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https://d.docs.live.net/29e7675c8ee8e22c/Escritorio/Data Analytics Master/2. Dashboard y Análisis de datos (EDA)/Proyecto final EDA/"/>
    </mc:Choice>
  </mc:AlternateContent>
  <xr:revisionPtr revIDLastSave="29" documentId="8_{E51CEDB3-0E5E-4C1B-8645-FBD3C35B31F3}" xr6:coauthVersionLast="47" xr6:coauthVersionMax="47" xr10:uidLastSave="{7723EB02-E17E-490B-BAA8-E674A8E12FDC}"/>
  <bookViews>
    <workbookView xWindow="-108" yWindow="-108" windowWidth="23256" windowHeight="12456" xr2:uid="{76DD3639-B05A-4DFC-B92A-9CA473EE277C}"/>
  </bookViews>
  <sheets>
    <sheet name="Pasos previos" sheetId="4" r:id="rId1"/>
    <sheet name="Transformación  y limpieza " sheetId="9" r:id="rId2"/>
    <sheet name="Análisis descriptivo" sheetId="5" r:id="rId3"/>
    <sheet name="Dashboard" sheetId="10" r:id="rId4"/>
  </sheets>
  <definedNames>
    <definedName name="_xlchart.v5.0" hidden="1">'Análisis descriptivo'!$J$6</definedName>
    <definedName name="_xlchart.v5.1" hidden="1">'Análisis descriptivo'!$J$7:$J$16</definedName>
    <definedName name="_xlchart.v5.2" hidden="1">'Análisis descriptivo'!$K$6</definedName>
    <definedName name="_xlchart.v5.3" hidden="1">'Análisis descriptivo'!$K$7:$K$16</definedName>
    <definedName name="_xlchart.v5.4" hidden="1">'Análisis descriptivo'!$J$6</definedName>
    <definedName name="_xlchart.v5.5" hidden="1">'Análisis descriptivo'!$J$7:$J$16</definedName>
    <definedName name="_xlchart.v5.6" hidden="1">'Análisis descriptivo'!$K$6</definedName>
    <definedName name="_xlchart.v5.7" hidden="1">'Análisis descriptivo'!$K$7:$K$16</definedName>
    <definedName name="DatosExternos_1" localSheetId="1" hidden="1">'Transformación  y limpieza '!$A$1:$U$10001</definedName>
    <definedName name="NativeTimeline_order_date">#N/A</definedName>
    <definedName name="SegmentaciónDeDatos_age_group">#N/A</definedName>
    <definedName name="SegmentaciónDeDatos_category">#N/A</definedName>
    <definedName name="SegmentaciónDeDatos_gender">#N/A</definedName>
    <definedName name="SegmentaciónDeDatos_order_status">#N/A</definedName>
    <definedName name="SegmentaciónDeDatos_payment_method">#N/A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EcommerceDataset_52c8a467-db62-4ff4-9a41-a9912cb99abd" name="EcommerceDataset" connection="Consulta - EcommerceDataset"/>
          <x15:modelTable id="Dashboard_2b57ee28-b033-4780-bd73-c5293a6965d0" name="Dashboard" connection="Consulta - Dashboard"/>
          <x15:modelTable id="Informe explicativo_ab455c45-5754-47ac-a3d6-d8b8713e0d39" name="Informe explicativo" connection="Consulta - Informe explicativo"/>
          <x15:modelTable id="Presentación proyecto_03eec89c-859f-4781-828a-fa63321a0084" name="Presentación proyecto" connection="Consulta - Presentación proyecto"/>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K17" i="5" l="1"/>
  <c r="D2" i="9"/>
  <c r="D7" i="5" s="1"/>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D1188" i="9"/>
  <c r="D1189" i="9"/>
  <c r="D1190" i="9"/>
  <c r="D1191" i="9"/>
  <c r="D1192" i="9"/>
  <c r="D1193" i="9"/>
  <c r="D1194" i="9"/>
  <c r="D1195" i="9"/>
  <c r="D1196" i="9"/>
  <c r="D1197" i="9"/>
  <c r="D1198" i="9"/>
  <c r="D1199" i="9"/>
  <c r="D1200" i="9"/>
  <c r="D1201" i="9"/>
  <c r="D1202" i="9"/>
  <c r="D1203" i="9"/>
  <c r="D1204" i="9"/>
  <c r="D1205" i="9"/>
  <c r="D1206" i="9"/>
  <c r="D1207" i="9"/>
  <c r="D1208" i="9"/>
  <c r="D1209" i="9"/>
  <c r="D1210" i="9"/>
  <c r="D1211" i="9"/>
  <c r="D1212" i="9"/>
  <c r="D1213" i="9"/>
  <c r="D1214" i="9"/>
  <c r="D1215" i="9"/>
  <c r="D1216" i="9"/>
  <c r="D1217" i="9"/>
  <c r="D1218" i="9"/>
  <c r="D1219" i="9"/>
  <c r="D1220" i="9"/>
  <c r="D1221" i="9"/>
  <c r="D1222" i="9"/>
  <c r="D1223" i="9"/>
  <c r="D1224" i="9"/>
  <c r="D1225" i="9"/>
  <c r="D1226" i="9"/>
  <c r="D1227" i="9"/>
  <c r="D1228" i="9"/>
  <c r="D1229" i="9"/>
  <c r="D1230" i="9"/>
  <c r="D1231" i="9"/>
  <c r="D1232" i="9"/>
  <c r="D1233" i="9"/>
  <c r="D1234" i="9"/>
  <c r="D1235" i="9"/>
  <c r="D1236" i="9"/>
  <c r="D1237" i="9"/>
  <c r="D1238" i="9"/>
  <c r="D1239" i="9"/>
  <c r="D1240" i="9"/>
  <c r="D1241" i="9"/>
  <c r="D1242" i="9"/>
  <c r="D1243" i="9"/>
  <c r="D1244" i="9"/>
  <c r="D1245" i="9"/>
  <c r="D1246" i="9"/>
  <c r="D1247" i="9"/>
  <c r="D1248" i="9"/>
  <c r="D1249" i="9"/>
  <c r="D1250" i="9"/>
  <c r="D1251" i="9"/>
  <c r="D1252" i="9"/>
  <c r="D1253" i="9"/>
  <c r="D1254" i="9"/>
  <c r="D1255" i="9"/>
  <c r="D1256" i="9"/>
  <c r="D1257" i="9"/>
  <c r="D1258" i="9"/>
  <c r="D1259" i="9"/>
  <c r="D1260" i="9"/>
  <c r="D1261" i="9"/>
  <c r="D1262" i="9"/>
  <c r="D1263" i="9"/>
  <c r="D1264" i="9"/>
  <c r="D1265" i="9"/>
  <c r="D1266" i="9"/>
  <c r="D1267" i="9"/>
  <c r="D1268" i="9"/>
  <c r="D1269" i="9"/>
  <c r="D1270" i="9"/>
  <c r="D1271" i="9"/>
  <c r="D1272" i="9"/>
  <c r="D1273" i="9"/>
  <c r="D1274" i="9"/>
  <c r="D1275" i="9"/>
  <c r="D1276" i="9"/>
  <c r="D1277" i="9"/>
  <c r="D1278" i="9"/>
  <c r="D1279" i="9"/>
  <c r="D1280" i="9"/>
  <c r="D1281" i="9"/>
  <c r="D1282" i="9"/>
  <c r="D1283" i="9"/>
  <c r="D1284" i="9"/>
  <c r="D1285" i="9"/>
  <c r="D1286" i="9"/>
  <c r="D1287" i="9"/>
  <c r="D1288" i="9"/>
  <c r="D1289" i="9"/>
  <c r="D1290" i="9"/>
  <c r="D1291" i="9"/>
  <c r="D1292" i="9"/>
  <c r="D1293" i="9"/>
  <c r="D1294" i="9"/>
  <c r="D1295" i="9"/>
  <c r="D1296" i="9"/>
  <c r="D1297" i="9"/>
  <c r="D1298" i="9"/>
  <c r="D1299" i="9"/>
  <c r="D1300" i="9"/>
  <c r="D1301" i="9"/>
  <c r="D1302" i="9"/>
  <c r="D1303" i="9"/>
  <c r="D1304" i="9"/>
  <c r="D1305" i="9"/>
  <c r="D1306" i="9"/>
  <c r="D1307" i="9"/>
  <c r="D1308" i="9"/>
  <c r="D1309" i="9"/>
  <c r="D1310" i="9"/>
  <c r="D1311" i="9"/>
  <c r="D1312" i="9"/>
  <c r="D1313" i="9"/>
  <c r="D1314" i="9"/>
  <c r="D1315" i="9"/>
  <c r="D1316" i="9"/>
  <c r="D1317" i="9"/>
  <c r="D1318" i="9"/>
  <c r="D1319" i="9"/>
  <c r="D1320" i="9"/>
  <c r="D1321" i="9"/>
  <c r="D1322" i="9"/>
  <c r="D1323" i="9"/>
  <c r="D1324" i="9"/>
  <c r="D1325" i="9"/>
  <c r="D1326" i="9"/>
  <c r="D1327" i="9"/>
  <c r="D1328" i="9"/>
  <c r="D1329" i="9"/>
  <c r="D1330" i="9"/>
  <c r="D1331" i="9"/>
  <c r="D1332" i="9"/>
  <c r="D1333" i="9"/>
  <c r="D1334" i="9"/>
  <c r="D1335" i="9"/>
  <c r="D1336" i="9"/>
  <c r="D1337" i="9"/>
  <c r="D1338" i="9"/>
  <c r="D1339" i="9"/>
  <c r="D1340" i="9"/>
  <c r="D1341" i="9"/>
  <c r="D1342" i="9"/>
  <c r="D1343" i="9"/>
  <c r="D1344" i="9"/>
  <c r="D1345" i="9"/>
  <c r="D1346" i="9"/>
  <c r="D1347" i="9"/>
  <c r="D1348" i="9"/>
  <c r="D1349" i="9"/>
  <c r="D1350" i="9"/>
  <c r="D1351" i="9"/>
  <c r="D1352" i="9"/>
  <c r="D1353" i="9"/>
  <c r="D1354" i="9"/>
  <c r="D1355" i="9"/>
  <c r="D1356" i="9"/>
  <c r="D1357" i="9"/>
  <c r="D1358" i="9"/>
  <c r="D1359" i="9"/>
  <c r="D1360" i="9"/>
  <c r="D1361" i="9"/>
  <c r="D1362" i="9"/>
  <c r="D1363" i="9"/>
  <c r="D1364" i="9"/>
  <c r="D1365" i="9"/>
  <c r="D1366" i="9"/>
  <c r="D1367" i="9"/>
  <c r="D1368" i="9"/>
  <c r="D1369" i="9"/>
  <c r="D1370" i="9"/>
  <c r="D1371" i="9"/>
  <c r="D1372" i="9"/>
  <c r="D1373" i="9"/>
  <c r="D1374" i="9"/>
  <c r="D1375" i="9"/>
  <c r="D1376" i="9"/>
  <c r="D1377" i="9"/>
  <c r="D1378" i="9"/>
  <c r="D1379" i="9"/>
  <c r="D1380" i="9"/>
  <c r="D1381" i="9"/>
  <c r="D1382" i="9"/>
  <c r="D1383" i="9"/>
  <c r="D1384" i="9"/>
  <c r="D1385" i="9"/>
  <c r="D1386" i="9"/>
  <c r="D1387" i="9"/>
  <c r="D1388" i="9"/>
  <c r="D1389" i="9"/>
  <c r="D1390" i="9"/>
  <c r="D1391" i="9"/>
  <c r="D1392" i="9"/>
  <c r="D1393" i="9"/>
  <c r="D1394" i="9"/>
  <c r="D1395" i="9"/>
  <c r="D1396" i="9"/>
  <c r="D1397" i="9"/>
  <c r="D1398" i="9"/>
  <c r="D1399" i="9"/>
  <c r="D1400" i="9"/>
  <c r="D1401" i="9"/>
  <c r="D1402" i="9"/>
  <c r="D1403" i="9"/>
  <c r="D1404" i="9"/>
  <c r="D1405" i="9"/>
  <c r="D1406" i="9"/>
  <c r="D1407" i="9"/>
  <c r="D1408" i="9"/>
  <c r="D1409" i="9"/>
  <c r="D1410" i="9"/>
  <c r="D1411" i="9"/>
  <c r="D1412" i="9"/>
  <c r="D1413" i="9"/>
  <c r="D1414" i="9"/>
  <c r="D1415" i="9"/>
  <c r="D1416" i="9"/>
  <c r="D1417" i="9"/>
  <c r="D1418" i="9"/>
  <c r="D1419" i="9"/>
  <c r="D1420" i="9"/>
  <c r="D1421" i="9"/>
  <c r="D1422" i="9"/>
  <c r="D1423" i="9"/>
  <c r="D1424" i="9"/>
  <c r="D1425" i="9"/>
  <c r="D1426" i="9"/>
  <c r="D1427" i="9"/>
  <c r="D1428" i="9"/>
  <c r="D1429" i="9"/>
  <c r="D1430" i="9"/>
  <c r="D1431" i="9"/>
  <c r="D1432" i="9"/>
  <c r="D1433" i="9"/>
  <c r="D1434" i="9"/>
  <c r="D1435" i="9"/>
  <c r="D1436" i="9"/>
  <c r="D1437" i="9"/>
  <c r="D1438" i="9"/>
  <c r="D1439" i="9"/>
  <c r="D1440" i="9"/>
  <c r="D1441" i="9"/>
  <c r="D1442" i="9"/>
  <c r="D1443" i="9"/>
  <c r="D1444" i="9"/>
  <c r="D1445" i="9"/>
  <c r="D1446" i="9"/>
  <c r="D1447" i="9"/>
  <c r="D1448" i="9"/>
  <c r="D1449" i="9"/>
  <c r="D1450" i="9"/>
  <c r="D1451" i="9"/>
  <c r="D1452" i="9"/>
  <c r="D1453" i="9"/>
  <c r="D1454" i="9"/>
  <c r="D1455" i="9"/>
  <c r="D1456" i="9"/>
  <c r="D1457" i="9"/>
  <c r="D1458" i="9"/>
  <c r="D1459" i="9"/>
  <c r="D1460" i="9"/>
  <c r="D1461" i="9"/>
  <c r="D1462" i="9"/>
  <c r="D1463" i="9"/>
  <c r="D1464" i="9"/>
  <c r="D1465" i="9"/>
  <c r="D1466" i="9"/>
  <c r="D1467" i="9"/>
  <c r="D1468" i="9"/>
  <c r="D1469" i="9"/>
  <c r="D1470" i="9"/>
  <c r="D1471" i="9"/>
  <c r="D1472" i="9"/>
  <c r="D1473" i="9"/>
  <c r="D1474" i="9"/>
  <c r="D1475" i="9"/>
  <c r="D1476" i="9"/>
  <c r="D1477" i="9"/>
  <c r="D1478" i="9"/>
  <c r="D1479" i="9"/>
  <c r="D1480" i="9"/>
  <c r="D1481" i="9"/>
  <c r="D1482" i="9"/>
  <c r="D1483" i="9"/>
  <c r="D1484" i="9"/>
  <c r="D1485" i="9"/>
  <c r="D1486" i="9"/>
  <c r="D1487" i="9"/>
  <c r="D1488" i="9"/>
  <c r="D1489" i="9"/>
  <c r="D1490" i="9"/>
  <c r="D1491" i="9"/>
  <c r="D1492" i="9"/>
  <c r="D1493" i="9"/>
  <c r="D1494" i="9"/>
  <c r="D1495" i="9"/>
  <c r="D1496" i="9"/>
  <c r="D1497" i="9"/>
  <c r="D1498" i="9"/>
  <c r="D1499" i="9"/>
  <c r="D1500" i="9"/>
  <c r="D1501" i="9"/>
  <c r="D1502" i="9"/>
  <c r="D1503" i="9"/>
  <c r="D1504" i="9"/>
  <c r="D1505" i="9"/>
  <c r="D1506" i="9"/>
  <c r="D1507" i="9"/>
  <c r="D1508" i="9"/>
  <c r="D1509" i="9"/>
  <c r="D1510" i="9"/>
  <c r="D1511" i="9"/>
  <c r="D1512" i="9"/>
  <c r="D1513" i="9"/>
  <c r="D1514" i="9"/>
  <c r="D1515" i="9"/>
  <c r="D1516" i="9"/>
  <c r="D1517" i="9"/>
  <c r="D1518" i="9"/>
  <c r="D1519" i="9"/>
  <c r="D1520" i="9"/>
  <c r="D1521" i="9"/>
  <c r="D1522" i="9"/>
  <c r="D1523" i="9"/>
  <c r="D1524" i="9"/>
  <c r="D1525" i="9"/>
  <c r="D1526" i="9"/>
  <c r="D1527" i="9"/>
  <c r="D1528" i="9"/>
  <c r="D1529" i="9"/>
  <c r="D1530" i="9"/>
  <c r="D1531" i="9"/>
  <c r="D1532" i="9"/>
  <c r="D1533" i="9"/>
  <c r="D1534" i="9"/>
  <c r="D1535" i="9"/>
  <c r="D1536" i="9"/>
  <c r="D1537" i="9"/>
  <c r="D1538" i="9"/>
  <c r="D1539" i="9"/>
  <c r="D1540" i="9"/>
  <c r="D1541" i="9"/>
  <c r="D1542" i="9"/>
  <c r="D1543" i="9"/>
  <c r="D1544" i="9"/>
  <c r="D1545" i="9"/>
  <c r="D1546" i="9"/>
  <c r="D1547" i="9"/>
  <c r="D1548" i="9"/>
  <c r="D1549" i="9"/>
  <c r="D1550" i="9"/>
  <c r="D1551" i="9"/>
  <c r="D1552" i="9"/>
  <c r="D1553" i="9"/>
  <c r="D1554" i="9"/>
  <c r="D1555" i="9"/>
  <c r="D1556" i="9"/>
  <c r="D1557" i="9"/>
  <c r="D1558" i="9"/>
  <c r="D1559" i="9"/>
  <c r="D1560" i="9"/>
  <c r="D1561" i="9"/>
  <c r="D1562" i="9"/>
  <c r="D1563" i="9"/>
  <c r="D1564" i="9"/>
  <c r="D1565" i="9"/>
  <c r="D1566" i="9"/>
  <c r="D1567" i="9"/>
  <c r="D1568" i="9"/>
  <c r="D1569" i="9"/>
  <c r="D1570" i="9"/>
  <c r="D1571" i="9"/>
  <c r="D1572" i="9"/>
  <c r="D1573" i="9"/>
  <c r="D1574" i="9"/>
  <c r="D1575" i="9"/>
  <c r="D1576" i="9"/>
  <c r="D1577" i="9"/>
  <c r="D1578" i="9"/>
  <c r="D1579" i="9"/>
  <c r="D1580" i="9"/>
  <c r="D1581" i="9"/>
  <c r="D1582" i="9"/>
  <c r="D1583" i="9"/>
  <c r="D1584" i="9"/>
  <c r="D1585" i="9"/>
  <c r="D1586" i="9"/>
  <c r="D1587" i="9"/>
  <c r="D1588" i="9"/>
  <c r="D1589" i="9"/>
  <c r="D1590" i="9"/>
  <c r="D1591" i="9"/>
  <c r="D1592" i="9"/>
  <c r="D1593" i="9"/>
  <c r="D1594" i="9"/>
  <c r="D1595" i="9"/>
  <c r="D1596" i="9"/>
  <c r="D1597" i="9"/>
  <c r="D1598" i="9"/>
  <c r="D1599" i="9"/>
  <c r="D1600" i="9"/>
  <c r="D1601" i="9"/>
  <c r="D1602" i="9"/>
  <c r="D1603" i="9"/>
  <c r="D1604" i="9"/>
  <c r="D1605" i="9"/>
  <c r="D1606" i="9"/>
  <c r="D1607" i="9"/>
  <c r="D1608" i="9"/>
  <c r="D1609" i="9"/>
  <c r="D1610" i="9"/>
  <c r="D1611" i="9"/>
  <c r="D1612" i="9"/>
  <c r="D1613" i="9"/>
  <c r="D1614" i="9"/>
  <c r="D1615" i="9"/>
  <c r="D1616" i="9"/>
  <c r="D1617" i="9"/>
  <c r="D1618" i="9"/>
  <c r="D1619" i="9"/>
  <c r="D1620" i="9"/>
  <c r="D1621" i="9"/>
  <c r="D1622" i="9"/>
  <c r="D1623" i="9"/>
  <c r="D1624" i="9"/>
  <c r="D1625" i="9"/>
  <c r="D1626" i="9"/>
  <c r="D1627" i="9"/>
  <c r="D1628" i="9"/>
  <c r="D1629" i="9"/>
  <c r="D1630" i="9"/>
  <c r="D1631" i="9"/>
  <c r="D1632" i="9"/>
  <c r="D1633" i="9"/>
  <c r="D1634" i="9"/>
  <c r="D1635" i="9"/>
  <c r="D1636" i="9"/>
  <c r="D1637" i="9"/>
  <c r="D1638" i="9"/>
  <c r="D1639" i="9"/>
  <c r="D1640" i="9"/>
  <c r="D1641" i="9"/>
  <c r="D1642" i="9"/>
  <c r="D1643" i="9"/>
  <c r="D1644" i="9"/>
  <c r="D1645" i="9"/>
  <c r="D1646" i="9"/>
  <c r="D1647" i="9"/>
  <c r="D1648" i="9"/>
  <c r="D1649" i="9"/>
  <c r="D1650" i="9"/>
  <c r="D1651" i="9"/>
  <c r="D1652" i="9"/>
  <c r="D1653" i="9"/>
  <c r="D1654" i="9"/>
  <c r="D1655" i="9"/>
  <c r="D1656" i="9"/>
  <c r="D1657" i="9"/>
  <c r="D1658" i="9"/>
  <c r="D1659" i="9"/>
  <c r="D1660" i="9"/>
  <c r="D1661" i="9"/>
  <c r="D1662" i="9"/>
  <c r="D1663" i="9"/>
  <c r="D1664" i="9"/>
  <c r="D1665" i="9"/>
  <c r="D1666" i="9"/>
  <c r="D1667" i="9"/>
  <c r="D1668" i="9"/>
  <c r="D1669" i="9"/>
  <c r="D1670" i="9"/>
  <c r="D1671" i="9"/>
  <c r="D1672" i="9"/>
  <c r="D1673" i="9"/>
  <c r="D1674" i="9"/>
  <c r="D1675" i="9"/>
  <c r="D1676" i="9"/>
  <c r="D1677" i="9"/>
  <c r="D1678" i="9"/>
  <c r="D1679" i="9"/>
  <c r="D1680" i="9"/>
  <c r="D1681" i="9"/>
  <c r="D1682" i="9"/>
  <c r="D1683" i="9"/>
  <c r="D1684" i="9"/>
  <c r="D1685" i="9"/>
  <c r="D1686" i="9"/>
  <c r="D1687" i="9"/>
  <c r="D1688" i="9"/>
  <c r="D1689" i="9"/>
  <c r="D1690" i="9"/>
  <c r="D1691" i="9"/>
  <c r="D1692" i="9"/>
  <c r="D1693" i="9"/>
  <c r="D1694" i="9"/>
  <c r="D1695" i="9"/>
  <c r="D1696" i="9"/>
  <c r="D1697" i="9"/>
  <c r="D1698" i="9"/>
  <c r="D1699" i="9"/>
  <c r="D1700" i="9"/>
  <c r="D1701" i="9"/>
  <c r="D1702" i="9"/>
  <c r="D1703" i="9"/>
  <c r="D1704" i="9"/>
  <c r="D1705" i="9"/>
  <c r="D1706" i="9"/>
  <c r="D1707" i="9"/>
  <c r="D1708" i="9"/>
  <c r="D1709" i="9"/>
  <c r="D1710" i="9"/>
  <c r="D1711" i="9"/>
  <c r="D1712" i="9"/>
  <c r="D1713" i="9"/>
  <c r="D1714" i="9"/>
  <c r="D1715" i="9"/>
  <c r="D1716" i="9"/>
  <c r="D1717" i="9"/>
  <c r="D1718" i="9"/>
  <c r="D1719" i="9"/>
  <c r="D1720" i="9"/>
  <c r="D1721" i="9"/>
  <c r="D1722" i="9"/>
  <c r="D1723" i="9"/>
  <c r="D1724" i="9"/>
  <c r="D1725" i="9"/>
  <c r="D1726" i="9"/>
  <c r="D1727" i="9"/>
  <c r="D1728" i="9"/>
  <c r="D1729" i="9"/>
  <c r="D1730" i="9"/>
  <c r="D1731" i="9"/>
  <c r="D1732" i="9"/>
  <c r="D1733" i="9"/>
  <c r="D1734" i="9"/>
  <c r="D1735" i="9"/>
  <c r="D1736" i="9"/>
  <c r="D1737" i="9"/>
  <c r="D1738" i="9"/>
  <c r="D1739" i="9"/>
  <c r="D1740" i="9"/>
  <c r="D1741" i="9"/>
  <c r="D1742" i="9"/>
  <c r="D1743" i="9"/>
  <c r="D1744" i="9"/>
  <c r="D1745" i="9"/>
  <c r="D1746" i="9"/>
  <c r="D1747" i="9"/>
  <c r="D1748" i="9"/>
  <c r="D1749" i="9"/>
  <c r="D1750" i="9"/>
  <c r="D1751" i="9"/>
  <c r="D1752" i="9"/>
  <c r="D1753" i="9"/>
  <c r="D1754" i="9"/>
  <c r="D1755" i="9"/>
  <c r="D1756" i="9"/>
  <c r="D1757" i="9"/>
  <c r="D1758" i="9"/>
  <c r="D1759" i="9"/>
  <c r="D1760" i="9"/>
  <c r="D1761" i="9"/>
  <c r="D1762" i="9"/>
  <c r="D1763" i="9"/>
  <c r="D1764" i="9"/>
  <c r="D1765" i="9"/>
  <c r="D1766" i="9"/>
  <c r="D1767" i="9"/>
  <c r="D1768" i="9"/>
  <c r="D1769" i="9"/>
  <c r="D1770" i="9"/>
  <c r="D1771" i="9"/>
  <c r="D1772" i="9"/>
  <c r="D1773" i="9"/>
  <c r="D1774" i="9"/>
  <c r="D1775" i="9"/>
  <c r="D1776" i="9"/>
  <c r="D1777" i="9"/>
  <c r="D1778" i="9"/>
  <c r="D1779" i="9"/>
  <c r="D1780" i="9"/>
  <c r="D1781" i="9"/>
  <c r="D1782" i="9"/>
  <c r="D1783" i="9"/>
  <c r="D1784" i="9"/>
  <c r="D1785" i="9"/>
  <c r="D1786" i="9"/>
  <c r="D1787" i="9"/>
  <c r="D1788" i="9"/>
  <c r="D1789" i="9"/>
  <c r="D1790" i="9"/>
  <c r="D1791" i="9"/>
  <c r="D1792" i="9"/>
  <c r="D1793" i="9"/>
  <c r="D1794" i="9"/>
  <c r="D1795" i="9"/>
  <c r="D1796" i="9"/>
  <c r="D1797" i="9"/>
  <c r="D1798" i="9"/>
  <c r="D1799" i="9"/>
  <c r="D1800" i="9"/>
  <c r="D1801" i="9"/>
  <c r="D1802" i="9"/>
  <c r="D1803" i="9"/>
  <c r="D1804" i="9"/>
  <c r="D1805" i="9"/>
  <c r="D1806" i="9"/>
  <c r="D1807" i="9"/>
  <c r="D1808" i="9"/>
  <c r="D1809" i="9"/>
  <c r="D1810" i="9"/>
  <c r="D1811" i="9"/>
  <c r="D1812" i="9"/>
  <c r="D1813" i="9"/>
  <c r="D1814" i="9"/>
  <c r="D1815" i="9"/>
  <c r="D1816" i="9"/>
  <c r="D1817" i="9"/>
  <c r="D1818" i="9"/>
  <c r="D1819" i="9"/>
  <c r="D1820" i="9"/>
  <c r="D1821" i="9"/>
  <c r="D1822" i="9"/>
  <c r="D1823" i="9"/>
  <c r="D1824" i="9"/>
  <c r="D1825" i="9"/>
  <c r="D1826" i="9"/>
  <c r="D1827" i="9"/>
  <c r="D1828" i="9"/>
  <c r="D1829" i="9"/>
  <c r="D1830" i="9"/>
  <c r="D1831" i="9"/>
  <c r="D1832" i="9"/>
  <c r="D1833" i="9"/>
  <c r="D1834" i="9"/>
  <c r="D1835" i="9"/>
  <c r="D1836" i="9"/>
  <c r="D1837" i="9"/>
  <c r="D1838" i="9"/>
  <c r="D1839" i="9"/>
  <c r="D1840" i="9"/>
  <c r="D1841" i="9"/>
  <c r="D1842" i="9"/>
  <c r="D1843" i="9"/>
  <c r="D1844" i="9"/>
  <c r="D1845" i="9"/>
  <c r="D1846" i="9"/>
  <c r="D1847" i="9"/>
  <c r="D1848" i="9"/>
  <c r="D1849" i="9"/>
  <c r="D1850" i="9"/>
  <c r="D1851" i="9"/>
  <c r="D1852" i="9"/>
  <c r="D1853" i="9"/>
  <c r="D1854" i="9"/>
  <c r="D1855" i="9"/>
  <c r="D1856" i="9"/>
  <c r="D1857" i="9"/>
  <c r="D1858" i="9"/>
  <c r="D1859" i="9"/>
  <c r="D1860" i="9"/>
  <c r="D1861" i="9"/>
  <c r="D1862" i="9"/>
  <c r="D1863" i="9"/>
  <c r="D1864" i="9"/>
  <c r="D1865" i="9"/>
  <c r="D1866" i="9"/>
  <c r="D1867" i="9"/>
  <c r="D1868" i="9"/>
  <c r="D1869" i="9"/>
  <c r="D1870" i="9"/>
  <c r="D1871" i="9"/>
  <c r="D1872" i="9"/>
  <c r="D1873" i="9"/>
  <c r="D1874" i="9"/>
  <c r="D1875" i="9"/>
  <c r="D1876" i="9"/>
  <c r="D1877" i="9"/>
  <c r="D1878" i="9"/>
  <c r="D1879" i="9"/>
  <c r="D1880" i="9"/>
  <c r="D1881" i="9"/>
  <c r="D1882" i="9"/>
  <c r="D1883" i="9"/>
  <c r="D1884" i="9"/>
  <c r="D1885" i="9"/>
  <c r="D1886" i="9"/>
  <c r="D1887" i="9"/>
  <c r="D1888" i="9"/>
  <c r="D1889" i="9"/>
  <c r="D1890" i="9"/>
  <c r="D1891" i="9"/>
  <c r="D1892" i="9"/>
  <c r="D1893" i="9"/>
  <c r="D1894" i="9"/>
  <c r="D1895" i="9"/>
  <c r="D1896" i="9"/>
  <c r="D1897" i="9"/>
  <c r="D1898" i="9"/>
  <c r="D1899" i="9"/>
  <c r="D1900" i="9"/>
  <c r="D1901" i="9"/>
  <c r="D1902" i="9"/>
  <c r="D1903" i="9"/>
  <c r="D1904" i="9"/>
  <c r="D1905" i="9"/>
  <c r="D1906" i="9"/>
  <c r="D1907" i="9"/>
  <c r="D1908" i="9"/>
  <c r="D1909" i="9"/>
  <c r="D1910" i="9"/>
  <c r="D1911" i="9"/>
  <c r="D1912" i="9"/>
  <c r="D1913" i="9"/>
  <c r="D1914" i="9"/>
  <c r="D1915" i="9"/>
  <c r="D1916" i="9"/>
  <c r="D1917" i="9"/>
  <c r="D1918" i="9"/>
  <c r="D1919" i="9"/>
  <c r="D1920" i="9"/>
  <c r="D1921" i="9"/>
  <c r="D1922" i="9"/>
  <c r="D1923" i="9"/>
  <c r="D1924" i="9"/>
  <c r="D1925" i="9"/>
  <c r="D1926" i="9"/>
  <c r="D1927" i="9"/>
  <c r="D1928" i="9"/>
  <c r="D1929" i="9"/>
  <c r="D1930" i="9"/>
  <c r="D1931" i="9"/>
  <c r="D1932" i="9"/>
  <c r="D1933" i="9"/>
  <c r="D1934" i="9"/>
  <c r="D1935" i="9"/>
  <c r="D1936" i="9"/>
  <c r="D1937" i="9"/>
  <c r="D1938" i="9"/>
  <c r="D1939" i="9"/>
  <c r="D1940" i="9"/>
  <c r="D1941" i="9"/>
  <c r="D1942" i="9"/>
  <c r="D1943" i="9"/>
  <c r="D1944" i="9"/>
  <c r="D1945" i="9"/>
  <c r="D1946" i="9"/>
  <c r="D1947" i="9"/>
  <c r="D1948" i="9"/>
  <c r="D1949" i="9"/>
  <c r="D1950" i="9"/>
  <c r="D1951" i="9"/>
  <c r="D1952" i="9"/>
  <c r="D1953" i="9"/>
  <c r="D1954" i="9"/>
  <c r="D1955" i="9"/>
  <c r="D1956" i="9"/>
  <c r="D1957" i="9"/>
  <c r="D1958" i="9"/>
  <c r="D1959" i="9"/>
  <c r="D1960" i="9"/>
  <c r="D1961" i="9"/>
  <c r="D1962" i="9"/>
  <c r="D1963" i="9"/>
  <c r="D1964" i="9"/>
  <c r="D1965" i="9"/>
  <c r="D1966" i="9"/>
  <c r="D1967" i="9"/>
  <c r="D1968" i="9"/>
  <c r="D1969" i="9"/>
  <c r="D1970" i="9"/>
  <c r="D1971" i="9"/>
  <c r="D1972" i="9"/>
  <c r="D1973" i="9"/>
  <c r="D1974" i="9"/>
  <c r="D1975" i="9"/>
  <c r="D1976" i="9"/>
  <c r="D1977" i="9"/>
  <c r="D1978" i="9"/>
  <c r="D1979" i="9"/>
  <c r="D1980" i="9"/>
  <c r="D1981" i="9"/>
  <c r="D1982" i="9"/>
  <c r="D1983" i="9"/>
  <c r="D1984" i="9"/>
  <c r="D1985" i="9"/>
  <c r="D1986" i="9"/>
  <c r="D1987" i="9"/>
  <c r="D1988" i="9"/>
  <c r="D1989" i="9"/>
  <c r="D1990" i="9"/>
  <c r="D1991" i="9"/>
  <c r="D1992" i="9"/>
  <c r="D1993" i="9"/>
  <c r="D1994" i="9"/>
  <c r="D1995" i="9"/>
  <c r="D1996" i="9"/>
  <c r="D1997" i="9"/>
  <c r="D1998" i="9"/>
  <c r="D1999" i="9"/>
  <c r="D2000" i="9"/>
  <c r="D2001" i="9"/>
  <c r="D2002" i="9"/>
  <c r="D2003" i="9"/>
  <c r="D2004" i="9"/>
  <c r="D2005" i="9"/>
  <c r="D2006" i="9"/>
  <c r="D2007" i="9"/>
  <c r="D2008" i="9"/>
  <c r="D2009" i="9"/>
  <c r="D2010" i="9"/>
  <c r="D2011" i="9"/>
  <c r="D2012" i="9"/>
  <c r="D2013" i="9"/>
  <c r="D2014" i="9"/>
  <c r="D2015" i="9"/>
  <c r="D2016" i="9"/>
  <c r="D2017" i="9"/>
  <c r="D2018" i="9"/>
  <c r="D2019" i="9"/>
  <c r="D2020" i="9"/>
  <c r="D2021" i="9"/>
  <c r="D2022" i="9"/>
  <c r="D2023" i="9"/>
  <c r="D2024" i="9"/>
  <c r="D2025" i="9"/>
  <c r="D2026" i="9"/>
  <c r="D2027" i="9"/>
  <c r="D2028" i="9"/>
  <c r="D2029" i="9"/>
  <c r="D2030" i="9"/>
  <c r="D2031" i="9"/>
  <c r="D2032" i="9"/>
  <c r="D2033" i="9"/>
  <c r="D2034" i="9"/>
  <c r="D2035" i="9"/>
  <c r="D2036" i="9"/>
  <c r="D2037" i="9"/>
  <c r="D2038" i="9"/>
  <c r="D2039" i="9"/>
  <c r="D2040" i="9"/>
  <c r="D2041" i="9"/>
  <c r="D2042" i="9"/>
  <c r="D2043" i="9"/>
  <c r="D2044" i="9"/>
  <c r="D2045" i="9"/>
  <c r="D2046" i="9"/>
  <c r="D2047" i="9"/>
  <c r="D2048" i="9"/>
  <c r="D2049" i="9"/>
  <c r="D2050" i="9"/>
  <c r="D2051" i="9"/>
  <c r="D2052" i="9"/>
  <c r="D2053" i="9"/>
  <c r="D2054" i="9"/>
  <c r="D2055" i="9"/>
  <c r="D2056" i="9"/>
  <c r="D2057" i="9"/>
  <c r="D2058" i="9"/>
  <c r="D2059" i="9"/>
  <c r="D2060" i="9"/>
  <c r="D2061" i="9"/>
  <c r="D2062" i="9"/>
  <c r="D2063" i="9"/>
  <c r="D2064" i="9"/>
  <c r="D2065" i="9"/>
  <c r="D2066" i="9"/>
  <c r="D2067" i="9"/>
  <c r="D2068" i="9"/>
  <c r="D2069" i="9"/>
  <c r="D2070" i="9"/>
  <c r="D2071" i="9"/>
  <c r="D2072" i="9"/>
  <c r="D2073" i="9"/>
  <c r="D2074" i="9"/>
  <c r="D2075" i="9"/>
  <c r="D2076" i="9"/>
  <c r="D2077" i="9"/>
  <c r="D2078" i="9"/>
  <c r="D2079" i="9"/>
  <c r="D2080" i="9"/>
  <c r="D2081" i="9"/>
  <c r="D2082" i="9"/>
  <c r="D2083" i="9"/>
  <c r="D2084" i="9"/>
  <c r="D2085" i="9"/>
  <c r="D2086" i="9"/>
  <c r="D2087" i="9"/>
  <c r="D2088" i="9"/>
  <c r="D2089" i="9"/>
  <c r="D2090" i="9"/>
  <c r="D2091" i="9"/>
  <c r="D2092" i="9"/>
  <c r="D2093" i="9"/>
  <c r="D2094" i="9"/>
  <c r="D2095" i="9"/>
  <c r="D2096" i="9"/>
  <c r="D2097" i="9"/>
  <c r="D2098" i="9"/>
  <c r="D2099" i="9"/>
  <c r="D2100" i="9"/>
  <c r="D2101" i="9"/>
  <c r="D2102" i="9"/>
  <c r="D2103" i="9"/>
  <c r="D2104" i="9"/>
  <c r="D2105" i="9"/>
  <c r="D2106" i="9"/>
  <c r="D2107" i="9"/>
  <c r="D2108" i="9"/>
  <c r="D2109" i="9"/>
  <c r="D2110" i="9"/>
  <c r="D2111" i="9"/>
  <c r="D2112" i="9"/>
  <c r="D2113" i="9"/>
  <c r="D2114" i="9"/>
  <c r="D2115" i="9"/>
  <c r="D2116" i="9"/>
  <c r="D2117" i="9"/>
  <c r="D2118" i="9"/>
  <c r="D2119" i="9"/>
  <c r="D2120" i="9"/>
  <c r="D2121" i="9"/>
  <c r="D2122" i="9"/>
  <c r="D2123" i="9"/>
  <c r="D2124" i="9"/>
  <c r="D2125" i="9"/>
  <c r="D2126" i="9"/>
  <c r="D2127" i="9"/>
  <c r="D2128" i="9"/>
  <c r="D2129" i="9"/>
  <c r="D2130" i="9"/>
  <c r="D2131" i="9"/>
  <c r="D2132" i="9"/>
  <c r="D2133" i="9"/>
  <c r="D2134" i="9"/>
  <c r="D2135" i="9"/>
  <c r="D2136" i="9"/>
  <c r="D2137" i="9"/>
  <c r="D2138" i="9"/>
  <c r="D2139" i="9"/>
  <c r="D2140" i="9"/>
  <c r="D2141" i="9"/>
  <c r="D2142" i="9"/>
  <c r="D2143" i="9"/>
  <c r="D2144" i="9"/>
  <c r="D2145" i="9"/>
  <c r="D2146" i="9"/>
  <c r="D2147" i="9"/>
  <c r="D2148" i="9"/>
  <c r="D2149" i="9"/>
  <c r="D2150" i="9"/>
  <c r="D2151" i="9"/>
  <c r="D2152" i="9"/>
  <c r="D2153" i="9"/>
  <c r="D2154" i="9"/>
  <c r="D2155" i="9"/>
  <c r="D2156" i="9"/>
  <c r="D2157" i="9"/>
  <c r="D2158" i="9"/>
  <c r="D2159" i="9"/>
  <c r="D2160" i="9"/>
  <c r="D2161" i="9"/>
  <c r="D2162" i="9"/>
  <c r="D2163" i="9"/>
  <c r="D2164" i="9"/>
  <c r="D2165" i="9"/>
  <c r="D2166" i="9"/>
  <c r="D2167" i="9"/>
  <c r="D2168" i="9"/>
  <c r="D2169" i="9"/>
  <c r="D2170" i="9"/>
  <c r="D2171" i="9"/>
  <c r="D2172" i="9"/>
  <c r="D2173" i="9"/>
  <c r="D2174" i="9"/>
  <c r="D2175" i="9"/>
  <c r="D2176" i="9"/>
  <c r="D2177" i="9"/>
  <c r="D2178" i="9"/>
  <c r="D2179" i="9"/>
  <c r="D2180" i="9"/>
  <c r="D2181" i="9"/>
  <c r="D2182" i="9"/>
  <c r="D2183" i="9"/>
  <c r="D2184" i="9"/>
  <c r="D2185" i="9"/>
  <c r="D2186" i="9"/>
  <c r="D2187" i="9"/>
  <c r="D2188" i="9"/>
  <c r="D2189" i="9"/>
  <c r="D2190" i="9"/>
  <c r="D2191" i="9"/>
  <c r="D2192" i="9"/>
  <c r="D2193" i="9"/>
  <c r="D2194" i="9"/>
  <c r="D2195" i="9"/>
  <c r="D2196" i="9"/>
  <c r="D2197" i="9"/>
  <c r="D2198" i="9"/>
  <c r="D2199" i="9"/>
  <c r="D2200" i="9"/>
  <c r="D2201" i="9"/>
  <c r="D2202" i="9"/>
  <c r="D2203" i="9"/>
  <c r="D2204" i="9"/>
  <c r="D2205" i="9"/>
  <c r="D2206" i="9"/>
  <c r="D2207" i="9"/>
  <c r="D2208" i="9"/>
  <c r="D2209" i="9"/>
  <c r="D2210" i="9"/>
  <c r="D2211" i="9"/>
  <c r="D2212" i="9"/>
  <c r="D2213" i="9"/>
  <c r="D2214" i="9"/>
  <c r="D2215" i="9"/>
  <c r="D2216" i="9"/>
  <c r="D2217" i="9"/>
  <c r="D2218" i="9"/>
  <c r="D2219" i="9"/>
  <c r="D2220" i="9"/>
  <c r="D2221" i="9"/>
  <c r="D2222" i="9"/>
  <c r="D2223" i="9"/>
  <c r="D2224" i="9"/>
  <c r="D2225" i="9"/>
  <c r="D2226" i="9"/>
  <c r="D2227" i="9"/>
  <c r="D2228" i="9"/>
  <c r="D2229" i="9"/>
  <c r="D2230" i="9"/>
  <c r="D2231" i="9"/>
  <c r="D2232" i="9"/>
  <c r="D2233" i="9"/>
  <c r="D2234" i="9"/>
  <c r="D2235" i="9"/>
  <c r="D2236" i="9"/>
  <c r="D2237" i="9"/>
  <c r="D2238" i="9"/>
  <c r="D2239" i="9"/>
  <c r="D2240" i="9"/>
  <c r="D2241" i="9"/>
  <c r="D2242" i="9"/>
  <c r="D2243" i="9"/>
  <c r="D2244" i="9"/>
  <c r="D2245" i="9"/>
  <c r="D2246" i="9"/>
  <c r="D2247" i="9"/>
  <c r="D2248" i="9"/>
  <c r="D2249" i="9"/>
  <c r="D2250" i="9"/>
  <c r="D2251" i="9"/>
  <c r="D2252" i="9"/>
  <c r="D2253" i="9"/>
  <c r="D2254" i="9"/>
  <c r="D2255" i="9"/>
  <c r="D2256" i="9"/>
  <c r="D2257" i="9"/>
  <c r="D2258" i="9"/>
  <c r="D2259" i="9"/>
  <c r="D2260" i="9"/>
  <c r="D2261" i="9"/>
  <c r="D2262" i="9"/>
  <c r="D2263" i="9"/>
  <c r="D2264" i="9"/>
  <c r="D2265" i="9"/>
  <c r="D2266" i="9"/>
  <c r="D2267" i="9"/>
  <c r="D2268" i="9"/>
  <c r="D2269" i="9"/>
  <c r="D2270" i="9"/>
  <c r="D2271" i="9"/>
  <c r="D2272" i="9"/>
  <c r="D2273" i="9"/>
  <c r="D2274" i="9"/>
  <c r="D2275" i="9"/>
  <c r="D2276" i="9"/>
  <c r="D2277" i="9"/>
  <c r="D2278" i="9"/>
  <c r="D2279" i="9"/>
  <c r="D2280" i="9"/>
  <c r="D2281" i="9"/>
  <c r="D2282" i="9"/>
  <c r="D2283" i="9"/>
  <c r="D2284" i="9"/>
  <c r="D2285" i="9"/>
  <c r="D2286" i="9"/>
  <c r="D2287" i="9"/>
  <c r="D2288" i="9"/>
  <c r="D2289" i="9"/>
  <c r="D2290" i="9"/>
  <c r="D2291" i="9"/>
  <c r="D2292" i="9"/>
  <c r="D2293" i="9"/>
  <c r="D2294" i="9"/>
  <c r="D2295" i="9"/>
  <c r="D2296" i="9"/>
  <c r="D2297" i="9"/>
  <c r="D2298" i="9"/>
  <c r="D2299" i="9"/>
  <c r="D2300" i="9"/>
  <c r="D2301" i="9"/>
  <c r="D2302" i="9"/>
  <c r="D2303" i="9"/>
  <c r="D2304" i="9"/>
  <c r="D2305" i="9"/>
  <c r="D2306" i="9"/>
  <c r="D2307" i="9"/>
  <c r="D2308" i="9"/>
  <c r="D2309" i="9"/>
  <c r="D2310" i="9"/>
  <c r="D2311" i="9"/>
  <c r="D2312" i="9"/>
  <c r="D2313" i="9"/>
  <c r="D2314" i="9"/>
  <c r="D2315" i="9"/>
  <c r="D2316" i="9"/>
  <c r="D2317" i="9"/>
  <c r="D2318" i="9"/>
  <c r="D2319" i="9"/>
  <c r="D2320" i="9"/>
  <c r="D2321" i="9"/>
  <c r="D2322" i="9"/>
  <c r="D2323" i="9"/>
  <c r="D2324" i="9"/>
  <c r="D2325" i="9"/>
  <c r="D2326" i="9"/>
  <c r="D2327" i="9"/>
  <c r="D2328" i="9"/>
  <c r="D2329" i="9"/>
  <c r="D2330" i="9"/>
  <c r="D2331" i="9"/>
  <c r="D2332" i="9"/>
  <c r="D2333" i="9"/>
  <c r="D2334" i="9"/>
  <c r="D2335" i="9"/>
  <c r="D2336" i="9"/>
  <c r="D2337" i="9"/>
  <c r="D2338" i="9"/>
  <c r="D2339" i="9"/>
  <c r="D2340" i="9"/>
  <c r="D2341" i="9"/>
  <c r="D2342" i="9"/>
  <c r="D2343" i="9"/>
  <c r="D2344" i="9"/>
  <c r="D2345" i="9"/>
  <c r="D2346" i="9"/>
  <c r="D2347" i="9"/>
  <c r="D2348" i="9"/>
  <c r="D2349" i="9"/>
  <c r="D2350" i="9"/>
  <c r="D2351" i="9"/>
  <c r="D2352" i="9"/>
  <c r="D2353" i="9"/>
  <c r="D2354" i="9"/>
  <c r="D2355" i="9"/>
  <c r="D2356" i="9"/>
  <c r="D2357" i="9"/>
  <c r="D2358" i="9"/>
  <c r="D2359" i="9"/>
  <c r="D2360" i="9"/>
  <c r="D2361" i="9"/>
  <c r="D2362" i="9"/>
  <c r="D2363" i="9"/>
  <c r="D2364" i="9"/>
  <c r="D2365" i="9"/>
  <c r="D2366" i="9"/>
  <c r="D2367" i="9"/>
  <c r="D2368" i="9"/>
  <c r="D2369" i="9"/>
  <c r="D2370" i="9"/>
  <c r="D2371" i="9"/>
  <c r="D2372" i="9"/>
  <c r="D2373" i="9"/>
  <c r="D2374" i="9"/>
  <c r="D2375" i="9"/>
  <c r="D2376" i="9"/>
  <c r="D2377" i="9"/>
  <c r="D2378" i="9"/>
  <c r="D2379" i="9"/>
  <c r="D2380" i="9"/>
  <c r="D2381" i="9"/>
  <c r="D2382" i="9"/>
  <c r="D2383" i="9"/>
  <c r="D2384" i="9"/>
  <c r="D2385" i="9"/>
  <c r="D2386" i="9"/>
  <c r="D2387" i="9"/>
  <c r="D2388" i="9"/>
  <c r="D2389" i="9"/>
  <c r="D2390" i="9"/>
  <c r="D2391" i="9"/>
  <c r="D2392" i="9"/>
  <c r="D2393" i="9"/>
  <c r="D2394" i="9"/>
  <c r="D2395" i="9"/>
  <c r="D2396" i="9"/>
  <c r="D2397" i="9"/>
  <c r="D2398" i="9"/>
  <c r="D2399" i="9"/>
  <c r="D2400" i="9"/>
  <c r="D2401" i="9"/>
  <c r="D2402" i="9"/>
  <c r="D2403" i="9"/>
  <c r="D2404" i="9"/>
  <c r="D2405" i="9"/>
  <c r="D2406" i="9"/>
  <c r="D2407" i="9"/>
  <c r="D2408" i="9"/>
  <c r="D2409" i="9"/>
  <c r="D2410" i="9"/>
  <c r="D2411" i="9"/>
  <c r="D2412" i="9"/>
  <c r="D2413" i="9"/>
  <c r="D2414" i="9"/>
  <c r="D2415" i="9"/>
  <c r="D2416" i="9"/>
  <c r="D2417" i="9"/>
  <c r="D2418" i="9"/>
  <c r="D2419" i="9"/>
  <c r="D2420" i="9"/>
  <c r="D2421" i="9"/>
  <c r="D2422" i="9"/>
  <c r="D2423" i="9"/>
  <c r="D2424" i="9"/>
  <c r="D2425" i="9"/>
  <c r="D2426" i="9"/>
  <c r="D2427" i="9"/>
  <c r="D2428" i="9"/>
  <c r="D2429" i="9"/>
  <c r="D2430" i="9"/>
  <c r="D2431" i="9"/>
  <c r="D2432" i="9"/>
  <c r="D2433" i="9"/>
  <c r="D2434" i="9"/>
  <c r="D2435" i="9"/>
  <c r="D2436" i="9"/>
  <c r="D2437" i="9"/>
  <c r="D2438" i="9"/>
  <c r="D2439" i="9"/>
  <c r="D2440" i="9"/>
  <c r="D2441" i="9"/>
  <c r="D2442" i="9"/>
  <c r="D2443" i="9"/>
  <c r="D2444" i="9"/>
  <c r="D2445" i="9"/>
  <c r="D2446" i="9"/>
  <c r="D2447" i="9"/>
  <c r="D2448" i="9"/>
  <c r="D2449" i="9"/>
  <c r="D2450" i="9"/>
  <c r="D2451" i="9"/>
  <c r="D2452" i="9"/>
  <c r="D2453" i="9"/>
  <c r="D2454" i="9"/>
  <c r="D2455" i="9"/>
  <c r="D2456" i="9"/>
  <c r="D2457" i="9"/>
  <c r="D2458" i="9"/>
  <c r="D2459" i="9"/>
  <c r="D2460" i="9"/>
  <c r="D2461" i="9"/>
  <c r="D2462" i="9"/>
  <c r="D2463" i="9"/>
  <c r="D2464" i="9"/>
  <c r="D2465" i="9"/>
  <c r="D2466" i="9"/>
  <c r="D2467" i="9"/>
  <c r="D2468" i="9"/>
  <c r="D2469" i="9"/>
  <c r="D2470" i="9"/>
  <c r="D2471" i="9"/>
  <c r="D2472" i="9"/>
  <c r="D2473" i="9"/>
  <c r="D2474" i="9"/>
  <c r="D2475" i="9"/>
  <c r="D2476" i="9"/>
  <c r="D2477" i="9"/>
  <c r="D2478" i="9"/>
  <c r="D2479" i="9"/>
  <c r="D2480" i="9"/>
  <c r="D2481" i="9"/>
  <c r="D2482" i="9"/>
  <c r="D2483" i="9"/>
  <c r="D2484" i="9"/>
  <c r="D2485" i="9"/>
  <c r="D2486" i="9"/>
  <c r="D2487" i="9"/>
  <c r="D2488" i="9"/>
  <c r="D2489" i="9"/>
  <c r="D2490" i="9"/>
  <c r="D2491" i="9"/>
  <c r="D2492" i="9"/>
  <c r="D2493" i="9"/>
  <c r="D2494" i="9"/>
  <c r="D2495" i="9"/>
  <c r="D2496" i="9"/>
  <c r="D2497" i="9"/>
  <c r="D2498" i="9"/>
  <c r="D2499" i="9"/>
  <c r="D2500" i="9"/>
  <c r="D2501" i="9"/>
  <c r="D2502" i="9"/>
  <c r="D2503" i="9"/>
  <c r="D2504" i="9"/>
  <c r="D2505" i="9"/>
  <c r="D2506" i="9"/>
  <c r="D2507" i="9"/>
  <c r="D2508" i="9"/>
  <c r="D2509" i="9"/>
  <c r="D2510" i="9"/>
  <c r="D2511" i="9"/>
  <c r="D2512" i="9"/>
  <c r="D2513" i="9"/>
  <c r="D2514" i="9"/>
  <c r="D2515" i="9"/>
  <c r="D2516" i="9"/>
  <c r="D2517" i="9"/>
  <c r="D2518" i="9"/>
  <c r="D2519" i="9"/>
  <c r="D2520" i="9"/>
  <c r="D2521" i="9"/>
  <c r="D2522" i="9"/>
  <c r="D2523" i="9"/>
  <c r="D2524" i="9"/>
  <c r="D2525" i="9"/>
  <c r="D2526" i="9"/>
  <c r="D2527" i="9"/>
  <c r="D2528" i="9"/>
  <c r="D2529" i="9"/>
  <c r="D2530" i="9"/>
  <c r="D2531" i="9"/>
  <c r="D2532" i="9"/>
  <c r="D2533" i="9"/>
  <c r="D2534" i="9"/>
  <c r="D2535" i="9"/>
  <c r="D2536" i="9"/>
  <c r="D2537" i="9"/>
  <c r="D2538" i="9"/>
  <c r="D2539" i="9"/>
  <c r="D2540" i="9"/>
  <c r="D2541" i="9"/>
  <c r="D2542" i="9"/>
  <c r="D2543" i="9"/>
  <c r="D2544" i="9"/>
  <c r="D2545" i="9"/>
  <c r="D2546" i="9"/>
  <c r="D2547" i="9"/>
  <c r="D2548" i="9"/>
  <c r="D2549" i="9"/>
  <c r="D2550" i="9"/>
  <c r="D2551" i="9"/>
  <c r="D2552" i="9"/>
  <c r="D2553" i="9"/>
  <c r="D2554" i="9"/>
  <c r="D2555" i="9"/>
  <c r="D2556" i="9"/>
  <c r="D2557" i="9"/>
  <c r="D2558" i="9"/>
  <c r="D2559" i="9"/>
  <c r="D2560" i="9"/>
  <c r="D2561" i="9"/>
  <c r="D2562" i="9"/>
  <c r="D2563" i="9"/>
  <c r="D2564" i="9"/>
  <c r="D2565" i="9"/>
  <c r="D2566" i="9"/>
  <c r="D2567" i="9"/>
  <c r="D2568" i="9"/>
  <c r="D2569" i="9"/>
  <c r="D2570" i="9"/>
  <c r="D2571" i="9"/>
  <c r="D2572" i="9"/>
  <c r="D2573" i="9"/>
  <c r="D2574" i="9"/>
  <c r="D2575" i="9"/>
  <c r="D2576" i="9"/>
  <c r="D2577" i="9"/>
  <c r="D2578" i="9"/>
  <c r="D2579" i="9"/>
  <c r="D2580" i="9"/>
  <c r="D2581" i="9"/>
  <c r="D2582" i="9"/>
  <c r="D2583" i="9"/>
  <c r="D2584" i="9"/>
  <c r="D2585" i="9"/>
  <c r="D2586" i="9"/>
  <c r="D2587" i="9"/>
  <c r="D2588" i="9"/>
  <c r="D2589" i="9"/>
  <c r="D2590" i="9"/>
  <c r="D2591" i="9"/>
  <c r="D2592" i="9"/>
  <c r="D2593" i="9"/>
  <c r="D2594" i="9"/>
  <c r="D2595" i="9"/>
  <c r="D2596" i="9"/>
  <c r="D2597" i="9"/>
  <c r="D2598" i="9"/>
  <c r="D2599" i="9"/>
  <c r="D2600" i="9"/>
  <c r="D2601" i="9"/>
  <c r="D2602" i="9"/>
  <c r="D2603" i="9"/>
  <c r="D2604" i="9"/>
  <c r="D2605" i="9"/>
  <c r="D2606" i="9"/>
  <c r="D2607" i="9"/>
  <c r="D2608" i="9"/>
  <c r="D2609" i="9"/>
  <c r="D2610" i="9"/>
  <c r="D2611" i="9"/>
  <c r="D2612" i="9"/>
  <c r="D2613" i="9"/>
  <c r="D2614" i="9"/>
  <c r="D2615" i="9"/>
  <c r="D2616" i="9"/>
  <c r="D2617" i="9"/>
  <c r="D2618" i="9"/>
  <c r="D2619" i="9"/>
  <c r="D2620" i="9"/>
  <c r="D2621" i="9"/>
  <c r="D2622" i="9"/>
  <c r="D2623" i="9"/>
  <c r="D2624" i="9"/>
  <c r="D2625" i="9"/>
  <c r="D2626" i="9"/>
  <c r="D2627" i="9"/>
  <c r="D2628" i="9"/>
  <c r="D2629" i="9"/>
  <c r="D2630" i="9"/>
  <c r="D2631" i="9"/>
  <c r="D2632" i="9"/>
  <c r="D2633" i="9"/>
  <c r="D2634" i="9"/>
  <c r="D2635" i="9"/>
  <c r="D2636" i="9"/>
  <c r="D2637" i="9"/>
  <c r="D2638" i="9"/>
  <c r="D2639" i="9"/>
  <c r="D2640" i="9"/>
  <c r="D2641" i="9"/>
  <c r="D2642" i="9"/>
  <c r="D2643" i="9"/>
  <c r="D2644" i="9"/>
  <c r="D2645" i="9"/>
  <c r="D2646" i="9"/>
  <c r="D2647" i="9"/>
  <c r="D2648" i="9"/>
  <c r="D2649" i="9"/>
  <c r="D2650" i="9"/>
  <c r="D2651" i="9"/>
  <c r="D2652" i="9"/>
  <c r="D2653" i="9"/>
  <c r="D2654" i="9"/>
  <c r="D2655" i="9"/>
  <c r="D2656" i="9"/>
  <c r="D2657" i="9"/>
  <c r="D2658" i="9"/>
  <c r="D2659" i="9"/>
  <c r="D2660" i="9"/>
  <c r="D2661" i="9"/>
  <c r="D2662" i="9"/>
  <c r="D2663" i="9"/>
  <c r="D2664" i="9"/>
  <c r="D2665" i="9"/>
  <c r="D2666" i="9"/>
  <c r="D2667" i="9"/>
  <c r="D2668" i="9"/>
  <c r="D2669" i="9"/>
  <c r="D2670" i="9"/>
  <c r="D2671" i="9"/>
  <c r="D2672" i="9"/>
  <c r="D2673" i="9"/>
  <c r="D2674" i="9"/>
  <c r="D2675" i="9"/>
  <c r="D2676" i="9"/>
  <c r="D2677" i="9"/>
  <c r="D2678" i="9"/>
  <c r="D2679" i="9"/>
  <c r="D2680" i="9"/>
  <c r="D2681" i="9"/>
  <c r="D2682" i="9"/>
  <c r="D2683" i="9"/>
  <c r="D2684" i="9"/>
  <c r="D2685" i="9"/>
  <c r="D2686" i="9"/>
  <c r="D2687" i="9"/>
  <c r="D2688" i="9"/>
  <c r="D2689" i="9"/>
  <c r="D2690" i="9"/>
  <c r="D2691" i="9"/>
  <c r="D2692" i="9"/>
  <c r="D2693" i="9"/>
  <c r="D2694" i="9"/>
  <c r="D2695" i="9"/>
  <c r="D2696" i="9"/>
  <c r="D2697" i="9"/>
  <c r="D2698" i="9"/>
  <c r="D2699" i="9"/>
  <c r="D2700" i="9"/>
  <c r="D2701" i="9"/>
  <c r="D2702" i="9"/>
  <c r="D2703" i="9"/>
  <c r="D2704" i="9"/>
  <c r="D2705" i="9"/>
  <c r="D2706" i="9"/>
  <c r="D2707" i="9"/>
  <c r="D2708" i="9"/>
  <c r="D2709" i="9"/>
  <c r="D2710" i="9"/>
  <c r="D2711" i="9"/>
  <c r="D2712" i="9"/>
  <c r="D2713" i="9"/>
  <c r="D2714" i="9"/>
  <c r="D2715" i="9"/>
  <c r="D2716" i="9"/>
  <c r="D2717" i="9"/>
  <c r="D2718" i="9"/>
  <c r="D2719" i="9"/>
  <c r="D2720" i="9"/>
  <c r="D2721" i="9"/>
  <c r="D2722" i="9"/>
  <c r="D2723" i="9"/>
  <c r="D2724" i="9"/>
  <c r="D2725" i="9"/>
  <c r="D2726" i="9"/>
  <c r="D2727" i="9"/>
  <c r="D2728" i="9"/>
  <c r="D2729" i="9"/>
  <c r="D2730" i="9"/>
  <c r="D2731" i="9"/>
  <c r="D2732" i="9"/>
  <c r="D2733" i="9"/>
  <c r="D2734" i="9"/>
  <c r="D2735" i="9"/>
  <c r="D2736" i="9"/>
  <c r="D2737" i="9"/>
  <c r="D2738" i="9"/>
  <c r="D2739" i="9"/>
  <c r="D2740" i="9"/>
  <c r="D2741" i="9"/>
  <c r="D2742" i="9"/>
  <c r="D2743" i="9"/>
  <c r="D2744" i="9"/>
  <c r="D2745" i="9"/>
  <c r="D2746" i="9"/>
  <c r="D2747" i="9"/>
  <c r="D2748" i="9"/>
  <c r="D2749" i="9"/>
  <c r="D2750" i="9"/>
  <c r="D2751" i="9"/>
  <c r="D2752" i="9"/>
  <c r="D2753" i="9"/>
  <c r="D2754" i="9"/>
  <c r="D2755" i="9"/>
  <c r="D2756" i="9"/>
  <c r="D2757" i="9"/>
  <c r="D2758" i="9"/>
  <c r="D2759" i="9"/>
  <c r="D2760" i="9"/>
  <c r="D2761" i="9"/>
  <c r="D2762" i="9"/>
  <c r="D2763" i="9"/>
  <c r="D2764" i="9"/>
  <c r="D2765" i="9"/>
  <c r="D2766" i="9"/>
  <c r="D2767" i="9"/>
  <c r="D2768" i="9"/>
  <c r="D2769" i="9"/>
  <c r="D2770" i="9"/>
  <c r="D2771" i="9"/>
  <c r="D2772" i="9"/>
  <c r="D2773" i="9"/>
  <c r="D2774" i="9"/>
  <c r="D2775" i="9"/>
  <c r="D2776" i="9"/>
  <c r="D2777" i="9"/>
  <c r="D2778" i="9"/>
  <c r="D2779" i="9"/>
  <c r="D2780" i="9"/>
  <c r="D2781" i="9"/>
  <c r="D2782" i="9"/>
  <c r="D2783" i="9"/>
  <c r="D2784" i="9"/>
  <c r="D2785" i="9"/>
  <c r="D2786" i="9"/>
  <c r="D2787" i="9"/>
  <c r="D2788" i="9"/>
  <c r="D2789" i="9"/>
  <c r="D2790" i="9"/>
  <c r="D2791" i="9"/>
  <c r="D2792" i="9"/>
  <c r="D2793" i="9"/>
  <c r="D2794" i="9"/>
  <c r="D2795" i="9"/>
  <c r="D2796" i="9"/>
  <c r="D2797" i="9"/>
  <c r="D2798" i="9"/>
  <c r="D2799" i="9"/>
  <c r="D2800" i="9"/>
  <c r="D2801" i="9"/>
  <c r="D2802" i="9"/>
  <c r="D2803" i="9"/>
  <c r="D2804" i="9"/>
  <c r="D2805" i="9"/>
  <c r="D2806" i="9"/>
  <c r="D2807" i="9"/>
  <c r="D2808" i="9"/>
  <c r="D2809" i="9"/>
  <c r="D2810" i="9"/>
  <c r="D2811" i="9"/>
  <c r="D2812" i="9"/>
  <c r="D2813" i="9"/>
  <c r="D2814" i="9"/>
  <c r="D2815" i="9"/>
  <c r="D2816" i="9"/>
  <c r="D2817" i="9"/>
  <c r="D2818" i="9"/>
  <c r="D2819" i="9"/>
  <c r="D2820" i="9"/>
  <c r="D2821" i="9"/>
  <c r="D2822" i="9"/>
  <c r="D2823" i="9"/>
  <c r="D2824" i="9"/>
  <c r="D2825" i="9"/>
  <c r="D2826" i="9"/>
  <c r="D2827" i="9"/>
  <c r="D2828" i="9"/>
  <c r="D2829" i="9"/>
  <c r="D2830" i="9"/>
  <c r="D2831" i="9"/>
  <c r="D2832" i="9"/>
  <c r="D2833" i="9"/>
  <c r="D2834" i="9"/>
  <c r="D2835" i="9"/>
  <c r="D2836" i="9"/>
  <c r="D2837" i="9"/>
  <c r="D2838" i="9"/>
  <c r="D2839" i="9"/>
  <c r="D2840" i="9"/>
  <c r="D2841" i="9"/>
  <c r="D2842" i="9"/>
  <c r="D2843" i="9"/>
  <c r="D2844" i="9"/>
  <c r="D2845" i="9"/>
  <c r="D2846" i="9"/>
  <c r="D2847" i="9"/>
  <c r="D2848" i="9"/>
  <c r="D2849" i="9"/>
  <c r="D2850" i="9"/>
  <c r="D2851" i="9"/>
  <c r="D2852" i="9"/>
  <c r="D2853" i="9"/>
  <c r="D2854" i="9"/>
  <c r="D2855" i="9"/>
  <c r="D2856" i="9"/>
  <c r="D2857" i="9"/>
  <c r="D2858" i="9"/>
  <c r="D2859" i="9"/>
  <c r="D2860" i="9"/>
  <c r="D2861" i="9"/>
  <c r="D2862" i="9"/>
  <c r="D2863" i="9"/>
  <c r="D2864" i="9"/>
  <c r="D2865" i="9"/>
  <c r="D2866" i="9"/>
  <c r="D2867" i="9"/>
  <c r="D2868" i="9"/>
  <c r="D2869" i="9"/>
  <c r="D2870" i="9"/>
  <c r="D2871" i="9"/>
  <c r="D2872" i="9"/>
  <c r="D2873" i="9"/>
  <c r="D2874" i="9"/>
  <c r="D2875" i="9"/>
  <c r="D2876" i="9"/>
  <c r="D2877" i="9"/>
  <c r="D2878" i="9"/>
  <c r="D2879" i="9"/>
  <c r="D2880" i="9"/>
  <c r="D2881" i="9"/>
  <c r="D2882" i="9"/>
  <c r="D2883" i="9"/>
  <c r="D2884" i="9"/>
  <c r="D2885" i="9"/>
  <c r="D2886" i="9"/>
  <c r="D2887" i="9"/>
  <c r="D2888" i="9"/>
  <c r="D2889" i="9"/>
  <c r="D2890" i="9"/>
  <c r="D2891" i="9"/>
  <c r="D2892" i="9"/>
  <c r="D2893" i="9"/>
  <c r="D2894" i="9"/>
  <c r="D2895" i="9"/>
  <c r="D2896" i="9"/>
  <c r="D2897" i="9"/>
  <c r="D2898" i="9"/>
  <c r="D2899" i="9"/>
  <c r="D2900" i="9"/>
  <c r="D2901" i="9"/>
  <c r="D2902" i="9"/>
  <c r="D2903" i="9"/>
  <c r="D2904" i="9"/>
  <c r="D2905" i="9"/>
  <c r="D2906" i="9"/>
  <c r="D2907" i="9"/>
  <c r="D2908" i="9"/>
  <c r="D2909" i="9"/>
  <c r="D2910" i="9"/>
  <c r="D2911" i="9"/>
  <c r="D2912" i="9"/>
  <c r="D2913" i="9"/>
  <c r="D2914" i="9"/>
  <c r="D2915" i="9"/>
  <c r="D2916" i="9"/>
  <c r="D2917" i="9"/>
  <c r="D2918" i="9"/>
  <c r="D2919" i="9"/>
  <c r="D2920" i="9"/>
  <c r="D2921" i="9"/>
  <c r="D2922" i="9"/>
  <c r="D2923" i="9"/>
  <c r="D2924" i="9"/>
  <c r="D2925" i="9"/>
  <c r="D2926" i="9"/>
  <c r="D2927" i="9"/>
  <c r="D2928" i="9"/>
  <c r="D2929" i="9"/>
  <c r="D2930" i="9"/>
  <c r="D2931" i="9"/>
  <c r="D2932" i="9"/>
  <c r="D2933" i="9"/>
  <c r="D2934" i="9"/>
  <c r="D2935" i="9"/>
  <c r="D2936" i="9"/>
  <c r="D2937" i="9"/>
  <c r="D2938" i="9"/>
  <c r="D2939" i="9"/>
  <c r="D2940" i="9"/>
  <c r="D2941" i="9"/>
  <c r="D2942" i="9"/>
  <c r="D2943" i="9"/>
  <c r="D2944" i="9"/>
  <c r="D2945" i="9"/>
  <c r="D2946" i="9"/>
  <c r="D2947" i="9"/>
  <c r="D2948" i="9"/>
  <c r="D2949" i="9"/>
  <c r="D2950" i="9"/>
  <c r="D2951" i="9"/>
  <c r="D2952" i="9"/>
  <c r="D2953" i="9"/>
  <c r="D2954" i="9"/>
  <c r="D2955" i="9"/>
  <c r="D2956" i="9"/>
  <c r="D2957" i="9"/>
  <c r="D2958" i="9"/>
  <c r="D2959" i="9"/>
  <c r="D2960" i="9"/>
  <c r="D2961" i="9"/>
  <c r="D2962" i="9"/>
  <c r="D2963" i="9"/>
  <c r="D2964" i="9"/>
  <c r="D2965" i="9"/>
  <c r="D2966" i="9"/>
  <c r="D2967" i="9"/>
  <c r="D2968" i="9"/>
  <c r="D2969" i="9"/>
  <c r="D2970" i="9"/>
  <c r="D2971" i="9"/>
  <c r="D2972" i="9"/>
  <c r="D2973" i="9"/>
  <c r="D2974" i="9"/>
  <c r="D2975" i="9"/>
  <c r="D2976" i="9"/>
  <c r="D2977" i="9"/>
  <c r="D2978" i="9"/>
  <c r="D2979" i="9"/>
  <c r="D2980" i="9"/>
  <c r="D2981" i="9"/>
  <c r="D2982" i="9"/>
  <c r="D2983" i="9"/>
  <c r="D2984" i="9"/>
  <c r="D2985" i="9"/>
  <c r="D2986" i="9"/>
  <c r="D2987" i="9"/>
  <c r="D2988" i="9"/>
  <c r="D2989" i="9"/>
  <c r="D2990" i="9"/>
  <c r="D2991" i="9"/>
  <c r="D2992" i="9"/>
  <c r="D2993" i="9"/>
  <c r="D2994" i="9"/>
  <c r="D2995" i="9"/>
  <c r="D2996" i="9"/>
  <c r="D2997" i="9"/>
  <c r="D2998" i="9"/>
  <c r="D2999" i="9"/>
  <c r="D3000" i="9"/>
  <c r="D3001" i="9"/>
  <c r="D3002" i="9"/>
  <c r="D3003" i="9"/>
  <c r="D3004" i="9"/>
  <c r="D3005" i="9"/>
  <c r="D3006" i="9"/>
  <c r="D3007" i="9"/>
  <c r="D3008" i="9"/>
  <c r="D3009" i="9"/>
  <c r="D3010" i="9"/>
  <c r="D3011" i="9"/>
  <c r="D3012" i="9"/>
  <c r="D3013" i="9"/>
  <c r="D3014" i="9"/>
  <c r="D3015" i="9"/>
  <c r="D3016" i="9"/>
  <c r="D3017" i="9"/>
  <c r="D3018" i="9"/>
  <c r="D3019" i="9"/>
  <c r="D3020" i="9"/>
  <c r="D3021" i="9"/>
  <c r="D3022" i="9"/>
  <c r="D3023" i="9"/>
  <c r="D3024" i="9"/>
  <c r="D3025" i="9"/>
  <c r="D3026" i="9"/>
  <c r="D3027" i="9"/>
  <c r="D3028" i="9"/>
  <c r="D3029" i="9"/>
  <c r="D3030" i="9"/>
  <c r="D3031" i="9"/>
  <c r="D3032" i="9"/>
  <c r="D3033" i="9"/>
  <c r="D3034" i="9"/>
  <c r="D3035" i="9"/>
  <c r="D3036" i="9"/>
  <c r="D3037" i="9"/>
  <c r="D3038" i="9"/>
  <c r="D3039" i="9"/>
  <c r="D3040" i="9"/>
  <c r="D3041" i="9"/>
  <c r="D3042" i="9"/>
  <c r="D3043" i="9"/>
  <c r="D3044" i="9"/>
  <c r="D3045" i="9"/>
  <c r="D3046" i="9"/>
  <c r="D3047" i="9"/>
  <c r="D3048" i="9"/>
  <c r="D3049" i="9"/>
  <c r="D3050" i="9"/>
  <c r="D3051" i="9"/>
  <c r="D3052" i="9"/>
  <c r="D3053" i="9"/>
  <c r="D3054" i="9"/>
  <c r="D3055" i="9"/>
  <c r="D3056" i="9"/>
  <c r="D3057" i="9"/>
  <c r="D3058" i="9"/>
  <c r="D3059" i="9"/>
  <c r="D3060" i="9"/>
  <c r="D3061" i="9"/>
  <c r="D3062" i="9"/>
  <c r="D3063" i="9"/>
  <c r="D3064" i="9"/>
  <c r="D3065" i="9"/>
  <c r="D3066" i="9"/>
  <c r="D3067" i="9"/>
  <c r="D3068" i="9"/>
  <c r="D3069" i="9"/>
  <c r="D3070" i="9"/>
  <c r="D3071" i="9"/>
  <c r="D3072" i="9"/>
  <c r="D3073" i="9"/>
  <c r="D3074" i="9"/>
  <c r="D3075" i="9"/>
  <c r="D3076" i="9"/>
  <c r="D3077" i="9"/>
  <c r="D3078" i="9"/>
  <c r="D3079" i="9"/>
  <c r="D3080" i="9"/>
  <c r="D3081" i="9"/>
  <c r="D3082" i="9"/>
  <c r="D3083" i="9"/>
  <c r="D3084" i="9"/>
  <c r="D3085" i="9"/>
  <c r="D3086" i="9"/>
  <c r="D3087" i="9"/>
  <c r="D3088" i="9"/>
  <c r="D3089" i="9"/>
  <c r="D3090" i="9"/>
  <c r="D3091" i="9"/>
  <c r="D3092" i="9"/>
  <c r="D3093" i="9"/>
  <c r="D3094" i="9"/>
  <c r="D3095" i="9"/>
  <c r="D3096" i="9"/>
  <c r="D3097" i="9"/>
  <c r="D3098" i="9"/>
  <c r="D3099" i="9"/>
  <c r="D3100" i="9"/>
  <c r="D3101" i="9"/>
  <c r="D3102" i="9"/>
  <c r="D3103" i="9"/>
  <c r="D3104" i="9"/>
  <c r="D3105" i="9"/>
  <c r="D3106" i="9"/>
  <c r="D3107" i="9"/>
  <c r="D3108" i="9"/>
  <c r="D3109" i="9"/>
  <c r="D3110" i="9"/>
  <c r="D3111" i="9"/>
  <c r="D3112" i="9"/>
  <c r="D3113" i="9"/>
  <c r="D3114" i="9"/>
  <c r="D3115" i="9"/>
  <c r="D3116" i="9"/>
  <c r="D3117" i="9"/>
  <c r="D3118" i="9"/>
  <c r="D3119" i="9"/>
  <c r="D3120" i="9"/>
  <c r="D3121" i="9"/>
  <c r="D3122" i="9"/>
  <c r="D3123" i="9"/>
  <c r="D3124" i="9"/>
  <c r="D3125" i="9"/>
  <c r="D3126" i="9"/>
  <c r="D3127" i="9"/>
  <c r="D3128" i="9"/>
  <c r="D3129" i="9"/>
  <c r="D3130" i="9"/>
  <c r="D3131" i="9"/>
  <c r="D3132" i="9"/>
  <c r="D3133" i="9"/>
  <c r="D3134" i="9"/>
  <c r="D3135" i="9"/>
  <c r="D3136" i="9"/>
  <c r="D3137" i="9"/>
  <c r="D3138" i="9"/>
  <c r="D3139" i="9"/>
  <c r="D3140" i="9"/>
  <c r="D3141" i="9"/>
  <c r="D3142" i="9"/>
  <c r="D3143" i="9"/>
  <c r="D3144" i="9"/>
  <c r="D3145" i="9"/>
  <c r="D3146" i="9"/>
  <c r="D3147" i="9"/>
  <c r="D3148" i="9"/>
  <c r="D3149" i="9"/>
  <c r="D3150" i="9"/>
  <c r="D3151" i="9"/>
  <c r="D3152" i="9"/>
  <c r="D3153" i="9"/>
  <c r="D3154" i="9"/>
  <c r="D3155" i="9"/>
  <c r="D3156" i="9"/>
  <c r="D3157" i="9"/>
  <c r="D3158" i="9"/>
  <c r="D3159" i="9"/>
  <c r="D3160" i="9"/>
  <c r="D3161" i="9"/>
  <c r="D3162" i="9"/>
  <c r="D3163" i="9"/>
  <c r="D3164" i="9"/>
  <c r="D3165" i="9"/>
  <c r="D3166" i="9"/>
  <c r="D3167" i="9"/>
  <c r="D3168" i="9"/>
  <c r="D3169" i="9"/>
  <c r="D3170" i="9"/>
  <c r="D3171" i="9"/>
  <c r="D3172" i="9"/>
  <c r="D3173" i="9"/>
  <c r="D3174" i="9"/>
  <c r="D3175" i="9"/>
  <c r="D3176" i="9"/>
  <c r="D3177" i="9"/>
  <c r="D3178" i="9"/>
  <c r="D3179" i="9"/>
  <c r="D3180" i="9"/>
  <c r="D3181" i="9"/>
  <c r="D3182" i="9"/>
  <c r="D3183" i="9"/>
  <c r="D3184" i="9"/>
  <c r="D3185" i="9"/>
  <c r="D3186" i="9"/>
  <c r="D3187" i="9"/>
  <c r="D3188" i="9"/>
  <c r="D3189" i="9"/>
  <c r="D3190" i="9"/>
  <c r="D3191" i="9"/>
  <c r="D3192" i="9"/>
  <c r="D3193" i="9"/>
  <c r="D3194" i="9"/>
  <c r="D3195" i="9"/>
  <c r="D3196" i="9"/>
  <c r="D3197" i="9"/>
  <c r="D3198" i="9"/>
  <c r="D3199" i="9"/>
  <c r="D3200" i="9"/>
  <c r="D3201" i="9"/>
  <c r="D3202" i="9"/>
  <c r="D3203" i="9"/>
  <c r="D3204" i="9"/>
  <c r="D3205" i="9"/>
  <c r="D3206" i="9"/>
  <c r="D3207" i="9"/>
  <c r="D3208" i="9"/>
  <c r="D3209" i="9"/>
  <c r="D3210" i="9"/>
  <c r="D3211" i="9"/>
  <c r="D3212" i="9"/>
  <c r="D3213" i="9"/>
  <c r="D3214" i="9"/>
  <c r="D3215" i="9"/>
  <c r="D3216" i="9"/>
  <c r="D3217" i="9"/>
  <c r="D3218" i="9"/>
  <c r="D3219" i="9"/>
  <c r="D3220" i="9"/>
  <c r="D3221" i="9"/>
  <c r="D3222" i="9"/>
  <c r="D3223" i="9"/>
  <c r="D3224" i="9"/>
  <c r="D3225" i="9"/>
  <c r="D3226" i="9"/>
  <c r="D3227" i="9"/>
  <c r="D3228" i="9"/>
  <c r="D3229" i="9"/>
  <c r="D3230" i="9"/>
  <c r="D3231" i="9"/>
  <c r="D3232" i="9"/>
  <c r="D3233" i="9"/>
  <c r="D3234" i="9"/>
  <c r="D3235" i="9"/>
  <c r="D3236" i="9"/>
  <c r="D3237" i="9"/>
  <c r="D3238" i="9"/>
  <c r="D3239" i="9"/>
  <c r="D3240" i="9"/>
  <c r="D3241" i="9"/>
  <c r="D3242" i="9"/>
  <c r="D3243" i="9"/>
  <c r="D3244" i="9"/>
  <c r="D3245" i="9"/>
  <c r="D3246" i="9"/>
  <c r="D3247" i="9"/>
  <c r="D3248" i="9"/>
  <c r="D3249" i="9"/>
  <c r="D3250" i="9"/>
  <c r="D3251" i="9"/>
  <c r="D3252" i="9"/>
  <c r="D3253" i="9"/>
  <c r="D3254" i="9"/>
  <c r="D3255" i="9"/>
  <c r="D3256" i="9"/>
  <c r="D3257" i="9"/>
  <c r="D3258" i="9"/>
  <c r="D3259" i="9"/>
  <c r="D3260" i="9"/>
  <c r="D3261" i="9"/>
  <c r="D3262" i="9"/>
  <c r="D3263" i="9"/>
  <c r="D3264" i="9"/>
  <c r="D3265" i="9"/>
  <c r="D3266" i="9"/>
  <c r="D3267" i="9"/>
  <c r="D3268" i="9"/>
  <c r="D3269" i="9"/>
  <c r="D3270" i="9"/>
  <c r="D3271" i="9"/>
  <c r="D3272" i="9"/>
  <c r="D3273" i="9"/>
  <c r="D3274" i="9"/>
  <c r="D3275" i="9"/>
  <c r="D3276" i="9"/>
  <c r="D3277" i="9"/>
  <c r="D3278" i="9"/>
  <c r="D3279" i="9"/>
  <c r="D3280" i="9"/>
  <c r="D3281" i="9"/>
  <c r="D3282" i="9"/>
  <c r="D3283" i="9"/>
  <c r="D3284" i="9"/>
  <c r="D3285" i="9"/>
  <c r="D3286" i="9"/>
  <c r="D3287" i="9"/>
  <c r="D3288" i="9"/>
  <c r="D3289" i="9"/>
  <c r="D3290" i="9"/>
  <c r="D3291" i="9"/>
  <c r="D3292" i="9"/>
  <c r="D3293" i="9"/>
  <c r="D3294" i="9"/>
  <c r="D3295" i="9"/>
  <c r="D3296" i="9"/>
  <c r="D3297" i="9"/>
  <c r="D3298" i="9"/>
  <c r="D3299" i="9"/>
  <c r="D3300" i="9"/>
  <c r="D3301" i="9"/>
  <c r="D3302" i="9"/>
  <c r="D3303" i="9"/>
  <c r="D3304" i="9"/>
  <c r="D3305" i="9"/>
  <c r="D3306" i="9"/>
  <c r="D3307" i="9"/>
  <c r="D3308" i="9"/>
  <c r="D3309" i="9"/>
  <c r="D3310" i="9"/>
  <c r="D3311" i="9"/>
  <c r="D3312" i="9"/>
  <c r="D3313" i="9"/>
  <c r="D3314" i="9"/>
  <c r="D3315" i="9"/>
  <c r="D3316" i="9"/>
  <c r="D3317" i="9"/>
  <c r="D3318" i="9"/>
  <c r="D3319" i="9"/>
  <c r="D3320" i="9"/>
  <c r="D3321" i="9"/>
  <c r="D3322" i="9"/>
  <c r="D3323" i="9"/>
  <c r="D3324" i="9"/>
  <c r="D3325" i="9"/>
  <c r="D3326" i="9"/>
  <c r="D3327" i="9"/>
  <c r="D3328" i="9"/>
  <c r="D3329" i="9"/>
  <c r="D3330" i="9"/>
  <c r="D3331" i="9"/>
  <c r="D3332" i="9"/>
  <c r="D3333" i="9"/>
  <c r="D3334" i="9"/>
  <c r="D3335" i="9"/>
  <c r="D3336" i="9"/>
  <c r="D3337" i="9"/>
  <c r="D3338" i="9"/>
  <c r="D3339" i="9"/>
  <c r="D3340" i="9"/>
  <c r="D3341" i="9"/>
  <c r="D3342" i="9"/>
  <c r="D3343" i="9"/>
  <c r="D3344" i="9"/>
  <c r="D3345" i="9"/>
  <c r="D3346" i="9"/>
  <c r="D3347" i="9"/>
  <c r="D3348" i="9"/>
  <c r="D3349" i="9"/>
  <c r="D3350" i="9"/>
  <c r="D3351" i="9"/>
  <c r="D3352" i="9"/>
  <c r="D3353" i="9"/>
  <c r="D3354" i="9"/>
  <c r="D3355" i="9"/>
  <c r="D3356" i="9"/>
  <c r="D3357" i="9"/>
  <c r="D3358" i="9"/>
  <c r="D3359" i="9"/>
  <c r="D3360" i="9"/>
  <c r="D3361" i="9"/>
  <c r="D3362" i="9"/>
  <c r="D3363" i="9"/>
  <c r="D3364" i="9"/>
  <c r="D3365" i="9"/>
  <c r="D3366" i="9"/>
  <c r="D3367" i="9"/>
  <c r="D3368" i="9"/>
  <c r="D3369" i="9"/>
  <c r="D3370" i="9"/>
  <c r="D3371" i="9"/>
  <c r="D3372" i="9"/>
  <c r="D3373" i="9"/>
  <c r="D3374" i="9"/>
  <c r="D3375" i="9"/>
  <c r="D3376" i="9"/>
  <c r="D3377" i="9"/>
  <c r="D3378" i="9"/>
  <c r="D3379" i="9"/>
  <c r="D3380" i="9"/>
  <c r="D3381" i="9"/>
  <c r="D3382" i="9"/>
  <c r="D3383" i="9"/>
  <c r="D3384" i="9"/>
  <c r="D3385" i="9"/>
  <c r="D3386" i="9"/>
  <c r="D3387" i="9"/>
  <c r="D3388" i="9"/>
  <c r="D3389" i="9"/>
  <c r="D3390" i="9"/>
  <c r="D3391" i="9"/>
  <c r="D3392" i="9"/>
  <c r="D3393" i="9"/>
  <c r="D3394" i="9"/>
  <c r="D3395" i="9"/>
  <c r="D3396" i="9"/>
  <c r="D3397" i="9"/>
  <c r="D3398" i="9"/>
  <c r="D3399" i="9"/>
  <c r="D3400" i="9"/>
  <c r="D3401" i="9"/>
  <c r="D3402" i="9"/>
  <c r="D3403" i="9"/>
  <c r="D3404" i="9"/>
  <c r="D3405" i="9"/>
  <c r="D3406" i="9"/>
  <c r="D3407" i="9"/>
  <c r="D3408" i="9"/>
  <c r="D3409" i="9"/>
  <c r="D3410" i="9"/>
  <c r="D3411" i="9"/>
  <c r="D3412" i="9"/>
  <c r="D3413" i="9"/>
  <c r="D3414" i="9"/>
  <c r="D3415" i="9"/>
  <c r="D3416" i="9"/>
  <c r="D3417" i="9"/>
  <c r="D3418" i="9"/>
  <c r="D3419" i="9"/>
  <c r="D3420" i="9"/>
  <c r="D3421" i="9"/>
  <c r="D3422" i="9"/>
  <c r="D3423" i="9"/>
  <c r="D3424" i="9"/>
  <c r="D3425" i="9"/>
  <c r="D3426" i="9"/>
  <c r="D3427" i="9"/>
  <c r="D3428" i="9"/>
  <c r="D3429" i="9"/>
  <c r="D3430" i="9"/>
  <c r="D3431" i="9"/>
  <c r="D3432" i="9"/>
  <c r="D3433" i="9"/>
  <c r="D3434" i="9"/>
  <c r="D3435" i="9"/>
  <c r="D3436" i="9"/>
  <c r="D3437" i="9"/>
  <c r="D3438" i="9"/>
  <c r="D3439" i="9"/>
  <c r="D3440" i="9"/>
  <c r="D3441" i="9"/>
  <c r="D3442" i="9"/>
  <c r="D3443" i="9"/>
  <c r="D3444" i="9"/>
  <c r="D3445" i="9"/>
  <c r="D3446" i="9"/>
  <c r="D3447" i="9"/>
  <c r="D3448" i="9"/>
  <c r="D3449" i="9"/>
  <c r="D3450" i="9"/>
  <c r="D3451" i="9"/>
  <c r="D3452" i="9"/>
  <c r="D3453" i="9"/>
  <c r="D3454" i="9"/>
  <c r="D3455" i="9"/>
  <c r="D3456" i="9"/>
  <c r="D3457" i="9"/>
  <c r="D3458" i="9"/>
  <c r="D3459" i="9"/>
  <c r="D3460" i="9"/>
  <c r="D3461" i="9"/>
  <c r="D3462" i="9"/>
  <c r="D3463" i="9"/>
  <c r="D3464" i="9"/>
  <c r="D3465" i="9"/>
  <c r="D3466" i="9"/>
  <c r="D3467" i="9"/>
  <c r="D3468" i="9"/>
  <c r="D3469" i="9"/>
  <c r="D3470" i="9"/>
  <c r="D3471" i="9"/>
  <c r="D3472" i="9"/>
  <c r="D3473" i="9"/>
  <c r="D3474" i="9"/>
  <c r="D3475" i="9"/>
  <c r="D3476" i="9"/>
  <c r="D3477" i="9"/>
  <c r="D3478" i="9"/>
  <c r="D3479" i="9"/>
  <c r="D3480" i="9"/>
  <c r="D3481" i="9"/>
  <c r="D3482" i="9"/>
  <c r="D3483" i="9"/>
  <c r="D3484" i="9"/>
  <c r="D3485" i="9"/>
  <c r="D3486" i="9"/>
  <c r="D3487" i="9"/>
  <c r="D3488" i="9"/>
  <c r="D3489" i="9"/>
  <c r="D3490" i="9"/>
  <c r="D3491" i="9"/>
  <c r="D3492" i="9"/>
  <c r="D3493" i="9"/>
  <c r="D3494" i="9"/>
  <c r="D3495" i="9"/>
  <c r="D3496" i="9"/>
  <c r="D3497" i="9"/>
  <c r="D3498" i="9"/>
  <c r="D3499" i="9"/>
  <c r="D3500" i="9"/>
  <c r="D3501" i="9"/>
  <c r="D3502" i="9"/>
  <c r="D3503" i="9"/>
  <c r="D3504" i="9"/>
  <c r="D3505" i="9"/>
  <c r="D3506" i="9"/>
  <c r="D3507" i="9"/>
  <c r="D3508" i="9"/>
  <c r="D3509" i="9"/>
  <c r="D3510" i="9"/>
  <c r="D3511" i="9"/>
  <c r="D3512" i="9"/>
  <c r="D3513" i="9"/>
  <c r="D3514" i="9"/>
  <c r="D3515" i="9"/>
  <c r="D3516" i="9"/>
  <c r="D3517" i="9"/>
  <c r="D3518" i="9"/>
  <c r="D3519" i="9"/>
  <c r="D3520" i="9"/>
  <c r="D3521" i="9"/>
  <c r="D3522" i="9"/>
  <c r="D3523" i="9"/>
  <c r="D3524" i="9"/>
  <c r="D3525" i="9"/>
  <c r="D3526" i="9"/>
  <c r="D3527" i="9"/>
  <c r="D3528" i="9"/>
  <c r="D3529" i="9"/>
  <c r="D3530" i="9"/>
  <c r="D3531" i="9"/>
  <c r="D3532" i="9"/>
  <c r="D3533" i="9"/>
  <c r="D3534" i="9"/>
  <c r="D3535" i="9"/>
  <c r="D3536" i="9"/>
  <c r="D3537" i="9"/>
  <c r="D3538" i="9"/>
  <c r="D3539" i="9"/>
  <c r="D3540" i="9"/>
  <c r="D3541" i="9"/>
  <c r="D3542" i="9"/>
  <c r="D3543" i="9"/>
  <c r="D3544" i="9"/>
  <c r="D3545" i="9"/>
  <c r="D3546" i="9"/>
  <c r="D3547" i="9"/>
  <c r="D3548" i="9"/>
  <c r="D3549" i="9"/>
  <c r="D3550" i="9"/>
  <c r="D3551" i="9"/>
  <c r="D3552" i="9"/>
  <c r="D3553" i="9"/>
  <c r="D3554" i="9"/>
  <c r="D3555" i="9"/>
  <c r="D3556" i="9"/>
  <c r="D3557" i="9"/>
  <c r="D3558" i="9"/>
  <c r="D3559" i="9"/>
  <c r="D3560" i="9"/>
  <c r="D3561" i="9"/>
  <c r="D3562" i="9"/>
  <c r="D3563" i="9"/>
  <c r="D3564" i="9"/>
  <c r="D3565" i="9"/>
  <c r="D3566" i="9"/>
  <c r="D3567" i="9"/>
  <c r="D3568" i="9"/>
  <c r="D3569" i="9"/>
  <c r="D3570" i="9"/>
  <c r="D3571" i="9"/>
  <c r="D3572" i="9"/>
  <c r="D3573" i="9"/>
  <c r="D3574" i="9"/>
  <c r="D3575" i="9"/>
  <c r="D3576" i="9"/>
  <c r="D3577" i="9"/>
  <c r="D3578" i="9"/>
  <c r="D3579" i="9"/>
  <c r="D3580" i="9"/>
  <c r="D3581" i="9"/>
  <c r="D3582" i="9"/>
  <c r="D3583" i="9"/>
  <c r="D3584" i="9"/>
  <c r="D3585" i="9"/>
  <c r="D3586" i="9"/>
  <c r="D3587" i="9"/>
  <c r="D3588" i="9"/>
  <c r="D3589" i="9"/>
  <c r="D3590" i="9"/>
  <c r="D3591" i="9"/>
  <c r="D3592" i="9"/>
  <c r="D3593" i="9"/>
  <c r="D3594" i="9"/>
  <c r="D3595" i="9"/>
  <c r="D3596" i="9"/>
  <c r="D3597" i="9"/>
  <c r="D3598" i="9"/>
  <c r="D3599" i="9"/>
  <c r="D3600" i="9"/>
  <c r="D3601" i="9"/>
  <c r="D3602" i="9"/>
  <c r="D3603" i="9"/>
  <c r="D3604" i="9"/>
  <c r="D3605" i="9"/>
  <c r="D3606" i="9"/>
  <c r="D3607" i="9"/>
  <c r="D3608" i="9"/>
  <c r="D3609" i="9"/>
  <c r="D3610" i="9"/>
  <c r="D3611" i="9"/>
  <c r="D3612" i="9"/>
  <c r="D3613" i="9"/>
  <c r="D3614" i="9"/>
  <c r="D3615" i="9"/>
  <c r="D3616" i="9"/>
  <c r="D3617" i="9"/>
  <c r="D3618" i="9"/>
  <c r="D3619" i="9"/>
  <c r="D3620" i="9"/>
  <c r="D3621" i="9"/>
  <c r="D3622" i="9"/>
  <c r="D3623" i="9"/>
  <c r="D3624" i="9"/>
  <c r="D3625" i="9"/>
  <c r="D3626" i="9"/>
  <c r="D3627" i="9"/>
  <c r="D3628" i="9"/>
  <c r="D3629" i="9"/>
  <c r="D3630" i="9"/>
  <c r="D3631" i="9"/>
  <c r="D3632" i="9"/>
  <c r="D3633" i="9"/>
  <c r="D3634" i="9"/>
  <c r="D3635" i="9"/>
  <c r="D3636" i="9"/>
  <c r="D3637" i="9"/>
  <c r="D3638" i="9"/>
  <c r="D3639" i="9"/>
  <c r="D3640" i="9"/>
  <c r="D3641" i="9"/>
  <c r="D3642" i="9"/>
  <c r="D3643" i="9"/>
  <c r="D3644" i="9"/>
  <c r="D3645" i="9"/>
  <c r="D3646" i="9"/>
  <c r="D3647" i="9"/>
  <c r="D3648" i="9"/>
  <c r="D3649" i="9"/>
  <c r="D3650" i="9"/>
  <c r="D3651" i="9"/>
  <c r="D3652" i="9"/>
  <c r="D3653" i="9"/>
  <c r="D3654" i="9"/>
  <c r="D3655" i="9"/>
  <c r="D3656" i="9"/>
  <c r="D3657" i="9"/>
  <c r="D3658" i="9"/>
  <c r="D3659" i="9"/>
  <c r="D3660" i="9"/>
  <c r="D3661" i="9"/>
  <c r="D3662" i="9"/>
  <c r="D3663" i="9"/>
  <c r="D3664" i="9"/>
  <c r="D3665" i="9"/>
  <c r="D3666" i="9"/>
  <c r="D3667" i="9"/>
  <c r="D3668" i="9"/>
  <c r="D3669" i="9"/>
  <c r="D3670" i="9"/>
  <c r="D3671" i="9"/>
  <c r="D3672" i="9"/>
  <c r="D3673" i="9"/>
  <c r="D3674" i="9"/>
  <c r="D3675" i="9"/>
  <c r="D3676" i="9"/>
  <c r="D3677" i="9"/>
  <c r="D3678" i="9"/>
  <c r="D3679" i="9"/>
  <c r="D3680" i="9"/>
  <c r="D3681" i="9"/>
  <c r="D3682" i="9"/>
  <c r="D3683" i="9"/>
  <c r="D3684" i="9"/>
  <c r="D3685" i="9"/>
  <c r="D3686" i="9"/>
  <c r="D3687" i="9"/>
  <c r="D3688" i="9"/>
  <c r="D3689" i="9"/>
  <c r="D3690" i="9"/>
  <c r="D3691" i="9"/>
  <c r="D3692" i="9"/>
  <c r="D3693" i="9"/>
  <c r="D3694" i="9"/>
  <c r="D3695" i="9"/>
  <c r="D3696" i="9"/>
  <c r="D3697" i="9"/>
  <c r="D3698" i="9"/>
  <c r="D3699" i="9"/>
  <c r="D3700" i="9"/>
  <c r="D3701" i="9"/>
  <c r="D3702" i="9"/>
  <c r="D3703" i="9"/>
  <c r="D3704" i="9"/>
  <c r="D3705" i="9"/>
  <c r="D3706" i="9"/>
  <c r="D3707" i="9"/>
  <c r="D3708" i="9"/>
  <c r="D3709" i="9"/>
  <c r="D3710" i="9"/>
  <c r="D3711" i="9"/>
  <c r="D3712" i="9"/>
  <c r="D3713" i="9"/>
  <c r="D3714" i="9"/>
  <c r="D3715" i="9"/>
  <c r="D3716" i="9"/>
  <c r="D3717" i="9"/>
  <c r="D3718" i="9"/>
  <c r="D3719" i="9"/>
  <c r="D3720" i="9"/>
  <c r="D3721" i="9"/>
  <c r="D3722" i="9"/>
  <c r="D3723" i="9"/>
  <c r="D3724" i="9"/>
  <c r="D3725" i="9"/>
  <c r="D3726" i="9"/>
  <c r="D3727" i="9"/>
  <c r="D3728" i="9"/>
  <c r="D3729" i="9"/>
  <c r="D3730" i="9"/>
  <c r="D3731" i="9"/>
  <c r="D3732" i="9"/>
  <c r="D3733" i="9"/>
  <c r="D3734" i="9"/>
  <c r="D3735" i="9"/>
  <c r="D3736" i="9"/>
  <c r="D3737" i="9"/>
  <c r="D3738" i="9"/>
  <c r="D3739" i="9"/>
  <c r="D3740" i="9"/>
  <c r="D3741" i="9"/>
  <c r="D3742" i="9"/>
  <c r="D3743" i="9"/>
  <c r="D3744" i="9"/>
  <c r="D3745" i="9"/>
  <c r="D3746" i="9"/>
  <c r="D3747" i="9"/>
  <c r="D3748" i="9"/>
  <c r="D3749" i="9"/>
  <c r="D3750" i="9"/>
  <c r="D3751" i="9"/>
  <c r="D3752" i="9"/>
  <c r="D3753" i="9"/>
  <c r="D3754" i="9"/>
  <c r="D3755" i="9"/>
  <c r="D3756" i="9"/>
  <c r="D3757" i="9"/>
  <c r="D3758" i="9"/>
  <c r="D3759" i="9"/>
  <c r="D3760" i="9"/>
  <c r="D3761" i="9"/>
  <c r="D3762" i="9"/>
  <c r="D3763" i="9"/>
  <c r="D3764" i="9"/>
  <c r="D3765" i="9"/>
  <c r="D3766" i="9"/>
  <c r="D3767" i="9"/>
  <c r="D3768" i="9"/>
  <c r="D3769" i="9"/>
  <c r="D3770" i="9"/>
  <c r="D3771" i="9"/>
  <c r="D3772" i="9"/>
  <c r="D3773" i="9"/>
  <c r="D3774" i="9"/>
  <c r="D3775" i="9"/>
  <c r="D3776" i="9"/>
  <c r="D3777" i="9"/>
  <c r="D3778" i="9"/>
  <c r="D3779" i="9"/>
  <c r="D3780" i="9"/>
  <c r="D3781" i="9"/>
  <c r="D3782" i="9"/>
  <c r="D3783" i="9"/>
  <c r="D3784" i="9"/>
  <c r="D3785" i="9"/>
  <c r="D3786" i="9"/>
  <c r="D3787" i="9"/>
  <c r="D3788" i="9"/>
  <c r="D3789" i="9"/>
  <c r="D3790" i="9"/>
  <c r="D3791" i="9"/>
  <c r="D3792" i="9"/>
  <c r="D3793" i="9"/>
  <c r="D3794" i="9"/>
  <c r="D3795" i="9"/>
  <c r="D3796" i="9"/>
  <c r="D3797" i="9"/>
  <c r="D3798" i="9"/>
  <c r="D3799" i="9"/>
  <c r="D3800" i="9"/>
  <c r="D3801" i="9"/>
  <c r="D3802" i="9"/>
  <c r="D3803" i="9"/>
  <c r="D3804" i="9"/>
  <c r="D3805" i="9"/>
  <c r="D3806" i="9"/>
  <c r="D3807" i="9"/>
  <c r="D3808" i="9"/>
  <c r="D3809" i="9"/>
  <c r="D3810" i="9"/>
  <c r="D3811" i="9"/>
  <c r="D3812" i="9"/>
  <c r="D3813" i="9"/>
  <c r="D3814" i="9"/>
  <c r="D3815" i="9"/>
  <c r="D3816" i="9"/>
  <c r="D3817" i="9"/>
  <c r="D3818" i="9"/>
  <c r="D3819" i="9"/>
  <c r="D3820" i="9"/>
  <c r="D3821" i="9"/>
  <c r="D3822" i="9"/>
  <c r="D3823" i="9"/>
  <c r="D3824" i="9"/>
  <c r="D3825" i="9"/>
  <c r="D3826" i="9"/>
  <c r="D3827" i="9"/>
  <c r="D3828" i="9"/>
  <c r="D3829" i="9"/>
  <c r="D3830" i="9"/>
  <c r="D3831" i="9"/>
  <c r="D3832" i="9"/>
  <c r="D3833" i="9"/>
  <c r="D3834" i="9"/>
  <c r="D3835" i="9"/>
  <c r="D3836" i="9"/>
  <c r="D3837" i="9"/>
  <c r="D3838" i="9"/>
  <c r="D3839" i="9"/>
  <c r="D3840" i="9"/>
  <c r="D3841" i="9"/>
  <c r="D3842" i="9"/>
  <c r="D3843" i="9"/>
  <c r="D3844" i="9"/>
  <c r="D3845" i="9"/>
  <c r="D3846" i="9"/>
  <c r="D3847" i="9"/>
  <c r="D3848" i="9"/>
  <c r="D3849" i="9"/>
  <c r="D3850" i="9"/>
  <c r="D3851" i="9"/>
  <c r="D3852" i="9"/>
  <c r="D3853" i="9"/>
  <c r="D3854" i="9"/>
  <c r="D3855" i="9"/>
  <c r="D3856" i="9"/>
  <c r="D3857" i="9"/>
  <c r="D3858" i="9"/>
  <c r="D3859" i="9"/>
  <c r="D3860" i="9"/>
  <c r="D3861" i="9"/>
  <c r="D3862" i="9"/>
  <c r="D3863" i="9"/>
  <c r="D3864" i="9"/>
  <c r="D3865" i="9"/>
  <c r="D3866" i="9"/>
  <c r="D3867" i="9"/>
  <c r="D3868" i="9"/>
  <c r="D3869" i="9"/>
  <c r="D3870" i="9"/>
  <c r="D3871" i="9"/>
  <c r="D3872" i="9"/>
  <c r="D3873" i="9"/>
  <c r="D3874" i="9"/>
  <c r="D3875" i="9"/>
  <c r="D3876" i="9"/>
  <c r="D3877" i="9"/>
  <c r="D3878" i="9"/>
  <c r="D3879" i="9"/>
  <c r="D3880" i="9"/>
  <c r="D3881" i="9"/>
  <c r="D3882" i="9"/>
  <c r="D3883" i="9"/>
  <c r="D3884" i="9"/>
  <c r="D3885" i="9"/>
  <c r="D3886" i="9"/>
  <c r="D3887" i="9"/>
  <c r="D3888" i="9"/>
  <c r="D3889" i="9"/>
  <c r="D3890" i="9"/>
  <c r="D3891" i="9"/>
  <c r="D3892" i="9"/>
  <c r="D3893" i="9"/>
  <c r="D3894" i="9"/>
  <c r="D3895" i="9"/>
  <c r="D3896" i="9"/>
  <c r="D3897" i="9"/>
  <c r="D3898" i="9"/>
  <c r="D3899" i="9"/>
  <c r="D3900" i="9"/>
  <c r="D3901" i="9"/>
  <c r="D3902" i="9"/>
  <c r="D3903" i="9"/>
  <c r="D3904" i="9"/>
  <c r="D3905" i="9"/>
  <c r="D3906" i="9"/>
  <c r="D3907" i="9"/>
  <c r="D3908" i="9"/>
  <c r="D3909" i="9"/>
  <c r="D3910" i="9"/>
  <c r="D3911" i="9"/>
  <c r="D3912" i="9"/>
  <c r="D3913" i="9"/>
  <c r="D3914" i="9"/>
  <c r="D3915" i="9"/>
  <c r="D3916" i="9"/>
  <c r="D3917" i="9"/>
  <c r="D3918" i="9"/>
  <c r="D3919" i="9"/>
  <c r="D3920" i="9"/>
  <c r="D3921" i="9"/>
  <c r="D3922" i="9"/>
  <c r="D3923" i="9"/>
  <c r="D3924" i="9"/>
  <c r="D3925" i="9"/>
  <c r="D3926" i="9"/>
  <c r="D3927" i="9"/>
  <c r="D3928" i="9"/>
  <c r="D3929" i="9"/>
  <c r="D3930" i="9"/>
  <c r="D3931" i="9"/>
  <c r="D3932" i="9"/>
  <c r="D3933" i="9"/>
  <c r="D3934" i="9"/>
  <c r="D3935" i="9"/>
  <c r="D3936" i="9"/>
  <c r="D3937" i="9"/>
  <c r="D3938" i="9"/>
  <c r="D3939" i="9"/>
  <c r="D3940" i="9"/>
  <c r="D3941" i="9"/>
  <c r="D3942" i="9"/>
  <c r="D3943" i="9"/>
  <c r="D3944" i="9"/>
  <c r="D3945" i="9"/>
  <c r="D3946" i="9"/>
  <c r="D3947" i="9"/>
  <c r="D3948" i="9"/>
  <c r="D3949" i="9"/>
  <c r="D3950" i="9"/>
  <c r="D3951" i="9"/>
  <c r="D3952" i="9"/>
  <c r="D3953" i="9"/>
  <c r="D3954" i="9"/>
  <c r="D3955" i="9"/>
  <c r="D3956" i="9"/>
  <c r="D3957" i="9"/>
  <c r="D3958" i="9"/>
  <c r="D3959" i="9"/>
  <c r="D3960" i="9"/>
  <c r="D3961" i="9"/>
  <c r="D3962" i="9"/>
  <c r="D3963" i="9"/>
  <c r="D3964" i="9"/>
  <c r="D3965" i="9"/>
  <c r="D3966" i="9"/>
  <c r="D3967" i="9"/>
  <c r="D3968" i="9"/>
  <c r="D3969" i="9"/>
  <c r="D3970" i="9"/>
  <c r="D3971" i="9"/>
  <c r="D3972" i="9"/>
  <c r="D3973" i="9"/>
  <c r="D3974" i="9"/>
  <c r="D3975" i="9"/>
  <c r="D3976" i="9"/>
  <c r="D3977" i="9"/>
  <c r="D3978" i="9"/>
  <c r="D3979" i="9"/>
  <c r="D3980" i="9"/>
  <c r="D3981" i="9"/>
  <c r="D3982" i="9"/>
  <c r="D3983" i="9"/>
  <c r="D3984" i="9"/>
  <c r="D3985" i="9"/>
  <c r="D3986" i="9"/>
  <c r="D3987" i="9"/>
  <c r="D3988" i="9"/>
  <c r="D3989" i="9"/>
  <c r="D3990" i="9"/>
  <c r="D3991" i="9"/>
  <c r="D3992" i="9"/>
  <c r="D3993" i="9"/>
  <c r="D3994" i="9"/>
  <c r="D3995" i="9"/>
  <c r="D3996" i="9"/>
  <c r="D3997" i="9"/>
  <c r="D3998" i="9"/>
  <c r="D3999" i="9"/>
  <c r="D4000" i="9"/>
  <c r="D4001" i="9"/>
  <c r="D4002" i="9"/>
  <c r="D4003" i="9"/>
  <c r="D4004" i="9"/>
  <c r="D4005" i="9"/>
  <c r="D4006" i="9"/>
  <c r="D4007" i="9"/>
  <c r="D4008" i="9"/>
  <c r="D4009" i="9"/>
  <c r="D4010" i="9"/>
  <c r="D4011" i="9"/>
  <c r="D4012" i="9"/>
  <c r="D4013" i="9"/>
  <c r="D4014" i="9"/>
  <c r="D4015" i="9"/>
  <c r="D4016" i="9"/>
  <c r="D4017" i="9"/>
  <c r="D4018" i="9"/>
  <c r="D4019" i="9"/>
  <c r="D4020" i="9"/>
  <c r="D4021" i="9"/>
  <c r="D4022" i="9"/>
  <c r="D4023" i="9"/>
  <c r="D4024" i="9"/>
  <c r="D4025" i="9"/>
  <c r="D4026" i="9"/>
  <c r="D4027" i="9"/>
  <c r="D4028" i="9"/>
  <c r="D4029" i="9"/>
  <c r="D4030" i="9"/>
  <c r="D4031" i="9"/>
  <c r="D4032" i="9"/>
  <c r="D4033" i="9"/>
  <c r="D4034" i="9"/>
  <c r="D4035" i="9"/>
  <c r="D4036" i="9"/>
  <c r="D4037" i="9"/>
  <c r="D4038" i="9"/>
  <c r="D4039" i="9"/>
  <c r="D4040" i="9"/>
  <c r="D4041" i="9"/>
  <c r="D4042" i="9"/>
  <c r="D4043" i="9"/>
  <c r="D4044" i="9"/>
  <c r="D4045" i="9"/>
  <c r="D4046" i="9"/>
  <c r="D4047" i="9"/>
  <c r="D4048" i="9"/>
  <c r="D4049" i="9"/>
  <c r="D4050" i="9"/>
  <c r="D4051" i="9"/>
  <c r="D4052" i="9"/>
  <c r="D4053" i="9"/>
  <c r="D4054" i="9"/>
  <c r="D4055" i="9"/>
  <c r="D4056" i="9"/>
  <c r="D4057" i="9"/>
  <c r="D4058" i="9"/>
  <c r="D4059" i="9"/>
  <c r="D4060" i="9"/>
  <c r="D4061" i="9"/>
  <c r="D4062" i="9"/>
  <c r="D4063" i="9"/>
  <c r="D4064" i="9"/>
  <c r="D4065" i="9"/>
  <c r="D4066" i="9"/>
  <c r="D4067" i="9"/>
  <c r="D4068" i="9"/>
  <c r="D4069" i="9"/>
  <c r="D4070" i="9"/>
  <c r="D4071" i="9"/>
  <c r="D4072" i="9"/>
  <c r="D4073" i="9"/>
  <c r="D4074" i="9"/>
  <c r="D4075" i="9"/>
  <c r="D4076" i="9"/>
  <c r="D4077" i="9"/>
  <c r="D4078" i="9"/>
  <c r="D4079" i="9"/>
  <c r="D4080" i="9"/>
  <c r="D4081" i="9"/>
  <c r="D4082" i="9"/>
  <c r="D4083" i="9"/>
  <c r="D4084" i="9"/>
  <c r="D4085" i="9"/>
  <c r="D4086" i="9"/>
  <c r="D4087" i="9"/>
  <c r="D4088" i="9"/>
  <c r="D4089" i="9"/>
  <c r="D4090" i="9"/>
  <c r="D4091" i="9"/>
  <c r="D4092" i="9"/>
  <c r="D4093" i="9"/>
  <c r="D4094" i="9"/>
  <c r="D4095" i="9"/>
  <c r="D4096" i="9"/>
  <c r="D4097" i="9"/>
  <c r="D4098" i="9"/>
  <c r="D4099" i="9"/>
  <c r="D4100" i="9"/>
  <c r="D4101" i="9"/>
  <c r="D4102" i="9"/>
  <c r="D4103" i="9"/>
  <c r="D4104" i="9"/>
  <c r="D4105" i="9"/>
  <c r="D4106" i="9"/>
  <c r="D4107" i="9"/>
  <c r="D4108" i="9"/>
  <c r="D4109" i="9"/>
  <c r="D4110" i="9"/>
  <c r="D4111" i="9"/>
  <c r="D4112" i="9"/>
  <c r="D4113" i="9"/>
  <c r="D4114" i="9"/>
  <c r="D4115" i="9"/>
  <c r="D4116" i="9"/>
  <c r="D4117" i="9"/>
  <c r="D4118" i="9"/>
  <c r="D4119" i="9"/>
  <c r="D4120" i="9"/>
  <c r="D4121" i="9"/>
  <c r="D4122" i="9"/>
  <c r="D4123" i="9"/>
  <c r="D4124" i="9"/>
  <c r="D4125" i="9"/>
  <c r="D4126" i="9"/>
  <c r="D4127" i="9"/>
  <c r="D4128" i="9"/>
  <c r="D4129" i="9"/>
  <c r="D4130" i="9"/>
  <c r="D4131" i="9"/>
  <c r="D4132" i="9"/>
  <c r="D4133" i="9"/>
  <c r="D4134" i="9"/>
  <c r="D4135" i="9"/>
  <c r="D4136" i="9"/>
  <c r="D4137" i="9"/>
  <c r="D4138" i="9"/>
  <c r="D4139" i="9"/>
  <c r="D4140" i="9"/>
  <c r="D4141" i="9"/>
  <c r="D4142" i="9"/>
  <c r="D4143" i="9"/>
  <c r="D4144" i="9"/>
  <c r="D4145" i="9"/>
  <c r="D4146" i="9"/>
  <c r="D4147" i="9"/>
  <c r="D4148" i="9"/>
  <c r="D4149" i="9"/>
  <c r="D4150" i="9"/>
  <c r="D4151" i="9"/>
  <c r="D4152" i="9"/>
  <c r="D4153" i="9"/>
  <c r="D4154" i="9"/>
  <c r="D4155" i="9"/>
  <c r="D4156" i="9"/>
  <c r="D4157" i="9"/>
  <c r="D4158" i="9"/>
  <c r="D4159" i="9"/>
  <c r="D4160" i="9"/>
  <c r="D4161" i="9"/>
  <c r="D4162" i="9"/>
  <c r="D4163" i="9"/>
  <c r="D4164" i="9"/>
  <c r="D4165" i="9"/>
  <c r="D4166" i="9"/>
  <c r="D4167" i="9"/>
  <c r="D4168" i="9"/>
  <c r="D4169" i="9"/>
  <c r="D4170" i="9"/>
  <c r="D4171" i="9"/>
  <c r="D4172" i="9"/>
  <c r="D4173" i="9"/>
  <c r="D4174" i="9"/>
  <c r="D4175" i="9"/>
  <c r="D4176" i="9"/>
  <c r="D4177" i="9"/>
  <c r="D4178" i="9"/>
  <c r="D4179" i="9"/>
  <c r="D4180" i="9"/>
  <c r="D4181" i="9"/>
  <c r="D4182" i="9"/>
  <c r="D4183" i="9"/>
  <c r="D4184" i="9"/>
  <c r="D4185" i="9"/>
  <c r="D4186" i="9"/>
  <c r="D4187" i="9"/>
  <c r="D4188" i="9"/>
  <c r="D4189" i="9"/>
  <c r="D4190" i="9"/>
  <c r="D4191" i="9"/>
  <c r="D4192" i="9"/>
  <c r="D4193" i="9"/>
  <c r="D4194" i="9"/>
  <c r="D4195" i="9"/>
  <c r="D4196" i="9"/>
  <c r="D4197" i="9"/>
  <c r="D4198" i="9"/>
  <c r="D4199" i="9"/>
  <c r="D4200" i="9"/>
  <c r="D4201" i="9"/>
  <c r="D4202" i="9"/>
  <c r="D4203" i="9"/>
  <c r="D4204" i="9"/>
  <c r="D4205" i="9"/>
  <c r="D4206" i="9"/>
  <c r="D4207" i="9"/>
  <c r="D4208" i="9"/>
  <c r="D4209" i="9"/>
  <c r="D4210" i="9"/>
  <c r="D4211" i="9"/>
  <c r="D4212" i="9"/>
  <c r="D4213" i="9"/>
  <c r="D4214" i="9"/>
  <c r="D4215" i="9"/>
  <c r="D4216" i="9"/>
  <c r="D4217" i="9"/>
  <c r="D4218" i="9"/>
  <c r="D4219" i="9"/>
  <c r="D4220" i="9"/>
  <c r="D4221" i="9"/>
  <c r="D4222" i="9"/>
  <c r="D4223" i="9"/>
  <c r="D4224" i="9"/>
  <c r="D4225" i="9"/>
  <c r="D4226" i="9"/>
  <c r="D4227" i="9"/>
  <c r="D4228" i="9"/>
  <c r="D4229" i="9"/>
  <c r="D4230" i="9"/>
  <c r="D4231" i="9"/>
  <c r="D4232" i="9"/>
  <c r="D4233" i="9"/>
  <c r="D4234" i="9"/>
  <c r="D4235" i="9"/>
  <c r="D4236" i="9"/>
  <c r="D4237" i="9"/>
  <c r="D4238" i="9"/>
  <c r="D4239" i="9"/>
  <c r="D4240" i="9"/>
  <c r="D4241" i="9"/>
  <c r="D4242" i="9"/>
  <c r="D4243" i="9"/>
  <c r="D4244" i="9"/>
  <c r="D4245" i="9"/>
  <c r="D4246" i="9"/>
  <c r="D4247" i="9"/>
  <c r="D4248" i="9"/>
  <c r="D4249" i="9"/>
  <c r="D4250" i="9"/>
  <c r="D4251" i="9"/>
  <c r="D4252" i="9"/>
  <c r="D4253" i="9"/>
  <c r="D4254" i="9"/>
  <c r="D4255" i="9"/>
  <c r="D4256" i="9"/>
  <c r="D4257" i="9"/>
  <c r="D4258" i="9"/>
  <c r="D4259" i="9"/>
  <c r="D4260" i="9"/>
  <c r="D4261" i="9"/>
  <c r="D4262" i="9"/>
  <c r="D4263" i="9"/>
  <c r="D4264" i="9"/>
  <c r="D4265" i="9"/>
  <c r="D4266" i="9"/>
  <c r="D4267" i="9"/>
  <c r="D4268" i="9"/>
  <c r="D4269" i="9"/>
  <c r="D4270" i="9"/>
  <c r="D4271" i="9"/>
  <c r="D4272" i="9"/>
  <c r="D4273" i="9"/>
  <c r="D4274" i="9"/>
  <c r="D4275" i="9"/>
  <c r="D4276" i="9"/>
  <c r="D4277" i="9"/>
  <c r="D4278" i="9"/>
  <c r="D4279" i="9"/>
  <c r="D4280" i="9"/>
  <c r="D4281" i="9"/>
  <c r="D4282" i="9"/>
  <c r="D4283" i="9"/>
  <c r="D4284" i="9"/>
  <c r="D4285" i="9"/>
  <c r="D4286" i="9"/>
  <c r="D4287" i="9"/>
  <c r="D4288" i="9"/>
  <c r="D4289" i="9"/>
  <c r="D4290" i="9"/>
  <c r="D4291" i="9"/>
  <c r="D4292" i="9"/>
  <c r="D4293" i="9"/>
  <c r="D4294" i="9"/>
  <c r="D4295" i="9"/>
  <c r="D4296" i="9"/>
  <c r="D4297" i="9"/>
  <c r="D4298" i="9"/>
  <c r="D4299" i="9"/>
  <c r="D4300" i="9"/>
  <c r="D4301" i="9"/>
  <c r="D4302" i="9"/>
  <c r="D4303" i="9"/>
  <c r="D4304" i="9"/>
  <c r="D4305" i="9"/>
  <c r="D4306" i="9"/>
  <c r="D4307" i="9"/>
  <c r="D4308" i="9"/>
  <c r="D4309" i="9"/>
  <c r="D4310" i="9"/>
  <c r="D4311" i="9"/>
  <c r="D4312" i="9"/>
  <c r="D4313" i="9"/>
  <c r="D4314" i="9"/>
  <c r="D4315" i="9"/>
  <c r="D4316" i="9"/>
  <c r="D4317" i="9"/>
  <c r="D4318" i="9"/>
  <c r="D4319" i="9"/>
  <c r="D4320" i="9"/>
  <c r="D4321" i="9"/>
  <c r="D4322" i="9"/>
  <c r="D4323" i="9"/>
  <c r="D4324" i="9"/>
  <c r="D4325" i="9"/>
  <c r="D4326" i="9"/>
  <c r="D4327" i="9"/>
  <c r="D4328" i="9"/>
  <c r="D4329" i="9"/>
  <c r="D4330" i="9"/>
  <c r="D4331" i="9"/>
  <c r="D4332" i="9"/>
  <c r="D4333" i="9"/>
  <c r="D4334" i="9"/>
  <c r="D4335" i="9"/>
  <c r="D4336" i="9"/>
  <c r="D4337" i="9"/>
  <c r="D4338" i="9"/>
  <c r="D4339" i="9"/>
  <c r="D4340" i="9"/>
  <c r="D4341" i="9"/>
  <c r="D4342" i="9"/>
  <c r="D4343" i="9"/>
  <c r="D4344" i="9"/>
  <c r="D4345" i="9"/>
  <c r="D4346" i="9"/>
  <c r="D4347" i="9"/>
  <c r="D4348" i="9"/>
  <c r="D4349" i="9"/>
  <c r="D4350" i="9"/>
  <c r="D4351" i="9"/>
  <c r="D4352" i="9"/>
  <c r="D4353" i="9"/>
  <c r="D4354" i="9"/>
  <c r="D4355" i="9"/>
  <c r="D4356" i="9"/>
  <c r="D4357" i="9"/>
  <c r="D4358" i="9"/>
  <c r="D4359" i="9"/>
  <c r="D4360" i="9"/>
  <c r="D4361" i="9"/>
  <c r="D4362" i="9"/>
  <c r="D4363" i="9"/>
  <c r="D4364" i="9"/>
  <c r="D4365" i="9"/>
  <c r="D4366" i="9"/>
  <c r="D4367" i="9"/>
  <c r="D4368" i="9"/>
  <c r="D4369" i="9"/>
  <c r="D4370" i="9"/>
  <c r="D4371" i="9"/>
  <c r="D4372" i="9"/>
  <c r="D4373" i="9"/>
  <c r="D4374" i="9"/>
  <c r="D4375" i="9"/>
  <c r="D4376" i="9"/>
  <c r="D4377" i="9"/>
  <c r="D4378" i="9"/>
  <c r="D4379" i="9"/>
  <c r="D4380" i="9"/>
  <c r="D4381" i="9"/>
  <c r="D4382" i="9"/>
  <c r="D4383" i="9"/>
  <c r="D4384" i="9"/>
  <c r="D4385" i="9"/>
  <c r="D4386" i="9"/>
  <c r="D4387" i="9"/>
  <c r="D4388" i="9"/>
  <c r="D4389" i="9"/>
  <c r="D4390" i="9"/>
  <c r="D4391" i="9"/>
  <c r="D4392" i="9"/>
  <c r="D4393" i="9"/>
  <c r="D4394" i="9"/>
  <c r="D4395" i="9"/>
  <c r="D4396" i="9"/>
  <c r="D4397" i="9"/>
  <c r="D4398" i="9"/>
  <c r="D4399" i="9"/>
  <c r="D4400" i="9"/>
  <c r="D4401" i="9"/>
  <c r="D4402" i="9"/>
  <c r="D4403" i="9"/>
  <c r="D4404" i="9"/>
  <c r="D4405" i="9"/>
  <c r="D4406" i="9"/>
  <c r="D4407" i="9"/>
  <c r="D4408" i="9"/>
  <c r="D4409" i="9"/>
  <c r="D4410" i="9"/>
  <c r="D4411" i="9"/>
  <c r="D4412" i="9"/>
  <c r="D4413" i="9"/>
  <c r="D4414" i="9"/>
  <c r="D4415" i="9"/>
  <c r="D4416" i="9"/>
  <c r="D4417" i="9"/>
  <c r="D4418" i="9"/>
  <c r="D4419" i="9"/>
  <c r="D4420" i="9"/>
  <c r="D4421" i="9"/>
  <c r="D4422" i="9"/>
  <c r="D4423" i="9"/>
  <c r="D4424" i="9"/>
  <c r="D4425" i="9"/>
  <c r="D4426" i="9"/>
  <c r="D4427" i="9"/>
  <c r="D4428" i="9"/>
  <c r="D4429" i="9"/>
  <c r="D4430" i="9"/>
  <c r="D4431" i="9"/>
  <c r="D4432" i="9"/>
  <c r="D4433" i="9"/>
  <c r="D4434" i="9"/>
  <c r="D4435" i="9"/>
  <c r="D4436" i="9"/>
  <c r="D4437" i="9"/>
  <c r="D4438" i="9"/>
  <c r="D4439" i="9"/>
  <c r="D4440" i="9"/>
  <c r="D4441" i="9"/>
  <c r="D4442" i="9"/>
  <c r="D4443" i="9"/>
  <c r="D4444" i="9"/>
  <c r="D4445" i="9"/>
  <c r="D4446" i="9"/>
  <c r="D4447" i="9"/>
  <c r="D4448" i="9"/>
  <c r="D4449" i="9"/>
  <c r="D4450" i="9"/>
  <c r="D4451" i="9"/>
  <c r="D4452" i="9"/>
  <c r="D4453" i="9"/>
  <c r="D4454" i="9"/>
  <c r="D4455" i="9"/>
  <c r="D4456" i="9"/>
  <c r="D4457" i="9"/>
  <c r="D4458" i="9"/>
  <c r="D4459" i="9"/>
  <c r="D4460" i="9"/>
  <c r="D4461" i="9"/>
  <c r="D4462" i="9"/>
  <c r="D4463" i="9"/>
  <c r="D4464" i="9"/>
  <c r="D4465" i="9"/>
  <c r="D4466" i="9"/>
  <c r="D4467" i="9"/>
  <c r="D4468" i="9"/>
  <c r="D4469" i="9"/>
  <c r="D4470" i="9"/>
  <c r="D4471" i="9"/>
  <c r="D4472" i="9"/>
  <c r="D4473" i="9"/>
  <c r="D4474" i="9"/>
  <c r="D4475" i="9"/>
  <c r="D4476" i="9"/>
  <c r="D4477" i="9"/>
  <c r="D4478" i="9"/>
  <c r="D4479" i="9"/>
  <c r="D4480" i="9"/>
  <c r="D4481" i="9"/>
  <c r="D4482" i="9"/>
  <c r="D4483" i="9"/>
  <c r="D4484" i="9"/>
  <c r="D4485" i="9"/>
  <c r="D4486" i="9"/>
  <c r="D4487" i="9"/>
  <c r="D4488" i="9"/>
  <c r="D4489" i="9"/>
  <c r="D4490" i="9"/>
  <c r="D4491" i="9"/>
  <c r="D4492" i="9"/>
  <c r="D4493" i="9"/>
  <c r="D4494" i="9"/>
  <c r="D4495" i="9"/>
  <c r="D4496" i="9"/>
  <c r="D4497" i="9"/>
  <c r="D4498" i="9"/>
  <c r="D4499" i="9"/>
  <c r="D4500" i="9"/>
  <c r="D4501" i="9"/>
  <c r="D4502" i="9"/>
  <c r="D4503" i="9"/>
  <c r="D4504" i="9"/>
  <c r="D4505" i="9"/>
  <c r="D4506" i="9"/>
  <c r="D4507" i="9"/>
  <c r="D4508" i="9"/>
  <c r="D4509" i="9"/>
  <c r="D4510" i="9"/>
  <c r="D4511" i="9"/>
  <c r="D4512" i="9"/>
  <c r="D4513" i="9"/>
  <c r="D4514" i="9"/>
  <c r="D4515" i="9"/>
  <c r="D4516" i="9"/>
  <c r="D4517" i="9"/>
  <c r="D4518" i="9"/>
  <c r="D4519" i="9"/>
  <c r="D4520" i="9"/>
  <c r="D4521" i="9"/>
  <c r="D4522" i="9"/>
  <c r="D4523" i="9"/>
  <c r="D4524" i="9"/>
  <c r="D4525" i="9"/>
  <c r="D4526" i="9"/>
  <c r="D4527" i="9"/>
  <c r="D4528" i="9"/>
  <c r="D4529" i="9"/>
  <c r="D4530" i="9"/>
  <c r="D4531" i="9"/>
  <c r="D4532" i="9"/>
  <c r="D4533" i="9"/>
  <c r="D4534" i="9"/>
  <c r="D4535" i="9"/>
  <c r="D4536" i="9"/>
  <c r="D4537" i="9"/>
  <c r="D4538" i="9"/>
  <c r="D4539" i="9"/>
  <c r="D4540" i="9"/>
  <c r="D4541" i="9"/>
  <c r="D4542" i="9"/>
  <c r="D4543" i="9"/>
  <c r="D4544" i="9"/>
  <c r="D4545" i="9"/>
  <c r="D4546" i="9"/>
  <c r="D4547" i="9"/>
  <c r="D4548" i="9"/>
  <c r="D4549" i="9"/>
  <c r="D4550" i="9"/>
  <c r="D4551" i="9"/>
  <c r="D4552" i="9"/>
  <c r="D4553" i="9"/>
  <c r="D4554" i="9"/>
  <c r="D4555" i="9"/>
  <c r="D4556" i="9"/>
  <c r="D4557" i="9"/>
  <c r="D4558" i="9"/>
  <c r="D4559" i="9"/>
  <c r="D4560" i="9"/>
  <c r="D4561" i="9"/>
  <c r="D4562" i="9"/>
  <c r="D4563" i="9"/>
  <c r="D4564" i="9"/>
  <c r="D4565" i="9"/>
  <c r="D4566" i="9"/>
  <c r="D4567" i="9"/>
  <c r="D4568" i="9"/>
  <c r="D4569" i="9"/>
  <c r="D4570" i="9"/>
  <c r="D4571" i="9"/>
  <c r="D4572" i="9"/>
  <c r="D4573" i="9"/>
  <c r="D4574" i="9"/>
  <c r="D4575" i="9"/>
  <c r="D4576" i="9"/>
  <c r="D4577" i="9"/>
  <c r="D4578" i="9"/>
  <c r="D4579" i="9"/>
  <c r="D4580" i="9"/>
  <c r="D4581" i="9"/>
  <c r="D4582" i="9"/>
  <c r="D4583" i="9"/>
  <c r="D4584" i="9"/>
  <c r="D4585" i="9"/>
  <c r="D4586" i="9"/>
  <c r="D4587" i="9"/>
  <c r="D4588" i="9"/>
  <c r="D4589" i="9"/>
  <c r="D4590" i="9"/>
  <c r="D4591" i="9"/>
  <c r="D4592" i="9"/>
  <c r="D4593" i="9"/>
  <c r="D4594" i="9"/>
  <c r="D4595" i="9"/>
  <c r="D4596" i="9"/>
  <c r="D4597" i="9"/>
  <c r="D4598" i="9"/>
  <c r="D4599" i="9"/>
  <c r="D4600" i="9"/>
  <c r="D4601" i="9"/>
  <c r="D4602" i="9"/>
  <c r="D4603" i="9"/>
  <c r="D4604" i="9"/>
  <c r="D4605" i="9"/>
  <c r="D4606" i="9"/>
  <c r="D4607" i="9"/>
  <c r="D4608" i="9"/>
  <c r="D4609" i="9"/>
  <c r="D4610" i="9"/>
  <c r="D4611" i="9"/>
  <c r="D4612" i="9"/>
  <c r="D4613" i="9"/>
  <c r="D4614" i="9"/>
  <c r="D4615" i="9"/>
  <c r="D4616" i="9"/>
  <c r="D4617" i="9"/>
  <c r="D4618" i="9"/>
  <c r="D4619" i="9"/>
  <c r="D4620" i="9"/>
  <c r="D4621" i="9"/>
  <c r="D4622" i="9"/>
  <c r="D4623" i="9"/>
  <c r="D4624" i="9"/>
  <c r="D4625" i="9"/>
  <c r="D4626" i="9"/>
  <c r="D4627" i="9"/>
  <c r="D4628" i="9"/>
  <c r="D4629" i="9"/>
  <c r="D4630" i="9"/>
  <c r="D4631" i="9"/>
  <c r="D4632" i="9"/>
  <c r="D4633" i="9"/>
  <c r="D4634" i="9"/>
  <c r="D4635" i="9"/>
  <c r="D4636" i="9"/>
  <c r="D4637" i="9"/>
  <c r="D4638" i="9"/>
  <c r="D4639" i="9"/>
  <c r="D4640" i="9"/>
  <c r="D4641" i="9"/>
  <c r="D4642" i="9"/>
  <c r="D4643" i="9"/>
  <c r="D4644" i="9"/>
  <c r="D4645" i="9"/>
  <c r="D4646" i="9"/>
  <c r="D4647" i="9"/>
  <c r="D4648" i="9"/>
  <c r="D4649" i="9"/>
  <c r="D4650" i="9"/>
  <c r="D4651" i="9"/>
  <c r="D4652" i="9"/>
  <c r="D4653" i="9"/>
  <c r="D4654" i="9"/>
  <c r="D4655" i="9"/>
  <c r="D4656" i="9"/>
  <c r="D4657" i="9"/>
  <c r="D4658" i="9"/>
  <c r="D4659" i="9"/>
  <c r="D4660" i="9"/>
  <c r="D4661" i="9"/>
  <c r="D4662" i="9"/>
  <c r="D4663" i="9"/>
  <c r="D4664" i="9"/>
  <c r="D4665" i="9"/>
  <c r="D4666" i="9"/>
  <c r="D4667" i="9"/>
  <c r="D4668" i="9"/>
  <c r="D4669" i="9"/>
  <c r="D4670" i="9"/>
  <c r="D4671" i="9"/>
  <c r="D4672" i="9"/>
  <c r="D4673" i="9"/>
  <c r="D4674" i="9"/>
  <c r="D4675" i="9"/>
  <c r="D4676" i="9"/>
  <c r="D4677" i="9"/>
  <c r="D4678" i="9"/>
  <c r="D4679" i="9"/>
  <c r="D4680" i="9"/>
  <c r="D4681" i="9"/>
  <c r="D4682" i="9"/>
  <c r="D4683" i="9"/>
  <c r="D4684" i="9"/>
  <c r="D4685" i="9"/>
  <c r="D4686" i="9"/>
  <c r="D4687" i="9"/>
  <c r="D4688" i="9"/>
  <c r="D4689" i="9"/>
  <c r="D4690" i="9"/>
  <c r="D4691" i="9"/>
  <c r="D4692" i="9"/>
  <c r="D4693" i="9"/>
  <c r="D4694" i="9"/>
  <c r="D4695" i="9"/>
  <c r="D4696" i="9"/>
  <c r="D4697" i="9"/>
  <c r="D4698" i="9"/>
  <c r="D4699" i="9"/>
  <c r="D4700" i="9"/>
  <c r="D4701" i="9"/>
  <c r="D4702" i="9"/>
  <c r="D4703" i="9"/>
  <c r="D4704" i="9"/>
  <c r="D4705" i="9"/>
  <c r="D4706" i="9"/>
  <c r="D4707" i="9"/>
  <c r="D4708" i="9"/>
  <c r="D4709" i="9"/>
  <c r="D4710" i="9"/>
  <c r="D4711" i="9"/>
  <c r="D4712" i="9"/>
  <c r="D4713" i="9"/>
  <c r="D4714" i="9"/>
  <c r="D4715" i="9"/>
  <c r="D4716" i="9"/>
  <c r="D4717" i="9"/>
  <c r="D4718" i="9"/>
  <c r="D4719" i="9"/>
  <c r="D4720" i="9"/>
  <c r="D4721" i="9"/>
  <c r="D4722" i="9"/>
  <c r="D4723" i="9"/>
  <c r="D4724" i="9"/>
  <c r="D4725" i="9"/>
  <c r="D4726" i="9"/>
  <c r="D4727" i="9"/>
  <c r="D4728" i="9"/>
  <c r="D4729" i="9"/>
  <c r="D4730" i="9"/>
  <c r="D4731" i="9"/>
  <c r="D4732" i="9"/>
  <c r="D4733" i="9"/>
  <c r="D4734" i="9"/>
  <c r="D4735" i="9"/>
  <c r="D4736" i="9"/>
  <c r="D4737" i="9"/>
  <c r="D4738" i="9"/>
  <c r="D4739" i="9"/>
  <c r="D4740" i="9"/>
  <c r="D4741" i="9"/>
  <c r="D4742" i="9"/>
  <c r="D4743" i="9"/>
  <c r="D4744" i="9"/>
  <c r="D4745" i="9"/>
  <c r="D4746" i="9"/>
  <c r="D4747" i="9"/>
  <c r="D4748" i="9"/>
  <c r="D4749" i="9"/>
  <c r="D4750" i="9"/>
  <c r="D4751" i="9"/>
  <c r="D4752" i="9"/>
  <c r="D4753" i="9"/>
  <c r="D4754" i="9"/>
  <c r="D4755" i="9"/>
  <c r="D4756" i="9"/>
  <c r="D4757" i="9"/>
  <c r="D4758" i="9"/>
  <c r="D4759" i="9"/>
  <c r="D4760" i="9"/>
  <c r="D4761" i="9"/>
  <c r="D4762" i="9"/>
  <c r="D4763" i="9"/>
  <c r="D4764" i="9"/>
  <c r="D4765" i="9"/>
  <c r="D4766" i="9"/>
  <c r="D4767" i="9"/>
  <c r="D4768" i="9"/>
  <c r="D4769" i="9"/>
  <c r="D4770" i="9"/>
  <c r="D4771" i="9"/>
  <c r="D4772" i="9"/>
  <c r="D4773" i="9"/>
  <c r="D4774" i="9"/>
  <c r="D4775" i="9"/>
  <c r="D4776" i="9"/>
  <c r="D4777" i="9"/>
  <c r="D4778" i="9"/>
  <c r="D4779" i="9"/>
  <c r="D4780" i="9"/>
  <c r="D4781" i="9"/>
  <c r="D4782" i="9"/>
  <c r="D4783" i="9"/>
  <c r="D4784" i="9"/>
  <c r="D4785" i="9"/>
  <c r="D4786" i="9"/>
  <c r="D4787" i="9"/>
  <c r="D4788" i="9"/>
  <c r="D4789" i="9"/>
  <c r="D4790" i="9"/>
  <c r="D4791" i="9"/>
  <c r="D4792" i="9"/>
  <c r="D4793" i="9"/>
  <c r="D4794" i="9"/>
  <c r="D4795" i="9"/>
  <c r="D4796" i="9"/>
  <c r="D4797" i="9"/>
  <c r="D4798" i="9"/>
  <c r="D4799" i="9"/>
  <c r="D4800" i="9"/>
  <c r="D4801" i="9"/>
  <c r="D4802" i="9"/>
  <c r="D4803" i="9"/>
  <c r="D4804" i="9"/>
  <c r="D4805" i="9"/>
  <c r="D4806" i="9"/>
  <c r="D4807" i="9"/>
  <c r="D4808" i="9"/>
  <c r="D4809" i="9"/>
  <c r="D4810" i="9"/>
  <c r="D4811" i="9"/>
  <c r="D4812" i="9"/>
  <c r="D4813" i="9"/>
  <c r="D4814" i="9"/>
  <c r="D4815" i="9"/>
  <c r="D4816" i="9"/>
  <c r="D4817" i="9"/>
  <c r="D4818" i="9"/>
  <c r="D4819" i="9"/>
  <c r="D4820" i="9"/>
  <c r="D4821" i="9"/>
  <c r="D4822" i="9"/>
  <c r="D4823" i="9"/>
  <c r="D4824" i="9"/>
  <c r="D4825" i="9"/>
  <c r="D4826" i="9"/>
  <c r="D4827" i="9"/>
  <c r="D4828" i="9"/>
  <c r="D4829" i="9"/>
  <c r="D4830" i="9"/>
  <c r="D4831" i="9"/>
  <c r="D4832" i="9"/>
  <c r="D4833" i="9"/>
  <c r="D4834" i="9"/>
  <c r="D4835" i="9"/>
  <c r="D4836" i="9"/>
  <c r="D4837" i="9"/>
  <c r="D4838" i="9"/>
  <c r="D4839" i="9"/>
  <c r="D4840" i="9"/>
  <c r="D4841" i="9"/>
  <c r="D4842" i="9"/>
  <c r="D4843" i="9"/>
  <c r="D4844" i="9"/>
  <c r="D4845" i="9"/>
  <c r="D4846" i="9"/>
  <c r="D4847" i="9"/>
  <c r="D4848" i="9"/>
  <c r="D4849" i="9"/>
  <c r="D4850" i="9"/>
  <c r="D4851" i="9"/>
  <c r="D4852" i="9"/>
  <c r="D4853" i="9"/>
  <c r="D4854" i="9"/>
  <c r="D4855" i="9"/>
  <c r="D4856" i="9"/>
  <c r="D4857" i="9"/>
  <c r="D4858" i="9"/>
  <c r="D4859" i="9"/>
  <c r="D4860" i="9"/>
  <c r="D4861" i="9"/>
  <c r="D4862" i="9"/>
  <c r="D4863" i="9"/>
  <c r="D4864" i="9"/>
  <c r="D4865" i="9"/>
  <c r="D4866" i="9"/>
  <c r="D4867" i="9"/>
  <c r="D4868" i="9"/>
  <c r="D4869" i="9"/>
  <c r="D4870" i="9"/>
  <c r="D4871" i="9"/>
  <c r="D4872" i="9"/>
  <c r="D4873" i="9"/>
  <c r="D4874" i="9"/>
  <c r="D4875" i="9"/>
  <c r="D4876" i="9"/>
  <c r="D4877" i="9"/>
  <c r="D4878" i="9"/>
  <c r="D4879" i="9"/>
  <c r="D4880" i="9"/>
  <c r="D4881" i="9"/>
  <c r="D4882" i="9"/>
  <c r="D4883" i="9"/>
  <c r="D4884" i="9"/>
  <c r="D4885" i="9"/>
  <c r="D4886" i="9"/>
  <c r="D4887" i="9"/>
  <c r="D4888" i="9"/>
  <c r="D4889" i="9"/>
  <c r="D4890" i="9"/>
  <c r="D4891" i="9"/>
  <c r="D4892" i="9"/>
  <c r="D4893" i="9"/>
  <c r="D4894" i="9"/>
  <c r="D4895" i="9"/>
  <c r="D4896" i="9"/>
  <c r="D4897" i="9"/>
  <c r="D4898" i="9"/>
  <c r="D4899" i="9"/>
  <c r="D4900" i="9"/>
  <c r="D4901" i="9"/>
  <c r="D4902" i="9"/>
  <c r="D4903" i="9"/>
  <c r="D4904" i="9"/>
  <c r="D4905" i="9"/>
  <c r="D4906" i="9"/>
  <c r="D4907" i="9"/>
  <c r="D4908" i="9"/>
  <c r="D4909" i="9"/>
  <c r="D4910" i="9"/>
  <c r="D4911" i="9"/>
  <c r="D4912" i="9"/>
  <c r="D4913" i="9"/>
  <c r="D4914" i="9"/>
  <c r="D4915" i="9"/>
  <c r="D4916" i="9"/>
  <c r="D4917" i="9"/>
  <c r="D4918" i="9"/>
  <c r="D4919" i="9"/>
  <c r="D4920" i="9"/>
  <c r="D4921" i="9"/>
  <c r="D4922" i="9"/>
  <c r="D4923" i="9"/>
  <c r="D4924" i="9"/>
  <c r="D4925" i="9"/>
  <c r="D4926" i="9"/>
  <c r="D4927" i="9"/>
  <c r="D4928" i="9"/>
  <c r="D4929" i="9"/>
  <c r="D4930" i="9"/>
  <c r="D4931" i="9"/>
  <c r="D4932" i="9"/>
  <c r="D4933" i="9"/>
  <c r="D4934" i="9"/>
  <c r="D4935" i="9"/>
  <c r="D4936" i="9"/>
  <c r="D4937" i="9"/>
  <c r="D4938" i="9"/>
  <c r="D4939" i="9"/>
  <c r="D4940" i="9"/>
  <c r="D4941" i="9"/>
  <c r="D4942" i="9"/>
  <c r="D4943" i="9"/>
  <c r="D4944" i="9"/>
  <c r="D4945" i="9"/>
  <c r="D4946" i="9"/>
  <c r="D4947" i="9"/>
  <c r="D4948" i="9"/>
  <c r="D4949" i="9"/>
  <c r="D4950" i="9"/>
  <c r="D4951" i="9"/>
  <c r="D4952" i="9"/>
  <c r="D4953" i="9"/>
  <c r="D4954" i="9"/>
  <c r="D4955" i="9"/>
  <c r="D4956" i="9"/>
  <c r="D4957" i="9"/>
  <c r="D4958" i="9"/>
  <c r="D4959" i="9"/>
  <c r="D4960" i="9"/>
  <c r="D4961" i="9"/>
  <c r="D4962" i="9"/>
  <c r="D4963" i="9"/>
  <c r="D4964" i="9"/>
  <c r="D4965" i="9"/>
  <c r="D4966" i="9"/>
  <c r="D4967" i="9"/>
  <c r="D4968" i="9"/>
  <c r="D4969" i="9"/>
  <c r="D4970" i="9"/>
  <c r="D4971" i="9"/>
  <c r="D4972" i="9"/>
  <c r="D4973" i="9"/>
  <c r="D4974" i="9"/>
  <c r="D4975" i="9"/>
  <c r="D4976" i="9"/>
  <c r="D4977" i="9"/>
  <c r="D4978" i="9"/>
  <c r="D4979" i="9"/>
  <c r="D4980" i="9"/>
  <c r="D4981" i="9"/>
  <c r="D4982" i="9"/>
  <c r="D4983" i="9"/>
  <c r="D4984" i="9"/>
  <c r="D4985" i="9"/>
  <c r="D4986" i="9"/>
  <c r="D4987" i="9"/>
  <c r="D4988" i="9"/>
  <c r="D4989" i="9"/>
  <c r="D4990" i="9"/>
  <c r="D4991" i="9"/>
  <c r="D4992" i="9"/>
  <c r="D4993" i="9"/>
  <c r="D4994" i="9"/>
  <c r="D4995" i="9"/>
  <c r="D4996" i="9"/>
  <c r="D4997" i="9"/>
  <c r="D4998" i="9"/>
  <c r="D4999" i="9"/>
  <c r="D5000" i="9"/>
  <c r="D5001" i="9"/>
  <c r="D5002" i="9"/>
  <c r="D5003" i="9"/>
  <c r="D5004" i="9"/>
  <c r="D5005" i="9"/>
  <c r="D5006" i="9"/>
  <c r="D5007" i="9"/>
  <c r="D5008" i="9"/>
  <c r="D5009" i="9"/>
  <c r="D5010" i="9"/>
  <c r="D5011" i="9"/>
  <c r="D5012" i="9"/>
  <c r="D5013" i="9"/>
  <c r="D5014" i="9"/>
  <c r="D5015" i="9"/>
  <c r="D5016" i="9"/>
  <c r="D5017" i="9"/>
  <c r="D5018" i="9"/>
  <c r="D5019" i="9"/>
  <c r="D5020" i="9"/>
  <c r="D5021" i="9"/>
  <c r="D5022" i="9"/>
  <c r="D5023" i="9"/>
  <c r="D5024" i="9"/>
  <c r="D5025" i="9"/>
  <c r="D5026" i="9"/>
  <c r="D5027" i="9"/>
  <c r="D5028" i="9"/>
  <c r="D5029" i="9"/>
  <c r="D5030" i="9"/>
  <c r="D5031" i="9"/>
  <c r="D5032" i="9"/>
  <c r="D5033" i="9"/>
  <c r="D5034" i="9"/>
  <c r="D5035" i="9"/>
  <c r="D5036" i="9"/>
  <c r="D5037" i="9"/>
  <c r="D5038" i="9"/>
  <c r="D5039" i="9"/>
  <c r="D5040" i="9"/>
  <c r="D5041" i="9"/>
  <c r="D5042" i="9"/>
  <c r="D5043" i="9"/>
  <c r="D5044" i="9"/>
  <c r="D5045" i="9"/>
  <c r="D5046" i="9"/>
  <c r="D5047" i="9"/>
  <c r="D5048" i="9"/>
  <c r="D5049" i="9"/>
  <c r="D5050" i="9"/>
  <c r="D5051" i="9"/>
  <c r="D5052" i="9"/>
  <c r="D5053" i="9"/>
  <c r="D5054" i="9"/>
  <c r="D5055" i="9"/>
  <c r="D5056" i="9"/>
  <c r="D5057" i="9"/>
  <c r="D5058" i="9"/>
  <c r="D5059" i="9"/>
  <c r="D5060" i="9"/>
  <c r="D5061" i="9"/>
  <c r="D5062" i="9"/>
  <c r="D5063" i="9"/>
  <c r="D5064" i="9"/>
  <c r="D5065" i="9"/>
  <c r="D5066" i="9"/>
  <c r="D5067" i="9"/>
  <c r="D5068" i="9"/>
  <c r="D5069" i="9"/>
  <c r="D5070" i="9"/>
  <c r="D5071" i="9"/>
  <c r="D5072" i="9"/>
  <c r="D5073" i="9"/>
  <c r="D5074" i="9"/>
  <c r="D5075" i="9"/>
  <c r="D5076" i="9"/>
  <c r="D5077" i="9"/>
  <c r="D5078" i="9"/>
  <c r="D5079" i="9"/>
  <c r="D5080" i="9"/>
  <c r="D5081" i="9"/>
  <c r="D5082" i="9"/>
  <c r="D5083" i="9"/>
  <c r="D5084" i="9"/>
  <c r="D5085" i="9"/>
  <c r="D5086" i="9"/>
  <c r="D5087" i="9"/>
  <c r="D5088" i="9"/>
  <c r="D5089" i="9"/>
  <c r="D5090" i="9"/>
  <c r="D5091" i="9"/>
  <c r="D5092" i="9"/>
  <c r="D5093" i="9"/>
  <c r="D5094" i="9"/>
  <c r="D5095" i="9"/>
  <c r="D5096" i="9"/>
  <c r="D5097" i="9"/>
  <c r="D5098" i="9"/>
  <c r="D5099" i="9"/>
  <c r="D5100" i="9"/>
  <c r="D5101" i="9"/>
  <c r="D5102" i="9"/>
  <c r="D5103" i="9"/>
  <c r="D5104" i="9"/>
  <c r="D5105" i="9"/>
  <c r="D5106" i="9"/>
  <c r="D5107" i="9"/>
  <c r="D5108" i="9"/>
  <c r="D5109" i="9"/>
  <c r="D5110" i="9"/>
  <c r="D5111" i="9"/>
  <c r="D5112" i="9"/>
  <c r="D5113" i="9"/>
  <c r="D5114" i="9"/>
  <c r="D5115" i="9"/>
  <c r="D5116" i="9"/>
  <c r="D5117" i="9"/>
  <c r="D5118" i="9"/>
  <c r="D5119" i="9"/>
  <c r="D5120" i="9"/>
  <c r="D5121" i="9"/>
  <c r="D5122" i="9"/>
  <c r="D5123" i="9"/>
  <c r="D5124" i="9"/>
  <c r="D5125" i="9"/>
  <c r="D5126" i="9"/>
  <c r="D5127" i="9"/>
  <c r="D5128" i="9"/>
  <c r="D5129" i="9"/>
  <c r="D5130" i="9"/>
  <c r="D5131" i="9"/>
  <c r="D5132" i="9"/>
  <c r="D5133" i="9"/>
  <c r="D5134" i="9"/>
  <c r="D5135" i="9"/>
  <c r="D5136" i="9"/>
  <c r="D5137" i="9"/>
  <c r="D5138" i="9"/>
  <c r="D5139" i="9"/>
  <c r="D5140" i="9"/>
  <c r="D5141" i="9"/>
  <c r="D5142" i="9"/>
  <c r="D5143" i="9"/>
  <c r="D5144" i="9"/>
  <c r="D5145" i="9"/>
  <c r="D5146" i="9"/>
  <c r="D5147" i="9"/>
  <c r="D5148" i="9"/>
  <c r="D5149" i="9"/>
  <c r="D5150" i="9"/>
  <c r="D5151" i="9"/>
  <c r="D5152" i="9"/>
  <c r="D5153" i="9"/>
  <c r="D5154" i="9"/>
  <c r="D5155" i="9"/>
  <c r="D5156" i="9"/>
  <c r="D5157" i="9"/>
  <c r="D5158" i="9"/>
  <c r="D5159" i="9"/>
  <c r="D5160" i="9"/>
  <c r="D5161" i="9"/>
  <c r="D5162" i="9"/>
  <c r="D5163" i="9"/>
  <c r="D5164" i="9"/>
  <c r="D5165" i="9"/>
  <c r="D5166" i="9"/>
  <c r="D5167" i="9"/>
  <c r="D5168" i="9"/>
  <c r="D5169" i="9"/>
  <c r="D5170" i="9"/>
  <c r="D5171" i="9"/>
  <c r="D5172" i="9"/>
  <c r="D5173" i="9"/>
  <c r="D5174" i="9"/>
  <c r="D5175" i="9"/>
  <c r="D5176" i="9"/>
  <c r="D5177" i="9"/>
  <c r="D5178" i="9"/>
  <c r="D5179" i="9"/>
  <c r="D5180" i="9"/>
  <c r="D5181" i="9"/>
  <c r="D5182" i="9"/>
  <c r="D5183" i="9"/>
  <c r="D5184" i="9"/>
  <c r="D5185" i="9"/>
  <c r="D5186" i="9"/>
  <c r="D5187" i="9"/>
  <c r="D5188" i="9"/>
  <c r="D5189" i="9"/>
  <c r="D5190" i="9"/>
  <c r="D5191" i="9"/>
  <c r="D5192" i="9"/>
  <c r="D5193" i="9"/>
  <c r="D5194" i="9"/>
  <c r="D5195" i="9"/>
  <c r="D5196" i="9"/>
  <c r="D5197" i="9"/>
  <c r="D5198" i="9"/>
  <c r="D5199" i="9"/>
  <c r="D5200" i="9"/>
  <c r="D5201" i="9"/>
  <c r="D5202" i="9"/>
  <c r="D5203" i="9"/>
  <c r="D5204" i="9"/>
  <c r="D5205" i="9"/>
  <c r="D5206" i="9"/>
  <c r="D5207" i="9"/>
  <c r="D5208" i="9"/>
  <c r="D5209" i="9"/>
  <c r="D5210" i="9"/>
  <c r="D5211" i="9"/>
  <c r="D5212" i="9"/>
  <c r="D5213" i="9"/>
  <c r="D5214" i="9"/>
  <c r="D5215" i="9"/>
  <c r="D5216" i="9"/>
  <c r="D5217" i="9"/>
  <c r="D5218" i="9"/>
  <c r="D5219" i="9"/>
  <c r="D5220" i="9"/>
  <c r="D5221" i="9"/>
  <c r="D5222" i="9"/>
  <c r="D5223" i="9"/>
  <c r="D5224" i="9"/>
  <c r="D5225" i="9"/>
  <c r="D5226" i="9"/>
  <c r="D5227" i="9"/>
  <c r="D5228" i="9"/>
  <c r="D5229" i="9"/>
  <c r="D5230" i="9"/>
  <c r="D5231" i="9"/>
  <c r="D5232" i="9"/>
  <c r="D5233" i="9"/>
  <c r="D5234" i="9"/>
  <c r="D5235" i="9"/>
  <c r="D5236" i="9"/>
  <c r="D5237" i="9"/>
  <c r="D5238" i="9"/>
  <c r="D5239" i="9"/>
  <c r="D5240" i="9"/>
  <c r="D5241" i="9"/>
  <c r="D5242" i="9"/>
  <c r="D5243" i="9"/>
  <c r="D5244" i="9"/>
  <c r="D5245" i="9"/>
  <c r="D5246" i="9"/>
  <c r="D5247" i="9"/>
  <c r="D5248" i="9"/>
  <c r="D5249" i="9"/>
  <c r="D5250" i="9"/>
  <c r="D5251" i="9"/>
  <c r="D5252" i="9"/>
  <c r="D5253" i="9"/>
  <c r="D5254" i="9"/>
  <c r="D5255" i="9"/>
  <c r="D5256" i="9"/>
  <c r="D5257" i="9"/>
  <c r="D5258" i="9"/>
  <c r="D5259" i="9"/>
  <c r="D5260" i="9"/>
  <c r="D5261" i="9"/>
  <c r="D5262" i="9"/>
  <c r="D5263" i="9"/>
  <c r="D5264" i="9"/>
  <c r="D5265" i="9"/>
  <c r="D5266" i="9"/>
  <c r="D5267" i="9"/>
  <c r="D5268" i="9"/>
  <c r="D5269" i="9"/>
  <c r="D5270" i="9"/>
  <c r="D5271" i="9"/>
  <c r="D5272" i="9"/>
  <c r="D5273" i="9"/>
  <c r="D5274" i="9"/>
  <c r="D5275" i="9"/>
  <c r="D5276" i="9"/>
  <c r="D5277" i="9"/>
  <c r="D5278" i="9"/>
  <c r="D5279" i="9"/>
  <c r="D5280" i="9"/>
  <c r="D5281" i="9"/>
  <c r="D5282" i="9"/>
  <c r="D5283" i="9"/>
  <c r="D5284" i="9"/>
  <c r="D5285" i="9"/>
  <c r="D5286" i="9"/>
  <c r="D5287" i="9"/>
  <c r="D5288" i="9"/>
  <c r="D5289" i="9"/>
  <c r="D5290" i="9"/>
  <c r="D5291" i="9"/>
  <c r="D5292" i="9"/>
  <c r="D5293" i="9"/>
  <c r="D5294" i="9"/>
  <c r="D5295" i="9"/>
  <c r="D5296" i="9"/>
  <c r="D5297" i="9"/>
  <c r="D5298" i="9"/>
  <c r="D5299" i="9"/>
  <c r="D5300" i="9"/>
  <c r="D5301" i="9"/>
  <c r="D5302" i="9"/>
  <c r="D5303" i="9"/>
  <c r="D5304" i="9"/>
  <c r="D5305" i="9"/>
  <c r="D5306" i="9"/>
  <c r="D5307" i="9"/>
  <c r="D5308" i="9"/>
  <c r="D5309" i="9"/>
  <c r="D5310" i="9"/>
  <c r="D5311" i="9"/>
  <c r="D5312" i="9"/>
  <c r="D5313" i="9"/>
  <c r="D5314" i="9"/>
  <c r="D5315" i="9"/>
  <c r="D5316" i="9"/>
  <c r="D5317" i="9"/>
  <c r="D5318" i="9"/>
  <c r="D5319" i="9"/>
  <c r="D5320" i="9"/>
  <c r="D5321" i="9"/>
  <c r="D5322" i="9"/>
  <c r="D5323" i="9"/>
  <c r="D5324" i="9"/>
  <c r="D5325" i="9"/>
  <c r="D5326" i="9"/>
  <c r="D5327" i="9"/>
  <c r="D5328" i="9"/>
  <c r="D5329" i="9"/>
  <c r="D5330" i="9"/>
  <c r="D5331" i="9"/>
  <c r="D5332" i="9"/>
  <c r="D5333" i="9"/>
  <c r="D5334" i="9"/>
  <c r="D5335" i="9"/>
  <c r="D5336" i="9"/>
  <c r="D5337" i="9"/>
  <c r="D5338" i="9"/>
  <c r="D5339" i="9"/>
  <c r="D5340" i="9"/>
  <c r="D5341" i="9"/>
  <c r="D5342" i="9"/>
  <c r="D5343" i="9"/>
  <c r="D5344" i="9"/>
  <c r="D5345" i="9"/>
  <c r="D5346" i="9"/>
  <c r="D5347" i="9"/>
  <c r="D5348" i="9"/>
  <c r="D5349" i="9"/>
  <c r="D5350" i="9"/>
  <c r="D5351" i="9"/>
  <c r="D5352" i="9"/>
  <c r="D5353" i="9"/>
  <c r="D5354" i="9"/>
  <c r="D5355" i="9"/>
  <c r="D5356" i="9"/>
  <c r="D5357" i="9"/>
  <c r="D5358" i="9"/>
  <c r="D5359" i="9"/>
  <c r="D5360" i="9"/>
  <c r="D5361" i="9"/>
  <c r="D5362" i="9"/>
  <c r="D5363" i="9"/>
  <c r="D5364" i="9"/>
  <c r="D5365" i="9"/>
  <c r="D5366" i="9"/>
  <c r="D5367" i="9"/>
  <c r="D5368" i="9"/>
  <c r="D5369" i="9"/>
  <c r="D5370" i="9"/>
  <c r="D5371" i="9"/>
  <c r="D5372" i="9"/>
  <c r="D5373" i="9"/>
  <c r="D5374" i="9"/>
  <c r="D5375" i="9"/>
  <c r="D5376" i="9"/>
  <c r="D5377" i="9"/>
  <c r="D5378" i="9"/>
  <c r="D5379" i="9"/>
  <c r="D5380" i="9"/>
  <c r="D5381" i="9"/>
  <c r="D5382" i="9"/>
  <c r="D5383" i="9"/>
  <c r="D5384" i="9"/>
  <c r="D5385" i="9"/>
  <c r="D5386" i="9"/>
  <c r="D5387" i="9"/>
  <c r="D5388" i="9"/>
  <c r="D5389" i="9"/>
  <c r="D5390" i="9"/>
  <c r="D5391" i="9"/>
  <c r="D5392" i="9"/>
  <c r="D5393" i="9"/>
  <c r="D5394" i="9"/>
  <c r="D5395" i="9"/>
  <c r="D5396" i="9"/>
  <c r="D5397" i="9"/>
  <c r="D5398" i="9"/>
  <c r="D5399" i="9"/>
  <c r="D5400" i="9"/>
  <c r="D5401" i="9"/>
  <c r="D5402" i="9"/>
  <c r="D5403" i="9"/>
  <c r="D5404" i="9"/>
  <c r="D5405" i="9"/>
  <c r="D5406" i="9"/>
  <c r="D5407" i="9"/>
  <c r="D5408" i="9"/>
  <c r="D5409" i="9"/>
  <c r="D5410" i="9"/>
  <c r="D5411" i="9"/>
  <c r="D5412" i="9"/>
  <c r="D5413" i="9"/>
  <c r="D5414" i="9"/>
  <c r="D5415" i="9"/>
  <c r="D5416" i="9"/>
  <c r="D5417" i="9"/>
  <c r="D5418" i="9"/>
  <c r="D5419" i="9"/>
  <c r="D5420" i="9"/>
  <c r="D5421" i="9"/>
  <c r="D5422" i="9"/>
  <c r="D5423" i="9"/>
  <c r="D5424" i="9"/>
  <c r="D5425" i="9"/>
  <c r="D5426" i="9"/>
  <c r="D5427" i="9"/>
  <c r="D5428" i="9"/>
  <c r="D5429" i="9"/>
  <c r="D5430" i="9"/>
  <c r="D5431" i="9"/>
  <c r="D5432" i="9"/>
  <c r="D5433" i="9"/>
  <c r="D5434" i="9"/>
  <c r="D5435" i="9"/>
  <c r="D5436" i="9"/>
  <c r="D5437" i="9"/>
  <c r="D5438" i="9"/>
  <c r="D5439" i="9"/>
  <c r="D5440" i="9"/>
  <c r="D5441" i="9"/>
  <c r="D5442" i="9"/>
  <c r="D5443" i="9"/>
  <c r="D5444" i="9"/>
  <c r="D5445" i="9"/>
  <c r="D5446" i="9"/>
  <c r="D5447" i="9"/>
  <c r="D5448" i="9"/>
  <c r="D5449" i="9"/>
  <c r="D5450" i="9"/>
  <c r="D5451" i="9"/>
  <c r="D5452" i="9"/>
  <c r="D5453" i="9"/>
  <c r="D5454" i="9"/>
  <c r="D5455" i="9"/>
  <c r="D5456" i="9"/>
  <c r="D5457" i="9"/>
  <c r="D5458" i="9"/>
  <c r="D5459" i="9"/>
  <c r="D5460" i="9"/>
  <c r="D5461" i="9"/>
  <c r="D5462" i="9"/>
  <c r="D5463" i="9"/>
  <c r="D5464" i="9"/>
  <c r="D5465" i="9"/>
  <c r="D5466" i="9"/>
  <c r="D5467" i="9"/>
  <c r="D5468" i="9"/>
  <c r="D5469" i="9"/>
  <c r="D5470" i="9"/>
  <c r="D5471" i="9"/>
  <c r="D5472" i="9"/>
  <c r="D5473" i="9"/>
  <c r="D5474" i="9"/>
  <c r="D5475" i="9"/>
  <c r="D5476" i="9"/>
  <c r="D5477" i="9"/>
  <c r="D5478" i="9"/>
  <c r="D5479" i="9"/>
  <c r="D5480" i="9"/>
  <c r="D5481" i="9"/>
  <c r="D5482" i="9"/>
  <c r="D5483" i="9"/>
  <c r="D5484" i="9"/>
  <c r="D5485" i="9"/>
  <c r="D5486" i="9"/>
  <c r="D5487" i="9"/>
  <c r="D5488" i="9"/>
  <c r="D5489" i="9"/>
  <c r="D5490" i="9"/>
  <c r="D5491" i="9"/>
  <c r="D5492" i="9"/>
  <c r="D5493" i="9"/>
  <c r="D5494" i="9"/>
  <c r="D5495" i="9"/>
  <c r="D5496" i="9"/>
  <c r="D5497" i="9"/>
  <c r="D5498" i="9"/>
  <c r="D5499" i="9"/>
  <c r="D5500" i="9"/>
  <c r="D5501" i="9"/>
  <c r="D5502" i="9"/>
  <c r="D5503" i="9"/>
  <c r="D5504" i="9"/>
  <c r="D5505" i="9"/>
  <c r="D5506" i="9"/>
  <c r="D5507" i="9"/>
  <c r="D5508" i="9"/>
  <c r="D5509" i="9"/>
  <c r="D5510" i="9"/>
  <c r="D5511" i="9"/>
  <c r="D5512" i="9"/>
  <c r="D5513" i="9"/>
  <c r="D5514" i="9"/>
  <c r="D5515" i="9"/>
  <c r="D5516" i="9"/>
  <c r="D5517" i="9"/>
  <c r="D5518" i="9"/>
  <c r="D5519" i="9"/>
  <c r="D5520" i="9"/>
  <c r="D5521" i="9"/>
  <c r="D5522" i="9"/>
  <c r="D5523" i="9"/>
  <c r="D5524" i="9"/>
  <c r="D5525" i="9"/>
  <c r="D5526" i="9"/>
  <c r="D5527" i="9"/>
  <c r="D5528" i="9"/>
  <c r="D5529" i="9"/>
  <c r="D5530" i="9"/>
  <c r="D5531" i="9"/>
  <c r="D5532" i="9"/>
  <c r="D5533" i="9"/>
  <c r="D5534" i="9"/>
  <c r="D5535" i="9"/>
  <c r="D5536" i="9"/>
  <c r="D5537" i="9"/>
  <c r="D5538" i="9"/>
  <c r="D5539" i="9"/>
  <c r="D5540" i="9"/>
  <c r="D5541" i="9"/>
  <c r="D5542" i="9"/>
  <c r="D5543" i="9"/>
  <c r="D5544" i="9"/>
  <c r="D5545" i="9"/>
  <c r="D5546" i="9"/>
  <c r="D5547" i="9"/>
  <c r="D5548" i="9"/>
  <c r="D5549" i="9"/>
  <c r="D5550" i="9"/>
  <c r="D5551" i="9"/>
  <c r="D5552" i="9"/>
  <c r="D5553" i="9"/>
  <c r="D5554" i="9"/>
  <c r="D5555" i="9"/>
  <c r="D5556" i="9"/>
  <c r="D5557" i="9"/>
  <c r="D5558" i="9"/>
  <c r="D5559" i="9"/>
  <c r="D5560" i="9"/>
  <c r="D5561" i="9"/>
  <c r="D5562" i="9"/>
  <c r="D5563" i="9"/>
  <c r="D5564" i="9"/>
  <c r="D5565" i="9"/>
  <c r="D5566" i="9"/>
  <c r="D5567" i="9"/>
  <c r="D5568" i="9"/>
  <c r="D5569" i="9"/>
  <c r="D5570" i="9"/>
  <c r="D5571" i="9"/>
  <c r="D5572" i="9"/>
  <c r="D5573" i="9"/>
  <c r="D5574" i="9"/>
  <c r="D5575" i="9"/>
  <c r="D5576" i="9"/>
  <c r="D5577" i="9"/>
  <c r="D5578" i="9"/>
  <c r="D5579" i="9"/>
  <c r="D5580" i="9"/>
  <c r="D5581" i="9"/>
  <c r="D5582" i="9"/>
  <c r="D5583" i="9"/>
  <c r="D5584" i="9"/>
  <c r="D5585" i="9"/>
  <c r="D5586" i="9"/>
  <c r="D5587" i="9"/>
  <c r="D5588" i="9"/>
  <c r="D5589" i="9"/>
  <c r="D5590" i="9"/>
  <c r="D5591" i="9"/>
  <c r="D5592" i="9"/>
  <c r="D5593" i="9"/>
  <c r="D5594" i="9"/>
  <c r="D5595" i="9"/>
  <c r="D5596" i="9"/>
  <c r="D5597" i="9"/>
  <c r="D5598" i="9"/>
  <c r="D5599" i="9"/>
  <c r="D5600" i="9"/>
  <c r="D5601" i="9"/>
  <c r="D5602" i="9"/>
  <c r="D5603" i="9"/>
  <c r="D5604" i="9"/>
  <c r="D5605" i="9"/>
  <c r="D5606" i="9"/>
  <c r="D5607" i="9"/>
  <c r="D5608" i="9"/>
  <c r="D5609" i="9"/>
  <c r="D5610" i="9"/>
  <c r="D5611" i="9"/>
  <c r="D5612" i="9"/>
  <c r="D5613" i="9"/>
  <c r="D5614" i="9"/>
  <c r="D5615" i="9"/>
  <c r="D5616" i="9"/>
  <c r="D5617" i="9"/>
  <c r="D5618" i="9"/>
  <c r="D5619" i="9"/>
  <c r="D5620" i="9"/>
  <c r="D5621" i="9"/>
  <c r="D5622" i="9"/>
  <c r="D5623" i="9"/>
  <c r="D5624" i="9"/>
  <c r="D5625" i="9"/>
  <c r="D5626" i="9"/>
  <c r="D5627" i="9"/>
  <c r="D5628" i="9"/>
  <c r="D5629" i="9"/>
  <c r="D5630" i="9"/>
  <c r="D5631" i="9"/>
  <c r="D5632" i="9"/>
  <c r="D5633" i="9"/>
  <c r="D5634" i="9"/>
  <c r="D5635" i="9"/>
  <c r="D5636" i="9"/>
  <c r="D5637" i="9"/>
  <c r="D5638" i="9"/>
  <c r="D5639" i="9"/>
  <c r="D5640" i="9"/>
  <c r="D5641" i="9"/>
  <c r="D5642" i="9"/>
  <c r="D5643" i="9"/>
  <c r="D5644" i="9"/>
  <c r="D5645" i="9"/>
  <c r="D5646" i="9"/>
  <c r="D5647" i="9"/>
  <c r="D5648" i="9"/>
  <c r="D5649" i="9"/>
  <c r="D5650" i="9"/>
  <c r="D5651" i="9"/>
  <c r="D5652" i="9"/>
  <c r="D5653" i="9"/>
  <c r="D5654" i="9"/>
  <c r="D5655" i="9"/>
  <c r="D5656" i="9"/>
  <c r="D5657" i="9"/>
  <c r="D5658" i="9"/>
  <c r="D5659" i="9"/>
  <c r="D5660" i="9"/>
  <c r="D5661" i="9"/>
  <c r="D5662" i="9"/>
  <c r="D5663" i="9"/>
  <c r="D5664" i="9"/>
  <c r="D5665" i="9"/>
  <c r="D5666" i="9"/>
  <c r="D5667" i="9"/>
  <c r="D5668" i="9"/>
  <c r="D5669" i="9"/>
  <c r="D5670" i="9"/>
  <c r="D5671" i="9"/>
  <c r="D5672" i="9"/>
  <c r="D5673" i="9"/>
  <c r="D5674" i="9"/>
  <c r="D5675" i="9"/>
  <c r="D5676" i="9"/>
  <c r="D5677" i="9"/>
  <c r="D5678" i="9"/>
  <c r="D5679" i="9"/>
  <c r="D5680" i="9"/>
  <c r="D5681" i="9"/>
  <c r="D5682" i="9"/>
  <c r="D5683" i="9"/>
  <c r="D5684" i="9"/>
  <c r="D5685" i="9"/>
  <c r="D5686" i="9"/>
  <c r="D5687" i="9"/>
  <c r="D5688" i="9"/>
  <c r="D5689" i="9"/>
  <c r="D5690" i="9"/>
  <c r="D5691" i="9"/>
  <c r="D5692" i="9"/>
  <c r="D5693" i="9"/>
  <c r="D5694" i="9"/>
  <c r="D5695" i="9"/>
  <c r="D5696" i="9"/>
  <c r="D5697" i="9"/>
  <c r="D5698" i="9"/>
  <c r="D5699" i="9"/>
  <c r="D5700" i="9"/>
  <c r="D5701" i="9"/>
  <c r="D5702" i="9"/>
  <c r="D5703" i="9"/>
  <c r="D5704" i="9"/>
  <c r="D5705" i="9"/>
  <c r="D5706" i="9"/>
  <c r="D5707" i="9"/>
  <c r="D5708" i="9"/>
  <c r="D5709" i="9"/>
  <c r="D5710" i="9"/>
  <c r="D5711" i="9"/>
  <c r="D5712" i="9"/>
  <c r="D5713" i="9"/>
  <c r="D5714" i="9"/>
  <c r="D5715" i="9"/>
  <c r="D5716" i="9"/>
  <c r="D5717" i="9"/>
  <c r="D5718" i="9"/>
  <c r="D5719" i="9"/>
  <c r="D5720" i="9"/>
  <c r="D5721" i="9"/>
  <c r="D5722" i="9"/>
  <c r="D5723" i="9"/>
  <c r="D5724" i="9"/>
  <c r="D5725" i="9"/>
  <c r="D5726" i="9"/>
  <c r="D5727" i="9"/>
  <c r="D5728" i="9"/>
  <c r="D5729" i="9"/>
  <c r="D5730" i="9"/>
  <c r="D5731" i="9"/>
  <c r="D5732" i="9"/>
  <c r="D5733" i="9"/>
  <c r="D5734" i="9"/>
  <c r="D5735" i="9"/>
  <c r="D5736" i="9"/>
  <c r="D5737" i="9"/>
  <c r="D5738" i="9"/>
  <c r="D5739" i="9"/>
  <c r="D5740" i="9"/>
  <c r="D5741" i="9"/>
  <c r="D5742" i="9"/>
  <c r="D5743" i="9"/>
  <c r="D5744" i="9"/>
  <c r="D5745" i="9"/>
  <c r="D5746" i="9"/>
  <c r="D5747" i="9"/>
  <c r="D5748" i="9"/>
  <c r="D5749" i="9"/>
  <c r="D5750" i="9"/>
  <c r="D5751" i="9"/>
  <c r="D5752" i="9"/>
  <c r="D5753" i="9"/>
  <c r="D5754" i="9"/>
  <c r="D5755" i="9"/>
  <c r="D5756" i="9"/>
  <c r="D5757" i="9"/>
  <c r="D5758" i="9"/>
  <c r="D5759" i="9"/>
  <c r="D5760" i="9"/>
  <c r="D5761" i="9"/>
  <c r="D5762" i="9"/>
  <c r="D5763" i="9"/>
  <c r="D5764" i="9"/>
  <c r="D5765" i="9"/>
  <c r="D5766" i="9"/>
  <c r="D5767" i="9"/>
  <c r="D5768" i="9"/>
  <c r="D5769" i="9"/>
  <c r="D5770" i="9"/>
  <c r="D5771" i="9"/>
  <c r="D5772" i="9"/>
  <c r="D5773" i="9"/>
  <c r="D5774" i="9"/>
  <c r="D5775" i="9"/>
  <c r="D5776" i="9"/>
  <c r="D5777" i="9"/>
  <c r="D5778" i="9"/>
  <c r="D5779" i="9"/>
  <c r="D5780" i="9"/>
  <c r="D5781" i="9"/>
  <c r="D5782" i="9"/>
  <c r="D5783" i="9"/>
  <c r="D5784" i="9"/>
  <c r="D5785" i="9"/>
  <c r="D5786" i="9"/>
  <c r="D5787" i="9"/>
  <c r="D5788" i="9"/>
  <c r="D5789" i="9"/>
  <c r="D5790" i="9"/>
  <c r="D5791" i="9"/>
  <c r="D5792" i="9"/>
  <c r="D5793" i="9"/>
  <c r="D5794" i="9"/>
  <c r="D5795" i="9"/>
  <c r="D5796" i="9"/>
  <c r="D5797" i="9"/>
  <c r="D5798" i="9"/>
  <c r="D5799" i="9"/>
  <c r="D5800" i="9"/>
  <c r="D5801" i="9"/>
  <c r="D5802" i="9"/>
  <c r="D5803" i="9"/>
  <c r="D5804" i="9"/>
  <c r="D5805" i="9"/>
  <c r="D5806" i="9"/>
  <c r="D5807" i="9"/>
  <c r="D5808" i="9"/>
  <c r="D5809" i="9"/>
  <c r="D5810" i="9"/>
  <c r="D5811" i="9"/>
  <c r="D5812" i="9"/>
  <c r="D5813" i="9"/>
  <c r="D5814" i="9"/>
  <c r="D5815" i="9"/>
  <c r="D5816" i="9"/>
  <c r="D5817" i="9"/>
  <c r="D5818" i="9"/>
  <c r="D5819" i="9"/>
  <c r="D5820" i="9"/>
  <c r="D5821" i="9"/>
  <c r="D5822" i="9"/>
  <c r="D5823" i="9"/>
  <c r="D5824" i="9"/>
  <c r="D5825" i="9"/>
  <c r="D5826" i="9"/>
  <c r="D5827" i="9"/>
  <c r="D5828" i="9"/>
  <c r="D5829" i="9"/>
  <c r="D5830" i="9"/>
  <c r="D5831" i="9"/>
  <c r="D5832" i="9"/>
  <c r="D5833" i="9"/>
  <c r="D5834" i="9"/>
  <c r="D5835" i="9"/>
  <c r="D5836" i="9"/>
  <c r="D5837" i="9"/>
  <c r="D5838" i="9"/>
  <c r="D5839" i="9"/>
  <c r="D5840" i="9"/>
  <c r="D5841" i="9"/>
  <c r="D5842" i="9"/>
  <c r="D5843" i="9"/>
  <c r="D5844" i="9"/>
  <c r="D5845" i="9"/>
  <c r="D5846" i="9"/>
  <c r="D5847" i="9"/>
  <c r="D5848" i="9"/>
  <c r="D5849" i="9"/>
  <c r="D5850" i="9"/>
  <c r="D5851" i="9"/>
  <c r="D5852" i="9"/>
  <c r="D5853" i="9"/>
  <c r="D5854" i="9"/>
  <c r="D5855" i="9"/>
  <c r="D5856" i="9"/>
  <c r="D5857" i="9"/>
  <c r="D5858" i="9"/>
  <c r="D5859" i="9"/>
  <c r="D5860" i="9"/>
  <c r="D5861" i="9"/>
  <c r="D5862" i="9"/>
  <c r="D5863" i="9"/>
  <c r="D5864" i="9"/>
  <c r="D5865" i="9"/>
  <c r="D5866" i="9"/>
  <c r="D5867" i="9"/>
  <c r="D5868" i="9"/>
  <c r="D5869" i="9"/>
  <c r="D5870" i="9"/>
  <c r="D5871" i="9"/>
  <c r="D5872" i="9"/>
  <c r="D5873" i="9"/>
  <c r="D5874" i="9"/>
  <c r="D5875" i="9"/>
  <c r="D5876" i="9"/>
  <c r="D5877" i="9"/>
  <c r="D5878" i="9"/>
  <c r="D5879" i="9"/>
  <c r="D5880" i="9"/>
  <c r="D5881" i="9"/>
  <c r="D5882" i="9"/>
  <c r="D5883" i="9"/>
  <c r="D5884" i="9"/>
  <c r="D5885" i="9"/>
  <c r="D5886" i="9"/>
  <c r="D5887" i="9"/>
  <c r="D5888" i="9"/>
  <c r="D5889" i="9"/>
  <c r="D5890" i="9"/>
  <c r="D5891" i="9"/>
  <c r="D5892" i="9"/>
  <c r="D5893" i="9"/>
  <c r="D5894" i="9"/>
  <c r="D5895" i="9"/>
  <c r="D5896" i="9"/>
  <c r="D5897" i="9"/>
  <c r="D5898" i="9"/>
  <c r="D5899" i="9"/>
  <c r="D5900" i="9"/>
  <c r="D5901" i="9"/>
  <c r="D5902" i="9"/>
  <c r="D5903" i="9"/>
  <c r="D5904" i="9"/>
  <c r="D5905" i="9"/>
  <c r="D5906" i="9"/>
  <c r="D5907" i="9"/>
  <c r="D5908" i="9"/>
  <c r="D5909" i="9"/>
  <c r="D5910" i="9"/>
  <c r="D5911" i="9"/>
  <c r="D5912" i="9"/>
  <c r="D5913" i="9"/>
  <c r="D5914" i="9"/>
  <c r="D5915" i="9"/>
  <c r="D5916" i="9"/>
  <c r="D5917" i="9"/>
  <c r="D5918" i="9"/>
  <c r="D5919" i="9"/>
  <c r="D5920" i="9"/>
  <c r="D5921" i="9"/>
  <c r="D5922" i="9"/>
  <c r="D5923" i="9"/>
  <c r="D5924" i="9"/>
  <c r="D5925" i="9"/>
  <c r="D5926" i="9"/>
  <c r="D5927" i="9"/>
  <c r="D5928" i="9"/>
  <c r="D5929" i="9"/>
  <c r="D5930" i="9"/>
  <c r="D5931" i="9"/>
  <c r="D5932" i="9"/>
  <c r="D5933" i="9"/>
  <c r="D5934" i="9"/>
  <c r="D5935" i="9"/>
  <c r="D5936" i="9"/>
  <c r="D5937" i="9"/>
  <c r="D5938" i="9"/>
  <c r="D5939" i="9"/>
  <c r="D5940" i="9"/>
  <c r="D5941" i="9"/>
  <c r="D5942" i="9"/>
  <c r="D5943" i="9"/>
  <c r="D5944" i="9"/>
  <c r="D5945" i="9"/>
  <c r="D5946" i="9"/>
  <c r="D5947" i="9"/>
  <c r="D5948" i="9"/>
  <c r="D5949" i="9"/>
  <c r="D5950" i="9"/>
  <c r="D5951" i="9"/>
  <c r="D5952" i="9"/>
  <c r="D5953" i="9"/>
  <c r="D5954" i="9"/>
  <c r="D5955" i="9"/>
  <c r="D5956" i="9"/>
  <c r="D5957" i="9"/>
  <c r="D5958" i="9"/>
  <c r="D5959" i="9"/>
  <c r="D5960" i="9"/>
  <c r="D5961" i="9"/>
  <c r="D5962" i="9"/>
  <c r="D5963" i="9"/>
  <c r="D5964" i="9"/>
  <c r="D5965" i="9"/>
  <c r="D5966" i="9"/>
  <c r="D5967" i="9"/>
  <c r="D5968" i="9"/>
  <c r="D5969" i="9"/>
  <c r="D5970" i="9"/>
  <c r="D5971" i="9"/>
  <c r="D5972" i="9"/>
  <c r="D5973" i="9"/>
  <c r="D5974" i="9"/>
  <c r="D5975" i="9"/>
  <c r="D5976" i="9"/>
  <c r="D5977" i="9"/>
  <c r="D5978" i="9"/>
  <c r="D5979" i="9"/>
  <c r="D5980" i="9"/>
  <c r="D5981" i="9"/>
  <c r="D5982" i="9"/>
  <c r="D5983" i="9"/>
  <c r="D5984" i="9"/>
  <c r="D5985" i="9"/>
  <c r="D5986" i="9"/>
  <c r="D5987" i="9"/>
  <c r="D5988" i="9"/>
  <c r="D5989" i="9"/>
  <c r="D5990" i="9"/>
  <c r="D5991" i="9"/>
  <c r="D5992" i="9"/>
  <c r="D5993" i="9"/>
  <c r="D5994" i="9"/>
  <c r="D5995" i="9"/>
  <c r="D5996" i="9"/>
  <c r="D5997" i="9"/>
  <c r="D5998" i="9"/>
  <c r="D5999" i="9"/>
  <c r="D6000" i="9"/>
  <c r="D6001" i="9"/>
  <c r="D6002" i="9"/>
  <c r="D6003" i="9"/>
  <c r="D6004" i="9"/>
  <c r="D6005" i="9"/>
  <c r="D6006" i="9"/>
  <c r="D6007" i="9"/>
  <c r="D6008" i="9"/>
  <c r="D6009" i="9"/>
  <c r="D6010" i="9"/>
  <c r="D6011" i="9"/>
  <c r="D6012" i="9"/>
  <c r="D6013" i="9"/>
  <c r="D6014" i="9"/>
  <c r="D6015" i="9"/>
  <c r="D6016" i="9"/>
  <c r="D6017" i="9"/>
  <c r="D6018" i="9"/>
  <c r="D6019" i="9"/>
  <c r="D6020" i="9"/>
  <c r="D6021" i="9"/>
  <c r="D6022" i="9"/>
  <c r="D6023" i="9"/>
  <c r="D6024" i="9"/>
  <c r="D6025" i="9"/>
  <c r="D6026" i="9"/>
  <c r="D6027" i="9"/>
  <c r="D6028" i="9"/>
  <c r="D6029" i="9"/>
  <c r="D6030" i="9"/>
  <c r="D6031" i="9"/>
  <c r="D6032" i="9"/>
  <c r="D6033" i="9"/>
  <c r="D6034" i="9"/>
  <c r="D6035" i="9"/>
  <c r="D6036" i="9"/>
  <c r="D6037" i="9"/>
  <c r="D6038" i="9"/>
  <c r="D6039" i="9"/>
  <c r="D6040" i="9"/>
  <c r="D6041" i="9"/>
  <c r="D6042" i="9"/>
  <c r="D6043" i="9"/>
  <c r="D6044" i="9"/>
  <c r="D6045" i="9"/>
  <c r="D6046" i="9"/>
  <c r="D6047" i="9"/>
  <c r="D6048" i="9"/>
  <c r="D6049" i="9"/>
  <c r="D6050" i="9"/>
  <c r="D6051" i="9"/>
  <c r="D6052" i="9"/>
  <c r="D6053" i="9"/>
  <c r="D6054" i="9"/>
  <c r="D6055" i="9"/>
  <c r="D6056" i="9"/>
  <c r="D6057" i="9"/>
  <c r="D6058" i="9"/>
  <c r="D6059" i="9"/>
  <c r="D6060" i="9"/>
  <c r="D6061" i="9"/>
  <c r="D6062" i="9"/>
  <c r="D6063" i="9"/>
  <c r="D6064" i="9"/>
  <c r="D6065" i="9"/>
  <c r="D6066" i="9"/>
  <c r="D6067" i="9"/>
  <c r="D6068" i="9"/>
  <c r="D6069" i="9"/>
  <c r="D6070" i="9"/>
  <c r="D6071" i="9"/>
  <c r="D6072" i="9"/>
  <c r="D6073" i="9"/>
  <c r="D6074" i="9"/>
  <c r="D6075" i="9"/>
  <c r="D6076" i="9"/>
  <c r="D6077" i="9"/>
  <c r="D6078" i="9"/>
  <c r="D6079" i="9"/>
  <c r="D6080" i="9"/>
  <c r="D6081" i="9"/>
  <c r="D6082" i="9"/>
  <c r="D6083" i="9"/>
  <c r="D6084" i="9"/>
  <c r="D6085" i="9"/>
  <c r="D6086" i="9"/>
  <c r="D6087" i="9"/>
  <c r="D6088" i="9"/>
  <c r="D6089" i="9"/>
  <c r="D6090" i="9"/>
  <c r="D6091" i="9"/>
  <c r="D6092" i="9"/>
  <c r="D6093" i="9"/>
  <c r="D6094" i="9"/>
  <c r="D6095" i="9"/>
  <c r="D6096" i="9"/>
  <c r="D6097" i="9"/>
  <c r="D6098" i="9"/>
  <c r="D6099" i="9"/>
  <c r="D6100" i="9"/>
  <c r="D6101" i="9"/>
  <c r="D6102" i="9"/>
  <c r="D6103" i="9"/>
  <c r="D6104" i="9"/>
  <c r="D6105" i="9"/>
  <c r="D6106" i="9"/>
  <c r="D6107" i="9"/>
  <c r="D6108" i="9"/>
  <c r="D6109" i="9"/>
  <c r="D6110" i="9"/>
  <c r="D6111" i="9"/>
  <c r="D6112" i="9"/>
  <c r="D6113" i="9"/>
  <c r="D6114" i="9"/>
  <c r="D6115" i="9"/>
  <c r="D6116" i="9"/>
  <c r="D6117" i="9"/>
  <c r="D6118" i="9"/>
  <c r="D6119" i="9"/>
  <c r="D6120" i="9"/>
  <c r="D6121" i="9"/>
  <c r="D6122" i="9"/>
  <c r="D6123" i="9"/>
  <c r="D6124" i="9"/>
  <c r="D6125" i="9"/>
  <c r="D6126" i="9"/>
  <c r="D6127" i="9"/>
  <c r="D6128" i="9"/>
  <c r="D6129" i="9"/>
  <c r="D6130" i="9"/>
  <c r="D6131" i="9"/>
  <c r="D6132" i="9"/>
  <c r="D6133" i="9"/>
  <c r="D6134" i="9"/>
  <c r="D6135" i="9"/>
  <c r="D6136" i="9"/>
  <c r="D6137" i="9"/>
  <c r="D6138" i="9"/>
  <c r="D6139" i="9"/>
  <c r="D6140" i="9"/>
  <c r="D6141" i="9"/>
  <c r="D6142" i="9"/>
  <c r="D6143" i="9"/>
  <c r="D6144" i="9"/>
  <c r="D6145" i="9"/>
  <c r="D6146" i="9"/>
  <c r="D6147" i="9"/>
  <c r="D6148" i="9"/>
  <c r="D6149" i="9"/>
  <c r="D6150" i="9"/>
  <c r="D6151" i="9"/>
  <c r="D6152" i="9"/>
  <c r="D6153" i="9"/>
  <c r="D6154" i="9"/>
  <c r="D6155" i="9"/>
  <c r="D6156" i="9"/>
  <c r="D6157" i="9"/>
  <c r="D6158" i="9"/>
  <c r="D6159" i="9"/>
  <c r="D6160" i="9"/>
  <c r="D6161" i="9"/>
  <c r="D6162" i="9"/>
  <c r="D6163" i="9"/>
  <c r="D6164" i="9"/>
  <c r="D6165" i="9"/>
  <c r="D6166" i="9"/>
  <c r="D6167" i="9"/>
  <c r="D6168" i="9"/>
  <c r="D6169" i="9"/>
  <c r="D6170" i="9"/>
  <c r="D6171" i="9"/>
  <c r="D6172" i="9"/>
  <c r="D6173" i="9"/>
  <c r="D6174" i="9"/>
  <c r="D6175" i="9"/>
  <c r="D6176" i="9"/>
  <c r="D6177" i="9"/>
  <c r="D6178" i="9"/>
  <c r="D6179" i="9"/>
  <c r="D6180" i="9"/>
  <c r="D6181" i="9"/>
  <c r="D6182" i="9"/>
  <c r="D6183" i="9"/>
  <c r="D6184" i="9"/>
  <c r="D6185" i="9"/>
  <c r="D6186" i="9"/>
  <c r="D6187" i="9"/>
  <c r="D6188" i="9"/>
  <c r="D6189" i="9"/>
  <c r="D6190" i="9"/>
  <c r="D6191" i="9"/>
  <c r="D6192" i="9"/>
  <c r="D6193" i="9"/>
  <c r="D6194" i="9"/>
  <c r="D6195" i="9"/>
  <c r="D6196" i="9"/>
  <c r="D6197" i="9"/>
  <c r="D6198" i="9"/>
  <c r="D6199" i="9"/>
  <c r="D6200" i="9"/>
  <c r="D6201" i="9"/>
  <c r="D6202" i="9"/>
  <c r="D6203" i="9"/>
  <c r="D6204" i="9"/>
  <c r="D6205" i="9"/>
  <c r="D6206" i="9"/>
  <c r="D6207" i="9"/>
  <c r="D6208" i="9"/>
  <c r="D6209" i="9"/>
  <c r="D6210" i="9"/>
  <c r="D6211" i="9"/>
  <c r="D6212" i="9"/>
  <c r="D6213" i="9"/>
  <c r="D6214" i="9"/>
  <c r="D6215" i="9"/>
  <c r="D6216" i="9"/>
  <c r="D6217" i="9"/>
  <c r="D6218" i="9"/>
  <c r="D6219" i="9"/>
  <c r="D6220" i="9"/>
  <c r="D6221" i="9"/>
  <c r="D6222" i="9"/>
  <c r="D6223" i="9"/>
  <c r="D6224" i="9"/>
  <c r="D6225" i="9"/>
  <c r="D6226" i="9"/>
  <c r="D6227" i="9"/>
  <c r="D6228" i="9"/>
  <c r="D6229" i="9"/>
  <c r="D6230" i="9"/>
  <c r="D6231" i="9"/>
  <c r="D6232" i="9"/>
  <c r="D6233" i="9"/>
  <c r="D6234" i="9"/>
  <c r="D6235" i="9"/>
  <c r="D6236" i="9"/>
  <c r="D6237" i="9"/>
  <c r="D6238" i="9"/>
  <c r="D6239" i="9"/>
  <c r="D6240" i="9"/>
  <c r="D6241" i="9"/>
  <c r="D6242" i="9"/>
  <c r="D6243" i="9"/>
  <c r="D6244" i="9"/>
  <c r="D6245" i="9"/>
  <c r="D6246" i="9"/>
  <c r="D6247" i="9"/>
  <c r="D6248" i="9"/>
  <c r="D6249" i="9"/>
  <c r="D6250" i="9"/>
  <c r="D6251" i="9"/>
  <c r="D6252" i="9"/>
  <c r="D6253" i="9"/>
  <c r="D6254" i="9"/>
  <c r="D6255" i="9"/>
  <c r="D6256" i="9"/>
  <c r="D6257" i="9"/>
  <c r="D6258" i="9"/>
  <c r="D6259" i="9"/>
  <c r="D6260" i="9"/>
  <c r="D6261" i="9"/>
  <c r="D6262" i="9"/>
  <c r="D6263" i="9"/>
  <c r="D6264" i="9"/>
  <c r="D6265" i="9"/>
  <c r="D6266" i="9"/>
  <c r="D6267" i="9"/>
  <c r="D6268" i="9"/>
  <c r="D6269" i="9"/>
  <c r="D6270" i="9"/>
  <c r="D6271" i="9"/>
  <c r="D6272" i="9"/>
  <c r="D6273" i="9"/>
  <c r="D6274" i="9"/>
  <c r="D6275" i="9"/>
  <c r="D6276" i="9"/>
  <c r="D6277" i="9"/>
  <c r="D6278" i="9"/>
  <c r="D6279" i="9"/>
  <c r="D6280" i="9"/>
  <c r="D6281" i="9"/>
  <c r="D6282" i="9"/>
  <c r="D6283" i="9"/>
  <c r="D6284" i="9"/>
  <c r="D6285" i="9"/>
  <c r="D6286" i="9"/>
  <c r="D6287" i="9"/>
  <c r="D6288" i="9"/>
  <c r="D6289" i="9"/>
  <c r="D6290" i="9"/>
  <c r="D6291" i="9"/>
  <c r="D6292" i="9"/>
  <c r="D6293" i="9"/>
  <c r="D6294" i="9"/>
  <c r="D6295" i="9"/>
  <c r="D6296" i="9"/>
  <c r="D6297" i="9"/>
  <c r="D6298" i="9"/>
  <c r="D6299" i="9"/>
  <c r="D6300" i="9"/>
  <c r="D6301" i="9"/>
  <c r="D6302" i="9"/>
  <c r="D6303" i="9"/>
  <c r="D6304" i="9"/>
  <c r="D6305" i="9"/>
  <c r="D6306" i="9"/>
  <c r="D6307" i="9"/>
  <c r="D6308" i="9"/>
  <c r="D6309" i="9"/>
  <c r="D6310" i="9"/>
  <c r="D6311" i="9"/>
  <c r="D6312" i="9"/>
  <c r="D6313" i="9"/>
  <c r="D6314" i="9"/>
  <c r="D6315" i="9"/>
  <c r="D6316" i="9"/>
  <c r="D6317" i="9"/>
  <c r="D6318" i="9"/>
  <c r="D6319" i="9"/>
  <c r="D6320" i="9"/>
  <c r="D6321" i="9"/>
  <c r="D6322" i="9"/>
  <c r="D6323" i="9"/>
  <c r="D6324" i="9"/>
  <c r="D6325" i="9"/>
  <c r="D6326" i="9"/>
  <c r="D6327" i="9"/>
  <c r="D6328" i="9"/>
  <c r="D6329" i="9"/>
  <c r="D6330" i="9"/>
  <c r="D6331" i="9"/>
  <c r="D6332" i="9"/>
  <c r="D6333" i="9"/>
  <c r="D6334" i="9"/>
  <c r="D6335" i="9"/>
  <c r="D6336" i="9"/>
  <c r="D6337" i="9"/>
  <c r="D6338" i="9"/>
  <c r="D6339" i="9"/>
  <c r="D6340" i="9"/>
  <c r="D6341" i="9"/>
  <c r="D6342" i="9"/>
  <c r="D6343" i="9"/>
  <c r="D6344" i="9"/>
  <c r="D6345" i="9"/>
  <c r="D6346" i="9"/>
  <c r="D6347" i="9"/>
  <c r="D6348" i="9"/>
  <c r="D6349" i="9"/>
  <c r="D6350" i="9"/>
  <c r="D6351" i="9"/>
  <c r="D6352" i="9"/>
  <c r="D6353" i="9"/>
  <c r="D6354" i="9"/>
  <c r="D6355" i="9"/>
  <c r="D6356" i="9"/>
  <c r="D6357" i="9"/>
  <c r="D6358" i="9"/>
  <c r="D6359" i="9"/>
  <c r="D6360" i="9"/>
  <c r="D6361" i="9"/>
  <c r="D6362" i="9"/>
  <c r="D6363" i="9"/>
  <c r="D6364" i="9"/>
  <c r="D6365" i="9"/>
  <c r="D6366" i="9"/>
  <c r="D6367" i="9"/>
  <c r="D6368" i="9"/>
  <c r="D6369" i="9"/>
  <c r="D6370" i="9"/>
  <c r="D6371" i="9"/>
  <c r="D6372" i="9"/>
  <c r="D6373" i="9"/>
  <c r="D6374" i="9"/>
  <c r="D6375" i="9"/>
  <c r="D6376" i="9"/>
  <c r="D6377" i="9"/>
  <c r="D6378" i="9"/>
  <c r="D6379" i="9"/>
  <c r="D6380" i="9"/>
  <c r="D6381" i="9"/>
  <c r="D6382" i="9"/>
  <c r="D6383" i="9"/>
  <c r="D6384" i="9"/>
  <c r="D6385" i="9"/>
  <c r="D6386" i="9"/>
  <c r="D6387" i="9"/>
  <c r="D6388" i="9"/>
  <c r="D6389" i="9"/>
  <c r="D6390" i="9"/>
  <c r="D6391" i="9"/>
  <c r="D6392" i="9"/>
  <c r="D6393" i="9"/>
  <c r="D6394" i="9"/>
  <c r="D6395" i="9"/>
  <c r="D6396" i="9"/>
  <c r="D6397" i="9"/>
  <c r="D6398" i="9"/>
  <c r="D6399" i="9"/>
  <c r="D6400" i="9"/>
  <c r="D6401" i="9"/>
  <c r="D6402" i="9"/>
  <c r="D6403" i="9"/>
  <c r="D6404" i="9"/>
  <c r="D6405" i="9"/>
  <c r="D6406" i="9"/>
  <c r="D6407" i="9"/>
  <c r="D6408" i="9"/>
  <c r="D6409" i="9"/>
  <c r="D6410" i="9"/>
  <c r="D6411" i="9"/>
  <c r="D6412" i="9"/>
  <c r="D6413" i="9"/>
  <c r="D6414" i="9"/>
  <c r="D6415" i="9"/>
  <c r="D6416" i="9"/>
  <c r="D6417" i="9"/>
  <c r="D6418" i="9"/>
  <c r="D6419" i="9"/>
  <c r="D6420" i="9"/>
  <c r="D6421" i="9"/>
  <c r="D6422" i="9"/>
  <c r="D6423" i="9"/>
  <c r="D6424" i="9"/>
  <c r="D6425" i="9"/>
  <c r="D6426" i="9"/>
  <c r="D6427" i="9"/>
  <c r="D6428" i="9"/>
  <c r="D6429" i="9"/>
  <c r="D6430" i="9"/>
  <c r="D6431" i="9"/>
  <c r="D6432" i="9"/>
  <c r="D6433" i="9"/>
  <c r="D6434" i="9"/>
  <c r="D6435" i="9"/>
  <c r="D6436" i="9"/>
  <c r="D6437" i="9"/>
  <c r="D6438" i="9"/>
  <c r="D6439" i="9"/>
  <c r="D6440" i="9"/>
  <c r="D6441" i="9"/>
  <c r="D6442" i="9"/>
  <c r="D6443" i="9"/>
  <c r="D6444" i="9"/>
  <c r="D6445" i="9"/>
  <c r="D6446" i="9"/>
  <c r="D6447" i="9"/>
  <c r="D6448" i="9"/>
  <c r="D6449" i="9"/>
  <c r="D6450" i="9"/>
  <c r="D6451" i="9"/>
  <c r="D6452" i="9"/>
  <c r="D6453" i="9"/>
  <c r="D6454" i="9"/>
  <c r="D6455" i="9"/>
  <c r="D6456" i="9"/>
  <c r="D6457" i="9"/>
  <c r="D6458" i="9"/>
  <c r="D6459" i="9"/>
  <c r="D6460" i="9"/>
  <c r="D6461" i="9"/>
  <c r="D6462" i="9"/>
  <c r="D6463" i="9"/>
  <c r="D6464" i="9"/>
  <c r="D6465" i="9"/>
  <c r="D6466" i="9"/>
  <c r="D6467" i="9"/>
  <c r="D6468" i="9"/>
  <c r="D6469" i="9"/>
  <c r="D6470" i="9"/>
  <c r="D6471" i="9"/>
  <c r="D6472" i="9"/>
  <c r="D6473" i="9"/>
  <c r="D6474" i="9"/>
  <c r="D6475" i="9"/>
  <c r="D6476" i="9"/>
  <c r="D6477" i="9"/>
  <c r="D6478" i="9"/>
  <c r="D6479" i="9"/>
  <c r="D6480" i="9"/>
  <c r="D6481" i="9"/>
  <c r="D6482" i="9"/>
  <c r="D6483" i="9"/>
  <c r="D6484" i="9"/>
  <c r="D6485" i="9"/>
  <c r="D6486" i="9"/>
  <c r="D6487" i="9"/>
  <c r="D6488" i="9"/>
  <c r="D6489" i="9"/>
  <c r="D6490" i="9"/>
  <c r="D6491" i="9"/>
  <c r="D6492" i="9"/>
  <c r="D6493" i="9"/>
  <c r="D6494" i="9"/>
  <c r="D6495" i="9"/>
  <c r="D6496" i="9"/>
  <c r="D6497" i="9"/>
  <c r="D6498" i="9"/>
  <c r="D6499" i="9"/>
  <c r="D6500" i="9"/>
  <c r="D6501" i="9"/>
  <c r="D6502" i="9"/>
  <c r="D6503" i="9"/>
  <c r="D6504" i="9"/>
  <c r="D6505" i="9"/>
  <c r="D6506" i="9"/>
  <c r="D6507" i="9"/>
  <c r="D6508" i="9"/>
  <c r="D6509" i="9"/>
  <c r="D6510" i="9"/>
  <c r="D6511" i="9"/>
  <c r="D6512" i="9"/>
  <c r="D6513" i="9"/>
  <c r="D6514" i="9"/>
  <c r="D6515" i="9"/>
  <c r="D6516" i="9"/>
  <c r="D6517" i="9"/>
  <c r="D6518" i="9"/>
  <c r="D6519" i="9"/>
  <c r="D6520" i="9"/>
  <c r="D6521" i="9"/>
  <c r="D6522" i="9"/>
  <c r="D6523" i="9"/>
  <c r="D6524" i="9"/>
  <c r="D6525" i="9"/>
  <c r="D6526" i="9"/>
  <c r="D6527" i="9"/>
  <c r="D6528" i="9"/>
  <c r="D6529" i="9"/>
  <c r="D6530" i="9"/>
  <c r="D6531" i="9"/>
  <c r="D6532" i="9"/>
  <c r="D6533" i="9"/>
  <c r="D6534" i="9"/>
  <c r="D6535" i="9"/>
  <c r="D6536" i="9"/>
  <c r="D6537" i="9"/>
  <c r="D6538" i="9"/>
  <c r="D6539" i="9"/>
  <c r="D6540" i="9"/>
  <c r="D6541" i="9"/>
  <c r="D6542" i="9"/>
  <c r="D6543" i="9"/>
  <c r="D6544" i="9"/>
  <c r="D6545" i="9"/>
  <c r="D6546" i="9"/>
  <c r="D6547" i="9"/>
  <c r="D6548" i="9"/>
  <c r="D6549" i="9"/>
  <c r="D6550" i="9"/>
  <c r="D6551" i="9"/>
  <c r="D6552" i="9"/>
  <c r="D6553" i="9"/>
  <c r="D6554" i="9"/>
  <c r="D6555" i="9"/>
  <c r="D6556" i="9"/>
  <c r="D6557" i="9"/>
  <c r="D6558" i="9"/>
  <c r="D6559" i="9"/>
  <c r="D6560" i="9"/>
  <c r="D6561" i="9"/>
  <c r="D6562" i="9"/>
  <c r="D6563" i="9"/>
  <c r="D6564" i="9"/>
  <c r="D6565" i="9"/>
  <c r="D6566" i="9"/>
  <c r="D6567" i="9"/>
  <c r="D6568" i="9"/>
  <c r="D6569" i="9"/>
  <c r="D6570" i="9"/>
  <c r="D6571" i="9"/>
  <c r="D6572" i="9"/>
  <c r="D6573" i="9"/>
  <c r="D6574" i="9"/>
  <c r="D6575" i="9"/>
  <c r="D6576" i="9"/>
  <c r="D6577" i="9"/>
  <c r="D6578" i="9"/>
  <c r="D6579" i="9"/>
  <c r="D6580" i="9"/>
  <c r="D6581" i="9"/>
  <c r="D6582" i="9"/>
  <c r="D6583" i="9"/>
  <c r="D6584" i="9"/>
  <c r="D6585" i="9"/>
  <c r="D6586" i="9"/>
  <c r="D6587" i="9"/>
  <c r="D6588" i="9"/>
  <c r="D6589" i="9"/>
  <c r="D6590" i="9"/>
  <c r="D6591" i="9"/>
  <c r="D6592" i="9"/>
  <c r="D6593" i="9"/>
  <c r="D6594" i="9"/>
  <c r="D6595" i="9"/>
  <c r="D6596" i="9"/>
  <c r="D6597" i="9"/>
  <c r="D6598" i="9"/>
  <c r="D6599" i="9"/>
  <c r="D6600" i="9"/>
  <c r="D6601" i="9"/>
  <c r="D6602" i="9"/>
  <c r="D6603" i="9"/>
  <c r="D6604" i="9"/>
  <c r="D6605" i="9"/>
  <c r="D6606" i="9"/>
  <c r="D6607" i="9"/>
  <c r="D6608" i="9"/>
  <c r="D6609" i="9"/>
  <c r="D6610" i="9"/>
  <c r="D6611" i="9"/>
  <c r="D6612" i="9"/>
  <c r="D6613" i="9"/>
  <c r="D6614" i="9"/>
  <c r="D6615" i="9"/>
  <c r="D6616" i="9"/>
  <c r="D6617" i="9"/>
  <c r="D6618" i="9"/>
  <c r="D6619" i="9"/>
  <c r="D6620" i="9"/>
  <c r="D6621" i="9"/>
  <c r="D6622" i="9"/>
  <c r="D6623" i="9"/>
  <c r="D6624" i="9"/>
  <c r="D6625" i="9"/>
  <c r="D6626" i="9"/>
  <c r="D6627" i="9"/>
  <c r="D6628" i="9"/>
  <c r="D6629" i="9"/>
  <c r="D6630" i="9"/>
  <c r="D6631" i="9"/>
  <c r="D6632" i="9"/>
  <c r="D6633" i="9"/>
  <c r="D6634" i="9"/>
  <c r="D6635" i="9"/>
  <c r="D6636" i="9"/>
  <c r="D6637" i="9"/>
  <c r="D6638" i="9"/>
  <c r="D6639" i="9"/>
  <c r="D6640" i="9"/>
  <c r="D6641" i="9"/>
  <c r="D6642" i="9"/>
  <c r="D6643" i="9"/>
  <c r="D6644" i="9"/>
  <c r="D6645" i="9"/>
  <c r="D6646" i="9"/>
  <c r="D6647" i="9"/>
  <c r="D6648" i="9"/>
  <c r="D6649" i="9"/>
  <c r="D6650" i="9"/>
  <c r="D6651" i="9"/>
  <c r="D6652" i="9"/>
  <c r="D6653" i="9"/>
  <c r="D6654" i="9"/>
  <c r="D6655" i="9"/>
  <c r="D6656" i="9"/>
  <c r="D6657" i="9"/>
  <c r="D6658" i="9"/>
  <c r="D6659" i="9"/>
  <c r="D6660" i="9"/>
  <c r="D6661" i="9"/>
  <c r="D6662" i="9"/>
  <c r="D6663" i="9"/>
  <c r="D6664" i="9"/>
  <c r="D6665" i="9"/>
  <c r="D6666" i="9"/>
  <c r="D6667" i="9"/>
  <c r="D6668" i="9"/>
  <c r="D6669" i="9"/>
  <c r="D6670" i="9"/>
  <c r="D6671" i="9"/>
  <c r="D6672" i="9"/>
  <c r="D6673" i="9"/>
  <c r="D6674" i="9"/>
  <c r="D6675" i="9"/>
  <c r="D6676" i="9"/>
  <c r="D6677" i="9"/>
  <c r="D6678" i="9"/>
  <c r="D6679" i="9"/>
  <c r="D6680" i="9"/>
  <c r="D6681" i="9"/>
  <c r="D6682" i="9"/>
  <c r="D6683" i="9"/>
  <c r="D6684" i="9"/>
  <c r="D6685" i="9"/>
  <c r="D6686" i="9"/>
  <c r="D6687" i="9"/>
  <c r="D6688" i="9"/>
  <c r="D6689" i="9"/>
  <c r="D6690" i="9"/>
  <c r="D6691" i="9"/>
  <c r="D6692" i="9"/>
  <c r="D6693" i="9"/>
  <c r="D6694" i="9"/>
  <c r="D6695" i="9"/>
  <c r="D6696" i="9"/>
  <c r="D6697" i="9"/>
  <c r="D6698" i="9"/>
  <c r="D6699" i="9"/>
  <c r="D6700" i="9"/>
  <c r="D6701" i="9"/>
  <c r="D6702" i="9"/>
  <c r="D6703" i="9"/>
  <c r="D6704" i="9"/>
  <c r="D6705" i="9"/>
  <c r="D6706" i="9"/>
  <c r="D6707" i="9"/>
  <c r="D6708" i="9"/>
  <c r="D6709" i="9"/>
  <c r="D6710" i="9"/>
  <c r="D6711" i="9"/>
  <c r="D6712" i="9"/>
  <c r="D6713" i="9"/>
  <c r="D6714" i="9"/>
  <c r="D6715" i="9"/>
  <c r="D6716" i="9"/>
  <c r="D6717" i="9"/>
  <c r="D6718" i="9"/>
  <c r="D6719" i="9"/>
  <c r="D6720" i="9"/>
  <c r="D6721" i="9"/>
  <c r="D6722" i="9"/>
  <c r="D6723" i="9"/>
  <c r="D6724" i="9"/>
  <c r="D6725" i="9"/>
  <c r="D6726" i="9"/>
  <c r="D6727" i="9"/>
  <c r="D6728" i="9"/>
  <c r="D6729" i="9"/>
  <c r="D6730" i="9"/>
  <c r="D6731" i="9"/>
  <c r="D6732" i="9"/>
  <c r="D6733" i="9"/>
  <c r="D6734" i="9"/>
  <c r="D6735" i="9"/>
  <c r="D6736" i="9"/>
  <c r="D6737" i="9"/>
  <c r="D6738" i="9"/>
  <c r="D6739" i="9"/>
  <c r="D6740" i="9"/>
  <c r="D6741" i="9"/>
  <c r="D6742" i="9"/>
  <c r="D6743" i="9"/>
  <c r="D6744" i="9"/>
  <c r="D6745" i="9"/>
  <c r="D6746" i="9"/>
  <c r="D6747" i="9"/>
  <c r="D6748" i="9"/>
  <c r="D6749" i="9"/>
  <c r="D6750" i="9"/>
  <c r="D6751" i="9"/>
  <c r="D6752" i="9"/>
  <c r="D6753" i="9"/>
  <c r="D6754" i="9"/>
  <c r="D6755" i="9"/>
  <c r="D6756" i="9"/>
  <c r="D6757" i="9"/>
  <c r="D6758" i="9"/>
  <c r="D6759" i="9"/>
  <c r="D6760" i="9"/>
  <c r="D6761" i="9"/>
  <c r="D6762" i="9"/>
  <c r="D6763" i="9"/>
  <c r="D6764" i="9"/>
  <c r="D6765" i="9"/>
  <c r="D6766" i="9"/>
  <c r="D6767" i="9"/>
  <c r="D6768" i="9"/>
  <c r="D6769" i="9"/>
  <c r="D6770" i="9"/>
  <c r="D6771" i="9"/>
  <c r="D6772" i="9"/>
  <c r="D6773" i="9"/>
  <c r="D6774" i="9"/>
  <c r="D6775" i="9"/>
  <c r="D6776" i="9"/>
  <c r="D6777" i="9"/>
  <c r="D6778" i="9"/>
  <c r="D6779" i="9"/>
  <c r="D6780" i="9"/>
  <c r="D6781" i="9"/>
  <c r="D6782" i="9"/>
  <c r="D6783" i="9"/>
  <c r="D6784" i="9"/>
  <c r="D6785" i="9"/>
  <c r="D6786" i="9"/>
  <c r="D6787" i="9"/>
  <c r="D6788" i="9"/>
  <c r="D6789" i="9"/>
  <c r="D6790" i="9"/>
  <c r="D6791" i="9"/>
  <c r="D6792" i="9"/>
  <c r="D6793" i="9"/>
  <c r="D6794" i="9"/>
  <c r="D6795" i="9"/>
  <c r="D6796" i="9"/>
  <c r="D6797" i="9"/>
  <c r="D6798" i="9"/>
  <c r="D6799" i="9"/>
  <c r="D6800" i="9"/>
  <c r="D6801" i="9"/>
  <c r="D6802" i="9"/>
  <c r="D6803" i="9"/>
  <c r="D6804" i="9"/>
  <c r="D6805" i="9"/>
  <c r="D6806" i="9"/>
  <c r="D6807" i="9"/>
  <c r="D6808" i="9"/>
  <c r="D6809" i="9"/>
  <c r="D6810" i="9"/>
  <c r="D6811" i="9"/>
  <c r="D6812" i="9"/>
  <c r="D6813" i="9"/>
  <c r="D6814" i="9"/>
  <c r="D6815" i="9"/>
  <c r="D6816" i="9"/>
  <c r="D6817" i="9"/>
  <c r="D6818" i="9"/>
  <c r="D6819" i="9"/>
  <c r="D6820" i="9"/>
  <c r="D6821" i="9"/>
  <c r="D6822" i="9"/>
  <c r="D6823" i="9"/>
  <c r="D6824" i="9"/>
  <c r="D6825" i="9"/>
  <c r="D6826" i="9"/>
  <c r="D6827" i="9"/>
  <c r="D6828" i="9"/>
  <c r="D6829" i="9"/>
  <c r="D6830" i="9"/>
  <c r="D6831" i="9"/>
  <c r="D6832" i="9"/>
  <c r="D6833" i="9"/>
  <c r="D6834" i="9"/>
  <c r="D6835" i="9"/>
  <c r="D6836" i="9"/>
  <c r="D6837" i="9"/>
  <c r="D6838" i="9"/>
  <c r="D6839" i="9"/>
  <c r="D6840" i="9"/>
  <c r="D6841" i="9"/>
  <c r="D6842" i="9"/>
  <c r="D6843" i="9"/>
  <c r="D6844" i="9"/>
  <c r="D6845" i="9"/>
  <c r="D6846" i="9"/>
  <c r="D6847" i="9"/>
  <c r="D6848" i="9"/>
  <c r="D6849" i="9"/>
  <c r="D6850" i="9"/>
  <c r="D6851" i="9"/>
  <c r="D6852" i="9"/>
  <c r="D6853" i="9"/>
  <c r="D6854" i="9"/>
  <c r="D6855" i="9"/>
  <c r="D6856" i="9"/>
  <c r="D6857" i="9"/>
  <c r="D6858" i="9"/>
  <c r="D6859" i="9"/>
  <c r="D6860" i="9"/>
  <c r="D6861" i="9"/>
  <c r="D6862" i="9"/>
  <c r="D6863" i="9"/>
  <c r="D6864" i="9"/>
  <c r="D6865" i="9"/>
  <c r="D6866" i="9"/>
  <c r="D6867" i="9"/>
  <c r="D6868" i="9"/>
  <c r="D6869" i="9"/>
  <c r="D6870" i="9"/>
  <c r="D6871" i="9"/>
  <c r="D6872" i="9"/>
  <c r="D6873" i="9"/>
  <c r="D6874" i="9"/>
  <c r="D6875" i="9"/>
  <c r="D6876" i="9"/>
  <c r="D6877" i="9"/>
  <c r="D6878" i="9"/>
  <c r="D6879" i="9"/>
  <c r="D6880" i="9"/>
  <c r="D6881" i="9"/>
  <c r="D6882" i="9"/>
  <c r="D6883" i="9"/>
  <c r="D6884" i="9"/>
  <c r="D6885" i="9"/>
  <c r="D6886" i="9"/>
  <c r="D6887" i="9"/>
  <c r="D6888" i="9"/>
  <c r="D6889" i="9"/>
  <c r="D6890" i="9"/>
  <c r="D6891" i="9"/>
  <c r="D6892" i="9"/>
  <c r="D6893" i="9"/>
  <c r="D6894" i="9"/>
  <c r="D6895" i="9"/>
  <c r="D6896" i="9"/>
  <c r="D6897" i="9"/>
  <c r="D6898" i="9"/>
  <c r="D6899" i="9"/>
  <c r="D6900" i="9"/>
  <c r="D6901" i="9"/>
  <c r="D6902" i="9"/>
  <c r="D6903" i="9"/>
  <c r="D6904" i="9"/>
  <c r="D6905" i="9"/>
  <c r="D6906" i="9"/>
  <c r="D6907" i="9"/>
  <c r="D6908" i="9"/>
  <c r="D6909" i="9"/>
  <c r="D6910" i="9"/>
  <c r="D6911" i="9"/>
  <c r="D6912" i="9"/>
  <c r="D6913" i="9"/>
  <c r="D6914" i="9"/>
  <c r="D6915" i="9"/>
  <c r="D6916" i="9"/>
  <c r="D6917" i="9"/>
  <c r="D6918" i="9"/>
  <c r="D6919" i="9"/>
  <c r="D6920" i="9"/>
  <c r="D6921" i="9"/>
  <c r="D6922" i="9"/>
  <c r="D6923" i="9"/>
  <c r="D6924" i="9"/>
  <c r="D6925" i="9"/>
  <c r="D6926" i="9"/>
  <c r="D6927" i="9"/>
  <c r="D6928" i="9"/>
  <c r="D6929" i="9"/>
  <c r="D6930" i="9"/>
  <c r="D6931" i="9"/>
  <c r="D6932" i="9"/>
  <c r="D6933" i="9"/>
  <c r="D6934" i="9"/>
  <c r="D6935" i="9"/>
  <c r="D6936" i="9"/>
  <c r="D6937" i="9"/>
  <c r="D6938" i="9"/>
  <c r="D6939" i="9"/>
  <c r="D6940" i="9"/>
  <c r="D6941" i="9"/>
  <c r="D6942" i="9"/>
  <c r="D6943" i="9"/>
  <c r="D6944" i="9"/>
  <c r="D6945" i="9"/>
  <c r="D6946" i="9"/>
  <c r="D6947" i="9"/>
  <c r="D6948" i="9"/>
  <c r="D6949" i="9"/>
  <c r="D6950" i="9"/>
  <c r="D6951" i="9"/>
  <c r="D6952" i="9"/>
  <c r="D6953" i="9"/>
  <c r="D6954" i="9"/>
  <c r="D6955" i="9"/>
  <c r="D6956" i="9"/>
  <c r="D6957" i="9"/>
  <c r="D6958" i="9"/>
  <c r="D6959" i="9"/>
  <c r="D6960" i="9"/>
  <c r="D6961" i="9"/>
  <c r="D6962" i="9"/>
  <c r="D6963" i="9"/>
  <c r="D6964" i="9"/>
  <c r="D6965" i="9"/>
  <c r="D6966" i="9"/>
  <c r="D6967" i="9"/>
  <c r="D6968" i="9"/>
  <c r="D6969" i="9"/>
  <c r="D6970" i="9"/>
  <c r="D6971" i="9"/>
  <c r="D6972" i="9"/>
  <c r="D6973" i="9"/>
  <c r="D6974" i="9"/>
  <c r="D6975" i="9"/>
  <c r="D6976" i="9"/>
  <c r="D6977" i="9"/>
  <c r="D6978" i="9"/>
  <c r="D6979" i="9"/>
  <c r="D6980" i="9"/>
  <c r="D6981" i="9"/>
  <c r="D6982" i="9"/>
  <c r="D6983" i="9"/>
  <c r="D6984" i="9"/>
  <c r="D6985" i="9"/>
  <c r="D6986" i="9"/>
  <c r="D6987" i="9"/>
  <c r="D6988" i="9"/>
  <c r="D6989" i="9"/>
  <c r="D6990" i="9"/>
  <c r="D6991" i="9"/>
  <c r="D6992" i="9"/>
  <c r="D6993" i="9"/>
  <c r="D6994" i="9"/>
  <c r="D6995" i="9"/>
  <c r="D6996" i="9"/>
  <c r="D6997" i="9"/>
  <c r="D6998" i="9"/>
  <c r="D6999" i="9"/>
  <c r="D7000" i="9"/>
  <c r="D7001" i="9"/>
  <c r="D7002" i="9"/>
  <c r="D7003" i="9"/>
  <c r="D7004" i="9"/>
  <c r="D7005" i="9"/>
  <c r="D7006" i="9"/>
  <c r="D7007" i="9"/>
  <c r="D7008" i="9"/>
  <c r="D7009" i="9"/>
  <c r="D7010" i="9"/>
  <c r="D7011" i="9"/>
  <c r="D7012" i="9"/>
  <c r="D7013" i="9"/>
  <c r="D7014" i="9"/>
  <c r="D7015" i="9"/>
  <c r="D7016" i="9"/>
  <c r="D7017" i="9"/>
  <c r="D7018" i="9"/>
  <c r="D7019" i="9"/>
  <c r="D7020" i="9"/>
  <c r="D7021" i="9"/>
  <c r="D7022" i="9"/>
  <c r="D7023" i="9"/>
  <c r="D7024" i="9"/>
  <c r="D7025" i="9"/>
  <c r="D7026" i="9"/>
  <c r="D7027" i="9"/>
  <c r="D7028" i="9"/>
  <c r="D7029" i="9"/>
  <c r="D7030" i="9"/>
  <c r="D7031" i="9"/>
  <c r="D7032" i="9"/>
  <c r="D7033" i="9"/>
  <c r="D7034" i="9"/>
  <c r="D7035" i="9"/>
  <c r="D7036" i="9"/>
  <c r="D7037" i="9"/>
  <c r="D7038" i="9"/>
  <c r="D7039" i="9"/>
  <c r="D7040" i="9"/>
  <c r="D7041" i="9"/>
  <c r="D7042" i="9"/>
  <c r="D7043" i="9"/>
  <c r="D7044" i="9"/>
  <c r="D7045" i="9"/>
  <c r="D7046" i="9"/>
  <c r="D7047" i="9"/>
  <c r="D7048" i="9"/>
  <c r="D7049" i="9"/>
  <c r="D7050" i="9"/>
  <c r="D7051" i="9"/>
  <c r="D7052" i="9"/>
  <c r="D7053" i="9"/>
  <c r="D7054" i="9"/>
  <c r="D7055" i="9"/>
  <c r="D7056" i="9"/>
  <c r="D7057" i="9"/>
  <c r="D7058" i="9"/>
  <c r="D7059" i="9"/>
  <c r="D7060" i="9"/>
  <c r="D7061" i="9"/>
  <c r="D7062" i="9"/>
  <c r="D7063" i="9"/>
  <c r="D7064" i="9"/>
  <c r="D7065" i="9"/>
  <c r="D7066" i="9"/>
  <c r="D7067" i="9"/>
  <c r="D7068" i="9"/>
  <c r="D7069" i="9"/>
  <c r="D7070" i="9"/>
  <c r="D7071" i="9"/>
  <c r="D7072" i="9"/>
  <c r="D7073" i="9"/>
  <c r="D7074" i="9"/>
  <c r="D7075" i="9"/>
  <c r="D7076" i="9"/>
  <c r="D7077" i="9"/>
  <c r="D7078" i="9"/>
  <c r="D7079" i="9"/>
  <c r="D7080" i="9"/>
  <c r="D7081" i="9"/>
  <c r="D7082" i="9"/>
  <c r="D7083" i="9"/>
  <c r="D7084" i="9"/>
  <c r="D7085" i="9"/>
  <c r="D7086" i="9"/>
  <c r="D7087" i="9"/>
  <c r="D7088" i="9"/>
  <c r="D7089" i="9"/>
  <c r="D7090" i="9"/>
  <c r="D7091" i="9"/>
  <c r="D7092" i="9"/>
  <c r="D7093" i="9"/>
  <c r="D7094" i="9"/>
  <c r="D7095" i="9"/>
  <c r="D7096" i="9"/>
  <c r="D7097" i="9"/>
  <c r="D7098" i="9"/>
  <c r="D7099" i="9"/>
  <c r="D7100" i="9"/>
  <c r="D7101" i="9"/>
  <c r="D7102" i="9"/>
  <c r="D7103" i="9"/>
  <c r="D7104" i="9"/>
  <c r="D7105" i="9"/>
  <c r="D7106" i="9"/>
  <c r="D7107" i="9"/>
  <c r="D7108" i="9"/>
  <c r="D7109" i="9"/>
  <c r="D7110" i="9"/>
  <c r="D7111" i="9"/>
  <c r="D7112" i="9"/>
  <c r="D7113" i="9"/>
  <c r="D7114" i="9"/>
  <c r="D7115" i="9"/>
  <c r="D7116" i="9"/>
  <c r="D7117" i="9"/>
  <c r="D7118" i="9"/>
  <c r="D7119" i="9"/>
  <c r="D7120" i="9"/>
  <c r="D7121" i="9"/>
  <c r="D7122" i="9"/>
  <c r="D7123" i="9"/>
  <c r="D7124" i="9"/>
  <c r="D7125" i="9"/>
  <c r="D7126" i="9"/>
  <c r="D7127" i="9"/>
  <c r="D7128" i="9"/>
  <c r="D7129" i="9"/>
  <c r="D7130" i="9"/>
  <c r="D7131" i="9"/>
  <c r="D7132" i="9"/>
  <c r="D7133" i="9"/>
  <c r="D7134" i="9"/>
  <c r="D7135" i="9"/>
  <c r="D7136" i="9"/>
  <c r="D7137" i="9"/>
  <c r="D7138" i="9"/>
  <c r="D7139" i="9"/>
  <c r="D7140" i="9"/>
  <c r="D7141" i="9"/>
  <c r="D7142" i="9"/>
  <c r="D7143" i="9"/>
  <c r="D7144" i="9"/>
  <c r="D7145" i="9"/>
  <c r="D7146" i="9"/>
  <c r="D7147" i="9"/>
  <c r="D7148" i="9"/>
  <c r="D7149" i="9"/>
  <c r="D7150" i="9"/>
  <c r="D7151" i="9"/>
  <c r="D7152" i="9"/>
  <c r="D7153" i="9"/>
  <c r="D7154" i="9"/>
  <c r="D7155" i="9"/>
  <c r="D7156" i="9"/>
  <c r="D7157" i="9"/>
  <c r="D7158" i="9"/>
  <c r="D7159" i="9"/>
  <c r="D7160" i="9"/>
  <c r="D7161" i="9"/>
  <c r="D7162" i="9"/>
  <c r="D7163" i="9"/>
  <c r="D7164" i="9"/>
  <c r="D7165" i="9"/>
  <c r="D7166" i="9"/>
  <c r="D7167" i="9"/>
  <c r="D7168" i="9"/>
  <c r="D7169" i="9"/>
  <c r="D7170" i="9"/>
  <c r="D7171" i="9"/>
  <c r="D7172" i="9"/>
  <c r="D7173" i="9"/>
  <c r="D7174" i="9"/>
  <c r="D7175" i="9"/>
  <c r="D7176" i="9"/>
  <c r="D7177" i="9"/>
  <c r="D7178" i="9"/>
  <c r="D7179" i="9"/>
  <c r="D7180" i="9"/>
  <c r="D7181" i="9"/>
  <c r="D7182" i="9"/>
  <c r="D7183" i="9"/>
  <c r="D7184" i="9"/>
  <c r="D7185" i="9"/>
  <c r="D7186" i="9"/>
  <c r="D7187" i="9"/>
  <c r="D7188" i="9"/>
  <c r="D7189" i="9"/>
  <c r="D7190" i="9"/>
  <c r="D7191" i="9"/>
  <c r="D7192" i="9"/>
  <c r="D7193" i="9"/>
  <c r="D7194" i="9"/>
  <c r="D7195" i="9"/>
  <c r="D7196" i="9"/>
  <c r="D7197" i="9"/>
  <c r="D7198" i="9"/>
  <c r="D7199" i="9"/>
  <c r="D7200" i="9"/>
  <c r="D7201" i="9"/>
  <c r="D7202" i="9"/>
  <c r="D7203" i="9"/>
  <c r="D7204" i="9"/>
  <c r="D7205" i="9"/>
  <c r="D7206" i="9"/>
  <c r="D7207" i="9"/>
  <c r="D7208" i="9"/>
  <c r="D7209" i="9"/>
  <c r="D7210" i="9"/>
  <c r="D7211" i="9"/>
  <c r="D7212" i="9"/>
  <c r="D7213" i="9"/>
  <c r="D7214" i="9"/>
  <c r="D7215" i="9"/>
  <c r="D7216" i="9"/>
  <c r="D7217" i="9"/>
  <c r="D7218" i="9"/>
  <c r="D7219" i="9"/>
  <c r="D7220" i="9"/>
  <c r="D7221" i="9"/>
  <c r="D7222" i="9"/>
  <c r="D7223" i="9"/>
  <c r="D7224" i="9"/>
  <c r="D7225" i="9"/>
  <c r="D7226" i="9"/>
  <c r="D7227" i="9"/>
  <c r="D7228" i="9"/>
  <c r="D7229" i="9"/>
  <c r="D7230" i="9"/>
  <c r="D7231" i="9"/>
  <c r="D7232" i="9"/>
  <c r="D7233" i="9"/>
  <c r="D7234" i="9"/>
  <c r="D7235" i="9"/>
  <c r="D7236" i="9"/>
  <c r="D7237" i="9"/>
  <c r="D7238" i="9"/>
  <c r="D7239" i="9"/>
  <c r="D7240" i="9"/>
  <c r="D7241" i="9"/>
  <c r="D7242" i="9"/>
  <c r="D7243" i="9"/>
  <c r="D7244" i="9"/>
  <c r="D7245" i="9"/>
  <c r="D7246" i="9"/>
  <c r="D7247" i="9"/>
  <c r="D7248" i="9"/>
  <c r="D7249" i="9"/>
  <c r="D7250" i="9"/>
  <c r="D7251" i="9"/>
  <c r="D7252" i="9"/>
  <c r="D7253" i="9"/>
  <c r="D7254" i="9"/>
  <c r="D7255" i="9"/>
  <c r="D7256" i="9"/>
  <c r="D7257" i="9"/>
  <c r="D7258" i="9"/>
  <c r="D7259" i="9"/>
  <c r="D7260" i="9"/>
  <c r="D7261" i="9"/>
  <c r="D7262" i="9"/>
  <c r="D7263" i="9"/>
  <c r="D7264" i="9"/>
  <c r="D7265" i="9"/>
  <c r="D7266" i="9"/>
  <c r="D7267" i="9"/>
  <c r="D7268" i="9"/>
  <c r="D7269" i="9"/>
  <c r="D7270" i="9"/>
  <c r="D7271" i="9"/>
  <c r="D7272" i="9"/>
  <c r="D7273" i="9"/>
  <c r="D7274" i="9"/>
  <c r="D7275" i="9"/>
  <c r="D7276" i="9"/>
  <c r="D7277" i="9"/>
  <c r="D7278" i="9"/>
  <c r="D7279" i="9"/>
  <c r="D7280" i="9"/>
  <c r="D7281" i="9"/>
  <c r="D7282" i="9"/>
  <c r="D7283" i="9"/>
  <c r="D7284" i="9"/>
  <c r="D7285" i="9"/>
  <c r="D7286" i="9"/>
  <c r="D7287" i="9"/>
  <c r="D7288" i="9"/>
  <c r="D7289" i="9"/>
  <c r="D7290" i="9"/>
  <c r="D7291" i="9"/>
  <c r="D7292" i="9"/>
  <c r="D7293" i="9"/>
  <c r="D7294" i="9"/>
  <c r="D7295" i="9"/>
  <c r="D7296" i="9"/>
  <c r="D7297" i="9"/>
  <c r="D7298" i="9"/>
  <c r="D7299" i="9"/>
  <c r="D7300" i="9"/>
  <c r="D7301" i="9"/>
  <c r="D7302" i="9"/>
  <c r="D7303" i="9"/>
  <c r="D7304" i="9"/>
  <c r="D7305" i="9"/>
  <c r="D7306" i="9"/>
  <c r="D7307" i="9"/>
  <c r="D7308" i="9"/>
  <c r="D7309" i="9"/>
  <c r="D7310" i="9"/>
  <c r="D7311" i="9"/>
  <c r="D7312" i="9"/>
  <c r="D7313" i="9"/>
  <c r="D7314" i="9"/>
  <c r="D7315" i="9"/>
  <c r="D7316" i="9"/>
  <c r="D7317" i="9"/>
  <c r="D7318" i="9"/>
  <c r="D7319" i="9"/>
  <c r="D7320" i="9"/>
  <c r="D7321" i="9"/>
  <c r="D7322" i="9"/>
  <c r="D7323" i="9"/>
  <c r="D7324" i="9"/>
  <c r="D7325" i="9"/>
  <c r="D7326" i="9"/>
  <c r="D7327" i="9"/>
  <c r="D7328" i="9"/>
  <c r="D7329" i="9"/>
  <c r="D7330" i="9"/>
  <c r="D7331" i="9"/>
  <c r="D7332" i="9"/>
  <c r="D7333" i="9"/>
  <c r="D7334" i="9"/>
  <c r="D7335" i="9"/>
  <c r="D7336" i="9"/>
  <c r="D7337" i="9"/>
  <c r="D7338" i="9"/>
  <c r="D7339" i="9"/>
  <c r="D7340" i="9"/>
  <c r="D7341" i="9"/>
  <c r="D7342" i="9"/>
  <c r="D7343" i="9"/>
  <c r="D7344" i="9"/>
  <c r="D7345" i="9"/>
  <c r="D7346" i="9"/>
  <c r="D7347" i="9"/>
  <c r="D7348" i="9"/>
  <c r="D7349" i="9"/>
  <c r="D7350" i="9"/>
  <c r="D7351" i="9"/>
  <c r="D7352" i="9"/>
  <c r="D7353" i="9"/>
  <c r="D7354" i="9"/>
  <c r="D7355" i="9"/>
  <c r="D7356" i="9"/>
  <c r="D7357" i="9"/>
  <c r="D7358" i="9"/>
  <c r="D7359" i="9"/>
  <c r="D7360" i="9"/>
  <c r="D7361" i="9"/>
  <c r="D7362" i="9"/>
  <c r="D7363" i="9"/>
  <c r="D7364" i="9"/>
  <c r="D7365" i="9"/>
  <c r="D7366" i="9"/>
  <c r="D7367" i="9"/>
  <c r="D7368" i="9"/>
  <c r="D7369" i="9"/>
  <c r="D7370" i="9"/>
  <c r="D7371" i="9"/>
  <c r="D7372" i="9"/>
  <c r="D7373" i="9"/>
  <c r="D7374" i="9"/>
  <c r="D7375" i="9"/>
  <c r="D7376" i="9"/>
  <c r="D7377" i="9"/>
  <c r="D7378" i="9"/>
  <c r="D7379" i="9"/>
  <c r="D7380" i="9"/>
  <c r="D7381" i="9"/>
  <c r="D7382" i="9"/>
  <c r="D7383" i="9"/>
  <c r="D7384" i="9"/>
  <c r="D7385" i="9"/>
  <c r="D7386" i="9"/>
  <c r="D7387" i="9"/>
  <c r="D7388" i="9"/>
  <c r="D7389" i="9"/>
  <c r="D7390" i="9"/>
  <c r="D7391" i="9"/>
  <c r="D7392" i="9"/>
  <c r="D7393" i="9"/>
  <c r="D7394" i="9"/>
  <c r="D7395" i="9"/>
  <c r="D7396" i="9"/>
  <c r="D7397" i="9"/>
  <c r="D7398" i="9"/>
  <c r="D7399" i="9"/>
  <c r="D7400" i="9"/>
  <c r="D7401" i="9"/>
  <c r="D7402" i="9"/>
  <c r="D7403" i="9"/>
  <c r="D7404" i="9"/>
  <c r="D7405" i="9"/>
  <c r="D7406" i="9"/>
  <c r="D7407" i="9"/>
  <c r="D7408" i="9"/>
  <c r="D7409" i="9"/>
  <c r="D7410" i="9"/>
  <c r="D7411" i="9"/>
  <c r="D7412" i="9"/>
  <c r="D7413" i="9"/>
  <c r="D7414" i="9"/>
  <c r="D7415" i="9"/>
  <c r="D7416" i="9"/>
  <c r="D7417" i="9"/>
  <c r="D7418" i="9"/>
  <c r="D7419" i="9"/>
  <c r="D7420" i="9"/>
  <c r="D7421" i="9"/>
  <c r="D7422" i="9"/>
  <c r="D7423" i="9"/>
  <c r="D7424" i="9"/>
  <c r="D7425" i="9"/>
  <c r="D7426" i="9"/>
  <c r="D7427" i="9"/>
  <c r="D7428" i="9"/>
  <c r="D7429" i="9"/>
  <c r="D7430" i="9"/>
  <c r="D7431" i="9"/>
  <c r="D7432" i="9"/>
  <c r="D7433" i="9"/>
  <c r="D7434" i="9"/>
  <c r="D7435" i="9"/>
  <c r="D7436" i="9"/>
  <c r="D7437" i="9"/>
  <c r="D7438" i="9"/>
  <c r="D7439" i="9"/>
  <c r="D7440" i="9"/>
  <c r="D7441" i="9"/>
  <c r="D7442" i="9"/>
  <c r="D7443" i="9"/>
  <c r="D7444" i="9"/>
  <c r="D7445" i="9"/>
  <c r="D7446" i="9"/>
  <c r="D7447" i="9"/>
  <c r="D7448" i="9"/>
  <c r="D7449" i="9"/>
  <c r="D7450" i="9"/>
  <c r="D7451" i="9"/>
  <c r="D7452" i="9"/>
  <c r="D7453" i="9"/>
  <c r="D7454" i="9"/>
  <c r="D7455" i="9"/>
  <c r="D7456" i="9"/>
  <c r="D7457" i="9"/>
  <c r="D7458" i="9"/>
  <c r="D7459" i="9"/>
  <c r="D7460" i="9"/>
  <c r="D7461" i="9"/>
  <c r="D7462" i="9"/>
  <c r="D7463" i="9"/>
  <c r="D7464" i="9"/>
  <c r="D7465" i="9"/>
  <c r="D7466" i="9"/>
  <c r="D7467" i="9"/>
  <c r="D7468" i="9"/>
  <c r="D7469" i="9"/>
  <c r="D7470" i="9"/>
  <c r="D7471" i="9"/>
  <c r="D7472" i="9"/>
  <c r="D7473" i="9"/>
  <c r="D7474" i="9"/>
  <c r="D7475" i="9"/>
  <c r="D7476" i="9"/>
  <c r="D7477" i="9"/>
  <c r="D7478" i="9"/>
  <c r="D7479" i="9"/>
  <c r="D7480" i="9"/>
  <c r="D7481" i="9"/>
  <c r="D7482" i="9"/>
  <c r="D7483" i="9"/>
  <c r="D7484" i="9"/>
  <c r="D7485" i="9"/>
  <c r="D7486" i="9"/>
  <c r="D7487" i="9"/>
  <c r="D7488" i="9"/>
  <c r="D7489" i="9"/>
  <c r="D7490" i="9"/>
  <c r="D7491" i="9"/>
  <c r="D7492" i="9"/>
  <c r="D7493" i="9"/>
  <c r="D7494" i="9"/>
  <c r="D7495" i="9"/>
  <c r="D7496" i="9"/>
  <c r="D7497" i="9"/>
  <c r="D7498" i="9"/>
  <c r="D7499" i="9"/>
  <c r="D7500" i="9"/>
  <c r="D7501" i="9"/>
  <c r="D7502" i="9"/>
  <c r="D7503" i="9"/>
  <c r="D7504" i="9"/>
  <c r="D7505" i="9"/>
  <c r="D7506" i="9"/>
  <c r="D7507" i="9"/>
  <c r="D7508" i="9"/>
  <c r="D7509" i="9"/>
  <c r="D7510" i="9"/>
  <c r="D7511" i="9"/>
  <c r="D7512" i="9"/>
  <c r="D7513" i="9"/>
  <c r="D7514" i="9"/>
  <c r="D7515" i="9"/>
  <c r="D7516" i="9"/>
  <c r="D7517" i="9"/>
  <c r="D7518" i="9"/>
  <c r="D7519" i="9"/>
  <c r="D7520" i="9"/>
  <c r="D7521" i="9"/>
  <c r="D7522" i="9"/>
  <c r="D7523" i="9"/>
  <c r="D7524" i="9"/>
  <c r="D7525" i="9"/>
  <c r="D7526" i="9"/>
  <c r="D7527" i="9"/>
  <c r="D7528" i="9"/>
  <c r="D7529" i="9"/>
  <c r="D7530" i="9"/>
  <c r="D7531" i="9"/>
  <c r="D7532" i="9"/>
  <c r="D7533" i="9"/>
  <c r="D7534" i="9"/>
  <c r="D7535" i="9"/>
  <c r="D7536" i="9"/>
  <c r="D7537" i="9"/>
  <c r="D7538" i="9"/>
  <c r="D7539" i="9"/>
  <c r="D7540" i="9"/>
  <c r="D7541" i="9"/>
  <c r="D7542" i="9"/>
  <c r="D7543" i="9"/>
  <c r="D7544" i="9"/>
  <c r="D7545" i="9"/>
  <c r="D7546" i="9"/>
  <c r="D7547" i="9"/>
  <c r="D7548" i="9"/>
  <c r="D7549" i="9"/>
  <c r="D7550" i="9"/>
  <c r="D7551" i="9"/>
  <c r="D7552" i="9"/>
  <c r="D7553" i="9"/>
  <c r="D7554" i="9"/>
  <c r="D7555" i="9"/>
  <c r="D7556" i="9"/>
  <c r="D7557" i="9"/>
  <c r="D7558" i="9"/>
  <c r="D7559" i="9"/>
  <c r="D7560" i="9"/>
  <c r="D7561" i="9"/>
  <c r="D7562" i="9"/>
  <c r="D7563" i="9"/>
  <c r="D7564" i="9"/>
  <c r="D7565" i="9"/>
  <c r="D7566" i="9"/>
  <c r="D7567" i="9"/>
  <c r="D7568" i="9"/>
  <c r="D7569" i="9"/>
  <c r="D7570" i="9"/>
  <c r="D7571" i="9"/>
  <c r="D7572" i="9"/>
  <c r="D7573" i="9"/>
  <c r="D7574" i="9"/>
  <c r="D7575" i="9"/>
  <c r="D7576" i="9"/>
  <c r="D7577" i="9"/>
  <c r="D7578" i="9"/>
  <c r="D7579" i="9"/>
  <c r="D7580" i="9"/>
  <c r="D7581" i="9"/>
  <c r="D7582" i="9"/>
  <c r="D7583" i="9"/>
  <c r="D7584" i="9"/>
  <c r="D7585" i="9"/>
  <c r="D7586" i="9"/>
  <c r="D7587" i="9"/>
  <c r="D7588" i="9"/>
  <c r="D7589" i="9"/>
  <c r="D7590" i="9"/>
  <c r="D7591" i="9"/>
  <c r="D7592" i="9"/>
  <c r="D7593" i="9"/>
  <c r="D7594" i="9"/>
  <c r="D7595" i="9"/>
  <c r="D7596" i="9"/>
  <c r="D7597" i="9"/>
  <c r="D7598" i="9"/>
  <c r="D7599" i="9"/>
  <c r="D7600" i="9"/>
  <c r="D7601" i="9"/>
  <c r="D7602" i="9"/>
  <c r="D7603" i="9"/>
  <c r="D7604" i="9"/>
  <c r="D7605" i="9"/>
  <c r="D7606" i="9"/>
  <c r="D7607" i="9"/>
  <c r="D7608" i="9"/>
  <c r="D7609" i="9"/>
  <c r="D7610" i="9"/>
  <c r="D7611" i="9"/>
  <c r="D7612" i="9"/>
  <c r="D7613" i="9"/>
  <c r="D7614" i="9"/>
  <c r="D7615" i="9"/>
  <c r="D7616" i="9"/>
  <c r="D7617" i="9"/>
  <c r="D7618" i="9"/>
  <c r="D7619" i="9"/>
  <c r="D7620" i="9"/>
  <c r="D7621" i="9"/>
  <c r="D7622" i="9"/>
  <c r="D7623" i="9"/>
  <c r="D7624" i="9"/>
  <c r="D7625" i="9"/>
  <c r="D7626" i="9"/>
  <c r="D7627" i="9"/>
  <c r="D7628" i="9"/>
  <c r="D7629" i="9"/>
  <c r="D7630" i="9"/>
  <c r="D7631" i="9"/>
  <c r="D7632" i="9"/>
  <c r="D7633" i="9"/>
  <c r="D7634" i="9"/>
  <c r="D7635" i="9"/>
  <c r="D7636" i="9"/>
  <c r="D7637" i="9"/>
  <c r="D7638" i="9"/>
  <c r="D7639" i="9"/>
  <c r="D7640" i="9"/>
  <c r="D7641" i="9"/>
  <c r="D7642" i="9"/>
  <c r="D7643" i="9"/>
  <c r="D7644" i="9"/>
  <c r="D7645" i="9"/>
  <c r="D7646" i="9"/>
  <c r="D7647" i="9"/>
  <c r="D7648" i="9"/>
  <c r="D7649" i="9"/>
  <c r="D7650" i="9"/>
  <c r="D7651" i="9"/>
  <c r="D7652" i="9"/>
  <c r="D7653" i="9"/>
  <c r="D7654" i="9"/>
  <c r="D7655" i="9"/>
  <c r="D7656" i="9"/>
  <c r="D7657" i="9"/>
  <c r="D7658" i="9"/>
  <c r="D7659" i="9"/>
  <c r="D7660" i="9"/>
  <c r="D7661" i="9"/>
  <c r="D7662" i="9"/>
  <c r="D7663" i="9"/>
  <c r="D7664" i="9"/>
  <c r="D7665" i="9"/>
  <c r="D7666" i="9"/>
  <c r="D7667" i="9"/>
  <c r="D7668" i="9"/>
  <c r="D7669" i="9"/>
  <c r="D7670" i="9"/>
  <c r="D7671" i="9"/>
  <c r="D7672" i="9"/>
  <c r="D7673" i="9"/>
  <c r="D7674" i="9"/>
  <c r="D7675" i="9"/>
  <c r="D7676" i="9"/>
  <c r="D7677" i="9"/>
  <c r="D7678" i="9"/>
  <c r="D7679" i="9"/>
  <c r="D7680" i="9"/>
  <c r="D7681" i="9"/>
  <c r="D7682" i="9"/>
  <c r="D7683" i="9"/>
  <c r="D7684" i="9"/>
  <c r="D7685" i="9"/>
  <c r="D7686" i="9"/>
  <c r="D7687" i="9"/>
  <c r="D7688" i="9"/>
  <c r="D7689" i="9"/>
  <c r="D7690" i="9"/>
  <c r="D7691" i="9"/>
  <c r="D7692" i="9"/>
  <c r="D7693" i="9"/>
  <c r="D7694" i="9"/>
  <c r="D7695" i="9"/>
  <c r="D7696" i="9"/>
  <c r="D7697" i="9"/>
  <c r="D7698" i="9"/>
  <c r="D7699" i="9"/>
  <c r="D7700" i="9"/>
  <c r="D7701" i="9"/>
  <c r="D7702" i="9"/>
  <c r="D7703" i="9"/>
  <c r="D7704" i="9"/>
  <c r="D7705" i="9"/>
  <c r="D7706" i="9"/>
  <c r="D7707" i="9"/>
  <c r="D7708" i="9"/>
  <c r="D7709" i="9"/>
  <c r="D7710" i="9"/>
  <c r="D7711" i="9"/>
  <c r="D7712" i="9"/>
  <c r="D7713" i="9"/>
  <c r="D7714" i="9"/>
  <c r="D7715" i="9"/>
  <c r="D7716" i="9"/>
  <c r="D7717" i="9"/>
  <c r="D7718" i="9"/>
  <c r="D7719" i="9"/>
  <c r="D7720" i="9"/>
  <c r="D7721" i="9"/>
  <c r="D7722" i="9"/>
  <c r="D7723" i="9"/>
  <c r="D7724" i="9"/>
  <c r="D7725" i="9"/>
  <c r="D7726" i="9"/>
  <c r="D7727" i="9"/>
  <c r="D7728" i="9"/>
  <c r="D7729" i="9"/>
  <c r="D7730" i="9"/>
  <c r="D7731" i="9"/>
  <c r="D7732" i="9"/>
  <c r="D7733" i="9"/>
  <c r="D7734" i="9"/>
  <c r="D7735" i="9"/>
  <c r="D7736" i="9"/>
  <c r="D7737" i="9"/>
  <c r="D7738" i="9"/>
  <c r="D7739" i="9"/>
  <c r="D7740" i="9"/>
  <c r="D7741" i="9"/>
  <c r="D7742" i="9"/>
  <c r="D7743" i="9"/>
  <c r="D7744" i="9"/>
  <c r="D7745" i="9"/>
  <c r="D7746" i="9"/>
  <c r="D7747" i="9"/>
  <c r="D7748" i="9"/>
  <c r="D7749" i="9"/>
  <c r="D7750" i="9"/>
  <c r="D7751" i="9"/>
  <c r="D7752" i="9"/>
  <c r="D7753" i="9"/>
  <c r="D7754" i="9"/>
  <c r="D7755" i="9"/>
  <c r="D7756" i="9"/>
  <c r="D7757" i="9"/>
  <c r="D7758" i="9"/>
  <c r="D7759" i="9"/>
  <c r="D7760" i="9"/>
  <c r="D7761" i="9"/>
  <c r="D7762" i="9"/>
  <c r="D7763" i="9"/>
  <c r="D7764" i="9"/>
  <c r="D7765" i="9"/>
  <c r="D7766" i="9"/>
  <c r="D7767" i="9"/>
  <c r="D7768" i="9"/>
  <c r="D7769" i="9"/>
  <c r="D7770" i="9"/>
  <c r="D7771" i="9"/>
  <c r="D7772" i="9"/>
  <c r="D7773" i="9"/>
  <c r="D7774" i="9"/>
  <c r="D7775" i="9"/>
  <c r="D7776" i="9"/>
  <c r="D7777" i="9"/>
  <c r="D7778" i="9"/>
  <c r="D7779" i="9"/>
  <c r="D7780" i="9"/>
  <c r="D7781" i="9"/>
  <c r="D7782" i="9"/>
  <c r="D7783" i="9"/>
  <c r="D7784" i="9"/>
  <c r="D7785" i="9"/>
  <c r="D7786" i="9"/>
  <c r="D7787" i="9"/>
  <c r="D7788" i="9"/>
  <c r="D7789" i="9"/>
  <c r="D7790" i="9"/>
  <c r="D7791" i="9"/>
  <c r="D7792" i="9"/>
  <c r="D7793" i="9"/>
  <c r="D7794" i="9"/>
  <c r="D7795" i="9"/>
  <c r="D7796" i="9"/>
  <c r="D7797" i="9"/>
  <c r="D7798" i="9"/>
  <c r="D7799" i="9"/>
  <c r="D7800" i="9"/>
  <c r="D7801" i="9"/>
  <c r="D7802" i="9"/>
  <c r="D7803" i="9"/>
  <c r="D7804" i="9"/>
  <c r="D7805" i="9"/>
  <c r="D7806" i="9"/>
  <c r="D7807" i="9"/>
  <c r="D7808" i="9"/>
  <c r="D7809" i="9"/>
  <c r="D7810" i="9"/>
  <c r="D7811" i="9"/>
  <c r="D7812" i="9"/>
  <c r="D7813" i="9"/>
  <c r="D7814" i="9"/>
  <c r="D7815" i="9"/>
  <c r="D7816" i="9"/>
  <c r="D7817" i="9"/>
  <c r="D7818" i="9"/>
  <c r="D7819" i="9"/>
  <c r="D7820" i="9"/>
  <c r="D7821" i="9"/>
  <c r="D7822" i="9"/>
  <c r="D7823" i="9"/>
  <c r="D7824" i="9"/>
  <c r="D7825" i="9"/>
  <c r="D7826" i="9"/>
  <c r="D7827" i="9"/>
  <c r="D7828" i="9"/>
  <c r="D7829" i="9"/>
  <c r="D7830" i="9"/>
  <c r="D7831" i="9"/>
  <c r="D7832" i="9"/>
  <c r="D7833" i="9"/>
  <c r="D7834" i="9"/>
  <c r="D7835" i="9"/>
  <c r="D7836" i="9"/>
  <c r="D7837" i="9"/>
  <c r="D7838" i="9"/>
  <c r="D7839" i="9"/>
  <c r="D7840" i="9"/>
  <c r="D7841" i="9"/>
  <c r="D7842" i="9"/>
  <c r="D7843" i="9"/>
  <c r="D7844" i="9"/>
  <c r="D7845" i="9"/>
  <c r="D7846" i="9"/>
  <c r="D7847" i="9"/>
  <c r="D7848" i="9"/>
  <c r="D7849" i="9"/>
  <c r="D7850" i="9"/>
  <c r="D7851" i="9"/>
  <c r="D7852" i="9"/>
  <c r="D7853" i="9"/>
  <c r="D7854" i="9"/>
  <c r="D7855" i="9"/>
  <c r="D7856" i="9"/>
  <c r="D7857" i="9"/>
  <c r="D7858" i="9"/>
  <c r="D7859" i="9"/>
  <c r="D7860" i="9"/>
  <c r="D7861" i="9"/>
  <c r="D7862" i="9"/>
  <c r="D7863" i="9"/>
  <c r="D7864" i="9"/>
  <c r="D7865" i="9"/>
  <c r="D7866" i="9"/>
  <c r="D7867" i="9"/>
  <c r="D7868" i="9"/>
  <c r="D7869" i="9"/>
  <c r="D7870" i="9"/>
  <c r="D7871" i="9"/>
  <c r="D7872" i="9"/>
  <c r="D7873" i="9"/>
  <c r="D7874" i="9"/>
  <c r="D7875" i="9"/>
  <c r="D7876" i="9"/>
  <c r="D7877" i="9"/>
  <c r="D7878" i="9"/>
  <c r="D7879" i="9"/>
  <c r="D7880" i="9"/>
  <c r="D7881" i="9"/>
  <c r="D7882" i="9"/>
  <c r="D7883" i="9"/>
  <c r="D7884" i="9"/>
  <c r="D7885" i="9"/>
  <c r="D7886" i="9"/>
  <c r="D7887" i="9"/>
  <c r="D7888" i="9"/>
  <c r="D7889" i="9"/>
  <c r="D7890" i="9"/>
  <c r="D7891" i="9"/>
  <c r="D7892" i="9"/>
  <c r="D7893" i="9"/>
  <c r="D7894" i="9"/>
  <c r="D7895" i="9"/>
  <c r="D7896" i="9"/>
  <c r="D7897" i="9"/>
  <c r="D7898" i="9"/>
  <c r="D7899" i="9"/>
  <c r="D7900" i="9"/>
  <c r="D7901" i="9"/>
  <c r="D7902" i="9"/>
  <c r="D7903" i="9"/>
  <c r="D7904" i="9"/>
  <c r="D7905" i="9"/>
  <c r="D7906" i="9"/>
  <c r="D7907" i="9"/>
  <c r="D7908" i="9"/>
  <c r="D7909" i="9"/>
  <c r="D7910" i="9"/>
  <c r="D7911" i="9"/>
  <c r="D7912" i="9"/>
  <c r="D7913" i="9"/>
  <c r="D7914" i="9"/>
  <c r="D7915" i="9"/>
  <c r="D7916" i="9"/>
  <c r="D7917" i="9"/>
  <c r="D7918" i="9"/>
  <c r="D7919" i="9"/>
  <c r="D7920" i="9"/>
  <c r="D7921" i="9"/>
  <c r="D7922" i="9"/>
  <c r="D7923" i="9"/>
  <c r="D7924" i="9"/>
  <c r="D7925" i="9"/>
  <c r="D7926" i="9"/>
  <c r="D7927" i="9"/>
  <c r="D7928" i="9"/>
  <c r="D7929" i="9"/>
  <c r="D7930" i="9"/>
  <c r="D7931" i="9"/>
  <c r="D7932" i="9"/>
  <c r="D7933" i="9"/>
  <c r="D7934" i="9"/>
  <c r="D7935" i="9"/>
  <c r="D7936" i="9"/>
  <c r="D7937" i="9"/>
  <c r="D7938" i="9"/>
  <c r="D7939" i="9"/>
  <c r="D7940" i="9"/>
  <c r="D7941" i="9"/>
  <c r="D7942" i="9"/>
  <c r="D7943" i="9"/>
  <c r="D7944" i="9"/>
  <c r="D7945" i="9"/>
  <c r="D7946" i="9"/>
  <c r="D7947" i="9"/>
  <c r="D7948" i="9"/>
  <c r="D7949" i="9"/>
  <c r="D7950" i="9"/>
  <c r="D7951" i="9"/>
  <c r="D7952" i="9"/>
  <c r="D7953" i="9"/>
  <c r="D7954" i="9"/>
  <c r="D7955" i="9"/>
  <c r="D7956" i="9"/>
  <c r="D7957" i="9"/>
  <c r="D7958" i="9"/>
  <c r="D7959" i="9"/>
  <c r="D7960" i="9"/>
  <c r="D7961" i="9"/>
  <c r="D7962" i="9"/>
  <c r="D7963" i="9"/>
  <c r="D7964" i="9"/>
  <c r="D7965" i="9"/>
  <c r="D7966" i="9"/>
  <c r="D7967" i="9"/>
  <c r="D7968" i="9"/>
  <c r="D7969" i="9"/>
  <c r="D7970" i="9"/>
  <c r="D7971" i="9"/>
  <c r="D7972" i="9"/>
  <c r="D7973" i="9"/>
  <c r="D7974" i="9"/>
  <c r="D7975" i="9"/>
  <c r="D7976" i="9"/>
  <c r="D7977" i="9"/>
  <c r="D7978" i="9"/>
  <c r="D7979" i="9"/>
  <c r="D7980" i="9"/>
  <c r="D7981" i="9"/>
  <c r="D7982" i="9"/>
  <c r="D7983" i="9"/>
  <c r="D7984" i="9"/>
  <c r="D7985" i="9"/>
  <c r="D7986" i="9"/>
  <c r="D7987" i="9"/>
  <c r="D7988" i="9"/>
  <c r="D7989" i="9"/>
  <c r="D7990" i="9"/>
  <c r="D7991" i="9"/>
  <c r="D7992" i="9"/>
  <c r="D7993" i="9"/>
  <c r="D7994" i="9"/>
  <c r="D7995" i="9"/>
  <c r="D7996" i="9"/>
  <c r="D7997" i="9"/>
  <c r="D7998" i="9"/>
  <c r="D7999" i="9"/>
  <c r="D8000" i="9"/>
  <c r="D8001" i="9"/>
  <c r="D8002" i="9"/>
  <c r="D8003" i="9"/>
  <c r="D8004" i="9"/>
  <c r="D8005" i="9"/>
  <c r="D8006" i="9"/>
  <c r="D8007" i="9"/>
  <c r="D8008" i="9"/>
  <c r="D8009" i="9"/>
  <c r="D8010" i="9"/>
  <c r="D8011" i="9"/>
  <c r="D8012" i="9"/>
  <c r="D8013" i="9"/>
  <c r="D8014" i="9"/>
  <c r="D8015" i="9"/>
  <c r="D8016" i="9"/>
  <c r="D8017" i="9"/>
  <c r="D8018" i="9"/>
  <c r="D8019" i="9"/>
  <c r="D8020" i="9"/>
  <c r="D8021" i="9"/>
  <c r="D8022" i="9"/>
  <c r="D8023" i="9"/>
  <c r="D8024" i="9"/>
  <c r="D8025" i="9"/>
  <c r="D8026" i="9"/>
  <c r="D8027" i="9"/>
  <c r="D8028" i="9"/>
  <c r="D8029" i="9"/>
  <c r="D8030" i="9"/>
  <c r="D8031" i="9"/>
  <c r="D8032" i="9"/>
  <c r="D8033" i="9"/>
  <c r="D8034" i="9"/>
  <c r="D8035" i="9"/>
  <c r="D8036" i="9"/>
  <c r="D8037" i="9"/>
  <c r="D8038" i="9"/>
  <c r="D8039" i="9"/>
  <c r="D8040" i="9"/>
  <c r="D8041" i="9"/>
  <c r="D8042" i="9"/>
  <c r="D8043" i="9"/>
  <c r="D8044" i="9"/>
  <c r="D8045" i="9"/>
  <c r="D8046" i="9"/>
  <c r="D8047" i="9"/>
  <c r="D8048" i="9"/>
  <c r="D8049" i="9"/>
  <c r="D8050" i="9"/>
  <c r="D8051" i="9"/>
  <c r="D8052" i="9"/>
  <c r="D8053" i="9"/>
  <c r="D8054" i="9"/>
  <c r="D8055" i="9"/>
  <c r="D8056" i="9"/>
  <c r="D8057" i="9"/>
  <c r="D8058" i="9"/>
  <c r="D8059" i="9"/>
  <c r="D8060" i="9"/>
  <c r="D8061" i="9"/>
  <c r="D8062" i="9"/>
  <c r="D8063" i="9"/>
  <c r="D8064" i="9"/>
  <c r="D8065" i="9"/>
  <c r="D8066" i="9"/>
  <c r="D8067" i="9"/>
  <c r="D8068" i="9"/>
  <c r="D8069" i="9"/>
  <c r="D8070" i="9"/>
  <c r="D8071" i="9"/>
  <c r="D8072" i="9"/>
  <c r="D8073" i="9"/>
  <c r="D8074" i="9"/>
  <c r="D8075" i="9"/>
  <c r="D8076" i="9"/>
  <c r="D8077" i="9"/>
  <c r="D8078" i="9"/>
  <c r="D8079" i="9"/>
  <c r="D8080" i="9"/>
  <c r="D8081" i="9"/>
  <c r="D8082" i="9"/>
  <c r="D8083" i="9"/>
  <c r="D8084" i="9"/>
  <c r="D8085" i="9"/>
  <c r="D8086" i="9"/>
  <c r="D8087" i="9"/>
  <c r="D8088" i="9"/>
  <c r="D8089" i="9"/>
  <c r="D8090" i="9"/>
  <c r="D8091" i="9"/>
  <c r="D8092" i="9"/>
  <c r="D8093" i="9"/>
  <c r="D8094" i="9"/>
  <c r="D8095" i="9"/>
  <c r="D8096" i="9"/>
  <c r="D8097" i="9"/>
  <c r="D8098" i="9"/>
  <c r="D8099" i="9"/>
  <c r="D8100" i="9"/>
  <c r="D8101" i="9"/>
  <c r="D8102" i="9"/>
  <c r="D8103" i="9"/>
  <c r="D8104" i="9"/>
  <c r="D8105" i="9"/>
  <c r="D8106" i="9"/>
  <c r="D8107" i="9"/>
  <c r="D8108" i="9"/>
  <c r="D8109" i="9"/>
  <c r="D8110" i="9"/>
  <c r="D8111" i="9"/>
  <c r="D8112" i="9"/>
  <c r="D8113" i="9"/>
  <c r="D8114" i="9"/>
  <c r="D8115" i="9"/>
  <c r="D8116" i="9"/>
  <c r="D8117" i="9"/>
  <c r="D8118" i="9"/>
  <c r="D8119" i="9"/>
  <c r="D8120" i="9"/>
  <c r="D8121" i="9"/>
  <c r="D8122" i="9"/>
  <c r="D8123" i="9"/>
  <c r="D8124" i="9"/>
  <c r="D8125" i="9"/>
  <c r="D8126" i="9"/>
  <c r="D8127" i="9"/>
  <c r="D8128" i="9"/>
  <c r="D8129" i="9"/>
  <c r="D8130" i="9"/>
  <c r="D8131" i="9"/>
  <c r="D8132" i="9"/>
  <c r="D8133" i="9"/>
  <c r="D8134" i="9"/>
  <c r="D8135" i="9"/>
  <c r="D8136" i="9"/>
  <c r="D8137" i="9"/>
  <c r="D8138" i="9"/>
  <c r="D8139" i="9"/>
  <c r="D8140" i="9"/>
  <c r="D8141" i="9"/>
  <c r="D8142" i="9"/>
  <c r="D8143" i="9"/>
  <c r="D8144" i="9"/>
  <c r="D8145" i="9"/>
  <c r="D8146" i="9"/>
  <c r="D8147" i="9"/>
  <c r="D8148" i="9"/>
  <c r="D8149" i="9"/>
  <c r="D8150" i="9"/>
  <c r="D8151" i="9"/>
  <c r="D8152" i="9"/>
  <c r="D8153" i="9"/>
  <c r="D8154" i="9"/>
  <c r="D8155" i="9"/>
  <c r="D8156" i="9"/>
  <c r="D8157" i="9"/>
  <c r="D8158" i="9"/>
  <c r="D8159" i="9"/>
  <c r="D8160" i="9"/>
  <c r="D8161" i="9"/>
  <c r="D8162" i="9"/>
  <c r="D8163" i="9"/>
  <c r="D8164" i="9"/>
  <c r="D8165" i="9"/>
  <c r="D8166" i="9"/>
  <c r="D8167" i="9"/>
  <c r="D8168" i="9"/>
  <c r="D8169" i="9"/>
  <c r="D8170" i="9"/>
  <c r="D8171" i="9"/>
  <c r="D8172" i="9"/>
  <c r="D8173" i="9"/>
  <c r="D8174" i="9"/>
  <c r="D8175" i="9"/>
  <c r="D8176" i="9"/>
  <c r="D8177" i="9"/>
  <c r="D8178" i="9"/>
  <c r="D8179" i="9"/>
  <c r="D8180" i="9"/>
  <c r="D8181" i="9"/>
  <c r="D8182" i="9"/>
  <c r="D8183" i="9"/>
  <c r="D8184" i="9"/>
  <c r="D8185" i="9"/>
  <c r="D8186" i="9"/>
  <c r="D8187" i="9"/>
  <c r="D8188" i="9"/>
  <c r="D8189" i="9"/>
  <c r="D8190" i="9"/>
  <c r="D8191" i="9"/>
  <c r="D8192" i="9"/>
  <c r="D8193" i="9"/>
  <c r="D8194" i="9"/>
  <c r="D8195" i="9"/>
  <c r="D8196" i="9"/>
  <c r="D8197" i="9"/>
  <c r="D8198" i="9"/>
  <c r="D8199" i="9"/>
  <c r="D8200" i="9"/>
  <c r="D8201" i="9"/>
  <c r="D8202" i="9"/>
  <c r="D8203" i="9"/>
  <c r="D8204" i="9"/>
  <c r="D8205" i="9"/>
  <c r="D8206" i="9"/>
  <c r="D8207" i="9"/>
  <c r="D8208" i="9"/>
  <c r="D8209" i="9"/>
  <c r="D8210" i="9"/>
  <c r="D8211" i="9"/>
  <c r="D8212" i="9"/>
  <c r="D8213" i="9"/>
  <c r="D8214" i="9"/>
  <c r="D8215" i="9"/>
  <c r="D8216" i="9"/>
  <c r="D8217" i="9"/>
  <c r="D8218" i="9"/>
  <c r="D8219" i="9"/>
  <c r="D8220" i="9"/>
  <c r="D8221" i="9"/>
  <c r="D8222" i="9"/>
  <c r="D8223" i="9"/>
  <c r="D8224" i="9"/>
  <c r="D8225" i="9"/>
  <c r="D8226" i="9"/>
  <c r="D8227" i="9"/>
  <c r="D8228" i="9"/>
  <c r="D8229" i="9"/>
  <c r="D8230" i="9"/>
  <c r="D8231" i="9"/>
  <c r="D8232" i="9"/>
  <c r="D8233" i="9"/>
  <c r="D8234" i="9"/>
  <c r="D8235" i="9"/>
  <c r="D8236" i="9"/>
  <c r="D8237" i="9"/>
  <c r="D8238" i="9"/>
  <c r="D8239" i="9"/>
  <c r="D8240" i="9"/>
  <c r="D8241" i="9"/>
  <c r="D8242" i="9"/>
  <c r="D8243" i="9"/>
  <c r="D8244" i="9"/>
  <c r="D8245" i="9"/>
  <c r="D8246" i="9"/>
  <c r="D8247" i="9"/>
  <c r="D8248" i="9"/>
  <c r="D8249" i="9"/>
  <c r="D8250" i="9"/>
  <c r="D8251" i="9"/>
  <c r="D8252" i="9"/>
  <c r="D8253" i="9"/>
  <c r="D8254" i="9"/>
  <c r="D8255" i="9"/>
  <c r="D8256" i="9"/>
  <c r="D8257" i="9"/>
  <c r="D8258" i="9"/>
  <c r="D8259" i="9"/>
  <c r="D8260" i="9"/>
  <c r="D8261" i="9"/>
  <c r="D8262" i="9"/>
  <c r="D8263" i="9"/>
  <c r="D8264" i="9"/>
  <c r="D8265" i="9"/>
  <c r="D8266" i="9"/>
  <c r="D8267" i="9"/>
  <c r="D8268" i="9"/>
  <c r="D8269" i="9"/>
  <c r="D8270" i="9"/>
  <c r="D8271" i="9"/>
  <c r="D8272" i="9"/>
  <c r="D8273" i="9"/>
  <c r="D8274" i="9"/>
  <c r="D8275" i="9"/>
  <c r="D8276" i="9"/>
  <c r="D8277" i="9"/>
  <c r="D8278" i="9"/>
  <c r="D8279" i="9"/>
  <c r="D8280" i="9"/>
  <c r="D8281" i="9"/>
  <c r="D8282" i="9"/>
  <c r="D8283" i="9"/>
  <c r="D8284" i="9"/>
  <c r="D8285" i="9"/>
  <c r="D8286" i="9"/>
  <c r="D8287" i="9"/>
  <c r="D8288" i="9"/>
  <c r="D8289" i="9"/>
  <c r="D8290" i="9"/>
  <c r="D8291" i="9"/>
  <c r="D8292" i="9"/>
  <c r="D8293" i="9"/>
  <c r="D8294" i="9"/>
  <c r="D8295" i="9"/>
  <c r="D8296" i="9"/>
  <c r="D8297" i="9"/>
  <c r="D8298" i="9"/>
  <c r="D8299" i="9"/>
  <c r="D8300" i="9"/>
  <c r="D8301" i="9"/>
  <c r="D8302" i="9"/>
  <c r="D8303" i="9"/>
  <c r="D8304" i="9"/>
  <c r="D8305" i="9"/>
  <c r="D8306" i="9"/>
  <c r="D8307" i="9"/>
  <c r="D8308" i="9"/>
  <c r="D8309" i="9"/>
  <c r="D8310" i="9"/>
  <c r="D8311" i="9"/>
  <c r="D8312" i="9"/>
  <c r="D8313" i="9"/>
  <c r="D8314" i="9"/>
  <c r="D8315" i="9"/>
  <c r="D8316" i="9"/>
  <c r="D8317" i="9"/>
  <c r="D8318" i="9"/>
  <c r="D8319" i="9"/>
  <c r="D8320" i="9"/>
  <c r="D8321" i="9"/>
  <c r="D8322" i="9"/>
  <c r="D8323" i="9"/>
  <c r="D8324" i="9"/>
  <c r="D8325" i="9"/>
  <c r="D8326" i="9"/>
  <c r="D8327" i="9"/>
  <c r="D8328" i="9"/>
  <c r="D8329" i="9"/>
  <c r="D8330" i="9"/>
  <c r="D8331" i="9"/>
  <c r="D8332" i="9"/>
  <c r="D8333" i="9"/>
  <c r="D8334" i="9"/>
  <c r="D8335" i="9"/>
  <c r="D8336" i="9"/>
  <c r="D8337" i="9"/>
  <c r="D8338" i="9"/>
  <c r="D8339" i="9"/>
  <c r="D8340" i="9"/>
  <c r="D8341" i="9"/>
  <c r="D8342" i="9"/>
  <c r="D8343" i="9"/>
  <c r="D8344" i="9"/>
  <c r="D8345" i="9"/>
  <c r="D8346" i="9"/>
  <c r="D8347" i="9"/>
  <c r="D8348" i="9"/>
  <c r="D8349" i="9"/>
  <c r="D8350" i="9"/>
  <c r="D8351" i="9"/>
  <c r="D8352" i="9"/>
  <c r="D8353" i="9"/>
  <c r="D8354" i="9"/>
  <c r="D8355" i="9"/>
  <c r="D8356" i="9"/>
  <c r="D8357" i="9"/>
  <c r="D8358" i="9"/>
  <c r="D8359" i="9"/>
  <c r="D8360" i="9"/>
  <c r="D8361" i="9"/>
  <c r="D8362" i="9"/>
  <c r="D8363" i="9"/>
  <c r="D8364" i="9"/>
  <c r="D8365" i="9"/>
  <c r="D8366" i="9"/>
  <c r="D8367" i="9"/>
  <c r="D8368" i="9"/>
  <c r="D8369" i="9"/>
  <c r="D8370" i="9"/>
  <c r="D8371" i="9"/>
  <c r="D8372" i="9"/>
  <c r="D8373" i="9"/>
  <c r="D8374" i="9"/>
  <c r="D8375" i="9"/>
  <c r="D8376" i="9"/>
  <c r="D8377" i="9"/>
  <c r="D8378" i="9"/>
  <c r="D8379" i="9"/>
  <c r="D8380" i="9"/>
  <c r="D8381" i="9"/>
  <c r="D8382" i="9"/>
  <c r="D8383" i="9"/>
  <c r="D8384" i="9"/>
  <c r="D8385" i="9"/>
  <c r="D8386" i="9"/>
  <c r="D8387" i="9"/>
  <c r="D8388" i="9"/>
  <c r="D8389" i="9"/>
  <c r="D8390" i="9"/>
  <c r="D8391" i="9"/>
  <c r="D8392" i="9"/>
  <c r="D8393" i="9"/>
  <c r="D8394" i="9"/>
  <c r="D8395" i="9"/>
  <c r="D8396" i="9"/>
  <c r="D8397" i="9"/>
  <c r="D8398" i="9"/>
  <c r="D8399" i="9"/>
  <c r="D8400" i="9"/>
  <c r="D8401" i="9"/>
  <c r="D8402" i="9"/>
  <c r="D8403" i="9"/>
  <c r="D8404" i="9"/>
  <c r="D8405" i="9"/>
  <c r="D8406" i="9"/>
  <c r="D8407" i="9"/>
  <c r="D8408" i="9"/>
  <c r="D8409" i="9"/>
  <c r="D8410" i="9"/>
  <c r="D8411" i="9"/>
  <c r="D8412" i="9"/>
  <c r="D8413" i="9"/>
  <c r="D8414" i="9"/>
  <c r="D8415" i="9"/>
  <c r="D8416" i="9"/>
  <c r="D8417" i="9"/>
  <c r="D8418" i="9"/>
  <c r="D8419" i="9"/>
  <c r="D8420" i="9"/>
  <c r="D8421" i="9"/>
  <c r="D8422" i="9"/>
  <c r="D8423" i="9"/>
  <c r="D8424" i="9"/>
  <c r="D8425" i="9"/>
  <c r="D8426" i="9"/>
  <c r="D8427" i="9"/>
  <c r="D8428" i="9"/>
  <c r="D8429" i="9"/>
  <c r="D8430" i="9"/>
  <c r="D8431" i="9"/>
  <c r="D8432" i="9"/>
  <c r="D8433" i="9"/>
  <c r="D8434" i="9"/>
  <c r="D8435" i="9"/>
  <c r="D8436" i="9"/>
  <c r="D8437" i="9"/>
  <c r="D8438" i="9"/>
  <c r="D8439" i="9"/>
  <c r="D8440" i="9"/>
  <c r="D8441" i="9"/>
  <c r="D8442" i="9"/>
  <c r="D8443" i="9"/>
  <c r="D8444" i="9"/>
  <c r="D8445" i="9"/>
  <c r="D8446" i="9"/>
  <c r="D8447" i="9"/>
  <c r="D8448" i="9"/>
  <c r="D8449" i="9"/>
  <c r="D8450" i="9"/>
  <c r="D8451" i="9"/>
  <c r="D8452" i="9"/>
  <c r="D8453" i="9"/>
  <c r="D8454" i="9"/>
  <c r="D8455" i="9"/>
  <c r="D8456" i="9"/>
  <c r="D8457" i="9"/>
  <c r="D8458" i="9"/>
  <c r="D8459" i="9"/>
  <c r="D8460" i="9"/>
  <c r="D8461" i="9"/>
  <c r="D8462" i="9"/>
  <c r="D8463" i="9"/>
  <c r="D8464" i="9"/>
  <c r="D8465" i="9"/>
  <c r="D8466" i="9"/>
  <c r="D8467" i="9"/>
  <c r="D8468" i="9"/>
  <c r="D8469" i="9"/>
  <c r="D8470" i="9"/>
  <c r="D8471" i="9"/>
  <c r="D8472" i="9"/>
  <c r="D8473" i="9"/>
  <c r="D8474" i="9"/>
  <c r="D8475" i="9"/>
  <c r="D8476" i="9"/>
  <c r="D8477" i="9"/>
  <c r="D8478" i="9"/>
  <c r="D8479" i="9"/>
  <c r="D8480" i="9"/>
  <c r="D8481" i="9"/>
  <c r="D8482" i="9"/>
  <c r="D8483" i="9"/>
  <c r="D8484" i="9"/>
  <c r="D8485" i="9"/>
  <c r="D8486" i="9"/>
  <c r="D8487" i="9"/>
  <c r="D8488" i="9"/>
  <c r="D8489" i="9"/>
  <c r="D8490" i="9"/>
  <c r="D8491" i="9"/>
  <c r="D8492" i="9"/>
  <c r="D8493" i="9"/>
  <c r="D8494" i="9"/>
  <c r="D8495" i="9"/>
  <c r="D8496" i="9"/>
  <c r="D8497" i="9"/>
  <c r="D8498" i="9"/>
  <c r="D8499" i="9"/>
  <c r="D8500" i="9"/>
  <c r="D8501" i="9"/>
  <c r="D8502" i="9"/>
  <c r="D8503" i="9"/>
  <c r="D8504" i="9"/>
  <c r="D8505" i="9"/>
  <c r="D8506" i="9"/>
  <c r="D8507" i="9"/>
  <c r="D8508" i="9"/>
  <c r="D8509" i="9"/>
  <c r="D8510" i="9"/>
  <c r="D8511" i="9"/>
  <c r="D8512" i="9"/>
  <c r="D8513" i="9"/>
  <c r="D8514" i="9"/>
  <c r="D8515" i="9"/>
  <c r="D8516" i="9"/>
  <c r="D8517" i="9"/>
  <c r="D8518" i="9"/>
  <c r="D8519" i="9"/>
  <c r="D8520" i="9"/>
  <c r="D8521" i="9"/>
  <c r="D8522" i="9"/>
  <c r="D8523" i="9"/>
  <c r="D8524" i="9"/>
  <c r="D8525" i="9"/>
  <c r="D8526" i="9"/>
  <c r="D8527" i="9"/>
  <c r="D8528" i="9"/>
  <c r="D8529" i="9"/>
  <c r="D8530" i="9"/>
  <c r="D8531" i="9"/>
  <c r="D8532" i="9"/>
  <c r="D8533" i="9"/>
  <c r="D8534" i="9"/>
  <c r="D8535" i="9"/>
  <c r="D8536" i="9"/>
  <c r="D8537" i="9"/>
  <c r="D8538" i="9"/>
  <c r="D8539" i="9"/>
  <c r="D8540" i="9"/>
  <c r="D8541" i="9"/>
  <c r="D8542" i="9"/>
  <c r="D8543" i="9"/>
  <c r="D8544" i="9"/>
  <c r="D8545" i="9"/>
  <c r="D8546" i="9"/>
  <c r="D8547" i="9"/>
  <c r="D8548" i="9"/>
  <c r="D8549" i="9"/>
  <c r="D8550" i="9"/>
  <c r="D8551" i="9"/>
  <c r="D8552" i="9"/>
  <c r="D8553" i="9"/>
  <c r="D8554" i="9"/>
  <c r="D8555" i="9"/>
  <c r="D8556" i="9"/>
  <c r="D8557" i="9"/>
  <c r="D8558" i="9"/>
  <c r="D8559" i="9"/>
  <c r="D8560" i="9"/>
  <c r="D8561" i="9"/>
  <c r="D8562" i="9"/>
  <c r="D8563" i="9"/>
  <c r="D8564" i="9"/>
  <c r="D8565" i="9"/>
  <c r="D8566" i="9"/>
  <c r="D8567" i="9"/>
  <c r="D8568" i="9"/>
  <c r="D8569" i="9"/>
  <c r="D8570" i="9"/>
  <c r="D8571" i="9"/>
  <c r="D8572" i="9"/>
  <c r="D8573" i="9"/>
  <c r="D8574" i="9"/>
  <c r="D8575" i="9"/>
  <c r="D8576" i="9"/>
  <c r="D8577" i="9"/>
  <c r="D8578" i="9"/>
  <c r="D8579" i="9"/>
  <c r="D8580" i="9"/>
  <c r="D8581" i="9"/>
  <c r="D8582" i="9"/>
  <c r="D8583" i="9"/>
  <c r="D8584" i="9"/>
  <c r="D8585" i="9"/>
  <c r="D8586" i="9"/>
  <c r="D8587" i="9"/>
  <c r="D8588" i="9"/>
  <c r="D8589" i="9"/>
  <c r="D8590" i="9"/>
  <c r="D8591" i="9"/>
  <c r="D8592" i="9"/>
  <c r="D8593" i="9"/>
  <c r="D8594" i="9"/>
  <c r="D8595" i="9"/>
  <c r="D8596" i="9"/>
  <c r="D8597" i="9"/>
  <c r="D8598" i="9"/>
  <c r="D8599" i="9"/>
  <c r="D8600" i="9"/>
  <c r="D8601" i="9"/>
  <c r="D8602" i="9"/>
  <c r="D8603" i="9"/>
  <c r="D8604" i="9"/>
  <c r="D8605" i="9"/>
  <c r="D8606" i="9"/>
  <c r="D8607" i="9"/>
  <c r="D8608" i="9"/>
  <c r="D8609" i="9"/>
  <c r="D8610" i="9"/>
  <c r="D8611" i="9"/>
  <c r="D8612" i="9"/>
  <c r="D8613" i="9"/>
  <c r="D8614" i="9"/>
  <c r="D8615" i="9"/>
  <c r="D8616" i="9"/>
  <c r="D8617" i="9"/>
  <c r="D8618" i="9"/>
  <c r="D8619" i="9"/>
  <c r="D8620" i="9"/>
  <c r="D8621" i="9"/>
  <c r="D8622" i="9"/>
  <c r="D8623" i="9"/>
  <c r="D8624" i="9"/>
  <c r="D8625" i="9"/>
  <c r="D8626" i="9"/>
  <c r="D8627" i="9"/>
  <c r="D8628" i="9"/>
  <c r="D8629" i="9"/>
  <c r="D8630" i="9"/>
  <c r="D8631" i="9"/>
  <c r="D8632" i="9"/>
  <c r="D8633" i="9"/>
  <c r="D8634" i="9"/>
  <c r="D8635" i="9"/>
  <c r="D8636" i="9"/>
  <c r="D8637" i="9"/>
  <c r="D8638" i="9"/>
  <c r="D8639" i="9"/>
  <c r="D8640" i="9"/>
  <c r="D8641" i="9"/>
  <c r="D8642" i="9"/>
  <c r="D8643" i="9"/>
  <c r="D8644" i="9"/>
  <c r="D8645" i="9"/>
  <c r="D8646" i="9"/>
  <c r="D8647" i="9"/>
  <c r="D8648" i="9"/>
  <c r="D8649" i="9"/>
  <c r="D8650" i="9"/>
  <c r="D8651" i="9"/>
  <c r="D8652" i="9"/>
  <c r="D8653" i="9"/>
  <c r="D8654" i="9"/>
  <c r="D8655" i="9"/>
  <c r="D8656" i="9"/>
  <c r="D8657" i="9"/>
  <c r="D8658" i="9"/>
  <c r="D8659" i="9"/>
  <c r="D8660" i="9"/>
  <c r="D8661" i="9"/>
  <c r="D8662" i="9"/>
  <c r="D8663" i="9"/>
  <c r="D8664" i="9"/>
  <c r="D8665" i="9"/>
  <c r="D8666" i="9"/>
  <c r="D8667" i="9"/>
  <c r="D8668" i="9"/>
  <c r="D8669" i="9"/>
  <c r="D8670" i="9"/>
  <c r="D8671" i="9"/>
  <c r="D8672" i="9"/>
  <c r="D8673" i="9"/>
  <c r="D8674" i="9"/>
  <c r="D8675" i="9"/>
  <c r="D8676" i="9"/>
  <c r="D8677" i="9"/>
  <c r="D8678" i="9"/>
  <c r="D8679" i="9"/>
  <c r="D8680" i="9"/>
  <c r="D8681" i="9"/>
  <c r="D8682" i="9"/>
  <c r="D8683" i="9"/>
  <c r="D8684" i="9"/>
  <c r="D8685" i="9"/>
  <c r="D8686" i="9"/>
  <c r="D8687" i="9"/>
  <c r="D8688" i="9"/>
  <c r="D8689" i="9"/>
  <c r="D8690" i="9"/>
  <c r="D8691" i="9"/>
  <c r="D8692" i="9"/>
  <c r="D8693" i="9"/>
  <c r="D8694" i="9"/>
  <c r="D8695" i="9"/>
  <c r="D8696" i="9"/>
  <c r="D8697" i="9"/>
  <c r="D8698" i="9"/>
  <c r="D8699" i="9"/>
  <c r="D8700" i="9"/>
  <c r="D8701" i="9"/>
  <c r="D8702" i="9"/>
  <c r="D8703" i="9"/>
  <c r="D8704" i="9"/>
  <c r="D8705" i="9"/>
  <c r="D8706" i="9"/>
  <c r="D8707" i="9"/>
  <c r="D8708" i="9"/>
  <c r="D8709" i="9"/>
  <c r="D8710" i="9"/>
  <c r="D8711" i="9"/>
  <c r="D8712" i="9"/>
  <c r="D8713" i="9"/>
  <c r="D8714" i="9"/>
  <c r="D8715" i="9"/>
  <c r="D8716" i="9"/>
  <c r="D8717" i="9"/>
  <c r="D8718" i="9"/>
  <c r="D8719" i="9"/>
  <c r="D8720" i="9"/>
  <c r="D8721" i="9"/>
  <c r="D8722" i="9"/>
  <c r="D8723" i="9"/>
  <c r="D8724" i="9"/>
  <c r="D8725" i="9"/>
  <c r="D8726" i="9"/>
  <c r="D8727" i="9"/>
  <c r="D8728" i="9"/>
  <c r="D8729" i="9"/>
  <c r="D8730" i="9"/>
  <c r="D8731" i="9"/>
  <c r="D8732" i="9"/>
  <c r="D8733" i="9"/>
  <c r="D8734" i="9"/>
  <c r="D8735" i="9"/>
  <c r="D8736" i="9"/>
  <c r="D8737" i="9"/>
  <c r="D8738" i="9"/>
  <c r="D8739" i="9"/>
  <c r="D8740" i="9"/>
  <c r="D8741" i="9"/>
  <c r="D8742" i="9"/>
  <c r="D8743" i="9"/>
  <c r="D8744" i="9"/>
  <c r="D8745" i="9"/>
  <c r="D8746" i="9"/>
  <c r="D8747" i="9"/>
  <c r="D8748" i="9"/>
  <c r="D8749" i="9"/>
  <c r="D8750" i="9"/>
  <c r="D8751" i="9"/>
  <c r="D8752" i="9"/>
  <c r="D8753" i="9"/>
  <c r="D8754" i="9"/>
  <c r="D8755" i="9"/>
  <c r="D8756" i="9"/>
  <c r="D8757" i="9"/>
  <c r="D8758" i="9"/>
  <c r="D8759" i="9"/>
  <c r="D8760" i="9"/>
  <c r="D8761" i="9"/>
  <c r="D8762" i="9"/>
  <c r="D8763" i="9"/>
  <c r="D8764" i="9"/>
  <c r="D8765" i="9"/>
  <c r="D8766" i="9"/>
  <c r="D8767" i="9"/>
  <c r="D8768" i="9"/>
  <c r="D8769" i="9"/>
  <c r="D8770" i="9"/>
  <c r="D8771" i="9"/>
  <c r="D8772" i="9"/>
  <c r="D8773" i="9"/>
  <c r="D8774" i="9"/>
  <c r="D8775" i="9"/>
  <c r="D8776" i="9"/>
  <c r="D8777" i="9"/>
  <c r="D8778" i="9"/>
  <c r="D8779" i="9"/>
  <c r="D8780" i="9"/>
  <c r="D8781" i="9"/>
  <c r="D8782" i="9"/>
  <c r="D8783" i="9"/>
  <c r="D8784" i="9"/>
  <c r="D8785" i="9"/>
  <c r="D8786" i="9"/>
  <c r="D8787" i="9"/>
  <c r="D8788" i="9"/>
  <c r="D8789" i="9"/>
  <c r="D8790" i="9"/>
  <c r="D8791" i="9"/>
  <c r="D8792" i="9"/>
  <c r="D8793" i="9"/>
  <c r="D8794" i="9"/>
  <c r="D8795" i="9"/>
  <c r="D8796" i="9"/>
  <c r="D8797" i="9"/>
  <c r="D8798" i="9"/>
  <c r="D8799" i="9"/>
  <c r="D8800" i="9"/>
  <c r="D8801" i="9"/>
  <c r="D8802" i="9"/>
  <c r="D8803" i="9"/>
  <c r="D8804" i="9"/>
  <c r="D8805" i="9"/>
  <c r="D8806" i="9"/>
  <c r="D8807" i="9"/>
  <c r="D8808" i="9"/>
  <c r="D8809" i="9"/>
  <c r="D8810" i="9"/>
  <c r="D8811" i="9"/>
  <c r="D8812" i="9"/>
  <c r="D8813" i="9"/>
  <c r="D8814" i="9"/>
  <c r="D8815" i="9"/>
  <c r="D8816" i="9"/>
  <c r="D8817" i="9"/>
  <c r="D8818" i="9"/>
  <c r="D8819" i="9"/>
  <c r="D8820" i="9"/>
  <c r="D8821" i="9"/>
  <c r="D8822" i="9"/>
  <c r="D8823" i="9"/>
  <c r="D8824" i="9"/>
  <c r="D8825" i="9"/>
  <c r="D8826" i="9"/>
  <c r="D8827" i="9"/>
  <c r="D8828" i="9"/>
  <c r="D8829" i="9"/>
  <c r="D8830" i="9"/>
  <c r="D8831" i="9"/>
  <c r="D8832" i="9"/>
  <c r="D8833" i="9"/>
  <c r="D8834" i="9"/>
  <c r="D8835" i="9"/>
  <c r="D8836" i="9"/>
  <c r="D8837" i="9"/>
  <c r="D8838" i="9"/>
  <c r="D8839" i="9"/>
  <c r="D8840" i="9"/>
  <c r="D8841" i="9"/>
  <c r="D8842" i="9"/>
  <c r="D8843" i="9"/>
  <c r="D8844" i="9"/>
  <c r="D8845" i="9"/>
  <c r="D8846" i="9"/>
  <c r="D8847" i="9"/>
  <c r="D8848" i="9"/>
  <c r="D8849" i="9"/>
  <c r="D8850" i="9"/>
  <c r="D8851" i="9"/>
  <c r="D8852" i="9"/>
  <c r="D8853" i="9"/>
  <c r="D8854" i="9"/>
  <c r="D8855" i="9"/>
  <c r="D8856" i="9"/>
  <c r="D8857" i="9"/>
  <c r="D8858" i="9"/>
  <c r="D8859" i="9"/>
  <c r="D8860" i="9"/>
  <c r="D8861" i="9"/>
  <c r="D8862" i="9"/>
  <c r="D8863" i="9"/>
  <c r="D8864" i="9"/>
  <c r="D8865" i="9"/>
  <c r="D8866" i="9"/>
  <c r="D8867" i="9"/>
  <c r="D8868" i="9"/>
  <c r="D8869" i="9"/>
  <c r="D8870" i="9"/>
  <c r="D8871" i="9"/>
  <c r="D8872" i="9"/>
  <c r="D8873" i="9"/>
  <c r="D8874" i="9"/>
  <c r="D8875" i="9"/>
  <c r="D8876" i="9"/>
  <c r="D8877" i="9"/>
  <c r="D8878" i="9"/>
  <c r="D8879" i="9"/>
  <c r="D8880" i="9"/>
  <c r="D8881" i="9"/>
  <c r="D8882" i="9"/>
  <c r="D8883" i="9"/>
  <c r="D8884" i="9"/>
  <c r="D8885" i="9"/>
  <c r="D8886" i="9"/>
  <c r="D8887" i="9"/>
  <c r="D8888" i="9"/>
  <c r="D8889" i="9"/>
  <c r="D8890" i="9"/>
  <c r="D8891" i="9"/>
  <c r="D8892" i="9"/>
  <c r="D8893" i="9"/>
  <c r="D8894" i="9"/>
  <c r="D8895" i="9"/>
  <c r="D8896" i="9"/>
  <c r="D8897" i="9"/>
  <c r="D8898" i="9"/>
  <c r="D8899" i="9"/>
  <c r="D8900" i="9"/>
  <c r="D8901" i="9"/>
  <c r="D8902" i="9"/>
  <c r="D8903" i="9"/>
  <c r="D8904" i="9"/>
  <c r="D8905" i="9"/>
  <c r="D8906" i="9"/>
  <c r="D8907" i="9"/>
  <c r="D8908" i="9"/>
  <c r="D8909" i="9"/>
  <c r="D8910" i="9"/>
  <c r="D8911" i="9"/>
  <c r="D8912" i="9"/>
  <c r="D8913" i="9"/>
  <c r="D8914" i="9"/>
  <c r="D8915" i="9"/>
  <c r="D8916" i="9"/>
  <c r="D8917" i="9"/>
  <c r="D8918" i="9"/>
  <c r="D8919" i="9"/>
  <c r="D8920" i="9"/>
  <c r="D8921" i="9"/>
  <c r="D8922" i="9"/>
  <c r="D8923" i="9"/>
  <c r="D8924" i="9"/>
  <c r="D8925" i="9"/>
  <c r="D8926" i="9"/>
  <c r="D8927" i="9"/>
  <c r="D8928" i="9"/>
  <c r="D8929" i="9"/>
  <c r="D8930" i="9"/>
  <c r="D8931" i="9"/>
  <c r="D8932" i="9"/>
  <c r="D8933" i="9"/>
  <c r="D8934" i="9"/>
  <c r="D8935" i="9"/>
  <c r="D8936" i="9"/>
  <c r="D8937" i="9"/>
  <c r="D8938" i="9"/>
  <c r="D8939" i="9"/>
  <c r="D8940" i="9"/>
  <c r="D8941" i="9"/>
  <c r="D8942" i="9"/>
  <c r="D8943" i="9"/>
  <c r="D8944" i="9"/>
  <c r="D8945" i="9"/>
  <c r="D8946" i="9"/>
  <c r="D8947" i="9"/>
  <c r="D8948" i="9"/>
  <c r="D8949" i="9"/>
  <c r="D8950" i="9"/>
  <c r="D8951" i="9"/>
  <c r="D8952" i="9"/>
  <c r="D8953" i="9"/>
  <c r="D8954" i="9"/>
  <c r="D8955" i="9"/>
  <c r="D8956" i="9"/>
  <c r="D8957" i="9"/>
  <c r="D8958" i="9"/>
  <c r="D8959" i="9"/>
  <c r="D8960" i="9"/>
  <c r="D8961" i="9"/>
  <c r="D8962" i="9"/>
  <c r="D8963" i="9"/>
  <c r="D8964" i="9"/>
  <c r="D8965" i="9"/>
  <c r="D8966" i="9"/>
  <c r="D8967" i="9"/>
  <c r="D8968" i="9"/>
  <c r="D8969" i="9"/>
  <c r="D8970" i="9"/>
  <c r="D8971" i="9"/>
  <c r="D8972" i="9"/>
  <c r="D8973" i="9"/>
  <c r="D8974" i="9"/>
  <c r="D8975" i="9"/>
  <c r="D8976" i="9"/>
  <c r="D8977" i="9"/>
  <c r="D8978" i="9"/>
  <c r="D8979" i="9"/>
  <c r="D8980" i="9"/>
  <c r="D8981" i="9"/>
  <c r="D8982" i="9"/>
  <c r="D8983" i="9"/>
  <c r="D8984" i="9"/>
  <c r="D8985" i="9"/>
  <c r="D8986" i="9"/>
  <c r="D8987" i="9"/>
  <c r="D8988" i="9"/>
  <c r="D8989" i="9"/>
  <c r="D8990" i="9"/>
  <c r="D8991" i="9"/>
  <c r="D8992" i="9"/>
  <c r="D8993" i="9"/>
  <c r="D8994" i="9"/>
  <c r="D8995" i="9"/>
  <c r="D8996" i="9"/>
  <c r="D8997" i="9"/>
  <c r="D8998" i="9"/>
  <c r="D8999" i="9"/>
  <c r="D9000" i="9"/>
  <c r="D9001" i="9"/>
  <c r="D9002" i="9"/>
  <c r="D9003" i="9"/>
  <c r="D9004" i="9"/>
  <c r="D9005" i="9"/>
  <c r="D9006" i="9"/>
  <c r="D9007" i="9"/>
  <c r="D9008" i="9"/>
  <c r="D9009" i="9"/>
  <c r="D9010" i="9"/>
  <c r="D9011" i="9"/>
  <c r="D9012" i="9"/>
  <c r="D9013" i="9"/>
  <c r="D9014" i="9"/>
  <c r="D9015" i="9"/>
  <c r="D9016" i="9"/>
  <c r="D9017" i="9"/>
  <c r="D9018" i="9"/>
  <c r="D9019" i="9"/>
  <c r="D9020" i="9"/>
  <c r="D9021" i="9"/>
  <c r="D9022" i="9"/>
  <c r="D9023" i="9"/>
  <c r="D9024" i="9"/>
  <c r="D9025" i="9"/>
  <c r="D9026" i="9"/>
  <c r="D9027" i="9"/>
  <c r="D9028" i="9"/>
  <c r="D9029" i="9"/>
  <c r="D9030" i="9"/>
  <c r="D9031" i="9"/>
  <c r="D9032" i="9"/>
  <c r="D9033" i="9"/>
  <c r="D9034" i="9"/>
  <c r="D9035" i="9"/>
  <c r="D9036" i="9"/>
  <c r="D9037" i="9"/>
  <c r="D9038" i="9"/>
  <c r="D9039" i="9"/>
  <c r="D9040" i="9"/>
  <c r="D9041" i="9"/>
  <c r="D9042" i="9"/>
  <c r="D9043" i="9"/>
  <c r="D9044" i="9"/>
  <c r="D9045" i="9"/>
  <c r="D9046" i="9"/>
  <c r="D9047" i="9"/>
  <c r="D9048" i="9"/>
  <c r="D9049" i="9"/>
  <c r="D9050" i="9"/>
  <c r="D9051" i="9"/>
  <c r="D9052" i="9"/>
  <c r="D9053" i="9"/>
  <c r="D9054" i="9"/>
  <c r="D9055" i="9"/>
  <c r="D9056" i="9"/>
  <c r="D9057" i="9"/>
  <c r="D9058" i="9"/>
  <c r="D9059" i="9"/>
  <c r="D9060" i="9"/>
  <c r="D9061" i="9"/>
  <c r="D9062" i="9"/>
  <c r="D9063" i="9"/>
  <c r="D9064" i="9"/>
  <c r="D9065" i="9"/>
  <c r="D9066" i="9"/>
  <c r="D9067" i="9"/>
  <c r="D9068" i="9"/>
  <c r="D9069" i="9"/>
  <c r="D9070" i="9"/>
  <c r="D9071" i="9"/>
  <c r="D9072" i="9"/>
  <c r="D9073" i="9"/>
  <c r="D9074" i="9"/>
  <c r="D9075" i="9"/>
  <c r="D9076" i="9"/>
  <c r="D9077" i="9"/>
  <c r="D9078" i="9"/>
  <c r="D9079" i="9"/>
  <c r="D9080" i="9"/>
  <c r="D9081" i="9"/>
  <c r="D9082" i="9"/>
  <c r="D9083" i="9"/>
  <c r="D9084" i="9"/>
  <c r="D9085" i="9"/>
  <c r="D9086" i="9"/>
  <c r="D9087" i="9"/>
  <c r="D9088" i="9"/>
  <c r="D9089" i="9"/>
  <c r="D9090" i="9"/>
  <c r="D9091" i="9"/>
  <c r="D9092" i="9"/>
  <c r="D9093" i="9"/>
  <c r="D9094" i="9"/>
  <c r="D9095" i="9"/>
  <c r="D9096" i="9"/>
  <c r="D9097" i="9"/>
  <c r="D9098" i="9"/>
  <c r="D9099" i="9"/>
  <c r="D9100" i="9"/>
  <c r="D9101" i="9"/>
  <c r="D9102" i="9"/>
  <c r="D9103" i="9"/>
  <c r="D9104" i="9"/>
  <c r="D9105" i="9"/>
  <c r="D9106" i="9"/>
  <c r="D9107" i="9"/>
  <c r="D9108" i="9"/>
  <c r="D9109" i="9"/>
  <c r="D9110" i="9"/>
  <c r="D9111" i="9"/>
  <c r="D9112" i="9"/>
  <c r="D9113" i="9"/>
  <c r="D9114" i="9"/>
  <c r="D9115" i="9"/>
  <c r="D9116" i="9"/>
  <c r="D9117" i="9"/>
  <c r="D9118" i="9"/>
  <c r="D9119" i="9"/>
  <c r="D9120" i="9"/>
  <c r="D9121" i="9"/>
  <c r="D9122" i="9"/>
  <c r="D9123" i="9"/>
  <c r="D9124" i="9"/>
  <c r="D9125" i="9"/>
  <c r="D9126" i="9"/>
  <c r="D9127" i="9"/>
  <c r="D9128" i="9"/>
  <c r="D9129" i="9"/>
  <c r="D9130" i="9"/>
  <c r="D9131" i="9"/>
  <c r="D9132" i="9"/>
  <c r="D9133" i="9"/>
  <c r="D9134" i="9"/>
  <c r="D9135" i="9"/>
  <c r="D9136" i="9"/>
  <c r="D9137" i="9"/>
  <c r="D9138" i="9"/>
  <c r="D9139" i="9"/>
  <c r="D9140" i="9"/>
  <c r="D9141" i="9"/>
  <c r="D9142" i="9"/>
  <c r="D9143" i="9"/>
  <c r="D9144" i="9"/>
  <c r="D9145" i="9"/>
  <c r="D9146" i="9"/>
  <c r="D9147" i="9"/>
  <c r="D9148" i="9"/>
  <c r="D9149" i="9"/>
  <c r="D9150" i="9"/>
  <c r="D9151" i="9"/>
  <c r="D9152" i="9"/>
  <c r="D9153" i="9"/>
  <c r="D9154" i="9"/>
  <c r="D9155" i="9"/>
  <c r="D9156" i="9"/>
  <c r="D9157" i="9"/>
  <c r="D9158" i="9"/>
  <c r="D9159" i="9"/>
  <c r="D9160" i="9"/>
  <c r="D9161" i="9"/>
  <c r="D9162" i="9"/>
  <c r="D9163" i="9"/>
  <c r="D9164" i="9"/>
  <c r="D9165" i="9"/>
  <c r="D9166" i="9"/>
  <c r="D9167" i="9"/>
  <c r="D9168" i="9"/>
  <c r="D9169" i="9"/>
  <c r="D9170" i="9"/>
  <c r="D9171" i="9"/>
  <c r="D9172" i="9"/>
  <c r="D9173" i="9"/>
  <c r="D9174" i="9"/>
  <c r="D9175" i="9"/>
  <c r="D9176" i="9"/>
  <c r="D9177" i="9"/>
  <c r="D9178" i="9"/>
  <c r="D9179" i="9"/>
  <c r="D9180" i="9"/>
  <c r="D9181" i="9"/>
  <c r="D9182" i="9"/>
  <c r="D9183" i="9"/>
  <c r="D9184" i="9"/>
  <c r="D9185" i="9"/>
  <c r="D9186" i="9"/>
  <c r="D9187" i="9"/>
  <c r="D9188" i="9"/>
  <c r="D9189" i="9"/>
  <c r="D9190" i="9"/>
  <c r="D9191" i="9"/>
  <c r="D9192" i="9"/>
  <c r="D9193" i="9"/>
  <c r="D9194" i="9"/>
  <c r="D9195" i="9"/>
  <c r="D9196" i="9"/>
  <c r="D9197" i="9"/>
  <c r="D9198" i="9"/>
  <c r="D9199" i="9"/>
  <c r="D9200" i="9"/>
  <c r="D9201" i="9"/>
  <c r="D9202" i="9"/>
  <c r="D9203" i="9"/>
  <c r="D9204" i="9"/>
  <c r="D9205" i="9"/>
  <c r="D9206" i="9"/>
  <c r="D9207" i="9"/>
  <c r="D9208" i="9"/>
  <c r="D9209" i="9"/>
  <c r="D9210" i="9"/>
  <c r="D9211" i="9"/>
  <c r="D9212" i="9"/>
  <c r="D9213" i="9"/>
  <c r="D9214" i="9"/>
  <c r="D9215" i="9"/>
  <c r="D9216" i="9"/>
  <c r="D9217" i="9"/>
  <c r="D9218" i="9"/>
  <c r="D9219" i="9"/>
  <c r="D9220" i="9"/>
  <c r="D9221" i="9"/>
  <c r="D9222" i="9"/>
  <c r="D9223" i="9"/>
  <c r="D9224" i="9"/>
  <c r="D9225" i="9"/>
  <c r="D9226" i="9"/>
  <c r="D9227" i="9"/>
  <c r="D9228" i="9"/>
  <c r="D9229" i="9"/>
  <c r="D9230" i="9"/>
  <c r="D9231" i="9"/>
  <c r="D9232" i="9"/>
  <c r="D9233" i="9"/>
  <c r="D9234" i="9"/>
  <c r="D9235" i="9"/>
  <c r="D9236" i="9"/>
  <c r="D9237" i="9"/>
  <c r="D9238" i="9"/>
  <c r="D9239" i="9"/>
  <c r="D9240" i="9"/>
  <c r="D9241" i="9"/>
  <c r="D9242" i="9"/>
  <c r="D9243" i="9"/>
  <c r="D9244" i="9"/>
  <c r="D9245" i="9"/>
  <c r="D9246" i="9"/>
  <c r="D9247" i="9"/>
  <c r="D9248" i="9"/>
  <c r="D9249" i="9"/>
  <c r="D9250" i="9"/>
  <c r="D9251" i="9"/>
  <c r="D9252" i="9"/>
  <c r="D9253" i="9"/>
  <c r="D9254" i="9"/>
  <c r="D9255" i="9"/>
  <c r="D9256" i="9"/>
  <c r="D9257" i="9"/>
  <c r="D9258" i="9"/>
  <c r="D9259" i="9"/>
  <c r="D9260" i="9"/>
  <c r="D9261" i="9"/>
  <c r="D9262" i="9"/>
  <c r="D9263" i="9"/>
  <c r="D9264" i="9"/>
  <c r="D9265" i="9"/>
  <c r="D9266" i="9"/>
  <c r="D9267" i="9"/>
  <c r="D9268" i="9"/>
  <c r="D9269" i="9"/>
  <c r="D9270" i="9"/>
  <c r="D9271" i="9"/>
  <c r="D9272" i="9"/>
  <c r="D9273" i="9"/>
  <c r="D9274" i="9"/>
  <c r="D9275" i="9"/>
  <c r="D9276" i="9"/>
  <c r="D9277" i="9"/>
  <c r="D9278" i="9"/>
  <c r="D9279" i="9"/>
  <c r="D9280" i="9"/>
  <c r="D9281" i="9"/>
  <c r="D9282" i="9"/>
  <c r="D9283" i="9"/>
  <c r="D9284" i="9"/>
  <c r="D9285" i="9"/>
  <c r="D9286" i="9"/>
  <c r="D9287" i="9"/>
  <c r="D9288" i="9"/>
  <c r="D9289" i="9"/>
  <c r="D9290" i="9"/>
  <c r="D9291" i="9"/>
  <c r="D9292" i="9"/>
  <c r="D9293" i="9"/>
  <c r="D9294" i="9"/>
  <c r="D9295" i="9"/>
  <c r="D9296" i="9"/>
  <c r="D9297" i="9"/>
  <c r="D9298" i="9"/>
  <c r="D9299" i="9"/>
  <c r="D9300" i="9"/>
  <c r="D9301" i="9"/>
  <c r="D9302" i="9"/>
  <c r="D9303" i="9"/>
  <c r="D9304" i="9"/>
  <c r="D9305" i="9"/>
  <c r="D9306" i="9"/>
  <c r="D9307" i="9"/>
  <c r="D9308" i="9"/>
  <c r="D9309" i="9"/>
  <c r="D9310" i="9"/>
  <c r="D9311" i="9"/>
  <c r="D9312" i="9"/>
  <c r="D9313" i="9"/>
  <c r="D9314" i="9"/>
  <c r="D9315" i="9"/>
  <c r="D9316" i="9"/>
  <c r="D9317" i="9"/>
  <c r="D9318" i="9"/>
  <c r="D9319" i="9"/>
  <c r="D9320" i="9"/>
  <c r="D9321" i="9"/>
  <c r="D9322" i="9"/>
  <c r="D9323" i="9"/>
  <c r="D9324" i="9"/>
  <c r="D9325" i="9"/>
  <c r="D9326" i="9"/>
  <c r="D9327" i="9"/>
  <c r="D9328" i="9"/>
  <c r="D9329" i="9"/>
  <c r="D9330" i="9"/>
  <c r="D9331" i="9"/>
  <c r="D9332" i="9"/>
  <c r="D9333" i="9"/>
  <c r="D9334" i="9"/>
  <c r="D9335" i="9"/>
  <c r="D9336" i="9"/>
  <c r="D9337" i="9"/>
  <c r="D9338" i="9"/>
  <c r="D9339" i="9"/>
  <c r="D9340" i="9"/>
  <c r="D9341" i="9"/>
  <c r="D9342" i="9"/>
  <c r="D9343" i="9"/>
  <c r="D9344" i="9"/>
  <c r="D9345" i="9"/>
  <c r="D9346" i="9"/>
  <c r="D9347" i="9"/>
  <c r="D9348" i="9"/>
  <c r="D9349" i="9"/>
  <c r="D9350" i="9"/>
  <c r="D9351" i="9"/>
  <c r="D9352" i="9"/>
  <c r="D9353" i="9"/>
  <c r="D9354" i="9"/>
  <c r="D9355" i="9"/>
  <c r="D9356" i="9"/>
  <c r="D9357" i="9"/>
  <c r="D9358" i="9"/>
  <c r="D9359" i="9"/>
  <c r="D9360" i="9"/>
  <c r="D9361" i="9"/>
  <c r="D9362" i="9"/>
  <c r="D9363" i="9"/>
  <c r="D9364" i="9"/>
  <c r="D9365" i="9"/>
  <c r="D9366" i="9"/>
  <c r="D9367" i="9"/>
  <c r="D9368" i="9"/>
  <c r="D9369" i="9"/>
  <c r="D9370" i="9"/>
  <c r="D9371" i="9"/>
  <c r="D9372" i="9"/>
  <c r="D9373" i="9"/>
  <c r="D9374" i="9"/>
  <c r="D9375" i="9"/>
  <c r="D9376" i="9"/>
  <c r="D9377" i="9"/>
  <c r="D9378" i="9"/>
  <c r="D9379" i="9"/>
  <c r="D9380" i="9"/>
  <c r="D9381" i="9"/>
  <c r="D9382" i="9"/>
  <c r="D9383" i="9"/>
  <c r="D9384" i="9"/>
  <c r="D9385" i="9"/>
  <c r="D9386" i="9"/>
  <c r="D9387" i="9"/>
  <c r="D9388" i="9"/>
  <c r="D9389" i="9"/>
  <c r="D9390" i="9"/>
  <c r="D9391" i="9"/>
  <c r="D9392" i="9"/>
  <c r="D9393" i="9"/>
  <c r="D9394" i="9"/>
  <c r="D9395" i="9"/>
  <c r="D9396" i="9"/>
  <c r="D9397" i="9"/>
  <c r="D9398" i="9"/>
  <c r="D9399" i="9"/>
  <c r="D9400" i="9"/>
  <c r="D9401" i="9"/>
  <c r="D9402" i="9"/>
  <c r="D9403" i="9"/>
  <c r="D9404" i="9"/>
  <c r="D9405" i="9"/>
  <c r="D9406" i="9"/>
  <c r="D9407" i="9"/>
  <c r="D9408" i="9"/>
  <c r="D9409" i="9"/>
  <c r="D9410" i="9"/>
  <c r="D9411" i="9"/>
  <c r="D9412" i="9"/>
  <c r="D9413" i="9"/>
  <c r="D9414" i="9"/>
  <c r="D9415" i="9"/>
  <c r="D9416" i="9"/>
  <c r="D9417" i="9"/>
  <c r="D9418" i="9"/>
  <c r="D9419" i="9"/>
  <c r="D9420" i="9"/>
  <c r="D9421" i="9"/>
  <c r="D9422" i="9"/>
  <c r="D9423" i="9"/>
  <c r="D9424" i="9"/>
  <c r="D9425" i="9"/>
  <c r="D9426" i="9"/>
  <c r="D9427" i="9"/>
  <c r="D9428" i="9"/>
  <c r="D9429" i="9"/>
  <c r="D9430" i="9"/>
  <c r="D9431" i="9"/>
  <c r="D9432" i="9"/>
  <c r="D9433" i="9"/>
  <c r="D9434" i="9"/>
  <c r="D9435" i="9"/>
  <c r="D9436" i="9"/>
  <c r="D9437" i="9"/>
  <c r="D9438" i="9"/>
  <c r="D9439" i="9"/>
  <c r="D9440" i="9"/>
  <c r="D9441" i="9"/>
  <c r="D9442" i="9"/>
  <c r="D9443" i="9"/>
  <c r="D9444" i="9"/>
  <c r="D9445" i="9"/>
  <c r="D9446" i="9"/>
  <c r="D9447" i="9"/>
  <c r="D9448" i="9"/>
  <c r="D9449" i="9"/>
  <c r="D9450" i="9"/>
  <c r="D9451" i="9"/>
  <c r="D9452" i="9"/>
  <c r="D9453" i="9"/>
  <c r="D9454" i="9"/>
  <c r="D9455" i="9"/>
  <c r="D9456" i="9"/>
  <c r="D9457" i="9"/>
  <c r="D9458" i="9"/>
  <c r="D9459" i="9"/>
  <c r="D9460" i="9"/>
  <c r="D9461" i="9"/>
  <c r="D9462" i="9"/>
  <c r="D9463" i="9"/>
  <c r="D9464" i="9"/>
  <c r="D9465" i="9"/>
  <c r="D9466" i="9"/>
  <c r="D9467" i="9"/>
  <c r="D9468" i="9"/>
  <c r="D9469" i="9"/>
  <c r="D9470" i="9"/>
  <c r="D9471" i="9"/>
  <c r="D9472" i="9"/>
  <c r="D9473" i="9"/>
  <c r="D9474" i="9"/>
  <c r="D9475" i="9"/>
  <c r="D9476" i="9"/>
  <c r="D9477" i="9"/>
  <c r="D9478" i="9"/>
  <c r="D9479" i="9"/>
  <c r="D9480" i="9"/>
  <c r="D9481" i="9"/>
  <c r="D9482" i="9"/>
  <c r="D9483" i="9"/>
  <c r="D9484" i="9"/>
  <c r="D9485" i="9"/>
  <c r="D9486" i="9"/>
  <c r="D9487" i="9"/>
  <c r="D9488" i="9"/>
  <c r="D9489" i="9"/>
  <c r="D9490" i="9"/>
  <c r="D9491" i="9"/>
  <c r="D9492" i="9"/>
  <c r="D9493" i="9"/>
  <c r="D9494" i="9"/>
  <c r="D9495" i="9"/>
  <c r="D9496" i="9"/>
  <c r="D9497" i="9"/>
  <c r="D9498" i="9"/>
  <c r="D9499" i="9"/>
  <c r="D9500" i="9"/>
  <c r="D9501" i="9"/>
  <c r="D9502" i="9"/>
  <c r="D9503" i="9"/>
  <c r="D9504" i="9"/>
  <c r="D9505" i="9"/>
  <c r="D9506" i="9"/>
  <c r="D9507" i="9"/>
  <c r="D9508" i="9"/>
  <c r="D9509" i="9"/>
  <c r="D9510" i="9"/>
  <c r="D9511" i="9"/>
  <c r="D9512" i="9"/>
  <c r="D9513" i="9"/>
  <c r="D9514" i="9"/>
  <c r="D9515" i="9"/>
  <c r="D9516" i="9"/>
  <c r="D9517" i="9"/>
  <c r="D9518" i="9"/>
  <c r="D9519" i="9"/>
  <c r="D9520" i="9"/>
  <c r="D9521" i="9"/>
  <c r="D9522" i="9"/>
  <c r="D9523" i="9"/>
  <c r="D9524" i="9"/>
  <c r="D9525" i="9"/>
  <c r="D9526" i="9"/>
  <c r="D9527" i="9"/>
  <c r="D9528" i="9"/>
  <c r="D9529" i="9"/>
  <c r="D9530" i="9"/>
  <c r="D9531" i="9"/>
  <c r="D9532" i="9"/>
  <c r="D9533" i="9"/>
  <c r="D9534" i="9"/>
  <c r="D9535" i="9"/>
  <c r="D9536" i="9"/>
  <c r="D9537" i="9"/>
  <c r="D9538" i="9"/>
  <c r="D9539" i="9"/>
  <c r="D9540" i="9"/>
  <c r="D9541" i="9"/>
  <c r="D9542" i="9"/>
  <c r="D9543" i="9"/>
  <c r="D9544" i="9"/>
  <c r="D9545" i="9"/>
  <c r="D9546" i="9"/>
  <c r="D9547" i="9"/>
  <c r="D9548" i="9"/>
  <c r="D9549" i="9"/>
  <c r="D9550" i="9"/>
  <c r="D9551" i="9"/>
  <c r="D9552" i="9"/>
  <c r="D9553" i="9"/>
  <c r="D9554" i="9"/>
  <c r="D9555" i="9"/>
  <c r="D9556" i="9"/>
  <c r="D9557" i="9"/>
  <c r="D9558" i="9"/>
  <c r="D9559" i="9"/>
  <c r="D9560" i="9"/>
  <c r="D9561" i="9"/>
  <c r="D9562" i="9"/>
  <c r="D9563" i="9"/>
  <c r="D9564" i="9"/>
  <c r="D9565" i="9"/>
  <c r="D9566" i="9"/>
  <c r="D9567" i="9"/>
  <c r="D9568" i="9"/>
  <c r="D9569" i="9"/>
  <c r="D9570" i="9"/>
  <c r="D9571" i="9"/>
  <c r="D9572" i="9"/>
  <c r="D9573" i="9"/>
  <c r="D9574" i="9"/>
  <c r="D9575" i="9"/>
  <c r="D9576" i="9"/>
  <c r="D9577" i="9"/>
  <c r="D9578" i="9"/>
  <c r="D9579" i="9"/>
  <c r="D9580" i="9"/>
  <c r="D9581" i="9"/>
  <c r="D9582" i="9"/>
  <c r="D9583" i="9"/>
  <c r="D9584" i="9"/>
  <c r="D9585" i="9"/>
  <c r="D9586" i="9"/>
  <c r="D9587" i="9"/>
  <c r="D9588" i="9"/>
  <c r="D9589" i="9"/>
  <c r="D9590" i="9"/>
  <c r="D9591" i="9"/>
  <c r="D9592" i="9"/>
  <c r="D9593" i="9"/>
  <c r="D9594" i="9"/>
  <c r="D9595" i="9"/>
  <c r="D9596" i="9"/>
  <c r="D9597" i="9"/>
  <c r="D9598" i="9"/>
  <c r="D9599" i="9"/>
  <c r="D9600" i="9"/>
  <c r="D9601" i="9"/>
  <c r="D9602" i="9"/>
  <c r="D9603" i="9"/>
  <c r="D9604" i="9"/>
  <c r="D9605" i="9"/>
  <c r="D9606" i="9"/>
  <c r="D9607" i="9"/>
  <c r="D9608" i="9"/>
  <c r="D9609" i="9"/>
  <c r="D9610" i="9"/>
  <c r="D9611" i="9"/>
  <c r="D9612" i="9"/>
  <c r="D9613" i="9"/>
  <c r="D9614" i="9"/>
  <c r="D9615" i="9"/>
  <c r="D9616" i="9"/>
  <c r="D9617" i="9"/>
  <c r="D9618" i="9"/>
  <c r="D9619" i="9"/>
  <c r="D9620" i="9"/>
  <c r="D9621" i="9"/>
  <c r="D9622" i="9"/>
  <c r="D9623" i="9"/>
  <c r="D9624" i="9"/>
  <c r="D9625" i="9"/>
  <c r="D9626" i="9"/>
  <c r="D9627" i="9"/>
  <c r="D9628" i="9"/>
  <c r="D9629" i="9"/>
  <c r="D9630" i="9"/>
  <c r="D9631" i="9"/>
  <c r="D9632" i="9"/>
  <c r="D9633" i="9"/>
  <c r="D9634" i="9"/>
  <c r="D9635" i="9"/>
  <c r="D9636" i="9"/>
  <c r="D9637" i="9"/>
  <c r="D9638" i="9"/>
  <c r="D9639" i="9"/>
  <c r="D9640" i="9"/>
  <c r="D9641" i="9"/>
  <c r="D9642" i="9"/>
  <c r="D9643" i="9"/>
  <c r="D9644" i="9"/>
  <c r="D9645" i="9"/>
  <c r="D9646" i="9"/>
  <c r="D9647" i="9"/>
  <c r="D9648" i="9"/>
  <c r="D9649" i="9"/>
  <c r="D9650" i="9"/>
  <c r="D9651" i="9"/>
  <c r="D9652" i="9"/>
  <c r="D9653" i="9"/>
  <c r="D9654" i="9"/>
  <c r="D9655" i="9"/>
  <c r="D9656" i="9"/>
  <c r="D9657" i="9"/>
  <c r="D9658" i="9"/>
  <c r="D9659" i="9"/>
  <c r="D9660" i="9"/>
  <c r="D9661" i="9"/>
  <c r="D9662" i="9"/>
  <c r="D9663" i="9"/>
  <c r="D9664" i="9"/>
  <c r="D9665" i="9"/>
  <c r="D9666" i="9"/>
  <c r="D9667" i="9"/>
  <c r="D9668" i="9"/>
  <c r="D9669" i="9"/>
  <c r="D9670" i="9"/>
  <c r="D9671" i="9"/>
  <c r="D9672" i="9"/>
  <c r="D9673" i="9"/>
  <c r="D9674" i="9"/>
  <c r="D9675" i="9"/>
  <c r="D9676" i="9"/>
  <c r="D9677" i="9"/>
  <c r="D9678" i="9"/>
  <c r="D9679" i="9"/>
  <c r="D9680" i="9"/>
  <c r="D9681" i="9"/>
  <c r="D9682" i="9"/>
  <c r="D9683" i="9"/>
  <c r="D9684" i="9"/>
  <c r="D9685" i="9"/>
  <c r="D9686" i="9"/>
  <c r="D9687" i="9"/>
  <c r="D9688" i="9"/>
  <c r="D9689" i="9"/>
  <c r="D9690" i="9"/>
  <c r="D9691" i="9"/>
  <c r="D9692" i="9"/>
  <c r="D9693" i="9"/>
  <c r="D9694" i="9"/>
  <c r="D9695" i="9"/>
  <c r="D9696" i="9"/>
  <c r="D9697" i="9"/>
  <c r="D9698" i="9"/>
  <c r="D9699" i="9"/>
  <c r="D9700" i="9"/>
  <c r="D9701" i="9"/>
  <c r="D9702" i="9"/>
  <c r="D9703" i="9"/>
  <c r="D9704" i="9"/>
  <c r="D9705" i="9"/>
  <c r="D9706" i="9"/>
  <c r="D9707" i="9"/>
  <c r="D9708" i="9"/>
  <c r="D9709" i="9"/>
  <c r="D9710" i="9"/>
  <c r="D9711" i="9"/>
  <c r="D9712" i="9"/>
  <c r="D9713" i="9"/>
  <c r="D9714" i="9"/>
  <c r="D9715" i="9"/>
  <c r="D9716" i="9"/>
  <c r="D9717" i="9"/>
  <c r="D9718" i="9"/>
  <c r="D9719" i="9"/>
  <c r="D9720" i="9"/>
  <c r="D9721" i="9"/>
  <c r="D9722" i="9"/>
  <c r="D9723" i="9"/>
  <c r="D9724" i="9"/>
  <c r="D9725" i="9"/>
  <c r="D9726" i="9"/>
  <c r="D9727" i="9"/>
  <c r="D9728" i="9"/>
  <c r="D9729" i="9"/>
  <c r="D9730" i="9"/>
  <c r="D9731" i="9"/>
  <c r="D9732" i="9"/>
  <c r="D9733" i="9"/>
  <c r="D9734" i="9"/>
  <c r="D9735" i="9"/>
  <c r="D9736" i="9"/>
  <c r="D9737" i="9"/>
  <c r="D9738" i="9"/>
  <c r="D9739" i="9"/>
  <c r="D9740" i="9"/>
  <c r="D9741" i="9"/>
  <c r="D9742" i="9"/>
  <c r="D9743" i="9"/>
  <c r="D9744" i="9"/>
  <c r="D9745" i="9"/>
  <c r="D9746" i="9"/>
  <c r="D9747" i="9"/>
  <c r="D9748" i="9"/>
  <c r="D9749" i="9"/>
  <c r="D9750" i="9"/>
  <c r="D9751" i="9"/>
  <c r="D9752" i="9"/>
  <c r="D9753" i="9"/>
  <c r="D9754" i="9"/>
  <c r="D9755" i="9"/>
  <c r="D9756" i="9"/>
  <c r="D9757" i="9"/>
  <c r="D9758" i="9"/>
  <c r="D9759" i="9"/>
  <c r="D9760" i="9"/>
  <c r="D9761" i="9"/>
  <c r="D9762" i="9"/>
  <c r="D9763" i="9"/>
  <c r="D9764" i="9"/>
  <c r="D9765" i="9"/>
  <c r="D9766" i="9"/>
  <c r="D9767" i="9"/>
  <c r="D9768" i="9"/>
  <c r="D9769" i="9"/>
  <c r="D9770" i="9"/>
  <c r="D9771" i="9"/>
  <c r="D9772" i="9"/>
  <c r="D9773" i="9"/>
  <c r="D9774" i="9"/>
  <c r="D9775" i="9"/>
  <c r="D9776" i="9"/>
  <c r="D9777" i="9"/>
  <c r="D9778" i="9"/>
  <c r="D9779" i="9"/>
  <c r="D9780" i="9"/>
  <c r="D9781" i="9"/>
  <c r="D9782" i="9"/>
  <c r="D9783" i="9"/>
  <c r="D9784" i="9"/>
  <c r="D9785" i="9"/>
  <c r="D9786" i="9"/>
  <c r="D9787" i="9"/>
  <c r="D9788" i="9"/>
  <c r="D9789" i="9"/>
  <c r="D9790" i="9"/>
  <c r="D9791" i="9"/>
  <c r="D9792" i="9"/>
  <c r="D9793" i="9"/>
  <c r="D9794" i="9"/>
  <c r="D9795" i="9"/>
  <c r="D9796" i="9"/>
  <c r="D9797" i="9"/>
  <c r="D9798" i="9"/>
  <c r="D9799" i="9"/>
  <c r="D9800" i="9"/>
  <c r="D9801" i="9"/>
  <c r="D9802" i="9"/>
  <c r="D9803" i="9"/>
  <c r="D9804" i="9"/>
  <c r="D9805" i="9"/>
  <c r="D9806" i="9"/>
  <c r="D9807" i="9"/>
  <c r="D9808" i="9"/>
  <c r="D9809" i="9"/>
  <c r="D9810" i="9"/>
  <c r="D9811" i="9"/>
  <c r="D9812" i="9"/>
  <c r="D9813" i="9"/>
  <c r="D9814" i="9"/>
  <c r="D9815" i="9"/>
  <c r="D9816" i="9"/>
  <c r="D9817" i="9"/>
  <c r="D9818" i="9"/>
  <c r="D9819" i="9"/>
  <c r="D9820" i="9"/>
  <c r="D9821" i="9"/>
  <c r="D9822" i="9"/>
  <c r="D9823" i="9"/>
  <c r="D9824" i="9"/>
  <c r="D9825" i="9"/>
  <c r="D9826" i="9"/>
  <c r="D9827" i="9"/>
  <c r="D9828" i="9"/>
  <c r="D9829" i="9"/>
  <c r="D9830" i="9"/>
  <c r="D9831" i="9"/>
  <c r="D9832" i="9"/>
  <c r="D9833" i="9"/>
  <c r="D9834" i="9"/>
  <c r="D9835" i="9"/>
  <c r="D9836" i="9"/>
  <c r="D9837" i="9"/>
  <c r="D9838" i="9"/>
  <c r="D9839" i="9"/>
  <c r="D9840" i="9"/>
  <c r="D9841" i="9"/>
  <c r="D9842" i="9"/>
  <c r="D9843" i="9"/>
  <c r="D9844" i="9"/>
  <c r="D9845" i="9"/>
  <c r="D9846" i="9"/>
  <c r="D9847" i="9"/>
  <c r="D9848" i="9"/>
  <c r="D9849" i="9"/>
  <c r="D9850" i="9"/>
  <c r="D9851" i="9"/>
  <c r="D9852" i="9"/>
  <c r="D9853" i="9"/>
  <c r="D9854" i="9"/>
  <c r="D9855" i="9"/>
  <c r="D9856" i="9"/>
  <c r="D9857" i="9"/>
  <c r="D9858" i="9"/>
  <c r="D9859" i="9"/>
  <c r="D9860" i="9"/>
  <c r="D9861" i="9"/>
  <c r="D9862" i="9"/>
  <c r="D9863" i="9"/>
  <c r="D9864" i="9"/>
  <c r="D9865" i="9"/>
  <c r="D9866" i="9"/>
  <c r="D9867" i="9"/>
  <c r="D9868" i="9"/>
  <c r="D9869" i="9"/>
  <c r="D9870" i="9"/>
  <c r="D9871" i="9"/>
  <c r="D9872" i="9"/>
  <c r="D9873" i="9"/>
  <c r="D9874" i="9"/>
  <c r="D9875" i="9"/>
  <c r="D9876" i="9"/>
  <c r="D9877" i="9"/>
  <c r="D9878" i="9"/>
  <c r="D9879" i="9"/>
  <c r="D9880" i="9"/>
  <c r="D9881" i="9"/>
  <c r="D9882" i="9"/>
  <c r="D9883" i="9"/>
  <c r="D9884" i="9"/>
  <c r="D9885" i="9"/>
  <c r="D9886" i="9"/>
  <c r="D9887" i="9"/>
  <c r="D9888" i="9"/>
  <c r="D9889" i="9"/>
  <c r="D9890" i="9"/>
  <c r="D9891" i="9"/>
  <c r="D9892" i="9"/>
  <c r="D9893" i="9"/>
  <c r="D9894" i="9"/>
  <c r="D9895" i="9"/>
  <c r="D9896" i="9"/>
  <c r="D9897" i="9"/>
  <c r="D9898" i="9"/>
  <c r="D9899" i="9"/>
  <c r="D9900" i="9"/>
  <c r="D9901" i="9"/>
  <c r="D9902" i="9"/>
  <c r="D9903" i="9"/>
  <c r="D9904" i="9"/>
  <c r="D9905" i="9"/>
  <c r="D9906" i="9"/>
  <c r="D9907" i="9"/>
  <c r="D9908" i="9"/>
  <c r="D9909" i="9"/>
  <c r="D9910" i="9"/>
  <c r="D9911" i="9"/>
  <c r="D9912" i="9"/>
  <c r="D9913" i="9"/>
  <c r="D9914" i="9"/>
  <c r="D9915" i="9"/>
  <c r="D9916" i="9"/>
  <c r="D9917" i="9"/>
  <c r="D9918" i="9"/>
  <c r="D9919" i="9"/>
  <c r="D9920" i="9"/>
  <c r="D9921" i="9"/>
  <c r="D9922" i="9"/>
  <c r="D9923" i="9"/>
  <c r="D9924" i="9"/>
  <c r="D9925" i="9"/>
  <c r="D9926" i="9"/>
  <c r="D9927" i="9"/>
  <c r="D9928" i="9"/>
  <c r="D9929" i="9"/>
  <c r="D9930" i="9"/>
  <c r="D9931" i="9"/>
  <c r="D9932" i="9"/>
  <c r="D9933" i="9"/>
  <c r="D9934" i="9"/>
  <c r="D9935" i="9"/>
  <c r="D9936" i="9"/>
  <c r="D9937" i="9"/>
  <c r="D9938" i="9"/>
  <c r="D9939" i="9"/>
  <c r="D9940" i="9"/>
  <c r="D9941" i="9"/>
  <c r="D9942" i="9"/>
  <c r="D9943" i="9"/>
  <c r="D9944" i="9"/>
  <c r="D9945" i="9"/>
  <c r="D9946" i="9"/>
  <c r="D9947" i="9"/>
  <c r="D9948" i="9"/>
  <c r="D9949" i="9"/>
  <c r="D9950" i="9"/>
  <c r="D9951" i="9"/>
  <c r="D9952" i="9"/>
  <c r="D9953" i="9"/>
  <c r="D9954" i="9"/>
  <c r="D9955" i="9"/>
  <c r="D9956" i="9"/>
  <c r="D9957" i="9"/>
  <c r="D9958" i="9"/>
  <c r="D9959" i="9"/>
  <c r="D9960" i="9"/>
  <c r="D9961" i="9"/>
  <c r="D9962" i="9"/>
  <c r="D9963" i="9"/>
  <c r="D9964" i="9"/>
  <c r="D9965" i="9"/>
  <c r="D9966" i="9"/>
  <c r="D9967" i="9"/>
  <c r="D9968" i="9"/>
  <c r="D9969" i="9"/>
  <c r="D9970" i="9"/>
  <c r="D9971" i="9"/>
  <c r="D9972" i="9"/>
  <c r="D9973" i="9"/>
  <c r="D9974" i="9"/>
  <c r="D9975" i="9"/>
  <c r="D9976" i="9"/>
  <c r="D9977" i="9"/>
  <c r="D9978" i="9"/>
  <c r="D9979" i="9"/>
  <c r="D9980" i="9"/>
  <c r="D9981" i="9"/>
  <c r="D9982" i="9"/>
  <c r="D9983" i="9"/>
  <c r="D9984" i="9"/>
  <c r="D9985" i="9"/>
  <c r="D9986" i="9"/>
  <c r="D9987" i="9"/>
  <c r="D9988" i="9"/>
  <c r="D9989" i="9"/>
  <c r="D9990" i="9"/>
  <c r="D9991" i="9"/>
  <c r="D9992" i="9"/>
  <c r="D9993" i="9"/>
  <c r="D9994" i="9"/>
  <c r="D9995" i="9"/>
  <c r="D9996" i="9"/>
  <c r="D9997" i="9"/>
  <c r="D9998" i="9"/>
  <c r="D9999" i="9"/>
  <c r="D10000" i="9"/>
  <c r="D10001" i="9"/>
  <c r="C7" i="5"/>
  <c r="M2" i="9"/>
  <c r="M3" i="9"/>
  <c r="M4" i="9"/>
  <c r="M5" i="9"/>
  <c r="M6" i="9"/>
  <c r="M7" i="9"/>
  <c r="M8" i="9"/>
  <c r="M9" i="9"/>
  <c r="M10" i="9"/>
  <c r="M11" i="9"/>
  <c r="M12" i="9"/>
  <c r="M13" i="9"/>
  <c r="M14" i="9"/>
  <c r="M15" i="9"/>
  <c r="M16" i="9"/>
  <c r="M17" i="9"/>
  <c r="M18" i="9"/>
  <c r="M19" i="9"/>
  <c r="M20" i="9"/>
  <c r="M21" i="9"/>
  <c r="M22" i="9"/>
  <c r="M23" i="9"/>
  <c r="M24" i="9"/>
  <c r="M25" i="9"/>
  <c r="M26" i="9"/>
  <c r="M27" i="9"/>
  <c r="M28" i="9"/>
  <c r="M29" i="9"/>
  <c r="M30" i="9"/>
  <c r="M31" i="9"/>
  <c r="M32" i="9"/>
  <c r="M33" i="9"/>
  <c r="M34" i="9"/>
  <c r="M35" i="9"/>
  <c r="M36" i="9"/>
  <c r="M37" i="9"/>
  <c r="M38" i="9"/>
  <c r="M39" i="9"/>
  <c r="M40" i="9"/>
  <c r="M41" i="9"/>
  <c r="M42" i="9"/>
  <c r="M43" i="9"/>
  <c r="M44" i="9"/>
  <c r="M45" i="9"/>
  <c r="M46" i="9"/>
  <c r="M47" i="9"/>
  <c r="M48" i="9"/>
  <c r="M49" i="9"/>
  <c r="M50" i="9"/>
  <c r="M51" i="9"/>
  <c r="M52" i="9"/>
  <c r="M53" i="9"/>
  <c r="M54" i="9"/>
  <c r="M55" i="9"/>
  <c r="M56" i="9"/>
  <c r="M57" i="9"/>
  <c r="M58" i="9"/>
  <c r="M59" i="9"/>
  <c r="M60" i="9"/>
  <c r="M61" i="9"/>
  <c r="M62" i="9"/>
  <c r="M63" i="9"/>
  <c r="M64" i="9"/>
  <c r="M65" i="9"/>
  <c r="M66" i="9"/>
  <c r="M67" i="9"/>
  <c r="M68" i="9"/>
  <c r="M69" i="9"/>
  <c r="M70" i="9"/>
  <c r="M71" i="9"/>
  <c r="M72" i="9"/>
  <c r="M73" i="9"/>
  <c r="M74" i="9"/>
  <c r="M75" i="9"/>
  <c r="M76" i="9"/>
  <c r="M77" i="9"/>
  <c r="M78" i="9"/>
  <c r="M79" i="9"/>
  <c r="M80" i="9"/>
  <c r="M81" i="9"/>
  <c r="M82" i="9"/>
  <c r="M83" i="9"/>
  <c r="M84" i="9"/>
  <c r="M85" i="9"/>
  <c r="M86" i="9"/>
  <c r="M87" i="9"/>
  <c r="M88" i="9"/>
  <c r="M89" i="9"/>
  <c r="M90" i="9"/>
  <c r="M91" i="9"/>
  <c r="M92" i="9"/>
  <c r="M93" i="9"/>
  <c r="M94" i="9"/>
  <c r="M95" i="9"/>
  <c r="M96" i="9"/>
  <c r="M97" i="9"/>
  <c r="M98" i="9"/>
  <c r="M99" i="9"/>
  <c r="M100" i="9"/>
  <c r="M101" i="9"/>
  <c r="M102" i="9"/>
  <c r="M103" i="9"/>
  <c r="M104" i="9"/>
  <c r="M105" i="9"/>
  <c r="M106" i="9"/>
  <c r="M107" i="9"/>
  <c r="M108" i="9"/>
  <c r="M109" i="9"/>
  <c r="M110" i="9"/>
  <c r="M111" i="9"/>
  <c r="M112" i="9"/>
  <c r="M113" i="9"/>
  <c r="M114" i="9"/>
  <c r="M115" i="9"/>
  <c r="M116" i="9"/>
  <c r="M117" i="9"/>
  <c r="M118" i="9"/>
  <c r="M119" i="9"/>
  <c r="M120" i="9"/>
  <c r="M121" i="9"/>
  <c r="M122" i="9"/>
  <c r="M123" i="9"/>
  <c r="M124" i="9"/>
  <c r="M125" i="9"/>
  <c r="M126" i="9"/>
  <c r="M127" i="9"/>
  <c r="M128" i="9"/>
  <c r="M129" i="9"/>
  <c r="M130" i="9"/>
  <c r="M131" i="9"/>
  <c r="M132" i="9"/>
  <c r="M133" i="9"/>
  <c r="M134" i="9"/>
  <c r="M135" i="9"/>
  <c r="M136" i="9"/>
  <c r="M137" i="9"/>
  <c r="M138" i="9"/>
  <c r="M139" i="9"/>
  <c r="M140" i="9"/>
  <c r="M141" i="9"/>
  <c r="M142" i="9"/>
  <c r="M143" i="9"/>
  <c r="M144" i="9"/>
  <c r="M145" i="9"/>
  <c r="M146" i="9"/>
  <c r="M147" i="9"/>
  <c r="M148" i="9"/>
  <c r="M149" i="9"/>
  <c r="M150" i="9"/>
  <c r="M151" i="9"/>
  <c r="M152" i="9"/>
  <c r="M153" i="9"/>
  <c r="M154" i="9"/>
  <c r="M155" i="9"/>
  <c r="M156" i="9"/>
  <c r="M157" i="9"/>
  <c r="M158" i="9"/>
  <c r="M159" i="9"/>
  <c r="M160" i="9"/>
  <c r="M161" i="9"/>
  <c r="M162" i="9"/>
  <c r="M163" i="9"/>
  <c r="M164" i="9"/>
  <c r="M165" i="9"/>
  <c r="M166" i="9"/>
  <c r="M167" i="9"/>
  <c r="M168" i="9"/>
  <c r="M169" i="9"/>
  <c r="M170" i="9"/>
  <c r="M171" i="9"/>
  <c r="M172" i="9"/>
  <c r="M173" i="9"/>
  <c r="M174" i="9"/>
  <c r="M175" i="9"/>
  <c r="M176" i="9"/>
  <c r="M177" i="9"/>
  <c r="M178" i="9"/>
  <c r="M179" i="9"/>
  <c r="M180" i="9"/>
  <c r="M181" i="9"/>
  <c r="M182" i="9"/>
  <c r="M183" i="9"/>
  <c r="M184" i="9"/>
  <c r="M185" i="9"/>
  <c r="M186" i="9"/>
  <c r="M187" i="9"/>
  <c r="M188" i="9"/>
  <c r="M189" i="9"/>
  <c r="M190" i="9"/>
  <c r="M191" i="9"/>
  <c r="M192" i="9"/>
  <c r="M193" i="9"/>
  <c r="M194" i="9"/>
  <c r="M195" i="9"/>
  <c r="M196" i="9"/>
  <c r="M197" i="9"/>
  <c r="M198" i="9"/>
  <c r="M199" i="9"/>
  <c r="M200" i="9"/>
  <c r="M201" i="9"/>
  <c r="M202" i="9"/>
  <c r="M203" i="9"/>
  <c r="M204" i="9"/>
  <c r="M205" i="9"/>
  <c r="M206" i="9"/>
  <c r="M207" i="9"/>
  <c r="M208" i="9"/>
  <c r="M209" i="9"/>
  <c r="M210" i="9"/>
  <c r="M211" i="9"/>
  <c r="M212" i="9"/>
  <c r="M213" i="9"/>
  <c r="M214" i="9"/>
  <c r="M215" i="9"/>
  <c r="M216" i="9"/>
  <c r="M217" i="9"/>
  <c r="M218" i="9"/>
  <c r="M219" i="9"/>
  <c r="M220" i="9"/>
  <c r="M221" i="9"/>
  <c r="M222" i="9"/>
  <c r="M223" i="9"/>
  <c r="M224" i="9"/>
  <c r="M225" i="9"/>
  <c r="M226" i="9"/>
  <c r="M227" i="9"/>
  <c r="M228" i="9"/>
  <c r="M229" i="9"/>
  <c r="M230" i="9"/>
  <c r="M231" i="9"/>
  <c r="M232" i="9"/>
  <c r="M233" i="9"/>
  <c r="M234" i="9"/>
  <c r="M235" i="9"/>
  <c r="M236" i="9"/>
  <c r="M237" i="9"/>
  <c r="M238" i="9"/>
  <c r="M239" i="9"/>
  <c r="M240" i="9"/>
  <c r="M241" i="9"/>
  <c r="M242" i="9"/>
  <c r="M243" i="9"/>
  <c r="M244" i="9"/>
  <c r="M245" i="9"/>
  <c r="M246" i="9"/>
  <c r="M247" i="9"/>
  <c r="M248" i="9"/>
  <c r="M249" i="9"/>
  <c r="M250" i="9"/>
  <c r="M251" i="9"/>
  <c r="M252" i="9"/>
  <c r="M253" i="9"/>
  <c r="M254" i="9"/>
  <c r="M255" i="9"/>
  <c r="M256" i="9"/>
  <c r="M257" i="9"/>
  <c r="M258" i="9"/>
  <c r="M259" i="9"/>
  <c r="M260" i="9"/>
  <c r="M261" i="9"/>
  <c r="M262" i="9"/>
  <c r="M263" i="9"/>
  <c r="M264" i="9"/>
  <c r="M265" i="9"/>
  <c r="M266" i="9"/>
  <c r="M267" i="9"/>
  <c r="M268" i="9"/>
  <c r="M269" i="9"/>
  <c r="M270" i="9"/>
  <c r="M271" i="9"/>
  <c r="M272" i="9"/>
  <c r="M273" i="9"/>
  <c r="M274" i="9"/>
  <c r="M275" i="9"/>
  <c r="M276" i="9"/>
  <c r="M277" i="9"/>
  <c r="M278" i="9"/>
  <c r="M279" i="9"/>
  <c r="M280" i="9"/>
  <c r="M281" i="9"/>
  <c r="M282" i="9"/>
  <c r="M283" i="9"/>
  <c r="M284" i="9"/>
  <c r="M285" i="9"/>
  <c r="M286" i="9"/>
  <c r="M287" i="9"/>
  <c r="M288" i="9"/>
  <c r="M289" i="9"/>
  <c r="M290" i="9"/>
  <c r="M291" i="9"/>
  <c r="M292" i="9"/>
  <c r="M293" i="9"/>
  <c r="M294" i="9"/>
  <c r="M295" i="9"/>
  <c r="M296" i="9"/>
  <c r="M297" i="9"/>
  <c r="M298" i="9"/>
  <c r="M299" i="9"/>
  <c r="M300" i="9"/>
  <c r="M301" i="9"/>
  <c r="M302" i="9"/>
  <c r="M303" i="9"/>
  <c r="M304" i="9"/>
  <c r="M305" i="9"/>
  <c r="M306" i="9"/>
  <c r="M307" i="9"/>
  <c r="M308" i="9"/>
  <c r="M309" i="9"/>
  <c r="M310" i="9"/>
  <c r="M311" i="9"/>
  <c r="M312" i="9"/>
  <c r="M313" i="9"/>
  <c r="M314" i="9"/>
  <c r="M315" i="9"/>
  <c r="M316" i="9"/>
  <c r="M317" i="9"/>
  <c r="M318" i="9"/>
  <c r="M319" i="9"/>
  <c r="M320" i="9"/>
  <c r="M321" i="9"/>
  <c r="M322" i="9"/>
  <c r="M323" i="9"/>
  <c r="M324" i="9"/>
  <c r="M325" i="9"/>
  <c r="M326" i="9"/>
  <c r="M327" i="9"/>
  <c r="M328" i="9"/>
  <c r="M329" i="9"/>
  <c r="M330" i="9"/>
  <c r="M331" i="9"/>
  <c r="M332" i="9"/>
  <c r="M333" i="9"/>
  <c r="M334" i="9"/>
  <c r="M335" i="9"/>
  <c r="M336" i="9"/>
  <c r="M337" i="9"/>
  <c r="M338" i="9"/>
  <c r="M339" i="9"/>
  <c r="M340" i="9"/>
  <c r="M341" i="9"/>
  <c r="M342" i="9"/>
  <c r="M343" i="9"/>
  <c r="M344" i="9"/>
  <c r="M345" i="9"/>
  <c r="M346" i="9"/>
  <c r="M347" i="9"/>
  <c r="M348" i="9"/>
  <c r="M349" i="9"/>
  <c r="M350" i="9"/>
  <c r="M351" i="9"/>
  <c r="M352" i="9"/>
  <c r="M353" i="9"/>
  <c r="M354" i="9"/>
  <c r="M355" i="9"/>
  <c r="M356" i="9"/>
  <c r="M357" i="9"/>
  <c r="M358" i="9"/>
  <c r="M359" i="9"/>
  <c r="M360" i="9"/>
  <c r="M361" i="9"/>
  <c r="M362" i="9"/>
  <c r="M363" i="9"/>
  <c r="M364" i="9"/>
  <c r="M365" i="9"/>
  <c r="M366" i="9"/>
  <c r="M367" i="9"/>
  <c r="M368" i="9"/>
  <c r="M369" i="9"/>
  <c r="M370" i="9"/>
  <c r="M371" i="9"/>
  <c r="M372" i="9"/>
  <c r="M373" i="9"/>
  <c r="M374" i="9"/>
  <c r="M375" i="9"/>
  <c r="M376" i="9"/>
  <c r="M377" i="9"/>
  <c r="M378" i="9"/>
  <c r="M379" i="9"/>
  <c r="M380" i="9"/>
  <c r="M381" i="9"/>
  <c r="M382" i="9"/>
  <c r="M383" i="9"/>
  <c r="M384" i="9"/>
  <c r="M385" i="9"/>
  <c r="M386" i="9"/>
  <c r="M387" i="9"/>
  <c r="M388" i="9"/>
  <c r="M389" i="9"/>
  <c r="M390" i="9"/>
  <c r="M391" i="9"/>
  <c r="M392" i="9"/>
  <c r="M393" i="9"/>
  <c r="M394" i="9"/>
  <c r="M395" i="9"/>
  <c r="M396" i="9"/>
  <c r="M397" i="9"/>
  <c r="M398" i="9"/>
  <c r="M399" i="9"/>
  <c r="M400" i="9"/>
  <c r="M401" i="9"/>
  <c r="M402" i="9"/>
  <c r="M403" i="9"/>
  <c r="M404" i="9"/>
  <c r="M405" i="9"/>
  <c r="M406" i="9"/>
  <c r="M407" i="9"/>
  <c r="M408" i="9"/>
  <c r="M409" i="9"/>
  <c r="M410" i="9"/>
  <c r="M411" i="9"/>
  <c r="M412" i="9"/>
  <c r="M413" i="9"/>
  <c r="M414" i="9"/>
  <c r="M415" i="9"/>
  <c r="M416" i="9"/>
  <c r="M417" i="9"/>
  <c r="M418" i="9"/>
  <c r="M419" i="9"/>
  <c r="M420" i="9"/>
  <c r="M421" i="9"/>
  <c r="M422" i="9"/>
  <c r="M423" i="9"/>
  <c r="M424" i="9"/>
  <c r="M425" i="9"/>
  <c r="M426" i="9"/>
  <c r="M427" i="9"/>
  <c r="M428" i="9"/>
  <c r="M429" i="9"/>
  <c r="M430" i="9"/>
  <c r="M431" i="9"/>
  <c r="M432" i="9"/>
  <c r="M433" i="9"/>
  <c r="M434" i="9"/>
  <c r="M435" i="9"/>
  <c r="M436" i="9"/>
  <c r="M437" i="9"/>
  <c r="M438" i="9"/>
  <c r="M439" i="9"/>
  <c r="M440" i="9"/>
  <c r="M441" i="9"/>
  <c r="M442" i="9"/>
  <c r="M443" i="9"/>
  <c r="M444" i="9"/>
  <c r="M445" i="9"/>
  <c r="M446" i="9"/>
  <c r="M447" i="9"/>
  <c r="M448" i="9"/>
  <c r="M449" i="9"/>
  <c r="M450" i="9"/>
  <c r="M451" i="9"/>
  <c r="M452" i="9"/>
  <c r="M453" i="9"/>
  <c r="M454" i="9"/>
  <c r="M455" i="9"/>
  <c r="M456" i="9"/>
  <c r="M457" i="9"/>
  <c r="M458" i="9"/>
  <c r="M459" i="9"/>
  <c r="M460" i="9"/>
  <c r="M461" i="9"/>
  <c r="M462" i="9"/>
  <c r="M463" i="9"/>
  <c r="M464" i="9"/>
  <c r="M465" i="9"/>
  <c r="M466" i="9"/>
  <c r="M467" i="9"/>
  <c r="M468" i="9"/>
  <c r="M469" i="9"/>
  <c r="M470" i="9"/>
  <c r="M471" i="9"/>
  <c r="M472" i="9"/>
  <c r="M473" i="9"/>
  <c r="M474" i="9"/>
  <c r="M475" i="9"/>
  <c r="M476" i="9"/>
  <c r="M477" i="9"/>
  <c r="M478" i="9"/>
  <c r="M479" i="9"/>
  <c r="M480" i="9"/>
  <c r="M481" i="9"/>
  <c r="M482" i="9"/>
  <c r="M483" i="9"/>
  <c r="M484" i="9"/>
  <c r="M485" i="9"/>
  <c r="M486" i="9"/>
  <c r="M487" i="9"/>
  <c r="M488" i="9"/>
  <c r="M489" i="9"/>
  <c r="M490" i="9"/>
  <c r="M491" i="9"/>
  <c r="M492" i="9"/>
  <c r="M493" i="9"/>
  <c r="M494" i="9"/>
  <c r="M495" i="9"/>
  <c r="M496" i="9"/>
  <c r="M497" i="9"/>
  <c r="M498" i="9"/>
  <c r="M499" i="9"/>
  <c r="M500" i="9"/>
  <c r="M501" i="9"/>
  <c r="M502" i="9"/>
  <c r="M503" i="9"/>
  <c r="M504" i="9"/>
  <c r="M505" i="9"/>
  <c r="M506" i="9"/>
  <c r="M507" i="9"/>
  <c r="M508" i="9"/>
  <c r="M509" i="9"/>
  <c r="M510" i="9"/>
  <c r="M511" i="9"/>
  <c r="M512" i="9"/>
  <c r="M513" i="9"/>
  <c r="M514" i="9"/>
  <c r="M515" i="9"/>
  <c r="M516" i="9"/>
  <c r="M517" i="9"/>
  <c r="M518" i="9"/>
  <c r="M519" i="9"/>
  <c r="M520" i="9"/>
  <c r="M521" i="9"/>
  <c r="M522" i="9"/>
  <c r="M523" i="9"/>
  <c r="M524" i="9"/>
  <c r="M525" i="9"/>
  <c r="M526" i="9"/>
  <c r="M527" i="9"/>
  <c r="M528" i="9"/>
  <c r="M529" i="9"/>
  <c r="M530" i="9"/>
  <c r="M531" i="9"/>
  <c r="M532" i="9"/>
  <c r="M533" i="9"/>
  <c r="M534" i="9"/>
  <c r="M535" i="9"/>
  <c r="M536" i="9"/>
  <c r="M537" i="9"/>
  <c r="M538" i="9"/>
  <c r="M539" i="9"/>
  <c r="M540" i="9"/>
  <c r="M541" i="9"/>
  <c r="M542" i="9"/>
  <c r="M543" i="9"/>
  <c r="M544" i="9"/>
  <c r="M545" i="9"/>
  <c r="M546" i="9"/>
  <c r="M547" i="9"/>
  <c r="M548" i="9"/>
  <c r="M549" i="9"/>
  <c r="M550" i="9"/>
  <c r="M551" i="9"/>
  <c r="M552" i="9"/>
  <c r="M553" i="9"/>
  <c r="M554" i="9"/>
  <c r="M555" i="9"/>
  <c r="M556" i="9"/>
  <c r="M557" i="9"/>
  <c r="M558" i="9"/>
  <c r="M559" i="9"/>
  <c r="M560" i="9"/>
  <c r="M561" i="9"/>
  <c r="M562" i="9"/>
  <c r="M563" i="9"/>
  <c r="M564" i="9"/>
  <c r="M565" i="9"/>
  <c r="M566" i="9"/>
  <c r="M567" i="9"/>
  <c r="M568" i="9"/>
  <c r="M569" i="9"/>
  <c r="M570" i="9"/>
  <c r="M571" i="9"/>
  <c r="M572" i="9"/>
  <c r="M573" i="9"/>
  <c r="M574" i="9"/>
  <c r="M575" i="9"/>
  <c r="M576" i="9"/>
  <c r="M577" i="9"/>
  <c r="M578" i="9"/>
  <c r="M579" i="9"/>
  <c r="M580" i="9"/>
  <c r="M581" i="9"/>
  <c r="M582" i="9"/>
  <c r="M583" i="9"/>
  <c r="M584" i="9"/>
  <c r="M585" i="9"/>
  <c r="M586" i="9"/>
  <c r="M587" i="9"/>
  <c r="M588" i="9"/>
  <c r="M589" i="9"/>
  <c r="M590" i="9"/>
  <c r="M591" i="9"/>
  <c r="M592" i="9"/>
  <c r="M593" i="9"/>
  <c r="M594" i="9"/>
  <c r="M595" i="9"/>
  <c r="M596" i="9"/>
  <c r="M597" i="9"/>
  <c r="M598" i="9"/>
  <c r="M599" i="9"/>
  <c r="M600" i="9"/>
  <c r="M601" i="9"/>
  <c r="M602" i="9"/>
  <c r="M603" i="9"/>
  <c r="M604" i="9"/>
  <c r="M605" i="9"/>
  <c r="M606" i="9"/>
  <c r="M607" i="9"/>
  <c r="M608" i="9"/>
  <c r="M609" i="9"/>
  <c r="M610" i="9"/>
  <c r="M611" i="9"/>
  <c r="M612" i="9"/>
  <c r="M613" i="9"/>
  <c r="M614" i="9"/>
  <c r="M615" i="9"/>
  <c r="M616" i="9"/>
  <c r="M617" i="9"/>
  <c r="M618" i="9"/>
  <c r="M619" i="9"/>
  <c r="M620" i="9"/>
  <c r="M621" i="9"/>
  <c r="M622" i="9"/>
  <c r="M623" i="9"/>
  <c r="M624" i="9"/>
  <c r="M625" i="9"/>
  <c r="M626" i="9"/>
  <c r="M627" i="9"/>
  <c r="M628" i="9"/>
  <c r="M629" i="9"/>
  <c r="M630" i="9"/>
  <c r="M631" i="9"/>
  <c r="M632" i="9"/>
  <c r="M633" i="9"/>
  <c r="M634" i="9"/>
  <c r="M635" i="9"/>
  <c r="M636" i="9"/>
  <c r="M637" i="9"/>
  <c r="M638" i="9"/>
  <c r="M639" i="9"/>
  <c r="M640" i="9"/>
  <c r="M641" i="9"/>
  <c r="M642" i="9"/>
  <c r="M643" i="9"/>
  <c r="M644" i="9"/>
  <c r="M645" i="9"/>
  <c r="M646" i="9"/>
  <c r="M647" i="9"/>
  <c r="M648" i="9"/>
  <c r="M649" i="9"/>
  <c r="M650" i="9"/>
  <c r="M651" i="9"/>
  <c r="M652" i="9"/>
  <c r="M653" i="9"/>
  <c r="M654" i="9"/>
  <c r="M655" i="9"/>
  <c r="M656" i="9"/>
  <c r="M657" i="9"/>
  <c r="M658" i="9"/>
  <c r="M659" i="9"/>
  <c r="M660" i="9"/>
  <c r="M661" i="9"/>
  <c r="M662" i="9"/>
  <c r="M663" i="9"/>
  <c r="M664" i="9"/>
  <c r="M665" i="9"/>
  <c r="M666" i="9"/>
  <c r="M667" i="9"/>
  <c r="M668" i="9"/>
  <c r="M669" i="9"/>
  <c r="M670" i="9"/>
  <c r="M671" i="9"/>
  <c r="M672" i="9"/>
  <c r="M673" i="9"/>
  <c r="M674" i="9"/>
  <c r="M675" i="9"/>
  <c r="M676" i="9"/>
  <c r="M677" i="9"/>
  <c r="M678" i="9"/>
  <c r="M679" i="9"/>
  <c r="M680" i="9"/>
  <c r="M681" i="9"/>
  <c r="M682" i="9"/>
  <c r="M683" i="9"/>
  <c r="M684" i="9"/>
  <c r="M685" i="9"/>
  <c r="M686" i="9"/>
  <c r="M687" i="9"/>
  <c r="M688" i="9"/>
  <c r="M689" i="9"/>
  <c r="M690" i="9"/>
  <c r="M691" i="9"/>
  <c r="M692" i="9"/>
  <c r="M693" i="9"/>
  <c r="M694" i="9"/>
  <c r="M695" i="9"/>
  <c r="M696" i="9"/>
  <c r="M697" i="9"/>
  <c r="M698" i="9"/>
  <c r="M699" i="9"/>
  <c r="M700" i="9"/>
  <c r="M701" i="9"/>
  <c r="M702" i="9"/>
  <c r="M703" i="9"/>
  <c r="M704" i="9"/>
  <c r="M705" i="9"/>
  <c r="M706" i="9"/>
  <c r="M707" i="9"/>
  <c r="M708" i="9"/>
  <c r="M709" i="9"/>
  <c r="M710" i="9"/>
  <c r="M711" i="9"/>
  <c r="M712" i="9"/>
  <c r="M713" i="9"/>
  <c r="M714" i="9"/>
  <c r="M715" i="9"/>
  <c r="M716" i="9"/>
  <c r="M717" i="9"/>
  <c r="M718" i="9"/>
  <c r="M719" i="9"/>
  <c r="M720" i="9"/>
  <c r="M721" i="9"/>
  <c r="M722" i="9"/>
  <c r="M723" i="9"/>
  <c r="M724" i="9"/>
  <c r="M725" i="9"/>
  <c r="M726" i="9"/>
  <c r="M727" i="9"/>
  <c r="M728" i="9"/>
  <c r="M729" i="9"/>
  <c r="M730" i="9"/>
  <c r="M731" i="9"/>
  <c r="M732" i="9"/>
  <c r="M733" i="9"/>
  <c r="M734" i="9"/>
  <c r="M735" i="9"/>
  <c r="M736" i="9"/>
  <c r="M737" i="9"/>
  <c r="M738" i="9"/>
  <c r="M739" i="9"/>
  <c r="M740" i="9"/>
  <c r="M741" i="9"/>
  <c r="M742" i="9"/>
  <c r="M743" i="9"/>
  <c r="M744" i="9"/>
  <c r="M745" i="9"/>
  <c r="M746" i="9"/>
  <c r="M747" i="9"/>
  <c r="M748" i="9"/>
  <c r="M749" i="9"/>
  <c r="M750" i="9"/>
  <c r="M751" i="9"/>
  <c r="M752" i="9"/>
  <c r="M753" i="9"/>
  <c r="M754" i="9"/>
  <c r="M755" i="9"/>
  <c r="M756" i="9"/>
  <c r="M757" i="9"/>
  <c r="M758" i="9"/>
  <c r="M759" i="9"/>
  <c r="M760" i="9"/>
  <c r="M761" i="9"/>
  <c r="M762" i="9"/>
  <c r="M763" i="9"/>
  <c r="M764" i="9"/>
  <c r="M765" i="9"/>
  <c r="M766" i="9"/>
  <c r="M767" i="9"/>
  <c r="M768" i="9"/>
  <c r="M769" i="9"/>
  <c r="M770" i="9"/>
  <c r="M771" i="9"/>
  <c r="M772" i="9"/>
  <c r="M773" i="9"/>
  <c r="M774" i="9"/>
  <c r="M775" i="9"/>
  <c r="M776" i="9"/>
  <c r="M777" i="9"/>
  <c r="M778" i="9"/>
  <c r="M779" i="9"/>
  <c r="M780" i="9"/>
  <c r="M781" i="9"/>
  <c r="M782" i="9"/>
  <c r="M783" i="9"/>
  <c r="M784" i="9"/>
  <c r="M785" i="9"/>
  <c r="M786" i="9"/>
  <c r="M787" i="9"/>
  <c r="M788" i="9"/>
  <c r="M789" i="9"/>
  <c r="M790" i="9"/>
  <c r="M791" i="9"/>
  <c r="M792" i="9"/>
  <c r="M793" i="9"/>
  <c r="M794" i="9"/>
  <c r="M795" i="9"/>
  <c r="M796" i="9"/>
  <c r="M797" i="9"/>
  <c r="M798" i="9"/>
  <c r="M799" i="9"/>
  <c r="M800" i="9"/>
  <c r="M801" i="9"/>
  <c r="M802" i="9"/>
  <c r="M803" i="9"/>
  <c r="M804" i="9"/>
  <c r="M805" i="9"/>
  <c r="M806" i="9"/>
  <c r="M807" i="9"/>
  <c r="M808" i="9"/>
  <c r="M809" i="9"/>
  <c r="M810" i="9"/>
  <c r="M811" i="9"/>
  <c r="M812" i="9"/>
  <c r="M813" i="9"/>
  <c r="M814" i="9"/>
  <c r="M815" i="9"/>
  <c r="M816" i="9"/>
  <c r="M817" i="9"/>
  <c r="M818" i="9"/>
  <c r="M819" i="9"/>
  <c r="M820" i="9"/>
  <c r="M821" i="9"/>
  <c r="M822" i="9"/>
  <c r="M823" i="9"/>
  <c r="M824" i="9"/>
  <c r="M825" i="9"/>
  <c r="M826" i="9"/>
  <c r="M827" i="9"/>
  <c r="M828" i="9"/>
  <c r="M829" i="9"/>
  <c r="M830" i="9"/>
  <c r="M831" i="9"/>
  <c r="M832" i="9"/>
  <c r="M833" i="9"/>
  <c r="M834" i="9"/>
  <c r="M835" i="9"/>
  <c r="M836" i="9"/>
  <c r="M837" i="9"/>
  <c r="M838" i="9"/>
  <c r="M839" i="9"/>
  <c r="M840" i="9"/>
  <c r="M841" i="9"/>
  <c r="M842" i="9"/>
  <c r="M843" i="9"/>
  <c r="M844" i="9"/>
  <c r="M845" i="9"/>
  <c r="M846" i="9"/>
  <c r="M847" i="9"/>
  <c r="M848" i="9"/>
  <c r="M849" i="9"/>
  <c r="M850" i="9"/>
  <c r="M851" i="9"/>
  <c r="M852" i="9"/>
  <c r="M853" i="9"/>
  <c r="M854" i="9"/>
  <c r="M855" i="9"/>
  <c r="M856" i="9"/>
  <c r="M857" i="9"/>
  <c r="M858" i="9"/>
  <c r="M859" i="9"/>
  <c r="M860" i="9"/>
  <c r="M861" i="9"/>
  <c r="M862" i="9"/>
  <c r="M863" i="9"/>
  <c r="M864" i="9"/>
  <c r="M865" i="9"/>
  <c r="M866" i="9"/>
  <c r="M867" i="9"/>
  <c r="M868" i="9"/>
  <c r="M869" i="9"/>
  <c r="M870" i="9"/>
  <c r="M871" i="9"/>
  <c r="M872" i="9"/>
  <c r="M873" i="9"/>
  <c r="M874" i="9"/>
  <c r="M875" i="9"/>
  <c r="M876" i="9"/>
  <c r="M877" i="9"/>
  <c r="M878" i="9"/>
  <c r="M879" i="9"/>
  <c r="M880" i="9"/>
  <c r="M881" i="9"/>
  <c r="M882" i="9"/>
  <c r="M883" i="9"/>
  <c r="M884" i="9"/>
  <c r="M885" i="9"/>
  <c r="M886" i="9"/>
  <c r="M887" i="9"/>
  <c r="M888" i="9"/>
  <c r="M889" i="9"/>
  <c r="M890" i="9"/>
  <c r="M891" i="9"/>
  <c r="M892" i="9"/>
  <c r="M893" i="9"/>
  <c r="M894" i="9"/>
  <c r="M895" i="9"/>
  <c r="M896" i="9"/>
  <c r="M897" i="9"/>
  <c r="M898" i="9"/>
  <c r="M899" i="9"/>
  <c r="M900" i="9"/>
  <c r="M901" i="9"/>
  <c r="M902" i="9"/>
  <c r="M903" i="9"/>
  <c r="M904" i="9"/>
  <c r="M905" i="9"/>
  <c r="M906" i="9"/>
  <c r="M907" i="9"/>
  <c r="M908" i="9"/>
  <c r="M909" i="9"/>
  <c r="M910" i="9"/>
  <c r="M911" i="9"/>
  <c r="M912" i="9"/>
  <c r="M913" i="9"/>
  <c r="M914" i="9"/>
  <c r="M915" i="9"/>
  <c r="M916" i="9"/>
  <c r="M917" i="9"/>
  <c r="M918" i="9"/>
  <c r="M919" i="9"/>
  <c r="M920" i="9"/>
  <c r="M921" i="9"/>
  <c r="M922" i="9"/>
  <c r="M923" i="9"/>
  <c r="M924" i="9"/>
  <c r="M925" i="9"/>
  <c r="M926" i="9"/>
  <c r="M927" i="9"/>
  <c r="M928" i="9"/>
  <c r="M929" i="9"/>
  <c r="M930" i="9"/>
  <c r="M931" i="9"/>
  <c r="M932" i="9"/>
  <c r="M933" i="9"/>
  <c r="M934" i="9"/>
  <c r="M935" i="9"/>
  <c r="M936" i="9"/>
  <c r="M937" i="9"/>
  <c r="M938" i="9"/>
  <c r="M939" i="9"/>
  <c r="M940" i="9"/>
  <c r="M941" i="9"/>
  <c r="M942" i="9"/>
  <c r="M943" i="9"/>
  <c r="M944" i="9"/>
  <c r="M945" i="9"/>
  <c r="M946" i="9"/>
  <c r="M947" i="9"/>
  <c r="M948" i="9"/>
  <c r="M949" i="9"/>
  <c r="M950" i="9"/>
  <c r="M951" i="9"/>
  <c r="M952" i="9"/>
  <c r="M953" i="9"/>
  <c r="M954" i="9"/>
  <c r="M955" i="9"/>
  <c r="M956" i="9"/>
  <c r="M957" i="9"/>
  <c r="M958" i="9"/>
  <c r="M959" i="9"/>
  <c r="M960" i="9"/>
  <c r="M961" i="9"/>
  <c r="M962" i="9"/>
  <c r="M963" i="9"/>
  <c r="M964" i="9"/>
  <c r="M965" i="9"/>
  <c r="M966" i="9"/>
  <c r="M967" i="9"/>
  <c r="M968" i="9"/>
  <c r="M969" i="9"/>
  <c r="M970" i="9"/>
  <c r="M971" i="9"/>
  <c r="M972" i="9"/>
  <c r="M973" i="9"/>
  <c r="M974" i="9"/>
  <c r="M975" i="9"/>
  <c r="M976" i="9"/>
  <c r="M977" i="9"/>
  <c r="M978" i="9"/>
  <c r="M979" i="9"/>
  <c r="M980" i="9"/>
  <c r="M981" i="9"/>
  <c r="M982" i="9"/>
  <c r="M983" i="9"/>
  <c r="M984" i="9"/>
  <c r="M985" i="9"/>
  <c r="M986" i="9"/>
  <c r="M987" i="9"/>
  <c r="M988" i="9"/>
  <c r="M989" i="9"/>
  <c r="M990" i="9"/>
  <c r="M991" i="9"/>
  <c r="M992" i="9"/>
  <c r="M993" i="9"/>
  <c r="M994" i="9"/>
  <c r="M995" i="9"/>
  <c r="M996" i="9"/>
  <c r="M997" i="9"/>
  <c r="M998" i="9"/>
  <c r="M999" i="9"/>
  <c r="M1000" i="9"/>
  <c r="M1001" i="9"/>
  <c r="M1002" i="9"/>
  <c r="M1003" i="9"/>
  <c r="M1004" i="9"/>
  <c r="M1005" i="9"/>
  <c r="M1006" i="9"/>
  <c r="M1007" i="9"/>
  <c r="M1008" i="9"/>
  <c r="M1009" i="9"/>
  <c r="M1010" i="9"/>
  <c r="M1011" i="9"/>
  <c r="M1012" i="9"/>
  <c r="M1013" i="9"/>
  <c r="M1014" i="9"/>
  <c r="M1015" i="9"/>
  <c r="M1016" i="9"/>
  <c r="M1017" i="9"/>
  <c r="M1018" i="9"/>
  <c r="M1019" i="9"/>
  <c r="M1020" i="9"/>
  <c r="M1021" i="9"/>
  <c r="M1022" i="9"/>
  <c r="M1023" i="9"/>
  <c r="M1024" i="9"/>
  <c r="M1025" i="9"/>
  <c r="M1026" i="9"/>
  <c r="M1027" i="9"/>
  <c r="M1028" i="9"/>
  <c r="M1029" i="9"/>
  <c r="M1030" i="9"/>
  <c r="M1031" i="9"/>
  <c r="M1032" i="9"/>
  <c r="M1033" i="9"/>
  <c r="M1034" i="9"/>
  <c r="M1035" i="9"/>
  <c r="M1036" i="9"/>
  <c r="M1037" i="9"/>
  <c r="M1038" i="9"/>
  <c r="M1039" i="9"/>
  <c r="M1040" i="9"/>
  <c r="M1041" i="9"/>
  <c r="M1042" i="9"/>
  <c r="M1043" i="9"/>
  <c r="M1044" i="9"/>
  <c r="M1045" i="9"/>
  <c r="M1046" i="9"/>
  <c r="M1047" i="9"/>
  <c r="M1048" i="9"/>
  <c r="M1049" i="9"/>
  <c r="M1050" i="9"/>
  <c r="M1051" i="9"/>
  <c r="M1052" i="9"/>
  <c r="M1053" i="9"/>
  <c r="M1054" i="9"/>
  <c r="M1055" i="9"/>
  <c r="M1056" i="9"/>
  <c r="M1057" i="9"/>
  <c r="M1058" i="9"/>
  <c r="M1059" i="9"/>
  <c r="M1060" i="9"/>
  <c r="M1061" i="9"/>
  <c r="M1062" i="9"/>
  <c r="M1063" i="9"/>
  <c r="M1064" i="9"/>
  <c r="M1065" i="9"/>
  <c r="M1066" i="9"/>
  <c r="M1067" i="9"/>
  <c r="M1068" i="9"/>
  <c r="M1069" i="9"/>
  <c r="M1070" i="9"/>
  <c r="M1071" i="9"/>
  <c r="M1072" i="9"/>
  <c r="M1073" i="9"/>
  <c r="M1074" i="9"/>
  <c r="M1075" i="9"/>
  <c r="M1076" i="9"/>
  <c r="M1077" i="9"/>
  <c r="M1078" i="9"/>
  <c r="M1079" i="9"/>
  <c r="M1080" i="9"/>
  <c r="M1081" i="9"/>
  <c r="M1082" i="9"/>
  <c r="M1083" i="9"/>
  <c r="M1084" i="9"/>
  <c r="M1085" i="9"/>
  <c r="M1086" i="9"/>
  <c r="M1087" i="9"/>
  <c r="M1088" i="9"/>
  <c r="M1089" i="9"/>
  <c r="M1090" i="9"/>
  <c r="M1091" i="9"/>
  <c r="M1092" i="9"/>
  <c r="M1093" i="9"/>
  <c r="M1094" i="9"/>
  <c r="M1095" i="9"/>
  <c r="M1096" i="9"/>
  <c r="M1097" i="9"/>
  <c r="M1098" i="9"/>
  <c r="M1099" i="9"/>
  <c r="M1100" i="9"/>
  <c r="M1101" i="9"/>
  <c r="M1102" i="9"/>
  <c r="M1103" i="9"/>
  <c r="M1104" i="9"/>
  <c r="M1105" i="9"/>
  <c r="M1106" i="9"/>
  <c r="M1107" i="9"/>
  <c r="M1108" i="9"/>
  <c r="M1109" i="9"/>
  <c r="M1110" i="9"/>
  <c r="M1111" i="9"/>
  <c r="M1112" i="9"/>
  <c r="M1113" i="9"/>
  <c r="M1114" i="9"/>
  <c r="M1115" i="9"/>
  <c r="M1116" i="9"/>
  <c r="M1117" i="9"/>
  <c r="M1118" i="9"/>
  <c r="M1119" i="9"/>
  <c r="M1120" i="9"/>
  <c r="M1121" i="9"/>
  <c r="M1122" i="9"/>
  <c r="M1123" i="9"/>
  <c r="M1124" i="9"/>
  <c r="M1125" i="9"/>
  <c r="M1126" i="9"/>
  <c r="M1127" i="9"/>
  <c r="M1128" i="9"/>
  <c r="M1129" i="9"/>
  <c r="M1130" i="9"/>
  <c r="M1131" i="9"/>
  <c r="M1132" i="9"/>
  <c r="M1133" i="9"/>
  <c r="M1134" i="9"/>
  <c r="M1135" i="9"/>
  <c r="M1136" i="9"/>
  <c r="M1137" i="9"/>
  <c r="M1138" i="9"/>
  <c r="M1139" i="9"/>
  <c r="M1140" i="9"/>
  <c r="M1141" i="9"/>
  <c r="M1142" i="9"/>
  <c r="M1143" i="9"/>
  <c r="M1144" i="9"/>
  <c r="M1145" i="9"/>
  <c r="M1146" i="9"/>
  <c r="M1147" i="9"/>
  <c r="M1148" i="9"/>
  <c r="M1149" i="9"/>
  <c r="M1150" i="9"/>
  <c r="M1151" i="9"/>
  <c r="M1152" i="9"/>
  <c r="M1153" i="9"/>
  <c r="M1154" i="9"/>
  <c r="M1155" i="9"/>
  <c r="M1156" i="9"/>
  <c r="M1157" i="9"/>
  <c r="M1158" i="9"/>
  <c r="M1159" i="9"/>
  <c r="M1160" i="9"/>
  <c r="M1161" i="9"/>
  <c r="M1162" i="9"/>
  <c r="M1163" i="9"/>
  <c r="M1164" i="9"/>
  <c r="M1165" i="9"/>
  <c r="M1166" i="9"/>
  <c r="M1167" i="9"/>
  <c r="M1168" i="9"/>
  <c r="M1169" i="9"/>
  <c r="M1170" i="9"/>
  <c r="M1171" i="9"/>
  <c r="M1172" i="9"/>
  <c r="M1173" i="9"/>
  <c r="M1174" i="9"/>
  <c r="M1175" i="9"/>
  <c r="M1176" i="9"/>
  <c r="M1177" i="9"/>
  <c r="M1178" i="9"/>
  <c r="M1179" i="9"/>
  <c r="M1180" i="9"/>
  <c r="M1181" i="9"/>
  <c r="M1182" i="9"/>
  <c r="M1183" i="9"/>
  <c r="M1184" i="9"/>
  <c r="M1185" i="9"/>
  <c r="M1186" i="9"/>
  <c r="M1187" i="9"/>
  <c r="M1188" i="9"/>
  <c r="M1189" i="9"/>
  <c r="M1190" i="9"/>
  <c r="M1191" i="9"/>
  <c r="M1192" i="9"/>
  <c r="M1193" i="9"/>
  <c r="M1194" i="9"/>
  <c r="M1195" i="9"/>
  <c r="M1196" i="9"/>
  <c r="M1197" i="9"/>
  <c r="M1198" i="9"/>
  <c r="M1199" i="9"/>
  <c r="M1200" i="9"/>
  <c r="M1201" i="9"/>
  <c r="M1202" i="9"/>
  <c r="M1203" i="9"/>
  <c r="M1204" i="9"/>
  <c r="M1205" i="9"/>
  <c r="M1206" i="9"/>
  <c r="M1207" i="9"/>
  <c r="M1208" i="9"/>
  <c r="M1209" i="9"/>
  <c r="M1210" i="9"/>
  <c r="M1211" i="9"/>
  <c r="M1212" i="9"/>
  <c r="M1213" i="9"/>
  <c r="M1214" i="9"/>
  <c r="M1215" i="9"/>
  <c r="M1216" i="9"/>
  <c r="M1217" i="9"/>
  <c r="M1218" i="9"/>
  <c r="M1219" i="9"/>
  <c r="M1220" i="9"/>
  <c r="M1221" i="9"/>
  <c r="M1222" i="9"/>
  <c r="M1223" i="9"/>
  <c r="M1224" i="9"/>
  <c r="M1225" i="9"/>
  <c r="M1226" i="9"/>
  <c r="M1227" i="9"/>
  <c r="M1228" i="9"/>
  <c r="M1229" i="9"/>
  <c r="M1230" i="9"/>
  <c r="M1231" i="9"/>
  <c r="M1232" i="9"/>
  <c r="M1233" i="9"/>
  <c r="M1234" i="9"/>
  <c r="M1235" i="9"/>
  <c r="M1236" i="9"/>
  <c r="M1237" i="9"/>
  <c r="M1238" i="9"/>
  <c r="M1239" i="9"/>
  <c r="M1240" i="9"/>
  <c r="M1241" i="9"/>
  <c r="M1242" i="9"/>
  <c r="M1243" i="9"/>
  <c r="M1244" i="9"/>
  <c r="M1245" i="9"/>
  <c r="M1246" i="9"/>
  <c r="M1247" i="9"/>
  <c r="M1248" i="9"/>
  <c r="M1249" i="9"/>
  <c r="M1250" i="9"/>
  <c r="M1251" i="9"/>
  <c r="M1252" i="9"/>
  <c r="M1253" i="9"/>
  <c r="M1254" i="9"/>
  <c r="M1255" i="9"/>
  <c r="M1256" i="9"/>
  <c r="M1257" i="9"/>
  <c r="M1258" i="9"/>
  <c r="M1259" i="9"/>
  <c r="M1260" i="9"/>
  <c r="M1261" i="9"/>
  <c r="M1262" i="9"/>
  <c r="M1263" i="9"/>
  <c r="M1264" i="9"/>
  <c r="M1265" i="9"/>
  <c r="M1266" i="9"/>
  <c r="M1267" i="9"/>
  <c r="M1268" i="9"/>
  <c r="M1269" i="9"/>
  <c r="M1270" i="9"/>
  <c r="M1271" i="9"/>
  <c r="M1272" i="9"/>
  <c r="M1273" i="9"/>
  <c r="M1274" i="9"/>
  <c r="M1275" i="9"/>
  <c r="M1276" i="9"/>
  <c r="M1277" i="9"/>
  <c r="M1278" i="9"/>
  <c r="M1279" i="9"/>
  <c r="M1280" i="9"/>
  <c r="M1281" i="9"/>
  <c r="M1282" i="9"/>
  <c r="M1283" i="9"/>
  <c r="M1284" i="9"/>
  <c r="M1285" i="9"/>
  <c r="M1286" i="9"/>
  <c r="M1287" i="9"/>
  <c r="M1288" i="9"/>
  <c r="M1289" i="9"/>
  <c r="M1290" i="9"/>
  <c r="M1291" i="9"/>
  <c r="M1292" i="9"/>
  <c r="M1293" i="9"/>
  <c r="M1294" i="9"/>
  <c r="M1295" i="9"/>
  <c r="M1296" i="9"/>
  <c r="M1297" i="9"/>
  <c r="M1298" i="9"/>
  <c r="M1299" i="9"/>
  <c r="M1300" i="9"/>
  <c r="M1301" i="9"/>
  <c r="M1302" i="9"/>
  <c r="M1303" i="9"/>
  <c r="M1304" i="9"/>
  <c r="M1305" i="9"/>
  <c r="M1306" i="9"/>
  <c r="M1307" i="9"/>
  <c r="M1308" i="9"/>
  <c r="M1309" i="9"/>
  <c r="M1310" i="9"/>
  <c r="M1311" i="9"/>
  <c r="M1312" i="9"/>
  <c r="M1313" i="9"/>
  <c r="M1314" i="9"/>
  <c r="M1315" i="9"/>
  <c r="M1316" i="9"/>
  <c r="M1317" i="9"/>
  <c r="M1318" i="9"/>
  <c r="M1319" i="9"/>
  <c r="M1320" i="9"/>
  <c r="M1321" i="9"/>
  <c r="M1322" i="9"/>
  <c r="M1323" i="9"/>
  <c r="M1324" i="9"/>
  <c r="M1325" i="9"/>
  <c r="M1326" i="9"/>
  <c r="M1327" i="9"/>
  <c r="M1328" i="9"/>
  <c r="M1329" i="9"/>
  <c r="M1330" i="9"/>
  <c r="M1331" i="9"/>
  <c r="M1332" i="9"/>
  <c r="M1333" i="9"/>
  <c r="M1334" i="9"/>
  <c r="M1335" i="9"/>
  <c r="M1336" i="9"/>
  <c r="M1337" i="9"/>
  <c r="M1338" i="9"/>
  <c r="M1339" i="9"/>
  <c r="M1340" i="9"/>
  <c r="M1341" i="9"/>
  <c r="M1342" i="9"/>
  <c r="M1343" i="9"/>
  <c r="M1344" i="9"/>
  <c r="M1345" i="9"/>
  <c r="M1346" i="9"/>
  <c r="M1347" i="9"/>
  <c r="M1348" i="9"/>
  <c r="M1349" i="9"/>
  <c r="M1350" i="9"/>
  <c r="M1351" i="9"/>
  <c r="M1352" i="9"/>
  <c r="M1353" i="9"/>
  <c r="M1354" i="9"/>
  <c r="M1355" i="9"/>
  <c r="M1356" i="9"/>
  <c r="M1357" i="9"/>
  <c r="M1358" i="9"/>
  <c r="M1359" i="9"/>
  <c r="M1360" i="9"/>
  <c r="M1361" i="9"/>
  <c r="M1362" i="9"/>
  <c r="M1363" i="9"/>
  <c r="M1364" i="9"/>
  <c r="M1365" i="9"/>
  <c r="M1366" i="9"/>
  <c r="M1367" i="9"/>
  <c r="M1368" i="9"/>
  <c r="M1369" i="9"/>
  <c r="M1370" i="9"/>
  <c r="M1371" i="9"/>
  <c r="M1372" i="9"/>
  <c r="M1373" i="9"/>
  <c r="M1374" i="9"/>
  <c r="M1375" i="9"/>
  <c r="M1376" i="9"/>
  <c r="M1377" i="9"/>
  <c r="M1378" i="9"/>
  <c r="M1379" i="9"/>
  <c r="M1380" i="9"/>
  <c r="M1381" i="9"/>
  <c r="M1382" i="9"/>
  <c r="M1383" i="9"/>
  <c r="M1384" i="9"/>
  <c r="M1385" i="9"/>
  <c r="M1386" i="9"/>
  <c r="M1387" i="9"/>
  <c r="M1388" i="9"/>
  <c r="M1389" i="9"/>
  <c r="M1390" i="9"/>
  <c r="M1391" i="9"/>
  <c r="M1392" i="9"/>
  <c r="M1393" i="9"/>
  <c r="M1394" i="9"/>
  <c r="M1395" i="9"/>
  <c r="M1396" i="9"/>
  <c r="M1397" i="9"/>
  <c r="M1398" i="9"/>
  <c r="M1399" i="9"/>
  <c r="M1400" i="9"/>
  <c r="M1401" i="9"/>
  <c r="M1402" i="9"/>
  <c r="M1403" i="9"/>
  <c r="M1404" i="9"/>
  <c r="M1405" i="9"/>
  <c r="M1406" i="9"/>
  <c r="M1407" i="9"/>
  <c r="M1408" i="9"/>
  <c r="M1409" i="9"/>
  <c r="M1410" i="9"/>
  <c r="M1411" i="9"/>
  <c r="M1412" i="9"/>
  <c r="M1413" i="9"/>
  <c r="M1414" i="9"/>
  <c r="M1415" i="9"/>
  <c r="M1416" i="9"/>
  <c r="M1417" i="9"/>
  <c r="M1418" i="9"/>
  <c r="M1419" i="9"/>
  <c r="M1420" i="9"/>
  <c r="M1421" i="9"/>
  <c r="M1422" i="9"/>
  <c r="M1423" i="9"/>
  <c r="M1424" i="9"/>
  <c r="M1425" i="9"/>
  <c r="M1426" i="9"/>
  <c r="M1427" i="9"/>
  <c r="M1428" i="9"/>
  <c r="M1429" i="9"/>
  <c r="M1430" i="9"/>
  <c r="M1431" i="9"/>
  <c r="M1432" i="9"/>
  <c r="M1433" i="9"/>
  <c r="M1434" i="9"/>
  <c r="M1435" i="9"/>
  <c r="M1436" i="9"/>
  <c r="M1437" i="9"/>
  <c r="M1438" i="9"/>
  <c r="M1439" i="9"/>
  <c r="M1440" i="9"/>
  <c r="M1441" i="9"/>
  <c r="M1442" i="9"/>
  <c r="M1443" i="9"/>
  <c r="M1444" i="9"/>
  <c r="M1445" i="9"/>
  <c r="M1446" i="9"/>
  <c r="M1447" i="9"/>
  <c r="M1448" i="9"/>
  <c r="M1449" i="9"/>
  <c r="M1450" i="9"/>
  <c r="M1451" i="9"/>
  <c r="M1452" i="9"/>
  <c r="M1453" i="9"/>
  <c r="M1454" i="9"/>
  <c r="M1455" i="9"/>
  <c r="M1456" i="9"/>
  <c r="M1457" i="9"/>
  <c r="M1458" i="9"/>
  <c r="M1459" i="9"/>
  <c r="M1460" i="9"/>
  <c r="M1461" i="9"/>
  <c r="M1462" i="9"/>
  <c r="M1463" i="9"/>
  <c r="M1464" i="9"/>
  <c r="M1465" i="9"/>
  <c r="M1466" i="9"/>
  <c r="M1467" i="9"/>
  <c r="M1468" i="9"/>
  <c r="M1469" i="9"/>
  <c r="M1470" i="9"/>
  <c r="M1471" i="9"/>
  <c r="M1472" i="9"/>
  <c r="M1473" i="9"/>
  <c r="M1474" i="9"/>
  <c r="M1475" i="9"/>
  <c r="M1476" i="9"/>
  <c r="M1477" i="9"/>
  <c r="M1478" i="9"/>
  <c r="M1479" i="9"/>
  <c r="M1480" i="9"/>
  <c r="M1481" i="9"/>
  <c r="M1482" i="9"/>
  <c r="M1483" i="9"/>
  <c r="M1484" i="9"/>
  <c r="M1485" i="9"/>
  <c r="M1486" i="9"/>
  <c r="M1487" i="9"/>
  <c r="M1488" i="9"/>
  <c r="M1489" i="9"/>
  <c r="M1490" i="9"/>
  <c r="M1491" i="9"/>
  <c r="M1492" i="9"/>
  <c r="M1493" i="9"/>
  <c r="M1494" i="9"/>
  <c r="M1495" i="9"/>
  <c r="M1496" i="9"/>
  <c r="M1497" i="9"/>
  <c r="M1498" i="9"/>
  <c r="M1499" i="9"/>
  <c r="M1500" i="9"/>
  <c r="M1501" i="9"/>
  <c r="M1502" i="9"/>
  <c r="M1503" i="9"/>
  <c r="M1504" i="9"/>
  <c r="M1505" i="9"/>
  <c r="M1506" i="9"/>
  <c r="M1507" i="9"/>
  <c r="M1508" i="9"/>
  <c r="M1509" i="9"/>
  <c r="M1510" i="9"/>
  <c r="M1511" i="9"/>
  <c r="M1512" i="9"/>
  <c r="M1513" i="9"/>
  <c r="M1514" i="9"/>
  <c r="M1515" i="9"/>
  <c r="M1516" i="9"/>
  <c r="M1517" i="9"/>
  <c r="M1518" i="9"/>
  <c r="M1519" i="9"/>
  <c r="M1520" i="9"/>
  <c r="M1521" i="9"/>
  <c r="M1522" i="9"/>
  <c r="M1523" i="9"/>
  <c r="M1524" i="9"/>
  <c r="M1525" i="9"/>
  <c r="M1526" i="9"/>
  <c r="M1527" i="9"/>
  <c r="M1528" i="9"/>
  <c r="M1529" i="9"/>
  <c r="M1530" i="9"/>
  <c r="M1531" i="9"/>
  <c r="M1532" i="9"/>
  <c r="M1533" i="9"/>
  <c r="M1534" i="9"/>
  <c r="M1535" i="9"/>
  <c r="M1536" i="9"/>
  <c r="M1537" i="9"/>
  <c r="M1538" i="9"/>
  <c r="M1539" i="9"/>
  <c r="M1540" i="9"/>
  <c r="M1541" i="9"/>
  <c r="M1542" i="9"/>
  <c r="M1543" i="9"/>
  <c r="M1544" i="9"/>
  <c r="M1545" i="9"/>
  <c r="M1546" i="9"/>
  <c r="M1547" i="9"/>
  <c r="M1548" i="9"/>
  <c r="M1549" i="9"/>
  <c r="M1550" i="9"/>
  <c r="M1551" i="9"/>
  <c r="M1552" i="9"/>
  <c r="M1553" i="9"/>
  <c r="M1554" i="9"/>
  <c r="M1555" i="9"/>
  <c r="M1556" i="9"/>
  <c r="M1557" i="9"/>
  <c r="M1558" i="9"/>
  <c r="M1559" i="9"/>
  <c r="M1560" i="9"/>
  <c r="M1561" i="9"/>
  <c r="M1562" i="9"/>
  <c r="M1563" i="9"/>
  <c r="M1564" i="9"/>
  <c r="M1565" i="9"/>
  <c r="M1566" i="9"/>
  <c r="M1567" i="9"/>
  <c r="M1568" i="9"/>
  <c r="M1569" i="9"/>
  <c r="M1570" i="9"/>
  <c r="M1571" i="9"/>
  <c r="M1572" i="9"/>
  <c r="M1573" i="9"/>
  <c r="M1574" i="9"/>
  <c r="M1575" i="9"/>
  <c r="M1576" i="9"/>
  <c r="M1577" i="9"/>
  <c r="M1578" i="9"/>
  <c r="M1579" i="9"/>
  <c r="M1580" i="9"/>
  <c r="M1581" i="9"/>
  <c r="M1582" i="9"/>
  <c r="M1583" i="9"/>
  <c r="M1584" i="9"/>
  <c r="M1585" i="9"/>
  <c r="M1586" i="9"/>
  <c r="M1587" i="9"/>
  <c r="M1588" i="9"/>
  <c r="M1589" i="9"/>
  <c r="M1590" i="9"/>
  <c r="M1591" i="9"/>
  <c r="M1592" i="9"/>
  <c r="M1593" i="9"/>
  <c r="M1594" i="9"/>
  <c r="M1595" i="9"/>
  <c r="M1596" i="9"/>
  <c r="M1597" i="9"/>
  <c r="M1598" i="9"/>
  <c r="M1599" i="9"/>
  <c r="M1600" i="9"/>
  <c r="M1601" i="9"/>
  <c r="M1602" i="9"/>
  <c r="M1603" i="9"/>
  <c r="M1604" i="9"/>
  <c r="M1605" i="9"/>
  <c r="M1606" i="9"/>
  <c r="M1607" i="9"/>
  <c r="M1608" i="9"/>
  <c r="M1609" i="9"/>
  <c r="M1610" i="9"/>
  <c r="M1611" i="9"/>
  <c r="M1612" i="9"/>
  <c r="M1613" i="9"/>
  <c r="M1614" i="9"/>
  <c r="M1615" i="9"/>
  <c r="M1616" i="9"/>
  <c r="M1617" i="9"/>
  <c r="M1618" i="9"/>
  <c r="M1619" i="9"/>
  <c r="M1620" i="9"/>
  <c r="M1621" i="9"/>
  <c r="M1622" i="9"/>
  <c r="M1623" i="9"/>
  <c r="M1624" i="9"/>
  <c r="M1625" i="9"/>
  <c r="M1626" i="9"/>
  <c r="M1627" i="9"/>
  <c r="M1628" i="9"/>
  <c r="M1629" i="9"/>
  <c r="M1630" i="9"/>
  <c r="M1631" i="9"/>
  <c r="M1632" i="9"/>
  <c r="M1633" i="9"/>
  <c r="M1634" i="9"/>
  <c r="M1635" i="9"/>
  <c r="M1636" i="9"/>
  <c r="M1637" i="9"/>
  <c r="M1638" i="9"/>
  <c r="M1639" i="9"/>
  <c r="M1640" i="9"/>
  <c r="M1641" i="9"/>
  <c r="M1642" i="9"/>
  <c r="M1643" i="9"/>
  <c r="M1644" i="9"/>
  <c r="M1645" i="9"/>
  <c r="M1646" i="9"/>
  <c r="M1647" i="9"/>
  <c r="M1648" i="9"/>
  <c r="M1649" i="9"/>
  <c r="M1650" i="9"/>
  <c r="M1651" i="9"/>
  <c r="M1652" i="9"/>
  <c r="M1653" i="9"/>
  <c r="M1654" i="9"/>
  <c r="M1655" i="9"/>
  <c r="M1656" i="9"/>
  <c r="M1657" i="9"/>
  <c r="M1658" i="9"/>
  <c r="M1659" i="9"/>
  <c r="M1660" i="9"/>
  <c r="M1661" i="9"/>
  <c r="M1662" i="9"/>
  <c r="M1663" i="9"/>
  <c r="M1664" i="9"/>
  <c r="M1665" i="9"/>
  <c r="M1666" i="9"/>
  <c r="M1667" i="9"/>
  <c r="M1668" i="9"/>
  <c r="M1669" i="9"/>
  <c r="M1670" i="9"/>
  <c r="M1671" i="9"/>
  <c r="M1672" i="9"/>
  <c r="M1673" i="9"/>
  <c r="M1674" i="9"/>
  <c r="M1675" i="9"/>
  <c r="M1676" i="9"/>
  <c r="M1677" i="9"/>
  <c r="M1678" i="9"/>
  <c r="M1679" i="9"/>
  <c r="M1680" i="9"/>
  <c r="M1681" i="9"/>
  <c r="M1682" i="9"/>
  <c r="M1683" i="9"/>
  <c r="M1684" i="9"/>
  <c r="M1685" i="9"/>
  <c r="M1686" i="9"/>
  <c r="M1687" i="9"/>
  <c r="M1688" i="9"/>
  <c r="M1689" i="9"/>
  <c r="M1690" i="9"/>
  <c r="M1691" i="9"/>
  <c r="M1692" i="9"/>
  <c r="M1693" i="9"/>
  <c r="M1694" i="9"/>
  <c r="M1695" i="9"/>
  <c r="M1696" i="9"/>
  <c r="M1697" i="9"/>
  <c r="M1698" i="9"/>
  <c r="M1699" i="9"/>
  <c r="M1700" i="9"/>
  <c r="M1701" i="9"/>
  <c r="M1702" i="9"/>
  <c r="M1703" i="9"/>
  <c r="M1704" i="9"/>
  <c r="M1705" i="9"/>
  <c r="M1706" i="9"/>
  <c r="M1707" i="9"/>
  <c r="M1708" i="9"/>
  <c r="M1709" i="9"/>
  <c r="M1710" i="9"/>
  <c r="M1711" i="9"/>
  <c r="M1712" i="9"/>
  <c r="M1713" i="9"/>
  <c r="M1714" i="9"/>
  <c r="M1715" i="9"/>
  <c r="M1716" i="9"/>
  <c r="M1717" i="9"/>
  <c r="M1718" i="9"/>
  <c r="M1719" i="9"/>
  <c r="M1720" i="9"/>
  <c r="M1721" i="9"/>
  <c r="M1722" i="9"/>
  <c r="M1723" i="9"/>
  <c r="M1724" i="9"/>
  <c r="M1725" i="9"/>
  <c r="M1726" i="9"/>
  <c r="M1727" i="9"/>
  <c r="M1728" i="9"/>
  <c r="M1729" i="9"/>
  <c r="M1730" i="9"/>
  <c r="M1731" i="9"/>
  <c r="M1732" i="9"/>
  <c r="M1733" i="9"/>
  <c r="M1734" i="9"/>
  <c r="M1735" i="9"/>
  <c r="M1736" i="9"/>
  <c r="M1737" i="9"/>
  <c r="M1738" i="9"/>
  <c r="M1739" i="9"/>
  <c r="M1740" i="9"/>
  <c r="M1741" i="9"/>
  <c r="M1742" i="9"/>
  <c r="M1743" i="9"/>
  <c r="M1744" i="9"/>
  <c r="M1745" i="9"/>
  <c r="M1746" i="9"/>
  <c r="M1747" i="9"/>
  <c r="M1748" i="9"/>
  <c r="M1749" i="9"/>
  <c r="M1750" i="9"/>
  <c r="M1751" i="9"/>
  <c r="M1752" i="9"/>
  <c r="M1753" i="9"/>
  <c r="M1754" i="9"/>
  <c r="M1755" i="9"/>
  <c r="M1756" i="9"/>
  <c r="M1757" i="9"/>
  <c r="M1758" i="9"/>
  <c r="M1759" i="9"/>
  <c r="M1760" i="9"/>
  <c r="M1761" i="9"/>
  <c r="M1762" i="9"/>
  <c r="M1763" i="9"/>
  <c r="M1764" i="9"/>
  <c r="M1765" i="9"/>
  <c r="M1766" i="9"/>
  <c r="M1767" i="9"/>
  <c r="M1768" i="9"/>
  <c r="M1769" i="9"/>
  <c r="M1770" i="9"/>
  <c r="M1771" i="9"/>
  <c r="M1772" i="9"/>
  <c r="M1773" i="9"/>
  <c r="M1774" i="9"/>
  <c r="M1775" i="9"/>
  <c r="M1776" i="9"/>
  <c r="M1777" i="9"/>
  <c r="M1778" i="9"/>
  <c r="M1779" i="9"/>
  <c r="M1780" i="9"/>
  <c r="M1781" i="9"/>
  <c r="M1782" i="9"/>
  <c r="M1783" i="9"/>
  <c r="M1784" i="9"/>
  <c r="M1785" i="9"/>
  <c r="M1786" i="9"/>
  <c r="M1787" i="9"/>
  <c r="M1788" i="9"/>
  <c r="M1789" i="9"/>
  <c r="M1790" i="9"/>
  <c r="M1791" i="9"/>
  <c r="M1792" i="9"/>
  <c r="M1793" i="9"/>
  <c r="M1794" i="9"/>
  <c r="M1795" i="9"/>
  <c r="M1796" i="9"/>
  <c r="M1797" i="9"/>
  <c r="M1798" i="9"/>
  <c r="M1799" i="9"/>
  <c r="M1800" i="9"/>
  <c r="M1801" i="9"/>
  <c r="M1802" i="9"/>
  <c r="M1803" i="9"/>
  <c r="M1804" i="9"/>
  <c r="M1805" i="9"/>
  <c r="M1806" i="9"/>
  <c r="M1807" i="9"/>
  <c r="M1808" i="9"/>
  <c r="M1809" i="9"/>
  <c r="M1810" i="9"/>
  <c r="M1811" i="9"/>
  <c r="M1812" i="9"/>
  <c r="M1813" i="9"/>
  <c r="M1814" i="9"/>
  <c r="M1815" i="9"/>
  <c r="M1816" i="9"/>
  <c r="M1817" i="9"/>
  <c r="M1818" i="9"/>
  <c r="M1819" i="9"/>
  <c r="M1820" i="9"/>
  <c r="M1821" i="9"/>
  <c r="M1822" i="9"/>
  <c r="M1823" i="9"/>
  <c r="M1824" i="9"/>
  <c r="M1825" i="9"/>
  <c r="M1826" i="9"/>
  <c r="M1827" i="9"/>
  <c r="M1828" i="9"/>
  <c r="M1829" i="9"/>
  <c r="M1830" i="9"/>
  <c r="M1831" i="9"/>
  <c r="M1832" i="9"/>
  <c r="M1833" i="9"/>
  <c r="M1834" i="9"/>
  <c r="M1835" i="9"/>
  <c r="M1836" i="9"/>
  <c r="M1837" i="9"/>
  <c r="M1838" i="9"/>
  <c r="M1839" i="9"/>
  <c r="M1840" i="9"/>
  <c r="M1841" i="9"/>
  <c r="M1842" i="9"/>
  <c r="M1843" i="9"/>
  <c r="M1844" i="9"/>
  <c r="M1845" i="9"/>
  <c r="M1846" i="9"/>
  <c r="M1847" i="9"/>
  <c r="M1848" i="9"/>
  <c r="M1849" i="9"/>
  <c r="M1850" i="9"/>
  <c r="M1851" i="9"/>
  <c r="M1852" i="9"/>
  <c r="M1853" i="9"/>
  <c r="M1854" i="9"/>
  <c r="M1855" i="9"/>
  <c r="M1856" i="9"/>
  <c r="M1857" i="9"/>
  <c r="M1858" i="9"/>
  <c r="M1859" i="9"/>
  <c r="M1860" i="9"/>
  <c r="M1861" i="9"/>
  <c r="M1862" i="9"/>
  <c r="M1863" i="9"/>
  <c r="M1864" i="9"/>
  <c r="M1865" i="9"/>
  <c r="M1866" i="9"/>
  <c r="M1867" i="9"/>
  <c r="M1868" i="9"/>
  <c r="M1869" i="9"/>
  <c r="M1870" i="9"/>
  <c r="M1871" i="9"/>
  <c r="M1872" i="9"/>
  <c r="M1873" i="9"/>
  <c r="M1874" i="9"/>
  <c r="M1875" i="9"/>
  <c r="M1876" i="9"/>
  <c r="M1877" i="9"/>
  <c r="M1878" i="9"/>
  <c r="M1879" i="9"/>
  <c r="M1880" i="9"/>
  <c r="M1881" i="9"/>
  <c r="M1882" i="9"/>
  <c r="M1883" i="9"/>
  <c r="M1884" i="9"/>
  <c r="M1885" i="9"/>
  <c r="M1886" i="9"/>
  <c r="M1887" i="9"/>
  <c r="M1888" i="9"/>
  <c r="M1889" i="9"/>
  <c r="M1890" i="9"/>
  <c r="M1891" i="9"/>
  <c r="M1892" i="9"/>
  <c r="M1893" i="9"/>
  <c r="M1894" i="9"/>
  <c r="M1895" i="9"/>
  <c r="M1896" i="9"/>
  <c r="M1897" i="9"/>
  <c r="M1898" i="9"/>
  <c r="M1899" i="9"/>
  <c r="M1900" i="9"/>
  <c r="M1901" i="9"/>
  <c r="M1902" i="9"/>
  <c r="M1903" i="9"/>
  <c r="M1904" i="9"/>
  <c r="M1905" i="9"/>
  <c r="M1906" i="9"/>
  <c r="M1907" i="9"/>
  <c r="M1908" i="9"/>
  <c r="M1909" i="9"/>
  <c r="M1910" i="9"/>
  <c r="M1911" i="9"/>
  <c r="M1912" i="9"/>
  <c r="M1913" i="9"/>
  <c r="M1914" i="9"/>
  <c r="M1915" i="9"/>
  <c r="M1916" i="9"/>
  <c r="M1917" i="9"/>
  <c r="M1918" i="9"/>
  <c r="M1919" i="9"/>
  <c r="M1920" i="9"/>
  <c r="M1921" i="9"/>
  <c r="M1922" i="9"/>
  <c r="M1923" i="9"/>
  <c r="M1924" i="9"/>
  <c r="M1925" i="9"/>
  <c r="M1926" i="9"/>
  <c r="M1927" i="9"/>
  <c r="M1928" i="9"/>
  <c r="M1929" i="9"/>
  <c r="M1930" i="9"/>
  <c r="M1931" i="9"/>
  <c r="M1932" i="9"/>
  <c r="M1933" i="9"/>
  <c r="M1934" i="9"/>
  <c r="M1935" i="9"/>
  <c r="M1936" i="9"/>
  <c r="M1937" i="9"/>
  <c r="M1938" i="9"/>
  <c r="M1939" i="9"/>
  <c r="M1940" i="9"/>
  <c r="M1941" i="9"/>
  <c r="M1942" i="9"/>
  <c r="M1943" i="9"/>
  <c r="M1944" i="9"/>
  <c r="M1945" i="9"/>
  <c r="M1946" i="9"/>
  <c r="M1947" i="9"/>
  <c r="M1948" i="9"/>
  <c r="M1949" i="9"/>
  <c r="M1950" i="9"/>
  <c r="M1951" i="9"/>
  <c r="M1952" i="9"/>
  <c r="M1953" i="9"/>
  <c r="M1954" i="9"/>
  <c r="M1955" i="9"/>
  <c r="M1956" i="9"/>
  <c r="M1957" i="9"/>
  <c r="M1958" i="9"/>
  <c r="M1959" i="9"/>
  <c r="M1960" i="9"/>
  <c r="M1961" i="9"/>
  <c r="M1962" i="9"/>
  <c r="M1963" i="9"/>
  <c r="M1964" i="9"/>
  <c r="M1965" i="9"/>
  <c r="M1966" i="9"/>
  <c r="M1967" i="9"/>
  <c r="M1968" i="9"/>
  <c r="M1969" i="9"/>
  <c r="M1970" i="9"/>
  <c r="M1971" i="9"/>
  <c r="M1972" i="9"/>
  <c r="M1973" i="9"/>
  <c r="M1974" i="9"/>
  <c r="M1975" i="9"/>
  <c r="M1976" i="9"/>
  <c r="M1977" i="9"/>
  <c r="M1978" i="9"/>
  <c r="M1979" i="9"/>
  <c r="M1980" i="9"/>
  <c r="M1981" i="9"/>
  <c r="M1982" i="9"/>
  <c r="M1983" i="9"/>
  <c r="M1984" i="9"/>
  <c r="M1985" i="9"/>
  <c r="M1986" i="9"/>
  <c r="M1987" i="9"/>
  <c r="M1988" i="9"/>
  <c r="M1989" i="9"/>
  <c r="M1990" i="9"/>
  <c r="M1991" i="9"/>
  <c r="M1992" i="9"/>
  <c r="M1993" i="9"/>
  <c r="M1994" i="9"/>
  <c r="M1995" i="9"/>
  <c r="M1996" i="9"/>
  <c r="M1997" i="9"/>
  <c r="M1998" i="9"/>
  <c r="M1999" i="9"/>
  <c r="M2000" i="9"/>
  <c r="M2001" i="9"/>
  <c r="M2002" i="9"/>
  <c r="M2003" i="9"/>
  <c r="M2004" i="9"/>
  <c r="M2005" i="9"/>
  <c r="M2006" i="9"/>
  <c r="M2007" i="9"/>
  <c r="M2008" i="9"/>
  <c r="M2009" i="9"/>
  <c r="M2010" i="9"/>
  <c r="M2011" i="9"/>
  <c r="M2012" i="9"/>
  <c r="M2013" i="9"/>
  <c r="M2014" i="9"/>
  <c r="M2015" i="9"/>
  <c r="M2016" i="9"/>
  <c r="M2017" i="9"/>
  <c r="M2018" i="9"/>
  <c r="M2019" i="9"/>
  <c r="M2020" i="9"/>
  <c r="M2021" i="9"/>
  <c r="M2022" i="9"/>
  <c r="M2023" i="9"/>
  <c r="M2024" i="9"/>
  <c r="M2025" i="9"/>
  <c r="M2026" i="9"/>
  <c r="M2027" i="9"/>
  <c r="M2028" i="9"/>
  <c r="M2029" i="9"/>
  <c r="M2030" i="9"/>
  <c r="M2031" i="9"/>
  <c r="M2032" i="9"/>
  <c r="M2033" i="9"/>
  <c r="M2034" i="9"/>
  <c r="M2035" i="9"/>
  <c r="M2036" i="9"/>
  <c r="M2037" i="9"/>
  <c r="M2038" i="9"/>
  <c r="M2039" i="9"/>
  <c r="M2040" i="9"/>
  <c r="M2041" i="9"/>
  <c r="M2042" i="9"/>
  <c r="M2043" i="9"/>
  <c r="M2044" i="9"/>
  <c r="M2045" i="9"/>
  <c r="M2046" i="9"/>
  <c r="M2047" i="9"/>
  <c r="M2048" i="9"/>
  <c r="M2049" i="9"/>
  <c r="M2050" i="9"/>
  <c r="M2051" i="9"/>
  <c r="M2052" i="9"/>
  <c r="M2053" i="9"/>
  <c r="M2054" i="9"/>
  <c r="M2055" i="9"/>
  <c r="M2056" i="9"/>
  <c r="M2057" i="9"/>
  <c r="M2058" i="9"/>
  <c r="M2059" i="9"/>
  <c r="M2060" i="9"/>
  <c r="M2061" i="9"/>
  <c r="M2062" i="9"/>
  <c r="M2063" i="9"/>
  <c r="M2064" i="9"/>
  <c r="M2065" i="9"/>
  <c r="M2066" i="9"/>
  <c r="M2067" i="9"/>
  <c r="M2068" i="9"/>
  <c r="M2069" i="9"/>
  <c r="M2070" i="9"/>
  <c r="M2071" i="9"/>
  <c r="M2072" i="9"/>
  <c r="M2073" i="9"/>
  <c r="M2074" i="9"/>
  <c r="M2075" i="9"/>
  <c r="M2076" i="9"/>
  <c r="M2077" i="9"/>
  <c r="M2078" i="9"/>
  <c r="M2079" i="9"/>
  <c r="M2080" i="9"/>
  <c r="M2081" i="9"/>
  <c r="M2082" i="9"/>
  <c r="M2083" i="9"/>
  <c r="M2084" i="9"/>
  <c r="M2085" i="9"/>
  <c r="M2086" i="9"/>
  <c r="M2087" i="9"/>
  <c r="M2088" i="9"/>
  <c r="M2089" i="9"/>
  <c r="M2090" i="9"/>
  <c r="M2091" i="9"/>
  <c r="M2092" i="9"/>
  <c r="M2093" i="9"/>
  <c r="M2094" i="9"/>
  <c r="M2095" i="9"/>
  <c r="M2096" i="9"/>
  <c r="M2097" i="9"/>
  <c r="M2098" i="9"/>
  <c r="M2099" i="9"/>
  <c r="M2100" i="9"/>
  <c r="M2101" i="9"/>
  <c r="M2102" i="9"/>
  <c r="M2103" i="9"/>
  <c r="M2104" i="9"/>
  <c r="M2105" i="9"/>
  <c r="M2106" i="9"/>
  <c r="M2107" i="9"/>
  <c r="M2108" i="9"/>
  <c r="M2109" i="9"/>
  <c r="M2110" i="9"/>
  <c r="M2111" i="9"/>
  <c r="M2112" i="9"/>
  <c r="M2113" i="9"/>
  <c r="M2114" i="9"/>
  <c r="M2115" i="9"/>
  <c r="M2116" i="9"/>
  <c r="M2117" i="9"/>
  <c r="M2118" i="9"/>
  <c r="M2119" i="9"/>
  <c r="M2120" i="9"/>
  <c r="M2121" i="9"/>
  <c r="M2122" i="9"/>
  <c r="M2123" i="9"/>
  <c r="M2124" i="9"/>
  <c r="M2125" i="9"/>
  <c r="M2126" i="9"/>
  <c r="M2127" i="9"/>
  <c r="M2128" i="9"/>
  <c r="M2129" i="9"/>
  <c r="M2130" i="9"/>
  <c r="M2131" i="9"/>
  <c r="M2132" i="9"/>
  <c r="M2133" i="9"/>
  <c r="M2134" i="9"/>
  <c r="M2135" i="9"/>
  <c r="M2136" i="9"/>
  <c r="M2137" i="9"/>
  <c r="M2138" i="9"/>
  <c r="M2139" i="9"/>
  <c r="M2140" i="9"/>
  <c r="M2141" i="9"/>
  <c r="M2142" i="9"/>
  <c r="M2143" i="9"/>
  <c r="M2144" i="9"/>
  <c r="M2145" i="9"/>
  <c r="M2146" i="9"/>
  <c r="M2147" i="9"/>
  <c r="M2148" i="9"/>
  <c r="M2149" i="9"/>
  <c r="M2150" i="9"/>
  <c r="M2151" i="9"/>
  <c r="M2152" i="9"/>
  <c r="M2153" i="9"/>
  <c r="M2154" i="9"/>
  <c r="M2155" i="9"/>
  <c r="M2156" i="9"/>
  <c r="M2157" i="9"/>
  <c r="M2158" i="9"/>
  <c r="M2159" i="9"/>
  <c r="M2160" i="9"/>
  <c r="M2161" i="9"/>
  <c r="M2162" i="9"/>
  <c r="M2163" i="9"/>
  <c r="M2164" i="9"/>
  <c r="M2165" i="9"/>
  <c r="M2166" i="9"/>
  <c r="M2167" i="9"/>
  <c r="M2168" i="9"/>
  <c r="M2169" i="9"/>
  <c r="M2170" i="9"/>
  <c r="M2171" i="9"/>
  <c r="M2172" i="9"/>
  <c r="M2173" i="9"/>
  <c r="M2174" i="9"/>
  <c r="M2175" i="9"/>
  <c r="M2176" i="9"/>
  <c r="M2177" i="9"/>
  <c r="M2178" i="9"/>
  <c r="M2179" i="9"/>
  <c r="M2180" i="9"/>
  <c r="M2181" i="9"/>
  <c r="M2182" i="9"/>
  <c r="M2183" i="9"/>
  <c r="M2184" i="9"/>
  <c r="M2185" i="9"/>
  <c r="M2186" i="9"/>
  <c r="M2187" i="9"/>
  <c r="M2188" i="9"/>
  <c r="M2189" i="9"/>
  <c r="M2190" i="9"/>
  <c r="M2191" i="9"/>
  <c r="M2192" i="9"/>
  <c r="M2193" i="9"/>
  <c r="M2194" i="9"/>
  <c r="M2195" i="9"/>
  <c r="M2196" i="9"/>
  <c r="M2197" i="9"/>
  <c r="M2198" i="9"/>
  <c r="M2199" i="9"/>
  <c r="M2200" i="9"/>
  <c r="M2201" i="9"/>
  <c r="M2202" i="9"/>
  <c r="M2203" i="9"/>
  <c r="M2204" i="9"/>
  <c r="M2205" i="9"/>
  <c r="M2206" i="9"/>
  <c r="M2207" i="9"/>
  <c r="M2208" i="9"/>
  <c r="M2209" i="9"/>
  <c r="M2210" i="9"/>
  <c r="M2211" i="9"/>
  <c r="M2212" i="9"/>
  <c r="M2213" i="9"/>
  <c r="M2214" i="9"/>
  <c r="M2215" i="9"/>
  <c r="M2216" i="9"/>
  <c r="M2217" i="9"/>
  <c r="M2218" i="9"/>
  <c r="M2219" i="9"/>
  <c r="M2220" i="9"/>
  <c r="M2221" i="9"/>
  <c r="M2222" i="9"/>
  <c r="M2223" i="9"/>
  <c r="M2224" i="9"/>
  <c r="M2225" i="9"/>
  <c r="M2226" i="9"/>
  <c r="M2227" i="9"/>
  <c r="M2228" i="9"/>
  <c r="M2229" i="9"/>
  <c r="M2230" i="9"/>
  <c r="M2231" i="9"/>
  <c r="M2232" i="9"/>
  <c r="M2233" i="9"/>
  <c r="M2234" i="9"/>
  <c r="M2235" i="9"/>
  <c r="M2236" i="9"/>
  <c r="M2237" i="9"/>
  <c r="M2238" i="9"/>
  <c r="M2239" i="9"/>
  <c r="M2240" i="9"/>
  <c r="M2241" i="9"/>
  <c r="M2242" i="9"/>
  <c r="M2243" i="9"/>
  <c r="M2244" i="9"/>
  <c r="M2245" i="9"/>
  <c r="M2246" i="9"/>
  <c r="M2247" i="9"/>
  <c r="M2248" i="9"/>
  <c r="M2249" i="9"/>
  <c r="M2250" i="9"/>
  <c r="M2251" i="9"/>
  <c r="M2252" i="9"/>
  <c r="M2253" i="9"/>
  <c r="M2254" i="9"/>
  <c r="M2255" i="9"/>
  <c r="M2256" i="9"/>
  <c r="M2257" i="9"/>
  <c r="M2258" i="9"/>
  <c r="M2259" i="9"/>
  <c r="M2260" i="9"/>
  <c r="M2261" i="9"/>
  <c r="M2262" i="9"/>
  <c r="M2263" i="9"/>
  <c r="M2264" i="9"/>
  <c r="M2265" i="9"/>
  <c r="M2266" i="9"/>
  <c r="M2267" i="9"/>
  <c r="M2268" i="9"/>
  <c r="M2269" i="9"/>
  <c r="M2270" i="9"/>
  <c r="M2271" i="9"/>
  <c r="M2272" i="9"/>
  <c r="M2273" i="9"/>
  <c r="M2274" i="9"/>
  <c r="M2275" i="9"/>
  <c r="M2276" i="9"/>
  <c r="M2277" i="9"/>
  <c r="M2278" i="9"/>
  <c r="M2279" i="9"/>
  <c r="M2280" i="9"/>
  <c r="M2281" i="9"/>
  <c r="M2282" i="9"/>
  <c r="M2283" i="9"/>
  <c r="M2284" i="9"/>
  <c r="M2285" i="9"/>
  <c r="M2286" i="9"/>
  <c r="M2287" i="9"/>
  <c r="M2288" i="9"/>
  <c r="M2289" i="9"/>
  <c r="M2290" i="9"/>
  <c r="M2291" i="9"/>
  <c r="M2292" i="9"/>
  <c r="M2293" i="9"/>
  <c r="M2294" i="9"/>
  <c r="M2295" i="9"/>
  <c r="M2296" i="9"/>
  <c r="M2297" i="9"/>
  <c r="M2298" i="9"/>
  <c r="M2299" i="9"/>
  <c r="M2300" i="9"/>
  <c r="M2301" i="9"/>
  <c r="M2302" i="9"/>
  <c r="M2303" i="9"/>
  <c r="M2304" i="9"/>
  <c r="M2305" i="9"/>
  <c r="M2306" i="9"/>
  <c r="M2307" i="9"/>
  <c r="M2308" i="9"/>
  <c r="M2309" i="9"/>
  <c r="M2310" i="9"/>
  <c r="M2311" i="9"/>
  <c r="M2312" i="9"/>
  <c r="M2313" i="9"/>
  <c r="M2314" i="9"/>
  <c r="M2315" i="9"/>
  <c r="M2316" i="9"/>
  <c r="M2317" i="9"/>
  <c r="M2318" i="9"/>
  <c r="M2319" i="9"/>
  <c r="M2320" i="9"/>
  <c r="M2321" i="9"/>
  <c r="M2322" i="9"/>
  <c r="M2323" i="9"/>
  <c r="M2324" i="9"/>
  <c r="M2325" i="9"/>
  <c r="M2326" i="9"/>
  <c r="M2327" i="9"/>
  <c r="M2328" i="9"/>
  <c r="M2329" i="9"/>
  <c r="M2330" i="9"/>
  <c r="M2331" i="9"/>
  <c r="M2332" i="9"/>
  <c r="M2333" i="9"/>
  <c r="M2334" i="9"/>
  <c r="M2335" i="9"/>
  <c r="M2336" i="9"/>
  <c r="M2337" i="9"/>
  <c r="M2338" i="9"/>
  <c r="M2339" i="9"/>
  <c r="M2340" i="9"/>
  <c r="M2341" i="9"/>
  <c r="M2342" i="9"/>
  <c r="M2343" i="9"/>
  <c r="M2344" i="9"/>
  <c r="M2345" i="9"/>
  <c r="M2346" i="9"/>
  <c r="M2347" i="9"/>
  <c r="M2348" i="9"/>
  <c r="M2349" i="9"/>
  <c r="M2350" i="9"/>
  <c r="M2351" i="9"/>
  <c r="M2352" i="9"/>
  <c r="M2353" i="9"/>
  <c r="M2354" i="9"/>
  <c r="M2355" i="9"/>
  <c r="M2356" i="9"/>
  <c r="M2357" i="9"/>
  <c r="M2358" i="9"/>
  <c r="M2359" i="9"/>
  <c r="M2360" i="9"/>
  <c r="M2361" i="9"/>
  <c r="M2362" i="9"/>
  <c r="M2363" i="9"/>
  <c r="M2364" i="9"/>
  <c r="M2365" i="9"/>
  <c r="M2366" i="9"/>
  <c r="M2367" i="9"/>
  <c r="M2368" i="9"/>
  <c r="M2369" i="9"/>
  <c r="M2370" i="9"/>
  <c r="M2371" i="9"/>
  <c r="M2372" i="9"/>
  <c r="M2373" i="9"/>
  <c r="M2374" i="9"/>
  <c r="M2375" i="9"/>
  <c r="M2376" i="9"/>
  <c r="M2377" i="9"/>
  <c r="M2378" i="9"/>
  <c r="M2379" i="9"/>
  <c r="M2380" i="9"/>
  <c r="M2381" i="9"/>
  <c r="M2382" i="9"/>
  <c r="M2383" i="9"/>
  <c r="M2384" i="9"/>
  <c r="M2385" i="9"/>
  <c r="M2386" i="9"/>
  <c r="M2387" i="9"/>
  <c r="M2388" i="9"/>
  <c r="M2389" i="9"/>
  <c r="M2390" i="9"/>
  <c r="M2391" i="9"/>
  <c r="M2392" i="9"/>
  <c r="M2393" i="9"/>
  <c r="M2394" i="9"/>
  <c r="M2395" i="9"/>
  <c r="M2396" i="9"/>
  <c r="M2397" i="9"/>
  <c r="M2398" i="9"/>
  <c r="M2399" i="9"/>
  <c r="M2400" i="9"/>
  <c r="M2401" i="9"/>
  <c r="M2402" i="9"/>
  <c r="M2403" i="9"/>
  <c r="M2404" i="9"/>
  <c r="M2405" i="9"/>
  <c r="M2406" i="9"/>
  <c r="M2407" i="9"/>
  <c r="M2408" i="9"/>
  <c r="M2409" i="9"/>
  <c r="M2410" i="9"/>
  <c r="M2411" i="9"/>
  <c r="M2412" i="9"/>
  <c r="M2413" i="9"/>
  <c r="M2414" i="9"/>
  <c r="M2415" i="9"/>
  <c r="M2416" i="9"/>
  <c r="M2417" i="9"/>
  <c r="M2418" i="9"/>
  <c r="M2419" i="9"/>
  <c r="M2420" i="9"/>
  <c r="M2421" i="9"/>
  <c r="M2422" i="9"/>
  <c r="M2423" i="9"/>
  <c r="M2424" i="9"/>
  <c r="M2425" i="9"/>
  <c r="M2426" i="9"/>
  <c r="M2427" i="9"/>
  <c r="M2428" i="9"/>
  <c r="M2429" i="9"/>
  <c r="M2430" i="9"/>
  <c r="M2431" i="9"/>
  <c r="M2432" i="9"/>
  <c r="M2433" i="9"/>
  <c r="M2434" i="9"/>
  <c r="M2435" i="9"/>
  <c r="M2436" i="9"/>
  <c r="M2437" i="9"/>
  <c r="M2438" i="9"/>
  <c r="M2439" i="9"/>
  <c r="M2440" i="9"/>
  <c r="M2441" i="9"/>
  <c r="M2442" i="9"/>
  <c r="M2443" i="9"/>
  <c r="M2444" i="9"/>
  <c r="M2445" i="9"/>
  <c r="M2446" i="9"/>
  <c r="M2447" i="9"/>
  <c r="M2448" i="9"/>
  <c r="M2449" i="9"/>
  <c r="M2450" i="9"/>
  <c r="M2451" i="9"/>
  <c r="M2452" i="9"/>
  <c r="M2453" i="9"/>
  <c r="M2454" i="9"/>
  <c r="M2455" i="9"/>
  <c r="M2456" i="9"/>
  <c r="M2457" i="9"/>
  <c r="M2458" i="9"/>
  <c r="M2459" i="9"/>
  <c r="M2460" i="9"/>
  <c r="M2461" i="9"/>
  <c r="M2462" i="9"/>
  <c r="M2463" i="9"/>
  <c r="M2464" i="9"/>
  <c r="M2465" i="9"/>
  <c r="M2466" i="9"/>
  <c r="M2467" i="9"/>
  <c r="M2468" i="9"/>
  <c r="M2469" i="9"/>
  <c r="M2470" i="9"/>
  <c r="M2471" i="9"/>
  <c r="M2472" i="9"/>
  <c r="M2473" i="9"/>
  <c r="M2474" i="9"/>
  <c r="M2475" i="9"/>
  <c r="M2476" i="9"/>
  <c r="M2477" i="9"/>
  <c r="M2478" i="9"/>
  <c r="M2479" i="9"/>
  <c r="M2480" i="9"/>
  <c r="M2481" i="9"/>
  <c r="M2482" i="9"/>
  <c r="M2483" i="9"/>
  <c r="M2484" i="9"/>
  <c r="M2485" i="9"/>
  <c r="M2486" i="9"/>
  <c r="M2487" i="9"/>
  <c r="M2488" i="9"/>
  <c r="M2489" i="9"/>
  <c r="M2490" i="9"/>
  <c r="M2491" i="9"/>
  <c r="M2492" i="9"/>
  <c r="M2493" i="9"/>
  <c r="M2494" i="9"/>
  <c r="M2495" i="9"/>
  <c r="M2496" i="9"/>
  <c r="M2497" i="9"/>
  <c r="M2498" i="9"/>
  <c r="M2499" i="9"/>
  <c r="M2500" i="9"/>
  <c r="M2501" i="9"/>
  <c r="M2502" i="9"/>
  <c r="M2503" i="9"/>
  <c r="M2504" i="9"/>
  <c r="M2505" i="9"/>
  <c r="M2506" i="9"/>
  <c r="M2507" i="9"/>
  <c r="M2508" i="9"/>
  <c r="M2509" i="9"/>
  <c r="M2510" i="9"/>
  <c r="M2511" i="9"/>
  <c r="M2512" i="9"/>
  <c r="M2513" i="9"/>
  <c r="M2514" i="9"/>
  <c r="M2515" i="9"/>
  <c r="M2516" i="9"/>
  <c r="M2517" i="9"/>
  <c r="M2518" i="9"/>
  <c r="M2519" i="9"/>
  <c r="M2520" i="9"/>
  <c r="M2521" i="9"/>
  <c r="M2522" i="9"/>
  <c r="M2523" i="9"/>
  <c r="M2524" i="9"/>
  <c r="M2525" i="9"/>
  <c r="M2526" i="9"/>
  <c r="M2527" i="9"/>
  <c r="M2528" i="9"/>
  <c r="M2529" i="9"/>
  <c r="M2530" i="9"/>
  <c r="M2531" i="9"/>
  <c r="M2532" i="9"/>
  <c r="M2533" i="9"/>
  <c r="M2534" i="9"/>
  <c r="M2535" i="9"/>
  <c r="M2536" i="9"/>
  <c r="M2537" i="9"/>
  <c r="M2538" i="9"/>
  <c r="M2539" i="9"/>
  <c r="M2540" i="9"/>
  <c r="M2541" i="9"/>
  <c r="M2542" i="9"/>
  <c r="M2543" i="9"/>
  <c r="M2544" i="9"/>
  <c r="M2545" i="9"/>
  <c r="M2546" i="9"/>
  <c r="M2547" i="9"/>
  <c r="M2548" i="9"/>
  <c r="M2549" i="9"/>
  <c r="M2550" i="9"/>
  <c r="M2551" i="9"/>
  <c r="M2552" i="9"/>
  <c r="M2553" i="9"/>
  <c r="M2554" i="9"/>
  <c r="M2555" i="9"/>
  <c r="M2556" i="9"/>
  <c r="M2557" i="9"/>
  <c r="M2558" i="9"/>
  <c r="M2559" i="9"/>
  <c r="M2560" i="9"/>
  <c r="M2561" i="9"/>
  <c r="M2562" i="9"/>
  <c r="M2563" i="9"/>
  <c r="M2564" i="9"/>
  <c r="M2565" i="9"/>
  <c r="M2566" i="9"/>
  <c r="M2567" i="9"/>
  <c r="M2568" i="9"/>
  <c r="M2569" i="9"/>
  <c r="M2570" i="9"/>
  <c r="M2571" i="9"/>
  <c r="M2572" i="9"/>
  <c r="M2573" i="9"/>
  <c r="M2574" i="9"/>
  <c r="M2575" i="9"/>
  <c r="M2576" i="9"/>
  <c r="M2577" i="9"/>
  <c r="M2578" i="9"/>
  <c r="M2579" i="9"/>
  <c r="M2580" i="9"/>
  <c r="M2581" i="9"/>
  <c r="M2582" i="9"/>
  <c r="M2583" i="9"/>
  <c r="M2584" i="9"/>
  <c r="M2585" i="9"/>
  <c r="M2586" i="9"/>
  <c r="M2587" i="9"/>
  <c r="M2588" i="9"/>
  <c r="M2589" i="9"/>
  <c r="M2590" i="9"/>
  <c r="M2591" i="9"/>
  <c r="M2592" i="9"/>
  <c r="M2593" i="9"/>
  <c r="M2594" i="9"/>
  <c r="M2595" i="9"/>
  <c r="M2596" i="9"/>
  <c r="M2597" i="9"/>
  <c r="M2598" i="9"/>
  <c r="M2599" i="9"/>
  <c r="M2600" i="9"/>
  <c r="M2601" i="9"/>
  <c r="M2602" i="9"/>
  <c r="M2603" i="9"/>
  <c r="M2604" i="9"/>
  <c r="M2605" i="9"/>
  <c r="M2606" i="9"/>
  <c r="M2607" i="9"/>
  <c r="M2608" i="9"/>
  <c r="M2609" i="9"/>
  <c r="M2610" i="9"/>
  <c r="M2611" i="9"/>
  <c r="M2612" i="9"/>
  <c r="M2613" i="9"/>
  <c r="M2614" i="9"/>
  <c r="M2615" i="9"/>
  <c r="M2616" i="9"/>
  <c r="M2617" i="9"/>
  <c r="M2618" i="9"/>
  <c r="M2619" i="9"/>
  <c r="M2620" i="9"/>
  <c r="M2621" i="9"/>
  <c r="M2622" i="9"/>
  <c r="M2623" i="9"/>
  <c r="M2624" i="9"/>
  <c r="M2625" i="9"/>
  <c r="M2626" i="9"/>
  <c r="M2627" i="9"/>
  <c r="M2628" i="9"/>
  <c r="M2629" i="9"/>
  <c r="M2630" i="9"/>
  <c r="M2631" i="9"/>
  <c r="M2632" i="9"/>
  <c r="M2633" i="9"/>
  <c r="M2634" i="9"/>
  <c r="M2635" i="9"/>
  <c r="M2636" i="9"/>
  <c r="M2637" i="9"/>
  <c r="M2638" i="9"/>
  <c r="M2639" i="9"/>
  <c r="M2640" i="9"/>
  <c r="M2641" i="9"/>
  <c r="M2642" i="9"/>
  <c r="M2643" i="9"/>
  <c r="M2644" i="9"/>
  <c r="M2645" i="9"/>
  <c r="M2646" i="9"/>
  <c r="M2647" i="9"/>
  <c r="M2648" i="9"/>
  <c r="M2649" i="9"/>
  <c r="M2650" i="9"/>
  <c r="M2651" i="9"/>
  <c r="M2652" i="9"/>
  <c r="M2653" i="9"/>
  <c r="M2654" i="9"/>
  <c r="M2655" i="9"/>
  <c r="M2656" i="9"/>
  <c r="M2657" i="9"/>
  <c r="M2658" i="9"/>
  <c r="M2659" i="9"/>
  <c r="M2660" i="9"/>
  <c r="M2661" i="9"/>
  <c r="M2662" i="9"/>
  <c r="M2663" i="9"/>
  <c r="M2664" i="9"/>
  <c r="M2665" i="9"/>
  <c r="M2666" i="9"/>
  <c r="M2667" i="9"/>
  <c r="M2668" i="9"/>
  <c r="M2669" i="9"/>
  <c r="M2670" i="9"/>
  <c r="M2671" i="9"/>
  <c r="M2672" i="9"/>
  <c r="M2673" i="9"/>
  <c r="M2674" i="9"/>
  <c r="M2675" i="9"/>
  <c r="M2676" i="9"/>
  <c r="M2677" i="9"/>
  <c r="M2678" i="9"/>
  <c r="M2679" i="9"/>
  <c r="M2680" i="9"/>
  <c r="M2681" i="9"/>
  <c r="M2682" i="9"/>
  <c r="M2683" i="9"/>
  <c r="M2684" i="9"/>
  <c r="M2685" i="9"/>
  <c r="M2686" i="9"/>
  <c r="M2687" i="9"/>
  <c r="M2688" i="9"/>
  <c r="M2689" i="9"/>
  <c r="M2690" i="9"/>
  <c r="M2691" i="9"/>
  <c r="M2692" i="9"/>
  <c r="M2693" i="9"/>
  <c r="M2694" i="9"/>
  <c r="M2695" i="9"/>
  <c r="M2696" i="9"/>
  <c r="M2697" i="9"/>
  <c r="M2698" i="9"/>
  <c r="M2699" i="9"/>
  <c r="M2700" i="9"/>
  <c r="M2701" i="9"/>
  <c r="M2702" i="9"/>
  <c r="M2703" i="9"/>
  <c r="M2704" i="9"/>
  <c r="M2705" i="9"/>
  <c r="M2706" i="9"/>
  <c r="M2707" i="9"/>
  <c r="M2708" i="9"/>
  <c r="M2709" i="9"/>
  <c r="M2710" i="9"/>
  <c r="M2711" i="9"/>
  <c r="M2712" i="9"/>
  <c r="M2713" i="9"/>
  <c r="M2714" i="9"/>
  <c r="M2715" i="9"/>
  <c r="M2716" i="9"/>
  <c r="M2717" i="9"/>
  <c r="M2718" i="9"/>
  <c r="M2719" i="9"/>
  <c r="M2720" i="9"/>
  <c r="M2721" i="9"/>
  <c r="M2722" i="9"/>
  <c r="M2723" i="9"/>
  <c r="M2724" i="9"/>
  <c r="M2725" i="9"/>
  <c r="M2726" i="9"/>
  <c r="M2727" i="9"/>
  <c r="M2728" i="9"/>
  <c r="M2729" i="9"/>
  <c r="M2730" i="9"/>
  <c r="M2731" i="9"/>
  <c r="M2732" i="9"/>
  <c r="M2733" i="9"/>
  <c r="M2734" i="9"/>
  <c r="M2735" i="9"/>
  <c r="M2736" i="9"/>
  <c r="M2737" i="9"/>
  <c r="M2738" i="9"/>
  <c r="M2739" i="9"/>
  <c r="M2740" i="9"/>
  <c r="M2741" i="9"/>
  <c r="M2742" i="9"/>
  <c r="M2743" i="9"/>
  <c r="M2744" i="9"/>
  <c r="M2745" i="9"/>
  <c r="M2746" i="9"/>
  <c r="M2747" i="9"/>
  <c r="M2748" i="9"/>
  <c r="M2749" i="9"/>
  <c r="M2750" i="9"/>
  <c r="M2751" i="9"/>
  <c r="M2752" i="9"/>
  <c r="M2753" i="9"/>
  <c r="M2754" i="9"/>
  <c r="M2755" i="9"/>
  <c r="M2756" i="9"/>
  <c r="M2757" i="9"/>
  <c r="M2758" i="9"/>
  <c r="M2759" i="9"/>
  <c r="M2760" i="9"/>
  <c r="M2761" i="9"/>
  <c r="M2762" i="9"/>
  <c r="M2763" i="9"/>
  <c r="M2764" i="9"/>
  <c r="M2765" i="9"/>
  <c r="M2766" i="9"/>
  <c r="M2767" i="9"/>
  <c r="M2768" i="9"/>
  <c r="M2769" i="9"/>
  <c r="M2770" i="9"/>
  <c r="M2771" i="9"/>
  <c r="M2772" i="9"/>
  <c r="M2773" i="9"/>
  <c r="M2774" i="9"/>
  <c r="M2775" i="9"/>
  <c r="M2776" i="9"/>
  <c r="M2777" i="9"/>
  <c r="M2778" i="9"/>
  <c r="M2779" i="9"/>
  <c r="M2780" i="9"/>
  <c r="M2781" i="9"/>
  <c r="M2782" i="9"/>
  <c r="M2783" i="9"/>
  <c r="M2784" i="9"/>
  <c r="M2785" i="9"/>
  <c r="M2786" i="9"/>
  <c r="M2787" i="9"/>
  <c r="M2788" i="9"/>
  <c r="M2789" i="9"/>
  <c r="M2790" i="9"/>
  <c r="M2791" i="9"/>
  <c r="M2792" i="9"/>
  <c r="M2793" i="9"/>
  <c r="M2794" i="9"/>
  <c r="M2795" i="9"/>
  <c r="M2796" i="9"/>
  <c r="M2797" i="9"/>
  <c r="M2798" i="9"/>
  <c r="M2799" i="9"/>
  <c r="M2800" i="9"/>
  <c r="M2801" i="9"/>
  <c r="M2802" i="9"/>
  <c r="M2803" i="9"/>
  <c r="M2804" i="9"/>
  <c r="M2805" i="9"/>
  <c r="M2806" i="9"/>
  <c r="M2807" i="9"/>
  <c r="M2808" i="9"/>
  <c r="M2809" i="9"/>
  <c r="M2810" i="9"/>
  <c r="M2811" i="9"/>
  <c r="M2812" i="9"/>
  <c r="M2813" i="9"/>
  <c r="M2814" i="9"/>
  <c r="M2815" i="9"/>
  <c r="M2816" i="9"/>
  <c r="M2817" i="9"/>
  <c r="M2818" i="9"/>
  <c r="M2819" i="9"/>
  <c r="M2820" i="9"/>
  <c r="M2821" i="9"/>
  <c r="M2822" i="9"/>
  <c r="M2823" i="9"/>
  <c r="M2824" i="9"/>
  <c r="M2825" i="9"/>
  <c r="M2826" i="9"/>
  <c r="M2827" i="9"/>
  <c r="M2828" i="9"/>
  <c r="M2829" i="9"/>
  <c r="M2830" i="9"/>
  <c r="M2831" i="9"/>
  <c r="M2832" i="9"/>
  <c r="M2833" i="9"/>
  <c r="M2834" i="9"/>
  <c r="M2835" i="9"/>
  <c r="M2836" i="9"/>
  <c r="M2837" i="9"/>
  <c r="M2838" i="9"/>
  <c r="M2839" i="9"/>
  <c r="M2840" i="9"/>
  <c r="M2841" i="9"/>
  <c r="M2842" i="9"/>
  <c r="M2843" i="9"/>
  <c r="M2844" i="9"/>
  <c r="M2845" i="9"/>
  <c r="M2846" i="9"/>
  <c r="M2847" i="9"/>
  <c r="M2848" i="9"/>
  <c r="M2849" i="9"/>
  <c r="M2850" i="9"/>
  <c r="M2851" i="9"/>
  <c r="M2852" i="9"/>
  <c r="M2853" i="9"/>
  <c r="M2854" i="9"/>
  <c r="M2855" i="9"/>
  <c r="M2856" i="9"/>
  <c r="M2857" i="9"/>
  <c r="M2858" i="9"/>
  <c r="M2859" i="9"/>
  <c r="M2860" i="9"/>
  <c r="M2861" i="9"/>
  <c r="M2862" i="9"/>
  <c r="M2863" i="9"/>
  <c r="M2864" i="9"/>
  <c r="M2865" i="9"/>
  <c r="M2866" i="9"/>
  <c r="M2867" i="9"/>
  <c r="M2868" i="9"/>
  <c r="M2869" i="9"/>
  <c r="M2870" i="9"/>
  <c r="M2871" i="9"/>
  <c r="M2872" i="9"/>
  <c r="M2873" i="9"/>
  <c r="M2874" i="9"/>
  <c r="M2875" i="9"/>
  <c r="M2876" i="9"/>
  <c r="M2877" i="9"/>
  <c r="M2878" i="9"/>
  <c r="M2879" i="9"/>
  <c r="M2880" i="9"/>
  <c r="M2881" i="9"/>
  <c r="M2882" i="9"/>
  <c r="M2883" i="9"/>
  <c r="M2884" i="9"/>
  <c r="M2885" i="9"/>
  <c r="M2886" i="9"/>
  <c r="M2887" i="9"/>
  <c r="M2888" i="9"/>
  <c r="M2889" i="9"/>
  <c r="M2890" i="9"/>
  <c r="M2891" i="9"/>
  <c r="M2892" i="9"/>
  <c r="M2893" i="9"/>
  <c r="M2894" i="9"/>
  <c r="M2895" i="9"/>
  <c r="M2896" i="9"/>
  <c r="M2897" i="9"/>
  <c r="M2898" i="9"/>
  <c r="M2899" i="9"/>
  <c r="M2900" i="9"/>
  <c r="M2901" i="9"/>
  <c r="M2902" i="9"/>
  <c r="M2903" i="9"/>
  <c r="M2904" i="9"/>
  <c r="M2905" i="9"/>
  <c r="M2906" i="9"/>
  <c r="M2907" i="9"/>
  <c r="M2908" i="9"/>
  <c r="M2909" i="9"/>
  <c r="M2910" i="9"/>
  <c r="M2911" i="9"/>
  <c r="M2912" i="9"/>
  <c r="M2913" i="9"/>
  <c r="M2914" i="9"/>
  <c r="M2915" i="9"/>
  <c r="M2916" i="9"/>
  <c r="M2917" i="9"/>
  <c r="M2918" i="9"/>
  <c r="M2919" i="9"/>
  <c r="M2920" i="9"/>
  <c r="M2921" i="9"/>
  <c r="M2922" i="9"/>
  <c r="M2923" i="9"/>
  <c r="M2924" i="9"/>
  <c r="M2925" i="9"/>
  <c r="M2926" i="9"/>
  <c r="M2927" i="9"/>
  <c r="M2928" i="9"/>
  <c r="M2929" i="9"/>
  <c r="M2930" i="9"/>
  <c r="M2931" i="9"/>
  <c r="M2932" i="9"/>
  <c r="M2933" i="9"/>
  <c r="M2934" i="9"/>
  <c r="M2935" i="9"/>
  <c r="M2936" i="9"/>
  <c r="M2937" i="9"/>
  <c r="M2938" i="9"/>
  <c r="M2939" i="9"/>
  <c r="M2940" i="9"/>
  <c r="M2941" i="9"/>
  <c r="M2942" i="9"/>
  <c r="M2943" i="9"/>
  <c r="M2944" i="9"/>
  <c r="M2945" i="9"/>
  <c r="M2946" i="9"/>
  <c r="M2947" i="9"/>
  <c r="M2948" i="9"/>
  <c r="M2949" i="9"/>
  <c r="M2950" i="9"/>
  <c r="M2951" i="9"/>
  <c r="M2952" i="9"/>
  <c r="M2953" i="9"/>
  <c r="M2954" i="9"/>
  <c r="M2955" i="9"/>
  <c r="M2956" i="9"/>
  <c r="M2957" i="9"/>
  <c r="M2958" i="9"/>
  <c r="M2959" i="9"/>
  <c r="M2960" i="9"/>
  <c r="M2961" i="9"/>
  <c r="M2962" i="9"/>
  <c r="M2963" i="9"/>
  <c r="M2964" i="9"/>
  <c r="M2965" i="9"/>
  <c r="M2966" i="9"/>
  <c r="M2967" i="9"/>
  <c r="M2968" i="9"/>
  <c r="M2969" i="9"/>
  <c r="M2970" i="9"/>
  <c r="M2971" i="9"/>
  <c r="M2972" i="9"/>
  <c r="M2973" i="9"/>
  <c r="M2974" i="9"/>
  <c r="M2975" i="9"/>
  <c r="M2976" i="9"/>
  <c r="M2977" i="9"/>
  <c r="M2978" i="9"/>
  <c r="M2979" i="9"/>
  <c r="M2980" i="9"/>
  <c r="M2981" i="9"/>
  <c r="M2982" i="9"/>
  <c r="M2983" i="9"/>
  <c r="M2984" i="9"/>
  <c r="M2985" i="9"/>
  <c r="M2986" i="9"/>
  <c r="M2987" i="9"/>
  <c r="M2988" i="9"/>
  <c r="M2989" i="9"/>
  <c r="M2990" i="9"/>
  <c r="M2991" i="9"/>
  <c r="M2992" i="9"/>
  <c r="M2993" i="9"/>
  <c r="M2994" i="9"/>
  <c r="M2995" i="9"/>
  <c r="M2996" i="9"/>
  <c r="M2997" i="9"/>
  <c r="M2998" i="9"/>
  <c r="M2999" i="9"/>
  <c r="M3000" i="9"/>
  <c r="M3001" i="9"/>
  <c r="M3002" i="9"/>
  <c r="M3003" i="9"/>
  <c r="M3004" i="9"/>
  <c r="M3005" i="9"/>
  <c r="M3006" i="9"/>
  <c r="M3007" i="9"/>
  <c r="M3008" i="9"/>
  <c r="M3009" i="9"/>
  <c r="M3010" i="9"/>
  <c r="M3011" i="9"/>
  <c r="M3012" i="9"/>
  <c r="M3013" i="9"/>
  <c r="M3014" i="9"/>
  <c r="M3015" i="9"/>
  <c r="M3016" i="9"/>
  <c r="M3017" i="9"/>
  <c r="M3018" i="9"/>
  <c r="M3019" i="9"/>
  <c r="M3020" i="9"/>
  <c r="M3021" i="9"/>
  <c r="M3022" i="9"/>
  <c r="M3023" i="9"/>
  <c r="M3024" i="9"/>
  <c r="M3025" i="9"/>
  <c r="M3026" i="9"/>
  <c r="M3027" i="9"/>
  <c r="M3028" i="9"/>
  <c r="M3029" i="9"/>
  <c r="M3030" i="9"/>
  <c r="M3031" i="9"/>
  <c r="M3032" i="9"/>
  <c r="M3033" i="9"/>
  <c r="M3034" i="9"/>
  <c r="M3035" i="9"/>
  <c r="M3036" i="9"/>
  <c r="M3037" i="9"/>
  <c r="M3038" i="9"/>
  <c r="M3039" i="9"/>
  <c r="M3040" i="9"/>
  <c r="M3041" i="9"/>
  <c r="M3042" i="9"/>
  <c r="M3043" i="9"/>
  <c r="M3044" i="9"/>
  <c r="M3045" i="9"/>
  <c r="M3046" i="9"/>
  <c r="M3047" i="9"/>
  <c r="M3048" i="9"/>
  <c r="M3049" i="9"/>
  <c r="M3050" i="9"/>
  <c r="M3051" i="9"/>
  <c r="M3052" i="9"/>
  <c r="M3053" i="9"/>
  <c r="M3054" i="9"/>
  <c r="M3055" i="9"/>
  <c r="M3056" i="9"/>
  <c r="M3057" i="9"/>
  <c r="M3058" i="9"/>
  <c r="M3059" i="9"/>
  <c r="M3060" i="9"/>
  <c r="M3061" i="9"/>
  <c r="M3062" i="9"/>
  <c r="M3063" i="9"/>
  <c r="M3064" i="9"/>
  <c r="M3065" i="9"/>
  <c r="M3066" i="9"/>
  <c r="M3067" i="9"/>
  <c r="M3068" i="9"/>
  <c r="M3069" i="9"/>
  <c r="M3070" i="9"/>
  <c r="M3071" i="9"/>
  <c r="M3072" i="9"/>
  <c r="M3073" i="9"/>
  <c r="M3074" i="9"/>
  <c r="M3075" i="9"/>
  <c r="M3076" i="9"/>
  <c r="M3077" i="9"/>
  <c r="M3078" i="9"/>
  <c r="M3079" i="9"/>
  <c r="M3080" i="9"/>
  <c r="M3081" i="9"/>
  <c r="M3082" i="9"/>
  <c r="M3083" i="9"/>
  <c r="M3084" i="9"/>
  <c r="M3085" i="9"/>
  <c r="M3086" i="9"/>
  <c r="M3087" i="9"/>
  <c r="M3088" i="9"/>
  <c r="M3089" i="9"/>
  <c r="M3090" i="9"/>
  <c r="M3091" i="9"/>
  <c r="M3092" i="9"/>
  <c r="M3093" i="9"/>
  <c r="M3094" i="9"/>
  <c r="M3095" i="9"/>
  <c r="M3096" i="9"/>
  <c r="M3097" i="9"/>
  <c r="M3098" i="9"/>
  <c r="M3099" i="9"/>
  <c r="M3100" i="9"/>
  <c r="M3101" i="9"/>
  <c r="M3102" i="9"/>
  <c r="M3103" i="9"/>
  <c r="M3104" i="9"/>
  <c r="M3105" i="9"/>
  <c r="M3106" i="9"/>
  <c r="M3107" i="9"/>
  <c r="M3108" i="9"/>
  <c r="M3109" i="9"/>
  <c r="M3110" i="9"/>
  <c r="M3111" i="9"/>
  <c r="M3112" i="9"/>
  <c r="M3113" i="9"/>
  <c r="M3114" i="9"/>
  <c r="M3115" i="9"/>
  <c r="M3116" i="9"/>
  <c r="M3117" i="9"/>
  <c r="M3118" i="9"/>
  <c r="M3119" i="9"/>
  <c r="M3120" i="9"/>
  <c r="M3121" i="9"/>
  <c r="M3122" i="9"/>
  <c r="M3123" i="9"/>
  <c r="M3124" i="9"/>
  <c r="M3125" i="9"/>
  <c r="M3126" i="9"/>
  <c r="M3127" i="9"/>
  <c r="M3128" i="9"/>
  <c r="M3129" i="9"/>
  <c r="M3130" i="9"/>
  <c r="M3131" i="9"/>
  <c r="M3132" i="9"/>
  <c r="M3133" i="9"/>
  <c r="M3134" i="9"/>
  <c r="M3135" i="9"/>
  <c r="M3136" i="9"/>
  <c r="M3137" i="9"/>
  <c r="M3138" i="9"/>
  <c r="M3139" i="9"/>
  <c r="M3140" i="9"/>
  <c r="M3141" i="9"/>
  <c r="M3142" i="9"/>
  <c r="M3143" i="9"/>
  <c r="M3144" i="9"/>
  <c r="M3145" i="9"/>
  <c r="M3146" i="9"/>
  <c r="M3147" i="9"/>
  <c r="M3148" i="9"/>
  <c r="M3149" i="9"/>
  <c r="M3150" i="9"/>
  <c r="M3151" i="9"/>
  <c r="M3152" i="9"/>
  <c r="M3153" i="9"/>
  <c r="M3154" i="9"/>
  <c r="M3155" i="9"/>
  <c r="M3156" i="9"/>
  <c r="M3157" i="9"/>
  <c r="M3158" i="9"/>
  <c r="M3159" i="9"/>
  <c r="M3160" i="9"/>
  <c r="M3161" i="9"/>
  <c r="M3162" i="9"/>
  <c r="M3163" i="9"/>
  <c r="M3164" i="9"/>
  <c r="M3165" i="9"/>
  <c r="M3166" i="9"/>
  <c r="M3167" i="9"/>
  <c r="M3168" i="9"/>
  <c r="M3169" i="9"/>
  <c r="M3170" i="9"/>
  <c r="M3171" i="9"/>
  <c r="M3172" i="9"/>
  <c r="M3173" i="9"/>
  <c r="M3174" i="9"/>
  <c r="M3175" i="9"/>
  <c r="M3176" i="9"/>
  <c r="M3177" i="9"/>
  <c r="M3178" i="9"/>
  <c r="M3179" i="9"/>
  <c r="M3180" i="9"/>
  <c r="M3181" i="9"/>
  <c r="M3182" i="9"/>
  <c r="M3183" i="9"/>
  <c r="M3184" i="9"/>
  <c r="M3185" i="9"/>
  <c r="M3186" i="9"/>
  <c r="M3187" i="9"/>
  <c r="M3188" i="9"/>
  <c r="M3189" i="9"/>
  <c r="M3190" i="9"/>
  <c r="M3191" i="9"/>
  <c r="M3192" i="9"/>
  <c r="M3193" i="9"/>
  <c r="M3194" i="9"/>
  <c r="M3195" i="9"/>
  <c r="M3196" i="9"/>
  <c r="M3197" i="9"/>
  <c r="M3198" i="9"/>
  <c r="M3199" i="9"/>
  <c r="M3200" i="9"/>
  <c r="M3201" i="9"/>
  <c r="M3202" i="9"/>
  <c r="M3203" i="9"/>
  <c r="M3204" i="9"/>
  <c r="M3205" i="9"/>
  <c r="M3206" i="9"/>
  <c r="M3207" i="9"/>
  <c r="M3208" i="9"/>
  <c r="M3209" i="9"/>
  <c r="M3210" i="9"/>
  <c r="M3211" i="9"/>
  <c r="M3212" i="9"/>
  <c r="M3213" i="9"/>
  <c r="M3214" i="9"/>
  <c r="M3215" i="9"/>
  <c r="M3216" i="9"/>
  <c r="M3217" i="9"/>
  <c r="M3218" i="9"/>
  <c r="M3219" i="9"/>
  <c r="M3220" i="9"/>
  <c r="M3221" i="9"/>
  <c r="M3222" i="9"/>
  <c r="M3223" i="9"/>
  <c r="M3224" i="9"/>
  <c r="M3225" i="9"/>
  <c r="M3226" i="9"/>
  <c r="M3227" i="9"/>
  <c r="M3228" i="9"/>
  <c r="M3229" i="9"/>
  <c r="M3230" i="9"/>
  <c r="M3231" i="9"/>
  <c r="M3232" i="9"/>
  <c r="M3233" i="9"/>
  <c r="M3234" i="9"/>
  <c r="M3235" i="9"/>
  <c r="M3236" i="9"/>
  <c r="M3237" i="9"/>
  <c r="M3238" i="9"/>
  <c r="M3239" i="9"/>
  <c r="M3240" i="9"/>
  <c r="M3241" i="9"/>
  <c r="M3242" i="9"/>
  <c r="M3243" i="9"/>
  <c r="M3244" i="9"/>
  <c r="M3245" i="9"/>
  <c r="M3246" i="9"/>
  <c r="M3247" i="9"/>
  <c r="M3248" i="9"/>
  <c r="M3249" i="9"/>
  <c r="M3250" i="9"/>
  <c r="M3251" i="9"/>
  <c r="M3252" i="9"/>
  <c r="M3253" i="9"/>
  <c r="M3254" i="9"/>
  <c r="M3255" i="9"/>
  <c r="M3256" i="9"/>
  <c r="M3257" i="9"/>
  <c r="M3258" i="9"/>
  <c r="M3259" i="9"/>
  <c r="M3260" i="9"/>
  <c r="M3261" i="9"/>
  <c r="M3262" i="9"/>
  <c r="M3263" i="9"/>
  <c r="M3264" i="9"/>
  <c r="M3265" i="9"/>
  <c r="M3266" i="9"/>
  <c r="M3267" i="9"/>
  <c r="M3268" i="9"/>
  <c r="M3269" i="9"/>
  <c r="M3270" i="9"/>
  <c r="M3271" i="9"/>
  <c r="M3272" i="9"/>
  <c r="M3273" i="9"/>
  <c r="M3274" i="9"/>
  <c r="M3275" i="9"/>
  <c r="M3276" i="9"/>
  <c r="M3277" i="9"/>
  <c r="M3278" i="9"/>
  <c r="M3279" i="9"/>
  <c r="M3280" i="9"/>
  <c r="M3281" i="9"/>
  <c r="M3282" i="9"/>
  <c r="M3283" i="9"/>
  <c r="M3284" i="9"/>
  <c r="M3285" i="9"/>
  <c r="M3286" i="9"/>
  <c r="M3287" i="9"/>
  <c r="M3288" i="9"/>
  <c r="M3289" i="9"/>
  <c r="M3290" i="9"/>
  <c r="M3291" i="9"/>
  <c r="M3292" i="9"/>
  <c r="M3293" i="9"/>
  <c r="M3294" i="9"/>
  <c r="M3295" i="9"/>
  <c r="M3296" i="9"/>
  <c r="M3297" i="9"/>
  <c r="M3298" i="9"/>
  <c r="M3299" i="9"/>
  <c r="M3300" i="9"/>
  <c r="M3301" i="9"/>
  <c r="M3302" i="9"/>
  <c r="M3303" i="9"/>
  <c r="M3304" i="9"/>
  <c r="M3305" i="9"/>
  <c r="M3306" i="9"/>
  <c r="M3307" i="9"/>
  <c r="M3308" i="9"/>
  <c r="M3309" i="9"/>
  <c r="M3310" i="9"/>
  <c r="M3311" i="9"/>
  <c r="M3312" i="9"/>
  <c r="M3313" i="9"/>
  <c r="M3314" i="9"/>
  <c r="M3315" i="9"/>
  <c r="M3316" i="9"/>
  <c r="M3317" i="9"/>
  <c r="M3318" i="9"/>
  <c r="M3319" i="9"/>
  <c r="M3320" i="9"/>
  <c r="M3321" i="9"/>
  <c r="M3322" i="9"/>
  <c r="M3323" i="9"/>
  <c r="M3324" i="9"/>
  <c r="M3325" i="9"/>
  <c r="M3326" i="9"/>
  <c r="M3327" i="9"/>
  <c r="M3328" i="9"/>
  <c r="M3329" i="9"/>
  <c r="M3330" i="9"/>
  <c r="M3331" i="9"/>
  <c r="M3332" i="9"/>
  <c r="M3333" i="9"/>
  <c r="M3334" i="9"/>
  <c r="M3335" i="9"/>
  <c r="M3336" i="9"/>
  <c r="M3337" i="9"/>
  <c r="M3338" i="9"/>
  <c r="M3339" i="9"/>
  <c r="M3340" i="9"/>
  <c r="M3341" i="9"/>
  <c r="M3342" i="9"/>
  <c r="M3343" i="9"/>
  <c r="M3344" i="9"/>
  <c r="M3345" i="9"/>
  <c r="M3346" i="9"/>
  <c r="M3347" i="9"/>
  <c r="M3348" i="9"/>
  <c r="M3349" i="9"/>
  <c r="M3350" i="9"/>
  <c r="M3351" i="9"/>
  <c r="M3352" i="9"/>
  <c r="M3353" i="9"/>
  <c r="M3354" i="9"/>
  <c r="M3355" i="9"/>
  <c r="M3356" i="9"/>
  <c r="M3357" i="9"/>
  <c r="M3358" i="9"/>
  <c r="M3359" i="9"/>
  <c r="M3360" i="9"/>
  <c r="M3361" i="9"/>
  <c r="M3362" i="9"/>
  <c r="M3363" i="9"/>
  <c r="M3364" i="9"/>
  <c r="M3365" i="9"/>
  <c r="M3366" i="9"/>
  <c r="M3367" i="9"/>
  <c r="M3368" i="9"/>
  <c r="M3369" i="9"/>
  <c r="M3370" i="9"/>
  <c r="M3371" i="9"/>
  <c r="M3372" i="9"/>
  <c r="M3373" i="9"/>
  <c r="M3374" i="9"/>
  <c r="M3375" i="9"/>
  <c r="M3376" i="9"/>
  <c r="M3377" i="9"/>
  <c r="M3378" i="9"/>
  <c r="M3379" i="9"/>
  <c r="M3380" i="9"/>
  <c r="M3381" i="9"/>
  <c r="M3382" i="9"/>
  <c r="M3383" i="9"/>
  <c r="M3384" i="9"/>
  <c r="M3385" i="9"/>
  <c r="M3386" i="9"/>
  <c r="M3387" i="9"/>
  <c r="M3388" i="9"/>
  <c r="M3389" i="9"/>
  <c r="M3390" i="9"/>
  <c r="M3391" i="9"/>
  <c r="M3392" i="9"/>
  <c r="M3393" i="9"/>
  <c r="M3394" i="9"/>
  <c r="M3395" i="9"/>
  <c r="M3396" i="9"/>
  <c r="M3397" i="9"/>
  <c r="M3398" i="9"/>
  <c r="M3399" i="9"/>
  <c r="M3400" i="9"/>
  <c r="M3401" i="9"/>
  <c r="M3402" i="9"/>
  <c r="M3403" i="9"/>
  <c r="M3404" i="9"/>
  <c r="M3405" i="9"/>
  <c r="M3406" i="9"/>
  <c r="M3407" i="9"/>
  <c r="M3408" i="9"/>
  <c r="M3409" i="9"/>
  <c r="M3410" i="9"/>
  <c r="M3411" i="9"/>
  <c r="M3412" i="9"/>
  <c r="M3413" i="9"/>
  <c r="M3414" i="9"/>
  <c r="M3415" i="9"/>
  <c r="M3416" i="9"/>
  <c r="M3417" i="9"/>
  <c r="M3418" i="9"/>
  <c r="M3419" i="9"/>
  <c r="M3420" i="9"/>
  <c r="M3421" i="9"/>
  <c r="M3422" i="9"/>
  <c r="M3423" i="9"/>
  <c r="M3424" i="9"/>
  <c r="M3425" i="9"/>
  <c r="M3426" i="9"/>
  <c r="M3427" i="9"/>
  <c r="M3428" i="9"/>
  <c r="M3429" i="9"/>
  <c r="M3430" i="9"/>
  <c r="M3431" i="9"/>
  <c r="M3432" i="9"/>
  <c r="M3433" i="9"/>
  <c r="M3434" i="9"/>
  <c r="M3435" i="9"/>
  <c r="M3436" i="9"/>
  <c r="M3437" i="9"/>
  <c r="M3438" i="9"/>
  <c r="M3439" i="9"/>
  <c r="M3440" i="9"/>
  <c r="M3441" i="9"/>
  <c r="M3442" i="9"/>
  <c r="M3443" i="9"/>
  <c r="M3444" i="9"/>
  <c r="M3445" i="9"/>
  <c r="M3446" i="9"/>
  <c r="M3447" i="9"/>
  <c r="M3448" i="9"/>
  <c r="M3449" i="9"/>
  <c r="M3450" i="9"/>
  <c r="M3451" i="9"/>
  <c r="M3452" i="9"/>
  <c r="M3453" i="9"/>
  <c r="M3454" i="9"/>
  <c r="M3455" i="9"/>
  <c r="M3456" i="9"/>
  <c r="M3457" i="9"/>
  <c r="M3458" i="9"/>
  <c r="M3459" i="9"/>
  <c r="M3460" i="9"/>
  <c r="M3461" i="9"/>
  <c r="M3462" i="9"/>
  <c r="M3463" i="9"/>
  <c r="M3464" i="9"/>
  <c r="M3465" i="9"/>
  <c r="M3466" i="9"/>
  <c r="M3467" i="9"/>
  <c r="M3468" i="9"/>
  <c r="M3469" i="9"/>
  <c r="M3470" i="9"/>
  <c r="M3471" i="9"/>
  <c r="M3472" i="9"/>
  <c r="M3473" i="9"/>
  <c r="M3474" i="9"/>
  <c r="M3475" i="9"/>
  <c r="M3476" i="9"/>
  <c r="M3477" i="9"/>
  <c r="M3478" i="9"/>
  <c r="M3479" i="9"/>
  <c r="M3480" i="9"/>
  <c r="M3481" i="9"/>
  <c r="M3482" i="9"/>
  <c r="M3483" i="9"/>
  <c r="M3484" i="9"/>
  <c r="M3485" i="9"/>
  <c r="M3486" i="9"/>
  <c r="M3487" i="9"/>
  <c r="M3488" i="9"/>
  <c r="M3489" i="9"/>
  <c r="M3490" i="9"/>
  <c r="M3491" i="9"/>
  <c r="M3492" i="9"/>
  <c r="M3493" i="9"/>
  <c r="M3494" i="9"/>
  <c r="M3495" i="9"/>
  <c r="M3496" i="9"/>
  <c r="M3497" i="9"/>
  <c r="M3498" i="9"/>
  <c r="M3499" i="9"/>
  <c r="M3500" i="9"/>
  <c r="M3501" i="9"/>
  <c r="M3502" i="9"/>
  <c r="M3503" i="9"/>
  <c r="M3504" i="9"/>
  <c r="M3505" i="9"/>
  <c r="M3506" i="9"/>
  <c r="M3507" i="9"/>
  <c r="M3508" i="9"/>
  <c r="M3509" i="9"/>
  <c r="M3510" i="9"/>
  <c r="M3511" i="9"/>
  <c r="M3512" i="9"/>
  <c r="M3513" i="9"/>
  <c r="M3514" i="9"/>
  <c r="M3515" i="9"/>
  <c r="M3516" i="9"/>
  <c r="M3517" i="9"/>
  <c r="M3518" i="9"/>
  <c r="M3519" i="9"/>
  <c r="M3520" i="9"/>
  <c r="M3521" i="9"/>
  <c r="M3522" i="9"/>
  <c r="M3523" i="9"/>
  <c r="M3524" i="9"/>
  <c r="M3525" i="9"/>
  <c r="M3526" i="9"/>
  <c r="M3527" i="9"/>
  <c r="M3528" i="9"/>
  <c r="M3529" i="9"/>
  <c r="M3530" i="9"/>
  <c r="M3531" i="9"/>
  <c r="M3532" i="9"/>
  <c r="M3533" i="9"/>
  <c r="M3534" i="9"/>
  <c r="M3535" i="9"/>
  <c r="M3536" i="9"/>
  <c r="M3537" i="9"/>
  <c r="M3538" i="9"/>
  <c r="M3539" i="9"/>
  <c r="M3540" i="9"/>
  <c r="M3541" i="9"/>
  <c r="M3542" i="9"/>
  <c r="M3543" i="9"/>
  <c r="M3544" i="9"/>
  <c r="M3545" i="9"/>
  <c r="M3546" i="9"/>
  <c r="M3547" i="9"/>
  <c r="M3548" i="9"/>
  <c r="M3549" i="9"/>
  <c r="M3550" i="9"/>
  <c r="M3551" i="9"/>
  <c r="M3552" i="9"/>
  <c r="M3553" i="9"/>
  <c r="M3554" i="9"/>
  <c r="M3555" i="9"/>
  <c r="M3556" i="9"/>
  <c r="M3557" i="9"/>
  <c r="M3558" i="9"/>
  <c r="M3559" i="9"/>
  <c r="M3560" i="9"/>
  <c r="M3561" i="9"/>
  <c r="M3562" i="9"/>
  <c r="M3563" i="9"/>
  <c r="M3564" i="9"/>
  <c r="M3565" i="9"/>
  <c r="M3566" i="9"/>
  <c r="M3567" i="9"/>
  <c r="M3568" i="9"/>
  <c r="M3569" i="9"/>
  <c r="M3570" i="9"/>
  <c r="M3571" i="9"/>
  <c r="M3572" i="9"/>
  <c r="M3573" i="9"/>
  <c r="M3574" i="9"/>
  <c r="M3575" i="9"/>
  <c r="M3576" i="9"/>
  <c r="M3577" i="9"/>
  <c r="M3578" i="9"/>
  <c r="M3579" i="9"/>
  <c r="M3580" i="9"/>
  <c r="M3581" i="9"/>
  <c r="M3582" i="9"/>
  <c r="M3583" i="9"/>
  <c r="M3584" i="9"/>
  <c r="M3585" i="9"/>
  <c r="M3586" i="9"/>
  <c r="M3587" i="9"/>
  <c r="M3588" i="9"/>
  <c r="M3589" i="9"/>
  <c r="M3590" i="9"/>
  <c r="M3591" i="9"/>
  <c r="M3592" i="9"/>
  <c r="M3593" i="9"/>
  <c r="M3594" i="9"/>
  <c r="M3595" i="9"/>
  <c r="M3596" i="9"/>
  <c r="M3597" i="9"/>
  <c r="M3598" i="9"/>
  <c r="M3599" i="9"/>
  <c r="M3600" i="9"/>
  <c r="M3601" i="9"/>
  <c r="M3602" i="9"/>
  <c r="M3603" i="9"/>
  <c r="M3604" i="9"/>
  <c r="M3605" i="9"/>
  <c r="M3606" i="9"/>
  <c r="M3607" i="9"/>
  <c r="M3608" i="9"/>
  <c r="M3609" i="9"/>
  <c r="M3610" i="9"/>
  <c r="M3611" i="9"/>
  <c r="M3612" i="9"/>
  <c r="M3613" i="9"/>
  <c r="M3614" i="9"/>
  <c r="M3615" i="9"/>
  <c r="M3616" i="9"/>
  <c r="M3617" i="9"/>
  <c r="M3618" i="9"/>
  <c r="M3619" i="9"/>
  <c r="M3620" i="9"/>
  <c r="M3621" i="9"/>
  <c r="M3622" i="9"/>
  <c r="M3623" i="9"/>
  <c r="M3624" i="9"/>
  <c r="M3625" i="9"/>
  <c r="M3626" i="9"/>
  <c r="M3627" i="9"/>
  <c r="M3628" i="9"/>
  <c r="M3629" i="9"/>
  <c r="M3630" i="9"/>
  <c r="M3631" i="9"/>
  <c r="M3632" i="9"/>
  <c r="M3633" i="9"/>
  <c r="M3634" i="9"/>
  <c r="M3635" i="9"/>
  <c r="M3636" i="9"/>
  <c r="M3637" i="9"/>
  <c r="M3638" i="9"/>
  <c r="M3639" i="9"/>
  <c r="M3640" i="9"/>
  <c r="M3641" i="9"/>
  <c r="M3642" i="9"/>
  <c r="M3643" i="9"/>
  <c r="M3644" i="9"/>
  <c r="M3645" i="9"/>
  <c r="M3646" i="9"/>
  <c r="M3647" i="9"/>
  <c r="M3648" i="9"/>
  <c r="M3649" i="9"/>
  <c r="M3650" i="9"/>
  <c r="M3651" i="9"/>
  <c r="M3652" i="9"/>
  <c r="M3653" i="9"/>
  <c r="M3654" i="9"/>
  <c r="M3655" i="9"/>
  <c r="M3656" i="9"/>
  <c r="M3657" i="9"/>
  <c r="M3658" i="9"/>
  <c r="M3659" i="9"/>
  <c r="M3660" i="9"/>
  <c r="M3661" i="9"/>
  <c r="M3662" i="9"/>
  <c r="M3663" i="9"/>
  <c r="M3664" i="9"/>
  <c r="M3665" i="9"/>
  <c r="M3666" i="9"/>
  <c r="M3667" i="9"/>
  <c r="M3668" i="9"/>
  <c r="M3669" i="9"/>
  <c r="M3670" i="9"/>
  <c r="M3671" i="9"/>
  <c r="M3672" i="9"/>
  <c r="M3673" i="9"/>
  <c r="M3674" i="9"/>
  <c r="M3675" i="9"/>
  <c r="M3676" i="9"/>
  <c r="M3677" i="9"/>
  <c r="M3678" i="9"/>
  <c r="M3679" i="9"/>
  <c r="M3680" i="9"/>
  <c r="M3681" i="9"/>
  <c r="M3682" i="9"/>
  <c r="M3683" i="9"/>
  <c r="M3684" i="9"/>
  <c r="M3685" i="9"/>
  <c r="M3686" i="9"/>
  <c r="M3687" i="9"/>
  <c r="M3688" i="9"/>
  <c r="M3689" i="9"/>
  <c r="M3690" i="9"/>
  <c r="M3691" i="9"/>
  <c r="M3692" i="9"/>
  <c r="M3693" i="9"/>
  <c r="M3694" i="9"/>
  <c r="M3695" i="9"/>
  <c r="M3696" i="9"/>
  <c r="M3697" i="9"/>
  <c r="M3698" i="9"/>
  <c r="M3699" i="9"/>
  <c r="M3700" i="9"/>
  <c r="M3701" i="9"/>
  <c r="M3702" i="9"/>
  <c r="M3703" i="9"/>
  <c r="M3704" i="9"/>
  <c r="M3705" i="9"/>
  <c r="M3706" i="9"/>
  <c r="M3707" i="9"/>
  <c r="M3708" i="9"/>
  <c r="M3709" i="9"/>
  <c r="M3710" i="9"/>
  <c r="M3711" i="9"/>
  <c r="M3712" i="9"/>
  <c r="M3713" i="9"/>
  <c r="M3714" i="9"/>
  <c r="M3715" i="9"/>
  <c r="M3716" i="9"/>
  <c r="M3717" i="9"/>
  <c r="M3718" i="9"/>
  <c r="M3719" i="9"/>
  <c r="M3720" i="9"/>
  <c r="M3721" i="9"/>
  <c r="M3722" i="9"/>
  <c r="M3723" i="9"/>
  <c r="M3724" i="9"/>
  <c r="M3725" i="9"/>
  <c r="M3726" i="9"/>
  <c r="M3727" i="9"/>
  <c r="M3728" i="9"/>
  <c r="M3729" i="9"/>
  <c r="M3730" i="9"/>
  <c r="M3731" i="9"/>
  <c r="M3732" i="9"/>
  <c r="M3733" i="9"/>
  <c r="M3734" i="9"/>
  <c r="M3735" i="9"/>
  <c r="M3736" i="9"/>
  <c r="M3737" i="9"/>
  <c r="M3738" i="9"/>
  <c r="M3739" i="9"/>
  <c r="M3740" i="9"/>
  <c r="M3741" i="9"/>
  <c r="M3742" i="9"/>
  <c r="M3743" i="9"/>
  <c r="M3744" i="9"/>
  <c r="M3745" i="9"/>
  <c r="M3746" i="9"/>
  <c r="M3747" i="9"/>
  <c r="M3748" i="9"/>
  <c r="M3749" i="9"/>
  <c r="M3750" i="9"/>
  <c r="M3751" i="9"/>
  <c r="M3752" i="9"/>
  <c r="M3753" i="9"/>
  <c r="M3754" i="9"/>
  <c r="M3755" i="9"/>
  <c r="M3756" i="9"/>
  <c r="M3757" i="9"/>
  <c r="M3758" i="9"/>
  <c r="M3759" i="9"/>
  <c r="M3760" i="9"/>
  <c r="M3761" i="9"/>
  <c r="M3762" i="9"/>
  <c r="M3763" i="9"/>
  <c r="M3764" i="9"/>
  <c r="M3765" i="9"/>
  <c r="M3766" i="9"/>
  <c r="M3767" i="9"/>
  <c r="M3768" i="9"/>
  <c r="M3769" i="9"/>
  <c r="M3770" i="9"/>
  <c r="M3771" i="9"/>
  <c r="M3772" i="9"/>
  <c r="M3773" i="9"/>
  <c r="M3774" i="9"/>
  <c r="M3775" i="9"/>
  <c r="M3776" i="9"/>
  <c r="M3777" i="9"/>
  <c r="M3778" i="9"/>
  <c r="M3779" i="9"/>
  <c r="M3780" i="9"/>
  <c r="M3781" i="9"/>
  <c r="M3782" i="9"/>
  <c r="M3783" i="9"/>
  <c r="M3784" i="9"/>
  <c r="M3785" i="9"/>
  <c r="M3786" i="9"/>
  <c r="M3787" i="9"/>
  <c r="M3788" i="9"/>
  <c r="M3789" i="9"/>
  <c r="M3790" i="9"/>
  <c r="M3791" i="9"/>
  <c r="M3792" i="9"/>
  <c r="M3793" i="9"/>
  <c r="M3794" i="9"/>
  <c r="M3795" i="9"/>
  <c r="M3796" i="9"/>
  <c r="M3797" i="9"/>
  <c r="M3798" i="9"/>
  <c r="M3799" i="9"/>
  <c r="M3800" i="9"/>
  <c r="M3801" i="9"/>
  <c r="M3802" i="9"/>
  <c r="M3803" i="9"/>
  <c r="M3804" i="9"/>
  <c r="M3805" i="9"/>
  <c r="M3806" i="9"/>
  <c r="M3807" i="9"/>
  <c r="M3808" i="9"/>
  <c r="M3809" i="9"/>
  <c r="M3810" i="9"/>
  <c r="M3811" i="9"/>
  <c r="M3812" i="9"/>
  <c r="M3813" i="9"/>
  <c r="M3814" i="9"/>
  <c r="M3815" i="9"/>
  <c r="M3816" i="9"/>
  <c r="M3817" i="9"/>
  <c r="M3818" i="9"/>
  <c r="M3819" i="9"/>
  <c r="M3820" i="9"/>
  <c r="M3821" i="9"/>
  <c r="M3822" i="9"/>
  <c r="M3823" i="9"/>
  <c r="M3824" i="9"/>
  <c r="M3825" i="9"/>
  <c r="M3826" i="9"/>
  <c r="M3827" i="9"/>
  <c r="M3828" i="9"/>
  <c r="M3829" i="9"/>
  <c r="M3830" i="9"/>
  <c r="M3831" i="9"/>
  <c r="M3832" i="9"/>
  <c r="M3833" i="9"/>
  <c r="M3834" i="9"/>
  <c r="M3835" i="9"/>
  <c r="M3836" i="9"/>
  <c r="M3837" i="9"/>
  <c r="M3838" i="9"/>
  <c r="M3839" i="9"/>
  <c r="M3840" i="9"/>
  <c r="M3841" i="9"/>
  <c r="M3842" i="9"/>
  <c r="M3843" i="9"/>
  <c r="M3844" i="9"/>
  <c r="M3845" i="9"/>
  <c r="M3846" i="9"/>
  <c r="M3847" i="9"/>
  <c r="M3848" i="9"/>
  <c r="M3849" i="9"/>
  <c r="M3850" i="9"/>
  <c r="M3851" i="9"/>
  <c r="M3852" i="9"/>
  <c r="M3853" i="9"/>
  <c r="M3854" i="9"/>
  <c r="M3855" i="9"/>
  <c r="M3856" i="9"/>
  <c r="M3857" i="9"/>
  <c r="M3858" i="9"/>
  <c r="M3859" i="9"/>
  <c r="M3860" i="9"/>
  <c r="M3861" i="9"/>
  <c r="M3862" i="9"/>
  <c r="M3863" i="9"/>
  <c r="M3864" i="9"/>
  <c r="M3865" i="9"/>
  <c r="M3866" i="9"/>
  <c r="M3867" i="9"/>
  <c r="M3868" i="9"/>
  <c r="M3869" i="9"/>
  <c r="M3870" i="9"/>
  <c r="M3871" i="9"/>
  <c r="M3872" i="9"/>
  <c r="M3873" i="9"/>
  <c r="M3874" i="9"/>
  <c r="M3875" i="9"/>
  <c r="M3876" i="9"/>
  <c r="M3877" i="9"/>
  <c r="M3878" i="9"/>
  <c r="M3879" i="9"/>
  <c r="M3880" i="9"/>
  <c r="M3881" i="9"/>
  <c r="M3882" i="9"/>
  <c r="M3883" i="9"/>
  <c r="M3884" i="9"/>
  <c r="M3885" i="9"/>
  <c r="M3886" i="9"/>
  <c r="M3887" i="9"/>
  <c r="M3888" i="9"/>
  <c r="M3889" i="9"/>
  <c r="M3890" i="9"/>
  <c r="M3891" i="9"/>
  <c r="M3892" i="9"/>
  <c r="M3893" i="9"/>
  <c r="M3894" i="9"/>
  <c r="M3895" i="9"/>
  <c r="M3896" i="9"/>
  <c r="M3897" i="9"/>
  <c r="M3898" i="9"/>
  <c r="M3899" i="9"/>
  <c r="M3900" i="9"/>
  <c r="M3901" i="9"/>
  <c r="M3902" i="9"/>
  <c r="M3903" i="9"/>
  <c r="M3904" i="9"/>
  <c r="M3905" i="9"/>
  <c r="M3906" i="9"/>
  <c r="M3907" i="9"/>
  <c r="M3908" i="9"/>
  <c r="M3909" i="9"/>
  <c r="M3910" i="9"/>
  <c r="M3911" i="9"/>
  <c r="M3912" i="9"/>
  <c r="M3913" i="9"/>
  <c r="M3914" i="9"/>
  <c r="M3915" i="9"/>
  <c r="M3916" i="9"/>
  <c r="M3917" i="9"/>
  <c r="M3918" i="9"/>
  <c r="M3919" i="9"/>
  <c r="M3920" i="9"/>
  <c r="M3921" i="9"/>
  <c r="M3922" i="9"/>
  <c r="M3923" i="9"/>
  <c r="M3924" i="9"/>
  <c r="M3925" i="9"/>
  <c r="M3926" i="9"/>
  <c r="M3927" i="9"/>
  <c r="M3928" i="9"/>
  <c r="M3929" i="9"/>
  <c r="M3930" i="9"/>
  <c r="M3931" i="9"/>
  <c r="M3932" i="9"/>
  <c r="M3933" i="9"/>
  <c r="M3934" i="9"/>
  <c r="M3935" i="9"/>
  <c r="M3936" i="9"/>
  <c r="M3937" i="9"/>
  <c r="M3938" i="9"/>
  <c r="M3939" i="9"/>
  <c r="M3940" i="9"/>
  <c r="M3941" i="9"/>
  <c r="M3942" i="9"/>
  <c r="M3943" i="9"/>
  <c r="M3944" i="9"/>
  <c r="M3945" i="9"/>
  <c r="M3946" i="9"/>
  <c r="M3947" i="9"/>
  <c r="M3948" i="9"/>
  <c r="M3949" i="9"/>
  <c r="M3950" i="9"/>
  <c r="M3951" i="9"/>
  <c r="M3952" i="9"/>
  <c r="M3953" i="9"/>
  <c r="M3954" i="9"/>
  <c r="M3955" i="9"/>
  <c r="M3956" i="9"/>
  <c r="M3957" i="9"/>
  <c r="M3958" i="9"/>
  <c r="M3959" i="9"/>
  <c r="M3960" i="9"/>
  <c r="M3961" i="9"/>
  <c r="M3962" i="9"/>
  <c r="M3963" i="9"/>
  <c r="M3964" i="9"/>
  <c r="M3965" i="9"/>
  <c r="M3966" i="9"/>
  <c r="M3967" i="9"/>
  <c r="M3968" i="9"/>
  <c r="M3969" i="9"/>
  <c r="M3970" i="9"/>
  <c r="M3971" i="9"/>
  <c r="M3972" i="9"/>
  <c r="M3973" i="9"/>
  <c r="M3974" i="9"/>
  <c r="M3975" i="9"/>
  <c r="M3976" i="9"/>
  <c r="M3977" i="9"/>
  <c r="M3978" i="9"/>
  <c r="M3979" i="9"/>
  <c r="M3980" i="9"/>
  <c r="M3981" i="9"/>
  <c r="M3982" i="9"/>
  <c r="M3983" i="9"/>
  <c r="M3984" i="9"/>
  <c r="M3985" i="9"/>
  <c r="M3986" i="9"/>
  <c r="M3987" i="9"/>
  <c r="M3988" i="9"/>
  <c r="M3989" i="9"/>
  <c r="M3990" i="9"/>
  <c r="M3991" i="9"/>
  <c r="M3992" i="9"/>
  <c r="M3993" i="9"/>
  <c r="M3994" i="9"/>
  <c r="M3995" i="9"/>
  <c r="M3996" i="9"/>
  <c r="M3997" i="9"/>
  <c r="M3998" i="9"/>
  <c r="M3999" i="9"/>
  <c r="M4000" i="9"/>
  <c r="M4001" i="9"/>
  <c r="M4002" i="9"/>
  <c r="M4003" i="9"/>
  <c r="M4004" i="9"/>
  <c r="M4005" i="9"/>
  <c r="M4006" i="9"/>
  <c r="M4007" i="9"/>
  <c r="M4008" i="9"/>
  <c r="M4009" i="9"/>
  <c r="M4010" i="9"/>
  <c r="M4011" i="9"/>
  <c r="M4012" i="9"/>
  <c r="M4013" i="9"/>
  <c r="M4014" i="9"/>
  <c r="M4015" i="9"/>
  <c r="M4016" i="9"/>
  <c r="M4017" i="9"/>
  <c r="M4018" i="9"/>
  <c r="M4019" i="9"/>
  <c r="M4020" i="9"/>
  <c r="M4021" i="9"/>
  <c r="M4022" i="9"/>
  <c r="M4023" i="9"/>
  <c r="M4024" i="9"/>
  <c r="M4025" i="9"/>
  <c r="M4026" i="9"/>
  <c r="M4027" i="9"/>
  <c r="M4028" i="9"/>
  <c r="M4029" i="9"/>
  <c r="M4030" i="9"/>
  <c r="M4031" i="9"/>
  <c r="M4032" i="9"/>
  <c r="M4033" i="9"/>
  <c r="M4034" i="9"/>
  <c r="M4035" i="9"/>
  <c r="M4036" i="9"/>
  <c r="M4037" i="9"/>
  <c r="M4038" i="9"/>
  <c r="M4039" i="9"/>
  <c r="M4040" i="9"/>
  <c r="M4041" i="9"/>
  <c r="M4042" i="9"/>
  <c r="M4043" i="9"/>
  <c r="M4044" i="9"/>
  <c r="M4045" i="9"/>
  <c r="M4046" i="9"/>
  <c r="M4047" i="9"/>
  <c r="M4048" i="9"/>
  <c r="M4049" i="9"/>
  <c r="M4050" i="9"/>
  <c r="M4051" i="9"/>
  <c r="M4052" i="9"/>
  <c r="M4053" i="9"/>
  <c r="M4054" i="9"/>
  <c r="M4055" i="9"/>
  <c r="M4056" i="9"/>
  <c r="M4057" i="9"/>
  <c r="M4058" i="9"/>
  <c r="M4059" i="9"/>
  <c r="M4060" i="9"/>
  <c r="M4061" i="9"/>
  <c r="M4062" i="9"/>
  <c r="M4063" i="9"/>
  <c r="M4064" i="9"/>
  <c r="M4065" i="9"/>
  <c r="M4066" i="9"/>
  <c r="M4067" i="9"/>
  <c r="M4068" i="9"/>
  <c r="M4069" i="9"/>
  <c r="M4070" i="9"/>
  <c r="M4071" i="9"/>
  <c r="M4072" i="9"/>
  <c r="M4073" i="9"/>
  <c r="M4074" i="9"/>
  <c r="M4075" i="9"/>
  <c r="M4076" i="9"/>
  <c r="M4077" i="9"/>
  <c r="M4078" i="9"/>
  <c r="M4079" i="9"/>
  <c r="M4080" i="9"/>
  <c r="M4081" i="9"/>
  <c r="M4082" i="9"/>
  <c r="M4083" i="9"/>
  <c r="M4084" i="9"/>
  <c r="M4085" i="9"/>
  <c r="M4086" i="9"/>
  <c r="M4087" i="9"/>
  <c r="M4088" i="9"/>
  <c r="M4089" i="9"/>
  <c r="M4090" i="9"/>
  <c r="M4091" i="9"/>
  <c r="M4092" i="9"/>
  <c r="M4093" i="9"/>
  <c r="M4094" i="9"/>
  <c r="M4095" i="9"/>
  <c r="M4096" i="9"/>
  <c r="M4097" i="9"/>
  <c r="M4098" i="9"/>
  <c r="M4099" i="9"/>
  <c r="M4100" i="9"/>
  <c r="M4101" i="9"/>
  <c r="M4102" i="9"/>
  <c r="M4103" i="9"/>
  <c r="M4104" i="9"/>
  <c r="M4105" i="9"/>
  <c r="M4106" i="9"/>
  <c r="M4107" i="9"/>
  <c r="M4108" i="9"/>
  <c r="M4109" i="9"/>
  <c r="M4110" i="9"/>
  <c r="M4111" i="9"/>
  <c r="M4112" i="9"/>
  <c r="M4113" i="9"/>
  <c r="M4114" i="9"/>
  <c r="M4115" i="9"/>
  <c r="M4116" i="9"/>
  <c r="M4117" i="9"/>
  <c r="M4118" i="9"/>
  <c r="M4119" i="9"/>
  <c r="M4120" i="9"/>
  <c r="M4121" i="9"/>
  <c r="M4122" i="9"/>
  <c r="M4123" i="9"/>
  <c r="M4124" i="9"/>
  <c r="M4125" i="9"/>
  <c r="M4126" i="9"/>
  <c r="M4127" i="9"/>
  <c r="M4128" i="9"/>
  <c r="M4129" i="9"/>
  <c r="M4130" i="9"/>
  <c r="M4131" i="9"/>
  <c r="M4132" i="9"/>
  <c r="M4133" i="9"/>
  <c r="M4134" i="9"/>
  <c r="M4135" i="9"/>
  <c r="M4136" i="9"/>
  <c r="M4137" i="9"/>
  <c r="M4138" i="9"/>
  <c r="M4139" i="9"/>
  <c r="M4140" i="9"/>
  <c r="M4141" i="9"/>
  <c r="M4142" i="9"/>
  <c r="M4143" i="9"/>
  <c r="M4144" i="9"/>
  <c r="M4145" i="9"/>
  <c r="M4146" i="9"/>
  <c r="M4147" i="9"/>
  <c r="M4148" i="9"/>
  <c r="M4149" i="9"/>
  <c r="M4150" i="9"/>
  <c r="M4151" i="9"/>
  <c r="M4152" i="9"/>
  <c r="M4153" i="9"/>
  <c r="M4154" i="9"/>
  <c r="M4155" i="9"/>
  <c r="M4156" i="9"/>
  <c r="M4157" i="9"/>
  <c r="M4158" i="9"/>
  <c r="M4159" i="9"/>
  <c r="M4160" i="9"/>
  <c r="M4161" i="9"/>
  <c r="M4162" i="9"/>
  <c r="M4163" i="9"/>
  <c r="M4164" i="9"/>
  <c r="M4165" i="9"/>
  <c r="M4166" i="9"/>
  <c r="M4167" i="9"/>
  <c r="M4168" i="9"/>
  <c r="M4169" i="9"/>
  <c r="M4170" i="9"/>
  <c r="M4171" i="9"/>
  <c r="M4172" i="9"/>
  <c r="M4173" i="9"/>
  <c r="M4174" i="9"/>
  <c r="M4175" i="9"/>
  <c r="M4176" i="9"/>
  <c r="M4177" i="9"/>
  <c r="M4178" i="9"/>
  <c r="M4179" i="9"/>
  <c r="M4180" i="9"/>
  <c r="M4181" i="9"/>
  <c r="M4182" i="9"/>
  <c r="M4183" i="9"/>
  <c r="M4184" i="9"/>
  <c r="M4185" i="9"/>
  <c r="M4186" i="9"/>
  <c r="M4187" i="9"/>
  <c r="M4188" i="9"/>
  <c r="M4189" i="9"/>
  <c r="M4190" i="9"/>
  <c r="M4191" i="9"/>
  <c r="M4192" i="9"/>
  <c r="M4193" i="9"/>
  <c r="M4194" i="9"/>
  <c r="M4195" i="9"/>
  <c r="M4196" i="9"/>
  <c r="M4197" i="9"/>
  <c r="M4198" i="9"/>
  <c r="M4199" i="9"/>
  <c r="M4200" i="9"/>
  <c r="M4201" i="9"/>
  <c r="M4202" i="9"/>
  <c r="M4203" i="9"/>
  <c r="M4204" i="9"/>
  <c r="M4205" i="9"/>
  <c r="M4206" i="9"/>
  <c r="M4207" i="9"/>
  <c r="M4208" i="9"/>
  <c r="M4209" i="9"/>
  <c r="M4210" i="9"/>
  <c r="M4211" i="9"/>
  <c r="M4212" i="9"/>
  <c r="M4213" i="9"/>
  <c r="M4214" i="9"/>
  <c r="M4215" i="9"/>
  <c r="M4216" i="9"/>
  <c r="M4217" i="9"/>
  <c r="M4218" i="9"/>
  <c r="M4219" i="9"/>
  <c r="M4220" i="9"/>
  <c r="M4221" i="9"/>
  <c r="M4222" i="9"/>
  <c r="M4223" i="9"/>
  <c r="M4224" i="9"/>
  <c r="M4225" i="9"/>
  <c r="M4226" i="9"/>
  <c r="M4227" i="9"/>
  <c r="M4228" i="9"/>
  <c r="M4229" i="9"/>
  <c r="M4230" i="9"/>
  <c r="M4231" i="9"/>
  <c r="M4232" i="9"/>
  <c r="M4233" i="9"/>
  <c r="M4234" i="9"/>
  <c r="M4235" i="9"/>
  <c r="M4236" i="9"/>
  <c r="M4237" i="9"/>
  <c r="M4238" i="9"/>
  <c r="M4239" i="9"/>
  <c r="M4240" i="9"/>
  <c r="M4241" i="9"/>
  <c r="M4242" i="9"/>
  <c r="M4243" i="9"/>
  <c r="M4244" i="9"/>
  <c r="M4245" i="9"/>
  <c r="M4246" i="9"/>
  <c r="M4247" i="9"/>
  <c r="M4248" i="9"/>
  <c r="M4249" i="9"/>
  <c r="M4250" i="9"/>
  <c r="M4251" i="9"/>
  <c r="M4252" i="9"/>
  <c r="M4253" i="9"/>
  <c r="M4254" i="9"/>
  <c r="M4255" i="9"/>
  <c r="M4256" i="9"/>
  <c r="M4257" i="9"/>
  <c r="M4258" i="9"/>
  <c r="M4259" i="9"/>
  <c r="M4260" i="9"/>
  <c r="M4261" i="9"/>
  <c r="M4262" i="9"/>
  <c r="M4263" i="9"/>
  <c r="M4264" i="9"/>
  <c r="M4265" i="9"/>
  <c r="M4266" i="9"/>
  <c r="M4267" i="9"/>
  <c r="M4268" i="9"/>
  <c r="M4269" i="9"/>
  <c r="M4270" i="9"/>
  <c r="M4271" i="9"/>
  <c r="M4272" i="9"/>
  <c r="M4273" i="9"/>
  <c r="M4274" i="9"/>
  <c r="M4275" i="9"/>
  <c r="M4276" i="9"/>
  <c r="M4277" i="9"/>
  <c r="M4278" i="9"/>
  <c r="M4279" i="9"/>
  <c r="M4280" i="9"/>
  <c r="M4281" i="9"/>
  <c r="M4282" i="9"/>
  <c r="M4283" i="9"/>
  <c r="M4284" i="9"/>
  <c r="M4285" i="9"/>
  <c r="M4286" i="9"/>
  <c r="M4287" i="9"/>
  <c r="M4288" i="9"/>
  <c r="M4289" i="9"/>
  <c r="M4290" i="9"/>
  <c r="M4291" i="9"/>
  <c r="M4292" i="9"/>
  <c r="M4293" i="9"/>
  <c r="M4294" i="9"/>
  <c r="M4295" i="9"/>
  <c r="M4296" i="9"/>
  <c r="M4297" i="9"/>
  <c r="M4298" i="9"/>
  <c r="M4299" i="9"/>
  <c r="M4300" i="9"/>
  <c r="M4301" i="9"/>
  <c r="M4302" i="9"/>
  <c r="M4303" i="9"/>
  <c r="M4304" i="9"/>
  <c r="M4305" i="9"/>
  <c r="M4306" i="9"/>
  <c r="M4307" i="9"/>
  <c r="M4308" i="9"/>
  <c r="M4309" i="9"/>
  <c r="M4310" i="9"/>
  <c r="M4311" i="9"/>
  <c r="M4312" i="9"/>
  <c r="M4313" i="9"/>
  <c r="M4314" i="9"/>
  <c r="M4315" i="9"/>
  <c r="M4316" i="9"/>
  <c r="M4317" i="9"/>
  <c r="M4318" i="9"/>
  <c r="M4319" i="9"/>
  <c r="M4320" i="9"/>
  <c r="M4321" i="9"/>
  <c r="M4322" i="9"/>
  <c r="M4323" i="9"/>
  <c r="M4324" i="9"/>
  <c r="M4325" i="9"/>
  <c r="M4326" i="9"/>
  <c r="M4327" i="9"/>
  <c r="M4328" i="9"/>
  <c r="M4329" i="9"/>
  <c r="M4330" i="9"/>
  <c r="M4331" i="9"/>
  <c r="M4332" i="9"/>
  <c r="M4333" i="9"/>
  <c r="M4334" i="9"/>
  <c r="M4335" i="9"/>
  <c r="M4336" i="9"/>
  <c r="M4337" i="9"/>
  <c r="M4338" i="9"/>
  <c r="M4339" i="9"/>
  <c r="M4340" i="9"/>
  <c r="M4341" i="9"/>
  <c r="M4342" i="9"/>
  <c r="M4343" i="9"/>
  <c r="M4344" i="9"/>
  <c r="M4345" i="9"/>
  <c r="M4346" i="9"/>
  <c r="M4347" i="9"/>
  <c r="M4348" i="9"/>
  <c r="M4349" i="9"/>
  <c r="M4350" i="9"/>
  <c r="M4351" i="9"/>
  <c r="M4352" i="9"/>
  <c r="M4353" i="9"/>
  <c r="M4354" i="9"/>
  <c r="M4355" i="9"/>
  <c r="M4356" i="9"/>
  <c r="M4357" i="9"/>
  <c r="M4358" i="9"/>
  <c r="M4359" i="9"/>
  <c r="M4360" i="9"/>
  <c r="M4361" i="9"/>
  <c r="M4362" i="9"/>
  <c r="M4363" i="9"/>
  <c r="M4364" i="9"/>
  <c r="M4365" i="9"/>
  <c r="M4366" i="9"/>
  <c r="M4367" i="9"/>
  <c r="M4368" i="9"/>
  <c r="M4369" i="9"/>
  <c r="M4370" i="9"/>
  <c r="M4371" i="9"/>
  <c r="M4372" i="9"/>
  <c r="M4373" i="9"/>
  <c r="M4374" i="9"/>
  <c r="M4375" i="9"/>
  <c r="M4376" i="9"/>
  <c r="M4377" i="9"/>
  <c r="M4378" i="9"/>
  <c r="M4379" i="9"/>
  <c r="M4380" i="9"/>
  <c r="M4381" i="9"/>
  <c r="M4382" i="9"/>
  <c r="M4383" i="9"/>
  <c r="M4384" i="9"/>
  <c r="M4385" i="9"/>
  <c r="M4386" i="9"/>
  <c r="M4387" i="9"/>
  <c r="M4388" i="9"/>
  <c r="M4389" i="9"/>
  <c r="M4390" i="9"/>
  <c r="M4391" i="9"/>
  <c r="M4392" i="9"/>
  <c r="M4393" i="9"/>
  <c r="M4394" i="9"/>
  <c r="M4395" i="9"/>
  <c r="M4396" i="9"/>
  <c r="M4397" i="9"/>
  <c r="M4398" i="9"/>
  <c r="M4399" i="9"/>
  <c r="M4400" i="9"/>
  <c r="M4401" i="9"/>
  <c r="M4402" i="9"/>
  <c r="M4403" i="9"/>
  <c r="M4404" i="9"/>
  <c r="M4405" i="9"/>
  <c r="M4406" i="9"/>
  <c r="M4407" i="9"/>
  <c r="M4408" i="9"/>
  <c r="M4409" i="9"/>
  <c r="M4410" i="9"/>
  <c r="M4411" i="9"/>
  <c r="M4412" i="9"/>
  <c r="M4413" i="9"/>
  <c r="M4414" i="9"/>
  <c r="M4415" i="9"/>
  <c r="M4416" i="9"/>
  <c r="M4417" i="9"/>
  <c r="M4418" i="9"/>
  <c r="M4419" i="9"/>
  <c r="M4420" i="9"/>
  <c r="M4421" i="9"/>
  <c r="M4422" i="9"/>
  <c r="M4423" i="9"/>
  <c r="M4424" i="9"/>
  <c r="M4425" i="9"/>
  <c r="M4426" i="9"/>
  <c r="M4427" i="9"/>
  <c r="M4428" i="9"/>
  <c r="M4429" i="9"/>
  <c r="M4430" i="9"/>
  <c r="M4431" i="9"/>
  <c r="M4432" i="9"/>
  <c r="M4433" i="9"/>
  <c r="M4434" i="9"/>
  <c r="M4435" i="9"/>
  <c r="M4436" i="9"/>
  <c r="M4437" i="9"/>
  <c r="M4438" i="9"/>
  <c r="M4439" i="9"/>
  <c r="M4440" i="9"/>
  <c r="M4441" i="9"/>
  <c r="M4442" i="9"/>
  <c r="M4443" i="9"/>
  <c r="M4444" i="9"/>
  <c r="M4445" i="9"/>
  <c r="M4446" i="9"/>
  <c r="M4447" i="9"/>
  <c r="M4448" i="9"/>
  <c r="M4449" i="9"/>
  <c r="M4450" i="9"/>
  <c r="M4451" i="9"/>
  <c r="M4452" i="9"/>
  <c r="M4453" i="9"/>
  <c r="M4454" i="9"/>
  <c r="M4455" i="9"/>
  <c r="M4456" i="9"/>
  <c r="M4457" i="9"/>
  <c r="M4458" i="9"/>
  <c r="M4459" i="9"/>
  <c r="M4460" i="9"/>
  <c r="M4461" i="9"/>
  <c r="M4462" i="9"/>
  <c r="M4463" i="9"/>
  <c r="M4464" i="9"/>
  <c r="M4465" i="9"/>
  <c r="M4466" i="9"/>
  <c r="M4467" i="9"/>
  <c r="M4468" i="9"/>
  <c r="M4469" i="9"/>
  <c r="M4470" i="9"/>
  <c r="M4471" i="9"/>
  <c r="M4472" i="9"/>
  <c r="M4473" i="9"/>
  <c r="M4474" i="9"/>
  <c r="M4475" i="9"/>
  <c r="M4476" i="9"/>
  <c r="M4477" i="9"/>
  <c r="M4478" i="9"/>
  <c r="M4479" i="9"/>
  <c r="M4480" i="9"/>
  <c r="M4481" i="9"/>
  <c r="M4482" i="9"/>
  <c r="M4483" i="9"/>
  <c r="M4484" i="9"/>
  <c r="M4485" i="9"/>
  <c r="M4486" i="9"/>
  <c r="M4487" i="9"/>
  <c r="M4488" i="9"/>
  <c r="M4489" i="9"/>
  <c r="M4490" i="9"/>
  <c r="M4491" i="9"/>
  <c r="M4492" i="9"/>
  <c r="M4493" i="9"/>
  <c r="M4494" i="9"/>
  <c r="M4495" i="9"/>
  <c r="M4496" i="9"/>
  <c r="M4497" i="9"/>
  <c r="M4498" i="9"/>
  <c r="M4499" i="9"/>
  <c r="M4500" i="9"/>
  <c r="M4501" i="9"/>
  <c r="M4502" i="9"/>
  <c r="M4503" i="9"/>
  <c r="M4504" i="9"/>
  <c r="M4505" i="9"/>
  <c r="M4506" i="9"/>
  <c r="M4507" i="9"/>
  <c r="M4508" i="9"/>
  <c r="M4509" i="9"/>
  <c r="M4510" i="9"/>
  <c r="M4511" i="9"/>
  <c r="M4512" i="9"/>
  <c r="M4513" i="9"/>
  <c r="M4514" i="9"/>
  <c r="M4515" i="9"/>
  <c r="M4516" i="9"/>
  <c r="M4517" i="9"/>
  <c r="M4518" i="9"/>
  <c r="M4519" i="9"/>
  <c r="M4520" i="9"/>
  <c r="M4521" i="9"/>
  <c r="M4522" i="9"/>
  <c r="M4523" i="9"/>
  <c r="M4524" i="9"/>
  <c r="M4525" i="9"/>
  <c r="M4526" i="9"/>
  <c r="M4527" i="9"/>
  <c r="M4528" i="9"/>
  <c r="M4529" i="9"/>
  <c r="M4530" i="9"/>
  <c r="M4531" i="9"/>
  <c r="M4532" i="9"/>
  <c r="M4533" i="9"/>
  <c r="M4534" i="9"/>
  <c r="M4535" i="9"/>
  <c r="M4536" i="9"/>
  <c r="M4537" i="9"/>
  <c r="M4538" i="9"/>
  <c r="M4539" i="9"/>
  <c r="M4540" i="9"/>
  <c r="M4541" i="9"/>
  <c r="M4542" i="9"/>
  <c r="M4543" i="9"/>
  <c r="M4544" i="9"/>
  <c r="M4545" i="9"/>
  <c r="M4546" i="9"/>
  <c r="M4547" i="9"/>
  <c r="M4548" i="9"/>
  <c r="M4549" i="9"/>
  <c r="M4550" i="9"/>
  <c r="M4551" i="9"/>
  <c r="M4552" i="9"/>
  <c r="M4553" i="9"/>
  <c r="M4554" i="9"/>
  <c r="M4555" i="9"/>
  <c r="M4556" i="9"/>
  <c r="M4557" i="9"/>
  <c r="M4558" i="9"/>
  <c r="M4559" i="9"/>
  <c r="M4560" i="9"/>
  <c r="M4561" i="9"/>
  <c r="M4562" i="9"/>
  <c r="M4563" i="9"/>
  <c r="M4564" i="9"/>
  <c r="M4565" i="9"/>
  <c r="M4566" i="9"/>
  <c r="M4567" i="9"/>
  <c r="M4568" i="9"/>
  <c r="M4569" i="9"/>
  <c r="M4570" i="9"/>
  <c r="M4571" i="9"/>
  <c r="M4572" i="9"/>
  <c r="M4573" i="9"/>
  <c r="M4574" i="9"/>
  <c r="M4575" i="9"/>
  <c r="M4576" i="9"/>
  <c r="M4577" i="9"/>
  <c r="M4578" i="9"/>
  <c r="M4579" i="9"/>
  <c r="M4580" i="9"/>
  <c r="M4581" i="9"/>
  <c r="M4582" i="9"/>
  <c r="M4583" i="9"/>
  <c r="M4584" i="9"/>
  <c r="M4585" i="9"/>
  <c r="M4586" i="9"/>
  <c r="M4587" i="9"/>
  <c r="M4588" i="9"/>
  <c r="M4589" i="9"/>
  <c r="M4590" i="9"/>
  <c r="M4591" i="9"/>
  <c r="M4592" i="9"/>
  <c r="M4593" i="9"/>
  <c r="M4594" i="9"/>
  <c r="M4595" i="9"/>
  <c r="M4596" i="9"/>
  <c r="M4597" i="9"/>
  <c r="M4598" i="9"/>
  <c r="M4599" i="9"/>
  <c r="M4600" i="9"/>
  <c r="M4601" i="9"/>
  <c r="M4602" i="9"/>
  <c r="M4603" i="9"/>
  <c r="M4604" i="9"/>
  <c r="M4605" i="9"/>
  <c r="M4606" i="9"/>
  <c r="M4607" i="9"/>
  <c r="M4608" i="9"/>
  <c r="M4609" i="9"/>
  <c r="M4610" i="9"/>
  <c r="M4611" i="9"/>
  <c r="M4612" i="9"/>
  <c r="M4613" i="9"/>
  <c r="M4614" i="9"/>
  <c r="M4615" i="9"/>
  <c r="M4616" i="9"/>
  <c r="M4617" i="9"/>
  <c r="M4618" i="9"/>
  <c r="M4619" i="9"/>
  <c r="M4620" i="9"/>
  <c r="M4621" i="9"/>
  <c r="M4622" i="9"/>
  <c r="M4623" i="9"/>
  <c r="M4624" i="9"/>
  <c r="M4625" i="9"/>
  <c r="M4626" i="9"/>
  <c r="M4627" i="9"/>
  <c r="M4628" i="9"/>
  <c r="M4629" i="9"/>
  <c r="M4630" i="9"/>
  <c r="M4631" i="9"/>
  <c r="M4632" i="9"/>
  <c r="M4633" i="9"/>
  <c r="M4634" i="9"/>
  <c r="M4635" i="9"/>
  <c r="M4636" i="9"/>
  <c r="M4637" i="9"/>
  <c r="M4638" i="9"/>
  <c r="M4639" i="9"/>
  <c r="M4640" i="9"/>
  <c r="M4641" i="9"/>
  <c r="M4642" i="9"/>
  <c r="M4643" i="9"/>
  <c r="M4644" i="9"/>
  <c r="M4645" i="9"/>
  <c r="M4646" i="9"/>
  <c r="M4647" i="9"/>
  <c r="M4648" i="9"/>
  <c r="M4649" i="9"/>
  <c r="M4650" i="9"/>
  <c r="M4651" i="9"/>
  <c r="M4652" i="9"/>
  <c r="M4653" i="9"/>
  <c r="M4654" i="9"/>
  <c r="M4655" i="9"/>
  <c r="M4656" i="9"/>
  <c r="M4657" i="9"/>
  <c r="M4658" i="9"/>
  <c r="M4659" i="9"/>
  <c r="M4660" i="9"/>
  <c r="M4661" i="9"/>
  <c r="M4662" i="9"/>
  <c r="M4663" i="9"/>
  <c r="M4664" i="9"/>
  <c r="M4665" i="9"/>
  <c r="M4666" i="9"/>
  <c r="M4667" i="9"/>
  <c r="M4668" i="9"/>
  <c r="M4669" i="9"/>
  <c r="M4670" i="9"/>
  <c r="M4671" i="9"/>
  <c r="M4672" i="9"/>
  <c r="M4673" i="9"/>
  <c r="M4674" i="9"/>
  <c r="M4675" i="9"/>
  <c r="M4676" i="9"/>
  <c r="M4677" i="9"/>
  <c r="M4678" i="9"/>
  <c r="M4679" i="9"/>
  <c r="M4680" i="9"/>
  <c r="M4681" i="9"/>
  <c r="M4682" i="9"/>
  <c r="M4683" i="9"/>
  <c r="M4684" i="9"/>
  <c r="M4685" i="9"/>
  <c r="M4686" i="9"/>
  <c r="M4687" i="9"/>
  <c r="M4688" i="9"/>
  <c r="M4689" i="9"/>
  <c r="M4690" i="9"/>
  <c r="M4691" i="9"/>
  <c r="M4692" i="9"/>
  <c r="M4693" i="9"/>
  <c r="M4694" i="9"/>
  <c r="M4695" i="9"/>
  <c r="M4696" i="9"/>
  <c r="M4697" i="9"/>
  <c r="M4698" i="9"/>
  <c r="M4699" i="9"/>
  <c r="M4700" i="9"/>
  <c r="M4701" i="9"/>
  <c r="M4702" i="9"/>
  <c r="M4703" i="9"/>
  <c r="M4704" i="9"/>
  <c r="M4705" i="9"/>
  <c r="M4706" i="9"/>
  <c r="M4707" i="9"/>
  <c r="M4708" i="9"/>
  <c r="M4709" i="9"/>
  <c r="M4710" i="9"/>
  <c r="M4711" i="9"/>
  <c r="M4712" i="9"/>
  <c r="M4713" i="9"/>
  <c r="M4714" i="9"/>
  <c r="M4715" i="9"/>
  <c r="M4716" i="9"/>
  <c r="M4717" i="9"/>
  <c r="M4718" i="9"/>
  <c r="M4719" i="9"/>
  <c r="M4720" i="9"/>
  <c r="M4721" i="9"/>
  <c r="M4722" i="9"/>
  <c r="M4723" i="9"/>
  <c r="M4724" i="9"/>
  <c r="M4725" i="9"/>
  <c r="M4726" i="9"/>
  <c r="M4727" i="9"/>
  <c r="M4728" i="9"/>
  <c r="M4729" i="9"/>
  <c r="M4730" i="9"/>
  <c r="M4731" i="9"/>
  <c r="M4732" i="9"/>
  <c r="M4733" i="9"/>
  <c r="M4734" i="9"/>
  <c r="M4735" i="9"/>
  <c r="M4736" i="9"/>
  <c r="M4737" i="9"/>
  <c r="M4738" i="9"/>
  <c r="M4739" i="9"/>
  <c r="M4740" i="9"/>
  <c r="M4741" i="9"/>
  <c r="M4742" i="9"/>
  <c r="M4743" i="9"/>
  <c r="M4744" i="9"/>
  <c r="M4745" i="9"/>
  <c r="M4746" i="9"/>
  <c r="M4747" i="9"/>
  <c r="M4748" i="9"/>
  <c r="M4749" i="9"/>
  <c r="M4750" i="9"/>
  <c r="M4751" i="9"/>
  <c r="M4752" i="9"/>
  <c r="M4753" i="9"/>
  <c r="M4754" i="9"/>
  <c r="M4755" i="9"/>
  <c r="M4756" i="9"/>
  <c r="M4757" i="9"/>
  <c r="M4758" i="9"/>
  <c r="M4759" i="9"/>
  <c r="M4760" i="9"/>
  <c r="M4761" i="9"/>
  <c r="M4762" i="9"/>
  <c r="M4763" i="9"/>
  <c r="M4764" i="9"/>
  <c r="M4765" i="9"/>
  <c r="M4766" i="9"/>
  <c r="M4767" i="9"/>
  <c r="M4768" i="9"/>
  <c r="M4769" i="9"/>
  <c r="M4770" i="9"/>
  <c r="M4771" i="9"/>
  <c r="M4772" i="9"/>
  <c r="M4773" i="9"/>
  <c r="M4774" i="9"/>
  <c r="M4775" i="9"/>
  <c r="M4776" i="9"/>
  <c r="M4777" i="9"/>
  <c r="M4778" i="9"/>
  <c r="M4779" i="9"/>
  <c r="M4780" i="9"/>
  <c r="M4781" i="9"/>
  <c r="M4782" i="9"/>
  <c r="M4783" i="9"/>
  <c r="M4784" i="9"/>
  <c r="M4785" i="9"/>
  <c r="M4786" i="9"/>
  <c r="M4787" i="9"/>
  <c r="M4788" i="9"/>
  <c r="M4789" i="9"/>
  <c r="M4790" i="9"/>
  <c r="M4791" i="9"/>
  <c r="M4792" i="9"/>
  <c r="M4793" i="9"/>
  <c r="M4794" i="9"/>
  <c r="M4795" i="9"/>
  <c r="M4796" i="9"/>
  <c r="M4797" i="9"/>
  <c r="M4798" i="9"/>
  <c r="M4799" i="9"/>
  <c r="M4800" i="9"/>
  <c r="M4801" i="9"/>
  <c r="M4802" i="9"/>
  <c r="M4803" i="9"/>
  <c r="M4804" i="9"/>
  <c r="M4805" i="9"/>
  <c r="M4806" i="9"/>
  <c r="M4807" i="9"/>
  <c r="M4808" i="9"/>
  <c r="M4809" i="9"/>
  <c r="M4810" i="9"/>
  <c r="M4811" i="9"/>
  <c r="M4812" i="9"/>
  <c r="M4813" i="9"/>
  <c r="M4814" i="9"/>
  <c r="M4815" i="9"/>
  <c r="M4816" i="9"/>
  <c r="M4817" i="9"/>
  <c r="M4818" i="9"/>
  <c r="M4819" i="9"/>
  <c r="M4820" i="9"/>
  <c r="M4821" i="9"/>
  <c r="M4822" i="9"/>
  <c r="M4823" i="9"/>
  <c r="M4824" i="9"/>
  <c r="M4825" i="9"/>
  <c r="M4826" i="9"/>
  <c r="M4827" i="9"/>
  <c r="M4828" i="9"/>
  <c r="M4829" i="9"/>
  <c r="M4830" i="9"/>
  <c r="M4831" i="9"/>
  <c r="M4832" i="9"/>
  <c r="M4833" i="9"/>
  <c r="M4834" i="9"/>
  <c r="M4835" i="9"/>
  <c r="M4836" i="9"/>
  <c r="M4837" i="9"/>
  <c r="M4838" i="9"/>
  <c r="M4839" i="9"/>
  <c r="M4840" i="9"/>
  <c r="M4841" i="9"/>
  <c r="M4842" i="9"/>
  <c r="M4843" i="9"/>
  <c r="M4844" i="9"/>
  <c r="M4845" i="9"/>
  <c r="M4846" i="9"/>
  <c r="M4847" i="9"/>
  <c r="M4848" i="9"/>
  <c r="M4849" i="9"/>
  <c r="M4850" i="9"/>
  <c r="M4851" i="9"/>
  <c r="M4852" i="9"/>
  <c r="M4853" i="9"/>
  <c r="M4854" i="9"/>
  <c r="M4855" i="9"/>
  <c r="M4856" i="9"/>
  <c r="M4857" i="9"/>
  <c r="M4858" i="9"/>
  <c r="M4859" i="9"/>
  <c r="M4860" i="9"/>
  <c r="M4861" i="9"/>
  <c r="M4862" i="9"/>
  <c r="M4863" i="9"/>
  <c r="M4864" i="9"/>
  <c r="M4865" i="9"/>
  <c r="M4866" i="9"/>
  <c r="M4867" i="9"/>
  <c r="M4868" i="9"/>
  <c r="M4869" i="9"/>
  <c r="M4870" i="9"/>
  <c r="M4871" i="9"/>
  <c r="M4872" i="9"/>
  <c r="M4873" i="9"/>
  <c r="M4874" i="9"/>
  <c r="M4875" i="9"/>
  <c r="M4876" i="9"/>
  <c r="M4877" i="9"/>
  <c r="M4878" i="9"/>
  <c r="M4879" i="9"/>
  <c r="M4880" i="9"/>
  <c r="M4881" i="9"/>
  <c r="M4882" i="9"/>
  <c r="M4883" i="9"/>
  <c r="M4884" i="9"/>
  <c r="M4885" i="9"/>
  <c r="M4886" i="9"/>
  <c r="M4887" i="9"/>
  <c r="M4888" i="9"/>
  <c r="M4889" i="9"/>
  <c r="M4890" i="9"/>
  <c r="M4891" i="9"/>
  <c r="M4892" i="9"/>
  <c r="M4893" i="9"/>
  <c r="M4894" i="9"/>
  <c r="M4895" i="9"/>
  <c r="M4896" i="9"/>
  <c r="M4897" i="9"/>
  <c r="M4898" i="9"/>
  <c r="M4899" i="9"/>
  <c r="M4900" i="9"/>
  <c r="M4901" i="9"/>
  <c r="M4902" i="9"/>
  <c r="M4903" i="9"/>
  <c r="M4904" i="9"/>
  <c r="M4905" i="9"/>
  <c r="M4906" i="9"/>
  <c r="M4907" i="9"/>
  <c r="M4908" i="9"/>
  <c r="M4909" i="9"/>
  <c r="M4910" i="9"/>
  <c r="M4911" i="9"/>
  <c r="M4912" i="9"/>
  <c r="M4913" i="9"/>
  <c r="M4914" i="9"/>
  <c r="M4915" i="9"/>
  <c r="M4916" i="9"/>
  <c r="M4917" i="9"/>
  <c r="M4918" i="9"/>
  <c r="M4919" i="9"/>
  <c r="M4920" i="9"/>
  <c r="M4921" i="9"/>
  <c r="M4922" i="9"/>
  <c r="M4923" i="9"/>
  <c r="M4924" i="9"/>
  <c r="M4925" i="9"/>
  <c r="M4926" i="9"/>
  <c r="M4927" i="9"/>
  <c r="M4928" i="9"/>
  <c r="M4929" i="9"/>
  <c r="M4930" i="9"/>
  <c r="M4931" i="9"/>
  <c r="M4932" i="9"/>
  <c r="M4933" i="9"/>
  <c r="M4934" i="9"/>
  <c r="M4935" i="9"/>
  <c r="M4936" i="9"/>
  <c r="M4937" i="9"/>
  <c r="M4938" i="9"/>
  <c r="M4939" i="9"/>
  <c r="M4940" i="9"/>
  <c r="M4941" i="9"/>
  <c r="M4942" i="9"/>
  <c r="M4943" i="9"/>
  <c r="M4944" i="9"/>
  <c r="M4945" i="9"/>
  <c r="M4946" i="9"/>
  <c r="M4947" i="9"/>
  <c r="M4948" i="9"/>
  <c r="M4949" i="9"/>
  <c r="M4950" i="9"/>
  <c r="M4951" i="9"/>
  <c r="M4952" i="9"/>
  <c r="M4953" i="9"/>
  <c r="M4954" i="9"/>
  <c r="M4955" i="9"/>
  <c r="M4956" i="9"/>
  <c r="M4957" i="9"/>
  <c r="M4958" i="9"/>
  <c r="M4959" i="9"/>
  <c r="M4960" i="9"/>
  <c r="M4961" i="9"/>
  <c r="M4962" i="9"/>
  <c r="M4963" i="9"/>
  <c r="M4964" i="9"/>
  <c r="M4965" i="9"/>
  <c r="M4966" i="9"/>
  <c r="M4967" i="9"/>
  <c r="M4968" i="9"/>
  <c r="M4969" i="9"/>
  <c r="M4970" i="9"/>
  <c r="M4971" i="9"/>
  <c r="M4972" i="9"/>
  <c r="M4973" i="9"/>
  <c r="M4974" i="9"/>
  <c r="M4975" i="9"/>
  <c r="M4976" i="9"/>
  <c r="M4977" i="9"/>
  <c r="M4978" i="9"/>
  <c r="M4979" i="9"/>
  <c r="M4980" i="9"/>
  <c r="M4981" i="9"/>
  <c r="M4982" i="9"/>
  <c r="M4983" i="9"/>
  <c r="M4984" i="9"/>
  <c r="M4985" i="9"/>
  <c r="M4986" i="9"/>
  <c r="M4987" i="9"/>
  <c r="M4988" i="9"/>
  <c r="M4989" i="9"/>
  <c r="M4990" i="9"/>
  <c r="M4991" i="9"/>
  <c r="M4992" i="9"/>
  <c r="M4993" i="9"/>
  <c r="M4994" i="9"/>
  <c r="M4995" i="9"/>
  <c r="M4996" i="9"/>
  <c r="M4997" i="9"/>
  <c r="M4998" i="9"/>
  <c r="M4999" i="9"/>
  <c r="M5000" i="9"/>
  <c r="M5001" i="9"/>
  <c r="M5002" i="9"/>
  <c r="M5003" i="9"/>
  <c r="M5004" i="9"/>
  <c r="M5005" i="9"/>
  <c r="M5006" i="9"/>
  <c r="M5007" i="9"/>
  <c r="M5008" i="9"/>
  <c r="M5009" i="9"/>
  <c r="M5010" i="9"/>
  <c r="M5011" i="9"/>
  <c r="M5012" i="9"/>
  <c r="M5013" i="9"/>
  <c r="M5014" i="9"/>
  <c r="M5015" i="9"/>
  <c r="M5016" i="9"/>
  <c r="M5017" i="9"/>
  <c r="M5018" i="9"/>
  <c r="M5019" i="9"/>
  <c r="M5020" i="9"/>
  <c r="M5021" i="9"/>
  <c r="M5022" i="9"/>
  <c r="M5023" i="9"/>
  <c r="M5024" i="9"/>
  <c r="M5025" i="9"/>
  <c r="M5026" i="9"/>
  <c r="M5027" i="9"/>
  <c r="M5028" i="9"/>
  <c r="M5029" i="9"/>
  <c r="M5030" i="9"/>
  <c r="M5031" i="9"/>
  <c r="M5032" i="9"/>
  <c r="M5033" i="9"/>
  <c r="M5034" i="9"/>
  <c r="M5035" i="9"/>
  <c r="M5036" i="9"/>
  <c r="M5037" i="9"/>
  <c r="M5038" i="9"/>
  <c r="M5039" i="9"/>
  <c r="M5040" i="9"/>
  <c r="M5041" i="9"/>
  <c r="M5042" i="9"/>
  <c r="M5043" i="9"/>
  <c r="M5044" i="9"/>
  <c r="M5045" i="9"/>
  <c r="M5046" i="9"/>
  <c r="M5047" i="9"/>
  <c r="M5048" i="9"/>
  <c r="M5049" i="9"/>
  <c r="M5050" i="9"/>
  <c r="M5051" i="9"/>
  <c r="M5052" i="9"/>
  <c r="M5053" i="9"/>
  <c r="M5054" i="9"/>
  <c r="M5055" i="9"/>
  <c r="M5056" i="9"/>
  <c r="M5057" i="9"/>
  <c r="M5058" i="9"/>
  <c r="M5059" i="9"/>
  <c r="M5060" i="9"/>
  <c r="M5061" i="9"/>
  <c r="M5062" i="9"/>
  <c r="M5063" i="9"/>
  <c r="M5064" i="9"/>
  <c r="M5065" i="9"/>
  <c r="M5066" i="9"/>
  <c r="M5067" i="9"/>
  <c r="M5068" i="9"/>
  <c r="M5069" i="9"/>
  <c r="M5070" i="9"/>
  <c r="M5071" i="9"/>
  <c r="M5072" i="9"/>
  <c r="M5073" i="9"/>
  <c r="M5074" i="9"/>
  <c r="M5075" i="9"/>
  <c r="M5076" i="9"/>
  <c r="M5077" i="9"/>
  <c r="M5078" i="9"/>
  <c r="M5079" i="9"/>
  <c r="M5080" i="9"/>
  <c r="M5081" i="9"/>
  <c r="M5082" i="9"/>
  <c r="M5083" i="9"/>
  <c r="M5084" i="9"/>
  <c r="M5085" i="9"/>
  <c r="M5086" i="9"/>
  <c r="M5087" i="9"/>
  <c r="M5088" i="9"/>
  <c r="M5089" i="9"/>
  <c r="M5090" i="9"/>
  <c r="M5091" i="9"/>
  <c r="M5092" i="9"/>
  <c r="M5093" i="9"/>
  <c r="M5094" i="9"/>
  <c r="M5095" i="9"/>
  <c r="M5096" i="9"/>
  <c r="M5097" i="9"/>
  <c r="M5098" i="9"/>
  <c r="M5099" i="9"/>
  <c r="M5100" i="9"/>
  <c r="M5101" i="9"/>
  <c r="M5102" i="9"/>
  <c r="M5103" i="9"/>
  <c r="M5104" i="9"/>
  <c r="M5105" i="9"/>
  <c r="M5106" i="9"/>
  <c r="M5107" i="9"/>
  <c r="M5108" i="9"/>
  <c r="M5109" i="9"/>
  <c r="M5110" i="9"/>
  <c r="M5111" i="9"/>
  <c r="M5112" i="9"/>
  <c r="M5113" i="9"/>
  <c r="M5114" i="9"/>
  <c r="M5115" i="9"/>
  <c r="M5116" i="9"/>
  <c r="M5117" i="9"/>
  <c r="M5118" i="9"/>
  <c r="M5119" i="9"/>
  <c r="M5120" i="9"/>
  <c r="M5121" i="9"/>
  <c r="M5122" i="9"/>
  <c r="M5123" i="9"/>
  <c r="M5124" i="9"/>
  <c r="M5125" i="9"/>
  <c r="M5126" i="9"/>
  <c r="M5127" i="9"/>
  <c r="M5128" i="9"/>
  <c r="M5129" i="9"/>
  <c r="M5130" i="9"/>
  <c r="M5131" i="9"/>
  <c r="M5132" i="9"/>
  <c r="M5133" i="9"/>
  <c r="M5134" i="9"/>
  <c r="M5135" i="9"/>
  <c r="M5136" i="9"/>
  <c r="M5137" i="9"/>
  <c r="M5138" i="9"/>
  <c r="M5139" i="9"/>
  <c r="M5140" i="9"/>
  <c r="M5141" i="9"/>
  <c r="M5142" i="9"/>
  <c r="M5143" i="9"/>
  <c r="M5144" i="9"/>
  <c r="M5145" i="9"/>
  <c r="M5146" i="9"/>
  <c r="M5147" i="9"/>
  <c r="M5148" i="9"/>
  <c r="M5149" i="9"/>
  <c r="M5150" i="9"/>
  <c r="M5151" i="9"/>
  <c r="M5152" i="9"/>
  <c r="M5153" i="9"/>
  <c r="M5154" i="9"/>
  <c r="M5155" i="9"/>
  <c r="M5156" i="9"/>
  <c r="M5157" i="9"/>
  <c r="M5158" i="9"/>
  <c r="M5159" i="9"/>
  <c r="M5160" i="9"/>
  <c r="M5161" i="9"/>
  <c r="M5162" i="9"/>
  <c r="M5163" i="9"/>
  <c r="M5164" i="9"/>
  <c r="M5165" i="9"/>
  <c r="M5166" i="9"/>
  <c r="M5167" i="9"/>
  <c r="M5168" i="9"/>
  <c r="M5169" i="9"/>
  <c r="M5170" i="9"/>
  <c r="M5171" i="9"/>
  <c r="M5172" i="9"/>
  <c r="M5173" i="9"/>
  <c r="M5174" i="9"/>
  <c r="M5175" i="9"/>
  <c r="M5176" i="9"/>
  <c r="M5177" i="9"/>
  <c r="M5178" i="9"/>
  <c r="M5179" i="9"/>
  <c r="M5180" i="9"/>
  <c r="M5181" i="9"/>
  <c r="M5182" i="9"/>
  <c r="M5183" i="9"/>
  <c r="M5184" i="9"/>
  <c r="M5185" i="9"/>
  <c r="M5186" i="9"/>
  <c r="M5187" i="9"/>
  <c r="M5188" i="9"/>
  <c r="M5189" i="9"/>
  <c r="M5190" i="9"/>
  <c r="M5191" i="9"/>
  <c r="M5192" i="9"/>
  <c r="M5193" i="9"/>
  <c r="M5194" i="9"/>
  <c r="M5195" i="9"/>
  <c r="M5196" i="9"/>
  <c r="M5197" i="9"/>
  <c r="M5198" i="9"/>
  <c r="M5199" i="9"/>
  <c r="M5200" i="9"/>
  <c r="M5201" i="9"/>
  <c r="M5202" i="9"/>
  <c r="M5203" i="9"/>
  <c r="M5204" i="9"/>
  <c r="M5205" i="9"/>
  <c r="M5206" i="9"/>
  <c r="M5207" i="9"/>
  <c r="M5208" i="9"/>
  <c r="M5209" i="9"/>
  <c r="M5210" i="9"/>
  <c r="M5211" i="9"/>
  <c r="M5212" i="9"/>
  <c r="M5213" i="9"/>
  <c r="M5214" i="9"/>
  <c r="M5215" i="9"/>
  <c r="M5216" i="9"/>
  <c r="M5217" i="9"/>
  <c r="M5218" i="9"/>
  <c r="M5219" i="9"/>
  <c r="M5220" i="9"/>
  <c r="M5221" i="9"/>
  <c r="M5222" i="9"/>
  <c r="M5223" i="9"/>
  <c r="M5224" i="9"/>
  <c r="M5225" i="9"/>
  <c r="M5226" i="9"/>
  <c r="M5227" i="9"/>
  <c r="M5228" i="9"/>
  <c r="M5229" i="9"/>
  <c r="M5230" i="9"/>
  <c r="M5231" i="9"/>
  <c r="M5232" i="9"/>
  <c r="M5233" i="9"/>
  <c r="M5234" i="9"/>
  <c r="M5235" i="9"/>
  <c r="M5236" i="9"/>
  <c r="M5237" i="9"/>
  <c r="M5238" i="9"/>
  <c r="M5239" i="9"/>
  <c r="M5240" i="9"/>
  <c r="M5241" i="9"/>
  <c r="M5242" i="9"/>
  <c r="M5243" i="9"/>
  <c r="M5244" i="9"/>
  <c r="M5245" i="9"/>
  <c r="M5246" i="9"/>
  <c r="M5247" i="9"/>
  <c r="M5248" i="9"/>
  <c r="M5249" i="9"/>
  <c r="M5250" i="9"/>
  <c r="M5251" i="9"/>
  <c r="M5252" i="9"/>
  <c r="M5253" i="9"/>
  <c r="M5254" i="9"/>
  <c r="M5255" i="9"/>
  <c r="M5256" i="9"/>
  <c r="M5257" i="9"/>
  <c r="M5258" i="9"/>
  <c r="M5259" i="9"/>
  <c r="M5260" i="9"/>
  <c r="M5261" i="9"/>
  <c r="M5262" i="9"/>
  <c r="M5263" i="9"/>
  <c r="M5264" i="9"/>
  <c r="M5265" i="9"/>
  <c r="M5266" i="9"/>
  <c r="M5267" i="9"/>
  <c r="M5268" i="9"/>
  <c r="M5269" i="9"/>
  <c r="M5270" i="9"/>
  <c r="M5271" i="9"/>
  <c r="M5272" i="9"/>
  <c r="M5273" i="9"/>
  <c r="M5274" i="9"/>
  <c r="M5275" i="9"/>
  <c r="M5276" i="9"/>
  <c r="M5277" i="9"/>
  <c r="M5278" i="9"/>
  <c r="M5279" i="9"/>
  <c r="M5280" i="9"/>
  <c r="M5281" i="9"/>
  <c r="M5282" i="9"/>
  <c r="M5283" i="9"/>
  <c r="M5284" i="9"/>
  <c r="M5285" i="9"/>
  <c r="M5286" i="9"/>
  <c r="M5287" i="9"/>
  <c r="M5288" i="9"/>
  <c r="M5289" i="9"/>
  <c r="M5290" i="9"/>
  <c r="M5291" i="9"/>
  <c r="M5292" i="9"/>
  <c r="M5293" i="9"/>
  <c r="M5294" i="9"/>
  <c r="M5295" i="9"/>
  <c r="M5296" i="9"/>
  <c r="M5297" i="9"/>
  <c r="M5298" i="9"/>
  <c r="M5299" i="9"/>
  <c r="M5300" i="9"/>
  <c r="M5301" i="9"/>
  <c r="M5302" i="9"/>
  <c r="M5303" i="9"/>
  <c r="M5304" i="9"/>
  <c r="M5305" i="9"/>
  <c r="M5306" i="9"/>
  <c r="M5307" i="9"/>
  <c r="M5308" i="9"/>
  <c r="M5309" i="9"/>
  <c r="M5310" i="9"/>
  <c r="M5311" i="9"/>
  <c r="M5312" i="9"/>
  <c r="M5313" i="9"/>
  <c r="M5314" i="9"/>
  <c r="M5315" i="9"/>
  <c r="M5316" i="9"/>
  <c r="M5317" i="9"/>
  <c r="M5318" i="9"/>
  <c r="M5319" i="9"/>
  <c r="M5320" i="9"/>
  <c r="M5321" i="9"/>
  <c r="M5322" i="9"/>
  <c r="M5323" i="9"/>
  <c r="M5324" i="9"/>
  <c r="M5325" i="9"/>
  <c r="M5326" i="9"/>
  <c r="M5327" i="9"/>
  <c r="M5328" i="9"/>
  <c r="M5329" i="9"/>
  <c r="M5330" i="9"/>
  <c r="M5331" i="9"/>
  <c r="M5332" i="9"/>
  <c r="M5333" i="9"/>
  <c r="M5334" i="9"/>
  <c r="M5335" i="9"/>
  <c r="M5336" i="9"/>
  <c r="M5337" i="9"/>
  <c r="M5338" i="9"/>
  <c r="M5339" i="9"/>
  <c r="M5340" i="9"/>
  <c r="M5341" i="9"/>
  <c r="M5342" i="9"/>
  <c r="M5343" i="9"/>
  <c r="M5344" i="9"/>
  <c r="M5345" i="9"/>
  <c r="M5346" i="9"/>
  <c r="M5347" i="9"/>
  <c r="M5348" i="9"/>
  <c r="M5349" i="9"/>
  <c r="M5350" i="9"/>
  <c r="M5351" i="9"/>
  <c r="M5352" i="9"/>
  <c r="M5353" i="9"/>
  <c r="M5354" i="9"/>
  <c r="M5355" i="9"/>
  <c r="M5356" i="9"/>
  <c r="M5357" i="9"/>
  <c r="M5358" i="9"/>
  <c r="M5359" i="9"/>
  <c r="M5360" i="9"/>
  <c r="M5361" i="9"/>
  <c r="M5362" i="9"/>
  <c r="M5363" i="9"/>
  <c r="M5364" i="9"/>
  <c r="M5365" i="9"/>
  <c r="M5366" i="9"/>
  <c r="M5367" i="9"/>
  <c r="M5368" i="9"/>
  <c r="M5369" i="9"/>
  <c r="M5370" i="9"/>
  <c r="M5371" i="9"/>
  <c r="M5372" i="9"/>
  <c r="M5373" i="9"/>
  <c r="M5374" i="9"/>
  <c r="M5375" i="9"/>
  <c r="M5376" i="9"/>
  <c r="M5377" i="9"/>
  <c r="M5378" i="9"/>
  <c r="M5379" i="9"/>
  <c r="M5380" i="9"/>
  <c r="M5381" i="9"/>
  <c r="M5382" i="9"/>
  <c r="M5383" i="9"/>
  <c r="M5384" i="9"/>
  <c r="M5385" i="9"/>
  <c r="M5386" i="9"/>
  <c r="M5387" i="9"/>
  <c r="M5388" i="9"/>
  <c r="M5389" i="9"/>
  <c r="M5390" i="9"/>
  <c r="M5391" i="9"/>
  <c r="M5392" i="9"/>
  <c r="M5393" i="9"/>
  <c r="M5394" i="9"/>
  <c r="M5395" i="9"/>
  <c r="M5396" i="9"/>
  <c r="M5397" i="9"/>
  <c r="M5398" i="9"/>
  <c r="M5399" i="9"/>
  <c r="M5400" i="9"/>
  <c r="M5401" i="9"/>
  <c r="M5402" i="9"/>
  <c r="M5403" i="9"/>
  <c r="M5404" i="9"/>
  <c r="M5405" i="9"/>
  <c r="M5406" i="9"/>
  <c r="M5407" i="9"/>
  <c r="M5408" i="9"/>
  <c r="M5409" i="9"/>
  <c r="M5410" i="9"/>
  <c r="M5411" i="9"/>
  <c r="M5412" i="9"/>
  <c r="M5413" i="9"/>
  <c r="M5414" i="9"/>
  <c r="M5415" i="9"/>
  <c r="M5416" i="9"/>
  <c r="M5417" i="9"/>
  <c r="M5418" i="9"/>
  <c r="M5419" i="9"/>
  <c r="M5420" i="9"/>
  <c r="M5421" i="9"/>
  <c r="M5422" i="9"/>
  <c r="M5423" i="9"/>
  <c r="M5424" i="9"/>
  <c r="M5425" i="9"/>
  <c r="M5426" i="9"/>
  <c r="M5427" i="9"/>
  <c r="M5428" i="9"/>
  <c r="M5429" i="9"/>
  <c r="M5430" i="9"/>
  <c r="M5431" i="9"/>
  <c r="M5432" i="9"/>
  <c r="M5433" i="9"/>
  <c r="M5434" i="9"/>
  <c r="M5435" i="9"/>
  <c r="M5436" i="9"/>
  <c r="M5437" i="9"/>
  <c r="M5438" i="9"/>
  <c r="M5439" i="9"/>
  <c r="M5440" i="9"/>
  <c r="M5441" i="9"/>
  <c r="M5442" i="9"/>
  <c r="M5443" i="9"/>
  <c r="M5444" i="9"/>
  <c r="M5445" i="9"/>
  <c r="M5446" i="9"/>
  <c r="M5447" i="9"/>
  <c r="M5448" i="9"/>
  <c r="M5449" i="9"/>
  <c r="M5450" i="9"/>
  <c r="M5451" i="9"/>
  <c r="M5452" i="9"/>
  <c r="M5453" i="9"/>
  <c r="M5454" i="9"/>
  <c r="M5455" i="9"/>
  <c r="M5456" i="9"/>
  <c r="M5457" i="9"/>
  <c r="M5458" i="9"/>
  <c r="M5459" i="9"/>
  <c r="M5460" i="9"/>
  <c r="M5461" i="9"/>
  <c r="M5462" i="9"/>
  <c r="M5463" i="9"/>
  <c r="M5464" i="9"/>
  <c r="M5465" i="9"/>
  <c r="M5466" i="9"/>
  <c r="M5467" i="9"/>
  <c r="M5468" i="9"/>
  <c r="M5469" i="9"/>
  <c r="M5470" i="9"/>
  <c r="M5471" i="9"/>
  <c r="M5472" i="9"/>
  <c r="M5473" i="9"/>
  <c r="M5474" i="9"/>
  <c r="M5475" i="9"/>
  <c r="M5476" i="9"/>
  <c r="M5477" i="9"/>
  <c r="M5478" i="9"/>
  <c r="M5479" i="9"/>
  <c r="M5480" i="9"/>
  <c r="M5481" i="9"/>
  <c r="M5482" i="9"/>
  <c r="M5483" i="9"/>
  <c r="M5484" i="9"/>
  <c r="M5485" i="9"/>
  <c r="M5486" i="9"/>
  <c r="M5487" i="9"/>
  <c r="M5488" i="9"/>
  <c r="M5489" i="9"/>
  <c r="M5490" i="9"/>
  <c r="M5491" i="9"/>
  <c r="M5492" i="9"/>
  <c r="M5493" i="9"/>
  <c r="M5494" i="9"/>
  <c r="M5495" i="9"/>
  <c r="M5496" i="9"/>
  <c r="M5497" i="9"/>
  <c r="M5498" i="9"/>
  <c r="M5499" i="9"/>
  <c r="M5500" i="9"/>
  <c r="M5501" i="9"/>
  <c r="M5502" i="9"/>
  <c r="M5503" i="9"/>
  <c r="M5504" i="9"/>
  <c r="M5505" i="9"/>
  <c r="M5506" i="9"/>
  <c r="M5507" i="9"/>
  <c r="M5508" i="9"/>
  <c r="M5509" i="9"/>
  <c r="M5510" i="9"/>
  <c r="M5511" i="9"/>
  <c r="M5512" i="9"/>
  <c r="M5513" i="9"/>
  <c r="M5514" i="9"/>
  <c r="M5515" i="9"/>
  <c r="M5516" i="9"/>
  <c r="M5517" i="9"/>
  <c r="M5518" i="9"/>
  <c r="M5519" i="9"/>
  <c r="M5520" i="9"/>
  <c r="M5521" i="9"/>
  <c r="M5522" i="9"/>
  <c r="M5523" i="9"/>
  <c r="M5524" i="9"/>
  <c r="M5525" i="9"/>
  <c r="M5526" i="9"/>
  <c r="M5527" i="9"/>
  <c r="M5528" i="9"/>
  <c r="M5529" i="9"/>
  <c r="M5530" i="9"/>
  <c r="M5531" i="9"/>
  <c r="M5532" i="9"/>
  <c r="M5533" i="9"/>
  <c r="M5534" i="9"/>
  <c r="M5535" i="9"/>
  <c r="M5536" i="9"/>
  <c r="M5537" i="9"/>
  <c r="M5538" i="9"/>
  <c r="M5539" i="9"/>
  <c r="M5540" i="9"/>
  <c r="M5541" i="9"/>
  <c r="M5542" i="9"/>
  <c r="M5543" i="9"/>
  <c r="M5544" i="9"/>
  <c r="M5545" i="9"/>
  <c r="M5546" i="9"/>
  <c r="M5547" i="9"/>
  <c r="M5548" i="9"/>
  <c r="M5549" i="9"/>
  <c r="M5550" i="9"/>
  <c r="M5551" i="9"/>
  <c r="M5552" i="9"/>
  <c r="M5553" i="9"/>
  <c r="M5554" i="9"/>
  <c r="M5555" i="9"/>
  <c r="M5556" i="9"/>
  <c r="M5557" i="9"/>
  <c r="M5558" i="9"/>
  <c r="M5559" i="9"/>
  <c r="M5560" i="9"/>
  <c r="M5561" i="9"/>
  <c r="M5562" i="9"/>
  <c r="M5563" i="9"/>
  <c r="M5564" i="9"/>
  <c r="M5565" i="9"/>
  <c r="M5566" i="9"/>
  <c r="M5567" i="9"/>
  <c r="M5568" i="9"/>
  <c r="M5569" i="9"/>
  <c r="M5570" i="9"/>
  <c r="M5571" i="9"/>
  <c r="M5572" i="9"/>
  <c r="M5573" i="9"/>
  <c r="M5574" i="9"/>
  <c r="M5575" i="9"/>
  <c r="M5576" i="9"/>
  <c r="M5577" i="9"/>
  <c r="M5578" i="9"/>
  <c r="M5579" i="9"/>
  <c r="M5580" i="9"/>
  <c r="M5581" i="9"/>
  <c r="M5582" i="9"/>
  <c r="M5583" i="9"/>
  <c r="M5584" i="9"/>
  <c r="M5585" i="9"/>
  <c r="M5586" i="9"/>
  <c r="M5587" i="9"/>
  <c r="M5588" i="9"/>
  <c r="M5589" i="9"/>
  <c r="M5590" i="9"/>
  <c r="M5591" i="9"/>
  <c r="M5592" i="9"/>
  <c r="M5593" i="9"/>
  <c r="M5594" i="9"/>
  <c r="M5595" i="9"/>
  <c r="M5596" i="9"/>
  <c r="M5597" i="9"/>
  <c r="M5598" i="9"/>
  <c r="M5599" i="9"/>
  <c r="M5600" i="9"/>
  <c r="M5601" i="9"/>
  <c r="M5602" i="9"/>
  <c r="M5603" i="9"/>
  <c r="M5604" i="9"/>
  <c r="M5605" i="9"/>
  <c r="M5606" i="9"/>
  <c r="M5607" i="9"/>
  <c r="M5608" i="9"/>
  <c r="M5609" i="9"/>
  <c r="M5610" i="9"/>
  <c r="M5611" i="9"/>
  <c r="M5612" i="9"/>
  <c r="M5613" i="9"/>
  <c r="M5614" i="9"/>
  <c r="M5615" i="9"/>
  <c r="M5616" i="9"/>
  <c r="M5617" i="9"/>
  <c r="M5618" i="9"/>
  <c r="M5619" i="9"/>
  <c r="M5620" i="9"/>
  <c r="M5621" i="9"/>
  <c r="M5622" i="9"/>
  <c r="M5623" i="9"/>
  <c r="M5624" i="9"/>
  <c r="M5625" i="9"/>
  <c r="M5626" i="9"/>
  <c r="M5627" i="9"/>
  <c r="M5628" i="9"/>
  <c r="M5629" i="9"/>
  <c r="M5630" i="9"/>
  <c r="M5631" i="9"/>
  <c r="M5632" i="9"/>
  <c r="M5633" i="9"/>
  <c r="M5634" i="9"/>
  <c r="M5635" i="9"/>
  <c r="M5636" i="9"/>
  <c r="M5637" i="9"/>
  <c r="M5638" i="9"/>
  <c r="M5639" i="9"/>
  <c r="M5640" i="9"/>
  <c r="M5641" i="9"/>
  <c r="M5642" i="9"/>
  <c r="M5643" i="9"/>
  <c r="M5644" i="9"/>
  <c r="M5645" i="9"/>
  <c r="M5646" i="9"/>
  <c r="M5647" i="9"/>
  <c r="M5648" i="9"/>
  <c r="M5649" i="9"/>
  <c r="M5650" i="9"/>
  <c r="M5651" i="9"/>
  <c r="M5652" i="9"/>
  <c r="M5653" i="9"/>
  <c r="M5654" i="9"/>
  <c r="M5655" i="9"/>
  <c r="M5656" i="9"/>
  <c r="M5657" i="9"/>
  <c r="M5658" i="9"/>
  <c r="M5659" i="9"/>
  <c r="M5660" i="9"/>
  <c r="M5661" i="9"/>
  <c r="M5662" i="9"/>
  <c r="M5663" i="9"/>
  <c r="M5664" i="9"/>
  <c r="M5665" i="9"/>
  <c r="M5666" i="9"/>
  <c r="M5667" i="9"/>
  <c r="M5668" i="9"/>
  <c r="M5669" i="9"/>
  <c r="M5670" i="9"/>
  <c r="M5671" i="9"/>
  <c r="M5672" i="9"/>
  <c r="M5673" i="9"/>
  <c r="M5674" i="9"/>
  <c r="M5675" i="9"/>
  <c r="M5676" i="9"/>
  <c r="M5677" i="9"/>
  <c r="M5678" i="9"/>
  <c r="M5679" i="9"/>
  <c r="M5680" i="9"/>
  <c r="M5681" i="9"/>
  <c r="M5682" i="9"/>
  <c r="M5683" i="9"/>
  <c r="M5684" i="9"/>
  <c r="M5685" i="9"/>
  <c r="M5686" i="9"/>
  <c r="M5687" i="9"/>
  <c r="M5688" i="9"/>
  <c r="M5689" i="9"/>
  <c r="M5690" i="9"/>
  <c r="M5691" i="9"/>
  <c r="M5692" i="9"/>
  <c r="M5693" i="9"/>
  <c r="M5694" i="9"/>
  <c r="M5695" i="9"/>
  <c r="M5696" i="9"/>
  <c r="M5697" i="9"/>
  <c r="M5698" i="9"/>
  <c r="M5699" i="9"/>
  <c r="M5700" i="9"/>
  <c r="M5701" i="9"/>
  <c r="M5702" i="9"/>
  <c r="M5703" i="9"/>
  <c r="M5704" i="9"/>
  <c r="M5705" i="9"/>
  <c r="M5706" i="9"/>
  <c r="M5707" i="9"/>
  <c r="M5708" i="9"/>
  <c r="M5709" i="9"/>
  <c r="M5710" i="9"/>
  <c r="M5711" i="9"/>
  <c r="M5712" i="9"/>
  <c r="M5713" i="9"/>
  <c r="M5714" i="9"/>
  <c r="M5715" i="9"/>
  <c r="M5716" i="9"/>
  <c r="M5717" i="9"/>
  <c r="M5718" i="9"/>
  <c r="M5719" i="9"/>
  <c r="M5720" i="9"/>
  <c r="M5721" i="9"/>
  <c r="M5722" i="9"/>
  <c r="M5723" i="9"/>
  <c r="M5724" i="9"/>
  <c r="M5725" i="9"/>
  <c r="M5726" i="9"/>
  <c r="M5727" i="9"/>
  <c r="M5728" i="9"/>
  <c r="M5729" i="9"/>
  <c r="M5730" i="9"/>
  <c r="M5731" i="9"/>
  <c r="M5732" i="9"/>
  <c r="M5733" i="9"/>
  <c r="M5734" i="9"/>
  <c r="M5735" i="9"/>
  <c r="M5736" i="9"/>
  <c r="M5737" i="9"/>
  <c r="M5738" i="9"/>
  <c r="M5739" i="9"/>
  <c r="M5740" i="9"/>
  <c r="M5741" i="9"/>
  <c r="M5742" i="9"/>
  <c r="M5743" i="9"/>
  <c r="M5744" i="9"/>
  <c r="M5745" i="9"/>
  <c r="M5746" i="9"/>
  <c r="M5747" i="9"/>
  <c r="M5748" i="9"/>
  <c r="M5749" i="9"/>
  <c r="M5750" i="9"/>
  <c r="M5751" i="9"/>
  <c r="M5752" i="9"/>
  <c r="M5753" i="9"/>
  <c r="M5754" i="9"/>
  <c r="M5755" i="9"/>
  <c r="M5756" i="9"/>
  <c r="M5757" i="9"/>
  <c r="M5758" i="9"/>
  <c r="M5759" i="9"/>
  <c r="M5760" i="9"/>
  <c r="M5761" i="9"/>
  <c r="M5762" i="9"/>
  <c r="M5763" i="9"/>
  <c r="M5764" i="9"/>
  <c r="M5765" i="9"/>
  <c r="M5766" i="9"/>
  <c r="M5767" i="9"/>
  <c r="M5768" i="9"/>
  <c r="M5769" i="9"/>
  <c r="M5770" i="9"/>
  <c r="M5771" i="9"/>
  <c r="M5772" i="9"/>
  <c r="M5773" i="9"/>
  <c r="M5774" i="9"/>
  <c r="M5775" i="9"/>
  <c r="M5776" i="9"/>
  <c r="M5777" i="9"/>
  <c r="M5778" i="9"/>
  <c r="M5779" i="9"/>
  <c r="M5780" i="9"/>
  <c r="M5781" i="9"/>
  <c r="M5782" i="9"/>
  <c r="M5783" i="9"/>
  <c r="M5784" i="9"/>
  <c r="M5785" i="9"/>
  <c r="M5786" i="9"/>
  <c r="M5787" i="9"/>
  <c r="M5788" i="9"/>
  <c r="M5789" i="9"/>
  <c r="M5790" i="9"/>
  <c r="M5791" i="9"/>
  <c r="M5792" i="9"/>
  <c r="M5793" i="9"/>
  <c r="M5794" i="9"/>
  <c r="M5795" i="9"/>
  <c r="M5796" i="9"/>
  <c r="M5797" i="9"/>
  <c r="M5798" i="9"/>
  <c r="M5799" i="9"/>
  <c r="M5800" i="9"/>
  <c r="M5801" i="9"/>
  <c r="M5802" i="9"/>
  <c r="M5803" i="9"/>
  <c r="M5804" i="9"/>
  <c r="M5805" i="9"/>
  <c r="M5806" i="9"/>
  <c r="M5807" i="9"/>
  <c r="M5808" i="9"/>
  <c r="M5809" i="9"/>
  <c r="M5810" i="9"/>
  <c r="M5811" i="9"/>
  <c r="M5812" i="9"/>
  <c r="M5813" i="9"/>
  <c r="M5814" i="9"/>
  <c r="M5815" i="9"/>
  <c r="M5816" i="9"/>
  <c r="M5817" i="9"/>
  <c r="M5818" i="9"/>
  <c r="M5819" i="9"/>
  <c r="M5820" i="9"/>
  <c r="M5821" i="9"/>
  <c r="M5822" i="9"/>
  <c r="M5823" i="9"/>
  <c r="M5824" i="9"/>
  <c r="M5825" i="9"/>
  <c r="M5826" i="9"/>
  <c r="M5827" i="9"/>
  <c r="M5828" i="9"/>
  <c r="M5829" i="9"/>
  <c r="M5830" i="9"/>
  <c r="M5831" i="9"/>
  <c r="M5832" i="9"/>
  <c r="M5833" i="9"/>
  <c r="M5834" i="9"/>
  <c r="M5835" i="9"/>
  <c r="M5836" i="9"/>
  <c r="M5837" i="9"/>
  <c r="M5838" i="9"/>
  <c r="M5839" i="9"/>
  <c r="M5840" i="9"/>
  <c r="M5841" i="9"/>
  <c r="M5842" i="9"/>
  <c r="M5843" i="9"/>
  <c r="M5844" i="9"/>
  <c r="M5845" i="9"/>
  <c r="M5846" i="9"/>
  <c r="M5847" i="9"/>
  <c r="M5848" i="9"/>
  <c r="M5849" i="9"/>
  <c r="M5850" i="9"/>
  <c r="M5851" i="9"/>
  <c r="M5852" i="9"/>
  <c r="M5853" i="9"/>
  <c r="M5854" i="9"/>
  <c r="M5855" i="9"/>
  <c r="M5856" i="9"/>
  <c r="M5857" i="9"/>
  <c r="M5858" i="9"/>
  <c r="M5859" i="9"/>
  <c r="M5860" i="9"/>
  <c r="M5861" i="9"/>
  <c r="M5862" i="9"/>
  <c r="M5863" i="9"/>
  <c r="M5864" i="9"/>
  <c r="M5865" i="9"/>
  <c r="M5866" i="9"/>
  <c r="M5867" i="9"/>
  <c r="M5868" i="9"/>
  <c r="M5869" i="9"/>
  <c r="M5870" i="9"/>
  <c r="M5871" i="9"/>
  <c r="M5872" i="9"/>
  <c r="M5873" i="9"/>
  <c r="M5874" i="9"/>
  <c r="M5875" i="9"/>
  <c r="M5876" i="9"/>
  <c r="M5877" i="9"/>
  <c r="M5878" i="9"/>
  <c r="M5879" i="9"/>
  <c r="M5880" i="9"/>
  <c r="M5881" i="9"/>
  <c r="M5882" i="9"/>
  <c r="M5883" i="9"/>
  <c r="M5884" i="9"/>
  <c r="M5885" i="9"/>
  <c r="M5886" i="9"/>
  <c r="M5887" i="9"/>
  <c r="M5888" i="9"/>
  <c r="M5889" i="9"/>
  <c r="M5890" i="9"/>
  <c r="M5891" i="9"/>
  <c r="M5892" i="9"/>
  <c r="M5893" i="9"/>
  <c r="M5894" i="9"/>
  <c r="M5895" i="9"/>
  <c r="M5896" i="9"/>
  <c r="M5897" i="9"/>
  <c r="M5898" i="9"/>
  <c r="M5899" i="9"/>
  <c r="M5900" i="9"/>
  <c r="M5901" i="9"/>
  <c r="M5902" i="9"/>
  <c r="M5903" i="9"/>
  <c r="M5904" i="9"/>
  <c r="M5905" i="9"/>
  <c r="M5906" i="9"/>
  <c r="M5907" i="9"/>
  <c r="M5908" i="9"/>
  <c r="M5909" i="9"/>
  <c r="M5910" i="9"/>
  <c r="M5911" i="9"/>
  <c r="M5912" i="9"/>
  <c r="M5913" i="9"/>
  <c r="M5914" i="9"/>
  <c r="M5915" i="9"/>
  <c r="M5916" i="9"/>
  <c r="M5917" i="9"/>
  <c r="M5918" i="9"/>
  <c r="M5919" i="9"/>
  <c r="M5920" i="9"/>
  <c r="M5921" i="9"/>
  <c r="M5922" i="9"/>
  <c r="M5923" i="9"/>
  <c r="M5924" i="9"/>
  <c r="M5925" i="9"/>
  <c r="M5926" i="9"/>
  <c r="M5927" i="9"/>
  <c r="M5928" i="9"/>
  <c r="M5929" i="9"/>
  <c r="M5930" i="9"/>
  <c r="M5931" i="9"/>
  <c r="M5932" i="9"/>
  <c r="M5933" i="9"/>
  <c r="M5934" i="9"/>
  <c r="M5935" i="9"/>
  <c r="M5936" i="9"/>
  <c r="M5937" i="9"/>
  <c r="M5938" i="9"/>
  <c r="M5939" i="9"/>
  <c r="M5940" i="9"/>
  <c r="M5941" i="9"/>
  <c r="M5942" i="9"/>
  <c r="M5943" i="9"/>
  <c r="M5944" i="9"/>
  <c r="M5945" i="9"/>
  <c r="M5946" i="9"/>
  <c r="M5947" i="9"/>
  <c r="M5948" i="9"/>
  <c r="M5949" i="9"/>
  <c r="M5950" i="9"/>
  <c r="M5951" i="9"/>
  <c r="M5952" i="9"/>
  <c r="M5953" i="9"/>
  <c r="M5954" i="9"/>
  <c r="M5955" i="9"/>
  <c r="M5956" i="9"/>
  <c r="M5957" i="9"/>
  <c r="M5958" i="9"/>
  <c r="M5959" i="9"/>
  <c r="M5960" i="9"/>
  <c r="M5961" i="9"/>
  <c r="M5962" i="9"/>
  <c r="M5963" i="9"/>
  <c r="M5964" i="9"/>
  <c r="M5965" i="9"/>
  <c r="M5966" i="9"/>
  <c r="M5967" i="9"/>
  <c r="M5968" i="9"/>
  <c r="M5969" i="9"/>
  <c r="M5970" i="9"/>
  <c r="M5971" i="9"/>
  <c r="M5972" i="9"/>
  <c r="M5973" i="9"/>
  <c r="M5974" i="9"/>
  <c r="M5975" i="9"/>
  <c r="M5976" i="9"/>
  <c r="M5977" i="9"/>
  <c r="M5978" i="9"/>
  <c r="M5979" i="9"/>
  <c r="M5980" i="9"/>
  <c r="M5981" i="9"/>
  <c r="M5982" i="9"/>
  <c r="M5983" i="9"/>
  <c r="M5984" i="9"/>
  <c r="M5985" i="9"/>
  <c r="M5986" i="9"/>
  <c r="M5987" i="9"/>
  <c r="M5988" i="9"/>
  <c r="M5989" i="9"/>
  <c r="M5990" i="9"/>
  <c r="M5991" i="9"/>
  <c r="M5992" i="9"/>
  <c r="M5993" i="9"/>
  <c r="M5994" i="9"/>
  <c r="M5995" i="9"/>
  <c r="M5996" i="9"/>
  <c r="M5997" i="9"/>
  <c r="M5998" i="9"/>
  <c r="M5999" i="9"/>
  <c r="M6000" i="9"/>
  <c r="M6001" i="9"/>
  <c r="M6002" i="9"/>
  <c r="M6003" i="9"/>
  <c r="M6004" i="9"/>
  <c r="M6005" i="9"/>
  <c r="M6006" i="9"/>
  <c r="M6007" i="9"/>
  <c r="M6008" i="9"/>
  <c r="M6009" i="9"/>
  <c r="M6010" i="9"/>
  <c r="M6011" i="9"/>
  <c r="M6012" i="9"/>
  <c r="M6013" i="9"/>
  <c r="M6014" i="9"/>
  <c r="M6015" i="9"/>
  <c r="M6016" i="9"/>
  <c r="M6017" i="9"/>
  <c r="M6018" i="9"/>
  <c r="M6019" i="9"/>
  <c r="M6020" i="9"/>
  <c r="M6021" i="9"/>
  <c r="M6022" i="9"/>
  <c r="M6023" i="9"/>
  <c r="M6024" i="9"/>
  <c r="M6025" i="9"/>
  <c r="M6026" i="9"/>
  <c r="M6027" i="9"/>
  <c r="M6028" i="9"/>
  <c r="M6029" i="9"/>
  <c r="M6030" i="9"/>
  <c r="M6031" i="9"/>
  <c r="M6032" i="9"/>
  <c r="M6033" i="9"/>
  <c r="M6034" i="9"/>
  <c r="M6035" i="9"/>
  <c r="M6036" i="9"/>
  <c r="M6037" i="9"/>
  <c r="M6038" i="9"/>
  <c r="M6039" i="9"/>
  <c r="M6040" i="9"/>
  <c r="M6041" i="9"/>
  <c r="M6042" i="9"/>
  <c r="M6043" i="9"/>
  <c r="M6044" i="9"/>
  <c r="M6045" i="9"/>
  <c r="M6046" i="9"/>
  <c r="M6047" i="9"/>
  <c r="M6048" i="9"/>
  <c r="M6049" i="9"/>
  <c r="M6050" i="9"/>
  <c r="M6051" i="9"/>
  <c r="M6052" i="9"/>
  <c r="M6053" i="9"/>
  <c r="M6054" i="9"/>
  <c r="M6055" i="9"/>
  <c r="M6056" i="9"/>
  <c r="M6057" i="9"/>
  <c r="M6058" i="9"/>
  <c r="M6059" i="9"/>
  <c r="M6060" i="9"/>
  <c r="M6061" i="9"/>
  <c r="M6062" i="9"/>
  <c r="M6063" i="9"/>
  <c r="M6064" i="9"/>
  <c r="M6065" i="9"/>
  <c r="M6066" i="9"/>
  <c r="M6067" i="9"/>
  <c r="M6068" i="9"/>
  <c r="M6069" i="9"/>
  <c r="M6070" i="9"/>
  <c r="M6071" i="9"/>
  <c r="M6072" i="9"/>
  <c r="M6073" i="9"/>
  <c r="M6074" i="9"/>
  <c r="M6075" i="9"/>
  <c r="M6076" i="9"/>
  <c r="M6077" i="9"/>
  <c r="M6078" i="9"/>
  <c r="M6079" i="9"/>
  <c r="M6080" i="9"/>
  <c r="M6081" i="9"/>
  <c r="M6082" i="9"/>
  <c r="M6083" i="9"/>
  <c r="M6084" i="9"/>
  <c r="M6085" i="9"/>
  <c r="M6086" i="9"/>
  <c r="M6087" i="9"/>
  <c r="M6088" i="9"/>
  <c r="M6089" i="9"/>
  <c r="M6090" i="9"/>
  <c r="M6091" i="9"/>
  <c r="M6092" i="9"/>
  <c r="M6093" i="9"/>
  <c r="M6094" i="9"/>
  <c r="M6095" i="9"/>
  <c r="M6096" i="9"/>
  <c r="M6097" i="9"/>
  <c r="M6098" i="9"/>
  <c r="M6099" i="9"/>
  <c r="M6100" i="9"/>
  <c r="M6101" i="9"/>
  <c r="M6102" i="9"/>
  <c r="M6103" i="9"/>
  <c r="M6104" i="9"/>
  <c r="M6105" i="9"/>
  <c r="M6106" i="9"/>
  <c r="M6107" i="9"/>
  <c r="M6108" i="9"/>
  <c r="M6109" i="9"/>
  <c r="M6110" i="9"/>
  <c r="M6111" i="9"/>
  <c r="M6112" i="9"/>
  <c r="M6113" i="9"/>
  <c r="M6114" i="9"/>
  <c r="M6115" i="9"/>
  <c r="M6116" i="9"/>
  <c r="M6117" i="9"/>
  <c r="M6118" i="9"/>
  <c r="M6119" i="9"/>
  <c r="M6120" i="9"/>
  <c r="M6121" i="9"/>
  <c r="M6122" i="9"/>
  <c r="M6123" i="9"/>
  <c r="M6124" i="9"/>
  <c r="M6125" i="9"/>
  <c r="M6126" i="9"/>
  <c r="M6127" i="9"/>
  <c r="M6128" i="9"/>
  <c r="M6129" i="9"/>
  <c r="M6130" i="9"/>
  <c r="M6131" i="9"/>
  <c r="M6132" i="9"/>
  <c r="M6133" i="9"/>
  <c r="M6134" i="9"/>
  <c r="M6135" i="9"/>
  <c r="M6136" i="9"/>
  <c r="M6137" i="9"/>
  <c r="M6138" i="9"/>
  <c r="M6139" i="9"/>
  <c r="M6140" i="9"/>
  <c r="M6141" i="9"/>
  <c r="M6142" i="9"/>
  <c r="M6143" i="9"/>
  <c r="M6144" i="9"/>
  <c r="M6145" i="9"/>
  <c r="M6146" i="9"/>
  <c r="M6147" i="9"/>
  <c r="M6148" i="9"/>
  <c r="M6149" i="9"/>
  <c r="M6150" i="9"/>
  <c r="M6151" i="9"/>
  <c r="M6152" i="9"/>
  <c r="M6153" i="9"/>
  <c r="M6154" i="9"/>
  <c r="M6155" i="9"/>
  <c r="M6156" i="9"/>
  <c r="M6157" i="9"/>
  <c r="M6158" i="9"/>
  <c r="M6159" i="9"/>
  <c r="M6160" i="9"/>
  <c r="M6161" i="9"/>
  <c r="M6162" i="9"/>
  <c r="M6163" i="9"/>
  <c r="M6164" i="9"/>
  <c r="M6165" i="9"/>
  <c r="M6166" i="9"/>
  <c r="M6167" i="9"/>
  <c r="M6168" i="9"/>
  <c r="M6169" i="9"/>
  <c r="M6170" i="9"/>
  <c r="M6171" i="9"/>
  <c r="M6172" i="9"/>
  <c r="M6173" i="9"/>
  <c r="M6174" i="9"/>
  <c r="M6175" i="9"/>
  <c r="M6176" i="9"/>
  <c r="M6177" i="9"/>
  <c r="M6178" i="9"/>
  <c r="M6179" i="9"/>
  <c r="M6180" i="9"/>
  <c r="M6181" i="9"/>
  <c r="M6182" i="9"/>
  <c r="M6183" i="9"/>
  <c r="M6184" i="9"/>
  <c r="M6185" i="9"/>
  <c r="M6186" i="9"/>
  <c r="M6187" i="9"/>
  <c r="M6188" i="9"/>
  <c r="M6189" i="9"/>
  <c r="M6190" i="9"/>
  <c r="M6191" i="9"/>
  <c r="M6192" i="9"/>
  <c r="M6193" i="9"/>
  <c r="M6194" i="9"/>
  <c r="M6195" i="9"/>
  <c r="M6196" i="9"/>
  <c r="M6197" i="9"/>
  <c r="M6198" i="9"/>
  <c r="M6199" i="9"/>
  <c r="M6200" i="9"/>
  <c r="M6201" i="9"/>
  <c r="M6202" i="9"/>
  <c r="M6203" i="9"/>
  <c r="M6204" i="9"/>
  <c r="M6205" i="9"/>
  <c r="M6206" i="9"/>
  <c r="M6207" i="9"/>
  <c r="M6208" i="9"/>
  <c r="M6209" i="9"/>
  <c r="M6210" i="9"/>
  <c r="M6211" i="9"/>
  <c r="M6212" i="9"/>
  <c r="M6213" i="9"/>
  <c r="M6214" i="9"/>
  <c r="M6215" i="9"/>
  <c r="M6216" i="9"/>
  <c r="M6217" i="9"/>
  <c r="M6218" i="9"/>
  <c r="M6219" i="9"/>
  <c r="M6220" i="9"/>
  <c r="M6221" i="9"/>
  <c r="M6222" i="9"/>
  <c r="M6223" i="9"/>
  <c r="M6224" i="9"/>
  <c r="M6225" i="9"/>
  <c r="M6226" i="9"/>
  <c r="M6227" i="9"/>
  <c r="M6228" i="9"/>
  <c r="M6229" i="9"/>
  <c r="M6230" i="9"/>
  <c r="M6231" i="9"/>
  <c r="M6232" i="9"/>
  <c r="M6233" i="9"/>
  <c r="M6234" i="9"/>
  <c r="M6235" i="9"/>
  <c r="M6236" i="9"/>
  <c r="M6237" i="9"/>
  <c r="M6238" i="9"/>
  <c r="M6239" i="9"/>
  <c r="M6240" i="9"/>
  <c r="M6241" i="9"/>
  <c r="M6242" i="9"/>
  <c r="M6243" i="9"/>
  <c r="M6244" i="9"/>
  <c r="M6245" i="9"/>
  <c r="M6246" i="9"/>
  <c r="M6247" i="9"/>
  <c r="M6248" i="9"/>
  <c r="M6249" i="9"/>
  <c r="M6250" i="9"/>
  <c r="M6251" i="9"/>
  <c r="M6252" i="9"/>
  <c r="M6253" i="9"/>
  <c r="M6254" i="9"/>
  <c r="M6255" i="9"/>
  <c r="M6256" i="9"/>
  <c r="M6257" i="9"/>
  <c r="M6258" i="9"/>
  <c r="M6259" i="9"/>
  <c r="M6260" i="9"/>
  <c r="M6261" i="9"/>
  <c r="M6262" i="9"/>
  <c r="M6263" i="9"/>
  <c r="M6264" i="9"/>
  <c r="M6265" i="9"/>
  <c r="M6266" i="9"/>
  <c r="M6267" i="9"/>
  <c r="M6268" i="9"/>
  <c r="M6269" i="9"/>
  <c r="M6270" i="9"/>
  <c r="M6271" i="9"/>
  <c r="M6272" i="9"/>
  <c r="M6273" i="9"/>
  <c r="M6274" i="9"/>
  <c r="M6275" i="9"/>
  <c r="M6276" i="9"/>
  <c r="M6277" i="9"/>
  <c r="M6278" i="9"/>
  <c r="M6279" i="9"/>
  <c r="M6280" i="9"/>
  <c r="M6281" i="9"/>
  <c r="M6282" i="9"/>
  <c r="M6283" i="9"/>
  <c r="M6284" i="9"/>
  <c r="M6285" i="9"/>
  <c r="M6286" i="9"/>
  <c r="M6287" i="9"/>
  <c r="M6288" i="9"/>
  <c r="M6289" i="9"/>
  <c r="M6290" i="9"/>
  <c r="M6291" i="9"/>
  <c r="M6292" i="9"/>
  <c r="M6293" i="9"/>
  <c r="M6294" i="9"/>
  <c r="M6295" i="9"/>
  <c r="M6296" i="9"/>
  <c r="M6297" i="9"/>
  <c r="M6298" i="9"/>
  <c r="M6299" i="9"/>
  <c r="M6300" i="9"/>
  <c r="M6301" i="9"/>
  <c r="M6302" i="9"/>
  <c r="M6303" i="9"/>
  <c r="M6304" i="9"/>
  <c r="M6305" i="9"/>
  <c r="M6306" i="9"/>
  <c r="M6307" i="9"/>
  <c r="M6308" i="9"/>
  <c r="M6309" i="9"/>
  <c r="M6310" i="9"/>
  <c r="M6311" i="9"/>
  <c r="M6312" i="9"/>
  <c r="M6313" i="9"/>
  <c r="M6314" i="9"/>
  <c r="M6315" i="9"/>
  <c r="M6316" i="9"/>
  <c r="M6317" i="9"/>
  <c r="M6318" i="9"/>
  <c r="M6319" i="9"/>
  <c r="M6320" i="9"/>
  <c r="M6321" i="9"/>
  <c r="M6322" i="9"/>
  <c r="M6323" i="9"/>
  <c r="M6324" i="9"/>
  <c r="M6325" i="9"/>
  <c r="M6326" i="9"/>
  <c r="M6327" i="9"/>
  <c r="M6328" i="9"/>
  <c r="M6329" i="9"/>
  <c r="M6330" i="9"/>
  <c r="M6331" i="9"/>
  <c r="M6332" i="9"/>
  <c r="M6333" i="9"/>
  <c r="M6334" i="9"/>
  <c r="M6335" i="9"/>
  <c r="M6336" i="9"/>
  <c r="M6337" i="9"/>
  <c r="M6338" i="9"/>
  <c r="M6339" i="9"/>
  <c r="M6340" i="9"/>
  <c r="M6341" i="9"/>
  <c r="M6342" i="9"/>
  <c r="M6343" i="9"/>
  <c r="M6344" i="9"/>
  <c r="M6345" i="9"/>
  <c r="M6346" i="9"/>
  <c r="M6347" i="9"/>
  <c r="M6348" i="9"/>
  <c r="M6349" i="9"/>
  <c r="M6350" i="9"/>
  <c r="M6351" i="9"/>
  <c r="M6352" i="9"/>
  <c r="M6353" i="9"/>
  <c r="M6354" i="9"/>
  <c r="M6355" i="9"/>
  <c r="M6356" i="9"/>
  <c r="M6357" i="9"/>
  <c r="M6358" i="9"/>
  <c r="M6359" i="9"/>
  <c r="M6360" i="9"/>
  <c r="M6361" i="9"/>
  <c r="M6362" i="9"/>
  <c r="M6363" i="9"/>
  <c r="M6364" i="9"/>
  <c r="M6365" i="9"/>
  <c r="M6366" i="9"/>
  <c r="M6367" i="9"/>
  <c r="M6368" i="9"/>
  <c r="M6369" i="9"/>
  <c r="M6370" i="9"/>
  <c r="M6371" i="9"/>
  <c r="M6372" i="9"/>
  <c r="M6373" i="9"/>
  <c r="M6374" i="9"/>
  <c r="M6375" i="9"/>
  <c r="M6376" i="9"/>
  <c r="M6377" i="9"/>
  <c r="M6378" i="9"/>
  <c r="M6379" i="9"/>
  <c r="M6380" i="9"/>
  <c r="M6381" i="9"/>
  <c r="M6382" i="9"/>
  <c r="M6383" i="9"/>
  <c r="M6384" i="9"/>
  <c r="M6385" i="9"/>
  <c r="M6386" i="9"/>
  <c r="M6387" i="9"/>
  <c r="M6388" i="9"/>
  <c r="M6389" i="9"/>
  <c r="M6390" i="9"/>
  <c r="M6391" i="9"/>
  <c r="M6392" i="9"/>
  <c r="M6393" i="9"/>
  <c r="M6394" i="9"/>
  <c r="M6395" i="9"/>
  <c r="M6396" i="9"/>
  <c r="M6397" i="9"/>
  <c r="M6398" i="9"/>
  <c r="M6399" i="9"/>
  <c r="M6400" i="9"/>
  <c r="M6401" i="9"/>
  <c r="M6402" i="9"/>
  <c r="M6403" i="9"/>
  <c r="M6404" i="9"/>
  <c r="M6405" i="9"/>
  <c r="M6406" i="9"/>
  <c r="M6407" i="9"/>
  <c r="M6408" i="9"/>
  <c r="M6409" i="9"/>
  <c r="M6410" i="9"/>
  <c r="M6411" i="9"/>
  <c r="M6412" i="9"/>
  <c r="M6413" i="9"/>
  <c r="M6414" i="9"/>
  <c r="M6415" i="9"/>
  <c r="M6416" i="9"/>
  <c r="M6417" i="9"/>
  <c r="M6418" i="9"/>
  <c r="M6419" i="9"/>
  <c r="M6420" i="9"/>
  <c r="M6421" i="9"/>
  <c r="M6422" i="9"/>
  <c r="M6423" i="9"/>
  <c r="M6424" i="9"/>
  <c r="M6425" i="9"/>
  <c r="M6426" i="9"/>
  <c r="M6427" i="9"/>
  <c r="M6428" i="9"/>
  <c r="M6429" i="9"/>
  <c r="M6430" i="9"/>
  <c r="M6431" i="9"/>
  <c r="M6432" i="9"/>
  <c r="M6433" i="9"/>
  <c r="M6434" i="9"/>
  <c r="M6435" i="9"/>
  <c r="M6436" i="9"/>
  <c r="M6437" i="9"/>
  <c r="M6438" i="9"/>
  <c r="M6439" i="9"/>
  <c r="M6440" i="9"/>
  <c r="M6441" i="9"/>
  <c r="M6442" i="9"/>
  <c r="M6443" i="9"/>
  <c r="M6444" i="9"/>
  <c r="M6445" i="9"/>
  <c r="M6446" i="9"/>
  <c r="M6447" i="9"/>
  <c r="M6448" i="9"/>
  <c r="M6449" i="9"/>
  <c r="M6450" i="9"/>
  <c r="M6451" i="9"/>
  <c r="M6452" i="9"/>
  <c r="M6453" i="9"/>
  <c r="M6454" i="9"/>
  <c r="M6455" i="9"/>
  <c r="M6456" i="9"/>
  <c r="M6457" i="9"/>
  <c r="M6458" i="9"/>
  <c r="M6459" i="9"/>
  <c r="M6460" i="9"/>
  <c r="M6461" i="9"/>
  <c r="M6462" i="9"/>
  <c r="M6463" i="9"/>
  <c r="M6464" i="9"/>
  <c r="M6465" i="9"/>
  <c r="M6466" i="9"/>
  <c r="M6467" i="9"/>
  <c r="M6468" i="9"/>
  <c r="M6469" i="9"/>
  <c r="M6470" i="9"/>
  <c r="M6471" i="9"/>
  <c r="M6472" i="9"/>
  <c r="M6473" i="9"/>
  <c r="M6474" i="9"/>
  <c r="M6475" i="9"/>
  <c r="M6476" i="9"/>
  <c r="M6477" i="9"/>
  <c r="M6478" i="9"/>
  <c r="M6479" i="9"/>
  <c r="M6480" i="9"/>
  <c r="M6481" i="9"/>
  <c r="M6482" i="9"/>
  <c r="M6483" i="9"/>
  <c r="M6484" i="9"/>
  <c r="M6485" i="9"/>
  <c r="M6486" i="9"/>
  <c r="M6487" i="9"/>
  <c r="M6488" i="9"/>
  <c r="M6489" i="9"/>
  <c r="M6490" i="9"/>
  <c r="M6491" i="9"/>
  <c r="M6492" i="9"/>
  <c r="M6493" i="9"/>
  <c r="M6494" i="9"/>
  <c r="M6495" i="9"/>
  <c r="M6496" i="9"/>
  <c r="M6497" i="9"/>
  <c r="M6498" i="9"/>
  <c r="M6499" i="9"/>
  <c r="M6500" i="9"/>
  <c r="M6501" i="9"/>
  <c r="M6502" i="9"/>
  <c r="M6503" i="9"/>
  <c r="M6504" i="9"/>
  <c r="M6505" i="9"/>
  <c r="M6506" i="9"/>
  <c r="M6507" i="9"/>
  <c r="M6508" i="9"/>
  <c r="M6509" i="9"/>
  <c r="M6510" i="9"/>
  <c r="M6511" i="9"/>
  <c r="M6512" i="9"/>
  <c r="M6513" i="9"/>
  <c r="M6514" i="9"/>
  <c r="M6515" i="9"/>
  <c r="M6516" i="9"/>
  <c r="M6517" i="9"/>
  <c r="M6518" i="9"/>
  <c r="M6519" i="9"/>
  <c r="M6520" i="9"/>
  <c r="M6521" i="9"/>
  <c r="M6522" i="9"/>
  <c r="M6523" i="9"/>
  <c r="M6524" i="9"/>
  <c r="M6525" i="9"/>
  <c r="M6526" i="9"/>
  <c r="M6527" i="9"/>
  <c r="M6528" i="9"/>
  <c r="M6529" i="9"/>
  <c r="M6530" i="9"/>
  <c r="M6531" i="9"/>
  <c r="M6532" i="9"/>
  <c r="M6533" i="9"/>
  <c r="M6534" i="9"/>
  <c r="M6535" i="9"/>
  <c r="M6536" i="9"/>
  <c r="M6537" i="9"/>
  <c r="M6538" i="9"/>
  <c r="M6539" i="9"/>
  <c r="M6540" i="9"/>
  <c r="M6541" i="9"/>
  <c r="M6542" i="9"/>
  <c r="M6543" i="9"/>
  <c r="M6544" i="9"/>
  <c r="M6545" i="9"/>
  <c r="M6546" i="9"/>
  <c r="M6547" i="9"/>
  <c r="M6548" i="9"/>
  <c r="M6549" i="9"/>
  <c r="M6550" i="9"/>
  <c r="M6551" i="9"/>
  <c r="M6552" i="9"/>
  <c r="M6553" i="9"/>
  <c r="M6554" i="9"/>
  <c r="M6555" i="9"/>
  <c r="M6556" i="9"/>
  <c r="M6557" i="9"/>
  <c r="M6558" i="9"/>
  <c r="M6559" i="9"/>
  <c r="M6560" i="9"/>
  <c r="M6561" i="9"/>
  <c r="M6562" i="9"/>
  <c r="M6563" i="9"/>
  <c r="M6564" i="9"/>
  <c r="M6565" i="9"/>
  <c r="M6566" i="9"/>
  <c r="M6567" i="9"/>
  <c r="M6568" i="9"/>
  <c r="M6569" i="9"/>
  <c r="M6570" i="9"/>
  <c r="M6571" i="9"/>
  <c r="M6572" i="9"/>
  <c r="M6573" i="9"/>
  <c r="M6574" i="9"/>
  <c r="M6575" i="9"/>
  <c r="M6576" i="9"/>
  <c r="M6577" i="9"/>
  <c r="M6578" i="9"/>
  <c r="M6579" i="9"/>
  <c r="M6580" i="9"/>
  <c r="M6581" i="9"/>
  <c r="M6582" i="9"/>
  <c r="M6583" i="9"/>
  <c r="M6584" i="9"/>
  <c r="M6585" i="9"/>
  <c r="M6586" i="9"/>
  <c r="M6587" i="9"/>
  <c r="M6588" i="9"/>
  <c r="M6589" i="9"/>
  <c r="M6590" i="9"/>
  <c r="M6591" i="9"/>
  <c r="M6592" i="9"/>
  <c r="M6593" i="9"/>
  <c r="M6594" i="9"/>
  <c r="M6595" i="9"/>
  <c r="M6596" i="9"/>
  <c r="M6597" i="9"/>
  <c r="M6598" i="9"/>
  <c r="M6599" i="9"/>
  <c r="M6600" i="9"/>
  <c r="M6601" i="9"/>
  <c r="M6602" i="9"/>
  <c r="M6603" i="9"/>
  <c r="M6604" i="9"/>
  <c r="M6605" i="9"/>
  <c r="M6606" i="9"/>
  <c r="M6607" i="9"/>
  <c r="M6608" i="9"/>
  <c r="M6609" i="9"/>
  <c r="M6610" i="9"/>
  <c r="M6611" i="9"/>
  <c r="M6612" i="9"/>
  <c r="M6613" i="9"/>
  <c r="M6614" i="9"/>
  <c r="M6615" i="9"/>
  <c r="M6616" i="9"/>
  <c r="M6617" i="9"/>
  <c r="M6618" i="9"/>
  <c r="M6619" i="9"/>
  <c r="M6620" i="9"/>
  <c r="M6621" i="9"/>
  <c r="M6622" i="9"/>
  <c r="M6623" i="9"/>
  <c r="M6624" i="9"/>
  <c r="M6625" i="9"/>
  <c r="M6626" i="9"/>
  <c r="M6627" i="9"/>
  <c r="M6628" i="9"/>
  <c r="M6629" i="9"/>
  <c r="M6630" i="9"/>
  <c r="M6631" i="9"/>
  <c r="M6632" i="9"/>
  <c r="M6633" i="9"/>
  <c r="M6634" i="9"/>
  <c r="M6635" i="9"/>
  <c r="M6636" i="9"/>
  <c r="M6637" i="9"/>
  <c r="M6638" i="9"/>
  <c r="M6639" i="9"/>
  <c r="M6640" i="9"/>
  <c r="M6641" i="9"/>
  <c r="M6642" i="9"/>
  <c r="M6643" i="9"/>
  <c r="M6644" i="9"/>
  <c r="M6645" i="9"/>
  <c r="M6646" i="9"/>
  <c r="M6647" i="9"/>
  <c r="M6648" i="9"/>
  <c r="M6649" i="9"/>
  <c r="M6650" i="9"/>
  <c r="M6651" i="9"/>
  <c r="M6652" i="9"/>
  <c r="M6653" i="9"/>
  <c r="M6654" i="9"/>
  <c r="M6655" i="9"/>
  <c r="M6656" i="9"/>
  <c r="M6657" i="9"/>
  <c r="M6658" i="9"/>
  <c r="M6659" i="9"/>
  <c r="M6660" i="9"/>
  <c r="M6661" i="9"/>
  <c r="M6662" i="9"/>
  <c r="M6663" i="9"/>
  <c r="M6664" i="9"/>
  <c r="M6665" i="9"/>
  <c r="M6666" i="9"/>
  <c r="M6667" i="9"/>
  <c r="M6668" i="9"/>
  <c r="M6669" i="9"/>
  <c r="M6670" i="9"/>
  <c r="M6671" i="9"/>
  <c r="M6672" i="9"/>
  <c r="M6673" i="9"/>
  <c r="M6674" i="9"/>
  <c r="M6675" i="9"/>
  <c r="M6676" i="9"/>
  <c r="M6677" i="9"/>
  <c r="M6678" i="9"/>
  <c r="M6679" i="9"/>
  <c r="M6680" i="9"/>
  <c r="M6681" i="9"/>
  <c r="M6682" i="9"/>
  <c r="M6683" i="9"/>
  <c r="M6684" i="9"/>
  <c r="M6685" i="9"/>
  <c r="M6686" i="9"/>
  <c r="M6687" i="9"/>
  <c r="M6688" i="9"/>
  <c r="M6689" i="9"/>
  <c r="M6690" i="9"/>
  <c r="M6691" i="9"/>
  <c r="M6692" i="9"/>
  <c r="M6693" i="9"/>
  <c r="M6694" i="9"/>
  <c r="M6695" i="9"/>
  <c r="M6696" i="9"/>
  <c r="M6697" i="9"/>
  <c r="M6698" i="9"/>
  <c r="M6699" i="9"/>
  <c r="M6700" i="9"/>
  <c r="M6701" i="9"/>
  <c r="M6702" i="9"/>
  <c r="M6703" i="9"/>
  <c r="M6704" i="9"/>
  <c r="M6705" i="9"/>
  <c r="M6706" i="9"/>
  <c r="M6707" i="9"/>
  <c r="M6708" i="9"/>
  <c r="M6709" i="9"/>
  <c r="M6710" i="9"/>
  <c r="M6711" i="9"/>
  <c r="M6712" i="9"/>
  <c r="M6713" i="9"/>
  <c r="M6714" i="9"/>
  <c r="M6715" i="9"/>
  <c r="M6716" i="9"/>
  <c r="M6717" i="9"/>
  <c r="M6718" i="9"/>
  <c r="M6719" i="9"/>
  <c r="M6720" i="9"/>
  <c r="M6721" i="9"/>
  <c r="M6722" i="9"/>
  <c r="M6723" i="9"/>
  <c r="M6724" i="9"/>
  <c r="M6725" i="9"/>
  <c r="M6726" i="9"/>
  <c r="M6727" i="9"/>
  <c r="M6728" i="9"/>
  <c r="M6729" i="9"/>
  <c r="M6730" i="9"/>
  <c r="M6731" i="9"/>
  <c r="M6732" i="9"/>
  <c r="M6733" i="9"/>
  <c r="M6734" i="9"/>
  <c r="M6735" i="9"/>
  <c r="M6736" i="9"/>
  <c r="M6737" i="9"/>
  <c r="M6738" i="9"/>
  <c r="M6739" i="9"/>
  <c r="M6740" i="9"/>
  <c r="M6741" i="9"/>
  <c r="M6742" i="9"/>
  <c r="M6743" i="9"/>
  <c r="M6744" i="9"/>
  <c r="M6745" i="9"/>
  <c r="M6746" i="9"/>
  <c r="M6747" i="9"/>
  <c r="M6748" i="9"/>
  <c r="M6749" i="9"/>
  <c r="M6750" i="9"/>
  <c r="M6751" i="9"/>
  <c r="M6752" i="9"/>
  <c r="M6753" i="9"/>
  <c r="M6754" i="9"/>
  <c r="M6755" i="9"/>
  <c r="M6756" i="9"/>
  <c r="M6757" i="9"/>
  <c r="M6758" i="9"/>
  <c r="M6759" i="9"/>
  <c r="M6760" i="9"/>
  <c r="M6761" i="9"/>
  <c r="M6762" i="9"/>
  <c r="M6763" i="9"/>
  <c r="M6764" i="9"/>
  <c r="M6765" i="9"/>
  <c r="M6766" i="9"/>
  <c r="M6767" i="9"/>
  <c r="M6768" i="9"/>
  <c r="M6769" i="9"/>
  <c r="M6770" i="9"/>
  <c r="M6771" i="9"/>
  <c r="M6772" i="9"/>
  <c r="M6773" i="9"/>
  <c r="M6774" i="9"/>
  <c r="M6775" i="9"/>
  <c r="M6776" i="9"/>
  <c r="M6777" i="9"/>
  <c r="M6778" i="9"/>
  <c r="M6779" i="9"/>
  <c r="M6780" i="9"/>
  <c r="M6781" i="9"/>
  <c r="M6782" i="9"/>
  <c r="M6783" i="9"/>
  <c r="M6784" i="9"/>
  <c r="M6785" i="9"/>
  <c r="M6786" i="9"/>
  <c r="M6787" i="9"/>
  <c r="M6788" i="9"/>
  <c r="M6789" i="9"/>
  <c r="M6790" i="9"/>
  <c r="M6791" i="9"/>
  <c r="M6792" i="9"/>
  <c r="M6793" i="9"/>
  <c r="M6794" i="9"/>
  <c r="M6795" i="9"/>
  <c r="M6796" i="9"/>
  <c r="M6797" i="9"/>
  <c r="M6798" i="9"/>
  <c r="M6799" i="9"/>
  <c r="M6800" i="9"/>
  <c r="M6801" i="9"/>
  <c r="M6802" i="9"/>
  <c r="M6803" i="9"/>
  <c r="M6804" i="9"/>
  <c r="M6805" i="9"/>
  <c r="M6806" i="9"/>
  <c r="M6807" i="9"/>
  <c r="M6808" i="9"/>
  <c r="M6809" i="9"/>
  <c r="M6810" i="9"/>
  <c r="M6811" i="9"/>
  <c r="M6812" i="9"/>
  <c r="M6813" i="9"/>
  <c r="M6814" i="9"/>
  <c r="M6815" i="9"/>
  <c r="M6816" i="9"/>
  <c r="M6817" i="9"/>
  <c r="M6818" i="9"/>
  <c r="M6819" i="9"/>
  <c r="M6820" i="9"/>
  <c r="M6821" i="9"/>
  <c r="M6822" i="9"/>
  <c r="M6823" i="9"/>
  <c r="M6824" i="9"/>
  <c r="M6825" i="9"/>
  <c r="M6826" i="9"/>
  <c r="M6827" i="9"/>
  <c r="M6828" i="9"/>
  <c r="M6829" i="9"/>
  <c r="M6830" i="9"/>
  <c r="M6831" i="9"/>
  <c r="M6832" i="9"/>
  <c r="M6833" i="9"/>
  <c r="M6834" i="9"/>
  <c r="M6835" i="9"/>
  <c r="M6836" i="9"/>
  <c r="M6837" i="9"/>
  <c r="M6838" i="9"/>
  <c r="M6839" i="9"/>
  <c r="M6840" i="9"/>
  <c r="M6841" i="9"/>
  <c r="M6842" i="9"/>
  <c r="M6843" i="9"/>
  <c r="M6844" i="9"/>
  <c r="M6845" i="9"/>
  <c r="M6846" i="9"/>
  <c r="M6847" i="9"/>
  <c r="M6848" i="9"/>
  <c r="M6849" i="9"/>
  <c r="M6850" i="9"/>
  <c r="M6851" i="9"/>
  <c r="M6852" i="9"/>
  <c r="M6853" i="9"/>
  <c r="M6854" i="9"/>
  <c r="M6855" i="9"/>
  <c r="M6856" i="9"/>
  <c r="M6857" i="9"/>
  <c r="M6858" i="9"/>
  <c r="M6859" i="9"/>
  <c r="M6860" i="9"/>
  <c r="M6861" i="9"/>
  <c r="M6862" i="9"/>
  <c r="M6863" i="9"/>
  <c r="M6864" i="9"/>
  <c r="M6865" i="9"/>
  <c r="M6866" i="9"/>
  <c r="M6867" i="9"/>
  <c r="M6868" i="9"/>
  <c r="M6869" i="9"/>
  <c r="M6870" i="9"/>
  <c r="M6871" i="9"/>
  <c r="M6872" i="9"/>
  <c r="M6873" i="9"/>
  <c r="M6874" i="9"/>
  <c r="M6875" i="9"/>
  <c r="M6876" i="9"/>
  <c r="M6877" i="9"/>
  <c r="M6878" i="9"/>
  <c r="M6879" i="9"/>
  <c r="M6880" i="9"/>
  <c r="M6881" i="9"/>
  <c r="M6882" i="9"/>
  <c r="M6883" i="9"/>
  <c r="M6884" i="9"/>
  <c r="M6885" i="9"/>
  <c r="M6886" i="9"/>
  <c r="M6887" i="9"/>
  <c r="M6888" i="9"/>
  <c r="M6889" i="9"/>
  <c r="M6890" i="9"/>
  <c r="M6891" i="9"/>
  <c r="M6892" i="9"/>
  <c r="M6893" i="9"/>
  <c r="M6894" i="9"/>
  <c r="M6895" i="9"/>
  <c r="M6896" i="9"/>
  <c r="M6897" i="9"/>
  <c r="M6898" i="9"/>
  <c r="M6899" i="9"/>
  <c r="M6900" i="9"/>
  <c r="M6901" i="9"/>
  <c r="M6902" i="9"/>
  <c r="M6903" i="9"/>
  <c r="M6904" i="9"/>
  <c r="M6905" i="9"/>
  <c r="M6906" i="9"/>
  <c r="M6907" i="9"/>
  <c r="M6908" i="9"/>
  <c r="M6909" i="9"/>
  <c r="M6910" i="9"/>
  <c r="M6911" i="9"/>
  <c r="M6912" i="9"/>
  <c r="M6913" i="9"/>
  <c r="M6914" i="9"/>
  <c r="M6915" i="9"/>
  <c r="M6916" i="9"/>
  <c r="M6917" i="9"/>
  <c r="M6918" i="9"/>
  <c r="M6919" i="9"/>
  <c r="M6920" i="9"/>
  <c r="M6921" i="9"/>
  <c r="M6922" i="9"/>
  <c r="M6923" i="9"/>
  <c r="M6924" i="9"/>
  <c r="M6925" i="9"/>
  <c r="M6926" i="9"/>
  <c r="M6927" i="9"/>
  <c r="M6928" i="9"/>
  <c r="M6929" i="9"/>
  <c r="M6930" i="9"/>
  <c r="M6931" i="9"/>
  <c r="M6932" i="9"/>
  <c r="M6933" i="9"/>
  <c r="M6934" i="9"/>
  <c r="M6935" i="9"/>
  <c r="M6936" i="9"/>
  <c r="M6937" i="9"/>
  <c r="M6938" i="9"/>
  <c r="M6939" i="9"/>
  <c r="M6940" i="9"/>
  <c r="M6941" i="9"/>
  <c r="M6942" i="9"/>
  <c r="M6943" i="9"/>
  <c r="M6944" i="9"/>
  <c r="M6945" i="9"/>
  <c r="M6946" i="9"/>
  <c r="M6947" i="9"/>
  <c r="M6948" i="9"/>
  <c r="M6949" i="9"/>
  <c r="M6950" i="9"/>
  <c r="M6951" i="9"/>
  <c r="M6952" i="9"/>
  <c r="M6953" i="9"/>
  <c r="M6954" i="9"/>
  <c r="M6955" i="9"/>
  <c r="M6956" i="9"/>
  <c r="M6957" i="9"/>
  <c r="M6958" i="9"/>
  <c r="M6959" i="9"/>
  <c r="M6960" i="9"/>
  <c r="M6961" i="9"/>
  <c r="M6962" i="9"/>
  <c r="M6963" i="9"/>
  <c r="M6964" i="9"/>
  <c r="M6965" i="9"/>
  <c r="M6966" i="9"/>
  <c r="M6967" i="9"/>
  <c r="M6968" i="9"/>
  <c r="M6969" i="9"/>
  <c r="M6970" i="9"/>
  <c r="M6971" i="9"/>
  <c r="M6972" i="9"/>
  <c r="M6973" i="9"/>
  <c r="M6974" i="9"/>
  <c r="M6975" i="9"/>
  <c r="M6976" i="9"/>
  <c r="M6977" i="9"/>
  <c r="M6978" i="9"/>
  <c r="M6979" i="9"/>
  <c r="M6980" i="9"/>
  <c r="M6981" i="9"/>
  <c r="M6982" i="9"/>
  <c r="M6983" i="9"/>
  <c r="M6984" i="9"/>
  <c r="M6985" i="9"/>
  <c r="M6986" i="9"/>
  <c r="M6987" i="9"/>
  <c r="M6988" i="9"/>
  <c r="M6989" i="9"/>
  <c r="M6990" i="9"/>
  <c r="M6991" i="9"/>
  <c r="M6992" i="9"/>
  <c r="M6993" i="9"/>
  <c r="M6994" i="9"/>
  <c r="M6995" i="9"/>
  <c r="M6996" i="9"/>
  <c r="M6997" i="9"/>
  <c r="M6998" i="9"/>
  <c r="M6999" i="9"/>
  <c r="M7000" i="9"/>
  <c r="M7001" i="9"/>
  <c r="M7002" i="9"/>
  <c r="M7003" i="9"/>
  <c r="M7004" i="9"/>
  <c r="M7005" i="9"/>
  <c r="M7006" i="9"/>
  <c r="M7007" i="9"/>
  <c r="M7008" i="9"/>
  <c r="M7009" i="9"/>
  <c r="M7010" i="9"/>
  <c r="M7011" i="9"/>
  <c r="M7012" i="9"/>
  <c r="M7013" i="9"/>
  <c r="M7014" i="9"/>
  <c r="M7015" i="9"/>
  <c r="M7016" i="9"/>
  <c r="M7017" i="9"/>
  <c r="M7018" i="9"/>
  <c r="M7019" i="9"/>
  <c r="M7020" i="9"/>
  <c r="M7021" i="9"/>
  <c r="M7022" i="9"/>
  <c r="M7023" i="9"/>
  <c r="M7024" i="9"/>
  <c r="M7025" i="9"/>
  <c r="M7026" i="9"/>
  <c r="M7027" i="9"/>
  <c r="M7028" i="9"/>
  <c r="M7029" i="9"/>
  <c r="M7030" i="9"/>
  <c r="M7031" i="9"/>
  <c r="M7032" i="9"/>
  <c r="M7033" i="9"/>
  <c r="M7034" i="9"/>
  <c r="M7035" i="9"/>
  <c r="M7036" i="9"/>
  <c r="M7037" i="9"/>
  <c r="M7038" i="9"/>
  <c r="M7039" i="9"/>
  <c r="M7040" i="9"/>
  <c r="M7041" i="9"/>
  <c r="M7042" i="9"/>
  <c r="M7043" i="9"/>
  <c r="M7044" i="9"/>
  <c r="M7045" i="9"/>
  <c r="M7046" i="9"/>
  <c r="M7047" i="9"/>
  <c r="M7048" i="9"/>
  <c r="M7049" i="9"/>
  <c r="M7050" i="9"/>
  <c r="M7051" i="9"/>
  <c r="M7052" i="9"/>
  <c r="M7053" i="9"/>
  <c r="M7054" i="9"/>
  <c r="M7055" i="9"/>
  <c r="M7056" i="9"/>
  <c r="M7057" i="9"/>
  <c r="M7058" i="9"/>
  <c r="M7059" i="9"/>
  <c r="M7060" i="9"/>
  <c r="M7061" i="9"/>
  <c r="M7062" i="9"/>
  <c r="M7063" i="9"/>
  <c r="M7064" i="9"/>
  <c r="M7065" i="9"/>
  <c r="M7066" i="9"/>
  <c r="M7067" i="9"/>
  <c r="M7068" i="9"/>
  <c r="M7069" i="9"/>
  <c r="M7070" i="9"/>
  <c r="M7071" i="9"/>
  <c r="M7072" i="9"/>
  <c r="M7073" i="9"/>
  <c r="M7074" i="9"/>
  <c r="M7075" i="9"/>
  <c r="M7076" i="9"/>
  <c r="M7077" i="9"/>
  <c r="M7078" i="9"/>
  <c r="M7079" i="9"/>
  <c r="M7080" i="9"/>
  <c r="M7081" i="9"/>
  <c r="M7082" i="9"/>
  <c r="M7083" i="9"/>
  <c r="M7084" i="9"/>
  <c r="M7085" i="9"/>
  <c r="M7086" i="9"/>
  <c r="M7087" i="9"/>
  <c r="M7088" i="9"/>
  <c r="M7089" i="9"/>
  <c r="M7090" i="9"/>
  <c r="M7091" i="9"/>
  <c r="M7092" i="9"/>
  <c r="M7093" i="9"/>
  <c r="M7094" i="9"/>
  <c r="M7095" i="9"/>
  <c r="M7096" i="9"/>
  <c r="M7097" i="9"/>
  <c r="M7098" i="9"/>
  <c r="M7099" i="9"/>
  <c r="M7100" i="9"/>
  <c r="M7101" i="9"/>
  <c r="M7102" i="9"/>
  <c r="M7103" i="9"/>
  <c r="M7104" i="9"/>
  <c r="M7105" i="9"/>
  <c r="M7106" i="9"/>
  <c r="M7107" i="9"/>
  <c r="M7108" i="9"/>
  <c r="M7109" i="9"/>
  <c r="M7110" i="9"/>
  <c r="M7111" i="9"/>
  <c r="M7112" i="9"/>
  <c r="M7113" i="9"/>
  <c r="M7114" i="9"/>
  <c r="M7115" i="9"/>
  <c r="M7116" i="9"/>
  <c r="M7117" i="9"/>
  <c r="M7118" i="9"/>
  <c r="M7119" i="9"/>
  <c r="M7120" i="9"/>
  <c r="M7121" i="9"/>
  <c r="M7122" i="9"/>
  <c r="M7123" i="9"/>
  <c r="M7124" i="9"/>
  <c r="M7125" i="9"/>
  <c r="M7126" i="9"/>
  <c r="M7127" i="9"/>
  <c r="M7128" i="9"/>
  <c r="M7129" i="9"/>
  <c r="M7130" i="9"/>
  <c r="M7131" i="9"/>
  <c r="M7132" i="9"/>
  <c r="M7133" i="9"/>
  <c r="M7134" i="9"/>
  <c r="M7135" i="9"/>
  <c r="M7136" i="9"/>
  <c r="M7137" i="9"/>
  <c r="M7138" i="9"/>
  <c r="M7139" i="9"/>
  <c r="M7140" i="9"/>
  <c r="M7141" i="9"/>
  <c r="M7142" i="9"/>
  <c r="M7143" i="9"/>
  <c r="M7144" i="9"/>
  <c r="M7145" i="9"/>
  <c r="M7146" i="9"/>
  <c r="M7147" i="9"/>
  <c r="M7148" i="9"/>
  <c r="M7149" i="9"/>
  <c r="M7150" i="9"/>
  <c r="M7151" i="9"/>
  <c r="M7152" i="9"/>
  <c r="M7153" i="9"/>
  <c r="M7154" i="9"/>
  <c r="M7155" i="9"/>
  <c r="M7156" i="9"/>
  <c r="M7157" i="9"/>
  <c r="M7158" i="9"/>
  <c r="M7159" i="9"/>
  <c r="M7160" i="9"/>
  <c r="M7161" i="9"/>
  <c r="M7162" i="9"/>
  <c r="M7163" i="9"/>
  <c r="M7164" i="9"/>
  <c r="M7165" i="9"/>
  <c r="M7166" i="9"/>
  <c r="M7167" i="9"/>
  <c r="M7168" i="9"/>
  <c r="M7169" i="9"/>
  <c r="M7170" i="9"/>
  <c r="M7171" i="9"/>
  <c r="M7172" i="9"/>
  <c r="M7173" i="9"/>
  <c r="M7174" i="9"/>
  <c r="M7175" i="9"/>
  <c r="M7176" i="9"/>
  <c r="M7177" i="9"/>
  <c r="M7178" i="9"/>
  <c r="M7179" i="9"/>
  <c r="M7180" i="9"/>
  <c r="M7181" i="9"/>
  <c r="M7182" i="9"/>
  <c r="M7183" i="9"/>
  <c r="M7184" i="9"/>
  <c r="M7185" i="9"/>
  <c r="M7186" i="9"/>
  <c r="M7187" i="9"/>
  <c r="M7188" i="9"/>
  <c r="M7189" i="9"/>
  <c r="M7190" i="9"/>
  <c r="M7191" i="9"/>
  <c r="M7192" i="9"/>
  <c r="M7193" i="9"/>
  <c r="M7194" i="9"/>
  <c r="M7195" i="9"/>
  <c r="M7196" i="9"/>
  <c r="M7197" i="9"/>
  <c r="M7198" i="9"/>
  <c r="M7199" i="9"/>
  <c r="M7200" i="9"/>
  <c r="M7201" i="9"/>
  <c r="M7202" i="9"/>
  <c r="M7203" i="9"/>
  <c r="M7204" i="9"/>
  <c r="M7205" i="9"/>
  <c r="M7206" i="9"/>
  <c r="M7207" i="9"/>
  <c r="M7208" i="9"/>
  <c r="M7209" i="9"/>
  <c r="M7210" i="9"/>
  <c r="M7211" i="9"/>
  <c r="M7212" i="9"/>
  <c r="M7213" i="9"/>
  <c r="M7214" i="9"/>
  <c r="M7215" i="9"/>
  <c r="M7216" i="9"/>
  <c r="M7217" i="9"/>
  <c r="M7218" i="9"/>
  <c r="M7219" i="9"/>
  <c r="M7220" i="9"/>
  <c r="M7221" i="9"/>
  <c r="M7222" i="9"/>
  <c r="M7223" i="9"/>
  <c r="M7224" i="9"/>
  <c r="M7225" i="9"/>
  <c r="M7226" i="9"/>
  <c r="M7227" i="9"/>
  <c r="M7228" i="9"/>
  <c r="M7229" i="9"/>
  <c r="M7230" i="9"/>
  <c r="M7231" i="9"/>
  <c r="M7232" i="9"/>
  <c r="M7233" i="9"/>
  <c r="M7234" i="9"/>
  <c r="M7235" i="9"/>
  <c r="M7236" i="9"/>
  <c r="M7237" i="9"/>
  <c r="M7238" i="9"/>
  <c r="M7239" i="9"/>
  <c r="M7240" i="9"/>
  <c r="M7241" i="9"/>
  <c r="M7242" i="9"/>
  <c r="M7243" i="9"/>
  <c r="M7244" i="9"/>
  <c r="M7245" i="9"/>
  <c r="M7246" i="9"/>
  <c r="M7247" i="9"/>
  <c r="M7248" i="9"/>
  <c r="M7249" i="9"/>
  <c r="M7250" i="9"/>
  <c r="M7251" i="9"/>
  <c r="M7252" i="9"/>
  <c r="M7253" i="9"/>
  <c r="M7254" i="9"/>
  <c r="M7255" i="9"/>
  <c r="M7256" i="9"/>
  <c r="M7257" i="9"/>
  <c r="M7258" i="9"/>
  <c r="M7259" i="9"/>
  <c r="M7260" i="9"/>
  <c r="M7261" i="9"/>
  <c r="M7262" i="9"/>
  <c r="M7263" i="9"/>
  <c r="M7264" i="9"/>
  <c r="M7265" i="9"/>
  <c r="M7266" i="9"/>
  <c r="M7267" i="9"/>
  <c r="M7268" i="9"/>
  <c r="M7269" i="9"/>
  <c r="M7270" i="9"/>
  <c r="M7271" i="9"/>
  <c r="M7272" i="9"/>
  <c r="M7273" i="9"/>
  <c r="M7274" i="9"/>
  <c r="M7275" i="9"/>
  <c r="M7276" i="9"/>
  <c r="M7277" i="9"/>
  <c r="M7278" i="9"/>
  <c r="M7279" i="9"/>
  <c r="M7280" i="9"/>
  <c r="M7281" i="9"/>
  <c r="M7282" i="9"/>
  <c r="M7283" i="9"/>
  <c r="M7284" i="9"/>
  <c r="M7285" i="9"/>
  <c r="M7286" i="9"/>
  <c r="M7287" i="9"/>
  <c r="M7288" i="9"/>
  <c r="M7289" i="9"/>
  <c r="M7290" i="9"/>
  <c r="M7291" i="9"/>
  <c r="M7292" i="9"/>
  <c r="M7293" i="9"/>
  <c r="M7294" i="9"/>
  <c r="M7295" i="9"/>
  <c r="M7296" i="9"/>
  <c r="M7297" i="9"/>
  <c r="M7298" i="9"/>
  <c r="M7299" i="9"/>
  <c r="M7300" i="9"/>
  <c r="M7301" i="9"/>
  <c r="M7302" i="9"/>
  <c r="M7303" i="9"/>
  <c r="M7304" i="9"/>
  <c r="M7305" i="9"/>
  <c r="M7306" i="9"/>
  <c r="M7307" i="9"/>
  <c r="M7308" i="9"/>
  <c r="M7309" i="9"/>
  <c r="M7310" i="9"/>
  <c r="M7311" i="9"/>
  <c r="M7312" i="9"/>
  <c r="M7313" i="9"/>
  <c r="M7314" i="9"/>
  <c r="M7315" i="9"/>
  <c r="M7316" i="9"/>
  <c r="M7317" i="9"/>
  <c r="M7318" i="9"/>
  <c r="M7319" i="9"/>
  <c r="M7320" i="9"/>
  <c r="M7321" i="9"/>
  <c r="M7322" i="9"/>
  <c r="M7323" i="9"/>
  <c r="M7324" i="9"/>
  <c r="M7325" i="9"/>
  <c r="M7326" i="9"/>
  <c r="M7327" i="9"/>
  <c r="M7328" i="9"/>
  <c r="M7329" i="9"/>
  <c r="M7330" i="9"/>
  <c r="M7331" i="9"/>
  <c r="M7332" i="9"/>
  <c r="M7333" i="9"/>
  <c r="M7334" i="9"/>
  <c r="M7335" i="9"/>
  <c r="M7336" i="9"/>
  <c r="M7337" i="9"/>
  <c r="M7338" i="9"/>
  <c r="M7339" i="9"/>
  <c r="M7340" i="9"/>
  <c r="M7341" i="9"/>
  <c r="M7342" i="9"/>
  <c r="M7343" i="9"/>
  <c r="M7344" i="9"/>
  <c r="M7345" i="9"/>
  <c r="M7346" i="9"/>
  <c r="M7347" i="9"/>
  <c r="M7348" i="9"/>
  <c r="M7349" i="9"/>
  <c r="M7350" i="9"/>
  <c r="M7351" i="9"/>
  <c r="M7352" i="9"/>
  <c r="M7353" i="9"/>
  <c r="M7354" i="9"/>
  <c r="M7355" i="9"/>
  <c r="M7356" i="9"/>
  <c r="M7357" i="9"/>
  <c r="M7358" i="9"/>
  <c r="M7359" i="9"/>
  <c r="M7360" i="9"/>
  <c r="M7361" i="9"/>
  <c r="M7362" i="9"/>
  <c r="M7363" i="9"/>
  <c r="M7364" i="9"/>
  <c r="M7365" i="9"/>
  <c r="M7366" i="9"/>
  <c r="M7367" i="9"/>
  <c r="M7368" i="9"/>
  <c r="M7369" i="9"/>
  <c r="M7370" i="9"/>
  <c r="M7371" i="9"/>
  <c r="M7372" i="9"/>
  <c r="M7373" i="9"/>
  <c r="M7374" i="9"/>
  <c r="M7375" i="9"/>
  <c r="M7376" i="9"/>
  <c r="M7377" i="9"/>
  <c r="M7378" i="9"/>
  <c r="M7379" i="9"/>
  <c r="M7380" i="9"/>
  <c r="M7381" i="9"/>
  <c r="M7382" i="9"/>
  <c r="M7383" i="9"/>
  <c r="M7384" i="9"/>
  <c r="M7385" i="9"/>
  <c r="M7386" i="9"/>
  <c r="M7387" i="9"/>
  <c r="M7388" i="9"/>
  <c r="M7389" i="9"/>
  <c r="M7390" i="9"/>
  <c r="M7391" i="9"/>
  <c r="M7392" i="9"/>
  <c r="M7393" i="9"/>
  <c r="M7394" i="9"/>
  <c r="M7395" i="9"/>
  <c r="M7396" i="9"/>
  <c r="M7397" i="9"/>
  <c r="M7398" i="9"/>
  <c r="M7399" i="9"/>
  <c r="M7400" i="9"/>
  <c r="M7401" i="9"/>
  <c r="M7402" i="9"/>
  <c r="M7403" i="9"/>
  <c r="M7404" i="9"/>
  <c r="M7405" i="9"/>
  <c r="M7406" i="9"/>
  <c r="M7407" i="9"/>
  <c r="M7408" i="9"/>
  <c r="M7409" i="9"/>
  <c r="M7410" i="9"/>
  <c r="M7411" i="9"/>
  <c r="M7412" i="9"/>
  <c r="M7413" i="9"/>
  <c r="M7414" i="9"/>
  <c r="M7415" i="9"/>
  <c r="M7416" i="9"/>
  <c r="M7417" i="9"/>
  <c r="M7418" i="9"/>
  <c r="M7419" i="9"/>
  <c r="M7420" i="9"/>
  <c r="M7421" i="9"/>
  <c r="M7422" i="9"/>
  <c r="M7423" i="9"/>
  <c r="M7424" i="9"/>
  <c r="M7425" i="9"/>
  <c r="M7426" i="9"/>
  <c r="M7427" i="9"/>
  <c r="M7428" i="9"/>
  <c r="M7429" i="9"/>
  <c r="M7430" i="9"/>
  <c r="M7431" i="9"/>
  <c r="M7432" i="9"/>
  <c r="M7433" i="9"/>
  <c r="M7434" i="9"/>
  <c r="M7435" i="9"/>
  <c r="M7436" i="9"/>
  <c r="M7437" i="9"/>
  <c r="M7438" i="9"/>
  <c r="M7439" i="9"/>
  <c r="M7440" i="9"/>
  <c r="M7441" i="9"/>
  <c r="M7442" i="9"/>
  <c r="M7443" i="9"/>
  <c r="M7444" i="9"/>
  <c r="M7445" i="9"/>
  <c r="M7446" i="9"/>
  <c r="M7447" i="9"/>
  <c r="M7448" i="9"/>
  <c r="M7449" i="9"/>
  <c r="M7450" i="9"/>
  <c r="M7451" i="9"/>
  <c r="M7452" i="9"/>
  <c r="M7453" i="9"/>
  <c r="M7454" i="9"/>
  <c r="M7455" i="9"/>
  <c r="M7456" i="9"/>
  <c r="M7457" i="9"/>
  <c r="M7458" i="9"/>
  <c r="M7459" i="9"/>
  <c r="M7460" i="9"/>
  <c r="M7461" i="9"/>
  <c r="M7462" i="9"/>
  <c r="M7463" i="9"/>
  <c r="M7464" i="9"/>
  <c r="M7465" i="9"/>
  <c r="M7466" i="9"/>
  <c r="M7467" i="9"/>
  <c r="M7468" i="9"/>
  <c r="M7469" i="9"/>
  <c r="M7470" i="9"/>
  <c r="M7471" i="9"/>
  <c r="M7472" i="9"/>
  <c r="M7473" i="9"/>
  <c r="M7474" i="9"/>
  <c r="M7475" i="9"/>
  <c r="M7476" i="9"/>
  <c r="M7477" i="9"/>
  <c r="M7478" i="9"/>
  <c r="M7479" i="9"/>
  <c r="M7480" i="9"/>
  <c r="M7481" i="9"/>
  <c r="M7482" i="9"/>
  <c r="M7483" i="9"/>
  <c r="M7484" i="9"/>
  <c r="M7485" i="9"/>
  <c r="M7486" i="9"/>
  <c r="M7487" i="9"/>
  <c r="M7488" i="9"/>
  <c r="M7489" i="9"/>
  <c r="M7490" i="9"/>
  <c r="M7491" i="9"/>
  <c r="M7492" i="9"/>
  <c r="M7493" i="9"/>
  <c r="M7494" i="9"/>
  <c r="M7495" i="9"/>
  <c r="M7496" i="9"/>
  <c r="M7497" i="9"/>
  <c r="M7498" i="9"/>
  <c r="M7499" i="9"/>
  <c r="M7500" i="9"/>
  <c r="M7501" i="9"/>
  <c r="M7502" i="9"/>
  <c r="M7503" i="9"/>
  <c r="M7504" i="9"/>
  <c r="M7505" i="9"/>
  <c r="M7506" i="9"/>
  <c r="M7507" i="9"/>
  <c r="M7508" i="9"/>
  <c r="M7509" i="9"/>
  <c r="M7510" i="9"/>
  <c r="M7511" i="9"/>
  <c r="M7512" i="9"/>
  <c r="M7513" i="9"/>
  <c r="M7514" i="9"/>
  <c r="M7515" i="9"/>
  <c r="M7516" i="9"/>
  <c r="M7517" i="9"/>
  <c r="M7518" i="9"/>
  <c r="M7519" i="9"/>
  <c r="M7520" i="9"/>
  <c r="M7521" i="9"/>
  <c r="M7522" i="9"/>
  <c r="M7523" i="9"/>
  <c r="M7524" i="9"/>
  <c r="M7525" i="9"/>
  <c r="M7526" i="9"/>
  <c r="M7527" i="9"/>
  <c r="M7528" i="9"/>
  <c r="M7529" i="9"/>
  <c r="M7530" i="9"/>
  <c r="M7531" i="9"/>
  <c r="M7532" i="9"/>
  <c r="M7533" i="9"/>
  <c r="M7534" i="9"/>
  <c r="M7535" i="9"/>
  <c r="M7536" i="9"/>
  <c r="M7537" i="9"/>
  <c r="M7538" i="9"/>
  <c r="M7539" i="9"/>
  <c r="M7540" i="9"/>
  <c r="M7541" i="9"/>
  <c r="M7542" i="9"/>
  <c r="M7543" i="9"/>
  <c r="M7544" i="9"/>
  <c r="M7545" i="9"/>
  <c r="M7546" i="9"/>
  <c r="M7547" i="9"/>
  <c r="M7548" i="9"/>
  <c r="M7549" i="9"/>
  <c r="M7550" i="9"/>
  <c r="M7551" i="9"/>
  <c r="M7552" i="9"/>
  <c r="M7553" i="9"/>
  <c r="M7554" i="9"/>
  <c r="M7555" i="9"/>
  <c r="M7556" i="9"/>
  <c r="M7557" i="9"/>
  <c r="M7558" i="9"/>
  <c r="M7559" i="9"/>
  <c r="M7560" i="9"/>
  <c r="M7561" i="9"/>
  <c r="M7562" i="9"/>
  <c r="M7563" i="9"/>
  <c r="M7564" i="9"/>
  <c r="M7565" i="9"/>
  <c r="M7566" i="9"/>
  <c r="M7567" i="9"/>
  <c r="M7568" i="9"/>
  <c r="M7569" i="9"/>
  <c r="M7570" i="9"/>
  <c r="M7571" i="9"/>
  <c r="M7572" i="9"/>
  <c r="M7573" i="9"/>
  <c r="M7574" i="9"/>
  <c r="M7575" i="9"/>
  <c r="M7576" i="9"/>
  <c r="M7577" i="9"/>
  <c r="M7578" i="9"/>
  <c r="M7579" i="9"/>
  <c r="M7580" i="9"/>
  <c r="M7581" i="9"/>
  <c r="M7582" i="9"/>
  <c r="M7583" i="9"/>
  <c r="M7584" i="9"/>
  <c r="M7585" i="9"/>
  <c r="M7586" i="9"/>
  <c r="M7587" i="9"/>
  <c r="M7588" i="9"/>
  <c r="M7589" i="9"/>
  <c r="M7590" i="9"/>
  <c r="M7591" i="9"/>
  <c r="M7592" i="9"/>
  <c r="M7593" i="9"/>
  <c r="M7594" i="9"/>
  <c r="M7595" i="9"/>
  <c r="M7596" i="9"/>
  <c r="M7597" i="9"/>
  <c r="M7598" i="9"/>
  <c r="M7599" i="9"/>
  <c r="M7600" i="9"/>
  <c r="M7601" i="9"/>
  <c r="M7602" i="9"/>
  <c r="M7603" i="9"/>
  <c r="M7604" i="9"/>
  <c r="M7605" i="9"/>
  <c r="M7606" i="9"/>
  <c r="M7607" i="9"/>
  <c r="M7608" i="9"/>
  <c r="M7609" i="9"/>
  <c r="M7610" i="9"/>
  <c r="M7611" i="9"/>
  <c r="M7612" i="9"/>
  <c r="M7613" i="9"/>
  <c r="M7614" i="9"/>
  <c r="M7615" i="9"/>
  <c r="M7616" i="9"/>
  <c r="M7617" i="9"/>
  <c r="M7618" i="9"/>
  <c r="M7619" i="9"/>
  <c r="M7620" i="9"/>
  <c r="M7621" i="9"/>
  <c r="M7622" i="9"/>
  <c r="M7623" i="9"/>
  <c r="M7624" i="9"/>
  <c r="M7625" i="9"/>
  <c r="M7626" i="9"/>
  <c r="M7627" i="9"/>
  <c r="M7628" i="9"/>
  <c r="M7629" i="9"/>
  <c r="M7630" i="9"/>
  <c r="M7631" i="9"/>
  <c r="M7632" i="9"/>
  <c r="M7633" i="9"/>
  <c r="M7634" i="9"/>
  <c r="M7635" i="9"/>
  <c r="M7636" i="9"/>
  <c r="M7637" i="9"/>
  <c r="M7638" i="9"/>
  <c r="M7639" i="9"/>
  <c r="M7640" i="9"/>
  <c r="M7641" i="9"/>
  <c r="M7642" i="9"/>
  <c r="M7643" i="9"/>
  <c r="M7644" i="9"/>
  <c r="M7645" i="9"/>
  <c r="M7646" i="9"/>
  <c r="M7647" i="9"/>
  <c r="M7648" i="9"/>
  <c r="M7649" i="9"/>
  <c r="M7650" i="9"/>
  <c r="M7651" i="9"/>
  <c r="M7652" i="9"/>
  <c r="M7653" i="9"/>
  <c r="M7654" i="9"/>
  <c r="M7655" i="9"/>
  <c r="M7656" i="9"/>
  <c r="M7657" i="9"/>
  <c r="M7658" i="9"/>
  <c r="M7659" i="9"/>
  <c r="M7660" i="9"/>
  <c r="M7661" i="9"/>
  <c r="M7662" i="9"/>
  <c r="M7663" i="9"/>
  <c r="M7664" i="9"/>
  <c r="M7665" i="9"/>
  <c r="M7666" i="9"/>
  <c r="M7667" i="9"/>
  <c r="M7668" i="9"/>
  <c r="M7669" i="9"/>
  <c r="M7670" i="9"/>
  <c r="M7671" i="9"/>
  <c r="M7672" i="9"/>
  <c r="M7673" i="9"/>
  <c r="M7674" i="9"/>
  <c r="M7675" i="9"/>
  <c r="M7676" i="9"/>
  <c r="M7677" i="9"/>
  <c r="M7678" i="9"/>
  <c r="M7679" i="9"/>
  <c r="M7680" i="9"/>
  <c r="M7681" i="9"/>
  <c r="M7682" i="9"/>
  <c r="M7683" i="9"/>
  <c r="M7684" i="9"/>
  <c r="M7685" i="9"/>
  <c r="M7686" i="9"/>
  <c r="M7687" i="9"/>
  <c r="M7688" i="9"/>
  <c r="M7689" i="9"/>
  <c r="M7690" i="9"/>
  <c r="M7691" i="9"/>
  <c r="M7692" i="9"/>
  <c r="M7693" i="9"/>
  <c r="M7694" i="9"/>
  <c r="M7695" i="9"/>
  <c r="M7696" i="9"/>
  <c r="M7697" i="9"/>
  <c r="M7698" i="9"/>
  <c r="M7699" i="9"/>
  <c r="M7700" i="9"/>
  <c r="M7701" i="9"/>
  <c r="M7702" i="9"/>
  <c r="M7703" i="9"/>
  <c r="M7704" i="9"/>
  <c r="M7705" i="9"/>
  <c r="M7706" i="9"/>
  <c r="M7707" i="9"/>
  <c r="M7708" i="9"/>
  <c r="M7709" i="9"/>
  <c r="M7710" i="9"/>
  <c r="M7711" i="9"/>
  <c r="M7712" i="9"/>
  <c r="M7713" i="9"/>
  <c r="M7714" i="9"/>
  <c r="M7715" i="9"/>
  <c r="M7716" i="9"/>
  <c r="M7717" i="9"/>
  <c r="M7718" i="9"/>
  <c r="M7719" i="9"/>
  <c r="M7720" i="9"/>
  <c r="M7721" i="9"/>
  <c r="M7722" i="9"/>
  <c r="M7723" i="9"/>
  <c r="M7724" i="9"/>
  <c r="M7725" i="9"/>
  <c r="M7726" i="9"/>
  <c r="M7727" i="9"/>
  <c r="M7728" i="9"/>
  <c r="M7729" i="9"/>
  <c r="M7730" i="9"/>
  <c r="M7731" i="9"/>
  <c r="M7732" i="9"/>
  <c r="M7733" i="9"/>
  <c r="M7734" i="9"/>
  <c r="M7735" i="9"/>
  <c r="M7736" i="9"/>
  <c r="M7737" i="9"/>
  <c r="M7738" i="9"/>
  <c r="M7739" i="9"/>
  <c r="M7740" i="9"/>
  <c r="M7741" i="9"/>
  <c r="M7742" i="9"/>
  <c r="M7743" i="9"/>
  <c r="M7744" i="9"/>
  <c r="M7745" i="9"/>
  <c r="M7746" i="9"/>
  <c r="M7747" i="9"/>
  <c r="M7748" i="9"/>
  <c r="M7749" i="9"/>
  <c r="M7750" i="9"/>
  <c r="M7751" i="9"/>
  <c r="M7752" i="9"/>
  <c r="M7753" i="9"/>
  <c r="M7754" i="9"/>
  <c r="M7755" i="9"/>
  <c r="M7756" i="9"/>
  <c r="M7757" i="9"/>
  <c r="M7758" i="9"/>
  <c r="M7759" i="9"/>
  <c r="M7760" i="9"/>
  <c r="M7761" i="9"/>
  <c r="M7762" i="9"/>
  <c r="M7763" i="9"/>
  <c r="M7764" i="9"/>
  <c r="M7765" i="9"/>
  <c r="M7766" i="9"/>
  <c r="M7767" i="9"/>
  <c r="M7768" i="9"/>
  <c r="M7769" i="9"/>
  <c r="M7770" i="9"/>
  <c r="M7771" i="9"/>
  <c r="M7772" i="9"/>
  <c r="M7773" i="9"/>
  <c r="M7774" i="9"/>
  <c r="M7775" i="9"/>
  <c r="M7776" i="9"/>
  <c r="M7777" i="9"/>
  <c r="M7778" i="9"/>
  <c r="M7779" i="9"/>
  <c r="M7780" i="9"/>
  <c r="M7781" i="9"/>
  <c r="M7782" i="9"/>
  <c r="M7783" i="9"/>
  <c r="M7784" i="9"/>
  <c r="M7785" i="9"/>
  <c r="M7786" i="9"/>
  <c r="M7787" i="9"/>
  <c r="M7788" i="9"/>
  <c r="M7789" i="9"/>
  <c r="M7790" i="9"/>
  <c r="M7791" i="9"/>
  <c r="M7792" i="9"/>
  <c r="M7793" i="9"/>
  <c r="M7794" i="9"/>
  <c r="M7795" i="9"/>
  <c r="M7796" i="9"/>
  <c r="M7797" i="9"/>
  <c r="M7798" i="9"/>
  <c r="M7799" i="9"/>
  <c r="M7800" i="9"/>
  <c r="M7801" i="9"/>
  <c r="M7802" i="9"/>
  <c r="M7803" i="9"/>
  <c r="M7804" i="9"/>
  <c r="M7805" i="9"/>
  <c r="M7806" i="9"/>
  <c r="M7807" i="9"/>
  <c r="M7808" i="9"/>
  <c r="M7809" i="9"/>
  <c r="M7810" i="9"/>
  <c r="M7811" i="9"/>
  <c r="M7812" i="9"/>
  <c r="M7813" i="9"/>
  <c r="M7814" i="9"/>
  <c r="M7815" i="9"/>
  <c r="M7816" i="9"/>
  <c r="M7817" i="9"/>
  <c r="M7818" i="9"/>
  <c r="M7819" i="9"/>
  <c r="M7820" i="9"/>
  <c r="M7821" i="9"/>
  <c r="M7822" i="9"/>
  <c r="M7823" i="9"/>
  <c r="M7824" i="9"/>
  <c r="M7825" i="9"/>
  <c r="M7826" i="9"/>
  <c r="M7827" i="9"/>
  <c r="M7828" i="9"/>
  <c r="M7829" i="9"/>
  <c r="M7830" i="9"/>
  <c r="M7831" i="9"/>
  <c r="M7832" i="9"/>
  <c r="M7833" i="9"/>
  <c r="M7834" i="9"/>
  <c r="M7835" i="9"/>
  <c r="M7836" i="9"/>
  <c r="M7837" i="9"/>
  <c r="M7838" i="9"/>
  <c r="M7839" i="9"/>
  <c r="M7840" i="9"/>
  <c r="M7841" i="9"/>
  <c r="M7842" i="9"/>
  <c r="M7843" i="9"/>
  <c r="M7844" i="9"/>
  <c r="M7845" i="9"/>
  <c r="M7846" i="9"/>
  <c r="M7847" i="9"/>
  <c r="M7848" i="9"/>
  <c r="M7849" i="9"/>
  <c r="M7850" i="9"/>
  <c r="M7851" i="9"/>
  <c r="M7852" i="9"/>
  <c r="M7853" i="9"/>
  <c r="M7854" i="9"/>
  <c r="M7855" i="9"/>
  <c r="M7856" i="9"/>
  <c r="M7857" i="9"/>
  <c r="M7858" i="9"/>
  <c r="M7859" i="9"/>
  <c r="M7860" i="9"/>
  <c r="M7861" i="9"/>
  <c r="M7862" i="9"/>
  <c r="M7863" i="9"/>
  <c r="M7864" i="9"/>
  <c r="M7865" i="9"/>
  <c r="M7866" i="9"/>
  <c r="M7867" i="9"/>
  <c r="M7868" i="9"/>
  <c r="M7869" i="9"/>
  <c r="M7870" i="9"/>
  <c r="M7871" i="9"/>
  <c r="M7872" i="9"/>
  <c r="M7873" i="9"/>
  <c r="M7874" i="9"/>
  <c r="M7875" i="9"/>
  <c r="M7876" i="9"/>
  <c r="M7877" i="9"/>
  <c r="M7878" i="9"/>
  <c r="M7879" i="9"/>
  <c r="M7880" i="9"/>
  <c r="M7881" i="9"/>
  <c r="M7882" i="9"/>
  <c r="M7883" i="9"/>
  <c r="M7884" i="9"/>
  <c r="M7885" i="9"/>
  <c r="M7886" i="9"/>
  <c r="M7887" i="9"/>
  <c r="M7888" i="9"/>
  <c r="M7889" i="9"/>
  <c r="M7890" i="9"/>
  <c r="M7891" i="9"/>
  <c r="M7892" i="9"/>
  <c r="M7893" i="9"/>
  <c r="M7894" i="9"/>
  <c r="M7895" i="9"/>
  <c r="M7896" i="9"/>
  <c r="M7897" i="9"/>
  <c r="M7898" i="9"/>
  <c r="M7899" i="9"/>
  <c r="M7900" i="9"/>
  <c r="M7901" i="9"/>
  <c r="M7902" i="9"/>
  <c r="M7903" i="9"/>
  <c r="M7904" i="9"/>
  <c r="M7905" i="9"/>
  <c r="M7906" i="9"/>
  <c r="M7907" i="9"/>
  <c r="M7908" i="9"/>
  <c r="M7909" i="9"/>
  <c r="M7910" i="9"/>
  <c r="M7911" i="9"/>
  <c r="M7912" i="9"/>
  <c r="M7913" i="9"/>
  <c r="M7914" i="9"/>
  <c r="M7915" i="9"/>
  <c r="M7916" i="9"/>
  <c r="M7917" i="9"/>
  <c r="M7918" i="9"/>
  <c r="M7919" i="9"/>
  <c r="M7920" i="9"/>
  <c r="M7921" i="9"/>
  <c r="M7922" i="9"/>
  <c r="M7923" i="9"/>
  <c r="M7924" i="9"/>
  <c r="M7925" i="9"/>
  <c r="M7926" i="9"/>
  <c r="M7927" i="9"/>
  <c r="M7928" i="9"/>
  <c r="M7929" i="9"/>
  <c r="M7930" i="9"/>
  <c r="M7931" i="9"/>
  <c r="M7932" i="9"/>
  <c r="M7933" i="9"/>
  <c r="M7934" i="9"/>
  <c r="M7935" i="9"/>
  <c r="M7936" i="9"/>
  <c r="M7937" i="9"/>
  <c r="M7938" i="9"/>
  <c r="M7939" i="9"/>
  <c r="M7940" i="9"/>
  <c r="M7941" i="9"/>
  <c r="M7942" i="9"/>
  <c r="M7943" i="9"/>
  <c r="M7944" i="9"/>
  <c r="M7945" i="9"/>
  <c r="M7946" i="9"/>
  <c r="M7947" i="9"/>
  <c r="M7948" i="9"/>
  <c r="M7949" i="9"/>
  <c r="M7950" i="9"/>
  <c r="M7951" i="9"/>
  <c r="M7952" i="9"/>
  <c r="M7953" i="9"/>
  <c r="M7954" i="9"/>
  <c r="M7955" i="9"/>
  <c r="M7956" i="9"/>
  <c r="M7957" i="9"/>
  <c r="M7958" i="9"/>
  <c r="M7959" i="9"/>
  <c r="M7960" i="9"/>
  <c r="M7961" i="9"/>
  <c r="M7962" i="9"/>
  <c r="M7963" i="9"/>
  <c r="M7964" i="9"/>
  <c r="M7965" i="9"/>
  <c r="M7966" i="9"/>
  <c r="M7967" i="9"/>
  <c r="M7968" i="9"/>
  <c r="M7969" i="9"/>
  <c r="M7970" i="9"/>
  <c r="M7971" i="9"/>
  <c r="M7972" i="9"/>
  <c r="M7973" i="9"/>
  <c r="M7974" i="9"/>
  <c r="M7975" i="9"/>
  <c r="M7976" i="9"/>
  <c r="M7977" i="9"/>
  <c r="M7978" i="9"/>
  <c r="M7979" i="9"/>
  <c r="M7980" i="9"/>
  <c r="M7981" i="9"/>
  <c r="M7982" i="9"/>
  <c r="M7983" i="9"/>
  <c r="M7984" i="9"/>
  <c r="M7985" i="9"/>
  <c r="M7986" i="9"/>
  <c r="M7987" i="9"/>
  <c r="M7988" i="9"/>
  <c r="M7989" i="9"/>
  <c r="M7990" i="9"/>
  <c r="M7991" i="9"/>
  <c r="M7992" i="9"/>
  <c r="M7993" i="9"/>
  <c r="M7994" i="9"/>
  <c r="M7995" i="9"/>
  <c r="M7996" i="9"/>
  <c r="M7997" i="9"/>
  <c r="M7998" i="9"/>
  <c r="M7999" i="9"/>
  <c r="M8000" i="9"/>
  <c r="M8001" i="9"/>
  <c r="M8002" i="9"/>
  <c r="M8003" i="9"/>
  <c r="M8004" i="9"/>
  <c r="M8005" i="9"/>
  <c r="M8006" i="9"/>
  <c r="M8007" i="9"/>
  <c r="M8008" i="9"/>
  <c r="M8009" i="9"/>
  <c r="M8010" i="9"/>
  <c r="M8011" i="9"/>
  <c r="M8012" i="9"/>
  <c r="M8013" i="9"/>
  <c r="M8014" i="9"/>
  <c r="M8015" i="9"/>
  <c r="M8016" i="9"/>
  <c r="M8017" i="9"/>
  <c r="M8018" i="9"/>
  <c r="M8019" i="9"/>
  <c r="M8020" i="9"/>
  <c r="M8021" i="9"/>
  <c r="M8022" i="9"/>
  <c r="M8023" i="9"/>
  <c r="M8024" i="9"/>
  <c r="M8025" i="9"/>
  <c r="M8026" i="9"/>
  <c r="M8027" i="9"/>
  <c r="M8028" i="9"/>
  <c r="M8029" i="9"/>
  <c r="M8030" i="9"/>
  <c r="M8031" i="9"/>
  <c r="M8032" i="9"/>
  <c r="M8033" i="9"/>
  <c r="M8034" i="9"/>
  <c r="M8035" i="9"/>
  <c r="M8036" i="9"/>
  <c r="M8037" i="9"/>
  <c r="M8038" i="9"/>
  <c r="M8039" i="9"/>
  <c r="M8040" i="9"/>
  <c r="M8041" i="9"/>
  <c r="M8042" i="9"/>
  <c r="M8043" i="9"/>
  <c r="M8044" i="9"/>
  <c r="M8045" i="9"/>
  <c r="M8046" i="9"/>
  <c r="M8047" i="9"/>
  <c r="M8048" i="9"/>
  <c r="M8049" i="9"/>
  <c r="M8050" i="9"/>
  <c r="M8051" i="9"/>
  <c r="M8052" i="9"/>
  <c r="M8053" i="9"/>
  <c r="M8054" i="9"/>
  <c r="M8055" i="9"/>
  <c r="M8056" i="9"/>
  <c r="M8057" i="9"/>
  <c r="M8058" i="9"/>
  <c r="M8059" i="9"/>
  <c r="M8060" i="9"/>
  <c r="M8061" i="9"/>
  <c r="M8062" i="9"/>
  <c r="M8063" i="9"/>
  <c r="M8064" i="9"/>
  <c r="M8065" i="9"/>
  <c r="M8066" i="9"/>
  <c r="M8067" i="9"/>
  <c r="M8068" i="9"/>
  <c r="M8069" i="9"/>
  <c r="M8070" i="9"/>
  <c r="M8071" i="9"/>
  <c r="M8072" i="9"/>
  <c r="M8073" i="9"/>
  <c r="M8074" i="9"/>
  <c r="M8075" i="9"/>
  <c r="M8076" i="9"/>
  <c r="M8077" i="9"/>
  <c r="M8078" i="9"/>
  <c r="M8079" i="9"/>
  <c r="M8080" i="9"/>
  <c r="M8081" i="9"/>
  <c r="M8082" i="9"/>
  <c r="M8083" i="9"/>
  <c r="M8084" i="9"/>
  <c r="M8085" i="9"/>
  <c r="M8086" i="9"/>
  <c r="M8087" i="9"/>
  <c r="M8088" i="9"/>
  <c r="M8089" i="9"/>
  <c r="M8090" i="9"/>
  <c r="M8091" i="9"/>
  <c r="M8092" i="9"/>
  <c r="M8093" i="9"/>
  <c r="M8094" i="9"/>
  <c r="M8095" i="9"/>
  <c r="M8096" i="9"/>
  <c r="M8097" i="9"/>
  <c r="M8098" i="9"/>
  <c r="M8099" i="9"/>
  <c r="M8100" i="9"/>
  <c r="M8101" i="9"/>
  <c r="M8102" i="9"/>
  <c r="M8103" i="9"/>
  <c r="M8104" i="9"/>
  <c r="M8105" i="9"/>
  <c r="M8106" i="9"/>
  <c r="M8107" i="9"/>
  <c r="M8108" i="9"/>
  <c r="M8109" i="9"/>
  <c r="M8110" i="9"/>
  <c r="M8111" i="9"/>
  <c r="M8112" i="9"/>
  <c r="M8113" i="9"/>
  <c r="M8114" i="9"/>
  <c r="M8115" i="9"/>
  <c r="M8116" i="9"/>
  <c r="M8117" i="9"/>
  <c r="M8118" i="9"/>
  <c r="M8119" i="9"/>
  <c r="M8120" i="9"/>
  <c r="M8121" i="9"/>
  <c r="M8122" i="9"/>
  <c r="M8123" i="9"/>
  <c r="M8124" i="9"/>
  <c r="M8125" i="9"/>
  <c r="M8126" i="9"/>
  <c r="M8127" i="9"/>
  <c r="M8128" i="9"/>
  <c r="M8129" i="9"/>
  <c r="M8130" i="9"/>
  <c r="M8131" i="9"/>
  <c r="M8132" i="9"/>
  <c r="M8133" i="9"/>
  <c r="M8134" i="9"/>
  <c r="M8135" i="9"/>
  <c r="M8136" i="9"/>
  <c r="M8137" i="9"/>
  <c r="M8138" i="9"/>
  <c r="M8139" i="9"/>
  <c r="M8140" i="9"/>
  <c r="M8141" i="9"/>
  <c r="M8142" i="9"/>
  <c r="M8143" i="9"/>
  <c r="M8144" i="9"/>
  <c r="M8145" i="9"/>
  <c r="M8146" i="9"/>
  <c r="M8147" i="9"/>
  <c r="M8148" i="9"/>
  <c r="M8149" i="9"/>
  <c r="M8150" i="9"/>
  <c r="M8151" i="9"/>
  <c r="M8152" i="9"/>
  <c r="M8153" i="9"/>
  <c r="M8154" i="9"/>
  <c r="M8155" i="9"/>
  <c r="M8156" i="9"/>
  <c r="M8157" i="9"/>
  <c r="M8158" i="9"/>
  <c r="M8159" i="9"/>
  <c r="M8160" i="9"/>
  <c r="M8161" i="9"/>
  <c r="M8162" i="9"/>
  <c r="M8163" i="9"/>
  <c r="M8164" i="9"/>
  <c r="M8165" i="9"/>
  <c r="M8166" i="9"/>
  <c r="M8167" i="9"/>
  <c r="M8168" i="9"/>
  <c r="M8169" i="9"/>
  <c r="M8170" i="9"/>
  <c r="M8171" i="9"/>
  <c r="M8172" i="9"/>
  <c r="M8173" i="9"/>
  <c r="M8174" i="9"/>
  <c r="M8175" i="9"/>
  <c r="M8176" i="9"/>
  <c r="M8177" i="9"/>
  <c r="M8178" i="9"/>
  <c r="M8179" i="9"/>
  <c r="M8180" i="9"/>
  <c r="M8181" i="9"/>
  <c r="M8182" i="9"/>
  <c r="M8183" i="9"/>
  <c r="M8184" i="9"/>
  <c r="M8185" i="9"/>
  <c r="M8186" i="9"/>
  <c r="M8187" i="9"/>
  <c r="M8188" i="9"/>
  <c r="M8189" i="9"/>
  <c r="M8190" i="9"/>
  <c r="M8191" i="9"/>
  <c r="M8192" i="9"/>
  <c r="M8193" i="9"/>
  <c r="M8194" i="9"/>
  <c r="M8195" i="9"/>
  <c r="M8196" i="9"/>
  <c r="M8197" i="9"/>
  <c r="M8198" i="9"/>
  <c r="M8199" i="9"/>
  <c r="M8200" i="9"/>
  <c r="M8201" i="9"/>
  <c r="M8202" i="9"/>
  <c r="M8203" i="9"/>
  <c r="M8204" i="9"/>
  <c r="M8205" i="9"/>
  <c r="M8206" i="9"/>
  <c r="M8207" i="9"/>
  <c r="M8208" i="9"/>
  <c r="M8209" i="9"/>
  <c r="M8210" i="9"/>
  <c r="M8211" i="9"/>
  <c r="M8212" i="9"/>
  <c r="M8213" i="9"/>
  <c r="M8214" i="9"/>
  <c r="M8215" i="9"/>
  <c r="M8216" i="9"/>
  <c r="M8217" i="9"/>
  <c r="M8218" i="9"/>
  <c r="M8219" i="9"/>
  <c r="M8220" i="9"/>
  <c r="M8221" i="9"/>
  <c r="M8222" i="9"/>
  <c r="M8223" i="9"/>
  <c r="M8224" i="9"/>
  <c r="M8225" i="9"/>
  <c r="M8226" i="9"/>
  <c r="M8227" i="9"/>
  <c r="M8228" i="9"/>
  <c r="M8229" i="9"/>
  <c r="M8230" i="9"/>
  <c r="M8231" i="9"/>
  <c r="M8232" i="9"/>
  <c r="M8233" i="9"/>
  <c r="M8234" i="9"/>
  <c r="M8235" i="9"/>
  <c r="M8236" i="9"/>
  <c r="M8237" i="9"/>
  <c r="M8238" i="9"/>
  <c r="M8239" i="9"/>
  <c r="M8240" i="9"/>
  <c r="M8241" i="9"/>
  <c r="M8242" i="9"/>
  <c r="M8243" i="9"/>
  <c r="M8244" i="9"/>
  <c r="M8245" i="9"/>
  <c r="M8246" i="9"/>
  <c r="M8247" i="9"/>
  <c r="M8248" i="9"/>
  <c r="M8249" i="9"/>
  <c r="M8250" i="9"/>
  <c r="M8251" i="9"/>
  <c r="M8252" i="9"/>
  <c r="M8253" i="9"/>
  <c r="M8254" i="9"/>
  <c r="M8255" i="9"/>
  <c r="M8256" i="9"/>
  <c r="M8257" i="9"/>
  <c r="M8258" i="9"/>
  <c r="M8259" i="9"/>
  <c r="M8260" i="9"/>
  <c r="M8261" i="9"/>
  <c r="M8262" i="9"/>
  <c r="M8263" i="9"/>
  <c r="M8264" i="9"/>
  <c r="M8265" i="9"/>
  <c r="M8266" i="9"/>
  <c r="M8267" i="9"/>
  <c r="M8268" i="9"/>
  <c r="M8269" i="9"/>
  <c r="M8270" i="9"/>
  <c r="M8271" i="9"/>
  <c r="M8272" i="9"/>
  <c r="M8273" i="9"/>
  <c r="M8274" i="9"/>
  <c r="M8275" i="9"/>
  <c r="M8276" i="9"/>
  <c r="M8277" i="9"/>
  <c r="M8278" i="9"/>
  <c r="M8279" i="9"/>
  <c r="M8280" i="9"/>
  <c r="M8281" i="9"/>
  <c r="M8282" i="9"/>
  <c r="M8283" i="9"/>
  <c r="M8284" i="9"/>
  <c r="M8285" i="9"/>
  <c r="M8286" i="9"/>
  <c r="M8287" i="9"/>
  <c r="M8288" i="9"/>
  <c r="M8289" i="9"/>
  <c r="M8290" i="9"/>
  <c r="M8291" i="9"/>
  <c r="M8292" i="9"/>
  <c r="M8293" i="9"/>
  <c r="M8294" i="9"/>
  <c r="M8295" i="9"/>
  <c r="M8296" i="9"/>
  <c r="M8297" i="9"/>
  <c r="M8298" i="9"/>
  <c r="M8299" i="9"/>
  <c r="M8300" i="9"/>
  <c r="M8301" i="9"/>
  <c r="M8302" i="9"/>
  <c r="M8303" i="9"/>
  <c r="M8304" i="9"/>
  <c r="M8305" i="9"/>
  <c r="M8306" i="9"/>
  <c r="M8307" i="9"/>
  <c r="M8308" i="9"/>
  <c r="M8309" i="9"/>
  <c r="M8310" i="9"/>
  <c r="M8311" i="9"/>
  <c r="M8312" i="9"/>
  <c r="M8313" i="9"/>
  <c r="M8314" i="9"/>
  <c r="M8315" i="9"/>
  <c r="M8316" i="9"/>
  <c r="M8317" i="9"/>
  <c r="M8318" i="9"/>
  <c r="M8319" i="9"/>
  <c r="M8320" i="9"/>
  <c r="M8321" i="9"/>
  <c r="M8322" i="9"/>
  <c r="M8323" i="9"/>
  <c r="M8324" i="9"/>
  <c r="M8325" i="9"/>
  <c r="M8326" i="9"/>
  <c r="M8327" i="9"/>
  <c r="M8328" i="9"/>
  <c r="M8329" i="9"/>
  <c r="M8330" i="9"/>
  <c r="M8331" i="9"/>
  <c r="M8332" i="9"/>
  <c r="M8333" i="9"/>
  <c r="M8334" i="9"/>
  <c r="M8335" i="9"/>
  <c r="M8336" i="9"/>
  <c r="M8337" i="9"/>
  <c r="M8338" i="9"/>
  <c r="M8339" i="9"/>
  <c r="M8340" i="9"/>
  <c r="M8341" i="9"/>
  <c r="M8342" i="9"/>
  <c r="M8343" i="9"/>
  <c r="M8344" i="9"/>
  <c r="M8345" i="9"/>
  <c r="M8346" i="9"/>
  <c r="M8347" i="9"/>
  <c r="M8348" i="9"/>
  <c r="M8349" i="9"/>
  <c r="M8350" i="9"/>
  <c r="M8351" i="9"/>
  <c r="M8352" i="9"/>
  <c r="M8353" i="9"/>
  <c r="M8354" i="9"/>
  <c r="M8355" i="9"/>
  <c r="M8356" i="9"/>
  <c r="M8357" i="9"/>
  <c r="M8358" i="9"/>
  <c r="M8359" i="9"/>
  <c r="M8360" i="9"/>
  <c r="M8361" i="9"/>
  <c r="M8362" i="9"/>
  <c r="M8363" i="9"/>
  <c r="M8364" i="9"/>
  <c r="M8365" i="9"/>
  <c r="M8366" i="9"/>
  <c r="M8367" i="9"/>
  <c r="M8368" i="9"/>
  <c r="M8369" i="9"/>
  <c r="M8370" i="9"/>
  <c r="M8371" i="9"/>
  <c r="M8372" i="9"/>
  <c r="M8373" i="9"/>
  <c r="M8374" i="9"/>
  <c r="M8375" i="9"/>
  <c r="M8376" i="9"/>
  <c r="M8377" i="9"/>
  <c r="M8378" i="9"/>
  <c r="M8379" i="9"/>
  <c r="M8380" i="9"/>
  <c r="M8381" i="9"/>
  <c r="M8382" i="9"/>
  <c r="M8383" i="9"/>
  <c r="M8384" i="9"/>
  <c r="M8385" i="9"/>
  <c r="M8386" i="9"/>
  <c r="M8387" i="9"/>
  <c r="M8388" i="9"/>
  <c r="M8389" i="9"/>
  <c r="M8390" i="9"/>
  <c r="M8391" i="9"/>
  <c r="M8392" i="9"/>
  <c r="M8393" i="9"/>
  <c r="M8394" i="9"/>
  <c r="M8395" i="9"/>
  <c r="M8396" i="9"/>
  <c r="M8397" i="9"/>
  <c r="M8398" i="9"/>
  <c r="M8399" i="9"/>
  <c r="M8400" i="9"/>
  <c r="M8401" i="9"/>
  <c r="M8402" i="9"/>
  <c r="M8403" i="9"/>
  <c r="M8404" i="9"/>
  <c r="M8405" i="9"/>
  <c r="M8406" i="9"/>
  <c r="M8407" i="9"/>
  <c r="M8408" i="9"/>
  <c r="M8409" i="9"/>
  <c r="M8410" i="9"/>
  <c r="M8411" i="9"/>
  <c r="M8412" i="9"/>
  <c r="M8413" i="9"/>
  <c r="M8414" i="9"/>
  <c r="M8415" i="9"/>
  <c r="M8416" i="9"/>
  <c r="M8417" i="9"/>
  <c r="M8418" i="9"/>
  <c r="M8419" i="9"/>
  <c r="M8420" i="9"/>
  <c r="M8421" i="9"/>
  <c r="M8422" i="9"/>
  <c r="M8423" i="9"/>
  <c r="M8424" i="9"/>
  <c r="M8425" i="9"/>
  <c r="M8426" i="9"/>
  <c r="M8427" i="9"/>
  <c r="M8428" i="9"/>
  <c r="M8429" i="9"/>
  <c r="M8430" i="9"/>
  <c r="M8431" i="9"/>
  <c r="M8432" i="9"/>
  <c r="M8433" i="9"/>
  <c r="M8434" i="9"/>
  <c r="M8435" i="9"/>
  <c r="M8436" i="9"/>
  <c r="M8437" i="9"/>
  <c r="M8438" i="9"/>
  <c r="M8439" i="9"/>
  <c r="M8440" i="9"/>
  <c r="M8441" i="9"/>
  <c r="M8442" i="9"/>
  <c r="M8443" i="9"/>
  <c r="M8444" i="9"/>
  <c r="M8445" i="9"/>
  <c r="M8446" i="9"/>
  <c r="M8447" i="9"/>
  <c r="M8448" i="9"/>
  <c r="M8449" i="9"/>
  <c r="M8450" i="9"/>
  <c r="M8451" i="9"/>
  <c r="M8452" i="9"/>
  <c r="M8453" i="9"/>
  <c r="M8454" i="9"/>
  <c r="M8455" i="9"/>
  <c r="M8456" i="9"/>
  <c r="M8457" i="9"/>
  <c r="M8458" i="9"/>
  <c r="M8459" i="9"/>
  <c r="M8460" i="9"/>
  <c r="M8461" i="9"/>
  <c r="M8462" i="9"/>
  <c r="M8463" i="9"/>
  <c r="M8464" i="9"/>
  <c r="M8465" i="9"/>
  <c r="M8466" i="9"/>
  <c r="M8467" i="9"/>
  <c r="M8468" i="9"/>
  <c r="M8469" i="9"/>
  <c r="M8470" i="9"/>
  <c r="M8471" i="9"/>
  <c r="M8472" i="9"/>
  <c r="M8473" i="9"/>
  <c r="M8474" i="9"/>
  <c r="M8475" i="9"/>
  <c r="M8476" i="9"/>
  <c r="M8477" i="9"/>
  <c r="M8478" i="9"/>
  <c r="M8479" i="9"/>
  <c r="M8480" i="9"/>
  <c r="M8481" i="9"/>
  <c r="M8482" i="9"/>
  <c r="M8483" i="9"/>
  <c r="M8484" i="9"/>
  <c r="M8485" i="9"/>
  <c r="M8486" i="9"/>
  <c r="M8487" i="9"/>
  <c r="M8488" i="9"/>
  <c r="M8489" i="9"/>
  <c r="M8490" i="9"/>
  <c r="M8491" i="9"/>
  <c r="M8492" i="9"/>
  <c r="M8493" i="9"/>
  <c r="M8494" i="9"/>
  <c r="M8495" i="9"/>
  <c r="M8496" i="9"/>
  <c r="M8497" i="9"/>
  <c r="M8498" i="9"/>
  <c r="M8499" i="9"/>
  <c r="M8500" i="9"/>
  <c r="M8501" i="9"/>
  <c r="M8502" i="9"/>
  <c r="M8503" i="9"/>
  <c r="M8504" i="9"/>
  <c r="M8505" i="9"/>
  <c r="M8506" i="9"/>
  <c r="M8507" i="9"/>
  <c r="M8508" i="9"/>
  <c r="M8509" i="9"/>
  <c r="M8510" i="9"/>
  <c r="M8511" i="9"/>
  <c r="M8512" i="9"/>
  <c r="M8513" i="9"/>
  <c r="M8514" i="9"/>
  <c r="M8515" i="9"/>
  <c r="M8516" i="9"/>
  <c r="M8517" i="9"/>
  <c r="M8518" i="9"/>
  <c r="M8519" i="9"/>
  <c r="M8520" i="9"/>
  <c r="M8521" i="9"/>
  <c r="M8522" i="9"/>
  <c r="M8523" i="9"/>
  <c r="M8524" i="9"/>
  <c r="M8525" i="9"/>
  <c r="M8526" i="9"/>
  <c r="M8527" i="9"/>
  <c r="M8528" i="9"/>
  <c r="M8529" i="9"/>
  <c r="M8530" i="9"/>
  <c r="M8531" i="9"/>
  <c r="M8532" i="9"/>
  <c r="M8533" i="9"/>
  <c r="M8534" i="9"/>
  <c r="M8535" i="9"/>
  <c r="M8536" i="9"/>
  <c r="M8537" i="9"/>
  <c r="M8538" i="9"/>
  <c r="M8539" i="9"/>
  <c r="M8540" i="9"/>
  <c r="M8541" i="9"/>
  <c r="M8542" i="9"/>
  <c r="M8543" i="9"/>
  <c r="M8544" i="9"/>
  <c r="M8545" i="9"/>
  <c r="M8546" i="9"/>
  <c r="M8547" i="9"/>
  <c r="M8548" i="9"/>
  <c r="M8549" i="9"/>
  <c r="M8550" i="9"/>
  <c r="M8551" i="9"/>
  <c r="M8552" i="9"/>
  <c r="M8553" i="9"/>
  <c r="M8554" i="9"/>
  <c r="M8555" i="9"/>
  <c r="M8556" i="9"/>
  <c r="M8557" i="9"/>
  <c r="M8558" i="9"/>
  <c r="M8559" i="9"/>
  <c r="M8560" i="9"/>
  <c r="M8561" i="9"/>
  <c r="M8562" i="9"/>
  <c r="M8563" i="9"/>
  <c r="M8564" i="9"/>
  <c r="M8565" i="9"/>
  <c r="M8566" i="9"/>
  <c r="M8567" i="9"/>
  <c r="M8568" i="9"/>
  <c r="M8569" i="9"/>
  <c r="M8570" i="9"/>
  <c r="M8571" i="9"/>
  <c r="M8572" i="9"/>
  <c r="M8573" i="9"/>
  <c r="M8574" i="9"/>
  <c r="M8575" i="9"/>
  <c r="M8576" i="9"/>
  <c r="M8577" i="9"/>
  <c r="M8578" i="9"/>
  <c r="M8579" i="9"/>
  <c r="M8580" i="9"/>
  <c r="M8581" i="9"/>
  <c r="M8582" i="9"/>
  <c r="M8583" i="9"/>
  <c r="M8584" i="9"/>
  <c r="M8585" i="9"/>
  <c r="M8586" i="9"/>
  <c r="M8587" i="9"/>
  <c r="M8588" i="9"/>
  <c r="M8589" i="9"/>
  <c r="M8590" i="9"/>
  <c r="M8591" i="9"/>
  <c r="M8592" i="9"/>
  <c r="M8593" i="9"/>
  <c r="M8594" i="9"/>
  <c r="M8595" i="9"/>
  <c r="M8596" i="9"/>
  <c r="M8597" i="9"/>
  <c r="M8598" i="9"/>
  <c r="M8599" i="9"/>
  <c r="M8600" i="9"/>
  <c r="M8601" i="9"/>
  <c r="M8602" i="9"/>
  <c r="M8603" i="9"/>
  <c r="M8604" i="9"/>
  <c r="M8605" i="9"/>
  <c r="M8606" i="9"/>
  <c r="M8607" i="9"/>
  <c r="M8608" i="9"/>
  <c r="M8609" i="9"/>
  <c r="M8610" i="9"/>
  <c r="M8611" i="9"/>
  <c r="M8612" i="9"/>
  <c r="M8613" i="9"/>
  <c r="M8614" i="9"/>
  <c r="M8615" i="9"/>
  <c r="M8616" i="9"/>
  <c r="M8617" i="9"/>
  <c r="M8618" i="9"/>
  <c r="M8619" i="9"/>
  <c r="M8620" i="9"/>
  <c r="M8621" i="9"/>
  <c r="M8622" i="9"/>
  <c r="M8623" i="9"/>
  <c r="M8624" i="9"/>
  <c r="M8625" i="9"/>
  <c r="M8626" i="9"/>
  <c r="M8627" i="9"/>
  <c r="M8628" i="9"/>
  <c r="M8629" i="9"/>
  <c r="M8630" i="9"/>
  <c r="M8631" i="9"/>
  <c r="M8632" i="9"/>
  <c r="M8633" i="9"/>
  <c r="M8634" i="9"/>
  <c r="M8635" i="9"/>
  <c r="M8636" i="9"/>
  <c r="M8637" i="9"/>
  <c r="M8638" i="9"/>
  <c r="M8639" i="9"/>
  <c r="M8640" i="9"/>
  <c r="M8641" i="9"/>
  <c r="M8642" i="9"/>
  <c r="M8643" i="9"/>
  <c r="M8644" i="9"/>
  <c r="M8645" i="9"/>
  <c r="M8646" i="9"/>
  <c r="M8647" i="9"/>
  <c r="M8648" i="9"/>
  <c r="M8649" i="9"/>
  <c r="M8650" i="9"/>
  <c r="M8651" i="9"/>
  <c r="M8652" i="9"/>
  <c r="M8653" i="9"/>
  <c r="M8654" i="9"/>
  <c r="M8655" i="9"/>
  <c r="M8656" i="9"/>
  <c r="M8657" i="9"/>
  <c r="M8658" i="9"/>
  <c r="M8659" i="9"/>
  <c r="M8660" i="9"/>
  <c r="M8661" i="9"/>
  <c r="M8662" i="9"/>
  <c r="M8663" i="9"/>
  <c r="M8664" i="9"/>
  <c r="M8665" i="9"/>
  <c r="M8666" i="9"/>
  <c r="M8667" i="9"/>
  <c r="M8668" i="9"/>
  <c r="M8669" i="9"/>
  <c r="M8670" i="9"/>
  <c r="M8671" i="9"/>
  <c r="M8672" i="9"/>
  <c r="M8673" i="9"/>
  <c r="M8674" i="9"/>
  <c r="M8675" i="9"/>
  <c r="M8676" i="9"/>
  <c r="M8677" i="9"/>
  <c r="M8678" i="9"/>
  <c r="M8679" i="9"/>
  <c r="M8680" i="9"/>
  <c r="M8681" i="9"/>
  <c r="M8682" i="9"/>
  <c r="M8683" i="9"/>
  <c r="M8684" i="9"/>
  <c r="M8685" i="9"/>
  <c r="M8686" i="9"/>
  <c r="M8687" i="9"/>
  <c r="M8688" i="9"/>
  <c r="M8689" i="9"/>
  <c r="M8690" i="9"/>
  <c r="M8691" i="9"/>
  <c r="M8692" i="9"/>
  <c r="M8693" i="9"/>
  <c r="M8694" i="9"/>
  <c r="M8695" i="9"/>
  <c r="M8696" i="9"/>
  <c r="M8697" i="9"/>
  <c r="M8698" i="9"/>
  <c r="M8699" i="9"/>
  <c r="M8700" i="9"/>
  <c r="M8701" i="9"/>
  <c r="M8702" i="9"/>
  <c r="M8703" i="9"/>
  <c r="M8704" i="9"/>
  <c r="M8705" i="9"/>
  <c r="M8706" i="9"/>
  <c r="M8707" i="9"/>
  <c r="M8708" i="9"/>
  <c r="M8709" i="9"/>
  <c r="M8710" i="9"/>
  <c r="M8711" i="9"/>
  <c r="M8712" i="9"/>
  <c r="M8713" i="9"/>
  <c r="M8714" i="9"/>
  <c r="M8715" i="9"/>
  <c r="M8716" i="9"/>
  <c r="M8717" i="9"/>
  <c r="M8718" i="9"/>
  <c r="M8719" i="9"/>
  <c r="M8720" i="9"/>
  <c r="M8721" i="9"/>
  <c r="M8722" i="9"/>
  <c r="M8723" i="9"/>
  <c r="M8724" i="9"/>
  <c r="M8725" i="9"/>
  <c r="M8726" i="9"/>
  <c r="M8727" i="9"/>
  <c r="M8728" i="9"/>
  <c r="M8729" i="9"/>
  <c r="M8730" i="9"/>
  <c r="M8731" i="9"/>
  <c r="M8732" i="9"/>
  <c r="M8733" i="9"/>
  <c r="M8734" i="9"/>
  <c r="M8735" i="9"/>
  <c r="M8736" i="9"/>
  <c r="M8737" i="9"/>
  <c r="M8738" i="9"/>
  <c r="M8739" i="9"/>
  <c r="M8740" i="9"/>
  <c r="M8741" i="9"/>
  <c r="M8742" i="9"/>
  <c r="M8743" i="9"/>
  <c r="M8744" i="9"/>
  <c r="M8745" i="9"/>
  <c r="M8746" i="9"/>
  <c r="M8747" i="9"/>
  <c r="M8748" i="9"/>
  <c r="M8749" i="9"/>
  <c r="M8750" i="9"/>
  <c r="M8751" i="9"/>
  <c r="M8752" i="9"/>
  <c r="M8753" i="9"/>
  <c r="M8754" i="9"/>
  <c r="M8755" i="9"/>
  <c r="M8756" i="9"/>
  <c r="M8757" i="9"/>
  <c r="M8758" i="9"/>
  <c r="M8759" i="9"/>
  <c r="M8760" i="9"/>
  <c r="M8761" i="9"/>
  <c r="M8762" i="9"/>
  <c r="M8763" i="9"/>
  <c r="M8764" i="9"/>
  <c r="M8765" i="9"/>
  <c r="M8766" i="9"/>
  <c r="M8767" i="9"/>
  <c r="M8768" i="9"/>
  <c r="M8769" i="9"/>
  <c r="M8770" i="9"/>
  <c r="M8771" i="9"/>
  <c r="M8772" i="9"/>
  <c r="M8773" i="9"/>
  <c r="M8774" i="9"/>
  <c r="M8775" i="9"/>
  <c r="M8776" i="9"/>
  <c r="M8777" i="9"/>
  <c r="M8778" i="9"/>
  <c r="M8779" i="9"/>
  <c r="M8780" i="9"/>
  <c r="M8781" i="9"/>
  <c r="M8782" i="9"/>
  <c r="M8783" i="9"/>
  <c r="M8784" i="9"/>
  <c r="M8785" i="9"/>
  <c r="M8786" i="9"/>
  <c r="M8787" i="9"/>
  <c r="M8788" i="9"/>
  <c r="M8789" i="9"/>
  <c r="M8790" i="9"/>
  <c r="M8791" i="9"/>
  <c r="M8792" i="9"/>
  <c r="M8793" i="9"/>
  <c r="M8794" i="9"/>
  <c r="M8795" i="9"/>
  <c r="M8796" i="9"/>
  <c r="M8797" i="9"/>
  <c r="M8798" i="9"/>
  <c r="M8799" i="9"/>
  <c r="M8800" i="9"/>
  <c r="M8801" i="9"/>
  <c r="M8802" i="9"/>
  <c r="M8803" i="9"/>
  <c r="M8804" i="9"/>
  <c r="M8805" i="9"/>
  <c r="M8806" i="9"/>
  <c r="M8807" i="9"/>
  <c r="M8808" i="9"/>
  <c r="M8809" i="9"/>
  <c r="M8810" i="9"/>
  <c r="M8811" i="9"/>
  <c r="M8812" i="9"/>
  <c r="M8813" i="9"/>
  <c r="M8814" i="9"/>
  <c r="M8815" i="9"/>
  <c r="M8816" i="9"/>
  <c r="M8817" i="9"/>
  <c r="M8818" i="9"/>
  <c r="M8819" i="9"/>
  <c r="M8820" i="9"/>
  <c r="M8821" i="9"/>
  <c r="M8822" i="9"/>
  <c r="M8823" i="9"/>
  <c r="M8824" i="9"/>
  <c r="M8825" i="9"/>
  <c r="M8826" i="9"/>
  <c r="M8827" i="9"/>
  <c r="M8828" i="9"/>
  <c r="M8829" i="9"/>
  <c r="M8830" i="9"/>
  <c r="M8831" i="9"/>
  <c r="M8832" i="9"/>
  <c r="M8833" i="9"/>
  <c r="M8834" i="9"/>
  <c r="M8835" i="9"/>
  <c r="M8836" i="9"/>
  <c r="M8837" i="9"/>
  <c r="M8838" i="9"/>
  <c r="M8839" i="9"/>
  <c r="M8840" i="9"/>
  <c r="M8841" i="9"/>
  <c r="M8842" i="9"/>
  <c r="M8843" i="9"/>
  <c r="M8844" i="9"/>
  <c r="M8845" i="9"/>
  <c r="M8846" i="9"/>
  <c r="M8847" i="9"/>
  <c r="M8848" i="9"/>
  <c r="M8849" i="9"/>
  <c r="M8850" i="9"/>
  <c r="M8851" i="9"/>
  <c r="M8852" i="9"/>
  <c r="M8853" i="9"/>
  <c r="M8854" i="9"/>
  <c r="M8855" i="9"/>
  <c r="M8856" i="9"/>
  <c r="M8857" i="9"/>
  <c r="M8858" i="9"/>
  <c r="M8859" i="9"/>
  <c r="M8860" i="9"/>
  <c r="M8861" i="9"/>
  <c r="M8862" i="9"/>
  <c r="M8863" i="9"/>
  <c r="M8864" i="9"/>
  <c r="M8865" i="9"/>
  <c r="M8866" i="9"/>
  <c r="M8867" i="9"/>
  <c r="M8868" i="9"/>
  <c r="M8869" i="9"/>
  <c r="M8870" i="9"/>
  <c r="M8871" i="9"/>
  <c r="M8872" i="9"/>
  <c r="M8873" i="9"/>
  <c r="M8874" i="9"/>
  <c r="M8875" i="9"/>
  <c r="M8876" i="9"/>
  <c r="M8877" i="9"/>
  <c r="M8878" i="9"/>
  <c r="M8879" i="9"/>
  <c r="M8880" i="9"/>
  <c r="M8881" i="9"/>
  <c r="M8882" i="9"/>
  <c r="M8883" i="9"/>
  <c r="M8884" i="9"/>
  <c r="M8885" i="9"/>
  <c r="M8886" i="9"/>
  <c r="M8887" i="9"/>
  <c r="M8888" i="9"/>
  <c r="M8889" i="9"/>
  <c r="M8890" i="9"/>
  <c r="M8891" i="9"/>
  <c r="M8892" i="9"/>
  <c r="M8893" i="9"/>
  <c r="M8894" i="9"/>
  <c r="M8895" i="9"/>
  <c r="M8896" i="9"/>
  <c r="M8897" i="9"/>
  <c r="M8898" i="9"/>
  <c r="M8899" i="9"/>
  <c r="M8900" i="9"/>
  <c r="M8901" i="9"/>
  <c r="M8902" i="9"/>
  <c r="M8903" i="9"/>
  <c r="M8904" i="9"/>
  <c r="M8905" i="9"/>
  <c r="M8906" i="9"/>
  <c r="M8907" i="9"/>
  <c r="M8908" i="9"/>
  <c r="M8909" i="9"/>
  <c r="M8910" i="9"/>
  <c r="M8911" i="9"/>
  <c r="M8912" i="9"/>
  <c r="M8913" i="9"/>
  <c r="M8914" i="9"/>
  <c r="M8915" i="9"/>
  <c r="M8916" i="9"/>
  <c r="M8917" i="9"/>
  <c r="M8918" i="9"/>
  <c r="M8919" i="9"/>
  <c r="M8920" i="9"/>
  <c r="M8921" i="9"/>
  <c r="M8922" i="9"/>
  <c r="M8923" i="9"/>
  <c r="M8924" i="9"/>
  <c r="M8925" i="9"/>
  <c r="M8926" i="9"/>
  <c r="M8927" i="9"/>
  <c r="M8928" i="9"/>
  <c r="M8929" i="9"/>
  <c r="M8930" i="9"/>
  <c r="M8931" i="9"/>
  <c r="M8932" i="9"/>
  <c r="M8933" i="9"/>
  <c r="M8934" i="9"/>
  <c r="M8935" i="9"/>
  <c r="M8936" i="9"/>
  <c r="M8937" i="9"/>
  <c r="M8938" i="9"/>
  <c r="M8939" i="9"/>
  <c r="M8940" i="9"/>
  <c r="M8941" i="9"/>
  <c r="M8942" i="9"/>
  <c r="M8943" i="9"/>
  <c r="M8944" i="9"/>
  <c r="M8945" i="9"/>
  <c r="M8946" i="9"/>
  <c r="M8947" i="9"/>
  <c r="M8948" i="9"/>
  <c r="M8949" i="9"/>
  <c r="M8950" i="9"/>
  <c r="M8951" i="9"/>
  <c r="M8952" i="9"/>
  <c r="M8953" i="9"/>
  <c r="M8954" i="9"/>
  <c r="M8955" i="9"/>
  <c r="M8956" i="9"/>
  <c r="M8957" i="9"/>
  <c r="M8958" i="9"/>
  <c r="M8959" i="9"/>
  <c r="M8960" i="9"/>
  <c r="M8961" i="9"/>
  <c r="M8962" i="9"/>
  <c r="M8963" i="9"/>
  <c r="M8964" i="9"/>
  <c r="M8965" i="9"/>
  <c r="M8966" i="9"/>
  <c r="M8967" i="9"/>
  <c r="M8968" i="9"/>
  <c r="M8969" i="9"/>
  <c r="M8970" i="9"/>
  <c r="M8971" i="9"/>
  <c r="M8972" i="9"/>
  <c r="M8973" i="9"/>
  <c r="M8974" i="9"/>
  <c r="M8975" i="9"/>
  <c r="M8976" i="9"/>
  <c r="M8977" i="9"/>
  <c r="M8978" i="9"/>
  <c r="M8979" i="9"/>
  <c r="M8980" i="9"/>
  <c r="M8981" i="9"/>
  <c r="M8982" i="9"/>
  <c r="M8983" i="9"/>
  <c r="M8984" i="9"/>
  <c r="M8985" i="9"/>
  <c r="M8986" i="9"/>
  <c r="M8987" i="9"/>
  <c r="M8988" i="9"/>
  <c r="M8989" i="9"/>
  <c r="M8990" i="9"/>
  <c r="M8991" i="9"/>
  <c r="M8992" i="9"/>
  <c r="M8993" i="9"/>
  <c r="M8994" i="9"/>
  <c r="M8995" i="9"/>
  <c r="M8996" i="9"/>
  <c r="M8997" i="9"/>
  <c r="M8998" i="9"/>
  <c r="M8999" i="9"/>
  <c r="M9000" i="9"/>
  <c r="M9001" i="9"/>
  <c r="M9002" i="9"/>
  <c r="M9003" i="9"/>
  <c r="M9004" i="9"/>
  <c r="M9005" i="9"/>
  <c r="M9006" i="9"/>
  <c r="M9007" i="9"/>
  <c r="M9008" i="9"/>
  <c r="M9009" i="9"/>
  <c r="M9010" i="9"/>
  <c r="M9011" i="9"/>
  <c r="M9012" i="9"/>
  <c r="M9013" i="9"/>
  <c r="M9014" i="9"/>
  <c r="M9015" i="9"/>
  <c r="M9016" i="9"/>
  <c r="M9017" i="9"/>
  <c r="M9018" i="9"/>
  <c r="M9019" i="9"/>
  <c r="M9020" i="9"/>
  <c r="M9021" i="9"/>
  <c r="M9022" i="9"/>
  <c r="M9023" i="9"/>
  <c r="M9024" i="9"/>
  <c r="M9025" i="9"/>
  <c r="M9026" i="9"/>
  <c r="M9027" i="9"/>
  <c r="M9028" i="9"/>
  <c r="M9029" i="9"/>
  <c r="M9030" i="9"/>
  <c r="M9031" i="9"/>
  <c r="M9032" i="9"/>
  <c r="M9033" i="9"/>
  <c r="M9034" i="9"/>
  <c r="M9035" i="9"/>
  <c r="M9036" i="9"/>
  <c r="M9037" i="9"/>
  <c r="M9038" i="9"/>
  <c r="M9039" i="9"/>
  <c r="M9040" i="9"/>
  <c r="M9041" i="9"/>
  <c r="M9042" i="9"/>
  <c r="M9043" i="9"/>
  <c r="M9044" i="9"/>
  <c r="M9045" i="9"/>
  <c r="M9046" i="9"/>
  <c r="M9047" i="9"/>
  <c r="M9048" i="9"/>
  <c r="M9049" i="9"/>
  <c r="M9050" i="9"/>
  <c r="M9051" i="9"/>
  <c r="M9052" i="9"/>
  <c r="M9053" i="9"/>
  <c r="M9054" i="9"/>
  <c r="M9055" i="9"/>
  <c r="M9056" i="9"/>
  <c r="M9057" i="9"/>
  <c r="M9058" i="9"/>
  <c r="M9059" i="9"/>
  <c r="M9060" i="9"/>
  <c r="M9061" i="9"/>
  <c r="M9062" i="9"/>
  <c r="M9063" i="9"/>
  <c r="M9064" i="9"/>
  <c r="M9065" i="9"/>
  <c r="M9066" i="9"/>
  <c r="M9067" i="9"/>
  <c r="M9068" i="9"/>
  <c r="M9069" i="9"/>
  <c r="M9070" i="9"/>
  <c r="M9071" i="9"/>
  <c r="M9072" i="9"/>
  <c r="M9073" i="9"/>
  <c r="M9074" i="9"/>
  <c r="M9075" i="9"/>
  <c r="M9076" i="9"/>
  <c r="M9077" i="9"/>
  <c r="M9078" i="9"/>
  <c r="M9079" i="9"/>
  <c r="M9080" i="9"/>
  <c r="M9081" i="9"/>
  <c r="M9082" i="9"/>
  <c r="M9083" i="9"/>
  <c r="M9084" i="9"/>
  <c r="M9085" i="9"/>
  <c r="M9086" i="9"/>
  <c r="M9087" i="9"/>
  <c r="M9088" i="9"/>
  <c r="M9089" i="9"/>
  <c r="M9090" i="9"/>
  <c r="M9091" i="9"/>
  <c r="M9092" i="9"/>
  <c r="M9093" i="9"/>
  <c r="M9094" i="9"/>
  <c r="M9095" i="9"/>
  <c r="M9096" i="9"/>
  <c r="M9097" i="9"/>
  <c r="M9098" i="9"/>
  <c r="M9099" i="9"/>
  <c r="M9100" i="9"/>
  <c r="M9101" i="9"/>
  <c r="M9102" i="9"/>
  <c r="M9103" i="9"/>
  <c r="M9104" i="9"/>
  <c r="M9105" i="9"/>
  <c r="M9106" i="9"/>
  <c r="M9107" i="9"/>
  <c r="M9108" i="9"/>
  <c r="M9109" i="9"/>
  <c r="M9110" i="9"/>
  <c r="M9111" i="9"/>
  <c r="M9112" i="9"/>
  <c r="M9113" i="9"/>
  <c r="M9114" i="9"/>
  <c r="M9115" i="9"/>
  <c r="M9116" i="9"/>
  <c r="M9117" i="9"/>
  <c r="M9118" i="9"/>
  <c r="M9119" i="9"/>
  <c r="M9120" i="9"/>
  <c r="M9121" i="9"/>
  <c r="M9122" i="9"/>
  <c r="M9123" i="9"/>
  <c r="M9124" i="9"/>
  <c r="M9125" i="9"/>
  <c r="M9126" i="9"/>
  <c r="M9127" i="9"/>
  <c r="M9128" i="9"/>
  <c r="M9129" i="9"/>
  <c r="M9130" i="9"/>
  <c r="M9131" i="9"/>
  <c r="M9132" i="9"/>
  <c r="M9133" i="9"/>
  <c r="M9134" i="9"/>
  <c r="M9135" i="9"/>
  <c r="M9136" i="9"/>
  <c r="M9137" i="9"/>
  <c r="M9138" i="9"/>
  <c r="M9139" i="9"/>
  <c r="M9140" i="9"/>
  <c r="M9141" i="9"/>
  <c r="M9142" i="9"/>
  <c r="M9143" i="9"/>
  <c r="M9144" i="9"/>
  <c r="M9145" i="9"/>
  <c r="M9146" i="9"/>
  <c r="M9147" i="9"/>
  <c r="M9148" i="9"/>
  <c r="M9149" i="9"/>
  <c r="M9150" i="9"/>
  <c r="M9151" i="9"/>
  <c r="M9152" i="9"/>
  <c r="M9153" i="9"/>
  <c r="M9154" i="9"/>
  <c r="M9155" i="9"/>
  <c r="M9156" i="9"/>
  <c r="M9157" i="9"/>
  <c r="M9158" i="9"/>
  <c r="M9159" i="9"/>
  <c r="M9160" i="9"/>
  <c r="M9161" i="9"/>
  <c r="M9162" i="9"/>
  <c r="M9163" i="9"/>
  <c r="M9164" i="9"/>
  <c r="M9165" i="9"/>
  <c r="M9166" i="9"/>
  <c r="M9167" i="9"/>
  <c r="M9168" i="9"/>
  <c r="M9169" i="9"/>
  <c r="M9170" i="9"/>
  <c r="M9171" i="9"/>
  <c r="M9172" i="9"/>
  <c r="M9173" i="9"/>
  <c r="M9174" i="9"/>
  <c r="M9175" i="9"/>
  <c r="M9176" i="9"/>
  <c r="M9177" i="9"/>
  <c r="M9178" i="9"/>
  <c r="M9179" i="9"/>
  <c r="M9180" i="9"/>
  <c r="M9181" i="9"/>
  <c r="M9182" i="9"/>
  <c r="M9183" i="9"/>
  <c r="M9184" i="9"/>
  <c r="M9185" i="9"/>
  <c r="M9186" i="9"/>
  <c r="M9187" i="9"/>
  <c r="M9188" i="9"/>
  <c r="M9189" i="9"/>
  <c r="M9190" i="9"/>
  <c r="M9191" i="9"/>
  <c r="M9192" i="9"/>
  <c r="M9193" i="9"/>
  <c r="M9194" i="9"/>
  <c r="M9195" i="9"/>
  <c r="M9196" i="9"/>
  <c r="M9197" i="9"/>
  <c r="M9198" i="9"/>
  <c r="M9199" i="9"/>
  <c r="M9200" i="9"/>
  <c r="M9201" i="9"/>
  <c r="M9202" i="9"/>
  <c r="M9203" i="9"/>
  <c r="M9204" i="9"/>
  <c r="M9205" i="9"/>
  <c r="M9206" i="9"/>
  <c r="M9207" i="9"/>
  <c r="M9208" i="9"/>
  <c r="M9209" i="9"/>
  <c r="M9210" i="9"/>
  <c r="M9211" i="9"/>
  <c r="M9212" i="9"/>
  <c r="M9213" i="9"/>
  <c r="M9214" i="9"/>
  <c r="M9215" i="9"/>
  <c r="M9216" i="9"/>
  <c r="M9217" i="9"/>
  <c r="M9218" i="9"/>
  <c r="M9219" i="9"/>
  <c r="M9220" i="9"/>
  <c r="M9221" i="9"/>
  <c r="M9222" i="9"/>
  <c r="M9223" i="9"/>
  <c r="M9224" i="9"/>
  <c r="M9225" i="9"/>
  <c r="M9226" i="9"/>
  <c r="M9227" i="9"/>
  <c r="M9228" i="9"/>
  <c r="M9229" i="9"/>
  <c r="M9230" i="9"/>
  <c r="M9231" i="9"/>
  <c r="M9232" i="9"/>
  <c r="M9233" i="9"/>
  <c r="M9234" i="9"/>
  <c r="M9235" i="9"/>
  <c r="M9236" i="9"/>
  <c r="M9237" i="9"/>
  <c r="M9238" i="9"/>
  <c r="M9239" i="9"/>
  <c r="M9240" i="9"/>
  <c r="M9241" i="9"/>
  <c r="M9242" i="9"/>
  <c r="M9243" i="9"/>
  <c r="M9244" i="9"/>
  <c r="M9245" i="9"/>
  <c r="M9246" i="9"/>
  <c r="M9247" i="9"/>
  <c r="M9248" i="9"/>
  <c r="M9249" i="9"/>
  <c r="M9250" i="9"/>
  <c r="M9251" i="9"/>
  <c r="M9252" i="9"/>
  <c r="M9253" i="9"/>
  <c r="M9254" i="9"/>
  <c r="M9255" i="9"/>
  <c r="M9256" i="9"/>
  <c r="M9257" i="9"/>
  <c r="M9258" i="9"/>
  <c r="M9259" i="9"/>
  <c r="M9260" i="9"/>
  <c r="M9261" i="9"/>
  <c r="M9262" i="9"/>
  <c r="M9263" i="9"/>
  <c r="M9264" i="9"/>
  <c r="M9265" i="9"/>
  <c r="M9266" i="9"/>
  <c r="M9267" i="9"/>
  <c r="M9268" i="9"/>
  <c r="M9269" i="9"/>
  <c r="M9270" i="9"/>
  <c r="M9271" i="9"/>
  <c r="M9272" i="9"/>
  <c r="M9273" i="9"/>
  <c r="M9274" i="9"/>
  <c r="M9275" i="9"/>
  <c r="M9276" i="9"/>
  <c r="M9277" i="9"/>
  <c r="M9278" i="9"/>
  <c r="M9279" i="9"/>
  <c r="M9280" i="9"/>
  <c r="M9281" i="9"/>
  <c r="M9282" i="9"/>
  <c r="M9283" i="9"/>
  <c r="M9284" i="9"/>
  <c r="M9285" i="9"/>
  <c r="M9286" i="9"/>
  <c r="M9287" i="9"/>
  <c r="M9288" i="9"/>
  <c r="M9289" i="9"/>
  <c r="M9290" i="9"/>
  <c r="M9291" i="9"/>
  <c r="M9292" i="9"/>
  <c r="M9293" i="9"/>
  <c r="M9294" i="9"/>
  <c r="M9295" i="9"/>
  <c r="M9296" i="9"/>
  <c r="M9297" i="9"/>
  <c r="M9298" i="9"/>
  <c r="M9299" i="9"/>
  <c r="M9300" i="9"/>
  <c r="M9301" i="9"/>
  <c r="M9302" i="9"/>
  <c r="M9303" i="9"/>
  <c r="M9304" i="9"/>
  <c r="M9305" i="9"/>
  <c r="M9306" i="9"/>
  <c r="M9307" i="9"/>
  <c r="M9308" i="9"/>
  <c r="M9309" i="9"/>
  <c r="M9310" i="9"/>
  <c r="M9311" i="9"/>
  <c r="M9312" i="9"/>
  <c r="M9313" i="9"/>
  <c r="M9314" i="9"/>
  <c r="M9315" i="9"/>
  <c r="M9316" i="9"/>
  <c r="M9317" i="9"/>
  <c r="M9318" i="9"/>
  <c r="M9319" i="9"/>
  <c r="M9320" i="9"/>
  <c r="M9321" i="9"/>
  <c r="M9322" i="9"/>
  <c r="M9323" i="9"/>
  <c r="M9324" i="9"/>
  <c r="M9325" i="9"/>
  <c r="M9326" i="9"/>
  <c r="M9327" i="9"/>
  <c r="M9328" i="9"/>
  <c r="M9329" i="9"/>
  <c r="M9330" i="9"/>
  <c r="M9331" i="9"/>
  <c r="M9332" i="9"/>
  <c r="M9333" i="9"/>
  <c r="M9334" i="9"/>
  <c r="M9335" i="9"/>
  <c r="M9336" i="9"/>
  <c r="M9337" i="9"/>
  <c r="M9338" i="9"/>
  <c r="M9339" i="9"/>
  <c r="M9340" i="9"/>
  <c r="M9341" i="9"/>
  <c r="M9342" i="9"/>
  <c r="M9343" i="9"/>
  <c r="M9344" i="9"/>
  <c r="M9345" i="9"/>
  <c r="M9346" i="9"/>
  <c r="M9347" i="9"/>
  <c r="M9348" i="9"/>
  <c r="M9349" i="9"/>
  <c r="M9350" i="9"/>
  <c r="M9351" i="9"/>
  <c r="M9352" i="9"/>
  <c r="M9353" i="9"/>
  <c r="M9354" i="9"/>
  <c r="M9355" i="9"/>
  <c r="M9356" i="9"/>
  <c r="M9357" i="9"/>
  <c r="M9358" i="9"/>
  <c r="M9359" i="9"/>
  <c r="M9360" i="9"/>
  <c r="M9361" i="9"/>
  <c r="M9362" i="9"/>
  <c r="M9363" i="9"/>
  <c r="M9364" i="9"/>
  <c r="M9365" i="9"/>
  <c r="M9366" i="9"/>
  <c r="M9367" i="9"/>
  <c r="M9368" i="9"/>
  <c r="M9369" i="9"/>
  <c r="M9370" i="9"/>
  <c r="M9371" i="9"/>
  <c r="M9372" i="9"/>
  <c r="M9373" i="9"/>
  <c r="M9374" i="9"/>
  <c r="M9375" i="9"/>
  <c r="M9376" i="9"/>
  <c r="M9377" i="9"/>
  <c r="M9378" i="9"/>
  <c r="M9379" i="9"/>
  <c r="M9380" i="9"/>
  <c r="M9381" i="9"/>
  <c r="M9382" i="9"/>
  <c r="M9383" i="9"/>
  <c r="M9384" i="9"/>
  <c r="M9385" i="9"/>
  <c r="M9386" i="9"/>
  <c r="M9387" i="9"/>
  <c r="M9388" i="9"/>
  <c r="M9389" i="9"/>
  <c r="M9390" i="9"/>
  <c r="M9391" i="9"/>
  <c r="M9392" i="9"/>
  <c r="M9393" i="9"/>
  <c r="M9394" i="9"/>
  <c r="M9395" i="9"/>
  <c r="M9396" i="9"/>
  <c r="M9397" i="9"/>
  <c r="M9398" i="9"/>
  <c r="M9399" i="9"/>
  <c r="M9400" i="9"/>
  <c r="M9401" i="9"/>
  <c r="M9402" i="9"/>
  <c r="M9403" i="9"/>
  <c r="M9404" i="9"/>
  <c r="M9405" i="9"/>
  <c r="M9406" i="9"/>
  <c r="M9407" i="9"/>
  <c r="M9408" i="9"/>
  <c r="M9409" i="9"/>
  <c r="M9410" i="9"/>
  <c r="M9411" i="9"/>
  <c r="M9412" i="9"/>
  <c r="M9413" i="9"/>
  <c r="M9414" i="9"/>
  <c r="M9415" i="9"/>
  <c r="M9416" i="9"/>
  <c r="M9417" i="9"/>
  <c r="M9418" i="9"/>
  <c r="M9419" i="9"/>
  <c r="M9420" i="9"/>
  <c r="M9421" i="9"/>
  <c r="M9422" i="9"/>
  <c r="M9423" i="9"/>
  <c r="M9424" i="9"/>
  <c r="M9425" i="9"/>
  <c r="M9426" i="9"/>
  <c r="M9427" i="9"/>
  <c r="M9428" i="9"/>
  <c r="M9429" i="9"/>
  <c r="M9430" i="9"/>
  <c r="M9431" i="9"/>
  <c r="M9432" i="9"/>
  <c r="M9433" i="9"/>
  <c r="M9434" i="9"/>
  <c r="M9435" i="9"/>
  <c r="M9436" i="9"/>
  <c r="M9437" i="9"/>
  <c r="M9438" i="9"/>
  <c r="M9439" i="9"/>
  <c r="M9440" i="9"/>
  <c r="M9441" i="9"/>
  <c r="M9442" i="9"/>
  <c r="M9443" i="9"/>
  <c r="M9444" i="9"/>
  <c r="M9445" i="9"/>
  <c r="M9446" i="9"/>
  <c r="M9447" i="9"/>
  <c r="M9448" i="9"/>
  <c r="M9449" i="9"/>
  <c r="M9450" i="9"/>
  <c r="M9451" i="9"/>
  <c r="M9452" i="9"/>
  <c r="M9453" i="9"/>
  <c r="M9454" i="9"/>
  <c r="M9455" i="9"/>
  <c r="M9456" i="9"/>
  <c r="M9457" i="9"/>
  <c r="M9458" i="9"/>
  <c r="M9459" i="9"/>
  <c r="M9460" i="9"/>
  <c r="M9461" i="9"/>
  <c r="M9462" i="9"/>
  <c r="M9463" i="9"/>
  <c r="M9464" i="9"/>
  <c r="M9465" i="9"/>
  <c r="M9466" i="9"/>
  <c r="M9467" i="9"/>
  <c r="M9468" i="9"/>
  <c r="M9469" i="9"/>
  <c r="M9470" i="9"/>
  <c r="M9471" i="9"/>
  <c r="M9472" i="9"/>
  <c r="M9473" i="9"/>
  <c r="M9474" i="9"/>
  <c r="M9475" i="9"/>
  <c r="M9476" i="9"/>
  <c r="M9477" i="9"/>
  <c r="M9478" i="9"/>
  <c r="M9479" i="9"/>
  <c r="M9480" i="9"/>
  <c r="M9481" i="9"/>
  <c r="M9482" i="9"/>
  <c r="M9483" i="9"/>
  <c r="M9484" i="9"/>
  <c r="M9485" i="9"/>
  <c r="M9486" i="9"/>
  <c r="M9487" i="9"/>
  <c r="M9488" i="9"/>
  <c r="M9489" i="9"/>
  <c r="M9490" i="9"/>
  <c r="M9491" i="9"/>
  <c r="M9492" i="9"/>
  <c r="M9493" i="9"/>
  <c r="M9494" i="9"/>
  <c r="M9495" i="9"/>
  <c r="M9496" i="9"/>
  <c r="M9497" i="9"/>
  <c r="M9498" i="9"/>
  <c r="M9499" i="9"/>
  <c r="M9500" i="9"/>
  <c r="M9501" i="9"/>
  <c r="M9502" i="9"/>
  <c r="M9503" i="9"/>
  <c r="M9504" i="9"/>
  <c r="M9505" i="9"/>
  <c r="M9506" i="9"/>
  <c r="M9507" i="9"/>
  <c r="M9508" i="9"/>
  <c r="M9509" i="9"/>
  <c r="M9510" i="9"/>
  <c r="M9511" i="9"/>
  <c r="M9512" i="9"/>
  <c r="M9513" i="9"/>
  <c r="M9514" i="9"/>
  <c r="M9515" i="9"/>
  <c r="M9516" i="9"/>
  <c r="M9517" i="9"/>
  <c r="M9518" i="9"/>
  <c r="M9519" i="9"/>
  <c r="M9520" i="9"/>
  <c r="M9521" i="9"/>
  <c r="M9522" i="9"/>
  <c r="M9523" i="9"/>
  <c r="M9524" i="9"/>
  <c r="M9525" i="9"/>
  <c r="M9526" i="9"/>
  <c r="M9527" i="9"/>
  <c r="M9528" i="9"/>
  <c r="M9529" i="9"/>
  <c r="M9530" i="9"/>
  <c r="M9531" i="9"/>
  <c r="M9532" i="9"/>
  <c r="M9533" i="9"/>
  <c r="M9534" i="9"/>
  <c r="M9535" i="9"/>
  <c r="M9536" i="9"/>
  <c r="M9537" i="9"/>
  <c r="M9538" i="9"/>
  <c r="M9539" i="9"/>
  <c r="M9540" i="9"/>
  <c r="M9541" i="9"/>
  <c r="M9542" i="9"/>
  <c r="M9543" i="9"/>
  <c r="M9544" i="9"/>
  <c r="M9545" i="9"/>
  <c r="M9546" i="9"/>
  <c r="M9547" i="9"/>
  <c r="M9548" i="9"/>
  <c r="M9549" i="9"/>
  <c r="M9550" i="9"/>
  <c r="M9551" i="9"/>
  <c r="M9552" i="9"/>
  <c r="M9553" i="9"/>
  <c r="M9554" i="9"/>
  <c r="M9555" i="9"/>
  <c r="M9556" i="9"/>
  <c r="M9557" i="9"/>
  <c r="M9558" i="9"/>
  <c r="M9559" i="9"/>
  <c r="M9560" i="9"/>
  <c r="M9561" i="9"/>
  <c r="M9562" i="9"/>
  <c r="M9563" i="9"/>
  <c r="M9564" i="9"/>
  <c r="M9565" i="9"/>
  <c r="M9566" i="9"/>
  <c r="M9567" i="9"/>
  <c r="M9568" i="9"/>
  <c r="M9569" i="9"/>
  <c r="M9570" i="9"/>
  <c r="M9571" i="9"/>
  <c r="M9572" i="9"/>
  <c r="M9573" i="9"/>
  <c r="M9574" i="9"/>
  <c r="M9575" i="9"/>
  <c r="M9576" i="9"/>
  <c r="M9577" i="9"/>
  <c r="M9578" i="9"/>
  <c r="M9579" i="9"/>
  <c r="M9580" i="9"/>
  <c r="M9581" i="9"/>
  <c r="M9582" i="9"/>
  <c r="M9583" i="9"/>
  <c r="M9584" i="9"/>
  <c r="M9585" i="9"/>
  <c r="M9586" i="9"/>
  <c r="M9587" i="9"/>
  <c r="M9588" i="9"/>
  <c r="M9589" i="9"/>
  <c r="M9590" i="9"/>
  <c r="M9591" i="9"/>
  <c r="M9592" i="9"/>
  <c r="M9593" i="9"/>
  <c r="M9594" i="9"/>
  <c r="M9595" i="9"/>
  <c r="M9596" i="9"/>
  <c r="M9597" i="9"/>
  <c r="M9598" i="9"/>
  <c r="M9599" i="9"/>
  <c r="M9600" i="9"/>
  <c r="M9601" i="9"/>
  <c r="M9602" i="9"/>
  <c r="M9603" i="9"/>
  <c r="M9604" i="9"/>
  <c r="M9605" i="9"/>
  <c r="M9606" i="9"/>
  <c r="M9607" i="9"/>
  <c r="M9608" i="9"/>
  <c r="M9609" i="9"/>
  <c r="M9610" i="9"/>
  <c r="M9611" i="9"/>
  <c r="M9612" i="9"/>
  <c r="M9613" i="9"/>
  <c r="M9614" i="9"/>
  <c r="M9615" i="9"/>
  <c r="M9616" i="9"/>
  <c r="M9617" i="9"/>
  <c r="M9618" i="9"/>
  <c r="M9619" i="9"/>
  <c r="M9620" i="9"/>
  <c r="M9621" i="9"/>
  <c r="M9622" i="9"/>
  <c r="M9623" i="9"/>
  <c r="M9624" i="9"/>
  <c r="M9625" i="9"/>
  <c r="M9626" i="9"/>
  <c r="M9627" i="9"/>
  <c r="M9628" i="9"/>
  <c r="M9629" i="9"/>
  <c r="M9630" i="9"/>
  <c r="M9631" i="9"/>
  <c r="M9632" i="9"/>
  <c r="M9633" i="9"/>
  <c r="M9634" i="9"/>
  <c r="M9635" i="9"/>
  <c r="M9636" i="9"/>
  <c r="M9637" i="9"/>
  <c r="M9638" i="9"/>
  <c r="M9639" i="9"/>
  <c r="M9640" i="9"/>
  <c r="M9641" i="9"/>
  <c r="M9642" i="9"/>
  <c r="M9643" i="9"/>
  <c r="M9644" i="9"/>
  <c r="M9645" i="9"/>
  <c r="M9646" i="9"/>
  <c r="M9647" i="9"/>
  <c r="M9648" i="9"/>
  <c r="M9649" i="9"/>
  <c r="M9650" i="9"/>
  <c r="M9651" i="9"/>
  <c r="M9652" i="9"/>
  <c r="M9653" i="9"/>
  <c r="M9654" i="9"/>
  <c r="M9655" i="9"/>
  <c r="M9656" i="9"/>
  <c r="M9657" i="9"/>
  <c r="M9658" i="9"/>
  <c r="M9659" i="9"/>
  <c r="M9660" i="9"/>
  <c r="M9661" i="9"/>
  <c r="M9662" i="9"/>
  <c r="M9663" i="9"/>
  <c r="M9664" i="9"/>
  <c r="M9665" i="9"/>
  <c r="M9666" i="9"/>
  <c r="M9667" i="9"/>
  <c r="M9668" i="9"/>
  <c r="M9669" i="9"/>
  <c r="M9670" i="9"/>
  <c r="M9671" i="9"/>
  <c r="M9672" i="9"/>
  <c r="M9673" i="9"/>
  <c r="M9674" i="9"/>
  <c r="M9675" i="9"/>
  <c r="M9676" i="9"/>
  <c r="M9677" i="9"/>
  <c r="M9678" i="9"/>
  <c r="M9679" i="9"/>
  <c r="M9680" i="9"/>
  <c r="M9681" i="9"/>
  <c r="M9682" i="9"/>
  <c r="M9683" i="9"/>
  <c r="M9684" i="9"/>
  <c r="M9685" i="9"/>
  <c r="M9686" i="9"/>
  <c r="M9687" i="9"/>
  <c r="M9688" i="9"/>
  <c r="M9689" i="9"/>
  <c r="M9690" i="9"/>
  <c r="M9691" i="9"/>
  <c r="M9692" i="9"/>
  <c r="M9693" i="9"/>
  <c r="M9694" i="9"/>
  <c r="M9695" i="9"/>
  <c r="M9696" i="9"/>
  <c r="M9697" i="9"/>
  <c r="M9698" i="9"/>
  <c r="M9699" i="9"/>
  <c r="M9700" i="9"/>
  <c r="M9701" i="9"/>
  <c r="M9702" i="9"/>
  <c r="M9703" i="9"/>
  <c r="M9704" i="9"/>
  <c r="M9705" i="9"/>
  <c r="M9706" i="9"/>
  <c r="M9707" i="9"/>
  <c r="M9708" i="9"/>
  <c r="M9709" i="9"/>
  <c r="M9710" i="9"/>
  <c r="M9711" i="9"/>
  <c r="M9712" i="9"/>
  <c r="M9713" i="9"/>
  <c r="M9714" i="9"/>
  <c r="M9715" i="9"/>
  <c r="M9716" i="9"/>
  <c r="M9717" i="9"/>
  <c r="M9718" i="9"/>
  <c r="M9719" i="9"/>
  <c r="M9720" i="9"/>
  <c r="M9721" i="9"/>
  <c r="M9722" i="9"/>
  <c r="M9723" i="9"/>
  <c r="M9724" i="9"/>
  <c r="M9725" i="9"/>
  <c r="M9726" i="9"/>
  <c r="M9727" i="9"/>
  <c r="M9728" i="9"/>
  <c r="M9729" i="9"/>
  <c r="M9730" i="9"/>
  <c r="M9731" i="9"/>
  <c r="M9732" i="9"/>
  <c r="M9733" i="9"/>
  <c r="M9734" i="9"/>
  <c r="M9735" i="9"/>
  <c r="M9736" i="9"/>
  <c r="M9737" i="9"/>
  <c r="M9738" i="9"/>
  <c r="M9739" i="9"/>
  <c r="M9740" i="9"/>
  <c r="M9741" i="9"/>
  <c r="M9742" i="9"/>
  <c r="M9743" i="9"/>
  <c r="M9744" i="9"/>
  <c r="M9745" i="9"/>
  <c r="M9746" i="9"/>
  <c r="M9747" i="9"/>
  <c r="M9748" i="9"/>
  <c r="M9749" i="9"/>
  <c r="M9750" i="9"/>
  <c r="M9751" i="9"/>
  <c r="M9752" i="9"/>
  <c r="M9753" i="9"/>
  <c r="M9754" i="9"/>
  <c r="M9755" i="9"/>
  <c r="M9756" i="9"/>
  <c r="M9757" i="9"/>
  <c r="M9758" i="9"/>
  <c r="M9759" i="9"/>
  <c r="M9760" i="9"/>
  <c r="M9761" i="9"/>
  <c r="M9762" i="9"/>
  <c r="M9763" i="9"/>
  <c r="M9764" i="9"/>
  <c r="M9765" i="9"/>
  <c r="M9766" i="9"/>
  <c r="M9767" i="9"/>
  <c r="M9768" i="9"/>
  <c r="M9769" i="9"/>
  <c r="M9770" i="9"/>
  <c r="M9771" i="9"/>
  <c r="M9772" i="9"/>
  <c r="M9773" i="9"/>
  <c r="M9774" i="9"/>
  <c r="M9775" i="9"/>
  <c r="M9776" i="9"/>
  <c r="M9777" i="9"/>
  <c r="M9778" i="9"/>
  <c r="M9779" i="9"/>
  <c r="M9780" i="9"/>
  <c r="M9781" i="9"/>
  <c r="M9782" i="9"/>
  <c r="M9783" i="9"/>
  <c r="M9784" i="9"/>
  <c r="M9785" i="9"/>
  <c r="M9786" i="9"/>
  <c r="M9787" i="9"/>
  <c r="M9788" i="9"/>
  <c r="M9789" i="9"/>
  <c r="M9790" i="9"/>
  <c r="M9791" i="9"/>
  <c r="M9792" i="9"/>
  <c r="M9793" i="9"/>
  <c r="M9794" i="9"/>
  <c r="M9795" i="9"/>
  <c r="M9796" i="9"/>
  <c r="M9797" i="9"/>
  <c r="M9798" i="9"/>
  <c r="M9799" i="9"/>
  <c r="M9800" i="9"/>
  <c r="M9801" i="9"/>
  <c r="M9802" i="9"/>
  <c r="M9803" i="9"/>
  <c r="M9804" i="9"/>
  <c r="M9805" i="9"/>
  <c r="M9806" i="9"/>
  <c r="M9807" i="9"/>
  <c r="M9808" i="9"/>
  <c r="M9809" i="9"/>
  <c r="M9810" i="9"/>
  <c r="M9811" i="9"/>
  <c r="M9812" i="9"/>
  <c r="M9813" i="9"/>
  <c r="M9814" i="9"/>
  <c r="M9815" i="9"/>
  <c r="M9816" i="9"/>
  <c r="M9817" i="9"/>
  <c r="M9818" i="9"/>
  <c r="M9819" i="9"/>
  <c r="M9820" i="9"/>
  <c r="M9821" i="9"/>
  <c r="M9822" i="9"/>
  <c r="M9823" i="9"/>
  <c r="M9824" i="9"/>
  <c r="M9825" i="9"/>
  <c r="M9826" i="9"/>
  <c r="M9827" i="9"/>
  <c r="M9828" i="9"/>
  <c r="M9829" i="9"/>
  <c r="M9830" i="9"/>
  <c r="M9831" i="9"/>
  <c r="M9832" i="9"/>
  <c r="M9833" i="9"/>
  <c r="M9834" i="9"/>
  <c r="M9835" i="9"/>
  <c r="M9836" i="9"/>
  <c r="M9837" i="9"/>
  <c r="M9838" i="9"/>
  <c r="M9839" i="9"/>
  <c r="M9840" i="9"/>
  <c r="M9841" i="9"/>
  <c r="M9842" i="9"/>
  <c r="M9843" i="9"/>
  <c r="M9844" i="9"/>
  <c r="M9845" i="9"/>
  <c r="M9846" i="9"/>
  <c r="M9847" i="9"/>
  <c r="M9848" i="9"/>
  <c r="M9849" i="9"/>
  <c r="M9850" i="9"/>
  <c r="M9851" i="9"/>
  <c r="M9852" i="9"/>
  <c r="M9853" i="9"/>
  <c r="M9854" i="9"/>
  <c r="M9855" i="9"/>
  <c r="M9856" i="9"/>
  <c r="M9857" i="9"/>
  <c r="M9858" i="9"/>
  <c r="M9859" i="9"/>
  <c r="M9860" i="9"/>
  <c r="M9861" i="9"/>
  <c r="M9862" i="9"/>
  <c r="M9863" i="9"/>
  <c r="M9864" i="9"/>
  <c r="M9865" i="9"/>
  <c r="M9866" i="9"/>
  <c r="M9867" i="9"/>
  <c r="M9868" i="9"/>
  <c r="M9869" i="9"/>
  <c r="M9870" i="9"/>
  <c r="M9871" i="9"/>
  <c r="M9872" i="9"/>
  <c r="M9873" i="9"/>
  <c r="M9874" i="9"/>
  <c r="M9875" i="9"/>
  <c r="M9876" i="9"/>
  <c r="M9877" i="9"/>
  <c r="M9878" i="9"/>
  <c r="M9879" i="9"/>
  <c r="M9880" i="9"/>
  <c r="M9881" i="9"/>
  <c r="M9882" i="9"/>
  <c r="M9883" i="9"/>
  <c r="M9884" i="9"/>
  <c r="M9885" i="9"/>
  <c r="M9886" i="9"/>
  <c r="M9887" i="9"/>
  <c r="M9888" i="9"/>
  <c r="M9889" i="9"/>
  <c r="M9890" i="9"/>
  <c r="M9891" i="9"/>
  <c r="M9892" i="9"/>
  <c r="M9893" i="9"/>
  <c r="M9894" i="9"/>
  <c r="M9895" i="9"/>
  <c r="M9896" i="9"/>
  <c r="M9897" i="9"/>
  <c r="M9898" i="9"/>
  <c r="M9899" i="9"/>
  <c r="M9900" i="9"/>
  <c r="M9901" i="9"/>
  <c r="M9902" i="9"/>
  <c r="M9903" i="9"/>
  <c r="M9904" i="9"/>
  <c r="M9905" i="9"/>
  <c r="M9906" i="9"/>
  <c r="M9907" i="9"/>
  <c r="M9908" i="9"/>
  <c r="M9909" i="9"/>
  <c r="M9910" i="9"/>
  <c r="M9911" i="9"/>
  <c r="M9912" i="9"/>
  <c r="M9913" i="9"/>
  <c r="M9914" i="9"/>
  <c r="M9915" i="9"/>
  <c r="M9916" i="9"/>
  <c r="M9917" i="9"/>
  <c r="M9918" i="9"/>
  <c r="M9919" i="9"/>
  <c r="M9920" i="9"/>
  <c r="M9921" i="9"/>
  <c r="M9922" i="9"/>
  <c r="M9923" i="9"/>
  <c r="M9924" i="9"/>
  <c r="M9925" i="9"/>
  <c r="M9926" i="9"/>
  <c r="M9927" i="9"/>
  <c r="M9928" i="9"/>
  <c r="M9929" i="9"/>
  <c r="M9930" i="9"/>
  <c r="M9931" i="9"/>
  <c r="M9932" i="9"/>
  <c r="M9933" i="9"/>
  <c r="M9934" i="9"/>
  <c r="M9935" i="9"/>
  <c r="M9936" i="9"/>
  <c r="M9937" i="9"/>
  <c r="M9938" i="9"/>
  <c r="M9939" i="9"/>
  <c r="M9940" i="9"/>
  <c r="M9941" i="9"/>
  <c r="M9942" i="9"/>
  <c r="M9943" i="9"/>
  <c r="M9944" i="9"/>
  <c r="M9945" i="9"/>
  <c r="M9946" i="9"/>
  <c r="M9947" i="9"/>
  <c r="M9948" i="9"/>
  <c r="M9949" i="9"/>
  <c r="M9950" i="9"/>
  <c r="M9951" i="9"/>
  <c r="M9952" i="9"/>
  <c r="M9953" i="9"/>
  <c r="M9954" i="9"/>
  <c r="M9955" i="9"/>
  <c r="M9956" i="9"/>
  <c r="M9957" i="9"/>
  <c r="M9958" i="9"/>
  <c r="M9959" i="9"/>
  <c r="M9960" i="9"/>
  <c r="M9961" i="9"/>
  <c r="M9962" i="9"/>
  <c r="M9963" i="9"/>
  <c r="M9964" i="9"/>
  <c r="M9965" i="9"/>
  <c r="M9966" i="9"/>
  <c r="M9967" i="9"/>
  <c r="M9968" i="9"/>
  <c r="M9969" i="9"/>
  <c r="M9970" i="9"/>
  <c r="M9971" i="9"/>
  <c r="M9972" i="9"/>
  <c r="M9973" i="9"/>
  <c r="M9974" i="9"/>
  <c r="M9975" i="9"/>
  <c r="M9976" i="9"/>
  <c r="M9977" i="9"/>
  <c r="M9978" i="9"/>
  <c r="M9979" i="9"/>
  <c r="M9980" i="9"/>
  <c r="M9981" i="9"/>
  <c r="M9982" i="9"/>
  <c r="M9983" i="9"/>
  <c r="M9984" i="9"/>
  <c r="M9985" i="9"/>
  <c r="M9986" i="9"/>
  <c r="M9987" i="9"/>
  <c r="M9988" i="9"/>
  <c r="M9989" i="9"/>
  <c r="M9990" i="9"/>
  <c r="M9991" i="9"/>
  <c r="M9992" i="9"/>
  <c r="M9993" i="9"/>
  <c r="M9994" i="9"/>
  <c r="M9995" i="9"/>
  <c r="M9996" i="9"/>
  <c r="M9997" i="9"/>
  <c r="M9998" i="9"/>
  <c r="M9999" i="9"/>
  <c r="M10000" i="9"/>
  <c r="M10001" i="9"/>
  <c r="C19" i="5"/>
  <c r="C15" i="5"/>
  <c r="C11" i="5"/>
  <c r="D15" i="5" l="1"/>
  <c r="D11"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EACC311-2EAD-4B7D-8428-9E6BBD028B3B}" name="Consulta - Dashboard" description="Conexión a la consulta 'Dashboard' en el libro." type="100" refreshedVersion="7" minRefreshableVersion="5">
    <extLst>
      <ext xmlns:x15="http://schemas.microsoft.com/office/spreadsheetml/2010/11/main" uri="{DE250136-89BD-433C-8126-D09CA5730AF9}">
        <x15:connection id="0b549aaf-9d0a-483a-a49b-31d648ea521f"/>
      </ext>
    </extLst>
  </connection>
  <connection id="2" xr16:uid="{93FBF126-6052-47E4-A496-ADDE63595F1C}" keepAlive="1" name="Consulta - ecommerce_dataset_10000" description="Conexión a la consulta 'ecommerce_dataset_10000' en el libro." type="5" refreshedVersion="7" background="1" saveData="1">
    <dbPr connection="Provider=Microsoft.Mashup.OleDb.1;Data Source=$Workbook$;Location=ecommerce_dataset_10000;Extended Properties=&quot;&quot;" command="SELECT * FROM [ecommerce_dataset_10000]"/>
  </connection>
  <connection id="3" xr16:uid="{C49F61EC-20D5-454C-A5F9-E18561FD5A10}" name="Consulta - EcommerceDataset" description="Conexión a la consulta 'EcommerceDataset' en el libro." type="100" refreshedVersion="7" minRefreshableVersion="5">
    <extLst>
      <ext xmlns:x15="http://schemas.microsoft.com/office/spreadsheetml/2010/11/main" uri="{DE250136-89BD-433C-8126-D09CA5730AF9}">
        <x15:connection id="c807cef6-a94a-47c8-a93f-d0b1eb5ce362"/>
      </ext>
    </extLst>
  </connection>
  <connection id="4" xr16:uid="{5693140D-39BF-432B-B678-9C1ED5455A74}" keepAlive="1" name="Consulta - EcommerceDataset (2)" description="Conexión a la consulta 'EcommerceDataset (2)' en el libro." type="5" refreshedVersion="7" background="1" saveData="1">
    <dbPr connection="Provider=Microsoft.Mashup.OleDb.1;Data Source=$Workbook$;Location=&quot;EcommerceDataset (2)&quot;;Extended Properties=&quot;&quot;" command="SELECT * FROM [EcommerceDataset (2)]"/>
  </connection>
  <connection id="5" xr16:uid="{1ADDC11E-DE9D-47D1-ADD0-33B0A2AB37FC}" name="Consulta - Informe explicativo" description="Conexión a la consulta 'Informe explicativo' en el libro." type="100" refreshedVersion="7" minRefreshableVersion="5">
    <extLst>
      <ext xmlns:x15="http://schemas.microsoft.com/office/spreadsheetml/2010/11/main" uri="{DE250136-89BD-433C-8126-D09CA5730AF9}">
        <x15:connection id="05d743b8-507b-4b6d-ac89-f891f50d7a89"/>
      </ext>
    </extLst>
  </connection>
  <connection id="6" xr16:uid="{E9C97FA2-6BA4-4B03-A810-772F3649FB57}" name="Consulta - Presentación proyecto" description="Conexión a la consulta 'Presentación proyecto' en el libro." type="100" refreshedVersion="7" minRefreshableVersion="5">
    <extLst>
      <ext xmlns:x15="http://schemas.microsoft.com/office/spreadsheetml/2010/11/main" uri="{DE250136-89BD-433C-8126-D09CA5730AF9}">
        <x15:connection id="002162a8-831f-405e-a756-cd14e6360c2c"/>
      </ext>
    </extLst>
  </connection>
  <connection id="7" xr16:uid="{444D5335-359C-4AA0-82D1-B731A078CACE}" keepAlive="1" name="Consulta - Presentación proyecto (2)" description="Conexión a la consulta 'Presentación proyecto (2)' en el libro." type="5" refreshedVersion="7" background="1" saveData="1">
    <dbPr connection="Provider=Microsoft.Mashup.OleDb.1;Data Source=$Workbook$;Location=&quot;Presentación proyecto (2)&quot;;Extended Properties=&quot;&quot;" command="SELECT * FROM [Presentación proyecto (2)]"/>
  </connection>
  <connection id="8" xr16:uid="{AAA783C2-0DE1-4ADA-BABC-404ADFF49291}"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<sst xmlns="http://schemas.openxmlformats.org/spreadsheetml/2006/main" count="140167" uniqueCount="25853">
  <si>
    <t>customer_id</t>
  </si>
  <si>
    <t>first_name</t>
  </si>
  <si>
    <t>last_name</t>
  </si>
  <si>
    <t>gender</t>
  </si>
  <si>
    <t>age_group</t>
  </si>
  <si>
    <t>country</t>
  </si>
  <si>
    <t>product_id</t>
  </si>
  <si>
    <t>product_name</t>
  </si>
  <si>
    <t>category</t>
  </si>
  <si>
    <t>quantity</t>
  </si>
  <si>
    <t>unit_price</t>
  </si>
  <si>
    <t>order_id</t>
  </si>
  <si>
    <t>order_date</t>
  </si>
  <si>
    <t>order_status</t>
  </si>
  <si>
    <t>payment_method</t>
  </si>
  <si>
    <t>rating</t>
  </si>
  <si>
    <t>review_text</t>
  </si>
  <si>
    <t>review_id</t>
  </si>
  <si>
    <t>review_date</t>
  </si>
  <si>
    <t>CUST2353</t>
  </si>
  <si>
    <t>Erica</t>
  </si>
  <si>
    <t>Oliver</t>
  </si>
  <si>
    <t>Female</t>
  </si>
  <si>
    <t>Teenagers</t>
  </si>
  <si>
    <t>Canada</t>
  </si>
  <si>
    <t>PROD108</t>
  </si>
  <si>
    <t>Fitbit Versa 3</t>
  </si>
  <si>
    <t>Electronics</t>
  </si>
  <si>
    <t>ORD10000</t>
  </si>
  <si>
    <t>Pending</t>
  </si>
  <si>
    <t>Credit Card</t>
  </si>
  <si>
    <t>good</t>
  </si>
  <si>
    <t>REV20000</t>
  </si>
  <si>
    <t>CUST4463</t>
  </si>
  <si>
    <t>Christopher</t>
  </si>
  <si>
    <t>White</t>
  </si>
  <si>
    <t>Male</t>
  </si>
  <si>
    <t>Adults</t>
  </si>
  <si>
    <t>China</t>
  </si>
  <si>
    <t>PROD103</t>
  </si>
  <si>
    <t>Levi's Jeans</t>
  </si>
  <si>
    <t>Apparel</t>
  </si>
  <si>
    <t>ORD10001</t>
  </si>
  <si>
    <t>PayPal</t>
  </si>
  <si>
    <t>average</t>
  </si>
  <si>
    <t>REV20001</t>
  </si>
  <si>
    <t>CUST4512</t>
  </si>
  <si>
    <t>Spencer</t>
  </si>
  <si>
    <t>Foster</t>
  </si>
  <si>
    <t>Senior</t>
  </si>
  <si>
    <t>Germany</t>
  </si>
  <si>
    <t>PROD111</t>
  </si>
  <si>
    <t>Lego Star Wars Set</t>
  </si>
  <si>
    <t>Toys</t>
  </si>
  <si>
    <t>ORD10002</t>
  </si>
  <si>
    <t>Delivered</t>
  </si>
  <si>
    <t>Cash on Delivery</t>
  </si>
  <si>
    <t>REV20002</t>
  </si>
  <si>
    <t>CUST5711</t>
  </si>
  <si>
    <t>Jessica</t>
  </si>
  <si>
    <t>Harris</t>
  </si>
  <si>
    <t>France</t>
  </si>
  <si>
    <t>PROD107</t>
  </si>
  <si>
    <t>Dyson Vacuum</t>
  </si>
  <si>
    <t>Home &amp; Kitchen</t>
  </si>
  <si>
    <t>ORD10003</t>
  </si>
  <si>
    <t>very good</t>
  </si>
  <si>
    <t>REV20003</t>
  </si>
  <si>
    <t>CUST1296</t>
  </si>
  <si>
    <t>Amy</t>
  </si>
  <si>
    <t>Johnson</t>
  </si>
  <si>
    <t>Brazil</t>
  </si>
  <si>
    <t>PROD105</t>
  </si>
  <si>
    <t>Adidas Running Shoes</t>
  </si>
  <si>
    <t>ORD10004</t>
  </si>
  <si>
    <t>Returned</t>
  </si>
  <si>
    <t>REV20004</t>
  </si>
  <si>
    <t>CUST2790</t>
  </si>
  <si>
    <t>Shelby</t>
  </si>
  <si>
    <t>Sutton</t>
  </si>
  <si>
    <t>Other</t>
  </si>
  <si>
    <t>ORD10005</t>
  </si>
  <si>
    <t>REV20005</t>
  </si>
  <si>
    <t>CUST2442</t>
  </si>
  <si>
    <t>Jennifer</t>
  </si>
  <si>
    <t>Baxter</t>
  </si>
  <si>
    <t>PROD106</t>
  </si>
  <si>
    <t>Instant Pot</t>
  </si>
  <si>
    <t>ORD10006</t>
  </si>
  <si>
    <t>REV20006</t>
  </si>
  <si>
    <t>CUST2451</t>
  </si>
  <si>
    <t>Barbara</t>
  </si>
  <si>
    <t>Hansen</t>
  </si>
  <si>
    <t>United Kingdom</t>
  </si>
  <si>
    <t>ORD10007</t>
  </si>
  <si>
    <t>REV20007</t>
  </si>
  <si>
    <t>CUST2364</t>
  </si>
  <si>
    <t>Mary</t>
  </si>
  <si>
    <t>Guzman</t>
  </si>
  <si>
    <t>PROD102</t>
  </si>
  <si>
    <t>Sony Headphones</t>
  </si>
  <si>
    <t>ORD10008</t>
  </si>
  <si>
    <t>Shipped</t>
  </si>
  <si>
    <t>bad</t>
  </si>
  <si>
    <t>REV20008</t>
  </si>
  <si>
    <t>CUST4713</t>
  </si>
  <si>
    <t>Richard</t>
  </si>
  <si>
    <t>Bell</t>
  </si>
  <si>
    <t>ORD10009</t>
  </si>
  <si>
    <t>Cancelled</t>
  </si>
  <si>
    <t>REV20009</t>
  </si>
  <si>
    <t>CUST1469</t>
  </si>
  <si>
    <t>Joshua</t>
  </si>
  <si>
    <t>Graham</t>
  </si>
  <si>
    <t>ORD10010</t>
  </si>
  <si>
    <t>REV20010</t>
  </si>
  <si>
    <t>CUST5953</t>
  </si>
  <si>
    <t>Audrey</t>
  </si>
  <si>
    <t>Osborne</t>
  </si>
  <si>
    <t>Japan</t>
  </si>
  <si>
    <t>PROD113</t>
  </si>
  <si>
    <t>Wilson Tennis Racket</t>
  </si>
  <si>
    <t>Sports</t>
  </si>
  <si>
    <t>ORD10011</t>
  </si>
  <si>
    <t>REV20011</t>
  </si>
  <si>
    <t>CUST1438</t>
  </si>
  <si>
    <t>Michelle</t>
  </si>
  <si>
    <t>Vargas</t>
  </si>
  <si>
    <t>PROD109</t>
  </si>
  <si>
    <t>Kindle Paperwhite</t>
  </si>
  <si>
    <t>Books</t>
  </si>
  <si>
    <t>ORD10012</t>
  </si>
  <si>
    <t>very bad</t>
  </si>
  <si>
    <t>REV20012</t>
  </si>
  <si>
    <t>CUST2488</t>
  </si>
  <si>
    <t>Christy</t>
  </si>
  <si>
    <t>Davis</t>
  </si>
  <si>
    <t>PROD100</t>
  </si>
  <si>
    <t>iPhone 14</t>
  </si>
  <si>
    <t>ORD10013</t>
  </si>
  <si>
    <t>REV20013</t>
  </si>
  <si>
    <t>CUST1413</t>
  </si>
  <si>
    <t>Anthony</t>
  </si>
  <si>
    <t>Best</t>
  </si>
  <si>
    <t>PROD112</t>
  </si>
  <si>
    <t>Barbie Dreamhouse</t>
  </si>
  <si>
    <t>ORD10014</t>
  </si>
  <si>
    <t>REV20014</t>
  </si>
  <si>
    <t>CUST2160</t>
  </si>
  <si>
    <t>Anna</t>
  </si>
  <si>
    <t>Wyatt</t>
  </si>
  <si>
    <t>United States</t>
  </si>
  <si>
    <t>ORD10015</t>
  </si>
  <si>
    <t>REV20015</t>
  </si>
  <si>
    <t>CUST3830</t>
  </si>
  <si>
    <t>Cindy</t>
  </si>
  <si>
    <t>Day</t>
  </si>
  <si>
    <t>ORD10016</t>
  </si>
  <si>
    <t>REV20016</t>
  </si>
  <si>
    <t>CUST4174</t>
  </si>
  <si>
    <t>Daniel</t>
  </si>
  <si>
    <t>Gray</t>
  </si>
  <si>
    <t>ORD10017</t>
  </si>
  <si>
    <t>REV20017</t>
  </si>
  <si>
    <t>CUST3281</t>
  </si>
  <si>
    <t>Susan</t>
  </si>
  <si>
    <t>Torres</t>
  </si>
  <si>
    <t>PROD110</t>
  </si>
  <si>
    <t>Harry Potter Box Set</t>
  </si>
  <si>
    <t>ORD10018</t>
  </si>
  <si>
    <t>REV20018</t>
  </si>
  <si>
    <t>CUST3410</t>
  </si>
  <si>
    <t>Kenneth</t>
  </si>
  <si>
    <t>Garner</t>
  </si>
  <si>
    <t>ORD10019</t>
  </si>
  <si>
    <t>REV20019</t>
  </si>
  <si>
    <t>CUST3147</t>
  </si>
  <si>
    <t>Ronnie</t>
  </si>
  <si>
    <t>Mcbride</t>
  </si>
  <si>
    <t>India</t>
  </si>
  <si>
    <t>ORD10020</t>
  </si>
  <si>
    <t>REV20020</t>
  </si>
  <si>
    <t>CUST4051</t>
  </si>
  <si>
    <t>Edward</t>
  </si>
  <si>
    <t>Molina</t>
  </si>
  <si>
    <t>Australia</t>
  </si>
  <si>
    <t>ORD10021</t>
  </si>
  <si>
    <t>REV20021</t>
  </si>
  <si>
    <t>CUST1089</t>
  </si>
  <si>
    <t>Randy</t>
  </si>
  <si>
    <t>PROD104</t>
  </si>
  <si>
    <t>Nike Air Max</t>
  </si>
  <si>
    <t>ORD10022</t>
  </si>
  <si>
    <t>REV20022</t>
  </si>
  <si>
    <t>CUST2314</t>
  </si>
  <si>
    <t>Danielle</t>
  </si>
  <si>
    <t>Jenkins</t>
  </si>
  <si>
    <t>ORD10023</t>
  </si>
  <si>
    <t>REV20023</t>
  </si>
  <si>
    <t>CUST5205</t>
  </si>
  <si>
    <t>Robert</t>
  </si>
  <si>
    <t>Sanchez</t>
  </si>
  <si>
    <t>ORD10024</t>
  </si>
  <si>
    <t>REV20024</t>
  </si>
  <si>
    <t>CUST2997</t>
  </si>
  <si>
    <t>Amanda</t>
  </si>
  <si>
    <t>Martinez</t>
  </si>
  <si>
    <t>ORD10025</t>
  </si>
  <si>
    <t>REV20025</t>
  </si>
  <si>
    <t>CUST2945</t>
  </si>
  <si>
    <t>Vickie</t>
  </si>
  <si>
    <t>Brown</t>
  </si>
  <si>
    <t>ORD10026</t>
  </si>
  <si>
    <t>REV20026</t>
  </si>
  <si>
    <t>CUST3650</t>
  </si>
  <si>
    <t>Kelly</t>
  </si>
  <si>
    <t>Weber</t>
  </si>
  <si>
    <t>PROD101</t>
  </si>
  <si>
    <t>Samsung Galaxy S23</t>
  </si>
  <si>
    <t>ORD10027</t>
  </si>
  <si>
    <t>REV20027</t>
  </si>
  <si>
    <t>CUST5755</t>
  </si>
  <si>
    <t>Todd</t>
  </si>
  <si>
    <t>Dixon</t>
  </si>
  <si>
    <t>ORD10028</t>
  </si>
  <si>
    <t>REV20028</t>
  </si>
  <si>
    <t>CUST2895</t>
  </si>
  <si>
    <t>Lawrence</t>
  </si>
  <si>
    <t>Hines</t>
  </si>
  <si>
    <t>ORD10029</t>
  </si>
  <si>
    <t>REV20029</t>
  </si>
  <si>
    <t>CUST3589</t>
  </si>
  <si>
    <t>Joseph</t>
  </si>
  <si>
    <t>Frye</t>
  </si>
  <si>
    <t>ORD10030</t>
  </si>
  <si>
    <t>REV20030</t>
  </si>
  <si>
    <t>CUST5161</t>
  </si>
  <si>
    <t>Alison</t>
  </si>
  <si>
    <t>Curtis</t>
  </si>
  <si>
    <t>ORD10031</t>
  </si>
  <si>
    <t>REV20031</t>
  </si>
  <si>
    <t>CUST2370</t>
  </si>
  <si>
    <t>Kimberly</t>
  </si>
  <si>
    <t>Stevenson</t>
  </si>
  <si>
    <t>ORD10032</t>
  </si>
  <si>
    <t>REV20032</t>
  </si>
  <si>
    <t>CUST4430</t>
  </si>
  <si>
    <t>Michael</t>
  </si>
  <si>
    <t>Thomas</t>
  </si>
  <si>
    <t>ORD10033</t>
  </si>
  <si>
    <t>REV20033</t>
  </si>
  <si>
    <t>CUST3021</t>
  </si>
  <si>
    <t>Mitchell</t>
  </si>
  <si>
    <t>Rogers</t>
  </si>
  <si>
    <t>ORD10034</t>
  </si>
  <si>
    <t>REV20034</t>
  </si>
  <si>
    <t>CUST1182</t>
  </si>
  <si>
    <t>John</t>
  </si>
  <si>
    <t>Jacobs</t>
  </si>
  <si>
    <t>ORD10035</t>
  </si>
  <si>
    <t>REV20035</t>
  </si>
  <si>
    <t>CUST4791</t>
  </si>
  <si>
    <t>David</t>
  </si>
  <si>
    <t>Ford</t>
  </si>
  <si>
    <t>ORD10036</t>
  </si>
  <si>
    <t>REV20036</t>
  </si>
  <si>
    <t>CUST3310</t>
  </si>
  <si>
    <t>Fernandez</t>
  </si>
  <si>
    <t>ORD10037</t>
  </si>
  <si>
    <t>REV20037</t>
  </si>
  <si>
    <t>CUST3661</t>
  </si>
  <si>
    <t>ORD10038</t>
  </si>
  <si>
    <t>REV20038</t>
  </si>
  <si>
    <t>CUST1500</t>
  </si>
  <si>
    <t>Jill</t>
  </si>
  <si>
    <t>Smith</t>
  </si>
  <si>
    <t>ORD10039</t>
  </si>
  <si>
    <t>REV20039</t>
  </si>
  <si>
    <t>CUST5684</t>
  </si>
  <si>
    <t>Kyle</t>
  </si>
  <si>
    <t>Mills</t>
  </si>
  <si>
    <t>ORD10040</t>
  </si>
  <si>
    <t>REV20040</t>
  </si>
  <si>
    <t>CUST1186</t>
  </si>
  <si>
    <t>Leroy</t>
  </si>
  <si>
    <t>Cordova</t>
  </si>
  <si>
    <t>ORD10041</t>
  </si>
  <si>
    <t>REV20041</t>
  </si>
  <si>
    <t>CUST1241</t>
  </si>
  <si>
    <t>Derrick</t>
  </si>
  <si>
    <t>Turner</t>
  </si>
  <si>
    <t>ORD10042</t>
  </si>
  <si>
    <t>REV20042</t>
  </si>
  <si>
    <t>CUST4082</t>
  </si>
  <si>
    <t>Kristi</t>
  </si>
  <si>
    <t>Jennings</t>
  </si>
  <si>
    <t>ORD10043</t>
  </si>
  <si>
    <t>REV20043</t>
  </si>
  <si>
    <t>CUST3728</t>
  </si>
  <si>
    <t>Heather</t>
  </si>
  <si>
    <t>Butler</t>
  </si>
  <si>
    <t>ORD10044</t>
  </si>
  <si>
    <t>REV20044</t>
  </si>
  <si>
    <t>CUST1742</t>
  </si>
  <si>
    <t>Catherine</t>
  </si>
  <si>
    <t>Villegas</t>
  </si>
  <si>
    <t>ORD10045</t>
  </si>
  <si>
    <t>REV20045</t>
  </si>
  <si>
    <t>CUST3349</t>
  </si>
  <si>
    <t>Travis</t>
  </si>
  <si>
    <t>Proctor</t>
  </si>
  <si>
    <t>ORD10046</t>
  </si>
  <si>
    <t>REV20046</t>
  </si>
  <si>
    <t>CUST4751</t>
  </si>
  <si>
    <t>Tyler</t>
  </si>
  <si>
    <t>Martin</t>
  </si>
  <si>
    <t>ORD10047</t>
  </si>
  <si>
    <t>REV20047</t>
  </si>
  <si>
    <t>CUST2954</t>
  </si>
  <si>
    <t>Maria</t>
  </si>
  <si>
    <t>Moore</t>
  </si>
  <si>
    <t>ORD10048</t>
  </si>
  <si>
    <t>REV20048</t>
  </si>
  <si>
    <t>CUST4905</t>
  </si>
  <si>
    <t>Betty</t>
  </si>
  <si>
    <t>Thornton</t>
  </si>
  <si>
    <t>ORD10049</t>
  </si>
  <si>
    <t>REV20049</t>
  </si>
  <si>
    <t>CUST4613</t>
  </si>
  <si>
    <t>Snyder</t>
  </si>
  <si>
    <t>ORD10050</t>
  </si>
  <si>
    <t>REV20050</t>
  </si>
  <si>
    <t>CUST1209</t>
  </si>
  <si>
    <t>Jeffrey</t>
  </si>
  <si>
    <t>Hicks</t>
  </si>
  <si>
    <t>ORD10051</t>
  </si>
  <si>
    <t>REV20051</t>
  </si>
  <si>
    <t>CUST5685</t>
  </si>
  <si>
    <t>Eugene</t>
  </si>
  <si>
    <t>Long</t>
  </si>
  <si>
    <t>ORD10052</t>
  </si>
  <si>
    <t>REV20052</t>
  </si>
  <si>
    <t>CUST2016</t>
  </si>
  <si>
    <t>Evan</t>
  </si>
  <si>
    <t>Gonzales</t>
  </si>
  <si>
    <t>ORD10053</t>
  </si>
  <si>
    <t>REV20053</t>
  </si>
  <si>
    <t>CUST5282</t>
  </si>
  <si>
    <t>Sean</t>
  </si>
  <si>
    <t>ORD10054</t>
  </si>
  <si>
    <t>REV20054</t>
  </si>
  <si>
    <t>CUST5144</t>
  </si>
  <si>
    <t>Zachary</t>
  </si>
  <si>
    <t>Johnston</t>
  </si>
  <si>
    <t>ORD10055</t>
  </si>
  <si>
    <t>REV20055</t>
  </si>
  <si>
    <t>CUST2871</t>
  </si>
  <si>
    <t>Jon</t>
  </si>
  <si>
    <t>Flynn</t>
  </si>
  <si>
    <t>ORD10056</t>
  </si>
  <si>
    <t>REV20056</t>
  </si>
  <si>
    <t>CUST4853</t>
  </si>
  <si>
    <t>Alex</t>
  </si>
  <si>
    <t>ORD10057</t>
  </si>
  <si>
    <t>REV20057</t>
  </si>
  <si>
    <t>CUST3810</t>
  </si>
  <si>
    <t>Bryce</t>
  </si>
  <si>
    <t>ORD10058</t>
  </si>
  <si>
    <t>REV20058</t>
  </si>
  <si>
    <t>CUST4294</t>
  </si>
  <si>
    <t>Sherri</t>
  </si>
  <si>
    <t>Houston</t>
  </si>
  <si>
    <t>ORD10059</t>
  </si>
  <si>
    <t>REV20059</t>
  </si>
  <si>
    <t>CUST3033</t>
  </si>
  <si>
    <t>Dawn</t>
  </si>
  <si>
    <t>Adams</t>
  </si>
  <si>
    <t>ORD10060</t>
  </si>
  <si>
    <t>REV20060</t>
  </si>
  <si>
    <t>CUST3784</t>
  </si>
  <si>
    <t>Young</t>
  </si>
  <si>
    <t>ORD10061</t>
  </si>
  <si>
    <t>REV20061</t>
  </si>
  <si>
    <t>CUST2808</t>
  </si>
  <si>
    <t>Jason</t>
  </si>
  <si>
    <t>Larson</t>
  </si>
  <si>
    <t>ORD10062</t>
  </si>
  <si>
    <t>REV20062</t>
  </si>
  <si>
    <t>CUST2357</t>
  </si>
  <si>
    <t>Morgan</t>
  </si>
  <si>
    <t>PROD114</t>
  </si>
  <si>
    <t>Yoga Mat</t>
  </si>
  <si>
    <t>ORD10063</t>
  </si>
  <si>
    <t>REV20063</t>
  </si>
  <si>
    <t>CUST2617</t>
  </si>
  <si>
    <t>Garcia</t>
  </si>
  <si>
    <t>ORD10064</t>
  </si>
  <si>
    <t>REV20064</t>
  </si>
  <si>
    <t>CUST4265</t>
  </si>
  <si>
    <t>Lewis</t>
  </si>
  <si>
    <t>ORD10065</t>
  </si>
  <si>
    <t>REV20065</t>
  </si>
  <si>
    <t>CUST3414</t>
  </si>
  <si>
    <t>ORD10066</t>
  </si>
  <si>
    <t>REV20066</t>
  </si>
  <si>
    <t>CUST3933</t>
  </si>
  <si>
    <t>Rachel</t>
  </si>
  <si>
    <t>Thompson</t>
  </si>
  <si>
    <t>ORD10067</t>
  </si>
  <si>
    <t>REV20067</t>
  </si>
  <si>
    <t>CUST3963</t>
  </si>
  <si>
    <t>Nancy</t>
  </si>
  <si>
    <t>ORD10068</t>
  </si>
  <si>
    <t>REV20068</t>
  </si>
  <si>
    <t>CUST3029</t>
  </si>
  <si>
    <t>Laura</t>
  </si>
  <si>
    <t>Lopez</t>
  </si>
  <si>
    <t>ORD10069</t>
  </si>
  <si>
    <t>REV20069</t>
  </si>
  <si>
    <t>CUST2383</t>
  </si>
  <si>
    <t>Rebecca</t>
  </si>
  <si>
    <t>ORD10070</t>
  </si>
  <si>
    <t>REV20070</t>
  </si>
  <si>
    <t>CUST1138</t>
  </si>
  <si>
    <t>Sarah</t>
  </si>
  <si>
    <t>Reilly</t>
  </si>
  <si>
    <t>ORD10071</t>
  </si>
  <si>
    <t>REV20071</t>
  </si>
  <si>
    <t>CUST4400</t>
  </si>
  <si>
    <t>Patricia</t>
  </si>
  <si>
    <t>Tanner</t>
  </si>
  <si>
    <t>ORD10072</t>
  </si>
  <si>
    <t>REV20072</t>
  </si>
  <si>
    <t>CUST1693</t>
  </si>
  <si>
    <t>Miller</t>
  </si>
  <si>
    <t>ORD10073</t>
  </si>
  <si>
    <t>REV20073</t>
  </si>
  <si>
    <t>CUST1371</t>
  </si>
  <si>
    <t>Antonio</t>
  </si>
  <si>
    <t>ORD10074</t>
  </si>
  <si>
    <t>REV20074</t>
  </si>
  <si>
    <t>CUST5445</t>
  </si>
  <si>
    <t>Wilson</t>
  </si>
  <si>
    <t>ORD10075</t>
  </si>
  <si>
    <t>REV20075</t>
  </si>
  <si>
    <t>CUST1539</t>
  </si>
  <si>
    <t>Cheryl</t>
  </si>
  <si>
    <t>Mccarthy</t>
  </si>
  <si>
    <t>ORD10076</t>
  </si>
  <si>
    <t>REV20076</t>
  </si>
  <si>
    <t>CUST1892</t>
  </si>
  <si>
    <t>Renee</t>
  </si>
  <si>
    <t>Rivers</t>
  </si>
  <si>
    <t>ORD10077</t>
  </si>
  <si>
    <t>REV20077</t>
  </si>
  <si>
    <t>CUST5088</t>
  </si>
  <si>
    <t>Dean</t>
  </si>
  <si>
    <t>Clark</t>
  </si>
  <si>
    <t>ORD10078</t>
  </si>
  <si>
    <t>REV20078</t>
  </si>
  <si>
    <t>CUST3422</t>
  </si>
  <si>
    <t>Stevens</t>
  </si>
  <si>
    <t>ORD10079</t>
  </si>
  <si>
    <t>REV20079</t>
  </si>
  <si>
    <t>CUST2079</t>
  </si>
  <si>
    <t>Alexander</t>
  </si>
  <si>
    <t>Baker</t>
  </si>
  <si>
    <t>ORD10080</t>
  </si>
  <si>
    <t>REV20080</t>
  </si>
  <si>
    <t>CUST1624</t>
  </si>
  <si>
    <t>Villa</t>
  </si>
  <si>
    <t>ORD10081</t>
  </si>
  <si>
    <t>REV20081</t>
  </si>
  <si>
    <t>CUST4048</t>
  </si>
  <si>
    <t>Shelia</t>
  </si>
  <si>
    <t>Juarez</t>
  </si>
  <si>
    <t>ORD10082</t>
  </si>
  <si>
    <t>REV20082</t>
  </si>
  <si>
    <t>CUST2089</t>
  </si>
  <si>
    <t>Carrie</t>
  </si>
  <si>
    <t>Myers</t>
  </si>
  <si>
    <t>ORD10083</t>
  </si>
  <si>
    <t>REV20083</t>
  </si>
  <si>
    <t>CUST4354</t>
  </si>
  <si>
    <t>Kristin</t>
  </si>
  <si>
    <t>Silva</t>
  </si>
  <si>
    <t>ORD10084</t>
  </si>
  <si>
    <t>REV20084</t>
  </si>
  <si>
    <t>CUST5300</t>
  </si>
  <si>
    <t>Kerr</t>
  </si>
  <si>
    <t>ORD10085</t>
  </si>
  <si>
    <t>REV20085</t>
  </si>
  <si>
    <t>CUST3660</t>
  </si>
  <si>
    <t>Christina</t>
  </si>
  <si>
    <t>Christensen</t>
  </si>
  <si>
    <t>ORD10086</t>
  </si>
  <si>
    <t>REV20086</t>
  </si>
  <si>
    <t>CUST5297</t>
  </si>
  <si>
    <t>Tiffany</t>
  </si>
  <si>
    <t>Hatfield</t>
  </si>
  <si>
    <t>ORD10087</t>
  </si>
  <si>
    <t>REV20087</t>
  </si>
  <si>
    <t>CUST4458</t>
  </si>
  <si>
    <t>Romero</t>
  </si>
  <si>
    <t>ORD10088</t>
  </si>
  <si>
    <t>REV20088</t>
  </si>
  <si>
    <t>CUST2896</t>
  </si>
  <si>
    <t>ORD10089</t>
  </si>
  <si>
    <t>REV20089</t>
  </si>
  <si>
    <t>CUST3739</t>
  </si>
  <si>
    <t>Brandon</t>
  </si>
  <si>
    <t>ORD10090</t>
  </si>
  <si>
    <t>REV20090</t>
  </si>
  <si>
    <t>CUST1832</t>
  </si>
  <si>
    <t>Lisa</t>
  </si>
  <si>
    <t>Reese</t>
  </si>
  <si>
    <t>ORD10091</t>
  </si>
  <si>
    <t>REV20091</t>
  </si>
  <si>
    <t>CUST1647</t>
  </si>
  <si>
    <t>Kent</t>
  </si>
  <si>
    <t>Kelley</t>
  </si>
  <si>
    <t>ORD10092</t>
  </si>
  <si>
    <t>REV20092</t>
  </si>
  <si>
    <t>CUST1807</t>
  </si>
  <si>
    <t>Howard</t>
  </si>
  <si>
    <t>Mason</t>
  </si>
  <si>
    <t>ORD10093</t>
  </si>
  <si>
    <t>REV20093</t>
  </si>
  <si>
    <t>CUST4296</t>
  </si>
  <si>
    <t>Jeremy</t>
  </si>
  <si>
    <t>Summers</t>
  </si>
  <si>
    <t>ORD10094</t>
  </si>
  <si>
    <t>REV20094</t>
  </si>
  <si>
    <t>CUST1254</t>
  </si>
  <si>
    <t>William</t>
  </si>
  <si>
    <t>Giles</t>
  </si>
  <si>
    <t>ORD10095</t>
  </si>
  <si>
    <t>REV20095</t>
  </si>
  <si>
    <t>CUST1033</t>
  </si>
  <si>
    <t>Anderson</t>
  </si>
  <si>
    <t>ORD10096</t>
  </si>
  <si>
    <t>REV20096</t>
  </si>
  <si>
    <t>CUST1698</t>
  </si>
  <si>
    <t>Boyd</t>
  </si>
  <si>
    <t>ORD10097</t>
  </si>
  <si>
    <t>REV20097</t>
  </si>
  <si>
    <t>CUST2386</t>
  </si>
  <si>
    <t>Howell</t>
  </si>
  <si>
    <t>ORD10098</t>
  </si>
  <si>
    <t>REV20098</t>
  </si>
  <si>
    <t>CUST3511</t>
  </si>
  <si>
    <t>Campbell</t>
  </si>
  <si>
    <t>ORD10099</t>
  </si>
  <si>
    <t>REV20099</t>
  </si>
  <si>
    <t>CUST4247</t>
  </si>
  <si>
    <t>Dustin</t>
  </si>
  <si>
    <t>Perry</t>
  </si>
  <si>
    <t>ORD10100</t>
  </si>
  <si>
    <t>REV20100</t>
  </si>
  <si>
    <t>CUST1711</t>
  </si>
  <si>
    <t>Joann</t>
  </si>
  <si>
    <t>ORD10101</t>
  </si>
  <si>
    <t>REV20101</t>
  </si>
  <si>
    <t>CUST4202</t>
  </si>
  <si>
    <t>Mark</t>
  </si>
  <si>
    <t>ORD10102</t>
  </si>
  <si>
    <t>REV20102</t>
  </si>
  <si>
    <t>CUST2644</t>
  </si>
  <si>
    <t>April</t>
  </si>
  <si>
    <t>Lee</t>
  </si>
  <si>
    <t>ORD10103</t>
  </si>
  <si>
    <t>REV20103</t>
  </si>
  <si>
    <t>CUST4536</t>
  </si>
  <si>
    <t>Mathews</t>
  </si>
  <si>
    <t>ORD10104</t>
  </si>
  <si>
    <t>REV20104</t>
  </si>
  <si>
    <t>CUST4165</t>
  </si>
  <si>
    <t>Contreras</t>
  </si>
  <si>
    <t>ORD10105</t>
  </si>
  <si>
    <t>REV20105</t>
  </si>
  <si>
    <t>CUST1925</t>
  </si>
  <si>
    <t>Hardy</t>
  </si>
  <si>
    <t>ORD10106</t>
  </si>
  <si>
    <t>REV20106</t>
  </si>
  <si>
    <t>CUST4417</t>
  </si>
  <si>
    <t>Brenda</t>
  </si>
  <si>
    <t>Duke</t>
  </si>
  <si>
    <t>ORD10107</t>
  </si>
  <si>
    <t>REV20107</t>
  </si>
  <si>
    <t>CUST2226</t>
  </si>
  <si>
    <t>Desiree</t>
  </si>
  <si>
    <t>Walton</t>
  </si>
  <si>
    <t>ORD10108</t>
  </si>
  <si>
    <t>REV20108</t>
  </si>
  <si>
    <t>CUST3865</t>
  </si>
  <si>
    <t>Figueroa</t>
  </si>
  <si>
    <t>ORD10109</t>
  </si>
  <si>
    <t>REV20109</t>
  </si>
  <si>
    <t>CUST4945</t>
  </si>
  <si>
    <t>Christine</t>
  </si>
  <si>
    <t>Barton</t>
  </si>
  <si>
    <t>ORD10110</t>
  </si>
  <si>
    <t>REV20110</t>
  </si>
  <si>
    <t>CUST2427</t>
  </si>
  <si>
    <t>ORD10111</t>
  </si>
  <si>
    <t>REV20111</t>
  </si>
  <si>
    <t>CUST4196</t>
  </si>
  <si>
    <t>ORD10112</t>
  </si>
  <si>
    <t>REV20112</t>
  </si>
  <si>
    <t>CUST3804</t>
  </si>
  <si>
    <t>Herrera</t>
  </si>
  <si>
    <t>ORD10113</t>
  </si>
  <si>
    <t>REV20113</t>
  </si>
  <si>
    <t>CUST4589</t>
  </si>
  <si>
    <t>Colleen</t>
  </si>
  <si>
    <t>ORD10114</t>
  </si>
  <si>
    <t>REV20114</t>
  </si>
  <si>
    <t>CUST4582</t>
  </si>
  <si>
    <t>Melanie</t>
  </si>
  <si>
    <t>Williams</t>
  </si>
  <si>
    <t>ORD10115</t>
  </si>
  <si>
    <t>REV20115</t>
  </si>
  <si>
    <t>CUST5308</t>
  </si>
  <si>
    <t>Harold</t>
  </si>
  <si>
    <t>Ruiz</t>
  </si>
  <si>
    <t>ORD10116</t>
  </si>
  <si>
    <t>REV20116</t>
  </si>
  <si>
    <t>CUST5920</t>
  </si>
  <si>
    <t>Paul</t>
  </si>
  <si>
    <t>ORD10117</t>
  </si>
  <si>
    <t>REV20117</t>
  </si>
  <si>
    <t>CUST5795</t>
  </si>
  <si>
    <t>Shepard</t>
  </si>
  <si>
    <t>ORD10118</t>
  </si>
  <si>
    <t>REV20118</t>
  </si>
  <si>
    <t>CUST1585</t>
  </si>
  <si>
    <t>Amber</t>
  </si>
  <si>
    <t>ORD10119</t>
  </si>
  <si>
    <t>REV20119</t>
  </si>
  <si>
    <t>CUST4058</t>
  </si>
  <si>
    <t>Morales</t>
  </si>
  <si>
    <t>ORD10120</t>
  </si>
  <si>
    <t>REV20120</t>
  </si>
  <si>
    <t>CUST1287</t>
  </si>
  <si>
    <t>Burns</t>
  </si>
  <si>
    <t>ORD10121</t>
  </si>
  <si>
    <t>REV20121</t>
  </si>
  <si>
    <t>CUST3404</t>
  </si>
  <si>
    <t>Hale</t>
  </si>
  <si>
    <t>ORD10122</t>
  </si>
  <si>
    <t>REV20122</t>
  </si>
  <si>
    <t>CUST4226</t>
  </si>
  <si>
    <t>Samantha</t>
  </si>
  <si>
    <t>Heath</t>
  </si>
  <si>
    <t>ORD10123</t>
  </si>
  <si>
    <t>REV20123</t>
  </si>
  <si>
    <t>CUST5542</t>
  </si>
  <si>
    <t>Matthew</t>
  </si>
  <si>
    <t>Goodwin</t>
  </si>
  <si>
    <t>ORD10124</t>
  </si>
  <si>
    <t>REV20124</t>
  </si>
  <si>
    <t>CUST4004</t>
  </si>
  <si>
    <t>Wang</t>
  </si>
  <si>
    <t>ORD10125</t>
  </si>
  <si>
    <t>REV20125</t>
  </si>
  <si>
    <t>CUST1197</t>
  </si>
  <si>
    <t>Angela</t>
  </si>
  <si>
    <t>ORD10126</t>
  </si>
  <si>
    <t>REV20126</t>
  </si>
  <si>
    <t>CUST4677</t>
  </si>
  <si>
    <t>Brian</t>
  </si>
  <si>
    <t>Morris</t>
  </si>
  <si>
    <t>ORD10127</t>
  </si>
  <si>
    <t>REV20127</t>
  </si>
  <si>
    <t>CUST4076</t>
  </si>
  <si>
    <t>Rocha</t>
  </si>
  <si>
    <t>ORD10128</t>
  </si>
  <si>
    <t>REV20128</t>
  </si>
  <si>
    <t>CUST4734</t>
  </si>
  <si>
    <t>Sydney</t>
  </si>
  <si>
    <t>Barker</t>
  </si>
  <si>
    <t>ORD10129</t>
  </si>
  <si>
    <t>REV20129</t>
  </si>
  <si>
    <t>CUST2380</t>
  </si>
  <si>
    <t>Bonilla</t>
  </si>
  <si>
    <t>ORD10130</t>
  </si>
  <si>
    <t>REV20130</t>
  </si>
  <si>
    <t>CUST2688</t>
  </si>
  <si>
    <t>Taylor</t>
  </si>
  <si>
    <t>ORD10131</t>
  </si>
  <si>
    <t>REV20131</t>
  </si>
  <si>
    <t>CUST4943</t>
  </si>
  <si>
    <t>ORD10132</t>
  </si>
  <si>
    <t>REV20132</t>
  </si>
  <si>
    <t>CUST1648</t>
  </si>
  <si>
    <t>Ann</t>
  </si>
  <si>
    <t>Marshall</t>
  </si>
  <si>
    <t>ORD10133</t>
  </si>
  <si>
    <t>REV20133</t>
  </si>
  <si>
    <t>CUST1340</t>
  </si>
  <si>
    <t>James</t>
  </si>
  <si>
    <t>Jones</t>
  </si>
  <si>
    <t>ORD10134</t>
  </si>
  <si>
    <t>REV20134</t>
  </si>
  <si>
    <t>CUST4603</t>
  </si>
  <si>
    <t>Rush</t>
  </si>
  <si>
    <t>ORD10135</t>
  </si>
  <si>
    <t>REV20135</t>
  </si>
  <si>
    <t>CUST4267</t>
  </si>
  <si>
    <t>Bradley</t>
  </si>
  <si>
    <t>ORD10136</t>
  </si>
  <si>
    <t>REV20136</t>
  </si>
  <si>
    <t>CUST1974</t>
  </si>
  <si>
    <t>George</t>
  </si>
  <si>
    <t>ORD10137</t>
  </si>
  <si>
    <t>REV20137</t>
  </si>
  <si>
    <t>CUST5305</t>
  </si>
  <si>
    <t>Julia</t>
  </si>
  <si>
    <t>ORD10138</t>
  </si>
  <si>
    <t>REV20138</t>
  </si>
  <si>
    <t>CUST4964</t>
  </si>
  <si>
    <t>ORD10139</t>
  </si>
  <si>
    <t>REV20139</t>
  </si>
  <si>
    <t>CUST4916</t>
  </si>
  <si>
    <t>Alfred</t>
  </si>
  <si>
    <t>Wade</t>
  </si>
  <si>
    <t>ORD10140</t>
  </si>
  <si>
    <t>REV20140</t>
  </si>
  <si>
    <t>CUST2328</t>
  </si>
  <si>
    <t>Castro</t>
  </si>
  <si>
    <t>ORD10141</t>
  </si>
  <si>
    <t>REV20141</t>
  </si>
  <si>
    <t>CUST1192</t>
  </si>
  <si>
    <t>Selena</t>
  </si>
  <si>
    <t>ORD10142</t>
  </si>
  <si>
    <t>REV20142</t>
  </si>
  <si>
    <t>CUST5839</t>
  </si>
  <si>
    <t>Owens</t>
  </si>
  <si>
    <t>ORD10143</t>
  </si>
  <si>
    <t>REV20143</t>
  </si>
  <si>
    <t>CUST4245</t>
  </si>
  <si>
    <t>Evans</t>
  </si>
  <si>
    <t>ORD10144</t>
  </si>
  <si>
    <t>REV20144</t>
  </si>
  <si>
    <t>CUST4244</t>
  </si>
  <si>
    <t>Scott</t>
  </si>
  <si>
    <t>ORD10145</t>
  </si>
  <si>
    <t>REV20145</t>
  </si>
  <si>
    <t>CUST4733</t>
  </si>
  <si>
    <t>Stephanie</t>
  </si>
  <si>
    <t>ORD10146</t>
  </si>
  <si>
    <t>REV20146</t>
  </si>
  <si>
    <t>CUST2820</t>
  </si>
  <si>
    <t>ORD10147</t>
  </si>
  <si>
    <t>REV20147</t>
  </si>
  <si>
    <t>CUST5014</t>
  </si>
  <si>
    <t>Mcmahon</t>
  </si>
  <si>
    <t>ORD10148</t>
  </si>
  <si>
    <t>REV20148</t>
  </si>
  <si>
    <t>CUST1716</t>
  </si>
  <si>
    <t>Sabrina</t>
  </si>
  <si>
    <t>ORD10149</t>
  </si>
  <si>
    <t>REV20149</t>
  </si>
  <si>
    <t>CUST1987</t>
  </si>
  <si>
    <t>Rollins</t>
  </si>
  <si>
    <t>ORD10150</t>
  </si>
  <si>
    <t>REV20150</t>
  </si>
  <si>
    <t>CUST4033</t>
  </si>
  <si>
    <t>Emily</t>
  </si>
  <si>
    <t>ORD10151</t>
  </si>
  <si>
    <t>REV20151</t>
  </si>
  <si>
    <t>CUST1292</t>
  </si>
  <si>
    <t>Crawford</t>
  </si>
  <si>
    <t>ORD10152</t>
  </si>
  <si>
    <t>REV20152</t>
  </si>
  <si>
    <t>CUST1200</t>
  </si>
  <si>
    <t>Webb</t>
  </si>
  <si>
    <t>ORD10153</t>
  </si>
  <si>
    <t>REV20153</t>
  </si>
  <si>
    <t>CUST5230</t>
  </si>
  <si>
    <t>Mora</t>
  </si>
  <si>
    <t>ORD10154</t>
  </si>
  <si>
    <t>REV20154</t>
  </si>
  <si>
    <t>CUST5498</t>
  </si>
  <si>
    <t>Velazquez</t>
  </si>
  <si>
    <t>ORD10155</t>
  </si>
  <si>
    <t>REV20155</t>
  </si>
  <si>
    <t>CUST3570</t>
  </si>
  <si>
    <t>Katherine</t>
  </si>
  <si>
    <t>ORD10156</t>
  </si>
  <si>
    <t>REV20156</t>
  </si>
  <si>
    <t>CUST3430</t>
  </si>
  <si>
    <t>Horne</t>
  </si>
  <si>
    <t>ORD10157</t>
  </si>
  <si>
    <t>REV20157</t>
  </si>
  <si>
    <t>CUST1422</t>
  </si>
  <si>
    <t>ORD10158</t>
  </si>
  <si>
    <t>REV20158</t>
  </si>
  <si>
    <t>CUST3247</t>
  </si>
  <si>
    <t>Angel</t>
  </si>
  <si>
    <t>Reyes</t>
  </si>
  <si>
    <t>ORD10159</t>
  </si>
  <si>
    <t>REV20159</t>
  </si>
  <si>
    <t>CUST1148</t>
  </si>
  <si>
    <t>Chaney</t>
  </si>
  <si>
    <t>ORD10160</t>
  </si>
  <si>
    <t>REV20160</t>
  </si>
  <si>
    <t>CUST4993</t>
  </si>
  <si>
    <t>Brittany</t>
  </si>
  <si>
    <t>ORD10161</t>
  </si>
  <si>
    <t>REV20161</t>
  </si>
  <si>
    <t>CUST5481</t>
  </si>
  <si>
    <t>Robinson</t>
  </si>
  <si>
    <t>ORD10162</t>
  </si>
  <si>
    <t>REV20162</t>
  </si>
  <si>
    <t>CUST3163</t>
  </si>
  <si>
    <t>Christian</t>
  </si>
  <si>
    <t>ORD10163</t>
  </si>
  <si>
    <t>REV20163</t>
  </si>
  <si>
    <t>CUST2223</t>
  </si>
  <si>
    <t>ORD10164</t>
  </si>
  <si>
    <t>REV20164</t>
  </si>
  <si>
    <t>CUST3450</t>
  </si>
  <si>
    <t>Trevor</t>
  </si>
  <si>
    <t>Richardson</t>
  </si>
  <si>
    <t>ORD10165</t>
  </si>
  <si>
    <t>REV20165</t>
  </si>
  <si>
    <t>CUST5229</t>
  </si>
  <si>
    <t>Becky</t>
  </si>
  <si>
    <t>Newman</t>
  </si>
  <si>
    <t>ORD10166</t>
  </si>
  <si>
    <t>REV20166</t>
  </si>
  <si>
    <t>CUST4120</t>
  </si>
  <si>
    <t>ORD10167</t>
  </si>
  <si>
    <t>REV20167</t>
  </si>
  <si>
    <t>CUST3343</t>
  </si>
  <si>
    <t>ORD10168</t>
  </si>
  <si>
    <t>REV20168</t>
  </si>
  <si>
    <t>CUST5255</t>
  </si>
  <si>
    <t>Marc</t>
  </si>
  <si>
    <t>Cunningham</t>
  </si>
  <si>
    <t>ORD10169</t>
  </si>
  <si>
    <t>REV20169</t>
  </si>
  <si>
    <t>CUST1552</t>
  </si>
  <si>
    <t>Chad</t>
  </si>
  <si>
    <t>Mclaughlin</t>
  </si>
  <si>
    <t>ORD10170</t>
  </si>
  <si>
    <t>REV20170</t>
  </si>
  <si>
    <t>CUST5599</t>
  </si>
  <si>
    <t>Kristen</t>
  </si>
  <si>
    <t>ORD10171</t>
  </si>
  <si>
    <t>REV20171</t>
  </si>
  <si>
    <t>CUST3400</t>
  </si>
  <si>
    <t>ORD10172</t>
  </si>
  <si>
    <t>REV20172</t>
  </si>
  <si>
    <t>CUST4387</t>
  </si>
  <si>
    <t>Nathan</t>
  </si>
  <si>
    <t>Lawson</t>
  </si>
  <si>
    <t>ORD10173</t>
  </si>
  <si>
    <t>REV20173</t>
  </si>
  <si>
    <t>CUST1562</t>
  </si>
  <si>
    <t>Debbie</t>
  </si>
  <si>
    <t>Lyons</t>
  </si>
  <si>
    <t>ORD10174</t>
  </si>
  <si>
    <t>REV20174</t>
  </si>
  <si>
    <t>CUST5652</t>
  </si>
  <si>
    <t>Jimmy</t>
  </si>
  <si>
    <t>Wallace</t>
  </si>
  <si>
    <t>ORD10175</t>
  </si>
  <si>
    <t>REV20175</t>
  </si>
  <si>
    <t>CUST5448</t>
  </si>
  <si>
    <t>Caroline</t>
  </si>
  <si>
    <t>Gonzalez</t>
  </si>
  <si>
    <t>ORD10176</t>
  </si>
  <si>
    <t>REV20176</t>
  </si>
  <si>
    <t>CUST5125</t>
  </si>
  <si>
    <t>Briana</t>
  </si>
  <si>
    <t>Hernandez</t>
  </si>
  <si>
    <t>ORD10177</t>
  </si>
  <si>
    <t>REV20177</t>
  </si>
  <si>
    <t>CUST4573</t>
  </si>
  <si>
    <t>Kathryn</t>
  </si>
  <si>
    <t>Cole</t>
  </si>
  <si>
    <t>ORD10178</t>
  </si>
  <si>
    <t>REV20178</t>
  </si>
  <si>
    <t>CUST2946</t>
  </si>
  <si>
    <t>Mathew</t>
  </si>
  <si>
    <t>Austin</t>
  </si>
  <si>
    <t>ORD10179</t>
  </si>
  <si>
    <t>REV20179</t>
  </si>
  <si>
    <t>ORD10180</t>
  </si>
  <si>
    <t>REV20180</t>
  </si>
  <si>
    <t>CUST3372</t>
  </si>
  <si>
    <t>Troy</t>
  </si>
  <si>
    <t>Perez</t>
  </si>
  <si>
    <t>ORD10181</t>
  </si>
  <si>
    <t>REV20181</t>
  </si>
  <si>
    <t>CUST5534</t>
  </si>
  <si>
    <t>Russell</t>
  </si>
  <si>
    <t>ORD10182</t>
  </si>
  <si>
    <t>REV20182</t>
  </si>
  <si>
    <t>CUST5286</t>
  </si>
  <si>
    <t>Bridget</t>
  </si>
  <si>
    <t>Bernard</t>
  </si>
  <si>
    <t>ORD10183</t>
  </si>
  <si>
    <t>REV20183</t>
  </si>
  <si>
    <t>CUST4941</t>
  </si>
  <si>
    <t>Janice</t>
  </si>
  <si>
    <t>Ramos</t>
  </si>
  <si>
    <t>ORD10184</t>
  </si>
  <si>
    <t>REV20184</t>
  </si>
  <si>
    <t>CUST5175</t>
  </si>
  <si>
    <t>Karen</t>
  </si>
  <si>
    <t>ORD10185</t>
  </si>
  <si>
    <t>REV20185</t>
  </si>
  <si>
    <t>CUST2193</t>
  </si>
  <si>
    <t>Nicholas</t>
  </si>
  <si>
    <t>ORD10186</t>
  </si>
  <si>
    <t>REV20186</t>
  </si>
  <si>
    <t>CUST2784</t>
  </si>
  <si>
    <t>Sierra</t>
  </si>
  <si>
    <t>Bennett</t>
  </si>
  <si>
    <t>ORD10187</t>
  </si>
  <si>
    <t>REV20187</t>
  </si>
  <si>
    <t>CUST3466</t>
  </si>
  <si>
    <t>Candice</t>
  </si>
  <si>
    <t>Oconnor</t>
  </si>
  <si>
    <t>ORD10188</t>
  </si>
  <si>
    <t>REV20188</t>
  </si>
  <si>
    <t>CUST4591</t>
  </si>
  <si>
    <t>Phillip</t>
  </si>
  <si>
    <t>Collins</t>
  </si>
  <si>
    <t>ORD10189</t>
  </si>
  <si>
    <t>REV20189</t>
  </si>
  <si>
    <t>CUST3835</t>
  </si>
  <si>
    <t>Kevin</t>
  </si>
  <si>
    <t>ORD10190</t>
  </si>
  <si>
    <t>REV20190</t>
  </si>
  <si>
    <t>CUST2840</t>
  </si>
  <si>
    <t>Cody</t>
  </si>
  <si>
    <t>ORD10191</t>
  </si>
  <si>
    <t>REV20191</t>
  </si>
  <si>
    <t>CUST4438</t>
  </si>
  <si>
    <t>ORD10192</t>
  </si>
  <si>
    <t>REV20192</t>
  </si>
  <si>
    <t>CUST4442</t>
  </si>
  <si>
    <t>ORD10193</t>
  </si>
  <si>
    <t>REV20193</t>
  </si>
  <si>
    <t>CUST2982</t>
  </si>
  <si>
    <t>ORD10194</t>
  </si>
  <si>
    <t>REV20194</t>
  </si>
  <si>
    <t>CUST1710</t>
  </si>
  <si>
    <t>Villarreal</t>
  </si>
  <si>
    <t>ORD10195</t>
  </si>
  <si>
    <t>REV20195</t>
  </si>
  <si>
    <t>CUST4662</t>
  </si>
  <si>
    <t>Jeanette</t>
  </si>
  <si>
    <t>ORD10196</t>
  </si>
  <si>
    <t>REV20196</t>
  </si>
  <si>
    <t>CUST5602</t>
  </si>
  <si>
    <t>ORD10197</t>
  </si>
  <si>
    <t>REV20197</t>
  </si>
  <si>
    <t>CUST5363</t>
  </si>
  <si>
    <t>Blake</t>
  </si>
  <si>
    <t>Clay</t>
  </si>
  <si>
    <t>ORD10198</t>
  </si>
  <si>
    <t>REV20198</t>
  </si>
  <si>
    <t>CUST5530</t>
  </si>
  <si>
    <t>ORD10199</t>
  </si>
  <si>
    <t>REV20199</t>
  </si>
  <si>
    <t>CUST5616</t>
  </si>
  <si>
    <t>Sara</t>
  </si>
  <si>
    <t>Krause</t>
  </si>
  <si>
    <t>ORD10200</t>
  </si>
  <si>
    <t>REV20200</t>
  </si>
  <si>
    <t>CUST4600</t>
  </si>
  <si>
    <t>Matthews</t>
  </si>
  <si>
    <t>ORD10201</t>
  </si>
  <si>
    <t>REV20201</t>
  </si>
  <si>
    <t>CUST3934</t>
  </si>
  <si>
    <t>Gaines</t>
  </si>
  <si>
    <t>ORD10202</t>
  </si>
  <si>
    <t>REV20202</t>
  </si>
  <si>
    <t>ORD10203</t>
  </si>
  <si>
    <t>REV20203</t>
  </si>
  <si>
    <t>CUST3190</t>
  </si>
  <si>
    <t>Chambers</t>
  </si>
  <si>
    <t>ORD10204</t>
  </si>
  <si>
    <t>REV20204</t>
  </si>
  <si>
    <t>CUST3490</t>
  </si>
  <si>
    <t>Robbins</t>
  </si>
  <si>
    <t>ORD10205</t>
  </si>
  <si>
    <t>REV20205</t>
  </si>
  <si>
    <t>CUST1558</t>
  </si>
  <si>
    <t>Zoe</t>
  </si>
  <si>
    <t>ORD10206</t>
  </si>
  <si>
    <t>REV20206</t>
  </si>
  <si>
    <t>CUST5416</t>
  </si>
  <si>
    <t>ORD10207</t>
  </si>
  <si>
    <t>REV20207</t>
  </si>
  <si>
    <t>CUST2812</t>
  </si>
  <si>
    <t>Herring</t>
  </si>
  <si>
    <t>ORD10208</t>
  </si>
  <si>
    <t>REV20208</t>
  </si>
  <si>
    <t>CUST3492</t>
  </si>
  <si>
    <t>ORD10209</t>
  </si>
  <si>
    <t>REV20209</t>
  </si>
  <si>
    <t>CUST2367</t>
  </si>
  <si>
    <t>ORD10210</t>
  </si>
  <si>
    <t>REV20210</t>
  </si>
  <si>
    <t>CUST2702</t>
  </si>
  <si>
    <t>Carter</t>
  </si>
  <si>
    <t>ORD10211</t>
  </si>
  <si>
    <t>REV20211</t>
  </si>
  <si>
    <t>CUST5639</t>
  </si>
  <si>
    <t>Bruce</t>
  </si>
  <si>
    <t>Castillo</t>
  </si>
  <si>
    <t>ORD10212</t>
  </si>
  <si>
    <t>REV20212</t>
  </si>
  <si>
    <t>CUST4161</t>
  </si>
  <si>
    <t>Holly</t>
  </si>
  <si>
    <t>ORD10213</t>
  </si>
  <si>
    <t>REV20213</t>
  </si>
  <si>
    <t>CUST5048</t>
  </si>
  <si>
    <t>Cynthia</t>
  </si>
  <si>
    <t>ORD10214</t>
  </si>
  <si>
    <t>REV20214</t>
  </si>
  <si>
    <t>CUST1907</t>
  </si>
  <si>
    <t>Ralph</t>
  </si>
  <si>
    <t>ORD10215</t>
  </si>
  <si>
    <t>REV20215</t>
  </si>
  <si>
    <t>CUST3149</t>
  </si>
  <si>
    <t>ORD10216</t>
  </si>
  <si>
    <t>REV20216</t>
  </si>
  <si>
    <t>CUST4951</t>
  </si>
  <si>
    <t>ORD10217</t>
  </si>
  <si>
    <t>REV20217</t>
  </si>
  <si>
    <t>CUST3317</t>
  </si>
  <si>
    <t>Ashley</t>
  </si>
  <si>
    <t>Bridges</t>
  </si>
  <si>
    <t>ORD10218</t>
  </si>
  <si>
    <t>REV20218</t>
  </si>
  <si>
    <t>CUST1776</t>
  </si>
  <si>
    <t>Darlene</t>
  </si>
  <si>
    <t>Galvan</t>
  </si>
  <si>
    <t>ORD10219</t>
  </si>
  <si>
    <t>REV20219</t>
  </si>
  <si>
    <t>CUST2634</t>
  </si>
  <si>
    <t>ORD10220</t>
  </si>
  <si>
    <t>REV20220</t>
  </si>
  <si>
    <t>CUST2081</t>
  </si>
  <si>
    <t>Kathleen</t>
  </si>
  <si>
    <t>ORD10221</t>
  </si>
  <si>
    <t>REV20221</t>
  </si>
  <si>
    <t>CUST1379</t>
  </si>
  <si>
    <t>Jackson</t>
  </si>
  <si>
    <t>ORD10222</t>
  </si>
  <si>
    <t>REV20222</t>
  </si>
  <si>
    <t>CUST5727</t>
  </si>
  <si>
    <t>Medina</t>
  </si>
  <si>
    <t>ORD10223</t>
  </si>
  <si>
    <t>REV20223</t>
  </si>
  <si>
    <t>CUST1654</t>
  </si>
  <si>
    <t>ORD10224</t>
  </si>
  <si>
    <t>REV20224</t>
  </si>
  <si>
    <t>CUST5054</t>
  </si>
  <si>
    <t>Mann</t>
  </si>
  <si>
    <t>ORD10225</t>
  </si>
  <si>
    <t>REV20225</t>
  </si>
  <si>
    <t>CUST2263</t>
  </si>
  <si>
    <t>Chloe</t>
  </si>
  <si>
    <t>Hunt</t>
  </si>
  <si>
    <t>ORD10226</t>
  </si>
  <si>
    <t>REV20226</t>
  </si>
  <si>
    <t>CUST5922</t>
  </si>
  <si>
    <t>ORD10227</t>
  </si>
  <si>
    <t>REV20227</t>
  </si>
  <si>
    <t>CUST5769</t>
  </si>
  <si>
    <t>Donna</t>
  </si>
  <si>
    <t>ORD10228</t>
  </si>
  <si>
    <t>REV20228</t>
  </si>
  <si>
    <t>CUST1948</t>
  </si>
  <si>
    <t>Erika</t>
  </si>
  <si>
    <t>ORD10229</t>
  </si>
  <si>
    <t>REV20229</t>
  </si>
  <si>
    <t>CUST3153</t>
  </si>
  <si>
    <t>Golden</t>
  </si>
  <si>
    <t>ORD10230</t>
  </si>
  <si>
    <t>REV20230</t>
  </si>
  <si>
    <t>CUST2188</t>
  </si>
  <si>
    <t>ORD10231</t>
  </si>
  <si>
    <t>REV20231</t>
  </si>
  <si>
    <t>CUST2162</t>
  </si>
  <si>
    <t>Ross</t>
  </si>
  <si>
    <t>ORD10232</t>
  </si>
  <si>
    <t>REV20232</t>
  </si>
  <si>
    <t>CUST3181</t>
  </si>
  <si>
    <t>Tamara</t>
  </si>
  <si>
    <t>Willis</t>
  </si>
  <si>
    <t>ORD10233</t>
  </si>
  <si>
    <t>REV20233</t>
  </si>
  <si>
    <t>CUST1011</t>
  </si>
  <si>
    <t>Hannah</t>
  </si>
  <si>
    <t>Santos</t>
  </si>
  <si>
    <t>ORD10234</t>
  </si>
  <si>
    <t>REV20234</t>
  </si>
  <si>
    <t>CUST1587</t>
  </si>
  <si>
    <t>Savage</t>
  </si>
  <si>
    <t>ORD10235</t>
  </si>
  <si>
    <t>REV20235</t>
  </si>
  <si>
    <t>CUST3656</t>
  </si>
  <si>
    <t>Ramsey</t>
  </si>
  <si>
    <t>ORD10236</t>
  </si>
  <si>
    <t>REV20236</t>
  </si>
  <si>
    <t>CUST1366</t>
  </si>
  <si>
    <t>ORD10237</t>
  </si>
  <si>
    <t>REV20237</t>
  </si>
  <si>
    <t>CUST2406</t>
  </si>
  <si>
    <t>Carol</t>
  </si>
  <si>
    <t>ORD10238</t>
  </si>
  <si>
    <t>REV20238</t>
  </si>
  <si>
    <t>CUST2944</t>
  </si>
  <si>
    <t>Cristina</t>
  </si>
  <si>
    <t>ORD10239</t>
  </si>
  <si>
    <t>REV20239</t>
  </si>
  <si>
    <t>CUST2640</t>
  </si>
  <si>
    <t>Gabrielle</t>
  </si>
  <si>
    <t>Lynn</t>
  </si>
  <si>
    <t>ORD10240</t>
  </si>
  <si>
    <t>REV20240</t>
  </si>
  <si>
    <t>CUST5457</t>
  </si>
  <si>
    <t>Barry</t>
  </si>
  <si>
    <t>Weaver</t>
  </si>
  <si>
    <t>ORD10241</t>
  </si>
  <si>
    <t>REV20241</t>
  </si>
  <si>
    <t>CUST1395</t>
  </si>
  <si>
    <t>Flores</t>
  </si>
  <si>
    <t>ORD10242</t>
  </si>
  <si>
    <t>REV20242</t>
  </si>
  <si>
    <t>CUST5595</t>
  </si>
  <si>
    <t>Fritz</t>
  </si>
  <si>
    <t>ORD10243</t>
  </si>
  <si>
    <t>REV20243</t>
  </si>
  <si>
    <t>CUST2500</t>
  </si>
  <si>
    <t>ORD10244</t>
  </si>
  <si>
    <t>REV20244</t>
  </si>
  <si>
    <t>CUST3649</t>
  </si>
  <si>
    <t>Sheila</t>
  </si>
  <si>
    <t>Tran</t>
  </si>
  <si>
    <t>ORD10245</t>
  </si>
  <si>
    <t>REV20245</t>
  </si>
  <si>
    <t>CUST4988</t>
  </si>
  <si>
    <t>Burch</t>
  </si>
  <si>
    <t>ORD10246</t>
  </si>
  <si>
    <t>REV20246</t>
  </si>
  <si>
    <t>CUST5522</t>
  </si>
  <si>
    <t>ORD10247</t>
  </si>
  <si>
    <t>REV20247</t>
  </si>
  <si>
    <t>CUST3766</t>
  </si>
  <si>
    <t>Solomon</t>
  </si>
  <si>
    <t>ORD10248</t>
  </si>
  <si>
    <t>REV20248</t>
  </si>
  <si>
    <t>CUST2332</t>
  </si>
  <si>
    <t>Walker</t>
  </si>
  <si>
    <t>ORD10249</t>
  </si>
  <si>
    <t>REV20249</t>
  </si>
  <si>
    <t>CUST5409</t>
  </si>
  <si>
    <t>Teresa</t>
  </si>
  <si>
    <t>ORD10250</t>
  </si>
  <si>
    <t>REV20250</t>
  </si>
  <si>
    <t>CUST1101</t>
  </si>
  <si>
    <t>Hahn</t>
  </si>
  <si>
    <t>ORD10251</t>
  </si>
  <si>
    <t>REV20251</t>
  </si>
  <si>
    <t>CUST4425</t>
  </si>
  <si>
    <t>Nicholson</t>
  </si>
  <si>
    <t>ORD10252</t>
  </si>
  <si>
    <t>REV20252</t>
  </si>
  <si>
    <t>CUST4623</t>
  </si>
  <si>
    <t>ORD10253</t>
  </si>
  <si>
    <t>REV20253</t>
  </si>
  <si>
    <t>CUST1872</t>
  </si>
  <si>
    <t>ORD10254</t>
  </si>
  <si>
    <t>REV20254</t>
  </si>
  <si>
    <t>ORD10255</t>
  </si>
  <si>
    <t>REV20255</t>
  </si>
  <si>
    <t>CUST1662</t>
  </si>
  <si>
    <t>Pace</t>
  </si>
  <si>
    <t>ORD10256</t>
  </si>
  <si>
    <t>REV20256</t>
  </si>
  <si>
    <t>CUST2020</t>
  </si>
  <si>
    <t>ORD10257</t>
  </si>
  <si>
    <t>REV20257</t>
  </si>
  <si>
    <t>CUST1954</t>
  </si>
  <si>
    <t>ORD10258</t>
  </si>
  <si>
    <t>REV20258</t>
  </si>
  <si>
    <t>CUST3325</t>
  </si>
  <si>
    <t>Hayes</t>
  </si>
  <si>
    <t>ORD10259</t>
  </si>
  <si>
    <t>REV20259</t>
  </si>
  <si>
    <t>CUST1133</t>
  </si>
  <si>
    <t>Roberts</t>
  </si>
  <si>
    <t>ORD10260</t>
  </si>
  <si>
    <t>REV20260</t>
  </si>
  <si>
    <t>CUST1762</t>
  </si>
  <si>
    <t>Dickerson</t>
  </si>
  <si>
    <t>ORD10261</t>
  </si>
  <si>
    <t>REV20261</t>
  </si>
  <si>
    <t>CUST1518</t>
  </si>
  <si>
    <t>Katrina</t>
  </si>
  <si>
    <t>Drake</t>
  </si>
  <si>
    <t>ORD10262</t>
  </si>
  <si>
    <t>REV20262</t>
  </si>
  <si>
    <t>CUST4258</t>
  </si>
  <si>
    <t>Mcconnell</t>
  </si>
  <si>
    <t>ORD10263</t>
  </si>
  <si>
    <t>REV20263</t>
  </si>
  <si>
    <t>CUST3773</t>
  </si>
  <si>
    <t>ORD10264</t>
  </si>
  <si>
    <t>REV20264</t>
  </si>
  <si>
    <t>CUST4410</t>
  </si>
  <si>
    <t>Claudia</t>
  </si>
  <si>
    <t>Brady</t>
  </si>
  <si>
    <t>ORD10265</t>
  </si>
  <si>
    <t>REV20265</t>
  </si>
  <si>
    <t>CUST1103</t>
  </si>
  <si>
    <t>ORD10266</t>
  </si>
  <si>
    <t>REV20266</t>
  </si>
  <si>
    <t>CUST3327</t>
  </si>
  <si>
    <t>Douglas</t>
  </si>
  <si>
    <t>ORD10267</t>
  </si>
  <si>
    <t>REV20267</t>
  </si>
  <si>
    <t>CUST2917</t>
  </si>
  <si>
    <t>ORD10268</t>
  </si>
  <si>
    <t>REV20268</t>
  </si>
  <si>
    <t>CUST3174</t>
  </si>
  <si>
    <t>Sonya</t>
  </si>
  <si>
    <t>Parker</t>
  </si>
  <si>
    <t>ORD10269</t>
  </si>
  <si>
    <t>REV20269</t>
  </si>
  <si>
    <t>CUST5419</t>
  </si>
  <si>
    <t>Nguyen</t>
  </si>
  <si>
    <t>ORD10270</t>
  </si>
  <si>
    <t>REV20270</t>
  </si>
  <si>
    <t>CUST4068</t>
  </si>
  <si>
    <t>Derek</t>
  </si>
  <si>
    <t>Hammond</t>
  </si>
  <si>
    <t>ORD10271</t>
  </si>
  <si>
    <t>REV20271</t>
  </si>
  <si>
    <t>CUST3909</t>
  </si>
  <si>
    <t>Brett</t>
  </si>
  <si>
    <t>ORD10272</t>
  </si>
  <si>
    <t>REV20272</t>
  </si>
  <si>
    <t>CUST5886</t>
  </si>
  <si>
    <t>Jacob</t>
  </si>
  <si>
    <t>Hawkins</t>
  </si>
  <si>
    <t>ORD10273</t>
  </si>
  <si>
    <t>REV20273</t>
  </si>
  <si>
    <t>CUST5198</t>
  </si>
  <si>
    <t>Hancock</t>
  </si>
  <si>
    <t>ORD10274</t>
  </si>
  <si>
    <t>REV20274</t>
  </si>
  <si>
    <t>CUST2961</t>
  </si>
  <si>
    <t>Elliott</t>
  </si>
  <si>
    <t>ORD10275</t>
  </si>
  <si>
    <t>REV20275</t>
  </si>
  <si>
    <t>CUST3245</t>
  </si>
  <si>
    <t>Wise</t>
  </si>
  <si>
    <t>ORD10276</t>
  </si>
  <si>
    <t>REV20276</t>
  </si>
  <si>
    <t>CUST4040</t>
  </si>
  <si>
    <t>Ryan</t>
  </si>
  <si>
    <t>ORD10277</t>
  </si>
  <si>
    <t>REV20277</t>
  </si>
  <si>
    <t>CUST1375</t>
  </si>
  <si>
    <t>ORD10278</t>
  </si>
  <si>
    <t>REV20278</t>
  </si>
  <si>
    <t>CUST4647</t>
  </si>
  <si>
    <t>Bailey</t>
  </si>
  <si>
    <t>ORD10279</t>
  </si>
  <si>
    <t>REV20279</t>
  </si>
  <si>
    <t>CUST4359</t>
  </si>
  <si>
    <t>Mcdonald</t>
  </si>
  <si>
    <t>ORD10280</t>
  </si>
  <si>
    <t>REV20280</t>
  </si>
  <si>
    <t>CUST5540</t>
  </si>
  <si>
    <t>Rick</t>
  </si>
  <si>
    <t>ORD10281</t>
  </si>
  <si>
    <t>REV20281</t>
  </si>
  <si>
    <t>CUST3904</t>
  </si>
  <si>
    <t>Claire</t>
  </si>
  <si>
    <t>ORD10282</t>
  </si>
  <si>
    <t>REV20282</t>
  </si>
  <si>
    <t>ORD10283</t>
  </si>
  <si>
    <t>REV20283</t>
  </si>
  <si>
    <t>CUST4273</t>
  </si>
  <si>
    <t>Luna</t>
  </si>
  <si>
    <t>ORD10284</t>
  </si>
  <si>
    <t>REV20284</t>
  </si>
  <si>
    <t>CUST5346</t>
  </si>
  <si>
    <t>Nathaniel</t>
  </si>
  <si>
    <t>ORD10285</t>
  </si>
  <si>
    <t>REV20285</t>
  </si>
  <si>
    <t>CUST5324</t>
  </si>
  <si>
    <t>Jamie</t>
  </si>
  <si>
    <t>Murphy</t>
  </si>
  <si>
    <t>ORD10286</t>
  </si>
  <si>
    <t>REV20286</t>
  </si>
  <si>
    <t>CUST2838</t>
  </si>
  <si>
    <t>Welch</t>
  </si>
  <si>
    <t>ORD10287</t>
  </si>
  <si>
    <t>REV20287</t>
  </si>
  <si>
    <t>CUST1581</t>
  </si>
  <si>
    <t>ORD10288</t>
  </si>
  <si>
    <t>REV20288</t>
  </si>
  <si>
    <t>CUST1579</t>
  </si>
  <si>
    <t>Middleton</t>
  </si>
  <si>
    <t>ORD10289</t>
  </si>
  <si>
    <t>REV20289</t>
  </si>
  <si>
    <t>CUST3487</t>
  </si>
  <si>
    <t>ORD10290</t>
  </si>
  <si>
    <t>REV20290</t>
  </si>
  <si>
    <t>CUST5561</t>
  </si>
  <si>
    <t>Barrett</t>
  </si>
  <si>
    <t>ORD10291</t>
  </si>
  <si>
    <t>REV20291</t>
  </si>
  <si>
    <t>ORD10292</t>
  </si>
  <si>
    <t>REV20292</t>
  </si>
  <si>
    <t>CUST4708</t>
  </si>
  <si>
    <t>Dominique</t>
  </si>
  <si>
    <t>Nielsen</t>
  </si>
  <si>
    <t>ORD10293</t>
  </si>
  <si>
    <t>REV20293</t>
  </si>
  <si>
    <t>CUST5644</t>
  </si>
  <si>
    <t>Justin</t>
  </si>
  <si>
    <t>Espinoza</t>
  </si>
  <si>
    <t>ORD10294</t>
  </si>
  <si>
    <t>REV20294</t>
  </si>
  <si>
    <t>CUST2957</t>
  </si>
  <si>
    <t>Charlotte</t>
  </si>
  <si>
    <t>ORD10295</t>
  </si>
  <si>
    <t>REV20295</t>
  </si>
  <si>
    <t>CUST2019</t>
  </si>
  <si>
    <t>Caitlyn</t>
  </si>
  <si>
    <t>ORD10296</t>
  </si>
  <si>
    <t>REV20296</t>
  </si>
  <si>
    <t>CUST5221</t>
  </si>
  <si>
    <t>Connie</t>
  </si>
  <si>
    <t>Sanders</t>
  </si>
  <si>
    <t>ORD10297</t>
  </si>
  <si>
    <t>REV20297</t>
  </si>
  <si>
    <t>CUST4237</t>
  </si>
  <si>
    <t>Courtney</t>
  </si>
  <si>
    <t>Frazier</t>
  </si>
  <si>
    <t>ORD10298</t>
  </si>
  <si>
    <t>REV20298</t>
  </si>
  <si>
    <t>CUST3172</t>
  </si>
  <si>
    <t>Marks</t>
  </si>
  <si>
    <t>ORD10299</t>
  </si>
  <si>
    <t>REV20299</t>
  </si>
  <si>
    <t>CUST2321</t>
  </si>
  <si>
    <t>ORD10300</t>
  </si>
  <si>
    <t>REV20300</t>
  </si>
  <si>
    <t>ORD10301</t>
  </si>
  <si>
    <t>REV20301</t>
  </si>
  <si>
    <t>CUST2117</t>
  </si>
  <si>
    <t>Banks</t>
  </si>
  <si>
    <t>ORD10302</t>
  </si>
  <si>
    <t>REV20302</t>
  </si>
  <si>
    <t>CUST1544</t>
  </si>
  <si>
    <t>ORD10303</t>
  </si>
  <si>
    <t>REV20303</t>
  </si>
  <si>
    <t>CUST3146</t>
  </si>
  <si>
    <t>Stacy</t>
  </si>
  <si>
    <t>Bryant</t>
  </si>
  <si>
    <t>ORD10304</t>
  </si>
  <si>
    <t>REV20304</t>
  </si>
  <si>
    <t>CUST5063</t>
  </si>
  <si>
    <t>Beltran</t>
  </si>
  <si>
    <t>ORD10305</t>
  </si>
  <si>
    <t>REV20305</t>
  </si>
  <si>
    <t>CUST2522</t>
  </si>
  <si>
    <t>Joel</t>
  </si>
  <si>
    <t>Lindsey</t>
  </si>
  <si>
    <t>ORD10306</t>
  </si>
  <si>
    <t>REV20306</t>
  </si>
  <si>
    <t>CUST2928</t>
  </si>
  <si>
    <t>ORD10307</t>
  </si>
  <si>
    <t>REV20307</t>
  </si>
  <si>
    <t>CUST1953</t>
  </si>
  <si>
    <t>ORD10308</t>
  </si>
  <si>
    <t>REV20308</t>
  </si>
  <si>
    <t>CUST5329</t>
  </si>
  <si>
    <t>ORD10309</t>
  </si>
  <si>
    <t>REV20309</t>
  </si>
  <si>
    <t>CUST2734</t>
  </si>
  <si>
    <t>West</t>
  </si>
  <si>
    <t>ORD10310</t>
  </si>
  <si>
    <t>REV20310</t>
  </si>
  <si>
    <t>CUST3282</t>
  </si>
  <si>
    <t>Cooley</t>
  </si>
  <si>
    <t>ORD10311</t>
  </si>
  <si>
    <t>REV20311</t>
  </si>
  <si>
    <t>CUST2894</t>
  </si>
  <si>
    <t>Eileen</t>
  </si>
  <si>
    <t>Combs</t>
  </si>
  <si>
    <t>ORD10312</t>
  </si>
  <si>
    <t>REV20312</t>
  </si>
  <si>
    <t>CUST3453</t>
  </si>
  <si>
    <t>Shannon</t>
  </si>
  <si>
    <t>Lynch</t>
  </si>
  <si>
    <t>ORD10313</t>
  </si>
  <si>
    <t>REV20313</t>
  </si>
  <si>
    <t>CUST1359</t>
  </si>
  <si>
    <t>Victoria</t>
  </si>
  <si>
    <t>Mahoney</t>
  </si>
  <si>
    <t>ORD10314</t>
  </si>
  <si>
    <t>REV20314</t>
  </si>
  <si>
    <t>CUST2179</t>
  </si>
  <si>
    <t>Stone</t>
  </si>
  <si>
    <t>ORD10315</t>
  </si>
  <si>
    <t>REV20315</t>
  </si>
  <si>
    <t>CUST5812</t>
  </si>
  <si>
    <t>Burke</t>
  </si>
  <si>
    <t>ORD10316</t>
  </si>
  <si>
    <t>REV20316</t>
  </si>
  <si>
    <t>CUST3746</t>
  </si>
  <si>
    <t>Henson</t>
  </si>
  <si>
    <t>ORD10317</t>
  </si>
  <si>
    <t>REV20317</t>
  </si>
  <si>
    <t>CUST5966</t>
  </si>
  <si>
    <t>ORD10318</t>
  </si>
  <si>
    <t>REV20318</t>
  </si>
  <si>
    <t>CUST3175</t>
  </si>
  <si>
    <t>Henderson</t>
  </si>
  <si>
    <t>ORD10319</t>
  </si>
  <si>
    <t>REV20319</t>
  </si>
  <si>
    <t>CUST1430</t>
  </si>
  <si>
    <t>ORD10320</t>
  </si>
  <si>
    <t>REV20320</t>
  </si>
  <si>
    <t>CUST1731</t>
  </si>
  <si>
    <t>ORD10321</t>
  </si>
  <si>
    <t>REV20321</t>
  </si>
  <si>
    <t>CUST2874</t>
  </si>
  <si>
    <t>Sullivan</t>
  </si>
  <si>
    <t>ORD10322</t>
  </si>
  <si>
    <t>REV20322</t>
  </si>
  <si>
    <t>CUST1224</t>
  </si>
  <si>
    <t>ORD10323</t>
  </si>
  <si>
    <t>REV20323</t>
  </si>
  <si>
    <t>CUST1180</t>
  </si>
  <si>
    <t>Olivia</t>
  </si>
  <si>
    <t>ORD10324</t>
  </si>
  <si>
    <t>REV20324</t>
  </si>
  <si>
    <t>CUST1139</t>
  </si>
  <si>
    <t>Ernest</t>
  </si>
  <si>
    <t>Carlson</t>
  </si>
  <si>
    <t>ORD10325</t>
  </si>
  <si>
    <t>REV20325</t>
  </si>
  <si>
    <t>CUST2404</t>
  </si>
  <si>
    <t>ORD10326</t>
  </si>
  <si>
    <t>REV20326</t>
  </si>
  <si>
    <t>CUST3438</t>
  </si>
  <si>
    <t>Miles</t>
  </si>
  <si>
    <t>ORD10327</t>
  </si>
  <si>
    <t>REV20327</t>
  </si>
  <si>
    <t>CUST2854</t>
  </si>
  <si>
    <t>ORD10328</t>
  </si>
  <si>
    <t>REV20328</t>
  </si>
  <si>
    <t>CUST1434</t>
  </si>
  <si>
    <t>Jermaine</t>
  </si>
  <si>
    <t>ORD10329</t>
  </si>
  <si>
    <t>REV20329</t>
  </si>
  <si>
    <t>CUST1829</t>
  </si>
  <si>
    <t>Holmes</t>
  </si>
  <si>
    <t>ORD10330</t>
  </si>
  <si>
    <t>REV20330</t>
  </si>
  <si>
    <t>CUST5677</t>
  </si>
  <si>
    <t>Krystal</t>
  </si>
  <si>
    <t>Braun</t>
  </si>
  <si>
    <t>ORD10331</t>
  </si>
  <si>
    <t>REV20331</t>
  </si>
  <si>
    <t>CUST1782</t>
  </si>
  <si>
    <t>Dennis</t>
  </si>
  <si>
    <t>ORD10332</t>
  </si>
  <si>
    <t>REV20332</t>
  </si>
  <si>
    <t>CUST5827</t>
  </si>
  <si>
    <t>Beasley</t>
  </si>
  <si>
    <t>ORD10333</t>
  </si>
  <si>
    <t>REV20333</t>
  </si>
  <si>
    <t>CUST1318</t>
  </si>
  <si>
    <t>Kirk</t>
  </si>
  <si>
    <t>Walters</t>
  </si>
  <si>
    <t>ORD10334</t>
  </si>
  <si>
    <t>REV20334</t>
  </si>
  <si>
    <t>CUST1802</t>
  </si>
  <si>
    <t>Schneider</t>
  </si>
  <si>
    <t>ORD10335</t>
  </si>
  <si>
    <t>REV20335</t>
  </si>
  <si>
    <t>CUST3346</t>
  </si>
  <si>
    <t>Riley</t>
  </si>
  <si>
    <t>ORD10336</t>
  </si>
  <si>
    <t>REV20336</t>
  </si>
  <si>
    <t>ORD10337</t>
  </si>
  <si>
    <t>REV20337</t>
  </si>
  <si>
    <t>CUST4516</t>
  </si>
  <si>
    <t>Vanessa</t>
  </si>
  <si>
    <t>Yang</t>
  </si>
  <si>
    <t>ORD10338</t>
  </si>
  <si>
    <t>REV20338</t>
  </si>
  <si>
    <t>CUST5739</t>
  </si>
  <si>
    <t>Patrick</t>
  </si>
  <si>
    <t>ORD10339</t>
  </si>
  <si>
    <t>REV20339</t>
  </si>
  <si>
    <t>CUST2638</t>
  </si>
  <si>
    <t>Carlos</t>
  </si>
  <si>
    <t>Baldwin</t>
  </si>
  <si>
    <t>ORD10340</t>
  </si>
  <si>
    <t>REV20340</t>
  </si>
  <si>
    <t>CUST3037</t>
  </si>
  <si>
    <t>Green</t>
  </si>
  <si>
    <t>ORD10341</t>
  </si>
  <si>
    <t>REV20341</t>
  </si>
  <si>
    <t>CUST5246</t>
  </si>
  <si>
    <t>Bush</t>
  </si>
  <si>
    <t>ORD10342</t>
  </si>
  <si>
    <t>REV20342</t>
  </si>
  <si>
    <t>CUST1008</t>
  </si>
  <si>
    <t>ORD10343</t>
  </si>
  <si>
    <t>REV20343</t>
  </si>
  <si>
    <t>CUST4854</t>
  </si>
  <si>
    <t>ORD10344</t>
  </si>
  <si>
    <t>REV20344</t>
  </si>
  <si>
    <t>CUST4085</t>
  </si>
  <si>
    <t>Melissa</t>
  </si>
  <si>
    <t>ORD10345</t>
  </si>
  <si>
    <t>REV20345</t>
  </si>
  <si>
    <t>ORD10346</t>
  </si>
  <si>
    <t>REV20346</t>
  </si>
  <si>
    <t>CUST5752</t>
  </si>
  <si>
    <t>Stuart</t>
  </si>
  <si>
    <t>ORD10347</t>
  </si>
  <si>
    <t>REV20347</t>
  </si>
  <si>
    <t>CUST2923</t>
  </si>
  <si>
    <t>Martha</t>
  </si>
  <si>
    <t>ORD10348</t>
  </si>
  <si>
    <t>REV20348</t>
  </si>
  <si>
    <t>CUST1509</t>
  </si>
  <si>
    <t>Charles</t>
  </si>
  <si>
    <t>Blanchard</t>
  </si>
  <si>
    <t>ORD10349</t>
  </si>
  <si>
    <t>REV20349</t>
  </si>
  <si>
    <t>CUST5722</t>
  </si>
  <si>
    <t>Adam</t>
  </si>
  <si>
    <t>ORD10350</t>
  </si>
  <si>
    <t>REV20350</t>
  </si>
  <si>
    <t>CUST4191</t>
  </si>
  <si>
    <t>ORD10351</t>
  </si>
  <si>
    <t>REV20351</t>
  </si>
  <si>
    <t>CUST5111</t>
  </si>
  <si>
    <t>Carmen</t>
  </si>
  <si>
    <t>ORD10352</t>
  </si>
  <si>
    <t>REV20352</t>
  </si>
  <si>
    <t>CUST1363</t>
  </si>
  <si>
    <t>Stephen</t>
  </si>
  <si>
    <t>ORD10353</t>
  </si>
  <si>
    <t>REV20353</t>
  </si>
  <si>
    <t>CUST5665</t>
  </si>
  <si>
    <t>ORD10354</t>
  </si>
  <si>
    <t>REV20354</t>
  </si>
  <si>
    <t>CUST5925</t>
  </si>
  <si>
    <t>ORD10355</t>
  </si>
  <si>
    <t>REV20355</t>
  </si>
  <si>
    <t>CUST4949</t>
  </si>
  <si>
    <t>Fred</t>
  </si>
  <si>
    <t>Bishop</t>
  </si>
  <si>
    <t>ORD10356</t>
  </si>
  <si>
    <t>REV20356</t>
  </si>
  <si>
    <t>CUST3141</t>
  </si>
  <si>
    <t>Bray</t>
  </si>
  <si>
    <t>ORD10357</t>
  </si>
  <si>
    <t>REV20357</t>
  </si>
  <si>
    <t>CUST5435</t>
  </si>
  <si>
    <t>Valerie</t>
  </si>
  <si>
    <t>ORD10358</t>
  </si>
  <si>
    <t>REV20358</t>
  </si>
  <si>
    <t>CUST3978</t>
  </si>
  <si>
    <t>Paula</t>
  </si>
  <si>
    <t>ORD10359</t>
  </si>
  <si>
    <t>REV20359</t>
  </si>
  <si>
    <t>CUST2181</t>
  </si>
  <si>
    <t>Dominguez</t>
  </si>
  <si>
    <t>ORD10360</t>
  </si>
  <si>
    <t>REV20360</t>
  </si>
  <si>
    <t>CUST4101</t>
  </si>
  <si>
    <t>ORD10361</t>
  </si>
  <si>
    <t>REV20361</t>
  </si>
  <si>
    <t>CUST1859</t>
  </si>
  <si>
    <t>Sophia</t>
  </si>
  <si>
    <t>ORD10362</t>
  </si>
  <si>
    <t>REV20362</t>
  </si>
  <si>
    <t>CUST5637</t>
  </si>
  <si>
    <t>Debra</t>
  </si>
  <si>
    <t>ORD10363</t>
  </si>
  <si>
    <t>REV20363</t>
  </si>
  <si>
    <t>CUST1950</t>
  </si>
  <si>
    <t>Sharp</t>
  </si>
  <si>
    <t>ORD10364</t>
  </si>
  <si>
    <t>REV20364</t>
  </si>
  <si>
    <t>CUST4958</t>
  </si>
  <si>
    <t>Gregory</t>
  </si>
  <si>
    <t>ORD10365</t>
  </si>
  <si>
    <t>REV20365</t>
  </si>
  <si>
    <t>CUST1603</t>
  </si>
  <si>
    <t>Shari</t>
  </si>
  <si>
    <t>ORD10366</t>
  </si>
  <si>
    <t>REV20366</t>
  </si>
  <si>
    <t>CUST5529</t>
  </si>
  <si>
    <t>Nichole</t>
  </si>
  <si>
    <t>Oconnell</t>
  </si>
  <si>
    <t>ORD10367</t>
  </si>
  <si>
    <t>REV20367</t>
  </si>
  <si>
    <t>CUST1183</t>
  </si>
  <si>
    <t>Frederick</t>
  </si>
  <si>
    <t>ORD10368</t>
  </si>
  <si>
    <t>REV20368</t>
  </si>
  <si>
    <t>CUST3931</t>
  </si>
  <si>
    <t>ORD10369</t>
  </si>
  <si>
    <t>REV20369</t>
  </si>
  <si>
    <t>CUST2238</t>
  </si>
  <si>
    <t>Kurt</t>
  </si>
  <si>
    <t>ORD10370</t>
  </si>
  <si>
    <t>REV20370</t>
  </si>
  <si>
    <t>CUST2696</t>
  </si>
  <si>
    <t>ORD10371</t>
  </si>
  <si>
    <t>REV20371</t>
  </si>
  <si>
    <t>CUST4530</t>
  </si>
  <si>
    <t>Montes</t>
  </si>
  <si>
    <t>ORD10372</t>
  </si>
  <si>
    <t>REV20372</t>
  </si>
  <si>
    <t>CUST2419</t>
  </si>
  <si>
    <t>ORD10373</t>
  </si>
  <si>
    <t>REV20373</t>
  </si>
  <si>
    <t>CUST2592</t>
  </si>
  <si>
    <t>ORD10374</t>
  </si>
  <si>
    <t>REV20374</t>
  </si>
  <si>
    <t>CUST2547</t>
  </si>
  <si>
    <t>ORD10375</t>
  </si>
  <si>
    <t>REV20375</t>
  </si>
  <si>
    <t>CUST4021</t>
  </si>
  <si>
    <t>Kim</t>
  </si>
  <si>
    <t>Barnes</t>
  </si>
  <si>
    <t>ORD10376</t>
  </si>
  <si>
    <t>REV20376</t>
  </si>
  <si>
    <t>CUST3733</t>
  </si>
  <si>
    <t>ORD10377</t>
  </si>
  <si>
    <t>REV20377</t>
  </si>
  <si>
    <t>CUST3098</t>
  </si>
  <si>
    <t>Shelly</t>
  </si>
  <si>
    <t>ORD10378</t>
  </si>
  <si>
    <t>REV20378</t>
  </si>
  <si>
    <t>CUST5183</t>
  </si>
  <si>
    <t>Aaron</t>
  </si>
  <si>
    <t>Powell</t>
  </si>
  <si>
    <t>ORD10379</t>
  </si>
  <si>
    <t>REV20379</t>
  </si>
  <si>
    <t>CUST5023</t>
  </si>
  <si>
    <t>Louis</t>
  </si>
  <si>
    <t>Harding</t>
  </si>
  <si>
    <t>ORD10380</t>
  </si>
  <si>
    <t>REV20380</t>
  </si>
  <si>
    <t>CUST2257</t>
  </si>
  <si>
    <t>Tonya</t>
  </si>
  <si>
    <t>Griffin</t>
  </si>
  <si>
    <t>ORD10381</t>
  </si>
  <si>
    <t>REV20381</t>
  </si>
  <si>
    <t>CUST4986</t>
  </si>
  <si>
    <t>ORD10382</t>
  </si>
  <si>
    <t>REV20382</t>
  </si>
  <si>
    <t>CUST2361</t>
  </si>
  <si>
    <t>Kennedy</t>
  </si>
  <si>
    <t>ORD10383</t>
  </si>
  <si>
    <t>REV20383</t>
  </si>
  <si>
    <t>CUST1205</t>
  </si>
  <si>
    <t>Short</t>
  </si>
  <si>
    <t>ORD10384</t>
  </si>
  <si>
    <t>REV20384</t>
  </si>
  <si>
    <t>CUST1388</t>
  </si>
  <si>
    <t>Linda</t>
  </si>
  <si>
    <t>Rose</t>
  </si>
  <si>
    <t>ORD10385</t>
  </si>
  <si>
    <t>REV20385</t>
  </si>
  <si>
    <t>CUST4534</t>
  </si>
  <si>
    <t>Norris</t>
  </si>
  <si>
    <t>ORD10386</t>
  </si>
  <si>
    <t>REV20386</t>
  </si>
  <si>
    <t>CUST3643</t>
  </si>
  <si>
    <t>Jorge</t>
  </si>
  <si>
    <t>ORD10387</t>
  </si>
  <si>
    <t>REV20387</t>
  </si>
  <si>
    <t>CUST3031</t>
  </si>
  <si>
    <t>Watson</t>
  </si>
  <si>
    <t>ORD10388</t>
  </si>
  <si>
    <t>REV20388</t>
  </si>
  <si>
    <t>CUST5243</t>
  </si>
  <si>
    <t>Terri</t>
  </si>
  <si>
    <t>Simpson</t>
  </si>
  <si>
    <t>ORD10389</t>
  </si>
  <si>
    <t>REV20389</t>
  </si>
  <si>
    <t>CUST5050</t>
  </si>
  <si>
    <t>Mcclain</t>
  </si>
  <si>
    <t>ORD10390</t>
  </si>
  <si>
    <t>REV20390</t>
  </si>
  <si>
    <t>CUST1064</t>
  </si>
  <si>
    <t>Craig</t>
  </si>
  <si>
    <t>Chang</t>
  </si>
  <si>
    <t>ORD10391</t>
  </si>
  <si>
    <t>REV20391</t>
  </si>
  <si>
    <t>ORD10392</t>
  </si>
  <si>
    <t>REV20392</t>
  </si>
  <si>
    <t>CUST2633</t>
  </si>
  <si>
    <t>Hughes</t>
  </si>
  <si>
    <t>ORD10393</t>
  </si>
  <si>
    <t>REV20393</t>
  </si>
  <si>
    <t>CUST5678</t>
  </si>
  <si>
    <t>Huff</t>
  </si>
  <si>
    <t>ORD10394</t>
  </si>
  <si>
    <t>REV20394</t>
  </si>
  <si>
    <t>ORD10395</t>
  </si>
  <si>
    <t>REV20395</t>
  </si>
  <si>
    <t>CUST3737</t>
  </si>
  <si>
    <t>Corey</t>
  </si>
  <si>
    <t>ORD10396</t>
  </si>
  <si>
    <t>REV20396</t>
  </si>
  <si>
    <t>CUST3060</t>
  </si>
  <si>
    <t>ORD10397</t>
  </si>
  <si>
    <t>REV20397</t>
  </si>
  <si>
    <t>CUST3332</t>
  </si>
  <si>
    <t>Liu</t>
  </si>
  <si>
    <t>ORD10398</t>
  </si>
  <si>
    <t>REV20398</t>
  </si>
  <si>
    <t>CUST2985</t>
  </si>
  <si>
    <t>ORD10399</t>
  </si>
  <si>
    <t>REV20399</t>
  </si>
  <si>
    <t>CUST1707</t>
  </si>
  <si>
    <t>ORD10400</t>
  </si>
  <si>
    <t>REV20400</t>
  </si>
  <si>
    <t>CUST4239</t>
  </si>
  <si>
    <t>Patel</t>
  </si>
  <si>
    <t>ORD10401</t>
  </si>
  <si>
    <t>REV20401</t>
  </si>
  <si>
    <t>CUST2686</t>
  </si>
  <si>
    <t>ORD10402</t>
  </si>
  <si>
    <t>REV20402</t>
  </si>
  <si>
    <t>CUST3774</t>
  </si>
  <si>
    <t>Pamela</t>
  </si>
  <si>
    <t>ORD10403</t>
  </si>
  <si>
    <t>REV20403</t>
  </si>
  <si>
    <t>CUST3392</t>
  </si>
  <si>
    <t>ORD10404</t>
  </si>
  <si>
    <t>REV20404</t>
  </si>
  <si>
    <t>CUST1541</t>
  </si>
  <si>
    <t>Jesse</t>
  </si>
  <si>
    <t>Farrell</t>
  </si>
  <si>
    <t>ORD10405</t>
  </si>
  <si>
    <t>REV20405</t>
  </si>
  <si>
    <t>CUST4678</t>
  </si>
  <si>
    <t>ORD10406</t>
  </si>
  <si>
    <t>REV20406</t>
  </si>
  <si>
    <t>CUST2438</t>
  </si>
  <si>
    <t>ORD10407</t>
  </si>
  <si>
    <t>REV20407</t>
  </si>
  <si>
    <t>CUST2206</t>
  </si>
  <si>
    <t>Steven</t>
  </si>
  <si>
    <t>Wright</t>
  </si>
  <si>
    <t>ORD10408</t>
  </si>
  <si>
    <t>REV20408</t>
  </si>
  <si>
    <t>CUST1976</t>
  </si>
  <si>
    <t>Carrillo</t>
  </si>
  <si>
    <t>ORD10409</t>
  </si>
  <si>
    <t>REV20409</t>
  </si>
  <si>
    <t>CUST2742</t>
  </si>
  <si>
    <t>Hunter</t>
  </si>
  <si>
    <t>Clayton</t>
  </si>
  <si>
    <t>ORD10410</t>
  </si>
  <si>
    <t>REV20410</t>
  </si>
  <si>
    <t>CUST5251</t>
  </si>
  <si>
    <t>Moon</t>
  </si>
  <si>
    <t>ORD10411</t>
  </si>
  <si>
    <t>REV20411</t>
  </si>
  <si>
    <t>CUST1319</t>
  </si>
  <si>
    <t>Rosario</t>
  </si>
  <si>
    <t>ORD10412</t>
  </si>
  <si>
    <t>REV20412</t>
  </si>
  <si>
    <t>CUST5318</t>
  </si>
  <si>
    <t>ORD10413</t>
  </si>
  <si>
    <t>REV20413</t>
  </si>
  <si>
    <t>CUST5441</t>
  </si>
  <si>
    <t>ORD10414</t>
  </si>
  <si>
    <t>REV20414</t>
  </si>
  <si>
    <t>CUST1637</t>
  </si>
  <si>
    <t>Robin</t>
  </si>
  <si>
    <t>Palmer</t>
  </si>
  <si>
    <t>ORD10415</t>
  </si>
  <si>
    <t>REV20415</t>
  </si>
  <si>
    <t>CUST3096</t>
  </si>
  <si>
    <t>ORD10416</t>
  </si>
  <si>
    <t>REV20416</t>
  </si>
  <si>
    <t>CUST5619</t>
  </si>
  <si>
    <t>Kristy</t>
  </si>
  <si>
    <t>ORD10417</t>
  </si>
  <si>
    <t>REV20417</t>
  </si>
  <si>
    <t>CUST3497</t>
  </si>
  <si>
    <t>Cochran</t>
  </si>
  <si>
    <t>ORD10418</t>
  </si>
  <si>
    <t>REV20418</t>
  </si>
  <si>
    <t>CUST1281</t>
  </si>
  <si>
    <t>Randall</t>
  </si>
  <si>
    <t>ORD10419</t>
  </si>
  <si>
    <t>REV20419</t>
  </si>
  <si>
    <t>CUST3502</t>
  </si>
  <si>
    <t>Rhonda</t>
  </si>
  <si>
    <t>Mckee</t>
  </si>
  <si>
    <t>ORD10420</t>
  </si>
  <si>
    <t>REV20420</t>
  </si>
  <si>
    <t>CUST4671</t>
  </si>
  <si>
    <t>ORD10421</t>
  </si>
  <si>
    <t>REV20421</t>
  </si>
  <si>
    <t>CUST1258</t>
  </si>
  <si>
    <t>Heidi</t>
  </si>
  <si>
    <t>Bryan</t>
  </si>
  <si>
    <t>ORD10422</t>
  </si>
  <si>
    <t>REV20422</t>
  </si>
  <si>
    <t>CUST1204</t>
  </si>
  <si>
    <t>Dunn</t>
  </si>
  <si>
    <t>ORD10423</t>
  </si>
  <si>
    <t>REV20423</t>
  </si>
  <si>
    <t>CUST2988</t>
  </si>
  <si>
    <t>ORD10424</t>
  </si>
  <si>
    <t>REV20424</t>
  </si>
  <si>
    <t>CUST3225</t>
  </si>
  <si>
    <t>ORD10425</t>
  </si>
  <si>
    <t>REV20425</t>
  </si>
  <si>
    <t>CUST4090</t>
  </si>
  <si>
    <t>Kristine</t>
  </si>
  <si>
    <t>ORD10426</t>
  </si>
  <si>
    <t>REV20426</t>
  </si>
  <si>
    <t>CUST5919</t>
  </si>
  <si>
    <t>Carolyn</t>
  </si>
  <si>
    <t>ORD10427</t>
  </si>
  <si>
    <t>REV20427</t>
  </si>
  <si>
    <t>CUST3221</t>
  </si>
  <si>
    <t>Hector</t>
  </si>
  <si>
    <t>ORD10428</t>
  </si>
  <si>
    <t>REV20428</t>
  </si>
  <si>
    <t>CUST5306</t>
  </si>
  <si>
    <t>Kathy</t>
  </si>
  <si>
    <t>ORD10429</t>
  </si>
  <si>
    <t>REV20429</t>
  </si>
  <si>
    <t>CUST4192</t>
  </si>
  <si>
    <t>ORD10430</t>
  </si>
  <si>
    <t>REV20430</t>
  </si>
  <si>
    <t>CUST3839</t>
  </si>
  <si>
    <t>Haynes</t>
  </si>
  <si>
    <t>ORD10431</t>
  </si>
  <si>
    <t>REV20431</t>
  </si>
  <si>
    <t>CUST2436</t>
  </si>
  <si>
    <t>Felicia</t>
  </si>
  <si>
    <t>ORD10432</t>
  </si>
  <si>
    <t>REV20432</t>
  </si>
  <si>
    <t>CUST1857</t>
  </si>
  <si>
    <t>Hodges</t>
  </si>
  <si>
    <t>ORD10433</t>
  </si>
  <si>
    <t>REV20433</t>
  </si>
  <si>
    <t>CUST3958</t>
  </si>
  <si>
    <t>ORD10434</t>
  </si>
  <si>
    <t>REV20434</t>
  </si>
  <si>
    <t>CUST1640</t>
  </si>
  <si>
    <t>Erin</t>
  </si>
  <si>
    <t>Clements</t>
  </si>
  <si>
    <t>ORD10435</t>
  </si>
  <si>
    <t>REV20435</t>
  </si>
  <si>
    <t>CUST1302</t>
  </si>
  <si>
    <t>Alicia</t>
  </si>
  <si>
    <t>Phillips</t>
  </si>
  <si>
    <t>ORD10436</t>
  </si>
  <si>
    <t>REV20436</t>
  </si>
  <si>
    <t>CUST5366</t>
  </si>
  <si>
    <t>ORD10437</t>
  </si>
  <si>
    <t>REV20437</t>
  </si>
  <si>
    <t>CUST3808</t>
  </si>
  <si>
    <t>Caleb</t>
  </si>
  <si>
    <t>Carroll</t>
  </si>
  <si>
    <t>ORD10438</t>
  </si>
  <si>
    <t>REV20438</t>
  </si>
  <si>
    <t>CUST5610</t>
  </si>
  <si>
    <t>ORD10439</t>
  </si>
  <si>
    <t>REV20439</t>
  </si>
  <si>
    <t>CUST1875</t>
  </si>
  <si>
    <t>Carl</t>
  </si>
  <si>
    <t>Nelson</t>
  </si>
  <si>
    <t>ORD10440</t>
  </si>
  <si>
    <t>REV20440</t>
  </si>
  <si>
    <t>CUST5811</t>
  </si>
  <si>
    <t>Andrew</t>
  </si>
  <si>
    <t>Hampton</t>
  </si>
  <si>
    <t>ORD10441</t>
  </si>
  <si>
    <t>REV20441</t>
  </si>
  <si>
    <t>CUST1939</t>
  </si>
  <si>
    <t>Alexandra</t>
  </si>
  <si>
    <t>Werner</t>
  </si>
  <si>
    <t>ORD10442</t>
  </si>
  <si>
    <t>REV20442</t>
  </si>
  <si>
    <t>CUST1083</t>
  </si>
  <si>
    <t>Diane</t>
  </si>
  <si>
    <t>ORD10443</t>
  </si>
  <si>
    <t>REV20443</t>
  </si>
  <si>
    <t>CUST5627</t>
  </si>
  <si>
    <t>ORD10444</t>
  </si>
  <si>
    <t>REV20444</t>
  </si>
  <si>
    <t>CUST2216</t>
  </si>
  <si>
    <t>ORD10445</t>
  </si>
  <si>
    <t>REV20445</t>
  </si>
  <si>
    <t>CUST4396</t>
  </si>
  <si>
    <t>ORD10446</t>
  </si>
  <si>
    <t>REV20446</t>
  </si>
  <si>
    <t>CUST2220</t>
  </si>
  <si>
    <t>Tapia</t>
  </si>
  <si>
    <t>ORD10447</t>
  </si>
  <si>
    <t>REV20447</t>
  </si>
  <si>
    <t>CUST2713</t>
  </si>
  <si>
    <t>ORD10448</t>
  </si>
  <si>
    <t>REV20448</t>
  </si>
  <si>
    <t>CUST4346</t>
  </si>
  <si>
    <t>Mccormick</t>
  </si>
  <si>
    <t>ORD10449</t>
  </si>
  <si>
    <t>REV20449</t>
  </si>
  <si>
    <t>CUST4118</t>
  </si>
  <si>
    <t>Meyer</t>
  </si>
  <si>
    <t>ORD10450</t>
  </si>
  <si>
    <t>REV20450</t>
  </si>
  <si>
    <t>CUST5325</t>
  </si>
  <si>
    <t>Deborah</t>
  </si>
  <si>
    <t>ORD10451</t>
  </si>
  <si>
    <t>REV20451</t>
  </si>
  <si>
    <t>CUST5462</t>
  </si>
  <si>
    <t>ORD10452</t>
  </si>
  <si>
    <t>REV20452</t>
  </si>
  <si>
    <t>CUST4364</t>
  </si>
  <si>
    <t>Mcdaniel</t>
  </si>
  <si>
    <t>ORD10453</t>
  </si>
  <si>
    <t>REV20453</t>
  </si>
  <si>
    <t>CUST1389</t>
  </si>
  <si>
    <t>ORD10454</t>
  </si>
  <si>
    <t>REV20454</t>
  </si>
  <si>
    <t>ORD10455</t>
  </si>
  <si>
    <t>REV20455</t>
  </si>
  <si>
    <t>CUST1029</t>
  </si>
  <si>
    <t>Ewing</t>
  </si>
  <si>
    <t>ORD10456</t>
  </si>
  <si>
    <t>REV20456</t>
  </si>
  <si>
    <t>CUST4080</t>
  </si>
  <si>
    <t>ORD10457</t>
  </si>
  <si>
    <t>REV20457</t>
  </si>
  <si>
    <t>CUST4995</t>
  </si>
  <si>
    <t>Madison</t>
  </si>
  <si>
    <t>Hubbard</t>
  </si>
  <si>
    <t>ORD10458</t>
  </si>
  <si>
    <t>REV20458</t>
  </si>
  <si>
    <t>CUST1350</t>
  </si>
  <si>
    <t>Ball</t>
  </si>
  <si>
    <t>ORD10459</t>
  </si>
  <si>
    <t>REV20459</t>
  </si>
  <si>
    <t>CUST5182</t>
  </si>
  <si>
    <t>Jake</t>
  </si>
  <si>
    <t>ORD10460</t>
  </si>
  <si>
    <t>REV20460</t>
  </si>
  <si>
    <t>CUST1917</t>
  </si>
  <si>
    <t>Freeman</t>
  </si>
  <si>
    <t>ORD10461</t>
  </si>
  <si>
    <t>REV20461</t>
  </si>
  <si>
    <t>CUST4543</t>
  </si>
  <si>
    <t>Brewer</t>
  </si>
  <si>
    <t>ORD10462</t>
  </si>
  <si>
    <t>REV20462</t>
  </si>
  <si>
    <t>CUST3612</t>
  </si>
  <si>
    <t>ORD10463</t>
  </si>
  <si>
    <t>REV20463</t>
  </si>
  <si>
    <t>CUST3254</t>
  </si>
  <si>
    <t>Megan</t>
  </si>
  <si>
    <t>Brooks</t>
  </si>
  <si>
    <t>ORD10464</t>
  </si>
  <si>
    <t>REV20464</t>
  </si>
  <si>
    <t>CUST1111</t>
  </si>
  <si>
    <t>ORD10465</t>
  </si>
  <si>
    <t>REV20465</t>
  </si>
  <si>
    <t>CUST5028</t>
  </si>
  <si>
    <t>Bender</t>
  </si>
  <si>
    <t>ORD10466</t>
  </si>
  <si>
    <t>REV20466</t>
  </si>
  <si>
    <t>CUST4624</t>
  </si>
  <si>
    <t>Mack</t>
  </si>
  <si>
    <t>ORD10467</t>
  </si>
  <si>
    <t>REV20467</t>
  </si>
  <si>
    <t>CUST1129</t>
  </si>
  <si>
    <t>ORD10468</t>
  </si>
  <si>
    <t>REV20468</t>
  </si>
  <si>
    <t>CUST3819</t>
  </si>
  <si>
    <t>ORD10469</t>
  </si>
  <si>
    <t>REV20469</t>
  </si>
  <si>
    <t>CUST1320</t>
  </si>
  <si>
    <t>ORD10470</t>
  </si>
  <si>
    <t>REV20470</t>
  </si>
  <si>
    <t>ORD10471</t>
  </si>
  <si>
    <t>REV20471</t>
  </si>
  <si>
    <t>ORD10472</t>
  </si>
  <si>
    <t>REV20472</t>
  </si>
  <si>
    <t>CUST1275</t>
  </si>
  <si>
    <t>Bolton</t>
  </si>
  <si>
    <t>ORD10473</t>
  </si>
  <si>
    <t>REV20473</t>
  </si>
  <si>
    <t>CUST1178</t>
  </si>
  <si>
    <t>ORD10474</t>
  </si>
  <si>
    <t>REV20474</t>
  </si>
  <si>
    <t>CUST2576</t>
  </si>
  <si>
    <t>Moody</t>
  </si>
  <si>
    <t>ORD10475</t>
  </si>
  <si>
    <t>REV20475</t>
  </si>
  <si>
    <t>CUST5203</t>
  </si>
  <si>
    <t>ORD10476</t>
  </si>
  <si>
    <t>REV20476</t>
  </si>
  <si>
    <t>CUST4408</t>
  </si>
  <si>
    <t>ORD10477</t>
  </si>
  <si>
    <t>REV20477</t>
  </si>
  <si>
    <t>CUST5597</t>
  </si>
  <si>
    <t>Edwards</t>
  </si>
  <si>
    <t>ORD10478</t>
  </si>
  <si>
    <t>REV20478</t>
  </si>
  <si>
    <t>CUST3832</t>
  </si>
  <si>
    <t>ORD10479</t>
  </si>
  <si>
    <t>REV20479</t>
  </si>
  <si>
    <t>CUST4407</t>
  </si>
  <si>
    <t>ORD10480</t>
  </si>
  <si>
    <t>REV20480</t>
  </si>
  <si>
    <t>CUST3790</t>
  </si>
  <si>
    <t>Lindsay</t>
  </si>
  <si>
    <t>Moss</t>
  </si>
  <si>
    <t>ORD10481</t>
  </si>
  <si>
    <t>REV20481</t>
  </si>
  <si>
    <t>CUST3995</t>
  </si>
  <si>
    <t>Hill</t>
  </si>
  <si>
    <t>ORD10482</t>
  </si>
  <si>
    <t>REV20482</t>
  </si>
  <si>
    <t>CUST3692</t>
  </si>
  <si>
    <t>Kramer</t>
  </si>
  <si>
    <t>ORD10483</t>
  </si>
  <si>
    <t>REV20483</t>
  </si>
  <si>
    <t>CUST2626</t>
  </si>
  <si>
    <t>ORD10484</t>
  </si>
  <si>
    <t>REV20484</t>
  </si>
  <si>
    <t>CUST2201</t>
  </si>
  <si>
    <t>Orozco</t>
  </si>
  <si>
    <t>ORD10485</t>
  </si>
  <si>
    <t>REV20485</t>
  </si>
  <si>
    <t>ORD10486</t>
  </si>
  <si>
    <t>REV20486</t>
  </si>
  <si>
    <t>CUST1168</t>
  </si>
  <si>
    <t>ORD10487</t>
  </si>
  <si>
    <t>REV20487</t>
  </si>
  <si>
    <t>CUST4686</t>
  </si>
  <si>
    <t>Samuel</t>
  </si>
  <si>
    <t>ORD10488</t>
  </si>
  <si>
    <t>REV20488</t>
  </si>
  <si>
    <t>CUST4145</t>
  </si>
  <si>
    <t>ORD10489</t>
  </si>
  <si>
    <t>REV20489</t>
  </si>
  <si>
    <t>CUST2679</t>
  </si>
  <si>
    <t>ORD10490</t>
  </si>
  <si>
    <t>REV20490</t>
  </si>
  <si>
    <t>CUST2683</t>
  </si>
  <si>
    <t>ORD10491</t>
  </si>
  <si>
    <t>REV20491</t>
  </si>
  <si>
    <t>CUST4112</t>
  </si>
  <si>
    <t>ORD10492</t>
  </si>
  <si>
    <t>REV20492</t>
  </si>
  <si>
    <t>ORD10493</t>
  </si>
  <si>
    <t>REV20493</t>
  </si>
  <si>
    <t>CUST4208</t>
  </si>
  <si>
    <t>Farmer</t>
  </si>
  <si>
    <t>ORD10494</t>
  </si>
  <si>
    <t>REV20494</t>
  </si>
  <si>
    <t>CUST1283</t>
  </si>
  <si>
    <t>ORD10495</t>
  </si>
  <si>
    <t>REV20495</t>
  </si>
  <si>
    <t>CUST4981</t>
  </si>
  <si>
    <t>Marcus</t>
  </si>
  <si>
    <t>ORD10496</t>
  </si>
  <si>
    <t>REV20496</t>
  </si>
  <si>
    <t>CUST3974</t>
  </si>
  <si>
    <t>Anita</t>
  </si>
  <si>
    <t>ORD10497</t>
  </si>
  <si>
    <t>REV20497</t>
  </si>
  <si>
    <t>CUST5518</t>
  </si>
  <si>
    <t>Rice</t>
  </si>
  <si>
    <t>ORD10498</t>
  </si>
  <si>
    <t>REV20498</t>
  </si>
  <si>
    <t>CUST5274</t>
  </si>
  <si>
    <t>Kristopher</t>
  </si>
  <si>
    <t>ORD10499</t>
  </si>
  <si>
    <t>REV20499</t>
  </si>
  <si>
    <t>CUST4009</t>
  </si>
  <si>
    <t>ORD10500</t>
  </si>
  <si>
    <t>REV20500</t>
  </si>
  <si>
    <t>CUST3002</t>
  </si>
  <si>
    <t>ORD10501</t>
  </si>
  <si>
    <t>REV20501</t>
  </si>
  <si>
    <t>CUST4137</t>
  </si>
  <si>
    <t>ORD10502</t>
  </si>
  <si>
    <t>REV20502</t>
  </si>
  <si>
    <t>CUST4045</t>
  </si>
  <si>
    <t>Rachael</t>
  </si>
  <si>
    <t>Porter</t>
  </si>
  <si>
    <t>ORD10503</t>
  </si>
  <si>
    <t>REV20503</t>
  </si>
  <si>
    <t>ORD10504</t>
  </si>
  <si>
    <t>REV20504</t>
  </si>
  <si>
    <t>CUST3891</t>
  </si>
  <si>
    <t>Diana</t>
  </si>
  <si>
    <t>ORD10505</t>
  </si>
  <si>
    <t>REV20505</t>
  </si>
  <si>
    <t>CUST5045</t>
  </si>
  <si>
    <t>Michele</t>
  </si>
  <si>
    <t>ORD10506</t>
  </si>
  <si>
    <t>REV20506</t>
  </si>
  <si>
    <t>CUST4757</t>
  </si>
  <si>
    <t>ORD10507</t>
  </si>
  <si>
    <t>REV20507</t>
  </si>
  <si>
    <t>CUST4304</t>
  </si>
  <si>
    <t>ORD10508</t>
  </si>
  <si>
    <t>REV20508</t>
  </si>
  <si>
    <t>CUST2578</t>
  </si>
  <si>
    <t>Stefanie</t>
  </si>
  <si>
    <t>Bond</t>
  </si>
  <si>
    <t>ORD10509</t>
  </si>
  <si>
    <t>REV20509</t>
  </si>
  <si>
    <t>CUST2993</t>
  </si>
  <si>
    <t>Black</t>
  </si>
  <si>
    <t>ORD10510</t>
  </si>
  <si>
    <t>REV20510</t>
  </si>
  <si>
    <t>CUST1839</t>
  </si>
  <si>
    <t>Fox</t>
  </si>
  <si>
    <t>ORD10511</t>
  </si>
  <si>
    <t>REV20511</t>
  </si>
  <si>
    <t>ORD10512</t>
  </si>
  <si>
    <t>REV20512</t>
  </si>
  <si>
    <t>CUST3598</t>
  </si>
  <si>
    <t>ORD10513</t>
  </si>
  <si>
    <t>REV20513</t>
  </si>
  <si>
    <t>CUST5513</t>
  </si>
  <si>
    <t>Tammy</t>
  </si>
  <si>
    <t>Holland</t>
  </si>
  <si>
    <t>ORD10514</t>
  </si>
  <si>
    <t>REV20514</t>
  </si>
  <si>
    <t>CUST1691</t>
  </si>
  <si>
    <t>ORD10515</t>
  </si>
  <si>
    <t>REV20515</t>
  </si>
  <si>
    <t>CUST2811</t>
  </si>
  <si>
    <t>ORD10516</t>
  </si>
  <si>
    <t>REV20516</t>
  </si>
  <si>
    <t>CUST5594</t>
  </si>
  <si>
    <t>ORD10517</t>
  </si>
  <si>
    <t>REV20517</t>
  </si>
  <si>
    <t>ORD10518</t>
  </si>
  <si>
    <t>REV20518</t>
  </si>
  <si>
    <t>CUST4924</t>
  </si>
  <si>
    <t>Wendy</t>
  </si>
  <si>
    <t>Robertson</t>
  </si>
  <si>
    <t>ORD10519</t>
  </si>
  <si>
    <t>REV20519</t>
  </si>
  <si>
    <t>CUST1747</t>
  </si>
  <si>
    <t>Gary</t>
  </si>
  <si>
    <t>ORD10520</t>
  </si>
  <si>
    <t>REV20520</t>
  </si>
  <si>
    <t>CUST2929</t>
  </si>
  <si>
    <t>Ray</t>
  </si>
  <si>
    <t>ORD10521</t>
  </si>
  <si>
    <t>REV20521</t>
  </si>
  <si>
    <t>CUST3695</t>
  </si>
  <si>
    <t>Randolph</t>
  </si>
  <si>
    <t>ORD10522</t>
  </si>
  <si>
    <t>REV20522</t>
  </si>
  <si>
    <t>CUST2710</t>
  </si>
  <si>
    <t>ORD10523</t>
  </si>
  <si>
    <t>REV20523</t>
  </si>
  <si>
    <t>CUST4288</t>
  </si>
  <si>
    <t>Billy</t>
  </si>
  <si>
    <t>ORD10524</t>
  </si>
  <si>
    <t>REV20524</t>
  </si>
  <si>
    <t>CUST5402</t>
  </si>
  <si>
    <t>ORD10525</t>
  </si>
  <si>
    <t>REV20525</t>
  </si>
  <si>
    <t>CUST4088</t>
  </si>
  <si>
    <t>Steve</t>
  </si>
  <si>
    <t>Levine</t>
  </si>
  <si>
    <t>ORD10526</t>
  </si>
  <si>
    <t>REV20526</t>
  </si>
  <si>
    <t>CUST4586</t>
  </si>
  <si>
    <t>Meyers</t>
  </si>
  <si>
    <t>ORD10527</t>
  </si>
  <si>
    <t>REV20527</t>
  </si>
  <si>
    <t>CUST4363</t>
  </si>
  <si>
    <t>ORD10528</t>
  </si>
  <si>
    <t>REV20528</t>
  </si>
  <si>
    <t>CUST5356</t>
  </si>
  <si>
    <t>ORD10529</t>
  </si>
  <si>
    <t>REV20529</t>
  </si>
  <si>
    <t>CUST4338</t>
  </si>
  <si>
    <t>Duran</t>
  </si>
  <si>
    <t>ORD10530</t>
  </si>
  <si>
    <t>REV20530</t>
  </si>
  <si>
    <t>CUST5427</t>
  </si>
  <si>
    <t>Bobby</t>
  </si>
  <si>
    <t>ORD10531</t>
  </si>
  <si>
    <t>REV20531</t>
  </si>
  <si>
    <t>CUST1332</t>
  </si>
  <si>
    <t>Le</t>
  </si>
  <si>
    <t>ORD10532</t>
  </si>
  <si>
    <t>REV20532</t>
  </si>
  <si>
    <t>CUST3940</t>
  </si>
  <si>
    <t>ORD10533</t>
  </si>
  <si>
    <t>REV20533</t>
  </si>
  <si>
    <t>CUST2137</t>
  </si>
  <si>
    <t>Whitney</t>
  </si>
  <si>
    <t>ORD10534</t>
  </si>
  <si>
    <t>REV20534</t>
  </si>
  <si>
    <t>ORD10535</t>
  </si>
  <si>
    <t>REV20535</t>
  </si>
  <si>
    <t>CUST3610</t>
  </si>
  <si>
    <t>Burgess</t>
  </si>
  <si>
    <t>ORD10536</t>
  </si>
  <si>
    <t>REV20536</t>
  </si>
  <si>
    <t>CUST5478</t>
  </si>
  <si>
    <t>Cobb</t>
  </si>
  <si>
    <t>ORD10537</t>
  </si>
  <si>
    <t>REV20537</t>
  </si>
  <si>
    <t>ORD10538</t>
  </si>
  <si>
    <t>REV20538</t>
  </si>
  <si>
    <t>CUST4858</t>
  </si>
  <si>
    <t>ORD10539</t>
  </si>
  <si>
    <t>REV20539</t>
  </si>
  <si>
    <t>ORD10540</t>
  </si>
  <si>
    <t>REV20540</t>
  </si>
  <si>
    <t>ORD10541</t>
  </si>
  <si>
    <t>REV20541</t>
  </si>
  <si>
    <t>CUST3262</t>
  </si>
  <si>
    <t>Jeanne</t>
  </si>
  <si>
    <t>ORD10542</t>
  </si>
  <si>
    <t>REV20542</t>
  </si>
  <si>
    <t>CUST2712</t>
  </si>
  <si>
    <t>Margaret</t>
  </si>
  <si>
    <t>ORD10543</t>
  </si>
  <si>
    <t>REV20543</t>
  </si>
  <si>
    <t>ORD10544</t>
  </si>
  <si>
    <t>REV20544</t>
  </si>
  <si>
    <t>CUST2758</t>
  </si>
  <si>
    <t>Roy</t>
  </si>
  <si>
    <t>ORD10545</t>
  </si>
  <si>
    <t>REV20545</t>
  </si>
  <si>
    <t>CUST4659</t>
  </si>
  <si>
    <t>Larry</t>
  </si>
  <si>
    <t>Hays</t>
  </si>
  <si>
    <t>ORD10546</t>
  </si>
  <si>
    <t>REV20546</t>
  </si>
  <si>
    <t>CUST3740</t>
  </si>
  <si>
    <t>Tracy</t>
  </si>
  <si>
    <t>Blair</t>
  </si>
  <si>
    <t>ORD10547</t>
  </si>
  <si>
    <t>REV20547</t>
  </si>
  <si>
    <t>CUST3925</t>
  </si>
  <si>
    <t>Everett</t>
  </si>
  <si>
    <t>ORD10548</t>
  </si>
  <si>
    <t>REV20548</t>
  </si>
  <si>
    <t>CUST2203</t>
  </si>
  <si>
    <t>ORD10549</t>
  </si>
  <si>
    <t>REV20549</t>
  </si>
  <si>
    <t>CUST2170</t>
  </si>
  <si>
    <t>Prince</t>
  </si>
  <si>
    <t>ORD10550</t>
  </si>
  <si>
    <t>REV20550</t>
  </si>
  <si>
    <t>CUST4541</t>
  </si>
  <si>
    <t>Lauren</t>
  </si>
  <si>
    <t>Gallagher</t>
  </si>
  <si>
    <t>ORD10551</t>
  </si>
  <si>
    <t>REV20551</t>
  </si>
  <si>
    <t>CUST2467</t>
  </si>
  <si>
    <t>ORD10552</t>
  </si>
  <si>
    <t>REV20552</t>
  </si>
  <si>
    <t>CUST3889</t>
  </si>
  <si>
    <t>ORD10553</t>
  </si>
  <si>
    <t>REV20553</t>
  </si>
  <si>
    <t>CUST5093</t>
  </si>
  <si>
    <t>Vaughn</t>
  </si>
  <si>
    <t>ORD10554</t>
  </si>
  <si>
    <t>REV20554</t>
  </si>
  <si>
    <t>CUST5355</t>
  </si>
  <si>
    <t>Mackenzie</t>
  </si>
  <si>
    <t>ORD10555</t>
  </si>
  <si>
    <t>REV20555</t>
  </si>
  <si>
    <t>CUST3542</t>
  </si>
  <si>
    <t>ORD10556</t>
  </si>
  <si>
    <t>REV20556</t>
  </si>
  <si>
    <t>CUST3229</t>
  </si>
  <si>
    <t>Irwin</t>
  </si>
  <si>
    <t>ORD10557</t>
  </si>
  <si>
    <t>REV20557</t>
  </si>
  <si>
    <t>CUST2552</t>
  </si>
  <si>
    <t>Miguel</t>
  </si>
  <si>
    <t>Pope</t>
  </si>
  <si>
    <t>ORD10558</t>
  </si>
  <si>
    <t>REV20558</t>
  </si>
  <si>
    <t>CUST2740</t>
  </si>
  <si>
    <t>Wheeler</t>
  </si>
  <si>
    <t>ORD10559</t>
  </si>
  <si>
    <t>REV20559</t>
  </si>
  <si>
    <t>CUST3412</t>
  </si>
  <si>
    <t>ORD10560</t>
  </si>
  <si>
    <t>REV20560</t>
  </si>
  <si>
    <t>CUST2384</t>
  </si>
  <si>
    <t>Katie</t>
  </si>
  <si>
    <t>ORD10561</t>
  </si>
  <si>
    <t>REV20561</t>
  </si>
  <si>
    <t>CUST2535</t>
  </si>
  <si>
    <t>Peters</t>
  </si>
  <si>
    <t>ORD10562</t>
  </si>
  <si>
    <t>REV20562</t>
  </si>
  <si>
    <t>CUST2289</t>
  </si>
  <si>
    <t>Cook</t>
  </si>
  <si>
    <t>ORD10563</t>
  </si>
  <si>
    <t>REV20563</t>
  </si>
  <si>
    <t>CUST5618</t>
  </si>
  <si>
    <t>Jasmine</t>
  </si>
  <si>
    <t>ORD10564</t>
  </si>
  <si>
    <t>REV20564</t>
  </si>
  <si>
    <t>CUST2207</t>
  </si>
  <si>
    <t>Keith</t>
  </si>
  <si>
    <t>Beck</t>
  </si>
  <si>
    <t>ORD10565</t>
  </si>
  <si>
    <t>REV20565</t>
  </si>
  <si>
    <t>CUST5319</t>
  </si>
  <si>
    <t>Brittney</t>
  </si>
  <si>
    <t>Williamson</t>
  </si>
  <si>
    <t>ORD10566</t>
  </si>
  <si>
    <t>REV20566</t>
  </si>
  <si>
    <t>ORD10567</t>
  </si>
  <si>
    <t>REV20567</t>
  </si>
  <si>
    <t>CUST1461</t>
  </si>
  <si>
    <t>ORD10568</t>
  </si>
  <si>
    <t>REV20568</t>
  </si>
  <si>
    <t>CUST3977</t>
  </si>
  <si>
    <t>ORD10569</t>
  </si>
  <si>
    <t>REV20569</t>
  </si>
  <si>
    <t>CUST3240</t>
  </si>
  <si>
    <t>ORD10570</t>
  </si>
  <si>
    <t>REV20570</t>
  </si>
  <si>
    <t>ORD10571</t>
  </si>
  <si>
    <t>REV20571</t>
  </si>
  <si>
    <t>CUST4822</t>
  </si>
  <si>
    <t>ORD10572</t>
  </si>
  <si>
    <t>REV20572</t>
  </si>
  <si>
    <t>CUST2050</t>
  </si>
  <si>
    <t>Shawn</t>
  </si>
  <si>
    <t>ORD10573</t>
  </si>
  <si>
    <t>REV20573</t>
  </si>
  <si>
    <t>CUST3308</t>
  </si>
  <si>
    <t>ORD10574</t>
  </si>
  <si>
    <t>REV20574</t>
  </si>
  <si>
    <t>CUST1399</t>
  </si>
  <si>
    <t>ORD10575</t>
  </si>
  <si>
    <t>REV20575</t>
  </si>
  <si>
    <t>ORD10576</t>
  </si>
  <si>
    <t>REV20576</t>
  </si>
  <si>
    <t>CUST5003</t>
  </si>
  <si>
    <t>ORD10577</t>
  </si>
  <si>
    <t>REV20577</t>
  </si>
  <si>
    <t>CUST3483</t>
  </si>
  <si>
    <t>ORD10578</t>
  </si>
  <si>
    <t>REV20578</t>
  </si>
  <si>
    <t>CUST2725</t>
  </si>
  <si>
    <t>ORD10579</t>
  </si>
  <si>
    <t>REV20579</t>
  </si>
  <si>
    <t>CUST5866</t>
  </si>
  <si>
    <t>ORD10580</t>
  </si>
  <si>
    <t>REV20580</t>
  </si>
  <si>
    <t>CUST4646</t>
  </si>
  <si>
    <t>ORD10581</t>
  </si>
  <si>
    <t>REV20581</t>
  </si>
  <si>
    <t>CUST1981</t>
  </si>
  <si>
    <t>ORD10582</t>
  </si>
  <si>
    <t>REV20582</t>
  </si>
  <si>
    <t>CUST3185</t>
  </si>
  <si>
    <t>Vincent</t>
  </si>
  <si>
    <t>ORD10583</t>
  </si>
  <si>
    <t>REV20583</t>
  </si>
  <si>
    <t>CUST1473</t>
  </si>
  <si>
    <t>ORD10584</t>
  </si>
  <si>
    <t>REV20584</t>
  </si>
  <si>
    <t>CUST5278</t>
  </si>
  <si>
    <t>Manning</t>
  </si>
  <si>
    <t>ORD10585</t>
  </si>
  <si>
    <t>REV20585</t>
  </si>
  <si>
    <t>CUST2432</t>
  </si>
  <si>
    <t>Lori</t>
  </si>
  <si>
    <t>Whitaker</t>
  </si>
  <si>
    <t>ORD10586</t>
  </si>
  <si>
    <t>REV20586</t>
  </si>
  <si>
    <t>CUST5767</t>
  </si>
  <si>
    <t>Sue</t>
  </si>
  <si>
    <t>ORD10587</t>
  </si>
  <si>
    <t>REV20587</t>
  </si>
  <si>
    <t>CUST4450</t>
  </si>
  <si>
    <t>ORD10588</t>
  </si>
  <si>
    <t>REV20588</t>
  </si>
  <si>
    <t>CUST4081</t>
  </si>
  <si>
    <t>Dalton</t>
  </si>
  <si>
    <t>ORD10589</t>
  </si>
  <si>
    <t>REV20589</t>
  </si>
  <si>
    <t>CUST5693</t>
  </si>
  <si>
    <t>ORD10590</t>
  </si>
  <si>
    <t>REV20590</t>
  </si>
  <si>
    <t>ORD10591</t>
  </si>
  <si>
    <t>REV20591</t>
  </si>
  <si>
    <t>CUST4306</t>
  </si>
  <si>
    <t>Dorothy</t>
  </si>
  <si>
    <t>ORD10592</t>
  </si>
  <si>
    <t>REV20592</t>
  </si>
  <si>
    <t>ORD10593</t>
  </si>
  <si>
    <t>REV20593</t>
  </si>
  <si>
    <t>CUST2457</t>
  </si>
  <si>
    <t>ORD10594</t>
  </si>
  <si>
    <t>REV20594</t>
  </si>
  <si>
    <t>CUST4150</t>
  </si>
  <si>
    <t>Traci</t>
  </si>
  <si>
    <t>Sosa</t>
  </si>
  <si>
    <t>ORD10595</t>
  </si>
  <si>
    <t>REV20595</t>
  </si>
  <si>
    <t>CUST1824</t>
  </si>
  <si>
    <t>ORD10596</t>
  </si>
  <si>
    <t>REV20596</t>
  </si>
  <si>
    <t>CUST1339</t>
  </si>
  <si>
    <t>Bowman</t>
  </si>
  <si>
    <t>ORD10597</t>
  </si>
  <si>
    <t>REV20597</t>
  </si>
  <si>
    <t>CUST4129</t>
  </si>
  <si>
    <t>Danny</t>
  </si>
  <si>
    <t>ORD10598</t>
  </si>
  <si>
    <t>REV20598</t>
  </si>
  <si>
    <t>CUST2130</t>
  </si>
  <si>
    <t>Jordan</t>
  </si>
  <si>
    <t>ORD10599</t>
  </si>
  <si>
    <t>REV20599</t>
  </si>
  <si>
    <t>CUST5653</t>
  </si>
  <si>
    <t>ORD10600</t>
  </si>
  <si>
    <t>REV20600</t>
  </si>
  <si>
    <t>CUST5101</t>
  </si>
  <si>
    <t>Johns</t>
  </si>
  <si>
    <t>ORD10601</t>
  </si>
  <si>
    <t>REV20601</t>
  </si>
  <si>
    <t>CUST5284</t>
  </si>
  <si>
    <t>Floyd</t>
  </si>
  <si>
    <t>ORD10602</t>
  </si>
  <si>
    <t>REV20602</t>
  </si>
  <si>
    <t>CUST1411</t>
  </si>
  <si>
    <t>Alejandro</t>
  </si>
  <si>
    <t>Hanson</t>
  </si>
  <si>
    <t>ORD10603</t>
  </si>
  <si>
    <t>REV20603</t>
  </si>
  <si>
    <t>CUST3590</t>
  </si>
  <si>
    <t>Esparza</t>
  </si>
  <si>
    <t>ORD10604</t>
  </si>
  <si>
    <t>REV20604</t>
  </si>
  <si>
    <t>CUST2641</t>
  </si>
  <si>
    <t>ORD10605</t>
  </si>
  <si>
    <t>REV20605</t>
  </si>
  <si>
    <t>CUST1400</t>
  </si>
  <si>
    <t>ORD10606</t>
  </si>
  <si>
    <t>REV20606</t>
  </si>
  <si>
    <t>CUST5215</t>
  </si>
  <si>
    <t>ORD10607</t>
  </si>
  <si>
    <t>REV20607</t>
  </si>
  <si>
    <t>CUST3248</t>
  </si>
  <si>
    <t>ORD10608</t>
  </si>
  <si>
    <t>REV20608</t>
  </si>
  <si>
    <t>CUST2706</t>
  </si>
  <si>
    <t>Elizabeth</t>
  </si>
  <si>
    <t>ORD10609</t>
  </si>
  <si>
    <t>REV20609</t>
  </si>
  <si>
    <t>CUST1342</t>
  </si>
  <si>
    <t>Hall</t>
  </si>
  <si>
    <t>ORD10610</t>
  </si>
  <si>
    <t>REV20610</t>
  </si>
  <si>
    <t>ORD10611</t>
  </si>
  <si>
    <t>REV20611</t>
  </si>
  <si>
    <t>CUST5254</t>
  </si>
  <si>
    <t>Lorraine</t>
  </si>
  <si>
    <t>Fuentes</t>
  </si>
  <si>
    <t>ORD10612</t>
  </si>
  <si>
    <t>REV20612</t>
  </si>
  <si>
    <t>CUST2708</t>
  </si>
  <si>
    <t>Adrienne</t>
  </si>
  <si>
    <t>ORD10613</t>
  </si>
  <si>
    <t>REV20613</t>
  </si>
  <si>
    <t>CUST2047</t>
  </si>
  <si>
    <t>ORD10614</t>
  </si>
  <si>
    <t>REV20614</t>
  </si>
  <si>
    <t>CUST1092</t>
  </si>
  <si>
    <t>Veronica</t>
  </si>
  <si>
    <t>Webster</t>
  </si>
  <si>
    <t>ORD10615</t>
  </si>
  <si>
    <t>REV20615</t>
  </si>
  <si>
    <t>CUST1058</t>
  </si>
  <si>
    <t>ORD10616</t>
  </si>
  <si>
    <t>REV20616</t>
  </si>
  <si>
    <t>CUST2249</t>
  </si>
  <si>
    <t>Harrington</t>
  </si>
  <si>
    <t>ORD10617</t>
  </si>
  <si>
    <t>REV20617</t>
  </si>
  <si>
    <t>ORD10618</t>
  </si>
  <si>
    <t>REV20618</t>
  </si>
  <si>
    <t>CUST2352</t>
  </si>
  <si>
    <t>ORD10619</t>
  </si>
  <si>
    <t>REV20619</t>
  </si>
  <si>
    <t>CUST2210</t>
  </si>
  <si>
    <t>ORD10620</t>
  </si>
  <si>
    <t>REV20620</t>
  </si>
  <si>
    <t>CUST2783</t>
  </si>
  <si>
    <t>ORD10621</t>
  </si>
  <si>
    <t>REV20621</t>
  </si>
  <si>
    <t>CUST2728</t>
  </si>
  <si>
    <t>Ricky</t>
  </si>
  <si>
    <t>Alvarez</t>
  </si>
  <si>
    <t>ORD10622</t>
  </si>
  <si>
    <t>REV20622</t>
  </si>
  <si>
    <t>CUST3232</t>
  </si>
  <si>
    <t>Leon</t>
  </si>
  <si>
    <t>ORD10623</t>
  </si>
  <si>
    <t>REV20623</t>
  </si>
  <si>
    <t>CUST3494</t>
  </si>
  <si>
    <t>ORD10624</t>
  </si>
  <si>
    <t>REV20624</t>
  </si>
  <si>
    <t>CUST2541</t>
  </si>
  <si>
    <t>ORD10625</t>
  </si>
  <si>
    <t>REV20625</t>
  </si>
  <si>
    <t>CUST2055</t>
  </si>
  <si>
    <t>Duane</t>
  </si>
  <si>
    <t>ORD10626</t>
  </si>
  <si>
    <t>REV20626</t>
  </si>
  <si>
    <t>CUST2595</t>
  </si>
  <si>
    <t>Chase</t>
  </si>
  <si>
    <t>Vazquez</t>
  </si>
  <si>
    <t>ORD10627</t>
  </si>
  <si>
    <t>REV20627</t>
  </si>
  <si>
    <t>CUST4760</t>
  </si>
  <si>
    <t>Mcdowell</t>
  </si>
  <si>
    <t>ORD10628</t>
  </si>
  <si>
    <t>REV20628</t>
  </si>
  <si>
    <t>CUST3203</t>
  </si>
  <si>
    <t>ORD10629</t>
  </si>
  <si>
    <t>REV20629</t>
  </si>
  <si>
    <t>CUST3484</t>
  </si>
  <si>
    <t>Richards</t>
  </si>
  <si>
    <t>ORD10630</t>
  </si>
  <si>
    <t>REV20630</t>
  </si>
  <si>
    <t>CUST2913</t>
  </si>
  <si>
    <t>Juan</t>
  </si>
  <si>
    <t>Hartman</t>
  </si>
  <si>
    <t>ORD10631</t>
  </si>
  <si>
    <t>REV20631</t>
  </si>
  <si>
    <t>CUST1109</t>
  </si>
  <si>
    <t>ORD10632</t>
  </si>
  <si>
    <t>REV20632</t>
  </si>
  <si>
    <t>CUST2479</t>
  </si>
  <si>
    <t>ORD10633</t>
  </si>
  <si>
    <t>REV20633</t>
  </si>
  <si>
    <t>CUST1358</t>
  </si>
  <si>
    <t>ORD10634</t>
  </si>
  <si>
    <t>REV20634</t>
  </si>
  <si>
    <t>CUST2213</t>
  </si>
  <si>
    <t>ORD10635</t>
  </si>
  <si>
    <t>REV20635</t>
  </si>
  <si>
    <t>CUST3302</t>
  </si>
  <si>
    <t>Potter</t>
  </si>
  <si>
    <t>ORD10636</t>
  </si>
  <si>
    <t>REV20636</t>
  </si>
  <si>
    <t>CUST5809</t>
  </si>
  <si>
    <t>Salinas</t>
  </si>
  <si>
    <t>ORD10637</t>
  </si>
  <si>
    <t>REV20637</t>
  </si>
  <si>
    <t>CUST1021</t>
  </si>
  <si>
    <t>Shirley</t>
  </si>
  <si>
    <t>ORD10638</t>
  </si>
  <si>
    <t>REV20638</t>
  </si>
  <si>
    <t>CUST4481</t>
  </si>
  <si>
    <t>Ronald</t>
  </si>
  <si>
    <t>ORD10639</t>
  </si>
  <si>
    <t>REV20639</t>
  </si>
  <si>
    <t>CUST5783</t>
  </si>
  <si>
    <t>Melendez</t>
  </si>
  <si>
    <t>ORD10640</t>
  </si>
  <si>
    <t>REV20640</t>
  </si>
  <si>
    <t>CUST1376</t>
  </si>
  <si>
    <t>Acosta</t>
  </si>
  <si>
    <t>ORD10641</t>
  </si>
  <si>
    <t>REV20641</t>
  </si>
  <si>
    <t>CUST3122</t>
  </si>
  <si>
    <t>Conner</t>
  </si>
  <si>
    <t>ORD10642</t>
  </si>
  <si>
    <t>REV20642</t>
  </si>
  <si>
    <t>CUST1274</t>
  </si>
  <si>
    <t>Ellen</t>
  </si>
  <si>
    <t>ORD10643</t>
  </si>
  <si>
    <t>REV20643</t>
  </si>
  <si>
    <t>CUST4847</t>
  </si>
  <si>
    <t>Cox</t>
  </si>
  <si>
    <t>ORD10644</t>
  </si>
  <si>
    <t>REV20644</t>
  </si>
  <si>
    <t>ORD10645</t>
  </si>
  <si>
    <t>REV20645</t>
  </si>
  <si>
    <t>ORD10646</t>
  </si>
  <si>
    <t>REV20646</t>
  </si>
  <si>
    <t>CUST5207</t>
  </si>
  <si>
    <t>Hopkins</t>
  </si>
  <si>
    <t>ORD10647</t>
  </si>
  <si>
    <t>REV20647</t>
  </si>
  <si>
    <t>CUST5136</t>
  </si>
  <si>
    <t>ORD10648</t>
  </si>
  <si>
    <t>REV20648</t>
  </si>
  <si>
    <t>CUST1025</t>
  </si>
  <si>
    <t>Jonathan</t>
  </si>
  <si>
    <t>ORD10649</t>
  </si>
  <si>
    <t>REV20649</t>
  </si>
  <si>
    <t>CUST3996</t>
  </si>
  <si>
    <t>ORD10650</t>
  </si>
  <si>
    <t>REV20650</t>
  </si>
  <si>
    <t>CUST5500</t>
  </si>
  <si>
    <t>Meza</t>
  </si>
  <si>
    <t>ORD10651</t>
  </si>
  <si>
    <t>REV20651</t>
  </si>
  <si>
    <t>CUST4781</t>
  </si>
  <si>
    <t>ORD10652</t>
  </si>
  <si>
    <t>REV20652</t>
  </si>
  <si>
    <t>CUST1566</t>
  </si>
  <si>
    <t>Donald</t>
  </si>
  <si>
    <t>ORD10653</t>
  </si>
  <si>
    <t>REV20653</t>
  </si>
  <si>
    <t>CUST2959</t>
  </si>
  <si>
    <t>Hamilton</t>
  </si>
  <si>
    <t>ORD10654</t>
  </si>
  <si>
    <t>REV20654</t>
  </si>
  <si>
    <t>CUST2943</t>
  </si>
  <si>
    <t>Andrea</t>
  </si>
  <si>
    <t>ORD10655</t>
  </si>
  <si>
    <t>REV20655</t>
  </si>
  <si>
    <t>CUST5285</t>
  </si>
  <si>
    <t>ORD10656</t>
  </si>
  <si>
    <t>REV20656</t>
  </si>
  <si>
    <t>ORD10657</t>
  </si>
  <si>
    <t>REV20657</t>
  </si>
  <si>
    <t>CUST2076</t>
  </si>
  <si>
    <t>ORD10658</t>
  </si>
  <si>
    <t>REV20658</t>
  </si>
  <si>
    <t>CUST3663</t>
  </si>
  <si>
    <t>ORD10659</t>
  </si>
  <si>
    <t>REV20659</t>
  </si>
  <si>
    <t>CUST2919</t>
  </si>
  <si>
    <t>ORD10660</t>
  </si>
  <si>
    <t>REV20660</t>
  </si>
  <si>
    <t>CUST4399</t>
  </si>
  <si>
    <t>ORD10661</t>
  </si>
  <si>
    <t>REV20661</t>
  </si>
  <si>
    <t>CUST5430</t>
  </si>
  <si>
    <t>Leblanc</t>
  </si>
  <si>
    <t>ORD10662</t>
  </si>
  <si>
    <t>REV20662</t>
  </si>
  <si>
    <t>CUST3877</t>
  </si>
  <si>
    <t>Benjamin</t>
  </si>
  <si>
    <t>ORD10663</t>
  </si>
  <si>
    <t>REV20663</t>
  </si>
  <si>
    <t>CUST4868</t>
  </si>
  <si>
    <t>Vasquez</t>
  </si>
  <si>
    <t>ORD10664</t>
  </si>
  <si>
    <t>REV20664</t>
  </si>
  <si>
    <t>CUST1628</t>
  </si>
  <si>
    <t>ORD10665</t>
  </si>
  <si>
    <t>REV20665</t>
  </si>
  <si>
    <t>CUST5497</t>
  </si>
  <si>
    <t>Stewart</t>
  </si>
  <si>
    <t>ORD10666</t>
  </si>
  <si>
    <t>REV20666</t>
  </si>
  <si>
    <t>CUST1988</t>
  </si>
  <si>
    <t>Raymond</t>
  </si>
  <si>
    <t>ORD10667</t>
  </si>
  <si>
    <t>REV20667</t>
  </si>
  <si>
    <t>CUST4865</t>
  </si>
  <si>
    <t>Brianna</t>
  </si>
  <si>
    <t>Watts</t>
  </si>
  <si>
    <t>ORD10668</t>
  </si>
  <si>
    <t>REV20668</t>
  </si>
  <si>
    <t>CUST2822</t>
  </si>
  <si>
    <t>Jacqueline</t>
  </si>
  <si>
    <t>Lucas</t>
  </si>
  <si>
    <t>ORD10669</t>
  </si>
  <si>
    <t>REV20669</t>
  </si>
  <si>
    <t>CUST1580</t>
  </si>
  <si>
    <t>Gill</t>
  </si>
  <si>
    <t>ORD10670</t>
  </si>
  <si>
    <t>REV20670</t>
  </si>
  <si>
    <t>CUST5962</t>
  </si>
  <si>
    <t>ORD10671</t>
  </si>
  <si>
    <t>REV20671</t>
  </si>
  <si>
    <t>CUST2527</t>
  </si>
  <si>
    <t>Marilyn</t>
  </si>
  <si>
    <t>ORD10672</t>
  </si>
  <si>
    <t>REV20672</t>
  </si>
  <si>
    <t>ORD10673</t>
  </si>
  <si>
    <t>REV20673</t>
  </si>
  <si>
    <t>CUST3469</t>
  </si>
  <si>
    <t>ORD10674</t>
  </si>
  <si>
    <t>REV20674</t>
  </si>
  <si>
    <t>CUST5576</t>
  </si>
  <si>
    <t>ORD10675</t>
  </si>
  <si>
    <t>REV20675</t>
  </si>
  <si>
    <t>CUST4385</t>
  </si>
  <si>
    <t>ORD10676</t>
  </si>
  <si>
    <t>REV20676</t>
  </si>
  <si>
    <t>CUST1499</t>
  </si>
  <si>
    <t>ORD10677</t>
  </si>
  <si>
    <t>REV20677</t>
  </si>
  <si>
    <t>ORD10678</t>
  </si>
  <si>
    <t>REV20678</t>
  </si>
  <si>
    <t>ORD10679</t>
  </si>
  <si>
    <t>REV20679</t>
  </si>
  <si>
    <t>CUST3597</t>
  </si>
  <si>
    <t>Joe</t>
  </si>
  <si>
    <t>ORD10680</t>
  </si>
  <si>
    <t>REV20680</t>
  </si>
  <si>
    <t>CUST2381</t>
  </si>
  <si>
    <t>Woods</t>
  </si>
  <si>
    <t>ORD10681</t>
  </si>
  <si>
    <t>REV20681</t>
  </si>
  <si>
    <t>CUST2474</t>
  </si>
  <si>
    <t>ORD10682</t>
  </si>
  <si>
    <t>REV20682</t>
  </si>
  <si>
    <t>CUST4517</t>
  </si>
  <si>
    <t>Brandy</t>
  </si>
  <si>
    <t>Price</t>
  </si>
  <si>
    <t>ORD10683</t>
  </si>
  <si>
    <t>REV20683</t>
  </si>
  <si>
    <t>CUST3560</t>
  </si>
  <si>
    <t>Dougherty</t>
  </si>
  <si>
    <t>ORD10684</t>
  </si>
  <si>
    <t>REV20684</t>
  </si>
  <si>
    <t>CUST3858</t>
  </si>
  <si>
    <t>ORD10685</t>
  </si>
  <si>
    <t>REV20685</t>
  </si>
  <si>
    <t>CUST5461</t>
  </si>
  <si>
    <t>ORD10686</t>
  </si>
  <si>
    <t>REV20686</t>
  </si>
  <si>
    <t>CUST4955</t>
  </si>
  <si>
    <t>Johnathan</t>
  </si>
  <si>
    <t>ORD10687</t>
  </si>
  <si>
    <t>REV20687</t>
  </si>
  <si>
    <t>CUST1107</t>
  </si>
  <si>
    <t>Tracey</t>
  </si>
  <si>
    <t>Olson</t>
  </si>
  <si>
    <t>ORD10688</t>
  </si>
  <si>
    <t>REV20688</t>
  </si>
  <si>
    <t>CUST3150</t>
  </si>
  <si>
    <t>ORD10689</t>
  </si>
  <si>
    <t>REV20689</t>
  </si>
  <si>
    <t>ORD10690</t>
  </si>
  <si>
    <t>REV20690</t>
  </si>
  <si>
    <t>CUST3304</t>
  </si>
  <si>
    <t>ORD10691</t>
  </si>
  <si>
    <t>REV20691</t>
  </si>
  <si>
    <t>CUST4053</t>
  </si>
  <si>
    <t>Tina</t>
  </si>
  <si>
    <t>ORD10692</t>
  </si>
  <si>
    <t>REV20692</t>
  </si>
  <si>
    <t>CUST2685</t>
  </si>
  <si>
    <t>Good</t>
  </si>
  <si>
    <t>ORD10693</t>
  </si>
  <si>
    <t>REV20693</t>
  </si>
  <si>
    <t>CUST2999</t>
  </si>
  <si>
    <t>ORD10694</t>
  </si>
  <si>
    <t>REV20694</t>
  </si>
  <si>
    <t>CUST3235</t>
  </si>
  <si>
    <t>Yoder</t>
  </si>
  <si>
    <t>ORD10695</t>
  </si>
  <si>
    <t>REV20695</t>
  </si>
  <si>
    <t>CUST4764</t>
  </si>
  <si>
    <t>Gina</t>
  </si>
  <si>
    <t>Ramirez</t>
  </si>
  <si>
    <t>ORD10696</t>
  </si>
  <si>
    <t>REV20696</t>
  </si>
  <si>
    <t>CUST5744</t>
  </si>
  <si>
    <t>ORD10697</t>
  </si>
  <si>
    <t>REV20697</t>
  </si>
  <si>
    <t>CUST1902</t>
  </si>
  <si>
    <t>ORD10698</t>
  </si>
  <si>
    <t>REV20698</t>
  </si>
  <si>
    <t>ORD10699</t>
  </si>
  <si>
    <t>REV20699</t>
  </si>
  <si>
    <t>CUST2310</t>
  </si>
  <si>
    <t>Barrera</t>
  </si>
  <si>
    <t>ORD10700</t>
  </si>
  <si>
    <t>REV20700</t>
  </si>
  <si>
    <t>CUST2605</t>
  </si>
  <si>
    <t>Hart</t>
  </si>
  <si>
    <t>ORD10701</t>
  </si>
  <si>
    <t>REV20701</t>
  </si>
  <si>
    <t>CUST3948</t>
  </si>
  <si>
    <t>ORD10702</t>
  </si>
  <si>
    <t>REV20702</t>
  </si>
  <si>
    <t>CUST4044</t>
  </si>
  <si>
    <t>ORD10703</t>
  </si>
  <si>
    <t>REV20703</t>
  </si>
  <si>
    <t>CUST3035</t>
  </si>
  <si>
    <t>ORD10704</t>
  </si>
  <si>
    <t>REV20704</t>
  </si>
  <si>
    <t>CUST4826</t>
  </si>
  <si>
    <t>Timothy</t>
  </si>
  <si>
    <t>ORD10705</t>
  </si>
  <si>
    <t>REV20705</t>
  </si>
  <si>
    <t>CUST1977</t>
  </si>
  <si>
    <t>ORD10706</t>
  </si>
  <si>
    <t>REV20706</t>
  </si>
  <si>
    <t>CUST5818</t>
  </si>
  <si>
    <t>Perkins</t>
  </si>
  <si>
    <t>ORD10707</t>
  </si>
  <si>
    <t>REV20707</t>
  </si>
  <si>
    <t>CUST4096</t>
  </si>
  <si>
    <t>Reid</t>
  </si>
  <si>
    <t>ORD10708</t>
  </si>
  <si>
    <t>REV20708</t>
  </si>
  <si>
    <t>CUST3379</t>
  </si>
  <si>
    <t>Nicole</t>
  </si>
  <si>
    <t>ORD10709</t>
  </si>
  <si>
    <t>REV20709</t>
  </si>
  <si>
    <t>CUST4892</t>
  </si>
  <si>
    <t>ORD10710</t>
  </si>
  <si>
    <t>REV20710</t>
  </si>
  <si>
    <t>CUST4649</t>
  </si>
  <si>
    <t>ORD10711</t>
  </si>
  <si>
    <t>REV20711</t>
  </si>
  <si>
    <t>ORD10712</t>
  </si>
  <si>
    <t>REV20712</t>
  </si>
  <si>
    <t>CUST5172</t>
  </si>
  <si>
    <t>Cooke</t>
  </si>
  <si>
    <t>ORD10713</t>
  </si>
  <si>
    <t>REV20713</t>
  </si>
  <si>
    <t>CUST5721</t>
  </si>
  <si>
    <t>Miranda</t>
  </si>
  <si>
    <t>ORD10714</t>
  </si>
  <si>
    <t>REV20714</t>
  </si>
  <si>
    <t>CUST2798</t>
  </si>
  <si>
    <t>Rebekah</t>
  </si>
  <si>
    <t>ORD10715</t>
  </si>
  <si>
    <t>REV20715</t>
  </si>
  <si>
    <t>CUST5392</t>
  </si>
  <si>
    <t>ORD10716</t>
  </si>
  <si>
    <t>REV20716</t>
  </si>
  <si>
    <t>CUST2664</t>
  </si>
  <si>
    <t>ORD10717</t>
  </si>
  <si>
    <t>REV20717</t>
  </si>
  <si>
    <t>CUST5482</t>
  </si>
  <si>
    <t>ORD10718</t>
  </si>
  <si>
    <t>REV20718</t>
  </si>
  <si>
    <t>CUST5405</t>
  </si>
  <si>
    <t>ORD10719</t>
  </si>
  <si>
    <t>REV20719</t>
  </si>
  <si>
    <t>CUST5945</t>
  </si>
  <si>
    <t>Peterson</t>
  </si>
  <si>
    <t>ORD10720</t>
  </si>
  <si>
    <t>REV20720</t>
  </si>
  <si>
    <t>CUST2695</t>
  </si>
  <si>
    <t>Mendoza</t>
  </si>
  <si>
    <t>ORD10721</t>
  </si>
  <si>
    <t>REV20721</t>
  </si>
  <si>
    <t>CUST3954</t>
  </si>
  <si>
    <t>Watkins</t>
  </si>
  <si>
    <t>ORD10722</t>
  </si>
  <si>
    <t>REV20722</t>
  </si>
  <si>
    <t>CUST2577</t>
  </si>
  <si>
    <t>Sharon</t>
  </si>
  <si>
    <t>Klein</t>
  </si>
  <si>
    <t>ORD10723</t>
  </si>
  <si>
    <t>REV20723</t>
  </si>
  <si>
    <t>CUST5064</t>
  </si>
  <si>
    <t>ORD10724</t>
  </si>
  <si>
    <t>REV20724</t>
  </si>
  <si>
    <t>CUST1255</t>
  </si>
  <si>
    <t>Andres</t>
  </si>
  <si>
    <t>Browning</t>
  </si>
  <si>
    <t>ORD10725</t>
  </si>
  <si>
    <t>REV20725</t>
  </si>
  <si>
    <t>CUST5777</t>
  </si>
  <si>
    <t>Tyrone</t>
  </si>
  <si>
    <t>Bright</t>
  </si>
  <si>
    <t>ORD10726</t>
  </si>
  <si>
    <t>REV20726</t>
  </si>
  <si>
    <t>ORD10727</t>
  </si>
  <si>
    <t>REV20727</t>
  </si>
  <si>
    <t>ORD10728</t>
  </si>
  <si>
    <t>REV20728</t>
  </si>
  <si>
    <t>CUST5981</t>
  </si>
  <si>
    <t>ORD10729</t>
  </si>
  <si>
    <t>REV20729</t>
  </si>
  <si>
    <t>CUST4309</t>
  </si>
  <si>
    <t>Sellers</t>
  </si>
  <si>
    <t>ORD10730</t>
  </si>
  <si>
    <t>REV20730</t>
  </si>
  <si>
    <t>CUST5022</t>
  </si>
  <si>
    <t>Ward</t>
  </si>
  <si>
    <t>ORD10731</t>
  </si>
  <si>
    <t>REV20731</t>
  </si>
  <si>
    <t>CUST3307</t>
  </si>
  <si>
    <t>ORD10732</t>
  </si>
  <si>
    <t>REV20732</t>
  </si>
  <si>
    <t>CUST2955</t>
  </si>
  <si>
    <t>ORD10733</t>
  </si>
  <si>
    <t>REV20733</t>
  </si>
  <si>
    <t>CUST4709</t>
  </si>
  <si>
    <t>ORD10734</t>
  </si>
  <si>
    <t>REV20734</t>
  </si>
  <si>
    <t>CUST5279</t>
  </si>
  <si>
    <t>ORD10735</t>
  </si>
  <si>
    <t>REV20735</t>
  </si>
  <si>
    <t>CUST5825</t>
  </si>
  <si>
    <t>ORD10736</t>
  </si>
  <si>
    <t>REV20736</t>
  </si>
  <si>
    <t>CUST1515</t>
  </si>
  <si>
    <t>ORD10737</t>
  </si>
  <si>
    <t>REV20737</t>
  </si>
  <si>
    <t>ORD10738</t>
  </si>
  <si>
    <t>REV20738</t>
  </si>
  <si>
    <t>CUST2134</t>
  </si>
  <si>
    <t>ORD10739</t>
  </si>
  <si>
    <t>REV20739</t>
  </si>
  <si>
    <t>CUST3982</t>
  </si>
  <si>
    <t>ORD10740</t>
  </si>
  <si>
    <t>REV20740</t>
  </si>
  <si>
    <t>CUST4658</t>
  </si>
  <si>
    <t>ORD10741</t>
  </si>
  <si>
    <t>REV20741</t>
  </si>
  <si>
    <t>CUST2298</t>
  </si>
  <si>
    <t>ORD10742</t>
  </si>
  <si>
    <t>REV20742</t>
  </si>
  <si>
    <t>ORD10743</t>
  </si>
  <si>
    <t>REV20743</t>
  </si>
  <si>
    <t>CUST2983</t>
  </si>
  <si>
    <t>Mario</t>
  </si>
  <si>
    <t>ORD10744</t>
  </si>
  <si>
    <t>REV20744</t>
  </si>
  <si>
    <t>CUST2294</t>
  </si>
  <si>
    <t>ORD10745</t>
  </si>
  <si>
    <t>REV20745</t>
  </si>
  <si>
    <t>CUST2532</t>
  </si>
  <si>
    <t>Reed</t>
  </si>
  <si>
    <t>ORD10746</t>
  </si>
  <si>
    <t>REV20746</t>
  </si>
  <si>
    <t>ORD10747</t>
  </si>
  <si>
    <t>REV20747</t>
  </si>
  <si>
    <t>CUST5661</t>
  </si>
  <si>
    <t>ORD10748</t>
  </si>
  <si>
    <t>REV20748</t>
  </si>
  <si>
    <t>CUST2991</t>
  </si>
  <si>
    <t>ORD10749</t>
  </si>
  <si>
    <t>REV20749</t>
  </si>
  <si>
    <t>CUST2131</t>
  </si>
  <si>
    <t>ORD10750</t>
  </si>
  <si>
    <t>REV20750</t>
  </si>
  <si>
    <t>CUST1863</t>
  </si>
  <si>
    <t>Monique</t>
  </si>
  <si>
    <t>King</t>
  </si>
  <si>
    <t>ORD10751</t>
  </si>
  <si>
    <t>REV20751</t>
  </si>
  <si>
    <t>CUST4020</t>
  </si>
  <si>
    <t>Jose</t>
  </si>
  <si>
    <t>ORD10752</t>
  </si>
  <si>
    <t>REV20752</t>
  </si>
  <si>
    <t>CUST2826</t>
  </si>
  <si>
    <t>Doyle</t>
  </si>
  <si>
    <t>ORD10753</t>
  </si>
  <si>
    <t>REV20753</t>
  </si>
  <si>
    <t>CUST3732</t>
  </si>
  <si>
    <t>Dillon</t>
  </si>
  <si>
    <t>ORD10754</t>
  </si>
  <si>
    <t>REV20754</t>
  </si>
  <si>
    <t>CUST1724</t>
  </si>
  <si>
    <t>Byrd</t>
  </si>
  <si>
    <t>ORD10755</t>
  </si>
  <si>
    <t>REV20755</t>
  </si>
  <si>
    <t>CUST3966</t>
  </si>
  <si>
    <t>Zimmerman</t>
  </si>
  <si>
    <t>ORD10756</t>
  </si>
  <si>
    <t>REV20756</t>
  </si>
  <si>
    <t>CUST3347</t>
  </si>
  <si>
    <t>ORD10757</t>
  </si>
  <si>
    <t>REV20757</t>
  </si>
  <si>
    <t>ORD10758</t>
  </si>
  <si>
    <t>REV20758</t>
  </si>
  <si>
    <t>CUST1348</t>
  </si>
  <si>
    <t>Fischer</t>
  </si>
  <si>
    <t>ORD10759</t>
  </si>
  <si>
    <t>REV20759</t>
  </si>
  <si>
    <t>CUST5766</t>
  </si>
  <si>
    <t>Loretta</t>
  </si>
  <si>
    <t>ORD10760</t>
  </si>
  <si>
    <t>REV20760</t>
  </si>
  <si>
    <t>CUST1708</t>
  </si>
  <si>
    <t>ORD10761</t>
  </si>
  <si>
    <t>REV20761</t>
  </si>
  <si>
    <t>CUST2841</t>
  </si>
  <si>
    <t>ORD10762</t>
  </si>
  <si>
    <t>REV20762</t>
  </si>
  <si>
    <t>CUST2138</t>
  </si>
  <si>
    <t>Jay</t>
  </si>
  <si>
    <t>ORD10763</t>
  </si>
  <si>
    <t>REV20763</t>
  </si>
  <si>
    <t>CUST4168</t>
  </si>
  <si>
    <t>ORD10764</t>
  </si>
  <si>
    <t>REV20764</t>
  </si>
  <si>
    <t>CUST1719</t>
  </si>
  <si>
    <t>Reginald</t>
  </si>
  <si>
    <t>ORD10765</t>
  </si>
  <si>
    <t>REV20765</t>
  </si>
  <si>
    <t>ORD10766</t>
  </si>
  <si>
    <t>REV20766</t>
  </si>
  <si>
    <t>CUST5195</t>
  </si>
  <si>
    <t>Cooper</t>
  </si>
  <si>
    <t>ORD10767</t>
  </si>
  <si>
    <t>REV20767</t>
  </si>
  <si>
    <t>CUST2732</t>
  </si>
  <si>
    <t>Sherman</t>
  </si>
  <si>
    <t>ORD10768</t>
  </si>
  <si>
    <t>REV20768</t>
  </si>
  <si>
    <t>ORD10769</t>
  </si>
  <si>
    <t>REV20769</t>
  </si>
  <si>
    <t>ORD10770</t>
  </si>
  <si>
    <t>REV20770</t>
  </si>
  <si>
    <t>CUST1655</t>
  </si>
  <si>
    <t>ORD10771</t>
  </si>
  <si>
    <t>REV20771</t>
  </si>
  <si>
    <t>CUST1951</t>
  </si>
  <si>
    <t>ORD10772</t>
  </si>
  <si>
    <t>REV20772</t>
  </si>
  <si>
    <t>ORD10773</t>
  </si>
  <si>
    <t>REV20773</t>
  </si>
  <si>
    <t>CUST5494</t>
  </si>
  <si>
    <t>ORD10774</t>
  </si>
  <si>
    <t>REV20774</t>
  </si>
  <si>
    <t>CUST5027</t>
  </si>
  <si>
    <t>Holder</t>
  </si>
  <si>
    <t>ORD10775</t>
  </si>
  <si>
    <t>REV20775</t>
  </si>
  <si>
    <t>CUST4851</t>
  </si>
  <si>
    <t>Allison</t>
  </si>
  <si>
    <t>Jarvis</t>
  </si>
  <si>
    <t>ORD10776</t>
  </si>
  <si>
    <t>REV20776</t>
  </si>
  <si>
    <t>CUST1297</t>
  </si>
  <si>
    <t>ORD10777</t>
  </si>
  <si>
    <t>REV20777</t>
  </si>
  <si>
    <t>CUST4717</t>
  </si>
  <si>
    <t>Dudley</t>
  </si>
  <si>
    <t>ORD10778</t>
  </si>
  <si>
    <t>REV20778</t>
  </si>
  <si>
    <t>ORD10779</t>
  </si>
  <si>
    <t>REV20779</t>
  </si>
  <si>
    <t>CUST5832</t>
  </si>
  <si>
    <t>Townsend</t>
  </si>
  <si>
    <t>ORD10780</t>
  </si>
  <si>
    <t>REV20780</t>
  </si>
  <si>
    <t>CUST2111</t>
  </si>
  <si>
    <t>ORD10781</t>
  </si>
  <si>
    <t>REV20781</t>
  </si>
  <si>
    <t>CUST2413</t>
  </si>
  <si>
    <t>ORD10782</t>
  </si>
  <si>
    <t>REV20782</t>
  </si>
  <si>
    <t>ORD10783</t>
  </si>
  <si>
    <t>REV20783</t>
  </si>
  <si>
    <t>CUST2100</t>
  </si>
  <si>
    <t>Saunders</t>
  </si>
  <si>
    <t>ORD10784</t>
  </si>
  <si>
    <t>REV20784</t>
  </si>
  <si>
    <t>CUST5394</t>
  </si>
  <si>
    <t>Lance</t>
  </si>
  <si>
    <t>Coleman</t>
  </si>
  <si>
    <t>ORD10785</t>
  </si>
  <si>
    <t>REV20785</t>
  </si>
  <si>
    <t>CUST3574</t>
  </si>
  <si>
    <t>ORD10786</t>
  </si>
  <si>
    <t>REV20786</t>
  </si>
  <si>
    <t>CUST1310</t>
  </si>
  <si>
    <t>ORD10787</t>
  </si>
  <si>
    <t>REV20787</t>
  </si>
  <si>
    <t>CUST1521</t>
  </si>
  <si>
    <t>Elijah</t>
  </si>
  <si>
    <t>ORD10788</t>
  </si>
  <si>
    <t>REV20788</t>
  </si>
  <si>
    <t>CUST2301</t>
  </si>
  <si>
    <t>Guerra</t>
  </si>
  <si>
    <t>ORD10789</t>
  </si>
  <si>
    <t>REV20789</t>
  </si>
  <si>
    <t>CUST4376</t>
  </si>
  <si>
    <t>Tony</t>
  </si>
  <si>
    <t>Fisher</t>
  </si>
  <si>
    <t>ORD10790</t>
  </si>
  <si>
    <t>REV20790</t>
  </si>
  <si>
    <t>CUST2700</t>
  </si>
  <si>
    <t>ORD10791</t>
  </si>
  <si>
    <t>REV20791</t>
  </si>
  <si>
    <t>CUST4127</t>
  </si>
  <si>
    <t>ORD10792</t>
  </si>
  <si>
    <t>REV20792</t>
  </si>
  <si>
    <t>CUST4522</t>
  </si>
  <si>
    <t>Monica</t>
  </si>
  <si>
    <t>Gillespie</t>
  </si>
  <si>
    <t>ORD10793</t>
  </si>
  <si>
    <t>REV20793</t>
  </si>
  <si>
    <t>CUST5065</t>
  </si>
  <si>
    <t>ORD10794</t>
  </si>
  <si>
    <t>REV20794</t>
  </si>
  <si>
    <t>CUST4930</t>
  </si>
  <si>
    <t>Adkins</t>
  </si>
  <si>
    <t>ORD10795</t>
  </si>
  <si>
    <t>REV20795</t>
  </si>
  <si>
    <t>CUST4066</t>
  </si>
  <si>
    <t>ORD10796</t>
  </si>
  <si>
    <t>REV20796</t>
  </si>
  <si>
    <t>ORD10797</t>
  </si>
  <si>
    <t>REV20797</t>
  </si>
  <si>
    <t>CUST4049</t>
  </si>
  <si>
    <t>Simon</t>
  </si>
  <si>
    <t>ORD10798</t>
  </si>
  <si>
    <t>REV20798</t>
  </si>
  <si>
    <t>ORD10799</t>
  </si>
  <si>
    <t>REV20799</t>
  </si>
  <si>
    <t>CUST5628</t>
  </si>
  <si>
    <t>Roger</t>
  </si>
  <si>
    <t>ORD10800</t>
  </si>
  <si>
    <t>REV20800</t>
  </si>
  <si>
    <t>CUST5987</t>
  </si>
  <si>
    <t>Shaw</t>
  </si>
  <si>
    <t>ORD10801</t>
  </si>
  <si>
    <t>REV20801</t>
  </si>
  <si>
    <t>CUST5056</t>
  </si>
  <si>
    <t>ORD10802</t>
  </si>
  <si>
    <t>REV20802</t>
  </si>
  <si>
    <t>CUST2067</t>
  </si>
  <si>
    <t>Eric</t>
  </si>
  <si>
    <t>ORD10803</t>
  </si>
  <si>
    <t>REV20803</t>
  </si>
  <si>
    <t>CUST1059</t>
  </si>
  <si>
    <t>Willie</t>
  </si>
  <si>
    <t>Nichols</t>
  </si>
  <si>
    <t>ORD10804</t>
  </si>
  <si>
    <t>REV20804</t>
  </si>
  <si>
    <t>CUST5544</t>
  </si>
  <si>
    <t>ORD10805</t>
  </si>
  <si>
    <t>REV20805</t>
  </si>
  <si>
    <t>CUST3363</t>
  </si>
  <si>
    <t>Ferguson</t>
  </si>
  <si>
    <t>ORD10806</t>
  </si>
  <si>
    <t>REV20806</t>
  </si>
  <si>
    <t>CUST5578</t>
  </si>
  <si>
    <t>ORD10807</t>
  </si>
  <si>
    <t>REV20807</t>
  </si>
  <si>
    <t>CUST1765</t>
  </si>
  <si>
    <t>ORD10808</t>
  </si>
  <si>
    <t>REV20808</t>
  </si>
  <si>
    <t>CUST1605</t>
  </si>
  <si>
    <t>ORD10809</t>
  </si>
  <si>
    <t>REV20809</t>
  </si>
  <si>
    <t>CUST3524</t>
  </si>
  <si>
    <t>ORD10810</t>
  </si>
  <si>
    <t>REV20810</t>
  </si>
  <si>
    <t>CUST1982</t>
  </si>
  <si>
    <t>ORD10811</t>
  </si>
  <si>
    <t>REV20811</t>
  </si>
  <si>
    <t>CUST2693</t>
  </si>
  <si>
    <t>Brent</t>
  </si>
  <si>
    <t>Waters</t>
  </si>
  <si>
    <t>ORD10812</t>
  </si>
  <si>
    <t>REV20812</t>
  </si>
  <si>
    <t>CUST1317</t>
  </si>
  <si>
    <t>ORD10813</t>
  </si>
  <si>
    <t>REV20813</t>
  </si>
  <si>
    <t>CUST5096</t>
  </si>
  <si>
    <t>Garza</t>
  </si>
  <si>
    <t>ORD10814</t>
  </si>
  <si>
    <t>REV20814</t>
  </si>
  <si>
    <t>CUST2305</t>
  </si>
  <si>
    <t>ORD10815</t>
  </si>
  <si>
    <t>REV20815</t>
  </si>
  <si>
    <t>ORD10816</t>
  </si>
  <si>
    <t>REV20816</t>
  </si>
  <si>
    <t>CUST1023</t>
  </si>
  <si>
    <t>Richmond</t>
  </si>
  <si>
    <t>ORD10817</t>
  </si>
  <si>
    <t>REV20817</t>
  </si>
  <si>
    <t>CUST1722</t>
  </si>
  <si>
    <t>ORD10818</t>
  </si>
  <si>
    <t>REV20818</t>
  </si>
  <si>
    <t>CUST4746</t>
  </si>
  <si>
    <t>ORD10819</t>
  </si>
  <si>
    <t>REV20819</t>
  </si>
  <si>
    <t>CUST1031</t>
  </si>
  <si>
    <t>ORD10820</t>
  </si>
  <si>
    <t>REV20820</t>
  </si>
  <si>
    <t>CUST3633</t>
  </si>
  <si>
    <t>ORD10821</t>
  </si>
  <si>
    <t>REV20821</t>
  </si>
  <si>
    <t>CUST4786</t>
  </si>
  <si>
    <t>ORD10822</t>
  </si>
  <si>
    <t>REV20822</t>
  </si>
  <si>
    <t>ORD10823</t>
  </si>
  <si>
    <t>REV20823</t>
  </si>
  <si>
    <t>CUST4456</t>
  </si>
  <si>
    <t>Johnny</t>
  </si>
  <si>
    <t>ORD10824</t>
  </si>
  <si>
    <t>REV20824</t>
  </si>
  <si>
    <t>CUST4920</t>
  </si>
  <si>
    <t>Jeffery</t>
  </si>
  <si>
    <t>ORD10825</t>
  </si>
  <si>
    <t>REV20825</t>
  </si>
  <si>
    <t>ORD10826</t>
  </si>
  <si>
    <t>REV20826</t>
  </si>
  <si>
    <t>ORD10827</t>
  </si>
  <si>
    <t>REV20827</t>
  </si>
  <si>
    <t>CUST5670</t>
  </si>
  <si>
    <t>ORD10828</t>
  </si>
  <si>
    <t>REV20828</t>
  </si>
  <si>
    <t>CUST1453</t>
  </si>
  <si>
    <t>ORD10829</t>
  </si>
  <si>
    <t>REV20829</t>
  </si>
  <si>
    <t>ORD10830</t>
  </si>
  <si>
    <t>REV20830</t>
  </si>
  <si>
    <t>CUST2898</t>
  </si>
  <si>
    <t>Chapman</t>
  </si>
  <si>
    <t>ORD10831</t>
  </si>
  <si>
    <t>REV20831</t>
  </si>
  <si>
    <t>CUST1788</t>
  </si>
  <si>
    <t>ORD10832</t>
  </si>
  <si>
    <t>REV20832</t>
  </si>
  <si>
    <t>CUST4732</t>
  </si>
  <si>
    <t>Harper</t>
  </si>
  <si>
    <t>ORD10833</t>
  </si>
  <si>
    <t>REV20833</t>
  </si>
  <si>
    <t>CUST3140</t>
  </si>
  <si>
    <t>ORD10834</t>
  </si>
  <si>
    <t>REV20834</t>
  </si>
  <si>
    <t>ORD10835</t>
  </si>
  <si>
    <t>REV20835</t>
  </si>
  <si>
    <t>ORD10836</t>
  </si>
  <si>
    <t>REV20836</t>
  </si>
  <si>
    <t>CUST5026</t>
  </si>
  <si>
    <t>ORD10837</t>
  </si>
  <si>
    <t>REV20837</t>
  </si>
  <si>
    <t>CUST3182</t>
  </si>
  <si>
    <t>Owen</t>
  </si>
  <si>
    <t>ORD10838</t>
  </si>
  <si>
    <t>REV20838</t>
  </si>
  <si>
    <t>ORD10839</t>
  </si>
  <si>
    <t>REV20839</t>
  </si>
  <si>
    <t>CUST2114</t>
  </si>
  <si>
    <t>ORD10840</t>
  </si>
  <si>
    <t>REV20840</t>
  </si>
  <si>
    <t>ORD10841</t>
  </si>
  <si>
    <t>REV20841</t>
  </si>
  <si>
    <t>CUST1294</t>
  </si>
  <si>
    <t>ORD10842</t>
  </si>
  <si>
    <t>REV20842</t>
  </si>
  <si>
    <t>CUST5624</t>
  </si>
  <si>
    <t>Solis</t>
  </si>
  <si>
    <t>ORD10843</t>
  </si>
  <si>
    <t>REV20843</t>
  </si>
  <si>
    <t>CUST2832</t>
  </si>
  <si>
    <t>Abigail</t>
  </si>
  <si>
    <t>ORD10844</t>
  </si>
  <si>
    <t>REV20844</t>
  </si>
  <si>
    <t>ORD10845</t>
  </si>
  <si>
    <t>REV20845</t>
  </si>
  <si>
    <t>ORD10846</t>
  </si>
  <si>
    <t>REV20846</t>
  </si>
  <si>
    <t>CUST1958</t>
  </si>
  <si>
    <t>Duarte</t>
  </si>
  <si>
    <t>ORD10847</t>
  </si>
  <si>
    <t>REV20847</t>
  </si>
  <si>
    <t>CUST3620</t>
  </si>
  <si>
    <t>ORD10848</t>
  </si>
  <si>
    <t>REV20848</t>
  </si>
  <si>
    <t>CUST3136</t>
  </si>
  <si>
    <t>Sandy</t>
  </si>
  <si>
    <t>Tucker</t>
  </si>
  <si>
    <t>ORD10849</t>
  </si>
  <si>
    <t>REV20849</t>
  </si>
  <si>
    <t>CUST1959</t>
  </si>
  <si>
    <t>ORD10850</t>
  </si>
  <si>
    <t>REV20850</t>
  </si>
  <si>
    <t>CUST5211</t>
  </si>
  <si>
    <t>ORD10851</t>
  </si>
  <si>
    <t>REV20851</t>
  </si>
  <si>
    <t>CUST1756</t>
  </si>
  <si>
    <t>Gross</t>
  </si>
  <si>
    <t>ORD10852</t>
  </si>
  <si>
    <t>REV20852</t>
  </si>
  <si>
    <t>CUST3219</t>
  </si>
  <si>
    <t>ORD10853</t>
  </si>
  <si>
    <t>REV20853</t>
  </si>
  <si>
    <t>CUST5507</t>
  </si>
  <si>
    <t>Mercer</t>
  </si>
  <si>
    <t>ORD10854</t>
  </si>
  <si>
    <t>REV20854</t>
  </si>
  <si>
    <t>CUST1952</t>
  </si>
  <si>
    <t>ORD10855</t>
  </si>
  <si>
    <t>REV20855</t>
  </si>
  <si>
    <t>CUST5187</t>
  </si>
  <si>
    <t>Flowers</t>
  </si>
  <si>
    <t>ORD10856</t>
  </si>
  <si>
    <t>REV20856</t>
  </si>
  <si>
    <t>CUST2850</t>
  </si>
  <si>
    <t>Harrell</t>
  </si>
  <si>
    <t>ORD10857</t>
  </si>
  <si>
    <t>REV20857</t>
  </si>
  <si>
    <t>CUST2948</t>
  </si>
  <si>
    <t>Lane</t>
  </si>
  <si>
    <t>ORD10858</t>
  </si>
  <si>
    <t>REV20858</t>
  </si>
  <si>
    <t>CUST1333</t>
  </si>
  <si>
    <t>Harrison</t>
  </si>
  <si>
    <t>ORD10859</t>
  </si>
  <si>
    <t>REV20859</t>
  </si>
  <si>
    <t>CUST2244</t>
  </si>
  <si>
    <t>ORD10860</t>
  </si>
  <si>
    <t>REV20860</t>
  </si>
  <si>
    <t>CUST5679</t>
  </si>
  <si>
    <t>Joanne</t>
  </si>
  <si>
    <t>Rivera</t>
  </si>
  <si>
    <t>ORD10861</t>
  </si>
  <si>
    <t>REV20861</t>
  </si>
  <si>
    <t>CUST1800</t>
  </si>
  <si>
    <t>Marisa</t>
  </si>
  <si>
    <t>ORD10862</t>
  </si>
  <si>
    <t>REV20862</t>
  </si>
  <si>
    <t>CUST4492</t>
  </si>
  <si>
    <t>ORD10863</t>
  </si>
  <si>
    <t>REV20863</t>
  </si>
  <si>
    <t>ORD10864</t>
  </si>
  <si>
    <t>REV20864</t>
  </si>
  <si>
    <t>CUST2356</t>
  </si>
  <si>
    <t>Shelton</t>
  </si>
  <si>
    <t>ORD10865</t>
  </si>
  <si>
    <t>REV20865</t>
  </si>
  <si>
    <t>CUST2099</t>
  </si>
  <si>
    <t>Fuller</t>
  </si>
  <si>
    <t>ORD10866</t>
  </si>
  <si>
    <t>REV20866</t>
  </si>
  <si>
    <t>ORD10867</t>
  </si>
  <si>
    <t>REV20867</t>
  </si>
  <si>
    <t>ORD10868</t>
  </si>
  <si>
    <t>REV20868</t>
  </si>
  <si>
    <t>CUST2412</t>
  </si>
  <si>
    <t>Rodriguez</t>
  </si>
  <si>
    <t>ORD10869</t>
  </si>
  <si>
    <t>REV20869</t>
  </si>
  <si>
    <t>CUST3231</t>
  </si>
  <si>
    <t>ORD10870</t>
  </si>
  <si>
    <t>REV20870</t>
  </si>
  <si>
    <t>CUST3167</t>
  </si>
  <si>
    <t>ORD10871</t>
  </si>
  <si>
    <t>REV20871</t>
  </si>
  <si>
    <t>CUST3967</t>
  </si>
  <si>
    <t>Wilkerson</t>
  </si>
  <si>
    <t>ORD10872</t>
  </si>
  <si>
    <t>REV20872</t>
  </si>
  <si>
    <t>CUST3700</t>
  </si>
  <si>
    <t>Montgomery</t>
  </si>
  <si>
    <t>ORD10873</t>
  </si>
  <si>
    <t>REV20873</t>
  </si>
  <si>
    <t>CUST3683</t>
  </si>
  <si>
    <t>ORD10874</t>
  </si>
  <si>
    <t>REV20874</t>
  </si>
  <si>
    <t>ORD10875</t>
  </si>
  <si>
    <t>REV20875</t>
  </si>
  <si>
    <t>ORD10876</t>
  </si>
  <si>
    <t>REV20876</t>
  </si>
  <si>
    <t>CUST2574</t>
  </si>
  <si>
    <t>ORD10877</t>
  </si>
  <si>
    <t>REV20877</t>
  </si>
  <si>
    <t>CUST4793</t>
  </si>
  <si>
    <t>ORD10878</t>
  </si>
  <si>
    <t>REV20878</t>
  </si>
  <si>
    <t>CUST3134</t>
  </si>
  <si>
    <t>Theresa</t>
  </si>
  <si>
    <t>ORD10879</t>
  </si>
  <si>
    <t>REV20879</t>
  </si>
  <si>
    <t>CUST1047</t>
  </si>
  <si>
    <t>ORD10880</t>
  </si>
  <si>
    <t>REV20880</t>
  </si>
  <si>
    <t>CUST5168</t>
  </si>
  <si>
    <t>ORD10881</t>
  </si>
  <si>
    <t>REV20881</t>
  </si>
  <si>
    <t>ORD10882</t>
  </si>
  <si>
    <t>REV20882</t>
  </si>
  <si>
    <t>ORD10883</t>
  </si>
  <si>
    <t>REV20883</t>
  </si>
  <si>
    <t>CUST5992</t>
  </si>
  <si>
    <t>ORD10884</t>
  </si>
  <si>
    <t>REV20884</t>
  </si>
  <si>
    <t>CUST2915</t>
  </si>
  <si>
    <t>Julie</t>
  </si>
  <si>
    <t>Reynolds</t>
  </si>
  <si>
    <t>ORD10885</t>
  </si>
  <si>
    <t>REV20885</t>
  </si>
  <si>
    <t>CUST4131</t>
  </si>
  <si>
    <t>ORD10886</t>
  </si>
  <si>
    <t>REV20886</t>
  </si>
  <si>
    <t>CUST4828</t>
  </si>
  <si>
    <t>Hudson</t>
  </si>
  <si>
    <t>ORD10887</t>
  </si>
  <si>
    <t>REV20887</t>
  </si>
  <si>
    <t>CUST1837</t>
  </si>
  <si>
    <t>ORD10888</t>
  </si>
  <si>
    <t>REV20888</t>
  </si>
  <si>
    <t>ORD10889</t>
  </si>
  <si>
    <t>REV20889</t>
  </si>
  <si>
    <t>CUST4987</t>
  </si>
  <si>
    <t>ORD10890</t>
  </si>
  <si>
    <t>REV20890</t>
  </si>
  <si>
    <t>CUST2908</t>
  </si>
  <si>
    <t>ORD10891</t>
  </si>
  <si>
    <t>REV20891</t>
  </si>
  <si>
    <t>CUST1454</t>
  </si>
  <si>
    <t>Knight</t>
  </si>
  <si>
    <t>ORD10892</t>
  </si>
  <si>
    <t>REV20892</t>
  </si>
  <si>
    <t>CUST1483</t>
  </si>
  <si>
    <t>Mejia</t>
  </si>
  <si>
    <t>ORD10893</t>
  </si>
  <si>
    <t>REV20893</t>
  </si>
  <si>
    <t>CUST5895</t>
  </si>
  <si>
    <t>ORD10894</t>
  </si>
  <si>
    <t>REV20894</t>
  </si>
  <si>
    <t>ORD10895</t>
  </si>
  <si>
    <t>REV20895</t>
  </si>
  <si>
    <t>CUST3566</t>
  </si>
  <si>
    <t>Walter</t>
  </si>
  <si>
    <t>ORD10896</t>
  </si>
  <si>
    <t>REV20896</t>
  </si>
  <si>
    <t>CUST2173</t>
  </si>
  <si>
    <t>ORD10897</t>
  </si>
  <si>
    <t>REV20897</t>
  </si>
  <si>
    <t>CUST1086</t>
  </si>
  <si>
    <t>Bates</t>
  </si>
  <si>
    <t>ORD10898</t>
  </si>
  <si>
    <t>REV20898</t>
  </si>
  <si>
    <t>CUST3888</t>
  </si>
  <si>
    <t>ORD10899</t>
  </si>
  <si>
    <t>REV20899</t>
  </si>
  <si>
    <t>CUST4502</t>
  </si>
  <si>
    <t>Jaime</t>
  </si>
  <si>
    <t>ORD10900</t>
  </si>
  <si>
    <t>REV20900</t>
  </si>
  <si>
    <t>ORD10901</t>
  </si>
  <si>
    <t>REV20901</t>
  </si>
  <si>
    <t>CUST2333</t>
  </si>
  <si>
    <t>Dana</t>
  </si>
  <si>
    <t>ORD10902</t>
  </si>
  <si>
    <t>REV20902</t>
  </si>
  <si>
    <t>CUST5830</t>
  </si>
  <si>
    <t>ORD10903</t>
  </si>
  <si>
    <t>REV20903</t>
  </si>
  <si>
    <t>CUST4210</t>
  </si>
  <si>
    <t>ORD10904</t>
  </si>
  <si>
    <t>REV20904</t>
  </si>
  <si>
    <t>CUST2845</t>
  </si>
  <si>
    <t>Colon</t>
  </si>
  <si>
    <t>ORD10905</t>
  </si>
  <si>
    <t>REV20905</t>
  </si>
  <si>
    <t>CUST1704</t>
  </si>
  <si>
    <t>Philip</t>
  </si>
  <si>
    <t>Lutz</t>
  </si>
  <si>
    <t>ORD10906</t>
  </si>
  <si>
    <t>REV20906</t>
  </si>
  <si>
    <t>CUST1335</t>
  </si>
  <si>
    <t>ORD10907</t>
  </si>
  <si>
    <t>REV20907</t>
  </si>
  <si>
    <t>CUST3173</t>
  </si>
  <si>
    <t>ORD10908</t>
  </si>
  <si>
    <t>REV20908</t>
  </si>
  <si>
    <t>CUST1223</t>
  </si>
  <si>
    <t>ORD10909</t>
  </si>
  <si>
    <t>REV20909</t>
  </si>
  <si>
    <t>CUST1052</t>
  </si>
  <si>
    <t>Steele</t>
  </si>
  <si>
    <t>ORD10910</t>
  </si>
  <si>
    <t>REV20910</t>
  </si>
  <si>
    <t>CUST1687</t>
  </si>
  <si>
    <t>Lacey</t>
  </si>
  <si>
    <t>ORD10911</t>
  </si>
  <si>
    <t>REV20911</t>
  </si>
  <si>
    <t>CUST4978</t>
  </si>
  <si>
    <t>Melinda</t>
  </si>
  <si>
    <t>ORD10912</t>
  </si>
  <si>
    <t>REV20912</t>
  </si>
  <si>
    <t>CUST4850</t>
  </si>
  <si>
    <t>Fields</t>
  </si>
  <si>
    <t>ORD10913</t>
  </si>
  <si>
    <t>REV20913</t>
  </si>
  <si>
    <t>CUST1491</t>
  </si>
  <si>
    <t>ORD10914</t>
  </si>
  <si>
    <t>REV20914</t>
  </si>
  <si>
    <t>CUST1431</t>
  </si>
  <si>
    <t>Hoover</t>
  </si>
  <si>
    <t>ORD10915</t>
  </si>
  <si>
    <t>REV20915</t>
  </si>
  <si>
    <t>CUST2458</t>
  </si>
  <si>
    <t>ORD10916</t>
  </si>
  <si>
    <t>REV20916</t>
  </si>
  <si>
    <t>CUST1957</t>
  </si>
  <si>
    <t>ORD10917</t>
  </si>
  <si>
    <t>REV20917</t>
  </si>
  <si>
    <t>CUST2140</t>
  </si>
  <si>
    <t>Wolf</t>
  </si>
  <si>
    <t>ORD10918</t>
  </si>
  <si>
    <t>REV20918</t>
  </si>
  <si>
    <t>CUST4881</t>
  </si>
  <si>
    <t>Foley</t>
  </si>
  <si>
    <t>ORD10919</t>
  </si>
  <si>
    <t>REV20919</t>
  </si>
  <si>
    <t>CUST2149</t>
  </si>
  <si>
    <t>Ricardo</t>
  </si>
  <si>
    <t>ORD10920</t>
  </si>
  <si>
    <t>REV20920</t>
  </si>
  <si>
    <t>CUST1234</t>
  </si>
  <si>
    <t>ORD10921</t>
  </si>
  <si>
    <t>REV20921</t>
  </si>
  <si>
    <t>CUST1123</t>
  </si>
  <si>
    <t>ORD10922</t>
  </si>
  <si>
    <t>REV20922</t>
  </si>
  <si>
    <t>CUST4931</t>
  </si>
  <si>
    <t>ORD10923</t>
  </si>
  <si>
    <t>REV20923</t>
  </si>
  <si>
    <t>CUST5450</t>
  </si>
  <si>
    <t>Patterson</t>
  </si>
  <si>
    <t>ORD10924</t>
  </si>
  <si>
    <t>REV20924</t>
  </si>
  <si>
    <t>CUST5087</t>
  </si>
  <si>
    <t>ORD10925</t>
  </si>
  <si>
    <t>REV20925</t>
  </si>
  <si>
    <t>CUST5856</t>
  </si>
  <si>
    <t>Bowen</t>
  </si>
  <si>
    <t>ORD10926</t>
  </si>
  <si>
    <t>REV20926</t>
  </si>
  <si>
    <t>CUST1764</t>
  </si>
  <si>
    <t>ORD10927</t>
  </si>
  <si>
    <t>REV20927</t>
  </si>
  <si>
    <t>ORD10928</t>
  </si>
  <si>
    <t>REV20928</t>
  </si>
  <si>
    <t>ORD10929</t>
  </si>
  <si>
    <t>REV20929</t>
  </si>
  <si>
    <t>CUST5222</t>
  </si>
  <si>
    <t>Pugh</t>
  </si>
  <si>
    <t>ORD10930</t>
  </si>
  <si>
    <t>REV20930</t>
  </si>
  <si>
    <t>CUST3548</t>
  </si>
  <si>
    <t>Gibson</t>
  </si>
  <si>
    <t>ORD10931</t>
  </si>
  <si>
    <t>REV20931</t>
  </si>
  <si>
    <t>CUST2902</t>
  </si>
  <si>
    <t>Kelsey</t>
  </si>
  <si>
    <t>ORD10932</t>
  </si>
  <si>
    <t>REV20932</t>
  </si>
  <si>
    <t>ORD10933</t>
  </si>
  <si>
    <t>REV20933</t>
  </si>
  <si>
    <t>CUST2315</t>
  </si>
  <si>
    <t>ORD10934</t>
  </si>
  <si>
    <t>REV20934</t>
  </si>
  <si>
    <t>CUST5669</t>
  </si>
  <si>
    <t>ORD10935</t>
  </si>
  <si>
    <t>REV20935</t>
  </si>
  <si>
    <t>ORD10936</t>
  </si>
  <si>
    <t>REV20936</t>
  </si>
  <si>
    <t>CUST5422</t>
  </si>
  <si>
    <t>ORD10937</t>
  </si>
  <si>
    <t>REV20937</t>
  </si>
  <si>
    <t>ORD10938</t>
  </si>
  <si>
    <t>REV20938</t>
  </si>
  <si>
    <t>CUST2596</t>
  </si>
  <si>
    <t>Edgar</t>
  </si>
  <si>
    <t>ORD10939</t>
  </si>
  <si>
    <t>REV20939</t>
  </si>
  <si>
    <t>CUST2324</t>
  </si>
  <si>
    <t>ORD10940</t>
  </si>
  <si>
    <t>REV20940</t>
  </si>
  <si>
    <t>CUST1040</t>
  </si>
  <si>
    <t>ORD10941</t>
  </si>
  <si>
    <t>REV20941</t>
  </si>
  <si>
    <t>CUST4580</t>
  </si>
  <si>
    <t>Dylan</t>
  </si>
  <si>
    <t>Hoffman</t>
  </si>
  <si>
    <t>ORD10942</t>
  </si>
  <si>
    <t>REV20942</t>
  </si>
  <si>
    <t>ORD10943</t>
  </si>
  <si>
    <t>REV20943</t>
  </si>
  <si>
    <t>CUST2656</t>
  </si>
  <si>
    <t>Colin</t>
  </si>
  <si>
    <t>Pham</t>
  </si>
  <si>
    <t>ORD10944</t>
  </si>
  <si>
    <t>REV20944</t>
  </si>
  <si>
    <t>CUST3471</t>
  </si>
  <si>
    <t>Holloway</t>
  </si>
  <si>
    <t>ORD10945</t>
  </si>
  <si>
    <t>REV20945</t>
  </si>
  <si>
    <t>CUST5491</t>
  </si>
  <si>
    <t>ORD10946</t>
  </si>
  <si>
    <t>REV20946</t>
  </si>
  <si>
    <t>CUST4909</t>
  </si>
  <si>
    <t>ORD10947</t>
  </si>
  <si>
    <t>REV20947</t>
  </si>
  <si>
    <t>CUST5548</t>
  </si>
  <si>
    <t>ORD10948</t>
  </si>
  <si>
    <t>REV20948</t>
  </si>
  <si>
    <t>ORD10949</t>
  </si>
  <si>
    <t>REV20949</t>
  </si>
  <si>
    <t>ORD10950</t>
  </si>
  <si>
    <t>REV20950</t>
  </si>
  <si>
    <t>CUST4186</t>
  </si>
  <si>
    <t>ORD10951</t>
  </si>
  <si>
    <t>REV20951</t>
  </si>
  <si>
    <t>CUST1532</t>
  </si>
  <si>
    <t>ORD10952</t>
  </si>
  <si>
    <t>REV20952</t>
  </si>
  <si>
    <t>CUST5948</t>
  </si>
  <si>
    <t>Mckenzie</t>
  </si>
  <si>
    <t>ORD10953</t>
  </si>
  <si>
    <t>REV20953</t>
  </si>
  <si>
    <t>CUST3970</t>
  </si>
  <si>
    <t>ORD10954</t>
  </si>
  <si>
    <t>REV20954</t>
  </si>
  <si>
    <t>CUST5736</t>
  </si>
  <si>
    <t>Buckley</t>
  </si>
  <si>
    <t>ORD10955</t>
  </si>
  <si>
    <t>REV20955</t>
  </si>
  <si>
    <t>CUST4261</t>
  </si>
  <si>
    <t>ORD10956</t>
  </si>
  <si>
    <t>REV20956</t>
  </si>
  <si>
    <t>CUST5128</t>
  </si>
  <si>
    <t>ORD10957</t>
  </si>
  <si>
    <t>REV20957</t>
  </si>
  <si>
    <t>ORD10958</t>
  </si>
  <si>
    <t>REV20958</t>
  </si>
  <si>
    <t>ORD10959</t>
  </si>
  <si>
    <t>REV20959</t>
  </si>
  <si>
    <t>CUST4885</t>
  </si>
  <si>
    <t>ORD10960</t>
  </si>
  <si>
    <t>REV20960</t>
  </si>
  <si>
    <t>CUST3946</t>
  </si>
  <si>
    <t>ORD10961</t>
  </si>
  <si>
    <t>REV20961</t>
  </si>
  <si>
    <t>CUST5180</t>
  </si>
  <si>
    <t>ORD10962</t>
  </si>
  <si>
    <t>REV20962</t>
  </si>
  <si>
    <t>CUST1608</t>
  </si>
  <si>
    <t>ORD10963</t>
  </si>
  <si>
    <t>REV20963</t>
  </si>
  <si>
    <t>ORD10964</t>
  </si>
  <si>
    <t>REV20964</t>
  </si>
  <si>
    <t>CUST5043</t>
  </si>
  <si>
    <t>Eddie</t>
  </si>
  <si>
    <t>Cruz</t>
  </si>
  <si>
    <t>ORD10965</t>
  </si>
  <si>
    <t>REV20965</t>
  </si>
  <si>
    <t>CUST1108</t>
  </si>
  <si>
    <t>ORD10966</t>
  </si>
  <si>
    <t>REV20966</t>
  </si>
  <si>
    <t>CUST2715</t>
  </si>
  <si>
    <t>Stephens</t>
  </si>
  <si>
    <t>ORD10967</t>
  </si>
  <si>
    <t>REV20967</t>
  </si>
  <si>
    <t>CUST1439</t>
  </si>
  <si>
    <t>ORD10968</t>
  </si>
  <si>
    <t>REV20968</t>
  </si>
  <si>
    <t>CUST4728</t>
  </si>
  <si>
    <t>ORD10969</t>
  </si>
  <si>
    <t>REV20969</t>
  </si>
  <si>
    <t>CUST4857</t>
  </si>
  <si>
    <t>ORD10970</t>
  </si>
  <si>
    <t>REV20970</t>
  </si>
  <si>
    <t>CUST5982</t>
  </si>
  <si>
    <t>ORD10971</t>
  </si>
  <si>
    <t>REV20971</t>
  </si>
  <si>
    <t>CUST5979</t>
  </si>
  <si>
    <t>ORD10972</t>
  </si>
  <si>
    <t>REV20972</t>
  </si>
  <si>
    <t>ORD10973</t>
  </si>
  <si>
    <t>REV20973</t>
  </si>
  <si>
    <t>CUST3873</t>
  </si>
  <si>
    <t>Soto</t>
  </si>
  <si>
    <t>ORD10974</t>
  </si>
  <si>
    <t>REV20974</t>
  </si>
  <si>
    <t>CUST1117</t>
  </si>
  <si>
    <t>Adrian</t>
  </si>
  <si>
    <t>Payne</t>
  </si>
  <si>
    <t>ORD10975</t>
  </si>
  <si>
    <t>REV20975</t>
  </si>
  <si>
    <t>ORD10976</t>
  </si>
  <si>
    <t>REV20976</t>
  </si>
  <si>
    <t>CUST2974</t>
  </si>
  <si>
    <t>ORD10977</t>
  </si>
  <si>
    <t>REV20977</t>
  </si>
  <si>
    <t>ORD10978</t>
  </si>
  <si>
    <t>REV20978</t>
  </si>
  <si>
    <t>ORD10979</t>
  </si>
  <si>
    <t>REV20979</t>
  </si>
  <si>
    <t>CUST2133</t>
  </si>
  <si>
    <t>Zamora</t>
  </si>
  <si>
    <t>ORD10980</t>
  </si>
  <si>
    <t>REV20980</t>
  </si>
  <si>
    <t>CUST1543</t>
  </si>
  <si>
    <t>ORD10981</t>
  </si>
  <si>
    <t>REV20981</t>
  </si>
  <si>
    <t>CUST1165</t>
  </si>
  <si>
    <t>ORD10982</t>
  </si>
  <si>
    <t>REV20982</t>
  </si>
  <si>
    <t>CUST2341</t>
  </si>
  <si>
    <t>ORD10983</t>
  </si>
  <si>
    <t>REV20983</t>
  </si>
  <si>
    <t>CUST4121</t>
  </si>
  <si>
    <t>Fletcher</t>
  </si>
  <si>
    <t>ORD10984</t>
  </si>
  <si>
    <t>REV20984</t>
  </si>
  <si>
    <t>CUST3926</t>
  </si>
  <si>
    <t>Russo</t>
  </si>
  <si>
    <t>ORD10985</t>
  </si>
  <si>
    <t>REV20985</t>
  </si>
  <si>
    <t>ORD10986</t>
  </si>
  <si>
    <t>REV20986</t>
  </si>
  <si>
    <t>CUST4507</t>
  </si>
  <si>
    <t>ORD10987</t>
  </si>
  <si>
    <t>REV20987</t>
  </si>
  <si>
    <t>CUST5821</t>
  </si>
  <si>
    <t>Ortega</t>
  </si>
  <si>
    <t>ORD10988</t>
  </si>
  <si>
    <t>REV20988</t>
  </si>
  <si>
    <t>CUST4445</t>
  </si>
  <si>
    <t>ORD10989</t>
  </si>
  <si>
    <t>REV20989</t>
  </si>
  <si>
    <t>CUST4041</t>
  </si>
  <si>
    <t>Lin</t>
  </si>
  <si>
    <t>ORD10990</t>
  </si>
  <si>
    <t>REV20990</t>
  </si>
  <si>
    <t>CUST4091</t>
  </si>
  <si>
    <t>ORD10991</t>
  </si>
  <si>
    <t>REV20991</t>
  </si>
  <si>
    <t>ORD10992</t>
  </si>
  <si>
    <t>REV20992</t>
  </si>
  <si>
    <t>CUST4284</t>
  </si>
  <si>
    <t>Mccullough</t>
  </si>
  <si>
    <t>ORD10993</t>
  </si>
  <si>
    <t>REV20993</t>
  </si>
  <si>
    <t>CUST4052</t>
  </si>
  <si>
    <t>ORD10994</t>
  </si>
  <si>
    <t>REV20994</t>
  </si>
  <si>
    <t>CUST2033</t>
  </si>
  <si>
    <t>ORD10995</t>
  </si>
  <si>
    <t>REV20995</t>
  </si>
  <si>
    <t>ORD10996</t>
  </si>
  <si>
    <t>REV20996</t>
  </si>
  <si>
    <t>CUST2694</t>
  </si>
  <si>
    <t>Roberto</t>
  </si>
  <si>
    <t>ORD10997</t>
  </si>
  <si>
    <t>REV20997</t>
  </si>
  <si>
    <t>ORD10998</t>
  </si>
  <si>
    <t>REV20998</t>
  </si>
  <si>
    <t>CUST1215</t>
  </si>
  <si>
    <t>Rodney</t>
  </si>
  <si>
    <t>ORD10999</t>
  </si>
  <si>
    <t>REV20999</t>
  </si>
  <si>
    <t>CUST5212</t>
  </si>
  <si>
    <t>Mcpherson</t>
  </si>
  <si>
    <t>ORD11000</t>
  </si>
  <si>
    <t>REV21000</t>
  </si>
  <si>
    <t>CUST4954</t>
  </si>
  <si>
    <t>Davies</t>
  </si>
  <si>
    <t>ORD11001</t>
  </si>
  <si>
    <t>REV21001</t>
  </si>
  <si>
    <t>CUST4311</t>
  </si>
  <si>
    <t>Hess</t>
  </si>
  <si>
    <t>ORD11002</t>
  </si>
  <si>
    <t>REV21002</t>
  </si>
  <si>
    <t>CUST2827</t>
  </si>
  <si>
    <t>Archer</t>
  </si>
  <si>
    <t>ORD11003</t>
  </si>
  <si>
    <t>REV21003</t>
  </si>
  <si>
    <t>CUST5601</t>
  </si>
  <si>
    <t>ORD11004</t>
  </si>
  <si>
    <t>REV21004</t>
  </si>
  <si>
    <t>CUST1530</t>
  </si>
  <si>
    <t>ORD11005</t>
  </si>
  <si>
    <t>REV21005</t>
  </si>
  <si>
    <t>CUST5804</t>
  </si>
  <si>
    <t>Munoz</t>
  </si>
  <si>
    <t>ORD11006</t>
  </si>
  <si>
    <t>REV21006</t>
  </si>
  <si>
    <t>CUST3087</t>
  </si>
  <si>
    <t>Duncan</t>
  </si>
  <si>
    <t>ORD11007</t>
  </si>
  <si>
    <t>REV21007</t>
  </si>
  <si>
    <t>CUST4918</t>
  </si>
  <si>
    <t>ORD11008</t>
  </si>
  <si>
    <t>REV21008</t>
  </si>
  <si>
    <t>CUST5781</t>
  </si>
  <si>
    <t>Chandler</t>
  </si>
  <si>
    <t>ORD11009</t>
  </si>
  <si>
    <t>REV21009</t>
  </si>
  <si>
    <t>CUST4595</t>
  </si>
  <si>
    <t>ORD11010</t>
  </si>
  <si>
    <t>REV21010</t>
  </si>
  <si>
    <t>ORD11011</t>
  </si>
  <si>
    <t>REV21011</t>
  </si>
  <si>
    <t>CUST4948</t>
  </si>
  <si>
    <t>ORD11012</t>
  </si>
  <si>
    <t>REV21012</t>
  </si>
  <si>
    <t>CUST2805</t>
  </si>
  <si>
    <t>ORD11013</t>
  </si>
  <si>
    <t>REV21013</t>
  </si>
  <si>
    <t>CUST2348</t>
  </si>
  <si>
    <t>ORD11014</t>
  </si>
  <si>
    <t>REV21014</t>
  </si>
  <si>
    <t>CUST1014</t>
  </si>
  <si>
    <t>ORD11015</t>
  </si>
  <si>
    <t>REV21015</t>
  </si>
  <si>
    <t>CUST2335</t>
  </si>
  <si>
    <t>ORD11016</t>
  </si>
  <si>
    <t>REV21016</t>
  </si>
  <si>
    <t>CUST3199</t>
  </si>
  <si>
    <t>Erickson</t>
  </si>
  <si>
    <t>ORD11017</t>
  </si>
  <si>
    <t>REV21017</t>
  </si>
  <si>
    <t>CUST1668</t>
  </si>
  <si>
    <t>ORD11018</t>
  </si>
  <si>
    <t>REV21018</t>
  </si>
  <si>
    <t>CUST4862</t>
  </si>
  <si>
    <t>ORD11019</t>
  </si>
  <si>
    <t>REV21019</t>
  </si>
  <si>
    <t>CUST4392</t>
  </si>
  <si>
    <t>ORD11020</t>
  </si>
  <si>
    <t>REV21020</t>
  </si>
  <si>
    <t>CUST5464</t>
  </si>
  <si>
    <t>ORD11021</t>
  </si>
  <si>
    <t>REV21021</t>
  </si>
  <si>
    <t>CUST3473</t>
  </si>
  <si>
    <t>ORD11022</t>
  </si>
  <si>
    <t>REV21022</t>
  </si>
  <si>
    <t>CUST4656</t>
  </si>
  <si>
    <t>ORD11023</t>
  </si>
  <si>
    <t>REV21023</t>
  </si>
  <si>
    <t>ORD11024</t>
  </si>
  <si>
    <t>REV21024</t>
  </si>
  <si>
    <t>CUST5012</t>
  </si>
  <si>
    <t>ORD11025</t>
  </si>
  <si>
    <t>REV21025</t>
  </si>
  <si>
    <t>ORD11026</t>
  </si>
  <si>
    <t>REV21026</t>
  </si>
  <si>
    <t>CUST1846</t>
  </si>
  <si>
    <t>Edwin</t>
  </si>
  <si>
    <t>Murray</t>
  </si>
  <si>
    <t>ORD11027</t>
  </si>
  <si>
    <t>REV21027</t>
  </si>
  <si>
    <t>ORD11028</t>
  </si>
  <si>
    <t>REV21028</t>
  </si>
  <si>
    <t>CUST3759</t>
  </si>
  <si>
    <t>Chen</t>
  </si>
  <si>
    <t>ORD11029</t>
  </si>
  <si>
    <t>REV21029</t>
  </si>
  <si>
    <t>ORD11030</t>
  </si>
  <si>
    <t>REV21030</t>
  </si>
  <si>
    <t>CUST4637</t>
  </si>
  <si>
    <t>Tricia</t>
  </si>
  <si>
    <t>Strickland</t>
  </si>
  <si>
    <t>ORD11031</t>
  </si>
  <si>
    <t>REV21031</t>
  </si>
  <si>
    <t>ORD11032</t>
  </si>
  <si>
    <t>REV21032</t>
  </si>
  <si>
    <t>CUST5130</t>
  </si>
  <si>
    <t>Mayo</t>
  </si>
  <si>
    <t>ORD11033</t>
  </si>
  <si>
    <t>REV21033</t>
  </si>
  <si>
    <t>CUST2792</t>
  </si>
  <si>
    <t>Lydia</t>
  </si>
  <si>
    <t>ORD11034</t>
  </si>
  <si>
    <t>REV21034</t>
  </si>
  <si>
    <t>CUST5754</t>
  </si>
  <si>
    <t>ORD11035</t>
  </si>
  <si>
    <t>REV21035</t>
  </si>
  <si>
    <t>CUST2483</t>
  </si>
  <si>
    <t>ORD11036</t>
  </si>
  <si>
    <t>REV21036</t>
  </si>
  <si>
    <t>CUST2045</t>
  </si>
  <si>
    <t>ORD11037</t>
  </si>
  <si>
    <t>REV21037</t>
  </si>
  <si>
    <t>CUST4471</t>
  </si>
  <si>
    <t>Daniels</t>
  </si>
  <si>
    <t>ORD11038</t>
  </si>
  <si>
    <t>REV21038</t>
  </si>
  <si>
    <t>CUST4459</t>
  </si>
  <si>
    <t>ORD11039</t>
  </si>
  <si>
    <t>REV21039</t>
  </si>
  <si>
    <t>CUST3259</t>
  </si>
  <si>
    <t>Montoya</t>
  </si>
  <si>
    <t>ORD11040</t>
  </si>
  <si>
    <t>REV21040</t>
  </si>
  <si>
    <t>CUST1391</t>
  </si>
  <si>
    <t>ORD11041</t>
  </si>
  <si>
    <t>REV21041</t>
  </si>
  <si>
    <t>CUST1591</t>
  </si>
  <si>
    <t>ORD11042</t>
  </si>
  <si>
    <t>REV21042</t>
  </si>
  <si>
    <t>ORD11043</t>
  </si>
  <si>
    <t>REV21043</t>
  </si>
  <si>
    <t>CUST4211</t>
  </si>
  <si>
    <t>Anne</t>
  </si>
  <si>
    <t>ORD11044</t>
  </si>
  <si>
    <t>REV21044</t>
  </si>
  <si>
    <t>ORD11045</t>
  </si>
  <si>
    <t>REV21045</t>
  </si>
  <si>
    <t>CUST4906</t>
  </si>
  <si>
    <t>ORD11046</t>
  </si>
  <si>
    <t>REV21046</t>
  </si>
  <si>
    <t>CUST2354</t>
  </si>
  <si>
    <t>ORD11047</t>
  </si>
  <si>
    <t>REV21047</t>
  </si>
  <si>
    <t>CUST3840</t>
  </si>
  <si>
    <t>ORD11048</t>
  </si>
  <si>
    <t>REV21048</t>
  </si>
  <si>
    <t>CUST1291</t>
  </si>
  <si>
    <t>Campos</t>
  </si>
  <si>
    <t>ORD11049</t>
  </si>
  <si>
    <t>REV21049</t>
  </si>
  <si>
    <t>CUST5672</t>
  </si>
  <si>
    <t>Riggs</t>
  </si>
  <si>
    <t>ORD11050</t>
  </si>
  <si>
    <t>REV21050</t>
  </si>
  <si>
    <t>CUST4180</t>
  </si>
  <si>
    <t>Kara</t>
  </si>
  <si>
    <t>ORD11051</t>
  </si>
  <si>
    <t>REV21051</t>
  </si>
  <si>
    <t>CUST2674</t>
  </si>
  <si>
    <t>ORD11052</t>
  </si>
  <si>
    <t>REV21052</t>
  </si>
  <si>
    <t>CUST4199</t>
  </si>
  <si>
    <t>Andersen</t>
  </si>
  <si>
    <t>ORD11053</t>
  </si>
  <si>
    <t>REV21053</t>
  </si>
  <si>
    <t>ORD11054</t>
  </si>
  <si>
    <t>REV21054</t>
  </si>
  <si>
    <t>CUST2819</t>
  </si>
  <si>
    <t>ORD11055</t>
  </si>
  <si>
    <t>REV21055</t>
  </si>
  <si>
    <t>CUST4574</t>
  </si>
  <si>
    <t>ORD11056</t>
  </si>
  <si>
    <t>REV21056</t>
  </si>
  <si>
    <t>ORD11057</t>
  </si>
  <si>
    <t>REV21057</t>
  </si>
  <si>
    <t>CUST1349</t>
  </si>
  <si>
    <t>ORD11058</t>
  </si>
  <si>
    <t>REV21058</t>
  </si>
  <si>
    <t>CUST5565</t>
  </si>
  <si>
    <t>ORD11059</t>
  </si>
  <si>
    <t>REV21059</t>
  </si>
  <si>
    <t>CUST3107</t>
  </si>
  <si>
    <t>ORD11060</t>
  </si>
  <si>
    <t>REV21060</t>
  </si>
  <si>
    <t>CUST5208</t>
  </si>
  <si>
    <t>ORD11061</t>
  </si>
  <si>
    <t>REV21061</t>
  </si>
  <si>
    <t>CUST4415</t>
  </si>
  <si>
    <t>ORD11062</t>
  </si>
  <si>
    <t>REV21062</t>
  </si>
  <si>
    <t>CUST3716</t>
  </si>
  <si>
    <t>ORD11063</t>
  </si>
  <si>
    <t>REV21063</t>
  </si>
  <si>
    <t>CUST5126</t>
  </si>
  <si>
    <t>ORD11064</t>
  </si>
  <si>
    <t>REV21064</t>
  </si>
  <si>
    <t>CUST4132</t>
  </si>
  <si>
    <t>ORD11065</t>
  </si>
  <si>
    <t>REV21065</t>
  </si>
  <si>
    <t>CUST5872</t>
  </si>
  <si>
    <t>ORD11066</t>
  </si>
  <si>
    <t>REV21066</t>
  </si>
  <si>
    <t>CUST3230</t>
  </si>
  <si>
    <t>ORD11067</t>
  </si>
  <si>
    <t>REV21067</t>
  </si>
  <si>
    <t>ORD11068</t>
  </si>
  <si>
    <t>REV21068</t>
  </si>
  <si>
    <t>CUST1882</t>
  </si>
  <si>
    <t>Judy</t>
  </si>
  <si>
    <t>Barnett</t>
  </si>
  <si>
    <t>ORD11069</t>
  </si>
  <si>
    <t>REV21069</t>
  </si>
  <si>
    <t>CUST1118</t>
  </si>
  <si>
    <t>Aimee</t>
  </si>
  <si>
    <t>ORD11070</t>
  </si>
  <si>
    <t>REV21070</t>
  </si>
  <si>
    <t>CUST2429</t>
  </si>
  <si>
    <t>Monroe</t>
  </si>
  <si>
    <t>ORD11071</t>
  </si>
  <si>
    <t>REV21071</t>
  </si>
  <si>
    <t>CUST2410</t>
  </si>
  <si>
    <t>ORD11072</t>
  </si>
  <si>
    <t>REV21072</t>
  </si>
  <si>
    <t>CUST1104</t>
  </si>
  <si>
    <t>Stark</t>
  </si>
  <si>
    <t>ORD11073</t>
  </si>
  <si>
    <t>REV21073</t>
  </si>
  <si>
    <t>CUST3105</t>
  </si>
  <si>
    <t>Allen</t>
  </si>
  <si>
    <t>ORD11074</t>
  </si>
  <si>
    <t>REV21074</t>
  </si>
  <si>
    <t>ORD11075</t>
  </si>
  <si>
    <t>REV21075</t>
  </si>
  <si>
    <t>CUST5756</t>
  </si>
  <si>
    <t>ORD11076</t>
  </si>
  <si>
    <t>REV21076</t>
  </si>
  <si>
    <t>CUST5720</t>
  </si>
  <si>
    <t>Walls</t>
  </si>
  <si>
    <t>ORD11077</t>
  </si>
  <si>
    <t>REV21077</t>
  </si>
  <si>
    <t>ORD11078</t>
  </si>
  <si>
    <t>REV21078</t>
  </si>
  <si>
    <t>CUST4610</t>
  </si>
  <si>
    <t>ORD11079</t>
  </si>
  <si>
    <t>REV21079</t>
  </si>
  <si>
    <t>CUST2979</t>
  </si>
  <si>
    <t>ORD11080</t>
  </si>
  <si>
    <t>REV21080</t>
  </si>
  <si>
    <t>CUST1656</t>
  </si>
  <si>
    <t>Higgins</t>
  </si>
  <si>
    <t>ORD11081</t>
  </si>
  <si>
    <t>REV21081</t>
  </si>
  <si>
    <t>ORD11082</t>
  </si>
  <si>
    <t>REV21082</t>
  </si>
  <si>
    <t>CUST1343</t>
  </si>
  <si>
    <t>Lam</t>
  </si>
  <si>
    <t>ORD11083</t>
  </si>
  <si>
    <t>REV21083</t>
  </si>
  <si>
    <t>ORD11084</t>
  </si>
  <si>
    <t>REV21084</t>
  </si>
  <si>
    <t>ORD11085</t>
  </si>
  <si>
    <t>REV21085</t>
  </si>
  <si>
    <t>ORD11086</t>
  </si>
  <si>
    <t>REV21086</t>
  </si>
  <si>
    <t>CUST5748</t>
  </si>
  <si>
    <t>ORD11087</t>
  </si>
  <si>
    <t>REV21087</t>
  </si>
  <si>
    <t>ORD11088</t>
  </si>
  <si>
    <t>REV21088</t>
  </si>
  <si>
    <t>CUST1448</t>
  </si>
  <si>
    <t>ORD11089</t>
  </si>
  <si>
    <t>REV21089</t>
  </si>
  <si>
    <t>ORD11090</t>
  </si>
  <si>
    <t>REV21090</t>
  </si>
  <si>
    <t>CUST5253</t>
  </si>
  <si>
    <t>ORD11091</t>
  </si>
  <si>
    <t>REV21091</t>
  </si>
  <si>
    <t>CUST4219</t>
  </si>
  <si>
    <t>Hendrix</t>
  </si>
  <si>
    <t>ORD11092</t>
  </si>
  <si>
    <t>REV21092</t>
  </si>
  <si>
    <t>ORD11093</t>
  </si>
  <si>
    <t>REV21093</t>
  </si>
  <si>
    <t>CUST4016</t>
  </si>
  <si>
    <t>Maxwell</t>
  </si>
  <si>
    <t>ORD11094</t>
  </si>
  <si>
    <t>REV21094</t>
  </si>
  <si>
    <t>CUST2061</t>
  </si>
  <si>
    <t>ORD11095</t>
  </si>
  <si>
    <t>REV21095</t>
  </si>
  <si>
    <t>CUST2699</t>
  </si>
  <si>
    <t>ORD11096</t>
  </si>
  <si>
    <t>REV21096</t>
  </si>
  <si>
    <t>CUST1050</t>
  </si>
  <si>
    <t>Howe</t>
  </si>
  <si>
    <t>ORD11097</t>
  </si>
  <si>
    <t>REV21097</t>
  </si>
  <si>
    <t>ORD11098</t>
  </si>
  <si>
    <t>REV21098</t>
  </si>
  <si>
    <t>CUST3099</t>
  </si>
  <si>
    <t>Marissa</t>
  </si>
  <si>
    <t>Ortiz</t>
  </si>
  <si>
    <t>ORD11099</t>
  </si>
  <si>
    <t>REV21099</t>
  </si>
  <si>
    <t>CUST1760</t>
  </si>
  <si>
    <t>ORD11100</t>
  </si>
  <si>
    <t>REV21100</t>
  </si>
  <si>
    <t>CUST4079</t>
  </si>
  <si>
    <t>ORD11101</t>
  </si>
  <si>
    <t>REV21101</t>
  </si>
  <si>
    <t>CUST1606</t>
  </si>
  <si>
    <t>Jesus</t>
  </si>
  <si>
    <t>Mueller</t>
  </si>
  <si>
    <t>ORD11102</t>
  </si>
  <si>
    <t>REV21102</t>
  </si>
  <si>
    <t>CUST3179</t>
  </si>
  <si>
    <t>ORD11103</t>
  </si>
  <si>
    <t>REV21103</t>
  </si>
  <si>
    <t>CUST3024</t>
  </si>
  <si>
    <t>ORD11104</t>
  </si>
  <si>
    <t>REV21104</t>
  </si>
  <si>
    <t>CUST2199</t>
  </si>
  <si>
    <t>ORD11105</t>
  </si>
  <si>
    <t>REV21105</t>
  </si>
  <si>
    <t>CUST3421</t>
  </si>
  <si>
    <t>ORD11106</t>
  </si>
  <si>
    <t>REV21106</t>
  </si>
  <si>
    <t>ORD11107</t>
  </si>
  <si>
    <t>REV21107</t>
  </si>
  <si>
    <t>CUST2630</t>
  </si>
  <si>
    <t>ORD11108</t>
  </si>
  <si>
    <t>REV21108</t>
  </si>
  <si>
    <t>CUST4104</t>
  </si>
  <si>
    <t>ORD11109</t>
  </si>
  <si>
    <t>REV21109</t>
  </si>
  <si>
    <t>CUST4253</t>
  </si>
  <si>
    <t>ORD11110</t>
  </si>
  <si>
    <t>REV21110</t>
  </si>
  <si>
    <t>CUST1230</t>
  </si>
  <si>
    <t>ORD11111</t>
  </si>
  <si>
    <t>REV21111</t>
  </si>
  <si>
    <t>CUST1384</t>
  </si>
  <si>
    <t>ORD11112</t>
  </si>
  <si>
    <t>REV21112</t>
  </si>
  <si>
    <t>CUST1282</t>
  </si>
  <si>
    <t>ORD11113</t>
  </si>
  <si>
    <t>REV21113</t>
  </si>
  <si>
    <t>CUST3770</t>
  </si>
  <si>
    <t>ORD11114</t>
  </si>
  <si>
    <t>REV21114</t>
  </si>
  <si>
    <t>CUST1210</t>
  </si>
  <si>
    <t>ORD11115</t>
  </si>
  <si>
    <t>REV21115</t>
  </si>
  <si>
    <t>ORD11116</t>
  </si>
  <si>
    <t>REV21116</t>
  </si>
  <si>
    <t>CUST3897</t>
  </si>
  <si>
    <t>ORD11117</t>
  </si>
  <si>
    <t>REV21117</t>
  </si>
  <si>
    <t>CUST4718</t>
  </si>
  <si>
    <t>Sweeney</t>
  </si>
  <si>
    <t>ORD11118</t>
  </si>
  <si>
    <t>REV21118</t>
  </si>
  <si>
    <t>ORD11119</t>
  </si>
  <si>
    <t>REV21119</t>
  </si>
  <si>
    <t>CUST2538</t>
  </si>
  <si>
    <t>ORD11120</t>
  </si>
  <si>
    <t>REV21120</t>
  </si>
  <si>
    <t>CUST2208</t>
  </si>
  <si>
    <t>ORD11121</t>
  </si>
  <si>
    <t>REV21121</t>
  </si>
  <si>
    <t>CUST5000</t>
  </si>
  <si>
    <t>ORD11122</t>
  </si>
  <si>
    <t>REV21122</t>
  </si>
  <si>
    <t>CUST4148</t>
  </si>
  <si>
    <t>ORD11123</t>
  </si>
  <si>
    <t>REV21123</t>
  </si>
  <si>
    <t>CUST5600</t>
  </si>
  <si>
    <t>ORD11124</t>
  </si>
  <si>
    <t>REV21124</t>
  </si>
  <si>
    <t>CUST2880</t>
  </si>
  <si>
    <t>Schwartz</t>
  </si>
  <si>
    <t>ORD11125</t>
  </si>
  <si>
    <t>REV21125</t>
  </si>
  <si>
    <t>CUST4380</t>
  </si>
  <si>
    <t>Carson</t>
  </si>
  <si>
    <t>ORD11126</t>
  </si>
  <si>
    <t>REV21126</t>
  </si>
  <si>
    <t>CUST3879</t>
  </si>
  <si>
    <t>Vang</t>
  </si>
  <si>
    <t>ORD11127</t>
  </si>
  <si>
    <t>REV21127</t>
  </si>
  <si>
    <t>CUST3572</t>
  </si>
  <si>
    <t>ORD11128</t>
  </si>
  <si>
    <t>REV21128</t>
  </si>
  <si>
    <t>CUST5868</t>
  </si>
  <si>
    <t>ORD11129</t>
  </si>
  <si>
    <t>REV21129</t>
  </si>
  <si>
    <t>ORD11130</t>
  </si>
  <si>
    <t>REV21130</t>
  </si>
  <si>
    <t>CUST1260</t>
  </si>
  <si>
    <t>ORD11131</t>
  </si>
  <si>
    <t>REV21131</t>
  </si>
  <si>
    <t>ORD11132</t>
  </si>
  <si>
    <t>REV21132</t>
  </si>
  <si>
    <t>ORD11133</t>
  </si>
  <si>
    <t>REV21133</t>
  </si>
  <si>
    <t>ORD11134</t>
  </si>
  <si>
    <t>REV21134</t>
  </si>
  <si>
    <t>CUST3442</t>
  </si>
  <si>
    <t>Brad</t>
  </si>
  <si>
    <t>Hooper</t>
  </si>
  <si>
    <t>ORD11135</t>
  </si>
  <si>
    <t>REV21135</t>
  </si>
  <si>
    <t>ORD11136</t>
  </si>
  <si>
    <t>REV21136</t>
  </si>
  <si>
    <t>CUST1522</t>
  </si>
  <si>
    <t>Penny</t>
  </si>
  <si>
    <t>ORD11137</t>
  </si>
  <si>
    <t>REV21137</t>
  </si>
  <si>
    <t>CUST4602</t>
  </si>
  <si>
    <t>ORD11138</t>
  </si>
  <si>
    <t>REV21138</t>
  </si>
  <si>
    <t>CUST2329</t>
  </si>
  <si>
    <t>Tanya</t>
  </si>
  <si>
    <t>ORD11139</t>
  </si>
  <si>
    <t>REV21139</t>
  </si>
  <si>
    <t>CUST3917</t>
  </si>
  <si>
    <t>ORD11140</t>
  </si>
  <si>
    <t>REV21140</t>
  </si>
  <si>
    <t>CUST1827</t>
  </si>
  <si>
    <t>ORD11141</t>
  </si>
  <si>
    <t>REV21141</t>
  </si>
  <si>
    <t>CUST1079</t>
  </si>
  <si>
    <t>ORD11142</t>
  </si>
  <si>
    <t>REV21142</t>
  </si>
  <si>
    <t>CUST2937</t>
  </si>
  <si>
    <t>Rita</t>
  </si>
  <si>
    <t>ORD11143</t>
  </si>
  <si>
    <t>REV21143</t>
  </si>
  <si>
    <t>CUST4379</t>
  </si>
  <si>
    <t>Kayla</t>
  </si>
  <si>
    <t>ORD11144</t>
  </si>
  <si>
    <t>REV21144</t>
  </si>
  <si>
    <t>CUST2444</t>
  </si>
  <si>
    <t>ORD11145</t>
  </si>
  <si>
    <t>REV21145</t>
  </si>
  <si>
    <t>CUST2416</t>
  </si>
  <si>
    <t>ORD11146</t>
  </si>
  <si>
    <t>REV21146</t>
  </si>
  <si>
    <t>CUST5359</t>
  </si>
  <si>
    <t>ORD11147</t>
  </si>
  <si>
    <t>REV21147</t>
  </si>
  <si>
    <t>CUST3078</t>
  </si>
  <si>
    <t>Morrow</t>
  </si>
  <si>
    <t>ORD11148</t>
  </si>
  <si>
    <t>REV21148</t>
  </si>
  <si>
    <t>CUST5741</t>
  </si>
  <si>
    <t>Benitez</t>
  </si>
  <si>
    <t>ORD11149</t>
  </si>
  <si>
    <t>REV21149</t>
  </si>
  <si>
    <t>ORD11150</t>
  </si>
  <si>
    <t>REV21150</t>
  </si>
  <si>
    <t>CUST5055</t>
  </si>
  <si>
    <t>Evelyn</t>
  </si>
  <si>
    <t>ORD11151</t>
  </si>
  <si>
    <t>REV21151</t>
  </si>
  <si>
    <t>CUST5404</t>
  </si>
  <si>
    <t>Calvin</t>
  </si>
  <si>
    <t>Horton</t>
  </si>
  <si>
    <t>ORD11152</t>
  </si>
  <si>
    <t>REV21152</t>
  </si>
  <si>
    <t>CUST5412</t>
  </si>
  <si>
    <t>ORD11153</t>
  </si>
  <si>
    <t>REV21153</t>
  </si>
  <si>
    <t>CUST4960</t>
  </si>
  <si>
    <t>ORD11154</t>
  </si>
  <si>
    <t>REV21154</t>
  </si>
  <si>
    <t>CUST4158</t>
  </si>
  <si>
    <t>ORD11155</t>
  </si>
  <si>
    <t>REV21155</t>
  </si>
  <si>
    <t>CUST5708</t>
  </si>
  <si>
    <t>ORD11156</t>
  </si>
  <si>
    <t>REV21156</t>
  </si>
  <si>
    <t>ORD11157</t>
  </si>
  <si>
    <t>REV21157</t>
  </si>
  <si>
    <t>CUST3152</t>
  </si>
  <si>
    <t>Alexis</t>
  </si>
  <si>
    <t>ORD11158</t>
  </si>
  <si>
    <t>REV21158</t>
  </si>
  <si>
    <t>ORD11159</t>
  </si>
  <si>
    <t>REV21159</t>
  </si>
  <si>
    <t>CUST1614</t>
  </si>
  <si>
    <t>ORD11160</t>
  </si>
  <si>
    <t>REV21160</t>
  </si>
  <si>
    <t>CUST5893</t>
  </si>
  <si>
    <t>Lloyd</t>
  </si>
  <si>
    <t>ORD11161</t>
  </si>
  <si>
    <t>REV21161</t>
  </si>
  <si>
    <t>CUST4495</t>
  </si>
  <si>
    <t>ORD11162</t>
  </si>
  <si>
    <t>REV21162</t>
  </si>
  <si>
    <t>ORD11163</t>
  </si>
  <si>
    <t>REV21163</t>
  </si>
  <si>
    <t>CUST4214</t>
  </si>
  <si>
    <t>ORD11164</t>
  </si>
  <si>
    <t>REV21164</t>
  </si>
  <si>
    <t>CUST3138</t>
  </si>
  <si>
    <t>Cory</t>
  </si>
  <si>
    <t>Benton</t>
  </si>
  <si>
    <t>ORD11165</t>
  </si>
  <si>
    <t>REV21165</t>
  </si>
  <si>
    <t>CUST3465</t>
  </si>
  <si>
    <t>ORD11166</t>
  </si>
  <si>
    <t>REV21166</t>
  </si>
  <si>
    <t>CUST1125</t>
  </si>
  <si>
    <t>ORD11167</t>
  </si>
  <si>
    <t>REV21167</t>
  </si>
  <si>
    <t>ORD11168</t>
  </si>
  <si>
    <t>REV21168</t>
  </si>
  <si>
    <t>CUST1307</t>
  </si>
  <si>
    <t>ORD11169</t>
  </si>
  <si>
    <t>REV21169</t>
  </si>
  <si>
    <t>CUST3689</t>
  </si>
  <si>
    <t>ORD11170</t>
  </si>
  <si>
    <t>REV21170</t>
  </si>
  <si>
    <t>CUST5817</t>
  </si>
  <si>
    <t>Chavez</t>
  </si>
  <si>
    <t>ORD11171</t>
  </si>
  <si>
    <t>REV21171</t>
  </si>
  <si>
    <t>ORD11172</t>
  </si>
  <si>
    <t>REV21172</t>
  </si>
  <si>
    <t>CUST4509</t>
  </si>
  <si>
    <t>ORD11173</t>
  </si>
  <si>
    <t>REV21173</t>
  </si>
  <si>
    <t>CUST1696</t>
  </si>
  <si>
    <t>ORD11174</t>
  </si>
  <si>
    <t>REV21174</t>
  </si>
  <si>
    <t>CUST5413</t>
  </si>
  <si>
    <t>ORD11175</t>
  </si>
  <si>
    <t>REV21175</t>
  </si>
  <si>
    <t>CUST1193</t>
  </si>
  <si>
    <t>Kidd</t>
  </si>
  <si>
    <t>ORD11176</t>
  </si>
  <si>
    <t>REV21176</t>
  </si>
  <si>
    <t>CUST5262</t>
  </si>
  <si>
    <t>Bean</t>
  </si>
  <si>
    <t>ORD11177</t>
  </si>
  <si>
    <t>REV21177</t>
  </si>
  <si>
    <t>CUST4635</t>
  </si>
  <si>
    <t>ORD11178</t>
  </si>
  <si>
    <t>REV21178</t>
  </si>
  <si>
    <t>ORD11179</t>
  </si>
  <si>
    <t>REV21179</t>
  </si>
  <si>
    <t>CUST5635</t>
  </si>
  <si>
    <t>ORD11180</t>
  </si>
  <si>
    <t>REV21180</t>
  </si>
  <si>
    <t>CUST3788</t>
  </si>
  <si>
    <t>Mcgrath</t>
  </si>
  <si>
    <t>ORD11181</t>
  </si>
  <si>
    <t>REV21181</t>
  </si>
  <si>
    <t>CUST1944</t>
  </si>
  <si>
    <t>Ayala</t>
  </si>
  <si>
    <t>ORD11182</t>
  </si>
  <si>
    <t>REV21182</t>
  </si>
  <si>
    <t>CUST4335</t>
  </si>
  <si>
    <t>ORD11183</t>
  </si>
  <si>
    <t>REV21183</t>
  </si>
  <si>
    <t>ORD11184</t>
  </si>
  <si>
    <t>REV21184</t>
  </si>
  <si>
    <t>CUST5489</t>
  </si>
  <si>
    <t>ORD11185</t>
  </si>
  <si>
    <t>REV21185</t>
  </si>
  <si>
    <t>CUST5226</t>
  </si>
  <si>
    <t>ORD11186</t>
  </si>
  <si>
    <t>REV21186</t>
  </si>
  <si>
    <t>ORD11187</t>
  </si>
  <si>
    <t>REV21187</t>
  </si>
  <si>
    <t>ORD11188</t>
  </si>
  <si>
    <t>REV21188</t>
  </si>
  <si>
    <t>CUST5650</t>
  </si>
  <si>
    <t>Sonia</t>
  </si>
  <si>
    <t>Cummings</t>
  </si>
  <si>
    <t>ORD11189</t>
  </si>
  <si>
    <t>REV21189</t>
  </si>
  <si>
    <t>CUST3711</t>
  </si>
  <si>
    <t>Haley</t>
  </si>
  <si>
    <t>Small</t>
  </si>
  <si>
    <t>ORD11190</t>
  </si>
  <si>
    <t>REV21190</t>
  </si>
  <si>
    <t>CUST1690</t>
  </si>
  <si>
    <t>Bonnie</t>
  </si>
  <si>
    <t>Valencia</t>
  </si>
  <si>
    <t>ORD11191</t>
  </si>
  <si>
    <t>REV21191</t>
  </si>
  <si>
    <t>ORD11192</t>
  </si>
  <si>
    <t>REV21192</t>
  </si>
  <si>
    <t>CUST2523</t>
  </si>
  <si>
    <t>ORD11193</t>
  </si>
  <si>
    <t>REV21193</t>
  </si>
  <si>
    <t>CUST5060</t>
  </si>
  <si>
    <t>Andrade</t>
  </si>
  <si>
    <t>ORD11194</t>
  </si>
  <si>
    <t>REV21194</t>
  </si>
  <si>
    <t>CUST5165</t>
  </si>
  <si>
    <t>ORD11195</t>
  </si>
  <si>
    <t>REV21195</t>
  </si>
  <si>
    <t>CUST3452</t>
  </si>
  <si>
    <t>Brendan</t>
  </si>
  <si>
    <t>Cross</t>
  </si>
  <si>
    <t>ORD11196</t>
  </si>
  <si>
    <t>REV21196</t>
  </si>
  <si>
    <t>ORD11197</t>
  </si>
  <si>
    <t>REV21197</t>
  </si>
  <si>
    <t>CUST4568</t>
  </si>
  <si>
    <t>ORD11198</t>
  </si>
  <si>
    <t>REV21198</t>
  </si>
  <si>
    <t>CUST3703</t>
  </si>
  <si>
    <t>ORD11199</t>
  </si>
  <si>
    <t>REV21199</t>
  </si>
  <si>
    <t>CUST5740</t>
  </si>
  <si>
    <t>ORD11200</t>
  </si>
  <si>
    <t>REV21200</t>
  </si>
  <si>
    <t>CUST2807</t>
  </si>
  <si>
    <t>Parks</t>
  </si>
  <si>
    <t>ORD11201</t>
  </si>
  <si>
    <t>REV21201</t>
  </si>
  <si>
    <t>CUST1068</t>
  </si>
  <si>
    <t>ORD11202</t>
  </si>
  <si>
    <t>REV21202</t>
  </si>
  <si>
    <t>ORD11203</t>
  </si>
  <si>
    <t>REV21203</t>
  </si>
  <si>
    <t>CUST1143</t>
  </si>
  <si>
    <t>Glenn</t>
  </si>
  <si>
    <t>ORD11204</t>
  </si>
  <si>
    <t>REV21204</t>
  </si>
  <si>
    <t>CUST4692</t>
  </si>
  <si>
    <t>Jillian</t>
  </si>
  <si>
    <t>Cisneros</t>
  </si>
  <si>
    <t>ORD11205</t>
  </si>
  <si>
    <t>REV21205</t>
  </si>
  <si>
    <t>CUST1216</t>
  </si>
  <si>
    <t>ORD11206</t>
  </si>
  <si>
    <t>REV21206</t>
  </si>
  <si>
    <t>CUST2613</t>
  </si>
  <si>
    <t>ORD11207</t>
  </si>
  <si>
    <t>REV21207</t>
  </si>
  <si>
    <t>CUST5750</t>
  </si>
  <si>
    <t>ORD11208</t>
  </si>
  <si>
    <t>REV21208</t>
  </si>
  <si>
    <t>CUST4551</t>
  </si>
  <si>
    <t>ORD11209</t>
  </si>
  <si>
    <t>REV21209</t>
  </si>
  <si>
    <t>CUST3299</t>
  </si>
  <si>
    <t>Suzanne</t>
  </si>
  <si>
    <t>ORD11210</t>
  </si>
  <si>
    <t>REV21210</t>
  </si>
  <si>
    <t>CUST5603</t>
  </si>
  <si>
    <t>Victor</t>
  </si>
  <si>
    <t>Khan</t>
  </si>
  <si>
    <t>ORD11211</t>
  </si>
  <si>
    <t>REV21211</t>
  </si>
  <si>
    <t>CUST5952</t>
  </si>
  <si>
    <t>ORD11212</t>
  </si>
  <si>
    <t>REV21212</t>
  </si>
  <si>
    <t>CUST2661</t>
  </si>
  <si>
    <t>ORD11213</t>
  </si>
  <si>
    <t>REV21213</t>
  </si>
  <si>
    <t>CUST4676</t>
  </si>
  <si>
    <t>ORD11214</t>
  </si>
  <si>
    <t>REV21214</t>
  </si>
  <si>
    <t>CUST5200</t>
  </si>
  <si>
    <t>Oneill</t>
  </si>
  <si>
    <t>ORD11215</t>
  </si>
  <si>
    <t>REV21215</t>
  </si>
  <si>
    <t>CUST3761</t>
  </si>
  <si>
    <t>Marquez</t>
  </si>
  <si>
    <t>ORD11216</t>
  </si>
  <si>
    <t>REV21216</t>
  </si>
  <si>
    <t>CUST2010</t>
  </si>
  <si>
    <t>Ballard</t>
  </si>
  <si>
    <t>ORD11217</t>
  </si>
  <si>
    <t>REV21217</t>
  </si>
  <si>
    <t>CUST3817</t>
  </si>
  <si>
    <t>Calderon</t>
  </si>
  <si>
    <t>ORD11218</t>
  </si>
  <si>
    <t>REV21218</t>
  </si>
  <si>
    <t>CUST4383</t>
  </si>
  <si>
    <t>Koch</t>
  </si>
  <si>
    <t>ORD11219</t>
  </si>
  <si>
    <t>REV21219</t>
  </si>
  <si>
    <t>CUST5774</t>
  </si>
  <si>
    <t>Roth</t>
  </si>
  <si>
    <t>ORD11220</t>
  </si>
  <si>
    <t>REV21220</t>
  </si>
  <si>
    <t>CUST1921</t>
  </si>
  <si>
    <t>ORD11221</t>
  </si>
  <si>
    <t>REV21221</t>
  </si>
  <si>
    <t>CUST3552</t>
  </si>
  <si>
    <t>ORD11222</t>
  </si>
  <si>
    <t>REV21222</t>
  </si>
  <si>
    <t>CUST2128</t>
  </si>
  <si>
    <t>ORD11223</t>
  </si>
  <si>
    <t>REV21223</t>
  </si>
  <si>
    <t>CUST5017</t>
  </si>
  <si>
    <t>ORD11224</t>
  </si>
  <si>
    <t>REV21224</t>
  </si>
  <si>
    <t>ORD11225</t>
  </si>
  <si>
    <t>REV21225</t>
  </si>
  <si>
    <t>CUST1351</t>
  </si>
  <si>
    <t>ORD11226</t>
  </si>
  <si>
    <t>REV21226</t>
  </si>
  <si>
    <t>CUST4911</t>
  </si>
  <si>
    <t>ORD11227</t>
  </si>
  <si>
    <t>REV21227</t>
  </si>
  <si>
    <t>CUST5790</t>
  </si>
  <si>
    <t>ORD11228</t>
  </si>
  <si>
    <t>REV21228</t>
  </si>
  <si>
    <t>ORD11229</t>
  </si>
  <si>
    <t>REV21229</t>
  </si>
  <si>
    <t>CUST4259</t>
  </si>
  <si>
    <t>ORD11230</t>
  </si>
  <si>
    <t>REV21230</t>
  </si>
  <si>
    <t>CUST4688</t>
  </si>
  <si>
    <t>Wayne</t>
  </si>
  <si>
    <t>ORD11231</t>
  </si>
  <si>
    <t>REV21231</t>
  </si>
  <si>
    <t>CUST1196</t>
  </si>
  <si>
    <t>ORD11232</t>
  </si>
  <si>
    <t>REV21232</t>
  </si>
  <si>
    <t>CUST1739</t>
  </si>
  <si>
    <t>ORD11233</t>
  </si>
  <si>
    <t>REV21233</t>
  </si>
  <si>
    <t>CUST5473</t>
  </si>
  <si>
    <t>Kaitlyn</t>
  </si>
  <si>
    <t>ORD11234</t>
  </si>
  <si>
    <t>REV21234</t>
  </si>
  <si>
    <t>CUST1268</t>
  </si>
  <si>
    <t>ORD11235</t>
  </si>
  <si>
    <t>REV21235</t>
  </si>
  <si>
    <t>CUST2778</t>
  </si>
  <si>
    <t>ORD11236</t>
  </si>
  <si>
    <t>REV21236</t>
  </si>
  <si>
    <t>CUST3180</t>
  </si>
  <si>
    <t>ORD11237</t>
  </si>
  <si>
    <t>REV21237</t>
  </si>
  <si>
    <t>CUST2192</t>
  </si>
  <si>
    <t>ORD11238</t>
  </si>
  <si>
    <t>REV21238</t>
  </si>
  <si>
    <t>CUST2119</t>
  </si>
  <si>
    <t>Strong</t>
  </si>
  <si>
    <t>ORD11239</t>
  </si>
  <si>
    <t>REV21239</t>
  </si>
  <si>
    <t>CUST4188</t>
  </si>
  <si>
    <t>Ruben</t>
  </si>
  <si>
    <t>ORD11240</t>
  </si>
  <si>
    <t>REV21240</t>
  </si>
  <si>
    <t>ORD11241</t>
  </si>
  <si>
    <t>REV21241</t>
  </si>
  <si>
    <t>CUST2947</t>
  </si>
  <si>
    <t>ORD11242</t>
  </si>
  <si>
    <t>REV21242</t>
  </si>
  <si>
    <t>CUST1555</t>
  </si>
  <si>
    <t>ORD11243</t>
  </si>
  <si>
    <t>REV21243</t>
  </si>
  <si>
    <t>CUST4484</t>
  </si>
  <si>
    <t>ORD11244</t>
  </si>
  <si>
    <t>REV21244</t>
  </si>
  <si>
    <t>ORD11245</t>
  </si>
  <si>
    <t>REV21245</t>
  </si>
  <si>
    <t>ORD11246</t>
  </si>
  <si>
    <t>REV21246</t>
  </si>
  <si>
    <t>ORD11247</t>
  </si>
  <si>
    <t>REV21247</t>
  </si>
  <si>
    <t>CUST5217</t>
  </si>
  <si>
    <t>Dawson</t>
  </si>
  <si>
    <t>ORD11248</t>
  </si>
  <si>
    <t>REV21248</t>
  </si>
  <si>
    <t>CUST5802</t>
  </si>
  <si>
    <t>ORD11249</t>
  </si>
  <si>
    <t>REV21249</t>
  </si>
  <si>
    <t>CUST4344</t>
  </si>
  <si>
    <t>Page</t>
  </si>
  <si>
    <t>ORD11250</t>
  </si>
  <si>
    <t>REV21250</t>
  </si>
  <si>
    <t>ORD11251</t>
  </si>
  <si>
    <t>REV21251</t>
  </si>
  <si>
    <t>ORD11252</t>
  </si>
  <si>
    <t>REV21252</t>
  </si>
  <si>
    <t>CUST3562</t>
  </si>
  <si>
    <t>Terry</t>
  </si>
  <si>
    <t>ORD11253</t>
  </si>
  <si>
    <t>REV21253</t>
  </si>
  <si>
    <t>CUST3507</t>
  </si>
  <si>
    <t>ORD11254</t>
  </si>
  <si>
    <t>REV21254</t>
  </si>
  <si>
    <t>CUST4201</t>
  </si>
  <si>
    <t>ORD11255</t>
  </si>
  <si>
    <t>REV21255</t>
  </si>
  <si>
    <t>CUST3331</t>
  </si>
  <si>
    <t>ORD11256</t>
  </si>
  <si>
    <t>REV21256</t>
  </si>
  <si>
    <t>CUST5991</t>
  </si>
  <si>
    <t>ORD11257</t>
  </si>
  <si>
    <t>REV21257</t>
  </si>
  <si>
    <t>CUST4561</t>
  </si>
  <si>
    <t>ORD11258</t>
  </si>
  <si>
    <t>REV21258</t>
  </si>
  <si>
    <t>CUST3868</t>
  </si>
  <si>
    <t>ORD11259</t>
  </si>
  <si>
    <t>REV21259</t>
  </si>
  <si>
    <t>CUST4634</t>
  </si>
  <si>
    <t>ORD11260</t>
  </si>
  <si>
    <t>REV21260</t>
  </si>
  <si>
    <t>CUST4670</t>
  </si>
  <si>
    <t>ORD11261</t>
  </si>
  <si>
    <t>REV21261</t>
  </si>
  <si>
    <t>CUST4724</t>
  </si>
  <si>
    <t>Jody</t>
  </si>
  <si>
    <t>ORD11262</t>
  </si>
  <si>
    <t>REV21262</t>
  </si>
  <si>
    <t>CUST5079</t>
  </si>
  <si>
    <t>ORD11263</t>
  </si>
  <si>
    <t>REV21263</t>
  </si>
  <si>
    <t>CUST4590</t>
  </si>
  <si>
    <t>ORD11264</t>
  </si>
  <si>
    <t>REV21264</t>
  </si>
  <si>
    <t>ORD11265</t>
  </si>
  <si>
    <t>REV21265</t>
  </si>
  <si>
    <t>ORD11266</t>
  </si>
  <si>
    <t>REV21266</t>
  </si>
  <si>
    <t>CUST3210</t>
  </si>
  <si>
    <t>Guerrero</t>
  </si>
  <si>
    <t>ORD11267</t>
  </si>
  <si>
    <t>REV21267</t>
  </si>
  <si>
    <t>CUST4130</t>
  </si>
  <si>
    <t>Gloria</t>
  </si>
  <si>
    <t>ORD11268</t>
  </si>
  <si>
    <t>REV21268</t>
  </si>
  <si>
    <t>CUST2892</t>
  </si>
  <si>
    <t>ORD11269</t>
  </si>
  <si>
    <t>REV21269</t>
  </si>
  <si>
    <t>CUST2473</t>
  </si>
  <si>
    <t>ORD11270</t>
  </si>
  <si>
    <t>REV21270</t>
  </si>
  <si>
    <t>CUST2311</t>
  </si>
  <si>
    <t>Wilkinson</t>
  </si>
  <si>
    <t>ORD11271</t>
  </si>
  <si>
    <t>REV21271</t>
  </si>
  <si>
    <t>CUST5636</t>
  </si>
  <si>
    <t>ORD11272</t>
  </si>
  <si>
    <t>REV21272</t>
  </si>
  <si>
    <t>ORD11273</t>
  </si>
  <si>
    <t>REV21273</t>
  </si>
  <si>
    <t>CUST1137</t>
  </si>
  <si>
    <t>Isabel</t>
  </si>
  <si>
    <t>ORD11274</t>
  </si>
  <si>
    <t>REV21274</t>
  </si>
  <si>
    <t>CUST2620</t>
  </si>
  <si>
    <t>Knox</t>
  </si>
  <si>
    <t>ORD11275</t>
  </si>
  <si>
    <t>REV21275</t>
  </si>
  <si>
    <t>CUST1164</t>
  </si>
  <si>
    <t>ORD11276</t>
  </si>
  <si>
    <t>REV21276</t>
  </si>
  <si>
    <t>ORD11277</t>
  </si>
  <si>
    <t>REV21277</t>
  </si>
  <si>
    <t>CUST4326</t>
  </si>
  <si>
    <t>ORD11278</t>
  </si>
  <si>
    <t>REV21278</t>
  </si>
  <si>
    <t>CUST2434</t>
  </si>
  <si>
    <t>ORD11279</t>
  </si>
  <si>
    <t>REV21279</t>
  </si>
  <si>
    <t>CUST5196</t>
  </si>
  <si>
    <t>ORD11280</t>
  </si>
  <si>
    <t>REV21280</t>
  </si>
  <si>
    <t>CUST3320</t>
  </si>
  <si>
    <t>ORD11281</t>
  </si>
  <si>
    <t>REV21281</t>
  </si>
  <si>
    <t>CUST3314</t>
  </si>
  <si>
    <t>Hardin</t>
  </si>
  <si>
    <t>ORD11282</t>
  </si>
  <si>
    <t>REV21282</t>
  </si>
  <si>
    <t>ORD11283</t>
  </si>
  <si>
    <t>REV21283</t>
  </si>
  <si>
    <t>CUST4977</t>
  </si>
  <si>
    <t>Sandra</t>
  </si>
  <si>
    <t>Davenport</t>
  </si>
  <si>
    <t>ORD11284</t>
  </si>
  <si>
    <t>REV21284</t>
  </si>
  <si>
    <t>CUST2614</t>
  </si>
  <si>
    <t>ORD11285</t>
  </si>
  <si>
    <t>REV21285</t>
  </si>
  <si>
    <t>CUST2963</t>
  </si>
  <si>
    <t>ORD11286</t>
  </si>
  <si>
    <t>REV21286</t>
  </si>
  <si>
    <t>CUST4665</t>
  </si>
  <si>
    <t>ORD11287</t>
  </si>
  <si>
    <t>REV21287</t>
  </si>
  <si>
    <t>CUST2452</t>
  </si>
  <si>
    <t>Jerry</t>
  </si>
  <si>
    <t>Galloway</t>
  </si>
  <si>
    <t>ORD11288</t>
  </si>
  <si>
    <t>REV21288</t>
  </si>
  <si>
    <t>CUST2861</t>
  </si>
  <si>
    <t>ORD11289</t>
  </si>
  <si>
    <t>REV21289</t>
  </si>
  <si>
    <t>ORD11290</t>
  </si>
  <si>
    <t>REV21290</t>
  </si>
  <si>
    <t>CUST4506</t>
  </si>
  <si>
    <t>Vega</t>
  </si>
  <si>
    <t>ORD11291</t>
  </si>
  <si>
    <t>REV21291</t>
  </si>
  <si>
    <t>CUST5994</t>
  </si>
  <si>
    <t>Brooke</t>
  </si>
  <si>
    <t>ORD11292</t>
  </si>
  <si>
    <t>REV21292</t>
  </si>
  <si>
    <t>CUST1666</t>
  </si>
  <si>
    <t>ORD11293</t>
  </si>
  <si>
    <t>REV21293</t>
  </si>
  <si>
    <t>ORD11294</t>
  </si>
  <si>
    <t>REV21294</t>
  </si>
  <si>
    <t>CUST1322</t>
  </si>
  <si>
    <t>ORD11295</t>
  </si>
  <si>
    <t>REV21295</t>
  </si>
  <si>
    <t>CUST4246</t>
  </si>
  <si>
    <t>ORD11296</t>
  </si>
  <si>
    <t>REV21296</t>
  </si>
  <si>
    <t>CUST3726</t>
  </si>
  <si>
    <t>ORD11297</t>
  </si>
  <si>
    <t>REV21297</t>
  </si>
  <si>
    <t>CUST5156</t>
  </si>
  <si>
    <t>ORD11298</t>
  </si>
  <si>
    <t>REV21298</t>
  </si>
  <si>
    <t>ORD11299</t>
  </si>
  <si>
    <t>REV21299</t>
  </si>
  <si>
    <t>CUST4860</t>
  </si>
  <si>
    <t>Leslie</t>
  </si>
  <si>
    <t>Rios</t>
  </si>
  <si>
    <t>ORD11300</t>
  </si>
  <si>
    <t>REV21300</t>
  </si>
  <si>
    <t>CUST1309</t>
  </si>
  <si>
    <t>ORD11301</t>
  </si>
  <si>
    <t>REV21301</t>
  </si>
  <si>
    <t>CUST3684</t>
  </si>
  <si>
    <t>ORD11302</t>
  </si>
  <si>
    <t>REV21302</t>
  </si>
  <si>
    <t>CUST4467</t>
  </si>
  <si>
    <t>ORD11303</t>
  </si>
  <si>
    <t>REV21303</t>
  </si>
  <si>
    <t>CUST1659</t>
  </si>
  <si>
    <t>ORD11304</t>
  </si>
  <si>
    <t>REV21304</t>
  </si>
  <si>
    <t>ORD11305</t>
  </si>
  <si>
    <t>REV21305</t>
  </si>
  <si>
    <t>CUST2375</t>
  </si>
  <si>
    <t>ORD11306</t>
  </si>
  <si>
    <t>REV21306</t>
  </si>
  <si>
    <t>ORD11307</t>
  </si>
  <si>
    <t>REV21307</t>
  </si>
  <si>
    <t>ORD11308</t>
  </si>
  <si>
    <t>REV21308</t>
  </si>
  <si>
    <t>CUST2393</t>
  </si>
  <si>
    <t>Camacho</t>
  </si>
  <si>
    <t>ORD11309</t>
  </si>
  <si>
    <t>REV21309</t>
  </si>
  <si>
    <t>CUST5705</t>
  </si>
  <si>
    <t>ORD11310</t>
  </si>
  <si>
    <t>REV21310</t>
  </si>
  <si>
    <t>CUST2069</t>
  </si>
  <si>
    <t>ORD11311</t>
  </si>
  <si>
    <t>REV21311</t>
  </si>
  <si>
    <t>CUST4655</t>
  </si>
  <si>
    <t>ORD11312</t>
  </si>
  <si>
    <t>REV21312</t>
  </si>
  <si>
    <t>CUST4203</t>
  </si>
  <si>
    <t>Pena</t>
  </si>
  <si>
    <t>ORD11313</t>
  </si>
  <si>
    <t>REV21313</t>
  </si>
  <si>
    <t>CUST2241</t>
  </si>
  <si>
    <t>ORD11314</t>
  </si>
  <si>
    <t>REV21314</t>
  </si>
  <si>
    <t>CUST4050</t>
  </si>
  <si>
    <t>Cesar</t>
  </si>
  <si>
    <t>Krueger</t>
  </si>
  <si>
    <t>ORD11315</t>
  </si>
  <si>
    <t>REV21315</t>
  </si>
  <si>
    <t>CUST5885</t>
  </si>
  <si>
    <t>ORD11316</t>
  </si>
  <si>
    <t>REV21316</t>
  </si>
  <si>
    <t>CUST5889</t>
  </si>
  <si>
    <t>ORD11317</t>
  </si>
  <si>
    <t>REV21317</t>
  </si>
  <si>
    <t>CUST5655</t>
  </si>
  <si>
    <t>ORD11318</t>
  </si>
  <si>
    <t>REV21318</t>
  </si>
  <si>
    <t>ORD11319</t>
  </si>
  <si>
    <t>REV21319</t>
  </si>
  <si>
    <t>CUST3809</t>
  </si>
  <si>
    <t>ORD11320</t>
  </si>
  <si>
    <t>REV21320</t>
  </si>
  <si>
    <t>CUST1886</t>
  </si>
  <si>
    <t>Simmons</t>
  </si>
  <si>
    <t>ORD11321</t>
  </si>
  <si>
    <t>REV21321</t>
  </si>
  <si>
    <t>ORD11322</t>
  </si>
  <si>
    <t>REV21322</t>
  </si>
  <si>
    <t>CUST3121</t>
  </si>
  <si>
    <t>ORD11323</t>
  </si>
  <si>
    <t>REV21323</t>
  </si>
  <si>
    <t>CUST2548</t>
  </si>
  <si>
    <t>Roach</t>
  </si>
  <si>
    <t>ORD11324</t>
  </si>
  <si>
    <t>REV21324</t>
  </si>
  <si>
    <t>ORD11325</t>
  </si>
  <si>
    <t>REV21325</t>
  </si>
  <si>
    <t>CUST4999</t>
  </si>
  <si>
    <t>Cohen</t>
  </si>
  <si>
    <t>ORD11326</t>
  </si>
  <si>
    <t>REV21326</t>
  </si>
  <si>
    <t>CUST2750</t>
  </si>
  <si>
    <t>ORD11327</t>
  </si>
  <si>
    <t>REV21327</t>
  </si>
  <si>
    <t>ORD11328</t>
  </si>
  <si>
    <t>REV21328</t>
  </si>
  <si>
    <t>CUST4607</t>
  </si>
  <si>
    <t>ORD11329</t>
  </si>
  <si>
    <t>REV21329</t>
  </si>
  <si>
    <t>CUST5880</t>
  </si>
  <si>
    <t>Nunez</t>
  </si>
  <si>
    <t>ORD11330</t>
  </si>
  <si>
    <t>REV21330</t>
  </si>
  <si>
    <t>ORD11331</t>
  </si>
  <si>
    <t>REV21331</t>
  </si>
  <si>
    <t>CUST1674</t>
  </si>
  <si>
    <t>Chelsea</t>
  </si>
  <si>
    <t>ORD11332</t>
  </si>
  <si>
    <t>REV21332</t>
  </si>
  <si>
    <t>CUST2476</t>
  </si>
  <si>
    <t>ORD11333</t>
  </si>
  <si>
    <t>REV21333</t>
  </si>
  <si>
    <t>CUST3027</t>
  </si>
  <si>
    <t>ORD11334</t>
  </si>
  <si>
    <t>REV21334</t>
  </si>
  <si>
    <t>CUST2684</t>
  </si>
  <si>
    <t>ORD11335</t>
  </si>
  <si>
    <t>REV21335</t>
  </si>
  <si>
    <t>CUST5035</t>
  </si>
  <si>
    <t>Ali</t>
  </si>
  <si>
    <t>ORD11336</t>
  </si>
  <si>
    <t>REV21336</t>
  </si>
  <si>
    <t>ORD11337</t>
  </si>
  <si>
    <t>REV21337</t>
  </si>
  <si>
    <t>CUST1793</t>
  </si>
  <si>
    <t>ORD11338</t>
  </si>
  <si>
    <t>REV21338</t>
  </si>
  <si>
    <t>CUST3763</t>
  </si>
  <si>
    <t>ORD11339</t>
  </si>
  <si>
    <t>REV21339</t>
  </si>
  <si>
    <t>CUST4358</t>
  </si>
  <si>
    <t>ORD11340</t>
  </si>
  <si>
    <t>REV21340</t>
  </si>
  <si>
    <t>CUST3731</t>
  </si>
  <si>
    <t>ORD11341</t>
  </si>
  <si>
    <t>REV21341</t>
  </si>
  <si>
    <t>CUST3479</t>
  </si>
  <si>
    <t>ORD11342</t>
  </si>
  <si>
    <t>REV21342</t>
  </si>
  <si>
    <t>CUST5937</t>
  </si>
  <si>
    <t>Mata</t>
  </si>
  <si>
    <t>ORD11343</t>
  </si>
  <si>
    <t>REV21343</t>
  </si>
  <si>
    <t>ORD11344</t>
  </si>
  <si>
    <t>REV21344</t>
  </si>
  <si>
    <t>ORD11345</t>
  </si>
  <si>
    <t>REV21345</t>
  </si>
  <si>
    <t>CUST5605</t>
  </si>
  <si>
    <t>ORD11346</t>
  </si>
  <si>
    <t>REV21346</t>
  </si>
  <si>
    <t>CUST2234</t>
  </si>
  <si>
    <t>Fitzpatrick</t>
  </si>
  <si>
    <t>ORD11347</t>
  </si>
  <si>
    <t>REV21347</t>
  </si>
  <si>
    <t>ORD11348</t>
  </si>
  <si>
    <t>REV21348</t>
  </si>
  <si>
    <t>ORD11349</t>
  </si>
  <si>
    <t>REV21349</t>
  </si>
  <si>
    <t>CUST5410</t>
  </si>
  <si>
    <t>ORD11350</t>
  </si>
  <si>
    <t>REV21350</t>
  </si>
  <si>
    <t>ORD11351</t>
  </si>
  <si>
    <t>REV21351</t>
  </si>
  <si>
    <t>CUST1355</t>
  </si>
  <si>
    <t>ORD11352</t>
  </si>
  <si>
    <t>REV21352</t>
  </si>
  <si>
    <t>CUST1631</t>
  </si>
  <si>
    <t>Tara</t>
  </si>
  <si>
    <t>Valenzuela</t>
  </si>
  <si>
    <t>ORD11353</t>
  </si>
  <si>
    <t>REV21353</t>
  </si>
  <si>
    <t>CUST5606</t>
  </si>
  <si>
    <t>Sylvia</t>
  </si>
  <si>
    <t>ORD11354</t>
  </si>
  <si>
    <t>REV21354</t>
  </si>
  <si>
    <t>ORD11355</t>
  </si>
  <si>
    <t>REV21355</t>
  </si>
  <si>
    <t>CUST3619</t>
  </si>
  <si>
    <t>Harvey</t>
  </si>
  <si>
    <t>ORD11356</t>
  </si>
  <si>
    <t>REV21356</t>
  </si>
  <si>
    <t>CUST1115</t>
  </si>
  <si>
    <t>ORD11357</t>
  </si>
  <si>
    <t>REV21357</t>
  </si>
  <si>
    <t>CUST1928</t>
  </si>
  <si>
    <t>ORD11358</t>
  </si>
  <si>
    <t>REV21358</t>
  </si>
  <si>
    <t>CUST2962</t>
  </si>
  <si>
    <t>ORD11359</t>
  </si>
  <si>
    <t>REV21359</t>
  </si>
  <si>
    <t>CUST3373</t>
  </si>
  <si>
    <t>ORD11360</t>
  </si>
  <si>
    <t>REV21360</t>
  </si>
  <si>
    <t>ORD11361</t>
  </si>
  <si>
    <t>REV21361</t>
  </si>
  <si>
    <t>CUST5969</t>
  </si>
  <si>
    <t>ORD11362</t>
  </si>
  <si>
    <t>REV21362</t>
  </si>
  <si>
    <t>CUST1267</t>
  </si>
  <si>
    <t>Sampson</t>
  </si>
  <si>
    <t>ORD11363</t>
  </si>
  <si>
    <t>REV21363</t>
  </si>
  <si>
    <t>ORD11364</t>
  </si>
  <si>
    <t>REV21364</t>
  </si>
  <si>
    <t>ORD11365</t>
  </si>
  <si>
    <t>REV21365</t>
  </si>
  <si>
    <t>CUST2971</t>
  </si>
  <si>
    <t>ORD11366</t>
  </si>
  <si>
    <t>REV21366</t>
  </si>
  <si>
    <t>CUST2318</t>
  </si>
  <si>
    <t>ORD11367</t>
  </si>
  <si>
    <t>REV21367</t>
  </si>
  <si>
    <t>CUST4123</t>
  </si>
  <si>
    <t>ORD11368</t>
  </si>
  <si>
    <t>REV21368</t>
  </si>
  <si>
    <t>CUST5745</t>
  </si>
  <si>
    <t>ORD11369</t>
  </si>
  <si>
    <t>REV21369</t>
  </si>
  <si>
    <t>CUST5147</t>
  </si>
  <si>
    <t>ORD11370</t>
  </si>
  <si>
    <t>REV21370</t>
  </si>
  <si>
    <t>CUST2158</t>
  </si>
  <si>
    <t>Stacey</t>
  </si>
  <si>
    <t>ORD11371</t>
  </si>
  <si>
    <t>REV21371</t>
  </si>
  <si>
    <t>ORD11372</t>
  </si>
  <si>
    <t>REV21372</t>
  </si>
  <si>
    <t>CUST4642</t>
  </si>
  <si>
    <t>Mathis</t>
  </si>
  <si>
    <t>ORD11373</t>
  </si>
  <si>
    <t>REV21373</t>
  </si>
  <si>
    <t>ORD11374</t>
  </si>
  <si>
    <t>REV21374</t>
  </si>
  <si>
    <t>CUST4473</t>
  </si>
  <si>
    <t>ORD11375</t>
  </si>
  <si>
    <t>REV21375</t>
  </si>
  <si>
    <t>CUST2186</t>
  </si>
  <si>
    <t>ORD11376</t>
  </si>
  <si>
    <t>REV21376</t>
  </si>
  <si>
    <t>CUST3525</t>
  </si>
  <si>
    <t>ORD11377</t>
  </si>
  <si>
    <t>REV21377</t>
  </si>
  <si>
    <t>CUST4953</t>
  </si>
  <si>
    <t>Holt</t>
  </si>
  <si>
    <t>ORD11378</t>
  </si>
  <si>
    <t>REV21378</t>
  </si>
  <si>
    <t>CUST3719</t>
  </si>
  <si>
    <t>ORD11379</t>
  </si>
  <si>
    <t>REV21379</t>
  </si>
  <si>
    <t>CUST1098</t>
  </si>
  <si>
    <t>ORD11380</t>
  </si>
  <si>
    <t>REV21380</t>
  </si>
  <si>
    <t>ORD11381</t>
  </si>
  <si>
    <t>REV21381</t>
  </si>
  <si>
    <t>ORD11382</t>
  </si>
  <si>
    <t>REV21382</t>
  </si>
  <si>
    <t>CUST1214</t>
  </si>
  <si>
    <t>Caldwell</t>
  </si>
  <si>
    <t>ORD11383</t>
  </si>
  <si>
    <t>REV21383</t>
  </si>
  <si>
    <t>CUST5258</t>
  </si>
  <si>
    <t>ORD11384</t>
  </si>
  <si>
    <t>REV21384</t>
  </si>
  <si>
    <t>ORD11385</t>
  </si>
  <si>
    <t>REV21385</t>
  </si>
  <si>
    <t>ORD11386</t>
  </si>
  <si>
    <t>REV21386</t>
  </si>
  <si>
    <t>CUST5604</t>
  </si>
  <si>
    <t>ORD11387</t>
  </si>
  <si>
    <t>REV21387</t>
  </si>
  <si>
    <t>CUST5375</t>
  </si>
  <si>
    <t>Tim</t>
  </si>
  <si>
    <t>ORD11388</t>
  </si>
  <si>
    <t>REV21388</t>
  </si>
  <si>
    <t>CUST2382</t>
  </si>
  <si>
    <t>ORD11389</t>
  </si>
  <si>
    <t>REV21389</t>
  </si>
  <si>
    <t>CUST2231</t>
  </si>
  <si>
    <t>ORD11390</t>
  </si>
  <si>
    <t>REV21390</t>
  </si>
  <si>
    <t>CUST3151</t>
  </si>
  <si>
    <t>Mcintosh</t>
  </si>
  <si>
    <t>ORD11391</t>
  </si>
  <si>
    <t>REV21391</t>
  </si>
  <si>
    <t>ORD11392</t>
  </si>
  <si>
    <t>REV21392</t>
  </si>
  <si>
    <t>ORD11393</t>
  </si>
  <si>
    <t>REV21393</t>
  </si>
  <si>
    <t>CUST5309</t>
  </si>
  <si>
    <t>Crane</t>
  </si>
  <si>
    <t>ORD11394</t>
  </si>
  <si>
    <t>REV21394</t>
  </si>
  <si>
    <t>CUST3006</t>
  </si>
  <si>
    <t>ORD11395</t>
  </si>
  <si>
    <t>REV21395</t>
  </si>
  <si>
    <t>CUST3279</t>
  </si>
  <si>
    <t>ORD11396</t>
  </si>
  <si>
    <t>REV21396</t>
  </si>
  <si>
    <t>CUST2987</t>
  </si>
  <si>
    <t>ORD11397</t>
  </si>
  <si>
    <t>REV21397</t>
  </si>
  <si>
    <t>CUST1155</t>
  </si>
  <si>
    <t>ORD11398</t>
  </si>
  <si>
    <t>REV21398</t>
  </si>
  <si>
    <t>CUST2366</t>
  </si>
  <si>
    <t>ORD11399</t>
  </si>
  <si>
    <t>REV21399</t>
  </si>
  <si>
    <t>CUST2930</t>
  </si>
  <si>
    <t>ORD11400</t>
  </si>
  <si>
    <t>REV21400</t>
  </si>
  <si>
    <t>CUST1301</t>
  </si>
  <si>
    <t>ORD11401</t>
  </si>
  <si>
    <t>REV21401</t>
  </si>
  <si>
    <t>CUST3541</t>
  </si>
  <si>
    <t>ORD11402</t>
  </si>
  <si>
    <t>REV21402</t>
  </si>
  <si>
    <t>CUST5539</t>
  </si>
  <si>
    <t>Jared</t>
  </si>
  <si>
    <t>ORD11403</t>
  </si>
  <si>
    <t>REV21403</t>
  </si>
  <si>
    <t>CUST4581</t>
  </si>
  <si>
    <t>ORD11404</t>
  </si>
  <si>
    <t>REV21404</t>
  </si>
  <si>
    <t>CUST4689</t>
  </si>
  <si>
    <t>Francisco</t>
  </si>
  <si>
    <t>ORD11405</t>
  </si>
  <si>
    <t>REV21405</t>
  </si>
  <si>
    <t>CUST5892</t>
  </si>
  <si>
    <t>ORD11406</t>
  </si>
  <si>
    <t>REV21406</t>
  </si>
  <si>
    <t>CUST1940</t>
  </si>
  <si>
    <t>ORD11407</t>
  </si>
  <si>
    <t>REV21407</t>
  </si>
  <si>
    <t>CUST3743</t>
  </si>
  <si>
    <t>ORD11408</t>
  </si>
  <si>
    <t>REV21408</t>
  </si>
  <si>
    <t>CUST4510</t>
  </si>
  <si>
    <t>ORD11409</t>
  </si>
  <si>
    <t>REV21409</t>
  </si>
  <si>
    <t>CUST4156</t>
  </si>
  <si>
    <t>Fry</t>
  </si>
  <si>
    <t>ORD11410</t>
  </si>
  <si>
    <t>REV21410</t>
  </si>
  <si>
    <t>CUST5695</t>
  </si>
  <si>
    <t>Davidson</t>
  </si>
  <si>
    <t>ORD11411</t>
  </si>
  <si>
    <t>REV21411</t>
  </si>
  <si>
    <t>ORD11412</t>
  </si>
  <si>
    <t>REV21412</t>
  </si>
  <si>
    <t>ORD11413</t>
  </si>
  <si>
    <t>REV21413</t>
  </si>
  <si>
    <t>CUST4356</t>
  </si>
  <si>
    <t>Bill</t>
  </si>
  <si>
    <t>ORD11414</t>
  </si>
  <si>
    <t>REV21414</t>
  </si>
  <si>
    <t>CUST4441</t>
  </si>
  <si>
    <t>ORD11415</t>
  </si>
  <si>
    <t>REV21415</t>
  </si>
  <si>
    <t>ORD11416</t>
  </si>
  <si>
    <t>REV21416</t>
  </si>
  <si>
    <t>ORD11417</t>
  </si>
  <si>
    <t>REV21417</t>
  </si>
  <si>
    <t>CUST4704</t>
  </si>
  <si>
    <t>ORD11418</t>
  </si>
  <si>
    <t>REV21418</t>
  </si>
  <si>
    <t>CUST3698</t>
  </si>
  <si>
    <t>ORD11419</t>
  </si>
  <si>
    <t>REV21419</t>
  </si>
  <si>
    <t>ORD11420</t>
  </si>
  <si>
    <t>REV21420</t>
  </si>
  <si>
    <t>ORD11421</t>
  </si>
  <si>
    <t>REV21421</t>
  </si>
  <si>
    <t>CUST4556</t>
  </si>
  <si>
    <t>ORD11422</t>
  </si>
  <si>
    <t>REV21422</t>
  </si>
  <si>
    <t>ORD11423</t>
  </si>
  <si>
    <t>REV21423</t>
  </si>
  <si>
    <t>CUST2276</t>
  </si>
  <si>
    <t>ORD11424</t>
  </si>
  <si>
    <t>REV21424</t>
  </si>
  <si>
    <t>CUST1810</t>
  </si>
  <si>
    <t>ORD11425</t>
  </si>
  <si>
    <t>REV21425</t>
  </si>
  <si>
    <t>ORD11426</t>
  </si>
  <si>
    <t>REV21426</t>
  </si>
  <si>
    <t>CUST2268</t>
  </si>
  <si>
    <t>ORD11427</t>
  </si>
  <si>
    <t>REV21427</t>
  </si>
  <si>
    <t>CUST3108</t>
  </si>
  <si>
    <t>ORD11428</t>
  </si>
  <si>
    <t>REV21428</t>
  </si>
  <si>
    <t>CUST2628</t>
  </si>
  <si>
    <t>Roberta</t>
  </si>
  <si>
    <t>ORD11429</t>
  </si>
  <si>
    <t>REV21429</t>
  </si>
  <si>
    <t>ORD11430</t>
  </si>
  <si>
    <t>REV21430</t>
  </si>
  <si>
    <t>CUST5057</t>
  </si>
  <si>
    <t>ORD11431</t>
  </si>
  <si>
    <t>REV21431</t>
  </si>
  <si>
    <t>CUST2054</t>
  </si>
  <si>
    <t>ORD11432</t>
  </si>
  <si>
    <t>REV21432</t>
  </si>
  <si>
    <t>CUST2601</t>
  </si>
  <si>
    <t>Laurie</t>
  </si>
  <si>
    <t>ORD11433</t>
  </si>
  <si>
    <t>REV21433</t>
  </si>
  <si>
    <t>CUST1617</t>
  </si>
  <si>
    <t>ORD11434</t>
  </si>
  <si>
    <t>REV21434</t>
  </si>
  <si>
    <t>CUST3436</t>
  </si>
  <si>
    <t>ORD11435</t>
  </si>
  <si>
    <t>REV21435</t>
  </si>
  <si>
    <t>CUST4341</t>
  </si>
  <si>
    <t>Hanna</t>
  </si>
  <si>
    <t>ORD11436</t>
  </si>
  <si>
    <t>REV21436</t>
  </si>
  <si>
    <t>ORD11437</t>
  </si>
  <si>
    <t>REV21437</t>
  </si>
  <si>
    <t>CUST4369</t>
  </si>
  <si>
    <t>Barber</t>
  </si>
  <si>
    <t>ORD11438</t>
  </si>
  <si>
    <t>REV21438</t>
  </si>
  <si>
    <t>ORD11439</t>
  </si>
  <si>
    <t>REV21439</t>
  </si>
  <si>
    <t>CUST1911</t>
  </si>
  <si>
    <t>ORD11440</t>
  </si>
  <si>
    <t>REV21440</t>
  </si>
  <si>
    <t>CUST5129</t>
  </si>
  <si>
    <t>ORD11441</t>
  </si>
  <si>
    <t>REV21441</t>
  </si>
  <si>
    <t>CUST5837</t>
  </si>
  <si>
    <t>ORD11442</t>
  </si>
  <si>
    <t>REV21442</t>
  </si>
  <si>
    <t>CUST4406</t>
  </si>
  <si>
    <t>Navarro</t>
  </si>
  <si>
    <t>ORD11443</t>
  </si>
  <si>
    <t>REV21443</t>
  </si>
  <si>
    <t>CUST4169</t>
  </si>
  <si>
    <t>ORD11444</t>
  </si>
  <si>
    <t>REV21444</t>
  </si>
  <si>
    <t>CUST1797</t>
  </si>
  <si>
    <t>ORD11445</t>
  </si>
  <si>
    <t>REV21445</t>
  </si>
  <si>
    <t>ORD11446</t>
  </si>
  <si>
    <t>REV21446</t>
  </si>
  <si>
    <t>CUST1769</t>
  </si>
  <si>
    <t>ORD11447</t>
  </si>
  <si>
    <t>REV21447</t>
  </si>
  <si>
    <t>CUST2580</t>
  </si>
  <si>
    <t>ORD11448</t>
  </si>
  <si>
    <t>REV21448</t>
  </si>
  <si>
    <t>CUST5850</t>
  </si>
  <si>
    <t>Waller</t>
  </si>
  <si>
    <t>ORD11449</t>
  </si>
  <si>
    <t>REV21449</t>
  </si>
  <si>
    <t>CUST5813</t>
  </si>
  <si>
    <t>ORD11450</t>
  </si>
  <si>
    <t>REV21450</t>
  </si>
  <si>
    <t>CUST2021</t>
  </si>
  <si>
    <t>Park</t>
  </si>
  <si>
    <t>ORD11451</t>
  </si>
  <si>
    <t>REV21451</t>
  </si>
  <si>
    <t>CUST1833</t>
  </si>
  <si>
    <t>ORD11452</t>
  </si>
  <si>
    <t>REV21452</t>
  </si>
  <si>
    <t>CUST4491</t>
  </si>
  <si>
    <t>ORD11453</t>
  </si>
  <si>
    <t>REV21453</t>
  </si>
  <si>
    <t>CUST3237</t>
  </si>
  <si>
    <t>ORD11454</t>
  </si>
  <si>
    <t>REV21454</t>
  </si>
  <si>
    <t>CUST5598</t>
  </si>
  <si>
    <t>Nolan</t>
  </si>
  <si>
    <t>ORD11455</t>
  </si>
  <si>
    <t>REV21455</t>
  </si>
  <si>
    <t>CUST1402</t>
  </si>
  <si>
    <t>ORD11456</t>
  </si>
  <si>
    <t>REV21456</t>
  </si>
  <si>
    <t>CUST1945</t>
  </si>
  <si>
    <t>Berg</t>
  </si>
  <si>
    <t>ORD11457</t>
  </si>
  <si>
    <t>REV21457</t>
  </si>
  <si>
    <t>CUST2063</t>
  </si>
  <si>
    <t>ORD11458</t>
  </si>
  <si>
    <t>REV21458</t>
  </si>
  <si>
    <t>ORD11459</t>
  </si>
  <si>
    <t>REV21459</t>
  </si>
  <si>
    <t>CUST1820</t>
  </si>
  <si>
    <t>ORD11460</t>
  </si>
  <si>
    <t>REV21460</t>
  </si>
  <si>
    <t>CUST1010</t>
  </si>
  <si>
    <t>ORD11461</t>
  </si>
  <si>
    <t>REV21461</t>
  </si>
  <si>
    <t>ORD11462</t>
  </si>
  <si>
    <t>REV21462</t>
  </si>
  <si>
    <t>CUST3426</t>
  </si>
  <si>
    <t>ORD11463</t>
  </si>
  <si>
    <t>REV21463</t>
  </si>
  <si>
    <t>CUST2096</t>
  </si>
  <si>
    <t>ORD11464</t>
  </si>
  <si>
    <t>REV21464</t>
  </si>
  <si>
    <t>ORD11465</t>
  </si>
  <si>
    <t>REV21465</t>
  </si>
  <si>
    <t>CUST5814</t>
  </si>
  <si>
    <t>ORD11466</t>
  </si>
  <si>
    <t>REV21466</t>
  </si>
  <si>
    <t>CUST1383</t>
  </si>
  <si>
    <t>Kelli</t>
  </si>
  <si>
    <t>ORD11467</t>
  </si>
  <si>
    <t>REV21467</t>
  </si>
  <si>
    <t>CUST3956</t>
  </si>
  <si>
    <t>ORD11468</t>
  </si>
  <si>
    <t>REV21468</t>
  </si>
  <si>
    <t>CUST4939</t>
  </si>
  <si>
    <t>ORD11469</t>
  </si>
  <si>
    <t>REV21469</t>
  </si>
  <si>
    <t>CUST1425</t>
  </si>
  <si>
    <t>Mcknight</t>
  </si>
  <si>
    <t>ORD11470</t>
  </si>
  <si>
    <t>REV21470</t>
  </si>
  <si>
    <t>ORD11471</t>
  </si>
  <si>
    <t>REV21471</t>
  </si>
  <si>
    <t>CUST3386</t>
  </si>
  <si>
    <t>ORD11472</t>
  </si>
  <si>
    <t>REV21472</t>
  </si>
  <si>
    <t>CUST4037</t>
  </si>
  <si>
    <t>ORD11473</t>
  </si>
  <si>
    <t>REV21473</t>
  </si>
  <si>
    <t>CUST4937</t>
  </si>
  <si>
    <t>ORD11474</t>
  </si>
  <si>
    <t>REV21474</t>
  </si>
  <si>
    <t>ORD11475</t>
  </si>
  <si>
    <t>REV21475</t>
  </si>
  <si>
    <t>CUST4889</t>
  </si>
  <si>
    <t>Mullen</t>
  </si>
  <si>
    <t>ORD11476</t>
  </si>
  <si>
    <t>REV21476</t>
  </si>
  <si>
    <t>CUST4178</t>
  </si>
  <si>
    <t>ORD11477</t>
  </si>
  <si>
    <t>REV21477</t>
  </si>
  <si>
    <t>CUST4614</t>
  </si>
  <si>
    <t>ORD11478</t>
  </si>
  <si>
    <t>REV21478</t>
  </si>
  <si>
    <t>ORD11479</t>
  </si>
  <si>
    <t>REV21479</t>
  </si>
  <si>
    <t>CUST4767</t>
  </si>
  <si>
    <t>Jenna</t>
  </si>
  <si>
    <t>ORD11480</t>
  </si>
  <si>
    <t>REV21480</t>
  </si>
  <si>
    <t>CUST3287</t>
  </si>
  <si>
    <t>ORD11481</t>
  </si>
  <si>
    <t>REV21481</t>
  </si>
  <si>
    <t>CUST3207</t>
  </si>
  <si>
    <t>ORD11482</t>
  </si>
  <si>
    <t>REV21482</t>
  </si>
  <si>
    <t>CUST3246</t>
  </si>
  <si>
    <t>ORD11483</t>
  </si>
  <si>
    <t>REV21483</t>
  </si>
  <si>
    <t>ORD11484</t>
  </si>
  <si>
    <t>REV21484</t>
  </si>
  <si>
    <t>CUST2925</t>
  </si>
  <si>
    <t>Warren</t>
  </si>
  <si>
    <t>ORD11485</t>
  </si>
  <si>
    <t>REV21485</t>
  </si>
  <si>
    <t>ORD11486</t>
  </si>
  <si>
    <t>REV21486</t>
  </si>
  <si>
    <t>CUST5110</t>
  </si>
  <si>
    <t>ORD11487</t>
  </si>
  <si>
    <t>REV21487</t>
  </si>
  <si>
    <t>CUST3812</t>
  </si>
  <si>
    <t>ORD11488</t>
  </si>
  <si>
    <t>REV21488</t>
  </si>
  <si>
    <t>CUST1423</t>
  </si>
  <si>
    <t>ORD11489</t>
  </si>
  <si>
    <t>REV21489</t>
  </si>
  <si>
    <t>ORD11490</t>
  </si>
  <si>
    <t>REV21490</t>
  </si>
  <si>
    <t>ORD11491</t>
  </si>
  <si>
    <t>REV21491</t>
  </si>
  <si>
    <t>ORD11492</t>
  </si>
  <si>
    <t>REV21492</t>
  </si>
  <si>
    <t>CUST1703</t>
  </si>
  <si>
    <t>Henry</t>
  </si>
  <si>
    <t>ORD11493</t>
  </si>
  <si>
    <t>REV21493</t>
  </si>
  <si>
    <t>CUST4243</t>
  </si>
  <si>
    <t>Denise</t>
  </si>
  <si>
    <t>ORD11494</t>
  </si>
  <si>
    <t>REV21494</t>
  </si>
  <si>
    <t>CUST3168</t>
  </si>
  <si>
    <t>Carey</t>
  </si>
  <si>
    <t>ORD11495</t>
  </si>
  <si>
    <t>REV21495</t>
  </si>
  <si>
    <t>CUST5155</t>
  </si>
  <si>
    <t>ORD11496</t>
  </si>
  <si>
    <t>REV21496</t>
  </si>
  <si>
    <t>CUST3965</t>
  </si>
  <si>
    <t>ORD11497</t>
  </si>
  <si>
    <t>REV21497</t>
  </si>
  <si>
    <t>CUST4807</t>
  </si>
  <si>
    <t>Andre</t>
  </si>
  <si>
    <t>ORD11498</t>
  </si>
  <si>
    <t>REV21498</t>
  </si>
  <si>
    <t>CUST2876</t>
  </si>
  <si>
    <t>Atkinson</t>
  </si>
  <si>
    <t>ORD11499</t>
  </si>
  <si>
    <t>REV21499</t>
  </si>
  <si>
    <t>CUST5799</t>
  </si>
  <si>
    <t>ORD11500</t>
  </si>
  <si>
    <t>REV21500</t>
  </si>
  <si>
    <t>CUST5443</t>
  </si>
  <si>
    <t>ORD11501</t>
  </si>
  <si>
    <t>REV21501</t>
  </si>
  <si>
    <t>CUST1097</t>
  </si>
  <si>
    <t>Conley</t>
  </si>
  <si>
    <t>ORD11502</t>
  </si>
  <si>
    <t>REV21502</t>
  </si>
  <si>
    <t>CUST4038</t>
  </si>
  <si>
    <t>Angelica</t>
  </si>
  <si>
    <t>ORD11503</t>
  </si>
  <si>
    <t>REV21503</t>
  </si>
  <si>
    <t>CUST4497</t>
  </si>
  <si>
    <t>ORD11504</t>
  </si>
  <si>
    <t>REV21504</t>
  </si>
  <si>
    <t>ORD11505</t>
  </si>
  <si>
    <t>REV21505</t>
  </si>
  <si>
    <t>CUST4926</t>
  </si>
  <si>
    <t>ORD11506</t>
  </si>
  <si>
    <t>REV21506</t>
  </si>
  <si>
    <t>ORD11507</t>
  </si>
  <si>
    <t>REV21507</t>
  </si>
  <si>
    <t>ORD11508</t>
  </si>
  <si>
    <t>REV21508</t>
  </si>
  <si>
    <t>ORD11509</t>
  </si>
  <si>
    <t>REV21509</t>
  </si>
  <si>
    <t>ORD11510</t>
  </si>
  <si>
    <t>REV21510</t>
  </si>
  <si>
    <t>ORD11511</t>
  </si>
  <si>
    <t>REV21511</t>
  </si>
  <si>
    <t>CUST2525</t>
  </si>
  <si>
    <t>ORD11512</t>
  </si>
  <si>
    <t>REV21512</t>
  </si>
  <si>
    <t>CUST5779</t>
  </si>
  <si>
    <t>Arnold</t>
  </si>
  <si>
    <t>ORD11513</t>
  </si>
  <si>
    <t>REV21513</t>
  </si>
  <si>
    <t>CUST1727</t>
  </si>
  <si>
    <t>Copeland</t>
  </si>
  <si>
    <t>ORD11514</t>
  </si>
  <si>
    <t>REV21514</t>
  </si>
  <si>
    <t>CUST4866</t>
  </si>
  <si>
    <t>ORD11515</t>
  </si>
  <si>
    <t>REV21515</t>
  </si>
  <si>
    <t>CUST4301</t>
  </si>
  <si>
    <t>ORD11516</t>
  </si>
  <si>
    <t>REV21516</t>
  </si>
  <si>
    <t>CUST4055</t>
  </si>
  <si>
    <t>ORD11517</t>
  </si>
  <si>
    <t>REV21517</t>
  </si>
  <si>
    <t>CUST3476</t>
  </si>
  <si>
    <t>ORD11518</t>
  </si>
  <si>
    <t>REV21518</t>
  </si>
  <si>
    <t>ORD11519</t>
  </si>
  <si>
    <t>REV21519</t>
  </si>
  <si>
    <t>CUST3271</t>
  </si>
  <si>
    <t>Parsons</t>
  </si>
  <si>
    <t>ORD11520</t>
  </si>
  <si>
    <t>REV21520</t>
  </si>
  <si>
    <t>CUST3441</t>
  </si>
  <si>
    <t>ORD11521</t>
  </si>
  <si>
    <t>REV21521</t>
  </si>
  <si>
    <t>CUST3745</t>
  </si>
  <si>
    <t>ORD11522</t>
  </si>
  <si>
    <t>REV21522</t>
  </si>
  <si>
    <t>ORD11523</t>
  </si>
  <si>
    <t>REV21523</t>
  </si>
  <si>
    <t>CUST4333</t>
  </si>
  <si>
    <t>ORD11524</t>
  </si>
  <si>
    <t>REV21524</t>
  </si>
  <si>
    <t>CUST3428</t>
  </si>
  <si>
    <t>Jack</t>
  </si>
  <si>
    <t>ORD11525</t>
  </si>
  <si>
    <t>REV21525</t>
  </si>
  <si>
    <t>ORD11526</t>
  </si>
  <si>
    <t>REV21526</t>
  </si>
  <si>
    <t>ORD11527</t>
  </si>
  <si>
    <t>REV21527</t>
  </si>
  <si>
    <t>CUST3424</t>
  </si>
  <si>
    <t>Costa</t>
  </si>
  <si>
    <t>ORD11528</t>
  </si>
  <si>
    <t>REV21528</t>
  </si>
  <si>
    <t>CUST5040</t>
  </si>
  <si>
    <t>ORD11529</t>
  </si>
  <si>
    <t>REV21529</t>
  </si>
  <si>
    <t>CUST2178</t>
  </si>
  <si>
    <t>ORD11530</t>
  </si>
  <si>
    <t>REV21530</t>
  </si>
  <si>
    <t>CUST2258</t>
  </si>
  <si>
    <t>Devon</t>
  </si>
  <si>
    <t>ORD11531</t>
  </si>
  <si>
    <t>REV21531</t>
  </si>
  <si>
    <t>CUST4194</t>
  </si>
  <si>
    <t>ORD11532</t>
  </si>
  <si>
    <t>REV21532</t>
  </si>
  <si>
    <t>ORD11533</t>
  </si>
  <si>
    <t>REV21533</t>
  </si>
  <si>
    <t>CUST1244</t>
  </si>
  <si>
    <t>Luke</t>
  </si>
  <si>
    <t>ORD11534</t>
  </si>
  <si>
    <t>REV21534</t>
  </si>
  <si>
    <t>CUST2579</t>
  </si>
  <si>
    <t>ORD11535</t>
  </si>
  <si>
    <t>REV21535</t>
  </si>
  <si>
    <t>ORD11536</t>
  </si>
  <si>
    <t>REV21536</t>
  </si>
  <si>
    <t>CUST5524</t>
  </si>
  <si>
    <t>ORD11537</t>
  </si>
  <si>
    <t>REV21537</t>
  </si>
  <si>
    <t>CUST4006</t>
  </si>
  <si>
    <t>ORD11538</t>
  </si>
  <si>
    <t>REV21538</t>
  </si>
  <si>
    <t>CUST3882</t>
  </si>
  <si>
    <t>ORD11539</t>
  </si>
  <si>
    <t>REV21539</t>
  </si>
  <si>
    <t>CUST4961</t>
  </si>
  <si>
    <t>ORD11540</t>
  </si>
  <si>
    <t>REV21540</t>
  </si>
  <si>
    <t>CUST3798</t>
  </si>
  <si>
    <t>ORD11541</t>
  </si>
  <si>
    <t>REV21541</t>
  </si>
  <si>
    <t>CUST2833</t>
  </si>
  <si>
    <t>ORD11542</t>
  </si>
  <si>
    <t>REV21542</t>
  </si>
  <si>
    <t>CUST5543</t>
  </si>
  <si>
    <t>Katelyn</t>
  </si>
  <si>
    <t>ORD11543</t>
  </si>
  <si>
    <t>REV21543</t>
  </si>
  <si>
    <t>CUST4925</t>
  </si>
  <si>
    <t>Peter</t>
  </si>
  <si>
    <t>ORD11544</t>
  </si>
  <si>
    <t>REV21544</t>
  </si>
  <si>
    <t>CUST2718</t>
  </si>
  <si>
    <t>ORD11545</t>
  </si>
  <si>
    <t>REV21545</t>
  </si>
  <si>
    <t>CUST3403</t>
  </si>
  <si>
    <t>ORD11546</t>
  </si>
  <si>
    <t>REV21546</t>
  </si>
  <si>
    <t>CUST2302</t>
  </si>
  <si>
    <t>ORD11547</t>
  </si>
  <si>
    <t>REV21547</t>
  </si>
  <si>
    <t>ORD11548</t>
  </si>
  <si>
    <t>REV21548</t>
  </si>
  <si>
    <t>CUST3801</t>
  </si>
  <si>
    <t>Franco</t>
  </si>
  <si>
    <t>ORD11549</t>
  </si>
  <si>
    <t>REV21549</t>
  </si>
  <si>
    <t>CUST5876</t>
  </si>
  <si>
    <t>ORD11550</t>
  </si>
  <si>
    <t>REV21550</t>
  </si>
  <si>
    <t>CUST1678</t>
  </si>
  <si>
    <t>Frank</t>
  </si>
  <si>
    <t>ORD11551</t>
  </si>
  <si>
    <t>REV21551</t>
  </si>
  <si>
    <t>ORD11552</t>
  </si>
  <si>
    <t>REV21552</t>
  </si>
  <si>
    <t>CUST5332</t>
  </si>
  <si>
    <t>ORD11553</t>
  </si>
  <si>
    <t>REV21553</t>
  </si>
  <si>
    <t>CUST1099</t>
  </si>
  <si>
    <t>ORD11554</t>
  </si>
  <si>
    <t>REV21554</t>
  </si>
  <si>
    <t>ORD11555</t>
  </si>
  <si>
    <t>REV21555</t>
  </si>
  <si>
    <t>CUST5160</t>
  </si>
  <si>
    <t>ORD11556</t>
  </si>
  <si>
    <t>REV21556</t>
  </si>
  <si>
    <t>CUST4503</t>
  </si>
  <si>
    <t>Conrad</t>
  </si>
  <si>
    <t>ORD11557</t>
  </si>
  <si>
    <t>REV21557</t>
  </si>
  <si>
    <t>CUST2053</t>
  </si>
  <si>
    <t>Isaac</t>
  </si>
  <si>
    <t>ORD11558</t>
  </si>
  <si>
    <t>REV21558</t>
  </si>
  <si>
    <t>CUST4533</t>
  </si>
  <si>
    <t>ORD11559</t>
  </si>
  <si>
    <t>REV21559</t>
  </si>
  <si>
    <t>CUST4904</t>
  </si>
  <si>
    <t>ORD11560</t>
  </si>
  <si>
    <t>REV21560</t>
  </si>
  <si>
    <t>ORD11561</t>
  </si>
  <si>
    <t>REV21561</t>
  </si>
  <si>
    <t>CUST1533</t>
  </si>
  <si>
    <t>ORD11562</t>
  </si>
  <si>
    <t>REV21562</t>
  </si>
  <si>
    <t>ORD11563</t>
  </si>
  <si>
    <t>REV21563</t>
  </si>
  <si>
    <t>CUST5523</t>
  </si>
  <si>
    <t>Ellis</t>
  </si>
  <si>
    <t>ORD11564</t>
  </si>
  <si>
    <t>REV21564</t>
  </si>
  <si>
    <t>CUST4565</t>
  </si>
  <si>
    <t>ORD11565</t>
  </si>
  <si>
    <t>REV21565</t>
  </si>
  <si>
    <t>CUST1094</t>
  </si>
  <si>
    <t>Deleon</t>
  </si>
  <si>
    <t>ORD11566</t>
  </si>
  <si>
    <t>REV21566</t>
  </si>
  <si>
    <t>CUST5024</t>
  </si>
  <si>
    <t>Cortez</t>
  </si>
  <si>
    <t>ORD11567</t>
  </si>
  <si>
    <t>REV21567</t>
  </si>
  <si>
    <t>CUST5984</t>
  </si>
  <si>
    <t>ORD11568</t>
  </si>
  <si>
    <t>REV21568</t>
  </si>
  <si>
    <t>CUST1575</t>
  </si>
  <si>
    <t>ORD11569</t>
  </si>
  <si>
    <t>REV21569</t>
  </si>
  <si>
    <t>CUST2494</t>
  </si>
  <si>
    <t>ORD11570</t>
  </si>
  <si>
    <t>REV21570</t>
  </si>
  <si>
    <t>ORD11571</t>
  </si>
  <si>
    <t>REV21571</t>
  </si>
  <si>
    <t>ORD11572</t>
  </si>
  <si>
    <t>REV21572</t>
  </si>
  <si>
    <t>ORD11573</t>
  </si>
  <si>
    <t>REV21573</t>
  </si>
  <si>
    <t>CUST5805</t>
  </si>
  <si>
    <t>ORD11574</t>
  </si>
  <si>
    <t>REV21574</t>
  </si>
  <si>
    <t>CUST1280</t>
  </si>
  <si>
    <t>ORD11575</t>
  </si>
  <si>
    <t>REV21575</t>
  </si>
  <si>
    <t>ORD11576</t>
  </si>
  <si>
    <t>REV21576</t>
  </si>
  <si>
    <t>CUST1007</t>
  </si>
  <si>
    <t>ORD11577</t>
  </si>
  <si>
    <t>REV21577</t>
  </si>
  <si>
    <t>ORD11578</t>
  </si>
  <si>
    <t>REV21578</t>
  </si>
  <si>
    <t>CUST2883</t>
  </si>
  <si>
    <t>Morse</t>
  </si>
  <si>
    <t>ORD11579</t>
  </si>
  <si>
    <t>REV21579</t>
  </si>
  <si>
    <t>CUST3335</t>
  </si>
  <si>
    <t>Jaclyn</t>
  </si>
  <si>
    <t>ORD11580</t>
  </si>
  <si>
    <t>REV21580</t>
  </si>
  <si>
    <t>ORD11581</t>
  </si>
  <si>
    <t>REV21581</t>
  </si>
  <si>
    <t>ORD11582</t>
  </si>
  <si>
    <t>REV21582</t>
  </si>
  <si>
    <t>CUST4921</t>
  </si>
  <si>
    <t>ORD11583</t>
  </si>
  <si>
    <t>REV21583</t>
  </si>
  <si>
    <t>CUST2236</t>
  </si>
  <si>
    <t>ORD11584</t>
  </si>
  <si>
    <t>REV21584</t>
  </si>
  <si>
    <t>CUST1609</t>
  </si>
  <si>
    <t>ORD11585</t>
  </si>
  <si>
    <t>REV21585</t>
  </si>
  <si>
    <t>CUST4745</t>
  </si>
  <si>
    <t>ORD11586</t>
  </si>
  <si>
    <t>REV21586</t>
  </si>
  <si>
    <t>CUST1699</t>
  </si>
  <si>
    <t>ORD11587</t>
  </si>
  <si>
    <t>REV21587</t>
  </si>
  <si>
    <t>ORD11588</t>
  </si>
  <si>
    <t>REV21588</t>
  </si>
  <si>
    <t>CUST1636</t>
  </si>
  <si>
    <t>ORD11589</t>
  </si>
  <si>
    <t>REV21589</t>
  </si>
  <si>
    <t>CUST5005</t>
  </si>
  <si>
    <t>ORD11590</t>
  </si>
  <si>
    <t>REV21590</t>
  </si>
  <si>
    <t>CUST3266</t>
  </si>
  <si>
    <t>Frey</t>
  </si>
  <si>
    <t>ORD11591</t>
  </si>
  <si>
    <t>REV21591</t>
  </si>
  <si>
    <t>CUST2109</t>
  </si>
  <si>
    <t>ORD11592</t>
  </si>
  <si>
    <t>REV21592</t>
  </si>
  <si>
    <t>ORD11593</t>
  </si>
  <si>
    <t>REV21593</t>
  </si>
  <si>
    <t>CUST5983</t>
  </si>
  <si>
    <t>ORD11594</t>
  </si>
  <si>
    <t>REV21594</t>
  </si>
  <si>
    <t>CUST4342</t>
  </si>
  <si>
    <t>Haas</t>
  </si>
  <si>
    <t>ORD11595</t>
  </si>
  <si>
    <t>REV21595</t>
  </si>
  <si>
    <t>CUST1387</t>
  </si>
  <si>
    <t>Suarez</t>
  </si>
  <si>
    <t>ORD11596</t>
  </si>
  <si>
    <t>REV21596</t>
  </si>
  <si>
    <t>CUST2254</t>
  </si>
  <si>
    <t>ORD11597</t>
  </si>
  <si>
    <t>REV21597</t>
  </si>
  <si>
    <t>ORD11598</t>
  </si>
  <si>
    <t>REV21598</t>
  </si>
  <si>
    <t>CUST5939</t>
  </si>
  <si>
    <t>ORD11599</t>
  </si>
  <si>
    <t>REV21599</t>
  </si>
  <si>
    <t>ORD11600</t>
  </si>
  <si>
    <t>REV21600</t>
  </si>
  <si>
    <t>ORD11601</t>
  </si>
  <si>
    <t>REV21601</t>
  </si>
  <si>
    <t>CUST3394</t>
  </si>
  <si>
    <t>ORD11602</t>
  </si>
  <si>
    <t>REV21602</t>
  </si>
  <si>
    <t>ORD11603</t>
  </si>
  <si>
    <t>REV21603</t>
  </si>
  <si>
    <t>ORD11604</t>
  </si>
  <si>
    <t>REV21604</t>
  </si>
  <si>
    <t>CUST2168</t>
  </si>
  <si>
    <t>ORD11605</t>
  </si>
  <si>
    <t>REV21605</t>
  </si>
  <si>
    <t>ORD11606</t>
  </si>
  <si>
    <t>REV21606</t>
  </si>
  <si>
    <t>CUST1220</t>
  </si>
  <si>
    <t>Rosales</t>
  </si>
  <si>
    <t>ORD11607</t>
  </si>
  <si>
    <t>REV21607</t>
  </si>
  <si>
    <t>CUST4485</t>
  </si>
  <si>
    <t>ORD11608</t>
  </si>
  <si>
    <t>REV21608</t>
  </si>
  <si>
    <t>CUST3609</t>
  </si>
  <si>
    <t>ORD11609</t>
  </si>
  <si>
    <t>REV21609</t>
  </si>
  <si>
    <t>CUST4780</t>
  </si>
  <si>
    <t>ORD11610</t>
  </si>
  <si>
    <t>REV21610</t>
  </si>
  <si>
    <t>ORD11611</t>
  </si>
  <si>
    <t>REV21611</t>
  </si>
  <si>
    <t>CUST4836</t>
  </si>
  <si>
    <t>Lucero</t>
  </si>
  <si>
    <t>ORD11612</t>
  </si>
  <si>
    <t>REV21612</t>
  </si>
  <si>
    <t>CUST4679</t>
  </si>
  <si>
    <t>Holden</t>
  </si>
  <si>
    <t>ORD11613</t>
  </si>
  <si>
    <t>REV21613</t>
  </si>
  <si>
    <t>CUST5302</t>
  </si>
  <si>
    <t>ORD11614</t>
  </si>
  <si>
    <t>REV21614</t>
  </si>
  <si>
    <t>ORD11615</t>
  </si>
  <si>
    <t>REV21615</t>
  </si>
  <si>
    <t>CUST2723</t>
  </si>
  <si>
    <t>ORD11616</t>
  </si>
  <si>
    <t>REV21616</t>
  </si>
  <si>
    <t>CUST3305</t>
  </si>
  <si>
    <t>ORD11617</t>
  </si>
  <si>
    <t>REV21617</t>
  </si>
  <si>
    <t>CUST5185</t>
  </si>
  <si>
    <t>ORD11618</t>
  </si>
  <si>
    <t>REV21618</t>
  </si>
  <si>
    <t>CUST5726</t>
  </si>
  <si>
    <t>ORD11619</t>
  </si>
  <si>
    <t>REV21619</t>
  </si>
  <si>
    <t>ORD11620</t>
  </si>
  <si>
    <t>REV21620</t>
  </si>
  <si>
    <t>ORD11621</t>
  </si>
  <si>
    <t>REV21621</t>
  </si>
  <si>
    <t>CUST2977</t>
  </si>
  <si>
    <t>Underwood</t>
  </si>
  <si>
    <t>ORD11622</t>
  </si>
  <si>
    <t>REV21622</t>
  </si>
  <si>
    <t>ORD11623</t>
  </si>
  <si>
    <t>REV21623</t>
  </si>
  <si>
    <t>CUST3431</t>
  </si>
  <si>
    <t>ORD11624</t>
  </si>
  <si>
    <t>REV21624</t>
  </si>
  <si>
    <t>ORD11625</t>
  </si>
  <si>
    <t>REV21625</t>
  </si>
  <si>
    <t>ORD11626</t>
  </si>
  <si>
    <t>REV21626</t>
  </si>
  <si>
    <t>CUST4282</t>
  </si>
  <si>
    <t>ORD11627</t>
  </si>
  <si>
    <t>REV21627</t>
  </si>
  <si>
    <t>CUST5066</t>
  </si>
  <si>
    <t>ORD11628</t>
  </si>
  <si>
    <t>REV21628</t>
  </si>
  <si>
    <t>CUST3295</t>
  </si>
  <si>
    <t>ORD11629</t>
  </si>
  <si>
    <t>REV21629</t>
  </si>
  <si>
    <t>CUST3398</t>
  </si>
  <si>
    <t>ORD11630</t>
  </si>
  <si>
    <t>REV21630</t>
  </si>
  <si>
    <t>CUST3355</t>
  </si>
  <si>
    <t>Alyssa</t>
  </si>
  <si>
    <t>ORD11631</t>
  </si>
  <si>
    <t>REV21631</t>
  </si>
  <si>
    <t>CUST4526</t>
  </si>
  <si>
    <t>ORD11632</t>
  </si>
  <si>
    <t>REV21632</t>
  </si>
  <si>
    <t>ORD11633</t>
  </si>
  <si>
    <t>REV21633</t>
  </si>
  <si>
    <t>CUST2209</t>
  </si>
  <si>
    <t>ORD11634</t>
  </si>
  <si>
    <t>REV21634</t>
  </si>
  <si>
    <t>CUST2735</t>
  </si>
  <si>
    <t>Eaton</t>
  </si>
  <si>
    <t>ORD11635</t>
  </si>
  <si>
    <t>REV21635</t>
  </si>
  <si>
    <t>CUST1494</t>
  </si>
  <si>
    <t>ORD11636</t>
  </si>
  <si>
    <t>REV21636</t>
  </si>
  <si>
    <t>ORD11637</t>
  </si>
  <si>
    <t>REV21637</t>
  </si>
  <si>
    <t>ORD11638</t>
  </si>
  <si>
    <t>REV21638</t>
  </si>
  <si>
    <t>CUST5764</t>
  </si>
  <si>
    <t>ORD11639</t>
  </si>
  <si>
    <t>REV21639</t>
  </si>
  <si>
    <t>ORD11640</t>
  </si>
  <si>
    <t>REV21640</t>
  </si>
  <si>
    <t>CUST5625</t>
  </si>
  <si>
    <t>ORD11641</t>
  </si>
  <si>
    <t>REV21641</t>
  </si>
  <si>
    <t>ORD11642</t>
  </si>
  <si>
    <t>REV21642</t>
  </si>
  <si>
    <t>CUST5131</t>
  </si>
  <si>
    <t>ORD11643</t>
  </si>
  <si>
    <t>REV21643</t>
  </si>
  <si>
    <t>ORD11644</t>
  </si>
  <si>
    <t>REV21644</t>
  </si>
  <si>
    <t>ORD11645</t>
  </si>
  <si>
    <t>REV21645</t>
  </si>
  <si>
    <t>CUST4206</t>
  </si>
  <si>
    <t>ORD11646</t>
  </si>
  <si>
    <t>REV21646</t>
  </si>
  <si>
    <t>ORD11647</t>
  </si>
  <si>
    <t>REV21647</t>
  </si>
  <si>
    <t>CUST1141</t>
  </si>
  <si>
    <t>Wong</t>
  </si>
  <si>
    <t>ORD11648</t>
  </si>
  <si>
    <t>REV21648</t>
  </si>
  <si>
    <t>ORD11649</t>
  </si>
  <si>
    <t>REV21649</t>
  </si>
  <si>
    <t>ORD11650</t>
  </si>
  <si>
    <t>REV21650</t>
  </si>
  <si>
    <t>CUST2788</t>
  </si>
  <si>
    <t>ORD11651</t>
  </si>
  <si>
    <t>REV21651</t>
  </si>
  <si>
    <t>CUST4420</t>
  </si>
  <si>
    <t>ORD11652</t>
  </si>
  <si>
    <t>REV21652</t>
  </si>
  <si>
    <t>ORD11653</t>
  </si>
  <si>
    <t>REV21653</t>
  </si>
  <si>
    <t>ORD11654</t>
  </si>
  <si>
    <t>REV21654</t>
  </si>
  <si>
    <t>CUST2112</t>
  </si>
  <si>
    <t>ORD11655</t>
  </si>
  <si>
    <t>REV21655</t>
  </si>
  <si>
    <t>CUST3306</t>
  </si>
  <si>
    <t>Woodard</t>
  </si>
  <si>
    <t>ORD11656</t>
  </si>
  <si>
    <t>REV21656</t>
  </si>
  <si>
    <t>CUST2129</t>
  </si>
  <si>
    <t>ORD11657</t>
  </si>
  <si>
    <t>REV21657</t>
  </si>
  <si>
    <t>ORD11658</t>
  </si>
  <si>
    <t>REV21658</t>
  </si>
  <si>
    <t>CUST4075</t>
  </si>
  <si>
    <t>ORD11659</t>
  </si>
  <si>
    <t>REV21659</t>
  </si>
  <si>
    <t>ORD11660</t>
  </si>
  <si>
    <t>REV21660</t>
  </si>
  <si>
    <t>ORD11661</t>
  </si>
  <si>
    <t>REV21661</t>
  </si>
  <si>
    <t>CUST4220</t>
  </si>
  <si>
    <t>ORD11662</t>
  </si>
  <si>
    <t>REV21662</t>
  </si>
  <si>
    <t>CUST4241</t>
  </si>
  <si>
    <t>Cameron</t>
  </si>
  <si>
    <t>ORD11663</t>
  </si>
  <si>
    <t>REV21663</t>
  </si>
  <si>
    <t>CUST1895</t>
  </si>
  <si>
    <t>ORD11664</t>
  </si>
  <si>
    <t>REV21664</t>
  </si>
  <si>
    <t>CUST4480</t>
  </si>
  <si>
    <t>Logan</t>
  </si>
  <si>
    <t>ORD11665</t>
  </si>
  <si>
    <t>REV21665</t>
  </si>
  <si>
    <t>ORD11666</t>
  </si>
  <si>
    <t>REV21666</t>
  </si>
  <si>
    <t>CUST3911</t>
  </si>
  <si>
    <t>ORD11667</t>
  </si>
  <si>
    <t>REV21667</t>
  </si>
  <si>
    <t>CUST5388</t>
  </si>
  <si>
    <t>Warner</t>
  </si>
  <si>
    <t>ORD11668</t>
  </si>
  <si>
    <t>REV21668</t>
  </si>
  <si>
    <t>CUST2445</t>
  </si>
  <si>
    <t>ORD11669</t>
  </si>
  <si>
    <t>REV21669</t>
  </si>
  <si>
    <t>CUST3352</t>
  </si>
  <si>
    <t>ORD11670</t>
  </si>
  <si>
    <t>REV21670</t>
  </si>
  <si>
    <t>CUST5046</t>
  </si>
  <si>
    <t>Janet</t>
  </si>
  <si>
    <t>ORD11671</t>
  </si>
  <si>
    <t>REV21671</t>
  </si>
  <si>
    <t>CUST1257</t>
  </si>
  <si>
    <t>ORD11672</t>
  </si>
  <si>
    <t>REV21672</t>
  </si>
  <si>
    <t>ORD11673</t>
  </si>
  <si>
    <t>REV21673</t>
  </si>
  <si>
    <t>CUST3377</t>
  </si>
  <si>
    <t>Clinton</t>
  </si>
  <si>
    <t>ORD11674</t>
  </si>
  <si>
    <t>REV21674</t>
  </si>
  <si>
    <t>CUST1623</t>
  </si>
  <si>
    <t>Joyce</t>
  </si>
  <si>
    <t>ORD11675</t>
  </si>
  <si>
    <t>REV21675</t>
  </si>
  <si>
    <t>CUST4240</t>
  </si>
  <si>
    <t>Jade</t>
  </si>
  <si>
    <t>ORD11676</t>
  </si>
  <si>
    <t>REV21676</t>
  </si>
  <si>
    <t>CUST5395</t>
  </si>
  <si>
    <t>ORD11677</t>
  </si>
  <si>
    <t>REV21677</t>
  </si>
  <si>
    <t>ORD11678</t>
  </si>
  <si>
    <t>REV21678</t>
  </si>
  <si>
    <t>CUST5564</t>
  </si>
  <si>
    <t>ORD11679</t>
  </si>
  <si>
    <t>REV21679</t>
  </si>
  <si>
    <t>CUST3193</t>
  </si>
  <si>
    <t>ORD11680</t>
  </si>
  <si>
    <t>REV21680</t>
  </si>
  <si>
    <t>ORD11681</t>
  </si>
  <si>
    <t>REV21681</t>
  </si>
  <si>
    <t>CUST1524</t>
  </si>
  <si>
    <t>ORD11682</t>
  </si>
  <si>
    <t>REV21682</t>
  </si>
  <si>
    <t>ORD11683</t>
  </si>
  <si>
    <t>REV21683</t>
  </si>
  <si>
    <t>CUST4827</t>
  </si>
  <si>
    <t>ORD11684</t>
  </si>
  <si>
    <t>REV21684</t>
  </si>
  <si>
    <t>CUST4272</t>
  </si>
  <si>
    <t>ORD11685</t>
  </si>
  <si>
    <t>REV21685</t>
  </si>
  <si>
    <t>CUST4117</t>
  </si>
  <si>
    <t>ORD11686</t>
  </si>
  <si>
    <t>REV21686</t>
  </si>
  <si>
    <t>ORD11687</t>
  </si>
  <si>
    <t>REV21687</t>
  </si>
  <si>
    <t>CUST3665</t>
  </si>
  <si>
    <t>ORD11688</t>
  </si>
  <si>
    <t>REV21688</t>
  </si>
  <si>
    <t>ORD11689</t>
  </si>
  <si>
    <t>REV21689</t>
  </si>
  <si>
    <t>ORD11690</t>
  </si>
  <si>
    <t>REV21690</t>
  </si>
  <si>
    <t>CUST2060</t>
  </si>
  <si>
    <t>ORD11691</t>
  </si>
  <si>
    <t>REV21691</t>
  </si>
  <si>
    <t>CUST1697</t>
  </si>
  <si>
    <t>ORD11692</t>
  </si>
  <si>
    <t>REV21692</t>
  </si>
  <si>
    <t>CUST1063</t>
  </si>
  <si>
    <t>ORD11693</t>
  </si>
  <si>
    <t>REV21693</t>
  </si>
  <si>
    <t>CUST1084</t>
  </si>
  <si>
    <t>ORD11694</t>
  </si>
  <si>
    <t>REV21694</t>
  </si>
  <si>
    <t>CUST3011</t>
  </si>
  <si>
    <t>ORD11695</t>
  </si>
  <si>
    <t>REV21695</t>
  </si>
  <si>
    <t>CUST1451</t>
  </si>
  <si>
    <t>ORD11696</t>
  </si>
  <si>
    <t>REV21696</t>
  </si>
  <si>
    <t>CUST2585</t>
  </si>
  <si>
    <t>ORD11697</t>
  </si>
  <si>
    <t>REV21697</t>
  </si>
  <si>
    <t>CUST2029</t>
  </si>
  <si>
    <t>ORD11698</t>
  </si>
  <si>
    <t>REV21698</t>
  </si>
  <si>
    <t>CUST1991</t>
  </si>
  <si>
    <t>Ibarra</t>
  </si>
  <si>
    <t>ORD11699</t>
  </si>
  <si>
    <t>REV21699</t>
  </si>
  <si>
    <t>CUST2330</t>
  </si>
  <si>
    <t>ORD11700</t>
  </si>
  <si>
    <t>REV21700</t>
  </si>
  <si>
    <t>CUST4164</t>
  </si>
  <si>
    <t>Obrien</t>
  </si>
  <si>
    <t>ORD11701</t>
  </si>
  <si>
    <t>REV21701</t>
  </si>
  <si>
    <t>ORD11702</t>
  </si>
  <si>
    <t>REV21702</t>
  </si>
  <si>
    <t>CUST5148</t>
  </si>
  <si>
    <t>ORD11703</t>
  </si>
  <si>
    <t>REV21703</t>
  </si>
  <si>
    <t>CUST1354</t>
  </si>
  <si>
    <t>ORD11704</t>
  </si>
  <si>
    <t>REV21704</t>
  </si>
  <si>
    <t>CUST4056</t>
  </si>
  <si>
    <t>ORD11705</t>
  </si>
  <si>
    <t>REV21705</t>
  </si>
  <si>
    <t>CUST4315</t>
  </si>
  <si>
    <t>ORD11706</t>
  </si>
  <si>
    <t>REV21706</t>
  </si>
  <si>
    <t>ORD11707</t>
  </si>
  <si>
    <t>REV21707</t>
  </si>
  <si>
    <t>ORD11708</t>
  </si>
  <si>
    <t>REV21708</t>
  </si>
  <si>
    <t>CUST2269</t>
  </si>
  <si>
    <t>ORD11709</t>
  </si>
  <si>
    <t>REV21709</t>
  </si>
  <si>
    <t>CUST4872</t>
  </si>
  <si>
    <t>ORD11710</t>
  </si>
  <si>
    <t>REV21710</t>
  </si>
  <si>
    <t>CUST5382</t>
  </si>
  <si>
    <t>ORD11711</t>
  </si>
  <si>
    <t>REV21711</t>
  </si>
  <si>
    <t>CUST2716</t>
  </si>
  <si>
    <t>ORD11712</t>
  </si>
  <si>
    <t>REV21712</t>
  </si>
  <si>
    <t>CUST3420</t>
  </si>
  <si>
    <t>ORD11713</t>
  </si>
  <si>
    <t>REV21713</t>
  </si>
  <si>
    <t>ORD11714</t>
  </si>
  <si>
    <t>REV21714</t>
  </si>
  <si>
    <t>ORD11715</t>
  </si>
  <si>
    <t>REV21715</t>
  </si>
  <si>
    <t>CUST4071</t>
  </si>
  <si>
    <t>ORD11716</t>
  </si>
  <si>
    <t>REV21716</t>
  </si>
  <si>
    <t>CUST2197</t>
  </si>
  <si>
    <t>Dodson</t>
  </si>
  <si>
    <t>ORD11717</t>
  </si>
  <si>
    <t>REV21717</t>
  </si>
  <si>
    <t>CUST1166</t>
  </si>
  <si>
    <t>ORD11718</t>
  </si>
  <si>
    <t>REV21718</t>
  </si>
  <si>
    <t>CUST1382</t>
  </si>
  <si>
    <t>ORD11719</t>
  </si>
  <si>
    <t>REV21719</t>
  </si>
  <si>
    <t>CUST4725</t>
  </si>
  <si>
    <t>ORD11720</t>
  </si>
  <si>
    <t>REV21720</t>
  </si>
  <si>
    <t>CUST2431</t>
  </si>
  <si>
    <t>ORD11721</t>
  </si>
  <si>
    <t>REV21721</t>
  </si>
  <si>
    <t>CUST1717</t>
  </si>
  <si>
    <t>ORD11722</t>
  </si>
  <si>
    <t>REV21722</t>
  </si>
  <si>
    <t>CUST3853</t>
  </si>
  <si>
    <t>Marsh</t>
  </si>
  <si>
    <t>ORD11723</t>
  </si>
  <si>
    <t>REV21723</t>
  </si>
  <si>
    <t>ORD11724</t>
  </si>
  <si>
    <t>REV21724</t>
  </si>
  <si>
    <t>CUST4730</t>
  </si>
  <si>
    <t>ORD11725</t>
  </si>
  <si>
    <t>REV21725</t>
  </si>
  <si>
    <t>CUST3554</t>
  </si>
  <si>
    <t>ORD11726</t>
  </si>
  <si>
    <t>REV21726</t>
  </si>
  <si>
    <t>CUST4742</t>
  </si>
  <si>
    <t>ORD11727</t>
  </si>
  <si>
    <t>REV21727</t>
  </si>
  <si>
    <t>CUST2492</t>
  </si>
  <si>
    <t>ORD11728</t>
  </si>
  <si>
    <t>REV21728</t>
  </si>
  <si>
    <t>CUST3042</t>
  </si>
  <si>
    <t>ORD11729</t>
  </si>
  <si>
    <t>REV21729</t>
  </si>
  <si>
    <t>ORD11730</t>
  </si>
  <si>
    <t>REV21730</t>
  </si>
  <si>
    <t>ORD11731</t>
  </si>
  <si>
    <t>REV21731</t>
  </si>
  <si>
    <t>CUST4657</t>
  </si>
  <si>
    <t>ORD11732</t>
  </si>
  <si>
    <t>REV21732</t>
  </si>
  <si>
    <t>CUST2507</t>
  </si>
  <si>
    <t>ORD11733</t>
  </si>
  <si>
    <t>REV21733</t>
  </si>
  <si>
    <t>CUST1826</t>
  </si>
  <si>
    <t>ORD11734</t>
  </si>
  <si>
    <t>REV21734</t>
  </si>
  <si>
    <t>ORD11735</t>
  </si>
  <si>
    <t>REV21735</t>
  </si>
  <si>
    <t>ORD11736</t>
  </si>
  <si>
    <t>REV21736</t>
  </si>
  <si>
    <t>CUST5737</t>
  </si>
  <si>
    <t>ORD11737</t>
  </si>
  <si>
    <t>REV21737</t>
  </si>
  <si>
    <t>ORD11738</t>
  </si>
  <si>
    <t>REV21738</t>
  </si>
  <si>
    <t>CUST4594</t>
  </si>
  <si>
    <t>ORD11739</t>
  </si>
  <si>
    <t>REV21739</t>
  </si>
  <si>
    <t>CUST5487</t>
  </si>
  <si>
    <t>ORD11740</t>
  </si>
  <si>
    <t>REV21740</t>
  </si>
  <si>
    <t>CUST5519</t>
  </si>
  <si>
    <t>Gomez</t>
  </si>
  <si>
    <t>ORD11741</t>
  </si>
  <si>
    <t>REV21741</t>
  </si>
  <si>
    <t>CUST3666</t>
  </si>
  <si>
    <t>ORD11742</t>
  </si>
  <si>
    <t>REV21742</t>
  </si>
  <si>
    <t>CUST1702</t>
  </si>
  <si>
    <t>ORD11743</t>
  </si>
  <si>
    <t>REV21743</t>
  </si>
  <si>
    <t>CUST5091</t>
  </si>
  <si>
    <t>ORD11744</t>
  </si>
  <si>
    <t>REV21744</t>
  </si>
  <si>
    <t>CUST1127</t>
  </si>
  <si>
    <t>ORD11745</t>
  </si>
  <si>
    <t>REV21745</t>
  </si>
  <si>
    <t>CUST1688</t>
  </si>
  <si>
    <t>ORD11746</t>
  </si>
  <si>
    <t>REV21746</t>
  </si>
  <si>
    <t>CUST2989</t>
  </si>
  <si>
    <t>ORD11747</t>
  </si>
  <si>
    <t>REV21747</t>
  </si>
  <si>
    <t>ORD11748</t>
  </si>
  <si>
    <t>REV21748</t>
  </si>
  <si>
    <t>CUST2477</t>
  </si>
  <si>
    <t>ORD11749</t>
  </si>
  <si>
    <t>REV21749</t>
  </si>
  <si>
    <t>CUST5291</t>
  </si>
  <si>
    <t>ORD11750</t>
  </si>
  <si>
    <t>REV21750</t>
  </si>
  <si>
    <t>CUST2327</t>
  </si>
  <si>
    <t>ORD11751</t>
  </si>
  <si>
    <t>REV21751</t>
  </si>
  <si>
    <t>CUST5912</t>
  </si>
  <si>
    <t>Brandi</t>
  </si>
  <si>
    <t>ORD11752</t>
  </si>
  <si>
    <t>REV21752</t>
  </si>
  <si>
    <t>CUST2645</t>
  </si>
  <si>
    <t>Breanna</t>
  </si>
  <si>
    <t>ORD11753</t>
  </si>
  <si>
    <t>REV21753</t>
  </si>
  <si>
    <t>CUST3768</t>
  </si>
  <si>
    <t>ORD11754</t>
  </si>
  <si>
    <t>REV21754</t>
  </si>
  <si>
    <t>CUST3192</t>
  </si>
  <si>
    <t>ORD11755</t>
  </si>
  <si>
    <t>REV21755</t>
  </si>
  <si>
    <t>CUST1013</t>
  </si>
  <si>
    <t>ORD11756</t>
  </si>
  <si>
    <t>REV21756</t>
  </si>
  <si>
    <t>CUST4956</t>
  </si>
  <si>
    <t>ORD11757</t>
  </si>
  <si>
    <t>REV21757</t>
  </si>
  <si>
    <t>CUST1926</t>
  </si>
  <si>
    <t>Wood</t>
  </si>
  <si>
    <t>ORD11758</t>
  </si>
  <si>
    <t>REV21758</t>
  </si>
  <si>
    <t>CUST2156</t>
  </si>
  <si>
    <t>ORD11759</t>
  </si>
  <si>
    <t>REV21759</t>
  </si>
  <si>
    <t>CUST2557</t>
  </si>
  <si>
    <t>ORD11760</t>
  </si>
  <si>
    <t>REV21760</t>
  </si>
  <si>
    <t>ORD11761</t>
  </si>
  <si>
    <t>REV21761</t>
  </si>
  <si>
    <t>CUST3999</t>
  </si>
  <si>
    <t>ORD11762</t>
  </si>
  <si>
    <t>REV21762</t>
  </si>
  <si>
    <t>CUST4878</t>
  </si>
  <si>
    <t>ORD11763</t>
  </si>
  <si>
    <t>REV21763</t>
  </si>
  <si>
    <t>CUST2211</t>
  </si>
  <si>
    <t>ORD11764</t>
  </si>
  <si>
    <t>REV21764</t>
  </si>
  <si>
    <t>CUST2185</t>
  </si>
  <si>
    <t>Rojas</t>
  </si>
  <si>
    <t>ORD11765</t>
  </si>
  <si>
    <t>REV21765</t>
  </si>
  <si>
    <t>ORD11766</t>
  </si>
  <si>
    <t>REV21766</t>
  </si>
  <si>
    <t>ORD11767</t>
  </si>
  <si>
    <t>REV21767</t>
  </si>
  <si>
    <t>CUST2733</t>
  </si>
  <si>
    <t>ORD11768</t>
  </si>
  <si>
    <t>REV21768</t>
  </si>
  <si>
    <t>CUST3039</t>
  </si>
  <si>
    <t>ORD11769</t>
  </si>
  <si>
    <t>REV21769</t>
  </si>
  <si>
    <t>CUST4797</t>
  </si>
  <si>
    <t>Kaitlin</t>
  </si>
  <si>
    <t>Hurley</t>
  </si>
  <si>
    <t>ORD11770</t>
  </si>
  <si>
    <t>REV21770</t>
  </si>
  <si>
    <t>CUST5373</t>
  </si>
  <si>
    <t>Alvarado</t>
  </si>
  <si>
    <t>ORD11771</t>
  </si>
  <si>
    <t>REV21771</t>
  </si>
  <si>
    <t>CUST4696</t>
  </si>
  <si>
    <t>ORD11772</t>
  </si>
  <si>
    <t>REV21772</t>
  </si>
  <si>
    <t>CUST1804</t>
  </si>
  <si>
    <t>ORD11773</t>
  </si>
  <si>
    <t>REV21773</t>
  </si>
  <si>
    <t>ORD11774</t>
  </si>
  <si>
    <t>REV21774</t>
  </si>
  <si>
    <t>CUST3685</t>
  </si>
  <si>
    <t>ORD11775</t>
  </si>
  <si>
    <t>REV21775</t>
  </si>
  <si>
    <t>ORD11776</t>
  </si>
  <si>
    <t>REV21776</t>
  </si>
  <si>
    <t>CUST3216</t>
  </si>
  <si>
    <t>ORD11777</t>
  </si>
  <si>
    <t>REV21777</t>
  </si>
  <si>
    <t>CUST5135</t>
  </si>
  <si>
    <t>ORD11778</t>
  </si>
  <si>
    <t>REV21778</t>
  </si>
  <si>
    <t>CUST2093</t>
  </si>
  <si>
    <t>ORD11779</t>
  </si>
  <si>
    <t>REV21779</t>
  </si>
  <si>
    <t>CUST4626</t>
  </si>
  <si>
    <t>Estrada</t>
  </si>
  <si>
    <t>ORD11780</t>
  </si>
  <si>
    <t>REV21780</t>
  </si>
  <si>
    <t>CUST4337</t>
  </si>
  <si>
    <t>ORD11781</t>
  </si>
  <si>
    <t>REV21781</t>
  </si>
  <si>
    <t>ORD11782</t>
  </si>
  <si>
    <t>REV21782</t>
  </si>
  <si>
    <t>CUST4453</t>
  </si>
  <si>
    <t>Mooney</t>
  </si>
  <si>
    <t>ORD11783</t>
  </si>
  <si>
    <t>REV21783</t>
  </si>
  <si>
    <t>CUST4351</t>
  </si>
  <si>
    <t>ORD11784</t>
  </si>
  <si>
    <t>REV21784</t>
  </si>
  <si>
    <t>ORD11785</t>
  </si>
  <si>
    <t>REV21785</t>
  </si>
  <si>
    <t>CUST4424</t>
  </si>
  <si>
    <t>ORD11786</t>
  </si>
  <si>
    <t>REV21786</t>
  </si>
  <si>
    <t>CUST1809</t>
  </si>
  <si>
    <t>ORD11787</t>
  </si>
  <si>
    <t>REV21787</t>
  </si>
  <si>
    <t>ORD11788</t>
  </si>
  <si>
    <t>REV21788</t>
  </si>
  <si>
    <t>CUST2859</t>
  </si>
  <si>
    <t>Shepherd</t>
  </si>
  <si>
    <t>ORD11789</t>
  </si>
  <si>
    <t>REV21789</t>
  </si>
  <si>
    <t>CUST3991</t>
  </si>
  <si>
    <t>ORD11790</t>
  </si>
  <si>
    <t>REV21790</t>
  </si>
  <si>
    <t>CUST5758</t>
  </si>
  <si>
    <t>ORD11791</t>
  </si>
  <si>
    <t>REV21791</t>
  </si>
  <si>
    <t>ORD11792</t>
  </si>
  <si>
    <t>REV21792</t>
  </si>
  <si>
    <t>CUST2603</t>
  </si>
  <si>
    <t>ORD11793</t>
  </si>
  <si>
    <t>REV21793</t>
  </si>
  <si>
    <t>CUST5018</t>
  </si>
  <si>
    <t>Pennington</t>
  </si>
  <si>
    <t>ORD11794</t>
  </si>
  <si>
    <t>REV21794</t>
  </si>
  <si>
    <t>ORD11795</t>
  </si>
  <si>
    <t>REV21795</t>
  </si>
  <si>
    <t>CUST4817</t>
  </si>
  <si>
    <t>Wagner</t>
  </si>
  <si>
    <t>ORD11796</t>
  </si>
  <si>
    <t>REV21796</t>
  </si>
  <si>
    <t>CUST3427</t>
  </si>
  <si>
    <t>ORD11797</t>
  </si>
  <si>
    <t>REV21797</t>
  </si>
  <si>
    <t>CUST4290</t>
  </si>
  <si>
    <t>ORD11798</t>
  </si>
  <si>
    <t>REV21798</t>
  </si>
  <si>
    <t>ORD11799</t>
  </si>
  <si>
    <t>REV21799</t>
  </si>
  <si>
    <t>CUST4204</t>
  </si>
  <si>
    <t>Leah</t>
  </si>
  <si>
    <t>ORD11800</t>
  </si>
  <si>
    <t>REV21800</t>
  </si>
  <si>
    <t>ORD11801</t>
  </si>
  <si>
    <t>REV21801</t>
  </si>
  <si>
    <t>ORD11802</t>
  </si>
  <si>
    <t>REV21802</t>
  </si>
  <si>
    <t>CUST4714</t>
  </si>
  <si>
    <t>ORD11803</t>
  </si>
  <si>
    <t>REV21803</t>
  </si>
  <si>
    <t>CUST1823</t>
  </si>
  <si>
    <t>Darrell</t>
  </si>
  <si>
    <t>ORD11804</t>
  </si>
  <si>
    <t>REV21804</t>
  </si>
  <si>
    <t>ORD11805</t>
  </si>
  <si>
    <t>REV21805</t>
  </si>
  <si>
    <t>CUST3429</t>
  </si>
  <si>
    <t>ORD11806</t>
  </si>
  <si>
    <t>REV21806</t>
  </si>
  <si>
    <t>ORD11807</t>
  </si>
  <si>
    <t>REV21807</t>
  </si>
  <si>
    <t>CUST1972</t>
  </si>
  <si>
    <t>ORD11808</t>
  </si>
  <si>
    <t>REV21808</t>
  </si>
  <si>
    <t>CUST3206</t>
  </si>
  <si>
    <t>Velez</t>
  </si>
  <si>
    <t>ORD11809</t>
  </si>
  <si>
    <t>REV21809</t>
  </si>
  <si>
    <t>CUST1369</t>
  </si>
  <si>
    <t>ORD11810</t>
  </si>
  <si>
    <t>REV21810</t>
  </si>
  <si>
    <t>CUST1946</t>
  </si>
  <si>
    <t>ORD11811</t>
  </si>
  <si>
    <t>REV21811</t>
  </si>
  <si>
    <t>CUST4691</t>
  </si>
  <si>
    <t>ORD11812</t>
  </si>
  <si>
    <t>REV21812</t>
  </si>
  <si>
    <t>CUST3718</t>
  </si>
  <si>
    <t>ORD11813</t>
  </si>
  <si>
    <t>REV21813</t>
  </si>
  <si>
    <t>CUST2000</t>
  </si>
  <si>
    <t>Phyllis</t>
  </si>
  <si>
    <t>ORD11814</t>
  </si>
  <si>
    <t>REV21814</t>
  </si>
  <si>
    <t>CUST3381</t>
  </si>
  <si>
    <t>ORD11815</t>
  </si>
  <si>
    <t>REV21815</t>
  </si>
  <si>
    <t>CUST4991</t>
  </si>
  <si>
    <t>Stokes</t>
  </si>
  <si>
    <t>ORD11816</t>
  </si>
  <si>
    <t>REV21816</t>
  </si>
  <si>
    <t>CUST5719</t>
  </si>
  <si>
    <t>ORD11817</t>
  </si>
  <si>
    <t>REV21817</t>
  </si>
  <si>
    <t>CUST2909</t>
  </si>
  <si>
    <t>ORD11818</t>
  </si>
  <si>
    <t>REV21818</t>
  </si>
  <si>
    <t>CUST5426</t>
  </si>
  <si>
    <t>ORD11819</t>
  </si>
  <si>
    <t>REV21819</t>
  </si>
  <si>
    <t>CUST2176</t>
  </si>
  <si>
    <t>ORD11820</t>
  </si>
  <si>
    <t>REV21820</t>
  </si>
  <si>
    <t>CUST1324</t>
  </si>
  <si>
    <t>ORD11821</t>
  </si>
  <si>
    <t>REV21821</t>
  </si>
  <si>
    <t>ORD11822</t>
  </si>
  <si>
    <t>REV21822</t>
  </si>
  <si>
    <t>CUST1850</t>
  </si>
  <si>
    <t>ORD11823</t>
  </si>
  <si>
    <t>REV21823</t>
  </si>
  <si>
    <t>CUST3433</t>
  </si>
  <si>
    <t>Huynh</t>
  </si>
  <si>
    <t>ORD11824</t>
  </si>
  <si>
    <t>REV21824</t>
  </si>
  <si>
    <t>CUST2362</t>
  </si>
  <si>
    <t>ORD11825</t>
  </si>
  <si>
    <t>REV21825</t>
  </si>
  <si>
    <t>ORD11826</t>
  </si>
  <si>
    <t>REV21826</t>
  </si>
  <si>
    <t>CUST2505</t>
  </si>
  <si>
    <t>ORD11827</t>
  </si>
  <si>
    <t>REV21827</t>
  </si>
  <si>
    <t>CUST3401</t>
  </si>
  <si>
    <t>ORD11828</t>
  </si>
  <si>
    <t>REV21828</t>
  </si>
  <si>
    <t>ORD11829</t>
  </si>
  <si>
    <t>REV21829</t>
  </si>
  <si>
    <t>CUST3860</t>
  </si>
  <si>
    <t>Pitts</t>
  </si>
  <si>
    <t>ORD11830</t>
  </si>
  <si>
    <t>REV21830</t>
  </si>
  <si>
    <t>CUST4771</t>
  </si>
  <si>
    <t>ORD11831</t>
  </si>
  <si>
    <t>REV21831</t>
  </si>
  <si>
    <t>CUST1235</t>
  </si>
  <si>
    <t>ORD11832</t>
  </si>
  <si>
    <t>REV21832</t>
  </si>
  <si>
    <t>CUST3778</t>
  </si>
  <si>
    <t>ORD11833</t>
  </si>
  <si>
    <t>REV21833</t>
  </si>
  <si>
    <t>CUST3257</t>
  </si>
  <si>
    <t>Powers</t>
  </si>
  <si>
    <t>ORD11834</t>
  </si>
  <si>
    <t>REV21834</t>
  </si>
  <si>
    <t>ORD11835</t>
  </si>
  <si>
    <t>REV21835</t>
  </si>
  <si>
    <t>CUST5463</t>
  </si>
  <si>
    <t>ORD11836</t>
  </si>
  <si>
    <t>REV21836</t>
  </si>
  <si>
    <t>ORD11837</t>
  </si>
  <si>
    <t>REV21837</t>
  </si>
  <si>
    <t>CUST3943</t>
  </si>
  <si>
    <t>ORD11838</t>
  </si>
  <si>
    <t>REV21838</t>
  </si>
  <si>
    <t>CUST1830</t>
  </si>
  <si>
    <t>ORD11839</t>
  </si>
  <si>
    <t>REV21839</t>
  </si>
  <si>
    <t>CUST4871</t>
  </si>
  <si>
    <t>Alexandria</t>
  </si>
  <si>
    <t>ORD11840</t>
  </si>
  <si>
    <t>REV21840</t>
  </si>
  <si>
    <t>CUST3637</t>
  </si>
  <si>
    <t>ORD11841</t>
  </si>
  <si>
    <t>REV21841</t>
  </si>
  <si>
    <t>CUST5654</t>
  </si>
  <si>
    <t>Vaughan</t>
  </si>
  <si>
    <t>ORD11842</t>
  </si>
  <si>
    <t>REV21842</t>
  </si>
  <si>
    <t>CUST2637</t>
  </si>
  <si>
    <t>ORD11843</t>
  </si>
  <si>
    <t>REV21843</t>
  </si>
  <si>
    <t>ORD11844</t>
  </si>
  <si>
    <t>REV21844</t>
  </si>
  <si>
    <t>CUST5403</t>
  </si>
  <si>
    <t>ORD11845</t>
  </si>
  <si>
    <t>REV21845</t>
  </si>
  <si>
    <t>CUST3043</t>
  </si>
  <si>
    <t>Rhodes</t>
  </si>
  <si>
    <t>ORD11846</t>
  </si>
  <si>
    <t>REV21846</t>
  </si>
  <si>
    <t>CUST4989</t>
  </si>
  <si>
    <t>ORD11847</t>
  </si>
  <si>
    <t>REV21847</t>
  </si>
  <si>
    <t>ORD11848</t>
  </si>
  <si>
    <t>REV21848</t>
  </si>
  <si>
    <t>CUST2660</t>
  </si>
  <si>
    <t>Mccoy</t>
  </si>
  <si>
    <t>ORD11849</t>
  </si>
  <si>
    <t>REV21849</t>
  </si>
  <si>
    <t>CUST1163</t>
  </si>
  <si>
    <t>ORD11850</t>
  </si>
  <si>
    <t>REV21850</t>
  </si>
  <si>
    <t>CUST4682</t>
  </si>
  <si>
    <t>ORD11851</t>
  </si>
  <si>
    <t>REV21851</t>
  </si>
  <si>
    <t>CUST2940</t>
  </si>
  <si>
    <t>Buck</t>
  </si>
  <si>
    <t>ORD11852</t>
  </si>
  <si>
    <t>REV21852</t>
  </si>
  <si>
    <t>CUST1386</t>
  </si>
  <si>
    <t>ORD11853</t>
  </si>
  <si>
    <t>REV21853</t>
  </si>
  <si>
    <t>CUST4227</t>
  </si>
  <si>
    <t>Aguilar</t>
  </si>
  <si>
    <t>ORD11854</t>
  </si>
  <si>
    <t>REV21854</t>
  </si>
  <si>
    <t>CUST3159</t>
  </si>
  <si>
    <t>ORD11855</t>
  </si>
  <si>
    <t>REV21855</t>
  </si>
  <si>
    <t>CUST4706</t>
  </si>
  <si>
    <t>ORD11856</t>
  </si>
  <si>
    <t>REV21856</t>
  </si>
  <si>
    <t>ORD11857</t>
  </si>
  <si>
    <t>REV21857</t>
  </si>
  <si>
    <t>ORD11858</t>
  </si>
  <si>
    <t>REV21858</t>
  </si>
  <si>
    <t>ORD11859</t>
  </si>
  <si>
    <t>REV21859</t>
  </si>
  <si>
    <t>CUST5010</t>
  </si>
  <si>
    <t>ORD11860</t>
  </si>
  <si>
    <t>REV21860</t>
  </si>
  <si>
    <t>CUST1144</t>
  </si>
  <si>
    <t>Gilbert</t>
  </si>
  <si>
    <t>ORD11861</t>
  </si>
  <si>
    <t>REV21861</t>
  </si>
  <si>
    <t>CUST1001</t>
  </si>
  <si>
    <t>Gabriella</t>
  </si>
  <si>
    <t>ORD11862</t>
  </si>
  <si>
    <t>REV21862</t>
  </si>
  <si>
    <t>ORD11863</t>
  </si>
  <si>
    <t>REV21863</t>
  </si>
  <si>
    <t>CUST4705</t>
  </si>
  <si>
    <t>ORD11864</t>
  </si>
  <si>
    <t>REV21864</t>
  </si>
  <si>
    <t>CUST3998</t>
  </si>
  <si>
    <t>ORD11865</t>
  </si>
  <si>
    <t>REV21865</t>
  </si>
  <si>
    <t>CUST2678</t>
  </si>
  <si>
    <t>ORD11866</t>
  </si>
  <si>
    <t>REV21866</t>
  </si>
  <si>
    <t>CUST3218</t>
  </si>
  <si>
    <t>Ethan</t>
  </si>
  <si>
    <t>ORD11867</t>
  </si>
  <si>
    <t>REV21867</t>
  </si>
  <si>
    <t>CUST3863</t>
  </si>
  <si>
    <t>ORD11868</t>
  </si>
  <si>
    <t>REV21868</t>
  </si>
  <si>
    <t>ORD11869</t>
  </si>
  <si>
    <t>REV21869</t>
  </si>
  <si>
    <t>CUST5347</t>
  </si>
  <si>
    <t>ORD11870</t>
  </si>
  <si>
    <t>REV21870</t>
  </si>
  <si>
    <t>CUST1510</t>
  </si>
  <si>
    <t>ORD11871</t>
  </si>
  <si>
    <t>REV21871</t>
  </si>
  <si>
    <t>ORD11872</t>
  </si>
  <si>
    <t>REV21872</t>
  </si>
  <si>
    <t>CUST2296</t>
  </si>
  <si>
    <t>ORD11873</t>
  </si>
  <si>
    <t>REV21873</t>
  </si>
  <si>
    <t>CUST1517</t>
  </si>
  <si>
    <t>Alan</t>
  </si>
  <si>
    <t>Brennan</t>
  </si>
  <si>
    <t>ORD11874</t>
  </si>
  <si>
    <t>REV21874</t>
  </si>
  <si>
    <t>CUST3082</t>
  </si>
  <si>
    <t>Washington</t>
  </si>
  <si>
    <t>ORD11875</t>
  </si>
  <si>
    <t>REV21875</t>
  </si>
  <si>
    <t>ORD11876</t>
  </si>
  <si>
    <t>REV21876</t>
  </si>
  <si>
    <t>CUST1821</t>
  </si>
  <si>
    <t>ORD11877</t>
  </si>
  <si>
    <t>REV21877</t>
  </si>
  <si>
    <t>CUST1733</t>
  </si>
  <si>
    <t>ORD11878</t>
  </si>
  <si>
    <t>REV21878</t>
  </si>
  <si>
    <t>CUST1070</t>
  </si>
  <si>
    <t>Francis</t>
  </si>
  <si>
    <t>ORD11879</t>
  </si>
  <si>
    <t>REV21879</t>
  </si>
  <si>
    <t>CUST2842</t>
  </si>
  <si>
    <t>ORD11880</t>
  </si>
  <si>
    <t>REV21880</t>
  </si>
  <si>
    <t>CUST5074</t>
  </si>
  <si>
    <t>ORD11881</t>
  </si>
  <si>
    <t>REV21881</t>
  </si>
  <si>
    <t>CUST1026</t>
  </si>
  <si>
    <t>ORD11882</t>
  </si>
  <si>
    <t>REV21882</t>
  </si>
  <si>
    <t>CUST4317</t>
  </si>
  <si>
    <t>ORD11883</t>
  </si>
  <si>
    <t>REV21883</t>
  </si>
  <si>
    <t>ORD11884</t>
  </si>
  <si>
    <t>REV21884</t>
  </si>
  <si>
    <t>CUST2787</t>
  </si>
  <si>
    <t>ORD11885</t>
  </si>
  <si>
    <t>REV21885</t>
  </si>
  <si>
    <t>CUST4327</t>
  </si>
  <si>
    <t>ORD11886</t>
  </si>
  <si>
    <t>REV21886</t>
  </si>
  <si>
    <t>CUST2526</t>
  </si>
  <si>
    <t>ORD11887</t>
  </si>
  <si>
    <t>REV21887</t>
  </si>
  <si>
    <t>ORD11888</t>
  </si>
  <si>
    <t>REV21888</t>
  </si>
  <si>
    <t>CUST2454</t>
  </si>
  <si>
    <t>ORD11889</t>
  </si>
  <si>
    <t>REV21889</t>
  </si>
  <si>
    <t>ORD11890</t>
  </si>
  <si>
    <t>REV21890</t>
  </si>
  <si>
    <t>CUST5854</t>
  </si>
  <si>
    <t>Sims</t>
  </si>
  <si>
    <t>ORD11891</t>
  </si>
  <si>
    <t>REV21891</t>
  </si>
  <si>
    <t>CUST5706</t>
  </si>
  <si>
    <t>ORD11892</t>
  </si>
  <si>
    <t>REV21892</t>
  </si>
  <si>
    <t>CUST4886</t>
  </si>
  <si>
    <t>ORD11893</t>
  </si>
  <si>
    <t>REV21893</t>
  </si>
  <si>
    <t>CUST2939</t>
  </si>
  <si>
    <t>Rich</t>
  </si>
  <si>
    <t>ORD11894</t>
  </si>
  <si>
    <t>REV21894</t>
  </si>
  <si>
    <t>ORD11895</t>
  </si>
  <si>
    <t>REV21895</t>
  </si>
  <si>
    <t>ORD11896</t>
  </si>
  <si>
    <t>REV21896</t>
  </si>
  <si>
    <t>CUST3456</t>
  </si>
  <si>
    <t>ORD11897</t>
  </si>
  <si>
    <t>REV21897</t>
  </si>
  <si>
    <t>CUST4329</t>
  </si>
  <si>
    <t>ORD11898</t>
  </si>
  <si>
    <t>REV21898</t>
  </si>
  <si>
    <t>ORD11899</t>
  </si>
  <si>
    <t>REV21899</t>
  </si>
  <si>
    <t>CUST4464</t>
  </si>
  <si>
    <t>ORD11900</t>
  </si>
  <si>
    <t>REV21900</t>
  </si>
  <si>
    <t>CUST3760</t>
  </si>
  <si>
    <t>ORD11901</t>
  </si>
  <si>
    <t>REV21901</t>
  </si>
  <si>
    <t>ORD11902</t>
  </si>
  <si>
    <t>REV21902</t>
  </si>
  <si>
    <t>CUST3577</t>
  </si>
  <si>
    <t>ORD11903</t>
  </si>
  <si>
    <t>REV21903</t>
  </si>
  <si>
    <t>CUST4008</t>
  </si>
  <si>
    <t>ORD11904</t>
  </si>
  <si>
    <t>REV21904</t>
  </si>
  <si>
    <t>CUST3855</t>
  </si>
  <si>
    <t>ORD11905</t>
  </si>
  <si>
    <t>REV21905</t>
  </si>
  <si>
    <t>CUST3126</t>
  </si>
  <si>
    <t>ORD11906</t>
  </si>
  <si>
    <t>REV21906</t>
  </si>
  <si>
    <t>CUST5406</t>
  </si>
  <si>
    <t>Hobbs</t>
  </si>
  <si>
    <t>ORD11907</t>
  </si>
  <si>
    <t>REV21907</t>
  </si>
  <si>
    <t>CUST1671</t>
  </si>
  <si>
    <t>Neal</t>
  </si>
  <si>
    <t>ORD11908</t>
  </si>
  <si>
    <t>REV21908</t>
  </si>
  <si>
    <t>ORD11909</t>
  </si>
  <si>
    <t>REV21909</t>
  </si>
  <si>
    <t>CUST3669</t>
  </si>
  <si>
    <t>ORD11910</t>
  </si>
  <si>
    <t>REV21910</t>
  </si>
  <si>
    <t>CUST5918</t>
  </si>
  <si>
    <t>ORD11911</t>
  </si>
  <si>
    <t>REV21911</t>
  </si>
  <si>
    <t>CUST2182</t>
  </si>
  <si>
    <t>ORD11912</t>
  </si>
  <si>
    <t>REV21912</t>
  </si>
  <si>
    <t>ORD11913</t>
  </si>
  <si>
    <t>REV21913</t>
  </si>
  <si>
    <t>ORD11914</t>
  </si>
  <si>
    <t>REV21914</t>
  </si>
  <si>
    <t>CUST2080</t>
  </si>
  <si>
    <t>Carr</t>
  </si>
  <si>
    <t>ORD11915</t>
  </si>
  <si>
    <t>REV21915</t>
  </si>
  <si>
    <t>ORD11916</t>
  </si>
  <si>
    <t>REV21916</t>
  </si>
  <si>
    <t>CUST3794</t>
  </si>
  <si>
    <t>ORD11917</t>
  </si>
  <si>
    <t>REV21917</t>
  </si>
  <si>
    <t>CUST5265</t>
  </si>
  <si>
    <t>ORD11918</t>
  </si>
  <si>
    <t>REV21918</t>
  </si>
  <si>
    <t>CUST4394</t>
  </si>
  <si>
    <t>Gutierrez</t>
  </si>
  <si>
    <t>ORD11919</t>
  </si>
  <si>
    <t>REV21919</t>
  </si>
  <si>
    <t>ORD11920</t>
  </si>
  <si>
    <t>REV21920</t>
  </si>
  <si>
    <t>ORD11921</t>
  </si>
  <si>
    <t>REV21921</t>
  </si>
  <si>
    <t>CUST5869</t>
  </si>
  <si>
    <t>Burton</t>
  </si>
  <si>
    <t>ORD11922</t>
  </si>
  <si>
    <t>REV21922</t>
  </si>
  <si>
    <t>CUST3528</t>
  </si>
  <si>
    <t>Gabriel</t>
  </si>
  <si>
    <t>ORD11923</t>
  </si>
  <si>
    <t>REV21923</t>
  </si>
  <si>
    <t>CUST2292</t>
  </si>
  <si>
    <t>Jimenez</t>
  </si>
  <si>
    <t>ORD11924</t>
  </si>
  <si>
    <t>REV21924</t>
  </si>
  <si>
    <t>ORD11925</t>
  </si>
  <si>
    <t>REV21925</t>
  </si>
  <si>
    <t>ORD11926</t>
  </si>
  <si>
    <t>REV21926</t>
  </si>
  <si>
    <t>CUST3673</t>
  </si>
  <si>
    <t>ORD11927</t>
  </si>
  <si>
    <t>REV21927</t>
  </si>
  <si>
    <t>CUST4855</t>
  </si>
  <si>
    <t>ORD11928</t>
  </si>
  <si>
    <t>REV21928</t>
  </si>
  <si>
    <t>ORD11929</t>
  </si>
  <si>
    <t>REV21929</t>
  </si>
  <si>
    <t>CUST5327</t>
  </si>
  <si>
    <t>Ruth</t>
  </si>
  <si>
    <t>ORD11930</t>
  </si>
  <si>
    <t>REV21930</t>
  </si>
  <si>
    <t>CUST1189</t>
  </si>
  <si>
    <t>ORD11931</t>
  </si>
  <si>
    <t>REV21931</t>
  </si>
  <si>
    <t>ORD11932</t>
  </si>
  <si>
    <t>REV21932</t>
  </si>
  <si>
    <t>CUST5910</t>
  </si>
  <si>
    <t>ORD11933</t>
  </si>
  <si>
    <t>REV21933</t>
  </si>
  <si>
    <t>ORD11934</t>
  </si>
  <si>
    <t>REV21934</t>
  </si>
  <si>
    <t>CUST1992</t>
  </si>
  <si>
    <t>ORD11935</t>
  </si>
  <si>
    <t>REV21935</t>
  </si>
  <si>
    <t>CUST2018</t>
  </si>
  <si>
    <t>ORD11936</t>
  </si>
  <si>
    <t>REV21936</t>
  </si>
  <si>
    <t>ORD11937</t>
  </si>
  <si>
    <t>REV21937</t>
  </si>
  <si>
    <t>ORD11938</t>
  </si>
  <si>
    <t>REV21938</t>
  </si>
  <si>
    <t>ORD11939</t>
  </si>
  <si>
    <t>REV21939</t>
  </si>
  <si>
    <t>CUST5904</t>
  </si>
  <si>
    <t>Pearson</t>
  </si>
  <si>
    <t>ORD11940</t>
  </si>
  <si>
    <t>REV21940</t>
  </si>
  <si>
    <t>ORD11941</t>
  </si>
  <si>
    <t>REV21941</t>
  </si>
  <si>
    <t>ORD11942</t>
  </si>
  <si>
    <t>REV21942</t>
  </si>
  <si>
    <t>ORD11943</t>
  </si>
  <si>
    <t>REV21943</t>
  </si>
  <si>
    <t>CUST5044</t>
  </si>
  <si>
    <t>ORD11944</t>
  </si>
  <si>
    <t>REV21944</t>
  </si>
  <si>
    <t>CUST1651</t>
  </si>
  <si>
    <t>ORD11945</t>
  </si>
  <si>
    <t>REV21945</t>
  </si>
  <si>
    <t>ORD11946</t>
  </si>
  <si>
    <t>REV21946</t>
  </si>
  <si>
    <t>CUST2316</t>
  </si>
  <si>
    <t>ORD11947</t>
  </si>
  <si>
    <t>REV21947</t>
  </si>
  <si>
    <t>CUST2132</t>
  </si>
  <si>
    <t>ORD11948</t>
  </si>
  <si>
    <t>REV21948</t>
  </si>
  <si>
    <t>CUST5905</t>
  </si>
  <si>
    <t>Natalie</t>
  </si>
  <si>
    <t>ORD11949</t>
  </si>
  <si>
    <t>REV21949</t>
  </si>
  <si>
    <t>CUST2965</t>
  </si>
  <si>
    <t>ORD11950</t>
  </si>
  <si>
    <t>REV21950</t>
  </si>
  <si>
    <t>CUST5761</t>
  </si>
  <si>
    <t>ORD11951</t>
  </si>
  <si>
    <t>REV21951</t>
  </si>
  <si>
    <t>ORD11952</t>
  </si>
  <si>
    <t>REV21952</t>
  </si>
  <si>
    <t>CUST5016</t>
  </si>
  <si>
    <t>Livingston</t>
  </si>
  <si>
    <t>ORD11953</t>
  </si>
  <si>
    <t>REV21953</t>
  </si>
  <si>
    <t>CUST1199</t>
  </si>
  <si>
    <t>ORD11954</t>
  </si>
  <si>
    <t>REV21954</t>
  </si>
  <si>
    <t>CUST2549</t>
  </si>
  <si>
    <t>ORD11955</t>
  </si>
  <si>
    <t>REV21955</t>
  </si>
  <si>
    <t>ORD11956</t>
  </si>
  <si>
    <t>REV21956</t>
  </si>
  <si>
    <t>ORD11957</t>
  </si>
  <si>
    <t>REV21957</t>
  </si>
  <si>
    <t>ORD11958</t>
  </si>
  <si>
    <t>REV21958</t>
  </si>
  <si>
    <t>CUST3710</t>
  </si>
  <si>
    <t>ORD11959</t>
  </si>
  <si>
    <t>REV21959</t>
  </si>
  <si>
    <t>ORD11960</t>
  </si>
  <si>
    <t>REV21960</t>
  </si>
  <si>
    <t>ORD11961</t>
  </si>
  <si>
    <t>REV21961</t>
  </si>
  <si>
    <t>CUST2765</t>
  </si>
  <si>
    <t>ORD11962</t>
  </si>
  <si>
    <t>REV21962</t>
  </si>
  <si>
    <t>CUST2495</t>
  </si>
  <si>
    <t>ORD11963</t>
  </si>
  <si>
    <t>REV21963</t>
  </si>
  <si>
    <t>CUST3521</t>
  </si>
  <si>
    <t>ORD11964</t>
  </si>
  <si>
    <t>REV21964</t>
  </si>
  <si>
    <t>CUST5178</t>
  </si>
  <si>
    <t>Whitehead</t>
  </si>
  <si>
    <t>ORD11965</t>
  </si>
  <si>
    <t>REV21965</t>
  </si>
  <si>
    <t>CUST4844</t>
  </si>
  <si>
    <t>ORD11966</t>
  </si>
  <si>
    <t>REV21966</t>
  </si>
  <si>
    <t>ORD11967</t>
  </si>
  <si>
    <t>REV21967</t>
  </si>
  <si>
    <t>CUST5550</t>
  </si>
  <si>
    <t>ORD11968</t>
  </si>
  <si>
    <t>REV21968</t>
  </si>
  <si>
    <t>ORD11969</t>
  </si>
  <si>
    <t>REV21969</t>
  </si>
  <si>
    <t>CUST1914</t>
  </si>
  <si>
    <t>ORD11970</t>
  </si>
  <si>
    <t>REV21970</t>
  </si>
  <si>
    <t>CUST5506</t>
  </si>
  <si>
    <t>ORD11971</t>
  </si>
  <si>
    <t>REV21971</t>
  </si>
  <si>
    <t>CUST4255</t>
  </si>
  <si>
    <t>Terrell</t>
  </si>
  <si>
    <t>ORD11972</t>
  </si>
  <si>
    <t>REV21972</t>
  </si>
  <si>
    <t>CUST2736</t>
  </si>
  <si>
    <t>Rivas</t>
  </si>
  <si>
    <t>ORD11973</t>
  </si>
  <si>
    <t>REV21973</t>
  </si>
  <si>
    <t>CUST2252</t>
  </si>
  <si>
    <t>ORD11974</t>
  </si>
  <si>
    <t>REV21974</t>
  </si>
  <si>
    <t>ORD11975</t>
  </si>
  <si>
    <t>REV21975</t>
  </si>
  <si>
    <t>ORD11976</t>
  </si>
  <si>
    <t>REV21976</t>
  </si>
  <si>
    <t>CUST1930</t>
  </si>
  <si>
    <t>ORD11977</t>
  </si>
  <si>
    <t>REV21977</t>
  </si>
  <si>
    <t>CUST1122</t>
  </si>
  <si>
    <t>ORD11978</t>
  </si>
  <si>
    <t>REV21978</t>
  </si>
  <si>
    <t>ORD11979</t>
  </si>
  <si>
    <t>REV21979</t>
  </si>
  <si>
    <t>CUST1490</t>
  </si>
  <si>
    <t>ORD11980</t>
  </si>
  <si>
    <t>REV21980</t>
  </si>
  <si>
    <t>CUST5563</t>
  </si>
  <si>
    <t>ORD11981</t>
  </si>
  <si>
    <t>REV21981</t>
  </si>
  <si>
    <t>CUST1142</t>
  </si>
  <si>
    <t>Boyer</t>
  </si>
  <si>
    <t>ORD11982</t>
  </si>
  <si>
    <t>REV21982</t>
  </si>
  <si>
    <t>CUST1980</t>
  </si>
  <si>
    <t>ORD11983</t>
  </si>
  <si>
    <t>REV21983</t>
  </si>
  <si>
    <t>CUST4776</t>
  </si>
  <si>
    <t>ORD11984</t>
  </si>
  <si>
    <t>REV21984</t>
  </si>
  <si>
    <t>CUST4061</t>
  </si>
  <si>
    <t>ORD11985</t>
  </si>
  <si>
    <t>REV21985</t>
  </si>
  <si>
    <t>ORD11986</t>
  </si>
  <si>
    <t>REV21986</t>
  </si>
  <si>
    <t>ORD11987</t>
  </si>
  <si>
    <t>REV21987</t>
  </si>
  <si>
    <t>ORD11988</t>
  </si>
  <si>
    <t>REV21988</t>
  </si>
  <si>
    <t>CUST1488</t>
  </si>
  <si>
    <t>ORD11989</t>
  </si>
  <si>
    <t>REV21989</t>
  </si>
  <si>
    <t>CUST4324</t>
  </si>
  <si>
    <t>ORD11990</t>
  </si>
  <si>
    <t>REV21990</t>
  </si>
  <si>
    <t>CUST4412</t>
  </si>
  <si>
    <t>ORD11991</t>
  </si>
  <si>
    <t>REV21991</t>
  </si>
  <si>
    <t>CUST4083</t>
  </si>
  <si>
    <t>ORD11992</t>
  </si>
  <si>
    <t>REV21992</t>
  </si>
  <si>
    <t>CUST1261</t>
  </si>
  <si>
    <t>ORD11993</t>
  </si>
  <si>
    <t>REV21993</t>
  </si>
  <si>
    <t>ORD11994</t>
  </si>
  <si>
    <t>REV21994</t>
  </si>
  <si>
    <t>CUST3402</t>
  </si>
  <si>
    <t>ORD11995</t>
  </si>
  <si>
    <t>REV21995</t>
  </si>
  <si>
    <t>CUST3186</t>
  </si>
  <si>
    <t>ORD11996</t>
  </si>
  <si>
    <t>REV21996</t>
  </si>
  <si>
    <t>CUST3139</t>
  </si>
  <si>
    <t>ORD11997</t>
  </si>
  <si>
    <t>REV21997</t>
  </si>
  <si>
    <t>CUST2655</t>
  </si>
  <si>
    <t>ORD11998</t>
  </si>
  <si>
    <t>REV21998</t>
  </si>
  <si>
    <t>ORD11999</t>
  </si>
  <si>
    <t>REV21999</t>
  </si>
  <si>
    <t>CUST1285</t>
  </si>
  <si>
    <t>ORD12000</t>
  </si>
  <si>
    <t>REV22000</t>
  </si>
  <si>
    <t>CUST2415</t>
  </si>
  <si>
    <t>ORD12001</t>
  </si>
  <si>
    <t>REV22001</t>
  </si>
  <si>
    <t>CUST3012</t>
  </si>
  <si>
    <t>ORD12002</t>
  </si>
  <si>
    <t>REV22002</t>
  </si>
  <si>
    <t>CUST1729</t>
  </si>
  <si>
    <t>ORD12003</t>
  </si>
  <si>
    <t>REV22003</t>
  </si>
  <si>
    <t>CUST4452</t>
  </si>
  <si>
    <t>Mcguire</t>
  </si>
  <si>
    <t>ORD12004</t>
  </si>
  <si>
    <t>REV22004</t>
  </si>
  <si>
    <t>ORD12005</t>
  </si>
  <si>
    <t>REV22005</t>
  </si>
  <si>
    <t>ORD12006</t>
  </si>
  <si>
    <t>REV22006</t>
  </si>
  <si>
    <t>ORD12007</t>
  </si>
  <si>
    <t>REV22007</t>
  </si>
  <si>
    <t>CUST4213</t>
  </si>
  <si>
    <t>ORD12008</t>
  </si>
  <si>
    <t>REV22008</t>
  </si>
  <si>
    <t>CUST4454</t>
  </si>
  <si>
    <t>ORD12009</t>
  </si>
  <si>
    <t>REV22009</t>
  </si>
  <si>
    <t>CUST4122</t>
  </si>
  <si>
    <t>ORD12010</t>
  </si>
  <si>
    <t>REV22010</t>
  </si>
  <si>
    <t>CUST3866</t>
  </si>
  <si>
    <t>ORD12011</t>
  </si>
  <si>
    <t>REV22011</t>
  </si>
  <si>
    <t>CUST1862</t>
  </si>
  <si>
    <t>ORD12012</t>
  </si>
  <si>
    <t>REV22012</t>
  </si>
  <si>
    <t>CUST4820</t>
  </si>
  <si>
    <t>ORD12013</t>
  </si>
  <si>
    <t>REV22013</t>
  </si>
  <si>
    <t>CUST2215</t>
  </si>
  <si>
    <t>ORD12014</t>
  </si>
  <si>
    <t>REV22014</t>
  </si>
  <si>
    <t>CUST2344</t>
  </si>
  <si>
    <t>Shields</t>
  </si>
  <si>
    <t>ORD12015</t>
  </si>
  <si>
    <t>REV22015</t>
  </si>
  <si>
    <t>ORD12016</t>
  </si>
  <si>
    <t>REV22016</t>
  </si>
  <si>
    <t>CUST2334</t>
  </si>
  <si>
    <t>ORD12017</t>
  </si>
  <si>
    <t>REV22017</t>
  </si>
  <si>
    <t>CUST1964</t>
  </si>
  <si>
    <t>Yvonne</t>
  </si>
  <si>
    <t>ORD12018</t>
  </si>
  <si>
    <t>REV22018</t>
  </si>
  <si>
    <t>ORD12019</t>
  </si>
  <si>
    <t>REV22019</t>
  </si>
  <si>
    <t>CUST1594</t>
  </si>
  <si>
    <t>ORD12020</t>
  </si>
  <si>
    <t>REV22020</t>
  </si>
  <si>
    <t>CUST4479</t>
  </si>
  <si>
    <t>ORD12021</t>
  </si>
  <si>
    <t>REV22021</t>
  </si>
  <si>
    <t>ORD12022</t>
  </si>
  <si>
    <t>REV22022</t>
  </si>
  <si>
    <t>CUST1763</t>
  </si>
  <si>
    <t>ORD12023</t>
  </si>
  <si>
    <t>REV22023</t>
  </si>
  <si>
    <t>ORD12024</t>
  </si>
  <si>
    <t>REV22024</t>
  </si>
  <si>
    <t>CUST5391</t>
  </si>
  <si>
    <t>ORD12025</t>
  </si>
  <si>
    <t>REV22025</t>
  </si>
  <si>
    <t>CUST2938</t>
  </si>
  <si>
    <t>Caitlin</t>
  </si>
  <si>
    <t>Valentine</t>
  </si>
  <si>
    <t>ORD12026</t>
  </si>
  <si>
    <t>REV22026</t>
  </si>
  <si>
    <t>CUST3063</t>
  </si>
  <si>
    <t>Schmitt</t>
  </si>
  <si>
    <t>ORD12027</t>
  </si>
  <si>
    <t>REV22027</t>
  </si>
  <si>
    <t>CUST2202</t>
  </si>
  <si>
    <t>ORD12028</t>
  </si>
  <si>
    <t>REV22028</t>
  </si>
  <si>
    <t>CUST4494</t>
  </si>
  <si>
    <t>ORD12029</t>
  </si>
  <si>
    <t>REV22029</t>
  </si>
  <si>
    <t>CUST2304</t>
  </si>
  <si>
    <t>ORD12030</t>
  </si>
  <si>
    <t>REV22030</t>
  </si>
  <si>
    <t>CUST4139</t>
  </si>
  <si>
    <t>ORD12031</t>
  </si>
  <si>
    <t>REV22031</t>
  </si>
  <si>
    <t>CUST4447</t>
  </si>
  <si>
    <t>Sally</t>
  </si>
  <si>
    <t>ORD12032</t>
  </si>
  <si>
    <t>REV22032</t>
  </si>
  <si>
    <t>ORD12033</t>
  </si>
  <si>
    <t>REV22033</t>
  </si>
  <si>
    <t>CUST5579</t>
  </si>
  <si>
    <t>Keller</t>
  </si>
  <si>
    <t>ORD12034</t>
  </si>
  <si>
    <t>REV22034</t>
  </si>
  <si>
    <t>CUST1116</t>
  </si>
  <si>
    <t>Mendez</t>
  </si>
  <si>
    <t>ORD12035</t>
  </si>
  <si>
    <t>REV22035</t>
  </si>
  <si>
    <t>ORD12036</t>
  </si>
  <si>
    <t>REV22036</t>
  </si>
  <si>
    <t>CUST4234</t>
  </si>
  <si>
    <t>ORD12037</t>
  </si>
  <si>
    <t>REV22037</t>
  </si>
  <si>
    <t>CUST1586</t>
  </si>
  <si>
    <t>ORD12038</t>
  </si>
  <si>
    <t>REV22038</t>
  </si>
  <si>
    <t>ORD12039</t>
  </si>
  <si>
    <t>REV22039</t>
  </si>
  <si>
    <t>CUST1203</t>
  </si>
  <si>
    <t>ORD12040</t>
  </si>
  <si>
    <t>REV22040</t>
  </si>
  <si>
    <t>ORD12041</t>
  </si>
  <si>
    <t>REV22041</t>
  </si>
  <si>
    <t>CUST2278</t>
  </si>
  <si>
    <t>ORD12042</t>
  </si>
  <si>
    <t>REV22042</t>
  </si>
  <si>
    <t>CUST4019</t>
  </si>
  <si>
    <t>Shane</t>
  </si>
  <si>
    <t>ORD12043</t>
  </si>
  <si>
    <t>REV22043</t>
  </si>
  <si>
    <t>CUST1879</t>
  </si>
  <si>
    <t>ORD12044</t>
  </si>
  <si>
    <t>REV22044</t>
  </si>
  <si>
    <t>CUST1627</t>
  </si>
  <si>
    <t>ORD12045</t>
  </si>
  <si>
    <t>REV22045</t>
  </si>
  <si>
    <t>CUST2889</t>
  </si>
  <si>
    <t>ORD12046</t>
  </si>
  <si>
    <t>REV22046</t>
  </si>
  <si>
    <t>CUST4375</t>
  </si>
  <si>
    <t>ORD12047</t>
  </si>
  <si>
    <t>REV22047</t>
  </si>
  <si>
    <t>CUST5267</t>
  </si>
  <si>
    <t>ORD12048</t>
  </si>
  <si>
    <t>REV22048</t>
  </si>
  <si>
    <t>ORD12049</t>
  </si>
  <si>
    <t>REV22049</t>
  </si>
  <si>
    <t>ORD12050</t>
  </si>
  <si>
    <t>REV22050</t>
  </si>
  <si>
    <t>CUST4636</t>
  </si>
  <si>
    <t>ORD12051</t>
  </si>
  <si>
    <t>REV22051</t>
  </si>
  <si>
    <t>ORD12052</t>
  </si>
  <si>
    <t>REV22052</t>
  </si>
  <si>
    <t>CUST3668</t>
  </si>
  <si>
    <t>ORD12053</t>
  </si>
  <si>
    <t>REV22053</t>
  </si>
  <si>
    <t>CUST1898</t>
  </si>
  <si>
    <t>ORD12054</t>
  </si>
  <si>
    <t>REV22054</t>
  </si>
  <si>
    <t>ORD12055</t>
  </si>
  <si>
    <t>REV22055</t>
  </si>
  <si>
    <t>CUST3985</t>
  </si>
  <si>
    <t>ORD12056</t>
  </si>
  <si>
    <t>REV22056</t>
  </si>
  <si>
    <t>CUST4039</t>
  </si>
  <si>
    <t>ORD12057</t>
  </si>
  <si>
    <t>REV22057</t>
  </si>
  <si>
    <t>ORD12058</t>
  </si>
  <si>
    <t>REV22058</t>
  </si>
  <si>
    <t>CUST3462</t>
  </si>
  <si>
    <t>ORD12059</t>
  </si>
  <si>
    <t>REV22059</t>
  </si>
  <si>
    <t>CUST2187</t>
  </si>
  <si>
    <t>ORD12060</t>
  </si>
  <si>
    <t>REV22060</t>
  </si>
  <si>
    <t>CUST5697</t>
  </si>
  <si>
    <t>Melvin</t>
  </si>
  <si>
    <t>Stanley</t>
  </si>
  <si>
    <t>ORD12061</t>
  </si>
  <si>
    <t>REV22061</t>
  </si>
  <si>
    <t>ORD12062</t>
  </si>
  <si>
    <t>REV22062</t>
  </si>
  <si>
    <t>ORD12063</t>
  </si>
  <si>
    <t>REV22063</t>
  </si>
  <si>
    <t>CUST2635</t>
  </si>
  <si>
    <t>ORD12064</t>
  </si>
  <si>
    <t>REV22064</t>
  </si>
  <si>
    <t>ORD12065</t>
  </si>
  <si>
    <t>REV22065</t>
  </si>
  <si>
    <t>ORD12066</t>
  </si>
  <si>
    <t>REV22066</t>
  </si>
  <si>
    <t>CUST4588</t>
  </si>
  <si>
    <t>ORD12067</t>
  </si>
  <si>
    <t>REV22067</t>
  </si>
  <si>
    <t>CUST5163</t>
  </si>
  <si>
    <t>ORD12068</t>
  </si>
  <si>
    <t>REV22068</t>
  </si>
  <si>
    <t>CUST5694</t>
  </si>
  <si>
    <t>Gordon</t>
  </si>
  <si>
    <t>ORD12069</t>
  </si>
  <si>
    <t>REV22069</t>
  </si>
  <si>
    <t>CUST3393</t>
  </si>
  <si>
    <t>Hayley</t>
  </si>
  <si>
    <t>ORD12070</t>
  </si>
  <si>
    <t>REV22070</t>
  </si>
  <si>
    <t>ORD12071</t>
  </si>
  <si>
    <t>REV22071</t>
  </si>
  <si>
    <t>CUST5819</t>
  </si>
  <si>
    <t>ORD12072</t>
  </si>
  <si>
    <t>REV22072</t>
  </si>
  <si>
    <t>CUST2759</t>
  </si>
  <si>
    <t>ORD12073</t>
  </si>
  <si>
    <t>REV22073</t>
  </si>
  <si>
    <t>CUST2323</t>
  </si>
  <si>
    <t>Goodman</t>
  </si>
  <si>
    <t>ORD12074</t>
  </si>
  <si>
    <t>REV22074</t>
  </si>
  <si>
    <t>CUST3990</t>
  </si>
  <si>
    <t>Priscilla</t>
  </si>
  <si>
    <t>ORD12075</t>
  </si>
  <si>
    <t>REV22075</t>
  </si>
  <si>
    <t>ORD12076</t>
  </si>
  <si>
    <t>REV22076</t>
  </si>
  <si>
    <t>ORD12077</t>
  </si>
  <si>
    <t>REV22077</t>
  </si>
  <si>
    <t>ORD12078</t>
  </si>
  <si>
    <t>REV22078</t>
  </si>
  <si>
    <t>CUST5696</t>
  </si>
  <si>
    <t>ORD12079</t>
  </si>
  <si>
    <t>REV22079</t>
  </si>
  <si>
    <t>CUST2648</t>
  </si>
  <si>
    <t>ORD12080</t>
  </si>
  <si>
    <t>REV22080</t>
  </si>
  <si>
    <t>CUST4017</t>
  </si>
  <si>
    <t>ORD12081</t>
  </si>
  <si>
    <t>REV22081</t>
  </si>
  <si>
    <t>ORD12082</t>
  </si>
  <si>
    <t>REV22082</t>
  </si>
  <si>
    <t>CUST1924</t>
  </si>
  <si>
    <t>Bradford</t>
  </si>
  <si>
    <t>ORD12083</t>
  </si>
  <si>
    <t>REV22083</t>
  </si>
  <si>
    <t>CUST1667</t>
  </si>
  <si>
    <t>ORD12084</t>
  </si>
  <si>
    <t>REV22084</t>
  </si>
  <si>
    <t>CUST1198</t>
  </si>
  <si>
    <t>ORD12085</t>
  </si>
  <si>
    <t>REV22085</t>
  </si>
  <si>
    <t>CUST2077</t>
  </si>
  <si>
    <t>ORD12086</t>
  </si>
  <si>
    <t>REV22086</t>
  </si>
  <si>
    <t>CUST2420</t>
  </si>
  <si>
    <t>ORD12087</t>
  </si>
  <si>
    <t>REV22087</t>
  </si>
  <si>
    <t>ORD12088</t>
  </si>
  <si>
    <t>REV22088</t>
  </si>
  <si>
    <t>CUST4074</t>
  </si>
  <si>
    <t>ORD12089</t>
  </si>
  <si>
    <t>REV22089</t>
  </si>
  <si>
    <t>CUST1577</t>
  </si>
  <si>
    <t>ORD12090</t>
  </si>
  <si>
    <t>REV22090</t>
  </si>
  <si>
    <t>ORD12091</t>
  </si>
  <si>
    <t>REV22091</t>
  </si>
  <si>
    <t>CUST2475</t>
  </si>
  <si>
    <t>ORD12092</t>
  </si>
  <si>
    <t>REV22092</t>
  </si>
  <si>
    <t>CUST5328</t>
  </si>
  <si>
    <t>ORD12093</t>
  </si>
  <si>
    <t>REV22093</t>
  </si>
  <si>
    <t>CUST2256</t>
  </si>
  <si>
    <t>ORD12094</t>
  </si>
  <si>
    <t>REV22094</t>
  </si>
  <si>
    <t>CUST2243</t>
  </si>
  <si>
    <t>ORD12095</t>
  </si>
  <si>
    <t>REV22095</t>
  </si>
  <si>
    <t>ORD12096</t>
  </si>
  <si>
    <t>REV22096</t>
  </si>
  <si>
    <t>CUST2322</t>
  </si>
  <si>
    <t>ORD12097</t>
  </si>
  <si>
    <t>REV22097</t>
  </si>
  <si>
    <t>ORD12098</t>
  </si>
  <si>
    <t>REV22098</t>
  </si>
  <si>
    <t>CUST5082</t>
  </si>
  <si>
    <t>ORD12099</t>
  </si>
  <si>
    <t>REV22099</t>
  </si>
  <si>
    <t>CUST2378</t>
  </si>
  <si>
    <t>ORD12100</t>
  </si>
  <si>
    <t>REV22100</t>
  </si>
  <si>
    <t>CUST2110</t>
  </si>
  <si>
    <t>ORD12101</t>
  </si>
  <si>
    <t>REV22101</t>
  </si>
  <si>
    <t>ORD12102</t>
  </si>
  <si>
    <t>REV22102</t>
  </si>
  <si>
    <t>CUST5552</t>
  </si>
  <si>
    <t>ORD12103</t>
  </si>
  <si>
    <t>REV22103</t>
  </si>
  <si>
    <t>ORD12104</t>
  </si>
  <si>
    <t>REV22104</t>
  </si>
  <si>
    <t>ORD12105</t>
  </si>
  <si>
    <t>REV22105</t>
  </si>
  <si>
    <t>ORD12106</t>
  </si>
  <si>
    <t>REV22106</t>
  </si>
  <si>
    <t>CUST1248</t>
  </si>
  <si>
    <t>ORD12107</t>
  </si>
  <si>
    <t>REV22107</t>
  </si>
  <si>
    <t>ORD12108</t>
  </si>
  <si>
    <t>REV22108</t>
  </si>
  <si>
    <t>CUST5094</t>
  </si>
  <si>
    <t>Krista</t>
  </si>
  <si>
    <t>ORD12109</t>
  </si>
  <si>
    <t>REV22109</t>
  </si>
  <si>
    <t>ORD12110</t>
  </si>
  <si>
    <t>REV22110</t>
  </si>
  <si>
    <t>ORD12111</t>
  </si>
  <si>
    <t>REV22111</t>
  </si>
  <si>
    <t>CUST3592</t>
  </si>
  <si>
    <t>ORD12112</t>
  </si>
  <si>
    <t>REV22112</t>
  </si>
  <si>
    <t>ORD12113</t>
  </si>
  <si>
    <t>REV22113</t>
  </si>
  <si>
    <t>CUST2462</t>
  </si>
  <si>
    <t>ORD12114</t>
  </si>
  <si>
    <t>REV22114</t>
  </si>
  <si>
    <t>CUST5782</t>
  </si>
  <si>
    <t>ORD12115</t>
  </si>
  <si>
    <t>REV22115</t>
  </si>
  <si>
    <t>ORD12116</t>
  </si>
  <si>
    <t>REV22116</t>
  </si>
  <si>
    <t>CUST2385</t>
  </si>
  <si>
    <t>Cowan</t>
  </si>
  <si>
    <t>ORD12117</t>
  </si>
  <si>
    <t>REV22117</t>
  </si>
  <si>
    <t>ORD12118</t>
  </si>
  <si>
    <t>REV22118</t>
  </si>
  <si>
    <t>CUST4643</t>
  </si>
  <si>
    <t>ORD12119</t>
  </si>
  <si>
    <t>REV22119</t>
  </si>
  <si>
    <t>ORD12120</t>
  </si>
  <si>
    <t>REV22120</t>
  </si>
  <si>
    <t>ORD12121</t>
  </si>
  <si>
    <t>REV22121</t>
  </si>
  <si>
    <t>CUST1458</t>
  </si>
  <si>
    <t>Castaneda</t>
  </si>
  <si>
    <t>ORD12122</t>
  </si>
  <si>
    <t>REV22122</t>
  </si>
  <si>
    <t>CUST3286</t>
  </si>
  <si>
    <t>ORD12123</t>
  </si>
  <si>
    <t>REV22123</t>
  </si>
  <si>
    <t>CUST1741</t>
  </si>
  <si>
    <t>ORD12124</t>
  </si>
  <si>
    <t>REV22124</t>
  </si>
  <si>
    <t>ORD12125</t>
  </si>
  <si>
    <t>REV22125</t>
  </si>
  <si>
    <t>CUST3550</t>
  </si>
  <si>
    <t>ORD12126</t>
  </si>
  <si>
    <t>REV22126</t>
  </si>
  <si>
    <t>ORD12127</t>
  </si>
  <si>
    <t>REV22127</t>
  </si>
  <si>
    <t>CUST1357</t>
  </si>
  <si>
    <t>Padilla</t>
  </si>
  <si>
    <t>ORD12128</t>
  </si>
  <si>
    <t>REV22128</t>
  </si>
  <si>
    <t>CUST4896</t>
  </si>
  <si>
    <t>ORD12129</t>
  </si>
  <si>
    <t>REV22129</t>
  </si>
  <si>
    <t>CUST3016</t>
  </si>
  <si>
    <t>ORD12130</t>
  </si>
  <si>
    <t>REV22130</t>
  </si>
  <si>
    <t>ORD12131</t>
  </si>
  <si>
    <t>REV22131</t>
  </si>
  <si>
    <t>CUST4520</t>
  </si>
  <si>
    <t>ORD12132</t>
  </si>
  <si>
    <t>REV22132</t>
  </si>
  <si>
    <t>CUST3841</t>
  </si>
  <si>
    <t>ORD12133</t>
  </si>
  <si>
    <t>REV22133</t>
  </si>
  <si>
    <t>CUST5743</t>
  </si>
  <si>
    <t>ORD12134</t>
  </si>
  <si>
    <t>REV22134</t>
  </si>
  <si>
    <t>CUST2363</t>
  </si>
  <si>
    <t>ORD12135</t>
  </si>
  <si>
    <t>REV22135</t>
  </si>
  <si>
    <t>CUST2888</t>
  </si>
  <si>
    <t>ORD12136</t>
  </si>
  <si>
    <t>REV22136</t>
  </si>
  <si>
    <t>ORD12137</t>
  </si>
  <si>
    <t>REV22137</t>
  </si>
  <si>
    <t>ORD12138</t>
  </si>
  <si>
    <t>REV22138</t>
  </si>
  <si>
    <t>ORD12139</t>
  </si>
  <si>
    <t>REV22139</t>
  </si>
  <si>
    <t>CUST5398</t>
  </si>
  <si>
    <t>ORD12140</t>
  </si>
  <si>
    <t>REV22140</t>
  </si>
  <si>
    <t>ORD12141</t>
  </si>
  <si>
    <t>REV22141</t>
  </si>
  <si>
    <t>CUST4917</t>
  </si>
  <si>
    <t>ORD12142</t>
  </si>
  <si>
    <t>REV22142</t>
  </si>
  <si>
    <t>ORD12143</t>
  </si>
  <si>
    <t>REV22143</t>
  </si>
  <si>
    <t>ORD12144</t>
  </si>
  <si>
    <t>REV22144</t>
  </si>
  <si>
    <t>CUST3696</t>
  </si>
  <si>
    <t>ORD12145</t>
  </si>
  <si>
    <t>REV22145</t>
  </si>
  <si>
    <t>CUST1990</t>
  </si>
  <si>
    <t>ORD12146</t>
  </si>
  <si>
    <t>REV22146</t>
  </si>
  <si>
    <t>CUST1456</t>
  </si>
  <si>
    <t>ORD12147</t>
  </si>
  <si>
    <t>REV22147</t>
  </si>
  <si>
    <t>CUST4899</t>
  </si>
  <si>
    <t>ORD12148</t>
  </si>
  <si>
    <t>REV22148</t>
  </si>
  <si>
    <t>CUST1754</t>
  </si>
  <si>
    <t>ORD12149</t>
  </si>
  <si>
    <t>REV22149</t>
  </si>
  <si>
    <t>ORD12150</t>
  </si>
  <si>
    <t>REV22150</t>
  </si>
  <si>
    <t>CUST2340</t>
  </si>
  <si>
    <t>ORD12151</t>
  </si>
  <si>
    <t>REV22151</t>
  </si>
  <si>
    <t>ORD12152</t>
  </si>
  <si>
    <t>REV22152</t>
  </si>
  <si>
    <t>ORD12153</t>
  </si>
  <si>
    <t>REV22153</t>
  </si>
  <si>
    <t>CUST1000</t>
  </si>
  <si>
    <t>ORD12154</t>
  </si>
  <si>
    <t>REV22154</t>
  </si>
  <si>
    <t>ORD12155</t>
  </si>
  <si>
    <t>REV22155</t>
  </si>
  <si>
    <t>ORD12156</t>
  </si>
  <si>
    <t>REV22156</t>
  </si>
  <si>
    <t>ORD12157</t>
  </si>
  <si>
    <t>REV22157</t>
  </si>
  <si>
    <t>ORD12158</t>
  </si>
  <si>
    <t>REV22158</t>
  </si>
  <si>
    <t>CUST5206</t>
  </si>
  <si>
    <t>ORD12159</t>
  </si>
  <si>
    <t>REV22159</t>
  </si>
  <si>
    <t>CUST1243</t>
  </si>
  <si>
    <t>ORD12160</t>
  </si>
  <si>
    <t>REV22160</t>
  </si>
  <si>
    <t>CUST4837</t>
  </si>
  <si>
    <t>ORD12161</t>
  </si>
  <si>
    <t>REV22161</t>
  </si>
  <si>
    <t>CUST2424</t>
  </si>
  <si>
    <t>ORD12162</t>
  </si>
  <si>
    <t>REV22162</t>
  </si>
  <si>
    <t>CUST3135</t>
  </si>
  <si>
    <t>Brock</t>
  </si>
  <si>
    <t>ORD12163</t>
  </si>
  <si>
    <t>REV22163</t>
  </si>
  <si>
    <t>CUST4229</t>
  </si>
  <si>
    <t>ORD12164</t>
  </si>
  <si>
    <t>REV22164</t>
  </si>
  <si>
    <t>CUST3621</t>
  </si>
  <si>
    <t>Marvin</t>
  </si>
  <si>
    <t>Malone</t>
  </si>
  <si>
    <t>ORD12165</t>
  </si>
  <si>
    <t>REV22165</t>
  </si>
  <si>
    <t>CUST4024</t>
  </si>
  <si>
    <t>ORD12166</t>
  </si>
  <si>
    <t>REV22166</t>
  </si>
  <si>
    <t>CUST5361</t>
  </si>
  <si>
    <t>Casey</t>
  </si>
  <si>
    <t>ORD12167</t>
  </si>
  <si>
    <t>REV22167</t>
  </si>
  <si>
    <t>CUST4744</t>
  </si>
  <si>
    <t>Choi</t>
  </si>
  <si>
    <t>ORD12168</t>
  </si>
  <si>
    <t>REV22168</t>
  </si>
  <si>
    <t>ORD12169</t>
  </si>
  <si>
    <t>REV22169</t>
  </si>
  <si>
    <t>CUST1969</t>
  </si>
  <si>
    <t>ORD12170</t>
  </si>
  <si>
    <t>REV22170</t>
  </si>
  <si>
    <t>ORD12171</t>
  </si>
  <si>
    <t>REV22171</t>
  </si>
  <si>
    <t>ORD12172</t>
  </si>
  <si>
    <t>REV22172</t>
  </si>
  <si>
    <t>CUST3783</t>
  </si>
  <si>
    <t>ORD12173</t>
  </si>
  <si>
    <t>REV22173</t>
  </si>
  <si>
    <t>ORD12174</t>
  </si>
  <si>
    <t>REV22174</t>
  </si>
  <si>
    <t>CUST3050</t>
  </si>
  <si>
    <t>ORD12175</t>
  </si>
  <si>
    <t>REV22175</t>
  </si>
  <si>
    <t>CUST3242</t>
  </si>
  <si>
    <t>Grant</t>
  </si>
  <si>
    <t>ORD12176</t>
  </si>
  <si>
    <t>REV22176</t>
  </si>
  <si>
    <t>ORD12177</t>
  </si>
  <si>
    <t>REV22177</t>
  </si>
  <si>
    <t>ORD12178</t>
  </si>
  <si>
    <t>REV22178</t>
  </si>
  <si>
    <t>CUST4723</t>
  </si>
  <si>
    <t>ORD12179</t>
  </si>
  <si>
    <t>REV22179</t>
  </si>
  <si>
    <t>CUST1446</t>
  </si>
  <si>
    <t>Serrano</t>
  </si>
  <si>
    <t>ORD12180</t>
  </si>
  <si>
    <t>REV22180</t>
  </si>
  <si>
    <t>CUST2342</t>
  </si>
  <si>
    <t>ORD12181</t>
  </si>
  <si>
    <t>REV22181</t>
  </si>
  <si>
    <t>CUST4057</t>
  </si>
  <si>
    <t>Mariah</t>
  </si>
  <si>
    <t>ORD12182</t>
  </si>
  <si>
    <t>REV22182</t>
  </si>
  <si>
    <t>CUST3886</t>
  </si>
  <si>
    <t>ORD12183</t>
  </si>
  <si>
    <t>REV22183</t>
  </si>
  <si>
    <t>ORD12184</t>
  </si>
  <si>
    <t>REV22184</t>
  </si>
  <si>
    <t>CUST1053</t>
  </si>
  <si>
    <t>ORD12185</t>
  </si>
  <si>
    <t>REV22185</t>
  </si>
  <si>
    <t>CUST5520</t>
  </si>
  <si>
    <t>ORD12186</t>
  </si>
  <si>
    <t>REV22186</t>
  </si>
  <si>
    <t>CUST4552</t>
  </si>
  <si>
    <t>ORD12187</t>
  </si>
  <si>
    <t>REV22187</t>
  </si>
  <si>
    <t>ORD12188</t>
  </si>
  <si>
    <t>REV22188</t>
  </si>
  <si>
    <t>ORD12189</t>
  </si>
  <si>
    <t>REV22189</t>
  </si>
  <si>
    <t>ORD12190</t>
  </si>
  <si>
    <t>REV22190</t>
  </si>
  <si>
    <t>CUST1364</t>
  </si>
  <si>
    <t>ORD12191</t>
  </si>
  <si>
    <t>REV22191</t>
  </si>
  <si>
    <t>CUST2797</t>
  </si>
  <si>
    <t>ORD12192</t>
  </si>
  <si>
    <t>REV22192</t>
  </si>
  <si>
    <t>CUST1478</t>
  </si>
  <si>
    <t>ORD12193</t>
  </si>
  <si>
    <t>REV22193</t>
  </si>
  <si>
    <t>CUST4753</t>
  </si>
  <si>
    <t>ORD12194</t>
  </si>
  <si>
    <t>REV22194</t>
  </si>
  <si>
    <t>CUST4177</t>
  </si>
  <si>
    <t>ORD12195</t>
  </si>
  <si>
    <t>REV22195</t>
  </si>
  <si>
    <t>CUST5415</t>
  </si>
  <si>
    <t>ORD12196</t>
  </si>
  <si>
    <t>REV22196</t>
  </si>
  <si>
    <t>CUST1195</t>
  </si>
  <si>
    <t>ORD12197</t>
  </si>
  <si>
    <t>REV22197</t>
  </si>
  <si>
    <t>ORD12198</t>
  </si>
  <si>
    <t>REV22198</t>
  </si>
  <si>
    <t>CUST5763</t>
  </si>
  <si>
    <t>ORD12199</t>
  </si>
  <si>
    <t>REV22199</t>
  </si>
  <si>
    <t>CUST1392</t>
  </si>
  <si>
    <t>ORD12200</t>
  </si>
  <si>
    <t>REV22200</t>
  </si>
  <si>
    <t>CUST2851</t>
  </si>
  <si>
    <t>Decker</t>
  </si>
  <si>
    <t>ORD12201</t>
  </si>
  <si>
    <t>REV22201</t>
  </si>
  <si>
    <t>CUST4143</t>
  </si>
  <si>
    <t>ORD12202</t>
  </si>
  <si>
    <t>REV22202</t>
  </si>
  <si>
    <t>CUST2368</t>
  </si>
  <si>
    <t>ORD12203</t>
  </si>
  <si>
    <t>REV22203</t>
  </si>
  <si>
    <t>CUST5532</t>
  </si>
  <si>
    <t>ORD12204</t>
  </si>
  <si>
    <t>REV22204</t>
  </si>
  <si>
    <t>CUST1035</t>
  </si>
  <si>
    <t>ORD12205</t>
  </si>
  <si>
    <t>REV22205</t>
  </si>
  <si>
    <t>CUST4022</t>
  </si>
  <si>
    <t>ORD12206</t>
  </si>
  <si>
    <t>REV22206</t>
  </si>
  <si>
    <t>ORD12207</t>
  </si>
  <si>
    <t>REV22207</t>
  </si>
  <si>
    <t>ORD12208</t>
  </si>
  <si>
    <t>REV22208</t>
  </si>
  <si>
    <t>CUST3076</t>
  </si>
  <si>
    <t>ORD12209</t>
  </si>
  <si>
    <t>REV22209</t>
  </si>
  <si>
    <t>CUST4769</t>
  </si>
  <si>
    <t>ORD12210</t>
  </si>
  <si>
    <t>REV22210</t>
  </si>
  <si>
    <t>CUST1232</t>
  </si>
  <si>
    <t>ORD12211</t>
  </si>
  <si>
    <t>REV22211</t>
  </si>
  <si>
    <t>CUST5780</t>
  </si>
  <si>
    <t>Berry</t>
  </si>
  <si>
    <t>ORD12212</t>
  </si>
  <si>
    <t>REV22212</t>
  </si>
  <si>
    <t>ORD12213</t>
  </si>
  <si>
    <t>REV22213</t>
  </si>
  <si>
    <t>CUST1252</t>
  </si>
  <si>
    <t>ORD12214</t>
  </si>
  <si>
    <t>REV22214</t>
  </si>
  <si>
    <t>CUST4523</t>
  </si>
  <si>
    <t>ORD12215</t>
  </si>
  <si>
    <t>REV22215</t>
  </si>
  <si>
    <t>ORD12216</t>
  </si>
  <si>
    <t>REV22216</t>
  </si>
  <si>
    <t>CUST2325</t>
  </si>
  <si>
    <t>ORD12217</t>
  </si>
  <si>
    <t>REV22217</t>
  </si>
  <si>
    <t>CUST5316</t>
  </si>
  <si>
    <t>ORD12218</t>
  </si>
  <si>
    <t>REV22218</t>
  </si>
  <si>
    <t>CUST5114</t>
  </si>
  <si>
    <t>ORD12219</t>
  </si>
  <si>
    <t>REV22219</t>
  </si>
  <si>
    <t>ORD12220</t>
  </si>
  <si>
    <t>REV22220</t>
  </si>
  <si>
    <t>ORD12221</t>
  </si>
  <si>
    <t>REV22221</t>
  </si>
  <si>
    <t>ORD12222</t>
  </si>
  <si>
    <t>REV22222</t>
  </si>
  <si>
    <t>CUST4546</t>
  </si>
  <si>
    <t>ORD12223</t>
  </si>
  <si>
    <t>REV22223</t>
  </si>
  <si>
    <t>CUST3217</t>
  </si>
  <si>
    <t>ORD12224</t>
  </si>
  <si>
    <t>REV22224</t>
  </si>
  <si>
    <t>CUST3120</t>
  </si>
  <si>
    <t>ORD12225</t>
  </si>
  <si>
    <t>REV22225</t>
  </si>
  <si>
    <t>CUST3198</t>
  </si>
  <si>
    <t>ORD12226</t>
  </si>
  <si>
    <t>REV22226</t>
  </si>
  <si>
    <t>ORD12227</t>
  </si>
  <si>
    <t>REV22227</t>
  </si>
  <si>
    <t>ORD12228</t>
  </si>
  <si>
    <t>REV22228</t>
  </si>
  <si>
    <t>ORD12229</t>
  </si>
  <si>
    <t>REV22229</t>
  </si>
  <si>
    <t>CUST2754</t>
  </si>
  <si>
    <t>ORD12230</t>
  </si>
  <si>
    <t>REV22230</t>
  </si>
  <si>
    <t>ORD12231</t>
  </si>
  <si>
    <t>REV22231</t>
  </si>
  <si>
    <t>CUST3900</t>
  </si>
  <si>
    <t>ORD12232</t>
  </si>
  <si>
    <t>REV22232</t>
  </si>
  <si>
    <t>ORD12233</t>
  </si>
  <si>
    <t>REV22233</t>
  </si>
  <si>
    <t>ORD12234</t>
  </si>
  <si>
    <t>REV22234</t>
  </si>
  <si>
    <t>CUST1681</t>
  </si>
  <si>
    <t>ORD12235</t>
  </si>
  <si>
    <t>REV22235</t>
  </si>
  <si>
    <t>CUST1405</t>
  </si>
  <si>
    <t>ORD12236</t>
  </si>
  <si>
    <t>REV22236</t>
  </si>
  <si>
    <t>CUST5681</t>
  </si>
  <si>
    <t>ORD12237</t>
  </si>
  <si>
    <t>REV22237</t>
  </si>
  <si>
    <t>CUST3407</t>
  </si>
  <si>
    <t>ORD12238</t>
  </si>
  <si>
    <t>REV22238</t>
  </si>
  <si>
    <t>ORD12239</t>
  </si>
  <si>
    <t>REV22239</t>
  </si>
  <si>
    <t>CUST5485</t>
  </si>
  <si>
    <t>Wells</t>
  </si>
  <si>
    <t>ORD12240</t>
  </si>
  <si>
    <t>REV22240</t>
  </si>
  <si>
    <t>CUST4835</t>
  </si>
  <si>
    <t>ORD12241</t>
  </si>
  <si>
    <t>REV22241</t>
  </si>
  <si>
    <t>CUST3272</t>
  </si>
  <si>
    <t>ORD12242</t>
  </si>
  <si>
    <t>REV22242</t>
  </si>
  <si>
    <t>CUST2794</t>
  </si>
  <si>
    <t>ORD12243</t>
  </si>
  <si>
    <t>REV22243</t>
  </si>
  <si>
    <t>CUST2559</t>
  </si>
  <si>
    <t>ORD12244</t>
  </si>
  <si>
    <t>REV22244</t>
  </si>
  <si>
    <t>CUST4859</t>
  </si>
  <si>
    <t>ORD12245</t>
  </si>
  <si>
    <t>REV22245</t>
  </si>
  <si>
    <t>ORD12246</t>
  </si>
  <si>
    <t>REV22246</t>
  </si>
  <si>
    <t>ORD12247</t>
  </si>
  <si>
    <t>REV22247</t>
  </si>
  <si>
    <t>ORD12248</t>
  </si>
  <si>
    <t>REV22248</t>
  </si>
  <si>
    <t>CUST1538</t>
  </si>
  <si>
    <t>ORD12249</t>
  </si>
  <si>
    <t>REV22249</t>
  </si>
  <si>
    <t>CUST3288</t>
  </si>
  <si>
    <t>ORD12250</t>
  </si>
  <si>
    <t>REV22250</t>
  </si>
  <si>
    <t>ORD12251</t>
  </si>
  <si>
    <t>REV22251</t>
  </si>
  <si>
    <t>CUST5103</t>
  </si>
  <si>
    <t>ORD12252</t>
  </si>
  <si>
    <t>REV22252</t>
  </si>
  <si>
    <t>CUST4697</t>
  </si>
  <si>
    <t>ORD12253</t>
  </si>
  <si>
    <t>REV22253</t>
  </si>
  <si>
    <t>CUST1242</t>
  </si>
  <si>
    <t>ORD12254</t>
  </si>
  <si>
    <t>REV22254</t>
  </si>
  <si>
    <t>CUST5384</t>
  </si>
  <si>
    <t>ORD12255</t>
  </si>
  <si>
    <t>REV22255</t>
  </si>
  <si>
    <t>ORD12256</t>
  </si>
  <si>
    <t>REV22256</t>
  </si>
  <si>
    <t>CUST2731</t>
  </si>
  <si>
    <t>ORD12257</t>
  </si>
  <si>
    <t>REV22257</t>
  </si>
  <si>
    <t>ORD12258</t>
  </si>
  <si>
    <t>REV22258</t>
  </si>
  <si>
    <t>CUST2286</t>
  </si>
  <si>
    <t>ORD12259</t>
  </si>
  <si>
    <t>REV22259</t>
  </si>
  <si>
    <t>CUST1428</t>
  </si>
  <si>
    <t>ORD12260</t>
  </si>
  <si>
    <t>REV22260</t>
  </si>
  <si>
    <t>CUST3755</t>
  </si>
  <si>
    <t>ORD12261</t>
  </si>
  <si>
    <t>REV22261</t>
  </si>
  <si>
    <t>ORD12262</t>
  </si>
  <si>
    <t>REV22262</t>
  </si>
  <si>
    <t>ORD12263</t>
  </si>
  <si>
    <t>REV22263</t>
  </si>
  <si>
    <t>ORD12264</t>
  </si>
  <si>
    <t>REV22264</t>
  </si>
  <si>
    <t>CUST1416</t>
  </si>
  <si>
    <t>ORD12265</t>
  </si>
  <si>
    <t>REV22265</t>
  </si>
  <si>
    <t>ORD12266</t>
  </si>
  <si>
    <t>REV22266</t>
  </si>
  <si>
    <t>ORD12267</t>
  </si>
  <si>
    <t>REV22267</t>
  </si>
  <si>
    <t>ORD12268</t>
  </si>
  <si>
    <t>REV22268</t>
  </si>
  <si>
    <t>CUST3440</t>
  </si>
  <si>
    <t>ORD12269</t>
  </si>
  <si>
    <t>REV22269</t>
  </si>
  <si>
    <t>CUST1619</t>
  </si>
  <si>
    <t>ORD12270</t>
  </si>
  <si>
    <t>REV22270</t>
  </si>
  <si>
    <t>ORD12271</t>
  </si>
  <si>
    <t>REV22271</t>
  </si>
  <si>
    <t>CUST3937</t>
  </si>
  <si>
    <t>ORD12272</t>
  </si>
  <si>
    <t>REV22272</t>
  </si>
  <si>
    <t>CUST4997</t>
  </si>
  <si>
    <t>ORD12273</t>
  </si>
  <si>
    <t>REV22273</t>
  </si>
  <si>
    <t>CUST4323</t>
  </si>
  <si>
    <t>ORD12274</t>
  </si>
  <si>
    <t>REV22274</t>
  </si>
  <si>
    <t>CUST3166</t>
  </si>
  <si>
    <t>ORD12275</t>
  </si>
  <si>
    <t>REV22275</t>
  </si>
  <si>
    <t>ORD12276</t>
  </si>
  <si>
    <t>REV22276</t>
  </si>
  <si>
    <t>ORD12277</t>
  </si>
  <si>
    <t>REV22277</t>
  </si>
  <si>
    <t>ORD12278</t>
  </si>
  <si>
    <t>REV22278</t>
  </si>
  <si>
    <t>CUST4765</t>
  </si>
  <si>
    <t>Darryl</t>
  </si>
  <si>
    <t>ORD12279</t>
  </si>
  <si>
    <t>REV22279</t>
  </si>
  <si>
    <t>ORD12280</t>
  </si>
  <si>
    <t>REV22280</t>
  </si>
  <si>
    <t>CUST2586</t>
  </si>
  <si>
    <t>ORD12281</t>
  </si>
  <si>
    <t>REV22281</t>
  </si>
  <si>
    <t>CUST2745</t>
  </si>
  <si>
    <t>ORD12282</t>
  </si>
  <si>
    <t>REV22282</t>
  </si>
  <si>
    <t>ORD12283</t>
  </si>
  <si>
    <t>REV22283</t>
  </si>
  <si>
    <t>ORD12284</t>
  </si>
  <si>
    <t>REV22284</t>
  </si>
  <si>
    <t>ORD12285</t>
  </si>
  <si>
    <t>REV22285</t>
  </si>
  <si>
    <t>CUST1512</t>
  </si>
  <si>
    <t>ORD12286</t>
  </si>
  <si>
    <t>REV22286</t>
  </si>
  <si>
    <t>CUST2403</t>
  </si>
  <si>
    <t>Leonard</t>
  </si>
  <si>
    <t>ORD12287</t>
  </si>
  <si>
    <t>REV22287</t>
  </si>
  <si>
    <t>CUST5999</t>
  </si>
  <si>
    <t>ORD12288</t>
  </si>
  <si>
    <t>REV22288</t>
  </si>
  <si>
    <t>CUST2290</t>
  </si>
  <si>
    <t>ORD12289</t>
  </si>
  <si>
    <t>REV22289</t>
  </si>
  <si>
    <t>ORD12290</t>
  </si>
  <si>
    <t>REV22290</t>
  </si>
  <si>
    <t>CUST1120</t>
  </si>
  <si>
    <t>ORD12291</t>
  </si>
  <si>
    <t>REV22291</t>
  </si>
  <si>
    <t>CUST5153</t>
  </si>
  <si>
    <t>Natasha</t>
  </si>
  <si>
    <t>ORD12292</t>
  </si>
  <si>
    <t>REV22292</t>
  </si>
  <si>
    <t>ORD12293</t>
  </si>
  <si>
    <t>REV22293</t>
  </si>
  <si>
    <t>CUST2933</t>
  </si>
  <si>
    <t>ORD12294</t>
  </si>
  <si>
    <t>REV22294</t>
  </si>
  <si>
    <t>CUST1177</t>
  </si>
  <si>
    <t>ORD12295</t>
  </si>
  <si>
    <t>REV22295</t>
  </si>
  <si>
    <t>ORD12296</t>
  </si>
  <si>
    <t>REV22296</t>
  </si>
  <si>
    <t>ORD12297</t>
  </si>
  <si>
    <t>REV22297</t>
  </si>
  <si>
    <t>CUST1767</t>
  </si>
  <si>
    <t>ORD12298</t>
  </si>
  <si>
    <t>REV22298</t>
  </si>
  <si>
    <t>ORD12299</t>
  </si>
  <si>
    <t>REV22299</t>
  </si>
  <si>
    <t>CUST5842</t>
  </si>
  <si>
    <t>ORD12300</t>
  </si>
  <si>
    <t>REV22300</t>
  </si>
  <si>
    <t>CUST4983</t>
  </si>
  <si>
    <t>ORD12301</t>
  </si>
  <si>
    <t>REV22301</t>
  </si>
  <si>
    <t>CUST2012</t>
  </si>
  <si>
    <t>Wall</t>
  </si>
  <si>
    <t>ORD12302</t>
  </si>
  <si>
    <t>REV22302</t>
  </si>
  <si>
    <t>CUST1176</t>
  </si>
  <si>
    <t>ORD12303</t>
  </si>
  <si>
    <t>REV22303</t>
  </si>
  <si>
    <t>CUST1185</t>
  </si>
  <si>
    <t>Crystal</t>
  </si>
  <si>
    <t>ORD12304</t>
  </si>
  <si>
    <t>REV22304</t>
  </si>
  <si>
    <t>CUST3303</t>
  </si>
  <si>
    <t>ORD12305</t>
  </si>
  <si>
    <t>REV22305</t>
  </si>
  <si>
    <t>ORD12306</t>
  </si>
  <si>
    <t>REV22306</t>
  </si>
  <si>
    <t>CUST1618</t>
  </si>
  <si>
    <t>ORD12307</t>
  </si>
  <si>
    <t>REV22307</t>
  </si>
  <si>
    <t>ORD12308</t>
  </si>
  <si>
    <t>REV22308</t>
  </si>
  <si>
    <t>CUST1240</t>
  </si>
  <si>
    <t>ORD12309</t>
  </si>
  <si>
    <t>REV22309</t>
  </si>
  <si>
    <t>ORD12310</t>
  </si>
  <si>
    <t>REV22310</t>
  </si>
  <si>
    <t>CUST1459</t>
  </si>
  <si>
    <t>ORD12311</t>
  </si>
  <si>
    <t>REV22311</t>
  </si>
  <si>
    <t>ORD12312</t>
  </si>
  <si>
    <t>REV22312</t>
  </si>
  <si>
    <t>ORD12313</t>
  </si>
  <si>
    <t>REV22313</t>
  </si>
  <si>
    <t>CUST5753</t>
  </si>
  <si>
    <t>Connor</t>
  </si>
  <si>
    <t>ORD12314</t>
  </si>
  <si>
    <t>REV22314</t>
  </si>
  <si>
    <t>ORD12315</t>
  </si>
  <si>
    <t>REV22315</t>
  </si>
  <si>
    <t>CUST1406</t>
  </si>
  <si>
    <t>Sandoval</t>
  </si>
  <si>
    <t>ORD12316</t>
  </si>
  <si>
    <t>REV22316</t>
  </si>
  <si>
    <t>ORD12317</t>
  </si>
  <si>
    <t>REV22317</t>
  </si>
  <si>
    <t>ORD12318</t>
  </si>
  <si>
    <t>REV22318</t>
  </si>
  <si>
    <t>ORD12319</t>
  </si>
  <si>
    <t>REV22319</t>
  </si>
  <si>
    <t>CUST1938</t>
  </si>
  <si>
    <t>ORD12320</t>
  </si>
  <si>
    <t>REV22320</t>
  </si>
  <si>
    <t>CUST1049</t>
  </si>
  <si>
    <t>Cain</t>
  </si>
  <si>
    <t>ORD12321</t>
  </si>
  <si>
    <t>REV22321</t>
  </si>
  <si>
    <t>CUST4303</t>
  </si>
  <si>
    <t>Glover</t>
  </si>
  <si>
    <t>ORD12322</t>
  </si>
  <si>
    <t>REV22322</t>
  </si>
  <si>
    <t>ORD12323</t>
  </si>
  <si>
    <t>REV22323</t>
  </si>
  <si>
    <t>ORD12324</t>
  </si>
  <si>
    <t>REV22324</t>
  </si>
  <si>
    <t>ORD12325</t>
  </si>
  <si>
    <t>REV22325</t>
  </si>
  <si>
    <t>CUST2572</t>
  </si>
  <si>
    <t>ORD12326</t>
  </si>
  <si>
    <t>REV22326</t>
  </si>
  <si>
    <t>CUST5176</t>
  </si>
  <si>
    <t>ORD12327</t>
  </si>
  <si>
    <t>REV22327</t>
  </si>
  <si>
    <t>CUST3625</t>
  </si>
  <si>
    <t>Gardner</t>
  </si>
  <si>
    <t>ORD12328</t>
  </si>
  <si>
    <t>REV22328</t>
  </si>
  <si>
    <t>CUST3916</t>
  </si>
  <si>
    <t>ORD12329</t>
  </si>
  <si>
    <t>REV22329</t>
  </si>
  <si>
    <t>CUST2789</t>
  </si>
  <si>
    <t>ORD12330</t>
  </si>
  <si>
    <t>REV22330</t>
  </si>
  <si>
    <t>CUST3324</t>
  </si>
  <si>
    <t>ORD12331</t>
  </si>
  <si>
    <t>REV22331</t>
  </si>
  <si>
    <t>ORD12332</t>
  </si>
  <si>
    <t>REV22332</t>
  </si>
  <si>
    <t>ORD12333</t>
  </si>
  <si>
    <t>REV22333</t>
  </si>
  <si>
    <t>CUST5273</t>
  </si>
  <si>
    <t>ORD12334</t>
  </si>
  <si>
    <t>REV22334</t>
  </si>
  <si>
    <t>ORD12335</t>
  </si>
  <si>
    <t>REV22335</t>
  </si>
  <si>
    <t>CUST2835</t>
  </si>
  <si>
    <t>ORD12336</t>
  </si>
  <si>
    <t>REV22336</t>
  </si>
  <si>
    <t>CUST4209</t>
  </si>
  <si>
    <t>ORD12337</t>
  </si>
  <si>
    <t>REV22337</t>
  </si>
  <si>
    <t>CUST1156</t>
  </si>
  <si>
    <t>ORD12338</t>
  </si>
  <si>
    <t>REV22338</t>
  </si>
  <si>
    <t>CUST5998</t>
  </si>
  <si>
    <t>ORD12339</t>
  </si>
  <si>
    <t>REV22339</t>
  </si>
  <si>
    <t>ORD12340</t>
  </si>
  <si>
    <t>REV22340</t>
  </si>
  <si>
    <t>CUST4353</t>
  </si>
  <si>
    <t>Autumn</t>
  </si>
  <si>
    <t>ORD12341</t>
  </si>
  <si>
    <t>REV22341</t>
  </si>
  <si>
    <t>ORD12342</t>
  </si>
  <si>
    <t>REV22342</t>
  </si>
  <si>
    <t>CUST3354</t>
  </si>
  <si>
    <t>ORD12343</t>
  </si>
  <si>
    <t>REV22343</t>
  </si>
  <si>
    <t>CUST5086</t>
  </si>
  <si>
    <t>ORD12344</t>
  </si>
  <si>
    <t>REV22344</t>
  </si>
  <si>
    <t>CUST4693</t>
  </si>
  <si>
    <t>ORD12345</t>
  </si>
  <si>
    <t>REV22345</t>
  </si>
  <si>
    <t>CUST5194</t>
  </si>
  <si>
    <t>Schroeder</t>
  </si>
  <si>
    <t>ORD12346</t>
  </si>
  <si>
    <t>REV22346</t>
  </si>
  <si>
    <t>CUST2881</t>
  </si>
  <si>
    <t>ORD12347</t>
  </si>
  <si>
    <t>REV22347</t>
  </si>
  <si>
    <t>CUST1085</t>
  </si>
  <si>
    <t>Jensen</t>
  </si>
  <si>
    <t>ORD12348</t>
  </si>
  <si>
    <t>REV22348</t>
  </si>
  <si>
    <t>ORD12349</t>
  </si>
  <si>
    <t>REV22349</t>
  </si>
  <si>
    <t>CUST3647</t>
  </si>
  <si>
    <t>ORD12350</t>
  </si>
  <si>
    <t>REV22350</t>
  </si>
  <si>
    <t>ORD12351</t>
  </si>
  <si>
    <t>REV22351</t>
  </si>
  <si>
    <t>CUST2058</t>
  </si>
  <si>
    <t>Hensley</t>
  </si>
  <si>
    <t>ORD12352</t>
  </si>
  <si>
    <t>REV22352</t>
  </si>
  <si>
    <t>ORD12353</t>
  </si>
  <si>
    <t>REV22353</t>
  </si>
  <si>
    <t>CUST2326</t>
  </si>
  <si>
    <t>ORD12354</t>
  </si>
  <si>
    <t>REV22354</t>
  </si>
  <si>
    <t>ORD12355</t>
  </si>
  <si>
    <t>REV22355</t>
  </si>
  <si>
    <t>CUST2767</t>
  </si>
  <si>
    <t>ORD12356</t>
  </si>
  <si>
    <t>REV22356</t>
  </si>
  <si>
    <t>CUST5051</t>
  </si>
  <si>
    <t>ORD12357</t>
  </si>
  <si>
    <t>REV22357</t>
  </si>
  <si>
    <t>CUST2447</t>
  </si>
  <si>
    <t>ORD12358</t>
  </si>
  <si>
    <t>REV22358</t>
  </si>
  <si>
    <t>ORD12359</t>
  </si>
  <si>
    <t>REV22359</t>
  </si>
  <si>
    <t>CUST1489</t>
  </si>
  <si>
    <t>ORD12360</t>
  </si>
  <si>
    <t>REV22360</t>
  </si>
  <si>
    <t>ORD12361</t>
  </si>
  <si>
    <t>REV22361</t>
  </si>
  <si>
    <t>CUST4026</t>
  </si>
  <si>
    <t>ORD12362</t>
  </si>
  <si>
    <t>REV22362</t>
  </si>
  <si>
    <t>CUST3702</t>
  </si>
  <si>
    <t>ORD12363</t>
  </si>
  <si>
    <t>REV22363</t>
  </si>
  <si>
    <t>CUST1531</t>
  </si>
  <si>
    <t>Neil</t>
  </si>
  <si>
    <t>ORD12364</t>
  </si>
  <si>
    <t>REV22364</t>
  </si>
  <si>
    <t>ORD12365</t>
  </si>
  <si>
    <t>REV22365</t>
  </si>
  <si>
    <t>ORD12366</t>
  </si>
  <si>
    <t>REV22366</t>
  </si>
  <si>
    <t>CUST1208</t>
  </si>
  <si>
    <t>ORD12367</t>
  </si>
  <si>
    <t>REV22367</t>
  </si>
  <si>
    <t>CUST2668</t>
  </si>
  <si>
    <t>ORD12368</t>
  </si>
  <si>
    <t>REV22368</t>
  </si>
  <si>
    <t>ORD12369</t>
  </si>
  <si>
    <t>REV22369</t>
  </si>
  <si>
    <t>ORD12370</t>
  </si>
  <si>
    <t>REV22370</t>
  </si>
  <si>
    <t>ORD12371</t>
  </si>
  <si>
    <t>REV22371</t>
  </si>
  <si>
    <t>ORD12372</t>
  </si>
  <si>
    <t>REV22372</t>
  </si>
  <si>
    <t>ORD12373</t>
  </si>
  <si>
    <t>REV22373</t>
  </si>
  <si>
    <t>ORD12374</t>
  </si>
  <si>
    <t>REV22374</t>
  </si>
  <si>
    <t>ORD12375</t>
  </si>
  <si>
    <t>REV22375</t>
  </si>
  <si>
    <t>ORD12376</t>
  </si>
  <si>
    <t>REV22376</t>
  </si>
  <si>
    <t>CUST4428</t>
  </si>
  <si>
    <t>ORD12377</t>
  </si>
  <si>
    <t>REV22377</t>
  </si>
  <si>
    <t>CUST2824</t>
  </si>
  <si>
    <t>ORD12378</t>
  </si>
  <si>
    <t>REV22378</t>
  </si>
  <si>
    <t>CUST2540</t>
  </si>
  <si>
    <t>ORD12379</t>
  </si>
  <si>
    <t>REV22379</t>
  </si>
  <si>
    <t>CUST5298</t>
  </si>
  <si>
    <t>ORD12380</t>
  </si>
  <si>
    <t>REV22380</t>
  </si>
  <si>
    <t>CUST1576</t>
  </si>
  <si>
    <t>ORD12381</t>
  </si>
  <si>
    <t>REV22381</t>
  </si>
  <si>
    <t>ORD12382</t>
  </si>
  <si>
    <t>REV22382</t>
  </si>
  <si>
    <t>ORD12383</t>
  </si>
  <si>
    <t>REV22383</t>
  </si>
  <si>
    <t>ORD12384</t>
  </si>
  <si>
    <t>REV22384</t>
  </si>
  <si>
    <t>ORD12385</t>
  </si>
  <si>
    <t>REV22385</t>
  </si>
  <si>
    <t>ORD12386</t>
  </si>
  <si>
    <t>REV22386</t>
  </si>
  <si>
    <t>CUST5271</t>
  </si>
  <si>
    <t>ORD12387</t>
  </si>
  <si>
    <t>REV22387</t>
  </si>
  <si>
    <t>ORD12388</t>
  </si>
  <si>
    <t>REV22388</t>
  </si>
  <si>
    <t>CUST1700</t>
  </si>
  <si>
    <t>ORD12389</t>
  </si>
  <si>
    <t>REV22389</t>
  </si>
  <si>
    <t>ORD12390</t>
  </si>
  <si>
    <t>REV22390</t>
  </si>
  <si>
    <t>CUST1535</t>
  </si>
  <si>
    <t>ORD12391</t>
  </si>
  <si>
    <t>REV22391</t>
  </si>
  <si>
    <t>CUST3596</t>
  </si>
  <si>
    <t>Hayden</t>
  </si>
  <si>
    <t>ORD12392</t>
  </si>
  <si>
    <t>REV22392</t>
  </si>
  <si>
    <t>ORD12393</t>
  </si>
  <si>
    <t>REV22393</t>
  </si>
  <si>
    <t>CUST5587</t>
  </si>
  <si>
    <t>ORD12394</t>
  </si>
  <si>
    <t>REV22394</t>
  </si>
  <si>
    <t>CUST2916</t>
  </si>
  <si>
    <t>ORD12395</t>
  </si>
  <si>
    <t>REV22395</t>
  </si>
  <si>
    <t>CUST2843</t>
  </si>
  <si>
    <t>ORD12396</t>
  </si>
  <si>
    <t>REV22396</t>
  </si>
  <si>
    <t>ORD12397</t>
  </si>
  <si>
    <t>REV22397</t>
  </si>
  <si>
    <t>CUST3079</t>
  </si>
  <si>
    <t>ORD12398</t>
  </si>
  <si>
    <t>REV22398</t>
  </si>
  <si>
    <t>CUST1573</t>
  </si>
  <si>
    <t>ORD12399</t>
  </si>
  <si>
    <t>REV22399</t>
  </si>
  <si>
    <t>CUST1418</t>
  </si>
  <si>
    <t>ORD12400</t>
  </si>
  <si>
    <t>REV22400</t>
  </si>
  <si>
    <t>ORD12401</t>
  </si>
  <si>
    <t>REV22401</t>
  </si>
  <si>
    <t>CUST1622</t>
  </si>
  <si>
    <t>Wesley</t>
  </si>
  <si>
    <t>ORD12402</t>
  </si>
  <si>
    <t>REV22402</t>
  </si>
  <si>
    <t>ORD12403</t>
  </si>
  <si>
    <t>REV22403</t>
  </si>
  <si>
    <t>CUST5596</t>
  </si>
  <si>
    <t>ORD12404</t>
  </si>
  <si>
    <t>REV22404</t>
  </si>
  <si>
    <t>ORD12405</t>
  </si>
  <si>
    <t>REV22405</t>
  </si>
  <si>
    <t>ORD12406</t>
  </si>
  <si>
    <t>REV22406</t>
  </si>
  <si>
    <t>CUST3434</t>
  </si>
  <si>
    <t>ORD12407</t>
  </si>
  <si>
    <t>REV22407</t>
  </si>
  <si>
    <t>ORD12408</t>
  </si>
  <si>
    <t>REV22408</t>
  </si>
  <si>
    <t>CUST5514</t>
  </si>
  <si>
    <t>ORD12409</t>
  </si>
  <si>
    <t>REV22409</t>
  </si>
  <si>
    <t>CUST4144</t>
  </si>
  <si>
    <t>ORD12410</t>
  </si>
  <si>
    <t>REV22410</t>
  </si>
  <si>
    <t>ORD12411</t>
  </si>
  <si>
    <t>REV22411</t>
  </si>
  <si>
    <t>CUST3470</t>
  </si>
  <si>
    <t>Lambert</t>
  </si>
  <si>
    <t>ORD12412</t>
  </si>
  <si>
    <t>REV22412</t>
  </si>
  <si>
    <t>CUST3387</t>
  </si>
  <si>
    <t>ORD12413</t>
  </si>
  <si>
    <t>REV22413</t>
  </si>
  <si>
    <t>CUST1768</t>
  </si>
  <si>
    <t>Darren</t>
  </si>
  <si>
    <t>ORD12414</t>
  </si>
  <si>
    <t>REV22414</t>
  </si>
  <si>
    <t>ORD12415</t>
  </si>
  <si>
    <t>REV22415</t>
  </si>
  <si>
    <t>CUST5364</t>
  </si>
  <si>
    <t>ORD12416</t>
  </si>
  <si>
    <t>REV22416</t>
  </si>
  <si>
    <t>ORD12417</t>
  </si>
  <si>
    <t>REV22417</t>
  </si>
  <si>
    <t>ORD12418</t>
  </si>
  <si>
    <t>REV22418</t>
  </si>
  <si>
    <t>ORD12419</t>
  </si>
  <si>
    <t>REV22419</t>
  </si>
  <si>
    <t>ORD12420</t>
  </si>
  <si>
    <t>REV22420</t>
  </si>
  <si>
    <t>CUST2951</t>
  </si>
  <si>
    <t>Delgado</t>
  </si>
  <si>
    <t>ORD12421</t>
  </si>
  <si>
    <t>REV22421</t>
  </si>
  <si>
    <t>CUST3132</t>
  </si>
  <si>
    <t>Leach</t>
  </si>
  <si>
    <t>ORD12422</t>
  </si>
  <si>
    <t>REV22422</t>
  </si>
  <si>
    <t>CUST5472</t>
  </si>
  <si>
    <t>ORD12423</t>
  </si>
  <si>
    <t>REV22423</t>
  </si>
  <si>
    <t>ORD12424</t>
  </si>
  <si>
    <t>REV22424</t>
  </si>
  <si>
    <t>ORD12425</t>
  </si>
  <si>
    <t>REV22425</t>
  </si>
  <si>
    <t>ORD12426</t>
  </si>
  <si>
    <t>REV22426</t>
  </si>
  <si>
    <t>ORD12427</t>
  </si>
  <si>
    <t>REV22427</t>
  </si>
  <si>
    <t>CUST4013</t>
  </si>
  <si>
    <t>ORD12428</t>
  </si>
  <si>
    <t>REV22428</t>
  </si>
  <si>
    <t>ORD12429</t>
  </si>
  <si>
    <t>REV22429</t>
  </si>
  <si>
    <t>CUST2217</t>
  </si>
  <si>
    <t>Chung</t>
  </si>
  <si>
    <t>ORD12430</t>
  </si>
  <si>
    <t>REV22430</t>
  </si>
  <si>
    <t>CUST3164</t>
  </si>
  <si>
    <t>Spears</t>
  </si>
  <si>
    <t>ORD12431</t>
  </si>
  <si>
    <t>REV22431</t>
  </si>
  <si>
    <t>CUST3708</t>
  </si>
  <si>
    <t>Joan</t>
  </si>
  <si>
    <t>ORD12432</t>
  </si>
  <si>
    <t>REV22432</t>
  </si>
  <si>
    <t>ORD12433</t>
  </si>
  <si>
    <t>REV22433</t>
  </si>
  <si>
    <t>CUST5505</t>
  </si>
  <si>
    <t>ORD12434</t>
  </si>
  <si>
    <t>REV22434</t>
  </si>
  <si>
    <t>CUST2533</t>
  </si>
  <si>
    <t>ORD12435</t>
  </si>
  <si>
    <t>REV22435</t>
  </si>
  <si>
    <t>ORD12436</t>
  </si>
  <si>
    <t>REV22436</t>
  </si>
  <si>
    <t>CUST2293</t>
  </si>
  <si>
    <t>ORD12437</t>
  </si>
  <si>
    <t>REV22437</t>
  </si>
  <si>
    <t>CUST5408</t>
  </si>
  <si>
    <t>ORD12438</t>
  </si>
  <si>
    <t>REV22438</t>
  </si>
  <si>
    <t>CUST2401</t>
  </si>
  <si>
    <t>ORD12439</t>
  </si>
  <si>
    <t>REV22439</t>
  </si>
  <si>
    <t>ORD12440</t>
  </si>
  <si>
    <t>REV22440</t>
  </si>
  <si>
    <t>ORD12441</t>
  </si>
  <si>
    <t>REV22441</t>
  </si>
  <si>
    <t>CUST5873</t>
  </si>
  <si>
    <t>Mcclure</t>
  </si>
  <si>
    <t>ORD12442</t>
  </si>
  <si>
    <t>REV22442</t>
  </si>
  <si>
    <t>ORD12443</t>
  </si>
  <si>
    <t>REV22443</t>
  </si>
  <si>
    <t>CUST5097</t>
  </si>
  <si>
    <t>Lowe</t>
  </si>
  <si>
    <t>ORD12444</t>
  </si>
  <si>
    <t>REV22444</t>
  </si>
  <si>
    <t>CUST3330</t>
  </si>
  <si>
    <t>ORD12445</t>
  </si>
  <si>
    <t>REV22445</t>
  </si>
  <si>
    <t>ORD12446</t>
  </si>
  <si>
    <t>REV22446</t>
  </si>
  <si>
    <t>ORD12447</t>
  </si>
  <si>
    <t>REV22447</t>
  </si>
  <si>
    <t>ORD12448</t>
  </si>
  <si>
    <t>REV22448</t>
  </si>
  <si>
    <t>ORD12449</t>
  </si>
  <si>
    <t>REV22449</t>
  </si>
  <si>
    <t>ORD12450</t>
  </si>
  <si>
    <t>REV22450</t>
  </si>
  <si>
    <t>CUST3233</t>
  </si>
  <si>
    <t>Weeks</t>
  </si>
  <si>
    <t>ORD12451</t>
  </si>
  <si>
    <t>REV22451</t>
  </si>
  <si>
    <t>ORD12452</t>
  </si>
  <si>
    <t>REV22452</t>
  </si>
  <si>
    <t>CUST2766</t>
  </si>
  <si>
    <t>ORD12453</t>
  </si>
  <si>
    <t>REV22453</t>
  </si>
  <si>
    <t>CUST4834</t>
  </si>
  <si>
    <t>Carpenter</t>
  </si>
  <si>
    <t>ORD12454</t>
  </si>
  <si>
    <t>REV22454</t>
  </si>
  <si>
    <t>CUST2065</t>
  </si>
  <si>
    <t>ORD12455</t>
  </si>
  <si>
    <t>REV22455</t>
  </si>
  <si>
    <t>CUST2073</t>
  </si>
  <si>
    <t>ORD12456</t>
  </si>
  <si>
    <t>REV22456</t>
  </si>
  <si>
    <t>ORD12457</t>
  </si>
  <si>
    <t>REV22457</t>
  </si>
  <si>
    <t>CUST5612</t>
  </si>
  <si>
    <t>Maldonado</t>
  </si>
  <si>
    <t>ORD12458</t>
  </si>
  <si>
    <t>REV22458</t>
  </si>
  <si>
    <t>ORD12459</t>
  </si>
  <si>
    <t>REV22459</t>
  </si>
  <si>
    <t>ORD12460</t>
  </si>
  <si>
    <t>REV22460</t>
  </si>
  <si>
    <t>CUST4525</t>
  </si>
  <si>
    <t>Manuel</t>
  </si>
  <si>
    <t>ORD12461</t>
  </si>
  <si>
    <t>REV22461</t>
  </si>
  <si>
    <t>ORD12462</t>
  </si>
  <si>
    <t>REV22462</t>
  </si>
  <si>
    <t>ORD12463</t>
  </si>
  <si>
    <t>REV22463</t>
  </si>
  <si>
    <t>CUST4225</t>
  </si>
  <si>
    <t>ORD12464</t>
  </si>
  <si>
    <t>REV22464</t>
  </si>
  <si>
    <t>CUST1701</t>
  </si>
  <si>
    <t>ORD12465</t>
  </si>
  <si>
    <t>REV22465</t>
  </si>
  <si>
    <t>ORD12466</t>
  </si>
  <si>
    <t>REV22466</t>
  </si>
  <si>
    <t>CUST3887</t>
  </si>
  <si>
    <t>ORD12467</t>
  </si>
  <si>
    <t>REV22467</t>
  </si>
  <si>
    <t>CUST5342</t>
  </si>
  <si>
    <t>ORD12468</t>
  </si>
  <si>
    <t>REV22468</t>
  </si>
  <si>
    <t>CUST4493</t>
  </si>
  <si>
    <t>Arellano</t>
  </si>
  <si>
    <t>ORD12469</t>
  </si>
  <si>
    <t>REV22469</t>
  </si>
  <si>
    <t>ORD12470</t>
  </si>
  <si>
    <t>REV22470</t>
  </si>
  <si>
    <t>CUST3350</t>
  </si>
  <si>
    <t>ORD12471</t>
  </si>
  <si>
    <t>REV22471</t>
  </si>
  <si>
    <t>CUST4922</t>
  </si>
  <si>
    <t>ORD12472</t>
  </si>
  <si>
    <t>REV22472</t>
  </si>
  <si>
    <t>CUST2804</t>
  </si>
  <si>
    <t>Graves</t>
  </si>
  <si>
    <t>ORD12473</t>
  </si>
  <si>
    <t>REV22473</t>
  </si>
  <si>
    <t>ORD12474</t>
  </si>
  <si>
    <t>REV22474</t>
  </si>
  <si>
    <t>ORD12475</t>
  </si>
  <si>
    <t>REV22475</t>
  </si>
  <si>
    <t>ORD12476</t>
  </si>
  <si>
    <t>REV22476</t>
  </si>
  <si>
    <t>CUST2981</t>
  </si>
  <si>
    <t>ORD12477</t>
  </si>
  <si>
    <t>REV22477</t>
  </si>
  <si>
    <t>ORD12478</t>
  </si>
  <si>
    <t>REV22478</t>
  </si>
  <si>
    <t>CUST5902</t>
  </si>
  <si>
    <t>ORD12479</t>
  </si>
  <si>
    <t>REV22479</t>
  </si>
  <si>
    <t>CUST4903</t>
  </si>
  <si>
    <t>ORD12480</t>
  </si>
  <si>
    <t>REV22480</t>
  </si>
  <si>
    <t>CUST2417</t>
  </si>
  <si>
    <t>ORD12481</t>
  </si>
  <si>
    <t>REV22481</t>
  </si>
  <si>
    <t>ORD12482</t>
  </si>
  <si>
    <t>REV22482</t>
  </si>
  <si>
    <t>CUST5933</t>
  </si>
  <si>
    <t>Bautista</t>
  </si>
  <si>
    <t>ORD12483</t>
  </si>
  <si>
    <t>REV22483</t>
  </si>
  <si>
    <t>ORD12484</t>
  </si>
  <si>
    <t>REV22484</t>
  </si>
  <si>
    <t>CUST5234</t>
  </si>
  <si>
    <t>ORD12485</t>
  </si>
  <si>
    <t>REV22485</t>
  </si>
  <si>
    <t>ORD12486</t>
  </si>
  <si>
    <t>REV22486</t>
  </si>
  <si>
    <t>CUST3756</t>
  </si>
  <si>
    <t>Mayer</t>
  </si>
  <si>
    <t>ORD12487</t>
  </si>
  <si>
    <t>REV22487</t>
  </si>
  <si>
    <t>CUST2064</t>
  </si>
  <si>
    <t>ORD12488</t>
  </si>
  <si>
    <t>REV22488</t>
  </si>
  <si>
    <t>CUST4539</t>
  </si>
  <si>
    <t>Regina</t>
  </si>
  <si>
    <t>ORD12489</t>
  </si>
  <si>
    <t>REV22489</t>
  </si>
  <si>
    <t>ORD12490</t>
  </si>
  <si>
    <t>REV22490</t>
  </si>
  <si>
    <t>CUST3780</t>
  </si>
  <si>
    <t>ORD12491</t>
  </si>
  <si>
    <t>REV22491</t>
  </si>
  <si>
    <t>CUST4789</t>
  </si>
  <si>
    <t>ORD12492</t>
  </si>
  <si>
    <t>REV22492</t>
  </si>
  <si>
    <t>ORD12493</t>
  </si>
  <si>
    <t>REV22493</t>
  </si>
  <si>
    <t>CUST1401</t>
  </si>
  <si>
    <t>ORD12494</t>
  </si>
  <si>
    <t>REV22494</t>
  </si>
  <si>
    <t>ORD12495</t>
  </si>
  <si>
    <t>REV22495</t>
  </si>
  <si>
    <t>CUST2588</t>
  </si>
  <si>
    <t>ORD12496</t>
  </si>
  <si>
    <t>REV22496</t>
  </si>
  <si>
    <t>CUST3383</t>
  </si>
  <si>
    <t>ORD12497</t>
  </si>
  <si>
    <t>REV22497</t>
  </si>
  <si>
    <t>CUST2485</t>
  </si>
  <si>
    <t>Meredith</t>
  </si>
  <si>
    <t>ORD12498</t>
  </si>
  <si>
    <t>REV22498</t>
  </si>
  <si>
    <t>CUST2877</t>
  </si>
  <si>
    <t>ORD12499</t>
  </si>
  <si>
    <t>REV22499</t>
  </si>
  <si>
    <t>CUST3491</t>
  </si>
  <si>
    <t>ORD12500</t>
  </si>
  <si>
    <t>REV22500</t>
  </si>
  <si>
    <t>ORD12501</t>
  </si>
  <si>
    <t>REV22501</t>
  </si>
  <si>
    <t>CUST3922</t>
  </si>
  <si>
    <t>ORD12502</t>
  </si>
  <si>
    <t>REV22502</t>
  </si>
  <si>
    <t>CUST3876</t>
  </si>
  <si>
    <t>ORD12503</t>
  </si>
  <si>
    <t>REV22503</t>
  </si>
  <si>
    <t>CUST1881</t>
  </si>
  <si>
    <t>ORD12504</t>
  </si>
  <si>
    <t>REV22504</t>
  </si>
  <si>
    <t>ORD12505</t>
  </si>
  <si>
    <t>REV22505</t>
  </si>
  <si>
    <t>CUST4389</t>
  </si>
  <si>
    <t>ORD12506</t>
  </si>
  <si>
    <t>REV22506</t>
  </si>
  <si>
    <t>ORD12507</t>
  </si>
  <si>
    <t>REV22507</t>
  </si>
  <si>
    <t>CUST1761</t>
  </si>
  <si>
    <t>ORD12508</t>
  </si>
  <si>
    <t>REV22508</t>
  </si>
  <si>
    <t>ORD12509</t>
  </si>
  <si>
    <t>REV22509</t>
  </si>
  <si>
    <t>CUST4352</t>
  </si>
  <si>
    <t>Rowland</t>
  </si>
  <si>
    <t>ORD12510</t>
  </si>
  <si>
    <t>REV22510</t>
  </si>
  <si>
    <t>CUST3626</t>
  </si>
  <si>
    <t>ORD12511</t>
  </si>
  <si>
    <t>REV22511</t>
  </si>
  <si>
    <t>ORD12512</t>
  </si>
  <si>
    <t>REV22512</t>
  </si>
  <si>
    <t>ORD12513</t>
  </si>
  <si>
    <t>REV22513</t>
  </si>
  <si>
    <t>CUST4005</t>
  </si>
  <si>
    <t>ORD12514</t>
  </si>
  <si>
    <t>REV22514</t>
  </si>
  <si>
    <t>ORD12515</t>
  </si>
  <si>
    <t>REV22515</t>
  </si>
  <si>
    <t>CUST5314</t>
  </si>
  <si>
    <t>ORD12516</t>
  </si>
  <si>
    <t>REV22516</t>
  </si>
  <si>
    <t>ORD12517</t>
  </si>
  <si>
    <t>REV22517</t>
  </si>
  <si>
    <t>CUST2612</t>
  </si>
  <si>
    <t>ORD12518</t>
  </si>
  <si>
    <t>REV22518</t>
  </si>
  <si>
    <t>CUST5874</t>
  </si>
  <si>
    <t>Duffy</t>
  </si>
  <si>
    <t>ORD12519</t>
  </si>
  <si>
    <t>REV22519</t>
  </si>
  <si>
    <t>ORD12520</t>
  </si>
  <si>
    <t>REV22520</t>
  </si>
  <si>
    <t>CUST4223</t>
  </si>
  <si>
    <t>ORD12521</t>
  </si>
  <si>
    <t>REV22521</t>
  </si>
  <si>
    <t>CUST1323</t>
  </si>
  <si>
    <t>ORD12522</t>
  </si>
  <si>
    <t>REV22522</t>
  </si>
  <si>
    <t>CUST2587</t>
  </si>
  <si>
    <t>ORD12523</t>
  </si>
  <si>
    <t>REV22523</t>
  </si>
  <si>
    <t>ORD12524</t>
  </si>
  <si>
    <t>REV22524</t>
  </si>
  <si>
    <t>ORD12525</t>
  </si>
  <si>
    <t>REV22525</t>
  </si>
  <si>
    <t>CUST1634</t>
  </si>
  <si>
    <t>ORD12526</t>
  </si>
  <si>
    <t>REV22526</t>
  </si>
  <si>
    <t>CUST4630</t>
  </si>
  <si>
    <t>ORD12527</t>
  </si>
  <si>
    <t>REV22527</t>
  </si>
  <si>
    <t>CUST3827</t>
  </si>
  <si>
    <t>ORD12528</t>
  </si>
  <si>
    <t>REV22528</t>
  </si>
  <si>
    <t>ORD12529</t>
  </si>
  <si>
    <t>REV22529</t>
  </si>
  <si>
    <t>ORD12530</t>
  </si>
  <si>
    <t>REV22530</t>
  </si>
  <si>
    <t>ORD12531</t>
  </si>
  <si>
    <t>REV22531</t>
  </si>
  <si>
    <t>CUST2169</t>
  </si>
  <si>
    <t>Trujillo</t>
  </si>
  <si>
    <t>ORD12532</t>
  </si>
  <si>
    <t>REV22532</t>
  </si>
  <si>
    <t>ORD12533</t>
  </si>
  <si>
    <t>REV22533</t>
  </si>
  <si>
    <t>ORD12534</t>
  </si>
  <si>
    <t>REV22534</t>
  </si>
  <si>
    <t>CUST1239</t>
  </si>
  <si>
    <t>ORD12535</t>
  </si>
  <si>
    <t>REV22535</t>
  </si>
  <si>
    <t>CUST2901</t>
  </si>
  <si>
    <t>ORD12536</t>
  </si>
  <si>
    <t>REV22536</t>
  </si>
  <si>
    <t>CUST2597</t>
  </si>
  <si>
    <t>ORD12537</t>
  </si>
  <si>
    <t>REV22537</t>
  </si>
  <si>
    <t>CUST2653</t>
  </si>
  <si>
    <t>ORD12538</t>
  </si>
  <si>
    <t>REV22538</t>
  </si>
  <si>
    <t>CUST3605</t>
  </si>
  <si>
    <t>ORD12539</t>
  </si>
  <si>
    <t>REV22539</t>
  </si>
  <si>
    <t>CUST4514</t>
  </si>
  <si>
    <t>Pam</t>
  </si>
  <si>
    <t>ORD12540</t>
  </si>
  <si>
    <t>REV22540</t>
  </si>
  <si>
    <t>CUST3945</t>
  </si>
  <si>
    <t>ORD12541</t>
  </si>
  <si>
    <t>REV22541</t>
  </si>
  <si>
    <t>CUST2389</t>
  </si>
  <si>
    <t>ORD12542</t>
  </si>
  <si>
    <t>REV22542</t>
  </si>
  <si>
    <t>ORD12543</t>
  </si>
  <si>
    <t>REV22543</t>
  </si>
  <si>
    <t>CUST4831</t>
  </si>
  <si>
    <t>Greene</t>
  </si>
  <si>
    <t>ORD12544</t>
  </si>
  <si>
    <t>REV22544</t>
  </si>
  <si>
    <t>CUST1612</t>
  </si>
  <si>
    <t>ORD12545</t>
  </si>
  <si>
    <t>REV22545</t>
  </si>
  <si>
    <t>CUST2670</t>
  </si>
  <si>
    <t>ORD12546</t>
  </si>
  <si>
    <t>REV22546</t>
  </si>
  <si>
    <t>CUST2272</t>
  </si>
  <si>
    <t>ORD12547</t>
  </si>
  <si>
    <t>REV22547</t>
  </si>
  <si>
    <t>CUST1686</t>
  </si>
  <si>
    <t>Norman</t>
  </si>
  <si>
    <t>ORD12548</t>
  </si>
  <si>
    <t>REV22548</t>
  </si>
  <si>
    <t>ORD12549</t>
  </si>
  <si>
    <t>REV22549</t>
  </si>
  <si>
    <t>CUST2387</t>
  </si>
  <si>
    <t>ORD12550</t>
  </si>
  <si>
    <t>REV22550</t>
  </si>
  <si>
    <t>ORD12551</t>
  </si>
  <si>
    <t>REV22551</t>
  </si>
  <si>
    <t>ORD12552</t>
  </si>
  <si>
    <t>REV22552</t>
  </si>
  <si>
    <t>ORD12553</t>
  </si>
  <si>
    <t>REV22553</t>
  </si>
  <si>
    <t>CUST4320</t>
  </si>
  <si>
    <t>ORD12554</t>
  </si>
  <si>
    <t>REV22554</t>
  </si>
  <si>
    <t>CUST2391</t>
  </si>
  <si>
    <t>ORD12555</t>
  </si>
  <si>
    <t>REV22555</t>
  </si>
  <si>
    <t>CUST1377</t>
  </si>
  <si>
    <t>Larsen</t>
  </si>
  <si>
    <t>ORD12556</t>
  </si>
  <si>
    <t>REV22556</t>
  </si>
  <si>
    <t>CUST2312</t>
  </si>
  <si>
    <t>ORD12557</t>
  </si>
  <si>
    <t>REV22557</t>
  </si>
  <si>
    <t>CUST2501</t>
  </si>
  <si>
    <t>ORD12558</t>
  </si>
  <si>
    <t>REV22558</t>
  </si>
  <si>
    <t>CUST5047</t>
  </si>
  <si>
    <t>ORD12559</t>
  </si>
  <si>
    <t>REV22559</t>
  </si>
  <si>
    <t>ORD12560</t>
  </si>
  <si>
    <t>REV22560</t>
  </si>
  <si>
    <t>ORD12561</t>
  </si>
  <si>
    <t>REV22561</t>
  </si>
  <si>
    <t>ORD12562</t>
  </si>
  <si>
    <t>REV22562</t>
  </si>
  <si>
    <t>CUST5775</t>
  </si>
  <si>
    <t>ORD12563</t>
  </si>
  <si>
    <t>REV22563</t>
  </si>
  <si>
    <t>CUST2372</t>
  </si>
  <si>
    <t>ORD12564</t>
  </si>
  <si>
    <t>REV22564</t>
  </si>
  <si>
    <t>CUST2544</t>
  </si>
  <si>
    <t>ORD12565</t>
  </si>
  <si>
    <t>REV22565</t>
  </si>
  <si>
    <t>ORD12566</t>
  </si>
  <si>
    <t>REV22566</t>
  </si>
  <si>
    <t>CUST1912</t>
  </si>
  <si>
    <t>ORD12567</t>
  </si>
  <si>
    <t>REV22567</t>
  </si>
  <si>
    <t>CUST3895</t>
  </si>
  <si>
    <t>ORD12568</t>
  </si>
  <si>
    <t>REV22568</t>
  </si>
  <si>
    <t>CUST3090</t>
  </si>
  <si>
    <t>ORD12569</t>
  </si>
  <si>
    <t>REV22569</t>
  </si>
  <si>
    <t>ORD12570</t>
  </si>
  <si>
    <t>REV22570</t>
  </si>
  <si>
    <t>CUST4027</t>
  </si>
  <si>
    <t>ORD12571</t>
  </si>
  <si>
    <t>REV22571</t>
  </si>
  <si>
    <t>CUST5916</t>
  </si>
  <si>
    <t>ORD12572</t>
  </si>
  <si>
    <t>REV22572</t>
  </si>
  <si>
    <t>CUST4823</t>
  </si>
  <si>
    <t>ORD12573</t>
  </si>
  <si>
    <t>REV22573</t>
  </si>
  <si>
    <t>CUST3747</t>
  </si>
  <si>
    <t>ORD12574</t>
  </si>
  <si>
    <t>REV22574</t>
  </si>
  <si>
    <t>CUST1105</t>
  </si>
  <si>
    <t>ORD12575</t>
  </si>
  <si>
    <t>REV22575</t>
  </si>
  <si>
    <t>CUST1901</t>
  </si>
  <si>
    <t>ORD12576</t>
  </si>
  <si>
    <t>REV22576</t>
  </si>
  <si>
    <t>ORD12577</t>
  </si>
  <si>
    <t>REV22577</t>
  </si>
  <si>
    <t>ORD12578</t>
  </si>
  <si>
    <t>REV22578</t>
  </si>
  <si>
    <t>CUST4409</t>
  </si>
  <si>
    <t>ORD12579</t>
  </si>
  <si>
    <t>REV22579</t>
  </si>
  <si>
    <t>ORD12580</t>
  </si>
  <si>
    <t>REV22580</t>
  </si>
  <si>
    <t>CUST2430</t>
  </si>
  <si>
    <t>Seth</t>
  </si>
  <si>
    <t>ORD12581</t>
  </si>
  <si>
    <t>REV22581</t>
  </si>
  <si>
    <t>CUST2968</t>
  </si>
  <si>
    <t>Fleming</t>
  </si>
  <si>
    <t>ORD12582</t>
  </si>
  <si>
    <t>REV22582</t>
  </si>
  <si>
    <t>ORD12583</t>
  </si>
  <si>
    <t>REV22583</t>
  </si>
  <si>
    <t>ORD12584</t>
  </si>
  <si>
    <t>REV22584</t>
  </si>
  <si>
    <t>ORD12585</t>
  </si>
  <si>
    <t>REV22585</t>
  </si>
  <si>
    <t>CUST2689</t>
  </si>
  <si>
    <t>Latoya</t>
  </si>
  <si>
    <t>ORD12586</t>
  </si>
  <si>
    <t>REV22586</t>
  </si>
  <si>
    <t>ORD12587</t>
  </si>
  <si>
    <t>REV22587</t>
  </si>
  <si>
    <t>CUST2165</t>
  </si>
  <si>
    <t>ORD12588</t>
  </si>
  <si>
    <t>REV22588</t>
  </si>
  <si>
    <t>CUST4763</t>
  </si>
  <si>
    <t>ORD12589</t>
  </si>
  <si>
    <t>REV22589</t>
  </si>
  <si>
    <t>CUST3906</t>
  </si>
  <si>
    <t>ORD12590</t>
  </si>
  <si>
    <t>REV22590</t>
  </si>
  <si>
    <t>CUST4366</t>
  </si>
  <si>
    <t>ORD12591</t>
  </si>
  <si>
    <t>REV22591</t>
  </si>
  <si>
    <t>CUST5808</t>
  </si>
  <si>
    <t>Yolanda</t>
  </si>
  <si>
    <t>ORD12592</t>
  </si>
  <si>
    <t>REV22592</t>
  </si>
  <si>
    <t>CUST3894</t>
  </si>
  <si>
    <t>ORD12593</t>
  </si>
  <si>
    <t>REV22593</t>
  </si>
  <si>
    <t>CUST2225</t>
  </si>
  <si>
    <t>ORD12594</t>
  </si>
  <si>
    <t>REV22594</t>
  </si>
  <si>
    <t>ORD12595</t>
  </si>
  <si>
    <t>REV22595</t>
  </si>
  <si>
    <t>ORD12596</t>
  </si>
  <si>
    <t>REV22596</t>
  </si>
  <si>
    <t>CUST3635</t>
  </si>
  <si>
    <t>ORD12597</t>
  </si>
  <si>
    <t>REV22597</t>
  </si>
  <si>
    <t>CUST5907</t>
  </si>
  <si>
    <t>ORD12598</t>
  </si>
  <si>
    <t>REV22598</t>
  </si>
  <si>
    <t>CUST1978</t>
  </si>
  <si>
    <t>ORD12599</t>
  </si>
  <si>
    <t>REV22599</t>
  </si>
  <si>
    <t>CUST4863</t>
  </si>
  <si>
    <t>Beverly</t>
  </si>
  <si>
    <t>ORD12600</t>
  </si>
  <si>
    <t>REV22600</t>
  </si>
  <si>
    <t>CUST2031</t>
  </si>
  <si>
    <t>Kendra</t>
  </si>
  <si>
    <t>ORD12601</t>
  </si>
  <si>
    <t>REV22601</t>
  </si>
  <si>
    <t>ORD12602</t>
  </si>
  <si>
    <t>REV22602</t>
  </si>
  <si>
    <t>CUST4377</t>
  </si>
  <si>
    <t>ORD12603</t>
  </si>
  <si>
    <t>REV22603</t>
  </si>
  <si>
    <t>ORD12604</t>
  </si>
  <si>
    <t>REV22604</t>
  </si>
  <si>
    <t>CUST2600</t>
  </si>
  <si>
    <t>ORD12605</t>
  </si>
  <si>
    <t>REV22605</t>
  </si>
  <si>
    <t>ORD12606</t>
  </si>
  <si>
    <t>REV22606</t>
  </si>
  <si>
    <t>ORD12607</t>
  </si>
  <si>
    <t>REV22607</t>
  </si>
  <si>
    <t>CUST5771</t>
  </si>
  <si>
    <t>ORD12608</t>
  </si>
  <si>
    <t>REV22608</t>
  </si>
  <si>
    <t>CUST4549</t>
  </si>
  <si>
    <t>ORD12609</t>
  </si>
  <si>
    <t>REV22609</t>
  </si>
  <si>
    <t>CUST3195</t>
  </si>
  <si>
    <t>ORD12610</t>
  </si>
  <si>
    <t>REV22610</t>
  </si>
  <si>
    <t>CUST3837</t>
  </si>
  <si>
    <t>ORD12611</t>
  </si>
  <si>
    <t>REV22611</t>
  </si>
  <si>
    <t>CUST1060</t>
  </si>
  <si>
    <t>ORD12612</t>
  </si>
  <si>
    <t>REV22612</t>
  </si>
  <si>
    <t>CUST5909</t>
  </si>
  <si>
    <t>ORD12613</t>
  </si>
  <si>
    <t>REV22613</t>
  </si>
  <si>
    <t>CUST4777</t>
  </si>
  <si>
    <t>Hull</t>
  </si>
  <si>
    <t>ORD12614</t>
  </si>
  <si>
    <t>REV22614</t>
  </si>
  <si>
    <t>CUST2771</t>
  </si>
  <si>
    <t>ORD12615</t>
  </si>
  <si>
    <t>REV22615</t>
  </si>
  <si>
    <t>ORD12616</t>
  </si>
  <si>
    <t>REV22616</t>
  </si>
  <si>
    <t>CUST5377</t>
  </si>
  <si>
    <t>Dale</t>
  </si>
  <si>
    <t>ORD12617</t>
  </si>
  <si>
    <t>REV22617</t>
  </si>
  <si>
    <t>CUST4998</t>
  </si>
  <si>
    <t>ORD12618</t>
  </si>
  <si>
    <t>REV22618</t>
  </si>
  <si>
    <t>ORD12619</t>
  </si>
  <si>
    <t>REV22619</t>
  </si>
  <si>
    <t>ORD12620</t>
  </si>
  <si>
    <t>REV22620</t>
  </si>
  <si>
    <t>CUST2658</t>
  </si>
  <si>
    <t>ORD12621</t>
  </si>
  <si>
    <t>REV22621</t>
  </si>
  <si>
    <t>CUST5840</t>
  </si>
  <si>
    <t>ORD12622</t>
  </si>
  <si>
    <t>REV22622</t>
  </si>
  <si>
    <t>CUST2747</t>
  </si>
  <si>
    <t>ORD12623</t>
  </si>
  <si>
    <t>REV22623</t>
  </si>
  <si>
    <t>CUST1347</t>
  </si>
  <si>
    <t>ORD12624</t>
  </si>
  <si>
    <t>REV22624</t>
  </si>
  <si>
    <t>CUST3333</t>
  </si>
  <si>
    <t>ORD12625</t>
  </si>
  <si>
    <t>REV22625</t>
  </si>
  <si>
    <t>ORD12626</t>
  </si>
  <si>
    <t>REV22626</t>
  </si>
  <si>
    <t>ORD12627</t>
  </si>
  <si>
    <t>REV22627</t>
  </si>
  <si>
    <t>ORD12628</t>
  </si>
  <si>
    <t>REV22628</t>
  </si>
  <si>
    <t>CUST5848</t>
  </si>
  <si>
    <t>ORD12629</t>
  </si>
  <si>
    <t>REV22629</t>
  </si>
  <si>
    <t>ORD12630</t>
  </si>
  <si>
    <t>REV22630</t>
  </si>
  <si>
    <t>ORD12631</t>
  </si>
  <si>
    <t>REV22631</t>
  </si>
  <si>
    <t>ORD12632</t>
  </si>
  <si>
    <t>REV22632</t>
  </si>
  <si>
    <t>ORD12633</t>
  </si>
  <si>
    <t>REV22633</t>
  </si>
  <si>
    <t>CUST4141</t>
  </si>
  <si>
    <t>Moran</t>
  </si>
  <si>
    <t>ORD12634</t>
  </si>
  <si>
    <t>REV22634</t>
  </si>
  <si>
    <t>CUST1569</t>
  </si>
  <si>
    <t>ORD12635</t>
  </si>
  <si>
    <t>REV22635</t>
  </si>
  <si>
    <t>CUST1842</t>
  </si>
  <si>
    <t>ORD12636</t>
  </si>
  <si>
    <t>REV22636</t>
  </si>
  <si>
    <t>ORD12637</t>
  </si>
  <si>
    <t>REV22637</t>
  </si>
  <si>
    <t>CUST1259</t>
  </si>
  <si>
    <t>Harmon</t>
  </si>
  <si>
    <t>ORD12638</t>
  </si>
  <si>
    <t>REV22638</t>
  </si>
  <si>
    <t>ORD12639</t>
  </si>
  <si>
    <t>REV22639</t>
  </si>
  <si>
    <t>ORD12640</t>
  </si>
  <si>
    <t>REV22640</t>
  </si>
  <si>
    <t>CUST3607</t>
  </si>
  <si>
    <t>ORD12641</t>
  </si>
  <si>
    <t>REV22641</t>
  </si>
  <si>
    <t>CUST5656</t>
  </si>
  <si>
    <t>ORD12642</t>
  </si>
  <si>
    <t>REV22642</t>
  </si>
  <si>
    <t>CUST1356</t>
  </si>
  <si>
    <t>ORD12643</t>
  </si>
  <si>
    <t>REV22643</t>
  </si>
  <si>
    <t>ORD12644</t>
  </si>
  <si>
    <t>REV22644</t>
  </si>
  <si>
    <t>ORD12645</t>
  </si>
  <si>
    <t>REV22645</t>
  </si>
  <si>
    <t>CUST2868</t>
  </si>
  <si>
    <t>ORD12646</t>
  </si>
  <si>
    <t>REV22646</t>
  </si>
  <si>
    <t>ORD12647</t>
  </si>
  <si>
    <t>REV22647</t>
  </si>
  <si>
    <t>CUST4305</t>
  </si>
  <si>
    <t>ORD12648</t>
  </si>
  <si>
    <t>REV22648</t>
  </si>
  <si>
    <t>ORD12649</t>
  </si>
  <si>
    <t>REV22649</t>
  </si>
  <si>
    <t>CUST1080</t>
  </si>
  <si>
    <t>ORD12650</t>
  </si>
  <si>
    <t>REV22650</t>
  </si>
  <si>
    <t>ORD12651</t>
  </si>
  <si>
    <t>REV22651</t>
  </si>
  <si>
    <t>ORD12652</t>
  </si>
  <si>
    <t>REV22652</t>
  </si>
  <si>
    <t>CUST4803</t>
  </si>
  <si>
    <t>ORD12653</t>
  </si>
  <si>
    <t>REV22653</t>
  </si>
  <si>
    <t>CUST3365</t>
  </si>
  <si>
    <t>ORD12654</t>
  </si>
  <si>
    <t>REV22654</t>
  </si>
  <si>
    <t>ORD12655</t>
  </si>
  <si>
    <t>REV22655</t>
  </si>
  <si>
    <t>ORD12656</t>
  </si>
  <si>
    <t>REV22656</t>
  </si>
  <si>
    <t>CUST4264</t>
  </si>
  <si>
    <t>ORD12657</t>
  </si>
  <si>
    <t>REV22657</t>
  </si>
  <si>
    <t>CUST3618</t>
  </si>
  <si>
    <t>ORD12658</t>
  </si>
  <si>
    <t>REV22658</t>
  </si>
  <si>
    <t>CUST1847</t>
  </si>
  <si>
    <t>ORD12659</t>
  </si>
  <si>
    <t>REV22659</t>
  </si>
  <si>
    <t>CUST5852</t>
  </si>
  <si>
    <t>ORD12660</t>
  </si>
  <si>
    <t>REV22660</t>
  </si>
  <si>
    <t>CUST5256</t>
  </si>
  <si>
    <t>ORD12661</t>
  </si>
  <si>
    <t>REV22661</t>
  </si>
  <si>
    <t>ORD12662</t>
  </si>
  <si>
    <t>REV22662</t>
  </si>
  <si>
    <t>CUST2224</t>
  </si>
  <si>
    <t>ORD12663</t>
  </si>
  <si>
    <t>REV22663</t>
  </si>
  <si>
    <t>CUST2120</t>
  </si>
  <si>
    <t>ORD12664</t>
  </si>
  <si>
    <t>REV22664</t>
  </si>
  <si>
    <t>CUST4876</t>
  </si>
  <si>
    <t>ORD12665</t>
  </si>
  <si>
    <t>REV22665</t>
  </si>
  <si>
    <t>CUST2285</t>
  </si>
  <si>
    <t>ORD12666</t>
  </si>
  <si>
    <t>REV22666</t>
  </si>
  <si>
    <t>CUST4521</t>
  </si>
  <si>
    <t>Massey</t>
  </si>
  <si>
    <t>ORD12667</t>
  </si>
  <si>
    <t>REV22667</t>
  </si>
  <si>
    <t>ORD12668</t>
  </si>
  <si>
    <t>REV22668</t>
  </si>
  <si>
    <t>ORD12669</t>
  </si>
  <si>
    <t>REV22669</t>
  </si>
  <si>
    <t>CUST5001</t>
  </si>
  <si>
    <t>ORD12670</t>
  </si>
  <si>
    <t>REV22670</t>
  </si>
  <si>
    <t>CUST2499</t>
  </si>
  <si>
    <t>ORD12671</t>
  </si>
  <si>
    <t>REV22671</t>
  </si>
  <si>
    <t>CUST4102</t>
  </si>
  <si>
    <t>ORD12672</t>
  </si>
  <si>
    <t>REV22672</t>
  </si>
  <si>
    <t>CUST5104</t>
  </si>
  <si>
    <t>ORD12673</t>
  </si>
  <si>
    <t>REV22673</t>
  </si>
  <si>
    <t>ORD12674</t>
  </si>
  <si>
    <t>REV22674</t>
  </si>
  <si>
    <t>CUST1779</t>
  </si>
  <si>
    <t>ORD12675</t>
  </si>
  <si>
    <t>REV22675</t>
  </si>
  <si>
    <t>CUST1279</t>
  </si>
  <si>
    <t>ORD12676</t>
  </si>
  <si>
    <t>REV22676</t>
  </si>
  <si>
    <t>ORD12677</t>
  </si>
  <si>
    <t>REV22677</t>
  </si>
  <si>
    <t>ORD12678</t>
  </si>
  <si>
    <t>REV22678</t>
  </si>
  <si>
    <t>CUST3955</t>
  </si>
  <si>
    <t>ORD12679</t>
  </si>
  <si>
    <t>REV22679</t>
  </si>
  <si>
    <t>ORD12680</t>
  </si>
  <si>
    <t>REV22680</t>
  </si>
  <si>
    <t>CUST3326</t>
  </si>
  <si>
    <t>ORD12681</t>
  </si>
  <si>
    <t>REV22681</t>
  </si>
  <si>
    <t>CUST1480</t>
  </si>
  <si>
    <t>ORD12682</t>
  </si>
  <si>
    <t>REV22682</t>
  </si>
  <si>
    <t>CUST3558</t>
  </si>
  <si>
    <t>ORD12683</t>
  </si>
  <si>
    <t>REV22683</t>
  </si>
  <si>
    <t>CUST1726</t>
  </si>
  <si>
    <t>ORD12684</t>
  </si>
  <si>
    <t>REV22684</t>
  </si>
  <si>
    <t>CUST5020</t>
  </si>
  <si>
    <t>ORD12685</t>
  </si>
  <si>
    <t>REV22685</t>
  </si>
  <si>
    <t>CUST2621</t>
  </si>
  <si>
    <t>ORD12686</t>
  </si>
  <si>
    <t>REV22686</t>
  </si>
  <si>
    <t>CUST1819</t>
  </si>
  <si>
    <t>Dorsey</t>
  </si>
  <si>
    <t>ORD12687</t>
  </si>
  <si>
    <t>REV22687</t>
  </si>
  <si>
    <t>CUST5201</t>
  </si>
  <si>
    <t>ORD12688</t>
  </si>
  <si>
    <t>REV22688</t>
  </si>
  <si>
    <t>ORD12689</t>
  </si>
  <si>
    <t>REV22689</t>
  </si>
  <si>
    <t>CUST3960</t>
  </si>
  <si>
    <t>ORD12690</t>
  </si>
  <si>
    <t>REV22690</t>
  </si>
  <si>
    <t>CUST4236</t>
  </si>
  <si>
    <t>ORD12691</t>
  </si>
  <si>
    <t>REV22691</t>
  </si>
  <si>
    <t>ORD12692</t>
  </si>
  <si>
    <t>REV22692</t>
  </si>
  <si>
    <t>CUST1305</t>
  </si>
  <si>
    <t>ORD12693</t>
  </si>
  <si>
    <t>REV22693</t>
  </si>
  <si>
    <t>CUST5116</t>
  </si>
  <si>
    <t>ORD12694</t>
  </si>
  <si>
    <t>REV22694</t>
  </si>
  <si>
    <t>CUST5792</t>
  </si>
  <si>
    <t>ORD12695</t>
  </si>
  <si>
    <t>REV22695</t>
  </si>
  <si>
    <t>ORD12696</t>
  </si>
  <si>
    <t>REV22696</t>
  </si>
  <si>
    <t>CUST5701</t>
  </si>
  <si>
    <t>ORD12697</t>
  </si>
  <si>
    <t>REV22697</t>
  </si>
  <si>
    <t>ORD12698</t>
  </si>
  <si>
    <t>REV22698</t>
  </si>
  <si>
    <t>CUST1095</t>
  </si>
  <si>
    <t>ORD12699</t>
  </si>
  <si>
    <t>REV22699</t>
  </si>
  <si>
    <t>CUST2760</t>
  </si>
  <si>
    <t>ORD12700</t>
  </si>
  <si>
    <t>REV22700</t>
  </si>
  <si>
    <t>CUST2922</t>
  </si>
  <si>
    <t>ORD12701</t>
  </si>
  <si>
    <t>REV22701</t>
  </si>
  <si>
    <t>ORD12702</t>
  </si>
  <si>
    <t>REV22702</t>
  </si>
  <si>
    <t>CUST4155</t>
  </si>
  <si>
    <t>ORD12703</t>
  </si>
  <si>
    <t>REV22703</t>
  </si>
  <si>
    <t>CUST5277</t>
  </si>
  <si>
    <t>ORD12704</t>
  </si>
  <si>
    <t>REV22704</t>
  </si>
  <si>
    <t>ORD12705</t>
  </si>
  <si>
    <t>REV22705</t>
  </si>
  <si>
    <t>CUST3717</t>
  </si>
  <si>
    <t>ORD12706</t>
  </si>
  <si>
    <t>REV22706</t>
  </si>
  <si>
    <t>ORD12707</t>
  </si>
  <si>
    <t>REV22707</t>
  </si>
  <si>
    <t>CUST1020</t>
  </si>
  <si>
    <t>ORD12708</t>
  </si>
  <si>
    <t>REV22708</t>
  </si>
  <si>
    <t>CUST3089</t>
  </si>
  <si>
    <t>ORD12709</t>
  </si>
  <si>
    <t>REV22709</t>
  </si>
  <si>
    <t>CUST5315</t>
  </si>
  <si>
    <t>Charlene</t>
  </si>
  <si>
    <t>ORD12710</t>
  </si>
  <si>
    <t>REV22710</t>
  </si>
  <si>
    <t>ORD12711</t>
  </si>
  <si>
    <t>REV22711</t>
  </si>
  <si>
    <t>ORD12712</t>
  </si>
  <si>
    <t>REV22712</t>
  </si>
  <si>
    <t>ORD12713</t>
  </si>
  <si>
    <t>REV22713</t>
  </si>
  <si>
    <t>CUST4347</t>
  </si>
  <si>
    <t>Gerald</t>
  </si>
  <si>
    <t>Estes</t>
  </si>
  <si>
    <t>ORD12714</t>
  </si>
  <si>
    <t>REV22714</t>
  </si>
  <si>
    <t>ORD12715</t>
  </si>
  <si>
    <t>REV22715</t>
  </si>
  <si>
    <t>CUST3274</t>
  </si>
  <si>
    <t>ORD12716</t>
  </si>
  <si>
    <t>REV22716</t>
  </si>
  <si>
    <t>CUST3049</t>
  </si>
  <si>
    <t>ORD12717</t>
  </si>
  <si>
    <t>REV22717</t>
  </si>
  <si>
    <t>ORD12718</t>
  </si>
  <si>
    <t>REV22718</t>
  </si>
  <si>
    <t>ORD12719</t>
  </si>
  <si>
    <t>REV22719</t>
  </si>
  <si>
    <t>CUST5173</t>
  </si>
  <si>
    <t>ORD12720</t>
  </si>
  <si>
    <t>REV22720</t>
  </si>
  <si>
    <t>ORD12721</t>
  </si>
  <si>
    <t>REV22721</t>
  </si>
  <si>
    <t>CUST5972</t>
  </si>
  <si>
    <t>ORD12722</t>
  </si>
  <si>
    <t>REV22722</t>
  </si>
  <si>
    <t>CUST4382</t>
  </si>
  <si>
    <t>ORD12723</t>
  </si>
  <si>
    <t>REV22723</t>
  </si>
  <si>
    <t>ORD12724</t>
  </si>
  <si>
    <t>REV22724</t>
  </si>
  <si>
    <t>CUST2554</t>
  </si>
  <si>
    <t>ORD12725</t>
  </si>
  <si>
    <t>REV22725</t>
  </si>
  <si>
    <t>CUST5713</t>
  </si>
  <si>
    <t>ORD12726</t>
  </si>
  <si>
    <t>REV22726</t>
  </si>
  <si>
    <t>CUST4283</t>
  </si>
  <si>
    <t>ORD12727</t>
  </si>
  <si>
    <t>REV22727</t>
  </si>
  <si>
    <t>CUST3939</t>
  </si>
  <si>
    <t>ORD12728</t>
  </si>
  <si>
    <t>REV22728</t>
  </si>
  <si>
    <t>CUST2846</t>
  </si>
  <si>
    <t>ORD12729</t>
  </si>
  <si>
    <t>REV22729</t>
  </si>
  <si>
    <t>CUST4193</t>
  </si>
  <si>
    <t>Salazar</t>
  </si>
  <si>
    <t>ORD12730</t>
  </si>
  <si>
    <t>REV22730</t>
  </si>
  <si>
    <t>ORD12731</t>
  </si>
  <si>
    <t>REV22731</t>
  </si>
  <si>
    <t>CUST2481</t>
  </si>
  <si>
    <t>ORD12732</t>
  </si>
  <si>
    <t>REV22732</t>
  </si>
  <si>
    <t>CUST4398</t>
  </si>
  <si>
    <t>ORD12733</t>
  </si>
  <si>
    <t>REV22733</t>
  </si>
  <si>
    <t>ORD12734</t>
  </si>
  <si>
    <t>REV22734</t>
  </si>
  <si>
    <t>ORD12735</t>
  </si>
  <si>
    <t>REV22735</t>
  </si>
  <si>
    <t>CUST3022</t>
  </si>
  <si>
    <t>ORD12736</t>
  </si>
  <si>
    <t>REV22736</t>
  </si>
  <si>
    <t>CUST1712</t>
  </si>
  <si>
    <t>Glass</t>
  </si>
  <si>
    <t>ORD12737</t>
  </si>
  <si>
    <t>REV22737</t>
  </si>
  <si>
    <t>ORD12738</t>
  </si>
  <si>
    <t>REV22738</t>
  </si>
  <si>
    <t>CUST5418</t>
  </si>
  <si>
    <t>ORD12739</t>
  </si>
  <si>
    <t>REV22739</t>
  </si>
  <si>
    <t>ORD12740</t>
  </si>
  <si>
    <t>REV22740</t>
  </si>
  <si>
    <t>ORD12741</t>
  </si>
  <si>
    <t>REV22741</t>
  </si>
  <si>
    <t>ORD12742</t>
  </si>
  <si>
    <t>REV22742</t>
  </si>
  <si>
    <t>ORD12743</t>
  </si>
  <si>
    <t>REV22743</t>
  </si>
  <si>
    <t>CUST2677</t>
  </si>
  <si>
    <t>ORD12744</t>
  </si>
  <si>
    <t>REV22744</t>
  </si>
  <si>
    <t>ORD12745</t>
  </si>
  <si>
    <t>REV22745</t>
  </si>
  <si>
    <t>ORD12746</t>
  </si>
  <si>
    <t>REV22746</t>
  </si>
  <si>
    <t>CUST5034</t>
  </si>
  <si>
    <t>Faulkner</t>
  </si>
  <si>
    <t>ORD12747</t>
  </si>
  <si>
    <t>REV22747</t>
  </si>
  <si>
    <t>ORD12748</t>
  </si>
  <si>
    <t>REV22748</t>
  </si>
  <si>
    <t>CUST3052</t>
  </si>
  <si>
    <t>ORD12749</t>
  </si>
  <si>
    <t>REV22749</t>
  </si>
  <si>
    <t>ORD12750</t>
  </si>
  <si>
    <t>REV22750</t>
  </si>
  <si>
    <t>ORD12751</t>
  </si>
  <si>
    <t>REV22751</t>
  </si>
  <si>
    <t>ORD12752</t>
  </si>
  <si>
    <t>REV22752</t>
  </si>
  <si>
    <t>CUST2897</t>
  </si>
  <si>
    <t>Sherry</t>
  </si>
  <si>
    <t>ORD12753</t>
  </si>
  <si>
    <t>REV22753</t>
  </si>
  <si>
    <t>CUST5009</t>
  </si>
  <si>
    <t>ORD12754</t>
  </si>
  <si>
    <t>REV22754</t>
  </si>
  <si>
    <t>ORD12755</t>
  </si>
  <si>
    <t>REV22755</t>
  </si>
  <si>
    <t>ORD12756</t>
  </si>
  <si>
    <t>REV22756</t>
  </si>
  <si>
    <t>ORD12757</t>
  </si>
  <si>
    <t>REV22757</t>
  </si>
  <si>
    <t>CUST1048</t>
  </si>
  <si>
    <t>ORD12758</t>
  </si>
  <si>
    <t>REV22758</t>
  </si>
  <si>
    <t>CUST2581</t>
  </si>
  <si>
    <t>Spence</t>
  </si>
  <si>
    <t>ORD12759</t>
  </si>
  <si>
    <t>REV22759</t>
  </si>
  <si>
    <t>ORD12760</t>
  </si>
  <si>
    <t>REV22760</t>
  </si>
  <si>
    <t>ORD12761</t>
  </si>
  <si>
    <t>REV22761</t>
  </si>
  <si>
    <t>CUST4592</t>
  </si>
  <si>
    <t>Pratt</t>
  </si>
  <si>
    <t>ORD12762</t>
  </si>
  <si>
    <t>REV22762</t>
  </si>
  <si>
    <t>CUST1616</t>
  </si>
  <si>
    <t>ORD12763</t>
  </si>
  <si>
    <t>REV22763</t>
  </si>
  <si>
    <t>ORD12764</t>
  </si>
  <si>
    <t>REV22764</t>
  </si>
  <si>
    <t>CUST3845</t>
  </si>
  <si>
    <t>ORD12765</t>
  </si>
  <si>
    <t>REV22765</t>
  </si>
  <si>
    <t>CUST1556</t>
  </si>
  <si>
    <t>Rangel</t>
  </si>
  <si>
    <t>ORD12766</t>
  </si>
  <si>
    <t>REV22766</t>
  </si>
  <si>
    <t>ORD12767</t>
  </si>
  <si>
    <t>REV22767</t>
  </si>
  <si>
    <t>CUST5362</t>
  </si>
  <si>
    <t>ORD12768</t>
  </si>
  <si>
    <t>REV22768</t>
  </si>
  <si>
    <t>CUST4266</t>
  </si>
  <si>
    <t>ORD12769</t>
  </si>
  <si>
    <t>REV22769</t>
  </si>
  <si>
    <t>CUST3260</t>
  </si>
  <si>
    <t>ORD12770</t>
  </si>
  <si>
    <t>REV22770</t>
  </si>
  <si>
    <t>ORD12771</t>
  </si>
  <si>
    <t>REV22771</t>
  </si>
  <si>
    <t>ORD12772</t>
  </si>
  <si>
    <t>REV22772</t>
  </si>
  <si>
    <t>CUST3721</t>
  </si>
  <si>
    <t>Morrison</t>
  </si>
  <si>
    <t>ORD12773</t>
  </si>
  <si>
    <t>REV22773</t>
  </si>
  <si>
    <t>CUST1069</t>
  </si>
  <si>
    <t>ORD12774</t>
  </si>
  <si>
    <t>REV22774</t>
  </si>
  <si>
    <t>ORD12775</t>
  </si>
  <si>
    <t>REV22775</t>
  </si>
  <si>
    <t>ORD12776</t>
  </si>
  <si>
    <t>REV22776</t>
  </si>
  <si>
    <t>ORD12777</t>
  </si>
  <si>
    <t>REV22777</t>
  </si>
  <si>
    <t>CUST1444</t>
  </si>
  <si>
    <t>ORD12778</t>
  </si>
  <si>
    <t>REV22778</t>
  </si>
  <si>
    <t>CUST3485</t>
  </si>
  <si>
    <t>ORD12779</t>
  </si>
  <si>
    <t>REV22779</t>
  </si>
  <si>
    <t>CUST1024</t>
  </si>
  <si>
    <t>ORD12780</t>
  </si>
  <si>
    <t>REV22780</t>
  </si>
  <si>
    <t>ORD12781</t>
  </si>
  <si>
    <t>REV22781</t>
  </si>
  <si>
    <t>CUST1753</t>
  </si>
  <si>
    <t>ORD12782</t>
  </si>
  <si>
    <t>REV22782</t>
  </si>
  <si>
    <t>ORD12783</t>
  </si>
  <si>
    <t>REV22783</t>
  </si>
  <si>
    <t>CUST1160</t>
  </si>
  <si>
    <t>ORD12784</t>
  </si>
  <si>
    <t>REV22784</t>
  </si>
  <si>
    <t>ORD12785</t>
  </si>
  <si>
    <t>REV22785</t>
  </si>
  <si>
    <t>ORD12786</t>
  </si>
  <si>
    <t>REV22786</t>
  </si>
  <si>
    <t>CUST4535</t>
  </si>
  <si>
    <t>ORD12787</t>
  </si>
  <si>
    <t>REV22787</t>
  </si>
  <si>
    <t>ORD12788</t>
  </si>
  <si>
    <t>REV22788</t>
  </si>
  <si>
    <t>ORD12789</t>
  </si>
  <si>
    <t>REV22789</t>
  </si>
  <si>
    <t>CUST4737</t>
  </si>
  <si>
    <t>ORD12790</t>
  </si>
  <si>
    <t>REV22790</t>
  </si>
  <si>
    <t>CUST2139</t>
  </si>
  <si>
    <t>Peck</t>
  </si>
  <si>
    <t>ORD12791</t>
  </si>
  <si>
    <t>REV22791</t>
  </si>
  <si>
    <t>CUST1465</t>
  </si>
  <si>
    <t>ORD12792</t>
  </si>
  <si>
    <t>REV22792</t>
  </si>
  <si>
    <t>ORD12793</t>
  </si>
  <si>
    <t>REV22793</t>
  </si>
  <si>
    <t>ORD12794</t>
  </si>
  <si>
    <t>REV22794</t>
  </si>
  <si>
    <t>CUST3757</t>
  </si>
  <si>
    <t>Snow</t>
  </si>
  <si>
    <t>ORD12795</t>
  </si>
  <si>
    <t>REV22795</t>
  </si>
  <si>
    <t>ORD12796</t>
  </si>
  <si>
    <t>REV22796</t>
  </si>
  <si>
    <t>CUST3222</t>
  </si>
  <si>
    <t>ORD12797</t>
  </si>
  <si>
    <t>REV22797</t>
  </si>
  <si>
    <t>CUST3993</t>
  </si>
  <si>
    <t>ORD12798</t>
  </si>
  <si>
    <t>REV22798</t>
  </si>
  <si>
    <t>ORD12799</t>
  </si>
  <si>
    <t>REV22799</t>
  </si>
  <si>
    <t>CUST4028</t>
  </si>
  <si>
    <t>ORD12800</t>
  </si>
  <si>
    <t>REV22800</t>
  </si>
  <si>
    <t>CUST3582</t>
  </si>
  <si>
    <t>ORD12801</t>
  </si>
  <si>
    <t>REV22801</t>
  </si>
  <si>
    <t>CUST5151</t>
  </si>
  <si>
    <t>ORD12802</t>
  </si>
  <si>
    <t>REV22802</t>
  </si>
  <si>
    <t>CUST3688</t>
  </si>
  <si>
    <t>ORD12803</t>
  </si>
  <si>
    <t>REV22803</t>
  </si>
  <si>
    <t>ORD12804</t>
  </si>
  <si>
    <t>REV22804</t>
  </si>
  <si>
    <t>CUST4996</t>
  </si>
  <si>
    <t>Beth</t>
  </si>
  <si>
    <t>ORD12805</t>
  </si>
  <si>
    <t>REV22805</t>
  </si>
  <si>
    <t>ORD12806</t>
  </si>
  <si>
    <t>REV22806</t>
  </si>
  <si>
    <t>ORD12807</t>
  </si>
  <si>
    <t>REV22807</t>
  </si>
  <si>
    <t>ORD12808</t>
  </si>
  <si>
    <t>REV22808</t>
  </si>
  <si>
    <t>CUST3984</t>
  </si>
  <si>
    <t>Darius</t>
  </si>
  <si>
    <t>ORD12809</t>
  </si>
  <si>
    <t>REV22809</t>
  </si>
  <si>
    <t>CUST2284</t>
  </si>
  <si>
    <t>ORD12810</t>
  </si>
  <si>
    <t>REV22810</t>
  </si>
  <si>
    <t>ORD12811</t>
  </si>
  <si>
    <t>REV22811</t>
  </si>
  <si>
    <t>CUST1642</t>
  </si>
  <si>
    <t>ORD12812</t>
  </si>
  <si>
    <t>REV22812</t>
  </si>
  <si>
    <t>CUST2632</t>
  </si>
  <si>
    <t>ORD12813</t>
  </si>
  <si>
    <t>REV22813</t>
  </si>
  <si>
    <t>ORD12814</t>
  </si>
  <si>
    <t>REV22814</t>
  </si>
  <si>
    <t>ORD12815</t>
  </si>
  <si>
    <t>REV22815</t>
  </si>
  <si>
    <t>ORD12816</t>
  </si>
  <si>
    <t>REV22816</t>
  </si>
  <si>
    <t>CUST2529</t>
  </si>
  <si>
    <t>ORD12817</t>
  </si>
  <si>
    <t>REV22817</t>
  </si>
  <si>
    <t>ORD12818</t>
  </si>
  <si>
    <t>REV22818</t>
  </si>
  <si>
    <t>ORD12819</t>
  </si>
  <si>
    <t>REV22819</t>
  </si>
  <si>
    <t>ORD12820</t>
  </si>
  <si>
    <t>REV22820</t>
  </si>
  <si>
    <t>CUST3517</t>
  </si>
  <si>
    <t>ORD12821</t>
  </si>
  <si>
    <t>REV22821</t>
  </si>
  <si>
    <t>ORD12822</t>
  </si>
  <si>
    <t>REV22822</t>
  </si>
  <si>
    <t>ORD12823</t>
  </si>
  <si>
    <t>REV22823</t>
  </si>
  <si>
    <t>ORD12824</t>
  </si>
  <si>
    <t>REV22824</t>
  </si>
  <si>
    <t>ORD12825</t>
  </si>
  <si>
    <t>REV22825</t>
  </si>
  <si>
    <t>CUST3238</t>
  </si>
  <si>
    <t>ORD12826</t>
  </si>
  <si>
    <t>REV22826</t>
  </si>
  <si>
    <t>ORD12827</t>
  </si>
  <si>
    <t>REV22827</t>
  </si>
  <si>
    <t>CUST3051</t>
  </si>
  <si>
    <t>Karina</t>
  </si>
  <si>
    <t>Farley</t>
  </si>
  <si>
    <t>ORD12828</t>
  </si>
  <si>
    <t>REV22828</t>
  </si>
  <si>
    <t>ORD12829</t>
  </si>
  <si>
    <t>REV22829</t>
  </si>
  <si>
    <t>ORD12830</t>
  </si>
  <si>
    <t>REV22830</t>
  </si>
  <si>
    <t>CUST4098</t>
  </si>
  <si>
    <t>ORD12831</t>
  </si>
  <si>
    <t>REV22831</t>
  </si>
  <si>
    <t>ORD12832</t>
  </si>
  <si>
    <t>REV22832</t>
  </si>
  <si>
    <t>CUST1471</t>
  </si>
  <si>
    <t>ORD12833</t>
  </si>
  <si>
    <t>REV22833</t>
  </si>
  <si>
    <t>CUST1096</t>
  </si>
  <si>
    <t>ORD12834</t>
  </si>
  <si>
    <t>REV22834</t>
  </si>
  <si>
    <t>ORD12835</t>
  </si>
  <si>
    <t>REV22835</t>
  </si>
  <si>
    <t>ORD12836</t>
  </si>
  <si>
    <t>REV22836</t>
  </si>
  <si>
    <t>ORD12837</t>
  </si>
  <si>
    <t>REV22837</t>
  </si>
  <si>
    <t>CUST2163</t>
  </si>
  <si>
    <t>ORD12838</t>
  </si>
  <si>
    <t>REV22838</t>
  </si>
  <si>
    <t>ORD12839</t>
  </si>
  <si>
    <t>REV22839</t>
  </si>
  <si>
    <t>CUST5772</t>
  </si>
  <si>
    <t>ORD12840</t>
  </si>
  <si>
    <t>REV22840</t>
  </si>
  <si>
    <t>CUST1784</t>
  </si>
  <si>
    <t>ORD12841</t>
  </si>
  <si>
    <t>REV22841</t>
  </si>
  <si>
    <t>ORD12842</t>
  </si>
  <si>
    <t>REV22842</t>
  </si>
  <si>
    <t>CUST3815</t>
  </si>
  <si>
    <t>ORD12843</t>
  </si>
  <si>
    <t>REV22843</t>
  </si>
  <si>
    <t>CUST3932</t>
  </si>
  <si>
    <t>Cardenas</t>
  </si>
  <si>
    <t>ORD12844</t>
  </si>
  <si>
    <t>REV22844</t>
  </si>
  <si>
    <t>ORD12845</t>
  </si>
  <si>
    <t>REV22845</t>
  </si>
  <si>
    <t>CUST3751</t>
  </si>
  <si>
    <t>ORD12846</t>
  </si>
  <si>
    <t>REV22846</t>
  </si>
  <si>
    <t>CUST5345</t>
  </si>
  <si>
    <t>ORD12847</t>
  </si>
  <si>
    <t>REV22847</t>
  </si>
  <si>
    <t>ORD12848</t>
  </si>
  <si>
    <t>REV22848</t>
  </si>
  <si>
    <t>CUST2270</t>
  </si>
  <si>
    <t>ORD12849</t>
  </si>
  <si>
    <t>REV22849</t>
  </si>
  <si>
    <t>CUST1253</t>
  </si>
  <si>
    <t>ORD12850</t>
  </si>
  <si>
    <t>REV22850</t>
  </si>
  <si>
    <t>CUST4660</t>
  </si>
  <si>
    <t>ORD12851</t>
  </si>
  <si>
    <t>REV22851</t>
  </si>
  <si>
    <t>ORD12852</t>
  </si>
  <si>
    <t>REV22852</t>
  </si>
  <si>
    <t>ORD12853</t>
  </si>
  <si>
    <t>REV22853</t>
  </si>
  <si>
    <t>CUST5400</t>
  </si>
  <si>
    <t>ORD12854</t>
  </si>
  <si>
    <t>REV22854</t>
  </si>
  <si>
    <t>CUST1520</t>
  </si>
  <si>
    <t>ORD12855</t>
  </si>
  <si>
    <t>REV22855</t>
  </si>
  <si>
    <t>CUST1201</t>
  </si>
  <si>
    <t>ORD12856</t>
  </si>
  <si>
    <t>REV22856</t>
  </si>
  <si>
    <t>ORD12857</t>
  </si>
  <si>
    <t>REV22857</t>
  </si>
  <si>
    <t>ORD12858</t>
  </si>
  <si>
    <t>REV22858</t>
  </si>
  <si>
    <t>ORD12859</t>
  </si>
  <si>
    <t>REV22859</t>
  </si>
  <si>
    <t>CUST2866</t>
  </si>
  <si>
    <t>ORD12860</t>
  </si>
  <si>
    <t>REV22860</t>
  </si>
  <si>
    <t>CUST5884</t>
  </si>
  <si>
    <t>ORD12861</t>
  </si>
  <si>
    <t>REV22861</t>
  </si>
  <si>
    <t>CUST4639</t>
  </si>
  <si>
    <t>ORD12862</t>
  </si>
  <si>
    <t>REV22862</t>
  </si>
  <si>
    <t>CUST5468</t>
  </si>
  <si>
    <t>ORD12863</t>
  </si>
  <si>
    <t>REV22863</t>
  </si>
  <si>
    <t>CUST1658</t>
  </si>
  <si>
    <t>ORD12864</t>
  </si>
  <si>
    <t>REV22864</t>
  </si>
  <si>
    <t>CUST1860</t>
  </si>
  <si>
    <t>ORD12865</t>
  </si>
  <si>
    <t>REV22865</t>
  </si>
  <si>
    <t>CUST5263</t>
  </si>
  <si>
    <t>ORD12866</t>
  </si>
  <si>
    <t>REV22866</t>
  </si>
  <si>
    <t>ORD12867</t>
  </si>
  <si>
    <t>REV22867</t>
  </si>
  <si>
    <t>ORD12868</t>
  </si>
  <si>
    <t>REV22868</t>
  </si>
  <si>
    <t>ORD12869</t>
  </si>
  <si>
    <t>REV22869</t>
  </si>
  <si>
    <t>ORD12870</t>
  </si>
  <si>
    <t>REV22870</t>
  </si>
  <si>
    <t>ORD12871</t>
  </si>
  <si>
    <t>REV22871</t>
  </si>
  <si>
    <t>CUST4307</t>
  </si>
  <si>
    <t>Mcmillan</t>
  </si>
  <si>
    <t>ORD12872</t>
  </si>
  <si>
    <t>REV22872</t>
  </si>
  <si>
    <t>CUST5502</t>
  </si>
  <si>
    <t>ORD12873</t>
  </si>
  <si>
    <t>REV22873</t>
  </si>
  <si>
    <t>CUST4593</t>
  </si>
  <si>
    <t>ORD12874</t>
  </si>
  <si>
    <t>REV22874</t>
  </si>
  <si>
    <t>CUST1920</t>
  </si>
  <si>
    <t>ORD12875</t>
  </si>
  <si>
    <t>REV22875</t>
  </si>
  <si>
    <t>ORD12876</t>
  </si>
  <si>
    <t>REV22876</t>
  </si>
  <si>
    <t>ORD12877</t>
  </si>
  <si>
    <t>REV22877</t>
  </si>
  <si>
    <t>ORD12878</t>
  </si>
  <si>
    <t>REV22878</t>
  </si>
  <si>
    <t>CUST3415</t>
  </si>
  <si>
    <t>ORD12879</t>
  </si>
  <si>
    <t>REV22879</t>
  </si>
  <si>
    <t>CUST4554</t>
  </si>
  <si>
    <t>ORD12880</t>
  </si>
  <si>
    <t>REV22880</t>
  </si>
  <si>
    <t>CUST4001</t>
  </si>
  <si>
    <t>ORD12881</t>
  </si>
  <si>
    <t>REV22881</t>
  </si>
  <si>
    <t>ORD12882</t>
  </si>
  <si>
    <t>REV22882</t>
  </si>
  <si>
    <t>CUST1787</t>
  </si>
  <si>
    <t>ORD12883</t>
  </si>
  <si>
    <t>REV22883</t>
  </si>
  <si>
    <t>CUST3927</t>
  </si>
  <si>
    <t>ORD12884</t>
  </si>
  <si>
    <t>REV22884</t>
  </si>
  <si>
    <t>CUST2390</t>
  </si>
  <si>
    <t>ORD12885</t>
  </si>
  <si>
    <t>REV22885</t>
  </si>
  <si>
    <t>CUST4018</t>
  </si>
  <si>
    <t>ORD12886</t>
  </si>
  <si>
    <t>REV22886</t>
  </si>
  <si>
    <t>ORD12887</t>
  </si>
  <si>
    <t>REV22887</t>
  </si>
  <si>
    <t>CUST2973</t>
  </si>
  <si>
    <t>ORD12888</t>
  </si>
  <si>
    <t>REV22888</t>
  </si>
  <si>
    <t>ORD12889</t>
  </si>
  <si>
    <t>REV22889</t>
  </si>
  <si>
    <t>CUST4538</t>
  </si>
  <si>
    <t>Valdez</t>
  </si>
  <si>
    <t>ORD12890</t>
  </si>
  <si>
    <t>REV22890</t>
  </si>
  <si>
    <t>CUST2781</t>
  </si>
  <si>
    <t>ORD12891</t>
  </si>
  <si>
    <t>REV22891</t>
  </si>
  <si>
    <t>CUST4756</t>
  </si>
  <si>
    <t>ORD12892</t>
  </si>
  <si>
    <t>REV22892</t>
  </si>
  <si>
    <t>CUST2107</t>
  </si>
  <si>
    <t>Paige</t>
  </si>
  <si>
    <t>ORD12893</t>
  </si>
  <si>
    <t>REV22893</t>
  </si>
  <si>
    <t>ORD12894</t>
  </si>
  <si>
    <t>REV22894</t>
  </si>
  <si>
    <t>ORD12895</t>
  </si>
  <si>
    <t>REV22895</t>
  </si>
  <si>
    <t>ORD12896</t>
  </si>
  <si>
    <t>REV22896</t>
  </si>
  <si>
    <t>CUST2857</t>
  </si>
  <si>
    <t>ORD12897</t>
  </si>
  <si>
    <t>REV22897</t>
  </si>
  <si>
    <t>ORD12898</t>
  </si>
  <si>
    <t>REV22898</t>
  </si>
  <si>
    <t>ORD12899</t>
  </si>
  <si>
    <t>REV22899</t>
  </si>
  <si>
    <t>ORD12900</t>
  </si>
  <si>
    <t>REV22900</t>
  </si>
  <si>
    <t>CUST3800</t>
  </si>
  <si>
    <t>ORD12901</t>
  </si>
  <si>
    <t>REV22901</t>
  </si>
  <si>
    <t>CUST1385</t>
  </si>
  <si>
    <t>ORD12902</t>
  </si>
  <si>
    <t>REV22902</t>
  </si>
  <si>
    <t>CUST4967</t>
  </si>
  <si>
    <t>ORD12903</t>
  </si>
  <si>
    <t>REV22903</t>
  </si>
  <si>
    <t>CUST4524</t>
  </si>
  <si>
    <t>Fowler</t>
  </si>
  <si>
    <t>ORD12904</t>
  </si>
  <si>
    <t>REV22904</t>
  </si>
  <si>
    <t>CUST1271</t>
  </si>
  <si>
    <t>ORD12905</t>
  </si>
  <si>
    <t>REV22905</t>
  </si>
  <si>
    <t>CUST5881</t>
  </si>
  <si>
    <t>ORD12906</t>
  </si>
  <si>
    <t>REV22906</t>
  </si>
  <si>
    <t>CUST1038</t>
  </si>
  <si>
    <t>ORD12907</t>
  </si>
  <si>
    <t>REV22907</t>
  </si>
  <si>
    <t>CUST5516</t>
  </si>
  <si>
    <t>ORD12908</t>
  </si>
  <si>
    <t>REV22908</t>
  </si>
  <si>
    <t>CUST4739</t>
  </si>
  <si>
    <t>ORD12909</t>
  </si>
  <si>
    <t>REV22909</t>
  </si>
  <si>
    <t>CUST5734</t>
  </si>
  <si>
    <t>ORD12910</t>
  </si>
  <si>
    <t>REV22910</t>
  </si>
  <si>
    <t>ORD12911</t>
  </si>
  <si>
    <t>REV22911</t>
  </si>
  <si>
    <t>ORD12912</t>
  </si>
  <si>
    <t>REV22912</t>
  </si>
  <si>
    <t>CUST4673</t>
  </si>
  <si>
    <t>ORD12913</t>
  </si>
  <si>
    <t>REV22913</t>
  </si>
  <si>
    <t>CUST3776</t>
  </si>
  <si>
    <t>ORD12914</t>
  </si>
  <si>
    <t>REV22914</t>
  </si>
  <si>
    <t>CUST1630</t>
  </si>
  <si>
    <t>ORD12915</t>
  </si>
  <si>
    <t>REV22915</t>
  </si>
  <si>
    <t>CUST4073</t>
  </si>
  <si>
    <t>ORD12916</t>
  </si>
  <si>
    <t>REV22916</t>
  </si>
  <si>
    <t>CUST2456</t>
  </si>
  <si>
    <t>ORD12917</t>
  </si>
  <si>
    <t>REV22917</t>
  </si>
  <si>
    <t>ORD12918</t>
  </si>
  <si>
    <t>REV22918</t>
  </si>
  <si>
    <t>CUST3652</t>
  </si>
  <si>
    <t>ORD12919</t>
  </si>
  <si>
    <t>REV22919</t>
  </si>
  <si>
    <t>CUST5039</t>
  </si>
  <si>
    <t>ORD12920</t>
  </si>
  <si>
    <t>REV22920</t>
  </si>
  <si>
    <t>ORD12921</t>
  </si>
  <si>
    <t>REV22921</t>
  </si>
  <si>
    <t>ORD12922</t>
  </si>
  <si>
    <t>REV22922</t>
  </si>
  <si>
    <t>CUST2250</t>
  </si>
  <si>
    <t>ORD12923</t>
  </si>
  <si>
    <t>REV22923</t>
  </si>
  <si>
    <t>ORD12924</t>
  </si>
  <si>
    <t>REV22924</t>
  </si>
  <si>
    <t>CUST2167</t>
  </si>
  <si>
    <t>ORD12925</t>
  </si>
  <si>
    <t>REV22925</t>
  </si>
  <si>
    <t>CUST4195</t>
  </si>
  <si>
    <t>ORD12926</t>
  </si>
  <si>
    <t>REV22926</t>
  </si>
  <si>
    <t>ORD12927</t>
  </si>
  <si>
    <t>REV22927</t>
  </si>
  <si>
    <t>ORD12928</t>
  </si>
  <si>
    <t>REV22928</t>
  </si>
  <si>
    <t>CUST4559</t>
  </si>
  <si>
    <t>ORD12929</t>
  </si>
  <si>
    <t>REV22929</t>
  </si>
  <si>
    <t>ORD12930</t>
  </si>
  <si>
    <t>REV22930</t>
  </si>
  <si>
    <t>ORD12931</t>
  </si>
  <si>
    <t>REV22931</t>
  </si>
  <si>
    <t>ORD12932</t>
  </si>
  <si>
    <t>REV22932</t>
  </si>
  <si>
    <t>ORD12933</t>
  </si>
  <si>
    <t>REV22933</t>
  </si>
  <si>
    <t>CUST4086</t>
  </si>
  <si>
    <t>ORD12934</t>
  </si>
  <si>
    <t>REV22934</t>
  </si>
  <si>
    <t>CUST4482</t>
  </si>
  <si>
    <t>Melton</t>
  </si>
  <si>
    <t>ORD12935</t>
  </si>
  <si>
    <t>REV22935</t>
  </si>
  <si>
    <t>ORD12936</t>
  </si>
  <si>
    <t>REV22936</t>
  </si>
  <si>
    <t>ORD12937</t>
  </si>
  <si>
    <t>REV22937</t>
  </si>
  <si>
    <t>CUST1315</t>
  </si>
  <si>
    <t>ORD12938</t>
  </si>
  <si>
    <t>REV22938</t>
  </si>
  <si>
    <t>ORD12939</t>
  </si>
  <si>
    <t>REV22939</t>
  </si>
  <si>
    <t>CUST4289</t>
  </si>
  <si>
    <t>ORD12940</t>
  </si>
  <si>
    <t>REV22940</t>
  </si>
  <si>
    <t>ORD12941</t>
  </si>
  <si>
    <t>REV22941</t>
  </si>
  <si>
    <t>CUST2470</t>
  </si>
  <si>
    <t>ORD12942</t>
  </si>
  <si>
    <t>REV22942</t>
  </si>
  <si>
    <t>CUST4698</t>
  </si>
  <si>
    <t>ORD12943</t>
  </si>
  <si>
    <t>REV22943</t>
  </si>
  <si>
    <t>CUST3482</t>
  </si>
  <si>
    <t>ORD12944</t>
  </si>
  <si>
    <t>REV22944</t>
  </si>
  <si>
    <t>ORD12945</t>
  </si>
  <si>
    <t>REV22945</t>
  </si>
  <si>
    <t>CUST2148</t>
  </si>
  <si>
    <t>ORD12946</t>
  </si>
  <si>
    <t>REV22946</t>
  </si>
  <si>
    <t>CUST3411</t>
  </si>
  <si>
    <t>ORD12947</t>
  </si>
  <si>
    <t>REV22947</t>
  </si>
  <si>
    <t>ORD12948</t>
  </si>
  <si>
    <t>REV22948</t>
  </si>
  <si>
    <t>ORD12949</t>
  </si>
  <si>
    <t>REV22949</t>
  </si>
  <si>
    <t>CUST1943</t>
  </si>
  <si>
    <t>Briggs</t>
  </si>
  <si>
    <t>ORD12950</t>
  </si>
  <si>
    <t>REV22950</t>
  </si>
  <si>
    <t>ORD12951</t>
  </si>
  <si>
    <t>REV22951</t>
  </si>
  <si>
    <t>ORD12952</t>
  </si>
  <si>
    <t>REV22952</t>
  </si>
  <si>
    <t>CUST2724</t>
  </si>
  <si>
    <t>Nixon</t>
  </si>
  <si>
    <t>ORD12953</t>
  </si>
  <si>
    <t>REV22953</t>
  </si>
  <si>
    <t>ORD12954</t>
  </si>
  <si>
    <t>REV22954</t>
  </si>
  <si>
    <t>CUST5424</t>
  </si>
  <si>
    <t>ORD12955</t>
  </si>
  <si>
    <t>REV22955</t>
  </si>
  <si>
    <t>ORD12956</t>
  </si>
  <si>
    <t>REV22956</t>
  </si>
  <si>
    <t>CUST3564</t>
  </si>
  <si>
    <t>ORD12957</t>
  </si>
  <si>
    <t>REV22957</t>
  </si>
  <si>
    <t>CUST1919</t>
  </si>
  <si>
    <t>ORD12958</t>
  </si>
  <si>
    <t>REV22958</t>
  </si>
  <si>
    <t>ORD12959</t>
  </si>
  <si>
    <t>REV22959</t>
  </si>
  <si>
    <t>CUST3102</t>
  </si>
  <si>
    <t>ORD12960</t>
  </si>
  <si>
    <t>REV22960</t>
  </si>
  <si>
    <t>CUST1896</t>
  </si>
  <si>
    <t>ORD12961</t>
  </si>
  <si>
    <t>REV22961</t>
  </si>
  <si>
    <t>ORD12962</t>
  </si>
  <si>
    <t>REV22962</t>
  </si>
  <si>
    <t>CUST4830</t>
  </si>
  <si>
    <t>ORD12963</t>
  </si>
  <si>
    <t>REV22963</t>
  </si>
  <si>
    <t>CUST2489</t>
  </si>
  <si>
    <t>ORD12964</t>
  </si>
  <si>
    <t>REV22964</t>
  </si>
  <si>
    <t>CUST5084</t>
  </si>
  <si>
    <t>ORD12965</t>
  </si>
  <si>
    <t>REV22965</t>
  </si>
  <si>
    <t>ORD12966</t>
  </si>
  <si>
    <t>REV22966</t>
  </si>
  <si>
    <t>CUST5954</t>
  </si>
  <si>
    <t>Garrett</t>
  </si>
  <si>
    <t>ORD12967</t>
  </si>
  <si>
    <t>REV22967</t>
  </si>
  <si>
    <t>ORD12968</t>
  </si>
  <si>
    <t>REV22968</t>
  </si>
  <si>
    <t>ORD12969</t>
  </si>
  <si>
    <t>REV22969</t>
  </si>
  <si>
    <t>CUST2853</t>
  </si>
  <si>
    <t>Avila</t>
  </si>
  <si>
    <t>ORD12970</t>
  </si>
  <si>
    <t>REV22970</t>
  </si>
  <si>
    <t>CUST5730</t>
  </si>
  <si>
    <t>ORD12971</t>
  </si>
  <si>
    <t>REV22971</t>
  </si>
  <si>
    <t>CUST5921</t>
  </si>
  <si>
    <t>ORD12972</t>
  </si>
  <si>
    <t>REV22972</t>
  </si>
  <si>
    <t>ORD12973</t>
  </si>
  <si>
    <t>REV22973</t>
  </si>
  <si>
    <t>CUST3156</t>
  </si>
  <si>
    <t>ORD12974</t>
  </si>
  <si>
    <t>REV22974</t>
  </si>
  <si>
    <t>CUST3296</t>
  </si>
  <si>
    <t>ORD12975</t>
  </si>
  <si>
    <t>REV22975</t>
  </si>
  <si>
    <t>CUST3323</t>
  </si>
  <si>
    <t>ORD12976</t>
  </si>
  <si>
    <t>REV22976</t>
  </si>
  <si>
    <t>CUST1725</t>
  </si>
  <si>
    <t>ORD12977</t>
  </si>
  <si>
    <t>REV22977</t>
  </si>
  <si>
    <t>CUST1849</t>
  </si>
  <si>
    <t>Stafford</t>
  </si>
  <si>
    <t>ORD12978</t>
  </si>
  <si>
    <t>REV22978</t>
  </si>
  <si>
    <t>ORD12979</t>
  </si>
  <si>
    <t>REV22979</t>
  </si>
  <si>
    <t>CUST5630</t>
  </si>
  <si>
    <t>ORD12980</t>
  </si>
  <si>
    <t>REV22980</t>
  </si>
  <si>
    <t>CUST5041</t>
  </si>
  <si>
    <t>ORD12981</t>
  </si>
  <si>
    <t>REV22981</t>
  </si>
  <si>
    <t>ORD12982</t>
  </si>
  <si>
    <t>REV22982</t>
  </si>
  <si>
    <t>CUST5449</t>
  </si>
  <si>
    <t>ORD12983</t>
  </si>
  <si>
    <t>REV22983</t>
  </si>
  <si>
    <t>ORD12984</t>
  </si>
  <si>
    <t>REV22984</t>
  </si>
  <si>
    <t>ORD12985</t>
  </si>
  <si>
    <t>REV22985</t>
  </si>
  <si>
    <t>ORD12986</t>
  </si>
  <si>
    <t>REV22986</t>
  </si>
  <si>
    <t>CUST2098</t>
  </si>
  <si>
    <t>ORD12987</t>
  </si>
  <si>
    <t>REV22987</t>
  </si>
  <si>
    <t>CUST1328</t>
  </si>
  <si>
    <t>ORD12988</t>
  </si>
  <si>
    <t>REV22988</t>
  </si>
  <si>
    <t>CUST3418</t>
  </si>
  <si>
    <t>ORD12989</t>
  </si>
  <si>
    <t>REV22989</t>
  </si>
  <si>
    <t>CUST3555</t>
  </si>
  <si>
    <t>ORD12990</t>
  </si>
  <si>
    <t>REV22990</t>
  </si>
  <si>
    <t>CUST1055</t>
  </si>
  <si>
    <t>Marie</t>
  </si>
  <si>
    <t>ORD12991</t>
  </si>
  <si>
    <t>REV22991</t>
  </si>
  <si>
    <t>ORD12992</t>
  </si>
  <si>
    <t>REV22992</t>
  </si>
  <si>
    <t>CUST2306</t>
  </si>
  <si>
    <t>ORD12993</t>
  </si>
  <si>
    <t>REV22993</t>
  </si>
  <si>
    <t>ORD12994</t>
  </si>
  <si>
    <t>REV22994</t>
  </si>
  <si>
    <t>CUST1145</t>
  </si>
  <si>
    <t>ORD12995</t>
  </si>
  <si>
    <t>REV22995</t>
  </si>
  <si>
    <t>CUST1730</t>
  </si>
  <si>
    <t>Kristina</t>
  </si>
  <si>
    <t>ORD12996</t>
  </si>
  <si>
    <t>REV22996</t>
  </si>
  <si>
    <t>ORD12997</t>
  </si>
  <si>
    <t>REV22997</t>
  </si>
  <si>
    <t>ORD12998</t>
  </si>
  <si>
    <t>REV22998</t>
  </si>
  <si>
    <t>CUST4217</t>
  </si>
  <si>
    <t>ORD12999</t>
  </si>
  <si>
    <t>REV22999</t>
  </si>
  <si>
    <t>ORD13000</t>
  </si>
  <si>
    <t>REV23000</t>
  </si>
  <si>
    <t>ORD13001</t>
  </si>
  <si>
    <t>REV23001</t>
  </si>
  <si>
    <t>CUST2921</t>
  </si>
  <si>
    <t>ORD13002</t>
  </si>
  <si>
    <t>REV23002</t>
  </si>
  <si>
    <t>ORD13003</t>
  </si>
  <si>
    <t>REV23003</t>
  </si>
  <si>
    <t>CUST3137</t>
  </si>
  <si>
    <t>ORD13004</t>
  </si>
  <si>
    <t>REV23004</t>
  </si>
  <si>
    <t>ORD13005</t>
  </si>
  <si>
    <t>REV23005</t>
  </si>
  <si>
    <t>CUST3065</t>
  </si>
  <si>
    <t>ORD13006</t>
  </si>
  <si>
    <t>REV23006</t>
  </si>
  <si>
    <t>CUST3003</t>
  </si>
  <si>
    <t>ORD13007</t>
  </si>
  <si>
    <t>REV23007</t>
  </si>
  <si>
    <t>CUST5242</t>
  </si>
  <si>
    <t>Lozano</t>
  </si>
  <si>
    <t>ORD13008</t>
  </si>
  <si>
    <t>REV23008</t>
  </si>
  <si>
    <t>ORD13009</t>
  </si>
  <si>
    <t>REV23009</t>
  </si>
  <si>
    <t>CUST1504</t>
  </si>
  <si>
    <t>ORD13010</t>
  </si>
  <si>
    <t>REV23010</t>
  </si>
  <si>
    <t>ORD13011</t>
  </si>
  <si>
    <t>REV23011</t>
  </si>
  <si>
    <t>ORD13012</t>
  </si>
  <si>
    <t>REV23012</t>
  </si>
  <si>
    <t>ORD13013</t>
  </si>
  <si>
    <t>REV23013</t>
  </si>
  <si>
    <t>ORD13014</t>
  </si>
  <si>
    <t>REV23014</t>
  </si>
  <si>
    <t>CUST4752</t>
  </si>
  <si>
    <t>ORD13015</t>
  </si>
  <si>
    <t>REV23015</t>
  </si>
  <si>
    <t>ORD13016</t>
  </si>
  <si>
    <t>REV23016</t>
  </si>
  <si>
    <t>CUST5411</t>
  </si>
  <si>
    <t>ORD13017</t>
  </si>
  <si>
    <t>REV23017</t>
  </si>
  <si>
    <t>CUST5930</t>
  </si>
  <si>
    <t>ORD13018</t>
  </si>
  <si>
    <t>REV23018</t>
  </si>
  <si>
    <t>ORD13019</t>
  </si>
  <si>
    <t>REV23019</t>
  </si>
  <si>
    <t>CUST3505</t>
  </si>
  <si>
    <t>ORD13020</t>
  </si>
  <si>
    <t>REV23020</t>
  </si>
  <si>
    <t>CUST4606</t>
  </si>
  <si>
    <t>ORD13021</t>
  </si>
  <si>
    <t>REV23021</t>
  </si>
  <si>
    <t>CUST1878</t>
  </si>
  <si>
    <t>ORD13022</t>
  </si>
  <si>
    <t>REV23022</t>
  </si>
  <si>
    <t>CUST1961</t>
  </si>
  <si>
    <t>ORD13023</t>
  </si>
  <si>
    <t>REV23023</t>
  </si>
  <si>
    <t>CUST1337</t>
  </si>
  <si>
    <t>Jonathon</t>
  </si>
  <si>
    <t>ORD13024</t>
  </si>
  <si>
    <t>REV23024</t>
  </si>
  <si>
    <t>CUST5446</t>
  </si>
  <si>
    <t>Ellison</t>
  </si>
  <si>
    <t>ORD13025</t>
  </si>
  <si>
    <t>REV23025</t>
  </si>
  <si>
    <t>CUST4114</t>
  </si>
  <si>
    <t>ORD13026</t>
  </si>
  <si>
    <t>REV23026</t>
  </si>
  <si>
    <t>CUST2460</t>
  </si>
  <si>
    <t>ORD13027</t>
  </si>
  <si>
    <t>REV23027</t>
  </si>
  <si>
    <t>ORD13028</t>
  </si>
  <si>
    <t>REV23028</t>
  </si>
  <si>
    <t>CUST5547</t>
  </si>
  <si>
    <t>ORD13029</t>
  </si>
  <si>
    <t>REV23029</t>
  </si>
  <si>
    <t>CUST5371</t>
  </si>
  <si>
    <t>ORD13030</t>
  </si>
  <si>
    <t>REV23030</t>
  </si>
  <si>
    <t>ORD13031</t>
  </si>
  <si>
    <t>REV23031</t>
  </si>
  <si>
    <t>ORD13032</t>
  </si>
  <si>
    <t>REV23032</t>
  </si>
  <si>
    <t>CUST3083</t>
  </si>
  <si>
    <t>ORD13033</t>
  </si>
  <si>
    <t>REV23033</t>
  </si>
  <si>
    <t>ORD13034</t>
  </si>
  <si>
    <t>REV23034</t>
  </si>
  <si>
    <t>ORD13035</t>
  </si>
  <si>
    <t>REV23035</t>
  </si>
  <si>
    <t>CUST4824</t>
  </si>
  <si>
    <t>ORD13036</t>
  </si>
  <si>
    <t>REV23036</t>
  </si>
  <si>
    <t>CUST5663</t>
  </si>
  <si>
    <t>ORD13037</t>
  </si>
  <si>
    <t>REV23037</t>
  </si>
  <si>
    <t>CUST5956</t>
  </si>
  <si>
    <t>ORD13038</t>
  </si>
  <si>
    <t>REV23038</t>
  </si>
  <si>
    <t>CUST4928</t>
  </si>
  <si>
    <t>Cannon</t>
  </si>
  <si>
    <t>ORD13039</t>
  </si>
  <si>
    <t>REV23039</t>
  </si>
  <si>
    <t>CUST3547</t>
  </si>
  <si>
    <t>ORD13040</t>
  </si>
  <si>
    <t>REV23040</t>
  </si>
  <si>
    <t>ORD13041</t>
  </si>
  <si>
    <t>REV23041</t>
  </si>
  <si>
    <t>CUST5928</t>
  </si>
  <si>
    <t>ORD13042</t>
  </si>
  <si>
    <t>REV23042</t>
  </si>
  <si>
    <t>ORD13043</t>
  </si>
  <si>
    <t>REV23043</t>
  </si>
  <si>
    <t>CUST1015</t>
  </si>
  <si>
    <t>Franklin</t>
  </si>
  <si>
    <t>ORD13044</t>
  </si>
  <si>
    <t>REV23044</t>
  </si>
  <si>
    <t>ORD13045</t>
  </si>
  <si>
    <t>REV23045</t>
  </si>
  <si>
    <t>CUST2622</t>
  </si>
  <si>
    <t>ORD13046</t>
  </si>
  <si>
    <t>REV23046</t>
  </si>
  <si>
    <t>ORD13047</t>
  </si>
  <si>
    <t>REV23047</t>
  </si>
  <si>
    <t>CUST3727</t>
  </si>
  <si>
    <t>Poole</t>
  </si>
  <si>
    <t>ORD13048</t>
  </si>
  <si>
    <t>REV23048</t>
  </si>
  <si>
    <t>ORD13049</t>
  </si>
  <si>
    <t>REV23049</t>
  </si>
  <si>
    <t>ORD13050</t>
  </si>
  <si>
    <t>REV23050</t>
  </si>
  <si>
    <t>ORD13051</t>
  </si>
  <si>
    <t>REV23051</t>
  </si>
  <si>
    <t>CUST2687</t>
  </si>
  <si>
    <t>ORD13052</t>
  </si>
  <si>
    <t>REV23052</t>
  </si>
  <si>
    <t>ORD13053</t>
  </si>
  <si>
    <t>REV23053</t>
  </si>
  <si>
    <t>ORD13054</t>
  </si>
  <si>
    <t>REV23054</t>
  </si>
  <si>
    <t>CUST2524</t>
  </si>
  <si>
    <t>ORD13055</t>
  </si>
  <si>
    <t>REV23055</t>
  </si>
  <si>
    <t>ORD13056</t>
  </si>
  <si>
    <t>REV23056</t>
  </si>
  <si>
    <t>CUST4313</t>
  </si>
  <si>
    <t>ORD13057</t>
  </si>
  <si>
    <t>REV23057</t>
  </si>
  <si>
    <t>CUST3263</t>
  </si>
  <si>
    <t>ORD13058</t>
  </si>
  <si>
    <t>REV23058</t>
  </si>
  <si>
    <t>ORD13059</t>
  </si>
  <si>
    <t>REV23059</t>
  </si>
  <si>
    <t>ORD13060</t>
  </si>
  <si>
    <t>REV23060</t>
  </si>
  <si>
    <t>CUST3114</t>
  </si>
  <si>
    <t>ORD13061</t>
  </si>
  <si>
    <t>REV23061</t>
  </si>
  <si>
    <t>CUST1646</t>
  </si>
  <si>
    <t>ORD13062</t>
  </si>
  <si>
    <t>REV23062</t>
  </si>
  <si>
    <t>CUST4969</t>
  </si>
  <si>
    <t>ORD13063</t>
  </si>
  <si>
    <t>REV23063</t>
  </si>
  <si>
    <t>ORD13064</t>
  </si>
  <si>
    <t>REV23064</t>
  </si>
  <si>
    <t>CUST5184</t>
  </si>
  <si>
    <t>ORD13065</t>
  </si>
  <si>
    <t>REV23065</t>
  </si>
  <si>
    <t>CUST5768</t>
  </si>
  <si>
    <t>Hickman</t>
  </si>
  <si>
    <t>ORD13066</t>
  </si>
  <si>
    <t>REV23066</t>
  </si>
  <si>
    <t>ORD13067</t>
  </si>
  <si>
    <t>REV23067</t>
  </si>
  <si>
    <t>CUST5785</t>
  </si>
  <si>
    <t>ORD13068</t>
  </si>
  <si>
    <t>REV23068</t>
  </si>
  <si>
    <t>CUST4345</t>
  </si>
  <si>
    <t>Robles</t>
  </si>
  <si>
    <t>ORD13069</t>
  </si>
  <si>
    <t>REV23069</t>
  </si>
  <si>
    <t>CUST4173</t>
  </si>
  <si>
    <t>ORD13070</t>
  </si>
  <si>
    <t>REV23070</t>
  </si>
  <si>
    <t>ORD13071</t>
  </si>
  <si>
    <t>REV23071</t>
  </si>
  <si>
    <t>CUST4499</t>
  </si>
  <si>
    <t>ORD13072</t>
  </si>
  <si>
    <t>REV23072</t>
  </si>
  <si>
    <t>ORD13073</t>
  </si>
  <si>
    <t>REV23073</t>
  </si>
  <si>
    <t>ORD13074</t>
  </si>
  <si>
    <t>REV23074</t>
  </si>
  <si>
    <t>CUST3961</t>
  </si>
  <si>
    <t>ORD13075</t>
  </si>
  <si>
    <t>REV23075</t>
  </si>
  <si>
    <t>CUST2251</t>
  </si>
  <si>
    <t>ORD13076</t>
  </si>
  <si>
    <t>REV23076</t>
  </si>
  <si>
    <t>CUST5299</t>
  </si>
  <si>
    <t>ORD13077</t>
  </si>
  <si>
    <t>REV23077</t>
  </si>
  <si>
    <t>CUST4271</t>
  </si>
  <si>
    <t>ORD13078</t>
  </si>
  <si>
    <t>REV23078</t>
  </si>
  <si>
    <t>ORD13079</t>
  </si>
  <si>
    <t>REV23079</t>
  </si>
  <si>
    <t>ORD13080</t>
  </si>
  <si>
    <t>REV23080</t>
  </si>
  <si>
    <t>CUST3202</t>
  </si>
  <si>
    <t>Lamb</t>
  </si>
  <si>
    <t>ORD13081</t>
  </si>
  <si>
    <t>REV23081</t>
  </si>
  <si>
    <t>ORD13082</t>
  </si>
  <si>
    <t>REV23082</t>
  </si>
  <si>
    <t>ORD13083</t>
  </si>
  <si>
    <t>REV23083</t>
  </si>
  <si>
    <t>CUST3678</t>
  </si>
  <si>
    <t>ORD13084</t>
  </si>
  <si>
    <t>REV23084</t>
  </si>
  <si>
    <t>ORD13085</t>
  </si>
  <si>
    <t>REV23085</t>
  </si>
  <si>
    <t>ORD13086</t>
  </si>
  <si>
    <t>REV23086</t>
  </si>
  <si>
    <t>ORD13087</t>
  </si>
  <si>
    <t>REV23087</t>
  </si>
  <si>
    <t>CUST3551</t>
  </si>
  <si>
    <t>ORD13088</t>
  </si>
  <si>
    <t>REV23088</t>
  </si>
  <si>
    <t>CUST1496</t>
  </si>
  <si>
    <t>ORD13089</t>
  </si>
  <si>
    <t>REV23089</t>
  </si>
  <si>
    <t>ORD13090</t>
  </si>
  <si>
    <t>REV23090</t>
  </si>
  <si>
    <t>ORD13091</t>
  </si>
  <si>
    <t>REV23091</t>
  </si>
  <si>
    <t>ORD13092</t>
  </si>
  <si>
    <t>REV23092</t>
  </si>
  <si>
    <t>ORD13093</t>
  </si>
  <si>
    <t>REV23093</t>
  </si>
  <si>
    <t>CUST1664</t>
  </si>
  <si>
    <t>ORD13094</t>
  </si>
  <si>
    <t>REV23094</t>
  </si>
  <si>
    <t>CUST3792</t>
  </si>
  <si>
    <t>ORD13095</t>
  </si>
  <si>
    <t>REV23095</t>
  </si>
  <si>
    <t>CUST5140</t>
  </si>
  <si>
    <t>Mckinney</t>
  </si>
  <si>
    <t>ORD13096</t>
  </si>
  <si>
    <t>REV23096</t>
  </si>
  <si>
    <t>CUST2860</t>
  </si>
  <si>
    <t>ORD13097</t>
  </si>
  <si>
    <t>REV23097</t>
  </si>
  <si>
    <t>CUST4413</t>
  </si>
  <si>
    <t>ORD13098</t>
  </si>
  <si>
    <t>REV23098</t>
  </si>
  <si>
    <t>ORD13099</t>
  </si>
  <si>
    <t>REV23099</t>
  </si>
  <si>
    <t>CUST4874</t>
  </si>
  <si>
    <t>Mclean</t>
  </si>
  <si>
    <t>ORD13100</t>
  </si>
  <si>
    <t>REV23100</t>
  </si>
  <si>
    <t>ORD13101</t>
  </si>
  <si>
    <t>REV23101</t>
  </si>
  <si>
    <t>ORD13102</t>
  </si>
  <si>
    <t>REV23102</t>
  </si>
  <si>
    <t>ORD13103</t>
  </si>
  <si>
    <t>REV23103</t>
  </si>
  <si>
    <t>CUST1381</t>
  </si>
  <si>
    <t>Cassie</t>
  </si>
  <si>
    <t>ORD13104</t>
  </si>
  <si>
    <t>REV23104</t>
  </si>
  <si>
    <t>ORD13105</t>
  </si>
  <si>
    <t>REV23105</t>
  </si>
  <si>
    <t>ORD13106</t>
  </si>
  <si>
    <t>REV23106</t>
  </si>
  <si>
    <t>CUST1179</t>
  </si>
  <si>
    <t>ORD13107</t>
  </si>
  <si>
    <t>REV23107</t>
  </si>
  <si>
    <t>ORD13108</t>
  </si>
  <si>
    <t>REV23108</t>
  </si>
  <si>
    <t>CUST4418</t>
  </si>
  <si>
    <t>ORD13109</t>
  </si>
  <si>
    <t>REV23109</t>
  </si>
  <si>
    <t>ORD13110</t>
  </si>
  <si>
    <t>REV23110</t>
  </si>
  <si>
    <t>ORD13111</t>
  </si>
  <si>
    <t>REV23111</t>
  </si>
  <si>
    <t>ORD13112</t>
  </si>
  <si>
    <t>REV23112</t>
  </si>
  <si>
    <t>CUST5915</t>
  </si>
  <si>
    <t>ORD13113</t>
  </si>
  <si>
    <t>REV23113</t>
  </si>
  <si>
    <t>ORD13114</t>
  </si>
  <si>
    <t>REV23114</t>
  </si>
  <si>
    <t>CUST3533</t>
  </si>
  <si>
    <t>ORD13115</t>
  </si>
  <si>
    <t>REV23115</t>
  </si>
  <si>
    <t>ORD13116</t>
  </si>
  <si>
    <t>REV23116</t>
  </si>
  <si>
    <t>ORD13117</t>
  </si>
  <si>
    <t>REV23117</t>
  </si>
  <si>
    <t>ORD13118</t>
  </si>
  <si>
    <t>REV23118</t>
  </si>
  <si>
    <t>ORD13119</t>
  </si>
  <si>
    <t>REV23119</t>
  </si>
  <si>
    <t>ORD13120</t>
  </si>
  <si>
    <t>REV23120</t>
  </si>
  <si>
    <t>ORD13121</t>
  </si>
  <si>
    <t>REV23121</t>
  </si>
  <si>
    <t>CUST1380</t>
  </si>
  <si>
    <t>ORD13122</t>
  </si>
  <si>
    <t>REV23122</t>
  </si>
  <si>
    <t>CUST3675</t>
  </si>
  <si>
    <t>ORD13123</t>
  </si>
  <si>
    <t>REV23123</t>
  </si>
  <si>
    <t>CUST5429</t>
  </si>
  <si>
    <t>ORD13124</t>
  </si>
  <si>
    <t>REV23124</t>
  </si>
  <si>
    <t>ORD13125</t>
  </si>
  <si>
    <t>REV23125</t>
  </si>
  <si>
    <t>ORD13126</t>
  </si>
  <si>
    <t>REV23126</t>
  </si>
  <si>
    <t>ORD13127</t>
  </si>
  <si>
    <t>REV23127</t>
  </si>
  <si>
    <t>CUST5052</t>
  </si>
  <si>
    <t>ORD13128</t>
  </si>
  <si>
    <t>REV23128</t>
  </si>
  <si>
    <t>CUST1652</t>
  </si>
  <si>
    <t>ORD13129</t>
  </si>
  <si>
    <t>REV23129</t>
  </si>
  <si>
    <t>CUST4000</t>
  </si>
  <si>
    <t>ORD13130</t>
  </si>
  <si>
    <t>REV23130</t>
  </si>
  <si>
    <t>CUST2308</t>
  </si>
  <si>
    <t>ORD13131</t>
  </si>
  <si>
    <t>REV23131</t>
  </si>
  <si>
    <t>ORD13132</t>
  </si>
  <si>
    <t>REV23132</t>
  </si>
  <si>
    <t>ORD13133</t>
  </si>
  <si>
    <t>REV23133</t>
  </si>
  <si>
    <t>ORD13134</t>
  </si>
  <si>
    <t>REV23134</t>
  </si>
  <si>
    <t>CUST3311</t>
  </si>
  <si>
    <t>ORD13135</t>
  </si>
  <si>
    <t>REV23135</t>
  </si>
  <si>
    <t>ORD13136</t>
  </si>
  <si>
    <t>REV23136</t>
  </si>
  <si>
    <t>ORD13137</t>
  </si>
  <si>
    <t>REV23137</t>
  </si>
  <si>
    <t>ORD13138</t>
  </si>
  <si>
    <t>REV23138</t>
  </si>
  <si>
    <t>CUST4884</t>
  </si>
  <si>
    <t>Diaz</t>
  </si>
  <si>
    <t>ORD13139</t>
  </si>
  <si>
    <t>REV23139</t>
  </si>
  <si>
    <t>ORD13140</t>
  </si>
  <si>
    <t>REV23140</t>
  </si>
  <si>
    <t>ORD13141</t>
  </si>
  <si>
    <t>REV23141</t>
  </si>
  <si>
    <t>ORD13142</t>
  </si>
  <si>
    <t>REV23142</t>
  </si>
  <si>
    <t>CUST2484</t>
  </si>
  <si>
    <t>ORD13143</t>
  </si>
  <si>
    <t>REV23143</t>
  </si>
  <si>
    <t>ORD13144</t>
  </si>
  <si>
    <t>REV23144</t>
  </si>
  <si>
    <t>ORD13145</t>
  </si>
  <si>
    <t>REV23145</t>
  </si>
  <si>
    <t>CUST1171</t>
  </si>
  <si>
    <t>ORD13146</t>
  </si>
  <si>
    <t>REV23146</t>
  </si>
  <si>
    <t>ORD13147</t>
  </si>
  <si>
    <t>REV23147</t>
  </si>
  <si>
    <t>ORD13148</t>
  </si>
  <si>
    <t>REV23148</t>
  </si>
  <si>
    <t>CUST3211</t>
  </si>
  <si>
    <t>ORD13149</t>
  </si>
  <si>
    <t>REV23149</t>
  </si>
  <si>
    <t>CUST1150</t>
  </si>
  <si>
    <t>ORD13150</t>
  </si>
  <si>
    <t>REV23150</t>
  </si>
  <si>
    <t>CUST1028</t>
  </si>
  <si>
    <t>ORD13151</t>
  </si>
  <si>
    <t>REV23151</t>
  </si>
  <si>
    <t>CUST5908</t>
  </si>
  <si>
    <t>Ritter</t>
  </si>
  <si>
    <t>ORD13152</t>
  </si>
  <si>
    <t>REV23152</t>
  </si>
  <si>
    <t>CUST2102</t>
  </si>
  <si>
    <t>Virginia</t>
  </si>
  <si>
    <t>ORD13153</t>
  </si>
  <si>
    <t>REV23153</t>
  </si>
  <si>
    <t>ORD13154</t>
  </si>
  <si>
    <t>REV23154</t>
  </si>
  <si>
    <t>CUST3284</t>
  </si>
  <si>
    <t>ORD13155</t>
  </si>
  <si>
    <t>REV23155</t>
  </si>
  <si>
    <t>CUST4716</t>
  </si>
  <si>
    <t>ORD13156</t>
  </si>
  <si>
    <t>REV23156</t>
  </si>
  <si>
    <t>CUST3694</t>
  </si>
  <si>
    <t>ORD13157</t>
  </si>
  <si>
    <t>REV23157</t>
  </si>
  <si>
    <t>ORD13158</t>
  </si>
  <si>
    <t>REV23158</t>
  </si>
  <si>
    <t>ORD13159</t>
  </si>
  <si>
    <t>REV23159</t>
  </si>
  <si>
    <t>ORD13160</t>
  </si>
  <si>
    <t>REV23160</t>
  </si>
  <si>
    <t>ORD13161</t>
  </si>
  <si>
    <t>REV23161</t>
  </si>
  <si>
    <t>ORD13162</t>
  </si>
  <si>
    <t>REV23162</t>
  </si>
  <si>
    <t>ORD13163</t>
  </si>
  <si>
    <t>REV23163</t>
  </si>
  <si>
    <t>CUST3842</t>
  </si>
  <si>
    <t>ORD13164</t>
  </si>
  <si>
    <t>REV23164</t>
  </si>
  <si>
    <t>CUST5865</t>
  </si>
  <si>
    <t>ORD13165</t>
  </si>
  <si>
    <t>REV23165</t>
  </si>
  <si>
    <t>ORD13166</t>
  </si>
  <si>
    <t>REV23166</t>
  </si>
  <si>
    <t>ORD13167</t>
  </si>
  <si>
    <t>REV23167</t>
  </si>
  <si>
    <t>CUST3072</t>
  </si>
  <si>
    <t>ORD13168</t>
  </si>
  <si>
    <t>REV23168</t>
  </si>
  <si>
    <t>CUST2657</t>
  </si>
  <si>
    <t>ORD13169</t>
  </si>
  <si>
    <t>REV23169</t>
  </si>
  <si>
    <t>CUST1477</t>
  </si>
  <si>
    <t>ORD13170</t>
  </si>
  <si>
    <t>REV23170</t>
  </si>
  <si>
    <t>ORD13171</t>
  </si>
  <si>
    <t>REV23171</t>
  </si>
  <si>
    <t>ORD13172</t>
  </si>
  <si>
    <t>REV23172</t>
  </si>
  <si>
    <t>ORD13173</t>
  </si>
  <si>
    <t>REV23173</t>
  </si>
  <si>
    <t>CUST4179</t>
  </si>
  <si>
    <t>ORD13174</t>
  </si>
  <si>
    <t>REV23174</t>
  </si>
  <si>
    <t>ORD13175</t>
  </si>
  <si>
    <t>REV23175</t>
  </si>
  <si>
    <t>ORD13176</t>
  </si>
  <si>
    <t>REV23176</t>
  </si>
  <si>
    <t>ORD13177</t>
  </si>
  <si>
    <t>REV23177</t>
  </si>
  <si>
    <t>CUST3992</t>
  </si>
  <si>
    <t>Patton</t>
  </si>
  <si>
    <t>ORD13178</t>
  </si>
  <si>
    <t>REV23178</t>
  </si>
  <si>
    <t>CUST5689</t>
  </si>
  <si>
    <t>ORD13179</t>
  </si>
  <si>
    <t>REV23179</t>
  </si>
  <si>
    <t>CUST5006</t>
  </si>
  <si>
    <t>ORD13180</t>
  </si>
  <si>
    <t>REV23180</t>
  </si>
  <si>
    <t>ORD13181</t>
  </si>
  <si>
    <t>REV23181</t>
  </si>
  <si>
    <t>CUST4047</t>
  </si>
  <si>
    <t>ORD13182</t>
  </si>
  <si>
    <t>REV23182</t>
  </si>
  <si>
    <t>ORD13183</t>
  </si>
  <si>
    <t>REV23183</t>
  </si>
  <si>
    <t>ORD13184</t>
  </si>
  <si>
    <t>REV23184</t>
  </si>
  <si>
    <t>CUST2830</t>
  </si>
  <si>
    <t>Carney</t>
  </si>
  <si>
    <t>ORD13185</t>
  </si>
  <si>
    <t>REV23185</t>
  </si>
  <si>
    <t>ORD13186</t>
  </si>
  <si>
    <t>REV23186</t>
  </si>
  <si>
    <t>CUST4894</t>
  </si>
  <si>
    <t>ORD13187</t>
  </si>
  <si>
    <t>REV23187</t>
  </si>
  <si>
    <t>CUST1412</t>
  </si>
  <si>
    <t>ORD13188</t>
  </si>
  <si>
    <t>REV23188</t>
  </si>
  <si>
    <t>CUST2261</t>
  </si>
  <si>
    <t>ORD13189</t>
  </si>
  <si>
    <t>REV23189</t>
  </si>
  <si>
    <t>CUST1590</t>
  </si>
  <si>
    <t>ORD13190</t>
  </si>
  <si>
    <t>REV23190</t>
  </si>
  <si>
    <t>CUST4681</t>
  </si>
  <si>
    <t>ORD13191</t>
  </si>
  <si>
    <t>REV23191</t>
  </si>
  <si>
    <t>ORD13192</t>
  </si>
  <si>
    <t>REV23192</t>
  </si>
  <si>
    <t>CUST2274</t>
  </si>
  <si>
    <t>ORD13193</t>
  </si>
  <si>
    <t>REV23193</t>
  </si>
  <si>
    <t>ORD13194</t>
  </si>
  <si>
    <t>REV23194</t>
  </si>
  <si>
    <t>ORD13195</t>
  </si>
  <si>
    <t>REV23195</t>
  </si>
  <si>
    <t>ORD13196</t>
  </si>
  <si>
    <t>REV23196</t>
  </si>
  <si>
    <t>ORD13197</t>
  </si>
  <si>
    <t>REV23197</t>
  </si>
  <si>
    <t>CUST1825</t>
  </si>
  <si>
    <t>ORD13198</t>
  </si>
  <si>
    <t>REV23198</t>
  </si>
  <si>
    <t>CUST1560</t>
  </si>
  <si>
    <t>ORD13199</t>
  </si>
  <si>
    <t>REV23199</t>
  </si>
  <si>
    <t>ORD13200</t>
  </si>
  <si>
    <t>REV23200</t>
  </si>
  <si>
    <t>CUST4890</t>
  </si>
  <si>
    <t>ORD13201</t>
  </si>
  <si>
    <t>REV23201</t>
  </si>
  <si>
    <t>CUST4819</t>
  </si>
  <si>
    <t>Hebert</t>
  </si>
  <si>
    <t>ORD13202</t>
  </si>
  <si>
    <t>REV23202</t>
  </si>
  <si>
    <t>CUST3585</t>
  </si>
  <si>
    <t>ORD13203</t>
  </si>
  <si>
    <t>REV23203</t>
  </si>
  <si>
    <t>ORD13204</t>
  </si>
  <si>
    <t>REV23204</t>
  </si>
  <si>
    <t>ORD13205</t>
  </si>
  <si>
    <t>REV23205</t>
  </si>
  <si>
    <t>ORD13206</t>
  </si>
  <si>
    <t>REV23206</t>
  </si>
  <si>
    <t>ORD13207</t>
  </si>
  <si>
    <t>REV23207</t>
  </si>
  <si>
    <t>ORD13208</t>
  </si>
  <si>
    <t>REV23208</t>
  </si>
  <si>
    <t>CUST2520</t>
  </si>
  <si>
    <t>ORD13209</t>
  </si>
  <si>
    <t>REV23209</t>
  </si>
  <si>
    <t>ORD13210</t>
  </si>
  <si>
    <t>REV23210</t>
  </si>
  <si>
    <t>ORD13211</t>
  </si>
  <si>
    <t>REV23211</t>
  </si>
  <si>
    <t>CUST2721</t>
  </si>
  <si>
    <t>Daisy</t>
  </si>
  <si>
    <t>ORD13212</t>
  </si>
  <si>
    <t>REV23212</t>
  </si>
  <si>
    <t>ORD13213</t>
  </si>
  <si>
    <t>REV23213</t>
  </si>
  <si>
    <t>ORD13214</t>
  </si>
  <si>
    <t>REV23214</t>
  </si>
  <si>
    <t>ORD13215</t>
  </si>
  <si>
    <t>REV23215</t>
  </si>
  <si>
    <t>CUST2681</t>
  </si>
  <si>
    <t>Newton</t>
  </si>
  <si>
    <t>ORD13216</t>
  </si>
  <si>
    <t>REV23216</t>
  </si>
  <si>
    <t>ORD13217</t>
  </si>
  <si>
    <t>REV23217</t>
  </si>
  <si>
    <t>CUST1650</t>
  </si>
  <si>
    <t>ORD13218</t>
  </si>
  <si>
    <t>REV23218</t>
  </si>
  <si>
    <t>CUST1962</t>
  </si>
  <si>
    <t>ORD13219</t>
  </si>
  <si>
    <t>REV23219</t>
  </si>
  <si>
    <t>CUST1529</t>
  </si>
  <si>
    <t>ORD13220</t>
  </si>
  <si>
    <t>REV23220</t>
  </si>
  <si>
    <t>CUST2262</t>
  </si>
  <si>
    <t>ORD13221</t>
  </si>
  <si>
    <t>REV23221</t>
  </si>
  <si>
    <t>CUST1061</t>
  </si>
  <si>
    <t>ORD13222</t>
  </si>
  <si>
    <t>REV23222</t>
  </si>
  <si>
    <t>CUST3360</t>
  </si>
  <si>
    <t>ORD13223</t>
  </si>
  <si>
    <t>REV23223</t>
  </si>
  <si>
    <t>CUST4994</t>
  </si>
  <si>
    <t>ORD13224</t>
  </si>
  <si>
    <t>REV23224</t>
  </si>
  <si>
    <t>CUST5378</t>
  </si>
  <si>
    <t>ORD13225</t>
  </si>
  <si>
    <t>REV23225</t>
  </si>
  <si>
    <t>ORD13226</t>
  </si>
  <si>
    <t>REV23226</t>
  </si>
  <si>
    <t>ORD13227</t>
  </si>
  <si>
    <t>REV23227</t>
  </si>
  <si>
    <t>CUST5266</t>
  </si>
  <si>
    <t>ORD13228</t>
  </si>
  <si>
    <t>REV23228</t>
  </si>
  <si>
    <t>ORD13229</t>
  </si>
  <si>
    <t>REV23229</t>
  </si>
  <si>
    <t>ORD13230</t>
  </si>
  <si>
    <t>REV23230</t>
  </si>
  <si>
    <t>ORD13231</t>
  </si>
  <si>
    <t>REV23231</t>
  </si>
  <si>
    <t>CUST5348</t>
  </si>
  <si>
    <t>Preston</t>
  </si>
  <si>
    <t>York</t>
  </si>
  <si>
    <t>ORD13232</t>
  </si>
  <si>
    <t>REV23232</t>
  </si>
  <si>
    <t>ORD13233</t>
  </si>
  <si>
    <t>REV23233</t>
  </si>
  <si>
    <t>CUST3614</t>
  </si>
  <si>
    <t>ORD13234</t>
  </si>
  <si>
    <t>REV23234</t>
  </si>
  <si>
    <t>CUST5264</t>
  </si>
  <si>
    <t>Cuevas</t>
  </si>
  <si>
    <t>ORD13235</t>
  </si>
  <si>
    <t>REV23235</t>
  </si>
  <si>
    <t>CUST2459</t>
  </si>
  <si>
    <t>ORD13236</t>
  </si>
  <si>
    <t>REV23236</t>
  </si>
  <si>
    <t>CUST5467</t>
  </si>
  <si>
    <t>Cassandra</t>
  </si>
  <si>
    <t>ORD13237</t>
  </si>
  <si>
    <t>REV23237</t>
  </si>
  <si>
    <t>ORD13238</t>
  </si>
  <si>
    <t>REV23238</t>
  </si>
  <si>
    <t>ORD13239</t>
  </si>
  <si>
    <t>REV23239</t>
  </si>
  <si>
    <t>CUST2730</t>
  </si>
  <si>
    <t>ORD13240</t>
  </si>
  <si>
    <t>REV23240</t>
  </si>
  <si>
    <t>CUST1429</t>
  </si>
  <si>
    <t>Wilkins</t>
  </si>
  <si>
    <t>ORD13241</t>
  </si>
  <si>
    <t>REV23241</t>
  </si>
  <si>
    <t>ORD13242</t>
  </si>
  <si>
    <t>REV23242</t>
  </si>
  <si>
    <t>CUST2443</t>
  </si>
  <si>
    <t>ORD13243</t>
  </si>
  <si>
    <t>REV23243</t>
  </si>
  <si>
    <t>CUST4968</t>
  </si>
  <si>
    <t>ORD13244</t>
  </si>
  <si>
    <t>REV23244</t>
  </si>
  <si>
    <t>CUST3435</t>
  </si>
  <si>
    <t>Helen</t>
  </si>
  <si>
    <t>ORD13245</t>
  </si>
  <si>
    <t>REV23245</t>
  </si>
  <si>
    <t>CUST5735</t>
  </si>
  <si>
    <t>Ferrell</t>
  </si>
  <si>
    <t>ORD13246</t>
  </si>
  <si>
    <t>REV23246</t>
  </si>
  <si>
    <t>ORD13247</t>
  </si>
  <si>
    <t>REV23247</t>
  </si>
  <si>
    <t>CUST2180</t>
  </si>
  <si>
    <t>ORD13248</t>
  </si>
  <si>
    <t>REV23248</t>
  </si>
  <si>
    <t>ORD13249</t>
  </si>
  <si>
    <t>REV23249</t>
  </si>
  <si>
    <t>CUST2984</t>
  </si>
  <si>
    <t>ORD13250</t>
  </si>
  <si>
    <t>REV23250</t>
  </si>
  <si>
    <t>ORD13251</t>
  </si>
  <si>
    <t>REV23251</t>
  </si>
  <si>
    <t>ORD13252</t>
  </si>
  <si>
    <t>REV23252</t>
  </si>
  <si>
    <t>CUST4622</t>
  </si>
  <si>
    <t>Shaffer</t>
  </si>
  <si>
    <t>ORD13253</t>
  </si>
  <si>
    <t>REV23253</t>
  </si>
  <si>
    <t>ORD13254</t>
  </si>
  <si>
    <t>REV23254</t>
  </si>
  <si>
    <t>CUST2146</t>
  </si>
  <si>
    <t>ORD13255</t>
  </si>
  <si>
    <t>REV23255</t>
  </si>
  <si>
    <t>CUST4846</t>
  </si>
  <si>
    <t>ORD13256</t>
  </si>
  <si>
    <t>REV23256</t>
  </si>
  <si>
    <t>CUST1880</t>
  </si>
  <si>
    <t>Jacobson</t>
  </si>
  <si>
    <t>ORD13257</t>
  </si>
  <si>
    <t>REV23257</t>
  </si>
  <si>
    <t>ORD13258</t>
  </si>
  <si>
    <t>REV23258</t>
  </si>
  <si>
    <t>ORD13259</t>
  </si>
  <si>
    <t>REV23259</t>
  </si>
  <si>
    <t>ORD13260</t>
  </si>
  <si>
    <t>REV23260</t>
  </si>
  <si>
    <t>ORD13261</t>
  </si>
  <si>
    <t>REV23261</t>
  </si>
  <si>
    <t>CUST5875</t>
  </si>
  <si>
    <t>ORD13262</t>
  </si>
  <si>
    <t>REV23262</t>
  </si>
  <si>
    <t>CUST2855</t>
  </si>
  <si>
    <t>ORD13263</t>
  </si>
  <si>
    <t>REV23263</t>
  </si>
  <si>
    <t>ORD13264</t>
  </si>
  <si>
    <t>REV23264</t>
  </si>
  <si>
    <t>ORD13265</t>
  </si>
  <si>
    <t>REV23265</t>
  </si>
  <si>
    <t>ORD13266</t>
  </si>
  <si>
    <t>REV23266</t>
  </si>
  <si>
    <t>ORD13267</t>
  </si>
  <si>
    <t>REV23267</t>
  </si>
  <si>
    <t>ORD13268</t>
  </si>
  <si>
    <t>REV23268</t>
  </si>
  <si>
    <t>ORD13269</t>
  </si>
  <si>
    <t>REV23269</t>
  </si>
  <si>
    <t>CUST2986</t>
  </si>
  <si>
    <t>ORD13270</t>
  </si>
  <si>
    <t>REV23270</t>
  </si>
  <si>
    <t>ORD13271</t>
  </si>
  <si>
    <t>REV23271</t>
  </si>
  <si>
    <t>CUST4927</t>
  </si>
  <si>
    <t>ORD13272</t>
  </si>
  <si>
    <t>REV23272</t>
  </si>
  <si>
    <t>ORD13273</t>
  </si>
  <si>
    <t>REV23273</t>
  </si>
  <si>
    <t>CUST1334</t>
  </si>
  <si>
    <t>ORD13274</t>
  </si>
  <si>
    <t>REV23274</t>
  </si>
  <si>
    <t>ORD13275</t>
  </si>
  <si>
    <t>REV23275</t>
  </si>
  <si>
    <t>CUST4138</t>
  </si>
  <si>
    <t>ORD13276</t>
  </si>
  <si>
    <t>REV23276</t>
  </si>
  <si>
    <t>ORD13277</t>
  </si>
  <si>
    <t>REV23277</t>
  </si>
  <si>
    <t>ORD13278</t>
  </si>
  <si>
    <t>REV23278</t>
  </si>
  <si>
    <t>CUST1542</t>
  </si>
  <si>
    <t>ORD13279</t>
  </si>
  <si>
    <t>REV23279</t>
  </si>
  <si>
    <t>CUST3226</t>
  </si>
  <si>
    <t>ORD13280</t>
  </si>
  <si>
    <t>REV23280</t>
  </si>
  <si>
    <t>ORD13281</t>
  </si>
  <si>
    <t>REV23281</t>
  </si>
  <si>
    <t>CUST4094</t>
  </si>
  <si>
    <t>ORD13282</t>
  </si>
  <si>
    <t>REV23282</t>
  </si>
  <si>
    <t>ORD13283</t>
  </si>
  <si>
    <t>REV23283</t>
  </si>
  <si>
    <t>ORD13284</t>
  </si>
  <si>
    <t>REV23284</t>
  </si>
  <si>
    <t>ORD13285</t>
  </si>
  <si>
    <t>REV23285</t>
  </si>
  <si>
    <t>ORD13286</t>
  </si>
  <si>
    <t>REV23286</t>
  </si>
  <si>
    <t>CUST3293</t>
  </si>
  <si>
    <t>ORD13287</t>
  </si>
  <si>
    <t>REV23287</t>
  </si>
  <si>
    <t>CUST2667</t>
  </si>
  <si>
    <t>ORD13288</t>
  </si>
  <si>
    <t>REV23288</t>
  </si>
  <si>
    <t>ORD13289</t>
  </si>
  <si>
    <t>REV23289</t>
  </si>
  <si>
    <t>ORD13290</t>
  </si>
  <si>
    <t>REV23290</t>
  </si>
  <si>
    <t>ORD13291</t>
  </si>
  <si>
    <t>REV23291</t>
  </si>
  <si>
    <t>ORD13292</t>
  </si>
  <si>
    <t>REV23292</t>
  </si>
  <si>
    <t>ORD13293</t>
  </si>
  <si>
    <t>REV23293</t>
  </si>
  <si>
    <t>ORD13294</t>
  </si>
  <si>
    <t>REV23294</t>
  </si>
  <si>
    <t>ORD13295</t>
  </si>
  <si>
    <t>REV23295</t>
  </si>
  <si>
    <t>CUST5683</t>
  </si>
  <si>
    <t>ORD13296</t>
  </si>
  <si>
    <t>REV23296</t>
  </si>
  <si>
    <t>ORD13297</t>
  </si>
  <si>
    <t>REV23297</t>
  </si>
  <si>
    <t>CUST3516</t>
  </si>
  <si>
    <t>Dickson</t>
  </si>
  <si>
    <t>ORD13298</t>
  </si>
  <si>
    <t>REV23298</t>
  </si>
  <si>
    <t>ORD13299</t>
  </si>
  <si>
    <t>REV23299</t>
  </si>
  <si>
    <t>CUST2066</t>
  </si>
  <si>
    <t>ORD13300</t>
  </si>
  <si>
    <t>REV23300</t>
  </si>
  <si>
    <t>CUST1299</t>
  </si>
  <si>
    <t>ORD13301</t>
  </si>
  <si>
    <t>REV23301</t>
  </si>
  <si>
    <t>ORD13302</t>
  </si>
  <si>
    <t>REV23302</t>
  </si>
  <si>
    <t>ORD13303</t>
  </si>
  <si>
    <t>REV23303</t>
  </si>
  <si>
    <t>CUST4749</t>
  </si>
  <si>
    <t>ORD13304</t>
  </si>
  <si>
    <t>REV23304</t>
  </si>
  <si>
    <t>CUST3416</t>
  </si>
  <si>
    <t>ORD13305</t>
  </si>
  <si>
    <t>REV23305</t>
  </si>
  <si>
    <t>CUST2741</t>
  </si>
  <si>
    <t>ORD13306</t>
  </si>
  <si>
    <t>REV23306</t>
  </si>
  <si>
    <t>ORD13307</t>
  </si>
  <si>
    <t>REV23307</t>
  </si>
  <si>
    <t>CUST3754</t>
  </si>
  <si>
    <t>ORD13308</t>
  </si>
  <si>
    <t>REV23308</t>
  </si>
  <si>
    <t>ORD13309</t>
  </si>
  <si>
    <t>REV23309</t>
  </si>
  <si>
    <t>ORD13310</t>
  </si>
  <si>
    <t>REV23310</t>
  </si>
  <si>
    <t>ORD13311</t>
  </si>
  <si>
    <t>REV23311</t>
  </si>
  <si>
    <t>ORD13312</t>
  </si>
  <si>
    <t>REV23312</t>
  </si>
  <si>
    <t>CUST3376</t>
  </si>
  <si>
    <t>ORD13313</t>
  </si>
  <si>
    <t>REV23313</t>
  </si>
  <si>
    <t>ORD13314</t>
  </si>
  <si>
    <t>REV23314</t>
  </si>
  <si>
    <t>CUST5699</t>
  </si>
  <si>
    <t>ORD13315</t>
  </si>
  <si>
    <t>REV23315</t>
  </si>
  <si>
    <t>ORD13316</t>
  </si>
  <si>
    <t>REV23316</t>
  </si>
  <si>
    <t>CUST4298</t>
  </si>
  <si>
    <t>ORD13317</t>
  </si>
  <si>
    <t>REV23317</t>
  </si>
  <si>
    <t>CUST3127</t>
  </si>
  <si>
    <t>ORD13318</t>
  </si>
  <si>
    <t>REV23318</t>
  </si>
  <si>
    <t>ORD13319</t>
  </si>
  <si>
    <t>REV23319</t>
  </si>
  <si>
    <t>CUST5417</t>
  </si>
  <si>
    <t>Luis</t>
  </si>
  <si>
    <t>ORD13320</t>
  </si>
  <si>
    <t>REV23320</t>
  </si>
  <si>
    <t>CUST1187</t>
  </si>
  <si>
    <t>ORD13321</t>
  </si>
  <si>
    <t>REV23321</t>
  </si>
  <si>
    <t>ORD13322</t>
  </si>
  <si>
    <t>REV23322</t>
  </si>
  <si>
    <t>ORD13323</t>
  </si>
  <si>
    <t>REV23323</t>
  </si>
  <si>
    <t>ORD13324</t>
  </si>
  <si>
    <t>REV23324</t>
  </si>
  <si>
    <t>CUST1325</t>
  </si>
  <si>
    <t>ORD13325</t>
  </si>
  <si>
    <t>REV23325</t>
  </si>
  <si>
    <t>CUST3515</t>
  </si>
  <si>
    <t>ORD13326</t>
  </si>
  <si>
    <t>REV23326</t>
  </si>
  <si>
    <t>CUST5061</t>
  </si>
  <si>
    <t>Noah</t>
  </si>
  <si>
    <t>ORD13327</t>
  </si>
  <si>
    <t>REV23327</t>
  </si>
  <si>
    <t>CUST2196</t>
  </si>
  <si>
    <t>Toni</t>
  </si>
  <si>
    <t>ORD13328</t>
  </si>
  <si>
    <t>REV23328</t>
  </si>
  <si>
    <t>CUST3856</t>
  </si>
  <si>
    <t>ORD13329</t>
  </si>
  <si>
    <t>REV23329</t>
  </si>
  <si>
    <t>CUST3690</t>
  </si>
  <si>
    <t>Ashlee</t>
  </si>
  <si>
    <t>Dyer</t>
  </si>
  <si>
    <t>ORD13330</t>
  </si>
  <si>
    <t>REV23330</t>
  </si>
  <si>
    <t>CUST1643</t>
  </si>
  <si>
    <t>Potts</t>
  </si>
  <si>
    <t>ORD13331</t>
  </si>
  <si>
    <t>REV23331</t>
  </si>
  <si>
    <t>CUST5095</t>
  </si>
  <si>
    <t>Max</t>
  </si>
  <si>
    <t>Cherry</t>
  </si>
  <si>
    <t>ORD13332</t>
  </si>
  <si>
    <t>REV23332</t>
  </si>
  <si>
    <t>ORD13333</t>
  </si>
  <si>
    <t>REV23333</t>
  </si>
  <si>
    <t>ORD13334</t>
  </si>
  <si>
    <t>REV23334</t>
  </si>
  <si>
    <t>CUST1284</t>
  </si>
  <si>
    <t>ORD13335</t>
  </si>
  <si>
    <t>REV23335</t>
  </si>
  <si>
    <t>CUST3563</t>
  </si>
  <si>
    <t>ORD13336</t>
  </si>
  <si>
    <t>REV23336</t>
  </si>
  <si>
    <t>ORD13337</t>
  </si>
  <si>
    <t>REV23337</t>
  </si>
  <si>
    <t>CUST4469</t>
  </si>
  <si>
    <t>Mindy</t>
  </si>
  <si>
    <t>ORD13338</t>
  </si>
  <si>
    <t>REV23338</t>
  </si>
  <si>
    <t>ORD13339</t>
  </si>
  <si>
    <t>REV23339</t>
  </si>
  <si>
    <t>ORD13340</t>
  </si>
  <si>
    <t>REV23340</t>
  </si>
  <si>
    <t>CUST4761</t>
  </si>
  <si>
    <t>Church</t>
  </si>
  <si>
    <t>ORD13341</t>
  </si>
  <si>
    <t>REV23341</t>
  </si>
  <si>
    <t>ORD13342</t>
  </si>
  <si>
    <t>REV23342</t>
  </si>
  <si>
    <t>CUST1593</t>
  </si>
  <si>
    <t>ORD13343</t>
  </si>
  <si>
    <t>REV23343</t>
  </si>
  <si>
    <t>CUST4032</t>
  </si>
  <si>
    <t>Mccall</t>
  </si>
  <si>
    <t>ORD13344</t>
  </si>
  <si>
    <t>REV23344</t>
  </si>
  <si>
    <t>CUST5838</t>
  </si>
  <si>
    <t>ORD13345</t>
  </si>
  <si>
    <t>REV23345</t>
  </si>
  <si>
    <t>CUST4701</t>
  </si>
  <si>
    <t>ORD13346</t>
  </si>
  <si>
    <t>REV23346</t>
  </si>
  <si>
    <t>CUST1043</t>
  </si>
  <si>
    <t>Benson</t>
  </si>
  <si>
    <t>ORD13347</t>
  </si>
  <si>
    <t>REV23347</t>
  </si>
  <si>
    <t>ORD13348</t>
  </si>
  <si>
    <t>REV23348</t>
  </si>
  <si>
    <t>CUST3983</t>
  </si>
  <si>
    <t>ORD13349</t>
  </si>
  <si>
    <t>REV23349</t>
  </si>
  <si>
    <t>CUST3095</t>
  </si>
  <si>
    <t>ORD13350</t>
  </si>
  <si>
    <t>REV23350</t>
  </si>
  <si>
    <t>CUST4402</t>
  </si>
  <si>
    <t>Odonnell</t>
  </si>
  <si>
    <t>ORD13351</t>
  </si>
  <si>
    <t>REV23351</t>
  </si>
  <si>
    <t>CUST3345</t>
  </si>
  <si>
    <t>Earl</t>
  </si>
  <si>
    <t>ORD13352</t>
  </si>
  <si>
    <t>REV23352</t>
  </si>
  <si>
    <t>CUST1311</t>
  </si>
  <si>
    <t>ORD13353</t>
  </si>
  <si>
    <t>REV23353</t>
  </si>
  <si>
    <t>CUST2497</t>
  </si>
  <si>
    <t>ORD13354</t>
  </si>
  <si>
    <t>REV23354</t>
  </si>
  <si>
    <t>ORD13355</t>
  </si>
  <si>
    <t>REV23355</t>
  </si>
  <si>
    <t>CUST1970</t>
  </si>
  <si>
    <t>ORD13356</t>
  </si>
  <si>
    <t>REV23356</t>
  </si>
  <si>
    <t>ORD13357</t>
  </si>
  <si>
    <t>REV23357</t>
  </si>
  <si>
    <t>ORD13358</t>
  </si>
  <si>
    <t>REV23358</t>
  </si>
  <si>
    <t>ORD13359</t>
  </si>
  <si>
    <t>REV23359</t>
  </si>
  <si>
    <t>CUST4950</t>
  </si>
  <si>
    <t>ORD13360</t>
  </si>
  <si>
    <t>REV23360</t>
  </si>
  <si>
    <t>ORD13361</t>
  </si>
  <si>
    <t>REV23361</t>
  </si>
  <si>
    <t>CUST2212</t>
  </si>
  <si>
    <t>ORD13362</t>
  </si>
  <si>
    <t>REV23362</t>
  </si>
  <si>
    <t>ORD13363</t>
  </si>
  <si>
    <t>REV23363</t>
  </si>
  <si>
    <t>ORD13364</t>
  </si>
  <si>
    <t>REV23364</t>
  </si>
  <si>
    <t>CUST4814</t>
  </si>
  <si>
    <t>ORD13365</t>
  </si>
  <si>
    <t>REV23365</t>
  </si>
  <si>
    <t>ORD13366</t>
  </si>
  <si>
    <t>REV23366</t>
  </si>
  <si>
    <t>ORD13367</t>
  </si>
  <si>
    <t>REV23367</t>
  </si>
  <si>
    <t>CUST3406</t>
  </si>
  <si>
    <t>ORD13368</t>
  </si>
  <si>
    <t>REV23368</t>
  </si>
  <si>
    <t>ORD13369</t>
  </si>
  <si>
    <t>REV23369</t>
  </si>
  <si>
    <t>ORD13370</t>
  </si>
  <si>
    <t>REV23370</t>
  </si>
  <si>
    <t>CUST4316</t>
  </si>
  <si>
    <t>ORD13371</t>
  </si>
  <si>
    <t>REV23371</t>
  </si>
  <si>
    <t>ORD13372</t>
  </si>
  <si>
    <t>REV23372</t>
  </si>
  <si>
    <t>ORD13373</t>
  </si>
  <si>
    <t>REV23373</t>
  </si>
  <si>
    <t>CUST4800</t>
  </si>
  <si>
    <t>ORD13374</t>
  </si>
  <si>
    <t>REV23374</t>
  </si>
  <si>
    <t>CUST2729</t>
  </si>
  <si>
    <t>ORD13375</t>
  </si>
  <si>
    <t>REV23375</t>
  </si>
  <si>
    <t>CUST3200</t>
  </si>
  <si>
    <t>ORD13376</t>
  </si>
  <si>
    <t>REV23376</t>
  </si>
  <si>
    <t>ORD13377</t>
  </si>
  <si>
    <t>REV23377</t>
  </si>
  <si>
    <t>ORD13378</t>
  </si>
  <si>
    <t>REV23378</t>
  </si>
  <si>
    <t>ORD13379</t>
  </si>
  <si>
    <t>REV23379</t>
  </si>
  <si>
    <t>CUST4372</t>
  </si>
  <si>
    <t>ORD13380</t>
  </si>
  <si>
    <t>REV23380</t>
  </si>
  <si>
    <t>ORD13381</t>
  </si>
  <si>
    <t>REV23381</t>
  </si>
  <si>
    <t>CUST4940</t>
  </si>
  <si>
    <t>Lowery</t>
  </si>
  <si>
    <t>ORD13382</t>
  </si>
  <si>
    <t>REV23382</t>
  </si>
  <si>
    <t>ORD13383</t>
  </si>
  <si>
    <t>REV23383</t>
  </si>
  <si>
    <t>ORD13384</t>
  </si>
  <si>
    <t>REV23384</t>
  </si>
  <si>
    <t>ORD13385</t>
  </si>
  <si>
    <t>REV23385</t>
  </si>
  <si>
    <t>CUST3088</t>
  </si>
  <si>
    <t>Armstrong</t>
  </si>
  <si>
    <t>ORD13386</t>
  </si>
  <si>
    <t>REV23386</t>
  </si>
  <si>
    <t>ORD13387</t>
  </si>
  <si>
    <t>REV23387</t>
  </si>
  <si>
    <t>CUST4042</t>
  </si>
  <si>
    <t>Beard</t>
  </si>
  <si>
    <t>ORD13388</t>
  </si>
  <si>
    <t>REV23388</t>
  </si>
  <si>
    <t>CUST3655</t>
  </si>
  <si>
    <t>ORD13389</t>
  </si>
  <si>
    <t>REV23389</t>
  </si>
  <si>
    <t>CUST3241</t>
  </si>
  <si>
    <t>Huber</t>
  </si>
  <si>
    <t>ORD13390</t>
  </si>
  <si>
    <t>REV23390</t>
  </si>
  <si>
    <t>CUST4897</t>
  </si>
  <si>
    <t>ORD13391</t>
  </si>
  <si>
    <t>REV23391</t>
  </si>
  <si>
    <t>CUST4942</t>
  </si>
  <si>
    <t>ORD13392</t>
  </si>
  <si>
    <t>REV23392</t>
  </si>
  <si>
    <t>CUST1910</t>
  </si>
  <si>
    <t>ORD13393</t>
  </si>
  <si>
    <t>REV23393</t>
  </si>
  <si>
    <t>CUST5800</t>
  </si>
  <si>
    <t>ORD13394</t>
  </si>
  <si>
    <t>REV23394</t>
  </si>
  <si>
    <t>CUST2049</t>
  </si>
  <si>
    <t>ORD13395</t>
  </si>
  <si>
    <t>REV23395</t>
  </si>
  <si>
    <t>ORD13396</t>
  </si>
  <si>
    <t>REV23396</t>
  </si>
  <si>
    <t>CUST1676</t>
  </si>
  <si>
    <t>Schaefer</t>
  </si>
  <si>
    <t>ORD13397</t>
  </si>
  <si>
    <t>REV23397</t>
  </si>
  <si>
    <t>CUST4100</t>
  </si>
  <si>
    <t>ORD13398</t>
  </si>
  <si>
    <t>REV23398</t>
  </si>
  <si>
    <t>ORD13399</t>
  </si>
  <si>
    <t>REV23399</t>
  </si>
  <si>
    <t>ORD13400</t>
  </si>
  <si>
    <t>REV23400</t>
  </si>
  <si>
    <t>ORD13401</t>
  </si>
  <si>
    <t>REV23401</t>
  </si>
  <si>
    <t>CUST2516</t>
  </si>
  <si>
    <t>ORD13402</t>
  </si>
  <si>
    <t>REV23402</t>
  </si>
  <si>
    <t>ORD13403</t>
  </si>
  <si>
    <t>REV23403</t>
  </si>
  <si>
    <t>ORD13404</t>
  </si>
  <si>
    <t>REV23404</t>
  </si>
  <si>
    <t>CUST4841</t>
  </si>
  <si>
    <t>ORD13405</t>
  </si>
  <si>
    <t>REV23405</t>
  </si>
  <si>
    <t>CUST2646</t>
  </si>
  <si>
    <t>ORD13406</t>
  </si>
  <si>
    <t>REV23406</t>
  </si>
  <si>
    <t>ORD13407</t>
  </si>
  <si>
    <t>REV23407</t>
  </si>
  <si>
    <t>ORD13408</t>
  </si>
  <si>
    <t>REV23408</t>
  </si>
  <si>
    <t>ORD13409</t>
  </si>
  <si>
    <t>REV23409</t>
  </si>
  <si>
    <t>ORD13410</t>
  </si>
  <si>
    <t>REV23410</t>
  </si>
  <si>
    <t>CUST5978</t>
  </si>
  <si>
    <t>ORD13411</t>
  </si>
  <si>
    <t>REV23411</t>
  </si>
  <si>
    <t>ORD13412</t>
  </si>
  <si>
    <t>REV23412</t>
  </si>
  <si>
    <t>ORD13413</t>
  </si>
  <si>
    <t>REV23413</t>
  </si>
  <si>
    <t>ORD13414</t>
  </si>
  <si>
    <t>REV23414</t>
  </si>
  <si>
    <t>ORD13415</t>
  </si>
  <si>
    <t>REV23415</t>
  </si>
  <si>
    <t>CUST5702</t>
  </si>
  <si>
    <t>ORD13416</t>
  </si>
  <si>
    <t>REV23416</t>
  </si>
  <si>
    <t>CUST4043</t>
  </si>
  <si>
    <t>ORD13417</t>
  </si>
  <si>
    <t>REV23417</t>
  </si>
  <si>
    <t>CUST3942</t>
  </si>
  <si>
    <t>ORD13418</t>
  </si>
  <si>
    <t>REV23418</t>
  </si>
  <si>
    <t>CUST5124</t>
  </si>
  <si>
    <t>ORD13419</t>
  </si>
  <si>
    <t>REV23419</t>
  </si>
  <si>
    <t>CUST1641</t>
  </si>
  <si>
    <t>ORD13420</t>
  </si>
  <si>
    <t>REV23420</t>
  </si>
  <si>
    <t>CUST4097</t>
  </si>
  <si>
    <t>ORD13421</t>
  </si>
  <si>
    <t>REV23421</t>
  </si>
  <si>
    <t>ORD13422</t>
  </si>
  <si>
    <t>REV23422</t>
  </si>
  <si>
    <t>ORD13423</t>
  </si>
  <si>
    <t>REV23423</t>
  </si>
  <si>
    <t>CUST2152</t>
  </si>
  <si>
    <t>ORD13424</t>
  </si>
  <si>
    <t>REV23424</t>
  </si>
  <si>
    <t>ORD13425</t>
  </si>
  <si>
    <t>REV23425</t>
  </si>
  <si>
    <t>CUST2970</t>
  </si>
  <si>
    <t>ORD13426</t>
  </si>
  <si>
    <t>REV23426</t>
  </si>
  <si>
    <t>ORD13427</t>
  </si>
  <si>
    <t>REV23427</t>
  </si>
  <si>
    <t>CUST1632</t>
  </si>
  <si>
    <t>House</t>
  </si>
  <si>
    <t>ORD13428</t>
  </si>
  <si>
    <t>REV23428</t>
  </si>
  <si>
    <t>CUST5929</t>
  </si>
  <si>
    <t>ORD13429</t>
  </si>
  <si>
    <t>REV23429</t>
  </si>
  <si>
    <t>CUST3518</t>
  </si>
  <si>
    <t>ORD13430</t>
  </si>
  <si>
    <t>REV23430</t>
  </si>
  <si>
    <t>ORD13431</t>
  </si>
  <si>
    <t>REV23431</t>
  </si>
  <si>
    <t>ORD13432</t>
  </si>
  <si>
    <t>REV23432</t>
  </si>
  <si>
    <t>ORD13433</t>
  </si>
  <si>
    <t>REV23433</t>
  </si>
  <si>
    <t>ORD13434</t>
  </si>
  <si>
    <t>REV23434</t>
  </si>
  <si>
    <t>CUST3639</t>
  </si>
  <si>
    <t>ORD13435</t>
  </si>
  <si>
    <t>REV23435</t>
  </si>
  <si>
    <t>CUST5210</t>
  </si>
  <si>
    <t>Bradshaw</t>
  </si>
  <si>
    <t>ORD13436</t>
  </si>
  <si>
    <t>REV23436</t>
  </si>
  <si>
    <t>CUST5227</t>
  </si>
  <si>
    <t>ORD13437</t>
  </si>
  <si>
    <t>REV23437</t>
  </si>
  <si>
    <t>CUST5107</t>
  </si>
  <si>
    <t>ORD13438</t>
  </si>
  <si>
    <t>REV23438</t>
  </si>
  <si>
    <t>CUST5365</t>
  </si>
  <si>
    <t>ORD13439</t>
  </si>
  <si>
    <t>REV23439</t>
  </si>
  <si>
    <t>CUST3425</t>
  </si>
  <si>
    <t>ORD13440</t>
  </si>
  <si>
    <t>REV23440</t>
  </si>
  <si>
    <t>CUST5501</t>
  </si>
  <si>
    <t>ORD13441</t>
  </si>
  <si>
    <t>REV23441</t>
  </si>
  <si>
    <t>ORD13442</t>
  </si>
  <si>
    <t>REV23442</t>
  </si>
  <si>
    <t>ORD13443</t>
  </si>
  <si>
    <t>REV23443</t>
  </si>
  <si>
    <t>ORD13444</t>
  </si>
  <si>
    <t>REV23444</t>
  </si>
  <si>
    <t>CUST5546</t>
  </si>
  <si>
    <t>ORD13445</t>
  </si>
  <si>
    <t>REV23445</t>
  </si>
  <si>
    <t>CUST5428</t>
  </si>
  <si>
    <t>ORD13446</t>
  </si>
  <si>
    <t>REV23446</t>
  </si>
  <si>
    <t>CUST2365</t>
  </si>
  <si>
    <t>ORD13447</t>
  </si>
  <si>
    <t>REV23447</t>
  </si>
  <si>
    <t>CUST2461</t>
  </si>
  <si>
    <t>ORD13448</t>
  </si>
  <si>
    <t>REV23448</t>
  </si>
  <si>
    <t>ORD13449</t>
  </si>
  <si>
    <t>REV23449</t>
  </si>
  <si>
    <t>ORD13450</t>
  </si>
  <si>
    <t>REV23450</t>
  </si>
  <si>
    <t>ORD13451</t>
  </si>
  <si>
    <t>REV23451</t>
  </si>
  <si>
    <t>ORD13452</t>
  </si>
  <si>
    <t>REV23452</t>
  </si>
  <si>
    <t>ORD13453</t>
  </si>
  <si>
    <t>REV23453</t>
  </si>
  <si>
    <t>ORD13454</t>
  </si>
  <si>
    <t>REV23454</t>
  </si>
  <si>
    <t>ORD13455</t>
  </si>
  <si>
    <t>REV23455</t>
  </si>
  <si>
    <t>ORD13456</t>
  </si>
  <si>
    <t>REV23456</t>
  </si>
  <si>
    <t>CUST5943</t>
  </si>
  <si>
    <t>Hogan</t>
  </si>
  <si>
    <t>ORD13457</t>
  </si>
  <si>
    <t>REV23457</t>
  </si>
  <si>
    <t>CUST2941</t>
  </si>
  <si>
    <t>ORD13458</t>
  </si>
  <si>
    <t>REV23458</t>
  </si>
  <si>
    <t>CUST4974</t>
  </si>
  <si>
    <t>ORD13459</t>
  </si>
  <si>
    <t>REV23459</t>
  </si>
  <si>
    <t>CUST4128</t>
  </si>
  <si>
    <t>ORD13460</t>
  </si>
  <si>
    <t>REV23460</t>
  </si>
  <si>
    <t>ORD13461</t>
  </si>
  <si>
    <t>REV23461</t>
  </si>
  <si>
    <t>ORD13462</t>
  </si>
  <si>
    <t>REV23462</t>
  </si>
  <si>
    <t>ORD13463</t>
  </si>
  <si>
    <t>REV23463</t>
  </si>
  <si>
    <t>CUST5988</t>
  </si>
  <si>
    <t>Theodore</t>
  </si>
  <si>
    <t>ORD13464</t>
  </si>
  <si>
    <t>REV23464</t>
  </si>
  <si>
    <t>ORD13465</t>
  </si>
  <si>
    <t>REV23465</t>
  </si>
  <si>
    <t>ORD13466</t>
  </si>
  <si>
    <t>REV23466</t>
  </si>
  <si>
    <t>ORD13467</t>
  </si>
  <si>
    <t>REV23467</t>
  </si>
  <si>
    <t>ORD13468</t>
  </si>
  <si>
    <t>REV23468</t>
  </si>
  <si>
    <t>CUST1218</t>
  </si>
  <si>
    <t>Cline</t>
  </si>
  <si>
    <t>ORD13469</t>
  </si>
  <si>
    <t>REV23469</t>
  </si>
  <si>
    <t>ORD13470</t>
  </si>
  <si>
    <t>REV23470</t>
  </si>
  <si>
    <t>ORD13471</t>
  </si>
  <si>
    <t>REV23471</t>
  </si>
  <si>
    <t>ORD13472</t>
  </si>
  <si>
    <t>REV23472</t>
  </si>
  <si>
    <t>CUST4910</t>
  </si>
  <si>
    <t>ORD13473</t>
  </si>
  <si>
    <t>REV23473</t>
  </si>
  <si>
    <t>ORD13474</t>
  </si>
  <si>
    <t>REV23474</t>
  </si>
  <si>
    <t>CUST5592</t>
  </si>
  <si>
    <t>ORD13475</t>
  </si>
  <si>
    <t>REV23475</t>
  </si>
  <si>
    <t>CUST4632</t>
  </si>
  <si>
    <t>ORD13476</t>
  </si>
  <si>
    <t>REV23476</t>
  </si>
  <si>
    <t>ORD13477</t>
  </si>
  <si>
    <t>REV23477</t>
  </si>
  <si>
    <t>ORD13478</t>
  </si>
  <si>
    <t>REV23478</t>
  </si>
  <si>
    <t>CUST3162</t>
  </si>
  <si>
    <t>ORD13479</t>
  </si>
  <si>
    <t>REV23479</t>
  </si>
  <si>
    <t>CUST3124</t>
  </si>
  <si>
    <t>ORD13480</t>
  </si>
  <si>
    <t>REV23480</t>
  </si>
  <si>
    <t>ORD13481</t>
  </si>
  <si>
    <t>REV23481</t>
  </si>
  <si>
    <t>ORD13482</t>
  </si>
  <si>
    <t>REV23482</t>
  </si>
  <si>
    <t>ORD13483</t>
  </si>
  <si>
    <t>REV23483</t>
  </si>
  <si>
    <t>CUST3201</t>
  </si>
  <si>
    <t>ORD13484</t>
  </si>
  <si>
    <t>REV23484</t>
  </si>
  <si>
    <t>ORD13485</t>
  </si>
  <si>
    <t>REV23485</t>
  </si>
  <si>
    <t>ORD13486</t>
  </si>
  <si>
    <t>REV23486</t>
  </si>
  <si>
    <t>CUST3540</t>
  </si>
  <si>
    <t>ORD13487</t>
  </si>
  <si>
    <t>REV23487</t>
  </si>
  <si>
    <t>ORD13488</t>
  </si>
  <si>
    <t>REV23488</t>
  </si>
  <si>
    <t>ORD13489</t>
  </si>
  <si>
    <t>REV23489</t>
  </si>
  <si>
    <t>ORD13490</t>
  </si>
  <si>
    <t>REV23490</t>
  </si>
  <si>
    <t>ORD13491</t>
  </si>
  <si>
    <t>REV23491</t>
  </si>
  <si>
    <t>CUST1551</t>
  </si>
  <si>
    <t>Crosby</t>
  </si>
  <si>
    <t>ORD13492</t>
  </si>
  <si>
    <t>REV23492</t>
  </si>
  <si>
    <t>ORD13493</t>
  </si>
  <si>
    <t>REV23493</t>
  </si>
  <si>
    <t>ORD13494</t>
  </si>
  <si>
    <t>REV23494</t>
  </si>
  <si>
    <t>CUST4577</t>
  </si>
  <si>
    <t>ORD13495</t>
  </si>
  <si>
    <t>REV23495</t>
  </si>
  <si>
    <t>ORD13496</t>
  </si>
  <si>
    <t>REV23496</t>
  </si>
  <si>
    <t>CUST3994</t>
  </si>
  <si>
    <t>ORD13497</t>
  </si>
  <si>
    <t>REV23497</t>
  </si>
  <si>
    <t>CUST1851</t>
  </si>
  <si>
    <t>Shea</t>
  </si>
  <si>
    <t>ORD13498</t>
  </si>
  <si>
    <t>REV23498</t>
  </si>
  <si>
    <t>CUST2409</t>
  </si>
  <si>
    <t>ORD13499</t>
  </si>
  <si>
    <t>REV23499</t>
  </si>
  <si>
    <t>CUST5493</t>
  </si>
  <si>
    <t>ORD13500</t>
  </si>
  <si>
    <t>REV23500</t>
  </si>
  <si>
    <t>ORD13501</t>
  </si>
  <si>
    <t>REV23501</t>
  </si>
  <si>
    <t>CUST4784</t>
  </si>
  <si>
    <t>ORD13502</t>
  </si>
  <si>
    <t>REV23502</t>
  </si>
  <si>
    <t>CUST4740</t>
  </si>
  <si>
    <t>ORD13503</t>
  </si>
  <si>
    <t>REV23503</t>
  </si>
  <si>
    <t>CUST1989</t>
  </si>
  <si>
    <t>ORD13504</t>
  </si>
  <si>
    <t>REV23504</t>
  </si>
  <si>
    <t>CUST4460</t>
  </si>
  <si>
    <t>ORD13505</t>
  </si>
  <si>
    <t>REV23505</t>
  </si>
  <si>
    <t>ORD13506</t>
  </si>
  <si>
    <t>REV23506</t>
  </si>
  <si>
    <t>ORD13507</t>
  </si>
  <si>
    <t>REV23507</t>
  </si>
  <si>
    <t>CUST5589</t>
  </si>
  <si>
    <t>ORD13508</t>
  </si>
  <si>
    <t>REV23508</t>
  </si>
  <si>
    <t>CUST2701</t>
  </si>
  <si>
    <t>ORD13509</t>
  </si>
  <si>
    <t>REV23509</t>
  </si>
  <si>
    <t>CUST3488</t>
  </si>
  <si>
    <t>ORD13510</t>
  </si>
  <si>
    <t>REV23510</t>
  </si>
  <si>
    <t>ORD13511</t>
  </si>
  <si>
    <t>REV23511</t>
  </si>
  <si>
    <t>CUST4500</t>
  </si>
  <si>
    <t>ORD13512</t>
  </si>
  <si>
    <t>REV23512</t>
  </si>
  <si>
    <t>CUST3869</t>
  </si>
  <si>
    <t>ORD13513</t>
  </si>
  <si>
    <t>REV23513</t>
  </si>
  <si>
    <t>CUST3811</t>
  </si>
  <si>
    <t>ORD13514</t>
  </si>
  <si>
    <t>REV23514</t>
  </si>
  <si>
    <t>CUST3111</t>
  </si>
  <si>
    <t>ORD13515</t>
  </si>
  <si>
    <t>REV23515</t>
  </si>
  <si>
    <t>CUST5608</t>
  </si>
  <si>
    <t>ORD13516</t>
  </si>
  <si>
    <t>REV23516</t>
  </si>
  <si>
    <t>ORD13517</t>
  </si>
  <si>
    <t>REV23517</t>
  </si>
  <si>
    <t>ORD13518</t>
  </si>
  <si>
    <t>REV23518</t>
  </si>
  <si>
    <t>ORD13519</t>
  </si>
  <si>
    <t>REV23519</t>
  </si>
  <si>
    <t>CUST4668</t>
  </si>
  <si>
    <t>ORD13520</t>
  </si>
  <si>
    <t>REV23520</t>
  </si>
  <si>
    <t>CUST1840</t>
  </si>
  <si>
    <t>ORD13521</t>
  </si>
  <si>
    <t>REV23521</t>
  </si>
  <si>
    <t>CUST3280</t>
  </si>
  <si>
    <t>ORD13522</t>
  </si>
  <si>
    <t>REV23522</t>
  </si>
  <si>
    <t>ORD13523</t>
  </si>
  <si>
    <t>REV23523</t>
  </si>
  <si>
    <t>CUST1549</t>
  </si>
  <si>
    <t>Jerome</t>
  </si>
  <si>
    <t>ORD13524</t>
  </si>
  <si>
    <t>REV23524</t>
  </si>
  <si>
    <t>ORD13525</t>
  </si>
  <si>
    <t>REV23525</t>
  </si>
  <si>
    <t>CUST3194</t>
  </si>
  <si>
    <t>ORD13526</t>
  </si>
  <si>
    <t>REV23526</t>
  </si>
  <si>
    <t>CUST4618</t>
  </si>
  <si>
    <t>ORD13527</t>
  </si>
  <si>
    <t>REV23527</t>
  </si>
  <si>
    <t>CUST1184</t>
  </si>
  <si>
    <t>ORD13528</t>
  </si>
  <si>
    <t>REV23528</t>
  </si>
  <si>
    <t>CUST3979</t>
  </si>
  <si>
    <t>ORD13529</t>
  </si>
  <si>
    <t>REV23529</t>
  </si>
  <si>
    <t>CUST3032</t>
  </si>
  <si>
    <t>ORD13530</t>
  </si>
  <si>
    <t>REV23530</t>
  </si>
  <si>
    <t>ORD13531</t>
  </si>
  <si>
    <t>REV23531</t>
  </si>
  <si>
    <t>ORD13532</t>
  </si>
  <si>
    <t>REV23532</t>
  </si>
  <si>
    <t>CUST4451</t>
  </si>
  <si>
    <t>ORD13533</t>
  </si>
  <si>
    <t>REV23533</t>
  </si>
  <si>
    <t>ORD13534</t>
  </si>
  <si>
    <t>REV23534</t>
  </si>
  <si>
    <t>ORD13535</t>
  </si>
  <si>
    <t>REV23535</t>
  </si>
  <si>
    <t>ORD13536</t>
  </si>
  <si>
    <t>REV23536</t>
  </si>
  <si>
    <t>CUST1511</t>
  </si>
  <si>
    <t>ORD13537</t>
  </si>
  <si>
    <t>REV23537</t>
  </si>
  <si>
    <t>ORD13538</t>
  </si>
  <si>
    <t>REV23538</t>
  </si>
  <si>
    <t>ORD13539</t>
  </si>
  <si>
    <t>REV23539</t>
  </si>
  <si>
    <t>ORD13540</t>
  </si>
  <si>
    <t>REV23540</t>
  </si>
  <si>
    <t>ORD13541</t>
  </si>
  <si>
    <t>REV23541</t>
  </si>
  <si>
    <t>ORD13542</t>
  </si>
  <si>
    <t>REV23542</t>
  </si>
  <si>
    <t>ORD13543</t>
  </si>
  <si>
    <t>REV23543</t>
  </si>
  <si>
    <t>ORD13544</t>
  </si>
  <si>
    <t>REV23544</t>
  </si>
  <si>
    <t>ORD13545</t>
  </si>
  <si>
    <t>REV23545</t>
  </si>
  <si>
    <t>ORD13546</t>
  </si>
  <si>
    <t>REV23546</t>
  </si>
  <si>
    <t>CUST3091</t>
  </si>
  <si>
    <t>Baird</t>
  </si>
  <si>
    <t>ORD13547</t>
  </si>
  <si>
    <t>REV23547</t>
  </si>
  <si>
    <t>CUST5509</t>
  </si>
  <si>
    <t>ORD13548</t>
  </si>
  <si>
    <t>REV23548</t>
  </si>
  <si>
    <t>ORD13549</t>
  </si>
  <si>
    <t>REV23549</t>
  </si>
  <si>
    <t>CUST4325</t>
  </si>
  <si>
    <t>ORD13550</t>
  </si>
  <si>
    <t>REV23550</t>
  </si>
  <si>
    <t>ORD13551</t>
  </si>
  <si>
    <t>REV23551</t>
  </si>
  <si>
    <t>ORD13552</t>
  </si>
  <si>
    <t>REV23552</t>
  </si>
  <si>
    <t>ORD13553</t>
  </si>
  <si>
    <t>REV23553</t>
  </si>
  <si>
    <t>CUST1528</t>
  </si>
  <si>
    <t>ORD13554</t>
  </si>
  <si>
    <t>REV23554</t>
  </si>
  <si>
    <t>CUST5167</t>
  </si>
  <si>
    <t>ORD13555</t>
  </si>
  <si>
    <t>REV23555</t>
  </si>
  <si>
    <t>CUST4856</t>
  </si>
  <si>
    <t>ORD13556</t>
  </si>
  <si>
    <t>REV23556</t>
  </si>
  <si>
    <t>ORD13557</t>
  </si>
  <si>
    <t>REV23557</t>
  </si>
  <si>
    <t>CUST1466</t>
  </si>
  <si>
    <t>ORD13558</t>
  </si>
  <si>
    <t>REV23558</t>
  </si>
  <si>
    <t>ORD13559</t>
  </si>
  <si>
    <t>REV23559</t>
  </si>
  <si>
    <t>ORD13560</t>
  </si>
  <si>
    <t>REV23560</t>
  </si>
  <si>
    <t>ORD13561</t>
  </si>
  <si>
    <t>REV23561</t>
  </si>
  <si>
    <t>ORD13562</t>
  </si>
  <si>
    <t>REV23562</t>
  </si>
  <si>
    <t>CUST4840</t>
  </si>
  <si>
    <t>ORD13563</t>
  </si>
  <si>
    <t>REV23563</t>
  </si>
  <si>
    <t>CUST1680</t>
  </si>
  <si>
    <t>ORD13564</t>
  </si>
  <si>
    <t>REV23564</t>
  </si>
  <si>
    <t>CUST3513</t>
  </si>
  <si>
    <t>ORD13565</t>
  </si>
  <si>
    <t>REV23565</t>
  </si>
  <si>
    <t>ORD13566</t>
  </si>
  <si>
    <t>REV23566</t>
  </si>
  <si>
    <t>CUST5673</t>
  </si>
  <si>
    <t>ORD13567</t>
  </si>
  <si>
    <t>REV23567</t>
  </si>
  <si>
    <t>ORD13568</t>
  </si>
  <si>
    <t>REV23568</t>
  </si>
  <si>
    <t>ORD13569</t>
  </si>
  <si>
    <t>REV23569</t>
  </si>
  <si>
    <t>CUST5864</t>
  </si>
  <si>
    <t>ORD13570</t>
  </si>
  <si>
    <t>REV23570</t>
  </si>
  <si>
    <t>ORD13571</t>
  </si>
  <si>
    <t>REV23571</t>
  </si>
  <si>
    <t>CUST1435</t>
  </si>
  <si>
    <t>ORD13572</t>
  </si>
  <si>
    <t>REV23572</t>
  </si>
  <si>
    <t>ORD13573</t>
  </si>
  <si>
    <t>REV23573</t>
  </si>
  <si>
    <t>ORD13574</t>
  </si>
  <si>
    <t>REV23574</t>
  </si>
  <si>
    <t>CUST1692</t>
  </si>
  <si>
    <t>ORD13575</t>
  </si>
  <si>
    <t>REV23575</t>
  </si>
  <si>
    <t>ORD13576</t>
  </si>
  <si>
    <t>REV23576</t>
  </si>
  <si>
    <t>ORD13577</t>
  </si>
  <si>
    <t>REV23577</t>
  </si>
  <si>
    <t>ORD13578</t>
  </si>
  <si>
    <t>REV23578</t>
  </si>
  <si>
    <t>CUST2396</t>
  </si>
  <si>
    <t>ORD13579</t>
  </si>
  <si>
    <t>REV23579</t>
  </si>
  <si>
    <t>CUST3738</t>
  </si>
  <si>
    <t>ORD13580</t>
  </si>
  <si>
    <t>REV23580</t>
  </si>
  <si>
    <t>CUST5209</t>
  </si>
  <si>
    <t>ORD13581</t>
  </si>
  <si>
    <t>REV23581</t>
  </si>
  <si>
    <t>CUST3446</t>
  </si>
  <si>
    <t>ORD13582</t>
  </si>
  <si>
    <t>REV23582</t>
  </si>
  <si>
    <t>CUST3580</t>
  </si>
  <si>
    <t>ORD13583</t>
  </si>
  <si>
    <t>REV23583</t>
  </si>
  <si>
    <t>ORD13584</t>
  </si>
  <si>
    <t>REV23584</t>
  </si>
  <si>
    <t>CUST3883</t>
  </si>
  <si>
    <t>ORD13585</t>
  </si>
  <si>
    <t>REV23585</t>
  </si>
  <si>
    <t>CUST3601</t>
  </si>
  <si>
    <t>ORD13586</t>
  </si>
  <si>
    <t>REV23586</t>
  </si>
  <si>
    <t>ORD13587</t>
  </si>
  <si>
    <t>REV23587</t>
  </si>
  <si>
    <t>ORD13588</t>
  </si>
  <si>
    <t>REV23588</t>
  </si>
  <si>
    <t>CUST5834</t>
  </si>
  <si>
    <t>ORD13589</t>
  </si>
  <si>
    <t>REV23589</t>
  </si>
  <si>
    <t>CUST2604</t>
  </si>
  <si>
    <t>ORD13590</t>
  </si>
  <si>
    <t>REV23590</t>
  </si>
  <si>
    <t>CUST1475</t>
  </si>
  <si>
    <t>ORD13591</t>
  </si>
  <si>
    <t>REV23591</t>
  </si>
  <si>
    <t>ORD13592</t>
  </si>
  <si>
    <t>REV23592</t>
  </si>
  <si>
    <t>CUST5122</t>
  </si>
  <si>
    <t>ORD13593</t>
  </si>
  <si>
    <t>REV23593</t>
  </si>
  <si>
    <t>CUST4334</t>
  </si>
  <si>
    <t>Meagan</t>
  </si>
  <si>
    <t>ORD13594</t>
  </si>
  <si>
    <t>REV23594</t>
  </si>
  <si>
    <t>CUST1321</t>
  </si>
  <si>
    <t>ORD13595</t>
  </si>
  <si>
    <t>REV23595</t>
  </si>
  <si>
    <t>ORD13596</t>
  </si>
  <si>
    <t>REV23596</t>
  </si>
  <si>
    <t>ORD13597</t>
  </si>
  <si>
    <t>REV23597</t>
  </si>
  <si>
    <t>ORD13598</t>
  </si>
  <si>
    <t>REV23598</t>
  </si>
  <si>
    <t>ORD13599</t>
  </si>
  <si>
    <t>REV23599</t>
  </si>
  <si>
    <t>CUST3423</t>
  </si>
  <si>
    <t>ORD13600</t>
  </si>
  <si>
    <t>REV23600</t>
  </si>
  <si>
    <t>CUST5851</t>
  </si>
  <si>
    <t>Stout</t>
  </si>
  <si>
    <t>ORD13601</t>
  </si>
  <si>
    <t>REV23601</t>
  </si>
  <si>
    <t>ORD13602</t>
  </si>
  <si>
    <t>REV23602</t>
  </si>
  <si>
    <t>ORD13603</t>
  </si>
  <si>
    <t>REV23603</t>
  </si>
  <si>
    <t>CUST5466</t>
  </si>
  <si>
    <t>ORD13604</t>
  </si>
  <si>
    <t>REV23604</t>
  </si>
  <si>
    <t>CUST5236</t>
  </si>
  <si>
    <t>Bentley</t>
  </si>
  <si>
    <t>ORD13605</t>
  </si>
  <si>
    <t>REV23605</t>
  </si>
  <si>
    <t>ORD13606</t>
  </si>
  <si>
    <t>REV23606</t>
  </si>
  <si>
    <t>ORD13607</t>
  </si>
  <si>
    <t>REV23607</t>
  </si>
  <si>
    <t>CUST5957</t>
  </si>
  <si>
    <t>ORD13608</t>
  </si>
  <si>
    <t>REV23608</t>
  </si>
  <si>
    <t>CUST3499</t>
  </si>
  <si>
    <t>ORD13609</t>
  </si>
  <si>
    <t>REV23609</t>
  </si>
  <si>
    <t>CUST3457</t>
  </si>
  <si>
    <t>Schmidt</t>
  </si>
  <si>
    <t>ORD13610</t>
  </si>
  <si>
    <t>REV23610</t>
  </si>
  <si>
    <t>ORD13611</t>
  </si>
  <si>
    <t>REV23611</t>
  </si>
  <si>
    <t>CUST5558</t>
  </si>
  <si>
    <t>Buchanan</t>
  </si>
  <si>
    <t>ORD13612</t>
  </si>
  <si>
    <t>REV23612</t>
  </si>
  <si>
    <t>ORD13613</t>
  </si>
  <si>
    <t>REV23613</t>
  </si>
  <si>
    <t>CUST4488</t>
  </si>
  <si>
    <t>ORD13614</t>
  </si>
  <si>
    <t>REV23614</t>
  </si>
  <si>
    <t>ORD13615</t>
  </si>
  <si>
    <t>REV23615</t>
  </si>
  <si>
    <t>ORD13616</t>
  </si>
  <si>
    <t>REV23616</t>
  </si>
  <si>
    <t>CUST5154</t>
  </si>
  <si>
    <t>ORD13617</t>
  </si>
  <si>
    <t>REV23617</t>
  </si>
  <si>
    <t>CUST4544</t>
  </si>
  <si>
    <t>ORD13618</t>
  </si>
  <si>
    <t>REV23618</t>
  </si>
  <si>
    <t>ORD13619</t>
  </si>
  <si>
    <t>REV23619</t>
  </si>
  <si>
    <t>ORD13620</t>
  </si>
  <si>
    <t>REV23620</t>
  </si>
  <si>
    <t>ORD13621</t>
  </si>
  <si>
    <t>REV23621</t>
  </si>
  <si>
    <t>ORD13622</t>
  </si>
  <si>
    <t>REV23622</t>
  </si>
  <si>
    <t>ORD13623</t>
  </si>
  <si>
    <t>REV23623</t>
  </si>
  <si>
    <t>CUST4616</t>
  </si>
  <si>
    <t>ORD13624</t>
  </si>
  <si>
    <t>REV23624</t>
  </si>
  <si>
    <t>ORD13625</t>
  </si>
  <si>
    <t>REV23625</t>
  </si>
  <si>
    <t>CUST5623</t>
  </si>
  <si>
    <t>ORD13626</t>
  </si>
  <si>
    <t>REV23626</t>
  </si>
  <si>
    <t>ORD13627</t>
  </si>
  <si>
    <t>REV23627</t>
  </si>
  <si>
    <t>ORD13628</t>
  </si>
  <si>
    <t>REV23628</t>
  </si>
  <si>
    <t>CUST2259</t>
  </si>
  <si>
    <t>ORD13629</t>
  </si>
  <si>
    <t>REV23629</t>
  </si>
  <si>
    <t>ORD13630</t>
  </si>
  <si>
    <t>REV23630</t>
  </si>
  <si>
    <t>ORD13631</t>
  </si>
  <si>
    <t>REV23631</t>
  </si>
  <si>
    <t>ORD13632</t>
  </si>
  <si>
    <t>REV23632</t>
  </si>
  <si>
    <t>CUST3023</t>
  </si>
  <si>
    <t>ORD13633</t>
  </si>
  <si>
    <t>REV23633</t>
  </si>
  <si>
    <t>CUST5456</t>
  </si>
  <si>
    <t>ORD13634</t>
  </si>
  <si>
    <t>REV23634</t>
  </si>
  <si>
    <t>ORD13635</t>
  </si>
  <si>
    <t>REV23635</t>
  </si>
  <si>
    <t>ORD13636</t>
  </si>
  <si>
    <t>REV23636</t>
  </si>
  <si>
    <t>ORD13637</t>
  </si>
  <si>
    <t>REV23637</t>
  </si>
  <si>
    <t>CUST2815</t>
  </si>
  <si>
    <t>ORD13638</t>
  </si>
  <si>
    <t>REV23638</t>
  </si>
  <si>
    <t>CUST4938</t>
  </si>
  <si>
    <t>Erik</t>
  </si>
  <si>
    <t>ORD13639</t>
  </si>
  <si>
    <t>REV23639</t>
  </si>
  <si>
    <t>CUST3959</t>
  </si>
  <si>
    <t>ORD13640</t>
  </si>
  <si>
    <t>REV23640</t>
  </si>
  <si>
    <t>CUST5133</t>
  </si>
  <si>
    <t>ORD13641</t>
  </si>
  <si>
    <t>REV23641</t>
  </si>
  <si>
    <t>ORD13642</t>
  </si>
  <si>
    <t>REV23642</t>
  </si>
  <si>
    <t>CUST2831</t>
  </si>
  <si>
    <t>ORD13643</t>
  </si>
  <si>
    <t>REV23643</t>
  </si>
  <si>
    <t>CUST3385</t>
  </si>
  <si>
    <t>ORD13644</t>
  </si>
  <si>
    <t>REV23644</t>
  </si>
  <si>
    <t>CUST3103</t>
  </si>
  <si>
    <t>Jackie</t>
  </si>
  <si>
    <t>ORD13645</t>
  </si>
  <si>
    <t>REV23645</t>
  </si>
  <si>
    <t>CUST1067</t>
  </si>
  <si>
    <t>ORD13646</t>
  </si>
  <si>
    <t>REV23646</t>
  </si>
  <si>
    <t>ORD13647</t>
  </si>
  <si>
    <t>REV23647</t>
  </si>
  <si>
    <t>CUST2358</t>
  </si>
  <si>
    <t>ORD13648</t>
  </si>
  <si>
    <t>REV23648</t>
  </si>
  <si>
    <t>CUST4124</t>
  </si>
  <si>
    <t>ORD13649</t>
  </si>
  <si>
    <t>REV23649</t>
  </si>
  <si>
    <t>CUST1237</t>
  </si>
  <si>
    <t>ORD13650</t>
  </si>
  <si>
    <t>REV23650</t>
  </si>
  <si>
    <t>CUST5640</t>
  </si>
  <si>
    <t>ORD13651</t>
  </si>
  <si>
    <t>REV23651</t>
  </si>
  <si>
    <t>ORD13652</t>
  </si>
  <si>
    <t>REV23652</t>
  </si>
  <si>
    <t>CUST5214</t>
  </si>
  <si>
    <t>ORD13653</t>
  </si>
  <si>
    <t>REV23653</t>
  </si>
  <si>
    <t>CUST1414</t>
  </si>
  <si>
    <t>ORD13654</t>
  </si>
  <si>
    <t>REV23654</t>
  </si>
  <si>
    <t>CUST2911</t>
  </si>
  <si>
    <t>ORD13655</t>
  </si>
  <si>
    <t>REV23655</t>
  </si>
  <si>
    <t>CUST3344</t>
  </si>
  <si>
    <t>ORD13656</t>
  </si>
  <si>
    <t>REV23656</t>
  </si>
  <si>
    <t>ORD13657</t>
  </si>
  <si>
    <t>REV23657</t>
  </si>
  <si>
    <t>CUST2751</t>
  </si>
  <si>
    <t>Gabriela</t>
  </si>
  <si>
    <t>ORD13658</t>
  </si>
  <si>
    <t>REV23658</t>
  </si>
  <si>
    <t>CUST4029</t>
  </si>
  <si>
    <t>ORD13659</t>
  </si>
  <si>
    <t>REV23659</t>
  </si>
  <si>
    <t>CUST5118</t>
  </si>
  <si>
    <t>ORD13660</t>
  </si>
  <si>
    <t>REV23660</t>
  </si>
  <si>
    <t>ORD13661</t>
  </si>
  <si>
    <t>REV23661</t>
  </si>
  <si>
    <t>CUST2399</t>
  </si>
  <si>
    <t>ORD13662</t>
  </si>
  <si>
    <t>REV23662</t>
  </si>
  <si>
    <t>CUST4183</t>
  </si>
  <si>
    <t>ORD13663</t>
  </si>
  <si>
    <t>REV23663</t>
  </si>
  <si>
    <t>CUST1272</t>
  </si>
  <si>
    <t>ORD13664</t>
  </si>
  <si>
    <t>REV23664</t>
  </si>
  <si>
    <t>ORD13665</t>
  </si>
  <si>
    <t>REV23665</t>
  </si>
  <si>
    <t>CUST1492</t>
  </si>
  <si>
    <t>ORD13666</t>
  </si>
  <si>
    <t>REV23666</t>
  </si>
  <si>
    <t>ORD13667</t>
  </si>
  <si>
    <t>REV23667</t>
  </si>
  <si>
    <t>ORD13668</t>
  </si>
  <si>
    <t>REV23668</t>
  </si>
  <si>
    <t>ORD13669</t>
  </si>
  <si>
    <t>REV23669</t>
  </si>
  <si>
    <t>ORD13670</t>
  </si>
  <si>
    <t>REV23670</t>
  </si>
  <si>
    <t>ORD13671</t>
  </si>
  <si>
    <t>REV23671</t>
  </si>
  <si>
    <t>CUST4529</t>
  </si>
  <si>
    <t>Chris</t>
  </si>
  <si>
    <t>ORD13672</t>
  </si>
  <si>
    <t>REV23672</t>
  </si>
  <si>
    <t>CUST1481</t>
  </si>
  <si>
    <t>ORD13673</t>
  </si>
  <si>
    <t>REV23673</t>
  </si>
  <si>
    <t>ORD13674</t>
  </si>
  <si>
    <t>REV23674</t>
  </si>
  <si>
    <t>ORD13675</t>
  </si>
  <si>
    <t>REV23675</t>
  </si>
  <si>
    <t>ORD13676</t>
  </si>
  <si>
    <t>REV23676</t>
  </si>
  <si>
    <t>ORD13677</t>
  </si>
  <si>
    <t>REV23677</t>
  </si>
  <si>
    <t>ORD13678</t>
  </si>
  <si>
    <t>REV23678</t>
  </si>
  <si>
    <t>ORD13679</t>
  </si>
  <si>
    <t>REV23679</t>
  </si>
  <si>
    <t>ORD13680</t>
  </si>
  <si>
    <t>REV23680</t>
  </si>
  <si>
    <t>ORD13681</t>
  </si>
  <si>
    <t>REV23681</t>
  </si>
  <si>
    <t>ORD13682</t>
  </si>
  <si>
    <t>REV23682</t>
  </si>
  <si>
    <t>ORD13683</t>
  </si>
  <si>
    <t>REV23683</t>
  </si>
  <si>
    <t>ORD13684</t>
  </si>
  <si>
    <t>REV23684</t>
  </si>
  <si>
    <t>ORD13685</t>
  </si>
  <si>
    <t>REV23685</t>
  </si>
  <si>
    <t>ORD13686</t>
  </si>
  <si>
    <t>REV23686</t>
  </si>
  <si>
    <t>CUST2942</t>
  </si>
  <si>
    <t>ORD13687</t>
  </si>
  <si>
    <t>REV23687</t>
  </si>
  <si>
    <t>CUST4699</t>
  </si>
  <si>
    <t>ORD13688</t>
  </si>
  <si>
    <t>REV23688</t>
  </si>
  <si>
    <t>ORD13689</t>
  </si>
  <si>
    <t>REV23689</t>
  </si>
  <si>
    <t>CUST3713</t>
  </si>
  <si>
    <t>ORD13690</t>
  </si>
  <si>
    <t>REV23690</t>
  </si>
  <si>
    <t>ORD13691</t>
  </si>
  <si>
    <t>REV23691</t>
  </si>
  <si>
    <t>CUST4422</t>
  </si>
  <si>
    <t>ORD13692</t>
  </si>
  <si>
    <t>REV23692</t>
  </si>
  <si>
    <t>ORD13693</t>
  </si>
  <si>
    <t>REV23693</t>
  </si>
  <si>
    <t>ORD13694</t>
  </si>
  <si>
    <t>REV23694</t>
  </si>
  <si>
    <t>ORD13695</t>
  </si>
  <si>
    <t>REV23695</t>
  </si>
  <si>
    <t>CUST2400</t>
  </si>
  <si>
    <t>ORD13696</t>
  </si>
  <si>
    <t>REV23696</t>
  </si>
  <si>
    <t>ORD13697</t>
  </si>
  <si>
    <t>REV23697</t>
  </si>
  <si>
    <t>ORD13698</t>
  </si>
  <si>
    <t>REV23698</t>
  </si>
  <si>
    <t>ORD13699</t>
  </si>
  <si>
    <t>REV23699</t>
  </si>
  <si>
    <t>ORD13700</t>
  </si>
  <si>
    <t>REV23700</t>
  </si>
  <si>
    <t>ORD13701</t>
  </si>
  <si>
    <t>REV23701</t>
  </si>
  <si>
    <t>CUST1915</t>
  </si>
  <si>
    <t>ORD13702</t>
  </si>
  <si>
    <t>REV23702</t>
  </si>
  <si>
    <t>ORD13703</t>
  </si>
  <si>
    <t>REV23703</t>
  </si>
  <si>
    <t>CUST4135</t>
  </si>
  <si>
    <t>ORD13704</t>
  </si>
  <si>
    <t>REV23704</t>
  </si>
  <si>
    <t>ORD13705</t>
  </si>
  <si>
    <t>REV23705</t>
  </si>
  <si>
    <t>ORD13706</t>
  </si>
  <si>
    <t>REV23706</t>
  </si>
  <si>
    <t>ORD13707</t>
  </si>
  <si>
    <t>REV23707</t>
  </si>
  <si>
    <t>ORD13708</t>
  </si>
  <si>
    <t>REV23708</t>
  </si>
  <si>
    <t>ORD13709</t>
  </si>
  <si>
    <t>REV23709</t>
  </si>
  <si>
    <t>ORD13710</t>
  </si>
  <si>
    <t>REV23710</t>
  </si>
  <si>
    <t>CUST4557</t>
  </si>
  <si>
    <t>ORD13711</t>
  </si>
  <si>
    <t>REV23711</t>
  </si>
  <si>
    <t>CUST2150</t>
  </si>
  <si>
    <t>ORD13712</t>
  </si>
  <si>
    <t>REV23712</t>
  </si>
  <si>
    <t>ORD13713</t>
  </si>
  <si>
    <t>REV23713</t>
  </si>
  <si>
    <t>CUST5354</t>
  </si>
  <si>
    <t>ORD13714</t>
  </si>
  <si>
    <t>REV23714</t>
  </si>
  <si>
    <t>ORD13715</t>
  </si>
  <si>
    <t>REV23715</t>
  </si>
  <si>
    <t>ORD13716</t>
  </si>
  <si>
    <t>REV23716</t>
  </si>
  <si>
    <t>CUST5765</t>
  </si>
  <si>
    <t>ORD13717</t>
  </si>
  <si>
    <t>REV23717</t>
  </si>
  <si>
    <t>CUST5350</t>
  </si>
  <si>
    <t>Isabella</t>
  </si>
  <si>
    <t>ORD13718</t>
  </si>
  <si>
    <t>REV23718</t>
  </si>
  <si>
    <t>CUST5649</t>
  </si>
  <si>
    <t>ORD13719</t>
  </si>
  <si>
    <t>REV23719</t>
  </si>
  <si>
    <t>CUST3059</t>
  </si>
  <si>
    <t>ORD13720</t>
  </si>
  <si>
    <t>REV23720</t>
  </si>
  <si>
    <t>ORD13721</t>
  </si>
  <si>
    <t>REV23721</t>
  </si>
  <si>
    <t>CUST4895</t>
  </si>
  <si>
    <t>ORD13722</t>
  </si>
  <si>
    <t>REV23722</t>
  </si>
  <si>
    <t>CUST1683</t>
  </si>
  <si>
    <t>ORD13723</t>
  </si>
  <si>
    <t>REV23723</t>
  </si>
  <si>
    <t>CUST1027</t>
  </si>
  <si>
    <t>Roberson</t>
  </si>
  <si>
    <t>ORD13724</t>
  </si>
  <si>
    <t>REV23724</t>
  </si>
  <si>
    <t>ORD13725</t>
  </si>
  <si>
    <t>REV23725</t>
  </si>
  <si>
    <t>CUST3086</t>
  </si>
  <si>
    <t>ORD13726</t>
  </si>
  <si>
    <t>REV23726</t>
  </si>
  <si>
    <t>CUST3704</t>
  </si>
  <si>
    <t>ORD13727</t>
  </si>
  <si>
    <t>REV23727</t>
  </si>
  <si>
    <t>CUST2161</t>
  </si>
  <si>
    <t>ORD13728</t>
  </si>
  <si>
    <t>REV23728</t>
  </si>
  <si>
    <t>ORD13729</t>
  </si>
  <si>
    <t>REV23729</t>
  </si>
  <si>
    <t>CUST4046</t>
  </si>
  <si>
    <t>ORD13730</t>
  </si>
  <si>
    <t>REV23730</t>
  </si>
  <si>
    <t>ORD13731</t>
  </si>
  <si>
    <t>REV23731</t>
  </si>
  <si>
    <t>ORD13732</t>
  </si>
  <si>
    <t>REV23732</t>
  </si>
  <si>
    <t>ORD13733</t>
  </si>
  <si>
    <t>REV23733</t>
  </si>
  <si>
    <t>CUST1790</t>
  </si>
  <si>
    <t>ORD13734</t>
  </si>
  <si>
    <t>REV23734</t>
  </si>
  <si>
    <t>CUST2351</t>
  </si>
  <si>
    <t>ORD13735</t>
  </si>
  <si>
    <t>REV23735</t>
  </si>
  <si>
    <t>CUST1485</t>
  </si>
  <si>
    <t>ORD13736</t>
  </si>
  <si>
    <t>REV23736</t>
  </si>
  <si>
    <t>ORD13737</t>
  </si>
  <si>
    <t>REV23737</t>
  </si>
  <si>
    <t>ORD13738</t>
  </si>
  <si>
    <t>REV23738</t>
  </si>
  <si>
    <t>ORD13739</t>
  </si>
  <si>
    <t>REV23739</t>
  </si>
  <si>
    <t>CUST2862</t>
  </si>
  <si>
    <t>ORD13740</t>
  </si>
  <si>
    <t>REV23740</t>
  </si>
  <si>
    <t>CUST4621</t>
  </si>
  <si>
    <t>ORD13741</t>
  </si>
  <si>
    <t>REV23741</t>
  </si>
  <si>
    <t>ORD13742</t>
  </si>
  <si>
    <t>REV23742</t>
  </si>
  <si>
    <t>ORD13743</t>
  </si>
  <si>
    <t>REV23743</t>
  </si>
  <si>
    <t>CUST5089</t>
  </si>
  <si>
    <t>Macdonald</t>
  </si>
  <si>
    <t>ORD13744</t>
  </si>
  <si>
    <t>REV23744</t>
  </si>
  <si>
    <t>CUST4065</t>
  </si>
  <si>
    <t>ORD13745</t>
  </si>
  <si>
    <t>REV23745</t>
  </si>
  <si>
    <t>ORD13746</t>
  </si>
  <si>
    <t>REV23746</t>
  </si>
  <si>
    <t>ORD13747</t>
  </si>
  <si>
    <t>REV23747</t>
  </si>
  <si>
    <t>ORD13748</t>
  </si>
  <si>
    <t>REV23748</t>
  </si>
  <si>
    <t>ORD13749</t>
  </si>
  <si>
    <t>REV23749</t>
  </si>
  <si>
    <t>ORD13750</t>
  </si>
  <si>
    <t>REV23750</t>
  </si>
  <si>
    <t>ORD13751</t>
  </si>
  <si>
    <t>REV23751</t>
  </si>
  <si>
    <t>ORD13752</t>
  </si>
  <si>
    <t>REV23752</t>
  </si>
  <si>
    <t>CUST2752</t>
  </si>
  <si>
    <t>ORD13753</t>
  </si>
  <si>
    <t>REV23753</t>
  </si>
  <si>
    <t>ORD13754</t>
  </si>
  <si>
    <t>REV23754</t>
  </si>
  <si>
    <t>CUST4664</t>
  </si>
  <si>
    <t>ORD13755</t>
  </si>
  <si>
    <t>REV23755</t>
  </si>
  <si>
    <t>CUST1464</t>
  </si>
  <si>
    <t>ORD13756</t>
  </si>
  <si>
    <t>REV23756</t>
  </si>
  <si>
    <t>ORD13757</t>
  </si>
  <si>
    <t>REV23757</t>
  </si>
  <si>
    <t>ORD13758</t>
  </si>
  <si>
    <t>REV23758</t>
  </si>
  <si>
    <t>CUST5887</t>
  </si>
  <si>
    <t>ORD13759</t>
  </si>
  <si>
    <t>REV23759</t>
  </si>
  <si>
    <t>CUST4489</t>
  </si>
  <si>
    <t>ORD13760</t>
  </si>
  <si>
    <t>REV23760</t>
  </si>
  <si>
    <t>CUST2059</t>
  </si>
  <si>
    <t>Lester</t>
  </si>
  <si>
    <t>ORD13761</t>
  </si>
  <si>
    <t>REV23761</t>
  </si>
  <si>
    <t>ORD13762</t>
  </si>
  <si>
    <t>REV23762</t>
  </si>
  <si>
    <t>CUST1805</t>
  </si>
  <si>
    <t>Andrews</t>
  </si>
  <si>
    <t>ORD13763</t>
  </si>
  <si>
    <t>REV23763</t>
  </si>
  <si>
    <t>CUST5171</t>
  </si>
  <si>
    <t>ORD13764</t>
  </si>
  <si>
    <t>REV23764</t>
  </si>
  <si>
    <t>ORD13765</t>
  </si>
  <si>
    <t>REV23765</t>
  </si>
  <si>
    <t>ORD13766</t>
  </si>
  <si>
    <t>REV23766</t>
  </si>
  <si>
    <t>CUST2782</t>
  </si>
  <si>
    <t>ORD13767</t>
  </si>
  <si>
    <t>REV23767</t>
  </si>
  <si>
    <t>CUST5590</t>
  </si>
  <si>
    <t>ORD13768</t>
  </si>
  <si>
    <t>REV23768</t>
  </si>
  <si>
    <t>CUST2068</t>
  </si>
  <si>
    <t>ORD13769</t>
  </si>
  <si>
    <t>REV23769</t>
  </si>
  <si>
    <t>CUST1072</t>
  </si>
  <si>
    <t>ORD13770</t>
  </si>
  <si>
    <t>REV23770</t>
  </si>
  <si>
    <t>ORD13771</t>
  </si>
  <si>
    <t>REV23771</t>
  </si>
  <si>
    <t>CUST2448</t>
  </si>
  <si>
    <t>ORD13772</t>
  </si>
  <si>
    <t>REV23772</t>
  </si>
  <si>
    <t>ORD13773</t>
  </si>
  <si>
    <t>REV23773</t>
  </si>
  <si>
    <t>ORD13774</t>
  </si>
  <si>
    <t>REV23774</t>
  </si>
  <si>
    <t>CUST2287</t>
  </si>
  <si>
    <t>ORD13775</t>
  </si>
  <si>
    <t>REV23775</t>
  </si>
  <si>
    <t>CUST2893</t>
  </si>
  <si>
    <t>ORD13776</t>
  </si>
  <si>
    <t>REV23776</t>
  </si>
  <si>
    <t>ORD13777</t>
  </si>
  <si>
    <t>REV23777</t>
  </si>
  <si>
    <t>ORD13778</t>
  </si>
  <si>
    <t>REV23778</t>
  </si>
  <si>
    <t>CUST4431</t>
  </si>
  <si>
    <t>ORD13779</t>
  </si>
  <si>
    <t>REV23779</t>
  </si>
  <si>
    <t>CUST5724</t>
  </si>
  <si>
    <t>ORD13780</t>
  </si>
  <si>
    <t>REV23780</t>
  </si>
  <si>
    <t>ORD13781</t>
  </si>
  <si>
    <t>REV23781</t>
  </si>
  <si>
    <t>CUST2155</t>
  </si>
  <si>
    <t>Garrison</t>
  </si>
  <si>
    <t>ORD13782</t>
  </si>
  <si>
    <t>REV23782</t>
  </si>
  <si>
    <t>CUST1437</t>
  </si>
  <si>
    <t>ORD13783</t>
  </si>
  <si>
    <t>REV23783</t>
  </si>
  <si>
    <t>ORD13784</t>
  </si>
  <si>
    <t>REV23784</t>
  </si>
  <si>
    <t>CUST1996</t>
  </si>
  <si>
    <t>ORD13785</t>
  </si>
  <si>
    <t>REV23785</t>
  </si>
  <si>
    <t>CUST2744</t>
  </si>
  <si>
    <t>Gail</t>
  </si>
  <si>
    <t>ORD13786</t>
  </si>
  <si>
    <t>REV23786</t>
  </si>
  <si>
    <t>CUST4483</t>
  </si>
  <si>
    <t>ORD13787</t>
  </si>
  <si>
    <t>REV23787</t>
  </si>
  <si>
    <t>CUST3334</t>
  </si>
  <si>
    <t>ORD13788</t>
  </si>
  <si>
    <t>REV23788</t>
  </si>
  <si>
    <t>CUST1158</t>
  </si>
  <si>
    <t>ORD13789</t>
  </si>
  <si>
    <t>REV23789</t>
  </si>
  <si>
    <t>ORD13790</t>
  </si>
  <si>
    <t>REV23790</t>
  </si>
  <si>
    <t>ORD13791</t>
  </si>
  <si>
    <t>REV23791</t>
  </si>
  <si>
    <t>CUST5492</t>
  </si>
  <si>
    <t>ORD13792</t>
  </si>
  <si>
    <t>REV23792</t>
  </si>
  <si>
    <t>ORD13793</t>
  </si>
  <si>
    <t>REV23793</t>
  </si>
  <si>
    <t>ORD13794</t>
  </si>
  <si>
    <t>REV23794</t>
  </si>
  <si>
    <t>ORD13795</t>
  </si>
  <si>
    <t>REV23795</t>
  </si>
  <si>
    <t>CUST4583</t>
  </si>
  <si>
    <t>ORD13796</t>
  </si>
  <si>
    <t>REV23796</t>
  </si>
  <si>
    <t>ORD13797</t>
  </si>
  <si>
    <t>REV23797</t>
  </si>
  <si>
    <t>CUST1474</t>
  </si>
  <si>
    <t>ORD13798</t>
  </si>
  <si>
    <t>REV23798</t>
  </si>
  <si>
    <t>ORD13799</t>
  </si>
  <si>
    <t>REV23799</t>
  </si>
  <si>
    <t>CUST1263</t>
  </si>
  <si>
    <t>ORD13800</t>
  </si>
  <si>
    <t>REV23800</t>
  </si>
  <si>
    <t>ORD13801</t>
  </si>
  <si>
    <t>REV23801</t>
  </si>
  <si>
    <t>CUST3378</t>
  </si>
  <si>
    <t>ORD13802</t>
  </si>
  <si>
    <t>REV23802</t>
  </si>
  <si>
    <t>CUST3752</t>
  </si>
  <si>
    <t>ORD13803</t>
  </si>
  <si>
    <t>REV23803</t>
  </si>
  <si>
    <t>ORD13804</t>
  </si>
  <si>
    <t>REV23804</t>
  </si>
  <si>
    <t>ORD13805</t>
  </si>
  <si>
    <t>REV23805</t>
  </si>
  <si>
    <t>ORD13806</t>
  </si>
  <si>
    <t>REV23806</t>
  </si>
  <si>
    <t>CUST2011</t>
  </si>
  <si>
    <t>ORD13807</t>
  </si>
  <si>
    <t>REV23807</t>
  </si>
  <si>
    <t>ORD13808</t>
  </si>
  <si>
    <t>REV23808</t>
  </si>
  <si>
    <t>CUST4218</t>
  </si>
  <si>
    <t>ORD13809</t>
  </si>
  <si>
    <t>REV23809</t>
  </si>
  <si>
    <t>ORD13810</t>
  </si>
  <si>
    <t>REV23810</t>
  </si>
  <si>
    <t>CUST1620</t>
  </si>
  <si>
    <t>ORD13811</t>
  </si>
  <si>
    <t>REV23811</t>
  </si>
  <si>
    <t>CUST1838</t>
  </si>
  <si>
    <t>ORD13812</t>
  </si>
  <si>
    <t>REV23812</t>
  </si>
  <si>
    <t>ORD13813</t>
  </si>
  <si>
    <t>REV23813</t>
  </si>
  <si>
    <t>CUST3520</t>
  </si>
  <si>
    <t>ORD13814</t>
  </si>
  <si>
    <t>REV23814</t>
  </si>
  <si>
    <t>ORD13815</t>
  </si>
  <si>
    <t>REV23815</t>
  </si>
  <si>
    <t>CUST3836</t>
  </si>
  <si>
    <t>ORD13816</t>
  </si>
  <si>
    <t>REV23816</t>
  </si>
  <si>
    <t>CUST4252</t>
  </si>
  <si>
    <t>ORD13817</t>
  </si>
  <si>
    <t>REV23817</t>
  </si>
  <si>
    <t>ORD13818</t>
  </si>
  <si>
    <t>REV23818</t>
  </si>
  <si>
    <t>CUST1486</t>
  </si>
  <si>
    <t>ORD13819</t>
  </si>
  <si>
    <t>REV23819</t>
  </si>
  <si>
    <t>CUST1175</t>
  </si>
  <si>
    <t>ORD13820</t>
  </si>
  <si>
    <t>REV23820</t>
  </si>
  <si>
    <t>CUST5164</t>
  </si>
  <si>
    <t>ORD13821</t>
  </si>
  <si>
    <t>REV23821</t>
  </si>
  <si>
    <t>CUST1073</t>
  </si>
  <si>
    <t>ORD13822</t>
  </si>
  <si>
    <t>REV23822</t>
  </si>
  <si>
    <t>CUST1249</t>
  </si>
  <si>
    <t>ORD13823</t>
  </si>
  <si>
    <t>REV23823</t>
  </si>
  <si>
    <t>ORD13824</t>
  </si>
  <si>
    <t>REV23824</t>
  </si>
  <si>
    <t>ORD13825</t>
  </si>
  <si>
    <t>REV23825</t>
  </si>
  <si>
    <t>ORD13826</t>
  </si>
  <si>
    <t>REV23826</t>
  </si>
  <si>
    <t>CUST4470</t>
  </si>
  <si>
    <t>ORD13827</t>
  </si>
  <si>
    <t>REV23827</t>
  </si>
  <si>
    <t>CUST2773</t>
  </si>
  <si>
    <t>ORD13828</t>
  </si>
  <si>
    <t>REV23828</t>
  </si>
  <si>
    <t>CUST4703</t>
  </si>
  <si>
    <t>ORD13829</t>
  </si>
  <si>
    <t>REV23829</t>
  </si>
  <si>
    <t>CUST2775</t>
  </si>
  <si>
    <t>ORD13830</t>
  </si>
  <si>
    <t>REV23830</t>
  </si>
  <si>
    <t>ORD13831</t>
  </si>
  <si>
    <t>REV23831</t>
  </si>
  <si>
    <t>ORD13832</t>
  </si>
  <si>
    <t>REV23832</t>
  </si>
  <si>
    <t>ORD13833</t>
  </si>
  <si>
    <t>REV23833</t>
  </si>
  <si>
    <t>ORD13834</t>
  </si>
  <si>
    <t>REV23834</t>
  </si>
  <si>
    <t>CUST1194</t>
  </si>
  <si>
    <t>ORD13835</t>
  </si>
  <si>
    <t>REV23835</t>
  </si>
  <si>
    <t>CUST2397</t>
  </si>
  <si>
    <t>ORD13836</t>
  </si>
  <si>
    <t>REV23836</t>
  </si>
  <si>
    <t>CUST4900</t>
  </si>
  <si>
    <t>ORD13837</t>
  </si>
  <si>
    <t>REV23837</t>
  </si>
  <si>
    <t>ORD13838</t>
  </si>
  <si>
    <t>REV23838</t>
  </si>
  <si>
    <t>CUST2624</t>
  </si>
  <si>
    <t>ORD13839</t>
  </si>
  <si>
    <t>REV23839</t>
  </si>
  <si>
    <t>CUST3447</t>
  </si>
  <si>
    <t>ORD13840</t>
  </si>
  <si>
    <t>REV23840</t>
  </si>
  <si>
    <t>CUST2097</t>
  </si>
  <si>
    <t>ORD13841</t>
  </si>
  <si>
    <t>REV23841</t>
  </si>
  <si>
    <t>ORD13842</t>
  </si>
  <si>
    <t>REV23842</t>
  </si>
  <si>
    <t>ORD13843</t>
  </si>
  <si>
    <t>REV23843</t>
  </si>
  <si>
    <t>ORD13844</t>
  </si>
  <si>
    <t>REV23844</t>
  </si>
  <si>
    <t>CUST5707</t>
  </si>
  <si>
    <t>ORD13845</t>
  </si>
  <si>
    <t>REV23845</t>
  </si>
  <si>
    <t>CUST3041</t>
  </si>
  <si>
    <t>ORD13846</t>
  </si>
  <si>
    <t>REV23846</t>
  </si>
  <si>
    <t>ORD13847</t>
  </si>
  <si>
    <t>REV23847</t>
  </si>
  <si>
    <t>ORD13848</t>
  </si>
  <si>
    <t>REV23848</t>
  </si>
  <si>
    <t>ORD13849</t>
  </si>
  <si>
    <t>REV23849</t>
  </si>
  <si>
    <t>ORD13850</t>
  </si>
  <si>
    <t>REV23850</t>
  </si>
  <si>
    <t>CUST1547</t>
  </si>
  <si>
    <t>ORD13851</t>
  </si>
  <si>
    <t>REV23851</t>
  </si>
  <si>
    <t>CUST5197</t>
  </si>
  <si>
    <t>Petersen</t>
  </si>
  <si>
    <t>ORD13852</t>
  </si>
  <si>
    <t>REV23852</t>
  </si>
  <si>
    <t>ORD13853</t>
  </si>
  <si>
    <t>REV23853</t>
  </si>
  <si>
    <t>CUST3600</t>
  </si>
  <si>
    <t>ORD13854</t>
  </si>
  <si>
    <t>REV23854</t>
  </si>
  <si>
    <t>ORD13855</t>
  </si>
  <si>
    <t>REV23855</t>
  </si>
  <si>
    <t>CUST3838</t>
  </si>
  <si>
    <t>ORD13856</t>
  </si>
  <si>
    <t>REV23856</t>
  </si>
  <si>
    <t>CUST3328</t>
  </si>
  <si>
    <t>Cathy</t>
  </si>
  <si>
    <t>ORD13857</t>
  </si>
  <si>
    <t>REV23857</t>
  </si>
  <si>
    <t>CUST3813</t>
  </si>
  <si>
    <t>ORD13858</t>
  </si>
  <si>
    <t>REV23858</t>
  </si>
  <si>
    <t>ORD13859</t>
  </si>
  <si>
    <t>REV23859</t>
  </si>
  <si>
    <t>CUST4116</t>
  </si>
  <si>
    <t>ORD13860</t>
  </si>
  <si>
    <t>REV23860</t>
  </si>
  <si>
    <t>CUST3258</t>
  </si>
  <si>
    <t>ORD13861</t>
  </si>
  <si>
    <t>REV23861</t>
  </si>
  <si>
    <t>ORD13862</t>
  </si>
  <si>
    <t>REV23862</t>
  </si>
  <si>
    <t>ORD13863</t>
  </si>
  <si>
    <t>REV23863</t>
  </si>
  <si>
    <t>ORD13864</t>
  </si>
  <si>
    <t>REV23864</t>
  </si>
  <si>
    <t>ORD13865</t>
  </si>
  <si>
    <t>REV23865</t>
  </si>
  <si>
    <t>ORD13866</t>
  </si>
  <si>
    <t>REV23866</t>
  </si>
  <si>
    <t>ORD13867</t>
  </si>
  <si>
    <t>REV23867</t>
  </si>
  <si>
    <t>CUST1455</t>
  </si>
  <si>
    <t>ORD13868</t>
  </si>
  <si>
    <t>REV23868</t>
  </si>
  <si>
    <t>CUST5714</t>
  </si>
  <si>
    <t>ORD13869</t>
  </si>
  <si>
    <t>REV23869</t>
  </si>
  <si>
    <t>CUST2014</t>
  </si>
  <si>
    <t>ORD13870</t>
  </si>
  <si>
    <t>REV23870</t>
  </si>
  <si>
    <t>CUST3085</t>
  </si>
  <si>
    <t>ORD13871</t>
  </si>
  <si>
    <t>REV23871</t>
  </si>
  <si>
    <t>ORD13872</t>
  </si>
  <si>
    <t>REV23872</t>
  </si>
  <si>
    <t>ORD13873</t>
  </si>
  <si>
    <t>REV23873</t>
  </si>
  <si>
    <t>CUST4923</t>
  </si>
  <si>
    <t>ORD13874</t>
  </si>
  <si>
    <t>REV23874</t>
  </si>
  <si>
    <t>CUST1798</t>
  </si>
  <si>
    <t>ORD13875</t>
  </si>
  <si>
    <t>REV23875</t>
  </si>
  <si>
    <t>ORD13876</t>
  </si>
  <si>
    <t>REV23876</t>
  </si>
  <si>
    <t>CUST2865</t>
  </si>
  <si>
    <t>ORD13877</t>
  </si>
  <si>
    <t>REV23877</t>
  </si>
  <si>
    <t>ORD13878</t>
  </si>
  <si>
    <t>REV23878</t>
  </si>
  <si>
    <t>CUST3409</t>
  </si>
  <si>
    <t>ORD13879</t>
  </si>
  <si>
    <t>REV23879</t>
  </si>
  <si>
    <t>ORD13880</t>
  </si>
  <si>
    <t>REV23880</t>
  </si>
  <si>
    <t>ORD13881</t>
  </si>
  <si>
    <t>REV23881</t>
  </si>
  <si>
    <t>ORD13882</t>
  </si>
  <si>
    <t>REV23882</t>
  </si>
  <si>
    <t>ORD13883</t>
  </si>
  <si>
    <t>REV23883</t>
  </si>
  <si>
    <t>ORD13884</t>
  </si>
  <si>
    <t>REV23884</t>
  </si>
  <si>
    <t>CUST5568</t>
  </si>
  <si>
    <t>ORD13885</t>
  </si>
  <si>
    <t>REV23885</t>
  </si>
  <si>
    <t>CUST5393</t>
  </si>
  <si>
    <t>ORD13886</t>
  </si>
  <si>
    <t>REV23886</t>
  </si>
  <si>
    <t>ORD13887</t>
  </si>
  <si>
    <t>REV23887</t>
  </si>
  <si>
    <t>ORD13888</t>
  </si>
  <si>
    <t>REV23888</t>
  </si>
  <si>
    <t>ORD13889</t>
  </si>
  <si>
    <t>REV23889</t>
  </si>
  <si>
    <t>CUST2960</t>
  </si>
  <si>
    <t>ORD13890</t>
  </si>
  <si>
    <t>REV23890</t>
  </si>
  <si>
    <t>ORD13891</t>
  </si>
  <si>
    <t>REV23891</t>
  </si>
  <si>
    <t>CUST2281</t>
  </si>
  <si>
    <t>ORD13892</t>
  </si>
  <si>
    <t>REV23892</t>
  </si>
  <si>
    <t>ORD13893</t>
  </si>
  <si>
    <t>REV23893</t>
  </si>
  <si>
    <t>ORD13894</t>
  </si>
  <si>
    <t>REV23894</t>
  </si>
  <si>
    <t>CUST1157</t>
  </si>
  <si>
    <t>ORD13895</t>
  </si>
  <si>
    <t>REV23895</t>
  </si>
  <si>
    <t>CUST4627</t>
  </si>
  <si>
    <t>ORD13896</t>
  </si>
  <si>
    <t>REV23896</t>
  </si>
  <si>
    <t>ORD13897</t>
  </si>
  <si>
    <t>REV23897</t>
  </si>
  <si>
    <t>CUST3631</t>
  </si>
  <si>
    <t>ORD13898</t>
  </si>
  <si>
    <t>REV23898</t>
  </si>
  <si>
    <t>ORD13899</t>
  </si>
  <si>
    <t>REV23899</t>
  </si>
  <si>
    <t>CUST5119</t>
  </si>
  <si>
    <t>ORD13900</t>
  </si>
  <si>
    <t>REV23900</t>
  </si>
  <si>
    <t>ORD13901</t>
  </si>
  <si>
    <t>REV23901</t>
  </si>
  <si>
    <t>CUST1932</t>
  </si>
  <si>
    <t>ORD13902</t>
  </si>
  <si>
    <t>REV23902</t>
  </si>
  <si>
    <t>CUST3859</t>
  </si>
  <si>
    <t>Maddox</t>
  </si>
  <si>
    <t>ORD13903</t>
  </si>
  <si>
    <t>REV23903</t>
  </si>
  <si>
    <t>ORD13904</t>
  </si>
  <si>
    <t>REV23904</t>
  </si>
  <si>
    <t>CUST3375</t>
  </si>
  <si>
    <t>ORD13905</t>
  </si>
  <si>
    <t>REV23905</t>
  </si>
  <si>
    <t>ORD13906</t>
  </si>
  <si>
    <t>REV23906</t>
  </si>
  <si>
    <t>ORD13907</t>
  </si>
  <si>
    <t>REV23907</t>
  </si>
  <si>
    <t>CUST3870</t>
  </si>
  <si>
    <t>ORD13908</t>
  </si>
  <si>
    <t>REV23908</t>
  </si>
  <si>
    <t>ORD13909</t>
  </si>
  <si>
    <t>REV23909</t>
  </si>
  <si>
    <t>ORD13910</t>
  </si>
  <si>
    <t>REV23910</t>
  </si>
  <si>
    <t>CUST5512</t>
  </si>
  <si>
    <t>ORD13911</t>
  </si>
  <si>
    <t>REV23911</t>
  </si>
  <si>
    <t>CUST1421</t>
  </si>
  <si>
    <t>ORD13912</t>
  </si>
  <si>
    <t>REV23912</t>
  </si>
  <si>
    <t>CUST2691</t>
  </si>
  <si>
    <t>Gates</t>
  </si>
  <si>
    <t>ORD13913</t>
  </si>
  <si>
    <t>REV23913</t>
  </si>
  <si>
    <t>CUST1076</t>
  </si>
  <si>
    <t>ORD13914</t>
  </si>
  <si>
    <t>REV23914</t>
  </si>
  <si>
    <t>ORD13915</t>
  </si>
  <si>
    <t>REV23915</t>
  </si>
  <si>
    <t>ORD13916</t>
  </si>
  <si>
    <t>REV23916</t>
  </si>
  <si>
    <t>CUST1054</t>
  </si>
  <si>
    <t>ORD13917</t>
  </si>
  <si>
    <t>REV23917</t>
  </si>
  <si>
    <t>ORD13918</t>
  </si>
  <si>
    <t>REV23918</t>
  </si>
  <si>
    <t>CUST4861</t>
  </si>
  <si>
    <t>ORD13919</t>
  </si>
  <si>
    <t>REV23919</t>
  </si>
  <si>
    <t>CUST3371</t>
  </si>
  <si>
    <t>ORD13920</t>
  </si>
  <si>
    <t>REV23920</t>
  </si>
  <si>
    <t>ORD13921</t>
  </si>
  <si>
    <t>REV23921</t>
  </si>
  <si>
    <t>ORD13922</t>
  </si>
  <si>
    <t>REV23922</t>
  </si>
  <si>
    <t>ORD13923</t>
  </si>
  <si>
    <t>REV23923</t>
  </si>
  <si>
    <t>CUST1874</t>
  </si>
  <si>
    <t>ORD13924</t>
  </si>
  <si>
    <t>REV23924</t>
  </si>
  <si>
    <t>CUST5906</t>
  </si>
  <si>
    <t>ORD13925</t>
  </si>
  <si>
    <t>REV23925</t>
  </si>
  <si>
    <t>CUST1884</t>
  </si>
  <si>
    <t>Jocelyn</t>
  </si>
  <si>
    <t>ORD13926</t>
  </si>
  <si>
    <t>REV23926</t>
  </si>
  <si>
    <t>ORD13927</t>
  </si>
  <si>
    <t>REV23927</t>
  </si>
  <si>
    <t>ORD13928</t>
  </si>
  <si>
    <t>REV23928</t>
  </si>
  <si>
    <t>ORD13929</t>
  </si>
  <si>
    <t>REV23929</t>
  </si>
  <si>
    <t>CUST3806</t>
  </si>
  <si>
    <t>ORD13930</t>
  </si>
  <si>
    <t>REV23930</t>
  </si>
  <si>
    <t>CUST1933</t>
  </si>
  <si>
    <t>ORD13931</t>
  </si>
  <si>
    <t>REV23931</t>
  </si>
  <si>
    <t>ORD13932</t>
  </si>
  <si>
    <t>REV23932</t>
  </si>
  <si>
    <t>CUST1909</t>
  </si>
  <si>
    <t>ORD13933</t>
  </si>
  <si>
    <t>REV23933</t>
  </si>
  <si>
    <t>CUST3391</t>
  </si>
  <si>
    <t>ORD13934</t>
  </si>
  <si>
    <t>REV23934</t>
  </si>
  <si>
    <t>CUST1657</t>
  </si>
  <si>
    <t>ORD13935</t>
  </si>
  <si>
    <t>REV23935</t>
  </si>
  <si>
    <t>ORD13936</t>
  </si>
  <si>
    <t>REV23936</t>
  </si>
  <si>
    <t>CUST5078</t>
  </si>
  <si>
    <t>ORD13937</t>
  </si>
  <si>
    <t>REV23937</t>
  </si>
  <si>
    <t>ORD13938</t>
  </si>
  <si>
    <t>REV23938</t>
  </si>
  <si>
    <t>ORD13939</t>
  </si>
  <si>
    <t>REV23939</t>
  </si>
  <si>
    <t>CUST3672</t>
  </si>
  <si>
    <t>ORD13940</t>
  </si>
  <si>
    <t>REV23940</t>
  </si>
  <si>
    <t>ORD13941</t>
  </si>
  <si>
    <t>REV23941</t>
  </si>
  <si>
    <t>CUST1222</t>
  </si>
  <si>
    <t>ORD13942</t>
  </si>
  <si>
    <t>REV23942</t>
  </si>
  <si>
    <t>CUST3289</t>
  </si>
  <si>
    <t>ORD13943</t>
  </si>
  <si>
    <t>REV23943</t>
  </si>
  <si>
    <t>ORD13944</t>
  </si>
  <si>
    <t>REV23944</t>
  </si>
  <si>
    <t>ORD13945</t>
  </si>
  <si>
    <t>REV23945</t>
  </si>
  <si>
    <t>ORD13946</t>
  </si>
  <si>
    <t>REV23946</t>
  </si>
  <si>
    <t>CUST2455</t>
  </si>
  <si>
    <t>ORD13947</t>
  </si>
  <si>
    <t>REV23947</t>
  </si>
  <si>
    <t>CUST3611</t>
  </si>
  <si>
    <t>ORD13948</t>
  </si>
  <si>
    <t>REV23948</t>
  </si>
  <si>
    <t>CUST3073</t>
  </si>
  <si>
    <t>ORD13949</t>
  </si>
  <si>
    <t>REV23949</t>
  </si>
  <si>
    <t>CUST2676</t>
  </si>
  <si>
    <t>ORD13950</t>
  </si>
  <si>
    <t>REV23950</t>
  </si>
  <si>
    <t>CUST1360</t>
  </si>
  <si>
    <t>Arroyo</t>
  </si>
  <si>
    <t>ORD13951</t>
  </si>
  <si>
    <t>REV23951</t>
  </si>
  <si>
    <t>CUST2189</t>
  </si>
  <si>
    <t>ORD13952</t>
  </si>
  <si>
    <t>REV23952</t>
  </si>
  <si>
    <t>CUST4216</t>
  </si>
  <si>
    <t>ORD13953</t>
  </si>
  <si>
    <t>REV23953</t>
  </si>
  <si>
    <t>ORD13954</t>
  </si>
  <si>
    <t>REV23954</t>
  </si>
  <si>
    <t>CUST3165</t>
  </si>
  <si>
    <t>ORD13955</t>
  </si>
  <si>
    <t>REV23955</t>
  </si>
  <si>
    <t>ORD13956</t>
  </si>
  <si>
    <t>REV23956</t>
  </si>
  <si>
    <t>ORD13957</t>
  </si>
  <si>
    <t>REV23957</t>
  </si>
  <si>
    <t>CUST1968</t>
  </si>
  <si>
    <t>Reeves</t>
  </si>
  <si>
    <t>ORD13958</t>
  </si>
  <si>
    <t>REV23958</t>
  </si>
  <si>
    <t>CUST3565</t>
  </si>
  <si>
    <t>ORD13959</t>
  </si>
  <si>
    <t>REV23959</t>
  </si>
  <si>
    <t>CUST5704</t>
  </si>
  <si>
    <t>ORD13960</t>
  </si>
  <si>
    <t>REV23960</t>
  </si>
  <si>
    <t>ORD13961</t>
  </si>
  <si>
    <t>REV23961</t>
  </si>
  <si>
    <t>ORD13962</t>
  </si>
  <si>
    <t>REV23962</t>
  </si>
  <si>
    <t>ORD13963</t>
  </si>
  <si>
    <t>REV23963</t>
  </si>
  <si>
    <t>ORD13964</t>
  </si>
  <si>
    <t>REV23964</t>
  </si>
  <si>
    <t>CUST1877</t>
  </si>
  <si>
    <t>ORD13965</t>
  </si>
  <si>
    <t>REV23965</t>
  </si>
  <si>
    <t>CUST4468</t>
  </si>
  <si>
    <t>ORD13966</t>
  </si>
  <si>
    <t>REV23966</t>
  </si>
  <si>
    <t>ORD13967</t>
  </si>
  <si>
    <t>REV23967</t>
  </si>
  <si>
    <t>ORD13968</t>
  </si>
  <si>
    <t>REV23968</t>
  </si>
  <si>
    <t>CUST2490</t>
  </si>
  <si>
    <t>ORD13969</t>
  </si>
  <si>
    <t>REV23969</t>
  </si>
  <si>
    <t>CUST4611</t>
  </si>
  <si>
    <t>ORD13970</t>
  </si>
  <si>
    <t>REV23970</t>
  </si>
  <si>
    <t>ORD13971</t>
  </si>
  <si>
    <t>REV23971</t>
  </si>
  <si>
    <t>ORD13972</t>
  </si>
  <si>
    <t>REV23972</t>
  </si>
  <si>
    <t>CUST4160</t>
  </si>
  <si>
    <t>Vicki</t>
  </si>
  <si>
    <t>ORD13973</t>
  </si>
  <si>
    <t>REV23973</t>
  </si>
  <si>
    <t>ORD13974</t>
  </si>
  <si>
    <t>REV23974</t>
  </si>
  <si>
    <t>ORD13975</t>
  </si>
  <si>
    <t>REV23975</t>
  </si>
  <si>
    <t>CUST1967</t>
  </si>
  <si>
    <t>ORD13976</t>
  </si>
  <si>
    <t>REV23976</t>
  </si>
  <si>
    <t>ORD13977</t>
  </si>
  <si>
    <t>REV23977</t>
  </si>
  <si>
    <t>CUST1916</t>
  </si>
  <si>
    <t>ORD13978</t>
  </si>
  <si>
    <t>REV23978</t>
  </si>
  <si>
    <t>CUST2317</t>
  </si>
  <si>
    <t>ORD13979</t>
  </si>
  <si>
    <t>REV23979</t>
  </si>
  <si>
    <t>CUST2125</t>
  </si>
  <si>
    <t>ORD13980</t>
  </si>
  <si>
    <t>REV23980</t>
  </si>
  <si>
    <t>ORD13981</t>
  </si>
  <si>
    <t>REV23981</t>
  </si>
  <si>
    <t>CUST1082</t>
  </si>
  <si>
    <t>ORD13982</t>
  </si>
  <si>
    <t>REV23982</t>
  </si>
  <si>
    <t>ORD13983</t>
  </si>
  <si>
    <t>REV23983</t>
  </si>
  <si>
    <t>ORD13984</t>
  </si>
  <si>
    <t>REV23984</t>
  </si>
  <si>
    <t>CUST2253</t>
  </si>
  <si>
    <t>ORD13985</t>
  </si>
  <si>
    <t>REV23985</t>
  </si>
  <si>
    <t>CUST5620</t>
  </si>
  <si>
    <t>ORD13986</t>
  </si>
  <si>
    <t>REV23986</t>
  </si>
  <si>
    <t>ORD13987</t>
  </si>
  <si>
    <t>REV23987</t>
  </si>
  <si>
    <t>ORD13988</t>
  </si>
  <si>
    <t>REV23988</t>
  </si>
  <si>
    <t>CUST2003</t>
  </si>
  <si>
    <t>ORD13989</t>
  </si>
  <si>
    <t>REV23989</t>
  </si>
  <si>
    <t>CUST4063</t>
  </si>
  <si>
    <t>ORD13990</t>
  </si>
  <si>
    <t>REV23990</t>
  </si>
  <si>
    <t>CUST4873</t>
  </si>
  <si>
    <t>ORD13991</t>
  </si>
  <si>
    <t>REV23991</t>
  </si>
  <si>
    <t>ORD13992</t>
  </si>
  <si>
    <t>REV23992</t>
  </si>
  <si>
    <t>ORD13993</t>
  </si>
  <si>
    <t>REV23993</t>
  </si>
  <si>
    <t>ORD13994</t>
  </si>
  <si>
    <t>REV23994</t>
  </si>
  <si>
    <t>ORD13995</t>
  </si>
  <si>
    <t>REV23995</t>
  </si>
  <si>
    <t>ORD13996</t>
  </si>
  <si>
    <t>REV23996</t>
  </si>
  <si>
    <t>CUST3623</t>
  </si>
  <si>
    <t>Pittman</t>
  </si>
  <si>
    <t>ORD13997</t>
  </si>
  <si>
    <t>REV23997</t>
  </si>
  <si>
    <t>ORD13998</t>
  </si>
  <si>
    <t>REV23998</t>
  </si>
  <si>
    <t>ORD13999</t>
  </si>
  <si>
    <t>REV23999</t>
  </si>
  <si>
    <t>ORD14000</t>
  </si>
  <si>
    <t>REV24000</t>
  </si>
  <si>
    <t>CUST3053</t>
  </si>
  <si>
    <t>Hood</t>
  </si>
  <si>
    <t>ORD14001</t>
  </si>
  <si>
    <t>REV24001</t>
  </si>
  <si>
    <t>ORD14002</t>
  </si>
  <si>
    <t>REV24002</t>
  </si>
  <si>
    <t>CUST3342</t>
  </si>
  <si>
    <t>ORD14003</t>
  </si>
  <si>
    <t>REV24003</t>
  </si>
  <si>
    <t>CUST2891</t>
  </si>
  <si>
    <t>ORD14004</t>
  </si>
  <si>
    <t>REV24004</t>
  </si>
  <si>
    <t>CUST2608</t>
  </si>
  <si>
    <t>ORD14005</t>
  </si>
  <si>
    <t>REV24005</t>
  </si>
  <si>
    <t>ORD14006</t>
  </si>
  <si>
    <t>REV24006</t>
  </si>
  <si>
    <t>ORD14007</t>
  </si>
  <si>
    <t>REV24007</t>
  </si>
  <si>
    <t>ORD14008</t>
  </si>
  <si>
    <t>REV24008</t>
  </si>
  <si>
    <t>ORD14009</t>
  </si>
  <si>
    <t>REV24009</t>
  </si>
  <si>
    <t>ORD14010</t>
  </si>
  <si>
    <t>REV24010</t>
  </si>
  <si>
    <t>CUST2786</t>
  </si>
  <si>
    <t>ORD14011</t>
  </si>
  <si>
    <t>REV24011</t>
  </si>
  <si>
    <t>CUST5313</t>
  </si>
  <si>
    <t>ORD14012</t>
  </si>
  <si>
    <t>REV24012</t>
  </si>
  <si>
    <t>CUST4683</t>
  </si>
  <si>
    <t>ORD14013</t>
  </si>
  <si>
    <t>REV24013</t>
  </si>
  <si>
    <t>CUST3789</t>
  </si>
  <si>
    <t>ORD14014</t>
  </si>
  <si>
    <t>REV24014</t>
  </si>
  <si>
    <t>ORD14015</t>
  </si>
  <si>
    <t>REV24015</t>
  </si>
  <si>
    <t>CUST2910</t>
  </si>
  <si>
    <t>ORD14016</t>
  </si>
  <si>
    <t>REV24016</t>
  </si>
  <si>
    <t>CUST1602</t>
  </si>
  <si>
    <t>ORD14017</t>
  </si>
  <si>
    <t>REV24017</t>
  </si>
  <si>
    <t>ORD14018</t>
  </si>
  <si>
    <t>REV24018</t>
  </si>
  <si>
    <t>ORD14019</t>
  </si>
  <si>
    <t>REV24019</t>
  </si>
  <si>
    <t>ORD14020</t>
  </si>
  <si>
    <t>REV24020</t>
  </si>
  <si>
    <t>CUST4092</t>
  </si>
  <si>
    <t>ORD14021</t>
  </si>
  <si>
    <t>REV24021</t>
  </si>
  <si>
    <t>ORD14022</t>
  </si>
  <si>
    <t>REV24022</t>
  </si>
  <si>
    <t>ORD14023</t>
  </si>
  <si>
    <t>REV24023</t>
  </si>
  <si>
    <t>CUST2092</t>
  </si>
  <si>
    <t>ORD14024</t>
  </si>
  <si>
    <t>REV24024</t>
  </si>
  <si>
    <t>CUST2875</t>
  </si>
  <si>
    <t>ORD14025</t>
  </si>
  <si>
    <t>REV24025</t>
  </si>
  <si>
    <t>ORD14026</t>
  </si>
  <si>
    <t>REV24026</t>
  </si>
  <si>
    <t>CUST1867</t>
  </si>
  <si>
    <t>Little</t>
  </si>
  <si>
    <t>ORD14027</t>
  </si>
  <si>
    <t>REV24027</t>
  </si>
  <si>
    <t>ORD14028</t>
  </si>
  <si>
    <t>REV24028</t>
  </si>
  <si>
    <t>ORD14029</t>
  </si>
  <si>
    <t>REV24029</t>
  </si>
  <si>
    <t>CUST3019</t>
  </si>
  <si>
    <t>ORD14030</t>
  </si>
  <si>
    <t>REV24030</t>
  </si>
  <si>
    <t>ORD14031</t>
  </si>
  <si>
    <t>REV24031</t>
  </si>
  <si>
    <t>ORD14032</t>
  </si>
  <si>
    <t>REV24032</t>
  </si>
  <si>
    <t>ORD14033</t>
  </si>
  <si>
    <t>REV24033</t>
  </si>
  <si>
    <t>CUST2810</t>
  </si>
  <si>
    <t>ORD14034</t>
  </si>
  <si>
    <t>REV24034</t>
  </si>
  <si>
    <t>ORD14035</t>
  </si>
  <si>
    <t>REV24035</t>
  </si>
  <si>
    <t>ORD14036</t>
  </si>
  <si>
    <t>REV24036</t>
  </si>
  <si>
    <t>ORD14037</t>
  </si>
  <si>
    <t>REV24037</t>
  </si>
  <si>
    <t>CUST5021</t>
  </si>
  <si>
    <t>ORD14038</t>
  </si>
  <si>
    <t>REV24038</t>
  </si>
  <si>
    <t>ORD14039</t>
  </si>
  <si>
    <t>REV24039</t>
  </si>
  <si>
    <t>ORD14040</t>
  </si>
  <si>
    <t>REV24040</t>
  </si>
  <si>
    <t>ORD14041</t>
  </si>
  <si>
    <t>REV24041</t>
  </si>
  <si>
    <t>CUST2665</t>
  </si>
  <si>
    <t>ORD14042</t>
  </si>
  <si>
    <t>REV24042</t>
  </si>
  <si>
    <t>ORD14043</t>
  </si>
  <si>
    <t>REV24043</t>
  </si>
  <si>
    <t>ORD14044</t>
  </si>
  <si>
    <t>REV24044</t>
  </si>
  <si>
    <t>ORD14045</t>
  </si>
  <si>
    <t>REV24045</t>
  </si>
  <si>
    <t>ORD14046</t>
  </si>
  <si>
    <t>REV24046</t>
  </si>
  <si>
    <t>ORD14047</t>
  </si>
  <si>
    <t>REV24047</t>
  </si>
  <si>
    <t>ORD14048</t>
  </si>
  <si>
    <t>REV24048</t>
  </si>
  <si>
    <t>ORD14049</t>
  </si>
  <si>
    <t>REV24049</t>
  </si>
  <si>
    <t>CUST5238</t>
  </si>
  <si>
    <t>ORD14050</t>
  </si>
  <si>
    <t>REV24050</t>
  </si>
  <si>
    <t>CUST4384</t>
  </si>
  <si>
    <t>ORD14051</t>
  </si>
  <si>
    <t>REV24051</t>
  </si>
  <si>
    <t>CUST2886</t>
  </si>
  <si>
    <t>ORD14052</t>
  </si>
  <si>
    <t>REV24052</t>
  </si>
  <si>
    <t>ORD14053</t>
  </si>
  <si>
    <t>REV24053</t>
  </si>
  <si>
    <t>CUST3252</t>
  </si>
  <si>
    <t>ORD14054</t>
  </si>
  <si>
    <t>REV24054</t>
  </si>
  <si>
    <t>CUST3125</t>
  </si>
  <si>
    <t>ORD14055</t>
  </si>
  <si>
    <t>REV24055</t>
  </si>
  <si>
    <t>CUST2995</t>
  </si>
  <si>
    <t>ORD14056</t>
  </si>
  <si>
    <t>REV24056</t>
  </si>
  <si>
    <t>ORD14057</t>
  </si>
  <si>
    <t>REV24057</t>
  </si>
  <si>
    <t>ORD14058</t>
  </si>
  <si>
    <t>REV24058</t>
  </si>
  <si>
    <t>CUST3455</t>
  </si>
  <si>
    <t>ORD14059</t>
  </si>
  <si>
    <t>REV24059</t>
  </si>
  <si>
    <t>ORD14060</t>
  </si>
  <si>
    <t>REV24060</t>
  </si>
  <si>
    <t>CUST4254</t>
  </si>
  <si>
    <t>ORD14061</t>
  </si>
  <si>
    <t>REV24061</t>
  </si>
  <si>
    <t>CUST3278</t>
  </si>
  <si>
    <t>ORD14062</t>
  </si>
  <si>
    <t>REV24062</t>
  </si>
  <si>
    <t>ORD14063</t>
  </si>
  <si>
    <t>REV24063</t>
  </si>
  <si>
    <t>CUST1130</t>
  </si>
  <si>
    <t>ORD14064</t>
  </si>
  <si>
    <t>REV24064</t>
  </si>
  <si>
    <t>ORD14065</t>
  </si>
  <si>
    <t>REV24065</t>
  </si>
  <si>
    <t>CUST2558</t>
  </si>
  <si>
    <t>ORD14066</t>
  </si>
  <si>
    <t>REV24066</t>
  </si>
  <si>
    <t>CUST5990</t>
  </si>
  <si>
    <t>ORD14067</t>
  </si>
  <si>
    <t>REV24067</t>
  </si>
  <si>
    <t>ORD14068</t>
  </si>
  <si>
    <t>REV24068</t>
  </si>
  <si>
    <t>CUST1304</t>
  </si>
  <si>
    <t>ORD14069</t>
  </si>
  <si>
    <t>REV24069</t>
  </si>
  <si>
    <t>ORD14070</t>
  </si>
  <si>
    <t>REV24070</t>
  </si>
  <si>
    <t>CUST1441</t>
  </si>
  <si>
    <t>ORD14071</t>
  </si>
  <si>
    <t>REV24071</t>
  </si>
  <si>
    <t>ORD14072</t>
  </si>
  <si>
    <t>REV24072</t>
  </si>
  <si>
    <t>ORD14073</t>
  </si>
  <si>
    <t>REV24073</t>
  </si>
  <si>
    <t>CUST3712</t>
  </si>
  <si>
    <t>ORD14074</t>
  </si>
  <si>
    <t>REV24074</t>
  </si>
  <si>
    <t>CUST1289</t>
  </si>
  <si>
    <t>ORD14075</t>
  </si>
  <si>
    <t>REV24075</t>
  </si>
  <si>
    <t>CUST2260</t>
  </si>
  <si>
    <t>ORD14076</t>
  </si>
  <si>
    <t>REV24076</t>
  </si>
  <si>
    <t>CUST1598</t>
  </si>
  <si>
    <t>ORD14077</t>
  </si>
  <si>
    <t>REV24077</t>
  </si>
  <si>
    <t>CUST1407</t>
  </si>
  <si>
    <t>ORD14078</t>
  </si>
  <si>
    <t>REV24078</t>
  </si>
  <si>
    <t>CUST1132</t>
  </si>
  <si>
    <t>Sparks</t>
  </si>
  <si>
    <t>ORD14079</t>
  </si>
  <si>
    <t>REV24079</t>
  </si>
  <si>
    <t>CUST3908</t>
  </si>
  <si>
    <t>ORD14080</t>
  </si>
  <si>
    <t>REV24080</t>
  </si>
  <si>
    <t>CUST5440</t>
  </si>
  <si>
    <t>ORD14081</t>
  </si>
  <si>
    <t>REV24081</t>
  </si>
  <si>
    <t>CUST5338</t>
  </si>
  <si>
    <t>ORD14082</t>
  </si>
  <si>
    <t>REV24082</t>
  </si>
  <si>
    <t>ORD14083</t>
  </si>
  <si>
    <t>REV24083</t>
  </si>
  <si>
    <t>ORD14084</t>
  </si>
  <si>
    <t>REV24084</t>
  </si>
  <si>
    <t>ORD14085</t>
  </si>
  <si>
    <t>REV24085</t>
  </si>
  <si>
    <t>CUST5352</t>
  </si>
  <si>
    <t>Blackburn</t>
  </si>
  <si>
    <t>ORD14086</t>
  </si>
  <si>
    <t>REV24086</t>
  </si>
  <si>
    <t>CUST5803</t>
  </si>
  <si>
    <t>ORD14087</t>
  </si>
  <si>
    <t>REV24087</t>
  </si>
  <si>
    <t>CUST4025</t>
  </si>
  <si>
    <t>ORD14088</t>
  </si>
  <si>
    <t>REV24088</t>
  </si>
  <si>
    <t>ORD14089</t>
  </si>
  <si>
    <t>REV24089</t>
  </si>
  <si>
    <t>CUST1908</t>
  </si>
  <si>
    <t>ORD14090</t>
  </si>
  <si>
    <t>REV24090</t>
  </si>
  <si>
    <t>ORD14091</t>
  </si>
  <si>
    <t>REV24091</t>
  </si>
  <si>
    <t>ORD14092</t>
  </si>
  <si>
    <t>REV24092</t>
  </si>
  <si>
    <t>ORD14093</t>
  </si>
  <si>
    <t>REV24093</t>
  </si>
  <si>
    <t>ORD14094</t>
  </si>
  <si>
    <t>REV24094</t>
  </si>
  <si>
    <t>ORD14095</t>
  </si>
  <si>
    <t>REV24095</t>
  </si>
  <si>
    <t>ORD14096</t>
  </si>
  <si>
    <t>REV24096</t>
  </si>
  <si>
    <t>CUST4984</t>
  </si>
  <si>
    <t>ORD14097</t>
  </si>
  <si>
    <t>REV24097</t>
  </si>
  <si>
    <t>CUST3208</t>
  </si>
  <si>
    <t>ORD14098</t>
  </si>
  <si>
    <t>REV24098</t>
  </si>
  <si>
    <t>CUST3298</t>
  </si>
  <si>
    <t>ORD14099</t>
  </si>
  <si>
    <t>REV24099</t>
  </si>
  <si>
    <t>ORD14100</t>
  </si>
  <si>
    <t>REV24100</t>
  </si>
  <si>
    <t>ORD14101</t>
  </si>
  <si>
    <t>REV24101</t>
  </si>
  <si>
    <t>CUST5975</t>
  </si>
  <si>
    <t>ORD14102</t>
  </si>
  <si>
    <t>REV24102</t>
  </si>
  <si>
    <t>ORD14103</t>
  </si>
  <si>
    <t>REV24103</t>
  </si>
  <si>
    <t>ORD14104</t>
  </si>
  <si>
    <t>REV24104</t>
  </si>
  <si>
    <t>ORD14105</t>
  </si>
  <si>
    <t>REV24105</t>
  </si>
  <si>
    <t>CUST1447</t>
  </si>
  <si>
    <t>ORD14106</t>
  </si>
  <si>
    <t>REV24106</t>
  </si>
  <si>
    <t>CUST5898</t>
  </si>
  <si>
    <t>ORD14107</t>
  </si>
  <si>
    <t>REV24107</t>
  </si>
  <si>
    <t>CUST2583</t>
  </si>
  <si>
    <t>ORD14108</t>
  </si>
  <si>
    <t>REV24108</t>
  </si>
  <si>
    <t>CUST4537</t>
  </si>
  <si>
    <t>Chan</t>
  </si>
  <si>
    <t>ORD14109</t>
  </si>
  <si>
    <t>REV24109</t>
  </si>
  <si>
    <t>ORD14110</t>
  </si>
  <si>
    <t>REV24110</t>
  </si>
  <si>
    <t>ORD14111</t>
  </si>
  <si>
    <t>REV24111</t>
  </si>
  <si>
    <t>CUST4064</t>
  </si>
  <si>
    <t>Annette</t>
  </si>
  <si>
    <t>ORD14112</t>
  </si>
  <si>
    <t>REV24112</t>
  </si>
  <si>
    <t>ORD14113</t>
  </si>
  <si>
    <t>REV24113</t>
  </si>
  <si>
    <t>ORD14114</t>
  </si>
  <si>
    <t>REV24114</t>
  </si>
  <si>
    <t>ORD14115</t>
  </si>
  <si>
    <t>REV24115</t>
  </si>
  <si>
    <t>CUST2800</t>
  </si>
  <si>
    <t>ORD14116</t>
  </si>
  <si>
    <t>REV24116</t>
  </si>
  <si>
    <t>CUST5668</t>
  </si>
  <si>
    <t>ORD14117</t>
  </si>
  <si>
    <t>REV24117</t>
  </si>
  <si>
    <t>CUST4585</t>
  </si>
  <si>
    <t>ORD14118</t>
  </si>
  <si>
    <t>REV24118</t>
  </si>
  <si>
    <t>ORD14119</t>
  </si>
  <si>
    <t>REV24119</t>
  </si>
  <si>
    <t>CUST4149</t>
  </si>
  <si>
    <t>ORD14120</t>
  </si>
  <si>
    <t>REV24120</t>
  </si>
  <si>
    <t>ORD14121</t>
  </si>
  <si>
    <t>REV24121</t>
  </si>
  <si>
    <t>ORD14122</t>
  </si>
  <si>
    <t>REV24122</t>
  </si>
  <si>
    <t>CUST3921</t>
  </si>
  <si>
    <t>ORD14123</t>
  </si>
  <si>
    <t>REV24123</t>
  </si>
  <si>
    <t>ORD14124</t>
  </si>
  <si>
    <t>REV24124</t>
  </si>
  <si>
    <t>ORD14125</t>
  </si>
  <si>
    <t>REV24125</t>
  </si>
  <si>
    <t>CUST4633</t>
  </si>
  <si>
    <t>ORD14126</t>
  </si>
  <si>
    <t>REV24126</t>
  </si>
  <si>
    <t>CUST5353</t>
  </si>
  <si>
    <t>ORD14127</t>
  </si>
  <si>
    <t>REV24127</t>
  </si>
  <si>
    <t>CUST2884</t>
  </si>
  <si>
    <t>ORD14128</t>
  </si>
  <si>
    <t>REV24128</t>
  </si>
  <si>
    <t>ORD14129</t>
  </si>
  <si>
    <t>REV24129</t>
  </si>
  <si>
    <t>ORD14130</t>
  </si>
  <si>
    <t>REV24130</t>
  </si>
  <si>
    <t>ORD14131</t>
  </si>
  <si>
    <t>REV24131</t>
  </si>
  <si>
    <t>CUST2038</t>
  </si>
  <si>
    <t>ORD14132</t>
  </si>
  <si>
    <t>REV24132</t>
  </si>
  <si>
    <t>ORD14133</t>
  </si>
  <si>
    <t>REV24133</t>
  </si>
  <si>
    <t>CUST5162</t>
  </si>
  <si>
    <t>ORD14134</t>
  </si>
  <si>
    <t>REV24134</t>
  </si>
  <si>
    <t>ORD14135</t>
  </si>
  <si>
    <t>REV24135</t>
  </si>
  <si>
    <t>CUST2373</t>
  </si>
  <si>
    <t>ORD14136</t>
  </si>
  <si>
    <t>REV24136</t>
  </si>
  <si>
    <t>ORD14137</t>
  </si>
  <si>
    <t>REV24137</t>
  </si>
  <si>
    <t>CUST2669</t>
  </si>
  <si>
    <t>ORD14138</t>
  </si>
  <si>
    <t>REV24138</t>
  </si>
  <si>
    <t>CUST4975</t>
  </si>
  <si>
    <t>ORD14139</t>
  </si>
  <si>
    <t>REV24139</t>
  </si>
  <si>
    <t>CUST1074</t>
  </si>
  <si>
    <t>ORD14140</t>
  </si>
  <si>
    <t>REV24140</t>
  </si>
  <si>
    <t>CUST2722</t>
  </si>
  <si>
    <t>ORD14141</t>
  </si>
  <si>
    <t>REV24141</t>
  </si>
  <si>
    <t>CUST1121</t>
  </si>
  <si>
    <t>ORD14142</t>
  </si>
  <si>
    <t>REV24142</t>
  </si>
  <si>
    <t>ORD14143</t>
  </si>
  <si>
    <t>REV24143</t>
  </si>
  <si>
    <t>ORD14144</t>
  </si>
  <si>
    <t>REV24144</t>
  </si>
  <si>
    <t>CUST5823</t>
  </si>
  <si>
    <t>ORD14145</t>
  </si>
  <si>
    <t>REV24145</t>
  </si>
  <si>
    <t>ORD14146</t>
  </si>
  <si>
    <t>REV24146</t>
  </si>
  <si>
    <t>ORD14147</t>
  </si>
  <si>
    <t>REV24147</t>
  </si>
  <si>
    <t>ORD14148</t>
  </si>
  <si>
    <t>REV24148</t>
  </si>
  <si>
    <t>ORD14149</t>
  </si>
  <si>
    <t>REV24149</t>
  </si>
  <si>
    <t>ORD14150</t>
  </si>
  <si>
    <t>REV24150</t>
  </si>
  <si>
    <t>CUST3857</t>
  </si>
  <si>
    <t>ORD14151</t>
  </si>
  <si>
    <t>REV24151</t>
  </si>
  <si>
    <t>ORD14152</t>
  </si>
  <si>
    <t>REV24152</t>
  </si>
  <si>
    <t>CUST2562</t>
  </si>
  <si>
    <t>ORD14153</t>
  </si>
  <si>
    <t>REV24153</t>
  </si>
  <si>
    <t>CUST5985</t>
  </si>
  <si>
    <t>ORD14154</t>
  </si>
  <si>
    <t>REV24154</t>
  </si>
  <si>
    <t>ORD14155</t>
  </si>
  <si>
    <t>REV24155</t>
  </si>
  <si>
    <t>ORD14156</t>
  </si>
  <si>
    <t>REV24156</t>
  </si>
  <si>
    <t>ORD14157</t>
  </si>
  <si>
    <t>REV24157</t>
  </si>
  <si>
    <t>ORD14158</t>
  </si>
  <si>
    <t>REV24158</t>
  </si>
  <si>
    <t>ORD14159</t>
  </si>
  <si>
    <t>REV24159</t>
  </si>
  <si>
    <t>ORD14160</t>
  </si>
  <si>
    <t>REV24160</t>
  </si>
  <si>
    <t>CUST1695</t>
  </si>
  <si>
    <t>Rowe</t>
  </si>
  <si>
    <t>ORD14161</t>
  </si>
  <si>
    <t>REV24161</t>
  </si>
  <si>
    <t>ORD14162</t>
  </si>
  <si>
    <t>REV24162</t>
  </si>
  <si>
    <t>ORD14163</t>
  </si>
  <si>
    <t>REV24163</t>
  </si>
  <si>
    <t>CUST3005</t>
  </si>
  <si>
    <t>ORD14164</t>
  </si>
  <si>
    <t>REV24164</t>
  </si>
  <si>
    <t>ORD14165</t>
  </si>
  <si>
    <t>REV24165</t>
  </si>
  <si>
    <t>ORD14166</t>
  </si>
  <si>
    <t>REV24166</t>
  </si>
  <si>
    <t>CUST3632</t>
  </si>
  <si>
    <t>ORD14167</t>
  </si>
  <si>
    <t>REV24167</t>
  </si>
  <si>
    <t>CUST1737</t>
  </si>
  <si>
    <t>ORD14168</t>
  </si>
  <si>
    <t>REV24168</t>
  </si>
  <si>
    <t>CUST5032</t>
  </si>
  <si>
    <t>ORD14169</t>
  </si>
  <si>
    <t>REV24169</t>
  </si>
  <si>
    <t>CUST4054</t>
  </si>
  <si>
    <t>ORD14170</t>
  </si>
  <si>
    <t>REV24170</t>
  </si>
  <si>
    <t>ORD14171</t>
  </si>
  <si>
    <t>REV24171</t>
  </si>
  <si>
    <t>CUST2920</t>
  </si>
  <si>
    <t>Davila</t>
  </si>
  <si>
    <t>ORD14172</t>
  </si>
  <si>
    <t>REV24172</t>
  </si>
  <si>
    <t>ORD14173</t>
  </si>
  <si>
    <t>REV24173</t>
  </si>
  <si>
    <t>ORD14174</t>
  </si>
  <si>
    <t>REV24174</t>
  </si>
  <si>
    <t>CUST2795</t>
  </si>
  <si>
    <t>Carla</t>
  </si>
  <si>
    <t>ORD14175</t>
  </si>
  <si>
    <t>REV24175</t>
  </si>
  <si>
    <t>ORD14176</t>
  </si>
  <si>
    <t>REV24176</t>
  </si>
  <si>
    <t>CUST3786</t>
  </si>
  <si>
    <t>ORD14177</t>
  </si>
  <si>
    <t>REV24177</t>
  </si>
  <si>
    <t>ORD14178</t>
  </si>
  <si>
    <t>REV24178</t>
  </si>
  <si>
    <t>ORD14179</t>
  </si>
  <si>
    <t>REV24179</t>
  </si>
  <si>
    <t>ORD14180</t>
  </si>
  <si>
    <t>REV24180</t>
  </si>
  <si>
    <t>ORD14181</t>
  </si>
  <si>
    <t>REV24181</t>
  </si>
  <si>
    <t>ORD14182</t>
  </si>
  <si>
    <t>REV24182</t>
  </si>
  <si>
    <t>CUST5965</t>
  </si>
  <si>
    <t>ORD14183</t>
  </si>
  <si>
    <t>REV24183</t>
  </si>
  <si>
    <t>CUST1404</t>
  </si>
  <si>
    <t>ORD14184</t>
  </si>
  <si>
    <t>REV24184</t>
  </si>
  <si>
    <t>ORD14185</t>
  </si>
  <si>
    <t>REV24185</t>
  </si>
  <si>
    <t>CUST5268</t>
  </si>
  <si>
    <t>ORD14186</t>
  </si>
  <si>
    <t>REV24186</t>
  </si>
  <si>
    <t>ORD14187</t>
  </si>
  <si>
    <t>REV24187</t>
  </si>
  <si>
    <t>CUST3701</t>
  </si>
  <si>
    <t>ORD14188</t>
  </si>
  <si>
    <t>REV24188</t>
  </si>
  <si>
    <t>ORD14189</t>
  </si>
  <si>
    <t>REV24189</t>
  </si>
  <si>
    <t>CUST1806</t>
  </si>
  <si>
    <t>ORD14190</t>
  </si>
  <si>
    <t>REV24190</t>
  </si>
  <si>
    <t>CUST1151</t>
  </si>
  <si>
    <t>Woodward</t>
  </si>
  <si>
    <t>ORD14191</t>
  </si>
  <si>
    <t>REV24191</t>
  </si>
  <si>
    <t>CUST4181</t>
  </si>
  <si>
    <t>ORD14192</t>
  </si>
  <si>
    <t>REV24192</t>
  </si>
  <si>
    <t>ORD14193</t>
  </si>
  <si>
    <t>REV24193</t>
  </si>
  <si>
    <t>ORD14194</t>
  </si>
  <si>
    <t>REV24194</t>
  </si>
  <si>
    <t>CUST1817</t>
  </si>
  <si>
    <t>ORD14195</t>
  </si>
  <si>
    <t>REV24195</t>
  </si>
  <si>
    <t>CUST4578</t>
  </si>
  <si>
    <t>ORD14196</t>
  </si>
  <si>
    <t>REV24196</t>
  </si>
  <si>
    <t>CUST4386</t>
  </si>
  <si>
    <t>ORD14197</t>
  </si>
  <si>
    <t>REV24197</t>
  </si>
  <si>
    <t>ORD14198</t>
  </si>
  <si>
    <t>REV24198</t>
  </si>
  <si>
    <t>CUST5974</t>
  </si>
  <si>
    <t>ORD14199</t>
  </si>
  <si>
    <t>REV24199</t>
  </si>
  <si>
    <t>ORD14200</t>
  </si>
  <si>
    <t>REV24200</t>
  </si>
  <si>
    <t>CUST2232</t>
  </si>
  <si>
    <t>ORD14201</t>
  </si>
  <si>
    <t>REV24201</t>
  </si>
  <si>
    <t>CUST4645</t>
  </si>
  <si>
    <t>ORD14202</t>
  </si>
  <si>
    <t>REV24202</t>
  </si>
  <si>
    <t>ORD14203</t>
  </si>
  <si>
    <t>REV24203</t>
  </si>
  <si>
    <t>CUST5710</t>
  </si>
  <si>
    <t>Schultz</t>
  </si>
  <si>
    <t>ORD14204</t>
  </si>
  <si>
    <t>REV24204</t>
  </si>
  <si>
    <t>CUST5113</t>
  </si>
  <si>
    <t>ORD14205</t>
  </si>
  <si>
    <t>REV24205</t>
  </si>
  <si>
    <t>ORD14206</t>
  </si>
  <si>
    <t>REV24206</t>
  </si>
  <si>
    <t>CUST4429</t>
  </si>
  <si>
    <t>ORD14207</t>
  </si>
  <si>
    <t>REV24207</t>
  </si>
  <si>
    <t>ORD14208</t>
  </si>
  <si>
    <t>REV24208</t>
  </si>
  <si>
    <t>ORD14209</t>
  </si>
  <si>
    <t>REV24209</t>
  </si>
  <si>
    <t>CUST4142</t>
  </si>
  <si>
    <t>ORD14210</t>
  </si>
  <si>
    <t>REV24210</t>
  </si>
  <si>
    <t>ORD14211</t>
  </si>
  <si>
    <t>REV24211</t>
  </si>
  <si>
    <t>ORD14212</t>
  </si>
  <si>
    <t>REV24212</t>
  </si>
  <si>
    <t>ORD14213</t>
  </si>
  <si>
    <t>REV24213</t>
  </si>
  <si>
    <t>CUST1871</t>
  </si>
  <si>
    <t>ORD14214</t>
  </si>
  <si>
    <t>REV24214</t>
  </si>
  <si>
    <t>CUST4228</t>
  </si>
  <si>
    <t>ORD14215</t>
  </si>
  <si>
    <t>REV24215</t>
  </si>
  <si>
    <t>ORD14216</t>
  </si>
  <si>
    <t>REV24216</t>
  </si>
  <si>
    <t>CUST3714</t>
  </si>
  <si>
    <t>ORD14217</t>
  </si>
  <si>
    <t>REV24217</t>
  </si>
  <si>
    <t>CUST3893</t>
  </si>
  <si>
    <t>ORD14218</t>
  </si>
  <si>
    <t>REV24218</t>
  </si>
  <si>
    <t>ORD14219</t>
  </si>
  <si>
    <t>REV24219</t>
  </si>
  <si>
    <t>CUST4794</t>
  </si>
  <si>
    <t>ORD14220</t>
  </si>
  <si>
    <t>REV24220</t>
  </si>
  <si>
    <t>ORD14221</t>
  </si>
  <si>
    <t>REV24221</t>
  </si>
  <si>
    <t>CUST2491</t>
  </si>
  <si>
    <t>ORD14222</t>
  </si>
  <si>
    <t>REV24222</t>
  </si>
  <si>
    <t>CUST1973</t>
  </si>
  <si>
    <t>ORD14223</t>
  </si>
  <si>
    <t>REV24223</t>
  </si>
  <si>
    <t>ORD14224</t>
  </si>
  <si>
    <t>REV24224</t>
  </si>
  <si>
    <t>ORD14225</t>
  </si>
  <si>
    <t>REV24225</t>
  </si>
  <si>
    <t>ORD14226</t>
  </si>
  <si>
    <t>REV24226</t>
  </si>
  <si>
    <t>ORD14227</t>
  </si>
  <si>
    <t>REV24227</t>
  </si>
  <si>
    <t>ORD14228</t>
  </si>
  <si>
    <t>REV24228</t>
  </si>
  <si>
    <t>ORD14229</t>
  </si>
  <si>
    <t>REV24229</t>
  </si>
  <si>
    <t>ORD14230</t>
  </si>
  <si>
    <t>REV24230</t>
  </si>
  <si>
    <t>CUST3777</t>
  </si>
  <si>
    <t>ORD14231</t>
  </si>
  <si>
    <t>REV24231</t>
  </si>
  <si>
    <t>ORD14232</t>
  </si>
  <si>
    <t>REV24232</t>
  </si>
  <si>
    <t>CUST4107</t>
  </si>
  <si>
    <t>ORD14233</t>
  </si>
  <si>
    <t>REV24233</t>
  </si>
  <si>
    <t>CUST1645</t>
  </si>
  <si>
    <t>ORD14234</t>
  </si>
  <si>
    <t>REV24234</t>
  </si>
  <si>
    <t>ORD14235</t>
  </si>
  <si>
    <t>REV24235</t>
  </si>
  <si>
    <t>CUST5647</t>
  </si>
  <si>
    <t>ORD14236</t>
  </si>
  <si>
    <t>REV24236</t>
  </si>
  <si>
    <t>ORD14237</t>
  </si>
  <si>
    <t>REV24237</t>
  </si>
  <si>
    <t>CUST1611</t>
  </si>
  <si>
    <t>ORD14238</t>
  </si>
  <si>
    <t>REV24238</t>
  </si>
  <si>
    <t>ORD14239</t>
  </si>
  <si>
    <t>REV24239</t>
  </si>
  <si>
    <t>ORD14240</t>
  </si>
  <si>
    <t>REV24240</t>
  </si>
  <si>
    <t>CUST4401</t>
  </si>
  <si>
    <t>ORD14241</t>
  </si>
  <si>
    <t>REV24241</t>
  </si>
  <si>
    <t>CUST2990</t>
  </si>
  <si>
    <t>Fernando</t>
  </si>
  <si>
    <t>ORD14242</t>
  </si>
  <si>
    <t>REV24242</t>
  </si>
  <si>
    <t>ORD14243</t>
  </si>
  <si>
    <t>REV24243</t>
  </si>
  <si>
    <t>ORD14244</t>
  </si>
  <si>
    <t>REV24244</t>
  </si>
  <si>
    <t>CUST3640</t>
  </si>
  <si>
    <t>Durham</t>
  </si>
  <si>
    <t>ORD14245</t>
  </si>
  <si>
    <t>REV24245</t>
  </si>
  <si>
    <t>ORD14246</t>
  </si>
  <si>
    <t>REV24246</t>
  </si>
  <si>
    <t>ORD14247</t>
  </si>
  <si>
    <t>REV24247</t>
  </si>
  <si>
    <t>ORD14248</t>
  </si>
  <si>
    <t>REV24248</t>
  </si>
  <si>
    <t>ORD14249</t>
  </si>
  <si>
    <t>REV24249</t>
  </si>
  <si>
    <t>ORD14250</t>
  </si>
  <si>
    <t>REV24250</t>
  </si>
  <si>
    <t>CUST3854</t>
  </si>
  <si>
    <t>ORD14251</t>
  </si>
  <si>
    <t>REV24251</t>
  </si>
  <si>
    <t>ORD14252</t>
  </si>
  <si>
    <t>REV24252</t>
  </si>
  <si>
    <t>ORD14253</t>
  </si>
  <si>
    <t>REV24253</t>
  </si>
  <si>
    <t>CUST5004</t>
  </si>
  <si>
    <t>ORD14254</t>
  </si>
  <si>
    <t>REV24254</t>
  </si>
  <si>
    <t>ORD14255</t>
  </si>
  <si>
    <t>REV24255</t>
  </si>
  <si>
    <t>CUST5490</t>
  </si>
  <si>
    <t>ORD14256</t>
  </si>
  <si>
    <t>REV24256</t>
  </si>
  <si>
    <t>ORD14257</t>
  </si>
  <si>
    <t>REV24257</t>
  </si>
  <si>
    <t>ORD14258</t>
  </si>
  <si>
    <t>REV24258</t>
  </si>
  <si>
    <t>ORD14259</t>
  </si>
  <si>
    <t>REV24259</t>
  </si>
  <si>
    <t>CUST4361</t>
  </si>
  <si>
    <t>Arias</t>
  </si>
  <si>
    <t>ORD14260</t>
  </si>
  <si>
    <t>REV24260</t>
  </si>
  <si>
    <t>ORD14261</t>
  </si>
  <si>
    <t>REV24261</t>
  </si>
  <si>
    <t>CUST1046</t>
  </si>
  <si>
    <t>ORD14262</t>
  </si>
  <si>
    <t>REV24262</t>
  </si>
  <si>
    <t>ORD14263</t>
  </si>
  <si>
    <t>REV24263</t>
  </si>
  <si>
    <t>CUST4666</t>
  </si>
  <si>
    <t>ORD14264</t>
  </si>
  <si>
    <t>REV24264</t>
  </si>
  <si>
    <t>CUST5662</t>
  </si>
  <si>
    <t>ORD14265</t>
  </si>
  <si>
    <t>REV24265</t>
  </si>
  <si>
    <t>CUST4133</t>
  </si>
  <si>
    <t>ORD14266</t>
  </si>
  <si>
    <t>REV24266</t>
  </si>
  <si>
    <t>ORD14267</t>
  </si>
  <si>
    <t>REV24267</t>
  </si>
  <si>
    <t>CUST4563</t>
  </si>
  <si>
    <t>ORD14268</t>
  </si>
  <si>
    <t>REV24268</t>
  </si>
  <si>
    <t>ORD14269</t>
  </si>
  <si>
    <t>REV24269</t>
  </si>
  <si>
    <t>CUST5822</t>
  </si>
  <si>
    <t>ORD14270</t>
  </si>
  <si>
    <t>REV24270</t>
  </si>
  <si>
    <t>ORD14271</t>
  </si>
  <si>
    <t>REV24271</t>
  </si>
  <si>
    <t>ORD14272</t>
  </si>
  <si>
    <t>REV24272</t>
  </si>
  <si>
    <t>ORD14273</t>
  </si>
  <si>
    <t>REV24273</t>
  </si>
  <si>
    <t>CUST5436</t>
  </si>
  <si>
    <t>ORD14274</t>
  </si>
  <si>
    <t>REV24274</t>
  </si>
  <si>
    <t>ORD14275</t>
  </si>
  <si>
    <t>REV24275</t>
  </si>
  <si>
    <t>CUST1758</t>
  </si>
  <si>
    <t>ORD14276</t>
  </si>
  <si>
    <t>REV24276</t>
  </si>
  <si>
    <t>CUST3205</t>
  </si>
  <si>
    <t>ORD14277</t>
  </si>
  <si>
    <t>REV24277</t>
  </si>
  <si>
    <t>ORD14278</t>
  </si>
  <si>
    <t>REV24278</t>
  </si>
  <si>
    <t>CUST2647</t>
  </si>
  <si>
    <t>Singh</t>
  </si>
  <si>
    <t>ORD14279</t>
  </si>
  <si>
    <t>REV24279</t>
  </si>
  <si>
    <t>ORD14280</t>
  </si>
  <si>
    <t>REV24280</t>
  </si>
  <si>
    <t>ORD14281</t>
  </si>
  <si>
    <t>REV24281</t>
  </si>
  <si>
    <t>ORD14282</t>
  </si>
  <si>
    <t>REV24282</t>
  </si>
  <si>
    <t>ORD14283</t>
  </si>
  <si>
    <t>REV24283</t>
  </si>
  <si>
    <t>ORD14284</t>
  </si>
  <si>
    <t>REV24284</t>
  </si>
  <si>
    <t>ORD14285</t>
  </si>
  <si>
    <t>REV24285</t>
  </si>
  <si>
    <t>ORD14286</t>
  </si>
  <si>
    <t>REV24286</t>
  </si>
  <si>
    <t>ORD14287</t>
  </si>
  <si>
    <t>REV24287</t>
  </si>
  <si>
    <t>ORD14288</t>
  </si>
  <si>
    <t>REV24288</t>
  </si>
  <si>
    <t>ORD14289</t>
  </si>
  <si>
    <t>REV24289</t>
  </si>
  <si>
    <t>ORD14290</t>
  </si>
  <si>
    <t>REV24290</t>
  </si>
  <si>
    <t>CUST5611</t>
  </si>
  <si>
    <t>ORD14291</t>
  </si>
  <si>
    <t>REV24291</t>
  </si>
  <si>
    <t>ORD14292</t>
  </si>
  <si>
    <t>REV24292</t>
  </si>
  <si>
    <t>CUST1341</t>
  </si>
  <si>
    <t>ORD14293</t>
  </si>
  <si>
    <t>REV24293</t>
  </si>
  <si>
    <t>ORD14294</t>
  </si>
  <si>
    <t>REV24294</t>
  </si>
  <si>
    <t>ORD14295</t>
  </si>
  <si>
    <t>REV24295</t>
  </si>
  <si>
    <t>CUST3191</t>
  </si>
  <si>
    <t>ORD14296</t>
  </si>
  <si>
    <t>REV24296</t>
  </si>
  <si>
    <t>ORD14297</t>
  </si>
  <si>
    <t>REV24297</t>
  </si>
  <si>
    <t>CUST1003</t>
  </si>
  <si>
    <t>Wu</t>
  </si>
  <si>
    <t>ORD14298</t>
  </si>
  <si>
    <t>REV24298</t>
  </si>
  <si>
    <t>CUST3318</t>
  </si>
  <si>
    <t>Cantu</t>
  </si>
  <si>
    <t>ORD14299</t>
  </si>
  <si>
    <t>REV24299</t>
  </si>
  <si>
    <t>CUST4888</t>
  </si>
  <si>
    <t>ORD14300</t>
  </si>
  <si>
    <t>REV24300</t>
  </si>
  <si>
    <t>ORD14301</t>
  </si>
  <si>
    <t>REV24301</t>
  </si>
  <si>
    <t>ORD14302</t>
  </si>
  <si>
    <t>REV24302</t>
  </si>
  <si>
    <t>ORD14303</t>
  </si>
  <si>
    <t>REV24303</t>
  </si>
  <si>
    <t>ORD14304</t>
  </si>
  <si>
    <t>REV24304</t>
  </si>
  <si>
    <t>ORD14305</t>
  </si>
  <si>
    <t>REV24305</t>
  </si>
  <si>
    <t>CUST4343</t>
  </si>
  <si>
    <t>English</t>
  </si>
  <si>
    <t>ORD14306</t>
  </si>
  <si>
    <t>REV24306</t>
  </si>
  <si>
    <t>CUST2594</t>
  </si>
  <si>
    <t>ORD14307</t>
  </si>
  <si>
    <t>REV24307</t>
  </si>
  <si>
    <t>CUST1277</t>
  </si>
  <si>
    <t>ORD14308</t>
  </si>
  <si>
    <t>REV24308</t>
  </si>
  <si>
    <t>ORD14309</t>
  </si>
  <si>
    <t>REV24309</t>
  </si>
  <si>
    <t>ORD14310</t>
  </si>
  <si>
    <t>REV24310</t>
  </si>
  <si>
    <t>ORD14311</t>
  </si>
  <si>
    <t>REV24311</t>
  </si>
  <si>
    <t>ORD14312</t>
  </si>
  <si>
    <t>REV24312</t>
  </si>
  <si>
    <t>CUST5521</t>
  </si>
  <si>
    <t>Savannah</t>
  </si>
  <si>
    <t>ORD14313</t>
  </si>
  <si>
    <t>REV24313</t>
  </si>
  <si>
    <t>CUST4448</t>
  </si>
  <si>
    <t>ORD14314</t>
  </si>
  <si>
    <t>REV24314</t>
  </si>
  <si>
    <t>ORD14315</t>
  </si>
  <si>
    <t>REV24315</t>
  </si>
  <si>
    <t>ORD14316</t>
  </si>
  <si>
    <t>REV24316</t>
  </si>
  <si>
    <t>ORD14317</t>
  </si>
  <si>
    <t>REV24317</t>
  </si>
  <si>
    <t>ORD14318</t>
  </si>
  <si>
    <t>REV24318</t>
  </si>
  <si>
    <t>ORD14319</t>
  </si>
  <si>
    <t>REV24319</t>
  </si>
  <si>
    <t>ORD14320</t>
  </si>
  <si>
    <t>REV24320</t>
  </si>
  <si>
    <t>CUST2379</t>
  </si>
  <si>
    <t>Jodi</t>
  </si>
  <si>
    <t>ORD14321</t>
  </si>
  <si>
    <t>REV24321</t>
  </si>
  <si>
    <t>ORD14322</t>
  </si>
  <si>
    <t>REV24322</t>
  </si>
  <si>
    <t>ORD14323</t>
  </si>
  <si>
    <t>REV24323</t>
  </si>
  <si>
    <t>ORD14324</t>
  </si>
  <si>
    <t>REV24324</t>
  </si>
  <si>
    <t>CUST4914</t>
  </si>
  <si>
    <t>ORD14325</t>
  </si>
  <si>
    <t>REV24325</t>
  </si>
  <si>
    <t>CUST5583</t>
  </si>
  <si>
    <t>ORD14326</t>
  </si>
  <si>
    <t>REV24326</t>
  </si>
  <si>
    <t>CUST1426</t>
  </si>
  <si>
    <t>ORD14327</t>
  </si>
  <si>
    <t>REV24327</t>
  </si>
  <si>
    <t>CUST1546</t>
  </si>
  <si>
    <t>ORD14328</t>
  </si>
  <si>
    <t>REV24328</t>
  </si>
  <si>
    <t>ORD14329</t>
  </si>
  <si>
    <t>REV24329</t>
  </si>
  <si>
    <t>ORD14330</t>
  </si>
  <si>
    <t>REV24330</t>
  </si>
  <si>
    <t>CUST1344</t>
  </si>
  <si>
    <t>ORD14331</t>
  </si>
  <si>
    <t>REV24331</t>
  </si>
  <si>
    <t>ORD14332</t>
  </si>
  <si>
    <t>REV24332</t>
  </si>
  <si>
    <t>CUST1814</t>
  </si>
  <si>
    <t>ORD14333</t>
  </si>
  <si>
    <t>REV24333</t>
  </si>
  <si>
    <t>ORD14334</t>
  </si>
  <si>
    <t>REV24334</t>
  </si>
  <si>
    <t>ORD14335</t>
  </si>
  <si>
    <t>REV24335</t>
  </si>
  <si>
    <t>CUST4743</t>
  </si>
  <si>
    <t>ORD14336</t>
  </si>
  <si>
    <t>REV24336</t>
  </si>
  <si>
    <t>ORD14337</t>
  </si>
  <si>
    <t>REV24337</t>
  </si>
  <si>
    <t>ORD14338</t>
  </si>
  <si>
    <t>REV24338</t>
  </si>
  <si>
    <t>CUST1044</t>
  </si>
  <si>
    <t>ORD14339</t>
  </si>
  <si>
    <t>REV24339</t>
  </si>
  <si>
    <t>ORD14340</t>
  </si>
  <si>
    <t>REV24340</t>
  </si>
  <si>
    <t>ORD14341</t>
  </si>
  <si>
    <t>REV24341</t>
  </si>
  <si>
    <t>CUST4286</t>
  </si>
  <si>
    <t>ORD14342</t>
  </si>
  <si>
    <t>REV24342</t>
  </si>
  <si>
    <t>CUST2829</t>
  </si>
  <si>
    <t>ORD14343</t>
  </si>
  <si>
    <t>REV24343</t>
  </si>
  <si>
    <t>CUST2145</t>
  </si>
  <si>
    <t>ORD14344</t>
  </si>
  <si>
    <t>REV24344</t>
  </si>
  <si>
    <t>ORD14345</t>
  </si>
  <si>
    <t>REV24345</t>
  </si>
  <si>
    <t>ORD14346</t>
  </si>
  <si>
    <t>REV24346</t>
  </si>
  <si>
    <t>CUST1032</t>
  </si>
  <si>
    <t>ORD14347</t>
  </si>
  <si>
    <t>REV24347</t>
  </si>
  <si>
    <t>CUST5272</t>
  </si>
  <si>
    <t>ORD14348</t>
  </si>
  <si>
    <t>REV24348</t>
  </si>
  <si>
    <t>ORD14349</t>
  </si>
  <si>
    <t>REV24349</t>
  </si>
  <si>
    <t>CUST2279</t>
  </si>
  <si>
    <t>ORD14350</t>
  </si>
  <si>
    <t>REV24350</t>
  </si>
  <si>
    <t>ORD14351</t>
  </si>
  <si>
    <t>REV24351</t>
  </si>
  <si>
    <t>ORD14352</t>
  </si>
  <si>
    <t>REV24352</t>
  </si>
  <si>
    <t>ORD14353</t>
  </si>
  <si>
    <t>REV24353</t>
  </si>
  <si>
    <t>CUST1513</t>
  </si>
  <si>
    <t>ORD14354</t>
  </si>
  <si>
    <t>REV24354</t>
  </si>
  <si>
    <t>CUST3913</t>
  </si>
  <si>
    <t>ORD14355</t>
  </si>
  <si>
    <t>REV24355</t>
  </si>
  <si>
    <t>ORD14356</t>
  </si>
  <si>
    <t>REV24356</t>
  </si>
  <si>
    <t>ORD14357</t>
  </si>
  <si>
    <t>REV24357</t>
  </si>
  <si>
    <t>ORD14358</t>
  </si>
  <si>
    <t>REV24358</t>
  </si>
  <si>
    <t>CUST1744</t>
  </si>
  <si>
    <t>Herman</t>
  </si>
  <si>
    <t>ORD14359</t>
  </si>
  <si>
    <t>REV24359</t>
  </si>
  <si>
    <t>ORD14360</t>
  </si>
  <si>
    <t>REV24360</t>
  </si>
  <si>
    <t>CUST5944</t>
  </si>
  <si>
    <t>Greer</t>
  </si>
  <si>
    <t>ORD14361</t>
  </si>
  <si>
    <t>REV24361</t>
  </si>
  <si>
    <t>ORD14362</t>
  </si>
  <si>
    <t>REV24362</t>
  </si>
  <si>
    <t>ORD14363</t>
  </si>
  <si>
    <t>REV24363</t>
  </si>
  <si>
    <t>CUST2816</t>
  </si>
  <si>
    <t>Vance</t>
  </si>
  <si>
    <t>ORD14364</t>
  </si>
  <si>
    <t>REV24364</t>
  </si>
  <si>
    <t>ORD14365</t>
  </si>
  <si>
    <t>REV24365</t>
  </si>
  <si>
    <t>ORD14366</t>
  </si>
  <si>
    <t>REV24366</t>
  </si>
  <si>
    <t>ORD14367</t>
  </si>
  <si>
    <t>REV24367</t>
  </si>
  <si>
    <t>ORD14368</t>
  </si>
  <si>
    <t>REV24368</t>
  </si>
  <si>
    <t>ORD14369</t>
  </si>
  <si>
    <t>REV24369</t>
  </si>
  <si>
    <t>ORD14370</t>
  </si>
  <si>
    <t>REV24370</t>
  </si>
  <si>
    <t>ORD14371</t>
  </si>
  <si>
    <t>REV24371</t>
  </si>
  <si>
    <t>ORD14372</t>
  </si>
  <si>
    <t>REV24372</t>
  </si>
  <si>
    <t>CUST1373</t>
  </si>
  <si>
    <t>ORD14373</t>
  </si>
  <si>
    <t>REV24373</t>
  </si>
  <si>
    <t>CUST1493</t>
  </si>
  <si>
    <t>ORD14374</t>
  </si>
  <si>
    <t>REV24374</t>
  </si>
  <si>
    <t>ORD14375</t>
  </si>
  <si>
    <t>REV24375</t>
  </si>
  <si>
    <t>ORD14376</t>
  </si>
  <si>
    <t>REV24376</t>
  </si>
  <si>
    <t>ORD14377</t>
  </si>
  <si>
    <t>REV24377</t>
  </si>
  <si>
    <t>CUST3772</t>
  </si>
  <si>
    <t>ORD14378</t>
  </si>
  <si>
    <t>REV24378</t>
  </si>
  <si>
    <t>ORD14379</t>
  </si>
  <si>
    <t>REV24379</t>
  </si>
  <si>
    <t>ORD14380</t>
  </si>
  <si>
    <t>REV24380</t>
  </si>
  <si>
    <t>ORD14381</t>
  </si>
  <si>
    <t>REV24381</t>
  </si>
  <si>
    <t>ORD14382</t>
  </si>
  <si>
    <t>REV24382</t>
  </si>
  <si>
    <t>CUST3340</t>
  </si>
  <si>
    <t>ORD14383</t>
  </si>
  <si>
    <t>REV24383</t>
  </si>
  <si>
    <t>ORD14384</t>
  </si>
  <si>
    <t>REV24384</t>
  </si>
  <si>
    <t>ORD14385</t>
  </si>
  <si>
    <t>REV24385</t>
  </si>
  <si>
    <t>CUST5476</t>
  </si>
  <si>
    <t>ORD14386</t>
  </si>
  <si>
    <t>REV24386</t>
  </si>
  <si>
    <t>ORD14387</t>
  </si>
  <si>
    <t>REV24387</t>
  </si>
  <si>
    <t>CUST2953</t>
  </si>
  <si>
    <t>Boyle</t>
  </si>
  <si>
    <t>ORD14388</t>
  </si>
  <si>
    <t>REV24388</t>
  </si>
  <si>
    <t>CUST1548</t>
  </si>
  <si>
    <t>Joanna</t>
  </si>
  <si>
    <t>ORD14389</t>
  </si>
  <si>
    <t>REV24389</t>
  </si>
  <si>
    <t>CUST1174</t>
  </si>
  <si>
    <t>ORD14390</t>
  </si>
  <si>
    <t>REV24390</t>
  </si>
  <si>
    <t>CUST1997</t>
  </si>
  <si>
    <t>ORD14391</t>
  </si>
  <si>
    <t>REV24391</t>
  </si>
  <si>
    <t>ORD14392</t>
  </si>
  <si>
    <t>REV24392</t>
  </si>
  <si>
    <t>CUST3912</t>
  </si>
  <si>
    <t>Wiley</t>
  </si>
  <si>
    <t>ORD14393</t>
  </si>
  <si>
    <t>REV24393</t>
  </si>
  <si>
    <t>CUST4007</t>
  </si>
  <si>
    <t>Gould</t>
  </si>
  <si>
    <t>ORD14394</t>
  </si>
  <si>
    <t>REV24394</t>
  </si>
  <si>
    <t>ORD14395</t>
  </si>
  <si>
    <t>REV24395</t>
  </si>
  <si>
    <t>ORD14396</t>
  </si>
  <si>
    <t>REV24396</t>
  </si>
  <si>
    <t>CUST5977</t>
  </si>
  <si>
    <t>ORD14397</t>
  </si>
  <si>
    <t>REV24397</t>
  </si>
  <si>
    <t>ORD14398</t>
  </si>
  <si>
    <t>REV24398</t>
  </si>
  <si>
    <t>CUST2164</t>
  </si>
  <si>
    <t>ORD14399</t>
  </si>
  <si>
    <t>REV24399</t>
  </si>
  <si>
    <t>ORD14400</t>
  </si>
  <si>
    <t>REV24400</t>
  </si>
  <si>
    <t>ORD14401</t>
  </si>
  <si>
    <t>REV24401</t>
  </si>
  <si>
    <t>ORD14402</t>
  </si>
  <si>
    <t>REV24402</t>
  </si>
  <si>
    <t>ORD14403</t>
  </si>
  <si>
    <t>REV24403</t>
  </si>
  <si>
    <t>ORD14404</t>
  </si>
  <si>
    <t>REV24404</t>
  </si>
  <si>
    <t>ORD14405</t>
  </si>
  <si>
    <t>REV24405</t>
  </si>
  <si>
    <t>CUST3445</t>
  </si>
  <si>
    <t>ORD14406</t>
  </si>
  <si>
    <t>REV24406</t>
  </si>
  <si>
    <t>CUST5586</t>
  </si>
  <si>
    <t>ORD14407</t>
  </si>
  <si>
    <t>REV24407</t>
  </si>
  <si>
    <t>ORD14408</t>
  </si>
  <si>
    <t>REV24408</t>
  </si>
  <si>
    <t>ORD14409</t>
  </si>
  <si>
    <t>REV24409</t>
  </si>
  <si>
    <t>ORD14410</t>
  </si>
  <si>
    <t>REV24410</t>
  </si>
  <si>
    <t>CUST5896</t>
  </si>
  <si>
    <t>ORD14411</t>
  </si>
  <si>
    <t>REV24411</t>
  </si>
  <si>
    <t>ORD14412</t>
  </si>
  <si>
    <t>REV24412</t>
  </si>
  <si>
    <t>ORD14413</t>
  </si>
  <si>
    <t>REV24413</t>
  </si>
  <si>
    <t>ORD14414</t>
  </si>
  <si>
    <t>REV24414</t>
  </si>
  <si>
    <t>ORD14415</t>
  </si>
  <si>
    <t>REV24415</t>
  </si>
  <si>
    <t>ORD14416</t>
  </si>
  <si>
    <t>REV24416</t>
  </si>
  <si>
    <t>CUST3748</t>
  </si>
  <si>
    <t>ORD14417</t>
  </si>
  <si>
    <t>REV24417</t>
  </si>
  <si>
    <t>CUST1005</t>
  </si>
  <si>
    <t>ORD14418</t>
  </si>
  <si>
    <t>REV24418</t>
  </si>
  <si>
    <t>ORD14419</t>
  </si>
  <si>
    <t>REV24419</t>
  </si>
  <si>
    <t>ORD14420</t>
  </si>
  <si>
    <t>REV24420</t>
  </si>
  <si>
    <t>ORD14421</t>
  </si>
  <si>
    <t>REV24421</t>
  </si>
  <si>
    <t>ORD14422</t>
  </si>
  <si>
    <t>REV24422</t>
  </si>
  <si>
    <t>CUST4540</t>
  </si>
  <si>
    <t>ORD14423</t>
  </si>
  <si>
    <t>REV24423</t>
  </si>
  <si>
    <t>ORD14424</t>
  </si>
  <si>
    <t>REV24424</t>
  </si>
  <si>
    <t>ORD14425</t>
  </si>
  <si>
    <t>REV24425</t>
  </si>
  <si>
    <t>CUST4185</t>
  </si>
  <si>
    <t>ORD14426</t>
  </si>
  <si>
    <t>REV24426</t>
  </si>
  <si>
    <t>CUST5963</t>
  </si>
  <si>
    <t>ORD14427</t>
  </si>
  <si>
    <t>REV24427</t>
  </si>
  <si>
    <t>ORD14428</t>
  </si>
  <si>
    <t>REV24428</t>
  </si>
  <si>
    <t>ORD14429</t>
  </si>
  <si>
    <t>REV24429</t>
  </si>
  <si>
    <t>CUST3056</t>
  </si>
  <si>
    <t>ORD14430</t>
  </si>
  <si>
    <t>REV24430</t>
  </si>
  <si>
    <t>ORD14431</t>
  </si>
  <si>
    <t>REV24431</t>
  </si>
  <si>
    <t>CUST4513</t>
  </si>
  <si>
    <t>Chelsey</t>
  </si>
  <si>
    <t>ORD14432</t>
  </si>
  <si>
    <t>REV24432</t>
  </si>
  <si>
    <t>ORD14433</t>
  </si>
  <si>
    <t>REV24433</t>
  </si>
  <si>
    <t>CUST1276</t>
  </si>
  <si>
    <t>ORD14434</t>
  </si>
  <si>
    <t>REV24434</t>
  </si>
  <si>
    <t>CUST1288</t>
  </si>
  <si>
    <t>ORD14435</t>
  </si>
  <si>
    <t>REV24435</t>
  </si>
  <si>
    <t>CUST2764</t>
  </si>
  <si>
    <t>ORD14436</t>
  </si>
  <si>
    <t>REV24436</t>
  </si>
  <si>
    <t>CUST3693</t>
  </si>
  <si>
    <t>ORD14437</t>
  </si>
  <si>
    <t>REV24437</t>
  </si>
  <si>
    <t>CUST4569</t>
  </si>
  <si>
    <t>ORD14438</t>
  </si>
  <si>
    <t>REV24438</t>
  </si>
  <si>
    <t>ORD14439</t>
  </si>
  <si>
    <t>REV24439</t>
  </si>
  <si>
    <t>CUST5269</t>
  </si>
  <si>
    <t>ORD14440</t>
  </si>
  <si>
    <t>REV24440</t>
  </si>
  <si>
    <t>ORD14441</t>
  </si>
  <si>
    <t>REV24441</t>
  </si>
  <si>
    <t>ORD14442</t>
  </si>
  <si>
    <t>REV24442</t>
  </si>
  <si>
    <t>CUST4741</t>
  </si>
  <si>
    <t>ORD14443</t>
  </si>
  <si>
    <t>REV24443</t>
  </si>
  <si>
    <t>CUST4003</t>
  </si>
  <si>
    <t>ORD14444</t>
  </si>
  <si>
    <t>REV24444</t>
  </si>
  <si>
    <t>ORD14445</t>
  </si>
  <si>
    <t>REV24445</t>
  </si>
  <si>
    <t>ORD14446</t>
  </si>
  <si>
    <t>REV24446</t>
  </si>
  <si>
    <t>ORD14447</t>
  </si>
  <si>
    <t>REV24447</t>
  </si>
  <si>
    <t>ORD14448</t>
  </si>
  <si>
    <t>REV24448</t>
  </si>
  <si>
    <t>ORD14449</t>
  </si>
  <si>
    <t>REV24449</t>
  </si>
  <si>
    <t>ORD14450</t>
  </si>
  <si>
    <t>REV24450</t>
  </si>
  <si>
    <t>CUST3071</t>
  </si>
  <si>
    <t>ORD14451</t>
  </si>
  <si>
    <t>REV24451</t>
  </si>
  <si>
    <t>ORD14452</t>
  </si>
  <si>
    <t>REV24452</t>
  </si>
  <si>
    <t>ORD14453</t>
  </si>
  <si>
    <t>REV24453</t>
  </si>
  <si>
    <t>CUST5554</t>
  </si>
  <si>
    <t>ORD14454</t>
  </si>
  <si>
    <t>REV24454</t>
  </si>
  <si>
    <t>CUST5798</t>
  </si>
  <si>
    <t>ORD14455</t>
  </si>
  <si>
    <t>REV24455</t>
  </si>
  <si>
    <t>CUST3077</t>
  </si>
  <si>
    <t>ORD14456</t>
  </si>
  <si>
    <t>REV24456</t>
  </si>
  <si>
    <t>ORD14457</t>
  </si>
  <si>
    <t>REV24457</t>
  </si>
  <si>
    <t>CUST5058</t>
  </si>
  <si>
    <t>ORD14458</t>
  </si>
  <si>
    <t>REV24458</t>
  </si>
  <si>
    <t>ORD14459</t>
  </si>
  <si>
    <t>REV24459</t>
  </si>
  <si>
    <t>ORD14460</t>
  </si>
  <si>
    <t>REV24460</t>
  </si>
  <si>
    <t>CUST5385</t>
  </si>
  <si>
    <t>ORD14461</t>
  </si>
  <si>
    <t>REV24461</t>
  </si>
  <si>
    <t>CUST2560</t>
  </si>
  <si>
    <t>ORD14462</t>
  </si>
  <si>
    <t>REV24462</t>
  </si>
  <si>
    <t>CUST3602</t>
  </si>
  <si>
    <t>Mallory</t>
  </si>
  <si>
    <t>ORD14463</t>
  </si>
  <si>
    <t>REV24463</t>
  </si>
  <si>
    <t>CUST1600</t>
  </si>
  <si>
    <t>ORD14464</t>
  </si>
  <si>
    <t>REV24464</t>
  </si>
  <si>
    <t>CUST4913</t>
  </si>
  <si>
    <t>ORD14465</t>
  </si>
  <si>
    <t>REV24465</t>
  </si>
  <si>
    <t>ORD14466</t>
  </si>
  <si>
    <t>REV24466</t>
  </si>
  <si>
    <t>ORD14467</t>
  </si>
  <si>
    <t>REV24467</t>
  </si>
  <si>
    <t>ORD14468</t>
  </si>
  <si>
    <t>REV24468</t>
  </si>
  <si>
    <t>CUST1571</t>
  </si>
  <si>
    <t>ORD14469</t>
  </si>
  <si>
    <t>REV24469</t>
  </si>
  <si>
    <t>ORD14470</t>
  </si>
  <si>
    <t>REV24470</t>
  </si>
  <si>
    <t>ORD14471</t>
  </si>
  <si>
    <t>REV24471</t>
  </si>
  <si>
    <t>ORD14472</t>
  </si>
  <si>
    <t>REV24472</t>
  </si>
  <si>
    <t>ORD14473</t>
  </si>
  <si>
    <t>REV24473</t>
  </si>
  <si>
    <t>CUST3366</t>
  </si>
  <si>
    <t>ORD14474</t>
  </si>
  <si>
    <t>REV24474</t>
  </si>
  <si>
    <t>CUST4505</t>
  </si>
  <si>
    <t>ORD14475</t>
  </si>
  <si>
    <t>REV24475</t>
  </si>
  <si>
    <t>ORD14476</t>
  </si>
  <si>
    <t>REV24476</t>
  </si>
  <si>
    <t>ORD14477</t>
  </si>
  <si>
    <t>REV24477</t>
  </si>
  <si>
    <t>CUST1772</t>
  </si>
  <si>
    <t>ORD14478</t>
  </si>
  <si>
    <t>REV24478</t>
  </si>
  <si>
    <t>ORD14479</t>
  </si>
  <si>
    <t>REV24479</t>
  </si>
  <si>
    <t>ORD14480</t>
  </si>
  <si>
    <t>REV24480</t>
  </si>
  <si>
    <t>CUST3030</t>
  </si>
  <si>
    <t>ORD14481</t>
  </si>
  <si>
    <t>REV24481</t>
  </si>
  <si>
    <t>ORD14482</t>
  </si>
  <si>
    <t>REV24482</t>
  </si>
  <si>
    <t>ORD14483</t>
  </si>
  <si>
    <t>REV24483</t>
  </si>
  <si>
    <t>ORD14484</t>
  </si>
  <si>
    <t>REV24484</t>
  </si>
  <si>
    <t>CUST4103</t>
  </si>
  <si>
    <t>ORD14485</t>
  </si>
  <si>
    <t>REV24485</t>
  </si>
  <si>
    <t>ORD14486</t>
  </si>
  <si>
    <t>REV24486</t>
  </si>
  <si>
    <t>ORD14487</t>
  </si>
  <si>
    <t>REV24487</t>
  </si>
  <si>
    <t>ORD14488</t>
  </si>
  <si>
    <t>REV24488</t>
  </si>
  <si>
    <t>ORD14489</t>
  </si>
  <si>
    <t>REV24489</t>
  </si>
  <si>
    <t>ORD14490</t>
  </si>
  <si>
    <t>REV24490</t>
  </si>
  <si>
    <t>CUST3170</t>
  </si>
  <si>
    <t>ORD14491</t>
  </si>
  <si>
    <t>REV24491</t>
  </si>
  <si>
    <t>CUST1227</t>
  </si>
  <si>
    <t>ORD14492</t>
  </si>
  <si>
    <t>REV24492</t>
  </si>
  <si>
    <t>ORD14493</t>
  </si>
  <si>
    <t>REV24493</t>
  </si>
  <si>
    <t>ORD14494</t>
  </si>
  <si>
    <t>REV24494</t>
  </si>
  <si>
    <t>ORD14495</t>
  </si>
  <si>
    <t>REV24495</t>
  </si>
  <si>
    <t>ORD14496</t>
  </si>
  <si>
    <t>REV24496</t>
  </si>
  <si>
    <t>ORD14497</t>
  </si>
  <si>
    <t>REV24497</t>
  </si>
  <si>
    <t>CUST2543</t>
  </si>
  <si>
    <t>ORD14498</t>
  </si>
  <si>
    <t>REV24498</t>
  </si>
  <si>
    <t>ORD14499</t>
  </si>
  <si>
    <t>REV24499</t>
  </si>
  <si>
    <t>ORD14500</t>
  </si>
  <si>
    <t>REV24500</t>
  </si>
  <si>
    <t>ORD14501</t>
  </si>
  <si>
    <t>REV24501</t>
  </si>
  <si>
    <t>CUST1172</t>
  </si>
  <si>
    <t>Rubio</t>
  </si>
  <si>
    <t>ORD14502</t>
  </si>
  <si>
    <t>REV24502</t>
  </si>
  <si>
    <t>CUST2450</t>
  </si>
  <si>
    <t>Hailey</t>
  </si>
  <si>
    <t>ORD14503</t>
  </si>
  <si>
    <t>REV24503</t>
  </si>
  <si>
    <t>ORD14504</t>
  </si>
  <si>
    <t>REV24504</t>
  </si>
  <si>
    <t>CUST2932</t>
  </si>
  <si>
    <t>ORD14505</t>
  </si>
  <si>
    <t>REV24505</t>
  </si>
  <si>
    <t>CUST5368</t>
  </si>
  <si>
    <t>ORD14506</t>
  </si>
  <si>
    <t>REV24506</t>
  </si>
  <si>
    <t>ORD14507</t>
  </si>
  <si>
    <t>REV24507</t>
  </si>
  <si>
    <t>CUST4802</t>
  </si>
  <si>
    <t>ORD14508</t>
  </si>
  <si>
    <t>REV24508</t>
  </si>
  <si>
    <t>CUST2157</t>
  </si>
  <si>
    <t>ORD14509</t>
  </si>
  <si>
    <t>REV24509</t>
  </si>
  <si>
    <t>CUST4669</t>
  </si>
  <si>
    <t>Devin</t>
  </si>
  <si>
    <t>ORD14510</t>
  </si>
  <si>
    <t>REV24510</t>
  </si>
  <si>
    <t>ORD14511</t>
  </si>
  <si>
    <t>REV24511</t>
  </si>
  <si>
    <t>ORD14512</t>
  </si>
  <si>
    <t>REV24512</t>
  </si>
  <si>
    <t>ORD14513</t>
  </si>
  <si>
    <t>REV24513</t>
  </si>
  <si>
    <t>ORD14514</t>
  </si>
  <si>
    <t>REV24514</t>
  </si>
  <si>
    <t>ORD14515</t>
  </si>
  <si>
    <t>REV24515</t>
  </si>
  <si>
    <t>CUST2191</t>
  </si>
  <si>
    <t>ORD14516</t>
  </si>
  <si>
    <t>REV24516</t>
  </si>
  <si>
    <t>ORD14517</t>
  </si>
  <si>
    <t>REV24517</t>
  </si>
  <si>
    <t>ORD14518</t>
  </si>
  <si>
    <t>REV24518</t>
  </si>
  <si>
    <t>CUST5042</t>
  </si>
  <si>
    <t>ORD14519</t>
  </si>
  <si>
    <t>REV24519</t>
  </si>
  <si>
    <t>CUST3329</t>
  </si>
  <si>
    <t>ORD14520</t>
  </si>
  <si>
    <t>REV24520</t>
  </si>
  <si>
    <t>CUST3867</t>
  </si>
  <si>
    <t>ORD14521</t>
  </si>
  <si>
    <t>REV24521</t>
  </si>
  <si>
    <t>CUST1231</t>
  </si>
  <si>
    <t>ORD14522</t>
  </si>
  <si>
    <t>REV24522</t>
  </si>
  <si>
    <t>ORD14523</t>
  </si>
  <si>
    <t>REV24523</t>
  </si>
  <si>
    <t>ORD14524</t>
  </si>
  <si>
    <t>REV24524</t>
  </si>
  <si>
    <t>ORD14525</t>
  </si>
  <si>
    <t>REV24525</t>
  </si>
  <si>
    <t>ORD14526</t>
  </si>
  <si>
    <t>REV24526</t>
  </si>
  <si>
    <t>ORD14527</t>
  </si>
  <si>
    <t>REV24527</t>
  </si>
  <si>
    <t>ORD14528</t>
  </si>
  <si>
    <t>REV24528</t>
  </si>
  <si>
    <t>ORD14529</t>
  </si>
  <si>
    <t>REV24529</t>
  </si>
  <si>
    <t>ORD14530</t>
  </si>
  <si>
    <t>REV24530</t>
  </si>
  <si>
    <t>CUST5877</t>
  </si>
  <si>
    <t>ORD14531</t>
  </si>
  <si>
    <t>REV24531</t>
  </si>
  <si>
    <t>ORD14532</t>
  </si>
  <si>
    <t>REV24532</t>
  </si>
  <si>
    <t>ORD14533</t>
  </si>
  <si>
    <t>REV24533</t>
  </si>
  <si>
    <t>CUST3617</t>
  </si>
  <si>
    <t>Landry</t>
  </si>
  <si>
    <t>ORD14534</t>
  </si>
  <si>
    <t>REV24534</t>
  </si>
  <si>
    <t>ORD14535</t>
  </si>
  <si>
    <t>REV24535</t>
  </si>
  <si>
    <t>ORD14536</t>
  </si>
  <si>
    <t>REV24536</t>
  </si>
  <si>
    <t>ORD14537</t>
  </si>
  <si>
    <t>REV24537</t>
  </si>
  <si>
    <t>CUST3109</t>
  </si>
  <si>
    <t>ORD14538</t>
  </si>
  <si>
    <t>REV24538</t>
  </si>
  <si>
    <t>ORD14539</t>
  </si>
  <si>
    <t>REV24539</t>
  </si>
  <si>
    <t>ORD14540</t>
  </si>
  <si>
    <t>REV24540</t>
  </si>
  <si>
    <t>CUST4373</t>
  </si>
  <si>
    <t>ORD14541</t>
  </si>
  <si>
    <t>REV24541</t>
  </si>
  <si>
    <t>ORD14542</t>
  </si>
  <si>
    <t>REV24542</t>
  </si>
  <si>
    <t>ORD14543</t>
  </si>
  <si>
    <t>REV24543</t>
  </si>
  <si>
    <t>ORD14544</t>
  </si>
  <si>
    <t>REV24544</t>
  </si>
  <si>
    <t>ORD14545</t>
  </si>
  <si>
    <t>REV24545</t>
  </si>
  <si>
    <t>CUST3048</t>
  </si>
  <si>
    <t>ORD14546</t>
  </si>
  <si>
    <t>REV24546</t>
  </si>
  <si>
    <t>ORD14547</t>
  </si>
  <si>
    <t>REV24547</t>
  </si>
  <si>
    <t>ORD14548</t>
  </si>
  <si>
    <t>REV24548</t>
  </si>
  <si>
    <t>CUST3556</t>
  </si>
  <si>
    <t>ORD14549</t>
  </si>
  <si>
    <t>REV24549</t>
  </si>
  <si>
    <t>ORD14550</t>
  </si>
  <si>
    <t>REV24550</t>
  </si>
  <si>
    <t>ORD14551</t>
  </si>
  <si>
    <t>REV24551</t>
  </si>
  <si>
    <t>CUST2561</t>
  </si>
  <si>
    <t>Pierce</t>
  </si>
  <si>
    <t>ORD14552</t>
  </si>
  <si>
    <t>REV24552</t>
  </si>
  <si>
    <t>ORD14553</t>
  </si>
  <si>
    <t>REV24553</t>
  </si>
  <si>
    <t>CUST3679</t>
  </si>
  <si>
    <t>ORD14554</t>
  </si>
  <si>
    <t>REV24554</t>
  </si>
  <si>
    <t>CUST5075</t>
  </si>
  <si>
    <t>Barron</t>
  </si>
  <si>
    <t>ORD14555</t>
  </si>
  <si>
    <t>REV24555</t>
  </si>
  <si>
    <t>CUST5641</t>
  </si>
  <si>
    <t>ORD14556</t>
  </si>
  <si>
    <t>REV24556</t>
  </si>
  <si>
    <t>ORD14557</t>
  </si>
  <si>
    <t>REV24557</t>
  </si>
  <si>
    <t>ORD14558</t>
  </si>
  <si>
    <t>REV24558</t>
  </si>
  <si>
    <t>CUST2034</t>
  </si>
  <si>
    <t>ORD14559</t>
  </si>
  <si>
    <t>REV24559</t>
  </si>
  <si>
    <t>ORD14560</t>
  </si>
  <si>
    <t>REV24560</t>
  </si>
  <si>
    <t>CUST2022</t>
  </si>
  <si>
    <t>ORD14561</t>
  </si>
  <si>
    <t>REV24561</t>
  </si>
  <si>
    <t>ORD14562</t>
  </si>
  <si>
    <t>REV24562</t>
  </si>
  <si>
    <t>CUST1615</t>
  </si>
  <si>
    <t>ORD14563</t>
  </si>
  <si>
    <t>REV24563</t>
  </si>
  <si>
    <t>CUST5535</t>
  </si>
  <si>
    <t>ORD14564</t>
  </si>
  <si>
    <t>REV24564</t>
  </si>
  <si>
    <t>CUST4397</t>
  </si>
  <si>
    <t>ORD14565</t>
  </si>
  <si>
    <t>REV24565</t>
  </si>
  <si>
    <t>ORD14566</t>
  </si>
  <si>
    <t>REV24566</t>
  </si>
  <si>
    <t>CUST5844</t>
  </si>
  <si>
    <t>ORD14567</t>
  </si>
  <si>
    <t>REV24567</t>
  </si>
  <si>
    <t>ORD14568</t>
  </si>
  <si>
    <t>REV24568</t>
  </si>
  <si>
    <t>ORD14569</t>
  </si>
  <si>
    <t>REV24569</t>
  </si>
  <si>
    <t>CUST3573</t>
  </si>
  <si>
    <t>ORD14570</t>
  </si>
  <si>
    <t>REV24570</t>
  </si>
  <si>
    <t>ORD14571</t>
  </si>
  <si>
    <t>REV24571</t>
  </si>
  <si>
    <t>CUST1554</t>
  </si>
  <si>
    <t>ORD14572</t>
  </si>
  <si>
    <t>REV24572</t>
  </si>
  <si>
    <t>ORD14573</t>
  </si>
  <si>
    <t>REV24573</t>
  </si>
  <si>
    <t>ORD14574</t>
  </si>
  <si>
    <t>REV24574</t>
  </si>
  <si>
    <t>CUST1929</t>
  </si>
  <si>
    <t>ORD14575</t>
  </si>
  <si>
    <t>REV24575</t>
  </si>
  <si>
    <t>ORD14576</t>
  </si>
  <si>
    <t>REV24576</t>
  </si>
  <si>
    <t>ORD14577</t>
  </si>
  <si>
    <t>REV24577</t>
  </si>
  <si>
    <t>ORD14578</t>
  </si>
  <si>
    <t>REV24578</t>
  </si>
  <si>
    <t>ORD14579</t>
  </si>
  <si>
    <t>REV24579</t>
  </si>
  <si>
    <t>ORD14580</t>
  </si>
  <si>
    <t>REV24580</t>
  </si>
  <si>
    <t>ORD14581</t>
  </si>
  <si>
    <t>REV24581</t>
  </si>
  <si>
    <t>ORD14582</t>
  </si>
  <si>
    <t>REV24582</t>
  </si>
  <si>
    <t>CUST1873</t>
  </si>
  <si>
    <t>ORD14583</t>
  </si>
  <si>
    <t>REV24583</t>
  </si>
  <si>
    <t>ORD14584</t>
  </si>
  <si>
    <t>REV24584</t>
  </si>
  <si>
    <t>ORD14585</t>
  </si>
  <si>
    <t>REV24585</t>
  </si>
  <si>
    <t>CUST4963</t>
  </si>
  <si>
    <t>ORD14586</t>
  </si>
  <si>
    <t>REV24586</t>
  </si>
  <si>
    <t>CUST3267</t>
  </si>
  <si>
    <t>ORD14587</t>
  </si>
  <si>
    <t>REV24587</t>
  </si>
  <si>
    <t>ORD14588</t>
  </si>
  <si>
    <t>REV24588</t>
  </si>
  <si>
    <t>ORD14589</t>
  </si>
  <si>
    <t>REV24589</t>
  </si>
  <si>
    <t>ORD14590</t>
  </si>
  <si>
    <t>REV24590</t>
  </si>
  <si>
    <t>ORD14591</t>
  </si>
  <si>
    <t>REV24591</t>
  </si>
  <si>
    <t>ORD14592</t>
  </si>
  <si>
    <t>REV24592</t>
  </si>
  <si>
    <t>ORD14593</t>
  </si>
  <si>
    <t>REV24593</t>
  </si>
  <si>
    <t>CUST1673</t>
  </si>
  <si>
    <t>ORD14594</t>
  </si>
  <si>
    <t>REV24594</t>
  </si>
  <si>
    <t>CUST2013</t>
  </si>
  <si>
    <t>ORD14595</t>
  </si>
  <si>
    <t>REV24595</t>
  </si>
  <si>
    <t>CUST3902</t>
  </si>
  <si>
    <t>ORD14596</t>
  </si>
  <si>
    <t>REV24596</t>
  </si>
  <si>
    <t>ORD14597</t>
  </si>
  <si>
    <t>REV24597</t>
  </si>
  <si>
    <t>ORD14598</t>
  </si>
  <si>
    <t>REV24598</t>
  </si>
  <si>
    <t>ORD14599</t>
  </si>
  <si>
    <t>REV24599</t>
  </si>
  <si>
    <t>CUST3595</t>
  </si>
  <si>
    <t>ORD14600</t>
  </si>
  <si>
    <t>REV24600</t>
  </si>
  <si>
    <t>ORD14601</t>
  </si>
  <si>
    <t>REV24601</t>
  </si>
  <si>
    <t>CUST2828</t>
  </si>
  <si>
    <t>ORD14602</t>
  </si>
  <si>
    <t>REV24602</t>
  </si>
  <si>
    <t>ORD14603</t>
  </si>
  <si>
    <t>REV24603</t>
  </si>
  <si>
    <t>CUST3204</t>
  </si>
  <si>
    <t>ORD14604</t>
  </si>
  <si>
    <t>REV24604</t>
  </si>
  <si>
    <t>ORD14605</t>
  </si>
  <si>
    <t>REV24605</t>
  </si>
  <si>
    <t>ORD14606</t>
  </si>
  <si>
    <t>REV24606</t>
  </si>
  <si>
    <t>ORD14607</t>
  </si>
  <si>
    <t>REV24607</t>
  </si>
  <si>
    <t>ORD14608</t>
  </si>
  <si>
    <t>REV24608</t>
  </si>
  <si>
    <t>ORD14609</t>
  </si>
  <si>
    <t>REV24609</t>
  </si>
  <si>
    <t>ORD14610</t>
  </si>
  <si>
    <t>REV24610</t>
  </si>
  <si>
    <t>ORD14611</t>
  </si>
  <si>
    <t>REV24611</t>
  </si>
  <si>
    <t>ORD14612</t>
  </si>
  <si>
    <t>REV24612</t>
  </si>
  <si>
    <t>ORD14613</t>
  </si>
  <si>
    <t>REV24613</t>
  </si>
  <si>
    <t>CUST1188</t>
  </si>
  <si>
    <t>ORD14614</t>
  </si>
  <si>
    <t>REV24614</t>
  </si>
  <si>
    <t>CUST5188</t>
  </si>
  <si>
    <t>ORD14615</t>
  </si>
  <si>
    <t>REV24615</t>
  </si>
  <si>
    <t>CUST5033</t>
  </si>
  <si>
    <t>ORD14616</t>
  </si>
  <si>
    <t>REV24616</t>
  </si>
  <si>
    <t>ORD14617</t>
  </si>
  <si>
    <t>REV24617</t>
  </si>
  <si>
    <t>ORD14618</t>
  </si>
  <si>
    <t>REV24618</t>
  </si>
  <si>
    <t>ORD14619</t>
  </si>
  <si>
    <t>REV24619</t>
  </si>
  <si>
    <t>ORD14620</t>
  </si>
  <si>
    <t>REV24620</t>
  </si>
  <si>
    <t>ORD14621</t>
  </si>
  <si>
    <t>REV24621</t>
  </si>
  <si>
    <t>CUST1372</t>
  </si>
  <si>
    <t>ORD14622</t>
  </si>
  <si>
    <t>REV24622</t>
  </si>
  <si>
    <t>CUST3118</t>
  </si>
  <si>
    <t>ORD14623</t>
  </si>
  <si>
    <t>REV24623</t>
  </si>
  <si>
    <t>CUST3686</t>
  </si>
  <si>
    <t>ORD14624</t>
  </si>
  <si>
    <t>REV24624</t>
  </si>
  <si>
    <t>CUST1900</t>
  </si>
  <si>
    <t>ORD14625</t>
  </si>
  <si>
    <t>REV24625</t>
  </si>
  <si>
    <t>ORD14626</t>
  </si>
  <si>
    <t>REV24626</t>
  </si>
  <si>
    <t>ORD14627</t>
  </si>
  <si>
    <t>REV24627</t>
  </si>
  <si>
    <t>ORD14628</t>
  </si>
  <si>
    <t>REV24628</t>
  </si>
  <si>
    <t>CUST2879</t>
  </si>
  <si>
    <t>ORD14629</t>
  </si>
  <si>
    <t>REV24629</t>
  </si>
  <si>
    <t>CUST5703</t>
  </si>
  <si>
    <t>ORD14630</t>
  </si>
  <si>
    <t>REV24630</t>
  </si>
  <si>
    <t>ORD14631</t>
  </si>
  <si>
    <t>REV24631</t>
  </si>
  <si>
    <t>CUST2118</t>
  </si>
  <si>
    <t>Singleton</t>
  </si>
  <si>
    <t>ORD14632</t>
  </si>
  <si>
    <t>REV24632</t>
  </si>
  <si>
    <t>ORD14633</t>
  </si>
  <si>
    <t>REV24633</t>
  </si>
  <si>
    <t>CUST4980</t>
  </si>
  <si>
    <t>ORD14634</t>
  </si>
  <si>
    <t>REV24634</t>
  </si>
  <si>
    <t>ORD14635</t>
  </si>
  <si>
    <t>REV24635</t>
  </si>
  <si>
    <t>CUST5213</t>
  </si>
  <si>
    <t>ORD14636</t>
  </si>
  <si>
    <t>REV24636</t>
  </si>
  <si>
    <t>ORD14637</t>
  </si>
  <si>
    <t>REV24637</t>
  </si>
  <si>
    <t>ORD14638</t>
  </si>
  <si>
    <t>REV24638</t>
  </si>
  <si>
    <t>ORD14639</t>
  </si>
  <si>
    <t>REV24639</t>
  </si>
  <si>
    <t>ORD14640</t>
  </si>
  <si>
    <t>REV24640</t>
  </si>
  <si>
    <t>ORD14641</t>
  </si>
  <si>
    <t>REV24641</t>
  </si>
  <si>
    <t>CUST3989</t>
  </si>
  <si>
    <t>ORD14642</t>
  </si>
  <si>
    <t>REV24642</t>
  </si>
  <si>
    <t>CUST1975</t>
  </si>
  <si>
    <t>ORD14643</t>
  </si>
  <si>
    <t>REV24643</t>
  </si>
  <si>
    <t>ORD14644</t>
  </si>
  <si>
    <t>REV24644</t>
  </si>
  <si>
    <t>CUST4224</t>
  </si>
  <si>
    <t>ORD14645</t>
  </si>
  <si>
    <t>REV24645</t>
  </si>
  <si>
    <t>ORD14646</t>
  </si>
  <si>
    <t>REV24646</t>
  </si>
  <si>
    <t>CUST2237</t>
  </si>
  <si>
    <t>ORD14647</t>
  </si>
  <si>
    <t>REV24647</t>
  </si>
  <si>
    <t>ORD14648</t>
  </si>
  <si>
    <t>REV24648</t>
  </si>
  <si>
    <t>CUST1861</t>
  </si>
  <si>
    <t>ORD14649</t>
  </si>
  <si>
    <t>REV24649</t>
  </si>
  <si>
    <t>ORD14650</t>
  </si>
  <si>
    <t>REV24650</t>
  </si>
  <si>
    <t>CUST5320</t>
  </si>
  <si>
    <t>Hendricks</t>
  </si>
  <si>
    <t>ORD14651</t>
  </si>
  <si>
    <t>REV24651</t>
  </si>
  <si>
    <t>CUST3861</t>
  </si>
  <si>
    <t>ORD14652</t>
  </si>
  <si>
    <t>REV24652</t>
  </si>
  <si>
    <t>ORD14653</t>
  </si>
  <si>
    <t>REV24653</t>
  </si>
  <si>
    <t>CUST2468</t>
  </si>
  <si>
    <t>ORD14654</t>
  </si>
  <si>
    <t>REV24654</t>
  </si>
  <si>
    <t>CUST3903</t>
  </si>
  <si>
    <t>ORD14655</t>
  </si>
  <si>
    <t>REV24655</t>
  </si>
  <si>
    <t>ORD14656</t>
  </si>
  <si>
    <t>REV24656</t>
  </si>
  <si>
    <t>CUST4731</t>
  </si>
  <si>
    <t>ORD14657</t>
  </si>
  <si>
    <t>REV24657</t>
  </si>
  <si>
    <t>ORD14658</t>
  </si>
  <si>
    <t>REV24658</t>
  </si>
  <si>
    <t>ORD14659</t>
  </si>
  <si>
    <t>REV24659</t>
  </si>
  <si>
    <t>ORD14660</t>
  </si>
  <si>
    <t>REV24660</t>
  </si>
  <si>
    <t>CUST1843</t>
  </si>
  <si>
    <t>ORD14661</t>
  </si>
  <si>
    <t>REV24661</t>
  </si>
  <si>
    <t>ORD14662</t>
  </si>
  <si>
    <t>REV24662</t>
  </si>
  <si>
    <t>ORD14663</t>
  </si>
  <si>
    <t>REV24663</t>
  </si>
  <si>
    <t>CUST4231</t>
  </si>
  <si>
    <t>ORD14664</t>
  </si>
  <si>
    <t>REV24664</t>
  </si>
  <si>
    <t>ORD14665</t>
  </si>
  <si>
    <t>REV24665</t>
  </si>
  <si>
    <t>ORD14666</t>
  </si>
  <si>
    <t>REV24666</t>
  </si>
  <si>
    <t>ORD14667</t>
  </si>
  <si>
    <t>REV24667</t>
  </si>
  <si>
    <t>ORD14668</t>
  </si>
  <si>
    <t>REV24668</t>
  </si>
  <si>
    <t>CUST3799</t>
  </si>
  <si>
    <t>ORD14669</t>
  </si>
  <si>
    <t>REV24669</t>
  </si>
  <si>
    <t>ORD14670</t>
  </si>
  <si>
    <t>REV24670</t>
  </si>
  <si>
    <t>CUST2598</t>
  </si>
  <si>
    <t>Glenda</t>
  </si>
  <si>
    <t>ORD14671</t>
  </si>
  <si>
    <t>REV24671</t>
  </si>
  <si>
    <t>ORD14672</t>
  </si>
  <si>
    <t>REV24672</t>
  </si>
  <si>
    <t>CUST3265</t>
  </si>
  <si>
    <t>ORD14673</t>
  </si>
  <si>
    <t>REV24673</t>
  </si>
  <si>
    <t>ORD14674</t>
  </si>
  <si>
    <t>REV24674</t>
  </si>
  <si>
    <t>ORD14675</t>
  </si>
  <si>
    <t>REV24675</t>
  </si>
  <si>
    <t>CUST1290</t>
  </si>
  <si>
    <t>ORD14676</t>
  </si>
  <si>
    <t>REV24676</t>
  </si>
  <si>
    <t>CUST3676</t>
  </si>
  <si>
    <t>ORD14677</t>
  </si>
  <si>
    <t>REV24677</t>
  </si>
  <si>
    <t>ORD14678</t>
  </si>
  <si>
    <t>REV24678</t>
  </si>
  <si>
    <t>ORD14679</t>
  </si>
  <si>
    <t>REV24679</t>
  </si>
  <si>
    <t>ORD14680</t>
  </si>
  <si>
    <t>REV24680</t>
  </si>
  <si>
    <t>ORD14681</t>
  </si>
  <si>
    <t>REV24681</t>
  </si>
  <si>
    <t>ORD14682</t>
  </si>
  <si>
    <t>REV24682</t>
  </si>
  <si>
    <t>CUST3184</t>
  </si>
  <si>
    <t>ORD14683</t>
  </si>
  <si>
    <t>REV24683</t>
  </si>
  <si>
    <t>ORD14684</t>
  </si>
  <si>
    <t>REV24684</t>
  </si>
  <si>
    <t>ORD14685</t>
  </si>
  <si>
    <t>REV24685</t>
  </si>
  <si>
    <t>ORD14686</t>
  </si>
  <si>
    <t>REV24686</t>
  </si>
  <si>
    <t>ORD14687</t>
  </si>
  <si>
    <t>REV24687</t>
  </si>
  <si>
    <t>ORD14688</t>
  </si>
  <si>
    <t>REV24688</t>
  </si>
  <si>
    <t>ORD14689</t>
  </si>
  <si>
    <t>REV24689</t>
  </si>
  <si>
    <t>ORD14690</t>
  </si>
  <si>
    <t>REV24690</t>
  </si>
  <si>
    <t>CUST4126</t>
  </si>
  <si>
    <t>ORD14691</t>
  </si>
  <si>
    <t>REV24691</t>
  </si>
  <si>
    <t>ORD14692</t>
  </si>
  <si>
    <t>REV24692</t>
  </si>
  <si>
    <t>CUST3018</t>
  </si>
  <si>
    <t>ORD14693</t>
  </si>
  <si>
    <t>REV24693</t>
  </si>
  <si>
    <t>ORD14694</t>
  </si>
  <si>
    <t>REV24694</t>
  </si>
  <si>
    <t>ORD14695</t>
  </si>
  <si>
    <t>REV24695</t>
  </si>
  <si>
    <t>ORD14696</t>
  </si>
  <si>
    <t>REV24696</t>
  </si>
  <si>
    <t>CUST1368</t>
  </si>
  <si>
    <t>ORD14697</t>
  </si>
  <si>
    <t>REV24697</t>
  </si>
  <si>
    <t>ORD14698</t>
  </si>
  <si>
    <t>REV24698</t>
  </si>
  <si>
    <t>CUST5340</t>
  </si>
  <si>
    <t>ORD14699</t>
  </si>
  <si>
    <t>REV24699</t>
  </si>
  <si>
    <t>ORD14700</t>
  </si>
  <si>
    <t>REV24700</t>
  </si>
  <si>
    <t>ORD14701</t>
  </si>
  <si>
    <t>REV24701</t>
  </si>
  <si>
    <t>ORD14702</t>
  </si>
  <si>
    <t>REV24702</t>
  </si>
  <si>
    <t>CUST2761</t>
  </si>
  <si>
    <t>ORD14703</t>
  </si>
  <si>
    <t>REV24703</t>
  </si>
  <si>
    <t>CUST5911</t>
  </si>
  <si>
    <t>Drew</t>
  </si>
  <si>
    <t>ORD14704</t>
  </si>
  <si>
    <t>REV24704</t>
  </si>
  <si>
    <t>ORD14705</t>
  </si>
  <si>
    <t>REV24705</t>
  </si>
  <si>
    <t>CUST1190</t>
  </si>
  <si>
    <t>ORD14706</t>
  </si>
  <si>
    <t>REV24706</t>
  </si>
  <si>
    <t>ORD14707</t>
  </si>
  <si>
    <t>REV24707</t>
  </si>
  <si>
    <t>ORD14708</t>
  </si>
  <si>
    <t>REV24708</t>
  </si>
  <si>
    <t>CUST5846</t>
  </si>
  <si>
    <t>ORD14709</t>
  </si>
  <si>
    <t>REV24709</t>
  </si>
  <si>
    <t>CUST4461</t>
  </si>
  <si>
    <t>ORD14710</t>
  </si>
  <si>
    <t>REV24710</t>
  </si>
  <si>
    <t>ORD14711</t>
  </si>
  <si>
    <t>REV24711</t>
  </si>
  <si>
    <t>CUST5138</t>
  </si>
  <si>
    <t>ORD14712</t>
  </si>
  <si>
    <t>REV24712</t>
  </si>
  <si>
    <t>ORD14713</t>
  </si>
  <si>
    <t>REV24713</t>
  </si>
  <si>
    <t>CUST3947</t>
  </si>
  <si>
    <t>ORD14714</t>
  </si>
  <si>
    <t>REV24714</t>
  </si>
  <si>
    <t>ORD14715</t>
  </si>
  <si>
    <t>REV24715</t>
  </si>
  <si>
    <t>ORD14716</t>
  </si>
  <si>
    <t>REV24716</t>
  </si>
  <si>
    <t>CUST5289</t>
  </si>
  <si>
    <t>ORD14717</t>
  </si>
  <si>
    <t>REV24717</t>
  </si>
  <si>
    <t>ORD14718</t>
  </si>
  <si>
    <t>REV24718</t>
  </si>
  <si>
    <t>CUST3736</t>
  </si>
  <si>
    <t>ORD14719</t>
  </si>
  <si>
    <t>REV24719</t>
  </si>
  <si>
    <t>CUST5370</t>
  </si>
  <si>
    <t>ORD14720</t>
  </si>
  <si>
    <t>REV24720</t>
  </si>
  <si>
    <t>ORD14721</t>
  </si>
  <si>
    <t>REV24721</t>
  </si>
  <si>
    <t>ORD14722</t>
  </si>
  <si>
    <t>REV24722</t>
  </si>
  <si>
    <t>CUST3010</t>
  </si>
  <si>
    <t>ORD14723</t>
  </si>
  <si>
    <t>REV24723</t>
  </si>
  <si>
    <t>ORD14724</t>
  </si>
  <si>
    <t>REV24724</t>
  </si>
  <si>
    <t>ORD14725</t>
  </si>
  <si>
    <t>REV24725</t>
  </si>
  <si>
    <t>ORD14726</t>
  </si>
  <si>
    <t>REV24726</t>
  </si>
  <si>
    <t>ORD14727</t>
  </si>
  <si>
    <t>REV24727</t>
  </si>
  <si>
    <t>ORD14728</t>
  </si>
  <si>
    <t>REV24728</t>
  </si>
  <si>
    <t>CUST5729</t>
  </si>
  <si>
    <t>ORD14729</t>
  </si>
  <si>
    <t>REV24729</t>
  </si>
  <si>
    <t>ORD14730</t>
  </si>
  <si>
    <t>REV24730</t>
  </si>
  <si>
    <t>ORD14731</t>
  </si>
  <si>
    <t>REV24731</t>
  </si>
  <si>
    <t>CUST2536</t>
  </si>
  <si>
    <t>ORD14732</t>
  </si>
  <si>
    <t>REV24732</t>
  </si>
  <si>
    <t>CUST4200</t>
  </si>
  <si>
    <t>ORD14733</t>
  </si>
  <si>
    <t>REV24733</t>
  </si>
  <si>
    <t>ORD14734</t>
  </si>
  <si>
    <t>REV24734</t>
  </si>
  <si>
    <t>ORD14735</t>
  </si>
  <si>
    <t>REV24735</t>
  </si>
  <si>
    <t>CUST2692</t>
  </si>
  <si>
    <t>ORD14736</t>
  </si>
  <si>
    <t>REV24736</t>
  </si>
  <si>
    <t>ORD14737</t>
  </si>
  <si>
    <t>REV24737</t>
  </si>
  <si>
    <t>ORD14738</t>
  </si>
  <si>
    <t>REV24738</t>
  </si>
  <si>
    <t>CUST2858</t>
  </si>
  <si>
    <t>ORD14739</t>
  </si>
  <si>
    <t>REV24739</t>
  </si>
  <si>
    <t>ORD14740</t>
  </si>
  <si>
    <t>REV24740</t>
  </si>
  <si>
    <t>ORD14741</t>
  </si>
  <si>
    <t>REV24741</t>
  </si>
  <si>
    <t>ORD14742</t>
  </si>
  <si>
    <t>REV24742</t>
  </si>
  <si>
    <t>CUST4263</t>
  </si>
  <si>
    <t>ORD14743</t>
  </si>
  <si>
    <t>REV24743</t>
  </si>
  <si>
    <t>CUST1844</t>
  </si>
  <si>
    <t>ORD14744</t>
  </si>
  <si>
    <t>REV24744</t>
  </si>
  <si>
    <t>CUST2205</t>
  </si>
  <si>
    <t>ORD14745</t>
  </si>
  <si>
    <t>REV24745</t>
  </si>
  <si>
    <t>ORD14746</t>
  </si>
  <si>
    <t>REV24746</t>
  </si>
  <si>
    <t>CUST4487</t>
  </si>
  <si>
    <t>ORD14747</t>
  </si>
  <si>
    <t>REV24747</t>
  </si>
  <si>
    <t>ORD14748</t>
  </si>
  <si>
    <t>REV24748</t>
  </si>
  <si>
    <t>CUST1653</t>
  </si>
  <si>
    <t>ORD14749</t>
  </si>
  <si>
    <t>REV24749</t>
  </si>
  <si>
    <t>ORD14750</t>
  </si>
  <si>
    <t>REV24750</t>
  </si>
  <si>
    <t>ORD14751</t>
  </si>
  <si>
    <t>REV24751</t>
  </si>
  <si>
    <t>ORD14752</t>
  </si>
  <si>
    <t>REV24752</t>
  </si>
  <si>
    <t>CUST4416</t>
  </si>
  <si>
    <t>ORD14753</t>
  </si>
  <si>
    <t>REV24753</t>
  </si>
  <si>
    <t>ORD14754</t>
  </si>
  <si>
    <t>REV24754</t>
  </si>
  <si>
    <t>ORD14755</t>
  </si>
  <si>
    <t>REV24755</t>
  </si>
  <si>
    <t>CUST1639</t>
  </si>
  <si>
    <t>ORD14756</t>
  </si>
  <si>
    <t>REV24756</t>
  </si>
  <si>
    <t>ORD14757</t>
  </si>
  <si>
    <t>REV24757</t>
  </si>
  <si>
    <t>ORD14758</t>
  </si>
  <si>
    <t>REV24758</t>
  </si>
  <si>
    <t>CUST4936</t>
  </si>
  <si>
    <t>Aguirre</t>
  </si>
  <si>
    <t>ORD14759</t>
  </si>
  <si>
    <t>REV24759</t>
  </si>
  <si>
    <t>ORD14760</t>
  </si>
  <si>
    <t>REV24760</t>
  </si>
  <si>
    <t>CUST3489</t>
  </si>
  <si>
    <t>ORD14761</t>
  </si>
  <si>
    <t>REV24761</t>
  </si>
  <si>
    <t>CUST4444</t>
  </si>
  <si>
    <t>ORD14762</t>
  </si>
  <si>
    <t>REV24762</t>
  </si>
  <si>
    <t>CUST5527</t>
  </si>
  <si>
    <t>ORD14763</t>
  </si>
  <si>
    <t>REV24763</t>
  </si>
  <si>
    <t>ORD14764</t>
  </si>
  <si>
    <t>REV24764</t>
  </si>
  <si>
    <t>ORD14765</t>
  </si>
  <si>
    <t>REV24765</t>
  </si>
  <si>
    <t>ORD14766</t>
  </si>
  <si>
    <t>REV24766</t>
  </si>
  <si>
    <t>ORD14767</t>
  </si>
  <si>
    <t>REV24767</t>
  </si>
  <si>
    <t>CUST3509</t>
  </si>
  <si>
    <t>ORD14768</t>
  </si>
  <si>
    <t>REV24768</t>
  </si>
  <si>
    <t>CUST2571</t>
  </si>
  <si>
    <t>ORD14769</t>
  </si>
  <si>
    <t>REV24769</t>
  </si>
  <si>
    <t>CUST1956</t>
  </si>
  <si>
    <t>ORD14770</t>
  </si>
  <si>
    <t>REV24770</t>
  </si>
  <si>
    <t>ORD14771</t>
  </si>
  <si>
    <t>REV24771</t>
  </si>
  <si>
    <t>CUST5517</t>
  </si>
  <si>
    <t>ORD14772</t>
  </si>
  <si>
    <t>REV24772</t>
  </si>
  <si>
    <t>ORD14773</t>
  </si>
  <si>
    <t>REV24773</t>
  </si>
  <si>
    <t>ORD14774</t>
  </si>
  <si>
    <t>REV24774</t>
  </si>
  <si>
    <t>ORD14775</t>
  </si>
  <si>
    <t>REV24775</t>
  </si>
  <si>
    <t>ORD14776</t>
  </si>
  <si>
    <t>REV24776</t>
  </si>
  <si>
    <t>ORD14777</t>
  </si>
  <si>
    <t>REV24777</t>
  </si>
  <si>
    <t>CUST1440</t>
  </si>
  <si>
    <t>Cabrera</t>
  </si>
  <si>
    <t>ORD14778</t>
  </si>
  <si>
    <t>REV24778</t>
  </si>
  <si>
    <t>ORD14779</t>
  </si>
  <si>
    <t>REV24779</t>
  </si>
  <si>
    <t>ORD14780</t>
  </si>
  <si>
    <t>REV24780</t>
  </si>
  <si>
    <t>ORD14781</t>
  </si>
  <si>
    <t>REV24781</t>
  </si>
  <si>
    <t>CUST2757</t>
  </si>
  <si>
    <t>ORD14782</t>
  </si>
  <si>
    <t>REV24782</t>
  </si>
  <si>
    <t>ORD14783</t>
  </si>
  <si>
    <t>REV24783</t>
  </si>
  <si>
    <t>ORD14784</t>
  </si>
  <si>
    <t>REV24784</t>
  </si>
  <si>
    <t>ORD14785</t>
  </si>
  <si>
    <t>REV24785</t>
  </si>
  <si>
    <t>ORD14786</t>
  </si>
  <si>
    <t>REV24786</t>
  </si>
  <si>
    <t>CUST3910</t>
  </si>
  <si>
    <t>ORD14787</t>
  </si>
  <si>
    <t>REV24787</t>
  </si>
  <si>
    <t>CUST5477</t>
  </si>
  <si>
    <t>Barr</t>
  </si>
  <si>
    <t>ORD14788</t>
  </si>
  <si>
    <t>REV24788</t>
  </si>
  <si>
    <t>CUST1225</t>
  </si>
  <si>
    <t>ORD14789</t>
  </si>
  <si>
    <t>REV24789</t>
  </si>
  <si>
    <t>CUST3297</t>
  </si>
  <si>
    <t>Shawna</t>
  </si>
  <si>
    <t>ORD14790</t>
  </si>
  <si>
    <t>REV24790</t>
  </si>
  <si>
    <t>ORD14791</t>
  </si>
  <si>
    <t>REV24791</t>
  </si>
  <si>
    <t>ORD14792</t>
  </si>
  <si>
    <t>REV24792</t>
  </si>
  <si>
    <t>ORD14793</t>
  </si>
  <si>
    <t>REV24793</t>
  </si>
  <si>
    <t>CUST3413</t>
  </si>
  <si>
    <t>Gallegos</t>
  </si>
  <si>
    <t>ORD14794</t>
  </si>
  <si>
    <t>REV24794</t>
  </si>
  <si>
    <t>CUST3654</t>
  </si>
  <si>
    <t>ORD14795</t>
  </si>
  <si>
    <t>REV24795</t>
  </si>
  <si>
    <t>CUST3396</t>
  </si>
  <si>
    <t>ORD14796</t>
  </si>
  <si>
    <t>REV24796</t>
  </si>
  <si>
    <t>ORD14797</t>
  </si>
  <si>
    <t>REV24797</t>
  </si>
  <si>
    <t>ORD14798</t>
  </si>
  <si>
    <t>REV24798</t>
  </si>
  <si>
    <t>CUST5288</t>
  </si>
  <si>
    <t>ORD14799</t>
  </si>
  <si>
    <t>REV24799</t>
  </si>
  <si>
    <t>CUST4232</t>
  </si>
  <si>
    <t>ORD14800</t>
  </si>
  <si>
    <t>REV24800</t>
  </si>
  <si>
    <t>ORD14801</t>
  </si>
  <si>
    <t>REV24801</t>
  </si>
  <si>
    <t>CUST1854</t>
  </si>
  <si>
    <t>Ingram</t>
  </si>
  <si>
    <t>ORD14802</t>
  </si>
  <si>
    <t>REV24802</t>
  </si>
  <si>
    <t>ORD14803</t>
  </si>
  <si>
    <t>REV24803</t>
  </si>
  <si>
    <t>ORD14804</t>
  </si>
  <si>
    <t>REV24804</t>
  </si>
  <si>
    <t>CUST3244</t>
  </si>
  <si>
    <t>ORD14805</t>
  </si>
  <si>
    <t>REV24805</t>
  </si>
  <si>
    <t>ORD14806</t>
  </si>
  <si>
    <t>REV24806</t>
  </si>
  <si>
    <t>CUST3472</t>
  </si>
  <si>
    <t>ORD14807</t>
  </si>
  <si>
    <t>REV24807</t>
  </si>
  <si>
    <t>ORD14808</t>
  </si>
  <si>
    <t>REV24808</t>
  </si>
  <si>
    <t>CUST5789</t>
  </si>
  <si>
    <t>ORD14809</t>
  </si>
  <si>
    <t>REV24809</t>
  </si>
  <si>
    <t>ORD14810</t>
  </si>
  <si>
    <t>REV24810</t>
  </si>
  <si>
    <t>ORD14811</t>
  </si>
  <si>
    <t>REV24811</t>
  </si>
  <si>
    <t>ORD14812</t>
  </si>
  <si>
    <t>REV24812</t>
  </si>
  <si>
    <t>ORD14813</t>
  </si>
  <si>
    <t>REV24813</t>
  </si>
  <si>
    <t>ORD14814</t>
  </si>
  <si>
    <t>REV24814</t>
  </si>
  <si>
    <t>CUST2078</t>
  </si>
  <si>
    <t>ORD14815</t>
  </si>
  <si>
    <t>REV24815</t>
  </si>
  <si>
    <t>CUST1374</t>
  </si>
  <si>
    <t>ORD14816</t>
  </si>
  <si>
    <t>REV24816</t>
  </si>
  <si>
    <t>ORD14817</t>
  </si>
  <si>
    <t>REV24817</t>
  </si>
  <si>
    <t>ORD14818</t>
  </si>
  <si>
    <t>REV24818</t>
  </si>
  <si>
    <t>ORD14819</t>
  </si>
  <si>
    <t>REV24819</t>
  </si>
  <si>
    <t>ORD14820</t>
  </si>
  <si>
    <t>REV24820</t>
  </si>
  <si>
    <t>ORD14821</t>
  </si>
  <si>
    <t>REV24821</t>
  </si>
  <si>
    <t>CUST1670</t>
  </si>
  <si>
    <t>ORD14822</t>
  </si>
  <si>
    <t>REV24822</t>
  </si>
  <si>
    <t>ORD14823</t>
  </si>
  <si>
    <t>REV24823</t>
  </si>
  <si>
    <t>ORD14824</t>
  </si>
  <si>
    <t>REV24824</t>
  </si>
  <si>
    <t>ORD14825</t>
  </si>
  <si>
    <t>REV24825</t>
  </si>
  <si>
    <t>CUST3586</t>
  </si>
  <si>
    <t>ORD14826</t>
  </si>
  <si>
    <t>REV24826</t>
  </si>
  <si>
    <t>ORD14827</t>
  </si>
  <si>
    <t>REV24827</t>
  </si>
  <si>
    <t>ORD14828</t>
  </si>
  <si>
    <t>REV24828</t>
  </si>
  <si>
    <t>ORD14829</t>
  </si>
  <si>
    <t>REV24829</t>
  </si>
  <si>
    <t>CUST3093</t>
  </si>
  <si>
    <t>ORD14830</t>
  </si>
  <si>
    <t>REV24830</t>
  </si>
  <si>
    <t>ORD14831</t>
  </si>
  <si>
    <t>REV24831</t>
  </si>
  <si>
    <t>CUST2607</t>
  </si>
  <si>
    <t>ORD14832</t>
  </si>
  <si>
    <t>REV24832</t>
  </si>
  <si>
    <t>CUST4710</t>
  </si>
  <si>
    <t>ORD14833</t>
  </si>
  <si>
    <t>REV24833</t>
  </si>
  <si>
    <t>ORD14834</t>
  </si>
  <si>
    <t>REV24834</t>
  </si>
  <si>
    <t>ORD14835</t>
  </si>
  <si>
    <t>REV24835</t>
  </si>
  <si>
    <t>CUST2663</t>
  </si>
  <si>
    <t>ORD14836</t>
  </si>
  <si>
    <t>REV24836</t>
  </si>
  <si>
    <t>ORD14837</t>
  </si>
  <si>
    <t>REV24837</t>
  </si>
  <si>
    <t>CUST4222</t>
  </si>
  <si>
    <t>ORD14838</t>
  </si>
  <si>
    <t>REV24838</t>
  </si>
  <si>
    <t>ORD14839</t>
  </si>
  <si>
    <t>REV24839</t>
  </si>
  <si>
    <t>ORD14840</t>
  </si>
  <si>
    <t>REV24840</t>
  </si>
  <si>
    <t>ORD14841</t>
  </si>
  <si>
    <t>REV24841</t>
  </si>
  <si>
    <t>CUST1316</t>
  </si>
  <si>
    <t>ORD14842</t>
  </si>
  <si>
    <t>REV24842</t>
  </si>
  <si>
    <t>CUST4136</t>
  </si>
  <si>
    <t>ORD14843</t>
  </si>
  <si>
    <t>REV24843</t>
  </si>
  <si>
    <t>ORD14844</t>
  </si>
  <si>
    <t>REV24844</t>
  </si>
  <si>
    <t>CUST5488</t>
  </si>
  <si>
    <t>Horn</t>
  </si>
  <si>
    <t>ORD14845</t>
  </si>
  <si>
    <t>REV24845</t>
  </si>
  <si>
    <t>CUST5076</t>
  </si>
  <si>
    <t>Mullins</t>
  </si>
  <si>
    <t>ORD14846</t>
  </si>
  <si>
    <t>REV24846</t>
  </si>
  <si>
    <t>CUST1463</t>
  </si>
  <si>
    <t>ORD14847</t>
  </si>
  <si>
    <t>REV24847</t>
  </si>
  <si>
    <t>ORD14848</t>
  </si>
  <si>
    <t>REV24848</t>
  </si>
  <si>
    <t>CUST3273</t>
  </si>
  <si>
    <t>ORD14849</t>
  </si>
  <si>
    <t>REV24849</t>
  </si>
  <si>
    <t>ORD14850</t>
  </si>
  <si>
    <t>REV24850</t>
  </si>
  <si>
    <t>CUST3458</t>
  </si>
  <si>
    <t>ORD14851</t>
  </si>
  <si>
    <t>REV24851</t>
  </si>
  <si>
    <t>ORD14852</t>
  </si>
  <si>
    <t>REV24852</t>
  </si>
  <si>
    <t>ORD14853</t>
  </si>
  <si>
    <t>REV24853</t>
  </si>
  <si>
    <t>ORD14854</t>
  </si>
  <si>
    <t>REV24854</t>
  </si>
  <si>
    <t>CUST2545</t>
  </si>
  <si>
    <t>ORD14855</t>
  </si>
  <si>
    <t>REV24855</t>
  </si>
  <si>
    <t>ORD14856</t>
  </si>
  <si>
    <t>REV24856</t>
  </si>
  <si>
    <t>ORD14857</t>
  </si>
  <si>
    <t>REV24857</t>
  </si>
  <si>
    <t>CUST4449</t>
  </si>
  <si>
    <t>ORD14858</t>
  </si>
  <si>
    <t>REV24858</t>
  </si>
  <si>
    <t>ORD14859</t>
  </si>
  <si>
    <t>REV24859</t>
  </si>
  <si>
    <t>CUST1785</t>
  </si>
  <si>
    <t>ORD14860</t>
  </si>
  <si>
    <t>REV24860</t>
  </si>
  <si>
    <t>ORD14861</t>
  </si>
  <si>
    <t>REV24861</t>
  </si>
  <si>
    <t>CUST2813</t>
  </si>
  <si>
    <t>ORD14862</t>
  </si>
  <si>
    <t>REV24862</t>
  </si>
  <si>
    <t>CUST5019</t>
  </si>
  <si>
    <t>ORD14863</t>
  </si>
  <si>
    <t>REV24863</t>
  </si>
  <si>
    <t>ORD14864</t>
  </si>
  <si>
    <t>REV24864</t>
  </si>
  <si>
    <t>ORD14865</t>
  </si>
  <si>
    <t>REV24865</t>
  </si>
  <si>
    <t>ORD14866</t>
  </si>
  <si>
    <t>REV24866</t>
  </si>
  <si>
    <t>CUST2566</t>
  </si>
  <si>
    <t>ORD14867</t>
  </si>
  <si>
    <t>REV24867</t>
  </si>
  <si>
    <t>ORD14868</t>
  </si>
  <si>
    <t>REV24868</t>
  </si>
  <si>
    <t>ORD14869</t>
  </si>
  <si>
    <t>REV24869</t>
  </si>
  <si>
    <t>CUST5556</t>
  </si>
  <si>
    <t>ORD14870</t>
  </si>
  <si>
    <t>REV24870</t>
  </si>
  <si>
    <t>ORD14871</t>
  </si>
  <si>
    <t>REV24871</t>
  </si>
  <si>
    <t>ORD14872</t>
  </si>
  <si>
    <t>REV24872</t>
  </si>
  <si>
    <t>ORD14873</t>
  </si>
  <si>
    <t>REV24873</t>
  </si>
  <si>
    <t>ORD14874</t>
  </si>
  <si>
    <t>REV24874</t>
  </si>
  <si>
    <t>CUST4205</t>
  </si>
  <si>
    <t>ORD14875</t>
  </si>
  <si>
    <t>REV24875</t>
  </si>
  <si>
    <t>ORD14876</t>
  </si>
  <si>
    <t>REV24876</t>
  </si>
  <si>
    <t>ORD14877</t>
  </si>
  <si>
    <t>REV24877</t>
  </si>
  <si>
    <t>ORD14878</t>
  </si>
  <si>
    <t>REV24878</t>
  </si>
  <si>
    <t>ORD14879</t>
  </si>
  <si>
    <t>REV24879</t>
  </si>
  <si>
    <t>ORD14880</t>
  </si>
  <si>
    <t>REV24880</t>
  </si>
  <si>
    <t>CUST5169</t>
  </si>
  <si>
    <t>Mike</t>
  </si>
  <si>
    <t>Gentry</t>
  </si>
  <si>
    <t>ORD14881</t>
  </si>
  <si>
    <t>REV24881</t>
  </si>
  <si>
    <t>ORD14882</t>
  </si>
  <si>
    <t>REV24882</t>
  </si>
  <si>
    <t>ORD14883</t>
  </si>
  <si>
    <t>REV24883</t>
  </si>
  <si>
    <t>ORD14884</t>
  </si>
  <si>
    <t>REV24884</t>
  </si>
  <si>
    <t>ORD14885</t>
  </si>
  <si>
    <t>REV24885</t>
  </si>
  <si>
    <t>ORD14886</t>
  </si>
  <si>
    <t>REV24886</t>
  </si>
  <si>
    <t>CUST4163</t>
  </si>
  <si>
    <t>ORD14887</t>
  </si>
  <si>
    <t>REV24887</t>
  </si>
  <si>
    <t>ORD14888</t>
  </si>
  <si>
    <t>REV24888</t>
  </si>
  <si>
    <t>CUST1775</t>
  </si>
  <si>
    <t>ORD14889</t>
  </si>
  <si>
    <t>REV24889</t>
  </si>
  <si>
    <t>ORD14890</t>
  </si>
  <si>
    <t>REV24890</t>
  </si>
  <si>
    <t>CUST4598</t>
  </si>
  <si>
    <t>ORD14891</t>
  </si>
  <si>
    <t>REV24891</t>
  </si>
  <si>
    <t>ORD14892</t>
  </si>
  <si>
    <t>REV24892</t>
  </si>
  <si>
    <t>CUST1140</t>
  </si>
  <si>
    <t>ORD14893</t>
  </si>
  <si>
    <t>REV24893</t>
  </si>
  <si>
    <t>CUST2885</t>
  </si>
  <si>
    <t>ORD14894</t>
  </si>
  <si>
    <t>REV24894</t>
  </si>
  <si>
    <t>ORD14895</t>
  </si>
  <si>
    <t>REV24895</t>
  </si>
  <si>
    <t>ORD14896</t>
  </si>
  <si>
    <t>REV24896</t>
  </si>
  <si>
    <t>ORD14897</t>
  </si>
  <si>
    <t>REV24897</t>
  </si>
  <si>
    <t>ORD14898</t>
  </si>
  <si>
    <t>REV24898</t>
  </si>
  <si>
    <t>ORD14899</t>
  </si>
  <si>
    <t>REV24899</t>
  </si>
  <si>
    <t>CUST5317</t>
  </si>
  <si>
    <t>ORD14900</t>
  </si>
  <si>
    <t>REV24900</t>
  </si>
  <si>
    <t>CUST2143</t>
  </si>
  <si>
    <t>ORD14901</t>
  </si>
  <si>
    <t>REV24901</t>
  </si>
  <si>
    <t>ORD14902</t>
  </si>
  <si>
    <t>REV24902</t>
  </si>
  <si>
    <t>ORD14903</t>
  </si>
  <si>
    <t>REV24903</t>
  </si>
  <si>
    <t>CUST5692</t>
  </si>
  <si>
    <t>ORD14904</t>
  </si>
  <si>
    <t>REV24904</t>
  </si>
  <si>
    <t>ORD14905</t>
  </si>
  <si>
    <t>REV24905</t>
  </si>
  <si>
    <t>ORD14906</t>
  </si>
  <si>
    <t>REV24906</t>
  </si>
  <si>
    <t>ORD14907</t>
  </si>
  <si>
    <t>REV24907</t>
  </si>
  <si>
    <t>ORD14908</t>
  </si>
  <si>
    <t>REV24908</t>
  </si>
  <si>
    <t>CUST2534</t>
  </si>
  <si>
    <t>ORD14909</t>
  </si>
  <si>
    <t>REV24909</t>
  </si>
  <si>
    <t>ORD14910</t>
  </si>
  <si>
    <t>REV24910</t>
  </si>
  <si>
    <t>ORD14911</t>
  </si>
  <si>
    <t>REV24911</t>
  </si>
  <si>
    <t>ORD14912</t>
  </si>
  <si>
    <t>REV24912</t>
  </si>
  <si>
    <t>CUST4439</t>
  </si>
  <si>
    <t>ORD14913</t>
  </si>
  <si>
    <t>REV24913</t>
  </si>
  <si>
    <t>ORD14914</t>
  </si>
  <si>
    <t>REV24914</t>
  </si>
  <si>
    <t>CUST5069</t>
  </si>
  <si>
    <t>ORD14915</t>
  </si>
  <si>
    <t>REV24915</t>
  </si>
  <si>
    <t>ORD14916</t>
  </si>
  <si>
    <t>REV24916</t>
  </si>
  <si>
    <t>ORD14917</t>
  </si>
  <si>
    <t>REV24917</t>
  </si>
  <si>
    <t>ORD14918</t>
  </si>
  <si>
    <t>REV24918</t>
  </si>
  <si>
    <t>ORD14919</t>
  </si>
  <si>
    <t>REV24919</t>
  </si>
  <si>
    <t>ORD14920</t>
  </si>
  <si>
    <t>REV24920</t>
  </si>
  <si>
    <t>ORD14921</t>
  </si>
  <si>
    <t>REV24921</t>
  </si>
  <si>
    <t>ORD14922</t>
  </si>
  <si>
    <t>REV24922</t>
  </si>
  <si>
    <t>CUST3157</t>
  </si>
  <si>
    <t>ORD14923</t>
  </si>
  <si>
    <t>REV24923</t>
  </si>
  <si>
    <t>ORD14924</t>
  </si>
  <si>
    <t>REV24924</t>
  </si>
  <si>
    <t>ORD14925</t>
  </si>
  <si>
    <t>REV24925</t>
  </si>
  <si>
    <t>ORD14926</t>
  </si>
  <si>
    <t>REV24926</t>
  </si>
  <si>
    <t>ORD14927</t>
  </si>
  <si>
    <t>REV24927</t>
  </si>
  <si>
    <t>ORD14928</t>
  </si>
  <si>
    <t>REV24928</t>
  </si>
  <si>
    <t>CUST2343</t>
  </si>
  <si>
    <t>ORD14929</t>
  </si>
  <si>
    <t>REV24929</t>
  </si>
  <si>
    <t>ORD14930</t>
  </si>
  <si>
    <t>REV24930</t>
  </si>
  <si>
    <t>CUST2905</t>
  </si>
  <si>
    <t>ORD14931</t>
  </si>
  <si>
    <t>REV24931</t>
  </si>
  <si>
    <t>CUST4475</t>
  </si>
  <si>
    <t>ORD14932</t>
  </si>
  <si>
    <t>REV24932</t>
  </si>
  <si>
    <t>ORD14933</t>
  </si>
  <si>
    <t>REV24933</t>
  </si>
  <si>
    <t>ORD14934</t>
  </si>
  <si>
    <t>REV24934</t>
  </si>
  <si>
    <t>ORD14935</t>
  </si>
  <si>
    <t>REV24935</t>
  </si>
  <si>
    <t>CUST1773</t>
  </si>
  <si>
    <t>ORD14936</t>
  </si>
  <si>
    <t>REV24936</t>
  </si>
  <si>
    <t>ORD14937</t>
  </si>
  <si>
    <t>REV24937</t>
  </si>
  <si>
    <t>ORD14938</t>
  </si>
  <si>
    <t>REV24938</t>
  </si>
  <si>
    <t>ORD14939</t>
  </si>
  <si>
    <t>REV24939</t>
  </si>
  <si>
    <t>CUST4170</t>
  </si>
  <si>
    <t>ORD14940</t>
  </si>
  <si>
    <t>REV24940</t>
  </si>
  <si>
    <t>ORD14941</t>
  </si>
  <si>
    <t>REV24941</t>
  </si>
  <si>
    <t>CUST1149</t>
  </si>
  <si>
    <t>ORD14942</t>
  </si>
  <si>
    <t>REV24942</t>
  </si>
  <si>
    <t>ORD14943</t>
  </si>
  <si>
    <t>REV24943</t>
  </si>
  <si>
    <t>CUST5615</t>
  </si>
  <si>
    <t>ORD14944</t>
  </si>
  <si>
    <t>REV24944</t>
  </si>
  <si>
    <t>ORD14945</t>
  </si>
  <si>
    <t>REV24945</t>
  </si>
  <si>
    <t>CUST4952</t>
  </si>
  <si>
    <t>ORD14946</t>
  </si>
  <si>
    <t>REV24946</t>
  </si>
  <si>
    <t>ORD14947</t>
  </si>
  <si>
    <t>REV24947</t>
  </si>
  <si>
    <t>CUST2113</t>
  </si>
  <si>
    <t>ORD14948</t>
  </si>
  <si>
    <t>REV24948</t>
  </si>
  <si>
    <t>ORD14949</t>
  </si>
  <si>
    <t>REV24949</t>
  </si>
  <si>
    <t>ORD14950</t>
  </si>
  <si>
    <t>REV24950</t>
  </si>
  <si>
    <t>ORD14951</t>
  </si>
  <si>
    <t>REV24951</t>
  </si>
  <si>
    <t>ORD14952</t>
  </si>
  <si>
    <t>REV24952</t>
  </si>
  <si>
    <t>ORD14953</t>
  </si>
  <si>
    <t>REV24953</t>
  </si>
  <si>
    <t>CUST2726</t>
  </si>
  <si>
    <t>ORD14954</t>
  </si>
  <si>
    <t>REV24954</t>
  </si>
  <si>
    <t>ORD14955</t>
  </si>
  <si>
    <t>REV24955</t>
  </si>
  <si>
    <t>ORD14956</t>
  </si>
  <si>
    <t>REV24956</t>
  </si>
  <si>
    <t>CUST3791</t>
  </si>
  <si>
    <t>Love</t>
  </si>
  <si>
    <t>ORD14957</t>
  </si>
  <si>
    <t>REV24957</t>
  </si>
  <si>
    <t>ORD14958</t>
  </si>
  <si>
    <t>REV24958</t>
  </si>
  <si>
    <t>CUST4833</t>
  </si>
  <si>
    <t>ORD14959</t>
  </si>
  <si>
    <t>REV24959</t>
  </si>
  <si>
    <t>ORD14960</t>
  </si>
  <si>
    <t>REV24960</t>
  </si>
  <si>
    <t>ORD14961</t>
  </si>
  <si>
    <t>REV24961</t>
  </si>
  <si>
    <t>ORD14962</t>
  </si>
  <si>
    <t>REV24962</t>
  </si>
  <si>
    <t>CUST4212</t>
  </si>
  <si>
    <t>ORD14963</t>
  </si>
  <si>
    <t>REV24963</t>
  </si>
  <si>
    <t>CUST4707</t>
  </si>
  <si>
    <t>ORD14964</t>
  </si>
  <si>
    <t>REV24964</t>
  </si>
  <si>
    <t>ORD14965</t>
  </si>
  <si>
    <t>REV24965</t>
  </si>
  <si>
    <t>CUST3941</t>
  </si>
  <si>
    <t>ORD14966</t>
  </si>
  <si>
    <t>REV24966</t>
  </si>
  <si>
    <t>ORD14967</t>
  </si>
  <si>
    <t>REV24967</t>
  </si>
  <si>
    <t>CUST1229</t>
  </si>
  <si>
    <t>ORD14968</t>
  </si>
  <si>
    <t>REV24968</t>
  </si>
  <si>
    <t>ORD14969</t>
  </si>
  <si>
    <t>REV24969</t>
  </si>
  <si>
    <t>ORD14970</t>
  </si>
  <si>
    <t>REV24970</t>
  </si>
  <si>
    <t>CUST5861</t>
  </si>
  <si>
    <t>ORD14971</t>
  </si>
  <si>
    <t>REV24971</t>
  </si>
  <si>
    <t>ORD14972</t>
  </si>
  <si>
    <t>REV24972</t>
  </si>
  <si>
    <t>CUST3536</t>
  </si>
  <si>
    <t>ORD14973</t>
  </si>
  <si>
    <t>REV24973</t>
  </si>
  <si>
    <t>CUST3007</t>
  </si>
  <si>
    <t>ORD14974</t>
  </si>
  <si>
    <t>REV24974</t>
  </si>
  <si>
    <t>ORD14975</t>
  </si>
  <si>
    <t>REV24975</t>
  </si>
  <si>
    <t>CUST1613</t>
  </si>
  <si>
    <t>ORD14976</t>
  </si>
  <si>
    <t>REV24976</t>
  </si>
  <si>
    <t>ORD14977</t>
  </si>
  <si>
    <t>REV24977</t>
  </si>
  <si>
    <t>ORD14978</t>
  </si>
  <si>
    <t>REV24978</t>
  </si>
  <si>
    <t>ORD14979</t>
  </si>
  <si>
    <t>REV24979</t>
  </si>
  <si>
    <t>ORD14980</t>
  </si>
  <si>
    <t>REV24980</t>
  </si>
  <si>
    <t>ORD14981</t>
  </si>
  <si>
    <t>REV24981</t>
  </si>
  <si>
    <t>ORD14982</t>
  </si>
  <si>
    <t>REV24982</t>
  </si>
  <si>
    <t>ORD14983</t>
  </si>
  <si>
    <t>REV24983</t>
  </si>
  <si>
    <t>CUST1457</t>
  </si>
  <si>
    <t>ORD14984</t>
  </si>
  <si>
    <t>REV24984</t>
  </si>
  <si>
    <t>ORD14985</t>
  </si>
  <si>
    <t>REV24985</t>
  </si>
  <si>
    <t>ORD14986</t>
  </si>
  <si>
    <t>REV24986</t>
  </si>
  <si>
    <t>CUST2743</t>
  </si>
  <si>
    <t>ORD14987</t>
  </si>
  <si>
    <t>REV24987</t>
  </si>
  <si>
    <t>CUST1607</t>
  </si>
  <si>
    <t>ORD14988</t>
  </si>
  <si>
    <t>REV24988</t>
  </si>
  <si>
    <t>ORD14989</t>
  </si>
  <si>
    <t>REV24989</t>
  </si>
  <si>
    <t>ORD14990</t>
  </si>
  <si>
    <t>REV24990</t>
  </si>
  <si>
    <t>CUST4965</t>
  </si>
  <si>
    <t>ORD14991</t>
  </si>
  <si>
    <t>REV24991</t>
  </si>
  <si>
    <t>ORD14992</t>
  </si>
  <si>
    <t>REV24992</t>
  </si>
  <si>
    <t>CUST3924</t>
  </si>
  <si>
    <t>ORD14993</t>
  </si>
  <si>
    <t>REV24993</t>
  </si>
  <si>
    <t>ORD14994</t>
  </si>
  <si>
    <t>REV24994</t>
  </si>
  <si>
    <t>ORD14995</t>
  </si>
  <si>
    <t>REV24995</t>
  </si>
  <si>
    <t>ORD14996</t>
  </si>
  <si>
    <t>REV24996</t>
  </si>
  <si>
    <t>CUST1396</t>
  </si>
  <si>
    <t>Atkins</t>
  </si>
  <si>
    <t>ORD14997</t>
  </si>
  <si>
    <t>REV24997</t>
  </si>
  <si>
    <t>CUST5465</t>
  </si>
  <si>
    <t>Micheal</t>
  </si>
  <si>
    <t>Kirby</t>
  </si>
  <si>
    <t>ORD14998</t>
  </si>
  <si>
    <t>REV24998</t>
  </si>
  <si>
    <t>ORD14999</t>
  </si>
  <si>
    <t>REV24999</t>
  </si>
  <si>
    <t>ORD15000</t>
  </si>
  <si>
    <t>REV25000</t>
  </si>
  <si>
    <t>ORD15001</t>
  </si>
  <si>
    <t>REV25001</t>
  </si>
  <si>
    <t>ORD15002</t>
  </si>
  <si>
    <t>REV25002</t>
  </si>
  <si>
    <t>ORD15003</t>
  </si>
  <si>
    <t>REV25003</t>
  </si>
  <si>
    <t>CUST3013</t>
  </si>
  <si>
    <t>ORD15004</t>
  </si>
  <si>
    <t>REV25004</t>
  </si>
  <si>
    <t>CUST3486</t>
  </si>
  <si>
    <t>ORD15005</t>
  </si>
  <si>
    <t>REV25005</t>
  </si>
  <si>
    <t>CUST5967</t>
  </si>
  <si>
    <t>ORD15006</t>
  </si>
  <si>
    <t>REV25006</t>
  </si>
  <si>
    <t>CUST2446</t>
  </si>
  <si>
    <t>ORD15007</t>
  </si>
  <si>
    <t>REV25007</t>
  </si>
  <si>
    <t>ORD15008</t>
  </si>
  <si>
    <t>REV25008</t>
  </si>
  <si>
    <t>CUST4105</t>
  </si>
  <si>
    <t>ORD15009</t>
  </si>
  <si>
    <t>REV25009</t>
  </si>
  <si>
    <t>ORD15010</t>
  </si>
  <si>
    <t>REV25010</t>
  </si>
  <si>
    <t>ORD15011</t>
  </si>
  <si>
    <t>REV25011</t>
  </si>
  <si>
    <t>CUST4685</t>
  </si>
  <si>
    <t>ORD15012</t>
  </si>
  <si>
    <t>REV25012</t>
  </si>
  <si>
    <t>ORD15013</t>
  </si>
  <si>
    <t>REV25013</t>
  </si>
  <si>
    <t>ORD15014</t>
  </si>
  <si>
    <t>REV25014</t>
  </si>
  <si>
    <t>ORD15015</t>
  </si>
  <si>
    <t>REV25015</t>
  </si>
  <si>
    <t>ORD15016</t>
  </si>
  <si>
    <t>REV25016</t>
  </si>
  <si>
    <t>CUST1265</t>
  </si>
  <si>
    <t>ORD15017</t>
  </si>
  <si>
    <t>REV25017</t>
  </si>
  <si>
    <t>ORD15018</t>
  </si>
  <si>
    <t>REV25018</t>
  </si>
  <si>
    <t>ORD15019</t>
  </si>
  <si>
    <t>REV25019</t>
  </si>
  <si>
    <t>ORD15020</t>
  </si>
  <si>
    <t>REV25020</t>
  </si>
  <si>
    <t>ORD15021</t>
  </si>
  <si>
    <t>REV25021</t>
  </si>
  <si>
    <t>CUST4207</t>
  </si>
  <si>
    <t>Murillo</t>
  </si>
  <si>
    <t>ORD15022</t>
  </si>
  <si>
    <t>REV25022</t>
  </si>
  <si>
    <t>ORD15023</t>
  </si>
  <si>
    <t>REV25023</t>
  </si>
  <si>
    <t>CUST4299</t>
  </si>
  <si>
    <t>ORD15024</t>
  </si>
  <si>
    <t>REV25024</t>
  </si>
  <si>
    <t>ORD15025</t>
  </si>
  <si>
    <t>REV25025</t>
  </si>
  <si>
    <t>CUST4172</t>
  </si>
  <si>
    <t>ORD15026</t>
  </si>
  <si>
    <t>REV25026</t>
  </si>
  <si>
    <t>ORD15027</t>
  </si>
  <si>
    <t>REV25027</t>
  </si>
  <si>
    <t>ORD15028</t>
  </si>
  <si>
    <t>REV25028</t>
  </si>
  <si>
    <t>CUST1159</t>
  </si>
  <si>
    <t>ORD15029</t>
  </si>
  <si>
    <t>REV25029</t>
  </si>
  <si>
    <t>CUST1362</t>
  </si>
  <si>
    <t>ORD15030</t>
  </si>
  <si>
    <t>REV25030</t>
  </si>
  <si>
    <t>CUST4250</t>
  </si>
  <si>
    <t>ORD15031</t>
  </si>
  <si>
    <t>REV25031</t>
  </si>
  <si>
    <t>ORD15032</t>
  </si>
  <si>
    <t>REV25032</t>
  </si>
  <si>
    <t>ORD15033</t>
  </si>
  <si>
    <t>REV25033</t>
  </si>
  <si>
    <t>ORD15034</t>
  </si>
  <si>
    <t>REV25034</t>
  </si>
  <si>
    <t>ORD15035</t>
  </si>
  <si>
    <t>REV25035</t>
  </si>
  <si>
    <t>ORD15036</t>
  </si>
  <si>
    <t>REV25036</t>
  </si>
  <si>
    <t>ORD15037</t>
  </si>
  <si>
    <t>REV25037</t>
  </si>
  <si>
    <t>CUST4778</t>
  </si>
  <si>
    <t>ORD15038</t>
  </si>
  <si>
    <t>REV25038</t>
  </si>
  <si>
    <t>CUST3224</t>
  </si>
  <si>
    <t>ORD15039</t>
  </si>
  <si>
    <t>REV25039</t>
  </si>
  <si>
    <t>ORD15040</t>
  </si>
  <si>
    <t>REV25040</t>
  </si>
  <si>
    <t>CUST1660</t>
  </si>
  <si>
    <t>ORD15041</t>
  </si>
  <si>
    <t>REV25041</t>
  </si>
  <si>
    <t>ORD15042</t>
  </si>
  <si>
    <t>REV25042</t>
  </si>
  <si>
    <t>ORD15043</t>
  </si>
  <si>
    <t>REV25043</t>
  </si>
  <si>
    <t>ORD15044</t>
  </si>
  <si>
    <t>REV25044</t>
  </si>
  <si>
    <t>ORD15045</t>
  </si>
  <si>
    <t>REV25045</t>
  </si>
  <si>
    <t>ORD15046</t>
  </si>
  <si>
    <t>REV25046</t>
  </si>
  <si>
    <t>CUST5801</t>
  </si>
  <si>
    <t>ORD15047</t>
  </si>
  <si>
    <t>REV25047</t>
  </si>
  <si>
    <t>ORD15048</t>
  </si>
  <si>
    <t>REV25048</t>
  </si>
  <si>
    <t>ORD15049</t>
  </si>
  <si>
    <t>REV25049</t>
  </si>
  <si>
    <t>ORD15050</t>
  </si>
  <si>
    <t>REV25050</t>
  </si>
  <si>
    <t>CUST2001</t>
  </si>
  <si>
    <t>ORD15051</t>
  </si>
  <si>
    <t>REV25051</t>
  </si>
  <si>
    <t>ORD15052</t>
  </si>
  <si>
    <t>REV25052</t>
  </si>
  <si>
    <t>ORD15053</t>
  </si>
  <si>
    <t>REV25053</t>
  </si>
  <si>
    <t>CUST5607</t>
  </si>
  <si>
    <t>ORD15054</t>
  </si>
  <si>
    <t>REV25054</t>
  </si>
  <si>
    <t>ORD15055</t>
  </si>
  <si>
    <t>REV25055</t>
  </si>
  <si>
    <t>CUST3613</t>
  </si>
  <si>
    <t>ORD15056</t>
  </si>
  <si>
    <t>REV25056</t>
  </si>
  <si>
    <t>ORD15057</t>
  </si>
  <si>
    <t>REV25057</t>
  </si>
  <si>
    <t>CUST4190</t>
  </si>
  <si>
    <t>ORD15058</t>
  </si>
  <si>
    <t>REV25058</t>
  </si>
  <si>
    <t>ORD15059</t>
  </si>
  <si>
    <t>REV25059</t>
  </si>
  <si>
    <t>CUST3608</t>
  </si>
  <si>
    <t>ORD15060</t>
  </si>
  <si>
    <t>REV25060</t>
  </si>
  <si>
    <t>ORD15061</t>
  </si>
  <si>
    <t>REV25061</t>
  </si>
  <si>
    <t>CUST1794</t>
  </si>
  <si>
    <t>ORD15062</t>
  </si>
  <si>
    <t>REV25062</t>
  </si>
  <si>
    <t>CUST5533</t>
  </si>
  <si>
    <t>ORD15063</t>
  </si>
  <si>
    <t>REV25063</t>
  </si>
  <si>
    <t>ORD15064</t>
  </si>
  <si>
    <t>REV25064</t>
  </si>
  <si>
    <t>ORD15065</t>
  </si>
  <si>
    <t>REV25065</t>
  </si>
  <si>
    <t>ORD15066</t>
  </si>
  <si>
    <t>REV25066</t>
  </si>
  <si>
    <t>ORD15067</t>
  </si>
  <si>
    <t>REV25067</t>
  </si>
  <si>
    <t>CUST5859</t>
  </si>
  <si>
    <t>ORD15068</t>
  </si>
  <si>
    <t>REV25068</t>
  </si>
  <si>
    <t>ORD15069</t>
  </si>
  <si>
    <t>REV25069</t>
  </si>
  <si>
    <t>ORD15070</t>
  </si>
  <si>
    <t>REV25070</t>
  </si>
  <si>
    <t>CUST1998</t>
  </si>
  <si>
    <t>ORD15071</t>
  </si>
  <si>
    <t>REV25071</t>
  </si>
  <si>
    <t>CUST5249</t>
  </si>
  <si>
    <t>ORD15072</t>
  </si>
  <si>
    <t>REV25072</t>
  </si>
  <si>
    <t>ORD15073</t>
  </si>
  <si>
    <t>REV25073</t>
  </si>
  <si>
    <t>CUST3067</t>
  </si>
  <si>
    <t>ORD15074</t>
  </si>
  <si>
    <t>REV25074</t>
  </si>
  <si>
    <t>ORD15075</t>
  </si>
  <si>
    <t>REV25075</t>
  </si>
  <si>
    <t>ORD15076</t>
  </si>
  <si>
    <t>REV25076</t>
  </si>
  <si>
    <t>CUST5913</t>
  </si>
  <si>
    <t>ORD15077</t>
  </si>
  <si>
    <t>REV25077</t>
  </si>
  <si>
    <t>ORD15078</t>
  </si>
  <si>
    <t>REV25078</t>
  </si>
  <si>
    <t>ORD15079</t>
  </si>
  <si>
    <t>REV25079</t>
  </si>
  <si>
    <t>ORD15080</t>
  </si>
  <si>
    <t>REV25080</t>
  </si>
  <si>
    <t>CUST5900</t>
  </si>
  <si>
    <t>ORD15081</t>
  </si>
  <si>
    <t>REV25081</t>
  </si>
  <si>
    <t>ORD15082</t>
  </si>
  <si>
    <t>REV25082</t>
  </si>
  <si>
    <t>ORD15083</t>
  </si>
  <si>
    <t>REV25083</t>
  </si>
  <si>
    <t>ORD15084</t>
  </si>
  <si>
    <t>REV25084</t>
  </si>
  <si>
    <t>ORD15085</t>
  </si>
  <si>
    <t>REV25085</t>
  </si>
  <si>
    <t>ORD15086</t>
  </si>
  <si>
    <t>REV25086</t>
  </si>
  <si>
    <t>ORD15087</t>
  </si>
  <si>
    <t>REV25087</t>
  </si>
  <si>
    <t>ORD15088</t>
  </si>
  <si>
    <t>REV25088</t>
  </si>
  <si>
    <t>CUST5496</t>
  </si>
  <si>
    <t>ORD15089</t>
  </si>
  <si>
    <t>REV25089</t>
  </si>
  <si>
    <t>CUST2017</t>
  </si>
  <si>
    <t>Grimes</t>
  </si>
  <si>
    <t>ORD15090</t>
  </si>
  <si>
    <t>REV25090</t>
  </si>
  <si>
    <t>CUST3735</t>
  </si>
  <si>
    <t>ORD15091</t>
  </si>
  <si>
    <t>REV25091</t>
  </si>
  <si>
    <t>ORD15092</t>
  </si>
  <si>
    <t>REV25092</t>
  </si>
  <si>
    <t>ORD15093</t>
  </si>
  <si>
    <t>REV25093</t>
  </si>
  <si>
    <t>ORD15094</t>
  </si>
  <si>
    <t>REV25094</t>
  </si>
  <si>
    <t>CUST5931</t>
  </si>
  <si>
    <t>ORD15095</t>
  </si>
  <si>
    <t>REV25095</t>
  </si>
  <si>
    <t>ORD15096</t>
  </si>
  <si>
    <t>REV25096</t>
  </si>
  <si>
    <t>ORD15097</t>
  </si>
  <si>
    <t>REV25097</t>
  </si>
  <si>
    <t>ORD15098</t>
  </si>
  <si>
    <t>REV25098</t>
  </si>
  <si>
    <t>ORD15099</t>
  </si>
  <si>
    <t>REV25099</t>
  </si>
  <si>
    <t>ORD15100</t>
  </si>
  <si>
    <t>REV25100</t>
  </si>
  <si>
    <t>CUST2590</t>
  </si>
  <si>
    <t>ORD15101</t>
  </si>
  <si>
    <t>REV25101</t>
  </si>
  <si>
    <t>CUST1154</t>
  </si>
  <si>
    <t>ORD15102</t>
  </si>
  <si>
    <t>REV25102</t>
  </si>
  <si>
    <t>ORD15103</t>
  </si>
  <si>
    <t>REV25103</t>
  </si>
  <si>
    <t>CUST3769</t>
  </si>
  <si>
    <t>ORD15104</t>
  </si>
  <si>
    <t>REV25104</t>
  </si>
  <si>
    <t>ORD15105</t>
  </si>
  <si>
    <t>REV25105</t>
  </si>
  <si>
    <t>ORD15106</t>
  </si>
  <si>
    <t>REV25106</t>
  </si>
  <si>
    <t>ORD15107</t>
  </si>
  <si>
    <t>REV25107</t>
  </si>
  <si>
    <t>ORD15108</t>
  </si>
  <si>
    <t>REV25108</t>
  </si>
  <si>
    <t>CUST4328</t>
  </si>
  <si>
    <t>ORD15109</t>
  </si>
  <si>
    <t>REV25109</t>
  </si>
  <si>
    <t>ORD15110</t>
  </si>
  <si>
    <t>REV25110</t>
  </si>
  <si>
    <t>ORD15111</t>
  </si>
  <si>
    <t>REV25111</t>
  </si>
  <si>
    <t>CUST2044</t>
  </si>
  <si>
    <t>ORD15112</t>
  </si>
  <si>
    <t>REV25112</t>
  </si>
  <si>
    <t>ORD15113</t>
  </si>
  <si>
    <t>REV25113</t>
  </si>
  <si>
    <t>ORD15114</t>
  </si>
  <si>
    <t>REV25114</t>
  </si>
  <si>
    <t>CUST3878</t>
  </si>
  <si>
    <t>ORD15115</t>
  </si>
  <si>
    <t>REV25115</t>
  </si>
  <si>
    <t>ORD15116</t>
  </si>
  <si>
    <t>REV25116</t>
  </si>
  <si>
    <t>CUST5117</t>
  </si>
  <si>
    <t>ORD15117</t>
  </si>
  <si>
    <t>REV25117</t>
  </si>
  <si>
    <t>CUST2856</t>
  </si>
  <si>
    <t>ORD15118</t>
  </si>
  <si>
    <t>REV25118</t>
  </si>
  <si>
    <t>ORD15119</t>
  </si>
  <si>
    <t>REV25119</t>
  </si>
  <si>
    <t>ORD15120</t>
  </si>
  <si>
    <t>REV25120</t>
  </si>
  <si>
    <t>ORD15121</t>
  </si>
  <si>
    <t>REV25121</t>
  </si>
  <si>
    <t>ORD15122</t>
  </si>
  <si>
    <t>REV25122</t>
  </si>
  <si>
    <t>CUST4932</t>
  </si>
  <si>
    <t>ORD15123</t>
  </si>
  <si>
    <t>REV25123</t>
  </si>
  <si>
    <t>CUST5077</t>
  </si>
  <si>
    <t>ORD15124</t>
  </si>
  <si>
    <t>REV25124</t>
  </si>
  <si>
    <t>CUST2565</t>
  </si>
  <si>
    <t>ORD15125</t>
  </si>
  <si>
    <t>REV25125</t>
  </si>
  <si>
    <t>ORD15126</t>
  </si>
  <si>
    <t>REV25126</t>
  </si>
  <si>
    <t>ORD15127</t>
  </si>
  <si>
    <t>REV25127</t>
  </si>
  <si>
    <t>ORD15128</t>
  </si>
  <si>
    <t>REV25128</t>
  </si>
  <si>
    <t>ORD15129</t>
  </si>
  <si>
    <t>REV25129</t>
  </si>
  <si>
    <t>CUST3615</t>
  </si>
  <si>
    <t>ORD15130</t>
  </si>
  <si>
    <t>REV25130</t>
  </si>
  <si>
    <t>ORD15131</t>
  </si>
  <si>
    <t>REV25131</t>
  </si>
  <si>
    <t>ORD15132</t>
  </si>
  <si>
    <t>REV25132</t>
  </si>
  <si>
    <t>ORD15133</t>
  </si>
  <si>
    <t>REV25133</t>
  </si>
  <si>
    <t>ORD15134</t>
  </si>
  <si>
    <t>REV25134</t>
  </si>
  <si>
    <t>CUST2531</t>
  </si>
  <si>
    <t>ORD15135</t>
  </si>
  <si>
    <t>REV25135</t>
  </si>
  <si>
    <t>CUST1638</t>
  </si>
  <si>
    <t>ORD15136</t>
  </si>
  <si>
    <t>REV25136</t>
  </si>
  <si>
    <t>CUST3762</t>
  </si>
  <si>
    <t>ORD15137</t>
  </si>
  <si>
    <t>REV25137</t>
  </si>
  <si>
    <t>ORD15138</t>
  </si>
  <si>
    <t>REV25138</t>
  </si>
  <si>
    <t>CUST1091</t>
  </si>
  <si>
    <t>ORD15139</t>
  </si>
  <si>
    <t>REV25139</t>
  </si>
  <si>
    <t>ORD15140</t>
  </si>
  <si>
    <t>REV25140</t>
  </si>
  <si>
    <t>ORD15141</t>
  </si>
  <si>
    <t>REV25141</t>
  </si>
  <si>
    <t>ORD15142</t>
  </si>
  <si>
    <t>REV25142</t>
  </si>
  <si>
    <t>CUST3270</t>
  </si>
  <si>
    <t>ORD15143</t>
  </si>
  <si>
    <t>REV25143</t>
  </si>
  <si>
    <t>CUST2914</t>
  </si>
  <si>
    <t>ORD15144</t>
  </si>
  <si>
    <t>REV25144</t>
  </si>
  <si>
    <t>CUST2952</t>
  </si>
  <si>
    <t>ORD15145</t>
  </si>
  <si>
    <t>REV25145</t>
  </si>
  <si>
    <t>ORD15146</t>
  </si>
  <si>
    <t>REV25146</t>
  </si>
  <si>
    <t>CUST3239</t>
  </si>
  <si>
    <t>ORD15147</t>
  </si>
  <si>
    <t>REV25147</t>
  </si>
  <si>
    <t>ORD15148</t>
  </si>
  <si>
    <t>REV25148</t>
  </si>
  <si>
    <t>ORD15149</t>
  </si>
  <si>
    <t>REV25149</t>
  </si>
  <si>
    <t>ORD15150</t>
  </si>
  <si>
    <t>REV25150</t>
  </si>
  <si>
    <t>ORD15151</t>
  </si>
  <si>
    <t>REV25151</t>
  </si>
  <si>
    <t>CUST4562</t>
  </si>
  <si>
    <t>ORD15152</t>
  </si>
  <si>
    <t>REV25152</t>
  </si>
  <si>
    <t>ORD15153</t>
  </si>
  <si>
    <t>REV25153</t>
  </si>
  <si>
    <t>CUST2009</t>
  </si>
  <si>
    <t>Coffey</t>
  </si>
  <si>
    <t>ORD15154</t>
  </si>
  <si>
    <t>REV25154</t>
  </si>
  <si>
    <t>ORD15155</t>
  </si>
  <si>
    <t>REV25155</t>
  </si>
  <si>
    <t>ORD15156</t>
  </si>
  <si>
    <t>REV25156</t>
  </si>
  <si>
    <t>ORD15157</t>
  </si>
  <si>
    <t>REV25157</t>
  </si>
  <si>
    <t>ORD15158</t>
  </si>
  <si>
    <t>REV25158</t>
  </si>
  <si>
    <t>ORD15159</t>
  </si>
  <si>
    <t>REV25159</t>
  </si>
  <si>
    <t>CUST5219</t>
  </si>
  <si>
    <t>Booker</t>
  </si>
  <si>
    <t>ORD15160</t>
  </si>
  <si>
    <t>REV25160</t>
  </si>
  <si>
    <t>ORD15161</t>
  </si>
  <si>
    <t>REV25161</t>
  </si>
  <si>
    <t>ORD15162</t>
  </si>
  <si>
    <t>REV25162</t>
  </si>
  <si>
    <t>ORD15163</t>
  </si>
  <si>
    <t>REV25163</t>
  </si>
  <si>
    <t>ORD15164</t>
  </si>
  <si>
    <t>REV25164</t>
  </si>
  <si>
    <t>ORD15165</t>
  </si>
  <si>
    <t>REV25165</t>
  </si>
  <si>
    <t>CUST3358</t>
  </si>
  <si>
    <t>ORD15166</t>
  </si>
  <si>
    <t>REV25166</t>
  </si>
  <si>
    <t>CUST3591</t>
  </si>
  <si>
    <t>ORD15167</t>
  </si>
  <si>
    <t>REV25167</t>
  </si>
  <si>
    <t>CUST3531</t>
  </si>
  <si>
    <t>ORD15168</t>
  </si>
  <si>
    <t>REV25168</t>
  </si>
  <si>
    <t>ORD15169</t>
  </si>
  <si>
    <t>REV25169</t>
  </si>
  <si>
    <t>ORD15170</t>
  </si>
  <si>
    <t>REV25170</t>
  </si>
  <si>
    <t>ORD15171</t>
  </si>
  <si>
    <t>REV25171</t>
  </si>
  <si>
    <t>CUST2809</t>
  </si>
  <si>
    <t>ORD15172</t>
  </si>
  <si>
    <t>REV25172</t>
  </si>
  <si>
    <t>ORD15173</t>
  </si>
  <si>
    <t>REV25173</t>
  </si>
  <si>
    <t>CUST3119</t>
  </si>
  <si>
    <t>ORD15174</t>
  </si>
  <si>
    <t>REV25174</t>
  </si>
  <si>
    <t>CUST3097</t>
  </si>
  <si>
    <t>ORD15175</t>
  </si>
  <si>
    <t>REV25175</t>
  </si>
  <si>
    <t>ORD15176</t>
  </si>
  <si>
    <t>REV25176</t>
  </si>
  <si>
    <t>ORD15177</t>
  </si>
  <si>
    <t>REV25177</t>
  </si>
  <si>
    <t>CUST5166</t>
  </si>
  <si>
    <t>ORD15178</t>
  </si>
  <si>
    <t>REV25178</t>
  </si>
  <si>
    <t>CUST5924</t>
  </si>
  <si>
    <t>ORD15179</t>
  </si>
  <si>
    <t>REV25179</t>
  </si>
  <si>
    <t>CUST3569</t>
  </si>
  <si>
    <t>ORD15180</t>
  </si>
  <si>
    <t>REV25180</t>
  </si>
  <si>
    <t>CUST3508</t>
  </si>
  <si>
    <t>ORD15181</t>
  </si>
  <si>
    <t>REV25181</t>
  </si>
  <si>
    <t>CUST4154</t>
  </si>
  <si>
    <t>ORD15182</t>
  </si>
  <si>
    <t>REV25182</t>
  </si>
  <si>
    <t>ORD15183</t>
  </si>
  <si>
    <t>REV25183</t>
  </si>
  <si>
    <t>ORD15184</t>
  </si>
  <si>
    <t>REV25184</t>
  </si>
  <si>
    <t>CUST1410</t>
  </si>
  <si>
    <t>ORD15185</t>
  </si>
  <si>
    <t>REV25185</t>
  </si>
  <si>
    <t>CUST1106</t>
  </si>
  <si>
    <t>ORD15186</t>
  </si>
  <si>
    <t>REV25186</t>
  </si>
  <si>
    <t>ORD15187</t>
  </si>
  <si>
    <t>REV25187</t>
  </si>
  <si>
    <t>ORD15188</t>
  </si>
  <si>
    <t>REV25188</t>
  </si>
  <si>
    <t>ORD15189</t>
  </si>
  <si>
    <t>REV25189</t>
  </si>
  <si>
    <t>ORD15190</t>
  </si>
  <si>
    <t>REV25190</t>
  </si>
  <si>
    <t>ORD15191</t>
  </si>
  <si>
    <t>REV25191</t>
  </si>
  <si>
    <t>CUST5460</t>
  </si>
  <si>
    <t>ORD15192</t>
  </si>
  <si>
    <t>REV25192</t>
  </si>
  <si>
    <t>ORD15193</t>
  </si>
  <si>
    <t>REV25193</t>
  </si>
  <si>
    <t>CUST4907</t>
  </si>
  <si>
    <t>Macias</t>
  </si>
  <si>
    <t>ORD15194</t>
  </si>
  <si>
    <t>REV25194</t>
  </si>
  <si>
    <t>ORD15195</t>
  </si>
  <si>
    <t>REV25195</t>
  </si>
  <si>
    <t>ORD15196</t>
  </si>
  <si>
    <t>REV25196</t>
  </si>
  <si>
    <t>ORD15197</t>
  </si>
  <si>
    <t>REV25197</t>
  </si>
  <si>
    <t>CUST2122</t>
  </si>
  <si>
    <t>ORD15198</t>
  </si>
  <si>
    <t>REV25198</t>
  </si>
  <si>
    <t>CUST1009</t>
  </si>
  <si>
    <t>ORD15199</t>
  </si>
  <si>
    <t>REV25199</t>
  </si>
  <si>
    <t>CUST4011</t>
  </si>
  <si>
    <t>ORD15200</t>
  </si>
  <si>
    <t>REV25200</t>
  </si>
  <si>
    <t>ORD15201</t>
  </si>
  <si>
    <t>REV25201</t>
  </si>
  <si>
    <t>ORD15202</t>
  </si>
  <si>
    <t>REV25202</t>
  </si>
  <si>
    <t>ORD15203</t>
  </si>
  <si>
    <t>REV25203</t>
  </si>
  <si>
    <t>ORD15204</t>
  </si>
  <si>
    <t>REV25204</t>
  </si>
  <si>
    <t>ORD15205</t>
  </si>
  <si>
    <t>REV25205</t>
  </si>
  <si>
    <t>ORD15206</t>
  </si>
  <si>
    <t>REV25206</t>
  </si>
  <si>
    <t>CUST1514</t>
  </si>
  <si>
    <t>ORD15207</t>
  </si>
  <si>
    <t>REV25207</t>
  </si>
  <si>
    <t>ORD15208</t>
  </si>
  <si>
    <t>REV25208</t>
  </si>
  <si>
    <t>CUST2872</t>
  </si>
  <si>
    <t>ORD15209</t>
  </si>
  <si>
    <t>REV25209</t>
  </si>
  <si>
    <t>CUST5515</t>
  </si>
  <si>
    <t>ORD15210</t>
  </si>
  <si>
    <t>REV25210</t>
  </si>
  <si>
    <t>CUST5241</t>
  </si>
  <si>
    <t>ORD15211</t>
  </si>
  <si>
    <t>REV25211</t>
  </si>
  <si>
    <t>ORD15212</t>
  </si>
  <si>
    <t>REV25212</t>
  </si>
  <si>
    <t>ORD15213</t>
  </si>
  <si>
    <t>REV25213</t>
  </si>
  <si>
    <t>CUST4370</t>
  </si>
  <si>
    <t>ORD15214</t>
  </si>
  <si>
    <t>REV25214</t>
  </si>
  <si>
    <t>ORD15215</t>
  </si>
  <si>
    <t>REV25215</t>
  </si>
  <si>
    <t>ORD15216</t>
  </si>
  <si>
    <t>REV25216</t>
  </si>
  <si>
    <t>ORD15217</t>
  </si>
  <si>
    <t>REV25217</t>
  </si>
  <si>
    <t>ORD15218</t>
  </si>
  <si>
    <t>REV25218</t>
  </si>
  <si>
    <t>ORD15219</t>
  </si>
  <si>
    <t>REV25219</t>
  </si>
  <si>
    <t>CUST3802</t>
  </si>
  <si>
    <t>ORD15220</t>
  </si>
  <si>
    <t>REV25220</t>
  </si>
  <si>
    <t>ORD15221</t>
  </si>
  <si>
    <t>REV25221</t>
  </si>
  <si>
    <t>ORD15222</t>
  </si>
  <si>
    <t>REV25222</t>
  </si>
  <si>
    <t>CUST2611</t>
  </si>
  <si>
    <t>ORD15223</t>
  </si>
  <si>
    <t>REV25223</t>
  </si>
  <si>
    <t>ORD15224</t>
  </si>
  <si>
    <t>REV25224</t>
  </si>
  <si>
    <t>CUST4251</t>
  </si>
  <si>
    <t>ORD15225</t>
  </si>
  <si>
    <t>REV25225</t>
  </si>
  <si>
    <t>ORD15226</t>
  </si>
  <si>
    <t>REV25226</t>
  </si>
  <si>
    <t>ORD15227</t>
  </si>
  <si>
    <t>REV25227</t>
  </si>
  <si>
    <t>ORD15228</t>
  </si>
  <si>
    <t>REV25228</t>
  </si>
  <si>
    <t>ORD15229</t>
  </si>
  <si>
    <t>REV25229</t>
  </si>
  <si>
    <t>ORD15230</t>
  </si>
  <si>
    <t>REV25230</t>
  </si>
  <si>
    <t>CUST3729</t>
  </si>
  <si>
    <t>ORD15231</t>
  </si>
  <si>
    <t>REV25231</t>
  </si>
  <si>
    <t>ORD15232</t>
  </si>
  <si>
    <t>REV25232</t>
  </si>
  <si>
    <t>CUST4788</t>
  </si>
  <si>
    <t>ORD15233</t>
  </si>
  <si>
    <t>REV25233</t>
  </si>
  <si>
    <t>CUST5617</t>
  </si>
  <si>
    <t>ORD15234</t>
  </si>
  <si>
    <t>REV25234</t>
  </si>
  <si>
    <t>ORD15235</t>
  </si>
  <si>
    <t>REV25235</t>
  </si>
  <si>
    <t>ORD15236</t>
  </si>
  <si>
    <t>REV25236</t>
  </si>
  <si>
    <t>CUST3213</t>
  </si>
  <si>
    <t>Quinn</t>
  </si>
  <si>
    <t>ORD15237</t>
  </si>
  <si>
    <t>REV25237</t>
  </si>
  <si>
    <t>ORD15238</t>
  </si>
  <si>
    <t>REV25238</t>
  </si>
  <si>
    <t>ORD15239</t>
  </si>
  <si>
    <t>REV25239</t>
  </si>
  <si>
    <t>ORD15240</t>
  </si>
  <si>
    <t>REV25240</t>
  </si>
  <si>
    <t>ORD15241</t>
  </si>
  <si>
    <t>REV25241</t>
  </si>
  <si>
    <t>ORD15242</t>
  </si>
  <si>
    <t>REV25242</t>
  </si>
  <si>
    <t>ORD15243</t>
  </si>
  <si>
    <t>REV25243</t>
  </si>
  <si>
    <t>ORD15244</t>
  </si>
  <si>
    <t>REV25244</t>
  </si>
  <si>
    <t>ORD15245</t>
  </si>
  <si>
    <t>REV25245</t>
  </si>
  <si>
    <t>ORD15246</t>
  </si>
  <si>
    <t>REV25246</t>
  </si>
  <si>
    <t>CUST1848</t>
  </si>
  <si>
    <t>ORD15247</t>
  </si>
  <si>
    <t>REV25247</t>
  </si>
  <si>
    <t>ORD15248</t>
  </si>
  <si>
    <t>REV25248</t>
  </si>
  <si>
    <t>ORD15249</t>
  </si>
  <si>
    <t>REV25249</t>
  </si>
  <si>
    <t>CUST2200</t>
  </si>
  <si>
    <t>ORD15250</t>
  </si>
  <si>
    <t>REV25250</t>
  </si>
  <si>
    <t>ORD15251</t>
  </si>
  <si>
    <t>REV25251</t>
  </si>
  <si>
    <t>ORD15252</t>
  </si>
  <si>
    <t>REV25252</t>
  </si>
  <si>
    <t>ORD15253</t>
  </si>
  <si>
    <t>REV25253</t>
  </si>
  <si>
    <t>CUST5841</t>
  </si>
  <si>
    <t>Callahan</t>
  </si>
  <si>
    <t>ORD15254</t>
  </si>
  <si>
    <t>REV25254</t>
  </si>
  <si>
    <t>CUST2720</t>
  </si>
  <si>
    <t>ORD15255</t>
  </si>
  <si>
    <t>REV25255</t>
  </si>
  <si>
    <t>ORD15256</t>
  </si>
  <si>
    <t>REV25256</t>
  </si>
  <si>
    <t>ORD15257</t>
  </si>
  <si>
    <t>REV25257</t>
  </si>
  <si>
    <t>ORD15258</t>
  </si>
  <si>
    <t>REV25258</t>
  </si>
  <si>
    <t>ORD15259</t>
  </si>
  <si>
    <t>REV25259</t>
  </si>
  <si>
    <t>ORD15260</t>
  </si>
  <si>
    <t>REV25260</t>
  </si>
  <si>
    <t>CUST3369</t>
  </si>
  <si>
    <t>ORD15261</t>
  </si>
  <si>
    <t>REV25261</t>
  </si>
  <si>
    <t>CUST3399</t>
  </si>
  <si>
    <t>ORD15262</t>
  </si>
  <si>
    <t>REV25262</t>
  </si>
  <si>
    <t>ORD15263</t>
  </si>
  <si>
    <t>REV25263</t>
  </si>
  <si>
    <t>ORD15264</t>
  </si>
  <si>
    <t>REV25264</t>
  </si>
  <si>
    <t>ORD15265</t>
  </si>
  <si>
    <t>REV25265</t>
  </si>
  <si>
    <t>CUST5186</t>
  </si>
  <si>
    <t>ORD15266</t>
  </si>
  <si>
    <t>REV25266</t>
  </si>
  <si>
    <t>CUST1450</t>
  </si>
  <si>
    <t>ORD15267</t>
  </si>
  <si>
    <t>REV25267</t>
  </si>
  <si>
    <t>CUST4030</t>
  </si>
  <si>
    <t>Escobar</t>
  </si>
  <si>
    <t>ORD15268</t>
  </si>
  <si>
    <t>REV25268</t>
  </si>
  <si>
    <t>CUST4312</t>
  </si>
  <si>
    <t>ORD15269</t>
  </si>
  <si>
    <t>REV25269</t>
  </si>
  <si>
    <t>ORD15270</t>
  </si>
  <si>
    <t>REV25270</t>
  </si>
  <si>
    <t>CUST2345</t>
  </si>
  <si>
    <t>ORD15271</t>
  </si>
  <si>
    <t>REV25271</t>
  </si>
  <si>
    <t>ORD15272</t>
  </si>
  <si>
    <t>REV25272</t>
  </si>
  <si>
    <t>ORD15273</t>
  </si>
  <si>
    <t>REV25273</t>
  </si>
  <si>
    <t>ORD15274</t>
  </si>
  <si>
    <t>REV25274</t>
  </si>
  <si>
    <t>CUST1852</t>
  </si>
  <si>
    <t>ORD15275</t>
  </si>
  <si>
    <t>REV25275</t>
  </si>
  <si>
    <t>ORD15276</t>
  </si>
  <si>
    <t>REV25276</t>
  </si>
  <si>
    <t>ORD15277</t>
  </si>
  <si>
    <t>REV25277</t>
  </si>
  <si>
    <t>ORD15278</t>
  </si>
  <si>
    <t>REV25278</t>
  </si>
  <si>
    <t>CUST3519</t>
  </si>
  <si>
    <t>ORD15279</t>
  </si>
  <si>
    <t>REV25279</t>
  </si>
  <si>
    <t>CUST2219</t>
  </si>
  <si>
    <t>ORD15280</t>
  </si>
  <si>
    <t>REV25280</t>
  </si>
  <si>
    <t>ORD15281</t>
  </si>
  <si>
    <t>REV25281</t>
  </si>
  <si>
    <t>CUST2174</t>
  </si>
  <si>
    <t>ORD15282</t>
  </si>
  <si>
    <t>REV25282</t>
  </si>
  <si>
    <t>ORD15283</t>
  </si>
  <si>
    <t>REV25283</t>
  </si>
  <si>
    <t>CUST2090</t>
  </si>
  <si>
    <t>ORD15284</t>
  </si>
  <si>
    <t>REV25284</t>
  </si>
  <si>
    <t>ORD15285</t>
  </si>
  <si>
    <t>REV25285</t>
  </si>
  <si>
    <t>ORD15286</t>
  </si>
  <si>
    <t>REV25286</t>
  </si>
  <si>
    <t>CUST4277</t>
  </si>
  <si>
    <t>ORD15287</t>
  </si>
  <si>
    <t>REV25287</t>
  </si>
  <si>
    <t>ORD15288</t>
  </si>
  <si>
    <t>REV25288</t>
  </si>
  <si>
    <t>ORD15289</t>
  </si>
  <si>
    <t>REV25289</t>
  </si>
  <si>
    <t>ORD15290</t>
  </si>
  <si>
    <t>REV25290</t>
  </si>
  <si>
    <t>CUST4772</t>
  </si>
  <si>
    <t>ORD15291</t>
  </si>
  <si>
    <t>REV25291</t>
  </si>
  <si>
    <t>ORD15292</t>
  </si>
  <si>
    <t>REV25292</t>
  </si>
  <si>
    <t>CUST3015</t>
  </si>
  <si>
    <t>ORD15293</t>
  </si>
  <si>
    <t>REV25293</t>
  </si>
  <si>
    <t>ORD15294</t>
  </si>
  <si>
    <t>REV25294</t>
  </si>
  <si>
    <t>CUST1134</t>
  </si>
  <si>
    <t>ORD15295</t>
  </si>
  <si>
    <t>REV25295</t>
  </si>
  <si>
    <t>ORD15296</t>
  </si>
  <si>
    <t>REV25296</t>
  </si>
  <si>
    <t>ORD15297</t>
  </si>
  <si>
    <t>REV25297</t>
  </si>
  <si>
    <t>CUST5899</t>
  </si>
  <si>
    <t>ORD15298</t>
  </si>
  <si>
    <t>REV25298</t>
  </si>
  <si>
    <t>CUST2818</t>
  </si>
  <si>
    <t>ORD15299</t>
  </si>
  <si>
    <t>REV25299</t>
  </si>
  <si>
    <t>ORD15300</t>
  </si>
  <si>
    <t>REV25300</t>
  </si>
  <si>
    <t>CUST4515</t>
  </si>
  <si>
    <t>ORD15301</t>
  </si>
  <si>
    <t>REV25301</t>
  </si>
  <si>
    <t>ORD15302</t>
  </si>
  <si>
    <t>REV25302</t>
  </si>
  <si>
    <t>CUST2774</t>
  </si>
  <si>
    <t>Belinda</t>
  </si>
  <si>
    <t>Blevins</t>
  </si>
  <si>
    <t>ORD15303</t>
  </si>
  <si>
    <t>REV25303</t>
  </si>
  <si>
    <t>CUST2512</t>
  </si>
  <si>
    <t>ORD15304</t>
  </si>
  <si>
    <t>REV25304</t>
  </si>
  <si>
    <t>ORD15305</t>
  </si>
  <si>
    <t>REV25305</t>
  </si>
  <si>
    <t>CUST3215</t>
  </si>
  <si>
    <t>ORD15306</t>
  </si>
  <si>
    <t>REV25306</t>
  </si>
  <si>
    <t>ORD15307</t>
  </si>
  <si>
    <t>REV25307</t>
  </si>
  <si>
    <t>ORD15308</t>
  </si>
  <si>
    <t>REV25308</t>
  </si>
  <si>
    <t>CUST5038</t>
  </si>
  <si>
    <t>ORD15309</t>
  </si>
  <si>
    <t>REV25309</t>
  </si>
  <si>
    <t>ORD15310</t>
  </si>
  <si>
    <t>REV25310</t>
  </si>
  <si>
    <t>ORD15311</t>
  </si>
  <si>
    <t>REV25311</t>
  </si>
  <si>
    <t>ORD15312</t>
  </si>
  <si>
    <t>REV25312</t>
  </si>
  <si>
    <t>CUST1505</t>
  </si>
  <si>
    <t>ORD15313</t>
  </si>
  <si>
    <t>REV25313</t>
  </si>
  <si>
    <t>ORD15314</t>
  </si>
  <si>
    <t>REV25314</t>
  </si>
  <si>
    <t>CUST2707</t>
  </si>
  <si>
    <t>ORD15315</t>
  </si>
  <si>
    <t>REV25315</t>
  </si>
  <si>
    <t>CUST2639</t>
  </si>
  <si>
    <t>ORD15316</t>
  </si>
  <si>
    <t>REV25316</t>
  </si>
  <si>
    <t>CUST2649</t>
  </si>
  <si>
    <t>ORD15317</t>
  </si>
  <si>
    <t>REV25317</t>
  </si>
  <si>
    <t>ORD15318</t>
  </si>
  <si>
    <t>REV25318</t>
  </si>
  <si>
    <t>ORD15319</t>
  </si>
  <si>
    <t>REV25319</t>
  </si>
  <si>
    <t>ORD15320</t>
  </si>
  <si>
    <t>REV25320</t>
  </si>
  <si>
    <t>CUST1685</t>
  </si>
  <si>
    <t>ORD15321</t>
  </si>
  <si>
    <t>REV25321</t>
  </si>
  <si>
    <t>CUST5503</t>
  </si>
  <si>
    <t>ORD15322</t>
  </si>
  <si>
    <t>REV25322</t>
  </si>
  <si>
    <t>ORD15323</t>
  </si>
  <si>
    <t>REV25323</t>
  </si>
  <si>
    <t>CUST3722</t>
  </si>
  <si>
    <t>ORD15324</t>
  </si>
  <si>
    <t>REV25324</t>
  </si>
  <si>
    <t>ORD15325</t>
  </si>
  <si>
    <t>REV25325</t>
  </si>
  <si>
    <t>ORD15326</t>
  </si>
  <si>
    <t>REV25326</t>
  </si>
  <si>
    <t>ORD15327</t>
  </si>
  <si>
    <t>REV25327</t>
  </si>
  <si>
    <t>ORD15328</t>
  </si>
  <si>
    <t>REV25328</t>
  </si>
  <si>
    <t>ORD15329</t>
  </si>
  <si>
    <t>REV25329</t>
  </si>
  <si>
    <t>ORD15330</t>
  </si>
  <si>
    <t>REV25330</t>
  </si>
  <si>
    <t>CUST5376</t>
  </si>
  <si>
    <t>ORD15331</t>
  </si>
  <si>
    <t>REV25331</t>
  </si>
  <si>
    <t>ORD15332</t>
  </si>
  <si>
    <t>REV25332</t>
  </si>
  <si>
    <t>CUST2682</t>
  </si>
  <si>
    <t>ORD15333</t>
  </si>
  <si>
    <t>REV25333</t>
  </si>
  <si>
    <t>ORD15334</t>
  </si>
  <si>
    <t>REV25334</t>
  </si>
  <si>
    <t>ORD15335</t>
  </si>
  <si>
    <t>REV25335</t>
  </si>
  <si>
    <t>ORD15336</t>
  </si>
  <si>
    <t>REV25336</t>
  </si>
  <si>
    <t>ORD15337</t>
  </si>
  <si>
    <t>REV25337</t>
  </si>
  <si>
    <t>CUST1470</t>
  </si>
  <si>
    <t>ORD15338</t>
  </si>
  <si>
    <t>REV25338</t>
  </si>
  <si>
    <t>ORD15339</t>
  </si>
  <si>
    <t>REV25339</t>
  </si>
  <si>
    <t>ORD15340</t>
  </si>
  <si>
    <t>REV25340</t>
  </si>
  <si>
    <t>CUST5687</t>
  </si>
  <si>
    <t>ORD15341</t>
  </si>
  <si>
    <t>REV25341</t>
  </si>
  <si>
    <t>ORD15342</t>
  </si>
  <si>
    <t>REV25342</t>
  </si>
  <si>
    <t>ORD15343</t>
  </si>
  <si>
    <t>REV25343</t>
  </si>
  <si>
    <t>ORD15344</t>
  </si>
  <si>
    <t>REV25344</t>
  </si>
  <si>
    <t>ORD15345</t>
  </si>
  <si>
    <t>REV25345</t>
  </si>
  <si>
    <t>ORD15346</t>
  </si>
  <si>
    <t>REV25346</t>
  </si>
  <si>
    <t>ORD15347</t>
  </si>
  <si>
    <t>REV25347</t>
  </si>
  <si>
    <t>CUST5322</t>
  </si>
  <si>
    <t>ORD15348</t>
  </si>
  <si>
    <t>REV25348</t>
  </si>
  <si>
    <t>ORD15349</t>
  </si>
  <si>
    <t>REV25349</t>
  </si>
  <si>
    <t>ORD15350</t>
  </si>
  <si>
    <t>REV25350</t>
  </si>
  <si>
    <t>CUST5557</t>
  </si>
  <si>
    <t>ORD15351</t>
  </si>
  <si>
    <t>REV25351</t>
  </si>
  <si>
    <t>CUST3143</t>
  </si>
  <si>
    <t>ORD15352</t>
  </si>
  <si>
    <t>REV25352</t>
  </si>
  <si>
    <t>ORD15353</t>
  </si>
  <si>
    <t>REV25353</t>
  </si>
  <si>
    <t>ORD15354</t>
  </si>
  <si>
    <t>REV25354</t>
  </si>
  <si>
    <t>CUST5067</t>
  </si>
  <si>
    <t>ORD15355</t>
  </si>
  <si>
    <t>REV25355</t>
  </si>
  <si>
    <t>CUST2104</t>
  </si>
  <si>
    <t>Zhang</t>
  </si>
  <si>
    <t>ORD15356</t>
  </si>
  <si>
    <t>REV25356</t>
  </si>
  <si>
    <t>ORD15357</t>
  </si>
  <si>
    <t>REV25357</t>
  </si>
  <si>
    <t>CUST5036</t>
  </si>
  <si>
    <t>ORD15358</t>
  </si>
  <si>
    <t>REV25358</t>
  </si>
  <si>
    <t>ORD15359</t>
  </si>
  <si>
    <t>REV25359</t>
  </si>
  <si>
    <t>ORD15360</t>
  </si>
  <si>
    <t>REV25360</t>
  </si>
  <si>
    <t>ORD15361</t>
  </si>
  <si>
    <t>REV25361</t>
  </si>
  <si>
    <t>ORD15362</t>
  </si>
  <si>
    <t>REV25362</t>
  </si>
  <si>
    <t>CUST3058</t>
  </si>
  <si>
    <t>ORD15363</t>
  </si>
  <si>
    <t>REV25363</t>
  </si>
  <si>
    <t>ORD15364</t>
  </si>
  <si>
    <t>REV25364</t>
  </si>
  <si>
    <t>ORD15365</t>
  </si>
  <si>
    <t>REV25365</t>
  </si>
  <si>
    <t>ORD15366</t>
  </si>
  <si>
    <t>REV25366</t>
  </si>
  <si>
    <t>CUST2912</t>
  </si>
  <si>
    <t>ORD15367</t>
  </si>
  <si>
    <t>REV25367</t>
  </si>
  <si>
    <t>ORD15368</t>
  </si>
  <si>
    <t>REV25368</t>
  </si>
  <si>
    <t>ORD15369</t>
  </si>
  <si>
    <t>REV25369</t>
  </si>
  <si>
    <t>ORD15370</t>
  </si>
  <si>
    <t>REV25370</t>
  </si>
  <si>
    <t>CUST3131</t>
  </si>
  <si>
    <t>ORD15371</t>
  </si>
  <si>
    <t>REV25371</t>
  </si>
  <si>
    <t>ORD15372</t>
  </si>
  <si>
    <t>REV25372</t>
  </si>
  <si>
    <t>CUST3495</t>
  </si>
  <si>
    <t>ORD15373</t>
  </si>
  <si>
    <t>REV25373</t>
  </si>
  <si>
    <t>ORD15374</t>
  </si>
  <si>
    <t>REV25374</t>
  </si>
  <si>
    <t>ORD15375</t>
  </si>
  <si>
    <t>REV25375</t>
  </si>
  <si>
    <t>CUST1903</t>
  </si>
  <si>
    <t>Yates</t>
  </si>
  <si>
    <t>ORD15376</t>
  </si>
  <si>
    <t>REV25376</t>
  </si>
  <si>
    <t>ORD15377</t>
  </si>
  <si>
    <t>REV25377</t>
  </si>
  <si>
    <t>ORD15378</t>
  </si>
  <si>
    <t>REV25378</t>
  </si>
  <si>
    <t>ORD15379</t>
  </si>
  <si>
    <t>REV25379</t>
  </si>
  <si>
    <t>ORD15380</t>
  </si>
  <si>
    <t>REV25380</t>
  </si>
  <si>
    <t>CUST3653</t>
  </si>
  <si>
    <t>ORD15381</t>
  </si>
  <si>
    <t>REV25381</t>
  </si>
  <si>
    <t>ORD15382</t>
  </si>
  <si>
    <t>REV25382</t>
  </si>
  <si>
    <t>ORD15383</t>
  </si>
  <si>
    <t>REV25383</t>
  </si>
  <si>
    <t>CUST5158</t>
  </si>
  <si>
    <t>ORD15384</t>
  </si>
  <si>
    <t>REV25384</t>
  </si>
  <si>
    <t>CUST1295</t>
  </si>
  <si>
    <t>ORD15385</t>
  </si>
  <si>
    <t>REV25385</t>
  </si>
  <si>
    <t>ORD15386</t>
  </si>
  <si>
    <t>REV25386</t>
  </si>
  <si>
    <t>ORD15387</t>
  </si>
  <si>
    <t>REV25387</t>
  </si>
  <si>
    <t>ORD15388</t>
  </si>
  <si>
    <t>REV25388</t>
  </si>
  <si>
    <t>ORD15389</t>
  </si>
  <si>
    <t>REV25389</t>
  </si>
  <si>
    <t>ORD15390</t>
  </si>
  <si>
    <t>REV25390</t>
  </si>
  <si>
    <t>CUST1822</t>
  </si>
  <si>
    <t>ORD15391</t>
  </si>
  <si>
    <t>REV25391</t>
  </si>
  <si>
    <t>ORD15392</t>
  </si>
  <si>
    <t>REV25392</t>
  </si>
  <si>
    <t>ORD15393</t>
  </si>
  <si>
    <t>REV25393</t>
  </si>
  <si>
    <t>CUST4381</t>
  </si>
  <si>
    <t>ORD15394</t>
  </si>
  <si>
    <t>REV25394</t>
  </si>
  <si>
    <t>ORD15395</t>
  </si>
  <si>
    <t>REV25395</t>
  </si>
  <si>
    <t>ORD15396</t>
  </si>
  <si>
    <t>REV25396</t>
  </si>
  <si>
    <t>CUST4947</t>
  </si>
  <si>
    <t>ORD15397</t>
  </si>
  <si>
    <t>REV25397</t>
  </si>
  <si>
    <t>CUST1303</t>
  </si>
  <si>
    <t>ORD15398</t>
  </si>
  <si>
    <t>REV25398</t>
  </si>
  <si>
    <t>ORD15399</t>
  </si>
  <si>
    <t>REV25399</t>
  </si>
  <si>
    <t>ORD15400</t>
  </si>
  <si>
    <t>REV25400</t>
  </si>
  <si>
    <t>ORD15401</t>
  </si>
  <si>
    <t>REV25401</t>
  </si>
  <si>
    <t>CUST3659</t>
  </si>
  <si>
    <t>Dakota</t>
  </si>
  <si>
    <t>ORD15402</t>
  </si>
  <si>
    <t>REV25402</t>
  </si>
  <si>
    <t>ORD15403</t>
  </si>
  <si>
    <t>REV25403</t>
  </si>
  <si>
    <t>ORD15404</t>
  </si>
  <si>
    <t>REV25404</t>
  </si>
  <si>
    <t>ORD15405</t>
  </si>
  <si>
    <t>REV25405</t>
  </si>
  <si>
    <t>ORD15406</t>
  </si>
  <si>
    <t>REV25406</t>
  </si>
  <si>
    <t>CUST1815</t>
  </si>
  <si>
    <t>ORD15407</t>
  </si>
  <si>
    <t>REV25407</t>
  </si>
  <si>
    <t>ORD15408</t>
  </si>
  <si>
    <t>REV25408</t>
  </si>
  <si>
    <t>ORD15409</t>
  </si>
  <si>
    <t>REV25409</t>
  </si>
  <si>
    <t>ORD15410</t>
  </si>
  <si>
    <t>REV25410</t>
  </si>
  <si>
    <t>CUST4249</t>
  </si>
  <si>
    <t>ORD15411</t>
  </si>
  <si>
    <t>REV25411</t>
  </si>
  <si>
    <t>ORD15412</t>
  </si>
  <si>
    <t>REV25412</t>
  </si>
  <si>
    <t>ORD15413</t>
  </si>
  <si>
    <t>REV25413</t>
  </si>
  <si>
    <t>ORD15414</t>
  </si>
  <si>
    <t>REV25414</t>
  </si>
  <si>
    <t>ORD15415</t>
  </si>
  <si>
    <t>REV25415</t>
  </si>
  <si>
    <t>ORD15416</t>
  </si>
  <si>
    <t>REV25416</t>
  </si>
  <si>
    <t>ORD15417</t>
  </si>
  <si>
    <t>REV25417</t>
  </si>
  <si>
    <t>ORD15418</t>
  </si>
  <si>
    <t>REV25418</t>
  </si>
  <si>
    <t>ORD15419</t>
  </si>
  <si>
    <t>REV25419</t>
  </si>
  <si>
    <t>ORD15420</t>
  </si>
  <si>
    <t>REV25420</t>
  </si>
  <si>
    <t>ORD15421</t>
  </si>
  <si>
    <t>REV25421</t>
  </si>
  <si>
    <t>ORD15422</t>
  </si>
  <si>
    <t>REV25422</t>
  </si>
  <si>
    <t>ORD15423</t>
  </si>
  <si>
    <t>REV25423</t>
  </si>
  <si>
    <t>CUST1537</t>
  </si>
  <si>
    <t>ORD15424</t>
  </si>
  <si>
    <t>REV25424</t>
  </si>
  <si>
    <t>ORD15425</t>
  </si>
  <si>
    <t>REV25425</t>
  </si>
  <si>
    <t>CUST1534</t>
  </si>
  <si>
    <t>ORD15426</t>
  </si>
  <si>
    <t>REV25426</t>
  </si>
  <si>
    <t>ORD15427</t>
  </si>
  <si>
    <t>REV25427</t>
  </si>
  <si>
    <t>ORD15428</t>
  </si>
  <si>
    <t>REV25428</t>
  </si>
  <si>
    <t>CUST1346</t>
  </si>
  <si>
    <t>ORD15429</t>
  </si>
  <si>
    <t>REV25429</t>
  </si>
  <si>
    <t>CUST3117</t>
  </si>
  <si>
    <t>ORD15430</t>
  </si>
  <si>
    <t>REV25430</t>
  </si>
  <si>
    <t>ORD15431</t>
  </si>
  <si>
    <t>REV25431</t>
  </si>
  <si>
    <t>CUST3046</t>
  </si>
  <si>
    <t>ORD15432</t>
  </si>
  <si>
    <t>REV25432</t>
  </si>
  <si>
    <t>CUST4755</t>
  </si>
  <si>
    <t>ORD15433</t>
  </si>
  <si>
    <t>REV25433</t>
  </si>
  <si>
    <t>ORD15434</t>
  </si>
  <si>
    <t>REV25434</t>
  </si>
  <si>
    <t>ORD15435</t>
  </si>
  <si>
    <t>REV25435</t>
  </si>
  <si>
    <t>CUST1559</t>
  </si>
  <si>
    <t>ORD15436</t>
  </si>
  <si>
    <t>REV25436</t>
  </si>
  <si>
    <t>ORD15437</t>
  </si>
  <si>
    <t>REV25437</t>
  </si>
  <si>
    <t>ORD15438</t>
  </si>
  <si>
    <t>REV25438</t>
  </si>
  <si>
    <t>ORD15439</t>
  </si>
  <si>
    <t>REV25439</t>
  </si>
  <si>
    <t>CUST3628</t>
  </si>
  <si>
    <t>ORD15440</t>
  </si>
  <si>
    <t>REV25440</t>
  </si>
  <si>
    <t>ORD15441</t>
  </si>
  <si>
    <t>REV25441</t>
  </si>
  <si>
    <t>CUST2221</t>
  </si>
  <si>
    <t>Moreno</t>
  </si>
  <si>
    <t>ORD15442</t>
  </si>
  <si>
    <t>REV25442</t>
  </si>
  <si>
    <t>ORD15443</t>
  </si>
  <si>
    <t>REV25443</t>
  </si>
  <si>
    <t>CUST4287</t>
  </si>
  <si>
    <t>ORD15444</t>
  </si>
  <si>
    <t>REV25444</t>
  </si>
  <si>
    <t>ORD15445</t>
  </si>
  <si>
    <t>REV25445</t>
  </si>
  <si>
    <t>ORD15446</t>
  </si>
  <si>
    <t>REV25446</t>
  </si>
  <si>
    <t>ORD15447</t>
  </si>
  <si>
    <t>REV25447</t>
  </si>
  <si>
    <t>CUST5470</t>
  </si>
  <si>
    <t>ORD15448</t>
  </si>
  <si>
    <t>REV25448</t>
  </si>
  <si>
    <t>CUST4990</t>
  </si>
  <si>
    <t>ORD15449</t>
  </si>
  <si>
    <t>REV25449</t>
  </si>
  <si>
    <t>ORD15450</t>
  </si>
  <si>
    <t>REV25450</t>
  </si>
  <si>
    <t>ORD15451</t>
  </si>
  <si>
    <t>REV25451</t>
  </si>
  <si>
    <t>CUST5997</t>
  </si>
  <si>
    <t>ORD15452</t>
  </si>
  <si>
    <t>REV25452</t>
  </si>
  <si>
    <t>ORD15453</t>
  </si>
  <si>
    <t>REV25453</t>
  </si>
  <si>
    <t>ORD15454</t>
  </si>
  <si>
    <t>REV25454</t>
  </si>
  <si>
    <t>CUST2127</t>
  </si>
  <si>
    <t>ORD15455</t>
  </si>
  <si>
    <t>REV25455</t>
  </si>
  <si>
    <t>CUST1971</t>
  </si>
  <si>
    <t>ORD15456</t>
  </si>
  <si>
    <t>REV25456</t>
  </si>
  <si>
    <t>ORD15457</t>
  </si>
  <si>
    <t>REV25457</t>
  </si>
  <si>
    <t>CUST4321</t>
  </si>
  <si>
    <t>ORD15458</t>
  </si>
  <si>
    <t>REV25458</t>
  </si>
  <si>
    <t>ORD15459</t>
  </si>
  <si>
    <t>REV25459</t>
  </si>
  <si>
    <t>ORD15460</t>
  </si>
  <si>
    <t>REV25460</t>
  </si>
  <si>
    <t>ORD15461</t>
  </si>
  <si>
    <t>REV25461</t>
  </si>
  <si>
    <t>ORD15462</t>
  </si>
  <si>
    <t>REV25462</t>
  </si>
  <si>
    <t>CUST5031</t>
  </si>
  <si>
    <t>ORD15463</t>
  </si>
  <si>
    <t>REV25463</t>
  </si>
  <si>
    <t>ORD15464</t>
  </si>
  <si>
    <t>REV25464</t>
  </si>
  <si>
    <t>CUST3594</t>
  </si>
  <si>
    <t>ORD15465</t>
  </si>
  <si>
    <t>REV25465</t>
  </si>
  <si>
    <t>ORD15466</t>
  </si>
  <si>
    <t>REV25466</t>
  </si>
  <si>
    <t>ORD15467</t>
  </si>
  <si>
    <t>REV25467</t>
  </si>
  <si>
    <t>ORD15468</t>
  </si>
  <si>
    <t>REV25468</t>
  </si>
  <si>
    <t>CUST5139</t>
  </si>
  <si>
    <t>Lonnie</t>
  </si>
  <si>
    <t>ORD15469</t>
  </si>
  <si>
    <t>REV25469</t>
  </si>
  <si>
    <t>CUST5015</t>
  </si>
  <si>
    <t>ORD15470</t>
  </si>
  <si>
    <t>REV25470</t>
  </si>
  <si>
    <t>CUST1927</t>
  </si>
  <si>
    <t>ORD15471</t>
  </si>
  <si>
    <t>REV25471</t>
  </si>
  <si>
    <t>ORD15472</t>
  </si>
  <si>
    <t>REV25472</t>
  </si>
  <si>
    <t>CUST2214</t>
  </si>
  <si>
    <t>ORD15473</t>
  </si>
  <si>
    <t>REV25473</t>
  </si>
  <si>
    <t>ORD15474</t>
  </si>
  <si>
    <t>REV25474</t>
  </si>
  <si>
    <t>CUST2425</t>
  </si>
  <si>
    <t>ORD15475</t>
  </si>
  <si>
    <t>REV25475</t>
  </si>
  <si>
    <t>ORD15476</t>
  </si>
  <si>
    <t>REV25476</t>
  </si>
  <si>
    <t>CUST3187</t>
  </si>
  <si>
    <t>ORD15477</t>
  </si>
  <si>
    <t>REV25477</t>
  </si>
  <si>
    <t>ORD15478</t>
  </si>
  <si>
    <t>REV25478</t>
  </si>
  <si>
    <t>ORD15479</t>
  </si>
  <si>
    <t>REV25479</t>
  </si>
  <si>
    <t>ORD15480</t>
  </si>
  <si>
    <t>REV25480</t>
  </si>
  <si>
    <t>ORD15481</t>
  </si>
  <si>
    <t>REV25481</t>
  </si>
  <si>
    <t>CUST2414</t>
  </si>
  <si>
    <t>ORD15482</t>
  </si>
  <si>
    <t>REV25482</t>
  </si>
  <si>
    <t>ORD15483</t>
  </si>
  <si>
    <t>REV25483</t>
  </si>
  <si>
    <t>CUST2738</t>
  </si>
  <si>
    <t>ORD15484</t>
  </si>
  <si>
    <t>REV25484</t>
  </si>
  <si>
    <t>ORD15485</t>
  </si>
  <si>
    <t>REV25485</t>
  </si>
  <si>
    <t>ORD15486</t>
  </si>
  <si>
    <t>REV25486</t>
  </si>
  <si>
    <t>ORD15487</t>
  </si>
  <si>
    <t>REV25487</t>
  </si>
  <si>
    <t>CUST3253</t>
  </si>
  <si>
    <t>Arthur</t>
  </si>
  <si>
    <t>ORD15488</t>
  </si>
  <si>
    <t>REV25488</t>
  </si>
  <si>
    <t>ORD15489</t>
  </si>
  <si>
    <t>REV25489</t>
  </si>
  <si>
    <t>ORD15490</t>
  </si>
  <si>
    <t>REV25490</t>
  </si>
  <si>
    <t>ORD15491</t>
  </si>
  <si>
    <t>REV25491</t>
  </si>
  <si>
    <t>CUST2602</t>
  </si>
  <si>
    <t>ORD15492</t>
  </si>
  <si>
    <t>REV25492</t>
  </si>
  <si>
    <t>CUST3390</t>
  </si>
  <si>
    <t>ORD15493</t>
  </si>
  <si>
    <t>REV25493</t>
  </si>
  <si>
    <t>CUST5549</t>
  </si>
  <si>
    <t>ORD15494</t>
  </si>
  <si>
    <t>REV25494</t>
  </si>
  <si>
    <t>CUST5307</t>
  </si>
  <si>
    <t>ORD15495</t>
  </si>
  <si>
    <t>REV25495</t>
  </si>
  <si>
    <t>ORD15496</t>
  </si>
  <si>
    <t>REV25496</t>
  </si>
  <si>
    <t>ORD15497</t>
  </si>
  <si>
    <t>REV25497</t>
  </si>
  <si>
    <t>ORD15498</t>
  </si>
  <si>
    <t>REV25498</t>
  </si>
  <si>
    <t>ORD15499</t>
  </si>
  <si>
    <t>REV25499</t>
  </si>
  <si>
    <t>ORD15500</t>
  </si>
  <si>
    <t>REV25500</t>
  </si>
  <si>
    <t>CUST3872</t>
  </si>
  <si>
    <t>ORD15501</t>
  </si>
  <si>
    <t>REV25501</t>
  </si>
  <si>
    <t>ORD15502</t>
  </si>
  <si>
    <t>REV25502</t>
  </si>
  <si>
    <t>CUST2280</t>
  </si>
  <si>
    <t>ORD15503</t>
  </si>
  <si>
    <t>REV25503</t>
  </si>
  <si>
    <t>ORD15504</t>
  </si>
  <si>
    <t>REV25504</t>
  </si>
  <si>
    <t>ORD15505</t>
  </si>
  <si>
    <t>REV25505</t>
  </si>
  <si>
    <t>ORD15506</t>
  </si>
  <si>
    <t>REV25506</t>
  </si>
  <si>
    <t>ORD15507</t>
  </si>
  <si>
    <t>REV25507</t>
  </si>
  <si>
    <t>ORD15508</t>
  </si>
  <si>
    <t>REV25508</t>
  </si>
  <si>
    <t>ORD15509</t>
  </si>
  <si>
    <t>REV25509</t>
  </si>
  <si>
    <t>CUST1869</t>
  </si>
  <si>
    <t>ORD15510</t>
  </si>
  <si>
    <t>REV25510</t>
  </si>
  <si>
    <t>ORD15511</t>
  </si>
  <si>
    <t>REV25511</t>
  </si>
  <si>
    <t>CUST2106</t>
  </si>
  <si>
    <t>ORD15512</t>
  </si>
  <si>
    <t>REV25512</t>
  </si>
  <si>
    <t>CUST5379</t>
  </si>
  <si>
    <t>ORD15513</t>
  </si>
  <si>
    <t>REV25513</t>
  </si>
  <si>
    <t>ORD15514</t>
  </si>
  <si>
    <t>REV25514</t>
  </si>
  <si>
    <t>ORD15515</t>
  </si>
  <si>
    <t>REV25515</t>
  </si>
  <si>
    <t>CUST3110</t>
  </si>
  <si>
    <t>ORD15516</t>
  </si>
  <si>
    <t>REV25516</t>
  </si>
  <si>
    <t>ORD15517</t>
  </si>
  <si>
    <t>REV25517</t>
  </si>
  <si>
    <t>ORD15518</t>
  </si>
  <si>
    <t>REV25518</t>
  </si>
  <si>
    <t>ORD15519</t>
  </si>
  <si>
    <t>REV25519</t>
  </si>
  <si>
    <t>ORD15520</t>
  </si>
  <si>
    <t>REV25520</t>
  </si>
  <si>
    <t>ORD15521</t>
  </si>
  <si>
    <t>REV25521</t>
  </si>
  <si>
    <t>ORD15522</t>
  </si>
  <si>
    <t>REV25522</t>
  </si>
  <si>
    <t>ORD15523</t>
  </si>
  <si>
    <t>REV25523</t>
  </si>
  <si>
    <t>CUST4619</t>
  </si>
  <si>
    <t>ORD15524</t>
  </si>
  <si>
    <t>REV25524</t>
  </si>
  <si>
    <t>ORD15525</t>
  </si>
  <si>
    <t>REV25525</t>
  </si>
  <si>
    <t>ORD15526</t>
  </si>
  <si>
    <t>REV25526</t>
  </si>
  <si>
    <t>CUST3706</t>
  </si>
  <si>
    <t>ORD15527</t>
  </si>
  <si>
    <t>REV25527</t>
  </si>
  <si>
    <t>ORD15528</t>
  </si>
  <si>
    <t>REV25528</t>
  </si>
  <si>
    <t>CUST1246</t>
  </si>
  <si>
    <t>ORD15529</t>
  </si>
  <si>
    <t>REV25529</t>
  </si>
  <si>
    <t>CUST1672</t>
  </si>
  <si>
    <t>Stephenson</t>
  </si>
  <si>
    <t>ORD15530</t>
  </si>
  <si>
    <t>REV25530</t>
  </si>
  <si>
    <t>ORD15531</t>
  </si>
  <si>
    <t>REV25531</t>
  </si>
  <si>
    <t>ORD15532</t>
  </si>
  <si>
    <t>REV25532</t>
  </si>
  <si>
    <t>ORD15533</t>
  </si>
  <si>
    <t>REV25533</t>
  </si>
  <si>
    <t>ORD15534</t>
  </si>
  <si>
    <t>REV25534</t>
  </si>
  <si>
    <t>ORD15535</t>
  </si>
  <si>
    <t>REV25535</t>
  </si>
  <si>
    <t>ORD15536</t>
  </si>
  <si>
    <t>REV25536</t>
  </si>
  <si>
    <t>ORD15537</t>
  </si>
  <si>
    <t>REV25537</t>
  </si>
  <si>
    <t>ORD15538</t>
  </si>
  <si>
    <t>REV25538</t>
  </si>
  <si>
    <t>ORD15539</t>
  </si>
  <si>
    <t>REV25539</t>
  </si>
  <si>
    <t>ORD15540</t>
  </si>
  <si>
    <t>REV25540</t>
  </si>
  <si>
    <t>ORD15541</t>
  </si>
  <si>
    <t>REV25541</t>
  </si>
  <si>
    <t>ORD15542</t>
  </si>
  <si>
    <t>REV25542</t>
  </si>
  <si>
    <t>ORD15543</t>
  </si>
  <si>
    <t>REV25543</t>
  </si>
  <si>
    <t>CUST2967</t>
  </si>
  <si>
    <t>ORD15544</t>
  </si>
  <si>
    <t>REV25544</t>
  </si>
  <si>
    <t>ORD15545</t>
  </si>
  <si>
    <t>REV25545</t>
  </si>
  <si>
    <t>CUST2625</t>
  </si>
  <si>
    <t>ORD15546</t>
  </si>
  <si>
    <t>REV25546</t>
  </si>
  <si>
    <t>ORD15547</t>
  </si>
  <si>
    <t>REV25547</t>
  </si>
  <si>
    <t>ORD15548</t>
  </si>
  <si>
    <t>REV25548</t>
  </si>
  <si>
    <t>ORD15549</t>
  </si>
  <si>
    <t>REV25549</t>
  </si>
  <si>
    <t>CUST5486</t>
  </si>
  <si>
    <t>ORD15550</t>
  </si>
  <si>
    <t>REV25550</t>
  </si>
  <si>
    <t>CUST4641</t>
  </si>
  <si>
    <t>ORD15551</t>
  </si>
  <si>
    <t>REV25551</t>
  </si>
  <si>
    <t>CUST5106</t>
  </si>
  <si>
    <t>ORD15552</t>
  </si>
  <si>
    <t>REV25552</t>
  </si>
  <si>
    <t>ORD15553</t>
  </si>
  <si>
    <t>REV25553</t>
  </si>
  <si>
    <t>CUST2698</t>
  </si>
  <si>
    <t>ORD15554</t>
  </si>
  <si>
    <t>REV25554</t>
  </si>
  <si>
    <t>ORD15555</t>
  </si>
  <si>
    <t>REV25555</t>
  </si>
  <si>
    <t>CUST2814</t>
  </si>
  <si>
    <t>ORD15556</t>
  </si>
  <si>
    <t>REV25556</t>
  </si>
  <si>
    <t>CUST4754</t>
  </si>
  <si>
    <t>ORD15557</t>
  </si>
  <si>
    <t>REV25557</t>
  </si>
  <si>
    <t>ORD15558</t>
  </si>
  <si>
    <t>REV25558</t>
  </si>
  <si>
    <t>ORD15559</t>
  </si>
  <si>
    <t>REV25559</t>
  </si>
  <si>
    <t>CUST5231</t>
  </si>
  <si>
    <t>ORD15560</t>
  </si>
  <si>
    <t>REV25560</t>
  </si>
  <si>
    <t>ORD15561</t>
  </si>
  <si>
    <t>REV25561</t>
  </si>
  <si>
    <t>ORD15562</t>
  </si>
  <si>
    <t>REV25562</t>
  </si>
  <si>
    <t>CUST4702</t>
  </si>
  <si>
    <t>ORD15563</t>
  </si>
  <si>
    <t>REV25563</t>
  </si>
  <si>
    <t>ORD15564</t>
  </si>
  <si>
    <t>REV25564</t>
  </si>
  <si>
    <t>ORD15565</t>
  </si>
  <si>
    <t>REV25565</t>
  </si>
  <si>
    <t>ORD15566</t>
  </si>
  <si>
    <t>REV25566</t>
  </si>
  <si>
    <t>ORD15567</t>
  </si>
  <si>
    <t>REV25567</t>
  </si>
  <si>
    <t>CUST2964</t>
  </si>
  <si>
    <t>ORD15568</t>
  </si>
  <si>
    <t>REV25568</t>
  </si>
  <si>
    <t>CUST2906</t>
  </si>
  <si>
    <t>ORD15569</t>
  </si>
  <si>
    <t>REV25569</t>
  </si>
  <si>
    <t>ORD15570</t>
  </si>
  <si>
    <t>REV25570</t>
  </si>
  <si>
    <t>ORD15571</t>
  </si>
  <si>
    <t>REV25571</t>
  </si>
  <si>
    <t>ORD15572</t>
  </si>
  <si>
    <t>REV25572</t>
  </si>
  <si>
    <t>ORD15573</t>
  </si>
  <si>
    <t>REV25573</t>
  </si>
  <si>
    <t>CUST3527</t>
  </si>
  <si>
    <t>Avery</t>
  </si>
  <si>
    <t>ORD15574</t>
  </si>
  <si>
    <t>REV25574</t>
  </si>
  <si>
    <t>ORD15575</t>
  </si>
  <si>
    <t>REV25575</t>
  </si>
  <si>
    <t>ORD15576</t>
  </si>
  <si>
    <t>REV25576</t>
  </si>
  <si>
    <t>ORD15577</t>
  </si>
  <si>
    <t>REV25577</t>
  </si>
  <si>
    <t>ORD15578</t>
  </si>
  <si>
    <t>REV25578</t>
  </si>
  <si>
    <t>ORD15579</t>
  </si>
  <si>
    <t>REV25579</t>
  </si>
  <si>
    <t>CUST2027</t>
  </si>
  <si>
    <t>ORD15580</t>
  </si>
  <si>
    <t>REV25580</t>
  </si>
  <si>
    <t>ORD15581</t>
  </si>
  <si>
    <t>REV25581</t>
  </si>
  <si>
    <t>ORD15582</t>
  </si>
  <si>
    <t>REV25582</t>
  </si>
  <si>
    <t>ORD15583</t>
  </si>
  <si>
    <t>REV25583</t>
  </si>
  <si>
    <t>CUST5698</t>
  </si>
  <si>
    <t>ORD15584</t>
  </si>
  <si>
    <t>REV25584</t>
  </si>
  <si>
    <t>ORD15585</t>
  </si>
  <si>
    <t>REV25585</t>
  </si>
  <si>
    <t>ORD15586</t>
  </si>
  <si>
    <t>REV25586</t>
  </si>
  <si>
    <t>ORD15587</t>
  </si>
  <si>
    <t>REV25587</t>
  </si>
  <si>
    <t>CUST3545</t>
  </si>
  <si>
    <t>ORD15588</t>
  </si>
  <si>
    <t>REV25588</t>
  </si>
  <si>
    <t>CUST5903</t>
  </si>
  <si>
    <t>ORD15589</t>
  </si>
  <si>
    <t>REV25589</t>
  </si>
  <si>
    <t>ORD15590</t>
  </si>
  <si>
    <t>REV25590</t>
  </si>
  <si>
    <t>ORD15591</t>
  </si>
  <si>
    <t>REV25591</t>
  </si>
  <si>
    <t>CUST5233</t>
  </si>
  <si>
    <t>ORD15592</t>
  </si>
  <si>
    <t>REV25592</t>
  </si>
  <si>
    <t>ORD15593</t>
  </si>
  <si>
    <t>REV25593</t>
  </si>
  <si>
    <t>ORD15594</t>
  </si>
  <si>
    <t>REV25594</t>
  </si>
  <si>
    <t>CUST2198</t>
  </si>
  <si>
    <t>ORD15595</t>
  </si>
  <si>
    <t>REV25595</t>
  </si>
  <si>
    <t>ORD15596</t>
  </si>
  <si>
    <t>REV25596</t>
  </si>
  <si>
    <t>CUST2124</t>
  </si>
  <si>
    <t>ORD15597</t>
  </si>
  <si>
    <t>REV25597</t>
  </si>
  <si>
    <t>CUST3599</t>
  </si>
  <si>
    <t>ORD15598</t>
  </si>
  <si>
    <t>REV25598</t>
  </si>
  <si>
    <t>ORD15599</t>
  </si>
  <si>
    <t>REV25599</t>
  </si>
  <si>
    <t>ORD15600</t>
  </si>
  <si>
    <t>REV25600</t>
  </si>
  <si>
    <t>ORD15601</t>
  </si>
  <si>
    <t>REV25601</t>
  </si>
  <si>
    <t>CUST1022</t>
  </si>
  <si>
    <t>ORD15602</t>
  </si>
  <si>
    <t>REV25602</t>
  </si>
  <si>
    <t>ORD15603</t>
  </si>
  <si>
    <t>REV25603</t>
  </si>
  <si>
    <t>CUST5940</t>
  </si>
  <si>
    <t>Tracie</t>
  </si>
  <si>
    <t>ORD15604</t>
  </si>
  <si>
    <t>REV25604</t>
  </si>
  <si>
    <t>CUST4348</t>
  </si>
  <si>
    <t>ORD15605</t>
  </si>
  <si>
    <t>REV25605</t>
  </si>
  <si>
    <t>ORD15606</t>
  </si>
  <si>
    <t>REV25606</t>
  </si>
  <si>
    <t>CUST1706</t>
  </si>
  <si>
    <t>ORD15607</t>
  </si>
  <si>
    <t>REV25607</t>
  </si>
  <si>
    <t>CUST2935</t>
  </si>
  <si>
    <t>ORD15608</t>
  </si>
  <si>
    <t>REV25608</t>
  </si>
  <si>
    <t>CUST3862</t>
  </si>
  <si>
    <t>ORD15609</t>
  </si>
  <si>
    <t>REV25609</t>
  </si>
  <si>
    <t>ORD15610</t>
  </si>
  <si>
    <t>REV25610</t>
  </si>
  <si>
    <t>ORD15611</t>
  </si>
  <si>
    <t>REV25611</t>
  </si>
  <si>
    <t>CUST1635</t>
  </si>
  <si>
    <t>ORD15612</t>
  </si>
  <si>
    <t>REV25612</t>
  </si>
  <si>
    <t>CUST5751</t>
  </si>
  <si>
    <t>ORD15613</t>
  </si>
  <si>
    <t>REV25613</t>
  </si>
  <si>
    <t>ORD15614</t>
  </si>
  <si>
    <t>REV25614</t>
  </si>
  <si>
    <t>CUST5293</t>
  </si>
  <si>
    <t>Bartlett</t>
  </si>
  <si>
    <t>ORD15615</t>
  </si>
  <si>
    <t>REV25615</t>
  </si>
  <si>
    <t>CUST5146</t>
  </si>
  <si>
    <t>ORD15616</t>
  </si>
  <si>
    <t>REV25616</t>
  </si>
  <si>
    <t>ORD15617</t>
  </si>
  <si>
    <t>REV25617</t>
  </si>
  <si>
    <t>ORD15618</t>
  </si>
  <si>
    <t>REV25618</t>
  </si>
  <si>
    <t>ORD15619</t>
  </si>
  <si>
    <t>REV25619</t>
  </si>
  <si>
    <t>CUST2006</t>
  </si>
  <si>
    <t>ORD15620</t>
  </si>
  <si>
    <t>REV25620</t>
  </si>
  <si>
    <t>CUST2950</t>
  </si>
  <si>
    <t>ORD15621</t>
  </si>
  <si>
    <t>REV25621</t>
  </si>
  <si>
    <t>CUST5871</t>
  </si>
  <si>
    <t>ORD15622</t>
  </si>
  <si>
    <t>REV25622</t>
  </si>
  <si>
    <t>ORD15623</t>
  </si>
  <si>
    <t>REV25623</t>
  </si>
  <si>
    <t>ORD15624</t>
  </si>
  <si>
    <t>REV25624</t>
  </si>
  <si>
    <t>ORD15625</t>
  </si>
  <si>
    <t>REV25625</t>
  </si>
  <si>
    <t>ORD15626</t>
  </si>
  <si>
    <t>REV25626</t>
  </si>
  <si>
    <t>CUST3986</t>
  </si>
  <si>
    <t>ORD15627</t>
  </si>
  <si>
    <t>REV25627</t>
  </si>
  <si>
    <t>CUST2610</t>
  </si>
  <si>
    <t>ORD15628</t>
  </si>
  <si>
    <t>REV25628</t>
  </si>
  <si>
    <t>ORD15629</t>
  </si>
  <si>
    <t>REV25629</t>
  </si>
  <si>
    <t>ORD15630</t>
  </si>
  <si>
    <t>REV25630</t>
  </si>
  <si>
    <t>ORD15631</t>
  </si>
  <si>
    <t>REV25631</t>
  </si>
  <si>
    <t>CUST2407</t>
  </si>
  <si>
    <t>ORD15632</t>
  </si>
  <si>
    <t>REV25632</t>
  </si>
  <si>
    <t>CUST1780</t>
  </si>
  <si>
    <t>ORD15633</t>
  </si>
  <si>
    <t>REV25633</t>
  </si>
  <si>
    <t>ORD15634</t>
  </si>
  <si>
    <t>REV25634</t>
  </si>
  <si>
    <t>ORD15635</t>
  </si>
  <si>
    <t>REV25635</t>
  </si>
  <si>
    <t>ORD15636</t>
  </si>
  <si>
    <t>REV25636</t>
  </si>
  <si>
    <t>ORD15637</t>
  </si>
  <si>
    <t>REV25637</t>
  </si>
  <si>
    <t>ORD15638</t>
  </si>
  <si>
    <t>REV25638</t>
  </si>
  <si>
    <t>ORD15639</t>
  </si>
  <si>
    <t>REV25639</t>
  </si>
  <si>
    <t>CUST3337</t>
  </si>
  <si>
    <t>ORD15640</t>
  </si>
  <si>
    <t>REV25640</t>
  </si>
  <si>
    <t>CUST4035</t>
  </si>
  <si>
    <t>Jeremiah</t>
  </si>
  <si>
    <t>ORD15641</t>
  </si>
  <si>
    <t>REV25641</t>
  </si>
  <si>
    <t>CUST2796</t>
  </si>
  <si>
    <t>ORD15642</t>
  </si>
  <si>
    <t>REV25642</t>
  </si>
  <si>
    <t>ORD15643</t>
  </si>
  <si>
    <t>REV25643</t>
  </si>
  <si>
    <t>ORD15644</t>
  </si>
  <si>
    <t>REV25644</t>
  </si>
  <si>
    <t>CUST2072</t>
  </si>
  <si>
    <t>ORD15645</t>
  </si>
  <si>
    <t>REV25645</t>
  </si>
  <si>
    <t>ORD15646</t>
  </si>
  <si>
    <t>REV25646</t>
  </si>
  <si>
    <t>ORD15647</t>
  </si>
  <si>
    <t>REV25647</t>
  </si>
  <si>
    <t>CUST3627</t>
  </si>
  <si>
    <t>ORD15648</t>
  </si>
  <si>
    <t>REV25648</t>
  </si>
  <si>
    <t>ORD15649</t>
  </si>
  <si>
    <t>REV25649</t>
  </si>
  <si>
    <t>CUST1596</t>
  </si>
  <si>
    <t>ORD15650</t>
  </si>
  <si>
    <t>REV25650</t>
  </si>
  <si>
    <t>ORD15651</t>
  </si>
  <si>
    <t>REV25651</t>
  </si>
  <si>
    <t>ORD15652</t>
  </si>
  <si>
    <t>REV25652</t>
  </si>
  <si>
    <t>ORD15653</t>
  </si>
  <si>
    <t>REV25653</t>
  </si>
  <si>
    <t>ORD15654</t>
  </si>
  <si>
    <t>REV25654</t>
  </si>
  <si>
    <t>ORD15655</t>
  </si>
  <si>
    <t>REV25655</t>
  </si>
  <si>
    <t>CUST1750</t>
  </si>
  <si>
    <t>ORD15656</t>
  </si>
  <si>
    <t>REV25656</t>
  </si>
  <si>
    <t>CUST1574</t>
  </si>
  <si>
    <t>ORD15657</t>
  </si>
  <si>
    <t>REV25657</t>
  </si>
  <si>
    <t>ORD15658</t>
  </si>
  <si>
    <t>REV25658</t>
  </si>
  <si>
    <t>ORD15659</t>
  </si>
  <si>
    <t>REV25659</t>
  </si>
  <si>
    <t>ORD15660</t>
  </si>
  <si>
    <t>REV25660</t>
  </si>
  <si>
    <t>ORD15661</t>
  </si>
  <si>
    <t>REV25661</t>
  </si>
  <si>
    <t>ORD15662</t>
  </si>
  <si>
    <t>REV25662</t>
  </si>
  <si>
    <t>ORD15663</t>
  </si>
  <si>
    <t>REV25663</t>
  </si>
  <si>
    <t>ORD15664</t>
  </si>
  <si>
    <t>REV25664</t>
  </si>
  <si>
    <t>CUST4182</t>
  </si>
  <si>
    <t>ORD15665</t>
  </si>
  <si>
    <t>REV25665</t>
  </si>
  <si>
    <t>CUST1002</t>
  </si>
  <si>
    <t>ORD15666</t>
  </si>
  <si>
    <t>REV25666</t>
  </si>
  <si>
    <t>ORD15667</t>
  </si>
  <si>
    <t>REV25667</t>
  </si>
  <si>
    <t>ORD15668</t>
  </si>
  <si>
    <t>REV25668</t>
  </si>
  <si>
    <t>CUST5240</t>
  </si>
  <si>
    <t>ORD15669</t>
  </si>
  <si>
    <t>REV25669</t>
  </si>
  <si>
    <t>CUST2319</t>
  </si>
  <si>
    <t>ORD15670</t>
  </si>
  <si>
    <t>REV25670</t>
  </si>
  <si>
    <t>CUST1922</t>
  </si>
  <si>
    <t>ORD15671</t>
  </si>
  <si>
    <t>REV25671</t>
  </si>
  <si>
    <t>ORD15672</t>
  </si>
  <si>
    <t>REV25672</t>
  </si>
  <si>
    <t>ORD15673</t>
  </si>
  <si>
    <t>REV25673</t>
  </si>
  <si>
    <t>ORD15674</t>
  </si>
  <si>
    <t>REV25674</t>
  </si>
  <si>
    <t>ORD15675</t>
  </si>
  <si>
    <t>REV25675</t>
  </si>
  <si>
    <t>ORD15676</t>
  </si>
  <si>
    <t>REV25676</t>
  </si>
  <si>
    <t>ORD15677</t>
  </si>
  <si>
    <t>REV25677</t>
  </si>
  <si>
    <t>CUST2980</t>
  </si>
  <si>
    <t>ORD15678</t>
  </si>
  <si>
    <t>REV25678</t>
  </si>
  <si>
    <t>CUST1442</t>
  </si>
  <si>
    <t>ORD15679</t>
  </si>
  <si>
    <t>REV25679</t>
  </si>
  <si>
    <t>ORD15680</t>
  </si>
  <si>
    <t>REV25680</t>
  </si>
  <si>
    <t>ORD15681</t>
  </si>
  <si>
    <t>REV25681</t>
  </si>
  <si>
    <t>ORD15682</t>
  </si>
  <si>
    <t>REV25682</t>
  </si>
  <si>
    <t>ORD15683</t>
  </si>
  <si>
    <t>REV25683</t>
  </si>
  <si>
    <t>ORD15684</t>
  </si>
  <si>
    <t>REV25684</t>
  </si>
  <si>
    <t>CUST2087</t>
  </si>
  <si>
    <t>ORD15685</t>
  </si>
  <si>
    <t>REV25685</t>
  </si>
  <si>
    <t>ORD15686</t>
  </si>
  <si>
    <t>REV25686</t>
  </si>
  <si>
    <t>ORD15687</t>
  </si>
  <si>
    <t>REV25687</t>
  </si>
  <si>
    <t>ORD15688</t>
  </si>
  <si>
    <t>REV25688</t>
  </si>
  <si>
    <t>CUST1720</t>
  </si>
  <si>
    <t>ORD15689</t>
  </si>
  <si>
    <t>REV25689</t>
  </si>
  <si>
    <t>CUST4015</t>
  </si>
  <si>
    <t>ORD15690</t>
  </si>
  <si>
    <t>REV25690</t>
  </si>
  <si>
    <t>ORD15691</t>
  </si>
  <si>
    <t>REV25691</t>
  </si>
  <si>
    <t>CUST1370</t>
  </si>
  <si>
    <t>ORD15692</t>
  </si>
  <si>
    <t>REV25692</t>
  </si>
  <si>
    <t>ORD15693</t>
  </si>
  <si>
    <t>REV25693</t>
  </si>
  <si>
    <t>CUST2675</t>
  </si>
  <si>
    <t>ORD15694</t>
  </si>
  <si>
    <t>REV25694</t>
  </si>
  <si>
    <t>ORD15695</t>
  </si>
  <si>
    <t>REV25695</t>
  </si>
  <si>
    <t>ORD15696</t>
  </si>
  <si>
    <t>REV25696</t>
  </si>
  <si>
    <t>CUST5374</t>
  </si>
  <si>
    <t>Daugherty</t>
  </si>
  <si>
    <t>ORD15697</t>
  </si>
  <si>
    <t>REV25697</t>
  </si>
  <si>
    <t>CUST1113</t>
  </si>
  <si>
    <t>ORD15698</t>
  </si>
  <si>
    <t>REV25698</t>
  </si>
  <si>
    <t>ORD15699</t>
  </si>
  <si>
    <t>REV25699</t>
  </si>
  <si>
    <t>ORD15700</t>
  </si>
  <si>
    <t>REV25700</t>
  </si>
  <si>
    <t>ORD15701</t>
  </si>
  <si>
    <t>REV25701</t>
  </si>
  <si>
    <t>CUST5738</t>
  </si>
  <si>
    <t>ORD15702</t>
  </si>
  <si>
    <t>REV25702</t>
  </si>
  <si>
    <t>CUST3269</t>
  </si>
  <si>
    <t>ORD15703</t>
  </si>
  <si>
    <t>REV25703</t>
  </si>
  <si>
    <t>ORD15704</t>
  </si>
  <si>
    <t>REV25704</t>
  </si>
  <si>
    <t>ORD15705</t>
  </si>
  <si>
    <t>REV25705</t>
  </si>
  <si>
    <t>CUST5989</t>
  </si>
  <si>
    <t>ORD15706</t>
  </si>
  <si>
    <t>REV25706</t>
  </si>
  <si>
    <t>CUST3741</t>
  </si>
  <si>
    <t>Bass</t>
  </si>
  <si>
    <t>ORD15707</t>
  </si>
  <si>
    <t>REV25707</t>
  </si>
  <si>
    <t>ORD15708</t>
  </si>
  <si>
    <t>REV25708</t>
  </si>
  <si>
    <t>CUST1256</t>
  </si>
  <si>
    <t>ORD15709</t>
  </si>
  <si>
    <t>REV25709</t>
  </si>
  <si>
    <t>CUST5659</t>
  </si>
  <si>
    <t>ORD15710</t>
  </si>
  <si>
    <t>REV25710</t>
  </si>
  <si>
    <t>ORD15711</t>
  </si>
  <si>
    <t>REV25711</t>
  </si>
  <si>
    <t>CUST4060</t>
  </si>
  <si>
    <t>ORD15712</t>
  </si>
  <si>
    <t>REV25712</t>
  </si>
  <si>
    <t>ORD15713</t>
  </si>
  <si>
    <t>REV25713</t>
  </si>
  <si>
    <t>ORD15714</t>
  </si>
  <si>
    <t>REV25714</t>
  </si>
  <si>
    <t>ORD15715</t>
  </si>
  <si>
    <t>REV25715</t>
  </si>
  <si>
    <t>ORD15716</t>
  </si>
  <si>
    <t>REV25716</t>
  </si>
  <si>
    <t>CUST4465</t>
  </si>
  <si>
    <t>May</t>
  </si>
  <si>
    <t>ORD15717</t>
  </si>
  <si>
    <t>REV25717</t>
  </si>
  <si>
    <t>ORD15718</t>
  </si>
  <si>
    <t>REV25718</t>
  </si>
  <si>
    <t>CUST3749</t>
  </si>
  <si>
    <t>ORD15719</t>
  </si>
  <si>
    <t>REV25719</t>
  </si>
  <si>
    <t>ORD15720</t>
  </si>
  <si>
    <t>REV25720</t>
  </si>
  <si>
    <t>CUST3919</t>
  </si>
  <si>
    <t>ORD15721</t>
  </si>
  <si>
    <t>REV25721</t>
  </si>
  <si>
    <t>ORD15722</t>
  </si>
  <si>
    <t>REV25722</t>
  </si>
  <si>
    <t>CUST2275</t>
  </si>
  <si>
    <t>ORD15723</t>
  </si>
  <si>
    <t>REV25723</t>
  </si>
  <si>
    <t>ORD15724</t>
  </si>
  <si>
    <t>REV25724</t>
  </si>
  <si>
    <t>CUST3209</t>
  </si>
  <si>
    <t>Sanford</t>
  </si>
  <si>
    <t>ORD15725</t>
  </si>
  <si>
    <t>REV25725</t>
  </si>
  <si>
    <t>ORD15726</t>
  </si>
  <si>
    <t>REV25726</t>
  </si>
  <si>
    <t>ORD15727</t>
  </si>
  <si>
    <t>REV25727</t>
  </si>
  <si>
    <t>ORD15728</t>
  </si>
  <si>
    <t>REV25728</t>
  </si>
  <si>
    <t>ORD15729</t>
  </si>
  <si>
    <t>REV25729</t>
  </si>
  <si>
    <t>ORD15730</t>
  </si>
  <si>
    <t>REV25730</t>
  </si>
  <si>
    <t>CUST4650</t>
  </si>
  <si>
    <t>ORD15731</t>
  </si>
  <si>
    <t>REV25731</t>
  </si>
  <si>
    <t>ORD15732</t>
  </si>
  <si>
    <t>REV25732</t>
  </si>
  <si>
    <t>CUST1887</t>
  </si>
  <si>
    <t>Diamond</t>
  </si>
  <si>
    <t>ORD15733</t>
  </si>
  <si>
    <t>REV25733</t>
  </si>
  <si>
    <t>ORD15734</t>
  </si>
  <si>
    <t>REV25734</t>
  </si>
  <si>
    <t>ORD15735</t>
  </si>
  <si>
    <t>REV25735</t>
  </si>
  <si>
    <t>ORD15736</t>
  </si>
  <si>
    <t>REV25736</t>
  </si>
  <si>
    <t>CUST2502</t>
  </si>
  <si>
    <t>ORD15737</t>
  </si>
  <si>
    <t>REV25737</t>
  </si>
  <si>
    <t>CUST1030</t>
  </si>
  <si>
    <t>ORD15738</t>
  </si>
  <si>
    <t>REV25738</t>
  </si>
  <si>
    <t>CUST5796</t>
  </si>
  <si>
    <t>ORD15739</t>
  </si>
  <si>
    <t>REV25739</t>
  </si>
  <si>
    <t>ORD15740</t>
  </si>
  <si>
    <t>REV25740</t>
  </si>
  <si>
    <t>ORD15741</t>
  </si>
  <si>
    <t>REV25741</t>
  </si>
  <si>
    <t>CUST5976</t>
  </si>
  <si>
    <t>ORD15742</t>
  </si>
  <si>
    <t>REV25742</t>
  </si>
  <si>
    <t>ORD15743</t>
  </si>
  <si>
    <t>REV25743</t>
  </si>
  <si>
    <t>ORD15744</t>
  </si>
  <si>
    <t>REV25744</t>
  </si>
  <si>
    <t>ORD15745</t>
  </si>
  <si>
    <t>REV25745</t>
  </si>
  <si>
    <t>ORD15746</t>
  </si>
  <si>
    <t>REV25746</t>
  </si>
  <si>
    <t>ORD15747</t>
  </si>
  <si>
    <t>REV25747</t>
  </si>
  <si>
    <t>ORD15748</t>
  </si>
  <si>
    <t>REV25748</t>
  </si>
  <si>
    <t>ORD15749</t>
  </si>
  <si>
    <t>REV25749</t>
  </si>
  <si>
    <t>CUST3725</t>
  </si>
  <si>
    <t>ORD15750</t>
  </si>
  <si>
    <t>REV25750</t>
  </si>
  <si>
    <t>ORD15751</t>
  </si>
  <si>
    <t>REV25751</t>
  </si>
  <si>
    <t>ORD15752</t>
  </si>
  <si>
    <t>REV25752</t>
  </si>
  <si>
    <t>ORD15753</t>
  </si>
  <si>
    <t>REV25753</t>
  </si>
  <si>
    <t>ORD15754</t>
  </si>
  <si>
    <t>REV25754</t>
  </si>
  <si>
    <t>ORD15755</t>
  </si>
  <si>
    <t>REV25755</t>
  </si>
  <si>
    <t>ORD15756</t>
  </si>
  <si>
    <t>REV25756</t>
  </si>
  <si>
    <t>ORD15757</t>
  </si>
  <si>
    <t>REV25757</t>
  </si>
  <si>
    <t>CUST2309</t>
  </si>
  <si>
    <t>ORD15758</t>
  </si>
  <si>
    <t>REV25758</t>
  </si>
  <si>
    <t>CUST3871</t>
  </si>
  <si>
    <t>ORD15759</t>
  </si>
  <si>
    <t>REV25759</t>
  </si>
  <si>
    <t>ORD15760</t>
  </si>
  <si>
    <t>REV25760</t>
  </si>
  <si>
    <t>ORD15761</t>
  </si>
  <si>
    <t>REV25761</t>
  </si>
  <si>
    <t>ORD15762</t>
  </si>
  <si>
    <t>REV25762</t>
  </si>
  <si>
    <t>CUST2629</t>
  </si>
  <si>
    <t>Kline</t>
  </si>
  <si>
    <t>ORD15763</t>
  </si>
  <si>
    <t>REV25763</t>
  </si>
  <si>
    <t>CUST5971</t>
  </si>
  <si>
    <t>ORD15764</t>
  </si>
  <si>
    <t>REV25764</t>
  </si>
  <si>
    <t>CUST5425</t>
  </si>
  <si>
    <t>ORD15765</t>
  </si>
  <si>
    <t>REV25765</t>
  </si>
  <si>
    <t>CUST2177</t>
  </si>
  <si>
    <t>ORD15766</t>
  </si>
  <si>
    <t>REV25766</t>
  </si>
  <si>
    <t>ORD15767</t>
  </si>
  <si>
    <t>REV25767</t>
  </si>
  <si>
    <t>ORD15768</t>
  </si>
  <si>
    <t>REV25768</t>
  </si>
  <si>
    <t>ORD15769</t>
  </si>
  <si>
    <t>REV25769</t>
  </si>
  <si>
    <t>ORD15770</t>
  </si>
  <si>
    <t>REV25770</t>
  </si>
  <si>
    <t>ORD15771</t>
  </si>
  <si>
    <t>REV25771</t>
  </si>
  <si>
    <t>CUST5137</t>
  </si>
  <si>
    <t>ORD15772</t>
  </si>
  <si>
    <t>REV25772</t>
  </si>
  <si>
    <t>CUST5528</t>
  </si>
  <si>
    <t>ORD15773</t>
  </si>
  <si>
    <t>REV25773</t>
  </si>
  <si>
    <t>CUST5593</t>
  </si>
  <si>
    <t>ORD15774</t>
  </si>
  <si>
    <t>REV25774</t>
  </si>
  <si>
    <t>CUST5115</t>
  </si>
  <si>
    <t>ORD15775</t>
  </si>
  <si>
    <t>REV25775</t>
  </si>
  <si>
    <t>ORD15776</t>
  </si>
  <si>
    <t>REV25776</t>
  </si>
  <si>
    <t>ORD15777</t>
  </si>
  <si>
    <t>REV25777</t>
  </si>
  <si>
    <t>ORD15778</t>
  </si>
  <si>
    <t>REV25778</t>
  </si>
  <si>
    <t>ORD15779</t>
  </si>
  <si>
    <t>REV25779</t>
  </si>
  <si>
    <t>ORD15780</t>
  </si>
  <si>
    <t>REV25780</t>
  </si>
  <si>
    <t>CUST3301</t>
  </si>
  <si>
    <t>ORD15781</t>
  </si>
  <si>
    <t>REV25781</t>
  </si>
  <si>
    <t>ORD15782</t>
  </si>
  <si>
    <t>REV25782</t>
  </si>
  <si>
    <t>CUST3687</t>
  </si>
  <si>
    <t>ORD15783</t>
  </si>
  <si>
    <t>REV25783</t>
  </si>
  <si>
    <t>CUST5733</t>
  </si>
  <si>
    <t>Ian</t>
  </si>
  <si>
    <t>ORD15784</t>
  </si>
  <si>
    <t>REV25784</t>
  </si>
  <si>
    <t>ORD15785</t>
  </si>
  <si>
    <t>REV25785</t>
  </si>
  <si>
    <t>CUST2550</t>
  </si>
  <si>
    <t>ORD15786</t>
  </si>
  <si>
    <t>REV25786</t>
  </si>
  <si>
    <t>CUST5570</t>
  </si>
  <si>
    <t>Clarke</t>
  </si>
  <si>
    <t>ORD15787</t>
  </si>
  <si>
    <t>REV25787</t>
  </si>
  <si>
    <t>ORD15788</t>
  </si>
  <si>
    <t>REV25788</t>
  </si>
  <si>
    <t>ORD15789</t>
  </si>
  <si>
    <t>REV25789</t>
  </si>
  <si>
    <t>CUST1153</t>
  </si>
  <si>
    <t>ORD15790</t>
  </si>
  <si>
    <t>REV25790</t>
  </si>
  <si>
    <t>CUST2510</t>
  </si>
  <si>
    <t>ORD15791</t>
  </si>
  <si>
    <t>REV25791</t>
  </si>
  <si>
    <t>CUST2024</t>
  </si>
  <si>
    <t>ORD15792</t>
  </si>
  <si>
    <t>REV25792</t>
  </si>
  <si>
    <t>CUST4474</t>
  </si>
  <si>
    <t>ORD15793</t>
  </si>
  <si>
    <t>REV25793</t>
  </si>
  <si>
    <t>CUST1487</t>
  </si>
  <si>
    <t>ORD15794</t>
  </si>
  <si>
    <t>REV25794</t>
  </si>
  <si>
    <t>CUST3634</t>
  </si>
  <si>
    <t>ORD15795</t>
  </si>
  <si>
    <t>REV25795</t>
  </si>
  <si>
    <t>ORD15796</t>
  </si>
  <si>
    <t>REV25796</t>
  </si>
  <si>
    <t>ORD15797</t>
  </si>
  <si>
    <t>REV25797</t>
  </si>
  <si>
    <t>CUST4010</t>
  </si>
  <si>
    <t>ORD15798</t>
  </si>
  <si>
    <t>REV25798</t>
  </si>
  <si>
    <t>CUST2108</t>
  </si>
  <si>
    <t>ORD15799</t>
  </si>
  <si>
    <t>REV25799</t>
  </si>
  <si>
    <t>ORD15800</t>
  </si>
  <si>
    <t>REV25800</t>
  </si>
  <si>
    <t>ORD15801</t>
  </si>
  <si>
    <t>REV25801</t>
  </si>
  <si>
    <t>ORD15802</t>
  </si>
  <si>
    <t>REV25802</t>
  </si>
  <si>
    <t>ORD15803</t>
  </si>
  <si>
    <t>REV25803</t>
  </si>
  <si>
    <t>CUST1018</t>
  </si>
  <si>
    <t>ORD15804</t>
  </si>
  <si>
    <t>REV25804</t>
  </si>
  <si>
    <t>ORD15805</t>
  </si>
  <si>
    <t>REV25805</t>
  </si>
  <si>
    <t>ORD15806</t>
  </si>
  <si>
    <t>REV25806</t>
  </si>
  <si>
    <t>ORD15807</t>
  </si>
  <si>
    <t>REV25807</t>
  </si>
  <si>
    <t>ORD15808</t>
  </si>
  <si>
    <t>REV25808</t>
  </si>
  <si>
    <t>CUST2371</t>
  </si>
  <si>
    <t>ORD15809</t>
  </si>
  <si>
    <t>REV25809</t>
  </si>
  <si>
    <t>CUST5888</t>
  </si>
  <si>
    <t>ORD15810</t>
  </si>
  <si>
    <t>REV25810</t>
  </si>
  <si>
    <t>ORD15811</t>
  </si>
  <si>
    <t>REV25811</t>
  </si>
  <si>
    <t>ORD15812</t>
  </si>
  <si>
    <t>REV25812</t>
  </si>
  <si>
    <t>ORD15813</t>
  </si>
  <si>
    <t>REV25813</t>
  </si>
  <si>
    <t>ORD15814</t>
  </si>
  <si>
    <t>REV25814</t>
  </si>
  <si>
    <t>ORD15815</t>
  </si>
  <si>
    <t>REV25815</t>
  </si>
  <si>
    <t>ORD15816</t>
  </si>
  <si>
    <t>REV25816</t>
  </si>
  <si>
    <t>ORD15817</t>
  </si>
  <si>
    <t>REV25817</t>
  </si>
  <si>
    <t>CUST3975</t>
  </si>
  <si>
    <t>ORD15818</t>
  </si>
  <si>
    <t>REV25818</t>
  </si>
  <si>
    <t>ORD15819</t>
  </si>
  <si>
    <t>REV25819</t>
  </si>
  <si>
    <t>CUST3115</t>
  </si>
  <si>
    <t>ORD15820</t>
  </si>
  <si>
    <t>REV25820</t>
  </si>
  <si>
    <t>ORD15821</t>
  </si>
  <si>
    <t>REV25821</t>
  </si>
  <si>
    <t>ORD15822</t>
  </si>
  <si>
    <t>REV25822</t>
  </si>
  <si>
    <t>ORD15823</t>
  </si>
  <si>
    <t>REV25823</t>
  </si>
  <si>
    <t>ORD15824</t>
  </si>
  <si>
    <t>REV25824</t>
  </si>
  <si>
    <t>CUST3953</t>
  </si>
  <si>
    <t>ORD15825</t>
  </si>
  <si>
    <t>REV25825</t>
  </si>
  <si>
    <t>ORD15826</t>
  </si>
  <si>
    <t>REV25826</t>
  </si>
  <si>
    <t>CUST3630</t>
  </si>
  <si>
    <t>ORD15827</t>
  </si>
  <si>
    <t>REV25827</t>
  </si>
  <si>
    <t>ORD15828</t>
  </si>
  <si>
    <t>REV25828</t>
  </si>
  <si>
    <t>ORD15829</t>
  </si>
  <si>
    <t>REV25829</t>
  </si>
  <si>
    <t>CUST3197</t>
  </si>
  <si>
    <t>ORD15830</t>
  </si>
  <si>
    <t>REV25830</t>
  </si>
  <si>
    <t>ORD15831</t>
  </si>
  <si>
    <t>REV25831</t>
  </si>
  <si>
    <t>ORD15832</t>
  </si>
  <si>
    <t>REV25832</t>
  </si>
  <si>
    <t>CUST1905</t>
  </si>
  <si>
    <t>ORD15833</t>
  </si>
  <si>
    <t>REV25833</t>
  </si>
  <si>
    <t>CUST4278</t>
  </si>
  <si>
    <t>ORD15834</t>
  </si>
  <si>
    <t>REV25834</t>
  </si>
  <si>
    <t>ORD15835</t>
  </si>
  <si>
    <t>REV25835</t>
  </si>
  <si>
    <t>ORD15836</t>
  </si>
  <si>
    <t>REV25836</t>
  </si>
  <si>
    <t>ORD15837</t>
  </si>
  <si>
    <t>REV25837</t>
  </si>
  <si>
    <t>CUST4572</t>
  </si>
  <si>
    <t>ORD15838</t>
  </si>
  <si>
    <t>REV25838</t>
  </si>
  <si>
    <t>ORD15839</t>
  </si>
  <si>
    <t>REV25839</t>
  </si>
  <si>
    <t>ORD15840</t>
  </si>
  <si>
    <t>REV25840</t>
  </si>
  <si>
    <t>ORD15841</t>
  </si>
  <si>
    <t>REV25841</t>
  </si>
  <si>
    <t>ORD15842</t>
  </si>
  <si>
    <t>REV25842</t>
  </si>
  <si>
    <t>ORD15843</t>
  </si>
  <si>
    <t>REV25843</t>
  </si>
  <si>
    <t>CUST3824</t>
  </si>
  <si>
    <t>French</t>
  </si>
  <si>
    <t>ORD15844</t>
  </si>
  <si>
    <t>REV25844</t>
  </si>
  <si>
    <t>ORD15845</t>
  </si>
  <si>
    <t>REV25845</t>
  </si>
  <si>
    <t>ORD15846</t>
  </si>
  <si>
    <t>REV25846</t>
  </si>
  <si>
    <t>CUST1777</t>
  </si>
  <si>
    <t>ORD15847</t>
  </si>
  <si>
    <t>REV25847</t>
  </si>
  <si>
    <t>ORD15848</t>
  </si>
  <si>
    <t>REV25848</t>
  </si>
  <si>
    <t>ORD15849</t>
  </si>
  <si>
    <t>REV25849</t>
  </si>
  <si>
    <t>ORD15850</t>
  </si>
  <si>
    <t>REV25850</t>
  </si>
  <si>
    <t>CUST1984</t>
  </si>
  <si>
    <t>ORD15851</t>
  </si>
  <si>
    <t>REV25851</t>
  </si>
  <si>
    <t>ORD15852</t>
  </si>
  <si>
    <t>REV25852</t>
  </si>
  <si>
    <t>ORD15853</t>
  </si>
  <si>
    <t>REV25853</t>
  </si>
  <si>
    <t>ORD15854</t>
  </si>
  <si>
    <t>REV25854</t>
  </si>
  <si>
    <t>ORD15855</t>
  </si>
  <si>
    <t>REV25855</t>
  </si>
  <si>
    <t>ORD15856</t>
  </si>
  <si>
    <t>REV25856</t>
  </si>
  <si>
    <t>ORD15857</t>
  </si>
  <si>
    <t>REV25857</t>
  </si>
  <si>
    <t>CUST5150</t>
  </si>
  <si>
    <t>ORD15858</t>
  </si>
  <si>
    <t>REV25858</t>
  </si>
  <si>
    <t>CUST2703</t>
  </si>
  <si>
    <t>ORD15859</t>
  </si>
  <si>
    <t>REV25859</t>
  </si>
  <si>
    <t>CUST3753</t>
  </si>
  <si>
    <t>ORD15860</t>
  </si>
  <si>
    <t>REV25860</t>
  </si>
  <si>
    <t>CUST3828</t>
  </si>
  <si>
    <t>ORD15861</t>
  </si>
  <si>
    <t>REV25861</t>
  </si>
  <si>
    <t>ORD15862</t>
  </si>
  <si>
    <t>REV25862</t>
  </si>
  <si>
    <t>ORD15863</t>
  </si>
  <si>
    <t>REV25863</t>
  </si>
  <si>
    <t>ORD15864</t>
  </si>
  <si>
    <t>REV25864</t>
  </si>
  <si>
    <t>ORD15865</t>
  </si>
  <si>
    <t>REV25865</t>
  </si>
  <si>
    <t>ORD15866</t>
  </si>
  <si>
    <t>REV25866</t>
  </si>
  <si>
    <t>ORD15867</t>
  </si>
  <si>
    <t>REV25867</t>
  </si>
  <si>
    <t>ORD15868</t>
  </si>
  <si>
    <t>REV25868</t>
  </si>
  <si>
    <t>ORD15869</t>
  </si>
  <si>
    <t>REV25869</t>
  </si>
  <si>
    <t>CUST3890</t>
  </si>
  <si>
    <t>ORD15870</t>
  </si>
  <si>
    <t>REV25870</t>
  </si>
  <si>
    <t>CUST3243</t>
  </si>
  <si>
    <t>ORD15871</t>
  </si>
  <si>
    <t>REV25871</t>
  </si>
  <si>
    <t>ORD15872</t>
  </si>
  <si>
    <t>REV25872</t>
  </si>
  <si>
    <t>ORD15873</t>
  </si>
  <si>
    <t>REV25873</t>
  </si>
  <si>
    <t>CUST3844</t>
  </si>
  <si>
    <t>ORD15874</t>
  </si>
  <si>
    <t>REV25874</t>
  </si>
  <si>
    <t>CUST2008</t>
  </si>
  <si>
    <t>ORD15875</t>
  </si>
  <si>
    <t>REV25875</t>
  </si>
  <si>
    <t>ORD15876</t>
  </si>
  <si>
    <t>REV25876</t>
  </si>
  <si>
    <t>CUST3715</t>
  </si>
  <si>
    <t>Faith</t>
  </si>
  <si>
    <t>ORD15877</t>
  </si>
  <si>
    <t>REV25877</t>
  </si>
  <si>
    <t>CUST3026</t>
  </si>
  <si>
    <t>ORD15878</t>
  </si>
  <si>
    <t>REV25878</t>
  </si>
  <si>
    <t>ORD15879</t>
  </si>
  <si>
    <t>REV25879</t>
  </si>
  <si>
    <t>ORD15880</t>
  </si>
  <si>
    <t>REV25880</t>
  </si>
  <si>
    <t>ORD15881</t>
  </si>
  <si>
    <t>REV25881</t>
  </si>
  <si>
    <t>ORD15882</t>
  </si>
  <si>
    <t>REV25882</t>
  </si>
  <si>
    <t>ORD15883</t>
  </si>
  <si>
    <t>REV25883</t>
  </si>
  <si>
    <t>ORD15884</t>
  </si>
  <si>
    <t>REV25884</t>
  </si>
  <si>
    <t>ORD15885</t>
  </si>
  <si>
    <t>REV25885</t>
  </si>
  <si>
    <t>ORD15886</t>
  </si>
  <si>
    <t>REV25886</t>
  </si>
  <si>
    <t>CUST2631</t>
  </si>
  <si>
    <t>ORD15887</t>
  </si>
  <si>
    <t>REV25887</t>
  </si>
  <si>
    <t>ORD15888</t>
  </si>
  <si>
    <t>REV25888</t>
  </si>
  <si>
    <t>CUST4571</t>
  </si>
  <si>
    <t>ORD15889</t>
  </si>
  <si>
    <t>REV25889</t>
  </si>
  <si>
    <t>ORD15890</t>
  </si>
  <si>
    <t>REV25890</t>
  </si>
  <si>
    <t>ORD15891</t>
  </si>
  <si>
    <t>REV25891</t>
  </si>
  <si>
    <t>ORD15892</t>
  </si>
  <si>
    <t>REV25892</t>
  </si>
  <si>
    <t>ORD15893</t>
  </si>
  <si>
    <t>REV25893</t>
  </si>
  <si>
    <t>CUST2101</t>
  </si>
  <si>
    <t>ORD15894</t>
  </si>
  <si>
    <t>REV25894</t>
  </si>
  <si>
    <t>CUST4390</t>
  </si>
  <si>
    <t>ORD15895</t>
  </si>
  <si>
    <t>REV25895</t>
  </si>
  <si>
    <t>CUST2643</t>
  </si>
  <si>
    <t>ORD15896</t>
  </si>
  <si>
    <t>REV25896</t>
  </si>
  <si>
    <t>CUST5369</t>
  </si>
  <si>
    <t>ORD15897</t>
  </si>
  <si>
    <t>REV25897</t>
  </si>
  <si>
    <t>ORD15898</t>
  </si>
  <si>
    <t>REV25898</t>
  </si>
  <si>
    <t>ORD15899</t>
  </si>
  <si>
    <t>REV25899</t>
  </si>
  <si>
    <t>CUST5252</t>
  </si>
  <si>
    <t>ORD15900</t>
  </si>
  <si>
    <t>REV25900</t>
  </si>
  <si>
    <t>ORD15901</t>
  </si>
  <si>
    <t>REV25901</t>
  </si>
  <si>
    <t>ORD15902</t>
  </si>
  <si>
    <t>REV25902</t>
  </si>
  <si>
    <t>ORD15903</t>
  </si>
  <si>
    <t>REV25903</t>
  </si>
  <si>
    <t>ORD15904</t>
  </si>
  <si>
    <t>REV25904</t>
  </si>
  <si>
    <t>ORD15905</t>
  </si>
  <si>
    <t>REV25905</t>
  </si>
  <si>
    <t>CUST4576</t>
  </si>
  <si>
    <t>ORD15906</t>
  </si>
  <si>
    <t>REV25906</t>
  </si>
  <si>
    <t>ORD15907</t>
  </si>
  <si>
    <t>REV25907</t>
  </si>
  <si>
    <t>CUST5551</t>
  </si>
  <si>
    <t>ORD15908</t>
  </si>
  <si>
    <t>REV25908</t>
  </si>
  <si>
    <t>ORD15909</t>
  </si>
  <si>
    <t>REV25909</t>
  </si>
  <si>
    <t>ORD15910</t>
  </si>
  <si>
    <t>REV25910</t>
  </si>
  <si>
    <t>ORD15911</t>
  </si>
  <si>
    <t>REV25911</t>
  </si>
  <si>
    <t>ORD15912</t>
  </si>
  <si>
    <t>REV25912</t>
  </si>
  <si>
    <t>ORD15913</t>
  </si>
  <si>
    <t>REV25913</t>
  </si>
  <si>
    <t>ORD15914</t>
  </si>
  <si>
    <t>REV25914</t>
  </si>
  <si>
    <t>ORD15915</t>
  </si>
  <si>
    <t>REV25915</t>
  </si>
  <si>
    <t>ORD15916</t>
  </si>
  <si>
    <t>REV25916</t>
  </si>
  <si>
    <t>ORD15917</t>
  </si>
  <si>
    <t>REV25917</t>
  </si>
  <si>
    <t>ORD15918</t>
  </si>
  <si>
    <t>REV25918</t>
  </si>
  <si>
    <t>ORD15919</t>
  </si>
  <si>
    <t>REV25919</t>
  </si>
  <si>
    <t>CUST5081</t>
  </si>
  <si>
    <t>ORD15920</t>
  </si>
  <si>
    <t>REV25920</t>
  </si>
  <si>
    <t>ORD15921</t>
  </si>
  <si>
    <t>REV25921</t>
  </si>
  <si>
    <t>ORD15922</t>
  </si>
  <si>
    <t>REV25922</t>
  </si>
  <si>
    <t>ORD15923</t>
  </si>
  <si>
    <t>REV25923</t>
  </si>
  <si>
    <t>ORD15924</t>
  </si>
  <si>
    <t>REV25924</t>
  </si>
  <si>
    <t>ORD15925</t>
  </si>
  <si>
    <t>REV25925</t>
  </si>
  <si>
    <t>ORD15926</t>
  </si>
  <si>
    <t>REV25926</t>
  </si>
  <si>
    <t>CUST5296</t>
  </si>
  <si>
    <t>Karla</t>
  </si>
  <si>
    <t>ORD15927</t>
  </si>
  <si>
    <t>REV25927</t>
  </si>
  <si>
    <t>ORD15928</t>
  </si>
  <si>
    <t>REV25928</t>
  </si>
  <si>
    <t>ORD15929</t>
  </si>
  <si>
    <t>REV25929</t>
  </si>
  <si>
    <t>ORD15930</t>
  </si>
  <si>
    <t>REV25930</t>
  </si>
  <si>
    <t>ORD15931</t>
  </si>
  <si>
    <t>REV25931</t>
  </si>
  <si>
    <t>CUST3454</t>
  </si>
  <si>
    <t>ORD15932</t>
  </si>
  <si>
    <t>REV25932</t>
  </si>
  <si>
    <t>ORD15933</t>
  </si>
  <si>
    <t>REV25933</t>
  </si>
  <si>
    <t>ORD15934</t>
  </si>
  <si>
    <t>REV25934</t>
  </si>
  <si>
    <t>ORD15935</t>
  </si>
  <si>
    <t>REV25935</t>
  </si>
  <si>
    <t>ORD15936</t>
  </si>
  <si>
    <t>REV25936</t>
  </si>
  <si>
    <t>ORD15937</t>
  </si>
  <si>
    <t>REV25937</t>
  </si>
  <si>
    <t>ORD15938</t>
  </si>
  <si>
    <t>REV25938</t>
  </si>
  <si>
    <t>ORD15939</t>
  </si>
  <si>
    <t>REV25939</t>
  </si>
  <si>
    <t>CUST2355</t>
  </si>
  <si>
    <t>ORD15940</t>
  </si>
  <si>
    <t>REV25940</t>
  </si>
  <si>
    <t>ORD15941</t>
  </si>
  <si>
    <t>REV25941</t>
  </si>
  <si>
    <t>ORD15942</t>
  </si>
  <si>
    <t>REV25942</t>
  </si>
  <si>
    <t>ORD15943</t>
  </si>
  <si>
    <t>REV25943</t>
  </si>
  <si>
    <t>ORD15944</t>
  </si>
  <si>
    <t>REV25944</t>
  </si>
  <si>
    <t>CUST4119</t>
  </si>
  <si>
    <t>ORD15945</t>
  </si>
  <si>
    <t>REV25945</t>
  </si>
  <si>
    <t>CUST2568</t>
  </si>
  <si>
    <t>ORD15946</t>
  </si>
  <si>
    <t>REV25946</t>
  </si>
  <si>
    <t>CUST2048</t>
  </si>
  <si>
    <t>ORD15947</t>
  </si>
  <si>
    <t>REV25947</t>
  </si>
  <si>
    <t>ORD15948</t>
  </si>
  <si>
    <t>REV25948</t>
  </si>
  <si>
    <t>ORD15949</t>
  </si>
  <si>
    <t>REV25949</t>
  </si>
  <si>
    <t>CUST3805</t>
  </si>
  <si>
    <t>ORD15950</t>
  </si>
  <si>
    <t>REV25950</t>
  </si>
  <si>
    <t>CUST4877</t>
  </si>
  <si>
    <t>Vernon</t>
  </si>
  <si>
    <t>Mccarty</t>
  </si>
  <si>
    <t>ORD15951</t>
  </si>
  <si>
    <t>REV25951</t>
  </si>
  <si>
    <t>ORD15952</t>
  </si>
  <si>
    <t>REV25952</t>
  </si>
  <si>
    <t>ORD15953</t>
  </si>
  <si>
    <t>REV25953</t>
  </si>
  <si>
    <t>CUST4110</t>
  </si>
  <si>
    <t>ORD15954</t>
  </si>
  <si>
    <t>REV25954</t>
  </si>
  <si>
    <t>CUST1563</t>
  </si>
  <si>
    <t>ORD15955</t>
  </si>
  <si>
    <t>REV25955</t>
  </si>
  <si>
    <t>CUST3481</t>
  </si>
  <si>
    <t>ORD15956</t>
  </si>
  <si>
    <t>REV25956</t>
  </si>
  <si>
    <t>CUST1718</t>
  </si>
  <si>
    <t>ORD15957</t>
  </si>
  <si>
    <t>REV25957</t>
  </si>
  <si>
    <t>CUST3604</t>
  </si>
  <si>
    <t>ORD15958</t>
  </si>
  <si>
    <t>REV25958</t>
  </si>
  <si>
    <t>CUST5143</t>
  </si>
  <si>
    <t>ORD15959</t>
  </si>
  <si>
    <t>REV25959</t>
  </si>
  <si>
    <t>ORD15960</t>
  </si>
  <si>
    <t>REV25960</t>
  </si>
  <si>
    <t>ORD15961</t>
  </si>
  <si>
    <t>REV25961</t>
  </si>
  <si>
    <t>ORD15962</t>
  </si>
  <si>
    <t>REV25962</t>
  </si>
  <si>
    <t>CUST4498</t>
  </si>
  <si>
    <t>ORD15963</t>
  </si>
  <si>
    <t>REV25963</t>
  </si>
  <si>
    <t>ORD15964</t>
  </si>
  <si>
    <t>REV25964</t>
  </si>
  <si>
    <t>ORD15965</t>
  </si>
  <si>
    <t>REV25965</t>
  </si>
  <si>
    <t>ORD15966</t>
  </si>
  <si>
    <t>REV25966</t>
  </si>
  <si>
    <t>ORD15967</t>
  </si>
  <si>
    <t>REV25967</t>
  </si>
  <si>
    <t>ORD15968</t>
  </si>
  <si>
    <t>REV25968</t>
  </si>
  <si>
    <t>ORD15969</t>
  </si>
  <si>
    <t>REV25969</t>
  </si>
  <si>
    <t>ORD15970</t>
  </si>
  <si>
    <t>REV25970</t>
  </si>
  <si>
    <t>CUST4318</t>
  </si>
  <si>
    <t>ORD15971</t>
  </si>
  <si>
    <t>REV25971</t>
  </si>
  <si>
    <t>ORD15972</t>
  </si>
  <si>
    <t>REV25972</t>
  </si>
  <si>
    <t>CUST5810</t>
  </si>
  <si>
    <t>ORD15973</t>
  </si>
  <si>
    <t>REV25973</t>
  </si>
  <si>
    <t>CUST2727</t>
  </si>
  <si>
    <t>ORD15974</t>
  </si>
  <si>
    <t>REV25974</t>
  </si>
  <si>
    <t>ORD15975</t>
  </si>
  <si>
    <t>REV25975</t>
  </si>
  <si>
    <t>ORD15976</t>
  </si>
  <si>
    <t>REV25976</t>
  </si>
  <si>
    <t>ORD15977</t>
  </si>
  <si>
    <t>REV25977</t>
  </si>
  <si>
    <t>ORD15978</t>
  </si>
  <si>
    <t>REV25978</t>
  </si>
  <si>
    <t>CUST1597</t>
  </si>
  <si>
    <t>ORD15979</t>
  </si>
  <si>
    <t>REV25979</t>
  </si>
  <si>
    <t>ORD15980</t>
  </si>
  <si>
    <t>REV25980</t>
  </si>
  <si>
    <t>CUST2025</t>
  </si>
  <si>
    <t>ORD15981</t>
  </si>
  <si>
    <t>REV25981</t>
  </si>
  <si>
    <t>ORD15982</t>
  </si>
  <si>
    <t>REV25982</t>
  </si>
  <si>
    <t>CUST1545</t>
  </si>
  <si>
    <t>ORD15983</t>
  </si>
  <si>
    <t>REV25983</t>
  </si>
  <si>
    <t>ORD15984</t>
  </si>
  <si>
    <t>REV25984</t>
  </si>
  <si>
    <t>ORD15985</t>
  </si>
  <si>
    <t>REV25985</t>
  </si>
  <si>
    <t>ORD15986</t>
  </si>
  <si>
    <t>REV25986</t>
  </si>
  <si>
    <t>ORD15987</t>
  </si>
  <si>
    <t>REV25987</t>
  </si>
  <si>
    <t>CUST2070</t>
  </si>
  <si>
    <t>ORD15988</t>
  </si>
  <si>
    <t>REV25988</t>
  </si>
  <si>
    <t>ORD15989</t>
  </si>
  <si>
    <t>REV25989</t>
  </si>
  <si>
    <t>ORD15990</t>
  </si>
  <si>
    <t>REV25990</t>
  </si>
  <si>
    <t>ORD15991</t>
  </si>
  <si>
    <t>REV25991</t>
  </si>
  <si>
    <t>ORD15992</t>
  </si>
  <si>
    <t>REV25992</t>
  </si>
  <si>
    <t>CUST3988</t>
  </si>
  <si>
    <t>ORD15993</t>
  </si>
  <si>
    <t>REV25993</t>
  </si>
  <si>
    <t>ORD15994</t>
  </si>
  <si>
    <t>REV25994</t>
  </si>
  <si>
    <t>ORD15995</t>
  </si>
  <si>
    <t>REV25995</t>
  </si>
  <si>
    <t>CUST2519</t>
  </si>
  <si>
    <t>ORD15996</t>
  </si>
  <si>
    <t>REV25996</t>
  </si>
  <si>
    <t>ORD15997</t>
  </si>
  <si>
    <t>REV25997</t>
  </si>
  <si>
    <t>CUST5390</t>
  </si>
  <si>
    <t>ORD15998</t>
  </si>
  <si>
    <t>REV25998</t>
  </si>
  <si>
    <t>ORD15999</t>
  </si>
  <si>
    <t>REV25999</t>
  </si>
  <si>
    <t>CUST4944</t>
  </si>
  <si>
    <t>ORD16000</t>
  </si>
  <si>
    <t>REV26000</t>
  </si>
  <si>
    <t>ORD16001</t>
  </si>
  <si>
    <t>REV26001</t>
  </si>
  <si>
    <t>CUST5883</t>
  </si>
  <si>
    <t>ORD16002</t>
  </si>
  <si>
    <t>REV26002</t>
  </si>
  <si>
    <t>CUST2486</t>
  </si>
  <si>
    <t>ORD16003</t>
  </si>
  <si>
    <t>REV26003</t>
  </si>
  <si>
    <t>ORD16004</t>
  </si>
  <si>
    <t>REV26004</t>
  </si>
  <si>
    <t>CUST5432</t>
  </si>
  <si>
    <t>ORD16005</t>
  </si>
  <si>
    <t>REV26005</t>
  </si>
  <si>
    <t>ORD16006</t>
  </si>
  <si>
    <t>REV26006</t>
  </si>
  <si>
    <t>CUST1112</t>
  </si>
  <si>
    <t>ORD16007</t>
  </si>
  <si>
    <t>REV26007</t>
  </si>
  <si>
    <t>ORD16008</t>
  </si>
  <si>
    <t>REV26008</t>
  </si>
  <si>
    <t>ORD16009</t>
  </si>
  <si>
    <t>REV26009</t>
  </si>
  <si>
    <t>ORD16010</t>
  </si>
  <si>
    <t>REV26010</t>
  </si>
  <si>
    <t>ORD16011</t>
  </si>
  <si>
    <t>REV26011</t>
  </si>
  <si>
    <t>ORD16012</t>
  </si>
  <si>
    <t>REV26012</t>
  </si>
  <si>
    <t>CUST2472</t>
  </si>
  <si>
    <t>Meadows</t>
  </si>
  <si>
    <t>ORD16013</t>
  </si>
  <si>
    <t>REV26013</t>
  </si>
  <si>
    <t>ORD16014</t>
  </si>
  <si>
    <t>REV26014</t>
  </si>
  <si>
    <t>ORD16015</t>
  </si>
  <si>
    <t>REV26015</t>
  </si>
  <si>
    <t>CUST5537</t>
  </si>
  <si>
    <t>ORD16016</t>
  </si>
  <si>
    <t>REV26016</t>
  </si>
  <si>
    <t>ORD16017</t>
  </si>
  <si>
    <t>REV26017</t>
  </si>
  <si>
    <t>ORD16018</t>
  </si>
  <si>
    <t>REV26018</t>
  </si>
  <si>
    <t>CUST3357</t>
  </si>
  <si>
    <t>ORD16019</t>
  </si>
  <si>
    <t>REV26019</t>
  </si>
  <si>
    <t>ORD16020</t>
  </si>
  <si>
    <t>REV26020</t>
  </si>
  <si>
    <t>ORD16021</t>
  </si>
  <si>
    <t>REV26021</t>
  </si>
  <si>
    <t>ORD16022</t>
  </si>
  <si>
    <t>REV26022</t>
  </si>
  <si>
    <t>ORD16023</t>
  </si>
  <si>
    <t>REV26023</t>
  </si>
  <si>
    <t>ORD16024</t>
  </si>
  <si>
    <t>REV26024</t>
  </si>
  <si>
    <t>ORD16025</t>
  </si>
  <si>
    <t>REV26025</t>
  </si>
  <si>
    <t>ORD16026</t>
  </si>
  <si>
    <t>REV26026</t>
  </si>
  <si>
    <t>ORD16027</t>
  </si>
  <si>
    <t>REV26027</t>
  </si>
  <si>
    <t>ORD16028</t>
  </si>
  <si>
    <t>REV26028</t>
  </si>
  <si>
    <t>ORD16029</t>
  </si>
  <si>
    <t>REV26029</t>
  </si>
  <si>
    <t>ORD16030</t>
  </si>
  <si>
    <t>REV26030</t>
  </si>
  <si>
    <t>ORD16031</t>
  </si>
  <si>
    <t>REV26031</t>
  </si>
  <si>
    <t>ORD16032</t>
  </si>
  <si>
    <t>REV26032</t>
  </si>
  <si>
    <t>ORD16033</t>
  </si>
  <si>
    <t>REV26033</t>
  </si>
  <si>
    <t>ORD16034</t>
  </si>
  <si>
    <t>REV26034</t>
  </si>
  <si>
    <t>CUST4099</t>
  </si>
  <si>
    <t>ORD16035</t>
  </si>
  <si>
    <t>REV26035</t>
  </si>
  <si>
    <t>ORD16036</t>
  </si>
  <si>
    <t>REV26036</t>
  </si>
  <si>
    <t>CUST1508</t>
  </si>
  <si>
    <t>ORD16037</t>
  </si>
  <si>
    <t>REV26037</t>
  </si>
  <si>
    <t>ORD16038</t>
  </si>
  <si>
    <t>REV26038</t>
  </si>
  <si>
    <t>CUST4712</t>
  </si>
  <si>
    <t>ORD16039</t>
  </si>
  <si>
    <t>REV26039</t>
  </si>
  <si>
    <t>CUST3526</t>
  </si>
  <si>
    <t>ORD16040</t>
  </si>
  <si>
    <t>REV26040</t>
  </si>
  <si>
    <t>ORD16041</t>
  </si>
  <si>
    <t>REV26041</t>
  </si>
  <si>
    <t>ORD16042</t>
  </si>
  <si>
    <t>REV26042</t>
  </si>
  <si>
    <t>ORD16043</t>
  </si>
  <si>
    <t>REV26043</t>
  </si>
  <si>
    <t>CUST4548</t>
  </si>
  <si>
    <t>ORD16044</t>
  </si>
  <si>
    <t>REV26044</t>
  </si>
  <si>
    <t>ORD16045</t>
  </si>
  <si>
    <t>REV26045</t>
  </si>
  <si>
    <t>ORD16046</t>
  </si>
  <si>
    <t>REV26046</t>
  </si>
  <si>
    <t>ORD16047</t>
  </si>
  <si>
    <t>REV26047</t>
  </si>
  <si>
    <t>ORD16048</t>
  </si>
  <si>
    <t>REV26048</t>
  </si>
  <si>
    <t>ORD16049</t>
  </si>
  <si>
    <t>REV26049</t>
  </si>
  <si>
    <t>ORD16050</t>
  </si>
  <si>
    <t>REV26050</t>
  </si>
  <si>
    <t>ORD16051</t>
  </si>
  <si>
    <t>REV26051</t>
  </si>
  <si>
    <t>ORD16052</t>
  </si>
  <si>
    <t>REV26052</t>
  </si>
  <si>
    <t>CUST2659</t>
  </si>
  <si>
    <t>ORD16053</t>
  </si>
  <si>
    <t>REV26053</t>
  </si>
  <si>
    <t>ORD16054</t>
  </si>
  <si>
    <t>REV26054</t>
  </si>
  <si>
    <t>ORD16055</t>
  </si>
  <si>
    <t>REV26055</t>
  </si>
  <si>
    <t>CUST3480</t>
  </si>
  <si>
    <t>ORD16056</t>
  </si>
  <si>
    <t>REV26056</t>
  </si>
  <si>
    <t>CUST5569</t>
  </si>
  <si>
    <t>ORD16057</t>
  </si>
  <si>
    <t>REV26057</t>
  </si>
  <si>
    <t>ORD16058</t>
  </si>
  <si>
    <t>REV26058</t>
  </si>
  <si>
    <t>ORD16059</t>
  </si>
  <si>
    <t>REV26059</t>
  </si>
  <si>
    <t>ORD16060</t>
  </si>
  <si>
    <t>REV26060</t>
  </si>
  <si>
    <t>ORD16061</t>
  </si>
  <si>
    <t>REV26061</t>
  </si>
  <si>
    <t>CUST5495</t>
  </si>
  <si>
    <t>ORD16062</t>
  </si>
  <si>
    <t>REV26062</t>
  </si>
  <si>
    <t>ORD16063</t>
  </si>
  <si>
    <t>REV26063</t>
  </si>
  <si>
    <t>ORD16064</t>
  </si>
  <si>
    <t>REV26064</t>
  </si>
  <si>
    <t>ORD16065</t>
  </si>
  <si>
    <t>REV26065</t>
  </si>
  <si>
    <t>ORD16066</t>
  </si>
  <si>
    <t>REV26066</t>
  </si>
  <si>
    <t>ORD16067</t>
  </si>
  <si>
    <t>REV26067</t>
  </si>
  <si>
    <t>ORD16068</t>
  </si>
  <si>
    <t>REV26068</t>
  </si>
  <si>
    <t>CUST4146</t>
  </si>
  <si>
    <t>Meghan</t>
  </si>
  <si>
    <t>ORD16069</t>
  </si>
  <si>
    <t>REV26069</t>
  </si>
  <si>
    <t>ORD16070</t>
  </si>
  <si>
    <t>REV26070</t>
  </si>
  <si>
    <t>ORD16071</t>
  </si>
  <si>
    <t>REV26071</t>
  </si>
  <si>
    <t>ORD16072</t>
  </si>
  <si>
    <t>REV26072</t>
  </si>
  <si>
    <t>CUST2537</t>
  </si>
  <si>
    <t>ORD16073</t>
  </si>
  <si>
    <t>REV26073</t>
  </si>
  <si>
    <t>ORD16074</t>
  </si>
  <si>
    <t>REV26074</t>
  </si>
  <si>
    <t>CUST5414</t>
  </si>
  <si>
    <t>ORD16075</t>
  </si>
  <si>
    <t>REV26075</t>
  </si>
  <si>
    <t>ORD16076</t>
  </si>
  <si>
    <t>REV26076</t>
  </si>
  <si>
    <t>CUST4248</t>
  </si>
  <si>
    <t>ORD16077</t>
  </si>
  <si>
    <t>REV26077</t>
  </si>
  <si>
    <t>ORD16078</t>
  </si>
  <si>
    <t>REV26078</t>
  </si>
  <si>
    <t>ORD16079</t>
  </si>
  <si>
    <t>REV26079</t>
  </si>
  <si>
    <t>ORD16080</t>
  </si>
  <si>
    <t>REV26080</t>
  </si>
  <si>
    <t>ORD16081</t>
  </si>
  <si>
    <t>REV26081</t>
  </si>
  <si>
    <t>ORD16082</t>
  </si>
  <si>
    <t>REV26082</t>
  </si>
  <si>
    <t>ORD16083</t>
  </si>
  <si>
    <t>REV26083</t>
  </si>
  <si>
    <t>ORD16084</t>
  </si>
  <si>
    <t>REV26084</t>
  </si>
  <si>
    <t>ORD16085</t>
  </si>
  <si>
    <t>REV26085</t>
  </si>
  <si>
    <t>ORD16086</t>
  </si>
  <si>
    <t>REV26086</t>
  </si>
  <si>
    <t>ORD16087</t>
  </si>
  <si>
    <t>REV26087</t>
  </si>
  <si>
    <t>ORD16088</t>
  </si>
  <si>
    <t>REV26088</t>
  </si>
  <si>
    <t>ORD16089</t>
  </si>
  <si>
    <t>REV26089</t>
  </si>
  <si>
    <t>CUST5145</t>
  </si>
  <si>
    <t>ORD16090</t>
  </si>
  <si>
    <t>REV26090</t>
  </si>
  <si>
    <t>ORD16091</t>
  </si>
  <si>
    <t>REV26091</t>
  </si>
  <si>
    <t>ORD16092</t>
  </si>
  <si>
    <t>REV26092</t>
  </si>
  <si>
    <t>ORD16093</t>
  </si>
  <si>
    <t>REV26093</t>
  </si>
  <si>
    <t>ORD16094</t>
  </si>
  <si>
    <t>REV26094</t>
  </si>
  <si>
    <t>ORD16095</t>
  </si>
  <si>
    <t>REV26095</t>
  </si>
  <si>
    <t>CUST4813</t>
  </si>
  <si>
    <t>ORD16096</t>
  </si>
  <si>
    <t>REV26096</t>
  </si>
  <si>
    <t>CUST5559</t>
  </si>
  <si>
    <t>ORD16097</t>
  </si>
  <si>
    <t>REV26097</t>
  </si>
  <si>
    <t>ORD16098</t>
  </si>
  <si>
    <t>REV26098</t>
  </si>
  <si>
    <t>ORD16099</t>
  </si>
  <si>
    <t>REV26099</t>
  </si>
  <si>
    <t>CUST4667</t>
  </si>
  <si>
    <t>Morton</t>
  </si>
  <si>
    <t>ORD16100</t>
  </si>
  <si>
    <t>REV26100</t>
  </si>
  <si>
    <t>ORD16101</t>
  </si>
  <si>
    <t>REV26101</t>
  </si>
  <si>
    <t>CUST4330</t>
  </si>
  <si>
    <t>ORD16102</t>
  </si>
  <si>
    <t>REV26102</t>
  </si>
  <si>
    <t>ORD16103</t>
  </si>
  <si>
    <t>REV26103</t>
  </si>
  <si>
    <t>CUST4360</t>
  </si>
  <si>
    <t>Isaiah</t>
  </si>
  <si>
    <t>ORD16104</t>
  </si>
  <si>
    <t>REV26104</t>
  </si>
  <si>
    <t>ORD16105</t>
  </si>
  <si>
    <t>REV26105</t>
  </si>
  <si>
    <t>CUST3367</t>
  </si>
  <si>
    <t>ORD16106</t>
  </si>
  <si>
    <t>REV26106</t>
  </si>
  <si>
    <t>ORD16107</t>
  </si>
  <si>
    <t>REV26107</t>
  </si>
  <si>
    <t>ORD16108</t>
  </si>
  <si>
    <t>REV26108</t>
  </si>
  <si>
    <t>ORD16109</t>
  </si>
  <si>
    <t>REV26109</t>
  </si>
  <si>
    <t>CUST5059</t>
  </si>
  <si>
    <t>ORD16110</t>
  </si>
  <si>
    <t>REV26110</t>
  </si>
  <si>
    <t>ORD16111</t>
  </si>
  <si>
    <t>REV26111</t>
  </si>
  <si>
    <t>CUST3054</t>
  </si>
  <si>
    <t>ORD16112</t>
  </si>
  <si>
    <t>REV26112</t>
  </si>
  <si>
    <t>ORD16113</t>
  </si>
  <si>
    <t>REV26113</t>
  </si>
  <si>
    <t>ORD16114</t>
  </si>
  <si>
    <t>REV26114</t>
  </si>
  <si>
    <t>ORD16115</t>
  </si>
  <si>
    <t>REV26115</t>
  </si>
  <si>
    <t>ORD16116</t>
  </si>
  <si>
    <t>REV26116</t>
  </si>
  <si>
    <t>ORD16117</t>
  </si>
  <si>
    <t>REV26117</t>
  </si>
  <si>
    <t>ORD16118</t>
  </si>
  <si>
    <t>REV26118</t>
  </si>
  <si>
    <t>ORD16119</t>
  </si>
  <si>
    <t>REV26119</t>
  </si>
  <si>
    <t>ORD16120</t>
  </si>
  <si>
    <t>REV26120</t>
  </si>
  <si>
    <t>ORD16121</t>
  </si>
  <si>
    <t>REV26121</t>
  </si>
  <si>
    <t>ORD16122</t>
  </si>
  <si>
    <t>REV26122</t>
  </si>
  <si>
    <t>ORD16123</t>
  </si>
  <si>
    <t>REV26123</t>
  </si>
  <si>
    <t>ORD16124</t>
  </si>
  <si>
    <t>REV26124</t>
  </si>
  <si>
    <t>CUST3128</t>
  </si>
  <si>
    <t>ORD16125</t>
  </si>
  <si>
    <t>REV26125</t>
  </si>
  <si>
    <t>ORD16126</t>
  </si>
  <si>
    <t>REV26126</t>
  </si>
  <si>
    <t>ORD16127</t>
  </si>
  <si>
    <t>REV26127</t>
  </si>
  <si>
    <t>CUST1781</t>
  </si>
  <si>
    <t>ORD16128</t>
  </si>
  <si>
    <t>REV26128</t>
  </si>
  <si>
    <t>ORD16129</t>
  </si>
  <si>
    <t>REV26129</t>
  </si>
  <si>
    <t>ORD16130</t>
  </si>
  <si>
    <t>REV26130</t>
  </si>
  <si>
    <t>ORD16131</t>
  </si>
  <si>
    <t>REV26131</t>
  </si>
  <si>
    <t>CUST5935</t>
  </si>
  <si>
    <t>ORD16132</t>
  </si>
  <si>
    <t>REV26132</t>
  </si>
  <si>
    <t>ORD16133</t>
  </si>
  <si>
    <t>REV26133</t>
  </si>
  <si>
    <t>ORD16134</t>
  </si>
  <si>
    <t>REV26134</t>
  </si>
  <si>
    <t>ORD16135</t>
  </si>
  <si>
    <t>REV26135</t>
  </si>
  <si>
    <t>ORD16136</t>
  </si>
  <si>
    <t>REV26136</t>
  </si>
  <si>
    <t>ORD16137</t>
  </si>
  <si>
    <t>REV26137</t>
  </si>
  <si>
    <t>CUST3638</t>
  </si>
  <si>
    <t>ORD16138</t>
  </si>
  <si>
    <t>REV26138</t>
  </si>
  <si>
    <t>ORD16139</t>
  </si>
  <si>
    <t>REV26139</t>
  </si>
  <si>
    <t>ORD16140</t>
  </si>
  <si>
    <t>REV26140</t>
  </si>
  <si>
    <t>ORD16141</t>
  </si>
  <si>
    <t>REV26141</t>
  </si>
  <si>
    <t>ORD16142</t>
  </si>
  <si>
    <t>REV26142</t>
  </si>
  <si>
    <t>ORD16143</t>
  </si>
  <si>
    <t>REV26143</t>
  </si>
  <si>
    <t>ORD16144</t>
  </si>
  <si>
    <t>REV26144</t>
  </si>
  <si>
    <t>ORD16145</t>
  </si>
  <si>
    <t>REV26145</t>
  </si>
  <si>
    <t>CUST4084</t>
  </si>
  <si>
    <t>ORD16146</t>
  </si>
  <si>
    <t>REV26146</t>
  </si>
  <si>
    <t>CUST5894</t>
  </si>
  <si>
    <t>Mandy</t>
  </si>
  <si>
    <t>Fitzgerald</t>
  </si>
  <si>
    <t>ORD16147</t>
  </si>
  <si>
    <t>REV26147</t>
  </si>
  <si>
    <t>ORD16148</t>
  </si>
  <si>
    <t>REV26148</t>
  </si>
  <si>
    <t>ORD16149</t>
  </si>
  <si>
    <t>REV26149</t>
  </si>
  <si>
    <t>ORD16150</t>
  </si>
  <si>
    <t>REV26150</t>
  </si>
  <si>
    <t>ORD16151</t>
  </si>
  <si>
    <t>REV26151</t>
  </si>
  <si>
    <t>ORD16152</t>
  </si>
  <si>
    <t>REV26152</t>
  </si>
  <si>
    <t>ORD16153</t>
  </si>
  <si>
    <t>REV26153</t>
  </si>
  <si>
    <t>CUST4059</t>
  </si>
  <si>
    <t>ORD16154</t>
  </si>
  <si>
    <t>REV26154</t>
  </si>
  <si>
    <t>ORD16155</t>
  </si>
  <si>
    <t>REV26155</t>
  </si>
  <si>
    <t>CUST4957</t>
  </si>
  <si>
    <t>ORD16156</t>
  </si>
  <si>
    <t>REV26156</t>
  </si>
  <si>
    <t>ORD16157</t>
  </si>
  <si>
    <t>REV26157</t>
  </si>
  <si>
    <t>CUST1102</t>
  </si>
  <si>
    <t>ORD16158</t>
  </si>
  <si>
    <t>REV26158</t>
  </si>
  <si>
    <t>ORD16159</t>
  </si>
  <si>
    <t>REV26159</t>
  </si>
  <si>
    <t>CUST2300</t>
  </si>
  <si>
    <t>ORD16160</t>
  </si>
  <si>
    <t>REV26160</t>
  </si>
  <si>
    <t>CUST4839</t>
  </si>
  <si>
    <t>ORD16161</t>
  </si>
  <si>
    <t>REV26161</t>
  </si>
  <si>
    <t>ORD16162</t>
  </si>
  <si>
    <t>REV26162</t>
  </si>
  <si>
    <t>ORD16163</t>
  </si>
  <si>
    <t>REV26163</t>
  </si>
  <si>
    <t>CUST5479</t>
  </si>
  <si>
    <t>ORD16164</t>
  </si>
  <si>
    <t>REV26164</t>
  </si>
  <si>
    <t>ORD16165</t>
  </si>
  <si>
    <t>REV26165</t>
  </si>
  <si>
    <t>ORD16166</t>
  </si>
  <si>
    <t>REV26166</t>
  </si>
  <si>
    <t>ORD16167</t>
  </si>
  <si>
    <t>REV26167</t>
  </si>
  <si>
    <t>CUST3973</t>
  </si>
  <si>
    <t>ORD16168</t>
  </si>
  <si>
    <t>REV26168</t>
  </si>
  <si>
    <t>CUST5336</t>
  </si>
  <si>
    <t>Riddle</t>
  </si>
  <si>
    <t>ORD16169</t>
  </si>
  <si>
    <t>REV26169</t>
  </si>
  <si>
    <t>CUST1723</t>
  </si>
  <si>
    <t>ORD16170</t>
  </si>
  <si>
    <t>REV26170</t>
  </si>
  <si>
    <t>ORD16171</t>
  </si>
  <si>
    <t>REV26171</t>
  </si>
  <si>
    <t>ORD16172</t>
  </si>
  <si>
    <t>REV26172</t>
  </si>
  <si>
    <t>ORD16173</t>
  </si>
  <si>
    <t>REV26173</t>
  </si>
  <si>
    <t>ORD16174</t>
  </si>
  <si>
    <t>REV26174</t>
  </si>
  <si>
    <t>ORD16175</t>
  </si>
  <si>
    <t>REV26175</t>
  </si>
  <si>
    <t>ORD16176</t>
  </si>
  <si>
    <t>REV26176</t>
  </si>
  <si>
    <t>CUST1501</t>
  </si>
  <si>
    <t>ORD16177</t>
  </si>
  <si>
    <t>REV26177</t>
  </si>
  <si>
    <t>ORD16178</t>
  </si>
  <si>
    <t>REV26178</t>
  </si>
  <si>
    <t>CUST4069</t>
  </si>
  <si>
    <t>ORD16179</t>
  </si>
  <si>
    <t>REV26179</t>
  </si>
  <si>
    <t>ORD16180</t>
  </si>
  <si>
    <t>REV26180</t>
  </si>
  <si>
    <t>ORD16181</t>
  </si>
  <si>
    <t>REV26181</t>
  </si>
  <si>
    <t>ORD16182</t>
  </si>
  <si>
    <t>REV26182</t>
  </si>
  <si>
    <t>ORD16183</t>
  </si>
  <si>
    <t>REV26183</t>
  </si>
  <si>
    <t>CUST5174</t>
  </si>
  <si>
    <t>ORD16184</t>
  </si>
  <si>
    <t>REV26184</t>
  </si>
  <si>
    <t>ORD16185</t>
  </si>
  <si>
    <t>REV26185</t>
  </si>
  <si>
    <t>ORD16186</t>
  </si>
  <si>
    <t>REV26186</t>
  </si>
  <si>
    <t>CUST2439</t>
  </si>
  <si>
    <t>ORD16187</t>
  </si>
  <si>
    <t>REV26187</t>
  </si>
  <si>
    <t>ORD16188</t>
  </si>
  <si>
    <t>REV26188</t>
  </si>
  <si>
    <t>CUST2037</t>
  </si>
  <si>
    <t>ORD16189</t>
  </si>
  <si>
    <t>REV26189</t>
  </si>
  <si>
    <t>CUST5626</t>
  </si>
  <si>
    <t>ORD16190</t>
  </si>
  <si>
    <t>REV26190</t>
  </si>
  <si>
    <t>ORD16191</t>
  </si>
  <si>
    <t>REV26191</t>
  </si>
  <si>
    <t>ORD16192</t>
  </si>
  <si>
    <t>REV26192</t>
  </si>
  <si>
    <t>CUST1245</t>
  </si>
  <si>
    <t>ORD16193</t>
  </si>
  <si>
    <t>REV26193</t>
  </si>
  <si>
    <t>ORD16194</t>
  </si>
  <si>
    <t>REV26194</t>
  </si>
  <si>
    <t>ORD16195</t>
  </si>
  <si>
    <t>REV26195</t>
  </si>
  <si>
    <t>ORD16196</t>
  </si>
  <si>
    <t>REV26196</t>
  </si>
  <si>
    <t>CUST4738</t>
  </si>
  <si>
    <t>ORD16197</t>
  </si>
  <si>
    <t>REV26197</t>
  </si>
  <si>
    <t>CUST2339</t>
  </si>
  <si>
    <t>ORD16198</t>
  </si>
  <si>
    <t>REV26198</t>
  </si>
  <si>
    <t>ORD16199</t>
  </si>
  <si>
    <t>REV26199</t>
  </si>
  <si>
    <t>CUST2086</t>
  </si>
  <si>
    <t>ORD16200</t>
  </si>
  <si>
    <t>REV26200</t>
  </si>
  <si>
    <t>ORD16201</t>
  </si>
  <si>
    <t>REV26201</t>
  </si>
  <si>
    <t>ORD16202</t>
  </si>
  <si>
    <t>REV26202</t>
  </si>
  <si>
    <t>ORD16203</t>
  </si>
  <si>
    <t>REV26203</t>
  </si>
  <si>
    <t>ORD16204</t>
  </si>
  <si>
    <t>REV26204</t>
  </si>
  <si>
    <t>ORD16205</t>
  </si>
  <si>
    <t>REV26205</t>
  </si>
  <si>
    <t>CUST5073</t>
  </si>
  <si>
    <t>ORD16206</t>
  </si>
  <si>
    <t>REV26206</t>
  </si>
  <si>
    <t>ORD16207</t>
  </si>
  <si>
    <t>REV26207</t>
  </si>
  <si>
    <t>ORD16208</t>
  </si>
  <si>
    <t>REV26208</t>
  </si>
  <si>
    <t>CUST3833</t>
  </si>
  <si>
    <t>ORD16209</t>
  </si>
  <si>
    <t>REV26209</t>
  </si>
  <si>
    <t>ORD16210</t>
  </si>
  <si>
    <t>REV26210</t>
  </si>
  <si>
    <t>ORD16211</t>
  </si>
  <si>
    <t>REV26211</t>
  </si>
  <si>
    <t>CUST1589</t>
  </si>
  <si>
    <t>ORD16212</t>
  </si>
  <si>
    <t>REV26212</t>
  </si>
  <si>
    <t>ORD16213</t>
  </si>
  <si>
    <t>REV26213</t>
  </si>
  <si>
    <t>ORD16214</t>
  </si>
  <si>
    <t>REV26214</t>
  </si>
  <si>
    <t>ORD16215</t>
  </si>
  <si>
    <t>REV26215</t>
  </si>
  <si>
    <t>ORD16216</t>
  </si>
  <si>
    <t>REV26216</t>
  </si>
  <si>
    <t>ORD16217</t>
  </si>
  <si>
    <t>REV26217</t>
  </si>
  <si>
    <t>ORD16218</t>
  </si>
  <si>
    <t>REV26218</t>
  </si>
  <si>
    <t>ORD16219</t>
  </si>
  <si>
    <t>REV26219</t>
  </si>
  <si>
    <t>CUST3362</t>
  </si>
  <si>
    <t>ORD16220</t>
  </si>
  <si>
    <t>REV26220</t>
  </si>
  <si>
    <t>ORD16221</t>
  </si>
  <si>
    <t>REV26221</t>
  </si>
  <si>
    <t>ORD16222</t>
  </si>
  <si>
    <t>REV26222</t>
  </si>
  <si>
    <t>CUST5947</t>
  </si>
  <si>
    <t>ORD16223</t>
  </si>
  <si>
    <t>REV26223</t>
  </si>
  <si>
    <t>CUST2528</t>
  </si>
  <si>
    <t>ORD16224</t>
  </si>
  <si>
    <t>REV26224</t>
  </si>
  <si>
    <t>CUST1041</t>
  </si>
  <si>
    <t>ORD16225</t>
  </si>
  <si>
    <t>REV26225</t>
  </si>
  <si>
    <t>ORD16226</t>
  </si>
  <si>
    <t>REV26226</t>
  </si>
  <si>
    <t>ORD16227</t>
  </si>
  <si>
    <t>REV26227</t>
  </si>
  <si>
    <t>ORD16228</t>
  </si>
  <si>
    <t>REV26228</t>
  </si>
  <si>
    <t>ORD16229</t>
  </si>
  <si>
    <t>REV26229</t>
  </si>
  <si>
    <t>ORD16230</t>
  </si>
  <si>
    <t>REV26230</t>
  </si>
  <si>
    <t>CUST1006</t>
  </si>
  <si>
    <t>Don</t>
  </si>
  <si>
    <t>ORD16231</t>
  </si>
  <si>
    <t>REV26231</t>
  </si>
  <si>
    <t>ORD16232</t>
  </si>
  <si>
    <t>REV26232</t>
  </si>
  <si>
    <t>ORD16233</t>
  </si>
  <si>
    <t>REV26233</t>
  </si>
  <si>
    <t>CUST1845</t>
  </si>
  <si>
    <t>ORD16234</t>
  </si>
  <si>
    <t>REV26234</t>
  </si>
  <si>
    <t>ORD16235</t>
  </si>
  <si>
    <t>REV26235</t>
  </si>
  <si>
    <t>ORD16236</t>
  </si>
  <si>
    <t>REV26236</t>
  </si>
  <si>
    <t>ORD16237</t>
  </si>
  <si>
    <t>REV26237</t>
  </si>
  <si>
    <t>ORD16238</t>
  </si>
  <si>
    <t>REV26238</t>
  </si>
  <si>
    <t>ORD16239</t>
  </si>
  <si>
    <t>REV26239</t>
  </si>
  <si>
    <t>ORD16240</t>
  </si>
  <si>
    <t>REV26240</t>
  </si>
  <si>
    <t>ORD16241</t>
  </si>
  <si>
    <t>REV26241</t>
  </si>
  <si>
    <t>ORD16242</t>
  </si>
  <si>
    <t>REV26242</t>
  </si>
  <si>
    <t>ORD16243</t>
  </si>
  <si>
    <t>REV26243</t>
  </si>
  <si>
    <t>ORD16244</t>
  </si>
  <si>
    <t>REV26244</t>
  </si>
  <si>
    <t>ORD16245</t>
  </si>
  <si>
    <t>REV26245</t>
  </si>
  <si>
    <t>ORD16246</t>
  </si>
  <si>
    <t>REV26246</t>
  </si>
  <si>
    <t>ORD16247</t>
  </si>
  <si>
    <t>REV26247</t>
  </si>
  <si>
    <t>ORD16248</t>
  </si>
  <si>
    <t>REV26248</t>
  </si>
  <si>
    <t>ORD16249</t>
  </si>
  <si>
    <t>REV26249</t>
  </si>
  <si>
    <t>ORD16250</t>
  </si>
  <si>
    <t>REV26250</t>
  </si>
  <si>
    <t>ORD16251</t>
  </si>
  <si>
    <t>REV26251</t>
  </si>
  <si>
    <t>ORD16252</t>
  </si>
  <si>
    <t>REV26252</t>
  </si>
  <si>
    <t>CUST3593</t>
  </si>
  <si>
    <t>Osborn</t>
  </si>
  <si>
    <t>ORD16253</t>
  </si>
  <si>
    <t>REV26253</t>
  </si>
  <si>
    <t>ORD16254</t>
  </si>
  <si>
    <t>REV26254</t>
  </si>
  <si>
    <t>ORD16255</t>
  </si>
  <si>
    <t>REV26255</t>
  </si>
  <si>
    <t>ORD16256</t>
  </si>
  <si>
    <t>REV26256</t>
  </si>
  <si>
    <t>ORD16257</t>
  </si>
  <si>
    <t>REV26257</t>
  </si>
  <si>
    <t>ORD16258</t>
  </si>
  <si>
    <t>REV26258</t>
  </si>
  <si>
    <t>ORD16259</t>
  </si>
  <si>
    <t>REV26259</t>
  </si>
  <si>
    <t>ORD16260</t>
  </si>
  <si>
    <t>REV26260</t>
  </si>
  <si>
    <t>ORD16261</t>
  </si>
  <si>
    <t>REV26261</t>
  </si>
  <si>
    <t>CUST2313</t>
  </si>
  <si>
    <t>ORD16262</t>
  </si>
  <si>
    <t>REV26262</t>
  </si>
  <si>
    <t>ORD16263</t>
  </si>
  <si>
    <t>REV26263</t>
  </si>
  <si>
    <t>ORD16264</t>
  </si>
  <si>
    <t>REV26264</t>
  </si>
  <si>
    <t>CUST3645</t>
  </si>
  <si>
    <t>ORD16265</t>
  </si>
  <si>
    <t>REV26265</t>
  </si>
  <si>
    <t>ORD16266</t>
  </si>
  <si>
    <t>REV26266</t>
  </si>
  <si>
    <t>ORD16267</t>
  </si>
  <si>
    <t>REV26267</t>
  </si>
  <si>
    <t>CUST4496</t>
  </si>
  <si>
    <t>ORD16268</t>
  </si>
  <si>
    <t>REV26268</t>
  </si>
  <si>
    <t>CUST5560</t>
  </si>
  <si>
    <t>ORD16269</t>
  </si>
  <si>
    <t>REV26269</t>
  </si>
  <si>
    <t>ORD16270</t>
  </si>
  <si>
    <t>REV26270</t>
  </si>
  <si>
    <t>CUST3529</t>
  </si>
  <si>
    <t>ORD16271</t>
  </si>
  <si>
    <t>REV26271</t>
  </si>
  <si>
    <t>CUST4404</t>
  </si>
  <si>
    <t>ORD16272</t>
  </si>
  <si>
    <t>REV26272</t>
  </si>
  <si>
    <t>CUST4268</t>
  </si>
  <si>
    <t>ORD16273</t>
  </si>
  <si>
    <t>REV26273</t>
  </si>
  <si>
    <t>ORD16274</t>
  </si>
  <si>
    <t>REV26274</t>
  </si>
  <si>
    <t>ORD16275</t>
  </si>
  <si>
    <t>REV26275</t>
  </si>
  <si>
    <t>ORD16276</t>
  </si>
  <si>
    <t>REV26276</t>
  </si>
  <si>
    <t>ORD16277</t>
  </si>
  <si>
    <t>REV26277</t>
  </si>
  <si>
    <t>CUST4171</t>
  </si>
  <si>
    <t>ORD16278</t>
  </si>
  <si>
    <t>REV26278</t>
  </si>
  <si>
    <t>CUST4805</t>
  </si>
  <si>
    <t>ORD16279</t>
  </si>
  <si>
    <t>REV26279</t>
  </si>
  <si>
    <t>CUST4476</t>
  </si>
  <si>
    <t>ORD16280</t>
  </si>
  <si>
    <t>REV26280</t>
  </si>
  <si>
    <t>ORD16281</t>
  </si>
  <si>
    <t>REV26281</t>
  </si>
  <si>
    <t>CUST1306</t>
  </si>
  <si>
    <t>ORD16282</t>
  </si>
  <si>
    <t>REV26282</t>
  </si>
  <si>
    <t>ORD16283</t>
  </si>
  <si>
    <t>REV26283</t>
  </si>
  <si>
    <t>ORD16284</t>
  </si>
  <si>
    <t>REV26284</t>
  </si>
  <si>
    <t>ORD16285</t>
  </si>
  <si>
    <t>REV26285</t>
  </si>
  <si>
    <t>ORD16286</t>
  </si>
  <si>
    <t>REV26286</t>
  </si>
  <si>
    <t>ORD16287</t>
  </si>
  <si>
    <t>REV26287</t>
  </si>
  <si>
    <t>CUST2036</t>
  </si>
  <si>
    <t>ORD16288</t>
  </si>
  <si>
    <t>REV26288</t>
  </si>
  <si>
    <t>ORD16289</t>
  </si>
  <si>
    <t>REV26289</t>
  </si>
  <si>
    <t>ORD16290</t>
  </si>
  <si>
    <t>REV26290</t>
  </si>
  <si>
    <t>ORD16291</t>
  </si>
  <si>
    <t>REV26291</t>
  </si>
  <si>
    <t>ORD16292</t>
  </si>
  <si>
    <t>REV26292</t>
  </si>
  <si>
    <t>CUST4221</t>
  </si>
  <si>
    <t>ORD16293</t>
  </si>
  <si>
    <t>REV26293</t>
  </si>
  <si>
    <t>ORD16294</t>
  </si>
  <si>
    <t>REV26294</t>
  </si>
  <si>
    <t>ORD16295</t>
  </si>
  <si>
    <t>REV26295</t>
  </si>
  <si>
    <t>ORD16296</t>
  </si>
  <si>
    <t>REV26296</t>
  </si>
  <si>
    <t>ORD16297</t>
  </si>
  <si>
    <t>REV26297</t>
  </si>
  <si>
    <t>ORD16298</t>
  </si>
  <si>
    <t>REV26298</t>
  </si>
  <si>
    <t>ORD16299</t>
  </si>
  <si>
    <t>REV26299</t>
  </si>
  <si>
    <t>ORD16300</t>
  </si>
  <si>
    <t>REV26300</t>
  </si>
  <si>
    <t>ORD16301</t>
  </si>
  <si>
    <t>REV26301</t>
  </si>
  <si>
    <t>ORD16302</t>
  </si>
  <si>
    <t>REV26302</t>
  </si>
  <si>
    <t>CUST3339</t>
  </si>
  <si>
    <t>ORD16303</t>
  </si>
  <si>
    <t>REV26303</t>
  </si>
  <si>
    <t>CUST5216</t>
  </si>
  <si>
    <t>ORD16304</t>
  </si>
  <si>
    <t>REV26304</t>
  </si>
  <si>
    <t>ORD16305</t>
  </si>
  <si>
    <t>REV26305</t>
  </si>
  <si>
    <t>ORD16306</t>
  </si>
  <si>
    <t>REV26306</t>
  </si>
  <si>
    <t>CUST1584</t>
  </si>
  <si>
    <t>ORD16307</t>
  </si>
  <si>
    <t>REV26307</t>
  </si>
  <si>
    <t>CUST3312</t>
  </si>
  <si>
    <t>ORD16308</t>
  </si>
  <si>
    <t>REV26308</t>
  </si>
  <si>
    <t>CUST4336</t>
  </si>
  <si>
    <t>ORD16309</t>
  </si>
  <si>
    <t>REV26309</t>
  </si>
  <si>
    <t>ORD16310</t>
  </si>
  <si>
    <t>REV26310</t>
  </si>
  <si>
    <t>ORD16311</t>
  </si>
  <si>
    <t>REV26311</t>
  </si>
  <si>
    <t>CUST3448</t>
  </si>
  <si>
    <t>ORD16312</t>
  </si>
  <si>
    <t>REV26312</t>
  </si>
  <si>
    <t>CUST5442</t>
  </si>
  <si>
    <t>ORD16313</t>
  </si>
  <si>
    <t>REV26313</t>
  </si>
  <si>
    <t>ORD16314</t>
  </si>
  <si>
    <t>REV26314</t>
  </si>
  <si>
    <t>CUST2005</t>
  </si>
  <si>
    <t>ORD16315</t>
  </si>
  <si>
    <t>REV26315</t>
  </si>
  <si>
    <t>ORD16316</t>
  </si>
  <si>
    <t>REV26316</t>
  </si>
  <si>
    <t>ORD16317</t>
  </si>
  <si>
    <t>REV26317</t>
  </si>
  <si>
    <t>CUST1424</t>
  </si>
  <si>
    <t>ORD16318</t>
  </si>
  <si>
    <t>REV26318</t>
  </si>
  <si>
    <t>ORD16319</t>
  </si>
  <si>
    <t>REV26319</t>
  </si>
  <si>
    <t>ORD16320</t>
  </si>
  <si>
    <t>REV26320</t>
  </si>
  <si>
    <t>CUST1689</t>
  </si>
  <si>
    <t>ORD16321</t>
  </si>
  <si>
    <t>REV26321</t>
  </si>
  <si>
    <t>ORD16322</t>
  </si>
  <si>
    <t>REV26322</t>
  </si>
  <si>
    <t>ORD16323</t>
  </si>
  <si>
    <t>REV26323</t>
  </si>
  <si>
    <t>ORD16324</t>
  </si>
  <si>
    <t>REV26324</t>
  </si>
  <si>
    <t>ORD16325</t>
  </si>
  <si>
    <t>REV26325</t>
  </si>
  <si>
    <t>ORD16326</t>
  </si>
  <si>
    <t>REV26326</t>
  </si>
  <si>
    <t>ORD16327</t>
  </si>
  <si>
    <t>REV26327</t>
  </si>
  <si>
    <t>ORD16328</t>
  </si>
  <si>
    <t>REV26328</t>
  </si>
  <si>
    <t>ORD16329</t>
  </si>
  <si>
    <t>REV26329</t>
  </si>
  <si>
    <t>ORD16330</t>
  </si>
  <si>
    <t>REV26330</t>
  </si>
  <si>
    <t>ORD16331</t>
  </si>
  <si>
    <t>REV26331</t>
  </si>
  <si>
    <t>ORD16332</t>
  </si>
  <si>
    <t>REV26332</t>
  </si>
  <si>
    <t>ORD16333</t>
  </si>
  <si>
    <t>REV26333</t>
  </si>
  <si>
    <t>CUST3576</t>
  </si>
  <si>
    <t>ORD16334</t>
  </si>
  <si>
    <t>REV26334</t>
  </si>
  <si>
    <t>CUST5510</t>
  </si>
  <si>
    <t>ORD16335</t>
  </si>
  <si>
    <t>REV26335</t>
  </si>
  <si>
    <t>CUST2075</t>
  </si>
  <si>
    <t>ORD16336</t>
  </si>
  <si>
    <t>REV26336</t>
  </si>
  <si>
    <t>ORD16337</t>
  </si>
  <si>
    <t>REV26337</t>
  </si>
  <si>
    <t>ORD16338</t>
  </si>
  <si>
    <t>REV26338</t>
  </si>
  <si>
    <t>ORD16339</t>
  </si>
  <si>
    <t>REV26339</t>
  </si>
  <si>
    <t>ORD16340</t>
  </si>
  <si>
    <t>REV26340</t>
  </si>
  <si>
    <t>ORD16341</t>
  </si>
  <si>
    <t>REV26341</t>
  </si>
  <si>
    <t>ORD16342</t>
  </si>
  <si>
    <t>REV26342</t>
  </si>
  <si>
    <t>ORD16343</t>
  </si>
  <si>
    <t>REV26343</t>
  </si>
  <si>
    <t>CUST2336</t>
  </si>
  <si>
    <t>ORD16344</t>
  </si>
  <si>
    <t>REV26344</t>
  </si>
  <si>
    <t>CUST2245</t>
  </si>
  <si>
    <t>ORD16345</t>
  </si>
  <si>
    <t>REV26345</t>
  </si>
  <si>
    <t>ORD16346</t>
  </si>
  <si>
    <t>REV26346</t>
  </si>
  <si>
    <t>CUST1482</t>
  </si>
  <si>
    <t>ORD16347</t>
  </si>
  <si>
    <t>REV26347</t>
  </si>
  <si>
    <t>ORD16348</t>
  </si>
  <si>
    <t>REV26348</t>
  </si>
  <si>
    <t>CUST2570</t>
  </si>
  <si>
    <t>ORD16349</t>
  </si>
  <si>
    <t>REV26349</t>
  </si>
  <si>
    <t>ORD16350</t>
  </si>
  <si>
    <t>REV26350</t>
  </si>
  <si>
    <t>ORD16351</t>
  </si>
  <si>
    <t>REV26351</t>
  </si>
  <si>
    <t>ORD16352</t>
  </si>
  <si>
    <t>REV26352</t>
  </si>
  <si>
    <t>ORD16353</t>
  </si>
  <si>
    <t>REV26353</t>
  </si>
  <si>
    <t>ORD16354</t>
  </si>
  <si>
    <t>REV26354</t>
  </si>
  <si>
    <t>ORD16355</t>
  </si>
  <si>
    <t>REV26355</t>
  </si>
  <si>
    <t>ORD16356</t>
  </si>
  <si>
    <t>REV26356</t>
  </si>
  <si>
    <t>ORD16357</t>
  </si>
  <si>
    <t>REV26357</t>
  </si>
  <si>
    <t>ORD16358</t>
  </si>
  <si>
    <t>REV26358</t>
  </si>
  <si>
    <t>ORD16359</t>
  </si>
  <si>
    <t>REV26359</t>
  </si>
  <si>
    <t>ORD16360</t>
  </si>
  <si>
    <t>REV26360</t>
  </si>
  <si>
    <t>ORD16361</t>
  </si>
  <si>
    <t>REV26361</t>
  </si>
  <si>
    <t>CUST1983</t>
  </si>
  <si>
    <t>Misty</t>
  </si>
  <si>
    <t>ORD16362</t>
  </si>
  <si>
    <t>REV26362</t>
  </si>
  <si>
    <t>ORD16363</t>
  </si>
  <si>
    <t>REV26363</t>
  </si>
  <si>
    <t>ORD16364</t>
  </si>
  <si>
    <t>REV26364</t>
  </si>
  <si>
    <t>CUST4608</t>
  </si>
  <si>
    <t>ORD16365</t>
  </si>
  <si>
    <t>REV26365</t>
  </si>
  <si>
    <t>CUST1409</t>
  </si>
  <si>
    <t>ORD16366</t>
  </si>
  <si>
    <t>REV26366</t>
  </si>
  <si>
    <t>ORD16367</t>
  </si>
  <si>
    <t>REV26367</t>
  </si>
  <si>
    <t>CUST5292</t>
  </si>
  <si>
    <t>ORD16368</t>
  </si>
  <si>
    <t>REV26368</t>
  </si>
  <si>
    <t>CUST1202</t>
  </si>
  <si>
    <t>ORD16369</t>
  </si>
  <si>
    <t>REV26369</t>
  </si>
  <si>
    <t>ORD16370</t>
  </si>
  <si>
    <t>REV26370</t>
  </si>
  <si>
    <t>ORD16371</t>
  </si>
  <si>
    <t>REV26371</t>
  </si>
  <si>
    <t>ORD16372</t>
  </si>
  <si>
    <t>REV26372</t>
  </si>
  <si>
    <t>CUST5334</t>
  </si>
  <si>
    <t>ORD16373</t>
  </si>
  <si>
    <t>REV26373</t>
  </si>
  <si>
    <t>ORD16374</t>
  </si>
  <si>
    <t>REV26374</t>
  </si>
  <si>
    <t>CUST1743</t>
  </si>
  <si>
    <t>ORD16375</t>
  </si>
  <si>
    <t>REV26375</t>
  </si>
  <si>
    <t>CUST4062</t>
  </si>
  <si>
    <t>ORD16376</t>
  </si>
  <si>
    <t>REV26376</t>
  </si>
  <si>
    <t>ORD16377</t>
  </si>
  <si>
    <t>REV26377</t>
  </si>
  <si>
    <t>ORD16378</t>
  </si>
  <si>
    <t>REV26378</t>
  </si>
  <si>
    <t>ORD16379</t>
  </si>
  <si>
    <t>REV26379</t>
  </si>
  <si>
    <t>ORD16380</t>
  </si>
  <si>
    <t>REV26380</t>
  </si>
  <si>
    <t>ORD16381</t>
  </si>
  <si>
    <t>REV26381</t>
  </si>
  <si>
    <t>ORD16382</t>
  </si>
  <si>
    <t>REV26382</t>
  </si>
  <si>
    <t>ORD16383</t>
  </si>
  <si>
    <t>REV26383</t>
  </si>
  <si>
    <t>ORD16384</t>
  </si>
  <si>
    <t>REV26384</t>
  </si>
  <si>
    <t>ORD16385</t>
  </si>
  <si>
    <t>REV26385</t>
  </si>
  <si>
    <t>ORD16386</t>
  </si>
  <si>
    <t>REV26386</t>
  </si>
  <si>
    <t>ORD16387</t>
  </si>
  <si>
    <t>REV26387</t>
  </si>
  <si>
    <t>ORD16388</t>
  </si>
  <si>
    <t>REV26388</t>
  </si>
  <si>
    <t>ORD16389</t>
  </si>
  <si>
    <t>REV26389</t>
  </si>
  <si>
    <t>ORD16390</t>
  </si>
  <si>
    <t>REV26390</t>
  </si>
  <si>
    <t>CUST5232</t>
  </si>
  <si>
    <t>ORD16391</t>
  </si>
  <si>
    <t>REV26391</t>
  </si>
  <si>
    <t>ORD16392</t>
  </si>
  <si>
    <t>REV26392</t>
  </si>
  <si>
    <t>CUST1045</t>
  </si>
  <si>
    <t>ORD16393</t>
  </si>
  <si>
    <t>REV26393</t>
  </si>
  <si>
    <t>CUST4198</t>
  </si>
  <si>
    <t>ORD16394</t>
  </si>
  <si>
    <t>REV26394</t>
  </si>
  <si>
    <t>ORD16395</t>
  </si>
  <si>
    <t>REV26395</t>
  </si>
  <si>
    <t>ORD16396</t>
  </si>
  <si>
    <t>REV26396</t>
  </si>
  <si>
    <t>ORD16397</t>
  </si>
  <si>
    <t>REV26397</t>
  </si>
  <si>
    <t>ORD16398</t>
  </si>
  <si>
    <t>REV26398</t>
  </si>
  <si>
    <t>ORD16399</t>
  </si>
  <si>
    <t>REV26399</t>
  </si>
  <si>
    <t>ORD16400</t>
  </si>
  <si>
    <t>REV26400</t>
  </si>
  <si>
    <t>ORD16401</t>
  </si>
  <si>
    <t>REV26401</t>
  </si>
  <si>
    <t>CUST2083</t>
  </si>
  <si>
    <t>ORD16402</t>
  </si>
  <si>
    <t>REV26402</t>
  </si>
  <si>
    <t>ORD16403</t>
  </si>
  <si>
    <t>REV26403</t>
  </si>
  <si>
    <t>ORD16404</t>
  </si>
  <si>
    <t>REV26404</t>
  </si>
  <si>
    <t>ORD16405</t>
  </si>
  <si>
    <t>REV26405</t>
  </si>
  <si>
    <t>ORD16406</t>
  </si>
  <si>
    <t>REV26406</t>
  </si>
  <si>
    <t>ORD16407</t>
  </si>
  <si>
    <t>REV26407</t>
  </si>
  <si>
    <t>ORD16408</t>
  </si>
  <si>
    <t>REV26408</t>
  </si>
  <si>
    <t>ORD16409</t>
  </si>
  <si>
    <t>REV26409</t>
  </si>
  <si>
    <t>CUST5968</t>
  </si>
  <si>
    <t>ORD16410</t>
  </si>
  <si>
    <t>REV26410</t>
  </si>
  <si>
    <t>ORD16411</t>
  </si>
  <si>
    <t>REV26411</t>
  </si>
  <si>
    <t>ORD16412</t>
  </si>
  <si>
    <t>REV26412</t>
  </si>
  <si>
    <t>ORD16413</t>
  </si>
  <si>
    <t>REV26413</t>
  </si>
  <si>
    <t>CUST5993</t>
  </si>
  <si>
    <t>ORD16414</t>
  </si>
  <si>
    <t>REV26414</t>
  </si>
  <si>
    <t>ORD16415</t>
  </si>
  <si>
    <t>REV26415</t>
  </si>
  <si>
    <t>ORD16416</t>
  </si>
  <si>
    <t>REV26416</t>
  </si>
  <si>
    <t>ORD16417</t>
  </si>
  <si>
    <t>REV26417</t>
  </si>
  <si>
    <t>ORD16418</t>
  </si>
  <si>
    <t>REV26418</t>
  </si>
  <si>
    <t>ORD16419</t>
  </si>
  <si>
    <t>REV26419</t>
  </si>
  <si>
    <t>ORD16420</t>
  </si>
  <si>
    <t>REV26420</t>
  </si>
  <si>
    <t>ORD16421</t>
  </si>
  <si>
    <t>REV26421</t>
  </si>
  <si>
    <t>ORD16422</t>
  </si>
  <si>
    <t>REV26422</t>
  </si>
  <si>
    <t>ORD16423</t>
  </si>
  <si>
    <t>REV26423</t>
  </si>
  <si>
    <t>ORD16424</t>
  </si>
  <si>
    <t>REV26424</t>
  </si>
  <si>
    <t>CUST1065</t>
  </si>
  <si>
    <t>ORD16425</t>
  </si>
  <si>
    <t>REV26425</t>
  </si>
  <si>
    <t>CUST2776</t>
  </si>
  <si>
    <t>ORD16426</t>
  </si>
  <si>
    <t>REV26426</t>
  </si>
  <si>
    <t>ORD16427</t>
  </si>
  <si>
    <t>REV26427</t>
  </si>
  <si>
    <t>CUST2235</t>
  </si>
  <si>
    <t>ORD16428</t>
  </si>
  <si>
    <t>REV26428</t>
  </si>
  <si>
    <t>CUST1818</t>
  </si>
  <si>
    <t>ORD16429</t>
  </si>
  <si>
    <t>REV26429</t>
  </si>
  <si>
    <t>CUST5204</t>
  </si>
  <si>
    <t>ORD16430</t>
  </si>
  <si>
    <t>REV26430</t>
  </si>
  <si>
    <t>ORD16431</t>
  </si>
  <si>
    <t>REV26431</t>
  </si>
  <si>
    <t>ORD16432</t>
  </si>
  <si>
    <t>REV26432</t>
  </si>
  <si>
    <t>ORD16433</t>
  </si>
  <si>
    <t>REV26433</t>
  </si>
  <si>
    <t>ORD16434</t>
  </si>
  <si>
    <t>REV26434</t>
  </si>
  <si>
    <t>ORD16435</t>
  </si>
  <si>
    <t>REV26435</t>
  </si>
  <si>
    <t>ORD16436</t>
  </si>
  <si>
    <t>REV26436</t>
  </si>
  <si>
    <t>CUST3028</t>
  </si>
  <si>
    <t>ORD16437</t>
  </si>
  <si>
    <t>REV26437</t>
  </si>
  <si>
    <t>ORD16438</t>
  </si>
  <si>
    <t>REV26438</t>
  </si>
  <si>
    <t>ORD16439</t>
  </si>
  <si>
    <t>REV26439</t>
  </si>
  <si>
    <t>ORD16440</t>
  </si>
  <si>
    <t>REV26440</t>
  </si>
  <si>
    <t>ORD16441</t>
  </si>
  <si>
    <t>REV26441</t>
  </si>
  <si>
    <t>ORD16442</t>
  </si>
  <si>
    <t>REV26442</t>
  </si>
  <si>
    <t>CUST1378</t>
  </si>
  <si>
    <t>Gibbs</t>
  </si>
  <si>
    <t>ORD16443</t>
  </si>
  <si>
    <t>REV26443</t>
  </si>
  <si>
    <t>CUST2616</t>
  </si>
  <si>
    <t>ORD16444</t>
  </si>
  <si>
    <t>REV26444</t>
  </si>
  <si>
    <t>CUST3938</t>
  </si>
  <si>
    <t>ORD16445</t>
  </si>
  <si>
    <t>REV26445</t>
  </si>
  <si>
    <t>ORD16446</t>
  </si>
  <si>
    <t>REV26446</t>
  </si>
  <si>
    <t>ORD16447</t>
  </si>
  <si>
    <t>REV26447</t>
  </si>
  <si>
    <t>ORD16448</t>
  </si>
  <si>
    <t>REV26448</t>
  </si>
  <si>
    <t>ORD16449</t>
  </si>
  <si>
    <t>REV26449</t>
  </si>
  <si>
    <t>CUST3606</t>
  </si>
  <si>
    <t>ORD16450</t>
  </si>
  <si>
    <t>REV26450</t>
  </si>
  <si>
    <t>CUST4736</t>
  </si>
  <si>
    <t>ORD16451</t>
  </si>
  <si>
    <t>REV26451</t>
  </si>
  <si>
    <t>CUST4365</t>
  </si>
  <si>
    <t>ORD16452</t>
  </si>
  <si>
    <t>REV26452</t>
  </si>
  <si>
    <t>ORD16453</t>
  </si>
  <si>
    <t>REV26453</t>
  </si>
  <si>
    <t>CUST3642</t>
  </si>
  <si>
    <t>ORD16454</t>
  </si>
  <si>
    <t>REV26454</t>
  </si>
  <si>
    <t>ORD16455</t>
  </si>
  <si>
    <t>REV26455</t>
  </si>
  <si>
    <t>ORD16456</t>
  </si>
  <si>
    <t>REV26456</t>
  </si>
  <si>
    <t>ORD16457</t>
  </si>
  <si>
    <t>REV26457</t>
  </si>
  <si>
    <t>ORD16458</t>
  </si>
  <si>
    <t>REV26458</t>
  </si>
  <si>
    <t>ORD16459</t>
  </si>
  <si>
    <t>REV26459</t>
  </si>
  <si>
    <t>CUST2230</t>
  </si>
  <si>
    <t>ORD16460</t>
  </si>
  <si>
    <t>REV26460</t>
  </si>
  <si>
    <t>ORD16461</t>
  </si>
  <si>
    <t>REV26461</t>
  </si>
  <si>
    <t>ORD16462</t>
  </si>
  <si>
    <t>REV26462</t>
  </si>
  <si>
    <t>CUST2801</t>
  </si>
  <si>
    <t>ORD16463</t>
  </si>
  <si>
    <t>REV26463</t>
  </si>
  <si>
    <t>ORD16464</t>
  </si>
  <si>
    <t>REV26464</t>
  </si>
  <si>
    <t>ORD16465</t>
  </si>
  <si>
    <t>REV26465</t>
  </si>
  <si>
    <t>ORD16466</t>
  </si>
  <si>
    <t>REV26466</t>
  </si>
  <si>
    <t>CUST2504</t>
  </si>
  <si>
    <t>ORD16467</t>
  </si>
  <si>
    <t>REV26467</t>
  </si>
  <si>
    <t>ORD16468</t>
  </si>
  <si>
    <t>REV26468</t>
  </si>
  <si>
    <t>ORD16469</t>
  </si>
  <si>
    <t>REV26469</t>
  </si>
  <si>
    <t>ORD16470</t>
  </si>
  <si>
    <t>REV26470</t>
  </si>
  <si>
    <t>ORD16471</t>
  </si>
  <si>
    <t>REV26471</t>
  </si>
  <si>
    <t>ORD16472</t>
  </si>
  <si>
    <t>REV26472</t>
  </si>
  <si>
    <t>ORD16473</t>
  </si>
  <si>
    <t>REV26473</t>
  </si>
  <si>
    <t>CUST4597</t>
  </si>
  <si>
    <t>ORD16474</t>
  </si>
  <si>
    <t>REV26474</t>
  </si>
  <si>
    <t>CUST5453</t>
  </si>
  <si>
    <t>ORD16475</t>
  </si>
  <si>
    <t>REV26475</t>
  </si>
  <si>
    <t>ORD16476</t>
  </si>
  <si>
    <t>REV26476</t>
  </si>
  <si>
    <t>CUST4443</t>
  </si>
  <si>
    <t>ORD16477</t>
  </si>
  <si>
    <t>REV26477</t>
  </si>
  <si>
    <t>CUST3674</t>
  </si>
  <si>
    <t>ORD16478</t>
  </si>
  <si>
    <t>REV26478</t>
  </si>
  <si>
    <t>ORD16479</t>
  </si>
  <si>
    <t>REV26479</t>
  </si>
  <si>
    <t>CUST5304</t>
  </si>
  <si>
    <t>ORD16480</t>
  </si>
  <si>
    <t>REV26480</t>
  </si>
  <si>
    <t>ORD16481</t>
  </si>
  <si>
    <t>REV26481</t>
  </si>
  <si>
    <t>ORD16482</t>
  </si>
  <si>
    <t>REV26482</t>
  </si>
  <si>
    <t>ORD16483</t>
  </si>
  <si>
    <t>REV26483</t>
  </si>
  <si>
    <t>ORD16484</t>
  </si>
  <si>
    <t>REV26484</t>
  </si>
  <si>
    <t>ORD16485</t>
  </si>
  <si>
    <t>REV26485</t>
  </si>
  <si>
    <t>CUST5555</t>
  </si>
  <si>
    <t>ORD16486</t>
  </si>
  <si>
    <t>REV26486</t>
  </si>
  <si>
    <t>ORD16487</t>
  </si>
  <si>
    <t>REV26487</t>
  </si>
  <si>
    <t>ORD16488</t>
  </si>
  <si>
    <t>REV26488</t>
  </si>
  <si>
    <t>ORD16489</t>
  </si>
  <si>
    <t>REV26489</t>
  </si>
  <si>
    <t>CUST3292</t>
  </si>
  <si>
    <t>ORD16490</t>
  </si>
  <si>
    <t>REV26490</t>
  </si>
  <si>
    <t>ORD16491</t>
  </si>
  <si>
    <t>REV26491</t>
  </si>
  <si>
    <t>CUST2183</t>
  </si>
  <si>
    <t>ORD16492</t>
  </si>
  <si>
    <t>REV26492</t>
  </si>
  <si>
    <t>CUST1503</t>
  </si>
  <si>
    <t>ORD16493</t>
  </si>
  <si>
    <t>REV26493</t>
  </si>
  <si>
    <t>ORD16494</t>
  </si>
  <si>
    <t>REV26494</t>
  </si>
  <si>
    <t>ORD16495</t>
  </si>
  <si>
    <t>REV26495</t>
  </si>
  <si>
    <t>ORD16496</t>
  </si>
  <si>
    <t>REV26496</t>
  </si>
  <si>
    <t>ORD16497</t>
  </si>
  <si>
    <t>REV26497</t>
  </si>
  <si>
    <t>CUST4912</t>
  </si>
  <si>
    <t>ORD16498</t>
  </si>
  <si>
    <t>REV26498</t>
  </si>
  <si>
    <t>ORD16499</t>
  </si>
  <si>
    <t>REV26499</t>
  </si>
  <si>
    <t>ORD16500</t>
  </si>
  <si>
    <t>REV26500</t>
  </si>
  <si>
    <t>ORD16501</t>
  </si>
  <si>
    <t>REV26501</t>
  </si>
  <si>
    <t>ORD16502</t>
  </si>
  <si>
    <t>REV26502</t>
  </si>
  <si>
    <t>CUST4845</t>
  </si>
  <si>
    <t>ORD16503</t>
  </si>
  <si>
    <t>REV26503</t>
  </si>
  <si>
    <t>CUST1536</t>
  </si>
  <si>
    <t>Frost</t>
  </si>
  <si>
    <t>ORD16504</t>
  </si>
  <si>
    <t>REV26504</t>
  </si>
  <si>
    <t>ORD16505</t>
  </si>
  <si>
    <t>REV26505</t>
  </si>
  <si>
    <t>ORD16506</t>
  </si>
  <si>
    <t>REV26506</t>
  </si>
  <si>
    <t>ORD16507</t>
  </si>
  <si>
    <t>REV26507</t>
  </si>
  <si>
    <t>ORD16508</t>
  </si>
  <si>
    <t>REV26508</t>
  </si>
  <si>
    <t>CUST5638</t>
  </si>
  <si>
    <t>ORD16509</t>
  </si>
  <si>
    <t>REV26509</t>
  </si>
  <si>
    <t>ORD16510</t>
  </si>
  <si>
    <t>REV26510</t>
  </si>
  <si>
    <t>CUST2039</t>
  </si>
  <si>
    <t>ORD16511</t>
  </si>
  <si>
    <t>REV26511</t>
  </si>
  <si>
    <t>ORD16512</t>
  </si>
  <si>
    <t>REV26512</t>
  </si>
  <si>
    <t>CUST5434</t>
  </si>
  <si>
    <t>ORD16513</t>
  </si>
  <si>
    <t>REV26513</t>
  </si>
  <si>
    <t>ORD16514</t>
  </si>
  <si>
    <t>REV26514</t>
  </si>
  <si>
    <t>ORD16515</t>
  </si>
  <si>
    <t>REV26515</t>
  </si>
  <si>
    <t>CUST3884</t>
  </si>
  <si>
    <t>ORD16516</t>
  </si>
  <si>
    <t>REV26516</t>
  </si>
  <si>
    <t>ORD16517</t>
  </si>
  <si>
    <t>REV26517</t>
  </si>
  <si>
    <t>ORD16518</t>
  </si>
  <si>
    <t>REV26518</t>
  </si>
  <si>
    <t>ORD16519</t>
  </si>
  <si>
    <t>REV26519</t>
  </si>
  <si>
    <t>CUST1985</t>
  </si>
  <si>
    <t>ORD16520</t>
  </si>
  <si>
    <t>REV26520</t>
  </si>
  <si>
    <t>ORD16521</t>
  </si>
  <si>
    <t>REV26521</t>
  </si>
  <si>
    <t>ORD16522</t>
  </si>
  <si>
    <t>REV26522</t>
  </si>
  <si>
    <t>ORD16523</t>
  </si>
  <si>
    <t>REV26523</t>
  </si>
  <si>
    <t>ORD16524</t>
  </si>
  <si>
    <t>REV26524</t>
  </si>
  <si>
    <t>CUST2709</t>
  </si>
  <si>
    <t>ORD16525</t>
  </si>
  <si>
    <t>REV26525</t>
  </si>
  <si>
    <t>ORD16526</t>
  </si>
  <si>
    <t>REV26526</t>
  </si>
  <si>
    <t>ORD16527</t>
  </si>
  <si>
    <t>REV26527</t>
  </si>
  <si>
    <t>ORD16528</t>
  </si>
  <si>
    <t>REV26528</t>
  </si>
  <si>
    <t>CUST1293</t>
  </si>
  <si>
    <t>ORD16529</t>
  </si>
  <si>
    <t>REV26529</t>
  </si>
  <si>
    <t>CUST1568</t>
  </si>
  <si>
    <t>ORD16530</t>
  </si>
  <si>
    <t>REV26530</t>
  </si>
  <si>
    <t>CUST3742</t>
  </si>
  <si>
    <t>Winters</t>
  </si>
  <si>
    <t>ORD16531</t>
  </si>
  <si>
    <t>REV26531</t>
  </si>
  <si>
    <t>CUST4419</t>
  </si>
  <si>
    <t>ORD16532</t>
  </si>
  <si>
    <t>REV26532</t>
  </si>
  <si>
    <t>ORD16533</t>
  </si>
  <si>
    <t>REV26533</t>
  </si>
  <si>
    <t>ORD16534</t>
  </si>
  <si>
    <t>REV26534</t>
  </si>
  <si>
    <t>CUST5049</t>
  </si>
  <si>
    <t>ORD16535</t>
  </si>
  <si>
    <t>REV26535</t>
  </si>
  <si>
    <t>ORD16536</t>
  </si>
  <si>
    <t>REV26536</t>
  </si>
  <si>
    <t>ORD16537</t>
  </si>
  <si>
    <t>REV26537</t>
  </si>
  <si>
    <t>ORD16538</t>
  </si>
  <si>
    <t>REV26538</t>
  </si>
  <si>
    <t>ORD16539</t>
  </si>
  <si>
    <t>REV26539</t>
  </si>
  <si>
    <t>CUST1170</t>
  </si>
  <si>
    <t>ORD16540</t>
  </si>
  <si>
    <t>REV26540</t>
  </si>
  <si>
    <t>ORD16541</t>
  </si>
  <si>
    <t>REV26541</t>
  </si>
  <si>
    <t>ORD16542</t>
  </si>
  <si>
    <t>REV26542</t>
  </si>
  <si>
    <t>ORD16543</t>
  </si>
  <si>
    <t>REV26543</t>
  </si>
  <si>
    <t>CUST4157</t>
  </si>
  <si>
    <t>ORD16544</t>
  </si>
  <si>
    <t>REV26544</t>
  </si>
  <si>
    <t>CUST2277</t>
  </si>
  <si>
    <t>ORD16545</t>
  </si>
  <si>
    <t>REV26545</t>
  </si>
  <si>
    <t>ORD16546</t>
  </si>
  <si>
    <t>REV26546</t>
  </si>
  <si>
    <t>ORD16547</t>
  </si>
  <si>
    <t>REV26547</t>
  </si>
  <si>
    <t>ORD16548</t>
  </si>
  <si>
    <t>REV26548</t>
  </si>
  <si>
    <t>CUST4322</t>
  </si>
  <si>
    <t>ORD16549</t>
  </si>
  <si>
    <t>REV26549</t>
  </si>
  <si>
    <t>CUST3744</t>
  </si>
  <si>
    <t>ORD16550</t>
  </si>
  <si>
    <t>REV26550</t>
  </si>
  <si>
    <t>CUST4818</t>
  </si>
  <si>
    <t>ORD16551</t>
  </si>
  <si>
    <t>REV26551</t>
  </si>
  <si>
    <t>CUST4973</t>
  </si>
  <si>
    <t>ORD16552</t>
  </si>
  <si>
    <t>REV26552</t>
  </si>
  <si>
    <t>ORD16553</t>
  </si>
  <si>
    <t>REV26553</t>
  </si>
  <si>
    <t>CUST5923</t>
  </si>
  <si>
    <t>ORD16554</t>
  </si>
  <si>
    <t>REV26554</t>
  </si>
  <si>
    <t>ORD16555</t>
  </si>
  <si>
    <t>REV26555</t>
  </si>
  <si>
    <t>ORD16556</t>
  </si>
  <si>
    <t>REV26556</t>
  </si>
  <si>
    <t>CUST3228</t>
  </si>
  <si>
    <t>ORD16557</t>
  </si>
  <si>
    <t>REV26557</t>
  </si>
  <si>
    <t>ORD16558</t>
  </si>
  <si>
    <t>REV26558</t>
  </si>
  <si>
    <t>ORD16559</t>
  </si>
  <si>
    <t>REV26559</t>
  </si>
  <si>
    <t>ORD16560</t>
  </si>
  <si>
    <t>REV26560</t>
  </si>
  <si>
    <t>ORD16561</t>
  </si>
  <si>
    <t>REV26561</t>
  </si>
  <si>
    <t>ORD16562</t>
  </si>
  <si>
    <t>REV26562</t>
  </si>
  <si>
    <t>ORD16563</t>
  </si>
  <si>
    <t>REV26563</t>
  </si>
  <si>
    <t>ORD16564</t>
  </si>
  <si>
    <t>REV26564</t>
  </si>
  <si>
    <t>ORD16565</t>
  </si>
  <si>
    <t>REV26565</t>
  </si>
  <si>
    <t>ORD16566</t>
  </si>
  <si>
    <t>REV26566</t>
  </si>
  <si>
    <t>ORD16567</t>
  </si>
  <si>
    <t>REV26567</t>
  </si>
  <si>
    <t>ORD16568</t>
  </si>
  <si>
    <t>REV26568</t>
  </si>
  <si>
    <t>CUST2539</t>
  </si>
  <si>
    <t>ORD16569</t>
  </si>
  <si>
    <t>REV26569</t>
  </si>
  <si>
    <t>ORD16570</t>
  </si>
  <si>
    <t>REV26570</t>
  </si>
  <si>
    <t>ORD16571</t>
  </si>
  <si>
    <t>REV26571</t>
  </si>
  <si>
    <t>ORD16572</t>
  </si>
  <si>
    <t>REV26572</t>
  </si>
  <si>
    <t>ORD16573</t>
  </si>
  <si>
    <t>REV26573</t>
  </si>
  <si>
    <t>ORD16574</t>
  </si>
  <si>
    <t>REV26574</t>
  </si>
  <si>
    <t>ORD16575</t>
  </si>
  <si>
    <t>REV26575</t>
  </si>
  <si>
    <t>ORD16576</t>
  </si>
  <si>
    <t>REV26576</t>
  </si>
  <si>
    <t>ORD16577</t>
  </si>
  <si>
    <t>REV26577</t>
  </si>
  <si>
    <t>ORD16578</t>
  </si>
  <si>
    <t>REV26578</t>
  </si>
  <si>
    <t>ORD16579</t>
  </si>
  <si>
    <t>REV26579</t>
  </si>
  <si>
    <t>ORD16580</t>
  </si>
  <si>
    <t>REV26580</t>
  </si>
  <si>
    <t>CUST4812</t>
  </si>
  <si>
    <t>ORD16581</t>
  </si>
  <si>
    <t>REV26581</t>
  </si>
  <si>
    <t>ORD16582</t>
  </si>
  <si>
    <t>REV26582</t>
  </si>
  <si>
    <t>ORD16583</t>
  </si>
  <si>
    <t>REV26583</t>
  </si>
  <si>
    <t>ORD16584</t>
  </si>
  <si>
    <t>REV26584</t>
  </si>
  <si>
    <t>ORD16585</t>
  </si>
  <si>
    <t>REV26585</t>
  </si>
  <si>
    <t>ORD16586</t>
  </si>
  <si>
    <t>REV26586</t>
  </si>
  <si>
    <t>ORD16587</t>
  </si>
  <si>
    <t>REV26587</t>
  </si>
  <si>
    <t>CUST4281</t>
  </si>
  <si>
    <t>ORD16588</t>
  </si>
  <si>
    <t>REV26588</t>
  </si>
  <si>
    <t>ORD16589</t>
  </si>
  <si>
    <t>REV26589</t>
  </si>
  <si>
    <t>ORD16590</t>
  </si>
  <si>
    <t>REV26590</t>
  </si>
  <si>
    <t>ORD16591</t>
  </si>
  <si>
    <t>REV26591</t>
  </si>
  <si>
    <t>ORD16592</t>
  </si>
  <si>
    <t>REV26592</t>
  </si>
  <si>
    <t>ORD16593</t>
  </si>
  <si>
    <t>REV26593</t>
  </si>
  <si>
    <t>CUST1034</t>
  </si>
  <si>
    <t>ORD16594</t>
  </si>
  <si>
    <t>REV26594</t>
  </si>
  <si>
    <t>ORD16595</t>
  </si>
  <si>
    <t>REV26595</t>
  </si>
  <si>
    <t>ORD16596</t>
  </si>
  <si>
    <t>REV26596</t>
  </si>
  <si>
    <t>CUST5011</t>
  </si>
  <si>
    <t>ORD16597</t>
  </si>
  <si>
    <t>REV26597</t>
  </si>
  <si>
    <t>CUST5250</t>
  </si>
  <si>
    <t>ORD16598</t>
  </si>
  <si>
    <t>REV26598</t>
  </si>
  <si>
    <t>ORD16599</t>
  </si>
  <si>
    <t>REV26599</t>
  </si>
  <si>
    <t>ORD16600</t>
  </si>
  <si>
    <t>REV26600</t>
  </si>
  <si>
    <t>ORD16601</t>
  </si>
  <si>
    <t>REV26601</t>
  </si>
  <si>
    <t>ORD16602</t>
  </si>
  <si>
    <t>REV26602</t>
  </si>
  <si>
    <t>CUST5386</t>
  </si>
  <si>
    <t>ORD16603</t>
  </si>
  <si>
    <t>REV26603</t>
  </si>
  <si>
    <t>CUST2040</t>
  </si>
  <si>
    <t>ORD16604</t>
  </si>
  <si>
    <t>REV26604</t>
  </si>
  <si>
    <t>ORD16605</t>
  </si>
  <si>
    <t>REV26605</t>
  </si>
  <si>
    <t>CUST3981</t>
  </si>
  <si>
    <t>ORD16606</t>
  </si>
  <si>
    <t>REV26606</t>
  </si>
  <si>
    <t>ORD16607</t>
  </si>
  <si>
    <t>REV26607</t>
  </si>
  <si>
    <t>ORD16608</t>
  </si>
  <si>
    <t>REV26608</t>
  </si>
  <si>
    <t>ORD16609</t>
  </si>
  <si>
    <t>REV26609</t>
  </si>
  <si>
    <t>ORD16610</t>
  </si>
  <si>
    <t>REV26610</t>
  </si>
  <si>
    <t>ORD16611</t>
  </si>
  <si>
    <t>REV26611</t>
  </si>
  <si>
    <t>ORD16612</t>
  </si>
  <si>
    <t>REV26612</t>
  </si>
  <si>
    <t>ORD16613</t>
  </si>
  <si>
    <t>REV26613</t>
  </si>
  <si>
    <t>CUST3464</t>
  </si>
  <si>
    <t>ORD16614</t>
  </si>
  <si>
    <t>REV26614</t>
  </si>
  <si>
    <t>ORD16615</t>
  </si>
  <si>
    <t>REV26615</t>
  </si>
  <si>
    <t>ORD16616</t>
  </si>
  <si>
    <t>REV26616</t>
  </si>
  <si>
    <t>ORD16617</t>
  </si>
  <si>
    <t>REV26617</t>
  </si>
  <si>
    <t>CUST3338</t>
  </si>
  <si>
    <t>ORD16618</t>
  </si>
  <si>
    <t>REV26618</t>
  </si>
  <si>
    <t>ORD16619</t>
  </si>
  <si>
    <t>REV26619</t>
  </si>
  <si>
    <t>ORD16620</t>
  </si>
  <si>
    <t>REV26620</t>
  </si>
  <si>
    <t>CUST2780</t>
  </si>
  <si>
    <t>ORD16621</t>
  </si>
  <si>
    <t>REV26621</t>
  </si>
  <si>
    <t>ORD16622</t>
  </si>
  <si>
    <t>REV26622</t>
  </si>
  <si>
    <t>ORD16623</t>
  </si>
  <si>
    <t>REV26623</t>
  </si>
  <si>
    <t>ORD16624</t>
  </si>
  <si>
    <t>REV26624</t>
  </si>
  <si>
    <t>ORD16625</t>
  </si>
  <si>
    <t>REV26625</t>
  </si>
  <si>
    <t>ORD16626</t>
  </si>
  <si>
    <t>REV26626</t>
  </si>
  <si>
    <t>ORD16627</t>
  </si>
  <si>
    <t>REV26627</t>
  </si>
  <si>
    <t>ORD16628</t>
  </si>
  <si>
    <t>REV26628</t>
  </si>
  <si>
    <t>ORD16629</t>
  </si>
  <si>
    <t>REV26629</t>
  </si>
  <si>
    <t>ORD16630</t>
  </si>
  <si>
    <t>REV26630</t>
  </si>
  <si>
    <t>ORD16631</t>
  </si>
  <si>
    <t>REV26631</t>
  </si>
  <si>
    <t>ORD16632</t>
  </si>
  <si>
    <t>REV26632</t>
  </si>
  <si>
    <t>ORD16633</t>
  </si>
  <si>
    <t>REV26633</t>
  </si>
  <si>
    <t>ORD16634</t>
  </si>
  <si>
    <t>REV26634</t>
  </si>
  <si>
    <t>ORD16635</t>
  </si>
  <si>
    <t>REV26635</t>
  </si>
  <si>
    <t>CUST2338</t>
  </si>
  <si>
    <t>ORD16636</t>
  </si>
  <si>
    <t>REV26636</t>
  </si>
  <si>
    <t>CUST2440</t>
  </si>
  <si>
    <t>ORD16637</t>
  </si>
  <si>
    <t>REV26637</t>
  </si>
  <si>
    <t>ORD16638</t>
  </si>
  <si>
    <t>REV26638</t>
  </si>
  <si>
    <t>CUST2569</t>
  </si>
  <si>
    <t>ORD16639</t>
  </si>
  <si>
    <t>REV26639</t>
  </si>
  <si>
    <t>ORD16640</t>
  </si>
  <si>
    <t>REV26640</t>
  </si>
  <si>
    <t>ORD16641</t>
  </si>
  <si>
    <t>REV26641</t>
  </si>
  <si>
    <t>ORD16642</t>
  </si>
  <si>
    <t>REV26642</t>
  </si>
  <si>
    <t>ORD16643</t>
  </si>
  <si>
    <t>REV26643</t>
  </si>
  <si>
    <t>ORD16644</t>
  </si>
  <si>
    <t>REV26644</t>
  </si>
  <si>
    <t>ORD16645</t>
  </si>
  <si>
    <t>REV26645</t>
  </si>
  <si>
    <t>ORD16646</t>
  </si>
  <si>
    <t>REV26646</t>
  </si>
  <si>
    <t>CUST1746</t>
  </si>
  <si>
    <t>ORD16647</t>
  </si>
  <si>
    <t>REV26647</t>
  </si>
  <si>
    <t>ORD16648</t>
  </si>
  <si>
    <t>REV26648</t>
  </si>
  <si>
    <t>CUST1019</t>
  </si>
  <si>
    <t>ORD16649</t>
  </si>
  <si>
    <t>REV26649</t>
  </si>
  <si>
    <t>CUST4787</t>
  </si>
  <si>
    <t>ORD16650</t>
  </si>
  <si>
    <t>REV26650</t>
  </si>
  <si>
    <t>ORD16651</t>
  </si>
  <si>
    <t>REV26651</t>
  </si>
  <si>
    <t>ORD16652</t>
  </si>
  <si>
    <t>REV26652</t>
  </si>
  <si>
    <t>ORD16653</t>
  </si>
  <si>
    <t>REV26653</t>
  </si>
  <si>
    <t>ORD16654</t>
  </si>
  <si>
    <t>REV26654</t>
  </si>
  <si>
    <t>ORD16655</t>
  </si>
  <si>
    <t>REV26655</t>
  </si>
  <si>
    <t>ORD16656</t>
  </si>
  <si>
    <t>REV26656</t>
  </si>
  <si>
    <t>ORD16657</t>
  </si>
  <si>
    <t>REV26657</t>
  </si>
  <si>
    <t>ORD16658</t>
  </si>
  <si>
    <t>REV26658</t>
  </si>
  <si>
    <t>ORD16659</t>
  </si>
  <si>
    <t>REV26659</t>
  </si>
  <si>
    <t>ORD16660</t>
  </si>
  <si>
    <t>REV26660</t>
  </si>
  <si>
    <t>ORD16661</t>
  </si>
  <si>
    <t>REV26661</t>
  </si>
  <si>
    <t>ORD16662</t>
  </si>
  <si>
    <t>REV26662</t>
  </si>
  <si>
    <t>ORD16663</t>
  </si>
  <si>
    <t>REV26663</t>
  </si>
  <si>
    <t>ORD16664</t>
  </si>
  <si>
    <t>REV26664</t>
  </si>
  <si>
    <t>CUST2291</t>
  </si>
  <si>
    <t>ORD16665</t>
  </si>
  <si>
    <t>REV26665</t>
  </si>
  <si>
    <t>ORD16666</t>
  </si>
  <si>
    <t>REV26666</t>
  </si>
  <si>
    <t>ORD16667</t>
  </si>
  <si>
    <t>REV26667</t>
  </si>
  <si>
    <t>ORD16668</t>
  </si>
  <si>
    <t>REV26668</t>
  </si>
  <si>
    <t>ORD16669</t>
  </si>
  <si>
    <t>REV26669</t>
  </si>
  <si>
    <t>ORD16670</t>
  </si>
  <si>
    <t>REV26670</t>
  </si>
  <si>
    <t>ORD16671</t>
  </si>
  <si>
    <t>REV26671</t>
  </si>
  <si>
    <t>ORD16672</t>
  </si>
  <si>
    <t>REV26672</t>
  </si>
  <si>
    <t>ORD16673</t>
  </si>
  <si>
    <t>REV26673</t>
  </si>
  <si>
    <t>CUST5836</t>
  </si>
  <si>
    <t>ORD16674</t>
  </si>
  <si>
    <t>REV26674</t>
  </si>
  <si>
    <t>ORD16675</t>
  </si>
  <si>
    <t>REV26675</t>
  </si>
  <si>
    <t>ORD16676</t>
  </si>
  <si>
    <t>REV26676</t>
  </si>
  <si>
    <t>ORD16677</t>
  </si>
  <si>
    <t>REV26677</t>
  </si>
  <si>
    <t>CUST5244</t>
  </si>
  <si>
    <t>ORD16678</t>
  </si>
  <si>
    <t>REV26678</t>
  </si>
  <si>
    <t>CUST4501</t>
  </si>
  <si>
    <t>ORD16679</t>
  </si>
  <si>
    <t>REV26679</t>
  </si>
  <si>
    <t>CUST3795</t>
  </si>
  <si>
    <t>ORD16680</t>
  </si>
  <si>
    <t>REV26680</t>
  </si>
  <si>
    <t>ORD16681</t>
  </si>
  <si>
    <t>REV26681</t>
  </si>
  <si>
    <t>ORD16682</t>
  </si>
  <si>
    <t>REV26682</t>
  </si>
  <si>
    <t>ORD16683</t>
  </si>
  <si>
    <t>REV26683</t>
  </si>
  <si>
    <t>ORD16684</t>
  </si>
  <si>
    <t>REV26684</t>
  </si>
  <si>
    <t>ORD16685</t>
  </si>
  <si>
    <t>REV26685</t>
  </si>
  <si>
    <t>ORD16686</t>
  </si>
  <si>
    <t>REV26686</t>
  </si>
  <si>
    <t>CUST1799</t>
  </si>
  <si>
    <t>ORD16687</t>
  </si>
  <si>
    <t>REV26687</t>
  </si>
  <si>
    <t>ORD16688</t>
  </si>
  <si>
    <t>REV26688</t>
  </si>
  <si>
    <t>ORD16689</t>
  </si>
  <si>
    <t>REV26689</t>
  </si>
  <si>
    <t>ORD16690</t>
  </si>
  <si>
    <t>REV26690</t>
  </si>
  <si>
    <t>ORD16691</t>
  </si>
  <si>
    <t>REV26691</t>
  </si>
  <si>
    <t>ORD16692</t>
  </si>
  <si>
    <t>REV26692</t>
  </si>
  <si>
    <t>ORD16693</t>
  </si>
  <si>
    <t>REV26693</t>
  </si>
  <si>
    <t>ORD16694</t>
  </si>
  <si>
    <t>REV26694</t>
  </si>
  <si>
    <t>CUST1811</t>
  </si>
  <si>
    <t>ORD16695</t>
  </si>
  <si>
    <t>REV26695</t>
  </si>
  <si>
    <t>ORD16696</t>
  </si>
  <si>
    <t>REV26696</t>
  </si>
  <si>
    <t>ORD16697</t>
  </si>
  <si>
    <t>REV26697</t>
  </si>
  <si>
    <t>CUST2589</t>
  </si>
  <si>
    <t>ORD16698</t>
  </si>
  <si>
    <t>REV26698</t>
  </si>
  <si>
    <t>CUST5986</t>
  </si>
  <si>
    <t>ORD16699</t>
  </si>
  <si>
    <t>REV26699</t>
  </si>
  <si>
    <t>ORD16700</t>
  </si>
  <si>
    <t>REV26700</t>
  </si>
  <si>
    <t>CUST5433</t>
  </si>
  <si>
    <t>ORD16701</t>
  </si>
  <si>
    <t>REV26701</t>
  </si>
  <si>
    <t>ORD16702</t>
  </si>
  <si>
    <t>REV26702</t>
  </si>
  <si>
    <t>ORD16703</t>
  </si>
  <si>
    <t>REV26703</t>
  </si>
  <si>
    <t>ORD16704</t>
  </si>
  <si>
    <t>REV26704</t>
  </si>
  <si>
    <t>CUST1783</t>
  </si>
  <si>
    <t>ORD16705</t>
  </si>
  <si>
    <t>REV26705</t>
  </si>
  <si>
    <t>ORD16706</t>
  </si>
  <si>
    <t>REV26706</t>
  </si>
  <si>
    <t>ORD16707</t>
  </si>
  <si>
    <t>REV26707</t>
  </si>
  <si>
    <t>ORD16708</t>
  </si>
  <si>
    <t>REV26708</t>
  </si>
  <si>
    <t>ORD16709</t>
  </si>
  <si>
    <t>REV26709</t>
  </si>
  <si>
    <t>ORD16710</t>
  </si>
  <si>
    <t>REV26710</t>
  </si>
  <si>
    <t>ORD16711</t>
  </si>
  <si>
    <t>REV26711</t>
  </si>
  <si>
    <t>ORD16712</t>
  </si>
  <si>
    <t>REV26712</t>
  </si>
  <si>
    <t>CUST3705</t>
  </si>
  <si>
    <t>ORD16713</t>
  </si>
  <si>
    <t>REV26713</t>
  </si>
  <si>
    <t>ORD16714</t>
  </si>
  <si>
    <t>REV26714</t>
  </si>
  <si>
    <t>ORD16715</t>
  </si>
  <si>
    <t>REV26715</t>
  </si>
  <si>
    <t>ORD16716</t>
  </si>
  <si>
    <t>REV26716</t>
  </si>
  <si>
    <t>ORD16717</t>
  </si>
  <si>
    <t>REV26717</t>
  </si>
  <si>
    <t>ORD16718</t>
  </si>
  <si>
    <t>REV26718</t>
  </si>
  <si>
    <t>ORD16719</t>
  </si>
  <si>
    <t>REV26719</t>
  </si>
  <si>
    <t>ORD16720</t>
  </si>
  <si>
    <t>REV26720</t>
  </si>
  <si>
    <t>ORD16721</t>
  </si>
  <si>
    <t>REV26721</t>
  </si>
  <si>
    <t>CUST2282</t>
  </si>
  <si>
    <t>ORD16722</t>
  </si>
  <si>
    <t>REV26722</t>
  </si>
  <si>
    <t>ORD16723</t>
  </si>
  <si>
    <t>REV26723</t>
  </si>
  <si>
    <t>ORD16724</t>
  </si>
  <si>
    <t>REV26724</t>
  </si>
  <si>
    <t>ORD16725</t>
  </si>
  <si>
    <t>REV26725</t>
  </si>
  <si>
    <t>ORD16726</t>
  </si>
  <si>
    <t>REV26726</t>
  </si>
  <si>
    <t>ORD16727</t>
  </si>
  <si>
    <t>REV26727</t>
  </si>
  <si>
    <t>CUST4332</t>
  </si>
  <si>
    <t>ORD16728</t>
  </si>
  <si>
    <t>REV26728</t>
  </si>
  <si>
    <t>ORD16729</t>
  </si>
  <si>
    <t>REV26729</t>
  </si>
  <si>
    <t>CUST3951</t>
  </si>
  <si>
    <t>ORD16730</t>
  </si>
  <si>
    <t>REV26730</t>
  </si>
  <si>
    <t>ORD16731</t>
  </si>
  <si>
    <t>REV26731</t>
  </si>
  <si>
    <t>ORD16732</t>
  </si>
  <si>
    <t>REV26732</t>
  </si>
  <si>
    <t>ORD16733</t>
  </si>
  <si>
    <t>REV26733</t>
  </si>
  <si>
    <t>CUST4260</t>
  </si>
  <si>
    <t>ORD16734</t>
  </si>
  <si>
    <t>REV26734</t>
  </si>
  <si>
    <t>ORD16735</t>
  </si>
  <si>
    <t>REV26735</t>
  </si>
  <si>
    <t>CUST2023</t>
  </si>
  <si>
    <t>ORD16736</t>
  </si>
  <si>
    <t>REV26736</t>
  </si>
  <si>
    <t>ORD16737</t>
  </si>
  <si>
    <t>REV26737</t>
  </si>
  <si>
    <t>CUST2719</t>
  </si>
  <si>
    <t>ORD16738</t>
  </si>
  <si>
    <t>REV26738</t>
  </si>
  <si>
    <t>ORD16739</t>
  </si>
  <si>
    <t>REV26739</t>
  </si>
  <si>
    <t>ORD16740</t>
  </si>
  <si>
    <t>REV26740</t>
  </si>
  <si>
    <t>CUST4550</t>
  </si>
  <si>
    <t>ORD16741</t>
  </si>
  <si>
    <t>REV26741</t>
  </si>
  <si>
    <t>ORD16742</t>
  </si>
  <si>
    <t>REV26742</t>
  </si>
  <si>
    <t>ORD16743</t>
  </si>
  <si>
    <t>REV26743</t>
  </si>
  <si>
    <t>ORD16744</t>
  </si>
  <si>
    <t>REV26744</t>
  </si>
  <si>
    <t>ORD16745</t>
  </si>
  <si>
    <t>REV26745</t>
  </si>
  <si>
    <t>ORD16746</t>
  </si>
  <si>
    <t>REV26746</t>
  </si>
  <si>
    <t>ORD16747</t>
  </si>
  <si>
    <t>REV26747</t>
  </si>
  <si>
    <t>ORD16748</t>
  </si>
  <si>
    <t>REV26748</t>
  </si>
  <si>
    <t>ORD16749</t>
  </si>
  <si>
    <t>REV26749</t>
  </si>
  <si>
    <t>ORD16750</t>
  </si>
  <si>
    <t>REV26750</t>
  </si>
  <si>
    <t>ORD16751</t>
  </si>
  <si>
    <t>REV26751</t>
  </si>
  <si>
    <t>ORD16752</t>
  </si>
  <si>
    <t>REV26752</t>
  </si>
  <si>
    <t>ORD16753</t>
  </si>
  <si>
    <t>REV26753</t>
  </si>
  <si>
    <t>ORD16754</t>
  </si>
  <si>
    <t>REV26754</t>
  </si>
  <si>
    <t>CUST3826</t>
  </si>
  <si>
    <t>Ware</t>
  </si>
  <si>
    <t>ORD16755</t>
  </si>
  <si>
    <t>REV26755</t>
  </si>
  <si>
    <t>ORD16756</t>
  </si>
  <si>
    <t>REV26756</t>
  </si>
  <si>
    <t>ORD16757</t>
  </si>
  <si>
    <t>REV26757</t>
  </si>
  <si>
    <t>CUST2825</t>
  </si>
  <si>
    <t>ORD16758</t>
  </si>
  <si>
    <t>REV26758</t>
  </si>
  <si>
    <t>CUST1572</t>
  </si>
  <si>
    <t>ORD16759</t>
  </si>
  <si>
    <t>REV26759</t>
  </si>
  <si>
    <t>CUST5938</t>
  </si>
  <si>
    <t>ORD16760</t>
  </si>
  <si>
    <t>REV26760</t>
  </si>
  <si>
    <t>ORD16761</t>
  </si>
  <si>
    <t>REV26761</t>
  </si>
  <si>
    <t>ORD16762</t>
  </si>
  <si>
    <t>REV26762</t>
  </si>
  <si>
    <t>ORD16763</t>
  </si>
  <si>
    <t>REV26763</t>
  </si>
  <si>
    <t>CUST5192</t>
  </si>
  <si>
    <t>ORD16764</t>
  </si>
  <si>
    <t>REV26764</t>
  </si>
  <si>
    <t>ORD16765</t>
  </si>
  <si>
    <t>REV26765</t>
  </si>
  <si>
    <t>ORD16766</t>
  </si>
  <si>
    <t>REV26766</t>
  </si>
  <si>
    <t>ORD16767</t>
  </si>
  <si>
    <t>REV26767</t>
  </si>
  <si>
    <t>CUST1468</t>
  </si>
  <si>
    <t>ORD16768</t>
  </si>
  <si>
    <t>REV26768</t>
  </si>
  <si>
    <t>ORD16769</t>
  </si>
  <si>
    <t>REV26769</t>
  </si>
  <si>
    <t>CUST5820</t>
  </si>
  <si>
    <t>ORD16770</t>
  </si>
  <si>
    <t>REV26770</t>
  </si>
  <si>
    <t>CUST4555</t>
  </si>
  <si>
    <t>ORD16771</t>
  </si>
  <si>
    <t>REV26771</t>
  </si>
  <si>
    <t>ORD16772</t>
  </si>
  <si>
    <t>REV26772</t>
  </si>
  <si>
    <t>ORD16773</t>
  </si>
  <si>
    <t>REV26773</t>
  </si>
  <si>
    <t>ORD16774</t>
  </si>
  <si>
    <t>REV26774</t>
  </si>
  <si>
    <t>ORD16775</t>
  </si>
  <si>
    <t>REV26775</t>
  </si>
  <si>
    <t>CUST5717</t>
  </si>
  <si>
    <t>ORD16776</t>
  </si>
  <si>
    <t>REV26776</t>
  </si>
  <si>
    <t>ORD16777</t>
  </si>
  <si>
    <t>REV26777</t>
  </si>
  <si>
    <t>ORD16778</t>
  </si>
  <si>
    <t>REV26778</t>
  </si>
  <si>
    <t>ORD16779</t>
  </si>
  <si>
    <t>REV26779</t>
  </si>
  <si>
    <t>ORD16780</t>
  </si>
  <si>
    <t>REV26780</t>
  </si>
  <si>
    <t>ORD16781</t>
  </si>
  <si>
    <t>REV26781</t>
  </si>
  <si>
    <t>ORD16782</t>
  </si>
  <si>
    <t>REV26782</t>
  </si>
  <si>
    <t>ORD16783</t>
  </si>
  <si>
    <t>REV26783</t>
  </si>
  <si>
    <t>ORD16784</t>
  </si>
  <si>
    <t>REV26784</t>
  </si>
  <si>
    <t>ORD16785</t>
  </si>
  <si>
    <t>REV26785</t>
  </si>
  <si>
    <t>ORD16786</t>
  </si>
  <si>
    <t>REV26786</t>
  </si>
  <si>
    <t>ORD16787</t>
  </si>
  <si>
    <t>REV26787</t>
  </si>
  <si>
    <t>ORD16788</t>
  </si>
  <si>
    <t>REV26788</t>
  </si>
  <si>
    <t>ORD16789</t>
  </si>
  <si>
    <t>REV26789</t>
  </si>
  <si>
    <t>CUST4843</t>
  </si>
  <si>
    <t>ORD16790</t>
  </si>
  <si>
    <t>REV26790</t>
  </si>
  <si>
    <t>ORD16791</t>
  </si>
  <si>
    <t>REV26791</t>
  </si>
  <si>
    <t>CUST2422</t>
  </si>
  <si>
    <t>ORD16792</t>
  </si>
  <si>
    <t>REV26792</t>
  </si>
  <si>
    <t>ORD16793</t>
  </si>
  <si>
    <t>REV26793</t>
  </si>
  <si>
    <t>ORD16794</t>
  </si>
  <si>
    <t>REV26794</t>
  </si>
  <si>
    <t>ORD16795</t>
  </si>
  <si>
    <t>REV26795</t>
  </si>
  <si>
    <t>CUST2266</t>
  </si>
  <si>
    <t>ORD16796</t>
  </si>
  <si>
    <t>REV26796</t>
  </si>
  <si>
    <t>ORD16797</t>
  </si>
  <si>
    <t>REV26797</t>
  </si>
  <si>
    <t>CUST5970</t>
  </si>
  <si>
    <t>ORD16798</t>
  </si>
  <si>
    <t>REV26798</t>
  </si>
  <si>
    <t>ORD16799</t>
  </si>
  <si>
    <t>REV26799</t>
  </si>
  <si>
    <t>ORD16800</t>
  </si>
  <si>
    <t>REV26800</t>
  </si>
  <si>
    <t>ORD16801</t>
  </si>
  <si>
    <t>REV26801</t>
  </si>
  <si>
    <t>ORD16802</t>
  </si>
  <si>
    <t>REV26802</t>
  </si>
  <si>
    <t>CUST5335</t>
  </si>
  <si>
    <t>ORD16803</t>
  </si>
  <si>
    <t>REV26803</t>
  </si>
  <si>
    <t>ORD16804</t>
  </si>
  <si>
    <t>REV26804</t>
  </si>
  <si>
    <t>ORD16805</t>
  </si>
  <si>
    <t>REV26805</t>
  </si>
  <si>
    <t>ORD16806</t>
  </si>
  <si>
    <t>REV26806</t>
  </si>
  <si>
    <t>ORD16807</t>
  </si>
  <si>
    <t>REV26807</t>
  </si>
  <si>
    <t>ORD16808</t>
  </si>
  <si>
    <t>REV26808</t>
  </si>
  <si>
    <t>ORD16809</t>
  </si>
  <si>
    <t>REV26809</t>
  </si>
  <si>
    <t>ORD16810</t>
  </si>
  <si>
    <t>REV26810</t>
  </si>
  <si>
    <t>ORD16811</t>
  </si>
  <si>
    <t>REV26811</t>
  </si>
  <si>
    <t>ORD16812</t>
  </si>
  <si>
    <t>REV26812</t>
  </si>
  <si>
    <t>ORD16813</t>
  </si>
  <si>
    <t>REV26813</t>
  </si>
  <si>
    <t>ORD16814</t>
  </si>
  <si>
    <t>REV26814</t>
  </si>
  <si>
    <t>CUST1736</t>
  </si>
  <si>
    <t>ORD16815</t>
  </si>
  <si>
    <t>REV26815</t>
  </si>
  <si>
    <t>ORD16816</t>
  </si>
  <si>
    <t>REV26816</t>
  </si>
  <si>
    <t>CUST5941</t>
  </si>
  <si>
    <t>ORD16817</t>
  </si>
  <si>
    <t>REV26817</t>
  </si>
  <si>
    <t>ORD16818</t>
  </si>
  <si>
    <t>REV26818</t>
  </si>
  <si>
    <t>ORD16819</t>
  </si>
  <si>
    <t>REV26819</t>
  </si>
  <si>
    <t>CUST5437</t>
  </si>
  <si>
    <t>ORD16820</t>
  </si>
  <si>
    <t>REV26820</t>
  </si>
  <si>
    <t>CUST2904</t>
  </si>
  <si>
    <t>ORD16821</t>
  </si>
  <si>
    <t>REV26821</t>
  </si>
  <si>
    <t>CUST1949</t>
  </si>
  <si>
    <t>ORD16822</t>
  </si>
  <si>
    <t>REV26822</t>
  </si>
  <si>
    <t>CUST2035</t>
  </si>
  <si>
    <t>ORD16823</t>
  </si>
  <si>
    <t>REV26823</t>
  </si>
  <si>
    <t>ORD16824</t>
  </si>
  <si>
    <t>REV26824</t>
  </si>
  <si>
    <t>ORD16825</t>
  </si>
  <si>
    <t>REV26825</t>
  </si>
  <si>
    <t>ORD16826</t>
  </si>
  <si>
    <t>REV26826</t>
  </si>
  <si>
    <t>ORD16827</t>
  </si>
  <si>
    <t>REV26827</t>
  </si>
  <si>
    <t>ORD16828</t>
  </si>
  <si>
    <t>REV26828</t>
  </si>
  <si>
    <t>ORD16829</t>
  </si>
  <si>
    <t>REV26829</t>
  </si>
  <si>
    <t>CUST2141</t>
  </si>
  <si>
    <t>ORD16830</t>
  </si>
  <si>
    <t>REV26830</t>
  </si>
  <si>
    <t>CUST4722</t>
  </si>
  <si>
    <t>ORD16831</t>
  </si>
  <si>
    <t>REV26831</t>
  </si>
  <si>
    <t>ORD16832</t>
  </si>
  <si>
    <t>REV26832</t>
  </si>
  <si>
    <t>ORD16833</t>
  </si>
  <si>
    <t>REV26833</t>
  </si>
  <si>
    <t>CUST3898</t>
  </si>
  <si>
    <t>ORD16834</t>
  </si>
  <si>
    <t>REV26834</t>
  </si>
  <si>
    <t>ORD16835</t>
  </si>
  <si>
    <t>REV26835</t>
  </si>
  <si>
    <t>ORD16836</t>
  </si>
  <si>
    <t>REV26836</t>
  </si>
  <si>
    <t>ORD16837</t>
  </si>
  <si>
    <t>REV26837</t>
  </si>
  <si>
    <t>CUST1484</t>
  </si>
  <si>
    <t>ORD16838</t>
  </si>
  <si>
    <t>REV26838</t>
  </si>
  <si>
    <t>ORD16839</t>
  </si>
  <si>
    <t>REV26839</t>
  </si>
  <si>
    <t>ORD16840</t>
  </si>
  <si>
    <t>REV26840</t>
  </si>
  <si>
    <t>ORD16841</t>
  </si>
  <si>
    <t>REV26841</t>
  </si>
  <si>
    <t>ORD16842</t>
  </si>
  <si>
    <t>REV26842</t>
  </si>
  <si>
    <t>ORD16843</t>
  </si>
  <si>
    <t>REV26843</t>
  </si>
  <si>
    <t>ORD16844</t>
  </si>
  <si>
    <t>REV26844</t>
  </si>
  <si>
    <t>ORD16845</t>
  </si>
  <si>
    <t>REV26845</t>
  </si>
  <si>
    <t>CUST2248</t>
  </si>
  <si>
    <t>ORD16846</t>
  </si>
  <si>
    <t>REV26846</t>
  </si>
  <si>
    <t>ORD16847</t>
  </si>
  <si>
    <t>REV26847</t>
  </si>
  <si>
    <t>ORD16848</t>
  </si>
  <si>
    <t>REV26848</t>
  </si>
  <si>
    <t>ORD16849</t>
  </si>
  <si>
    <t>REV26849</t>
  </si>
  <si>
    <t>CUST3534</t>
  </si>
  <si>
    <t>ORD16850</t>
  </si>
  <si>
    <t>REV26850</t>
  </si>
  <si>
    <t>ORD16851</t>
  </si>
  <si>
    <t>REV26851</t>
  </si>
  <si>
    <t>ORD16852</t>
  </si>
  <si>
    <t>REV26852</t>
  </si>
  <si>
    <t>ORD16853</t>
  </si>
  <si>
    <t>REV26853</t>
  </si>
  <si>
    <t>ORD16854</t>
  </si>
  <si>
    <t>REV26854</t>
  </si>
  <si>
    <t>ORD16855</t>
  </si>
  <si>
    <t>REV26855</t>
  </si>
  <si>
    <t>ORD16856</t>
  </si>
  <si>
    <t>REV26856</t>
  </si>
  <si>
    <t>ORD16857</t>
  </si>
  <si>
    <t>REV26857</t>
  </si>
  <si>
    <t>CUST1390</t>
  </si>
  <si>
    <t>ORD16858</t>
  </si>
  <si>
    <t>REV26858</t>
  </si>
  <si>
    <t>ORD16859</t>
  </si>
  <si>
    <t>REV26859</t>
  </si>
  <si>
    <t>ORD16860</t>
  </si>
  <si>
    <t>REV26860</t>
  </si>
  <si>
    <t>ORD16861</t>
  </si>
  <si>
    <t>REV26861</t>
  </si>
  <si>
    <t>CUST1300</t>
  </si>
  <si>
    <t>ORD16862</t>
  </si>
  <si>
    <t>REV26862</t>
  </si>
  <si>
    <t>ORD16863</t>
  </si>
  <si>
    <t>REV26863</t>
  </si>
  <si>
    <t>ORD16864</t>
  </si>
  <si>
    <t>REV26864</t>
  </si>
  <si>
    <t>ORD16865</t>
  </si>
  <si>
    <t>REV26865</t>
  </si>
  <si>
    <t>ORD16866</t>
  </si>
  <si>
    <t>REV26866</t>
  </si>
  <si>
    <t>ORD16867</t>
  </si>
  <si>
    <t>REV26867</t>
  </si>
  <si>
    <t>ORD16868</t>
  </si>
  <si>
    <t>REV26868</t>
  </si>
  <si>
    <t>ORD16869</t>
  </si>
  <si>
    <t>REV26869</t>
  </si>
  <si>
    <t>CUST2553</t>
  </si>
  <si>
    <t>ORD16870</t>
  </si>
  <si>
    <t>REV26870</t>
  </si>
  <si>
    <t>ORD16871</t>
  </si>
  <si>
    <t>REV26871</t>
  </si>
  <si>
    <t>CUST4093</t>
  </si>
  <si>
    <t>ORD16872</t>
  </si>
  <si>
    <t>REV26872</t>
  </si>
  <si>
    <t>ORD16873</t>
  </si>
  <si>
    <t>REV26873</t>
  </si>
  <si>
    <t>ORD16874</t>
  </si>
  <si>
    <t>REV26874</t>
  </si>
  <si>
    <t>ORD16875</t>
  </si>
  <si>
    <t>REV26875</t>
  </si>
  <si>
    <t>ORD16876</t>
  </si>
  <si>
    <t>REV26876</t>
  </si>
  <si>
    <t>ORD16877</t>
  </si>
  <si>
    <t>REV26877</t>
  </si>
  <si>
    <t>ORD16878</t>
  </si>
  <si>
    <t>REV26878</t>
  </si>
  <si>
    <t>ORD16879</t>
  </si>
  <si>
    <t>REV26879</t>
  </si>
  <si>
    <t>ORD16880</t>
  </si>
  <si>
    <t>REV26880</t>
  </si>
  <si>
    <t>ORD16881</t>
  </si>
  <si>
    <t>REV26881</t>
  </si>
  <si>
    <t>ORD16882</t>
  </si>
  <si>
    <t>REV26882</t>
  </si>
  <si>
    <t>ORD16883</t>
  </si>
  <si>
    <t>REV26883</t>
  </si>
  <si>
    <t>ORD16884</t>
  </si>
  <si>
    <t>REV26884</t>
  </si>
  <si>
    <t>ORD16885</t>
  </si>
  <si>
    <t>REV26885</t>
  </si>
  <si>
    <t>ORD16886</t>
  </si>
  <si>
    <t>REV26886</t>
  </si>
  <si>
    <t>ORD16887</t>
  </si>
  <si>
    <t>REV26887</t>
  </si>
  <si>
    <t>ORD16888</t>
  </si>
  <si>
    <t>REV26888</t>
  </si>
  <si>
    <t>ORD16889</t>
  </si>
  <si>
    <t>REV26889</t>
  </si>
  <si>
    <t>ORD16890</t>
  </si>
  <si>
    <t>REV26890</t>
  </si>
  <si>
    <t>CUST2777</t>
  </si>
  <si>
    <t>ORD16891</t>
  </si>
  <si>
    <t>REV26891</t>
  </si>
  <si>
    <t>ORD16892</t>
  </si>
  <si>
    <t>REV26892</t>
  </si>
  <si>
    <t>ORD16893</t>
  </si>
  <si>
    <t>REV26893</t>
  </si>
  <si>
    <t>CUST4295</t>
  </si>
  <si>
    <t>ORD16894</t>
  </si>
  <si>
    <t>REV26894</t>
  </si>
  <si>
    <t>CUST2171</t>
  </si>
  <si>
    <t>ORD16895</t>
  </si>
  <si>
    <t>REV26895</t>
  </si>
  <si>
    <t>ORD16896</t>
  </si>
  <si>
    <t>REV26896</t>
  </si>
  <si>
    <t>CUST3929</t>
  </si>
  <si>
    <t>ORD16897</t>
  </si>
  <si>
    <t>REV26897</t>
  </si>
  <si>
    <t>ORD16898</t>
  </si>
  <si>
    <t>REV26898</t>
  </si>
  <si>
    <t>CUST5731</t>
  </si>
  <si>
    <t>ORD16899</t>
  </si>
  <si>
    <t>REV26899</t>
  </si>
  <si>
    <t>CUST1786</t>
  </si>
  <si>
    <t>ORD16900</t>
  </si>
  <si>
    <t>REV26900</t>
  </si>
  <si>
    <t>ORD16901</t>
  </si>
  <si>
    <t>REV26901</t>
  </si>
  <si>
    <t>ORD16902</t>
  </si>
  <si>
    <t>REV26902</t>
  </si>
  <si>
    <t>ORD16903</t>
  </si>
  <si>
    <t>REV26903</t>
  </si>
  <si>
    <t>CUST2062</t>
  </si>
  <si>
    <t>ORD16904</t>
  </si>
  <si>
    <t>REV26904</t>
  </si>
  <si>
    <t>ORD16905</t>
  </si>
  <si>
    <t>REV26905</t>
  </si>
  <si>
    <t>CUST4648</t>
  </si>
  <si>
    <t>ORD16906</t>
  </si>
  <si>
    <t>REV26906</t>
  </si>
  <si>
    <t>CUST2395</t>
  </si>
  <si>
    <t>ORD16907</t>
  </si>
  <si>
    <t>REV26907</t>
  </si>
  <si>
    <t>ORD16908</t>
  </si>
  <si>
    <t>REV26908</t>
  </si>
  <si>
    <t>ORD16909</t>
  </si>
  <si>
    <t>REV26909</t>
  </si>
  <si>
    <t>ORD16910</t>
  </si>
  <si>
    <t>REV26910</t>
  </si>
  <si>
    <t>CUST1899</t>
  </si>
  <si>
    <t>ORD16911</t>
  </si>
  <si>
    <t>REV26911</t>
  </si>
  <si>
    <t>ORD16912</t>
  </si>
  <si>
    <t>REV26912</t>
  </si>
  <si>
    <t>CUST4864</t>
  </si>
  <si>
    <t>ORD16913</t>
  </si>
  <si>
    <t>REV26913</t>
  </si>
  <si>
    <t>ORD16914</t>
  </si>
  <si>
    <t>REV26914</t>
  </si>
  <si>
    <t>ORD16915</t>
  </si>
  <si>
    <t>REV26915</t>
  </si>
  <si>
    <t>CUST4825</t>
  </si>
  <si>
    <t>ORD16916</t>
  </si>
  <si>
    <t>REV26916</t>
  </si>
  <si>
    <t>CUST4070</t>
  </si>
  <si>
    <t>Ana</t>
  </si>
  <si>
    <t>ORD16917</t>
  </si>
  <si>
    <t>REV26917</t>
  </si>
  <si>
    <t>CUST2958</t>
  </si>
  <si>
    <t>ORD16918</t>
  </si>
  <si>
    <t>REV26918</t>
  </si>
  <si>
    <t>CUST5349</t>
  </si>
  <si>
    <t>ORD16919</t>
  </si>
  <si>
    <t>REV26919</t>
  </si>
  <si>
    <t>ORD16920</t>
  </si>
  <si>
    <t>REV26920</t>
  </si>
  <si>
    <t>ORD16921</t>
  </si>
  <si>
    <t>REV26921</t>
  </si>
  <si>
    <t>ORD16922</t>
  </si>
  <si>
    <t>REV26922</t>
  </si>
  <si>
    <t>ORD16923</t>
  </si>
  <si>
    <t>REV26923</t>
  </si>
  <si>
    <t>ORD16924</t>
  </si>
  <si>
    <t>REV26924</t>
  </si>
  <si>
    <t>CUST2627</t>
  </si>
  <si>
    <t>ORD16925</t>
  </si>
  <si>
    <t>REV26925</t>
  </si>
  <si>
    <t>ORD16926</t>
  </si>
  <si>
    <t>REV26926</t>
  </si>
  <si>
    <t>CUST4440</t>
  </si>
  <si>
    <t>ORD16927</t>
  </si>
  <si>
    <t>REV26927</t>
  </si>
  <si>
    <t>ORD16928</t>
  </si>
  <si>
    <t>REV26928</t>
  </si>
  <si>
    <t>CUST3155</t>
  </si>
  <si>
    <t>ORD16929</t>
  </si>
  <si>
    <t>REV26929</t>
  </si>
  <si>
    <t>ORD16930</t>
  </si>
  <si>
    <t>REV26930</t>
  </si>
  <si>
    <t>ORD16931</t>
  </si>
  <si>
    <t>REV26931</t>
  </si>
  <si>
    <t>ORD16932</t>
  </si>
  <si>
    <t>REV26932</t>
  </si>
  <si>
    <t>ORD16933</t>
  </si>
  <si>
    <t>REV26933</t>
  </si>
  <si>
    <t>CUST1601</t>
  </si>
  <si>
    <t>ORD16934</t>
  </si>
  <si>
    <t>REV26934</t>
  </si>
  <si>
    <t>ORD16935</t>
  </si>
  <si>
    <t>REV26935</t>
  </si>
  <si>
    <t>ORD16936</t>
  </si>
  <si>
    <t>REV26936</t>
  </si>
  <si>
    <t>ORD16937</t>
  </si>
  <si>
    <t>REV26937</t>
  </si>
  <si>
    <t>CUST3787</t>
  </si>
  <si>
    <t>ORD16938</t>
  </si>
  <si>
    <t>REV26938</t>
  </si>
  <si>
    <t>CUST2094</t>
  </si>
  <si>
    <t>ORD16939</t>
  </si>
  <si>
    <t>REV26939</t>
  </si>
  <si>
    <t>ORD16940</t>
  </si>
  <si>
    <t>REV26940</t>
  </si>
  <si>
    <t>ORD16941</t>
  </si>
  <si>
    <t>REV26941</t>
  </si>
  <si>
    <t>ORD16942</t>
  </si>
  <si>
    <t>REV26942</t>
  </si>
  <si>
    <t>ORD16943</t>
  </si>
  <si>
    <t>REV26943</t>
  </si>
  <si>
    <t>CUST3807</t>
  </si>
  <si>
    <t>ORD16944</t>
  </si>
  <si>
    <t>REV26944</t>
  </si>
  <si>
    <t>CUST2593</t>
  </si>
  <si>
    <t>ORD16945</t>
  </si>
  <si>
    <t>REV26945</t>
  </si>
  <si>
    <t>CUST5545</t>
  </si>
  <si>
    <t>ORD16946</t>
  </si>
  <si>
    <t>REV26946</t>
  </si>
  <si>
    <t>CUST1250</t>
  </si>
  <si>
    <t>ORD16947</t>
  </si>
  <si>
    <t>REV26947</t>
  </si>
  <si>
    <t>ORD16948</t>
  </si>
  <si>
    <t>REV26948</t>
  </si>
  <si>
    <t>ORD16949</t>
  </si>
  <si>
    <t>REV26949</t>
  </si>
  <si>
    <t>ORD16950</t>
  </si>
  <si>
    <t>REV26950</t>
  </si>
  <si>
    <t>ORD16951</t>
  </si>
  <si>
    <t>REV26951</t>
  </si>
  <si>
    <t>ORD16952</t>
  </si>
  <si>
    <t>REV26952</t>
  </si>
  <si>
    <t>ORD16953</t>
  </si>
  <si>
    <t>REV26953</t>
  </si>
  <si>
    <t>ORD16954</t>
  </si>
  <si>
    <t>REV26954</t>
  </si>
  <si>
    <t>ORD16955</t>
  </si>
  <si>
    <t>REV26955</t>
  </si>
  <si>
    <t>ORD16956</t>
  </si>
  <si>
    <t>REV26956</t>
  </si>
  <si>
    <t>ORD16957</t>
  </si>
  <si>
    <t>REV26957</t>
  </si>
  <si>
    <t>ORD16958</t>
  </si>
  <si>
    <t>REV26958</t>
  </si>
  <si>
    <t>CUST1965</t>
  </si>
  <si>
    <t>ORD16959</t>
  </si>
  <si>
    <t>REV26959</t>
  </si>
  <si>
    <t>ORD16960</t>
  </si>
  <si>
    <t>REV26960</t>
  </si>
  <si>
    <t>ORD16961</t>
  </si>
  <si>
    <t>REV26961</t>
  </si>
  <si>
    <t>ORD16962</t>
  </si>
  <si>
    <t>REV26962</t>
  </si>
  <si>
    <t>ORD16963</t>
  </si>
  <si>
    <t>REV26963</t>
  </si>
  <si>
    <t>ORD16964</t>
  </si>
  <si>
    <t>REV26964</t>
  </si>
  <si>
    <t>ORD16965</t>
  </si>
  <si>
    <t>REV26965</t>
  </si>
  <si>
    <t>ORD16966</t>
  </si>
  <si>
    <t>REV26966</t>
  </si>
  <si>
    <t>ORD16967</t>
  </si>
  <si>
    <t>REV26967</t>
  </si>
  <si>
    <t>CUST1397</t>
  </si>
  <si>
    <t>ORD16968</t>
  </si>
  <si>
    <t>REV26968</t>
  </si>
  <si>
    <t>ORD16969</t>
  </si>
  <si>
    <t>REV26969</t>
  </si>
  <si>
    <t>ORD16970</t>
  </si>
  <si>
    <t>REV26970</t>
  </si>
  <si>
    <t>CUST5716</t>
  </si>
  <si>
    <t>ORD16971</t>
  </si>
  <si>
    <t>REV26971</t>
  </si>
  <si>
    <t>ORD16972</t>
  </si>
  <si>
    <t>REV26972</t>
  </si>
  <si>
    <t>CUST3539</t>
  </si>
  <si>
    <t>Walsh</t>
  </si>
  <si>
    <t>ORD16973</t>
  </si>
  <si>
    <t>REV26973</t>
  </si>
  <si>
    <t>ORD16974</t>
  </si>
  <si>
    <t>REV26974</t>
  </si>
  <si>
    <t>ORD16975</t>
  </si>
  <si>
    <t>REV26975</t>
  </si>
  <si>
    <t>ORD16976</t>
  </si>
  <si>
    <t>REV26976</t>
  </si>
  <si>
    <t>CUST5070</t>
  </si>
  <si>
    <t>ORD16977</t>
  </si>
  <si>
    <t>REV26977</t>
  </si>
  <si>
    <t>ORD16978</t>
  </si>
  <si>
    <t>REV26978</t>
  </si>
  <si>
    <t>ORD16979</t>
  </si>
  <si>
    <t>REV26979</t>
  </si>
  <si>
    <t>ORD16980</t>
  </si>
  <si>
    <t>REV26980</t>
  </si>
  <si>
    <t>ORD16981</t>
  </si>
  <si>
    <t>REV26981</t>
  </si>
  <si>
    <t>ORD16982</t>
  </si>
  <si>
    <t>REV26982</t>
  </si>
  <si>
    <t>ORD16983</t>
  </si>
  <si>
    <t>REV26983</t>
  </si>
  <si>
    <t>CUST4111</t>
  </si>
  <si>
    <t>ORD16984</t>
  </si>
  <si>
    <t>REV26984</t>
  </si>
  <si>
    <t>ORD16985</t>
  </si>
  <si>
    <t>REV26985</t>
  </si>
  <si>
    <t>ORD16986</t>
  </si>
  <si>
    <t>REV26986</t>
  </si>
  <si>
    <t>ORD16987</t>
  </si>
  <si>
    <t>REV26987</t>
  </si>
  <si>
    <t>CUST5120</t>
  </si>
  <si>
    <t>ORD16988</t>
  </si>
  <si>
    <t>REV26988</t>
  </si>
  <si>
    <t>ORD16989</t>
  </si>
  <si>
    <t>REV26989</t>
  </si>
  <si>
    <t>CUST5484</t>
  </si>
  <si>
    <t>ORD16990</t>
  </si>
  <si>
    <t>REV26990</t>
  </si>
  <si>
    <t>ORD16991</t>
  </si>
  <si>
    <t>REV26991</t>
  </si>
  <si>
    <t>CUST5396</t>
  </si>
  <si>
    <t>ORD16992</t>
  </si>
  <si>
    <t>REV26992</t>
  </si>
  <si>
    <t>ORD16993</t>
  </si>
  <si>
    <t>REV26993</t>
  </si>
  <si>
    <t>ORD16994</t>
  </si>
  <si>
    <t>REV26994</t>
  </si>
  <si>
    <t>CUST5581</t>
  </si>
  <si>
    <t>ORD16995</t>
  </si>
  <si>
    <t>REV26995</t>
  </si>
  <si>
    <t>ORD16996</t>
  </si>
  <si>
    <t>REV26996</t>
  </si>
  <si>
    <t>ORD16997</t>
  </si>
  <si>
    <t>REV26997</t>
  </si>
  <si>
    <t>ORD16998</t>
  </si>
  <si>
    <t>REV26998</t>
  </si>
  <si>
    <t>ORD16999</t>
  </si>
  <si>
    <t>REV26999</t>
  </si>
  <si>
    <t>CUST4663</t>
  </si>
  <si>
    <t>Oscar</t>
  </si>
  <si>
    <t>ORD17000</t>
  </si>
  <si>
    <t>REV27000</t>
  </si>
  <si>
    <t>ORD17001</t>
  </si>
  <si>
    <t>REV27001</t>
  </si>
  <si>
    <t>ORD17002</t>
  </si>
  <si>
    <t>REV27002</t>
  </si>
  <si>
    <t>ORD17003</t>
  </si>
  <si>
    <t>REV27003</t>
  </si>
  <si>
    <t>CUST1233</t>
  </si>
  <si>
    <t>ORD17004</t>
  </si>
  <si>
    <t>REV27004</t>
  </si>
  <si>
    <t>ORD17005</t>
  </si>
  <si>
    <t>REV27005</t>
  </si>
  <si>
    <t>CUST3439</t>
  </si>
  <si>
    <t>ORD17006</t>
  </si>
  <si>
    <t>REV27006</t>
  </si>
  <si>
    <t>CUST4720</t>
  </si>
  <si>
    <t>ORD17007</t>
  </si>
  <si>
    <t>REV27007</t>
  </si>
  <si>
    <t>ORD17008</t>
  </si>
  <si>
    <t>REV27008</t>
  </si>
  <si>
    <t>ORD17009</t>
  </si>
  <si>
    <t>REV27009</t>
  </si>
  <si>
    <t>ORD17010</t>
  </si>
  <si>
    <t>REV27010</t>
  </si>
  <si>
    <t>ORD17011</t>
  </si>
  <si>
    <t>REV27011</t>
  </si>
  <si>
    <t>ORD17012</t>
  </si>
  <si>
    <t>REV27012</t>
  </si>
  <si>
    <t>ORD17013</t>
  </si>
  <si>
    <t>REV27013</t>
  </si>
  <si>
    <t>ORD17014</t>
  </si>
  <si>
    <t>REV27014</t>
  </si>
  <si>
    <t>CUST3506</t>
  </si>
  <si>
    <t>ORD17015</t>
  </si>
  <si>
    <t>REV27015</t>
  </si>
  <si>
    <t>ORD17016</t>
  </si>
  <si>
    <t>REV27016</t>
  </si>
  <si>
    <t>ORD17017</t>
  </si>
  <si>
    <t>REV27017</t>
  </si>
  <si>
    <t>ORD17018</t>
  </si>
  <si>
    <t>REV27018</t>
  </si>
  <si>
    <t>ORD17019</t>
  </si>
  <si>
    <t>REV27019</t>
  </si>
  <si>
    <t>ORD17020</t>
  </si>
  <si>
    <t>REV27020</t>
  </si>
  <si>
    <t>ORD17021</t>
  </si>
  <si>
    <t>REV27021</t>
  </si>
  <si>
    <t>ORD17022</t>
  </si>
  <si>
    <t>REV27022</t>
  </si>
  <si>
    <t>CUST3276</t>
  </si>
  <si>
    <t>ORD17023</t>
  </si>
  <si>
    <t>REV27023</t>
  </si>
  <si>
    <t>ORD17024</t>
  </si>
  <si>
    <t>REV27024</t>
  </si>
  <si>
    <t>ORD17025</t>
  </si>
  <si>
    <t>REV27025</t>
  </si>
  <si>
    <t>ORD17026</t>
  </si>
  <si>
    <t>REV27026</t>
  </si>
  <si>
    <t>ORD17027</t>
  </si>
  <si>
    <t>REV27027</t>
  </si>
  <si>
    <t>ORD17028</t>
  </si>
  <si>
    <t>REV27028</t>
  </si>
  <si>
    <t>ORD17029</t>
  </si>
  <si>
    <t>REV27029</t>
  </si>
  <si>
    <t>ORD17030</t>
  </si>
  <si>
    <t>REV27030</t>
  </si>
  <si>
    <t>ORD17031</t>
  </si>
  <si>
    <t>REV27031</t>
  </si>
  <si>
    <t>CUST3793</t>
  </si>
  <si>
    <t>ORD17032</t>
  </si>
  <si>
    <t>REV27032</t>
  </si>
  <si>
    <t>CUST5577</t>
  </si>
  <si>
    <t>ORD17033</t>
  </si>
  <si>
    <t>REV27033</t>
  </si>
  <si>
    <t>ORD17034</t>
  </si>
  <si>
    <t>REV27034</t>
  </si>
  <si>
    <t>ORD17035</t>
  </si>
  <si>
    <t>REV27035</t>
  </si>
  <si>
    <t>ORD17036</t>
  </si>
  <si>
    <t>REV27036</t>
  </si>
  <si>
    <t>ORD17037</t>
  </si>
  <si>
    <t>REV27037</t>
  </si>
  <si>
    <t>ORD17038</t>
  </si>
  <si>
    <t>REV27038</t>
  </si>
  <si>
    <t>ORD17039</t>
  </si>
  <si>
    <t>REV27039</t>
  </si>
  <si>
    <t>ORD17040</t>
  </si>
  <si>
    <t>REV27040</t>
  </si>
  <si>
    <t>ORD17041</t>
  </si>
  <si>
    <t>REV27041</t>
  </si>
  <si>
    <t>ORD17042</t>
  </si>
  <si>
    <t>REV27042</t>
  </si>
  <si>
    <t>ORD17043</t>
  </si>
  <si>
    <t>REV27043</t>
  </si>
  <si>
    <t>ORD17044</t>
  </si>
  <si>
    <t>REV27044</t>
  </si>
  <si>
    <t>ORD17045</t>
  </si>
  <si>
    <t>REV27045</t>
  </si>
  <si>
    <t>ORD17046</t>
  </si>
  <si>
    <t>REV27046</t>
  </si>
  <si>
    <t>CUST3214</t>
  </si>
  <si>
    <t>ORD17047</t>
  </si>
  <si>
    <t>REV27047</t>
  </si>
  <si>
    <t>ORD17048</t>
  </si>
  <si>
    <t>REV27048</t>
  </si>
  <si>
    <t>ORD17049</t>
  </si>
  <si>
    <t>REV27049</t>
  </si>
  <si>
    <t>CUST4816</t>
  </si>
  <si>
    <t>ORD17050</t>
  </si>
  <si>
    <t>REV27050</t>
  </si>
  <si>
    <t>CUST5960</t>
  </si>
  <si>
    <t>ORD17051</t>
  </si>
  <si>
    <t>REV27051</t>
  </si>
  <si>
    <t>ORD17052</t>
  </si>
  <si>
    <t>REV27052</t>
  </si>
  <si>
    <t>ORD17053</t>
  </si>
  <si>
    <t>REV27053</t>
  </si>
  <si>
    <t>ORD17054</t>
  </si>
  <si>
    <t>REV27054</t>
  </si>
  <si>
    <t>ORD17055</t>
  </si>
  <si>
    <t>REV27055</t>
  </si>
  <si>
    <t>ORD17056</t>
  </si>
  <si>
    <t>REV27056</t>
  </si>
  <si>
    <t>ORD17057</t>
  </si>
  <si>
    <t>REV27057</t>
  </si>
  <si>
    <t>ORD17058</t>
  </si>
  <si>
    <t>REV27058</t>
  </si>
  <si>
    <t>ORD17059</t>
  </si>
  <si>
    <t>REV27059</t>
  </si>
  <si>
    <t>ORD17060</t>
  </si>
  <si>
    <t>REV27060</t>
  </si>
  <si>
    <t>ORD17061</t>
  </si>
  <si>
    <t>REV27061</t>
  </si>
  <si>
    <t>ORD17062</t>
  </si>
  <si>
    <t>REV27062</t>
  </si>
  <si>
    <t>ORD17063</t>
  </si>
  <si>
    <t>REV27063</t>
  </si>
  <si>
    <t>ORD17064</t>
  </si>
  <si>
    <t>REV27064</t>
  </si>
  <si>
    <t>ORD17065</t>
  </si>
  <si>
    <t>REV27065</t>
  </si>
  <si>
    <t>CUST4809</t>
  </si>
  <si>
    <t>ORD17066</t>
  </si>
  <si>
    <t>REV27066</t>
  </si>
  <si>
    <t>CUST2666</t>
  </si>
  <si>
    <t>ORD17067</t>
  </si>
  <si>
    <t>REV27067</t>
  </si>
  <si>
    <t>ORD17068</t>
  </si>
  <si>
    <t>REV27068</t>
  </si>
  <si>
    <t>ORD17069</t>
  </si>
  <si>
    <t>REV27069</t>
  </si>
  <si>
    <t>ORD17070</t>
  </si>
  <si>
    <t>REV27070</t>
  </si>
  <si>
    <t>CUST3034</t>
  </si>
  <si>
    <t>ORD17071</t>
  </si>
  <si>
    <t>REV27071</t>
  </si>
  <si>
    <t>CUST3825</t>
  </si>
  <si>
    <t>ORD17072</t>
  </si>
  <si>
    <t>REV27072</t>
  </si>
  <si>
    <t>ORD17073</t>
  </si>
  <si>
    <t>REV27073</t>
  </si>
  <si>
    <t>ORD17074</t>
  </si>
  <si>
    <t>REV27074</t>
  </si>
  <si>
    <t>ORD17075</t>
  </si>
  <si>
    <t>REV27075</t>
  </si>
  <si>
    <t>CUST5469</t>
  </si>
  <si>
    <t>ORD17076</t>
  </si>
  <si>
    <t>REV27076</t>
  </si>
  <si>
    <t>ORD17077</t>
  </si>
  <si>
    <t>REV27077</t>
  </si>
  <si>
    <t>CUST5955</t>
  </si>
  <si>
    <t>ORD17078</t>
  </si>
  <si>
    <t>REV27078</t>
  </si>
  <si>
    <t>ORD17079</t>
  </si>
  <si>
    <t>REV27079</t>
  </si>
  <si>
    <t>ORD17080</t>
  </si>
  <si>
    <t>REV27080</t>
  </si>
  <si>
    <t>ORD17081</t>
  </si>
  <si>
    <t>REV27081</t>
  </si>
  <si>
    <t>ORD17082</t>
  </si>
  <si>
    <t>REV27082</t>
  </si>
  <si>
    <t>ORD17083</t>
  </si>
  <si>
    <t>REV27083</t>
  </si>
  <si>
    <t>CUST1012</t>
  </si>
  <si>
    <t>ORD17084</t>
  </si>
  <si>
    <t>REV27084</t>
  </si>
  <si>
    <t>ORD17085</t>
  </si>
  <si>
    <t>REV27085</t>
  </si>
  <si>
    <t>CUST3498</t>
  </si>
  <si>
    <t>ORD17086</t>
  </si>
  <si>
    <t>REV27086</t>
  </si>
  <si>
    <t>ORD17087</t>
  </si>
  <si>
    <t>REV27087</t>
  </si>
  <si>
    <t>ORD17088</t>
  </si>
  <si>
    <t>REV27088</t>
  </si>
  <si>
    <t>ORD17089</t>
  </si>
  <si>
    <t>REV27089</t>
  </si>
  <si>
    <t>ORD17090</t>
  </si>
  <si>
    <t>REV27090</t>
  </si>
  <si>
    <t>ORD17091</t>
  </si>
  <si>
    <t>REV27091</t>
  </si>
  <si>
    <t>CUST2376</t>
  </si>
  <si>
    <t>ORD17092</t>
  </si>
  <si>
    <t>REV27092</t>
  </si>
  <si>
    <t>ORD17093</t>
  </si>
  <si>
    <t>REV27093</t>
  </si>
  <si>
    <t>ORD17094</t>
  </si>
  <si>
    <t>REV27094</t>
  </si>
  <si>
    <t>CUST5747</t>
  </si>
  <si>
    <t>ORD17095</t>
  </si>
  <si>
    <t>REV27095</t>
  </si>
  <si>
    <t>ORD17096</t>
  </si>
  <si>
    <t>REV27096</t>
  </si>
  <si>
    <t>ORD17097</t>
  </si>
  <si>
    <t>REV27097</t>
  </si>
  <si>
    <t>ORD17098</t>
  </si>
  <si>
    <t>REV27098</t>
  </si>
  <si>
    <t>ORD17099</t>
  </si>
  <si>
    <t>REV27099</t>
  </si>
  <si>
    <t>ORD17100</t>
  </si>
  <si>
    <t>REV27100</t>
  </si>
  <si>
    <t>ORD17101</t>
  </si>
  <si>
    <t>REV27101</t>
  </si>
  <si>
    <t>ORD17102</t>
  </si>
  <si>
    <t>REV27102</t>
  </si>
  <si>
    <t>ORD17103</t>
  </si>
  <si>
    <t>REV27103</t>
  </si>
  <si>
    <t>ORD17104</t>
  </si>
  <si>
    <t>REV27104</t>
  </si>
  <si>
    <t>ORD17105</t>
  </si>
  <si>
    <t>REV27105</t>
  </si>
  <si>
    <t>ORD17106</t>
  </si>
  <si>
    <t>REV27106</t>
  </si>
  <si>
    <t>ORD17107</t>
  </si>
  <si>
    <t>REV27107</t>
  </si>
  <si>
    <t>ORD17108</t>
  </si>
  <si>
    <t>REV27108</t>
  </si>
  <si>
    <t>ORD17109</t>
  </si>
  <si>
    <t>REV27109</t>
  </si>
  <si>
    <t>CUST5239</t>
  </si>
  <si>
    <t>ORD17110</t>
  </si>
  <si>
    <t>REV27110</t>
  </si>
  <si>
    <t>ORD17111</t>
  </si>
  <si>
    <t>REV27111</t>
  </si>
  <si>
    <t>CUST4434</t>
  </si>
  <si>
    <t>ORD17112</t>
  </si>
  <si>
    <t>REV27112</t>
  </si>
  <si>
    <t>ORD17113</t>
  </si>
  <si>
    <t>REV27113</t>
  </si>
  <si>
    <t>ORD17114</t>
  </si>
  <si>
    <t>REV27114</t>
  </si>
  <si>
    <t>ORD17115</t>
  </si>
  <si>
    <t>REV27115</t>
  </si>
  <si>
    <t>ORD17116</t>
  </si>
  <si>
    <t>REV27116</t>
  </si>
  <si>
    <t>ORD17117</t>
  </si>
  <si>
    <t>REV27117</t>
  </si>
  <si>
    <t>ORD17118</t>
  </si>
  <si>
    <t>REV27118</t>
  </si>
  <si>
    <t>ORD17119</t>
  </si>
  <si>
    <t>REV27119</t>
  </si>
  <si>
    <t>ORD17120</t>
  </si>
  <si>
    <t>REV27120</t>
  </si>
  <si>
    <t>ORD17121</t>
  </si>
  <si>
    <t>REV27121</t>
  </si>
  <si>
    <t>CUST4293</t>
  </si>
  <si>
    <t>ORD17122</t>
  </si>
  <si>
    <t>REV27122</t>
  </si>
  <si>
    <t>CUST4113</t>
  </si>
  <si>
    <t>ORD17123</t>
  </si>
  <si>
    <t>REV27123</t>
  </si>
  <si>
    <t>ORD17124</t>
  </si>
  <si>
    <t>REV27124</t>
  </si>
  <si>
    <t>CUST5723</t>
  </si>
  <si>
    <t>ORD17125</t>
  </si>
  <si>
    <t>REV27125</t>
  </si>
  <si>
    <t>ORD17126</t>
  </si>
  <si>
    <t>REV27126</t>
  </si>
  <si>
    <t>CUST1836</t>
  </si>
  <si>
    <t>ORD17127</t>
  </si>
  <si>
    <t>REV27127</t>
  </si>
  <si>
    <t>CUST3368</t>
  </si>
  <si>
    <t>ORD17128</t>
  </si>
  <si>
    <t>REV27128</t>
  </si>
  <si>
    <t>CUST4466</t>
  </si>
  <si>
    <t>ORD17129</t>
  </si>
  <si>
    <t>REV27129</t>
  </si>
  <si>
    <t>ORD17130</t>
  </si>
  <si>
    <t>REV27130</t>
  </si>
  <si>
    <t>ORD17131</t>
  </si>
  <si>
    <t>REV27131</t>
  </si>
  <si>
    <t>ORD17132</t>
  </si>
  <si>
    <t>REV27132</t>
  </si>
  <si>
    <t>ORD17133</t>
  </si>
  <si>
    <t>REV27133</t>
  </si>
  <si>
    <t>ORD17134</t>
  </si>
  <si>
    <t>REV27134</t>
  </si>
  <si>
    <t>ORD17135</t>
  </si>
  <si>
    <t>REV27135</t>
  </si>
  <si>
    <t>ORD17136</t>
  </si>
  <si>
    <t>REV27136</t>
  </si>
  <si>
    <t>CUST4829</t>
  </si>
  <si>
    <t>ORD17137</t>
  </si>
  <si>
    <t>REV27137</t>
  </si>
  <si>
    <t>CUST4801</t>
  </si>
  <si>
    <t>ORD17138</t>
  </si>
  <si>
    <t>REV27138</t>
  </si>
  <si>
    <t>ORD17139</t>
  </si>
  <si>
    <t>REV27139</t>
  </si>
  <si>
    <t>CUST2772</t>
  </si>
  <si>
    <t>ORD17140</t>
  </si>
  <si>
    <t>REV27140</t>
  </si>
  <si>
    <t>CUST5688</t>
  </si>
  <si>
    <t>ORD17141</t>
  </si>
  <si>
    <t>REV27141</t>
  </si>
  <si>
    <t>CUST1502</t>
  </si>
  <si>
    <t>ORD17142</t>
  </si>
  <si>
    <t>REV27142</t>
  </si>
  <si>
    <t>ORD17143</t>
  </si>
  <si>
    <t>REV27143</t>
  </si>
  <si>
    <t>ORD17144</t>
  </si>
  <si>
    <t>REV27144</t>
  </si>
  <si>
    <t>ORD17145</t>
  </si>
  <si>
    <t>REV27145</t>
  </si>
  <si>
    <t>ORD17146</t>
  </si>
  <si>
    <t>REV27146</t>
  </si>
  <si>
    <t>ORD17147</t>
  </si>
  <si>
    <t>REV27147</t>
  </si>
  <si>
    <t>ORD17148</t>
  </si>
  <si>
    <t>REV27148</t>
  </si>
  <si>
    <t>ORD17149</t>
  </si>
  <si>
    <t>REV27149</t>
  </si>
  <si>
    <t>ORD17150</t>
  </si>
  <si>
    <t>REV27150</t>
  </si>
  <si>
    <t>CUST1004</t>
  </si>
  <si>
    <t>ORD17151</t>
  </si>
  <si>
    <t>REV27151</t>
  </si>
  <si>
    <t>CUST2103</t>
  </si>
  <si>
    <t>ORD17152</t>
  </si>
  <si>
    <t>REV27152</t>
  </si>
  <si>
    <t>ORD17153</t>
  </si>
  <si>
    <t>REV27153</t>
  </si>
  <si>
    <t>ORD17154</t>
  </si>
  <si>
    <t>REV27154</t>
  </si>
  <si>
    <t>ORD17155</t>
  </si>
  <si>
    <t>REV27155</t>
  </si>
  <si>
    <t>ORD17156</t>
  </si>
  <si>
    <t>REV27156</t>
  </si>
  <si>
    <t>ORD17157</t>
  </si>
  <si>
    <t>REV27157</t>
  </si>
  <si>
    <t>ORD17158</t>
  </si>
  <si>
    <t>REV27158</t>
  </si>
  <si>
    <t>ORD17159</t>
  </si>
  <si>
    <t>REV27159</t>
  </si>
  <si>
    <t>ORD17160</t>
  </si>
  <si>
    <t>REV27160</t>
  </si>
  <si>
    <t>ORD17161</t>
  </si>
  <si>
    <t>REV27161</t>
  </si>
  <si>
    <t>ORD17162</t>
  </si>
  <si>
    <t>REV27162</t>
  </si>
  <si>
    <t>ORD17163</t>
  </si>
  <si>
    <t>REV27163</t>
  </si>
  <si>
    <t>ORD17164</t>
  </si>
  <si>
    <t>REV27164</t>
  </si>
  <si>
    <t>CUST1077</t>
  </si>
  <si>
    <t>ORD17165</t>
  </si>
  <si>
    <t>REV27165</t>
  </si>
  <si>
    <t>CUST2166</t>
  </si>
  <si>
    <t>ORD17166</t>
  </si>
  <si>
    <t>REV27166</t>
  </si>
  <si>
    <t>CUST5901</t>
  </si>
  <si>
    <t>ORD17167</t>
  </si>
  <si>
    <t>REV27167</t>
  </si>
  <si>
    <t>CUST3066</t>
  </si>
  <si>
    <t>ORD17168</t>
  </si>
  <si>
    <t>REV27168</t>
  </si>
  <si>
    <t>ORD17169</t>
  </si>
  <si>
    <t>REV27169</t>
  </si>
  <si>
    <t>ORD17170</t>
  </si>
  <si>
    <t>REV27170</t>
  </si>
  <si>
    <t>CUST2154</t>
  </si>
  <si>
    <t>ORD17171</t>
  </si>
  <si>
    <t>REV27171</t>
  </si>
  <si>
    <t>ORD17172</t>
  </si>
  <si>
    <t>REV27172</t>
  </si>
  <si>
    <t>CUST3677</t>
  </si>
  <si>
    <t>ORD17173</t>
  </si>
  <si>
    <t>REV27173</t>
  </si>
  <si>
    <t>ORD17174</t>
  </si>
  <si>
    <t>REV27174</t>
  </si>
  <si>
    <t>ORD17175</t>
  </si>
  <si>
    <t>REV27175</t>
  </si>
  <si>
    <t>ORD17176</t>
  </si>
  <si>
    <t>REV27176</t>
  </si>
  <si>
    <t>ORD17177</t>
  </si>
  <si>
    <t>REV27177</t>
  </si>
  <si>
    <t>ORD17178</t>
  </si>
  <si>
    <t>REV27178</t>
  </si>
  <si>
    <t>ORD17179</t>
  </si>
  <si>
    <t>REV27179</t>
  </si>
  <si>
    <t>ORD17180</t>
  </si>
  <si>
    <t>REV27180</t>
  </si>
  <si>
    <t>ORD17181</t>
  </si>
  <si>
    <t>REV27181</t>
  </si>
  <si>
    <t>ORD17182</t>
  </si>
  <si>
    <t>REV27182</t>
  </si>
  <si>
    <t>ORD17183</t>
  </si>
  <si>
    <t>REV27183</t>
  </si>
  <si>
    <t>ORD17184</t>
  </si>
  <si>
    <t>REV27184</t>
  </si>
  <si>
    <t>ORD17185</t>
  </si>
  <si>
    <t>REV27185</t>
  </si>
  <si>
    <t>ORD17186</t>
  </si>
  <si>
    <t>REV27186</t>
  </si>
  <si>
    <t>ORD17187</t>
  </si>
  <si>
    <t>REV27187</t>
  </si>
  <si>
    <t>CUST2949</t>
  </si>
  <si>
    <t>ORD17188</t>
  </si>
  <si>
    <t>REV27188</t>
  </si>
  <si>
    <t>ORD17189</t>
  </si>
  <si>
    <t>REV27189</t>
  </si>
  <si>
    <t>CUST1078</t>
  </si>
  <si>
    <t>ORD17190</t>
  </si>
  <si>
    <t>REV27190</t>
  </si>
  <si>
    <t>ORD17191</t>
  </si>
  <si>
    <t>REV27191</t>
  </si>
  <si>
    <t>ORD17192</t>
  </si>
  <si>
    <t>REV27192</t>
  </si>
  <si>
    <t>ORD17193</t>
  </si>
  <si>
    <t>REV27193</t>
  </si>
  <si>
    <t>ORD17194</t>
  </si>
  <si>
    <t>REV27194</t>
  </si>
  <si>
    <t>ORD17195</t>
  </si>
  <si>
    <t>REV27195</t>
  </si>
  <si>
    <t>CUST3351</t>
  </si>
  <si>
    <t>ORD17196</t>
  </si>
  <si>
    <t>REV27196</t>
  </si>
  <si>
    <t>CUST3370</t>
  </si>
  <si>
    <t>ORD17197</t>
  </si>
  <si>
    <t>REV27197</t>
  </si>
  <si>
    <t>CUST5339</t>
  </si>
  <si>
    <t>ORD17198</t>
  </si>
  <si>
    <t>REV27198</t>
  </si>
  <si>
    <t>ORD17199</t>
  </si>
  <si>
    <t>REV27199</t>
  </si>
  <si>
    <t>ORD17200</t>
  </si>
  <si>
    <t>REV27200</t>
  </si>
  <si>
    <t>ORD17201</t>
  </si>
  <si>
    <t>REV27201</t>
  </si>
  <si>
    <t>CUST3764</t>
  </si>
  <si>
    <t>Collier</t>
  </si>
  <si>
    <t>ORD17202</t>
  </si>
  <si>
    <t>REV27202</t>
  </si>
  <si>
    <t>CUST4558</t>
  </si>
  <si>
    <t>ORD17203</t>
  </si>
  <si>
    <t>REV27203</t>
  </si>
  <si>
    <t>CUST5863</t>
  </si>
  <si>
    <t>ORD17204</t>
  </si>
  <si>
    <t>REV27204</t>
  </si>
  <si>
    <t>ORD17205</t>
  </si>
  <si>
    <t>REV27205</t>
  </si>
  <si>
    <t>CUST1918</t>
  </si>
  <si>
    <t>ORD17206</t>
  </si>
  <si>
    <t>REV27206</t>
  </si>
  <si>
    <t>CUST4811</t>
  </si>
  <si>
    <t>ORD17207</t>
  </si>
  <si>
    <t>REV27207</t>
  </si>
  <si>
    <t>ORD17208</t>
  </si>
  <si>
    <t>REV27208</t>
  </si>
  <si>
    <t>ORD17209</t>
  </si>
  <si>
    <t>REV27209</t>
  </si>
  <si>
    <t>CUST5083</t>
  </si>
  <si>
    <t>Li</t>
  </si>
  <si>
    <t>ORD17210</t>
  </si>
  <si>
    <t>REV27210</t>
  </si>
  <si>
    <t>CUST2441</t>
  </si>
  <si>
    <t>ORD17211</t>
  </si>
  <si>
    <t>REV27211</t>
  </si>
  <si>
    <t>ORD17212</t>
  </si>
  <si>
    <t>REV27212</t>
  </si>
  <si>
    <t>CUST1935</t>
  </si>
  <si>
    <t>ORD17213</t>
  </si>
  <si>
    <t>REV27213</t>
  </si>
  <si>
    <t>ORD17214</t>
  </si>
  <si>
    <t>REV27214</t>
  </si>
  <si>
    <t>ORD17215</t>
  </si>
  <si>
    <t>REV27215</t>
  </si>
  <si>
    <t>ORD17216</t>
  </si>
  <si>
    <t>REV27216</t>
  </si>
  <si>
    <t>ORD17217</t>
  </si>
  <si>
    <t>REV27217</t>
  </si>
  <si>
    <t>ORD17218</t>
  </si>
  <si>
    <t>REV27218</t>
  </si>
  <si>
    <t>ORD17219</t>
  </si>
  <si>
    <t>REV27219</t>
  </si>
  <si>
    <t>ORD17220</t>
  </si>
  <si>
    <t>REV27220</t>
  </si>
  <si>
    <t>CUST5959</t>
  </si>
  <si>
    <t>ORD17221</t>
  </si>
  <si>
    <t>REV27221</t>
  </si>
  <si>
    <t>CUST1206</t>
  </si>
  <si>
    <t>ORD17222</t>
  </si>
  <si>
    <t>REV27222</t>
  </si>
  <si>
    <t>ORD17223</t>
  </si>
  <si>
    <t>REV27223</t>
  </si>
  <si>
    <t>CUST5220</t>
  </si>
  <si>
    <t>ORD17224</t>
  </si>
  <si>
    <t>REV27224</t>
  </si>
  <si>
    <t>CUST3064</t>
  </si>
  <si>
    <t>Oneal</t>
  </si>
  <si>
    <t>ORD17225</t>
  </si>
  <si>
    <t>REV27225</t>
  </si>
  <si>
    <t>ORD17226</t>
  </si>
  <si>
    <t>REV27226</t>
  </si>
  <si>
    <t>ORD17227</t>
  </si>
  <si>
    <t>REV27227</t>
  </si>
  <si>
    <t>CUST1090</t>
  </si>
  <si>
    <t>ORD17228</t>
  </si>
  <si>
    <t>REV27228</t>
  </si>
  <si>
    <t>ORD17229</t>
  </si>
  <si>
    <t>REV27229</t>
  </si>
  <si>
    <t>ORD17230</t>
  </si>
  <si>
    <t>REV27230</t>
  </si>
  <si>
    <t>CUST3814</t>
  </si>
  <si>
    <t>ORD17231</t>
  </si>
  <si>
    <t>REV27231</t>
  </si>
  <si>
    <t>ORD17232</t>
  </si>
  <si>
    <t>REV27232</t>
  </si>
  <si>
    <t>ORD17233</t>
  </si>
  <si>
    <t>REV27233</t>
  </si>
  <si>
    <t>ORD17234</t>
  </si>
  <si>
    <t>REV27234</t>
  </si>
  <si>
    <t>ORD17235</t>
  </si>
  <si>
    <t>REV27235</t>
  </si>
  <si>
    <t>CUST1516</t>
  </si>
  <si>
    <t>ORD17236</t>
  </si>
  <si>
    <t>REV27236</t>
  </si>
  <si>
    <t>ORD17237</t>
  </si>
  <si>
    <t>REV27237</t>
  </si>
  <si>
    <t>ORD17238</t>
  </si>
  <si>
    <t>REV27238</t>
  </si>
  <si>
    <t>CUST2508</t>
  </si>
  <si>
    <t>ORD17239</t>
  </si>
  <si>
    <t>REV27239</t>
  </si>
  <si>
    <t>ORD17240</t>
  </si>
  <si>
    <t>REV27240</t>
  </si>
  <si>
    <t>ORD17241</t>
  </si>
  <si>
    <t>REV27241</t>
  </si>
  <si>
    <t>ORD17242</t>
  </si>
  <si>
    <t>REV27242</t>
  </si>
  <si>
    <t>ORD17243</t>
  </si>
  <si>
    <t>REV27243</t>
  </si>
  <si>
    <t>ORD17244</t>
  </si>
  <si>
    <t>REV27244</t>
  </si>
  <si>
    <t>ORD17245</t>
  </si>
  <si>
    <t>REV27245</t>
  </si>
  <si>
    <t>ORD17246</t>
  </si>
  <si>
    <t>REV27246</t>
  </si>
  <si>
    <t>ORD17247</t>
  </si>
  <si>
    <t>REV27247</t>
  </si>
  <si>
    <t>ORD17248</t>
  </si>
  <si>
    <t>REV27248</t>
  </si>
  <si>
    <t>ORD17249</t>
  </si>
  <si>
    <t>REV27249</t>
  </si>
  <si>
    <t>ORD17250</t>
  </si>
  <si>
    <t>REV27250</t>
  </si>
  <si>
    <t>ORD17251</t>
  </si>
  <si>
    <t>REV27251</t>
  </si>
  <si>
    <t>ORD17252</t>
  </si>
  <si>
    <t>REV27252</t>
  </si>
  <si>
    <t>ORD17253</t>
  </si>
  <si>
    <t>REV27253</t>
  </si>
  <si>
    <t>ORD17254</t>
  </si>
  <si>
    <t>REV27254</t>
  </si>
  <si>
    <t>CUST2184</t>
  </si>
  <si>
    <t>ORD17255</t>
  </si>
  <si>
    <t>REV27255</t>
  </si>
  <si>
    <t>CUST3781</t>
  </si>
  <si>
    <t>ORD17256</t>
  </si>
  <si>
    <t>REV27256</t>
  </si>
  <si>
    <t>ORD17257</t>
  </si>
  <si>
    <t>REV27257</t>
  </si>
  <si>
    <t>ORD17258</t>
  </si>
  <si>
    <t>REV27258</t>
  </si>
  <si>
    <t>ORD17259</t>
  </si>
  <si>
    <t>REV27259</t>
  </si>
  <si>
    <t>ORD17260</t>
  </si>
  <si>
    <t>REV27260</t>
  </si>
  <si>
    <t>ORD17261</t>
  </si>
  <si>
    <t>REV27261</t>
  </si>
  <si>
    <t>ORD17262</t>
  </si>
  <si>
    <t>REV27262</t>
  </si>
  <si>
    <t>ORD17263</t>
  </si>
  <si>
    <t>REV27263</t>
  </si>
  <si>
    <t>CUST2496</t>
  </si>
  <si>
    <t>ORD17264</t>
  </si>
  <si>
    <t>REV27264</t>
  </si>
  <si>
    <t>CUST4684</t>
  </si>
  <si>
    <t>ORD17265</t>
  </si>
  <si>
    <t>REV27265</t>
  </si>
  <si>
    <t>ORD17266</t>
  </si>
  <si>
    <t>REV27266</t>
  </si>
  <si>
    <t>CUST5646</t>
  </si>
  <si>
    <t>ORD17267</t>
  </si>
  <si>
    <t>REV27267</t>
  </si>
  <si>
    <t>ORD17268</t>
  </si>
  <si>
    <t>REV27268</t>
  </si>
  <si>
    <t>ORD17269</t>
  </si>
  <si>
    <t>REV27269</t>
  </si>
  <si>
    <t>ORD17270</t>
  </si>
  <si>
    <t>REV27270</t>
  </si>
  <si>
    <t>CUST1128</t>
  </si>
  <si>
    <t>ORD17271</t>
  </si>
  <si>
    <t>REV27271</t>
  </si>
  <si>
    <t>CUST3544</t>
  </si>
  <si>
    <t>ORD17272</t>
  </si>
  <si>
    <t>REV27272</t>
  </si>
  <si>
    <t>ORD17273</t>
  </si>
  <si>
    <t>REV27273</t>
  </si>
  <si>
    <t>ORD17274</t>
  </si>
  <si>
    <t>REV27274</t>
  </si>
  <si>
    <t>ORD17275</t>
  </si>
  <si>
    <t>REV27275</t>
  </si>
  <si>
    <t>ORD17276</t>
  </si>
  <si>
    <t>REV27276</t>
  </si>
  <si>
    <t>ORD17277</t>
  </si>
  <si>
    <t>REV27277</t>
  </si>
  <si>
    <t>CUST4654</t>
  </si>
  <si>
    <t>ORD17278</t>
  </si>
  <si>
    <t>REV27278</t>
  </si>
  <si>
    <t>ORD17279</t>
  </si>
  <si>
    <t>REV27279</t>
  </si>
  <si>
    <t>ORD17280</t>
  </si>
  <si>
    <t>REV27280</t>
  </si>
  <si>
    <t>ORD17281</t>
  </si>
  <si>
    <t>REV27281</t>
  </si>
  <si>
    <t>ORD17282</t>
  </si>
  <si>
    <t>REV27282</t>
  </si>
  <si>
    <t>ORD17283</t>
  </si>
  <si>
    <t>REV27283</t>
  </si>
  <si>
    <t>CUST3361</t>
  </si>
  <si>
    <t>ORD17284</t>
  </si>
  <si>
    <t>REV27284</t>
  </si>
  <si>
    <t>ORD17285</t>
  </si>
  <si>
    <t>REV27285</t>
  </si>
  <si>
    <t>ORD17286</t>
  </si>
  <si>
    <t>REV27286</t>
  </si>
  <si>
    <t>ORD17287</t>
  </si>
  <si>
    <t>REV27287</t>
  </si>
  <si>
    <t>ORD17288</t>
  </si>
  <si>
    <t>REV27288</t>
  </si>
  <si>
    <t>ORD17289</t>
  </si>
  <si>
    <t>REV27289</t>
  </si>
  <si>
    <t>ORD17290</t>
  </si>
  <si>
    <t>REV27290</t>
  </si>
  <si>
    <t>ORD17291</t>
  </si>
  <si>
    <t>REV27291</t>
  </si>
  <si>
    <t>ORD17292</t>
  </si>
  <si>
    <t>REV27292</t>
  </si>
  <si>
    <t>ORD17293</t>
  </si>
  <si>
    <t>REV27293</t>
  </si>
  <si>
    <t>CUST3944</t>
  </si>
  <si>
    <t>ORD17294</t>
  </si>
  <si>
    <t>REV27294</t>
  </si>
  <si>
    <t>ORD17295</t>
  </si>
  <si>
    <t>REV27295</t>
  </si>
  <si>
    <t>ORD17296</t>
  </si>
  <si>
    <t>REV27296</t>
  </si>
  <si>
    <t>ORD17297</t>
  </si>
  <si>
    <t>REV27297</t>
  </si>
  <si>
    <t>ORD17298</t>
  </si>
  <si>
    <t>REV27298</t>
  </si>
  <si>
    <t>ORD17299</t>
  </si>
  <si>
    <t>REV27299</t>
  </si>
  <si>
    <t>ORD17300</t>
  </si>
  <si>
    <t>REV27300</t>
  </si>
  <si>
    <t>ORD17301</t>
  </si>
  <si>
    <t>REV27301</t>
  </si>
  <si>
    <t>ORD17302</t>
  </si>
  <si>
    <t>REV27302</t>
  </si>
  <si>
    <t>ORD17303</t>
  </si>
  <si>
    <t>REV27303</t>
  </si>
  <si>
    <t>ORD17304</t>
  </si>
  <si>
    <t>REV27304</t>
  </si>
  <si>
    <t>ORD17305</t>
  </si>
  <si>
    <t>REV27305</t>
  </si>
  <si>
    <t>ORD17306</t>
  </si>
  <si>
    <t>REV27306</t>
  </si>
  <si>
    <t>ORD17307</t>
  </si>
  <si>
    <t>REV27307</t>
  </si>
  <si>
    <t>ORD17308</t>
  </si>
  <si>
    <t>REV27308</t>
  </si>
  <si>
    <t>CUST3432</t>
  </si>
  <si>
    <t>ORD17309</t>
  </si>
  <si>
    <t>REV27309</t>
  </si>
  <si>
    <t>CUST5280</t>
  </si>
  <si>
    <t>ORD17310</t>
  </si>
  <si>
    <t>REV27310</t>
  </si>
  <si>
    <t>ORD17311</t>
  </si>
  <si>
    <t>REV27311</t>
  </si>
  <si>
    <t>ORD17312</t>
  </si>
  <si>
    <t>REV27312</t>
  </si>
  <si>
    <t>ORD17313</t>
  </si>
  <si>
    <t>REV27313</t>
  </si>
  <si>
    <t>ORD17314</t>
  </si>
  <si>
    <t>REV27314</t>
  </si>
  <si>
    <t>CUST4848</t>
  </si>
  <si>
    <t>ORD17315</t>
  </si>
  <si>
    <t>REV27315</t>
  </si>
  <si>
    <t>CUST3161</t>
  </si>
  <si>
    <t>ORD17316</t>
  </si>
  <si>
    <t>REV27316</t>
  </si>
  <si>
    <t>ORD17317</t>
  </si>
  <si>
    <t>REV27317</t>
  </si>
  <si>
    <t>ORD17318</t>
  </si>
  <si>
    <t>REV27318</t>
  </si>
  <si>
    <t>ORD17319</t>
  </si>
  <si>
    <t>REV27319</t>
  </si>
  <si>
    <t>CUST5680</t>
  </si>
  <si>
    <t>Peggy</t>
  </si>
  <si>
    <t>ORD17320</t>
  </si>
  <si>
    <t>REV27320</t>
  </si>
  <si>
    <t>CUST3055</t>
  </si>
  <si>
    <t>ORD17321</t>
  </si>
  <si>
    <t>REV27321</t>
  </si>
  <si>
    <t>ORD17322</t>
  </si>
  <si>
    <t>REV27322</t>
  </si>
  <si>
    <t>CUST4437</t>
  </si>
  <si>
    <t>ORD17323</t>
  </si>
  <si>
    <t>REV27323</t>
  </si>
  <si>
    <t>ORD17324</t>
  </si>
  <si>
    <t>REV27324</t>
  </si>
  <si>
    <t>ORD17325</t>
  </si>
  <si>
    <t>REV27325</t>
  </si>
  <si>
    <t>ORD17326</t>
  </si>
  <si>
    <t>REV27326</t>
  </si>
  <si>
    <t>ORD17327</t>
  </si>
  <si>
    <t>REV27327</t>
  </si>
  <si>
    <t>ORD17328</t>
  </si>
  <si>
    <t>REV27328</t>
  </si>
  <si>
    <t>ORD17329</t>
  </si>
  <si>
    <t>REV27329</t>
  </si>
  <si>
    <t>CUST5447</t>
  </si>
  <si>
    <t>ORD17330</t>
  </si>
  <si>
    <t>REV27330</t>
  </si>
  <si>
    <t>ORD17331</t>
  </si>
  <si>
    <t>REV27331</t>
  </si>
  <si>
    <t>ORD17332</t>
  </si>
  <si>
    <t>REV27332</t>
  </si>
  <si>
    <t>ORD17333</t>
  </si>
  <si>
    <t>REV27333</t>
  </si>
  <si>
    <t>ORD17334</t>
  </si>
  <si>
    <t>REV27334</t>
  </si>
  <si>
    <t>ORD17335</t>
  </si>
  <si>
    <t>REV27335</t>
  </si>
  <si>
    <t>CUST1986</t>
  </si>
  <si>
    <t>ORD17336</t>
  </si>
  <si>
    <t>REV27336</t>
  </si>
  <si>
    <t>ORD17337</t>
  </si>
  <si>
    <t>REV27337</t>
  </si>
  <si>
    <t>ORD17338</t>
  </si>
  <si>
    <t>REV27338</t>
  </si>
  <si>
    <t>ORD17339</t>
  </si>
  <si>
    <t>REV27339</t>
  </si>
  <si>
    <t>ORD17340</t>
  </si>
  <si>
    <t>REV27340</t>
  </si>
  <si>
    <t>ORD17341</t>
  </si>
  <si>
    <t>REV27341</t>
  </si>
  <si>
    <t>ORD17342</t>
  </si>
  <si>
    <t>REV27342</t>
  </si>
  <si>
    <t>CUST1037</t>
  </si>
  <si>
    <t>ORD17343</t>
  </si>
  <si>
    <t>REV27343</t>
  </si>
  <si>
    <t>ORD17344</t>
  </si>
  <si>
    <t>REV27344</t>
  </si>
  <si>
    <t>CUST2882</t>
  </si>
  <si>
    <t>ORD17345</t>
  </si>
  <si>
    <t>REV27345</t>
  </si>
  <si>
    <t>ORD17346</t>
  </si>
  <si>
    <t>REV27346</t>
  </si>
  <si>
    <t>ORD17347</t>
  </si>
  <si>
    <t>REV27347</t>
  </si>
  <si>
    <t>CUST4719</t>
  </si>
  <si>
    <t>ORD17348</t>
  </si>
  <si>
    <t>REV27348</t>
  </si>
  <si>
    <t>ORD17349</t>
  </si>
  <si>
    <t>REV27349</t>
  </si>
  <si>
    <t>ORD17350</t>
  </si>
  <si>
    <t>REV27350</t>
  </si>
  <si>
    <t>ORD17351</t>
  </si>
  <si>
    <t>REV27351</t>
  </si>
  <si>
    <t>ORD17352</t>
  </si>
  <si>
    <t>REV27352</t>
  </si>
  <si>
    <t>ORD17353</t>
  </si>
  <si>
    <t>REV27353</t>
  </si>
  <si>
    <t>ORD17354</t>
  </si>
  <si>
    <t>REV27354</t>
  </si>
  <si>
    <t>CUST4694</t>
  </si>
  <si>
    <t>ORD17355</t>
  </si>
  <si>
    <t>REV27355</t>
  </si>
  <si>
    <t>ORD17356</t>
  </si>
  <si>
    <t>REV27356</t>
  </si>
  <si>
    <t>ORD17357</t>
  </si>
  <si>
    <t>REV27357</t>
  </si>
  <si>
    <t>ORD17358</t>
  </si>
  <si>
    <t>REV27358</t>
  </si>
  <si>
    <t>ORD17359</t>
  </si>
  <si>
    <t>REV27359</t>
  </si>
  <si>
    <t>ORD17360</t>
  </si>
  <si>
    <t>REV27360</t>
  </si>
  <si>
    <t>ORD17361</t>
  </si>
  <si>
    <t>REV27361</t>
  </si>
  <si>
    <t>ORD17362</t>
  </si>
  <si>
    <t>REV27362</t>
  </si>
  <si>
    <t>ORD17363</t>
  </si>
  <si>
    <t>REV27363</t>
  </si>
  <si>
    <t>ORD17364</t>
  </si>
  <si>
    <t>REV27364</t>
  </si>
  <si>
    <t>ORD17365</t>
  </si>
  <si>
    <t>REV27365</t>
  </si>
  <si>
    <t>ORD17366</t>
  </si>
  <si>
    <t>REV27366</t>
  </si>
  <si>
    <t>ORD17367</t>
  </si>
  <si>
    <t>REV27367</t>
  </si>
  <si>
    <t>CUST5942</t>
  </si>
  <si>
    <t>ORD17368</t>
  </si>
  <si>
    <t>REV27368</t>
  </si>
  <si>
    <t>CUST3283</t>
  </si>
  <si>
    <t>ORD17369</t>
  </si>
  <si>
    <t>REV27369</t>
  </si>
  <si>
    <t>ORD17370</t>
  </si>
  <si>
    <t>REV27370</t>
  </si>
  <si>
    <t>ORD17371</t>
  </si>
  <si>
    <t>REV27371</t>
  </si>
  <si>
    <t>ORD17372</t>
  </si>
  <si>
    <t>REV27372</t>
  </si>
  <si>
    <t>CUST4570</t>
  </si>
  <si>
    <t>ORD17373</t>
  </si>
  <si>
    <t>REV27373</t>
  </si>
  <si>
    <t>ORD17374</t>
  </si>
  <si>
    <t>REV27374</t>
  </si>
  <si>
    <t>ORD17375</t>
  </si>
  <si>
    <t>REV27375</t>
  </si>
  <si>
    <t>ORD17376</t>
  </si>
  <si>
    <t>REV27376</t>
  </si>
  <si>
    <t>ORD17377</t>
  </si>
  <si>
    <t>REV27377</t>
  </si>
  <si>
    <t>CUST1036</t>
  </si>
  <si>
    <t>ORD17378</t>
  </si>
  <si>
    <t>REV27378</t>
  </si>
  <si>
    <t>ORD17379</t>
  </si>
  <si>
    <t>REV27379</t>
  </si>
  <si>
    <t>CUST1721</t>
  </si>
  <si>
    <t>ORD17380</t>
  </si>
  <si>
    <t>REV27380</t>
  </si>
  <si>
    <t>ORD17381</t>
  </si>
  <si>
    <t>REV27381</t>
  </si>
  <si>
    <t>ORD17382</t>
  </si>
  <si>
    <t>REV27382</t>
  </si>
  <si>
    <t>CUST2606</t>
  </si>
  <si>
    <t>ORD17383</t>
  </si>
  <si>
    <t>REV27383</t>
  </si>
  <si>
    <t>ORD17384</t>
  </si>
  <si>
    <t>REV27384</t>
  </si>
  <si>
    <t>ORD17385</t>
  </si>
  <si>
    <t>REV27385</t>
  </si>
  <si>
    <t>ORD17386</t>
  </si>
  <si>
    <t>REV27386</t>
  </si>
  <si>
    <t>ORD17387</t>
  </si>
  <si>
    <t>REV27387</t>
  </si>
  <si>
    <t>ORD17388</t>
  </si>
  <si>
    <t>REV27388</t>
  </si>
  <si>
    <t>ORD17389</t>
  </si>
  <si>
    <t>REV27389</t>
  </si>
  <si>
    <t>CUST5504</t>
  </si>
  <si>
    <t>ORD17390</t>
  </si>
  <si>
    <t>REV27390</t>
  </si>
  <si>
    <t>ORD17391</t>
  </si>
  <si>
    <t>REV27391</t>
  </si>
  <si>
    <t>CUST3261</t>
  </si>
  <si>
    <t>ORD17392</t>
  </si>
  <si>
    <t>REV27392</t>
  </si>
  <si>
    <t>ORD17393</t>
  </si>
  <si>
    <t>REV27393</t>
  </si>
  <si>
    <t>ORD17394</t>
  </si>
  <si>
    <t>REV27394</t>
  </si>
  <si>
    <t>ORD17395</t>
  </si>
  <si>
    <t>REV27395</t>
  </si>
  <si>
    <t>CUST3169</t>
  </si>
  <si>
    <t>Gwendolyn</t>
  </si>
  <si>
    <t>ORD17396</t>
  </si>
  <si>
    <t>REV27396</t>
  </si>
  <si>
    <t>ORD17397</t>
  </si>
  <si>
    <t>REV27397</t>
  </si>
  <si>
    <t>ORD17398</t>
  </si>
  <si>
    <t>REV27398</t>
  </si>
  <si>
    <t>ORD17399</t>
  </si>
  <si>
    <t>REV27399</t>
  </si>
  <si>
    <t>CUST4687</t>
  </si>
  <si>
    <t>ORD17400</t>
  </si>
  <si>
    <t>REV27400</t>
  </si>
  <si>
    <t>CUST5762</t>
  </si>
  <si>
    <t>ORD17401</t>
  </si>
  <si>
    <t>REV27401</t>
  </si>
  <si>
    <t>CUST4462</t>
  </si>
  <si>
    <t>ORD17402</t>
  </si>
  <si>
    <t>REV27402</t>
  </si>
  <si>
    <t>ORD17403</t>
  </si>
  <si>
    <t>REV27403</t>
  </si>
  <si>
    <t>ORD17404</t>
  </si>
  <si>
    <t>REV27404</t>
  </si>
  <si>
    <t>ORD17405</t>
  </si>
  <si>
    <t>REV27405</t>
  </si>
  <si>
    <t>ORD17406</t>
  </si>
  <si>
    <t>REV27406</t>
  </si>
  <si>
    <t>ORD17407</t>
  </si>
  <si>
    <t>REV27407</t>
  </si>
  <si>
    <t>CUST5835</t>
  </si>
  <si>
    <t>ORD17408</t>
  </si>
  <si>
    <t>REV27408</t>
  </si>
  <si>
    <t>ORD17409</t>
  </si>
  <si>
    <t>REV27409</t>
  </si>
  <si>
    <t>CUST1734</t>
  </si>
  <si>
    <t>ORD17410</t>
  </si>
  <si>
    <t>REV27410</t>
  </si>
  <si>
    <t>ORD17411</t>
  </si>
  <si>
    <t>REV27411</t>
  </si>
  <si>
    <t>CUST4898</t>
  </si>
  <si>
    <t>ORD17412</t>
  </si>
  <si>
    <t>REV27412</t>
  </si>
  <si>
    <t>ORD17413</t>
  </si>
  <si>
    <t>REV27413</t>
  </si>
  <si>
    <t>CUST4519</t>
  </si>
  <si>
    <t>ORD17414</t>
  </si>
  <si>
    <t>REV27414</t>
  </si>
  <si>
    <t>CUST2265</t>
  </si>
  <si>
    <t>ORD17415</t>
  </si>
  <si>
    <t>REV27415</t>
  </si>
  <si>
    <t>ORD17416</t>
  </si>
  <si>
    <t>REV27416</t>
  </si>
  <si>
    <t>CUST2398</t>
  </si>
  <si>
    <t>ORD17417</t>
  </si>
  <si>
    <t>REV27417</t>
  </si>
  <si>
    <t>CUST3553</t>
  </si>
  <si>
    <t>ORD17418</t>
  </si>
  <si>
    <t>REV27418</t>
  </si>
  <si>
    <t>CUST3624</t>
  </si>
  <si>
    <t>ORD17419</t>
  </si>
  <si>
    <t>REV27419</t>
  </si>
  <si>
    <t>ORD17420</t>
  </si>
  <si>
    <t>REV27420</t>
  </si>
  <si>
    <t>CUST1564</t>
  </si>
  <si>
    <t>ORD17421</t>
  </si>
  <si>
    <t>REV27421</t>
  </si>
  <si>
    <t>ORD17422</t>
  </si>
  <si>
    <t>REV27422</t>
  </si>
  <si>
    <t>CUST5357</t>
  </si>
  <si>
    <t>ORD17423</t>
  </si>
  <si>
    <t>REV27423</t>
  </si>
  <si>
    <t>ORD17424</t>
  </si>
  <si>
    <t>REV27424</t>
  </si>
  <si>
    <t>ORD17425</t>
  </si>
  <si>
    <t>REV27425</t>
  </si>
  <si>
    <t>ORD17426</t>
  </si>
  <si>
    <t>REV27426</t>
  </si>
  <si>
    <t>ORD17427</t>
  </si>
  <si>
    <t>REV27427</t>
  </si>
  <si>
    <t>ORD17428</t>
  </si>
  <si>
    <t>REV27428</t>
  </si>
  <si>
    <t>ORD17429</t>
  </si>
  <si>
    <t>REV27429</t>
  </si>
  <si>
    <t>ORD17430</t>
  </si>
  <si>
    <t>REV27430</t>
  </si>
  <si>
    <t>ORD17431</t>
  </si>
  <si>
    <t>REV27431</t>
  </si>
  <si>
    <t>ORD17432</t>
  </si>
  <si>
    <t>REV27432</t>
  </si>
  <si>
    <t>ORD17433</t>
  </si>
  <si>
    <t>REV27433</t>
  </si>
  <si>
    <t>ORD17434</t>
  </si>
  <si>
    <t>REV27434</t>
  </si>
  <si>
    <t>ORD17435</t>
  </si>
  <si>
    <t>REV27435</t>
  </si>
  <si>
    <t>ORD17436</t>
  </si>
  <si>
    <t>REV27436</t>
  </si>
  <si>
    <t>ORD17437</t>
  </si>
  <si>
    <t>REV27437</t>
  </si>
  <si>
    <t>CUST3964</t>
  </si>
  <si>
    <t>ORD17438</t>
  </si>
  <si>
    <t>REV27438</t>
  </si>
  <si>
    <t>ORD17439</t>
  </si>
  <si>
    <t>REV27439</t>
  </si>
  <si>
    <t>ORD17440</t>
  </si>
  <si>
    <t>REV27440</t>
  </si>
  <si>
    <t>CUST4605</t>
  </si>
  <si>
    <t>Clifford</t>
  </si>
  <si>
    <t>ORD17441</t>
  </si>
  <si>
    <t>REV27441</t>
  </si>
  <si>
    <t>CUST2136</t>
  </si>
  <si>
    <t>ORD17442</t>
  </si>
  <si>
    <t>REV27442</t>
  </si>
  <si>
    <t>ORD17443</t>
  </si>
  <si>
    <t>REV27443</t>
  </si>
  <si>
    <t>CUST1813</t>
  </si>
  <si>
    <t>ORD17444</t>
  </si>
  <si>
    <t>REV27444</t>
  </si>
  <si>
    <t>ORD17445</t>
  </si>
  <si>
    <t>REV27445</t>
  </si>
  <si>
    <t>ORD17446</t>
  </si>
  <si>
    <t>REV27446</t>
  </si>
  <si>
    <t>ORD17447</t>
  </si>
  <si>
    <t>REV27447</t>
  </si>
  <si>
    <t>ORD17448</t>
  </si>
  <si>
    <t>REV27448</t>
  </si>
  <si>
    <t>CUST5451</t>
  </si>
  <si>
    <t>ORD17449</t>
  </si>
  <si>
    <t>REV27449</t>
  </si>
  <si>
    <t>CUST1565</t>
  </si>
  <si>
    <t>ORD17450</t>
  </si>
  <si>
    <t>REV27450</t>
  </si>
  <si>
    <t>ORD17451</t>
  </si>
  <si>
    <t>REV27451</t>
  </si>
  <si>
    <t>ORD17452</t>
  </si>
  <si>
    <t>REV27452</t>
  </si>
  <si>
    <t>CUST2551</t>
  </si>
  <si>
    <t>Maureen</t>
  </si>
  <si>
    <t>ORD17453</t>
  </si>
  <si>
    <t>REV27453</t>
  </si>
  <si>
    <t>ORD17454</t>
  </si>
  <si>
    <t>REV27454</t>
  </si>
  <si>
    <t>ORD17455</t>
  </si>
  <si>
    <t>REV27455</t>
  </si>
  <si>
    <t>ORD17456</t>
  </si>
  <si>
    <t>REV27456</t>
  </si>
  <si>
    <t>ORD17457</t>
  </si>
  <si>
    <t>REV27457</t>
  </si>
  <si>
    <t>ORD17458</t>
  </si>
  <si>
    <t>REV27458</t>
  </si>
  <si>
    <t>ORD17459</t>
  </si>
  <si>
    <t>REV27459</t>
  </si>
  <si>
    <t>ORD17460</t>
  </si>
  <si>
    <t>REV27460</t>
  </si>
  <si>
    <t>ORD17461</t>
  </si>
  <si>
    <t>REV27461</t>
  </si>
  <si>
    <t>CUST3723</t>
  </si>
  <si>
    <t>ORD17462</t>
  </si>
  <si>
    <t>REV27462</t>
  </si>
  <si>
    <t>ORD17463</t>
  </si>
  <si>
    <t>REV27463</t>
  </si>
  <si>
    <t>ORD17464</t>
  </si>
  <si>
    <t>REV27464</t>
  </si>
  <si>
    <t>ORD17465</t>
  </si>
  <si>
    <t>REV27465</t>
  </si>
  <si>
    <t>ORD17466</t>
  </si>
  <si>
    <t>REV27466</t>
  </si>
  <si>
    <t>ORD17467</t>
  </si>
  <si>
    <t>REV27467</t>
  </si>
  <si>
    <t>ORD17468</t>
  </si>
  <si>
    <t>REV27468</t>
  </si>
  <si>
    <t>CUST2030</t>
  </si>
  <si>
    <t>ORD17469</t>
  </si>
  <si>
    <t>REV27469</t>
  </si>
  <si>
    <t>ORD17470</t>
  </si>
  <si>
    <t>REV27470</t>
  </si>
  <si>
    <t>ORD17471</t>
  </si>
  <si>
    <t>REV27471</t>
  </si>
  <si>
    <t>ORD17472</t>
  </si>
  <si>
    <t>REV27472</t>
  </si>
  <si>
    <t>ORD17473</t>
  </si>
  <si>
    <t>REV27473</t>
  </si>
  <si>
    <t>ORD17474</t>
  </si>
  <si>
    <t>REV27474</t>
  </si>
  <si>
    <t>ORD17475</t>
  </si>
  <si>
    <t>REV27475</t>
  </si>
  <si>
    <t>CUST3074</t>
  </si>
  <si>
    <t>ORD17476</t>
  </si>
  <si>
    <t>REV27476</t>
  </si>
  <si>
    <t>ORD17477</t>
  </si>
  <si>
    <t>REV27477</t>
  </si>
  <si>
    <t>CUST5826</t>
  </si>
  <si>
    <t>ORD17478</t>
  </si>
  <si>
    <t>REV27478</t>
  </si>
  <si>
    <t>CUST1126</t>
  </si>
  <si>
    <t>ORD17479</t>
  </si>
  <si>
    <t>REV27479</t>
  </si>
  <si>
    <t>ORD17480</t>
  </si>
  <si>
    <t>REV27480</t>
  </si>
  <si>
    <t>ORD17481</t>
  </si>
  <si>
    <t>REV27481</t>
  </si>
  <si>
    <t>ORD17482</t>
  </si>
  <si>
    <t>REV27482</t>
  </si>
  <si>
    <t>ORD17483</t>
  </si>
  <si>
    <t>REV27483</t>
  </si>
  <si>
    <t>CUST1979</t>
  </si>
  <si>
    <t>ORD17484</t>
  </si>
  <si>
    <t>REV27484</t>
  </si>
  <si>
    <t>ORD17485</t>
  </si>
  <si>
    <t>REV27485</t>
  </si>
  <si>
    <t>ORD17486</t>
  </si>
  <si>
    <t>REV27486</t>
  </si>
  <si>
    <t>ORD17487</t>
  </si>
  <si>
    <t>REV27487</t>
  </si>
  <si>
    <t>ORD17488</t>
  </si>
  <si>
    <t>REV27488</t>
  </si>
  <si>
    <t>ORD17489</t>
  </si>
  <si>
    <t>REV27489</t>
  </si>
  <si>
    <t>CUST1345</t>
  </si>
  <si>
    <t>ORD17490</t>
  </si>
  <si>
    <t>REV27490</t>
  </si>
  <si>
    <t>ORD17491</t>
  </si>
  <si>
    <t>REV27491</t>
  </si>
  <si>
    <t>CUST5855</t>
  </si>
  <si>
    <t>ORD17492</t>
  </si>
  <si>
    <t>REV27492</t>
  </si>
  <si>
    <t>CUST4108</t>
  </si>
  <si>
    <t>ORD17493</t>
  </si>
  <si>
    <t>REV27493</t>
  </si>
  <si>
    <t>ORD17494</t>
  </si>
  <si>
    <t>REV27494</t>
  </si>
  <si>
    <t>ORD17495</t>
  </si>
  <si>
    <t>REV27495</t>
  </si>
  <si>
    <t>ORD17496</t>
  </si>
  <si>
    <t>REV27496</t>
  </si>
  <si>
    <t>ORD17497</t>
  </si>
  <si>
    <t>REV27497</t>
  </si>
  <si>
    <t>ORD17498</t>
  </si>
  <si>
    <t>REV27498</t>
  </si>
  <si>
    <t>ORD17499</t>
  </si>
  <si>
    <t>REV27499</t>
  </si>
  <si>
    <t>ORD17500</t>
  </si>
  <si>
    <t>REV27500</t>
  </si>
  <si>
    <t>CUST2246</t>
  </si>
  <si>
    <t>ORD17501</t>
  </si>
  <si>
    <t>REV27501</t>
  </si>
  <si>
    <t>ORD17502</t>
  </si>
  <si>
    <t>REV27502</t>
  </si>
  <si>
    <t>CUST3001</t>
  </si>
  <si>
    <t>ORD17503</t>
  </si>
  <si>
    <t>REV27503</t>
  </si>
  <si>
    <t>CUST3821</t>
  </si>
  <si>
    <t>ORD17504</t>
  </si>
  <si>
    <t>REV27504</t>
  </si>
  <si>
    <t>ORD17505</t>
  </si>
  <si>
    <t>REV27505</t>
  </si>
  <si>
    <t>CUST2564</t>
  </si>
  <si>
    <t>ORD17506</t>
  </si>
  <si>
    <t>REV27506</t>
  </si>
  <si>
    <t>ORD17507</t>
  </si>
  <si>
    <t>REV27507</t>
  </si>
  <si>
    <t>ORD17508</t>
  </si>
  <si>
    <t>REV27508</t>
  </si>
  <si>
    <t>ORD17509</t>
  </si>
  <si>
    <t>REV27509</t>
  </si>
  <si>
    <t>ORD17510</t>
  </si>
  <si>
    <t>REV27510</t>
  </si>
  <si>
    <t>ORD17511</t>
  </si>
  <si>
    <t>REV27511</t>
  </si>
  <si>
    <t>ORD17512</t>
  </si>
  <si>
    <t>REV27512</t>
  </si>
  <si>
    <t>ORD17513</t>
  </si>
  <si>
    <t>REV27513</t>
  </si>
  <si>
    <t>ORD17514</t>
  </si>
  <si>
    <t>REV27514</t>
  </si>
  <si>
    <t>ORD17515</t>
  </si>
  <si>
    <t>REV27515</t>
  </si>
  <si>
    <t>ORD17516</t>
  </si>
  <si>
    <t>REV27516</t>
  </si>
  <si>
    <t>CUST3846</t>
  </si>
  <si>
    <t>ORD17517</t>
  </si>
  <si>
    <t>REV27517</t>
  </si>
  <si>
    <t>ORD17518</t>
  </si>
  <si>
    <t>REV27518</t>
  </si>
  <si>
    <t>ORD17519</t>
  </si>
  <si>
    <t>REV27519</t>
  </si>
  <si>
    <t>ORD17520</t>
  </si>
  <si>
    <t>REV27520</t>
  </si>
  <si>
    <t>ORD17521</t>
  </si>
  <si>
    <t>REV27521</t>
  </si>
  <si>
    <t>ORD17522</t>
  </si>
  <si>
    <t>REV27522</t>
  </si>
  <si>
    <t>ORD17523</t>
  </si>
  <si>
    <t>REV27523</t>
  </si>
  <si>
    <t>CUST5776</t>
  </si>
  <si>
    <t>ORD17524</t>
  </si>
  <si>
    <t>REV27524</t>
  </si>
  <si>
    <t>ORD17525</t>
  </si>
  <si>
    <t>REV27525</t>
  </si>
  <si>
    <t>CUST1498</t>
  </si>
  <si>
    <t>ORD17526</t>
  </si>
  <si>
    <t>REV27526</t>
  </si>
  <si>
    <t>ORD17527</t>
  </si>
  <si>
    <t>REV27527</t>
  </si>
  <si>
    <t>ORD17528</t>
  </si>
  <si>
    <t>REV27528</t>
  </si>
  <si>
    <t>CUST5389</t>
  </si>
  <si>
    <t>ORD17529</t>
  </si>
  <si>
    <t>REV27529</t>
  </si>
  <si>
    <t>CUST5961</t>
  </si>
  <si>
    <t>ORD17530</t>
  </si>
  <si>
    <t>REV27530</t>
  </si>
  <si>
    <t>CUST5690</t>
  </si>
  <si>
    <t>ORD17531</t>
  </si>
  <si>
    <t>REV27531</t>
  </si>
  <si>
    <t>ORD17532</t>
  </si>
  <si>
    <t>REV27532</t>
  </si>
  <si>
    <t>ORD17533</t>
  </si>
  <si>
    <t>REV27533</t>
  </si>
  <si>
    <t>ORD17534</t>
  </si>
  <si>
    <t>REV27534</t>
  </si>
  <si>
    <t>ORD17535</t>
  </si>
  <si>
    <t>REV27535</t>
  </si>
  <si>
    <t>ORD17536</t>
  </si>
  <si>
    <t>REV27536</t>
  </si>
  <si>
    <t>CUST5459</t>
  </si>
  <si>
    <t>ORD17537</t>
  </si>
  <si>
    <t>REV27537</t>
  </si>
  <si>
    <t>ORD17538</t>
  </si>
  <si>
    <t>REV27538</t>
  </si>
  <si>
    <t>ORD17539</t>
  </si>
  <si>
    <t>REV27539</t>
  </si>
  <si>
    <t>ORD17540</t>
  </si>
  <si>
    <t>REV27540</t>
  </si>
  <si>
    <t>ORD17541</t>
  </si>
  <si>
    <t>REV27541</t>
  </si>
  <si>
    <t>ORD17542</t>
  </si>
  <si>
    <t>REV27542</t>
  </si>
  <si>
    <t>CUST2903</t>
  </si>
  <si>
    <t>ORD17543</t>
  </si>
  <si>
    <t>REV27543</t>
  </si>
  <si>
    <t>ORD17544</t>
  </si>
  <si>
    <t>REV27544</t>
  </si>
  <si>
    <t>ORD17545</t>
  </si>
  <si>
    <t>REV27545</t>
  </si>
  <si>
    <t>ORD17546</t>
  </si>
  <si>
    <t>REV27546</t>
  </si>
  <si>
    <t>ORD17547</t>
  </si>
  <si>
    <t>REV27547</t>
  </si>
  <si>
    <t>CUST5123</t>
  </si>
  <si>
    <t>ORD17548</t>
  </si>
  <si>
    <t>REV27548</t>
  </si>
  <si>
    <t>ORD17549</t>
  </si>
  <si>
    <t>REV27549</t>
  </si>
  <si>
    <t>ORD17550</t>
  </si>
  <si>
    <t>REV27550</t>
  </si>
  <si>
    <t>CUST3364</t>
  </si>
  <si>
    <t>ORD17551</t>
  </si>
  <si>
    <t>REV27551</t>
  </si>
  <si>
    <t>ORD17552</t>
  </si>
  <si>
    <t>REV27552</t>
  </si>
  <si>
    <t>CUST5715</t>
  </si>
  <si>
    <t>ORD17553</t>
  </si>
  <si>
    <t>REV27553</t>
  </si>
  <si>
    <t>ORD17554</t>
  </si>
  <si>
    <t>REV27554</t>
  </si>
  <si>
    <t>ORD17555</t>
  </si>
  <si>
    <t>REV27555</t>
  </si>
  <si>
    <t>ORD17556</t>
  </si>
  <si>
    <t>REV27556</t>
  </si>
  <si>
    <t>CUST1866</t>
  </si>
  <si>
    <t>ORD17557</t>
  </si>
  <si>
    <t>REV27557</t>
  </si>
  <si>
    <t>ORD17558</t>
  </si>
  <si>
    <t>REV27558</t>
  </si>
  <si>
    <t>CUST3720</t>
  </si>
  <si>
    <t>ORD17559</t>
  </si>
  <si>
    <t>REV27559</t>
  </si>
  <si>
    <t>ORD17560</t>
  </si>
  <si>
    <t>REV27560</t>
  </si>
  <si>
    <t>ORD17561</t>
  </si>
  <si>
    <t>REV27561</t>
  </si>
  <si>
    <t>ORD17562</t>
  </si>
  <si>
    <t>REV27562</t>
  </si>
  <si>
    <t>ORD17563</t>
  </si>
  <si>
    <t>REV27563</t>
  </si>
  <si>
    <t>CUST1625</t>
  </si>
  <si>
    <t>ORD17564</t>
  </si>
  <si>
    <t>REV27564</t>
  </si>
  <si>
    <t>ORD17565</t>
  </si>
  <si>
    <t>REV27565</t>
  </si>
  <si>
    <t>ORD17566</t>
  </si>
  <si>
    <t>REV27566</t>
  </si>
  <si>
    <t>ORD17567</t>
  </si>
  <si>
    <t>REV27567</t>
  </si>
  <si>
    <t>ORD17568</t>
  </si>
  <si>
    <t>REV27568</t>
  </si>
  <si>
    <t>ORD17569</t>
  </si>
  <si>
    <t>REV27569</t>
  </si>
  <si>
    <t>ORD17570</t>
  </si>
  <si>
    <t>REV27570</t>
  </si>
  <si>
    <t>ORD17571</t>
  </si>
  <si>
    <t>REV27571</t>
  </si>
  <si>
    <t>CUST5642</t>
  </si>
  <si>
    <t>ORD17572</t>
  </si>
  <si>
    <t>REV27572</t>
  </si>
  <si>
    <t>CUST2823</t>
  </si>
  <si>
    <t>ORD17573</t>
  </si>
  <si>
    <t>REV27573</t>
  </si>
  <si>
    <t>ORD17574</t>
  </si>
  <si>
    <t>REV27574</t>
  </si>
  <si>
    <t>ORD17575</t>
  </si>
  <si>
    <t>REV27575</t>
  </si>
  <si>
    <t>ORD17576</t>
  </si>
  <si>
    <t>REV27576</t>
  </si>
  <si>
    <t>CUST3957</t>
  </si>
  <si>
    <t>ORD17577</t>
  </si>
  <si>
    <t>REV27577</t>
  </si>
  <si>
    <t>ORD17578</t>
  </si>
  <si>
    <t>REV27578</t>
  </si>
  <si>
    <t>CUST5189</t>
  </si>
  <si>
    <t>ORD17579</t>
  </si>
  <si>
    <t>REV27579</t>
  </si>
  <si>
    <t>ORD17580</t>
  </si>
  <si>
    <t>REV27580</t>
  </si>
  <si>
    <t>ORD17581</t>
  </si>
  <si>
    <t>REV27581</t>
  </si>
  <si>
    <t>ORD17582</t>
  </si>
  <si>
    <t>REV27582</t>
  </si>
  <si>
    <t>ORD17583</t>
  </si>
  <si>
    <t>REV27583</t>
  </si>
  <si>
    <t>ORD17584</t>
  </si>
  <si>
    <t>REV27584</t>
  </si>
  <si>
    <t>ORD17585</t>
  </si>
  <si>
    <t>REV27585</t>
  </si>
  <si>
    <t>ORD17586</t>
  </si>
  <si>
    <t>REV27586</t>
  </si>
  <si>
    <t>ORD17587</t>
  </si>
  <si>
    <t>REV27587</t>
  </si>
  <si>
    <t>ORD17588</t>
  </si>
  <si>
    <t>REV27588</t>
  </si>
  <si>
    <t>ORD17589</t>
  </si>
  <si>
    <t>REV27589</t>
  </si>
  <si>
    <t>ORD17590</t>
  </si>
  <si>
    <t>REV27590</t>
  </si>
  <si>
    <t>ORD17591</t>
  </si>
  <si>
    <t>REV27591</t>
  </si>
  <si>
    <t>ORD17592</t>
  </si>
  <si>
    <t>REV27592</t>
  </si>
  <si>
    <t>ORD17593</t>
  </si>
  <si>
    <t>REV27593</t>
  </si>
  <si>
    <t>CUST3972</t>
  </si>
  <si>
    <t>ORD17594</t>
  </si>
  <si>
    <t>REV27594</t>
  </si>
  <si>
    <t>ORD17595</t>
  </si>
  <si>
    <t>REV27595</t>
  </si>
  <si>
    <t>ORD17596</t>
  </si>
  <si>
    <t>REV27596</t>
  </si>
  <si>
    <t>ORD17597</t>
  </si>
  <si>
    <t>REV27597</t>
  </si>
  <si>
    <t>CUST1114</t>
  </si>
  <si>
    <t>ORD17598</t>
  </si>
  <si>
    <t>REV27598</t>
  </si>
  <si>
    <t>CUST1570</t>
  </si>
  <si>
    <t>ORD17599</t>
  </si>
  <si>
    <t>REV27599</t>
  </si>
  <si>
    <t>ORD17600</t>
  </si>
  <si>
    <t>REV27600</t>
  </si>
  <si>
    <t>CUST2337</t>
  </si>
  <si>
    <t>ORD17601</t>
  </si>
  <si>
    <t>REV27601</t>
  </si>
  <si>
    <t>ORD17602</t>
  </si>
  <si>
    <t>REV27602</t>
  </si>
  <si>
    <t>ORD17603</t>
  </si>
  <si>
    <t>REV27603</t>
  </si>
  <si>
    <t>ORD17604</t>
  </si>
  <si>
    <t>REV27604</t>
  </si>
  <si>
    <t>ORD17605</t>
  </si>
  <si>
    <t>REV27605</t>
  </si>
  <si>
    <t>ORD17606</t>
  </si>
  <si>
    <t>REV27606</t>
  </si>
  <si>
    <t>ORD17607</t>
  </si>
  <si>
    <t>REV27607</t>
  </si>
  <si>
    <t>ORD17608</t>
  </si>
  <si>
    <t>REV27608</t>
  </si>
  <si>
    <t>ORD17609</t>
  </si>
  <si>
    <t>REV27609</t>
  </si>
  <si>
    <t>CUST5749</t>
  </si>
  <si>
    <t>ORD17610</t>
  </si>
  <si>
    <t>REV27610</t>
  </si>
  <si>
    <t>ORD17611</t>
  </si>
  <si>
    <t>REV27611</t>
  </si>
  <si>
    <t>ORD17612</t>
  </si>
  <si>
    <t>REV27612</t>
  </si>
  <si>
    <t>ORD17613</t>
  </si>
  <si>
    <t>REV27613</t>
  </si>
  <si>
    <t>ORD17614</t>
  </si>
  <si>
    <t>REV27614</t>
  </si>
  <si>
    <t>ORD17615</t>
  </si>
  <si>
    <t>REV27615</t>
  </si>
  <si>
    <t>CUST2575</t>
  </si>
  <si>
    <t>ORD17616</t>
  </si>
  <si>
    <t>REV27616</t>
  </si>
  <si>
    <t>ORD17617</t>
  </si>
  <si>
    <t>REV27617</t>
  </si>
  <si>
    <t>ORD17618</t>
  </si>
  <si>
    <t>REV27618</t>
  </si>
  <si>
    <t>ORD17619</t>
  </si>
  <si>
    <t>REV27619</t>
  </si>
  <si>
    <t>ORD17620</t>
  </si>
  <si>
    <t>REV27620</t>
  </si>
  <si>
    <t>ORD17621</t>
  </si>
  <si>
    <t>REV27621</t>
  </si>
  <si>
    <t>ORD17622</t>
  </si>
  <si>
    <t>REV27622</t>
  </si>
  <si>
    <t>ORD17623</t>
  </si>
  <si>
    <t>REV27623</t>
  </si>
  <si>
    <t>ORD17624</t>
  </si>
  <si>
    <t>REV27624</t>
  </si>
  <si>
    <t>ORD17625</t>
  </si>
  <si>
    <t>REV27625</t>
  </si>
  <si>
    <t>CUST3831</t>
  </si>
  <si>
    <t>ORD17626</t>
  </si>
  <si>
    <t>REV27626</t>
  </si>
  <si>
    <t>ORD17627</t>
  </si>
  <si>
    <t>REV27627</t>
  </si>
  <si>
    <t>CUST1834</t>
  </si>
  <si>
    <t>ORD17628</t>
  </si>
  <si>
    <t>REV27628</t>
  </si>
  <si>
    <t>ORD17629</t>
  </si>
  <si>
    <t>REV27629</t>
  </si>
  <si>
    <t>ORD17630</t>
  </si>
  <si>
    <t>REV27630</t>
  </si>
  <si>
    <t>ORD17631</t>
  </si>
  <si>
    <t>REV27631</t>
  </si>
  <si>
    <t>ORD17632</t>
  </si>
  <si>
    <t>REV27632</t>
  </si>
  <si>
    <t>ORD17633</t>
  </si>
  <si>
    <t>REV27633</t>
  </si>
  <si>
    <t>ORD17634</t>
  </si>
  <si>
    <t>REV27634</t>
  </si>
  <si>
    <t>ORD17635</t>
  </si>
  <si>
    <t>REV27635</t>
  </si>
  <si>
    <t>ORD17636</t>
  </si>
  <si>
    <t>REV27636</t>
  </si>
  <si>
    <t>CUST2714</t>
  </si>
  <si>
    <t>ORD17637</t>
  </si>
  <si>
    <t>REV27637</t>
  </si>
  <si>
    <t>CUST4915</t>
  </si>
  <si>
    <t>ORD17638</t>
  </si>
  <si>
    <t>REV27638</t>
  </si>
  <si>
    <t>CUST5676</t>
  </si>
  <si>
    <t>ORD17639</t>
  </si>
  <si>
    <t>REV27639</t>
  </si>
  <si>
    <t>ORD17640</t>
  </si>
  <si>
    <t>REV27640</t>
  </si>
  <si>
    <t>ORD17641</t>
  </si>
  <si>
    <t>REV27641</t>
  </si>
  <si>
    <t>ORD17642</t>
  </si>
  <si>
    <t>REV27642</t>
  </si>
  <si>
    <t>ORD17643</t>
  </si>
  <si>
    <t>REV27643</t>
  </si>
  <si>
    <t>ORD17644</t>
  </si>
  <si>
    <t>REV27644</t>
  </si>
  <si>
    <t>ORD17645</t>
  </si>
  <si>
    <t>REV27645</t>
  </si>
  <si>
    <t>ORD17646</t>
  </si>
  <si>
    <t>REV27646</t>
  </si>
  <si>
    <t>CUST3512</t>
  </si>
  <si>
    <t>ORD17647</t>
  </si>
  <si>
    <t>REV27647</t>
  </si>
  <si>
    <t>ORD17648</t>
  </si>
  <si>
    <t>REV27648</t>
  </si>
  <si>
    <t>ORD17649</t>
  </si>
  <si>
    <t>REV27649</t>
  </si>
  <si>
    <t>ORD17650</t>
  </si>
  <si>
    <t>REV27650</t>
  </si>
  <si>
    <t>ORD17651</t>
  </si>
  <si>
    <t>REV27651</t>
  </si>
  <si>
    <t>ORD17652</t>
  </si>
  <si>
    <t>REV27652</t>
  </si>
  <si>
    <t>ORD17653</t>
  </si>
  <si>
    <t>REV27653</t>
  </si>
  <si>
    <t>ORD17654</t>
  </si>
  <si>
    <t>REV27654</t>
  </si>
  <si>
    <t>ORD17655</t>
  </si>
  <si>
    <t>REV27655</t>
  </si>
  <si>
    <t>ORD17656</t>
  </si>
  <si>
    <t>REV27656</t>
  </si>
  <si>
    <t>ORD17657</t>
  </si>
  <si>
    <t>REV27657</t>
  </si>
  <si>
    <t>ORD17658</t>
  </si>
  <si>
    <t>REV27658</t>
  </si>
  <si>
    <t>ORD17659</t>
  </si>
  <si>
    <t>REV27659</t>
  </si>
  <si>
    <t>ORD17660</t>
  </si>
  <si>
    <t>REV27660</t>
  </si>
  <si>
    <t>ORD17661</t>
  </si>
  <si>
    <t>REV27661</t>
  </si>
  <si>
    <t>ORD17662</t>
  </si>
  <si>
    <t>REV27662</t>
  </si>
  <si>
    <t>CUST3353</t>
  </si>
  <si>
    <t>ORD17663</t>
  </si>
  <si>
    <t>REV27663</t>
  </si>
  <si>
    <t>ORD17664</t>
  </si>
  <si>
    <t>REV27664</t>
  </si>
  <si>
    <t>ORD17665</t>
  </si>
  <si>
    <t>REV27665</t>
  </si>
  <si>
    <t>ORD17666</t>
  </si>
  <si>
    <t>REV27666</t>
  </si>
  <si>
    <t>ORD17667</t>
  </si>
  <si>
    <t>REV27667</t>
  </si>
  <si>
    <t>ORD17668</t>
  </si>
  <si>
    <t>REV27668</t>
  </si>
  <si>
    <t>ORD17669</t>
  </si>
  <si>
    <t>REV27669</t>
  </si>
  <si>
    <t>ORD17670</t>
  </si>
  <si>
    <t>REV27670</t>
  </si>
  <si>
    <t>ORD17671</t>
  </si>
  <si>
    <t>REV27671</t>
  </si>
  <si>
    <t>ORD17672</t>
  </si>
  <si>
    <t>REV27672</t>
  </si>
  <si>
    <t>ORD17673</t>
  </si>
  <si>
    <t>REV27673</t>
  </si>
  <si>
    <t>ORD17674</t>
  </si>
  <si>
    <t>REV27674</t>
  </si>
  <si>
    <t>ORD17675</t>
  </si>
  <si>
    <t>REV27675</t>
  </si>
  <si>
    <t>ORD17676</t>
  </si>
  <si>
    <t>REV27676</t>
  </si>
  <si>
    <t>CUST5958</t>
  </si>
  <si>
    <t>ORD17677</t>
  </si>
  <si>
    <t>REV27677</t>
  </si>
  <si>
    <t>ORD17678</t>
  </si>
  <si>
    <t>REV27678</t>
  </si>
  <si>
    <t>ORD17679</t>
  </si>
  <si>
    <t>REV27679</t>
  </si>
  <si>
    <t>ORD17680</t>
  </si>
  <si>
    <t>REV27680</t>
  </si>
  <si>
    <t>ORD17681</t>
  </si>
  <si>
    <t>REV27681</t>
  </si>
  <si>
    <t>CUST5092</t>
  </si>
  <si>
    <t>ORD17682</t>
  </si>
  <si>
    <t>REV27682</t>
  </si>
  <si>
    <t>ORD17683</t>
  </si>
  <si>
    <t>REV27683</t>
  </si>
  <si>
    <t>ORD17684</t>
  </si>
  <si>
    <t>REV27684</t>
  </si>
  <si>
    <t>ORD17685</t>
  </si>
  <si>
    <t>REV27685</t>
  </si>
  <si>
    <t>ORD17686</t>
  </si>
  <si>
    <t>REV27686</t>
  </si>
  <si>
    <t>CUST5526</t>
  </si>
  <si>
    <t>ORD17687</t>
  </si>
  <si>
    <t>REV27687</t>
  </si>
  <si>
    <t>ORD17688</t>
  </si>
  <si>
    <t>REV27688</t>
  </si>
  <si>
    <t>ORD17689</t>
  </si>
  <si>
    <t>REV27689</t>
  </si>
  <si>
    <t>ORD17690</t>
  </si>
  <si>
    <t>REV27690</t>
  </si>
  <si>
    <t>ORD17691</t>
  </si>
  <si>
    <t>REV27691</t>
  </si>
  <si>
    <t>ORD17692</t>
  </si>
  <si>
    <t>REV27692</t>
  </si>
  <si>
    <t>ORD17693</t>
  </si>
  <si>
    <t>REV27693</t>
  </si>
  <si>
    <t>ORD17694</t>
  </si>
  <si>
    <t>REV27694</t>
  </si>
  <si>
    <t>CUST4109</t>
  </si>
  <si>
    <t>ORD17695</t>
  </si>
  <si>
    <t>REV27695</t>
  </si>
  <si>
    <t>ORD17696</t>
  </si>
  <si>
    <t>REV27696</t>
  </si>
  <si>
    <t>ORD17697</t>
  </si>
  <si>
    <t>REV27697</t>
  </si>
  <si>
    <t>ORD17698</t>
  </si>
  <si>
    <t>REV27698</t>
  </si>
  <si>
    <t>ORD17699</t>
  </si>
  <si>
    <t>REV27699</t>
  </si>
  <si>
    <t>CUST3535</t>
  </si>
  <si>
    <t>ORD17700</t>
  </si>
  <si>
    <t>REV27700</t>
  </si>
  <si>
    <t>CUST5580</t>
  </si>
  <si>
    <t>ORD17701</t>
  </si>
  <si>
    <t>REV27701</t>
  </si>
  <si>
    <t>ORD17702</t>
  </si>
  <si>
    <t>REV27702</t>
  </si>
  <si>
    <t>CUST5008</t>
  </si>
  <si>
    <t>ORD17703</t>
  </si>
  <si>
    <t>REV27703</t>
  </si>
  <si>
    <t>ORD17704</t>
  </si>
  <si>
    <t>REV27704</t>
  </si>
  <si>
    <t>CUST1217</t>
  </si>
  <si>
    <t>ORD17705</t>
  </si>
  <si>
    <t>REV27705</t>
  </si>
  <si>
    <t>CUST3359</t>
  </si>
  <si>
    <t>ORD17706</t>
  </si>
  <si>
    <t>REV27706</t>
  </si>
  <si>
    <t>ORD17707</t>
  </si>
  <si>
    <t>REV27707</t>
  </si>
  <si>
    <t>ORD17708</t>
  </si>
  <si>
    <t>REV27708</t>
  </si>
  <si>
    <t>ORD17709</t>
  </si>
  <si>
    <t>REV27709</t>
  </si>
  <si>
    <t>ORD17710</t>
  </si>
  <si>
    <t>REV27710</t>
  </si>
  <si>
    <t>ORD17711</t>
  </si>
  <si>
    <t>REV27711</t>
  </si>
  <si>
    <t>CUST1694</t>
  </si>
  <si>
    <t>ORD17712</t>
  </si>
  <si>
    <t>REV27712</t>
  </si>
  <si>
    <t>ORD17713</t>
  </si>
  <si>
    <t>REV27713</t>
  </si>
  <si>
    <t>ORD17714</t>
  </si>
  <si>
    <t>REV27714</t>
  </si>
  <si>
    <t>ORD17715</t>
  </si>
  <si>
    <t>REV27715</t>
  </si>
  <si>
    <t>ORD17716</t>
  </si>
  <si>
    <t>REV27716</t>
  </si>
  <si>
    <t>ORD17717</t>
  </si>
  <si>
    <t>REV27717</t>
  </si>
  <si>
    <t>ORD17718</t>
  </si>
  <si>
    <t>REV27718</t>
  </si>
  <si>
    <t>CUST2464</t>
  </si>
  <si>
    <t>ORD17719</t>
  </si>
  <si>
    <t>REV27719</t>
  </si>
  <si>
    <t>ORD17720</t>
  </si>
  <si>
    <t>REV27720</t>
  </si>
  <si>
    <t>ORD17721</t>
  </si>
  <si>
    <t>REV27721</t>
  </si>
  <si>
    <t>CUST3546</t>
  </si>
  <si>
    <t>ORD17722</t>
  </si>
  <si>
    <t>REV27722</t>
  </si>
  <si>
    <t>CUST1236</t>
  </si>
  <si>
    <t>ORD17723</t>
  </si>
  <si>
    <t>REV27723</t>
  </si>
  <si>
    <t>ORD17724</t>
  </si>
  <si>
    <t>REV27724</t>
  </si>
  <si>
    <t>ORD17725</t>
  </si>
  <si>
    <t>REV27725</t>
  </si>
  <si>
    <t>CUST5452</t>
  </si>
  <si>
    <t>ORD17726</t>
  </si>
  <si>
    <t>REV27726</t>
  </si>
  <si>
    <t>CUST2972</t>
  </si>
  <si>
    <t>ORD17727</t>
  </si>
  <si>
    <t>REV27727</t>
  </si>
  <si>
    <t>ORD17728</t>
  </si>
  <si>
    <t>REV27728</t>
  </si>
  <si>
    <t>CUST1336</t>
  </si>
  <si>
    <t>ORD17729</t>
  </si>
  <si>
    <t>REV27729</t>
  </si>
  <si>
    <t>ORD17730</t>
  </si>
  <si>
    <t>REV27730</t>
  </si>
  <si>
    <t>ORD17731</t>
  </si>
  <si>
    <t>REV27731</t>
  </si>
  <si>
    <t>ORD17732</t>
  </si>
  <si>
    <t>REV27732</t>
  </si>
  <si>
    <t>ORD17733</t>
  </si>
  <si>
    <t>REV27733</t>
  </si>
  <si>
    <t>ORD17734</t>
  </si>
  <si>
    <t>REV27734</t>
  </si>
  <si>
    <t>ORD17735</t>
  </si>
  <si>
    <t>REV27735</t>
  </si>
  <si>
    <t>ORD17736</t>
  </si>
  <si>
    <t>REV27736</t>
  </si>
  <si>
    <t>CUST3797</t>
  </si>
  <si>
    <t>ORD17737</t>
  </si>
  <si>
    <t>REV27737</t>
  </si>
  <si>
    <t>ORD17738</t>
  </si>
  <si>
    <t>REV27738</t>
  </si>
  <si>
    <t>ORD17739</t>
  </si>
  <si>
    <t>REV27739</t>
  </si>
  <si>
    <t>ORD17740</t>
  </si>
  <si>
    <t>REV27740</t>
  </si>
  <si>
    <t>ORD17741</t>
  </si>
  <si>
    <t>REV27741</t>
  </si>
  <si>
    <t>ORD17742</t>
  </si>
  <si>
    <t>REV27742</t>
  </si>
  <si>
    <t>ORD17743</t>
  </si>
  <si>
    <t>REV27743</t>
  </si>
  <si>
    <t>ORD17744</t>
  </si>
  <si>
    <t>REV27744</t>
  </si>
  <si>
    <t>ORD17745</t>
  </si>
  <si>
    <t>REV27745</t>
  </si>
  <si>
    <t>ORD17746</t>
  </si>
  <si>
    <t>REV27746</t>
  </si>
  <si>
    <t>ORD17747</t>
  </si>
  <si>
    <t>REV27747</t>
  </si>
  <si>
    <t>ORD17748</t>
  </si>
  <si>
    <t>REV27748</t>
  </si>
  <si>
    <t>ORD17749</t>
  </si>
  <si>
    <t>REV27749</t>
  </si>
  <si>
    <t>ORD17750</t>
  </si>
  <si>
    <t>REV27750</t>
  </si>
  <si>
    <t>ORD17751</t>
  </si>
  <si>
    <t>REV27751</t>
  </si>
  <si>
    <t>ORD17752</t>
  </si>
  <si>
    <t>REV27752</t>
  </si>
  <si>
    <t>ORD17753</t>
  </si>
  <si>
    <t>REV27753</t>
  </si>
  <si>
    <t>ORD17754</t>
  </si>
  <si>
    <t>REV27754</t>
  </si>
  <si>
    <t>ORD17755</t>
  </si>
  <si>
    <t>REV27755</t>
  </si>
  <si>
    <t>ORD17756</t>
  </si>
  <si>
    <t>REV27756</t>
  </si>
  <si>
    <t>ORD17757</t>
  </si>
  <si>
    <t>REV27757</t>
  </si>
  <si>
    <t>ORD17758</t>
  </si>
  <si>
    <t>REV27758</t>
  </si>
  <si>
    <t>ORD17759</t>
  </si>
  <si>
    <t>REV27759</t>
  </si>
  <si>
    <t>CUST5401</t>
  </si>
  <si>
    <t>ORD17760</t>
  </si>
  <si>
    <t>REV27760</t>
  </si>
  <si>
    <t>CUST2331</t>
  </si>
  <si>
    <t>ORD17761</t>
  </si>
  <si>
    <t>REV27761</t>
  </si>
  <si>
    <t>ORD17762</t>
  </si>
  <si>
    <t>REV27762</t>
  </si>
  <si>
    <t>ORD17763</t>
  </si>
  <si>
    <t>REV27763</t>
  </si>
  <si>
    <t>CUST1278</t>
  </si>
  <si>
    <t>ORD17764</t>
  </si>
  <si>
    <t>REV27764</t>
  </si>
  <si>
    <t>ORD17765</t>
  </si>
  <si>
    <t>REV27765</t>
  </si>
  <si>
    <t>ORD17766</t>
  </si>
  <si>
    <t>REV27766</t>
  </si>
  <si>
    <t>ORD17767</t>
  </si>
  <si>
    <t>REV27767</t>
  </si>
  <si>
    <t>ORD17768</t>
  </si>
  <si>
    <t>REV27768</t>
  </si>
  <si>
    <t>CUST4560</t>
  </si>
  <si>
    <t>ORD17769</t>
  </si>
  <si>
    <t>REV27769</t>
  </si>
  <si>
    <t>CUST5270</t>
  </si>
  <si>
    <t>ORD17770</t>
  </si>
  <si>
    <t>REV27770</t>
  </si>
  <si>
    <t>ORD17771</t>
  </si>
  <si>
    <t>REV27771</t>
  </si>
  <si>
    <t>ORD17772</t>
  </si>
  <si>
    <t>REV27772</t>
  </si>
  <si>
    <t>ORD17773</t>
  </si>
  <si>
    <t>REV27773</t>
  </si>
  <si>
    <t>CUST4584</t>
  </si>
  <si>
    <t>ORD17774</t>
  </si>
  <si>
    <t>REV27774</t>
  </si>
  <si>
    <t>ORD17775</t>
  </si>
  <si>
    <t>REV27775</t>
  </si>
  <si>
    <t>ORD17776</t>
  </si>
  <si>
    <t>REV27776</t>
  </si>
  <si>
    <t>ORD17777</t>
  </si>
  <si>
    <t>REV27777</t>
  </si>
  <si>
    <t>ORD17778</t>
  </si>
  <si>
    <t>REV27778</t>
  </si>
  <si>
    <t>ORD17779</t>
  </si>
  <si>
    <t>REV27779</t>
  </si>
  <si>
    <t>ORD17780</t>
  </si>
  <si>
    <t>REV27780</t>
  </si>
  <si>
    <t>ORD17781</t>
  </si>
  <si>
    <t>REV27781</t>
  </si>
  <si>
    <t>ORD17782</t>
  </si>
  <si>
    <t>REV27782</t>
  </si>
  <si>
    <t>ORD17783</t>
  </si>
  <si>
    <t>REV27783</t>
  </si>
  <si>
    <t>ORD17784</t>
  </si>
  <si>
    <t>REV27784</t>
  </si>
  <si>
    <t>CUST1883</t>
  </si>
  <si>
    <t>ORD17785</t>
  </si>
  <si>
    <t>REV27785</t>
  </si>
  <si>
    <t>ORD17786</t>
  </si>
  <si>
    <t>REV27786</t>
  </si>
  <si>
    <t>ORD17787</t>
  </si>
  <si>
    <t>REV27787</t>
  </si>
  <si>
    <t>CUST4531</t>
  </si>
  <si>
    <t>ORD17788</t>
  </si>
  <si>
    <t>REV27788</t>
  </si>
  <si>
    <t>CUST3144</t>
  </si>
  <si>
    <t>ORD17789</t>
  </si>
  <si>
    <t>REV27789</t>
  </si>
  <si>
    <t>ORD17790</t>
  </si>
  <si>
    <t>REV27790</t>
  </si>
  <si>
    <t>ORD17791</t>
  </si>
  <si>
    <t>REV27791</t>
  </si>
  <si>
    <t>ORD17792</t>
  </si>
  <si>
    <t>REV27792</t>
  </si>
  <si>
    <t>ORD17793</t>
  </si>
  <si>
    <t>REV27793</t>
  </si>
  <si>
    <t>ORD17794</t>
  </si>
  <si>
    <t>REV27794</t>
  </si>
  <si>
    <t>ORD17795</t>
  </si>
  <si>
    <t>REV27795</t>
  </si>
  <si>
    <t>ORD17796</t>
  </si>
  <si>
    <t>REV27796</t>
  </si>
  <si>
    <t>ORD17797</t>
  </si>
  <si>
    <t>REV27797</t>
  </si>
  <si>
    <t>CUST1749</t>
  </si>
  <si>
    <t>ORD17798</t>
  </si>
  <si>
    <t>REV27798</t>
  </si>
  <si>
    <t>ORD17799</t>
  </si>
  <si>
    <t>REV27799</t>
  </si>
  <si>
    <t>ORD17800</t>
  </si>
  <si>
    <t>REV27800</t>
  </si>
  <si>
    <t>ORD17801</t>
  </si>
  <si>
    <t>REV27801</t>
  </si>
  <si>
    <t>ORD17802</t>
  </si>
  <si>
    <t>REV27802</t>
  </si>
  <si>
    <t>ORD17803</t>
  </si>
  <si>
    <t>REV27803</t>
  </si>
  <si>
    <t>ORD17804</t>
  </si>
  <si>
    <t>REV27804</t>
  </si>
  <si>
    <t>ORD17805</t>
  </si>
  <si>
    <t>REV27805</t>
  </si>
  <si>
    <t>CUST3997</t>
  </si>
  <si>
    <t>ORD17806</t>
  </si>
  <si>
    <t>REV27806</t>
  </si>
  <si>
    <t>ORD17807</t>
  </si>
  <si>
    <t>REV27807</t>
  </si>
  <si>
    <t>ORD17808</t>
  </si>
  <si>
    <t>REV27808</t>
  </si>
  <si>
    <t>ORD17809</t>
  </si>
  <si>
    <t>REV27809</t>
  </si>
  <si>
    <t>CUST4779</t>
  </si>
  <si>
    <t>ORD17810</t>
  </si>
  <si>
    <t>REV27810</t>
  </si>
  <si>
    <t>CUST4159</t>
  </si>
  <si>
    <t>ORD17811</t>
  </si>
  <si>
    <t>REV27811</t>
  </si>
  <si>
    <t>ORD17812</t>
  </si>
  <si>
    <t>REV27812</t>
  </si>
  <si>
    <t>CUST5806</t>
  </si>
  <si>
    <t>ORD17813</t>
  </si>
  <si>
    <t>REV27813</t>
  </si>
  <si>
    <t>CUST4230</t>
  </si>
  <si>
    <t>ORD17814</t>
  </si>
  <si>
    <t>REV27814</t>
  </si>
  <si>
    <t>ORD17815</t>
  </si>
  <si>
    <t>REV27815</t>
  </si>
  <si>
    <t>ORD17816</t>
  </si>
  <si>
    <t>REV27816</t>
  </si>
  <si>
    <t>CUST4766</t>
  </si>
  <si>
    <t>ORD17817</t>
  </si>
  <si>
    <t>REV27817</t>
  </si>
  <si>
    <t>ORD17818</t>
  </si>
  <si>
    <t>REV27818</t>
  </si>
  <si>
    <t>ORD17819</t>
  </si>
  <si>
    <t>REV27819</t>
  </si>
  <si>
    <t>ORD17820</t>
  </si>
  <si>
    <t>REV27820</t>
  </si>
  <si>
    <t>CUST3315</t>
  </si>
  <si>
    <t>ORD17821</t>
  </si>
  <si>
    <t>REV27821</t>
  </si>
  <si>
    <t>ORD17822</t>
  </si>
  <si>
    <t>REV27822</t>
  </si>
  <si>
    <t>CUST5666</t>
  </si>
  <si>
    <t>Moyer</t>
  </si>
  <si>
    <t>ORD17823</t>
  </si>
  <si>
    <t>REV27823</t>
  </si>
  <si>
    <t>ORD17824</t>
  </si>
  <si>
    <t>REV27824</t>
  </si>
  <si>
    <t>ORD17825</t>
  </si>
  <si>
    <t>REV27825</t>
  </si>
  <si>
    <t>ORD17826</t>
  </si>
  <si>
    <t>REV27826</t>
  </si>
  <si>
    <t>ORD17827</t>
  </si>
  <si>
    <t>REV27827</t>
  </si>
  <si>
    <t>ORD17828</t>
  </si>
  <si>
    <t>REV27828</t>
  </si>
  <si>
    <t>ORD17829</t>
  </si>
  <si>
    <t>REV27829</t>
  </si>
  <si>
    <t>CUST5224</t>
  </si>
  <si>
    <t>ORD17830</t>
  </si>
  <si>
    <t>REV27830</t>
  </si>
  <si>
    <t>ORD17831</t>
  </si>
  <si>
    <t>REV27831</t>
  </si>
  <si>
    <t>ORD17832</t>
  </si>
  <si>
    <t>REV27832</t>
  </si>
  <si>
    <t>ORD17833</t>
  </si>
  <si>
    <t>REV27833</t>
  </si>
  <si>
    <t>ORD17834</t>
  </si>
  <si>
    <t>REV27834</t>
  </si>
  <si>
    <t>ORD17835</t>
  </si>
  <si>
    <t>REV27835</t>
  </si>
  <si>
    <t>ORD17836</t>
  </si>
  <si>
    <t>REV27836</t>
  </si>
  <si>
    <t>ORD17837</t>
  </si>
  <si>
    <t>REV27837</t>
  </si>
  <si>
    <t>ORD17838</t>
  </si>
  <si>
    <t>REV27838</t>
  </si>
  <si>
    <t>ORD17839</t>
  </si>
  <si>
    <t>REV27839</t>
  </si>
  <si>
    <t>ORD17840</t>
  </si>
  <si>
    <t>REV27840</t>
  </si>
  <si>
    <t>ORD17841</t>
  </si>
  <si>
    <t>REV27841</t>
  </si>
  <si>
    <t>ORD17842</t>
  </si>
  <si>
    <t>REV27842</t>
  </si>
  <si>
    <t>ORD17843</t>
  </si>
  <si>
    <t>REV27843</t>
  </si>
  <si>
    <t>ORD17844</t>
  </si>
  <si>
    <t>REV27844</t>
  </si>
  <si>
    <t>ORD17845</t>
  </si>
  <si>
    <t>REV27845</t>
  </si>
  <si>
    <t>ORD17846</t>
  </si>
  <si>
    <t>REV27846</t>
  </si>
  <si>
    <t>ORD17847</t>
  </si>
  <si>
    <t>REV27847</t>
  </si>
  <si>
    <t>ORD17848</t>
  </si>
  <si>
    <t>REV27848</t>
  </si>
  <si>
    <t>CUST3443</t>
  </si>
  <si>
    <t>ORD17849</t>
  </si>
  <si>
    <t>REV27849</t>
  </si>
  <si>
    <t>ORD17850</t>
  </si>
  <si>
    <t>REV27850</t>
  </si>
  <si>
    <t>ORD17851</t>
  </si>
  <si>
    <t>REV27851</t>
  </si>
  <si>
    <t>ORD17852</t>
  </si>
  <si>
    <t>REV27852</t>
  </si>
  <si>
    <t>ORD17853</t>
  </si>
  <si>
    <t>REV27853</t>
  </si>
  <si>
    <t>CUST2240</t>
  </si>
  <si>
    <t>ORD17854</t>
  </si>
  <si>
    <t>REV27854</t>
  </si>
  <si>
    <t>CUST2763</t>
  </si>
  <si>
    <t>Kane</t>
  </si>
  <si>
    <t>ORD17855</t>
  </si>
  <si>
    <t>REV27855</t>
  </si>
  <si>
    <t>ORD17856</t>
  </si>
  <si>
    <t>REV27856</t>
  </si>
  <si>
    <t>CUST4262</t>
  </si>
  <si>
    <t>Nash</t>
  </si>
  <si>
    <t>ORD17857</t>
  </si>
  <si>
    <t>REV27857</t>
  </si>
  <si>
    <t>ORD17858</t>
  </si>
  <si>
    <t>REV27858</t>
  </si>
  <si>
    <t>ORD17859</t>
  </si>
  <si>
    <t>REV27859</t>
  </si>
  <si>
    <t>ORD17860</t>
  </si>
  <si>
    <t>REV27860</t>
  </si>
  <si>
    <t>ORD17861</t>
  </si>
  <si>
    <t>REV27861</t>
  </si>
  <si>
    <t>ORD17862</t>
  </si>
  <si>
    <t>REV27862</t>
  </si>
  <si>
    <t>ORD17863</t>
  </si>
  <si>
    <t>REV27863</t>
  </si>
  <si>
    <t>ORD17864</t>
  </si>
  <si>
    <t>REV27864</t>
  </si>
  <si>
    <t>ORD17865</t>
  </si>
  <si>
    <t>REV27865</t>
  </si>
  <si>
    <t>ORD17866</t>
  </si>
  <si>
    <t>REV27866</t>
  </si>
  <si>
    <t>ORD17867</t>
  </si>
  <si>
    <t>REV27867</t>
  </si>
  <si>
    <t>ORD17868</t>
  </si>
  <si>
    <t>REV27868</t>
  </si>
  <si>
    <t>CUST3145</t>
  </si>
  <si>
    <t>ORD17869</t>
  </si>
  <si>
    <t>REV27869</t>
  </si>
  <si>
    <t>ORD17870</t>
  </si>
  <si>
    <t>REV27870</t>
  </si>
  <si>
    <t>ORD17871</t>
  </si>
  <si>
    <t>REV27871</t>
  </si>
  <si>
    <t>ORD17872</t>
  </si>
  <si>
    <t>REV27872</t>
  </si>
  <si>
    <t>ORD17873</t>
  </si>
  <si>
    <t>REV27873</t>
  </si>
  <si>
    <t>ORD17874</t>
  </si>
  <si>
    <t>REV27874</t>
  </si>
  <si>
    <t>ORD17875</t>
  </si>
  <si>
    <t>REV27875</t>
  </si>
  <si>
    <t>ORD17876</t>
  </si>
  <si>
    <t>REV27876</t>
  </si>
  <si>
    <t>ORD17877</t>
  </si>
  <si>
    <t>REV27877</t>
  </si>
  <si>
    <t>ORD17878</t>
  </si>
  <si>
    <t>REV27878</t>
  </si>
  <si>
    <t>ORD17879</t>
  </si>
  <si>
    <t>REV27879</t>
  </si>
  <si>
    <t>ORD17880</t>
  </si>
  <si>
    <t>REV27880</t>
  </si>
  <si>
    <t>ORD17881</t>
  </si>
  <si>
    <t>REV27881</t>
  </si>
  <si>
    <t>CUST4308</t>
  </si>
  <si>
    <t>ORD17882</t>
  </si>
  <si>
    <t>REV27882</t>
  </si>
  <si>
    <t>ORD17883</t>
  </si>
  <si>
    <t>REV27883</t>
  </si>
  <si>
    <t>ORD17884</t>
  </si>
  <si>
    <t>REV27884</t>
  </si>
  <si>
    <t>ORD17885</t>
  </si>
  <si>
    <t>REV27885</t>
  </si>
  <si>
    <t>CUST1353</t>
  </si>
  <si>
    <t>ORD17886</t>
  </si>
  <si>
    <t>REV27886</t>
  </si>
  <si>
    <t>ORD17887</t>
  </si>
  <si>
    <t>REV27887</t>
  </si>
  <si>
    <t>ORD17888</t>
  </si>
  <si>
    <t>REV27888</t>
  </si>
  <si>
    <t>ORD17889</t>
  </si>
  <si>
    <t>REV27889</t>
  </si>
  <si>
    <t>ORD17890</t>
  </si>
  <si>
    <t>REV27890</t>
  </si>
  <si>
    <t>ORD17891</t>
  </si>
  <si>
    <t>REV27891</t>
  </si>
  <si>
    <t>CUST2299</t>
  </si>
  <si>
    <t>ORD17892</t>
  </si>
  <si>
    <t>REV27892</t>
  </si>
  <si>
    <t>ORD17893</t>
  </si>
  <si>
    <t>REV27893</t>
  </si>
  <si>
    <t>ORD17894</t>
  </si>
  <si>
    <t>REV27894</t>
  </si>
  <si>
    <t>ORD17895</t>
  </si>
  <si>
    <t>REV27895</t>
  </si>
  <si>
    <t>CUST1864</t>
  </si>
  <si>
    <t>Michaela</t>
  </si>
  <si>
    <t>ORD17896</t>
  </si>
  <si>
    <t>REV27896</t>
  </si>
  <si>
    <t>ORD17897</t>
  </si>
  <si>
    <t>REV27897</t>
  </si>
  <si>
    <t>ORD17898</t>
  </si>
  <si>
    <t>REV27898</t>
  </si>
  <si>
    <t>CUST2466</t>
  </si>
  <si>
    <t>ORD17899</t>
  </si>
  <si>
    <t>REV27899</t>
  </si>
  <si>
    <t>ORD17900</t>
  </si>
  <si>
    <t>REV27900</t>
  </si>
  <si>
    <t>ORD17901</t>
  </si>
  <si>
    <t>REV27901</t>
  </si>
  <si>
    <t>ORD17902</t>
  </si>
  <si>
    <t>REV27902</t>
  </si>
  <si>
    <t>ORD17903</t>
  </si>
  <si>
    <t>REV27903</t>
  </si>
  <si>
    <t>CUST4411</t>
  </si>
  <si>
    <t>ORD17904</t>
  </si>
  <si>
    <t>REV27904</t>
  </si>
  <si>
    <t>ORD17905</t>
  </si>
  <si>
    <t>REV27905</t>
  </si>
  <si>
    <t>ORD17906</t>
  </si>
  <si>
    <t>REV27906</t>
  </si>
  <si>
    <t>ORD17907</t>
  </si>
  <si>
    <t>REV27907</t>
  </si>
  <si>
    <t>ORD17908</t>
  </si>
  <si>
    <t>REV27908</t>
  </si>
  <si>
    <t>ORD17909</t>
  </si>
  <si>
    <t>REV27909</t>
  </si>
  <si>
    <t>CUST1999</t>
  </si>
  <si>
    <t>ORD17910</t>
  </si>
  <si>
    <t>REV27910</t>
  </si>
  <si>
    <t>ORD17911</t>
  </si>
  <si>
    <t>REV27911</t>
  </si>
  <si>
    <t>ORD17912</t>
  </si>
  <si>
    <t>REV27912</t>
  </si>
  <si>
    <t>ORD17913</t>
  </si>
  <si>
    <t>REV27913</t>
  </si>
  <si>
    <t>ORD17914</t>
  </si>
  <si>
    <t>REV27914</t>
  </si>
  <si>
    <t>ORD17915</t>
  </si>
  <si>
    <t>REV27915</t>
  </si>
  <si>
    <t>ORD17916</t>
  </si>
  <si>
    <t>REV27916</t>
  </si>
  <si>
    <t>ORD17917</t>
  </si>
  <si>
    <t>REV27917</t>
  </si>
  <si>
    <t>ORD17918</t>
  </si>
  <si>
    <t>REV27918</t>
  </si>
  <si>
    <t>CUST3767</t>
  </si>
  <si>
    <t>ORD17919</t>
  </si>
  <si>
    <t>REV27919</t>
  </si>
  <si>
    <t>CUST5367</t>
  </si>
  <si>
    <t>ORD17920</t>
  </si>
  <si>
    <t>REV27920</t>
  </si>
  <si>
    <t>CUST5508</t>
  </si>
  <si>
    <t>ORD17921</t>
  </si>
  <si>
    <t>REV27921</t>
  </si>
  <si>
    <t>ORD17922</t>
  </si>
  <si>
    <t>REV27922</t>
  </si>
  <si>
    <t>ORD17923</t>
  </si>
  <si>
    <t>REV27923</t>
  </si>
  <si>
    <t>ORD17924</t>
  </si>
  <si>
    <t>REV27924</t>
  </si>
  <si>
    <t>ORD17925</t>
  </si>
  <si>
    <t>REV27925</t>
  </si>
  <si>
    <t>ORD17926</t>
  </si>
  <si>
    <t>REV27926</t>
  </si>
  <si>
    <t>CUST4883</t>
  </si>
  <si>
    <t>ORD17927</t>
  </si>
  <si>
    <t>REV27927</t>
  </si>
  <si>
    <t>ORD17928</t>
  </si>
  <si>
    <t>REV27928</t>
  </si>
  <si>
    <t>ORD17929</t>
  </si>
  <si>
    <t>REV27929</t>
  </si>
  <si>
    <t>CUST3834</t>
  </si>
  <si>
    <t>ORD17930</t>
  </si>
  <si>
    <t>REV27930</t>
  </si>
  <si>
    <t>ORD17931</t>
  </si>
  <si>
    <t>REV27931</t>
  </si>
  <si>
    <t>CUST5281</t>
  </si>
  <si>
    <t>ORD17932</t>
  </si>
  <si>
    <t>REV27932</t>
  </si>
  <si>
    <t>ORD17933</t>
  </si>
  <si>
    <t>REV27933</t>
  </si>
  <si>
    <t>ORD17934</t>
  </si>
  <si>
    <t>REV27934</t>
  </si>
  <si>
    <t>CUST5257</t>
  </si>
  <si>
    <t>ORD17935</t>
  </si>
  <si>
    <t>REV27935</t>
  </si>
  <si>
    <t>ORD17936</t>
  </si>
  <si>
    <t>REV27936</t>
  </si>
  <si>
    <t>ORD17937</t>
  </si>
  <si>
    <t>REV27937</t>
  </si>
  <si>
    <t>ORD17938</t>
  </si>
  <si>
    <t>REV27938</t>
  </si>
  <si>
    <t>ORD17939</t>
  </si>
  <si>
    <t>REV27939</t>
  </si>
  <si>
    <t>ORD17940</t>
  </si>
  <si>
    <t>REV27940</t>
  </si>
  <si>
    <t>ORD17941</t>
  </si>
  <si>
    <t>REV27941</t>
  </si>
  <si>
    <t>ORD17942</t>
  </si>
  <si>
    <t>REV27942</t>
  </si>
  <si>
    <t>ORD17943</t>
  </si>
  <si>
    <t>REV27943</t>
  </si>
  <si>
    <t>ORD17944</t>
  </si>
  <si>
    <t>REV27944</t>
  </si>
  <si>
    <t>ORD17945</t>
  </si>
  <si>
    <t>REV27945</t>
  </si>
  <si>
    <t>ORD17946</t>
  </si>
  <si>
    <t>REV27946</t>
  </si>
  <si>
    <t>CUST3579</t>
  </si>
  <si>
    <t>ORD17947</t>
  </si>
  <si>
    <t>REV27947</t>
  </si>
  <si>
    <t>ORD17948</t>
  </si>
  <si>
    <t>REV27948</t>
  </si>
  <si>
    <t>ORD17949</t>
  </si>
  <si>
    <t>REV27949</t>
  </si>
  <si>
    <t>ORD17950</t>
  </si>
  <si>
    <t>REV27950</t>
  </si>
  <si>
    <t>ORD17951</t>
  </si>
  <si>
    <t>REV27951</t>
  </si>
  <si>
    <t>ORD17952</t>
  </si>
  <si>
    <t>REV27952</t>
  </si>
  <si>
    <t>ORD17953</t>
  </si>
  <si>
    <t>REV27953</t>
  </si>
  <si>
    <t>ORD17954</t>
  </si>
  <si>
    <t>REV27954</t>
  </si>
  <si>
    <t>ORD17955</t>
  </si>
  <si>
    <t>REV27955</t>
  </si>
  <si>
    <t>ORD17956</t>
  </si>
  <si>
    <t>REV27956</t>
  </si>
  <si>
    <t>ORD17957</t>
  </si>
  <si>
    <t>REV27957</t>
  </si>
  <si>
    <t>ORD17958</t>
  </si>
  <si>
    <t>REV27958</t>
  </si>
  <si>
    <t>ORD17959</t>
  </si>
  <si>
    <t>REV27959</t>
  </si>
  <si>
    <t>ORD17960</t>
  </si>
  <si>
    <t>REV27960</t>
  </si>
  <si>
    <t>ORD17961</t>
  </si>
  <si>
    <t>REV27961</t>
  </si>
  <si>
    <t>ORD17962</t>
  </si>
  <si>
    <t>REV27962</t>
  </si>
  <si>
    <t>ORD17963</t>
  </si>
  <si>
    <t>REV27963</t>
  </si>
  <si>
    <t>ORD17964</t>
  </si>
  <si>
    <t>REV27964</t>
  </si>
  <si>
    <t>ORD17965</t>
  </si>
  <si>
    <t>REV27965</t>
  </si>
  <si>
    <t>ORD17966</t>
  </si>
  <si>
    <t>REV27966</t>
  </si>
  <si>
    <t>ORD17967</t>
  </si>
  <si>
    <t>REV27967</t>
  </si>
  <si>
    <t>ORD17968</t>
  </si>
  <si>
    <t>REV27968</t>
  </si>
  <si>
    <t>ORD17969</t>
  </si>
  <si>
    <t>REV27969</t>
  </si>
  <si>
    <t>CUST4310</t>
  </si>
  <si>
    <t>ORD17970</t>
  </si>
  <si>
    <t>REV27970</t>
  </si>
  <si>
    <t>ORD17971</t>
  </si>
  <si>
    <t>REV27971</t>
  </si>
  <si>
    <t>ORD17972</t>
  </si>
  <si>
    <t>REV27972</t>
  </si>
  <si>
    <t>ORD17973</t>
  </si>
  <si>
    <t>REV27973</t>
  </si>
  <si>
    <t>ORD17974</t>
  </si>
  <si>
    <t>REV27974</t>
  </si>
  <si>
    <t>ORD17975</t>
  </si>
  <si>
    <t>REV27975</t>
  </si>
  <si>
    <t>ORD17976</t>
  </si>
  <si>
    <t>REV27976</t>
  </si>
  <si>
    <t>ORD17977</t>
  </si>
  <si>
    <t>REV27977</t>
  </si>
  <si>
    <t>ORD17978</t>
  </si>
  <si>
    <t>REV27978</t>
  </si>
  <si>
    <t>ORD17979</t>
  </si>
  <si>
    <t>REV27979</t>
  </si>
  <si>
    <t>ORD17980</t>
  </si>
  <si>
    <t>REV27980</t>
  </si>
  <si>
    <t>ORD17981</t>
  </si>
  <si>
    <t>REV27981</t>
  </si>
  <si>
    <t>ORD17982</t>
  </si>
  <si>
    <t>REV27982</t>
  </si>
  <si>
    <t>ORD17983</t>
  </si>
  <si>
    <t>REV27983</t>
  </si>
  <si>
    <t>ORD17984</t>
  </si>
  <si>
    <t>REV27984</t>
  </si>
  <si>
    <t>ORD17985</t>
  </si>
  <si>
    <t>REV27985</t>
  </si>
  <si>
    <t>ORD17986</t>
  </si>
  <si>
    <t>REV27986</t>
  </si>
  <si>
    <t>ORD17987</t>
  </si>
  <si>
    <t>REV27987</t>
  </si>
  <si>
    <t>ORD17988</t>
  </si>
  <si>
    <t>REV27988</t>
  </si>
  <si>
    <t>CUST2791</t>
  </si>
  <si>
    <t>ORD17989</t>
  </si>
  <si>
    <t>REV27989</t>
  </si>
  <si>
    <t>ORD17990</t>
  </si>
  <si>
    <t>REV27990</t>
  </si>
  <si>
    <t>CUST3036</t>
  </si>
  <si>
    <t>ORD17991</t>
  </si>
  <si>
    <t>REV27991</t>
  </si>
  <si>
    <t>ORD17992</t>
  </si>
  <si>
    <t>REV27992</t>
  </si>
  <si>
    <t>CUST3148</t>
  </si>
  <si>
    <t>ORD17993</t>
  </si>
  <si>
    <t>REV27993</t>
  </si>
  <si>
    <t>ORD17994</t>
  </si>
  <si>
    <t>REV27994</t>
  </si>
  <si>
    <t>ORD17995</t>
  </si>
  <si>
    <t>REV27995</t>
  </si>
  <si>
    <t>CUST3559</t>
  </si>
  <si>
    <t>ORD17996</t>
  </si>
  <si>
    <t>REV27996</t>
  </si>
  <si>
    <t>ORD17997</t>
  </si>
  <si>
    <t>REV27997</t>
  </si>
  <si>
    <t>ORD17998</t>
  </si>
  <si>
    <t>REV27998</t>
  </si>
  <si>
    <t>ORD17999</t>
  </si>
  <si>
    <t>REV27999</t>
  </si>
  <si>
    <t>ORD18000</t>
  </si>
  <si>
    <t>REV28000</t>
  </si>
  <si>
    <t>ORD18001</t>
  </si>
  <si>
    <t>REV28001</t>
  </si>
  <si>
    <t>CUST3336</t>
  </si>
  <si>
    <t>ORD18002</t>
  </si>
  <si>
    <t>REV28002</t>
  </si>
  <si>
    <t>ORD18003</t>
  </si>
  <si>
    <t>REV28003</t>
  </si>
  <si>
    <t>CUST3880</t>
  </si>
  <si>
    <t>ORD18004</t>
  </si>
  <si>
    <t>REV28004</t>
  </si>
  <si>
    <t>CUST4609</t>
  </si>
  <si>
    <t>ORD18005</t>
  </si>
  <si>
    <t>REV28005</t>
  </si>
  <si>
    <t>ORD18006</t>
  </si>
  <si>
    <t>REV28006</t>
  </si>
  <si>
    <t>ORD18007</t>
  </si>
  <si>
    <t>REV28007</t>
  </si>
  <si>
    <t>ORD18008</t>
  </si>
  <si>
    <t>REV28008</t>
  </si>
  <si>
    <t>ORD18009</t>
  </si>
  <si>
    <t>REV28009</t>
  </si>
  <si>
    <t>ORD18010</t>
  </si>
  <si>
    <t>REV28010</t>
  </si>
  <si>
    <t>ORD18011</t>
  </si>
  <si>
    <t>REV28011</t>
  </si>
  <si>
    <t>ORD18012</t>
  </si>
  <si>
    <t>REV28012</t>
  </si>
  <si>
    <t>ORD18013</t>
  </si>
  <si>
    <t>REV28013</t>
  </si>
  <si>
    <t>ORD18014</t>
  </si>
  <si>
    <t>REV28014</t>
  </si>
  <si>
    <t>ORD18015</t>
  </si>
  <si>
    <t>REV28015</t>
  </si>
  <si>
    <t>ORD18016</t>
  </si>
  <si>
    <t>REV28016</t>
  </si>
  <si>
    <t>CUST5980</t>
  </si>
  <si>
    <t>ORD18017</t>
  </si>
  <si>
    <t>REV28017</t>
  </si>
  <si>
    <t>ORD18018</t>
  </si>
  <si>
    <t>REV28018</t>
  </si>
  <si>
    <t>ORD18019</t>
  </si>
  <si>
    <t>REV28019</t>
  </si>
  <si>
    <t>ORD18020</t>
  </si>
  <si>
    <t>REV28020</t>
  </si>
  <si>
    <t>ORD18021</t>
  </si>
  <si>
    <t>REV28021</t>
  </si>
  <si>
    <t>ORD18022</t>
  </si>
  <si>
    <t>REV28022</t>
  </si>
  <si>
    <t>ORD18023</t>
  </si>
  <si>
    <t>REV28023</t>
  </si>
  <si>
    <t>ORD18024</t>
  </si>
  <si>
    <t>REV28024</t>
  </si>
  <si>
    <t>ORD18025</t>
  </si>
  <si>
    <t>REV28025</t>
  </si>
  <si>
    <t>ORD18026</t>
  </si>
  <si>
    <t>REV28026</t>
  </si>
  <si>
    <t>ORD18027</t>
  </si>
  <si>
    <t>REV28027</t>
  </si>
  <si>
    <t>ORD18028</t>
  </si>
  <si>
    <t>REV28028</t>
  </si>
  <si>
    <t>ORD18029</t>
  </si>
  <si>
    <t>REV28029</t>
  </si>
  <si>
    <t>CUST3017</t>
  </si>
  <si>
    <t>ORD18030</t>
  </si>
  <si>
    <t>REV28030</t>
  </si>
  <si>
    <t>ORD18031</t>
  </si>
  <si>
    <t>REV28031</t>
  </si>
  <si>
    <t>ORD18032</t>
  </si>
  <si>
    <t>REV28032</t>
  </si>
  <si>
    <t>ORD18033</t>
  </si>
  <si>
    <t>REV28033</t>
  </si>
  <si>
    <t>ORD18034</t>
  </si>
  <si>
    <t>REV28034</t>
  </si>
  <si>
    <t>ORD18035</t>
  </si>
  <si>
    <t>REV28035</t>
  </si>
  <si>
    <t>ORD18036</t>
  </si>
  <si>
    <t>REV28036</t>
  </si>
  <si>
    <t>ORD18037</t>
  </si>
  <si>
    <t>REV28037</t>
  </si>
  <si>
    <t>ORD18038</t>
  </si>
  <si>
    <t>REV28038</t>
  </si>
  <si>
    <t>ORD18039</t>
  </si>
  <si>
    <t>REV28039</t>
  </si>
  <si>
    <t>ORD18040</t>
  </si>
  <si>
    <t>REV28040</t>
  </si>
  <si>
    <t>ORD18041</t>
  </si>
  <si>
    <t>REV28041</t>
  </si>
  <si>
    <t>ORD18042</t>
  </si>
  <si>
    <t>REV28042</t>
  </si>
  <si>
    <t>ORD18043</t>
  </si>
  <si>
    <t>REV28043</t>
  </si>
  <si>
    <t>ORD18044</t>
  </si>
  <si>
    <t>REV28044</t>
  </si>
  <si>
    <t>ORD18045</t>
  </si>
  <si>
    <t>REV28045</t>
  </si>
  <si>
    <t>ORD18046</t>
  </si>
  <si>
    <t>REV28046</t>
  </si>
  <si>
    <t>ORD18047</t>
  </si>
  <si>
    <t>REV28047</t>
  </si>
  <si>
    <t>CUST4504</t>
  </si>
  <si>
    <t>Calhoun</t>
  </si>
  <si>
    <t>ORD18048</t>
  </si>
  <si>
    <t>REV28048</t>
  </si>
  <si>
    <t>ORD18049</t>
  </si>
  <si>
    <t>REV28049</t>
  </si>
  <si>
    <t>ORD18050</t>
  </si>
  <si>
    <t>REV28050</t>
  </si>
  <si>
    <t>ORD18051</t>
  </si>
  <si>
    <t>REV28051</t>
  </si>
  <si>
    <t>ORD18052</t>
  </si>
  <si>
    <t>REV28052</t>
  </si>
  <si>
    <t>ORD18053</t>
  </si>
  <si>
    <t>REV28053</t>
  </si>
  <si>
    <t>CUST5845</t>
  </si>
  <si>
    <t>ORD18054</t>
  </si>
  <si>
    <t>REV28054</t>
  </si>
  <si>
    <t>ORD18055</t>
  </si>
  <si>
    <t>REV28055</t>
  </si>
  <si>
    <t>ORD18056</t>
  </si>
  <si>
    <t>REV28056</t>
  </si>
  <si>
    <t>ORD18057</t>
  </si>
  <si>
    <t>REV28057</t>
  </si>
  <si>
    <t>CUST2513</t>
  </si>
  <si>
    <t>ORD18058</t>
  </si>
  <si>
    <t>REV28058</t>
  </si>
  <si>
    <t>ORD18059</t>
  </si>
  <si>
    <t>REV28059</t>
  </si>
  <si>
    <t>CUST5179</t>
  </si>
  <si>
    <t>ORD18060</t>
  </si>
  <si>
    <t>REV28060</t>
  </si>
  <si>
    <t>ORD18061</t>
  </si>
  <si>
    <t>REV28061</t>
  </si>
  <si>
    <t>ORD18062</t>
  </si>
  <si>
    <t>REV28062</t>
  </si>
  <si>
    <t>ORD18063</t>
  </si>
  <si>
    <t>REV28063</t>
  </si>
  <si>
    <t>ORD18064</t>
  </si>
  <si>
    <t>REV28064</t>
  </si>
  <si>
    <t>CUST3290</t>
  </si>
  <si>
    <t>ORD18065</t>
  </si>
  <si>
    <t>REV28065</t>
  </si>
  <si>
    <t>CUST5728</t>
  </si>
  <si>
    <t>ORD18066</t>
  </si>
  <si>
    <t>REV28066</t>
  </si>
  <si>
    <t>ORD18067</t>
  </si>
  <si>
    <t>REV28067</t>
  </si>
  <si>
    <t>ORD18068</t>
  </si>
  <si>
    <t>REV28068</t>
  </si>
  <si>
    <t>ORD18069</t>
  </si>
  <si>
    <t>REV28069</t>
  </si>
  <si>
    <t>ORD18070</t>
  </si>
  <si>
    <t>REV28070</t>
  </si>
  <si>
    <t>ORD18071</t>
  </si>
  <si>
    <t>REV28071</t>
  </si>
  <si>
    <t>ORD18072</t>
  </si>
  <si>
    <t>REV28072</t>
  </si>
  <si>
    <t>ORD18073</t>
  </si>
  <si>
    <t>REV28073</t>
  </si>
  <si>
    <t>ORD18074</t>
  </si>
  <si>
    <t>REV28074</t>
  </si>
  <si>
    <t>ORD18075</t>
  </si>
  <si>
    <t>REV28075</t>
  </si>
  <si>
    <t>ORD18076</t>
  </si>
  <si>
    <t>REV28076</t>
  </si>
  <si>
    <t>CUST2074</t>
  </si>
  <si>
    <t>ORD18077</t>
  </si>
  <si>
    <t>REV28077</t>
  </si>
  <si>
    <t>ORD18078</t>
  </si>
  <si>
    <t>REV28078</t>
  </si>
  <si>
    <t>ORD18079</t>
  </si>
  <si>
    <t>REV28079</t>
  </si>
  <si>
    <t>CUST1955</t>
  </si>
  <si>
    <t>ORD18080</t>
  </si>
  <si>
    <t>REV28080</t>
  </si>
  <si>
    <t>ORD18081</t>
  </si>
  <si>
    <t>REV28081</t>
  </si>
  <si>
    <t>ORD18082</t>
  </si>
  <si>
    <t>REV28082</t>
  </si>
  <si>
    <t>ORD18083</t>
  </si>
  <si>
    <t>REV28083</t>
  </si>
  <si>
    <t>ORD18084</t>
  </si>
  <si>
    <t>REV28084</t>
  </si>
  <si>
    <t>ORD18085</t>
  </si>
  <si>
    <t>REV28085</t>
  </si>
  <si>
    <t>ORD18086</t>
  </si>
  <si>
    <t>REV28086</t>
  </si>
  <si>
    <t>ORD18087</t>
  </si>
  <si>
    <t>REV28087</t>
  </si>
  <si>
    <t>ORD18088</t>
  </si>
  <si>
    <t>REV28088</t>
  </si>
  <si>
    <t>ORD18089</t>
  </si>
  <si>
    <t>REV28089</t>
  </si>
  <si>
    <t>ORD18090</t>
  </si>
  <si>
    <t>REV28090</t>
  </si>
  <si>
    <t>ORD18091</t>
  </si>
  <si>
    <t>REV28091</t>
  </si>
  <si>
    <t>ORD18092</t>
  </si>
  <si>
    <t>REV28092</t>
  </si>
  <si>
    <t>ORD18093</t>
  </si>
  <si>
    <t>REV28093</t>
  </si>
  <si>
    <t>ORD18094</t>
  </si>
  <si>
    <t>REV28094</t>
  </si>
  <si>
    <t>ORD18095</t>
  </si>
  <si>
    <t>REV28095</t>
  </si>
  <si>
    <t>ORD18096</t>
  </si>
  <si>
    <t>REV28096</t>
  </si>
  <si>
    <t>ORD18097</t>
  </si>
  <si>
    <t>REV28097</t>
  </si>
  <si>
    <t>ORD18098</t>
  </si>
  <si>
    <t>REV28098</t>
  </si>
  <si>
    <t>ORD18099</t>
  </si>
  <si>
    <t>REV28099</t>
  </si>
  <si>
    <t>ORD18100</t>
  </si>
  <si>
    <t>REV28100</t>
  </si>
  <si>
    <t>ORD18101</t>
  </si>
  <si>
    <t>REV28101</t>
  </si>
  <si>
    <t>ORD18102</t>
  </si>
  <si>
    <t>REV28102</t>
  </si>
  <si>
    <t>CUST1740</t>
  </si>
  <si>
    <t>ORD18103</t>
  </si>
  <si>
    <t>REV28103</t>
  </si>
  <si>
    <t>ORD18104</t>
  </si>
  <si>
    <t>REV28104</t>
  </si>
  <si>
    <t>ORD18105</t>
  </si>
  <si>
    <t>REV28105</t>
  </si>
  <si>
    <t>ORD18106</t>
  </si>
  <si>
    <t>REV28106</t>
  </si>
  <si>
    <t>ORD18107</t>
  </si>
  <si>
    <t>REV28107</t>
  </si>
  <si>
    <t>ORD18108</t>
  </si>
  <si>
    <t>REV28108</t>
  </si>
  <si>
    <t>CUST5891</t>
  </si>
  <si>
    <t>ORD18109</t>
  </si>
  <si>
    <t>REV28109</t>
  </si>
  <si>
    <t>ORD18110</t>
  </si>
  <si>
    <t>REV28110</t>
  </si>
  <si>
    <t>ORD18111</t>
  </si>
  <si>
    <t>REV28111</t>
  </si>
  <si>
    <t>CUST4672</t>
  </si>
  <si>
    <t>ORD18112</t>
  </si>
  <si>
    <t>REV28112</t>
  </si>
  <si>
    <t>ORD18113</t>
  </si>
  <si>
    <t>REV28113</t>
  </si>
  <si>
    <t>ORD18114</t>
  </si>
  <si>
    <t>REV28114</t>
  </si>
  <si>
    <t>ORD18115</t>
  </si>
  <si>
    <t>REV28115</t>
  </si>
  <si>
    <t>ORD18116</t>
  </si>
  <si>
    <t>REV28116</t>
  </si>
  <si>
    <t>ORD18117</t>
  </si>
  <si>
    <t>REV28117</t>
  </si>
  <si>
    <t>CUST3829</t>
  </si>
  <si>
    <t>ORD18118</t>
  </si>
  <si>
    <t>REV28118</t>
  </si>
  <si>
    <t>ORD18119</t>
  </si>
  <si>
    <t>REV28119</t>
  </si>
  <si>
    <t>ORD18120</t>
  </si>
  <si>
    <t>REV28120</t>
  </si>
  <si>
    <t>ORD18121</t>
  </si>
  <si>
    <t>REV28121</t>
  </si>
  <si>
    <t>ORD18122</t>
  </si>
  <si>
    <t>REV28122</t>
  </si>
  <si>
    <t>ORD18123</t>
  </si>
  <si>
    <t>REV28123</t>
  </si>
  <si>
    <t>ORD18124</t>
  </si>
  <si>
    <t>REV28124</t>
  </si>
  <si>
    <t>ORD18125</t>
  </si>
  <si>
    <t>REV28125</t>
  </si>
  <si>
    <t>ORD18126</t>
  </si>
  <si>
    <t>REV28126</t>
  </si>
  <si>
    <t>ORD18127</t>
  </si>
  <si>
    <t>REV28127</t>
  </si>
  <si>
    <t>ORD18128</t>
  </si>
  <si>
    <t>REV28128</t>
  </si>
  <si>
    <t>CUST4140</t>
  </si>
  <si>
    <t>ORD18129</t>
  </si>
  <si>
    <t>REV28129</t>
  </si>
  <si>
    <t>CUST4875</t>
  </si>
  <si>
    <t>ORD18130</t>
  </si>
  <si>
    <t>REV28130</t>
  </si>
  <si>
    <t>ORD18131</t>
  </si>
  <si>
    <t>REV28131</t>
  </si>
  <si>
    <t>CUST3341</t>
  </si>
  <si>
    <t>ORD18132</t>
  </si>
  <si>
    <t>REV28132</t>
  </si>
  <si>
    <t>ORD18133</t>
  </si>
  <si>
    <t>REV28133</t>
  </si>
  <si>
    <t>ORD18134</t>
  </si>
  <si>
    <t>REV28134</t>
  </si>
  <si>
    <t>CUST1621</t>
  </si>
  <si>
    <t>ORD18135</t>
  </si>
  <si>
    <t>REV28135</t>
  </si>
  <si>
    <t>ORD18136</t>
  </si>
  <si>
    <t>REV28136</t>
  </si>
  <si>
    <t>ORD18137</t>
  </si>
  <si>
    <t>REV28137</t>
  </si>
  <si>
    <t>CUST1751</t>
  </si>
  <si>
    <t>ORD18138</t>
  </si>
  <si>
    <t>REV28138</t>
  </si>
  <si>
    <t>ORD18139</t>
  </si>
  <si>
    <t>REV28139</t>
  </si>
  <si>
    <t>ORD18140</t>
  </si>
  <si>
    <t>REV28140</t>
  </si>
  <si>
    <t>ORD18141</t>
  </si>
  <si>
    <t>REV28141</t>
  </si>
  <si>
    <t>CUST2004</t>
  </si>
  <si>
    <t>Swanson</t>
  </si>
  <si>
    <t>ORD18142</t>
  </si>
  <si>
    <t>REV28142</t>
  </si>
  <si>
    <t>ORD18143</t>
  </si>
  <si>
    <t>REV28143</t>
  </si>
  <si>
    <t>CUST2931</t>
  </si>
  <si>
    <t>ORD18144</t>
  </si>
  <si>
    <t>REV28144</t>
  </si>
  <si>
    <t>ORD18145</t>
  </si>
  <si>
    <t>REV28145</t>
  </si>
  <si>
    <t>ORD18146</t>
  </si>
  <si>
    <t>REV28146</t>
  </si>
  <si>
    <t>ORD18147</t>
  </si>
  <si>
    <t>REV28147</t>
  </si>
  <si>
    <t>ORD18148</t>
  </si>
  <si>
    <t>REV28148</t>
  </si>
  <si>
    <t>ORD18149</t>
  </si>
  <si>
    <t>REV28149</t>
  </si>
  <si>
    <t>ORD18150</t>
  </si>
  <si>
    <t>REV28150</t>
  </si>
  <si>
    <t>ORD18151</t>
  </si>
  <si>
    <t>REV28151</t>
  </si>
  <si>
    <t>ORD18152</t>
  </si>
  <si>
    <t>REV28152</t>
  </si>
  <si>
    <t>ORD18153</t>
  </si>
  <si>
    <t>REV28153</t>
  </si>
  <si>
    <t>ORD18154</t>
  </si>
  <si>
    <t>REV28154</t>
  </si>
  <si>
    <t>CUST3130</t>
  </si>
  <si>
    <t>ORD18155</t>
  </si>
  <si>
    <t>REV28155</t>
  </si>
  <si>
    <t>ORD18156</t>
  </si>
  <si>
    <t>REV28156</t>
  </si>
  <si>
    <t>ORD18157</t>
  </si>
  <si>
    <t>REV28157</t>
  </si>
  <si>
    <t>ORD18158</t>
  </si>
  <si>
    <t>REV28158</t>
  </si>
  <si>
    <t>CUST5483</t>
  </si>
  <si>
    <t>ORD18159</t>
  </si>
  <si>
    <t>REV28159</t>
  </si>
  <si>
    <t>ORD18160</t>
  </si>
  <si>
    <t>REV28160</t>
  </si>
  <si>
    <t>ORD18161</t>
  </si>
  <si>
    <t>REV28161</t>
  </si>
  <si>
    <t>ORD18162</t>
  </si>
  <si>
    <t>REV28162</t>
  </si>
  <si>
    <t>ORD18163</t>
  </si>
  <si>
    <t>REV28163</t>
  </si>
  <si>
    <t>ORD18164</t>
  </si>
  <si>
    <t>REV28164</t>
  </si>
  <si>
    <t>ORD18165</t>
  </si>
  <si>
    <t>REV28165</t>
  </si>
  <si>
    <t>ORD18166</t>
  </si>
  <si>
    <t>REV28166</t>
  </si>
  <si>
    <t>ORD18167</t>
  </si>
  <si>
    <t>REV28167</t>
  </si>
  <si>
    <t>ORD18168</t>
  </si>
  <si>
    <t>REV28168</t>
  </si>
  <si>
    <t>ORD18169</t>
  </si>
  <si>
    <t>REV28169</t>
  </si>
  <si>
    <t>ORD18170</t>
  </si>
  <si>
    <t>REV28170</t>
  </si>
  <si>
    <t>ORD18171</t>
  </si>
  <si>
    <t>REV28171</t>
  </si>
  <si>
    <t>ORD18172</t>
  </si>
  <si>
    <t>REV28172</t>
  </si>
  <si>
    <t>CUST5629</t>
  </si>
  <si>
    <t>Conway</t>
  </si>
  <si>
    <t>ORD18173</t>
  </si>
  <si>
    <t>REV28173</t>
  </si>
  <si>
    <t>CUST5351</t>
  </si>
  <si>
    <t>ORD18174</t>
  </si>
  <si>
    <t>REV28174</t>
  </si>
  <si>
    <t>CUST5879</t>
  </si>
  <si>
    <t>Daryl</t>
  </si>
  <si>
    <t>ORD18175</t>
  </si>
  <si>
    <t>REV28175</t>
  </si>
  <si>
    <t>ORD18176</t>
  </si>
  <si>
    <t>REV28176</t>
  </si>
  <si>
    <t>ORD18177</t>
  </si>
  <si>
    <t>REV28177</t>
  </si>
  <si>
    <t>ORD18178</t>
  </si>
  <si>
    <t>REV28178</t>
  </si>
  <si>
    <t>ORD18179</t>
  </si>
  <si>
    <t>REV28179</t>
  </si>
  <si>
    <t>ORD18180</t>
  </si>
  <si>
    <t>REV28180</t>
  </si>
  <si>
    <t>ORD18181</t>
  </si>
  <si>
    <t>REV28181</t>
  </si>
  <si>
    <t>ORD18182</t>
  </si>
  <si>
    <t>REV28182</t>
  </si>
  <si>
    <t>CUST4652</t>
  </si>
  <si>
    <t>ORD18183</t>
  </si>
  <si>
    <t>REV28183</t>
  </si>
  <si>
    <t>ORD18184</t>
  </si>
  <si>
    <t>REV28184</t>
  </si>
  <si>
    <t>ORD18185</t>
  </si>
  <si>
    <t>REV28185</t>
  </si>
  <si>
    <t>ORD18186</t>
  </si>
  <si>
    <t>REV28186</t>
  </si>
  <si>
    <t>ORD18187</t>
  </si>
  <si>
    <t>REV28187</t>
  </si>
  <si>
    <t>ORD18188</t>
  </si>
  <si>
    <t>REV28188</t>
  </si>
  <si>
    <t>CUST4368</t>
  </si>
  <si>
    <t>ORD18189</t>
  </si>
  <si>
    <t>REV28189</t>
  </si>
  <si>
    <t>CUST4319</t>
  </si>
  <si>
    <t>Velasquez</t>
  </si>
  <si>
    <t>ORD18190</t>
  </si>
  <si>
    <t>REV28190</t>
  </si>
  <si>
    <t>ORD18191</t>
  </si>
  <si>
    <t>REV28191</t>
  </si>
  <si>
    <t>CUST2748</t>
  </si>
  <si>
    <t>ORD18192</t>
  </si>
  <si>
    <t>REV28192</t>
  </si>
  <si>
    <t>CUST2435</t>
  </si>
  <si>
    <t>ORD18193</t>
  </si>
  <si>
    <t>REV28193</t>
  </si>
  <si>
    <t>ORD18194</t>
  </si>
  <si>
    <t>REV28194</t>
  </si>
  <si>
    <t>ORD18195</t>
  </si>
  <si>
    <t>REV28195</t>
  </si>
  <si>
    <t>ORD18196</t>
  </si>
  <si>
    <t>REV28196</t>
  </si>
  <si>
    <t>ORD18197</t>
  </si>
  <si>
    <t>REV28197</t>
  </si>
  <si>
    <t>CUST1735</t>
  </si>
  <si>
    <t>ORD18198</t>
  </si>
  <si>
    <t>REV28198</t>
  </si>
  <si>
    <t>ORD18199</t>
  </si>
  <si>
    <t>REV28199</t>
  </si>
  <si>
    <t>ORD18200</t>
  </si>
  <si>
    <t>REV28200</t>
  </si>
  <si>
    <t>ORD18201</t>
  </si>
  <si>
    <t>REV28201</t>
  </si>
  <si>
    <t>ORD18202</t>
  </si>
  <si>
    <t>REV28202</t>
  </si>
  <si>
    <t>ORD18203</t>
  </si>
  <si>
    <t>REV28203</t>
  </si>
  <si>
    <t>CUST4511</t>
  </si>
  <si>
    <t>ORD18204</t>
  </si>
  <si>
    <t>REV28204</t>
  </si>
  <si>
    <t>ORD18205</t>
  </si>
  <si>
    <t>REV28205</t>
  </si>
  <si>
    <t>ORD18206</t>
  </si>
  <si>
    <t>REV28206</t>
  </si>
  <si>
    <t>ORD18207</t>
  </si>
  <si>
    <t>REV28207</t>
  </si>
  <si>
    <t>ORD18208</t>
  </si>
  <si>
    <t>REV28208</t>
  </si>
  <si>
    <t>ORD18209</t>
  </si>
  <si>
    <t>REV28209</t>
  </si>
  <si>
    <t>ORD18210</t>
  </si>
  <si>
    <t>REV28210</t>
  </si>
  <si>
    <t>ORD18211</t>
  </si>
  <si>
    <t>REV28211</t>
  </si>
  <si>
    <t>CUST2052</t>
  </si>
  <si>
    <t>ORD18212</t>
  </si>
  <si>
    <t>REV28212</t>
  </si>
  <si>
    <t>ORD18213</t>
  </si>
  <si>
    <t>REV28213</t>
  </si>
  <si>
    <t>ORD18214</t>
  </si>
  <si>
    <t>REV28214</t>
  </si>
  <si>
    <t>ORD18215</t>
  </si>
  <si>
    <t>REV28215</t>
  </si>
  <si>
    <t>ORD18216</t>
  </si>
  <si>
    <t>REV28216</t>
  </si>
  <si>
    <t>ORD18217</t>
  </si>
  <si>
    <t>REV28217</t>
  </si>
  <si>
    <t>CUST4575</t>
  </si>
  <si>
    <t>ORD18218</t>
  </si>
  <si>
    <t>REV28218</t>
  </si>
  <si>
    <t>ORD18219</t>
  </si>
  <si>
    <t>REV28219</t>
  </si>
  <si>
    <t>CUST3474</t>
  </si>
  <si>
    <t>ORD18220</t>
  </si>
  <si>
    <t>REV28220</t>
  </si>
  <si>
    <t>ORD18221</t>
  </si>
  <si>
    <t>REV28221</t>
  </si>
  <si>
    <t>ORD18222</t>
  </si>
  <si>
    <t>REV28222</t>
  </si>
  <si>
    <t>CUST4423</t>
  </si>
  <si>
    <t>ORD18223</t>
  </si>
  <si>
    <t>REV28223</t>
  </si>
  <si>
    <t>ORD18224</t>
  </si>
  <si>
    <t>REV28224</t>
  </si>
  <si>
    <t>ORD18225</t>
  </si>
  <si>
    <t>REV28225</t>
  </si>
  <si>
    <t>ORD18226</t>
  </si>
  <si>
    <t>REV28226</t>
  </si>
  <si>
    <t>CUST5797</t>
  </si>
  <si>
    <t>ORD18227</t>
  </si>
  <si>
    <t>REV28227</t>
  </si>
  <si>
    <t>CUST1066</t>
  </si>
  <si>
    <t>ORD18228</t>
  </si>
  <si>
    <t>REV28228</t>
  </si>
  <si>
    <t>ORD18229</t>
  </si>
  <si>
    <t>REV28229</t>
  </si>
  <si>
    <t>ORD18230</t>
  </si>
  <si>
    <t>REV28230</t>
  </si>
  <si>
    <t>CUST1550</t>
  </si>
  <si>
    <t>ORD18231</t>
  </si>
  <si>
    <t>REV28231</t>
  </si>
  <si>
    <t>ORD18232</t>
  </si>
  <si>
    <t>REV28232</t>
  </si>
  <si>
    <t>ORD18233</t>
  </si>
  <si>
    <t>REV28233</t>
  </si>
  <si>
    <t>ORD18234</t>
  </si>
  <si>
    <t>REV28234</t>
  </si>
  <si>
    <t>ORD18235</t>
  </si>
  <si>
    <t>REV28235</t>
  </si>
  <si>
    <t>ORD18236</t>
  </si>
  <si>
    <t>REV28236</t>
  </si>
  <si>
    <t>ORD18237</t>
  </si>
  <si>
    <t>REV28237</t>
  </si>
  <si>
    <t>CUST5062</t>
  </si>
  <si>
    <t>Pollard</t>
  </si>
  <si>
    <t>ORD18238</t>
  </si>
  <si>
    <t>REV28238</t>
  </si>
  <si>
    <t>ORD18239</t>
  </si>
  <si>
    <t>REV28239</t>
  </si>
  <si>
    <t>CUST5742</t>
  </si>
  <si>
    <t>ORD18240</t>
  </si>
  <si>
    <t>REV28240</t>
  </si>
  <si>
    <t>ORD18241</t>
  </si>
  <si>
    <t>REV28241</t>
  </si>
  <si>
    <t>ORD18242</t>
  </si>
  <si>
    <t>REV28242</t>
  </si>
  <si>
    <t>ORD18243</t>
  </si>
  <si>
    <t>REV28243</t>
  </si>
  <si>
    <t>ORD18244</t>
  </si>
  <si>
    <t>REV28244</t>
  </si>
  <si>
    <t>ORD18245</t>
  </si>
  <si>
    <t>REV28245</t>
  </si>
  <si>
    <t>ORD18246</t>
  </si>
  <si>
    <t>REV28246</t>
  </si>
  <si>
    <t>CUST3575</t>
  </si>
  <si>
    <t>ORD18247</t>
  </si>
  <si>
    <t>REV28247</t>
  </si>
  <si>
    <t>ORD18248</t>
  </si>
  <si>
    <t>REV28248</t>
  </si>
  <si>
    <t>CUST3641</t>
  </si>
  <si>
    <t>ORD18249</t>
  </si>
  <si>
    <t>REV28249</t>
  </si>
  <si>
    <t>ORD18250</t>
  </si>
  <si>
    <t>REV28250</t>
  </si>
  <si>
    <t>ORD18251</t>
  </si>
  <si>
    <t>REV28251</t>
  </si>
  <si>
    <t>CUST3968</t>
  </si>
  <si>
    <t>ORD18252</t>
  </si>
  <si>
    <t>REV28252</t>
  </si>
  <si>
    <t>CUST1119</t>
  </si>
  <si>
    <t>ORD18253</t>
  </si>
  <si>
    <t>REV28253</t>
  </si>
  <si>
    <t>CUST3444</t>
  </si>
  <si>
    <t>ORD18254</t>
  </si>
  <si>
    <t>REV28254</t>
  </si>
  <si>
    <t>ORD18255</t>
  </si>
  <si>
    <t>REV28255</t>
  </si>
  <si>
    <t>ORD18256</t>
  </si>
  <si>
    <t>REV28256</t>
  </si>
  <si>
    <t>ORD18257</t>
  </si>
  <si>
    <t>REV28257</t>
  </si>
  <si>
    <t>CUST4197</t>
  </si>
  <si>
    <t>ORD18258</t>
  </si>
  <si>
    <t>REV28258</t>
  </si>
  <si>
    <t>ORD18259</t>
  </si>
  <si>
    <t>REV28259</t>
  </si>
  <si>
    <t>ORD18260</t>
  </si>
  <si>
    <t>REV28260</t>
  </si>
  <si>
    <t>ORD18261</t>
  </si>
  <si>
    <t>REV28261</t>
  </si>
  <si>
    <t>ORD18262</t>
  </si>
  <si>
    <t>REV28262</t>
  </si>
  <si>
    <t>CUST1519</t>
  </si>
  <si>
    <t>ORD18263</t>
  </si>
  <si>
    <t>REV28263</t>
  </si>
  <si>
    <t>ORD18264</t>
  </si>
  <si>
    <t>REV28264</t>
  </si>
  <si>
    <t>ORD18265</t>
  </si>
  <si>
    <t>REV28265</t>
  </si>
  <si>
    <t>ORD18266</t>
  </si>
  <si>
    <t>REV28266</t>
  </si>
  <si>
    <t>CUST4599</t>
  </si>
  <si>
    <t>ORD18267</t>
  </si>
  <si>
    <t>REV28267</t>
  </si>
  <si>
    <t>ORD18268</t>
  </si>
  <si>
    <t>REV28268</t>
  </si>
  <si>
    <t>ORD18269</t>
  </si>
  <si>
    <t>REV28269</t>
  </si>
  <si>
    <t>CUST5634</t>
  </si>
  <si>
    <t>ORD18270</t>
  </si>
  <si>
    <t>REV28270</t>
  </si>
  <si>
    <t>CUST5946</t>
  </si>
  <si>
    <t>ORD18271</t>
  </si>
  <si>
    <t>REV28271</t>
  </si>
  <si>
    <t>CUST5247</t>
  </si>
  <si>
    <t>Jean</t>
  </si>
  <si>
    <t>ORD18272</t>
  </si>
  <si>
    <t>REV28272</t>
  </si>
  <si>
    <t>ORD18273</t>
  </si>
  <si>
    <t>REV28273</t>
  </si>
  <si>
    <t>ORD18274</t>
  </si>
  <si>
    <t>REV28274</t>
  </si>
  <si>
    <t>ORD18275</t>
  </si>
  <si>
    <t>REV28275</t>
  </si>
  <si>
    <t>CUST2799</t>
  </si>
  <si>
    <t>ORD18276</t>
  </si>
  <si>
    <t>REV28276</t>
  </si>
  <si>
    <t>ORD18277</t>
  </si>
  <si>
    <t>REV28277</t>
  </si>
  <si>
    <t>ORD18278</t>
  </si>
  <si>
    <t>REV28278</t>
  </si>
  <si>
    <t>ORD18279</t>
  </si>
  <si>
    <t>REV28279</t>
  </si>
  <si>
    <t>ORD18280</t>
  </si>
  <si>
    <t>REV28280</t>
  </si>
  <si>
    <t>ORD18281</t>
  </si>
  <si>
    <t>REV28281</t>
  </si>
  <si>
    <t>ORD18282</t>
  </si>
  <si>
    <t>REV28282</t>
  </si>
  <si>
    <t>ORD18283</t>
  </si>
  <si>
    <t>REV28283</t>
  </si>
  <si>
    <t>CUST1393</t>
  </si>
  <si>
    <t>ORD18284</t>
  </si>
  <si>
    <t>REV28284</t>
  </si>
  <si>
    <t>ORD18285</t>
  </si>
  <si>
    <t>REV28285</t>
  </si>
  <si>
    <t>ORD18286</t>
  </si>
  <si>
    <t>REV28286</t>
  </si>
  <si>
    <t>CUST5399</t>
  </si>
  <si>
    <t>ORD18287</t>
  </si>
  <si>
    <t>REV28287</t>
  </si>
  <si>
    <t>ORD18288</t>
  </si>
  <si>
    <t>REV28288</t>
  </si>
  <si>
    <t>ORD18289</t>
  </si>
  <si>
    <t>REV28289</t>
  </si>
  <si>
    <t>ORD18290</t>
  </si>
  <si>
    <t>REV28290</t>
  </si>
  <si>
    <t>ORD18291</t>
  </si>
  <si>
    <t>REV28291</t>
  </si>
  <si>
    <t>ORD18292</t>
  </si>
  <si>
    <t>REV28292</t>
  </si>
  <si>
    <t>ORD18293</t>
  </si>
  <si>
    <t>REV28293</t>
  </si>
  <si>
    <t>ORD18294</t>
  </si>
  <si>
    <t>REV28294</t>
  </si>
  <si>
    <t>ORD18295</t>
  </si>
  <si>
    <t>REV28295</t>
  </si>
  <si>
    <t>ORD18296</t>
  </si>
  <si>
    <t>REV28296</t>
  </si>
  <si>
    <t>ORD18297</t>
  </si>
  <si>
    <t>REV28297</t>
  </si>
  <si>
    <t>ORD18298</t>
  </si>
  <si>
    <t>REV28298</t>
  </si>
  <si>
    <t>ORD18299</t>
  </si>
  <si>
    <t>REV28299</t>
  </si>
  <si>
    <t>ORD18300</t>
  </si>
  <si>
    <t>REV28300</t>
  </si>
  <si>
    <t>CUST3664</t>
  </si>
  <si>
    <t>ORD18301</t>
  </si>
  <si>
    <t>REV28301</t>
  </si>
  <si>
    <t>ORD18302</t>
  </si>
  <si>
    <t>REV28302</t>
  </si>
  <si>
    <t>ORD18303</t>
  </si>
  <si>
    <t>REV28303</t>
  </si>
  <si>
    <t>ORD18304</t>
  </si>
  <si>
    <t>REV28304</t>
  </si>
  <si>
    <t>ORD18305</t>
  </si>
  <si>
    <t>REV28305</t>
  </si>
  <si>
    <t>CUST4631</t>
  </si>
  <si>
    <t>ORD18306</t>
  </si>
  <si>
    <t>REV28306</t>
  </si>
  <si>
    <t>ORD18307</t>
  </si>
  <si>
    <t>REV28307</t>
  </si>
  <si>
    <t>CUST1966</t>
  </si>
  <si>
    <t>ORD18308</t>
  </si>
  <si>
    <t>REV28308</t>
  </si>
  <si>
    <t>ORD18309</t>
  </si>
  <si>
    <t>REV28309</t>
  </si>
  <si>
    <t>ORD18310</t>
  </si>
  <si>
    <t>REV28310</t>
  </si>
  <si>
    <t>ORD18311</t>
  </si>
  <si>
    <t>REV28311</t>
  </si>
  <si>
    <t>CUST1885</t>
  </si>
  <si>
    <t>ORD18312</t>
  </si>
  <si>
    <t>REV28312</t>
  </si>
  <si>
    <t>ORD18313</t>
  </si>
  <si>
    <t>REV28313</t>
  </si>
  <si>
    <t>ORD18314</t>
  </si>
  <si>
    <t>REV28314</t>
  </si>
  <si>
    <t>ORD18315</t>
  </si>
  <si>
    <t>REV28315</t>
  </si>
  <si>
    <t>ORD18316</t>
  </si>
  <si>
    <t>REV28316</t>
  </si>
  <si>
    <t>ORD18317</t>
  </si>
  <si>
    <t>REV28317</t>
  </si>
  <si>
    <t>CUST4314</t>
  </si>
  <si>
    <t>ORD18318</t>
  </si>
  <si>
    <t>REV28318</t>
  </si>
  <si>
    <t>ORD18319</t>
  </si>
  <si>
    <t>REV28319</t>
  </si>
  <si>
    <t>ORD18320</t>
  </si>
  <si>
    <t>REV28320</t>
  </si>
  <si>
    <t>CUST1755</t>
  </si>
  <si>
    <t>ORD18321</t>
  </si>
  <si>
    <t>REV28321</t>
  </si>
  <si>
    <t>ORD18322</t>
  </si>
  <si>
    <t>REV28322</t>
  </si>
  <si>
    <t>ORD18323</t>
  </si>
  <si>
    <t>REV28323</t>
  </si>
  <si>
    <t>CUST2360</t>
  </si>
  <si>
    <t>Geoffrey</t>
  </si>
  <si>
    <t>ORD18324</t>
  </si>
  <si>
    <t>REV28324</t>
  </si>
  <si>
    <t>ORD18325</t>
  </si>
  <si>
    <t>REV28325</t>
  </si>
  <si>
    <t>CUST1056</t>
  </si>
  <si>
    <t>ORD18326</t>
  </si>
  <si>
    <t>REV28326</t>
  </si>
  <si>
    <t>ORD18327</t>
  </si>
  <si>
    <t>REV28327</t>
  </si>
  <si>
    <t>ORD18328</t>
  </si>
  <si>
    <t>REV28328</t>
  </si>
  <si>
    <t>ORD18329</t>
  </si>
  <si>
    <t>REV28329</t>
  </si>
  <si>
    <t>CUST2697</t>
  </si>
  <si>
    <t>Deanna</t>
  </si>
  <si>
    <t>ORD18330</t>
  </si>
  <si>
    <t>REV28330</t>
  </si>
  <si>
    <t>CUST3300</t>
  </si>
  <si>
    <t>ORD18331</t>
  </si>
  <si>
    <t>REV28331</t>
  </si>
  <si>
    <t>ORD18332</t>
  </si>
  <si>
    <t>REV28332</t>
  </si>
  <si>
    <t>CUST2770</t>
  </si>
  <si>
    <t>ORD18333</t>
  </si>
  <si>
    <t>REV28333</t>
  </si>
  <si>
    <t>ORD18334</t>
  </si>
  <si>
    <t>REV28334</t>
  </si>
  <si>
    <t>ORD18335</t>
  </si>
  <si>
    <t>REV28335</t>
  </si>
  <si>
    <t>ORD18336</t>
  </si>
  <si>
    <t>REV28336</t>
  </si>
  <si>
    <t>ORD18337</t>
  </si>
  <si>
    <t>REV28337</t>
  </si>
  <si>
    <t>CUST5843</t>
  </si>
  <si>
    <t>ORD18338</t>
  </si>
  <si>
    <t>REV28338</t>
  </si>
  <si>
    <t>ORD18339</t>
  </si>
  <si>
    <t>REV28339</t>
  </si>
  <si>
    <t>CUST5358</t>
  </si>
  <si>
    <t>ORD18340</t>
  </si>
  <si>
    <t>REV28340</t>
  </si>
  <si>
    <t>ORD18341</t>
  </si>
  <si>
    <t>REV28341</t>
  </si>
  <si>
    <t>CUST5857</t>
  </si>
  <si>
    <t>ORD18342</t>
  </si>
  <si>
    <t>REV28342</t>
  </si>
  <si>
    <t>ORD18343</t>
  </si>
  <si>
    <t>REV28343</t>
  </si>
  <si>
    <t>CUST3796</t>
  </si>
  <si>
    <t>ORD18344</t>
  </si>
  <si>
    <t>REV28344</t>
  </si>
  <si>
    <t>ORD18345</t>
  </si>
  <si>
    <t>REV28345</t>
  </si>
  <si>
    <t>ORD18346</t>
  </si>
  <si>
    <t>REV28346</t>
  </si>
  <si>
    <t>CUST3578</t>
  </si>
  <si>
    <t>Friedman</t>
  </si>
  <si>
    <t>ORD18347</t>
  </si>
  <si>
    <t>REV28347</t>
  </si>
  <si>
    <t>ORD18348</t>
  </si>
  <si>
    <t>REV28348</t>
  </si>
  <si>
    <t>ORD18349</t>
  </si>
  <si>
    <t>REV28349</t>
  </si>
  <si>
    <t>ORD18350</t>
  </si>
  <si>
    <t>REV28350</t>
  </si>
  <si>
    <t>ORD18351</t>
  </si>
  <si>
    <t>REV28351</t>
  </si>
  <si>
    <t>ORD18352</t>
  </si>
  <si>
    <t>REV28352</t>
  </si>
  <si>
    <t>ORD18353</t>
  </si>
  <si>
    <t>REV28353</t>
  </si>
  <si>
    <t>ORD18354</t>
  </si>
  <si>
    <t>REV28354</t>
  </si>
  <si>
    <t>ORD18355</t>
  </si>
  <si>
    <t>REV28355</t>
  </si>
  <si>
    <t>ORD18356</t>
  </si>
  <si>
    <t>REV28356</t>
  </si>
  <si>
    <t>CUST5833</t>
  </si>
  <si>
    <t>ORD18357</t>
  </si>
  <si>
    <t>REV28357</t>
  </si>
  <si>
    <t>ORD18358</t>
  </si>
  <si>
    <t>REV28358</t>
  </si>
  <si>
    <t>ORD18359</t>
  </si>
  <si>
    <t>REV28359</t>
  </si>
  <si>
    <t>ORD18360</t>
  </si>
  <si>
    <t>REV28360</t>
  </si>
  <si>
    <t>ORD18361</t>
  </si>
  <si>
    <t>REV28361</t>
  </si>
  <si>
    <t>ORD18362</t>
  </si>
  <si>
    <t>REV28362</t>
  </si>
  <si>
    <t>ORD18363</t>
  </si>
  <si>
    <t>REV28363</t>
  </si>
  <si>
    <t>ORD18364</t>
  </si>
  <si>
    <t>REV28364</t>
  </si>
  <si>
    <t>ORD18365</t>
  </si>
  <si>
    <t>REV28365</t>
  </si>
  <si>
    <t>ORD18366</t>
  </si>
  <si>
    <t>REV28366</t>
  </si>
  <si>
    <t>ORD18367</t>
  </si>
  <si>
    <t>REV28367</t>
  </si>
  <si>
    <t>ORD18368</t>
  </si>
  <si>
    <t>REV28368</t>
  </si>
  <si>
    <t>ORD18369</t>
  </si>
  <si>
    <t>REV28369</t>
  </si>
  <si>
    <t>ORD18370</t>
  </si>
  <si>
    <t>REV28370</t>
  </si>
  <si>
    <t>ORD18371</t>
  </si>
  <si>
    <t>REV28371</t>
  </si>
  <si>
    <t>ORD18372</t>
  </si>
  <si>
    <t>REV28372</t>
  </si>
  <si>
    <t>CUST1093</t>
  </si>
  <si>
    <t>ORD18373</t>
  </si>
  <si>
    <t>REV28373</t>
  </si>
  <si>
    <t>ORD18374</t>
  </si>
  <si>
    <t>REV28374</t>
  </si>
  <si>
    <t>ORD18375</t>
  </si>
  <si>
    <t>REV28375</t>
  </si>
  <si>
    <t>ORD18376</t>
  </si>
  <si>
    <t>REV28376</t>
  </si>
  <si>
    <t>ORD18377</t>
  </si>
  <si>
    <t>REV28377</t>
  </si>
  <si>
    <t>CUST3459</t>
  </si>
  <si>
    <t>ORD18378</t>
  </si>
  <si>
    <t>REV28378</t>
  </si>
  <si>
    <t>ORD18379</t>
  </si>
  <si>
    <t>REV28379</t>
  </si>
  <si>
    <t>ORD18380</t>
  </si>
  <si>
    <t>REV28380</t>
  </si>
  <si>
    <t>ORD18381</t>
  </si>
  <si>
    <t>REV28381</t>
  </si>
  <si>
    <t>ORD18382</t>
  </si>
  <si>
    <t>REV28382</t>
  </si>
  <si>
    <t>ORD18383</t>
  </si>
  <si>
    <t>REV28383</t>
  </si>
  <si>
    <t>ORD18384</t>
  </si>
  <si>
    <t>REV28384</t>
  </si>
  <si>
    <t>CUST2359</t>
  </si>
  <si>
    <t>ORD18385</t>
  </si>
  <si>
    <t>REV28385</t>
  </si>
  <si>
    <t>ORD18386</t>
  </si>
  <si>
    <t>REV28386</t>
  </si>
  <si>
    <t>ORD18387</t>
  </si>
  <si>
    <t>REV28387</t>
  </si>
  <si>
    <t>ORD18388</t>
  </si>
  <si>
    <t>REV28388</t>
  </si>
  <si>
    <t>ORD18389</t>
  </si>
  <si>
    <t>REV28389</t>
  </si>
  <si>
    <t>ORD18390</t>
  </si>
  <si>
    <t>REV28390</t>
  </si>
  <si>
    <t>CUST2890</t>
  </si>
  <si>
    <t>ORD18391</t>
  </si>
  <si>
    <t>REV28391</t>
  </si>
  <si>
    <t>ORD18392</t>
  </si>
  <si>
    <t>REV28392</t>
  </si>
  <si>
    <t>ORD18393</t>
  </si>
  <si>
    <t>REV28393</t>
  </si>
  <si>
    <t>ORD18394</t>
  </si>
  <si>
    <t>REV28394</t>
  </si>
  <si>
    <t>ORD18395</t>
  </si>
  <si>
    <t>REV28395</t>
  </si>
  <si>
    <t>ORD18396</t>
  </si>
  <si>
    <t>REV28396</t>
  </si>
  <si>
    <t>CUST3321</t>
  </si>
  <si>
    <t>ORD18397</t>
  </si>
  <si>
    <t>REV28397</t>
  </si>
  <si>
    <t>ORD18398</t>
  </si>
  <si>
    <t>REV28398</t>
  </si>
  <si>
    <t>ORD18399</t>
  </si>
  <si>
    <t>REV28399</t>
  </si>
  <si>
    <t>CUST1610</t>
  </si>
  <si>
    <t>ORD18400</t>
  </si>
  <si>
    <t>REV28400</t>
  </si>
  <si>
    <t>CUST4596</t>
  </si>
  <si>
    <t>ORD18401</t>
  </si>
  <si>
    <t>REV28401</t>
  </si>
  <si>
    <t>CUST5343</t>
  </si>
  <si>
    <t>ORD18402</t>
  </si>
  <si>
    <t>REV28402</t>
  </si>
  <si>
    <t>ORD18403</t>
  </si>
  <si>
    <t>REV28403</t>
  </si>
  <si>
    <t>ORD18404</t>
  </si>
  <si>
    <t>REV28404</t>
  </si>
  <si>
    <t>ORD18405</t>
  </si>
  <si>
    <t>REV28405</t>
  </si>
  <si>
    <t>ORD18406</t>
  </si>
  <si>
    <t>REV28406</t>
  </si>
  <si>
    <t>ORD18407</t>
  </si>
  <si>
    <t>REV28407</t>
  </si>
  <si>
    <t>ORD18408</t>
  </si>
  <si>
    <t>REV28408</t>
  </si>
  <si>
    <t>ORD18409</t>
  </si>
  <si>
    <t>REV28409</t>
  </si>
  <si>
    <t>ORD18410</t>
  </si>
  <si>
    <t>REV28410</t>
  </si>
  <si>
    <t>CUST4014</t>
  </si>
  <si>
    <t>ORD18411</t>
  </si>
  <si>
    <t>REV28411</t>
  </si>
  <si>
    <t>ORD18412</t>
  </si>
  <si>
    <t>REV28412</t>
  </si>
  <si>
    <t>ORD18413</t>
  </si>
  <si>
    <t>REV28413</t>
  </si>
  <si>
    <t>ORD18414</t>
  </si>
  <si>
    <t>REV28414</t>
  </si>
  <si>
    <t>ORD18415</t>
  </si>
  <si>
    <t>REV28415</t>
  </si>
  <si>
    <t>ORD18416</t>
  </si>
  <si>
    <t>REV28416</t>
  </si>
  <si>
    <t>ORD18417</t>
  </si>
  <si>
    <t>REV28417</t>
  </si>
  <si>
    <t>CUST1420</t>
  </si>
  <si>
    <t>ORD18418</t>
  </si>
  <si>
    <t>REV28418</t>
  </si>
  <si>
    <t>ORD18419</t>
  </si>
  <si>
    <t>REV28419</t>
  </si>
  <si>
    <t>ORD18420</t>
  </si>
  <si>
    <t>REV28420</t>
  </si>
  <si>
    <t>ORD18421</t>
  </si>
  <si>
    <t>REV28421</t>
  </si>
  <si>
    <t>ORD18422</t>
  </si>
  <si>
    <t>REV28422</t>
  </si>
  <si>
    <t>ORD18423</t>
  </si>
  <si>
    <t>REV28423</t>
  </si>
  <si>
    <t>CUST2116</t>
  </si>
  <si>
    <t>ORD18424</t>
  </si>
  <si>
    <t>REV28424</t>
  </si>
  <si>
    <t>ORD18425</t>
  </si>
  <si>
    <t>REV28425</t>
  </si>
  <si>
    <t>ORD18426</t>
  </si>
  <si>
    <t>REV28426</t>
  </si>
  <si>
    <t>ORD18427</t>
  </si>
  <si>
    <t>REV28427</t>
  </si>
  <si>
    <t>ORD18428</t>
  </si>
  <si>
    <t>REV28428</t>
  </si>
  <si>
    <t>ORD18429</t>
  </si>
  <si>
    <t>REV28429</t>
  </si>
  <si>
    <t>ORD18430</t>
  </si>
  <si>
    <t>REV28430</t>
  </si>
  <si>
    <t>CUST1266</t>
  </si>
  <si>
    <t>ORD18431</t>
  </si>
  <si>
    <t>REV28431</t>
  </si>
  <si>
    <t>ORD18432</t>
  </si>
  <si>
    <t>REV28432</t>
  </si>
  <si>
    <t>ORD18433</t>
  </si>
  <si>
    <t>REV28433</t>
  </si>
  <si>
    <t>ORD18434</t>
  </si>
  <si>
    <t>REV28434</t>
  </si>
  <si>
    <t>ORD18435</t>
  </si>
  <si>
    <t>REV28435</t>
  </si>
  <si>
    <t>ORD18436</t>
  </si>
  <si>
    <t>REV28436</t>
  </si>
  <si>
    <t>CUST3112</t>
  </si>
  <si>
    <t>ORD18437</t>
  </si>
  <si>
    <t>REV28437</t>
  </si>
  <si>
    <t>ORD18438</t>
  </si>
  <si>
    <t>REV28438</t>
  </si>
  <si>
    <t>ORD18439</t>
  </si>
  <si>
    <t>REV28439</t>
  </si>
  <si>
    <t>ORD18440</t>
  </si>
  <si>
    <t>REV28440</t>
  </si>
  <si>
    <t>ORD18441</t>
  </si>
  <si>
    <t>REV28441</t>
  </si>
  <si>
    <t>CUST5474</t>
  </si>
  <si>
    <t>Ariel</t>
  </si>
  <si>
    <t>ORD18442</t>
  </si>
  <si>
    <t>REV28442</t>
  </si>
  <si>
    <t>ORD18443</t>
  </si>
  <si>
    <t>REV28443</t>
  </si>
  <si>
    <t>ORD18444</t>
  </si>
  <si>
    <t>REV28444</t>
  </si>
  <si>
    <t>ORD18445</t>
  </si>
  <si>
    <t>REV28445</t>
  </si>
  <si>
    <t>ORD18446</t>
  </si>
  <si>
    <t>REV28446</t>
  </si>
  <si>
    <t>ORD18447</t>
  </si>
  <si>
    <t>REV28447</t>
  </si>
  <si>
    <t>ORD18448</t>
  </si>
  <si>
    <t>REV28448</t>
  </si>
  <si>
    <t>ORD18449</t>
  </si>
  <si>
    <t>REV28449</t>
  </si>
  <si>
    <t>ORD18450</t>
  </si>
  <si>
    <t>REV28450</t>
  </si>
  <si>
    <t>ORD18451</t>
  </si>
  <si>
    <t>REV28451</t>
  </si>
  <si>
    <t>CUST1893</t>
  </si>
  <si>
    <t>Booth</t>
  </si>
  <si>
    <t>ORD18452</t>
  </si>
  <si>
    <t>REV28452</t>
  </si>
  <si>
    <t>ORD18453</t>
  </si>
  <si>
    <t>REV28453</t>
  </si>
  <si>
    <t>ORD18454</t>
  </si>
  <si>
    <t>REV28454</t>
  </si>
  <si>
    <t>ORD18455</t>
  </si>
  <si>
    <t>REV28455</t>
  </si>
  <si>
    <t>ORD18456</t>
  </si>
  <si>
    <t>REV28456</t>
  </si>
  <si>
    <t>ORD18457</t>
  </si>
  <si>
    <t>REV28457</t>
  </si>
  <si>
    <t>ORD18458</t>
  </si>
  <si>
    <t>REV28458</t>
  </si>
  <si>
    <t>ORD18459</t>
  </si>
  <si>
    <t>REV28459</t>
  </si>
  <si>
    <t>ORD18460</t>
  </si>
  <si>
    <t>REV28460</t>
  </si>
  <si>
    <t>ORD18461</t>
  </si>
  <si>
    <t>REV28461</t>
  </si>
  <si>
    <t>CUST1858</t>
  </si>
  <si>
    <t>ORD18462</t>
  </si>
  <si>
    <t>REV28462</t>
  </si>
  <si>
    <t>ORD18463</t>
  </si>
  <si>
    <t>REV28463</t>
  </si>
  <si>
    <t>ORD18464</t>
  </si>
  <si>
    <t>REV28464</t>
  </si>
  <si>
    <t>CUST1403</t>
  </si>
  <si>
    <t>ORD18465</t>
  </si>
  <si>
    <t>REV28465</t>
  </si>
  <si>
    <t>CUST1841</t>
  </si>
  <si>
    <t>ORD18466</t>
  </si>
  <si>
    <t>REV28466</t>
  </si>
  <si>
    <t>ORD18467</t>
  </si>
  <si>
    <t>REV28467</t>
  </si>
  <si>
    <t>ORD18468</t>
  </si>
  <si>
    <t>REV28468</t>
  </si>
  <si>
    <t>ORD18469</t>
  </si>
  <si>
    <t>REV28469</t>
  </si>
  <si>
    <t>ORD18470</t>
  </si>
  <si>
    <t>REV28470</t>
  </si>
  <si>
    <t>CUST2924</t>
  </si>
  <si>
    <t>ORD18471</t>
  </si>
  <si>
    <t>REV28471</t>
  </si>
  <si>
    <t>ORD18472</t>
  </si>
  <si>
    <t>REV28472</t>
  </si>
  <si>
    <t>ORD18473</t>
  </si>
  <si>
    <t>REV28473</t>
  </si>
  <si>
    <t>ORD18474</t>
  </si>
  <si>
    <t>REV28474</t>
  </si>
  <si>
    <t>ORD18475</t>
  </si>
  <si>
    <t>REV28475</t>
  </si>
  <si>
    <t>ORD18476</t>
  </si>
  <si>
    <t>REV28476</t>
  </si>
  <si>
    <t>ORD18477</t>
  </si>
  <si>
    <t>REV28477</t>
  </si>
  <si>
    <t>ORD18478</t>
  </si>
  <si>
    <t>REV28478</t>
  </si>
  <si>
    <t>ORD18479</t>
  </si>
  <si>
    <t>REV28479</t>
  </si>
  <si>
    <t>ORD18480</t>
  </si>
  <si>
    <t>REV28480</t>
  </si>
  <si>
    <t>ORD18481</t>
  </si>
  <si>
    <t>REV28481</t>
  </si>
  <si>
    <t>ORD18482</t>
  </si>
  <si>
    <t>REV28482</t>
  </si>
  <si>
    <t>ORD18483</t>
  </si>
  <si>
    <t>REV28483</t>
  </si>
  <si>
    <t>ORD18484</t>
  </si>
  <si>
    <t>REV28484</t>
  </si>
  <si>
    <t>ORD18485</t>
  </si>
  <si>
    <t>REV28485</t>
  </si>
  <si>
    <t>ORD18486</t>
  </si>
  <si>
    <t>REV28486</t>
  </si>
  <si>
    <t>ORD18487</t>
  </si>
  <si>
    <t>REV28487</t>
  </si>
  <si>
    <t>ORD18488</t>
  </si>
  <si>
    <t>REV28488</t>
  </si>
  <si>
    <t>ORD18489</t>
  </si>
  <si>
    <t>REV28489</t>
  </si>
  <si>
    <t>ORD18490</t>
  </si>
  <si>
    <t>REV28490</t>
  </si>
  <si>
    <t>ORD18491</t>
  </si>
  <si>
    <t>REV28491</t>
  </si>
  <si>
    <t>ORD18492</t>
  </si>
  <si>
    <t>REV28492</t>
  </si>
  <si>
    <t>ORD18493</t>
  </si>
  <si>
    <t>REV28493</t>
  </si>
  <si>
    <t>ORD18494</t>
  </si>
  <si>
    <t>REV28494</t>
  </si>
  <si>
    <t>ORD18495</t>
  </si>
  <si>
    <t>REV28495</t>
  </si>
  <si>
    <t>ORD18496</t>
  </si>
  <si>
    <t>REV28496</t>
  </si>
  <si>
    <t>CUST5458</t>
  </si>
  <si>
    <t>ORD18497</t>
  </si>
  <si>
    <t>REV28497</t>
  </si>
  <si>
    <t>CUST3537</t>
  </si>
  <si>
    <t>ORD18498</t>
  </si>
  <si>
    <t>REV28498</t>
  </si>
  <si>
    <t>ORD18499</t>
  </si>
  <si>
    <t>REV28499</t>
  </si>
  <si>
    <t>ORD18500</t>
  </si>
  <si>
    <t>REV28500</t>
  </si>
  <si>
    <t>ORD18501</t>
  </si>
  <si>
    <t>REV28501</t>
  </si>
  <si>
    <t>CUST3709</t>
  </si>
  <si>
    <t>ORD18502</t>
  </si>
  <si>
    <t>REV28502</t>
  </si>
  <si>
    <t>ORD18503</t>
  </si>
  <si>
    <t>REV28503</t>
  </si>
  <si>
    <t>ORD18504</t>
  </si>
  <si>
    <t>REV28504</t>
  </si>
  <si>
    <t>ORD18505</t>
  </si>
  <si>
    <t>REV28505</t>
  </si>
  <si>
    <t>ORD18506</t>
  </si>
  <si>
    <t>REV28506</t>
  </si>
  <si>
    <t>ORD18507</t>
  </si>
  <si>
    <t>REV28507</t>
  </si>
  <si>
    <t>ORD18508</t>
  </si>
  <si>
    <t>REV28508</t>
  </si>
  <si>
    <t>ORD18509</t>
  </si>
  <si>
    <t>REV28509</t>
  </si>
  <si>
    <t>ORD18510</t>
  </si>
  <si>
    <t>REV28510</t>
  </si>
  <si>
    <t>ORD18511</t>
  </si>
  <si>
    <t>REV28511</t>
  </si>
  <si>
    <t>ORD18512</t>
  </si>
  <si>
    <t>REV28512</t>
  </si>
  <si>
    <t>ORD18513</t>
  </si>
  <si>
    <t>REV28513</t>
  </si>
  <si>
    <t>CUST5439</t>
  </si>
  <si>
    <t>ORD18514</t>
  </si>
  <si>
    <t>REV28514</t>
  </si>
  <si>
    <t>ORD18515</t>
  </si>
  <si>
    <t>REV28515</t>
  </si>
  <si>
    <t>ORD18516</t>
  </si>
  <si>
    <t>REV28516</t>
  </si>
  <si>
    <t>ORD18517</t>
  </si>
  <si>
    <t>REV28517</t>
  </si>
  <si>
    <t>ORD18518</t>
  </si>
  <si>
    <t>REV28518</t>
  </si>
  <si>
    <t>ORD18519</t>
  </si>
  <si>
    <t>REV28519</t>
  </si>
  <si>
    <t>ORD18520</t>
  </si>
  <si>
    <t>REV28520</t>
  </si>
  <si>
    <t>ORD18521</t>
  </si>
  <si>
    <t>REV28521</t>
  </si>
  <si>
    <t>ORD18522</t>
  </si>
  <si>
    <t>REV28522</t>
  </si>
  <si>
    <t>ORD18523</t>
  </si>
  <si>
    <t>REV28523</t>
  </si>
  <si>
    <t>ORD18524</t>
  </si>
  <si>
    <t>REV28524</t>
  </si>
  <si>
    <t>ORD18525</t>
  </si>
  <si>
    <t>REV28525</t>
  </si>
  <si>
    <t>ORD18526</t>
  </si>
  <si>
    <t>REV28526</t>
  </si>
  <si>
    <t>ORD18527</t>
  </si>
  <si>
    <t>REV28527</t>
  </si>
  <si>
    <t>CUST3549</t>
  </si>
  <si>
    <t>ORD18528</t>
  </si>
  <si>
    <t>REV28528</t>
  </si>
  <si>
    <t>ORD18529</t>
  </si>
  <si>
    <t>REV28529</t>
  </si>
  <si>
    <t>ORD18530</t>
  </si>
  <si>
    <t>REV28530</t>
  </si>
  <si>
    <t>ORD18531</t>
  </si>
  <si>
    <t>REV28531</t>
  </si>
  <si>
    <t>ORD18532</t>
  </si>
  <si>
    <t>REV28532</t>
  </si>
  <si>
    <t>ORD18533</t>
  </si>
  <si>
    <t>REV28533</t>
  </si>
  <si>
    <t>ORD18534</t>
  </si>
  <si>
    <t>REV28534</t>
  </si>
  <si>
    <t>ORD18535</t>
  </si>
  <si>
    <t>REV28535</t>
  </si>
  <si>
    <t>ORD18536</t>
  </si>
  <si>
    <t>REV28536</t>
  </si>
  <si>
    <t>ORD18537</t>
  </si>
  <si>
    <t>REV28537</t>
  </si>
  <si>
    <t>ORD18538</t>
  </si>
  <si>
    <t>REV28538</t>
  </si>
  <si>
    <t>ORD18539</t>
  </si>
  <si>
    <t>REV28539</t>
  </si>
  <si>
    <t>ORD18540</t>
  </si>
  <si>
    <t>REV28540</t>
  </si>
  <si>
    <t>CUST4901</t>
  </si>
  <si>
    <t>ORD18541</t>
  </si>
  <si>
    <t>REV28541</t>
  </si>
  <si>
    <t>ORD18542</t>
  </si>
  <si>
    <t>REV28542</t>
  </si>
  <si>
    <t>ORD18543</t>
  </si>
  <si>
    <t>REV28543</t>
  </si>
  <si>
    <t>ORD18544</t>
  </si>
  <si>
    <t>REV28544</t>
  </si>
  <si>
    <t>ORD18545</t>
  </si>
  <si>
    <t>REV28545</t>
  </si>
  <si>
    <t>ORD18546</t>
  </si>
  <si>
    <t>REV28546</t>
  </si>
  <si>
    <t>CUST5053</t>
  </si>
  <si>
    <t>ORD18547</t>
  </si>
  <si>
    <t>REV28547</t>
  </si>
  <si>
    <t>ORD18548</t>
  </si>
  <si>
    <t>REV28548</t>
  </si>
  <si>
    <t>ORD18549</t>
  </si>
  <si>
    <t>REV28549</t>
  </si>
  <si>
    <t>ORD18550</t>
  </si>
  <si>
    <t>REV28550</t>
  </si>
  <si>
    <t>ORD18551</t>
  </si>
  <si>
    <t>REV28551</t>
  </si>
  <si>
    <t>ORD18552</t>
  </si>
  <si>
    <t>REV28552</t>
  </si>
  <si>
    <t>CUST4774</t>
  </si>
  <si>
    <t>ORD18553</t>
  </si>
  <si>
    <t>REV28553</t>
  </si>
  <si>
    <t>CUST5791</t>
  </si>
  <si>
    <t>Blankenship</t>
  </si>
  <si>
    <t>ORD18554</t>
  </si>
  <si>
    <t>REV28554</t>
  </si>
  <si>
    <t>ORD18555</t>
  </si>
  <si>
    <t>REV28555</t>
  </si>
  <si>
    <t>CUST4628</t>
  </si>
  <si>
    <t>ORD18556</t>
  </si>
  <si>
    <t>REV28556</t>
  </si>
  <si>
    <t>ORD18557</t>
  </si>
  <si>
    <t>REV28557</t>
  </si>
  <si>
    <t>ORD18558</t>
  </si>
  <si>
    <t>REV28558</t>
  </si>
  <si>
    <t>ORD18559</t>
  </si>
  <si>
    <t>REV28559</t>
  </si>
  <si>
    <t>CUST3616</t>
  </si>
  <si>
    <t>ORD18560</t>
  </si>
  <si>
    <t>REV28560</t>
  </si>
  <si>
    <t>ORD18561</t>
  </si>
  <si>
    <t>REV28561</t>
  </si>
  <si>
    <t>ORD18562</t>
  </si>
  <si>
    <t>REV28562</t>
  </si>
  <si>
    <t>CUST3277</t>
  </si>
  <si>
    <t>ORD18563</t>
  </si>
  <si>
    <t>REV28563</t>
  </si>
  <si>
    <t>ORD18564</t>
  </si>
  <si>
    <t>REV28564</t>
  </si>
  <si>
    <t>ORD18565</t>
  </si>
  <si>
    <t>REV28565</t>
  </si>
  <si>
    <t>ORD18566</t>
  </si>
  <si>
    <t>REV28566</t>
  </si>
  <si>
    <t>ORD18567</t>
  </si>
  <si>
    <t>REV28567</t>
  </si>
  <si>
    <t>ORD18568</t>
  </si>
  <si>
    <t>REV28568</t>
  </si>
  <si>
    <t>ORD18569</t>
  </si>
  <si>
    <t>REV28569</t>
  </si>
  <si>
    <t>ORD18570</t>
  </si>
  <si>
    <t>REV28570</t>
  </si>
  <si>
    <t>ORD18571</t>
  </si>
  <si>
    <t>REV28571</t>
  </si>
  <si>
    <t>ORD18572</t>
  </si>
  <si>
    <t>REV28572</t>
  </si>
  <si>
    <t>ORD18573</t>
  </si>
  <si>
    <t>REV28573</t>
  </si>
  <si>
    <t>ORD18574</t>
  </si>
  <si>
    <t>REV28574</t>
  </si>
  <si>
    <t>ORD18575</t>
  </si>
  <si>
    <t>REV28575</t>
  </si>
  <si>
    <t>ORD18576</t>
  </si>
  <si>
    <t>REV28576</t>
  </si>
  <si>
    <t>CUST4870</t>
  </si>
  <si>
    <t>ORD18577</t>
  </si>
  <si>
    <t>REV28577</t>
  </si>
  <si>
    <t>ORD18578</t>
  </si>
  <si>
    <t>REV28578</t>
  </si>
  <si>
    <t>ORD18579</t>
  </si>
  <si>
    <t>REV28579</t>
  </si>
  <si>
    <t>ORD18580</t>
  </si>
  <si>
    <t>REV28580</t>
  </si>
  <si>
    <t>ORD18581</t>
  </si>
  <si>
    <t>REV28581</t>
  </si>
  <si>
    <t>ORD18582</t>
  </si>
  <si>
    <t>REV28582</t>
  </si>
  <si>
    <t>ORD18583</t>
  </si>
  <si>
    <t>REV28583</t>
  </si>
  <si>
    <t>ORD18584</t>
  </si>
  <si>
    <t>REV28584</t>
  </si>
  <si>
    <t>ORD18585</t>
  </si>
  <si>
    <t>REV28585</t>
  </si>
  <si>
    <t>ORD18586</t>
  </si>
  <si>
    <t>REV28586</t>
  </si>
  <si>
    <t>ORD18587</t>
  </si>
  <si>
    <t>REV28587</t>
  </si>
  <si>
    <t>ORD18588</t>
  </si>
  <si>
    <t>REV28588</t>
  </si>
  <si>
    <t>ORD18589</t>
  </si>
  <si>
    <t>REV28589</t>
  </si>
  <si>
    <t>ORD18590</t>
  </si>
  <si>
    <t>REV28590</t>
  </si>
  <si>
    <t>ORD18591</t>
  </si>
  <si>
    <t>REV28591</t>
  </si>
  <si>
    <t>CUST1663</t>
  </si>
  <si>
    <t>ORD18592</t>
  </si>
  <si>
    <t>REV28592</t>
  </si>
  <si>
    <t>CUST4919</t>
  </si>
  <si>
    <t>Huffman</t>
  </si>
  <si>
    <t>ORD18593</t>
  </si>
  <si>
    <t>REV28593</t>
  </si>
  <si>
    <t>ORD18594</t>
  </si>
  <si>
    <t>REV28594</t>
  </si>
  <si>
    <t>ORD18595</t>
  </si>
  <si>
    <t>REV28595</t>
  </si>
  <si>
    <t>ORD18596</t>
  </si>
  <si>
    <t>REV28596</t>
  </si>
  <si>
    <t>ORD18597</t>
  </si>
  <si>
    <t>REV28597</t>
  </si>
  <si>
    <t>ORD18598</t>
  </si>
  <si>
    <t>REV28598</t>
  </si>
  <si>
    <t>CUST2487</t>
  </si>
  <si>
    <t>ORD18599</t>
  </si>
  <si>
    <t>REV28599</t>
  </si>
  <si>
    <t>ORD18600</t>
  </si>
  <si>
    <t>REV28600</t>
  </si>
  <si>
    <t>ORD18601</t>
  </si>
  <si>
    <t>REV28601</t>
  </si>
  <si>
    <t>ORD18602</t>
  </si>
  <si>
    <t>REV28602</t>
  </si>
  <si>
    <t>ORD18603</t>
  </si>
  <si>
    <t>REV28603</t>
  </si>
  <si>
    <t>ORD18604</t>
  </si>
  <si>
    <t>REV28604</t>
  </si>
  <si>
    <t>ORD18605</t>
  </si>
  <si>
    <t>REV28605</t>
  </si>
  <si>
    <t>ORD18606</t>
  </si>
  <si>
    <t>REV28606</t>
  </si>
  <si>
    <t>ORD18607</t>
  </si>
  <si>
    <t>REV28607</t>
  </si>
  <si>
    <t>ORD18608</t>
  </si>
  <si>
    <t>REV28608</t>
  </si>
  <si>
    <t>ORD18609</t>
  </si>
  <si>
    <t>REV28609</t>
  </si>
  <si>
    <t>CUST2369</t>
  </si>
  <si>
    <t>ORD18610</t>
  </si>
  <si>
    <t>REV28610</t>
  </si>
  <si>
    <t>ORD18611</t>
  </si>
  <si>
    <t>REV28611</t>
  </si>
  <si>
    <t>ORD18612</t>
  </si>
  <si>
    <t>REV28612</t>
  </si>
  <si>
    <t>ORD18613</t>
  </si>
  <si>
    <t>REV28613</t>
  </si>
  <si>
    <t>ORD18614</t>
  </si>
  <si>
    <t>REV28614</t>
  </si>
  <si>
    <t>ORD18615</t>
  </si>
  <si>
    <t>REV28615</t>
  </si>
  <si>
    <t>ORD18616</t>
  </si>
  <si>
    <t>REV28616</t>
  </si>
  <si>
    <t>ORD18617</t>
  </si>
  <si>
    <t>REV28617</t>
  </si>
  <si>
    <t>ORD18618</t>
  </si>
  <si>
    <t>REV28618</t>
  </si>
  <si>
    <t>ORD18619</t>
  </si>
  <si>
    <t>REV28619</t>
  </si>
  <si>
    <t>ORD18620</t>
  </si>
  <si>
    <t>REV28620</t>
  </si>
  <si>
    <t>CUST1856</t>
  </si>
  <si>
    <t>ORD18621</t>
  </si>
  <si>
    <t>REV28621</t>
  </si>
  <si>
    <t>CUST4393</t>
  </si>
  <si>
    <t>ORD18622</t>
  </si>
  <si>
    <t>REV28622</t>
  </si>
  <si>
    <t>ORD18623</t>
  </si>
  <si>
    <t>REV28623</t>
  </si>
  <si>
    <t>ORD18624</t>
  </si>
  <si>
    <t>REV28624</t>
  </si>
  <si>
    <t>ORD18625</t>
  </si>
  <si>
    <t>REV28625</t>
  </si>
  <si>
    <t>CUST1963</t>
  </si>
  <si>
    <t>Santiago</t>
  </si>
  <si>
    <t>ORD18626</t>
  </si>
  <si>
    <t>REV28626</t>
  </si>
  <si>
    <t>CUST2057</t>
  </si>
  <si>
    <t>ORD18627</t>
  </si>
  <si>
    <t>REV28627</t>
  </si>
  <si>
    <t>ORD18628</t>
  </si>
  <si>
    <t>REV28628</t>
  </si>
  <si>
    <t>ORD18629</t>
  </si>
  <si>
    <t>REV28629</t>
  </si>
  <si>
    <t>CUST4235</t>
  </si>
  <si>
    <t>ORD18630</t>
  </si>
  <si>
    <t>REV28630</t>
  </si>
  <si>
    <t>ORD18631</t>
  </si>
  <si>
    <t>REV28631</t>
  </si>
  <si>
    <t>ORD18632</t>
  </si>
  <si>
    <t>REV28632</t>
  </si>
  <si>
    <t>CUST3803</t>
  </si>
  <si>
    <t>ORD18633</t>
  </si>
  <si>
    <t>REV28633</t>
  </si>
  <si>
    <t>ORD18634</t>
  </si>
  <si>
    <t>REV28634</t>
  </si>
  <si>
    <t>ORD18635</t>
  </si>
  <si>
    <t>REV28635</t>
  </si>
  <si>
    <t>ORD18636</t>
  </si>
  <si>
    <t>REV28636</t>
  </si>
  <si>
    <t>CUST5815</t>
  </si>
  <si>
    <t>ORD18637</t>
  </si>
  <si>
    <t>REV28637</t>
  </si>
  <si>
    <t>ORD18638</t>
  </si>
  <si>
    <t>REV28638</t>
  </si>
  <si>
    <t>ORD18639</t>
  </si>
  <si>
    <t>REV28639</t>
  </si>
  <si>
    <t>ORD18640</t>
  </si>
  <si>
    <t>REV28640</t>
  </si>
  <si>
    <t>ORD18641</t>
  </si>
  <si>
    <t>REV28641</t>
  </si>
  <si>
    <t>ORD18642</t>
  </si>
  <si>
    <t>REV28642</t>
  </si>
  <si>
    <t>ORD18643</t>
  </si>
  <si>
    <t>REV28643</t>
  </si>
  <si>
    <t>ORD18644</t>
  </si>
  <si>
    <t>REV28644</t>
  </si>
  <si>
    <t>ORD18645</t>
  </si>
  <si>
    <t>REV28645</t>
  </si>
  <si>
    <t>ORD18646</t>
  </si>
  <si>
    <t>REV28646</t>
  </si>
  <si>
    <t>ORD18647</t>
  </si>
  <si>
    <t>REV28647</t>
  </si>
  <si>
    <t>ORD18648</t>
  </si>
  <si>
    <t>REV28648</t>
  </si>
  <si>
    <t>ORD18649</t>
  </si>
  <si>
    <t>REV28649</t>
  </si>
  <si>
    <t>ORD18650</t>
  </si>
  <si>
    <t>REV28650</t>
  </si>
  <si>
    <t>CUST2514</t>
  </si>
  <si>
    <t>ORD18651</t>
  </si>
  <si>
    <t>REV28651</t>
  </si>
  <si>
    <t>ORD18652</t>
  </si>
  <si>
    <t>REV28652</t>
  </si>
  <si>
    <t>ORD18653</t>
  </si>
  <si>
    <t>REV28653</t>
  </si>
  <si>
    <t>ORD18654</t>
  </si>
  <si>
    <t>REV28654</t>
  </si>
  <si>
    <t>CUST2511</t>
  </si>
  <si>
    <t>ORD18655</t>
  </si>
  <si>
    <t>REV28655</t>
  </si>
  <si>
    <t>ORD18656</t>
  </si>
  <si>
    <t>REV28656</t>
  </si>
  <si>
    <t>ORD18657</t>
  </si>
  <si>
    <t>REV28657</t>
  </si>
  <si>
    <t>ORD18658</t>
  </si>
  <si>
    <t>REV28658</t>
  </si>
  <si>
    <t>ORD18659</t>
  </si>
  <si>
    <t>REV28659</t>
  </si>
  <si>
    <t>ORD18660</t>
  </si>
  <si>
    <t>REV28660</t>
  </si>
  <si>
    <t>ORD18661</t>
  </si>
  <si>
    <t>REV28661</t>
  </si>
  <si>
    <t>CUST5311</t>
  </si>
  <si>
    <t>ORD18662</t>
  </si>
  <si>
    <t>REV28662</t>
  </si>
  <si>
    <t>CUST1757</t>
  </si>
  <si>
    <t>ORD18663</t>
  </si>
  <si>
    <t>REV28663</t>
  </si>
  <si>
    <t>ORD18664</t>
  </si>
  <si>
    <t>REV28664</t>
  </si>
  <si>
    <t>ORD18665</t>
  </si>
  <si>
    <t>REV28665</t>
  </si>
  <si>
    <t>ORD18666</t>
  </si>
  <si>
    <t>REV28666</t>
  </si>
  <si>
    <t>ORD18667</t>
  </si>
  <si>
    <t>REV28667</t>
  </si>
  <si>
    <t>ORD18668</t>
  </si>
  <si>
    <t>REV28668</t>
  </si>
  <si>
    <t>CUST2046</t>
  </si>
  <si>
    <t>ORD18669</t>
  </si>
  <si>
    <t>REV28669</t>
  </si>
  <si>
    <t>ORD18670</t>
  </si>
  <si>
    <t>REV28670</t>
  </si>
  <si>
    <t>ORD18671</t>
  </si>
  <si>
    <t>REV28671</t>
  </si>
  <si>
    <t>ORD18672</t>
  </si>
  <si>
    <t>REV28672</t>
  </si>
  <si>
    <t>ORD18673</t>
  </si>
  <si>
    <t>REV28673</t>
  </si>
  <si>
    <t>CUST1207</t>
  </si>
  <si>
    <t>ORD18674</t>
  </si>
  <si>
    <t>REV28674</t>
  </si>
  <si>
    <t>ORD18675</t>
  </si>
  <si>
    <t>REV28675</t>
  </si>
  <si>
    <t>ORD18676</t>
  </si>
  <si>
    <t>REV28676</t>
  </si>
  <si>
    <t>ORD18677</t>
  </si>
  <si>
    <t>REV28677</t>
  </si>
  <si>
    <t>CUST4617</t>
  </si>
  <si>
    <t>ORD18678</t>
  </si>
  <si>
    <t>REV28678</t>
  </si>
  <si>
    <t>CUST2978</t>
  </si>
  <si>
    <t>ORD18679</t>
  </si>
  <si>
    <t>REV28679</t>
  </si>
  <si>
    <t>ORD18680</t>
  </si>
  <si>
    <t>REV28680</t>
  </si>
  <si>
    <t>ORD18681</t>
  </si>
  <si>
    <t>REV28681</t>
  </si>
  <si>
    <t>ORD18682</t>
  </si>
  <si>
    <t>REV28682</t>
  </si>
  <si>
    <t>ORD18683</t>
  </si>
  <si>
    <t>REV28683</t>
  </si>
  <si>
    <t>ORD18684</t>
  </si>
  <si>
    <t>REV28684</t>
  </si>
  <si>
    <t>ORD18685</t>
  </si>
  <si>
    <t>REV28685</t>
  </si>
  <si>
    <t>ORD18686</t>
  </si>
  <si>
    <t>REV28686</t>
  </si>
  <si>
    <t>CUST3670</t>
  </si>
  <si>
    <t>ORD18687</t>
  </si>
  <si>
    <t>REV28687</t>
  </si>
  <si>
    <t>ORD18688</t>
  </si>
  <si>
    <t>REV28688</t>
  </si>
  <si>
    <t>ORD18689</t>
  </si>
  <si>
    <t>REV28689</t>
  </si>
  <si>
    <t>ORD18690</t>
  </si>
  <si>
    <t>REV28690</t>
  </si>
  <si>
    <t>ORD18691</t>
  </si>
  <si>
    <t>REV28691</t>
  </si>
  <si>
    <t>ORD18692</t>
  </si>
  <si>
    <t>REV28692</t>
  </si>
  <si>
    <t>ORD18693</t>
  </si>
  <si>
    <t>REV28693</t>
  </si>
  <si>
    <t>ORD18694</t>
  </si>
  <si>
    <t>REV28694</t>
  </si>
  <si>
    <t>ORD18695</t>
  </si>
  <si>
    <t>REV28695</t>
  </si>
  <si>
    <t>CUST5228</t>
  </si>
  <si>
    <t>ORD18696</t>
  </si>
  <si>
    <t>REV28696</t>
  </si>
  <si>
    <t>ORD18697</t>
  </si>
  <si>
    <t>REV28697</t>
  </si>
  <si>
    <t>ORD18698</t>
  </si>
  <si>
    <t>REV28698</t>
  </si>
  <si>
    <t>ORD18699</t>
  </si>
  <si>
    <t>REV28699</t>
  </si>
  <si>
    <t>ORD18700</t>
  </si>
  <si>
    <t>REV28700</t>
  </si>
  <si>
    <t>ORD18701</t>
  </si>
  <si>
    <t>REV28701</t>
  </si>
  <si>
    <t>CUST4432</t>
  </si>
  <si>
    <t>ORD18702</t>
  </si>
  <si>
    <t>REV28702</t>
  </si>
  <si>
    <t>CUST4821</t>
  </si>
  <si>
    <t>ORD18703</t>
  </si>
  <si>
    <t>REV28703</t>
  </si>
  <si>
    <t>CUST1675</t>
  </si>
  <si>
    <t>ORD18704</t>
  </si>
  <si>
    <t>REV28704</t>
  </si>
  <si>
    <t>ORD18705</t>
  </si>
  <si>
    <t>REV28705</t>
  </si>
  <si>
    <t>ORD18706</t>
  </si>
  <si>
    <t>REV28706</t>
  </si>
  <si>
    <t>ORD18707</t>
  </si>
  <si>
    <t>REV28707</t>
  </si>
  <si>
    <t>ORD18708</t>
  </si>
  <si>
    <t>REV28708</t>
  </si>
  <si>
    <t>ORD18709</t>
  </si>
  <si>
    <t>REV28709</t>
  </si>
  <si>
    <t>ORD18710</t>
  </si>
  <si>
    <t>REV28710</t>
  </si>
  <si>
    <t>ORD18711</t>
  </si>
  <si>
    <t>REV28711</t>
  </si>
  <si>
    <t>ORD18712</t>
  </si>
  <si>
    <t>REV28712</t>
  </si>
  <si>
    <t>CUST1578</t>
  </si>
  <si>
    <t>ORD18713</t>
  </si>
  <si>
    <t>REV28713</t>
  </si>
  <si>
    <t>ORD18714</t>
  </si>
  <si>
    <t>REV28714</t>
  </si>
  <si>
    <t>CUST5588</t>
  </si>
  <si>
    <t>ORD18715</t>
  </si>
  <si>
    <t>REV28715</t>
  </si>
  <si>
    <t>CUST5712</t>
  </si>
  <si>
    <t>ORD18716</t>
  </si>
  <si>
    <t>REV28716</t>
  </si>
  <si>
    <t>ORD18717</t>
  </si>
  <si>
    <t>REV28717</t>
  </si>
  <si>
    <t>ORD18718</t>
  </si>
  <si>
    <t>REV28718</t>
  </si>
  <si>
    <t>CUST1507</t>
  </si>
  <si>
    <t>ORD18719</t>
  </si>
  <si>
    <t>REV28719</t>
  </si>
  <si>
    <t>ORD18720</t>
  </si>
  <si>
    <t>REV28720</t>
  </si>
  <si>
    <t>ORD18721</t>
  </si>
  <si>
    <t>REV28721</t>
  </si>
  <si>
    <t>ORD18722</t>
  </si>
  <si>
    <t>REV28722</t>
  </si>
  <si>
    <t>CUST1308</t>
  </si>
  <si>
    <t>ORD18723</t>
  </si>
  <si>
    <t>REV28723</t>
  </si>
  <si>
    <t>ORD18724</t>
  </si>
  <si>
    <t>REV28724</t>
  </si>
  <si>
    <t>ORD18725</t>
  </si>
  <si>
    <t>REV28725</t>
  </si>
  <si>
    <t>ORD18726</t>
  </si>
  <si>
    <t>REV28726</t>
  </si>
  <si>
    <t>ORD18727</t>
  </si>
  <si>
    <t>REV28727</t>
  </si>
  <si>
    <t>ORD18728</t>
  </si>
  <si>
    <t>REV28728</t>
  </si>
  <si>
    <t>ORD18729</t>
  </si>
  <si>
    <t>REV28729</t>
  </si>
  <si>
    <t>CUST2204</t>
  </si>
  <si>
    <t>ORD18730</t>
  </si>
  <si>
    <t>REV28730</t>
  </si>
  <si>
    <t>ORD18731</t>
  </si>
  <si>
    <t>REV28731</t>
  </si>
  <si>
    <t>ORD18732</t>
  </si>
  <si>
    <t>REV28732</t>
  </si>
  <si>
    <t>ORD18733</t>
  </si>
  <si>
    <t>REV28733</t>
  </si>
  <si>
    <t>ORD18734</t>
  </si>
  <si>
    <t>REV28734</t>
  </si>
  <si>
    <t>ORD18735</t>
  </si>
  <si>
    <t>REV28735</t>
  </si>
  <si>
    <t>CUST2768</t>
  </si>
  <si>
    <t>ORD18736</t>
  </si>
  <si>
    <t>REV28736</t>
  </si>
  <si>
    <t>ORD18737</t>
  </si>
  <si>
    <t>REV28737</t>
  </si>
  <si>
    <t>ORD18738</t>
  </si>
  <si>
    <t>REV28738</t>
  </si>
  <si>
    <t>ORD18739</t>
  </si>
  <si>
    <t>REV28739</t>
  </si>
  <si>
    <t>ORD18740</t>
  </si>
  <si>
    <t>REV28740</t>
  </si>
  <si>
    <t>ORD18741</t>
  </si>
  <si>
    <t>REV28741</t>
  </si>
  <si>
    <t>ORD18742</t>
  </si>
  <si>
    <t>REV28742</t>
  </si>
  <si>
    <t>CUST3188</t>
  </si>
  <si>
    <t>ORD18743</t>
  </si>
  <si>
    <t>REV28743</t>
  </si>
  <si>
    <t>ORD18744</t>
  </si>
  <si>
    <t>REV28744</t>
  </si>
  <si>
    <t>ORD18745</t>
  </si>
  <si>
    <t>REV28745</t>
  </si>
  <si>
    <t>ORD18746</t>
  </si>
  <si>
    <t>REV28746</t>
  </si>
  <si>
    <t>ORD18747</t>
  </si>
  <si>
    <t>REV28747</t>
  </si>
  <si>
    <t>ORD18748</t>
  </si>
  <si>
    <t>REV28748</t>
  </si>
  <si>
    <t>ORD18749</t>
  </si>
  <si>
    <t>REV28749</t>
  </si>
  <si>
    <t>ORD18750</t>
  </si>
  <si>
    <t>REV28750</t>
  </si>
  <si>
    <t>ORD18751</t>
  </si>
  <si>
    <t>REV28751</t>
  </si>
  <si>
    <t>CUST2996</t>
  </si>
  <si>
    <t>ORD18752</t>
  </si>
  <si>
    <t>REV28752</t>
  </si>
  <si>
    <t>ORD18753</t>
  </si>
  <si>
    <t>REV28753</t>
  </si>
  <si>
    <t>ORD18754</t>
  </si>
  <si>
    <t>REV28754</t>
  </si>
  <si>
    <t>ORD18755</t>
  </si>
  <si>
    <t>REV28755</t>
  </si>
  <si>
    <t>ORD18756</t>
  </si>
  <si>
    <t>REV28756</t>
  </si>
  <si>
    <t>ORD18757</t>
  </si>
  <si>
    <t>REV28757</t>
  </si>
  <si>
    <t>ORD18758</t>
  </si>
  <si>
    <t>REV28758</t>
  </si>
  <si>
    <t>ORD18759</t>
  </si>
  <si>
    <t>REV28759</t>
  </si>
  <si>
    <t>ORD18760</t>
  </si>
  <si>
    <t>REV28760</t>
  </si>
  <si>
    <t>CUST2041</t>
  </si>
  <si>
    <t>ORD18761</t>
  </si>
  <si>
    <t>REV28761</t>
  </si>
  <si>
    <t>ORD18762</t>
  </si>
  <si>
    <t>REV28762</t>
  </si>
  <si>
    <t>CUST2394</t>
  </si>
  <si>
    <t>ORD18763</t>
  </si>
  <si>
    <t>REV28763</t>
  </si>
  <si>
    <t>CUST2927</t>
  </si>
  <si>
    <t>ORD18764</t>
  </si>
  <si>
    <t>REV28764</t>
  </si>
  <si>
    <t>CUST5759</t>
  </si>
  <si>
    <t>ORD18765</t>
  </si>
  <si>
    <t>REV28765</t>
  </si>
  <si>
    <t>ORD18766</t>
  </si>
  <si>
    <t>REV28766</t>
  </si>
  <si>
    <t>ORD18767</t>
  </si>
  <si>
    <t>REV28767</t>
  </si>
  <si>
    <t>CUST2521</t>
  </si>
  <si>
    <t>ORD18768</t>
  </si>
  <si>
    <t>REV28768</t>
  </si>
  <si>
    <t>ORD18769</t>
  </si>
  <si>
    <t>REV28769</t>
  </si>
  <si>
    <t>ORD18770</t>
  </si>
  <si>
    <t>REV28770</t>
  </si>
  <si>
    <t>ORD18771</t>
  </si>
  <si>
    <t>REV28771</t>
  </si>
  <si>
    <t>ORD18772</t>
  </si>
  <si>
    <t>REV28772</t>
  </si>
  <si>
    <t>CUST1238</t>
  </si>
  <si>
    <t>ORD18773</t>
  </si>
  <si>
    <t>REV28773</t>
  </si>
  <si>
    <t>ORD18774</t>
  </si>
  <si>
    <t>REV28774</t>
  </si>
  <si>
    <t>ORD18775</t>
  </si>
  <si>
    <t>REV28775</t>
  </si>
  <si>
    <t>ORD18776</t>
  </si>
  <si>
    <t>REV28776</t>
  </si>
  <si>
    <t>ORD18777</t>
  </si>
  <si>
    <t>REV28777</t>
  </si>
  <si>
    <t>ORD18778</t>
  </si>
  <si>
    <t>REV28778</t>
  </si>
  <si>
    <t>ORD18779</t>
  </si>
  <si>
    <t>REV28779</t>
  </si>
  <si>
    <t>ORD18780</t>
  </si>
  <si>
    <t>REV28780</t>
  </si>
  <si>
    <t>ORD18781</t>
  </si>
  <si>
    <t>REV28781</t>
  </si>
  <si>
    <t>CUST3567</t>
  </si>
  <si>
    <t>ORD18782</t>
  </si>
  <si>
    <t>REV28782</t>
  </si>
  <si>
    <t>ORD18783</t>
  </si>
  <si>
    <t>REV28783</t>
  </si>
  <si>
    <t>ORD18784</t>
  </si>
  <si>
    <t>REV28784</t>
  </si>
  <si>
    <t>CUST3923</t>
  </si>
  <si>
    <t>ORD18785</t>
  </si>
  <si>
    <t>REV28785</t>
  </si>
  <si>
    <t>ORD18786</t>
  </si>
  <si>
    <t>REV28786</t>
  </si>
  <si>
    <t>ORD18787</t>
  </si>
  <si>
    <t>REV28787</t>
  </si>
  <si>
    <t>ORD18788</t>
  </si>
  <si>
    <t>REV28788</t>
  </si>
  <si>
    <t>ORD18789</t>
  </si>
  <si>
    <t>REV28789</t>
  </si>
  <si>
    <t>ORD18790</t>
  </si>
  <si>
    <t>REV28790</t>
  </si>
  <si>
    <t>ORD18791</t>
  </si>
  <si>
    <t>REV28791</t>
  </si>
  <si>
    <t>ORD18792</t>
  </si>
  <si>
    <t>REV28792</t>
  </si>
  <si>
    <t>ORD18793</t>
  </si>
  <si>
    <t>REV28793</t>
  </si>
  <si>
    <t>ORD18794</t>
  </si>
  <si>
    <t>REV28794</t>
  </si>
  <si>
    <t>ORD18795</t>
  </si>
  <si>
    <t>REV28795</t>
  </si>
  <si>
    <t>ORD18796</t>
  </si>
  <si>
    <t>REV28796</t>
  </si>
  <si>
    <t>ORD18797</t>
  </si>
  <si>
    <t>REV28797</t>
  </si>
  <si>
    <t>ORD18798</t>
  </si>
  <si>
    <t>REV28798</t>
  </si>
  <si>
    <t>ORD18799</t>
  </si>
  <si>
    <t>REV28799</t>
  </si>
  <si>
    <t>ORD18800</t>
  </si>
  <si>
    <t>REV28800</t>
  </si>
  <si>
    <t>ORD18801</t>
  </si>
  <si>
    <t>REV28801</t>
  </si>
  <si>
    <t>ORD18802</t>
  </si>
  <si>
    <t>REV28802</t>
  </si>
  <si>
    <t>ORD18803</t>
  </si>
  <si>
    <t>REV28803</t>
  </si>
  <si>
    <t>ORD18804</t>
  </si>
  <si>
    <t>REV28804</t>
  </si>
  <si>
    <t>ORD18805</t>
  </si>
  <si>
    <t>REV28805</t>
  </si>
  <si>
    <t>ORD18806</t>
  </si>
  <si>
    <t>REV28806</t>
  </si>
  <si>
    <t>ORD18807</t>
  </si>
  <si>
    <t>REV28807</t>
  </si>
  <si>
    <t>ORD18808</t>
  </si>
  <si>
    <t>REV28808</t>
  </si>
  <si>
    <t>ORD18809</t>
  </si>
  <si>
    <t>REV28809</t>
  </si>
  <si>
    <t>CUST5099</t>
  </si>
  <si>
    <t>ORD18810</t>
  </si>
  <si>
    <t>REV28810</t>
  </si>
  <si>
    <t>ORD18811</t>
  </si>
  <si>
    <t>REV28811</t>
  </si>
  <si>
    <t>ORD18812</t>
  </si>
  <si>
    <t>REV28812</t>
  </si>
  <si>
    <t>CUST2849</t>
  </si>
  <si>
    <t>ORD18813</t>
  </si>
  <si>
    <t>REV28813</t>
  </si>
  <si>
    <t>ORD18814</t>
  </si>
  <si>
    <t>REV28814</t>
  </si>
  <si>
    <t>ORD18815</t>
  </si>
  <si>
    <t>REV28815</t>
  </si>
  <si>
    <t>CUST2233</t>
  </si>
  <si>
    <t>ORD18816</t>
  </si>
  <si>
    <t>REV28816</t>
  </si>
  <si>
    <t>ORD18817</t>
  </si>
  <si>
    <t>REV28817</t>
  </si>
  <si>
    <t>ORD18818</t>
  </si>
  <si>
    <t>REV28818</t>
  </si>
  <si>
    <t>ORD18819</t>
  </si>
  <si>
    <t>REV28819</t>
  </si>
  <si>
    <t>CUST3969</t>
  </si>
  <si>
    <t>ORD18820</t>
  </si>
  <si>
    <t>REV28820</t>
  </si>
  <si>
    <t>ORD18821</t>
  </si>
  <si>
    <t>REV28821</t>
  </si>
  <si>
    <t>CUST5029</t>
  </si>
  <si>
    <t>ORD18822</t>
  </si>
  <si>
    <t>REV28822</t>
  </si>
  <si>
    <t>ORD18823</t>
  </si>
  <si>
    <t>REV28823</t>
  </si>
  <si>
    <t>ORD18824</t>
  </si>
  <si>
    <t>REV28824</t>
  </si>
  <si>
    <t>CUST4532</t>
  </si>
  <si>
    <t>ORD18825</t>
  </si>
  <si>
    <t>REV28825</t>
  </si>
  <si>
    <t>ORD18826</t>
  </si>
  <si>
    <t>REV28826</t>
  </si>
  <si>
    <t>ORD18827</t>
  </si>
  <si>
    <t>REV28827</t>
  </si>
  <si>
    <t>ORD18828</t>
  </si>
  <si>
    <t>REV28828</t>
  </si>
  <si>
    <t>ORD18829</t>
  </si>
  <si>
    <t>REV28829</t>
  </si>
  <si>
    <t>CUST1934</t>
  </si>
  <si>
    <t>ORD18830</t>
  </si>
  <si>
    <t>REV28830</t>
  </si>
  <si>
    <t>ORD18831</t>
  </si>
  <si>
    <t>REV28831</t>
  </si>
  <si>
    <t>ORD18832</t>
  </si>
  <si>
    <t>REV28832</t>
  </si>
  <si>
    <t>ORD18833</t>
  </si>
  <si>
    <t>REV28833</t>
  </si>
  <si>
    <t>CUST1247</t>
  </si>
  <si>
    <t>ORD18834</t>
  </si>
  <si>
    <t>REV28834</t>
  </si>
  <si>
    <t>ORD18835</t>
  </si>
  <si>
    <t>REV28835</t>
  </si>
  <si>
    <t>ORD18836</t>
  </si>
  <si>
    <t>REV28836</t>
  </si>
  <si>
    <t>ORD18837</t>
  </si>
  <si>
    <t>REV28837</t>
  </si>
  <si>
    <t>ORD18838</t>
  </si>
  <si>
    <t>REV28838</t>
  </si>
  <si>
    <t>ORD18839</t>
  </si>
  <si>
    <t>REV28839</t>
  </si>
  <si>
    <t>ORD18840</t>
  </si>
  <si>
    <t>REV28840</t>
  </si>
  <si>
    <t>CUST4486</t>
  </si>
  <si>
    <t>ORD18841</t>
  </si>
  <si>
    <t>REV28841</t>
  </si>
  <si>
    <t>ORD18842</t>
  </si>
  <si>
    <t>REV28842</t>
  </si>
  <si>
    <t>ORD18843</t>
  </si>
  <si>
    <t>REV28843</t>
  </si>
  <si>
    <t>ORD18844</t>
  </si>
  <si>
    <t>REV28844</t>
  </si>
  <si>
    <t>ORD18845</t>
  </si>
  <si>
    <t>REV28845</t>
  </si>
  <si>
    <t>ORD18846</t>
  </si>
  <si>
    <t>REV28846</t>
  </si>
  <si>
    <t>ORD18847</t>
  </si>
  <si>
    <t>REV28847</t>
  </si>
  <si>
    <t>ORD18848</t>
  </si>
  <si>
    <t>REV28848</t>
  </si>
  <si>
    <t>ORD18849</t>
  </si>
  <si>
    <t>REV28849</t>
  </si>
  <si>
    <t>CUST4908</t>
  </si>
  <si>
    <t>ORD18850</t>
  </si>
  <si>
    <t>REV28850</t>
  </si>
  <si>
    <t>ORD18851</t>
  </si>
  <si>
    <t>REV28851</t>
  </si>
  <si>
    <t>ORD18852</t>
  </si>
  <si>
    <t>REV28852</t>
  </si>
  <si>
    <t>ORD18853</t>
  </si>
  <si>
    <t>REV28853</t>
  </si>
  <si>
    <t>ORD18854</t>
  </si>
  <si>
    <t>REV28854</t>
  </si>
  <si>
    <t>ORD18855</t>
  </si>
  <si>
    <t>REV28855</t>
  </si>
  <si>
    <t>ORD18856</t>
  </si>
  <si>
    <t>REV28856</t>
  </si>
  <si>
    <t>ORD18857</t>
  </si>
  <si>
    <t>REV28857</t>
  </si>
  <si>
    <t>ORD18858</t>
  </si>
  <si>
    <t>REV28858</t>
  </si>
  <si>
    <t>ORD18859</t>
  </si>
  <si>
    <t>REV28859</t>
  </si>
  <si>
    <t>ORD18860</t>
  </si>
  <si>
    <t>REV28860</t>
  </si>
  <si>
    <t>ORD18861</t>
  </si>
  <si>
    <t>REV28861</t>
  </si>
  <si>
    <t>ORD18862</t>
  </si>
  <si>
    <t>REV28862</t>
  </si>
  <si>
    <t>ORD18863</t>
  </si>
  <si>
    <t>REV28863</t>
  </si>
  <si>
    <t>ORD18864</t>
  </si>
  <si>
    <t>REV28864</t>
  </si>
  <si>
    <t>CUST4653</t>
  </si>
  <si>
    <t>ORD18865</t>
  </si>
  <si>
    <t>REV28865</t>
  </si>
  <si>
    <t>CUST4433</t>
  </si>
  <si>
    <t>ORD18866</t>
  </si>
  <si>
    <t>REV28866</t>
  </si>
  <si>
    <t>ORD18867</t>
  </si>
  <si>
    <t>REV28867</t>
  </si>
  <si>
    <t>ORD18868</t>
  </si>
  <si>
    <t>REV28868</t>
  </si>
  <si>
    <t>ORD18869</t>
  </si>
  <si>
    <t>REV28869</t>
  </si>
  <si>
    <t>ORD18870</t>
  </si>
  <si>
    <t>REV28870</t>
  </si>
  <si>
    <t>CUST4395</t>
  </si>
  <si>
    <t>ORD18871</t>
  </si>
  <si>
    <t>REV28871</t>
  </si>
  <si>
    <t>ORD18872</t>
  </si>
  <si>
    <t>REV28872</t>
  </si>
  <si>
    <t>ORD18873</t>
  </si>
  <si>
    <t>REV28873</t>
  </si>
  <si>
    <t>ORD18874</t>
  </si>
  <si>
    <t>REV28874</t>
  </si>
  <si>
    <t>CUST4349</t>
  </si>
  <si>
    <t>ORD18875</t>
  </si>
  <si>
    <t>REV28875</t>
  </si>
  <si>
    <t>CUST4031</t>
  </si>
  <si>
    <t>ORD18876</t>
  </si>
  <si>
    <t>REV28876</t>
  </si>
  <si>
    <t>ORD18877</t>
  </si>
  <si>
    <t>REV28877</t>
  </si>
  <si>
    <t>ORD18878</t>
  </si>
  <si>
    <t>REV28878</t>
  </si>
  <si>
    <t>ORD18879</t>
  </si>
  <si>
    <t>REV28879</t>
  </si>
  <si>
    <t>CUST5294</t>
  </si>
  <si>
    <t>ORD18880</t>
  </si>
  <si>
    <t>REV28880</t>
  </si>
  <si>
    <t>ORD18881</t>
  </si>
  <si>
    <t>REV28881</t>
  </si>
  <si>
    <t>ORD18882</t>
  </si>
  <si>
    <t>REV28882</t>
  </si>
  <si>
    <t>ORD18883</t>
  </si>
  <si>
    <t>REV28883</t>
  </si>
  <si>
    <t>ORD18884</t>
  </si>
  <si>
    <t>REV28884</t>
  </si>
  <si>
    <t>ORD18885</t>
  </si>
  <si>
    <t>REV28885</t>
  </si>
  <si>
    <t>ORD18886</t>
  </si>
  <si>
    <t>REV28886</t>
  </si>
  <si>
    <t>ORD18887</t>
  </si>
  <si>
    <t>REV28887</t>
  </si>
  <si>
    <t>ORD18888</t>
  </si>
  <si>
    <t>REV28888</t>
  </si>
  <si>
    <t>ORD18889</t>
  </si>
  <si>
    <t>REV28889</t>
  </si>
  <si>
    <t>CUST3885</t>
  </si>
  <si>
    <t>ORD18890</t>
  </si>
  <si>
    <t>REV28890</t>
  </si>
  <si>
    <t>CUST1269</t>
  </si>
  <si>
    <t>ORD18891</t>
  </si>
  <si>
    <t>REV28891</t>
  </si>
  <si>
    <t>ORD18892</t>
  </si>
  <si>
    <t>REV28892</t>
  </si>
  <si>
    <t>ORD18893</t>
  </si>
  <si>
    <t>REV28893</t>
  </si>
  <si>
    <t>ORD18894</t>
  </si>
  <si>
    <t>REV28894</t>
  </si>
  <si>
    <t>ORD18895</t>
  </si>
  <si>
    <t>REV28895</t>
  </si>
  <si>
    <t>CUST5383</t>
  </si>
  <si>
    <t>ORD18896</t>
  </si>
  <si>
    <t>REV28896</t>
  </si>
  <si>
    <t>CUST2518</t>
  </si>
  <si>
    <t>ORD18897</t>
  </si>
  <si>
    <t>REV28897</t>
  </si>
  <si>
    <t>CUST4785</t>
  </si>
  <si>
    <t>ORD18898</t>
  </si>
  <si>
    <t>REV28898</t>
  </si>
  <si>
    <t>ORD18899</t>
  </si>
  <si>
    <t>REV28899</t>
  </si>
  <si>
    <t>CUST2863</t>
  </si>
  <si>
    <t>ORD18900</t>
  </si>
  <si>
    <t>REV28900</t>
  </si>
  <si>
    <t>ORD18901</t>
  </si>
  <si>
    <t>REV28901</t>
  </si>
  <si>
    <t>ORD18902</t>
  </si>
  <si>
    <t>REV28902</t>
  </si>
  <si>
    <t>CUST1526</t>
  </si>
  <si>
    <t>ORD18903</t>
  </si>
  <si>
    <t>REV28903</t>
  </si>
  <si>
    <t>ORD18904</t>
  </si>
  <si>
    <t>REV28904</t>
  </si>
  <si>
    <t>ORD18905</t>
  </si>
  <si>
    <t>REV28905</t>
  </si>
  <si>
    <t>ORD18906</t>
  </si>
  <si>
    <t>REV28906</t>
  </si>
  <si>
    <t>ORD18907</t>
  </si>
  <si>
    <t>REV28907</t>
  </si>
  <si>
    <t>ORD18908</t>
  </si>
  <si>
    <t>REV28908</t>
  </si>
  <si>
    <t>ORD18909</t>
  </si>
  <si>
    <t>REV28909</t>
  </si>
  <si>
    <t>ORD18910</t>
  </si>
  <si>
    <t>REV28910</t>
  </si>
  <si>
    <t>ORD18911</t>
  </si>
  <si>
    <t>REV28911</t>
  </si>
  <si>
    <t>CUST3532</t>
  </si>
  <si>
    <t>ORD18912</t>
  </si>
  <si>
    <t>REV28912</t>
  </si>
  <si>
    <t>ORD18913</t>
  </si>
  <si>
    <t>REV28913</t>
  </si>
  <si>
    <t>CUST5786</t>
  </si>
  <si>
    <t>ORD18914</t>
  </si>
  <si>
    <t>REV28914</t>
  </si>
  <si>
    <t>ORD18915</t>
  </si>
  <si>
    <t>REV28915</t>
  </si>
  <si>
    <t>ORD18916</t>
  </si>
  <si>
    <t>REV28916</t>
  </si>
  <si>
    <t>ORD18917</t>
  </si>
  <si>
    <t>REV28917</t>
  </si>
  <si>
    <t>CUST4804</t>
  </si>
  <si>
    <t>ORD18918</t>
  </si>
  <si>
    <t>REV28918</t>
  </si>
  <si>
    <t>CUST2926</t>
  </si>
  <si>
    <t>ORD18919</t>
  </si>
  <si>
    <t>REV28919</t>
  </si>
  <si>
    <t>ORD18920</t>
  </si>
  <si>
    <t>REV28920</t>
  </si>
  <si>
    <t>ORD18921</t>
  </si>
  <si>
    <t>REV28921</t>
  </si>
  <si>
    <t>ORD18922</t>
  </si>
  <si>
    <t>REV28922</t>
  </si>
  <si>
    <t>ORD18923</t>
  </si>
  <si>
    <t>REV28923</t>
  </si>
  <si>
    <t>ORD18924</t>
  </si>
  <si>
    <t>REV28924</t>
  </si>
  <si>
    <t>ORD18925</t>
  </si>
  <si>
    <t>REV28925</t>
  </si>
  <si>
    <t>ORD18926</t>
  </si>
  <si>
    <t>REV28926</t>
  </si>
  <si>
    <t>ORD18927</t>
  </si>
  <si>
    <t>REV28927</t>
  </si>
  <si>
    <t>ORD18928</t>
  </si>
  <si>
    <t>REV28928</t>
  </si>
  <si>
    <t>ORD18929</t>
  </si>
  <si>
    <t>REV28929</t>
  </si>
  <si>
    <t>CUST1941</t>
  </si>
  <si>
    <t>ORD18930</t>
  </si>
  <si>
    <t>REV28930</t>
  </si>
  <si>
    <t>ORD18931</t>
  </si>
  <si>
    <t>REV28931</t>
  </si>
  <si>
    <t>ORD18932</t>
  </si>
  <si>
    <t>REV28932</t>
  </si>
  <si>
    <t>ORD18933</t>
  </si>
  <si>
    <t>REV28933</t>
  </si>
  <si>
    <t>CUST4971</t>
  </si>
  <si>
    <t>ORD18934</t>
  </si>
  <si>
    <t>REV28934</t>
  </si>
  <si>
    <t>ORD18935</t>
  </si>
  <si>
    <t>REV28935</t>
  </si>
  <si>
    <t>CUST2085</t>
  </si>
  <si>
    <t>ORD18936</t>
  </si>
  <si>
    <t>REV28936</t>
  </si>
  <si>
    <t>ORD18937</t>
  </si>
  <si>
    <t>REV28937</t>
  </si>
  <si>
    <t>CUST1812</t>
  </si>
  <si>
    <t>ORD18938</t>
  </si>
  <si>
    <t>REV28938</t>
  </si>
  <si>
    <t>CUST4276</t>
  </si>
  <si>
    <t>ORD18939</t>
  </si>
  <si>
    <t>REV28939</t>
  </si>
  <si>
    <t>ORD18940</t>
  </si>
  <si>
    <t>REV28940</t>
  </si>
  <si>
    <t>ORD18941</t>
  </si>
  <si>
    <t>REV28941</t>
  </si>
  <si>
    <t>CUST1792</t>
  </si>
  <si>
    <t>ORD18942</t>
  </si>
  <si>
    <t>REV28942</t>
  </si>
  <si>
    <t>ORD18943</t>
  </si>
  <si>
    <t>REV28943</t>
  </si>
  <si>
    <t>CUST1937</t>
  </si>
  <si>
    <t>ORD18944</t>
  </si>
  <si>
    <t>REV28944</t>
  </si>
  <si>
    <t>CUST3514</t>
  </si>
  <si>
    <t>ORD18945</t>
  </si>
  <si>
    <t>REV28945</t>
  </si>
  <si>
    <t>ORD18946</t>
  </si>
  <si>
    <t>REV28946</t>
  </si>
  <si>
    <t>ORD18947</t>
  </si>
  <si>
    <t>REV28947</t>
  </si>
  <si>
    <t>ORD18948</t>
  </si>
  <si>
    <t>REV28948</t>
  </si>
  <si>
    <t>CUST4184</t>
  </si>
  <si>
    <t>ORD18949</t>
  </si>
  <si>
    <t>REV28949</t>
  </si>
  <si>
    <t>ORD18950</t>
  </si>
  <si>
    <t>REV28950</t>
  </si>
  <si>
    <t>ORD18951</t>
  </si>
  <si>
    <t>REV28951</t>
  </si>
  <si>
    <t>ORD18952</t>
  </si>
  <si>
    <t>REV28952</t>
  </si>
  <si>
    <t>ORD18953</t>
  </si>
  <si>
    <t>REV28953</t>
  </si>
  <si>
    <t>ORD18954</t>
  </si>
  <si>
    <t>REV28954</t>
  </si>
  <si>
    <t>ORD18955</t>
  </si>
  <si>
    <t>REV28955</t>
  </si>
  <si>
    <t>ORD18956</t>
  </si>
  <si>
    <t>REV28956</t>
  </si>
  <si>
    <t>ORD18957</t>
  </si>
  <si>
    <t>REV28957</t>
  </si>
  <si>
    <t>ORD18958</t>
  </si>
  <si>
    <t>REV28958</t>
  </si>
  <si>
    <t>ORD18959</t>
  </si>
  <si>
    <t>REV28959</t>
  </si>
  <si>
    <t>CUST4072</t>
  </si>
  <si>
    <t>ORD18960</t>
  </si>
  <si>
    <t>REV28960</t>
  </si>
  <si>
    <t>ORD18961</t>
  </si>
  <si>
    <t>REV28961</t>
  </si>
  <si>
    <t>ORD18962</t>
  </si>
  <si>
    <t>REV28962</t>
  </si>
  <si>
    <t>ORD18963</t>
  </si>
  <si>
    <t>REV28963</t>
  </si>
  <si>
    <t>ORD18964</t>
  </si>
  <si>
    <t>REV28964</t>
  </si>
  <si>
    <t>ORD18965</t>
  </si>
  <si>
    <t>REV28965</t>
  </si>
  <si>
    <t>ORD18966</t>
  </si>
  <si>
    <t>REV28966</t>
  </si>
  <si>
    <t>ORD18967</t>
  </si>
  <si>
    <t>REV28967</t>
  </si>
  <si>
    <t>ORD18968</t>
  </si>
  <si>
    <t>REV28968</t>
  </si>
  <si>
    <t>ORD18969</t>
  </si>
  <si>
    <t>REV28969</t>
  </si>
  <si>
    <t>CUST4427</t>
  </si>
  <si>
    <t>ORD18970</t>
  </si>
  <si>
    <t>REV28970</t>
  </si>
  <si>
    <t>ORD18971</t>
  </si>
  <si>
    <t>REV28971</t>
  </si>
  <si>
    <t>CUST4976</t>
  </si>
  <si>
    <t>ORD18972</t>
  </si>
  <si>
    <t>REV28972</t>
  </si>
  <si>
    <t>CUST4388</t>
  </si>
  <si>
    <t>ORD18973</t>
  </si>
  <si>
    <t>REV28973</t>
  </si>
  <si>
    <t>ORD18974</t>
  </si>
  <si>
    <t>REV28974</t>
  </si>
  <si>
    <t>CUST4879</t>
  </si>
  <si>
    <t>ORD18975</t>
  </si>
  <si>
    <t>REV28975</t>
  </si>
  <si>
    <t>ORD18976</t>
  </si>
  <si>
    <t>REV28976</t>
  </si>
  <si>
    <t>CUST4768</t>
  </si>
  <si>
    <t>ORD18977</t>
  </si>
  <si>
    <t>REV28977</t>
  </si>
  <si>
    <t>ORD18978</t>
  </si>
  <si>
    <t>REV28978</t>
  </si>
  <si>
    <t>CUST3094</t>
  </si>
  <si>
    <t>ORD18979</t>
  </si>
  <si>
    <t>REV28979</t>
  </si>
  <si>
    <t>ORD18980</t>
  </si>
  <si>
    <t>REV28980</t>
  </si>
  <si>
    <t>ORD18981</t>
  </si>
  <si>
    <t>REV28981</t>
  </si>
  <si>
    <t>ORD18982</t>
  </si>
  <si>
    <t>REV28982</t>
  </si>
  <si>
    <t>ORD18983</t>
  </si>
  <si>
    <t>REV28983</t>
  </si>
  <si>
    <t>ORD18984</t>
  </si>
  <si>
    <t>REV28984</t>
  </si>
  <si>
    <t>ORD18985</t>
  </si>
  <si>
    <t>REV28985</t>
  </si>
  <si>
    <t>CUST1506</t>
  </si>
  <si>
    <t>ORD18986</t>
  </si>
  <si>
    <t>REV28986</t>
  </si>
  <si>
    <t>ORD18987</t>
  </si>
  <si>
    <t>REV28987</t>
  </si>
  <si>
    <t>ORD18988</t>
  </si>
  <si>
    <t>REV28988</t>
  </si>
  <si>
    <t>ORD18989</t>
  </si>
  <si>
    <t>REV28989</t>
  </si>
  <si>
    <t>ORD18990</t>
  </si>
  <si>
    <t>REV28990</t>
  </si>
  <si>
    <t>ORD18991</t>
  </si>
  <si>
    <t>REV28991</t>
  </si>
  <si>
    <t>CUST2542</t>
  </si>
  <si>
    <t>ORD18992</t>
  </si>
  <si>
    <t>REV28992</t>
  </si>
  <si>
    <t>ORD18993</t>
  </si>
  <si>
    <t>REV28993</t>
  </si>
  <si>
    <t>CUST3154</t>
  </si>
  <si>
    <t>ORD18994</t>
  </si>
  <si>
    <t>REV28994</t>
  </si>
  <si>
    <t>ORD18995</t>
  </si>
  <si>
    <t>REV28995</t>
  </si>
  <si>
    <t>ORD18996</t>
  </si>
  <si>
    <t>REV28996</t>
  </si>
  <si>
    <t>ORD18997</t>
  </si>
  <si>
    <t>REV28997</t>
  </si>
  <si>
    <t>ORD18998</t>
  </si>
  <si>
    <t>REV28998</t>
  </si>
  <si>
    <t>ORD18999</t>
  </si>
  <si>
    <t>REV28999</t>
  </si>
  <si>
    <t>ORD19000</t>
  </si>
  <si>
    <t>REV29000</t>
  </si>
  <si>
    <t>ORD19001</t>
  </si>
  <si>
    <t>REV29001</t>
  </si>
  <si>
    <t>ORD19002</t>
  </si>
  <si>
    <t>REV29002</t>
  </si>
  <si>
    <t>ORD19003</t>
  </si>
  <si>
    <t>REV29003</t>
  </si>
  <si>
    <t>ORD19004</t>
  </si>
  <si>
    <t>REV29004</t>
  </si>
  <si>
    <t>CUST5013</t>
  </si>
  <si>
    <t>ORD19005</t>
  </si>
  <si>
    <t>REV29005</t>
  </si>
  <si>
    <t>ORD19006</t>
  </si>
  <si>
    <t>REV29006</t>
  </si>
  <si>
    <t>ORD19007</t>
  </si>
  <si>
    <t>REV29007</t>
  </si>
  <si>
    <t>ORD19008</t>
  </si>
  <si>
    <t>REV29008</t>
  </si>
  <si>
    <t>ORD19009</t>
  </si>
  <si>
    <t>REV29009</t>
  </si>
  <si>
    <t>CUST2517</t>
  </si>
  <si>
    <t>ORD19010</t>
  </si>
  <si>
    <t>REV29010</t>
  </si>
  <si>
    <t>ORD19011</t>
  </si>
  <si>
    <t>REV29011</t>
  </si>
  <si>
    <t>ORD19012</t>
  </si>
  <si>
    <t>REV29012</t>
  </si>
  <si>
    <t>ORD19013</t>
  </si>
  <si>
    <t>REV29013</t>
  </si>
  <si>
    <t>ORD19014</t>
  </si>
  <si>
    <t>REV29014</t>
  </si>
  <si>
    <t>ORD19015</t>
  </si>
  <si>
    <t>REV29015</t>
  </si>
  <si>
    <t>ORD19016</t>
  </si>
  <si>
    <t>REV29016</t>
  </si>
  <si>
    <t>ORD19017</t>
  </si>
  <si>
    <t>REV29017</t>
  </si>
  <si>
    <t>CUST3501</t>
  </si>
  <si>
    <t>ORD19018</t>
  </si>
  <si>
    <t>REV29018</t>
  </si>
  <si>
    <t>ORD19019</t>
  </si>
  <si>
    <t>REV29019</t>
  </si>
  <si>
    <t>CUST3530</t>
  </si>
  <si>
    <t>ORD19020</t>
  </si>
  <si>
    <t>REV29020</t>
  </si>
  <si>
    <t>ORD19021</t>
  </si>
  <si>
    <t>REV29021</t>
  </si>
  <si>
    <t>ORD19022</t>
  </si>
  <si>
    <t>REV29022</t>
  </si>
  <si>
    <t>ORD19023</t>
  </si>
  <si>
    <t>REV29023</t>
  </si>
  <si>
    <t>ORD19024</t>
  </si>
  <si>
    <t>REV29024</t>
  </si>
  <si>
    <t>ORD19025</t>
  </si>
  <si>
    <t>REV29025</t>
  </si>
  <si>
    <t>CUST1891</t>
  </si>
  <si>
    <t>ORD19026</t>
  </si>
  <si>
    <t>REV29026</t>
  </si>
  <si>
    <t>ORD19027</t>
  </si>
  <si>
    <t>REV29027</t>
  </si>
  <si>
    <t>ORD19028</t>
  </si>
  <si>
    <t>REV29028</t>
  </si>
  <si>
    <t>ORD19029</t>
  </si>
  <si>
    <t>REV29029</t>
  </si>
  <si>
    <t>ORD19030</t>
  </si>
  <si>
    <t>REV29030</t>
  </si>
  <si>
    <t>ORD19031</t>
  </si>
  <si>
    <t>REV29031</t>
  </si>
  <si>
    <t>ORD19032</t>
  </si>
  <si>
    <t>REV29032</t>
  </si>
  <si>
    <t>ORD19033</t>
  </si>
  <si>
    <t>REV29033</t>
  </si>
  <si>
    <t>ORD19034</t>
  </si>
  <si>
    <t>REV29034</t>
  </si>
  <si>
    <t>ORD19035</t>
  </si>
  <si>
    <t>REV29035</t>
  </si>
  <si>
    <t>ORD19036</t>
  </si>
  <si>
    <t>REV29036</t>
  </si>
  <si>
    <t>ORD19037</t>
  </si>
  <si>
    <t>REV29037</t>
  </si>
  <si>
    <t>ORD19038</t>
  </si>
  <si>
    <t>REV29038</t>
  </si>
  <si>
    <t>ORD19039</t>
  </si>
  <si>
    <t>REV29039</t>
  </si>
  <si>
    <t>CUST5190</t>
  </si>
  <si>
    <t>ORD19040</t>
  </si>
  <si>
    <t>REV29040</t>
  </si>
  <si>
    <t>ORD19041</t>
  </si>
  <si>
    <t>REV29041</t>
  </si>
  <si>
    <t>ORD19042</t>
  </si>
  <si>
    <t>REV29042</t>
  </si>
  <si>
    <t>ORD19043</t>
  </si>
  <si>
    <t>REV29043</t>
  </si>
  <si>
    <t>ORD19044</t>
  </si>
  <si>
    <t>REV29044</t>
  </si>
  <si>
    <t>ORD19045</t>
  </si>
  <si>
    <t>REV29045</t>
  </si>
  <si>
    <t>ORD19046</t>
  </si>
  <si>
    <t>REV29046</t>
  </si>
  <si>
    <t>ORD19047</t>
  </si>
  <si>
    <t>REV29047</t>
  </si>
  <si>
    <t>ORD19048</t>
  </si>
  <si>
    <t>REV29048</t>
  </si>
  <si>
    <t>ORD19049</t>
  </si>
  <si>
    <t>REV29049</t>
  </si>
  <si>
    <t>ORD19050</t>
  </si>
  <si>
    <t>REV29050</t>
  </si>
  <si>
    <t>ORD19051</t>
  </si>
  <si>
    <t>REV29051</t>
  </si>
  <si>
    <t>ORD19052</t>
  </si>
  <si>
    <t>REV29052</t>
  </si>
  <si>
    <t>CUST2817</t>
  </si>
  <si>
    <t>ORD19053</t>
  </si>
  <si>
    <t>REV29053</t>
  </si>
  <si>
    <t>ORD19054</t>
  </si>
  <si>
    <t>REV29054</t>
  </si>
  <si>
    <t>CUST1173</t>
  </si>
  <si>
    <t>ORD19055</t>
  </si>
  <si>
    <t>REV29055</t>
  </si>
  <si>
    <t>ORD19056</t>
  </si>
  <si>
    <t>REV29056</t>
  </si>
  <si>
    <t>ORD19057</t>
  </si>
  <si>
    <t>REV29057</t>
  </si>
  <si>
    <t>CUST5303</t>
  </si>
  <si>
    <t>ORD19058</t>
  </si>
  <si>
    <t>REV29058</t>
  </si>
  <si>
    <t>ORD19059</t>
  </si>
  <si>
    <t>REV29059</t>
  </si>
  <si>
    <t>ORD19060</t>
  </si>
  <si>
    <t>REV29060</t>
  </si>
  <si>
    <t>ORD19061</t>
  </si>
  <si>
    <t>REV29061</t>
  </si>
  <si>
    <t>CUST5071</t>
  </si>
  <si>
    <t>ORD19062</t>
  </si>
  <si>
    <t>REV29062</t>
  </si>
  <si>
    <t>CUST2615</t>
  </si>
  <si>
    <t>ORD19063</t>
  </si>
  <si>
    <t>REV29063</t>
  </si>
  <si>
    <t>ORD19064</t>
  </si>
  <si>
    <t>REV29064</t>
  </si>
  <si>
    <t>CUST5423</t>
  </si>
  <si>
    <t>ORD19065</t>
  </si>
  <si>
    <t>REV29065</t>
  </si>
  <si>
    <t>ORD19066</t>
  </si>
  <si>
    <t>REV29066</t>
  </si>
  <si>
    <t>ORD19067</t>
  </si>
  <si>
    <t>REV29067</t>
  </si>
  <si>
    <t>ORD19068</t>
  </si>
  <si>
    <t>REV29068</t>
  </si>
  <si>
    <t>ORD19069</t>
  </si>
  <si>
    <t>REV29069</t>
  </si>
  <si>
    <t>ORD19070</t>
  </si>
  <si>
    <t>REV29070</t>
  </si>
  <si>
    <t>CUST1715</t>
  </si>
  <si>
    <t>Mcneil</t>
  </si>
  <si>
    <t>ORD19071</t>
  </si>
  <si>
    <t>REV29071</t>
  </si>
  <si>
    <t>CUST2121</t>
  </si>
  <si>
    <t>ORD19072</t>
  </si>
  <si>
    <t>REV29072</t>
  </si>
  <si>
    <t>ORD19073</t>
  </si>
  <si>
    <t>REV29073</t>
  </si>
  <si>
    <t>ORD19074</t>
  </si>
  <si>
    <t>REV29074</t>
  </si>
  <si>
    <t>ORD19075</t>
  </si>
  <si>
    <t>REV29075</t>
  </si>
  <si>
    <t>CUST2618</t>
  </si>
  <si>
    <t>ORD19076</t>
  </si>
  <si>
    <t>REV29076</t>
  </si>
  <si>
    <t>ORD19077</t>
  </si>
  <si>
    <t>REV29077</t>
  </si>
  <si>
    <t>ORD19078</t>
  </si>
  <si>
    <t>REV29078</t>
  </si>
  <si>
    <t>ORD19079</t>
  </si>
  <si>
    <t>REV29079</t>
  </si>
  <si>
    <t>ORD19080</t>
  </si>
  <si>
    <t>REV29080</t>
  </si>
  <si>
    <t>CUST2584</t>
  </si>
  <si>
    <t>ORD19081</t>
  </si>
  <si>
    <t>REV29081</t>
  </si>
  <si>
    <t>ORD19082</t>
  </si>
  <si>
    <t>REV29082</t>
  </si>
  <si>
    <t>CUST5333</t>
  </si>
  <si>
    <t>ORD19083</t>
  </si>
  <si>
    <t>REV29083</t>
  </si>
  <si>
    <t>ORD19084</t>
  </si>
  <si>
    <t>REV29084</t>
  </si>
  <si>
    <t>CUST1766</t>
  </si>
  <si>
    <t>ORD19085</t>
  </si>
  <si>
    <t>REV29085</t>
  </si>
  <si>
    <t>ORD19086</t>
  </si>
  <si>
    <t>REV29086</t>
  </si>
  <si>
    <t>CUST2392</t>
  </si>
  <si>
    <t>ORD19087</t>
  </si>
  <si>
    <t>REV29087</t>
  </si>
  <si>
    <t>ORD19088</t>
  </si>
  <si>
    <t>REV29088</t>
  </si>
  <si>
    <t>ORD19089</t>
  </si>
  <si>
    <t>REV29089</t>
  </si>
  <si>
    <t>ORD19090</t>
  </si>
  <si>
    <t>REV29090</t>
  </si>
  <si>
    <t>ORD19091</t>
  </si>
  <si>
    <t>REV29091</t>
  </si>
  <si>
    <t>CUST3177</t>
  </si>
  <si>
    <t>ORD19092</t>
  </si>
  <si>
    <t>REV29092</t>
  </si>
  <si>
    <t>ORD19093</t>
  </si>
  <si>
    <t>REV29093</t>
  </si>
  <si>
    <t>ORD19094</t>
  </si>
  <si>
    <t>REV29094</t>
  </si>
  <si>
    <t>CUST1808</t>
  </si>
  <si>
    <t>ORD19095</t>
  </si>
  <si>
    <t>REV29095</t>
  </si>
  <si>
    <t>CUST5098</t>
  </si>
  <si>
    <t>ORD19096</t>
  </si>
  <si>
    <t>REV29096</t>
  </si>
  <si>
    <t>ORD19097</t>
  </si>
  <si>
    <t>REV29097</t>
  </si>
  <si>
    <t>ORD19098</t>
  </si>
  <si>
    <t>REV29098</t>
  </si>
  <si>
    <t>ORD19099</t>
  </si>
  <si>
    <t>REV29099</t>
  </si>
  <si>
    <t>ORD19100</t>
  </si>
  <si>
    <t>REV29100</t>
  </si>
  <si>
    <t>ORD19101</t>
  </si>
  <si>
    <t>REV29101</t>
  </si>
  <si>
    <t>ORD19102</t>
  </si>
  <si>
    <t>REV29102</t>
  </si>
  <si>
    <t>ORD19103</t>
  </si>
  <si>
    <t>REV29103</t>
  </si>
  <si>
    <t>CUST2007</t>
  </si>
  <si>
    <t>Haney</t>
  </si>
  <si>
    <t>ORD19104</t>
  </si>
  <si>
    <t>REV29104</t>
  </si>
  <si>
    <t>ORD19105</t>
  </si>
  <si>
    <t>REV29105</t>
  </si>
  <si>
    <t>CUST4446</t>
  </si>
  <si>
    <t>Sergio</t>
  </si>
  <si>
    <t>ORD19106</t>
  </si>
  <si>
    <t>REV29106</t>
  </si>
  <si>
    <t>ORD19107</t>
  </si>
  <si>
    <t>REV29107</t>
  </si>
  <si>
    <t>ORD19108</t>
  </si>
  <si>
    <t>REV29108</t>
  </si>
  <si>
    <t>ORD19109</t>
  </si>
  <si>
    <t>REV29109</t>
  </si>
  <si>
    <t>ORD19110</t>
  </si>
  <si>
    <t>REV29110</t>
  </si>
  <si>
    <t>ORD19111</t>
  </si>
  <si>
    <t>REV29111</t>
  </si>
  <si>
    <t>ORD19112</t>
  </si>
  <si>
    <t>REV29112</t>
  </si>
  <si>
    <t>ORD19113</t>
  </si>
  <si>
    <t>REV29113</t>
  </si>
  <si>
    <t>ORD19114</t>
  </si>
  <si>
    <t>REV29114</t>
  </si>
  <si>
    <t>ORD19115</t>
  </si>
  <si>
    <t>REV29115</t>
  </si>
  <si>
    <t>ORD19116</t>
  </si>
  <si>
    <t>REV29116</t>
  </si>
  <si>
    <t>ORD19117</t>
  </si>
  <si>
    <t>REV29117</t>
  </si>
  <si>
    <t>ORD19118</t>
  </si>
  <si>
    <t>REV29118</t>
  </si>
  <si>
    <t>ORD19119</t>
  </si>
  <si>
    <t>REV29119</t>
  </si>
  <si>
    <t>ORD19120</t>
  </si>
  <si>
    <t>REV29120</t>
  </si>
  <si>
    <t>ORD19121</t>
  </si>
  <si>
    <t>REV29121</t>
  </si>
  <si>
    <t>ORD19122</t>
  </si>
  <si>
    <t>REV29122</t>
  </si>
  <si>
    <t>ORD19123</t>
  </si>
  <si>
    <t>REV29123</t>
  </si>
  <si>
    <t>ORD19124</t>
  </si>
  <si>
    <t>REV29124</t>
  </si>
  <si>
    <t>ORD19125</t>
  </si>
  <si>
    <t>REV29125</t>
  </si>
  <si>
    <t>ORD19126</t>
  </si>
  <si>
    <t>REV29126</t>
  </si>
  <si>
    <t>ORD19127</t>
  </si>
  <si>
    <t>REV29127</t>
  </si>
  <si>
    <t>ORD19128</t>
  </si>
  <si>
    <t>REV29128</t>
  </si>
  <si>
    <t>CUST5572</t>
  </si>
  <si>
    <t>ORD19129</t>
  </si>
  <si>
    <t>REV29129</t>
  </si>
  <si>
    <t>ORD19130</t>
  </si>
  <si>
    <t>REV29130</t>
  </si>
  <si>
    <t>ORD19131</t>
  </si>
  <si>
    <t>REV29131</t>
  </si>
  <si>
    <t>CUST4508</t>
  </si>
  <si>
    <t>ORD19132</t>
  </si>
  <si>
    <t>REV29132</t>
  </si>
  <si>
    <t>ORD19133</t>
  </si>
  <si>
    <t>REV29133</t>
  </si>
  <si>
    <t>ORD19134</t>
  </si>
  <si>
    <t>REV29134</t>
  </si>
  <si>
    <t>ORD19135</t>
  </si>
  <si>
    <t>REV29135</t>
  </si>
  <si>
    <t>ORD19136</t>
  </si>
  <si>
    <t>REV29136</t>
  </si>
  <si>
    <t>ORD19137</t>
  </si>
  <si>
    <t>REV29137</t>
  </si>
  <si>
    <t>ORD19138</t>
  </si>
  <si>
    <t>REV29138</t>
  </si>
  <si>
    <t>ORD19139</t>
  </si>
  <si>
    <t>REV29139</t>
  </si>
  <si>
    <t>ORD19140</t>
  </si>
  <si>
    <t>REV29140</t>
  </si>
  <si>
    <t>ORD19141</t>
  </si>
  <si>
    <t>REV29141</t>
  </si>
  <si>
    <t>ORD19142</t>
  </si>
  <si>
    <t>REV29142</t>
  </si>
  <si>
    <t>ORD19143</t>
  </si>
  <si>
    <t>REV29143</t>
  </si>
  <si>
    <t>ORD19144</t>
  </si>
  <si>
    <t>REV29144</t>
  </si>
  <si>
    <t>ORD19145</t>
  </si>
  <si>
    <t>REV29145</t>
  </si>
  <si>
    <t>ORD19146</t>
  </si>
  <si>
    <t>REV29146</t>
  </si>
  <si>
    <t>ORD19147</t>
  </si>
  <si>
    <t>REV29147</t>
  </si>
  <si>
    <t>ORD19148</t>
  </si>
  <si>
    <t>REV29148</t>
  </si>
  <si>
    <t>ORD19149</t>
  </si>
  <si>
    <t>REV29149</t>
  </si>
  <si>
    <t>CUST5030</t>
  </si>
  <si>
    <t>ORD19150</t>
  </si>
  <si>
    <t>REV29150</t>
  </si>
  <si>
    <t>ORD19151</t>
  </si>
  <si>
    <t>REV29151</t>
  </si>
  <si>
    <t>ORD19152</t>
  </si>
  <si>
    <t>REV29152</t>
  </si>
  <si>
    <t>CUST5245</t>
  </si>
  <si>
    <t>ORD19153</t>
  </si>
  <si>
    <t>REV29153</t>
  </si>
  <si>
    <t>ORD19154</t>
  </si>
  <si>
    <t>REV29154</t>
  </si>
  <si>
    <t>CUST1460</t>
  </si>
  <si>
    <t>ORD19155</t>
  </si>
  <si>
    <t>REV29155</t>
  </si>
  <si>
    <t>ORD19156</t>
  </si>
  <si>
    <t>REV29156</t>
  </si>
  <si>
    <t>ORD19157</t>
  </si>
  <si>
    <t>REV29157</t>
  </si>
  <si>
    <t>ORD19158</t>
  </si>
  <si>
    <t>REV29158</t>
  </si>
  <si>
    <t>ORD19159</t>
  </si>
  <si>
    <t>REV29159</t>
  </si>
  <si>
    <t>ORD19160</t>
  </si>
  <si>
    <t>REV29160</t>
  </si>
  <si>
    <t>ORD19161</t>
  </si>
  <si>
    <t>REV29161</t>
  </si>
  <si>
    <t>ORD19162</t>
  </si>
  <si>
    <t>REV29162</t>
  </si>
  <si>
    <t>ORD19163</t>
  </si>
  <si>
    <t>REV29163</t>
  </si>
  <si>
    <t>CUST1669</t>
  </si>
  <si>
    <t>ORD19164</t>
  </si>
  <si>
    <t>REV29164</t>
  </si>
  <si>
    <t>CUST1931</t>
  </si>
  <si>
    <t>ORD19165</t>
  </si>
  <si>
    <t>REV29165</t>
  </si>
  <si>
    <t>ORD19166</t>
  </si>
  <si>
    <t>REV29166</t>
  </si>
  <si>
    <t>ORD19167</t>
  </si>
  <si>
    <t>REV29167</t>
  </si>
  <si>
    <t>ORD19168</t>
  </si>
  <si>
    <t>REV29168</t>
  </si>
  <si>
    <t>ORD19169</t>
  </si>
  <si>
    <t>REV29169</t>
  </si>
  <si>
    <t>ORD19170</t>
  </si>
  <si>
    <t>REV29170</t>
  </si>
  <si>
    <t>ORD19171</t>
  </si>
  <si>
    <t>REV29171</t>
  </si>
  <si>
    <t>ORD19172</t>
  </si>
  <si>
    <t>REV29172</t>
  </si>
  <si>
    <t>ORD19173</t>
  </si>
  <si>
    <t>REV29173</t>
  </si>
  <si>
    <t>ORD19174</t>
  </si>
  <si>
    <t>REV29174</t>
  </si>
  <si>
    <t>CUST2503</t>
  </si>
  <si>
    <t>ORD19175</t>
  </si>
  <si>
    <t>REV29175</t>
  </si>
  <si>
    <t>ORD19176</t>
  </si>
  <si>
    <t>REV29176</t>
  </si>
  <si>
    <t>ORD19177</t>
  </si>
  <si>
    <t>REV29177</t>
  </si>
  <si>
    <t>ORD19178</t>
  </si>
  <si>
    <t>REV29178</t>
  </si>
  <si>
    <t>ORD19179</t>
  </si>
  <si>
    <t>REV29179</t>
  </si>
  <si>
    <t>ORD19180</t>
  </si>
  <si>
    <t>REV29180</t>
  </si>
  <si>
    <t>ORD19181</t>
  </si>
  <si>
    <t>REV29181</t>
  </si>
  <si>
    <t>ORD19182</t>
  </si>
  <si>
    <t>REV29182</t>
  </si>
  <si>
    <t>ORD19183</t>
  </si>
  <si>
    <t>REV29183</t>
  </si>
  <si>
    <t>ORD19184</t>
  </si>
  <si>
    <t>REV29184</t>
  </si>
  <si>
    <t>ORD19185</t>
  </si>
  <si>
    <t>REV29185</t>
  </si>
  <si>
    <t>ORD19186</t>
  </si>
  <si>
    <t>REV29186</t>
  </si>
  <si>
    <t>ORD19187</t>
  </si>
  <si>
    <t>REV29187</t>
  </si>
  <si>
    <t>ORD19188</t>
  </si>
  <si>
    <t>REV29188</t>
  </si>
  <si>
    <t>ORD19189</t>
  </si>
  <si>
    <t>REV29189</t>
  </si>
  <si>
    <t>ORD19190</t>
  </si>
  <si>
    <t>REV29190</t>
  </si>
  <si>
    <t>ORD19191</t>
  </si>
  <si>
    <t>REV29191</t>
  </si>
  <si>
    <t>CUST2498</t>
  </si>
  <si>
    <t>ORD19192</t>
  </si>
  <si>
    <t>REV29192</t>
  </si>
  <si>
    <t>ORD19193</t>
  </si>
  <si>
    <t>REV29193</t>
  </si>
  <si>
    <t>ORD19194</t>
  </si>
  <si>
    <t>REV29194</t>
  </si>
  <si>
    <t>ORD19195</t>
  </si>
  <si>
    <t>REV29195</t>
  </si>
  <si>
    <t>CUST4078</t>
  </si>
  <si>
    <t>ORD19196</t>
  </si>
  <si>
    <t>REV29196</t>
  </si>
  <si>
    <t>ORD19197</t>
  </si>
  <si>
    <t>REV29197</t>
  </si>
  <si>
    <t>ORD19198</t>
  </si>
  <si>
    <t>REV29198</t>
  </si>
  <si>
    <t>ORD19199</t>
  </si>
  <si>
    <t>REV29199</t>
  </si>
  <si>
    <t>ORD19200</t>
  </si>
  <si>
    <t>REV29200</t>
  </si>
  <si>
    <t>ORD19201</t>
  </si>
  <si>
    <t>REV29201</t>
  </si>
  <si>
    <t>ORD19202</t>
  </si>
  <si>
    <t>REV29202</t>
  </si>
  <si>
    <t>ORD19203</t>
  </si>
  <si>
    <t>REV29203</t>
  </si>
  <si>
    <t>ORD19204</t>
  </si>
  <si>
    <t>REV29204</t>
  </si>
  <si>
    <t>CUST5072</t>
  </si>
  <si>
    <t>ORD19205</t>
  </si>
  <si>
    <t>REV29205</t>
  </si>
  <si>
    <t>ORD19206</t>
  </si>
  <si>
    <t>REV29206</t>
  </si>
  <si>
    <t>ORD19207</t>
  </si>
  <si>
    <t>REV29207</t>
  </si>
  <si>
    <t>ORD19208</t>
  </si>
  <si>
    <t>REV29208</t>
  </si>
  <si>
    <t>ORD19209</t>
  </si>
  <si>
    <t>REV29209</t>
  </si>
  <si>
    <t>ORD19210</t>
  </si>
  <si>
    <t>REV29210</t>
  </si>
  <si>
    <t>ORD19211</t>
  </si>
  <si>
    <t>REV29211</t>
  </si>
  <si>
    <t>CUST2869</t>
  </si>
  <si>
    <t>ORD19212</t>
  </si>
  <si>
    <t>REV29212</t>
  </si>
  <si>
    <t>ORD19213</t>
  </si>
  <si>
    <t>REV29213</t>
  </si>
  <si>
    <t>CUST5127</t>
  </si>
  <si>
    <t>ORD19214</t>
  </si>
  <si>
    <t>REV29214</t>
  </si>
  <si>
    <t>ORD19215</t>
  </si>
  <si>
    <t>REV29215</t>
  </si>
  <si>
    <t>ORD19216</t>
  </si>
  <si>
    <t>REV29216</t>
  </si>
  <si>
    <t>ORD19217</t>
  </si>
  <si>
    <t>REV29217</t>
  </si>
  <si>
    <t>ORD19218</t>
  </si>
  <si>
    <t>REV29218</t>
  </si>
  <si>
    <t>ORD19219</t>
  </si>
  <si>
    <t>REV29219</t>
  </si>
  <si>
    <t>ORD19220</t>
  </si>
  <si>
    <t>REV29220</t>
  </si>
  <si>
    <t>ORD19221</t>
  </si>
  <si>
    <t>REV29221</t>
  </si>
  <si>
    <t>ORD19222</t>
  </si>
  <si>
    <t>REV29222</t>
  </si>
  <si>
    <t>CUST2636</t>
  </si>
  <si>
    <t>ORD19223</t>
  </si>
  <si>
    <t>REV29223</t>
  </si>
  <si>
    <t>ORD19224</t>
  </si>
  <si>
    <t>REV29224</t>
  </si>
  <si>
    <t>CUST2907</t>
  </si>
  <si>
    <t>ORD19225</t>
  </si>
  <si>
    <t>REV29225</t>
  </si>
  <si>
    <t>CUST5142</t>
  </si>
  <si>
    <t>ORD19226</t>
  </si>
  <si>
    <t>REV29226</t>
  </si>
  <si>
    <t>ORD19227</t>
  </si>
  <si>
    <t>REV29227</t>
  </si>
  <si>
    <t>ORD19228</t>
  </si>
  <si>
    <t>REV29228</t>
  </si>
  <si>
    <t>ORD19229</t>
  </si>
  <si>
    <t>REV29229</t>
  </si>
  <si>
    <t>ORD19230</t>
  </si>
  <si>
    <t>REV29230</t>
  </si>
  <si>
    <t>ORD19231</t>
  </si>
  <si>
    <t>REV29231</t>
  </si>
  <si>
    <t>CUST4946</t>
  </si>
  <si>
    <t>ORD19232</t>
  </si>
  <si>
    <t>REV29232</t>
  </si>
  <si>
    <t>CUST3584</t>
  </si>
  <si>
    <t>ORD19233</t>
  </si>
  <si>
    <t>REV29233</t>
  </si>
  <si>
    <t>ORD19234</t>
  </si>
  <si>
    <t>REV29234</t>
  </si>
  <si>
    <t>ORD19235</t>
  </si>
  <si>
    <t>REV29235</t>
  </si>
  <si>
    <t>ORD19236</t>
  </si>
  <si>
    <t>REV29236</t>
  </si>
  <si>
    <t>ORD19237</t>
  </si>
  <si>
    <t>REV29237</t>
  </si>
  <si>
    <t>CUST5660</t>
  </si>
  <si>
    <t>ORD19238</t>
  </si>
  <si>
    <t>REV29238</t>
  </si>
  <si>
    <t>ORD19239</t>
  </si>
  <si>
    <t>REV29239</t>
  </si>
  <si>
    <t>CUST3667</t>
  </si>
  <si>
    <t>ORD19240</t>
  </si>
  <si>
    <t>REV29240</t>
  </si>
  <si>
    <t>ORD19241</t>
  </si>
  <si>
    <t>REV29241</t>
  </si>
  <si>
    <t>ORD19242</t>
  </si>
  <si>
    <t>REV29242</t>
  </si>
  <si>
    <t>ORD19243</t>
  </si>
  <si>
    <t>REV29243</t>
  </si>
  <si>
    <t>ORD19244</t>
  </si>
  <si>
    <t>REV29244</t>
  </si>
  <si>
    <t>CUST3971</t>
  </si>
  <si>
    <t>ORD19245</t>
  </si>
  <si>
    <t>REV29245</t>
  </si>
  <si>
    <t>ORD19246</t>
  </si>
  <si>
    <t>REV29246</t>
  </si>
  <si>
    <t>ORD19247</t>
  </si>
  <si>
    <t>REV29247</t>
  </si>
  <si>
    <t>ORD19248</t>
  </si>
  <si>
    <t>REV29248</t>
  </si>
  <si>
    <t>ORD19249</t>
  </si>
  <si>
    <t>REV29249</t>
  </si>
  <si>
    <t>CUST5301</t>
  </si>
  <si>
    <t>ORD19250</t>
  </si>
  <si>
    <t>REV29250</t>
  </si>
  <si>
    <t>ORD19251</t>
  </si>
  <si>
    <t>REV29251</t>
  </si>
  <si>
    <t>ORD19252</t>
  </si>
  <si>
    <t>REV29252</t>
  </si>
  <si>
    <t>ORD19253</t>
  </si>
  <si>
    <t>REV29253</t>
  </si>
  <si>
    <t>ORD19254</t>
  </si>
  <si>
    <t>REV29254</t>
  </si>
  <si>
    <t>ORD19255</t>
  </si>
  <si>
    <t>REV29255</t>
  </si>
  <si>
    <t>ORD19256</t>
  </si>
  <si>
    <t>REV29256</t>
  </si>
  <si>
    <t>ORD19257</t>
  </si>
  <si>
    <t>REV29257</t>
  </si>
  <si>
    <t>ORD19258</t>
  </si>
  <si>
    <t>REV29258</t>
  </si>
  <si>
    <t>ORD19259</t>
  </si>
  <si>
    <t>REV29259</t>
  </si>
  <si>
    <t>ORD19260</t>
  </si>
  <si>
    <t>REV29260</t>
  </si>
  <si>
    <t>ORD19261</t>
  </si>
  <si>
    <t>REV29261</t>
  </si>
  <si>
    <t>ORD19262</t>
  </si>
  <si>
    <t>REV29262</t>
  </si>
  <si>
    <t>ORD19263</t>
  </si>
  <si>
    <t>REV29263</t>
  </si>
  <si>
    <t>ORD19264</t>
  </si>
  <si>
    <t>REV29264</t>
  </si>
  <si>
    <t>ORD19265</t>
  </si>
  <si>
    <t>REV29265</t>
  </si>
  <si>
    <t>ORD19266</t>
  </si>
  <si>
    <t>REV29266</t>
  </si>
  <si>
    <t>ORD19267</t>
  </si>
  <si>
    <t>REV29267</t>
  </si>
  <si>
    <t>ORD19268</t>
  </si>
  <si>
    <t>REV29268</t>
  </si>
  <si>
    <t>ORD19269</t>
  </si>
  <si>
    <t>REV29269</t>
  </si>
  <si>
    <t>ORD19270</t>
  </si>
  <si>
    <t>REV29270</t>
  </si>
  <si>
    <t>ORD19271</t>
  </si>
  <si>
    <t>REV29271</t>
  </si>
  <si>
    <t>CUST1738</t>
  </si>
  <si>
    <t>ORD19272</t>
  </si>
  <si>
    <t>REV29272</t>
  </si>
  <si>
    <t>ORD19273</t>
  </si>
  <si>
    <t>REV29273</t>
  </si>
  <si>
    <t>ORD19274</t>
  </si>
  <si>
    <t>REV29274</t>
  </si>
  <si>
    <t>CUST2437</t>
  </si>
  <si>
    <t>ORD19275</t>
  </si>
  <si>
    <t>REV29275</t>
  </si>
  <si>
    <t>ORD19276</t>
  </si>
  <si>
    <t>REV29276</t>
  </si>
  <si>
    <t>ORD19277</t>
  </si>
  <si>
    <t>REV29277</t>
  </si>
  <si>
    <t>ORD19278</t>
  </si>
  <si>
    <t>REV29278</t>
  </si>
  <si>
    <t>ORD19279</t>
  </si>
  <si>
    <t>REV29279</t>
  </si>
  <si>
    <t>ORD19280</t>
  </si>
  <si>
    <t>REV29280</t>
  </si>
  <si>
    <t>CUST4339</t>
  </si>
  <si>
    <t>ORD19281</t>
  </si>
  <si>
    <t>REV29281</t>
  </si>
  <si>
    <t>ORD19282</t>
  </si>
  <si>
    <t>REV29282</t>
  </si>
  <si>
    <t>ORD19283</t>
  </si>
  <si>
    <t>REV29283</t>
  </si>
  <si>
    <t>ORD19284</t>
  </si>
  <si>
    <t>REV29284</t>
  </si>
  <si>
    <t>ORD19285</t>
  </si>
  <si>
    <t>REV29285</t>
  </si>
  <si>
    <t>ORD19286</t>
  </si>
  <si>
    <t>REV29286</t>
  </si>
  <si>
    <t>ORD19287</t>
  </si>
  <si>
    <t>REV29287</t>
  </si>
  <si>
    <t>ORD19288</t>
  </si>
  <si>
    <t>REV29288</t>
  </si>
  <si>
    <t>CUST3510</t>
  </si>
  <si>
    <t>ORD19289</t>
  </si>
  <si>
    <t>REV29289</t>
  </si>
  <si>
    <t>ORD19290</t>
  </si>
  <si>
    <t>REV29290</t>
  </si>
  <si>
    <t>ORD19291</t>
  </si>
  <si>
    <t>REV29291</t>
  </si>
  <si>
    <t>ORD19292</t>
  </si>
  <si>
    <t>REV29292</t>
  </si>
  <si>
    <t>ORD19293</t>
  </si>
  <si>
    <t>REV29293</t>
  </si>
  <si>
    <t>ORD19294</t>
  </si>
  <si>
    <t>REV29294</t>
  </si>
  <si>
    <t>ORD19295</t>
  </si>
  <si>
    <t>REV29295</t>
  </si>
  <si>
    <t>ORD19296</t>
  </si>
  <si>
    <t>REV29296</t>
  </si>
  <si>
    <t>ORD19297</t>
  </si>
  <si>
    <t>REV29297</t>
  </si>
  <si>
    <t>ORD19298</t>
  </si>
  <si>
    <t>REV29298</t>
  </si>
  <si>
    <t>ORD19299</t>
  </si>
  <si>
    <t>REV29299</t>
  </si>
  <si>
    <t>ORD19300</t>
  </si>
  <si>
    <t>REV29300</t>
  </si>
  <si>
    <t>ORD19301</t>
  </si>
  <si>
    <t>REV29301</t>
  </si>
  <si>
    <t>ORD19302</t>
  </si>
  <si>
    <t>REV29302</t>
  </si>
  <si>
    <t>ORD19303</t>
  </si>
  <si>
    <t>REV29303</t>
  </si>
  <si>
    <t>CUST2402</t>
  </si>
  <si>
    <t>ORD19304</t>
  </si>
  <si>
    <t>REV29304</t>
  </si>
  <si>
    <t>CUST5691</t>
  </si>
  <si>
    <t>ORD19305</t>
  </si>
  <si>
    <t>REV29305</t>
  </si>
  <si>
    <t>ORD19306</t>
  </si>
  <si>
    <t>REV29306</t>
  </si>
  <si>
    <t>CUST1338</t>
  </si>
  <si>
    <t>ORD19307</t>
  </si>
  <si>
    <t>REV29307</t>
  </si>
  <si>
    <t>CUST3636</t>
  </si>
  <si>
    <t>ORD19308</t>
  </si>
  <si>
    <t>REV29308</t>
  </si>
  <si>
    <t>ORD19309</t>
  </si>
  <si>
    <t>REV29309</t>
  </si>
  <si>
    <t>ORD19310</t>
  </si>
  <si>
    <t>REV29310</t>
  </si>
  <si>
    <t>ORD19311</t>
  </si>
  <si>
    <t>REV29311</t>
  </si>
  <si>
    <t>ORD19312</t>
  </si>
  <si>
    <t>REV29312</t>
  </si>
  <si>
    <t>ORD19313</t>
  </si>
  <si>
    <t>REV29313</t>
  </si>
  <si>
    <t>ORD19314</t>
  </si>
  <si>
    <t>REV29314</t>
  </si>
  <si>
    <t>ORD19315</t>
  </si>
  <si>
    <t>REV29315</t>
  </si>
  <si>
    <t>ORD19316</t>
  </si>
  <si>
    <t>REV29316</t>
  </si>
  <si>
    <t>ORD19317</t>
  </si>
  <si>
    <t>REV29317</t>
  </si>
  <si>
    <t>ORD19318</t>
  </si>
  <si>
    <t>REV29318</t>
  </si>
  <si>
    <t>ORD19319</t>
  </si>
  <si>
    <t>REV29319</t>
  </si>
  <si>
    <t>ORD19320</t>
  </si>
  <si>
    <t>REV29320</t>
  </si>
  <si>
    <t>ORD19321</t>
  </si>
  <si>
    <t>REV29321</t>
  </si>
  <si>
    <t>ORD19322</t>
  </si>
  <si>
    <t>REV29322</t>
  </si>
  <si>
    <t>ORD19323</t>
  </si>
  <si>
    <t>REV29323</t>
  </si>
  <si>
    <t>ORD19324</t>
  </si>
  <si>
    <t>REV29324</t>
  </si>
  <si>
    <t>ORD19325</t>
  </si>
  <si>
    <t>REV29325</t>
  </si>
  <si>
    <t>CUST2091</t>
  </si>
  <si>
    <t>ORD19326</t>
  </si>
  <si>
    <t>REV29326</t>
  </si>
  <si>
    <t>ORD19327</t>
  </si>
  <si>
    <t>REV29327</t>
  </si>
  <si>
    <t>ORD19328</t>
  </si>
  <si>
    <t>REV29328</t>
  </si>
  <si>
    <t>ORD19329</t>
  </si>
  <si>
    <t>REV29329</t>
  </si>
  <si>
    <t>ORD19330</t>
  </si>
  <si>
    <t>REV29330</t>
  </si>
  <si>
    <t>ORD19331</t>
  </si>
  <si>
    <t>REV29331</t>
  </si>
  <si>
    <t>ORD19332</t>
  </si>
  <si>
    <t>REV29332</t>
  </si>
  <si>
    <t>CUST4036</t>
  </si>
  <si>
    <t>ORD19333</t>
  </si>
  <si>
    <t>REV29333</t>
  </si>
  <si>
    <t>ORD19334</t>
  </si>
  <si>
    <t>REV29334</t>
  </si>
  <si>
    <t>ORD19335</t>
  </si>
  <si>
    <t>REV29335</t>
  </si>
  <si>
    <t>ORD19336</t>
  </si>
  <si>
    <t>REV29336</t>
  </si>
  <si>
    <t>ORD19337</t>
  </si>
  <si>
    <t>REV29337</t>
  </si>
  <si>
    <t>ORD19338</t>
  </si>
  <si>
    <t>REV29338</t>
  </si>
  <si>
    <t>ORD19339</t>
  </si>
  <si>
    <t>REV29339</t>
  </si>
  <si>
    <t>ORD19340</t>
  </si>
  <si>
    <t>REV29340</t>
  </si>
  <si>
    <t>ORD19341</t>
  </si>
  <si>
    <t>REV29341</t>
  </si>
  <si>
    <t>ORD19342</t>
  </si>
  <si>
    <t>REV29342</t>
  </si>
  <si>
    <t>ORD19343</t>
  </si>
  <si>
    <t>REV29343</t>
  </si>
  <si>
    <t>ORD19344</t>
  </si>
  <si>
    <t>REV29344</t>
  </si>
  <si>
    <t>ORD19345</t>
  </si>
  <si>
    <t>REV29345</t>
  </si>
  <si>
    <t>CUST2453</t>
  </si>
  <si>
    <t>ORD19346</t>
  </si>
  <si>
    <t>REV29346</t>
  </si>
  <si>
    <t>ORD19347</t>
  </si>
  <si>
    <t>REV29347</t>
  </si>
  <si>
    <t>ORD19348</t>
  </si>
  <si>
    <t>REV29348</t>
  </si>
  <si>
    <t>ORD19349</t>
  </si>
  <si>
    <t>REV29349</t>
  </si>
  <si>
    <t>ORD19350</t>
  </si>
  <si>
    <t>REV29350</t>
  </si>
  <si>
    <t>ORD19351</t>
  </si>
  <si>
    <t>REV29351</t>
  </si>
  <si>
    <t>ORD19352</t>
  </si>
  <si>
    <t>REV29352</t>
  </si>
  <si>
    <t>ORD19353</t>
  </si>
  <si>
    <t>REV29353</t>
  </si>
  <si>
    <t>ORD19354</t>
  </si>
  <si>
    <t>REV29354</t>
  </si>
  <si>
    <t>ORD19355</t>
  </si>
  <si>
    <t>REV29355</t>
  </si>
  <si>
    <t>ORD19356</t>
  </si>
  <si>
    <t>REV29356</t>
  </si>
  <si>
    <t>ORD19357</t>
  </si>
  <si>
    <t>REV29357</t>
  </si>
  <si>
    <t>ORD19358</t>
  </si>
  <si>
    <t>REV29358</t>
  </si>
  <si>
    <t>ORD19359</t>
  </si>
  <si>
    <t>REV29359</t>
  </si>
  <si>
    <t>ORD19360</t>
  </si>
  <si>
    <t>REV29360</t>
  </si>
  <si>
    <t>ORD19361</t>
  </si>
  <si>
    <t>REV29361</t>
  </si>
  <si>
    <t>ORD19362</t>
  </si>
  <si>
    <t>REV29362</t>
  </si>
  <si>
    <t>ORD19363</t>
  </si>
  <si>
    <t>REV29363</t>
  </si>
  <si>
    <t>ORD19364</t>
  </si>
  <si>
    <t>REV29364</t>
  </si>
  <si>
    <t>ORD19365</t>
  </si>
  <si>
    <t>REV29365</t>
  </si>
  <si>
    <t>ORD19366</t>
  </si>
  <si>
    <t>REV29366</t>
  </si>
  <si>
    <t>CUST2218</t>
  </si>
  <si>
    <t>ORD19367</t>
  </si>
  <si>
    <t>REV29367</t>
  </si>
  <si>
    <t>ORD19368</t>
  </si>
  <si>
    <t>REV29368</t>
  </si>
  <si>
    <t>CUST2848</t>
  </si>
  <si>
    <t>ORD19369</t>
  </si>
  <si>
    <t>REV29369</t>
  </si>
  <si>
    <t>ORD19370</t>
  </si>
  <si>
    <t>REV29370</t>
  </si>
  <si>
    <t>ORD19371</t>
  </si>
  <si>
    <t>REV29371</t>
  </si>
  <si>
    <t>ORD19372</t>
  </si>
  <si>
    <t>REV29372</t>
  </si>
  <si>
    <t>ORD19373</t>
  </si>
  <si>
    <t>REV29373</t>
  </si>
  <si>
    <t>ORD19374</t>
  </si>
  <si>
    <t>REV29374</t>
  </si>
  <si>
    <t>ORD19375</t>
  </si>
  <si>
    <t>REV29375</t>
  </si>
  <si>
    <t>ORD19376</t>
  </si>
  <si>
    <t>REV29376</t>
  </si>
  <si>
    <t>CUST2599</t>
  </si>
  <si>
    <t>ORD19377</t>
  </si>
  <si>
    <t>REV29377</t>
  </si>
  <si>
    <t>ORD19378</t>
  </si>
  <si>
    <t>REV29378</t>
  </si>
  <si>
    <t>ORD19379</t>
  </si>
  <si>
    <t>REV29379</t>
  </si>
  <si>
    <t>ORD19380</t>
  </si>
  <si>
    <t>REV29380</t>
  </si>
  <si>
    <t>ORD19381</t>
  </si>
  <si>
    <t>REV29381</t>
  </si>
  <si>
    <t>ORD19382</t>
  </si>
  <si>
    <t>REV29382</t>
  </si>
  <si>
    <t>ORD19383</t>
  </si>
  <si>
    <t>REV29383</t>
  </si>
  <si>
    <t>ORD19384</t>
  </si>
  <si>
    <t>REV29384</t>
  </si>
  <si>
    <t>ORD19385</t>
  </si>
  <si>
    <t>REV29385</t>
  </si>
  <si>
    <t>ORD19386</t>
  </si>
  <si>
    <t>REV29386</t>
  </si>
  <si>
    <t>CUST5667</t>
  </si>
  <si>
    <t>Knapp</t>
  </si>
  <si>
    <t>ORD19387</t>
  </si>
  <si>
    <t>REV29387</t>
  </si>
  <si>
    <t>ORD19388</t>
  </si>
  <si>
    <t>REV29388</t>
  </si>
  <si>
    <t>ORD19389</t>
  </si>
  <si>
    <t>REV29389</t>
  </si>
  <si>
    <t>ORD19390</t>
  </si>
  <si>
    <t>REV29390</t>
  </si>
  <si>
    <t>ORD19391</t>
  </si>
  <si>
    <t>REV29391</t>
  </si>
  <si>
    <t>ORD19392</t>
  </si>
  <si>
    <t>REV29392</t>
  </si>
  <si>
    <t>ORD19393</t>
  </si>
  <si>
    <t>REV29393</t>
  </si>
  <si>
    <t>ORD19394</t>
  </si>
  <si>
    <t>REV29394</t>
  </si>
  <si>
    <t>ORD19395</t>
  </si>
  <si>
    <t>REV29395</t>
  </si>
  <si>
    <t>CUST1661</t>
  </si>
  <si>
    <t>ORD19396</t>
  </si>
  <si>
    <t>REV29396</t>
  </si>
  <si>
    <t>ORD19397</t>
  </si>
  <si>
    <t>REV29397</t>
  </si>
  <si>
    <t>ORD19398</t>
  </si>
  <si>
    <t>REV29398</t>
  </si>
  <si>
    <t>ORD19399</t>
  </si>
  <si>
    <t>REV29399</t>
  </si>
  <si>
    <t>ORD19400</t>
  </si>
  <si>
    <t>REV29400</t>
  </si>
  <si>
    <t>ORD19401</t>
  </si>
  <si>
    <t>REV29401</t>
  </si>
  <si>
    <t>ORD19402</t>
  </si>
  <si>
    <t>REV29402</t>
  </si>
  <si>
    <t>ORD19403</t>
  </si>
  <si>
    <t>REV29403</t>
  </si>
  <si>
    <t>ORD19404</t>
  </si>
  <si>
    <t>REV29404</t>
  </si>
  <si>
    <t>CUST2936</t>
  </si>
  <si>
    <t>ORD19405</t>
  </si>
  <si>
    <t>REV29405</t>
  </si>
  <si>
    <t>ORD19406</t>
  </si>
  <si>
    <t>REV29406</t>
  </si>
  <si>
    <t>ORD19407</t>
  </si>
  <si>
    <t>REV29407</t>
  </si>
  <si>
    <t>ORD19408</t>
  </si>
  <si>
    <t>REV29408</t>
  </si>
  <si>
    <t>ORD19409</t>
  </si>
  <si>
    <t>REV29409</t>
  </si>
  <si>
    <t>CUST5407</t>
  </si>
  <si>
    <t>ORD19410</t>
  </si>
  <si>
    <t>REV29410</t>
  </si>
  <si>
    <t>CUST4680</t>
  </si>
  <si>
    <t>ORD19411</t>
  </si>
  <si>
    <t>REV29411</t>
  </si>
  <si>
    <t>ORD19412</t>
  </si>
  <si>
    <t>REV29412</t>
  </si>
  <si>
    <t>CUST4638</t>
  </si>
  <si>
    <t>ORD19413</t>
  </si>
  <si>
    <t>REV29413</t>
  </si>
  <si>
    <t>ORD19414</t>
  </si>
  <si>
    <t>REV29414</t>
  </si>
  <si>
    <t>ORD19415</t>
  </si>
  <si>
    <t>REV29415</t>
  </si>
  <si>
    <t>ORD19416</t>
  </si>
  <si>
    <t>REV29416</t>
  </si>
  <si>
    <t>ORD19417</t>
  </si>
  <si>
    <t>REV29417</t>
  </si>
  <si>
    <t>ORD19418</t>
  </si>
  <si>
    <t>REV29418</t>
  </si>
  <si>
    <t>ORD19419</t>
  </si>
  <si>
    <t>REV29419</t>
  </si>
  <si>
    <t>ORD19420</t>
  </si>
  <si>
    <t>REV29420</t>
  </si>
  <si>
    <t>ORD19421</t>
  </si>
  <si>
    <t>REV29421</t>
  </si>
  <si>
    <t>CUST3848</t>
  </si>
  <si>
    <t>ORD19422</t>
  </si>
  <si>
    <t>REV29422</t>
  </si>
  <si>
    <t>ORD19423</t>
  </si>
  <si>
    <t>REV29423</t>
  </si>
  <si>
    <t>ORD19424</t>
  </si>
  <si>
    <t>REV29424</t>
  </si>
  <si>
    <t>ORD19425</t>
  </si>
  <si>
    <t>REV29425</t>
  </si>
  <si>
    <t>ORD19426</t>
  </si>
  <si>
    <t>REV29426</t>
  </si>
  <si>
    <t>ORD19427</t>
  </si>
  <si>
    <t>REV29427</t>
  </si>
  <si>
    <t>ORD19428</t>
  </si>
  <si>
    <t>REV29428</t>
  </si>
  <si>
    <t>CUST4355</t>
  </si>
  <si>
    <t>ORD19429</t>
  </si>
  <si>
    <t>REV29429</t>
  </si>
  <si>
    <t>ORD19430</t>
  </si>
  <si>
    <t>REV29430</t>
  </si>
  <si>
    <t>CUST2255</t>
  </si>
  <si>
    <t>ORD19431</t>
  </si>
  <si>
    <t>REV29431</t>
  </si>
  <si>
    <t>ORD19432</t>
  </si>
  <si>
    <t>REV29432</t>
  </si>
  <si>
    <t>CUST1801</t>
  </si>
  <si>
    <t>ORD19433</t>
  </si>
  <si>
    <t>REV29433</t>
  </si>
  <si>
    <t>ORD19434</t>
  </si>
  <si>
    <t>REV29434</t>
  </si>
  <si>
    <t>CUST3646</t>
  </si>
  <si>
    <t>ORD19435</t>
  </si>
  <si>
    <t>REV29435</t>
  </si>
  <si>
    <t>ORD19436</t>
  </si>
  <si>
    <t>REV29436</t>
  </si>
  <si>
    <t>ORD19437</t>
  </si>
  <si>
    <t>REV29437</t>
  </si>
  <si>
    <t>ORD19438</t>
  </si>
  <si>
    <t>REV29438</t>
  </si>
  <si>
    <t>CUST3437</t>
  </si>
  <si>
    <t>ORD19439</t>
  </si>
  <si>
    <t>REV29439</t>
  </si>
  <si>
    <t>ORD19440</t>
  </si>
  <si>
    <t>REV29440</t>
  </si>
  <si>
    <t>ORD19441</t>
  </si>
  <si>
    <t>REV29441</t>
  </si>
  <si>
    <t>ORD19442</t>
  </si>
  <si>
    <t>REV29442</t>
  </si>
  <si>
    <t>CUST1557</t>
  </si>
  <si>
    <t>ORD19443</t>
  </si>
  <si>
    <t>REV29443</t>
  </si>
  <si>
    <t>ORD19444</t>
  </si>
  <si>
    <t>REV29444</t>
  </si>
  <si>
    <t>ORD19445</t>
  </si>
  <si>
    <t>REV29445</t>
  </si>
  <si>
    <t>ORD19446</t>
  </si>
  <si>
    <t>REV29446</t>
  </si>
  <si>
    <t>CUST5312</t>
  </si>
  <si>
    <t>ORD19447</t>
  </si>
  <si>
    <t>REV29447</t>
  </si>
  <si>
    <t>ORD19448</t>
  </si>
  <si>
    <t>REV29448</t>
  </si>
  <si>
    <t>ORD19449</t>
  </si>
  <si>
    <t>REV29449</t>
  </si>
  <si>
    <t>ORD19450</t>
  </si>
  <si>
    <t>REV29450</t>
  </si>
  <si>
    <t>CUST2934</t>
  </si>
  <si>
    <t>ORD19451</t>
  </si>
  <si>
    <t>REV29451</t>
  </si>
  <si>
    <t>ORD19452</t>
  </si>
  <si>
    <t>REV29452</t>
  </si>
  <si>
    <t>ORD19453</t>
  </si>
  <si>
    <t>REV29453</t>
  </si>
  <si>
    <t>CUST1135</t>
  </si>
  <si>
    <t>ORD19454</t>
  </si>
  <si>
    <t>REV29454</t>
  </si>
  <si>
    <t>CUST4527</t>
  </si>
  <si>
    <t>ORD19455</t>
  </si>
  <si>
    <t>REV29455</t>
  </si>
  <si>
    <t>ORD19456</t>
  </si>
  <si>
    <t>REV29456</t>
  </si>
  <si>
    <t>ORD19457</t>
  </si>
  <si>
    <t>REV29457</t>
  </si>
  <si>
    <t>ORD19458</t>
  </si>
  <si>
    <t>REV29458</t>
  </si>
  <si>
    <t>ORD19459</t>
  </si>
  <si>
    <t>REV29459</t>
  </si>
  <si>
    <t>ORD19460</t>
  </si>
  <si>
    <t>REV29460</t>
  </si>
  <si>
    <t>ORD19461</t>
  </si>
  <si>
    <t>REV29461</t>
  </si>
  <si>
    <t>ORD19462</t>
  </si>
  <si>
    <t>REV29462</t>
  </si>
  <si>
    <t>CUST3075</t>
  </si>
  <si>
    <t>ORD19463</t>
  </si>
  <si>
    <t>REV29463</t>
  </si>
  <si>
    <t>ORD19464</t>
  </si>
  <si>
    <t>REV29464</t>
  </si>
  <si>
    <t>ORD19465</t>
  </si>
  <si>
    <t>REV29465</t>
  </si>
  <si>
    <t>ORD19466</t>
  </si>
  <si>
    <t>REV29466</t>
  </si>
  <si>
    <t>ORD19467</t>
  </si>
  <si>
    <t>REV29467</t>
  </si>
  <si>
    <t>ORD19468</t>
  </si>
  <si>
    <t>REV29468</t>
  </si>
  <si>
    <t>CUST2151</t>
  </si>
  <si>
    <t>ORD19469</t>
  </si>
  <si>
    <t>REV29469</t>
  </si>
  <si>
    <t>ORD19470</t>
  </si>
  <si>
    <t>REV29470</t>
  </si>
  <si>
    <t>ORD19471</t>
  </si>
  <si>
    <t>REV29471</t>
  </si>
  <si>
    <t>ORD19472</t>
  </si>
  <si>
    <t>REV29472</t>
  </si>
  <si>
    <t>ORD19473</t>
  </si>
  <si>
    <t>REV29473</t>
  </si>
  <si>
    <t>ORD19474</t>
  </si>
  <si>
    <t>REV29474</t>
  </si>
  <si>
    <t>ORD19475</t>
  </si>
  <si>
    <t>REV29475</t>
  </si>
  <si>
    <t>ORD19476</t>
  </si>
  <si>
    <t>REV29476</t>
  </si>
  <si>
    <t>ORD19477</t>
  </si>
  <si>
    <t>REV29477</t>
  </si>
  <si>
    <t>ORD19478</t>
  </si>
  <si>
    <t>REV29478</t>
  </si>
  <si>
    <t>ORD19479</t>
  </si>
  <si>
    <t>REV29479</t>
  </si>
  <si>
    <t>ORD19480</t>
  </si>
  <si>
    <t>REV29480</t>
  </si>
  <si>
    <t>ORD19481</t>
  </si>
  <si>
    <t>REV29481</t>
  </si>
  <si>
    <t>ORD19482</t>
  </si>
  <si>
    <t>REV29482</t>
  </si>
  <si>
    <t>ORD19483</t>
  </si>
  <si>
    <t>REV29483</t>
  </si>
  <si>
    <t>ORD19484</t>
  </si>
  <si>
    <t>REV29484</t>
  </si>
  <si>
    <t>ORD19485</t>
  </si>
  <si>
    <t>REV29485</t>
  </si>
  <si>
    <t>ORD19486</t>
  </si>
  <si>
    <t>REV29486</t>
  </si>
  <si>
    <t>ORD19487</t>
  </si>
  <si>
    <t>REV29487</t>
  </si>
  <si>
    <t>ORD19488</t>
  </si>
  <si>
    <t>REV29488</t>
  </si>
  <si>
    <t>CUST3980</t>
  </si>
  <si>
    <t>ORD19489</t>
  </si>
  <si>
    <t>REV29489</t>
  </si>
  <si>
    <t>ORD19490</t>
  </si>
  <si>
    <t>REV29490</t>
  </si>
  <si>
    <t>ORD19491</t>
  </si>
  <si>
    <t>REV29491</t>
  </si>
  <si>
    <t>ORD19492</t>
  </si>
  <si>
    <t>REV29492</t>
  </si>
  <si>
    <t>ORD19493</t>
  </si>
  <si>
    <t>REV29493</t>
  </si>
  <si>
    <t>ORD19494</t>
  </si>
  <si>
    <t>REV29494</t>
  </si>
  <si>
    <t>ORD19495</t>
  </si>
  <si>
    <t>REV29495</t>
  </si>
  <si>
    <t>ORD19496</t>
  </si>
  <si>
    <t>REV29496</t>
  </si>
  <si>
    <t>ORD19497</t>
  </si>
  <si>
    <t>REV29497</t>
  </si>
  <si>
    <t>CUST2478</t>
  </si>
  <si>
    <t>ORD19498</t>
  </si>
  <si>
    <t>REV29498</t>
  </si>
  <si>
    <t>CUST3914</t>
  </si>
  <si>
    <t>ORD19499</t>
  </si>
  <si>
    <t>REV29499</t>
  </si>
  <si>
    <t>ORD19500</t>
  </si>
  <si>
    <t>REV29500</t>
  </si>
  <si>
    <t>ORD19501</t>
  </si>
  <si>
    <t>REV29501</t>
  </si>
  <si>
    <t>CUST2043</t>
  </si>
  <si>
    <t>ORD19502</t>
  </si>
  <si>
    <t>REV29502</t>
  </si>
  <si>
    <t>ORD19503</t>
  </si>
  <si>
    <t>REV29503</t>
  </si>
  <si>
    <t>ORD19504</t>
  </si>
  <si>
    <t>REV29504</t>
  </si>
  <si>
    <t>ORD19505</t>
  </si>
  <si>
    <t>REV29505</t>
  </si>
  <si>
    <t>ORD19506</t>
  </si>
  <si>
    <t>REV29506</t>
  </si>
  <si>
    <t>ORD19507</t>
  </si>
  <si>
    <t>REV29507</t>
  </si>
  <si>
    <t>ORD19508</t>
  </si>
  <si>
    <t>REV29508</t>
  </si>
  <si>
    <t>ORD19509</t>
  </si>
  <si>
    <t>REV29509</t>
  </si>
  <si>
    <t>ORD19510</t>
  </si>
  <si>
    <t>REV29510</t>
  </si>
  <si>
    <t>CUST1831</t>
  </si>
  <si>
    <t>ORD19511</t>
  </si>
  <si>
    <t>REV29511</t>
  </si>
  <si>
    <t>CUST5541</t>
  </si>
  <si>
    <t>ORD19512</t>
  </si>
  <si>
    <t>REV29512</t>
  </si>
  <si>
    <t>ORD19513</t>
  </si>
  <si>
    <t>REV29513</t>
  </si>
  <si>
    <t>ORD19514</t>
  </si>
  <si>
    <t>REV29514</t>
  </si>
  <si>
    <t>CUST1553</t>
  </si>
  <si>
    <t>ORD19515</t>
  </si>
  <si>
    <t>REV29515</t>
  </si>
  <si>
    <t>ORD19516</t>
  </si>
  <si>
    <t>REV29516</t>
  </si>
  <si>
    <t>ORD19517</t>
  </si>
  <si>
    <t>REV29517</t>
  </si>
  <si>
    <t>ORD19518</t>
  </si>
  <si>
    <t>REV29518</t>
  </si>
  <si>
    <t>CUST3223</t>
  </si>
  <si>
    <t>ORD19519</t>
  </si>
  <si>
    <t>REV29519</t>
  </si>
  <si>
    <t>CUST5770</t>
  </si>
  <si>
    <t>ORD19520</t>
  </si>
  <si>
    <t>REV29520</t>
  </si>
  <si>
    <t>ORD19521</t>
  </si>
  <si>
    <t>REV29521</t>
  </si>
  <si>
    <t>ORD19522</t>
  </si>
  <si>
    <t>REV29522</t>
  </si>
  <si>
    <t>ORD19523</t>
  </si>
  <si>
    <t>REV29523</t>
  </si>
  <si>
    <t>ORD19524</t>
  </si>
  <si>
    <t>REV29524</t>
  </si>
  <si>
    <t>ORD19525</t>
  </si>
  <si>
    <t>REV29525</t>
  </si>
  <si>
    <t>ORD19526</t>
  </si>
  <si>
    <t>REV29526</t>
  </si>
  <si>
    <t>ORD19527</t>
  </si>
  <si>
    <t>REV29527</t>
  </si>
  <si>
    <t>ORD19528</t>
  </si>
  <si>
    <t>REV29528</t>
  </si>
  <si>
    <t>ORD19529</t>
  </si>
  <si>
    <t>REV29529</t>
  </si>
  <si>
    <t>ORD19530</t>
  </si>
  <si>
    <t>REV29530</t>
  </si>
  <si>
    <t>CUST1752</t>
  </si>
  <si>
    <t>ORD19531</t>
  </si>
  <si>
    <t>REV29531</t>
  </si>
  <si>
    <t>ORD19532</t>
  </si>
  <si>
    <t>REV29532</t>
  </si>
  <si>
    <t>CUST5858</t>
  </si>
  <si>
    <t>ORD19533</t>
  </si>
  <si>
    <t>REV29533</t>
  </si>
  <si>
    <t>ORD19534</t>
  </si>
  <si>
    <t>REV29534</t>
  </si>
  <si>
    <t>ORD19535</t>
  </si>
  <si>
    <t>REV29535</t>
  </si>
  <si>
    <t>ORD19536</t>
  </si>
  <si>
    <t>REV29536</t>
  </si>
  <si>
    <t>ORD19537</t>
  </si>
  <si>
    <t>REV29537</t>
  </si>
  <si>
    <t>CUST3388</t>
  </si>
  <si>
    <t>ORD19538</t>
  </si>
  <si>
    <t>REV29538</t>
  </si>
  <si>
    <t>ORD19539</t>
  </si>
  <si>
    <t>REV29539</t>
  </si>
  <si>
    <t>ORD19540</t>
  </si>
  <si>
    <t>REV29540</t>
  </si>
  <si>
    <t>ORD19541</t>
  </si>
  <si>
    <t>REV29541</t>
  </si>
  <si>
    <t>CUST4436</t>
  </si>
  <si>
    <t>ORD19542</t>
  </si>
  <si>
    <t>REV29542</t>
  </si>
  <si>
    <t>CUST3987</t>
  </si>
  <si>
    <t>ORD19543</t>
  </si>
  <si>
    <t>REV29543</t>
  </si>
  <si>
    <t>ORD19544</t>
  </si>
  <si>
    <t>REV29544</t>
  </si>
  <si>
    <t>ORD19545</t>
  </si>
  <si>
    <t>REV29545</t>
  </si>
  <si>
    <t>ORD19546</t>
  </si>
  <si>
    <t>REV29546</t>
  </si>
  <si>
    <t>ORD19547</t>
  </si>
  <si>
    <t>REV29547</t>
  </si>
  <si>
    <t>CUST2966</t>
  </si>
  <si>
    <t>ORD19548</t>
  </si>
  <si>
    <t>REV29548</t>
  </si>
  <si>
    <t>CUST5757</t>
  </si>
  <si>
    <t>ORD19549</t>
  </si>
  <si>
    <t>REV29549</t>
  </si>
  <si>
    <t>ORD19550</t>
  </si>
  <si>
    <t>REV29550</t>
  </si>
  <si>
    <t>ORD19551</t>
  </si>
  <si>
    <t>REV29551</t>
  </si>
  <si>
    <t>ORD19552</t>
  </si>
  <si>
    <t>REV29552</t>
  </si>
  <si>
    <t>ORD19553</t>
  </si>
  <si>
    <t>REV29553</t>
  </si>
  <si>
    <t>ORD19554</t>
  </si>
  <si>
    <t>REV29554</t>
  </si>
  <si>
    <t>ORD19555</t>
  </si>
  <si>
    <t>REV29555</t>
  </si>
  <si>
    <t>ORD19556</t>
  </si>
  <si>
    <t>REV29556</t>
  </si>
  <si>
    <t>ORD19557</t>
  </si>
  <si>
    <t>REV29557</t>
  </si>
  <si>
    <t>ORD19558</t>
  </si>
  <si>
    <t>REV29558</t>
  </si>
  <si>
    <t>CUST4992</t>
  </si>
  <si>
    <t>ORD19559</t>
  </si>
  <si>
    <t>REV29559</t>
  </si>
  <si>
    <t>ORD19560</t>
  </si>
  <si>
    <t>REV29560</t>
  </si>
  <si>
    <t>ORD19561</t>
  </si>
  <si>
    <t>REV29561</t>
  </si>
  <si>
    <t>ORD19562</t>
  </si>
  <si>
    <t>REV29562</t>
  </si>
  <si>
    <t>ORD19563</t>
  </si>
  <si>
    <t>REV29563</t>
  </si>
  <si>
    <t>ORD19564</t>
  </si>
  <si>
    <t>REV29564</t>
  </si>
  <si>
    <t>ORD19565</t>
  </si>
  <si>
    <t>REV29565</t>
  </si>
  <si>
    <t>ORD19566</t>
  </si>
  <si>
    <t>REV29566</t>
  </si>
  <si>
    <t>ORD19567</t>
  </si>
  <si>
    <t>REV29567</t>
  </si>
  <si>
    <t>CUST3568</t>
  </si>
  <si>
    <t>ORD19568</t>
  </si>
  <si>
    <t>REV29568</t>
  </si>
  <si>
    <t>ORD19569</t>
  </si>
  <si>
    <t>REV29569</t>
  </si>
  <si>
    <t>ORD19570</t>
  </si>
  <si>
    <t>REV29570</t>
  </si>
  <si>
    <t>ORD19571</t>
  </si>
  <si>
    <t>REV29571</t>
  </si>
  <si>
    <t>ORD19572</t>
  </si>
  <si>
    <t>REV29572</t>
  </si>
  <si>
    <t>ORD19573</t>
  </si>
  <si>
    <t>REV29573</t>
  </si>
  <si>
    <t>ORD19574</t>
  </si>
  <si>
    <t>REV29574</t>
  </si>
  <si>
    <t>ORD19575</t>
  </si>
  <si>
    <t>REV29575</t>
  </si>
  <si>
    <t>ORD19576</t>
  </si>
  <si>
    <t>REV29576</t>
  </si>
  <si>
    <t>ORD19577</t>
  </si>
  <si>
    <t>REV29577</t>
  </si>
  <si>
    <t>ORD19578</t>
  </si>
  <si>
    <t>REV29578</t>
  </si>
  <si>
    <t>ORD19579</t>
  </si>
  <si>
    <t>REV29579</t>
  </si>
  <si>
    <t>CUST3680</t>
  </si>
  <si>
    <t>ORD19580</t>
  </si>
  <si>
    <t>REV29580</t>
  </si>
  <si>
    <t>ORD19581</t>
  </si>
  <si>
    <t>REV29581</t>
  </si>
  <si>
    <t>ORD19582</t>
  </si>
  <si>
    <t>REV29582</t>
  </si>
  <si>
    <t>ORD19583</t>
  </si>
  <si>
    <t>REV29583</t>
  </si>
  <si>
    <t>CUST1087</t>
  </si>
  <si>
    <t>ORD19584</t>
  </si>
  <si>
    <t>REV29584</t>
  </si>
  <si>
    <t>ORD19585</t>
  </si>
  <si>
    <t>REV29585</t>
  </si>
  <si>
    <t>ORD19586</t>
  </si>
  <si>
    <t>REV29586</t>
  </si>
  <si>
    <t>ORD19587</t>
  </si>
  <si>
    <t>REV29587</t>
  </si>
  <si>
    <t>ORD19588</t>
  </si>
  <si>
    <t>REV29588</t>
  </si>
  <si>
    <t>ORD19589</t>
  </si>
  <si>
    <t>REV29589</t>
  </si>
  <si>
    <t>ORD19590</t>
  </si>
  <si>
    <t>REV29590</t>
  </si>
  <si>
    <t>ORD19591</t>
  </si>
  <si>
    <t>REV29591</t>
  </si>
  <si>
    <t>ORD19592</t>
  </si>
  <si>
    <t>REV29592</t>
  </si>
  <si>
    <t>ORD19593</t>
  </si>
  <si>
    <t>REV29593</t>
  </si>
  <si>
    <t>ORD19594</t>
  </si>
  <si>
    <t>REV29594</t>
  </si>
  <si>
    <t>ORD19595</t>
  </si>
  <si>
    <t>REV29595</t>
  </si>
  <si>
    <t>ORD19596</t>
  </si>
  <si>
    <t>REV29596</t>
  </si>
  <si>
    <t>ORD19597</t>
  </si>
  <si>
    <t>REV29597</t>
  </si>
  <si>
    <t>ORD19598</t>
  </si>
  <si>
    <t>REV29598</t>
  </si>
  <si>
    <t>ORD19599</t>
  </si>
  <si>
    <t>REV29599</t>
  </si>
  <si>
    <t>ORD19600</t>
  </si>
  <si>
    <t>REV29600</t>
  </si>
  <si>
    <t>ORD19601</t>
  </si>
  <si>
    <t>REV29601</t>
  </si>
  <si>
    <t>ORD19602</t>
  </si>
  <si>
    <t>REV29602</t>
  </si>
  <si>
    <t>CUST3523</t>
  </si>
  <si>
    <t>ORD19603</t>
  </si>
  <si>
    <t>REV29603</t>
  </si>
  <si>
    <t>ORD19604</t>
  </si>
  <si>
    <t>REV29604</t>
  </si>
  <si>
    <t>ORD19605</t>
  </si>
  <si>
    <t>REV29605</t>
  </si>
  <si>
    <t>ORD19606</t>
  </si>
  <si>
    <t>REV29606</t>
  </si>
  <si>
    <t>ORD19607</t>
  </si>
  <si>
    <t>REV29607</t>
  </si>
  <si>
    <t>CUST1286</t>
  </si>
  <si>
    <t>ORD19608</t>
  </si>
  <si>
    <t>REV29608</t>
  </si>
  <si>
    <t>CUST5621</t>
  </si>
  <si>
    <t>Ochoa</t>
  </si>
  <si>
    <t>ORD19609</t>
  </si>
  <si>
    <t>REV29609</t>
  </si>
  <si>
    <t>ORD19610</t>
  </si>
  <si>
    <t>REV29610</t>
  </si>
  <si>
    <t>ORD19611</t>
  </si>
  <si>
    <t>REV29611</t>
  </si>
  <si>
    <t>ORD19612</t>
  </si>
  <si>
    <t>REV29612</t>
  </si>
  <si>
    <t>ORD19613</t>
  </si>
  <si>
    <t>REV29613</t>
  </si>
  <si>
    <t>ORD19614</t>
  </si>
  <si>
    <t>REV29614</t>
  </si>
  <si>
    <t>ORD19615</t>
  </si>
  <si>
    <t>REV29615</t>
  </si>
  <si>
    <t>ORD19616</t>
  </si>
  <si>
    <t>REV29616</t>
  </si>
  <si>
    <t>ORD19617</t>
  </si>
  <si>
    <t>REV29617</t>
  </si>
  <si>
    <t>ORD19618</t>
  </si>
  <si>
    <t>REV29618</t>
  </si>
  <si>
    <t>ORD19619</t>
  </si>
  <si>
    <t>REV29619</t>
  </si>
  <si>
    <t>ORD19620</t>
  </si>
  <si>
    <t>REV29620</t>
  </si>
  <si>
    <t>ORD19621</t>
  </si>
  <si>
    <t>REV29621</t>
  </si>
  <si>
    <t>ORD19622</t>
  </si>
  <si>
    <t>REV29622</t>
  </si>
  <si>
    <t>ORD19623</t>
  </si>
  <si>
    <t>REV29623</t>
  </si>
  <si>
    <t>ORD19624</t>
  </si>
  <si>
    <t>REV29624</t>
  </si>
  <si>
    <t>CUST1649</t>
  </si>
  <si>
    <t>ORD19625</t>
  </si>
  <si>
    <t>REV29625</t>
  </si>
  <si>
    <t>ORD19626</t>
  </si>
  <si>
    <t>REV29626</t>
  </si>
  <si>
    <t>ORD19627</t>
  </si>
  <si>
    <t>REV29627</t>
  </si>
  <si>
    <t>ORD19628</t>
  </si>
  <si>
    <t>REV29628</t>
  </si>
  <si>
    <t>CUST5372</t>
  </si>
  <si>
    <t>ORD19629</t>
  </si>
  <si>
    <t>REV29629</t>
  </si>
  <si>
    <t>ORD19630</t>
  </si>
  <si>
    <t>REV29630</t>
  </si>
  <si>
    <t>ORD19631</t>
  </si>
  <si>
    <t>REV29631</t>
  </si>
  <si>
    <t>ORD19632</t>
  </si>
  <si>
    <t>REV29632</t>
  </si>
  <si>
    <t>ORD19633</t>
  </si>
  <si>
    <t>REV29633</t>
  </si>
  <si>
    <t>CUST5566</t>
  </si>
  <si>
    <t>ORD19634</t>
  </si>
  <si>
    <t>REV29634</t>
  </si>
  <si>
    <t>ORD19635</t>
  </si>
  <si>
    <t>REV29635</t>
  </si>
  <si>
    <t>CUST2421</t>
  </si>
  <si>
    <t>ORD19636</t>
  </si>
  <si>
    <t>REV29636</t>
  </si>
  <si>
    <t>ORD19637</t>
  </si>
  <si>
    <t>REV29637</t>
  </si>
  <si>
    <t>ORD19638</t>
  </si>
  <si>
    <t>REV29638</t>
  </si>
  <si>
    <t>ORD19639</t>
  </si>
  <si>
    <t>REV29639</t>
  </si>
  <si>
    <t>ORD19640</t>
  </si>
  <si>
    <t>REV29640</t>
  </si>
  <si>
    <t>ORD19641</t>
  </si>
  <si>
    <t>REV29641</t>
  </si>
  <si>
    <t>ORD19642</t>
  </si>
  <si>
    <t>REV29642</t>
  </si>
  <si>
    <t>ORD19643</t>
  </si>
  <si>
    <t>REV29643</t>
  </si>
  <si>
    <t>ORD19644</t>
  </si>
  <si>
    <t>REV29644</t>
  </si>
  <si>
    <t>CUST3104</t>
  </si>
  <si>
    <t>ORD19645</t>
  </si>
  <si>
    <t>REV29645</t>
  </si>
  <si>
    <t>ORD19646</t>
  </si>
  <si>
    <t>REV29646</t>
  </si>
  <si>
    <t>ORD19647</t>
  </si>
  <si>
    <t>REV29647</t>
  </si>
  <si>
    <t>ORD19648</t>
  </si>
  <si>
    <t>REV29648</t>
  </si>
  <si>
    <t>ORD19649</t>
  </si>
  <si>
    <t>REV29649</t>
  </si>
  <si>
    <t>ORD19650</t>
  </si>
  <si>
    <t>REV29650</t>
  </si>
  <si>
    <t>ORD19651</t>
  </si>
  <si>
    <t>REV29651</t>
  </si>
  <si>
    <t>ORD19652</t>
  </si>
  <si>
    <t>REV29652</t>
  </si>
  <si>
    <t>ORD19653</t>
  </si>
  <si>
    <t>REV29653</t>
  </si>
  <si>
    <t>ORD19654</t>
  </si>
  <si>
    <t>REV29654</t>
  </si>
  <si>
    <t>ORD19655</t>
  </si>
  <si>
    <t>REV29655</t>
  </si>
  <si>
    <t>ORD19656</t>
  </si>
  <si>
    <t>REV29656</t>
  </si>
  <si>
    <t>ORD19657</t>
  </si>
  <si>
    <t>REV29657</t>
  </si>
  <si>
    <t>ORD19658</t>
  </si>
  <si>
    <t>REV29658</t>
  </si>
  <si>
    <t>ORD19659</t>
  </si>
  <si>
    <t>REV29659</t>
  </si>
  <si>
    <t>ORD19660</t>
  </si>
  <si>
    <t>REV29660</t>
  </si>
  <si>
    <t>ORD19661</t>
  </si>
  <si>
    <t>REV29661</t>
  </si>
  <si>
    <t>ORD19662</t>
  </si>
  <si>
    <t>REV29662</t>
  </si>
  <si>
    <t>ORD19663</t>
  </si>
  <si>
    <t>REV29663</t>
  </si>
  <si>
    <t>ORD19664</t>
  </si>
  <si>
    <t>REV29664</t>
  </si>
  <si>
    <t>ORD19665</t>
  </si>
  <si>
    <t>REV29665</t>
  </si>
  <si>
    <t>ORD19666</t>
  </si>
  <si>
    <t>REV29666</t>
  </si>
  <si>
    <t>ORD19667</t>
  </si>
  <si>
    <t>REV29667</t>
  </si>
  <si>
    <t>ORD19668</t>
  </si>
  <si>
    <t>REV29668</t>
  </si>
  <si>
    <t>ORD19669</t>
  </si>
  <si>
    <t>REV29669</t>
  </si>
  <si>
    <t>ORD19670</t>
  </si>
  <si>
    <t>REV29670</t>
  </si>
  <si>
    <t>ORD19671</t>
  </si>
  <si>
    <t>REV29671</t>
  </si>
  <si>
    <t>ORD19672</t>
  </si>
  <si>
    <t>REV29672</t>
  </si>
  <si>
    <t>ORD19673</t>
  </si>
  <si>
    <t>REV29673</t>
  </si>
  <si>
    <t>ORD19674</t>
  </si>
  <si>
    <t>REV29674</t>
  </si>
  <si>
    <t>ORD19675</t>
  </si>
  <si>
    <t>REV29675</t>
  </si>
  <si>
    <t>ORD19676</t>
  </si>
  <si>
    <t>REV29676</t>
  </si>
  <si>
    <t>CUST1906</t>
  </si>
  <si>
    <t>ORD19677</t>
  </si>
  <si>
    <t>REV29677</t>
  </si>
  <si>
    <t>ORD19678</t>
  </si>
  <si>
    <t>REV29678</t>
  </si>
  <si>
    <t>ORD19679</t>
  </si>
  <si>
    <t>REV29679</t>
  </si>
  <si>
    <t>CUST5860</t>
  </si>
  <si>
    <t>ORD19680</t>
  </si>
  <si>
    <t>REV29680</t>
  </si>
  <si>
    <t>ORD19681</t>
  </si>
  <si>
    <t>REV29681</t>
  </si>
  <si>
    <t>ORD19682</t>
  </si>
  <si>
    <t>REV29682</t>
  </si>
  <si>
    <t>ORD19683</t>
  </si>
  <si>
    <t>REV29683</t>
  </si>
  <si>
    <t>ORD19684</t>
  </si>
  <si>
    <t>REV29684</t>
  </si>
  <si>
    <t>ORD19685</t>
  </si>
  <si>
    <t>REV29685</t>
  </si>
  <si>
    <t>CUST5276</t>
  </si>
  <si>
    <t>ORD19686</t>
  </si>
  <si>
    <t>REV29686</t>
  </si>
  <si>
    <t>ORD19687</t>
  </si>
  <si>
    <t>REV29687</t>
  </si>
  <si>
    <t>ORD19688</t>
  </si>
  <si>
    <t>REV29688</t>
  </si>
  <si>
    <t>ORD19689</t>
  </si>
  <si>
    <t>REV29689</t>
  </si>
  <si>
    <t>ORD19690</t>
  </si>
  <si>
    <t>REV29690</t>
  </si>
  <si>
    <t>ORD19691</t>
  </si>
  <si>
    <t>REV29691</t>
  </si>
  <si>
    <t>ORD19692</t>
  </si>
  <si>
    <t>REV29692</t>
  </si>
  <si>
    <t>CUST2482</t>
  </si>
  <si>
    <t>ORD19693</t>
  </si>
  <si>
    <t>REV29693</t>
  </si>
  <si>
    <t>ORD19694</t>
  </si>
  <si>
    <t>REV29694</t>
  </si>
  <si>
    <t>ORD19695</t>
  </si>
  <si>
    <t>REV29695</t>
  </si>
  <si>
    <t>CUST2847</t>
  </si>
  <si>
    <t>ORD19696</t>
  </si>
  <si>
    <t>REV29696</t>
  </si>
  <si>
    <t>CUST3493</t>
  </si>
  <si>
    <t>ORD19697</t>
  </si>
  <si>
    <t>REV29697</t>
  </si>
  <si>
    <t>ORD19698</t>
  </si>
  <si>
    <t>REV29698</t>
  </si>
  <si>
    <t>ORD19699</t>
  </si>
  <si>
    <t>REV29699</t>
  </si>
  <si>
    <t>ORD19700</t>
  </si>
  <si>
    <t>REV29700</t>
  </si>
  <si>
    <t>ORD19701</t>
  </si>
  <si>
    <t>REV29701</t>
  </si>
  <si>
    <t>ORD19702</t>
  </si>
  <si>
    <t>REV29702</t>
  </si>
  <si>
    <t>ORD19703</t>
  </si>
  <si>
    <t>REV29703</t>
  </si>
  <si>
    <t>ORD19704</t>
  </si>
  <si>
    <t>REV29704</t>
  </si>
  <si>
    <t>ORD19705</t>
  </si>
  <si>
    <t>REV29705</t>
  </si>
  <si>
    <t>CUST1394</t>
  </si>
  <si>
    <t>ORD19706</t>
  </si>
  <si>
    <t>REV29706</t>
  </si>
  <si>
    <t>ORD19707</t>
  </si>
  <si>
    <t>REV29707</t>
  </si>
  <si>
    <t>ORD19708</t>
  </si>
  <si>
    <t>REV29708</t>
  </si>
  <si>
    <t>ORD19709</t>
  </si>
  <si>
    <t>REV29709</t>
  </si>
  <si>
    <t>ORD19710</t>
  </si>
  <si>
    <t>REV29710</t>
  </si>
  <si>
    <t>ORD19711</t>
  </si>
  <si>
    <t>REV29711</t>
  </si>
  <si>
    <t>ORD19712</t>
  </si>
  <si>
    <t>REV29712</t>
  </si>
  <si>
    <t>ORD19713</t>
  </si>
  <si>
    <t>REV29713</t>
  </si>
  <si>
    <t>ORD19714</t>
  </si>
  <si>
    <t>REV29714</t>
  </si>
  <si>
    <t>CUST1152</t>
  </si>
  <si>
    <t>ORD19715</t>
  </si>
  <si>
    <t>REV29715</t>
  </si>
  <si>
    <t>ORD19716</t>
  </si>
  <si>
    <t>REV29716</t>
  </si>
  <si>
    <t>ORD19717</t>
  </si>
  <si>
    <t>REV29717</t>
  </si>
  <si>
    <t>CUST5444</t>
  </si>
  <si>
    <t>ORD19718</t>
  </si>
  <si>
    <t>REV29718</t>
  </si>
  <si>
    <t>ORD19719</t>
  </si>
  <si>
    <t>REV29719</t>
  </si>
  <si>
    <t>ORD19720</t>
  </si>
  <si>
    <t>REV29720</t>
  </si>
  <si>
    <t>CUST1599</t>
  </si>
  <si>
    <t>ORD19721</t>
  </si>
  <si>
    <t>REV29721</t>
  </si>
  <si>
    <t>ORD19722</t>
  </si>
  <si>
    <t>REV29722</t>
  </si>
  <si>
    <t>ORD19723</t>
  </si>
  <si>
    <t>REV29723</t>
  </si>
  <si>
    <t>ORD19724</t>
  </si>
  <si>
    <t>REV29724</t>
  </si>
  <si>
    <t>ORD19725</t>
  </si>
  <si>
    <t>REV29725</t>
  </si>
  <si>
    <t>ORD19726</t>
  </si>
  <si>
    <t>REV29726</t>
  </si>
  <si>
    <t>CUST1449</t>
  </si>
  <si>
    <t>ORD19727</t>
  </si>
  <si>
    <t>REV29727</t>
  </si>
  <si>
    <t>ORD19728</t>
  </si>
  <si>
    <t>REV29728</t>
  </si>
  <si>
    <t>ORD19729</t>
  </si>
  <si>
    <t>REV29729</t>
  </si>
  <si>
    <t>ORD19730</t>
  </si>
  <si>
    <t>REV29730</t>
  </si>
  <si>
    <t>ORD19731</t>
  </si>
  <si>
    <t>REV29731</t>
  </si>
  <si>
    <t>ORD19732</t>
  </si>
  <si>
    <t>REV29732</t>
  </si>
  <si>
    <t>ORD19733</t>
  </si>
  <si>
    <t>REV29733</t>
  </si>
  <si>
    <t>ORD19734</t>
  </si>
  <si>
    <t>REV29734</t>
  </si>
  <si>
    <t>ORD19735</t>
  </si>
  <si>
    <t>REV29735</t>
  </si>
  <si>
    <t>CUST5867</t>
  </si>
  <si>
    <t>ORD19736</t>
  </si>
  <si>
    <t>REV29736</t>
  </si>
  <si>
    <t>ORD19737</t>
  </si>
  <si>
    <t>REV29737</t>
  </si>
  <si>
    <t>ORD19738</t>
  </si>
  <si>
    <t>REV29738</t>
  </si>
  <si>
    <t>ORD19739</t>
  </si>
  <si>
    <t>REV29739</t>
  </si>
  <si>
    <t>ORD19740</t>
  </si>
  <si>
    <t>REV29740</t>
  </si>
  <si>
    <t>ORD19741</t>
  </si>
  <si>
    <t>REV29741</t>
  </si>
  <si>
    <t>ORD19742</t>
  </si>
  <si>
    <t>REV29742</t>
  </si>
  <si>
    <t>ORD19743</t>
  </si>
  <si>
    <t>REV29743</t>
  </si>
  <si>
    <t>ORD19744</t>
  </si>
  <si>
    <t>REV29744</t>
  </si>
  <si>
    <t>ORD19745</t>
  </si>
  <si>
    <t>REV29745</t>
  </si>
  <si>
    <t>ORD19746</t>
  </si>
  <si>
    <t>REV29746</t>
  </si>
  <si>
    <t>ORD19747</t>
  </si>
  <si>
    <t>REV29747</t>
  </si>
  <si>
    <t>CUST4302</t>
  </si>
  <si>
    <t>ORD19748</t>
  </si>
  <si>
    <t>REV29748</t>
  </si>
  <si>
    <t>ORD19749</t>
  </si>
  <si>
    <t>REV29749</t>
  </si>
  <si>
    <t>ORD19750</t>
  </si>
  <si>
    <t>REV29750</t>
  </si>
  <si>
    <t>ORD19751</t>
  </si>
  <si>
    <t>REV29751</t>
  </si>
  <si>
    <t>ORD19752</t>
  </si>
  <si>
    <t>REV29752</t>
  </si>
  <si>
    <t>ORD19753</t>
  </si>
  <si>
    <t>REV29753</t>
  </si>
  <si>
    <t>ORD19754</t>
  </si>
  <si>
    <t>REV29754</t>
  </si>
  <si>
    <t>ORD19755</t>
  </si>
  <si>
    <t>REV29755</t>
  </si>
  <si>
    <t>ORD19756</t>
  </si>
  <si>
    <t>REV29756</t>
  </si>
  <si>
    <t>ORD19757</t>
  </si>
  <si>
    <t>REV29757</t>
  </si>
  <si>
    <t>ORD19758</t>
  </si>
  <si>
    <t>REV29758</t>
  </si>
  <si>
    <t>CUST2591</t>
  </si>
  <si>
    <t>ORD19759</t>
  </si>
  <si>
    <t>REV29759</t>
  </si>
  <si>
    <t>ORD19760</t>
  </si>
  <si>
    <t>REV29760</t>
  </si>
  <si>
    <t>ORD19761</t>
  </si>
  <si>
    <t>REV29761</t>
  </si>
  <si>
    <t>CUST2769</t>
  </si>
  <si>
    <t>ORD19762</t>
  </si>
  <si>
    <t>REV29762</t>
  </si>
  <si>
    <t>ORD19763</t>
  </si>
  <si>
    <t>REV29763</t>
  </si>
  <si>
    <t>ORD19764</t>
  </si>
  <si>
    <t>REV29764</t>
  </si>
  <si>
    <t>CUST3309</t>
  </si>
  <si>
    <t>ORD19765</t>
  </si>
  <si>
    <t>REV29765</t>
  </si>
  <si>
    <t>ORD19766</t>
  </si>
  <si>
    <t>REV29766</t>
  </si>
  <si>
    <t>ORD19767</t>
  </si>
  <si>
    <t>REV29767</t>
  </si>
  <si>
    <t>ORD19768</t>
  </si>
  <si>
    <t>REV29768</t>
  </si>
  <si>
    <t>ORD19769</t>
  </si>
  <si>
    <t>REV29769</t>
  </si>
  <si>
    <t>ORD19770</t>
  </si>
  <si>
    <t>REV29770</t>
  </si>
  <si>
    <t>ORD19771</t>
  </si>
  <si>
    <t>REV29771</t>
  </si>
  <si>
    <t>ORD19772</t>
  </si>
  <si>
    <t>REV29772</t>
  </si>
  <si>
    <t>ORD19773</t>
  </si>
  <si>
    <t>REV29773</t>
  </si>
  <si>
    <t>ORD19774</t>
  </si>
  <si>
    <t>REV29774</t>
  </si>
  <si>
    <t>ORD19775</t>
  </si>
  <si>
    <t>REV29775</t>
  </si>
  <si>
    <t>CUST2271</t>
  </si>
  <si>
    <t>ORD19776</t>
  </si>
  <si>
    <t>REV29776</t>
  </si>
  <si>
    <t>ORD19777</t>
  </si>
  <si>
    <t>REV29777</t>
  </si>
  <si>
    <t>ORD19778</t>
  </si>
  <si>
    <t>REV29778</t>
  </si>
  <si>
    <t>ORD19779</t>
  </si>
  <si>
    <t>REV29779</t>
  </si>
  <si>
    <t>ORD19780</t>
  </si>
  <si>
    <t>REV29780</t>
  </si>
  <si>
    <t>ORD19781</t>
  </si>
  <si>
    <t>REV29781</t>
  </si>
  <si>
    <t>ORD19782</t>
  </si>
  <si>
    <t>REV29782</t>
  </si>
  <si>
    <t>ORD19783</t>
  </si>
  <si>
    <t>REV29783</t>
  </si>
  <si>
    <t>CUST1942</t>
  </si>
  <si>
    <t>ORD19784</t>
  </si>
  <si>
    <t>REV29784</t>
  </si>
  <si>
    <t>ORD19785</t>
  </si>
  <si>
    <t>REV29785</t>
  </si>
  <si>
    <t>ORD19786</t>
  </si>
  <si>
    <t>REV29786</t>
  </si>
  <si>
    <t>ORD19787</t>
  </si>
  <si>
    <t>REV29787</t>
  </si>
  <si>
    <t>ORD19788</t>
  </si>
  <si>
    <t>REV29788</t>
  </si>
  <si>
    <t>ORD19789</t>
  </si>
  <si>
    <t>REV29789</t>
  </si>
  <si>
    <t>ORD19790</t>
  </si>
  <si>
    <t>REV29790</t>
  </si>
  <si>
    <t>ORD19791</t>
  </si>
  <si>
    <t>REV29791</t>
  </si>
  <si>
    <t>ORD19792</t>
  </si>
  <si>
    <t>REV29792</t>
  </si>
  <si>
    <t>ORD19793</t>
  </si>
  <si>
    <t>REV29793</t>
  </si>
  <si>
    <t>ORD19794</t>
  </si>
  <si>
    <t>REV29794</t>
  </si>
  <si>
    <t>ORD19795</t>
  </si>
  <si>
    <t>REV29795</t>
  </si>
  <si>
    <t>ORD19796</t>
  </si>
  <si>
    <t>REV29796</t>
  </si>
  <si>
    <t>ORD19797</t>
  </si>
  <si>
    <t>REV29797</t>
  </si>
  <si>
    <t>ORD19798</t>
  </si>
  <si>
    <t>REV29798</t>
  </si>
  <si>
    <t>ORD19799</t>
  </si>
  <si>
    <t>REV29799</t>
  </si>
  <si>
    <t>CUST4087</t>
  </si>
  <si>
    <t>ORD19800</t>
  </si>
  <si>
    <t>REV29800</t>
  </si>
  <si>
    <t>ORD19801</t>
  </si>
  <si>
    <t>REV29801</t>
  </si>
  <si>
    <t>ORD19802</t>
  </si>
  <si>
    <t>REV29802</t>
  </si>
  <si>
    <t>ORD19803</t>
  </si>
  <si>
    <t>REV29803</t>
  </si>
  <si>
    <t>CUST2088</t>
  </si>
  <si>
    <t>ORD19804</t>
  </si>
  <si>
    <t>REV29804</t>
  </si>
  <si>
    <t>ORD19805</t>
  </si>
  <si>
    <t>REV29805</t>
  </si>
  <si>
    <t>ORD19806</t>
  </si>
  <si>
    <t>REV29806</t>
  </si>
  <si>
    <t>ORD19807</t>
  </si>
  <si>
    <t>REV29807</t>
  </si>
  <si>
    <t>ORD19808</t>
  </si>
  <si>
    <t>REV29808</t>
  </si>
  <si>
    <t>ORD19809</t>
  </si>
  <si>
    <t>REV29809</t>
  </si>
  <si>
    <t>CUST1476</t>
  </si>
  <si>
    <t>ORD19810</t>
  </si>
  <si>
    <t>REV29810</t>
  </si>
  <si>
    <t>ORD19811</t>
  </si>
  <si>
    <t>REV29811</t>
  </si>
  <si>
    <t>ORD19812</t>
  </si>
  <si>
    <t>REV29812</t>
  </si>
  <si>
    <t>ORD19813</t>
  </si>
  <si>
    <t>REV29813</t>
  </si>
  <si>
    <t>ORD19814</t>
  </si>
  <si>
    <t>REV29814</t>
  </si>
  <si>
    <t>ORD19815</t>
  </si>
  <si>
    <t>REV29815</t>
  </si>
  <si>
    <t>ORD19816</t>
  </si>
  <si>
    <t>REV29816</t>
  </si>
  <si>
    <t>ORD19817</t>
  </si>
  <si>
    <t>REV29817</t>
  </si>
  <si>
    <t>ORD19818</t>
  </si>
  <si>
    <t>REV29818</t>
  </si>
  <si>
    <t>ORD19819</t>
  </si>
  <si>
    <t>REV29819</t>
  </si>
  <si>
    <t>ORD19820</t>
  </si>
  <si>
    <t>REV29820</t>
  </si>
  <si>
    <t>ORD19821</t>
  </si>
  <si>
    <t>REV29821</t>
  </si>
  <si>
    <t>ORD19822</t>
  </si>
  <si>
    <t>REV29822</t>
  </si>
  <si>
    <t>ORD19823</t>
  </si>
  <si>
    <t>REV29823</t>
  </si>
  <si>
    <t>ORD19824</t>
  </si>
  <si>
    <t>REV29824</t>
  </si>
  <si>
    <t>ORD19825</t>
  </si>
  <si>
    <t>REV29825</t>
  </si>
  <si>
    <t>ORD19826</t>
  </si>
  <si>
    <t>REV29826</t>
  </si>
  <si>
    <t>ORD19827</t>
  </si>
  <si>
    <t>REV29827</t>
  </si>
  <si>
    <t>ORD19828</t>
  </si>
  <si>
    <t>REV29828</t>
  </si>
  <si>
    <t>ORD19829</t>
  </si>
  <si>
    <t>REV29829</t>
  </si>
  <si>
    <t>ORD19830</t>
  </si>
  <si>
    <t>REV29830</t>
  </si>
  <si>
    <t>CUST2956</t>
  </si>
  <si>
    <t>ORD19831</t>
  </si>
  <si>
    <t>REV29831</t>
  </si>
  <si>
    <t>ORD19832</t>
  </si>
  <si>
    <t>REV29832</t>
  </si>
  <si>
    <t>ORD19833</t>
  </si>
  <si>
    <t>REV29833</t>
  </si>
  <si>
    <t>ORD19834</t>
  </si>
  <si>
    <t>REV29834</t>
  </si>
  <si>
    <t>ORD19835</t>
  </si>
  <si>
    <t>REV29835</t>
  </si>
  <si>
    <t>CUST2123</t>
  </si>
  <si>
    <t>ORD19836</t>
  </si>
  <si>
    <t>REV29836</t>
  </si>
  <si>
    <t>ORD19837</t>
  </si>
  <si>
    <t>REV29837</t>
  </si>
  <si>
    <t>ORD19838</t>
  </si>
  <si>
    <t>REV29838</t>
  </si>
  <si>
    <t>CUST4547</t>
  </si>
  <si>
    <t>ORD19839</t>
  </si>
  <si>
    <t>REV29839</t>
  </si>
  <si>
    <t>ORD19840</t>
  </si>
  <si>
    <t>REV29840</t>
  </si>
  <si>
    <t>ORD19841</t>
  </si>
  <si>
    <t>REV29841</t>
  </si>
  <si>
    <t>ORD19842</t>
  </si>
  <si>
    <t>REV29842</t>
  </si>
  <si>
    <t>ORD19843</t>
  </si>
  <si>
    <t>REV29843</t>
  </si>
  <si>
    <t>ORD19844</t>
  </si>
  <si>
    <t>REV29844</t>
  </si>
  <si>
    <t>ORD19845</t>
  </si>
  <si>
    <t>REV29845</t>
  </si>
  <si>
    <t>CUST4773</t>
  </si>
  <si>
    <t>ORD19846</t>
  </si>
  <si>
    <t>REV29846</t>
  </si>
  <si>
    <t>ORD19847</t>
  </si>
  <si>
    <t>REV29847</t>
  </si>
  <si>
    <t>ORD19848</t>
  </si>
  <si>
    <t>REV29848</t>
  </si>
  <si>
    <t>ORD19849</t>
  </si>
  <si>
    <t>REV29849</t>
  </si>
  <si>
    <t>ORD19850</t>
  </si>
  <si>
    <t>REV29850</t>
  </si>
  <si>
    <t>ORD19851</t>
  </si>
  <si>
    <t>REV29851</t>
  </si>
  <si>
    <t>ORD19852</t>
  </si>
  <si>
    <t>REV29852</t>
  </si>
  <si>
    <t>ORD19853</t>
  </si>
  <si>
    <t>REV29853</t>
  </si>
  <si>
    <t>CUST3952</t>
  </si>
  <si>
    <t>ORD19854</t>
  </si>
  <si>
    <t>REV29854</t>
  </si>
  <si>
    <t>ORD19855</t>
  </si>
  <si>
    <t>REV29855</t>
  </si>
  <si>
    <t>CUST3658</t>
  </si>
  <si>
    <t>ORD19856</t>
  </si>
  <si>
    <t>REV29856</t>
  </si>
  <si>
    <t>ORD19857</t>
  </si>
  <si>
    <t>REV29857</t>
  </si>
  <si>
    <t>ORD19858</t>
  </si>
  <si>
    <t>REV29858</t>
  </si>
  <si>
    <t>ORD19859</t>
  </si>
  <si>
    <t>REV29859</t>
  </si>
  <si>
    <t>CUST1888</t>
  </si>
  <si>
    <t>ORD19860</t>
  </si>
  <si>
    <t>REV29860</t>
  </si>
  <si>
    <t>CUST3503</t>
  </si>
  <si>
    <t>ORD19861</t>
  </si>
  <si>
    <t>REV29861</t>
  </si>
  <si>
    <t>ORD19862</t>
  </si>
  <si>
    <t>REV29862</t>
  </si>
  <si>
    <t>CUST5499</t>
  </si>
  <si>
    <t>Maynard</t>
  </si>
  <si>
    <t>ORD19863</t>
  </si>
  <si>
    <t>REV29863</t>
  </si>
  <si>
    <t>CUST3004</t>
  </si>
  <si>
    <t>ORD19864</t>
  </si>
  <si>
    <t>REV29864</t>
  </si>
  <si>
    <t>CUST4350</t>
  </si>
  <si>
    <t>ORD19865</t>
  </si>
  <si>
    <t>REV29865</t>
  </si>
  <si>
    <t>ORD19866</t>
  </si>
  <si>
    <t>REV29866</t>
  </si>
  <si>
    <t>ORD19867</t>
  </si>
  <si>
    <t>REV29867</t>
  </si>
  <si>
    <t>ORD19868</t>
  </si>
  <si>
    <t>REV29868</t>
  </si>
  <si>
    <t>ORD19869</t>
  </si>
  <si>
    <t>REV29869</t>
  </si>
  <si>
    <t>ORD19870</t>
  </si>
  <si>
    <t>REV29870</t>
  </si>
  <si>
    <t>CUST2056</t>
  </si>
  <si>
    <t>Pineda</t>
  </si>
  <si>
    <t>ORD19871</t>
  </si>
  <si>
    <t>REV29871</t>
  </si>
  <si>
    <t>CUST3113</t>
  </si>
  <si>
    <t>ORD19872</t>
  </si>
  <si>
    <t>REV29872</t>
  </si>
  <si>
    <t>ORD19873</t>
  </si>
  <si>
    <t>REV29873</t>
  </si>
  <si>
    <t>ORD19874</t>
  </si>
  <si>
    <t>REV29874</t>
  </si>
  <si>
    <t>CUST2642</t>
  </si>
  <si>
    <t>ORD19875</t>
  </si>
  <si>
    <t>REV29875</t>
  </si>
  <si>
    <t>ORD19876</t>
  </si>
  <si>
    <t>REV29876</t>
  </si>
  <si>
    <t>ORD19877</t>
  </si>
  <si>
    <t>REV29877</t>
  </si>
  <si>
    <t>ORD19878</t>
  </si>
  <si>
    <t>REV29878</t>
  </si>
  <si>
    <t>ORD19879</t>
  </si>
  <si>
    <t>REV29879</t>
  </si>
  <si>
    <t>ORD19880</t>
  </si>
  <si>
    <t>REV29880</t>
  </si>
  <si>
    <t>ORD19881</t>
  </si>
  <si>
    <t>REV29881</t>
  </si>
  <si>
    <t>ORD19882</t>
  </si>
  <si>
    <t>REV29882</t>
  </si>
  <si>
    <t>ORD19883</t>
  </si>
  <si>
    <t>REV29883</t>
  </si>
  <si>
    <t>ORD19884</t>
  </si>
  <si>
    <t>REV29884</t>
  </si>
  <si>
    <t>ORD19885</t>
  </si>
  <si>
    <t>REV29885</t>
  </si>
  <si>
    <t>CUST5397</t>
  </si>
  <si>
    <t>ORD19886</t>
  </si>
  <si>
    <t>REV29886</t>
  </si>
  <si>
    <t>ORD19887</t>
  </si>
  <si>
    <t>REV29887</t>
  </si>
  <si>
    <t>ORD19888</t>
  </si>
  <si>
    <t>REV29888</t>
  </si>
  <si>
    <t>ORD19889</t>
  </si>
  <si>
    <t>REV29889</t>
  </si>
  <si>
    <t>ORD19890</t>
  </si>
  <si>
    <t>REV29890</t>
  </si>
  <si>
    <t>ORD19891</t>
  </si>
  <si>
    <t>REV29891</t>
  </si>
  <si>
    <t>ORD19892</t>
  </si>
  <si>
    <t>REV29892</t>
  </si>
  <si>
    <t>ORD19893</t>
  </si>
  <si>
    <t>REV29893</t>
  </si>
  <si>
    <t>ORD19894</t>
  </si>
  <si>
    <t>REV29894</t>
  </si>
  <si>
    <t>ORD19895</t>
  </si>
  <si>
    <t>REV29895</t>
  </si>
  <si>
    <t>ORD19896</t>
  </si>
  <si>
    <t>REV29896</t>
  </si>
  <si>
    <t>ORD19897</t>
  </si>
  <si>
    <t>REV29897</t>
  </si>
  <si>
    <t>ORD19898</t>
  </si>
  <si>
    <t>REV29898</t>
  </si>
  <si>
    <t>ORD19899</t>
  </si>
  <si>
    <t>REV29899</t>
  </si>
  <si>
    <t>ORD19900</t>
  </si>
  <si>
    <t>REV29900</t>
  </si>
  <si>
    <t>ORD19901</t>
  </si>
  <si>
    <t>REV29901</t>
  </si>
  <si>
    <t>ORD19902</t>
  </si>
  <si>
    <t>REV29902</t>
  </si>
  <si>
    <t>CUST2480</t>
  </si>
  <si>
    <t>Donaldson</t>
  </si>
  <si>
    <t>ORD19903</t>
  </si>
  <si>
    <t>REV29903</t>
  </si>
  <si>
    <t>ORD19904</t>
  </si>
  <si>
    <t>REV29904</t>
  </si>
  <si>
    <t>ORD19905</t>
  </si>
  <si>
    <t>REV29905</t>
  </si>
  <si>
    <t>ORD19906</t>
  </si>
  <si>
    <t>REV29906</t>
  </si>
  <si>
    <t>ORD19907</t>
  </si>
  <si>
    <t>REV29907</t>
  </si>
  <si>
    <t>ORD19908</t>
  </si>
  <si>
    <t>REV29908</t>
  </si>
  <si>
    <t>ORD19909</t>
  </si>
  <si>
    <t>REV29909</t>
  </si>
  <si>
    <t>ORD19910</t>
  </si>
  <si>
    <t>REV29910</t>
  </si>
  <si>
    <t>ORD19911</t>
  </si>
  <si>
    <t>REV29911</t>
  </si>
  <si>
    <t>ORD19912</t>
  </si>
  <si>
    <t>REV29912</t>
  </si>
  <si>
    <t>ORD19913</t>
  </si>
  <si>
    <t>REV29913</t>
  </si>
  <si>
    <t>ORD19914</t>
  </si>
  <si>
    <t>REV29914</t>
  </si>
  <si>
    <t>ORD19915</t>
  </si>
  <si>
    <t>REV29915</t>
  </si>
  <si>
    <t>ORD19916</t>
  </si>
  <si>
    <t>REV29916</t>
  </si>
  <si>
    <t>ORD19917</t>
  </si>
  <si>
    <t>REV29917</t>
  </si>
  <si>
    <t>ORD19918</t>
  </si>
  <si>
    <t>REV29918</t>
  </si>
  <si>
    <t>ORD19919</t>
  </si>
  <si>
    <t>REV29919</t>
  </si>
  <si>
    <t>ORD19920</t>
  </si>
  <si>
    <t>REV29920</t>
  </si>
  <si>
    <t>ORD19921</t>
  </si>
  <si>
    <t>REV29921</t>
  </si>
  <si>
    <t>ORD19922</t>
  </si>
  <si>
    <t>REV29922</t>
  </si>
  <si>
    <t>ORD19923</t>
  </si>
  <si>
    <t>REV29923</t>
  </si>
  <si>
    <t>ORD19924</t>
  </si>
  <si>
    <t>REV29924</t>
  </si>
  <si>
    <t>ORD19925</t>
  </si>
  <si>
    <t>REV29925</t>
  </si>
  <si>
    <t>ORD19926</t>
  </si>
  <si>
    <t>REV29926</t>
  </si>
  <si>
    <t>ORD19927</t>
  </si>
  <si>
    <t>REV29927</t>
  </si>
  <si>
    <t>CUST1540</t>
  </si>
  <si>
    <t>ORD19928</t>
  </si>
  <si>
    <t>REV29928</t>
  </si>
  <si>
    <t>ORD19929</t>
  </si>
  <si>
    <t>REV29929</t>
  </si>
  <si>
    <t>ORD19930</t>
  </si>
  <si>
    <t>REV29930</t>
  </si>
  <si>
    <t>ORD19931</t>
  </si>
  <si>
    <t>REV29931</t>
  </si>
  <si>
    <t>ORD19932</t>
  </si>
  <si>
    <t>REV29932</t>
  </si>
  <si>
    <t>ORD19933</t>
  </si>
  <si>
    <t>REV29933</t>
  </si>
  <si>
    <t>CUST3256</t>
  </si>
  <si>
    <t>ORD19934</t>
  </si>
  <si>
    <t>REV29934</t>
  </si>
  <si>
    <t>ORD19935</t>
  </si>
  <si>
    <t>REV29935</t>
  </si>
  <si>
    <t>ORD19936</t>
  </si>
  <si>
    <t>REV29936</t>
  </si>
  <si>
    <t>ORD19937</t>
  </si>
  <si>
    <t>REV29937</t>
  </si>
  <si>
    <t>ORD19938</t>
  </si>
  <si>
    <t>REV29938</t>
  </si>
  <si>
    <t>ORD19939</t>
  </si>
  <si>
    <t>REV29939</t>
  </si>
  <si>
    <t>CUST3538</t>
  </si>
  <si>
    <t>ORD19940</t>
  </si>
  <si>
    <t>REV29940</t>
  </si>
  <si>
    <t>ORD19941</t>
  </si>
  <si>
    <t>REV29941</t>
  </si>
  <si>
    <t>CUST1923</t>
  </si>
  <si>
    <t>ORD19942</t>
  </si>
  <si>
    <t>REV29942</t>
  </si>
  <si>
    <t>ORD19943</t>
  </si>
  <si>
    <t>REV29943</t>
  </si>
  <si>
    <t>CUST2147</t>
  </si>
  <si>
    <t>Rodgers</t>
  </si>
  <si>
    <t>ORD19944</t>
  </si>
  <si>
    <t>REV29944</t>
  </si>
  <si>
    <t>ORD19945</t>
  </si>
  <si>
    <t>REV29945</t>
  </si>
  <si>
    <t>ORD19946</t>
  </si>
  <si>
    <t>REV29946</t>
  </si>
  <si>
    <t>ORD19947</t>
  </si>
  <si>
    <t>REV29947</t>
  </si>
  <si>
    <t>ORD19948</t>
  </si>
  <si>
    <t>REV29948</t>
  </si>
  <si>
    <t>ORD19949</t>
  </si>
  <si>
    <t>REV29949</t>
  </si>
  <si>
    <t>ORD19950</t>
  </si>
  <si>
    <t>REV29950</t>
  </si>
  <si>
    <t>ORD19951</t>
  </si>
  <si>
    <t>REV29951</t>
  </si>
  <si>
    <t>ORD19952</t>
  </si>
  <si>
    <t>REV29952</t>
  </si>
  <si>
    <t>CUST2546</t>
  </si>
  <si>
    <t>ORD19953</t>
  </si>
  <si>
    <t>REV29953</t>
  </si>
  <si>
    <t>ORD19954</t>
  </si>
  <si>
    <t>REV29954</t>
  </si>
  <si>
    <t>ORD19955</t>
  </si>
  <si>
    <t>REV29955</t>
  </si>
  <si>
    <t>ORD19956</t>
  </si>
  <si>
    <t>REV29956</t>
  </si>
  <si>
    <t>ORD19957</t>
  </si>
  <si>
    <t>REV29957</t>
  </si>
  <si>
    <t>ORD19958</t>
  </si>
  <si>
    <t>REV29958</t>
  </si>
  <si>
    <t>CUST5177</t>
  </si>
  <si>
    <t>Mays</t>
  </si>
  <si>
    <t>ORD19959</t>
  </si>
  <si>
    <t>REV29959</t>
  </si>
  <si>
    <t>CUST3236</t>
  </si>
  <si>
    <t>ORD19960</t>
  </si>
  <si>
    <t>REV29960</t>
  </si>
  <si>
    <t>ORD19961</t>
  </si>
  <si>
    <t>REV29961</t>
  </si>
  <si>
    <t>ORD19962</t>
  </si>
  <si>
    <t>REV29962</t>
  </si>
  <si>
    <t>ORD19963</t>
  </si>
  <si>
    <t>REV29963</t>
  </si>
  <si>
    <t>ORD19964</t>
  </si>
  <si>
    <t>REV29964</t>
  </si>
  <si>
    <t>ORD19965</t>
  </si>
  <si>
    <t>REV29965</t>
  </si>
  <si>
    <t>ORD19966</t>
  </si>
  <si>
    <t>REV29966</t>
  </si>
  <si>
    <t>ORD19967</t>
  </si>
  <si>
    <t>REV29967</t>
  </si>
  <si>
    <t>ORD19968</t>
  </si>
  <si>
    <t>REV29968</t>
  </si>
  <si>
    <t>ORD19969</t>
  </si>
  <si>
    <t>REV29969</t>
  </si>
  <si>
    <t>ORD19970</t>
  </si>
  <si>
    <t>REV29970</t>
  </si>
  <si>
    <t>CUST5531</t>
  </si>
  <si>
    <t>ORD19971</t>
  </si>
  <si>
    <t>REV29971</t>
  </si>
  <si>
    <t>CUST4700</t>
  </si>
  <si>
    <t>ORD19972</t>
  </si>
  <si>
    <t>REV29972</t>
  </si>
  <si>
    <t>ORD19973</t>
  </si>
  <si>
    <t>REV29973</t>
  </si>
  <si>
    <t>CUST4815</t>
  </si>
  <si>
    <t>ORD19974</t>
  </si>
  <si>
    <t>REV29974</t>
  </si>
  <si>
    <t>ORD19975</t>
  </si>
  <si>
    <t>REV29975</t>
  </si>
  <si>
    <t>ORD19976</t>
  </si>
  <si>
    <t>REV29976</t>
  </si>
  <si>
    <t>CUST3881</t>
  </si>
  <si>
    <t>ORD19977</t>
  </si>
  <si>
    <t>REV29977</t>
  </si>
  <si>
    <t>CUST2411</t>
  </si>
  <si>
    <t>ORD19978</t>
  </si>
  <si>
    <t>REV29978</t>
  </si>
  <si>
    <t>ORD19979</t>
  </si>
  <si>
    <t>REV29979</t>
  </si>
  <si>
    <t>ORD19980</t>
  </si>
  <si>
    <t>REV29980</t>
  </si>
  <si>
    <t>CUST5567</t>
  </si>
  <si>
    <t>ORD19981</t>
  </si>
  <si>
    <t>REV29981</t>
  </si>
  <si>
    <t>ORD19982</t>
  </si>
  <si>
    <t>REV29982</t>
  </si>
  <si>
    <t>ORD19983</t>
  </si>
  <si>
    <t>REV29983</t>
  </si>
  <si>
    <t>ORD19984</t>
  </si>
  <si>
    <t>REV29984</t>
  </si>
  <si>
    <t>ORD19985</t>
  </si>
  <si>
    <t>REV29985</t>
  </si>
  <si>
    <t>ORD19986</t>
  </si>
  <si>
    <t>REV29986</t>
  </si>
  <si>
    <t>ORD19987</t>
  </si>
  <si>
    <t>REV29987</t>
  </si>
  <si>
    <t>ORD19988</t>
  </si>
  <si>
    <t>REV29988</t>
  </si>
  <si>
    <t>CUST2673</t>
  </si>
  <si>
    <t>ORD19989</t>
  </si>
  <si>
    <t>REV29989</t>
  </si>
  <si>
    <t>ORD19990</t>
  </si>
  <si>
    <t>REV29990</t>
  </si>
  <si>
    <t>ORD19991</t>
  </si>
  <si>
    <t>REV29991</t>
  </si>
  <si>
    <t>ORD19992</t>
  </si>
  <si>
    <t>REV29992</t>
  </si>
  <si>
    <t>ORD19993</t>
  </si>
  <si>
    <t>REV29993</t>
  </si>
  <si>
    <t>ORD19994</t>
  </si>
  <si>
    <t>REV29994</t>
  </si>
  <si>
    <t>ORD19995</t>
  </si>
  <si>
    <t>REV29995</t>
  </si>
  <si>
    <t>ORD19996</t>
  </si>
  <si>
    <t>REV29996</t>
  </si>
  <si>
    <t>ORD19997</t>
  </si>
  <si>
    <t>REV29997</t>
  </si>
  <si>
    <t>ORD19998</t>
  </si>
  <si>
    <t>REV29998</t>
  </si>
  <si>
    <t>ORD19999</t>
  </si>
  <si>
    <t>REV29999</t>
  </si>
  <si>
    <t>total_order</t>
  </si>
  <si>
    <t>El conjunto de datos elegido procede de la web Kaggle y este es el enlace "https://www.kaggle.com/datasets/nabihazahid/ecommerce-dataset-for-sql-analysis".</t>
  </si>
  <si>
    <t>Principales KPIs</t>
  </si>
  <si>
    <t>Ventas totales</t>
  </si>
  <si>
    <t>Beneficios totales</t>
  </si>
  <si>
    <t>Promedio de rating</t>
  </si>
  <si>
    <t>Gráficos comparativos</t>
  </si>
  <si>
    <t>Total general</t>
  </si>
  <si>
    <t>Pedidos totales</t>
  </si>
  <si>
    <t>Series temporales</t>
  </si>
  <si>
    <t>2022</t>
  </si>
  <si>
    <t>Trim.3</t>
  </si>
  <si>
    <t>Trim.4</t>
  </si>
  <si>
    <t>2023</t>
  </si>
  <si>
    <t>Trim.1</t>
  </si>
  <si>
    <t>Trim.2</t>
  </si>
  <si>
    <t>2024</t>
  </si>
  <si>
    <t>2025</t>
  </si>
  <si>
    <t>Fecha</t>
  </si>
  <si>
    <t>País</t>
  </si>
  <si>
    <t>Segmentadores</t>
  </si>
  <si>
    <t>Categoría</t>
  </si>
  <si>
    <t>Método de pago</t>
  </si>
  <si>
    <t>Grupo edad</t>
  </si>
  <si>
    <t>Recomendaciones para la visualización óptima del Análisis descriptivo y Dashboard de un 70% de zoom en ambos.</t>
  </si>
  <si>
    <t xml:space="preserve">Beneficios </t>
  </si>
  <si>
    <t>Full_name</t>
  </si>
  <si>
    <t>Amanda Williams</t>
  </si>
  <si>
    <t>Beverly Gallagher</t>
  </si>
  <si>
    <t>Gregory Smith</t>
  </si>
  <si>
    <t>Jason Miller</t>
  </si>
  <si>
    <t>Kim Sanchez</t>
  </si>
  <si>
    <t>Lisa Smith</t>
  </si>
  <si>
    <t>Louis Harding</t>
  </si>
  <si>
    <t>Luke Hernandez</t>
  </si>
  <si>
    <t>Michael Brown</t>
  </si>
  <si>
    <t>Michael Martin</t>
  </si>
  <si>
    <t>Michael Smith</t>
  </si>
  <si>
    <t>Michelle Oliver</t>
  </si>
  <si>
    <t>Pamela Lyons</t>
  </si>
  <si>
    <t>Ricardo Brooks</t>
  </si>
  <si>
    <t>Samantha Jones</t>
  </si>
  <si>
    <t>Steven Walker</t>
  </si>
  <si>
    <t>Wendy Robertson</t>
  </si>
  <si>
    <t xml:space="preserve">Clientes únicos </t>
  </si>
  <si>
    <t>Nombre cliente</t>
  </si>
  <si>
    <t xml:space="preserve">Ventas  </t>
  </si>
  <si>
    <t>Customer ID</t>
  </si>
  <si>
    <t>Porcentaje</t>
  </si>
  <si>
    <t>Se añadió una columna de total_order donde se incluye el monto total de cada pedido para tener mayores insights.</t>
  </si>
  <si>
    <t>Se eliminó la columna signup_date porque se encontraron ciertas incongruencias ya que a varios clientes le adjudican pedidos antes de la fecha de alta por lo que no serían válidos.</t>
  </si>
  <si>
    <t>En la columna review_text se editaron los valores puesto que en los datos originales no tenían sentido con el rating ya que la mayoría no coinciden con lo que equivalen en puntuación para garantizar la coherencia en los datos.</t>
  </si>
  <si>
    <t>Dentro del análisis se incluyen los pasos de transformación y limpieza, análisis descriptivo, elaboración de dashboard y, por último, un informe explicativo con las principales conclusiones obtenidas.</t>
  </si>
  <si>
    <t>Como objetivos de este análisis tenemos el identificar los clientes más rentables, las categorías de productos más demandadas y rentables y analizar los beneficios a lo largo del tiempo y ventas por país.</t>
  </si>
  <si>
    <t>(en blanco)</t>
  </si>
  <si>
    <t>Proyecto EDA: Análisis de ventas empresa de Ecommerce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</si>
</sst>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quot;€&quot;"/>
  </numFmts>
  <fonts count="7" x14ac:knownFonts="1">
    <font>
      <sz val="11"/>
      <color theme="1"/>
      <name val="Calibri"/>
      <family val="2"/>
      <scheme val="minor"/>
    </font>
    <font>
      <b/>
      <sz val="11"/>
      <color theme="0"/>
      <name val="Roboto"/>
    </font>
    <font>
      <sz val="11"/>
      <color theme="1"/>
      <name val="Roboto"/>
    </font>
    <font>
      <b/>
      <sz val="11"/>
      <color theme="1"/>
      <name val="Roboto"/>
    </font>
    <font>
      <b/>
      <sz val="11"/>
      <color theme="1"/>
      <name val="Calibri"/>
      <family val="2"/>
      <scheme val="minor"/>
    </font>
    <font>
      <sz val="11"/>
      <color theme="9" tint="-0.249977111117893"/>
      <name val="Calibri"/>
      <family val="2"/>
      <scheme val="minor"/>
    </font>
    <font>
      <sz val="11"/>
      <name val="Calibri"/>
      <family val="2"/>
      <scheme val="minor"/>
    </font>
  </fonts>
  <fills count="7">
    <fill>
      <patternFill patternType="none"/>
    </fill>
    <fill>
      <patternFill patternType="gray125"/>
    </fill>
    <fill>
      <patternFill patternType="solid">
        <fgColor theme="4" tint="-0.249977111117893"/>
        <bgColor indexed="64"/>
      </patternFill>
    </fill>
    <fill>
      <patternFill patternType="solid">
        <fgColor theme="4" tint="0.79998168889431442"/>
        <bgColor indexed="64"/>
      </patternFill>
    </fill>
    <fill>
      <patternFill patternType="solid">
        <fgColor theme="0"/>
        <bgColor indexed="64"/>
      </patternFill>
    </fill>
    <fill>
      <patternFill patternType="solid">
        <fgColor theme="9" tint="0.59999389629810485"/>
        <bgColor indexed="64"/>
      </patternFill>
    </fill>
    <fill>
      <patternFill patternType="solid">
        <fgColor theme="4" tint="0.59999389629810485"/>
        <bgColor indexed="64"/>
      </patternFill>
    </fill>
  </fills>
  <borders count="8">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top style="thin">
        <color theme="9" tint="0.39997558519241921"/>
      </top>
      <bottom/>
      <diagonal/>
    </border>
    <border>
      <left/>
      <right style="thin">
        <color theme="9" tint="0.39997558519241921"/>
      </right>
      <top style="thin">
        <color theme="9" tint="0.39997558519241921"/>
      </top>
      <bottom/>
      <diagonal/>
    </border>
    <border>
      <left style="thin">
        <color theme="9" tint="0.39997558519241921"/>
      </left>
      <right/>
      <top/>
      <bottom/>
      <diagonal/>
    </border>
  </borders>
  <cellStyleXfs count="1">
    <xf numFmtId="0" fontId="0" fillId="0" borderId="0"/>
  </cellStyleXfs>
  <cellXfs count="40">
    <xf numFmtId="0" fontId="0" fillId="0" borderId="0" xfId="0"/>
    <xf numFmtId="0" fontId="0" fillId="0" borderId="0" xfId="0" applyNumberFormat="1"/>
    <xf numFmtId="0" fontId="2" fillId="0" borderId="4" xfId="0" applyNumberFormat="1" applyFont="1" applyFill="1" applyBorder="1"/>
    <xf numFmtId="14" fontId="0" fillId="0" borderId="0" xfId="0" applyNumberFormat="1"/>
    <xf numFmtId="1" fontId="0" fillId="0" borderId="0" xfId="0" applyNumberFormat="1"/>
    <xf numFmtId="164" fontId="0" fillId="0" borderId="0" xfId="0" applyNumberFormat="1"/>
    <xf numFmtId="0" fontId="2" fillId="0" borderId="0" xfId="0" applyFont="1"/>
    <xf numFmtId="3" fontId="2" fillId="0" borderId="0" xfId="0" applyNumberFormat="1" applyFont="1"/>
    <xf numFmtId="164" fontId="2" fillId="0" borderId="0" xfId="0" applyNumberFormat="1" applyFont="1"/>
    <xf numFmtId="2" fontId="2" fillId="0" borderId="0" xfId="0" applyNumberFormat="1" applyFont="1"/>
    <xf numFmtId="0" fontId="2" fillId="0" borderId="0" xfId="0" pivotButton="1" applyFont="1"/>
    <xf numFmtId="0" fontId="2" fillId="0" borderId="0" xfId="0" applyFont="1" applyAlignment="1">
      <alignment horizontal="left"/>
    </xf>
    <xf numFmtId="0" fontId="2" fillId="0" borderId="0" xfId="0" applyNumberFormat="1" applyFont="1"/>
    <xf numFmtId="0" fontId="2" fillId="0" borderId="0" xfId="0" applyFont="1" applyAlignment="1">
      <alignment horizontal="left" indent="1"/>
    </xf>
    <xf numFmtId="0" fontId="3" fillId="3" borderId="0" xfId="0" applyFont="1" applyFill="1"/>
    <xf numFmtId="0" fontId="2" fillId="0" borderId="0" xfId="0" applyFont="1" applyAlignment="1">
      <alignment vertical="top" wrapText="1"/>
    </xf>
    <xf numFmtId="0" fontId="0" fillId="4" borderId="0" xfId="0" applyFill="1"/>
    <xf numFmtId="0" fontId="0" fillId="0" borderId="0" xfId="0" applyAlignment="1">
      <alignment horizontal="left"/>
    </xf>
    <xf numFmtId="0" fontId="0" fillId="0" borderId="0" xfId="0" pivotButton="1"/>
    <xf numFmtId="0" fontId="2" fillId="0" borderId="5" xfId="0" applyFont="1" applyFill="1" applyBorder="1"/>
    <xf numFmtId="0" fontId="2" fillId="0" borderId="6" xfId="0" applyFont="1" applyFill="1" applyBorder="1"/>
    <xf numFmtId="0" fontId="2" fillId="0" borderId="1" xfId="0" applyNumberFormat="1" applyFont="1" applyBorder="1"/>
    <xf numFmtId="0" fontId="2" fillId="0" borderId="2" xfId="0" applyFont="1" applyBorder="1"/>
    <xf numFmtId="0" fontId="2" fillId="0" borderId="3" xfId="0" applyFont="1" applyBorder="1"/>
    <xf numFmtId="0" fontId="2" fillId="0" borderId="0" xfId="0" applyFont="1" applyAlignment="1"/>
    <xf numFmtId="3" fontId="0" fillId="0" borderId="0" xfId="0" applyNumberFormat="1"/>
    <xf numFmtId="0" fontId="4" fillId="3" borderId="0" xfId="0" applyFont="1" applyFill="1"/>
    <xf numFmtId="3" fontId="3" fillId="3" borderId="0" xfId="0" applyNumberFormat="1" applyFont="1" applyFill="1"/>
    <xf numFmtId="0" fontId="1" fillId="0" borderId="0" xfId="0" applyFont="1" applyFill="1" applyAlignment="1"/>
    <xf numFmtId="9" fontId="2" fillId="0" borderId="0" xfId="0" applyNumberFormat="1" applyFont="1"/>
    <xf numFmtId="0" fontId="6" fillId="4" borderId="0" xfId="0" applyNumberFormat="1" applyFont="1" applyFill="1"/>
    <xf numFmtId="164" fontId="6" fillId="4" borderId="0" xfId="0" applyNumberFormat="1" applyFont="1" applyFill="1"/>
    <xf numFmtId="0" fontId="6" fillId="5" borderId="0" xfId="0" applyFont="1" applyFill="1" applyAlignment="1">
      <alignment horizontal="left"/>
    </xf>
    <xf numFmtId="0" fontId="6" fillId="6" borderId="0" xfId="0" applyFont="1" applyFill="1"/>
    <xf numFmtId="0" fontId="5" fillId="5" borderId="0" xfId="0" applyFont="1" applyFill="1" applyAlignment="1">
      <alignment horizontal="left"/>
    </xf>
    <xf numFmtId="0" fontId="5" fillId="4" borderId="0" xfId="0" applyNumberFormat="1" applyFont="1" applyFill="1"/>
    <xf numFmtId="164" fontId="5" fillId="4" borderId="0" xfId="0" applyNumberFormat="1" applyFont="1" applyFill="1"/>
    <xf numFmtId="0" fontId="1" fillId="2" borderId="7" xfId="0" applyFont="1" applyFill="1" applyBorder="1" applyAlignment="1">
      <alignment horizontal="center"/>
    </xf>
    <xf numFmtId="0" fontId="1" fillId="2" borderId="0" xfId="0" applyFont="1" applyFill="1" applyBorder="1" applyAlignment="1">
      <alignment horizontal="center"/>
    </xf>
    <xf numFmtId="0" fontId="1" fillId="2" borderId="0" xfId="0" applyFont="1" applyFill="1" applyAlignment="1">
      <alignment horizontal="center"/>
    </xf>
  </cellXfs>
  <cellStyles count="1">
    <cellStyle name="Normal" xfId="0" builtinId="0"/>
  </cellStyles>
  <dxfs count="155">
    <dxf>
      <font>
        <color theme="9" tint="-0.249977111117893"/>
      </font>
    </dxf>
    <dxf>
      <font>
        <color theme="9" tint="-0.249977111117893"/>
      </font>
    </dxf>
    <dxf>
      <font>
        <color theme="3"/>
      </font>
    </dxf>
    <dxf>
      <fill>
        <patternFill patternType="solid">
          <bgColor theme="4" tint="0.59999389629810485"/>
        </patternFill>
      </fill>
    </dxf>
    <dxf>
      <fill>
        <patternFill patternType="solid">
          <bgColor theme="4" tint="0.59999389629810485"/>
        </patternFill>
      </fill>
    </dxf>
    <dxf>
      <font>
        <color auto="1"/>
      </font>
    </dxf>
    <dxf>
      <font>
        <color auto="1"/>
      </font>
    </dxf>
    <dxf>
      <font>
        <color auto="1"/>
      </font>
    </dxf>
    <dxf>
      <fill>
        <patternFill>
          <bgColor theme="9" tint="0.59999389629810485"/>
        </patternFill>
      </fill>
    </dxf>
    <dxf>
      <fill>
        <patternFill>
          <bgColor theme="9" tint="0.59999389629810485"/>
        </patternFill>
      </fill>
    </dxf>
    <dxf>
      <font>
        <color auto="1"/>
      </font>
    </dxf>
    <dxf>
      <font>
        <color auto="1"/>
      </font>
    </dxf>
    <dxf>
      <fill>
        <patternFill>
          <bgColor theme="0"/>
        </patternFill>
      </fill>
    </dxf>
    <dxf>
      <fill>
        <patternFill>
          <bgColor theme="0"/>
        </patternFill>
      </fill>
    </dxf>
    <dxf>
      <fill>
        <patternFill patternType="solid">
          <bgColor theme="0"/>
        </patternFill>
      </fill>
    </dxf>
    <dxf>
      <numFmt numFmtId="164" formatCode="#,##0\ &quot;€&quo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numFmt numFmtId="3" formatCode="#,##0"/>
    </dxf>
    <dxf>
      <numFmt numFmtId="3" formatCode="#,##0"/>
    </dxf>
    <dxf>
      <numFmt numFmtId="3" formatCode="#,##0"/>
    </dxf>
    <dxf>
      <font>
        <name val="Roboto"/>
        <scheme val="none"/>
      </font>
    </dxf>
    <dxf>
      <numFmt numFmtId="3" formatCode="#,##0"/>
    </dxf>
    <dxf>
      <font>
        <color theme="9" tint="-0.249977111117893"/>
      </font>
    </dxf>
    <dxf>
      <font>
        <color theme="9" tint="-0.249977111117893"/>
      </font>
    </dxf>
    <dxf>
      <fill>
        <patternFill>
          <bgColor theme="4" tint="0.59999389629810485"/>
        </patternFill>
      </fill>
    </dxf>
    <dxf>
      <fill>
        <patternFill>
          <bgColor theme="4" tint="0.59999389629810485"/>
        </patternFill>
      </fill>
    </dxf>
    <dxf>
      <fill>
        <patternFill patternType="solid">
          <bgColor theme="9" tint="-0.249977111117893"/>
        </patternFill>
      </fill>
    </dxf>
    <dxf>
      <fill>
        <patternFill patternType="solid">
          <bgColor theme="9" tint="-0.249977111117893"/>
        </patternFill>
      </fill>
    </dxf>
    <dxf>
      <font>
        <color auto="1"/>
      </font>
    </dxf>
    <dxf>
      <font>
        <color auto="1"/>
      </font>
    </dxf>
    <dxf>
      <fill>
        <patternFill>
          <bgColor theme="9" tint="0.59999389629810485"/>
        </patternFill>
      </fill>
    </dxf>
    <dxf>
      <fill>
        <patternFill>
          <bgColor theme="9" tint="0.59999389629810485"/>
        </patternFill>
      </fill>
    </dxf>
    <dxf>
      <font>
        <color auto="1"/>
      </font>
    </dxf>
    <dxf>
      <font>
        <color auto="1"/>
      </font>
    </dxf>
    <dxf>
      <fill>
        <patternFill>
          <bgColor theme="0"/>
        </patternFill>
      </fill>
    </dxf>
    <dxf>
      <fill>
        <patternFill>
          <bgColor theme="0"/>
        </patternFill>
      </fill>
    </dxf>
    <dxf>
      <fill>
        <patternFill patternType="solid">
          <bgColor theme="0"/>
        </patternFill>
      </fill>
    </dxf>
    <dxf>
      <numFmt numFmtId="164" formatCode="#,##0\ &quot;€&quo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numFmt numFmtId="3" formatCode="#,##0"/>
    </dxf>
    <dxf>
      <font>
        <name val="Roboto"/>
        <scheme val="none"/>
      </font>
      <numFmt numFmtId="3" formatCode="#,##0"/>
    </dxf>
    <dxf>
      <font>
        <name val="Roboto"/>
        <scheme val="none"/>
      </font>
      <numFmt numFmtId="3" formatCode="#,##0"/>
    </dxf>
    <dxf>
      <font>
        <name val="Roboto"/>
        <scheme val="none"/>
      </font>
      <numFmt numFmtId="3" formatCode="#,##0"/>
    </dxf>
    <dxf>
      <font>
        <name val="Roboto"/>
        <scheme val="none"/>
      </font>
    </dxf>
    <dxf>
      <font>
        <name val="Roboto"/>
        <scheme val="none"/>
      </font>
    </dxf>
    <dxf>
      <font>
        <name val="Roboto"/>
        <scheme val="none"/>
      </font>
    </dxf>
    <dxf>
      <numFmt numFmtId="3" formatCode="#,##0"/>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numFmt numFmtId="164" formatCode="#,##0\ &quot;€&quot;"/>
    </dxf>
    <dxf>
      <font>
        <name val="Roboto"/>
        <scheme val="none"/>
      </font>
    </dxf>
    <dxf>
      <numFmt numFmtId="164" formatCode="#,##0\ &quot;€&quot;"/>
    </dxf>
    <dxf>
      <font>
        <name val="Roboto"/>
        <scheme val="none"/>
      </font>
    </dxf>
    <dxf>
      <font>
        <name val="Roboto"/>
        <scheme val="none"/>
      </font>
    </dxf>
    <dxf>
      <numFmt numFmtId="13" formatCode="0%"/>
    </dxf>
    <dxf>
      <numFmt numFmtId="14" formatCode="0.00%"/>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numFmt numFmtId="164" formatCode="#,##0\ &quot;€&quot;"/>
    </dxf>
    <dxf>
      <font>
        <name val="Roboto"/>
        <scheme val="none"/>
      </font>
    </dxf>
    <dxf>
      <font>
        <name val="Roboto"/>
        <scheme val="none"/>
      </font>
    </dxf>
    <dxf>
      <font>
        <name val="Roboto"/>
        <scheme val="none"/>
      </font>
    </dxf>
    <dxf>
      <numFmt numFmtId="164" formatCode="#,##0\ &quot;€&quot;"/>
    </dxf>
    <dxf>
      <numFmt numFmtId="13" formatCode="0%"/>
    </dxf>
    <dxf>
      <numFmt numFmtId="14" formatCode="0.00%"/>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numFmt numFmtId="3" formatCode="#,##0"/>
    </dxf>
    <dxf>
      <numFmt numFmtId="3" formatCode="#,##0"/>
    </dxf>
    <dxf>
      <numFmt numFmtId="3" formatCode="#,##0"/>
    </dxf>
    <dxf>
      <font>
        <name val="Roboto"/>
        <scheme val="none"/>
      </font>
    </dxf>
    <dxf>
      <numFmt numFmtId="2" formatCode="0.00"/>
    </dxf>
    <dxf>
      <font>
        <name val="Roboto"/>
        <scheme val="none"/>
      </font>
    </dxf>
    <dxf>
      <font>
        <name val="Roboto"/>
        <scheme val="none"/>
      </font>
    </dxf>
    <dxf>
      <font>
        <name val="Roboto"/>
        <scheme val="none"/>
      </font>
    </dxf>
    <dxf>
      <numFmt numFmtId="2" formatCode="0.00"/>
    </dxf>
    <dxf>
      <font>
        <name val="Roboto"/>
        <scheme val="none"/>
      </font>
    </dxf>
    <dxf>
      <font>
        <name val="Roboto"/>
        <scheme val="none"/>
      </font>
    </dxf>
    <dxf>
      <font>
        <name val="Roboto"/>
        <scheme val="none"/>
      </font>
    </dxf>
    <dxf>
      <numFmt numFmtId="3" formatCode="#,##0"/>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numFmt numFmtId="3" formatCode="#,##0"/>
    </dxf>
    <dxf>
      <font>
        <name val="Roboto"/>
        <scheme val="none"/>
      </font>
      <numFmt numFmtId="3" formatCode="#,##0"/>
    </dxf>
    <dxf>
      <numFmt numFmtId="19" formatCode="dd/mm/yyyy"/>
    </dxf>
    <dxf>
      <numFmt numFmtId="0" formatCode="General"/>
    </dxf>
    <dxf>
      <numFmt numFmtId="0" formatCode="General"/>
    </dxf>
    <dxf>
      <numFmt numFmtId="1" formatCode="0"/>
    </dxf>
    <dxf>
      <numFmt numFmtId="0" formatCode="General"/>
    </dxf>
    <dxf>
      <numFmt numFmtId="0" formatCode="General"/>
    </dxf>
    <dxf>
      <numFmt numFmtId="19" formatCode="dd/mm/yyyy"/>
    </dxf>
    <dxf>
      <numFmt numFmtId="0" formatCode="General"/>
    </dxf>
    <dxf>
      <numFmt numFmtId="164" formatCode="#,##0\ &quot;€&quot;"/>
    </dxf>
    <dxf>
      <numFmt numFmtId="164" formatCode="#,##0\ &quot;€&quot;"/>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6B72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onnections" Target="connections.xml"/><Relationship Id="rId18"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11/relationships/timelineCache" Target="timelineCaches/timelineCache1.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3"/>
    </mc:Choice>
    <mc:Fallback>
      <c:style val="3"/>
    </mc:Fallback>
  </mc:AlternateContent>
  <c:pivotSource>
    <c:name>[ProyectoFinalEDA_Ecommerce.xlsx]Análisis descriptivo!MétodoPagoVentas</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lumMod val="75000"/>
            </a:schemeClr>
          </a:solidFill>
          <a:ln w="19050">
            <a:solidFill>
              <a:schemeClr val="lt1"/>
            </a:solidFill>
          </a:ln>
          <a:effectLst/>
        </c:spPr>
        <c:dLbl>
          <c:idx val="0"/>
          <c:layout>
            <c:manualLayout>
              <c:x val="0.1388888888888889"/>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6">
              <a:lumMod val="40000"/>
              <a:lumOff val="60000"/>
            </a:schemeClr>
          </a:solidFill>
          <a:ln w="19050">
            <a:solidFill>
              <a:schemeClr val="lt1"/>
            </a:solidFill>
          </a:ln>
          <a:effectLst/>
        </c:spPr>
        <c:dLbl>
          <c:idx val="0"/>
          <c:layout>
            <c:manualLayout>
              <c:x val="-7.7777777777777793E-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rgbClr val="92D050"/>
          </a:solidFill>
          <a:ln w="19050">
            <a:solidFill>
              <a:schemeClr val="lt1"/>
            </a:solidFill>
          </a:ln>
          <a:effectLst/>
        </c:spPr>
        <c:dLbl>
          <c:idx val="0"/>
          <c:layout>
            <c:manualLayout>
              <c:x val="-0.22500000000000003"/>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'Análisis descriptivo'!$I$57</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2-A3FF-498D-AAD6-60038FB307B3}"/>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4-A3FF-498D-AAD6-60038FB307B3}"/>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3-A3FF-498D-AAD6-60038FB307B3}"/>
              </c:ext>
            </c:extLst>
          </c:dPt>
          <c:dLbls>
            <c:dLbl>
              <c:idx val="0"/>
              <c:layout>
                <c:manualLayout>
                  <c:x val="0.1388888888888889"/>
                  <c:y val="-0.1527777777777777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3FF-498D-AAD6-60038FB307B3}"/>
                </c:ext>
              </c:extLst>
            </c:dLbl>
            <c:dLbl>
              <c:idx val="1"/>
              <c:layout>
                <c:manualLayout>
                  <c:x val="-0.22500000000000003"/>
                  <c:y val="5.555555555555555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A3FF-498D-AAD6-60038FB307B3}"/>
                </c:ext>
              </c:extLst>
            </c:dLbl>
            <c:dLbl>
              <c:idx val="2"/>
              <c:layout>
                <c:manualLayout>
                  <c:x val="-7.7777777777777793E-2"/>
                  <c:y val="-0.1203703703703703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3FF-498D-AAD6-60038FB307B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'Análisis descriptivo'!$H$58:$H$61</c:f>
              <c:strCache>
                <c:ptCount val="3"/>
                <c:pt idx="0">
                  <c:v>Cash on Delivery</c:v>
                </c:pt>
                <c:pt idx="1">
                  <c:v>Credit Card</c:v>
                </c:pt>
                <c:pt idx="2">
                  <c:v>PayPal</c:v>
                </c:pt>
              </c:strCache>
            </c:strRef>
          </c:cat>
          <c:val>
            <c:numRef>
              <c:f>'Análisis descriptivo'!$I$58:$I$61</c:f>
              <c:numCache>
                <c:formatCode>#,##0</c:formatCode>
                <c:ptCount val="3"/>
                <c:pt idx="0">
                  <c:v>10252</c:v>
                </c:pt>
                <c:pt idx="1">
                  <c:v>9818</c:v>
                </c:pt>
                <c:pt idx="2">
                  <c:v>9938</c:v>
                </c:pt>
              </c:numCache>
            </c:numRef>
          </c:val>
          <c:extLst>
            <c:ext xmlns:c16="http://schemas.microsoft.com/office/drawing/2014/chart" uri="{C3380CC4-5D6E-409C-BE32-E72D297353CC}">
              <c16:uniqueId val="{00000000-A3FF-498D-AAD6-60038FB307B3}"/>
            </c:ext>
          </c:extLst>
        </c:ser>
        <c:dLbls>
          <c:showLegendKey val="0"/>
          <c:showVal val="0"/>
          <c:showCatName val="0"/>
          <c:showSerName val="0"/>
          <c:showPercent val="1"/>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[ProyectoFinalEDA_Ecommerce.xlsx]Análisis descriptivo!CategoríaVentas</c:name>
    <c:fmtId val="3"/>
  </c:pivotSource>
  <c:chart>
    <c:autoTitleDeleted val="1"/>
    <c:pivotFmts>
      <c:pivotFmt>
        <c:idx val="0"/>
        <c:spPr>
          <a:solidFill>
            <a:srgbClr val="92D05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pivotFmt>
    </c:pivotFmts>
    <c:plotArea>
      <c:layout/>
      <c:barChart>
        <c:barDir val="col"/>
        <c:grouping val="clustered"/>
        <c:varyColors val="0"/>
        <c:ser>
          <c:idx val="0"/>
          <c:order val="0"/>
          <c:tx>
            <c:strRef>
              <c:f>'Análisis descriptivo'!$I$22</c:f>
              <c:strCache>
                <c:ptCount val="1"/>
                <c:pt idx="0">
                  <c:v>Total</c:v>
                </c:pt>
              </c:strCache>
            </c:strRef>
          </c:tx>
          <c:spPr>
            <a:solidFill>
              <a:srgbClr val="92D05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 descriptivo'!$H$23:$H$30</c:f>
              <c:strCache>
                <c:ptCount val="7"/>
                <c:pt idx="0">
                  <c:v>Apparel</c:v>
                </c:pt>
                <c:pt idx="1">
                  <c:v>Books</c:v>
                </c:pt>
                <c:pt idx="2">
                  <c:v>Electronics</c:v>
                </c:pt>
                <c:pt idx="3">
                  <c:v>Home &amp; Kitchen</c:v>
                </c:pt>
                <c:pt idx="4">
                  <c:v>Sports</c:v>
                </c:pt>
                <c:pt idx="5">
                  <c:v>Toys</c:v>
                </c:pt>
                <c:pt idx="6">
                  <c:v>(en blanco)</c:v>
                </c:pt>
              </c:strCache>
            </c:strRef>
          </c:cat>
          <c:val>
            <c:numRef>
              <c:f>'Análisis descriptivo'!$I$23:$I$30</c:f>
              <c:numCache>
                <c:formatCode>0%</c:formatCode>
                <c:ptCount val="7"/>
                <c:pt idx="0">
                  <c:v>0.20691149026926153</c:v>
                </c:pt>
                <c:pt idx="1">
                  <c:v>0.13293121834177551</c:v>
                </c:pt>
                <c:pt idx="2">
                  <c:v>0.26439616102372698</c:v>
                </c:pt>
                <c:pt idx="3">
                  <c:v>0.13829645427885898</c:v>
                </c:pt>
                <c:pt idx="4">
                  <c:v>0.12796587576646229</c:v>
                </c:pt>
                <c:pt idx="5">
                  <c:v>0.1294988003199147</c:v>
                </c:pt>
                <c:pt idx="6">
                  <c:v>0</c:v>
                </c:pt>
              </c:numCache>
            </c:numRef>
          </c:val>
          <c:extLst>
            <c:ext xmlns:c16="http://schemas.microsoft.com/office/drawing/2014/chart" uri="{C3380CC4-5D6E-409C-BE32-E72D297353CC}">
              <c16:uniqueId val="{00000000-3040-45C1-B82C-25F568CF4416}"/>
            </c:ext>
          </c:extLst>
        </c:ser>
        <c:dLbls>
          <c:showLegendKey val="0"/>
          <c:showVal val="1"/>
          <c:showCatName val="0"/>
          <c:showSerName val="0"/>
          <c:showPercent val="0"/>
          <c:showBubbleSize val="0"/>
        </c:dLbls>
        <c:gapWidth val="182"/>
        <c:axId val="898612719"/>
        <c:axId val="898610639"/>
      </c:barChart>
      <c:catAx>
        <c:axId val="89861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s-ES"/>
          </a:p>
        </c:txPr>
        <c:crossAx val="898610639"/>
        <c:crosses val="autoZero"/>
        <c:auto val="1"/>
        <c:lblAlgn val="ctr"/>
        <c:lblOffset val="100"/>
        <c:noMultiLvlLbl val="0"/>
      </c:catAx>
      <c:valAx>
        <c:axId val="898610639"/>
        <c:scaling>
          <c:orientation val="minMax"/>
        </c:scaling>
        <c:delete val="1"/>
        <c:axPos val="l"/>
        <c:majorGridlines>
          <c:spPr>
            <a:ln w="9525" cap="flat" cmpd="sng" algn="ctr">
              <a:solidFill>
                <a:schemeClr val="bg2"/>
              </a:solidFill>
              <a:round/>
            </a:ln>
            <a:effectLst/>
          </c:spPr>
        </c:majorGridlines>
        <c:numFmt formatCode="0%" sourceLinked="1"/>
        <c:majorTickMark val="none"/>
        <c:minorTickMark val="none"/>
        <c:tickLblPos val="nextTo"/>
        <c:crossAx val="89861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[ProyectoFinalEDA_Ecommerce.xlsx]Análisis descriptivo!CategoryBeneficios</c:name>
    <c:fmtId val="2"/>
  </c:pivotSource>
  <c:chart>
    <c:autoTitleDeleted val="1"/>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 descriptivo'!$I$32</c:f>
              <c:strCache>
                <c:ptCount val="1"/>
                <c:pt idx="0">
                  <c:v>Total</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 descriptivo'!$H$33:$H$40</c:f>
              <c:strCache>
                <c:ptCount val="7"/>
                <c:pt idx="0">
                  <c:v>Apparel</c:v>
                </c:pt>
                <c:pt idx="1">
                  <c:v>Books</c:v>
                </c:pt>
                <c:pt idx="2">
                  <c:v>Electronics</c:v>
                </c:pt>
                <c:pt idx="3">
                  <c:v>Home &amp; Kitchen</c:v>
                </c:pt>
                <c:pt idx="4">
                  <c:v>Sports</c:v>
                </c:pt>
                <c:pt idx="5">
                  <c:v>Toys</c:v>
                </c:pt>
                <c:pt idx="6">
                  <c:v>(en blanco)</c:v>
                </c:pt>
              </c:strCache>
            </c:strRef>
          </c:cat>
          <c:val>
            <c:numRef>
              <c:f>'Análisis descriptivo'!$I$33:$I$40</c:f>
              <c:numCache>
                <c:formatCode>0%</c:formatCode>
                <c:ptCount val="7"/>
                <c:pt idx="0">
                  <c:v>8.0211382377885332E-2</c:v>
                </c:pt>
                <c:pt idx="1">
                  <c:v>5.5805962422908903E-2</c:v>
                </c:pt>
                <c:pt idx="2">
                  <c:v>0.60798954415809492</c:v>
                </c:pt>
                <c:pt idx="3">
                  <c:v>0.14356247809788072</c:v>
                </c:pt>
                <c:pt idx="4">
                  <c:v>4.5337638574733892E-2</c:v>
                </c:pt>
                <c:pt idx="5">
                  <c:v>6.7092994368496223E-2</c:v>
                </c:pt>
                <c:pt idx="6">
                  <c:v>0</c:v>
                </c:pt>
              </c:numCache>
            </c:numRef>
          </c:val>
          <c:extLst>
            <c:ext xmlns:c16="http://schemas.microsoft.com/office/drawing/2014/chart" uri="{C3380CC4-5D6E-409C-BE32-E72D297353CC}">
              <c16:uniqueId val="{00000000-5494-4B8A-B15C-FF300878B38E}"/>
            </c:ext>
          </c:extLst>
        </c:ser>
        <c:dLbls>
          <c:dLblPos val="outEnd"/>
          <c:showLegendKey val="0"/>
          <c:showVal val="1"/>
          <c:showCatName val="0"/>
          <c:showSerName val="0"/>
          <c:showPercent val="0"/>
          <c:showBubbleSize val="0"/>
        </c:dLbls>
        <c:gapWidth val="182"/>
        <c:axId val="779003823"/>
        <c:axId val="779004655"/>
      </c:barChart>
      <c:catAx>
        <c:axId val="77900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s-ES"/>
          </a:p>
        </c:txPr>
        <c:crossAx val="779004655"/>
        <c:crosses val="autoZero"/>
        <c:auto val="1"/>
        <c:lblAlgn val="ctr"/>
        <c:lblOffset val="100"/>
        <c:noMultiLvlLbl val="0"/>
      </c:catAx>
      <c:valAx>
        <c:axId val="779004655"/>
        <c:scaling>
          <c:orientation val="minMax"/>
        </c:scaling>
        <c:delete val="1"/>
        <c:axPos val="l"/>
        <c:majorGridlines>
          <c:spPr>
            <a:ln w="9525" cap="flat" cmpd="sng" algn="ctr">
              <a:solidFill>
                <a:schemeClr val="bg2"/>
              </a:solidFill>
              <a:round/>
            </a:ln>
            <a:effectLst/>
          </c:spPr>
        </c:majorGridlines>
        <c:numFmt formatCode="0%" sourceLinked="1"/>
        <c:majorTickMark val="none"/>
        <c:minorTickMark val="none"/>
        <c:tickLblPos val="nextTo"/>
        <c:crossAx val="779003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[ProyectoFinalEDA_Ecommerce.xlsx]Análisis descriptivo!FechaVentas</c:name>
    <c:fmtId val="2"/>
  </c:pivotSource>
  <c:chart>
    <c:autoTitleDeleted val="1"/>
    <c:pivotFmts>
      <c:pivotFmt>
        <c:idx val="0"/>
        <c:spPr>
          <a:ln w="28575" cap="rnd">
            <a:solidFill>
              <a:schemeClr val="accent6">
                <a:lumMod val="75000"/>
              </a:schemeClr>
            </a:solidFill>
            <a:round/>
          </a:ln>
          <a:effectLst/>
        </c:spPr>
        <c:marker>
          <c:symbol val="square"/>
          <c:size val="4"/>
          <c:spPr>
            <a:solidFill>
              <a:schemeClr val="accent6">
                <a:lumMod val="75000"/>
              </a:schemeClr>
            </a:solidFill>
            <a:ln w="9525">
              <a:solidFill>
                <a:schemeClr val="accent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'Análisis descriptivo'!$C$78</c:f>
              <c:strCache>
                <c:ptCount val="1"/>
                <c:pt idx="0">
                  <c:v>Total</c:v>
                </c:pt>
              </c:strCache>
            </c:strRef>
          </c:tx>
          <c:spPr>
            <a:ln w="28575" cap="rnd">
              <a:solidFill>
                <a:schemeClr val="accent6">
                  <a:lumMod val="75000"/>
                </a:schemeClr>
              </a:solidFill>
              <a:round/>
            </a:ln>
            <a:effectLst/>
          </c:spPr>
          <c:marker>
            <c:symbol val="square"/>
            <c:size val="4"/>
            <c:spPr>
              <a:solidFill>
                <a:schemeClr val="accent6">
                  <a:lumMod val="75000"/>
                </a:schemeClr>
              </a:solidFill>
              <a:ln w="9525">
                <a:solidFill>
                  <a:schemeClr val="accent1">
                    <a:lumMod val="75000"/>
                  </a:schemeClr>
                </a:solidFill>
              </a:ln>
              <a:effectLst/>
            </c:spPr>
          </c:marker>
          <c:cat>
            <c:multiLvlStrRef>
              <c:f>'Análisis descriptivo'!$B$79:$B$96</c:f>
              <c:multiLvlStrCache>
                <c:ptCount val="13"/>
                <c:lvl>
                  <c:pt idx="0">
                    <c:v>Trim.3</c:v>
                  </c:pt>
                  <c:pt idx="1">
                    <c:v>Trim.4</c:v>
                  </c:pt>
                  <c:pt idx="2">
                    <c:v>Trim.1</c:v>
                  </c:pt>
                  <c:pt idx="3">
                    <c:v>Trim.2</c:v>
                  </c:pt>
                  <c:pt idx="4">
                    <c:v>Trim.3</c:v>
                  </c:pt>
                  <c:pt idx="5">
                    <c:v>Trim.4</c:v>
                  </c:pt>
                  <c:pt idx="6">
                    <c:v>Trim.1</c:v>
                  </c:pt>
                  <c:pt idx="7">
                    <c:v>Trim.2</c:v>
                  </c:pt>
                  <c:pt idx="8">
                    <c:v>Trim.3</c:v>
                  </c:pt>
                  <c:pt idx="9">
                    <c:v>Trim.4</c:v>
                  </c:pt>
                  <c:pt idx="10">
                    <c:v>Trim.1</c:v>
                  </c:pt>
                  <c:pt idx="11">
                    <c:v>Trim.2</c:v>
                  </c:pt>
                  <c:pt idx="12">
                    <c:v>Trim.3</c:v>
                  </c:pt>
                </c:lvl>
                <c:lvl>
                  <c:pt idx="0">
                    <c:v>2022</c:v>
                  </c:pt>
                  <c:pt idx="2">
                    <c:v>2023</c:v>
                  </c:pt>
                  <c:pt idx="6">
                    <c:v>2024</c:v>
                  </c:pt>
                  <c:pt idx="10">
                    <c:v>2025</c:v>
                  </c:pt>
                </c:lvl>
              </c:multiLvlStrCache>
            </c:multiLvlStrRef>
          </c:cat>
          <c:val>
            <c:numRef>
              <c:f>'Análisis descriptivo'!$C$79:$C$96</c:f>
              <c:numCache>
                <c:formatCode>General</c:formatCode>
                <c:ptCount val="13"/>
                <c:pt idx="0">
                  <c:v>935</c:v>
                </c:pt>
                <c:pt idx="1">
                  <c:v>2595</c:v>
                </c:pt>
                <c:pt idx="2">
                  <c:v>2345</c:v>
                </c:pt>
                <c:pt idx="3">
                  <c:v>2634</c:v>
                </c:pt>
                <c:pt idx="4">
                  <c:v>2573</c:v>
                </c:pt>
                <c:pt idx="5">
                  <c:v>2448</c:v>
                </c:pt>
                <c:pt idx="6">
                  <c:v>2379</c:v>
                </c:pt>
                <c:pt idx="7">
                  <c:v>2496</c:v>
                </c:pt>
                <c:pt idx="8">
                  <c:v>2503</c:v>
                </c:pt>
                <c:pt idx="9">
                  <c:v>2524</c:v>
                </c:pt>
                <c:pt idx="10">
                  <c:v>2505</c:v>
                </c:pt>
                <c:pt idx="11">
                  <c:v>2527</c:v>
                </c:pt>
                <c:pt idx="12">
                  <c:v>1544</c:v>
                </c:pt>
              </c:numCache>
            </c:numRef>
          </c:val>
          <c:smooth val="1"/>
          <c:extLst>
            <c:ext xmlns:c16="http://schemas.microsoft.com/office/drawing/2014/chart" uri="{C3380CC4-5D6E-409C-BE32-E72D297353CC}">
              <c16:uniqueId val="{00000000-4633-451F-A05A-A44E7A05C02A}"/>
            </c:ext>
          </c:extLst>
        </c:ser>
        <c:dLbls>
          <c:showLegendKey val="0"/>
          <c:showVal val="0"/>
          <c:showCatName val="0"/>
          <c:showSerName val="0"/>
          <c:showPercent val="0"/>
          <c:showBubbleSize val="0"/>
        </c:dLbls>
        <c:marker val="1"/>
        <c:smooth val="0"/>
        <c:axId val="777492143"/>
        <c:axId val="777488815"/>
      </c:lineChart>
      <c:catAx>
        <c:axId val="777492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77488815"/>
        <c:crosses val="autoZero"/>
        <c:auto val="1"/>
        <c:lblAlgn val="ctr"/>
        <c:lblOffset val="100"/>
        <c:noMultiLvlLbl val="0"/>
      </c:catAx>
      <c:valAx>
        <c:axId val="777488815"/>
        <c:scaling>
          <c:orientation val="minMax"/>
          <c:min val="900"/>
        </c:scaling>
        <c:delete val="0"/>
        <c:axPos val="l"/>
        <c:majorGridlines>
          <c:spPr>
            <a:ln w="9525" cap="flat" cmpd="sng" algn="ctr">
              <a:solidFill>
                <a:schemeClr val="bg2"/>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77492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[ProyectoFinalEDA_Ecommerce.xlsx]Análisis descriptivo!FechaBeneficios</c:name>
    <c:fmtId val="8"/>
  </c:pivotSource>
  <c:chart>
    <c:autoTitleDeleted val="1"/>
    <c:pivotFmts>
      <c:pivotFmt>
        <c:idx val="0"/>
        <c:spPr>
          <a:ln w="28575" cap="rnd">
            <a:solidFill>
              <a:schemeClr val="accent6"/>
            </a:solidFill>
            <a:round/>
          </a:ln>
          <a:effectLst/>
        </c:spPr>
        <c:marker>
          <c:symbol val="circle"/>
          <c:size val="5"/>
          <c:spPr>
            <a:solidFill>
              <a:schemeClr val="accent6"/>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'Análisis descriptivo'!$C$41</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1"/>
                </a:solidFill>
              </a:ln>
              <a:effectLst/>
            </c:spPr>
          </c:marker>
          <c:cat>
            <c:multiLvlStrRef>
              <c:f>'Análisis descriptivo'!$B$42:$B$59</c:f>
              <c:multiLvlStrCache>
                <c:ptCount val="13"/>
                <c:lvl>
                  <c:pt idx="0">
                    <c:v>Trim.3</c:v>
                  </c:pt>
                  <c:pt idx="1">
                    <c:v>Trim.4</c:v>
                  </c:pt>
                  <c:pt idx="2">
                    <c:v>Trim.1</c:v>
                  </c:pt>
                  <c:pt idx="3">
                    <c:v>Trim.2</c:v>
                  </c:pt>
                  <c:pt idx="4">
                    <c:v>Trim.3</c:v>
                  </c:pt>
                  <c:pt idx="5">
                    <c:v>Trim.4</c:v>
                  </c:pt>
                  <c:pt idx="6">
                    <c:v>Trim.1</c:v>
                  </c:pt>
                  <c:pt idx="7">
                    <c:v>Trim.2</c:v>
                  </c:pt>
                  <c:pt idx="8">
                    <c:v>Trim.3</c:v>
                  </c:pt>
                  <c:pt idx="9">
                    <c:v>Trim.4</c:v>
                  </c:pt>
                  <c:pt idx="10">
                    <c:v>Trim.1</c:v>
                  </c:pt>
                  <c:pt idx="11">
                    <c:v>Trim.2</c:v>
                  </c:pt>
                  <c:pt idx="12">
                    <c:v>Trim.3</c:v>
                  </c:pt>
                </c:lvl>
                <c:lvl>
                  <c:pt idx="0">
                    <c:v>2022</c:v>
                  </c:pt>
                  <c:pt idx="2">
                    <c:v>2023</c:v>
                  </c:pt>
                  <c:pt idx="6">
                    <c:v>2024</c:v>
                  </c:pt>
                  <c:pt idx="10">
                    <c:v>2025</c:v>
                  </c:pt>
                </c:lvl>
              </c:multiLvlStrCache>
            </c:multiLvlStrRef>
          </c:cat>
          <c:val>
            <c:numRef>
              <c:f>'Análisis descriptivo'!$C$42:$C$59</c:f>
              <c:numCache>
                <c:formatCode>#,##0\ "€"</c:formatCode>
                <c:ptCount val="13"/>
                <c:pt idx="0">
                  <c:v>220634</c:v>
                </c:pt>
                <c:pt idx="1">
                  <c:v>626397</c:v>
                </c:pt>
                <c:pt idx="2">
                  <c:v>581288</c:v>
                </c:pt>
                <c:pt idx="3">
                  <c:v>662378</c:v>
                </c:pt>
                <c:pt idx="4">
                  <c:v>629465</c:v>
                </c:pt>
                <c:pt idx="5">
                  <c:v>616894</c:v>
                </c:pt>
                <c:pt idx="6">
                  <c:v>575284</c:v>
                </c:pt>
                <c:pt idx="7">
                  <c:v>651147</c:v>
                </c:pt>
                <c:pt idx="8">
                  <c:v>674535</c:v>
                </c:pt>
                <c:pt idx="9">
                  <c:v>605035</c:v>
                </c:pt>
                <c:pt idx="10">
                  <c:v>620425</c:v>
                </c:pt>
                <c:pt idx="11">
                  <c:v>624138</c:v>
                </c:pt>
                <c:pt idx="12">
                  <c:v>363143</c:v>
                </c:pt>
              </c:numCache>
            </c:numRef>
          </c:val>
          <c:smooth val="1"/>
          <c:extLst>
            <c:ext xmlns:c16="http://schemas.microsoft.com/office/drawing/2014/chart" uri="{C3380CC4-5D6E-409C-BE32-E72D297353CC}">
              <c16:uniqueId val="{00000000-0AEC-4A01-B13B-1A70F0AA308E}"/>
            </c:ext>
          </c:extLst>
        </c:ser>
        <c:dLbls>
          <c:showLegendKey val="0"/>
          <c:showVal val="0"/>
          <c:showCatName val="0"/>
          <c:showSerName val="0"/>
          <c:showPercent val="0"/>
          <c:showBubbleSize val="0"/>
        </c:dLbls>
        <c:marker val="1"/>
        <c:smooth val="0"/>
        <c:axId val="1549290047"/>
        <c:axId val="1549290463"/>
      </c:lineChart>
      <c:catAx>
        <c:axId val="154929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s-ES"/>
          </a:p>
        </c:txPr>
        <c:crossAx val="1549290463"/>
        <c:crosses val="autoZero"/>
        <c:auto val="1"/>
        <c:lblAlgn val="ctr"/>
        <c:lblOffset val="100"/>
        <c:noMultiLvlLbl val="0"/>
      </c:catAx>
      <c:valAx>
        <c:axId val="1549290463"/>
        <c:scaling>
          <c:orientation val="minMax"/>
          <c:min val="200000"/>
        </c:scaling>
        <c:delete val="0"/>
        <c:axPos val="l"/>
        <c:majorGridlines>
          <c:spPr>
            <a:ln w="9525" cap="flat" cmpd="sng" algn="ctr">
              <a:solidFill>
                <a:schemeClr val="tx1">
                  <a:lumMod val="15000"/>
                  <a:lumOff val="85000"/>
                </a:schemeClr>
              </a:solidFill>
              <a:round/>
            </a:ln>
            <a:effectLst/>
          </c:spPr>
        </c:majorGridlines>
        <c:numFmt formatCode="0,&quot;K&quot;&quot;€&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s-ES"/>
          </a:p>
        </c:txPr>
        <c:crossAx val="1549290047"/>
        <c:crosses val="autoZero"/>
        <c:crossBetween val="between"/>
        <c:majorUnit val="1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[ProyectoFinalEDA_Ecommerce.xlsx]Análisis descriptivo!GrupoEdadVentas</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lumMod val="40000"/>
              <a:lumOff val="60000"/>
            </a:schemeClr>
          </a:solidFill>
          <a:ln w="19050">
            <a:solidFill>
              <a:schemeClr val="lt1"/>
            </a:solidFill>
          </a:ln>
          <a:effectLst/>
        </c:spPr>
        <c:dLbl>
          <c:idx val="0"/>
          <c:layout>
            <c:manualLayout>
              <c:x val="-0.16388888888888892"/>
              <c:y val="-0.129629629629629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rgbClr val="92D050"/>
          </a:solidFill>
          <a:ln w="19050">
            <a:solidFill>
              <a:schemeClr val="lt1"/>
            </a:solidFill>
          </a:ln>
          <a:effectLst/>
        </c:spPr>
        <c:dLbl>
          <c:idx val="0"/>
          <c:layout>
            <c:manualLayout>
              <c:x val="0.24166666666666656"/>
              <c:y val="1.85185185185183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6">
              <a:lumMod val="75000"/>
            </a:schemeClr>
          </a:solidFill>
          <a:ln w="19050">
            <a:solidFill>
              <a:schemeClr val="lt1"/>
            </a:solidFill>
          </a:ln>
          <a:effectLst/>
        </c:spPr>
        <c:dLbl>
          <c:idx val="0"/>
          <c:layout>
            <c:manualLayout>
              <c:x val="0.14444444444444443"/>
              <c:y val="-8.33333333333333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'Análisis descriptivo'!$I$77</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4-467A-46B1-BB20-52FD3EEB7A18}"/>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467A-46B1-BB20-52FD3EEB7A18}"/>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2-467A-46B1-BB20-52FD3EEB7A18}"/>
              </c:ext>
            </c:extLst>
          </c:dPt>
          <c:dLbls>
            <c:dLbl>
              <c:idx val="0"/>
              <c:layout>
                <c:manualLayout>
                  <c:x val="0.14444444444444443"/>
                  <c:y val="-8.33333333333333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s-E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467A-46B1-BB20-52FD3EEB7A18}"/>
                </c:ext>
              </c:extLst>
            </c:dLbl>
            <c:dLbl>
              <c:idx val="1"/>
              <c:layout>
                <c:manualLayout>
                  <c:x val="0.24166666666666656"/>
                  <c:y val="1.85185185185183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s-E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67A-46B1-BB20-52FD3EEB7A18}"/>
                </c:ext>
              </c:extLst>
            </c:dLbl>
            <c:dLbl>
              <c:idx val="2"/>
              <c:layout>
                <c:manualLayout>
                  <c:x val="-0.16388888888888892"/>
                  <c:y val="-0.129629629629629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s-E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67A-46B1-BB20-52FD3EEB7A1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'Análisis descriptivo'!$H$78:$H$81</c:f>
              <c:strCache>
                <c:ptCount val="3"/>
                <c:pt idx="0">
                  <c:v>Adults</c:v>
                </c:pt>
                <c:pt idx="1">
                  <c:v>Senior</c:v>
                </c:pt>
                <c:pt idx="2">
                  <c:v>Teenagers</c:v>
                </c:pt>
              </c:strCache>
            </c:strRef>
          </c:cat>
          <c:val>
            <c:numRef>
              <c:f>'Análisis descriptivo'!$I$78:$I$81</c:f>
              <c:numCache>
                <c:formatCode>General</c:formatCode>
                <c:ptCount val="3"/>
                <c:pt idx="0">
                  <c:v>9880</c:v>
                </c:pt>
                <c:pt idx="1">
                  <c:v>10035</c:v>
                </c:pt>
                <c:pt idx="2">
                  <c:v>10093</c:v>
                </c:pt>
              </c:numCache>
            </c:numRef>
          </c:val>
          <c:extLst>
            <c:ext xmlns:c16="http://schemas.microsoft.com/office/drawing/2014/chart" uri="{C3380CC4-5D6E-409C-BE32-E72D297353CC}">
              <c16:uniqueId val="{00000000-467A-46B1-BB20-52FD3EEB7A1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[ProyectoFinalEDA_Ecommerce.xlsx]Análisis descriptivo!FechaBeneficios</c:name>
    <c:fmtId val="3"/>
  </c:pivotSource>
  <c:chart>
    <c:autoTitleDeleted val="1"/>
    <c:pivotFmts>
      <c:pivotFmt>
        <c:idx val="0"/>
        <c:spPr>
          <a:solidFill>
            <a:schemeClr val="accent1"/>
          </a:solidFill>
          <a:ln w="28575" cap="rnd">
            <a:solidFill>
              <a:schemeClr val="accent6"/>
            </a:solidFill>
            <a:round/>
          </a:ln>
          <a:effectLst/>
        </c:spPr>
        <c:marker>
          <c:symbol val="circle"/>
          <c:size val="5"/>
          <c:spPr>
            <a:solidFill>
              <a:schemeClr val="accent6"/>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6"/>
            </a:solidFill>
            <a:round/>
          </a:ln>
          <a:effectLst/>
        </c:spPr>
        <c:marker>
          <c:symbol val="circle"/>
          <c:size val="5"/>
          <c:spPr>
            <a:solidFill>
              <a:schemeClr val="accent6"/>
            </a:solidFill>
            <a:ln w="9525">
              <a:solidFill>
                <a:schemeClr val="accent1"/>
              </a:solidFill>
            </a:ln>
            <a:effectLst/>
          </c:spPr>
        </c:marker>
        <c:dLbl>
          <c:idx val="0"/>
          <c:delete val="1"/>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1"/>
              </a:solidFill>
            </a:ln>
            <a:effectLst/>
          </c:spPr>
        </c:marker>
        <c:dLbl>
          <c:idx val="0"/>
          <c:delete val="1"/>
          <c:extLst>
            <c:ext xmlns:c15="http://schemas.microsoft.com/office/drawing/2012/chart" uri="{CE6537A1-D6FC-4f65-9D91-7224C49458BB}"/>
          </c:extLst>
        </c:dLbl>
      </c:pivotFmt>
      <c:pivotFmt>
        <c:idx val="3"/>
        <c:spPr>
          <a:ln w="28575" cap="rnd">
            <a:solidFill>
              <a:schemeClr val="accent6"/>
            </a:solidFill>
            <a:round/>
          </a:ln>
          <a:effectLst/>
        </c:spPr>
        <c:marker>
          <c:symbol val="circle"/>
          <c:size val="5"/>
          <c:spPr>
            <a:solidFill>
              <a:schemeClr val="accent6"/>
            </a:solidFill>
            <a:ln w="9525">
              <a:solidFill>
                <a:schemeClr val="accent1"/>
              </a:solidFill>
            </a:ln>
            <a:effectLst/>
          </c:spPr>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'Análisis descriptivo'!$C$41</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1"/>
                </a:solidFill>
              </a:ln>
              <a:effectLst/>
            </c:spPr>
          </c:marker>
          <c:cat>
            <c:multiLvlStrRef>
              <c:f>'Análisis descriptivo'!$B$42:$B$59</c:f>
              <c:multiLvlStrCache>
                <c:ptCount val="13"/>
                <c:lvl>
                  <c:pt idx="0">
                    <c:v>Trim.3</c:v>
                  </c:pt>
                  <c:pt idx="1">
                    <c:v>Trim.4</c:v>
                  </c:pt>
                  <c:pt idx="2">
                    <c:v>Trim.1</c:v>
                  </c:pt>
                  <c:pt idx="3">
                    <c:v>Trim.2</c:v>
                  </c:pt>
                  <c:pt idx="4">
                    <c:v>Trim.3</c:v>
                  </c:pt>
                  <c:pt idx="5">
                    <c:v>Trim.4</c:v>
                  </c:pt>
                  <c:pt idx="6">
                    <c:v>Trim.1</c:v>
                  </c:pt>
                  <c:pt idx="7">
                    <c:v>Trim.2</c:v>
                  </c:pt>
                  <c:pt idx="8">
                    <c:v>Trim.3</c:v>
                  </c:pt>
                  <c:pt idx="9">
                    <c:v>Trim.4</c:v>
                  </c:pt>
                  <c:pt idx="10">
                    <c:v>Trim.1</c:v>
                  </c:pt>
                  <c:pt idx="11">
                    <c:v>Trim.2</c:v>
                  </c:pt>
                  <c:pt idx="12">
                    <c:v>Trim.3</c:v>
                  </c:pt>
                </c:lvl>
                <c:lvl>
                  <c:pt idx="0">
                    <c:v>2022</c:v>
                  </c:pt>
                  <c:pt idx="2">
                    <c:v>2023</c:v>
                  </c:pt>
                  <c:pt idx="6">
                    <c:v>2024</c:v>
                  </c:pt>
                  <c:pt idx="10">
                    <c:v>2025</c:v>
                  </c:pt>
                </c:lvl>
              </c:multiLvlStrCache>
            </c:multiLvlStrRef>
          </c:cat>
          <c:val>
            <c:numRef>
              <c:f>'Análisis descriptivo'!$C$42:$C$59</c:f>
              <c:numCache>
                <c:formatCode>#,##0\ "€"</c:formatCode>
                <c:ptCount val="13"/>
                <c:pt idx="0">
                  <c:v>220634</c:v>
                </c:pt>
                <c:pt idx="1">
                  <c:v>626397</c:v>
                </c:pt>
                <c:pt idx="2">
                  <c:v>581288</c:v>
                </c:pt>
                <c:pt idx="3">
                  <c:v>662378</c:v>
                </c:pt>
                <c:pt idx="4">
                  <c:v>629465</c:v>
                </c:pt>
                <c:pt idx="5">
                  <c:v>616894</c:v>
                </c:pt>
                <c:pt idx="6">
                  <c:v>575284</c:v>
                </c:pt>
                <c:pt idx="7">
                  <c:v>651147</c:v>
                </c:pt>
                <c:pt idx="8">
                  <c:v>674535</c:v>
                </c:pt>
                <c:pt idx="9">
                  <c:v>605035</c:v>
                </c:pt>
                <c:pt idx="10">
                  <c:v>620425</c:v>
                </c:pt>
                <c:pt idx="11">
                  <c:v>624138</c:v>
                </c:pt>
                <c:pt idx="12">
                  <c:v>363143</c:v>
                </c:pt>
              </c:numCache>
            </c:numRef>
          </c:val>
          <c:smooth val="1"/>
          <c:extLst>
            <c:ext xmlns:c16="http://schemas.microsoft.com/office/drawing/2014/chart" uri="{C3380CC4-5D6E-409C-BE32-E72D297353CC}">
              <c16:uniqueId val="{00000004-95E8-4931-8A92-6C4FB43EE20D}"/>
            </c:ext>
          </c:extLst>
        </c:ser>
        <c:dLbls>
          <c:showLegendKey val="0"/>
          <c:showVal val="0"/>
          <c:showCatName val="0"/>
          <c:showSerName val="0"/>
          <c:showPercent val="0"/>
          <c:showBubbleSize val="0"/>
        </c:dLbls>
        <c:marker val="1"/>
        <c:smooth val="0"/>
        <c:axId val="1549290047"/>
        <c:axId val="1549290463"/>
      </c:lineChart>
      <c:catAx>
        <c:axId val="154929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s-ES"/>
          </a:p>
        </c:txPr>
        <c:crossAx val="1549290463"/>
        <c:crosses val="autoZero"/>
        <c:auto val="1"/>
        <c:lblAlgn val="ctr"/>
        <c:lblOffset val="100"/>
        <c:noMultiLvlLbl val="0"/>
      </c:catAx>
      <c:valAx>
        <c:axId val="1549290463"/>
        <c:scaling>
          <c:orientation val="minMax"/>
          <c:min val="200000"/>
        </c:scaling>
        <c:delete val="0"/>
        <c:axPos val="l"/>
        <c:majorGridlines>
          <c:spPr>
            <a:ln w="9525" cap="flat" cmpd="sng" algn="ctr">
              <a:solidFill>
                <a:schemeClr val="tx1">
                  <a:lumMod val="15000"/>
                  <a:lumOff val="85000"/>
                </a:schemeClr>
              </a:solidFill>
              <a:round/>
            </a:ln>
            <a:effectLst/>
          </c:spPr>
        </c:majorGridlines>
        <c:numFmt formatCode="0,&quot;K&quot;&quot;€&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s-ES"/>
          </a:p>
        </c:txPr>
        <c:crossAx val="1549290047"/>
        <c:crosses val="autoZero"/>
        <c:crossBetween val="between"/>
        <c:majorUnit val="100000"/>
      </c:valAx>
      <c:spPr>
        <a:gradFill>
          <a:gsLst>
            <a:gs pos="0">
              <a:schemeClr val="accent1">
                <a:lumMod val="5000"/>
                <a:lumOff val="95000"/>
              </a:schemeClr>
            </a:gs>
            <a:gs pos="74000">
              <a:schemeClr val="bg1">
                <a:lumMod val="95000"/>
              </a:schemeClr>
            </a:gs>
            <a:gs pos="83000">
              <a:schemeClr val="bg1">
                <a:lumMod val="95000"/>
              </a:schemeClr>
            </a:gs>
            <a:gs pos="100000">
              <a:schemeClr val="bg1">
                <a:lumMod val="95000"/>
              </a:schemeClr>
            </a:gs>
          </a:gsLst>
          <a:lin ang="5400000" scaled="1"/>
        </a:gradFill>
      </c:spPr>
    </c:plotArea>
    <c:plotVisOnly val="1"/>
    <c:dispBlanksAs val="gap"/>
    <c:showDLblsOverMax val="0"/>
    <c:extLst/>
  </c:chart>
  <c:spPr>
    <a:gradFill>
      <a:gsLst>
        <a:gs pos="0">
          <a:schemeClr val="accent1">
            <a:lumMod val="5000"/>
            <a:lumOff val="95000"/>
          </a:schemeClr>
        </a:gs>
        <a:gs pos="74000">
          <a:schemeClr val="bg1">
            <a:lumMod val="95000"/>
          </a:schemeClr>
        </a:gs>
        <a:gs pos="83000">
          <a:schemeClr val="bg1">
            <a:lumMod val="95000"/>
          </a:schemeClr>
        </a:gs>
        <a:gs pos="100000">
          <a:schemeClr val="bg1">
            <a:lumMod val="95000"/>
          </a:schemeClr>
        </a:gs>
      </a:gsLst>
      <a:lin ang="5400000" scaled="1"/>
    </a:gradFill>
    <a:ln>
      <a:noFill/>
    </a:ln>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[ProyectoFinalEDA_Ecommerce.xlsx]Análisis descriptivo!CategoryBeneficios</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 descriptivo'!$I$32</c:f>
              <c:strCache>
                <c:ptCount val="1"/>
                <c:pt idx="0">
                  <c:v>Total</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 descriptivo'!$H$33:$H$40</c:f>
              <c:strCache>
                <c:ptCount val="7"/>
                <c:pt idx="0">
                  <c:v>Apparel</c:v>
                </c:pt>
                <c:pt idx="1">
                  <c:v>Books</c:v>
                </c:pt>
                <c:pt idx="2">
                  <c:v>Electronics</c:v>
                </c:pt>
                <c:pt idx="3">
                  <c:v>Home &amp; Kitchen</c:v>
                </c:pt>
                <c:pt idx="4">
                  <c:v>Sports</c:v>
                </c:pt>
                <c:pt idx="5">
                  <c:v>Toys</c:v>
                </c:pt>
                <c:pt idx="6">
                  <c:v>(en blanco)</c:v>
                </c:pt>
              </c:strCache>
            </c:strRef>
          </c:cat>
          <c:val>
            <c:numRef>
              <c:f>'Análisis descriptivo'!$I$33:$I$40</c:f>
              <c:numCache>
                <c:formatCode>0%</c:formatCode>
                <c:ptCount val="7"/>
                <c:pt idx="0">
                  <c:v>8.0211382377885332E-2</c:v>
                </c:pt>
                <c:pt idx="1">
                  <c:v>5.5805962422908903E-2</c:v>
                </c:pt>
                <c:pt idx="2">
                  <c:v>0.60798954415809492</c:v>
                </c:pt>
                <c:pt idx="3">
                  <c:v>0.14356247809788072</c:v>
                </c:pt>
                <c:pt idx="4">
                  <c:v>4.5337638574733892E-2</c:v>
                </c:pt>
                <c:pt idx="5">
                  <c:v>6.7092994368496223E-2</c:v>
                </c:pt>
                <c:pt idx="6">
                  <c:v>0</c:v>
                </c:pt>
              </c:numCache>
            </c:numRef>
          </c:val>
          <c:extLst>
            <c:ext xmlns:c16="http://schemas.microsoft.com/office/drawing/2014/chart" uri="{C3380CC4-5D6E-409C-BE32-E72D297353CC}">
              <c16:uniqueId val="{00000000-904D-4720-AA7B-6DF61DA6DE66}"/>
            </c:ext>
          </c:extLst>
        </c:ser>
        <c:dLbls>
          <c:dLblPos val="outEnd"/>
          <c:showLegendKey val="0"/>
          <c:showVal val="1"/>
          <c:showCatName val="0"/>
          <c:showSerName val="0"/>
          <c:showPercent val="0"/>
          <c:showBubbleSize val="0"/>
        </c:dLbls>
        <c:gapWidth val="182"/>
        <c:axId val="779003823"/>
        <c:axId val="779004655"/>
      </c:barChart>
      <c:catAx>
        <c:axId val="77900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s-ES"/>
          </a:p>
        </c:txPr>
        <c:crossAx val="779004655"/>
        <c:crosses val="autoZero"/>
        <c:auto val="1"/>
        <c:lblAlgn val="ctr"/>
        <c:lblOffset val="100"/>
        <c:noMultiLvlLbl val="0"/>
      </c:catAx>
      <c:valAx>
        <c:axId val="779004655"/>
        <c:scaling>
          <c:orientation val="minMax"/>
        </c:scaling>
        <c:delete val="1"/>
        <c:axPos val="l"/>
        <c:majorGridlines>
          <c:spPr>
            <a:ln w="9525" cap="flat" cmpd="sng" algn="ctr">
              <a:solidFill>
                <a:schemeClr val="bg2"/>
              </a:solidFill>
              <a:round/>
            </a:ln>
            <a:effectLst/>
          </c:spPr>
        </c:majorGridlines>
        <c:numFmt formatCode="0%" sourceLinked="1"/>
        <c:majorTickMark val="none"/>
        <c:minorTickMark val="none"/>
        <c:tickLblPos val="nextTo"/>
        <c:crossAx val="779003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gs>
        <a:gs pos="74000">
          <a:schemeClr val="bg1">
            <a:lumMod val="95000"/>
          </a:schemeClr>
        </a:gs>
        <a:gs pos="83000">
          <a:schemeClr val="bg1">
            <a:lumMod val="95000"/>
          </a:schemeClr>
        </a:gs>
        <a:gs pos="100000">
          <a:schemeClr val="bg1">
            <a:lumMod val="95000"/>
          </a:schemeClr>
        </a:gs>
      </a:gsLst>
      <a:lin ang="5400000" scaled="1"/>
    </a:gra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[ProyectoFinalEDA_Ecommerce.xlsx]Análisis descriptivo!CategoríaVentas</c:name>
    <c:fmtId val="7"/>
  </c:pivotSource>
  <c:chart>
    <c:autoTitleDeleted val="1"/>
    <c:pivotFmts>
      <c:pivotFmt>
        <c:idx val="0"/>
        <c:spPr>
          <a:solidFill>
            <a:srgbClr val="92D05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pivotFmt>
      <c:pivotFmt>
        <c:idx val="2"/>
        <c:spPr>
          <a:solidFill>
            <a:srgbClr val="92D05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 descriptivo'!$I$22</c:f>
              <c:strCache>
                <c:ptCount val="1"/>
                <c:pt idx="0">
                  <c:v>Total</c:v>
                </c:pt>
              </c:strCache>
            </c:strRef>
          </c:tx>
          <c:spPr>
            <a:solidFill>
              <a:srgbClr val="92D05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 descriptivo'!$H$23:$H$30</c:f>
              <c:strCache>
                <c:ptCount val="7"/>
                <c:pt idx="0">
                  <c:v>Apparel</c:v>
                </c:pt>
                <c:pt idx="1">
                  <c:v>Books</c:v>
                </c:pt>
                <c:pt idx="2">
                  <c:v>Electronics</c:v>
                </c:pt>
                <c:pt idx="3">
                  <c:v>Home &amp; Kitchen</c:v>
                </c:pt>
                <c:pt idx="4">
                  <c:v>Sports</c:v>
                </c:pt>
                <c:pt idx="5">
                  <c:v>Toys</c:v>
                </c:pt>
                <c:pt idx="6">
                  <c:v>(en blanco)</c:v>
                </c:pt>
              </c:strCache>
            </c:strRef>
          </c:cat>
          <c:val>
            <c:numRef>
              <c:f>'Análisis descriptivo'!$I$23:$I$30</c:f>
              <c:numCache>
                <c:formatCode>0%</c:formatCode>
                <c:ptCount val="7"/>
                <c:pt idx="0">
                  <c:v>0.20691149026926153</c:v>
                </c:pt>
                <c:pt idx="1">
                  <c:v>0.13293121834177551</c:v>
                </c:pt>
                <c:pt idx="2">
                  <c:v>0.26439616102372698</c:v>
                </c:pt>
                <c:pt idx="3">
                  <c:v>0.13829645427885898</c:v>
                </c:pt>
                <c:pt idx="4">
                  <c:v>0.12796587576646229</c:v>
                </c:pt>
                <c:pt idx="5">
                  <c:v>0.1294988003199147</c:v>
                </c:pt>
                <c:pt idx="6">
                  <c:v>0</c:v>
                </c:pt>
              </c:numCache>
            </c:numRef>
          </c:val>
          <c:extLst>
            <c:ext xmlns:c16="http://schemas.microsoft.com/office/drawing/2014/chart" uri="{C3380CC4-5D6E-409C-BE32-E72D297353CC}">
              <c16:uniqueId val="{00000000-5D5F-4E57-AC9D-33C01072E436}"/>
            </c:ext>
          </c:extLst>
        </c:ser>
        <c:dLbls>
          <c:showLegendKey val="0"/>
          <c:showVal val="1"/>
          <c:showCatName val="0"/>
          <c:showSerName val="0"/>
          <c:showPercent val="0"/>
          <c:showBubbleSize val="0"/>
        </c:dLbls>
        <c:gapWidth val="182"/>
        <c:axId val="898612719"/>
        <c:axId val="898610639"/>
      </c:barChart>
      <c:catAx>
        <c:axId val="89861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s-ES"/>
          </a:p>
        </c:txPr>
        <c:crossAx val="898610639"/>
        <c:crosses val="autoZero"/>
        <c:auto val="1"/>
        <c:lblAlgn val="ctr"/>
        <c:lblOffset val="100"/>
        <c:noMultiLvlLbl val="0"/>
      </c:catAx>
      <c:valAx>
        <c:axId val="898610639"/>
        <c:scaling>
          <c:orientation val="minMax"/>
        </c:scaling>
        <c:delete val="1"/>
        <c:axPos val="l"/>
        <c:majorGridlines>
          <c:spPr>
            <a:ln w="9525" cap="flat" cmpd="sng" algn="ctr">
              <a:solidFill>
                <a:schemeClr val="bg2"/>
              </a:solidFill>
              <a:round/>
            </a:ln>
            <a:effectLst/>
          </c:spPr>
        </c:majorGridlines>
        <c:numFmt formatCode="0%" sourceLinked="1"/>
        <c:majorTickMark val="none"/>
        <c:minorTickMark val="none"/>
        <c:tickLblPos val="nextTo"/>
        <c:crossAx val="89861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268B20F4-5691-4F59-A1F9-7B4B1DA66CB1}">
          <cx:tx>
            <cx:txData>
              <cx:f>_xlchart.v5.2</cx:f>
              <cx:v>Ventas totales</cx:v>
            </cx:txData>
          </cx:tx>
          <cx:spPr>
            <a:solidFill>
              <a:schemeClr val="bg1">
                <a:lumMod val="85000"/>
              </a:schemeClr>
            </a:solidFill>
            <a:ln>
              <a:solidFill>
                <a:schemeClr val="accent1">
                  <a:shade val="50000"/>
                </a:schemeClr>
              </a:solidFill>
            </a:ln>
          </cx:spPr>
          <cx:dataId val="0"/>
          <cx:layoutPr>
            <cx:geography cultureLanguage="es-ES" cultureRegion="ES" attribution="Con tecnología de Bing">
              <cx:geoCache provider="{E9337A44-BEBE-4D9F-B70C-5C5E7DAFC167}">
                <cx:binary>7HzZct1Gsu2vKPzckFFzVUe7I7qwB84iNdiSXhAUSQEoAAVUFea/ud9wP+H82M0timpyi01a5/iG
z4PlCCu0QexE5bhyZYL/uJr+flXdXPoXU13Z8Per6Zef8q5r//7zz+Eqv6kvw8u6uPJNaD53L6+a
+ufm8+fi6ubna385Fjb7GceI/nyVX/ruZvrpn/+Ab8tumpPm6rIrGnvR3/j59U3oqy48ce3RSy+u
mt52u9sz+KZffvpXHzp/WRWXP724sV3RzW/n9uaXnx781E8vft7/ru/kvqjg0br+Gu6NMHspsIyp
JEjd/vnpRdXY7Ot1ROhLqmIkCKHx7g+6k312WcP9v+uRvjzQ5fW1vwnhxde/H9z64AQPrhShSW6V
kDS75/3Xuy8H/Pmhkv/5j70P4Mh7n9yzw75+nru0b4YkL+wfaALCXzKmiECKPmqBmLwUDNSvyEPV
P/sYj6v96217Kv/66b66k7M/X93aXy5FdXf2P8DlUfySfPkT4we+HjHyEn9xcsG//LW7fhtot84O
TxKefpLHVX53357O7z7eV7p+/ecr/eiyvbR3p/+f6xx8nDOKGBP4UR8n4qUSnHHM7mTeahwe47/+
75PP8bjG7+7b0/jdx/saPzr/8zW+8Zf26ubu+P9zlVNQOaYyVlg88HL8kjJJBJfiqyXUncxblX95
jqdLzOM6/3bjntK/fb6v9c3/Aj9PLu3l9R+YzDl+yQRRksfsWwq5V04jBVaJJYolu800+ynmy/P8
1/+5M8ljbvC49r/duKf9b5/vaz/515/v89sbX1/a+anT/hicYehlrJCSkMBvvfuh7+8yv4xlLKS8
tQ66E/0VzVSA9ux/x/n/9e3OPf3/+8K+AVbrP98Ar28K27x4Z4vr5k4Tj7ncDxqBvFSUSILJ1wwj
HySgCEKExYzTuxDZj4Hf+VCPx8GDm/ds8eDavjm2+s83x6G9ftr5fswQGL8kDLMYy38nm3vJSKiX
hBMuYvI1V0Gw3Ic7zz7N4xb4etue7r9+uq/1w/8FABPcv7u5fnEMvdx1U9/p4K84uN/GftdP/X/t
sL5a5E132d2EP84gRL1k4OyCEnGb/qGjuhcPkVIvYyQhJu46MXon+7Y8rEN3ed2E23z55HM9Hhn7
9++FyP7l/Vh59+bPz1B3Pcsfxj/81Yx9Txd9RzjsQOrToPDHCsNfKPUrJfclTvfZun31/xvC/VFe
/xdM/UaK/i4LfGsh/ygD/NUcP0ZT7zv+HV3yR2n9LxboPqT6Qjvvq3wfA/xhqv8L+nwHYe/x/t9G
JKvL7nL9Zbbyu6/eZbC9W58a0dxa9fD6l58Qh+b428Rm9xUPWrDTZrmsPxWu/0YMfrvp5jJ0v/xE
45dA5mESc4mJIDGFHm682V0h8UuMMOKKUwF/CQVXbOO7HIY+ALqoAB5EKcIZJtCs//QiNP2Xa5i/
lFwiGGopQiWilH2baZ031Zw19puyvv77he3r86awXfjlJ+Bv29uf2j0ofA0RImZAOHIMnADIgutX
l6+h1YIfRn+LhWFRxspRTzGKdBY17KTupblwPEh725HfjnoekcUfkYUE5kxRmGfBzOqhrHIQaghV
O2qphnRIUi8HpLOJ5FehSYdjIsusfUYkNAT7x5OEIWCcKInBAqDH+8djpayNwW7UER+71UDmaG19
Xhzes/nvO5hkQOQygrEgGMUPpVSCUJeyedR5pmx+KBjiCbCMrN/k2EqmR2atTZ6W+YjhpIpjxSim
VIA7PJSZV1UrWCdGnfaz0hmd6zSp8sUMuhN9tn1a2COWA2FCYo4UKHHnxPfVaFLiEC7lqIdg2zNi
FbumzegOXDS0R33hlXrGbju73HdLaAIV5zCMYLvRJvz9UCA4ZDw0ZTPpYcyP4zB/mvK0Pe579msw
TJ3Ulh/nLtwSeP/RP/edZSdUQueJBAWZ0Ik+FJp36dTwyUx6MmjWcc2nJFRN9YyzfC9lx20KCgQb
hsCXe0cbXFtHS1xN2qF2OCtEW5y6ID49bbB97yBMciE5JzA6FhjGDA+PMs1WLq1vZ90y5N+psZzP
S8ybw4D6+uCHRQngsKiEQQb7/jyBZiY3I5u1ycp4Saq6GZkuyDy+J2PeL8/YaOdpDx1DSg75KsZA
E+ymJw8PNhaNq5tgFx0ZmR4YNae/5e3Q/+adyU5rNOet5maKnwm2ff8HdUquCFMSg1Ip3V2/lyWz
jjvXynzRFeLdRZEu07GRyp6QtvXJPNuYPeP/jziJVJBQwHwohhS/u35P4GSkk3HdLLpInVyrgqQH
UszTM2H9uBSmgFCRFH8X1gWj0VTU7aIJbrHuDMpWkyLpjysPFhQIgirGCNQ6/PAsabWIfInDokeP
3bYpWXSWukIc4UK4z3lv3e3w7z+G8fe5QyoEY0wOpZUoJPd0N/vA66Z1i2ZkOQAtD1ouyumm69+3
NXplpO9WnUdHPxwGClNCYIoax1AI9iIO2HRcezstWnazWPueNZtGcHWQRkv/7mlR35ltl6Mw45zB
nATHYhf895zD8TbqKzJTLSQJp+OSma21zvyoC0rYK+GISCEQfJHaU+MSudhQVBNdzsVc66iOplXb
dejNDx5ml6VisvNyqNBK7R3GOFko2ZVEz7xtNB+VhAqNw48eRgHwEAoAFxRoYNT3Alhh2YmSgpMr
Z6IVHtI8CY0Vq6fPsnvWB8kJIjZWMFrcZUIC2ntomJkhPEhZg2GojI58uSznUtApMTyYzdOivvOB
L6IUlRIAFcYIBmX3fSCesmIejaXas5wseq77mB7ObSHw+mlBu4T68ExMAGBhu1y7WzLaK4p+kH3T
4UXovuUpgpw+d+KgoHWIEizmcUk6PJdzwp2oOh3Rqey1HI2cfvi8HMAH+D1DMZhQ7KkW4pWYrBBC
m2mYsqM5bVW8xaRum2fO+70NOYZVH8geAFR3Y/iHio1SU2eeKaGrqbGbXDmhl37pDzLS4rdPq/Z7
G3IQQGH+QxCgnN0ewH0b8gUx5+tJ6jAs7SsRUXvQlDJ/Jv0+IoUqCk2GACmQ63cHvpctZpvxkVSz
1EbabN2UJGjbj/kzalNoX3ESepgYeggY7UIxEXLPI1lhzDKIMUtMlnfTuoL6FdbxmLtrIbvUf4hC
YWiphQN8uuqKNuVCO5/SbJuFMrdvuA+i3uDJOUifURQ12uMpQiuc1mV8UpT1ci3YQFqrzVz6mzSt
GpPQlIZaz0WI/ZuMhEFsUqjGfr0YN9laowyV/iie0iWlOuTEVcVRUIPoUj2jYWZCj01eUnUGSTqb
5aHDRhUXJp/osBmDzDhZQT1zwwWb0nnQBi7T9WJtjy6EKLpSo9b0gxZtqVTiDJvFdibG58e9Ce2v
LG/iLWmGsk4cnK59lVIViQ+5H+fqNA61WDQlSrBkGHgaJ/HcdOqgLBSy54tizXw4hXkpL6KUFm6D
QjRNJ4C357rWVvQT03Y0rdoOdqwnqynCKdTUkjVi3U24YK+bMKX5Jg+dpAlZWEQvypr5YlXi1F0Y
tCClabFATmRtGBddBgBXui9lyzY9C9i+x1maxUdNx0ryDvM4X7KknXxRXVY55fm6lZYQvWQkzzWK
WV+vOitdd+DpIGpAt00jtOdj9rE0o8ySwk+4XNUTKt7FeREth1K1EV7R2dA88dg3xbmYc/5O5ria
D5pFVuPh4AX5vIRhilcVaReV6Uo0Hqw2zN6vQlHnbTKlfX6R9aVoklrkNVrxpqws4FD49os8GooC
ahcfjSY1q5Ykr/g0at7XVXdW5jFXR7bF1XnvesLfzlSG+TAEalkKyaweVb32Q2ZotprjKuv61TiF
PPokje8pSRYST+HMG1r747GA9bV1G5nBXxf1vBx6Mss0IW0VKm15DY0ZhVzd6AUXHJPNVMvOv2k7
1xefZs9aQhJrY+nVmpG2I+Gg5CrC2SqkTYyttrXLxLDOXKVGscIui4drRZq4O6HSVeGmd8a3NlFl
p5ZsQ2eCzuJa2vwotFk+rQfPkTuAhwhXZSwt26ZKFOeyjt3nKPCAtGqKLjrORiWmXgPArptzhyLU
UWj5CBmuFpMasGrvIxUdqmnhw6d4rLHdZr2quhVWrsQ6KlnNtW1MN66U8YZpHy+ZTLzl0XToh6IS
yZIXLruYKiIKjTo1qNOpy9uwzbO6uZYQVMM27yCGr+pAcprIyNnjbsni+aSa0qjajLId5CHJSxSv
ZwiecVXlbDjrRpJlx1Mvu+q1rBpON742GK/zyDm8RiTPptWSe9PoVKVy1igth3ZdGk7V2pGyltvc
pHWbQCaFCjb1LaghmtUCkKRJ+aupHNGvc9XEw1bAV9I1DRG4fRB5Xq4lnYbmoMMFyZKOxH2T0NC6
NJFmyEqdBlHeLJ0oAADnFc51WzcUHbB+tOMHVlIXDnPoeNRBEfmaHLehzuh5r7KR/9Y0fV+8HmNl
20MuK7lscTP2GbhQVrGNsp36zbGuOI1bFWVrXJnmJkZ9yE7z1s0Qmh21xbpM26ZdjxmV1RvnZQWt
U9ygnYH68ZIOqhO6Lpv8bTOaSiXWC2WSEsL/rJzs6JMeyWI+EFlDTIICxUwbDg3/wVjmiK1syIda
K4jG942Iwk5nVX0Rem/jpJyq6KycS/cGEr/ASUVklG0JHiBrWAub1Dqv2/JtW7oWJTiTk99mU8rC
ZpHStK/mFMc52K/jYRMKz+qkIJGU65aZtkg6O3m5oah1Pmkm49P3GaAaaN0bl6MTorrIn6FRFYcN
5At60CBmTDILXNgPXdbnZm37RX3gFRTOBEs58s/OzXmsJUK2OxYh94NO53zEK9fLOjrhLi78Stqq
4kfLiALT2Rj3KoEiPsc67qzr1xT33byJhwEtqzztxJC0gURIIzU3jc7ipluOcogWtPGRiUMiezt1
R27IfKEn3rJ6LedAzKGL47TWWVUZ/K7rvM9Xk6CZOoqhlM96GmtofycghQCj8Fm5DbFA3KxL3IpP
kNZcfMobkW36jFGXQLC08aYtUlYmuWio+DiYalDJFNVxeTT3WZZrsGQDfEfeAynRzgucZMz6plm1
dC5MwoaGLWvlafZ+ThFQafM0lnGSomEs9NIKUiXRODYemDzM52RBLYDCVnF/00Q+9WtazNWYgENx
wPiKjAfTEHythznHTjdjybJNBzXgYzH78Y1BBe2SOuIQilXlo1dtlAqkcWuGUVeVyNoVNoMyR1WJ
I7+aVVRMkLuoNxuRDw6vBjeVdAVUo/mMa+zrpFNoFEno6/mTbF0YEkPJKNeldz3kdp7JSI8xCnKl
WhT6NY4rXB3EddtTXeAB+tWhDTbp8VjhBJKuSiEjD/w32dncHha1jfp1yFHtdWPHlCeiKeYLYP1m
m/DQxhWAmKiVm4ab6rirWCQTzgP9VSyDxboOCBrTkFWxWZGhn+OkLtNxWYm26S7yZSkFPE/OkGal
YYV2gtelNrZUcyKqpS50GEvoOGGXq3mPofRByNuFWD04LzCwjo5c58JbKIAjAVorDDaUWkIlwLqs
BxclfoFisPLS2CopltJezp42mW5Jg94OUmVQCirsjnzsTZ6gyIzVmlsj1iIbgjgjAS1yA9zCJAEg
VS4BkiRLle5htxKvWydKs8Fzm7rzLI1d9mrOq1YlXSbrjmhvhmE8dtYsZB1Bfi8SEdsmPy3LasK6
cqOZ3uClHljSSMrMGTV0GbYl7cx0sMQUfKfOZ46O065U5XELWKJ7a43CNURaQdPiiJM+a4WO8kCF
1A1Lp3jZ1FEh6WHjlqbLTjCZC3blR4AKUF+xE9lKeSikXA8CWKAyaSNC248AW3Cz8ksIThs3pumK
RnV/UEBBDNuBZ5wdFFk0G91WddolGTSHre5tHwqoHXaYEgqd4HsXzVl/5CuZdyDMI2CFGzFfyL5w
alX0ClVaRXlRbnzK+3m1SHjlZAXEj29XALrIoHNnMKjfgQrWYBl21AUSwranXXURR82waO7Z8luT
s6wBDO56t8q8p699PQ5HLJSkSDBkqJMsJdQk2ex5l5CMR1ChmuD9euxSNbzvM0zez9Dbgrth1aNN
nHZWaBXXZbcZirnL1vBzC04E7TRxGb8Grp9z3UxzH5I5Ju48p7FIgXzxbQsJEEqjjnobncU+Fhxc
3qbweM0MFPkAnEK2Dqgw79M4hwwSRWk9654ASNQkFEOra2T6Sw9FfUx6F2GjB1x3ZeKrdPzNGUkX
SMN4tLpFLX8bzFJVa4tQX2hclR3XVVMXcQLA1Q/rGUs/HMw1qoyuFmffsgiTSM9DxLoNwD5xzuOM
x5pU1ZQlpMjNe4wLbxLJholoKSt7wG2bziAdhjPa9ZN8jUYT1Stam8qtljirjc5zN9xUHeaZzuYW
wtA4E/yqN72AT4jofg39nF81pQfKdJFIxSvo2cbPVs7tb7ww/ICmKWCpuETQLUEv0IQki8pwMgsP
scp8NO3qTTd5XRsgQfXQi7bWHNqhyzHqxPFi6VSvcWYqvp4qlp9PkOnad6rwjidTLgK4Uj+XYuUU
RZuaiTja+JyXfBOXS20TYdnYa9NY3CUDdlD1ytksF701WacVFNMTEQ1ZdpQbG71zPBPxu1bidNTe
l8OrxVFyPoU+JonMafS6MCqP1jwe+EblfX/i4oH2umOzk5DV2uYTtVlzPvTQMgLELitohjF3S0L7
PJ3B/LYiu3KQpltMezMdGg6NxgVwHuNN5qz9XLUDY6s6ClA9C1Ziv1JospcTlZxCyaV+ColNhxml
SZmxDtpgMduFQY7zFtI0uE9jwrGAbKM+RPNS+4syjrIFHjEv+3kjChmX74itbVfrFs8ZBoxNPO5e
5TaqICqjNg7OJQCA4IqIU/Fr7afl3SggvNZVZdmw6VtShdXYMfY+C2Z4S6EV9ImELpSs0GIbCa5k
5i5puknKzRyh4XhaALQnYlmgDYFoLcDp4p7n87TGtMtvvIsC1W0jl8vJhf7auC4fkkZB1QE/jQhg
zMj1ATqerAwaUoY9ZjzN802tpOyS1NY8XVc+AAJeakx+bQoS/zoYyN6QbKu43ipR9QfGWlKuXTXF
Z5aSqgY7tDzXApD6ddanjdoKmZfvW1aRfNV1ttqULS1IwvGi3rOpj9pzXPIxhc6LE9Z+6gto5N5W
NQzJPoJuZ7Quo9HN63wC6K3Lqefv8tarctUMEeY6cqIrVimph2GT0WWhx7Xo2VvKcT9tJ4CCtoI8
7Tp1EQGdYY6tiKRYcVFGdI2HEG+BkHVXaGYUchs3AFZE16cMGuVyGtZANgEgbzqatYl3LXQKQ5jY
ARuXimsHeDPoCE3L22WJ+o8ZV4HopozRezkzfmpn+JLEFR2UimLkw69j4eMAwRE7tgaPA+wA9CmD
Wtu3uNFKAIemgR5uu5XzJqu2LrSi1Lwa7FWthgUyH0xpJ82ZGVHSdyIcEdv003rOlWgTAKA10mPf
9JfRmPviZGQN6oAGkcJvYfyZphqgRv/ah7pooEzL6cyiUKs1blykoMi76fXSFajcLnYoHXTPUVRs
gfYjcNReihbccOQHQoxsAC4CiGfNohi5s6YoFMBuWXFxMtQoe2+9bNJVwdu204LV+G3U8NpCDgWw
q8PEd9itMv64qPtpWoklMr8C5JsBgOZQQxOfMgh+N4oySzy1daVZh+pYl1L1Ihl66q9Ek41BI6IG
4HkEKqvtBLW6XYFfQjpsJpWhdZTVKltVmYnLpOyL6qMbIc3oMFOA2Uu8VO8iJ5dXqckmeL/BLRDl
U+G7o7Edhmvwy4ysCbx+U3xe5tK6bQzYODpKUdEh3XdLDvPpwaPqQPq+s1t4TQcqp0OyJxvoeuP4
Y13TpdSWmNKtfdwtnyZXQN7p6xydV2kxNodltPgPhHIPoGkovPSaLOUcpafRLCdcv8nnnkJ8uX42
27EFSNKfxa2c8ap0C0arZoFO9QqIA1N/jA0fUJJ5FLptyFqgqbQz0Ku/LQHGOSh8I+bR+4rGRf4G
hoqCGp22SwlxmrO4Cq8rUjGVMD7BwMWVY9GeypSPn8epjOZktlMJeRqn0C2LEvqVQvDipFxkesPc
UH8GcNt/aAeV49+GtO2rz2YC9L3hsMA7asQbjA7n0JrmTZ5nrdviSnb5W97BsBpYAGd+67LutS1n
6aGJ6FCuGbgGsS2AXRNZaItYvkpbhg9Azx9DjU6c9a9sQz9Dv1uu8lZc2wpPH4ySYV3LTG25GI/C
DnJGLdrKeuqSEo2YXmWSzvnx31oIpbS0yurcR8iuhlBE5xG3JKwZNj0UyZYCZ2ii0H0AWoJBKyOA
gt3iMLJXf5PNlHoP7R806DabdNaYeIBBkelfqZ6gN9CZoQIiOgd4Oo8ynLeqmaDGuL589zQv/B2T
KoSEiQiiMUIx7P7v8cJWDQw8k0fQgBhYkwCKMpnaVK1CHE0/SA5DYwhzF5ghwXifK5ibPSSH2USm
bmnHVKOoKE8zKIMr2s3TD468QQqMRGIYecNYBDZq9sj7AK8edk1uIt1T4Y+gCbInsNhCnpHyZc3i
/qgCxCgFDTqAcxg0YrQ3Gw5Z5ynuQqTVGFXpxpdQdXQ6UOvWIpTzWdFReTaKGHqKMnPROwkF73PM
CUCfHzcgijkQ7ruBJxV7DzKwlKIoAgMCUO6TsRMqieIQQ0xEX8cVX1+OPr893u1Cz1XTzr4A8nzv
n/88vXv5/cs71d9+7Mve07//9aq9sW86f3PTnV62+z+5k/ftR+H7v8rf7Ts9+Md3q1f/Ybnq9oX6
/3Dxd25ewZz4Py9effde+5e9K7jldu0KBh0vEbxpBvNLwRUjCK7crl0hhF/u5oDwuraE1StJYV5y
t3YF94DbwHoSrLnA/ocSEHl3a1cU3vKGVgY+hyhBiMCA9+54D6wEy8pf/31/7WrnAfdcFQa4MPiR
EvbBYIcLXsXapYB7Q5klS2kJ0wx8Ukqki3idQb9a6SVp0Jl3xxF9bp9gF2H78hgEOrxTiuEIam9b
qKXUsMjN6AR+VcLKVB9xfeWR2eYNeWbQupe7vhxstybBGGxdIXhj+OHBauGLaR4yfGIDjFOKNpEw
0Crb1T1bP6K+R6QAONlRXBz+E/sZshogbTZAo55k0zC+7WAamFRxIVZlFcgz6y1747PdgXYTY4Vg
Ey8G2+8lYzF5Y7PK0xM3YpkI4F1WE83T06cP9Ih9BExomIQ9iV2/vHuKe/4wNLiF4R2hJ3Z0BXBB
7G2fwYxuaWV7Og8A9p8Wt3tte98f4HcWKNgbg0RJYVy3J09mAJFgI+QE9hZ6nES1qN81Y4OMngoY
LYM2iax0wYCzh3HuEB+VZeYve5hWlqvQqMDW2cig54vo4qtkEK247M3YZhvEuijXS27M2wZKC3C2
sfmcOz8Wq8Li4QPMcHF/PsyjOjBtWbJ1OcHFZ473Zfq95+4whoTX2WGfC1FIAw+P14cxptDE0RNS
AIfcAZSlZZGt8kjSg3gRMDOKXtW0/9imQMlWIQowiZTk5Gkl79ejnesovnuVG8bWnIN1Hz4FB+aL
dwMoGXgGmGNC305Vd2rkDMTdbDZR7NYMgLRV8WHul+f2Nx5TAlRDCJHdLgyG/z0UTxtoRzsY/J1Q
6LOB6mnnC4teBx+WNe266gRY+RXsoDrgHwxAVk9eMTHxZ9ZiHnkKWHeD3TBInRgWVvc3+TqJTd0V
PTvBqHTveW/TA0AjH4bBlAcFxuN6ruLytJ+Xfhu5rl2jtEAHAUYHh09b47s4hiIAOR9epgSnh40G
KAj3I6wl0MKNsomOeTnzLUyOpjcLG9NnEtP3NgcxgNggNcEYHMFiy0MxhCJg5XAfHftsJdLlaBLt
tYJ+AHpgIKIMrKeNSBpwt+I0e/PjJ4TtCKgqkEZgV2PP3lODytFnS3Qs0RH0L3rkH58WsEsKD6KK
Efg9JxK27yjhCFLiw7M1lUC9CkoddwNBCSrYGxr5TeGxWRmTlgeZrJ5bK/guL+6J3LNakN7XoRTq
WLyq3AeE38nyXSDvnj7Xd8lwT8iezWCSlQ1Dw9VxFn8c7SVDh2N18bSIR84BOATDa74MgC0sSjxU
XUx4AF6iyE+iaAFyViYKgOGUXQxk2Dwt6RE/fyBpz0hjMBbhJc9PepRuGia3fTH99rSIR/xgB6rg
1WSAMEDl72VXJwc81c7kJ2Pb59thcYewuR3WMJ06hmHjfBryIn4moz92KijDu8V3AQVL7J1qqOa+
c20HIjO/dfP4wXPxzNrgcyL2XG3w2ewaINJO/OxzTYQHjpA9h8O+w32wUgQNAbQosLkNUHJPCFrS
3rewsHCC8UWaDUcy2s5QaDtwA6uOpXvTSfJMSnrM9QQsy0poJ+E3SfG9tNDHs8MVAZEZPo0zvPO6
aLwoQvbfMdG/5ey7OGqVEQMb8xNe+i0dEdDMcz09I2RvtxNeVQD9AeKD3yFB4HdE7C8zxVXqCwY7
4SfoFbfrhup+rl4NZgY2AAjD52DSo9a6J23P0euyFEvRzPlJndVb3NdHyMfXMHbSjSKr1CANTG7C
RrF+Or6+1MS9RPvglHvoDM18iEqYPp/4/HXsgPhR/SpzRy1MFzB+P7h5BVy2Rsjrou//H2ln2tu2
knThX0SA+/KVpCRblpM4i7N8IZzE4b7v/PXvQw/mRqL5irgeYHAxgIGUulldXV11zil6hndB8uwH
N2ntOaHwo6/ukUvrO4qQfsObvqPTtIv0mOpvfKgV7TDkjZuZPm/+G78a3xDpzr/QAj/XiEZppokY
nIo+2Evc9myhOwiKraVP17dpLQydW1o4dq81egvpIjgF7UMlFu/KKfjtV1/9MACJQjPqurUXmPKr
j0JhhhKDjmLD/DY8TyA6qxV6Y1KCU0crdjJvUKOz6h8SxdtpbL8rnfnZ5xU3lN+EyE0120seIrBq
QTVSzzPcNjtG3YMejY5Cc8w09r6WbJyNlWvMmCtH//2Bi533ojYQK9Mi8ueJtRdJ/d61gxg46jRu
XctrsdIUSQTQhBJ57S0ORigOulS0UnCCHkHlU1N1Sjtqent9y9ci17mVxY6PnQ6KQhs4BuETkJL7
XvjRjOoxldONnVtdDshgnbSQVH2ZKUdJrcU8W4NTLH4Oitzt5GnDwtq3Mf+xwMvg0nlCMZr6qmMp
jZDYsVXZZvXwljxmpujIIlp0wM2VxVcBpztOVTgFJ0968EflJhdLR1CKjQfx6lK0OYnmuUo+uFhK
HhYZADWPEDz3LbrHYvrRFxuvhlUbgPepVog6hbz572fPYZgq4twKDU5Rdu9NCnikQ6SVGxfj66cJ
l4l5ZmWxX4oyscIyCE+DnIl22qiyW+t+cDt5frELI/leV4pvRQh4xde+a3WT7nylGjZ+xVoUO/8R
CycfNF/xVJmlTgOVyzJRLXccQsUORxCeAKZ2Yt5vlU9WbcIvNOaaAtyMRTblhaNYxi2f8DYF1dpB
szIn1VHl9+PHN5zgM0Py5XfUBr2tYP0RkjqgYcqTRsWGS2oa+41dXA0VZ4YWKXw0v1q6wQxOufWp
ATcwmK2jKUezKHbXV7TqmfQ3xJdXJI+2yxVxtwFhosRxovntg4Spxi9CuJUArK5mLmTDueMDLYmS
rVwqPRCx8BTJfwwfaG70zjITKvNb2HBpNfKZ1DshcPE8mcuk5wdtAJhhVHUYnrq5Fzg2rpkeyv4+
+xnPMJXsZnDEyJ4sV8z2tQWOaOOzrewmWmuqNnP8KJPrC/Nxn0ShMcwLtb40ypeA99dWKFl7kV/Y
WLiGTIsuGzRs6KpwIAs2jvoY7gpAZ8nNWNYHIfktmFusiZV9NSWNWCxR/KAesAgtrSH3JKp+eDK9
/iEqNZd2QWD/a1fknY9n0/agtbK8UzyjbQSAuuHJa7U9T2OBbn3llRt5z+pKzqwsYkWrC1EzKFl4
CrzEbo2SnobxBhPUhyQdupGOH84/4Sza52UXDKLVhKfJvG+zau93+oaFlQP1QpQCSWPS5dIXPmB1
AeDtrA5PlfgYyvf9kH8M5HtFTDZKfmv+TGiA+4Ncr8QJvlwJNL06SEoNf9af1fSj0H9pkq00b+VR
Qt/gr43FmclrWgZRooYnNZjaox8rpdPmanGg2H5MC+NrZNXxg2iWD30Ubz2/tta32MdmEkuh7bBd
mx+s7jHSvjfWn+teLc3/xiLPvljfwhsmM5SGoaYPLdzVkn7QbsC8ToBxfXAkz+lY2oZ0UNseyINj
gCC4bn3NUc43d96AM1dsZKVvg16hCd4m9pjtSu1rCEDBin+9wQ7dEQ1+nQ7FbmFHzyQB2pbBNTJa
/U6rw496JY92Tc/SCQEvOW8xZ3Hjc2PJ0tIc1DchLWXCkREk4E0LV2+OSZm5oby1gSupBRVvS7Gg
rs6lmsX9CCy5bCuDaFvR7ycPlaPe0cPWVWe8Wnt3fVlr19eFtcV5k0bPAzuFtalyja+pUNlV8iBN
Ng2ToIaEo9jF8KXPCVrGzo99exzVjZ1dPY10hUSa6AgqLgs62VDEnmQQWQaQZDvUFnSnBR0A8aFT
3UqyPKCsyuRWY9wfcq+oP17fgdUDeWZ+Pkxn/mqVstRI83YLFsDJ0LA94ctm8fIlC1geSRUFi5dz
CcR/8VGnNDAFsQV4FOlw/IT3ZRfipfdR+i3kUrCqr8YXKb8ll4DeE288BVYqPiaUWtTP6YuhB7A4
Ka2oU0oK2vD0OOa1HUBRSrrAyeM7Y1D2ivGG182FucXFnUeRnyYV5sQBdJLxkFTPU/T47z/a+ZIW
Kb8P69qQB2wU3THPn8L2YdQ2dm0161EliIyzhgjE5MU6POD5CmwCInXQOiR4du5/9AvRjVrhdxsU
JzGbPCfrbps4/o8C5P9Lv143LeMvKIrM9/nCdNEnipTPF1Ra+MqtPuPUrb4d3FAqzIMhJp3te2V1
oFoFUaOq+4Oepv7W+mfHf+WyijhLpMzCBOaiGBIJSViKksj65YdcH/N9DB566pTfaVjdK+y9AgNt
LoIphbhLhEPX34aZuNHVXTudPBX++RGLCpUIdwMs+hCeSuneqipbrB82mzKr5wNFAsM05jx+WXY1
QXZ3SZOTDlRgEjPP0m813c92bTJpt/FMY6jG8U7UCvXXdS9ei/QoMABToo5N/rm4p/VeTfMuwXBT
JOJR6tRDJEmTY2Z65xq+ZrphOYwbFaHV5IDnAvq08GUVcakl0BYj9JW2JNxqwn1bfom7G1nZ5U2z
lwQYTSNYyUcvVnehlOyokey679cXvZYNo8ZACdCYk9Uly79vTK/Vuznnjrx7o1Fdmi0bN8qq05yZ
WDiNGYW6XvUk3GL+OBWlM4n3il5u5DmrXvPXyLKIUwUBLOsAI0JafCPXiuJPg9GCzg8fuvBXkmz4
ynzkX51GXTJRJdGUWbvo8pqaPE+tRqtgTelxGkeYPEdqp0G6cRuuuiTITdSWwLHQobo0A+/KLD0d
lxxg+DVW4Bjaj0TLXCncPnerS5qFm1BhmKtg8qUtWATVCEWcrRtMJwxlp8n/ABDfaf1WKFt1CIMH
nswHI6QvDprVJ0VT1ITyPKntwfsdjHu53Zva3ZR4zq1lFg6to7CBAqw7HpmPnkFeHn9fd/ytHzH/
/SzRyBqDy0Ti4EXRExBkpwmPU/jzuo1Vp6TmMT9pQUa9MMzPbKRmEYhABcKTRdqkmTfI8DgB5KFg
bxR7b9qwtr6iv9YWzuJ78QT9nlenFtCOr1zIWHYRPFxf0mq8OFvS8qrP1CQOE75dI5eO7v0AJmtf
t7C1afPfzzbNUIDR5DWblrVOo3/0U28XBNM+gXdkPVZQtq+be/kIr47y2YoW4akdjKgavI6KUeQ5
8vA+BlAe1e/z8HZubLThsRjy2NbEj5GWHjSldYO8sX08Mt6Clmzs7TKoAIDuI4DmVCYSQL3GA7SZ
jb1ddRGTdrOqAuShynK5t2D/rcBIRqJk2P6pW2O6nXTtWzYo+UbOtBpMzgwtTlfZl/DndDZ1iJ+k
NHaYggQ5NgW8uiWEsmVp4fWSV6lgsbAECeamlPMjjQia9m6WP113lNWvc7akheebiCQUStMTMCa/
t0P9OYaA9D9+n4XvjxD086rFxmR8SQNll9U/pTjdXV/IlhMsHB7wpqEEIm5m8lFi7w/9880kbv2r
aBa1UPIK01x8f4R26lQdcDTYaYd+VrdK/4zicGrCDUdbX8xfQ4vPr/hZYKk+O2aU+l2qPJujuRMq
c+O7rN7DJmkvEE1Vk1+yuLOYVDS9kY8yyffga8adzKvYBpKb25EEPSYJpTvTl6KNwLS+sr82F2c1
hzHaMdAgpNXwJErjDo8rhmLDyGqwBU0HlFYnxVgGhEL0A17cE6+K/E+cKLbe3ajhcyc6lb4fMvH2
33seuPkXTLIOOn/hFVkTtZE1WFSug0w8lLmguoUX9Yc6zrdE6V5aCsuwTjsMMZpZ5g/k9GWoq9sY
RQuwdwBsppvakmyTSytO4Dbnh7w4WA0c/NDu43oXdyPMngfNaD81rXqsRVgYghijNjAerq9/7VRo
Mz0BjBGQZW1xvGWzm6w85jeFIWQi7YeU/ckaAXGG3XU7a6FKA0uM/J814+YWh6KPxgLqXRKdEv/j
6P+hpXP931/zmvN/fxEKI5iMvSmk0SmHToRAhiLFdux/LcbWqbggs9i9bm/1BQ6GGBggBBLIHQuD
QQzzf2rmBVl9ua+gDO+hBCloJ+XGjV/IsV0nlo8oTWzZhT+k30YLLOj1H7F2Hme0FkAnyoH6UuZQ
MeIm15A9OUn+o+yLDo0dQX+8bmPtw+mmJlkzxJ8wM//9LM7E2QRfS86jU5akX2pe+zZgpy0J0bVg
RkhGSpE6ggiG9dJIGZbjmI9ZdCrrTHVaEaalCLbF7YriV110XNYWQpHXF7bmMTQYdST5UM1j8tal
Teq11SjmY3QaxXu//tJpiRPn3yUPDmZ6P1r5Rryer7Dl4UfHiG47rxlVXLIDwsSi4h600cmMjMdC
seX2eyTfDNlNOHgfpOID788N71i1iAAminkAInmqXS4wV8QwERI9OnX1jpwnN1Ey02cOrOpTyjRg
VQ3fSs3cX99W6fW+qqICwh5kO505WjSXZmutSItg8MEu/DL2auKW6Z2UOO1P75kKzSA51nAqx4Pa
OyDeu/g46bUTANbwN8vkKyVVfgk0CR0lS57FS1k1pEZKBSQ8kJOeJwFE1+kGtYwP+ljeitqXfnge
s8Lpq9JRBO/d2OobX3x1I+iDoYxLs0pZQtPLwtDHYKqDE3eB7ceV3dP/7aTKaXaN+p0u1oa914cI
7gz3PPFVooyrLQ5RYhRZhUpxcCqN2gm7H3UxOF3/K9H3QRodrn/lNVso7AJRofcKnWdRbEgKIQ1y
H9CBAr8ZtuX0WTAmgLd2qv7r+p5Kkw8cIiAo4DZLwI3VBkYQ51zQgvonjkhykqMUhxux4PVRUeny
AoKRZZlQsIw/qdQIIbx8npAhbYX0SzlEjvU06k9C9ix/tfqNF+uKZ2COSX8zsnfuYl4ekSqVB62G
h3bK+4RuguAq3lfV28vxrZlbJDy/r3+stYNwYU++tIdolhUiBhSeJD3ZF57kdIV2mwTGwZS6RwWU
qj/8mZofwm0SNvZWxWGlnjhv7t/VLvyyCsyhN0fKGkIg3BjmYOeTt/eM4liHxyj27q1W29WFeeP1
zV4WkcSBO0iOvnE6Vi5sfsbcWIGzMivpzi59dpFB1DBzba586NZwKzeyo4o/RrjTSXiok9pRlO8o
9diI320Yfn1JcygtVCSpH89538Kul4qSb+VJcLJ0yOoopdL6oKu65cIrRQNA20DrZvg79b+lD1NO
DbUxAVs9jb/FQyC6RTA6MbpvgSqhXWl/0W71w9TdZALaYxtNwpVwQJilOG6AGMahZ4c/29s5QJSj
H1JVMn5JQ20n0eeqeraiD1H0a8OX58hyeY/yDc9MzUf5zJRptOh+9pgq+6dofM61dyFyNLr/0ZgO
qn700AHKv27YnM/HFZvLKog6GVJBs4PzitRD/S5AjCa/i7zD8LOpPgaaavM/1aLCddgwvLZYWjxU
RShK8ghe7KuPfLtpQn2n/HJSu2exfIqfa2Q//Lh1zOazavqo7Ww9xufEZ7laHc4knxKmHMn65Q57
uVS16E/xsqx2c+HVMy04k5MjZxthcKW1DOruzNIitzTjGpW1uc6VTq0Dm02ov6JLu+NJpFhwJ51c
SJxRvAuK4IMsp4fA+uiNw7+Gk/AbZlQMvAfO6UvYOPOnofamSJxXi2CD5FRCD53ZAI6gK1G+ccus
HlHeDCJYXcIh5I7LnR29ekJBagyhVKJfpzQ3SfHeT2mB3pQqyguq+SipsCwNzzXUdDd38ZDYOQXR
tKtkb+PBtHLlse6/v2Wx97rcRUqb0zfLKOkVmYVm31NsVDaK8YixpnYUhM5m9XktFp4bXaSkFiSg
+blNDJbiL1Zhun1m7M3++fqxWV0aatuwgABt8aq43Oa6QL9mTCyO6yTdVOZBaS23aXTXVKvnyHQn
VCWjVry5bnTer+WpMZichqQ9TwrKMpdGEaFqke+UqI0kgPK7QhWcVFHajctk7WyeW1lcJnIu+GbZ
UxyRheTQBMg6lA9KT2Fgq3++akgicMNQpbu9lFlOB61rvVbAPSh07QCPFYdcM/6oHEBkUn1zI8tb
3T2qAiqMPpraS+5RM2lmX+YqnJ0RZMn0MOate/37rC5optaRHmvA9xeuF7c1uD2BGJ6WlqNo95KY
I3Jy3Kz+reUZqI/9NbRwhHYUsmmYDUmBdjLSYFcGsoOi8i1VfFeqO+RspmEvWtEvygLf/7dFLtxj
UDS/auZ7WJ9uomlfJh+KPEKhd9xww9XPxbuKkhF9WlVb2EHkj4KLBk+DfMqBGqKkWzMIVlJkuALw
3ubHExLOi2teSZCMg5gAzl7OXJqYHpmyLn1LmnBf0A42tmT61yIT3ASJ78Z/gMleHt9RULoIRl94
GpuPUTe4CAbaMnpzb/g+Z1YW+6ZomSgLOaDw/k+OsrFhPIDsn4qn61bmf+VVKDqzssgaCjJRaOGs
ZZArO07KXTncxcO7IWqdItpdt7V6rM5sLb5TamV0U0EYn9qivjej8ZgHz0P5VY6qj28whDoEJUoA
N+LLG+fsnm5joZMaEdcuxdFVy0dpVO5r0R38auOWXvWEM0OL2wNsUqX581uwlgoSZ0RGXJB4P7ys
1DaujNXvBFURDJE1kwbnU3a2pCotJCuL+U6Qt51ROca02D43ET0pNQ/+XN++1fN0ZmsR/iTQkMMU
Aaow1Hp632eeeEhH831jSM9VbYSHDO1OXZzyw3Wzq+6BlodJsKBQuTxWUi2natDSwTfEJp8lLQs0
PL1PGWqTdhmgl3nd3GpcsqgVGKidEZcWq6wncVRLDXOJQaFSy2NuYthcGz6/5iGUfRkbMoue8H8u
v9tUeYVRFMl/8Guc4UZ52A6xW0YWBytkqlJnzhCVWDo2GtKnFpKzWyIOa/s1Y+jnSTw8ipfFXa8o
gWlbFCJqQyk/SV1ZokoW5Ruvw5XGB5NPzswsPkvktwgeZaR9zATIb7KoVACqJT+SKkr3SWJFQGWl
ESXNqd0NVqvvPDkW3c4TAjfTdX3XTXFq94mu3EhBaJGZTv4RfY9NFsNcdlnGzfOfubgDBl/W/4Og
qWQn13ta7s1uYFxWr2g3pnpsvTvFQuE3OTWbBai1UECVCzkjhFJhCy1MKxpiICH6cSeShTvgc+YO
7badoXUppZHgvTqFGwdzNU2ZcztEoMSXKumlE/cj7Sh/JJPUisLaFa2Qu2kvoiOa9TE6x1WMbJ2f
OZnJg6ho8uJ7peX/cr4WTGP8goNKtsToCw7t5W9Iol5HglLm8pB+wHJDztwO4p/XQ8Ja4JtnJTDn
Bza4uZzyk/mx3MteTIPLcEX5WCq1K/Bqzn7QjffrjdbvS+XulQudWVt4umTlupgphIZQFveGx7yB
kSxzfKDBseuaYi9UP1JlJKFpd6Zc315f6upp1tDDoJIJC32Z4qLAiWsJhIzBS10JUcQp3Er85qjz
an1nJhZfTBgmYTR6Aqxa9vtYDveydFeP6OyJn3PlURvszcRs9WScWZz/fnZJNhrqr8rEoiL1VzII
pm0FsYuqjVuPwXMk7a9v4WrUPbO2CO2pKMhmP+EtEcDZqazezzG39as3FB24ElUdjj1qIuLCTTzJ
7ESUjflS8VMZ/Yyi4zZLYNUXSc9BCc+1Ry7Ey51r6a0ngUh1JYnauyZHETj9POmgOGfRXkO1TaWH
MR7wLg7bw5iaWxXJtb2kekRLT+GmVMXFXkp6qYZ5zxNSk/8kwF+o3LeYvv7BVo43/zp7yG1MM2fZ
ZFEUxIezHCNVRx9Hqe2iPSSR4vJSdnMmQfTZxiFbOQEYNCzekPqsHrhYFViC0fAkWpXgohwGNrxX
RW4KGXmx0XrUtPDYisfG2Orlzedqce6AP0I8nqdRoZO1TBUFvSpbvYxOlUXBSNeFzzVago1Qem4m
Gsm/T4GJIuCcQQkizaAt+hO5ylgBpgy9NOsT+mKFdN+bG8W/lXN9YUO+9E4N5VvT96Lo1NAVG1Xv
GBujHQz3fftYhab7Bi+Zi+NINVGBX7bGvJ4USPG76KROL83dtLFLTQ32sicm+1zsn4QSQW+UmZ6v
2105AnR3eMfCXOHbLdPfnMRetJI+Olm9ee97zR011G7YAK+uhH3SUNSQwGxTfBIXvlHrXSsyyiI6
GTK4iufc2GKwrjkfcHAId9aM+F1Gq4FJDBC0jOiEHIgJRTzc62DmMu/j9c1a84hzM4u7pVYyj9cC
/eoQQdo82cvmrXwTVkh/R9+uW1oLGueWFncKhZhSqUYWZIx7oasyOxHFb4NW0v6R7MzcMUVj40Rt
beEiamQqdWVRVCOmZjxpxr0e7roysKFG/G8Lm4PX2WVpGWNTkwNFJ1+6VXuUW4T8NFcY4se4rOyk
qDaC4ap///WMZfE86hStMTwF/57o2xle7dSz+lub/rm+rrW7DM0vWktQTSjQLKFTU6xZccbcsFOX
gakx0u+yIt+KffUuyptfZbfvxOfqWQsoEk25uCUsseou9LpBDSLHRBv6clcrr6s8hoyALTKBZdVF
5upSBg04SmzE53flhIbMr+sL3jK5KEIg9ONNfYrJXpLeJy3TSTJk2yKUBOr6Vk2KXeDnbwjIc0f/
v6tchBGU/LKik+P4FOuRUwS6z3QfJWd6CDOLqyC5YcRBvGFy1X3IgebXIVoay05TMSElWc2wT4Yu
tDReI2pitb5RWl41YtAIgM4CW3KpzTQIdQG1gMK82j6BsgvaL5uNrNWvxWNqZqwg2LKcZ5cUAfNe
RN4xYS87MUMjK/EnE4HmmVi2fCNvDftcPw1n9hbHPBbygGGU2CvC6MEve3sqjuZ0L4X7TmYenMfU
E+U2Tr4XW6/G1b38a3hJhLKYVwmRXKFKKt1mKqwy3dzRDv5w3fnXrQAGm69MztsiWJpN6tXhoIPG
oAhr5Az0qJC+OVw3snZrIhUnztwSrk5j4e7Ihxlhk2Ik0qRTXCV3neo9XTexto4ZAkWFD9kFxGgv
44YuB/381KeEA6p5zJ5U6wuqYG+wgYALKHB+8av2ZaaleauFIelocxTgZqVjZTMoY3fdytr1BUL0
HyvS5UpMv0MrQ/eJ89VDpky7oUHZKkVlWtu4UF7IXctE99zSItbqQ+IxpKzhogz86lZItNQegBbd
NGiC76qwqFxfaQyGsaDoVqqp/oGBLQ913383eiOwmSoxHHLJD+1CNXM3GMPSFhktaQ8Bw2+Syvxq
6j6E5RyOcq341m0ZhTCywiQ4GEPTnhrA1kgH8krp/HpL5WHVHUg+Z2AzHeAlisArFKQwKHqeJsZk
MclzR1odMp/w+qd6wZO82kEIkbBuIKWCBrv8VorHvCHTB5iqJXsAqkdmAzimms7IfZ0BLdEXOfkk
qzNOFdxP9RDo0aMUlU6nf1Cyn20UuBPq+nX/DsXU1HwABr0X5S++IDtatmuSdwI6S+jSh/vrP3ut
RqjMSSzypTRPySkuf3YawdUXg4Iks7iL+vQh7MBjTvmtFkSuOE6nMQrumxRUb1YGlt0FCKzm7aGs
azs3QpdxpscxlHdeyYCn679s9bOd/bDFKY4VPSqYfMIPawdniAqb8Zaqd3PdyGo0gugJ+HXWMlny
z5iLVvIxKxK34WPEcDhR3IhFqyf4zMC8yrPMMKjLehSYtHPqExddRL69LH+K/cfry1i7CBmE/s8y
Fol1xSR2vgCnV9beGQIj1WwfFT/mGVLh/c1nu25trYYJrBL+M+gNvGa5a+1kIvBd8mnIHxR5cnoD
muCQghv5WNduVEl3PFs7YSvLnk/QqxN2Znaxl7knSPnUUwKogp2J9pxKFmgX0+BIgWHXCgPrmK3U
SuUWhHjtgXS+3Pkbn33DsGdKSDw/yxXvvQiAhIVJ8H40a1dtjiRetQWRdOYqzJpti4g/1gDqR40v
2RnHpImZHSNBPk66m9oLqS1uaXauHrIzc4uwHxla2KnMlz9Z/hMdAPjUX/J046pcTZvAe6NHBkQO
6fRFZLSqVNXyAQi27A26IxXBcTIdaXryIJamiEj4zaFIhUeULrMq+nLdV9f38x/by+CfTWXaDT22
++SDN9Y3jVo7ACrswny2wrfUb84WKi8+XtAJVV4YQNsFng7k8kl+aEEfPmQMn3oDvBHJe1RWZmIH
PbFF3FYlhorlPaWVu0IrHblAJlQcNsrqq5t3ZmMRgqcWSbC0l6JTLTI0qjGdMX3Sq8jtUXmmMXP9
S6264pmxxenmOIw56rfRKTWKr4zs2Hma8ZuJ5O51M+vBC5In0hGQqcXlwA69Lf0mqGDeFEplj1ry
vvC0uyI9dnl+K8TTuyI7Mskv/blhdv72r4KXOc+onnX/aDxfBpGhFTMjnTBberWbR4bD3DK1/Nx0
n4cisRUmyTFhtz1M5RZ0afWKM8nnuQSQF3g5nWfRizF/esTQHU6flBqOEQ7Dbe+J9eH6+rasLJbn
SdA5K3m2gsikIxjF6Hox4eu6ldXblJ79rG1IA2vZZ1ZLANzpQNatRIE8V4I1Z0pELqCRMTLQIt5k
DgEcunXUEvX5fJxtXcwg6kAZuedEZPWVPxoCQ83nKEvfsHdzTRY8D33BV9PFR+abh31PEE6aiW7s
7Riou+v7tna2zi0svg4D85RYlmtyU+NXzlDx3ntflptpwZoPgFgDKAIMAKXRRZxnXKmQCD33ZFUf
YSoOvmtGsWtJoauS+4/OkNxL6Y0gVvvM/5hm7zKv2vhgawELCgx9AkT3ENKYf+HZBxvjqWPaAB9M
RTsYvWZ0g1p11+oM8w11d9LiL2/Y1zN7i5ilJlZjNSn2hNS8hdvqKG1xL+TjRpa6BuWH2qOosBjR
JKH9cbmu0k/CJB0gg7Vd4VbGvdWPdlEeKeE4ktEhGxaYdsprQclcYUCM93O7pbS96kFnv2BxtYWR
WHTZyC8ws8e20vZTajEDekuBctWDGKKEjB06CejmXa6zkxlYGTc8RkxP+Rn4uukEBQOH3/LR/hpZ
fLQIxnPmzaQ3nu5hKR9N7VfjZRufbH2//hpZ5IyxVmdKP82JVVjceL7pFoN0s4kWXbXyAiJBkgyu
8fwuOPN3s2NemimScOR6CaO+RTaq7ph0PAlCur++a6tHC8LqLPEO9NRcuGAhMcHJjzAVSPrO+CaM
MfOomSno79Q37R14DNxtnkm0FH9MglyjADHNrT7RyfwfM2S0TjfKk2tXyQz6+K+RhUMraqMR+Ek3
LGbW29LUMzGoH429oqYZujvKFmBvdf+0eTYTD+0Z3Xv5qULDrBjpIuLaOmOzo6SJHNDvwV6Q4srN
LJXidtinG2/oNVKgAgvxH6uLkKwyhXxqKhoFU10d5XpydEk8jMyPk/JsN3XWrTF2rvykdtZ+CK3f
ILvfGZp/0qMPUxwdFeFhRkvMag3XnWnVb+GvURkGniYtK410VEsGaZrketRJYuPAAG6Ghm7pQWxZ
WSxeS+p61EqL20DkgUFPy/qij1v1zFU/ol37MpALCtvCSO9nYkp6FZ9y2XRRPPNEZI0YYj11Gw67
vpr/GmLwzKUDeTkA/1EQopeqZtypR9FobAZFvSU6/rMeuvuXZni5iFHdsZ7CGlzZt24YFu0mm2KU
s7sv0+G5y/2fbYMoemlGrSNhxg/APPbkPa2zD1BSrSh02uZ+JvuA1954y6xtH5JtcKlhAkNDW1wt
Rd8HJfMziV/9p2B6Hrv7liGp/96twWXPI4kAutM2u1yUnBexiWgpaVYW3QS5egODMWIQ5HUra1sH
cgtmHynpTGu+tCIIRu23cRSfwnq00RNl3jsDJxngIGSOUE52FG1s3Vro0uY5YTPLzdDUeWvPbhkF
Hp0yMYscZD3Tp7N29H77U2g4ZtmZTmEhES170lviJeAVdOVnoDuas5dGvSGxzK5P45OqfiuyPVfd
QXjUAiesisMb9vPM0sIztD6rhsyv4pPX9fuZ3RUwX9HsIG4Tkayy929EZSsArn5D9FBIkmm3QJK+
XF1X9nKuTH18aksAjzS48kPRKMntZMXMFokHccd7bhfGkb6BgFp9/iLY8I/lRbwac28oMoT1TmM1
Qp6TmLnajvdtyxBeyQECE9iMRner6CewzI3baO0IkjrMZS0kUaATXi6agae+J+dajFp1/HXIxvFW
HeNv4aj7G6FydZEwWiwkBpiSqKvLRZaBmScheaTSF7vc0/Zh4HRxvtd+1op+1xWPac/IUfP3dUda
OydnVpfkbHn0zC5VSSxz6T5o7rJCAIf4afCPDFzc2Mq1W+fc1CJKp72MDBzT108prfca3E5Z3deh
T3Ply/U1vSBgl4H63NIiUAusSYxnlEuV21mY7MoQoMaQPoPiiT2KFka3j8XEVkf6OV7/rU0P0XDM
+6cp7971W0d1Poqvfgx4BAjFKDnQPr70IMbMp0aQU83Tq8JlTsmQFvvr613zURTj/7Gw2NiQFgMy
ClhAbc9tY2PHxm6m7ev+CcOGdguZ4CsGAqPUyfjCgQw30A4JXM9chAlARuh5bj91dq4Mst207Z2Q
bJEhV530zPTiEJqVFObeRB5fJXuJ+M00YCutkDNunF7fFKWYP8jrD/Z3oYu7yjRSjUSbrDewvgDS
c3Q/3Dd1zAwqWTzU6qEfkHKzxPcNA3Svf8hVV4HGRAdKYbLSKxSkFxmyr80QGf/J9P74/sbBWD2B
Z//+IsQUIdMF4gpkEXMMiqp6b2QHLch36KJuLGTd0DySbJ6oSgJz6fPRGFtDMlKEVeV8NyQTg4ck
hp3vBdDA17ds1TXIj9BKmXWSln1zTY3I+2YUU5OKTp2E83zTXVibu1LR3GoLIL560s6sLRwxUOqY
nhUbKFj3nkkHHXVn/cf1Fa3uHakLXQfmP7waEznJVlZ3qPqd1OhTI7qK8iNC+2DDE+Yv/crH/zFC
SfnyA5lMSAgKgccMniYgwIsGqKzD4H6mSXQjKJGdDFvF/zUGNypdtCbxCVibSyJg5GVB1Svgstrh
c699EJTKnUV4QbHuFaZtosYwMJ7JKHZarhhOwOh6BkUXqLwdi/TfT/TALZFYAPOMjrW0hCl6QiTF
Tc1vCVFDbqbwPn+JZEhnmW+pZZ+bWoSTYuzbuI150UVicKjFyq4laSMbXD0EvElRQ+Jh+gp0hpJr
0OsD7x+lvpcD00XA2S71yUnCyN4UeVo1Bg4LHDVUDHKiS9exzLYTmgJjVR08Mp+0Uau94DMtFEWS
gjkA10/D6ol7EcTAJ6HBL65yhbu6iYHxU6188IzYqbJjwgCi60ZW4y5js4D7Ai57NXW96os61oww
hlwn/NAiY/wgQsZ9f93I2rkG8gW6Hb4FEs0LP4AvWmqxUsQnccrsKL2niNQAHQF3nrUbptY+EXJV
wIgZx0z9a5Gp91paCFFfxidDcsVJOWRJ4JrJeCwoSjHiZX99YWufyKAmgmoIwCLeWwuHKJNOy1pi
ySDqdpozWjWynC7ben6sJiDndhaukImjL9BZpuWQnJBYtQOU7oz6awmCByWuvWRW9lA81/FW4Fr9
cLzA6RIgq4200OX6uiRJmXRJrMi6Y92jQFV+DdLfyRS5b9hH6KHob0GSBTNwaYeZnYBiQ97IaF8V
cbWDAxFYWxN+Vl3jzMj897N3cRfkcSiXuHqc0ewCZ5F8kmK9Bv177JstvfWX19HymkHA758lLRzR
S7O+b8c5Voz7TGD6noZkp+9I34v6oOfyaZzM94n4SU8mx+8fggakVf1/pJ3XbtxY07WviABzOGXn
ZkuyJEsOJ4TtsZlz5tX/D/UD76gpognPZ4wBn0wXd6pdu2rVWsWJHrPRl7eB9z0pH5PmBFLDkrjc
n2g5a6YMUl9oT7fnfuk+BOqPvpgC2Qa6HNfTEqSSq1cqc5/GG0v4LuvCTqv/QWAQeYUTDxTvv8BZ
3xuczYzZVWqgNyBoxdLd1la+nfCs6bBSn15c7XfDmm1dSixGH4hYqZvfKST0QnQUrc9auI3zNcWv
JR9KJZx3gUIPPsnm6xlUwM8J/YB7aw33lxUd26r/dXuNFv3MOwuziyd0e6k2C7IAXZ7t8jIJocLK
N2GtBbvbhhYPPD1QOqRb5FjmzVB+UplBJZM7ssLvLvm9qDt3LqQzay/+xdV5Z2d24MUs6DxNIIlD
RrlvO+QfnD5wILc45GWLDvfGjX/68kvTpJuhd6wuvzNC7xHu8WM69FQyqpUJXvue2SEoC6hja4SR
L7B7+uGx04znbJJiL5qDVwdryKjF5SQwIl1GDZmw8HrDRADldaHNOHIW2PjiXLaj3a316U7H6IMD
AulKVo60CnfUtRGUEa1u7MeIInL3tfDVRyWo9lQE9WxLFmsfgutdiSWWCNQUE95g8uoMDk6Za5Nj
ZNJhRxvyxTOVTScc2+TsIkJqUNwtHD3LtqoKIRM9Mc1GN779/c4ljDEpQfFC//B2yDprSIQ4xbbw
SRjbk5XRlRw3m1Rck/pZOiP/WvrwgEC7rRJKkdWTxuLsp8Ie3urO0j4R+dv/lzGBvr+eT1JGtaHr
WLLimqbq4QHs1Z2QNBsxiNZ4Ppf25PtRzfakFUVJ4AvwKAUjeu3C99L81Kc//sN43hKo9HqB5pnb
kMgGJYioX+ruoKq+41V3UVZs4rFaiScW0b3mO0szl6yVguCJcst5HswNqRsL+OvOcrcCfVJSpf/j
dcNd3JcHK0k+DaG8SYz00YizTxOJlDSKxwqV1/glCtu950mk7Y1D1H3zu/E4iJVl0/V38oV6tMFb
8oQS18Ku5YMEy5ZmICSJ+sDMPXapF8Mmz+en3fgSagpk9ody+CWZ/sbUNpUQOQjd3muJ6fhebdPy
ueKfF7e4QSUSTP6U/p25wyZr8g4ueg5T4kYHKTT1U5slyqsySsV9KfwHKUsi9UnInVeVSMvotDnf
hWYoW/QhkhNsPoqAW1Vs9H2d0n0IIal8vL0HF2NpOqQg5YGBSjaM2SZs9YFqsYCtzP3UCvlhNMxs
k8X5M4nws2gOL6ZX7nS33StJ9em27aVA4b3p2a6s/brPh0KKLjEd8CiCtOCUWnkt67p4kk2DZNf0
RmVerydTBjxGrEfeXoPOlZNMjW69IrK0Q3hxg3Ih+2pxwVwbGV1k/arMJbxN69NopCc/Ko9R01Q2
cKOVRNfStAFhgB0FaUrSKLPoJ4uUqjBSgYewHD0bpF/lrApXXO3SpL23MduBci2kut9N4/Fghe3v
6jHdrsaki5M2hVYmxDn0ic6MmAV60Vps4ZXqfh9733NKDn7Q7EMIW/9+p1nvLM2WZ7BYCs01saT8
Qf/AFts/tw0sztc7A7NNlheqG/kIl1wC8UA6y47AfqyGMGvzNYsn4LQNXTqVuS+EOyUmyVLeDS3k
p+n+PwwGcAMIeRrkQZlcb2atQ7VJzBkMfTsZtXNg1atFhMVN/M7GLBwDUxQNsc8mRq23rVCtQdX2
9igWZwsVdNYdoD9vz+tRtFVN504SxZciynZlVR9q5bGI6p1HG+1tS0sMjbx1YGt+azz7wMNC145X
pFaDi6mCzpZ9AjpBiLqtpLXw9TeyFzmt54qQwJTCVnXrr8rg3jXoFDlaGwXbTISN09A6uzQF/e83
5tWnzTamIfR9iD4Qr8u23HT9uY51e7Urf3kCJnTulDWDVn7mkgSvTZq+AQ8Ba+3WAzoQei8dmtmK
Z2fuK6VavT8LRmurXr4JdPILNOuItv8fxNy5oEmVa0QaAPHUWYQYGFIrGhlZBqMU9rWwsyJ5o2Qv
t5d74axfGZndmEPqmW+1hsskexgoCFqYkV0ba9SQC/uXjiZal+mm4FpWZysX+31AjACEQAiNLQqO
0BxsBbYyrHl/f1Ig/CDfMYEzeYfNVs9NtKrUBSzxHbsC/iS/yfeS4WiQ+NyeuumbZ48w1aKfFuw6
RDPwGl+fSTRHlFqoeU+TUab9qlbPRgp2fBSqb2SOsk0b5N7K4VxarfcmZ27AyvWk1iSyEcA/7dwd
nmI13HqhtL09sqXVmto1IfaaiGDmYVRUSl46SgOr1cmd3aKLeSzao988aFq8pmy64Dtp9iI+nIif
eEZN3/I+PEzbuNHocr3Evp7aqSZrm94q156vCxN3ZWW2/8Q4R6aRmjkhzb5vejuaZKz6NZavRStM
Gt0gUMIj5XQ9FnS+CrQJw/iCIq1fj08UrM26WAk0p20123Ya4rr/MzIbihz7QWKiHnopMqPbAVx5
hgRA2/phbdqBmsW7WmjMbTiGKw+85cGRKp5YglEQmgW4od80oBRJUotSH2zFokIPseu2RvP37xPG
96+d2QGOBcsLdOQXL2keHq301Tc628r6jdEeb+/yhfOLIdB7U68l4K3ZYerKAk6xsowv6BccXXhK
trJ6L8fysRUkWA8j/3Tb3uIE0lrwJlkKUfjMnmI1pW+UKdxpibzn3boVUPuKjZXtsdRFCgeKijud
QGn843oT0ok/ynHFsDpQ/1QWPBtx8J0RiXc+raND49535s8uNL56tbupx7OvAxuBxyH6DMstTAEv
Zro28gV/cvVJs5Frlq+5pDfiiU675cUSIfnBNdNCe3B7iheX9N+xz2E/Utaaw9BW8aV1X3pXPUoV
stBGtkn7fdJkK/tn6SUPEwxqiTTtTuHy7Lj7clUztXl8yQahfm2SODwVnQS8CcDVRkiS9NHMzeYp
hXZnN4ZRuEWy8gecJOFj0abW19tDX9xdOkSxE+MzZZ3ZsdGRC8jCkd0FC9xnQSy4HwwR0R9v5W5Y
QiHxVoMYidc8yirybDHNUa5HS2CO3THubHJVDY5HS0tbzR/h6N6DWT24anNo4Zh2xYMa/UmocUbP
UfzY+yubfWnQ775lDkJSxjaKe5mNFVY8uqi6+322W+2aXNpV763MArEJ748yD+ssRl+EzFZVGxVa
Rfu2VhReOibv7cw8rKpUSaWYnFwxV3YJ+fIkrDZF8kKpbiV0Wdy6FNbJHU8eEPrVaydRh7rlCSIT
1xaPRrWl+odvGLWzFJ7kausLz4Kxi6RN2D7f3qVLGRpC638Nz+LNXOm42oKOUmfvQjx07prdqNhZ
v9frt9IZ+CG7LeKVTbu4T95Znc1s3pSx55sNJzXUbQEs6STiuPpyWLQClaNBTgs8vTKbVK9Khqod
C0IZqIC8Cp6+bp3tYnEzUrIF6CECvZuzQtPaJ5R6xPGDMNJXykPEm6CC/QTBsngNuLXULszVCKfW
hHaSqH9dbxPQ24nQqmlyMdVmV8vSCTzG0Rv3tf4MN4LbtTuv2GnF97D+DwsG1JFXD03twGumWXgX
FQZEup4RVMnFze87jyIVWvfxmpGlqZwsTJ2uE3RhZkQrpUSvDCu5lIb+T9OJn9HZ2veJ/DkHKdSj
b3F7708X71Xghs8EJwTTD5Ub2Clm18XQk5MVQq93IKujuCeI0t4nFK0kx1PUg1f1K3O4ZI+h4e8n
cTYoEK/n0EyQZuu7vnPkxsp+pUZQbnDs3hY1oXDfptoPCj3mMQtpRbk90I/bhpHCKczTgfZQ+NFn
IxUL3e1LseucuqF9JdH86KmP9C+BOlrHNIoeRKX4p6lF+aKkYXvxUYo4WUoqrzi5D8vLV+Db6E2d
jssHtF6XwspZC37vJI1C5vJ7mmp2bBUHK3dESuK3x/zBd/PSBGKj8eiEnRBJ+uvJLlstyr3IYHH7
e3jUd5Gq3QHtOAapvrKNFiyRuyfLSF6ArOaHO08Y+6REQ8gZwHgNXbaxzGgnC5Gd+GuoiiVTLB99
FJSLmcjZOg5jZTYQ+A1ODxTeKs5I60xEiGn0envypsmZnQw6KECHT7pdE9TrevKMJNOlIWwGRw6/
eMVXKNRv//7ShoTVC8jdRFkhfvBjFuWgRInMwcnKYC8Yr6GUbsAsbcIsvZgx7PopoW9ubEb5K8jb
w23rS6MDyDlFZWQleOlej04RmxH9eqt3eAFDs+AlQADjYo33e2Gt4D0kaUWCjvbDefxX91JQRjUF
9UrUdnotPpaBeJdVZWiXpFtuj2jBs8AfQS6HrSEhWTHbF7I8QuZQeUynnrfbukW3r807eucyOfkZ
GIF4gdeBQltS/TXvONxsJHKJtoFkgWWevuzdveCPRjAMidY7OcowvlRP27H4a7q0yQj93/gPUhJ0
Jl4bERUhk2LZHxyRrvmq0DYYkeWV5/TiesGfyhOUawF+2msjA0z+StQEg9PEv6OotiUidqvbmLvb
S7XgBCctEcVU3yrn8/RKJntq2aAX4MT6L0PYa1Ry4visWiCK2zXow7SRZ8eYozW9PVQDToB5pU9T
hNoN6mB0SIYfktz73I7JeVD+hKK8keWNVL40ev94e3wfYi7WStGAHlIOA8cx56Ltu1Qo+JTeqfXQ
dtXH1Iy3JBBWNvzSLOJuabidmsk+EOhZ4GT8LDAGJwfUEQm7vFJ+x0N+3+SG08XpypotOIypFAYL
0hud3pxiLhPVsozKcXTSoCl/m0nctDZYMvPp9tQt7UCIbeCbwruzarNwtepjPQtVbXACv0LyV7fw
GYqmPLQR3j6TankFAb7kNSbqXv6S1Satfb3jlVrtLNdQRkdKk6OYO4ov/GpLuzSifVWMexhWV+KQ
hf3IrTylquAWYZQzN1WFjYXEqS86o1bvfGncpbQzFsqrXh0SederWyoqKyYX5hSTkNBBEqvjomYm
6yasBHi8EOwq/H1tJTuhh63rt1KszOXChoSeT6JFGKIsLrXpWLzzg8NokNnRG9FxKwm1riFUv2ew
3u5z3TcPQqzGD+LoFofbG2ZhAafUPVDYSS2W3PrMqK4FVWrIoxP0j2bV7N3YiSTNtlyNB5xv06x9
297SIN/bk2f2htgs3UwdnVY7GfFjV3c7Sz7o8V1exytDW3AjVNWnegGIX4NczrWpVNOMNBuSwQGX
cxAqUKpJuys7d6V9c2F78NDAU00wKqzNjkDdF3U6qPngDL0U2oFbPtJeGDatU+drtbIlU2/CBnBv
mISlsx2SRFEZpEnK/ZJvojp6EVQU3bRK3po0ld9ep6XJe29qtukzY5CVRsJUrD1JkWTj9d1xxVkt
7AXwX5R1NFZpIqW4XiCNR45Yh/3g6E1mS+qD+qtpqa/DHrWW4FrwvrhdMtwTKStX2WzXwa+HalWE
W4St0BZALMrj79vz9TEJwsOKwIneZy6UCU93PRgB1TKpVyUG4+WPWfDJ9Y40u+biqez+PytyYJwj
8fNtq0urRJMKfmnSKhLnYSh7EuJvX8bda8JgI/Z6VJQosD2v+fsrmXZP8uqsF2Q987MUKqHidQaj
Yzt4bgEJHe9da60peXkSNUxMTzzszI6sqXfloAusE/pe20H4E7k/un3wkG6aUyvcD2uoiwXnR41g
4v8kRTcR0V+vWe2RtjKEeHSomG89EfBjYgvwJYTyuRyGs68Iu9vrtXCAp/b4SWSHHhhwJdcGXTEb
/bjKR0dFKRdFz+wl8CnAu3Rj7vNR/nXb2kdeG/qQQUyZqI0RE2Dz2pwle77R9NXoFIXanRUDRb2e
MtfGiLrumNPCAkN9WNgBWrZOFPTKEW3t9EE3Yr20g8GqnSgZ18RRFo4ipVwCFGC0EAbMu2RkCakN
ua4JhBpfJH6EFbIt8rWuvoUwgc7viZULvSRi8cn1vLtLa9H0VDHriEtc6C9cGj2ezPhXbESQc8Ui
wP46Oil9tnIcFxwaisATPxIJKBr8Zq9CoeGs68bA2PTedqt02w4QMeGrq3HbjD9XVndxjNTf+Y9z
ifO5HqPbFyx7xRhLo3ZyWTzSBHUsXP3z0PyK4wfNfaHx4w5hGGPcFrlTiDuZPuMiIYbxNon2lIi+
eAyUyL79XUt7nJyYAZwNV4vDuP4sf9RHmgKb0VGUJ1W+C7vQVsf78O8Z3xDphqqJPjKalWF0nPl0
z4R3RdY4vHr3olrPBnXZIr7Lyj+aVL+GgboxrQdXPwvu3z+JMPym7wqTM9mo2d7yUHWd+Dk5xNXP
AuFjj2jNbDe69rv87mu2DwHY7Rn9uNC0y1GU4mKBauYDyH8QoQ+G6H50NDG9x61QZGtYwfzSyCDe
u1OYS9021oaVuPfj5TKZhcqZzaXTnzW70ToLMlCjxnvo8RdBOdTW8xiseKiPDhgTAB8teC+m9Pds
KssmpsXHxwR0OcMQbIdOgTTh1UItU2yzvfvXUEv2zFROo/+LnI06j9UaI64ETeWAirEsHzOV6h4B
uf9dyoOVivfHku2bKfgnyFIihfPh1TCMao/3HZ38V1qkh0Roto1aXcq6t+vC38I6v6+8lB4X3+mr
+64uHpMR5oZ4kzVeS0m326ixtLKiSxuJDWtyXsBB8ef6aEbkRqSJssiRkm/A/u1h31D3ko+Vd6nJ
m62EkB89Pc80jihA4AnaMPdPJN1LN1IlZqD70o4/lb+P72mWoGuBwhOdUB/YuWA511MEO0UHhO4e
RhfOhd+8Ckawkmn86NWxwwCA6pF1IDK5nrXRRDVHKQLRkX3ZDqVmb1nBlo4JZ/D8rWutrNHSqQMQ
Q3MiT06ZOsm1tXLQEq02p1lLw60b59ucGkk/rJLtT+7xOrHDqKBG4UkLHoib8tpOn2slNyQPP4Ht
rwd2pzRI0A0pnOLFtvP/Sa3yWerzhy7yDooACcYqn+E0b7e+YLYb2Yepy2WJW6vDveBXl8kDWJ51
HqI9QWws1q+QjOwDdwsPclRvenENwbY412iBM89ARaT5A8RtKrVra+ZAzO9NCrKZdhHqlQbXRRtQ
T3IlkiChVnQ9z5rQxnnd8uDVux/p+EQLxWpuc+lYE5IzjqmlDdTatQlxUm6qc5cLSZfvBH98iN3o
N+2pr4p8dN32M/RlBoIDK+mKpYHxcmOrcjim9PS11VCI26gTI9HJo2oTlneC/ID85sppWBzaOyOz
YAJqCwroWig6fWu95l6zy/p2T3ftJjfljRnJUEQb+ySLDrdv3KV7idCUOqkK7ovRXY8tQEXQz7qC
lE/5WTc+6bDGKuoDMxsitD2UX25bW5pJOhvI5lJJoN40OwhynA+UUrBm1f3XSvAcoa8uqKSc/oOZ
KRymbAGQcl74HQpVhxcJP6bJJHZ8D+GVLxYO5raVj+Hf1JaODAAVOkoj8wKs1aRFBdZWdMzgOAD7
b5UHgzR4G62kXZYmDf4AWBF4L1r03VwvUekqXlhWLd4/LDeqD0WX59tS+PPvR/PeymxpylRJisbv
RKd7bKrf0kTMeJDXgOBLFwwOmHQm7RnUDqahvnusCKxLPgyKSJPQfcqvq0216b2N1Q679YT+wq08
iUYiDcLJJa85exOmvczbsxdaZ4SuzanhXbdDGLqeb8/bx3ZqUpnIaMPUhluipDQ7uHy7WIaD2zpF
4hTG1y7duxmUTRdT/iZIr2WxdcPz8Fv9BC9kkjoBXd3xcDGfA+HsH9G4UyPb3ag/lWZbxfvbn7bw
Kr7+tNkNG0ZW6po+n1bTLDredV5oK9nWsHapcvKhJPvWRY+qcvRf2FC3Tb85+9mVdzUrM08dsSRK
12K6zE6BeFLcg5aSrbFl6axVxyT8osI4+1WAb39w926yCT5nwqd8Tzd/KcS29TTqJCi8S3Qc1Z1s
/a7lQ6lfyvHO43/ObHnvv4RPuWendXGshHNq0j832m66csTfuopvDWO2h0yja0ultVqnovUwOMMq
b7qSLXcvtaTbEclJw7BD3puNvx+7jY94212VZHtPeArCQwRKMMxOZv9Vy/2T6mjeV6n4lKZbTU3t
OldpStjGY7TRGjTLXkLhT9V5dkBjb7hyt7wl1G8NY3Y1635vWEXvdY6afiLX3cN5hWif7h2n/v/R
bjfZi/8rscuT4W5HPEyT2tGDlm10VqFwYkq+/jEw7oVN5H0ZzC10n3Xrb6PwNRM3he7UD8Fjf/LO
8k6FpMZqdkyazbKUZyl5zvbZJ6HfyMOD+mhaj0n4Egn3PUSadvfcvxaSHUQP7b0e2Zls93ReyBfR
fbCSLYQDlr8yEQuldE4EhXroj9HpoNfu2gHlgylUPU8OB9IPsCRDUu30shhPSZFBHNqnshNmcWJ7
iv4QD0n3OakayLT6Ya3X763z/npFZIlgWiKOoXwK+f71h0hxWzRtF3TOyHYB3LORtPZzS4qobOTN
WNaO+btA4rOkLpgV0i629J0inqzhO0Jqdtgpu16zB95YtS3ArxQj+QtNynFKv8Q+yr8iZHzCpj40
enk0p2QYrUpm4tSVfhTXuJFWxzKbVLnJ5CK3fAAzwhn+dOOrdhQ4FtmD4ngRAswm4K5d3x+hAwwQ
1Ep8uB/J5menSHoIHxTDVoVjsAvaQxZtXHnbZv9ke/9MgsFQHrPGxo3bazJFC66R+QdNQXxAgpLn
wfX8B4pPrBwnnePSLFvAJJ7Ih9oEs5htphydIN1b7birh+Rbo1yq3LsbdX8tvfLWHvhhEwByhmSc
mJYQ7PojzLAMxaQJO2qYw4MgCp9gNUGvzf+URdo5hVU0l0uAa3iajCzbIG/FYuO68SGTrafGHJ/9
dvjFE/vOL00kENvqri3cI7nIJySYmPdNIClbjw4PYW9BGp2O3a5W9orpGM1TlwKFM/SNJ6wcsY9R
ERML9oDmEtmiDDy7c3JRaZPYTDsHbXBQN+E2S1oyhDuXROHtO+YtNv0wfe9Mzc5QXkpqUXplx7Wr
P5VeSmsTVdJMf6R3+kXRgm2cCmD+kI1Whru2i7+2Ub5Nn2r/d1zVNj35x9YU7Ub50ZVnJVE3stYf
5OS48pUfwxAmZKqbER+Q7p/rV7tea2aVP3YO3OvGfhDafZpK1TbxdH2bCgi0ZIJ7D14QtxxBMS+g
z1mrbbgVqsGyiziVNmMlqJyNptkXlDD3Ks26F99LadHt03QXFKaNI0t4Po46r4Za31eyWj/dHsZH
Amj6aaDlQnZi8qB01l7vVUCv9C1bVedkUEsZMtRSDWxkQqad1LE9VNrJNA/98EMVNpZ/B1fy3rTs
VIIHVRpOOcFGF/2QizUG9o+PJrjdafOh1Y1WdBAO1x8lA8iaprZzOtN9Sq1DnT1KnrpvquQIEKpo
HX+sV4KqheXEJO04Ovy8Ewf3tcm+oCvLikRMRuVmDM+QVK0EHYuDQgF8oq5HKnMuyJLXRifUMcjH
lDva9w+1fG/I8aZqDzGVlOacDSuYvIVbkWkk4TP1mJLPnoPySkvou7hnTJJxDLPwSHRyp9174n31
q3xtY3fvrQliTO51dnShbpoIAoFSUSWZzWLjqRFUtVLnmLlrJ8N3yxX2QfKk+O2pSb63awm0Bad0
ZW7maAdZHYpoYIAt6mkZ+sveP4ZwgZNjZXN8fKpN0nf/G9YcCpgWvZWpxtCR6Dm2zX3VY3Ct6rBo
g24zMloglWjduN6AQh+kCKmyPYDLneOKjYFYVbqGOV/eExMKVpw6RGhGvDZT01kZ0TvIUAjDW3k8
Nl8tLdsZqWNGKKqLoDfzb/AlbDrVXTkAb9id+e6YmlfBbE8ovXlwFI91ldeuxr1Y+I9qfKj0L0bc
HtT0MooPGpqmjfezVG01pBNeRjUTXRDPaapDV34epo+zvonW3lOPf08QhUA5DVBklMBhUoiaOUE3
yFrooWIAfMFT3v0Rxu9D93rb0S4tL6gfWhfBrX6UtRSF1PByCRND/6OS7/vsoBqPt00sOZj3JmZL
q9F2zcUT9YD3ng0rsvVQOIwx9Qj9UIqnqj7+fbv8NG/keaf6B0Tcc3hnpSSdEdYJINKko1eieJD6
n77Q3tPrdbg9tsXpI0MO1w5MLoA8r7etHLpqLUdY0iAyu48FzZbydCXwmOZnvj1BZVFXQbSOnTDb
BVE6xoFupb3TwanX7SjYbZLic9R8uj2UFTNvEIJ3yZJE7NMm0zHTmkehfG7Hh1G9H1bfhrcH89Zr
887K4GU0NzcFg9G/iv3B9yU7KnuIZFYO9eRiP07aRKICZIS61OyqTgz4aVweX05vhVQO7yW9WFmW
6Rc+WuC3Ee0B4zXXgkg8QVdLLe8dE1CD/pp4z8Un6Fvs1SzWon+i64gebHDscLXMxgJzvFy0pDCp
i/KStryLqGyV6hQ+9Iq4MRG7NYfH1Dp58Rdf/2n5vm1Fe7c7BfWvyEu/eOlL2Lf39aAchzWcx+LR
fvdls2dNQUNfpuYNe6b8osqCrcS70bDlX2nw6E1ynMPKnH9sxZpO9r8G5zee5KpogqEX44TFKf5U
Dh6goy96uffaz6X0TxF/b6UWWvrHejXFtLih3lmehRA1OveB24m945mZtC2EHjSVKygrsdHiIXxn
RWHTvTsegSzFSK52PU0Xx1K2pXZazLO65vUXr9v38ziN9p0dbciiyGvYUoT/7UluvyXiQyOh8ura
Sq5PuZFMeFCQD7/tY5bcJQBMGAKJZ3XK7tdmE7f0Q8TCeicb4NTuDy2Kdd3w9B+MUMwHDURjGZau
jfSobaZhpXClyWcrlzZF/SgjC/x/MzI7k35G74Tmyr0TK69eY9qifqrTlYEsbTnt3UBmpyvMVVSF
ZWyY7rMb/hRg8r09iI90zBynCR8AhomMAA+q66nqTNPsakOCWDB4oa2EhLV7ro1i0yTa1qxo/al+
08eWDs95UZI6F+lgLxt78L6tfMeCL6XSPH0FsY4FPPH6O0rXU+vQUFmyOEDsr9WU/IdpBv45lIcY
paZY0wc76ESSulIsJs+un6uAoUNJ6k9RaVjHFmhdvBXUQozot0vMs6al/QWppMYjTZuv1R6Xvpdn
xBQSs5s/YBDM0IyFumNl1ApkW9okwq+sKOIDujPDJnU13zFGRTjcnqVFo9N+hlgTkMH82dTLvRhA
etM7Rfsidz+s6lTkKnfbP7n6fNvSwjGdoI8E/fTCTcp418vRQk8XdzGWol5Rt2rh68dQLlGQrRtr
JepYGBQ0QxDHQCoALHa+8p6SC40qUgeC/k4sIvBU4wVeUle4G/Tk8+1hLbwCKQKRKUKjFtTPHNQ5
WKXqopNAYbUVvxD0kuq07idIjJLdi+G4BZe9EvouuHNQFLAiT0BpdDvl2UTyegORKYlOWlrePhkj
a2vC73tq6O2roHhb2SGL5qaJJJYHtjYPrvzUTLMuFal30gut8P4UavUQieZvzyjXHODCwk36XNTf
FVCXHzrbAzOBVraLJUfNXAgayo3fjxvk4/a6On4u67UH4tLa0ZgDgwxbEt86c+pF7ht6TQmW1pxx
HwzHuiqtbRAKO9MzzpWRfi106fft7bI0m1O/ADNJJZTO79niGZ4ouokpOtEfJVH+JHUB49YvtIz/
/Ac7LBkZJQn45rwmXgelASl+Izlp9JKq0WZ0ulqyq7/XkyeRNnUmsj9ohaAacT0eSS60NKpbOmgz
/6th5ftu1Lb0ta9swgWs8YTeA94GzFghYp0tVVZFlU62UXJkIR8fNS2ptwlR6V7qpX5nWq2xG/q6
+m1aoQAVQeudWs1ca+dd2J2TysDUW6VNHQqzq7ORo94LBFlyTMpDddTuYzPfm553V1vyzo/+ub2C
S+HUlbnZPSqpiGbB4CU5Riiin6wdcqPYqv1PXKgVRwedC0hHKq5P9b1vFWsEBdOvz14iWIfqiAoD
Beg5P0E/SG6R0mjvZFJmGy5X3ugeOsukXHmX54dYVP+JhXwFhLZwILmvac+YcBVwEs4K+CYEDBWz
LzlJ6n+GlD/9krbKSRA/Z1q8V/R8BRSztKAaRQsw1xjU5ufflFLftVoKZvQJbdOQ4q6bX4Ii2ieV
B+e75q5g05aGR+wFym7iWRTn9ARyNMpipiey4/mbUSQhRK7fK+5aD3aO8hKS1Lu9hRbHB5Mc8Rhk
Nx8e+fUwNHpWt7KTjY09MVpYFy0OjglV0URe6/Va8GxgSP5nbP7U18euNwujkp2mBa3SSoUTprxn
kiDwP9XtGqX0QhhLTzkwLUCFOp31s0vQ12M5MpBABqVA9xpRMwVrCJ+2tydw2QrgcHYll/zc64hR
5TYI28hO1dXUVQL9j54Ga4rHH+nupmIEPDaTBfgk3uh2372bAHWMTa02LBNKa7ld1uH4KRXL4RNP
82rHq4CXd6LtvBwhgtyF4FfI4H0Je9h0/Z5L2fcK5ZyLo25ztawxF39km3n7OtgIJ54G2t1nXs8M
+rEs5E52fH+kVVCGkNA6RLp16lDOTGLH1ZIfTdA4Vfkomoe0MGxvfC2TA+S9NMStAHWXdjQdu2gg
EkpCDDjziYIghomg4SAodTfVDyuhuTo7uKjM6NGKqaW1p7KNJir8BTJsCtc3m++NWpXJguQAQm6O
EXttE0dALG/vsKX6qU6ejwP69l6ad4nFaZknbeOxxRKIr7JRVo+d67dHrWd6AzMVn0aeMdvM9L5k
LuusgW86AP88QRH6WVf15tSYXb8vB0PaSXVR7Ht59DZl1yoblV+2w9IFJZPCFGnWsbwfOjfbVq4U
70wT5A5ahvqx1XLNTtNC2tYdsoJKlJz8VnKZVvFr1fTqPmoSf3d73Euu0ITW642qGu3T2fktjCxq
u1GVncIN/WNjiq6j5nn0S/Wrb11CtlCXSnPbx6WyEhgtGibtOeEvqU3NX6d+ZClZ7VmyMwr6voTc
JPXTfV6hWQVXhOIN5yyWVl4+SzuJOhvwN0IXcnuzGEmgh7j31VhxfCJe2wvOfQXE4PZ8Lr26IWaf
1CGJTcBvz4xUqdr3wK/ZR6h9A5QKIQLtdpr4xQx3qGDbmcWL5DUUBTsO/wCJWTG/5P0tHCTsKqQT
KXxcn5Y+c7ndOld2BMEcgSCo5Rc3Loxxo8KUd0qyvNu3oj7uRlOiIOcJxb7wjOyceaq51aziORWg
SdOlOtp1QVpeqlWM28LzEwZs8Alge6GcmbuxwBJEXRZCxZFyc3zKAMXsZKXWDpnSreXvl7bYv6Y+
tGJEw5BaSuwpzqjsdMQWdfVkyS6YuezEvXWR11RqlxKY78ZGFHw9+V006KUcMbZGzc9D0d4Nibjv
hOKed8U+5I2dy46kxHtBHzZ+V6B19OP28i+O+A3UPLHrIUZ4/QGAU1rU/QKF1IWZ0TFRfc1FcSsb
4/dch1khHL1DGqwVEZdupunJjVA0VRJA8bOMgi66veCFvKUC5Rz9P9LOazdyZNnaT0SA3tySZSRV
qWXa9w0xPd1N7z2f/v9SBz+2isVTRO+zLwYbmIGiMjOYGWbFWqN99I3A0yf1gzP/ar8GL1VLRXt8
DKzyhDzTbuaHVNZwnGBdqLeIjNbecKR1eCd4JpkqW5bT/cBBhWwmc7UEisH45DfSqYpML9qn/Yep
k121lB/k8ikw7+rs1cz958D+IfvBxu228j7yXDPRxhkw6G8ttiS0gibV9EE5+cUHTvq5D/39NPvA
EH8nzEHcPvXVAxAkm8wdiQd5icjPx6EaSl8kRITLhgLFXz4d7TL5OpgGAEMQk+UuatN9qnZE0yfL
CnZ5FryMdfMc5e1e2iwFr+VMFkQKJnQUDIiCBr90xH4yw6yQyFpqufoyq59D3Xf9NPvo9NnemOCe
Hu3AdYLxvtW+qvkWImBt96HCEFUuWkR4wqX1LjHNzqFUfOol6ZBND0qT7HM0SWmwKs7rxuavvCpU
fwjIkNkW3aLFCxpzHHZaJupJ13pq+pPHAKkb/nqJa2ComTsgJGu2kze1occIdeW/TIwr3f4Naz9B
8PlQE6clChPS5Xods4sTvXNw+sBud3C8+55jpcHhtpW32YRFKgr0iGCBxivIjmWNEuxcxIRoRKzf
+0cl+KlYxieN0rFZ08vXwodirE+9v0PP7V6uctenmNnNh7Is/4STcnS4FdIh8qLgV5H33jhn90oZ
HvtKvo+DrQ7h9UVI4UrQ9pI1Q1KyzJpTvYSpOCEJautuIFjfV8HnqN032r3soztl/b69NSvmCGEY
C2LcEHXy5VSlRtdbqUdi8zLoRdPDqdzauKvJ76IeKYtW9LLMYUvVbgV4yA1HH5waFpUsqj+X5644
Yc71o6inNACHbf7MkEvKnJ1jxGgnP5iwO83/ptUvnaGFDLXopN2qxPwvv8AgI2H6ih724sUDEO5I
A6PJ6BoNsdfMBWOV/rmT/T+T/TNT/oRS/DEYIK2Qmt9+pPL25l4/9sfb239dIxH7wLwlSEEHqpjF
9z6GaR5QzFdP5ufMsPYh8LspO3QonnSOcVclL9NW2LxywV2aXFzweV0EGbrKKpCWDihqolUHa561
V7WNh709WdlOj/X8V6N32aFOtdRrs8h2pa78+2msyx8iAsJ3SWuBaknERaueHCmWDmMaVs+TM6cH
ve7ll9vbvHIBYIuuErMJfP6c+KUtU6KiV5gsug71Q6zrgJ/06Evs7PLe8KTmKXJeIK0sUH8vfQDf
BZgJd/7Smp7pP2XjwR7/tWgwQaYJEleAtKFru/0LV17Cy1+42I0gCJO2blUqO4X/SwccHLQHzUFr
C8yrPz6U6UdV0Q+R/NW37zPoDgsvUD5Ezux2ytZPWXVKUKsU0gkC5CV6JCxTp0VGXj3JWjO4w/CE
pvo8nOvSdmNDuVftX1Vc3inFcTRQiGwPtfJpiqpjG1oEbocJEFLi2cFGC/oNi3x5h2vEaVSiUHAT
ElKLI6zUsiqkkhyo6fr0kzpFzT4P+nEnT/Mj00HS02zECKYC3HyN+8bhOsnlfdAqL1ACpC6MJN+t
rh12jm/aXlWE6S5ybAjRneYf/qMTZJUyClHqN6W1EpqNaf5SJGr2oWvTbjfSNPb0OZvu+67ZUkhd
222Q+IYItsT4zCLvEQ+w2ffSWx479C5FnumlUJzas/VC8grbfNacwMrdQlYc16IovbvteWsvADNV
ohwtikdLpjQdjklVm7Fv9vquomEC3tIuI5cBCGky3drJthDfKyha2NKo+QMc4tHnPBdfoyVZfhXm
2ikzO6Y+ern+OIIP3nVRGv5r5NZ01vR+glyngWXaKOTEK2ftHCRKfaem0bSr68D5ZyhbxQuiKv3t
FLDj5WkVnqXK1za+BvHdLdyOh5jUG3oSMUC1eCco2KdxpfTaSQ7mY6WrUNZVnbrrxqTzVKAXf10z
gh4H70YwmuEw4tDLrcnHXok75kfpkX1T9Yhe4N+/OHRj6e4B2YKHZ4lA6qOg1oN00E9+3jCdUO0q
23Y188WMfC9Iu7s0cZuvtz3sOqiFkANpICGWBVh4idUssqK3yjbWTwhIG3eZJsePacdsjBbaiid3
cbwvO3NLeX6l3wMmyYZ7Ssy+E2EsdtLkEmv1NDJO9Vx8MwP9vtLCT37k3M1d9wQoOgjGYzNHD8if
bFxVK18UmRwNVrIoSgLLQsro5E5l9LZ+cmqVGSF9DvdxYYx7px/NQ5RIYL56Kfpd50G9cbjiDlw4
q3jkEIKlKUlQt4jofcvsbJ+c7pT2DuMSGb76pZ42HtPrmB01CXIGgfHlu1jCGO1SoVRDMfqU1FK8
D6bIch2p0jbqQWubSJ+Dujkoe7qDi+t+zKQijifDOMltfxrgIbfCf0b/PgzCfcmwXNnMH//aSwkN
6HMAl4QPc0m1ywXddGWRmQJ0kmcHOTlGQPqnIPPyZNyo2a58EXQgweVTEzcYERGLfxf6qGMVdBTl
TWZQ1GOEoqtSKXDASkcNbWIn/HZ7ZWufwlvgY+qCcwNo4KW5TmkqWu4IqKDTpM8PMOnl0bEotNBV
k5e+s8+OvmOo2rtt9voE4alhR8HSMyAMbcul1boCKWNMvnXK/GEf5EoPgIZA2jFrVx6Hnamha+7U
45b40bV7YtZAVo0IhiG3JeFQ44RzQSJnn9Q6mQ6lAmItiYP722tbqdZcWlk8YZMEZqTQc/vUVeE3
LYB4XYle+R52vl0ctMYHilc9D1+1gKG18ATmE7KKX30c7ctx45u/9iV+Cdcr5ROI7yjgXm6zJVWx
JHeBfSqZwMyiR+qz5cS8GGODYbBxpNeP4aUtEcu881vfaare5No+5WH8PNsj+SkTeelTifD5xve/
4rTCFrVAYhOGl5fcYIx+6JVR1zaUTmyp1Ef/REkzenJSJrsuqGntFrX6EGTmCCmHZT2aVTJ8vX3K
a66kERFRigGvDUDncrljUjDRPDQ2nBk9WLq2HYAh6vrGAa6uFKZQZvRxV5heF77EvKuO8Hpnn4L4
41iWbphBcq09ZVUOti07xn7lzgFyMFtsPGunSTUEwhYScQOQx+XyVAvapjJgh4sqq+7pvo4vRiA/
WuEoP2rmIG98M2vmdIP79Y1d/0otNZEaJ++T2X57nCTpaah/RCF5hLJVXVg7tveGFq+gM2rFVFWT
feqz0iOXjO0tkPWaBc5KDEHAeEMv6HLnIrsesik17VOW+K0H1Kj2SgWS4dvud/2ag8Giq8doPW2f
K67OvjW7sa4b64QkXTHK3oQQZrrFq71lZPE2lIkDQVrUWqcYloimlwUb8//ZyPJEtC63/bJjJWng
qeUH0DG7aKuzu7ISiqZkFYJIR0X38vJQHIV0UJ3gB5qi4G5IfeZmEq/S693tU1l51ojM+WYo0b1N
BV2aqdVhMCIpk08mEzdOUDyVDOjruzrVv4rxEbMZNyAtK98NE9Lg64HC8u0sVSmnfM5mrh7wgdbR
ND5ZXqHVrhNvBK1ru8d0CtxKhD/XPES5HIzdlM3yiXisv7OjdJcwhHMIx78HW6P/xzXwPwhEIsnL
/bPQLJFblf2LjeJHbVZeHjrPfT1s3Kpr66FPJ/gAuUGuKmvAkky18DGjJYUbWo9h/LEzPv+9K4hB
QVEjwRd0cU28ew7DMpFL3WnkU1a17lTD29Dv+/J3n3+1W3erJyhu48vYHhpzATXUROGU+PrSWE6g
DToGNwg+tP5jWxW7yjRhhXvY0s9eudygTBf0qVw75OjCH9+tKlaDWY6tVj5J5k/d/zMUf53ispB3
f3/x7DSKCqHzwN+fpw928c9/9/cJGGjTivjz7bl99/s1aHlTs4IppkMCl0uT2cPEqe9uH/2aewkc
maBWI5dehgaVkYV1GQOhTYrfqVZ5Iz1zJf/3tpHVI39nZHE3+2iN0OdXWUkfoY7dP+HHgRH+o8k/
Ckgybhtbu2ber2hxR6tNECR9C0oXqNVRU//Jx85NzGRnbAHG1y5QrmiDJ/qNYXbhX9pkolbJ0Z0g
fSkYiv8yzq86Js1DtpUPr7qywLDCyscnsyTj8mF8dbTG4a5u6PnMrvlfsF++MXDhZ/RtmcJfHJFu
DMpsdjhznmX/qK3+Kk/VA9IzabA1Vbt2PhRsRL1MqGAsW/ShZMxWSGvrZGqHTHeNirzKLdBBuu0G
a6cjbmeaoNCH0Xq4/PptQDVhRuRzMjrH7T60iGpQd1SQwpbl0B30jaBw7Tui3ymA6OQulE0uzZVR
EhYaufDJ8qWnmF4k/82+SL7fXtQKvuEN6cdrQ2pPV3dxU2cx4A3DikRftXrM0e+JYIdmrsQ+tMaD
6XRuGwWuUnevbRGcRzndQSF7+yes7Ss8/Y4QlaTfueSv8pnBiGp4qU8TbCV696Wwn4XQtDxB6bMr
0pf/m7WFW85maaKXnAE9y0K31st9E8iDS6XGDg4Q8u5BNhQb0eraZUVtAQllUWIAQHR5knKepLXS
GoQp/lFnJsge+iOcRYI5ugdz/Pfrg+iYzBB/ALmxCMCRxkt6hufh6So5xtE5dRQT7GDaQW8MOMs1
oi008+ryBPUDrWoqe0uLZhxoyljgqCqIQTVD+TCvXC27o5JJkLnVF1/p0vHWg3phlEeIfizR99kc
FY6R0JgYCcuBwPBt6F5rfxoUZTfpqqsjv9js++jftttw1LWFcmWSFyIWxHIXSS/PXac2Q62IYtEM
N2QR/DuYkjdOR2LBw+1jXPv6BcetBWuGGFZdPAVK2GvdFGDLrPy9nxhf8qr02ibbcM11M4ig0cCB
5GYZ0Qg9kClRGGVwihetcxtOb0jLDSNr9zMHJdi3uTtJ4y/9n2pXJRElKqchqLwhOQYwtNf28zxu
QMBX3jTIkkACChLPaw743CwhQhGBOiTBszvSn7lTi0bd3z6ZldWIb1iUJKhLMLBwuZpZV6axyEdo
/bps3Aea3uy1WXH7YIQKtZQ2rquVAyLxoIQFkPUNAH5prRgKQwsHAh09/hhbj3PzWs7H2wtaNwFT
BJ4NscDy+fTJZjq/4/lMQdi4cmA+5ij9eWHVbJzPlqHFAzraTVJWLPZkln+66FSGL5OxEUGvmqD0
LkpT6CksS9UtTU41EmuZ5pwp6wceFzff2rBVP2NeBvoAitRXY2mZFElROITKSVP89jGbHP2eNtnX
26ey6mZiIEbXuAZkebFZA6h0I1FK5ZTqQ7srfSPxJN3w79qZAcLIAW14297avSpCQSheGDe6Rg3P
jTMYRZcrJ3muuvtBkuadblSxRx1GppAjhXsryoyjklQ4eh8DhlbUctdLwxYAZW3loqoJZTIMrtQX
L12+dSICEikmHkAGPFAfG8f/0uc7U+peby9ZfKmLvBFqLYGxobFIT38R+ozUjHtrqJQTWBjXKO/8
iQcZhQ+rLA+6/vm2sZUoR3R1wXNpQvF+Kd5bBsM0yg3bW2RM4JwkG+Cg+WPuyp2tfensjWtjbQ+5
zbmdQOwJtNRiD9uYWzJjab3iStbPMvsxGIgF5//F5/bOzDJ0SweHib6Bp7+xv/Zm7cnhP5mzsZS1
UyKcgXhIUILCxna5lNmxqx5+M15CrUTfpZnzvY7a4z3hT+flCHE9zSiO7G+fltifC9cAYUUkA/KO
3j9Nk4VrNFEsMxlmOyd1nl3VD+6HoP/WdofRce57vXSj+deQhF9uG726vChhiFuFJxLADbDby5XK
daT3da9KJykrnqTqHvK3V8doNuhir4vqwgxIOtHpFsnMMhxNy0xydF86pVm1U5xP5i+9civA+cx7
BIcuqu7HfKNQt7IybjK6XcggApRf5oJ5MgNT1uXwnACZQEG57Wfk4DYcZcvIYl3wO6taBqMvkpuN
a1KewenLjSdsbfPo4IKKZjyKCspSca6PUkfOLVYy5B+ot7rGV8f6no6HYHxoiz9BNqE89/duIWqq
wODQ7WOyVaz7XdWmMvWyaLM5PAs5zMipXcayvLHf+JSvbgxyP7odEF+K4gNP6KWVIQgp07dmeCbE
8iQ5cUvkxBQU7vo/t7386nu+NLSMouXcNqVG1cJzH/skJl+z6OxDLATMUd5CdFx7BFk6UyECRsia
ri546D4Kszayc4TbVfOxTeFP/es7kD/83sjiePpGJ3mdMSKF/oPsYEFqDoiC39611aUwtCmiGiQb
lnBIfzLivo/17Dzb/+hj4+XpQx5unMx161Ys5Z2RxVLgbE0o5WjZ2QoASGTDvs+sXV0m3ya7f3Ti
THEHv3bVTt+HE6gjre5gT6rO4JK8sS6B52+llmurNkX68yZyR23l0in1GVWeUAmj8+j8qGXHE99X
xbjs3+/teyvKwkoSOkiJRtG5Nj8bTelmysdO3dLh2VrKIqoRer1lJIw4wWskl54ytTsjCjbupzf6
hcuHi+IhvVKa/Dg+NZXLtTRqFBV1JmfnpkfL0Q7vJlRfEt2lY2p3yaPclfsCjTFGLc9K8TUyf2tp
feib7KCAJUvS3xzsndzo92pUunM97G7v9PUlQ+pEu45fSN2RMd3LX+fI4VAC5CjOpd4A40Pm79Ap
JuzOLUS7k9ZFx9v2riJ1eoTv7S1O1kK1WEmssDhX4A/0udn53f/RwuJYk7SDQnJIivOYBJ5p/o62
4sbrSORyCYtXrZf9KTQMlkAfqO8Ehwp2pN+K+VIX5o5y0t4cN+LirV1bBj9JQrRfpsVZKww4qB97
S97YtZWP4eJcFheNMxR10fnorHTKcZwdJCwfjCTagBKtGoE610RRh7LAcgxyMqIwSMeyOE/Uoj0a
Xt/6kjvEz+vff+9l4m0me+KDoxt56dVJhHqINVfFOQtnwWIeRfoH5ia20BArH4/F06whIUPtAQaP
SzNNC3N2RCxwRqI1K+WXqpD/6M09yM6t9vqKA7BnjHrAvUlVdjlwlQ8MtPVmXpydOS9OvhmqBydq
vtzetZXjEQ0cOCeoiQrOxMvlyOCoSz3Ti3MsB839qNTBT2hGY7el5rF1+a5t3Xtbi60b0Megnoat
aP4sV/W9YXwfecl0yHNvL2olPhSdIooP3HE0QJf0OG0/wZnZm3w76BGnvKPenHTHsq49TUt3vZx5
RRU8paEJj+LzbdsrN8WF6cWGkokjgKg6+LuQ38Qr1V1KABcW+zb95cS1i8DfGU3mrfr96kEivcjA
IyEWNefLg/Q1lYnmHveXB3vnl5+7OITJwuq3yuhrXklGS5mS6S/qlYv1ga5CkaibcJg21B+0ohh3
07bS+HV4ygHCICNwjmiaL31ftWsj0f2gJOSgCSFlp9HqPlBG+DdiSsp1dHUjHVvdPdDMuAqkHPAU
XO6eVnR6rlmcmh0h/ZVMc7GX0to+FDIaS7cdZG0DEccURWVTkCIvY4OkM8xaS8qzU/nHRm2YovKN
job8bTNrKwLDwHcNcAuQ7yKToJqc8QuK8tzYzxPi6SGhfYPg7G0rK4shmxQ4E0AZZGPiHN9lRW2U
2rNWteVZl4+qImPhvwhWyJSJo+BZY7B8+X6ELcI+Yd1X5yQqn+0iPRXh/FtXw99Grv31e8jwNChw
Ql1IhWgVXS6mS7MkV5woO8fxP1LxFQln3Xq5vV/Xp3JpYnH4bdYNXV/E2ZnmxdhHLihhJf9828b1
DYQNUMJUueA4vuJ8mcPI71EkyM6oF9z75qkKP1fDox28ongmo40k/7WnAe3kO4WJicoQe3e5bWrC
/6gUZueygUw8ME9p9KgzF3t7Vdc7x9tuMIjLEMiboUsrdlwEppSP2Xkc9f04vfZ6vtssLFxvHUYQ
AEbDlsoCD++lkariUqtMssihmr1iRPMAVYa5/xOFo8cUT3Fsii2GrutH8dLk4j5tJ7W1up6UMjYk
Txm+WEB1OKhhqxa5un8OKkhQUoMJXL4PoAsic5RV7Az6PgN67zBQugmkW1kN7Ue6yAR79EuMhX9P
JY9DYlrZWS1TDxkwUoyM7FT+uHlU1zcPt+c7S4v7bZozuWwNLDnd12h8dIYtwodrA8AyNC4cho5Q
9VxWy1RbUqhcTD6KQXeIuh+maAujc71ZAlwvEGBUVkGALR6dJA81pWwK54RQ6z6RvqDkyQxf/pCr
5cYnej29JwAZIBgYmwdeTy5z6djTrJS1plU+7dpfebtz5C/Uiw+z5bsqOs2zetdLD0zRSfb0syQt
LttzUN9rbbRHbOFvv+M3rUuqq9DBwJG4WHQZO92s9TNkKJM9nEurh/t2oJ5bO/KWqMM1qoI0AEdk
kogKvIka+uWqwzoGAJe0PkXr9ljav9sw3mttcTdK6sOYpc8mAifV1Lh9+jMq58+FGv918iNgI6KY
jO4m852LF2WAiKUhMZBOpdbvVO0cBZ9z5JVu76j4I5fFBpbJ5CFhC28xrY3LVY6Fo2lDSymv0v2D
A5Uyt2MwOYcp/IFqxm1b17cI8GhRsRZ9SsiwFhekbdSVVvZBdIbR6Wdq/ciVlyQ3vtw2svLlcYHw
hPF2MSO0pEBCr61NKiMJztFYdbu5t1RG2/WtfvjKtjlElgBuwCsxdrtYipp21TxRBQVy88jw/Qet
+RDrL0rWP+jTz9sLErfe5QmRKNJJQ1IPal3alZcnpGYhHAW+RNXJ7ndZCAPpfPS15oDqjZeWfzYF
GK9PCXtMa4pT4gtbEjt1IaHsHDrRWfenOz2cz0YpnRzmpW8va7mDogxKrs04oBB75P9eLivSx9mK
ko6KXZQhrNZI1U6zs/wgFxIxLaxiXsxu/OUnxSAJVQRgxuAL+OebzNG7iDOLg1QncYvPTf4gKZ9F
e6H9c3tdS//DhNA1EPx8tLuuOkCNH1m5mkTJObS6AHrT4GNgZFvzf9ebh7aaoJTA0dHhXPYTosGO
nWRqk7MPVMamh+tb6n7qh3+LyEc6asvbly4h1sSsE8wtgDIslrU4q17LZQMKnbPVUG+MXSpxkfX9
9r4to6c3G2jnCGEhXH3ZvLA6O4prZ0zOORrjE4T+oGfN8ZkhWXfsPmW129c//t4ic2q8JYSdJFWL
stwMx19W2kl6Lmvl37qL5ue40Icnm4t9VzV1fB/65nQcq6E5JlWzRYay/KzFenlVIO4g42cUfeH/
MP/LdS3H6Vl3GIyOW/uu7IxvrT3sumE8avPDZtCztsNgkeCr5OuGaWvxoI11q0cqLC9ne1abHfNr
mucP7UGXK8tNpST2jFQr9lktI9fCkPnG934VRbBg8mMAilxjlL+WEDqpkzp7NFIEPjqbYDWq6qOB
Rhpyl5QorWYoj3JbVvtELbs7pXTi0Q3G2LnPx7HT3NzMpz202v1r0frpKcrq4jXN5Oj5tkusfLwM
floCsvmGPVnctX1g+HGmKel5TK1kn0p6/SM1pHqjXnBFz/G2FULXhcl4MFvL6V3YYnJbqez07H8u
yj/xE7iq4mh+ggPLf0xUrxy98rcm3d1e28qdIbC1gKsIZ/jEFh+xo/m2Oiscf6n8qfvf4QdVesg+
xp9vW1lx6wsriwhN76wio3mRnpP8FBAcJaWrWJ+gPamM1JW32BzMxdv4Pxv5nzUtPmFDa1FSibX0
3GbG6A1qHUCKYMh7P9WgDm3aYHd7dSsXIU195sr5dGETWAYXfZAkgFDU9DwVEGXx3j9k+kYTd+2Y
WBaEHmIgn792edcaadI1fEHpuejK0EMz2HkkKQofciW1ngs1RTGu3oo01w4NNAGXIWE1BeOFTSo7
UZtk+GPnP097x51dZf43rP7Ev29v38oNBLs59RgyFp260sLOZIeVbNWk4U0vMVkWBPorugXNY+nn
1X4aJOOeCmX4YSqkn6Dztvo8q9YFCZ/ImRldXziLlDBrCd9Cdq7G5ADZ+uSW1XerAgda73vUV+Ym
/JEnGx6z5qEE19QFHUpYBPSXxznoQwVezqTy4CNRTyMPvnO//mjvb+/smmPyQqNRTDAPw5n49+8C
mzwykBSrMZO2Dw0sB1rwWG71lt9w5O8jUfG1ISENlkbkC6AnL41EfaAPTlbm56l8jiIUHgPZgzgz
bl402ZVz6I6KQ9bRVP5R+4hWlk+FA6m8s6/NwB1iJGF8DZBla3n5GD01wzclvPP78KGctzLWtd14
/0PFN/ZuN7qSn9/HTX7W4BWkK+rO2mFOso09vz5akgyIPiwxtgC//cKb5a6ahikBaKP2n5NXjVx4
VtI7CEW3novr5QhieV4FSNOYqV9+nm3VAdIq5fw8oourQNIhKT+rLnblufDE5LkxAChpw89K8tGW
JfLvBCgckq+dcQilX7cdbeUZF1zQSMzjtcRNyyQuH5jUmEwfQEZ96PK9/yFFk2/+FWUPPNyHsB3u
sllNGPE92eOv0oheKq32JvPPEB1u/5LrS4sfQujL9otQfimYUI11XEF9lp+rJKkPiTbjcrZVe0ra
dUfZiLV9E5r+Ps/brXB45eCxLNJlIQoN18Gle2lzGptqHOfnZJYQ+T1WnVenbtPe317gmhkYIsBx
ijkAal+XZjKJF0Ieq/wsG2lKEAy9sF481mnoRVuZ+dpemgSiBvA8kNeKuDrffTDORCvAKflgxhpC
IAOAV9efNf8EWws4g+q7sSV4vhICAcPnIRXseMBjl+jG2U4noCFhfk6re0OuDtLw22Jh8Q+kIjT0
l9NjCi9ccDaUu2FjGPQKJss9/N72MnlnOMZvQbLliE3/64THRqGWGXxPq3bnR25VvHTjv0V/CLbE
vjbtLi4Mfy7jJC6w69jmwRqcXdY8F+G98uDgR4XmzR0cU9OPAhLp2560doGgnEnXSDRbqBheHm+s
FnPeTzWfilTHXpjkMW1MygdKU2y1QdY8iQ4a+ECoutnmhSeF+jQwQIOMX2RA7IcEgXTsGP+HIn+Y
D4XTxvvYtDooj/Jq43O5kuwSx/rO9FKnasiqOQV7mp8D0/C0RP/smD/a4aAgVNrr7b3Smi6wpxku
r4/OtCPVGMaHSP061umjb9bHqX2mZnunPpsVCcftA7gqJi5/2+LoLT3SLObQOXrnQbV2jXIXhCCj
BUnJIZieHbSTPZQyR8e7bVhs9+WTzZ6QsFPCFJBHY3GHtHVrOlIycFXlxy4qvGJ6mrNDkebH0K1i
x63nZsPita8JFQqOAhwadZZl6xB67VHtIIA5x+mMvHMdnHxHRjIsrO5uL+36enxviDrpwqlrrVH1
pAUY1NsnP7G+BjCC1Lrt1fL+tqXrrFBYEiBElHlEa+LSEqzxA6krXWunC3+S0nden2bhRqC44iKX
VhYu0nRmF7ZmDwTFcnjhW6gEfjtV5RFGe1Mxu6FR75UOMl9pD41w45aGvlEQWT06So2CNxXY/tsv
fPcKGPowS6PYUcv5THWsVh5l9fPtrbzOblgkdJyin2CQt4mtfmdiSjS9ijsZE62B831V4o9O03lR
/WDDAnfb1qqDvLMllvvOVui3lV0G2GqhMdD2kxJ6QbX/LxK2yyUtgk07sOssm5TibEZ/7DCmnvGa
UjaQzM0h+euP+dLS4hqfuiTLy1QFpdEVx87KH2NrrF3EylwVxF+fH/xJeZq0YAP5vXVmiyu9GSDh
T00WWM/6Y+rrd1bc74zhjtQG+fYN9OP6Grk2LNSpANGLQ313aI0yBmAIDYyNf/zol4GyIzpy+IeS
RZ71PCrDhpesr+4/BhfHl8+0paeKTVWMnyjxNXblNfe+/mS+3vbG9e8buq//v7LF6Zk9z3AIe8s5
js7dF0OyP03tfoh/THV/nIc7hxjPSbp70ogeiZUN46tX2DvjizOELy5VSBHKM/DN3I3KJnElI6EA
WANwcgNz+mYpEzVO0E7WPk4cGJ20Kvrqm2a8M7M4f7BbCZ4rCWbJjV8mLs/LFwqnFmNegpif3uLi
RjC0rHGiiUsntI+R/g3lX80fPfNjM3it/F1F9d4uj/+VTZSpoQTWxUjKpZM5KZKvjTFyMxwm2dj7
zre++qjaR1N7lYbPwfx7rDbuvbX9h7UFyV+qAIwcLC73UlEav8+4i+Yyfw4d57FVpv3tVa19OZSy
adOK8tHVuOkgp2M35Db+Zd21fJpDdgq7wRvk58xP3bD9Uekb3ZRVl35vcvHtaDOUkXHms4/dN7kd
PaX2ifQUCOUdaKczGQ7JZqc78KhGr3bzGk7+3/LVQFGBLMx/Fr34qJygitpIl0Ch6gerfUgSI4TX
oXETKztRrtjNW/wO4tFYuqsKgpOEH84sYxne6DLlRdNnyXp61/W+F2Z31FU3Yqi1l4vhV/jBAFhT
CVxEbeOc5/bYg60djV9oavqouaBeExhb34HwuuVi3hZCGs0Y7DLDlPsgnGkjEdgE6c5WvzleqhSe
gqAybOlH9WdffGwh673tpysVBLIQUleeZvouDDJdfn3ypJe1NOvFOfgiSQ/04jI3/iRDkJHnO+04
KaNb/fKjQ1Udq8kb9V3TbdyGwimWy9ZFCZdhflFmXbwxWjdqA3KL5Tkl/m7Tp6jTXUR1vSw6qtpj
GWwp6K7ZgxqUJJ5aBce6OM5saIxeCrTybI/t56L+rBfRY55+y8sQPKdzNzbty+0tXnNSon4irbdC
/xIbopRGWThFWJ1VFJM+DOrU3aeD9ZDWk3J329IVWFZ8gOi2iBSDlgkDVZeHqdRzktuQyAI0/15I
sefb32L/MfYtFN2lQ1kZD3He8qJt3KerTvTe7uLZaHR7FgM1FYiu8aBnuz6zPcmB3P4zu6pA0Vyh
3hN8C9KD8gr5v1k81UHrdVuuJG64hSvR7YXejmlyRzAXXS6/N2OUTgd+RuIMO4a7Y3S1FbhlNKG1
UWzERmv3LWxMiFeA/nwbkr+0lkx9NjUj1nSKQcTNVOqj77NBl9Sa7+UYbsT5UbKZ/E2m/WSkd21l
bfyElfUKflSgQLzWNGoX326ip3lmD1lz7oZX4b5ohUz3ofIUQ+1527NWPhqaVHwzwJsEK5R6udZI
D+UZpaPmPNgfWmncaeljI7dePj/U410b3t+2du3HgkcL5D8YN3qk1KUuzaFlFSZNVobnNPihpv0u
ubNtz4EeO1UtN0KwuSw/+MqGF1892cKoohKDALQgXV7sZiQluWO0Q3iWEznZz72an6UJsLfV18lj
nqmFx5Rd4nVa89Qkc7RRB7s6SypvomAC/ZrgSFwCS8LUN+diFEOJaRafB6YKvUTP/L1TWfVDMASm
m0xdthHvXQVCxEAI/DECQcAHtGrxwcRjqdtpDt6oUGWv8pXvY9NvjQqsLAwQtkDwA/+m1yz+/bsc
Qktse7ZL5iA5v4+RVrnm9EznWKr0Z2VLL3rNcYBOwfmmEHiRtCwuwL6TJ9vIFXYx/lp3JunfB6s6
pqcg2aWnrJ3vxvL3hq+KP3lx6Yg9fGdycfcFai8xJSv2sBxfmdal8dJ60WjszKllHJN0OmoPnT++
yCP6FpY367+zJDne/hXioK5+BA+5mBpA1Go5zdg38VxOKpvchJObZrMXWS8znB23rVxfeWKt78ws
/GVK2jyncM1ZNke1qKEtLlwHmWcleol2j0q3y4vXenYhArpt+CoEW9hd3AeFmg0SbPpMIqu/Qxth
rlH3hsjN6i0+7f9lhQxxA4WCQ9xYrPD/kXZmvVErWxv+RZY8D7d2TwkdkgCBDTcW7BM8z7N//fcY
6Ry6K1Zb8G3tO6SsrnINq9Z6B2eWgzafYRUmNo4gUYkuOjlQ5Dlz8VGJlcgDWP5VKad/izbKPK1w
gMeE+Sd0pcynPx8zxRkLYVokJt9Q+5I6HPOpYsxgMO6NaG/b/d4ZZlfaiLN2BiBQiDKWZi2XpzC3
nYPzU1PY4dlIyubYFeoXa9CrjYPmzf3BB7wMIhwCcVYosTYZDKZOXs3BK/4t8fkNFNQwonJnll3s
/cXsUSLkjbcoGWrChdU1iRaNKqNy5Kdk+upYpWeZXqt+vB3mbReBgf1S4oHUxU0sAodsIzBBfw3R
ueh3oXWkrO3F8X0vY+Hxca7cSfWkJxV2wO2wa9PJA3bBPMJygKB6faYGepTnBnrW50Q+heOBUrL1
o/Y9uXCH4k8FaOl10lf9HUtYH0MX+kmUEUspSm9A5nYTCrW2Ai8jCIsj8Ed1GiciONCsJHhVabcB
41g7Hpfe8KIxCdZAZJ6kODzY0/KV4Kp5o/nNMEovb/60YPtron4HES4CWa0NSZYYRhi86B3vJbly
4cPsb3/69cn6HUX49KnvpPmkT9F5Tgw36p43K6hbAYTv7etmAUNjRkRADRBMfW6wif//DUH43lrd
toyBIXQWO8SBoRhtNOmX3yhehyrJHIcntyGJ1fX+kBQlTFSbT1Epllep0z6P7b3TfKvKja+xuhGX
lzOuu8A9RJ5Rb6BWUGUL99vW7zCF+exoj432gVOd143y0CfT6fbcra7ki4DCyAZ5smKTJ+tZsV4C
QBRV/TCYW8TAN7oFy54nJ5TxIAFjilTv9fyh4Z+NamNG53Q6DM/zv9nOrN45/v1cPhupfp60z/TX
k0fp3yAsqTrvbo9x+f7i17uMLizxJkzR9qFDd5ab71pvQ2aXkbJ4sIfXbPqb042iC4k3cCD0aYRY
TliERu7ry2o3HbdIhmwHP87cGNHanuIKX/RaTFaCKZQ4DaA2ilFq0RkrqJPjxPcTJsC3J21tyUNx
gSEITG0pVl1/srxtOgNjiegcybKrYzD9jzl9Rmb9dpSVNxJwEw3Qoo7EE4j76yiDrUVqG/hEwaMy
d8lRDphBe7SP8Hlx56n3tHBToHCZHXE9XAYVhoZtmFHqJkGz6Rvly8GXXdCqX0zl1QymA426O39L
Imb1IbFUEEwQPkjfiRCuxMAJoGjC+GyNI2nuEUs2a4pQdQ1pnj7TOXBjZDyHrQrGG7+iZedB8YTz
ThWD16hwNhZNU+GCztrXOBcjnc5Al6mehfsVNYwqeD99kZTHyq/u1cUj0VN/ZHd9dahfY/MT3dKN
NbX2tRdVHkTDYAS+AaKoTdNEcsXEq8NLtViHaDZtQq9GBhC5bgClSM9uhFw7UBfyKXsF/OMbNE8Z
xEkEmic+Y/Nwb+JNZ3UPaJVVoXMInrIft1fzavYGdWnhpC7DFI/vSOk6qejS+NxrCHlmpmeY7c/A
791Jx6Q8qZ6W61xzkofA/xo1W2yf1ccGdU9lqSKBwRTRpWFTJtIYNPG5bseTPDxD7fw3wk+jwARv
eGlrz9i9bElur04w84oEDEVXmi7XOxhGZl728RCfDeOzM/snjKtz56zr36W7vt70Y1+7rhYENzoL
ZKlUqa6joSbvIIfYx+ciS70xPFQIPHlVeIrsvXnXfx61I/DI4nNjPahURFEQuP2BVxfwRfhlMi5q
D4nl+LOB6eJZfdAn7GCgSuYPlvWJVKA0DbfaWk9rJ9XlcIXbOR7tQUnoFZzzRnuNY+uYl9ldaz/5
hen5xp0/vg80V023spCNWbbV62GqfV/OfcMwgyRyZelb3z/W1UZ2u7puuF0oUy2iVqKJpawXi63p
FJ+T4pjpzzM4Tqf5oA0PxvQIEHrj+bZ2YS5s9/9GEz7cPFRmntqMyNezbp8YVs052G1VNdeiLNjn
RX1sWZ/C52rKkNYD7ptnzOC8hVX/x4JZy3FOVwM5AlyfF5nb6y9jYHKi65HDcaa/dumTVv7MtrKl
1SvjMoZ4ZWg1YrCNz9e3MSHqSg9P8kPhp8c2mE6lP99LXXOKhvYZH7lH2wnf9wOmVum4k+bpqCnV
PlDsl7l7lLby/LVlCXlDo7iAQOMbBbQmaeRJyoIEvn+9q5VjZhVevEVCfWPW+GuKf0f5dZNf7HG9
9xsDeZ3krNR3UfxTGcOTZZ8c9vs49U8jskuh6XhqX3pxDlZIG06h4mX+hNlo6aZz9mmQLDfv2qPm
F4e5bHm36aekkvZBXO9bS3t05PrBr9KPTuK7fVPtbx9RK3kb3BPYfeSFPCJEfZNSGWgNZS0yceUM
WBgNFS30VMilW2p+aykNzGF6fNzntErFVDdrR30cEW86y211Kuz0samxiNs7yD0kL522a3oMU1Jr
d3t8K4uA9Q8TH64RjLU3e2xKa9XMmugcUNGu+/CgmSA6inmjirURRsywp0BPmi5rebG092Ef7xZ8
UYu4+p8Phr4E7zzEbzDKWQ6Ui7XGh+yUGJjzuWH97Dv5dfP1vbIcaHv8jrCM8yJCJTlFqze8jdM5
f4dW8X1mj4e6nj7PnXy4PZiVEx3TQjRZqemS6oqK2H49w5pVeeir6T7po509Kdo+HeddF+9Hs0mP
Pe5bt0OuvOwIydNy4RSSbgnvoGhAcU9xmL9h3Ocgpepk2Mcd2CwnP1H82bhEtqIJ1yLdE3z2JDU6
t9Y8Hv3AcnZS5oDQz8bXzsBCFnferafzSsax8JDB65HALmLG19+vKfVSDQpezlWtfsiH8KAEvie1
0mmclX1VStFSHpTGLeGO1WUDI5SbZuH0idpPqZrVvtEYVIXi4d/RmI+OGu6GJC28hF7+7Y+4ttVg
CMMaZ/FQXRHegDKVR91OeGkasXyMi/t2TvZZtdHaXMuNIXT8jiJstaHqgcrOTGSod0eYkofie9gf
TfusaN/S7JhbuAaZoRs0k9f8qZcHVwoiC4viCr6oXC3CMsU0RDKNijacNr/OwfOf44+Evy/k4Jbm
N20/8PeD6Kchf9s8RJa5ER7M7GoAncDMuX1FKZ/ebixnwkv73JTV9yyEvjqqzpag/tqSuwwipGit
kaWFUQKfi5Q7SqpJqLOfnuzu5+3VtraJ6Yai5IPAHTR4IcyEV2aedoxljM9mPR3lQHJVAFWw/aR4
K2P5hW97M3MX0YSMMEyszrcTymtxOKAXo/hFu5vCQIHD2GJz2qn9PpOT9lMBzWq26n5BNgzvuy43
doOSNbshH17sBGfx25Ow+kF//ywRImfPdWEBFaTqFwWSN0CGPCS1XG9EWTu7QMag0czJxWQLy7Lv
8rFtu4ovWuofizQ5SKPvRurgmh0azbpbqvp9u6UoufJ9MX6AvUSeiDSeyGZX2lBZShCcXDg/tH3y
rmnKp66DDtEukIYwON2eypXT6yqecClYdjZWVUU8vrIb0u22goep+ovz+CqKcEaGEBqLUCFK6Tzo
Ix7EP1FS6syNN9nqWDiiQDMtMyfqj+movCZyRfESy7tTasR3qivbG4viLTdIQdwaMyCUrWV04hxh
wjpUxM1E5yBu4i4+5EF010hh8NS0xX6KI8WNkrw4FFbxM+mT5BybFZViLfgy1dp814zdFsbwF15A
2KL8HrQhkRKDBCAWMMzAiPQs5foJnPRdblb3cvC9TPwvUZQcnNB0zVI7Jlp+B+cOeo/Lo8i10wMO
60crSRbx/69ybP64vahWFzE1XDzVjYWLKRwb2GaWrTw5XFZlcd+n6kmee7cKjTsFKfc6Lo63w5lv
z3dupUU7C5jK0nu4TjKU2Gh93DjI3LChhzcz7FLtH63fqPWuHDpEIU8DVQaqQLTvrhpdj7uZEii2
3R3ON4blQbDcqjGuZKFXUYTzHWCKnesqgiq1c2/Zg6c32tGfnxo5dg10ONtoI7FY/1S/RyV8Ks1q
YnLsiBKN0b6LzfIlSb+V6ZNsIgEd1hsZ6M3BQdUVEolMqXUe5lQzY02FeZ+4Ebhy+Z+ueEzU0Nt8
4v1SDXizNwC/cPVjPUUl6nph9Lo9FnVFPKcNon2cWRUWKmHhTVUiuVOfx586tEPwhErSfRUDbA/s
6p9RawZstSMdda/GR3OXqdfb6uc0UvEMQoQp5qjPPBad483j8N1IG0yslPxzGE7Jzspi/x3lIttt
Qg1BpGTyqbTN0fTZ6Urf65UgfJyHQNlhAp14ZZUiZVn1kGecsfD00RzPSgjmVUcEfq8Eg+Tmem2C
NdW0jYNsddOA6qDoCUwG3YDruWEz2R1lghgC57MSnLXplMo97k1/szcvwgjr2ezb2iwmwgSxv6+1
l3qwvEB9GuPPt8+A1bP/dxzRdEANtEnzVeJY+IiMEZ7PDwU1udtBVjcLNQmDgw2AoXjW6s3QtRB6
KcPVH5xUxmCjg6lgu9aruQWnXA1lwZlf3tWoHQmfJwUGKEXYo5zRXNFAGuSN5WYWNnDlfWX+zcnG
U4l3KJxxUGnXS0Gd+8zXB8r+XUfW2iS6hc2z/3J77lY/0EUQYSFgU5/VlkySn4/vW+PVKO7LKNw4
X1YnDX+mxeLShlAqTFrAS5vEgMwYglo41+6cKi6UZLeQz8OWz9ta/QjTKWDFmKCQEBjCrROUaMbM
nC4w7GMdfaP5vTVU8jHAg2UXTF3k0Qh/0O1J303dWLqjrZR/seaXWiKwHoqp1JOuv5tph2We1PRL
qqDd5YnpWvmPStv4bmvNb7hOzCaWVDT+xOa3VoGqDRHMO5fDu1SG88dr99y2T2OXuplaocQL96nQ
PY0JT7LnuLMPg9G6o/Fk4UX354uIA5feM8DUZW9cj7grYtMfQ36LghTkjrS48oo0feybLWWMtdUK
iR48kQPvnGfjdSCkC30VFnh07mf1dfZzZ69FUreL2Bf720NaeWVwOS2CEA56bW9htkU7hqWF1Jhf
JC992Z3L6TGX78JZ9ZrmnyJ8kuYtU7a1a5gZ/GVqvAiCCrNojF0y1s3IwyYJDtmpdnIXauAUqJ4/
Ba6/BSJcu2kuwwnLNMzaQq0VhSdGZN0pTvYJgxiq00rl1nJ09xez+XtoogFArxbg6nqGZhefAb25
4YD6hINZGxIYz1o47+StBuJa0xRwLTkGBSCAyuKazNsqiudI5tUxHgwlwdKd1t0HWxn3tpO5abwL
8at+rKItbuBaPgpxGhlBGgoL1u56ieaKava4kpBkV1Hwk4JB6y1WSX9xxlxGER7BKPzMQz8wOjRL
TqW2K8P4MLdbknFrS+QyivCoylJEHjrM0M+WOn1TG1dT53soGl6kb/VH1jY2nX8oClyqvJqEu65h
cYS6TL7rkxOfmiz7AWhJ9pDB/YsiBUwE8isALtzWoojEWNlZ7y+Zjznb7T6bk3CXNtUWeX91FfyO
IpaQ1SmwJE3nVSJpr4iVeZYhbZy5qy9MWhbAf2mU2G8UxNvcTxStpbJlVHvHPgbtoXiRpfdVgCzE
O6d97ca76T8g44zpnzjIvXT2suJObZ5u7+y1ux1hdg5Jmg2s9mUJXXQCtFnqWqsqQUEld9EQHMLi
rore9+Z00MItfNLacgThwQkJdQgIsHBiSVZdt2VNK6D3s2PfeF+zNPCi3tyY2dUhoTAN4xyGqSJq
PtVVa6Y4TQPkodY/y2fL+CepqcAYX2v/dHv21pY9dpIoX6D8uGSv17OX4fgVJgviKh/rD2ZlfAiL
9mRIr38RhToEEA5gUZDXrqNMIX+1BRV+zlr0I3hYDR+tacvFfrUCA7uRrtMv8WJHuL66IZGbMaWP
Mdb7ipKGhpSq4XxKTNvLcsdNp5OTHc3wCPTVzbV7SbYOt4e5tjxQQUGBFGiOjfDw9TATuY7VfmIy
rTruAH05B+xmph0E+NoNpCDcoLi/DbeoWpGKLJg8+vLCrM6d5GelQ+bcjpXXt3C4qgEL2gfZKDdu
z9VInMM0Gmwsp6xlFV3ssblzrKCqwWv0A5WUtAN7LEf1fgQI4/+p2wjVIRlLE6gwoMqgA4pHvi2V
eWOQqycDPelY0eJTXmSI8pmR49pWYh//9KNdxxMyunnR9G76jiaGBIjM+anlP1n/m1DbtxttCYOQ
G/wB3gaipFpbV0HR6+BCGN93OuxPeZO+l4J0C/K+0hBCrI4qMfcYR4gu8oj83M7sPGA8Spq7ahB6
Via7JolwFcTkjEgjOfEpbQBxNN+78q4trf3tCV1JfPgFiyoT6s+m9kZNR84bHaM1Vksa7du6xA6V
dCveBVXGlgxdXw+9Hrsavdobm837tWnGloGX3jLJb0yaDYvRlmNLJamT9kZ9sr+WgOOo6gBf3YXT
v+O0q4zeg2StMRNdAq/Cv48z9cvGHCxJ1nWFiSowD01wkQvvUPSDlZ2sGPycrxDkLZA43WsQqR6T
/dIENP37rsepujuH88ZDd/XrU+lEsAEhX1CZwksX83bQkhK7R5cMV67/RfxlH4bjUXXGQxcWD3Gb
P6XRQVV6gqffjHzacuF4e3kxcp5IC1aQ/rWICK3L3q/iUObxOQ3vUYs9qE7zgxvtC2rJD02vf92Y
6eWUezPTlCfogSLUqqnCodvNKCg5+Dyea7nYga+4j6QhcKfS/mC82LHXyF/q8c6AHugm8o/bsVeH
unRAQeyxr0VaoMWR7vuWwlYLdzYO1iiOYAzuSlHnVVttxLf53NJW+B1rOaIvjuDMnLVgsnSI5539
b+vobqRIH24PZ5mpNzMJ0nGRSWQyxdLSlNc9z1i+3MwFqbXS3h6PRQ97QnmNpAdb6tyi+OP0g1Ex
fVhlwTthwV6PSjPnSQ5nk4vFYH+Y34CvK2q3uz2u1c90EWT594upi+uinPXSIhXOnGIfO2aw7x3Z
nZskdkurDd262hRGWrsx6YnLvyCrKgjw65h1jOmdlBnxeVQ/53Lo2slna/xW0P/887FBxKXOo6G6
R8Z4HSeCHlKqNat/ZCQ7GsT9efKNHs+5PvLUIfkP0FJlI+ZKhYvyFrVh+BXLTfMmHfDDfsocUIcD
VitfxunJDMGoRIGn5Y43pvd29ZxZG9SktQnVaXDiV8QyYXVeDxT1t77XbDU+I+0gSZ4fU1ySnvRi
y0hrbbFcxhEWy5yYyD0jlHjux/qHXHxskvDofIHcdZgk39lI9JdVIO44SKi0kpdCj2kLXw9fYXXM
hyw5V/O3IfARyR3dUvrYSfdqG3rT+Hp7saxdjpfhhDksuRNpjOdAAAfDLYZnG5rIJktt7RS5DCJM
YOPgJ5PWS4uzdwDjP/lDulPGZ2PcOfY+wd9T3sTArF22lyGFzZZL7TjWOSGD4pjXpzj4DCvU7Snv
SPWXtjkqxj/xrD/fnszVBXnx7YR7p4RhNmZtmvBIg3SgfLC44RXlce62mgtvVSMWy2SHLu6ihEim
LxR0ukZN/HYuEigrx9qEXNGmbjA4lcvl/jhJ0TEyzP2IR2+d3GHbeFCyeV98NOBDzHLxTva7jSRj
bRnBzMKvfQHFvfFaGJW0NSSjTs6T/GDpLyTMm8iftcn99Zqnio3tmjhkHZ/oaEyN5Mz7yVX6nwtV
O2hMV1W2ZndtuVLFpoZt4V4KX+f6XEHU3JGq2UzORerq4V3QK+/aPMCiOnXr/F6bk0+bEv7LnxR3
/UIkXv5brB2EF0dvaZPcaHpyrrXRjcnQNxucK/ichb+53OU8DDkvhYOlrh1/iCrq8XbwaOJzGksP
C7J32GEeMb9TytaTNaqCL0Ae981w6MyN7vHqELnYf8k0LEDN61mtQmkss4AbIuns/BCW0kvu+Fvg
97V1yPvif0GEHaiH0RRAAiLX9/ODVidubY3eNg1zI8yv2/AifQiaymltjVQ+bdS7YHymjnLaXoer
UWjiL4x6wGhi8lWWzmArmcZgZkBcuWIjKJQr3yWn2yJ7rF06PKwBOMPyXfCX19+mdDp6DjapSSml
3oAQcujQhtKNkCeZoxy7JpDdoAw3ZLdWdzRSAVAIWY4INV5HDSKD6rC83N/13SRZeKc8zx2fq/qr
4S0qGlDhZIgRQv1A43PV+TI8ID+nWLNOMGqMmKdBpB2yYkLqYisfWv10FxGF/SwDdcYNgiS2SqY7
rTp2E7o2xkb+s/rVLF4AEAQW6W7hElhciPy2Z30k5j/g6pqD4d8pw+eq5PKpn25fbau7dynqalTT
bI7F62/VhmmdUXGlJWsN7VOQqdJjkVXd/naU1RUB+gsjEZbiG/3+3kBvtQptyldq5VHY9wDeIy31
VGxZmGtrZzwUXUzuEP1YSCzX45FZ8LNKQn62m8H+2kqJsZt8VGvpyIb3/oIyjueA92own+MqVj3I
KKGr6535ruylPSU2cyenmX6qRuUllBQLdpSaHnD7SO+USYMa4JfzDu8VfGba0TjAJ5FdO6LUUszp
hz6rB9dKunCnh2r52Mf8jmDsFPRdyug0pkPkFSbABLkwpz095eTYF1n4LuAvu1pMy92BLLtxgy+b
TbyBFvUnHl9wzUgpricEYnRlF8a8+IwmH6dW/8gb2nxOE5xiqzIIv4ZSvWXtux5yMRTg3QBEU1i/
UaYkshbjlFPuCqe5H62vQf0qacHdYLzcXldrqxe9AAdELxU3iBzXg0sMoOxNweD0yo5oJSafar/a
mMDVJxBdh18UBAgpYjmPKketdNKE8Y+tnsb2S+LUTzLdbWc8Vs4pywdXTiu3iz7dHttKjZuz+SKu
cOdF/FWpd8gdwkIq3UFOXmZMaR5LAwXybAzy5yAPYlQUh2k32IZ056vKP3mgaLtxyso7Ok5/LjnD
D0J5BYA71Ta0Ba9nW2oapcV9izUdA0Ot79IMNHi27xj97aGvHRek21hQy5hQ82S6DhSF+pQ4jZWc
0QaSKSMqbeta38PX21FWM6cFJQLzZ/ERE6XhUsNK4n7ok3Nv/VvvKYSkevdVytsTvg+o+FDemewH
o0fwE6UEK3X7fEs9aO2k56FOPZ8zFrSVsDl7rYf3ovqcVjhyxpCvanRRyurzhIllY5IsFhszu3Z/
cSvzsIYYTyIsHPeUFiJdyTB1UiK0Mhw5+g/o1fdZsvW0XomjcCPjvkBbC89ZIU6j91ZuOn16zsqf
wHxgDJTDxi25skhoMYGCJwB4X1EbMoiSxJbMxS4otQ5T/7AAXRv5dRvks1wZwgm6NADxgMPIjDau
sBqpjvRa2NDRiuMXa7jXhsmb6eo7KMHK4S43d2nk1cV+SLGg/fcvEt+r4MtEX2Sk6ILMccm+P6eD
f6yN/SCrR3s+3N4JKwf2VRDha40d8ppmSRCj/MSxnUkf5PELot7Oxjt6rV1A85F1zmPDwJlQmMrQ
lzsrlWDPlwCUNReldz8B39p+btJ9ULll6lpm9phZG6DwtaVyGVZIClRTalIjokFuxdahHUGDJaN6
Vszuu9mHWwJyK3uaMSKmubzhF5L39Rcz+WCBZjDGRDXv4uZIrq3kwSE9OcahsY5//uW4Z0nt2dSo
Awh9QT3yfaNcEJwN7u8xFje8cPdN8RzJI5TkjR23OrKLYMLXy1LkAPwe3IQWTu8Nq3kIuq+m1e+i
usI5KzkM+payz+qHQ7YS2P7SXxCLZnZA5l/moBLjhmbkVFbtsTMB9OW1rrgx4KzT7elcj8ezDFdc
cOQiCtKJpVR3evB8gXL37S6OOSLHLXOWtXudKg/dzqWcSk4s7DY5GgO1sQoeZcpnuSzxfsBkIfqo
Vv+E+t3Q3QVq6KapTyL5WumnrP5ye4xrR/NleCFnmvJomlO/RO0AUwkX1B7WF/NHer4fbsdZycQZ
5uJ/w+OTxFXYdCUW5AFYALCR2lddNt5pcXuqM1Ssv1fKUxpn+779Y2sHBZHKi5DC1gvAN9CnAQwJ
YKnZQfN71Vv6nplZbYxt7cC8DCScyoGWSbOS8QmnuD7iYLErMVtrbfzQNLNyJXQNbs/l8sPFK+gy
nrBk5kjyQWUu6xKuU6R/6Oz/3A6wvih+fyxhUchD5yj+EqD8ZHShVxYfdWPjEN5aD8vpcnGTVTEY
qb5i3eUdAklp9Kx3zU6WnyB/akmKhMxPLdyq+K0Oi0cIL04T0QFDWBB+JSf+rCxlo8b6Mfl94vmK
/zCOWyTo1e+jkYUs7MgFHH49NqNKDTtvl1bs+GJ2J8n4+BefB/oCno/oJaFOev33o7ArSPZp1w3Q
0DKDxg+NdrkvDrfDrJWfgQz+jiNk+L48JZI5UHmQFEL5hyyBHgxW/ycPjONgqXSdKt1La/srsMPW
zZsnIwEfoo7nbKFuAuu+/YPWzmOKzkvZYGGeil1XCTFJyZj5PbHz0pQ/WlI8fXjSk428ZHWZXIQR
tlcWmEMLsYqCS74HE+vhmeal6Va3fCuKsMesUZ/ysGAwGuJ7u0gyn7so791NeujqRkPUj7XCm4bi
8/ViYYX688xeQmDGd97Fk2N7Wob4apXgUFF0Q32snca+K9RqJyn11ijXkgTuNqqawB6RYhaShDik
g6FldCnTdNrXVnsXGa03NP0hKz+pzbH4c8LfUiH7HU+4ZpwRvo4lEc9Cr0iXEq+gTGaWX24vxGXO
xAP4MopwkBRlo+RI6HGZmSNz6DzMjfNotu1975SnOPnzohydeTgMyNYu4F7hOAG750wx/59rfZa9
IgtGTxuVeXd7TGuFDepC8CFQOXYwnhLClEVBU0vmVKmMApfdk1TsatWr7eE4m/luStMdvPod5LCN
Y2ZtV1/GFbZbicaMBBwAVGz23umPbdYcHAiuFNZuD3Btw13GEU5NyRnytl/GpzapG0vf5UDe24ni
/kUUBFUXPXuEssU3zVAi8j4aEl1kpzwOAJfNTN9uta4uwIso4jJ3EGeQZ4RjDOWziSxPi4XhkMr7
YnpttJfbI1qNhY4qgmsQjwBIXx8gEtBKfaKYdqYtaKAUj8iLlkTyDvfa+EjaY5CJJ83xdtC1jwVL
dDm0uIEUEcoe5L7CQsCWXNFfqTJ5aQ8X7m8Oep3UftEDRJxfhGr5DBdHbbrio6687w35fdAa78fJ
2UgPV8cCJG6RN6J6Jb7KgkEbu7It6fXL2YKsQaESrf+NvttqELTnIR4hB8+Qrr+S1ut0LOWBsVC7
qt7HWY7XR+Td/iq/tHbEgw89dC5fpBMQyBHWgjw1emNpUXqWayzP034evHpWvipTITfu7Js+CUJG
Kdlswv3od7YHQrv0Ch0Ekdz693RhSk+zpvwY64MERNB03IAH0K7XZlRHxh7W1KTNn27/6rU7CB4w
ODGZaxB42vXUtH0cB31N2heY77ruBTr4o9r0rtMvqkavg1bvb8db+xSQnGFRLnL1nKTX8So5KIpO
oQWa4R+463FgeacBUnCdOt6yRFkPBT14obPKwGavQ83p0Ckg07le8axrMssL0UhytrCVayc0evH/
i7KcEBe5eq3RH0l1ojRqvrMTxLan1HO677PZffyLqeNLmUweAUXwVKMqKIcvanht9N1AoD143izg
rQ4GygC1O1RM6JVfD8ZMu2pKW25TI36ZkOS0UOk0nefNTGQt70JD8H9xhA2pO00iqTPXWtZpe6OM
PF2qvEpCjGW0vXCSPQcBpjHcmMDVWxweCxAKmBmLh+b18KYoMJpp4JabUHAO08cBWbGg9MZ+OJl5
hIbbv2pgecj+bMmrLn/4zdFAigf8lPQcb6zrwGWhxvjUcGKncYxTwk8MXf7ial0cYv4bYdkMF8sQ
1LNehw2Z7Oi/wOn3cd4Zus+3F+DaZQfChXY1wE4gBsIoGur/UySBGExK+zAXgzvqj35wtHTQrDjC
3w62OmXgaKh9wMEAxHo9oNCEBB5M3D92IONIneVPRZFuUAV+KSuI34U/TUpHq5VTSQhijWY9tHVM
m8Z4dvBhREKyie4Po/1dUvdt8Vn/GOuenH7x6308uUZD75HlMu5K1F0SNT/cHvLa/ELSZIEiB4+r
hrD7OqmdpzEF99bL+T7PntW+2E1O4trZ87DpJrp2OqLnpoEOxPCCjuD1/BY+oirIs7Ik7/BRdyvn
AVrNxjdc2+bLZlusklBvE5PzSXFKf4TOfu5azKFigO5Zui9r2U16pWZY6U7LaAcb0rgReG3xAF9a
/NmYR6q+14NrzaRVKhqrZ3nIP+Z8s2FM7v7iY12EEI6wpEPNTfJ5CMu2hyDtR8V4iLX6kGMgPVqa
9/8LJuy8zIbkJRmgN7T0kAzluQ5crY4OgT6eUW3YCLaWElxOnnCUSN2oNLG/QEXg1hrpvDMRd0iH
bG/575s036equr89vF8L4c0+pChPLfkXp17IQrLCqUEBNPRTGp5xbj5lRec1UkZ+JIeq9CU38zp2
UxtbMVfuFEB+sdK0u2Iq1B961iIEHyGDWELoCLt/Ic43T9mURDFMiik6lDMcu8Kvh9fAqbPItRpf
/hSOVuQvVAf/qUsV22dz93X0ICXpuPFCXd1oeL2DegbNbYppCJClJOlwiz4HGMrzpAra06BslRJW
g+iIddHcB10tKmv7wRzI08TRIfmJq84A1CtX1r/f/kyruwpw81K9I5f+1SS+uGMyKc1NIwFQqg5+
9C6y5mlfjMafC8QBj7NkwtiQQTEWut67se0kEc6dPN+clyR+b4W124YbN9nqSC5iCIefjMugnke8
OpohQ1i3yCW3iuxmd3u+1s7zReUOExGAAG/0FcZpCiczBUSZRtmEAXrXeKmVz3dSPxfvpEE+qwZM
+dsx1xbCZczl3y++kdLJedy0ICGqfDjMcvmQUVtq6vGvhgaFG7Y/jQSxaa1ETVMPA7CDUNd2vh3v
qljfqXL+5HQyxjobwo9rg6LygrU8aFTURIRBWWMeBGnLy6oqnkChU6Aw9lJc7G9P3drnQmmGNjyI
KC5gIUoZabmR9RJTZ8BOhCyDmWHuvOvl7FwWW4bGq0MCsUbrbAEvv7l+54j3wgxAxMeAV8HHfLDc
zvybEV0EEa5ByTR9nqQq928xenGPNUp0mDXYib6907rn29O3PiLaV2AMF87F8ra4WHnFBBehClkS
vVwvMPoxqt1+/IuXPCy2/wVZvuFFkLhwkgGtH0SBkdOIZ/8Y9cbOkKON5b01FuE+6rN5aoIaoPVg
xF4J2cfOmmO0Rd5YO4UuBvNWddbAILliMLbReH3XoI6/0UhaHceiUcPmkVW26vV0GYNvFL61LOkY
uRPnRxwnKJ9spXmrUUy4URCMF8SM8KZX8qrFxotxGPLPvH4IIHqRr2+kdFtBhE9SRinaiqkN3H/B
vhsPi5nHJktjWaNiHgLOGKYeGCf1rQ89Vh52kwEyysIvWvcz144Y+lVb3uxbUYTbR5nsKAyHkONM
ech3dayQ2Tz1/cZ+XI8C2QoYDhUQkQdd9zwm8EJIz42Rn9TwPmmdg5YeneL77X2/TPzbOfsdR1hj
gR0hFFYm6Xlxc1MdTy5xdhiQzbOwoNB+pMhFbN7fa4TORdWAi0dZ7lZZSBLaDJFVjFHTcz4/zQvW
EIU0qblLW+8XgVV2G/21nD9ViOxUmr6/PeLVOgIPbeBMAHQBbS5r9eIUMhNZaZyYqm+p+8hty+lR
j6b3Vt/sM5BN02NnBC5QDHLKfONgWvmotExxJuKKAjYjVtDnUAmncazSczwYJ975elcd0uSUx8fb
Q1yPY9MIRvoDvWphhNUslXGl1OnZ1qWXUW++94N1l0/BfUGeu7GzV+5dxvQ7lnCmq1ViTMX/kXZe
S3bjSpd+IkbQm1tym7KSSralG4a6paL3nk8/H/TPnLM3hdmc1qjuVBGVBJBIAJkr13KwNTbEwSLp
R1830ndtnr1kM1igZo/QRxJ3QQiIfnCRdaYgdr18hWE0XWWyfGr8ZXUG301Pt2dPsiWuDGxGlLt5
Z8w9h/sKOfxwRELqHBX37jtQFye77c7mngq6fEQkeWg/InO3peyt297Scl2cV5H9U9GtdzRgfrw9
JqkJ+qcBEiLeQ73yetLmTg0bRWWbl3NxN7rWKZ53MFN7FsTvL3YV2ole2EBx+ORSuybB2Yf1jqdJ
zhBC4X/HsPHqOLGNAkRP/mTrLw3lwrz9QcZ+x4hs8cmdAmwjiyrg9dfDUFt1NEnlg+dUR9FAgt73
4t0J6VkhAWROL9qifrD0+O72+sh27KXZjc/NS59PJQCwpzh8Vrufikk+B0q3aC+VKQt+XFv/O77N
aT+T7kltnfGlgkY1LHWId3u6GUcreZdbb/NFe7sk3rdyMm0KHmGx8xaQZCeuzG/uAZE2DqZeY74N
3675x3Ga/NUflhqRZCR2wx1r8lklQcb7TVDBbLw+Gbs4rw2smZBjrZ2vmwclfyitPRi3zDMJ6Eg3
ATbmQbUZVR47nROJuE5/BQEpc744JF/cci9QSO2Irj7RW8t4ts5ZU8SGsiR/6t1PbuQeBu9+qvfa
AGQbWUjQI75MVwmtydc7QFuUNlR6BmMoSnkoGrJVSmrtydbIjg14ZblvIl9CMn+zmZe+1CsNRtCn
TrMP4fQSqu8a7aEtxoO+h62UDYjAQZLNURFj2RL0FspUOkWv5U9eXbUH8O3wS1fZspN3k60NAA20
h4EVscM2vqasujUmISjtNMln3wi/rnpyyD3a5G9HCtnEgeQ3fmVy0Djc3J0WI7fjXmc0hfZQt+kd
gHA7OmuqE3jZ3ptaNnM0WwJ+YJ24p2392kiyZrXG4qlrohPlXZGNuD0aqQXe68yZrtMXsBlNrivc
QGNiuiCqUerFL/eqx7IYgDDyfyxsrutFPc6WkRXUdbvvXVY8lMOrmn+KnHwngsvW/9LOZv3TwfCm
VpxOYiSihtPCF7DzIJSNBQQpKDE0tXG0zWy52bAMGZ3ST3ponJUWWfAuPq39t7DaaziUWoLoEwA7
OU/zl/DOxWneFFXrDBqRxlA/V807j3t5YiS+Vzg77iybNkDyQOR/cZlvK8qx14doeM75k9M/dIlx
z9pku3FT5mWXRjZ+XLV9Vqc9ezOyLa72D12/x24mHYYBfxr/EI/eskek5hCOw4iFCVannv7Pzvq5
2y65Z2QT/o1IU2y9YK7MBKXK4VXsF2+aDre35J6VzVVkMsco62hUf6rLqDrko+sEs9t0sFOk3k7M
lMUyup8soXsoeGDEp1x4Wa6GnlKuafHktauNpmQ7/eii2vXjWFVelrL8PtqDvuNwUs8GvwBjm6A6
3eYJoZmm9S3PCuI0osl067YZFIzleLCnn7cnUmYJsjsdr0Dd6TcljkSJlaYq6R3TLMQ4StgkXyB0
gb5hpwtZeO/mCQ/2UTQggsgVej6bWRyXuaytohAPonl6zL5X0yOokGAwhGZqsJtmke0msO7U/yGm
gxBpE1FhYlhKw20K3HDxV9v0h71SteyWSOWRuENRibNuE+f0DsLWqGVEWRP6Q9YcS/uv5Cu0Sy4q
Yvs9XNJLMTUzUb2CJJNNfD2DxcqdoC4q7IXdu66IXypSOpEKR3xqK/6c/x2Vr1Ny0uCm//cucml4
M5XtSCtj0WG4i9szkmz+koynsHjJ93Ausk0NPYNAFkOdwJxuRqjW69wBgwS6zEiSYBkexuj19mDk
NkTNhxSHgZ1rG4aVxi4w24I+iGg9CRnBoDWcV2vRouNtSzKPF5w5eAiJFHhEri1BvFlr5Ygld+4n
MGHayM3RAvfhtbMKhU7UPw+h3dytTa99W0d9LzMvHalgNMBluFBu/aWPlNwlo8qyuXXgwlFSrYG5
B4CShQ/amP9jZOMbijsRM5EseUqi6RxF82EaXxJXf7fbXyiLwjaqVbSuwO+tbWFDeQbhXmOF9LjG
iOu2z50LjbCq+Medg0Vmh5gh0plQ6dlb/I7V213pjiZxSo8OcfkpbF7NfDz1HRxB485tTELkrevw
b4lShgNAYguAHItkTNDKEI27w5Mz2jBPtFXglmiE9PFxAUMEhGE+T97PrMtO8aQ/9IP1l6fPQZPt
EYdIBw47hcuhQ6OztdkYajhOg57G5dOgPkyxcRpQWnDKx976EE7m/e2tIbHFNYS8KizJ1KW2Vd7E
mhe3UeGvVWrPftssKqxnUVGgKQuq0emKChatKt/Zj5rUKhgcETxpTrc2b0arcPrEiNrkCYRbEH6u
rFNh+7PnN/pbetmOnpG809LnXBnpIP82Tzz5tS9aNRx7emHKPR1lycYxyAyiHATbA+10m41jT54y
WCPkubrXn8qT1cW+rZyTZq/FWG5HJHOJQMTWzalRWlasljpk5nOYNiegd52P3ud8BDc53YEVbXb2
j+TchbuCHh9YiXlhbk9FRemm1WOin5YB5P+aheVhmC19x4oktl1Z2cwe3YmJQwcb0sfLhwkx0Tg5
lXa+46VSIzBSi/oZoN5tlm2qnS422wl1vrY8O/q7oqarf481VLo+F0aE017cLuui5J7vjmS5ACWn
H0PjJ+IIxr9/kpHzEfyuwNxgNd54Pnx4a605jGTUjYdMPf5cl8Bts51E1q871eaOd2VmE0KSxUKt
MYTqPcriINMeMvttYirn2lqCqTc/wIkDLeqLVn5a1HuPhnqvmw9h0x1M/Q3snH579GZ6gr+jPI8+
amvcsZeflKy7r6YUMM5b6x6ww3GolWPYPbt78h6y1YYKTsjSAK+GX+J6IYpKj8behEJYGc4c6kGW
cWfszX//mDBEbzDEDaDifkuMzIVGfltYKY0gzB+8FXatd2H/xXQ+/vsQSyAHB0pWhYKJ8LsLv9Jm
B3bugeypZa0gGtzoR9sn+mENC+VsQZNycIWUzm2b0im8sLnx5TVWprwbGBzBPLCL77P2kPwBdw0N
rFB+CtZxC9Tf9bisfp50PafrmTSj3xfPdBJWzjk63R6JLIqBXCQ081ImlSHu/hezNy7QDiYOLepJ
Gfp593dsnG8bkFUXjUsLm9uhMo9droeie9vOzmRTT/bc+6P6Mdeb41wYFIweWuvFHA+OU/nl+O/r
IFh3f7URABjbZk4isx3VNKdj1mki+gjysj7EELrs+INE+Fn8cd58RE+gad4mTNth2XBGtDQMKicr
/QYz2pG+vrt68DPf7BIEpxyfnGq5HKABeG9Od6Rx7Ww8gSxG1umw7Oa/ZFeAyw/aeI9XzGEXRSDp
HXgAWpBRsxbMuhOYSEKt8875IR++6G3Bh2B2tTd70IrjQo2HkjVGA7QOs8NKL3kW/hW7CDU+G8/l
37MOncl4grL5ND9r79XlFGmChilHzuq2w0lHfvEtm73ZpIuC6isrbtsHZ/1nUmjgr+4q26+zveqU
jMkFZC88LiTNoRzZNg/lBilua6IBI1RfytQFW9f7mfasNA/h4pzCKEHR5OB4H+vkONd3i2i4n8ad
fIMsFl1+w2alY6pSZiG445aoOAh+W8sOdmVYxSbdHni87kB2k3/2gHRchwkvaZdmXmmXgH2H246u
P3Tlw1T8rRpP4/jdDveKBOLv/WaPOzMxVjzqtgQ11lqXXmkxseQhm4Q0cY7cJQoTdDbc9hZZsgEq
PIQDRH6Du6BxPbIorUOFki/t4dmI7Nz7RnMCkcsNkzrwRpBdBCteBu93zIqA8NsAISfg7c+rgHvk
tdnCyFIHaSNBquudmjUPECoN2x9T62tPWeo9e+snrVwf0p37kYwEAo4yyB9scQUg63ZtV1Pj2sgn
OPI8/Z8U2efEqI6WhXRh9VjG0aGNTSqsi99HsBKtq28n3R0X653noHR1Lz5i401zWCZpZ9E6ojpf
KCMHEw0qAIvv0z2eeNnpRkYMiJugRoF7czPa2YYwQSgXh4n1s6rbKYiV1NlxIUl6jOwJmWaNl5bg
gLs24qSVm7pRShBw1PvFFCltf36JZo2On9EPu53Jk+13CP4dAQzEgbbXN8dNUlE+YytORhKUTfjs
5flr2IZ7QV0WSGGWh/ySnDC7fnOmLXYUeZlK/1JvtHeWNh6K4nGFCKUJtPgxX56ipvQT+43ufYav
pJ1OuWrfdSPiZx8jba+cJ1tI9FfISvNFRNqN287VpLaQ3tDsatTZvev06TGJOm3nXi+LcrgJ8m0w
24OF2vhlWa3GUs8m7ORjeI5z5VgmIILi7oBOut+XD10zvqRO/QcBHHQcUmq0gXIL2/gPrXVAskjX
PcWjG9Cp4tQZTH/n2wFHNoGXRsTvL+55mlaZ2gQS6GltX+r1sxnvUYr94qjZRrRLC5slClfeflbF
5MXe28oeDiFNBlZRPag0xJTO6heReAcUEE/Hxds0e1a4icAFhvTluS76Cbym6fMsgc8qebAq5006
HaN8PZnGuYN4R2vvev3kJHtYf5mTX371ZsmzpVUAr4slh2u4Okaz64f5tyQP+uwPams8T6BMglkC
1M8WlkCDi5VVHqGXLoaDuBsoZCdy7fQHCw2uiFwlZwuwrOuFXun9GLPwFwmqCyYnCZRsJ0suC0Bw
av7HwmahlU5b57lnyioNdMVkB278VCE/c3sccitQC/N0FBf4zTiGyMyLoWNXOLNzGOk6F8/hednZ
FrLYDe31f6xsxlIkYRN7FtuiWJ/10Dp400/S0yMiC7p+KNXo3/OKILQH9p7iOvR7zsbbqmmZzcKj
zykp35AaKObseYAAgWJ89CfTR6mWTBhsmNQYrt0gacOs7EKYYQQHwcKZ502f9hmFxff+tucvrGzG
w1DXyhGkG/FQH/NheXFHke9/WLs9WLQsNItsBaljQbtrin18Eb8cO2t7J2ShctjJS+pOjRVY+V+g
2mozO2rjkWTLbQeURoYLi8J1LiwmpRMpccJG6qrxEOr6afGQHXPH6K7q4y9tuJe1lboi4nAIrwpt
z99WrMqKJhOcM1nZev4ct9bdbHf3ZZnVfpNHyWHCn875nO5dgaU77cLwZhFjKBDmpOSct0U3w/Cs
mz+Bi/6JP0LKDF+ikOvZYm0TCvHhGkJkEnrGGdBHxuu4s1/+YMnoRKZoQvT7TZkmCuMOxCsxg9qG
Pxjp/fzFG1dOlersZXsU9bKaBjzJZH7htzUFWP/aQcwyHLteIQ66NfL12noH54LH/X2kPJT76OHF
z+pD4cNTmp8d++jskYFJNh/oE9BNjJR32S8KhQsHjSND0awcdYBUyXlcR/VfTdxAoYXKcRhVO5cU
qTEgW4BVybIh/nM9WGdo5zxTaFeb1KU8zG0+BlVfGAeXRmzUrVEGu72UUnswNoKtFeu5vfAlmWtN
1tTTbTMbwM5H7aFYukBdy6OexP/ctiXZAICpkNz7JeTu/iqnXExk0bh6rbL5qIQBrIvymXQBnR4H
sw7TnbfCnqlNUOmWKo0V2v6etJB3ZTL42pz6rZYdb49IuN4mLiOaIm4bdJcLTsjr1VLyZSwGB1B2
O40LyTb31MTT19s2JBGZyE9DlOnxHEEH4NpGPEWlU1vApM0GaRb6sh7VKDuu1dHotGOVFF/pDu2V
19tGZfNHxRISe4jl6SnZ7LkFpWjEy12ua0BVs/ZbTi5RUe5vG5FEYiE9I97lpPSAXV2PrLBbJ+15
Zzz1URdknn5So/fWQwwnsPJp3UtQSo4ZcBViT9GgCTvuZhqLZbAVdcVYVX4uoOpMvhlp6E9pEQA8
uD0u6eSBIwWsJhhKfmvkrutWpeGLcaWV4Uehop6p6hdB3S7L4bYp6aguTG3eNMqa8xSo8fOEMpza
f5um94v7th0cv6n3zi+ZswPBFIJk0CmQy75ermGsh7yYGJYXvR9tEClQS94ejSxJRIQXJBsuKt70
wF+bSLMpdiaDUEvLgB95DVfDhQr2EmS54ifdek6KHxa5P0/dQ9nL4iBi01CI4Bq/6yBRy4pRk6Lt
tVvyj/kwo49VPSSpd0z+oCxElfa/lsSXXETBEamLIbVpdo36tg60xEYZMZz1wLVydcc7ZI54aWoT
nozVTeeqosetiV/r4hX1E9d8uL1k8nnjdGZjkbfcklG0duHllcNoVDMNKsgEneqhrKJTMuwEC5n3
0VwtqJBgikXM4HraWiMb0qyEvXiEFQu+CyUtzreH8gsXv43mkPvwavRI+XB9ujbh1ZMCV7doSMn9
zuiO+rGqAjAu0Z2zfpiS17W8T6mnIMkzIcBSf+nhmVmDJv+GgpafPqTRPYT4MbDxnQ+TLSPkOaC4
AQtSpd4s47Iofdu5fJfjwuCh/Jz/H9i2ZdNLXpZUML1TBK6NV06NMTuj4xFIyoUMvgawZy8lKgv3
lyY2wwgjHc02ZDKf+iK9i/TnJZ0CGympsngbptFDaISqr4HZmJuPfev6zYesOliLc6607GDE763k
sa33in/SbyLcsOpUlLjgXS/5YtRjhlIeEFmnetbtD/HyQ0ubR7003rSGeQ9/3x6IS4zyNyejCCju
WgIzu5noXF31kSZ+2nmqd5rWnGrnxyCyYMWjXXy67dCysokpoGI4M8lojvHr0c1KodlRRvtpqOOv
ZnrHdSFAcuAuUd1ztnSHvibxMzzPixm4SfJSdvM7t3e/gAk63f4UWZhguCCq6a6AVmWze80wq/VZ
IbwOxosVT74+fxlrOH/e3zYjIyA3ye+R/eHpSugTW+kiuGqtia6KQyJ6aMwPntX+8KL+0cxRc1iT
j655yLJjGflJ2DoHrbXvbluX7VNut1wyRPs6MeTaeDcohd5A0fGUGedwdYKmj09zVewckjIH+sWY
zb3T4pWuX1uJjMWwINsFepGNvp02CtiGEow6kLl6NP+JO2UnWysdFowQ8O6wfgT5a4OaPkVQoJgU
4ckkio7vxvumuzsOctuItS0PeUoWEnmshGrio1o8TPad5u7k02QhDqTw/x4HU3c9DsVehykXYAJl
fEB8wt+Xl5IuzYWFjfetcRiTzsD7bMQkDDq+oUH6kQ0P8O7uOMHeWDaxNFVD1GWoSzyt7nMFhfkS
70Rr2avjYrJ+oQ0uNpI5xqA9Q4ayDj652io5dZY/Hsrl1XA/xMOOtZ3V3yZT51gx50QXS6Mcmrg+
oV5zbOwdiII0kQB+VsCVSCT8Rl/RxmVsRyn7U1XIPs+67606Sr7OefRIkbcLpE5/IQAY58VLMjgU
tfMzOo9n1y5Gv8/2ivnSJbz4ms0+dmc97hcXj3eSEWn42Xlv1sZe5XzPyMYjqynTvFllyFWpHZfm
01Iox9tBb8/C5jwbTKtvCg8LXvmtmB4rdS8jKY/pFxO18XVgRbE1DVhQjM/pYB7D9H5JB7irj+Ra
k+lBi8dDVaSBC+/47bH9XzzmV21OFDa3u6BNkEX3hAD3pGe9GpSDZetBMmRDEtRzUWoHV60Wiyic
LZMP4/P0kmouHMXN6qzQO1VGfTfoWpmcwxKS+qPXJySivdLY646THa/ABkhA83yh5Wdz0NvaqtuG
wP60WRgAxPHD5RROzWFUfu7MiPDK7fXl0tLmIFfHxHCjJaKk3OVBaoOu8Z5T5eP8vgdj98n0fM1m
s8A7Z2gfbpuWjhHCawSNQYKSDLkO31bn5UppCBpyvfCT1ND80fUQ4DYemP5oJ38kuxfaF8bE7y/C
n4Ha5jjMgFviZP22TJFx75SzeIbGatCMsHgsUP2d3KXdu+tL4y68u3Dkku4xrY1h1BZaKy6oOvfh
3x4X32R6u+hP0XRqo7cpyWlynLenVTrSC4ObJ3duaQoawBhcuukMBQDp7zcz3S2xxnvOsg7xuvNi
lMZ6FywIuWPgWNt1XBs4i8gUs6deU6N8WLTus60BG7o9LGkqAYJjMZOAs+HZvl7BibrQ4lSYKQHB
I0QT6/9UyXlRcl9r34GY9KuGkule7VHmpLRCs24AMslsbTZi2OphkXk4KV0Zbf9S1w9aFfnD9Hln
dOJdst2Gl3Y275Z0RZa9TbGzlJ9bssPPZlDHfpJDARUkb8qD6vwNN7zNuXbbsHR8gHjE48XiWbGZ
VW9N1NRZmVWvfQED5c3fYKd2hp2TWmzl30YHRtqEGxSQ2xaVtABBiMKipyRkoZw5BDZEjN5hjZC4
3EnVSSM8cBIAhYBAGdMmqlR0qJWFQf3O+ODAQeCeJmrSbvJ51rTT6OoBryd/oCrqDCbNBEGYPVvF
9wKY8e15lT7VHLrlyBeCTdBcEXcvAk6qFvachgxZg02//hHZp6Y+jkNQ/pWo31r6Jex19j1UVQrr
aTUe9lKxMvQo9HhUV6DmRmrkt7dLkeSuNYu6UW0GQ/aPucy+SRtdOd1Nr0V6miA4nO61+WH2fuwM
XbratOEISA/p7W27terGiADF1Hd0d/Rx5rn6miAKB0pAMe+qQT31xRngjIBTstGD3nxR+8Zfl9oX
7Ct7lE2yAAxGTbB/0jwNXPd6IUrPyK06FyiRrHT9vEXCu/I+JD2kal6WTcc0Rxxvoi5DH032dWcq
xOn5m+NfGN+crllft61SUwuF7+oQt9pH0/g6Rk9Un+/X1HzTDY0fF9Gxeo33uBykG5uOBCRJgZPT
f3g9bO5XUdUPVMyhlund58RFH+TtvNcrJ5tcUVpGko/0Ls/JaytllbQ2cjqEx3Z8jJLyQa8HRtZ8
bGKdg6f/vrbaX4pR/HN7XmUedml2Ey3DbqXyv2JWP/eUDKO6OCph6YdO89wvw85Wlp1vlNPwZNi7
BXrjeoyLbSh1vzKTWf0Ko1wFt6WT7MR/2aFNcwNdqGLP6ttbQmfmcaxw1cYzoqAyvnLUmFV5yNLj
AkV7Vu1pIMiEY2iKB3MMDFd0sm3CpKo31f8UzWurCZLue9TAWNF0CHW9eHdDrpzqmCdvc4TW3O+W
5K7ReV7169Gt3e91rO685KVTTI0buDtUHaSVrqd4UNTcVGLW0zBbX9E+ZQZYOWcPGSN9eNAYgOYP
6D+i4+ZqNC1praNByJ5IqHLfD33mq5kDYmk8jOkRmLtZB0mJ9vbOISsdHgh30WhMaWzL34K6i1XE
PeSrxegKkhBrtg9TuOOm0tGBMEbBmf41rGxGp2u9nhv1QEEsSapHt0RFPDNg+fdCNb3vV70/8fIy
Hpea/6rcr8bUQLbPm/jD7b0pa6IjR0n5QCS4Kc2JyHRx8vXtmHoKb6qncXkXZYc2mdDTa5CluHOc
Y7UeLcV4hoiqWbtDVMZfdfMuNJ8V6HwrwZDbR3e3v0c2+Zefs/F0GHetllI4NFhOejcAs1/nT6Wy
51uyQEhLKOBSIMKgWTeBfu2VcpoaTpmic46O922Z28fKAbZn06nZRW8cvfGb6g8azEUj6n+sbsJv
ntv5ksEO+VQ7r4U+Bi7ogvWzMxt+UawBETK4PZeyQwVsEik3qAA4VjZn6dLNbh/pcK972Se6s09I
gblNHAzuzi1OumYwtYBZ/QVh26xZlHRh5C7EA8V8jRUIgmDx6/W9TIfUCmllgKtQsHH9vXbUiIRb
P/bUP6suf7aGn6SSTtH68/aUyY4qxE7/Y0R8xMVuWJqiaQZRpjadLliaVxV+KPPdWhzKqd2JAFIf
vDC1mbWyy5JBTStUeCfji0YTdGEPx7k1750coQHVvHfD+Ziku3FV6hUXdjcHJOTqiDoBt3qKuvBH
TyLWSuYfq608ripx/PZ0Sg+u/9F7dGBcAgBwPZ8tDVlOJBRhxv5oxi/qHKj2u7I4uePbMvruwh7v
rs+OE6MG/Bypf0Wk+iru+XO+97CXeg/PQnCWvz5ks+Ot2tMnU1TP6yQNNP2Tbmd+vZ5vD1e44Pb+
yBagkY03jcXz+nq0XgYqKRrxHi2KDvQ9kMu0d7xGunoXJjart6zjYisjXhN18ZvWtg5O251ix/wh
BI1vj0Y6ZRemNidU2FTmNIrRJN2rWoNAjH/We50Lchu0+sNjRmfjtrvYqoFrqwL/1Kpl4Co/W7fy
OdP/ZCD/NbJZ+9zri3pgvz2564vgOlfH53HZa4+QRg77v0Y2wX0qlsVM0Ch5osyKSNq5Vj5q1K9X
dJaq6OufDAh+LB5tZFi2AH5dHRfQCzhBqwEaaz/Vjum32Y6nSZfGhQtF0KGAUBPOfhEKx6SYxlhc
UOC+n3y6lMY7d67CE8JL3v+nKfEpF6amKte0sGLuwvJzORSHqXlZwMzfnjTxvb9tTqrrYGhsgFzb
lqClTcohNCYgJq3zaVrdn8puv6w0neGJSu8vvlUaOa4HUjixbRYd4hWFE9ETGY9vNLN4LBGtiPrh
lBT9u55tSnfgs1KTph6PNvrgwCniQ2ZET5Md7mRypGt48T2bNQQJPYaxDWqjE+WV6QV+qDr7fHte
JRGJerrBex39NJJ9m6DXliPjHPCTchjuZtVNzzA9Voc4dxZ/UveoHGWdXVfmNgGw1r1qjGaWsain
U9kSLqa/tVX95KrTFyH4EOf3mXOvdMiuFMURdstDou3EE2Fi40l0HNDCQluSDSJms8rKHJp2uSBs
X6Woc8L4bilD0KrrEXHGd+n8Es///ly5MrhZxsyO1QWyKhBt8HUD0HCWoxmW7o4VSQS7srLZhR1C
K2ZpMqyleoWdvz5piJJSYqj3YJuybNeVJeFSF/ude8aQ9hTH4JR4H9svdTIdBuN5vcusd3DmHcwK
UZ3nHvztMO4Egf+LafBL4uUKEfNm7SDhctWsg2Y3sT9knM5RTbcN78pzpiVHF2IDyM+f3eX9bOtv
imYP7ivZjwzcptcMCKT3W1NbOafAijPI9dexOGT9QwbSTcnf396QkoslBXyA4UB8IZYyNue2W+eA
qV2qZskrfCjtS2g+5haa1+uTzm2vsH/eNvcLJ/rbdvivPXNzx4MXOWrVkabZuDhN5X38lN3FL0N+
GKa3apv5yME75Kn1jwsNgxq9R+Duux+a9TbMg9I6RJNfz0ftrXLW9vrcJBEfmAEbVZTkRCLh2s1m
4K1o0i28t8xXsuWVuzNy6YahT4NKg46Oym/yuenAWsciDTRrj/H0OYGEOj5E1itQ5R1cuqz1nLFw
dQW+Q1uVt/HbWo9IGCS8HTUNDNqXqTho5me9X/2lhUiu+Ah3yyE3nSe3ioLRPpXz29g6Ne1wULht
2/a3PYUa+QdZ9EkL/iYqLpsPSvjQePb4IOiFUBm160P2htbTU6R/G8r3ef7YOB4lwgO0ion5ST/U
w7fVvIthOPeKP9D9onaADgcr4dHJKRbqIp44apytS0J/zgwu1rK+ensJP+mWujCwOXTW1tBKb8aT
wu7z4C7nqZnvDffBav5pTffrbHzO6Yi4va2koeLC5GYXayl+UI+YLPNPZvIQpSP1JeNw24isTMfW
QOzKoexAkV98xcXMEaIqLS0Ampc12ig5idNj5nnOSVeR0FG9vj+BC1r9SJ2phZpKeB61ZNw5d6ST
Cy8iVFXU+OGzuf6Gwp6aiXwq8ar+bnzBi448E0sVhJCxBq7zcnvI0sObfUSpBUXZ33jHRtUIowL1
mSdamN9m1nBAcsfvpjtrLB+yd7PaDzsLKY1CFwY3GyVUq7g1ZrIjY/8cCW0Bbc/9pRMoEvp0yZDB
2yZKs6TWrMxFKVCQwKb592IItC4o/7azY1jWASJgO0OSG7RAoZNaAkO5ifhpnfIuEa28joWSbG0+
pfN6NNP8GBVKkFoHUz3G5h4mQJYxRWleJydLyyedQJtd3vRpPKRRjH6QoA5vCi0JnLm2D4Oeh+di
gPirX40Vrm3n3Fpeeqc7S/t+8aJkx1+lmwaQOvyxYHU5XzbXF0fNO6pQzDenqn3WKvWoGa+jNZ2K
9qUdvmnhU5zvXLJlTgRHv3iJkVqA8vt6j0yh15szBKJP0Hz7cfOq219vbwtZBRSKhv9jAXaXawv9
og6t29HKUI9+apbf9ek4P6rD+LWsxvu5f6tTuJk/R+WniFaHVQUEbu/sTOndjJZRsuIgwMmebD7B
bDpikdD1tfv6ZzaWte8s2olWmEDp57e5kyO8ebBien2juy7SH/RSv9uZBRFrtncZsKt0p6O6Rj58
42NLms911JEyVbT4c4n6IOCWY7gqQWHrd3qrBipkElYJzSkMODMkCLftyzbWpfnNMqN7wgS4xAq4
WOCwqWn/bHz9hwZdBfUBtT0YTrpzBMjOmUuT4pMuTgAtTa1mrkX0Hb6XiXMQBbNoFzApHRg7FwwX
ylWAdK+tJGVfqYsWgh5ac79X6WONj+30lxF9U6unwmpOlJJ23r7SbWrQYCr6FWDh36Ias8zLrLhT
2aZOx1nyVz97lOj+SooQ0t814IkRTutLMU7B7UWU7VXRTiWQ0PSmbe068ag3i0PbR5TZgu0xMfee
EbInN1xggsuK25e6zZqNk7Yghks0qL1nQ0n9Ivk8zI2/Wy8W3r7dDZd2tidzrPexEpE0Lc35kPdh
Ehi5wQ1LH9bjQijm4pntVd9k5/OlTf3aU/qV7i23Jre1Zie3+Tz/cKtvA9rok5+P3R+sFOcI6gn0
O/Gc3wQcyH4NdUopNg3VqxI2vr3XdCHbXFyQ+UHVgzbFzWC8eW4VZyW9uX5Iu2cFYe6k73ZihkxD
HFAeCA6QCxrKTZugkaoo3Xk5j8o+6fW7JHSXw5JU/aH0RgVBTEO7A0EHqUCZeIEx5sPBmXpIcq3G
8nW3rb/lI6I5nnuoojAMaAATx+rSHueqdYMQQc3Ay6M9cVLZxHB4cnngq6nUbyYmG4w4TVRExmip
DWAEdF3fHvdAaLKNyGnCBqHPnLa2jfsmQwjIKU7yp5w0qTa+ltVeu7fMWXmLsc3p2cF/NsfF3HW1
GavoSfDADhRukEUXBZ39TCwVqKVd0lzptF3Y2yy1WfIKcXlHA8J8aQvzNFZTsJvQkw2K+xv0kmTl
oYjZ7IrYGq1Sdzo0JXTbXzL2u0YZWJ2Pntqehiq9M7vq7t+HzEuTm5WyRqWr0BqE/T36TnLvoEJv
fNuC9HJxaWLjcZ5KF0obTjmtKaNzttsJJLEaT49e00Tnkvs5fMr9eq5VOuiUpOYJbeAuRZxrL0jV
qXsd0jLfvPyczasgX3NlcCxGHHNnFyi36Q+qsqIEBQmBR+fkb2R1kJCGeTEiQ2ONj7r+og2wsimf
bs+q7CCCiADkHEVTVEjEKC8uD1lstW2oiUmtvGAsJz8Fp6F5aF3vHOay+wNYG9hOafTmabFZvaE1
6mUsTfQ0kBxZ5/Vsqt9S61tcWg9hXB3axTnG2d67SuozBFb64Tlp4TPZDA+IsKLAs4ryBewi6mS9
VOUUJLmJotnHaVyPxvKlcLLAQaKgiqdD6IGbuz3BshPYA8zqkTOEbnHLR0DgHkNtDcW4oTISiW96
Hss06Gf3YXHKo7KrFifZ/TY8bUKtyUUa2N2EmNWcqkqfUQVuFdFc+ejUh9F8u6xZYEMYtHdASsYH
WwYNgEB2IWvbdvCH5UDHfs66xvqTnn0p53/a73X1Zt0rUsjsOAJ5oZGssoEqbBy1zBwKWjZKGeWj
GT5ltvV26bpP1gD3m659v71ospcqRzHYIaH19zuNV+YlrjMKa51T6P46avWh7pCbytrUo1Dnfcy9
YnyYcqcPKlC46FWb0zkD7Hi+/SGS7QnPCjBeIFTiYrAZdVNrraoNKBoobROM9T/rcHC5vw17PXGS
3QlanySr4Hwitb55Q/QIG5XzXBdPrUn+aOr9zr1v7g0v0FbIqX+W2R9cgIGIIlJKgBM1mE04qNOk
mBMhPpH+L9LObDduZNmiX0SA8/BK1iSpJFu25bb9QrhtmfM88+vvSl2cYxVFFGEfdKP7wYCjIpkZ
GRmxY2+TJFT+KJXRTnHE5MMW39facbAp1AtlNosQt1hC1E8GK++N9Fz4e0mOD0ms5q5hhoehcJBQ
rDKqZOrW/hHBf5F3v/BaUVwAiQII+3K3qrkUBraP0oClDPEDMnpfFZ/hTd/xQ8cd0gL6/zLJDj6Y
4YcumMujao/505jkIZTTw7wvNYVX3PW9tJJ6MBMh+F/AjwqtqcvfpA+ottk+CiZ50GeHOUs7Lwo5
p1avbvXr1w4rCdVLTKBXu4RR1AkKU9ABoM4zP5v1dNtDYL/jVXDspa3O8xpAhdAqFIcMgCGOvnCr
VLRI6aMcuZS6Hh760PL3PgBxsD9hsDdUJToVeWHvI1p+3qQMNHUJnvtxEERQQ93slQERlzCVh7tx
zseD3GwSvq+uBihBJj8dQUAi/vzVHdtqeYZMe53RXimKY1KU2tHIQ+eQFGa6nw09eq/7fn5z/Wuv
RQ6AVgIwAzjxzdu5gVh/bkFDAcPrHgJLez9NX2pTLlzZ3yK0X8mETK44WPMAJAv6iUv/lDRCaiJn
s5f1rWE+psXWEV7xBek6kJYvMpTkEJcGci2w2zngE5fGhz76IEE7oihepZ+uL9nKd7KoXpk6FId0
3ZZQpzZiYjNRJr5TyDVjP6T27Bqj5E5qe1ONP64bW1k0GPZIdmg7wUggL7atkmdOYIYKpzF/F7f3
Wb4lsLpmADkDXmjcf0TaxaKNTZ6kSow3TVHa+0RTJLdtWut43Y2VoGJpkAS+SO5ANb/Y2xNffoJP
LTt3TeJq4+wp4xPFo43QteoL7VB6RJDP0A683ADMizHWljOg7ei0n2rahXtKw+qGlbVthoI5tSZa
UIwBLi7BJhu7gh5UwWie/93x3/uhdRgS+xSkfyHISGuXyg8JGpSsyykgeEojrZqRNJHKyrqr9aZx
rVDPTpEeaPvrH2jFKdpqmBDAToppi2dKVdtjmEsOmjdSumOAFRoTDdI7qEyu21lLtelggMSl6iqI
ihf7zcjy0oKkIDuLGskHSf/cmf/W8zk3ZHeQ7mxvhj63fS+1uw274jG7uGqZPRJC5wJfT/JyuTfC
0RcXmIY8TNGepjDZ6/0HJx/uBoXZyjG4L4yaB/2dZUobltdWVgho0adH0AdijkvDQef4lNvZlOJt
0eoQFRVfRwim1KfrHq4cMTI/WHQBACNQvgxLQQPuruyi/Jyqv6rhnpExJfzzkUJM0FFz4JI13qhq
djO5imxl+XmUvuXWt5Cm/+ak2MoZBpIvKKRhiX3bcwmz0Q5js3hxw6AX0Wyxdax+j1cGFqGoKOWx
hs4hP9fOPfC9Gf2Kqr7fLKmumeHBgzIsKmYmoITLzw6hUl+bSpyflf6utNH2Tf7tgy9R8eX6V181
Q6GIEht1KTADl2akSZXrqutytLi1Y7ZvArxRW8/ZmltaGx9gmui/hl6K8K+yk8lKkloqer5957ia
3e4xiLp49MhV3vR3IhuNhspNjU9xuosOc2Ce7ca5nSE0659l59Mfu01b9yVpoZ/N9XjptjEr5dSG
FMbz/Jvef/XND5L5PtrSyFo5UhdWFm+CoOyGQsnpU6XOcOvsjQStgXKLPGqtfcFQHoBSLhOhJLoI
veDt1cjSKU7TZSwmyx2OrGUly4Je2DCOc2S6qpafry/gqmvUZA2qpXTHl1MpcVYqVQyz7jmSj2FZ
ubH0Xmk3Yv3K3oQaE1J2bnJYFpe8c3RjLCvvAEnq+rTrh8CbiuKQgHP3k3AjyIptvojuF6YWp82p
QQVWNqYm+d6M+7sobbn/b3ige1L+HDb5Kdii9Bdb7JpJ4f2rA+FrudyMLZBLe3yCQK24syzTbYx5
pzAxef1jbXm32O1hPcuqZGGqNPb+56kq3sfmXd59q833VfLVd8qN1Vyra0A+B7yVRNdxQI1c+sah
8OtJAYc4N4+xrLq1xJwoSluzru2mMHR1QbDvqVZAS6qyN0iF17bma+OL88DLIVPUkm+pIiaoKq6i
PZrdz+srqq98vNc2FvuFF0QwDTk2lL7YQbi3C8xqw411E9zG5NYa4LxFwhHD9lwOOq95wSr20AR+
s/cVybq57sja1hBYGgRhIBVj/v7yS1Fs0/K6M+BSE4IkzuAFoQ3lElUS9UvT3iTdh3zaesht2RR/
/mrnS/JU102FzYI2AUT5NPPdOj40U3diereTn52tsem1swbcmlcjPFs8vBYHQI3IKCXdATCgflWK
e7QLTrB4kXuk8fu/WM9Xlha+kXn0bAmfnR+N3jCU3mjczc1dkDypuQJaVTRK/vzZwgOPfrlB4kOS
tpwyzdUgsiWD9lVDx+KgKMPjUMvRn59pYYUHK6QeolG22I/mlFajlqIgXVcjYhjSIe69SjOOaq+4
TfBj6sD+j9Fd/9k3bq6v6dt7AMvUFl5emBSbF30msykjbhoaFLp6P6SpSLca7YnpwutmVkD5l3YW
HqZjJKezStMsreRTEXyJIarRYSJLwFPU7T9q9aSQgiNVNn2C1LDPLdoYCjI2UrnB5PX26PNDeB5S
Wkcvh2n7ywNiS7Vm1hkOm9mD1oaeMT9dd3XDwBKJq2VOjbh9QTvGqlw//xZvAdFXkhJcEMOEAtsg
qtuXLiS21mW1xVqqoX5KGuNQNu9z+b7P38dThwDTbTrCHDptkRCJcHV5qWJWIJ9o4xLPluFsMlCX
6xXUodV0T3JS/1Sl91mU7VvZ3m027VdXEd0Y0fkRJ2OxX8ZYQSNnFMZCy7Wk96SZGxf326sMd0Sx
CCgvydZywjj2DTWcQywkIUKZgG06gNlFsZWcb5kRjr4KyDz6wDcIMxntSzHB1eT3k9H9lTMCsiEo
d3nPXlqJa0U1On/+fxFyZkzAd0ONf31jr0x9QK7EljPEU5kOzuLyj1PKtLoMbWP2oGfuxHFtSKge
4u6oq9+MRvMCv/XCKWFgMgCjtXGuVkPIa/OLlUxA3ER+xsGyJ4/s9SEzP6roGdvyvZQqbtbvpJL5
ze6bHRv7Vq1OFjykmQSjvbk5Y/j2zhM0U5R/eNtBk7rk77GbwvYznROoH6v6RxDVzLc8x4y6bC/6
29rIpalFEjEGqSHFFV7H6GX61SEMHqYoOSDv4GXRrrAzVxm8/Mf1T712+l77t4gwpW+2/TRlqSgm
WPpT0W9dq+IvWMYS+jjA+0gZuF4XXlW1XMjyTOddlvmC1r6KPgTBU6CfzOP4JEkbp2MtcjHdT7xH
y4jB0IU76SyXuT5hLQr68KCUjAP6k4Rap9UkN2ZnQdvQMTFkWenu+jpuGF6CKa1ayw07wHAmimen
YNilyo/ROBrJxxCExXVja1f5Ky+XOKc4BUTRZOBg+sJ2Df0pMAJ3ynOYBA7XDa0HApV+uHikwia4
SPksxl0teezT88T7d2h/ZUH7UIb3zY9CulW1H5KG1qe/l1E162Em28KprEVUuhS8XCm/wpK9iANq
ZcWlVoJ3GLNvTJREzX0e/rru4aoJSq1cPDQS2KeX4VSeYbjRJjU9a8ZN3D7Iw0GuPl43sbo16BmI
SQkK4svE0ozlQA0qjesHxoPwXht+1UyV5Set+knb2rtubNWfV8YWB2Aea3v2BXLDGAO39VEDCL1h
Sw933QgTBLCSGOjALxZN9yGnszuMWOGTICUxpc9N3W/tPfG8fRM5oLX9j5XF3oMcWYliFTiIhZJc
1O06/6Tp58H42lvfNGtXtbbHBH2SfhBal9dXUTjwxjSykxAtgWBgTOJyV2gFWnKSzyeLlG48BrOm
u5NdKzslq6Fgqmxtq8O+ggcn+FPQJU99OWmLrQ7zcjtEuU3WrM87iI+U3oXerNsZ2v2A3if3god8
kGM8JgEFh4Ri+Za07uo2ffULxEd/lb4ozFMHUscvkL3B+KdOAjfOj+ktNXor3grT6+v729vFBnLM
cOCO93kFzcxXhc9j8lHymV+KP1//jmuXD0NKcKACMCeXWZ4Gy6BL2MbZ2fgSVjeFtWusf/Joem8E
79S23auVdLhu8KVRt9w5UIDwMQFBigHdy1UcVYORyjSkz+DU+m0zaJnbakJXru8HJo+TjFFScz6Q
fEc33VSEe/Ck0slpm+7dkJSapxR9eTu0vvSpcPzvuZV1lHgpJhgVQiU5UGc3ZyhlL4Q4jmbe2bdJ
WMNwrY/Ova1Ezh0N8eDmuk9rHwuKZ1E8sXiTL1saaVBIDc3o9CzZzcHSwFm2kdfKyb62/3wKC159
WB9fQHTknyIkvNqDvRENiQlvy9loRletYR2qXEne+EarryoGCAUPOmw0dAUurcg6onKBgLPMgep7
8zAFu9Luv+r5HHlOMXyPky49KHXq6XoG0UM/7a8v6PoPoNHPmBIgYvQlLn9ApJtlUw0S27/eMVc8
37XZIdXvQ+3R/ifJ3f7rdXtrOazAFfzH3CKQxmMaATrgtFGz/FmnT4qPmJBa7s0s3rXtxuikWLw3
BwBGDgWYogzF38LY2MLq5lgAVzTJm/OD9CNtxofYvjHs+N2U+f+MxRbb+qp74I6pstHq4S6/XM0J
YrO+CfvsnGTtLqjuhEqgA04p30lh8hfXK0RVgqyRqSD55eXyaoPWXaJOSgJQo6jqQyWVe7lwboty
6zpYd+m3mcUGsWaeIlncCTOgu4rw2DPqRKNlp/rzbTTbW3qFK6Vmus0C30BD0RLFvcs1lEMfxgkL
SJlafB7bUwyNQp3XJz0AVCF7dV4cKfOF1Ze22VJBWbt2XlteXDtqGlI4NYvs3Ae7xkh3crYzgvHY
NtIt2w6Bucfrh2Etd2G0V6VQy12rLnVVlVSK1UoH36M0j7mJ1Gl0HxVbRDxr3++1kcVymiN1Kctn
m6TWKYSfLo6L3dB5TnLssj+HJ/DpiMw6OEvgMEtIlWLWhd6FBpgBM9O9Xplyb5YgYYDsccut1bUz
ofl7IWN4MxVtzY1idf3AttR68y5W5mlXyPaNmhtbyd/anQPWRqBHSf+g6bzcj4UG4/BU+uAE7NKV
unHXhZ9lJnOTciMWr20/Nj2+sBeIWovtFydyz2A/yJ7IOEhzshv6D7LuVk+2n+/trv90ffOtuvXK
2uJchzBhQSoHlITsfNzPkQY4tLO8sbTCg26R4143t+Ic66dQZQbQjMjQwpwZD0Ye68TiBi2taUZn
4F8oCtT2Nq8esmTjYK34RoWENjAtQN75y5lJp+iKcujEQa5OU3MGAx+a0HPbGx9sZQ9S9uLWpE37
coovd0YC8CjIaU6dZRDghu1V3a2xqd+9cn5BoBINSUHwaKmGrE3GPDkJ24/qZxjoe2n8ZsKl3Jnf
wBJsfKQVTKSojwA+RQIKg8sKSSdVDAfVSX7OVIq52ifbLg5ZpxP4reLsNPpZa35JYHplatiBbv9K
ZP0YHn1KGaFyp+XT1u9ZeXcxPEULhGk6oXi4SMLafGpzHaAldah9OIaubdNYlep7we0cBu/11NOc
Xdd/CRxIRVPl+fqefZmfWiQQmKdTTTseOLWhX35gXWqnMWiAOORJdCz922G4qaS7OpQo9fWPBJ5D
0Ey8/hqvHjvZM/KnQa6gMbsfTWYi7gzp2bcOXXIcuoecLveg3Pbac86TSVLvIvWYtTf21mDbykwY
0xiiyQCCExLUpQ5lnclSF85Nfq6sXRpRkzGDU+roHiix0LN+ZoZbBtNeUmZ0THuXX9XLiEw8JMO9
UOprZutIMvxuaLbyabFWb9YSAQgg/zribEs4tTyaPRk1sAVJLYL9SJ50LPWq3SoXr8QZ6jMiXyfI
0NsSx+lVVtQpfqMbNUMMzsdwuO3DH1b+FW1lt9BiD5mvepjvxiZ453yP6+c2ew6j/mOn1i7hFTXB
U1/7G1naSigS9SIgzfTZwOwtfs/AJ7IAPQjCrsRr0+5XN6vHObY+DOXWlbhmCr5H8LSUyASr56Xr
vR/NfiXIzrIo2dnhjWrEbjHGnpNvdTFe5OAWH5P5f5JOUF9EimXrkHKnlA8dgpKRau9S3/Gk9F/J
zj0jMB6s8WdzjA2eLFN/sLX2Y+g3u9A/tVp/CKjQsNQ0NCU0+t5fP65r/r8gVqnOCfDTYqljyTbr
cobgZ66/KP4BgQqz/Dpu4QZXgj4HC1w0mSm41WU9ZmJIjioyM74UAu25dOkauv6H656s2iAAQ0Or
2Yw5aJdf0qxBW0DVSM1H/WTM5yzIoE7eiK1rqyVAsf+xsYhtk5xmflVjg2KFq5OuxcmBXexG0xbS
fuXk2wAQufrpHdLBW3wXjkBfmiG9+qh40CMYfWGCvr5ea4f+tQXx568Ove8A3sgyLEzzSR5p3TkH
Zvk02QWcgpLCXxijeUcVgsoKDCqXxqycJNHqRCP0m0Sf3DWRaDbkT7L1odkK5isPWEI5RJmiLUK3
fPGNCjUP7DkHV5GnzTtLbz46gfyQmhTh7Nj8pCBvCRQc5E02/rru48rmuDAsNuirBUVut0yjkqOk
BuOu0VWKPA0CI4ary/VGgFzzkWwDAmK0dwWW9NJUoM/IUPfwLsxc7bNy4ww/y3eQkClPmtx4qake
rru2Ql/EKMVvg8uEildPl6QtN4RfVMp7w2qDA3IYyUMwtpD81118qFO1dbtEkbwJaRdPo+ngOSNi
mBHjlu7QR/1h8pvwUzakkQmy0siLg8rw+gEO2XEDObD2HL74uYvnhwYpBMIvEEPYmXYOnaewit7H
vrPX/LsIym8KeHEW7Lpxcm3jz9NoSIRJu8CrsqeXqIUESGWihqyUkeT7VkGDTPnXlqmxm9JGwFNF
RFtcKIJtkhvShiUCQPHlLvDzvLJKlbsLIuzDWO3tuHVHw95B4nDSmjstuwugFqYw7DV2fkQIQLEO
efUjj06t7+zk8uiYXjFS6IFlZ2rd2Cm/aN0WzGkFqs7W+e+vfMMa0E5NkPoFhIdNtu+br7xt3Wl6
12vdQYK8AwjNP+Ewf8nrm6Z/0Lpk435biXKggRDgAW0HB82yr6fOpVSFCbDQVMxnPpo+DOjomKJ/
HPjaDtTB/2hvsfPSckikeeCbtNHZT1VXQwwjcG7KNnN7KsDSX5mjWQrFD0WEl7fJq5gTSSG6DhaL
C3WCK9lPkta4JogcCZI4Sf3UBc1GIH8RcH6z6V7maAQUn8vwctOVBLPcmCAjNAZK/30CljJG6Fxr
b2vJ3JUMNWv5acqf6rg+pYN8iHzLs6v5KZv8G1/5kM1ndMMga4nftcWhcA6BZn++HqzW4rCQleL2
FARAy36dbVaBVUc6cbjvadJJqOOqVnso1Wlvztq0AVBcC8UsvVh+sjs6hJfrEZZWpxbwfZ2Totjr
qQb1K4c9e8604H2FIkzTqM9zbp6u+7iS7IhvDn5EMMTwHS6ttm3OcB8ADubwPklWjtrIyZq/XLex
uo7gjQUoEujS8l1byBUQ/4qkzYq/t60pAGeCpSHaohhbs0PuyeCtaBZCEnrpi58F9f+TW6jxbYkG
kKwFaJcdzGDrpb4WC14bWsRLSW20PDDJ3poQQbYq+DTaj1Dw9Xp7HGt/rzXB8foKiiRteVaYSUWM
jboA+KjF3qDDWfTtCzjDfxoD/T7X7+XeK23rNkMV7C9sQUDBSJ3QOlrS6BTy0AetAlrOjnS4p4Zu
X8DUUDoPbRKdYHrd4lFZvWPp7f/X4GIL1n6bTpkJ3AWV61k6pKH+pMj/Qjm2KzoP0V8kYHY+xxyW
lOueroEaEFWj549eFsWq5UMK9hajiXWAWrXlBKdeEoCippqRQOx0arS2dMxNP73Lkyq4M81q3Md2
/xgqAcI4lWrcK8xbbETFteOINoIupm2gx1mWXBqrD50qHUAZNaDTnF82elPBVtK3uuLUvEU5gP+B
5L08KFVrmX2nKXR49eFhgFu6GK2d0We3SmDy//aoRs6ukfRbo3tM2vnwN8su2gwg1wh0+uJJks9a
bo2DRQ4fpJD4+mq/q6Yo3ctIprj6UPUeUan19CT3d3E32qBFx9xrTR5ifVdKZ6ElvLEVVtcdWDjV
ABPu7eUrSc7GIo0M0efvUjeJLXSWviXdFjHO2jHmyyK2zm6Ht3nxorCdvOmKQbAuNNVupt+4l+PS
cf2oi49Vlz002UYOuWaQcgT7SPBYcMlefmjHhEKl7wEZN7F5nw1fFfmW+pg+17dmlNxc/6zixy9j
1Gtbi001O6Y/zgKi2oSC41/1pX0w6dbGfbW6dy2ZDjTUKhAJLwcWC91Oh8DhzMZOVR4YT4v3YWj7
B6Z/IeWfhvFkyN2010Yl35vp7Chunvv1ebIz83jd4bVbQIBJoRyjBM33vFxcragns09BeulzCRGJ
0OQKoOs59EEyeqkWtrCeOZ+GqO03gsTaPUeGxhwq0HuLB8Kl4TyokA3zWele+1VT8nT0+6aLd/af
KyBz10AuIwjGFaHwfGkHFaBm1H0c7NuZ/MPWkxOV1mrXTsHWW3vVJeZPkVmCF5VH1aWpqYcltSm5
dAwtco26vU8QCw2TX7zMN6LP2kmndMYYlKA+JepfWtJL3R+ajv2T1R8YBXEjGGTVbPqLeAIpqAb1
CTuDquClFaYxmrzqabgUJND3ZPJPrRZap9kJ/I3rem3lSN+oOqovkInFEVeL0AkMm25LLMJ55VrF
w5j+MMKNl/Dqsr0yszjd05z3SOUxzE87R41+BYPhOlto41VXRL2W8rlQEVt8mrHQkvYFX4LKYuiX
O92+seAsDrPv1w/uqi+/7SyfcrQ78trOuf6iphaaJCF8gWWyER3WwiGvaZpHggfKWA6LE5jKhIuE
cKhojF9mO5/Ndt2P9fX6bUL8+as32zBJudTmgGRK/5j79k5X3wPBlv8C5EfO/tvMYi/bpGa1WuNJ
6t/kylPn3NT+83VPthZrEUrHuu6KACzuWQltV6oqL5CtjaC5/tF/e7HYXH4adpJeCW4gxSq8qA53
NjBdiLP+JsA4JDdcuSgm0Ti7/CqgA53A8jHU6clBU79rSXmj2L+uL9jap6fryeg+xApUJMSCvvr0
hRnmQTKAK+A4Ota3xpDccCx3Y9xubGOxLMtbXUwy8y51QLItw2VklpM/O8zpm2SG6WPUf1ccemyZ
F0r/1GOwV8Y/TlnA6QErAH3Cv6Qul55VCS1fa+BwJqN5Y03vZ7txZUTnKjW5Geqvf7qMzNRAa/bC
HEFdZ/GtkrFiVi+n49rkkKj/mopzOXwLmL+9bubtIkLeQ6YNghRGyjeCYHJhZY5T00Ie9ENkyshn
Z4e6L7l7Js8KTI/gjpbFdLpudSVVEpxBcB1A9IFq7nKo2NCGachCCtjwh8TR0dB+aYMfu4A3PIkZ
yERP3DEqvGSezvKWzt7b44ZtynUcOPhzGEW5/IxRKlM7SWkKcO/dlBpcPcMIHn5re749B5dmFiFQ
L6JWt0vmAyExduMMzVTKVsoH0z5cX0sR4y6PwaWdRQw0jUrJZyZLzvaQ7ZMKeNlwP2itN06fBnmL
HX597ejrAXtBvGupZqNUcxxLQ0gylL9L03dK0zLa9ccD58IhlLaBWYpn4CIcTnI9l7YScHfE8get
cly7re7VYavKt+7Kf82Yi+yk6iU/k2XMmLyr0ua+VB5N6+f1b7O2Bwi3EJrq4E7IHi+3Wmda8hBC
jHWW45P8vfnmdAGD+8//m5HFerXNoPephpFM611z+KBkEPPpibfZr1uLFSYz+lT8aclA3XzpTYU7
ZS9mCQexlZObERBB/zwoxq0lMfaXqV6aZRt349oKgvfjQa4C9XhDOqTUpjXOgrLSimWXW760g0PU
xzsYVa+v4tp2eG1ocYw0c1AHNWuoLTWpl/AYjX7SlNjwZtUI7WELmnyy4qWmtGPMDMsJI2oIS372
3KrHzVR1xQaKSxRQbP4rYHeXX6nR0HmRGxmmOD2mFXILSMjNeCRdX66V76LQUxcsgjJX8JIHs0aU
mxFMUGL5ID2aY7GzGxs439fN+VKRLizCG4aEdA34EGa6F5vO7+0ulyywVG03CndoB23kESsBVMCa
GGLlPQmJweL8wFRTx0MJvA60ZcIcN7mXl0b3lRMcmi1yy7WP819bYukuP844mUkfy3ycPHX2Q7xv
dX2bGXXdiBChEQ1CWGUujQRpqPR+SWLUmFZ7hrQ2PUh1L1O464ONy2fVFJEasAolHGDxl6binMkA
tU9zQQ7SttmODDyqtx4Ta0aATDPTL5pATOBeGokYV9LaHIKcIHpsK3ib29aFCu2P38X0U6AdE0Q8
6NcsC9mtFetTIth+4FTRadalt3b36/qhWXWEagVkVsi48AK/dCSJJVkuNUxE5exJyJlkgunT2Ihk
a0fTECUormdAlcueRpwrmZ9S8uE5gUpxpAEqe0QBx4qjjRVbOzhwcwEo4vwIyqpLd6y+qfQ0UfOz
E3xgwq+BIkBQ0MhML0OSu7++dmteCZfI+PlAzjLgpBavF6t2YBWK8ptYjz22moLCdjhv4XpX3FLF
dAz1VtwCBX3pFrPeUISXTD7MKSrA3Y2Sn2Y5OmWpAQnARu1ixasLW4sdIU+mLYUStoZbfYp2rew1
UJNvfag1KwQ4qqwEbOgUFx7VaiMVUJGDR23zwK2kIHLb6sdMXr6z5Mzf+FIrSEO4y16ZWzg1T3GY
WAIuL39rQnQWmg9NVh906kttfdSrT8b4k/6hNrlZfLADppZhUmuGs0NPjBOyk6eTtLUCKyfv4ict
ErEsKOIsdliBsL+DAmse3oVb7cqViwoTEMLS4eMyWXYu5rTWnNkW4wlT5ibBB6V+un4C1n34bWBx
ExYpejKhMGAhXgGrdl6/H5zD/2ZDOPnq8V4xIzw1EpMHnf2xD54G23ebbCM+rcwRiv3x2xHh6Csj
Sqf3MfOKrJRhdh6Equ1HCMAEbcMYeCPjJO+0MoD/yUQRZE6TApJyWTlEepvctKOTunGoGl6HyOSH
685vfcHFMQmywLYSscC2/TGffkr9v//b3784F5HcTrqPwsSZ4v/eMZq7DuWivzBBtYB0iSRTXtbf
e4ASgZQILjn6VWp4OzZbJ2l1kV5ZWCxSr0W55U+QBxZdzcy/jDLE8boPq/ucNAywpMhfl+mLNgdd
YEozXJbx92i8lfNvkHJdNyF+5CKpRDHpt4mFE5M2otZZY6Ir4aUqvU49yB8nyjnXzaytFTUc5jop
dDhv2F10uenjqhODG913uf3WbI7kri3VKwNLdpfJ7wZFjsjCHb08SkN3n5nyfRwkv677sWVm+aQw
kyAekLE9673ltta9EkreVhF0Y6109TIoTIOuSeOs4goyuYr9SbV/Xndi7ZvDYCcmkFQhwrM4fXnf
GXIv1iof1BNEZs+m9FBaDI+18xaEdtUX+scAHxkwfCOXoeS6FYYyvjTl5xENk8LYot4W99VyA4vp
3f9YWHwRqTScURC8nv25+pXDuOgyglBUzSdL/zIm97MVblnc8mnxfeqsnztLFT6lyGWnT2m3dS2I
3/zWJ03Q+ehU9Z3FoeyyWKm0wRJTdmm/q5Xw2VHr3ZwI3V7TQ1UIOpZdPBtf0I26kf2/qKMxhQCo
GkwycnJLcEk+lfM0MtJI2lcOrh+Gt1Wv31r553nQj7VMm//6flxf0N/2FrcgHO2k7ia3YG88xeVz
3z9e//tXD63g+OfRjDreEspgdDDIUgyAPlc6GNCKTvJduql2Iw7Nm28mHn7wPwlBncWu0AIS/sIK
mAua4n+rdHZnZsbM5pSq+m6rmLYC0NXh7AZ3yrwYpcFl0VhJumBoIx6bQ9ozXKRPAXjDYD7N9tR7
iiH5nszo1Ue7Zb4h1Ir4EDfVYxnHX3tbaj1GABg9DIIAWYDYOSVge5jMKuHscbpx6w2xuvi8iG3x
i7loFvnmmBa6VWc593DgI3kgevCGO25RB1yzAuJgOdID4bQuBSFWqu7fqXzq64eu/ovLmBlfCJgp
vgG/XQQaPS+K2A7r/Ozb/gMzZxH0V3II18MWcG01PDtkzqBnmYlZPiZBqlazlJObD3p9UMbIzUMF
QLG/B717/WCslDFV8Q4Sg+08j5cXgRy3TCS0bCOrBSgbHOxhZ/s/penHYMcnOrqTtdVxWDvqry0u
dkNqT8NcNrAh27LkJs5nf1MRYMunZQ2rL4c6k7AggTKp+/cV5FOteVvZqtvUZ73dJ/HX66u45pPo
3TBSRTOFfxb3dZbBWznr+bm0nrWYabF4f93A2ubmAQ4XGkHZdJbNyqZTzNgqCS3QjWdfrbSqPdPK
wnPco9By3dQK2QEQP+B2yC/9P8vbpTOW1vqtNHOQjJmp/OKxyeVDEEd7WT2XsvI4C45Y4zmzt5Lp
NR9xjn4sNSdoD8Wfv3oJVXFhlU3IGKNVTfsyDj0neo7njdG3FSOMoTIrAucUychSvMsK42FUQ9C7
lpGaH+syGA/aqI23Zdv7W3f4Sl7CBQ7+R5SEEHVcvFHLqO6GQLDrFpF/qMLonRaCOlLb3VwdR+vW
L0YCtTzAN/KkMgtpOf0jeD83v7fhoW4TJXNVJ6JH4ncblA8r4eXih4nt/GqlzaGHDcShz6koztcQ
XZiIVqoZxafY2ggvK9BNYBqv1mDxUdspt0KjA6+edNMBFYYqhA7hqbMhw9beKdrJL8/mmO7MaD8m
8e08bwE1110FRQTHNwdoyYdVGL2c+rwEz0neuFPwS00Y5DRu1PTL9VOzuq+o8f/HziKqUcie4GCk
h5sNk/+uHbLsxoimT4zFblE/rFqCzIIpcSGQtoSz2cYsGUMJybAGXtpA4wsl6mI0D9f9WRly5sO9
MrMIaX0ForZUUU00Z48BvwiFV9mdc/8wK/2/Sa8TA6o9OKD7PtAf5GI4WE571NWxdDN53ttB58nD
FmvvSoIF0g3wuxi1Acq3OFBowhUT/REOlGxHJ/gudqkxPpl19ZjJ3efRHrdIxlcNgvTnshcV6qV+
2+gPVWhKTHgFDK0Uxk6e3eJrlwy7ZGuWbDVWvLK0OCeIRVO9rrA0TZ9U5ZMUJ66CcqlpUwmcDtLw
aePzrtxYAIphsAKUQmlh6VmcOHFYxTTKh1iePbnK4r1RDuEu1eTAa8fUd8cqaXdK6I8u7Dr9Td4H
1UkvYfOdw+Rfv2zHXViX9sbls7q5GdUS4y0MQC8J5OxBHXtD6F42+S3YXLeaa1ftPl53fiUmANvm
6KBoBD3Skh8J0q6+jBXmHOKpdnb69NiJV3ZQPoZU6/fXba2s84sgA5VQIbCzBCznPubHkrhg5Nq3
um5PYddsjAStaAzw5KBXykAxdRzMXIbzuOh72coBV7RzdYOOi+v3pPsmHKCJl6s0cKvPRfJ5zgoX
XNVXdYi9YBx3FsXDQSm8fKLk3G79ppUPefGbFm8hYPcU2W2bCfNE+zJH8ymlE6ZnEdzJ7jB+zFTD
zZV+17cPdd2w1+TvsVp804kziR5tXMQrp/jityzCRuvH6iQHgBuCMNVvwAJbrpxM5a3Vlb6bzlJ2
GLN52HgrrH54BNgEZoPgYS8+Sh6F5dAOfJTKiBuvDBuSXUWeb65vr7VkDUGl32YWvg1R46R2iW/Z
8IRQlKuSVMj1Lzv45cu2VzOBFlraSao2ZzLW/bPBf5JMyUz4Xm66sgiredahtZUiQ6WrNrb7NI1A
HpetgpJFr8yIwjj1PzECwjdlN0oPvEeTvSRVgadIfuzZcdO5Rez7GynH6s5Tf/+wxYqYXTP5nG9g
JnKOsMD/kXZmS1Ijy9Z+IplpHm6lHGpQAVVAdTc3MugGzQrN09P/n/jtdFcqdVIGx2zvK/Yuzwh5
eHi4r7W8Okzj99+gMHHk3hhZdudNBjXoqdbUNtveheExDC23m340EVhbO/r1iHhhaQlmbyy1TTpA
sUHlfOweKvjtZnBvZ3sqWZsnhJSbGYVAmXjiXhpJu4rqywL/aZPAM7oThzRpvjnZQyG+3nbYTbf5
z9JafkHN25nvQoBXrOFh7l6S2Nw5EstvXVVhKMD8u5Z16ynM+yRpE9aigH1OlYecoaO59SGRPy2X
yaKtAPX19qK2tw8+ENxs8B/rwo8pmNweTSBZZhjg57kJwucmD86hE7h5N8SkRV3y+bbJTS83eFZQ
M3O4xVbHT6h1wfciPav0v1JUBM0EZOIe1mCDcIybv7GyiuKzaU9jPpq8lobI10dPJIehyNxRlyGO
jLAQ9caV5uZjR9Iw2HXkDmnjMusSwYexfHDy5ohYlDsYoafX40GjQ90ah6ILeLx2Hy2l2OMeb2RR
/N6l3wOmHzb2alf6sV/au/zeuIxcE9WZIfpb0x4y+c/2ybT23hab38AkgWAYzIL9WQWBuE1YSrfk
UHb9JBfdcG47lcF5g7PTGN8ztPz7mxjQW6Pc5oLLlF6TZ1jPVkt2GE47XryFQ9XBoHJdMVRBYWGX
ZpiVaztJjZmqeFCqwlOK+7ToPARgODxFbB7C9vjRKvaS7M2QwKP/J30X3NFyut6sTmR52ZAtQN9V
n3UrfLJ6Z+dK2HSLNxZWj7PMgsamw4vwO0e4o2a5aix/icNH5sNlrh35o76X/iyOdhWE3lhcBdSp
COJyWmCbWSTdoesBI64/oodBPha6TeTcmcN9osiHOcr+aKrg0+3gcHtHEX+73NFEVzM5tVhvbRb3
apvfiWqnjLKZQv+7PsYhX1qAXUpKsGivVIPmdnP4ARLq+1Y3XT3ZgwluuyX4QNSsqVNeTeDoY0kM
c4otUXVenfTnXpiHaJrvEcJgMpg2eJSvP9ZO9zGqIz/q9mBqm7uJHhu1GORsrLX2hj1IlqQsSM9m
yhpXBX/5UlT1+O32N9sCilD3omuEINOiALc6fQ4aElqWwBajYuLN9CjGXDnMBhlzqHqifKT13zI4
Qn/Qh09xOx/TXmbCbXTXpppLo/s0KdV9nSjoQsT+EJlfb/+8rU14++tWaUjZFnkSj/w6mVkgYWND
xHm9bWHr3lYYUrDA0G3SjVUY0DqUassKcGue3YdMjk3i6tQPsMPvuAR5y/R3hZ4cbtvcurjf2lwF
htS0CwGbnj0Pvya97oVp5+Xlp4DtTJsft21t+jE8OMB7tBDgiK8S017P6sRilIpvaa85wIe8cu5F
OP6V9gbCq+aT3h+VGtGvyPgSp2IvR9lQowIq9sb88oXfhFlbJFFuhxPC6b2LcE96pikD/ro695X8
1LYvoRQdRhPAUf1YUVkuhqh3ax5OKDkeoq4+AT45OaQYczB7eiHthOjNhwx6HfDLl9ENABsvf16a
mlotHN4Tosq8LIi8vnlRDOHlofzS2IpXB8ERHbgAObad77Ls+zpWv7W8imVK1sBsVmVoZsPsxvC5
o+Fd0X4fy+/V+F3TZlcu6ItXjxK5jRLox2bv6P8vawdMjp4rsnRrsR1ZDdENgIbhd3LpWdWzsIsF
5uP10+zNKkg4J38I28c67u9ur33T/3mbLkoMdOfXBbU2N4a+D4dlerfq50Zx1hkV0onatezmXEEu
v21uK49ZnsL/Y27lgpkCQy1eBq5k4QusqLMUPTu/A8SkvfSfkVUcnePaVBBY5WGqIXNTOU+18lXJ
H3IHehdq3rdXtLmBQH5/Cj4AplidaVsMFaBsfEetHS8ejrWReIn8paTEMMc7N8SerdXuQVy2i3p5
ccfFMWl4VDTfJsntSMFNvdqbnbd1wTPX+N+FrXaxTEci/mIsyvuTZD3YinoCpORlnIXbW7gdF9+Y
Wl0tWtzLoSypPD5RO63FY6o+Bgak9ER4k/WN9KxPQOBVfln2O1nMpj9Cm+bRu4xlXcutzhIack5B
SFTsyGsZ8xBX3lDuGNm813giAAomf6ALcRnY7MwRStuxk3Amz3b40CT5Ie0JtcGp7T91au22iuzd
3tPNr/fG5uJKb2K9ZZaMHBiw6dT3ufqF8RIupJgzHLSX3zDE1tEptLhdfka2N4ZAidtIQFRcoNk4
ncXU9yQp5YwiVei4bSd28urND8YsXebcLk2lteRf1IZ11Q5coRkaEzCC+xjpnT15mp+Z1tWFAOSG
jFMn41xr15ly0ot2mWIyONmhtZvuPrBoshil4uWdjZpYhtgRs97nv5MmQ3ElcnvlhALY3YwUymTv
1cQ3P6bD1cgsONKGn+XfN3tct3LWdQ5eWnfvqiafXVt0rq7PRy3hir79Pbc2GIltigqLXiW92EvH
CQ2EuwJ1GRSi/tAx1fef+90TvwSq9f6+NbLyTiQ32iYeDchmUXlgJloOuOH2MrZC5VsLq7xOGZJB
bSO4vYPIPLX7R+nPZqS5LQ0iFUD+bWNb3wcBuGXeDQ0L4EWXezY5vCZDkitaysKrCjSNxum+idA2
4zTcNrX5eWDdawhegstS1UtTJY1hkgAb0q2ZeLV6KBr7gADX/83I6k7LLRSMIpPNM5zPRd+4cXzM
oPf/34ysLjM9UAYr1ix4jf2DLSmeWTxJ9d7JWT7zlaOBn1vmyJFYrZWJ5y5JDGeGUNCb1SeKcF49
p5+7Tn8YVfnciPLvMHJ21rXpeQDMfmrmMMhk5Qy92kupxlPOj+PKN0w62tp9XNJ0AJ5FKez2Jm4e
JNjQSE7RMyPer9xB04OqaVGvUOSWy1K2hrOdaOXOZbLpdCjYLpo7wKjXTtfnWhFJYw5dIHUKbxHj
93SzU7gwh+J8e0GbRwku7SK8s/CPVmWTUUoco5ZhJjgwsEv9tY7C09ilrpXsiLhtr+lfQ+sWYAu2
ygoE6PaSsdx1Px6d4XO6qyO0s5w1+xDJax41M+x/wwrQH7W/1faHKKuOuRkeb2/clicgZgyyhTIa
ihzr19MkskZHeMkP2xmgg6l36d/ClPYcbsu7de7en4o2IG5XZrJe07vO5HoYpv5xkrgDy7D8HnXK
i86ILNgzH28va2sDCalIGkDeAg+3cnBI3GFYyZBnqrr2Cvt7wmT7UGpOxfB829AWDYNF/WdpFY9y
C+zkIDfIs9jC9tQJwVjLaYznRrfRL5ft1Cunur3Xw7QHPOp878wg9DpNljxUjvxEqkyvQQHwN87D
21+1iiZSnMRM2uQ8lNqrZf+jyF/pyUR59xsnnGlxi0w11EUmp1/GEXUocuY7tcQRxjWY7cMS7oc2
3IlWW9EYyuIyrNdk9Ms6ETYzmzFcKjwDVSAIbDM8uhNfrLZ6aFTpmHQURuO9YeNb/sOZAA6KVBhe
tHra10bYFvYETlt0s+ZG/QdVsz2ly2R37PbC5J4t9XITgYq0trGg0GnU/1nExy5LDiEv9iCYD7ed
desUUiWDjEevX0Xx6dISqY2QpYkBIpo6+omh+EEiHVEfOGeZeSqzdKd9vvWAASWCWDzYQ11dp8O6
Uutl3oI9nHInd83OfNeM6MY6j5GxTDM48/96cEZzJ0JvyMiC1V7GGgDaRpRy/bTWo8wcpQj2jhFR
9ona5yBu3he84nNbO2sGBc+58HKRPMnV8GjOgRsPzW+EH4e5lEyfgcKHBOHlRqtTEk+qBb3HmaqH
obL+yBPNK9P+zqr2WhSb3kPhF6wgnxa0yKUpfDIVigEOt0DlY3SGdxawn34ynuzd5HjD1DK/R0cz
Eh0Gxn9cmiqQInIcpk/6dvFq17NXM62lKiyavp9v++mmIZ5qIC2RfAB6f2lIVUoDwWK+YKU8MYfh
Q5H/KKYHybR+/VWIrgRYRarmaLKu0dJGY6fUrcD76pJ8HwJYyuXm/DtMrAsrq1NX6WPU2L0A40td
KbGeY2Z4JmJP1XMjSF5YWUURbW6jMlrAt30vve9BW5nSR1Vqly5V0caHwGp3Yv/WOcMiPCDmdyx3
wOorldMwGHG5YM0ts3OZ5Yai5rNpvE6I3cjlUdTCFWHvVvIf4RC6QMnvb3vJRipm4BxUxCEYc95X
ni+cQuoHIXPO9dEt8x+8BHSxU4PZs7F6DzYmjQW1w0auI0NvPWu27hq/Lle2aAfRTuCZzp2zRgHE
WUZDrIQBnqg/rIJaQf2cIFp3e7e2zpSKoj4BmdGTwPYvz1Q3V3JfiUz4c6yLczeZpRvk2vdSrt6j
sFDv3DSb1hjHDnmSBhzmVtYQXTXQVwWSHc73NXrvYVV97LToUBTdzsK2PpHK9UKVg9KLswZmV7Ja
lmYgFb5ZiWMRtA/UVZ/SXnu5vX+LN6+ehDCa/jOzOl+q3YyFoSXCH/qMmZ0/umpPRGp7IShALLqC
vJqWPX1TrumaCB2pLhUs5BUDpvNZ7n/cXsTGjbzQsv41sXICa2ztOYZW4yswjZhF0deu0870lY9p
PD5ao36QqvJRys3X23a3smQKmcDZGesA7muNEyoLEqrWMuC7ilo7OyWz0cpY69w4aAuirk24Ijk5
j6NqvA6aBdeotLy0SDSk6i39nm7bMmh9Qvjn9g/b8lM4V+jC8qMW8s/lnpf1EA0OpUhfraYzIv0k
8PNp0p7EvFfs2QJbokeJjsiSCnGtLZ//zecdlb4hicZPlcS4n+zqNKf3WmUfrcHx7NaT6d4NsXMH
Kd4LPzitcQqs4TCJ+MNgj55afzT1PRjKlkvDEWTUJ8unPLi6mOoJImcYC+EXlVG5dq2HXqQHv668
y9vyjZXVwamHQRW9hs+NY1MTc2rDUxlX4trBVJ5uf83NK4k7Cb6LxgR3qhuXe6wJocbKXAgKKD+s
SvEGADxlvHTeBhmy/2Op3I3q41SAq3SsewSfd8Le1hHmnYJ2KzRlUqTVjk5DUeVtV7GjjXSIs/Nc
B4do3Emr94ysNtQYcxiWVi18AaiHfMKeKhex6ttbuWmExzPzh5Alonp8uZOOHDRaZo0YiZ5543pV
/VT0vz7dnOtu4SNwfS9D41cJpTPks+AKL/0ybIRrZU9ln3xXDYgt2e9cf8BOkJ/lsYg87BII3py+
Jgk7s22rklFnjE8qpG+T+reSx48crNsbt7jY6p4geuuwBoknKBxql4amRI6lJm2Z56YzlNsppZPU
hg+2RaqcDAcj/+O2uY3vdGFuOeNv1mW1QU5dpxG+3U1uIL4qKY2N3SmXW1YYjrd0NmwSlTVoMBjz
isGhMn4NErJom3N4FxvpDrloi/LD0HTeMHwfHULM8iverCWQIzx6LEu/kezz4OgfovBz2cVPJiyo
uSkPQnwFQOgVSe02QX4GS8BM8HbH8TeCIqv8OUUNzimIgssfAWq5yOKuKX1blPeirh+KPRXcDQ+B
iiIvY+KpwNL8urRAmbzLuiQr/ZqhD1XwLtLPIfqXWh65AXNmbvvHxnIovnLl05jRGAu8Wo7FbATb
yqaSp76izQe8v/piRBFPkNt2thZFG5eBWlAVwCCtgtKgd8E8TyrxwmkzRiaoxb05FMmpZ8CgG5Qw
Uuw52htkvrE4cktaGqwOYUB7dahzGk1Dj9aIb2TlMV00/ZtE/Q0GJVvHpG99IfLAbb/8XK1iG5Iz
OiWIbcc+t6WUPsSRIz3oYmx2TsDGJi5fCQ0ocmbLWOuAFbXcUaSk/h/zPziNRq896FUXu+Zsaqei
YCCRJVpt5xG8tYkYpCqElCf63KtNHFunk/KgqFD/rb9K0QLMdYLzbe/YiB9AjeFNUnmCo7OGVseB
IddjpFfo4j/ZkJ5rp4Qz/BuCEfBcUZRlRIjqMA1w9aX6SW3sIa65TpI7e66/58nvkOiQNoC5YPOl
lub/pQ2tVYy608raj3vzHFrSQanCY9cFd7c3bNn0y1uERaD5TUOIfBkhtUszhagbRHlDXmtm6Nf6
F5MZi3Xeun28J7i0Z2m9aUmZcS1GAqT2Ryv5Kw+ggpjvU+mv2wu69jIWxAHi0/AC4bxeLqhENiDs
uOt9KWUShXUoUvNw28K1j5HDIibJ3U7EQ3Hs0gLt2aktTSzUwdliYGnbvtrRzgHdtEHhaxkizMdZ
o1flqqDKFlpc7vWzHb8inoYe9+1lbG0UgNF/TawczFDrJqxGky9vT27RL7OQbxu4/uAoKnDaF9ci
Wq9dSy/kaMp0RfhpwySoyJQ7hmeWtDjLMvFGaZh36kR79lZfPiwKfZTpxfimCDTP1qvgfsylvwoZ
VJxW5/VOxeb6ibssD2IpBARGSKjL/r5JIvJAiopOm3EDSRsOBYNFXJ07QRnqo9r/U2ntYVSE5AbT
sHNkr4P3YngR6eeqZcbB4jtvDPfBHFtaQMYMZiBncEURMiD2iUF2Xpw+3/6EW2tcaqOLAiIUgrU2
IeSJpCtULlvHqv0cORLGMQbolNr5SUX/WdiWa+5d8Nd+uYidL5MiSKBBM6/2VaRC48KTG1/Tvrf6
U7M3f2Bj+y7+/mr7CjWxmF/L3x/GmAfiu8BNwvcidlN7Z/M2/JHYzbZxGwFUWRNYF1UjR5vVhgTv
nyF7hy8w0QVt173Ma3NBixn0Arnz1jq/ed4Y1jwGjR+Zxl1pQbX+1EnCm6v+ITN2eh7L5lxeF3wc
KodoezI35QoDK5ABn1U5brkuYlfAlNcjMsudEL5pBM3dpT610MdXqWQtpDm0dYyE7JdIXvvulDWv
v+zZTCL4z8YqN5YUZCoYYNrCUZc9O0seKpB1TI48TLF8jMrv2oCkeavGO9nrpnMzGRH5zZ95ysr5
6l4PzGnKWzjTL0XxPAx7tb1Np+Nlo/HnqYWsJ81ltoCtIprWl6sP2RjwXh8PRKRRVY+3N3BjJfS+
LFpOS0UH4bfLKFQXlawxI6fzY5itR41ZS/dNGzs7MX3jqUarZ8Hb09UD3bG+RFqpjQKn0zt/KmYv
c7JXEdlPvaKchrRlpt3wMnX5iz4XD0Z8NtMHxX41+y+3V3odBIGUAF1YBLx4A6wDPdcVXRtT62F8
B8Uxomt6SiSV6p06BG6tptkxCmk7IuN7b4xTfn/b+vUHxToIGoYGKtQV1qe7Lcl02srufRgtXu/M
biafuW3d0txJzzcw3jT3uE9ocKC6Rjp4+UWbOKjtxuwHvx2SKkWOMKseZK2wjwUSYF48t87JcfLA
A5Fau+UYKidJbsT59nIXI5cBhh8Bwp43CXkvrYrLHxEruZm0OJafz8FhDOHtJqMr1frOOdzYVUpn
NJPwX/oU6/rdGATFZAxoFdnDMfnQhAtFyI/KYsfMtesszyt0pdCnJc02lp/x5qpuKD1nVlrLvmJU
8mOpdfNTJMFO0Prsa2uhL2hOcnOnZ9NHwKnaTp6wMRfTxnPooy4lZ81aL7Kc+9kehaX4BioIk44e
+/ypzJ6yf4bkkD4688ukJi7T/4LuZKQP7Qt/6DwFn/ofhf4xDe5lM/b21Fau991e6HsOH5ZrkYN9
uSG5Whgw6SLVj8emPE61XFvPTpH0lWdEhoBKU1IQ34lUG46NjA6yAwuImk+97kj1nZr1bTajqG31
rgZZJHc6CEm2ixyXq1fOQWTWcZqTY23+epQEBok6MWQhahXwai7XGypJJppMUXwtl5iMkJqG38Rt
9en2odnYVfAHgEdIspdRi6uTW2V1DyY2ZFeLWLmXe7OWXAGBxu00nnQDHNmdWHF9SrlafmYCNPpY
4ZKSvPHrKplH2yon1YcPpSLOYyLM8S2rjTp/SkYR2zue/LNSdRkVaB44P8VHaCpedU9ETek5EY3i
y+YhrzzdYqCAW2oHhECZMeC8y4Hmj78ceC9trjIEOQmMerCF8pOlXQ4fuoMwKg81xdvfbiNEIKGG
VwL/gd1uq5dbmVbk+hRjFN/K9b72ZqNVci8TdcFzIksr4QERRKHYLtv5EEYztJRcQqTp9o+4TiFJ
iZWfZVfIybRSL38E2vm2NEo9P0JS1DPVDPswIqByUpLaujfm+DR0erxzLLdsLqkxCi+81KFwX9pE
8nMeNZoC/jjZ/mRGTxMNFFdoTo2osOwzKntnkVs7TYPYIZEAsXM1+jRjELHeolrkF8XwdxRBYEJX
Ss1BdSEwdVckqSeJxq3Sesd7Nw4LtwDHn9uVzvsaIqjUkVrHIzEPYJJ0tMeh/SrU3PHapOmnnXxp
IxLALF8G3ykL0nutIunkOfkfuqy+LocvbQ/xNK2OnYm8BCnDbZ+5TgC51XQwy9TQl6t05TPpIJV1
j3wNmqZ69LUy6/6kSrW8s3nbVqjlgSPj3K+hQKERi1khAvlAOWM3n8ruLi2HPXDq1ifiUc0fwi3o
3Szb+iaeDUMrhsxKNN/OmAYta90PPQpbrwK8tRNVti0t9EHQflSvV7tWctLSJM00JnEb38bB+DgZ
7Tup3xuDtmmGW5/kg8wZhZfLBdExpMOVMWm+mVWUJcbQOS9FjLuykuedUtVyha1iM2tZpoKSHXOx
r8phcyQbUhOaqm/02QNYDE+r/qhq2cv7D5oknfnPbb/bWBpNE6KGApOBoYirpVWWpUYdLGW/G/8q
5sx1ILyoe3oG125HoxCPA/RFhc+yV0ZknRmuqGeayCUye80pp78Sc0x3AtKmEdAk1MIXyVd7dcOI
uMafxxAjetPJh6oSdGYGu7Tj3zGEciaH3KDgv0bhO11aisKozEWpq/LUIifvCeei/edXvwyfn5YW
os2EdbhAl04nz7WeMGfGZCZPk8vHxrH66q6fSIHcrqiU5OXXzeF3Mu0SavC8dy/NdW1QNyKKLD+z
6s7trf6jHtl35q+T64Et/P/kY2GQaSszc1cNyE3Glh9Jlb9YQVfnl6sqDvAyCl7oji+j+Fbe5mTL
0GoptBiPGn/m0RLQiLH+qTJ7j51zfT0shpCW/Fk7JGhfbpnOFMkpsFOLvs+XJpU+CcTacybJKXvv
9i1DBi1HbgbmxtnrIT310MlBGSHWaArHCwe0+EKorjIajnuf57alq2kzA6gwuZP5POi5HNX2i2aX
h6FDu8veu1uvExYSlX/XdDXjO2orhwcplrTgSRH1OzRISql5p4QVj9QdPZXtVREUGOqBMOf6LT5U
HOO5Yv/UJI68IlSjU13GH0QuisfCbnYO7kYgApuzzAMCuEdJeXVwOyRau1weyBoimqeupISvFuDK
v2+f100rS0+GPJMMbM3EjFPVCAq1UlHkSMrKLTS1Piskf99vm1kOy+V9xFj7n0hRto/ccuXjVam0
YZkjBdtaWXZIHJgCmSRrXmUq4/G2qc0VgTpHLAHoOfDey+MkYlUphqYls9Pj3kNwsEcTwLJ3Gg3b
Vpb5Y4QHAvjy72+SE0QCZ9uOeujvSe68ID+SnMwisg+313Ll3egMErRRcmbMLP9dFV2lAYWoEJkS
v8tDtw70l4bGWaNxnVv6R000O1t35eCY48GKiC+YaLKU5Su+WZQh5nacgrbzUzSWM+KPUzheztSZ
vVN7tXtgdhclRQc43E9e4qWhYAQMlyhqx0Cy/hWt25wilrQ3jOpnPLtwusXKkqOiDkFSvHa6Tp1K
EXbN7NeLqqBnalMWwkTv9W8ZIqXtwUikQns3SnafPSZJ0r04WmQ757Q3M+tJBEI3gMVp9uyS70Td
odFH8x+tLY3yGBhW/MVGfPOTCGSFEd3jAqQcm05/pw1D2h0qSale8rpIUeQthfMqxkj7ISZR/W20
6vw+S+z0U5Gq9XPWTtIxC4M84QGtlR97lCypezFvTBzKuRteEmqp74c8mVvQ447UHXvKun+rhUi/
5VMQf0qCKCtcoyjFc5DOeuaVs2E+aSB7oyMIz4gzhnjCn1GqEuiDfpDpRUTDdFLnpnfO4Ogy45T3
Io0/6aKIhKtlzvRU67Wkn6JYleA8Gto3M0jk1o2AH8hPShVnz32O1PO7IpZ4F8/yhMJTVAU0BrJ8
kD6Fcpz+OVu9+DJYjXWfyNX0J16eZq5M50p4GvOZvxZJBqWtyUWvHKRAZLBF+677GFK6kE+jrSXK
ITeUKvHatuCRkUVtk7tVp5qfm1kbu2NTJCJwOf7O1yhmOMRdN06JQ9lslp57Oalyt4urVhycJlKQ
7q4SVNVmpv/8FRehmO879s5k9OKgtffTGObKzpvv56Nu5Xw0oikwmrxrF3rBpYvHahI16jAOPrPM
ChSbp553rC7MITrJszNkhyCx5JeuRl/FzTMn/tiK1orZEK3Q3b4TfAqlcvrG0yYl/xqU2Qj+I01U
sKoJm24oRZ2wK5TXDipTEPpjJtsGdDMzzi1XSa32iZRCzoH5woHwAo20z0MxUH6iPJkfEfKv/ga0
U1cHR5nb7xIi4emh6G20IO0BIMxRSdXocSid4KMV57l0B9Uk705W09fjuXXqbjpoINcLFzyL9TI2
gywfIBeF2bEf50mErtEwncHtKs2KvaKmVrSTnm3EKp5SlCgWVPGSa17ubzL1ZVSY1KQHs4RTeja1
6NRX36VsT1T/utsBoBSmAyQRejc081avQ1sq+hGlOsrSSai8oP4wug6izacpKeVjkaOhEXdjm7hV
YTPJRyJSdIElnYQFMpMnZ3gc9CrZ0+XZiKD20n/gcuAxBF7gcvloj6dmq+ejz+Nh4jqQUL8xzR+/
ev1A6mN7mUlBU+6qUj52XSO6WJ99nrQnSCyIgrYPXWPmywBWB7GdXzdHHZFHA5XhRRX/ck3zbPa6
mEPZFwAF33dLT9sqcd4crDJZ1mx5WjzKv3zncQXB1IJaSHfFWl8Smd1YQzNKM9p/iXNEczy/a2rR
PRiNLiguGnsaA8sdehkXFnt8MrJwXi5rhGjfjIKPGsl+lMSWF4Z6+eT0Un8wpl7ayVGuigAwFmhz
MNOCUg03+jpHGTTqdmoi+7IRTPeGWXxVW3s4j7HDZQNg711hKq2XKVJ1uv0hN47MgoCleMoND8h3
Ta2SpSIOharNoL4rz6nUo2z3d0PnPHeLOgt6XOr4qW9TJkbfx6IZ3XgZGVAGyfPt3/Hz4602G+AR
iQwChbAC1x4FDqZx+rZQfJ00y+sFhXPXGszeTcaiOkb0UI9dWZseoXL0pjkuPSfpm1Med4ycZpKa
mw/99yq2dK9T2uIx72TpSZbn+TNqIsMJvn59oOObMUZudO6KKio/FlPVulMxBSeUz6p3dijaj7cX
dX3yNRg8JLcQU6n0mctXf5OkyWWslg2sJF8bp3elWv3RltpeJ27DSeHzAsaV+XbAPlYnsZyYQUBG
M/ozxI0nVR2DA/4cf7PUztmpJV6bWubeGLxKGelJc3EVyJi3HItIK1VfpJXuOkY73SFWknv62I47
52H5U5fewHq4jAGwcOeheX25c5StItbsaH4tx9Wj2jbTUe4N86XIteaR69pcWKqtZ4xm6Dnz1O9p
8l4TFLhFCF2MYuY/IMRXN0nt0I3RAk3zlZHmHiJ1gYMyavpNYoKtMx0buzzrc+OW8nDqw0Vi+/62
62z/AIeqFseT5a5JRjYcWCenVgSokDmzY3hMu9HL5ArR9PlVkT9XiAEWlgYx3X4vDw2Aw70nxsbn
XjrZOC/95GUS0eU3qDrsT71CTBJ5/7lW4OxR/7B1LwoCUI6317vxwZerm5f64sv0cS6NQSVC0ldv
ZT+XUYkjf55Rwel1/WSlzfA6SHFwbNQ+PRVWknva7IjjbfvXOQqFo2X+HjOEcbo1Oc2ORinAm2S/
bxTn0Zji/miKpCHhNLMvRSGJndBwHfCxZyxiPwwP4c25yokCRZLnit4ALcfEvEMot3gIAztjQKja
f8jSIH8nBYP+3haIxd1e6XU7V2V/2Wc6nvCbrlIFNQvswe5ZaqZGXiCc5ymZXgW6f0k3eEbiPEci
+tQkSBbqe+iajVVjelGatpfbZn3NxaEejbbEqiu5WG5sL+j/Eomvm6lbWqUXN+ffWut/BhcffxOB
tTigPNRh0KkGV6r+Su30BJH4vV1KCJk2AMTjh6KqCnewlB3bG8cHzAD4AdbJvb6eVjXTpGCyBOUa
M7fzg5qGipfmPZ3I3kh3TF0ri0K9BhRFYWjpwuBRl8uE3GuOPJlVfxRoiJZugZS4jeDkHGT/yHHz
jiEtBymt7ssqfhnm6Kh+G4b+j8RpjuiyHQMmpkQMvpiTH7DrjuGwB43ZOFwgUiiNgKRYRgyvIolN
LaxMQIP5hobqoym8uPqSFDTX6r0wsmdp+fc335selylXBpW4FAE2uX9qzfYUGLS49+Y3bhqiAUV8
XHQD1nchdGOnGYNahUDmvBvqL0lbMlnLcI1fHpnMp+X6QSsHQiazk1aB0UjGccFHqH6WZIfC/CpK
807ThiPw7J2c/jpbwRKdIYL+0lXWViHJCSyrN/RQ842kLe5CK//MLbynR7lxr9GsZj0W+8Zy1l0H
JZVMVJNTEB2IqCMp3g33ADyYSwl4hGkBsTEfTXNs7moAEve0K7vjRIb1NNhO+5l+bb9TKL5eNHTX
JQ4u80gWjcdLh2kjSe+jOpX9plERQ2vm5qxWfXq4HYeuYwHDbICYLOQXypDr2y0FLKNpfEgf6fr7
2QxQY+3uQ3MnabqOruRmBBoN7gsP7jUKAVEvKZWjWfFTtTkiJ36qSmMBZj1O8vg1qNRnbW927fUp
oGlJo2rhEpFVrolgue4MTg9xytfB2z8rZdMf0iIwH2wTOJg0mOMvuygPBBKfBdu2TK9cpYUStQxb
zDVJUasWj5EwG4S/ItRMb3+ua6eAEQiAjnoP/dirtwigDaHH8qj7IteNQ6unzXkQ4a+fN7r7JLnG
cuYc/OLS9TKpTvuowQqSMgbzhihWiC63d7bs2vWw4mBjAduTy66KW7OVF8HYarpvj0GF/KykfOPs
O89V02jH29u25MSXSTtujDWqV+jWXBE7mlyZ4yRLDF8q2+RslDl3iVzIjJJXtfOU9NNrJHV7d9/W
+jQesIRJCsjoRl7u4hhYQV6I1vDjWu9zdIyTBBgcxVPd1RsR7uljXbsG+DfAcMR8giRPg0tzopi6
ch4qw5/zyvBspsSeuqaVTrd3cmtRVO4WPSyewoCRL604KNDMFaKcqDIUrpjfO2l4pyTqTlTa+l48
TEGJc5Rgfa3aVihltAba8aYf2zHY2F7P7s1MG+7sQER3TkudG9zsL0NFOLXsG5kvzUAo2KulCd0c
ewDJBgKHZX+wo2h85H1VupPitDv+uJHpLrYAOrC6hdG2+ljaZKS1HjiGX0GtPIt8kh4z+Ex3kLQ6
v7Pq8L7Iou5ukkzN0wc1eczHSdmTvdi48WgOoh2p0KKGnbhGqMVjH8p9UIAekAty6vGh1cOjXvyF
/qKJ/AvasW5oUpSHWPrR2k25N1yJwgOlUCqwC1Ji+fc3GVFZO3IYzLKBtp8VM/MlGg96NEUumWu5
s9+bpnip0poCC0eGf2kqHJHR7zob/IIZ2fKjof0/zs6st3Ek2cK/iAD35ZWiJC9S2a5y2dX1QtTK
fd/56+dLX+C2RQki3A1Mz0wX0KFMRkZGRpxzAjb/YzxFqeo6Uj9qK4Li50fRJpUEPcUQO8Rpl8CZ
LE3DClUg8yAVvv9cp1bzpxx9eSW3Pl+UsEJ2IDTGBEnkdFHNbEpEV9lE/9muf6i9o+1SjU6OGyVN
t3IgL66IPA+uC+K3FCxPbRWWZKSplFoHpw2H2qUkNhS7oYCQv3IpXDREE1mIMPJGsRaHUKlsI296
vhSXdf6S+lZ2I0tyucLQPgdQCyyGKHkLsjhHcLGeJqaXUUAKPxiBU3xDTAQIb9xID/VQ93fdYMj3
wTgrd/koTdsYcvQuieVs32RZ97lS0ls9jlNmHPvp1oorf29Lvf5dbpP2NS6n8sEKB9Pr6zb5bdE1
W8kALnx1FILQC+RTCAK4CJ3vTo011Dyco8YHVcpE4yKgUmhmxhcjnVY++YUYxeHEuwRh3+BVvsi6
O2ukuWio/qHl+lJcRQ7DbyZ3dbql6hD9qgohbBp2Ve9pZh/mOzsZipc+MZS1JZ+LIqs2CSrpMB5B
t3fZpyhS1APlOLSZfRzHXhnL43MthU7r2UGyA0vh3/SM9fKSjLSuHqR6207+pyhz6ge0WZJjmtgv
eo12R0rgf/zofci4Gqpw1B2FQvJSFVpWut5pu8BGPMGcns2AjluRBeXTTKli5WicX4q85gBhgVUR
gxyWvOG2EzWivEyOg5NtzOyXhkpijUBpUTrQ4z8cXECZ8mJHdZW8nb+futmkBU1nFFZ2LOxPghWi
zIhdf//o3olqOrU1CsTEqWUplaXQOErU5DjnNB2zUfmtK/28MYPVYVJnrwH0p2i9oRDCuTmXltYQ
j9XCoEiPPpfpQ5pEonAZWsx6MOI7js7a1PGzmiGvVJpB4vkt5HGXTMdQtrKio3F8zDNZ/zJRAPF6
vUOXPxz+zH5rbAYd0LcSas5nlYH2KzmaiJEn2S7WSdwpExMfKLwvLoau8lutbvvi2CeBfozzed4y
MWvcN2H7J5GYBVyEcr1BQEf5cv2DnnmoMCwE0skmuCuWbSmtQ4V0zpziOFaCz6RpQYkclO8Hijup
tEJ22dzWf+Jy/DBrAcMEKOq0vPWEYuupt0YSgOtcCctjN6MYDiVO3uJOkWunQ7tyMM7DorAFkgq8
JREY8uyprdjIUYLVsvJoVIPv5XXpwFAgTVMKRXkEMxv+tftYv/PbMU5dK4jUR8UZ85vrO/32Ll9+
Yy53CiIoc8AtWJzPwQ5CuvRleZyV2vwCjQ3BPGMUjXlLYwOgI8XDlO9kuei+ZEaHIE6UJtPTVLSp
OzuJeddKhrVrfeenCl50NzvTboRcsvGTtvxx/bee3VhiwwTDj7YFxbZl9C6j3nCYR10eEz/Wt6lq
f8rJsvdlbms/r1s6Sx6wJAjNXIyaGIi3KDbSNEkUhIeL4+wokVcxbRO93DFbicPnwUScLsF7tw1V
dLhOHSCyG7+KzEqjuee3iVf1uUrttDazp7aR4wE58dZYo6yc7yHQWw2EJwmsKGss3sq8xaeUU20y
cm8O5i95lYyhi5yHVD2UYxGvEavOzUHiAsFF6qrbtrOkgBqdNsxIzNgHBkCCIbJoSNpH2QGE7EZy
GDQfBiIIZBUnin+Dwy22rHWVet1U0mRbh0BNtMhlfGjc75AKDYOVzPzSwmhbCc4e9d4zwAcuM9dJ
HtmHEfTaBuFetJZBQSVfBj9k3NVH3RF85ztjwl3fpWpU8EKD0cX2oQO64vKiKlxzjO0PR3uebuDT
KAkBLEGF7dSKDVJ6znoJ5G/Vq3ttrhGJxovgbulh7A6DRbJgtHrh1pqZrOBnzgM+aSgVL9oYAiSw
hDc3PlOMByN0UJoYvbL376MxovHdPM+9sq+k5w/vJ4MOTfCSQI/RAVm8DYJ2KoaYDPHQVelkuZMh
p9Kmtc3E+WiOzTQd3jhIjYMvFCWj0y3V7UrhDVIWkNKSm8jivlY7Rdo66lrX6cwdF4YWN7VZ2Zqf
G8jnpWbvqfnfYniyymjlrjiLihjhhQibW0gG4ianq/H9qQkjoSpRmC0E56J4zuUuW6nwXjTyhiSi
cM5AgIWv16GUSr6NrEnXR2D0jKCLPskId+QfPVNiMQi98W2ETs9ZZHJSSkaOjRRgEPm3Q8bQZrqy
zYqVpV9zq+PTpDHglWSaVotwG7aZXXc8je7NaVMqyabrYteHRWpN+zG4ve7VSx/AFgg0uChvs/eg
kp1+nsGcLKM0fOM+lR/tdtxUntW23nUbZ+nCmxG43/TrKYCAkDg1MsHdoFLhmPdybErAM8P4Zdat
/KXnSXRXTU7wreWtejcDP9sH2hxtbCh1r3JnBk/mWKf7TmIsGOqOzV1eptD4Mv1XUTgaav+xHqzN
+3sLG++TG34t9WcyBkTO2Jnl67zU5qm2s9S+B1KWbXw9L24V9LI2tGPqPUJTo5dPdbVtx8r2YjtK
PplNM+6l1swDqnWdf1eodrX1rSL8ZDWNf7SkqHiu5aL9nGaCRDAN0n6eQz/2UMqRvbaFqAlhuzOa
rW6BKnZDBRzpSlBZpg0sCp6rYIOCNKSkuTjrQHqzeZxN+x5SOG+2vaI2t1L3PaH0cP1jrxlapIal
PAFYAKx+38/39Ow32qC5WfSQ9C//wQ43nMD9i0t74bizmrdtxES9e8uYmMRrbp08+l7q1Xacrd11
UxfOIy+3f00tAvJkdoWchbZ9j9LYo4+2rFXt2unYGrKrqsNKKLu0fw7XCLRO8muKO6dnRU27SIPb
5NynPSrvA+Letw085Rt76j7p1qSsbKPYpoWzw2AXA/jYRXKShTm510JfKTA31M7oJmbeebUarekV
vHEJTsxQsRdIYgVONz64xMwkVIpix6rCw6BGZbVBQdwvt33Y9q9N0FvMVrEG9UcD54EINKXhuBmb
qes28qi20yYpnO65s+U89GqUuAOXarSGtMJUJLrmasE0/+zNLH0yc1nRtnmiq4xZNgJN+SWXtQZk
e+rqwfZolfAIjNSgWuslnakDc68hlc/jXgykFtJXpx9NmbrIt5QxODgxkInefgINfaPXRsgERYkp
Z9/7igFZGjNMm+x15h/FOK3e9dtJWsO9nTnr6U+xFq+QjHqAUkRDcGilu0yOyR2qfarurcF20e7d
f/BkvBlDsMcAYOucwV2ht05G2E7BIUpfI03a9tPfPnxmYux9P367bursohKmRGcEbiYqxMv+uMSw
V6C8c4D6cOWp/t0IRnxak0c7O3wIovCsJkjywBI5y+l3dIyiV9Gwjg51Zh87/8VXkv3ACGO9W0ld
z5ApeAyWBM+USgX4evFL3mXnveP4fpiNYHwU6d6wimGrkci2lVZ8GSpt2idjMW5ThWEPZqAkj2No
N7spRHphCO1+D5dBfZIHIL+FQu5WcTU++uSND12ufS56x/oMuBPN+uuf4Kxjw48WnEWR/QqNsCWX
Z4oAxVZaHB+q+HcYVIx3mjx11vcQpnYWUjXVdI+apZe/chhTa14pdl40T08ObDFNGBp0C9euIBTU
k2zEiH8zyLWCO8TIg7vW6F3ID7AAR+KK8WgY/wT1a9foXhgDK7q+BRdOFzTUf3/CwkEKJUmMxDAZ
yzj9CGLYbK3rS17fyhttDeAi3hOLkEkmK9CetFfE6+rUQ8LR0lH3ZrX+dDNUf0d/doP+e8aYUjX4
ajCu9/rKzl0f8iY7KwqvXD1Lhv+Qa2gWq114UKIDHZBNbUde7hhbI/t53dD5QaaCQAuXuiQNcWrJ
p+uC3i/bha6FvO5VAax2M+lr1qzAVy6tRsQL8SylXiGL7/jueMVpDi0rDaJDVfyRpE3wlDv3bf3j
4ysBLWiDuOByY3TgqZGkmgw17pqIQ9hs0tJLGZWoTGvVkAuXCyBTUlLOHHx4KFSnZiQr0CzfNCLQ
0q+Wlj3KQbEvrPCzXSe7cmb4Kmrgtf7NCcrRtdv6YZ6kv4ISK3UrT7lLm8pns3ky0FzkR53+kHmc
SkcAGRCsuivVtxmlddW5w7imXXLJRfAOQiNJCbmqOBrvvl4aVSEk5SE+mFK8yYfI7YzRDeIVgYFL
ywEPBP8RzCc0y+UB0wspnHU9PgRy50pES8hqLs+QXl8J9mc5Fh1mwE2g92llUQJdBA1Z6dUw8MFz
NnH7WCjZ4IoI6113xkureW9EPd0zQPCKOY91fBDSyGbZPpRa4SbOU1Db/2U5Yky5Q84jVM9PLal6
NTpO0sWH2Mpit5biB1ka1mpyZ4VuKBcwPoA1KYgrUXRZWBmroqzrFB+Y1H7c16EybEdnNrwaOBfF
JPvXJGkyFW4j3bb56Gz9wYk/HOy57ABkCN1kIRe4uG9II0cUC+X4YEVG6EmOfV/Dh9uGsvZ3akrD
G3Uu6utf8ZLnM02T+j4dFGLj4ogheVKPfiJ8Mnb2PBLmGzLJZBMzDW1lcRf8hfhLUwr0BaSwZdPC
LOWuGvIgQULsb8H+ESC1pN4IRs+Hl3RiaPEhg7DrSj2W4oOhplsQhXf+YBxg5m6vm1k2vfAXkbiB
9EVtRXAxTr0ygC7YZ1GSMMvcqbalnweDO83OTzPOmg2l49CNbV9xmYo2BNANh9WG9YVPd/IDFp9u
liJmNlZFcmgU+RszzPedbDykk3Tjy+bgjrb+KTa11yqobqaOKXAUpEG7xIx8z2Kkw8Y0k13UdDTv
+rZc+lW87Qg7NCUgES1+VV6AnIBmmhzC2nCtMd6m82erND76aGXzKY7SI6DMoBpLQFEVa2EH4kCs
vTlW1Y9Qe1DU6Mbh1fPx5byNf4GIz1trSUeIysaMZCdlOVq9VXR4StbPpvpwAU4sh1cN7vRmZRmw
O80a/CZLDt3WpGMV5l+V5k8B2evr9dUInzxN8Zg+RXgDBAXUFs7Bqc8OWu/EQ82wakllvmjdlwWZ
7LC9buSSBzDyjBRFiCafTbrPglprGqMkXDff1PQlVm/q+O91E5diidC/gmUFToI63+k6lCrzYZ5W
mAg+Zf7nMbntfM9cU6y8tFtAirgMaNHA8l98lapDOG00iFhaMZd/AOk3G2YdmMVKYDxj/olI8t7O
4iatm7JAtSBMDuW3NMldiakGSg7v3HdltJvqSt77WXqXlpXLwLrUCj/lir5yns6fGfwEchMhhEVv
ZZkANVERNcYQJ4dCOkxR9jCm7cZsboYkREN2DXp+wUF4v5P9C+E96sCLbKurGaJjxUpyyMbZbc2/
QZO7qWWsuOEFHwGiDDqInoZ4PC58pJeqcPDriV21f8pp60rBDgo527qG17m4HGoRoN/pyJtLZa84
sLuqGVUutq521SLYzPPdlH8UCo2TEOY4tzruyOYtljNUedTElkUgsk38I9jITf0fdoxPT02e3iRT
6hZ+mA7MfGGObsII2F/R/NT3ERda5Sb1lw+fXkE8gFSFq5HqLIpXZuzr4J4clkLmqA0hFP9go6V7
VDZWjtalT8PRFdgUKrMMvjiNE5Tk6hG4EvO1M6Sb9FcHkr31UYkb8WVEd5W/C47yEsOX9FXvZ32D
EaSkA3vrBA9KeKzSte7ZhYQD9LjoVIsmAQiixWJAzY5Nhp0mYQJnlGzrOrpNzMprAd8XwV3Y2XcA
PffXP9Z5VeAN2UNqzIfiJC0Oa2LMcpb1U3qYlcdkdJn3VdL43/3Wy9frhi6dV+I5j2fwfufqgrlc
VhKveLaxD8B7/WT6gdvLzWb1qX7JKYRyNbBtAftfdiZ6uQ47Z0qzQ9PGvwsgnc0MRtZsPp45cJ//
a2ZxYKVGHsNJYpZ32Rg3eR7ezun03dLjtevj0nK4Ct8gUGRDS/ejgepr+cxk8gFujdsB2twlQyDq
KEa3UuS4cCGiwEfVHsQJvr4cSkLDg7aaImaGa7G5UXzoH6a1VvG64AcAucgcQSfwgF3G7TGoHWeY
cbimiTahYblSo26oh9JpXYkOlwod8EsEZBm1GzFt4/REWXZlp509poe4u2OYoIuCoZq+Vgx7LOlM
/JL7uyn6mQU/qDdXirGZ2rWgfnGtgljNo1NwmxcZRuzXhTYOWnoo5BuL5LJEoNSPNsF/uKIQ/4Ou
45AvUZwSH/ZdfUNRCsPp0QJErDHbF2gLUAKTwpVyqXDoRXIJnVQXQhRiKUuidGeWAO1aPz0kGvKn
835OlU2tPbX+i7Q29udCUOKehcTIaGbqVEsgRlvR2jESHDGHq+v2WRAjLxJn+2zSx9uyI+XMAL0f
IyDvHz/VAvyKSgOVFbL1RTjkvaWqGX8dLJ25sX+6Q9x/vKECvheAECJPQr5qWe7Qer8owyAMD137
swT3JBtgz7u7DK6AsypfdSF6UFShkUJXU+B5F0cAPYTGlOYpOsxhuckZEB4gcTc9fTi0c129KWuC
LiDbPXU/BIMyNTH0CIn9p2zuPNn4azJv5j90UwSw9l87YrHv3DyywmkedAqXlvHZ9C2vk37ExWdQ
NCuB44KnE/6okIqogQ8uEhiEKccaCawIxd94a5PBeJGhUJRXEnfKku9zX350ujo5xjuLgDROV6Y3
ilaCvYqQ8Uw3Oi8ENf7M5ETXlNOVtV10iP9f25mEXpiWca7kPsXfxqe1OMgs0PwxdtbKXbJmRz1d
kdMxsoedjQ4Z0tCTFjPoj7x2jYl54cbijucFp8Pf4o298DwAw35i2Dntk9oY946S3PQaUySuu/dl
IzS1QUfS0F5+nGRoDBklwFjUy2cz+Gsl0+/rFi7EO5bxr4XFPdEHQdKlChYSudmm+g/UwDa1bN1I
yhGimEeuublu8NKSSM3pM7y9OZaMtM6J4VyYGKQq/5BDRZOn+uW6iXMH0Jg5pADREjgANu/UASBZ
+6OSEcOl0t4UYeK27c9xrbx5vnHCCEoWPM5wp7Ncr7EYckep61CU/i51jE+x9jUy9ftwHB/CrIUf
a91cX9b5lQ6WiguCVitHlph6uqzal3QHZE52gBXj9lxE42NgP/drM/bWzCzidlT6bVjnJTeguU1T
I3KjhvJAVqVu7fy5vqLzaMeKRNWW0rgF0XJxUlVHSu1YHjK6dA9+VL600HzLsfk0lwAjwrWhZJe+
GKwrqlNkf4JSdrp/vtxJVOFI/8KYVkzEO1oaXyodDeu6/Qv0c/39duaI4lxRjyYFE3jtpZYscrXt
KM9ld9DTuPYawAQeogXFjdaNa7TpC6a41SGx0WgSI2IXbwKLfmcxhUp/SCJfP2Zj+m2MA3U3W0a3
v/7Rzg4wnQz6WILtKFCdy6JE7ZuqVFV9f6Bf4UlW6YXp7XULZ8/RUwtv/ZR3l23mp2ZTl6yFcyS5
XSd3WyzWuzlP2hsa6vFGkmt1pxuN443JqHy9bv7MK4V55i+CmaDRRMH51E/6yg8Bias9clm7gGHM
lvoceLX2icnp1w2dnTRhCN04Ht6U+dHSPjVUlDHCPzbrbMz7FEUcnxmksYXy1a/rdi76xjs7iwXN
bZUoocKCWvkl0Y568JJqKzzANROLs1X4kTxFsc4n0x778edgHwvt+/VVXPI7FCsgDAiBZlzwdLcQ
aIs1lGX6gxyNrsxoxFErVz7ImgkRQd45HjqNeRNqmGjj72r7EPefry/h0i69W8JSiC1tg6mJrGA4
pHnlFUq1KWgI5+ZKU/MszuFW0FkJO+AfLPh+p6uArjekTZsMh/w3fYdNbDw32b7vt3W019dwNBdW
BGOQ3AQEDcFzGcHtzhrAr7Gisn7K4+eUERXx8/VNu7CcExOL+6goytJKUAU5qMo/Rfqb71IVDw1A
+UelWPk+Fw7kiSnhH+++v9qVwHOR+TxkaUOC+kOz/xlRkVTWcofLdqgaUtN70zk8tQOpIh56LWLX
tI0z2Jvc5gGGOqjuzN71zbsQy1jRv5YWHi2oIspk4QttEW8SNFsZ1LxNtI3kM1hpZfcunB6kiZhK
iEytGPmonq4qkCd1sst0OESAD3J9dgdeLdeXc3Hj0G99S38g/i8imcHY5BahfmRG5busCnZoC7i6
eaOP2c11Q5f2jUIDBAlBT+IyOF2LXY3GoKfdCDq+c6PxNi1f7fwf8S5SupXb7tK2OaCH3jQEKYMu
TKlxEQyy3owH5O4gUmpxuOnq/MPJD2xzQXjlP5QOkXQ5XdBgZ1YhjSwo1JJ787ekBl40varBVlH2
wCA+yA6ilndibXFmJ15dzpj0IxXX2MsKRjr6T/0alf5CmoARMiuq7/j4EkxUK5Rzm7YeD1N1z2A2
BrSillv9U6Oy4P9GZ03v1opdFz4VZRNKGlB5EeJaVqwRIuglKRrHw6AdC9rw9dqo4QtLOjEg/vxd
ANIKO5X1bsAXknE7JPGGcqGPLiAaP6lqubFbrg5qvhDB35tcJlvjUM1JJ2FSqQhGxjEkN+a9fP04
nUNghIACEwApv1PbOBtBEKNHY5dkvYckvu2nwJ01k7S72fad6SaxJ3PKLGa+yebLiuHLn+xfwwu/
ByoVQ6TldNnNIW08pD/UIRJZ+Peq+6ZFxVYeDbdwfuqJ4U697dqqOyRrqhnnPIzF8hdn3C/yWrVN
Tl+g6uCz7KOeqB7znFp+TgwdA1bbbHl+9hmZcG18hkfalC5d2dTZyKlXdfu+2hW9f6snJT3AvT3v
WudTo4z/6TPBDqBqDAYCUcxT/7OVoNMB5I6HiDbxmJZuTWE6pRiZGRtrdHv/U9zuOmafX/9KF8I6
iPp/zS7cnsrGZGThRLSVvzhB4aavge7TVl0J6mfyB4Sld3agcp0uL0TFQq517GjODzvdp49Sv5++
MvtYfITwnz743nhlr7lzq/Lf0WZYWefF4y0kXKm4gVda5n9qaQRxarK9doRgbCRth/Ivo6p2s9Rs
1KjfSeNXyb+9vrfnGACx6HdGF2WDtBtQGkkxCrv2yWbqrQEnIS7uYBMYxn3Qb2z1RbfSWxmXCxne
ORcr9bhzgLj4BRxw9IctUcdaeL8y29WgzgqH38jyvdY+d1qybf3mu1LtdLnfdtZ0Ww2VG2hemLTo
k5f3MOr7UGL2cHGbBPf1/N1yjl3q32XBWoAQyz/pLSx+3CKlGOqYyXIaPy4wjZ3hZ17rPPrdXhs9
vz4iWhR+Vqbb0l/DrImTdGYWFQ6BiGB3ltyGPCsyfx6EWSTy5mDfaps0C4615PyYR2Nr29LKq+Dt
fXTN4uIrMEshYSg2FsvcuJ3n7iaoNpqhusbBjPdheGx0hT960WSkbkncAsmtk9t+lvdN/WEkl9hz
mnCsXnT99IVLMrlHKspA5ad0e7U/Gupzqa0s9/yoAZ6jQY+uN/8DubzToz5PjRZNpTIJea1nqd40
vOWzGSrvlhlSZKf/qGX/+/pJO49iWBIAXGTREBFayrw4ftXkZmpOBwTefLIdmHNK7DWrkOJz1zm1
s/iQCZTyudaN6RA/y6ab13sJFOlrLT91AJmvL+k8OTg1JZb8Lh+pEqdIlMye3tJghvr6ZsN88/9k
BBQuQYrXqrY0MvapFgwYMfUdwqbVNLNpq8RNEdtP3V8s5V8rIuN/txRnLqrSlLCix685pJJ9zigV
4m6qfWdWngM9UhuNlZWdvyIgdyAPSyeHrjNC4ac2GRU09SoDVQ5WsoudX0O8t9pPJYNcMm3lZrnw
oaAmwx0HtymUIRc3W6vYk5M0yXxA04fFdA+IacxRtb3uDmdDRhnJR/cQdTwOrkBsLC7qrmzbcZjj
+WAVD8Xn+lD6iZuV1DNRM3gYbbdlsEvK/7tu9tzhscoEYpq/lFKROTvdRjMr5qE0WFyjQyAv7nPI
Z+PG0J4DCrltdHPd2oUL89TcYpFQtig/tZibk50fHvU6dYf6uR/u/M8JBF5L2uraVtKnmykceXT8
vG7+3GdOrC8pu21Fu7RAavOQo3+vy98q83X6Ro91Mwx//4slmiQ6UDbeuItzx0C9lEgiTaDLvsTS
V9n/HtZ/Nf8Pz7Xrhi7vKKAYIAIGX3DZK7OdvoNfFc6gISyviiMGwEQusVni1dH0O9p0pY+wDwBB
RXoqv/fAjq7/gvPbgE0V+kGgAinoLkOMmsmt7AR80glVedPt1L0y73SdxlC6qaw79fN1cxeeO6f2
FsFGzbo2q23OySQfpflL84MxO9802TMjG2rG7QiZ+LpF8a1OoxsGeQyjqy5moixp6dYEDjGR8Zp2
hpKKwmAz1y4NtnBVtP480pxaUk8Po+qYrWIUWNLlvU4Vwcxmz5h3ifxcpN9y/7kMjW3d71U52JSl
ckuBfTM1t223ckzEJXdtwdrpz6gbRryNTjEfHP+fyPmZjCuf8OIxfLehi0vWnrW4DcNqBjedlZ9t
n5L5g1p5iR7ur3+5cyogMZUuGGILQnGHJ8jpSsomT6e0mZmpGqRHBn9nm1Zr7BtJllPUpmbpmA1d
42qI+W0Ks9ymVlHdZnUX83INtN31H3NpV0HCCYINYF3i/OlvaeVemapIZfxK9csKH/K1zs55JIc3
xLw59EB0ngTm4lzYoeL7pWr6hyBLPFvirn80pMc4YUSSO3x0sDi1Lo46KSx6EJSmlym2E86JVSSB
fwjzytVbhkx92EeE6hqAJOQVED5fKgjaQwnt1SZsjSq8rupTttWSJx2VizWprKUzCllKUe00kSoE
Pbvs/CqZ2Y9VqUkHiTpJEP3Oy95NGQUPHH5TVCsOeckYyCcyMXp7tKcWSYtPGdcs5jg4ts1t/ogH
3mRId9t0LMJ5BRu+dAexrvemFrGknepaLdMkOGq+fxuNNty1StpVDclYEGRujFy3DPfluo+fBef/
s0ojGIgmpfalE5rMhYu7TpLAGo5uFzyb834YboJjdDuWf4NZASv3+7rJ5fXzZhFVQ6GphsMYiyM+
FapvNRJbqrR71fCqUXblb9R9Xcv/PN1a0cqD+02Z/n1wfLOHw1NkwP85cafHuICOms4J+zpH6Zd0
LIS0lqs0ATnTrfY1zL6o0dfAh8hzTyslFgTnctP0+z4P3XBy+/KPOq8hIpcXFD+JPj/FdI3KMFFO
XCvv0u9Cx4G7QQ+OQb7PuocmfBr9R3oTKx93GcDezAC7FMV0+AbLOWS0dKOcIIPz2v0/flTfBswO
uv4x31rpi90llwecxYsFdr258No0t6vOVDpezPVLb3/nOYiot9dOv+p/7Orr1HhGiHjmVqp/N4cE
pHHlRtlXY1X198LhOfkZixvQdiLUWNQ+PKa+7zpQqh3tSZe8pLvTkn28hnc/S/3ZWZRJAGvoRCJN
X9auBsbiMuxiiI7O+EVldqz2aQjqjUUvNrxJHkhrjsaaRNGZ2I6wSQsGjD2EOHDIiyUqIwT20Zmi
Y9YcrF01Fq61q627mHG8TygBas5OrzzTf06j38Euc9E1lX2vsFd86ix9Xf6MRS4gpRmwZ3OOjlrw
Y4AfzSgOevUPGQIq34bxviuf1dIr862pdxvJeL3ubhdiBywA0XEAuCJ4NKcHZ4SJl5SQWo6J+WqH
lusbTBv03eR7YcVupPjbHOWC6yaXKR53P5JQvCQht6PftSSEzCWU2I6a+bEvnyPmYJc1NcOb6zbO
DqqwISTW6dwI2eDFstIw7OER9+Oxs0p3gKaTxGvPxrOdwwRqFEIjSMzVWJJB7FpW+2EKpuO0n5tn
Q/LkX2PeuA1zMa1bJ197G6+YWwrY9qEZxc6Auba+RS+OMaDT3+6P9MvstkXm5uFGvZ23zb3+kEZP
UunKXv5ttR1/HptO17zsWza2HSk0RqdjUT7KVLh3lqsmLvMOnRBdpufwt+TfF2C6Guk+oHbE8xJa
WFeu3OvnBxeOHKgAMeiclOVsIoHf986EXGV6zFSqK7dN87Upcq/6HuWvCuMKG5qC8iFAlWE6Dj58
I1ocjds2Lh0aB7HP66524dfAnkKGjIwW5W0I8qdHiJwib5Q8BLWdFxS4iyo44t6J55dIiTuq325V
I6j2yjS227ae2196rjq3uVNknxIxIDmd8nCX22oEs3jK9kNTMHfOMoPtHMnyyrk4P3v8Vh1WoEiR
meawiDWjqs9WocbNsSz+6bTG67Mv8bhGCkUXX4TOk0tMpPdIzyCCwIucz3W6J2OhFpVWS+OzZlmh
7qYUFGe38yP1Se8C5Ueg9/GvORxTeQPPoT/6ktT+mSbbTPdtpiONPkxZfqgH2P9eVGfK95rp9Z+m
SYr+FmliGi5Neudu1pgNu0vLMUJqufAf5qG1Xup8AN6XDEaiun3dM5ipr6U+uNF40+wHGtPjXkF9
9jnsNAZUxWY4am7lp1RhDDnp9tPMJ3ZR4ZOU29ToIVX0g517KXwseNGD3v6ukIZ8qYsq1G7LXNK6
jdL2EUMOrXR+kaumaZKNVWXFVB6MshmrwM0jRY7/hkhTBHSQbd+xeneMm2HeMXQYybSIMWnTLkps
5ge4cMDjn1MnIbScaKgDe7HRz/QOo0mC2Bi0KK65E9qbNXlUojeuYoYQqdImio1PemEX2W3j5PRz
lTIqE9fXum7wTCOdfXBfMbXipG80mbHCBLaNViV2tldns4tu+CkUhCQmGP5uA3J3CvR6kW4Mv1Ho
jMhUFCEV5Ibbx2b7Wtj+GHuJ0UbmvY62DvLJjRLehsy+/VylSc043sIoD2Fqtr0Hprx5GjM5eJ3j
rP0JJk2VQSbVxlGNE6elxDXbXxhV4VT7GBlcZlFPejt4zNA1PKNI+mQTlE3c7MfSToJN3A31n1GB
8+qhBVSnnm3LFeFQm+J4N0Vagrw4dPLbss3UP5Xh+NI+B5RyZ8S5lGyjwh5nJsCJzz1qncXM5zRr
w03TSW2wR7kpe/YtmS6oiu6W6gKWqCWvjayG4UJaMuib1snlbCsaYse0ceyA0l1SPkCSSr8YLQBM
N9AjDWnNGpgrpNe0fgK7psT3c6jXrKkM2300lL6yKSRZnW6symnvh1GelM1Id/RPYhaRdKsVfsaD
pW7VZseUbrxiKmTjd1wwVcZthyJ1tqqkpZpbj7L2VGuDH2/CHlTyTVd3FsocVSMrzHBMwl9FZne/
HK0fENKSmrYS+iB0QIvcbiG3KH3sjubM9wqCtpM3ganWEXn73GfbtAy72TP13uERqCf11yQBNuxW
MD0nT8qaSPNqxwx6d+h5YaDBrEybaeojJlcLbWWDLj9Uz3pCQDhm9uZGk6wCkzKlOTvia+yQ9yiQ
944Q73W1Wemmu4FBlNLRAnlhHxvJYHCTkkdFvWuNWUcAxzL7HyPia8+MaDCfBrbxqZNbZ5/mNbbz
uB9/9yDgYleNeH1uFEZ3ksIwxhoJxSj+mqGo/TUwzNB31ZEprG7XB6y/8HEx1xo781XOBosv+j+K
zmS5TiQKol9UEczDFniTZFmyJMt2bwiPFENRjEXB1/d5m+6FwjaCGu7NzJvpxuNff5f9ljWTfzxU
Tc3WX0A528xfoJkhrpa5y49S6yWj70ixj0Z8C81rt/bDXVvG3+1eTb9sb+3NFWpnulKF8rGP5d1w
ITFVmqMuj65Wp3bOeIt64wn2lgXiKC9bkyH+Lka08kS2rJ2hj2vKozhKJU/OON2vOB0KpHDElGZt
q8avwxCqFZmz1/G22lpwpKWe+tMt21hjirnyoPURdUm+hMqtc0GsaJUH2kl3MPWkfMfUY3SyoIQ3
QxAbUpTFJAr9Cadym4t+kym/dIRxXMZgsvs1RtiwF5Ts0a8pJookO2bdHrkkCfy9r5X9OWxji8xo
aOLhquT9o+LN4XwmeXGYSVklp/y+yDgQUm+ZHkQ5oehq+4gDa/G6sD8d8eH418aZ2l+rHVIm6arS
CU++O+JTBE0xPzjtXpZXSeG3ZZvjt24eBDsfwmzpFiE6avawAPHfML4MjmXInVL53yN30QGTXas2
WYo/FlYetvImRlLnhLDanoqmaav11kfYbko1xuISr736him9mG5JOuvL4dh1uKhw1G7GNxHtudMq
TZ6kxO/nC5rfyivErO45ZEezPdq1wuZu32Hfs6mLuqf5II7hclixvBHRIz4DJ7fd2+aJufkknFW7
YNeBf4HsrlBGcOp/Z26R7FCf3O5f8xqTcANQW/+0cBZvO/GSfuaZJPyyrvEy5kkfT+/H0rVN5g+W
cMR0CHwo51g55pJQNR2nLl0P/1xXdlW3ILhLgm1SDf1F1FjbZg1jYu84j/jO1Y1WEV3mcC+frctN
k0dIy91MBCr+ZWeMrZ+PcDRLjv2n77854QTaEfjlODzZeUieBmYw4A1HvD0L8u29lqC2cVkLbwur
/VEsm5SFdFwTZfPu9/2pr5bUxeefp89d1ueQRwCkvEYSPMqXlZCmdyqNzc06DozjUclx59+bgmRH
urRUQ+56tP+59Kf5B3RV/Iqzn/zRqG1ruKBdzKrDtLbTp3krx/XaKmG/tNAGzXmsHVDzLkx1lBFm
Lk6Osy7YRd3/sWKSCbJs2ybhzauWYct9EpbTjwPrVZHdgzarIuyn1WSJWI7/Kpy6bVbyojF5FxvT
LmYQPvLL2H+SZlDeWfYy8BiCd0p7C8cpNTnIW11Toq579TYMVdoWioHOLTcSkxIOBR11D9XeVvEX
U6esokE58ZKbwTFzVt05tILzPCzvQzWyR2DB4s7LdB4+kipyBjSZpF2f3a4iTitYhqA/OdVU/bNh
a4eTasL4GV+he4uEj0dbdJvAb2COtpENWgNGFyWc4FSITXtrR8CmcJa88vlXLms14ujmCUoaO01y
eeBbOM8iavbycXZXJa/hyk8vtkxNdDGuXt7jmnmm3JTD7JzHSLXjY1XX4lGU1fCnb8LudQ/NbotF
diC2UTWsNRPpy5bQhetgvqU4UDEOg/042ruqj1NWpAUq0L5n3HNlXfOlCxZTvWm/HSfyOWdZvYfL
4n1Vi07SjIh6d36MFm833OY7bmgII0an/uiZotDZFpTAVFQeHDcY1u5bERDs1zA7eyxL5izD+k1v
rvPvMN3Q5zs8/XaFD6qrjHo6dc/lMnbUetSgAOkEHWP7TrqcOa+tW+O85/TpiSTWZMBXZ9nCa+V5
Y/V69Kkni2TAI6Ho29Xt3kqLRULh7GXzdXEwOywqp+yCT7GJj6Y45nWoLoecdHjDFaxPb/QZtFwu
Ysj+p6jSuHor2UMqEwJRX7GtyeZQYbXUT1QLSbztb7rFufFzz1PpwsTW/7awOv7zysgdzuXBfza5
VOqLrumxUA0vznffFVbmPvT/6yyq43e4OIk8uWWiviiQxwdtEloIU3ftW0VOx3ibVuW8IqYHX71f
upSVhAn8oX2V/62y3fdXVbZJRWZ2NVI+MOAmz47sjyGXqyvrPBx01eDVZkaZaSqGp7Ry7O+gM0mS
bUwLpUW71OV8EtHEN5y4xPyMMJmAn3qV+oNLK3I2cj2mf6rT5dcxNu58GjkaOyLlw2TJ/ASpCjDh
VNWnUsW+zAzO7J+8vTfqzEHG7H7dxNXnpvZmChdn9F64Q6Iua5O9/6F3ypyMqHGair3e2Ee2PY49
UxVvOUu2Wqb0H53Z/7pL3Hxx2/JA57Ko34QrDOVpnA0HY92MEg04mO43rw8jqg6BoSy8s78/pfUs
6V0c/1Anr+E2GBZJmLqN1cdg3fLS9l73lJIpdWkPJ/lWCUbojejNF2dyyjLvgtINTr6Z3P9S6YAT
EP3T8DmWJCicJgzaa+LLmA+q10he4soZF6LDVts/eKszmFMdbqWTMViEvhUInbTqOVim7TOviPq7
TiZgqC6dRPeQjoN4qEL61VNo2/Gj9FZAI5lQ5mfMUKchjjB2s9m8eInFBbpN41M7aUTV26iMRzFS
BnUR4hmsC5qZo6d0P8AzAaDQnOAXM8hcNHE6/t23mHfuz1hk5VNTq+ZicLVZOLa4fp5ov/R0mZpQ
3cJqqtsrMxaBV3jONMxf4nk8FBuTO6tjQEGgGEaiZ85z3PldjsN686xNAJbgVPdKw/M7ajTHYuCf
xxOAGelqia0z7s7o+9r34Td/aWg4hmDDZV4kzdhm/WK2z2Kd8PXcImwvwcxgumCgjZ3yXVdJl+lq
OE4hJ7WbexOAfRYROeDk7TZicIUT0fpYhYjkVKj4rdJg05+8lUkLKis3eRjr1dZ5Gs3dlB2JGI6s
dVILBl3H3yuvxr1uJlTQMtu2KzcPgz59tr4Ohqwbq4iYsTVso7ufbtvmSVd7SPODdf9dVnHnZBgr
dU0hl8hoVHtD/4WQBfHHYfICRCc1amc6eOr6fI2SPmVRdr3O07qWbzacgi8zuS3JKZineM5GUVmC
jhRRq2Q+EdKwBwCLGTo78MRxqalEt7na/k1AnahPAxM8jvzsyB0Tds9IdGjbld+qv8bb2s9uK6v+
lAwTW7KJ+qTOO6qmKu/q1o+LyotDWP2m55nCwOwvjiOb6ex4HDScKGP8zsqTbwYLWJ3xs0oUbtpp
CWzmTc/W6mrC3kuOtrB4wNL6B3p7URUOdqdqbGtaKJM0D/7htcSHRQNBw9G29p/XCBSxchtSWijc
joo21powk2RF4sEAK/9t8bvmlci0CPgHp5N3R7eOvjCFFXmZHJxxzzx2A8kZAR7ImfKG9m+jJtdh
2qziGJQmIRo+jQ75G+uz43Wpt2Av/BKIgz/SNI+82QnrGTfSn3HJEAtvPRZvu8dorat97ZycqYlQ
hbmtHxUevgpV5pqKuPcysapoq4YRt5Jp86hI6Ox+JF0ZOKetidSzqg+LNbjo5I+dbjXJojVcwmzE
/W7JOtkluGXOPSJSIh0wVp1Enb5uBJDoS1C3sisQZzBIt61hfcIO0DVXBeAPcT/pzs2wBq1+uEFg
+geaCe1SEq4Ad3UiaFd7cnM9+rBu1Cdsuyv3VPnkOQxbs8enbevk77Ez6kWDfsqrN7b+eB3VPA5v
Q1p1XNarM+t8Mz0kVDcqVb1rt59qhjeOJSgSTWT2bXHV9N22OuFmnMP0o1JqOPL7FRpnweEMtMHO
QMtSkWjpXo/Oju1Fl+Hin11JvZvU1u3IcDMrYUnA2mE+C9d9jqqGk9v2zvw8ea6muG6Fx75X3LFZ
qYUnP+nJndbHcFppGAmyABwOZJhS6wdBdS13snZRZ7vr/aT00PQNMugpYhflD1nEEgTYtU3J6/IC
oi5JXgySfKrpAwrA0Q/+OntBdgLiJKtw/XYkWtt8GSdNMyaA9p+VcAjUNST5cpdbeQwPfugS/RGM
y5QUeM+iuq5ZCV7uEhrgZnOL7CGL42bGX432eeSEmsnJjRqvdArtbN1nP1XpkNEccdodTh/4OK9X
QZP7ceXtWTtXOj6V+iDrY1H9iCSy3FeXo6/2T5vbtGTibJpasl99Wt/dL8VIXEAEYh1UO/xSQnvy
1zm0+HGM4eKeI6rrhUvz7l9estYRV0brkj5jNJGWQMtt/DxgdZ4CE1q3p7okJZ2SUCIi11PlJdfO
D9V/qTseH57wdgQlRth/Hhb/9DL+6rZFENgkT8q9fE1HwYrfvJb7L/YrrvEV4uubaBJDf4FtR5il
QFYjO7nfz0PCEU3zvt5PvQM13Jl+eqjzqAvm6GllfKS8rHsXd5nwas7YteWLnjr8HeG09nid862x
TpI3JZLtXNpo+eHPvdUn2VRTQJw8UoxMbuvxM9lW/0+/+xHwTR96b2bc5y2TM7VRHvcBmxmTW43L
e6Rb7tDUV79Ni08FZkRU+ICDk+IAn6t75vek1z4nSKF/3Lq04xzbapqnEosmQd9l7iGnXqufy21P
jlPi2KEqukb5uBRaQoDzluPgbze0qZOZwNFPeup9oMFaz988N+z8S+8cy1OSjLoudg1Ok9Vydvqn
tG0jeY1iM7tnb99879wIA/EjW9WzyXDkMWeYhQ35eOgvSLm9yakKYVy/uRrO9pc0bDpReHUEwASU
FNf5eIS6fg530dSPm98QKTG7LqL3adODl7V7Ugf5Pq7Lb18u7lCEQCtYXHl62fLBVXVyMmPg/cIP
MubbHO1o8ppqxzsdROpNuZm87VtiYvNZ7dpwC3iDXvGTHqf/xCpSqldy99bC9F1IASCbjtvNHaLv
W3iHIC0ig5tOhd5ug3bkmA/48OuT6NfwmoLm7IVCleNmPXbc13ilATmlaafqS78rlWT3iUjO0kok
n8dFkHkxSqoqnRnL0VDECH4QD+5c2GIHn1mrqXsdVdsBGW86ii/NgkM6g5krXKXZE4vXcotdz1mi
rNKAmkFS5q6qHMBlZfR2TscJZHikL5NFV5HG2I6haAt0EgpMb5LB4xyM8XStiIHFury1bDGGmJOy
OAA0JciwmpbcHW08Fmvv2f8aVpnOTde1FL0D9tjukEryPIzXPIg1UgKhtPABYXiJ7cPccgNSZgXD
ozYtUI4FLP0cOME25Sld23UiSmYuWm0djEpbpT8tcnV4hHCFOUSgzUTFoevfiUw4A6vd+QDUaffC
1btPwdQjQ6SUGTVWOwgAl9wjnXIEKVqSf26dRszpazM7F28gzjdrdumYAv26018pRJTO8TdkP/G5
qAr2QMaXmPEz+X31p/InFdkuc9nYGuv7YRy8+arJs6sBdh0lHhq3H7fzYfhfBsEDCZX468jYPNdE
eh9RSICF9nWPC59WbToTqRq9taPbPmxVR0ZmSEpH2OUrqs2Pyth2+CI6U7lOth1O7ZGEmmKoZlu0
QaO1+w6TtJaPzQGqkoOv+GHmdNocxdSWdihiIOLve22pkLRuttcqUuX3UB7h77Fsjv47cVurfZm5
QsJ3j0t7vx0lg90vPKWVxeHMIVdbmQ7eoxOWXvnfpqeDD9aPwyd32JTJ+7SrdM7+Mow9+fHYFpX1
qx+T4yYshqBP3sctQYlVOkZRnDi27N/2od041pSawVi9ea+SLe8WrdrLkMx3R1EixgL9vAV21rfK
W7SLySiBpv0bfrEu32IwEZEpTdOIglS5iC896fq163QdUOe5pfmDqeuSAJBDFtDmw+cSVz35PQEX
pcQi7ky6gEhz7r0N5f5qSER6WBoRexzYvRSFoFrdHsxyuF9Bx5enMaaBu7RUEfJUTaYJn7DumX5V
XTLtqIX7YPnsdw4ic1/uCgSbbpHWO9VJnM/8TeqmWmPG6xJZ2xXrHFvzYGCrOKaF29VUbu76pOZp
Hz7mPepqkAcdyeKOwAdFPA/BtbOro67ERkohsjCxS3lBGNS6p7EpE5ch31jJh6E9+FyrEc4Pat2o
wdK3JUsySFQIH8Sc6/2ZAj7XNjiMLyi98XiriuJHALt5PlGZhmRr9yuK/MCdUEMIMlm9vF1MNLxO
9EjdqU44Rwu/asvxHDZuVV6Q3vlfg5gqhdeW1KKoF6zjJGOj1JDrUJbmdKC5WC7uZrrmtqRz0D9a
l0hWEghiImOjdlH1t+3gSLw1JeVNCca34y6QcU0s4V8fF8v90Tnc6LZUwRLhK3UfogYA+q7EPOx/
6qWKy98gdTb+wvXq04Ts/V1AMymKJOmOD0egdQx3VXdUsT1IDaW9FNc5CDRA1yQ1sRkl0BasAJqa
3QKOTQxOXzmpJic/0l7v/yajD/UoQqm2sxzi/nmu3REZiTh8qrRpPtZPg5y8Lq/HoT9eW+qQD9FQ
4OV7FHXvyDGgcvJW6F08pHVqkm9D5x2XbjyoJQ5mmbobhszAmUPiqKGoZpI2LpHadPicbm7NKN/Q
zr/c2icjipCkrs0GN3Cia7J2y3OMG2aU7fPingh9Op5KQmo8bJ4p+U6+Vsej1c4UZVWZouIJ+qn5
48nWiZ+MHlcHLAogjCI1slHOgTPLB9830/Qaas/Cc2jlyHPdtBS7VasCIGmbKBDOJZG0It5AWdCr
4+aNSfMu4c0QlIoIlRIRA8vriIfIq6G6rm9w+sALPXdjlA2DpiOSpeN98DKTFzoM+9QuW/SfSflY
mQ6kucT1UZLLEqn5xxGmC0lJIeb3ZzlGfsUqiEcPPXC9AJBuU/TFBcdU4AVRvGflOCY2AwTYdeZu
kXhvgdxFVmmLyUPTl9wFG6i/zdJhjxWgdB1MPA0BFnnMHc0uGr39FHNav2/70P+cgO9eGrNQh+ET
ovPgOMJb3YE9nYadTi9324VnqoNuGgsVGOdfr1x/yYJhdL93UuifhCeKNRuMVa8BBVZQrDTd9jR7
0/RlY3ijzJgEPr6tHalsy5D04emQ+2hzfS8w4S+i9kNGB025iiRUT+TJ8qPt5hABwh2oX2i8TxYt
Qk0tOzZbIa2pt8K0XZSyH4LpLYWDBqNa6j3KZ4CUPp/lkH7fJUqkW0fx//lAw/tW1QYOr3RHcn7L
zezPnZiAoN1dmp9VGVPuy7rrbeaCnD3MfdNG583tm1s5bzuUGpwQAwxAmXxHGnnWKA5DVyigkIKm
UdHLDgbwweXg/0ZVAjNEpLiGY8Pa/V003O50TOvw4fMiSSZS3OmZmJTYgdxr72e0zsnnuRsHGAx3
HNtcJIvhEPO96WNJnfKLGzARkCxH+r4nZetA7ZhdZG49AfR3awdiZ2t3+oJiOMQLreW+BsKrwm+r
t8n6MsZWXiS5c3U2wUN9shtWlZlo9/rBt+kCO6ODxkx5RAV4s2mATesBO/OniuFAMsBP9ZU4mh4g
DNDwleGEfjsx9DKnZDTtDpOIrpz9POwooukhTMmXlrv/EDOl12Sjrc1v6fRLgJHQClDrhtu4Xakh
TQBID5WdI8ZXkGZDYJvzMJfOy1iOZMtuFpwrT7Tl+66BQ6ruNGggiqVGbms3jxiC3XT2a2vK5t82
pGOfV/0SwyI1S/Tei177n2bl6w/Y/qPP0o0eOO/nLtEXfmvvcyWD+sjmrU4vjU/FAAdRLudZ1fXr
NB4kpY3twqIK6p0WWI11d9/ku74OY9NBbexl+ybH+VBkKhO2ewpXRtpyx9+T30fjo6VeVbm9IhBo
XxSP+bxW4caKmO+sBk3x8l2LRX8CGKj+7EbOtI5UbT/JAjqeVOsB4SR79KDcu/bVLGn45ksZOpno
u+hfbw8vPZlmjfo360O1sQb34bYuLKvJCbxv9BZ3yNzEKJpM1evHcZX4dByJN1MPOd5NdnsZn2Y/
3NE9Ra38mXZ2+dIO4ArZQre8n8EnbZnji2l/ioBMxTNxWsN3VBJUPUkV1lFBWSlC5AHr/LB5O1PQ
ZA+ZERiyHsdbq/ZtODeUvG+x9I/xh5QoQdBhhxqLFV8glstVLMazwGt0fFznFKY58vf7KmtGc1yj
zZPBFb7Ck9Dl2N/e1sGQLmwj6/sXuYjDuzZdqr41bLUApHYK/V9gsYv7tYs3f/pBbVmhrtiYtYL/
9uXZE412cw5u9wcAfB9dFjvXzqnTBFpltA0RSVa4NaGpUDHqqnV1GQxBMriELw66AMrBuhzGh/Cg
ki08GOEfUQ81XpScUc6p79oAyQT0PtJLuo/6Sl9WbnlitzI9H8fCYFvQAk9d0sbtRqTb+whIEW/6
b5JCQIG8NctHTFOWsNojXqRBJtfmbIjld5ckSiGmPJBDp+smXPITpTOdfbUCgmeqGfuvfQVJ8zvh
x/HjUDuizqfBT7k4URCs0BGV8otjqgeBoTTUR1xM2G0xSrGXQfo4lHPztVvBzzlPyvgl3KPg3zru
TnlaEndws2qv4/+S3p3BIpzVgQ2GiT9HYSO2ayORD6N7pCFFzOTgW7DPgWmhTBcNZJDIVsyncLMc
slYAT54JZojmE8sOVACuOlgytEA9VpFGsFF7DHtffN3W9fMcarDRCPQEJUSAuuaBujVYIU41riym
DlAQlVy5Ku9wtuxzf/J2KtcxCd8cNz0MpPFOKxnOYwtvr+Jxo9lLJVCa77TdGRlMF2R7gOQI1jPu
oerWxP3aeu6d5+iY+rrZfSvjTCcmcjm303DJO5nS/KxU9EkmYiDSLYXjzYHjk1/sY4toZFgXGEm7
zGROMHmxf/XaiRs/UdsiTkinhuZhqp2GhXlIaDGDjCI6mYiuNedAjdczdN/uF7hy1LygvVG6aJXn
2+dqm10Y3gl+7jgJb26O0zrgSfpipyqqzssMA/US+ujxJOepideXDTRtK8h7PeSDHoxqn6fIkc7F
BJ233dJpA65Xc+OIFyRVVl7rqEtj2k3bP5HyWy0U4SI1zVcAvJa4WGeY9Ks/7XhYwfgEQ/3ulmGb
3hIdQ7qsnQhD3jAw8zeywt3x0rsKjD49nO3dpz27p1xO+90vQc5dYfd02y9pqWPwu0Z0/PZisH/Q
igGHOX4Tm3Mqx1pcQCt9fW7bgzi0cods1cG+/TK+WNezK8peF71OdpuLYyplvgUagd7Oc0Gw0N29
KGnWCs9JJ+V+6rfSPiK8W1SORg+8SGK8ArAOBAVyqbY+zVdSInAaagMspzrl1XiyLAeIbLJMw/Ba
KQlSz0W7HSe3DdEZj3V6FxY5W0SC25gsP+hyqi+xre6BH3GNc/KMjmEE+WA287S0vXma4PmPsxJj
VTHDRGHxvTHxsmVBPSTlmY+MEK7vYH8zhaR5KYZt0CmqCu9IgT76ciRzUNZtFmB82pxq4rgTHtK3
iMqmUdvvHVJF7NgmbzYfB7+l/jKXKPNOa6h8+WpW2PPvVSLaABFaibVH6OqOmhuTRvM8oRB+GoWq
l2+uh41qoZHlsdsMl29ODDnz/pU74z4wVGPNqyj3oanflIKhITdVbB0wMOQuoJY8yqe91wF0Eab5
MoPHiPobWkkbPPRzKI4TgHVtz8OaMktihtS6ZyrUJDoB4vQmk3zy8rbX1fQsILH0lZBpp3lbU8Cs
DycZpPfQc/XIP2sfJ8ujuzMRhC2cE9rrvrXRJ1fHi7wQF6eOvJe7y4B+hBDlqbQd40eoKpmeXI8D
dE6K5KDfhlSov5Jr78+fPARq6eclFcn6Ixj8htUVVJv3cFDnRAVs34T7J7+sKo5la6AjEYysTEh2
LrdWW8bJJ1K74vSyWvjFa9ctaQtWGlHN5cvM/rnABM9rhilv4J7xDCNPfcSNM2WVLTGCjHAO5AOx
NazKDZGVvYzaifq/7uiQlHuUPkK3ZUhTBSc2ayu+JkGrwlOzirK5oNKwbSFC4w7PnMrdy6BcrkHt
xsP20vHrpdd+sl350a/CmlcH5xceneuqfGq3kvLWKlP9dgUjT5/uTm9A9GDU4hH2EJedDrx3K7BH
dps/m408LIVmTTBLZXUAewoOX95ILuIGa+fDwkhxcNvudNitc88OZ/PyLqB0ljttA99HvZmgSQSk
LuVtrbzqN0jERlomoht/L/ppL/HwhMPrbitMAGxyqrA0FH0qtnPohBi/7F6TVA+R0It3CQ/3eI/x
zj2uYm88iZ0b/Hc2T0H5u41Ihz6tDHR1sCRc2zoDiwHYRfJCs0F/TPoowPywFjDjaL+FWSKuj5TL
GnHa5N2lJHO8XIVexfTINkfIkBwqaH/1Hf0YIehYlJ+21HhRERjSnN9H1xsiBnlt3zxGOjaPBKbQ
Au6LYOpzCQ6sso1tXMBrFYj6LPYWwYgf6iDIvTlE8cstybXqDDttwVRSS4/EqiYXjfbYZoqiZ8oc
kyyiUH2PT8lakjoG5S9iaAwEWkHGDYQEsunHqPnR6sX5rw9GM4I5TOjw0F2kUzZtcfwDhjiIL2Gi
3Tf6o5DiemwCjr5mHuvPkCZqu9gequfW9P59Ly+OZe83ykbQVpHlmp6CaMzHdprCR3E4zkLjxgTZ
g6iExyI4QsBtL2ybIyMZiv5qWj1/R7fSu8mtRwG/X8WhGyhZVVGQiSD07xXETC96d8hIi75ENkEb
2CXDzVsPPLIJBpr/Ke0d/6qoaaKTglv5cugItCZde2c8UcocH5wc0XMw0od+8VPI0MtYzvbrJiSz
c6nu51cA/eE5TcaaAFkz7281k5nbpR776Th3NPcHasLR/9uzmsIMmIfKpnb9PYAyJVuZKWlyY4oy
TZZ/oZj34FpFq8svH8ZlCzqE2SPtVCh+QqIsNaq7IXqdd5i2HIPfiajpfkFRNlWOebJctfstoEJx
r+6epuTOLPtO+Idd5DenTr0fdGfDZ4Pt55StW+q0uUFt7F4naDeMyoJmQDgeqSl39rCtCnhX4nKG
uBmftLtXNk+whiSuGuLga4wQUF/jHY3Qrwm4e0UaSMBGgX5c1Q/AFMGIP4EyTrZanaAqq1jzJzRj
hL7RQbDgWkJxQBfmyP6NTXeMDL/MgzgvlUFVYeXsHsRjH84nw+5pC1IlN0rYu/drloY+xes0194F
m4YUaUCfKO/U+2BrxYpkl3sm8PeaEC2N2WcdtEt/6XW9yILtykhcTKo8kE4indvhJ4J7M/Y7wyQk
8emOc4/jnYaqK7kLuLRQGFhJouraYPFoPIoONtjcD6fF8ZAj2ggClxbrrh+MPHyK802jW4JV2Nwd
uy3i4Mir2Wl4qI0ce51VYz5LlOI9UBwVROZ1DUOmE9DydqI0bq4CT93hCQo9fU/h/7tTHKwCnfys
ojBfRXf4twY5qn2AOWA3iANZ9UmR3lvBP449OtYGWCiP6mpUFPGx/ZpE9Ec5KKdbXbaog8Nv53Sq
T1OkAjd3DuPA8ql1fJ0ah0IjjHHg26JwQFK7mzL6n7TzWI4b2dLwEyECyETCbMuxiq6KRqLEDUKU
gQcSCY+nn696NuqShox7Z9PRLpQFIM3J35296AN+syEvWHZ58FPVmfWEJMc/DZFBa6DJzpbX/Bjw
rykTRbHW3jigNm8CrNRcA+bvHVn/1ZfJaFuv/GoW7Sr3slidICtkUm/S0iJdfkNwvSMOBRwd0w5y
2UGFj9Z4a+xWLZ+SAPh2BQKV0ru7kzJZ567ui13rLere4euE61qZtLk9a2m+AYmXtElbmrRdy6qO
H6PMUNGXzKxriBLmvlTcKXe05GmfEjLm3JWaIROvui62QDtbO/rCfr8EO0rQJdqUkQaaMy0rfO2T
j2vfVb6c93JpY7S2c1dRaqcd8DJPnltffH8x3DzzFC/LMEo3eu1ggvbn3C+FUIMpPF8pu2zR+Jt8
erIsl57VQwDk8Vp10nBf0Q3+ftJGLIfAJHZioIx8fiijuULj5Rkiw3yNr2RHMxYzXZdscc/wMMF3
o1A3Hoqg7V8bNBTJplEuq0ugLx73qfFLLIV+Ow8PNSl7061I5jZ58d0xGXe8W6KoKQStz0Pb+N42
i9mH103Rqel6rOPI+Gg7XHk74uYYEGMZib8rpc/zChRhGXZ+HoXebkjz+gzL5OGrr53grerFpFEB
V/LZKk37xW0sG48SxFS2rbyon9d9ugQPrc4zzlt2GrMrvMyx8FnGOqFKlmRdwhrlMrpHkJm2m24I
BnIRsl41T7ApXrHxawrRtT96pCnZWoNo0/LRfu3dITllbSJp9StnoMai4Lp2L8JFm42O0wk1zGg1
ZhNWXSA2Z6dHA4Ixmc9irESzRh8SPY9jBGtqkjSNORLYyLbcjMub0u8CDjU3BoWmrsKAAZxcvNAE
p/tB/ZxPd3VuwGz8ceiDrWVEnRxSvsLPTuk8f3Vt7CBgUuw8m6EfQSukMRyhobaWadOqOOm2XtLG
+Tc+IE1iU26o/WbCMko0CqdxufGkm3/THI9He7SnVzS4uVoHi0K/1DiDatdLa3vf+kk2atexc6Zc
DL3G+uTkZ5sY1DOndFVH4fwm8TAcc43W7M2YbLIOLapoe4NeL21usoFt5mmJoTLXqZeBKsDyggdv
MdGUxQE0OWp/UAa59q4LvElc59NU6aPlGMO+Ni2jXBHYDz+ijJEOSgcnyuVNN6s22iAQxOJJi7TB
fVR6cq1DlrEJ7BfOBfLS4jFFi6fFkFyZpR3zXeK2TbFXbVz61wNHtHUAI4YAdeoGHp4OtJ2z4XRM
7F0sFPx4zGUMzCOIu8e0Dbmt28ptPo+J9uaV9gIYXwfN1JMXdinNHyi/iQ8R2ECRViTQoV0ZNGzu
i6fv9WyhJffgnoYdEmyHXx3NyOIJTpsQ2C2STQMyfKiuGmPV7i3T0Y+3U8c9fh07AOEr4m4t94p9
cOnXpRPT5DG0HVR8HaowXm+u+3VMe+5XvMbNU2E60z+EbSHdbT3a0ZvXojhJC1VEm7GKkh/x5EZy
FXcyTe8mf7YAZLBkJbeCvJw3kI3wbah9rsD5ZKvgseC2T5uJCkVbfpVDlyExhinsnyL8T0gxkrKl
/FRqYi0ufmTv2rSbk8OokP+yT9nJuLGNbOYdDcaC6Na2I8HJNQZCn0i0S9JNb+ioCIng+W3w6lrc
FZikxfwy0gHRuXIcg+A9iHTo3A7eAvszVcss7yIXAczO8cVCoeEQnO3rbYXJoulR+BQI3EDBqkkn
VyqdlUbQUDsaPIAw5n5NJTgzkoXIuCpD17pzHGDZmNXrKLrwQETr5xLKsdqVAALLumkjwd4QlvmP
lPmGnhLu1Of643Q9vXSq3OKcO0c/ZnY2ym9+LgnxjUM54l5TYCsb0NpkAX+mFhvHwbxpeLCf4exW
Xs4hjkTNmuaKtj/aCgpgDD2b5zwjDYci3BJWfdPZec4WVcT6xWB6gzwa7Prroqfh2dhzLx/DKSaA
stZ99UWYsnfXQ9mN9kpVleN9IQdNoxxNUfOuRDKVTMBlbIASM4opsR4nNQc7GWAcx6vjL/Vumtvp
RrikyK+QqS3JcQSpcrgypyA0PXk89XdXLwDHXVB3NDrDvSHLbTsGy+c5CYNTiVnJUC+LzL+zgSvL
68iNuviWvsRZsEXFleZ3rm2q+GGid5U0lE9hWqJkoLyaEVDWU/AwI3EePkGMO19bG4Zoi+fdKrZJ
h9aFbTrxOWjBF8ZVXPUL+LijkmeSRvJhPziorKF5pqk8ykic/TZ47kYugOTQbaPC4tSIiiT7DrFu
A+8hGujDk2dsTQ5DQF7LmpnI+YK8OvjatVn5nPtwPDhpyhJYlvurs2vz0GM2RUlHcyosqbdQv9xe
29ot79E/n428E7176bo6q6/Gt5fyBP9J9TQRORRvfKctX8GtJKcYXCTan17VOCccgPfBy+gsrJbU
wzNRnQXOduqMwS16BKi2ovfpi+VxCSvWcZ7mIeeyhvuPFP/1F/BvHB88UKR6l3pIlag6ENqzi3VO
s8H46ZR3kVMkzjal4kUEExQDosjCluV4jKkY08PoZ0t/ZduVec1gr52Nt8h54N7v0IDLz5Lm56Qm
7zWxG802UTnZOhuC/FRHY/DFwQry6luZQYgYO5gLHT9o1abqa+yhxqnzVzP2lnNDuxx8EkjZ02Er
4rA95GOnglWEVk7dym5M+y+ZUX20Ygn7zgr5ZmQ2Pp1Y603vWqh/dSjJTcuqQsKFN1PwQllNWwoP
U0KywgqBLw3FP3rIMJonvpDfR9PZs0EPJV499daQd6pZ43/ubIp0ZeaNbktn/Nq3EniwKOsp3geu
dvGMhmfnHWQSBf3agkJK8D/O+MsEIu4HZQZ5B1rR9WCsRfe9mgIfv40CCQVuwkaz/KRemj5PkG39
LtaacnQX++hnK+KWi3EjvKQgQIX7HZdvN5/6dZBGpPe1TV2JTZQYbBaVm5RPdeglGulI6Zl1N2SN
va2dwarRa0TVA75NJlsoBvuaQj0KNjbtL5/IoXOtm0WUjtlkUx/N962XlNS+RofuJgTkjynBPPYq
FgXiDmOc7oX009Zb9z6MX0S0wwBDF0wvUdon48syLYDRRnhpj7TrPE3HOHd/AtfwHTL8l9He7vuG
2ptlzVeaFinWkIeKL+kOZCC6KLM2fuNawWoazwBHtJxLpSaWOHXbEFYTQX1q38xpGJUrUabuMw2M
mwg7kECI48VxC54WW1a/mZe+f4b4rdDkFHgQwP/TKNr4wow3HRJkYFHe5JHbeX70ughLEUhUXa5V
3Y/9Nlgye1j17dklrSwbSjfF7knvq9oTN2Aj/euQO8O4moZsviu59NECII+i6aoazpJNWGj7YbJ5
KfdDB2NxgFYbNPk7bfUd8bzmmk6r2HteYDaB0qFthQZJpdk5YV7DMwyug8EIWSMeiXoxp9bqdbGJ
i5obvxXyI7bKNcE3KXvsBkChqNBLV/SU4jHZTwRPL3i+WQ5lgzrhLO0cLbqJrO2gsrHvIhJcA2uG
Lx7tq98qO6v5Z1Dtl66wbXrNUTKva1inz3FEybx2x6XGOtBH+UOLic1ZBagWQXkB51bIycFXOJTQ
/Gpg5u/svkS6o6THMsgnmeRuSqPJWSlZzKz3OCRpjGqp9+/Sxe5OcWrNp0Q4lb2Boi6bK68Mp1/0
fLLaVaY6+EOC0PtP8Bj6ExYkjqlAFrnaOy0q/BsDc/m9zCNcC0suB7VNvCR/JLFq4MrfyP5eaWj6
sxyAY3hqm/LJnUwhtsTboJyMlym7jojWxZFX2fmh8LTyufw7MqoqtuBUh3fswRbir0iJAC2BY6X6
1UWPRNQFLp82+5aiiESwyIworx3XasaNUSrEOBKTAPhg29zDT25TBeaavWv4RRgAMe1ctPrkqilV
9UJ/F0uh78rq9jnTbm3t0qoI7lPwSc7W1ObD8iCI6gYbaGS11BIpgs5cCD2uqZ174+CJbLA7FZM7
bssKJPPzUqr4NE4Qe7Sga+zH3A4Kc5OFNHLbdlLL9H70W2Vuokqehdl96CTbYqJ6x4iUL9+xEcMf
cc+hsOEaCPEMURx/DVpqJ/6PSP2SPrguXzep/ZXDMFC7HaLDvVnGIFxXhYiOZMKk/XaYwvZhtCZH
HhRssfMlMpF8drus/ba4ztigU+o14f+F5sqKYCHsfAQUZU4Dsz4PiY72/cibD8Yu7OUGN0wdPOCv
np9klSOImLIG2/25MOuuW+2T48iGj80Ptwds2lRkgbXJtGkQUKajjLbCLjksEFJFe6iC4VMnKvkC
9JJlK5RQJPajKA4CuivG5nWhFTIi78Ge7RWmj/SbWcLua0glxwKcXOwoE+LTH4IKCRqxBcdZI4+e
hpfRynuovJ5dcQfzI11akE/ci/EUdXQMsQsscmHMdsQlPt+Ecz25NIUtkUwPABE1Z8ICRdjTzhPX
RKUTb+fa1PkP4TiG4cnHNYTKzx/jRwvUcDhO3hgSziC52lSg7haCWwydUbeerApRTYlJtVvbTW3k
3pUJSrScO4W/mSH2wnXjxu1zlasB/1yPTQjm14+2gytt99C0tYaySXzzVRurba+GssDLmvR9sXFM
6nns3lHVoM4nAppyy/6qiRmGj650DeCayXLvgPeebWym3IJMqJb1My3lesgE97jeFcl+pIVKfI0f
PkLfnubW+IVqp5QAAWOV3ucIaLqfXOOqcFkVUUlKERhp4XOuJ/O9xkXweRQd4tmqo5ZYSSHG5mkm
/Qg934KmlJ8bqOIzNWmfHhqdDz/yBIPSCsFSw/6gfflVVdZ8n9szk7BOa53vhqbXn6ZsKp/8tFiA
JMZmfu05rH8MyFS8s1GqP1VJaukN7VRmgbrfRtXrB5N6UtGMhlCZQL4UiT5vBbMflWtMd1XB96DU
QweItnKVNh25LZ2LLGwT8jv91cxe9FmRNYHiyqTx5y5K8vRJoueC/2dfLZ4aMSWf8jKYZrSKXX8C
HTaaqbhgpuljOxj2EEIA8SruSrWzHey6Kw0A+dOfqTM3rVyy+26OcOjiOGtRvGCNey7IbIrQ6AoS
VUiHnzHZ0BLztVt0gOFytJCrcjR+s1neZoOItHr1wd+J3sGLOGwwc5BjUI22v4aiHl9IVJpdvIhZ
diyrKCR3OrAt+6qjxLxDG5G8oEZCUa/0khHPRnTHCxavwexI34ubqwjVU4xQvM2bbwvnODWYncsn
7plBsi5lhbbfTlvzgPZkSq/RLcX8a2+cqoNH5kt9uxRlv28WY5glUEopc9f1EEJDDLzMLfqhtd92
w32+1O6rEYhOVz4NC8inMyNQtxVi6EFQ5KGaAhpun10u6d9xepTdVRkZ5xe5HfRFnUjoJTIWjp6g
8yE+f41epCjsyS9aehg+e1GYRbSG4G20qOXaz/Wc7Lj/VNa9b5b6MwAZ1E8cjdULm251P1ET2Gtw
2oBqqU17s/LdJP3ODtA7K0xhU3g7k1oBYSyy8Bq8WKo9Utgyf3RJBRh4zBo00PRdQJkY5uOd76LO
YsvTI1VGQ0m1SvOCDWcoVOt9GhzhJt+wrcTJVeUN2S3yKRmCLxLtw6RFm6EBLKc94ErT7NukJ1ZB
ZYgo157IIqgX1/bFetH+iDdAVeGPs8LqboBFsK+WNhgVBXszm5szlvwtJbAiR6Lgy0+5EiHY+TQm
wbF2xrZ5hK3CY1YG52gDK80dc1/Iqsu3vV+pL10Wz9kKo3N2jGCeqOURPn3RzoypZRDVAmlupXNF
Y4WZK3I45AMMQB0XFcjRWbsBCs9EYCnQ7KWwB0O97zezc1+1S3y0sd7c9o6HD3vFBmfypxLbXnjv
+WPlUKV1Gc7vte3almPfE8LCNWJXZ42KAqS9vWrflpL0cLMBvUUuuyoD1x+nHRH9g9U/IMd3GucU
zD3+qisnEWmJpwc/YBk/hjMJC81NIFEGc1PkviXjrYejXvkYVHCHpweyxwOLbhHKKSzqVJM03zzt
LTY3QFRPmzwdNMb0yvOjXRqRJFttaiNEnSI9pvrO181gV790GzcoM2Gtx/HOqumn94RGfQm2oh5H
Ki87JUZB1p0frXrpzD8l2S319RJRcEAxuLp6HtOo1NcJO6Ha9EVQvYZkKtmnFj7/7NZmkw9+WEM5
xifhzyHMTSDykES3KS36Q26V/nJFW8iuIsbaGwBexpg+ycvsmfIw6zGR+w7MM74LR2F710WYsGeK
dknKzWhn/vTUsabpHVH5noc3g0SEz00vsuWmDXIV3eEwwm8luKDi4oITRQzhsPo7sUKQhy1rVbG6
FHUrFpItyIexHgFPsO5MOQTutUUkHc3HyIBh9SxkFJBjVCDOibtw5o+FSh9W3LzHM9DXkDU/lhWS
OFpVnvo5yFHW95OzYCUOoQnQXWSf1GC8bwITDeeFHsNHRy8VPSgEkOcMwYhZqCgzKhvOnYqLeBip
Ve5H88mNlDscIag4w1iR7qdWBsTbx6zx+8EaBgIP+NzhtaVM+H1Kmvgt5wUs2wRhuA3QALKz7Y3X
fi+TkfJxdFOAUJ/OYSQSjfyZabSMOOdcsXzVS2xFe5Fry+wh8abPQ+WPu8rzRHvVtdE03FeTIXol
QFXwNIQAfYgncALvp0jjOiX9Z2Su+DlpgQMz8H6pOWFvEh8BEOJJdgcCg7JoC91t9ku5dM227pr6
cZ7/Oe+kM31qJFTcxogELhMDTeWtE8b118kYOhNIucrxmjS9O+2jOk9eCB1JuTX0ZXiLnZXEEzo5
1fQ2dej4jd4CrWqqEKOvAHD7es/2rtmz3IH0nyVJHgC7HLPi2g5c19rcwM7AlSO3LU7MJ4h8CGrZ
FNZxThKAWxOXWNejIex/jaPXcT1lAelthqqCqzp4cQ1IiC/tPsYiGhH8UNM/agJDuQmWDun0RGcY
mhOQ4SNueqkDxNZxi4LChqBtWFDllG0TqVseLY665Vb4gKGY0000rMcWbJp0EWfhQtK6wjkVRk7p
VdAGydmm1TT2rRhwF0AgWOB22kzDtLFLblxr7r82Coo5Q5Hl1y2GknggaAFeLlvFrZD1RuTx+BMB
PXe/CNlpuHISv3ev6taPMZJwXl/VZAguW9LB1GPSkJmwIbljeLDHAKK7jyIuTqj0mGcFqrdPXdS4
UMZh2258F8QZAZ1tHgiAScGzMC6YW5+gsc9zPU7RfU1Hh5eAxrCbXIh++DpLiG/Q9DnMqHth7Vnf
sLXYZcn+Q+VohnAFuWNXaxIBCXhxMqDILcoTlK6SiAFkF1zNHBybRr3o87VnEym/ifnFni4PobtE
n4zt43qGvlVPvrbnDdby4dgMptgtyF1j1PRe9wMTPwoe/CGg8ATVcdlYAH/tLbd4+0jcTHj2K8OW
rkAgcxzrWLidrYXLiegO1MgoCVFOYC7VC3S7KE3xkpdjEd0ERWFNKL0Le1NmHnEBoRPw96FWpJyN
alzuGi7t32vMBljVrTF7TBajBFY6zDErdMi9hK1EYbzLSNGXzLOwvaltJxIalMlUj9qNwVEqu2p/
Vc6g32qgYX6BqQIu6SAG89ugSuNvg7CZjiXQ1rhKq0iGPz3bgkiSMPRXsZOH5RrFUfdEiISncY4H
JbeiTle0i/YaeT25BialrVQSH2qvDZZNCBGlt0EviLUO0N7fOOegoe1cJ8ORjXXIt9BNaNEctgPr
Spa1L+912c/jDX4AbBMjCSTOoUlxiIVcqlED2m375vl+SNuvyg69E/h16OKOxdjhTyGBUoNF09oc
r2FiZXuv7LGCpa6ffMM3kKELbsOxOybx5LV3sp/O6rTBSe9cPBTJMe/L0r2zh2iCNsHQkuY71AwB
E3fMMQY6eIC/p2DA32hupk+oh9B8U1AMPjFBIY5H/l7Udz4GB+vArWUQuIO7utg2cFE1iRAYaQAl
UpRqq4haylqHRJjnO1NwcWJlpXCD69RIi95QRRRE1+xy5EYqaZ2lRITrkUYzLGN/QpZPvi0TXwdE
msQLur9urVK3l8e4hTNIVviJ05FDLcGhYdYOm3X5CAa04NAk2Vztxo4+S/tQ5dgTodx6uVtIgnRv
5hHq7YwECyYvx++Gq+mSrNPC6X6MfSNPpUsObLEOe1Ceu5nIfaKoKs+m/RqxQV1zg9SmdL84BEpA
BSvLGh+AqBLzGc1kgqHaR0vgbjJEL2hiBCQh2CC5KtXn1B+87wUbDRoQCUfhL4ML6zN6ZDIibPOL
zWgQo6MJh37dlTrvokMxeoN/RVaPaa/CkYKFAxElBz2zMpNrFM9eSKTkZLL+uq5KPMnJYOTdNMV2
HIJSJ458WyrX3IoKdP+Lj6zLOXUIEO21WeYueMx010S3IVZJ0AttWcT5Lgxz1WC7tb44bjvUtEPh
T3sqfPD+fdgYKH08MAIRHibx3C03Ioqbh87qKnHowRYCIpiEeMpEGoebxRYU100+ou+xzobICjLC
vqbmjbPDFLNi9wlf5bEzDrfM0HREDZR+kLxywZzaK9Is+9Mg/KbdpqPXD4iVOys+4CyO7bUe6hlP
F1YEx7oJAO8J7YrCJHqIci2+Z9qKm4MOGhpkezLkFoLB13tlS+nIF+qg7EhzioMhB2zwZQCF1iKM
ab7UCwegxkVXJvl1kmR29xrY1NtgA/jgt3U6N/JekU6X7OsMPQLBaKRHrRRAHv1ViizOXwhqGeOz
UlfZj3XT6vpICxUiqo102/bUhg2it4VPZh9wC8XU7MJSsnl2e+1BVPctoMcwkvi2KdvELU/A5tN0
LT3EP9YgPfwAvltHmNn6waVSpI3jHemyyw83GFSKOLfL3j5IF/0zyVYQYYiWRNm0AlfiIi89H0on
QP/U3aEe7tMnUZTbEiUeAyJxsleLFT/HS7Hra+cQ7Lv1mi/1UfTsOcD0MswzkIKkewK/8Q9ehIZa
jDEUftzfjUUzbwdDnLlBFQVFO+o9V3KgQCp5eZVPTb+zPP9rhYvsYA+JOMa4BqIPAlf/yPp2BC16
MbTBYp9DTM8J879lfaueaJukrvs7uIjtMO+z8mcYfyEz64M3/0dS/T/j0O8GeRVBPMHFm6d9Vi+w
C/V3wcPUPdfreTr4d8radmvfeU6rO7OR8VVJNsK6pnPDsfwoZv2v44PrnZuJC37B5fh+6ova7vo7
vNPrpb9fCJKg/o/tK0z5IWeH0kjtf3ETA4nd6rMWtzvM8pcYrZ2u8w9mwZ/JsWBStn1+6fTI+aMF
iOlwPg6Eed1BeBzjZgerdJc1j++/878O4pD/zSzzPefy00JbyqlA2X/nuOUDIrcb2T9m7tN/MQi3
N5BxihXhXmTT5lUsO8+NhjvyXT+HnvMTO/dDkMgPUoovn4XJyamMT84PgdrUZVayZ4WtHShNvFD6
YpxH4X8Kmg+GuFwJDOHYqC4I2FWUUc7FDKHYU11A/XDM9EOXP+bRLxG+mf74n72vy1HO28Nv6y0l
RnspjJMdW/Mm0h9BeFw+6tTwl3f1rwe52GG0NUXJlMrs6KefInUfuT/c+oPk44/e1fkn/PYUZHlN
bjjwFGN0UvE978rOHuf2P5xbl+/q/Ct+GyUZJF4dm1GIolsXDmkLwRfXe/j/fZCLDTBFbu6iI8yO
EgdDbv0khQ7/3gdf/fLc+d8noTKR506StnPxJBDM2tK2lx3PYVYrmJdru8PP+f6T/PWjBLC5io3c
Qyz179fFTQBZLAn0x0QfAyJJMzIrnfSHGT9qve5cbqbnxxGK5Sh9buJSXkxif6gcO5nz4ph2t1yP
0/Y26MkDRoa26K+zAvaBKCFmcbeIY+R/yUmIljTam4D2EyR8IWlS7z/6OYH+90P18gfJfz/61C3u
bEX8oGQR24IUrVQJuMJ4YyyNM2tc5S/vD/i3d/37G7hYY9ZQR14LqnAcwivxrSKgsAwgxj5805ed
8C4f7GKhLX4D6tbExTEnBrNE+ophC3kJqWHhFalsIQ6+fNr5SOjff75/ZuTlGw2kzxkhHdTClzO2
D3LHxl5QHMPKOuK/Q5h1IqMNQTn5b9ZT/ui/cdUYbstr77Yk9Qcc9aOU/r+948ANIHXOBYrrXbzj
TCaqn5GAHfUm6beJpVZY8Qj5/uhRzxv7H4+qHE8gVFc0I7l4x7MTRGjXuuLYdI9ghitCtwqqfOdr
tPIf3B25TCjCivUHL/iyBYEvaJXB4e/ZlCOe8C62hByNkAGhmE+CPAibi1BLuIC70dnw6I3PTn0D
spRx4+/9q0C8TU1xOn8LFBQzKVN6z7V5p4byg1/1x8K++FEXm2GXpvNEcth86vHvzdNzip8+JKGq
5/rr1Lv3X8Efm+J5MOpBST5LKOg+8O9FqwmRVGXEG/DjR6CDlTE///MBPP78cy8OcnzcixMdzAuN
itLzaYQGkpKkZ+vr+yP80Z/o/BV/H+LiGaxhUgF3u/mkgbW84DZxf/DM926+HUl/hlc9kCQxNOEH
3+n/GJfbg+8rypXwYm0AGhKhVw3zKa/uB/2VVL2NdXZ/hUcrIE3nbepJLWw+WCl/LEgeltfo0xuI
VhEUfP/+YC2OiAZSeDlZZBJ3JQp71iTShzv3o+btfxuJ1mYONyQX+My+2M+DJorMGDf2yY1J8CaZ
KMoOxE+jtLl7/wN+NNDlewyrKXfjwj71mNTviYu1wLsIYGXhFoduDoPNfzGeLwB4/yn9g4szeuZ2
yi1usk+izVdF9xRSPxGy3pSH98f540AU9NNVnisE+JovxMWnUjHiFoQTNj5q/9ip/KprnuPGkMzj
gu+L01DbT++PKP7cOxjSp7YheYES/XJDK7FIt+442ye/Jp6zcK23NvKCT+UCV1ASG3WjXFlft/A+
1267OD+Ai5q9C4y2IXK0vS8zOJHFwWa6iuKsvJk6xNKEgKlrAilWfadfO4wTOHxVtx/IN1h1YOdr
a7Tuy0BlB6Ihk684lZMPVtrfXqQ8Nz52Ama8UBczETVGjY9B2CdnfKq+Zjn74HoZNp251x9Mxb+s
aW6CRA2CDbAdOpedwMDzrbrVIcuL8OlcOzvtedt0uZbBtNaEtExYPcaFeKBl3r7/7f78dOdtJCTg
mk3Sp7D798Ku21zQ92FaTr5n7TDREyJh7YbyOkEA1crX9wf75yL1r/NWMJorA3r+Kf4izmvyt7I+
J18GkaW/nOKWFBxMKjeJp/ZuVn5xSugzAnMJ2ereiPO/wnyz6eTy5b/5BSFYFV9WSC6V//4Fk1AI
iglwOLWtxfQyn4G+DtG0GTN1wPH7it8UObMX5Kueyu79wf/2rjnzaQyoaCVJcfXvsfs0XrIW4vQk
q/Y5uG79dVhVT+XyK9BX/6+RLruAJRCXOAC8f75qvXIxH0NpXpdLcbBGrCJB9fn98f7cS88wA1Ux
8JTigLj4rpVEORLmsX3iCa97L9qRpou5Xj8Gwwcj/XWpeMB4zFo6FnHb+fdLBLdLFtcuWZXHxqvR
zn/P2mcaOWW4hqyIvtSFvW1q/6MV+tcn/G3Yi3lDSJssc8Owlt/uzHCVdgYPgL4rsug5igSy3G0S
t3exNoTtbohL6q3xOg3zrQbgNB81RzzXpZfriP0WRMtXpFx5FzNpEvVQE3Rpn6qxSK/CYfpFx5Zx
P+U4rd//sn+bs9wBlB069IJRlzOpFJVCEMhzu1AY+ULS7R7tmR4/KWyg7w/1T/fby6f6fayLom0x
k27cIrdPo+oxztCcYw2Dt3et6hO89P0opLXO3Ol2acwDvMBNubhPZUG7YmKB1kT1Ztu2RE+qyClf
+SGxR5UjccXYx5i83WTpHuLUIQjOMsumBnEiJABsO3J+JIG6EijE1o2Itt4womsV7Udb358lL2wX
8QFBaAvQsvDi4Xz6KaPgMxzLQhENK7v7Pu9fbLVk67Ko9BoJ2huZsoe6cV+hV+7SILkuTC2wYso9
0tblg9Ptr79HKuUBrqmQX/XvdUTxBWIa9fap4zRdjUpka+SJ7gej/LlsAk5IRf8Q2h2DwV5csAz2
ZEvKWJwCgyhci9vSv1/oG4Uc1d6/P33+OpSiba2wKbFC+2IodJdL2oPyMXu4tRDdlhDTCJ+J4v/9
gf5cfDwThQ67XQiWf1kXkGBSLN7MQEvfEg4hmuWqo4nOVVzL+INa7q9DeTb8XEg6gyfOJcpv56Xl
zKXuKZNPBprtF86UdB2nY/XdS73v7z/Un+uchzoXjSiKBO1yL/Y3SfqtCmNGquB9YYbXxXANa1sS
2FMXH8Ctzrly+vdCZzC6/ga0UaZl/OVtIi/cvKU7goCb1SSPIu7xP9HDZu/6z53/WsJVpulnzFbk
Ou5z7GQy+aA56J+TH3bOo1ZlSwsgPy7mSpVgVGpG+hEEM4pZyoASUq/0/ouJQq3vuxz3DhKxi1FI
UnJgwEZxovSzIeBdZEuiWovH9z/d3yb+78Oc//tvk8Q1+H5pBSlOdcFGcW2lD4RHIjl5f5S/1G68
s/MxzxMx7y/ZK90u2opIvjpl8ueMBMvKnztyG6tynxc/0UWs3PKlq5CSPrw/8N/WwO/jXrzFWYPS
Sn8Wpxhqyi3dG3/cO7rbvT+KI/4yJ38f5uItSk/LcSkdcapqDNRBJDc1LY+2rQEjPovPaBzQDf/D
2Xnsxq107fqKCDCHKTtLFhUsWZYnhCNzzrz6/6Fxzv662UQTe08swAK0WLlqrTecuCuXDprBwR06
d8lDZETBpwEm9MrXTMFmC8Rk+1VV9mf2zrn3sVqnsIs7z3gaAAjwIuV9hJiH7ZWGskPptNndbvx0
XZiFswxecBZ7NCM7D+eSbNcjFa2xNvymIF5MRmXj9c9yzoytIRB4zb1fVCtr8DqoJcLr1VRTJwnE
Vfxy2oLYb2HLRMZTUEhHIbXHz7Hy1A3Spyh8MfU7S1+JtzDCEONVi+sS/sYmpo2XARU37IFuddaT
LDW7AqGBKnguohN60ShflXbRUt1u3lRF2hhQC9k8Vnr5713pspvBQpowv6adj7vbNAXPFqoFUt8M
1cF/TprvmvUIM85Ww4ME8ibqNw0ogh6xN7ocMXUheQYmNQ4PBuQMdGcKNIoaPcH/7pelFSuZiaWe
MUxu7paCX+Hkx3z5YRkETRADkvsUgewHsSFW3LHuwL+24G99DBxJH8Bp/Krvg1UP0qnXZ53CaExF
N43bvGnMjrh2VGoAfp733DXyl7w85fiyN3vSUIhtPxhNv7PQgSwFtG6s8ZAlD1rwJAlHL6hWltzC
oURpmosuDxgsVXioXnYCIH+4GFLkPUPN2iraF3Hk7V1+zn7KVKUfwAmKmbdB0mPb5R+Gt3L8Tq2c
98J58Fkv5KkGiT2ADhul5r4YUFOG222p39CW3uSAiyQ3Wxn0pX6n5KkonE8iwsaz1RDgmQBrRfGe
UYqB3xQAnkG1zjqizbCWzV9Y6dPlgmUHgEk15tl8bILGwRgM71l/QMNODU5p7xidZcd6tMuKD8Fc
W2hXlxmF+jrABnIMPBPFeQoMFI+so4AQPo+D4x1j9TR4D2r4p6VPo/C1USmPooid7wfdc+KO3N9G
6n+GW1RZhI0sHCzhvkIO1UVBsciFTdEd4Aj5aBnHYbByP766iFx+6d8n0dmW0GHhiIdYFz5X3YeC
323z+/bOfnWQzP7+bMtB4smodJe/r7ZQ/81iA12vCL63zce/j2PKOqkyneNDmd/ozLas02Ecwue6
e1fLyjFzVmyiD8+B1wkrfbY0uqbKdOJexbElzl4uaaF1tRC5tMlI0oPYZzFCgAXPqDHPjtXQtCfY
VyuXEOl6oKgQcVO1KBVZmqrNOrKuOO7rKpIekgTsqM9TW3/Wwq33deyeNe+uSp5l8mbKK84fmDsK
tiHoK81e+AJZEqeP0A3u6fNNugqiWrb6Qob+0ThJUb5hVHD4t6PI38WamluAxcoRp084m40Nxg1N
I5XyQ6hj+IjsiPhhJH90Y63uttQUWWTbZ0dQAEPN9h4FdrUAgV1GaBnMebSvtJVp//cvXOynwPPO
I8xONIjInqFGRBCA+E0w+0nr+150Yfxmu7R1qvZQ5j+aVDjl2rtZbDGJNFbuG4uNZE+fkLyGqMxx
K7IqGEESaPKDhq7tKOIqHG5vD9d1LmxqJTkFvGJFXQKhcjleSgy+MNNC5SEJ3X3rf+LEttoU+7kM
bvcvK3BMvCmUPFk5Kq/28yksJyTlJxnv+XmJpsIezRyVBFJQsgmDFAT3bzi/tXkq/E9CeF9k77fb
eXU48lQDyKST6hLZYrTZgve7McJX0rQe8F7bhBHstDjfyTkO7aimFAhyFCsNvL4LKLplqqpKfVah
pvH3LXS2EKIizE2JQv+DBpVfKDHOcdGJk9CFHpptilGGkd7BNLEFBPOkkgqSgLSCGti32z0tg8tJ
fPkVsz2HLbTxEMh3Hwz594CRUvpYGCsrfi2EcjmDBNmAVzXE7gNszX0Yn6zurkNB7T+0Y5LFYvzI
m8zLQ9z+B1I2rftQeRVKm0918amxVlB+13PSkKbFoE1PCgmgzWVDVPxrpHgcfceM7rSv0mOu7MTw
V2U9xinWqOW/XtuX0WZvlwHLjild6jse9kabJoEyL1QguG/3m3Q98aerMTdyRdFp0jxH53d+EuZG
AK9zTE9J9jnAAd7d4I49FAPE5y8JRivw4XewZ8vx1Ck4Khn5RAZ8hN+2C/V25w7mykdd3yguv2nW
9ELOhTrqvNAJVesO/xCls05e/NyiYb7S+mnuXU5/E1Il7VYNjgnujpdDGiMvbapdFDpmUG8L4z3H
Ms+33UfP31rPXMgcJNX635b2dDuustBCyQDfDTqDZwZPgcu4oxXWOFW1sROj9+mjMmdjv2HrCGGk
zX0r/ZCidJP+UrRDiBcJInUIatpCfESESBYQKbejb7C0zOZeEHYdenjhe0yRx4ftAmfnES+DsHiE
hxt/U0oqThtTfLfQ/7jdhuuzB+zMlANVUFwnwzZbDSEZCrko9dgp4uyXCXxDhXJ3O8T1znEZYjYP
MOGz1BpXLscDJJO1p17fDuVKonAtxjRDzrZhpQ20QR6IoaH4KN5XwU6WV+B512ktTmaw8wYsKFwo
1fnGIaJ8qLkVVg1CWewr40kqP6s8iCCrQ9/cxtoJaondVdHBX8ODXt9jLyPPetDt+kYZsxoHQvPz
NyWjcBTj8HqsIITcHqqFe8JlpNmMrijEprnXZA78d0PaeiYeN3ZASdk81A+Iafsr5+diy3hWmibX
1GkdXY5briRJaMGbcxL1Q6hLu0VUWM4/CuhpATq2t1u3sFxV7gf/BJttE2KvJpPtBY2DWwGbWGm+
G9kBcP3abWvqpdl+RCCoA6pE5uoKtoWS6VhGDePldxgmSCfdv4PRbdSA4sIHVNh6/QkPBAr4Wevc
buLyAJIbAS/FjRIiw2WHYiHRSJlQZA7a8KWP3u4blqNlBrHzzRCfSvdTH67sgktnD4kQINHUc7kN
WdMYn609sQpMMBVG7gzNd/V3grWh72LBV+0q4dOYHfVu5/6UMcM2H7rHIbIQad/0/YfR7nTd291u
/sIxyEfo1OtlznZDnLU+xAVHNNI0d7Ic9oDWbqLB24B9DOWj7OW2pwwrU2oxoK4aAD+4rxjaLGA3
1J5PwjJ3Ku0rCP6N2D2ErrcNdafKOrCYK+EWZjDQXe6aPGrBRcypKYUxCujFyDkWeT6AakzkSXkh
VBQ2a+CxhXNBY/bqiNxN9bh5ohcRb8rkRVI4kJrRRws3XbVyPViKwP2LfBKTlWzr9PuzaSPnDYRy
JS2cKkik+x4a1A5BjbUNZjkK6Uq2bO6U6mzNT46AeYoakpObVYkoTi49QTtew8YsRgGuMU0BUhrK
rC1gNJO4ioYCSQkUPJP7SUX99sxeWtikPUm7WtpU4RNnqyxA873yraBwsOyxFWB1j0g0ivXBOqTe
g8TJauIdejvm1aGK5hflWI1EHIubd9XlCOEK3uRVyhyAKZNtSsTKjjpWLLtSNdrt7VDydEBfbJmz
WLOFhIU4esheVDhJ/5qEv35jYtZu6q1Q3w+4gprqYwXBP3920y1W11r9GH7j5/ADSdr2zTtVKEZ6
8krzr1MDs2+aXhJnM7RDUkoqTL5JV772HgJ1J1/6LPgfWAaQ7LYRNYkOcPk9JEOGw9hBUtrf7pXr
K8fFF/AouvwCxVJ6gJZ8Qd39cY+u+2dSuCkeRwUVl3GvGV+y8YtUWCu76NWhPN1mNWYb93eZnW02
7kou1vhQNY1jdsku159b6U420k3cT647v2438WqOUWgx2GdAAlFzIQFy2cLAUJqi0PXSKZL4ax55
+zTHiKJpvtwOc7VxTvUc6y/oCLYmmYHLMCm0QY1afOlgeLjLlM+Blh+67KHD0vN2oKX2nAea7TdR
RdcmDYHASbxi7w1J2noY1Wyl2xbao5Fx4NEBU463/+xGiK5LDr07oD1IxmLkaPpvRr7PEAH9181h
IrBzcnjxLJ8fqDkC2ybOGKVjUGSqwqdgN/JKvh3jepZrzDY4KdaUgecJIl8OTh2i+aVJwDslXRge
srZQqPFJJUSRAVuPEKmlqHLxGGojZBiRlJlAjvDMUffc3/6ShYkPEpzqFvVr/pmDpcQEpmUOOdUR
jdbGq+cgBj8jNd24RrBVrbVn6/WeR7th4KgTv4/k0fw0D9NwsgnwKBPnH6P3MyvgavhbRSY1thk/
KV12FPInPNTf+nxvfetq74AXLcI1vnjU5HZD9kU3GhsIedw+WljBrozLdRXy7/fxOJzQulTcZpMs
KiO0jykFOE1pHWus8fSfPuYNivJNukMzMXrNDRv5FkG8iyPcv5VT3j9UPlQExD/Uh9Ky/fjL7QGa
ztGLU2L6IsQjJBVIDSWE2UxpcA2uUc3kNB+Kd1gvGyjZK+mhhQUM9Bripa6CEOKwvZyMMF38Pu2K
2smlEffjux55rkhfWb4LE20iBYCkVXSy21eHeVMZxRhVtZNFd9L4p7CsbRhaG9mfHEbWQDQLe8VF
sNnRGiO2p6d6WTvIkW3kBubXzzb/HegruLWrq7CmMCYcGAp0L4uz47LjyCn1SC5kjaPXPwQsgUz4
RhLIfPLasvimkXy6PRfkabBnk8GExMZzTiEHw4S4DKh0Xq6oetc4vnlQ6nDHcxXNm+prjfiPYjnV
KUUYxtgNP7NX8T46Za9W+2ZFd8xUR7+v1OPtz7meN1NlmhsmZFogPNo0dc8uC3GCPW6sBhRc0qda
/20mn0K0p/59DN6UElMGWd6r0pKvZrGAeljjlHhBBd5jmsWbul3Jc1yvMRV8LiuAvBAYr7/dftYQ
X+nUnMRW4zQK2qC11D/KmFqstOQvfvty8FSZV6rJbo+cKFWky+4KDCsrGwWPilhNHrpXveMGV+P0
VWz84C3xn8cm/yr2KERV7h0uYoOLHZKKB4MK/HHnvfr5rkO/Ln7IsFMrPiPY9wl/zj3WWYL7crvT
F/qDL6WWB/+KnWc+rxHvkricFq3jmpVwquMWp4Vq+H07yN+a3HV//C/KbK/NyxLXCqSsnGR8aBDk
UXFw4xRQv/tPaoIvNaZqWFpb2VMvpl/yP7q/x1XNk+OVWbzQWFgMzK4pkQwdfPYZbaa72J9WgxPK
WP22SB6tNHRhmeB2xFVCmY56bZ4yFXzEMYRKHpwK+3gdgWFIbHFVb2935/WWh0+ozp0P4UW2178n
79kc1hEZz8YeEWMp7Y8IUNoabstp+i7nK4H+ntGX48bRjVgAOQDYGEyPy3k8mqOB43gmO1jwRZvU
CGxXeA/xMFV/a+IuwagJ+Lfhdnb8kslfymqPQt8+SrvHwAV6zDMRQbdji2ThsJPXENnXOzKVqUk/
gJwBl8R5bar0k0AHrKM6Iwp8m2yU1O2IhjR+1jmOCWqiIx0hglYJEae73f/LkTlHDa7dHAuzF4Rh
ZryRKyKXZN47suM459giaoinrPoa4Nh7O9z1rCXtr4AqoALC/cCabSamIYbCGIaqE5QAR4R8XwvB
yq64cNoAeALyA9eUvZGz7nKgJZyKyXFZqlP7u/wphPZZn0bcEg/J79hJPuUOqv+RbHefQIgq6r5G
HE56kvbBVtqgMH67vQu7xeXHzGZd6FopUsem6gzPIpLY+r2kbqi9A/oN+lOF/8s+KV7HLzBnhvoo
763mtPIB1xeYCf4FPA3IMa+CecIjM4tuABylOuhzU8bdKNJzcO8a6Vseyrbe3MX+g9zcReadJqFu
a6IKvQ+1H2Hz0v24/SXKdK2YLUC+hI1TxrsO+tW04ZwtdUErjEJHC94xfpoxJWxbrbH/fhQ2wZMW
PGI21wiHpHgo7uU7/051wmf9sbyLX8bf8DBkW36XjCMFKQuqyyZnjazsD9PMm38dbxuyoxZbKrX9
y6+LykrO8pCvG+qfDeL6tfWcKH/+qO22RGM5y99XekNeijeRXtAwARaqzfZvDw6djPuG5iiP3SRG
bNdP/bj3XoJdpO3ROIsPKBZ1/Qu1SCyrvPviiyXt5Yf2Y0TO9UHYj+pOrvej8azpxxQFs9wbd7jf
HgJ1jcNxfRBMnNj/fenUkrNxq6MS82g90ahptLaOSDMSF5q6lpue2nvV/+TkVJ2CDfWbWXpB9qXe
M6oOgQskjUo0x1RuNC+BjIU1rhNQUlW1tnFW2+u72yNxjZScOL/cG0xQKyrZ6FlkC5OBIRFazQmK
n9q94G5TaYsSZItJ+nCsg8cBjdlGfBmDlSYv9utZ3GmvPOtXbXClRqtqjf3oSxm8pox4/p/GzgQB
RPNIqP9dk2cxyrpDhzUbNQcrKmc0omNr1gcE3leeYkubDEnuf8LMJjNJVJwo+15ztFg7aF2sb4wh
/1mS6Igns0DkRfOVg2Th3JqOD/JQjJ0MzvWy8yQU92JKOpoT5x9ReR9gtB1p2JW5SHwGoG6FlVmy
1EIdtgYZAF4yILYu42V6hGWKp2sO2sWAp981uTuE7ufJlL1Hifj2lFw6JSdwAI9nrkTX3Nug7AMR
TpFjklXCz80ydlkKi/F2lIWsBgV40gXkqNn3uOVftslvhMljXFYdHe3t1Ow2WvSSxF9UJFNEdacz
UUDqina/69AvNLDA/RGl+8I61ZOdxd5SPtB6s2tRs5tkZ5YrU2rxGP8LlKfYaClXPa7hZ9DIka46
aRjfYcFsu8D0kPXv8GHwddlGOn6jucLGdRFXH7/H4Omb6pBIG0V59awjGDBLtd3P2Fm0zSe8aVYm
xHXOmW0D9pNBZs/gZJ3zTcphrBWU81VHAmiuKdhr2l1ZHd0tEoPf3S0wjkZ7CZ46wdwO4hs6brdH
b3FCnoWfTche5anNdOfK2Cc4lPlDtwvCosAyL0hserPgZT0oK41empigZAwwuBZ79BzYjdSa0RkD
h5YrIy5P8SvcYiwV7/9900AqchjzNJgQQJfzEjx/W1cYhgORQRI/fDOG+84o9q30KAXhSjdeg0AZ
xvNgs93fTbyxMgdVdVDm3+XlHbVe2XhT0730Azd5Vd0lb8qd+SnM710kJG83dNqk5mfeeezZCUB+
U6lwPyV2/KEi3dqV2+a/3GvQJGPUqHehHjZ9w9kJEKFMifcGG6U3fMv6YzsdNHhijY9BdS9q+xIB
0duNWpojpOMAE7J9TVjty4BFbRaIwlNXLVysqqI7z19JX10/Gcn3UjsmKce9lcTEZQCMudFGbqcA
2v3gIJrMbfobJamV7XFpcCygiTApgehe8Z/HwjfTAHV8p8VWrRnuWuWY4WZ1u7MW23IWZLYFC1pd
Wr5c6U7PvDOpEksmSoa2kX2/HWdxUM7izG63lUFmBAMC3cHlN0WEpgL4VETDyrm13GXGBO7CgJsn
7eXIiKWJ6UPb646iYdKkfkKAUFLWnlRLJz9MG9GyOLt08JyXQbCIaD3MGXRnQMA0+wK0J38zeozc
eMplP2532+LwnMWabQ4yNGm1xADB8az78acInQDWjFStXWaW3h5wNP8m8SdO4WyNSm2Dbq1f6E6e
IxuqnKpKhOJabPv+mUMOw2/bsl5ut2zh+GCceHawv8LanFfbzTwNPUwxdcfC5PTelPwCKznpMOb6
Q8WbGh51sBJxYQpCG8Z0Ca8BFvAcgIEvnpF4AstWKaV3KeQ93Favtxu1MFwXIWbZBSPI5FRsYt2R
ItVGMU9AfVMd90nyr4k2KOcA2+FyhpChDCrucg7GI4aBkUSgovhFrc0voNT2K3jUhcV0EWM2KcZa
NDyjJEYdfaMtjXGU+hUFhMX+IvWjwl1jUOfQEUsf2hhXVHafWE9xtRxedZ2nlypUsR2Bhro9OktT
DvAiIAVNN0SudJedJntpklVjpzsCxqe7dpL2l0ZEOdzKFw9aEvgHZKpWFvBiTECAUFuB21JOvoyZ
4BCSgqhnoKz6tQ56cxOZDVazZBhVa7BbDTrk7VYuDRtN/CeifBkRzWpdAkipOyY42vIlxL44WIGO
LYZg5cKWYQrSnZchurRPUNCUdEcdHzvv8wjwrzNXltLSaqVu/U+MaeqcXRssryqFoFbZksbuZy/V
PxGz2d3uqaWxwbRwelThrgUM7zJEW2GxOGQGPaV56l72Yv3gJdnXHOM1uZGTRx2I3PZ2yKUJTyYD
pTaK8bDJZiG5JkVSZ8SGoxlvQ3zi1peF4UbOon9/EEJtgDWFIA6ojHmaMxmQUS+lwOC4BSclpoj6
xy0VkQ6vlZX5ttiL/4QihX7Zi3GqlYWmCUyGqvwcqu0XtZffjUCq8dUbNAzq+nZ/uxOXph9HL4RX
cjXX0L0Ue4M+VkvDsYQ7QX8Wxd8WJ+PtGIutorA1EQw55+eyOoIRaUPrZYZT+IhpkE9+qrKGB5VG
Jkh5GsPD7XCLTTKnEpeCiBB5kstOpMwyyoFbo/SWYNI5YKNkfq/Ht9tBFipp4PPIfqITpABb0Geb
kTH4KvY3jeGU7mD73T3O9y27+vCnr5/w4m3NvWWCQBWfCtxxapyBmw0GBelY2ekxEF76NrKLDj9R
tBQGt3vwcI50423VPIlrIJxrDBsHHGAVrj4yBfYrInfX12VV1oPhuH4CaErZ+/U9GirYkOL9gFWn
Xg3gZWXrP4yDwSCoqGYhLDLPspSdYsILUgxH6iZfUqN+FoQ0ObikCFaqBEsjDlUW/gV4ORndwssR
J6GUajHsHycY9VcOn1e9NAqcjmRxZSb/vUnNHnl/JdvQvwMHcSV+JxX4weWeZTgxFtNqs7W+Dtkv
oTto9cFN7/XECX38MXVeuhYowR+CBKgqs8vqNGQ7tZM37djvg8q0pQJIj3BvKScwL9tcvx+qoxLe
myEPB/jV+PkpkGT8uwTr1yZ6rJp9JSDqwz0fsQFbdAKdHGpSbTvdtRE10fJhg6P27Sm+dGpM8nT/
v63T789ODSHs637sDWZ4K9lhAItsrYC0tINTQqCOMd1eSRFcRqiiKGe+eqZj9E81VrBx8Goq6SZr
Vja5hVcG2j4SGxypYV3RZw+mtpBrQ8HX2FG87+LwfXKgwwupSL9D1d+pZrK73XHXBBUW3Hm82dU1
LPpCqXPiGeYP0XtwofTGR73qHMMHpZ0XtlhsEhwz4q11H4Qd9hV7Nz35WJBAyK1lTDfKHlHlnTLg
2pjfc7/fuBADks9VsY2ljwGZO9fbJNixFC9x+8VsP0cuLjnRMUKm4XZbFjePqd8m0BtVuLksUt90
mVdoienEJ7P/QP7P9kkkntRjG92PqtOv5NGXUjjGebzZlcs3It3yC+K1db0Zs+Rds97Fxt/ojyjM
etZzbhZ2Bk9hDHZ69IwZjautkXP+HkjzVX7+DfMTxIczMGHEIJ4/ij6+PZ8NGbcgfOEkJFcPYPJk
9ZlzbqMgo4yVS9fvDPG7GJQvpX/MfdeWVmHbC69Kahqg9CiqgPo3pqV0thhrRI3KIGJKdYy/oxS8
IrOfeb7R8e7yjpCrV4Z9WnpXXUA4qo3cCsiYXMbDUAI/Mi83nUQD9rzTnrTRgavff+AonlQ2UodV
tvKkuCZ1smwmjvr/izl/Uww6FuyVl5mO1u/rSr9v0cjRk3YD7FavDv5QbeoKKXDg5PfoK1fZGvB6
6Z5yHn829ZreC2utI35h5XeK8BUDIEM8ifgSa/6aRtXieHI/wfGA3CuZr8v+DVUfR3e3ZFkNkg2L
cGNV25h7Q2jcC/qTrBSbaC15uLyUz2LONvRYyZVSAWjiKMpOPXRGsjHoXJLsVJWwVHjP3yT3z+15
tHQyU9fg6gzLDbTYrJmofxaKYHbY6Writk6/ilQ6s+j1dpDFcSPfgmYb2jEUkC77Ek68pGalaThh
mGwC+eh28RYX1VqtNoK3wnhbHDfusTx1CHd1Q/cF7NrSju1J81OMCZkXQ3QfNVtuYPto6L9FJbaU
6dfbDVw6v0hsy5T8JgCPNnXA2eIXpawhg09Qs1IwuU5stL0PjQWxNcP7UHq7HW1xzM6izU7Loi6j
sNCYJjoLPZd/qPKvgZvq7SCL92dOSUDOeJwwO2YzY7CSKJUFnw1N+JI0+AvpP9rq1HSvnvc1ro/Y
5zQABMSAPfYhTJ1EOvb4ziUi6gDGj9B6GCbKRzPCRsh3pZK/1159KINDbh7y7nj7WxcXzlTYh6gp
8cKdK9d50lijM9KajuTtfG2XZYfkBeFjjfeFD9pIeqnW9t+lET+PONvujUT1whARNCcIuLJ7o/Dh
pWixYMgTGD/LqPvacebcbuVayNkka9ysCeOBkEMU7dDsR07rtY8fM2D7XtztVEFbWUprAaffn81q
HBPNsWr7KeCde5dUwafI/VV4L0agb9OgPd5u3tLCJS3LTZO6yaQdcBlNa2SlQp0L4IPOG6i8l8xj
J9g6EITMltDlXhNBmUZodoCavA4tQgHlhgd1GU/y2sGSJRIiTJ6d4f2Q8+pYGyaevtXKUlrY/i4i
zfoxFnK84Aoixe63Wizt6YKJQ9o2jniYCivduNgsgD8WaGN29L/Xt7NB81rM2sLWN3BqpSDkh3tV
xtRKR6NPXEuGLIH8zGlv4MU6yQZY00Z1FivCztorChIvVLuC8ASebTROevZz3LbCR9TvIj/fRm+N
YNc/UCULKvxD5Y1c3zUnpX8d9IMcraWKl3YCPolaMY9N7sJ/P/nsk4oIE0AhQSMzwdpXHd9K6UU1
8bz/lgvJycieFC/7oijvt6fu4gCfBZ3dSyKSaXqfEhSPXfymf1Pq39bZ7wa4I4nlldk0rYOrect+
TCacA4ekzWWni5iap0FDMDFI5E0cU3IX4mKNeLY4jc6izFZHMwZYAo85L3bpDglNhM8Ds4Xw0UV2
gA/s7f5bDEZjJoMiSllzM4NRKsI4DStyXOGHWbOVqT+q6l0W1up/S12nc0RTY5yA+Ff3EESrlDYh
z9Kbr8HomPWv2+1YmgcTSISrDtqv6pyGURqtWwO7MxykT2yt+OjV2LbSL3jIIw/7/XasadOYTwMA
nFN3gfG84mMUSheGoSiT6FB3o1zamfw5HgW7fa7I5cQrR8/fuvWNaHM5BJKDsQwEyMAc2jwp2YOY
SRs1/CiFk5R+95V95G5Kjb3Gj+/D2N/mpbSLxfGuj8sdelC4ybz3VbcRq5PpfzH6xHatR7d79rNd
627wQQh6PHiD+6i4k8TThKofqztITyekcUz04rMXEPeQxuxUAJKYfkIzphlsIXkxsBWUh+3tnl04
iEB6/NOz88QhSituAPPKcDAhf+nqg6kLG1BdQHTvwZJ2p1pay78uzUsTAv5EXKMKNc8qdxZ+thGJ
eycxwk2Yig+mkJ9uN2ppiTElQWJPPhQIX1/uGugUNwPEeMOJMhVjwVi2NrgvyraY8HDOPc9YOYau
2e+kFOGgkHol3Uf2dbZN+UivKJ3skuTtd0pjI06f6PeRf9Sbkzie2j7adE5doWZzJ1KMH9EDAx5B
HXGw6zXC1tKynJS3wXdNBPi5t1OkKqPfDdzOvWqw9f5DdV8gseFo/VRiR327n5cgyNQgYG5MKEe4
wfMz0TKGjPHk3UjekGRMcfT9w2gcBxqH7zpQeM6EaBs1uOva/ch/okoavmrd68qHTIHmS/b8Q2YD
YJkYp0tmYTpCcdTr4CgUO52GDy8ZyhXWgQdsGv5xlU3J1f43nLlhrSyzlC646IrZGVJIfR9jcWo6
fvwtM/ZV1ZxaDKsFbW9odts9T0DJ8XeO+22Snfq1ut3SA2bC2gHxJx/D1J+NhNnErZC1tYnKDcSn
Ut43yfhZpRhax59D5VF2H2TcjsOfdfJHU7AGPw0/R+SVNJL84YcYDJs+tyWlsktZoxJQ2ZL8q/5I
PvfGyua6NGVIjIPfIZcrAo+arc1GxdXSKyrTca2vPKG8xN22oOVNNMy1ATthNcKD+R7nW/9JsdJN
7h6HcQvYdCut9dnCRoS4Opde/gFeqs/efK0nJUHeSbz58HBEoSteEyJb4LT+lW+ffIumM/LvoJ3d
z3xPyXK90kynNg+NsbWOQv0saQ8TbbJ4znXVLqr7YA3duLAUJs34f4LOJmLXBFXhpqrpWOmrZv2Y
cvK1sl9Zb1PfzNbbpIzLCwW0HryXqW/PWsYsaXMzE9hlxLDY6gmSUmgtF3u9zN7S2jU2rd+H+x6s
FaWWPjyiu1A+iGFjPutIHdpSbv2HdBk7MJgqBhSvubn2eSUXaSLVjGYtPEjFwX0StPuYnGjycrvp
C1cREjvgTJC2pkA+Z21WdRGqRUT3RuQjRO78cnSP7jg5YG/0KL2t7GxLo3kebvqcs44eMPF2q1Ih
2RI81PL3PEDRNlrZxteaNFuSlhDlzTjQpLAhnZrZZr7HeduWi53xKfwPd204UgwTvka8fOeikSZe
xFGjZpaTwIiJpFel0e1c+NrIaxNiCXx/EWm2JaqwuLMoTSGByvl7DGB2iO20VA+Vuzc6jNQt2yi+
Vw3PuG29hiRb3OaQKEY8GtsNSkqzYpKUKZXVBIXlyAd1PETRU2y8pPhuKfJjJFmUSk5a81Jbd7ny
KiAVE74pcIWalXvJwj3o76ueRCTqliDaLyePOqhKUGmV5bTQ0moYhSOeeGbpbSpzJXuycOugMgcC
Z6LO6+C+LyOlmRzU4ShYoHfTreZ9GpLGrsOTFDyb3ZfbC3BpRfwv1JUcRorcWm+1nuskIlbqcOxg
PVHDvB1k4UbHviZzo4HcAL1pjiDJ3CAchJDJE8SfC22bxhut+SpVPD2CB687xRRNg1OXfDMEKuUF
qtNHtzkA9qiF45oy6PUokt6QuFryg4NknuSIQZXUrc6KiXPxI5OKr0KoIDNpdPtYqdYe3As5BUhK
kGVILqKhBCD7ciTFQgKb00mMpKRtIFHn5XSh03gMmEG+GeK9aKv57nZvXw8pMYH18lbF+FfW5cuY
XUSaua9D16m5Dnv1vpH9TbdSlV9u2FmQ2XFf1fIg4pLiOlX8JwxfrH2a2ii26Kdy/Cko4jYd117g
1/sqOnHIVUJ+JF+OYP5ls+CCDaJL9t7xFcBa7kcW6E7pqYfW/xWnnyih//tenEYN3jbydPjhXYZr
1dyHtxhajgipYRjvisl+YIU6sdiL50Fmm2qlQOQrFd9yVK3ZSconTCQqw7LlWj6k4XNvvevur0HI
V9b8wk2KruS8AJ2Ndxxvx8u2pZzHVTSyBrrUyeTwzrWKLXp/dnlqJkSDse98JHq9ANHqlQN4gYxx
GXrWrVaS1ZYplJZTUpfqo7fnHvumY4/TqO2Gh3Rr/rLQezTbvZHtBG0t+nXlc4oOb41KK+2e70OG
iq5a7E/9LaWNnXa/Q8AXD4p8TEdOs5FE50bxvLdq1YpnafKSVSU1PQlYX2nyhEWitF7K2aG/aZ26
4/CQ9V1LnlGSP1ZdohcYOThUop2F/h8FZa6Vl+OLPn+T6WbN3DVRigt4fwTaoRC/dq61L0t/Y5Z7
V2VvkMxN6fK0HOxeeTD6kdeUVm2GYCs2v8Ryb8QkhRBRqQ7GGqVuGubLG+/0hUhgQUVD306cdumz
i5gpKZGn+6PlpLr+5Au+Z5elt3K3vD5FiYHEPvIOsJivBJozKa4rLC0sx0Kvr4IbGvYvVdbaBU/J
VWGrxQEmSTCVIODwGrMbCmS0zETMknldKZtIOvEA84CNmWZmV3Jqh3CNFOFRjA4BZi2C3G9M/YBf
I7DxaFeZ2HyYr96wJqW3cNaBvFcsiPTwPABrXfayGpe+agQup4+y17V7l4yZJJ+Cql7ZK9fizLbm
Ri6rsRC5rwiN+lAF6RGqxJ3KSylcAdQuTpuzBs0uRoGUJblVcerobfTd9CM0aFFhvL3xL00bBBsm
HDL2x1ekpljt1QkU4zqG5tsp9wJoHkr6Llay7bcruO6lo/o81mwjhjwlCW2SclR3B0P9ViTPhbYS
YmliTvIQBncB8ljzlGRQubFr1TTH70G6bK0QL5P+3lVOknKnG/vbfTf1/3xZg9olEkB1vM1m46MX
KZDqsXId7EU/cXBtgPBuBV/4rZOOLU35k9z9LLuV2/JK0LmaSB3UQa7jVOQ0Qwr4jjyhdV+KvAqQ
7qrHOLEHw9r4sr92IVkcPNSuUWJHaw3R/svV1fwfZ+e1GzcaZesnIsAcbklWUKgqS7blcEO02zZz
znz6+ehzZlBFEUW4DdhotABt/nmntZaaFWkkMlg/+13En0z1Zyn8FwdhZtT+XxuLE5x6tS+oUeWd
NUQB0kf5odqpKJKO36P4BFtJ7mtbrvrsHb5bwiuLi7OsKA08MjIWdW+4dA3SHYYtmoiCDSc/fy3I
AcL8o0vPQ5/uKzk43t9AK4k/ogQI8mToyeZy/GIH5aleTGOKeZMahS3puzH9UUj/IJViFR+l9Gg1
ii0qdhI/xqPiZv/hybiy/sdfu3qWpmmukheNR+OCZJf0I2iDcTR6Nz0R12xcmqvbFqQXzfuWDsnG
oh985PRorcbZD3mvHaOp3SHUDCfvvEPX7YavzSy6Lh025nftqtbmX01DLd+8fBLqvrTMIpVY3rBx
8vRA2iwWjsPkJtC7quXXxtyjxRj630P60vdR7pTll1baJFdfu8ivP2Oxy0Qxpxew5zPiVoFtFXml
j1Ox83fjXjsMLuwXHpV76D9KZkXYWOS1GxEpNVpf6Xmc3+rbc1uboT/kITfiGB2b+BsstHTB2QWS
mrXk5NoWzHJ1S/9hSjVmb4ckyq09xMhhpRNZaOrgzqCnnzv1AWVy1dOdPHtumhDZX3xvEblSktui
+pBtqW2vjhgolwx4A/qpJblAVoyRKEzckEAuHCnaW8WBtmSvdGX52dwSlVq7Fmfc2P8aW3hCJoJS
vSbNxqbPcyd6dYLQ97/cUtdG5lvs6qCayTT6qcDdyxvtVZUby98TBRIv6UvopY7U+8cUbI/d9tMe
ifZsSLbO0bxoy2uSzcN8igauwvKl81qlToLU8M4RyaBEdehmcOnSpQWEDEb61HT7NvlhFqcstI5y
uDeEt/sHee32uLK/fPTgFwLxkegezOm7pCacGJLX0hnFfaF1H0WiqXCzW3jtzFKZ5ujQ+EJX42Jh
RzGKhE62ODe9fkjjsyb/O1VfKu9JzJODp/ZcXYYbJ47U/Cj9aAddz0m3NlOBayEcSQDeWwCYpKYX
L6LciE0Bi5nAtUmv8vgxaB/MEsoDKE/8BrqZobMNUHGlEp3zXPp4f9bXAnaTx5iUHJBpQovFHARt
X1exrArzvtOT2A3Cfaq+drv4YsU2ig/yVsv0/Aos9hkGYXwC/IBq3TJiHTwjTeJEFs61ITpNKexo
D2hHxF9qZBIPRvFbtHpH2dzeK7N8Y3a+Ua7Ol5RKasH0Cec8+TjA74xOUGwg+w7/YALH1eDgbdVu
FWyR2K1PMG04VFvR7nmXnpOCMFCmovXQf0CZNLRppU+nXWPSimk3T60KFdIWicfKkwgr7yyJDj0f
nKGLuyRkrw9mhclRgA5OcaIAQk5fewLk+HB/+6zcwyZeDUBA+Pl0kKm3s9rkba9HAq9el5sPJoGg
GT6lqXk09dCRlC8GREL3Da50u8MxCgIbCCxEisg93VosoqEuR1XmnhRI7JIqh32CHvZBfwjNFKTB
C9IwDiyLOymHBsOAV40uHZUgGb/TjeSvmf9R9j8rW0/wSjWB70I2AKZiJuMdOiTwtVBWskg4dwnk
z8JOy/j7HCncHEQqUmYjJXbw64Oc9giK/31V/9b6Yh00yffbug2Es+FNqV3XtGZoZx358k6D22Gr
sWx11UFoku+gvwfKw9s1CJNKhvG1wBqs+UHEtk7b46igxNfS7psUUA1Lm5nFlcsalAOcruRK55zE
IjjJmlZoWU+BCvZIo4uMctLFava5d8nQaafnGCYrUhMBBEr5k1xesvQpHzbeqNWB6zM3DvpYZP0X
04woetIKYSacB/1gls3eKEPXoAjGaa6Un/Bfb+z2Fc8Dehyo72HigV1XXcQOtQ4p34BQLkobuuha
BSnpUJAytzPyLfDw6j0lMblovHCOSbLcLmoziJ4f+zW2iLAd9vJRCMThoQtiqu9JfvItwH9xkmuP
fR6MTiDpWy/h6uySvSV2oHZKyv/2C4QxSMY2EIWzx861EmLdgCT8UwtaOmq+BcmXjatk7SXCGgp1
kPLT9b+4SiarHwcvZTXr9MmLYrf+reqO1mgXSDQNLbYJUMWt+snsii9fv2ubixWNYSloFQmbaWXr
U2EXu5bOl+SH59wf3NpcIuwxs8pRAlOXY+urrmsEzRLOle59y8p8XyQw5oCwT77T/q02/gZlwJo9
ynsUvQn+eOwWsV8eS3KbxqxdazhREx6ES32QWtkRy09Derw/trWb4NrWYp/EYSh6+bxP+mGyw5b+
4a3rdO0BvbawOOclMsVZU4zC+S1o5J2OtK+wm8XZ7o9jxeM1Z3HYmQ8Y52tJa69XeiOlFq6XXuqn
wTz6wyfTeyhKSCGlkgdkF7zcN7g6LPpqgCyRPCate3vANDQD67kMe84muKQFC3FeuHUV8SBuKWqs
XVyUCGkkh/tAgbr81lLZSoWcpTh5hfbW68+Z8TXYAuusvrjXNhZHqUzYjRXpxrMHfZ23q98m82ig
gOU9ZLbhhsov65dp7u/P4Ma4jMU2H8wm8aYOm5b8O2l/m9al6L7dN7F6EV+Na3kN6opAJkNneyvc
QWLyJMF/ppxF70iWs/rlf5mqLTKotQMFqoumSzpkgD0t8gdW2Tdha4r+xUh60Z0UbbSnLNvS7Vvb
fWT9oPEnYJffIazL2is8SaFkjnATZGm7zvrRVRJUi9bGNl8ryZnAuGm2JHNLz8FiPGYRNKYZ6tSm
rNaNQU2E0z/lI5D+rKcduEBr8RRY+4krf5TI4nrPevQtnV431nHtqr/+isUZ0PLAmoTAoMUj/dWC
q31svlbWZ4IBuncHG25CEWpd1F/PQ+h48jNfIrTPU7zVUbc27TPzDUTKukwD1OKYJCIkf708eGfI
Aewips0sOpWTZXdxs3GfreWFSJP8n6nlI6D7k5km5kQJHQENU7WRRTYfMz06gtC69FZHduY1zqD1
M6WTpr5WWxJoa/sYDtUZwj8TUy9Dyzoqai3LiEZq8TQKAdjfjbO5sqQck7mLZe5h4bm7vdY63cgN
c8r8S23B3RH6HE9eoPh7UBJg1Vsu2bwyN74CWhozJewsZw8TxTJz7I9JpJSdEaBMSjnTncudKhrv
SNuEz4WxL/uNN3zD3p+L6SpELscp65sce1KYoczwPZBR6BovVv0Gob9bZY/VlizYu/lkhAY5J8Zn
oUSsLo5IKzV+3nuqf+nqZFdm6rHqD0n8UlrqZ09w75/Hd+dgtkV/wKxU9Kf1+Xbt0rL4/7botqAk
fihh9WgM4bBZrN4ytAhUzCFt/Sg2/UvrfSh7BZIhJHFS2S63kKSrhghCZPbGTOa6NETepsKP9i9D
p7gRqANT/RBN1kMu/7g/de8P9jx3FgvEtS3SPT4fvKudkUQivGd9EFzgjKh6VBSi0SX0d9U0fxyU
8ClJ6GFB3hJwAHtEzL9vjnVtb15/wWKsM9A0b4c4uFD4Hbz4Qegeaz18MNXUjevY6ZLUlfxf94e9
Nr+QZhgSgRdJ9WU9w1CKOlGsNLiIhFzAgVWE+nTvYbMmtm7HgHKSxhzOwvzzq9ntasCM2lAEFzU5
iv6vGbEO6jj4a941FpGg9f/MLC6vqAQOpzeY6fxxV4TQ9sea3ce1U5fiNsz5vRszm5vbCik7k2Fd
4ouKEvEhYhPMNaMjcYd9i8Le9hC5Nbud9nkUvsaRtHHG5/tieWOas6w6UGcolozFPi2LphsCqQ+g
X6NB/Nlnc5688LMgH4KtzTH/qnem5uUCLz53w80b9mrRYmUKlS4fgovvR7x0eqvzrPtbT8B7eZ15
FumhpvUNxx13+tYMPDd6FcPkdJG0yNbzfzpkoYOY5pLxXyR1JjV05HQ4IM9LTqTsj81UOZAvOWL8
qdJfM7iPeyEHXqC4tDQc7h+P1RmAIolgAm1r2jtvP00XhiSMpCm4xHDJxAlIzg0Pas0AgChVhG0F
bvRlxqftY7Xrc4vVTDSOeMmWDUYUb+8PY22K6dSe87NQEuM0LMNJLyQd0ZjBZQYcTUEKGaa0M5oL
+U7bOP4qjE+m5Orhm5AmEOLZg+oWox0XD6L0O0gSrvf/0ExEFfX6kxZT2zWtVpojI++6VL2YhSY9
KF7//f7A104oKVQSqYwPwKa1sBJ0WReSo+dOjQO6uSEdPyInEikvCPPENm7qFrTxPQplHteVxXnF
rw4NEOomDhQvuCjxs2gOuFCgZEmAzHnqMtHpkjupY+QmKFYZrfkkKcFhaGg+ehLMnw3ygtr4o5C/
Bf6nfgCycugit9VgoQhChx3O6flwf4ZWrpObz108OlHa952vC+yMElob0Y1onGnBLFvJlzwpwe3l
u/sGV/yhG4OLlyBO/VpMVeaH0sCHwPLcWnyyvMAV8o21X3lOMYQAEZlq8MFLwhSlr+UwaGMY5sVv
ZdfYauYq0shedlMFBnXtmzZ9vT+091Q589qz0WY24LkJfBE6q3qVRVWehBel+iqZ3EpSg8BuIB9k
IXcEz3qAeWNnCcODHn5WBcFpmw+TTEW/3yJIWLlWaHhHDQLi7Ll7e7EJ67AS69xn7IMhBTAUjbAR
pcVf49zn4V5ZWeydJhPHrIER+9JF39VDpB3a4K3JdjDl3Z/XtZUEvos1OnoB7y9c6LDFa2uQ1r00
E/3u59x/9LoMTqbuR5YGtgXyxsEzvG9z7Vxc21y8fZ7uhUIqYNM69i/Af3bqzm9PeaA5cIb+vSn6
yYBhoSMAKGzhtOjlGOJD59FFapxuln/aNVQ11A9ecxI2A9g/2OrFo05LGZBQsIpUc5aPetd1EuDQ
BmupuBNQfuiiuabQfxKKg+dLp7BDSAVZHP1FCPZlfDAresSt8NMQMeV9fy67X72g/Jv+UJ/Rb6+G
f5DrKcMvLQWKgYc7qh8C/WiA/m8eIvl7pG6REKzdHwhkMl/4QDhXi/sj1Kd2EqIyuoRTcyCBTgeK
nj6nEjRIW5W/tVMEsQDidNCpgoBYLIzXhHEiWEl0kcOfJKairfTe2r7WKfXQU/MnoF/8/roMR82K
WQoLp0ropodoOpXJM9TYNs1EfdPTU/7XkhWcIgJuYIfUtfAEFg9iZNTwisDvfcl0mqeVzo6iR1I4
G6dndeaurCxcOhX/lFxyz8zpkWWnjfmTDN+WRsDq9F0ZWVxyTFqmS1YbXcT895CeNMuVsjfRPAY6
onv5t2gLh7YSw8C8Jf4pA8/SpotBSb0y4kcxdZLvBvFzIiJlrsL/kG3Rna1t8WtDi4E1g1ajT4Eh
2fgoavVOMnj/L6FR7zPVvX/3rJoifY3DMid7lk1G4KWGUJhqTlNTuXL3arUUiATHqt4iYSPUfA9g
ICdBQp6JmwXCSNTdekZibBkIfeDny772IR2zo1mJ9kxV7cXjLvYmV9HgzHNM4XMYbnVIrqwdtmfy
RHyCmf3q1raaqH0iyNjulNeiOGYwnXKlb8l9rczmjZXF3aT7g2CRcwwurSnldkHLmB49K6hPDZP+
GqsP99fufQ54hu0ynJksFtyAtTA3yqGK2GIQXtpIFp+8OCldMTFGB6XvdueLSbLT+n46DFJZ2FVh
eE9GHUanQDe8PV3vGeWRPH8be6KmxmjDjZ21cjrh8CZNyR09Bx6Li6bWfcnDFcb9svxDDeQXno6f
jZraQwooTvFcqW6+o432z/1JmRdy8bzJf+gxeLypyyxbJXUBcTJ14DHth+JTHKcfM2hxFGXLi10L
LBTitrlDm1KyskwkanLtN5ERJxfk98bDmFql3U4RUiX+GdVaVW58HL7chpS7xfMstgRzVoaJ2ARn
6P/RmyxfwQ4l+bRMu+RSQVAaD47+bULn6v5UruxmbIC9AZQCicIyLo/ELPQ8erEvVWXGO5ZOPNWm
ZNH4kgVfDakuP/hqusWnsDRKOoUeoplTkRIyT9Xikgh00UtD4LiXXu5ohzsY/lmjlaTUjUOkbDVq
zzf29WaZjdGmDVs1IL+5Qez2VlCEQJ8aBWO++K1oh70oCbZcIBYH6t68WIbbSd/ayu1T0fYMyYn1
DUDechVn+xpEwEjszmK+S1W0QfesIau85KJ4iU32baDYG2v/xciMCmcZYQ1dlmBTkrVWTOPlpdJq
W9e+DFVjC5tKL6tDubKyeLP8KeWljsP0MpJv7pm/fMYUwxB5f0++C7HmKeMvHZxzKMDy3S7ZoPZ1
1DdScoljaV+bKFMEiO3Fn1TvKD0a0kHUsgcpNfeq0NiBVcP5g57UXx6M+Rtm8lrcthmUuqwBURjx
UzNh2fImeIX1huQVO8XbS8kuF7cq6O8S03+szQ8n3aHU+ZbFLSOWA1GpWL90gna4cDvcDtJEc5kr
IViv4+EhtAa7xFefYLUtgt8pJHz3p33tVJKmms+KAqPKMpaGy9krK8iqLyJ3q2P2PDc+bsNuNIBL
eUXt2Uk+hMf7Rt8ByBk5mp0ERCQfAUMt06tgRSevN7GqgdcWvO/5dJSH/FsiO1YP+hei1d6F70ux
foha6iLxGAFd4bLXNjIJ70Y/F8JoJpiVPExij/nnVykdsc29JKD368VUBHEneqKjI/TiTOPkk7jR
oMnK0/pwf/Dzebm5mrCJvjGZbLobKTcunE1BC4QhVqzwJW/GwK0DWaJPVZ52962831yzGXiAeEdQ
+X5XFlermbIDSfcXoN1N/6spSkcZpX3WhHu9sNy+/1I2T0HYwdSFgN+5SZqN2+ldahLOnJsvWFz4
Ax0iWt+Y4YuegGVPXGF86uJnTS2+kUdvO8mmMJEMKXTo/w47gXg/e2wL6FB0u5FPgnekX1zZ+qZ3
78KfcJw3D78F5dZln3gxCZ2Rtix4n0r5Q5hH/SFOJOlR8QCulX6l2FNUSzSJoQMQ95p+iou8cZs6
lPcigjYf1MCcEVtN0z9OjYTaYuwljlCgZSLyjLpF2rwFmvpDaBFbQ7092gUBSaL7S7v0eGcIO99P
ZYJLA8q+xaZFw6dMRj1pTsg2t7tMFXU0F83hEA2R76ZI/2x5o6sGabBAhpzeevbN7SnRpiAQhKZs
ToF/VrP01Wxe5RIRkOq1qwbb6L5XvfQgZP3B+1I/9MFTq/3g+poCY+OJ+JMvuT4688hBCltUbKld
cHfcfohvdajt5XVzgtn4wZcem/4LHOaIf5WB4/vhTi0h/fGerM6wSwFK6+6DH+y8D0n7w9e6feGf
MlU/5tU3wDQB/8OnMb2rL+ObLkiHfot87M9Bfve1SLbwMXjwsA3cfu0QkstqkqE5kep4HHLbalWI
FQ17TNABbD75cYsk0i+dJm7Spo9KNu3qRnOhW071h754TKuZ9vQc1JqTwXCnWR+1cZj51TYK538i
weV30vv7p8UCh3dJOy5WVQP7XNKeEiMtJrvqteIlk2YtJXkKWrogfDFU3aTSE8tufSN4ksck9Oxy
QNdNDKmRmYC0IDZSkUL+VBa0Jdp6q5qPUekN2a5NK+kcxS2gpdKLMvoaBDP9d4p82kELv43+LUut
92HRrIrTgKP9PYgrkaSmXEWDq2aNOe0zJVaoLU7pFl3LfAO9Gzl5IF57etwBBd2ukKqGEFNoZONq
mNQKL3S17ncmfUcUEPzzs/m3nce8Nbz1tArAb0t8sWSH0aUBDskgF05+6J3SxGNjVI+GNj3FwkmN
G9x9T/ryl3cFJqkOSbhohgKJ6OKxCSZfqSigCSc9eqS09tA3p4GoJlQ//60d0gxAFFDp4E4iMLyd
yXawYEUdcemFCQleszpW5SNM9ruuGDd8h6U7Or8p15YWBa+06LOqTnT/jDC5IwuTaAt981NozI3y
yXyL3uyNhZ3F6U3qsvMpQGBHbZ/x09wi8580PwUaFv2bVH+blWZYsw82s+ngHEFxcTuBnZIrbdAy
gUHiPfavSrnz2lOcfsdr4UXc2BXv9v3C2CI6EqTcUClRMbYsfDRhd4b91S5SDeQbnRH1ZEPddX9/
rMzm9fCW2SjdbycoSLCoph/DmGy46bkTIFIQUoH/+76td8/V7eiWwKhObwU1Liz/LFJADntH7Z4z
vOdR38iDrOzEmzEtdsgQ1kanJtiZ8m+UYGGWlPdSsb8/mHeNoouNsTzB+IeDmsVY6YUvoW5+6bz0
LfPkJ/lT8lKqruCHr3IGTkKbWiRKNrDcS191aXwR+015YSmV5LErjc9W/2tM/9L//vP753Y0wCd4
Y3+Iiq78bz33vD6dBP+cWOBrB0kLP7a63Du+VBX7rizyc9kOWxnDtXUD+UnpmOYj2LoWd1WXCtPY
h01w7hOxtyP6LR9TY8x4ZsQtU8tU2Tw+gvPZYSE+p7Jxe6pRhQtxdOvg3KhlJOwAEOOh5XVKFxwB
woekTv0KVqUyHw7lVLY7T/S7LeacleMwRwBodAGOUMFH3n5DmnC1+GMYn/2+D78qoUUXaev1O2lo
BGcsqnqj6PUugcag0YJCAhR1CZByy8p8biTWNFhNfB461DtkD8Yj0ljIrPhVv4unGP1nz2n18CzD
fbJxWua1W9zaMFvBR0QuAZG3JQlAWY+qNmlSfIbVL3mLrFw8jEqJiIWlxM6QFBKAXknYlZbwtZH6
3i3L3N94oFYuV1xTcl1kSOHuXtZhGqOIZGFQ4nNudWW6H6ZJ+1h3Fc0WphXk5T7QVTFxlKzMQtcL
42Cry3vNPm8XrNl8BuibxXo3hpcJejZFZ3FUkJ6IyuSgtXX3WZT9womJOZ/EQGgOKNPLW63YK1uN
Dmnqd7MXqbIBbrdaOYmjFLdtCh2s5F9yiFQOVlMhDJ+b+64q1cP91V4zRyTH4QKACu3m4nSNUSvX
RlVmZ3/KYB4hRMvT1kFI16EHfUtA6V1+im0NzgZJI9ZnhtzM8351V2WdaFZ9MOVnuTFdw2/tPtEf
vDA8xvIJMWQHcgY0q+1W0p1UEi4qdcU6VZ5axNzvD3tlgaGm1vhDjQC/fzHLcR00gaqXxbkka1IY
AE+D/GDF5mNRDa0TRe2rLIS7+zbflXgY/R+oMRD9mdh0mRmL5mi3ltvyXOXmsfP/EcqXMv1ieBcL
3S2qw1rUHMPxoy9vcc+u3NZ0hxpkU2VW+p1jZI450EQpK8+Smv1uDH8XaT3oo2hLPHvNDlXzOR8O
3wXNFbfL28de3HmmVZzjmBtSTVLd1t+8RNM3Vm/+PYsbigh6Bm5zRBTgW7d2IoqLSFbl5Xmsw11a
gTYk16T14V5NPinah/vLtvJ+m0Tt4OEQ/aI4PJ+gqz3rh60ngLkjvYNC5IskZNnBh4hqwxFaGxIp
LURx56oF7v+tlZyeT8+wwupcKA6389EcpUMZ+aeu/tyLW21YK+eQHTgrz/Gczs/4whobVbB65EnP
iP4hZiIAnXwcW4Kn5qId0p1efPem5wwFqdT4Hllb2/H9WAmjAMpSwJiPwrKZWBT7fNSVqDgnHTg7
/7uo+OTVHngMXCtU7L9dvltj8569Wr42zoUxLuLinDUwq1c0vG6xQ8yTdbsbFRjJSHarACyISxdX
aGzqPXzKZnyWxGQ3QLgRgwmIau85NYoNYMv7A3ZrahGKtsj5zCTb8bmAlTlExec1TrZaSLZsLPxV
oYqECoqtBKxMBgCyK8IEStnUdPW8ad7uL87KTriZusXiUCfo00K04nPql/aUP5QJO8F8EpXcmcwN
1qgtW4s9Ty5Xy0KDZRJfcn2vDW/ND8S7nCTdwtushBu3qzR/ydWW06hnF1GKJYAv+eQMgO+thOTV
qAQfg6ByC+FjGj33CQK69AX10pb3sjpSnjf6+uhwU5TFClqN1wbkldmQfeZkfvUlqvu9OAZ24nvI
B3y+v4bv/XMSMjwr7DuCbzBEt6NtjHHSBzFOzkmJ8tGpLQ5q7DbaUYhPXv2iij/vm1t5RW/sqYun
W57qxKpiAAeNvxPzpzRAwhR1qdGB+NCv4KSrG9siIVgMWwqTa/NK7okOoXlWQULcjjSuRlOZFJqA
q0FwQ9tXz6ZJliv7N95CT75rXgDxM6e5/s/UYrMGcWmoVY6pYfqCCO0kebYsd3svR4DxmMfjQTFc
f+qh3UNlHGW50Nvr9WDXSLLdn+7V1b36kMXqwrZe+mh5JWfV/yo9qdNX+GHgymg/pf+K2UakvGVr
/vnVufES3IbeLJKz4R8yBGZJIarCvizt9Ce0blq3BcV+V0L7M8tzXz0FbuACS+qTGRfuSUabnCdh
P+1rVDeEHykNS+l0lKZXof2pPHbTKdRR/ErdqdqN7V7fSlqthHqcUI4PxPycIjbW7agrQYhTo0lS
2HsrRbKJCgffziJYdh0/6qQ5I2GUDSWCNv+dkvJFoEAUae0rEY39D9cxfeD4F3Ps9Q6HUkfD0Ihl
npw1td6L6VFme4/JU5pfhmTY2Fhrz8y1rcUlWYqR7hu8s2cy5X79ORE+CNZGVv69k8/MwiBPSZZX
kTjydmZjRS/atuZmsuLeRWuPONUNTHhXoHkZvpnRVqZizR7UZ8wfrOWQUi0cAb0R1SnryuTsTSd/
ViT6pesPfvc06t9763j/XK4+MrAhG1BhKvSrLiOYMAjNfBQFjNVvY2SnqOzBhRJ1A8yOki0Kdubr
jlBqO3n6d9zKaa2NFMokhYIHAuPkT29nNleqLAy6OD0L6I2maXAS/H1qoOvTxo5g7tC4uz/aNXtz
VEG9l2dNW6YjK19RwkEawJ6F4qMmPEmV4Hjeq6+6RgaIvYUC4L7BtasIKoP5HDC10DPfDlBNOrFs
UzU9x3ahR3bjvfwaA/77za8/+cpWA8Ha8MyZt5i9Q6CxRC0NRjsBvrZS7iHP9kH/6z4o5czRQkLi
7GMeeBsxzbu6MmtHogxVSBinwBYtYexG4ktSVQvZeZqoLZPJanPlPJaflfapUT51Vv+SmN4J7GKh
KTsa2R352acSSJNTMXXgxTR3Cv8Vwsf2y/15f8fu8+fDSAlzgoBUgby7nXjLL9AK9pL8bGbRQ9hp
T1VT/lCs4qdGRyQMVT0bTgMCqNbioRRkpyJiCWw/wL1CVXPvVbojVtMHITqQDN34tpX3X0VYGGoS
vm4WiL/9NkWvekUfhPxs6L8Gb7xMcmSb8Annk+sLrxlo8upFn2K37QJ78I6q2ToCaUqhe5i8wZ5I
lN7/oNneIvAAykpChRBq7jtZfE+UVqon9H569kzP0VSwXqqRncI+kt3C/3jf1urYr2wtruuqy0Td
m9T5bXaF9kAZyymZ+DpxU2OLRnJrXIvDl/phYpL34mlQgp0Csk3+KIjNPus3oqm1p5ftDwrGxNni
AV44HBHJBTO3uMaqHnbyWC2oIufIAUELEItOG4tukCj7CfyNkW5hd1feP2yjCkWfFnnlZUoZ0OkY
pV2Ynn2kOfPQeIjH6rO1STHyrodlPlCzaCmJegiTuV9uN60Ud4JRe3V6VuhurephJ4b9c+t/bI0f
iW+5jW5Puur2Xnj06/4fVf2cbCqvzGd2uU+hoRHnhlBQfEsRqLKtlGnyMq43XU0c2cwRhLH0X/c3
6NqDiBs1UzTS2KBTi78dKF0CcaBVDDTMfpuJ/5AG6U4b9J9jNjxqtNwZoeFofvas9drJFN26Hdz7
X7C2bXkQeRTphVLf8drJRaepZVKmQHCw1tCoAP+8D5Cg9seN+3tt87BnIfKfoXvUJG7HKmcKi9U3
c2eDKNlmawkwJlryTvIQW78/qlVTf14JhPxIbyxqxTUt6zpIsdlUtht8BY+wrp9Dgtr/ZGheQbTd
oKxbjImgrmxCo2f9FBXew89hT4tkvFFYWRsNnfx0q4FXhVdrETwqQHrS3MKRECAw23WG/LOvctHW
G32rdWVt08+VK/KhtGLSRHu7RF6aF2Lh4UFUQk8y4yUPh40JW/FRtPlUA1sVkYpQFxte6zrTGso8
O1dTl6NIOzQk7D2y/IdCGBvvIRAUwkbBG63IFSg1HXioxHT319uDlCV5bYQA5mrR4iPgpByroOky
2lOQFrX2NHRbyNfdN7KWr4RVivomyu4mh2uxbFZhpmqUlvk5risXolkYsQeo5ce83lXRQ2M5Qwer
yc5Tj0X8VoWPAkSE9z9hxUXTZMjGVZk2R1lcjrPLE5AGSpyd6azR90YYeLuKVnrIHEFKmEqxr3RE
Jial2EqWrl3g0EMBspob9mn3XJyLNBxyOeCfM49I8U8pNj2isoPqQDjcP4SNOS+uFB2KMUT4PS11
p7eo/oZSlL6AABKcRMnq/d9PBrUxVCfQaKQhZuF4DOjLJAWc2udSiM2nKrekXY2L8igXpfjol5a/
q/pidDU1EF/vW145vzTZzjrFJOJZj/nnVykCMRg72CWz4ixo094rumMWOWMpHu5bWXF2yPTPzStM
OIHcYruJVjANzZTn59bbleU/cnf80mu/NzNna2boWEbMgjuP/MNiZam0DXUuVkxjEbOKSYQXN4gP
/aRc8m7SXPIBW6DUlTuDvD8OxxxpcGoXHs+UBkOaxXkBO7/yKGXAHKEmSYxTrkiulhy7gwjD/P3J
XDu81zaXHWJZoTTQMlBra/qPpn8Kxe+d+dom4kOaDezOi4rcXS1/mGiQS7NPlZ8fiq2U7MplPJc7
ZiQBvKjcxrfbxpI8oQLXVxDiTI4wfK/zLVdyvucWPg7s2wB+KSry9C+ve5E2iDgrewqK8VGKdiLd
wQXx267r3vrkTRpb208+JfFuS7VoxemghZVnmQQS1/AS5dSN+uB5CoFcm8j1LlWbfxT4x53YCEU7
LczCvb+Ya/sHPoYZhEL+EwfkdiJFIc7bdBxzfJx2Km09FAvbh4vvReooFXTWQ4ly60PVRSXSbYK4
4fasXML4j7hY9OPCALpEpOSkW40oFCgcWTSp1oGDYkCc7Cvl2AvZfBVvtDqvbBuQhrgkdLajjLSs
xSveGHdKUVE7ar9IbWNHWzoPKwMi8SjNKFqazGneuZ3OKKGBoKND6BwpanX0R4hTc20YP9RKEp+t
XKbTRZB9mEZ9Y6MasnKRzkkjNGRMilbv+pF7Zehrs5qKM2Q/pI6s5rlrx2M0/YfyG3fNzDuGJwS0
cRE30tXbSv0YU6qdBifwddtXdve35JrjT2mbvj+qD3NFcfEaAXZPc9mirO5nwiOC2R+7qXFKwzW9
yva7/DUwaugs0J/tS9P2mmTfpFuSmmsbRSbQQrMQ9CZw5dt1HHXVR8yPArsXh1RcPtXtr/uD3DKw
mMauNiewIEl5rrOnQfwy5N7GLb3yFqFehGdMUzzp3yV8NwvKNApHvzynMyNkIJ4MKFHVXa7AT7f/
+7GApZiRG6wa3vjtZKVTIZpFXpfn3EAYO68n0fGTcKOWsDYeHAUJ6iGVsHe5IroYy3ldqOVZLSqn
nWRXhA1aryMbGpUXIsUNX3zlGia0palWRYuLa3HhMUCJNZhjl1doxyGz4Q+PRqseFK5LO9gY2NrB
Ze4IKOb0K0/OYvbSQMTbj6tzHJnlTrXKSx+3+TELN3bc2gTOmhpz28OMF5gfvCtPa4KJd6hbtcLT
Sva98D+cndeO5MgSZL+IALV4JZmiBLOqtXghWg211vz6PawFdjuZRBJ9gcGduWigIyMYwt3c3Cy8
SOWJhibKs+X7XbXQje2Ntj+hPRSVxfpztb31sg6TWE8bHFqKz7M1YsZc7RQDtoYg5IHzgAAJGPIq
8kmyYRqoZUG+aXp6+w0/PvRdulcC2NgHJjEGswBwIQxYXQSWz2WUSjBT5Np86o3YFmb0TPTM7aPT
/VO0MRKRIyY99OC8FQGuv4+gF2mq0FhzQT/AVaPfbfFZRIdqV5vsdt0g8yxy23BtgG/WXBtZyMpc
7WGR6rNovoyaOXzHnTl178/mNq5gFMpw8CgAq7gXrmcjRnI8SAFxRR72z+qQ57Tb+5KrBK314Me0
C4+jWeJ21ggHs52sw/3Rb9eSkIYAEYYnFwas1uvR6fksC56v4tIMJTrtaay9U30jdf1iBDsajXBn
ths17IX/BuxIhR6kbx21jTKap6FalhdlCOBTzkIrPTdibNqpJBjPY5PHL3PDu2zWGTxPvfH1r3pf
4pOQ01hyvD/524POx+XG5xexkfgM15OP9GwIdZ+UKpKmz8hwPSviNwwRuqZyDGPvWt7IZhkNWQ/0
Chdhy7fH/K9rpW2ScEA8fqGIyUXmNk1ZfeOG0QZb7VP53VgUYL5CXqFXkQuR+hVNGFV+HmiqxPEz
qZEyU3qhwhNjNsp/fgIJKRf5LyRqF8B0tRBxHWhxn/mERE2jn6eg8E+aH0mHNIk1V/CjDwiryDth
2NbOWxA8DhesYnOdG/WTmMdqTHjU1uFRFIRscet5NKq4dCq9+XH/S99GmwtcSI2ZMIV4dt36JWWt
VuQygzXFZC8IvoXA1zw5k4+zcGIdwGh3nsWtY01UiwgACQpX4upZLIgyeZ25Dpvkgyx+L6VDaDwq
gd0+NurvWN+7fW/fRib413CrLzh0jSUi4FJdhrh9xSngPOrfoITsOXpsnRi0UxblPxNC+Bp9VeOg
rIyctIA/Pg1pcGzGyRt7wmg5hTEc/w/7UuclJgvhBr6BnrpRiLpyEsuLmUinKIQmO1vdn1kxf4rT
r5CG/Pu7ZGsRqQsuSD11Qcic1/dBknRC0zdqCZ2NxsQGJi4t4ta0J2y4tfMR9kGqhQuftVzFF2Hg
V5bRTYTMWA3ljVi6kxZ8G2f1g6Dqn+9PaYPoQXMeDZ/QqaHw00ZwPSepMfxQSGQGAz/EpeEcDsVx
lB06nyIF02tSk/IoT58N64OYqFhnEOcML6LhTdH/cNtyzGlpXByHbvDSvB0LJa3M6lJNB1m/NNFT
U380grMm7gy0UdxizkClgGW0rSEkfD3nqJ2Tkievusx4dEmghkh2PaT18CD6mp1aEnWt8VNcpp/m
ci+t3aAvAQVjC0ImtBBM12hInSE+lMZzdenhLREQQ9OvK6+tv2WGahexl0rvNfmHSKdk6z8lBSp+
mfCK9cM/x8qcmIXgvWg5LYXu6yVAq3lOQ1+oLp1sXFoxsiP5CYurj/d317KQ19DP9SirAzMV1SxH
NKFc4jR91HUHrTabrPrQ5jufdONkviWYPNXUDXk9r6czBEWkaVFVX8y+O4hmSqu3/NAq4+/789kc
xtCR6lvaleG0Xg8jdEE1+jPzSQXFonFOhtFape0pBBrfuWs23oclqPx/Q63ifkHE2gshvvoS9oNt
Jp4WB04YCx+iFnnAyortpEIrw9+rnGx+MShXINeIpFH7vZ6h5hdEWFW45DaxDRv5UBDoqLF1SIqd
Hbg1EqUsPDhI1jj0y1r/Fe50VdNMU1zXl4DicpTqrpI80jB4rNo/9z/a1nHHGJ1QEhI5rIB1Zctq
8BYcg6G+SIXUvUuKqT5K5TT/zDW5PdVlEdulpD71kTEfZ1F+bKNiT3t341lc2lYwXVj8zIk0ruca
oz1X0w9UXxD+cfUM47jxYyAcI0E9Vt3x/nS31pUyAE4jjESrzOr1EAoEm/xkri958ilIkfD+DnvM
lz7dH2UjYKINC86HTMc+gpWreEK3GkFvE94otHCyl5Df8S0Tikcx5v9VZmQe0hYfZsyc/r0tksoK
qC4VSlo26HS4Xsqgb4RRH+g5SLtDaX3Twndms4Olbh29v4dY7cy6T7s81MTqkqSAtTnSICJFpHx6
r1rtQRRfU/EgV6f767m1QxbQgtjaAHtcp/ldA1DIn1UXNmCv9W6PP7Blz33nqHWw0y27eSCQ9ySG
IfykoLzajmIfRFJv6vWlLuUfQiRKx94wA6dWtcqFsy8dMexe/EKD3G0CKDNdOlg7AffWfLFgowRM
qke9bPUTrKwP0JMAQ2mbxzKyngkoPwRRdJIC6aXVdwCO5YOtnyGafECGEGhn66yORAzGW/dR1OI1
lh64ShEDSX1p58LeOnd/D7K6OYMmh3onh+2lxYxxiE+z9SoMdjn/D9cmRpRUbADFqXGvhhFoIgr9
riRes0bRk6XMySbjsYkt1Q0LJXbvb8utSVlw7/RFHB3jy+Uz/nVJ+20OhRpXuQvboKI1HTncVqoH
N9Wqs6+37c5wGx+KYs1STnirmK/xTzE2KMGlfnOp25a9p5uVA4KdwMEJ9ywPttJtaosW7XZsCowA
14Gv4idWWHftxQjLEir1fzm2qXYUqIo7jXjVt3D3j+YsqOe0E5VjI2f5y4C76zHMQhMmXdnvfNmN
yQPJInAAY4ClXksNVpE5NcYYNzwSEFcC01b6ztWVnYtm6/ADZdNouGS6xL+rxNOSx6oL67C76Cer
evTNQ1Q9tUZDPeChKIqjbESc/If722hjasAjIikGljNE3qvTnvvZyB3Q9G/BTKe9LyXFjjvRuT/K
xma9GmW1WZs0qJR6rvvLMNvl9Llr3UJ6Hai+3R9mazLERgtzjIyJJbw+E/IY+2mbR8NFL34P4WMo
OUr76/4QGzMB/aLasGwFYvTVhUVPfCECkQ6XbPbi6FMJa9JP5IOFPOP9gd52+epqBNWjog/CuKQC
q8C5mcQRydVmuHQx7NopLJ/r6gv4HtpRypDRnAOnHrRNsc5FJr2vDVqdv/WB08kI6P8c9O+z/lLk
sV3xQWuVHPI1zV/0/pMe6U40wDxpk7MeV+/u/+qt5YHVAxqONQqC2asfHWV0Rs++NFyMKHZzy0UP
3m60T5Ee7dxH2wOxaVFrXGCvVZQzTWmZ6kY3XJoyO6GK0FfK+yAqXqcAN9j7c1p2zc2HIBFDUgu4
C3XO6101zuI4JokyXKZTED8MunYCcor1wa53+/5uYzecSjiHGl3q1GXWsUbUp+MoxvSi6j21dy7z
9il2o/BXJf1XCv/dn5Z6My0aiRFcXj4VBbR136uCG+MMhE0GqI32yAU77jWh3h5HTLPgbJjgQGBO
681Qz5UeNNkC3WG96QJw2IOKuZKk/qsFEHuNhhjMFlCpomS7fgvjZtaJzGLqgKne2mKIJ29nnsQI
zacEd9VUvAwvfZLuBGsbCwhQgP8xLFzumzUM6o9G2swTCZmkVh4qSd8lK9+5BDYwd0rEi3mTsqzi
TU//KDamnkTEgx1yAm46SxjTG9mL3oapa1Wo4+Gsget2DeAuhyYm7XPm+LRO7xyBram+8eXo/+Z9
slbHuivT0ixEkngcEw+JkB9U/+f93bj8DdeHjPITLS8ghux9mEXXhwyU2e/DxqguZVnaWaRgRZ/0
mSPXvleqUusGpvqfL8MTE6udt+n2eBNng+8vE4NUsBbWF3pNA/oxaoys07NGSq+HXrAQYpLgWVE/
3J/m7bUFn4feffTUqNrQ33M9TVmF8EhnWo9396w8lArqz7IZxm7YttODoRTizofbmBzLCW0K3hRx
hbYKpZBHLqSsLxivaM/wUL6UPuIPAm4Ctjr1j2qiHu9P8PYGY4J/DbjaKXUyZUEpV/0lt4yzTEtG
WLkGjI2ZHZr48olmkdP9EVdLymMPr4Zsk2wXE52bFEJSA2UYMdH1qlhCY00f8wdtSE1HleL5KW21
vbrb6lZ7Gw9wEPq7xPMPbfv6E2LUY2q+WJSeQQOPSg0oAnytjO/3Z7UmiLwNgzIZrVkI9oI0L9P+
K7431MZMqbIwTAz1HEsf7RHVPzRl47J0ZmNQfrVTmrzvB8S9pGkynnxJHV05H4bHKfKznTxttY+W
XwPnAaYWBgNEPWtQ0iop7kSy3HiCOjVHaY4+5Ub8UddowreCTH0QfCRe7q/Axjrz3FLcpHzAOq/h
hDxrAsyKlMZT2MH0Fgohsn/hQJgzhztbaN3A8zY9XkDwSWSKeUdWi60WmYICpYw7QyglxhENfx8+
X0d/mpVEAhF4pCcV5K26/hIWSW8eBAlBbrtQhOCXjyHV167phXdJN9WmnXVzjRAehnsKqq5pUR9q
NGBGG907MbRpICx3QJF1oeDt1+OXoSweWby3NzHpwLthVGbj1VJaDnYSxNU5MObMLQoD65+mHwQg
6yA/Np1enBJhFH9Ao2plO+wq4ShUMRJIotA9xhGmeaqPFGdf+vXO51xnN2+/coHWF3Uc4JT190yS
OZzC3Gg8g7Zy+q7j+l0jBHBcxnR2AjOtjkLTpY6mhxbIPzbNAY5GOx/67dT89czwI5YMFrDhrUmO
9u/rU1VMfmkEIFXe7Cf4I2WyrwWuPM5L/59vjIhXFlHzmfPtd8cQAlN3rOGbtXY+jcHPofcVeDJD
WxGZSX31YmaT5tSaFj+iCZAHIPXmVJIgjkgcmmGo5z+jaexbJ0dslzyhD5SPGkJNgi0q/jwf0rHz
G3RjRvHjvx6dxWYeLSYFA7iF8ng9yzqaJz0ZptYrZKk45HUj0XVI6tBr1i6EuwTa6xXlXSE+5gYG
d1+taFcZRky5kbFQWHX9IJUVp21i3H8s33SLwPc/jUbhu6oQTuda6TgI8vwNh7p4Z4MtA61/CLcF
+gGLOCpyJNeTDoo6KgWN/VUYo4VMfvTR19PkjHkqOEyM11nc/Nvj+raZQHNpZVsM43CLux7RaFSt
TtS59fS5ROXTIOxqZxXF4k4PDuyz4QSjp324/21XgdL/HRS6FsmBvgiMrwKlqA+w2Iql1sMGq34H
LSRCVSMvXKPqpgPRYHPqpFA9hdMUOv6s5//L8ITbnOOl/WxdRhZR8Mi6js+tl3rtqFo2fENIWkKY
W/2dZE32oKtC4yR9LTsAp3ul+XWNbpk9pQJiNV7EheG6Svs0kVKk6Qu9p4tN9CHVG2wQVBHdQhNv
+whlrYMyRtNh7IrOCYjej01bCQ5hznsFloTTVnLlFvkQfDH6dq8utAp93n4bmTpkOphH8o0xttiN
tHtIQ+kFAciD2cIM71V8xZtZsitQtXdmb/ivZWopOxHs7UvJGwlaS9ccbS03CkbUScqeolTt9Rj6
jHYdNPRyWYLeiSdcSlVjZwvcBlz0GCAwBkoF4synuN72s9GFQww33SsoTr9LVfpIVL2ZHFMrYYwn
pRZ9ub/ll79wdbKhbnMzvkmHIyx3PWAUxGE8R1btCXI8H4Vl4wFM71WCNqe1gEdgLYCq695GKipD
Y/VB43Wjr2cYPPdKnTjAVqXwGvnpTKQn+Mow72SRG8NS7EWKdtE9QbxhtZp6NENlWiYnT98lDc4O
HNZM6NF3bHdSrI39SRilLbsT1hR45vUyGqVk1WSTjVdhDNOmmmPo7UHHuK6D3FIaxanJ95p9N6JY
ghIQBiokNL4AnlyPWQ51nvRd13vcTNaXQEu/jHpaHMo009xQwyTGGpXU6Qlb7QTvEgc8jKJfpGpY
T/X+ngTXxkZC650eRFJp7ut1R9YYF6XfIEfq0a2nvg/HYD6mfbMHlW/c0ECDaLRhTwjRa93TWYL+
V1Ek916iZi+d5R8TQ3QnATGQ+aGoUbQxlI+DGu5E6Bv7CNSIRkSIaqz2+mIeJbzPjaHuvTroejss
Bpzqsu9iE54r9Xz/PG6Ey9DWF9kc3Cd4a9daWFlBFt74Wu+JUht9UHyh08+ZEPeWE7d+/KLHXf4+
8c3SskOFe9oVywb6W1tX2W8lUJPjIBaGnfCMvQRlNL5S8ftWJY10JsZtHupEkF57BVu2+796a4Hw
5QJSxXhgYVlfb8UA7k43lsHgtTDtB83q4Tv0P5SxKp2yTk/3B9s4ayCdi/Y3MfkC510PVuqDktX5
8k6Nde9M9WzYaZr+bgP5e9i3blPCYFPbvbhva9TF+pdGXr4KGf/1qHGnd0ZXRoNX69qHJnueq199
ekp84pD2sJja3p/kxkbnzlogt7cuonVSaA5xKYxtMXhNr5/HwEBi7nOOPl+ZHCwlP+W//WHaQfjX
taHlkaVQ8fbeUSEF9rueojnRRZCI6eAZs4m0RTaZD32qI+mOaOKpVcX+hChhcQ6iKXEzzfxKnNke
JLBOO7PCkzaZe22eG9tqeQS55pZ/bkjAUmD4QZw1g4etRfyETl57mkCmTzIXw4OQznuNCFvjIewH
YYHzx5u47IG/cIG5GyWh45n3JHV2C8i+NifvR6AUX4lF238/MzDPiGaA5EAhxNWGylqr1bFAGj28
wb9VQDjW/F+pTZ8CvdrhlL7pzKweebA3msEoQpHxr/W/Yh6hWLSizpt0efqInNunrom/iVVfumI8
z0+BnFpuWCvGR+j2hZMOTf2CYUlyMMQowjIy0uLMnsr8D57GUwX12io/NEzs6IPg2mHsy3ZcJOMJ
cQT5OIA67Jz4db2GnckbB69jIUiThazjh6YQDLNuksGLVSOmoVjo0gdSB/NDECjHpO/jc5C19bs0
MoNzaCDUKclQdAc9J9ONMuNYhsqI2pquuC1Vk1Ndxdaxs7T2XPT5hDeM1OKAo/u2mJrvwywW3NDq
yHMQWHYybiE3KdPHqO9hBvbtXpv7xtfBd5Rai0n0BRliza8caUux6qwdvCrBrwbSTPQh7pvgY0TN
7TAMfZ3ZYaN8ol1xctpZGY65MY0Heapjt++G+dBNfmePTd8+IqXqP5pcUE5NgetkaYF+yifNt3Mx
wmxHwdU77gp1ZyPfvvz8/kXAdemh585aQui/Tk0tyknna9rg+XPp0xInlIiwYCN2/0K8PZuMQgDJ
o8+1iBry9SgmfapiknMXqK3Qunkizc+BXAzH1BB71xg7eWdWt/c9cDzskwUjJJxZtzlIeqM08xyO
np71spOYxvCMPs1sq6HSH4ykCN22NQvkrrU91bOtkRGTAUVBNBXu1CquS3q0Mv2SW6gZS/8UycGn
eEYxcOg1lEBFeXpuW+VUNuMenn375FBwUZamQ7AbjCtW31HPOh3D3Xr2+vZEBOYiADK+0/TmURJO
U+k0eyJHC2hwfSst4yE/8AZEauby53/tG4Oi0pTH0ewN5XCSo8hWJOyIgneVpDpzru/sn83ZUQGR
6JNicjdFzW5ZcK2bPTrGO7e2KkgWlqBw0jXLlibjIkAOdKdqQZ10fd7ZTRu7FyCdBIjOTqRd1vS0
tlTSIp/Qjqul9nsjZW6Ufh/0PyGmKvePycaiMpCF+A8axlAOVm84rTGGNIjN7NG2ENYvYnzRuk9i
Mjlo89wfaSP/WOiFTIaFWUib8vX3C0df0MXUmrygJq1QIKEeotCNE6cBH1Cd9kvbpnYtn3pdc3eG
Xo7AaussLpxLIxIJHs0S10P7ftG3cjDPHkXQ3gFBaweH58E88iG1J2sMK1vQInAzLczcyUCaJKz6
aCcr2Fpqeq1gWLIERL2rODRoutCsVH5EF82umtozGIj0qKWhw428s9gbdwJJJaAKSCD57FrvbJZG
eRwLVfRAKZ6By82BKEjj3woKWO1Xuax34s9b3AMUgptgoeISgq55QiDVY5FUEwbHWvogEGN/xJox
sstc2OMd3i4jIyHMj10b5AaW8/pb6mVYNs3gS16DzqL8zqx+9/ojohY23ac7q7g1Ka42EDZiIAof
q/hOrpXasNJI9nA8ap/y2gyxDBCUY1e2wrf7W/T2UUSj//8+HIDyN16JbSXVRqBNihf3eXmgNtI5
42zuTej2WoEyBRJNeLScwzWtfjTyPBMHUfa6Xv0go1gu1pYd4Qpbp3u68MtnuD5yDMUpV7hXZNLg
1ftLHK7rU2TIHpJCr4roSuIz0vTHYBJPtDqfajAOWlx3AJzbD7aw70iEgOAgiJqrvBLllSGx2l5B
b9hH3w/oX0DUu0cUbmdnbOQ+jLRIQ3I3EziuiSh5PQdpnDG9Um8lT+vb731Ln1CX6+UxK4JXScXf
rRKQT+kN/CYSqZptUNzQnufqpYraf1QLIuIF8oesQkWQOADc7PpUAIz1g+KLilcmuV1nfxT/8/0N
ugH3vhUVloiTJb4Rnze1oDbnRlLwaRLj2JY6pUFXwEdNVp24v8RGrj9HVTTkLlE5WYCi1SmkWPhm
rdNEQjcehq4dBSeUtSJ0UjFEecXq2mznIG3UttB5JPpf3D5o3lgz5q1qDMt41BXPKBvVTpPUOHVJ
3T8VgVW5E5R+R5vZ9YriY/1VmT87oZt2tuHGMUPmhy1IMWYpgKyuqEFLjG6oO9WLzR9KtwjanHMr
O2a+vHPrbhwyFElwN+NQ0zG8Bn8mH1ORuGtURJMniCA9XmqpIejYEafFSRPL+FBWY3oU0jY89aOy
Kz17e2sRWwNiogSBhTsNsNe7LhDKuJb6UfVoLHlSC/zpxfh1apvzKEZPQULXsvKgRj8iKQJ1R45W
k3Dne+1xybm/OTfOPSQtIiUiDIPVWIeGvjZ25Omqx3VNr4CU2UjhP9E9+vH+OFsfdnFvWUJtDXbj
KoSxxKStY7nUPAs1WKuZTxOK7UMfYMG2M9LmjP4aaXV9ylFtFoFZaF5S11DPvkRZ9NiIP+5P5/Yp
JfuiI4h6BRULgs3rz1eXJSVX/NA9TQUZ1IZxcDAm+4TUBY3EHZ1Ik4Q/7/0xtyaGbgMMXryPb3mh
au43vCOm5o0DYOgwGRAlzFQ9lm215yax8bWoVFCXIw2ki21doEpDRW/4H9ULyvJVt2CfheKzVv+u
EJq9P6nbcAu3aPrkoIhQhyMJu17IqYxCq8BDz8Oq4lEwHkslckMRiWXpp1L/yeXj/eE2IADGA6JB
EI2qIkNfjwdBrS+7dtK8TJtF3HGJHGS2vDSdpG4ea2esQuspQJnyq5nlqPq2lPBOhpDTFTypVdGc
B2nSLpVkRaLd630yO6mmLDYYtG2hg6O14W9VzkIo5UY6FLYQzOLzZBilbiuxEf28P5uNxIDZEBUz
JeJioNrVbHxJxw1U1jx8KuQqsg1/slMhOZW0c5qiE0so3osvHXzvaRhtZr7z9dbMvuXx5K4GXWN0
/mMNrakK0dcCg3hGgLl44b8fUrqdmi9KGF/aL4b4mHWD3bbHNJT3GG9bzxX4Id+RmJkbfF0qH6sE
ehraLJ48/ohmzYFl9z1pXlGppLBG/6wSO7o8ljTSnu4v+8bbQaIDXAo9m3h6zZ3KkoVGr1W65/cQ
U/wx6A9h1grnvLdQL5fF4mDWppTYQjkiJkxt6HB//I2LAG9uaGIIpNEvv4aBKiQ9ia96YlHkPd1g
LFJXg27rVJGyZ2v9NpdVMMrbgCAb3ev0Ra2JEX44a8oUEq3Fc3xAw9GNrW9V5L8kEBx9xZnChs49
zISC/qjXHwN10dw9T/m51C5l8CedTlYY2RIavA2QQxrSdCAdjZb2d+Xh/qJsbQfyNurWC+kYmZbV
S+YbYC2KniqeKn3zq8itGus3dTvXlJ8XGKAr+2M9Kucm2ZPk22AuLfW4t8ZQ9LFZqutT6M+FYMYE
TkS0wVlWgpOP+6+qfTXL0cE/XTefRfyv1UQ7GUrr+t05jNqzn4/HWgvPaai/v78St28TP4ddDlhA
0eYWJTSSWQuRSvSwfywcPIOjxySu1QNpJVkE7FVgA/OfH91F2BMy4WKhw+26Sh8mJTZL349Qs2tm
jHQbv3RjWc7srJ/i8/3p3Z6+RUaGKFpExYjkcvW+12Kp63Wr4m1cW06ZKu/qqHGGrLjMo3I0g46M
TOfdb1/vD3v7JDKsArF9iUs5e8uh/AtDK0MthJGl656Qf5zq13D8lQbghnvv4ebs/hpmdaPLQp5O
YmDqnhIXR/DqPxK8CyXvXuKB9gdiRIS83EHYaQ3a2DJMDkFkIj2o9GuApQ+7ujJ0xAireoE7Qj14
CseyekjTPHNNoWwPZonm2/0Vvb3GlhX9/4OuVrQNZ90IE+TVetrRXEoRQL598TWo/PZwf6SNu4Gh
aA8g2wTMuoEk89aftCFhz+TWjwj1esM6c54dORXPufyU1I99eA7LvW+5OUEiRJTR4PTfSM3opQqh
pMeFm5zCTrFMlj7r/p5Exd4gq2tPTusmF7plw4ySWxu67cfac6n+c+zJAkKXooSG+6+5ho4CK9aR
PbK4U6wgODTAVU6X5b+Bm/qdCG25LK8fHEbieSOi4YuRI12fs6Avx0oWQsOLNXhvuhRXTkkt/X8Y
BQWvpRhEtosiy/UoZiXWySLC4Q05RurmIFGfMwkY7u+72+AW9ULqqYSaC8tMWe3wRJ/hgfqt6eVi
hlxuVolOaqUmXidW84hKxWwPRfUzDY09D4WtgWH0UeRCQxHMarll/rqs0IWfJkEcTc8fZpxc9Ew/
0vKV4fsXzYcxNtKz1MrNSUvyYueovRm3rL4fzT/I6vAk8hav9T4UZYAgLAymp5UfZ/EzZn/HLBrO
c4byV/R9hDCZSGdVEw699tgvQAL1K1qF7VidbKspzvR/PJqIu0Ri9Gg0C+dstwy4PEbrn8gWW2IE
wDz0l65XJ8jSuDQiQff0No3/oO1QfuwE0SdS8KsXVVALx6yUxCVvV0+lPoO+IdOO5FvoIIwluGao
dMdKGrQXylSiU8eq+Sm2Bh2qnl65nST8HLM5eR+JwrCzazceByj7qLQRbRN3r705y65UzXTiGjNm
yYknzRVzt+i/hOLDXPxqq1dJ+3Z/A28cRh5aXnaYinDn1zTNKZqscvJzxFg0oTtIqfHdb+E83R9k
o+ZM8sdRXywhOSdrFUmj6gs0CX3dS6fKK6xDZjyBHLeoyNvJbAdWeJynn7r/J49DOwtfAvpA/PYp
0C8KpRcpH46ROTw1xN+1nQyH2vzYmedKfi4aevcOSUi9q9frnXDgzYZktYlYFIr8MMNo2lrr2goq
WLrPreiJs1Swt/HU/iDptfUxavU2c8ZEEU9yZ/QZ9jcqB1yVQyuAuplP/3VqRGNcRa1nPqL0E1F1
Dqvim19bUWAbsi+i7mqkOSTUAQGX0Ejk1pUztFRCLWt/jbM2YzEzJJHiSsms/oqpr4eurES56DRh
isVOH/k9/VRF26UHQUN/zy3DuMugAcaLsUI+Wd+1qjFMWxOyyltsIxP4lj4d2HKqoXvQlvKcUq+b
mkdCIf89xlDSVzVMfHLeRiZhLrRE6rjLfMGwu1RKYgfxPeuUmoP6JZiVerCtUas/tWEmxnbdN/mX
FFX+1g6aIiBK1qwOubWgTFyoddTbfVkIHMGKeBybbGo6dxrQdnrUe4OEpq5BBQ9aV+jRCakXvXxo
2qb7LvaCJB8ExDTUk65N1fcC8PWbHvRZjmmt5geO0eXzcMZozlDsdJa18oBqX/5B7KhN7OTB6/gJ
ojqa9rR780QuPVGrqA0rbaudGwFoJhLLUyEhnSeVY+xaRe8/RYPcHvxQ3OPKbQ8KEZD0X5M0YxUI
i7UUiUUf6d6UnLvPZqG6c3GQmmMb/WvCuUwPJUpeS+Jf+h5W06vFkA4ipST2tRTbD/XPVtU9kNnv
RKHLX/P3kaLEyF1DfE2v4NI/unqUs6hUSzETSegFToDmyj6KPsNJUfYo7zewxTISZ5b7mZyFzkf5
+gVI89Kf+77VvCn+PTbNixJXp6F/jvLMbnvtZTSVk5i/axPrRzLsSZitL3HGhmIDqW7ZK8x0NbZW
WbMw+4RS/rQI+8RHamV2nmuPRlzbEi1tEv6w3U4kso4Sl0HZmUwZ0Tf+Y7VXUktvEohJutdVsR22
sVvDbw8Q0d+5ytdPK+PgcQu1DTEc8sB1pbrrQl+Sa8n0pCI3T2lj0rQKk9WhRUY6yl0ru0GqBw4a
Ac1DHJrz10ZvyqPZW18TQ+6epmyQvMknLEhr1BYnrVU8QccFSmiT+EHtUQ/2tVw/+lK4Jwy59mWi
IwxBG+ptyDHS882+uN4T0YwPk9rEvhelga0keDKHQvapD8Sj6D/75qlSn6zacMRFysAXnoepPuTl
BOGnc8rM1YQPxhAc6kCya4rgsbn3+26wPsA1QBhkw/hp8CdujLHrJBBBK31Pkv6EfMS4OkrNu+Sg
VoGbizO6/0ANChe51DwX9d6XXUcCy+gQjzA6WJJvbU0HllsMDZQm9b2M9hu7iATRDn19J9zYnCPi
bCCzy/mgTH39DQQpNEq0IHlUh+o/xaCcG8tn/4/gO4rgRX7zUQuGoxZIR9QisejbY57enhIFeXUF
FxTQBfRdV/F6WMhA68RtnqnmdiBmR5Gm1gb+/P1TsjfM6jpVdD8MzH4SPDma7FY7CeVvCYec+4Pc
5Lx8sTceNcLSpG5EWNdr2aQoYye+JXi1mZzkobdRSdQHirvat7pHazVtfMcsWyed0h26xg2zehl6
cYog64GiTP/n9dBZ3AqQ4ePg4kvoXxmuoBpnRtf0V19q0bys7VnRfqZK/0Ho2lfM3n4NCFO2KvHI
+CjnOvDga5Q65vT+/prcRJpvPwweC/Aoi0MF7vqHhQCQiV5lwaVvDkghoE7uKHp0qYpjqj0Y9N3S
shDk7zOsPZFeblFBk4v3i0kChi+ulJ0lGIJd/CkuDpb1vquPcpwfyvEcxz0oX+1E5aPZqDu+Obfv
BbExGRUvFmt5o6YA/yZWfLnkNwvHCW4pI1FY6CKk02LDMUWWrjRp6qBp8/5q3T7Hy8CLdAdPPsXB
9WKFsarRTRpcrEi+DMZgTzS24/90SLLw4V+HequiodaEGTr323L7/JWvppIRSCmuhpfKN023NeJj
o0rzIci/Qzo/3h/rTX7iOsxYBoO2RRAA12FN+IZiowgCSSBesvHc2noS1KntNzT+OLIcS6OddJRZ
FXTwRlsQiEPU0EpfDQGfaTucrempqJDOEGdTPio97HFb6qXht1WnwecsK5qdw3T7FRCFwJOJaAF5
KdCE1dKAKkiZOqc4lVCjpthzDnL/kcLP0ra2cz5ut9r1WCsU15DT8v+Qdh7LcSvL1n4iRMCbKYB2
JNVNiZSdICRtCd57PP3/gXfws9GIRuhexYmzNVI2qrKq0qxcq2QeBFHWMZmHf73ezcfRtZji3meB
+S0S1GkfiHF48sWoPt7fl9UPtYj7gGJSq1/G0KWH91NVSM5C9CT6ez1/SqrQtdqtlsZK8AcYci5k
SeDd55Gl6xWlgFqlVhqlZ/Imp/Vhxaw+F+pfigK7ibZf0tl9cCgzwdVyYyPCvX1FNVjD3yYN5nx3
KWWkmEPiWYjZn/llzUtSqtJjqsXKx/sruaz+QO5iET3zjsKbB7Xx4uCWsBSYxoC2ntZ54cNAu8YB
/liALhnkkI8Tlc8pNT40d6vK2zhda7Zn9lGuC+QYaE9dL24CsVA2CEjBeZCg9aixqGXsBAIUH7D9
xLLysVCKb//+uYA9KTnhO7Oex7XJUmplwWoV5PzQnQwnfFY5GNE31nkf1w1TnF/u27vNuwAw0H5j
9oHrCjLna3umPOaZMmjpOeuYGaYk0Qe+4Bb50GfP1ZBH8sGKzak6Aj2Jzf/u215zoJkpCJE9vJfq
3rXtZsyTsq4n9PxSRrCmsaGVpqiZ++9WZkQi0xlcCKDNr63ISM0AUBGRYG2ylKtYlC5WIY27+1ZW
oj2ADKAsGfOC/5yn7dqMn/ZiGjdeeqaZZRta4DQ9UyfdUQR+HQTDXtD8HSKJQWq+CF77ITG3ArGV
mJ+xCZCexNQzHenSW0XDTzlKI8J3INxtUY+afWmkZ9FIf8pa6+3hqwnsODe4jobGczJ1+mmUzTGq
xHHvQVV+yJrkFV6l1InJ6+wZsOb4jdzuDCVV96H0v3kogUpQHifnB427HP8qJ9R/Y9hJzo0l7OHU
uQwEJHX1XHlbOuhr1zGAjHncEboMGs3Xm8NoiNyKYpee5daLv6Bz6LkIsQ3PfWKpeIMmb3jD2qki
GeZcwYQio6x6bc9oFSvTUzxbTP5YVmwDzkiJB/qHzN/SVXwTSVtEAJYFvpKMj3T4Zvxbh2UPOLHA
tqNo9DHu4OOQfUk8aggBPwWMH7tdw3SOmArVzkoFbk4YO10AQdEh0qt8ryip9USyEDkgQhXH6MPO
TfxK+Jj6PrPDUm0eR6sx3LoOtEdfK+MDXbyLXxbCTo2y4tBHiv8gKr1uy03Z/VFN5NaFJk8cJMlK
KB2V6jTKNblybph7qmAek2Bxs/Hert3UhEEM63LGiYYXG9wlAA4pwSFfJUx/yB9eA9GzJSne49eO
WvvOKAK6vH/kV52KLuM8FgA74LKenAqmJ1dDlZ0ZfH6spBH5hSc1yD4Yzff7hm69iVuFO5J0lVk7
/Pfam+KmCQUEGxAEJZBBwDaVErfhQMeTcUm76fW+tdu4iYcWWklGHqjoQGJybc2bSEstvcjOiv67
M47zwENa2VX/V/WTR8DEn9B2vW/xDQR87cKYhA6JHjggRiQMrk36QxP2ogQRvhagSQOmdGxyOxZC
678GbpfJzpkWJNdTrCp3KFsA8u7Rx7koqDV/FeNc+yzDtTLaRldMrW3kutLahRgrp6nJ5O956xUv
VqCVP33ABJ0rpqnPVJdWaD9qRM/2Kgi7jQ9a2zCw28Ai3mALyyen87MS4FKfnYWGkZRCtKkfAyQa
X2Ozd7Q22iJZXNsyEkF6YywhfxbXzRD4dUz2ltNT108jo6Yf/GzcJ0jwBZ54tJSYqbUtOb7bE8el
CXAPZimTsZHlaMrY6Sifjn521mFAKqx9pv8ozfyBDngdBDuLfPy+k6xEuhich2gZLpjRdfNxfJdW
makcGkBoEZAVhYbaPePO31IQ1A9+X3ifGUgwOydVYvMlAA6sEzclVDuHLoftKtAGQKn3f8/q98NN
wAFhXAb89/XPmabEItcqM56UOHbUiK5akHXIXHVxRsvNyj/6KmRFKAZaG5bnu2x5Wii5kkEgtDXH
pteWW7oKohhzQM1BdTtdcOL4oATiP2fqLDPBN40blo535dqKJw3oNnljdu6lI8PhdhJ96miN9Pnk
GGIPcD/eURnZQEzfRoSzUYgAYG8BEbOsWclW3CXiOHH39NAuqBcS7I1ocG3xYF6bx7kY1KU8ev1Z
ZeZbnm/NYrfMvOfEY/GHZLNVvnb+lRlOS0OevuwyzQ0MT1KIo7Kzj0xkDAi+FD4N3osHBNOfNtLc
21doHviGgmVGuZNWL+LOxh9KZRwUlkxJdlOnEnS2jpJNO7mrtwjQ5j1feh6wIEiFSOnmc7hYvHCs
mqCc5XOF/NHzX8Tis6jaqo8gAqHNz9H8UVtbJFVrLgFICSdkmhcG/IVNpihr4GpoqNL58/a1oU1u
BNfB/v5pXikwMsMOtxtHiilu4ujrTxu7oWbEo87PUlAgU0CX9TnISscbX7MjerluYWp2vBVBrDkj
s3AcYaYDeG4XV1qnNLExoWN+Vo3HIn1NtIdK3KoQrN1T720s3gZqK1kXdGjs1tEID+dpKpjthb8Y
NiyFibMNb1zz/PfW5l/z7pKG9bMylMpH0kZLdm0sO5lR2ErxJaqbo6ZsqSKs+QZwFMA1kP/yNiwO
s9i3USR05FyaBrgiaojzoILearCtnDAGmOBCtQhSQG4tvikZpLKZsrg4+3qW7erJUEqwya18GIc0
PGaw7Wws4spn8U1krEyAMVywnJmarCgpsqRFnDgvgr1Pn9iGvOQfFTVpEdHSAt855w0mXf/FwRpM
M4xGs6vO6iB7l66FecYsBMPdOFgrHjGPBjOTDNEHlhZmBFDHMazos8IChd3+tRiCp1h8VauepLN4
TmgsN8p4mv8LpdBOgawhQGkCtns7T7s93QDXC9SN0tUb8OrqJqPyR4WFGhw/isnexZ6WMG1qNd98
7ox2+J6McRg5RcR0qNuPan5sSiUUnZbOQuQqYSy4XaTpB1VhxsmV2rTUbNRyjZ8xWIKfzeihQuCX
jWzjhVXtjNGofoQdqQJEXlnBzkMZxNipTdAPTlnVIANHrWxAsMOB+p/Qyqq/FxjA1R3m7vs/UWsO
wz7Rvb79lGd60x+roooVu4SOpbaN3pLDnW90czUx82L+6o86+IMCDtGNnZuvvJs1ouxFxRynv1G9
kWOr6K0i0IliS+Wkp8XJE1MK53UvnjJQgI4xNcZoh0FQy3ZdQanQWeIsKtWHT2ZeJht0FLcBIK/2
PC4CRAUgGqWM67sFoRVyUVAqZ7apsfNEOeVp4yrWQUoU2Dj9B7h49xPTOH4cfZx6byMgurms38xT
gCK9BHy55G0Ns0QyWyPRz33t77NSl8hTQifw8nAj0r25sWdDVA1mLTead8tZ7LKM2qibCv2cmxng
ESg0kooMIrWrhkHl5qn3Ns7ohsElC5VVWgqwqFw/A8W3W+gJLShO68KVNNU24j+C9WXDs+aYZOFZ
POhg20Ee89guO1ehaQRNL3L6wAd3O26q/FEJ1b9TC/A+DRJ0wsJ8Ul/rEkh5lyn5vuh7/SDMKiP3
f8nangIQZlO5C7GzcKk0DdQOiRvAV5XkttZBlXYU0Db2c90IyBY2laB2GVoQoKU6HHn6uQEIWNMk
pa3Ovb9xXLesLLKC1KJk43sZVuqHhkKjkR1UbSMAvHUUXJ/iNL1G6h389foEwlfJPHyuKsgTpy7D
WrJ09OITVE2OgjZ5aG745VuX5NpPOGng/+lszKdhWfgIRNRBKi1Sz4RQqQNudoJod9TEXRp+lOPn
Uf0uyl9EysaimjkNdauqG/foi37wVeY7kq0Xc+3z3/2cZUrU6P6g+DU/R1GeVA/WQv2psb408n6I
Hvtso+9xG5GCQiLoAIkws/ez2teLje/HkaEJBsKsov40xJlh+wXwQY9obg86szrLqc9bwJPysdOK
0SnRot3fPx83kQi/Ab0XeCHozMHPtSjMyEoQg6Q0jHPC+0j3yY3Tb/9ugao8bzBQMxiN5jV/FzCa
MzOPNdXmuRAF1Yk57K6YFFtiFys7R4kCOCb1GChnlldqnddtjtAhV2rb7wXlD4DZJyH8oJ7kMHFJ
0//5WqEiQlcD7AdINmVJUdKFaAR2QsyymeKDJlPWzpAGVHN9S/zw9tDTeSNx4f9BmoI5vV49RDgL
SYajHbXI7jGrm5AWf/hR8qyNk3gTAoOVf29nefDlmuaBiJ24n2wTqoo4/AJ4d1f0//7Iz5ZArdAQ
4G9vbZZ3/hDi4mY386pkXAp7s60VW/T9xG7B7rpe4gmnrpm8IxyrEDV5g7Bv20zj+snM3X3HvBl0
J51Wkewiv9CUOQhfBK4ivHmC4XtoK46C3SPxlKZfAnmXpeqrxzxgeTAmtyyGS6RlL8UwvNKzmwGi
SVxu/JKb6t48IMRjOYceXILLIQLdL0GQ1rJ1Jkehxytl9alMjP44Klm8I/DumA70pH3Z+MbJG2Xp
dH8h1swzqQuRKTuiUGa49rFAL4vIyjAv9BYMkX7tFgZhYBYZKPxapwnuZD1DnVHb+OybxIHUhP4y
bUlULik2LO6/iJcGvL/WntXx4oXfNKps4fTHzE6etpEN3H6hSsEJMg3gYFCyLMFo3ijEMPxUw3my
oLsUWnQOBkfwvlIzLHuVYp7gwG278V7fHimMzmgmxKJQtF1ONYy9EvSaLw9nSfsEhornFBbu50wf
N6KPlWUkuZttMUY3M7dfb1/disjWBMZwLpkqg1/Ebs2MwWCw2dKLFJYbEcJ84Vy/2CoDZcwtzoBQ
vGZ+UN4d38IX29rro/HMLMhTT4O+EJBoybZIh9c+irIXoxMI9d6mAoMZVQJdrfFc10ym9s9BAEw6
sxtYaP99LHhOFd8bW1x+rQnWHQmD8WxMAY7giHnlWqL/QUnSv5n6s6qfOqF4yotjKGzs3dpq8l7N
8/Ez+Gw5iCgKotp5cTOeA/0UGsIpi20dQMn98726lu+MLM7ZlOVMIYrleKbwdzDU0E768bF98oPd
JGzt24rTI1jA/yilwB6yZEcbGCGzjLiazkoE5DL8rtSyI4q/DGXjvVoJnpiJ5wGBfR/wDV3/az+s
DDw809vpLFSgm4yD+U1sGB1yc8JDiHZ3WbLx5N/2/6GWfW9xcU3GvRwz/49Fo532ppp/ap8niJYc
ShkoZA75E8Lzx2yw5e5/ZZl2ADVz8hhO3/W3RnE16LrfT2ft4mXprioOKfn5noKlHv+sPoL/qadP
6b9W6uf+FgNhQIyZkb15lGAG7sdSQsYniij0hcIuLuJ/v5YZ1aHky3g4Meay4SONURwaUi7SRFd2
mlAQvCGzGlZNzeUc7uoxPCs14+mquHEiVryUAQieOoI38N9LXIJE704alUo8G1373OXHLD3V5q9Y
bb/fP3m3786bshQTULOnQk58vXEAmqqxinzpDBVh3TxZRWenBRqh7ih3TiYpO6P+777FlXPBBJ+i
wFOPuzIDscwSJzVppFiXzpDgqFNqR7XkyNHfPoEqJXvU24e4609wXz5v2J0/5fpdmCcHAetTS5qZ
yBY+qmitSfSrSefsSTCPkypRVoMTfvwN5S9zX032UurZTjL+OYaYzfIUAfugxL4ssEdJy7FpTekc
1Uz4x4+x8KNBlTG8hMJGHnObYVxbWjyzXSE3UjQY7GUT2e1P0X+VxS9ZGbvBgwcB2sZyztfX7XLS
YIaBiexQXGRNYmc0kKvyXfW4my4Wlzaj+Z6G/lkkQbbmwTjyn8+Nd9/s2jeyXrSZaACpBMfX/hpa
UNxoaiafTYNJJmsfNM8Gen6e04Y/BXFjQddcFRelgzbTlENFMD+O70KJSgzjKTJz+ZyCZe17N6xt
tI+hatqlpR2WH4QuthO0Pe5/4+3Zn6dcZ3IIyhsKt+m11aIJ9HGKEvlcih9AcLVxvcvGV7/tN572
lbXEzvx5MzqfaOnaTuklSljqlXweitox858BQklRWIChQV3O0h7ggr//YTc6K+QxVxYXu5dkQzdp
Rs3u5bEdJ/CR53bWfaM9LihOOZSHTnDV2kK0zLDJ120hsACNuzl/bYbftVY+etahSe2+REwCN6tD
45D5+iGRDUdTQLtvgbZWPQCsFtfFzN+F112vUR6lcqu3pXwuhH3kxbYcVW62B+oplRDIlbZnMNy6
RZm4UmaGNoCogUyHqxKAw7XVYJQKetMdfhdo/yGe4gxWuBMVtyAxEP8jYofYuLJbA97c1Dre36T5
316ca54EvJ0iN9Dh5dCYpFX91FatTHxkavBB1Pl+8pJ4f9/KyruDDg2xAlQzECRYi3enr8rJTAMP
T4iyF2+YzuWkOHnYuoKeMRAssp0KNa164zJeW9mZe5PEGiAT27nYTz2o+kqg3nXOu98wwPVYGAXU
cW1lcEfTRglY+VMLsnv/a1fNzuQhb8eMvv8iwA26Ui7qSqCKCNodOfNaGN1BT21zOOnStyIuPuvC
Xg6fYPX65yAJzsh3lhevbQ44OTZiXzvnQ1kx9doTuTRIo9z/wLXt5BlgPh7pGQT7FsuqJKGSRV6g
nSOPPlrMuGrzdyxPAozNftft+o9lZBzum1w7mjStZ5ImsIfMVSzia3HS6PVwZM9+bYu7ZnyRofcr
o0OffxYTY99PsS1txBC3Z4M4nmBuLqrNtH6LxRyZ/RUgmJ/OiRwpu7YN9VMtGNXp/petWaGjTGg0
c2rdnMAxUCclD4rpLE8EtGOIXg10uf+qekE8wjNK9kqJEOT0MvKrPDip47KczrowpXszhHnFHJRw
4za5fcuurSwcP08tnZY1iUGHiOmTgWjLDh26BrpUUzhZntpvrN2KPd5Nsn96vQxNLWFvgzXJiRfH
0tmLFP1HrlnjXupMwgPNCyobbMCW4PZtfkwc+0Yg9z8R7eIim3XJKvIQgi6a3cCXvSZg8gq6LCEv
m27jmM3H6PpuhqsYEWjwUDLHbFnUDbIBvBeCWucqFW1j9O1gGHmSPmn+n8l8VKKNI3a7mNfmFqd6
KIU+tUB4AlSKHC0ZHQ6cg25v9e8V12tD8/XyLs6SqR+rjS8agFDy30j4PgVhNNmtbMtGYAvGoyBo
M0Nne1G97z3KMPfP2xx13KzqXNVk3pxUa0lfYZiFbsXEueeUQdr/Rv+kfy+SPzHcXPft3J5r8P/z
WMVMFww36uIrkzoMSgGBufNU+b9SkOc8dF668cLd+iNGmPmio0m+StnteiklZM4GM0/Ns5WkoQM8
j2+iYwTovun/N9/zztQimtPTzNQL6FdoApmZbahFtgsHKD//F6v2zsrCCXt/irp85INML903zYQW
3xav0JoDvF+zxcbAplxnnc/GpIabCUXmpPTzWuPV1BPYSKLP9z9o7VS9s7Ys6s8kGLnusWySltR7
q/Va15+al9Hyn+JqnDb84e2fW3o3JQySJljn5gL6tUOoU12FnVKa53HMXBmyK6+pP9SWtBMj0526
B6tpDwiznVS5dcSHeEzssJUOUt7+sCLvW/Ep7ow/VuzZynRQJJIfCv5BLF1SRbdHzzUg+sELDiOQ
+ly1u7gjJP10f8Fut2f2Y5kCDIEFL+LiDZmqEFpfMDEQkg0TCDjedtltBlf1Tplqbt2xK1U0E11h
jikVZIr/y7l1dUgKlKtjheD7a2QdGUVNczRDBDuo4CAM29HxhuavIjwHqWy3qfDPk+HM680cjAQ1
hBpgHK83rBZm4KhQKOcOUj+XTpdiq5G4hfBYCZ/ATZvYInaYSYoXsYxfCgLTL6F+LpXCzmqUGHfk
fMYXxPGq1/6SBdXGNXvr9xT/4VAyoTOAtfZtiOTdJW/lzG34XgXQoYOBWzDLr0VK0UmMvwul1W2E
vbdDqYBrSS0YP6d/xiourg21jaGRCXWQQ7G8K7OJ/pycHYBvkN9a8i8gUBE6rCbjql1ySj3ORdPE
B634M3jhSZELBcaEpHpQpW58GCvt132XXoEVgP1FBoDICwwc8eT1JputxGiMFxhn35Qee0F/qhrv
hVFqO7e+yKRBCMW6et0evTrZQweZqk+a8lBL5k7qLvIWBvQtbr2+I+ZfM4/ggWOde/3Xv6YXht7y
PJrF8peBwMJkJvq7BUetwxCX1v4Kf0u9Yz0b7fH+KtwcbAjDAFew3ryucEUs7t1Wj+UaBh3rPHXZ
bgy+obfrCPmzMb3CMnrf1LzdV184m6JcDAc8HV26qddfCDhZTbOoscBN6Ls6f4H+2xbQZk3gQ8q/
qZ/uW7tx9YW1xSOsSJ1fcJ9a50z/24y1zeQU07/fZ7HA+4ZuXnsMoYPG+No8o4onXX+WVOmjkFiB
d0700S55GOXgh9VusfGsWaEeRZMflCKN0MU+iVGL4rQQeQTVFSwRrpT9UtKNE3ETHFGAmlHIcMQR
GpH7XH+JDAZZFwtfOGt6Wru9lgu20svp6f563d56MjO8VDakN2QbA+DXZgDKV0KmiMJZrJ4iWnaj
ptl1/ANlx67JbNVz5QIwhrSxTbeOTiZictxJ0wDVLqlUkWwRQq1Q/AtTiHY3/Wc1td21vwzpG1If
G7ZuPZ0qPpVDnBxYLXt2/YVl1EWxkE3Bpc/+DKH0arYfxLh1QWZAhaW6/Zbs3w0DNE8VZT2aaQBO
wNYu38u2CupqQmHjonKm0vpn68TiBc0SAPkMvk9Pjfa7h9CrbT+BnEdvDSSx0DxCXXMI52bDNzQS
jAJmUytx/Ipa/Bbfw8riA4GhTDC/6WRNi8M4jZPuWWEfXkzvKS58yiwamtJ/Cu8bWlwbIfENWx+L
QZ0Qv2LKEzdejkKA6O17D87tS9a9RNl3r/88jU+j1tmeXu966TBp/5WCHRLFMpyY/c6qiwyVmfq1
KxSYSybRVmCMb2asrb+Fzrs9YcQU+P1MY8gtpy4cQ0R+eRxTJbpIIdC5OqP+mgyetfHK3xAcswK4
OIeZejlww2XFdBo9yoUMqV802beZp3YTMT7NuUgBD5MvPDd5eWoL0TW+ekNuk4/LAS1lMFepTwMo
+cpsnCMQpY7Fboz2zRuwb4CeQ3PTcOtczhfX9asAtmwm3H4Tr5eXuBIQPJ4RjGJ8aQOnzl7UvNqX
M/my/quV+6OXos2wcQGtOCNYLNIZ2hd09ZY41yCTpWQyzPhSWQ9B9Sq1z6H/0NRPADQ37oHbOJbu
wfyHCUD02Xj8ri+CwE9LCDK97BLk3R4InR3Go13xpb2s2YVfXUhFcUPPjccvkpd9KIfunz+WtWUQ
lkYGCD4Qxde/oA1jo+i9UjsLguWE47iD+CWhaiHJycHcaEHfLiyUh3PXBEz9HF0uAipfH+NKNkPe
j0xr9mEqBPY4aPKTl0ug+tVavajtJpv3ulEI1qAupwF9o7qYBFMamrFwDgsJ7m416E0ns3xpNyWg
QMWxrp0GaPuX+4/Y7Q0PqoWKHS1pjvPNCZNyvZMKeRCoI5jV5GRFqOmo9kKYww2f155dj55FDy4U
a3EHgCPdEphbca033mb6/DONHez/1xtLlSNVpX7iF3h+kNtDwoQ+ILDgKaPA7HQZB7VL0swVoEK0
szSGx0WvjoRf8kFrINe5vx634YkJdgmpA6QVaGYtQ310ktG4NcXkEoiDtMsEeXCwSWO5aLc6WCum
KL0xKvUm4msu8f9ZT520Cqz4Ug+K4sYzLGuoGHsoh3GLb+qWS4FvgnUE0B1cx1yqs/O9y5dyAXxW
2EbppUDsqWG+wCxryAIrp3vUiVW4N+ThM+f4iUukG92sMo5Nkh6Kem9ouV1Vw35My181E2Tyxlm7
zRdmAntiC0iUQAbdrLikdEkQNGl6ET0LnUeeeunQjanrFWCif0hV6xjaXkFmqDk0xmOSCv+845Ao
mfNoEnIN3C+Lw87tqjZybqQXT3xQM5Uzl7jpVoPh5nADNoZ7Dz4DcxbwfAsl362/r7bQB6FUQVyj
PgSq7LT1RwuKgla70Mfc3/fh28B0YW3xSZoqtK0/+vllMruTWfa26J2Kwf0cQZ8HmYF2lpWtSPGN
yOXq+ZttQthBOjQfG2Nhk3Cs7qyhyi81zAV2IHX5LpKzj8wc/azUsd7zWIWPURfCztumo6uMdfTA
MDDkm6KVu4UXCT+DTNjqfq6tO7VYWFLgJwLis3i3/E4Zm7Eb8wv9F7woNBgYbDoD/Gv0I+iTcjep
2wxrModpuRR0DeDko+xCkL4wWpmRXve1nl+yHjUFrVblk68yN1j2qU9BpPaPpu/zegmC4Opx6j0i
0Po9l4zy1JeN+XfDGeaFv/k1/Aq0jJGXA7JyffQLEbZbo1TzyzDlx1LSbf9jNRZu3dWoU4d2rD+0
FhIgLjIv9y2vrv2cqDDEL6JTsbjYrXBk2nzyi4vYNp/rdox2XslosqxN6iHKRAPCuyn7dd/mzZ06
g/q5uefXm+LQ8vrWBCBQwjTll5BCH8j4CGGuohWcClj+7r6pmxB4NkW/EFQVQRjZwPW66tNYE/RI
xcXwfijyZ936fP/fn71ksW/MEcxQaXIwWhrzp767MnoJAYrEUoqLZl0M85R3bhM7Q/1pfBE0F6Xe
+9ZWNuvKmn5tLZQnvU8So7ioyYuGcLD2Mfjpp68ot9y3cxNvkEjOGQNs9f/z32s7JUolsWaOBfTc
7gjtYP+35JUX/RfozZx4KN375lY26crcwvlNSxgJXDA3IVkWvbZbTdy1TQKvBICAsUsCh0Xh0xJM
Mwspel4SubKF+lUfH2Lvr1eepNLRESDsmCX/9y9CtQA2LcY/4LpaWJQp0jC4wEaZ2WMg+DsV1ZL/
m4V5Td85Xh2IEM+YWGAyQdilsQ93yUgZ8b6V2aGW7k2HTIfQlQeRGsO1FT1KRisO8/Li6/sAStrk
o5xm9mBsYB/XHOC9mcVydVDa5HU9m0HGsMkeAvl4/zvWDABDB/sLQQIqgrPDv1utodHHggi2vJhm
7Ujph2w7eFt5T2ZaeQQuSQsAISzOZoLUlUbhoboY7QO84K1q66fejYnZFGMvhs+SfEQTe9gNR6v+
HAbqDh3y2O6dqnU1aU+1Nd2apV3ZvKtftDxWWVSm9WBUl0FojmIszg5iZ8HfTtwqSq7cS4Rlc/DE
4Og8tHG9vFHaNrA4GrBA96Mjdn918zEkfJAiH5b1j/e3cv63Fi7JXAhZEH0FaImW6giDqCdlkRbN
pYVf0qG0g4RtHSXHJKLx+e+mcBkkI5nzp4exeDx6vaOUH9TNZeolR0VNNCLPGw/3jazsElOgc+BD
q44jtnBN7I7mZDTNJYUrMk4ZRI/jn0Y+PpR9sfHW32Zxc4HKmhn3KQ5QtlqEf1FfcyvBIX1BU+JR
qg+jgWuqL4rxYsS6k6rRPoYV0xPUYy3ohyDZoja8/VZG+yiGMkQBEgt6qWs/UWFqhKa7rC/8EEB0
fxL51RPcATHP+2t66yOkKcDp3tjQcMiFP8KhHUao4dUXSYBIOsvhp5QPQr5VcLl9JoHT8EEUW2YV
yiX3XQPPspx1U3PJ1Mjupdc8OiHGPSqwO4+ZU6qn+1+1Yo6CA0orgGD5s2yeDI2iNH2sNIRN+heh
3YOs6WpHbF8rZyrFrf7JSn4CJ87/N7esr0gwJcLFPTYXPfs9Rh3S1I9V+V1CbMhzw9A8RZ5qN9F/
979xZedQ3nqjsKHQwCDFtYd4cVKlFRpolxDhLbV7nJNZr9hwj9vraiag4KhRUaE4uow/pSQtijH3
mktSMIvJ5HJPBcXLAJl+9Ixi475a8fmZ9BvBH1qh5I+L8910FIrMsG8vY5T9NzG8H4HNqCYJycut
WH5l8UCQzeAu+th82/xT3r1yUi9GRaOI7aVRP1t++Wuy4h+D/++9Q3I0evJUokgjqYgszLSajj58
VLaXPvrgRRdN8V8qbScID3r1V+8ZlvYp7FvSMZrQKVXyT5l/vO8kt1OS8y9gtgwqMIY14S24/tBJ
9GAdbPP2YpkJ1Gt2Lyp24D/K+d7TnqfJnZLMQaFiDKAdfG7IdAvraQtDtHIar37D7GTvFluWc2+c
hq7l8FMQaZ5aJXkyUZ+t4R9EiOv7JG6Rgq9tLz05UlY6qJz/xe2dt3Ldg6xrL/J4DMY/WRHYRb7f
WNr5Cr5+Xlnad0YWEV+XwSJqxkN7SfrHzgANIzmDxvit+EkZDol/qvSv4ct9m/Nu3ZgEIIVP0by/
iZxyGbnuFOYv3DZ0FPSDkB/JvnraVhFz1Q50bjD3kPMDy7resUm3gjTRlfYSRtbPHpEXMxB+pdHX
Ud2a2V95aFlFHQ1yqG7w0WW5auoiaRILTFlR/hTGH5o225VMdlK4dPvE2PUTzZ+2t6XOg2Zi+Cxm
9YY6823Ee/0LFvso1EOlh8gsXZKueo7k5rMWbK3nqj+++8jFeraRafUZTe8LzK+7Wgpsq3tS9f/j
d8w/4t0xU7wgzP1W5fqUM7eTdka/9Rm3Zdf5NoGXB/Q9WCPmLq9NtH0oIuhlzbeJ+pqUH0KfcVUn
DJyieaBkc9IS/SELHRV4M5Dnc2xqT77u29pQn8SCxora2aow2hoiK2a/kRndpq7Xv23xeiQl72Fv
8vnlDpFi0omP+kcp/swYhD3oz2Mlb8QYq54LaIcUCXEviM9mv3q33kEdt7Ui+N2lbT6JI51JK/zg
hXOLXP4wDZ8yCjbTVHxIxfpQaeIRvfOtMcq1Y8rTAjoFeCbv2SJI1CFiGHV56i9CX9lIgdZybyvV
b3WLunjNfWfueviTwQ0j1nz9pVnN+HJsST0PGGlRcSp+TeVo37/a1h4JxFmYpWXKeybVuLahQDRc
yUY0XMqp3EXikyHvhuZ5GDy3GHZbKmBrvsJ0D9MjRG3UNBdHPrVawZP1dLgIcef0QXTQGLPhkimb
7LGLDLuEslEc3ftfuBZLvTe6uAQqgT5IksYDUeKfIN4bBk3tb3p+ImC8b+i2zfyG4oHFf4ZzgFpa
7FffQW+Z61gyct+ZFUszszq2YvPKFJzrxb/U7HvW2GVYX0ImWJCUO+jS9yL8mQvdDz00DxOMCnqV
7QYpcQrF25coDrQvTQnztJge7v/YW7QXPxZIOhXOmUUGaP/1xktaEEB6zV6k4rHNXf0bki/+sLPG
xEmTX80u/R0yyvYHAonB+x2UdreR6s3//uJNvbK/uDYhpBtquv74QiSfSkN4MYd8KwqbnffGBoOy
IlcUNdBlxcOoQinRynK4TEPgojj0w1TOutZ8SPNLMJl2DWw7b/+CetsZk7a1wLMzL43D0Dh3DMB4
kZ9fL3DSaq2qeP14SVqrd2RzPIooIjEQpnivQtj9EhXoAPxGOISlXO4CETG31ojcYZL6jXVYOeMa
Y/JsOFUyeirzffbuxuwEAuImjfglqvi9zP+IVvuMCpjTCwDYf4jWFs5x5d4CbkKbhAIjieAye4GN
TFP7phsvslE4kj8c1WLXGb0zBIk9BbAU+Q9gK8biZ6p+rUrrUv1sfe8hibZYF1Z9nFlFuEYpfPPp
i3fTzGoz8etpvDTZJYLHog1sWXk0uoNp7MZm3xnWoWCqHzrA0zyaI4Z7EaIo6U+m+RvevvZqMQNC
447eCdTu4uLq69DR9FtxHC91/tgWTvSncK3OnkC+nOVuZ3yYzG+GvzEpvmqUeSSqfSDMQHUuzpgn
TCMMLel0KZBZGlACC1qIq6FdnyjtgW4xKTnIduxPdoGSoWdYmyn67VMJjpKePPgbeGMIoa9dTw/z
oTI0ZbqU0VdIhp7qnyzR4/8j7bx65EaWLPyLCNCbV7Js2yqppZHmhdBII3qT9OSv348N7N4uVqEI
3QX00FADHUwXGRlx4hwRO8ITvYCHufQk2UNiC9RrJR2CtnaV4FeX57/C5J/7Hu/a4cCYQkYJCiLW
gc6Xy0+xtRHJF1WeXtsBPJMppiMNwn9MX0KREBgfnZk0c3OdLi6bsOsNrWoq+dWIA6+wVJcO8t9p
9/bnQ6GXiBkFPsVNOh/4DwfajlHqMSQhvyIB+9irVuRqmb2SFbiRXaGvjPcz7xGA0c5yx0oV6BKa
DuTXsH3wB1R6HyLpuYlfUr92J2IqDanLUF/ru7m1Su+65rgPym9Lkk+1jOGz9rGKgsvownSTbNGy
XgMy3NqWcCnRTQoce2aBuZzAMLGMFJ8hvxb8/Srx9yAbPiOd96MMo+2fr9VHU4sdMTl5KjepIb8q
+rTtxmdYP73/n4XFGbNRGtOE0LEgj6AuROE6WroSdV+7dB6+7xhCsszsuUXIG8aRalVGJs9VygQd
ChkRV2X644HwsNd5kMLCQFF0WQq1wrpTsKK+BvCJNtU+RZDr/lRdD4M/zZVMXogqG5CZy3V3akmq
4zrVXmVkNOO02vZg2jNK2PfNXG8vgg7eJnMtB2e/fK8NFYmuopn01xHR1UQ+NlPkTsZDlKyVQW8Y
4nCCUZ47JongFxecJWVq1yeK/po3Yheb0an07d9aDe61yf66P6brgwm7ISVXIG0zqHZZauCpk2fQ
/VqvXCpuKP9d4tnuW7juSJ5xW+C3yL1TOIEE83J1mlE38qkp7FdL84bsqRHjufYV3GjvuHXc5gBW
pR9G1NeARJ8deK9XPuB6NqmG4hKA5s4ndpm+jgD+D5MeOa9h/dy2Mqy0z2aFxkO0glVasbPsthrG
LqjDLnRepTD2/Ch2O3BJqnPs0n/uz+h14DcPCB0ZZpNa1DIQG0ZZrcYucV5L53lUH3hTuz68Wm3+
QwmUIy1Yn+7bu+5wmbfH/FYFUAqe3VqsYGEaeUJLufRqhI2OFNShVh7koj9VtkxbUufR+g1DBl1S
z850ntLQraVfZa9x59MvDdwnWomAbkwAVfVZ7pGGWIrdi4tSg6durvSEJ6uQNpP0I2m1QyWJbeRD
0NsDhViFgV2tLYboSphl56iDUHO53MO20aOxHIiZNPazM0LEKwVVs+ks6XePiN/96b5ta/YxRPUs
sHppq6naKgvt3nxpbWN8iOr6i12jOlGJytrFhpbu7pubncnFg2ZuKobNCZwdIR2B7KW5qkTvqKkM
WBW7TdlCTWnuu6r7rJv+V7NL1qxd5Qrm3pgZT0pVAgSOvHBtQVnqTU2f9EtrfTOtvzoRPKIW0qCy
naOhiyfx9HZtQq9HiE0dIn/eLCiDLtvBkPcuyCTQdFl1E6RYojkRfO2rzhdulo6GZzgA1O9P6vWR
mcfJqZnB6WTMl361T3KlbJPGfhEVfHDYPBSWWe+LQFYOFCoftdaPn8JEavZJkX8veC17EKGgXRlO
5ufCEciL1CcK3/6rbyLoLbpVgoqrS3OWUeRumdcdZp1l/dfqUe2m/9t+iSXUvTNIMYI2o1Eu+7wy
FXModLnBMAT5H6Ef7oOGxssNlklKh5hOAKPjM+P9OjV7yOs6lJmaL8Bp3eiz9ns8kg7T0VO9b/rq
cmOIM/MHbzO6fegJvLRcV44edm0JmWOc9juloumBjgF7JYi6Bjdihlcg8ROBNdO5CD8MJyj9KtWd
F0uuzL/HoMX3K6HufLPUqf5HNBlOc+wD59tEj6RwWz9KAlfC15S7YezpjW2j0EoP4VR0+6yy+zU+
2FvTABEzUm1wzlLCmX//8V0R1HLWzhTh1RRMT3CoF26ojv3KZN+aBmSxZ0wj4C3y2YtpMAs6IWvV
919AFZSPE9Gx4ypVQpEYTSLXnMxin1ijvdWT3nhRNCBruVkGXtNn7VayY2tbtmqKaFeyxj505XPA
EM2seHNiamYMWXi4WgxlIsdJ9pqpanrWo1DZB37anP1Aqb0wok8CVDEsUrYYwXTTm3l/F14dtHfz
qObMeiXAwJbTH7aR3JYhEGYrczZ5J0fbZPIj8nHij5E3Jt7GJpIzKGmpUAxfrvQoohQyCjs8QTLc
/0ozAu4uUqrDWKcy0Nuw/XF/aNevSQzOkzsjHed33eImTszcaNMoiE5m/VMf3nq0uqB42kVfShXi
/1DsfMmT9DUmjKsbEuksXBabDAApHnax04IQQQCR2NEp13TEGoUa7Kqp0beJWZduNOZrqnNX8cbC
3uJG7lEmKHnXMkrrUfSf0LdJwK0apBe9DHL++3M6O6ULd8m1PwcaxHW00qDid7mGkoJ6SEtX0ykz
SOTk6CvFHR2yuvEPNFr/JOhPrwQAN2aTWArGwZlzc942lwbVVtcl0abpSYuelAnNten0ZazXes1v
bZULM4tTqIhahyo6S6EvDfZAua08eFSCaF8k2yLwvZQiXqvZh1KxV96fV8efCf04vnn8H9wf1O7p
YCVScpJRBzSGxzh9FQMkKifqFi7UmCbqsX++hB8tLu6dXkoanVORnqrxRXKqDWowwbNU7irEAu9b
urF2ZEGRAiQNbPGKW0yqJSHjoUZqdtIRQp66aJ9FX7Wsf5nUNV2YG+uHd4dVau4hJ7hZdpbaVew0
k5oUp7GwoK0wPOYxGjw42uMshqLay4vGNWKQ7PeHeJ3uBA48C/S9d+0SsCzWr6+KSO2tiW7tuvlb
DN44uTWpXmenhtsmOyqpcCt5r0TpwVwlUrme30vbi5V00gYiCFnB9vA5hCEmzQ9Zi77iXytjvEI/
vI8RCTDSMVSZlhSHeVw0dpyI4iQppxoN1aIO9oP/FDuP6F+QraO98WRIP+9bvXZr8+D+z+j7in84
GNn8Ym3aujgpjbSREofDoXtZdVRkyIWnykOU5ft9i9dH8dLiwnFX4RAH8sQwu/ocyOlGmZ7zeiei
TdS/IOcAeHV/3+DV3UswQmWdLTsnbumUvTz7TVbmHRdzcapk0+sUaRPY6iHLV3igr1Mcc8zD2qF4
QY4DdNClGT8Yct6MoThJPqpMpIq7TY86jKtptbZtBP9XD4m8KQZ0ZFJtyP4C35x5dWCVx/vjvbFf
qQjRhUmz0ntkf/kh+ehHXJ1GeYr0nkfDLN3yAHYWpsy1jssbM8sTlfob/IHUGZeYr6Kk0EWupjwV
7ejm8nBCm92NgeLeH9A8c5e3IbcSGXdybgTHFNwuB+ToWWJMXSZOdp52OxHK8PW105og2o19SaMG
RS3oO0gULa3U4SSSKhrFibLfzvD7B3otz/GjFI3fFcn+MabTXgQrZ+GWX7swOn/Uh+MX9sHYFnYt
TqNUHJP4q6hIlVQPmdS5eTW4ltECRDwOpZdL0pegik73Z/bWAtKcMou0UL5CLOLSfKdaQ5h1ijj5
jYFacuN1XbttpGLzX5iZH/rkSyktLL23P5FYcUpdnEKJgpjQBXK59m4szV/37dxwZoAC/2Nn4ant
MDJ66sXiZFhHVVR0c70pOcyVT0X6SmPZCjxm/mvLbWnP/B5zpwr4/sXaBW2bJaFRVaehzpuzXsTm
17ZIHI/aDgTphVpuYyX+c1FQQjSq3pw2OiOu+Q+slPyb0LPqZMThAWncnKqfofwk4ZZon6CXIMhv
p3wvpWsUPjcmF9pDil8APKhPLSuuCiVeu6St/zQZBaIQ9luH+ulmyJOzQXdL1NiW50jUq+4v6fXZ
nzPGKkZpeuYhvwhuEoq4WSrV9Wm0KirOShp+rU0zPt+3ciOwmTVfCG4MnsjkExd3RC4yWYoyncFl
Y3Kow9F8MIQTbTREzOkll+tPheiHr7HU2hthttIu4RF2WPmI+ea73FB8BEkKRAugQqVccnkazcRu
klRx6pNWCdVFyI3ET+X8UGBVO04jyDCrmxtgfSPzirQttmhWO6QE4z9uWJnzGKTIeNKRsAfycvkd
RQ1jJy/3+tTyHN5SfG8OU5yJlWv51sp+tLKIAzq7opIRkeGCiavfEr/DGjLWzfb+pF4f0nksXLwz
Cz8NjgsrPq1ddZQxp0orHrXGj+EiMH/GargPgsDwQrNdgUhcu1QMckQxCQiT83I5eaqIMk1yMGjI
I0JtofJTVXzEyINqTWjw+p7ncWhSIZqbaeea8aUl0mwWTSFVc6qrX93wVWt/iOxL5a/41BsTeGFl
8RTNST8OmiiaE/kjiJrhrnZDdJegy4GPLNcTENe5tdZxvdwbhCNUCueCO+IasCsshjZW9FA4rVGd
wB30XlmKiixtqK88Cq9CtqWZxdjUpsynQdhgVG2EBlW6+RH56v/1O3pQ67MV/juO9REQefGHe2Rp
d3HtTn05pOQrq5Njfu3jfTN+GeKv9/f97Cs++pJ3E/McEomS7146tECnXJjWQX2ykr/VGiU94HgI
y21BikNpCHBdN1xEqFa89XKzqOCb8RvULclczMn9yy05IkDh+z7J9Sh1jZ95Hx5j29wIFC1N3VmJ
Xa6gs0tjC3dZpqEaZoHSnJyUjMZOznVZuHU+yg9VB+k/4vTJ+DAMuIeDng+WuZXUvA69pq1gezIs
w4/26BN3c7tcqaYHX9SW7aVJRHuEGSH/tSm7Wp4OqpkCh9BKs049MXXT7/sLtTzFjAIE26xQQBYL
3Os8pR8iQJ5dgdmkU3fSxi7eSxQB9skYPgKwjw/+WOVrl8yNJZpPFncdmSXqyos9H5VFr2Vp2p9o
DVGfo6yRvtRjZh3NqEe4U+pqznc5JWB36s7TklLalKUGe5kZdx5lMdUrJvUQl6XiGZKkHmOMEftk
9dp3Ll/DzMtM6YMk7IxJwJdezksgjfqAuEh/ilvfcU21eDScqv6O4mX1hH615g7krLbCLKIjQHjl
oYIoeQXZdX2GZpDMXPQEJcM1t/BCeZ9rZVGo/Snq9f6BHMSLRO/mN70qm20kDcVrG/lfrEB7Ucpu
jRfyvSB1eYDnQgKul5wqz8olejdVxzRF/mQ4xYEqXqvUH3aGqo0UEcLJI0iQd4lGu0urSN2TM6F0
ZGYd2pHCKbdZUPY/4jTOX5JGU724lyB4So2e9z3KExq6z27So5uCtiGOrqysB8Q6xGNcdskLBDq9
1zi67/Iigaas8A3PlMdPZjQ5u07ugoPUmZ+rQnReM8pbiQDN7bMGNvw8L1befTf8MzU5iNggrJuD
7CVOKQ+SKg3laDiFzj9toW6CEX2e8Ct0/gc7UU+DD2hF3RGJfeYL7x/LG8fkwvTCRVMqhBd7RGgp
V40XI/E/V6bybXCSl7p7SKQ+XnGcVwHovN0pwM6tfNRF4ci83O51CXvKIKfDSYlj1BH0TQwtHBA/
L1U1t5AaT2uKo1QCJgj03f2hXhVtlrYX+1zPu9aqrHw4ddaIyoGgs2BSN126b6UfmW95quNvxpyG
Yb1O9n20s2TbA/OppWsIsVuT/v68gM8MaPwydnJieeoQTma949alw0rmIu6QHhjr39TdV27/6xgD
JiU8Lq3lHHIo5S5n3BqdWqu7iQMWS1SgfEM5GJVT/fk+gihoTpJoPGAA+19asbUwc+zYHk5mZpy7
EDEmnaabX7pDr/mXlXW8MX2UYnSwb/grfOf8+w9XSWEFDWSH5niKGnGIQsOt7K9iPOp0Foy95CrO
9GDUzmuOlklI9ZGxjk7oFtahtn7mIFfzKt3f/6RlMIzv5qXIqx9MJpmx5RyPQ+UbpYimU+DrPA/b
oYZ3LW0eopGL+L6p6+XEFEbmwXN5L5+nDrJCWj5l0ymZVWEiou+tX2j55r6VG0EHVxHuiGZ7kL68
whdz3Bm5FESVckqCrtmmadQcS1kv3NLW+30/Sup5pHwLrWAQ7AKhWRuz160N/Gz2xuimDuVm33pK
nCLfBWEmnpsiVfaW3FteWLWo2IRKq50dqOBWIs533dLL64RMBa7FIBMKTHzZLtyVKcrndqydxiDb
kDLQtyHyv7/11jXLnWG51ejFLlondPZGGyh68m/TfO4qt1zL5t3YE3MPMcUmxGCgqZ9//2GXTm0h
B6aSa6eGUDQvvyKBVDlrcI/rqOqdbniGBLJQgCkujUBH1YV1nGmnKvkCRcsuHutt2iMBE67FKfMB
Xk4sXdG8v2Z8CcioS0uRBtl1YxbaKf1uSgdrK/ZjvM+rHekf6WEqvP5gKG62Rux3Y7eTsoNOEKgj
aIMlgVDcRyxnNBmnyjAfRjHqnmEkzvb+Zr+xUnisWa9nRjWgy3s5NE3tI31IKvvUKF21sZImdceq
epqaaE2R76YlnAV1JfgOiPkuLelql6pDoNqn2JCijWFFzUZv9WzjFPS03x/UjZmjuUwGAQw1Cp0j
C7cva3WThbFlnyShoxlN9gl9nWFNy+DmgGavB8sQiKOlFUuqtaYcJPuU1Vp17IjXIvxtG//VQEJ8
vj+iK1tEiDObMmViXvxk4i8nz5KCMi2j1DnVqlycEz8otJ2k2gOHmj6cNUHDq/7nedOB+AdFMXeB
gGa4NBfR6WKXliURFaeuA8G14/9taT1iXPu+zVwtmU6j2OltR8OTcIPK3/Nf205C7iZYQVterSWf
MkuYvtNJgIJcrKWCPGtUd2lwHguan6e6+p1MwRqh6/tL4+KEU3iQOQZ0fQHlguD7csBW0xYZzUDh
eYz+4kweDf1V+oZeal5DnJJOO00/GslbGb7kweip1XOgyo+D6VW2sxKoXTk1PgTQMRNPNAzucbHQ
spLVdYxbOzd6fAijFHx71ZT0k1m5m0TaykG5YY3kC/94fFCPXPY7SL4ipXTYxmfRTS5bHDhTt5HR
yEy39/fvTUMQPRP54YpBx1zOL96rTNrKj8+2LT1OU39wsumf2E48K1hrt72C5LF5wYjPYBwNIhBe
V5e2jCzVbTrT4nMUh6eh/J5Ne7n73Kb7bvjHIDiRTTdWoDwH1D2RKAGnRl7YrVBEjP81pfR0f+RX
zIbvnwNRMEk8Mq0EL5efk2etMtZyl5xHAo59VMe55jpOX7plHz44iBB/GgYU9lSHVGWsFDTsGUl4
7Dujf2QqQy8w6tXuwasLDQesgJSce3pmorTZ3Xy4n+kUQhBs0JOz36dvSNq8Jna7HeXOVd+KSvO0
Yp9TSyRi6Ww5hCFyctO10Pz6NTST0ZAUkSk0UO9bqqZCpZqGDYz458J85Nn0EidnkexD/VhYx1pl
G0oU+uVk5RF27UjJD89ZEZr6ACu+F+s+jBz6j8DmJZ+cidncaOY3LX+34Row5IbTmkU2ya0Dm+J6
WESQXRjIlQFI6xwp9uCJXOap09nSZmVrzc5g4bUQx8YzUlCYBdkXzqKMLd037D49+2qGwt2uMsjZ
hs0xN/aalEPeMHppR5t5MbhKE20q+7FLf4Hz2lQgYnTpOfOTlXN+Vexkt5Pf4paHmoCf9MXIzdAo
Db8BfpeG6WfHt49dUf00+p2ROz9F2Xmj77vSiMr3v4jVNMm4uz8ltyaegHBm/ZvrkMseFEnqc7Mr
wuycDyAQlWEcd0YAC9t9Kze8GU3dMz4GRQ8SV4sjHcd63itZk52zLvU0ER3H6W3K4s9S9l+NB8AB
nZ9A78gWXR7UjoJVF+om05kXSLwdm2BY2US3DgR5L3rUqaAwlkVYFilTr6lRlJ0rMMte3Zs//aGF
pFHK17p3bp140Gd0uzB53ATLCDBJQYS0oszP416G/aA3d8l4GMyzH31q1ZM0vgn5z087HDwgFxge
AJElTZ6l2VOWAcw9J51qILTSSa4jaUdZ/XJ/Q1xlETnlyMVxZUOerKjLDVE6RTAWepyfde2tOUIK
LZPEcr407VNcfapUsTKsG+f+wtwiPPOr2JrSMc/PslHQEj9q3aYtm3+jcUA8tHOqB80O1lS7b+x5
bPLwJu+PDtRStdvsasVXJmzGyr9Tm+4MvfSM6Rz9MQgTDwKzt865IliA+H7p1Hw/k/S0zs9B5DWx
s1NQ1P1C40nOy1XmOXl/5d456hc+FHP8g2+bgre9qDD4uR1Dsp0V5zidgict0qOt3yTdSa3zYSNP
dr3vA3nYNAGlo6pU9Z2oVNWzJBN+5CAZdjoJU68wEHmoJK3eQbiv0Z2qO94Ql+ZRDIM8c9uGG7U3
DTcO4+JRzmrl4Pg9FEIBKgW52bS7Cn+1i5xh3JblmByruIyfahEZbgdu+UuqTJbnMykA4HqceBDm
nxJ0qvdVhsZe11JhkkSzCSQ1fCCdWj6opFRf66mCRtpq2/39KZtd+HLGNCqts0w9D++llGilctvw
y+I86lm213wl30novXiGRVpzyFJl11VW9cVJ27V9f50sZm8g70wkTuV8diSX7jCcHK3OdF5ALb3O
uuJ1irq3p2MfnQdjn1TxRsjzdVfuuqw93h/1rf1PEwVhMnapNi9Ml5I92aKJi3Nv2zRufO2i8mzN
PnnlbrnlSj7aWVygqtGqBcqCxdkXOy35kr/KuuRa/jd75sXs/mnWqDHn716u5kd7i/3f0HoagLgo
zlX0t9196qEqdR6SlGwXu+f+FN64akiigKCbyWz5ab68P8ReBaKhQEic/CzUSD92dkS230ZFrE+b
f+9bujmJ0LuRrYEv8kozw++yIs0zBqV3T8VgeDbVUTMOoUn6SWr1L6BC9Vr27Z2JdzmRpIDpvSDm
gwt0sXCS0xF4dhIOMtwoJXLjoWtXPyL9rVdb10jjbZAdbCPZ2YVX+OGmJ+COXePAq9RNpIeg9Yiy
1WjTOE+jnD6YHQoVBpgC++3Pp4Z8BdE/SzEXny4XwWonO/KNpDjnje2Vk7mry2QzkfSX7H5X+mIr
i/ArXTAr2/rWNqMjBdI4AieydYttZotMCbW4LM424Oy6y7ww/x05P830LXY+3R/hLf/0wdQyBmzL
Iq8qFY9uVFqFf4ZZSUn7Z9sEYqdNarWlexyRujT7U5bS+eb6aHhxLQ8UG3KpLnCMQ/55Mlt3VJ5K
UW6G6Fua/Lo/yFs7nC5oe+YmUegfXsxnouXtZHZVcQ79yC3Fa0FDZvIq2/FWdaKXPn2Wqz9OLzM8
VHEpZc/QUmRvLncOzx21NNukPE+KVUP6Iw65kWWuogndS5ENfXQ6A8XXZJL24TANhyYMi51wcngA
tAnKNTP6NfVOu6mF3hxspUsPuV92B5V71lfCbHN/gm75a8hDyN9TneayWkbOjuyTH+Oq8Aenowcn
y452SltgUEiBO4TVGrT01suHYz9n+WEFJamyOFhTmqJ162flWbPrndJ/TrLvqXH0fbgkXin4t8WP
zg42pQ2kfSU5+N65sXQ9aFUgVgEsGbm1xXukLXNnZJ+X52Yqt37yyPv+c6M5nh7ZW6G2n9vkF4wP
5vAwVJ9E2rrOaUofRyP1eFISFfePobyXErQe+ocuTeHDfAhiN5PWaBtuT9GcbiWPTjJ92c8b6kPt
OPLAd3ZBtw+rgadqSkcBEgGTF1dq+hDird1BHcShMYzxRY3HbB9prbOhcKKudBffjCYsTg+tDnN2
dQk/0FuhtIlUlme9DLZCOdSIrwfH3HrIJW/6pFkjaiMvyc/7+/K6usQxQlNEVqnV0JC/dMDkdcZm
svPyLEfKDgxwQZN18CsNS9cOjH+rcsg8Mdh/J/kuydH8tYPnvu+9vpy4s6RvAQw8uggOpfS71hLX
XiU/uOVYaN6kOs0bTQFefnnKS8jzTXloy3Nf9n8TXzmeVNNurdtZc1RLWvm1xAZI00n6VmqLend/
dt5vyeVWZiXI3cPxMjOAXppv7DaX7FyUkNBNsMOJISNTFttB+90hSn/qhenPwPsJJRh296HrBLw4
TqfVxyaO1dIdraB8lPU6+KvMWwqibKjuaVD1sp+rJ7CIZlryfeWbZ79+9c0zXhZvA7J82XdsxnIg
Sl1mH6njQ2EgwC58N84J1vpgm33WzMfQ96ZK9+BDWblWb+5hrlQE2WE7xj8v7oEmGRIrdtTybGa/
Lf85tGd65U9p+X2qbI8K7NYxXcWuX5y1uPE6mGP3zgSlM+XCrDl5uVAirUVuZWzjCEAVXA5W+Ctb
BUKvGVncqPaQOmRD8anqOZgKt3ur/eegt92uKjdxfMjSL9p3y3hKSBMChdkUJW+glWtvvtUuF5e3
BkAFKvxA6PHui3EawtebsS/Pg57utKx76+Q1dpYbiRHeFVD3klFCmYJDd2kDRlG5G6pMnJUx9BKg
8ynCt6DRj1H2FAZwLFmjJ+Svhb8ytlvTS+pnRqeBv6R5+9JuVmg2ipW5ONeGQ4Actr4nGZqg6ytY
xWHO+2E5jwZ3FN6Ddz1aFpe2qkFqIQ+sxDlHXyhq9OcSxUKLllwpwLuL8lDG0qPqQ+zn5KeVAzrf
9Ve2cfRczzw8SAVd2hb+NIqBto+zAw6PxlVuSUsOTUBNsevQCzWIsdjUJhSGcV2n23yIKs8e+/pY
1BW8jejLufe/6DpEZcHnaIocOOX65TvWxzkYYy+Ls5arn4HdfTK7nPm3fhbGiAJxfrCGNUcxr+Vy
Dua0DUZhOGRPX86BoXa0QveFOHd1vLVCmJPN8jj2Z3KlqhiRxwxcsu1eAtdhPqJS408rY7612WgO
mXNxczeKvvgArQUJTomBzWa2hEWp6YapyUWL/sfaWK9jP7qUP5iaP+XDQzNusmJKFNi2u2L6exhi
btbfQZ/+DkrlYbIqr9L6p8h0PFkf3SHJHutO94LQ4rqX96NxGMo1SMmtsVMNQESTcF2+osVqE+GI
xErFmc58V05lFDthRshXZvjWsGHLm1N0wJ6IeS+HnegpvMo86M+m3+3rUnVr2fm31MsDPbnb+xv4
lssiEQM2Zl5QXV+S7ehC1qKhdaqz7UtbIZee3NnntKncISMFM3XSW1FIUGiK5NkMd/eN33DJgFpn
bVogUMRui6uH1HJhQcxVAaJ5K8yfo7Vyod+YRx7ytGigJEyr2NJdlKqcD/LUVmc6FyWVAvj0rKbP
wRq+48amAKkDTuc9IULR8nK5qnrU2qmdqnMK/l1OtyOsqqgV3J+rm0YIpcipUucDenFppJatKC3B
250nvfJECDs8hdB+rZvk5oz9x8oy/y1HXWPqLTMWZ93OSiVP1n4L9Ycd/jcr88HOMh4I5EikPXam
5mj7kGsElevE+zJZc1Y3qrb4ZcqjKszNOMxlklPK27iPC5X9nVInhuBA68i0ZgjNAntwHYggIQfM
90RW4Zeus/f3V+32fP7H+mJrpFGe9AIxoTMM8J6mVS6IP2J92lrhubxvag4QF/fCzLJPyzc9BDPc
43KD5IMe+UWd1mwQU95pQkr3ktpB+klhPu2VEv4sVZ51CbNnExDN9r71W9tTgy+DWj13EpoJl9bB
mBRKAWT/PFafQMLv0i52p7FYsXLj4Tl3IQEjeSf0Bxl/aUZS8rpVzbI+i0ihO0h0u0JTd8gqPBpq
u3MC6anMDtBYHB2z3cSTtjMM6XB/pDcgJvM3UJV8p4en0nD5DaoF5YhiV/UZetLvpf1sgLpFSnM7
OqmLnk3Lk7vMJVQbVFe16twViniSJu0QVsGuM96UcO05Phu8WnmCd+I+yFyu+KeCAuleOHvqsyRN
+xGheHt80aofdvBJkem2X1mDmyv9wdoco324k+0wVqUUCM9Zakoai9rEHc1zphZr+/nW0ZmfJP87
qmWYkcpSTKxZnxvf1fM3x57cRv2Wr3qI64Qmy0kRk3y2BundMp7t5FIPW5oGzwTnUO2r2yA8Qtzh
1oq+HY2Vybs9qP8YW+ydKCuMzAgwhvq743wP7C+U3jSSb/f36C1fMFfc6CwHOoe69eUaDaLgUhzG
5iyI/+X8Z2d868A79cNeTt7U4DEpvt03eH0wZ7jV/G52eO8jRbS4yiOtm1QjkAqiUuFFfb6pDeEK
EMsgUx35kDzFrdgbSeQawAX+tI0PIsS5qj63yQCBUZfNdfYYBFFSkOpInS8ELHHVuHWn/umcAnGH
spb+FMIleMIWSxc0oyFPpsk7uf00HINja+4sf69Ij1raoSK8gpa7OmULa/MKfzhlaSK1ySgbJWCj
s+K3Xq9HrlDX8JXX+MDZDBH2DDZm9ZzFRrFyx499xy7PqNDPfQKm8FJLPAyBLLm8MfRTr8Wgj3lI
HTI7L/aqpEpbO221XTU2j1xkwiWz0G/CuWR4f0tdncv504DEzK9aQEXLxPiYxghzxMjG1hGvmTLf
aXiz1HD7Wn7WghVj1+mXS2vLwKcVRlC1NdbSks4quEL1uPHQrfCSwn6Wi86tSAU1cehydoWlHO6P
9SoQXlhfLIPU9FPaTFZ5NiQfri9z8r3IKtcqkvMOvbgnsAI6hMw2jsGAR+RyT9lEB3bnM0Y720/l
ITYOnURD0DGjsGGtnJabtkikzYSICtQ6i1tCnmKzCGOJdJY1IiAmvMF/trunWpYPoojfQPyuPZpu
LiH9/UhBmEQI5LQuh6eVY9w6QyLOBg3htFD+sqrPole2ZYKS0qaylG099s1cw9jShn2+v4LX76h5
chEc4BaBSJDa8qX1fIS5JatYwlCH3bz4DSR6U+jNW2gU5yGWnjsLpeA++GROa2xpV3fKu+W5YYDm
O/Jbi9BrKopMMZJAnBsh7xvoWaQfVe3soRk63h/jLZ8EUkBBawMBFBj0LocYhxW8GhUPfzlFizAQ
tuaFdkXtl+rMynm8PhCcZrDy8BfNtOXL5HXXjp1uF4o4p1M6eYMlTKKMZk0n7caWIV32TvzEu4qi
z+JESGlqch9Z4hy+1W3sFoPt9uke5tkx1DzT3w1iZ2cvqfT1/kS+s6xdnkTsslFA63On0BVwOZND
g36tUkc8CyqVAn1IBGkMBDiRXEp7aAVUqm9mTH9r0m96GuVpKkO3wLHpqpa79AtoQYiwgqr8pOnh
sK1y+W2CjfMwInXl9XKf7TJJ7IQvE8Xo8qdCD8LnZLQ06DzSHk4CvdtFla24kiVVKwt3FXlAsUFr
z1ywI06/KthPk+hsLQ150mvVNq7CLdj0XQHz6ol8VIsqnau23fb+dN7aLJQGHRNmOSpSy4DcAPOc
2FnJ+3tyQLrKNMQ2kyxWqkzvlOfLRYNOFug+lW+C/4V/kfKqgNyiqM6q8RiE6V/DWHuAM2fOXNIM
+6aMN6bkQKnTb2Q06YJgegkn+nSQd7Cjn5qZsYp0lxReSV4wSV/LnmZY6nWl+HZ/Pq4dggYSlw4r
qKiJapd3WaJlJRXMrDpnyedpeAy++DS8KCv9ntfXM0a428lzo6lxxTtB3XSYHJvcjeqfRDM9xVHn
taH+QG5y44Qrzb3XngdjNEwASKU7Hkbv/+HsvHbkRpZu/UQE6M0tWaadWs2WWu6GkDQSvfd8+vNR
/8GeLnaiCA0wmBlAgKIyGRkZGbFircvzUgQOs/9pQyHHkj01rW/kJCBJ2SOeFpqh/8IE4Fq935bR
o46jo7Zy43dQXRyW0o6p2GvyDeO9exyTwu3jsbZKFEDvv33INhpkIZOuNH6r3sWODDXLDQLmbhZ+
DrudzRMdSXoDDK4zP0nJfhPk4riuwwRGFr+PpX/yleA5ciNE5Bs62Ao1Vbn6LNd72DKhUdoEzCQA
pGQS4/KLlUsZgnim8GH15yCAw2+IXQh+Sk8j38itc9r/c93pRRvKlfT/DQLhvDQYjGZX5YvEhkqB
9MFw6u+R0h2qps5dKx8L5qw1e6cdITQJpzXlCMIBqdWlycaqwyJZCwF1eqsfMwJcpwCTPof57hzP
+ldtYw9MbNBMwoCwOsylKcjQFZo8PPHn6VtMcuol+klNzYNi3Ea2carlZ6fZI7UXhVWwRTyryBnh
Lt8sz47UTlPKuvXp7tLU7w7K37LL0TlnPnMd7F1LmvRdL1eFfmdZ6MrUkjM9J8W3qb3JQA470ZGJ
w2MUFp4e7VUv3ualmISK5c84MVfw+k1fvatsKU30udFaPw6NO+tLUvZn5TmD8hFqgE+8RXauwz1z
65+/MteGWW8Fgd76cju7AQzrQw35RVp8b7R3inpf8UC+fgyEBulJ0TcBwvwGmZGFpSX1ldJSzjeW
U2inNumFnZ6R081vnHHqjmVHQyFAbGYnzIiCJ6nMWgGgKcWr7XKpdqMlkD2Z7Gzbr5lT1J5CK8kP
Zdhlh+uLFHnmOpKwDoLTA9s+LoaonuYmiDs/m8v62I1q4VohQfS6FdE1+trK+itefTtNWZRUdpLO
N7PAjRPjqEfPYfiiw2/zHwxx56wYEpj5tm0KsxsMpwv6zm/k2lOl6KANL7HyuXP2DAn2DVU0Zx2n
ACkKeOVyRXHlNGlnRQPa7MlylNO+eLSCMP3bZjSjWutQjoH21AoT3MSqIQvGKBygaybkvoBp8JcI
QScjOl/fNYG/Ue1ZR0SgRGBuc/PCzLPCabTK6vwhLlz6kS67pil71B6CGA84jzk0xEpwhu2A1SDr
wezEee9HJrKYUl8kXjW2vwdAVaecEZ2HajTbnaAhXBkVGZIZ6h4wal1+pjTJVaWWImzGP7rovZY/
SvHOC0Tg2zywaIrBtMV8ub0xAZtfO9kAa/xWpvmRjYZ6kCpQYz2KPIcW6MuOiws8T6M7zruRLhms
fxufAA7hzGpk9H7ROvVp7swF3gqY6a67hOhjcYZghIRHiYbfxiWMYLECMx17ChzQrgTNQ7kYnvas
1NXJzorn68ZEj0dGKAhpf1BgzFJcfqa2GuQojI3Rd9CkfYy63Dg4UqP6zCoZNxIPLy+qHcjSakk9
ZXKs3g2qOZyaFG6U679EtGyA7Mz/kYesbByXP6TWE/qPVjL6SmcWZ10CsNoo08Hsio+qmb6fce8d
DxWUe4EMUUZiEJKJC3gGL006bdW2ji4NvrnE3J0g4Q6NEscnp0o7+ltV+dh3hXwgt5AeuW+q+zx0
eFvLQKplS9oT6BQkmxe/ZnP1SFQlpmE0B3/q5OqgIdh9HExH8qDzKA5TqsV3faUx5dK3/Z0yhHuQ
DMGdCxyDZAKU5cqBtjHv1F1c5nk++gUXrdXY36z2XZeb3tL9XurlJgrkPeVT4YJfWdwEcsaUHHQb
sZhFSFQMX+uXNGhu1jkDqJashzn6fN3DBOGCiiGziZSX6O5tL9wSKHARmOXkLzAcFv7oTG4wU6TY
0wgVRD6dYg9Df4y0vp1I0azBMKCtnvwExti+hnIiXe4K5cv11Qis0L5DRRroKkWm7TPPBrDUZOo4
+4ioPCBhOx1CPTtKXbvHySCIety26MKBCWNcbluZk8cuXODrWfxkMKU7aLjbQ12p9U7i9dbK2txG
BZcIoPHfzVmszXGu4d8bfCkuAZw1rr6Hw3m7YVigScZbDsw4T/vL015HoRSGAe7WzvXRqcFDW1bi
IXy3F1bWR9rlM2c1RA5EK5ncbqvcmpKWDsrUjb48v5O06KEuocpakue1g6S61fK1iH4F40+EmHfu
J9EKVwS+SXmTvTQ2B0oLh0hhHmzym7lGj7Fj+q70Ovv3dccTfCmwuJTeoQaAbXKr9tAOEuqTCGH6
cvi+qhK3X35cN/A2EvGVgI7zt0Muzwvg8kMpw5A0ZhHKfmOV47FKZJ3Xvjk9gVg6FPmqF4R2xnEa
jXznMhQZtqm/8bACScSdcGnYag0lS5dYBu1rQ09zMif0QyRvkr14oB+d7TGFCr4XPT++FINc1OS2
zaHYDtJRH6LFr6felccbMx3caT5f38314Gy8kQEAqluc4XU+Y3OwUoopHNd88cv5Jm9/RJqOAPD7
tSxslDum3gZYJuN52FNNQ/PsDXvdXBXTqDnNAljbPk3Z8LyM5mFEX8eSltvrqxI4oY52FIVSNhDm
zk22QOWysWN5kP0hzxzP6uXo0DR1tXOUBR+IHgzzfVAb8N7e0tEEVgbJuzPJfpiPXpH5S1h71h5x
y+rOmw8E2BZ6RHweHpqtGmIaN1IXSJrs1/lxXlCzRow9zFDDPGsalHd5cFTl79d3T/ChwHrBtgsv
DUQbW5pB8K1BmhqS7PeTgZBCm0O+mIyLm5r1bZc68s7HErggjToofaCngb19O2kdKLWu12at+Plj
YxRebVmnQLm3gZdMxd6IusgWLBKqQQjkGb8FQpS96lRtYCo+NeM4ng7tFHtxGr2v1Pvxw/VdfEvt
waQ6U7pQJ+sIzdK7uowX2qz0SZO1ql9J+jmY3kVSCOVT45qwmlXyj7l1YfyF2UA56UX5LhuCoxwV
x2WsbvtIeazC4SQHzufrP0oQw17/pi3/WW8wcFZOleqnVXxc4sMUnCTzrtPPuf3S693OARE0DNfK
F4UvUKR83e1c0xTZC627VPYl8yYLczfQPsZNdoCOx8ofU+mFRh7TTafraxQcfq4H5EBWsbO30o5x
2ehjZxWK3+Vz5I7WMDFmFmg70UzgSRdW1kP0qnJi5fpgLW2i+Ou6SoPhDaWDIn/xQnV2tWQHKiGy
tmpFEgh4lDCUc2ktpxoVpfWg+C16wvCOq8E7Rumm7pC3Ox4iOPzrk2fVUKbAbGwrG6qRVnIQ6oof
N9bRSIYUduVkgJIWRGGR7RV9Bf5IVUMl2qDAq3HZXa6rNsZiNOZA8Z2xPQRm+MigeWJ8VIZvioQ6
zehfdw3Bm47UjvEFmKno21EfurQ3NlaaFRmdcZVaVz18XMrfWtF5hTLfGsZxKqWTHcDsmT44qfMw
BNOO07xlvSO+rX0KNJTWZHZ7ZSRWl5l2WHP+8n/mJPw8w/YF1fut1Jl3laW5M9CTtNHOZE6nRJG/
t9PsheZwW5c+DFcv8Sl6qJ6Z0ry+LW/HvNafZRDvOTdrDrwJVX2GmEVt8a4vu+agZdjUnxrbV8ZT
Zn9NkugYUWylpZL+6h0XCe+hATWbvQzQf7byL9hoHxLGWQJn74eJAgg/DMwlcDIHZpHN98oK6O6B
CbFfvCtmtCiScD4kceVaVn8Me9uddZgJsvnc7qq0CMKIRapCCXaVdYfM69JVlHrM9M4eVb/v0Ywb
pKEGKCztKZaIjhtDJrCZwFKwzpFdWhlHQykAxai+Xn+axuRgtAtVBu0UFHs0P4IQsv794HRBHL2N
xW0SaxEq26pfLNohzcMDiAY4KkI3hjWiso/XXUpsjSzZVkmZeYderisPJ41BfT5cntjWqTZi5xgy
DXea4KBzJ6oJv6UxKv4+k0CADQYa2kh/gNCXRmPTTCPLmlUa85+MwjqAVj320rux689msVeQEeDK
uF14LZI+r++d7Qy93kR9h+ir6ivSciwRgOohPzBD7bjI84HhYy8wqxszfgzj706V3PXjP5VyM2rM
zs/jzgEWeRE1C6Z5eRoz57bZ7ckclXpRF9W351un/TwOHxPrw7xH1S20olNNsIA8ceNsooQyzI41
dTCKykn2pAzTO63Jy7Nhdz8Cx9wDPLyFIBOT1mkNuKJoGbwZQ5nNJC9TIpaftxSlm7OTnkABn4w2
vZvk9kMYPxfDz8o5dr3uLo58VLPukOUW/28drHqPD1mwdk6ovr4mZF7tWzGepRinIiky3S/zszON
sFvkrjF9hIDl+rl5i+UHC/Ta0GaTw8DQimxKMaTfSyNYijA9zD1qqM70oBXph9l+hgugUW4LFemN
JfuUt9KOjozgXcOUJokG9zKvm+3DM7GGpQK8pvtLEYTHuCuHmyBpZK/UQXdfX64gyL42tYVxoMQZ
y3Uy6X5eyg/SlH1Mof+6bkL05dZRATBdgAJ5d26CAmzDVR7rui8XnfHcqnRf87GUbidkTk/6foFe
ZI9PSJGHVyEzcxt7Beowxsjp8Ye5ODZGdzCtl8rQD2G304MS7d1rQ+sPeZWBKr2cJsQD9q6GVaGI
3dH2r2+dyBE46uDhiHAAx9df8MqC3TfZMKmt4dOnqdHvtIDK7kBsRMec2vy/NjbbhaBFZcl5Y2Bg
Os6VF7W3jpTeK0F7muXbSgWhulSPTnbopyfHGO765n3Vv4zyqWEG4fpyRV/u9U/ZbKi8MtjmYAy4
IbNjqbbeuqkx/PXO3q0v3FguKRJ5qKhBdF1u7Gy0M29GNjbLILEpUNh6UZOdkqko16XGTFZHE3kd
T98Yccy6ZtbYMvwg77LMTZWWPLMyqDpazXAoAy18UJXhedBzKwPhHN9qAWMIZW9VD7Ye7UHLhZvL
xcy0H9SaIMwvlwwbUjDXUGj5paq71nIfRE9ZkHj/bWtf2dlU6eIeoJY8OIbfpJWbJ990WLgGaSfR
EB09uor/W8zmYJR9WIRRgxEW0uo/R3sP6CvaLXYKfSnIQZlc3NwCgQNqRHYa04+cn42yAPj7umg9
r73ff+3y9Ab+hEWY0iipXn6VAGKWIdYL7ETQpLRIJhxReWqOZRrX7xiz2VuXqCiyVhlprzCxBlZr
83msqu2aRI5Nf5S/qi0M/tajNd4XbfGYRaFnwn6YzuZTbJ4T080N68bubocXPYX441jssXoKNhnp
vP+7bNHY25bWer1ckgJ+IT/g1ZOXz1ITHKzm0Zn3kPcCd7kwtPH9vuntCswC7mKGLs1E+Fv//srG
USh2rLP5ZIKbgmdKT1pegvU7qpNbJZSjW98Inq87iyBq4SS8EannAIHZdi4gq+zsoOpN6BvO9ITd
OHqGRnYnCAtazgYdZ/JqmR6C+Ya7bKi6yJh5vft1lswPoxG8SJDYHIYaZJGVFTJ0xk4EFapuVLfK
YNvndEnhfQUAlJ7+fr2UQcBGEDxXkN/l4dBASs7lkFm+4rxYBsKZ5qn+L10ZwB2M9cDZsLJybO+/
eJzG2uosisi3kJho6n3Q7mD4RH7+2sR2HX1YpUqJCUejZhQp3/vqS5+B2Fd24MN7htZH4at8IVKi
iRGA2vK15msa2YdleAl7f+j3eo57drY3mxSYst332Glvl9H4kIfzYxXHvwZ5J8USefzrnduEYaOw
s6EJSguPZ0BvctvIhrH/939ws389YJsDx+OYBUpZWX4i09dEqGqI7/LgcN3IuiWXbQSqeXQbSelp
SuDOl5/G6rvAzGaHQhv6ZkcikuqZ6awdm3JxvBgsexSH0U1kd3sVvrdbuM74g4KE9YVkdFvxWrQu
61GX0HzU9bwoeW/R5ES48O9Xx0AezJik3VC2bcKflkyaFeiN5tvjdwsw1khtPX5Ig9tuPA7lHmju
bW2Dxw93FxPI0PWTWV3updw29WCpk+bTDWSELImPap+1Rz22DhVE2Es37FR/3/o7Bom3/LO+Drea
gc40NTRgFM0fp2PS+w0w+yK7C509Rc2399Rqh/YILXCqUVs+ZC2EXLGk0+U3oG08noC2q4XKHmxa
vJp/rWwOVRWPBkB6VYPNY3CN9rwWzqcQHpl5JxyJXI++Jl1oyKsoa26u3azN6ySBGMjXJdnLy96N
S8MNzB0r4uX8a2WT0YRTXRt5x3JoB53G9LHREBpQGrc2dxL6veVsnFyKeLOXDI37eJ/bF89R/cm2
vl0/SCIPMFfCcR7/3HjbfHCZl9joNA4S0tD6fZLHw/uVqWOnLyQKRrzEGTDnmUyKsPkwpdOPmbp0
ut87H+zwvcHs4bMDnUmlDh9CSavdWJ2mnZRddGhhMlvfHsQieYtT0eqqTwZUBXz4Fo928wviqSWH
PnSYDwhanq5vo8gnXhvbRAg7mNosqSR8Qn1XxV/16jZCudzYcQjRkuDqX1+QEOVQlbuMQ9LQdQty
c7qvjsknYzouDuppD4oZ3XS0Ea6vSGTrTwEeQRlmg7afTMvquCcG6UyRxcM3s8zdUPsn74ZjUu3s
ncAFcT1wAuSZMmTx6zF4lUSoejjr9pSYfhgsze2YIRuSZGnz9+tZoxwDI6CWCHWbU9swGtb0YUra
VfSAvAbDH5TGK00IIKUg+WHE4ZfrGyhwCYDPELSs3WCq/ZuPZSx6aoJ6tfyK0wdTS254Vm3cZ7Ta
PWOWb/6DNUBsf+hdqeNtHLBLR6g9W6zNnQF90hDSqTwgYjD13qQu9g8TSMSePse6gk2KsVJJIqQE
YRIHbRPX+z7WZn3hlpJqhpc1b8ldqbhNCvuxDJL3TbjX5xXEQ5UoAsSXES14GjdrrBFhd/LW0PxA
GQ9m+T2PJm+Z9oDKwu/2ysrmuxVat9R1SdxQlxttUNyiD5kaHyD+2LlH9paz2b5EnlIjYQLHV/Sl
P+VK+d0cMxpdQb2nTCZ4hIPt4FNBJUCMV+TtzmljVPZJqEOrO531xZfm+KkOh/uCWknWPTqap86l
W6fFTWMPcG++15BqDD20qpY884y61nYefeva3rgO4ypM9K3sp9uxw0LNGzmoAg3s5bvOCX7PmerF
j5F5XgK/aql3p2P4H04I8IC1WQShC/xml2EG+ghmi/KKEpymupZcnIb0Qz7/iiAzuX4UBd+VAg6k
UyuDJsWWNd69imfov1pyJ1HKmaVHW/LpGAzmzutf4KMXJtaf8MpEssxV0modr/9lic92Yd5S+BsO
QQKVANGm3FmRIEKvyNUVqwPBOLf4pblwGOFHsQPunTIO7x3K665WBHs8OKJ9UxXK9hZ0L8STzXmw
0XyJuyE1/LBLyOYTms7QQ+xy6gsuNlodZNUr+mBVmLlcTGuSxM9DQY1bPybMz2cFfB5SSTPvRZ6a
83VfEPj5CttnHBpYEE2tzc7lAGUzPaPCHDjDmaEhbxwOXfOjmF/aLDrJaKynn/6DxT8U8KuMBaSC
l8urnDEc9BKLc6i+aFGU3vW59tI2neUxHcEdlMXR7TBLEqOgcMheNy7yS1hLqO+zwejLbIzXJC+B
LHWcMQRfc/Xb1EduFrRe6vjXDQk/IjM/KG7xLGMq+3KVJkNfpr5QyZO67NjJvzrtu9U8d/14Gsed
DRVAEkzOMZV7XAZkprk5bJ1tJZmSUmqzh/mUjPVLaLZIqf0qi9yjduW10nRuw+CJfvvOuRNtJ510
2rzokDNSuxlW7MFPhqWzwERkFohlo+WojoFndM57W4l/X9/RtxqsKC69Nrb5dh2akszbQ3tkwnMZ
o4FiyvIxN7LqwRoU56cCePMm1mLzyUmHuyFfqndS26ffZnTVTpFiL70bkLqGXpuqeyA24T7QilXp
DwMp3fp0Eo3KONkZWix1+XPuvqlhD1NA/i0Pdrux6yo3FxM1C5BQUC8jprgdW0uCuv6/yFrOCBss
B0k5BIV103VwQSpuVNQutMK/uik/qcr3619AFP+IfjJodxMA/1YOprOXdgZzY/l2+RhG0ICrd//l
uadBKAREj1YlJfBNIpAZWUdFlfpWkN+XgBH7vbls4Wkh6jAhhygQyIH1W766mmalyO1pQDdHlsIz
WOPbzEGzxJa8FPL3OvSaSb6Nm9FLYLu8vn8iL2H2i5wbajQ+3SawU1TjhbmeljI4Mm9xUFrL7fQ7
qBl2otwatLc+8srQny14tUQnG6R0gLHNNyNYEgZPMR4khcqJBBMemsmOtlMNEjkGeAiAWtCAr9DS
yy3ttWa2lcox/aoyXNkpmYAN3LT5D4U7KMP+Z2Y7+a10izYmC2aixrLf560y3kzj9BOmop1LUZRO
wJ3NDCDpPNiHTaSRYIypqRJafmeFbt4l3thkp7/3BWZOwZ7zVIbBRr3csnnRGKZdQs6SBHZybD2g
MrkKb0Uh/X2Mxt3oXjCixsfZAtbmaook0j3Tt+RPI4nR0twHirsUe1JAghvvws7GCYJuWvo8YUVZ
c2vZzzasTb2VHyzVn61+p1wjcLh/bTFOtLl3nLFH/2d1OLnTXHW6kWwUwfWbv/5EMHmsuDQedExY
bBa0zNHgwHjxJ1DAKqQVMKlHS+MpDUDpRrX2WI0FXgeUScHd6H8y/7BJxZxOsQNb5YVcdz9LxQQC
+uH6goS79srAZkFJuCxyQG8dWb2vafbYahGX1O11G4IYxyLo71NXgGF2W9VP4b5uq7mwfKO7VYzf
1fKArkKbOjsRbv2pmwh3YWYTxPVBU6SmZymZGQdHoynTs5NTvC1KJfbadv7el71xW5ul8yHKqp1w
J2gIAqNh9pCCIat8o0SvOX0ULMVk+0bSeuow3xSDqy8vPA1cW2tuouiDmn/vDYAMexpAAgjFpelN
aFJrqV5iC9MaNhWtu2ua5axE6YHRsPFnoWdeGEzHUNNvCgeZniDbqfCJ147cF51BOGigUrkMXGOa
yGo9pDZY9vLUT+HdnEV3vFaPHa1RPbhXzeg+WcesErt8LtMv191LdEa4ZMh9qJmuU82X1utMT1FE
nG1fHZALzjI19WJZ3kuyBPcnPRtnlYeB7hvM7aUVJgSyMq+BG68cBFPzNSmz0whZRgLPU3wa+9/X
FyXKbKkAQ6ZIbsWMwPbFZyRmKk2BDLwZDOz0IbUPZYmE4A249xvYVQ+d2RwW+6M0TC9V7TbIoQ3O
XgVcFL7BdQD94VHmcJVfrjk1kIMNZ4qc0mgeR2e4Ccmu+/BYmeZtuDc7LYoSYCl5gGGRRvMmEll9
babtSEc9m6rxZBd0dLJWM25ztTJPqp3v3U2iyMd7D4gHVcB1pvJycfMshRLyv7xTHLAOslFpLlVR
hOcSdaddIVwZ6rC8hlbUg7G5mewhQw92YGXz0N10rQUWfCwVtw4fotjcuaAEIHnc85WxzVk0OoBN
LammPymxkbjjnJk3lVHaqQtwpDws8jJAfaK3By2My6My5UdDTUpX69CpDUrZLRbgq6MGxcIYWMqT
3Vb1ccpq7Y40v7iR5iRB0a/dyYJFR3jdGnpDMuxhW5K5iJaX3OQmaIpyfpE19Zbd2gnQYhNkPA68
HuvczeXnTqO6mOmWmn6cmb8qpf42y/Meq4fovKx9ZGDWK1XmdpBIDdN26jqDvTdGj3b5mfb//WQH
Xqg0506Ndvr+Ir+iKri+HmhBIHV8uSSosPK4hATGX/JReWdoGe2O2RnPuhrNP7JpGvzrMUloD3q3
VQqaO87ZhAOnn1tzcMgaI810jXk5xW3ptuW71ilO1y2JPhbnhak+FkautXHiXILqCfQr+elgxSdw
NoNnmvUeI7lwPWTb2goWZzR8EwGq1phLs1pzn2I8p2p52w2qt1Q8jzJnJwUSLuiVqU0eZxtxrEwm
jRwIRodDDGOOa+fmHkWKKKSRJfIgMkDLGds3nro2rMMoBkITwCwkmciBRNYynGwn2Hur7JnafCHQ
IAN9qTXbLs3zmJu228fIyWTTspOgit7mzO0zDEkXAKqALZt6UHVTauoJr6LiKRl+SxZY5eycTafY
Sl3EWo9O/BTuAVGErkEFlI4leSta0JujpTh14iQYNaryLu/XOaPySY/0e8Nsn/+Dr3PNr/y6qxzO
xjWiOhjnIQOOJOvZoxbRVJHLnUtBtBqerWSlYNUY9txcrV0Wmo2TT5Y/1N3t6DSnJAg/VZH8gCbd
j+urEYXAV6bMzcZlo53Wi42pVG/vDPNXrH1W+/rkMHiS5Du2RMuCWQu6aR5+zK+uf/6qpMGwrlIp
OVFC7fOHOL5TQ0bTptqTQIRcX5XAEqXwdaSE9I/8b2MpRKgUwnsy7KpaCo8XxBeFyVS7gy7cduq9
l6xgD8m6qERRkuKrbUsnwGq1WWsix5/a+FwsDrc2HLDeLJXelPa/ci3IdhxEEJ5QdF7JqDSqiPr2
4irAENX9VDq+YWa/6jiPvXySHO/6JgpCBiON3I20sbgf/2S8rz5XrnA52nHv+ApYeVdO1NBtzfhj
pRvn64ZE+0ehBv4XsM9wHm58MHCieom0xll1ldvizmmkk4mxrERkWPt83ZZwUQ5F6JXknX9vPIPM
spqdZnb8sH8G7VIo79J+J3MROR/vgP+ZWJf7at/SJIoZ7R/YN0f3KP+e0CqGTKI4xOMeZ51o58jp
1zScuh2Z4qUpdYrzeqxZzWD9GBLtrnxpssZdqu/kOv/hSNGwptEEST3Fz81HGlH3hoRVdnwrfmja
e7V+mD6b8j/Xv46gJAD3GUzxxAJwFNuKGgObUmszxOCP47c2/qToL7lzGFvURsL3qp7CSLTzrYQb
+MrgJkUajNGwQ3VxwE+g22lmR1n5ki5PjA0NdbtzaEWuB2UYCSCAu7dkU+UgK7MRGI5v6n47fhzK
p7Hem40X+R5p2OrZMhD0rZT9YkKtm8Mj5w/q6ME3ZJQoi+q/VfX79Q8lWguj1Svk0+EJuCV3K+Ks
7ZRWcfwg6tID0KsKGk05f1eoxfm6JeGKGFEnrYSghbnISxcPO2rQix7gd9onWVfcMn7OHTLaHUcQ
zFCDCqcjQs1Lpfn8JtrlHRK5shzAUWwkJ5be3tpK13qNDnFdV0fFg5IlnyHUa45UGxZvtEbpriit
4tznivQ+mZXhoC/Rcs4jTT5qQwrMQIOMR0Xj0+0MxTxe35c1zdhUz/50PxnNZBrW2CJ/at2ap46p
Cp/BlHdBEz4V0kMRfMiG4WxQvJ+dr9ftifK61wa3JA+yxEIUIwj8yFD/cQLFcleOyoa3JY1aN04V
krsAXo/UbfS9l5PI3QA5rH0JCkdv3M1esnRONdvx4/E7jE6u1P2wq73XoMjT4CpcwcykkXQBLz3N
GjNbi7sk8PPZylaC//SspNrXDq1el9p7tRNQBaEHltGVuRJ2YZi71p/z6ppQRugjuoijahjPavy7
7tFBjZ/NCL6hZMdXBGGVfHVtauInsD5uYrdTLSDPqkzyGXo/6GVyjvLZU4aHeWBoJPH0FG3Ocu/C
EHwzUleWSJOOQfdtiKgbCfL+WZf8ZFTPA+DioFBPTrqztLdWVqgIJS9upD8inJe7GCq1MU0VH011
WvRndFdzBlfVdypCb/OtSyub11OlB4pDWzrwzWL0Ar08RHuDyW+db7VANwkmdkpq24w1kFdYylgE
CMgxzf0FItCD1L3Lh6frp1i8Xf+aWZ3yldP1o5wHWlzi44XU3MeOvtwpQXFTFow3X7f01r0pLdN3
4R0I9zgefmkpj1suu0F1VvB8HtieLJ8sGvdJm7iptnOzCgraFrSV2GKkhkGELXtXo01drlQV36c7
5f17eR48Q3+Yx9yTspOZPmXqx3CUTplT7hTCBNfGanllsvxDdbGFC5JKVm1l8N3K9oeSvDSaW1iL
W+Wnyjyr2vMSndoaIEdsvw+eiuYkS0fJYuj6vRylX/TA/tjke3MEbw87v4jNkKEyZvu347VRMBha
TO0QuP23Ypjc2PSG8o6QPb2ofeSFO99ZcDTo4vwR1gPJyxm8/M4ULZqObC7ww4xQ0gyQ8MLasaed
KvDbNSWER4SRFki81z9/5bejJIfLOLZsM4rIQXok/UAY+dN1lxXsHABhIjJ5hAFCYl3qKyOlFaej
JBEml3o6Oa2XDZ8i8FPcN9V8mOefufXPdYOCOxXRJepmFq0oWKq2tRJFG/Wu6BrJt8p2ao61pKxq
sICYkbVeuukH8vaJ6oLEzT9KFLx7rwZYhURT2zl/37lcHRi+trWkj6rRZvFGO9SoThuSr+QG3bi6
/j6hp77zpBTwEGBlDdW8VWiUvHlFzMPkzKXGgu3MVdX8VreKAwOrrjbbntOdsuLYdu9sLX0PmPTU
SyDpx+P1TRe5EqySYF5B4MOYuFlo1cypETiW5EvVl9Z+0uYCesS/Tlp5XjIhYlIKRYNl+y5bxl4Z
FyUPn5MQ/nDzkFbvnCXx+nQnKROt5bWdTZC10JFtOzMLn6MEaMhc39XrGEK1E14FofxiNZtLI17q
NjTMlNUkC1XKu5W5wTDdAjm+YW/nhB5irSzYhHHKa9tx0HpipAK17vB5Kb9m2jHTD4li36DS92To
t1GVHZLmychqd/IhXbjtp3oPoSK4iQ2YR0k2qXmgz7EJaKNkqGWw6OHz+nyXNJjVtEcri867kzei
cIM8Fzgs0NJrCnMZbpy8sK0obqLn7mmO79r419TcdxUacOF36AgCOd5r+65p3uWTAYbdfw1u08Bi
MRq9kbvouTBN5Hd/1VJyLNYFBsjVyg+lgvxS/FxlSbuT6r59q2CY4g6yNrx8ya8vV7oW7q1+wXDa
VKfUNrgPP4/0IWadovA7G/2g60dc9Alf29u8GcsuJ0BabfTs9Irbzv6SBi6ysvMualN0Mrj7eJoS
vvmfzcJqQ9WmthijZzW9MebPVXsfmT9Hu3Qb6wEwATlPGb5T23WuSlm+TcWHVoKYazjH9U7AEQWC
1z9ks2IrjmTQqmr03Az3WfitVT9F0477iE2gmLVKdFmquv75q9sxc5JpiVQteq7wky5QPTkt3W7Y
K92KfIUCMRQWvFOYNNmsZOpVLXFMeHi66KCU36aq/qTkN8lzZ3XfU/vj3zvKa2Obs44qVJOOnR2R
p9nkE/p9qjwxBa62e6yrIo98bWhz6dS5Quu6taLnOE4P1fxLgfNObxXelXtM7tv9AwTOvbPiLnkP
O3yuy89kdZxmLYDSvC6OTiKfWuVQ1ScAKYdoOTrBztXwJvPemtvcDb2iJyDd09HXidQUvdXioEQ/
FutnaD6rpnKw53/m+GTEO63U7cGj6cwAPfngn3EBVHsvV6lWRmwYgSb7S1OfMklPXN0en5tJyr2y
TW+7WP593VNEBkmreUKvrQug2pcGc6VpBjPNFTBRjlsXEE/Kn6wudQMj9oY43AlgImtk1dQgVhJY
bvhLa+pYWhATVIo/pXHhGa31IyjkU9DYX/phRoBF38v+tneRxbFeZ0kgEOexDozl0iAaYGVbAW71
Fzn14BJ/KLTlkyyVd4zrekixPGl1cOzqPR2g9TO9vpE2Zrfdpzm2QnNOMUs187cTpZ4jt5+uf7g9
E5sQnTB2ynsiCvwxVe/yrDvRajheN7GNjGv/DIghhUGOEeN4m6/VVGFU9VYcPjthflosBw5d5SZu
Pl+38vYTXVpZfeZV/IVePh6CjJxSnmB3Rzew0BwvVz5kWXob8fjsnHe0AD78P9K+tEdOmNn6FyGx
L1+BXmfL0JlJJl9QJpOAjQGzGvj19zB675tuN0+jPFdRkpEipfBWLledc+q20bWhzd7mzCgjeaz3
LYwaHWglCaBEJWTMtZXTPE/Q5TbA0Ga1TuCIgI1wpPzUmJkTHyxYMYvGN2roHTciEN2R0bW6/uJ4
oF4PPT+k+ADdvRyPsIpuaHiRRBbkCgsPpOcqXL0pr5512BDI4syFWxwopCwlK5XCVdccjCQSgwMo
Y6L4jQNmDvvSbIss/SQEZZrNQhAqn2+v1/Vuh2VsLwSUSEhA/+pyfJBSNZui8zCTqZ4j7EDXiIGa
zva2lYVZxEMR8RyiAFAz5dSeXZgJ5I5jxFd6cQDB0G+15JDZKyJeC7viwop0rBIl1bMUxcFIc100
0n3h9jFt+VapVnhuV0+OebmQGcWTA69/vPzn4Z5t8sHg1DBzhBxG/DPr8q0LkRGreObDn6p+zJsf
nar5o3UQA6Cw/a7J/5U1/Gkf6T+AdDCpoBZc2geAERinpCC4v7QwtUhYDC/jCajItbh4ad1m1OWM
h4TggyzBrSe523gpYnwaT7uidx7UXtk75pfbu2Np3cDMcJH5RYkaGajL4QyAhbgsHUikWQS0Zwey
wk+NCmgbX0m+LRpyVTwrQLUDg0lyTmjZUjudO5LIcncNsw+DuklVHjhDvJK2WDpVaHKKRCa0QGbR
HmlESZVkRa+SKDbSH3GSZ76mQkDx9rRdhVKzDLv1Wd3A7GEXSjcVGHyFUhQ8i/LuJR+foZgWTlp7
YObWzcqtWyfBBAFKPC7WgNifKY9L/ztD7PALXXg/T/Tl+PRuVN3EMGg0N3K3oBw3uTvVBv3saVCm
feWQncODjtyZTrNV2yqs2feammvjv15OAPXndzcKcJ875/IrClNwhToJi5IcSNKDVx6yOBq67p70
2R5SnBmQHOTRyfjOTXdeMTx56b6Exi2cwsp6X5+TuTUPRBbRSwO7WNZgrU0Ccng/5tHIfhn8w+s3
lVhxOnKEh8UGvXwGjADjg8ZOks9JU2aVel3mUWxZvlLdcV9DmzvrgSLbeHtfLQ0G2leo2qPNPGqo
0htnpHGbd6LKI9ENBxHv7RKqaOaadt3C4s0jQaiKQi2QX9LFU09tDbFkLY9StJA2kaTV2bsaV1/y
8eP2cBYuV4j/YsLmVzceiHIywSFcTcZYzyOo4AcEnW66720BHm92LLsm0EYa2CYCpHgNa3GlKTkv
2blh6WU6JbY7KhSGbR6lovL78oWYRz6YO5bzIOuVkOOvLIDWsgHX3Y1/EJbZza71ottTID/xPj8E
yeJZewnYD0NaUWgeAOE22XlU9Z2f0MRPxNdSHGwcXtOBvl6+soMW7X3GtgB4ArslDdxJmevgwY/j
oI0vJm/N2me8qIO8GuyDMDQK1mLBtrQ0+/3tkS6dEjy4vFniApe0jLVjZa8MIGpDlcbsjjZDlOuE
rhoS1/w2KMOKsSU3CKkJD1fJnM6BmMGlA6qYVVc1+g7hpOS47lFxfjIpJ2HH45Aqggd5S9qtlZto
2eWlyq50HXYfV6I+aGWe7pN2zEJ3KNgKNGFp+lFhmgWLcamiy8/lZwnQNYqx4kVUe8W9GVsvuc0O
BosPI48fq+KppspaVXVxrztghoBdjacNymqXNi2tSYeO2EXkaI/D91TsegPed6h2qF5Vya6vUr/s
v9jOUdcaf66PZ6/syNcEb+Z7VbqXUIsAMnvu4gGcg7TRS4ilu0lclFGdAO0/GZW70Xo6/hfeHp1j
7LnhFFovftJ1zsI/w0Ir8UmFlRRXLNE/0BvHXFnCz60jjQQpi7l16ozXA1Lrcj4b0eoCiYUimlTP
Rz7bVL6jxYr4Ze7cEQ0eeGjGez1VfbTbre0jYz8hkCHuYmib5X/G8nvxCMrnNGxEuxN4UVj6tlP9
fy3Yw61gAtBYBCA8sIJM6Zi3SkeLQQPjx6bjbmybD25CcCqt1zJ8V/ynT0Of4m34CXIh0oaecqvT
CrMv8Kg00WOYuyGhagAU4Kazjuo7J68cBThuBVkcKqv10YWbCuU2MHQgDDJbn//9bLnRD3sSRYqM
rAqxAvdxEo+KdszIz9uea+HWBfoZ0byHbNzcCOnSCrG9bAQkCIc2VhDIZ35bZSFN1yL6z3SetLGQ
JJ0fmSChguwkBY1q4cWKkuKgJtO+4amvJE89ss6NB8XybCPoQ813dBJ4oZWB50YF2TbJT2hgoBd4
7hP3SF8IeUqGbTsEGu985g27wr1HB8ijIlbC9YXTjMgfeUlQzxFeycJSpBVOBqdbRKyEoIHlgs7R
8WxYCSOXlhdAEFDr0U0XXIv5K86Wl3vDNPS2WUSV+JmguTyBXF85Qcjzz+0Fvk7HANIyazwBoA3F
F5nDr6Jrl5u1rIwq5+QBIkaaP2itFYxAoXjvgj2L2F65hhcuwwuLkk+mQ8toiqR75EJMpCrCihYh
z/7oVR72ylpbt8VDCoECgBWBIwRCSdrAWmrkxmSKMhrHgJYCS/VaOl+8pkHPqzZIiP2adYe6N/Em
N58rsvL2X3oM4b6fBQrg/YEFlX0EA9wGaQZEWiX3IZPvqyR9iN1+WznKF8HHH0WJLkdd/zUfGj+e
mmnlUljarDhVyL+iAogARHLY6UjiPh0Zjwo1VrZNWxXfxkZRV57KC1ZmOTJI3+KxgatOOr2enTLK
qoxHQ9U4G+FOwyGntbYS2CxsVbz6Edrg5eoihJPmslHsynN6k0ed+Z0lj6RQdrGq7TWioeuoEzgC
teP+HxFT8K1A4gDSBLwwrjxbOoZ1Vdp1p5VVlGetCwXm0gj63lzTnFo4EjCA3QH2PZJRn800zg47
m9IiUZSmikC6/qqyDUn6vZOIgNi/82rFfS149Atb0r3BTepWJV6/kTWi8DWZd2kzHi1PrOz868XC
pleREgL0HggeGTdlodkgaaqijlRz23WDsTf1ytzWAz1Syh91Uv9oW1XfOm66xjq5jjNhGYpncyAE
JKwMWmA4CCNaN9TRmB9LigeM94hMh0Kz0PAiNV6jQV/P52wOte+ZK4Ssr7xDeh3gFseuo9wOm/5O
KR8BM1hxmQuTiS8GPgavedRRZMZYDduax4o20kR1B4zNk9v8yMgdocin2O6PkmyM1fDm+kx7n02u
EDbjvQhyxuUFJGqhV05DW0wZt7ajoHPza2DAbl8/C7MHAuHc3QfcvjmRcGmlt+uCaczuotr5paC3
gFVClv77bRtLswckOaT+Z/E93NmXNjyRVcThVhdRQwtVgm4hyF4f+4YFRzQx+5NxdJ4zm91towvZ
WChXo1UYgL543uP3pdVSFHaTZW0bWbnxVLYeAFHGwesTH2WHKrXuJ0L8LKPfuywN7ZiEPX2krFlx
zAtZhvkr5q7Ec5ERb4/Lr8gnRmjclW0EWdzQHja4KP2ObZrxzTQeNUX1y7IPKoB1V0a/sK4Xduc1
OfNoaMRYCYFORlH3R7iha/qZEnEIAUyh9Zi+Opsx3Qyoixi+VwTO2jNl4da9GLWsXZ8nk4VLF9ZV
ov6s+w8hdkli+oPWbODFx2YPgQ7w6kMTl+7tgV978rlOgh5DQMDiuSmrLw3A4ji0r2G5+LCsgy4O
GUctrfOnptncNvWZvruMmS9t6ZdzDFmrLMMLADts1nnY8fipNV8LAQYmFJAhCzhWis/f3wzxVDQJ
8g33ufcL5a9abIaVbbY2aumBa46oKDdJ30Z62h/QDww9enbM+pnr7v1okhVjC2+FedxI9cItYT7l
RygUeB0IJ+VtxG2mf7iGUI/I5nijP5Vq/aebOlEHZIzbaZOBl9r5bkxV7ZDVdVFuzV50mymmOf9S
tSjBJLllvjcF5cwnA3NOZV7oHJzSTFibydbJs0lrvQmhT5opO01lPN+lpdWph6GxqXHnKkX6RAxR
rMmFLroPJEqQqYOMNlImktMiwAKj3+fURu13dLsz/eRZ3+TZ3TD8mtQ9rTrfOdRVmGkr8eL1swNz
C2szbA0le7mNr8sFzbp0xLklHQu4Hcd+pxf5fnDi/puTx0m0solVbNKrTXxmUN46WVHWHgQKIjpU
fk6qvQ4AhqMfMqcMW6Tk8uE1N6dAWaMtLFxvSM8DVow/kX6UZR9wTJjLNb2NSK4bQZZkwrf6aa2D
05IbBCYW/hc6mnheSZeAYrV1qzqsi6r8riVvsf5b/+ceQUAZIgvw14bk4p04cdQEOvKRbX1X+6hi
x77eiE1Z3QsQN5s7ICCaF9vv7vTmoa5+JoTtVtZw3ovyGp5/geTsC11MSSeyDkHyMU26h7pBD736
d5qBYbdp71yjvatF97XN1hirS4uIBAi260xThMLCpQfkaaN7Sl11kTK56qmkiB6A/Y1fbo9v0Qpe
9EhTzw2TPWl4YLcn6AJdd5FlleqB6XV1sMBLW8Gl6fNOl2cRpFEQv6Hkg+bM0mBSo287TvQuEgSk
LYsMGZTZhu6HKew0nDjt7nmtTE/gvDhBamjFnWHHyItoLnrmEQcNa6ekDfHGVx/BzqOoWObugQ0F
GuWmk9g2Cphcph5Xr1XmscdSnbq9SMgaav864ABUeEa8IteNSvCVMOmIp4DZELePcoWnH0bF0qAQ
tfalFIl2PzVongz5KgZ2J4RrwaXnU3vUoNj26/aSXZ07fAWeHUhTQiAQyn3SI6cznL4ZKRORmRkH
Arp0nSaHtl0TPrjaGbMZ7AvkrAw0bZJLnUo6AjKjdwJHz2LfE7e1h4CXAmjp28O58sqfdpBuhRbh
nKyRnKShFFkixlpEFVR0Q2bkf4oeqjsmGyHZT8rwtrXFyYM+zf9am0d9Frvp1LWKBAFEZHtFHHg2
UzYTg35njcTB9r8xhaLITIdDylq65Yqsqoe4akSEBLlf6fGR5X3okGmlSrm8Tn/NSJFSBZAHNSCB
EaWu9RXkyPio91668uJdnDbwOyHWp88+WXITRO0EJ2mPaaP1rtCGjV3VR+Fqm9tTtrgX/pqRQTmd
Z2ZuD45V1Oq/2/4ovDHo6anShxU7K8MxpKVxsolbioWlcUGpc5Ddp+Av2+1a57PZq114PeRVcIaQ
ngOaA3wf6YbkXqaTLB5EpNIqfSudGKphaR33vlDRNdMEWjeMiT6G6LOw9qpeGCGUL1CLAtMYcBXZ
4TIOfVonZ0PUKU3gMjyM7HqDzsorT4KlEUKkDJ5CnWnnMsoo1QhmTSsHJHc23Iz0ZvQJG7SgTjG0
zgVgN/9X7D+A+GiFDT8BSCBKvXIFUOcN5ID0aQAEwcj9qu5K31Hpb5KWQMkP7bj/5y15YU66udza
MHpqiyESQmw9Z2r8FkRXn8f5EFqxu3JRLhxmaJZgwyBbAJrcFVym1evCSNUhKli+N9V+h2LPvwL5
5vk7MyEdZbPTBaRf9CGy2TezEWGjPGTmzzhe0wpf3IF/7Xxepmeetqg74GN1Y4gy9g1a0BstQ4c3
b/x3xwT/isgCzSkANJAVyb2Ouk7TOtiA0NQ22g+teYmnlTh+aSTnNqQZ4106iKJUhmhoxiCtsqCr
kSmNX29vtNkZyM4CmpSfsBok1WVnUSgcINs6HSM87tRT2kKYGyEZ3VdcyzdKTfRHOx7FSgp46fyC
+Iu0LEpgQJzNQz9bpMpruw5MsAF1VdMWIQpVOc5sWo3jdiJm/ctyiPmtLAe+FakSN4fbQ14KqIBV
ADgMEGUVAeh8H5ybV6ZJyRXMrEDe1J32inFvMeRt+kPfT77QadRZe08Et80uzTTKJUjmf+ba5byR
bUGtgAo6RmYXmQoaRYPH2/0Q9lGkX29bWrjPQJNACnXWg7VBZbscH8lQNUm9dIgcD7GiG9fbuMxs
3ylzNTBic606vLSazkyH8hCmzom5S3NOno2iUIwxGhOjibxGDMS3aG33Wy8dJ7QXq11j8MdkhHp1
bJfJWkFmaWJx40ATBPB7rKp0rZpsyrSi16do4vW9qEjo5t4etN/fTBne4EfXXMyVPTzkTQvKwSYg
ECiGS9PbqyaIOgDYRCl6H47oSwgFraDu35X0V1H8/MelnG0h1Yi+B6hkICi+nFvNmIBlUly8RInY
FoBRpAOajvTJQddXtuf1qYApFGbQ/gDtPwEqkYZVZqJ3GqPuI9vuNrZ4wHbdmfGw7eIP5nA/6ZDE
ScnXzl6TMJ7HcOGCTKTh55wBcCzIJ1/BtnLcdpkASYPxJBjIu5seQVoKGO7wtz62dt0/x3vgmuGK
AN8N4A7oa0ixP4Mg2FQWRI1q7Z5DQDtO+bM+0G3J1kj1Vyfx0xIkzyGFiRZX8tBckPjqrKQqZBy+
QcetGnc00X2+GhAtTCF0aoFa1/FiR3FUOgKJRoYBHW9V0OicR663GzunSMT5lVP7LXQe+UDfy3wl
alga3LlR6QmgJQAkg5CpRkkDKHt6UJMPnP/ReP/nIwDOJQpssxYGnvFSKESLNu0gZKRG6Yeqdr5O
X229CkZj5Va48mJwYAD5oEMYmo0igJYuBQ5lY6FljRbxNH3TR9NvyzA3tUcz7e8zPejSNZmW65Q6
AAJgDaHJHt6iiCOkgSW9lqjGYJoRTuN2asfAKK2dy7yg0JlPFR16k0OgdvxUqchSkl+3p/UayAXJ
8LnXJGZ1loGUH1foM6mUlj25Udt0uzZ9LKCyXNRAh+SbUj155A8f3uj0XOwqY09JtrHtH8oX91+7
ruC6QF3RhX8D4wffIp1FbyzQyoXZccSUGoLVdqHcCeQhMBfaWlrv2m/P1GvMN8jXiHg+k+Bn1z5x
x7kupqenXIUYyL2nPKH2NiY8iLOXlbmdv/rSpWFWsZOwYXEBXz3CBRgKuTN25GQ0zDomSfVdCKI9
ZiOETqxCyb95TNfCUTVY0DB1OlSa/dSgh9YxK1okoZQ13drZd198D0CxyAYAr4E3IeCSkm+3uIFy
nYbv6d2npv8qCrHJHGO7MuqrxPMMvQUeE8BAAHmg8XF5WXFdixF59+Q0QKO2m746+QmN3KEUt8n0
PyWvN7re++gBetvs1eNltooOYJ+sE9xe0g5S9cQpdYaxZVWysUYzaK0i/L+ZkHyDaSlZqXQtOUG4
xo+ND5KudSG+2pufqGVc8ogQUY+WG1IRdMu1Mx0WKDz3jLcKUwcisFXrRmiA8CPXk5X8zZXzlgxK
O4KxFPC0BLOGzuJ+7iVHqr/X9neb9yuGlrYe7nVA0JBnw/UuLU9Dapbp1kBOBITQsLdjxWeIMALh
qv8M1/wc019T8045O+BAI+tKXsLUyE6j4qJXRewjOl1JPlz77dkMQk2krWeXJV/qdp5kw6THOEzq
76TUdnbaPje58UBQfmX8YPwUkB+AWMhj5qzVQq9rWJJt6c5lsVHr0PYiJ9MJJhYQN+RbrQvq+L1S
Hio0FssOSe8Plo8w+PYZWNgw0PADoWrGCaF8Jq1jUlvE1nocbtUB/aIaI88cPJ8V2jMIgGvgxYVN
A2AGYLFwIkAGysYAA1QyQbCStcGSAK+LSLFYsetdY2VUC+cOyfUZyYBU5kx1udwyhXAZPgRrqT1Z
3akyN2iiROpNPq3YWRwQAANgQaBuhfm7tMMsJzUKopATIri94r2gQQN1tZWsxFUUiGAW0v2IyYCa
AUpH2v9d0tVpVzN6Qv/6id4TdJlXtIhqgKNn/sDb0FjjdixbnJVh8DTBK0XaFA21Koga5vTUd0fv
G2fPACqDlmxWG93aKR+3d+CaMWl4RT0qLQUj70RTb8NjxNGJGzhD6Cin3AMHz0WQlgS3bS4ddszp
3xFKfrK3atoxihEmMZCO5tdK9Qfw9A2oghvDJot/J2Jb49VrrdGArmGWn6v517J06TCbGeowYjW1
X2ieeOiBDVdeqmQ80fa+HxK4Uidw+zTw6GPX9CvR8DyXUsBwMez53Jy5UpP1lZrXmGvItBUbxvtp
Q0roBqzM7kLEgNAXbgWEQBSV5Iihzjka3tOCnqChaNq+7uxYeSA6+p5vanS6nu7EivNe3ENnBqXl
5Glr5ZkCg3X8MIMOrZNAqK/hUQ2pjvIrpWR7e4hLbhM4M2CwoecKWpJkUNH6EiIE2D+CPw5iqxV/
2I+6XDEy/ydXq3VmRNoqlZHQMSkbeoorPd92k/2e6rUGxAYAALeHs3QBYcXm9lNIF8xQ+cuNUYBx
0lQ4FKcWBVHNOY7b+GDcd82LZR8T+quq9+PXOkN/kEFdOYqflavrUf41LY3SaXSrMHhLT+7wFLPf
jX1ntEFTgWyU+KN61+hhXf2yv3Y/aReYzWtipn78i/HRb6pny/tmulvK15ptLi/v32+SzkmeQ6gV
TSfgHqgSh1aVQfQbVblQ8cyTMq0JVK1OgXSNIEeDPgFOCRfYpNvaFPDzrAc0/z2x+i9tS+AOQYYK
OD8Of1KqHYS7H7Qtzfbo8MpLQPsnuOdnwzh0LA1v74xFj/F3Y8j8cgvZcMsu50+zapCix5qEjYkS
520r1wit2StCfWnOF8068vMBP3NMStopbdKiPGfnG9V7jEe2K/uvpVH7o76tvBd2oPULGm7d8Q+3
uRs7SIAcoKaivd3+juWV+PsdsucCiWPoVBNHDoIf5RRY265AZ9sHZo84FU+5/WjTsOWNr1shGkn4
Q4keYH2yMZ37rHlW4n2n/AQbz4xWPusqi3E5PXI8Q/uJG8zG9PR9+obOiEWzH9M9q54QJDasfDa7
Kphsfqz5PvN+6fQNXZWIFiExNRqQfOpMP433fNwWVcgsAmTGQ5JDtLx27gzhM3fc5GQt/bfovM5m
UoohmDECxe3qKLjGybQdG3fwzSqug9YRa+2rrjQZUWqYndZcnoT7Qouhy93D8hp1QwcupDASn5Z5
QPLkAISP4YVc3bfphHzLV2Pa2m0wub0f51/HZKbfmnnQILJxWj9PVnbSdd5V+ibJhQCfYim8rRC1
ucqumd5MKNUQSsJSmbZG+ytjrs/7H0h9bW/vlUVXfj4ZkjMRhj6ZVYstnCZ3ZXEySuob5Mmp0Djm
qSRbJLXjo+Ahd+7JGm1+Kew+Ny2dYi4qw6ETTHNV+YalUGhyn3M0uPzu6mvs+SXHdGZLrgjavPZo
i1+nGp16TJX4w9oOXroEzi1IjwjTpCBFdljBXB/3bNQPORTCJ2jUq066QjVY3i3Q8YC080xMlCmJ
0+S0ddULemogJc0ghRL2Dr/jm1iv/azbK9P30V5rmHVNf5236JlR6YgqNsoQDQrSJ73P/ZGjBey+
1oP6KxrBjscyIT7eGMBMVeWzo7w2+cpGXXIQ59bnBT5z+cXQMEdvhjm6cctdgtda6A0mPDt6G61d
L/P7WY4xzm1J4U0K8nJRpvN9Xt7ZU5CrD5oKpmMOKTpfGe57QYKkfgJHQF0JrOYdf8uw5Jm0wRmm
bITh1NkPxp8KTygvGPysjXfE+XC+3j77S9fE+TAln5MpnlVzRN4nUjzW6O5GOxEkxo+450GaTIir
wtv2lkcHvDze8vC8cleoflB0BSRo+N2DVR2AnevNgItd3obuyajXsiSLJx4vbaRewQ5GzulywwCV
3OV17NITqNiebwgy+ZOFJ8XtMX1SiK6W7MyM5D91UgCGQ3BxUfaUGr42bZ3qqeuOOC6+OfjC+m3G
W0PZ2IVfjqlvoGfFWiP26yT+fDLPvkFypAP32GRRfINAs+SdcadpvorO0AFvvtUfxhce2tkj0766
/NgoBUoaawIAn5It/3kSoFNzOddJ2hOFdRpuLxXJ62Py0he+5b504Lvnu4pvzWzfZlEm7t3n8hsE
OjzlSBi0SiDG0Ot0lzvEb/QvpHoTbkTzcfd/WiPAhS4/r2BdV8UePi9Xd4xu++4xbXdd+z5lWyhD
1O52ip+V7L5V+4OqTCGdet+t1hDgi0kE6C6BD4pNOQszXH4F09E4R010cvLuMoqsnT5uTPKRO/dF
+4PWHRiUWli7G6t/uz38pYvJACALas8AZePSuLTL2zHNq6JBQtSi4G0/qfkL9FoDiBqteK+lE3du
SDoKhE0twEUV0teD8DkRgeW+3h7Kksc6tyBt9LivLKdtMJTMQkddwJ4ncZ+xJ0Hfq2Jr9Wsw1EVz
ENJA+z082sGQvJy5XCOmYomRnFqtCqCwEMYZ8/NmDGPHokEJPZPQoPXKRbe0XOCfq7ALYQVgGS6N
aiQvhC2QjKQsDuz+Dg3X2+TZ9lac/2IMYc7kOsAY0AJZZtCiMmX2o4GchJ11KkI9ZQiJTsqXmtT3
OqSTniGEPPp5VXn3hsbaL2Zm0cPt5ZznT3Yb558wT8XZne41rqHkHaUnRwvNuvXT7tAXo1+4d4r5
X+xNIAxQjTORrof2+aWpTm2HQq3wME3cyj3mvLZ8PI2VlRtu8WHqICzDwjloVCNTaJymL3EhIAh0
xlOfHEX1ik1pTH+q3wUgFeaz1mU++ZisLX2P1VB4+5hvxJP7fntelw7i+VdIx6QcNSAvGwTWSaLa
O7tE/81CZWv4y8XcJHAiKKUC2AA1ZGlOp87u44YiJGPpxnCUYOj1jaWAqfklxvPNcoPKfUCjnPZj
UNcCpc+6tLx1zm1LW6edBuHU3pwBGJ4K9AqLW+XYlfkhh4q9euxVO+AZBUvjTee/SM+CUdtmaGih
IK9/6Jv30QIvcG9ph6aE/n8XJvFPhdNDptG9SfIgyZUDBU+A9LvbK/Mf5gxRNNA1wGTJc2bbrKjb
ETGQyDdJ+16qD9Nk7RUI88T+9JpmB9JDV4tvndfbhue1uJ4vIDtNsMjn/tOX+7+dPK9RcdeemtRs
fM48cKyMtNqNimFvb5ta3H1zw4P/Z0q/NGUzgXSUmOhpAMJvA/Wtac81bcV9zVv41nikx0iPNtqO
16p4jHBtD3ZMPQZ2kvlpEp/i5Gcs3I2TuGux3jxJt4zOIz/zVz3w7rqaY/Fc6BkmsRVYEHZwDDxC
OhImBtp+AL1gT/dgP6p0DG9P69IKuiYo8wj0UP+To2dmA94mBOJZcxi6jV5axVbJUiXMqF38F34Z
EQrEhCBki5tPGqcCvHXptd6cE8gh4dwdSR9CsXKj9vYmKZ7/i3GB/gPHDEYv0v+Xk4rMUmWPNM1O
Rpw2PsqoY0BEA1WlYlp7EixO4ZkpyS+axYgCYp5np6pl9i7DI2eTZQnZqrk7rtw3iw4Kxbf/HZYs
Xat2mRLr1GYnldfQqW/dumV+4jVOt61JP1UP8aSJfDwqFpIGgSoMk/uCCEghojOAtclQSiAbDqak
sTdonGmHfHKS7q719EEPdULxc2IURhV0wlHyZycpSf1HU9MKCRtbH3YjuEqlbxW1Pd65QofgS2IP
TbWvVd7U0FpQ0SFjGtNybqsA3RhnZfxLNyGCGMTaQGsB3yQTdqspYziBLTvV7odm10dI5G9iE6pr
Q6aelPJ3g/bhqYKkG5vuu7F4EGRjZl8LEaNZ8e9BOcXWh0eaj9t7bSGgM/DiBWUAwBTrSk+j8ARr
B57kJ3NW8QZLu1CLrc3Gjce3aPzhc/F22+DCjkNFC8EccJtoPCU3WylT9K/Xe5KfWkjlBqnr/E55
+tPS8rUjuzjf55bmLznzTZaIYzRphKXxKLJ9V+6QqozHF6MsQ3QZL5WHYqPgwWFtYuj6vLrqN0vs
aR9S/nJ7xP/hQ4A+BFkCTYXlmyZ3C+7wvMpPQ/0w6JtsCJg6bDw0VX/Rv9dRVW2KZzQ7pGClqqPP
SFTofjqgKVl0+0MWgsu5mPj/v0O6hmqnmmillPkJjGbfG0OtukPhYxqCZE0YY6kMMMO8Zm7e3GlR
xue2zATJ0G4x9/GX+mC7j7wLhlBFX5/Or9/qPtDEr/Y1GY4F6HnGpuy+VL2v7Zx6O/0o1mBKSxkJ
fM2nzO/cdlTu8ZcXU8/0Cl/THQfGgyl+65W73EUad+T7VrlDISi13kz7aejQDalvfKaQo5WuSJot
JZZBdYNeONDgoLzJRYh2ygZFM/r8hDaNP6cCDFK39p1+wywoUYQ6eoRoJ1N5A/9DGGveZ76gpIt6
1ufDTQmROsAKpXyEmvZ1wc0pP3E3Qymqucshq3Z7ey1FcriIwQPCnQXxOVknzGJjg4ZAKhZ9Oto8
gAxrg8zgfWoH1mv94qEHgrOprZXU5LUDA64DV/OMU0HuV85k6E3lUNMc6xOD2oahZr6XbpE577DP
cuJDAH6zMsrr2jzEjZBmNmZ9FCiVSXGjJUw3B+6zPbnkkKL+0UHT+V4I03cGHirZAYT50VpBsMyx
++XqwSaEleYX8Kz3LcV2DcQ8qrIs25NJrTuNAofupR91b2x7nf+5Pb7rjQIVKYhI4RGMaFX/dGZn
XjMecpO4Fm9PSaPeQ9sS8QdZCfmv/dClCSnocKkouD1W7ckBL5c1HPnOfVVBo1JDRW3l0K0MR5Yv
L8bM7iwCW0NrRgnLtka8hkhZMyFtCJXbtNS6eTjQZ7MSy6fJt9trcr3HsfgIcMHpw58gAF/eZGkT
l1VvMawJH2Nf17qwgeD2BDquxcoNrcQfT61XUOxrNqXLAuVAE+zVvD3lMQ0MuzqM4M0W+ZcWQP2u
RynQ3N8e5NI0ggIEes7cgg3tgC8HSQ3qFGaBabSm0d6MDrX82la/3zaytPX+GgHN6dKIJvBfJi0O
ktWYG2U6WV6P6+CU90G31oBt6cyem5IWTWQcxd0JB8ltfnFIyzds+6KsCi8vW3FQ8kcjCpxZyTNo
ZpU2hMDKNChhzndEM7a1Qd/bbk2Ecs3SvH5njsHzUjqUetueysIr/FhPIgJlANT4XpWqXGFFXgeJ
M0EXuEBwCNGbT8YuW207ZNQa29NYJWGRovKtvU+4QG5vhoULazaDZYDewgydkLacENbEtQlm0voh
QZtFTa83ilccuEt8J93oTvKYxkZQJsZ3i0+bIRn+ORjGB8x0NODhwTKUeyGSJAePqlDbE8veSg/D
ZPdJuoZAWZzMMyPzST9bOLuDsFyeahilp2xT8T+kfdmO47iy7RcJ0Dy8avCQzslpV2VWvQg1UtQ8
U+TX38W8uOfYsmCh+mIDjY2uRoUZIoPBiBVrJYdcYa+FsiqWJcP29SUFZj7c/RgVwT5Eue/aTkw8
ZXDMGBuk+BPjLQOwcIBWrAocdZuC77bwc/EHQi0o/xWAlkXpWERDhZJUlb5YWRXolAcNPdciWYks
n0H+3i+beQCNr4YOrYP4iZQzVNowfmuBhfobi6h4dnZMAyAmdL44z9a4sX+7JzfufMs8DSu7+jb4
wEHoOSAjBl0XatnXDhp6s3TjaQSeNvOCRH+ddO2QFw+g/rbs1bqrjM/zNYPtDDQiGAtBTXu2ZkVR
LN6Z9SCBOIL6vNi32Y/Ki6zvpPmBjNgHqkIp/mDgc2WVt3Ec7UyMPX5Kn4PZZ3671xPmuByghhPn
u2Uf2uznyqm9TcBgQI6QmKjoYjJgdjO1YPKucjMdT33HRnDu15mqPY0ZOiGPxeB6dIv/7/3UFHcw
QrNwhePbWePsdAUN2PD+b7k9WpiwkCyySDwByJ4zJKiZIJkbJ9MJdQqNhhiUAmMSt9U6BJHu2kjQ
bQCGMeiHgM8as9UAes22j1JoRG/K6aTk+d4seBfUGmLGlE7cn8q1PHBxaRBqxQAJei8Ik9fW4klU
g9vV0wldOfWB27H9PJmqsQd5Tfr6H7yIwVEIKQGFhER3ZoraagZ2YyyMY7oYcPB8p1uVcTBioJjv
m1r0IYadpOKXzKRnR7B1KYi4Y306pRXtfKLvkqy2gMqbQKTMRXTf2AI+RI7+4sGPVpnEQs58iOYL
Q2pY85M6Kd6rR+wOitUWwfAxZj49ERCH19krio45aKFIu3GK3mkfaOPkP+thBN7XqeJ8gj6uNp57
VuTF1/s/8Pao4vfhOYhxT7AV4tF27fh2GCpRAmt8igHUORSOWUrw75q+2q3PMTIjVQzxQpMTi7MU
xRHEURpD4acGmN8DBl/4gw0GZpAMd/SsmmxVneY2zsKgjblFNCkxuvBJf3Rx4VlFagyZYXLgHB7z
/pB3W+09tb9P7XYCttA13ybwH/S+uq/TJEAx0mfTsU1+N+babMjCi//6l8yOrKhti9STAWw6iYzh
YP+w6ycd7+PmR7qBDKdaWn6+9YaXH/e/60In89rubJuDxUsRKMDx0+B91FAfyXad2BTxBjX5d/Jr
jZVr6QMDwS1hJVD4BA/S9TYyRgioF10pTjTT0WWoKAcyKH7xaBP7o161Ky/+BdgAMkLcLEgxoKMM
OYdre7Trc447QJwGQw9t+iejfnOO99+EthtGNwCprbu579CFg4IWKWZtkdpgQtKbXabc0zpqMFUg
97W7Taqm9YY7/RpaQP4t11c2JlovrMz82OReAnqaUZzctgpaLd5W9XZ4ygzgtQ+ul6488JZOCdRa
QLqKxxYusdk1mvd5mWq1J06eS4pnFcmwn/dOs9eUzth2ZnUa07Ta/wc/XticfblRaxlDJIJNdUzR
DK2nbdFU7u6/WEGrASUMoEtuMMhIKKF9SVFU183+KXfFB0NPdsXI0qaXJAceXqtIcuZRbcqgwDCo
qNzr/USeiOZs9Nh4yx23DDmF8O79Jd3extgaGGUH2ZPs2M9vEhSclCquC/UkEMd95g79L7i5fIY6
W7N2a93mV9IWWLxRtgWTw5yYkYymMLvYFScBDrD9BHkOdCi6KoAENg/KTCVfxx51aofVICBuc/7g
MM9eSQkWvYuWBPSjoBGIjPn6iEtYpeYwPNAFKl0Paeb2PjUGDq4/C6mzcH/fd+/i+XYBxZFXIazN
9qXI9AK0kxjvdsap24hCU323rZWVwLVkBbg7R0pi4r1uzKKIVSh6Y7EE9IEOO5ZZ1oAwenj795Vc
2pg5rvEGxaE59n5WKJpPx54Eo7eKc1iKVMjAQdpigJoCqdv153Eyp3SNYoKVEcxjmG/oDo7LvX08
ST5PFYJsmdt5UUscjEKaLXA0hNu+FhMeNYJlkUUVb8M61vpaw0U4KDY9k9rMgySHsPN9jywdHcwW
ojoMfDs0yWZ3IVovTekVugqcSxyHIPvEgGqPQeIhzbPTfzEF6mc0bkG4MufvgdRRSbrMUyFaPPBA
z5PxS9WBkdjiaLDdN7W4lyA3A6olOXVrz1K3ybIozTsDe0kdyLOAznhk6r36X3bThZXZHdG3heFQ
ROyT7g7mJhnqam/ng7m9v5bFLyT1y9EalTWf2Z519XwaM5toJ62AjkoKcsqoFnr6jLqLvXIEF1pB
QJn8ry1LBr+L3LA20dtMFVc9FXg2o2bvtuX4qE28YjtiCHV4HDk1uK90YmzB4t4UfGdQD40rDWRj
6GLl1oA6EJjfIa9gdcTvWwujLZWZqr3/X7zigAJGBW05GOavf+mgVoPSa7EKeHdWP2i9Y31wlXVH
cGx7K0Vy6eB54gEaUAAWkKQDCTY7Imj9O3XvZRpQHPqXSVg/20Z/S6wT0QDKRPYse5H9Skq19NEx
xCzvGA8UJnPV6jYxRTN1sMlaKcJiNUNQK0myQT9xjRp3KdMBKZkU6bVBpzG/qjnSgVGrau2UpKVP
D70dTnE0dpuWreQES4fy0pD884vNFcdxBkrLSm7k8rVIaJCTYqW6snAx4npCLxNFHdDazEmWmCnf
k3JXkI48lH23TTHl6FusCJzqy/0NuJRngxwDIRNzqIaD3XG9HD62iTeNWI4KzrVAJ2No9wkE6Kd2
enbNVgl6WrHHvjXNILbcJxvKku+FYtQrXl0Ac6MmAHQwclXsFei0Xv+OOscwDplSDX1L2ydV/jSZ
mL3Sv7Zu7gPMGTQPZo/xWKKHrMYzltvPXT5EQz6+FFW1V0oyrRzNhfNy9YNm11/dVp7CdHleEkjn
0Y2eV4cYXhg48zPGwWf0aK6BnRb2luwBYvUIB3hjzUKxO9WmmtAONkkRmumrCsLU+997eVX/a8G4
dvOEJ5cHTUL0oNsk3uTowXjTaWD0Szu2eLFTyLvGj423xka8VCW5WtlsmwnULuu87bUTL3/b2bvy
TDyUSQQ/p6q5rVLqVz0E4GngGU2EeZBnaIlQb4V5b6EVAOeC5h1070izvTlZWylK5NQKYgSACkYM
RkmFBZljgVFYAwamLFBhix9Su9/E2mT7ZWo8GtMa/5bcNrMwfPUbZtvK6XCjeBz3YAuG6x+qouLl
V47j8D6NyJQESMceWTbqoSjKbiUaL4aVi+XPrmCbuaVG5fIdoC4V9xey18B0for83yum0s9QaUfT
w0D2MtvGbUxBXAvBnpPdP5rGSek2Jl9hVlkI91cmZvt4HPU856xBuLB/5bEPOgm9+EGYi/tlf//E
LHvtfxcz27l9wSxm29i5hQhGUewst/Aru3qBJsF9QwsQomu3zW5oJIG8JirO5oCqYJPt22Jjd2Zg
mH90dMeUhIWaFiip8SqyYjO523pkLyhntSbf8NF+Nwvjj0XV3/d/1WLAuPiW0j0X152Gx5JWWHC0
q31LaAj1Ft8UD4x+75SXUnsxktN9e0tlLfTLUNezQdiEUYCZwXJIaYqiAS7y0W9jH+MavP5h/y50
39X9tn7r1nBMy2HhwuLs6ikqofJJ+r1L4qhuGt8R3rbOjpSTran8qLJHNujbulIrvxu/Wv1KjWYx
6F+Yn0WEoWh4YseDhAV57TZxtdTvSJNG9/26eGDQh0R1ATQpuGmvv2OvgINLcbGNTdB8chCmD64e
Kdq3ok7CXnzcNyb/spsgd2Fs9g3J0NdUePBoXdXfuyEvAzfVNL/I8+y/3GcXlmbfjjncYXyCJWH1
UWEdMzdqjV1nP4LHuq5FgFrNisXFeHBhcfa5vIIVKXNg0RnLrRvv+PjRFcDOj5v7PpR/zz0fzqK1
2epabn1+sLbwkxNLt2oP3Q6T+BltQq34Z+EpUOkjTf9/G2ReUIsnM816C+uCem0H6kQzhuC1upLZ
rmyMOa6q0Coac4pdqDMvAhoj84Qfq1/ue27hC6EHa+iy0oO35jx9LphnDDF4Dk9V21qPHhCib3Fl
qT+TqU1Dwjzr3+tYsikOzDOydc+YI3fM1HD7pIG90dly6zBh1FrRyw1XnN39hS3FxitLs4uVeWrV
omCmYUI3gtpt42l+WT6lodl86/IXgGlQef33NBg1M8cCma58wc3H6KBfoU0VFNBOdSnYXm3r/A0o
w3Lj4R0W9YMq3kB3m2NiyjSnHZnMNWrKhR0jpXkwvQRKLBCXzkKJMua9XaFAcupoDTxjG+U95CR5
H624ds3OLJAUnlPVRgU7aDeHVkJehsYNiSseGuOh7rUgAz2EVViKj1GWl5p5ezfLHtQk22Z4kmh8
bWJm4dq9WvYsyhRQ5CAJs7BsIs7EfNAq8URB580140BzM+hKNVLSNQ2oxZNz4exZzEkzitZHBass
Hza9TTYx5s0z8Db2I19x+Iq/P7f6RV4xKVXqOUzTMGRIfWaKD6d7FiYIGFa+q0wEZ2H00pGf798L
O+OYMugrYElq8bdwPsY2fwBvqy+0CqROSLNyZZcgrqJfsakwfofCbmBn9cpiV77mZwZy8SOsrhor
lNy1k1LUPmXWgzu1z2ZqH6x+BHHOsIeCSdQbaz5eetxj8WhNS6lddElnh6dJR7tBxwFOTlwwm+DF
Q4HDBhBugiY7DlUgBATyLCeYDDXovDX+p6VCHBjzoGNoSuzTDSbb8zKrb0ZXO5UDg+hD+sQw+qwa
47PobJSs2Rb9eDyo7UMnHs0uO/HU9AXd2YrwhzUG1MVvcPFb5Ea5+AbtpPWTlmIjGPmGqWnQgfoq
dHiUgmoLvBjZf7kUJJoX7TfwJM6f8ipRmryzFTx4p2+NETCx0Uy/HFZyR11G/JvtfWFmtqpOc7uS
gQP0VOYdcPUFhept3fYJyD7SUcFwNUS5gpRhDgaDkXFQWFPtd33NIsOtvLBzRfYAeol4C2qhKRp1
/o06EzQhvS5+KIbCjIQuehArViKknTk+kwLjgvdP6EL6K8tpkv0TlJKaNYs5DIUA2zSJfsri5qVv
qxMZ3DWSkqVgA0o3iQeReKL5cAZ102F0tBResjnfUYM4e7eD9DPaQWsIyiU4ACqoAPCC7AF1yPlg
VwVOtU6jtX5yMuM7ptQwaLNl+rNupL7lnTKqh7n6I2lQN8y6yJoqEpRAbN336U2yD6JKVEFRz8ON
KZFE13sdIHURU6frzqpV+yrmQE0ah7Hxt7ZJSPS3+8ZuElUXkCVUrzHugHYihC6ujSlU4aamjN15
zOqT0uhHOlUbUveDX4PdVxE19r3K1O19q7exRZrFiLrkXpT0vrMiP2kUJgpj6s6d4Bu3H7d1/thm
Rxw01PU3Pf9o88daPZM+GrVxyzowb2xNa43c45ON8+oA4mcAqw/wlNQbwoTi9eqzLk0Yd73uLOgX
8QLhPggA5OPWGfzY8s2Ib4kSOeXj8BfCzLw+UHtTaNFwrOsosR4gnaIyv3lMtC24N4fsEZIgWhEO
00HL/UF56U5rBK4LOwOTOmglIZdCwXfecCgG0RAPYNQzkGyTXQWD/u5A5kyrECsQNVa+0c3lK/tx
EGQFG4ml4XPNnNN0nMWA+XbndKx3Ttmey+wbxnwxg9hve0IeqwzTAJqF6VH2t1f+DO47y7Vw5Ufc
hEj5I0ygVjCJ5uJ/s/2Zxr0+KrXdnTPgwAGT3RtNeiRHqwpTUw94D7IpiEV5YxQ3zPGBM/xY+QEL
B0QiZzCPg+4XSNxnqWVMQbfvlrQ/m+l7zHqfVX/AhL83itIfHNV36pc6S/bT167ds/qpzsmuTUDu
Z4QW+aBaFtS6uTJqcluOhU/QczIw7Yp3CxhTr3ctCtvW0BRGfzbAD9caj8DvKGQ7IS8CyXPlgbdt
+EunrZ2+Nurku0UdZYa+8haUfp+dHAN6tioA7fIMzVW+bQa6IRDVDGdSNZqfetzwMbE5BSvel0u5
MYM5REMyUBpQO7teKvobXFW1cTiD8bIjQZFFmfuVGs9OAxKlc1yFahUOw+8Vq7ebzvvklcdnx9aD
ZNzMqpcOmZqivQaJFVFs+DOfAnMafcs6QFkUd6Fv+9O0E6t59c0BlzrZLt5KICLHiZuPXoKFodcn
OnqnpDq7+lOjgE6//UbrpxxF9vuLvPmAkMxBgVeOeEKdD4OA12sUWiKMwWqUk6MnfpP+LNZEj2/X
gkOLmS+Q5OPLAXZ2bcBq0K5o25Gejb72Davz3Xrjel6ACBdoZE39cckaWrBgTcK8OSohs2TZVDAd
gLcCrLkAY6HhVn3T303wKK7xBi0akrsRUDrs/HkMzk0+VmVv0LPuNlJxoDjXeGo2u4auHPOblBcy
3og4aCSi4oen++yUD3i4W45C07NzAu24n5h5VMW93yhBjvaKqkdTs3LalpZmo5cjmR6Af/m8tC+S
bDsFfNlWc1j0OYrDTmBi3Lk+ZO3p/ta7CalYmSPjF+CBiB3zndGZ3LbLrE/PFh5Ubpn4XYC2t+9o
R7bP1+7MRWPY6BipBM2z68izfrGoifXY59RMz+Pg+am76wcR9o22A7eVZBMq1gAZN69wLA5deqDN
ka+CDn9mT3czr1DGJjtXnb0vwXRexXtbcR6VtdfD7ftwZkne3xcra4cG9+UES4B6GRvSbJphEzuH
vNmaoYKE5UNdAweurW12pJPWqw2lrLG2Qfhp8jpMzyOd/LWa+m07Gbc9ynEqPhpyYUxkXK+MFlmp
VZmSnnUnbIdDkZ8JC5GOJkbmGyMFm7Xuc3EYlR3bZieU3Os/nRfe36S3a8VvkLNHOIEIybZ8lVx4
VxUssTSFZmeb71rnJaaHuHnStZ/3rdweOYRfbEzAnpCIomdybSXPCYPIwJSdE2UTP5nPXbbjsZSF
/1f8iCT8R38emT4o3PHkvLZT1yNtwb9bnhXM4Ar3aORPFn8xh8Brv0hG8HTFezdvtpm9mfdqZXQm
y4Q9NX7Wxzw0mgNdle+SP/oqOcD9AigMICqodiBJnR01ahNuOK2anLv2p6q912vZx8IiMCKN+AS9
BNzFc/6lsfSqEWDq5Gw5v6f+VSm3NF4r3N8mcwi4QG64gBwCqYcG/vWXQTJXKnFdpWeNvFVT7rvp
q5Y/qXxbWb9dfVOdTXIwH60f3lgEqPnc335zD+JwIcHH+wdz5xjTuWHBF4x20DWrzgQsQ5kFzMga
L+Xch//XAmiDsDxYmV+XWTU19cTT6lyJPJz6xzzB9Tx+vb+MJSOIuaDIQJFbDkxc+7DxMuwFW63O
jkXR+vjd2Ps02/6zDXAfQV4awml4nc8TXlIqWVMpSnvGKFOae76KrhFZI+1fWIhMLdDGQQUAc7az
zZAZeaGNULI+U22fYgAiS7bAMPv3V3L70XEzybwPaTUG5OfesnKvbYC4RH3BAXFtmtsKaOHyPPr/
szJbijooJatUWDEToLwrv8IM1H0LN0UEuAkLkWhBJM2AyM+Cp1W5NO1imBi0B2ECjuFtbD2wbeGT
V5Cn800fjFUAhRjF8JtyX5YrMIZFR8o5SlB2IK7Os3UtszPLIEV3nsbe8wunKaB0ybW1ZS6bQXMP
DRyoXc1rJeDaiTknKNG0WqhaIKAMQNsN8Te981H21j/U7Psovg9dmIyhtkbeML8GpY9RqZFgaAzs
oBh9fbQgN4nycIwKSc3bnaW+x3Yacf1rl67tytutf21IeuHivtVQBuWyNXvuS7zzTM0f61dr7RAv
uVLO50l4FgbM5nMpiaisotDq/gwajOQNY4NeKETS7e5vzJuy0qfT0KMECwVYL5C8X69FsGJiKjSm
z5D5qPqfzvvUPcTOR59snPfUDLQEYb7bZI3fadtSEWBX8CIjVMvf3GhQYHgE4Z7tVI80U0JoIwSY
NcH0aeHh34q3gWyr6Y/FIYoMbbdq563JcC/5CJEH7xvJ2oVvf/3j6wG8wY2iDmd1+DFCj0Vja0NX
S3sKBRVLYkTA6mbLP7/41KAIN50pzYZz0qX5w9RX5b4t3RYM5p6HoQWtCVe+h0wELhMF+T2QSUoZ
SnSUUT27Nqi2nbC8oRiQy/mZe0gdVIre1GTjIXNWfAWF8mPxRWzt+gyWw+GjzPwKjwOfOWEDEvrQ
7KL+i5EetL89yPf0n16og/ngMeZhspY3fT677/3UmW/0aVQVPa6GMyu2PNuiuVGpP1H5IG0g5XeO
nfXgFceCvTS18A12gGwTVX/WkE6AZjXSY4AZDOVDuEH25LShZ4fcexvRM8kiE8gR84Hpm4IFCvtb
71vma6WvKds2e6myCCo0XhZp4JmF3kf8mnY+q7sgxlQA/sO888c/WbEdHt06EvbG2NNfKaEHF8hW
sHRN8VrQmxd+8MkkiBJZCWI7SLnmr9+2LTDwwRFbnX2uqr+oPTyZ7+kPR9nZ3qZs+7M7fE3/mcj0
06ypo26B+wQxXUapi61pVDSPJRr5zCwgbTrRfDdT70NNyZNHhbqyL28QAdIapENBZgpmL/nSn1lL
W1oONoKrbuRAxZ47qwtr1QwdZOT2R2q8QOOgWyf1leFntsfA3CBTWpls3Ei2MYfWpjKidgfWSep7
7kZPSdh/wfgnmM6A2NIi5DcvZr2SQS0EFjx0PvV9IfGEGenr1YKDsDBblQxnxXqqdAL25LXazE37
Rjr00sTs9ChJ4+piivtzo21rODEpMd6YbEeyyZSHOqggBOuzn+OWsK/3Q8xnE/jGpzL5REUWXZT5
vA2I2MCYZibDuTYiJw/ibZc/F7tMPRTQ3dP9+EVtIpX9XrEqk6hbqxAgksO0UBeZXTSuosal0SGw
ab+mvQ3oA/HN72pkGhtK9lkQq68afwQB/HAy8/PQ+UqoB3228rZcuLllE+d/fsQsurIOEtSJje3k
5gOLEkyFBYwaVTDa9fv99S7uIDn/hRqhi8nhmSWPTJ5e1Rb6H6CpqJ7Utg/uG7hhRcMGkrmOHJsC
fv9GYDst0fIuQdJ87psn3MeJ3W6t9EtrfmkbseunqKrOdeN7OcpwGOlXd4CUQ4DeT9CLqR7aIsb0
Xbmryg1EU+7/sqWtffXLZCXhIjINrDU0aMagEp7u9OZgoeA/vib6tzILTfEcK5vmW/8kHvL0533D
N1tMQ5MOZVWJPEQ8nhcFWzdh/dAYzRHNLy/b1Hagm+Rt4K9QOok0FgPOs1aavk3sURiUU5T4AgCv
4otcr5WSzpxMu+6OifJC+DH2lHAyX8re8THLxt9BV2bYj9WwMRiUEkNMJKnDn/urvmnNu/gJePKb
mG0EHR2KQNc/oardJKFe3x0HBxgHX+kDrn7PoU+cVOpGs5TAdnApP1O+z5u9k4RN8aorfwUHJn5s
Xjzo0f4mim9A2U1Z+SDzgubnL0PTB3xTaF0aN8ml1Q8tmtTd0eiScDQfG+Vv350Z/+htb2fEa5MU
N6dbOsI2oVKO6imq+bOLGMT7CsB6mGoCVW1gJgdvooHdvd539+3unlmRGdzF7q6Ay845uD6PrPjr
9KPf907ojU0IrRBbgTh0tkn1XRkXQTPsSvFlonTlfC1/8It1zkIpBmgsiwBrcQSzaZqUW0fpwdtV
Bo7C952oQo0GZlZDndAvsm/fpubRzL73/ReALqM4CePqwYRmppe+ot2nkXLlRbH4EaT0D3qQFghn
ZweiAgMRtVPRHQUKNAPZTXEX5GvKeUtGkJWjz4apbFC5z4wMrkvb3om74+gqP0FY3+4yR+SY9vPW
cF23DyR8bui0o/AlDxf6ANefuzOGpId0QH8c1f67TeOITE+CdmFvbnUCvSkTuexBM3ZlEXbG2zi8
GdODNezoa3NIY76ti/5R5KcEovJojHynQRoxNN/BaDA2+2rcVo7PAPoD/32zVs9a3CfyspWFYSip
zimCqimzXeE5/TFTtEPGrEhhkAZO+Bsltm9WZlC4r0r3N8aHSjB9WDg/kWv6HX1lFB2HIvezfKN/
DCT0+jrMTTVUsKvvn6aFkC0HKKE6jpIyyBBmsavXUmLZLeuPSTAWTwMKh8r0ZvDjaAda+YOttkvl
xrjKQvA1ZcUe/QjUx244diiCFZ4JZDgOf/seqBgw/rwV8Rt/ZVPrIwvYUesfJ4YRA1HD1jAPCUJc
WTC73j+TgbJ5aYEUBK8HAVI1lkQe0bOgW9ctkinjbHEy0jp4igDehPT12pRaeW2icTEdAZAIax0i
aR4JqmY3kJUBp4Xjd2VI/vlFCNRGnbR1r07Hsd86ee336cPA1wDBNxmUdNzFamYJstt1uO86rIZl
7yT9WccrefCtt4AmkkdbxUCsDUvXizD1Ic8c0C0dq4pW28Sqs0PPVB66gldo5egkvL/Vby9DFCiA
PsBrDTgEUD5f2xMgjB4zvZ2OhDq7/iUHwD6Ou6gAWxi4XFufpGuIlFsPogQM6RrMj0MGAofs2uJo
Ak49qvp0zF2PRGB9AKQf9D8r6/qkYrvedrqm4TWDUrPUZZhHSI4p5sSlFhw5Ns6+zQt3g0qwHjC1
zsIB8qO7SVGyXd7and/x8u/oDjyikzP6pJhIBGwz8cc2Gzeo7JPIzaZ8axBM5Nx3v1zsza+Uk67y
MQkej9l2oqNFvcZI+NGrme95NFALEMcxN3TZJl1lA1xyPULM/1ibub6DHIClcySEY1OFpLN2Zleu
NN2XFgTqN1AAO6CPBRv09dfleBkPzMz40UAzIf5CLWyjJ9v4qmpv9z33SXE0dx0IkEDtAqYJAIxm
ISzLY3CQFAM/JnW1SfLvartxldpP+2B6aV8dMm089z1xWdhMWpDw7zR9K8g2hQ6PFkI+IB9/Wd9K
6viuRMZNKznmbSwCGu6zRoqJbBRiZm5gjlN4vGH82GTkkVoopnsNhmaTMl+5qpY+KRqSLl5coE3F
Eb72t10Njs6Unh+F2z8Ts93pRfLlvqcXTQAqATejmARD1yYcxRw6k2EtiZYgly81C4tRxcpCbgsA
EkCIFhpuCIl5mY+n8srWmta2+LGKQd0XIy5siaP1YYvB/CCRg9cW7cZdqSRtUHDeRfZkFQ9923ZB
0af6SvxY+oB4uDg6ZF0AwJkzxOQ5q+o21fjR6pwXCxsnH4oXgIy39327EO7xJAQ0HRh14KTnTbE8
d7A3bJUfKUSISyD0MlFGbfuDr2Hwl86lZJTC5QJVKHueAEMEzdYbIxPHbkz/tJkXlviHjyJhqAvv
DC3ItdrcbQ6Fx+6FwdkJ6HudGC4jMDj0W6algVb/Mstzru5p7evuL2OM7rtycQOBrgi7yEarGUH/
ep8KDCIVBVo9xyJ90ECMqGsPMXRJ/LH3Cd6bxPzNwfDBBXkBv9++K8nu/g9YOidgRMHoD6qRYKCX
HrnIP1iqNQZmrsTRcXIRtAapt4purGnP3TB9Al6tOejYSU4rB0+N2XHkbaIUDXXwqneynVaHIw9b
6ut9GBe2n54MZ4tpJmDht7WCOc6hCQ2hH4Cv7VDcptl3Zu/Sonloe+N0f/m3xVj5wwCNwMiZBtzf
zeCZ3vVtaeGHTcqLXb+hPhEkSqRDgPaLUW+o9Z2tlbOWDikcgTYRQGuSReTa47oJEoTMNAROD4mU
2NigK7Iv8zVegqVDKvFWGPYCNQNoTWdm9NKbclWI4zSNOXBkqYa6RNOCNhwwZpb8vu/HhYwMmTAQ
1SjdYCPPiYH7pM68qSfqUat6dVvR7IubKxY4Zo3+sSjTYlu0mhONEIRZicAL3oRhTLqZQACCFGuW
HRRqYWh1CsMehCoay95A3W+TcOf139eHaqscEpCwoM9jfHFMOGiVzLiq+LHNNp79B03LoFWPGZBs
qnvu1uZIF8IQCJzkBjHAYnYzC0CSWmWp1/Kjo+aRkxA0AqHf5oYcc+yq+lbWqGfH539fIRJ42fiV
ZN9zWI3eCoxZQhD22EJd1zxyBeMWkVVixGkzpisw4qVwgOEDYCqg9SdhNrPNCVoQp3Abkx+550TO
UL1UrAytKd3Eqb3P8sdUiVp0otirRdm2FP1XBY/Y+LdnP6tWQFF9PXL39yB+3XfBwpG5+lWzvBYi
EExRKC7ziQDo5o57PWUhA+IenNcrKfTSebl0wGzbxi42rTrgdU50M/e7cvB1nfxGEd33sKdSBue3
KyYXLlPJ/ouRLgPDOTe3Ni8JtBwFRdzp1WNMtnWsRl6yH/Oflh3dd+TSoZRDOzpCDyLQXAAq1kQ2
tkYljmjyDjsWu3yjmHjQpIZo9vdNLVSN0drHmqB5iHWBqvY6zlXc7hJV1OKYQcBH/1pkf3LnV//i
piEVz337NVfey/rQFyG67ezQp9v79peWiusTHXMA7dDgmkVz1VU6BnI0eNWcsi0IQH65VJBIdNBf
vG9pKSigdoYYJx9dqMtfL1RPnMbjGu4NNgXFm3Gq+ItxEDoFrnVDkrUNuriuC2uzDdpOoiZKZYuj
1TC/x5S0cGnUDGTl5aUvnTm84DGjiSY9ilaz/KPnSDMJWFGP5hiCrQOEXl599LxvZVtDv5L6oo5S
azcqbcDS320XxnjjZ6+x4afZQ9PtGz3100cC8RhdPFvTmdYumH6cJ3tNq2bpwKK6Bt0NoA7xPJ99
53hqzMm1YnEEmkT1jdZ4HTB7H4xZqwVeAtWxDoPOQeX2/6HWAawR6g4otYFS9dOBFzdPw7u6czCN
cnQ+Mkz4613oEsBXoNk9hcX7/S228NGRK4A2ExkRcDJzOH2mDITjCaMewWjhRVpSgGOnr2jUDvka
edTnm3r2EkYXwzIRJT7lb6TDL9aVph5jtsO0o+uQs52rRVjFyP/ySdMDwVsV+oxAkE6tkm6EsItI
WELbDK1a7AgC2VtLp/Ixsyn4dwY7O7jI4TbOOLKNQSnx29wbnlLdLEM319rHOqvcqGyHOveFHWsf
xghdOhQwjQjNy+I152ryNiXE9dV8rMJ8IMlKlFrY5YA0y2cZKnHoq8x2eT30TZoMpXGshseib58K
/upCdwJP5JUX4FI4vLQ0j0cgN6saqCoZx8LZiLYEkEQgR2mjpKx2Gn12csyWjDTIEnDjkU36nf8f
0q5rt3Ekyn4RAWayXqsYRCVLshy6XwhH5pz59XtoYHcsShAxs5jQGHSPi5Vv3XuCu2lgZKr13J/7
a+nGw2JiNOJlw0OKFen+y/ltUNopCcGH8EJqVDJytkvIgivAOPbERRPTcv61hGouGXuSRtIxUjZq
ttfKjHKIJSblF62HteFe4w0BqcF42NYqdB9LGoeTCb0bnv5LXxHUI6TBpTfHVgpRFVW1WkhHhee2
EtcyLQoWHiq3h/P/mpjPq9gC9RgnaCJoG6bAQQmgpPuduPEUkgAMJlPhFxZhV4tU6st81FNOPla9
06vflfxSU3n4alwr+SggPGPdb+/6sEFzQHIiwT4dAnOViKoWx9JXUuWIhWIF6UOfrPh4ST/rethg
I81rEqAZyCECR3m5RODvUakRaGrHzldrOqQ1CNeoGxj3uzJt38uzDBhunGVTtQD/mot+clUCU0NO
VY61pRY1bcctx6DLViqvT0K4RG25MW7gbk3WwIB+QAdhdjPHUQst08BTjmqRbAtALzgjldoFkvqN
0iyIhshIINcNINZV6qXsNb6TtApdcvPSqoS6hGhIDZojP0TbtPcDU5VH3SqiTlh1uZawuNH8vSbV
mV2I8K3rlChcWDBTx+ajDDAsshS4g3FDzW6McgzBD2lz5ViZuvYKS8RC/uiUlcLZ92fz+rAG7BUr
QwVkEFSsKy5PPapgm1fCcfQNhZdo9qH2ljIsgf6u5xFuHHhTIkgGjhgpysul6U8klCFRBTy1itgG
AyujYikRE0macnW/RzfeW1Nb076WUOkBsOGyLYIbjVcqRTgK40tQkRepD02YnEQRnJ0rs9UC1mgV
BZK41keAXOxAFVeRTKHSGHCAw5xL2YiAdmg/73/XlXwaqilA12MhTyONqHaail8neKGC0R+gIHLs
QGWqXVo13SEvXqtifG8h4FIgERa3YGN6PJPCB3hDoJr0UBYvGd+dob5K1VT8lEZ94R14vZ2BPpEx
UDgNkT6eHxpC23UlVLzFo8CttSSj3ZDRtGJ66VvZ+NxzNB9eFwbi1mJA4AWNQwzFdKtdDkTfeakQ
4neOyWlo4UlVuEaYxSH1+IhxNa5xPtRpuy8IPFOkB78zedi6u63meGWzsM1+Uo6X+wyuEyDATlhg
UETn618vsqjtBl8+dqVLYLYE5boC6oqrdiiqYybnPM0zzgU2R26pq2fqipO9FPDwrv1eGJXpdL76
Emx3QUHkBODX7G0XlVWielwgHzUBLt2+qXF/ahAjKh2WUJFZx/ua8ZsitHLNvN/y9QrAEPxqeLpW
fq1Lvo40qZIxBBGBLaUxgGpfJ3hYsoSsuehQ+QvPoBtpYAWk0mk3IIWFDTGtj18NujonAHJSqkd/
m/ln6JWC4W5zxxAJNa6jaZ1CSpZWRLL4fKGofuNsQNM47qDlMREN5mjCSEpczmsb9QhJaRokEiXy
384toWbIG1A2ZUHMUdEqc1OCMcsHjomsNPN4Rdx8Nci7IHQ8LzaJ3i981/VpP30WDntwiPTJXOdy
RGAQW6eh3KlHThFXUuXkHjjfo2CkmWLBBur+fN+47mBACqURMGRkLLU5L7r1BbmTlEE7NjF1i20J
nu2UdgsHKwwfB58mD2W3y2THD4eNJizEdjcCWWhaY/cjkYH5B6Tzsq9NlyLvTlrtWEtmB2as6sLk
YRs2j3H7GRcn7bk3a5r2oT1O8OwX4GSGfoHVMt02s6128QmzQIn3obLQB512hEGowFli9AykH7KM
O73ehCDB3x/v6+PussOzjS3pwphy3Kgd8RpVWZdDHUvLBzBb9Gzp/XxzalF1QByIKBMZztngdmk9
+nUia8fez9mQP/uo56gbYaTtRs5qB8mCENV8zYjdXdQc7vfzOpRAP3+1PRtVyDaFNV9L2pFodpAf
MhdWl9tu4fD42aGzuQNcQMI2AXUVBJTZ4YG6uJJWsRSeZI7HCiliFxKjnua2oCelVVgYJBRQnawL
CUCBoI6ibFdUQv8S5F5eQK2Tq91Vz1fBWwEtoheOEAgGIXOf7sOkB8mqzQbIUBH8YXj+8TFwzW3g
p+6qjkIe4q1jPOrQQQFy0mi9Tvtq2ibIGdjmWcKCXiifdKhgv8r+AFnOcXqcYxeMmh1KCW53pRs1
dR01HtdYspwjaycEQGAxLpWnH1pzMeuiOn6rxwqyUyDipetecqGAFZeKgFpG1L90fON2RhqoLdgT
kpAwiADDyC6rCy1lkZpkr6HWN64RKxkHe71OFGmFqpvCBuga6oe+ROz+JVQZ1APge4qEAvC2w3uZ
dFVK+8RV0v2Is+6lgSbmSGXAnreREMcFy0s3MdQs7CJDaXTYQXVFzW1HXvIi2iHhVRkqxiYyYGbY
vauqX8GTNmlR9WpEMSM2Nyqy95YQSNdTvlGywgoyGSznIcla6QkWcfF2cIFBWki939h5kysBpJsm
hXdgdi6PGtxAlS/CtuQE0v8hRE7Pi944rV8I7KbDebYikdTHz4fIkAr04mzPJUoCdqZHwhOnKC+c
W+/1LlAXzpAbewu1mMneCJQibO3p939fmZLQenLPIRWUhKyFvni31klvlO35X+9hMMIgyTad0ATM
jct2OMmtQX6Po1MdIh/l+ZYebGQX8N9gYWpuDtqvhqag5FeH+h4xIPwZwVGq3930aSyf7ndk4efL
sxizDXKQJIcsOhEteic8R4na/Gs0GyyL/unCPGDzVK5VsXKjUw+mGw+HH1oHjdUTCNLc78uNZYyG
JhAgsmmT6fPlWHmBjHiTK6JTI+fbYSxWeSIWNGpc5347N65FZNoRHuGpjX7NlWjcIke91NX0I469
wyhG1M0V6Nyp66E+1skfSP0sdOzWJKGgOT0/EIbAmf6yY2DJpS4SkOQodY+CvoZe9n9pAB3BagYm
UJq/NES+BajCa8EpI1tZfxi9cKGBW0M2idngFaNOUjqzZdwodR+Xmuses1pkrvDAjQMNqsRqJEj2
PckFv5SquBEpToUX5MfBqIfl+KxBASqnklj43BS7JQPEPmWjCZ7L7jlvBweau31hNM0jySx9eOaR
EJUT6hJLKXIWLlkzXC9LZGWmNP1ETEahYLbFsqyNMjDfuSMgF0wqe0ASQbUKF6g3U4cuT1cIq/7U
IXSUTfifiOfXQaHJQyr7Shyc1BrvckgNF6OdHuJvPxAsL7UCfmFGb2QGNZx9qB3+JEWk+XGucTzc
piJcGhCnYZWf2DJ5IR8K0iMCa4R4PWr+bsQz4f7eu9UsFATwLEFUIwIENDvhQ03KMhV+i6cKegMG
ANiJlSBKNl2p7E7Ag6SORroekUnnOxBYFp5IlC45zF3P6ORMggQlADKAts71eLg2Qf6mGoNTHgw6
SJYaFnOdcU6uuEuE1etpnWTxJhcJqIPA4Gt2aUKXyY3TNkxPmgATWAj1UuTfaKofxzHeQGEMlELz
/gjfanF67IBdgHcHzrjLw6b1gkQP+Dg9lSKqSnQkNJW2HjGyhrUyHOa1hRldam/6/V8LV1JSQYoU
tCfrRsKPkBkyRcWEniWOUT0+i6f73btRDIFG5T/9+3n6/mrPjfMxiAK0xwlMr99U2MA3Gx9gtTpf
JaCquawNnLrIsFVl5h/rgEE17f433HheA1ykgFMGuzRkduZsz6SK+Rbg6PQ0ZYaVbTnsW+7N9XZC
c06yTZN/VPk7gfvldy+gXI4yVSawKoip1AebKEOg6yXrsVyie9+YCXwVLlBNmRLj8+RjWMdCoalh
dhKgj1TD6Qsnld3nuN+ibRHvtIXX5XWshkGY7HFQwAT6a/7ATZsmVEuICJ18oOmik6jjzk6evHyJ
6X8DQI2gk+AlC545dEHmwoFVVdZDCNuXU1e/yTLQFO6mM7CyE/PPd2GS78CF7+C5UrZakAFrvykW
Yrjr5JmIcwLUBwiGTAzmOZ5M0fu+QFJXPkGVmbbVY1AEFAY9uaDhl4MGlwg1fCBDStXWXVhq1+fl
1Da4KZD0xFMQ+avL7dUB3+pzHtpWhZ2cv8niWuIyKvEOUuRSdqoVC++bhS19dfmCOITLblIWgasr
SiyXbUYAo0ZeHJGTCHH41om5TSEzMOekJUDCzYaAGAY6c7r05gMbDTGwWW5MToP/7R5BZe+9koIz
4ZfW/R17fWpMXfrV0uzaSZrSq+CARU45DMmzF4iBKqtCpc2p5Le9zMjwLPp/fUXGyK6aBDyAJe2P
q90yUVDxF9GBmcSYzo5JNYvSYOSiCF5SEe0/s/ZxgH7TsKj1eRVryig8oBqA7Nok1S6Jl3Pn94DW
dl7UPeqcHz40oMEZYoGa6f3xvJo4GBECiIh64tQWklyzVviaKzo/leF8aLSKqeDA29TZYZSP99u5
uqmndlASnrDYiMHmNGFZGeI45BoZIr5bocYzm2OB/ud+G9dM4Z9GQKMHEgSj9rN2ft0oKWr8kHEc
5cfa6qO/8t+0pTjIifSRuIcocpS8p3G06RIG4DIVjgB10XISCSUKVZG43i4K7twcXSTJ/veDZosV
yQUhHGJBfiyek8HMoF8RytsuFi1Ygt/v+9VqQepMxb4TkIcHeW/+DpajukfZSFbhHw95kPwFmaz7
DVw9HBQg4lDXQxIWDFeAyy8XCpTKUNeGhv65QpXkXGY4JMuuh9ayr4WWDlFJBtaCfGqJv2Twe7Xh
ppaxF2CdiSsK1eLLln0p8NoRBJqzljl6s+KLHTn8B8LcTyu4lHArIJKebzfXBa4zDNE/pfABUzFh
ek5rlJVCW65GR9UiI7aF2rP//ahOVgzAcuFtBCTRZd8kJC9qoDS8M5IybFQhZiexPIVirG8L4YeE
nNb99q62IcRTkfMEwRO1cGiLzR6wnBjUQ1VDeTFVtlV4GJRPd/jXj2S0gdsGexwoQ5QGZot+ILUn
wWUzPquArvRSS6Mlj5rrtXjZwrTtfu3zuAnDIhTL+NzqETSg94meMui+cpMS4QlF7oVBuy6Eokfa
5KkL3g1QEWQ2S6GohU2lyNG5ko59w2oObzrT606ctJVTwVQQTLgJ72SAtpSKFVYDTeXGyMpjn29V
H7o1mfXvpxE7AshqfBe0SGfTWIpJ04mIpM6qC09WnKcgXMIKyASw8+1+S1daeMgRICwGcRB0KOz7
uVZnHoV1XgdFckYmeYC6c+blX3LXBBxrfC770mqghQ1fq8etpGnV6yD2gwoHR7fbqUINPwidIyF2
U8XFH+A5NsXCBrouIMy+bzYUoGAPnlfUyTnKNn06wJ2Go/4oOx4fGGL8mQkWMNwpHTywFp78HhFX
t3C1XR+9GCEVgHCka0BAnudsFD7gumSMJ9FZCAH1LezZ5CXh7xttALyPzBOA57ATmQdyOVgoHpy9
krPO57mNINpjEEIkC8vq1mQjDtAm70oB7875c4i4vZYOZZ6eXdT6HwhXiq+AVpRHLm8a5k/fRwW+
VXUq9lqOkc0rwaciHvdQaVdxfNq1nsD9tIL5JLJLPqn8hS+8vuKh6wYQD6pFSDog6zcdcL+2fu1q
g5frWnvmc6YjxvTLoGPFeCy8rzq0uswSyalrnVAMHjmf0KLxjaE6e43P4CjjuYbEmTAzojmqiEt2
cz+TcJH5mb4N1y/iQxGDN0918SNfQLiv7M4cpIc9wcrdd/jRQrXqBOcZ5o6rIa3MSClAQLcCLnDc
Nrah9pcmBeUylrz25BU1CoSuWWypiuknq9j/bmDmoj/ASNjEn27KHQw9AhQiCICDsBdVh5pmuclp
JscjPsxfOdmqlF2RVzCW+0j5zPT3wVfSQk/qXQ1fCcrUSLDdPyKuT2MgrCf8CjAiEzB1djriKKjD
VlC6c1J0KU3VVjX5JuYtOQy+K7mYXDD0z7bhooUX1c9FMhtvPJOhRzLdnAj4ZteAELgq0PJ6d1b6
F1cBLI63Ms/J0tOQnfjgIGk0cJ9J/xxwEkN4nhPBzB+kd9URuXWy5R9DzQh1mHnse1ibeUwRHvwK
z21H3si6paiGsBsCzRD6I0xNcjM4iMTSwprmJe13mWoDqFlIT+RLJMb9Ab3OSuCmQV4L21AH6wya
1peLPFWqTnNLrjvzEeQCoG9ayg9Ehgkb02TbH3dNAXBNYGhHhcHxxntUtV1R9lQLbX2f+NSPlpJ9
0nRnz4f69xfNHj19Cfz84LvduYVigmB1BZTyDhGB/nvNcgJZNHU7eIaM/O1WdVT/rX12fVpyB4UH
k/KVaw0tY66+wmLcDb45aoaY7FIZl4MB0xDJXUVxgZUD74ANVK/8hTrvVdCDDCGIZJDLQWEP3MjZ
yzsStUDO0y46hy6nOD1QwKwce93ogPZZ2AtX5/TUFNApCCYBmwLn4XLmKh3+6MjoRbBGQJoOt2LD
RL0O2f0F8hOMXkwHmsFGm2gV0/NtHsZB5D1PNLHKoLLbc6vUkzOR5XzgRrZQqJnCskFDLj2u5dIe
46YpWSzHgY5i7QCUelsAPEi5MdBzloKbO7DUHeBS4Ppa1xp9HlShHTZNCyUdDt7StEfKHPQ0yRUf
i1wimEiIS7UsUYcqpnkzDikDtb3DmQREUmABy9m9xYQLXasZU19iABO0f4MshEo6Xw4at3AMXEcA
06GLMiagKDgF8OvlmDdDGeWS50/B0L62uspCWqXraGNVrVmnz/Km+gRQBjiahbn+kSiczQIgxUi9
IyGB/OFcjtpDxMT3KnJmic/iz9IIjCo3W6P07cT05FVTbrKCtcCmrOEBDUmA3mglxpvQCvVo/ydL
qDYZa49QWv9O1ppZrCULMEO9pMlO34lrQPy8ryKiJeRt3ksJaF8avnbbFI4zLqQuICq4ixNChRX/
5uo2bAnkFz1ifv+GKyMoz/Vot6kZxk6t0tZbwP/cGnTUjycMHkYfyibTRvh1DyscyGN+UYORD7iX
0rWWJH0N8pEA05/yRgklw9JQ21VX26R5K/J24TU6nTezoZ/OxonVDc3cK94FlmGf8bAnP0u6XVXP
eXPQa1t54uMnvrGSpRLLzdYgZ43jAxpPQCBddnZAviclqYztBlu+lQcpRuo2D1218rr9EmXpBzp1
2TUcHqj/A+AIkB/06i8bS6OkDoinQImTqacKEL/s6RifaiuGUtz2c9usdDZsttJzrTBt58ODERSb
cHFt35jgi8+Yv0w7kYxaB8WLc0Edg1CnN7j3iH5GZsaqFUed0moNC0COgsooc+13hk8VhzMd39o4
A/MM5Fak9wdl/1qnrBE3596grZWtEnOnUB5q6qaXm6tx1divlf2g86b0oR4FPBds2Vu7NtlKeDVR
X6cB041+Xdg7FCF2wslnCfUg43OIHRQU64P6DVVaw8Fmwh+Ap9ampzBeo4Udb1++4RDVG/q+NITH
KjXCQ+s6xf6UbvPazJ41K2M1Ppf70N+UkMI+jcLovrMlazj1Fcu27lqjiS3YvrU7ZLrts68d79SW
nVtfhCpGRh2scsavC3MHzTMWRKveCBsAEpnLlHfeHDf9Q0Hbxwfd9JmRWiZhKvON3AJY9NUpKFxB
KbRooS0BKzcLOUTHUmwI0BKIilPAayn8W9629go7+wSAkmlqSHVGO3L0NnlKPXrU14kZ0b+dldOW
gSiIJxn0RA1oU5AvbSM6MkoaCc3t/cE3sp46aoCaFSIGKD8fgc08da7xqbCO6rTo2PaNf0/s9Uux
2ReG8vwgtmZLHz0TOzo5p0xyOOPorvMn7QwHLLOjn52F+9vkjq5pdxTawDBg2bedAQMm02nWTxnc
S5hi+wbTGydwAkvbx5SZNaBkzAegC34ZFGskhFTLaLTMdcx89dhRyeFp+v3ZGeLD6vOpe1EkSv21
gZK+o59601vL1F/R8kvtqL1WqUhHgD93jMLX3YM3BpM+EC2dNYlapeXa4ZfGiBPuZYg9UvMRFBOz
MCJjm1ktk9hLCz1Epq0j47sRYFu3KqmzlnZsPO4Di6fCqXzyaUzPCeZXYO1+7+B/tjoKUfuOUqQc
8C2GxzD6K/Vzr9CcMh0/FCPBsVffSN9H21LpPsV/CuYmoRbCnhcuNlefrpm9dxaykTShMu2MIDdJ
bO5XLyz+ku2HbLNvGHpaxExjsWEHlamdc5scBGEDGysjevpyIHCFlb91t6xe57tPewU6SE4/+RUA
VKtRs9Z2vM7oiXx6KfW/A2N4da0n7fCWWflTkxnpOqtpaGCj8bQ3ezasqGSvHS41YHWgM99sWLrb
i9RmyudbxE6gbp0A2KLrxqgqRlcxxdB+WMA/O/sY6e+HahObZUTpyjGh8WUQw9SYZ4oHcC2M6CGn
q4G5GJvvL59GNsLszdPna/LwDN/to78L34y0t8YVj83QxLu1iv7fD5l+zqv5sTrVGyfVxEkMaXZh
DRDaECpJb88C6tSDkWmm6LI/nsNXJnkeXEOb1t79Nq8eRrgpwBNATkBE8kibi4THYJ6Irgzk28Cq
p6Z5RhTg5Ybqm637fb+ln6fOrHfAGILJBfYpCDXzN1jqt2Ie+1531nsjCF4CCasUbsNaZ2Xtylft
BkQJyQgQDio0FB6CgY4K8yEpwbM4Md0QswzYHiRCQt8Ix3WZH6vC5vPHhc+cQrH5Z07WBkgFQckG
AfLl3dZGKJaXUYYXG5igUmVKEPMD+yzJJdryb71uqRyBowIE4mGfku3d+E/CrQbtLfQBa8zXGfhi
Utq2VAVdzvcMnV9aJdMH3PvA2TtHDdNWQlqhO0uP3EOxjivsoQryu4iX3VdVdfbjjqQMCnYthq82
+KW39DXYWAejAcxL/I2aDOTbLkdIDeIoySoRPlp2/QmanL8XNafKLPxVmP4q3vVPij2aA+2W0LC3
dgiKJmDUQOgE/8wLW1KkQr1Kw6sTLlHYyXrDtSPIidH4oCaKjHdDk5HawMNjkPAoLYKC1nEpgPU6
6I1quo1YfwOBIXzcXzPSdfCFEUHkBdEcBYaW4mxK+DHiMqGL+nMsQhacCQ1yjOtYon2DArIP3BCM
HyHVFBkTDSHUT+H4Aa32QjrCATaPX+HSEeNSUor3GBWflIrDCxkzsyp3mfQNWBoDOzkQ30FXiUCd
6FEwZBCYHSonxINaXQhbb5wI6AsSeKgyIGqe9yVTQl7rpLA/5zEL1a/2Mc18Kr1Fj9LT/VG7PZn/
tDQ/ewpN8EpRREuhQ2SGlLjvvQ/9OhIZj9n7G/h2OLK8WzjxpFv7BwikqcYO1Y8rwRodJe0IYWOP
Wg2NoJ9C1cEczBKSz4/Betz2hLYO3J5lpryKvhP7tpsjnlNojIpgv8JTomIiVPeB9u27Hd9A2wGT
PAIY7uieza3xyGzVfawbTb4iS9C46zQBFv1ELBLAF4TX2yzwrrkoT4ZW7s5y68ZIaeMo6oM6ZtyI
F8396bm1pn83NTsHu8GFiV+DzBVvS6+AERWaoSEG4hJIY1ujvNDadaIMhwpqPpNVK+ivYJNcHipl
0VUSJ6FnMWQnx5oJsm/E0Ozw7WYEvNvI09iMP/tkB4VA1jRGbXbjawh8aBcdwnQtyTsCqQ03puk6
qBzF8ygQ1qA2ufAq+tuQc5xtXBX5yY/af63yHfE/x2glpashsvzoIHtwSO5o6SrbTn7gq33Yr9x4
AWd4rd029RHVJsA6pqLIlTFQrJQFryNDNTxJPq05R11zAZwFGOgRKv+aHWDNFvypn+vvYgB3BE9k
i5xHyNfvodOfsnJJo/k6iffzQVAfh+0SMsLzu65U1YRATB573eAU09V4vMJb2ouOoCHCfez9VVrQ
fA1zAGgiFojBYZATsHLthZa2VC+69ZrD6EAPHCLaSFfMM4rq2PCaXOBj+tLQ3/pmUx4AqipKVpvq
OTsqFnwwZLFdWHi3m53Ktki/wT/n57j4lSWALqvUVhHWeRStKu+o1Y/hZ+JJtpSYKYh0/FbxUeRk
spI7S1WZW0ftZCfyv03Pcqh6ngalPGA9dGTPNajj0n4wiLIZckNYIoteY3umuQZKA3EePI9w7F5u
sKgBFHKcEra4uKWQ9RGrH+TBrpP1MGy17AnwvfsHyK1zFsB6uIEgsIRGn3TZ4ODzkdtO+dha+YRO
w1P+Nx1Z+0TqYiFku3UoQlkJKwaIKXhvz4axE+pKkodoONd8K5kR75ZGG0BGtM07stAnYQrB58GX
KuOah6o1osS50KOiDmC/5kl/brKNPP6NXVwLxgAvd1N3jYg/qBBYjpwJBmPwsn1/QG+1jdouaqoo
LqHKOY8ySkFqMIfYrf5JmuQccVPeb2G6Pua9Q5UfVwvABRjN2fXiZVEuhz0cJdIOnMimYwpe3Z66
gvLFwkDeSCGhQAaPXhVCASIwhLNJE7qqlFzQFM+qrfDUXYMACvDo42hgrxFK3mFCC4V6lm9TgicJ
rd+8jxRQmIrKxa59DpfIgjeCkcvvmQ0uV481H48IRrKIKC3eXgVxhEaB4Qmf49FaCRrqsqVQFGcy
tPp+4raDU9s1YkBdGQ55tJMTKPrfn48bmxbkBNTpQLchk7PmbA8pAw+kdlsOZ5Q9+3WaS4AMRYWM
2iD4KmUI2rWrJ77V8klpy3kur9wuWpKovHFLXH7EtC5/nZBQVg1ar9B7PDhC4sQpg9B6K7PWahRw
oiz3jzYwcK1ilj8nBjwOIkvRUdpjypLSuHAdk1x+yXQS/PqSBgAclAo0hG6FwW3lnmWSrWUrOWKq
wffrXYgS6rDXPCeoNzETbZ4N75q0dGNcH9uXXzFbuvB66IpIIBgPkSLIF4Wcdq0ZOJXGBmRLkojK
40EgLw35DFtLDU5wgQb8vKiPidIsUPd+Nv3llsXHAIWLlzXiMTzILoeE64aoAWEfQ4IEoYa0J1lp
j1r6tyaQd4Xir6XEVtvanJVEYMND5saSdFqKT5Kw5kIqJS8IM/zKQtWVHzdajrRkvasjJy+Zt3BM
3xg2QL/wogCYGZrLP8jbX5MXCdKglEM/nBvxmHIVjcleLgXa1CgOwR05X2AS3VgrF83NZqmoPDwF
QzQnYWA4XaNyemymUqqQIX354pKG5cHz/f16fUJDv+OfLs6DWIAsExJH3XD2vRJgD98oB3/1/2ti
9viWoe09iDGaSJqApeU7iif/oQG8LxAQAouI6bpcUETLKq+ZpkmPkIvFG6nKFjbQ9X2NUfrVwmzJ
xpLeSEACDudA/MuJkYG3Lg2QDr3fj+vw47KV2VlRcU3uadNAKXAp1Ru8ql2EPClhJP5QqoVtuNSl
2WPJ5cQ+CwNhOPMjrJekj65VwJZ1F67nm8vr18DNlnQVK6laxPxwRjCE96iH9Kwqvt8ftpttTBDp
CYOHU2U2/XKQNKhooScuXsS69Ok3S5Xhm2P1q4XZ9KMMWyihhl6Q8lUpXtLUXPQQv3nU4PMnIgzM
TuYRIYxDFdihB+NZFIcPMQyMhvTM66vPpuBrU4jwhne7YWF2bvYLkBqo90ADAIrDlxtHLiDwBrbI
eC6LnRvty/ogcEsSjEttzFZAk9VCkFXxeA7196xpKRHX3CL/bqmRWSgkk9iNeRKO5xiIWUly2lww
CxCi7y+0m3M0qUQBa4BH0HyO9JHj+oYvx3ObH2XvsUuLLZ8/uQoYPS1uBXeJqnRzYaMei4TP5NA0
l4Oo5c7zkyFFe+JXxp1K+Xy/P0s/fxrVX9ebF3Qyl7cZpib5G+lPKrdADLn182GSgBcVtAN5Ms+6
lqEIxn2tjmdNzV4lv3wl2b+WwgXfEvQacEAAGAAIfhZtdlE7jgW0MM/InFIyOI3ynA3G/WG6FWhD
0gBPQliuAUE0DwN4LUzErMEB04XgXrOOQNQclrgE+T+5kwsXVJsqcFkijY2wUQdCoBAiaKij9q3s
UigDxFYRZ+MSZeL6ugChFaV6FLUBn0WC+XL6ICFWx42YwoepYbH7p6bl8IBEly8tUC9v5BumhtBz
1HfAop2/4oacBFLOZwiDEoMHOw/C1Moq7rcxeZQKQ94Vsp3WgIdR1LAWhv56Y6NpMG0kECLhyjWH
5HZh3HERjsJzGIPmCSe9Flp+ii22joxSorAODEnduPXrEzceoNrb6QuhxTW5CnTT3x8wG+QxgZcE
5A37sxw4Og+UVsQaW/wonxuATgAaLGhvr8XPfjOaiv8KvbWFAZgW8GWwfNH+PMWEF20MC2O8ZEqj
0YwBKoYnoNVK12yR5nomu8qnzSpbOnmuTzq0qgEMiswLlMfmSyvu8TTsxHg4ww0sVswiMxU8HEIn
zDfJkhPdrWWsAWYIXMaEPJWnU+TXKYSJ5zK3k4dzIdlBbXOuOTj8C6kXUpk38iCgOkxoNfgoQ+1z
DqDXwsgrQVTjz+5xwPsnmSqy7ndiIDPoZ2+dS73RwPsCSDyyHuSF0P5GJ1XIW6vIYk1snXmagmu4
BuhDNB4PFqFxt1fdN36j/WsNJzghgYAH5XOEQSCHz8YShYKkLGKNP5d43QrmcAr6Yy2+eRNGzCZL
DMdrBP/UHHg4GFDU1DCFl1NX5LxYdlAbPTesg4vVKj/kCcsLIGeJ4SebfjRbZKhhpmdgi4o5plUK
zWypxHZjsUKcFnoFE+cUUzvbolot8EOP5Xoum3VnB6JVQ6zW1qOtri1g0m/cBBpEFVFmBXT/h0B2
2eGMS6oscUfxrNQmXz5Hoa311OdYCdAq4I/wwzREI+/P9w+B6xwX1MBw/QOSOFW45nGAJ6cDiOil
dCYChOXNDLCQjn8slgCyN1I3gPwikQ0xXHCDUGq67B1cOojntiN/HtxqNGMcfX+8qM59GuY8od0Y
iNtMJ8MqIHA3gguIuK+qoVy4ba5PfHwEIlLQs6GkgDDr8iPKGLYlHPc/nJ3XbuNYsK6fiABzuCWV
5WzJHW4Id083c858+vPRGxvbogQTfQaTMANoceVaVX+QxROmiGE8VabXZvbt6wGdtsHloWpykXHA
sR8R05gLThiI4IhZVcinPjohTmcHjbpwcd1sAVQsuAHqAldc4yiTAy1tchlPeFiU3JJatQSKvTFQ
VG7hHJEFnCozs5jXM2VPbUpZOSkqMIR21wKvWnz53FjxxBcTLnaqPk417MvpCDWxHgcxUU9KuQ+t
XdPpjngXVU74AnJGv2sGpzFseSnSvj4uEUHjRYgf1BRqi7ODRWrUXoyRmzgN7Sr1V0F87I/qPtAW
kh/TEM3WwUUzs7UW1mriNfj2Uc5txrXVAJdAkfm97ies2cImvpH2ggeKDj1eNcAQ1HmWQqgg62Sd
a52UlWKn2/Qu6VfjdnS8s/BY79tv2rY6h+gWa7ah3eNAqacbKF5e4zT78SX/GdtljaPeydO27p+v
t8P1AYrKN6KfxHaTOq06m2Ox7r0k8333NBYgau9qI9lnKhBYtAKaON4Y+urr9q43B+2RP6eiAxmG
TXi5phIQodFYWu5JBSsd6jypF86Q63lFSoITDNiOKoqQhy4bUF3ErttKVE+RDTwxpfLhaIaNvnak
P+pLtLnrtUpjk1KHiFaISUHusrFyUND7AXRyivxnOblrm9UgOJpgL6zVa5Y9W+JzO9OofoqTkjrL
5NbV1FONHVD+aP5tkzOScnafrqvTcGzMw6IIyvXFc9nk7Ga1zKFNK6LfU/D3exW/ZcKhMReu1Btr
gcCBmw0aKwDdj/PnU688scjxNlK0k6qjBashl9Ptvl5tN1Y3JH245dPzBXLf7JwU0aevcZHTTrAG
zOIhcQ/jux9vrdWSuPONCNPi5uK05OICEDcXEeWxp8kuvLjTACrvPck38qndib7jJe8qGDzdzkL7
dSi2SrD9uos38E2XLc/Whhl2nh77mnbKf6PiWJ5Uea9zdzZ4BqSAPn+YPyzLEd0jEugWAMbXbuGZ
8oEDuDxJcS+mDGfBueUl+gE3+jSNVWaYvdVVwsnEgLwHfmmczF+lsC2DJy2zXSk/dMqPbDRsylNJ
tomaZ2xGAqu3AzG3cxks+70WlnbIMMWHSt1F4R2olCR9bE2n7fcY3MD4OJXCgz+u8W6P/6B/tjCG
0z79ogvq7FQa8myoc70UTsCa/yr1XsbVL9k31j15nfxZ2JMbbZvTQqPTj37V6OzwiP3E8GOLRtOG
A/81isWV96QrL9TTs6K0c+FFTpdIBjc2xOe5mudMCiyR8HXIhZMmO0W1cU0HhLjV/GmPkNnWyp+i
3De/Xfu3odmjakerAhulhW5PN8pFt1knxJjUpCH1kLSfHdCamPW67sruqXizAttE8qH9JTr1ryJZ
ldarIDb2snL+1VBPaxMiC7ES9qaEl5fn54DWu+A2LNEq3mn1t15Er/HYvXqSDSatuxP2X/fx6lrg
UUSxnZeJTkUCce3L5hIRFWVLF1yeCtTY3vL0KJjc5g/W0hK6MZYWyUFCC/6G5MSUQfi09TKzwEwo
jYRTgSvvQ2gddHctO72Jn/fv2kELLO/++Sk99W16+kF154aYo4IkKYuattCEU+ytm/wt04+i95jX
tm9tGmtrxo7ePwQ/SGB37bZaotNe3RhT4/wFogz5JqBXl/1NQ1RCMFMUTpn02EoISWbpwlFwXT7m
51FyhAADWZD85WypSLnr9UPT+GfZfOD6c5Jwr0TPufBdV7FUSDeCk6yx8HZc7y1VfphHZXTo7JAf
NPmohWu0MxcO+OvgceqwxtIlFCfk/ygzf5pkLOvLLHAN/zwKz36974tntTv3/beKSwXKbubIxZsM
a1WpvrcyWGN8x0Z7fAu7d8NwWnCACH7iL2fn8R+hcwL8S8ds0+n3lJrbjufrYt7qKnSYPnhyMOUx
h9HBXNjLM3IXclzrnfF6c1fSJv6uGo5hI+o8NphHO6aCOcm28JyBIwc7Eu/v19vvIxk/O2Iw2YJB
NkFfKHDOglqj7pChKjT/jBysnT/hIlavfIi0++4dBbnufawhtlRvY34vFT/qPLeB7hF6/8oyqHU2
SggrbZOodroxawecNwQYdZ0J7+NLcU4sB8i0qL8QJAdrJBJEbQ35GAiotHXvLNOxEErZ69/y0Rkf
gn3jIjyBmfIqO/j6xo03wX8ud9upvoddweM6sRWBLPHKf++8Vej+9/VAXCMQEHBj/GUgyEhdQ6u7
3C+J7KuGN6gs5vGevFcAQPWpATenld6uAJlyHwBfjO3s1YS/IOw09xXSa/tS606zBAe6htBM3wJM
B/ieRZA0B4MO1ILTcQiDc82zIt8P0ip+ZyiLP1q4GaLezqNT6TmyBLbvMJ3KEKvDyXPczr1gLccb
AVEZJ43WUvutW6pW3Nj1MB35g0XLkU2sOBuoPCwA0SfB2d8L35G9d5+qcCf+xdrce3DJtvIiAn4r
/B7/JNHPULwHKis8wwxZeLxcB3MM0gQopS4/CRvPNWGyvtfLuiuDczw8Wa+sU+0uORNGNsOzMPHW
xw1EHYK7cSWa2+LVaBeO92vaAx+Ax+nEJRAnIdvZQAR4zJSSL4RnnHD71qlGJzOc7E/lfsvWwnDs
ihRVn9YumwcuT6F86bNN4a07085+eY+Rdu8K3HibCvOCl7p0tKevF/TV4272dbPzv+z9alSmr6P8
AmUgBNOUcdZBIcheXOCg9err9q5LADBb8CNUYLnopCTmxn1FOTYDetrJOZTvcn+lv4vuuglXhXjM
7l13w14OTmK5kxTbP2ehMxY4GCwETFOfLg+zyeaeNy3ewWTkr5amnte9G0bpORX/WhzzPC8XOjkF
mtctkDeernNUSWajKrlBGOlemZ5bc98890dlUx+tAyG5V+6ylXoUmoVVNt2h8wZR3aBmB5AX2vXs
fEZipRYUxc/ObvkXmGxfv7XZv/ICkMXDl/ND9JnSujXrk2slnly3dXbmysEzXB7tNDyp1Vp6E5ag
G9d5sllbs5Ahb4sw1sYqOxu/O5QMoKsdff8uCt+E+lH/XjUOhplxtv561j7eJPNBpERD1hvdDgm9
iMsjK2wKJbUCIz/7kO5G7hkM09J9K2zy1vGVu7ZaJdFafFL+FmgeEcbXEaIdO+HZs+4E7WcghUDB
7AKZzczWESYPERBw4nRnGEhmvDXVfsR2ptq3AQTKw8AFhlvYQDgROlnz6i55W12vCJKlHL3TIiTq
mtvi5Tj6+EHXFWc/WGnazyy9V5d8Pq7PDpqAM0beFwjnldlbnFau4Fpjcfaq2u771xKmY/Ai4qgz
7NNn/eXr6bmuj6Dewb7VJwWbScVvtiigQyiDKFbFWXHh+dhovLd7v9z6zQMs1VX5Ir1o69y2ooiw
5D+92AoLG+BWd60pAGMPUF2bb4C8al1F6urirI2r3LW73txGvbKKLVyl34Pa0aolqpd2/cqiyxRq
efsgsUEO/3JFxpZSu0UzFOd2pfSbjNd9ilagJK/Nv8VbQ2IVJu46FRxXXMXpWgo2DbICqjO+xDKu
x0dUjibpp/citOu1DLQ8hM0ZOaWJe5tTxs7oOdVT/yfNnR6tuWaf579gKjXjPcD/Mtnpv+TKaYUd
JaiccO4pW8glXTNxiL3BtfKQpIhHTnzq/qc4XOrlwBxbDQqrYouwWOLyW5g4XrEpo8FROgQZtiLq
KP4m+jFoL726UrtX5Y9B3kNbdaGTWnY1AmdcW8kuxEGkMm213FPKHeWVSPQuO6GxQ9DdN46NtMqs
Df9Rq5dukw+k8uWxcdmL2dkrFXGOpKZenhEYCKyVMb4qxj1S1dZ4V/0df5GF5hHubtM/WWx7P0Zz
H4Ybydi6g2OYuyrE+/wgi9thNeirsN516dYan2LxThUQ49uUruO/aMpj9mT8DF4UJF6Ub17nEyjY
4bD2HtXftbs2srsY14FvvXAst0iL69azQRz8pwi3OJ0LwVtkbavoMZI2o7Bzo42sOeVDxjMlfxjC
HEWuwkENatyS9fT5Ff8gwMDUHeyry7uqoDa3kVpn6J78X0gVFZbMS5Q/nzpyjP6SSud1ZpZFAWdg
uqAnE6F5NmMoMyWqBKM8ixDB0+ovrkW2/pq+aFu+EbLOwmPwRoB40d6chaakop6wDsuz/By9ecdW
exl/qPed6VQVios/xmHPuZ6tcAvNNN4X8uvXx9pHzWe+fPQJBkXld8JCzVIbWiynXZLQX+tYvOvP
ldMf01U5bmSdmPCI7hIETpQV9nBlm7/itxyS0Krgof5Q/yeGjvXb2CVJYmvID2TtGq841wZbaxUO
RC0LSwzGLHpE7knaduOd69QrNDQfPNlufoXPLQsCZrm7pNJ8Xfuc5hDJF6zWwNQg2Tvb2N0QW4kR
VGdsiPyeS/GvnlmOmca7Rr4TxcJBaOWhNP45lqVV7gYiffzYifgvWzXFNtECzS3PkrqGCNa89T0s
/p/+0Wtf9SUs5nV+euqjOak+moSyV+4RhSqT5BTC6uzz5qr++LW80ev7MvtGqlXNd2P4W2uRZwSG
4R1gCabxElnjKvM4+4ApZ/bp9MQO1O/ELKrOarSPpUmHAumHCN/n46JqGL90tUQ/dXW2RCmWKEOi
0lUx2ksIX4coe/cL1/uNByM3HM9qQglqP1f7QE910dVr72PNhNWPQjvF2k57TCIqosZZH45FsxXy
jTHYADB4fReoivnruv/RU8wbtmKwAOm98VKZPsggGuRzSM/NbqfC9OKh1RlfgwOv8R/6DVYKEncM
9IcYn5bcEZCOMgGglDCvn2L46fEh1Zyvz4dbs0xQSikR6VTijllQ2ri1nhdazSyrVKSLjeu/jdlv
tzqQ8PhnCydWFDU3A6wSKV11/jAq8ijCUtevzyGS3r859gVSKDySSXCRWvm6XzdifBojK0iVCrdg
8oKXy9c3qrbPxqI+K93RlL6bf4VWBm++kciSe1tFQ9fUWxdVdJCjhcfSrUjyounZzpH0PMkDVE3P
5W/pV6QojjKsVBSpatPGhtup7EZdZa+6tu0fKhWUfRBhWXY0l0L0m0fI5yGY7atWxRFJlKr67KLQ
0q0i+b4QSNuEpNieaxzcGwdZe1FyjHZnnKx2YWXdvGktZHg/xMY5MmczYCmjmwl1U58b3GCT/Jir
a7Vw3P4+r7V1aYVOJdkDYi+uflqY++t8JknXTy3PJmBIoaxUVBLPYYUI1uRXZiROgl6pSOr3T1St
xvo9LX4nw2vVHGVr7w3fQMr1PxY+Y2pmfq7x0pRU8gAKoI/ZNeVHQaMUGedaG/0c7lvECza9OT0s
hu6Qrsd3ITtG6t7wneC79GjiqJcvRcDTlXT1BRTueVOA/mLjXW4CWY8CRa6S6ix9BxX41PGermVU
ssS1GBzDdapu3WpLoa/qN8PRtcutG6NME/6pCdAOZWmLq+C7sO3vsZrTescIttR82n+mqXIsTOiC
//3I6Yj6dNHkbiFbocYwYY88wFCGGpQci5xkuOcsqkvcXBroiE6S8CyRuUpIY6SRrwHvOGMO5mTE
nb77kIar0FiIu26dq0DtgDujYT65F152Kk7j1sibtjqbB+mx82Lk9tapEzaP8RKwbzqhr+b4U0uz
sEQau9yKfVqqU/A+XSpoG68qvi2s5WmtftXKbC17Sii1KjiNM6/Ss/BL/xsWu7TbyMqdntpitvfv
K3f1dZs3UgxgiNG1hF+mYVo9Oz+aLvBUo9UA2tT+OmSDRvkPTfn3eWKKJhVhxKAng9PLebJKLemS
UKjOcfctMNAbap8RGUXDTyE+79r+/6dPn5qbTVYX+HExCm51LtI/DVaCmfkrj4KFk/fmwIEn5e7j
qQMX7rJPxEDhWOv0qbGcCNQsYgBx9M9gfrYsnlMcayIYS+7zy0ZyqW+EIQybs+ei9KfZfQ1GakmP
4tZVSr7RIgU0wWSvas9GNFpNqqbN2ZBeAt3J4qPQHbBMWUFm91SEsyCpCNUmQY5X6Q7jd3mrO8Hm
TR8WkjM3NhmIYFgRWM4Cd5ynlV2lMNtIzJpzT7p4lO5r2Lpfr/Ybl8WkSzBV4qBGgVq9HM9hVKs8
GZvmrCAaxiVZ50e32cXVk+puvm5pfjSREUHig8waAEHeF3ON3jZuXJx75eaEepzcJYe8E+/90ELG
vn4OMaSKlrA288H7nwaBeE2FEmy3ZktFD0Q5rEuzOQkyL+3WOLVqtbCvbjYxgQUm6gGF7vmSF8c4
jaygRd6D7KjsA1P4x0310QmEpSZZoilRPQumdMsX0iQoEc8a9Y1gPRVKZKO6vdCPjyzj53N2agYx
A8ymSVqhUzJrRhrNauReaU+kQYKdrq7MwkaDT1hH0tEXd+KdnO2bX9mxWi9GzPNjg6Zxv5hSBdBn
Joe3yxXYiHFolhYqQzqZkWA93Geik4UPzUukvmrVSW32rXyvy08akpoPJYpnXy/L+Qb4aJ7iJ7oH
HFmgV2fNW7lfhFnRn4LAdwq4DI15JldUqRCfFyIzReG3ZqMMQA+yljlBw1EjuGzLhEvVeV5DW9RW
SxcHtGe1xZLGtvCNngpU5KaMNlmhL0/suE1U1K7q/9xqrSulPZTf/OoQ5W8dgm9gxpRjJG2zFAkx
O68dXTqAK3iV6oOeQQWUgbGpC4fRVWT9P0P1f58/mymtdDuhNBiq2tjLAxGlTT7Oe4msv3FkWwrU
Zyde4ETcWpgMGSgBtEZBSs9PjcBX3cj32/4Umau62iFc1hzzY3uQ1XX+LZNeh9hprH0bPWg/Gqqw
X6+N260DxSWO5SYAK3A5YWHZ14Y41uhilC8q/gNldfQHFyV2w3YpLyuSLee7dNKNzfdCuEY+Leve
JHPJ1fH6mME1lPc6GRnElEErXH4GNEOLuLEXkV6PBCeXERKPoyFdOATmMSqVXKqGIADIWnMhzFOG
RSYLQ6+Z8E/wdlDi+2HYdOKTFK6/HtSre+Cjmck/HUuq6Yl82ZnWaEWAJpZ40u68/j7o1nnwo5UU
W/sAHowLrV0lQj96BT0LiDbuG1SqL5sbGr0n9qE5KT8V0s4odhXUXCVx4M8HaBvUY77z1dGpkvw+
bJr3oKjeQZU74bBdZE/cHGHqw0gSTfXMeVJUGSNczKZv6VEI8Pp4O4b3SHVHymKvp0G8OGkYZOrA
0N2RUeB4nQ3yqBUqKeBAOmnVWh2e05OaOqbwkrzIU/bbJ2Iqh5XXPE760pS7VlGULKQjbk3z5E1P
fMszRP0AEHx6XummmxsYWEunuPs7Wts6fpYbmhTjtRrj9LJk3HZraBlWdB+hNLFVZh1OlEq2PHwS
TnH/0FRv5bEAyIMQ89dr94rmOK0mtsfEEUPuin+9XE1pR52/jyrpZFTr6pyAYo310lFIKYRoSsm4
xMtc1c/t+CMx0oP1tND8rWk1KBdyDoJS5ta6bB6RNA8+TCmdFB/ZUpAT5a70YwpIz1b7s+8Sm+ds
j3VgrWGQFa0UFAWTiSHw9WdMwcB8cU1QdpkNhaXcvMBlAK2LfLWXTrK+ydB17UhNv+dvcrRpu3PA
/fV1cx959Xl7oFzYNzCbSBjOgpOy0cwqjyTppGcPkbSb/N6Rs3Pbh9Ff1R3gmlHbKXgQuxvLXVX5
OXwjELX1aNvrJwjeunena06fBnY4rpFPhzeRlL8otsX7rL8fsbMeknWeLQzS1ZlNvp73vsX2I5XO
AXQ5VUVnlEpejCrnTps7E5TQgS2WL91Q04zPxgYTXpjfEMChKc1xOGWFPsNoGuMprwpbG76F9esQ
bgtV237r48ARJ5XIdGkBXFVCWHrkODnBcNbjn+ZsRmK1zlu5aMVTqP313hH5as2tMW7i/r/hv9qt
HMNfGs6rxCrxNcttgrZw/0EFnYXaUdLGhjKyovORomCsbKzxrfI5x0hde6mTt+Urz+ZKRSP/7MsL
b5cbHb5sfdbhvC6avmglZAPb1UjipoBI7GaBnav7vFYd3diVkXwE1vP10r/K1n/0Gv1NkNCwbsQ5
WbOLh8YczIyQa9jE7UEwKnvMxp1EfVONHvzhb2ltQg8IWn/UtIoqpvHCu3VbYxXQ/lc3Czvx9iSA
2JzqXxPYdBbAqp4nG5FVIsvzG/HYsXwuxl0m/Gz/6i0F31dEPJtdv3ToXd8kjP2nRqed9ukmCVQg
BJJK2CmgcmFK1RrZrra/Kww4LuFuGL4LNWCdvZl1v7LVED52EhhSFAjH9H1Q7+v0vDAn8+zmx5x8
+p7ZzhaLtgtY/f1EhRrSoxFJtpWt9ZTCybMnPQ22HGarxRjwChf5P81OLCxeDoDUZ2M/xl1WSG3X
n8QDHkSG+mJU/daToYTlP0Pzh2JsCj15CDGGEF4tcvt9dp9X+2jcK+096mNJ8dRLnV37J2XY6uqj
GRQLJ9715TTN0/994GyeWh+kSyXyugk75XtuCf42aPyjkMrjwm68KqrNh2I2AwaGKALY6/7kwa91
Xw28GyS5pmoc5RtBPxkk/oeVQkjJECSHsnBk916oXkLpuYxfJTwAvR8La0K+Ooa1Sa9qShtyUZFS
vlyjWjDmpuJJ/cnC7aNfp0kOLU+N1HdrMMdNqhV/arIwj6VWuGtR6o8CUjE2fM/3LjaThXfa9c0z
fcuUdmeZ8HiZnZShJfRpWCGoF0cps62lKhKuerxwFtzalZ9bmZ2I5LPjQInpsfY97LYtfrKSLSo8
2t+F7vvC6N5aWZ/amtcs9bBUEgGdkFMk3AnJDzP5M7o/9Z9yehcojkfh0o924UPWv8rDA6r02kJX
bwQgjCgUFIl4Fk7BPJpu+Z96pcn9yRR/xOZjLRZ2lrbrLNzBSunCo6GjCi0Fj01Ur8rsh16/D9g/
jeleJPAwKbf4f9CQ1pON2h/rnArv+DKm26jSHkzB3VVm5+TCU1UXGIZIh07tsJn4egSvkhxcnkRs
5BwAxqJSPnsE5YOlRZosIEIKWENd5VkRrk0A3yCF8zoEKjFgbTQO5cLAyTe3xad2p///6ejuC6/W
1UjvTxXOB267Csjda7niqO6TETuRiqa/8E3Kt157zyu+8/B7Bi6PF3CnrXz9exJlSBTDRWD7pscl
wa7rfMY0KlDRyCuQfrqydotNNuDYortXqrhQBP/F+YMWr2KSuuEem1KjE+zy4CK4+/VkyLcukEk6
lLQe5Gw+4XJUYkHttNBjNjS/3YQ6gBzdPOruYOcmJgAIsHtejGAkIs7HErKvdJ/np7BaSchOjNSt
k1E5Gt4m1Z+GjCzqYkh54/PI1Kqo504JW/L5l5/X6l0K8pa8adk/UKWw8+BF9p2eknHUYkcxnDyU
AYc7bf/1sNxYozgeUq4EgMKhNU/XxkaRxmYltKdRfKukbDvq2yorNn2arJVuYQqmw+kyaoZZgCgF
KUdIpXBKL7toWYnZeSqWBGqPJLZvt90b6WddvmvNI3BC9eXrrt0KH3m9THhVyhfEy7O7u1WFFENa
pT0ha5i99r0nr3Pa3bBKUN0gc6TQ/eeAyXyVvc44xGm6FEDfOK9NFDeRreUj8KqddTlX41guA6s9
vZhI+jeNaovZNhP+i0c8qpasdD6cYecDrCMPgQvDRCeZo0pj6ifkrXXkh/UhfRhVTXiJjRrplCLy
qBbiFHroG1a8kk95iBrLshQGRzpYzToYRvlOGM3ij6ArgzO4TULWE9BgY4Sm0xCJH5vAPEeyr6wM
GTDoaET6rnVz3AGQRlxRNarXSmm+4zqRb4XGlzZCFwekQWrVbkgBb1Rx0Aq7ahTOG00pxn8/bBGZ
hQmA4BTEInW2vXtfLLwgibpTG6ffNLl+VoVfRvfcFg+Vcl5YWDcOWJNX8STATbLnamHFZg0ozc+6
k+quLXUfZu7eIguZ+jBmu79tnK2qJPk2VJ2TGII9jLG98AHXeRcSk1D0CcnYRhBCLndS3jbeaGBk
fSrUjQt2uMHDV+Z+zKGSdeOxHPdpcEgEsBDqb7F5zRrIUoWOIvT3NPQWXgq3ljh+3eSaNOQEgRVd
fouWjlqrajmwQPdn0fwerEe8BUrdNrKHLF3o+K0ThDI77zIVvgfFyMu2BoMCrp823Umuw18jQl6R
odvSGDzqv1shx4bVaeQl6NbNyf7U5myskSaSc/j9CF27wm/st0J3m+Vcod4hi6utMAK2bfpNgBmD
m44rGa/vhcm+EYfRYYaYdY2awUeu9dN1PuZ13cRSjd8kRo3hvmjutPg+ah7Fe6leB+jWYhxV5kcp
5AgdV+n9uEShuDnDnz5gtrXKJinUYVptkHvWWpzYvZZu3Cf01bZNED0YqboQei71ePqgTz3mCtfD
UGeaw0F66KVqXyTWndboS3yuW3fu55GdRdMC+InMChnZQah2UoTMdsHFq+8DkFOpAWlwGG2z9Teh
Zifa9utpvT2oyCtw+5KqmqvpCG5pCm1FH43kRyHu6ug1NWxheFEAqS8EhLdCLtT4SGQoU2u8UC7H
M/A90PFi2Z269E8X3Ou+4biT7zYclLu4sjN38zer/37dv1tZi0kCENsP+jfxyS8bbbM6FeuWfYMS
zWB2a2WjqdsY86jGEbDF0HZmU+8R7PX/fN3wR4776hb81PDs2s8Ly4wzrWO/jHvJfwnc/jyKkT0x
SUuOJl/P8QcJbTFANsM7xvBOO1Bq5s4i3urwrhyDfB+qJ794KsRXGTfSXt6Cnetd8iwy7t7qzmzf
vv7mm+f5p0+ehQlV0dV9kzFWekt+1IQV5XW7Wlgqa98aGqoSE9sUUvrkMH85J37fZc2oVCQLrHtt
46/RNlAqFNfeXG0LcTHGJsNjAyTP8a/qbJUnAUFVkH12ZrlPsnDPW0/P7uHOHMoHvXnqx22n7Hpe
gl+Pxo2tAS+fIgYHPJpsc0k2qGm+lAvTaGyT8dC7z5qyLwJcbdTHQlsSj7/dGMBFYEFcYOLsrHGD
sY+ERGMfQkFOd56C9xnWbtFvEQ+PtF0Ss1ho7iNm/XS0hb2m5WMhklCNK6cQ9fWQvnsHb6tBbY6x
lfx6JG9lMieJg//t3TxQUHOljtJW5cIMX12sv2Sj2mKTuk8BM5RqvarqR4z4jHpvstjcXgReT5nT
KB9LtzzIQX2Pg+rC7N4Ky/km3HWpLwN6mBcytLSV8fbmm3Qxe7IMNyejGmOO29ay4ZhokFOY1DAC
9YwDQEGUgzVQnQtBy41nDy8QVtgHCEKc051ByzaWrzDrefHsyy+i07nYT3pY6skLD6xb5+BFU7Pb
Myz6zCoVnQVWGI9Fuqu/F5MSUVDdicIh+F1qqxD0NVyLpcrydGjMzsHplUXaeLowOf0vN7sSuW5Z
Sph0oEJh2oLVqbbVh0sikbMFjS4VRWUT8wWKUiah8KwV9KmM2vI7+c54TNlBvk1E0n3P8hVk8K8X
8+yQvGppdnj10kgdU2llZLAeMZDZt/HKXQShXTWiQQacSB8TSY4y0uyqHEavFCMZCrssPyfDoS0n
oIOoLZRpb7QyNcCjCPt0EoazQ4fVZ0air/l30ne9f0fwXy1Q9X/5x/HiPQ+GAoahQvyI+s/l/Ge9
qofIyfh3ioGrwTZwJOMYL4EkZhsJbVCEL2AmS1MdjLrUrCcmhskF6zm4y1eqfJ/K60LYmcOfSlrI
HcwWM+2o2OnwtsOWZSrFztrp/CGJc6/w76zhrhFX0pKyyCzknH4f3ZTJ+cDkb0AcLwdLiXFhUAw/
uAvr9aDDtyMiWzj4bjUBTQEuE+ZuFkiByyakwoXeGVTBHcgipBOHzVKN5MYYoTkM222qkU+o58sG
LCnIfepQwV3abuFl9v8+16Bmeehh1DdZusz3RhxbUVMOdXBHBbiP3k+puSqqU/+P8onTVHCayNz9
AFV4Vc66UatmPJpCHt4BC1O9e9F8X1QvvjEVE2KBmeAS0HnGz0aqDy0lVrLwrqJaK7wV8FbNhXrA
9cYgrlcn1g/MQwKZ2WmVhW2WVoiV3PXmPm0PXX+IUfh6COvN17v8ZldIGiqAVTlT5qOly20T92US
3hl2RB7HahrIDwu5laU2Zn2pRTXU9Yo2FPdgdu8SwJX83/e3omBENxmWShN85XJGsiiIeoOwHNDA
JjBsU1x4693qwuffnz0KFOrXbA5+vykfBli++qoTlrITt9pQpzQq2BvuRGvWRuJGoShEXXjniw/9
i5SseCr/+2ST7RHlCcsEp2oWS1TW6OZhWEZ36kFynfTnP8qvfmw9VMRJHlJU5OKY3X5lK2S15lnh
XZo8lsFj5a//+fvRyqVaCbqbsHTO03KHziy80OX7h3O9i7VTeP66gTkNauoBn21wPk0nOmCJ2Trq
E7/ztCK+i+wGt7dy+yevnEEGWWcPr0aO8N7qr/u+0OjVdU6zlMMBB5H+mk73y0bj1POjwTAoM31X
D929gItxcPbO0b36FD4IhxJz6OrX8PJ1qzcaRaKDRC/wQZDWc5mOPKnYTakyHpFmTNaju6634ZL4
yNWKplTCRQISFEgN0zZbD0lYpcCem/HYHcTn4T93YTnPExNEPiBaSEygTzgxNT80Cz69hrqyAVWZ
tuNRPRjfi7c+mFSdsG6GrZbtl9xIrjtDAp7RmnIRZCrnsNLRK0w91HEmcrOHTviL3OKiZuY00Z9C
bvpDmZLfnthNNDA/xeoGLG3kBSiMCM7kQkzWG/ejBxAD+vPXs7/U0uySVKMmkIaWlkLh8IcqvKc4
2rDOhe3XzVyFFFOHkPlV4Zdww8xLKJ2Y1tQSrfGIGtmuXNis1yv48sdnfUhUufJGkx+vhUOUveT+
/YjIRLv+ugtXF/HUBULTiVkkTZWBy80pe4Lf54E7HtNy5yI3KxzRGgiJ67vN1w3d6g7xCmVNCTki
WEyXDaWWXxeFn4vHIF1rLdJ0xzBdp9Hb163MUuAfS4zLnpcDCQtKPLMt6VmRAtC9FI/eLpYeKJjq
w6Zdu8Iq3S7yam/1yIKsTEaHBQ0M8LJHmMHGFDNE8YgD8YC9o+i4DfCShat5nhCYuoTgJGSRSXxM
VeextzhUldXrbnvM3tt9vHoZt8PmB16ZP74eueveoJs1vYPhaE7K37PL089JsCl60h1/qvsn5enr
H79eZWSsiLsh9PCu46C5HKo0D1Mty/ru2PVr9DpgLPXadtDW7VIQfr3xp4agbkyPeoimsxKIG5tu
wkO4OwbgIJzsNxfNnvL01725XmQ0goYE8pUfN8AskknVZMwzn0biPbbEumM+ViDtscOtFiLLG3N/
2dJ0aH+6AZoq1hPDHLuj8j3ZNn/cH4mj/FV3gWlXS+qqs2w/y+yyqWl9fGoqlseaBwFNhU/lkyLa
wrrZJCt9gwVtahurr0fwxmK7GMHZYhs513Kjp7HBSV7U/0fale04jivZHxoB2pdX7baViyv3ehEy
K6u077u+fg59Z27btMZE3UF3F7rRgMIkg0Ey4sQ5qT09TCyyGBoWfTUg6tqRQvYs1Foydw/x49ib
/df4NtjxnneHHQikhrfbQ9o4rS8nkHjN2QSil7btqhL2erdNXLAtepLHB+CP2QHVH64MH6TbAenh
0TyRyTj0RsIL0wGta01iFT6SS6iwrQcR8sV7BDvA3Dzd5U1bG534J8sziY9fnuUYLXkhArNwQnZd
jtZIiyLhOOyB6LBKdvW7r+y5gil3nFwDPdJLg10eOwvkJfzbE319Ubm0TK2rxomo5WWwLGeOnnqx
4unrwprdTQfFOQVcLzDe4Ma5HF5dDFHajyKiYbmTPTztDqAUUq30AWT26mBWUKHl0W55lFvr9uhO
eQ56YgEp/hcRBRIh1AmWiknctxCFP6SBovp6bLn5Ib5Hddrn7qSj+mROO8m7bXMraCJLhcs50JAE
nnc5WA1Zw2Yw8vkQvoDRyu9N437ex6zQTBN6njwW2BbStgScC5Brl2bEeirKVYSZPFCdyo+cDjKa
982dsjes1h/38157TL5WV/WiB2l3e4hb63lum1pPrSh1ZV3L+aB6I+ixIee2V19um7h+XCGCIjED
wDsEE5DBp2wUOWB6cgcbrS2Yq6/vEq/3M0+zak/+AVVQV2dcDcipeeUqZwapc6jgM3nuaxicLHBZ
MLaAuDllZ1+nvGJuwyWcR3yde3KbH/Vz50SflbnuRlPfrX6yb+xsr+6a3ezlvvie3msf4f1y6B5Z
B9NWpEHKi7DDoFSDhPql2+jq2tUSGaXhJi/9k7zXncwf/SRo77vd8Lc1oX956Zk5KrxIqZpVVVnP
h+5P5xtPPXxVchNHONT+9Di9x/f551PxxCJoo1GJtNnT6XJ2eiwrYc/UqvkwNmCZsnWv3qmNaZa2
bqu2sO+eZBM9BtkjRK0s6Tjuhb3+H8TVU6sdEGFIn9AcJfGKu07V9fOhWT19tHBnXniHsUXIFrjy
WNLO9z82qMmtknpMFx02iiMYfsoPBepc5V05/oCQ8W+VN6GNm7CEHGlk9v9M7T9GqYNZ1SJVyPsO
RlUTujxfa7B86l7rcybAbnf8L5we6q/U30sfODW52qxYZ+XtUeNBf+nBcj/MmdG1+AHLA4CV+85S
v9Fg2024BZvAhX8ONWPTkL35f8/zNRKoa0c+Afcqsh+OznlJ4nQ9I/hs3nfgkoArahp880qfImym
Luya+ZC9gsNlB4jVrvZDv7ZaL3MZfkP2+NV4cEQBP44c6FUnHWSdYl4FuP4AkvAHaUS/iSm9T/fr
mxGZaqDtp291sMJfhDvOLCPWkbwZgc6sk0h5tjejEHUDdLngSC4sDfSGfwj3/y76nYmmmFv6U/ON
fi0W9JRuEv2X255Zpdy2SpAxXYUR8xs6EGISEIoaazce2sOUmgAhl35QF3bybDCOyu1z7B/D9M1y
4IwkBu5nPvDH8I7Q5GmOYdXOZOtmY8/71mQxR2/eP84MUicNoh7Qj/kELUK3zyzjPnR1H2TBDeOG
TiaMdiKFiKmAKxu6LTQX/dROSG8JIhSZMlOH/lPpcLWjNrsG9ZrKgjbUbafdOp1RcAB2HSlCPBUp
r0nrThiECubQhm2VjEi6tcHPP04dinOspOh4xMczH+yh7xzjvb55Cz3/PhWoyb0YmoP4vnhXmMf5
YbaBTWqO6adwjJ576w/+g7XHNx6gEEPVIBQAOkMgW6jrU6PINdC7kngYSm/p3MaLX7sPYzUTEMB+
q1/M9dl6IF4YJNv+bFv3PS8MYgiDeCqaUeEIX1xm5p/qE9S4pc/oMZJsQoHPGudGNAGPPGCpCsju
UMKjrsFynWlCO2riYQofR0CKHrI7NRhlF+Ihwr3iGa/DY8viAt9wfUDpULdFyx7o5kRqh0ltFet9
ywkHodsvrxAzIGiHNzVQ+33Sebf9fiNpQYr3wFAZKCECO0/55tqqirHi/x8GKCc8jYsr8NYo7abR
R9tCUdtt+vcHLHwGqWWiuQZKbhpHPnKCOvS1rhzmyI5+gPoAnU41yGkis1/MprDan3/AJHN7mNfb
+0RMAn4OkLoREtVL71GSZBmmYtEPvAzetNeFxZZ6HRRloAfgJ8gz4bFEj2keplbmel4/zNxqht/j
cXiQVq+vgRNkJGOunQOWTil5vOdBskA5ZFlkSgEGI3QZVB9hCR4ha4jsfHGsEkoGyl/fTFCPQX4R
gREIJzStX04bagxr24sdrtPJj1rdowlOSVk3E3Kfugz0SElgc50Yswm089KGOPEA+CPzgPOkDVbw
N0p+nJte9szHJkuedWOZ0EyNauOpMCjT2tpCPahN3MJWK9ho2Z5dFNTk7wZPQJXxINtYpnNLdEUr
mqcp60ZYUkwdGGtv0Jz7frWG7yln4G+uDhfQCJDyKfrbATVAwfZy/pahFMYGvQxBwu/ixInQtK+/
/+XuoUyQ3XUWe7nG4MtsWuJA3Zdu++P2x69/P+rM5EqKZyPAa7SEURz3FR6uSRIYcVArmql2XrMy
Ng05vS98TJdRRgU8+pQ3uULcCBDOnrghr4ICmGQA896nroVIGGO3bFkBKwc0anFrwUWb+MTZNAlZ
2AlZW1VBZ0IYKefNOPa1cXd7ukg8vhzKCQQnSeiNQWqGfmCrYUj6e9MiMGY34u8WC3oNEKTmWUBr
2g4KTSAOIy8/8miA3NzlYCZJGaYFFNABkfXxcXOfwbfZmhPzLU3vfwDU0AoNJA6Wh8hfUDFmVZua
E7mwCFTNlqFyY3EPg4PMJKid40d9P+6kHxWQyqPZ5W5d3a+Z2bAAG1eHIP0bqD1US12btBFXBL39
PjmxlTnm8N7fs8Z68uXzxaPtUMdQ0vYcV/RGETTO4AjuGPQ72RGeDbfaF/grOyb79TAeel9zHlHk
dzlP9cHkv0d/48Mfv3gCubmp+6MHDR2ncBOXlemnFfZQ7DnRFAGfBviNAvEratXVvjGaUods6A/w
au8eIjAlvKqV9bs1Bas0dRNK3Y6I9NXbR2S1VmaLpmLVYK6DIB/+PbMNO3RC57bL01GbCFKCgQ11
SIAy0e9Iz1qjd2XIT1UwHbV+31g1JONiK3zPYkbQvvb5S0OUz+tiU6baAkMQv5QHm6u9UXWVZ56V
NqYPh9OATvMLuhmiZHA5y+nQcnKoz1WwaFaEZPHogqQa2jboY3Pmv2WewJpiVCroXnCFxWOKpqMs
ImPkwslA8LtPDuA/R2vGS/Y4PEFPd2W9RLZmkJAkoZmLx/1VpzYSv8p1KHHg3Z/2D9BgMMk/INow
3yvTFaG2sK8/k3fWU/Eq+UlGCN9AZyKUkGVcKi/nU8gMVW21pAmIscjvd5Ef+e1uwhaLOhMSA7t6
p++jQ7/LfNB7gPHmLsoD3p6dKYhZkL9Td/zlJkd3JNpE0NGGfYQU+uWvMSKtlzm1boKDRmbgtQ9G
W4FAeeUr+O+fX0g3m7EdgVT3X39l1u/RWq3FFhzIw1uKBUioNTsL9hMkxhkrRJ9RmCp02akC1gj4
AYCKLn9cqk1iPY5rB7SgKXqoQBVgHmNso6v9CnUrFAxAWg6oBSBwlHuHcjfMIL+PgxhdGYqDfhXN
cENXzn9GLKLgK3+jTJGfcnbkVuJQDMghxICJmhFaX9+j73Dc639J8UcUu6BsgpAIGDUSaDTGcuz6
VlM4IQ4qza46F8/4O4175Bj3BxJeLhwHVoDhxL1eR70VM3c5GB1rI+bdmgSJGdospcjrM476OrXy
uOXHpTqSr7fm+gZFOf+X7uaOavq3ozXdJHCaLPSTAgtFjnRsycthrKLcKHUE6G78yGHLyeATecoP
i427nQD5UXNkNSafniH0xGGjgRKNMLsCtXhpMWvLrm06PgnEo4oeygMPpuiXyAFoyckOxU/lKLu5
iQ68T22fRuauSV1W+91VRMfkQsOdiAwTdr0rsFSYCWqYGkkAaQMOIShy1kB/BHVWbt2e3av8OHFF
aLGj5oGzg6RzL8fK6UbezUj6BYszP8mv5VFHEW74ER2nH+pOdjV/9XI7C8ZjC3L6LyYp1VXpg7ZP
rW4CpiiDk2AflCl4DtrKr/lxtkEDcUSiIvkpeOvBcDgHDUdjeI/K8qHc5T6rere17eFb4EshLSGI
Z5eTYCQTqtZZmgbLPvHTp0HEpDOrymQktFdBkg2sqeRFjz8ujVR11IZdC43ghWg1Zscqtcun9H3t
zcmbHtvITR5Ay/5RPXEf3MfEun9fZexPE63ySAOBYPya/ksTBzSJKAAqq8d5l0CN5BUKTs17+Bia
Tfn+fdutNv2XZOsxm7gr0KzfWieiaGeMgBR/av7wklnVA9Dk3YF1wdyMQkR8638NUUe1Kg5cBQ6P
FDftP7NsPYf2EKz34/3ECtlXBx3ZJ4CWAXMPti+Iml6uXsmtU1gTALM7f0keQIVft2eMfraeluef
7+uUd4zCDGRzgRmT3CzYq4wr7/Y2O/s8dRZUZZKiXIOfP7qLE372rowb+K575d4NlBujPVIkeGAu
v8IP7acsmHgIurliio13e5RX5YXTMFHNJEB23BzoYXJpDC8k67Xa0f5D8xdLOfRviQVikWPy1Dgs
3odttz8zSDmIwrWjIelLGtiraEKWszjK3lrbTaBlllI/tkyZYXLuXW3zM4PUuYjmuZSXI4wQDAfO
cjTcaN8F36uFF6/T7UJG/N7caGfWqCdGJakjdt/JWh2IlgwswPhHsf7cXrZN5z+zQh2I0gAtVr2d
06Dw9UdoeBxYL9mrehftF1QEBtF4WcYSLAyfKGuYwx3qpU7tpLaEemLvDfbsLT8yVlfCKRlwa7Go
Xb0WJVTTYniH7EECIfsJ6Vy7szszw9U52xsOGoCb58WO7TfO433pA4TMXuXzB1wEfBACmaG1uKyk
4uaPAg0tGiXQ0EVAVpehBheTWs4SdBpo7sjhcABuHqpT43fu5cH8FB3KwMD9owNspgtqr/9TvXde
8Sw5vTPsBru+j37VHutCsnkLO/9RxBHPbsZSKCZRPuNHcQ+tC7IYu7N66AjHn+S9Lru3/e2qOkPc
4cwazfy7iEkN9GNIwpVsJVaCh9+v0iyQMsi9xeTs2+ZoGuzTFfPcHBUdV3HBWhQY3OCU9uTP79+C
G8MR4ofpU3rgnf5rfWudYq94gh8+1AiO6R0YpkVz8iOvf9EJPssr8CJj/K6tG/z576KCV5JDOCXk
8bts/o574HayJe0kNDFBiQlgnOfEz1DQkfzyk3OEvQoOJlM7xg4wR7/B69nhEvUc/ZIs/pEPAEK8
ZxUpNoP5+c+jQl23FgpXZVglCQ/R14b8rVkfK67l+98ZY41YDkg30+pRnTdyCmP8HoxcpuS574Ip
m6nzybypbYW783FRwWjg+FTOdOJ9CAXxA2eOyJPF7uJG9owclWSm3uuf20u9GQDPbVKbHsrtqdEt
sGk8ZXjeL47kD07hQeLa4qzRAR7nvdzXrEkltwo6/p1bpXb1AOHSeFrhYLyX/Fj9wUqOsl24jd3/
vD2+rXPqzBANzQeFe6jyA4Y3OUqAnhbT8FJnMuPjbTMbtyhCmU/KgACL4e55GaUE4DQ0oZqSQJ7s
Xv3Mwq+QtSk33gro9SBkM3gsgD2A7NmzQCjEbcdxuZwEQm/x8R1IoFBfcMG1fHskG68FFBcBmdfw
BpWBj7g0o1adODW9iue1sAPoi7casJKsKLwzFWxZlqg542R1kToI8gaQXRSilzYyIWaTOkt/KBm3
v82pOxsTFc50iBlUg6CfLGWl0yV7vbTC7GX6S8UcEs/RYkg4ecGihxQedayDWGtKVCEDStC4y7Lf
rfi3zV8nA2j1BdGVhAQB/ZZru2bpR7VJgkyaLcwY28JG6EfhB8V6dLGhjZzC4dz2pY15h8gDUBVI
oyJTd0KTn7msFBl9kUvwJY6zk9VRDs34XEh2zIrRG3Hz3A796uPRr6BMg5YE4JqdIJAV2mG4b1i1
d5YVyl87TauLJYYXFSYfPr5n2msoMQ7ebROnNk8s8FVRrIm1OBtzbAm0287QAAmMzGlYPQobsYqs
BwALhL0Ku5za4WgrXPI2QUisra5+7D4mVsfntgVg2FESQDqb7r2M9SZba5AxQwB+sut4tLmIkWLc
en9jEGjrArOcKKGbmxrEkGtpxSOpoe4Lw8khiqpYoXw/DKDv4HYSCz+zuSvOzJGFO/Pkak11I9aQ
qIkfzYHRlb656GffpoIGemZ7MUR3QVAh+yU/tPv14/Y2ZBmgDtsylyTQdmOuwnyP7lt99pLujhdf
/l9W6FbOoRp4oZAwjPBluNcfk+eZARDYOC/Ol5yKTP+lcWOVN8iW4bIsJCbEuPXIj7+m3jHS19tD
2Yxb/6yIQZ8XWiyJawFLQu4C9DnoDkItKGJ5Vtp/c6Ogrxt4HhQF0W176VYdF5VVCY7iQOa9XMfl
EjIKDSsHszlveNXhcgL+9CsYltGEYVFVSMB1hZMmDqp0FYS8CmuJnZqVhdjcJ2e2qAEl0zil3ABb
gEMB0BYztv3WfInoegQkDw9UtNtdzleqdKSsUaEXfv1Oo+eZVVzYmipkowW0DEKeGgty+f1Y0Ita
48k17mXIwL1r6t/8R5g+ZKys3sa1FNRW/xiizpJ5lBQwtCw4x/+0HzCVzeaPlXPU0GYl2remDPc5
UqUFZfMVwFFPOjKVQhI8tE/DbmKA4K6/TijYsSQK+iSAk6bWewXatKtTZA+LVzVHNduURO/2XiRf
uHwpkG56QIJO1PdXdwiuECd1Xbs0SI0XQbnL0I/kMMEbW8MgJBG49CBHfaVuVEWSHnYkd1YiG5h7
JXQ8WK571TqHaxCaUVX9VNoFEJF6tKp5PTVt16dB9vobWPx9ayvBV/gRu/WrsW9cbq8+Fk/ac2Tf
nr+NROSlXbJlz46uplmERQHtSRC9Ruh9li1ZNkG7x+9qcQ8ZAeS2SharzsajEjZJPQOoO0LYROb7
zKba9uNaCBhrZXKV+TCqXmzLj83LzJujavY/Gh1aJOAqN6e35ev2eLf8BVbBY4aWMnRkU8OFKtca
p4OI9+wDRlk+SKXDQqpdBzk0KOFqjOI4+GSwopeja9CHm3F9kgXam4Bs9t+XnVE1BYETUQ4mZRsq
NihqBdqKBJ8f/kio18zmMplQ8kEe8vZMbTn9uR3qlOM7LUsWPc4C0fngTUZ+eCNHA44dqE3j3CF8
VLRcXxuptZpIM6EVMYFLRMrEMt6EZ+0t+83/Kr4FzUa/f/e3yvR4gcEs1h+2sUTgpbpcG31M5YaT
pSxYUK4NtK9IcMVf4ydvDlCi6MzbM3h9T4Ax6CmC9Bcqdld9393SKWXdDnAE8wv5b2ufM4Lf9iye
WaDWaBnaAc1wsFC8ooO9OPb+atW+5HzH0HXgbB2ZodtDuj4BL4dE+XYeDcoykyFNyIHrdrkDSRlo
NxkTd1JRpKP6+cxRAQLMtUWYdjAzk7ZFBdgWkCZ4iRn9RHgw3S7YT3Ziv0UOtAWQdm120cPovPxe
mZisrU0AySG0vuJ+hDobNd6lLUoDJ3EeCN1xrveyvjM6RgpqwwTI2EBpBVAw5D6vGl27Nc+bagJQ
x1He0FbLEoLd8EJwG6CPFoSCoNA/dVWcBVtE96FOqjkHcNaDvvfoN+Md9pbIYobZHAd6F3BfIK20
NMA5jgyOzwc1DybBU7q7KXU0Fh0EywQV+iI91+c2hYm5dbpyDxMcK1O3kc8VcbVDuywBUAPZRdlY
M7Xn8gEXotBTDqGbuuDwBxxw8b9fWOegtHEYXdiizvwkGkquIbZA+2380gGFPET3Y8C/rK6CBGt+
+BL83gZHkZO4gz08pVbuN3b1MnilLR0WV/ZbZyRlCJTwnha3Zu7D6zzs5WRQ7l+qbQ25W/zAV8Hm
nRmNtlA9RTJdNVsrtN+qRx7JuFfDZJFOndQqqQBwMTPEqc+cdk70SoYQALKZ9mA298NecPWdakk4
JiorttKd4Gf3tbva2kG1G0u4/9nt212MnLQn2ajo27wtu5ULJPoTX5mimx8FYM9iH12V+LESEJwJ
ep9ZOVgyHfSvRiILKsQarqTYz5e/ujbCpRHlGPcaoEb9hQXv3trJogAaMRwm4O6kkxpL16acKOH1
VD/OWIfIyiY/k8y+/rwd5LfcEiR+hBIHHWK4pF0OQ+LmZsmgvBHUWRArO0DAgEbWWciPrckiRA3A
rCMhjgvNpZVsKbIwajRUMwLjC2K9t8ew9XXQJZMsK6AzCKuXX1fyTBCrhkcWCxekp8m//fWtlUAT
HVAXhEQMlBOXXx+LYlzErMHJvrhZ+6nJQRnZSNnZzIawrZB3bonagdMIoDAnYiHEztzFsQlQ1+2h
bC22jIcNXnmoHuD9fzkUNef4gR+qLKg7J8ycKtprpbeOjOTMlhV0/BpohwIvGTRaL61kaxWirqxk
QRs78nxnhJYhHzPRuT2Wrck6s3KV/hbqGkA9WJnGQGg8qIUK6uNtE1t+hWQ10orIjoogdLocSAsF
nBmq6siWOJrDqvBt3K5QX8ZlA/1wQL/RbIRxoqqTmmJL6KXHA3zCmZLgGJ2bLha0HG8PZGtFUCBA
dxr6EvCmpQaSgrG81QWse9Oaw2SH4KNT9r2wu21la7ogyA7aXLyFeOzEy+mK565EYhwbZU1Mwxqe
b3996/6LeIjoAewY4E90RFx7LlyVlTjv6uJG/67fLeYYWeLqtwmUf38oPl+kFj94ygvDMolOdKjX
VERiHFN45V3hrvgJhNTRiIEZpjDeQ2Kl2belo3L7QfX6d99gDHXLtZEbMFBzAxwSQ72cSHCfVj1e
LlnQg9w+9pDnYNHpbjkE3mFwiZNsBV0KzeqEFF21LNCFffOZhwchd1jPh00bhJUQzGRI/itU3KwG
yEv1WYG77k/ka4Z7IAMymSVGvTVVUNNRASnEZscRcDlVMmQn08LA0xL9aEhmN+2dlrzeXv6NjQpG
T3ASkowZqgvU6TJVvJQPEYfVrz6QwQBthILcOW/luf3ntqWNwYCYAhaQs8D1XSUzenYRiviqKbKy
zwO0hIA3AZy08ch4gGwsCskowICG9/gVAHRGXyw3L3gT94NVftf9ITL8iFXS3xqHAKS0Dogpchc0
TEJJUf+O8ioPCu1Qf4Ggm9U9sxFpsBf/MUB+wNlEqVO9yFCNzgMJgF3JnFhSrluzJIDrBZ1vwCVf
cRKqaijEslGe3h7rsFeqfZnvUX/7++UGupqIJkuosNO+y2ly2kYruFBhIpyOHExMx9smtgfybxM0
hinTDC7i9RZ0qyU58IvJWhvXYAnQbFnBXRVTBTpz0nN9uRz12OuVkkt5IDuoKWVIlUtWojGGsuVU
hD4b3XSYLrDfXRrJhartIzQTBCucd3zteORwGBnsjUoicrEGOMDRHIobCt3qE0daIsplnpMbXhjt
F0D/jsqLKpoLMGCL3U6Miyv5zdTBAt5OkmzGCxT9JdSJ2SxyGQ86xjS+q3/ypxJXbx88fl379h8c
KYQrENk38Dii8YOyNE9tPRpRWaBgFjbWV6vbtx1ta3XOv0/tyLocOb0t8iLgtcNQBbhWRiPjNrZl
QkUTBuI8eioVOtXaJ4oCKTQMgRs8rdqD6nKc/7qmhGU/M0Ec/TyuNFIazXxRkAwQEg55cqfNjKsY
axTUaaLmcWi0OkxgFLh/YxRy9Z+MAu8hAE9wZPF0cqbOEzVVtAbdp/xPjALglv9sFLoGWSRUfNCB
TD0k8hBZtKVQChJXejEzEbs0Vq5s69zVZCCHcUohuNBFkqRcDa3jpJMNTjTlxoyf9OcxvptYZEVb
dRG8gZEDIoUC0CNRAWwSlVyGw8HUH7DsrUEnglD3ESzHS2jmP1UWTThZY2rb4wEmEkAEri1A2V66
GVj9mioWpFO/Scsdmh0kVX7XKSO4nMobtBl0xYFQD03oKDBSriakeS1GBcAdjSN7Y8D56I+DlOau
fqysyStTcFGhfYnknswCfXuZ8/Hy1lrS/mV0FD96REoe4NKd5pVWhhRQtsvsVxSIrNTLd+Pv2+Fj
q0qEvqp//1YathNOWVTKA7Ip4lF71xJzWM3uJygcsxf9YfwM3/vP+b4BpeQR4ZFhems1sPIQodTA
4QFmlMvVUOskEjgBdctqtSbwO5k4JLu7yEwgs/rc/zFmW/iZmktkLs/ds27dtr5xAuAww4MJBB5g
vabhMSjyK/ogRllgiLbeu+tnn5vRaCW/dNhjHG8bG4r0kyHNSeRTBDrb2WXTWkQ9UBmz4ojzMW4c
6bOKg0E3B1btZWtOz01R8SFVxaxOQYWPBoTqVQjypxoXTdbCbTzLLsZD7Vq5itcM3TDAqIv2z2Ey
6wJ1l3SFUC0AfUxY55aLomUExQE8QfF2ojWJpiipF0XB7aNWfyRmYlV29pzteDN8qILaGl1lz4EV
nQVD2JjJC6vUJl7nOeUKHlYXpEI187fmsRBzGycSWPd4oimARsNrHSJOzaYoxZOglszuY2ysPnVu
O/mmBQi9EkwsynE0jnRoauip1nhtgnx5rAgJT/33zxrco/6xQO1hXaqjDg3KeM8u1pfRu+GhYLk0
axCUS4fr0AxRjEGE4geERNvxc/2PVuJsFJRDj+tSxkULE2uNtkfFcAz/9kJsOROwoiLp+CVkpFRF
VK2X2FgSvJYjIEaH2gybuyzcTfrx+7YdcpukTh6Z5GFRGAf5GORuL0OqHipGpc0iMoCCrYFKTXq9
/f2N9hTwwxBsKp5OaO3TqRO0DteqqkUd630H/paA9/U7ye5d5TD6oq0cM7Q9qU/JXf+wfiGtbQPl
gF50zotcSNYAW655kJCrvds/aitBdf6j6IMExYI+7GQ4IfdQ+BxqFsU+dIW30OcDMUi9YZc83ba4
EdBl9HADXow3PZrgKZcsCPyYizEL8/gkNlZSOdhfmR/t6v7HbUtbjoN3AxqqSS+QTCcrkRvt+1kF
ejfe6TsF5RSrPTIFxLa85twI2YFnt+81HnE3U5UkcFn92yd6Mdohzz9NXeyHGgCHmnx6cXK7MLOD
5KXoTvkp233A/+6O5eN6EN4lN0V7S2Gh5ILeDmF+6YEOFxjBcKPRR4QU1z9zSW0Og28RbA38FgOM
CYf4O7aUdwW1xxmHZe6EeykQ3KKA0gaIHPrD7EGJO3uUD8XH7FQP4a/iob/PXOhdvhi4KjCecadL
9a2JIi53tgZjvPJhHGGh4b0O8pzwKidC4s5ZwPAdmfq+/jB6E/BEw1p2yW7m7qdvVCzRhuBru/+f
z1F7XENDVLISnytwsOaviZ3u4r+vVJwtxRUvKsfXfQwgWxKAaO8OTPN3jOm87dFXLKiJAnUGhcNS
847DIgW9vSWRPLhcqVIOp0ohK6WuFnhHV1BssN5FJ6K8/9sbrpQ+BdCuRqMOGzY0WUTrDzg/P1I7
uxed5+gwvSSN+RucwKKbPYqHBdSkXvY+vuQ+S1xu6312sU6UV64CH7XNgH4XGe8XUtAVXnsvuxse
uMmEriEjkG+d9P9sUJC+XM7sBDFFqc3RQlCi0fptYAlWMz5P34YkNe7aiAym/17uOWt+yrwcN6/F
FK36acrNxG/r+6m6W1jPzs0b7NnATtN8trnFuK0WocHAKrO2DfwRoBk58sWPDizak2fcl6o5BUzB
ODJfN7zo1Gh5ZrbRZvD0lzDb2sgUvI9+tosswWLhCDbNQOKDgHdQraMBu7k2GLW0oiejRVwFv1Rh
Sg4ANhB6P4SMl9QWcIRw8vzbFnVT0+RlCvkQGyO8y+0VDBW8KwV6gLiYgOWLlTPa3Opn1kiYOZtA
fZFmFZ1gCFPAfeHxvdPQSqG5t8Mta/qoPVblasp3ZEjFH2jTezUIx7kXmUeH/m07W5cWwAzA84b3
ro5encvBxCNeV7hGYZlAnzPjRGlr04nEx3liGNqcNZSfQT0joLmFrkJUCSqs+gywq6uhuDp7ouik
shmx8tKnND3t3kjfI0GEFBEeN9TqJENcjQtR3xOPc7D46j72prvo5/RDm8zhWByhV24mX2j/WsHg
Xh4Xt8JddHhqBhPCYzZUaMzbE3xFnQvcI8gg//lB1D2qn1I9i8gPWizNNZwMzbiV1x5SN3uR3exB
+kiPKzOLQpbt1ixQN6w4X6QJzQWkNTb20sev0G4dzlstIfhVPLIi9NbSno+Q/P+zDaG1faG13GnK
S/c3GNxMFr3xBlnF5SRS22HtZBCsTjBR29W9ASzGvdFZgWxnB/Gx/dGAZXwAcUTmCvvwI9q1+2HH
vzHWcQOQdbGOZMeejTIvAD1QSQNFvlNs2cv2vQnqOpyurMi5dSKdTSd9LnRFsopTmCMD5gCVLVks
4dOT7uEN5ziF07ORjNHa6mqJkUgPDVqKZzzVQqv+kPeQ36ju5R2ohfazJz0p1uQuduLlpSk75Vfq
rveLPd/HAbDhIP4GGd9X7JcWk+l8I5N0PtOnl93Z75u7SP1XW4xoTRZvppaG7mDdLnaiqTu3V3Ur
/J3PNbU513JsiqLGVAyOsmsfcf6D23xhhD5WCDjdBM4GFMm9NPJEdfRu/n7MdrPZmaMzYml/o0C+
Mx4KxqWGNSpqQ45CvzRJDHu9rToG8ItkXKxmRRJCbnkRtSVlvtYTY4SRVTC5+3WfwcbtxdlgorrY
9TRDuzImAoaBJixU4PHcqR/w7Kn2oqPaymv9wEPtwxrvyvv5tUJ4G74/NVYc3XoxoFFBQ20AdXPQ
G17ueVBpNnM3l4DKiyhwQkq5shlD3LCgnKSaoX0LUBsNxYNGtNBnCkBNpEkHwpsfoRdC9MKHdPNT
/Rwh9e7pRyF2OMPkGwuk60rs8PxjGRaWX5rRB4vtfyP4EElGgVBSobmHPj6l0kD7xBAD1m6CnhN4
HkYYvWZSBHftuQFqx0USNwlzhR4KFXDR4hOclJ7wXviaG//qedN7rpAzdpZA8eIfiiVJZuNk9+ku
Q3rgIWdU5rbujRe/hdon8zpyJbAFWXBHehLe79bWXlanTOzpse8ys4vJ37cXfCstBZugPCfFLUKK
fulSVctJahaTHhIrdmews0DiQMBV0k1ANGaA46ELzWRJGGa3lhWlVLTPgaWYB8ngpVUOsPExyQi4
IUFi3i3nn3LPKAiTT1DxACVn0BJroEAWr8D0ij7JjVYBLtNXx8acQ1tIQWRfBaT9l8HoTdaFMgVd
cNSnTo2ToIG8HM1UdWUTC3URtI2NNFsGttY3vt8DNcVYrI1ASqjEEIWgEAH8CZXITnI5HNsQ5eEu
9cvEFP/UjyGSVLGlQ6jmR4TFe1u9+Y+agKPWz1N7ZszpRowFVyNKARB8VICzoDZLpkIncQyXIvhZ
VZZRmFFq5iy6943JvLBBxTi1RMWtmWEDTaioQhbApZQWtIx5VnMWyxB1YPDduBRhBUOotaOhgzTu
QjmqQqKUsa9ZhihnD0W14SYZhqbFW3koJNY/p8VWV8ae2lgcImAKgAJAMJD6osZTc606N4JRBFGT
msA6V91+aO+YedgtM8AHC8DtgV3EoK+DdSTUZQruvKAR7qrpKGk2/JxJ+bEVCwEOFAmLCeGVpeGi
Wh8rsa6jsoUIIaa2+smBjRvySLypo0MCRHCcWeZeA4rN23tsY4td2KXcb+nXMOJDPgu6GGVw5K9U
tBB0Oxa2Z+OcvTBDfObsCgZKwjyNIwFFr73LwqlsfxsMiuhMhvAEXf6ojLkDxnrJAnQEigELK3QC
BlDRDj/935+n2/erTh2FMEf5Jt8tL7JX/C72hpU/gW35oXX2FWctjrHrLRYodQt+dWFXvJyywujy
Ni9gtzPR6WDPJmEeks3cYTVCb5wc8DggeoFcQRqC5mbhSr4XogzY8fCuK22OyEFnnY12VP2eZWpz
qf4xRZfcIjHmsAeA5UWnVNZ73GTd9uatpB6gCyAyxKkBLmw6KEA2twvL/ybtu5pkt3Vuf5GqlMOr
Uid1mLz3vKhm9swo56xffxfb93zuZquaZdv2KdvHVQ2RBAEQwFrwUb7VJMvwHstdsuUc7bNYNeYf
qQLAll/LbmTfl7rg3a+EUgZPzzF6oNcgtAbp82PLWNOCASKzbdFzi0SQikLitR74WigIYYyOWw0A
qGg0PyvcUjlz76/hVgqGM4gSaS1C3IkdvJYii5Ha6TkilF4wwOSNqaVSbLMqDLfHj2Qx6X9WwDSJ
uQOUP9drscQ8vxpAuehLz/b+xDiIW2OG38ewDPDzoOH+pilhlociw1gydML2ZhRsYCyFx8ZurWr4
vr9bty7uWhBlzvqYw9wgBcjFevzuZUv1MDy76cwUD4b/Jog6/Dibxm5usaIYePhwArY1smeWqVk6
e3SSAqSigdIULcrXZ68XmDluZGi8bBwOlH6CxXrHLW7XhQCiFxfWv0c6IRlJt2q5EWwk2UEgyDOS
0Ofm3WszjSO5kEHFahyvpWMhQUaxVc0XGWSRAIptT4ZTrjHbILV8szMbp7a+clgCy9ItFDgrB9Ob
OcaXnK/KvS+hlCMpizpuCnxJ7YmT2eyqXfIR/pF+mhFoxdop3d5SMBPpkXvSgWlkVVQWKqrXG0Gp
TJfoYSZgsCtyKho4k8FtbGZbkD9lpUVo3jiAGAs38xBcxK+lU5sRVApY42PkCqv8Y34VP7NPwRGQ
7WHZycXrqUHNDDKj6QY70GWJFHccOqPB4WgrCNo9Ya1utGh9/84seE4yJwcEkXAl6ImiOwrJY8tv
Qg0N63+6d7zvilVZAcIpPM6vzL7MpbtzIYuG1RdtLEeJqJ+xv3lFmuMVYcMrjNLsQs0PS8J6AJMG
8gbDlK5vUIGu8rkXkgwJWH4yUy98FsEa0H8GmHo82D0L/nrr0Yg4QG7gRLGJ9MNH1Cu5CEjrb5au
8fSZSPvN/UNakoCQA1MrUMrBeGXK5pR5il5vSci8KdkWslnzm+hfeLRLCZTRabu8Ra1IzLyw2ReJ
09dW5m9yFt/WgmnDAxg6JoHwGsgYoh8Xpi1IlVGROLxC0Pvb1dbU73XUhSsvZ02dWFA0gL3Q7Q0Z
5DVC2TdRnDIu9jm8qoQVwAtxse11+1+gFaUrKdRytFJJhGaGlEzYKrmJlJCIMYMs9VrYNMzaQ4sn
jp+ACSkLGYxyHRolkjBFuuVHk5M+SHuXduoY3nNhz9DDhx47wBcgjKduTSDPkS6XdeL9ao3VUB1K
9dfESpcvxDToIYUJQH8XgXhS5jbnS6UVVQR/06pcM0K/pX0C2hK3QwVty80oAEXom7n18QRomy1e
7aC7NXa1vvu5fxWXdklBcgM9U8iCItdyrcLSWGd+1SegSXgEzmqSTbHesooqSytRZKCs0FSMrBFN
rcclZS1OPmQIvzT9s3rUupcq8ABQv7+UBTEGqAsIWAWMaOj6v15Knhp9M3Y+Esa5jREREqi87Mz4
x1EmRg0SpBKOBmQJKvUw41JxnsUaWiWuIox/DsCKLVjp9/2V3D7KIITQEGLGCsk+UWqV+enIx0EI
FBF6TWaSfOI+Ys4h7GTPMisJwBBGo4ezWi90NBCnng/yhdmckW4YTD+1kO+q0R0fME7p1vaDlAPY
d7xpMAQFTYvXpyQHmYr5l1Xu2Vyz/hSSzf2tW/x55OxQOUACHbwc1z/fGwO6OTE0nCCuQYwF9M2/
AJVgBQSMAdOCOIN+LakpGnibQMi9qXAMmYjo84/7q7i1K5iahxeZARw/Yean7H0ncOUcdGruCeZv
Vjbm9sZf/zb57xdOK1KzWQ5LLfdw3zl5j2xjk+3BLHJ/BQvnIKIZE3SpGPpH2gGupcxck6gdH+fe
2K76J07YPtz//YVVoLsFCR+Q98F80WW9RuzmQiWQGFf8kX/9Zvz60tcDhAHaYoCgMCuP8lGZCv6i
qk2wR71iNt8x32GAKUNTF1eAvAviLIDebpDoRttJGSB2uVcGdjusIvkw1y/6n/vbtLyQv4QQ1Dt1
HWIgeSfgBXNSxWsNNxqe2pgh4t46iAjKg/BqDMRKhnUgCEJqOZf3JTAArBvBWghlNpSYk7RhIFLE
B1gpQ9jOs3N/r279B7Is5CxAkHYeL3KtsmkQYw6mgb0aeU8AkxTQQKB6epf95/tyljaMzM5CJQoU
g3Aj13KkoZi1sqpzb9bXZXxMd93sJglDyMJ+odkc4TUUC7wNZ6aZi1teq+pcaQPyolHfmuLGBwwk
ZiANFkUgbMCEYWTcQNxIrWPqOowPgb9tTM23ZcSm1v2NWhCAgBcPEKSM0B1FY1D5YCz1LjCQ/ApX
RnxUm03uv94XsXAWEIGMFyqCgB3R1aykE+u8GyJ4Wn6lZgCZf7QvPIsiecGaXwmhYoa0KcJ8KGKS
YulP3M9/WwF1CnzeGmHOwX3PmBgq7ud1DxYIiVHVWTwJ5AdR90OEhULI9VGrAWr0k4iTsHP+IPSn
gjXyaXGLCN4U5RyAmmnK11AsuD5VkedM+HViqd3q/iYt/zx5bCCcAgyUOoEu7EYjEQJEuTAd++7p
v/06ZZs6jIae0xFKVKF1h5HPWNp5IOMJeZ+AmInmVhLCdggzpUHsjG656JA9Jyyo99LeoDqNEifI
7YG+pxQoTybZL2skMfjBQk6K1Wq7YFXx/EJxGuUF8ENq1NbzCmLZSA4KLzReat+cs02M0RjDWmLl
GRd2iszXI1MPgey+GZ09xnhvilKC+byzBX+qZaYxMHp7FqyFgr4BMgAAwT+SpdfXoAyyWM3yukAz
ynYSt9l7AzJNxn1eWAZmJqBRE8E/YD03Fknx47zQ4tqTEMFq80vfv9Scc19hWTKo6wxkt9hIcVJj
yptkrSqgJ4SEYTFutQoVJYyxO5eVQB1BRVBNrKntJPUFSK6EyWxZh836efKouXBvcqVGQdjh5wen
sTpGZLaQcENcZiCjDI4bzKSli2LlOGSjCj/t1b2l42mP8TovfQW6a/DRRvle+KdTn4F2PefeAeUn
zO00O6vQ67kf+FrvJWh1SN2hdAfFmoM9pzI8KtmWq+w0JiSADBHeDmNCyWOc2rawQcc92CO8NHWV
av0+JSt/3UjWIDsRq9x3o2QoxYDXBr4bYQiYo6nLwudqEY/NLHmG4qiD1firgWVbbrQAVTHQ6eK6
47ygbpQWTFEUdlKVi547A9Z2/47c2C3y22TcA2EJU6EL11vVzUHm50MrIvhwSs6OMVf3FKa7l/tS
yCZcHggOQlUIUaqODmzCCnwtpYx5H5RUuboLXrXScTHRyOn3/e/7QuilQAiyuQKsH3w3GumIWbu4
LJyWdJ1YaPouwbCmwN5z9eO6ZTGf3KwEmHW8l5DYR3KfkCFcC8kkeZyVWOEwjKupXnpMel/zgsXF
K5/FL3uT4geAX4EjgSk+j4ik8+Flg9YcHZEhoVNv3epQmfnnVNvb7Mii77kpKUMUoYjHCxxBNJ77
lIbJ6GfJogHEAaFvCvJGCIAY3/CymZ2MrYDJQB/Nl+/brv+QfwvJ6f6x0Zf1L9lIAcCIksnYlGw1
98NGkAHq7jKb862m8OaHQjCNeDUOZsUqXJGX4JUmglYCRohwr2hnovfr89P9KBBjDSB4wLeBv6n2
qVlZoQp4DCvguDGvUA8JFg/rQ0YQtByUPsZIMtdDHUQw3qPnb1XrUZXBucWhEsWiezuXEuhl4Vmn
4xDBLoDw5npZajw1UZE3GB67qh6lX7wTh6ZZa+5D9Zki+XxiNXjfHhqJQf6WR0zWxV1LlKmJuQby
MNklctxMwdzn+sH4lhnjMW56hsgmwq2CBgjcftBRSlCFyZillqEFWDsKR/VV/1JtYN/4dW0F+PO+
Jt40URNhSA4TV4g/bmHrg8IHeTOTpmb9IT6p2wB1xcfssX8WvAqUqAX40qd1x9JJEofQh4cMDCiI
QDeJagGVvdBiMtiAAHGAClUnoEaGUwpgaLORHBaOYnE/L2VRMVE5x6OQcpA1WAYZ5N2Yb3j9A2bQ
WqwMHO22yG5eiqJ0sql5sW0JlrBxFEzdun9WtNvFj8twh0hPYuAEUgzUOialLRFt86gSppbkiDmT
wnzBUMCpE6I5MgEex3Kt4UWTdpgGgcZdPTHzr0q31W/9d4nShB0Wzj/mJcZyCMkhwQkg3Q58+7W0
NOvqaR4ELIfwoXhGZ/Kr/KjnH6LdffWJObFa62/92LVAyuqWfFzLfUIEPotASHMvaEp2pM39Q1pw
YZgOQebHk8cEmQV1vaw41otK7VEN11Uzc/T8MXExwVB7nb+DxALBCkMcORPqIl2Jo4zFXARCqHAy
4VfbzVq6Ht8DNK0NTouRJ4nVJ7sodpvS7qpt4t4XfRN74PwuF0qFUSWY0rLRQEOCui9DD4TNX2iV
0T//mxDKoQBUM0eBht0cm9V7/JH8Rmer/3hfxkIogDAQXgtuEskopAivjywEjGzG/zJARiWMwZzt
z2w7mt9AkgRW7iiYRMgahHnTrw7lvxJJacmcBFMiD1EG59W7/HZweAfTY1rzBKrKzQg2IsW+v0iy
Udd6gveOirZrDdwuYK2gBMqdkbZcV4Ava7KE1tG6w1we1I7RQn5ra/EAQXIdr3Q8cEl6j9pKvRBy
DJLovf6PLD7I1kbQzGCTPxa9CV5vsC0xrtvNnT7LgxriTYq6Cl2M0LNCTSpd6KEfVvENOmGzsMvO
njnz/vbd+klKEKWIUifHom9AUJHa1WtmyZvo23AAVnMi6+WHtxOX8X64uV6UQCrqDoIorHoeAvfz
n1NoC1uW67/RCCIAEytQTUNEcdMBzaty0AyV2HvznyICl3gh2g5j027cISWCcih8gddJpUi9F0aP
cWNH9UmWzXbt+b1Zpmb/GryNGDusfHHufxRMWcVSqYI5DSBYOYoGZr8AchdW1tvgSvxa2f6uPwDH
ZYi8cZ7UWqnzKhD6ZhnZziTERL7MNkJL/lViwrHdPhr5yhcZGklu0tWFhjwJ+VSUElHbwKW7vmlN
iMa/OIgGT8QMwI26Y3V13ZooSgDlLkNJ4JpKDgfPHzdluSlGpwoP0sfwjF6YA797iY5g73+4v4uL
i0JmBt0qeJzLdOGhjHIxS3Msyh8t0USIU7Pi3SWVBPYD7WOkNHBTmwvz1Bd7JO29SXjnSQbDFaza
DM2fFL2D8juWxJBItunmnP4nkFTRrs8p7JOxrTUi0CoxIjiytM9WM2eA22cU5RlWfskc/t/qIIzy
ZLzaJYMeFwM82fRjmOb488Gw8AsS0ECGIFFDZxSeDdSVTot4iCKpGPE46Z8boBcEp6ysBnN7MoZp
v42kDPSRGYhDERsCLkTPBeJCeH4l6kevxURWsIv4xYrn1qNqzkBMbArWjHKmPMpo1OM4GJPUjp5Y
HwSMpbM0w+oPfLYPG5PDZGDWG2jBwl+tj1yGiwfl4AvqMCjdCERy7zZWfCxetENl+0B6C2Rkr/mV
oVX7n9JjkSIoYcQGpyWP9BqdzZmrOkm7fMCu2tW+ND+2LIW/fZhfSzgnCS7WNQVgzixlnBvaT10J
/bjtp6dsp18tZr37VvF232Tc0B79taAzkANdCeBcuN7GtpbbTB6wjYMVnoZVv8GVxrxqZdUg6Sbb
oPbZNavaKbzDPEKPuJ2yyezC/br/GQv3Atv6v69AA8n1V0wpXydBj69IN+Xz4Pi/O68EKuG+kAXz
eCWEunw+Mo2Vgk547/lksZrqFrQRv43ufVJUBrcIFeCgitpPrQG96PhVM9qgbW0MswWjMosbiiWI
/PcL9ajVWK/LYYJ6uANnbrbdmtW7t+S6rtZCDutCBDeK/ZCEI9Fx0YqhDoILzIAdfvQpKBMx9Ttm
GPnbxBfReXQ/o2sIxhH/dC1RmkKxnjth9JQnbv3sI4wHkv9U2cYmYuj78uIuRFGRvJhFaViNEAVk
oeA++zZw26uDA7O4Sg8ei4V8ySperYzSubyK8hix9+hxAmC8ljDbqsf9cJldPuQWa9L97S1C6Q1N
Gkii4AkN+3S9jUVTjlJQCJP3K3VbxwK3CCNqWhSApiIEvoCr4MVwLcCfeHRcB9LkSb+ALRxjC3nz
U3eMWdNabjjGgPQG6e3fgiiFEPlW5qcJguC8RKv9DMC2tp5eJUz/irYaOOyiTeN+146mmhXCHNs4
DZ9P6j921uQjdAXdxWjHAxvq9WoN0MuPSo3tFFU8ZWtL3nG2z1D9G5rC80rRwkxKKfhBmXJjnJBG
ZctrkzeCsE13WrclPB7msNWt6WDOluKgCRj8D7WTA6OQgHRHNbe5ua2BR9HwOf/iiEmJD6lF9HAC
bU/p0CRkslQ2FfLPYPR99oHt3fkYMmyc7tviGwAhql9oQEYbDtrgAHugB2ZogzhrSZ7MoGfkzGO+
aV3eKZwZ1oZzvjtXCq3JE5iovgXveiWWLpEEicoNeZvNXvtHfxlUKy7WnOauW6smzI+jGXGYFsK4
NbcZErJWPOdJqR8xi0E5hzmdxXJq0xnUiIXThnYRrkvEzY7/FD4aW9966p7yh/A7Ydm62zfqGTeL
hlnAQJG0oAx5qUlZoZXFjNJF76rOvj4mABnhz41s+uYXJqEw2QFvLcS1SEp99E4CU8pQzh5vCTvZ
1raYF2WyUrk3zDtn5cFG/v+F0TMLai1IQEMIKZ2TH0XreTZDa14fHz9783dgC1a+kqx0VQDDI1mM
SOWG/4PIRoWYVIkx14unG53zWvGBQYXs0cUb9XVej2a5bteprbnH3JS2AqahqW6+VUDS/8ay8AuG
8Vo65U+GoGt6LoZ0dYvUv1WBijJ0o3291pBJGS18gOVbtS3v4z23kXdgqjZZgTc5wusnGT4BxSm4
LUxBAD/ItVnMwE5RBE2FK+QCGnccXd0JXMVunHIDZJdgo6aNJxrCHxEVezNHxtFh2I4lJUOPK4pJ
Ahrs8JC//oJEkaamD/vZK14xoyR5rJ/zk/ih9XZ+GN7EXWtJVg9zme+GIxN3Sn77dvV/y6aeOZqS
6rnMdzMY0ytzWomrGhQ948b/6b3mAe5dtksQgwbWx+/SelVgojvrazJj52V1eHnRwQltWI+p+RFY
v1fPGOGFyeQAnzWW8+EF4KrxDvVBdBWrXT29DDv1kWXdlyzC5c5R3qabU00sMuxcBpxZu8u8lIXI
Iad/vT9oOgAUB6OwyAOXtnUpJq36cqjoXitbJxCKePmWxdmw4DtQ/CXTdKEBiHPOcxQvAtRIbORU
G2Lf01+qV94JQZfWWKk7WrwrbkCqYDohEOEDw5wu3HyIRVMCus3QVIFk97XaKSHf541Y+55bhs78
llXmpv+Un2HK08Zalea0kd+m1uR9G9xp3InFu7Fg9SAf2ADgHzAcFHzw1/K5LJCGLmt9b2ekmAgt
vnKH5D3/Ar5/Y7wb+8EunqtTu4rXzRosNSf+wILEnol/qMNFkyO4E0nBE/tOORShLQWjUDQfj0XM
WT1GHyDNc42juBocxY0eGzN1k5UKVP5sRubzo2oH5unwpppvB8HKTsMGhE+26PagVo7N2RFxOxiW
4faJh+wKGccDUCDojumHRMSXqd+OnOHJK85VfjWr4qV00KP0hh67Q/GUr4RTyApWF2L8a6FUnAgq
Fh8Q9MD3msd2N6+gGw6Zh5BbrK6LJQ00AEjC6WtYHMBb1xrgF+3QAvnOedlk+vvw1G+kHUgX9iVv
yht+46/DA1iKXuRdcPQPnMfqhaAtP1JieFqAP4CIxxuAsrvjFJQ1KNqCff181GM72qubBJqOxX4y
znFZEsr3pMhNRntcL7QEgiEvQw5LQKLbA+upm9qxXe8Q/oL9FB4WmGETgN2jcWrWDNm0BTuvEphS
pDihSTBk17JTYawxAgKrBKUfgtOjv+32yQuwP/IG2DwvPqSHblPuI95k5rRox0ZEo73OINM4CDyP
cq3oac1Bc1UGe8UU6n38p3zzf5dHzLKx0F+znSUX1E+cJ71MLrdhdYSceYMuLzctnL7cQ9VNegnh
ldM5mYMxs8fsA3VQK9lHnhJiBMjHtOsd/unAnXrOZDat0b4J8oEyQEOPhMQlnkXUmUv5AObZTg72
zU+/nS1G3+UNFJ78vISsOMGmYYoHXf8PgTtA2IbZMPFGX5Wuvp3tbNvslfWec9QvoGExIXBr2PO+
fIgxsMFH6Lhe4w2EB1m6N5CKuK9mN5EcvodM7gM2Er2NaEuglltnoVYFxRjtQwyMs8C39daiVwTN
HKEZyWgHRh6zdOTj6CCS+5l2vI2x2sXObyyGvp+V6urc8ZxHPhr1RpDVYtsppRMUsSqTtBr3mVkg
GmkskN2A8EZET75qzb/wf79/nn5PdoKPnM23GjWZEM0fowPCfDxQVfObs3rzbUYRDCnKdWca9gD7
btk8jOAusEtEpeAiMpl29zz7iv5yRKA8MGcYfI+en+ub2rXckBphOO0n632/6+219au25z+dE6wR
m4sWpqy/ReY7yNzNX7JjHt3cXqkbBej/4/MRcxpNc/P+vPnTm6H91qMW+fTwIJn21uut3z+ZuR1c
2VTNU2a1cGCptSYZlYOwwj/W9k9vffx0TmIqYFEYrB/1CISoK+Ffv0if2HawavdJN0dLN5NNah4Q
CipHPEdWnrR6G+zfufnipabTWfe16tw8emdL6Pct1xdDJ2vBtN/t3/e8BTbl18Lc7L/eN6vHvb0/
bmoHf3nOdvux8r7r1a81wwWfyWTufQEVJWXRGGeDgC9Q31u79lRr8350v1335Ngo+Jbmk9ObK9Vc
mc7aOXjW69pzTPNkbs3Vh60z0xk3xhzKfaEiNFRGnWQ50GZ8TQLSvl8aaJzub/i55fnecqmIOu99
H2OJIMB9zaFa+1/HAgXTXWLuDejZM4pIloV1/3LdxxZX2ls5p+3Ke3oD28bu5QF68MWK8c9IUeqT
0D+Abicy1okQ311fC43T4kHh5nT/izN72243wQ4MRof0ONq5bipr0LNblS2s6rW+wSe1Kz0wfVwS
u0Y6oHJ/4n37ko+MJMiNa0NHz7lxn8fsVxDlUbFDpRkoyBtxs1cTNNU/GwDUgmVNN1UWe+VNrwHa
UQEUUDBxHpBnBMvU8is118rRKNs9nqQTrEDgJJZu+3a2zzZwqlbgsmz5kkiUkWFFIVXQMKjveseV
cg5FjSu6ffaBjFnZIruiOAjKpi9lP7i+ya+N2AwFNzQYu0qrN/L06D9AfARcHsAX59D04iUkYGJf
y/VifOzh01qn7sxOXdfpuu0Yes4SRB2fEibpiKZvoPJkq+mOEqBtk1OLrloz0gs3MS5qo0j84qUD
XA+6G+lJkdkUCnXe9/Op/mOAa+H3/CU88VsD0y+ApduImz4w+cE0PkBx99w9g7LPvX+jb5hqzh+A
tliynwrpGrw+TJmbw0nWx/k0bINHGWksuGPuoOA1M6/K10N0yhB9GZtmHe8zhXGe5wO7vLtI0qGy
CLgDgE1oGKc7csrOGDM+4YRTAadVbYdVMTjxERO/4spNmW05JJS9kYZCvgrsDnoh6FSONAmhVM6+
cBJqe1Dd2Nbe8YJIXd7rX0aWNDqmJyNG0R0JwAM4aDC6lrKUGJRdh3NuBA8lSBsC+Fxg3Ts7Q+Ni
acvM4IB+CQK1iAQdOptQEDkjbq5PUTEin9eTLn4oXsPfRWXqp+q7ehmdbpNu9XX74hOmd4bm3Gwn
0mIo/6ExHVPsEdRRkRQ/4UArSZ33ndU5A0hkkUzeCCATOmaMW3Kzl5BEOrfJ8HS0HWvUXmZKkWlR
H/B7yRztccMdIkt3+TWri4UOyQFQuRJDxaiToYGwmeOwoO1oJ+sELIyM6POmHveXCIN01WG4GJIb
1+dkRFrGc3LE79sN7jgSBrrZ2H+Ck7UFCbX3df+Eltfzf8Lo6Cg0pCguZmxbsg5twxI91uSCGzN5
3rC/BVC+J/XjUZr487kMDhhZPdFmEW3cVOypHaOdTcUbczMMIb/XntrCzCqLDAR5HD1s35t/xJh4
rGywo1O4Cw/DH+PBR4MTBjm6Gth9728n7dPpL6GcQqsEYpUNMb9vQOhNxBrbyGbmdMieXRkpak8p
ezykit5kRNdbe0DOVXF1W/5jigA2sdazfKv+Pj3qVhWBn3V9jPVMVrCLQVCuPYhrDhnc+9t2a+Sp
FVHXiksbOa9znCBwz/Zsh0jji5v8o1+x1PEMvLy3d5RFQr/2UCo9JPkPxplVP1kLZvCQvJQ74yBu
JKtyxTefx5ONBXti3QTqbRaUTRhFIiSLGEpY7iTgWJj7yNI/ynbM4OepshHnNbuGm41r6dM/JVYO
PjfSlVZb6sE4yY1ldHbAXN9Nz8JZ+cnzHeluErFQaaIqB8eZEqZELTEweZva4qaytZUOIk3mMZL4
8eYYL2RRZkUU/anJ9YRHO1PnTE6y1ta+na/DteQUNotg+tZzwuhfCCMfcxFT5mA1mJsYC9s8rh8Y
ms9aCGUxajlpKinAb/dwJ5GTQe8He3TQrRjYzFaPJXeMeENDuhQZc/AxXC/EkPqM4/KK32OoEOpz
oCTaJady71vM/hWWJMpEyVyPoFGCJOIlG9O30ae4zVHZZd2qZdNxsSbKRAlxJvEVWdPg9JvGRHvW
vgPFRL0q/k2EcSGIslGlz4tpMJXERo22bBF3qW3b/751tIXKu6nQFSyot/vNuIlttO/9WBhJ/chQ
PdYZUQbJGHtDAGU1tMEtzAqJLuOApJslr1kdfIte5GLnKKvUpWqa+wlW1MErpnh4Iga02geesaBF
4/e3GBoD5pdch7mXWM9oE+crbvAUsliWZ8GKC3gH6Srg15qK9On1FSr1HrPWjbNih1YMIZOXvf3z
g7mSQR3MHMtK0OlnlW7M2EZGwiQzclneYmG/rsRQx1IaiYLJHTU5lgYITh7Ob1gzLQG56ZSlvpRC
d0gFfDpFc9Tw+4q0zVstahcCKhf5OrImEXkA0ifN2D9ixu6JpJxDl9Tg1OmwMOmoPhC7yln5Ok3N
zubt7Q/LLiz5PbBhG3jdoMSLZD21j4LfBnHRa8TvobMdALcRt0j7iOyUGY/d5gIAcLyQRZdiBiNO
tLI9y8oOfW8Fj0DG2g3ejmiF8sQn/yhYxRfGHmz5nf/INLaLh/n3UulMUpY1tSEFZ/HErKd2s//r
Nlduv6+tEO88xlkuxLqkvKYQYDXBcFN3ARU/IY17HZsbmTLCJlQAkECU0HyWWqw35E1bEiIY8lpF
gzie5iDRpPyjEFZREqmxAF8iWqmN2X6fYmkOv8n8qNLSUUBEv/EnzzMWeVNoouVS3nIeFS6XBsgl
7SOGgfa9CJnf2RsOcGqe+ErGiK6GDiPQ/GP7QdrcGkYx6DbHQ5ZO+rdJLz5CA0qJe0HELJUJwwu6
rXIsQzt8jh6jR2LiNKcBD/BUmBHKAo/5gZQ7WFZiUa8vxNO2m2vSIGyTRNiHgNi09r725G3rRWvX
FQ6r0Qo/BEv4mXHuTDTvkkqjtoYCPkpOEv5+bdAFZShEfmpw5g+YLrVu9iEcrr8md1g0RVRrWCp9
U3c7n/aFRGqrebWfAilqMScitFQY38HSnoYViSfydYMxAXjVIVsimNJuxIBJ8or016B2VE3/j/8H
ia/KZT9OblopqI+iKfdjLgpbbsY2GGvlqD8g+/XQbWdXRB9JaKc8eBOaP5Pdr0qUt3q8pismPf5N
zpj+BMpsD34Ud4WMTxjt1A4RJhR7/yRuZgtUJ3sOF4J7ZnnzG3whLZMK7fFWalRu6qD2Dgh6krV0
fuU29mQrgEE9scASS9EqGdr0P22jLYxWS8og6bWwf5d2IYJiAksqLRRT1wy7ufCuuBJEmZR2xnTF
lMfCJFyn4tBYHIp2GGCemkAKMaOipaTVlTgqCq+7zPBnsq4BpfIRZxejltxjednJh71AC+LmPy6Q
CsfxyNEwq42cHC4LeQOigd3SHvP1ZGP4MyuEZSoKFfcZ2ujLnA/lBO2FnR0M96/TGwCv4bYsRpmb
Oi6tlpRRGltp4joNJqKDI+o3sW4a7my3NmcGDij61j6MAPegIL4tLQ3KE9gpEk3MPSaWiA6kLrWV
slR6IEZBreJUu217Tsr4KJT1R2KsZJvbC1ZzInbAsDlmJu2mZkdtAR03qkAlGBm5mfqDv60OMIWO
ZKqH4K0FCqjErh+RYzui6rI2LOB0+236qqLWbbVO1ZvatrNTtKUEVvkvE3CX2k53TmTVoBtKD2Uo
nNcGtFK+fVopD2QGIkPJl6IfAioUwI6EmV10g1uJ8RExIHjCXgVqVztbjH7bo6kgXjOzqCxZlIbX
XDeoTdSTIKS3hafRJdin3ib2P18Hp9bUgAchbjHGhdaY6SOi0re69vdSKZXX5qKLogDiu62Blgtk
beH04n9KkP+XVv0thdLoWJX8KM+xoYOFsNnKj9EDMYtgOTj+q2fIxeHRLhW2XhhzMFIg20KSmv2z
b/fEe+L4RFP+dy8tzIYCly4458BnTPnPVEqR3ZmEv25rDBjBDHBI4ODwNj3ug+6y2LoXozaEjKDL
A7cWZFJnlg0a6FwHTkAH0fQz2uKr1G6eSSG98rjJiUpzXe4LN9wXeOVxK4UVsy5pLHwpenRQIUTG
kUo4dpNvGFkZinsDN0OHhhKChQjOBlE6I/mz6LgvZVGbW3U6n7YqaDOnFZ7Le8Ma0b2ATl72I4Tc
M/oiXEqiQhIxysZGjrEq0PW4zUf/rKE/wcdcy/an/sgPlYtZJFjhxMieLIZfl3Kpxw/sTFx1PVZY
2/5DcegRkyo7TCT+0UAVIH3zZotWgX9h30A4RtC4KrhCaSPv+76Q1Eonws+hM+NYbAN0hkireTT5
HevxumRgLmVRJyioRRtVcwttWZNKZPTdbPoVqz645DEvhVCH1yuARyUVFkTuPDGdCOtXCgK8+xvH
EkOdlVI3gx8U531LkPjut4Mtmr6jOvfFLKY2LpdDRZH1VIpalvciqqr9sXmQdoFTIE3Ur+S3iMGY
yVoSFUG24iBqczoQUYj/MdsQ4+VGaDvrhJhrogLHCD5OV9C5AZ9K4v3AIWZ5xOAfYV/9m0ze5f5R
PjXJuKoQAiyqtkd7OEROiNx+uEbw9h8VgrLERT43gDVhUSBG80hCiNh9LIplBskp3BiniwtL+c8C
tBTg+cCCui3xacla/pgO5JHaokjd4dk0Fyvji6GFC4lqtL/8n5WgiU6l3hfaJoRQUu/kkZjJrHk7
2TWAPfclLcXd6DvFcDBwEoAITqfOS8vmLkzlSUSNbjgka3QSeJL9p0UJHh2KvvnxgovmVE9Pgf3w
wNraBft0JZs6wobDLExemcX97ld5Ep1kBz4HNJii9RK9U+ANip3MTVesvSWWgjrQK6nUgbZaJZXi
iBUDv2OJCd4ZPs6x8bLTeFARZErP97d4Kcd2KZDO9DSt3osK8H97zdwLdrAr3ePm5JSH5vSy/mLs
6YJNuZJFmfx41jFTNcbiOkdGJitCijQ2gQ9nXL6lOOhKDmX1jXGMWrnGmn5VZvmbtzjU5OfN5pv0
5f/+LbqFfaYe8dH+y9jNhRAIUwfADAYYDNr8aD7YCB0xArBf5D6OeKGhkXFf7toDqV8z2w7kBVW5
lEVZaKVJpFwoiSzrnB8FGCBGF1GLaXP9CtVK2+DYLyBijWn9BLEE4LeAxYJ+nfJ0XdYlmRDL4l5e
9Xj+ou6GjNTmMcE7T3SRoLN5+D3Gpi7dxEuZZCMu6r1KIucyzIC4F47+Q/bYoY+VdyT7uTfPqOPX
FOTa7UFyhjVD8JK+XgqmzI+PEaKA4goi+pT9bbL7TJzA4ffE3vUmRsDZgx2ux0M4oHWAqUmsRVPm
pxc7HgPRJPEMdkgOANJgpAh3AM8WJoqOZKSg6koYjIfrwzIJLNGUDZKFUsxbjVi+z/2nZBOg1Gp1
QqJ5XD0Bss8y8kt35mKXz7f54nhB8VXIZY5dnix1BXK2yjy+p/YGUGcYWxWWvibvs91gfv3XTT4X
Ai5Eh/+PtOvqkd5Wsr9IgHJ4paTO07knvQgTlXPWr9/D3gvvNNXbgnHx2YYNA10iWSxWPKeStEYA
2xjGWXoU3TgyLHfn+Z5G1R+ppSAZeJgKQyd06pr4/SNSLkStQy2MWgggYJMAA4E1srdTHuloBBGR
tQgUSdqoSuFTdcbWagXn52miUP2JUhJgwno32/nkB5gEha0KdMDzd+K6ULM6sg1/RDJmV6oEKfBd
7CYKb6iVp6scaYNqVRzVRWZOVkjumb+/C2QsUSf0Ve3lWKDnIcM5ezq716shvvJfyoqzpkbb7j6U
f+Ux5tZogPyYOv/RFdkE7radmthNqp8RwFt/ayDuPt7RuxcRjbaGAJYyNFEz9odDQJ1XnCo+Ja8u
aMwbK3tBh2Mu2eoUzuRdrfwjibE2YZ22hpRDkiSQGCMzCiJcH8b8q/72p4CY7j4hf2Qx5oVXi6IQ
E1188jF2vDm2GYaZ/qt9Yx3UsnQHWfWxmqw2O5H0IZG/dYPywGdTJmRi49h5TsV3I0XzNBq9+DEp
n0DClfVEcs1+IU4d0vVxHV0wwF5gcBnT7UDsvn0I1bJNjFgPpKcyRzVSzUnsmrlP+JmOP0gU7tqX
KRW8l2gHL4PB8xqm0gB+w1wzhW+jTAg96ant7XjRwh7LeHbLrxwYiSJiNONtSuTdLZUNMJZQ2EIM
2t2usgzyQq6DUHoyckuPCC9biUL87/4cXLopNoJ70SeQ9TEXgSkyYLqy6FKpX+qAy8qkp/rXPcaL
ZsFtpW33HJ7DmaxNeId3F/aPLLR/3y6sbepBaY0EW4npyZQIZ1Ui7tn9Tq1/C6t6Nf5/JDHGn3MB
va+1kKTrpgLwsa/uN8tJJM4e37N7Oao/u4cG/dsVhXKhiiGVwxH+yX+H/6nijsWoSIb7flFcyk9t
2QJQ/vJY7tRGMg6hB3ChzIkgNi2IU6A9f6ahCr4PjsWK2/93opgrx/sGBg8D6Ad3Co8h8mFOQtIz
sItT+78TRK3mH7/A4QAG6lbpdU36s/DicMT3CXcQXFOYSr3dKXlTykja5EsxJgGUdCtMQgNQBfRO
zAnb/bw3Y5ugUmcFM3fu2oLF2aWlWyhOkmIew6XHvOdcnQHocnYRvvUJDKM7Rg1IjTAwIIHGhCsQ
d26/RdYaV41KLdryc+Wrng/AJwjsLllIT4NtKGYNEqzM7qfu4h3/CLaMziVRvklYVGa/tTLMWt1T
s63/McyS/SdntnsZ45G2jhWLa/jV0UWzpk75TkbjVizz0FadW8mAVs623II3JcwMhRdx6c+7tWGH
kVkF8JgG5L48TI/TkVQASqO9RbfTF7mcsEZ3WkxuP4Wxs0OfuT2fYQeC5QAuBnCz4e1Hz0Nj8q/G
U74JFr+LxOT2OlilH+v6new9ZimApobZF1TSRt0tg8TH6HTz8y3A2lHDBIwfxk3dnThRXrqn53/l
sMkNV5XAcxZATjOLztV5QD5AIMGOs3OrAfgPZ0Phnzz06zvA5vjoiXvybH0Rz5J5/emejOXU6NbV
u799wYHWBXXHMLOO8WoWTMsAI7RQ5BU4bZdgagAcdbjgbdlW1h0BvIq6GOzomJmXFn3al2gSnuGO
vb4VzziUstLGRV1AvLhKztyrj157DmVSa4420w0awwOSvk3kfO60IkCmSCfaNdrHJDEWVHGVXK/C
Lt8aC3EVfPU5cd5Uq7BLoGc5a/XTteLPCfWiyxjt8h+RzN1G24zsp2Wfb72l8iW9YrnPwGb4TNb+
sveJsQqOtPiGLo+pyHmcGaVgbBRcHyCBAEhg15qUnh7CgdkCIw3z6bN9hKh5NTU/e9d24eJQBQIR
MwgDbk1mBK5cTurBjIwK/Byd4zPORkuQB6aRjYRycL2Wvim+6G8wNSF3z1ijNPSP5OvF/vNKFXHS
g6UekhXM6haI0ZVjtJZ3g/lhWPVam9jP0TkqEsCTcFFANoJiFM+oq+DLYSC3fbHtn2XwApvFPpft
2pjwYsZSULJElzBaCBTUvDTGm8gSXi2DOgNi+gzjSlJCXMR2qAl7E3JG0RxM0V85jHIArkQp5Qpy
9B6Wn7f1YB7E82Yg+tSI6h1JeNoxd0sxjsY4QGXuugPaC5ttYs1oxjog8sSrPfLAgAf4VwLzaNdq
bgSeAgnwZGc5IDj8pT47TPkp40ZMWEge/JFUAcCny3rnDbow+SxuelzkRCTSa3gMzvUzcD/3pRkD
xyci7t7f6yjrDeAWEcn3ZMXtzlYiMACzDri8EQexCd22SlS+Koth24M3oAOaTXaiLT8dWu4Su1/3
xN8jkRLMh9NjG0aV4caEYeV/5TLK4sd+nfBcPmxfrf1Ewm0c8zC/zZhHWQwwJ13gtw0izz+bdYWM
omIeQuA7Pl7ECEIEwPM3q2AucF9oHKizIKk3P+N5gA5CfSkvk8UwL19L66Nc9EBBUrd4boEwgjq3
nS4ef8H49cFszZWcDeMBFBWPMZWcnOStGgfKtmvm2qrdbAFnSC4f29O39ViSRnft9sSAGqDQyWgF
wTlyb7dGWcskVQtbSd5W57AjNvqij4a5Obpk9m6Q2dfcJ0gjL/Gf2pazTNverF7sH/Kx+bic6jWA
Sr49slqc7PnmbbE4LBav59/DCdAY1tpyt69rjOqsD/3U+Yy1+/abGS1zHT7Lqk6Tt+vXFEBZiAQw
FDBYKRHnEWARc4K6l90RHd3se5eI1arcQE00S5nMd19Zj9jtA80jBpAFAaiJbG6jN9wEgBGRup0t
l5y5BGLij2rJ5EuzNfPHsX72PiAhAJwGmAJyWmjL6PUZEHGkP35PRZdXJ+zRpzBaW6qu1ycaPiUm
/Somr68G+dx9Yh6HFJvXz9l5qVs/sQlICrQC77/a1wRoChmBnUX36OyDQs+Es8M6tev1cz1J9HEd
KWC+DteK0nzIEkwSm0WoM8erhZhXt90sJqjaaeQ5mD+jQdimU0NID5o7l/xo9vy437/tdetI+llC
NmiftswWmfTF7zTSzTVIG30U0HApLzJgjDRmyyqJL2ofMELbctWv0INXY4qkwvcpQPitARRQvK4B
nbJ6lQBXBFU7/6QoyuHjwZxDEAOk5vFnCdTBcKkiAvNNGbl/zXQ8tILJgL0Jl8Ez+MzIS2OWM8IT
VAwPk7Zq7AYAzwAwFQKlDaSUrbf31410pcj9WNu+0vR1AfV/9pGWjzBRhiAYda4I3Y3oigHcko4e
8VcRLeFAl1jEiv3Yksg0pcZuJmglAfSPAAkOJbOZRVtnJRdI2rY2m1mHPwqsYw9AO9xLBA3o/D8m
y84CTSoOfIfT7kgI/K3GpghHEdm78x/XJhvfLEXioRtzdTjUpjFBYyZRezb6SsDYUZp15CLZ3I83
RFnUx4YGF0Aj0TIEkoswo1UU4Mu4C8GixYaGfEVkky4zVOxpn10Ln18xPYLvmdiz8XsJhF4JyJHA
vkd0xe4ZULVAqJLgawrsS0pekYOyNKhfTCSCA0OSw0C0pZr4qqOzce2fL518fVH4pBwbByxq/otq
WA+E40NoJYD5wVDFVMl2HP6B/RD8YTwoHUGjh/foVsfQdpU5qpvquLsAEwYwqmd2Cw7UQB3Z6+Ql
wRfQcQ5g520RjFpTAzUjLCBMmgLbhpeByYJ5U4zQ3spXuQZ8xWWgbzPK2LcMljzgZ0qAIbrAjuNg
0s4GNs8TsXkpGVDf/XTB56Ju9qBrpQ0Xlw+HxMvNBbW4yAQ8OO4iMnDAlbp8Pz5P8d5tpPicCDV4
XQdOxu2XtkWb4HVSlS0tvuoopoNnaJHtpRnSU+Rdxpi9ivoZkqjkTCGDG3IuzUGz+MpOpsaN7/hL
FK4HFJ/gAkeOigV8aaXAqGI+1bbRa8Vbn4NLJAehK1o6j+5z9P545eNGa9x5neJoIiUNXG/WDlGC
triuHG379KoQa4ARFecA59LI6/vTZ2B9ptDqV/zTJTCXJr1ZMv7M1chsLhOfQk3e7RXHmjGGhPE8
jF+NUINUJasKPymNLYa9jmfPFGCovzRTRXaQMymGJtLltkveB4L/xCnMi6PVrym6WoL6hxnqExHU
2MXC96AxERN3IiVOZNTXLzxFCArO2PadrYC9IJ573nTD5yiIB4DyHylsG6s89HI4ZJAyOKYDTkF5
7kpmePnSAP5R73ttYlF3nGTI0zW0lUMsjXRuVV3RAj4S+tjZhoQ78bBT3hm9u7iWZ8TXFc5WAxoZ
zKi22jbwWx+f8TiQM1D7AKAPBu1wyAZzzxysNA2LwoFFwIRXhj0lQ286AibalHrCGae/xaoTCG3x
F7DwgLDDyAI9XwIq98DZRh5Yea0p6OlxQhMGDaYV3dbIauMCMb8v6m1eqrzAbYMNTep2GKPmiLAo
USQzMUs915e+zcW22M4SM19MGddxcg3isY1IWVDiWSQubs8x9h3RLbLM2DZWDrjvErbJJ5qd2W+X
DB4hv5h69MYlabSzo5CDFw8oW2g4YhwFFOZKt5Yibxf/ykCL5HbRUl/FdvjUHQEW6ZxceKqox0yW
fUZPP3IxNKmHhAYNddiUfdL3eRX1kJvagLFdtAew7C69civN1SlCJ2PkDFFZmgjSKCgq4gNmjS6n
6CAuabzd+vUdoN32bicQQCN+z9CnNoNxRFcDOdpHBFbkeAys2Q/6AFJ4SZ51/rH353fA+/5U6AzY
4EVdbc23rb0fzK1nf/8eno3lYd2bCw0u6goO8tvidPhGaHEwTwfTXlmPb9roRWMWwhivKM2QFKYL
cbfyHsRyC2BoTuXnRl7QVYYBqmgA0wL0g70BeaI2IVd4O34lWMnHRCp3ZH5xeZCFgXJjqh+JMsZ7
UVNQGgqODnU7kj1tjnm8QVcO8xv7QH8fQQQvgxgXVW6qCn+Siy0yyJHgGN5u+MLTQs66df7cAS8l
RIsZkAKpn9uQavWyebM70/7WzRX5WEjd/PFnjCveaDiVYQ3R4IYMK+Crbj8jHDSNq4w62rU9yXt4
kDJosLYA0w7QE1S+iJNzGyMQHICEizAdWDX6oMDkwbwAglBwTa278Q4dBLpVOWhKlswKbzsdZjt9
f//Gu3YSiprVR+RDwBYp0Ro7AIyVa6r3z24LQ1+rruZUT0AwdoBaBDJsEqvLx5tJFe7vkSL9KAHo
DGhxIEuBK0FV6q+Q2m2acAhcIFmQf9tJhakhvFvog7iirCMevv3tPpNDzc00d5ttxMF+6tD0HM+V
i47bLky80SPbbqBkA8prsMohuY96KWPbucKvYq3RQySyjFm6AnPEMv/BdDIFH4bbDPpLwVvlk0VK
1gGjYtFliauMxBLUksleaZGY9rESRtQ1ILydWLvjVwZgclSoJgKoUar1KgocMirA2yGTDaA8Rx5q
RU2jbbLM6Zi7xQkInDA+ekx23k58c5/afWUP6MfwSYhsR9KZeTxhAQTW9aIfAecO47jQS1SDmYtQ
8oXfB2qMhk40P0uoisavsUhijFd+YwbFnUTiZL0fyEM17srmC6A6NFrdqlCcRp6u5nm69WPrxbAb
GrEi1bW9vNg9chPPNYqw6tQi2dcTQuHkIZbQqM817qjJOE+Kgb+yTaJZ0oCewQBupJWWC/AqxJYA
JMCpfWUNN2hIEPPR9QEaCU8pY7hLowEYX86DEBa0y+6hCg6FbxbtRLV1FCdRMYhqESghtJSAxnK7
mwKmwoD0IWTbYhOGvzWA9EEtHX6VoA0GXMBlIjq5Gqhb24LwCDABKlxnHVxHjLhQiZzU8bR8GxZE
1TB1nJLoS/FJ4pFl2hKnJn5pDVNcOSOzicFPPFGo34rAxkYkfbtI0Y9AmhlDatyrSHgAIKrF8iRr
wltgX3LspQCgVhmPOIWYZ/Ef/EZzMJseFFujf1aihf/lTJWj7kmAaQFHN86K0iXcLkTlYgdcDU2x
1ecNiMB3WvP5b20/TXOANA8c4Dq4PhkBaIzL2lISiu1QzdNsLklvj3//jlajCgWydKgb9IBFzyo1
LZDSPKq3PhkA0+tvo/Rj4hQYEWAHQbIGZR+024HrG17P7R51Ut352lAMT60464H95D01xfvUO8be
m6sUZBUEg6IOi+DVvpUSyXXRldowPCWiJb04Z9mKkekWLZ2YwRQrMKO+kIXwC6kyFfkn3B72IfNB
axZ7Ua8+Bb7dIozfbsX+Jc3sf3U0VArOXgHAMbBN8WQy+6bJchLXSLc+CQZAHDrtSVvp3kQCktHf
/5UBZ5QChUDU1Y3741rkWaPEXSWrTx46IA3e7JSGuMOEy8v4L/8RgpoO2lSQCmH5rjNB5Tw3VtQn
FZZ5WEy+eKyCCdAuHpRbeAkEjdY9bo9eUlw1jAAD8yR5H1504TxT8T3z8WEwjxyY8BCYgi0Cb861
LYF55ADHGRo5hpm2fjFThVWJHi+/XQXJPLFTfuJxY9VLQIUbbwxkIXNFg/zb9ZRFyisBXodt/ZGH
aNwizrqTyVSoPVoRI4XZNV+OY/SZQwp/4M1mX1+aAGRlxk8uTGwdq2Pscqh6/NExoRMrOR4gSEqJ
bHnP0c/jo2EblFDrkmnrKWJp7BdOinmZjc5zwowPe+QMejt703PSof8M8atMapmEKmBCAEb/hhLh
SzHnVtE7oDCruT/zwOn10/1kh2xFc9WPv+oK0PrnZaVfBdAlVL1hVGVVYQFcFS6ufV5sUXx+ffLJ
7AnFLPKOzDni7vhaYwIkTE9jbCRWXHsZAr8c/0K82ecnxa0TaELZ3h9fNuf0FfwCjU1Txx6S6yI6
CtNZBgYaZESIjyHZAxgsOMxGnWxynG82q9/DGo0r37+PV3RtMnq0IkZjCkPvNGDSDihWpEgZrNfN
TARGSYCZYGOGru11tQh2hu1sVMt4LzfVXFFMf1cdzEWL/h2U+RcSmTAtbNRHdxnz3SKsCp53+BOM
cjmVzoeOkvIgI05RHkc1x0Arlo8KzssFVUSebOXjxDaMzA0jkur7H32OfbkZWgMiZelNNSnmJIWh
ic0z6iU5efdxdACXepXm8XJr/upbaemhCVG1azrYNRMigOETERjLs7e2mlA61vdHtxTCXxAjoZ8J
9UOgfd9+Wz4AcKgeQtw1jFY9O7/FrkO4bXniPNfBK/x4J0YbAWESNBvhPa2D8PT//9kItXUDNKD7
zlYTrdCwkCKMvbU+1cl+d03oBsCzjswkSnnMERdwK9pIg5gBddnDsKhAYBADPwnFssh0T4/XxPY6
0B2EpaeNOQi5NXS13i6qCiI5xLwst3UuxV44y8JMR//sD+oVfT9bqUelsQV0qigTe8mmIeHdUqI9
IMKBQAGEg+xm8nrbamUmpjvlpFHEpsyqaMat+5XMDrd8mYLCYSZMRaw0X3ZzpSEV6U9EcBrGRiV2
8kLgPEUFxG22E8Ey+hxUpqCRIjcT0CpO6ebovaGmEDBsgKGDUz4C3I/gAQZOpGW78DdbZvsQPKhW
DpyjszeJ0E4NEbMquORwz/B4AmCPjaHC1G0qN8SqSlDXgMMpNzNUBzc+Ub+dc9KTVF8GqAZMNQPf
2UxUuFBWwRkCAp/dTAxY8hHSb9lOQQP4OZKXEtAEw0UAdI169lhNR28q+ryRy0A0CL8HcSJzJ1wu
BWmioJXgZQz0S9Rusqmc8cgJwYwtbCog7mFIUBVmLUnndIMXCNUu/3UPpbzVvNmlAd7k43WMTAiV
AscKe0bfSjZ+atOyM7hYrnbyXLK0Y70JLo8FjLXuVgCTMIYvZwADBAJEVK9VFN9UsPOAMnTiPNg4
GtcXyQiEAmjRBa8uiBEZs9Hzaiu7Yr3zlsilLZsvflWc3Xm1CgFx4rw288fLGhtFRh7zCPGxwwES
W6h3oBJeuivxLC8zW7KVZdVOHNHdpaFxFNwRyGuht4NZWj1oUeuVcr3LZhLqhValkwzouumsRn9s
ZPmYcECzx1u5eLzEK2/t7S1GO6kKm2TgmQGpFyM3rvPeDzlsqbTw30sMoX9/eqgG2eBpljG1BfO/
bhYRjCRmY15Fl5SL7Cf9REpNxWsMWladgMs++PGnDNn9DdEQEIAe+9rqcnvWwjAYWiphQwKM1AJd
gHQeWl2+xG5WN8hvh0txwuW4c0tAkvJ/Aun///PQ+lItJL4Kgf0qWqLrwWyliednLAFZYOTSQFCt
G7Tp9VaCECaKpynDsIuqFdIMcfYkgFrTsR4f6ShIB6MsnUVDiKZpSDyr7ELSJq4zreB3CWA3TQMT
MjW4dEUrWVVPyfsU4tw1er3VIBS7eORhAXqBRP212/DPvhl6JWqgKuV24gH5ee5VqcjSqUz3nKyA
7PrEzR4vjy1CU4Y3GRDxsPwgtIHzxexiWVVeVJaCv2/Rm9wsDDsCYI5gSSj1R4Ct4uDic+ashW6+
iV/xvhZMJTHbqbdhHA+hAwtJCTojoSBo55lYte/9TkvSNN03EBteipPyGR5AHoRhDUpNm85VM96k
M34dA3q132B2xY7mw54/isd+Xs2U5VRyZvRa0bZfvCQgM70mm+h7/fccyhz9q+mAzhMA0uAg3qfv
JGvn8Q7SUBlQYUi8g9GRMRb5EKNqDPz8fS/Pgp1/Ed/Us//UrJxN8gtexRVa5dAFB2awZeSugsly
F30N/2oaCoWYIgBAHo36QHrDiEeGQuOUOJD26ko1E+Ao7gtA2vqzfMIojlSaCqKgMSAZx3wi+npu
t1IyWiDnSYm0lxBrxHaOEmUw+5JWzhr8nKfH+kw/+mZRVIeRvUNeE0wBKHXdytLzgGs5Q/cOO3ti
GVO/LN7+Ms8ZoN9EEfSA1gJzKiRktQ3ZLNQBYcuASIo+F7YQWHm64QVGnB4yyy3RiiuqJC1MPkQ4
zS/RMp2RtCYeJh5JPbFh9yTjuUKuDiTwtFR3u6xGH7Jo4OLs0M3Q3D6FDDfSMawLbMjXyRG4Giww
nRC5ZRp2YnYQXsN1hJYlHdhwAZbx+NRZxw+e2DXpiEwKVAx/3y4CnVNtJkhxflDV9VCsOmEuG/NA
M6WpseHxbuG60D5XBKw04mEEeXJdZ4pQF4fiVbLkfX1+vI6xjuHnKY4MCsOUqomxgnnt6kJfd/h5
SyYTe3Tv0+kkloK0I0ACWVwIz1H1tHPr8uBHZEC1pIk84g0TBz4SgscYgbwo08Q/ar+M62rkehl6
jZMdQEAffhfDGX7Nv9wi5OMx3ALXAmUYGGfGLqcJpzSVr+aHTrQwKpvn1uPfp194Y0Dw+/SVx/QR
ArERU5bktEYfDW5x4F7iS/huoBQYW8qkgzqy/RCDgSp0+tHeY3RvMBo78KnIJWpxEEGtE3EWWBfl
WY9Z2wbd5Sma6goC0ry5dNKnSepHWkZLGoDxoTzJANe6+ul/nrbMLaGFvlceFMFK3/NLeukvwc5B
H6iG/or+VURerlk+3lbWWcNhIcCkyRAETSpGfm/XK/uRKDtR2R26Lx/1VuSfakuYGhu6IwQZNRXW
jM6XIqa5FaJgxD4F7aVy6Op5Uq+bEozTrX54vJKxiqPo9EcIo4BI6MZ+WECIGs/FbuF7xyacGLK6
sw6kpwC6QK0aDTGZdVS+Xnpurh4KcdNrGy1etwA+kyaOZKzpAHLCSQi0dR+jfXShf9Qg6UMXSN8p
FiLPFOdDQkqQrxdtvQqqCSdzZJ5xTWGhYQ6QrjGA7X4rySgFSQvVWD0IJHxCVgrhzhTszVinwQGC
2At+BuBvRhzKsp/0auY76qEN7XnU2o/PfHwgt7/OvP2Ko3CCGuHXXZpSm4dmNMyjy7+XgVoQnELE
j0gPM6bT7ztXE/JcOxSerTRmj65n4cmvJ1RrrL34dQ2xPrx+2njKHHqvOmlY9h1US5178PVOk/fj
zmHDrcRLo6J5Dy0HdC//qFVW1o1cV7FxeHKrmcMvmsLUOSuKrH+9XegWocEC6k5wnJi7HnVZ4wyV
rh3a1Hb5dR2bRmNH3Py/k8J4R4PAtwH6ZrSDAHj44ZgBPNIxs3TifowfA4yqoZMTrSG0o4F9msu4
UOK2rYxDUZtiRIolRDmlPSB/8D5Zor0nDC3mFJAObj8CgNvziYpUNZpGMA6NT3zN9HJ7G6zQO9We
3Kl60ih2xuAW5Z39Rxb9lj+60Id64fYFbxwE4POuhk+hIsbRX4LAwuZCW59i8r2j3MiNIVxHOhqJ
RoM5rUyugGbEF86hALYAMuCoWmnnxwpxR7tRFsPNQesEeijYxiEn8Ny0STnn0Ha2UdoOrE3pfrhT
BYQ7K4FXgKD86kvhpG43zkl0tNlmmnOoBoAKhcTj3EmQqfFS0NeG/gkV489Y0aipHujGqLskzkFL
iIJ6i6XMjXnX/et7qiGqhy8Fs4P475qY+qMCSqKpLgIE7tACBKB4ceq5XprKVDA7fssgBZlMNBvS
ng22BbvmqkIo3NA9uvXRj+Zzrb0EqdWfUnXCwR3VPMAPizExdDeioYliTTIGVI09Fw5U5R6ffcwN
AcmBqK0VH+q1rxEvRNIeN8osHHNjxvmE7DsHRgNomaK6wQe53rY/W5mLke45TeMekcBzUMMs5xXw
Cet5109YvbH2YY0YQkNqDXuKf7nVvoETBZ1TJfcYFbsss/V67rVvj+8R+6Kia5NHHpKClSPsBVH0
rQjH6BMu7BP3WHErXKKOt7t0HioTC6HX5K8zj/4jpDvpc4RaH2Jc5i0qfAdkZL4THtNDcpzC9GB3
CT9OSycaogVBpz3xt0vwxUFoDGC9H4vXvN4JT/LU14/3CJYGBhQTzPDOkMW+FVAJcixin9KjPg/M
+jnClNOEN8A2f6Lkcx1ZQNBGe7WQnLkVUdYGonOlr44KukzTeYdiuEQpHFe8nS0BRCSStp6r61P6
CeQ5ZWlpE708o9wQ/QCVNpfTtM24Gc0pmsDJQqk+9qYwkz905PlSUC9mz+iD3iaTVTbWTsBKoCeZ
MliBsIr+43a9oRDLgtfX/knCkN2vtmusT6z51zfbtxTgQ+CWIpENIo+AdHtnqoNw9BxepaPKjTZ3
XC44ebfSRalLmt6D9Oa1QzEdKLGG7aek+c1IdpncWnp2N8pP1/pHGmOpOD9KxIav/BOYjUDVzWF8
C3SjplBbGGjS7cf3mW2UhuGl0uDjo4inov+H0STJMeLabRv/VJJsGa7dA6K8VR2gB4S3iqd2wZ0r
S8kmkgGjyjekUoAQTE/haUHYx6wxlDzR7RMvOKW/bWZ6mP9MLP3tR/wWMK1GRIOoi3KqqXass1eh
6KFHmIyrqTDmUUgGjBCAfvo0SGb8m25jjCW282Gpmlm4jBtTn8gOsh7bdZEaDBla9hEQsu5hDB+4
NHjIU81hEXhoGlFJmJD+5fvxGY6tAV3YH0HMwnIHbamiAEH+c/+bnbS1/hN/1C5p7WgnxHSkV1q9
bURMiHZmcqStvY8/4P7O/vkAJrYuebkL+irCcWIK9th3BJB5M34GlqtzNdeW1oQ4qh3MDblZL3Mf
kxbVo6aDOEA2y+a7+LOXd6hIYjZ3vjH2VvAzBVB9/yTR5IJGSDysrPdYyoVeYLYyOPHxWkTWvYuX
wDK+uHt+KiP6/2zlP6LYvG4qG56etRBlGBdRs8NNgwFjCbks/SVYeT8TO0kPZrST8BUwmwkUDLCl
31q2NpKjMBG74CRf0vfoFB7yp3je2e1ZfvEO4YmbyvTcM6XoBUQ6AUllvJDs2+j6KigReCyvTOwB
BVbuQzMzkKJ1T83TFFrG/yNMBTYAslew3oxaulJYxq3eYC+jDfwh90k4aqbSExW9W7Lln/qp0vyd
ZwpeBbxzzJ2gMMcz2zk4ndy0ohqc+rnhWTEmfA+naKprn/4Ie2YS+ndUpEuAMqswgeDQhmjnbHv/
5ITPtfcbn7ecSlZ8Rdz+mwOY1OdhQklG/gzMC8UelBG1w9CITDQYCJyWcYLhn1CP/+JOaWdh9mgf
IxW9yK3wWwLZcmMuhv2E2Dvv4F+xbOox7LKBH3KIrc0IMBQ791068rPhnX/hpsbw7r1HGHq6Zr6h
KAgTb++B0ceRn4tSCFm5/TkALPwHFErkyzUB62eGUwaMuivMESKFh3AHXjQ1J4x/26ptVvacH5/Q
USGQxGo4k/xIH8OlPsUemdjHe8Jov+q1vReZNuYWBHWsIbyGsGLZnOJ5nZPmOVqZ8S5Y5RMvHjW8
7Lrw0CHLj+w0sv2MKDVL1BbtivEpmfmHdAqHmJ0Xpr4KfUf/+XnG7muu3/eJk8cnvze11AqKeRCe
g4j06+Qn/0xBYvYzBDgv/qVfJBd92wLb3p3YznuPLdwkDMtcZ8tGEFdd7uSFrnfxCcD2R9kGPNLw
mc99dGBqh8a+GPPK5D8NuPzpolzXExs8qrfTLaBtkAhgkZ9Bh9etoiqlBDBmfohPGcr9LQbM/JBE
M/Q0mU6PccvaCvfcSrLfltVO2XTneXJstkC8Xyi/CKuJfPQ/H2sXi71zPZO/H8RYIw81q1JP8UEK
EVflRzb7pAQDwTfoitGaBCJ7BSSQren85ItDukb/CinW3PGrBC2qOzcuOgon/rJauE8ReZPsao5x
qmzABH19DiZJCK/OLKuffz+WueZVmleu2OBjI7jxEYkPvmpGp8rkLPHFFo6KXS+cLf9SLytz8Xif
xh4EZf3FdAWSjvAhDObcMilMmrzIqpN+geBm+YUQrXiOJ1ng7vgPmK4CDoVKB8eQK2YEtW4hR7kA
QWjsvgyYqg43SN6QYYVBBaubsNHj9+5WGHP4fpWkaLZPqlNv9kBW+zDeqx7IZM+P927s7t1KYU4t
Ngos04GUbuadveepdtix0QIkDtQUxQc6+MpEQP/2U29/i41T+VgEXozcn9SD9AlwpJfHP3/Ho7n9
feob/EklqaLnOpyP3xc9M3wP195paZQkBGbAJQYa01TZ/J48FP+QZkAxS6VZ+1t5eZEHruamwkk4
RSBNDEBoMWgkeM7P7U7+nHRHxyeN6TAkfJBPR3SIGO1WnJZ2iJmSWjipuileljIk0WbojQjutAj+
ockfJzaUbtitRbiRyDrAIuf1QVtUwok/lB+Jlc+Pznex+Aq2eWg6U8LGLzEtpNJKEfJDSAfS5f85
PdH1goriYZzi5+A7L0l3Vrbta7znN8iZTCXV71gCKg3D4hh8NKDYjDQ3D2VO8znhlL11FUEKvyGD
uWrmyQGg+i1p3h5v5dUNvNlKmkNARwfCXYofy2YfMdgplWHulOdsqX3GP77dYMgktgfwq1Vrfl/Y
EoSXi2JWzdpFvSns+NSuK2vY8dt+EdiPv2bsKzBfw7giXCqHnO4b5VkE32Bulxg3dYF6E6BBg+I1
f/30QNr4da0JOz9q2NTQkYv0IqaEMSc0xh7igg69j7monyxuMVt++sDjw+abprqekMTiDqEqfyuJ
uSyRqFSKUEBSP882xTKxOvKToNF9APCqbFYY+JkJGPGpgA/tLRrbn+uWCpBwwfYtbxWjJc+dDfup
SJmFBRx9FaN1qSLVNBWiw5PuQREafOurZJmAzYQiOUtrAeC3ERolfggQNQBb3uIPD2Ycbi7OtDmo
H0g0DzFwFE3k4EfvL7NZjMc9RBKPXAw2qzXRPIGGCQrdReeYJtRu9CIycpjnVyhTI02Dq5z0mWID
UfceCCdfLx8UeKvcOGii+n4sdOzWUKFoeUFIcR2sZjTB4Lk2VhJFPw0zSssqLZTFsPBNYRVse4ym
FkDE2wEIz1phX+ePZd/ZV1hs8L0hEQ1/lOV+aKVG9Yog4+CSkzQ3O564yN9lBGknzMbzU/U1cWSv
QTABUgvUWuFFUSiAWxOqh2GaBaEbnCtA19VPn/KqN39Bm7WLMYblosKP2TXequbIKWBobapbYdQK
j05iTLBQDAC0+aLySz/vjwXX5YqvOikKzuoFjB5AIc8W5cysJ555kV6SG1PKiGGMVyvkQREgU3mO
iTNXgB/WAz/NMxGYissCfrNMvG0NRDgfaIcSoXBFLiA+H5+sOAr7mY9gtjpC14ZW+viI7NVdcMCz
AJM2AozURN4Gw5UdcHkwiQY2dJLNdQL1jkxlB6J7839I+7LdxnWm2ycSoHm41eTZcWxnvBGSdEfz
POvpz2L+g902rc9E740AfdOAl0gWi8Vi1Vr3v+MnxqAnA0wEyFBBVYfUdF/Pedm2Yd57dXSuP2IH
KRXXANOdB459EVx4mps6+Cq3ALnjAEHFz2MDslqIBFvhIt8qVgUdTEgrvqlmuwL33YJf4DywvnGr
hwgsbvbQeRuILjizDvmneevms3V0qpFnTWxM6rODKOqqWJSjc+dKIK9focWSEBc9TmhkFEF9MFo8
RMGLVbmAjMPjsXV7F8WjK96VQO9ifqQoVB8G8xTa3IFJvHW7tKjr4lEsh8YzVJHT6Y5BHHK14uP4
PLjGg/RWOul3cYhsEZ2h2qJZVg5YQ0BOyrgt3LzB4o3/Ahalktcr2aN23s9HwDbbdiE/5o+QvHQN
Z1q3SBYXa83G2j6In/ft56a3A6iIJXnE9+RFTqVfb/gQiZHC55PztK0fXwlJLvxx6ETuhMvocXHY
bl8Wvw+/f3uv/UP8wBVmxwqjidO/NgUS8qEfAU9mID+g08dpakR4ti2zs/eeudyH4MTM3Xob72CU
qNZCngeRB6aZuiSNhVB6XTVk53EtP7fvYK16D4gC8ZI7jr8apz95LzCpXQwhlMJmyoITh3QzQlAH
kPpaEa3I1L2n6qUmLQMpOxdQ/JSdaeMvXgQ8ymVwBwjcWaEPMZR7cJQbFsa4S2J0EyLUTJfp4yBY
qcWvjH21UVdoQ1hKdvmk7Gu3cZCOWYSn7Mk4ew4I3V40KC7uubfkieUuZwI/LMDFFFA+mzfCiCsM
8k02HmHBXFouAleB2pho564Hyuz7Zj1jUziBSNMcDIq0JF/vpUFJjUFW8+j8gIJm5yiaNUOT66bd
GfvmAuFmtypDnoriCAT53S+t/jn+DVHOTfLZ2/7OlJZj5MirEO2VTyilYAlbzzgojAvlGkhzkcsg
5SnkLJNaCZfPc5qaPY6+ZfXIrEi+2TLQKUDdHlCQzSNNDtQBl7We1vipn5+zbf/NfQHsuXwWP9J1
cMLDsq2sY8+cvsFtdOjPPMOEb25n/weOWjtSyyUiOXS9fl3VV7k+RgA/g6P+JbCCk7pNHO6QLcLA
ZG1QOiwlaKBmhdYfEnaorKAOo6gzprKV+RzGqatu+RSn1jAhb9oz8pM3ARINRA2r7Js0LcopP0so
dbH8Tf6UbIR1sdeXLCfAhCI75CIWUye+0EXUY5+5jbcrVskDtGG2wRFpw799cfkZFJ7HwCsD943C
kWskcIpIsScI+blfy06ANPNn8WI8RURw6KBETLaMm6wL8JAgQIIZgTWepGVqEitcsgriUM/SA5KF
/bF+1B/ic7CRvsMH1k6bsYwrLGoWm4lr/YBLynO8CdeN6UFbu31hsfrTzooeEOWsAlUfQKgAkGCV
HKQl/4D6aMaGmh0HUirow0DcClKy6zUKvS4W46Isz9NX/yHtg0+pMsUX7+O+173J/mMkeIJAmgP0
HySfSzkmEdxuaALOy3PyiufmzXHhusPGxDm398wX63FJ5JHvQ87M3U/xANq6wKOL5oPrgaXowmp9
vi7P6dEHv/9DgwpmVs3Jza0dGTeUfpDmK/AZgWCQAuEUIVeDXK3PhLf4EwQbw6f/O6stFdoPMkbH
g/ujWCy1HqIDlf0omuvAbE3FJncTolx8Iqzx98d9c9X7+SYd5aCkJ/w296hN4xToOtfgEqSDwC89
2uhGzVxhA4WBBTJZyVLdIFsAlnxjxXBjInH9lwEGjU3FM23ZoY3FADYYaV9AnhJB2qlaqevuoXYR
nrv56iN3U/uZt3U3cVgcvzf3PxqecjhJV0hC6/vteXLBCbFAlz+iVn5RrLzExIXHVVDxpVk9CiyK
o7gd9tmalS+Z8a4IZ5CrJB2meKSkFeeUPlKDsO3as19YYbGtfUflNtyyfsl2xpZl4zMej3Cm6Xja
QisdSryoAddjrCVckrY4nxRzF52U3RIa8cvv+yb1Q8VNL+slDBWjobtcy7gIMOMi2opr5aR8CRvX
hY66eqiW3nahvJsL8NJ25nFlONGHw60eHyHU9P7YIjN1KqD68f2312yy1pffRG29Kq2brKmT9izG
m7rbSYW1BIoPwkiD6D/04LL5HqGhEUHAvlpY4tF+TFh0mT+3A2piQJWB2zW6GBFR0jez2qi7YFLb
+vz6/vCJXBFnNqvSzA4glA/NGvd9cufHbYmDuIgPFh7yh26nH4pXDrm0/X7trHlz/ZEsnyQHCmXw
GJBmC5BrHHEF+L+/nqjTrR7vr+ncViUN0IhpUF3L3wRSpVTylUgSvcbDs2EWBxm6mScIPz6pdo+U
ouRASMPkVrwtIKbjVvUmW5TLgBEizJwLkPfAvQtl2ShnQzLs2kurRSQaKDFuz2jCdivInSO7/yOn
AJUCdExBn7qCBfk2NMxslhLGzb0aJnQFTh2vouxnUxsE7VneyevuVEARy/HX4OxGa7AjviLdPyxK
d9RYHpq+htG41J2zB+Whr3Nec66dCkmUgJBeIPMYbxXk2qUU54Zn5m4GfQbjrJkiowj2pmiDgqfP
YiP1/C6XAM9tii231/bGcXjR9tpuWLSfxiHYsWjM/scqE9ExBO4osKZWucLjseoPUXv2BjN9jo/F
KXCnpWHlX+C1VwMTNTHcm3Q+1Q7vo2TL27PKNW+jHKw06cODQyY0PpSzMKSi1SKNb87DFhQDSyU2
0Tj7pLJmdnZhL2CoAFSYqgwlRgKEkb6lL+41/o2H+q18Kh+ynJHdm7kHXY+ImtJpzIoplAA1gbPq
fcIc7hLQlCFdveG3w87ozebtvseg1fiI9AneZvCPShroUE9yvVc1fhLSMoXdgKmnevNW6lu6VpR1
b0NGGHwJUMVLX/zMVFmcPTcpAgqY7nOUa54jiovNWcZRXm3VhfFqbMqdMJrcd+qGB2adETk2r9w6
UqZoeQBLAKEPQWh3PVJ5HKMyVfrmseztQEBiJM+gMpN4DooKy5P2C9m2kXGe3R7l4PNHgS2iBvDk
Gbcsz56ghpE/DehSNQVt2bVWMLpI1EK1RLWhLNY9dwxzJet1PUqiqoQ2AUIghCZsapQI2XV5rAP+
UTiJYMLpF2JvTaD5+BZahunMISE+Rh4PD6pI5lFhoZwmk4Gah/FR3yVWBYqw52OuWCg8ZfIy3mx0
UpOJ3jKE5aSYg1bxTnxd9xJDGMGXiEoi3Dj1wBQ3OSPOnVksEdsBOx3NNwgAZGorRFXLC01TSI+j
lUl2oi5SK08sbVGt48opPTt5Zey9m8AaNoFkLEgL8CZNGDqvLbJQxhyPSSmkmU19V+FlEn/CJnDV
Hgm8AWJSVikjTGCg3vgzCpUKL71SSTiJy+Oj+g7RtN/eQV7F23brvUx/bSBkeNA+QLmEjBpXanik
Y6JBGhayhwkeJyCvLfZmBUL6bbZAZRpjVMTZX9v9NRg1qi5QsmiKAFboD+lHv0evWV3aiQFtXmXd
oKQ2W4ymzYzVSZB8DQtBIqSs0I2KQB1PcddLmHClVnpZ5B83n+MxelXU9bRQBidfhV8yFE0LgN4f
6M0NmFTrgw8VDcKo3b/h3NS6se8EPsqO2smvTXeAHGzN6meZwcAuQD8/6k5IDRB1sLZVEoe6bGRH
8MZy/lbVt+mb8CFZgWbyUBZGM0K1UHb9qnbFLVMF4jauAEU99iBoqoEuYZjXUzq2Eh+qqKI/lk6x
zffJSn5UH9F3B7YtfTU9Gu/BsT8rC8+V8ZhrrFiimTdPfYQi/xKf8qBV4WcDVkA+ila2Ktx4nS6a
TbYExyayG+iVX/gr1Y2W/oOyEh+lQ+zmrriE5OCC9b57Gw4QTRsD5Ofg0YDbo9uDS7UohjIslSPK
Cb+LHI/n6c7fplv/gFDygfV6fev/0EaPmzwE0eCKUCFO2TI/6mrdipx6fEX68F0GNSv44x+KnT6Z
U8Rs27qNPCBoiboU3FaI6wPw9TrXXVlXbZ4Yx24JQrGX7FTuxDfP7bf6Mn6IFrUTbLPfTOHwm7ME
3gh3eNyQQGhJWgOvUb2Cj7RRGrxjq5gh+B4hgOAv9urT/V16440oFMobCYlXpD04QY+p6b78tQOn
fpz4pItcr97mHM+P+PF2PyJF9XDuDyhqLEwUhi3uD+M2SCNQoDNF0ytOYHDRXUOVSSQOXC95R3AV
Vyb3ZbjZyXvjV5JiRqHlvRgHZqU72V5XHhXd9ui+Qisd4X6GgsQ1pDfyvtwqgn/ilv4m7GyIyxvO
gBqdU7vkP6udvs9fkGtjRWo3pyJgYQ9gk0DjByFfuoZV+lKZAjkITqnsJpxZW2ALk/BgjmJ7p3Rr
RqwxY4WgzQKlFDY35KToFCOKpo2yz8LglOHxV8OzjoQnKw/6pe9/u4CkJwIskpDbhCfF5r4eVpV7
aunXQXLyQVy0UH9XSOC8BC8cPMoWRMy/lV8D46nsZmgUIjWRg+j5EFnwk5PwleH5+AWCXPU2A2kg
i37m5pSigChDkfuh9HkfQwuJto5yRFAtSsv783ezjykMykeNYgdRnxiD6Q6Gg9TB/V+/3V7Uz1MH
LQjgwfUl4eeDc75Hobit7WN12b6iTklB1ilCoSLLeZAvvtpeFCR1unWe5Pn1BMje+eyfEhENlcqj
ozeQ6P316EkMB3JzR6DQyBpeuCqD7yatIgMEDaCOXPEhal0Ue0874yCzpOjmsED/haMbLc2kj/Ia
SxBboxRqEWsFrVGUN4IU+muElOuSg/wQs/2CbJzrecTZjOAIjhGHJXqBrtHSdJLLsh/k02v8gcGF
x8BNXrJn9av7iF/um8lt8h/NRigjICwUKJYFt8Y1llRMbc3Hinza9BbkfP0lejUndFAG4NserLf6
/PGBrCieHVgdard7+RqYuhGBvSeLm0CSUagfq6imjD78VcDYYrdRztXo8Mp9PTpezqBZNYkA2RWn
YvXpreKFseZWID9zWD1pP471Ztn+mUqUCl6DoR0hCIUAU9lVSz63ugftKPlIczfrcKtCj73bq579
951+iJYvVhC1ldewST4ZEx9hIuNn6SyiIjV0hEdtx+1Q7unct5ab85OCotyiUZSJEMFoT3b5uOqe
OdblgPX7lEvUhKGNG0+QT+IjdI4i0Q4OY2q3k+VDLrCGlBT6ONbq1zQ6csjylzObDtsb3K94jSH6
WZQ9FhLXD34WKKdqy5naxts2jvcAO1nUGxZ9xG00TFKLf7DoqosInVulqnjyiV8M28g2vyAaVzn5
ltU2clNaAtu4AqJMsg7CSeZCTT5pp+rsSqAb3/Bv8iHboCAMvKGSVT2heBMFuoea1b81cwBdY1N2
2ZWDNMqpIZ/A1+RvvMPBnBbcu7KYwH7uByYTcMahXI2VMs4yMPwYvGMyGqQmiAiDqnVBJIPv74Db
XDg1o5SJpgV0x8qBk1HfHK2yQ7nDW7FnV5hQyeqegnX7wuJMvo1FrueROg1QaFehFw+GqS9yczs4
jD196yMV3MVRawGKG0EBUT61TqGRpCRU1k7FK/+tueg90RyuhjZ6gtgHFXQBKzS5GRByrz/UhISQ
BsWR1EI1khRU0igGqKDj8XzirwTn78tjCAbuFLhvGqAIoulTUm4IjbCT0ca0ktfDdkC9Wr0Fi6zD
Koe4fROikKjp86Ry1GJZCc6Vyy25JbSP1+WuWoLpxvGWwmO4QnX4umLmpMjPXh02FCw1iTEfhW0/
AbZfB4dwKVvZQXh8QzvNSne5FcPoby4wFBhl9FnQThyHwoVzvD/7sSmfJpAxRrtyyapfmTHG63Wj
jL0Ued+D9kdw5pb6QnP9tfdLcZS1gJrCgMntPGuIF0ZCxat9qktBkmFY4f5BeMlQacAaz03c+DNx
hDxeQ7Em+LGvz+ZMMhIl5qXgDHpvR137y2EpLbwHXFkYK3Tj/ABECkJJ6SvCRtrekePJ1VitwnPu
oO4ZFfOJrWy6jWrHq8kijLKEHr9HzcwzA/jWNIgmIWr10SIPMiE6Mm5zaHd5hRj9mL9/VJDDSr61
hbxh1U/dFkoo10jUaskDCKySDkiN3aHIGy0Bzovk1Juc5RCJNV9vrWsgYjYXF4ugz0NvIkMCM76/
f+8OX65uK7vRDY7+G9KCrKiHNYVkbS/wijGauKIB3ghPRThGW7e1kZQQ/n4bY2B46wA9L2nDpAkN
wiSVS2hURajDbEnHqrDXHwQnwAsVS0/ntrCGLNYFFGX4eYgSEGS1o3PpVNvELa3Efu8gSpwuQ2dY
9oU5HsQH/aFcKRYPYeHxOHz9KvGMbd03T9Z3qNQFIEpR2ls2+I4eLPsCdkaz1R+R7uSt0clcvN4v
wlXvtq/xKnmO9saCqMvGrrZiGtVNaHs9ISoViQV6qSN0wIdAA8bGE11tccfm5estMqtdBd0qz/Ec
VjHqbRoUoChVh/+B7DEIJ6ktE6di3ik9LKtz1cqUtoE1baDdrtv8Q7ltPtZW9FjsyheBRTt061iv
cakdlIJYCcVvwPU/ZFSUiQKy6ayO0lvXeo1B7ZqhCEJSZkd2DYeqmU/V9k6p+9f0/8jkQuoLxEKg
H0fpMs1BX3hCUbUjukv4hbz2FvwaAnF4LajdEE8U7cJb1ItqKawnlMqpbo4K9H7J4qG9vS7gG9AS
TCI0lOfhe64dRD/peq72RXpuv+s9CvSsrb8qv4SnaCcc7u+X2/CWUCj9kEWBnJq001xD4SURTadT
mp0r0B5MtoADS1+pUGHNTGONrPCSWQJBPp7ytqBzl8GEiswsSL+oEz8D4xjo9LLsXJslrq6+Y1gH
54PUQB5YR8iMYwcUGGNwyyMC1lQYo2hdWTRenp1j68C6Gt8uEmjcQU2OqlhSPYoHyOuZi/u4GCZx
iFHZaYN8cIRwiO2c0KWP+pj7i3Rj+QQJqXMwHCCwQGfCNVLp6V1STlN8jk1bG93OQsa1IpwT92Fu
bQE4oBfBQz/hhAOz1jUOL1dZnxpCguYlFKntJbtGowXkcZ1o/yEvE5BgsKKYG1ugECnrU7u2mzpf
TNB0WGx3obROewtsqFY5uYQ7wjsyn8Fuzl4ihYSjEI//aHsDU+31GIVC90YhTFNUVmmmvN6humjV
OOPZvj+XNw6RgqEGlmjBmDZtgh1spU9vp29Wvvo2OKIAKI9bG0WQ+AUAvIW2acztXnIi0/r7lwwK
hnK6vNZNRVGTcaBPMoLp6eY+QHaQcWzf5g4oHCp8UMLJq40Uy9K4g4shua5vyivd9C1tHaG+7/7q
zO1dCGKhuJH01+KFltpRXcXrVSgROFC9NCvxd22DuwfiySwGuZswnYzrAogyt2CYorEvwvT8Wpro
3UKtaeoyTO32CkUwQPCLBy5cBmDV1yaNEhdcSMccGO4Dpm21jbenR2YsObNVr1DEa5RIL0tUEAAF
nIKC6QpLlK0iz/mEFtnvx/vLMzdpSGThhQmuGxUtlDEMgo5egNDPzlxgvuYDqmYi31wu74PMOFXC
3QdVA9J8AiqH6/HklSGVstTibDC9d+khA+8c3yysmtEeP7tRL3HIvF4E+yj05jguA87r5JnGzvTP
TWKuT0yq57lJu8ShTDpPpEEyQuB4jyJ4gtQHXAIdhqkRr3V1dMPSLjEoa5bLAGofapOdNx5RD01+
Dazmu9mdeQlB+TWu1vLOaGtMV7ISF7zFOdy7ZJ0YT6ZzR93VSMhsXqwKPzWSEgoYSYTeA7faKmam
r7TqKGeorn5i3dbnToPLQVEGLQhgFx9rDCo14484NC1WrTuZ+DsLQ9c/JnImqBVIws7NSrajNWPZ
Z73zxffTTahFJpM6e/y8uvYKU3FUc19Zy18jWuTLl/vbkmUA9Nu5Vql+VwVo6R2t1tLMdM1ZpZ1u
BXQIMIPfuWDgclzU3jQGvuvyriLrgkDAFSMzdkOXsxnWxtiadBga9erAVROMDQp7p44UAVqh7bMW
iWUD1ObMk2HsxxgTV35Hrrz6bWxWBrginPg0LsWNuPHt5/tLxRoWFeP0Eaf4xQhAOzz+TrfrJWtI
jG1DM27lXsJ7Eg+AVxnl7/IXKBlW94fAQqDcQF+UXDvx2Jj6bjO5g4nSF9beZ5wz9GEWyP6Ejmos
fo+6xXJROWjwCkzGiTkbA/yxZBR5XfuzsU04Uas7Ysmj1W1Lc/zVu+uljraQX/enjOEM0Pp6DVX5
k5xWEjYN2hIi43HrPIGrtTfllzpAQwqruIVxfkIQ4hqulWpf4Dni2lxb0fFQXYDBIVkXFmsK5wKc
yymknIEv+oLnFz/OQAGli25V7mQry2ojQy/TshKLMY9knv63z0bxzvXA/FqX80oi2yc236EVDA6h
7VP8wNpE98/sG1Gbxiujvhkxf1C3kFc1uDqWjIHc96Koqb4eCN/zgxhWsD3cF5uTfgg2lmPprJ4Y
piGQvXxxZGdF3fScgIHw3ya0uSfLIjrqLC963yNAcewapcskAcI5CKN6C+kf3cJz9ENghZAd7D4y
0KFo3+2WW2QO60I3j0te5pBSgAoWNYmxXw0+xwXw3uj42dWk4eX5/jrNO6I/CNT8pUrY83yeZGfh
lB8hdr6WkMCKFvdBWMOgpk8olb7iPYDApo1j7y6lw38DoEIpXh1CJC8AkE5mgj4o/St6uo/wPwzt
n4miU8iQGp76cQTErgexlzXtHSlz1tAfYtxCyVzcOoA/OJQj9YIOcVUWZ8gR8M8goH94ShzG3mSs
Od39CVvT5bKBVfUgzELnz8vgrIsdA+R/hGx/BkJ5zqjolLHSIrgYtNSmeIznzHhR29E+WbK2J/H2
9+aMcppJX6VS2uBqGG03YEB1dQmERG/TLrOWrOTUvOP8MyoqnhLKpusjJUSecv0K0fETYyi3LxU/
l6k/v0/t+MyoQ6FqsTZCvdZMQbQFxRT23L62eTN1KxNUQYF9PMa/Q0sbTBHRFcMhzBs6CK/RTYHn
Ap6mvBWVTimClqRHwUA1rARTW+KBBH0VFuusIxZws2wXSJRbQDFpmxQKsszi7xLMz0jpBOCH2gw7
9OQygu35q90FFuUhtDRL0rDDqEbUYPlWv/2wnGS5/n6WEKWIDNufDbr/gNFV9ciN9VPGASxYBSer
dO+7ollvevHrlIfQSyP34CCy8zPp3zumX6f7vz/rHpAKJV0BUL+iFdZKVDIoYBnGyT3YdrqE6GFq
IrK6D0LW9mbtL0Co9SgKsPMKA+IcfYGDdPGEAqT/hiBRwW/FoR4u8BFiB6+gaIRpNQt+yQgPZxf6
zyhoPVq0h/7/qPe4eGRY7OwqX/w0FeGKY4i35xoTJD6DVmoNOfIlY51ZCBKW6CJ0KprCiFE7C1eG
98DGOXnH/zgEyi17eJnTOQMAyaFDM7jDvELP+6qLSaK8MRqn+jHQYKqtkx4/c+sAdsttZTHGwbDV
H+q5i4lKjEoCElDGx9dP4wMR5q//tBlolxuA+UJoRQAEZ7RzLyDgXS3uI8weWxcTRbnacWzSXMFL
zjlZ+U9gF2Gmm2fvLRcA1H7W84IrE3JPkhfPlS1t0D8JnxGCyeM/DYR2rZrcT1FcYluUe9+Mz1DG
/vv4CzXQoH2XJXSyavRzV1p6uFA0Uo6wBTfz3BpdM/NZFjUXHF2hUMd8gYp1A//keHCS3E/BXMWr
AU81Iyu8n9njVzjk/y9MV8jLbODJaHD/X5EJG1m2O2NZ6D6GxDA4enBFoSt/YlnKAhC15biJu2BP
AslfyVjy24pq1AleQlCTNUHCRBc4QHjv0Gh6fijc+qmAXpLwbMW/ApOx22eOvys0asqMIhemplDz
86u3c/nSktE40yH6qX7ft2QWDrUlwSTcN0lNcFAXAwmfveXtWRcvFga1K3GGcIraYeZGS11AJREn
Oup90Ix+vj+WmXPwcs7oTHPcaL0WExy76sy8YyYTZrwLCBhwAUb1AwoEeGqujKYXBG7CXIXPPag+
9FW4gsZShMwSa/vPJbKuoKgp87hejXIRUApKsjVcWtwAbIewgMAZTf6FlfCZXaE/I/s54S42aB1J
bRyRkSmm4XJWZ+1j95txvMx7mwsQKmIEYcnQtgNAYjNabUZn2iNP8sSIhZgoVMQyKo2hBTxQSkde
7OJNaflPwvfT+MIAYk0ZFbdApyZGtcLPlLUfwlI9Odn79317FmeyV+iHJSymqH8BNRwVuuS90Fe9
JpMrsreL98VqXKd7b3H27HAX7lCRsH0bnsdtbqMcwbmPPRNtQDYbnGfo+ka9D72XuixD134l4AYo
2MVmUsyn0Lb/GwRlD52G651k9CQvLFquuv04sQqm5iKzq1FQxiBxojqKDZ+d88p8LcEdLPlmpiAf
/MjqIJrbsVdQlD20jZzraoXR1E60KhLrFT3clVUmFnl70FYsVpoZX3cFR5mGEYhC56eA2/C/+9AU
3u6vzdw2uvp9gn/hEUC6kTQTWjfP0wNeurXKAj9LZi6f86V4vA81ExxcIVHnaonXe8kXgDQuRGtX
L/Sv5X8DoI5SOVaqSFIn8pDCW5/g/GIMYMYTXA2AOhYG0L9nWYStgvToSnaqxPxYfjPCAdZ2JN9w
sRxlH4p9G8OQQ9TKumPrjNKSlXO5vxBgRbjGqGKvUnMNGO33Ll/IdvHs/S1nC2kB+sepQPT5GiGW
oAHu8VgJ7wnsJufeMK3cthjnDGsY1J73SrUT9BLD2HRIVj/1f9v2S42B2ueJUA8gH8OLQm7uQjOy
j4YTs9S7WEOgNncrF5k/1CNyHzwe5hK7tDtG2d5MvHy1EtT29jhodgkJcR/h2rDAb8HU3SRrSaVW
rhCobT3EYS16HhC4Db/ekZcDdKsO7hPY0Bg16/f3BtRFr62KR556qjWsSFmaumn5eI0vl0z/PnMW
X42H2uVFDjHruMGavOJ+IVq8o1nlVnteM8KK+34dFObXg4EMQS5lMgZzXjUmKxBnzBQd5mFnykaU
4Mf5zgYROuRadk3JTKgyZurnaLnwVXmaynUfwB/2luS+k3po1QwPEevKd9/tgq3yeqY8WQsUL4eB
Kabr8ifrV+4wnO4sArQHQGAP1jf5Jt5XdfQ1dRI2iYaKonwylUez/8WIgiTynTcb5QKFWvE6k6bQ
N0RslKVm2nWyLHEDdxuQoICOJgeZXmN1Cx71rTkCi3ivLpYNWmjal2/ng39Ys3KJs67nz9fQJgI+
mFDieIw5NvP30n5Dow5jVmeN8AKBOgRyMc/90gNC05iGxR02Pbbr/RN/1rtdQFCmEXdVkYkZIJ6x
bCpQcs+8j8AaBHUKRHgg4eQGNp5Uthua+jaAvrzFMA2G/f28JlxspKQNSrHvAaKYQWfWTmcbD26k
2fn5/mBYONRhILd6HZYNpmu03qvJNaxqshzl6T4Ia8ao86Aa9LBWsSrnTbV1UZ9nV8+VdR+CZbvU
QRB2/RDnPSC0B7fbREuWZ2OZFRnixXrUqpYbZY31aHLIjjTg1TndHwALgHIFRjbhbRf+/zydXhWI
gzBri2dd85+N8XPhvBiBHA1BnAa4UILZamWYr/F+MPG0l6x99/5IGEvxw311AdQOUtFgh2Tn7Cs3
H7DTw1+MPX5L5E8CsYuxUJu85tpWbQWsduk0oF/lLQVvK+CaxWNriE6RrrK0R6cyT79YBeEMSxap
va/IQQvmJaxSagp2HZkv695Uft2fP8aWpDmjxqksxqIERrTqHf35S1iA/fr3f/MvP6/AF4s06K1R
gPKTHNRKjkZrMNa+Vfv/CELte8krxwTtktj35TMc2D5dgRXXYpWozL2sXlkDtfdhKM3YEYOzB2PR
tkhhrZpz+Rq78udGXrLgftb4zqFNv05Gtdf1XQ3je+22guqE2915dIpDPKBnaFhLz5Y1DDbGKcTO
N5db/zKzcWH9lKuIWj9RxAgfgPJQf+mv5ZNunjRb/zc3tj8w9POl3A19FpDD+pVfbMafQo3Rt/PP
+9Y+n6e5gKFiginQsqL0sHoDjgbUgv368KxswdhTcxn8Sxv5icQu7B3CXtmoBZgz1FP2jhLYnm4j
lYbHlUDcQU0T3oPV88kcGeUsQi/U8pHsMbvJzDwyP5BHC90lqAX/4xTK14dT0EflKIeYQtxK06dw
8fKRWdqBlVFj+D76XSrhOU9LBeWn7BVE4KvOYbVSMmeMchhoMxtSZQDELl26bvQrg9Yai5F0dhjg
qSXVJdBG+aEqubAESESWA5RYECmAN+ktB+mDugz/jeO7wKB2aBGHKickwKhEOwZ9kbCWX8cNK4k6
e1D8Qbk50UvoVrSiSmK36E16RC06KXjVGGOZTwdewFAbVNX7dNIQv53t0QoOBsQmoW+5bvaMQ/1G
tgsNhCAY+WdhfhiiLhYGpIW63+TAiYsFFB/eIT8LtgDTckBqslrv6/MmWnGuvq5NqKphx6JniV2w
TPbkjXO/+Ahqz+Ygb1GLkAxWzDf+Y2ugwgpnyEtgcovUZp0l8wZ/AUft3CnwioEbYSibnVihulfo
SKGIuGBkFpg4VJgfpnmf5rVGrnYppu+1s/319P193w8xdhZNPl2lXRL6PEDQilU+b8TexM0IDRn3
UYgPuLdC1GkfDkbggU0LZSlE/7wHY+i/ivUvFoWM88IQxywNxrIjhqhC9pAPWdkL1ggo7xCKDVp8
evz+gH6IfcZ82ifR750Zog9uUW/GMVYwQz9Ple6n74Qr6yNii2OygCjPEPQismIcBkLe9kXrYSK6
ONmxYtbAMyyLPr27QfVyz8eIUhNMXFZrBo/PLRpluYfgAGJ1ftHhZRStK9r5vq0xPCzN08npfUae
Yskt3DhxD91Zh8SEGrA0hGeHB5IAUu+GQmu6iAs9WBX8qwGn0z43m3j1FLN1amevfxcYZC0vjboP
Y67vgbFRF9mWXwtQDx4l6+Pf3TN19LCCZwYcAXRXuKhFceiHYY61eoYEo8s/Q3xRAbsHy3nO3jMv
gCifpnZpW5c8BNXg0UBlig45VqntXPsK+GT+jIWKR/xMmIRkikkpjoDodISq9O/BwlluByYryzxr
axdYlF8bmmEEFTLmrYutPdg4cIMIoR3COs3n7eDPkCjnZkz6VGgRYF4ne9oe1Id2+8hkmZ91DAYP
fmsD1iyrlIeru2lMIi4jz/2dm3/0H4hLocs65qbsihCIub9L5yOUP3AaGfOFbdcRWJ05voBcmzW5
4zPYRcwDNL9fBYdxws2foxdIlMcrjczoIgVIPGjsHwJbBiVxigGxjGHWti9wqN06DFnLSU2JchZw
YXI457h/0f9raKhSAIkoadOmH/nbXu7iPq1gbmCBUS0Sd5B0M7uae+60uwSipizzvEGF9gbZpvE+
BFl0B+mY7edglrb4BYuot+W5sf7NQl2iUhPIc40nTyMmUDKn1xT3ygasfx1yQiygOVO/BKICxkHo
uGFM2/ysIS+YvMlWbR4zc3KqfbE+MeychUVFi0nE+1lTYs0aFxHc6AhkV7k1BJnhK9z7YHPu6HJc
lHdVxhZGqGLZOsJyBUn5t9wGfyLLHbGsg/z/xdbVasko1AAwEFH9YQsDH9EDqENh8p3VOCDg9uEG
mWQvLFjK2aJOVNAaoyYOaoJ6E9hsbPlDdlC/2zjJfngXnlW2KMXcpr6cUsr1xglKeOPmZydMudk+
j47maq7x2n8Elo+HMk23eMVJD8x2m9lz7BKZ8sdhJw26UmG4FWYZTVxWsQGbCTifigWTkIEYIR19
/sG6obqV0kQVE5kYjisSxsOtK2xVK1UcczyxrGfuMLvEonwLrtkR16BVBEaa/BId3/zq7XblbR7v
74XZA+YSh/ImfV/0jZoAp07Mz9QJ3N+Nk+1FsHr+teA8uQVfQlH+xJjiwu9zQE2ujOf/Ad1kUFVG
5R8zuJmfPFlWQH8JVWH6uTnRwrAK6pEU/ml4k4GqsOkUuHGzxFjmzf4fnJ8z9WKLI+JVOL/9wanf
e1dwssW/qGE0oGUn4hwD9yDEFq69CKfLXJNoA7ED9N+ROeN2ygebQJ/YE23bOug/8FYOwVboZ17j
+L3B1b4E226wj9wMq3NQFk+x+4thb3OO/hKHGo8i1GPQacAB/+RXbXZmuBpdYyHg8de3mQWnc4Zw
gUYv0BDK/4+0L+1tHemx/kMjQPvytbR5t2M76xchuUm0y1qs9de/R3kxz5UrGtdMdzfQ9wINmCKL
RbK4HMqpJ4IaVpGQj279Z3hasRB7fqoWd0RHdwYMXlsWwWgWWqCwpwRbxvaNpWJDHp7Y++NgOXg9
HvylLNvdd7RYGUsWfO1smWDKJnWJk5AX04bHFwzNSrmsH9cP/q7G2sJdu0TYo5v3z3DOw0ypUffY
G+pY4wZQUzD5jkRC/XJ9v09h7l5NKYyGeHKvOrnvoKQw6v47etuawNSW9wn83hIDWzSlQMUAmtjz
V6UCD6UljsAqg5WhF1kjyjIlL1v/AZvFSOscZN/qHm3rfZWZ3ywrNfc0nn4CFR/UnGYMvjKGPJh5
j5FIFck3CxORRYMKBrQwxbaMMdSpn5a5fbXffYvFxmyL6JQPynIUVXbtdeVHHTQs3jiHJLQ9q0G3
xyO/Ng73D47FEGU+goQXLuloPqS9M5LpzB6Fh/s0xt+4c5/p5PPVv3hVf4WfQiJGfJdJCix7YJIy
PDxDx+lastgPYtiFoNJC7TpoYGDuvv8dI5RZyOSu0jkOwrJCBJskNgczRscSq69v1h5gCYquAsVO
VugnsRHlwuXSYHn5m+QMy/ggL+6z8Rtjc7ysfwnQj+CcizMhHBexW1lgO+pKNTsAEWAh2YWU8Oq7
rDSZ+PGjifmlBBOaVPwVSYkfaQX8bgwjdyEqBobH6FK1GpN3zGL/b3mkzkosLnkZpxAi4mfZ5LAl
QnxMnNhUz435HmB5Lz8OWTYuQwt/POBvPsfZD9xhrGgfPejE1DYt1jMXKvbBI9NoRa+VGfDkcl5F
HWFFmrO+GHsA/5sSJVFOhjHqJVBSsEGRXB0sR+4u1uDWInOkhUWKEmarqZdOCMTRQzmRFW83q3Fz
L7MKOv7MPdlRjhALI0M9lXBmVbxAuhZrh2Qi/xFssx0cln6waFEuEQFtlkcJWBqcBjieUQBYM8ms
9g8hxiRYOZrZmrI+OSvKPVatkqVAc8S4CVCAJDvdGCUe4ld3fBWgZW99WaBcZQYu46KPKvBboCNy
vYblLOpPpDVRxjjXeI6PJWQc9ksHDWjtdtOhn+qf1DCRjvwPGYo7XpZyAN7JY97GILVMhHX+pn6w
bhaLGcq/x1dApAo+mEGXW0GCl3FEcOMR7QmYd/flNuuwJvxQXr7mr9xQGXiG8HZqfyVkMz6qWFHf
7EtxKrXRNU8OpzTy2i/Gw7GSzTazgCQL3yvZLEWf9yZ/D4f28J4mc2oAMtnBcjqrtqvHYsmfuveW
RGZp1f+gb3PCFV1R4pLrRbt4uFcvQ0byXY5+x4yJPPRjRX8ptozFWYCmHHcbUVZW4ABJGRTQuBFg
TXBeQst8qkMzXkiLwBHP6FVfNsfE9lhKOKsZE7qUzUVDgKzmCeiWyPG/FY+H4vBwX/fGU7/HGWVq
c/T1RUoFCmtvi5E0E5aWcUIsHijLp2Sl3xc8KEhOYglHnmTuA2subLzxt1wo2LGGaV7srAM0M50y
lmX/mlwMuT5bS5YzGj/v3k/fHsF9Yf+OGW8/kxK2MtR94A9SDeyLykm3rWOyyoIsQVAurQVYb+vL
EMTH8cDqnmT9NnWQandN1VrDb6cmE4V+5hVyKxrapvsGVwsKflyyjpUFYBV748NFnT5PT/fPYKaz
/ZYSZddzWCeuGUUUkyXwZVuyxiU+qRZxzNMxc9dvFu6AbdkYkLMZfWs/5dJ7ykRZeg9zf3HZQAG2
zlv7GD7qdmp+ASZ4azX7Y2BxgHI2F+HJNmvrtNhha7vpO8by874EWOdIOQJss4n4psRHOEdk8Bi+
7Lf5v5UuZf7rRu+xyRQ/3pEv1i2fSRZPf/zXLJheK0rl+0p9foptbpe6+UdCAHodPVocC5///rWn
h8L+jcB/rfEUBW8oFXEU+IFxlKyvpK57wVWeFxbQ5X/9yyPlSbTQDLVkeKOpAsovK/C+r4Aqvbyv
5/g0bHt8tUIIYYxd/d7Wp9/qCHXFWsHrNX3UbmyfMiUSY5uGsxnzrhXJFoXz8tgTd2F//8uDoO5U
r2lZw/FgqSMm46cl1iFTV6rL0RgYq/htPBrigsQPF3dl7zc9OZrWQ002i3fz81SvTdca8a9WUmQV
rKiO8QlUHvb+bfjJjPzPRvDX5vowENDuP4Cf9VtNUAGNLGfrLUsiEvsLSOn3qbG+/PaG/LvfGmlN
7kQnXcSoyfHh1pERNf+OkW6U9uc9N/nlwK+EUgvxy+jmIbGt7BRgnraEtWtJZNGhfB/QGy5clYDO
iwMsCkK2e8582559W0YpZwGc+qe1zZPT04IFTcO48j8pogmDflwVQjqaE+RgWOaEdUHovllN7/KW
G+3J07pxnMA6Ryh/ZOT5vMSK9iNZ2EvFXT0FxATK5mdvrnyLVeX5aR26p9PUHfVkMSmuHfh7sazt
8XO/XxTk9VwQZ30hqY3au+MA/PViYuGUZwGlH9AZPrEG5PTMb/ehM+2TvZLXp2S7IofQOn5HZLFc
fS2+djxxzWeJbLcBFvIsdPu+Rov3I1KVTh9xRlNhzg8eVXD2nrVdbq0Wn/rmKIsK1gQ9zqkjkQ22
dFz2rMQz42bSCdRoECpsnMCppabNUrcfqKM750F37KptkHXFaGOss0+2y1HSrml/nFHJCQgadzMs
d7Q+Q7iIHkEWhteIYpl/apS6YVEZD6AfBNR7H3Nrg/5LytWEi0V8DCBrreXL8dl/kJcv7tZaFqZ+
uBJ74ZrkhD/RcIlsuGrb+EDTXZwiV8d05YKlrYzLSKdpuEDT1WY8dIDRMKLr2TjewBsZa7VFtHLJ
FK9i0PvpNdUa5Ga2pYBlmu2LvsB0AWdVzH1nc9ZsSouyx0qAcijfqQ2sZohlln88chrP8v4Vmcmb
KNKUyijNienqvTCNO1UBMIC5jY8fqZm8owmOCZ45Mzl2S4eyzUaiVxdDAR0N3dat/SZ9lEBTBlBY
BsxHDp1cAbLl9uN36dxnkCVFKmCqqwiJyeRHitg1+abB95y09h+get+yR0VIQWT0Q5iDPSvxiJQS
708KpUhwA++zMxsAor9Twr5O42dvze15KYEWX7xOb84vWwE9v/AH5YIDGnGAmla5uKIpzscGKm2Z
fI2DeQXjss8Z1Cl1Sv+FXMr7sBip18djtczsz/vszb6BxkkEflxhqGi0s+MHL+Z6Axdsa2DCXF1F
eDVe7cE2s8d/SYnyaZwmSbUUgRXLe4oGq7JWsRVb9WLcRsfcazzKhbaRE7ZoRwQkxKxsQrCVWwpp
sTpHIN6SR7MpkEg1DJYTBnO/SwyjOv5HjLT3ieVu8FMBzCWvw0LZuaaIzGGw8k/36cw0F9zSoVI+
ghdUnhwazdlf55eFbEmNw9n5Gtl4cZ1iz0Cy9eDjzZyssHiVqLtCI6wLPlMjuv0GSicDgFhXwXiQ
PfrYYvu60DeCfSo+/rVQKYPsRRyHASMcYg8ocLQAAhHcedR3/2AY65YhyiRHolgYTf/D0AhEkmJW
rnWwJMBlcjRapXtqSRnlECs9+6QDR+PaIwPoBw0mjNAAvRsboLGOEOYrJiF64pmUWQpKmeWM50ps
Ix7vuQP0oYNqca4PisLhvoLOW/+/94Ayy5EcZFzg+y38df0Uuwmg495DZkFqZjL19sQoW1JLugHk
eJyY/NAGJqZwoBruFtm3HEGmYXpOCLQot/HM11Wy5Zb+vlqwSsIznAI4TJVFEaEJ0MMogaZtn5cX
Dp/QOC8V0BdKtJSdWN5HGBWCUpgbKpQ81doYBh/r585PBgnMuCMdoLB8Ulkiai2JHTr+qf9gUp2x
njdUKfHKaSLJqQxlaZyfqAuvOcEmpu6smLC+MzdiQupXE2XliaFfjDciJTyGDhRbtE6s3gqJReQ2
6f5fWEBf+D7Qc9A1Z6yz18wJV9eFbBcPxnF4SPRxNgSFTDOHK78svssHcbGBTc3I6jF3MZiA3n4L
Y8EWvzCY3VNzcdqNAGiLfkn7LBtPGLLmdbMwDZSEPrzN4StfP+co7RJ10RNu2XtIP92/rHOWXBFQ
5TdkdEVq2MR2G9tkCu/HUYTb2ptosvY2m/ecGUD9jA79UuEJEcpdpG3UotAPIoWd7oydvK8f/ZW6
LFzFDh9iDEuMnmqX2Yt157Tku0Zd7zt74Cz8rUcHHet5PxeA3zBNeRUjVrqi0vA9pbMVbV4mbmc3
uyvqfKy5HaZ8KceSclpeqxVIWZ47ptoALvd4Ml5Zb4pZUzSRMOVVeDRSJEoAMtsPf3XQoTItYW3b
nL1CExqUuRPrgi/kHjTyg7cpbdl5wCuXEeyy+KCMXawKkc9fPfio6BDafzi3xCPln3jCm/OnjBv6
M8Wo5MFJYVf2xa5tdNfA6absbW1zwfWUFN2plPhCp8AdtoBRwyzvWlr7tmbvLs71Md+y+JpLC9wQ
o4ycMaDJReYgPWEvvPAwJNulRnRXsBx0cb/Jq37rrxJLhT2xXuulmb0ri4vJmRtbkglMm0fMYrkK
thJaY0SMdXjObrVoXu9bnLnX1M1HUsYgwieq1yvXYKzIWynP/rq7EiUlrs2vAWm2wAZNUP74LDDC
GTpPDOLzOqxqEtrSsP1WpyTUqWqvXAJIqDfb95dghSnnqzVGYeGq3SY6BoMGMx+IHZ7lPVxCjf8b
k3ZtWKwlqHM5a8CQoSEc8YMu/lpyw4uc5HPYB4M4MGqQoxVI4WZW+lUsD90iRPPnK3Lzp4jIa/QN
W6w20HkTiOY8TZZkAH/xlAnMpNIzggavCKk24y+sC0qX0H7W0MLsdZ5QoayfH+eqkPkQN2+Wn5wZ
vyIhzELymjexEyKU7UswxC7qEYjART+paGsM8fhpzzx5uK88Mw9xBZjI/xEZZf9qvuBLOQcdoKQd
xZOEB8/iPoV5azEhQZm/oUz19DqqJ7xFs/96TRYX65tBY+YZcMMGZfwkBcMQZQYavZl8Cot83ayq
TzNyWcits1ftLy8/xzbJcvlBA8iGHw2DdndL7qg6DdIj97mZew1PufnR8wkVNYg0jgvBTedIjnMB
tPdbuBuHjRLrmhJ9rzrjmj9jaQr2KsRtZyRPmPSp+EkYKqlMZNyjpzchNYV1eD4jtOTM2oEBPVyW
Oert0sHADG22ZRgz1h3+yZxOeU+DiM900C568nY2gNAZmh5BByBLLccb9Ct+mxwlZSx43tcAdQiT
/WKF9nYrrqRd8YJYScGK+f/FQ3U0wvfI0VZDvyaDWuJM85w8vwpPEVkLzoLdFDr+zm86ElbmIrOs
/s4s500gNh58s0EwSZPxTmEpgIm8HIDjEAHvvDgwNwT8D8bqL01KlHER1amvgyaKN1kAU4XdvaHz
3TKObK4Mg3uhSTJ2K8O5/FS4JroRynyY1XncIpONKWHvyYhNaX0xr3jH6U6yMF/HZ7lIOEtGskh5
Kt1P6/7NnH/VTL6AOkUZu7GvgxS055cuIwAF8lfN2rCLnwb9iPDrbKvvgCiFPYKZy3y+jtfu99H+
ZZ/yCb0hyVwXg3hXY9xrmRFvY5PGtk/3mZxr/UGPmKYqMtZ4YQk9xWQYBbUUKGUL3yOvgPUbwtZh
LNbsMmwW2YYLeVUQZbCuz3VEqjN24qzzAu6cjwD7pD7HJ/x3kbPq+7Ned/JRFPOovmmDmjQI1LGB
IIlN+fwI6N7q+T7v86qsCxIacwVZEmjUdl/RszABFPi5Xw0o7r2aj8zaz+wN1REe8byKLkl6cacH
eOMu8LqRk+xFfVvLD8leXXbHLiUZNs+9PbCajebSSgqG6yQcJ3K5skYd6AWTcArnJe05/I6fxi1q
Y7I/NDfO858dCms+0bbCw2BiHXLg5hHrNT7GvrTaAh4MxS5dxM5wejVNf+EvXcSnLUKMHn2h5Tm2
gT614bGKrHNPrJmnmSkxBcz+JUeFG+FFyEM9LloMjgPludg5HcB4PdJbJucqLGCT2YhXFFVeVTQN
14VuqfSzsi0yHfpSWp0Tna+p6WumCmrJwjY3r68DXh+XVx6zVQwnPdO8Dj4nlKmo/+oN3iVsqvb/
A9x6brQZU2lY6PYpOiIpkOhlhIpzN3BKkIoK/F7yLlwNVgOPbKVNQpSE8M6VEfzM84XcjaRp4zGq
1PlV4iWU8lFZoamaE6984m+/PMy2vvomv0iKf4KPBUnixvOGqhqKqlHBYxByktZHYEwBrtLmaKCt
sDN3HDNZPX8P/xLSxyh24r/0tuyH6yjBJyCQolX5JSaybTjZSQDG5krGkltr9y6uc7POSLQyDtct
K2U4+1Cd8Eq/FaVGbGK+wCesR9zNZtl+Fdv8OVsPbrp8x7QFVpEu7MheRK63Y+XlxpP7ZQhkVcXM
g6CJv4DbhsQTkyTvkaEoxiRkYNfMBpqZISqc5YQGdZaynmAV7wU0ttdDFptjamoFt+w+Is1L0LPD
WawM0rzC/iVJ1+Q8ocjbvh1aVL6VdYq39yLeGvYBwKLBlrOEZfHB2i79EwTfkSRdlvO8OO+9CC7E
GtdvVA/YrghsDIzkQGvYQ9OzBlyRsNBKUWVD1imZ8kPSAE1bhsNaOiFvZhbG9NV9u7m+RauekSub
jf9RevhvYrRB9eoUc8YViD1pSF2hGC1gzYCIAfqEFefMS3FCijJoRp30apuKyFY4GtlHog2oW3RH
JA9XdGIoEbPpdza4mPI2Cnpy/9OsSGOAW495s0hA2hRWBpgchMNbgBHGzMUYoqKO218kXRNVKlqK
8RzuU0MZYwzM3aKJagxTO/OPaC0Cm91NMM8ZRo0RZWC6HgP8t5yNxtzX9KhDt7iArijUjSRzdWVm
nueyFeOOMBT0DSwj0ijfEHXSwHOoNJ5DbO0ZdtWBmUKai7GhEhIvyQLaSBRaJ6SWj9Mcl7m00u9t
w5nqMgc2sW3mX82WZwJ/zpnEKTlKI4ZMbktObkcVHGOj7TnD+L5mP4+pbt3+PiFdx3xGzAlxSpN6
rfWe0lV4+bbYs4cM1h6T+xdgIavLFIN2m9i6WPA/C4U1Pjvr/KZkqSA0y+s0HAaQvQD3DZNiewxX
SYB6kFs4eNkarTO/aNHFVawv69KKthcbhSvGA24uhhmfNWh8UTWsm6NM2UWpvVSv+LGO+5FYmj2Y
74nLwpiefSVOqPzclsk9zyKESX4htbgNBfnYcwRZcRNrLa7keoo30VorWCmbWSc0JUldwMtVTDDO
DcZ6W/4azpbzZjUb2fIPjSsv4j+BzTAwcz5hSo+6Jx2X8WhfA71tDizyMDe/hl2MxXDIsY8h2icr
8TabRVSA2iFrwCPTUdK/tTD+VQ29QIZfsOCFquNl5VnIah/VdcTsHZoznlNSlJWpm54TsKF5LB+O
64v7gngW6qrIfWW2VZ24JcqlLHmO50N79ClNSjH5YuhCND+OMShv1jvf/lNbA4rGGbNwOev2xiBJ
l0Rd1yDOW0kqVa1fjMhDCIhqik/qXYAuZ9HxzcAuHzr3+76mzLUdj3b0P+QoTbnyA5+pBci144B5
R7ZqQlL0htiSKTzxG1t83ZXYJFESc6OZ9uOYN8Ka6thCjfT+l/z0fP2S8eRLKGN7uVwype056Kyu
WW/6V/xgOJ1Hjlq+Nh+/r+/9xvxf1OVmTfyEKmVujaS+NmkOqpZ/dFJSLUY8EdEOMtJ8EykyxQaj
fsFWY0x4zFq6CVkqAkAKOYirCmQB1ZIRl3d05GRyFlSpPH79PZlS17LC/ruqKUGmseLBzJb8SquJ
v0N6872xR0BHZd+i1nMcL9JANFN7C910K77seMd9Nd4xb+2iQmc237zTWrtX3pHMBxZ0zWx0Ah1E
TkBUERWp1MF7SRrHGe+P0UmDFCXAuuwG73KfCbjCpEQddugBpTfvQWlwrA4N9gmJD1czdljx3ay5
mHBEOVNNxkYOLwq7c12St2aZr2VShQSdh4t/AC4E0U1IUYok9VWdKwlYUrHFsN7V22FnuGjggN8k
9y/obDIFlBD8j6lrnbbxRoYpGFGDMuWbrT4AHqI6CigYbg9aTy7Ot75AFbVaRuty2y4YgcHsLVVV
Ed2iuswjF0AZRR9xbdeA9NWpV4OVXEmxTK3P+wyyiFCWVzY8YISWMIXiynONdUJQB0gZjIzH8etC
ThihdH0wSkyV16BR2PmntBJMieWq5mptuET/ERWl49fBEMvkCgoKsYojOnmg5Z3dubFzX1rzMc2E
EKXkXi5VciKBkO4qInrX+wyJEfNVRBNobdXPY4TMSpXOZg/xboKNQKEBb13KW6WAg4iBeDl6K8DL
e99KSILX2D4k71m+Tq1/9gidEqSkGRiyFGdN0J1fPvyOAL9QtlAhbRfVojvcl+ds3D9hjRKnkSGx
r0cGHJHyHGI31dEzq/87KClMxYQGbSwwwC5fR0vLf8ePAfZgAdW5XvsWx7hJs2mCKSHK76RRKV6H
HmILv19SO3OWBdB9kSdYM67TvEXXAIUs8KM+aBRHPbqCvcy7dHhJxzt/sdfM5/SMwYb7ZzNv+iZk
KH4ayZevkQ4ytUL0wFQSZOkvrnp+jj+vdvpScUTdbLArtHG51bcRkGL9f9/viKObfMFovCaPlmYo
Rb9U8AURwjTkkStHcHUCKK37nM6f3IQOFemiLy+/6kU+CjQwI8c76Ja8fE0e2sU/aNqdckTbdICf
RJJXgdLF9neBefQWMeYnWWHlbKD1lx86ozpckiiqS1CRTsFZRcqqsHiHCc0/b5gmZCjDxAdehK3F
ION9SXuAj7rpl2FjBYrDPSR2vkW2kXFOo6P45UgmBClHcknzyldTEGzG7Nhle134rrTaoaV0uWZh
jrJkSBlBPuZbofZBy1jEwFLtiGJv5BeewRKLCmUAlRB7mrXxKotbrkZN0yf8SdvqwNZiiG7Oz6uy
IirA3kHV7We+dHKVMmVoEj5IO1S8/HVzyPdGbkWoYGiuYGObnUdUVGfWumcGb/8oXJvQppFeNF3B
tGAC2k6yD/ZecGjs+pkfX6weM1k2HgutIlNalE5ePS1LjArpuMu3t11bqtm6qCUCU7Czr+g+NR4Y
cp2Lbab0KJXseey/RBN3NxbbfPsltDmTXyoP2Trx8J5Efej74pmsaeDZMEQd66coXvI8otNbw1jo
XlhHyWiaj1sHK3xl84idmI2Jju7TN8fSnbnoakqN8jehlMYCEBu7c2L1uxx9xK6PF9Jq6Fmueu5+
TwlRHqe8+FGsqll3tqTBKm2RoBdl8e3ZKjA1Gec26sEvPZlIkHItWAxTCmEFnl6yjQYQcfldSpHw
a2yWgrB4onxLrIZBK4zCWwPmsnnW1uHy+rbA6GrNTObPGZOJ+H5Ga6d33PeFPu9Byn/yC2Cgcxaz
XjibR5zSoN4LfRUkYdKCxlNrvqzj3ZuEplcrfATGdE7ME17XT/dP6if3c+ekZOpGD74OlOQG1mO9
r8zY/vgoyBIgLFJgn2Ur6u16Y/Lrk28tzG5rAmD7QVl+MhPU44W69xHUNfeCNJY8YTzFbe7Evukv
u56Yi4XvfC4aVrPdbDwyFTLle8qilMp6AMu9+QIY5b1qqag5RSgzs4qvLJWhDIniJVe+KEApJla4
Q3IWE+6frCLrzBYmRODaWBxBnxTespQB0ds8SYpSwL2W36/7RLTr1+ZDJeIG76WjhAb6hXWq9iez
XeNp7fQoNECurPzE7BFOPoIyLteuFC5agI94srblJjgIjlO/F6RZHp9TtEiwoO5mc5pTpikLE1+a
stIi0MutJyDrF2bxZ2eaDyy+Zh27LgE9C7MlikLLNu37Ssqx4AyLCs+a3S4BlsAaeph3NxMalOjy
OAr7SzLSSN9TDQPbhq1aG+FxhYn77SUyWc/C2RQedqT8hylKdsbVKDs+BEH+7U0j4ir2US88Ho8D
KUx/lbr75TmwCt/KV8Xpe/Fw+XhADdF8NIHz3Ng+GqTM0wNsH0uRRz5/WYHJZ1G2PIn1Qk0KGU5D
dbt1v7xv6WbrCROu6RpNElwULc3x82JJfFc+rbCN+eGB4c1nb/xfHn5sz8RJpI0mFKUOIlZamLJV
AocJWsngZE5QmHLWBM1QZAmQkrfxCbr1dD3BEovzy/qNV81LSyTbfDCs79xMvizmgOCsj5jSow7G
46VL1UgemHrpMYFsIKB9wpyBtTwuj5p5sJ9fka4zFTNZrK5uT9KMLPw9MDk+7/P9E8nSCqJhwgvz
yaKkaDL1HZfYK9RMb/vzywtaaQbg3wOWeVhgIKkDfArZEPs9wsxQ456Q+Ha/fRQTgWLGkD7rK2jM
w0Ys6kpFWQFDSpLqhkTD6PzXMTUDx7Dlgws4jRP//F2+xX/MEhvvvluszB4am9WZOtsbO5GGQsUK
9TVo6qLpIA1ri+1tZB+vAFEtE3wKx5uAR8E2XcAJ49/vZNuSrrFZohB+h+cquvtEAAtq8jhCSvnt
NlKDRvau7ZkLSLIRV80mtWWsqFiHm6tt4EFwdUXM/LFydr8v2S1ZyoF7atkMrQKyCvFwAPpyo5OE
vSvt9zUDGV1VeKSmVRW4ArfXLNUi0eM1VDzHvkIO+EOrkifSTtyjaes7Mx+b7Qk16+f7Sv7b4dwS
pUTKS1KjepqAjLFbPFaOtz8hLFncpzEnP1mURQP9w7r+C7UTCxlaTi20UX69HduBpbiYWcLk6H0y
M4EW2tEndCgNTdJrWBU56NTm1QnR3Vc+C9gonGNpESt58dOifGsbbmlRhyXEvRYZF9BqV9nmbKRk
X6D6qFlBbEvLF1yMFTANsTvbrNe6ebXUlYglUPbluHT9wIreBwwCYo16uDHsyLO0hxYwYgrG12FN
thbzyT4q6L2PpQ657mI56WvUmyWSLAt7iyV1mi0uVbLKXc9kHMOcRk1PgbotJT8oCZojxtMebeYW
m2aZDP1+791Knwp0vageDE6G9MdzbjH+7ANNQTO5LQeclv97/u2WGBXvFlpfBG37I71xW/nac7Dk
qGIEtHOmbSq10ThMHDk8zQXNTyBSbAUXZUNWiXL+DqIYj6F7UcMv3f5+4rfXtk9/qrV7/8t+/67W
T/evH4sCJaa6wprSuAMFdGHbkZUv9BHixWJFbTOR+HgcfzmhJNXXqlZygFc9K87+JTHhmh39tXlK
HWagPNqL39fmLyUq7vE9zCh0yQ9H+9CNgG+BSAPTzuym0vkL+pfSKNvJ6Vc8H0lGAUqVHQGtDIFx
S+STCjwSjJj5VrFmDVLOVB1upEhn8foizZXIgBSfqocCvTXmLt37lnlfJWZi4FsqlEWOAjluDBXV
GgVLtD4Ci3/1sIMYLRiaFTMcGZMjyiJjI2/Ae+NpAUHDxlKL/nPssF78M8nh5TsC//CyyFPGVOU5
v1KwcwIvwTf/Af45x3QQZ8U8YXVYzLzUIL4JKcqUtlmnFbHwQwqZA8zpBc+eFTnczscYsptWaPli
HNisyk8oUmaiUn3RzzNUvaJlZ33E2241oGXFd4DGdp/SrLWYEKKsheZVWSXHyLQW9kunEezJSkxW
F/NoCX7d3wkN2lJwTRlGRtyh1PqS4DYlK4a4WExQBkK5iKXm5chwrpNxAR6Jl6hesDq3ZkA4brWA
Mg6CNCg1V0NU2UuJJs634LStTHTDINoA9seKNwUs2ykBnZejAUb8lF/H+RDZ0R37Va3xF2zVPMTL
lbJsfcYhjvzdETD9xK0FNbgUBbRlK68GPHKxQ4YJ6TiDlXnDPv3ENbprfU1lEHlqMrJ988wEMQtm
KK2tfvBkDFLwJLB3qyPBIKfLY7fJV+IyLz3jpH8M3cRAAxTUS2Ljx5AZhN8C8wvQB/niNV3uHs3L
EmCBR1ZkPkMSGSCAp6EkrGFnGaVcRtJV2OZYYxJwAJimecWw2OXEiDrmLMxYQsI/iiToPM2X1vlJ
6I0dECnaqgUrd5o1fAEGmRI7IN8ea8ZuJuGM8gqGwUYkAQkz9JRDKOJM5voMuryusPEPj6kteoMb
CwGpH2LTkWCmVubqx/RKWGBV8oxpuyFN+QdOzEIlk2FMi+/G4pB66jZ6ZI1f8BJsYcuxiIFwuwLw
/mZgaWbriAf51Jnv8anbyWsMuG6wcmzUPN9JXO3AiJ5megdvJUO5FVFpSiUdS08jAoWAp0OMr1Hs
Fphrzknf2TtvpyxZZdGZroCRqoJ2FIRUmJqhPEymVGWRhbBgEiiO+7LjHWbAfRttgxqw+rTVqSXZ
irMUoLL1zJ7imbDnhjrlbZRU0LrSQ76ad0UXmDLCAlG83a1yor1l7uWZhZMyF4/AcY+tFoiCZUOl
mrBiL29qTwa7CimXglW7eDcQZcUB5dd3WO8GcfRhlHmUVWHcbiwasGEKZbjLpO6aWEOZAU8ube1g
1F7E+qNoX64BeLrj3Ny2Fw9ozSS2+QpYyUdmqDzK784H0OwiqLwE17HOccXbU0DkAKj2dbxFAm+3
ygoiAe1mx+xNH+8RTVTj0Qs57n/gBTpP1A1qGuSSjuyduOptwAsgZbU7oMLo/7kfQswUIlR5Som6
0ZWi8VE45gnjRYd+hQQucHAKpOakEc3CP2fojRxMIOLY3FuEBX6iT4BybS60s8Ce65gJNm4+hgpo
yqsY15jGhS8E0xb2W9lkM65va0x1DWf1wMqqz7mHKfNUcJOlpRzpmTae7QXO9/m1QSrUYkiYxRSl
wTGPan+SjWeJdVrblAy1CaCIaLnNltGy/BxReXLNCpeaW1sZeVVc0bL11GROiIm/i9Y4auSeAbrF
i4JCA25x3pX3lNDvMdj48qZv31ClNDBYsbMIYp0x3hlRKu4zPzPpd0uTssi5F2H+IAJN/kGB2gin
cTLdBmTqIUC3fos5BPSVe8z2+VmZK7yio7caA080Pl7Fq0izFmGPPS1YYGYaqx3rYcuiQEUWQ14h
md8G/TldRJZhJjvT+LwvuznLp014oPRG4Ove4MuRByJ9mJ3LOptZ5f/P76NpAjZoEo55EX8Rrz04
sMYduPn+Sl5N7+M+Dz++jzJkWGKDIXpRQ6pZ+ImdJkSSYgQL0MX+XK1EV7YVUDrGG8P8UtFg0zww
rfXMsdzQoyzIIF8xD8OBnnEaE5hIKFZo9lKXvttis6uGDnse1dwzg8sZc62MnYdoPsG0hv4TsU24
9LG1LkA5t8dz9vJUu/U2Raj5p9pIGFFkPWVm/JGCZV3Ay0N9U8MU3+2x6VyIjcJe3599tB4GVss4
sZlJEPXm9ykJJgKmEodU6M/r9fanRoFUyjn5c76YZEn+bBp7E2/IK8YAzMxencptBkznT6QiGJZD
mpXphE9K/SMjxDJj7F9Bf8HWaY8hwDR8Yuw6Ep2OR6mCc9pgapicwoyk+9O3fvxeG+fPNQtpcy4l
MpGHTl8TjbvGTZeiZMM/BIdumR6bvbBIP31kLC4MnuecMQDKBNTKEOmMdvr2bJVID9W0h+xLZ1wE
u90Py3PmnLs1nkmua29aK0cD0BXRzslYfn8+MdR4JpQEpIgBjARewY7nnyOZqPGg5UMtDJfhJ9O0
1l0O0GAc8EwzwrkXgHaz8hdzwZ0iaIibsf4G/kilYtc2Hvpx4cEAE7dtEOoYpNmUZ/HpY395cEhh
bbSSvJbH9FCSfnnKTBaA17zAJx9AKbusdNciTarhvH7pQuJjXuLQ2/+PtO/sbRxZuv5FApjD12YQ
lS3LlmV/IcZjm0lMYhL569/Teu5d0z0c9Yu9O1hgFguoWN3VlevU5r1w3dR6jKzSdhq7KAFX5ywl
IA4BNWeHxCWvRe+WOGa15PgcqFYbHXylDIEmV+XwdDxuivVbRd773ArIfGbN0ZwdPGAHeot9h3SN
Rgw7wLl37jUwT+0qmD5WEIP8CuWG3nnbme57tbmSxWdkzZ0YcdPFyg8HwGLuuc98Up193wCLUqg2
SZNKJqW9Ohnzt/jjTXkeoNkWgOVrnc5+Xf46LDvvawlg6VfA6DzHhBvATxkNbBsFqgQGoXTp1nsx
Ov5BMas4Vgccv+pqlnBGZ/Xl8PSSSpjMrJ0OECiHJiU6x2pMoDygQqkAYkFEIRYjC8ytR1p3yZDX
FfHcZpIVoq7klpt0g70O8W72jDxQTJbmEsNXS89rvKPHee0TChaIKDJmdTBtJWgsYIBsRGkaYHMF
OgQ2ihUtSxsK/WvPEa6pguKYDAsVUBrJxVAHcAkEVoJCQ/p2cYJXfvp/wp35QYfJivjqOezTDnRm
HjTnZvd+xcygNcwdSC857D3eo51ybZC/Rm6ZqjATAPI/H60cBGXflqr4pGfQ1eFuMcdrAWCOs7Tu
39SfGUId0oE+ZUxDm8IfgInGWZPKqEngqLkV6V/X1sBF//kzNPhJglHEvtFn1+5yhpFbDivirJfb
Q88xbhOC8JMGo2uDMhpmpQ42KKhKaS3IurcdzlFNJCd+EmHelBRBn4c1GFnNiPK6RV7ztleKp7Ym
vIKfdBj3fyagcppXoHPcyGhkyx55Iy28S2d0st/XedFc6KVX+/500B7t/0mobgyOdJ6JVSPDkOP3
K7hUGcE+3cN9AhM1xh9HxOacI7lFmrIFBRWIR7EbWaHneR+8m+CcE5t8DYohLVsVF5H8Mn9hLJnX
HDaR3f3JBvPMw3iW1gNaFeCHArN2jqNaQqp6sucNN04AOv6kRN2z0ZWocY6ITwGlYbc5Ndbp9BZa
3i633ncbt0C33xXt2DuY4T3nov40BD/pMo9fKIJLpdLHL57eHlpssXOcmDxzXuaf6pkSQdORiRgJ
2pJ5MFms1ZF/ydGBhQwxFDM8OjK83udkAr3iJxHm0QxmKc0qMbtpyufHHd2d5T0+Bpumth/X+2Sw
zQIQeAGFjeFQ5rCnMMF0CLwm/yKBcrhuHpGIX1cAz3CjOfZT4EjFxzV5cfIF+vefUfzWX7+CAc2Y
hiVz38NElufHGdxS+CMpKmaSbl4EHPTReD5i3wJxF+RBtwCb/eJsLZ7Q/kUR/nOvbC96ZVRmEGYg
V2JJGLZjd6u9/a9U1TcJ5gVeFQ2trzS6toFinlsvAEuPFc4FThRVfh4b8/jMGrB4XY0L3Niu635K
D/OHtUP7QGPryIPJ4N4R8+KueqjrfYFDQ2w7uDtXxCXNL17mrZEVwZIkrMri9d/96Wf/5I+xvq1w
vnSFikMcVo1rmU/35f8vWvL7jhi7q7aZnPVpBY5OyXaDsYQnZBRJ6BVbrDbg0KKf+jNa+skKo0oS
FPxiKcfp2ZsrJrZiF51YFnEOEcpeps0zABM9mz/JMUolj5XKFxRIxmqVEnuD61osHlpr/ll7j/Au
l5hAMNF1xjNsf/GX/jlStme1FyolzWZgMw0s9W0JUTRQvao8Tvly2oB+k2H85hy7GVTMcSDnkBNh
oe1sr+OmwP8sG/44QhavqU/76GKGVN7tk1tZKLEjuMWWYiyHOxRztHTzgg4eU4zKUPuwS/qy7J+0
ZxXRnLvAamLFnqPnFFihFu8IuVfFKA9ZE2s9VyEiGTDD7GBTnZYYv9nvOVc1Ud/8eY6M3hBDucDK
YNCBGEJnIB+Gcv0cG/Y8E3A33EEjnj1VGaUR6+VgCgADfDpiA97bzZY8fZLfyEQhprKwVJqHvcAz
JyqjR0yAB0VaAIoJwfrGTeXCpuw49oSn61VGgcQ+cl9NAek42SisPZEFsmvo+cdwwcpweO94Irvy
89IY/VElldSJBlhagdwb6IXuI/ZJu3MnQ9ES7/pr//EhcLZzT6p7STKQzwOArXILXkdeADo7K/j3
kBS9IfkJ4C33dbA0+aJHv89IIrAUM19t8aJlckRb1dvbboGMDdaZNBgZtDAGxnvR9MX+ofRHBBlR
vGKMSRQjEKTAhhjvp4G95RoOb0kEfar36DACeFYlQW0bHJyKBWfdy/1jmyiHQRZGXDCSV2iXVJ+d
b8dmG78webAWl8Dg88wH4MPzJG9SCY6IMYLX6H2ltbMUlYIz0gZIlvMSE9P66JvCzc8ZSVnQBLNc
j8FOgRzSDmr9k6ojJA8wc8jTfZMpihEtxk61cg8kQB8XY7rxrvCQ9Qd27gfPueC8m1vObsRRff7v
9cuHaK7O71//RLr5x/Xf9O3o14NKaJszdZaPWKVLy+xviec+lfPFHJnW9WB1trPdpnbqeojyeKxN
5Bt/UmeslG70dS2ZOMEVOimGxVnE0McFsyZAB7aqd+CMeB/e4VlYcfsUOYJ405Ajts1sliUBEJee
9J2xUJHN5MjGtD89kg3m0V7EYZbUOeXMRhIZ3ucOMU+NDHJnW8ve+xcJ458nyTzjSwucKoBV0VQW
4CBd9/+Un+2o1tLe35eZ6YzWiDfmFatmpuiZgVcMxefoljh/tZb7ff3KIcN5Xmwv80VV9CKhRxhd
ifBao9LgYxOWJem8QIujyFlgu84s63NDI+WVLTiq5y935em5fUPPI0//8YwUW8+6RmIupiUllZJj
Seq1q65h7XWkaTGZ7SSnJTccnsylfN8WmxTuAbkE4B3cFrJFxK6wMe9yMDdCSype3+i0FzMixTzn
qpSaVI3xqhCV0KDkEzAEcCocy/ta7XnjR9PJqRE1xuALRjxIqg/GbOTwN27qoCC8eKzs+evSWfbk
4CFsWH3cF8pp/xPZIkwOKgZgvxmdL7VXrS5ERJUygEB2xeFpgbhBWhBsO7Q8zBB8fXW3TByH7LQR
+CZLL3mkr4pQnhWGdCN7Ou0wrAn4PwfOtoXdqnC2rS+zIwU6hQQP5ZIZR5lN1BWocvmmzsQuUdPo
Z+lS9+i4rtfx09tmQa4W6D9tt7yx+r+8kG9ajAzFclIH6gBaqyOgxmm9P8KW+TnWd6+hOx04xPeP
9i9C+02QEaMyULDKiAa1NBKE2gSukGbPkZfaa1sOLa70MC6jnJqVpunU2grzExqAN9RJ9d2XubP9
5cBLdWyPwx39xT+dx2/uGDvUGm0cX6lXDAtLUogMatjzX5c5F+/vL7b8mxJjgcpUqIpiBtV2rH/r
RMbrWMwzb4AH/gKAzgG7ajHvzWHvL2b2myhjivSw+k+Ss3JqexWiVG+syRyN8Y1lfaiLfWB/HLk4
E1QE/36m6CT6+RjrOlRak/qYF9vGZrmN7u3QQVTZ13nD4e8v3vl/+dMFVt2EepqmNMZ4M3e+vSAK
cuHWLdLltVrI9KjuccWomDrqMBcV0qDQdu0ddZ0f07kbrd6QfERmBPyt144nWtbBswGQ4EX2/vzM
S21NZ+3+UTU6O4YDla6nF/1mi9Fk8xQR5EnIsERczz1benb3GGY0TTvTsb/hQgUWY0zoys48BL7G
lmMxNB4ZRr8YciB3lw5kjISYIVpVT70l/06xTO8c4b9onzzc7oosMgOfsfg9n69fl0vEKwfHIYvQ
9e3fv1/QD3lCl5O5z9fWh49gdrl0ENY2OS+Mnk4cjS6AUVEzza9in2adbeBhFAuMRMzgNuw5amna
t/uWa0YtRWjZvvo0GZCjP9+avQmutfd4s+1U49y7YEYj6WKWGwENbYdFafuEghTdZ2M6kTI6LEb9
tIFUS9UVbCQESb39Cb0aFPTiEX3CpMZT3TpW9ABMmMN+xYWXmvZa/zlCtlwaF6pvCjRy24BqZZmO
8NtaBjXHOeaodf0mLyPPIzGqJL7SXBEQWaiPBW913lKQBOdiHTBBxiutcFS6zpZP8/6KiDRGKmz1
VtK5DThYjw9A0ycS+VoCw/MQc2JgnsjfysYjFpviGgrDrUanLf2OiHvoAbVDvGHfFxcuIUbj1KFQ
9DUNd/O5/wpzD7hO78AVjPu+os42uMbCNTHkKwTjuCowMGluhdfocLb2N9/wPkcTbWJjzxCjJj9N
YTuTgkidUek4bjYiTH4KEL45tqd4qNkeLE/Gcl/OKXLsFNujlKhGJ5oZDnEVYlUoVt8ET3ueerrv
NQHa9ydbAaAZa6xzoKW3CEshL7v09FW+AMQVIQUXt+q2yOqOnrp5qCP5C2u5y8QMEn917bcV2vA3
u6fFY7T5fDrvHtEz1Mvk85MQq0KTJWAHzPXqkBx6z+OdLMcV1tnkWVwhOs3o07vYq9Pbzn16aFPc
I1I/+uJscZxh3mu4RQIjtns5Gs4lZXvmuUVIfA/wMxRUinOZHCvA5s/UKA5UgLHSiE3DYrqNUZDh
bAscqfxL4vEfdcwm0uLG/08hxMUeExS4TeuRWL+WqK3j7fFcUM4buIXGo6Mbgv8qktUGFWj/AegS
9x82z/G8PfwRhbZGlqfS8Mr6uY2E0m4Ru/XqN7Q+bfXlNb1yNBabjbueC3UwrpCEaPlZ8jF/eRLA
OBtqkcpBSWvbNvpYqTlBH+3coTeDitjxfzw4RnWE13MHawleMLb09oR8JtbI38oPq/Sdl07iMMZm
yLI2EYVWBK1V9yW9XrZfnKczMaT7Q72zmbGmic5xRn3X9NcGvbeJNV+4G2XuQh4egzlqs2TroNsd
a+rRfcQRQS5xJiApZuiNvVTgLndOyOU/vbn2StmIpd1ZQ+H4zd7YWf2Lvfe+DudNnEN3rP5HFcXm
zuom1gYDbQTQHTYgzeCqohfijD8cXqeLjN+O5G0EYvTcLpksYrkOvcnoF3qsdEs6oaWLQ4UnLkwk
gtAqzq80mCxzq/A0kj/1PYcERzHJjD/Qh7oRCQl6OhAaR0t97vFUBScXpbNbIcXMjNWgAoXTJt0K
1hspkBgCnN58tuC8ZI5WYvvDGlmpG60Fpc4Cbuw6IMn8cf6wvTyirM0hJd6PVG6x+ej6g6RJug46
/cm2O40MaLAmv5BODDmeLkcAFCZxcZ6VTR0N4AgRXQ4gKkQMCqfKy0lxAdDrp+skz4TCOPfIVHYW
RlHtHfaVBOQTQS3BgM4WC+1Ro6+Awc+DWJyOG2TA75tYbykZN8EZnaEUiL4eUDtvekc3cZ40+xPZ
EgclbZqyaDB4ff/SJn3EET3mNfnXWVjFGe5MJaurZz4n7/d/fzryGhFg3lKNNZdnzHBB0jED4b69
I/JCSe5MyOsWBav96t9J4YggYyczWU+MxqcnSBaLue+ipYj4Tv94n6/JZzWiwhhIo0izax5R33qw
gezAU9mTmYXRz1MNNRKDMDifQ7OkT0nbR/MzueXlOVqOJ2usoww81v947KcV5upp5/gnYuK1dbG8
A9IzPJ4mQ/1vnlhPuRtkI+xoijpcv+NqdGxBWmmYzzVt8bXilcMmVfiImPTzAFXBzCTp/4jZm7Mr
/PZsHj+T6m5EgqknnLXENKNbqlGxxMcXpNoRJfJ85AlYQTgvIyrKT0aac1ulkYxTO9tvAMP+vGJg
nTjRAv0tQeHcF2ouMUYblEHX97IBYvbpdFmnZNVZCtomXeVVMHblwqsal0ORfv4fUeOIPVY9lJkE
4AtQpMvi8jlBipagauGpC560866L0QsArIc/S7tdUcnGFAv6heYq6r5rVCwQG5qLDmN4x/vc8YSQ
URIzdFZkeU1fsXIhswSDGdy6D+/8GEUhR2bRmlQIs0W0ua5M64rm2i/q3MX4lyPy04mS79tiXfVm
uGqlaYLacYPkOo4QqE/2I3AE8AflHzq8CojLhmBVJOcop+ukI9KMRU6kZBb3JgQFqymRcMamLSQr
O8s8FLuA9A+/O7ddDkt5EyRwoT3v/kVONwuMqLPqJCnzNqXNnKu39LNyVUjo3nCO3DFrjpCyrroy
9IGUDzhgmfgAodxioa60XnqHiJcRnc6SjDhi9Eok1WYXK1Q2N7R3DtiPCd7CEsUtgNVyTm/SYxvR
YtSKksqpKoTwAS72qXFQa4JhrglgUTFDhjoMhxrn1f3hvecB1gpR1W+jL/A9gOO2eEQ1AvV7LIDj
6meOpWY9eVVT/Vndg1pjbUoSOOIc8NCcdzddTxodIKNIdDDUlDR93SzPawCVfskrNSUBtvVugUD9
xfWheEwxWuXa+IIQ6aB3mx092+bb7OH+LfH8QtaLHxKZMgUS7i51kGlqyW/0vxpki3zr3pOf7pPj
yATrzxsGsJJlnzIEqGZxmxHtkedJ8y6Jndhooq6XanpoaEEjj5+0T99BmODsLxyjSZ/LHZvJIg3n
mlnpegFCG+xFWkS7+0fF+3VGMRSxLMkGzRqvNCAQVYv7v87TpDfs2pFne5bMIqsk/HxjdUv7SnfN
/R6W5cJa8Vz0aa2jIZJSTLrNjNHZkYo2pTJGDGd8NjbWaAN9lbevhPoMf97ENwnGBfRnmpQbGUi4
4kp6OBOJq154TDC3UQ0Yhk19eC3oB95smrfYlgtHeumxNRN7DNCShHwR54ambdA3U4y2Noyku8g9
SEpvZyynWj84r0vLu09kOvZQBIECUAHqih3CEAcjFNuioX5fio2gG/hjaFqpCYaDMCQHM8TxHyYV
wIge4z6InZzWdA7wafiNzceWvITevM/StEUdkWDkTb60UdmaLb0qDLWjl2uHQYIFso3It8GwJryS
wLQ3BkRu2ZRNwKOZDEG16pV8oChLjZWSqCKDR8ENqFf2FtpGtPJ/Lw8YYIjcbCPHqz2vi2xSNEfk
GeHvNT9rmxDkd8EeLgog5u8f6HQSZkSAkf1ZqBmt6AO1SibhehNaOze2m+cFeRQ+0I53nR8wmXR+
5qVgprOYI7KM/OOw9aAftOvT1R5I+hzN0exa1fBqOfxNiuSIjvYzssvM60xIDWyeOB513Jph97vy
5f4Rcnlhgh7a51frJXhZ2f5yFqAHBbVn9fWDQ4bexB96cMQKFZWRUsd2o0uo0K0d5WMEeOXHWyMh
6kaHnscQlel7lOihjiihZtSd9RQMxS2Aa+rKIm7yGcwDdcELrW71mr+TktgGKUk1wlIbIH4rdGZq
n4kEhDolml8CZM/zkABrmeLyha6w/bD3eozB5ZXKEZFpn+Kfg5XYzqksqquqF+k6FPtcEIIuu4xk
j4cDFyCbIymSwCiTImmHxPSxrGNVtCuUr1LoDk9f7P8nSfkTc0GuwyGL6aFuBKt4raLtGdgYvY4U
ne/oBS9snDTQo/Nj3pjZ6b7WKcCIS7+ihEQPy4BnyabV/ogE88QCbP7SqxhXhJlTYLwkK1gyAtRl
fflLdg42d2CHxxLz1hI1CwT9TE/Q7n5hQRXNDnf21bkQz+K8a4lHi3ltbQCUZyMCraNNgUlzB2DF
dr7dvDWDZRxIvlivC6dxtZ16wWA79i9zbCqH/k1oR689umip2lQQysyu37cOtPB9ceQxyPYFNWlZ
dGZCdfDp5C8XkQP15UoL1K1ohG/n3spbaq5n2dxIn0reHe3CNghdgd8X5SZdjrMpPhZX8tR8BsQt
PF+xgBboqU/3OZ32u7/FlG0PwjZQdLlcb/Ry0jkhgFyTteZmyBJxKN23axJbwigiFUt/GggNdUt6
C/uL1oX3+0xo1+f2V47taTbHuZtuwhgxx5jsPNfyQonwzHPnqHzVy+JMltw5n/v+jnRLno6E8WxG
VaMM8HcwHT37rVjXZdpiqdj905uMvkacMNrk2hpDEdPX7T5+3f9lrgQwj9koZ3nW1vj+MISzQebQ
G2gEQoKJN0HBEW22rtDIl+s1oQeV/IoPw6//TSewZQQ50yJZ6HFCG3/u6m7K0XmcW2YbbQw9KSOF
nhKawBIUmF+BUHX/IjhXzPbYqP1MDIocDPgLjAJUnM2WnKgASMI/PSSxbdpe76iYnjbdkrbm1uss
cquzBZg19B3uD5blvG4f54XKe/mTkeO38LLtNgCwlky1pi9/eTL28NiLzv7gDSxOh44jKlT8Ru9Q
KVrMAqVgEECKovtGp9DnwE1EGh9IyRa3nYye1x1FfTMhI3LAd4i6KKHnebYvNbEkgnNE1hIFMq67
xztAKpwjWuIswFDODHqsuRDs9UoPhRcfB/8Q8mIPnsZkl/QmM62+NFTPXNxq4yPovsz5aAGTacTv
m2LLBZKY+4Hc4Oh6QHS/lJuyJRbWzPG0P+fJsv092bWSjEZCTNAtN5plPCRWizoShnt6Gye3kh+4
zY48v5ydgBMSWTinCkjqHjKXDkFru2dhkySvfWga7Gl0hEyQbapCjIW4uKdOtXMsYNoePtQPFHZo
vYrnm3MUE9u+o3ayMJQ1pC9BYSU6ttjn0NotQOh7AHFdiFEvHcG9rwtvzsCd1yUzljuJkjzwz6Ap
N0B4eDyT3zXwdIAPw7EaPN4YpZE3sqTMYsBxmzWJfFLxlPp0q6GKbgagixqmwo58lFHbZpJJQaAx
Npi5s8dk82phY8DyELk2FyRvOn0+Isdo+UbPjQZb72hCm46X7ZPVk7FQfkdYcmHa3jIm3sHbc0zj
Xy7rm0fmsppCEM2UYjMPu5W7cGfW8IgFf19cDU+F+k+h+KbDXFbVp63czuhZroCguFv4NvqHKWzQ
BTj/ADvjEqTB7T2CjNdVA2+wCH0QvKAtjw5DYVqPohxSlxV2BWYFs9U2R/Sng5tvLhllL2BApZEN
iORxBZLupuuwpeXBP0i2QM6BtS9XvJ0zf9H63yQZF7AUyjrsBFwgUEAqYjysKR4ZkJg4nE2bzH/I
sGFbCNiz4UIjgON5vemtwUXeIt/0EV1QxZ0N5AjLjeeRzTSrmaxKMRaAygfXfcuelF9JQnz3V944
HL54j46N2YJEqDOFwuhjiCRYqa6LOWRvQZaoeR+et81ChmfAazOhsn5HNNm4bVaIvmLkkJJUt30s
LgsjDlc8zcXGa7qPpWV6S1UJtvRI5KTMUWE8dsZcc5HWtTlWhicbjA7JzSToUASCIl5h7it6uS96
N1t/77gY1dH6cpAl6k1F2Sdpif1rWE/zTnGRrhg/iKwas8brdIEekzMwkuzznLslmXuejDIpaqWI
kis4LNbp9j2zoUOq9fplDXPg8do7J2NtHStgMd2BFTmss19iQY9UFDH6FCuATGVOipXWFELx/qlO
NjGrGrabAmMQWxVYPGmMipeh1tNxZht6o33PLeA+QSeb20/NfkDrauA2q8DVth8BkCINh1OSmnoD
Y/LMpWZqaaAGAvLYiJOjayf85PA3pUPGBJgrE/2oH8oQ1aHVxn13P7VF7dFmT5S9MgjIx3Hm3ic4
mW0dE2R0v6inmdalqBUB4GWlOIUXPXi8nYf0N9inMKbBKPvrtVZMIQKN08m1rwD2iUtOJDuZUhiR
YEGmk/rSxTK9GOyqP8Qv5W/U7oPK+uCuuJqylWNCNHAaKfm2EVsjovP0aGH3l779gOaRM1lTP9HT
nOP92+GIG7vr1rg2Vzm6gljlYJ7W4Wn0yeABuy5VCalh1D7ZDIYYNCLwegVaAtcxMivWxABi1QW8
7GcFtrLy0mNTgjCmR72f8eFJaPHtItCTIxK/nEm4zwAoef/MJot1YyL0iY2IBOKlu7YSiFzc0woe
VOO8Za+RI71WJokWtYqMeAfevjxfwNrIkju5f0u/seI+/gBqeEYf0AV1pKmzAUoiQc5j817OCUIz
cU4Gx/NETvsK9w4ZM1Z1MxVZf7ALYs7GBii29kQTaj245Gi/SbdbVyTUHUVNlyWDhtkjzmRJnA1l
R+8PjJ3E/yjBeEv6F57OuIXkf5ziiBbz0Ho0n6d+BVrHFZY6vhUPuhfvrgGp7AtwruyD76BB7GBp
LgDWYGi4Sdbpgx19ACOsSYIRp07EB9inNx8AcvD6PXioOs8PmXrk40Nl5FUL0lxOC9BZAZyjeAkO
99/D5JsbscFIY57Mrv71gp8/I3YRFo3teBcuOO5UfmXMAyOETZjnQDsQcVboBHpbkGjeWoq9fskw
7mg1RFx0HOdtMh0xpkhPdSSKQ5DnpZ+DIk0RnFx35lQuORy48zE8zhiDfI2UTsLuBIrBg4FcE1Ss
pfJ4/4omrdeYGcYIK3p/Fc/IJVOvBjN1WC+oEOmFoxgn3cExFcYMd4U4BCgug0qBztUB4oBVvau5
87z0ApenKujr+OP5wkdDQ41hYISEIablGWZwVBnEarp9wBFRFfSgEDknRwXrDhk2sWf6ZqwIogIy
tNfldLX1rULQeYzC1b86vm+O2ORedT2rvjHolCN3k9nX1XCxHiwSws39uP5/9GxPa9sRQUYBBaGU
SGog0dEfjBed3mVbsc/oSvzisTbZ0qyPKDEqKD0LWACb4BTxlJABCB8qjJ0PaC9YPQgo60K/Rgdh
BbofmsN7yBxBYXN9uVFUBvZ6A5vc9h+G+fqw9L7UhWHxro/ai3uSwqgoQHebydCCzqpbmrclwcNe
tPYq2tnuy+S0AzI6TUY1RZGUVKWJ0zwmyJ2j+cq9YtbNtObz+RZv7Wvv8aCfuaLCaKlCq/NrmUBU
7Iut3pq+rq5sS4vsKNlL3klOqsQRf4y2kkMpMMIaD8Fu6aC5vM1PMxVantv8y3vcjA5RBq3MYgM6
XkAioF3MtudV9Xv71SGfWHLXi/CuTWGcm3YmFnF6xRmWb/ILZoIUmdQOeXawgPKMv6EJxVDmeyS/
oWpKbtZ20kx/HyrbF1xcYyUSL6B+rBysEAy27qaZyykpIzLsX4WX/ZHXlTptdUYkGf3iA7MxE0Sq
ok85lObjK7TmF/Dzj9yL5Lxxtk/4nGKOsKxUHK1DcTGLmswc5cX7uP/wJh0pNNliGZ2Mfa0C8+7g
sRrGIBloF50PW48/zzfNxffvM48sqQVJazX8funYQMSl8P+N29sYHrzPx7TnOWKEeWARxvdb3wQh
dCZbdvIYLIPNIFhaQy6bPcrkW/Xpyum1/osG+WaOeWt6eznHogyaKuCEieBgvx0qtr8NsgxL8vHB
HQWfiqN1TYZ8CSLOzWAOU0m6vvWpSGBD9ew926XPKprha+Qt6+cCW0i7F/6cHOXhDxOgmYaBNmwk
qm7QUiOfUUIveW360UAn4IFoPCOqF4qWtLhesPKjJ4nr7c+WJFic61Q4ZJl3Fl6G1oykeIALCeEX
Y+vl2fKalSdzNaZKDfU9DhlDLtfYLiLFIGVrbzmR3czGOgX3EZ3tL5+oRj44L690fbRPnpfLJdoE
TzTmgG+BUtHHB1CwrO0rgpw9NADHKE7L1+js6SGNzj5AdjwxcnzZRvZUqJotdn4B44C3qplLhzHz
jQCAKoHeMVjb5BtJJsHCKqwv+SFfaQ7nZicN1IgpRuN0SquV0hlMwSU8YY8LovytiAM8W7xe4Ek4
OSyh+kd2mffiD2FraD0lBfwQY36SgbIfJI6/9igmiudZgAWtidZhOhvz2dRhw6oc9OQ3KwTK3MTR
pKodfQ2rofQwUM9CglO234aV3LimdbPL4bMSEO6Yyc0HvCfWjHKqZ3otSjLI0ZLmYIfu4nER7ozM
Qroqim0PStG3DMkrACUAMT4s6Q6d/ZHnqk7a6G+u2SSj0MmhmESQLVxB57xh76jrr+U5RqJRDKSb
iT7+XXwzIkm92tGzGarY6M89OPcT4pZLISYzOAdzJ8L+AU99bbild87NsinHwA8xIzEDwZUyh1cg
pihQLIVVhJ06ABn44KV5puP4EYOMxlLiSywNLaWH3ub40O88DzCIHO3DUfw6o3ySIrrmqg4iqDam
AF9ETZObGOaoXp1RPMihS3FTB3TT5co1XVWwHBgyIGbygAx4Kk5ntE4zg+2cVeDmCEcRWyKuJACy
OJ1U5hzbLf97593pjNJJO71FT6pPy+ydFa91DJNA6yCVKm4FgB5Xi689aiy+pTlcl5FjNHVGw6h+
UwmzC44zwfoBO9rLj3RYDjMDVjYj/5sa1xn1EitagIdNaV3I6rSRMkv4KFCPxlJGotr/Llj7Fnk2
i1pkWa1nCTXSb9U8eQ42gK47AHOnI7M1Lw0z7Wb9YzYMRn9EWZgWXQ6VtYHOct8zhKLZCuiQ0cFb
/UsPecQZ4+lgkLJPZoBEoR1/4W5ArIsT5E378OTfYFTG9WpKRh5QNWwn+6uOggW6CW0E8jw8fS4l
Rm80nWRIzQXyj7mYW/4PoDVrZPFXXD0/GVuMTo7RHnoSJHKshAMqPWg0AZ4QhS+G38JrMOHpW4NR
HlJWnGexDFlfnapNSzKvIACRkbhDqJMtCiOHhXXwfSXPsrTF2fXzMCdwxiJn5uim5a+zmhS9XVyI
Rqo1vKWPVRhtzda6/6pvnW93lJfBaJCZbuZ+3ENMkIXBXJ9myasZoAjsyAH21cIvLR8wsW6HLkop
cgLL8GBRA/gSNN7hw9twZYlRMo0opYlW4tX3S9ctLbPHtmGg0s4WKF1gT9x95qdzvd/yxO5kTQZs
eZYFyBMyhxuswFkAG3fz+GIQbGMyFx8calRo2KM2FCwQ0GRDwhJ4RnrLRlLbQT/DHZTtfCNjumvu
RbvM+og3HwhzONSm3sqYGiPCA7JreWuCGmZBSGZH1ksP74QboU4lDMdkGOM3nPMWLRzpzWmYkQRI
el7/ziv+TIrFmAojpVmYRVmn3vwfdMNHAN4CrDfKTNzK9WS38pgSI4B9GYtJ64OfC+p29YAlVhhG
tmhXIOKHL8QsJhYo8u5qKkIaEb191Mh/PauZ34cqvauT3Qp0pXtIwe0QIH3whJBHijF1qjFkwMUA
KZp1Pdkm0hcdqU5KCmrHj/Ppf5NCtj1fF5G9uNCL8+fhQR6IlqLgSssAMQ90YbKVaHyIjMG7AD86
MCpw1s9LDD6tXIyDGtgZgMbAgKimXaLl3BJWlLy+0NGP69+ysVxQkEl/cPwhjD1MQqkNa/ry7I1d
1wTUsXgZ/3whZ4DM6MeR44BOdqcYimEiulOxt5sFjg3TmRrNCmxvlzH2Cmn9LzwO5y7pd/+pv77J
ME8jMOtmZrQZ9BcmkjAlDYyzZ1pn4XljHDrsa1DEQawN+gQRhwT7AIteIiDUERzcfYYmje/o3G4X
OXp2eohKfSCDIdhdl8LjXL0rELSRzaM2B2mBFS/5Ojl9OCZJtfaIZKFiA5BxBkl0AQN/5G0ju+lS
3TQLASWyCHbVvs/jZAvpmCDzKuS2nRldR3k870oA0Hr7fs4hwbsv+v9HPHW9MpybpgBPp2GdlMTc
x/CWaJOl/cHbvyJOG9F/hJCdWTkrWiIILWT9eILKsjWU6oFJ42FcnsMVleY70n4bNx5xpRpCoElR
SeNHW7B2oZWX5OIpT/ry66C/0k2X/x+7LnncMdZ0pkoawHdAdNgdgYRPU8yxXaySdfIEMAxen+Ak
fPBYOBizGtR5lJ1FKo0ntz3Evg03D8uOUKx9+fj64kKeT7sk33fHKBChClAaVkCOgkicbPianm51
T1wFMumTGLIELGkT/pbACGRfpVftohhIJQNyqturjrq0Ysk9z7nx9yRHI0qMS9dIiRIYYAoHqL7E
mDbCpNFsgeFyjqqaqkKpaBcVFR39ZwaW7/18Y1KYZrVfK3jGyvypeDcfu9dLiX6eVfB+X+6nCnw/
KDEOwvWizWaZoYLS6rRz35/ql0fT+fxNEOkD/vtsdUTlesYTbw0zM6IgGqZGiyvMhflCmJd5YA5P
GnI1xxnJrbKzDCCgOqX9fCg2xfw/g48fPOU15e+hBiYCbkaXFQEdfj8PNur7VEyUXKA94v7yiS7s
Ja+9vf2F/QlcQLYbHhijVH5QY9R/UGTYL35thFuKNscyJ7zwX6ZbkfeAxO4jwEfOt21tr78uW8PF
fFxhATTDWyHUun/NU6GPJoFxCdABoq7dxGCk3qJWLZqsCwVUz1YbySkVVKjhVQug6H2ZC7rChkOR
KhOG9x8UmUuuhT66XrH04On8gIqtrgMkE+lgNCP1L3v41Ud+omXC1/1BkXmdfTuLg8GPBVqK3Mi2
/0ThqpBu4a5rnfIkflCien10mtk5HYDMmkCKWuRnd8NgSx8vntV45tMH7KBEUeEstHHyrJQyYTA0
SZRMoJwAlwci/JPwJZdkhHlnCJRKrm4LIR7WwEBxsLxbJ7CQsUWro8jKoK2+nBuvBsr17+cXc27F
V6tbeVgTAhxjKzwWj1a6O9gtL2041Yv+4wuZS2jDtLtgmRC+sFmiMAGQ/w3kbbjMawcAbzgai1jG
OlWISrcUGu+A0Wt5DelT6vPHRzD3UyZKkoYCjgkYxCrBpCtqEq5BYq67Rc/7DyEf3QdjwOM4MPOL
mYFbRN3tQXpNn5znr/KdF95PVbp+cMSY7m4Y4NqF4KhZ2rZn1kCLRrX2/7H2XcuNI8u2X8QIePNa
cDSCKJGUfUG0WiOAcIR3X39X8dw9gqoxrBOzz+yH/dARSmYha1XalcGjv1OJTCJMARZu4pto94dH
62EprY8NDzCI1bOerC1u1Xgp6Pnxe5i3XUrwEmsd/cy2/aG8TR+anRMRFIUN6TAfSHNGu8DkJHCW
Yr65VLYbZVUHUp2KVOrOH+/Pj1IJLrfIflA2Xng3IE2AnUaRMxJQ7qOvrt59hva4az940LYINN9f
nW1LifUwGkwDP2NEERFZEOywD9wB+ymxhv2TA6PUYb9hYSxNWh9eUlNLSwHvM657ENvdYY3EBHcq
bBnTZkoxkYPURkq1aq+CXKTFU5mIIdLig7XCnAUmLSwoF+bcLU3Xw7qlIANpCRh0hEtXQMELGZ1k
e7GmdUg+9m5UEBU9MfdpSi42nNTCO24Hz7oH0Y7VnsFhRBGWBvUo2RtW8vJvilc/rI2BsqK+TGak
4c4BT19RvcJAFLaS8d+tBa/yhxwGRC6FqXRCgBNAOkiwVmdX+VTOaKCcLi7Pcjnvh8LACObj0lzU
6WHbdOmhE2K4/I4GVO068nigtQzDsqwJpiFKqi4wiumDGEAtmNSzawcxQQJBQL8r/WT/5pLMBDFq
9fLQm1FdUbXo25dsW/ctAlDeFrPUEQrP6VsfBvSQTGvUIICY1mpsd7yXdwHI6u7I7w1ANyfrxr8G
9anPzSMsmsi3ZHZkM1aMsOtaSB6wa+kFW9TDz5hMg5XibnJ3Oy0+ajNhjI/cauBUEE2KBJJTW2dA
eoAbiI0sR26heyF0m5/o1YJmjlRadBHWRUAvmfg7Ec3XqvNWebzYnnd6DLSpeqCqSgEpqz0cjzdM
1aIVBJ0JnOdpKdvzQxsWyswKjJbU3jXdsqW/Ahv8wEqBadd2s7LXn7QL5Lx/fLxtlUuNcT+kMjBl
SHmZ9md6hp2V7o271pVem3u7ePpa2Z+Rx92Ju5Sd/yGQ8a4yIxOrQodADLeLdu23LTl+tR8AEe4u
Y3ERsGa2yEBIXeeCkalUFjbdvJfE3YQkBXnXkZs6WyKU+6EWAyLCFKNxPoOowm5cujrxXFoYUDWJ
ZiXO6pCdd5NVPX5NT+tj7n3ptKuGA89Uwh9P4UxZBl+wNSUyTWo/NES7WNrvZ15z1lL8O1fy+u+z
C2eAzSErG4horetaUQSiqwkj0l9r8AFanzzKlGWvAikZA0GnIIoGcyWyRF3VPeYrTtq2KkjvX/5K
/Ozpd7TeNol9bPcIB3e01sc5yeVLMZPLXIpBb2OxaCA3utu9VifkauQtYnzriP46zgVcyGZo0kwU
cx2EcKjO9QqiEpKexHtUwo+fnCu+iMgzEcwtSIKwKgwDIgrb33cvuoPxruM69XiptOXobSaIuQNG
KaRqq4wI2qs1cnYZSb5QMMGsGW2vk5zKIOKhclo7OTlOgVlmd/XYIwImT7x236WrIIuaoMuwGexa
YRJgZz0SAlWbaJ6mSCy5JDbXO6GHxt42WZIQqIj4P4WlBq+TJKyFxqC3zT0EnROg37XyrK/HHv0Z
GFvlfEOeOOZoZfUSj+MF4hJiv79PZO+BTTcl909rbjPNYnQ2V40BktW4wiNeU9UQHvqv+5ML+l4v
WCtgykBemet/LX6t76Nk47IUOVFDTf/nKDVryOAMIQg9hd7gbM/gmIp4aYZr2HPj47EhWCoHU5yE
Ou73mcgfybRdic4ZC6C3xm7reBhJ+4vcBeR+SyhbjaZtH21kuT61A+i1foVgubA5X3cJBGYnzoZp
klGtSpGeuJA5Vb3zvEMEPtLfb9aILsEvq5HcfzV4qs1lMm7NapRjNa1xBrvX1wj5U/Jyv5XWAXeh
+JKTNpfDYKkua2GIdjDcxVNI6Kolx4ytjecR9Cuv4NZb8V9A1ZLLwLL09ssSuidEkWYuNUa/DoUz
bCYIED6swN1KXkEnhpm5y0CG0kIdgfcJl7zEuTgKwrOnMevwXtQ1xMGt6e6G2IrX1mOAYajNbVtZ
vizfajHHGeiXS1dTU9EPR3TTYe7w9t9ffPvmijAPkhSkZ1ApraCIPUhWdBQ97XWrfGC99Trcc0eE
Fr3euTjmcQobSYsNevmx+zK17UJZj25oOaP7Vm62zfuaO4S8xKEHw/8+QQZKs7g30M8PBVFVzW0s
GMGWE0oG6D1QdnKLlnJ7Yjgt0Rze2S7fhW/RDLKOUhJKRhqJp+fRwwOJ9XBJTzSe6XNMhO2pri5G
LV8KHGlz7G1QHKAazomJFmPZ2RnqVNGZtZd1X4wTFknApaAkhKBQtuhI3sG4AwUBtn/9OmIj6yf3
2y0VqOffjm2llrvzOGBjNg7Qbp0VvhxSTB7PkV6qdP6QwkBHPklq1eWwkGf7PY0J1rGGDwJ5EggK
/aFN9+/wHE76F/98kP42DLamNRhDIVcmzrOtiEiCzZTRxgKku1Eg/OJ8vMXEigxmfhQBFLSBsIQv
8VRp5aBm4qkdLVt4Emlx5f7yYBkuj5htqTVSm4tiwKRrGqnTzFSkj4wthJszRu+cdr8dRYfbF7WI
wDO1GCQxpLQBQ38O23i1E6day5YNRiqOu77oh82EMOCh9UMv1S2E2EZJhN/a+pi9cACYvhR/2MJM
BAMSnVJMaVLh8/SwhXXonGpSWsZGfxetbaNxCUSunuoNeexdznPQ4ctI7J12tYNJ5aLDdaYDr21I
ngMPnfAk/zgcUHK0Y1cFO5B2Or9i0mizdcqNdiHtBg4vt3NjESm/D4G96FqWF606xuKpMEjSr6fJ
QtZlJF9axnlPeSaqM5fdLFXY6Aommkt2ZGL4cB09rrdP27IgXDoz+uluHTXjJKhpq2fnEUdNUwS+
v4nBH9UR7+7ubbvlEt8tdXrNLx87PnFeTRmympDmD2eCNXaxpbwGLzxWrsUgXVZ1GWE6qAk0ib0S
bdjIbXyBvVrhvWyXXrCRD/l6OCh0n2aF+A5VFWTZ5c+EaE+3L8vyQzQTzlyWc9xpgZKXItwHMMb6
e83aw808NEjzVM5g0Rru2lYO/wqvv8WyHAlFKpYNFt2IJ7VY5+t7awgtZYfiO90b8K/KhLMDvta1
Zo/tEIiNHGDvOSoJz37nXgg265idjVT4jstdtWihmoJ8CyjH0NrBnKcqgzsgGCsK2K7kaBZivwN2
ateb7fEL3JO3v97yS/QtjT3GsxQUbTbWIvIstHQTbocPOsiYFDaqzRxZi8g9k8W4LGZmFpMqQzPf
j0Nb6x1FQqtl6T4178cEGx883lOx2DWBqen/nCXLIxtXQa5OFbSTSefmknW3BWOoMziSiTqG/Tkd
b2vI+XTXdpKZmcRVEVwmuRdPbu/la8U9CpzFudzPxcDXOUumVdpDQrWyx4cGlJ0JlmNsdrzZsmVM
np0cE+TkUazIbY6Ts5GxOjsoJWJYDj3VfL5pCk5/IPJMEuOgNDUm3NV6EJFXebVpiHgSyal8ulgb
4877ZVnJfn1MnSPcPl43xjJuzkSz/kqr9onUN1By9+6/u6exJFiSRqx0HRHhuq58zYMt3h1goHpK
siJQGmiLc1VFSyjJ+Snf0Rnx49iQY7xtPy4ft61yMQc/vwUMokSiHsmFCZmCh9AYTUy9c/bNylp5
Vl1sU4ufT1p0BL8Pls0ntXKf65EKM30G90pkoat68spN/WHw4rnrlbphPWweKa7+c57qBdwFSPa7
FJ2fuzf0rvi5ax7Uw1+HExbGtU/DehWhjeSy0XoUcniBJTXTWz+EHsns7kuXRqkGkdoSZv+rferm
YGR7vX5UyhqJij/nq3LuDUs/oYdVdUlj3NAG/d3ue7MxSY0M9q6Hp+FutQ8UrDgSF0Ok2VdlwCet
2rMpDy29qeIeu2vHa6OScsIqcl54K/OOk8EfqY5MwZggq3Qql/Lsv+Z3o2WA7vZCMGoleuDgehsc
58VTwAiDCQzsukQVxLTtHe+gecbMAJQqKZoWhbg++R21sY/a0vYVLiw3VKM63TIhBo5ENEpngQmd
wQ2ueGC9A2lW/FLgjcwd67+1VwaImkAUscsbwuLU8nfuR6laReEZ9zZ6F2Pr/G9Ii7UZCCkMCF0o
9Z4mwFx38A4RUJ2JaeGFXAdI89y206u7e+Mc2eV3RT0q6uVMX5Rn+7KN9nWM2aDNZp9jCfdKJY1n
wUncpVbkgzAx9T+5vZPXpQW3fgHj6YRZEGtaO+KZdv0dFmn4+9r6OJNku6E820663hZEct+ejtzZ
JI4LojIwFGaDkXchYMi30bVZv/AesCUyjvl3vP77DOeCTsRWRrHDd+xcHx1Nslu4l6fedEwH/TWI
2o79R25ZnbdFo6D3u7MeDg+Z16Jv8SkC0wt4HLzJE/b3nYNlxqm1fh56b3i4bQGLKU1sWNRoNIR2
b4G5sue60VflKFCkWq0x5ppuBrtObPXsrlLSb8znbYVNyrtHXmJnsTw7F8xc4aGLzEYMr4KFR5Xk
Z4KxgFdfGDGiv23fhNLHADYPLBe9wrlU5i6XYWqKJShpTkjJve797JCElpih50rhXK1Ft3AuibnF
2bnRwKdDJZnohlasvLE6nOVWdkRff7v9FRe7BWfC2KYZ0CK3yiWBsB0GVcLSTd6jvXbKIrvdWBcd
b07prLHuKLPvnXvZ2ubOGhdb0wnv3aO1SvY2z38Hc5uFCIH3paJKV5G9OqQjsYot5bq5re9iJD2X
w9xdMczLITMn6Itho/2+tA5YJOTplkO2eNvoFG9s8aqoS3gxl8nkXtrm0kXlBN2G1vpwY2Th0da7
zRrrtm48E732pMxgo1SS/2+iu+Yoe29gjHs0LN5LTR2QWx+KcRqyeAo1fCwcoLn3/QQTu+jrjEza
/PjJL9/Rz3FLGgMycXcptSiAtADb52Nru+28X8X2kWN9S27e/AMxiGKeuyZvQlE8SclmdUBpdoqs
YMWbC14aI9HmYhgIUVtT6nKD2t4zunT26NLZHMjDC1aIY5j2uOPzCfO+FYMk0yDGdZzSb7VrbFsF
PcATunD3pRup6NLkZlWWfNeZfmw/wtCnKeaEIQ5cO6ab79BIjxUe6BPg2PmSD6dpmI3RVEUSVdb3
ECc1EmUQ0J0u01qnadzYmj76yH7aopodw/fgZnCWPOW5RAadGvGyii6iDK9xVwUkXKF2j2ASmbDH
x9Xdbe0WbXGmHAtQRTS1bU+NBKeo5JaKQ3y+LWIRj2YiGDyqtG4FsnhJPK1aUvrqC3hZWuvsonH5
tpzll2wmiNrnDJDySUjjcwddestOHy5WVRE6bbnjcnfxLIIBpSaM9C444/vsuoDAy97eY3Frsn88
Uo4Zbglm0c5najGgtJJXTTysFLxV+u/iTQSffybaiWAjecJl1+NZHgNNUdQ1in41h537vp9ICXNA
6RZD8NzogacWA0+lcDExBo9DLGxw2Uz2xdOfVlvABK8yR2/LH6A+Oz8GlgTw+16MRqUZQ787iYet
ZD/Rl/e29S1mnmaXVmPaoy7FuTLOOcQgoax4r/77+36DZn2scbxzUAp8snaRd1vkYlfBXCSDE12y
yjshgWWAJ9CvEMpKTlS58f2uiAmCof/yIDUGK3qjamVTgLjn1xVRNijro1XitkocOGL7SyK9HBox
hogoJv1fAtoVrE7iWcTyy4hSrU4nb3XVZBApHLNeSkDYiogq8PA2btzNXw9ny8PDCIoeCzse+fmz
RY9zJpMBJyzFU5oo1HCLMST03t2N9yswtPN8v6vT9aexf6vGQNPQDFJU1lQM3ajeOxMp3FZGBx3a
ZnhdLRQMbsligCmr+s7IED2cwKUuHgKy5QZ9y+bwrQ0DR2epUsWo1Cn0ITZ59UvHHyJwssq+8prt
C+9rzfdilsH9WyaDS1gbU4F+HFoh3fhaSaSJiO6kv8KCHJGv5ryNy3j7LYzBpklqtKhJoSAV5p83
t2/TYppY+9voNHYh99D2cZzI0EV3P9BVfDhs8jXNhqMF7oKVWRZH3KL7PBPH4FFhKH0wqRC3gjfx
2jvFMd1Vz2D8sDmCliBdR3GUUugq6GNk7ELoozwd0QaBYU87eHvIbFC1YLqNI2XphZpLYSxhQEN9
krWQglKCiaS+QhzZwYoxjjaLraFzOYwRxGnZy2MJOdc1IKCkOG3QGoqp0F+/sCSa1xe52Kc5E8c+
VIk0gUU9gzgwtNhuCH/i5O510qJ5xB8f0aygkz3t6ieH+m18KFTy4Ix3FfZQYnB0nfuP5QtYcW4f
9WKSZf6bGMvJsGW3jGr6QQfbP2EOm2DDJrp1gMigrPw07zj3TlnCrrlA5i1TBz2RUWOX4H1IXjIS
5R3eQfaFCkPv+Hty9g8XK3VPm8MBbOiDFT8jx6daINjOTPR0OqLj5OTeQu2Mx+W2hAjzH8a8TYU6
rKTqgh/2XKENxOSz0i3h21wA8xCNeXtph4IetevXVioQ2fsf/jvxjfcaLaY/5rKY16gzh7wW6D1F
tyiG25ABye3NCbSowtvv+EXDOvQCQ9nPZcDr/eKdIv33WSigNP2gdtTGZezTNu9T57a9LmYj54ox
ACRlaVSP16+0e32PsE/3oDt3sNYYW7T5aYnlT2aakoltYhgyZ7TphLYZc8xsnHbgh3t/z20wkjim
l9mYOuWA3tKLq+vfohjFQBsbDWoOUYL37H8op8TloN1iA81cAoOqk9pgZDiFhOLYOWh9p2QAnK+z
DNzfSjCAalJydT2ECJveZmym3KBtht8Suujyz1Rhe0KHqVDk2Oyolbnu6J+i/V/kN+07wlDl17he
xx7v8/wDUP6tGttXNoG/ZRCmFm/Fq++CLw8I5T3AcaWTZbw8xGLVZa4fA5KBZHTaIEI/kBqcLo8h
CbdphF5zggqdhx121rEoyRdIq1cPtLn3k2OLixnGuXwGC+kYSjxJkD966CMAVKF3E74570Wk5sD6
sXMxDCLqaqMHUwNzwWBGTUK/oVUMjk3+AxR+fzgGClMDTAFxCV2QnMB6YJK0IASMSebahddY2y/M
eT1+ncHszrkLSz7ZXDkGOwp40FV7gVyYC5DXeOvWwkf9wRPDO0MGN8bhP4C4s43HV5P47a9mrTTo
FYvx1cAa69GeFo5uSzHVXDcGSjJxiFLpDN1AWO9jg9qFRL94ivHOj8ESTQuSoqBP2IWkDwrqEtfJ
Kp51LLsjf1sHS7WrVlXSGjJMEHauupuPZIsm+ukOTphp4XpHh/ut1e6UnbTDyADnFDkastS7Wq6u
gPiAlJ0r7sKtaZXu2d2BJo8jZ/lN/taRQRMUcKVWnHCSO9QXh4b0K9raYCPDBPrDj6xBjZq/5G5x
MGFmIywJ72QOgmC20I4yXqEj6Eoyh4VSmE74/eDdvTmRc51NqLnhA+dKsHOWQqGOKBjTcx0m292g
4Q+MCcfVA213B9swt0bO+44MwiT9NOoXGeeLhgks5ZTXWDhdW2h6f6M8+6GLfiss2739UXnvEUvT
m0p6gZwDlMTwKij88Nae/vJAd3LnYGacd6SL0gxRMFRZERFnagrj1plxtgoSqqI/uUjcoAeAlPaL
6m2hIZphCUe7pSOdy/vjSBtDSWlYAhazLVJ6NTmhYdseZaJa94K7tTBJZ6I9hZdZWfLCMJ6rS6pM
PT6VCYektIi6EctrYbRu+66jbbzgXfsl65yLYG6jGpdnUa5FWKdt7z9698gB50XnaC6AfbwnM5TU
FAKQiaKuP5olENViHMjBCAZ20XDkLSHoXBxjGqtLVzarM47MqEgXogP8L46Axc7TuQTGGFo1GjAN
AQmo5aKe9kEy6gGBAO620XHlMC82qKS6oO0gB/H2K1gPI+vk6Y9wfTBgzxFFfzLr+cxVYl7t6Dym
SD5dVbIBjKkremA8w1Xi5bkWA6a5JOapbqsywrLOiYITevjEGvTaSkORPyJbsLLafKbyJedgLpF5
uA29u1RIdeBzlUQ5waHjv2ica8pmUi5NESVqDxEtbZuD7whvHHnkF3QuPH493/5WHPtmdwLlRSnH
+nnAAY5OdHYNkbtll4MIbO79Uo1m3lNtwOsQg9tnu7Z4lPiLqa7ZR2EBPM2zqoSB04TA66tmKdaJ
ABPunPPpHjtnuWa3mOmfy2PurNImidFRVLBfxVfh60KqzR6NnJmn9NaE6Zv19iKSpzIij8dPrs0v
vx5/ozgbtqv1pEz9SIXbPRbgUNo73gVe8qnm+rEXeCjHVBJwrTBZUB9qrGrPSfZwv8aiTDQBc0yQ
h0wac4m7MRilNKIW8uoP4LdzT4Z98MjgPX1y/IrFLMFcMeb21kWOnZwyzB0U2fK6/q2+fd6+T4uO
4UwCG7xPHXjnsTkXyvh4AOX1mWBo9Xiggxmo6qOxzTv2WCW54xU+OZjLRvC5OkyTGOMQz94jt1eQ
h7PsiJcod0kptPjrz7b6exdtkM5Fsa47KaqVpuAMQ76FW3T6B7fsb0Nnp72iNDDUVXgFdySosBcC
bJofofMGdo9fjlVveE8kBwvZwU4Z/M2DHlPXono4Pxx5pLw8lGJnvBJRr1L0sVA7v+ChT5xsXROf
nEMih0TpQLrdJniNebeZe47My18kySCDPICaJHb4TuvIpmuJf2GV6voRjS3/5XVmt+YI3ZBpU4Eb
AEfDd0X7VGKbqoo9yBtA1ScPqjiPJbsoJ1B7tYyl631TXf89+gwfk4fkdNkAq/4PLgIDIIUmhVk5
UHE2vLVX/1nwXk03Fq3wQoID6kVnrO67DSm8y8dG8XoVTODZvKIxUiDu/uApJ8/Zbq/za1xOMM7z
wsbtpXGWx1yHhj16Tl59P0AV9uKszdh55C0R4LgGBhMslFnTTIp8/XbBw+UOcTqv7LFYuJ7BMRun
d8YFFXkaj4ByG1EraKnfUPo5IpvOe1sW05pzUUyokGRlMSo5rhlankBhhSAZedQQmyQfjDtC7t6w
bAIrT7DwhG5X4ZHO8MDFYFwSNNtGoSRCURAVuKldrT3PctBAhFCCNh5wookr/ewNF58N0Ds17tRk
hLjWQsYYOWrsvx0IJhAfPPJyl/+C33UcX47pY0HpzbkDWYvkAvPDZjyUNNO1QdchPyE5GlQUOziT
L3jjHD15DgO7RQdsKOfVSqbYidJz5kRoReflibk2ymDKqK10rKqhNgpff1rL3hMaK2zuI85zTdil
OCJyjmexhJzKfUVvBQLAU4pCbWAfNg1RbILao+VY62Rl8bICPHMxmcxDB9bIKZEh+pW2qbgfG2yS
wqswrOl6Tm94DFxPIwMWT9xZ95gLIPVudfeZ9oSbelmq4czsxmQgB+xlSZV2V7tBYqnbYEpnc6LZ
HvAqvN2rGNWh5soBcE7MyDYGrWSxMKULhEabxrbP2+prC+bv20I4LrvJoM9gaEos0wthv7+sb//p
xYLJ/NAYbBEb/ZwENOfi+sNmH6JFC91MgcMRw4Mwk/FTupUU1KYKMc++itzOfkAQ9/vhDuRDaMC1
OefFSySZDII0wVRVOv0oOwRx7rvfH/abA4Y6V959Yw0eGIE4ZsC9f0ycMxqJlpTX1BWGV6vNZKPE
i5YMUqwdtOJ2jmw9Yf6esldxvh+9XTfA2mQAZlKEMREqahud3b1MMHLsEOdpd1uIzjYFBdp/tNul
d3gB3RNuN0gTDg+/X0bXslZv3Ad30VPByDZw3kDelm0cNOqhBT3KCqDSoJJYk/0B7EAeAq2C0B2/
YAJ75nWHL9voTCaTfmzHPg+COJBO+UaYvPvx7g20Bc7FrvfUHTsewTvDa3Rejo9nMpWf6elz2g+y
2UKmHW38orMmonyK2wt4YenGNsqpyLGXRbyaCWTue9C3OPTJpC5gqBAJFeAAu8ys21IWA9aZEOa2
x6EMbicJQhRLeAgO/yoKmf155nrrFy2PDQ1/nrIe2cnkdKfhY4zvKJfik1U90cUEtxVapCIyZiKZ
+y332ercyBCJ0dOUtNPrb8vKfX0DihKrKtxHrjVSHf641zOBzL1OzLaKpHMoY9315/rr+V81pM8U
YnMZ+jRWinCG4e3gLtRYy3ixvDfJRi53bfPMYdl9/laGTWBUSShgix5uc0J6C9tC0NWzR+JTQw/t
A/ySX78gdkuXRfE64Xl3mk1uRKuollciJO9e0SZG2242D+TOIG8hZhB5hFXL0fhMTwZBMKpWD6qA
jwa+UtBDYqEsNpk9aCevwbQYtkGGH9yjXYTmmUgGQKpKBhGdoEHBHWbe990xtWsvsqWYiIhYQd+R
0Eqejb4S3qPAueRsyqMyLnKKgpsEEp1n348e/GTtwuVE44zt3enenYX981gEuealBTg3Q2fAJUwS
7ZJkuIofJ5qAa/zbV537ERl0Uc5Nleb06fHRWei6YA3wHgitQWEXHM9TWXa/Zp+PwRXdyM5h3sNi
du/1o2ldHrDukTey/w+XAF4iWMZMRbgOBcxa26ZzLMaymMjQ6B3x4wSj3DzgLd3GWBzziAV3PFd8
OexRviUy30isQW4xUom7dPPebTAlBMer82mZiJcGWHb2ZrKY71WdW4zlN5CFKQr7HTkp9wBk+Q1i
y9TBbPXj5+dtA1kk6sIYwN/HyXyzQBHzsNRiQLP90R4w8pK1dghusHLAHosNkTbkjgzOL+wxXx9R
P/+KSPpIQ4/19JAQvFGcOJaK+/Ol+P45zEth9oUiJjX0t5P12JNskx1tXjbnH+z0byHXSzMzoabM
A3TcQudLsi5e1Mola0xvPqMp4fbhcpS5mvJMDnYS6810gTLqB7an0SUDKge3Fme+Zp/vak8zEYVS
hVmYRTLy3XstpoOuW7sn6w5po9u6LCcyvg3lWmqaScrSPJqKHIeG4j/+h/Z2xFhib9s872TZW/7+
OspPL7LD2u04KiBotzpGx6AFC/I6PD6eBcLj+v+Hp/xbFOM/FkMqJeeYGr9/7fseLaiFlJjgvGdP
6S48ISvUY1wgvUcPSczDZqrIDVuXGFzpWyMLhPpMr96r++5uwOlCI0mCzvctZaajlKE8e1l+5741
ZvCl08N60qnM1nrWtjUaurZwV1YPu0/uJMk/vD3fshhouYxtGScFbHNH+3bdFZpENx6Y6RwEkGDL
56jGu2wMcvRlX46xCWl2FBDxsXlef/EcMB5wsNRiqmi0Uojh+dOONsSguRbL2opdCjYThYcdXFlM
Jkq9CNMwiPRm+65mVTF2qobu6sSLoXjvKUsoNjaBVmjXr4Tt25rnv3+QE8ak3956G1RVvK/EVYvx
Ks0xzyItoUYvwsUzEBuiiYh2J9yGq0W+khkwXhN9M7hqzSjNhetD8uoXm/ePFUGMD4cOw0weBitQ
mgN5R2GNaKfl5ZwXfTrVwBpBQRVAX8ioqMrAY1m5yAgQamdCbwfnWaGW/AduzP4+A5CaPMhZPaZw
zE1EIKDkaIjwOfLGcpYzyjMxDDgqwOBApWo8wxnWfSTKEVzf/kqLE5zGTAYDgZ1xDurEhCpYbuHS
2ik66LqdcQabf+xHXmFzR+oWAXAmkQHAIQkDLAvP6ceRvMZGncpMkNC9znLyXjL6IW59KAYAz22j
x4mZychjVzb9UsNdlWKd5BosLbyTpCd1SxYDf8YUZr2i4CRbyLHdyNZQOkWYxnszOcZ3tZrZvaJb
JyYFK2JPcWHXpyN6R3n7P3mGd/VEZiLUItf7IoOIZ5TSy6eOpKNVGi4XzTmf5wpVMzlSUvZGHELO
6O1eNe89264GkqN5pOQd2rLz9G11VzduJso0quwSqPg64InEgksHXkVPaLcvN++3mBKbSaJKzySl
warMWgOSSufV3l/5s69D2A48XGv3zKvCLj8fM3kMSkx1MIldgUOUrxt1fcyaHHTrocEmiTeMEWAL
Gi/pt+gfziQymJGU09BgZYx8Oj9rK8ymoXHq0TxlLwn5d2/jTBQDFpcUWwZqGYeZUI9Xxx4vtHBi
lgZVGEzm0Z3PHDxcdGJmAhnEKC/BeVxpECh42vvO37soeE339W9sRP1f9Aj8eZIG+DwkxcRKE0lS
2DioC8xAxVg23JksWU+uTpTHqLQ7adtktvHCUe1P4PgpjPFn+qpTOjEpcatB2z3YSOxgX4P5iJoJ
/uO8kAuZ6J/CqOazW2CuujLD5isIo+x6010VkcjeoLOpbmlJiCfuT/D9KY558ctaqbqph7i6umvs
0ZK2Jd0gbOv+3dlC9/RAN7nYnAP90834KZS5eVF+ztIBJFno7UPI0ptYi1aPLjijsDtvWnH90T+B
5ac45tqJ8coU+7aCsYD8SyP5LwEdfevbOvFshLlvedWdwz5vAV697YJlU3kQsNfOsm5LWUjo/FSF
uWVjBbp/RYcqmAAWrCR3LiEmIsa90lqtCE+AZx708/98m3/KY95m3YgbbVVDni3v/eqUrMjkI1HF
hQ+OGbLhyTiBvKeSrp8o+6t64hncn+D0Qw2WMrrA2z9pJb4O5oUxfifgZsGl+Q06OMXJooPOkcex
bzYwWWGSZiroqfnP51+R2z/kPLTlfJcrE+sMJbowqcWihUIY+97FJ6W3tZWbPheI+HlMaAue7s/D
Y97llXrWs8mArGffXqGZLth0GH+7Lv/inNuC//RTFAMMegRWBSPAwa1Mgi1j7UMEObw0zULi8KcU
Bg+i7KI0FwNSnv3X9vl9dEwyFdvWrjQa0R0dSyNvWNtxv3rb+bvV3t/ZVrmn3CJr+1+4BD9/C4Mb
2vnSozecGv5ZI633V7KRUwImPV6ZYCHd9lMQgxyJkBrtNOLFpBut7T7e6JapW7lGbG4rCgcLr+uX
Z8bZinFYN2GH5CHZ2UVHjLvxd8KbUuE9lApF/ZmUqRYVue+pWWL40zY8EysN9yfiebGGHuBnDvD+
GXz9OD6W2jivAmwoF/CdXofQUUl1B87FEI1XjvrYRT6/IEEv1Q3gZVdg1RJGIKILzhAtzlG5vUOZ
U7ds8cHEABrn1i1k7n/qxvgAQinVQkpPEo9K8I4mLFAYgwHp4GFByeYOTTvc15L3jikMpuht0IRl
D/VswPHeJ5nfbyyuT8rBYYWBk7AujaCZIAV73LfZSJCNajJCVk+qB6REBYAHyxxPQ2GQpR5HM+1k
WMm0fzYeS9SQWm6OZiEi+/m5GMiooksT9H1NPe1Xe0IqagAXkp9Ezm2T5x0eAxhTLoVNb1KUBM3h
Luf8dR7UsxTEWRFVQtdBi+z5ohFjey6s2thgVfPFNd/M9W1deNJYJsAce7FNtbqeWWcLz6YrfbYS
kdY1f4MX5+ayE4DY3qWbsgxRdCk06mCu4Ndu+YaXjJetW5hM/2EJLL9wO1ZnFXT98klDMf9Vq8C0
ZJI9yk812YRb4VjlzuCVuL5gW+J4hjzQYKmHy1yr5bHAeyKj/uBjOQYarc4IVTJfB8FFi1Z7iTxZ
Laircp8Dxpz3RWXAQ8qTNsnoU5Y2jjJZp5WVGrY6ccMU3pdk4EMM4JK2FeRQEoMpshEXpS6SiXCx
OBqJFBhuwL3KAIdYT2MmY+kVWmmefRNTowf1fnpHFixETYybCeM5AywLk9QNCDNpAIZuBb/4MMiR
SuGWn3laMRBi6EqWCSrE9Nbzq753bcnpWwdVoslx1o3KC47on7t1iEywUkmXMdFoLPusivDvd1NB
BA+kDQO2a1VrC3wG67XO3Q/Kw2N2ljBMlawbJXqYUUeKwAKFSGJ/YTTCvg1iy4AMzjtZAm+WwHb/
JZchrvpkhHPcUvKf1aNSW5xb/Q+6fMtgUh2dKbZj1PQUvHbDi4PcA+GPvi3f328hTIqjNLJqmAII
eaXtmbW1ySx0A92jFWibYwsvD/vpNf3TLL7FMe6NnvSyUI/wAnY+Vgz6Vm3Tdb+8o+NJYUBJ03JZ
m0AHdnouBBJgV9jtj79QfaJY/60FA0ZdIxmJWOHvJ9h6JNviPUbd0NTDEXOt3N46LAaIyks3BMNw
NYD6l+lOGC/Cf+j+bD5NK78vz6S/s0asZKHr8b7iJ46Wyw7Ut5aMbzPqWaBULcS7e2zZ9bAcmZv2
5X0oBpTOOYiiFZVq+IoHGh3C+xNY2x5CsOu94UyPW+yt+OLdq8V4HbvABFXC9dVYjFglSt80+oSQ
KCLxXXKfvgl/Kft2kzsJhpqO8ZrXWCgvqImWB0MSQbivSGjzxK2YhUeGinZ1qawkuKKYMUo3SAG/
h5W1T1GwCu/3G3F3WFlYjHT3omEvWUHSEEsQ2rv67t556rwj7wAWngJVUARBFHQVexZV5tTTTBX0
sAn/H2lftty6kmP7RYzgPLxypkbbkmzZLwx7e5szKc7D199F9+0+UoqlrK6OU2eo2BECMxNAIoGF
BYQLjXGezDjUNZBcXjDMDnOvMe2td4fYlHc+7U5Y2HiJw65rIi9hSAmJ/WiGLg3KQsNp78uP7s3f
MKvVjxDr0hPFOy/dqTeSCAeAdvJguoSQVNkY8R0fNSsB2S+4DVtdNSr7saEshX6A6Usahx1Fz5FC
3HVFWoq4DKDFCTqdtmVudbw+BXgEC4AqvHSGCLh7Pe2Y7SDrnXNCnYHat7NwHwE2wILEEWMdREEi
PmEMhqESfQbh0YrffQ1uE+mRi2BMYZ3MA000pk1O+57mzecbiHBQWLTKswK4YVjut5PvSq/ZPskY
xee0I7KRVrfmvdILdf7tmWZAC9PbVY3D0DdsLsvC8RKuKGNiOR9KAYLMEYNBy092rrZWr6m+l9Fb
M+mMnn12+C9hy4XGWxwhay6s2JmDQVV07onmuBawz7cfRJhQzGl5kzK8dqytYLdN7WhVGx+By+jK
Lk31bhdbBbrhaTit+Vfv9vtqG4hT9vvQlwIW25BGuvaSbKDRB9qZLjiHq62WWSLqUFutrrlA0o7r
2GutUTO63tZ2ol4fwduYm/PE+lVc0FzD45XJJNghDxJJLC/yfMD8qv8UzL7WYzszJBmjzgXDks+F
SU0k0YQSXiLsUyaeMizVrDwGExl3M6fQY99wH15pLFAaqiiLIiyFJC8Y0B/ZFGXiH8+sdTyGBhKK
Zxre+Zfu4VYtboUQ1iEDIqVdKgh5Pe//2vZaNebuPbQic52euYWztdGZDNju3kMPWOCG+yfM9ERv
3+dutxNW2ROC5GeMEtZXq8jGtAYMkqe9qX6z7I8+cT6KK08RRBhA4Uv4RBOI1K+vua23Q9fouUdX
8dHZrQAymFYrzpgsdGivAlA8PT6HhZANeySpqqbCUUtgq779gCkKJL6qfB9J+snuOl1yJ7d/v4x6
6hZ75p1W8114RN7II4lGglJoir7TfNxAuRfVOmiWWKtclYZmhLvg/aIPr5XBU4x3IWLUWA2Mmoog
YWw91nq7yqi8qENe5OLc5DWP5BIN8NGABhbkIO8bnPYJBWDa2S4A9HAJ4FYH+BdQJUTGt0KDOvXj
OurFI8IazgQ+CtXm0vT3u89eL6zWUnArHj4fn+dCh+WtUCI2lvPQ58BPKsJhQKkxDwxzGP/6pmdv
z2uQSX1/F67Zd26JyUurFcYuPcuZrl3059fH37F0zjeLJ2xPZbiOaUp8hzgTmBar1Iyeg2f/ydPH
c27Jb+IXc3ws8t5r3a6cMCUevF5jXLbiETOUPi4YTe9VgU0LEWdFIez1ZlmEuQQxX6eFBCGmtv+Q
/75MKfhJkHp+fryW+7DlZi0kdCCsc2Wo+E48qk64f3kSVsz3YwE05STB02N0UXxWg4Rpz340eD4J
JgCygMeK5mZY9ecUNBQ9xdksAIKxLIxpV3hV41mFZNZIxqxgpnTE7qHzEZDceVD29qgzc+/L+gWD
ixxDMg7sGvQJOQYgCh5l0YvbeiWfsEhGBH19Jg2zcWQzX9/cnl8aIITOtl5iPL3NLYO70yFchRZy
TZQzXeBvuF09YZpZ0OZRnGD13Tn6lFewzMEd9Bf4XOvpbVN4O/Qdh7Ti3ZLru9lzwhDxoMEfz3s+
91OZ9l5yj57MAAoNTuGZq331M37NOw7mR2rud9FarvabMElhrOW8BRvCXMQMkEB/TQ+ePj1bVvb0
KW5mGhxD+0+qiLf7TNioKCidMik45dqyc/MI5wdCWd16V2j6vFDegySF5UQEMsh1kR1jshbFeaBy
OFGYzxe39hyM40BfLVg83cgcdVrNfoFw6lbg/JK8CheKKFAaboJA0I6ALtCDDr2AJEk2weeOXHbu
5AaectQc6aJrvVonERAWKPIBqwqxqMpuLzYneumO33wrx/Vz+jFj+GlpxKW46GZnCUtVpqxQMIBW
RFUMLPKJWzqdO7wVhvbyFzV3UEDq1ufpVG0T7LLmPUt7xVOt1BJ3FIe/bD5XSyeMlm9CzIjI8CEJ
6sRbu/MGjEyCn4w2m42AoYyrwkQ9nv03qhfLV+iVaMJyy1jOOCmB6NJ6BQoEMOHCqUbEoyz4emh+
YiE1cKtahNXwGARUXC4sFjoZXQ7XxB7eVzXwOs9zep8S/tPWRnLZSCEYnXx/giJvEZCreodUMTDj
M2IcPekUz7uAorxZG8llo1YYuiFU8EPqtlyBR0DXHeDV0S4xs6bmVmQqlJtmoZZ3K5EIOIswSaKk
gUQJmdAP20k89/FdRvM9JKNNPTWZmvaQcDFtyQ10bjcPtMUDAcEILZOzfHX9o4oq4QAiQaoEKcdx
daa6qnXeMI+/V/YTxg0yTupmNmMyJo2ndDleuBJLeIFQy2KeSyB2ZmCemb8Qotieaur6H33Tm3gc
Ycqh/e3S4N40qydpbVJBUdOxgODX8zxZwLY5GH1xYsBN/mdj4R22OjBmbqRGbNB09T4ZeKs5hNXH
TVr3Yg/RoJt+kg1upjWFf98A72OB7uyA9MmzSpsSP3uxu7D2aqOJizob1RiJOghlZ9A+zvYICmPP
AR3Ljgc8gKK6tCUSriYOk1QTW7ia9VruDZAhuXNJhUp0s/S2vb5ESKKbRqrUJFR58Ri+hwf+W0Yx
gHnH/AQqoe4vjufB/pG8NoOGGbdsIkBfwo20T3bo3tu2r9WGM7880J41+ssLrqzNjkez507WEWFv
LMV59/UqmnvLk6//2w6T9DZx0HNTO9srb3Egn9LBsgPOZMEILfHlsaiFGvuNvpKkNg1mkslgaJ49
OdgB2E/bG3Rdjwyo6wnUjVDXH5qJ3BdgbkUS3qgDcCFlcwnPiIud7qVmx3oozLlgmNLMfg0yeFSk
tXdmU2f648X+Qn4enTPhkOI4kKq0wWITTDBXdNZoGPPFPgpm65S+DqAaAHhzshtwL9jR2lwf3IPx
/v6GaGEy3jHRhWZKs8BHH0SEJ6FYVuGFxS0gY3rVF4PHhMc5HQY2uD+t/v149bSgjMw2q+ylDsca
+56A6rS1kKKywbbiRQ6X6fyf97khRtkgv4ARu59IG8JRPv4A2mIJLyWHSZuPsYhL9etPQp3vyFG2
kvBKtVAIPaZ6iMcYZquDAQi0adbjBVDid8xnv43fh6mJMF8Dnk8K1jamNExg/Q8N4KMZ1EQYvW8d
vIuaF8y+LjWX1fMTxXTmHbpTF41VZBZVN1CPz3tw9X5g/TaIYk2DseYb6Uv8A14SioTlyO5KBPFE
YTpfCYUJSsIassFaztPbGweyvXnOo0kNWhcf9FfCCPWvwrj2uUwV0R5znqlC5h7flxMmZlPpdmk7
R1zL7NAEcj1iWesoN6e1aE6qaVLjLNp6CA3PMTcwDTllDnjOgH0PmKL2NVhoIY7Mn97VQPjwqhqP
dXI5kNQUPNNlAePOfmtM1zoRa3CmYigBPm+me5gyXOlPv0YY7n5T63Fz3HuvgP8jjMTQV1LHFH0S
S4iLza2Zqkg3qbqB/l6qpMVL4p9lkXD6UgUrYRBE0i9aCUDY4kzlulp+M13JmFd7tXVjpYkg2Pd/
38UfHWbXOJozs88zZuq8Uo6JtnOEXRVTw6mjD1mauzUFVOht3hus7H3X0trphMVo8GpZxP2Kim1e
sjwzv3nN7VyO+NhvW+vimbVhH18ws0zD0O8Nplu0mx06fVc/P2BRokJ+l99QV59BXLaD5oeBX0Ex
MX557rTzPbv1+DUNz7HAx4Zw4koO4USSSGzb2A9gAOvOLOGKkZhEJ3O+RpIBBQlQZ+bG87NJIyNZ
6Fm4lUu4FK7vUl8Ysb7X8/as2O12et6dZvUxqPH9kveaq/CyKrMiz5Pt2l3blYLfp9KxXqEEVujy
iAc+8xp54hmhAsKlb9oQxfm2JA1dwEAxmUfJRWA14vCkPPALhZ0l6hdOx3y/T+4vSwnHFq/TayHE
yXVtmDJqV0i/46U/6s9kBz7qdfazPUcAGSCVYI6bf4PAb8kUr8USByeKhexfplnstjHDaG5dBMmr
5R8bvTYd0FlYGLkElaHEX4uv8Gu5xO0gFu3E9GM2uzRFBz3PTPcAVqyNdQIzD/VuXYq2/pF2F6s0
tdT5PD+v8gwsl/CWbFbdCbRGNEGL2ZlrQURQ0mWJFLazoHmGDqgJbWQ2QRuIYR464D4SnSRh/sF/
rZvApty67VhUG7Gd9xHzT9IZpWb8fNPbWxft+3pdhMeutEuX1ninQExlnlVHQeFRASLisg5fglg3
TdpO/jatPFoY4binOGglgYdEZE3PWwlJwzPjsqU+aab8xzDd15kEb1zhb+cZnUKn08qajLc8BajM
QN887XsW78frHSCcgCCUQzcK+B7k/+3MKpzhBUP5hF6nXY5LJyqiQU6ac/Eo9RInWoFoph2yHoKY
XN9qZx48dXaATO2BZoNLEdq1JOJQxY5RtbiFpOmAmJNJDYwOtjs4AECb4OXm/KUOZaJc/kv++1oq
cbAaP2bKUA7SMdb0MTEzh22QMZkwF+95ptngkfT7pmW+598klUmU5yl4QPJyPNlN1LXof6lGSQJX
LwcehwLYIZ3TQ1vSzItbVqavY2QpRpEYrZv5ICIbnceLXvTu1x9AbHVcDQwzpPiAvDbLV1Ss2HfN
2Gxa5P1wS+qK82awAPqEz1NM2++lU1ZmuBhWzikcOXKA1XLInUIFSThQZuy3r8VL8Bym+unUv4Uo
s1C0aoFORUNU/4884nyzDKDMVoG8dXxBZBdyhmx2YGQujMsbcGrI/Y32ZtXr2kYCL1hhhc4I/LYr
/AfwdIwBFXhRxFgojVfIJ37Qs8lMjaMcU4CPWVEPlefellbNnFce3f7r+Vmc9HkoFeWsFxT8Ri5x
tWWVEvqAqCt4yIH1EZ2vZwwq5o5fExTuRfTE458cvHqr6WPVbF3G+8Fw88dfsIBcu1058fzHgGSQ
5/D4gsCV3tBL9IXGlOfXs7g6r+vVd2CPLuXQl17KM+RTkQAOwZP8N/t9/Xq4oDk2A2rl2CdP0ZE3
kcwe15k9v5Sf63XoSO+Pl/jbcEtY9I1AYoljmkdB2jHQMmAFuQyjn/aDGblsZzGnzPtcHfzdYWXp
4etvbh01TFQwG9BBJgCHPv6UpTtf5KHymowGCx61w9sreJxkrlezkjkyrFnhIrTjb4azpPWEu8k2
dHVvcFv2eGJRIn6mYpAWIpsb4YS1TSmj4TUM4QJvxLzx92U/59kv1sBYAPeDvtelrHa+fm42HsuU
BUHlgO3lgHQm0j5qq7IMWw3+MVANe1vsLgfRim1F0VMkv3eW0VmoGBvZnrLL92lpQi6xy9VFjaWQ
h9ya85q3ao0Rq+DcrA3BxZvKPG5ZZIdTW3dq2znmpu0EToygIA69Q2ppMsBBuZMawtPj3bh/1/1+
FabPYSPQMk8mHNSu8fNQFIB5U/4Ia+1ZMlYnWuvXfa7yVshdoqEA7ZHKQgjerpkLj6Lo5/XF7EJL
fkocIGPVJ8W3pFFn0Thtw70he/yDRjt+ot0ld9o2fwlQjrzMSQKH/3Or6lo5dimfy1iu4KOStP/a
zzPQ49rMfcBhV+FAOfX7hA4hkDBztpSqMOsk/zhUbtMAWNd9t1tlO1nVbpcdJwsDOPFo512K3PtL
7FYuSROcd5fcx477x3Xysz4nu0LHoIRcTz58+y2JZmAEyldzfKQ9PWMixIHmwRet7J+NVghtV9Mi
xcxB1T8Wks7WesPqjcU8Z0+4MuBFHivxPfJ6XqwsKiIH3lpOISuEbdBqDSuGzHEtOv5z/JRvfGvU
YwvFckNcgeEQmCLw+QbOBIzwe9bNhR8Arw8/j7/j/hIhvoN4i3JAvxcFx/houHKSUi8Ui98YiRmZ
kf0TWw0GKK9pM0bu2zYImYRGqyGDASNqwBzNtAAZ1rCx0z9HO0owoG6r9x+ioH/KtsuvV+Pbs+um
lvL5OZqfJ4QQtLBhVmXSsSqSCCiZwM3BGuHJtaAMan+sGXSg268BXv/TsduH52wnGslKdfptz+mr
1KoRrIqutmo+YsxeWZWcbtIg6NwsivgUDSw/CNTmbwHI9NbML2rfgMkcVjcP1dzBr1kDOHORug2R
R6WFDgvr1pBY4TgM8BSwekJYE8VtVSoxM6dRs5f2o0uQf5D30s8nb6ZWd3KRsVKobUn37zkNTOn/
iCVRG12iFE2VJQwSEGaCNYqxvilt2UbkQGNRXzIwjZfA/C7gHzwuzdv9TIZeK+ICsrq5uPbcubbg
9qfk4zjblY5qKtj9rYP4VuyRbkVd8wvq1a9bg4a5un9Uz4u++hBCx5LLyA5Tgg95XWMs3eXbtj8+
tuv12r2ApKLe51A92diPf491qbcnKzty8zuhfMedktNzF7Nt3akZPA/e8SjioMfkdlswQUQM27aH
7Sm6v80BY46MIDZ7mweL1Xcxs+DSSP0Wd0ATNFFFzUiTNPJRENatL7G+HJ6Y2Aj3pR6feUNdhUZq
2iB1M1LcoRYKvrn+tBfN1E1M6/KySuxP5dNVPMlsbM3tA2oMeV/e19BcI8zNWiyeqRypIX5exWwn
JPmpdTD7R33y31G8EM0ek7daLz2xAeUmv9/6WZ4IqwNiXpZIxM2Q5ZwSaHl+Qgd7gGkdP/3Xv4G1
u6tbYFWCpiogDEPuFFDZ2wMuonnGQxkWp4t3bnidjdfykXHYdTXi/Ue5PIQ7ZVKRKxEBUZfxyr/r
+IvjrM+4aChPwTyDB/1uAcJSFLd6vdv6taE9te5FNB8Lve8K026FEte0MvQsCgwQuh2O/OnL/ooP
6WSma86ZjFWD6rltGYqD3ouD5Blx51LEzznhWwMCEh9ddoqE/mSeI6eFRE0tyJUqVid+FXtb5rxv
nazU08ZAUsWcrDTU5Uhn9envBZzgKLNYuVM5mIhKiZZ+KRbI75BRcYMCA5rO/UZTV6+/smNCtBSp
1UnY9z/Kn2JX7hovtDnAcoNjtrExaRNexZjsZBfoylZy4h0omnGJnlL9zUAHJDjPWJAcAmrCGq8g
Cz+5ksPb0T6m5GHuX8YaxqpcfSlx2ZSXQRCqAF/K7Su7RpQzU1RPAE6rZmj7nm9zO3Gfgqy8pZ3V
gn5eSyZreH0i+yWyFNVJc3kjCowBVwASBGcM2eP1yEYkaQpesc4N6d036lVhFWvBm9+rj3VmwQFi
B0A1C/8nKDLQ67c2KU95FQpqXJ/Y1ZbZx8fJZj/3AI7LRuY2c80Zvq+ZEWLGWwsgd+bBYPXUyI3G
+rzopf2Tei7YJiRgnQKbis5d2iV1TtrgiaFAr4mvK/K+AJVs3ZzA5+od44MU6PW74hxUPPf2ism/
PN6Ne1Qe9EGD2goyLJkVfvN2V5qbcOEgpUrbnEZo5hM6YkWTz41yO8a6drp8/Ki7ZwluP7I54yR5
2Vq1YqvVa1fyeArH932Kff4UjVeRpGQ1DnOtbg9G4jLw9NVVfRqN/NjKOoYpFcbktOZ4To6jF1qa
WVBizvsqDCFzPo6r5VdtXIB09lemBgTQZdOibCGYuBEspOzmHp+NMJMuWzk46R9v/e+rlXAaaCoV
OU7mNInnRCLab/1BjYCJrE/9ajREq/1b6qykX8zWLa3GTJ+CtfA16KnOGazdGRH+KRi911msN6As
NeySAy2ZsvhJiEWQI8WEbV4lx3wylSwyglS3p8pMvcHkTPFviD6DCQWPCgl4S/UiI/PUfeL1oF55
QaMfIMyGsEcoYYkupn7olCfRQuSINAvuNBZAFnQ7k55V631VK4uiPXG5XjrliftiMXTB0ozabuA1
FeOi5yhliSxQFaa0WSObqdiise6QbR30cp3StPQ+WscHCRpSvLhjZbSY32rMwA2V2nVVe1pnkz4B
A+h1e4ygfBn3I8pbU4CLJtO7jXlZcduK9lCdTeBaZTT0syPTxqEBDREj/uNWeNRxqtKKQX8KerM5
jxYbW4JT/K1zAJ+3yKOPmwA4FtXoTZej5tHJYAb3rIg0D4LGub9fIR8M01CI0yUtu2MRe+cJ2tB8
+Xv0nvWb4vDYNO4gu7MohIESThy5VJbEIbZyy3VTVHXo7ZGdaqM66kpd9a/qKnA5MzcZS7Ei9GGX
HmdoTuFddq0Xujym3mi0AOdux1Fpn3P56AzhBThK4r6U0E2ZRPjj47DXDkWl16vBq43SEI/+RmX0
KtC7VbbZvPfeuA5XEUdxEnf+GagC3JqKiicCGlNkEqzdFmOeDL7CAkSEso0OQtgZwbHHfMMOwOnN
W2tOMIFDiEwMdST6XcrxV7gqobmX40RgDebw68o7tnEW9Y2Sc8ctpAKTJTpnHpVPTrcxNAp9G46T
AFnsHTk9sSYdGJKTYOF/n3Omd9R/qDXIO//0Xx8E3UBZEPgmciBip/hxWso+i6F3gOIWxvFj+wE+
t8SYjNbundJMd5Wzdg+H3Q6cocnbY7W8SwvM4ufWWlZlRQ5OgAjnx6EpFLXCfqiVHp6ndeQMO9Hl
UHc9gHOYonpkqhHCFFBX4PmAGxGhLREJIOBNUkaqAYc74ykEQOrfx6shHRn5+4RmT3JQ5kLUAFD9
rYKeAvkVr1urkkOJ++Zb7MZl3S6DzN1qrVDG3YhlfHDr0BzNlnIolG0iw8pMGYOyZPD7nOmb2pZ7
f7xLdwRFxDb95qavbKCRRkzZ6vD7M9RGwd/9Tlx1nh5GRkGRRb5mSFFEMKIJ/UW5aBDlb78iS9rG
lOuDtlXE1XWJfEkY59/nf0Jb1XSe1nlAEzD/+dVeRWPSttKsUjMHuAIuaRVTX812g1zpPJMMf71S
ToeixL/otyuJkx/mPatgSbVVowsbZHQYho6/Av0PXlbWaA87+myT2fIeqTQRuMWTIlRZhmWik0U2
mE9XffmmrGs+akIEfAzuW8QYgiySVBEJI9fJMDe3btltfuCMYtWBnDZGk/e6p8TACwZ6I4rQijiK
BkXMgTrP35O1YoEQkV/TMGs0GYRiaJ2iYtwMZLAl6Lf0cNfSNuwuOAHxBEqvypz7EPCQIWwnTBW2
YVJuVj28Jw28lhyg/UadJmchHriRQ+wW2kJ4kZEBLA/wXhI/vcATnOSp0v0dLTM//9KdClytiNgz
Jrn4VR5hRYDm+5RH8OJ5XP02cbFH0yRhhjp+O6t1ZEr6DZWKgrZPhI2IhVRd6rnf8ZgN5gtaVkRb
QEN2/kJ7zy94gJsDIa5JOc+5agohaB282F+JIWCwFyUIW7D3GxHzJ1w5mUBCVi1mAPSXV9tg7Zud
1Xss5Zpc8P3XMn5DsSsZMTBzMkbQisfopXXSV82k0WYsCkDchFItAieFLOgpccD7LJi7joLOmQHS
YI89Fu3nZ324+n40MF4KMcPP1z/xU+FMI0igHktYir5U9moFRPSl+hzf+HAAc7Z85qB9eRn0vyvN
mbn1HouiLYZwJspY5N0AtpujKY123xrF8fHvLwUVQIlImigi1wE0wezNrnYrTbKwwzxeKO1MCRfp
f2uTp/ZdL9zGN0KII2nysezSHkJC82Jpm//jEojTYJVSKscWv17gYcIbNkqkEjpWaVHwXWEAQdHN
KoizCOKoS+ocUHmgHV+fX3NPsjkXs/Ro02AW/cjVkRCOvZ+EHk4L65ljlwyUW8eLY1L2bNHtXskg
XDrOgy2iGGt5fVUggzUQr4D/qQET3ub535jGuei4ruTNen6lZpocNeBWxJoi19sqL4CFomFyfd6Z
m9PP46XRJBHuvpguVR8l6EXin1Nb9DYTMDC03Cht9+ZvuFqNGCZFrDZYTezVerRZ0VoRqVZJ+Pmx
mlrQ3OB4tutgl3vHI/o8xUJ/frxVy4qmAbACrBSYGQkpU6LmVSNJM3NI7uvF3zY0TwUNpbQkBHAB
CWxQqKihSeB2r7qiVWK1QDvCaKjOaHF4GQUAWlaUOGLJUV6LIY3m0o5wAmguUZ3I9W3NCfaPN2tJ
r64FEBbj14HCNBMEIEf6U5748594NdLMcilWuRZCmIlf9M04sBDCpnr8VOvCc+HJe24VmLVLI9Wj
7RhhKHGJurs8QBbvcBvfLTxaOL8sABQmCvKUyJoSXh81eGB9B7RKTRgyEemiF0+IiR6fyl3afHbK
oPlE9RQvFFT1iVU0chcnlS/Ms+jOglm95WvJGIwLZqi9PgtwMe1/8tADtShgdwISUch8EoowscHY
FBjOdARf+1YPVsXgDKtuZ7hsNlMQfjN2awx72mndtRP9LvRKLKEaY+HHPhOrINk9mxKrxwcMELwA
kWT+PAOT8/OTgjYgNWpXRVFEAg6FFt3eZ0Lnnb76AGKnwawXdkqBD8BOTzauwNfXxkxAea4/Pb28
cLvDT2iF1g8Nz3rXCf678DnPjZLyXCsjLDvv/D5jL/F8HUJynBnZSQaI9AKs8mpnWByO2z/GOwkt
+K1OXfXSa+43y/7/pROnLXV8FDc8pL9iFsB5bXOJ4XsgwXTeVyiaHsq5hzJ3aOWPxVjjWixx2mhB
4hq5hlgfEBX1O1+BvWRuhntsPUu++VoKcaRDdBHZoIIUVjb3M4oTk2wDD5Sej8XcAXzIIyTuS6Vu
WibtIKfGnGMMINr2L+1WSk3URZ6/KT70t1hFvlavF0XcakmTNIyUQpiIyQBIkqW64PpP2ssXADYf
vRW/+SbC9RmZMGDF3TqTnwpuBiVfjOiCftgGg3Xzv4BtBubhZ3X6PCF/TLl4pfnSu/tGUMdiaBzy
6RJJV4ghFrKUqP1/hXjnX4piBWkq1ZkxnIM7HwWImcWnkUPtE8OuMkv/8ycBeh80PZV7sRoU42oz
tlSo/8r9BrS71wOwzv5cnJ+fb6rPW3Y+KIIIYLwVJdzkt5e4wAdpMWZIAtUW/3zZDOgrPBZOaIdv
lWfXTq0Hnv8ndwRjFe2BiTMLE6hrj6JFs6ndbdrVRxBaFA9ZkUwpPkLYpxsB0Ib0kG2Tk7YtIS2w
w3X5xNBkLl3IAiewiI7QcwvQ2O3CL71aqGxXoj32XBu5N3m9qI+Vubr0FkUn7vAQs5FciyJMnu8Z
Qc6UQjyimjZ50lvuhQZXOtrHjwK2UIRMPnKXqh2AKvrxxi5FNteCicPtVMBbhekC+rpNZMEu0BcS
r2iuZkEIsAQCD1w2CkjQo9uNzAdxjLumY49rTbJqx//j4/rcU5gcFhyNJM5RJk4MPQDAEtxKCSO1
FKZcGkAxy+vcZGadpWuVLnnxdtRF1X59vHMLd9OtPPJuknMl4iRxOIpO2hykyezccbRhhDNlGjD/
7viFv90IbR4j+ktSx6Tl5u6wChp+X0EJRhWBoENGhdBQv5Hltg0VgJ5CgzV8Z/6r8gR7/ndoDJU9
8E64ojjZhfsJwC4BARdq4XMmh0gb+AOvgCSq7Y9Nam9lGY3bWmioZ2s6HWqXImxW/Fu7R88QVAZY
jJmSmoTAylzOZUUr9kcNs6d8x1ZGyjU4n9IDAb+vsavnXMlcerEeIWAt6R3t7rv3Wvh6YX76qsgZ
seT51EN+iUfV74/s6KrRaHf1ujCGS6W370HrVO2+Xavg6wC8YsQYtvyTSuZ9b3m3H0D4lebCxVUq
hcMROAq7O7YJsjyJ1Tq10TztJVuwPzDZ0Jwn3I7mrkvdxhicuTFLLmj0o3ctBNBVhFGiKP/ShCCB
dmuegT9m7agk0FWgRhojrRG/jjoDiEd1jmNHjmO9Fl/Kc1M3ujAZ/rTT2pfGaP13it0unvjVhxBP
kzIpiimLiuEo7TvUk7H/3EsN0BXaGTgnQ3I4xYm8KLHRBeCg6TdT8sJVdjMZddKaTWlPiK/3IRcY
gG0+/rRFdYFFK+LcxcTJhDnXcQx4FAohR6Er0G5efo/NOsw+HwuZPfqdwkuI5mG5M/KUUAlVaEaJ
i3EO+cAxepFHhuqzkSmjN63wm40W05pHFvcbEBUVUDKA+Nn5z68sLB+Srs/aeMCI0DxeCfWUfI5h
nFPc/+LeXUkh9m7QBD9VuBJ7l7Tixu/FYH0RwtAupEY7PN5B8T6CgyorkqCxiAqAWyNkqS2bV1GD
LZQ7s7MxBn3FO7zDOv6JsTEC/QxtsYc/ZuyxK2Abx33hBJu3xBtt7aO1A+9itTbn9Hb+E35KilG3
Hv7ZWYfInsnfHn/rQjbp9luJ4xbEQRDlCzxAzId6AY4GTtYHfxtcnhOe19XS9YOXZkuj8LpryPq1
9qstIuIKv4yFSAYz0ZG5bCP2o/APneCp+V4CY3/2dOHgZR4vdPH8rwQSMUaRqByI2dLhqHTRiHf5
UFlF21WerEYS5cr4NZE7E1IAXQcXhQw7JRZX8XmTBVE1HAurXzU27+RPnMn8kQ/z6eY/xUa2c6d2
Hy9w0W6vhBIL7JhBRrtvDv/J9P469oXIuFSFuKnqUNLDQgj0JEHT+GOhS3c9VP2fpRIPqqzIazUP
sVS+L6zBlRrMfxj2ldsXdpXjGWfxvt71FpPRvMbyef6PYLJQxLWDJPkCvDQrNXseU1rGwlKZnuIM
/4V5/COGvAyAbUnb5jIcVe1pLJ4STTU6dhX5Oq98B+9dHuoKd2BogQE//+ydBmE4jYyORSD/NcIq
M59PuDaA2Ih1g0wzlEbUm8jhy8iEM/akYTIa325ZBAl5YAI/bIrcU52/a/VnqXjMZ8D88MNaLBhD
FmnR+lJUCfzrPx9HqDdXMV2eCDClzLeC2Knb5yY+qqI59l5mKa2hJnZhSsk6blW9wRwb7X8NBYDL
upJPaDoTaXnfMDj6Sx6gBykrNoliNZfKUC40hrZ5n+/PATBfoNpQ+Pz19Fd3EyPkXSdWuDV88cyP
rty+y0yqh85jK/oXx/2PGOIK9OUgB0NbDSfM2KL4hn4bPEgOTbavJUwqiE0JIQ/Q54NqptA1CQqh
ioB+I/7IFJct9gODQUXRmks6g484io3T9oC4zSJGLFW+a4Zjh1eEmIRG7tsSUzy3Ay2htuw4Mc3l
v7ebUPsB/D0dx7a4FZLCjqNNou3KMn6/aE9a7ObBZT2x78L0krGruHH9tjVjpl4x6qbUmP9g0SJo
uyWACllZIUdIRmrYDFIxwr0o5fApRt0sRxzM4SJzmy7LMEnvsQ7MSktq2rXAOaa40rS60cQ4LPE6
DXa1/CSwjZ5gdnlkR8Uq41OKsKW7AiBZ9DDh1c3d9fKpGBLJD4UPC/4Miq869Nhe1dtScfqvx6ta
EoTn5/y4BzhaEYkD9RmpV/lLPx6HsjSRRtAbpj2hCOdORbRXRZq3vk/IYh6RiokbKMCLgKISnmFM
0kb0u//H2XX0yK0z218kQJnSlpTUeWJrgjeCJ5jKOf/6d+TFvdNqofXuBxj2wIspkiIrnjqlDOcx
I5uocbs+cZKxZUazV8yDmUt7JfhjppV9e5dLtuin2JkR5FKtgE+IDOdAfiTVPijeosi5LWLpevwQ
MR/UOmo9qv2CPpzb6q1r78sSsHffCWKVGtG5jNas69J3A4RUAnpgqp9oszcvBF4Bbm5hONc+YMQR
wj7yKDdbo2u2frlW2boWpgO1DF9ZgrMskzl2EW0+fej7IhIlyISUTiv/Vn5lMiXRit24VmSXcuZP
zADTYcAhR0BbLvk1krc8Y8PT7Q91Hc1cCpmp8rqNtXgIZfj+qlwwWfXEvZAN4sp1WABcQwwmnYkE
mNuJYeNSXZiRNIhtqCBI7VHkMD7g/fRAlvf2KFi8osLY7rI3OfgShpdEO5Dha0AGIfcFS+PoDlLD
rV9/+sG36k1NfqmRb2V1J2cWh6Xpmo4Va8dyfX8v1zs7+6wLAo10IzRO9jCMj/W2slqdZrKl8/+c
sbyUNPsACde6qisgqSQ739hFWmFH/BUlSCaGopPqKwiThTQf5MFAIF1PcIPn3bHYlOBHvYmdRfFJ
af1tldtl+9wr6OvomudU3KSG01Ui7UC9aqJfXxUZ50i0eJta3DUtk9LfYfrbVzqaoF3JXylNX+sm
9OwiDYgeHkxcMv868D/sStcaht5X8nBuBsmzjbIAi0+Opto2Cr9v3/yFIuCkLTAWbuoSQov4TA0q
mWRUBFSAZ7WEie6Z1Ds8s8nwbGpPo27nxX2r+zQSnkuuMUzM0bLHXHhEw6ke/Am1Q+iHn4nxReRH
NX3XmzddYULDnaxeuSALauDnMucNIlzCiO3BU+Vzq0ayI+mjXZMi2JuaET34Qx1Yt4/lL6bz0rLD
/gGIj45LEUZpPgmghFVKIqKC1A49EQII2UD98vHxobKPh+Pr6+v7+/vd3e+9O03IQ60mZl+35S98
FshHHkea3gWU+nQeP25A7ut6Z0qjdvaPCUBD+qZ3NKdiyYlvgk19UEC5rjwlm3Gr7yQ7u9dtcYOi
QrwP3WZ7eykLUb+BCWxTyR8qSwQA9nIpgckNPTZjHRwCOWiu6sL2uJ3awnu1Xc19X/sChoKWNcTg
MtqAADS4lCX5IQnKhuhnce+/Y2LrFiXxO4yB2pYrmYUFmAEkoR0NvYBERdfmzFgOohIqGPumA2OG
7tkGbFJvKJh+q5i8hVlfoGNYBZQv1DEhUsEB4kHDf5t3XZCGdHkOLCb4Q0/lw/kek41AbcsGZgb0
w9lNLfr07FColafqYbvdsu3etjc0xOYxcmfFri4EhJermT18f+xSQcxy/UxoYGetVblgaQjO4Zax
ArzzMbJJ+9UW4WvFdiF0Dk7EjZbMvscRIOB8Yb+GjyK2lVflON6lqNy+1EBYP/Pn2xd4IbN3KXSW
DhCDECG4X+DcQSX863Tv3N+DxOjeZ8I0Ve5jOnQg5QyFZrvyzsK5P4Nk6beMatb2UXto6H8e+GZK
04LQfIMoxcRYw9ndK9NY50Nf6WjGaJ5OTnmMA+f4KjumvRmBMJa+gQyI/gx7kq+EENM3nWu1n4Jn
WsUHFkkSZAgeJUtm2cl8LttNESH+d2rl7faxL2SZsEvQyIIWA6yA4jyM6M2myAKxxgtL0K7Rmm43
Uk9/6PnJeyUBC5/8QzS83BZ67ZWiagbOrglyhT/zlk7Sh0IX9Nw459PsS9vNN2uwnaV3cyFicpp+
aOY0MPu08zyCERjq3sTbCZ3AFlhLX185U7egj1mxRasSZy91FKNGiTno2HqQnnYMU1LvykPkSk+y
lTm4oNv0tNZA/Ff9zW6KagIXgFogkiioCV7uUpeKARCBCrsEkLQ9+My0C/bhW7418XjkNHEyMA88
oW12X2yqU4dpT9MZJBtORecJQ/y2oQVaI21TghkhBPlkCCTPtPoGP+UbtD1jmtvrYHHWHbRdfBJ2
NVrePebvChvEasIqj8LizfixodnV15MyCQRSkmkWBH90s/s1YPcV2xFe9cTQB/QlCNLR+z3zlgmq
mjWYCcm5tlSmHLwH4Sl3wNGIltJxG/3yrXHL99VGeq2ckhqHDPgGn9abehPhI3pPMs5BBDWCd9et
29VJ9uxzTmBwtFkiHzZRVV5+ztBog9SIAwMI/QG9TL/KHXHGo2xTjlG4zHu9/QoXUmM4ih/iZm8E
4pJ4TEPj3NjtsULV2iE28kDUtH9n6PcPN/7EgbU69mwBxn8pd/ZSuFf5aqlgmzq6eutddhcAFtTS
0n4tdu2mvfPs2xtd0KcTggYhBGIJJDBmrtFYBkYVxr1x9jahpWzrAz6sI26LFRdsTczMgClGISFr
CjFwA7f9jj+a4N/LGXm/vZuFai6wSz+2M4tPYwNxQtF1xvktRQuw70SP3s584if9OFElpJTARCKp
+b7aCDn94vn1VEzUXUAVYZrIJV5eTx2ufBZrg3Guj8Vex8zD2Cpt1SKb4Tn61B5ub3O6fHNhYBpH
9kIF5JPMG93F0CtAqe6bZ6WwA5VCQ6GIxlM6rtLmLHizE6f5P5Jm58lrxc9GHppnE3MimeZzhpn0
ihU1z7rdSUxecekmFXa9MR3US8pE327Mbn8FvrF6TFLznB7DZ/1Ztsb/6eT+ETCv9tfZIA3eJEA/
CVvJEZ74UXTUlcu+FG9oKgINIJg0E0pkpkd1zk3S6oUJuJ/4u9jLX+Wf8Cm15afVntKl7wMvAVgU
YiDIm7P3NomnNqTuMDQbs36fwk9SU2TJY9r5dPxNVg5vUTn9lDbLcdSR3gaa15hIz1FJpHJBM0y6
BZPDgdyJESt/KSGVE7oW4S8YvskV+meTM0seNoLhyRLEmvf1ffisfknfzRrB/pKC+iljZlzNLCdS
ELUmHFq/pd1v7c64L/9kTr3GkLF0xTGE+i8AHZQFc9iBFHjo0ExScGRGFUbidO5OfhgsDIOtjpIN
qGLs3tYVC4ki4BNR9wZrGKigEItfaqZYbFPBqCFQ3IOWHQDJcasdGthPH1VhwKNBPJ8AA6CAlDVn
zaH7WOsdWgpUL1YwO9u0rnk/gDETfBUZ5Y+U2L6jfFQbffd6J1sJBljFbrgp/rMuAQ5iKp4BUwK+
lnnP4GCUiTQSsBQScXQ8eVeU0n78I9Sdc/uArz+oOQ36xdkaoDBDzebyfEu9qKomBzGjaOZ7+KGf
xcjJNkmB88vlXlxxpaffdqEhwfxhSshiIEKQcItmbtCgRHog5pF8jgUo4agrUyvztNKWlUZhtzem
Xr0JpOF1KDIFgT686HkxCgOEm3AYFe0sjHdSsRfzgxHucpMSjCz2hFfP+wqCrRmeRMBM+PPYP2hg
s5ZdeGmMKJv+S+S/my3xnvOYja6ECjb+/S5/Z9nWNJ67konFY8APQx/QxnM8bjWVVWP2CZD0ZWXH
CW1eo5jWra0XcMwT1MDcPjoofAWhc2VMsUuYUPiV4O9XrmyO2pR1kk4RZeobnl1UAyajEKQRw7wR
7DgIi60v59wumsFbuTlLksHWAQAh2kUmar/Lm6NqvaJ5YBU6o+VF2sh9BBIhRc53VY9DBq1KsiFV
lD5q5rBW6F/6tNoEAITbZ4KmeQ5K7YSy4CGyYoDfACchUcHzqBjttdRVQA99SnynyfYc6O7wNPJ9
aNynZsQKEFV3TJS2vsBGn2of5nAYR6cqKdcfpMZnev5L5tvIsJU2wFQCIXuJ/wTFKak9hrRzE7/z
hLUabSJmHOS3dK+pj6IxThy9XueUxlHBT7fv8LUf//cGg3MO0+lVDaRml2esq4EGlwLpuFCUHxA/
lYBqxhhiV+R8m1f1YJWgLLaiUgFlilY91rEuWtFQPHM9aSxZ8gymmZ7VJemfZNqhyrOM1UpCwAOg
JAotTE2lLUaY726v+xoAMmHtTCDT4M9OKO+ZP6n4cqeP3Ihd0PzGO1OWkjtZ0Hd+HBeYGN6wtgdl
vuL1jpnjrcElzh0tCauV47v2ZIDj1UA5i2BwyiTPlVubKVUelqN3zsMko7WUPYZ4smrZUUzQpQW+
ZKTXDz55WeX2uU6+QLSByB3jplWwHM19QdXTlUIsRe4m2cbrQOTdSU4rbrraCtyu3gOOqXnfqrxS
t7iGa09isWcJbGvA9845rPUoU0S01HI3bEzDFgWUizpPBONx1vqbKgDZTNFW1XYEif9e9oXW0X1C
m3DMLUPxPdvsinrNnbyKLVT0bQOjDkZtWUU2fXaH1bZOAz2suFtGKjJtYcUwgVNjGjE1p1SywWkA
KbSiujA2JhdHFoZV6oA4N9wZA8aD3L6Z10kCrMbEnYTtAckXBpFcvigeikHeAP7jSs+Gz5LoNPwR
K8z3Y2K2CRFngZa0s9PAVrx7SbUr7gCak6kFFZP7OPuUj7LC1HybhHaMfkJUx76GdqOF+0yziXTQ
FMs0X4jLVUaEtXOc3NNL24mVY3Y3Zj0gv4E8x+XKE01reZZ0uFEvnk59jnhXOSaPDbkrVJNW9VvW
fQ+HcNwk+ho1+l+inSvZiD5RocLfYNm9lD0ondzyMeeubNxBeXgWfxoEQOOon+8bdFK020h9qDVH
9CwQxf2OH8Wn7kW1h97SwoPEwDwiU+VBOyeG1YFjQZhI69dg2deO2vRpfyxybpCaQiN+kXG3h165
F6pNr9gK2fOThrphfS/Z6iF5Hd8UviWPArR+aYF9T1v5TH8LQ7OjQtMAXuEEYp3wG5dHpaSY6dpo
BnerLrKzx6F4SQu75xsvY7r3XQvHNt8UzXuKWSiKevSHz1K0dGlDgAvqNSqlG+QYQEIRHguEI2Ju
x62lCptx2GvhXRzbofeQgXCjtIVo25hUim3tUflChdR7Np/qcFdWETBvLBS+Vf0RXdW0kU7Nfqzf
iUl7zniwC56joaFiukej8srr0hfu6MXmZ3pfFZJWTQKVu/qp0p1BKGjVPwX8ZLag+Q7C16Kg6TaJ
XrusgdGmefCePoTZNtKs0T/y2tG1V7m3hi+d77jwpAIZnu0JeKWgsc3qXvfQeVY+QdvQtHe5bKOZ
q1BZ0D0Q3VFUSn556o60bhztivQeKEMf6m446iANHE9pfoiBKw1oK+ww3SFH4Th7SUsrJ3bRH8Ac
Sx7zN16sOLwLFhyFJh0AfbhoyK1oc48XnXpcFHTu1pGjFwzY+ILvwL/ZWgBrxVQONkbNhlNWb6TI
7sDZwlIr5nvdYPpwUquV5SyZpYvlTE7dj+R5nJoZ7yqPu8MpUWlEnCqyOhTRfZFm/ksNrkrVVsXI
MuRyRfS1O355EDP11cRyPyaqwF0MfkoSdF6WOTMrQjXdqVJapiBWjNMVmdchP3xjeP9Q9mhymVio
L7fb8FFRy5L7bi3eCbA84diffG7QKgeeIqW9kttRNVDQwu0lOM2tgefoDzvTWKOkvgbpYSXKX/y2
POXX5gNdkzCXC7VRfDcztI7KqGLcaY3cb4qWSKwbqvRYkdg4Z1L3wGuxPqQm760sGXqq+5L8lumN
yQYxjiy5kLKvXPDWoN6LK0TnJJizZRFkMWR2NTrPJ0FS+YHbeMq2DELLJCUDlL0im7xy/Ka1K2GX
hq3lZ0+h8BKXR7N0IgK48sdtG31db0Gxe2pPnropAN/SZ4pcz1Vl0NGa6OqbCJAm6ZU4wwnKKlKZ
7O1kbYuM4Xt0jx4097bka4DQJNmEcFhYQBi1ma/SAoshV6Yfu3pxl5pOyQ9E32YRJpC4iv4ZkhM4
lTy0W4h3tW5XxjQaRHzL5XOfZ5afSgz+DICmbx0ozYfYY0Ye7CEqpULNFO3LNza89VcCwKv00mzJ
6uUVl9RYFeB3Ra6sJ4rbQw05YVdVQPHEsp2UYcrUPvNXHPzpC8yMHOp88ETQuIok7jw7IaTA+AZi
GbslIBHHKlt5t9NVu/XrZ2YkkLsSOHX8emm4I8NL90WUfX7XGmwtsb/gLyMLgX4dgJEmLrZ51x0p
Ey9TMObeHeJxz8OTOuylkpy85li4xajaXfaeD9uWwbewBNU7375vCwEKYmeAHzB/c8rtGzO/KsHs
1sbzPd8tpam/MsRQ8oHGndPGJ5Dm06TciGu9K9f35VLk7HHFgyF4Umv67ujnLJIbGisSGrDeQRv2
LSDJdHuH0wYuvyQg56C6VImIdj1M3Li8nWgw7lGdJoGr+F1s+c1YUTETmdCRiN2W9PdTXYlCpPeX
swKpwtlZZkXFe4mEoZulh0F/5O3IehW9ZvI3Mjra77a14xQjdcCd2x11496snfHUw+w0FU3lQ7RW
wV1wRyeSDiR+oe7B5jsfrErqPAxlIQ7dWjh1PctymSXCk/boOcJI83SX3BsoSQ60elBcU38o0aSe
I83XU5KuHM11XQlZRJDXITULpC/yJrP3lIt9UmZ5Hbql+pXn57Z8rIQHJdHY4Ns8oLpX75rQ1XpL
Qa1Y3XsmvLNoKzcylTP79mdaun6TwgD+ErUfGJvLCxFlRd9JYgeYFIZOstZswNqvhDVwudm4DUkR
W3AS1uKXJaEg+gWr8gSTB9XvpVAtqnwQkAeRG/uGsVXbStx1zbtUtwegkEaEeKG54gkvZEAAGpuA
EAByi9jq7JkNhRdg4A1OdVQ/1WE3EHBXJog31Iomzz2c8SqwpcY21mDBSw9O0zAqAsXQKTs2c7Pk
rslDBOGhS/R2PEnxKYoS9LrU5biiuya7Mn9uRJpcGrhY+He2QaXpxIEYfoQEh09FJYDyWjEyS8pZ
/ili+qw/nFUPullItDBy/UqikoHJr+BD7r7ATC68iOn7oFBMZ62iY4gW+xW449KN+Sl65gzpXDHh
DhWRa+QauSNpL7AwlgBJygnCXZC2sDhMks1/fxuYUzX1LoESGObgcr+j70ujaFaRWw8hGmbPnlJY
vsJZ2Od4j8naFb22skj5o0UHhV/ghK4oKLysjfwxwx7Rrio5GXoOaI1xH/tRGp+EoBRo05DI4vBV
t1KTAxkWolUXQ20CqxZKdI4bY2pHwNg7TaV/kXBQDk0gBKBOl+W1mzApqKvLhnITEt3ooEKL/OXJ
1CBCyJNRwudIDo2GtCta9aih3FUZupr3aE0Vq020xkm2eP9wROCqmMaQIJ12KVXMtEFRBy1yzaSy
+FBtzeJZGFmSnpHrVkqnQYTeG4dKtNDzK/I1L2h6qvNNo4duqo2aIiYJyJfia9GT81HOMSAna4OT
kBlooTbi+CFUfTfyAvE+HbNxoxlewoa8e//PdxH5C9TdgNAEQclfH/3H29MUHuV9XsduE0Totj0o
mtUVtorxGfmv25L+0g3N9nkhaqZJhD41vUipYlc+oedy90Zip/bs1+YtYCoQK7GDJsx9HjECIvzk
PozosOX3+mo1ehIzX8Y0FgGW8u/khtnra71EGaMgTlykpysrkyU6jBGNyX83gIAz/ytm+uo/DrYw
sjgJuyhxkzFEl/JeHS1fPoyYBrWW61yIo4Bh/lfU3LmVC+6LjQFRyrO8GcFw/Wq8Y+aIYQkEA0+Q
AgucHiw3z+PzyhedbubVUcLrQSM3ATHB36TIjz36ihC2ZZAnLuBmNhLuvwe3OoXOd3iPgeGhZQBc
0lnVg37gyH0cYD/WnK8F4wSw9L8LmD0dbdADYAjTxC3FFIOYdTO2eTSkzu19LmRTcMA/xMz8Cq5m
QO7nWYKBLrr30HRWQXPZNlKaG44gb6uzXO71dLsidcE2XUidKUPdqEpNNbE5cv9VfoI+ftNElvrW
M2SCdyVT9swePh5vC12wFZCJOZwSUPmYjzqTKXKZg8OgTlwhQkTZF/wDRiPdeM000K4NhE3TyT1T
02wNULqQep7CcWBqAGhDTtWcPUtUcDgKRU3sxk3h34d1n0swxVxtGM8FCWAsrRiN5yn39sLFaKhp
H2eldsyzrM4YWMuTF5+H7VckmFX7hXivGpCKbhsBlBymUfpoHylAi11Kal5aYqiT8cS1ETwiQVnl
OooRnfkpKPCVnT7KQBjpJ2DbkeLe/1D6gAdW04dldGqruE9ZluqwCKpWp511+/gXnzKgUhML9jRj
bw50k7NW04q8iF1kEmqhtYyKShz0CN4jMVl31FCwNhhmd8Z+x9Dfi87W2wu4mtWC6E35uYBZCAG8
UBrGoD1xh3DbaCIgpE2g0yTaV5wqCosKSj4N2ekdzBvIURpx/IpqB6EBdU/9pxTe/Becclw/gQ81
0QJqJs+FfkK15X9YJqDOGoqOcPTB/3SpXTs0vg55OMbuKH4Hv8VteBR8lQZy6QSN1XaOXtLWoAiS
WMEbVmpvgneXAIndMrOMWQ/nPNp5no0yZSSzMtq1/a7EWBzMpyGY8HZeWe3SS1ZRPgfGF2hNRGaX
q22QIBfGXordbNgW+qEpMFQNc9s7VAYA2FW+my6wa+T221CibfQ2YEartw/kHoujOgqYxc5QXsyB
6R262V6H8GkAvCGxykKg3VrRfUkDIIZCII94fgrdLtcq+GXQDaEZu6jqtxZv9NwqksGjJo7cRjlV
p3GcZNuyFNbIhBZCmgkpCJzK1JADuptLyXGZeUWkqzglXeTbqldAjqYM452WFPmKcV7yAVB4JKgX
g7UepvNSVE4KrpVjAIWuSCqonprBDs3sBWWevRgVa+WSRfsBp1YGog8pIJDTXIoT4F8GDXhcXDFB
m5NkOmFD64p59VkfwItoB6/RaA3+mtm6gt3hLf8UO7OOnuEHXlg0iVvoVC8eiHZqxIPh4IEK0SHv
N8Magfg1imuSONkOAMd0gMBnn7DXikry/TFxhxY5CCCLqFd9yACrV7SRX1EMMR58eEOhLQxWWzHi
iLCkAPWb4U4e/0jD3lNXYq0F5xorQrVcJ4DOoEJ9efRiIQlBIwjwjXyz3XcDoApSrT3LQqWdQL3q
H6Ss4EwUkoA1QOyuhJdL6QFMhAXLjY50FRITs8JERDw/0mSMxBSqgurhGxlQ3VO3Atkryibt603M
H0ujsoN6TZFPG5v7ZhAK0qhpAhMmnV9uXJUSoIhaSO402hePlZha5giQQGhHbcJKMWOV/trWR/Ty
U544mo7xklMsmNtosx8lFPJ8Jzbvi/SuD16M2BI9Rv4zgQSmY+C6TNkaRF9IMFyuURhqLZQSKXVr
L2aCsuNVC06Mk7mGr1moD0EQIm5zSk/qAIlcCiqKRjfySEnd+Fg+CzuMiWUTZSfIV58+SypX7LbC
X8oJXsib3bpuTNsaEwpTF4ydvqP+mZo2nr7Hu4foqNPXnCrMrcL/h/VeePEXcmeGBnMUKmMM5dRt
PxEHROoh9X+nZKNlOSgzgo1aGtTTTuDoEvvnSjh4WE5uxZHdo3WoOWS5na3NWlt4fxcrmjTxjxBB
GFXdQ9iZuiiST10CmPguJrj1PZX876pfJQtZlAeomqhh5tY0detS3jDEAalyyBt6tE9uJ0bQHfg2
n3t8cyDrmUhZjunjIbXbgrFtR62v5OBV9OX2Dbjm/Zyu9o91zJ5f0qLl2DdxAw6gIQG7voKCMK0w
kBK9j837prKOKSCtGG/iPncfj49r6delVPCF/JkZr9JWKaRiOncKOKvns/KIqCULwbicedg+2Hed
wHrkH7f3vVTp+Cl3zjwUDA1YJgLsu2GDRtFkjyCbxZ7tjxuMBr0tbPqWMxV3IWtuVtUuiA0fezTI
oZUiGtYP3vDS8+9VYMxSiuhC1MyUJkakZoOCbSn3GBloIhODzuD2UHUIbWmp3oW/OkAUT95aRntZ
c/17j+aFFY1zOBU+XvQgbTPMs86YeBJfxHEffQOZM0aWANqVzC6eZX0lX7PgI11seabDcH26Lh5x
uqLyqEuA0oVO3zN51Tle1FlTKhsklQBOzNk0yk4XVJ0D06kJhwnzqDmJhGYHGSMIBAzrI1NtJ3LK
3/KrqDVMNBwzvEN+MkGR0CzXcHXTlbm+Uv8uZqau0kaK/V7Cdw7zU+vbPeIagUWCgzb4GLidQ2IJ
a3mx5Vv8r8iZxpqCXpDL4JwV7SiFTj1EVH0DrlhapRJZcO3xRf+VNNNJsjyWoZniLjmphbZGcJ7e
s9Hb3n6US/U50FSiIjJxygNKNjvCToxzKcrV1H1xMhre+1Z1CnpaJ5TtJ7Uz8bl222fWAQO1YnYX
QDhQuj9Ez47SFAjnMZmUruU036i6oWs0dUZqtLt0m46M/YlP2UeXg/M4qph1e+PLRv+H9Nnx6k3X
RWmNjZeflZ1jtqoGo3pmyoto7c3GLp3Hjj4i0W6t0bwuKwnU6IEDRfYG7faXRi9QBB9THhHOxCB3
Rq5aySwd/OohZgcET4bxUoFXsY7RGLWDlipjMKiGKw9nAVFhIGQEfwFQsCiwz+FwRI27IRXLxO1b
GhobgG3q6sRtYLfwfNnwnUTOEFpitBnVnbmJTuV9WYDnV3V0Y5cepe8xsZFIqw9hsE3XGtGWNBnY
B5BXgiJFUWF2LbqQt3IXiYlrSjW6RDPkL4ohhegwB9NHvQZQXIhjVfD64p2pYGIT57CWATmmQjc1
ZH77YTsmcUqBTXpEk/rm9oX7O6Fhrqxw6njSkAUY7eylKQMyVa1ep66OHsWPNqeZ8JBwaqL8+CK9
ewUVv6u8Z1VH83wf7UrfAbB8DFj92fcbMbdIaMEyj4kVq3uO4o+8j17lI2hk5QfQ6XlQ9n94YsPG
+N3j7aUv2tOfS599Eq9TorrxG5hu3QIPFSs6pmdARJzEEt09QrhLC5ptu/u1YdHXfB/wy4zpMhBM
bYaumFm1IBqIxwl0oKczcjQlihqPFbTWQ8ZUpoHjc1NTpLSKr2BTuV5Ih9aWgeFmn3FFq2Og7hpt
5TMuBc0XS5o57fBhfb/tsaTasQYbaNpvZ6c/bFI01H7mf9QtOlATB+NYNw2Tn25/B2Xa7tUV+nEc
syuEWQmA0koj7N1Of4x+v6l/7oMnctB3yTFg5QEEhrX9h1UW2ydgWNV2dxLj90xh+H9HtoIVLbIU
LqvQX+Y0Oxh9EH+zkz+iBRFkUPVQJJmr+kNU7ELSgNGv9pTkrQX13UsdTH0vSjAUJfPkIH1uxkR8
GWojecsUM+Yr9mRJb4A8QgMlugb4zt8P92M1A0AEGuKpzG1qHxPmqyxlkZp8VrWoPbel2NPbH2O6
87NvgWI+6oAq8hVoZ5257GZPwkarSOYShag7I5AQHyB/YRHB1JhSGAmNy3gtP3JNng+4Dkj6p4nh
wEVBC13aDnmQIilv6syVY0vXaInRCLpVZlvlqUSX5kYanlSrOJX6QZG2JKdRCd/MWDnopWgFE+0A
ewckERRn81ZhZfAHWcubzBW2unSSS9qBH+ZYoGF/AMkyayxxV6l2athy44w5zT/JSiixdPOgRGUC
zDvKWYDeXx6D6nOZ+FqRuR8fERgYkl/ZuWaFE3zc/sYL6EsDckwMRUDmg1wZhzyVlVH0sVPA3ig2
Wo3nwi9ojdtUIBWtFjTR0cGisYgjGVNyNo629hKZDSu0YO3YFywVqLmQPgf1EtGkq03rpEWFJcW3
B+lytnf3z4K1B1idwkn5elnpdFzS+SAKAUgG3EY6gXW8POKy9cEYog0ZQlI4JnABDmVC9ZRpd4WH
ATQkha9N15yyhegCPVXoy4Eniv7KeXSBDJggNaKYuZ2YY+BcMRAqN5K6zTUP/OlZOlDSKtwGYOjc
mdzbjO0qEu8vGcrsYeNx4WPD9TAw9Hpm7FqpCD28fKzB88RXlJOEr7QHeslKZQ+FJKnMfJPCgQJP
f9cFOTUzUIXdeZFm+pvCa6PIAoAjBVarj/kI9rmmCY+mEgDSLQ6R/JrmivpKeswYZ6JfdRVVMVoB
NoNk0pF3sWhSU+78Fy+XtZcyrdrKSYigukqb5oZ9+3ov2TIAKKb5TrIEaO2cYzLGkJHSM/PczXwW
6raU43hHK0OvQp4yofiQ37EcYS+D4OChw9z5RmL6R/dWODpQtABIh6DgArvn7VUt+cdok8J6UNKA
G6jONOuESC8xF4i7pppviI1R56A2u9PJpvdZvee7zuqIB956e1RWEsB/802X3x5DHtA0CecczPQo
N1xe+qLhqhH1aeBab78GO92dRqvegQ8JbGc4CHo/zaGfpqD7lgEqiE9K2TPmUj2yvUc763icaLJa
EMG8I1eF6YKPGLbz/Jyy5xxjBlIM69rv9+x5LZ64tnt4MNPYKBRjsPa53QOjc1IopuedpeI97Th6
jnaR/+D3K47Ptb27FKNcHo3vZZqB0ph3bkTN5vFdBSQs2EtZMh6UZG3K3UJC7lLaTPvwrIDhiSCN
d9bA8h0BS071Jz+eTidM5GG7708U1fp9z+hx/BM9aCsA2YWXcSl/5uVJSAh34iTf0jd1QE/Ox5SD
RnZSfXh4FZEJ1OFQoeGFNbRZ0fPXav5S9MzJM+TIINEkmniOmv+RovtI01dkXDuSlzJm95zznCdQ
K94ZoPqiQffnGjHhguWEBLQDozo9lQu02QcUut7DgM9MOCcYSvWNPGa7v0O70NcJw+o0a60YeZ0r
maTBM56K4ehPmJ2ZWOi8/T/Srqu3daTJ/iICzOG1mZRlBVqyXwhH5pz56/fQi90rUVwR+BZ3Bgbm
YlzsVF1ddeocLq+oM/geSFsuwQpKOmonZZ+leGmEmcB3coWGTkVcU0NH7Sj6sNmc76muhjUBdAuF
GUmvXJfMucHH5JZCDw3yQ4cKfo5J4bq+AQYtpigw7wd6ZMobmayg1QVAwYylKQeCeeEFaeAawEPr
/mSLWSNLRWtT5xaVpRb0dgVHimKboW/+uWefciG3hkbzxhWQe/VSGALpOd5uHKl5mnAtmPborzCc
TcbOmRt5rKKo+MLOFWqQuwmODRS9KJxgvK+/GBVMjepKXM88lKeOFUJSAGIQLwGcOJrJnMu4sOcx
wFABwwCFdna825/P4cTeQwDIDPUKaCCgHHe/WGlYlBXrRY4Vivkl9/JNhmYF4nqR/tzOxIlCOxSw
yhgOnhx/RfKb15Qs+Y1f9+gPjotkxTrM3haCqxJ7nxxYV7OoNsDnO3OsJrJSQwvWP5ujBWv51nU5
Ga2iWwOkk77mEPyA4vTPkphLgssWGnD2LsSb9jQT7f61xowu/jvTI3fF5Kiolg1MX6+0+irqr43a
gSRPIJphLBUdn/B5Hvw/8g25Q+I1r4mk0tTSRJawWKxTTfudycxO7N67Lxo2ws0CSBSn+EKZOZbn
KQuxt/VaoDdZy2hRXqpFMdejPmkOTmZ4VQFpOQY9+EwKPpzIcawASXxW9ypBFeVFUK4BpJtxA1OX
K4hGGOBWgF5C0Xs0NBby0mXLoxm3WmWyWjiYUI7EMmmX/r58iTXBVgublCEuWAeFOAjt2eAj5T+a
LCfJG8p/z7f6BOADaMGb7xndHkDhM1lGsY6lVTpz3fq86hvctv0F9YGj2jMx5hC9jnfarbFhIW7W
tXVyIagLBZ3IvZkd6w3NrD8EJJKEbZfORDET+DQMjEUPk4AW7EHY894W1ZZ0lAWhO5Q1tz1hGL37
/l6/hshNfTcLbg7aOhW13dkb5dR92xVq2oO9xl/W5ZqRrGDt1gZ606G65dkL5Ae8HgD2UAtdTuP4
de3tGfoaKUu2XDc6DQAbtZJiXRIorY03gS3NxD1/D8iH2b+ZkdHbonPD3gbZuGuBjDAjioGiB/hl
CMLLb2el7ph31tdKUuo/5/3eOG4oM9ypp4N23a4XJ/7T20MEVV3Y+rekDVKUi+zyfCtOH41/3zfm
xo85Ke0hu+1aLEikgfy/FOj4hPY2MI/SyheWyQp6UshELFktPHTiNjujCaP9KI9UrHbolXZfnn/Q
RMLpbgsJo/sGuRHPawosqSBvS/uNoSB4qSw4O9WaUrGExEgK0nDIPdG5lgN3mGqcJik/ubyVa4eE
9mzL7sQdC0QIEvZ4o6ODcsxRTndim8V05EIuVF6BC8LsL+yLp9LXBqxPtg1tYHrmxE5dhbcWR9dS
F7NKVLqJa0n5As3iXWGEWty9IzUP6rr/ZLpRiOAGmnMJ6cz7E1shw1sLHaY74w0uUtlI40/5zgXY
UdGbXUhiTXL3aG2QfLPXwToY9qpynvmGIQx7OCPQagXefoD6/CXlbzxU1Yl5pCQVlrw0exGcBjS3
8p2PxlEzFvnd2F+iwG6ytkRCulCFuZLkRHLvD7wNzTHEN7iKRl5LqMU6DmPY70yBZL8JkFgkARBP
VQNj5t6f9JCYbOR60II2KJzdz3fduw62U+daERUZTvEa9Hpku0C9HFhv7Ys8bnvV48BA9ZalxKE0
WgJFyuvMhE/FdLcfMYqL+1Sh3TbqXauSTuDtUOQF42/klsiJ1h0C99B1hcYknsajKrdk8cQX0ZX6
/BsmirGgIx64aURcF4Me0v1EBGnPhH2Jb0Ap1IhCjSnJG6fGu3hnWVZkBODUdQdO91mtxMnBD5lk
tOMBTD5uWm4LQQYXgwiPp0JxCX0IlGovzFrXPwT1O/mcU9edvKMQ5PyvvdGKe6D1z1oB9qqV1m7y
c/wS6OVGWiRbUXM/8gW361eUuQP7QaqGIDyvPh2wkc8t+dQZQwcRBAvwXkWj1+ic505esVFYeBZV
n0Ja8w5SrjMJYZ2VpOyiYON8UytuDi4+GeXeWh3dfp4r+G1ew6rLqcb1fet+DfKY6P4Y7sErXubx
slMlcOGKnv4CFCrpoGyg7qydjOb+nFin7rKek+Ca8q7AWgsCj6BzkM2933hKGpRKBOCl5aWmW57z
ah2zbxK3dttkDuY1kdMeaO6QyYfqJEiwxs2/AWSX+pCjkd5rdA+S9t3WIyD6UHdQaBFU5j+5O+FY
wHk8wDrB3jAaWh5lORdQnpVUji7wX45EOFZPgWdXFKMSX4Dq9AqdSn7L7CfbRL7mQsxC5FU0mIfK
3ON7MDby6phdAbledGHjpT+aZ5TBssxz0IKqlKYYLhj60ICeV5i5wAbf/GCFQyYGBhgB7Hf3Q24h
H8CFHedbdbmiOLUEraveuS9y//3cXw2/Z2QHcBX0SQIyDa3ccTGd5QH/LQUqtIIq1Vqw/SHhw1dL
b5tzC49F8wPva88tTswfKKwhfgFCa0AF6bHfYCD4EbRA2rPqvlx1xpyqzNTmvDMw8sB54Xd2XMFA
suvXscb+gBonJ4j3iKIp53kKzekBDbxkUNNAsn20VFmMEKDkYY9HK0NxQUNt3K+g3vJ82ibKKUhM
g8UBvh0kROjvut8RTBTlbJH5kfVa6ACIlZpEfBAa15uMMBu8qXtyrIEqf4mhMxDHevkKpffVafH8
KwYj4+1y+xGjF6cLgJNTV/gIkL3ofN9Cb+7zuYWJ2RzohLAxEJsOPTn3w2zYSmKaAm27TIuLu196
Hghzs4MzswsnBjLQ1yFWATkGNBKGz7iJzfLYDtMuwUDyOnqV6FI2mDyf67eYisDurIwGUysM7/Ll
gFBS9nW94ja2B7nW6Boy2y65cr0JKDAp5mKxx+If2pluxja6E6ucz90+ddF3oQYSRMZ/i/7gg/HF
OTMF3kPL2Vb2CSeCCBfyyEh7IA8xDj3yxFOg/ohOTIDuK4hs+MGxa99yCNqyFUndw9x7/GGPwCHC
EDpYBhpG8OHfL14tsWGWiElseZ0PRaEQTB+OiR4bTw0DdmajPDjika3REvJgqm0hfRxbTCFpfq2A
S8qIitr07Far6K/nm/9hV8IYgughLamgaUMZuZIklrpC8oAPquGsnPqzzovv5xYei4KDiQH4gBZ8
5PrHpcqUCf2aYWrgFAGscFETqq9XxlZ9wXBe2PWamtuMD2EpEA44XoBYgFcZ8PTRWnFp5ntByKco
f8NhLWuNAh4caHCRSGavNhqC4ecjfHz6jyyOVgx1eLENKC610Oyz/nSIZ9aqp/74Rk36TlcPFfle
qMGXNgs+n1i9IemHSw2sKAMv5v22TDzbC3zHyyy8brR3ZW1T4PsmDqt9lKbia99z9YaHY4eBAkwh
I7EMMBweG/f2HC8RZbttMos3ExS7QdwsuCqautOfdiaj/BBbjiyNXu5+pCDNKMFS5X2HonaqaHLq
5rg95oYzTO+NSxZ8io3rwUhE+E6N+YWoEEu2tcPz/TFnZnyFiVTA5jYDAiQdWqmOj0S0ogfgTH8T
zp5nPDf2GIwMM4d+OxQZZDisv1v9ZlCIE4UAxyPD9hff5XcjeleKXbX8qM0TdL1q/T8wN1DN05AI
4UFOOxqcCGnGMgXu0gLuVSJr7yNLjILXLiDpOjmaCPr3mTj1Ma+FAcIS/AmLQBKO5X7VaJtPC89p
cgvVtY6AdS4NDRoEnnsJWSs0yvJn6LolmmSDYfpUUsfwp5+LKB/zzqNvGO2c2ot6PAHL3ALDQuVs
oQGbRqR0VTUFUKAVtOeTPOXRbkc8muNUkmo7U9rcyg1nEa7DuTWcciO3v3/kMenClblELHIr85Y4
10TbGnJG6OKtDbQF9yKd87lNOoTcd1HdaP5GHlMogoBNnCq3YmUriGZ9pVjsHj86ZPZKKQCbJXOp
wNltM4pRfCkVgpLDtuGSLUNpfQT46QWtk5Hhf6Us4et9ElUkglxmDGAgYahA5d4AlRFmj8xDtITB
A0yMHgwkbRBZj+7csgmAQKSiwmKcY9RqIfgNJJDR22rZLPzm0OtzNfZHxDxuQXogjgAoG2f/L5d2
4xMQw3egHbELq82vIFFnrfAiICUZDTB1fycTaRuvm4b0K9ngkCh6vnsn4hk0x8IfgSeLR3fo6KzQ
dM35oaIUVlpdfXCBaGJ9ilIi8zN2Jq4MkQYhKJToENE8sP0A7BfJTBKVlu8fe24B1uB8i40ELs52
pjrzRzY12r5/vPsAGKI6I4/vXeREsopC7tyidbCdGZ/AGUmGs/Ks89aHYg75WLHIvqjgmyWx6exj
VdWPp/xnfc2IFpBmZuBT8Qc+B7koGnhKePzR+e2zThHsRixB6aC6kUEZUabHG28ttb9Y2UVIKrNX
1kG5FPoFCyFA5Nspjd/Jv+E1D2acyWM6Envt9mNGR9vpPb9ucrnEpQqWiPVno9eAuZLeAEUXQcWD
QHsTVNm6RNDTpa3nUjcTvgxai9gDCDTR60qPQhSmSMWaSrvKykUK6gEKB36hlJ8d5XDJjHcAkI54
FQ9IQwR495dQ3kScXVGDmT4nzIJiwd+59EylJkWk+2BoXkA3RJKI0+t8Y2YAU4O+AS0j9YfcXFzQ
LfHrCkTY7tvzs/bI7gGaBvR3sYPW5/BzdFXgMe9XUsS2IEAk4tGm9M6sc537CjRpEaKPzTFB39Cl
apNtelZrEp3h9iGIEemFFGtNsAYYvDI7RkuLbxssTDqYsP1Et/vvgO1nLvI/ovL7Obz/1tEcRmGQ
BIxDt1aB5l2c01J7R9VgQA706N/09HO8TneCegpVRBLfzyfqkX9jNFGjbYosoycnWd/iyfoeqttO
R84SjNHa55A8PW8V8n7xyNuHYDKqpe4uHzP2H5HYsI92cWT1UEjH82uUlKIUvo3lTGgRpjUhCaCo
FgF+GOTonXUMRxOg32njz4zZYUrHU35rdXQ6Ik4pZV5QWqtsd52A+CwEM5OyiNDU+Xx+ucdzeD++
UZTGCj3PewXGZ0TE2GvvnQpeM71Hq1gJ+IWubpCl/mSRwY5MRc0JWM7RM7xW4a3JXJ76sRdlNNfD
t95cf6D2acWMsVswvccb7sKDb71fHEOYcuGPMrXEhnO+0Q2vHVA20PRZVtTHG/9+MkanEhqhHBSL
8AFO9s2AixgyefwmqHjwFr8FfjoAP0Nn7tafPF/o+YcjBPYcjKjDV90Mm/KchKUZCsMmzJfhnl7e
l9RXufQNkaQfH5wENKy9t3ccCU3w61LApz3fA4+ooGHeweeEdOQgWTDe44LjKWwvO50F811IthCE
PQcrhxx/+G/zuAxPJnoFBZX95Hffi181V+eK8o+dW8MXAJoERoqBxGbMk0GBLpS3o6izXtfX/dZb
f3JGttujVOWRY7o2TXOnnzqyWn0Uy521CiF/BNDvYU4fdVjeh1N38xWj5WfCkk1sNsQ8sGqdX0D4
QpLKmzlxUwcOywmWh0EFGLjw+9UG9CCVQLHUWV6v24Wkh4yiP1/PxwBrqKX/szA60nlhJ6KbZ+Ae
i8CPA1kxjsPBDUyHkTQB2gViNyc4JzzGjvcmRyeX6fxWATtkB0Kw1+0WxYKErLvD9bp9d9X9Odue
ccVr4Ik+tmTZk6W9dMiZWy8j1SRE162EIZa7wm1HlJfFyScrPd6hOdb6jdVv7fnkTHlWjkOPB1oy
0R46zhDy1FCgjXDYGlBaN8LB799TXvcieWaZJ+2AvxBvB8BloW9+v8y+3fd+NJypFLnwIfUpI7ii
RQAoyt/nI5ratUNhHS00AHqBK+zeUmpzad0pQYd+aaUhgoCGQZFtSI0M6P/L0JhUvmgwd+FwSJXo
zWbXJQ3qmOtzE5Oz9m8sY8Je5HiKtOL9zpIC6EA6mwgPAya4OOlcrW5m0sYA47oSHAW3aWdVfIsH
VoxzGCc9Wo7c5fMRTR33m9V5oOCFdiHVSTBkN3hTKajzJ3MM9lNjgSYdQly4zqGj6H4DVDLLJ3SY
d1YNnlImBHjU2UF+5Pk4/sDQY+d4a2UUCDVS27BZDCtIFUEaHo+T63ZP63vjJV3U5Niuj8dafav1
tw+eJR800dCf8fwTJmPB208YuU5gJ2qbz7EBU+0K3iiQCYNOxjD2R1xVJshkuENMNh96op0WwFGE
6ozrmFpKpN8VtPGwMvANoyPdsegc/Nv/VQuQeBITOZihmJheyX8WBs9+EwlAtEl0/BYDLAJgFlxN
dF5TZg6h93+s5D8rY4chRKxUhLDi+YuIvG6TAZ2wXx5BkelZx+bliycgjCMQY9F2iPaGuUQPxox/
nBnqH2/KzVClxldoWsZHlIN/VH4EK3SM5/tlygSKeHj7/Teb8uhcMHWbVZLT4Vyge7uIBcPO5GWm
zOHFJ17SKBYC0wNyb6Q10Ch0v2ph4PNcxdY98C4luGUSoGzRfK4tgy3RNyyUpvOV9JGqi7nmsons
5p3hcXVtoNMRhRKGOZK7pvjhBevinX7JavDbmBkEwV+Sz+dTOhVaIEikh25NXGp/keTNqtFM7pdc
UvRWBBBTF+s8QAF+dcQ7+T3wZ7I3w7SNHQ7soJcfLag0Hsn30xp3WZwVDdtbMvj/qvBUMamWcoS+
Uv5B4dJVlM317Ew+9m5NjlbSL+MkiQqux2Nv3YHCFXAhqJ6/c9rZcCwSVaCYJNwcZuhvqz8MFLUh
ERkK9DSMcwENGwcQrpZ7qw8MJTSylibg3NQi7uKBz5DeVBXknOZQWhP1BwYhwz+rw1V8s5ROBTl5
JbN7qwYzkUjiWgeIWOLVuvplVCV68V4YUABEV5tdPN9Dk+t6Y3jkRvOwzmg2hWFWefFWDEvC4I1O
3lzOzFcgnHxubCowvR3laBMlkg3aw3gw5hwayiHCT5qYYXuYw5ZwQ1D9uIiDMuwgISOMqx0BGmud
iBN6a7st1LWBLNKiPmcWpZvoYlQ9g9YsRv3qDP3jEMFFVIvU/PX1an2YuaQmBwy2jUF/Dwd13FvL
ZDbnNYrSW8jUc7JRLjhXjdXZysrkIt6YGc9rkVS80sFMDF6gfZeRBo4gJooqK68lO3dEJp/I4Imk
B6l75GKk4Wq+2axFxXhAlrm0xZDlktKPjn7ef75DuPR9/7lcHpcgVzEcahaX/HjjSwCzoWSGHB3K
qPLoJZVVVVxVoJ216J61KCFVBW7Oyz0K82EDIt2O4jvqgYMK0f3QEqg0ZXnlNxYiGtzEoqp8Mmvc
xCTeL3/ixdcFAuHAzw3KiaeFZRN38bECTdtB0pzL87MykX+5/5TRLANhkEqhEzTWK0e4Pcg/CGPg
AQcIUWQCKb2kl+blDT1yu2J/OmRzONVHHNNoJob7/GaRZUqK4i6Aedm6dr/o/Vf3DAEJOugyyVHc
fF34vUjedjtwZxP3/RfV+ufjn17tfysx8oh9wBdiUGIl0u4SlftMmqmVT+zi+/kdeb4S/GGSw2OA
qZZrtXE1eLUfuq9Kh7zoUAdbblbqYvEt68qMy51w9veWR8dVruhGypOwQWBZgHqKxotUUxwtgjxs
CCIXCRT/oeky+1x4CeN1lM52Gz+6x/sPGN2sfSnTfRNgbjlyDXbvKMa42plbLJeE10ydNlbp6gSP
OBdlTsRmd3Yfwky3bwNmsLuuEZqB5ys0zj9H/6LbZKW6+oJ6WaBZ9vk+mkju3xsdPZUiSvIjNoHR
RhUqorXa+/azPp2DwzlZLZemoF9CJK9jQhtvCA5JxQwleDAvzkWmE5fS/YeMHkyd0MSJ9+dbMn04
zo3+/l6eFQKdX7ycRPXsa0czXpNos3mDkucOPpwAfYC3k/k9swXnTvffFr053axSZUkSY/NTi9cr
+C4yxFaiaixtrVy72vFH0je6hC5/6J5Zq4OiHWZO9+wHDMf/5gOqtu6iyMWqsNtSAxMZojvcH5gE
jyxbYqaLF8gDXHR9hRkItwfXnHlBP97M94sxcm9dJwtRTcG+i/ZCu1nLqcWA2sSOVT+beUc+cs7d
u9K/3vGbsfqyUrXK4EozPUJJb8vr+6XOLl90ZrVTWVwk2tymn53ekXMDX31aQS2lsYBKEAxGW7on
h9RDXIB35RFwp80m0uC4V+jov3xDu1M8zvX1T6SR76d45OakwKY8jx1OO0gN1gNQAWgFepVvsNDB
Gr52PahpvFwulSaDQkLnOjLo2UIXfZ8SQNSx9IvFzLL/MWjdR4b3HzVyfUEcZU5eDx+1bfQ9co24
25H+PJpfBI7Pe4HPd7Db58hA/54NT+z+7ZGbPdArLhUFg13wJ24jopWbrSGh19bWjsf2uCHUAVsB
KDu8S2eO2sxO/3PKN5ZtMOvYAQ3LHJjaka8yujRZeyUEfYLeSGpWf+5vJ2ATdzM8hrvleZG4UQp7
uXbNPrbcBvEgMRsDJboXDPHkGNrMok682e5NjqM2UJBSQQiTqWZvbVMwvJW94Pf2upvzm49ZjHtL
I7cVRv9zgw29WtttvQGR8X4fa5HqEHtjviDlFotkx+knbKP1nBbQ3FKOnFaptEWiDCdKjMyyMG10
3Ee5GvZLKpi7rSbKUPcjHcVfgWynaa7AVmdqvkeuuKIyYqD8hIEujy+S+iWf3hL4Mc36PYDeYD2z
bbnBPTycGDBic5AdEgVQjt3fEHIXFr4fI0rit+trhdRmphrHYHuUz16jmi4yOoela5Rr7oiqBYQv
QRmsxofhslrI/YDZmwVyTkBGMCc3nzRa/czx5Lz08UndgYcOmLqFKydLqQd+1Da+yA4pupOKt8DM
VEwu+43Z0bKjNTDKIg5LAXoqTVRT+S3yUtXOTEi5PT+8fyiqZ5M+WvUEsn1hreDeEEh3qCHrgjIJ
gn9W/YzRBYqlx7/M+pxjFyxxqnc7VkPxF9o5qBOxRv66uXCA8dIgC6rJT16SI7u8VMabvxNWOkiC
tAPaBNgttRG7uUka5v7Zl49uPDZ02ZbnowbCseyuCmiLYri5+vz0mwxbcQC0Q4VmXBHJ7DjzFHkI
m5CRkoaIBdkoG6df0vsdEGno6tDRw7KIUTxbO5+LbLZ97HEvQMiPVkQJAoLosxrXl/qMLWqIOqJU
QoeaX5bLyqZylbajHTSYSExLofZ8SzBDfHw/sXcWx4WmLK6ZxnfjztIolgQ/vq/60DA/UBo244yp
R+96b2oUqnfgqQogCNohVKdNYb9ey+p6Cy4sxCyuls2cqmErP4wLdVl4mCH/NUbYMXVS5nWLcYF+
3MsI+l21mdM0gZ7EeOC8BpioAhrDUc7bK9Dt1/UoxIJeY2i6f393FqAl6Mml28sV2amHfk4NasJH
ATk/aLWB2xUyu+P6k4KaXeuXTo85rPQGgLHP/bFfiFphAOebLIlq+XpDfn11Lt6buIWBpufRGAGa
ILQtjPuY7QAvCqoSOsuvVl2jp5IIaqJdUQLSBd5XqfwCYQOJ07mk4uM9cW92FGbWLOuyXgazyJzq
+O0UgsyND/Wh5fPd+cilINwbGoWOfpZLtYtudesVSbZY2yMfEqzP4MlDz5+yLtTPwtx7eqEyyDaG
4JXeLzc6u155mgW6YdNKDHFRm6tVbe4y41Sq+GeVGCea0KRD7+0ckGVqe4PiCOmyocsY5CP316dY
Qn8oFdwe6sWneJ1lluIZQePObPGJhwYm5cbM4JZvokuGLzIlb7Dd2FV1yCByZH6FxNT13VCo+j2F
uroojcVp8RFoofl8QaZcIfKBcMU8pMCw3+9Ns1kapREX95ZjO2qp7G0OeDR/TXER2iHlGWMTDweo
NrBQA4cIGEgShdHrXbF9VCET1AXiDbVOQZKHLUDh8XCU1E/U6C4yVtEm1BbZk9ycw0INW2vsq26N
jxaTtYs8r0IkeJ1wIb6mIoIdCVle9reA28ozBCDlLPHElN+/tTlaWYgzK7UTYcDMpkULb7qQJNWj
wH+cc6RDNfSSSYfnCzrlQdCABC2agdQMT5FRoMM0cVhzIVNb0gUuH5TGiZHxGq9sa8uOlrjTn9ub
mNU7c6Ngp8ojKnNaurb4la+hJw6cm0ykUsWL45p2OcOqMbFb74wNf39zUPiwF8qwwNh4VaKMLtay
/JrtS2emTjc5h4gMBiQvSrZoTL63o9Sl6MtJ2VgtDZVOUQi2cgNpBtfuBL3KcmrZ+BFDeDBYR5Wr
mALfUXPX+LAzRrsVBwWKCeBXGxC1o2scCFURSkxKbXktxOxMIR2YLKlVdGGPyWf2yTUk+ny+kuJE
5HBncjTqyBOZtLZhkqfNNH+rPinmk/fU1FvTMWEyzQuIxyzd9o3GMreakG6z+JCCxzY2W2Ub2q9R
ty8BpxTAefsTKCX4Xldyq7bdNrGPPP5vaDdC34zG4gmH7h3UBWJruL0WQagoUz3ZDGOzSklz6lcc
qpLltw/W3FVMq1l5ccMvUfiKm6NYqVyzFAqo1duQttFbaemtMr8Gx0mpgthV7DbPp+WRlVAA1QAL
Z4WmJvT2CSO/UbcVaiQ5SiZ8uu5PBaNSRsXvg25oqUrcVdWCyFnnZHCzv8Rowb5AiPP5F0xczncf
MHIiSDx0IRd7SHs0Gt+R6Ldzf1GijmqzEmd2/kR/AQbLoxMfzSEIuv72yM0J4+i0ZEtcRhabGQJJ
N7WWbjjN8Pe1kRuxGS7Xsqu6Rr+OLNvoIWO75VTbiPCEPUnvrZpD0NncUTP3xlQMePdVIycTpi1V
Mx2+CvSWV8EmW8BmB/gspV8pEPUV3rpyTTW1ZnzphLsBpw70/EBXDh3nvyzNzWREYiqCTjhsrbgX
sUVpNa4QHCGlnKFtz78+X+WJA89BXB6QWRm975AxuPc5KMDKYdJkrSWVlPda43VKeLG1Z3bzRPlA
5hgoUoOzFuBvgDvuzQhK4rK2DJi+FCaDVqYR2prSuhqomtKa5JLVo7yKKj1UxJpI86AG3jVq2Egq
353EfFUU4K7LqUXq6gxnPJ+BqZOGvjoFYCScNXS4jByQLztMF/RSa/nogmqNPNrwQkoOmfvDggsD
xUowCuMtXWg2pWaZ6dAzB23iaQo5xJsPGB/1yPfgkAEdj17B8GW8N/pVcz4DcvhdoLKyAK8rlOTY
t5omUbfGf5nLwU2cdLAADIBpYLHA5DS639ishj57judUDuw6skV2o22DhbHvCb0X983GeymW/mrx
fNonQGgY9Y3V0ZYomx58TiyAS+vSCIGYIMEuI5yxN87HyPwpyaYxNl+SClhrs1y1W0ud+YCp1/Hd
B4weBZgLhKf88DrGPcAYoPSptfaDdQDROs3cq1MzjMI3tNIBe4NY3+ha7RKaEp2ORgSK/jMBhYr2
Ne7PfbTolKUkzx22iRsVkuxQbMHrAf1R4+exiFAhLlqmt9xI5a7VRwAYBZJvL0TUvi6XXa2jPRbU
iT+nPMBI56Z1zvrw9zfuS3KpTG4kWC+zLTg44Tc5NP4QBRJWHQeyeb0CsUuwkFyVPbvZztWf76uJ
Ei2YmQDbhmSNNAg0ju6tMAjEIC07QKskI9u6DJGdXwAB1i5esqG9cYR9Xy+cknT0jOWJRb4zPB54
3kjga2rxnvIXLLNyRMLKG4mvScKqbjLzept4I6KTBlojAKUK0IEc3U1KllaUnONZUXKb+pNXfvP2
rMxJjU/A0fEyGtICsgRFXIjf3a9lhhciUyq4HTjy2qmNLlz9b/G33TAG2O5VwcjIe2/UGq32G9ls
PhhjezYBbejV9AO3dLap9c0b2hxWurnZ6B/dktF5yDYtL726eVutfg8znmxqBXgJZPyQewZz0FjT
TIpruvETtrPC9AC6SiXTlACdNiUEZxA0P99nE2UhSIncGBvtsxxNrbTkwdh6uxc/Qg106xaRjuXi
yzR1dEWDQJIC5zp7aWYd9sTr5870aKfVClcBgsl0FmtmCIs88mmsv1+3gwpg+KqYqw9qKcx4sClv
eWdztOGaIo3tUoDNiGSvErn6yy2zS1/9Gfcx9VjngcCG7DsokwBUGtkJ+bKg+hrTmiABFmuJKuLN
AUppeokHbIH4yzZKXb5GWranltLLt3AG7cV5Ts5nohSG1b35jNGdWNu+3bkNPgOE8Qx4fHclJpdd
9Ved31NW/YleyxbNe+B8XZ4Y9BMKM9tr2D2jhxgg6PgjosUCdAOjJebtIsEs4OR1yU/h7wr5+Hz7
/oFpHw3gccGiO/sRgdr7PYqpbdFagHO810tO6zf8q7wCdl8EnCDUUC4wcz1YZrkmmdYJpRFF+x1E
AkCuRr3UaGAsoR7UIXUyd4qnh/7vy0b3Mp7AGR21ZWt5El2sA0eQd4Icnp6Pf5i/J8P/w3bf3FJl
o5Qck+YwYrNvLOtUr1mM6BJdS/H2uaXJ4aDdDVD3QRJ6nFt1OjQuVBkm2vXdUyaj156bu/DnTAx+
8WYwnFAItW9XrfVadWoEAQgs6T41/jBBm2iJ9kORU99WJ9Son49t8rQKN4MbrxXbUj3zZ/nKrrYG
hz6zxDx6JgJ3LdP0Nxb7Y/GrLENUVeYya5NL+M/2OF0uxpxcZ1XdWrUoLBpoVyqftNjrz0c4dc/e
DFAaRW50SbXgJ8JmdJKf0tak9sJ4hu9G2n9gBi0nSMJjpzwoybUFCHxqrm2tNHVUufx0OKNOTwWe
3s/tTD12EC/8MzTaKlEfgEeF7VpLZgo9itGtLdg5wQ5KSIzGbRfA4cBDMs1nfzlfUlMw79U1ylO2
wBuZ1C4dln9V2mhmBw9WH07jzVeNthEnAAyv0FjKHkXMM1vIgeGGOYCSJfAnrpsFh67mP3NK5mag
hBNvbUwHqh7oIUTfpjCcrJuTE0EaxBYodEUXaXloWE/PskPXvwoxu4aG90zMNgGLR3UHrQYsXsBo
Dx0notuYwqs/Q17WLgCW8TQxJ7ECxDgpIKLXf/MlWvtW4aUEkwvoOtpfMVJ7DsyHM/nMybt8IMYY
6me4Y8cnRxBqBcI1QAFnv5FztRleCzk9qbc+9yHxht9CRAeqOr1yndl8Q7g4XuaBxGwoqsk86nf3
s+26bE3btUMD7EGrCdLEW2qXkujFvrgzOZSpXCpoLJE3g4otioRjioi4a2snZqPe0pgLA1KTT7NC
sTsmxaWa8YETwRhuUAjxoEgoIE4eBSxcIPa5HaOW4S/LSm21Agi4tiPhce5lA+Lox/kDehodrwJY
GHgk2u/nrwoKvgxSBP0KFEu2Stvbol6USAYboDdmZBJmJeuqWW/zrRGyEvWZtbx97ZK2pkxajluR
OMPDkAQujoSacK4AGtlapJKflnPL4FzFEDZEj4TMO/9F2nXtRo5syS8iQG9ek668VJIo90JI6hZd
0vv8+g32Ym9XUdwitncGGDSmgTpMf0ycCMIHAL+buQyN+QdNDWqAjqoSeYiI5gU96I0WqbZayEZu
5ymyt78Smvi8AzU5TkeCVc8jU5cVfrQqueOzuyFMlUlyDB3L9tRSmjlZCyQrEaUGpAsGRCEkEiTj
GFlDH8Tqtme9cZbSjkp3uZYPdC+PuRgcqzCqOEsNOV8iqSAWvMty1FH2IFYQ47s0a5TqVcu1Lr/v
4qgytkMDtKRb1VQq8LSrETCirKeyYwxUEiBLPo7VTkxVf6ohiL56FAW+RHNK70uCk9E6eMIdGA6P
6RjR+hgqSqiZ1cQITSqlBOFsXkUxojxDBum5ocpRc5+kfRE7DIix1k1zQ68smRUjWjPGFOp3kc8l
YOIRKd/aii9K4Uao9CECrVPJJ14u0y77UpQUSHYSMmTJPlOxEKFllvg5F55QH5CLs5r2hrzRBhDz
n7WyDdFTNlYSR8RGLHOb1hodMfXVEDFT79M8fc/AWKXaERIG9Veji0H1JddtGoC9itVctmlz2eh3
Accp8TMYbcLYDtEFS5/yJBaTklQ1OumgaJDG6qnrNCXyIL8QoI0NNSA00RvJUKDeU3UGkvJB0GqT
LLeaCQ9B3rfMovhz2ZBSafHfwsigGm5Aw9fui6AL9nWFxMg3DYSI9ru6o0p44tpWVd7wMwXgEanW
d++N1DQN5Osy44kyOo5kgJihaJdtSnPLL0HIbIuYaXyREWvDqam4MLTbMRZVN8hpFB9a0QihEybK
fqIckKDhor1f+Xx25CgSYi4uEB0/ig7zvcTkliNp1+WDPUZ5Fth87tdlatZVriSmXqIfGPRXdTZW
TwHUDaUYyilGnz0WRaGxQ6aVEByh4kA5U+bQHrWRskSUbFXDJAmkQLKit/AtTbBtoK+aga07ywS7
5Sop3Zc5n2Hywr5RoJYKr0ZA61uT6ANBs6TBka7u03Kbpr1Q3oOBgGqA947lOG78iKv5R0UfAJlh
hlrp70GvafEny6tCcYORU2sUPtSoszufGqMpilEXOoIaJBKWShrkE1PBkoSz0ZY7IRxVkFYUYsu7
tK5oBsaWUjC+uCyFIAIftIFiMei9/TaQ4gkdqFgG4V1YFSF3EqpMSGyaBmVjc3o05I4QiXxRkY7n
KLMCNKPo332WcTboWtjLAGqfAKpH/fD79iOz0JUJNd6JZgRtvCLuk1k2lZZRmg8NOpWQ6GmJ79v6
Dkg/+kgP3Ya9cqVbP+tb1RL2qW6qxxoaGu4wWBqKS4Gr17sGHeaF/Rw6COni89pjseDoALACsh6I
xmm6oEx/f+FvBPkAmE/U8Z5fqpXZdyWyy0ICfgpMIREHHzqYDNR/0cCVK47sUjUDApHge1XAFQla
cfHatMHKJOuFnkccQsQz0x+GGv3F46e2qxLXEJxINofvwe0LE6n45hQ9hdGK37H0fE1CeUhagWH6
B4eQLJZVkiCo86hCe4t16UjEEm25hd+tdYsLCyERJGJQ0YAHoIhoCboeLa/gagTkkv8T3iJNBRji
e/1akF3h3t5vC2jLScj1r6Vp1BdLWrdgAZX4lEdipAONDaguyPSn1h6sYKO6EGA0UUskKGdFHdkB
aKa44MJon0br+/aXLK7w5ZfMPJGIapnaKPgS5PCnjziiycu9R9dTbR12MbrXVtJtS0mSq6HPkiRF
g8OeSf9tcGJLtrqOIA82ja+zA9M0oX+4khf5KYOAFb0c5OwExXUgSkGLhQW87PPTOLm7wDJBlrma
ZJvuiZmzemVoFpNEvda2A65ldLw4FtsXjrw1U6s7Wmuu6tJWRZ3PEHEuwXMx73hU4rTQO2BXvZwE
kfkeVnb1wh4S1Kl9MnVotdaveOWSXLqGVAFADRklFpQ5ZgtHYz8Xq3rgPUfhTOGBY+buLK6pmq0Z
ma2UCmdfKSmM0C0EEA8GToWJkr5hrWz7hRgOhDt/BzNbKKpx9SAKuFMhRJK/0DdIHD/Hxjm8AzIQ
dBR7CHLgZaWx3eh2qBF57RQsbRRVw2uDdLyBuu3sAuhzAw/42AsemmEanySQ1gTlGHX015NnJmvt
CEu7RUdyFGSgCACUOUm5Wpa63vvy6HG5sM3rvZDyzu0JXcpsow3/r4nZgEpNTRXGSaPHHv0ELGEf
7w76B7fVHvS+DxByIcYRQm4ZOaE4eYYT+GvF/vQSzU/epf3ZPZYnnA5RNwxR95QKfTfW+1Nk565u
RW7S76aGL1wuGw53i28rv9Za3dYmeHY2eGHoU6oDK1jQ4aSr+ablEK3fHuI0glsjnB2NusCx7CsN
CfzAAZ8s5KS2elE6tV8+/YMhlIhUUBSiiXkuUKtUoSIzKQYSLJzK20bznTNHlre3rUhLK4bAHplq
IDimdvjrNzCi0ZDmug98pUTwDgivo/lavVqvwFmCsSg1BXQu9W+RadsFgcDsuH/06ntz7cqe9uV8
Vi+/YrZyZaKlcRVzIL0pzqFy5NR9v0bds7RwlyZmC0cjAXh+cIgDrJSTRBuBChpJ1YJbUFpLFk2Z
xR+jQdUNKGQQXgMMcj2nTSSJOfR9p7yC8ppuhD0w+fFnugWVKAVY83NlCRdyM1AZ+Y+5HzmhstdD
aLmC5AOhFLDbAGcMFvo8t7mJbO4BHCa29+bfvXzBYYPizeO5JatyTmvfMEu29mkUpDILUUEdj6UG
4qLizOtWgJpEj95Opf6IWptLVtXKlx4QhL88skQQRAA85XqmZdYlyNvlzIsa3DOxse9iDydSizyg
GomhHIfsvdOfyuQTCH5ShtH3MBSW4f+OUihDGN+3V2IxdfWHK1cC5zMgsrPDVKUsAzR9AscGDtcQ
yFwLLgAoOhEUSy/d29YWNjRwuHi3gDLD6Oe0Spkh+ByUGngvU/XUkTj9WdEjJ+Pb2Ir5MXVuW1u4
W5Ekg/At/GV4xXOJNqmaUvYdaE/GWCmtrIkCG0j7t9tGlnx/JDUBOAKEHuSOf9qTLjxyqWn1mA9B
eEI5UFKhgNcWJ6HF9DWA8yhPCkPrdkNQqmlsGoCEz6isXNctdZXRZinbjhImHDs81BDfnXcRACgb
JImAhG96Up+DCWXS7rRqnzsx24KBAH3CXG8ah6Qi4xoIeKk0M1Hp4PZABV9Fie96V2uUUjUuW97r
go9BfMzpS9TIeAGIzD7SCHpp/X1YJ7swkR+bqNvGnO+WEzPzawtoW9qYerQp0R/TfJRhbinBt8KA
B1rrr114OOCAAhMmCUidoqHj+iMZU6mYyMBMyMfjK6CZ73t4HMPX4CASpvCCc/CDngB+gno5ejuf
VzbKwn1zaX2eTx0DyPchm8O8od61D71GUu2F55xBOkc1WmyrNdXJBaIhSLtgSRTkppGf+JGVzvWu
6wQVBYCBjFpsDoFh+5Fvj8mJR45HDo9ABe74p1S0RWDhV4a78D6CgQNYEcQaE5nT7GKJVT5qw4ab
+JVq+3VwrHx0KWeDthk4hQ6NgPZtg0sNLVcGZw8yGzM26ErAe0MJVCfQtU1v5h2ussQaPtuEEZ2a
FZCNRfcVBG5RnDjhjpMsFZGz6vayW0U2EnvyYJjBWi1m4c5X0dmDFDSYuifV7+uNB2kTruFSUO8h
Hf6ug0bgo05WilqLJoAhgC8NJBJkw65NVI0fG1WHA5gSziBsY3jDM/VWpnghyELe8K+R2ZpCMbVt
VKTr0PVXWSIYTqNd6uLJVk3LYU5xyLbKwelVExoZ2FCNiyugfAx3/D47Rs5admt5f0MLHB120CoA
W9j1kFFR78RAK3gv0OSvuI1ssd5WfWJz9BvCuGrvxNzvNnKgP0SyVYTKQhym4r4TwQKN0toPyISW
Z0MssZL3+oEjQ/saEb7lTV4lCQVcmhEknUiYCU4eMsIVzzS+v70WS+U9VQYdKbq3UETFM3c9+pay
VM9CrIUfP7bqa4Fkvds+64EZhhBpkB8llIXkmocsp1uHEHKwmvZOApfS7c+YrsyZ3wgkJ4JR6KTw
6CCartyL1w+OTqFGVOU9USUSf18+V4YVbevQkiF7Oq4gt6c9/NMYMpmSPJH5zXnMNL1mco8Mvifo
gOnjHEkyEuQrEfa0h28ZmT0SY1mKQ9zBiFG7g/oMxnkB73r3envelvwuTNx/xjJ/MJOurEWZ47B/
Rs3UjLeme07jfRiedeVIB7uDDyZsb9tcnL7Jx5OgHorS/2xk+aAJSI6HggexPePUBSs//0eM5MfM
/f39+ZCapEQfAZ+LnhQE6khqXo7OPK8VohPwKs1IFLBsJFmcsQ+hr9JHDlIKMkFtJiutGBkCVB8M
5O+JHEDa2+nHgtqx4oPoszeQ2bGzNjEOA3js8ILFAnxjv2kRKzMotSqE10toZRc+2CbttOeSX0NK
2/cQtfieDBXDi4BkJQuIPqT6RzOODHCvYExiEtW9kLmC0vWNWSB8BZc+hxSLmRWpcsd38E3sVKLy
cy5kumyNII0FqbYSNblbjCx0YpWBqtdXSu616qthcG4v2fI2uZjT2R1Xd3lqoOSKdE9TI7GlbcDp
hHwnM8cQ4ge3jS2lYpC+/s8G+RN4XxxmvpfGkutiwasOguXUEJOgW+ZEG/23I5rNHXuA8PJpPOig
RQv37VOMzoiVL1jykS6/YLp1L76g5WX09pbTFuXvdQ4KuyhF3SnSoaR2we5RfRuKjZ7pFq0cvnyV
VcPq1MyS/fMYOkkDTgX93qBr3dxLr97lR01xxsVHhbmCYqeKG4HWNi4enpnUfxFXEUZLL/ilmdkL
PtYNircFzICrPJYOWmh3hishh5nWKyd10VsHbFWeWm5ABzePwww2KQkLWGiFKBDTQr1gj3YMaBOk
uFBjQGn5g7wJibihu/jcf0LwtZxqGavp9YWsAzbc3++YzWxShFmOlnTBSzuruW+gWLnXDxkjNmrK
L7e31lIqf0I3onQyEVP+0FvkQzq0Y54JHg8ZVxf9kUKHaphlnIPXnf9V3xWQsnjcrBhdijgujc7W
1GdlOo5qLnjhFl5ZTTJ1muIKYBRLv+u8qnDomnjG4vslQZ1Dm4DUP7DaYhD6UA4uBORTxV2eWW1t
i+HKq794Ii5szHyPICjqtBBgA1Km/FnNbD7zcoS1ZFzrTFt8syDng9cK8Roala7PHtYsU2p0gXo6
dX36qah7Pl/xKqZn78ezpUuTACyc5x8Y4CZnvTQgXPTy3C4hW4Dep+BQqIS/V4ZttMbguWZtNnVj
GLRUymGt8t0BuPY7f0qwJWjzLlZyeov3ycW4pkW8uLZ41iSB2MGSTq0GLnB4X8Z2132i4/D2Ll/a
DYDxaXCHJ6DQHHMqVmMQNnCbvOg7CcCF2ERA9L3lPEjA1X95Dy9tzQaVI+faZ20leuyOhzNhRIQT
viS0bhm5md9Vu2ItX7e0AS8NTut5MYtqGynaaMBggt6KONtIyiv9fXv+lrbEhYl5MlRnoJiQfJho
wdxqs8N7t8+edcEKV/IfiwHTpaGZM1H0IFNTAhhSSlABBboZsmcfpPPVB8OagX98kB/bxzJsyRCp
29uDXPRkLo3PIgV9yIOO5pnohQbUuCwsHqTEBdRXzsCmrCmKrg515kj4YECqOxFDrSuHNmZOt0Fx
z9W74hDlD4wfTNo4UbupVyVil/fLxGwBUg3oREx/f7Ff5FouU5HWopdCu3HK7lg6OD/lTVXcDU/U
UTLAxAJbLyygkFSHrUJul5KemgQ6EWin/xEAurYv1jnn44wiEdeYVfOYgTDCGkzFlvKdELu8eqjl
7SBbxr0RrQROS3UZ0M38NT07Kpw4Vk2DgNVTvpxkozhsi+NZHaCLBP5GB/L1mVmaCQiJttpZ3oAL
iO7EvcgTEf9yLufKB2YCN9m4t3fe0oP497OAQ72ekViBoAbKHtA9gPgeEvtoLrhtYOn8ooMEOGpg
TSfAybWBgCuLwe8rweuRWXWL0OoLgkb24AlJ1xUHeanfDK1maBacsjBok5rdf2MOcoBAHuCLWsKn
b4FVdYfa5HkSM/q/DwqPB+q+YM1QtTnx4zBWNAl6QfCAaeqTbuMbuTWItd13iVVVJQH8ELQhK0YX
k+lohVEk1Fx54YfOR+FrfDcWOoJvcNwzoBBHu75Xnn3Adu3kcZ/v13z7JXSyivIAZO9RT0ctcdo9
F+e1k6SOjcAJTuTh1eHYu1QjpWMGlvxwe0IXHVAUmkEWjFiWR+7/2lI5VAnA5b4AleP3nvvNads+
+KXW28wu3Co2xdDiebuqzOgt7velsPJIL23SS+uzcXJyPRp+PllX923uyh9l8JLo2yq4U5AVXu0y
XriG0BmHtBC6vJH9nZPcD1GNvxojEaxwCTNFaKIZpGSvUmajgQMIdOSJ7OqYJZv0qy7tR5na4LkF
EHyjbCEfOQTfWTARYL/dXoOFr5pEi9EYg2IIkL+zB7BmoHnKp1Y2A1E8KyMQt68V9JdO6JWN2TvX
jmmnihlscLXs9FzqyJx8UGuvbzdDdYyD48BZYaWbRd47eXknVP/vL5i9fVD7EFuWAFGRjyh4dW7F
EKnXsj3AOxO4feMH+64E6t5vSN0Pjmyk27JeQd8tzjQoFsAqoMmIRWbbDTw89dAO/OiNUvc++JrJ
xfHKYi4QM0OC+sLGzJXWtbzQSoaZHt3RjQ/hNtzW9jsE7vCv25DhAcml7R/26d1jS9YywEv1BphH
GROwmD8n6/o8AxgMqfIB0A3oJX0GaNjjTLAtbhLTBWTEm4iaQCOwCd3zmvLXwoN2aXhe5xsbIIBU
A4iVFoLz6klrP/rslaorBYU1K7Ozoucs77sKu6hJo9Q0yva+TvUNi5Fy41vOuX0w/5fJBGxdMIA1
gmDb9WQW4f9MZms21vF4lzm1G9mMPBDMJtjL2y24sM6/1tgrl7YpAj/g3dB9Pyk6X5uNB14ZwdQF
xIq6S4IHEbrKtwf256KbRZeIif5jYe7cC9IQV8hqoShL+tHUj5DjRQ/k3RM2J+SUn42jcRzMhnyl
5oB9C/54S7SHLejbUVb5/UK4XeMqpmAiu25yEunX8vdLxAhX3zdbZo42SpBF+D7AOJFfRNaPOrGT
u/nRv/cnqS/7BCK4xKnc1KE20rforeOczITTcXumll7iqy+ZbYFU7w0AahiaaIKNbIKU4x0NuUd2
GuN/2WyXazK7IFWtEtBrjjpwiiHX06RjyPo2tDoCuBfYvcGnDS+x34MMZsXD+eMM3toP04688DcS
3Capof6x/f7EYBv8SiTcpgRuB8GiD+T+q3UKuyPN5vfhBaxdBJ2UmUmPgVXvV/Fni88VCjiCMBXu
QT44+x5ZriXJD9nUaV2hDWOTn3Wrr06y9JgKggVwRquTBByW25XVXsj0QmPtr92ZNwQJnFZvKOyK
LgQUX+vfvkHQ4rux/p92pmvuYr67qJf6IIGdhDQOv7MUBmbDnvxaMbN0W2rgLAChoYY6/pyRrIN+
h1iqPQ8zytcdxPNciOXxscWe0QYG0Wf/tBJtLR6XS4uzgTF0TElCD4tlcZ8paHuRzZ4inYhm/O4Q
Hg3l5K/h0ZZieB0eHRodRPSro+x4PZkcL6ulPABke+wspP7eI8gTbg2VtOhXsVdmdGmDXNqaRToR
8sK6mIwI21pyfO11NOdr7GjZq4rhC8T/iDYwIlHHKRDgrVyPSg9H3yh7Aeh9Xjdbt9QOBk6hsEu3
LnmY5HKd2jG/s6MOSg/3vJeenuXTs2HlNa7CtVWdjtv8eoAQDWhUwMkGUNA8WK0ZywQZoz7Gr8FZ
M4Wd2biTfO83Dv/KppUWMoQY+F9js7u/16jfB9W0nHvmfL47763bu/rOwdZ9eDDMjtD9/dNv+8X+
KM2Xyh08am6obVjB43q8uQTv1/Et/KRurSvKHCPRD3pCDQ61gKaTs/2YpFZlUB1rztB2iJ6NnSK2
oWWwIb/juWCieBm1fZKp+XOkZvxWQWnOjXmmnbo8mtrNit5Fi5V2V+MfErWBsXKDLbosug7iHvTY
KvBbZjcYx6KwYJw/5RUs39V4IkNUmLfijYW30die889vzoJOxbYlurmGdllaOt0A7AEVHKA95jB+
0AfoYZ8jA18zmwmfkvA0ck5ICmVcebDWDE0b9uL+1ONUCn0k+71O897ltjCj7lxgQos1SulFd/5y
SLP5jFUpx5CQRtEyAqVA+CMtSr929RbqREETH0QySXKv7wuT48ivzfPKfbN08ibu3almAh7U+XKm
6CoMaArzRRWYVDsq0m85Bnl3FKG/7vsPeTI67boSFUdSFzshsBOZPd3+iMU9hfzA1HYLzD3axK9n
u8kKn+pJI3hZ4E7SB8bHS+24DZRmQJUavJ12u7P2hltHWNNqEhYeMPCngzYKmFRch3NPWE85SWMV
wIPtLiEQ7K57m42Yb/DpbM7SfUtW3L2l5YYulIa0yzTpaM+9HuqQ6FSOpvneS+iVHshL9T1pJkHR
gaAUkpmGVe4zU9o+bza3J3ny6WdXrIEkHQKNifQO7VrXhssB949UiQCh9o6RvZfBV9MfKMR10Lkh
xRZ4UFZigGkktwzOjpAiZmiYRKLNi7+E/KgJlaXqa2C/hWOKQFvgQZiJhmZcSNeDSkVwfuUlbKTd
cexsZkYMiNcV/oIlzNGVldn2lNW8LsIIVlhtBru76JxseBs8dl+iEUASSN3gTdyk/TNf2CvbZSkz
OGUSkKIDblrEM3E9wEgN5cjocNvqGYQ49EdDOOSpnaIJNCPl0FoVV5LhN6ikR86ktbcmobgwdFwO
4HqaOqfgtc65G6JCFtKONSKwo+JZ+5qgGIntCtqJf/UjsgEKobZ9m93f3qsLkjDXZmfryuSQy8DS
KnpZdVbHwBIzgOqOhqP3m6ojOljyC80xLHxCGn4oDzzyHIolH7pnIwFx7Ip38vOOwMeIaEvH+FFI
nwurdUFfJ4hlRbh/24iE+5VC7EIscv37s4OCFLrU0xaibYBLElXbylFoIrVoKmyfVY+yCqm4+mjE
Vjluc3ZsurU99vOgXtufTTaSEEOXTuMTR5K/DPe18uQnlp8+JP4H+0jUO603tV85WGaAX7290Auu
9bXt2dEqtLGTSgVjpxQd4E5XF4TL74eXst5UwEnbcr1WSpgc6OtrCRZlIPRQuQCGcd6W14rNmCgg
9vKkpKFAa/JdqhGtpWjN1XpVfkx8kX9s66izyo4xxeyzUIGafQVOFyKXPKCFXapIozOUerRnaVIU
oHvuh8+E9eNHzqfsV64FZWrfnqifF931V8/CAgZyBNFQgRCq5BA0mepGAm47CffKUJuxTlesLewI
tMNMuN0J6/mDQ0QQmkLP0YbnRcqLXG71+CltndsD+vkcQUgQ6ojASk/MIfMWu5bqvZSN3YSBgbxV
Tc2xrLdcmFha8SxRq6epmedrKZCfzg7SXQCvTiTlaPiZq7RqRmu0rSwDJJJUMXh46MfQhdyK67jg
U8CKiJoKmFFA5/cn/rjwHbNeTgM/CkVPrQHvp7u6IpF8bEPIQ1Df6boyJnXFLL11ovS1om6bnlNQ
5ynx1xp700LxBZ8iSQooGpGRRjvI9fMR1EmrJl0qev6xeAJ5nqXY4FQu9rVl64TZmUykFV9uoQQN
kxPiG/1weDTmKQEu1MeWV1CqG885AZUzxBhlSzgN5imxlH/w35CFRqv/xLEvgPdndi4QNGla1FOA
CCApYAPGWPziP0QzNcHPIUBZmLSvKv7nQ/8Su7c38ELkhmokZhaII9C7oQH9em6jUeV8Ds6HF+YE
dSxQEW78bbPXwGIHmbrG3v0ut4Ddewgdt7dNL1xhl5bnYllo+E1pIBaSJ3SJyRUuD/a+HtBNm4FS
bo0RZ22c4swF4UTW5xyHcfLfhVWeJGsb7FITfcb+XWXLaDz0kUBs3CQk5Vo9bfEoXczxn8Dh4ig1
OpNTP4Ht4n5oSOtmVrCX0M1p8qFtcqBl2WN+zfTlH1I+V4s795YbePBtosGwVljJh2zSO2U4KCb/
BAeDrsnVL72CyCtBNgepQbQharOtlDVIrunGAITKsB86szPIr0BxCsMCNroPP1i9BolZuuAvDM45
R0UmGNCn7/DsAsAPZhYR1C2WegB5grLrDx/+y44iBlmL3tesznYSEt1DUw6wCm4zPjPrFizn/zQy
EJKoCOcgcD6/4rlebJskloC3EZ8bTt5KArMakEcqoldKROe2Ka+/C9l37YO9yRHjDedv+nrlCZjW
a+ZjKGhxBMQTr6gARu7rq4GGSV7wUSZ5vTls6We7DRzM55rvNFUGbliZL2IByia0msLKpJgnvw9W
6wrv5Wu+RRl/LYG/ELfivUfgOhEogF95HqKPDZ4ZCjpADMlKN2BREzNzgNjYV/+lf3kiMQSi7sUj
u0MreehIYDh/yNaivYV77+obJifp4jYYaqYkuYJvSNB+Y5hRdC/tfAiFfq4y/y7EXdfDnb0rEeVj
rZ2GC4Ju9ZcbuOSFSLvvHGq39VoxauFYTKzg8p+pndKx18PiqtGPh8nWUbF/re6S5V9HDKeqE1Dx
Dyj6YtJaUQ1yQ8olEI9nT6LppBtQR9YW79j5G7aJdftpWgpmMJi/5qbPuTBXJZoOIO60RqRy6u/e
BbAazyF/1x4e200X/9MhkCc8N/AzPACz1/YUXSiLJGslKKDEpN91ki3qx/gzOoMciMj3XfXAs0Od
rWpxLe5FqEihrRJNzaAdvbbbQu5G6JNe9CyQcjKEKrF5Csng9Y9IHJ3X8DoLILMpR4VXAFLpoDaX
ZzFioyftGDYFgCWpXfBWYph+G1mUp+hhTOyA6hYajDEHh6KISF/kJJTOggYHLOztbvQEug/ZjoIk
u843DUAgxSERoavx2AumXJnquwQBsdHiu18UdZQ1JaIF0hx8PaoMxlTmRpZ7NllhAdR0r7Si9wxi
NtJttonZbXhcjojwwH2bPYh7q9aQLwZV0+39uMAcdG16dpDjvlSSNMCbM55FiNlXVmP5584yiBIR
6YWvbPsNuTdTjsjbm3vqjtCmW6NMWHKJp0BARIUMfXMIDa73yhCgqcsQ8bxLBFKRQW76Aoh90Q96
7v8hlr8yNZtp1Y+AE2Yw9WxZr/KuDEjCEeHIw0HbbOQVtMuCBiUmF1lFY1JSQzw1s4bsmxZUCZ5W
5bX+4J+1/WB1T9IpsZ800z0IICcCyd658h4fJc+roEP5km0OUEXfPZ4hc3p7pReyNFffMltobRil
DK31gGOj0RRkX44iY7nltYzF0rkHjSlIHICdg3rYrFLVKaWWjDqTvEZ5iA2SZm5gD3ANMztKvNsj
WvK8QXj519bsYRi5QfTB3oer20JzjPEIBfbPyOPs0TlkH5C2320K89tcsbqUe7uyOrtRO1Q76rgX
JW8qAYCl9uDv1F33BGGDe/twqKBj+cGYGW4Us/51e8BLTxWYkpAVUEGWAEjt9TmJ/CZjbaIi0tDN
rgtI/xj3b7dNLO0SED4goSkC+qL8CZgvnycWgTGvxuDoCFCuAVbe9hCnu3AlZbjQUzaFLaBpQV56
yjLNdqPYBLqWchhKj3ay8Tl4QevwfQ2qj25DoGD+hQ2KkPgLKqCc/SnVJBxdYWU21aXpvPyGmRda
K3II2kdd8nIF1JZETGqquJnEjBejDEuvSfIRFIuK9lv1DbW18tZHt7jMhdpxCBh6AY2ya1K76UcQ
KJa0HCWiJHAxiFok/KeYygDm5B2KSqQsuVoxpQCskOgj8TP03QoxRZ4qULIvqsopdVQ/1eyKaz8Z
Wk5OY9gWUNuuWPsGPH67ZcLQllZqcIqnibX6BGZcei/mVYeURSMWpQmq2TI3pUyVArsGoinAn8Px
Lc61CrlSoSg2nJzCMWs0A4DzMNaPiSLRTUE1tgkLNfglKqj5mq2sgL0/azKBsLRrdnomcltagBSS
UKHQOrMQaZuhXZ7yvZ1VaMMkoBIAdDoLqw+e9hVP1L5vfRONuslniqmqyaTV1v2LV/N36SBmcn0S
+qhDYyeUN7z4qdQBclYeDbByijnhtuHet43ACcKVhNyiy3tpc37b6Go9Zii5euFBNcPHu9gKzoIr
gBeC2tRVVg7iQs0PJwQVZDRQ47T/6BjQe5oZceZjd9rhweqcI+RwSgCTcvKq3IFb7yMvwEhqqdQ0
udy1Vl6L5dGqyG2ipjLRd8wOhyJH/qgOqezJndVxZ5afk2cZjUIV4bfYU5oEKqz62A6ncQ0bN/3y
PGyT/lqevyBBLqYFUyLZM17FwkyIVLlifsg7t+7uV9yBxRsAvgWYoHGnKnOIB3pCwXM7ZDIC7ldj
PLYdQAMr1Yvlm+7Chny9VdNiFCOFh43KOe5BLgI2qtB6+O07waGDsNBu8/i90bbP+mr8uzg4QCZl
AZhqxE7T319c5ZzEuFEImOztI5i5/UxMjsuPNbr47ZnH1iJ1rEnTb4+evfNCAABv//6iSzjhPf/n
42eek6YMMahwYECPN74bAlj4mnco6cko52kFYdI5b1Vi5Ie+WXHa/nibt8Y2e5pKUMOmRQnTuX08
vt85QGuRvgTeBzyWh0O5PZ12IrEetZhAov32sBe98cthz07dEMRFHIS8PLUdHMfvd8QjRLbRILR9
oHu3+H55S59OOw8IkvMGOYR/OvR/Z32OSuWEgpf6GEPvXoXD3RQA+BYESse7xwboRzde2UWLlwwC
Nvj9CE8Bsp9N9QDibEGIcKUmQDseIRuhWI09Pu3As/PLX2MKXfJML43N5tYY+jhgo4I0gmwnO82k
Dxvh7fb6LaDv4I0CowFaKfCtgkfz+sxlXRI0fktlpCqcYs875ub8a7OmlLyYa0JIj3wF5LwUkZ97
oDgXuqLhhowq0/92PkuS+XgXPo393fats8MHUH6fTHAxe52XWI+3x7jkIQLoNxFoQckWX3A9RKq1
/0XZlybHjaRZXiUt/6MG+zLW1WaDNSLIIIOkKFH6AyMpyuGOxQH4AjiuNUeYi80LVfe0FJKJ01mW
ZaaUKAccvnzLW3oPZm3+IwtfJvNs+IfeejZu8edRfgOIxUz+MMzFO1qeN3Sh8HB6PZ1PzSbTJwbE
1JS+fICbN/aDn6bX1l2cLteZzMIWsqgUTjAWHGKgCqfQcfjzA/129QAbAnSqA0TF5X04Nu5kuyby
H+0v1m23VKHaczcHgyJ8p7f/+4FCGKclSBvxeX+e38iF1jWPm+BR5nFYei92vRuGQre78T2RN8/7
zSkOWQcob5999+AJ9/NQFiHW2PcYihcCRkfWw1ZuXtbtvxxh5zQ+gLT7Rs7FqS517rpvBVw5PkCk
tT+BlUxziEY+/nmKf9fNQL8ZOkiRh9IwtNl+fp66txKHNFha+XHJjvM1T9HWz+ZP3VV/HRyaEJ7j
7+3Y3xhQYxX/MObF9RwHdWPJDmMi0ED1A/Jb6RfcMQ8llllavabXhZyyYncW973LP77zwr/7ACAd
Ab4CtBPgsxfHhZD+WekA5631MHZJ6XVPcXPvQSZoHQronrF1hOB7hfDLwup+rwj/2zv2x9Ev7lif
6o37sTm/+jGfT8mnyAb1N41Z9g26irt33vW8mC6vVUQF4RknjPr4ZYVui+vVsWjoP/agw8g9PCzn
bGiivGUavPA4X1kum9c/D/rbu/zHQS9iIEXNIEaEt4jZPz7VR0C50uOtSPdvy+l0+sSvr73sJtvt
so/vHRe/CZCgGQB8AOJ36KyFF7u4nVjNQtEHj+43iJQsKPPm0KpZ37OHPT//xaT+NMzFjuE+6VoJ
9wNUW7ax2liMObUoy0yNDsSf5/J31RZAuxHJQkYQSseXKTuBo2Gw6Sl4RC0yPWvx3lenKpvT5uzf
ePXO1jhvu59eDJcbRsO+gIEKLpmLW6bd7GnpArI8DnFH8kbhxdTSqHdumV8Lr+dhYJEHU4nzdXrJ
R1tQiQ9mEuvH9ba9cXJv1x9RFn+DXFdFs+D4SRZ+LvJE373zeskvu+Fi4Iu9F9CADVC0WR5JeFPP
V9aD3Hv9njYlUK1aPkfu195kTRZeg3TDy7YpX5Lnzi/gF90ln10B8ci8v4cv9XF6NGrf0k/Qp+jc
rLtuqrlOhQY7Q+QCYXNBPvBb3mX6Onl02Ke4z5ocJpRzd7uOVTBlgkIObDc+hNNpdmQ6g6BmpWw3
PMO38E4kJXGR5/q7ETTfAwUIlF33Tr64eZ+16FHCOoikQVwsHuAoroR96npm7x+noE9BDEKzXVqf
oGaCuoBfNEf/hYl3qe3nrfTLUvnhG54v1B/ynKSmaEbHkX4MQOj/CBtVT0Jo+9qBmB8eJroLrEI0
xXvedb9c098/IHpSDhrhkPe8vDfaxujo/AGdsrmNUKuq4dn6zpn53hgXp5fmaO7D12J5vPIrsN/G
K/e9Pf37Zfhfb3FxAUFC1sQTwTaDDUI+3MJcTH9ssUTS6ap+fuf8+OWsupixiyW/mGkItHMeKwVZ
MOA7ryuCu5s6HVMnm8rlyskekv+2qdd5UEBgkAMjeIOW/s+LozfhJKTdYlApVKnqrkuN064FX/Zz
D8TRKuGC29jvKVb9igv9Pi7iV3BcAU31Lya256yHEyg+HWNf7A18NRdsmJuBOmc8sbBTD4qTaxV+
pe71+GbfznEOw4rUV6c/T/ovtZSLx7iYc+AmzWAPbDl3+4fSQht8xivXBUU/Z7rto/d8rL93S3/Z
jGji/Od7X2xGFvDNXyXm259K2aRBAi8Kyvazn8tXHqTRBmsKDsm3LDzBOr7ft9GOvzpvGg5rSLEL
+6sDFCH/9OdZePdrXKR+oqGKRzD4wdLj3a5V94GTNS9k/JBkPXyF9uppodctpgTeXGHeWlfU3P/5
EX7N7PElIqgzINSDJQyaqz8vRNiAwfBoDJZHEV7REDXi03BKvEzCiXz8HNRDuu6CIe32UwDXDlBG
WJrcO/TT6pUGnlogf4L8EqCWu6Qeq7zlGPr74F2cze+O0vM9eBawRBB+Wf036I757hDiIec0PLAV
HzC8G/x9KCuyVh09tMEXkZwC7+HPs/NrIQCDQgLhrJThRbCEu/hAHrJKYYVwOGxwcNN7sa3ZtkLY
fKIn5n1ZQxuSPofZLR14s1tw0AqTL7N6B/l6mQqA5AjnixhcPXid2khvL9Zua9WRCBRIVk9+9YQV
ErM0/ozEsuJVX1GVAalmdm0JGsixvgeyKg+PA6Akwff//XlCzsfDD9vol0e5mA8LkDKg+Tf70Qas
3WuXtLVvAOau+3fe+TIHuBzIuTgfPUgw6NbCQDMUDqnzda1P8TSm0LYrgjkoZZ/1V56CObr8YtRQ
/vktL06nXwa/CPII3bTPhW0/Sv6BP9f9w2YfqN5RJ3dkGVrvFNcubtNfRrsIyR3biqVl8HlbNHPC
D3RZYMik8n6+7eEx9uc3e3deL7Y7XK7slQegYQ57uyCinOzdAGM+CO6wTOL03wXF+q68xvevdbls
gLeAsIITQivle8L/Qyjk0NlEm4uviXaojisY/5QMctrwIQH60nl5T+Hmt295ljTCUQFLJ8A8fz7U
FLMhigoo/iPzi6DLArlj+8TbTeaEILLpvomkmnHjOvXrO9P7u2+JGrONsiHUaIDf/XngrZ0ieCOD
fuappv4YKrNUq4uOGvzS3NTrG/PFUN1/hFcn2zt2ZHa9ZUDD6/jnfpu/tU6/VCLy+V0HLNztxl3g
luzgeTSM7/78pL/byGiEg8nkuaGfXGKd195ueFfjQakoFW7Dxql47sVD9udhLstl3xf3OdIAgiQ8
Y6UuwlGta7GgnQFB0DlHnyhjJ6h0nvq7sGBfl0rCQMEqguI6Kuk+qJa839vlhFYZxE3v2jzZww4D
8TotrfcCzPMWvlyRPz7X5Qrhjlt7Hp4rct/CvtvpUgparCjrEPIlWpDGeEMW/GvU//G6/k/yxk//
+vvFv/8bfv0Kf8SZQkju4pf//r+UkPNzR5+Hv1I1vz2rv/i3vx7ks6RC0lfxb+e/7P/98M9/1b9X
byAs4U8+d3/lz/L5r+IrlZc/8NPPY/D/eLjzn//pFwUMBKS5U2+zuX8TqpPfx8JrnP/k/+9v/vX2
/W/5YMa3f/79ytUgz38bgf3f3//xW/uv//wbJPMfVs33J//Xz9089/i5w/P4f/73rz/w9iwkfjbw
/oFWNHbx338tb9//i+v+I4HSE2hNqDPDVPDvvwY+y+aff/vBP0CPQzhzPmGg1HsG5Amuzr/l2v+A
qRsAL3A9RQE8DP2///N9f/ps//UZ/xpUf+J0kOKff3sXzTPYJwAQhMAdlHXUG0CAvIhfByO0MrpF
qISQ5Sq2eJ2ytvbTkNpryVdny6JVDqmSy2OcLDdAD9Wmmj/7lOddEO7pwq+V/RxCp9SO1Nu4qiVN
mg5B3qHtaVlu3XazesMXLJm0pneJC6yriZbctdsOAQiqbqPoIQRvB3XW0ajBBbwgpQzYs89CC9Gs
RQtQpRFWgyeSopYKzMfWAVqfNKijIiWk3dNmGnDumPuVGAMseDyHaUxuBZFXlPFXuc122Rt4RGxe
RAoyPrj2JKB35utMzomXJ4v7Kebm1QegYJe0Eewpu6YrBNfdJ8GG/ugJR+3YDID5iZ0gR7aTCbne
+msCqe24tffJdoWuxD0knuMqWnC3D7PT5Xa7WsVGyNNkO1sqxzVO+9cE4mvRcvC6KnL3xk+yxIPN
9AQT3hRlwlfVDmOJcrEPgs2CYpZnsHWH4WxvSMh+GSwrtyIWpAvl6bqEOZ+sLHRfWZIxncHb0gOR
c/WgrbzCV2wS3NkNTuepNJLet9Ga51uyqTivLc9/smbruff8Ouuj1gfJyXaynmysSrz+KxMCFQ5S
u4WcPbCu/I1Urr0CqFdrlL/0aJX1xl+1WuN8A7azmCgTB2GmLl/hXAXMU7DkYxwCfzHY9Ngv4LQu
3B/yxJndrNZi+iC7md2qWETVtvorEgLdAPuNJM2R7ROZFpFHVveiOxu2qKzjpdR1k7maqXKrdfeE
i8DB1nf6G/S33Cs1Tl86bep0MAPLnUmaa29Zo6Kv+QuUB5xMmejz0BGBaYx5FkyJWzBvWLNIwlXX
7YIHfDyaDYKQg/Q1y6IpXHcwA7szAUo83djVxeRzEK8Cw+GWFZFqbZNHJMNt6fcScDrmOilRg5/H
yyIO20Lrky3ruBSN8a9guU0+e0sQFYAXrfk0gN6UzUGy5Xav6LMKSVQYfV7kqvWvommABmrXxQhi
bFYoWMsfmBiivejrDnMgwsyaYi+FZSnwJIvxr2vWx2m9zmvawIsTFHGFz7e0CDItRVKLRLqgDLWB
FPpx+ludUH3sQ2+hqdwit2iXmheOAIUjxuXllKVeFhSMW2hFuu7a3Fr4kICWzU0eW5Cxb2ncZO3G
We4mFmRrLLDGQcURaReFQNTXPVTwufZ2Xb3FmfRNmzpzOz11jQNshbMlmbKlqNyom68csc5FyGII
eVOj3BxnI5wj+NyWmAcbmr1bV+hmlRkLOoxOO7VvXBfUC4uukP6vSSEJ9/ZrMqMMp0GMN15fZ4Z4
0HXVjOQR0Y/DOp6p897H0Fogcegk5uDHOMXmNfzUStepVg6rIxrRb5FPRC71orIlwOtYytwO83g2
eSUwqJh7/6aJsJP9AWblKOh0cGBOWAEjDielNIwrw6041zOfjh3vvP2cMJMHasVudNa+cHXtFGDh
q7SpkeYNHHyrOVoAECRkK0y/gPE+Yf8OEHOHTYwhadjT58U65/dtxA8Erwsk5WzK2J6HnVt3et+r
7XPsI9RhfkIAnd2a3ILYHb7oTPLYC3gxjyLaabcLy4n9N8WI/3V1JKghuyFur3Ny+XOIaA1jOy3e
PJyQkl/1icoD7AR7jHOoSTzWIUGx0Kn3P1yo/3GB/XhhXQTEGBQ+7lALBNUQ7WwXTeCfB20XQL+m
dXVOPmdQkmNZLTscEV8BEitjBzQk8WB7RRzdedhPXhO+E26do6n/irYwfIgEFlIF4bl9CN7XRUJl
rCjBooi809yyL+gDPE2eD9VW6VV/fs9zNHkxTgwtU0D30DkDPuniNWtnqPkUTckJVuqpSV7t5h1K
+W9e5McBLoEIpk+4O7kYQHhHJm6Yf8f65z+/wzl0uHgH0O+wQKBk6UJT8iLbX6CzYEnqxycFmeBG
X/kbLAH8O9v/Nr7Xhvr1baCgcG5nO2fwJuygfl4VDN9rU0SzuziRpbbEQ0LN53mJX/78Rj/nGuev
j+AfplOQxQYCHv//8zBgb1JYmDf0zpX33vaREJk66rVBUevP41y+DuiLwZkYfNbYgzjad+TaD1mm
CSzhmJjQUwQSqts9W/Shfc/N7yKVBWExgv07UEvnOgy+z2UpSvszqRGwktOA/qCtVGrsEww1aXc9
2PrQRyqLA5ax+uOf3+17ivzjsvBRrP3eFMXBgQf4vsN/eDkaM7hANIydVmLWVMKH+zgjf8GJHI2Z
a9eq6A1ooXBgsCE+kshMwwDli6uwz6TFn1x7OaM+AaN0JxaAt9rrvbHDt5UE9ER50sPUQ0ZAmdpR
4egA/V0LB7FoNgeB7QQdt5gizNjCuU3HNvYKkQT1bazRmdG+2Mqwr4Mdd4PlHdDT5dLBWwdAFsMS
A70MlCcvNvQ4QX0MYGB64uzYeN8s9U2uwP1I952lgwWJnOSnfQfCKRSQzwBj1NnQ8r44o6Dnwmxo
40a3UesqgE0HICijlu6ky9YdX0eRd7iWn1wm4ACNvVstgjlQA26SGnMHf6zBIe0RkTGBi1sBT5Y6
3XRCy5E2r4HwwlNSJ+rQwF62LsPF/WzbjGZqdWIvnyj19zPX9XWEcBPZweLe2JStYNqh2zbHy5QT
EcRXZGIR2JRKcHcfANZawBVhgYCQ7D80CR0rs6wdDHU88m2d1r7ahpEth8gbm2IONKJ0Fq/lvMD3
Z128NifW/Lits27gaCbIkGpcxyGEybfl0G5+V3oQzccF3Ejof4yfxzUJKj26fTaiv5yt7prcULvp
85bMNONriFKOjR2YtousP3ngaKcsMVOFqnNzFN2E3MjT/DaGefd91Nq8GAYRfwlbJaDWNtbArsbb
hOr8Oh0bvw8PUUjmQokhyeHM3ZXUbfwXiq96iIMBZTLo+lZBF0dfRQ3frBWa+zkZFxhuIOvJTAy5
GwhOwzg0RkxhEW8p59i89hQOKmLQn6OG+7nfKlkknRtmnWkm+GlBOg52BPe2Oz6RZgDuQqxhycaB
ZUvM1isiiJXLSbdB7nqrhhoqNLGR9I1HW1hDIUOgntdYiwzhVZjKvkmOvPO3m4nqoZQB2OOqn/GY
s5l2ExlHOEFHEiGmP0IncVY7rtumcEZvyZpBEpVOFkdWKO3oOPktCvCdi1Qg7mLwg2wMwFaQILdB
fnSkDZ8+i7Wl8OCN4Vr2lJIplnunh12j0yn/2pkX+3oOFygSdcF2wO2SVACY0DLU3YiEEkaS05BY
rLTEGPtv0Ao9Ijo0AFvbaN/aLb+HAJiPJaP8twgxJ3qm8azeRL89oQ9e79d4Xg6AsEESuxawE9YJ
VA68ZLpS/bB8Iyp+0b0zZ3Y7h6VIcNh4zbiWmGjrVkqz3bVLAEk2EjY7Z0jaIuardxuHq4NvGnm3
yJDCPYsECMQ8FCmLwI4JyeTlQ4AfS3ryMVmJLo0IYZEhV7AYnaj/lqDylaKxwbJeRUvR1Gt4hQgo
Bmh97g6t3fgZ6c24H3iDD8zQCAulH5SC+Xo/YPneQxC2p1kDxcG7Wesws1W8ZY4V9FlY6zpDHjEW
3RbIMomgj9O1IEIJEwAKRNzn2XeGYvAkRSw/ip2yzYz/brkI8hiY9ctA3iLdgcXAoSYUxOhyRq2q
841Oz7GBFfMQ2Hc8hAtWwIncw4SB31irnvat3+giJibYtUmc7BFImut5g2/BNDre3gkHgj8c2rnD
5ZZvc0jT0KiFwdbQdPngRVBGjf3lKpkiaH87ipUOATaez1Cu4iNSkJH3GQt7BymeoYdJ+GGuanOo
LVQKnvvwEUnPDaITktU15dchbtvr1huRbfoDLwm+IFA6ELYYPsRLkCd9WJD1LEo1LbTQXvsVd+eD
9EJp4cTk/heXrEA2Cf24hIanw1A7ex9lSfDEY1Q/aVPvoLgEb0phxCFoI6sIF9bsYRuHuimvxwpc
EHlUBlYo3eJxaE9AgDe1XII0RHb6bh7Vq+kdmi+1jE9I4pBn+uj4jZ6MAFsKvSOYOmzvSQ4xNE+x
neqspIBjF0/tOmqyeJhRrAREA/xAuo5F0JvgfoUDc9obdTRwidrPEieZIy372QoDcbXFqyhGHLPV
DIuJjHhQEmaNwT7VSbPnIeRFuq4fS7cnvLSRJKfx2PKTsyCz7imID0M4hEetg61spunrxsbkOmGW
dfCojSSBJuhSOjw5KF7DiTL5Yjr78zJsPAvpCAvUjtLy3MpOh3V4hcO4yjbX37IFLMQqaLv2ZTW9
2K1Dz++cadFvm920TeYp383sUOkPepzYFY7FaS9F3d5EYP/dEo66ytIyWpmE3jsqGmFt1AFWYKyH
YHH0biAkKrkK6B4pn52Jc/VFNSypmk2thTVwWOl5ht1sM7XSxcK8qslKPgMBNcNPlvR7k5hx54cr
+eysMipCjrZS7Sp2WkIrLuhYAzlh4ES4BUTdmEVDenb0qUknFxIgZIQ/yGCN0YcFdJGs47XYCfd8
DdY477IAduBZBy/DJwfqMS5c2KwFxz3uh9TI9dULMWOdPYc7W3ntQ8IhyQIrPEOR0df2YZtW+0Z2
J45skqEgEy2voo/sD+2GtG1mk1+hbnM/2bCNRsNKl07jb6nTLG8D95Z0GYbkMDNAY1YUmY6+0grn
2ZRk0K9HEY01b2PCsMTDDYJx9WDvrGYAfsXq4QQfWPS0Rt4LpwIcGL1YuSdqcQvnbw6oyhawtAkt
mlvuOt5EYM3j+A66qve02JvGdTLLWdjVGtuYOoU4QnH2qla/94pZQB4w70PR3jVxaDB3QB9XrYb2
eYqbfMptqWjVu4ycTKJ9nQ7C3kr4Usob0HqaIho8CP5I4F3hDBtVnYDWi903sKiE/Jq/Tu6BWf6n
ZebOkXPyYuMl8l4JFKQMClJDyuq5B4hvELgha48/+D4qVBNa4Nk6jHzKgjqUd0MEX4VZBvaNQ2V3
FdukKWAtj4az2PoktcF0c9Kol/4BTB7ozK6RdeJ12KdY8+Ju7dScknoab8SAez2OgThqfJuUQtki
g3xsX0RcU2h0WmwP7hJW7wx0kwjcL7aR5MoOOQitqBoWtOZO6SDwBpuoWaArpOZCC/aN+fX8DAno
t+X87xLAIpfF8gCz8kRlsxUnRyDEnlmIqq7TRCrtYreDmvrUvaE+7SCuiLFZPfvVZ80zXzzrWUeB
Wyo/Pjs42+4HE9ZQ9gwGg7PP2uYbhk4oeMIAI3SJR3baB2U6kvGS0aSxs4WOIqMxhMTEhIaRsHWX
x2fnUCW0OanOfiZQ5IG9I5lfHG9784PB2o/KgWW2b6GZbZOIXq3dQIuwR6FyCfUL+t54Z3vB4SEb
C8mUVLgyLb3chB0JUviueblx9Trk1sjjKtHh7ULMjYdSsLT9YvY/zuQphn8rdWING98InEDtr7e+
QWmhVuM3q9/eZsuSKNCA/WXDNT3Ddl6uEHnwEoLDMVKr0E0NX1QOES8QvEJQtuJw1pmfyKkIImYd
GTIGsJ+nYYe4uD1ynDw3qIgDsmBQUtFwuutS+HWhxQS0zWeUBcFcxlebKzWTpdIAaOVICAjEOmpT
qsQleyjyOBnIcl8Gp+12hqk2UzScDl7rqQqY5OQwSfT8QV/BtIEcnHrUxCVU1bfK387mvF2jS/hL
vnpMqgxmaBT3oQqveL0ElQNc3aOVDBpurwjgW9kCIDcDPmujlp2GW5JcN1Z0AxnRLePDZn0knfEL
hUrsR+p0aBUMaElMuGpR/mIDaw4K3qqoOJoQj7auB9I7oN1NfnxvYlTiXM9aj123koz78nXQor5e
1OYfaec/hw7CL9o7axr3G4IEOhO+g0MlAOrRwvNt9Ef4b0Yt0B0q2JE+lC9mHeqb1Y2n68aMSwYq
inM/+whqHZz9uHSbPVv5HVacn9siiW9ZrNtTJxDHhit/XJsZy0bMbrowa94Ps/dpjKVf1E2/FnM9
fDUIloowoVimKBdUQHs6czqLBvRGSJzddlOI8rJ/FnMfKZgES232Dl8hKNM1k/tR+N5WJr6DXAZl
2jkTaMhcNW7bwNPJU6JsPT3nkIevT2Gnl6MmATnioDM7PXXWrg7YXPqTRkN4RtHcGanC+u2owqlf
yyOdZgKy1xjuWzO58GSxhyFKfZlM90J4wWs/tKzoR79BpjKqD72xfdyak676aIw/cKyVInY0biQ/
GBU+ohvsAS7wMwsp00Giv1sJgW04Ob48OHb8dXBJWEwDejacuA2umAZu89ojJaKEoBjWwEprdJ8z
HwqDudncXb3NHUQ1OHrdko+QUgbo0Q0V9APETedKgG4bjeo9/CPWyby0KCOkjI1mRzh5C/p4OyYC
a1/yBv1WGjQ3Zg0AjtIDRL5nxJKer6HV2sPnbm1d2E2Pws1RpW5Iivr99rBSOt3WtUahejPJkmvl
2zs1JeTV21ZZep4cq2kDUyoYa7brjKNfoLCyHUObk8JtbQWprcGcYq8xH9lA3cO0aZP7FlwgEmKm
I8Sagv1s/OlqNDqBccDEHi3L0RRH4Ap4lmW1lYvkq0LnLCpo4t0HjeEEPZV1Sbc6aO89Z9zNCNFH
lEvAoLZTpGG8QugGkd7Y6z8ye0KIJ4b6SaOaXeL8HKrAAyB0ELUHwipFgWWxQOTe1JRKyC+Xo709
IB2DG9RsghQzZygaNEmzMzWaDcCrLM+DGMJCeUTcbgMHssIxbE8d5Mu2Q17JlDygQQMn3rgXab20
4a7zWHAEcpPdh1hL+7CeSOUL3F8IVNmNH/jrzbQFful462cqUPsfEF0WjXJNlYQzJKQ21AO00zRZ
v6BZg8QaGnlBFx4WqkROQwSmtom84yydbyEb+z0MS8EWsTbop1OnL2ecmTmS9TsKKOS+iRtQa0Gc
vQrttYW8n4PGZaPd6wgdvQyZcHPDh3C+G9zOOzjDEBQmBAHX5aGTd6Ib4B+F7zdBN8hPG+D50ZVQ
GwrPEW3TjSefIcv5ZnFbwEIlCACCiGtU6ZMvsp901jn+pxCdR8A1wPe120RcuR5tkHwmH5FuoUWn
EUlp2SRwUNZwbd8mJ6/1wLOt9vzC3RC1h74O9sy1QEV1FQ6J2MNJQDEvgw8UDwcSDs1OB76gTYju
4vbBoi7isgB3NZm35cgSjQqYCJIDNAPDR58uugqIF1Q02VywW/myq1U4ZqwFkmRNXJbWmzUWsbKC
x1X2bj7QjWTL4nxF17DNRlDar3vWvZg6mPe6NTrztnq9lRPQawCBvqlIJTdmtGAsGyTnM5Kve9LD
IbaZcdg3FhuuuBfBZMidl4JgP2fCRGMV1wz5VOPHB60i/2kxXpSv1A0+u4mK96aFFCQmjmDK1/Z1
Wq3zsui/+NpbcV55N9gn4TWHx3xpW7YsXBkEaeeBvqcA8spnjvy0GbmfKYAEc8WFLFWMRG5CXw95
KZWFlm2dEQ3dY0vhiHEXJNGrtND8iaC4utZKp6GWbzWfUSYaVZgLG+vBj0lcCCj6XdWLIrvEGWSu
SMgOnCxtGVOW+ygNW9wRe3sa3B02Rgb83x5tvuDWa9v+gxVvYTbK8SOEAOrCH0YCK90NtMuGsnJy
B7yB06E6G/CliOBrsx+Z8wRSPSoGCOHKxG4DKKm0uux6kHfW1l6OI/gSuKncp3aercJmvUDHyFsq
lIChNmUv4OFH3F0rlMMSAEGHBpOKbHm/2PBCNLU1VJ7TajT80f7VLk47pztHqo3fngPVqfA2ge7g
Ygc3wIHgAOeujfLggMjfJdY+4uqbJwKRmlnBr6qLRCGczU7buAfsU/vtPWeIoaJJDFUDwPLeWgx8
svky7HrFyS6cdFxqP5mLPtHyiFcAT2f1u6PfLM71Wq/ymTHnM5p9MotXyYrAH0xOlt4uma8QNTSR
X7GpQ+peE7NDFQvZOwV0H8u4v05EM37ghEHJ3HG+cQfJkzO1Kgs1IAtyQUs68WE1iOcEbLV1Eaig
hFrAEnq+cUc1pFD7Eic6i/Zq8dVLhH9wvKGC0rm0vUUeY9Acj8kNXD1aBESW8fdT2/JysJZk146C
XxGJsvMiAYZoakx3JyZ2iNw+ekqI7T7LzTMFvIxVuglD0eD1ot3IsDFZA8MdSAtM1nVNapKNa4Cq
Gg7m1B/1Y+wwNxsmpnMxS3dHhOn3EWbpFpVy7IOYzZXNJudulDGa3ZuwEWDWtFpCxgsLysYlqVVS
ahmDCRt5eJvJHyu2KbULSafLicafJ9+V1YC62GkydC0SOnnl6mLtrmig37KA6oqDfVQR53xVIbcr
Izo7BTqiCbLd8P9ydmY7butY274iAaJmncqyXbZrcmpMToSkKqFmUfNw9d+jNH504gQp/H2ygW7s
bpYlilzrnRYjV2rndWia6sqAQg8KepdNUc7xWVqiOhCagtDTgvSPzLE+EB7jwPYO+c7rJpQHMcxl
pJLsEOUZKETqZWE/kxYnZeJcSQsSoSp6tWVPcip2hdipGdih9FTzPkZ1/KC5TRk6bNQAVo2LNFlB
ZNrFcaM15m7BzxGP+1hTIZdZsmlbrg8cmMHY9gzLM3PjOhtyAiBcAQigZEQ1J8vyVBBCtZO9eM3i
Wt/INGIIa931QTKSAQm0wgy6uAfDNvwycKBsr3GZTkc3Not9RCu0VUxRuja8rg383Cr3VVszwYKg
55uF6IewczFc1k4m7mMUC1ej5F5ftPL7IjOUZdnY7ypmT+yWop+PqZWB6XaoV13Z5XteZHQ1yLVX
tFs/xOmvvZr54IWFS15hbDrTEY1CdUxazXisY87mRZPoGLxY341F+w3wXAeBWbRAuiMtAlkBzGIw
UnvngY1tei0T+97KUFmOpFY0Rq4AhptnPUd6MdNPbecpjQJGVrgHSW7Pp3FuglYQgzNrCpktFVQg
LIUV2fPnDW1kB8ZH+57TFb8UizFdK1N7dFzgwdaN9I2So879gDxA6m5BndECTC31m5WDHUD1udtR
rwXTzZfmfsX4N37rcU0b7vx9jLsC+EmH3zKrOd0kfSavsoKgTlzu2ktEx3BtNGCTSZZTMtDcB+ak
W7sGrO5Tmt3r5SlLLe2bV0xZoFktk9OSjGcrlHMLkIkYUvByLVObb2KRZTtt8NJ96/fuYSrc/tGO
I9RFid6fpkS39q0pu100lcMma+qGX56v5EM3B6aXqBDPeL0ZWpfdwejT01i5WjgUpgxSy2lekwwZ
SZOL5qGvS2+Nq/Wmjcqz/gYdsRYaWcaUIq0ynqFhhiBxKQSDsqol9EJpA5cWyTYqEBH4FRNv8/x+
0tqXZlhZgHEhhSauBt7w2Fy7PsBJ6Y3Ne6b84S4SaX1nMB3ghGWfCRVL8pwuUXdCjNOg8y8dxTk2
VaD0SeqGLiDutmQEGzoWWT1ZVmn8sCLd69gpmJimSENa4QG7dXal35aT/3UWi7Ov01EATOWUhXrT
hvY0eycxLktocODtUyMddiON/QbYVQ9abc52qDuz6yk13mInN9Ga2eYczENcIHNZcjmhXZfqrulL
+bnPKu22t6myugnjrR41CwpWO7o3aRnplHNxblNHxZvGBS8DRJChjIdq41mTfeoSZ7xF+dDumqpd
Xlq27l2nqyKmSfQ8FEbqpR5KlBaiUY9WA2oEGYwS1YGv4LIx7ST/6iHgPYgoHu8cCq7AjDImOsaL
FtptIr54fqH/oE38bGfReAv/pn9hOlL6nDpVr3FlDf7RkV4SGIYbf6rB4vbaqD9aIpFBbdIjKNfb
Cb81b9l4z2ZbeWMoxr541HtF/GGs8n3bLwuWDLUU+7yGogyrOVfedlEKJ3fPXinSCli7ce07usx3
DsT+jpE6YlNO3Sc4xPgq5yYA3KVsGAxo2aECHnPMzgxmO3VCv2u0oEmtlJ4Y21q9ONk1Q1jf9THJ
T7SXsDt1NNw1OplYolagfS0wYhRbmJLq8ZsNbbqN7SLe96YYVKByoV3PkA8hk7SnsGWn3KcjMMLQ
2gO9NBiAsBJqqrQxrwt9Hr6KhXs5s6T9zXUigkTdYpjuksbRtsqMjSOqagCOXEPdpoFZtwCjzaaI
OffF7Os/loL4udg38k9GlqcPyZpK5Fh2d2NmxbKnqhhC0frd5w6i2HCTbf5FE9NypaXdcIj12mS2
2DQxlCONYm6npP/Widw6gDGP97nusS3JmPaPnEj5JiMo6MVPMnU0l747jdyPmzpdqjCNPe2mmvv7
qRXdleEsSejBd21pxhrAKeb3YeUq502lDPOkBtXulZciKzb1nPo/c/cFOUGbXhrzFPr5OD/1wksN
iDMA2saN1QH1JwJEr0MYnVCnVb3ZhUvVeN+1ecAFUEXrHU3PZaz/KJNK2/tJxe8lHZtOU32JzE5c
CSN9n8xsOcIQvk7+8uyl1bur6UDVfeyZKO/rvELc1NjVk9f7D1U16d2erZrvNQ1x4Th17USMvG49
15qw3tPamJOwI5juOspik/IB/KpKnIJLP5PXbV6Z5zlfCvit2j16jBcY+5vEM8gaZvjLDX/TwviB
FCWlUdRkELtevDczFI/tEo30ROwXCP9Uml2wZNO873hFeyeSw+c4NdPruVb1bdZC0ZQCJVZSOHlo
whHegnIsaps5gyy3HiwkQYdVAWfnay+Vo7kbAGdrAx5XbwxZNbsECnk3iBIeMdaX0Io6jJCkUJ0i
hEJHPZbyKo5AUPreq+lo3GxTjQLapczYkfAhZ4sU3CtVzzQyVpF9oiFDt1Zbw27ynfHKFlTRVmT4
25RJd7uCEZK7inEIUPOcAX2+qJB5RnBzc7VcFYMZoT80qPqlhR9VetnGzUwTX1zkhMMIsjSZXkuS
flScU+3zUKuZmzwGezPrlHbbb34kmr8o5rBjUgpSQ4ezX+s1s5S4+vLlq1U3+jsgt97x/zc3D0NT
etu+l9MmqxjsHGcdichdoQeTHjc3HXYAwn3xsmreWO7c1rVP7uROG8vpSMjmgoLvTt7ptY1wXFKE
a2uR1vpFEyYS6MKEo0FQBuukd/NXT8S02cUyUXVwwicYcBGfbbp+/jYKo0XcqDuAPfKBe896jlYt
MPhr9sJTF29+XXSgJTWKhcxM6NfSDEITAIqj/S133OzehGXaFlPuEMom8k9z79uvWVdMzySLdQyf
mcBgGVRjhO06IqBQQxvUHRCymzmvdluZgVvSPfuOJMfSGIzTUmpZkCdaCnXjQkbSEA0APS5VeqoS
faND6HzV5qqOd2mluUaIibIMp2z6MkZ84MGSVt3Bbx3C6csxM4OJIuS2NwmlyygclCFAEIXT7Axv
7IgQXjr+gH64KuQoj6hjrY1TusbrnAtbD9KYzP7Kd8e7vlZ2aDpzfHKkSdBGblEx2W1UMSB7Mjbs
OTOcTKM/uPQvjy7t0yaWhXeaexvFgSeqF79hJ6f2PIezYyFjjfQopIlogz4e02OhKwPiEfXsAl27
6Rhus+ssU2y1ser2/DXTftZ6b+fokf7SlDXwuB5Zx3S21ENOkt2jLIhwi9KeORRSStrl7ls0tUyu
dUoM0UpXhLT1wylWLbMDRVcgkE3io7ZYvI/UoGhyYa7xP/aN3ZHkP+eP2pyn7zCD3rc4slJqgGn4
QUYpnm/Vj/tiEtlDyiCyK6HXybcpY1ar3tDPALjhEYyKbrtEKnt0YUo/QTJCqQ4aWmCSkYSRoTMl
V9aIuAf0AUGtuSTzGTwcqlZvexypUULOB+gAG7NBv967BVXi7O1tW9U7vzf1rQf20W+FZs4noMEl
HGIX0q635h35cbdmWg53k8bAZ6TY7zhedSpF8OvRLLuTuRTpYQHZhYaqVvGNZr/pfQG8qVwdWND+
NmeavnXjcWnQzuvfY+r+YJw1wuuMyt25WDMXLObxQEZgYjsBOf0x3eqEDr/TAH8qGaUPMRvnU5aP
6TvIXN/vbLUk95CKKG35XPZDX6GXqckQyNniaxYeQfSV2cS3OaQeMPyiH/IcmFxUuX/F027PJek2
ReD1xn2imxCUyrkbKHvONo1bjQInH/ZRz6e6GAhFKIL1raGb9aHK8mYrmitDs0+SlFEEOjMfSkwA
WOiYOuH7eVcAjrqiRnkOZ3GdlAYndh0XR7OPqnfLBUafZs08OZXhfI6HiRwHmbeUHWv1RpGygwiA
sHOlvoUg9o+d6KxwgGqKnWb19vZkNqqG40T5ClBQxpuyj74nkk/dqkzjDm7C+FzQdtlhs1C8txMA
CjwH0oGcwDVybr1xflaqa68MYQE6OHoS7YvYBLJvhHabJT1CLDdutlpHoOHoIJWvKptnEZkzA0mb
Lv8xCCt6jVpjOadp4jBvJgK1SqUG7qhgHnL302imVou5kuPy39q9v2gG0fIKfR2aYUFcXMa51bol
deaW1veJa9y4sML9lGztvjjZ9XxnmeVTJ6MvOiqESg3bf699qYi1cKkwAccjVH2dz2VfqEnzqdTH
PjeiO33KbzJ/CDtt2P17iZ+DBH6VJtoEAa5zyFYzO4JV/0I5R8LxbEunqW8NIQXAjOaseFw3nvKm
Q3vuFC3Kd2vZSgtjlQFtfhvpehaqkoZTY0Dv934gmJU0i1g/DrK3t/40JVeT1UHo6rK/r9B6fOFG
BUZ3K0qAD17PqiH848/H4ouwFxM0wZ+/y1NzQ2/U5Bb1LTxcMJR37bhPSGDuvGednV4Z7Me4/UAQ
/Z+H8vuqq5CUTh5Rtk600PriftFzMhNQ2kCl3a102gaNvwvimAkKEjQKy/iNeIc4yC2L0WIp1JGR
xusTQr0VcGuDWy2UwIvyp0egGxtnakJQjWmMzxEWzE2vkPv3xgrE5gVHEQjEThMyv1rHvEMLpF1x
QI7h7MhUXa5nOqaN3VEAQTD24VIICBq/PeS0mSFBm0xWtKbnwejLECeUCvmtGvKFBoe8NgP7FeAI
mgQrL5vyKZpcgqhHXEfVmpi0sQQCHiopThD8MfuoXBCdqTLa5n3MzI2kq3aJW2S3HfNmHua+b27d
kV1aLvVjNkXdXSL09lSaqJW8g2Da3C6eZB1EiGKulGI0+TSqN65jP+iNun12Rw3xlpy6sEH7EKY6
I+MNrzlSZVL4xkk1HjUr/85e9c7x4EGAO8Ny43pFfXCFP74mAPqAuIPj7uZZKHYj7dRsUfAGQ4rB
wvX8H3OOoxS5s0baiJnv2hIoprbb9qFavV9TN6S3OVKJs1Iys3dTkS2HuaFJK7E3bM3JKY6+P0sF
oyiSR0xC9tbqtWlDCfVmOLVzWFaV0Iyb7VhEwmEueOnidIomM8j4d27ifOaAog3gFk0mm2eb5wdN
m9NPbaX6cHTFsDUrhdSvaKPvnpPH27G5E7W19RKk/TI+zQnxlWlSYDvSx+p+BqL7ziRpAN0JbkoF
mQOKGi0oNtuWqVZoXeZraRj1Li8ZXqY0HxRG8y0CfVYMw6PKPRFD+47E2zz7qasOrbtQGwstvRVL
lR8W03DDovOLPW0v1/mctdhwIl3bjEabn9OWue96W8Mpe/WMuGSwI2s3e2CXgbCLngHwqB9EF+Ft
wV/k5EHvzQDxzvI2aPx3JfsvC+Ixg1pwDWXtenyz3G8qYQSjEfev5uhw/ZDwsO+yuTrZZfcF9iF5
ktUAUJKhEmIqkLytO30K07QhusYlFbrWBj1cxs48jnFFLrudmnrg5Xp1VtrnuX3pNolhLHv0mJhh
mjh+8kx1rzXVdUL/MBQ44pOlR1sXMxMJ/IAwj9b80qQye5B1W+8XX8YHhd/32Is+vvVH5V1z+YKO
8RcsMAq5PVFlu4QyzJ3aWhDKLxWivqfSpIBY2qtGjA30WUrGb4IiHLbFnc66Cx8my+hzM09vUWuq
b1rjRZtUrGwcWJ93q6HKQIdpm9BmEuQBsnWD6Ds/ALaOR92NZ5ifnr65JY58T5Kgt2/qntxzow1T
Y5szDDAdjBdvQJxZWFysAfc8qvLGTyCICQKG5fMjcwcvYtzEwyyP0tHeFblbe9xY3yUKnbDNUYbw
J0Q/UKKo3aRJMoW1pmcWDx7F2a1/zAO9mxOT+yXlKurMdfcqV8xVGWxjPBrcMLzqxEFdJoxHz6CT
HZ3pq0P58y4aaRxl5ibY5krrRot9UoycudwuplVfRwyJ3yosyddVm9Md+3UbjDYuotnQMtBzTE2F
pQBcuyWVH0yov7yK7TWX0PGEvf6TPN6Lq3hEc04lWxk31jJ4d8nizVutyqIPBqlcrOKvMf3YU02B
cN5BNrQq6n+5V6bErHPVxO1DYuf4muqNaLwPAgsufBZgqkzAxBNLyKKNXt65+CExeIOJvbU5u8MM
CbQd0INz6vy7qrhQ/rMIywhuR2oWUnAvF5nqIkp0Y1Rn3R63HazjoKNvey5Qef17oZ/OiV9uYlZa
STxsMGtWE2rOi5u4VKXRZktmnp28NfmqxbGxkdnbHSqIqi/uVmKbxvXUtqjNl+l28cdndLgfZI6u
D+23vwJRMnvCZiAVih7izC7e2zihB7E8+jlVh1qXnUAjQvSZG8yIhzartlIDu/j3T79cc3151Gy4
sniRFKcXlU/iR22Ueqa4t5fo1MVyb1v9MR/clc0pieKKEJ1N/8Oalkd4mk8WDw6ti/25NGPUSKcT
90Ycu9MWid5yp0dl8iAt5X7rCLN+ajx0riW2h+SDtX//Nn66nPBTWZh4TKbjGZdDOdGLLbM1xAlX
ddLv5DTWt+k8yA9MaL/vXI9xvMRjEhFnkXhBcedeeMPbTLRK1+vlHo5Xhv0yZ/ssacqdjjrhqBn5
RzNGfq9f1/VMxtLiRf/5Hilif985YpS2B9tQnKv4BRH4Mr76LdDfvdEy6rNEfRl/8Bgv+pk/Vrx0
waHcSePRKAuM6U20aa30uvGdoJ7j92xskQAoUCOI46NWtadC9ed/79qf2/K/n8r/Wx4zlMfRYLj6
ej79csTNZtIhRJCgcXVzjKb6tV8Q28F3DUmShEROMOF9QFA+K+fo9OmjBsDzwZ/wt2dO2Y6f0nRN
TJUXzzzJGlN0gElnQzNvJ627GfIUrsZYfnjV8so5v3H8+Os0NTfVRA5Pk6QBMCisVPo11ZyrJl3F
ImIzFd5GGM0JYc4Hx+df/0ASRDhG2e9kIvz+jPpB4t9A0XfOCw62ZYL68P2gs2A2S8TETjWHjdO9
oZv84HL46+YAKBPrFbGmvVy8nVa1IrPSvDhnyKjbmQ699AMaum1hPyn71Ry+eO21Nn1wfF6c4v/Z
FL8ue3GuzGAscaPYFJE1UZpe1cO3afwyy7Md+2EyvUYRTpb2DsYMP0j8QczJz4zJyy356+oXj1uv
kgqpeVGctQxME5vKKXdrG5AFRbNTfBsczDOdLCk2YjSMcARvgKzf88F5sHN345mknizutUJMbSv7
YOmAtZNQ6BbrtzFuNMgC/d6myN+JvtyqkTWapSARCSqFpmhPrsOGw97bzUP/oyoQLNulxCaHJ4KO
TpRIdDUSV0qcYKueOJ7ILliWV8SnJy+D+vNGhbeiDYsq3s1dGZomG0Zy+YzGdNVHiobTzJ/ySD4y
u/4+ytQGx9gUIACGRpxDocqjV4utNdcPo+Pv/Ap2Zyo98skLJ9uqIcZMDkZmYefZRHZBDyAYi1sZ
+8Yxvg+19RXNNRaUsds2hblpqNIT9CEQUIifpHysk7bfpK3xIlp5cr3vGWA7Pd+zY62imn7Yq4XP
fUQAsZGjgPccrufKepy08bpM622F7GEz4LVSrfz0wUHw52GP7gp3K/WWT1j45XfGOUCLQ1Ny1h3v
HiiXdAB/UvCJ2pHxQft4RqtcoDN2lr2ZLicxRU9xMm4E9ACg19ey184oTT86IQ2+7t+3I5ITzMPk
+2Em+ONKMCuA4cSqyNCp321uAt6TBY+kiac63fnQGtr8tRsezZ7Ct/ng+rvMLl3H0buUFSbDtdbp
15ePRIfVHpw5o3IbtPK0QMruTM1otklnLQhGJv1HAyX5bfE7RJhuo+66fPkGyREfF6HrWy03nWM/
+t1dU8+IxxPZHS0gjJ0+Zv37v1/fz5jFywflWBbz/iCDLVjp349JD10kSgm7Ojf+IRnek+rFWzBx
+im4/70FY5T2N1L/goYkqBih6erfGoJE7KW8bqY7JpOQMTIQm/S1zGDayx/kVga5RpShwM6Ug/Fh
8ZTm9aQn9NbZvZ9+YI9dz9LLPx9k2LPXd4199eKsTVKpQOZmdV6s7hTN2X2W1IwRA1j94ID7y6lO
6LmgLiWYAZPsJUhGdAohJHD35zJHLAXmE7/DoOVXnea+T+VU3CW+Nd2kDng80jDkfslk7f79sn6v
VtcTnj+B+J61ZPUxeV+8K8dNijHqW3VO6ud5tD+VxQIbVgfIvfz8zdLzDy75P69Q1uP+pIKzwee8
izte02Wl2xkPV5a+82aNSw73RbaGdDuGKFWT8VRkzLo2J4HysINi+B9+rglq6zOJBlPyxbvV9B72
vi7VGYoNRxUQKRPIyk9JVxTBMOsHS5Zh7zsffL2XJfLPh8yQWroCvgjzMk6+1eMIuGV9yDE5QS0t
pDv9/1cIPNj/rvHzo/ylfkvcSGnL0KmzZex9KI1utjbKfkZOhLCdSWT+thTJ4eNYv798LUxxY4SL
b5m04pd1ozIF7qfI44kK/3HwBKzv8LTAhf/7xYk/16GLc9b0N3Yp/7goBuoElZNRus25FfZdG5VP
WjWgWcqvJG05etuQ4PVHfK+Hzmp21bhQQTdbOOYh8Av1aczEBztpXe/3U+L3v2f9sH553vmoinnx
vIaK7M4mQXNi5yB7CjQGt4/Z479//Z8X4rqYCxLK1YNe/GLbToSOL+jTkYYnyUGv0Jn13WHxiit0
bx/0IX9ZSmC0B0pZgRX9Z2TCL78rmTn/iIlsz32SPjh25Z8zoUiGTo0fMpo/ChX8y1tlNS57kgjM
NTfr96dI/FYv0qFbV6PYUu1Od8ttYXxw6Px5yK0DF+01kEOHsLEuVol95PpdPLVnZTfbtui/uhj5
GLnGKZBt0669Rir6wbn65ye/LkngwfrR07RennNz4+aTYMlsGQ0crUI76bU2vvx7X/x1FRJNaJp0
kiAvPz7TJ7UM6057NlV5LgfrwTTjD57dXxpDsh4tw4TvYiAWcv3fXxHiLgs59tKeveJHY1SbepwR
9LxPHi2ggi6ZQqs8L0i3Uz/+4Bv728/7demLb8xEMis9b31vrbqqRQfrP6Di/fcz/MsWRHW05mFg
pTdAin7/faVCz4zUzL53GUZPEILp3OAaK05LQl7cv5f689uictNtGkf2ovPH69LSwW9nJ03Ove0u
bDzkVbFJesEMGh6qOlv2/17v4oyCiSbk1jMppRk48eexkUnhiL4a5vMgSGbSyoKpAb1OzFY+KzIw
ZU9T0ZofILJ/LIrKx+CkshnrYaz5Kr8/zyg3crTHvXv2IkK4I+HT8MRzdhrs0d1NPN9jNmrZR7v0
oq4gAEkHqwEHJijUB9O/OCHNGugkn3TtbKC5OuiNyHZdhyWzrwQG/1aKO81NxhcaSvILKJWPnmzJ
Pm+GLHtd3Ax7hBEv6cbvx/ycKAyrBdLB+0UmVCpTFR8rGIl/v5yLzcBfLNhtPnUykPJaGfz+nKza
XjJ/KrXz6HsPulLVg8N8kM0oY+1a16uPwrr/eC0UWwbrcFTQV3k/a9FfznU9G4bcrWRzhnfcpqse
pPc2lveiGSuL9hH++8ePW1fzLEwIK0+OVvz3H6cowYhyaJvzVLR7fBNk7GyG6rWN5vO/n+LF12vA
/7MQWAyDXpm5Ki5ikFChzKlo0+asF1noMlHZqUk6/yA4+aNF1nPql2eHKmZySIFozk4id4jYH7LB
DTFSfQC3/G0Zi/AyegIiXr3LAbJR3kXLICnhnP5ay1+n5rYTH5SJFzfhz8fFdEGcbeswTiDqi1/i
554cCtpIHI+Phl9fa7p3C31N4Iw85gkDYay1r/33O/rroo4DP0OFyr6/OBGWAgjGsCa+JM8OpqXZ
e4JkT29igubeyK4+DBi/uDb+8yP/u559EXPdqsbJ54z18n4Ji+VhrsUHndvftjfx7lzrRIhT/F7c
GbZN9DLSp+qsYU+YmAlZv9e2G7iH/+HB/bLMxREx1NJeXIIjz+sU0bhliM6+NvazmYYY5gPJwv9e
729nBLeTbtlrBCxA7O+7oy4cBsrnsTq35X0WvRfRNnOvcaXnH0G9f3tDRKORkcZ1ysl9sdCUJn4j
7YIdQcyJE+8H4+Hfv+RvL+i/C4Bw/P5LLAyQ3uDQ50lHBUaBJCpB6m01pAVZHzw0INi/PjdEOnxY
EE72ZVPr6pMzR4VZnXVRVAglfe82T4s+nOrRD1rcAIeR++mWKSLJqbUMgoxbbStchAZ23aShIiwH
FJv/AblX3qGpBdrAol2lfLmWJ1eW2UncVZYWYDOzCNmQpfcjEaVzVY3uZ2zbjIZRy/dM09xzimgo
TOd6nSwQu3BriWl35AQY/lVZ5P09cYzZNsY0sGsYZbuh5ljVtLFgGws3kPbIVBh8HXiFnnLI45k8
rhCrnNqjMHzzOoaBKnCYjayTLwgC3kdEwdt0qrttkbRk17SEWyTL6HxHegO6Y2RYhuEI90VGIhUT
6w0iN9L4TNz/sVyKq5FxHRsPZ7GGdhjTr9Ma3qaKS2sz1r167HVErjf4iBPCZxpkCejK8U8nVhck
BjZ+I3P8wBd1Gbo2dmoKPJ8cB+IlMmOKrhw7VczNzd/MQlpbtLvuZxcn2d4kHWZf1nF/JzUdCZ+B
FMSKBB4XvRvD1iuMbZtQpuhZRrRB4jCEwOnsT605tCdd4bwqe1oGIi7UISOANjCS2roSIqo+u51s
9/bY11sG9/qhX6F39WLTPZai98Mlz7Vtg4MsZBKSG0bN8KW1pLMp7V78iCzc4kZjj09z7Rg4GOep
J/mG7JfZaiizl1UM2qgI9bvHjPtkYOD9UktBiuHMvErELvZe1iSS+H7ZPVWdY4VZUUakYJGyc52P
sXFtyOJHLXRs90vlHYZ+qAJkks6uWVLyz0pMqIjOjaCZ+WTGxJu+JAMjoSUOxq3uRc52LhPzSlmY
eFCMNjdJ5nnHYmy6K9tnLCxqoJxX6YhTLOtv7At3lxuz+VkuDhp2o0XR2Uv3UKOqC2Q359u0md+N
8TSSJTqU82PtRsS/xKDsKo6H2yhS0d5mrhbxyot9NfXzO9pPDeubx/vwSmbhYrDOwzgnHkkho9q7
QqRbry27Q+sg7hhVdCeS6yE7JnVAIivq775gXHMmjD36R3lVtqN1FVU9QTy40ZHG5ibGidHKmKXY
/2hG7Us922BEjRvtI7cxblurgCZoVcxhMruvhEDMDsNtCgx9CcHI2dQs+zZvXPSercDwJvFTJ7F2
X46VdzJU1e06O52C0kB43PfJdBpJpkC3RbpVF9fypnWt75qvo1P1OnsjaowVQ45r0srcLxND0zYw
U+WmRLa5yzXGCUSdmA4iKSbqazO5abJ4OLSRiD5FckkOraoI3WVQ9J0/44HzF2Lt8BuRpFYS5qoZ
+GIti+iEDKPRtsiZVUOIjXebdDGpvcjh90wlfHOIvMNcg/gmq71vhJ6t4a2WtfEyA/E584rOZaWa
Ez5RqmRd3ox40w9l5EHQYOECM43vPX2YwrjyymdZOG5g8h93ptXb4UTa1G5IFxfHR7XAZ2iYbNII
A4Q2Gju1muRsVaqw7nUyeX28lImx+owmdP1FvgZQFSDZqPvktcN/3CQtYSZxXyVkJDXqTWpY6Ejs
IRfNcjXQzL6eNx3zvWNKuUC2a/Cv58UkN8t8Y3YMTuhSRgUtuUM+nOeRVTzIKow73UE037UnJ0qs
AO3RQIVe9w8SRH3XrZa5Xi3VMfYoa4YSv7ZTLTV22QUqMKujgH8juhcLERx6rD6nfWJuslni/G4T
iz+ZQRyaSQoOJvOO9CfBNR+TAZH6xGwT3+tvqwTt0EI00K7QGFwBU2V9K6JJ39QYHzZJ7X5pcG9t
rCR7H8v2u0KZDxmZvg+29mKqnuC0yXwroyIiL4ofOqDCCHg/b7YNyOsakdqInhHerpky+ZZIUTRl
Kn4AhsqCyCUOouy0xyab+DNrhk+nIkbeVOgLMjkyd2RX8N0UDQYsrzT3DvbvYKy5bQfLkpC0hJWU
w4zuAP9x+8S/yJeYJxOmvKQBSODEeErcFtG/XefPblE8OajEXvpeK04jXpvjvFTyJGmiavxsZML0
q77OXQ3S+Em0N0t6fliUeI/wCCE48yW6Ml/DhwA+GIrYd46ldL9bXkNsG/a769b1iQwaWy2ga9Yh
zdoJcyiYkGwGRCqOSvfGaFnbIS0wuvOd7LA4O5/SXox7pAntDalF3a1SVnpsCs7etQO+prXOwmyK
R/xo9g8OIRUOpGhz3JEoPzgdwsrMS3dq8Oc9mQwTQ9/wINlq7EGbsXjg+MCHZZnzhrt2ORpDP4ZL
2xoPKo2dAYlk35OHSt7cPkEQirjfT5+tqOVWN6jW3jRFGkFAQg9uDKvhYeqjPKfTmqdpDFhtfFhx
v/K+Ml68Cwi0w7zvL4iF8yojj4Sg7MDABEWmn5VdkwD86rb2Z7vvn2ebOIfG/D+OzmO5eVwNok/E
KoIEGLYilS3nvGH5d2DOYHz6OZrtvTMeyyKBL3SfLtJHoHQ5JAoKJzVSMjjO4m+AY3TnYjDie5Vi
FvZx5gW6t5nhzTmi9SmaryyNrsRDkAppH6Ii40tYYtWdqkayrEVwhXMjju8svjWWk36yc/MKzjx1
4U4XeAaqK3aD7Pliw2Am2hSsoQPXHUAXJFWxKcCXn2ZXzjurI/ajx1RzO+YSbUIsQUlG8rdsWY/3
uIlOptZ6O4nCe49AxgDGKutDoVifok+2dx5W6RA5j/XeQ0ECWYIKBbH8qp7XxcOwOMgM4XssxscS
sAjPvFldhEQwPRnFH+5fSOcZopredDpAiUZKwghSz1IR4soqdb1rkDvxf9t9fCOdCZEo3q3zct2z
AI4h7XBZoqdeF3Ifq17utQm7p8BZio1gaF6rlgn3UBJ7z68qdgYSmb2usD4FtaE7qKqjf4eJlOd4
af1vr0Ni7XWGCAEs+fcAML2tNCeEmrPmbS0onqCtJjjUmlerMvSXg20IU0W+lMDS1pLuzFw57K18
wHosJ/NBtG30HA0xkIChnfd5JaIw9qtl68Rs4f1q5VSOPEDqyiiH/aqX+NkEQPDYzbgdJrthxOCz
dE7KyD028RhtmT81z/LqrQJ46xEYyAkEUQUZwWxnO2SQ3j71zCzM2hGjns9CLBu8J4dgz8CKqCGT
yZsI9lzbXxv5P/i8Ynrg8eaBEM6vKdmZtxUlbd8hCzC5g+NNMeb1P/CKasfq29yYBkLYNFtJe1jW
7s7UI7rHzOcDoyqty3OWCv3c+suX05s9JdDwA7knviyz3V3GzjLD3CQ4SV2/uZmBvNNY+F4mD748
3nSc+EtymGdaaDbYKLg9zvamTcRtwgZ3Y1ScqJ5O113TKVaKGNx2chHzUzQvTWAkvJFJUbxMaG/x
ymc6rFrhbK1qn5a778ZMnk1EXTBKGeahg1/2UwuAf8JAvjHnadijAEXhny05O19H7CAszVsYTgXi
5KjYupi3A6ePQUl4FL8EjAn6hqzQpzQt2kfVltmhnR07gCAzXYDO6i/+2MveGnN8KBOg5G3m/j9W
a3s+9lyciS7IsCfm0TOeUCyqeIv2lafwk8UeRElqD4GSOenOViaGN1178BhxnYZ+U3kXNLTxTq3U
THbj6HvQNjQBJlDkzz6j4djl3TI9NLjOO6rUsf0A0n8zz+rTzqbJ/smkPYln1erURghkk/OWwlaK
dsrs6k/scdeHkYkXcm3bxpSqxm3r6CvMvlJ+UAwzlEHpzeP82sMzuTgT1/LoSPKA8eQelcbtVbp+
cp9X0tn6XlMf8pUcNyWMj6LX5Je3qb9b29L+yltB3+KVSYqPCftbEKfV1diTmVRRvplusAXoTVRA
eg4KbedHhovLdiyz5F40BAMgSu7cpyT1odJ18mmc0M/HCatyznrv3kkR/kcucL+2a3F8gPx19YdQ
1rBsWI56p4bK72iPRrprsYQfswKdjkFJHRZ234TpOP1AEVDBkvToiPscEo+EGshcsoTTSs1jOrmP
Na2xj1njvvloX3em1/Hppw5jHKfZpkqijyLSVSBzSeToQkJoPl3PQYxgm8bJEjomxjp0dMml1C7o
PMuNytsSuEwW+pCiqOo9g99UFNQwkAY4LlW2XGA3wFsSmVovnmju87b4GIAvHSYHE9VmsLFHGYXf
YXwGm+HOZhcmGIi3UKbLHfw5rgYQmTiZeDrxvyWvlAFMmiEK/jhJPH+7ZjSSS4Vfkx8wg7nQyS1Q
NbS18aoExFZ3jDgQRP2uSyxmVuXZgEpm92Ctib0xIjA9lBzj0UoH9y6POl7y6kpKG4F1w+Rpy7Dr
F8gZXuTfMegGeqT6j9h1f42CDYVFB3KaCUl5Q1ps7LvFqL/8JcKdzdo7lNJugkTjWzfKRONdigx0
EjaOLw6EQBmtccCYw7AcdcDGhCIdtlHc3TgTkmzTJm7DY/q0aWjqrU1WU+PBHTP2cpqIxHBgMd2b
/extmFNaWxEBBFFxtm6IPUt3hJwwF7fdlckvlZyfVL9+DAGgqWH+iiqWm4rKLUwlOvksSZcwwWIQ
tsqQYe0P672lFuu4ppDa4Gwtl9jOHXoMv2HW3nV7qZr4pusVbtlSeRC70uEuL9VAkIs1fEI49s7O
nBm3E/4pvql03JXwud8TjpkzvuKcCOwcuiOPk3VPUYttvk4AVvn18ASiidjIrjsmevQ3rNDXGyt5
GoodETuEhue41BorFx8UryPnCzVPY5AQOw09ohLduNuE/15oxZbaCN3Q8uFwy8M0SfLQXDz/XdYO
nlKFKfrfGrlfuDkI67Wq+qiVAcXbLJc6PbIDBTCiWgFm2ku085fkaj7m3WyH0ZwV28JEktI0EQIr
gTVtWy59fdtr68exbeMEH2veFOtoIQTGScR7lWIyHnnv1wYTfD47n5Xj6oNd1AxIXCko/TqcobWN
JKHK2OZjKXz1zeXNxQRBXbVA6eobqjujMPbuQH5OXjISnCqqVYSbsEzyGg8BiHHeO6gIOPZ6vM3r
A6OLESU02jK0Kc6dPeL0SV0C/7IW2HdKitkhlVF88Nqqe0wsz33iQ9kbx+WxTD1khv30CUsIn5DE
X2lSQJFZWeDw1+OwnfJSvg1pk24XXdifOrGsWz/LLfI2+9j7W3VBsgmn6XmUiPQKTYRvbkZvmFaQ
UyUGCTccoyHJN7BCis469P4YhxiH/61dPm5hVmDD9GzOTRTju8x3I5w4zb8ZoM8LoyUYFOSV7Njo
gVmSfMXLssjHyk1e1mwi28kwgavYXo2ddCnDEmE/bqXhdyIDJmhE3hySoZMcPHx7Jhi4Y72o/lGN
lXEGJuCeAaAmt64s1l2Ze/l2BVvKkLPhY4hrx298+LVd3+XuTJWqq46hnmRsEUe8luqbW+UXwD/Y
GlRTgVxwu2pjxugyKT90rtrCOE1dLk9w0K0z1XduamChqrBTVxj/+f2cBPC91W5j0/9CadLujKGa
aQxV/7WOTB8R3VNW9dPOknV5S0U4vs0VyBu7iwj5xWYDhEx1+6gc8itXgIZgbZz8g+iSeFdVowit
RZVbWhlo4+aCF7XRRXbQNXDk2CXbvFmQ4zbrGjQt8aVsZv6axmwBphb5ibNWXRAbVqHUEwrKOLa7
x7YcZnr3QuMc6iSwyimGpIQdMTAg7+4a3FQknJb/2FolvLbdTzKDicCbLOyTU/H0D6v4vvpxN4nZ
MJuDAEspDbj9N4/wx9S9Enclftwt7FsGcXK0w0FfKYCZd+Ou0DxtxP4n3+NQYKI1kGGRexjLcaQj
l4HEYyTGa7H05sNoi+Sh6+3q4uee+449i8kUHemGPy645hWHMqwHdZBuv4R49ewtMOdyKx2QbKZF
pWbEgwXQpu7LD62d6AxGrDskBA0dItEn91DW+rAicmg/87UEQzZZZ3vkq4mdmEPcbNW2niDilFG2
7uvMt84WvmUAXAJP2zUSlJT2ev9/CEBHwORarV9GMrgMXJvZOepJJjvE6mBjqNh2osda3TfGdGBt
DxDHS/g6ionIgVQ6x2mWB69Jn1sHl3VS98O2kJpmzEyyIzqa9taHY3yyGM2eV4iFXCmdkH8sD5sP
x9PvUVMkZwHGZ5/3oEzmNPuJ+3ni12fgK9drblCkBzx6aR8Bf3DmEJUEI6q2gTLr5uYdxGjeb4VN
eYl9k5BzWx94Oe0dKQUS85HVnIxurp6sKHPf59X751Yzz4vJeYN7Te+u2b6b2ai8o1RtzVnSVs+9
4fWhJSkozIqUDpEb6cdoufqGMDCSKlMDuilFX2CsZF5lTYEPqjSalzXVsNKZSEB9dnQUPfFlCDq+
ovEJ4MJW7YoGkqqDVlj0jvpYVjWeWHYOwMZmC5BrZ04vXHXyOtG1jqizzLukYShBCTQeiAy/8te4
IoHCIo+QoBvKhrpfMWv/yZDCWRvmcRTXSQw3oRqK8o+RKwpSr+NEXobZuXhkgDxSgXehrXLndZZq
fMzgD5CwFBEvQETczuBM5Ivnyb7rZqMIY3eumVvoLvCiZYa1r0d1GRymcKsFi4yQsnfccMiI5vYX
k9d0IKADPMI8afRUJqaWHYsJuB1TU+1sYScXq6snQI8uSFMfRnLXWvLNWeQ723aTQq35VHnSY4Vu
6fmBT+ijbFGGG4TGWVE0/NilL2KmuLjvkDw0+uT5EGWqK4lNm7p7t0oLpEVX9uGIB9Sq3q8srql/
smrJ1aAr9edx6N+45fSBxLs5EcIBP5sZE6PLj7TEpTDH5HIwMtABwRt0kmQ8bIGZcv5S935kLogb
q8RVOWg3expF3bEaaBkrdJW7i7IqOUyNsFg7IB4jWaE8kQq9TLxyJDCbxeDUMI8G/9z4ovlQa9NF
IJN7a7fI9GXwE9oTe/pImiu+V/L3C7gB5JPHlAD46VCkIa6mFWxtWUq4raUdbcwseiTnfbok5IZl
W+bQbf+SYr0Ydpnu9AvWqiEw+9QHhdKDLW8T2zwBH/SOMwzHt6gz+5DXFsmC00fHeGFYbPnJKxsE
M6i8mBQDgcEwwql8oLGJjlitRKiymNTEmlgPwol0YMR9sc+GicmdP9ZXXqUKW6/5V5rVv7wuRQA7
ECOwcpmsnUcayW5bRMN94YGRGzyAtQQwZHRLibVt4bUw1s3/DYJjcWzK4pqQyBLFHNzorTWXmiJ6
9tsDXPqtn30yN6ujm6oaXPsCfPaa7zbqNN13aEZuV1yFKCRlukeDS7QivAxiyDoGXKUA+e0Yzs+a
Q++sJlvjOq6/oyK+TiNfu7cyOzvtTjxdPwAWibCud45zlnCPgHaDx5Ez/mxukU3GAr9tsc7XEfkN
wm7F3hFALTVLJNgx0HbLqsFLLTkmlmbQJxfvyxqPxmbJ8heMZtdBWyd2WeGpR/Jm/i2WOC95/rzy
wu9N1M/EEzCLL+BCkwF0kdMiyBTpwfib6S+EVZxv7tkd70tcSwoyHUNOq3Qo2csiel+pxi5WyX4n
cBcj+WvkNDxnjtd/CkhSob9g6sZ1Klbud48k3qzU44Nr2uvJs9JPz+5f48YE8FxgdddiZPrlGmCb
57rjC67SwAfT+GzXuN43EtDU3dCY01nW4JYYCU+bOjXgkBoMoquUccRQ1TFTX90RDUlTCkOF9YgN
hM8eAVljRidWuSIIpBBM9JkTFWw2OIUX/lqBnIDDjI01wjMf0h1kHUwNfUmQwsI6u7SZ0BAZwK0m
3eG5n9mjtGninots+eA8t/Yuq46AY8+8g6echRFquqDCtODw4mNKpb9mx5TQk39J7JksCK3r3Ie7
Z1OUY/9bujRJdu7V27qnVsP2TYjMFP/O7pxsidJZqy3rjfeW8ydgsQKKJpq/IKuDD2MyxBLGpCSB
6LqzDElLmDYzefVG358bjRE/IzpjEzO72XQjqXsMnoA0Myh4sJdaP2Zpgj1kNIX96FplRWm8Nm2w
VNOnzTEVFqCCA6AmX2Scsm+1nHZhRjtIiLmZ/LJiT1zY19QXxVHCL6L+1bTC5yx2FhCRSrIw8fFw
9CLBSijYyJZRTmdefJhx3ELfzvwTI+d/OhkY9nredUMZYSlDJxMtYaFH/dRCawVtk3cAisDQpQXx
jcqNk+exiYe7quy+IFhbW9n6aJUzrmrqOKLtwFGOADfdbmH5MrzJEso5FL3yYgxd2ZxLKy8vJhsk
FyuKnuFzjtkuH4niMXBJc7Un1c0YzdFDwwwfCldFrWgO+mUSPVV5ZsyAppsr/t16rSUjvcXCVzwo
lZ1W189Pjnkttzu+Cxap9M5W3O7aOE/Cztd6141ud2BRQwxOWyU7ag4c/LVvcfJVBMozVg+jTL2L
qnhFD+rxUvfJdk0j60A8jzr4s0X9FunZ27GiXB5HG0modif7iHF/3k59X97Ucwe3r/fWENXdAl4Q
DFNuxz4pRw6KeenMF2P1vbMb82+QUfhZ9wDT5lywBzAt8l77jlwHUlMD+l7OTNCXD4noki40I6fz
N52Zx5cONjI7GdfasEYHpttH9xwmknibSJwcUeSHUcv0cIV30tyQJCYynwaBCIFtTgA1czOGC9PC
BAsKDLpvhcAAa0/HBpBEG5W0H1KIapNew2Fmprg7HTMTHzMgzz51ymbMm/JkURix3YjzYBZtf56x
xJ1NlVpfOTE2/CP4W6YOHBFExfrgybF4ENRn+zgbHnKi7/aZ04Ktl4W46Ozq8pD2GAJIXM/4LeTJ
cVRzlAbWqNqLSCLq0u4zSdNmy3SuCCSVKCG0pcX1wj0Awz4n1cIcn+yRhQwgi/4MnhwRUaT7rarW
qzRG4AMRivymZtV80oXQFz9f14Pvx852HGWyn4qJFfP6trZjdyBgoN7i6h8eOawX1kUYrbN2KA62
iNKbxuqaM6AKQHD22D40KvPYai0DRd7KNraNs7u+m54khefBmG2GYtqQ5IJdt9PS/FJ+118WiRer
crVz7BdreWrGgWkTBUbgUtRU4IzsJCvvusThtfCnnxRgwns8VcTULldbvZNzLjRT/FOOi7PLvTSi
e55yltom/8J4pZhVk3ygoYi/tLKrPclUxKXonKVuTBBlnrnjLWYDqNxma3KfRS2iz9g/kUXjn7iS
rWOcZw0GgRI+SJNDMedaXvt82ZMf1YXU+C2xks10qUSZHzhEhmuZaAREfFAqD8ZyEEZTIWlwqI+X
GhTutCQbJ1MvRTP4e1Y83alx+mskVGvS/Y64thwN8C/yIVnUUWCk03zbzHENsfeKDLb9mowR/88o
xHdHT8J++lvZJK84nlG8TbbMH8aFVHezi4ctpmt5R1Sg3OYjq11LxdUp83N1ghSV7rMyf8mkW9CI
CvPcK2vmD6BhYFQ5MAs2NqybEME6ExpctlfL0VJR/JbHy0+l2w88eEkgqACCsu6ZmI2UAuwEaf2M
Tm2urHEULa55F0d4HHw373e1Wq0NORZWmHISXaqiTzb5srAgd+aXsS4QQF5jqGt2p7eTE5VgdIXx
SgjNEen27VKLdMcm4JZYPG+3jupztHQSqoWb1hM84rCqkhufb3VPnyZufRBkD4jd80DO0GvIgfR3
0VB4PxRsAiChW7MvykG3GF53XHooH/aiPmGzNAcE6chJ/Ag67DDbm4reeJeQBMirYH96GQu+RnUt
DMprb9aa76uc0hu/igjYazwsUCzD0w3+swnZFtOBFJNOIGTF49Jk9gM5T/lFNBAA1wRH4Zok7Vak
DWFvdSfurOvqwK/oDiVy2o1yiEgrRklmfex4uLint5aSPYQn1yEKuKaoiF4d1shn/e4Y8i8CM3B9
ERCauNkrKMUxWF3jRzmmCw+v+fBnyBrJNAyXnJP7kBl8mthmANT08hUdQXI1Ma6HlYjHwFnLB29a
9ZvDbxYynOILN63obJDeFuY6+UDBA8VVopAcUzcUcTI9e7Xr8iFAj6qc2RIQHH1stLvuepApnh5f
64hdYjaR6yK6IQXg4fsha48o8Lqx3PqJ0EeLwPj7wYz0vs/T6hk0kx0Si2EFIlbEpcH7qoKonZxP
ZZn9YfQW+z0Wi34xGi+G0VeThcbWxMM/WihqW6RSPa3V1kuYFS7ttSLqHKDSjTM8dHa1Po7jiCGR
WRTE9CsOU+QX22n7L2KNqhvGUpIVvxs9w6rh1W0neHdxFUy0DOw22YLRfHbmd957dDxYLf+tOiI7
WXjrYU4yd2cnNtNFNo+1IYPaR5zVVlD1sl9dT2+JET+THQRc/6rPmQvGgTBTPDRozvTqxfwXIKvV
27ZngUh7NISSEPo7lU3dP1O34yuAojHI6HY3RT1DdzMB2wjNLdt7hnlLsxjD9x7cYMgnqJZ5OYW+
O4ht7CM+mKMqBpTkWM9isH9N5Wf4gYjhnC07C4Roowcfm+SmV7UgaBYftXZYYACAJ4HDoupBrA6X
lXXFQdgNy3xjzO7saOKBy6hO+rLLhs0IqvkdGZS1S0f3xesd69GWjXWg80Kd4+QtB3zDzeKpiEjs
dt0tU5kR9hA9peAGz6wKyxetkFVUi1fcCOeEKopAlNzI3gD7u0FTu+QS1nQ/0kNMxoLCfLTzT6T1
jHMeQDhRDgREaAcmw+cUKkzO0n96zcqdQE7E/vDSVt+jyG6jlSxifU+SKmgR0zozpiGxlLol/oEi
zVXJ6LeA0HXd6XvEvr0gZNwppztI55loCmKGeCnVUyPOSt241V2cnLz0AP01ZYVkQsf0vYNqqfJu
YN9HpBH4JRnQidyU6bskwcU2+PMe1uLglD+++0DbtUlNOof+hkGkWGmFzLNm9FkN27TjUoEtw7f1
VbkPtfli01NVd0m6712KWHVcanI9it9yOhQMoXojsHoWVPXNwlQpPYr5XjNkGtgwFiNB3Ui+cq62
Tv8BL6JG+O2NEM5vN9zM5c+AadqKbtf4W5QdeTYkYfioVZJuF9fPMZn07Y1osqNiUe3IB7f1d9x6
N3V0VdfU24a/PGjXkDTBszns5v5nYX6hcmSM9FXm9Lowmerj7TQiL6AxsjuC+AKiPw4iO8nl7CXs
WmURKnkwi4eqea54dToa7YunGfRD9ht1ETY28bde4GkvrMef67fmJH80mcQGgkJYQedvlXdXd28m
52Xc5Kfc2k/iTJzHsSxgHNJEczIM5neWEBKHCFUAXF0gj01PUYzXcYDsOf9wAm1KCHMDszjZnLqJ
ewdudg4Yxaxea+foMIkg8m6TRtOmtU8JSiOeGO6RkN86T3atuDcIwpQfcX1fiKNOfq5QaNyIwaT4
A14Mi0SYi19et18fzFgm98En4qhXBPt+S/G8zK94JjesOXp5ibx9wxoLP4yBGEfvM/Qzpdpq8VOg
Uiy5VSEUp6tBJNGljm5TSfgNWq384nGPO4TPyN5sdzXtLuBstF9lbXRscEf5koyqOjLd/bJyK7+F
7bd1V7qr/DIR9OqRqkXxpbsZKZS895QRlDaxqwXZmxw6YJCdm8hqzwl0PVEcCoLmJxKV4GGBYCeQ
AwwJ4lyWS1cXwnyxyYmRHHn+y9hy8vrs1QoGqdFGji8ghkNYJkFLNZjle/La6aH4qVSTS5zie36a
Ce4pLw6ZGDMNvurfM4C/yaljv+vZlxy2ip/DktJ3an4x/cc22mcIMNfmj/nk3uhezfXR8l8Qi6/F
3wQ6ngVW3Yorp+JgjhlqtP01lMBS4KaXj7R9SYlnG81DFM9HZzKDHOlGW2Ox96FrM7SnWGCDcFxQ
3Ujkbz7Q8a566sVrb1NeGgdq22NtXUn4UP/TXzn4bOxL6N7YeAn5a8ZqUzr/ZqhrZXaz8m0NKVoQ
RjpLFCA3Z55k3CMqCgHtzTgRfP+HlC2u33vX+UH8F8QJ2GwXbhkD99XaD5K/G8ftwk7+eFVBspss
k4u/CCoSDkSeAZqm0CiqbdobryPyM/ibGy96yNX9nOSH3P60UIIvFfxQhq9x81mP2DrGZ5Bu16tw
vo4AJKp3AyVAs/FJkMgKKtJSIE15JlTSpFMEP18tF0kgnI2Xao7elI8yI4lOEVRUN9roFCI1SQj2
1sjOLbk/3pURON4LyGhjxyachRElK+d+G071eu6IwFnINEtUGNuvVU2SMX+RmYYHQUDtwIzesfTk
C3t24h579C10UYnXP/Y+tXWVoc63+aLD0oj+9WMT5glLhuriLEejfBumb2UelnIvMnh3IAX9r1rd
Qw4IUmCguQ2W0Tl19ImV2ldEvEzE7OQCXMAD92oK4U0FxWQEs/u9cuZO7XeXP7vqhvZio5qPePhA
SrZVqAZQMCC5vF0zNOyHybh48wEUhfZ4H+4HQnXKd6P+YGoVNpIe1/0y+qeYN0Wnu7LcW9lrP367
VbNfkNgiNkDf9iRJyWjRF1bGQFhpxpENQqn8Iinc7aE41kf2M+A/nvrmbfHOJUz2//EGxHLQ/vGD
UTGO/xp1f40/842Dch6L+Y/lR93/oK89ABumfy43pvVTLmS9+fulvclaLk9OcQ3L1kWmaGf7tXwe
mKOk652j7rnddtTTATCU6K9lZPIHiZSw0F9t7Kv4NRsfzOW9RCUi9NmgyIpdXx+uwmLkGSknkgNC
NUO4tCWqRp8KIlf2fPsaqmNNgLPtJOfWLu4n7JR88cmO+iVwpodxQjk4MCMsb4XPBDLDvPqaTiT5
qW93/u0RoGQAgdUMw3WNr2EvWx6GYMl+DfYOHoksGm31lMgQBemijD3DRQIG3pCUbZ1ovSU0ZL/O
zl1EvC577a3IgVqgciqc4WMR9q6Pj6X3zr6AVrrYleotiX6dW+2ToFoe+i/v2Oo7p+F/ONMrb8Zy
r9nIYWc6TsnRGREYQmJN1purnmdcXmxO1bzkzLgeEPKn5J6KZlIMk3u3xExKTlT96MHbb3K+5A8O
MZ+oMEKmqrwIHXJXOVs8gV1v/YjVUz/cZP4vfPRiPMXzDZljG0dfrm8aG2leoqNPxW3dps1jZLGQ
V+6W7CR+2m9dbBeqPGYlU//PZyLGEoWrpwu6GIRt+pXllwbtAZyU1dkOeOXUrWXdLeLY9bSy5kHO
7m7k2rC9kzDYR/Q7md067Eim9QFxKrr026V7XKYvV/DEfBTpp5GQFu0hqCfpozEuQxuy/d9CMAzM
8WNyz2t9D9mvZjHYJDdTSmLeF7MfoyIsvTiW7bNpo7r8Mt2zIx+j6YXskTo+rmrXJeeyfCQnABRB
IMtbn8FsPd0V2b1EaZvqzyLVPARn5b2Maj9zi6UxRpUXZT3H2f0w3pgxUdOopPR75pxgyAyrR72y
TXG084SCr3z0LZIKHxqm6qPifXxfxZ0/bGnkQqW/uY/YdYc2l5kT/c4OwRjVjUe0qSogpJvFtgNU
SZ8v9UOSA1e04K5mciPMndNikUEXFXE5m9ckoUtJik5cHwf3MTOnm9H6jIdoX1g+o2rihrpbOprA
cTv6HuLV2WDM5h4XMhFrzZYynYKZ2TUdgOGYhKjSliS3hBJsXC5gr3oEkYD49IXsXE677DRDuS76
7xTVdEkk+VIdS/GbjO6mtd4yDgDLzDCMZwEz6ZICfmabGE+/w5KERrrg+V/usr4EG8QUl6FayccX
/StRUH0zHQf//pr0TQDHbiVgaaHimN2tC4GzcZ4sh/j1qX8cYmjfq+SUicMu+pgVov3pJWouRaQC
oyW+h1HVqv7GvgzX5Glqvkh1b6DVNxnnQc0IszPC1LzrfXW/+vmNbog0lNxYcbmJDITS/NEnEkR9
C12iw4k3WC8kf2+HugBEHX9Lm41V9tuORLMrJPvIabgRCZAeTiMuWFbbnLkwuhk4V/zICm1LRICn
y/Ao657G8Z18JkffQbRGfMGJHe266sdmwQ67kpXnX+1tnUHuRRRBsc3oxNtj4g67Ufy0bQdyllix
K9hrKLtjwwjUxJcDzRg9r/FuZPOxroYjUhOmq3P810V7zzsI1G0GQSTLzEWWPC8WHNO62zL4u9Hw
CvbuqpDT/zUeGXzdq3bsVytvv1bTIXO9D6T905Z/iXLPCsR9DKunLN6nLqVDR+/GFpBd8zqS/XXf
GFy8yWvqvySW2A4dmt7134wuJHqulj+/JT8It434GEB0DvzGyUGuxwqfy0KXWDifMWmMXZit5mF0
x5vBeZ7anZNSq8CryoyNYCVMx2N2P+TQDe2Xsh9aonxZtyXzua13hbgbXICsR+UKmPQhLowt6olA
UyM6VbofCNObUPVZ5oPuzoM8d6zFneSntFUwM0LWxtFiU9owyM3Ei+teRkPsEX5uTHopkDTAavnm
caugDAjSa0fG4GZ4nW1o9wPRisXD7P2QFfRvBYwvSwnC87a2nxGqbtJ6Zu7zyxkvo9vOOAv3WGb7
ISfsj9+NtblaH331N5DWyhag6HZl8ja5UbBOnEbYkE4GTxEbA/IKbtg/2+q3ihuUos+sS1J0bhhX
IDtlxZ85X8z2WaFVrW5ExsOZ8UCbt06D7OvQXVMPvHPT0/uom7H8sx0njEkn6JhXpc/OwLYJMHzT
3kfOSz6pYFxudRux7qcsexMovxZAQi6Ddpo+HoA+urjQbevqqRxfjfbJ6x6nZT9imK68gOkvM/ST
KvgHmvuu/7DoYKR/7lPzWDPNyBcqIFJ9yuKVZM27Ob1tjDOOQLKVHwv3XDrvGdjrddGB65DbSAZP
AhiWIKxVsJfHfmczXC1pqRPqOjP7G+HiN8Mhbi4ZiXdpTZvL7V1VPz58fJKP96nYk4dmW+Q8QwSO
l7DNSGWLm8OQvo5Q8HG2sbz+TqcvX/MJUR0Y9vt/JJ3XkqTItkS/CDOICAJ4TZKUpXXNC9aiGq1F
AF9/V577duzY2HRNFwQ7fLsvr8Xvrp+PqVz30j6DesfTxXO8+dPzZFEZCr9RNxg2wBuPPaFtqOYb
HSC6I3+haLopzG+FsW+1C5Bs0x2prgtyQ7wjyvdBV0C4cVLjpS4ucYC2b/kPBAbDrajvymZlX07K
Eb2HFodsjcQ8XAZYf/x9eJgb/OLWnNM/SehQk2MRh+uiKgYF0qmwSOx/fo8lSSwRbOLvICE8hBZb
0ws9V/URY8XFG9fTSLGEffM10QyEN36EjF0IG5P09seJxWOPDx0eM1ew4CiHkRblWwXAvO9qdepW
XnZvNWe/Sb6mpflSyjoF2xz52r5rGgoU2y1EDtvptXxCz4zkvFzQ+L9dBkQdzBcj82eqz/bGrIes
pXlYeA0kOB35sX0efeuuKpJrKq1DzfZ/xzbjp7f0YaqWl2S1WeSzsDIi3NzhPPDWZAG++Up+43xh
lqCigq9xv8sKKwTv9ao8HGCpPtey+28pfAziDYiRoAwuDh9c/N4hveu7zpLRBlI6BMRLvO/fWj2P
w6tWMyPyVu9EcLvNlV+sh55MVhychaiAt162LTnhhnsqAyvMZHCse3rP8R8PznBfV6z3apb0U39a
4vhJZDOQJhCN0zY8TFt1ra2Zut56H9uUqCAu03d69Tmgd8kWP+EovF8gf9WJ+ynacTfz0RwLQdIP
X45IrsST9tOavztw9BaxvQ/bEAX8MzbuyGlNwmDJI8XB0VHEtq0bBh0KNpIAf8V2tFznbmiqkxx4
T7FUGhooe9+LWF1+d5Z/Khpz3ztL2JCvHCi2YqtJ9yrFuh+4+U+6X16QIz/NPF1UEe/lBt3ToeET
oBLXntu91jTMdgOyPH0e/tpg4VWP9vR3it1jIKxTxvcktV0atOWtxQqtyD7gaH+2XD7Bmrd3XLdr
WjK9F2TgRu08SXuO9P8KWGB8qmGPuyxM0/7UDSOFM+NxshcKR2ihYsNHOeXZE81eE/+Txe394Wfn
w4yf+Segvco43mVwtj1otwfdMLHNwrzOiEij1x4SC03ORvlZ3GVfIsIjTf3Ya/BCuXkbujM9yMxw
P33D79uvotblE4XFthOYziQjJBWslPGqeI3cBRNpiffDjPm5MOU+6MuzbdekO/Njt9TfbJVLSozT
hP8a69D3rGJunkNRgzqnbGPvmQV0aHxgbUwFN5iONE9AjTfUHcV8DTT3UqGza+EbmkSSYzwvVBYH
FqaiLiqX9toknOX+9q5wvs4jA3EHNp2CKtZf862oNEANtO3+ir/oXKyQ94nyxUHKhYSe6mY74xya
uNZRoKnlKxVYe3pmHul4KcGDb8eqTz47Hl4Y9aCypudaenA9VdVC+c9f5fhRzNzyBnLkjiYZyF8n
R0bXvrpj8Z2vGi8gddNufVqqBFY/k9XUMtYRCMUAWWM6q/YLS6XYKe96tmHtyJHM9MPjkfP96Kb2
ccU1OaS8FE4d+rggMLAS2sYCvnHKxxktRbwJbceAwQXH7dNLHY+7PG73dcNum3QDlVJYItuwb/gQ
wULEdo0430Zp758EAit81yifl6gYvZ0o5BFE/1649QNj5oWULzcthuLRChNAe74gut5rskIkLT1C
kFmNHqZoB2RBgNkgb2ieIpA1dpeATsPmdmdL6TCtnOGkmHr7qfoHv596Kbl9OYZ127zez9wMN2TZ
1sP17IO5xmnsj+B8a05MTXaongqUPUHKD5DxvQh8fLYd6kpzHbgQDk0ZOpY5cDKcb87zdej3Am9e
YMqPdsov05LbIX7Zxy2NKWNS1UvjYlPERcHNkORaruqvwVG4QgjQxBJPbO7Y992MWO7zg9JZwT8y
sp5lJLu146ZHYlmRydn8bvwWEUaJJu3jeAlhFR5k7O0m7eMmoFCt1ETIaO00WMM9JPmilWgm5FH5
fa5YnDKTmx1GL345tw7mLY5aeH7lZqpQWy66Rl7tNcnktrf57BIaSv09jq0wWW739S6UdX1n+6SM
HU6WZqgxKwmaefVfSbQkXAsVpgoDgO3jnOZTalPpVWrC+sPw0zCIt/y81mb4hbbXRfdRvNmRRN5r
HXnvIP13tB/vkhnMcNKLa622N5nLE+7uI6UXrwCAn9kKU+dLInnRx8mKlqBBE83NKaVYNhn1kaDU
nhxZFAf5sz0yqrKH9EkGQu159irruzV4RH02f469ceEghqFTNsfBng7NUDHDpZP1Ekiub6Y+j0zs
FNlRIucusLOpnh56os7COwbLb8XXa6YmcSAcOeDRpfZ3rvajJuzA/+vQxZONjMIq2fC+qz8rVD8M
97949jhgyQ4r3MejN36VOB1lmT8aBLpxoXZxrcl2Jdes747k+FnxjKFeikelmrMzEYdr5qPQ+QvZ
b/RQtrMs7s+2FmdHBf86nVHYWRC+SevXBhjxbcUu7QBNhpdiCcbzxLq8itVT44x74vP8lENF0yBu
Q8mB5Hpfq4UQPw7eA7PHt8FKSDfgjMiDKau4/QtrwWIp+Cza+G6bSKaZEVdlmrwF9XI/lhPJQcz/
bgtjfFr5K5Jzc0RiZq2REROkeTLLWTHwcVAEEzFe3xYqVkSLOD2mpqEIcv0WOZ22/oypx/XgbZLc
FmFWTozQo32haoFVQNxCYnDxc/dsWKN0XCgDwrgWc0kVwXa6WTdXb7inafYI7ezqTet0YsX211/k
wc3yuwWVsVIiahP9aSfzYYp79WBMg3zoA7FoAu40/t5jpxxrOldmELpe5++T29WxWrnLk0m1uU7o
fnjoypgbuHMn2+xfI/2fwN/ue5DALXVWSg3MhfXF9NAufAkokFp6ulpubhhm3v3qY0i7iUBoShoh
xhE9msmy7aSb0DaIAN9YfLFpUB8RKJPbx9AibZNxXVX9ivmIrtyuSBnl6NPKNaSMqksiTA2HRVDc
29IYx9r+MJcsXgfC5PXSN2eVqlBAU+gWl6FbIa+AS9gkmvg4H72yxmM5YTnPa1VFE9iUF2slm5+T
pntoWg1+OC84mKX9HPCCtmXVU17p39ZEs3h2/Kb1D5QUjscqS4lzzqX/Jx/833ZvBw+227GDcGAW
fmySNZZw74Yh9/r3Bt/HJ8ie8mhWvgbGnbBGa9xCEgzyKfboAdl1TUHRtSwfG40NDH4BeOpjnCb1
nZpgh5JksLjtuF/TrLorrR1/tmKYjkQMMwLjtSYN1xeUkqXxo+84RDuTLV14g1KBIQ8hT0CqsP2P
tu3Fl7Mm/pNQa1WE09KLo0LTDumxT49OjeJQzHF+mYV7aQNoGKonTL0J4/yv2u5EzqW67+CAHIdN
kXEjdnliEztGXeHhWRow7S2aSPFIJBLzEBkmwmnDfSV+aKnBZZvTzyF9T/yiLxDX1ownPmlHdn15
El+GjEt9VUwLMdRAsHoiRP2CMy095z0ZAzSSrEON7fK3qZj652pwMfNjr10eswD92AkkCBdBXOc5
B8Phgy9JzJNpM++PrlwoJeuE7OnTMwlZyn10XBVTBTNYeLHN+srq/5AklOV5qwfiYaArZhSSZXY+
m+qP72zbYcr57dkl+A7SSb+mxTIJ3qgBcWcGNkCMcp/TfcJacVlp6p7X9NnbxuZfsY3ccbOm5haq
hA4wYnuARsgLi/WtwCwRmcl+rRbzt7X7/FK7zn3lloA5Uo95MK+Ll9ncvrejT8jYBa7yFGStd3Sd
kXhkb5wv1s/BGw7l5QPKC/UPVHPwUqzztR/6+ZDQLHO1Az29j4NgFRxU25l7JLkebFnPPCvqqYZC
EDW26P7aGCaP3bbMp5rVKRxVnfGu5DHrnT6RjOhGWn89XZdnpyCEO2XcK4gV/O+xr+FRcKwVeUdo
ubP581rzp7BhodwIbCe5ytfM7wTsFhwkzC5tYV0wq9iI0wOCtZtUHFIOojB6YPlBhvZm/txq94Bl
LrvDFiP29KdMl7YGnsJadFzOs6iwfehpep+XmWRG4KMB2kHzTiUZ4+lscUYXRFvsXZkrsnM5oXec
jIPCEuKOx+a25mlN4P0Osr6MbgEwWABzRyKxAJasB8aysnUXhIyEiTpL/dChMRHBluOnBnP3yh/B
8STYgDd2NT0IYDocoMttF60TUnYIC8dhzn6g1WfYmw2yUF0EhBU69l8pLCjWHS0tcGXDT+PIwQcY
TeVhWa18cgdID2uK69ZHDs3zaX20KJnKENAvU2YomKJbXmUA+nOPycIL2lPbFH9kvL1VxUKO5X7O
9JOfQo0kkgmOI1hWnH5Ya05J33CUi/Y1Z46iMiblKK18ZR7d2K2fi0X6fJCoF+FGquIzfYc3poTj
vlvLhKpJC+HBvdXZF3FANmTQ69PoVbQnNbOPaReJYb8I6kYDrrAT8+9XsToNQUsxn8079IB0PvCj
9+ds2Dpef/RXJsKp2VdUMNEtWSZ/ZZD8x3yy3TtL3XyVCENqfU/KFsGbmnWgGjE8A5LlSUjklAOu
iuN/PZ2EL/bkxz/jqp2EpXicnb3Yf4z5Br4ao/qrsrAVVhZNThAhA86T23lRbk60uPTAx0C/GGmV
TwK17If5DN+NzX5C1/CeqSd3Qzs1gQOgfdJTNPQlHAPCru1JEigKgWcjsa7JyoYk7+yeBC5Sa74I
vI4IV/SeJemBX2tytmgdprCHD7PMHR7AzXLcqwHngO2Jm8Jd2X9V/deB/MjewCS77xReYsF8tvlU
vuM2R2bSi02xt8XQrLvty9pYdytjSZ4J97914WkZRRbNIJRwxnJpge4eI+VbaGhmYdAD38+6uBnC
rlfxcbB6hfCTd4dpHQCHdH7MuGGcirEbz9WYOSRXqpKxjvwEAzrZPqoIbHhVaazJ4eL24a23iwP+
WN6fqSJJxJ5714uMDxGVmLiiaXydEps7TMWEnFjer43Uw760J0qAC+pqmOAYU4tAoRaO8RC22Qqf
yCZeEQeEb/HZdeGQ9gnGBf2ckBpJwrTFLzH1I1GRos6byC7juN/PW3vfmvHHhuM9v2gmMiwIcf7U
G1meh16xJCKppFDR0wcMbor7hCXMv4rPOKQvKX5TJfcXCSuIWlNxtWLSL8IgZusXJPNl9n67vsZb
UHUgHW1LWDhrYZbzNa8+684Vz+Qbpi8SR3ZoICXgOhD/jWOTyygrjcPQNwIcS2CZnVkYjGd/w22j
oDk/dTfTYy4QqDzuNZE3FtWhTPgCE8wioKyG4KkrBQbGwbmWxTI8khJosVZmHYKNtsjYtOWXv5Uw
efz2F7fWCU9SUrS89kwlHtwQFQblwGns52lxD6eA+cMusTi4an1sN/0vnrLbXOsuf/D2/m1XzE9L
5z0G2lru4zQm0OsE3JI8u5vHCPibSsAx6IFn49YME+SI+suib9vywLJPssmdX/jQqaLTCaT5Naie
yFC6d9UEr2FnApOy/xSL+1HhgY1c5yaA0V5q3YsU36NvqMyFJMR6mLREmNvgCu4arfPgOUsCdtWK
5rk10Qj8dIO/angsyRJ8dyN2TdgUmLDd7DFB1e4mJ0zEVzxyjUBkiZuU1cASiB8aCV9Agb10akIc
bOcnaay7ui+6jzh2cywPHYLANMs3ieOaDcgw/63EYLMzVu9mpLS29qoP6kjSe5Um07vL/YM7/IJQ
KwmnUzD7vLbNC9Gqt9InP6XITPL55hTdbV33OUK7fKhyJj+lLTBGGUSdQjXmu5O4Uv8Qx3nbiAhW
j3ZbfnTJLSa2eqyzamM5Hr536ptBJFVhN20sBny+FD7KxK6ax39lXQHpyGvEKOxB2mUF3QGg4l3J
k2kOW2nBYLB5TOOjk8VTREGmwtAvGbTNSHx6Zh4Nu86qjzqb/nOhlRzhZwTXdUxu3SsB5gWVA2zr
U4TDldtRCKULZNogxWmSDfb9bA4aZ7/klXTYsSqHjo18+Ec1cBWVxQyjYcNwXW7enwwl7lA32Xfb
1iRKVi4+bWltuxw2SzitXod4sLHr8CFeRPWaVn/ayq5+wUe7mbgLVMlI9WzMvMTDhq9Vy3ktKDnf
yclrX6gwd7jV22m3AVfL35AzuHHy9cKOMND0mTXp3J0sE7jrYeoLRe2ivzhnmukMb3/s4DLs1xiQ
ToJB/IO7hz73bQtYgtJ3htdmqSNHz+kRP60N+JCi0CcnMdOfkle7iCzf+jSr/l0VbHqBxtUH8Pug
orzZ/ZllOTVhLcyjmYf5w3UCXM96wB91o4NWBUhmrofDG+vbN5uM5L6MLY9AkhgPXckan5E7JeRg
f8iU7qITxhFF8aL/M/t8HLjoeNFccXM+dMCYztLdSACX/lo9DivaW+cFA/+Qy81JshenQSu/T4vh
eeuJ9zHDCQayolPPFYhA1q2rzZ6UmWlX1BMAAAIZrJ/4nVCRV+2zYfTQT7r3VRv/2aKv6DCnc3WN
9SQiBpoOnZOuCd+lVWPnqTQ4dHHQ/xQ3KBu2EwbF2bOeJnhSfwFjLXejUvNViqE/L5OHGhz79W+t
NrW3KnvkCmJPd7xdTVgqHjNwWOak8SPdz4Huzpmf+eeyp+zSVznBVTM2qGWOYr+x1I+94VSpZnQ1
FEp504qJG/WQSFDxLHydtzMDvNP8Bb+GSnBvch+aWnTfhT0Ml64PiudhyeN7Ief80/boDBXGmkJT
ZOthXgvWTaCsLh5rDOZBOtZJn/TrRbn2nw1zmgX1bWc3NC1UeWCdZ6LmJ5WIKXIRxcLck+0JZQSf
grA5yX1+tDiV4mLqTP+abMiqq5uZvQBzsLet/L34f0cXzkBCC+T2aMeZoiWzkNYCJz44s/OzTeOX
Xgnc27m9/uej2FzlQnKbBXxzoQ2jeN1srHR2uSx3OLj1GJJEYd08VG+bm42cJkiTysI9Zun8d6so
XlfMWrshGNU/b3R5HZmeQ4qM1xcCXCJc2E/tCJk5O3b4SKvVJQvWGzHIasOloLE1x1vJub+ZNBom
jlyqfHoaMskNDUnrHPwlcPa2zUZ1GtYWNgLSlYudpXLHiBcfyEfcetfec8Q/Iwg3D8vEdWjMrO2Q
MXb/LWAwPa0gf/dN2jH1Q+25mxbnqbTVD5Ay6uLTkcUUo23AvFBoEGs3ls3iJYrtQ2e9tl7h7gu9
kI6JZU1ZnxHa/6WnNv1gxgi+CBf+l1Gggb/aSPPZVyo/NgRoSPkRI0b/6ZrPtBsHFnRFEQ5wSA/T
7Oh/mX5RTXGKtWueuxJQ5KFKWAq2QcJXQqz9pZNWDhTAtghcMmNDUiu/lOmARDRkJZAV1+yTOq+V
awdBSFp1J6qoN9QbaM3iqq0aDSXF1cSUzRUbneRSW/U3YL1iT03pWzlYn05A+RIm6vkOPlX/jud5
eGABLYkeJihWThFfA6J8BAa75A+SDU3UoJ5JsMf9n26FISIowt1NXBa/m2azEawMusrWu3c8Xi1I
C/lTdr0bMqtVp7RSm7i6ImnGv4tn6Sxqcn+4m7zEQV0X2bXHsHWBAmKO1awNHqa8fqtGQqReSR1o
n6/oS/YqZmZcYktxGHC1lqca2CwB76rAvYGqMpeHvuJ8jVy1+A/JkBuEaEdeO0Xkca3i9bThgH9V
bEgx2g/lgUI0Wp2IGdw5xcYSM9fNXgSWQyFKAOUULnNUbq213zzPeOhJNib3fm3lzvM1VKbCdrHX
rv7nmKG8F0Imxb6W24fcJAsjmFESeTRO8Hmu2I9aKuRPo+P8KlI+TGu7smkYunVj0Zm3/ddG7zf2
edFgFaiWVISinUA2eY588p1+RmQX6iGlt/U5toEvLTOWmGVi9wbAa4uqdOiPuUluf0Lw7o3l+Fs4
6GvDQAxA4DHbsyCownFSQVRtRfmXXtP+rmhzisPruDQ6HCR7v97TzuOmWp8wd+8e2jH3o5Lr2qVq
05FNHwuoQddMBqnjPlCpFTx3tjvtAz1Si2GhzxnMeWsG9HTZyu0dym5z2hrjPDnS0mHg5+MT2ez6
0IqtCtfBWU4o/kXYahX/LmemDXRJZoVN2keyr5g1Bo74jIrz0NT442LIhcfSbxzKEFDSyYzjz/J9
h1Yvl4FtML9MPrSPeV25fwAHAGtzke4roI4bPzKbvW3prGM6eGmoGRf25PbnvV6c6n5rV4wKsuBx
gl9IbfAMUqag1+JQr05GeD2J96Onk3eZs33jo2HJD7u3KoLro3Xn+0z+hk/DEYmuOS6DXR2ypXae
eAtu2yZUzCpFAQV0RmHJXAWQgqb/qLf3dxZJsyPybRk5dpZ+Lt5qXyp76t+qiScEh0WFnVJTZ2xZ
7ERLZVu4NdMW4Cl0Yx+sCVRZFmBF3f/npFn316zV8or2PlGjTe9ml1TtQz0vf2ytkwemiIrnCgdz
0HcdoaitPgW6NU9bW+srSWAAeawc93p0QcvIpCYtSCBu9jnW2579RjN3dO0m7OKCDI0rG2ndLZuB
NE4H8BcL32bwH8NGhjtM62y97lZQDodk4GVzkOj3Tm8zUhbJ7QHmIFtXtIuRUM32VSSTeh9SBjU6
4rywnkcN3dEPDqWrqpONULXLs/WTsRP9m4swLA5to1NQorT3lGjfl6Xgy8SYwvIH8gsB+uWogCT+
S7GNEWcx8cmuSI66FZ67Ga4Hoj/3GSejV0PpwiB2B9mBTZg8TiZlwORX+Xg7t3YeGctdzec2qulT
IXjcgKaa+v9WGydu5sYPsSbGHq91vu8BS+FUSf9ljKo77Sxf64yZuO9jeUpN+c6UNIa+bb2WkoFt
VxnVfU66xOLjGOduKvofRRUPjATi9feeICDrr1b1ICShzzFb3EePKouvri1RpZXEFNc6rLbS7Kfa
fBbCdEl+tHxB9oKenLO9KuucxIqrM9vWqLcVoDzPqy7w+TCNpFsibt81Plju4tu/ubqiHkkLZ8oy
ShFZPB9hqhnYOuXoo99wATbSmT+SvI4f/GHq75qsniMuRLj4TJW9ssggOd7jBs6AFKe7jRTUbuuz
30GVNde56csrNgx+dNBJXPkTbNHNNDp3ZdEiq/gj5CiZgCtkJFDlK8QxeZq22nlm84Ofe6hxn80E
E3Do3H4PiZMzfWyjOyCvdvI/19j1A88cqIU0/YGdgVEtk+B8YokVImvos8yyUe4HiVSKyAFcbyRI
47aW2FEqz2QOOzr2KxktBLCPc0fJXNL17FW9BjFd1B2boVuf4DRIOIxCXDcbR41M8Rrj18T6NTZE
LLAj7RbgWUexjS8l8glqSPW6TOqpnJI2spvEHIF62r+8m4EcvFdwe3uYG5XbY8h17Xs9W7+d0vSH
bFBLB9S17aM8d+YL2BFDVUb+i4B1HFaVjXNX+KR2k84+BEG3XtNNISvMsIpgy82HbhI2ty1QuN6U
/oJqUx0S7BTAzYrlrqkbLhZjgIHJYvTfp6pljrdxTgRaVMdsG7woWct+PGBDYxm9BUsotcWlUeDX
8vuF1eUyXgMSseudv9aAvGIVpLejv3hK0fh/g9F/R6Ai7jUwOV3bphE0aZYj2HLWpZj5IQIOJwHE
7McZxvQ5077/FKc4h3sa1x6pTbwhqcjQ8z0qclTxfG0abOp4dEkbkaJJb0byEW/HX7bE7kNcL+mj
45MArNGPgZiA4BJt+WOnbFQRq4nwscdmJZ4Qqqw29dHR/nhKIZYcCcKS6teJDW+EBmjTgj7VycYd
isn8aAnSP4ODVItXVu+VTH4Z7ugnNbfmOQWPtM97chDW1GWh4VQOiyXQ17mmNs5b6s+ELuZDEhDr
pbPdkAxK/Wh0VvnWNxsxOMNw5VhjeRCruVkv+bVWqvnOEx8TsG/xPM+8UtIZ/nKbZYm6CTI0+Uac
FELJq5jHgHfbvoUQ8N3zfsApMsNMZoOxx1WIxWUM3LQa5QjKwx2Cs4uGjku08mA5JexB3iSZ+Dka
tmz9IscxhMFArBmO4ryL9Y1S7qzMer2Ph0K2DDmmLJgdR5NfArmsoaqn17pDcJpKJlbPWGx+4USd
hDf7d0aRAdippmP31jUDD02eiIWFdm/r9VplAkTsvORvcVv95QCGXl7r2xqoyV+mNV5e3WpqOJVo
Tgl9D0e4TsXXCnDtTi1rwWCPtydgWocxmWbvdZfD39/wbsTekh5SG/Fe6djG07HJ5oj3gMneD34S
r/o1crvkL8XJjlvnNNd26Wg1NR5zXtsDkk2h3vHpyzADoDHa7wkgCqxqWHptQNlIpVuyl4t2/F3O
TmGfdFuGhmzJEQG1q5zQlvyVjZsnXglyOi+yyjF6SP49efYfWkHALbqa9yUF0vTJkvZBGYpPGxEC
PL445pYWxc6K2W/kMytcO+bALjPrVE19+l9pabYEqGMnYS39JaBgZo+/At90DcTxUlbOyGfVGhd+
NYy0AAuLO3p9caTMg3vgL4liVDf4oaMb43eXBNdS9tyxeWcghrcbV+7MQrQNyp7PfgwLPIkJpqJc
z+u1nDvQ+VmTHB0uXod1nZErl+TGAFlog4t13sHiToZIyaE55n7uvhqpy9c1S4ApeG1+Y1TInTsQ
rEwMm52JCcUT3OzTXnzPVGc+ruBjwWY7JIxjxXdLqoNR51j8GFTqvT1PGtqeTpzXZEmHD8cvcGAS
4EErH0Yko4H/qsHC8mCPU3/plZW/KZ8ZWYxSo5BMU9TX2MksmZc/sZUXz82YgOrk+/3LzwioFjNX
Q+jgS4gyTixLDQJ87grL2sfWV89aHtH+GYx7qJFAfRZ2ffnyDCrauVjaHX/FnevekGJL/zQ7sEAs
vxhCp2z/Ii3In3lyOM7ZtkVa5NyZfUANm1Vg1yArQPJF6V3ccTl2prT6pctCRpNZxq964lIBgIQZ
2/h/HMiO9OjG8sAIgaPFd3tk+WGZntPOy67NhErqYE1b5HyLsEiTcuo4xbfPAp8LO96Ece2spy71
q8fS192zQMBCQb0pwI4i0aM3XJfLqjHDFxllC5DyiX0Yrz74kssfq7aJogrj7VNbbA+ByyhBOhB9
JwFv0ihOq6mDzQDgahKoe/nyg5u8PvnW6B0ID69HwIP9ae7oDrBxY/0qhTEbRms1nBpOjL3aBs5T
tRR3q8HzsdoO3dw5HPq4o4avLNEuJW6Oe27LUOoNiRuIVJx+jfPD6MOQ5pa3z3DfXwaLgWKjbTIC
E0mhrgOF4iWvE+52Xps+OcTKYfCDaTtPMvePk2cq4uq6O8bdNoLb8NZfPS0QBzLxnBdwADn+ia6y
HRg/ynQFnaUqjfp/y5IwHpwc1kpvy4hV3Db2dr90I33BFCQfgbyCALb5/BpHWA/UOM0Hrl7iZPox
/d3G23BynakKt2b5Pbv0cI5Nlf2r4ezhb1yGg5Ob9mDooz64KFzwqxJ5cDbMuZViwK0A/x8U3Ru4
UPGgpY0zqGO5Ii/mmTguELh3qySNPScuiIU8HqNNDh5+UsoxmnHWX31rkOZuh+1Khu88Syu++Aua
9y5b+v8KS/n/qbVnc9jotjnD+u33Wrj8PiAFJMl3Nd3gyZ2uI9YO8cnLydjE1KFEtd3k0CA861Sk
SR5lyWRxuCZ1JFdsyJ3w/43KAgB1Q3+h7oDrSQuoJU7Ol33r0Aiha/A/kRbYbA7WS2I36nqrA38R
XZVGENeLHUETfAmT65zjgn2d0cJ/ZpND7Yyvv5ksxB3cf+uqQQkypMCUCiUg5T3B4B+2cTe7FFVh
YWZ7sJaGhpaOophgPhZBfi5d3NolzDQdXDFaEmwr8/LLqy3Qi03c0v5H0iYF8nK1irb9dCcwM5qA
WTTxOD1KRqBLTuY/7DUOlDLPk3uPDdSd4dHnIzUafA64/+uCxqS5ARWYur/ZB8knQuZ/MPehx9F3
fpyNHvddIvUx4Pp3oW3CufpiHQ58f9tjuXH45X0dkO+sDCZllR2yYgi+2b4tO+6R9o5WMIyjmoIK
iruGMOuRTHgAQ2hl6CUV3skWPsiOlUv+G7EVBhKm/3tGxCLkNk7KzGI1uDQNHktrRsj3a3Wb5Lw3
QAAkIeAEgZqDeEiIJb2F0Nf0mGpDuWtOt1qurT985DMFToyDyeSbOuSxl9zhasX3t6GNchpjpHUa
dRB29YnglUQdQmK4zsJi4LSyK8pdGq2Wx8BUtfa/LQ3eeyIu77q0eKViANPP3rTY92SJ+0NQZsxU
RNsIzktquoEU7zYP/x5thP6+3zDRpNXinhKBlSQBnNBD8vDYtz5IcAmfTgInmlvJfBU2T8fWbO0+
zTcoXinpwNpOXuCOnDZqNElodeznKA1mBltLxC/yisKqy2NRkaRmNCATMFh2NJTQf1PPNmFj1/YZ
gRcIRZm1V9vjHAqDW6+ONKv3aNk4gEYUIcBfBHaKxjuaZXAeAFv6u6RKf6q2hPvD3u4O3vYWZg46
QaCz5hSwwjjhrwVo4DDXHCoBIWDJ6o+hZj/OyZueJfxED2f/yvTcQrTcLf7o7Q2dNJGsu+xT1SvN
H6iG/0fame04riPr+lUO+voI0ECJ0sW+8Zxzpl2ZWVk3Qo2a51lPvz+tA+xOyz42qndjodFY1Sia
FBkMRvwDQE1q+Le2Yhrv4JrMTTWlF23b5ttap/pMSUzcjfDHdyFCXJukBzwbBC06Gx2I4V4k2VsU
yHSvmBBteTsPALWofkdx/sUZen1DuEADjs7Lro5U+RL7SrYBviHfQHIi4BHbdKJAJNDqzDT4qjRo
+rhBRR7Z5Q2eelRLe/qkK3vqClmjY4yIuEZgllOtANpRORSd7ZpLAgTpZHCqKq8iShCpiP3yVUl6
pLHoET4iEM1a13nygnw7YhwC+chqzKuVa3Y5AuAq9feojO/dOB+/ZGRi9xjUP3eIVKzCtPlNdOGt
7HgNiSGy8C5OJgiJkO6awHsWFhkjDhmUmdFeoziBU0Ydtzc5CoH3bkL5piwoTrKYII17QwM+XKtb
JLW/+jb3wyJtfISOAX65cZurK2lGfxD8zO6D3G7Ih6JyW1WgdpHj0F56r/sOm+RbhazFTTf6w1tN
sXxFP7bdDB7CdUFaO6QGvvVARy3bVm7LGwV6NEoK+ON4uB79g8SCFo0gm0PxYomWjLOIIpqKSW5l
S6OyCjSGuYvKPrF/Rkg/3hd2QO+wJbFV1dF/4HFX8EwB7LbP7SjZ2q0jVu5AnajT0PjIWyM8AO/r
lh3xjawZlE+b2T2ynNQzqzQAAp658r7Xcwiy0f1YvFQqMico9qsfZt6YPwJ90s6ScIEsdFaWIVKn
D5rbyaXVRMMmHV1rY6tO+R52FTUFyRMZ53b04E2/vwdhrv0kCkAyrdSeHmHafyCaLh4QbuRC1b0K
ag7t5zh1knvwognZVUYGUuTKT0IxWRfSI7AyVGfrI4B+R4MvWuu9gVpS6aEX5VJRCSM32GhF0OLT
OgldRi0IaMBuqFkblLTavHkLgHO9qyRu4G4hl8qWqtXCcTEfCvPGf6UX7JKax9G+w0XkxUGCHmT9
UH8F1q1vkFvjYWIJYDb8V/jWSUPsTBARN0VD0XIZUbEB+h7H4F+DuCzuiygtqJsUyQ0ha3zVjVy5
1enbb+OiIc6QsWgN6RNAGJ6IoYRo56rf0aZ5BxPw0qDdjoQ/RabYec2710xS3NOo5DwVvbTvPADm
y6YGPEfX1WerZNnPUOvjdeRFGd7pcmKM4wS6d8ZMvdGTBu8ECrZbQ4+CL/pEAVOl5t9TNIt+JwZN
aBXQ2KOaAS4ttaZfO3Uf3/HgyJ7HPhEbBXezDYIs+BFY0VugGEW2rHZhhpELOnEOtVqbEjsuKCvT
Qzl5l9hrA4CjuPGTB/iqCJE0Lq2RvNbhdIQUI2wUfiZJlPotaCdZDRtp07JLQJOA7aQVAHSvN4IR
Vf0yWxNJgnWdAp+Ep2Fu2AuYx2LDu0lLowRbn7njTzeLBVtgAnSkQXHrVV4ItFVBmV3l36GMLF7M
cTRoyvbZyhG1s7UNPpdVokCgukh5oevzRo1Z/Y6Lkbmzwmzv9mO5UYRm/IOXg5w9Ioqq9Q6mRlH/
YXd2/gCvyf/JFdc/AAUBqIMYaEKtEgpVgzPACheb5JnC8PDeZsQCuq/Zrovla1H05aKU/CWt5v40
Rk0vcLjhjYfeNOABMbwPvMUXptEHLwp9me1o6MgWxDW7hYN2FzYsA3LwOKxAPGk4HgIRw8lShVJU
fueBn18EFnmWU/vrBkXiFK4sSbs//QsUdhy/W9byuY384jUTyO+gxet7d04fiVvAe/nKGgbanqox
PBRhYnOB1/ajllIrw68v3nqNw4ZppQMKiL47vUB8NganvC+oPD/T1AiQg01/wFPx1mhFe8+WX2i7
vkUvLqR7CJRIT25tz4Nvm+jZtjVQk3Ob0nvqC+snivTprZa1kHmNzkZY3x0XA0+3R+ykCMvgx4kX
vNi1PnP3lgUk0pM5lZUUMceINia1kJLuEe+e517CJwg06g9Gh+hQHeb2Y9lWXJ+OmPI0eB5hr0ZU
DvlqgwphKYqwTmCzK2tsFINdYIOm4vmmTxLP6a7hOCJvS7DqagcT4wDmCVoZ1d4cbJymuCwfFA+v
JbCLCtQbVDJ5uAbcpHb+w5sy6LQo2t+23jY/E6vxNjH2XojJob7iK267pYCZHtR28HB/ETUNLrRm
wxBojjTUgZI1UoMu4JK7WsKxxmEYHwkdMQExMEm9rO8qCTfAdMTwVslCp8DoiltgOHDBLe3DRj8i
DCk5IXBYm8i11T4a3b6zNYFKPCLZFUDCAsOBl123wrSrAXWRU06LwQ4rsKc1F0KZHecYKaRuj84T
qj21E6vYIGriNgeBv7GM1rkpkjHfKhrgmWZUyh0Hj6y6othehzJYeXpi38UAYFekd0SjuvmagyLc
VQBm9oU9YvbZ4I2IakK4oR7d3aDxyXGVFXn7oNqvrqbuZWx2qzAbxP0oza96a6IgH3Or1ilNCgCW
9r6BQHcf1QnY7Zr9UZigsWOl8Xd0V0JEGnDGGBwB/bXI0XdLCg4JVVNyLsVAspa+0wPuVv6qiwzY
Nmhs87aBgV0N1UC8r7I7zYEZYDTwQxHSbJB7SNMdGloqSO8mpC1qFt9JXMlyAJ+i/xLFDSFQqPUN
mlpsXPSAFKBKvGGTH0KU9FTbpN3kTpk/sq+MGwzZRoSjRglx0K/w4svSX6RAMGJlnX/IqIUp3CqN
XGi8UEEo6lBLSqAf1PV4pUtDI1YCMeqjEv5RBFFGAW++NzhchEBNrKwRlkorSmhVgVu9l2VZvagV
Ho5eYUdbb+i1FeJq5gpA7nc6/7QF0dm8z7h31lbtIbSeV6gtwMhegueRuzhEOMBoHIL9oH9relnc
V7TuIRXRAqo0kMoxCO5FiznRqtO67/ijqVvY9fbGTkTzG2Mi61ZzQrpHjvpTtkayKZFa3Tud892X
NmC2kgoCDbRf4Hm1Nd0bHqpBXFFLQtPNzjuwIKLBMqu1qP2p2dYUKEdp8L4RpjHdjRxgAAqculbC
U+DJO7hvZb2eceJzI9k1iuE962ad7AXvRkDidU/hnhL1LZvqZ1HTp8iTjAeE7XMRua267nQVBGml
qQsplXTVQ9pdiCFFj5D0bdmPkDBBAmbrxuPmq106Trjx+dDhgn7bK74O6YeCDNWcocYaC9FDx5T1
bYjNxYpPwVPcV4e1Had/dOwSV2g6xT/qgUK3KRvle4GhF8UGo4ZxKPYFieUjDTY0p1S3/0a29wG6
zKLoCgUGZ9N+VTYUjroWrEIYZr+YHEc666F1TB4jWUg3ys796raPhVhUZVG++ISdnZ8jignOjw4F
fVU9hbIOBAcXFRoZOvS3yAwfTZziV1oCYVYEvKBkj1PKQncH90bH0IQESw6giLnT1BGpmQanD0BS
IJkqWY63jtOib+zb0XvtUrm2dZoOVcTVYKodLqwIJi7jIATZTBkYBd2yApfTfeAtSWk5iiViIirS
/bBG+j7b0aZRllEE3bHVjGENdNqGPgJxQu3wFxpTmJIODk+ruq2NrR5VsNHLAUMEeo13cE2ewiiy
X4EBhcsiLeQWbAtSTqh4LCn3+9AEGq5+cPUQZFTwxVKp7s3aKmg6ALChTSB4XzRD7q3tVv7xnKb1
6JD2/fTcV5Ctgh0FY8ZcZd0gKP66IJORwUVjLrSG5tYCl+6RAJpNXeJn5RHllpZNPkl7VHsHbvRe
3GMTSV3KwLSnQg4c2IJjtrRaTTQXlaniFzhV9NE1NZKgloK+OYKFYNU887bKPSoqADZ+WV3f/PEs
VAoF2r5KnP+2Kcxuwd7kW/zehunXJX8qLRGr1qCZ7+ucbkQhUA6cdEpVAvAysBHtTnw0ftQvBUKZ
i6ykQ2nHolsVlhptS2C4N4KkCjdEsrZFxXULx01GuxJrJyRMETQLbDgqjaMjCBxZ5T1NrPHNwgvh
wP8Xs4LaV9ZJEyhr0fgDtD0ASCAQ1V9KA/KSglzxK7KMgFdChIdAX7A0xqR1IFpY+5Zhc88LuoFw
56P3Cl/akGvdm9DCFeSVG16mLdyCsLqJGuo9SMnba53+HWIhhkQZJDRvdS0K8ALtN0YBBzmnVYpe
fdsq+hv9bDiRQqdCaUnrVrhkllwXEJpID9d5MpQPqIeb63JMCpQhsAeQZQCfjZiX9AaSQCZ/iVtW
BRafk/AH1WowaEGwFGWDZo1lguP0TGVra22wBUpDRwGOO50fo/2ohGi+6OhzoaZKmemlMECYZZgN
LcfcRXLZYC+WwQBcICjfbLriG+k+OZAYyPEmSxJ1BOJaKMBp0EGmd4fhy9qDFgbqc2qbpo345pEr
fC1SumNjG6v3nZ+az35CZVYBa79X8xx2Wu84UOuBtAKGLCnOmzR4aYLDuQLwLU1Nu7M6qJKIlH+M
zQSX1NGhVQNo5Dwkm3VdBx+Ca3ERtxQrqLGLLZufypzoBAo0ANYCdMC3CNmBllDRYpv0WBWFHCRU
HfquGnwjcjnnwcSCBGxMX77xCta2LZxwWNC2694Wmsa5CXGbc7Ww3+lcYCBhlf5RUuZWd30BBhmL
sUjmL1kPfdcFU0U8olim61R37DhG9SG3+WwJxj2BYyKAb6bJO3jyN1lbhJw2wcY4wELYcgALINIL
8onXb4V6rBWtxmRASgwD4oVTwIgdfKK50qNPVvNDl2GhmPsRgBSgvKB8xxpG39p53B0i37S4Vdh2
lU5DlU7aSE8ZCRk70MWdroNm5+7WQK0YDa1VSlpiEkMIqjTbjrVh/8zCGmtNNHsXngty6rKn+Klp
uWnohqObBm0aU1dnpu8NJ4on8ZC9wE/+4o35MtOGb5eHOLUtZwjTIZk2dMsU6swXnUKYbMKizV60
8X6w3yCvWRHkYTiJl8c5NSxnEpp0dKERq3Gb/tf/yX9+3wdk7P/1L+3/Bn45mkPipC95+ERhQeTe
yiSKNsFHAffv8ljTb84QXczSm1//9S9bV83jsezjsUoYR8HkW/gy9B+p98dBztuhPa1RH48TgGF3
QLguj6gZp0MKVUrL4BQ4IH6nL/lpeh6GkmJKSV6yDuUAgOzN+AIjFGzebyCvy0ahikrtvvvlOIc+
omhYXZnzme/IobYNKXgU0yKZfce4pxBCozl9+RFn31oYZKnD7ba6PM0zHxHSjU5xRQNOia/i8Szp
iBsJ2jTpi0QSG/RflDtrj9dxnB1c5+7yWObpih6NNdv7oevoo4FzxYtNPamD/SaQl9CGr5dH0c8O
4xiOZbJ2DkfgeEqgLWWn1gzDFY4TxAsyYhvrj4ljwvJLIb6Yhrtum1ffvMHWinYQ5UwBeeXJyR4I
WIHLg+opRpKrv8Hr7vJPOzn8UlelyjrrhmZO/xz/sj4uakXxHX1vttXXUn8Fhvvn8gjayaaZhgAV
olvcBxa39PEQrQaKH7siY8/rBTQBUhK6i0hIC7606X4qOvgcr3rR+/ibRkG+N4sD1YtnL4y3+DJR
YsG3bUFStb38s06OryS50ISlSalqQE6mX/3pLBWZH/Kbi+oQ0U3f9ClVBxsmGT4Po/rsRM2hqkzU
lmCVk/MmJM9/PzyHSCXgapaw5zuCOpQP4E8vefVT2SxH1OwsrDEfc13WT2GOuaA6BiEtB9W8qTgP
95eHn9b8KHgxe8F/JBemSvSffXYTqvZAv7489NpbOR4KZNzwoYGA59jNWvFuLo92sv2n0RDTh1iq
cwf8E9c+rbVNx4Ryq11ibAj7j5JNYf428uTKkp7EjWkU25Qqzn0WWeg8ONUpWNXMLA8gb902wIj9
d9dhotmsyVAvT+j01FiOaVLytLnPHEPO7hnqj0Vhd315AMi4Ly3vtjONh8tDnFszE2tWQ9WBJGjz
NSvToB/tsMTJBBLcHrkX/TnSakRjQoTCLw91bjNIXWc6nFNNFbMg6PGSUkMjqw/0pPEgNr6Ci9l1
FoTqmr5lLLUnpMfXl8fUzi2hJCQQE4RwTlICwK8NfWkGTSg7krVbG58qQfwHUZiNx/ht0753YfPc
AZRqHTQwgh1uj5uilvvLv+TcQn/6IdrsuqmLrvTJk+tDjU6F1b4MGZTJ4v3yIOeizedBZkuMDE4F
GLysDw2WmMpTNNyakiIapBP1gJ1fpXy9PN7Z1TWm8+YQdzUxTfrTicPiyIzygUmp1N7L+iV03eX/
boRZ/MTctdUE6OwDXTaPLBpCae9eOWb/rP08TLH7KdTbtsS/cHbOHOmonTCH6lApz1TFM0r5gfbs
FB+ake6Eu0O+AAx7diWQnP1Yn0adzsunxXNllaQYP1eHuAfr0N6k4s1F1W5EHIpXehMvCgrEl1dT
mzbAyUxNQ6pESdMy5vewC+oBmSe/PmCzsVK1mwTvNfc5d7fIbyT+TRvQwVJ+g524MtezG+XTuNOf
f5qrFyALlXsB4/riidLJu4u93JW5naStBGZuWaTHpSpsNCGOx4BQBsaJ445QckvNAfEY58WqnvXm
XnPkUqv+ZPKH5j0p7aufPyb+5vLw56KbrWr0dAWhmhB3PDrF1CiOgDIfmoGs2UVrZFUID/kPqdXL
ZOoP+vHgH5SRl+vlkc+t7eeRZ/tI+OhmxDZHJEOzecTzIcmuXKynqZXlMDE4aoajotk3u/K0Achm
gnzWAS8Cx3qzK+5vBGN/XZ7H6XmQKnpGfD3aLtzjs2CCpwrZQm5yHoqvPLEI1nhO0CmO75NqNxSP
tnbtdpi+yfFpIClTIcMITag2L8fjbxaGtJDB87Ar0UkJEStvJO8MU1/oiMeX5bVk7MzpOxrPmt0B
PYhuDzhvffC9vcuHCpRbNfeQYljVNpZUJVIMd0V/22tXLvnT73c8rn48z9ZsSlochGniWx9+eOG9
X+7ZoJe/3+k+ZJTpVawj22QY1uzyyTKRqRBk6wOSkUs/exyrKxvk7DRoQ9iarfKamCcQ9EiMgT5n
eZAwHdPxrSSbJTtaN8AdL0/l7MYA9mY7JCz6yb3W2GqhgC6qDlpHxcfyNpoFL6bUUYStG3pr8fj3
VxCL5zAtClw6h2y2FaMatl1oCTSBY4w6RIdkcov41NaQt5HEY2HSmgKUrVwZ9+yS8sYnNbJUkyNw
vDMk5WhkHHgfdBE6LaCgRfuYJh+2eXN5QU+zH041zzLHwAGVbGEWHT1kKgYYZzyDIjIT4a4xXbmJ
enFlmHNbUJc6pR8bewpHn21BxTYbOmJGfbCgOaCo023jYHT+g83xeZDZacqBOdYKZlKHgkdMA3aa
pmRVfGS03sor2c9pKYYL7fNYszutlAX97FAyVvrsu19ATtOz2kze14p6UOU96Sry/0Oswn53V0Fy
JXCcX0+HMtf0ArHM2WeDLkE1sNTqg0nRdKyaB5BVH5d3xrkdCAZcV21TCGL/9OefMgMfvyRRiaQ5
SMNfxqj7KsWjbBDy314e59wOpFJn64Ibxj55HMaFtGk5Zc0BoSYMkz2AxmgMNt3m8jCnaQBwecch
cBAEIffPPljb9YbnwVE8ZCJfWuBCR+2mw4Y8eNRxEM1vL4/2T2Y6u8E0ZmU5OkA9oaqzvQjFUMZK
OzIcinOG9xqCVUvNvRK9CPmoexsz8yeG+SIP5RIp9BXIp6WgOA1JGLl5atWXf8+Zj6kZQkwPSm4B
UurjjwlOy5BhEA2HwLyzfAV9VLrTzq249pQ88zEp2vH6pnhn8C1n+1LtebS2tT4eTAuV+58DvJEw
vFKzm/6O+dKaktWFaGTyPJ7NZaDdm/ZBrh5ENbllHjycEsNwJ+Vt0PZXds2ZF4jULJDjwuKtCtxy
Fv5L0MGZx9Vw8ATMKFYvjTQV/KGBhAAEdFzNFb36AVrndgzDK5vo3GKSsZrcrHw0ytnHHw34tlED
KhiQYg3XkGjdUMEk8e8vGjLyfw8yW8140JFeScvh4HC+tRy4oP5SmwjmGlc+25mQxUC2A1/YMW0x
bzMYmGYXXdQOuNjD7dYrXLRXf73JSW+kSbWEVPjkqkarspdgebqDqiP8nKkPBvpJcW+uqdVcib/n
4r/OgRIGtXjKQPP7OUFkHOR60R16t8K13AEalmW0eUVqQ5zWk2CJeiG2VAr0vkLkzktT9cUX3UKV
rSeRBXet9u3fH/Kj3zT7lIOJkSymKB13UrCsk1+tsi/0R1v9fnmZz52Jo3Fmhxxb+aRQtbI7GDTC
+uhFDWFvBYs+fy7sl1ZZd/WrQMzhyqhTxJwde51rgjTW5iFnqtNp+XQfmRrZa4kL6yFC+w4J41gv
Iaeu6JPl/VZ68WIM6UGnX5CEKY38yuhnYo5uAFLQoZqr/IjZUVScuHMUWzYHzfkeIoBEoRgMQprd
ueaVQz99pJNp0trhOUd8I8wdT7MCyEyVPm0Po/4nBpk0FYly0DVhfqUEfCa66JRLIRdQhD69d6WB
gHjW992hQeWTy2M7ahjEGNeeqGdPCuwO7h1Ks5Jy9/GE6MOOoLWG5hCXB81ce+2NEb46+bbV7+le
r2t962Fxg7pJR0MrlG+Xt82Za386pGwXGptUVmbxO/eMNEMUrTjoULqdFhQmwq9Ff+h9YD9wD8do
fXnAMzuFO5ZPBw0Vlti8ZGXRrOYPnPygJSAk3J3wH5QSlDWyE0AbrmzL6dfPNsvRYNPsP52JwjZc
cMJ2jp8UgIH0tm02SvXixb8i/1VGEGt6Y3l5eufW8/P0ZusZcwwbYJH5wU3jr/hmLxpf39TVcItN
NBAElBjH7nB5yDMnQhDUaZKgM6AiW3c8SQN0Bo7oWn5oQbi+DRIdzK2Tvl4e5FwJ4GiU+bnrHNh5
BqMMw66DvSGC9wpLksb5U1Kahg6v9FsXbwe0qS6PfGZFabyxX/Cc03T2zPH0xrodlXqMi0MMTGlR
KuI2wxE5hIeB8uGqBF0WKdf6uGfu4qMxpz//tG8i23QcmPjFoUigaCqrSdDh8qyujTCL1okGPl3v
mFU+IBaYYHGbXhnh3DUEqsCamjAcNn3eJ0ZbpEAYjq1YVjd1BQtFeY2BgznWs3CfkhZxkGdTv7b/
z86LhJ7LwLJpw8++VqQrRdzYgs3Y1l8LI7t383D3HyzdpyFm12uTISqQeuzEXBQ97SsPY886rK4E
Ru1M/AfA8O+ZzE5yZlJ2NxIESR2UUwI0iboR9Q6smVe6EeBAbbv5esR501WjG1tpFqj8vseBuoOp
BrsOPiqKth+XZ65NR3kWzz79Jm2eI45FEqhxxOq64OyhXKOV4OZes4qqoFv4eTzCqTP3EcuzRrUN
Ke8AfkvjwPv0aN5ur/ya6Vue/hopCDsCnUVzFl2dPNdGO7GQbDXKvQS0EgjwW8D2i0pbCx0cuXA2
bW/edvwKHaE1btBtWagvl3/HmfjHovz7Z8w+1KhGI28e9nnW3MsWJioCSX0Nggi4wuWRzh+pfw81
D7WRG3Wpm3KfFBn8Ku3Vyh6L5DFQH0QOzWLbeT8Gf7hyYZ7fh/8zPWsWizzdrvO4ne4w596oHhOb
q+T58ryurOC82Y6Zg4WYK0MA/15jY/1iWt5kurspO7m5PNT/Zwv/ezrTb/kUWkd8b/q+MPOD7z/W
2C+KVynfJhUCFedEJ//Z6q/O8C02t8K59vnOriSyNLSLbZpl89iU60nYA3vPD0a5c9sWcu7WA0t2
eYJn1/LTILP5VV2EGtl0RLXqBTVp6X/o3laionR5mDNplGmYkrIQ1QTqFlOk+LSMQMZrmvfkbTbm
SN2fKN2aCB/o8hso9StDnZ/Rv4eahfQWEkzQmV5x8MLdIN7r9mtDm62SVxL7azOavt6nGelIXUep
RWLY1TD7kMTHsgGmcWVjtPSfRAwLMrrQ+M9JUTfpcgWrtOkYo7nhGfd2+pAVD1ZzBTdwNlxQlTNJ
ynjP0184nhJa8U4cul3OE+I+Sn402TbGASVo97V8MSug/jFalFcGPfe1Po85W8aktsKyiituR8c9
JDXkgKLcxBqk6Cgd/oO4ISgaUsejD0VSfzw/rVB7jJUN5mdZ92ae79En3SIlvQbrcu3xfi6x+DSW
M1vLxguQaA259fFXWKjF9wrk7OUjdX7l/mc2zmzlmgRpY8ubZqPulObNip7L/EfgP10e5Wxe8Xki
s1sTKZWodVwm0kQR7m1QgqI3n/JAmt8pybPokw3VqIUtf4gez4MH3/ltoLJh/ifBkIefIXncIhc4
b3qpINEgM5XE/KSlQjHZWJc/3Fy/EjzOfrZPw8w+WxZo+mAZbMeqfC6Dd9e8Vve4NsAsOgUDIuF+
zDw60Oqy/m1lXy9/sLPbAoCFCtpZo6kx/fnnuAT9CcPOkTQa+a9eW3fmR0ZsiuW11PnaQLO81mnT
AAlClgr2IgKkX0T6pQVXN3Rvlyd0dsU4rgKALv84s1M7dHUkx5B9PiLgC0eJ58c11MT5Tc7fbTuC
Agob7HjRUGoekjgqeC3CnC8AZ1jdXWA9dj76J4GzQMIF8869rH+M5m3kQiaCkO3cU6G4sv1Ornyb
656+mi5N2q5yfuXjWaF37VBlr1GuBDs/86w7v5PyJh8s50r40KY5HaXD/4xlOtzHEljD/ET1ESiB
OBuz16TSl2FI1bPHU6paoT/aVPcNejAZQHb4ZMusjvbgVQN4f1qAnUqUI8WhL6sgopStXlmCk3uV
n2VxwnmzGlMLaXZAyrgZByVvi1evgqVm1RiTf8moKmlwYewrNbOTLTwba9p6n85K3JZ2IRO0l237
3UeEFsrm0g/xz4EDcXkTn/uwn2c1C9aDakVFUXTFq+W5iPFCauySdXe1qnp28Wyq/9xYoAPmABK7
7xOzyYriVU1/q5jAJNpT4HmLYVRwX7sG7D45mKwe+kpsU4v/dVIJLKSLVI4x5K9Abt/MOriDnnxl
k14bYhaOATlaQpFd/urW2Y8IQmuDn+PlL3Oa4dsAd2FLAEMwaJDOK3xI4cdBJCOmMT6ZUOwhiyLd
RcQsq9WY3eCMtcFieWXE/raBnRWVV3oPZ77ZVEG0wcZQzwQherwJsf3QTISCJkVOd9uGOgoW3Qhf
VOFpWCFYmlXRldT1zKo6lgqjQthAIIx56R3KpilCNLdem/ob7ijr1rkGQ5hi8iy2MIKjSSrF1imC
BA1SaHSZmr0G0DUECplW8DM1q7s6xpIX9VzNXvfXUPlnDvPRmLO9EvW1EQO+IHbCmazFHtZbAHHJ
7LeXN8zZcTDppb5nSa6M6c8/BY0EXQp6ok32alBJ6ZAcWHth7q+7XLYIRV19zpyJHA79KEsYgAME
Vffj4fyqieNiiKPXEbFuy4nXHVWUAp3fy7M6tyfAHpgaiDq+3PyBpkN3bwBih695XCL1bor8FpOi
a2+z08mYXOTwknjNWpRHZ80DSM+6QmPGf607HznGFE03sS619krYOL3aLC40WksCLDdon9malUaf
WRJ29WuM2i0OgUP0TWKsZmLitEnjH5dX7vT8WlyeQP/pYFP0nVcjWonGTof9KHUAlFG6tyy+R3QB
neFvsvu4PNTpR2IoFg/oJQSvk4qAZyBvV1GtfA0TF2skxULdAFn5vx4EfNR0AasgiIA8HG+4ikIc
Ir+j/+q6nf5Y9mmyNu0gv/KuON0JNi8wbioYC5plzqu9QdSpcAjt5DUdsM1Gk8wY0H7Wrw1z2gdg
nRhJEO2mdHj+5ksdobuW3ekHpGHXQ2feJW2xRBLmGXn/tQX+S1HcjRhwgKfWrCpidXkxTzPLf8Y3
yWZoy5lijuxJi9EL7SLRDz3yD7mprdBhj4cBGi6+6Ogw+A/tcI8wNCylrQuApA92Vr3HZvXy7zgJ
Wv/8DABhqEPQtZ9HkbjwicZhqx9khucMkLfKj1eyaWHl7i6PdH7FJ7qejVWAPKlWmIVS2TY+PgcT
hXs8ExfZpHQbrHGJzWBaa6vcwoNF4pDx12/EaZKfRp5l8e6IAEQ8Cv1Qqbfl+NB5d3ZwpRRzsm0n
1CVXNfOikKVbUzD4FPyhERt+YKTioJTdDS5I94GBlEwxbi4v4sn9OQ0Do8dWIZgBl5+dwaj01VpT
S3Ews49G3JjGn5pKses8VbhrYumOtfnfxn/obDx9pOoQ/nFSnI1oY4UTZ0bgfVG6dG/W/W0E4uJ/
N8b8zKe0/byqY4yBUn+HBLPMrqzbSeDn/aZLth72IbRCzNndbOhB6hNv7AM+952O/nKiLo3msZ40
7ZAM88orucBJ7Ge8CbXEA0oaljpvcLhjX3kjtqUHfcS1e0AqDjtZnMndR3jXf731yFN51pPXQ6dm
hsdbDw+pGC2n2j3EpvoLpbMdOnO7IY5/X956pzt8up+5NcFJgS2ePwvbDMSPh8PAIfbSx0jE97rR
IDTiXMlBTwPS8TCzrNc0fbR+dUcc0hGrpADZRIQgPcwN6msd/LMTognCd7JJOeb3c00fNsxCdHW9
cPyhRs5DNeJEG14jIJ4Zhn1gAN0HPqSdIhOyONfVOrAOntvfKNKFGVEs9PbKBj+t0fJC0CE6igl0
RXdsBm3PNBmPI+jbA8TGtYrEfnqnFo8olQRatJTGSuUOsbO//1jMSeN1NCFYmObx1hsMVfFHcB8H
GQFNbcoHJE/WVZsguW9fyT5Ol5GjRDEbUCflHvBfx0PZkeYhzV/nXzIn/44DG/ZGU6VBfLu8y08D
BaRCjRRnyg5xrJ6Fu8ZJbG9Uw/BLn32x8WeokT1EjnBR2nI99OmiU/56Xg5piMXZBd2rU285nleZ
ox9sWpn6pVM15TZTUbpgL9pcxnVZX2OqzA+XBkBV2rwnQbTxQJ9jECxt6MYwL8YvNnYrT7XfU+pW
4mprFSrg9hg9iCuzOx1Q4/KgYgPuYaoJzDYIMs6VPeButa/b/luRV/jBKsi7y01ylac//3J0kT8P
NT8A4BCCkqJNs+/LDpcCZUG1FjZOhW7vH624qQPvyq01j/HTgBPXlenBXzl5swxWXo2NV4b73JPu
N83uQW/5+SSVF7vDXR8Ww22sdfFVPMT8JDDuVJEE6/T/+hWzLarkoe1gvRDu8eMST1o5WO5idPAD
trqupJ/l/MFDr0ES2Sru8zZDCixVauwTelQ2N0rZIMfuhhiqRzZc6BJ9mSsp5Qkmmh/I2x42g+BZ
DZJutqWduEjiEAG5PZLNBcbQMdpcVq1Z2Mt26PbpkxWLjWpXXPTNrrCpBMSaBsVDuh8GyKDfbTyC
/FGw3UldW12EMQ5hHWJfvy8f9TPrePQz9eOTp/HIQASbn1kN/mMj0t+KQCa+lTd/PYwN9VXlgUth
hWfn8TD47eTZVLvdi6q6iRuQcQ4s7FHuLg9z5qTBuFAhn1K7gQo6i/9hUQ51pprlPjV3Y4ATYrkP
zHLphD8uj/NPs+9zCYevSwIPwNwhDwDGNDvSqeEimaTV6Z5fg1FcjTu5lloYeWaxvvGVwFnmEu+7
mO1xh+IC6tZxj5ALFYrwF+lreZB+/2G4qBSNQxA+ga/ovmDWhLpe69lPBba5myrk2KqIwuiLvjTk
tRN05sODGp4qGjxGCIizq6RTcA3x7DTet013I0BG7wpYKiu8Zb5eXqtzA/GMNQm7E0x+zkVAvDeR
DgZZ+ypP2+cxTdU79LeGl1HLrz0MTj8/rQF0BgBdT9FhXkBBOEtYQ4VTiqk+4quys9Fd6SWC7GWz
uTyp0zgL1QEuCn0XFajnvBWBHwroijZq96H4nQ0flf8rL3/E6rek/2Nq1y6sc4NRQ+a2sojuPNWP
D0+fq1hqUmXdS4kRerArnfKmHUu04mGJB5vM/rg8udMvNtHjpyTX/OeFNTtFql0gSKc5FexA86lU
3FWfD68totyXhzm9OnSKUNwbqsM+ZGscT0uMFBQUzy33anlf+daqG54b+97Kn+qivvK5zs0IdhmF
O3KLU5xxmgu38XS92lPQNdajyPSFPxFkJ3XEK7M6swdtFaDxhN6cIMCzc4XBdQY0v2v2HfWorylO
umvNf8/czljphXetn3lmDckIVdiBVNdYy9loVgelJrG475WCtDNYNMqtre98zA+ukXzm1TWNS2zi
GVAzJLRCfjz+Wn4ofYHC9n+T9qW9kerc1r8ICZv5K1BTZipJJ91fUHoCzGTMzK+/y/3qPjcFqFCe
V0dqHaml3mVsb+9h7bUQWUS7rIHkCihyr58Hud+XPpXCa4PpxyTIT5cvJgOPYKkU/bmJcgyTpa7F
hge1Y8dudB5Tq7w3NXBUqpH69cPxb9oXjgNJlTafmaaQVJ8AMevOIDlyrfa9B1lcNJKN1S2/H1ID
iqQbOZYhKYUuv5/MyW1eOMm569LbxIpuoba4gRZZnvJLE7O3vC1rO6zhEVDcB9a7BMGpYt0DtrLR
F6Ty/l9ulMxy4NApRZUH23W5lLYa9FHL6uScgT4UKCLMdkwhxHCsqX2wnPKkk/eoqv2agkQQfCF3
EEYaP6KEFT9tYBT2TiqJznuiH4SpR7LsBw6KstD9trAjkO3rXx2Kl8QzaJGjyIiLCfYb+d0+laUg
J9Pr4xQl54Tlh0gXnk0OxTSeOns4mXTnoJd0/SQv6pr/LCIZBMwA52mRVbddlTnouLAzmL2Jp2OG
oqR3rt9INnqV9zsosvUg9nc0n9nm6JaR9ktU+gAllLTb9eDm2HBKi7Ljvx9ko15h6RiwWpTMprpC
uIoiwpmx1xGMk8hQq/S2hChHfx9DQScj6q4RPx3zqzPM0jCCDFAiIJc0F5WzeKL9VFlpejbQrJv4
8JYiDnfj3hbQl9eCQtskl1i+lhpiQB2B2f9jeJntNqWc56wg7GxjJmCsbyeegs/u2MWGrw9vrb3X
lfuoBucvvcnQYi7IO8TOIGMt+b2hLEDz9+uHYeVW4jEFrNbBOA+6EjPHWRUMqrHgaDw3VZCCZqZu
K6jHbvWOVtzLhZXZY8pTw0lRPkzPUWLsePVBNqEHi1YwtlJmeaB7xGqWvHa9AQEQU9HTczLe9JC1
hNQiqJrwp6Ufizz1U5Cyt4E+vQ/h10MFDc0jWaKCv7Gws5c3uDDoYIB2Oj1T585I9wkEPy08c+pj
6ERffg1gCmk6Ajtg3gEvvTSF5lKJxMJgZ8gwQbTtmwX9uP50/UgsYwSU/yFziK4lEkQMvV/aKARm
xydSF+fJeTVAqJggTo2G0ZWaE9ctLQaSsGkOonsDqG4MzoMC7NIUz/MwseyoPLMsrl2r179nsQ1E
B1hQefFSteXRRJUg1eJDwRu3qcCbq7FdbYUbffyVWwDiX4QOGCWQrFWz35GmAwimIQ1zphl/4GH4
K3WaUz4kG0/gypdFeGfjjOKmgQdibqbToMpYoRzhVMd62DXdPUSMfFGaG991xck4ANvhv9UBawGp
AmgSMnY2mzs2xKcCbIQ9sKdQRyL52d6cfVq1h5Y6ms+IwNR5o6zu0HKGggA7Q6UItH36jZW+0eEJ
cjshP1EIcl0/Nmu7BdIJiVtBrXZxCSKidvnQZew85twv7Nu6CCb6fN3G2laB00i+jypKJPMCSV1z
XcQlbHALHPoAgIbdC0plYLtVNtqMy9VgJh3z4CgMICBHB//yDoAb3IF7xJWm0DmhxWtLCYaA/l5f
ztIBXxqZVQRGE/oUkDjDiTAHL9NedAh+XLewtYzZQxIOoVLrAyxkXQ8g4aPjQBuPb0QKq0ZMzA/K
rrOBOP/yW5ExmmrIK7Kzpeynibg9KuYOfb++ktVv9ckIvTQyQL0SuROM9Ax6QL9FuBGhri8CLwaw
gpKiefYYTkw3gGZGtKPQ1BOYtLSBccf+bGzIot0ANjdAa/9jx5h9LIN2UwIScAZOVvCSSmHg6tTl
dwpmcyPrUJJ9hgZv2mxcnLWvZ6Isjx4ecJBwqpdfbxSNFTWlws5ND+7M8IHEv768PTJDsWUAi6fD
meX/eY56LYSco3NEoOQU31qTebhuYblBGI0HBYsK5gQHIMvZBlUAm7MqL7NnZn+A48Y1oHXkJFvw
gqWHgRULSBqUAvFm27N1sC4bSiuLs+fUtrrfI9CxZ70CusCoebhDH2mLPmfppOXAvwYqCJDMoAWu
XW7MoBuKMqFO+2xA2wXOGiLQh9L4U4MtrtDexbQ1p708CMhoVECFYAznYJ78p6DqZIAYZ89C+Uhq
TFg0T9e3aVldcAwUMGXehAoe/u9yQRPnQi9S8DyXEHMAxfofx2I36Er58EJQZGL+dXNy1y/zSjkK
LpsyYC9BcVWu91OeZjB5FjOzOxdloKmROA2JeAA9/B90Yv9CY+am1Zv4xom/ep9QmZRdGYKRWAOU
bTO/GlPw4pOhqs+AUEIBrfXH2Bm9jaVJl3axNlk/AegKZCGogRpzXBxarHYChc3pDGny6aSonO9p
TTM/rLsIWqPQrIhr+6Db7TvNlP53RScGhfReCsalKSVnsIkXnq6nRN+BoiNGV8HGhFVdsxOLwX3O
qSge4jpOfnMldwY31dVe2dPemfzW6s0be7K6fRfT4oC7jc7/WGY/BkGzx6ToQYMRj1PzYA1ODc0+
C8Izdo/BQ43WzQ0EfSFYUvmNNlaGB5F0O/etAlqBYQ1dBzZGSgC1CQ1qvSQ+ADWZ+VztMW4OJfB0
H0dJ9JMOcR+Eg/FDqSHgbSD1dZnatdMOGoGoU1EoXULp6Tg5YmJQc2HkDqPqituICVqXmBC23mKo
O+z0OIlvRcoaKJRndcDLcfod6Vp3W8Y9cg8Idnp2QmLPVmp1L0LBPVRBqufcBsmOgKw8gPGk27Nc
h5Z8TiHfBeT4Pi9N/TxofOpdEhmhN46l+WhCf/EXJMcH5kEavQpwZtTItyBTYLhKGDpPPRvYvrKi
nxBgwRjB9ZOycFrSdaCyArSmhfLoPNWJADvgWmpMZ7C0eETsU+XBoEExbEEaF0zFAOUhngTYSU40
ycf+8rYNELKMU5OF54FM0Qc0lsMgty1opyraW97FqZdqJcUUBoImN2+VaS/Lf67D6G0YQ9GTql5X
KX+EAXjHaL989SPAASDXlM0VyWO0iNgGJSKDoZ8n409ma65U5IT+mNtYu//CEBhh0HuGv14klp1O
6ioLK/2c2s/9cNDC13F8tynb2NTFeyc7o3izbYL2hMQSXX5rs5OKtHiAziUChVjcMJRcmHi9vpaF
t5ZGLED2MLCIJvr85FQpYC9CDNp5GjR/giJPOTxU+om0r1BFu27qXyfl0p2Bcx6oBwxHSKzqPAaB
OlhCCEhRz22Gqe3xb1r1Bx1EeHF649i/aX3DqrtejTwFsu8cEo7NK8rhbmWK3VScSQFloIeiglTY
odocyVq8IvgM/8gTcLod2ce4/Naq2oIRB78cDkz1LKn6SDMoDrwQdsyy2qNj5lfKvWXvoQrid/0+
4zbGWP6E6NlF5Y8ShN3iuEkKvbzVFJ8KuFt0cVBZmP+oWAbDEVj3wGBfYlZ/fG44ByNX80NgDuH6
3qyZsv8Zkxkqjtzl+ls8dGHSlia6xf0DFI4OtdBiqKxAW5hGG0duea7BqvLJlnz1Pr3YoowgmpXB
Vqu8adhggAqrrXB3zQZgPQh1sWlo+M/uThGzPIMmpxHE+oC5YhDEhP0OG3b9q61akRcHoC6wK8xD
HZPpdWg0E6y0GcA7qp+y+qVVho3NWRZiwcyKoOo/dma7Y9HORvlHNYLElirTqGPlZKdVzxAsE9mu
61oPym1unb9r9rcvrxAqA0B9S5JkMObNwhwlMito63Vq4GjAlHU7Bn56aMZcN7IIgQk6yZ+MzAJ7
jMcqjQohkiCZQA4Y/oTShmeZT6Tas+RYbxFNr2zaZ2vzTRPC6ohaDmrQJ9WjVZgfdg+VWRFvLGrp
WC8W5cz2bBSoXvQjFjVB1z48JPVZTe4ptHttyBhf/36rpiTkitjIwMCoc3mhJqqQSIOIbWCmf8f8
baK53w/dIYnO0DU/Xre14igAy0SSjCoMGm7zkhwK4jVAH4UaoPXsF9DqlD4SnoJ8/Dd28IgbgMsj
ppkdPCu3C66ajRpk0YFYEGJiu1h/1tjv62ZWDwMYgv/XzOzojfpIW9rUagClMi9XkhrKlYrbk2hj
Ocv2F844KrfIjlHNxNDJLCvSM1NUtK1I0NTFbQU93KZFEKtZ/btVdUfTRjNhKg7h0LzlreUzaNfB
ve3UBApcZrpL9QbCjIWDUbrBjzVE1nUi5QM3SiBrmwsSIVCJ20DWLaaYoGKcjaKIqLztpwk01KN5
aHsM4vTdRta2duXRbUHbFr114Olmn4O2taFFtYpjNLKT5eQ7UkjuWNvrCYhUxgG9CHuLw3h1dZ9s
zq6JkWOMF2q8aqAR01Wc01TcUq1yLfHn62fq89pm7xsLzXzMoLQVjMU3tGsN40cUbZE/bK1l9r51
pG6qMYQNxC33bT/etyQE7QmSwTDZ2KplN0Ae3U/fTb90L3naWuHYjWqgDgkYOh/L9A6Uconp+PYI
AhwoMUamAD3nezl84yoc9vP177l2VgzMvSFC+4dmmbkCvYTMiJLAfh/fp+xRNPdK91LHL2j879T6
7bqxJQQPq/1sbeYRWKWFoHyDNbRhbozJ2SUAEgx65cHt7YjKT5XRHcuE+7YQnmpPP4Yh85sqOqoa
waDv9D0SttdAl23jd8kbcRk8X/yuuQOBuF4TQ45eDay0dB1QAoSn1ArGCiM22TFOHVclbBf2G5SU
a+fs09eYPy2xTZMkrHBnqD76PNa/mb0CycwaA3pbMOVVF/nZ1uxM9xAUqDQbsUaopPcQct6HGMaC
8OQdEaE7RkBkRSj0J+PZKLJ9kxVP9WDejFUK0Fu+Z5E4Ckg6szj1NVAdMjYIr8qj48Y2SCex2AZU
6uAmgXVeJJl9wp2aOfIwZjdlebSg3Ej0UyvuRsHcIg/vIC/n5RC7l/R5122v3gOJfpIpOJiVZ/7L
RHVEweOLe5j9dfAk5jmYREDbMDQ/tOEjxtTpdXvLnAjTiWBZRO6JhhVQUJf3Ps5SDDXGuRoIc/wr
7AlqjZCzspOzHaqYK+tyH+XK/aCM++t2pT+ZfWLYxbOPm4jC6HxuEmE2WN912MXcjEeqtzbcYujZ
sjA7aYnaCSvNGe4ScBToswNJ8lWyEuSTQOfgT0k9IDuLlx+PRlGU5SxDTMao3027hG1x1q+ELnil
gRXBn3JoVv79pzSq6Yy4TR1tCopK/5H2ma906p9is9C5akYy5CBjQ/o+z6SYiFmTgy4iUBzoYh+g
oehOaFBc3/K1N8YBOBuhHhhMAemfLYapWo3rNo4Bo/QYqhD0TNvHFqXFjlk76FM8YwzlkNft30ar
by2me53IvQY6mNd/x4q7w89AUQdBNAZCtNlTFxO9Q4XaGgMdJetsx/WfNfjJc7Ex/LGW0AH5jv4C
Ouya7Mhc7p1t1g01HWWEq+u8zGLHSsu90rpNNWWPTo07kgczBGu/8aRav76+RJT9CR50CLigsHRp
mmZQzh1bTQ/s/nEKP8z2MSMonLKt6tUS+YFDY6JRi0oPUlcwBF0aSvoYIJ5S1YOSZuqhNlrIYkBi
20UnPr/Toi7ehUAYHSqz/KB1T1wEANyrUQlxnbhrNw7YyimGtByOsJzDwkj2bGPbpolQ0OAGVFX4
R6ZHd7ZTAhJrbJyfFcciAyX03PHaL2mlTNaFZpfE+Lh270Os/I5a4+nr+/fZxMwrWz2oDxUohwZl
XNq3GGyuIYuGQdsaaAKX68UWv/falfg3wogOBM6rOvOVqHfVZqsWsNfoPuYeXA1K05hL8Wu2Mf2w
tkdo66s4AMgIgCK+PDAKgB4RWvp6oEE0dwRVDCEoxR2uf76VRxQVLsx/yPxVIiMujQBlojeFxvQA
TCsd1FVzNBIj4yfVvnH7KW23yI9Wvx6m2IlMY8FXN7sEJbOFA8yMHgDlgp7MN7NT/KRnmCjZOHny
H5o9mljX/xmafTyoNBpZRWFoRP/tpmbDIwSUgdGJs2853nbfrrStG7522P+JIgI7j39+rqDVThGA
mpTSIAV4xk2INnlOU21NuK4tTMJ/pL4CoJHz/qiacE0b6oQGwF3tksk8OZnja6MC9x+LvWZ9ee4K
11aqaWG3wKKN5PTygFAhnGkkKQ2sMQq/gcpG24lSSJH5UVc8x+iN4/UTuXbsAdQHQA3SrxJ0dWlQ
qA4vmlylQUZyv4qfwvgPYVvQo7VziEqydPkqhtjmvQRhtRQgaROr4gbUyE1fC9W9nj5q9UaesmYI
gRvCYwjWAUs1W03dmc5oJyghtB3JPGisvdKe1i4lKBxqkOfzvv7xJD4SDLeyLzUHUxB49VRzFBJ0
7bvV/winvdhCh62EwSh+Iu4GVxrALfMDwbkCGUgFByKvmvGkmpnxzNTa8o0wJydjcBDrV1Vv+giS
mAoZzsHyr69x9ZMCjCCnOACumgd6lW2nYWznNCBRe1+J9OdQQ918aDCe1oX/1QfFwy0zDClDIH/M
p6gySyE0kquMBgha3Jr+FsVxdF6uL2jtxIM34T82ZlcsH9lUO6DlCWpMe3uDMb1VdABFVNm9/f8Z
mjnFDsTAjJg4HSjMHcwY2rVK5ydbSDF5pOeu9/NyZk9KFQ9sgLIOCXDDE1fU1hEEsRvXavWTAbKB
7pn8b46ez5wiAnsAbNDspgi/l3riqv0WI/WWkVnhijc0I40W4jIZj6pwQNm00xNz48YuTzOSScza
Y4wMIisLfE0F/RPRDAgLNT5Gd1FPXkG7hRJjVp4dkWz41uXWoEoDFgH4cgOQrjmmC7phDq+AgwlI
PpAXnjj9D2WI9Q0rK9kLoj20UAGqwZ8oC1xeGqfAoE3TjCRQBoivI9AFAOdjGCzcz2+VoYNYMT+I
5KYeHkfQoE38d9ZuxE4rXxXkGehr/OO5WyhCT+UUoRIYk2Ak4z6q690AunsqlF0YblSElp8UfFoI
bwFn/qdnNru8URxmHYdwX5Cx1zBmXt38vX5pl0uBASS2FpJaIGXnvCpWa6BnZyldoGXlHkfCq0q/
VvaZvbGQLTvy7z95Om7kDUlBkR5E8HRCAYsM34fGMd9s3y2vlVwQhndQy0D8Mn97GwLV+KGkHVom
hS8a9VfXShq+LQDelhm5cZ/WQ9MhHQ1GuqBo9L0m0lPGy5+2ln18fXskvEsyDYFLZT51Twq8xBNv
24CxwAK/UFnmLjNGvxZf7xFIuQGJxAP+W4cs1eWC0FhtzAaKaOCiPhTGU+cczahx7fSljz5G9n59
WWtfz0AALYMJQFvmJAkQOKJZW6VtEDPd5epZJsU2333diOSMByMmHoyFoq8aK12MUekuyPhLg5yt
UB/1rSxq7VjbqKJI6Ajk1Ocuj4kWokiW1aNant5YXH9wSmPPO+Fzwz5dX47cgMuHDwm1ZeA/GSws
QmVQ/HFETdkQ2FPrWvmpT3agv/K1/oVtynOt7c9nW7OnPBRO06MYOQR6j0GEbwARgFT05fp61j+d
PAGS6wwTHbMDRyJMADX4dDqULEjU/eu0WfRBrZ+uG1rzoUiZUBORfZUF2qSPWicWWj0EyJcwBVe5
2RYz/+rn+mRh9rmMgTspc8QQCO3XUN6EDG2LLYmMlWcPo+wgLwHJIyDNKBFffq8ibISdjQWMDG/x
+C2nN1NqgpQqQ7WeuW3+3uTvUVl4Cr0R9E601eH6Z1wpo+EH/NNblTwgQGFe/gA7smPWWbQPapO/
d5Z2gxGu55RXj5Ot7bTJ9MZKuzVkWG6inTCZ4vt/9QNsySwFJ7VIPzgwIV1PcWJssAfQv6TrfJHv
K+Wktm8227X82JA7XdsIBtfOKcaa/mN1FqdB8XWscxNWR4O7VRcolT8mP6MtxsktM7PKD5R5W4ON
Zh9U9rtZfOflnqc3m3IAa04E06DAuaF+gabGzMuLfCojNvbYQ8G4pw61H03ZQXHsXaJG3wEsfbu+
Z/Lkz50WSoH/HDCgu/NsSgsra4zBaxaEQMnS6iRFiNrhRHowWKCLlpUbPn+5Pjm9K7lILTDNL5Rf
p9yY+ljriyC2RjdPiJt236EnQxy/RNDx1bWB1BJ5FUYnUVEA0uDyPojOsNK468tATVKftDf19G5Y
HE9mu0uKvaJucYOtre2TPW1WxmZmO/Ahq8ugop1LMsctjeRZzx3iqjw/RqA+/nIZFzE2BVwALxiy
oTn/BJjtHaPQ1SJgaoJRJgYHyrwxc/bXv+PSe8IM3mi8bEj8AfS+/I5KN+Z23itFYFPbdXrrDykA
rB7CfqsRteJCpSXEhsTEocSqLi1pA83iKWYlTn/mNvykVCcMGbuqOew05Wiapzp/mVqCH1G6dHjM
viojTdBz+Wx//k7oSdsWE+ybKf8QOrnLQ9a4qFbtI1E86cUWR9nKl7VwCWRfT5qd93nCkFhRmzMe
OG28N1WxS83HbutYLp9X8FDgi+JhQgUK9GGXHzXreV0hsOcBiz4aEKg0w8Zc4pYB+fefQm21q42O
2jBAzbdK/+uQ5+vnb+l5Lxcgv+Knf5/VXdwbTc+DMQ/dzjgMoe+AaZW/Xzezcn3BzYyyIzqIUp1i
9p3KPu9KoBfLIFcFaDKFDna1Ig7AXPMWdva7EjXn6wZXd99GkRoTdTjwc/+EdlSZNTYpA6ODeo4z
AJxdRdat4oivci/iXEu4FboJcn4CSfnlF3TCNMsxJM+DiBN+M4z5cC7beIsHb+0cfLYi9/HTPhXx
2AHLj3NQqspN2uv3vN0SB1yaMMFibQPQjrYI6DpmC9G1zOorVG8DBxxBGpTDgabaqB0sd0W2ITH+
KscHQIEz80FjEjdq3vYksBuwdJg7Zqn7wtyCdyzPNKyY0AHAYUO5bd4tqKDUZYdKRYPK6t3SOinj
jo+BusVCt2oGXhvIaehPL3jaQO9vjQ6U6oOSFEfVgC+douwBUQzauPbX28XI5kAYhcReB9GJNtuc
zqlBHlZGJCiAyenLBu0WaB3w3FO2YJcrewTMvC35g2QxYQ4Fr1hrQPiZTQG4VFrzSU9/DOzbVy+n
bHogSkEXguADzhbzTyFAKQWqf8wGF1rlWeONPmyErqvrwM1XwYWFPvt8hi/WIdVlZgwwSBq56RAM
kH2wupf/YiVAEeBAY0J3Qd3BNbtVmAjVgOePmAUJO1CWbxXcVheC5AOtL2Q/AMhdXv2W1Xg1DRTc
THoTpY1rTI893Rq3WcaqcM7gVqVyTk9GdJdG4oxhiigD2BZTrzr7ptQnJz9pI0jgjMotthodK64G
nhJ0R+i9rmRTfZQ6IKMEZCXsjJ3VO29ju7X9Kxkb2qCyjwI4icTBziKrsMMwYJULNaDq+FP0dNfm
RowUmB8z5DKxUR3tQd+Zpbmj6E4JqAF/OYKEMq4sXUoaM6BPZyljhYEaMEg5UyCUV2O81+JT1p2u
H7+174jSC2JHiaTF3l3uWgPtTwUg2gnQH+tO65qH0OnerptY8XJyHkC+bnCqmD24NEFCYkYikyaq
nzTHdIMDfs3RcP+LahI+F3riKCSBjH1BwdpgFwxeAcWequXk8sLSXXUcfDPREo/z4esuCACgfzTz
aHQA8HG5LDsp8BRWphrUZeIZHXOz5DlMYv/6x1uGPRJm9H9WZumzXSaKATINNcgV4z4vW7cpWlj7
UJLmYKqv140t/cS/VwgFbYykIaqb+YlGiEgkQzwFrAX5iSAe0fMdVTYiuVUrFLVy+e5BDWB+rWKz
sPMMuCUSKhHwM9PT1BcAOZfRhv9eTq9jxh5h1f9amiOXSjUZOTqdsESom+fPofXm5H+N5KUGNERt
0QuNNW/iXw4c0S8CYah0gugqzwlJQmoO6EkOOO+JQLFsdIV4ctiv61u1vLeXRmb31mirmot8BNKt
VW8m0d8ZmzxDSxMomaNOJCNSAh2P2QHXuqTnpdoIlJfv+HhbTVvMSWsGMAgqgSByHnr+YtAYpaF4
MqpzPKY+ON7cuN6IFpeuB2oJQHtI5Wb0Z+Y5v9nyslL5kJ9H7YbbH3Hygn4xml7H65uxPNFIESWr
r3Q70DiUP+NTaJ2xHkTgelWcZT3eThIgL0rol389T4AZRNW4Nf8AW/IF/mRGZJ01VbZanENHxeR0
tsvYlnrxypWRNiSNrySBX4yLqhQy4jUjxdlWFZe0R8MO/Yj/YYztcshBxwhNe666fHOob+noJO0L
sDMY2EWFYQ7dxPBzG+U9qGXM3PFIqf2wovQwGcVvu6KuE30dOiDBdcB9AMEFoMn8ZOgNq8u6DvNz
p5uuxktXqTCl9mWqRAIrGPgHyQzG4hFIXu7YEGUKw8hMcW7zWyOE4myVu3X/ABL8w/UTuPL18Obh
sENICLSg+qy41VO9QGlojM9NPrx3BfHRpQKRoAJC3m439NbbdXMroREec4wTIxMHlGkxWh2VEwwK
h5+Z+TOyvHwAW0KTe2m3b9RD5GB2nu3K4iGEmtF1yys3+sLw7KoJ06onSwv5eVD6+8bsfWvQ7so8
PAEK4F03tQIKlYsEo45sHwPnN4toVQzlV7ql8rMGKFDEHmx6r3f3jH/PW2dn2h+m86JhtiI0G6/d
6lwvo2kZLYGVAukNfOScTBFdsYgIaH6euf67EbeOdgdRiJ0FkZDqGPXT1lJXXDGKsYjOUEVEFjJP
dUTlDDwaen7OpicL/IEcEsgqpN+iFKzNxh8zOuoVOLOgBx8DuFk9OdqudL5vfO+VQ4xQBxpHMt7V
MMZ5eVsSDho9nfbiDAn1RwI+Uxfplx/GyZ5G2gvErfdtrb1DsBo9vNzNNXXXKfU+GsOnfGxyREaF
TxKA34RWflz/aYvdANBbkqs6yG+QeM5fKqOgI5mE2T1DiSMtnkG3r4pDr4A+1nQLfeNyLfaCAiAv
kRlSJVpX51UUpe6zDtEtFOSL701Rey3R919djmyBgdkZMTlq0/PdLg0+KSSJxXPs3A8DPLt51+u/
Net2nI5KvfVsLa4s3BHcBOopKE5jMHd2jRSQFvd2ycRzH5suyRtMnOwN6zVUNgqdi+Mj7YCMSILr
AFifpzJcd0AUErbiWW1sfyijx6rKPUJyDD4VoHrYYnBYPPoQFYJUJABCmKeWIiCXpzVzarAUTUP/
jJKXS/o/kYV5ow2yN9z25WnA/DkalygMgpt2AaaqRDuFfWhqz/XQQC0jwgDVkOhgi7BCekb9u3wM
GUZPaGhpBwHx0vLUo5rsOlM+5J4zqCPEHR2zOgxGnt1VTfOzti3IYFghaEkzp9mRPLI+JhInrxN4
8oRrxXkmPF0Lw5Pea79MfSiehrzSTmCnsMCU5QzMZ0Lhu74tlIMjzOEcD+1wVkbH/JCUg5XbZqDW
aggngBZFf3kV71uLJW6SIEmqKohKokwpvC6yECQ5AzklIfvJlDTe8wZDO46eZnuNxNWfdCDt3SDG
+LYA/7hbCZr8iItYtGBzAb38Lm6w11mk7yeBxpVXxcYPkTeQbI2t5F1UjZm6SlQ+E7v/lvV1CcaI
KX3LoTrjtwmYUrB8bc9zkMV0JJyOCUaIXLsl6Y6HCu5Bk76iKx3d1aOi7rRW+Tlh5FO4XTPR2LUi
O/+rjEPstsDQ7yCJaT7wkbxiMDx9FYBhHgkX1LON1sq8KJtM8LGZaNHvWpfJKaG0cd57hLz1zsZo
z4Hw9iOtujfiQHKNlCO9tR18dLdwwDAhGj58Z7y0sDmlMVVumOevIy+lSr3ihKdR02ovp0x/spJe
L11bFHnmF4VmB3pLe7dR4twLqxz5TkpE9GRp5fgLY0V/gF+v91Br+FGAthQFDQ2UJK6uxgbYUjv7
W8+zb0Ntv9FpAvEXytJq0EAn0UVFDGBZZYx8dYK4vJt3EZBkpjOUwmsVpfht2sjusyiMvK4Oi3OC
COmoO+IFxdsfBhmCqGAx9XuwFya1+qchvXDD0hwenXrqG7+2W6O8r5WyPfSi+AtmWyvcVw0RGNzu
jBcz6arWCzmahz4AgMAVRp0N1W3oMiTPPR3fC7MpfKNUzMEdaX9ORfKDVBg+ZA2vXYUV7z3hv4a4
UsC3Eute6AxoJxRt74V6YrkJj+19zU1xcpTWBIg74cUu49A58FXUz2+bKU4ql2vVqy7Fl101Cbud
abLkULIpQv+j4T5Bf+ovTwd+StP8NRuHyFXLVN9BgvOtrRXtm1nQ8jSO9e/KbOrONXlU3ICIR/Ha
xvjRRtpk+YoFpbdjnkzkd2ckoZvWkGdt86TZUWBDRQD5eYDNKuBy8h7yvqCALXdlkmDQOsKbOTbm
txxKKvQImtMoPo0gTtEfQxU0vVMtJrcymtIHGXTqDZ1j+laW/DVZVfhWzSCLVtpG5hqQOMz29tBN
OEoGdWmv3rFRUwsX5IxVdarHXHeBfyOeyaBMWEQVYFVZqd9ZJEuPasQjD32VxlfHNKAx2teNPvxM
cq06mFkeeX2oG55DK43uobJLVK8e7d/apNT5XQ+JzRQo9vuiLyDGGpbileb53ciUILNKrhymjhc5
pm/UDpjF5CUcsu/EZnA8fQLWUd9I+ncOAE5/Awlkdmd0Am6tBe8wcRWufasHik+HEFJ/5Jraa17q
pP1roeZRf2oMJTr2Bo+eR3TAFV+QluMpMQo3VSLtYE9hdKqavEh2TLHa8ICT+pgK9dCEUMRuafpu
qWi7YgQOcgj4AV5tcckYo7StG0UUlAr2ED8JsMf6fdd1EKQz+tterXD5ioSrIKIcBvsXbWx7P8Sh
+isUYJ3adyJMd6CcwPlPhuhxYJC0Q03BjNyiUe0HkdA88dPSEG+20MaXJq5+Akms3uZN91Rk2AwF
aujvKHfY4IBK6thzUqsCK7WOhmMcg6936iHLCelh8y4y7GwPfanho21EeNA6CPSpyvA6Few7YR0/
2bQy7mhmggi0wvHAbVa8zuhCF3UeyKYqauIjTwndZCjGPbjnxzslDZXiVjM7UGNl+fQTMBSmHDTk
evR3VVs2kIYNBDnSfuj9Fs7ezWLd9CmKU35rViCzQ/14Ur3MLB2373WIMdvZr67Sei9TOvjWAi2U
08Bjkt+niN3UuzYXUKF2cqv2Rabo5bEsjNjZlXkMdiWKYdCEgp1baYagmhIoGYf1UWvH7+WY2b6Z
owPL6ZTfRhMo+/sYhLEgCQV5dPbTsWP4SB4/NtZE/boT2g4qVvar2sOxGn0HXlmdK9/xbvwd9SRR
vaYsW9+mIClwpw7IQbdoVc6x9DAhBwvPX+pPWTakh3EschzTOCpdfWo0KBG1SebGhROMJlRa1bHi
3LUk64fWhP9D2XftOI4r2n6RAImi0quC7XLl3NUvREeKpCQqMEj6+ru878HBnprBNM5LP3VBtsy4
4lqv4XSSWVDtHXi8aBhKwfERwxgBxb7z8VEHMWlEi2omYXN5G6+qLzvbHUfkU7MIv4tx+GDYqe0z
iIHwgcx8qEBAYo5SN0GCIaHsL6fODG9DEnWHcQtJkwjFMGjZ8pyuK5ShbJwePdRppxiK8hsgr/zY
rTsCQ4z/veFVVthwxyoHCPKQbmgQu1x26r6IfcOdZJiPgfmYRkTgC8L8x9RF4gBP+IOOJtYMgTQf
WA/9R6e2rcZSrc86b5enHAZrLBIZDO4s8+rOEBY1UO/ZpYKCdDAanWhosbsNbOS/2p4S1KPMcQWk
FrPQROxjnvsf0ZImhxQrBQqYBKncSlg1BlZdpahaPRaZ/Ulj8xT66I2MdKqXIsif81HGh9y26VyJ
tZuqeGLI1aYpO0UxaoLZ2GqUl4WiovA23WxtKhEzMCxXWJuHcpC5bpSYsxdscNOdj5U9JwrpMYpg
zlii0XzW45x59IraIyPKXxeojyvzds1Jo0Kzw8g8TLcpi+hH7OS7IXn75o3UZbLm03WHlaUkUoII
XXCaGrMJ82nFEe8h36dibAK3xiWX8fBzMWEGYzxyW1FS0/XlxsKfvDNqqN0YvlCzLuspSJ0y944i
c3NBsF3p4vk8F+TR0F7cTPvW9VfUSqXKiO5uRgj/fBOK7AmJ98iAhJyzTJP5g+fmYZSTPgVFLyqi
2iMOcXmyQlG8HmTLjvNi3ZVC1nYdBWt6BWGeqcB1TOUcOpSmCQ1N3BztEjJN7OPx1iPWagA5bpP+
ju8xbxht52YNEKw/h0td8G+wMvSVRdRmg/ECCVEa12IcYV4r8v2IPfh3vEXf/ejRP8QHUFMALVRx
pDKvJ5b85PEQlrti4MZAYiNmQ1zKGXrc90SLRDiPL5GOBgVrF7oZWu9L4j2WUN/+mmfZHdZRwf1L
lvdYTaLqSPqxb4k4K5Pc+5i0dZaPv3s95HeSh/YnOtXDG6Qj2Zc9Z+wYdUiDTAIvXweknjY9C7cT
H1NfNBvtQnkLX8hUIvOQX4dTsUNbvqXXeeZ1UZPZJqaEdROnMgUpQ1P4DcB2jp0uGaz+CqQOFUEJ
7fsv44ZtsAynuH2moVm3KhBT/M36bP4gavkKCfs3z9NLYBNCtHsnP9rcv7BNr0/TbHAgbLH03ISL
cSOiXNIuRGO8R2hBjs3q55rv+XHNpfuG08Rc47qXlD0VwH6kmaem5cHUJKzbmkIReV2Qdr4nvQ8f
FpOKw5SOCX6KVKlKcnQ7lKPY2KsyI4REjCxddmNspknJEc631zwLyCEg4W/WGnffIep4TtO+wZKM
u0QophM6ilhXDTrKUaHdc6SGDgaH1zmd8XaWoj1qLFWVj7rsKw1mfY37BMyOe9Cu/mag/UReujEd
hhMU1mI8pDj0Vp1j8qC6CRmMon2ZTPxTKxz/dCKrOLEb1kKLi0ax/y4KZ7C8J1hxMnx6hZ+/6VWu
3jsU3d/sI5HNKsGuINfFPJt0x9FeIyBNkMS8BDS4n2aHLLcCYdGOb7YKE4upIBmuPiNqLV/wa+bm
GG1SSLSCD44H12TrhxbWawdTLU6tAECMnSacJdH7xX14KfsI0g+HH+iDdUXCbxMDxCJbuD+FYtX0
anTRHTBFB9Gri3XVUxueOpnEtmnzGfdavgHzAS1E76ZU5LVsux9EJjjnQtd5FxXCQ9js27PjANrL
CBfwt8BqfiVixn09EghngiGF1A4Uoz4XKAzrSyz67fua8rwMsg7vAQD9ocPfg9uMYt2Ajv+WJrsK
wXLhbEzX/GE0y4iGo3aqyLKLSnH5EkYb4jPm4bkPzasGtXCmxYijH98N9n7YjFnb9/c67Idq3dn8
PqTDwz5e6mNCm1XwCGNWI3TzKiJQM4sIWTScGILJHOc1iJXhDK1sOD8h8I+UOWXTcMt9O/V30OU8
mTT8ClfiYm8YNzR/ZGEIPdwe2q5kU/ejT+xLGHevZJoTjFfq3tswGV9zFA6NZUC2/X2kdr1z03yT
9zytsYlCyjkW+Vcn9neafx/aAVkZYxCeeJoEX+UgwxIZ+wX2ymwi7UFkvn9ikKa9pxyfnmqdfXe7
xTZI40e4XJJm28Y3La2oBol5gSihX4tD1WCv9Dv1K3Iq0A9UtuukywythHC1d0O1xCDS7VqELzgT
v7Y5Fe/w6GTf4qRtzzsqn7CNLllXdivTd0yT1Va6w+W2A73bdK7bbizkgeEBUZvsSedDMdTwTg3j
aaf2aUFzmL8R6iJ57lLc99oCkgrr2a/Ibb+UsdduQubEkvbftmx/1inpFe5SIyombZv/iNlAy36C
B7BBwhs2JZQoWl2mOSiWPBsmHDsgTgTibDR+cPiLyFVhdAZKnk5XiQ6/h2vynRZWVnrAApn04Xey
QAVDsBSVu8DLQCh9D+h6bfHOJmbedtAs1ZYjpyiznfs90R29iejQq7Y52xHzOLf8xgzOnlGTZeNS
+fGG7TyoxJKAKZHEoelZ8fR9HUEBRmJ7WLs0q3Hrxy3QI4gkhU9xDtl7MIqgzJKOHneBRuhtj5ET
6/P2oCWz+Ghiekz9gGJ5Ml4oTCbnr9BfoU9hx+l7UCMW7HbTd2se4zt4aGHU3iFk3u/dNwWr7hdo
cQZ3Akw038vsAhhg63GVz+jzzmT+OsF9e8r8LGRF2lDdQJ2avI4KobalS1EgOC2wkJY4S8YfYxrT
q52g96lmOsimw6D79OjsdEjGIXzHXdnXPTiwOwcpdrP0eimOfRx96zRaPE+OK1biXgWTN8dKgV2w
KAsTIqgoL/bjuOZf8OpZiVMJSNkch9htD190R/1JCQADmTvhkngohCnO4Zz5SnZIgLwzRs30ptCI
2rWJIGex5HMFdHyuqTdvGYCMUxqQj6JFGcmqi9fW4YsherZM2+SGyfDZM0Sm74r/yJbxAwezrNnb
uLjyM+6GBciFNVP+eeStMc08h101h37uqiAMhxrRS6Kec9x1zMa+Z9axKgm6voppd+o7ciJTetLB
1s+IOyQI7kr3ZsLxqki7Uzx/yeOTSZFFvCW/yMrnwzKN0XXcIsCmtAn7lQAU+dZmBlfzIeQW3XoX
n0I33OMa+kYWjpA1h0gbNi7y4ItsKZVduhvq6bPYpvBjC8R43fdZhmw9Nn4rBhOfo84tzdzu6R2j
1D/6mTNcN21ah5l86c3+Q3KdHB2sRFu5xC3uzSFgHteOMOZ3S7K+5F3xOgRh14IWTIHGdcKhUGYP
KmWi4mrqgr6WkErqkmFj+cGwi7yCPXLRaZfyx4gjwjVf4/BW8HSqV0T+lSEWmes9H8m9iXoKHKcP
wtJRBgNEHnwpiH+gyOc/zgP1jZZG3HgCpwaDuKMUdvidt5dsXo0EjlyimBahyyMOzHUuwu+MDRDH
M7fWbBfZFU+QKnBeYdt/ozuwsMgGxZfVzqmqHQKw8irhkbmns9yhv0tGnANQmAREtc9KG7nxFC9y
fBUDv4R9ZO+uIK52XR49eR+Pv4SdXF8yrJx7iRPKlxHbwdHEuO4eVlwPkUdELrWI6Tj+WGJFSr9M
T3NkCBwecIOgdLb1porI8DKodD1jlwXivxXdeuM6kR1WN35fucJilDpvH+1Cpi8TpHWQyc99w+eg
uGuHCVme3Ha1hFwpK2fWr4APi68AB1CpbPrlfQcBep+uyPmp8pzt+Fo4qpxTMokQQX0sO3i2+Sq0
El48kr9tyyx+FUBCHyAZfU+R8HTayRZXQIZ3LB7tRpudpe8RoLxux6KawvoG1XerftiZoPSykAuy
sKiTouaLjb9GmqVv2wYQSTCPBbDg8VeDS+h1sOfTT2Yvv3hIH/C5l3qd2WaqCcBZTQrrGoacrReG
UskycsUTcS2rHNVZSWKNiTj0vuyooNWKBedgqObfJAunpz6bzFO0LPuB7ObWpT5+AOErbemJuFwv
AkUxkuJ1xRKL2/HkZvRliR1YiPQJ8g5HAFXnPU7XIw377QEinPyWepixtz5BwDgWiiczX6LHZTjk
ZVcEDn1TnAFfMTsytkBjpdUUxeoPvM3fmRT4CdC9h6IbEOR/s+RNGme2ttUZZnlyq9Y66Y8U8PeM
k+S/E0R/5zagrIUyJ4/RkUCgCPgrt2HSKHb9WGCBpLu42ZLhGYBLcj9aR//wpH/4SjEceRcTI+wg
fyOHeAsAnqg8fI6iXwDmKr8yYJICYoM/NYT9w5PAql0I3Qth/TcDoBcQ60HxgGDijWBNm/zsrsGa
EMRRCVyl2pz9wTgXX7RZf3HvEOg5Lw1ycGlCpPhZvjfHGZZCPcTPUYGbAA+SrupFl4NKnZfbvd/5
ClHSiCANIEu8DtYINaVAu0uzR9P1HuXqCjineIpAZZQcm/QRJ9nsDvNju4n7LQyOW4pEpAhQ8F28
ft30jXAmPakoMYcu5OgGnyFFEeGIZlWWyOU+3DPerEkYIChKRU9SYnz/+7j5h3cMnyAUKggjAZH8
2a9UwK0UpvscP+cAk4ruZSOodt2PuCv8+3P+Ts3j1V5imgArgpjF7/rXAboqBDlZQeNngONl7B8s
lGQ4Om8LTsGA2/l6Y+2R9FfYa3CZ/YMG4e+UHLTHoOQRbwFNI5jGvz4820LfpWwUL5P2d0PUn+Po
D1Tm35+AalfkJ1y63qF1Ty8j67+UPuiRYusih+EFBCTKPLcz6+wffqrPSh/IWoEIQEQG0dJlcH6m
mV1E0awB7/qLyRAGSBr0+p4D+5bBHmvt1V5sNcA/7EztH8RS/5Eu/Ne0uBCmmIP48aDMwqz/HMuP
puQ44myNX7YV+AIUBYqWHJfg12Lf4qMYgGvNTL8Jk/hfrCf2l9dpcT2Mnv3ui7RHpESI/COqDz1h
RRnEiBAuEwd4Mg7w05tpYS3OSm3+1CLpsiosae/zZfF9KQoDouzs4irztZ847qLra5AjxnkYl6YQ
c3HETXg8RjYGQAlU+moBYAGfiVpBX/aF6m5AP7RPvkheoEgI638f1PGn2XN5MaD+oTKgCCKDa+yT
iCf2QsQjso9eYEaDqJkpdcezaHyNjOYPYTKpc5DscPBoJmuWIc4gUWNyizMxT0rnM7SuxzY5j0Sl
T/2izRELCvmden/LgNqdQuJzLK2BrCcZjFfFvkRHiT6XU5RZcPLRAjAvX8aDM8B1HIjQY0TbtdoE
2PsK942lHJUNf04T3oVll/KkbY2vAY78SXf9afO5vAaAwRBOotgIvQWfRVOjYXnR5yx+AY1bUlxN
1vUMEunfX/Z/Ok8+jULErV+kWQgHQFjNp0nc75lZVcHpS7Zlte6ObPlSHB0WX/oVgB0Yo1jX6teF
HENazvYzjR7T7KtDJUng/iRTvajA/vZR4DGCcgt+M0z5v852UiwMMlFNX4jVt/PUNZ62D+iOBgwE
I1W73yH/qEpQmRnrqCH6T9mM/zDsLgrP/338p8UG6IO1UuDxbgHcqkCGPgTjNad/igH+LBqDwR+p
WBD2wD2IjEnojf76PffFFigPjugdtuJ7FFmD+MRc96M6xN0kGy/V/ZSLL2vQRIt6COmfwoE/h7Ze
Egb+vzrukqZGIaz66wdQHnG5gFT5PbE4FmpbRBUJQqCKenzpp7C7hfpSX7VS0ctuTK4wdgzQXEwR
hcCAJDzZvOMVd8Xv3cikloiAA6i4Qgw2O38CLfanUp3Plsv/fGIUBUNicpFlgjr76ycOZ6dW6Nfb
+8UESSPWaHoS87rVDn75g8P2f7eN0YA8iyErZZvmNYv9YQQ0Ho7upxis+sMa9XmsXIJOcN7Hu4uj
GH2nn2ZNLMNu7vpOPHpOhqvRK3ObRSKpOgvCAlVhf7JgftoIMSHwPBj+8EScoWj+aWxKMm67tlpC
wf2zALZX/Cnh5/Ni8/kBn17wjAatZRB4wMzAWmavkXuaXfOHtebzBL88JIYQ+XIaDFGQ8emt6SVq
Zyg7+KPw27US+o4G8TELAMgjm+R+BQceJaxmgj1kEWjEIX/99w/wT18Sxp+MoFLtssZ8+pLG5AIo
Qcgfu9bWXMTHJbsfty///pB/Ghr//ZDLT/lfZ5YMCp44gujgkWyogBUSIh0glsEj8q///UH/+G3g
MYLLCHmyyCn864Ns4gvg20X7CID6eyv0zzSFjqFwf9ghPmn+/jP0MN8vaX4wGv5NnR4Nq9diiNtH
KURf2tadFgsETETPY+dx+4p/T9GfVqh/eiYUGTg4I6PkcsT961fDz6NhgZXtY5F+L5KTFC+9OKPc
sZyQLuuz/6Ml9PIVc2hL4VWAoxLW408/GYf0ZfDcYVx0wxE00rdsVv+3k+z/PALiv5SigQkd1X/9
Ri5krodlkz+m23YEWnY9Qyfy7+MBZWaXD/rfOyjyMfFVcCuGJxRP+myidiPgCVCq+0OwG3FY0MYN
Dr7POK7m0Qx0TM0VQ61XD/L2blfDVAey62qdFKZSOJRBZ2pdtY7LWpqUobfLFVBxcGBL+wACFyAQ
Okk7GLVPDjx22cWDfeY2Bvxhu/kkepI33C/0jm4e8W2rjWsDAdWtXnN36iL+Fo+Lf+9pvP5USV+c
Ei6CN7XRn0EGET9xs3xKW9U3yzrROnMLAPoExYdolfgOFgwQRxzuY19bbQcUK6w9Q5XY2B9gedZX
k1jTE6ezK41N9xqK6P66ENvWTCGkA9kCqQudJIUeIEZIVb8mKCDrYzD5W3zS7Tje2l0Xxx179mHp
bHZmDiBlpIcRxHdCK2gqQ2g2QxR6T5c7nTPg3wgLsHFGfHvKhBRPHobs+4ICWKeU/9Z5CLQzmbv7
bk0MqjDatGIhgpi50rhkgFG57WOIoWDMKeo1Tnw9Acts7Gy+yRiUGk36CLjqFtWIN9SlbhFTnvE0
vOvJED4tPUUMW3w1AvHdhhWsD+sbgb51yCVmfoXMpQ3wqrrFMSQ6wF6LFVbmP5Ok32sh4RtHRBCv
OynCRoYJXqmXQVPYRX0BDahv1mQIsT7ikl7SdM2iGyPEE3z7MeQnK0OIVPE91sqfNuVGh1ePYEDk
Uw7FKaC2hU6l/Si2GbQ6hNRfol3kHhoQym01z/sHIteTpUL4Wn8f5AECd5G58x0uoYXWPifFV5Hz
8IMYszSBnwNZBVuWvZKNDN8ZCnRewGnpGzifYUInxa85HMz7HkNvgVfzjIGxNaw3vxAHFjwzxfab
nm/qa95rml/FAnxBktk1rWkiwCUunkAooeXv1u3pk1+APwpeAL3PN34ahtRV0NilR+wY7dMQyhxi
UtAIbwXy3L+LUbgqDFos8TPx39hS9I+4egQ181PLK5m10AOtXXYbT/45Q3zd9SzcPtyD8uJHcFo7
Xs4iINB0/Grt+/lOjIY2kZFb1V4GyZZAnYlGg4eRaof3LH6oeJNfB57b+zZGv+SAl/Eqcb5Mr5ju
+gMg2PR5Y3j3ZUpa/phBpXEXRAN/6abxK8nG/n0ZyYdiaYJGWSjaHd0BZ3oIx0HafNmDNTngR1rv
8W6L93gzpBpyFdUghUwNlEUf1NTntVbhR7IHSQJp3UJKLSzin5MR/8y4WEJDUbxR0KGAxvuhDnm8
NNkaLujSoKjpK7Ke39LJWHzRHMkZiFtet++Z/O5IW3E2QGPxi3fJDoJEIQrFIyp/IiP+YwJKMV0y
icZluVS5L1y9p0zXiSnkwUAdUA0Ao6s+FNEhdvN0FeuCAgtus9eFyvDsBDSYHd94NSwxrTaMudLv
yOqG1j+s9mmZEPKSQd9hfQBKJQWdBl4TNIeAQYWqeHpfHA2+A9915U4B5/bZ6CoiuuA6bYU/7l3e
Vz0AekgpXViJRPYVWeyA9iVBl+esgzCVMJEfISnW1Wyz9TfkJOH1jCy171aL7griiAREkIaYgihI
w7eZbycsPGEFv7Kvu9BFb1CuLLoqOm9vejG135MAIvNSzLyoYjnvFw2yO8dySo6jDzKEM0bunViF
S+2ajxGS5sHK883npxFhffWkJWT8UEaVUs3qhfRGHGeB+55LXXvtgJM8rsyOWMYDsDUFWl5kZMM7
q2Ry6IJgeQKXgOT3brG1NTmAuQEBtTZX+sEFJj0HUV6cDMoEG0g41Bcw7f1JblsEhBoqQtOFENkL
rc/pAtSbKQO2xU67/rVAVFJCgybrIESIXASWVrLikQcRq4lcfnYMxgbhUa5Hu+4dx0mU3/EAACLc
J7WD2uIQBtARBcWw3ymPAp4gh8xHTRM2BpDmt8sEUhwac1eSDlmP2kDsPFM2NNBswv3Ugrc8zxO5
ZMIqc+OksQdhlL3dCXi8UOdzE49Z30AVtlV0C3TdJhs9cR5GBzbwolnjoq8mHtmv2H27ZmulaPa1
78osGAHPi0A2o8KYdpqmVzNNAEWkFChMAAlYu0bF7eRsV6UzaoOWgv7uinR/nnM+P41y7I9LjMdm
dk4OqHMYYAdT69tguqyePNRRF9nfHQQh0AZaGV6pgpnjGCxj02LVOxdG+KbrXXqYweOgfyNMrmYF
NW0wq/SKAtt5tkiUQJEfmnZwSJ7qbMTYWVRGmqx1ab33wEKCDf0SlR8Bn6zxwmtuoHmGXojedFse
nABhB6eEZSCNW9C7hYbBtPdYNLZAzWdoo6MG+lr1hDoOfozB9j3Nuhuv+nm3rxMaDetoy+njDIlA
g40MNWmBM9+Uveiu820qiwggpkyMPw5oYppriZdVkoIPTdKBtFCwVF91hMU1tN3T9XhhxOOtQOEa
BjGmtDDPdKXiBzKQZI06CXciSBeFvCZAHOJuf2qYR0vAgLIkEYbZqnR0jSnLkKoQkcNFan3MQB2W
m8n3ExAfTDKW81qCV6wgU9/LeO/olRkChwIhXPzPuAhuvmwlhDPxkj4ryZFrAq4YDH2IMZvubd0x
rZvRhul55LE7TH2Slbkj/S1oF16lywgNtE564H44XbUZEJB4hZiW8eFDDeFeMrqj+ZFctOFI8Dn4
nKJcJuzychvSBZ4lOJi3MSmacYX+ZJjSH/nufszZmn04B6sYQ01PJS0Jj7PTsoQ+CEUGYmQnM4/0
Gk3XHBL0Vhwh1tNvag9YRRJrjqob4qpfoHKaOOqPw77NDkmo5+MAjO0GpwKMwc3pcrWQQszaFQ3Q
nUtfV5GUUUagDYMq5CiYBlyJZlZkoV02G2kQeSgvbgJgUvRppRoqaxWEcxUVIFipE12F1CoPq5la
G7Ys4jQsrX3YQYOf9GKXu34HXBXMJr3DPNogM+L8Xi8qvJsHjXYuR4KDjAJ/1B7gwQYAMCt7aMtq
QqLxIJVhprY2s88b4b+6RKPePbmfLmo0NAf79xS5MVul92D+Gmfb8hBNVv2ko1Ffij3lTSLBhPmw
/aEiBdFW4GEPYHsMJUURV4vDUZageeSkE1ccICsOG7SRtCDdLrnUe742kLuuFevnuXEQJR9kkJpy
nzw9FRHU6F2AGuuOItwqcvpj0wjsateiv8/pLut4aIHiUiSn8HTMyzUkccOpDpoWAqEmTXgbQuw1
kuRI0djjDrOHpW5wKytpy9/5TtuSGzOD+x/bpKE97BEtle4mAczZnWUhL8rbhAbQZhpbSzrH52Qu
lruCZz/9rHw5agx6CgHoASYYHEo9z0+s8Nh20KtTCTRHNpt05ioLiX32OmoPGVIGP2ICYRvgf/OS
maA7L4veH9KAixRCf9TTX898TxBpPbCpkqAxowpWRHm/rFgQWoIcaosIUGwpQM26TUGx3yXqYQHs
Div1ACUcG7tDiyTMm2F1+StUmWyspB/teQWZLEvDQg9zCVo0f3VusA80yPrnDoLkazM5WIul46L0
uVoRW5+OqFL02ZFpEyDhdsPykCBnedqhlNpJ5E+dntqTLvxSU5V9NRgLt2wcza30rH9bp1TeuBaq
ANWzpNo3J15babfDGqew4SD6sIynKXzJySgeCA+g7kpEi+vQZI/xNuQN4U6/um5Cp/kObU8xqsuh
Bxou7pLi3Jp9QFv0+B4s89IMMu1vBmQXXBORmlvceDj2/Hi6T7p5fc7SiV+Fs8RQARGPiEn5G38l
69bHCDclmJsJIpKOBZRLV7huTQ/TOOFkP0c5MErqWdMq7h5Q9xiUgc9kExPTQeaIK0bfcv8as4Qc
0jkJ7wtM7BcTprppW9bXg/RtLcLeoa12ctfIlBkOW+q2J0F780QVQpbjnUId7u1ymBWrcplfQcn7
phgNaisBUnLioY7sB3dHVtyVFiyHVUiH5UBIRw8XdrGKl9Af28RFNSQtv5iaIdNJ3XTWs4juNIES
oINOdk1DyPl27wAn5+YGLivzrRvA1kM6Gd9CRwcyO4N7WPkpxVa9qnML5wpEBO1Yqz08tpeg2WKA
jm0n+9nTNG8Mk9MZ8kN+iBPouvmOIK4idqQCSQgZspn76zhnBUpoUVOdQ9t0E41S1aMsCgCYAtv6
rJcXGg0/pTD5fRhjmUuLEccWD4uOCOLuauMi/0bmqAd2xmxNzGzu036g19FQmHNmw19pprFA2zk6
yzVeywUeiRJIe3fYE+YOLbCHCiIYWiaz3prUQhmHkPq0CdY1OkK3Dbldl8vflFhS+ZhDiZkqeRba
9gcFGSXs/EnbLB6yCyzhQQMpojiKZIESIDQ4hCLt6pwX+Qz1egLjGGxiZavGvEawIdQxRdtdgaVM
rteLgQD9oShDF3z8MJPcGuSiM6iqXF/tYbefC7Kpb0D800M+R+sNch1+b1J1rzQO8C4T9eYLpEtr
y35YRFg8z7EcH0zHQKKthDxokrkSx1HeOGTRHHEQvzSPR6h0GomHdlPHJTxB/MoKCK1JOgVnyxEI
VgI5Ce/CImbwH8GA1aG9uI18dMVQ0dDwYgvuKYog4fOh+npgo751VPrHXsAYAqHS8256MIhj2BfP
rKD3KGANXoMC4ZGYq1qUkyzah1Z5yLDa9VbHha4kZb+LQdlrZF6uZ+Km4Ypiy6oEVLilBpiOVI7c
d48Dge5b4+UEeLwNs6v0IitVUkKyMSCAcxBhDkHNzCsmkvE6nqLw6IYwr6Yxd4e+Zaqa4uQNhvn8
BH3d8Fs5ONP2DaIvF6NxXSXIzV23ebqHgAUOJVLsSanHaH9KQVRcpTaSFU684RFKqt9zp4qTI5AB
rxxtBqtY4muU2KNiPYhu2tH3Vc7H8GFCiA5eIap0TBEUtYjVt75X4tjh8nWQc2cBKsB3BUfJxaMH
KTNQ5zk5Az5dX/WaokhuD3GjXGX/RQXB/M5WkZ7hLzNHM8L7p6fC3Qc4T6F0ivE6nybAW66PTtqz
/Q5b6lQ60aePkwCJgZsru0bPO2n6cQ1O1GSQ16HhosXpImsPIZ+hDu06A7VpXzTDgkMmt9OvHJqm
/8fZee3GrSxr+IkIMIfbiQqWhpIspxvCkTlnPv352gfnLA2HGEIGNrA2YEA13exQXfWHTcIWB75f
AK4GZbSxBvTZp6IonkiYp41EW2JTyqwo3zF6xNsH5cFuh+RDkFbhp+v1vYXiHgrruKlYKBQBfJlV
Kb2qb6SqM2VXqtRvKq9vCgwrOiELIf7W5tG7wFCbKOdVypwkJS7qwnA9OT2hwxptIK38uT6My/q4
48iaCq4GLScY3uLf39THWz3XI1PODbflfKhV68VIOuqTyTcL++7N9ViXdWRiIcNHQBOgwryOPFJk
KacCHfImGW7itLubvPYJlvFHsIM/5bGlFLPWtb3AE1CDBbSgU0lGbQVQxmwOjcJxkgz4h5t1Fjhd
1TMoplZ3hkcpKQ8gwACDG7OPgybt+wzg6vURX3bKYJfDZgcvISBLzlytJprUSm6gCLsT9Vy/PaaZ
m1X9xirupgKMKig4CYVn2dOP6OAd8cDe6sPv67/hYhXxExSam7YwWxSE7fMvXEmDV0ljrbtFFexw
2yZlWVmnS6NEPFrVkLUUNjJz+UOj8ykPe8XkBkm7S3mwRcGRN8NGCu+ycoQE8hiOL7381Tf2lXfj
lSvV/MsWLv0C2O50UTE4NdT5RumgH1cQgSZXMQDHq7tAJHXD/cSDE/DEqap29Eb923fPq0YHhgtb
odujzlWXvaznbtLlwU3UX4oWQhla+XBzOBG7USaCsH6jscn+Fi2nN3tT9cFe+mU/8OUwh2p6cFpb
uo19c5ImFxL8VyMy98ZAabdeM+m86GaJ0EJhxBZqO7S1zkOjOpvLOLQOrtY6n7ox+xKP5gtFst37
51Dl8W2biLbQWpo1zdJRCWJUnka3LuVu57VhdZvEyRpAUfyVsz4Mg2Fd6MCjCAQG63wwoYPpZxdJ
o/sXj97k97r8W6a2a8gUh8bn60O6PHFENHzeRVfVwv9qFk2p6N45kjG6svNiJyD3zeTYll8Lpac4
jbHpSA+lPsj1ihfH4iDpaFn4vgltvtlB10Eii8GvjG7Q1lwUnflxAAcWmxQnjPaIB+PKpls4VkDd
ApqS6SCjLzVbIbFcGjzdnNG1KArGQfph0up/CYHELe41CJGCwDn/bgXvD97P2uj2dfFHrrw7LM2P
17/WxfUnPtabELMFKMNv8xMEKty4+a5kyibNTkMGy9U4XI+zNFskdMgMamiO0BY8H0rAQRLBJRjd
v8UpX083A4XDlft1aenhhSn03TiUSE1m3wRKLhz4FIh6VUMn3IwaqJ1ygGOWRU6NLzsGt/Co8uR+
HNTwNYc7dUBW/cf1oS4sRCBSwogUxBgbYfYjUgkhBegpHB28yi0z2tioPaggmzWl3nbxGn5nMRxR
FHSmkImfYy6jmmqboHm4yOHstRwEfb1JqCrX7Wc9XzEdFUic2UECJ47L3EB9+/I2tyrNtJR86N1h
kD+phn+A5lehSQCFncdcBN8624Vm8lOZ1qR/FyOjoMUFTldcnh8qva4VlacoQEqBQvWthcYGEgfZ
rad9ULqnGqkVhIH31z/kRboGwgVsj8WaReOFDGq2ZjssOjvFhvCg5sgtjOmjmRbbIC93ud2Ym5EM
Zp+q6hoieimsga8VBk+gTFlG52H1uoYIUTmDa+DQBZkH+0wo/CovLQU5vmNerHzUhasOEy32Jt16
ToP5eqXDASsVMW034xVmOwH6BVQam7VUcOEE0MFQCuFCwA1gus+HxQqlP6/Wgzvp1m6YjJMSV7fX
P9hyCI4XYPImWdD8kEF/2IqrbnDjIm+fRpvSo1kP/sv1KEvfx+K9Y4H6N7jeZlFSx6sMQ8oHlxVD
z+zGgPJRJndF225b42bovl4Pt3BCI8P4Xzjxc94kQdC0uhH/9MFVAnr+w29b/Yimz2Fak64U8z/f
25aqgkfiYaJcWEy1cuEEvpENLrWQZ8MrOCNH9G30T1atbLBw3zqd9ZgCS9leH9/ioc1yB2KLEJXA
2Z4PMIelCCw4Gt0wh8TkSZQOICYbNaWdX6XzmvNA8bUfurayWJaWPfreGkVu3n4XObMkOUZTh8rg
mtMrfFOKUH8K6dfK2MRZP5tUA+goAlEsFpTcZmMz5ZCGFzKUri+fDA5ItQ4R9j61ngkZGaIZaqTZ
DfSrQP0j9bcgKK7HX9gQCGWL8xL5NsYo/v3N2tH7vEq0UFbdMsM4hCqhH67hxhemEVdVla3AnuOt
Nzskw06n1h4qk+tUPG3KsVVeS6AMSNkrxspBtfTMARkvki4VkKP699/fDGfM62xScnlyG5qKSvgV
V5xJCg9B/kkPfqGqQGEf8WfQN/rKA29hy58FVs/nMTJizR+MdnKryH+RTGsfYG/Qu41a76bwpk1W
8r6lLUE8zGzA46KaNkcmov2skbrUk1uo/g8zln8UarGn3E59NMDXPMqOiDv8xPUJbWia8u9eNFhf
cBRgDI9OvDPDu3dZHI4B2touWT6FrX1j//mHAKRpFAZ4lVAVOJ9Nvw7ryO7b0U196VM7oP2Cbpex
kguKPzLbeSAq/z/IXEm06eRIdvqS54BHAB5zz1kMl0Fyfg0BRVNZ/oo2AAwLe41ss7QhRKVBR44F
QO78nsvNsYmb4G9GzZMusYNviVo/KtWaT/hKHGP2mWw0gvQJIR7XIBcb1ObRpzuyMYJ3Go2JRzi2
EeRdAPjQJvyL2H+z6Ry/svwSXWgXLuNG0LON6Hh9PSzccNw5FGh0ckrBrTlfDxK9rryOTN4gXABZ
DzcJ/qtX3PVq9Q9LW5T6qAjpiHfPrxqrk1Dcr4cJCRb6rXKDqI5tvL5/NLyowFUKu92L9MBOPC/0
FV92EQPZO1F1E3kwYx1lb0fvf1MJwD4XDC8eh5v7fN5AApG6SiPSoJXdHZVETRE2sOQVHsTS12Gy
FEOmgnaJLTdTOjHeZEzuqIFS8cttYln7Nr8xm5XjfWlB/yWX2KQgl7r+ap0ZetB7g0v/YNPF3zPa
iVl6c/3rrASZ7xrATrXWFiJI7m+L8jOs1Y29luouBuHKFYUr5CHnGWLsTMiAoKvDu73aptIfYm3K
5uX6SBbudouJouAnXtUXFSqVp1hERXBwbRBJd/VUqEfPb1eO6oXH5VmQ2RLD6AzlTozv3BQlnaT8
mtHhKLSvfBkn/5dQdBME/YeH1TyR6PUudSYLjGEE/2yjytX9X0/ufHooIvO1AnD1D/OHjwNvHmrC
2Kqe754iqfQqLnXKVAb2ZsptX2grp42yuA5oKSi6DL+Gu/Q8BKYhdNx1hoTLT81V8NCbCKkl9WeM
F5p7ry1pqFFD4rmeYpXUwlPBw13bpMjNHVs0BPOggz2ernEMl7IZ+H34q5OvceBq5z+ryxMF7Ttq
MUVa/UiV8MEo2mArWU24bcBYbZxU7o5llq7URZYW7Nuws7U0+kVPthGMbmX0W9AJ+/XS42IIUSvm
i1Jl/JtXvbmrLCfEFRO4LSOD9Z019KuzEQmRoavNe3lU6nupC51HAHAgLkPaZEMmpfsojcvb0ikL
1Gbyciu1evT1+lpbWgiwkqgkQ+2EoTObceTPOvTnWQgKSJEYuVJPes3rfmW9LZ3UUEZxY4O4jUb1
LEppA/fqHM62ZFB22dTc8cCuG0CR1kputRZo9iV9O8sa5OJ4Ko60/+QcpcryNKQDBBNH/3x96pYW
K5w0Mg8yfrrdszSnD/2Jc44aaCZJD2o/InAtHfUQv0CFUlrSR59lOfx2PeZS44GLUpgtY/IIRWIW
VHbGSK1G8oQYUb0cGG9NP9cZUOqKP1nJvZaT+rNPorsukW+LRt1dj7+0jDnZMRvnAqGaPfuQYTyU
odmq9DgqFQ0i5OjsEXDE9SBLE8s9C/BPo7eq2rPzz45CK8flCoATip1HTZKmD1rpe1tPa3hrxIm1
j/Q+fqlRslkZ3mJkbkfyCRh/9ryWpyXgxplzXlP1jVCmqChsTOrHEEFtx3QVayWBWdh8UIW4hWkM
6DxpZh9Tb0xkKNDhc4HXbafqF3i7Jvh0fTIXXhu0F8n6dE4exOfFb3hz8DRyl9Se3qmunsTWrsVi
yUPwSerbe20wbiqjibdCmAJAdvzleuSFvQhRCAqn5eAMcdGF02JPiawhkN1EbsMNhNVbhDu8beBM
r6aWvj9Tp+6LBjyFE11M6fkw9d6BmEk32W1r8xl66otAGm+kNDqN9lofaWGVnMUS//5mSqUa5Ls6
xOTR3bck+aZUGLfsqNrTj0uhXV2fxcs8R1gQC4l9gwLohUKCoiKME1SRdTJC8B/+ne98CcHno6K5
GyL3eqyFbjGFepohgoXF834+i04xmoDhESEE9RRU0GqmU+uju4WRrHFbIMhpNr8UASmX7hXwtsrw
8foPuNwQ5/FnM+tAagZViHCI5LyWQL6r8K5NlZUZXQxCXVlUEiiizxuondNn5RQzSCV8LltQq+km
tp6uD+QveuD8kS8ab0DWaAqguzJHF+QTJcWIc/TE+7U8VF2KuO/ga8ZL0IbRZ2YZVHCePjtj3Xxq
C1XjNCvCYCMliodOawE/oXHq+0G1qsc+ooIGRDMKP7dSax/RRW7v9TDwXayd0luc89Kj4VfxsdDo
s8gjdTXw82qDRW1bI8qQjcPdQD3/xifx2tRU/W7Hrkm+d2XoP6WqNiDNaCuf42mQPvujIR8Q5Sjc
LoC02FZol3lmEqChNyHXGSnx1krhv/dxq2RH9huKyvlUPEZAQEFt6NrrEDkvTd78CXtJ3UiBnAAk
nMJmOpCxB7fVOPoo59rTfTXa7S0asiEV/a40/ww0NH4nKhrK17/E0v7hCWLTo3ccXH1mB0Oe8zuG
1jdPstyj43Mzlb+LFBNY784H2ng91uXtKPK7/2LNlu9QNnriV8QaO/QB6WSb6srVeHmmaiaUeMC6
ovBx6ahr61IR+I55UlD7fkKmEbaLUUofp0TrH41OTlZa16rKWXa+jnWY1AK/QXOLXtPsLvba1u+m
pMqoEZflU1+Mt4oNoHiP3ukE2c9GfkzJvtpyEe/7Ka4frQbKIUIkwQb/dBlEY17f1XbtvOQsXXtv
m0l5GCs9o8BsW1sN7YnvBu2MJ8EU2OZouL/7RNFN3jd0BQUp15x/fmQDJR1sYnSy5HI7UcKvTVRG
jZVFdvnhRRTyMq6fhUM6q4JcjfAsOEndveIE235aW8aXhxYRHAvfIepclwCtwPfHAWvo+KSh+GZY
YNgBofbDn/cuYBSVaOcDoyS9u5gt3rdo1QxTelKz5MEC2wtO4XqEy7sTUq/DHUPhH9/w+XoKcQsI
HQ1tIUWto4dOtoOPstQFd7FhVh90r+tvNUm2NkPQr0HcLr+RiAxiwTRVyrvGbHMiKw+9IarqE3ok
W7O57Rz/3dufR6RMVZyHDjTz+cWi+YqOxV9en8bqUUL8VlsdgkgIz3ejoZokxjIW6BizzpM5BWma
2Ld9BPCItfez3th6FWyzrZyklnPjT234sbdokppOpiNSDVd56zRdqYLgH0O05AZD+p57TrVtZK/a
5qPxypQruDf4wPizwGwPEqWbp7hT7R1yp/ahdBIJsPuIWFwCXWzQ1Be/b4xH2zOkmwgxXH8D7X16
HRDKwqwlV/2bGpRBAVMWfRkZj4P7Xi371xQR1E1vov26yWoJMfK6ksddVhXWWodiYYXRWYLpz0lJ
CWEOzYrSBppyVimnSo7TOznSAfO1XfcE703Zd2aiQaCrU5z2jCGXbwBymncRwp2HOvdVEpvR+GBM
TnOoIkXjOT5We4iF/kfftMJDUTbYk17fEJcnOnkCyHYeG7JG0XT2osqisfQ7ZD5PhtaNu0YrtUdV
D8cjOyP7gFFKqa0EXNgH9DQBB5GU6CBeZg+CmEzA9ycaUUWgPSlj8zxJ2cottdAO400jHnAKz8QF
Ev9kNl6JCvQpKGCpJrI+/ERo1Tj2EWaUIsG8NxBRuwH0AtNWx5jDwLJmR2GyXPsll/cXhQ0dthAL
AeL1/Lwpk36sCsXqTgG6/YdK88pXLWmQQHbyIn7W4kD9OBXmz3H08kOXgu4PCjxN4YWk0iZ3vDX3
1KWZ4SalNG6RKfARZrMvN5ZEE1nqT5EetzvobMk+szvqLhXkf9IjNoXqgAa1A6d9AcNDz7mpjY3v
cbG+fyHQO0HTS+Nm5LSfXe0RXoojlKThNGaPAhAkdT+uL+3LO0ugWv8/gCW+zZt3kjny09U4G062
/C0NXTM4Zvnz9RCXr1uBvwb4YzniC8+P3MBrJkeBVHGqUP/X4TWmqB+krZz9Kk3H/2nW6LdWhTNt
ByTBJ8Shxve/JoSEBLsXUJWAFs5mUZv6IAgbDVWWHryNA41OEZp7E62V60NdWDoAebFAEbmfKKTN
LjCa9U0+aWFzctRPyrQ3gvt6eFWxxgqOdlzvSvMYNndJmq7EvTwvzsPOBiiNZpvWBmEjzZhu08A0
7sYUwbfro7s8Bk0FTTkyYkCLiB+Kf3+zVlK/GqYKjvRpjKVyGxdStw27LH2V0rg/xB6Ez+vxFkZF
wsZXA3yOwM3fvPdNvLAq+ro2xU06vqT6Z934fv3vXz47REL439+fHetNp0RZqkvKqU9C2e2rpn5Q
aIahDSJ3GpyKQA1RApTLlfTqcsuJiiSoeptmBcfeLKydZFKuldl0imV0IrIkvs1UtMaxWHi9Pr7F
QOgNUi7QAZnOUZOxmkhOFI/Tya4K+EjqfedDBI7GVUvrhYnkGcHLDfAUue/8fmwN0gmvqhlROOzt
6bWmhKSG2YMONwohreujuswdaPciFkCrlxcD6eL5Kgy8oO4F4cg1Qcr72h/DexqaL2Z7G0IXQ9Dk
3VvrLJyhnocb0PsF+OnlrmTc9jYyysOP6+O5XOXnAWbLITKVslEVXvNjFx3r5gAX/t37lpyF7AUA
N52ki3UAEw2WV5qHYI17GTWOAIq/1m/8wjp4OuL97x7PWbTZEajjZlMjWxG6oYnAjB09BsZqFn+5
skFeicePhrEsuoqzgkGbgXIsURJ0ZUsGJHtXFVjnrcmiLQYRbyAOPWDOc5UjGb06THO70OXVChxw
fFRy6ZHqaLkyYQsLWiAXBEgbU+OLCnMWjjWgWCUEonccons/ucUdAG8qyi+7aq2cvRZshpYIyk5r
rVrmpte/UsOTkcDHFIPSkbzVjd8eRlLXV8PyJP43uNn2KeAQ49rG4GJEFzz05OhIokyzUqRf2ENM
Ifeuxu3Lo262HlLkVHzO+tBNzCp+xaSmurPwC3q9PpalKAjWOTTlZTyA54D6SfOES1gYuakqP6np
1yZRP12PcHmQAtoC+SME0FAznF8NVheWQ9oxW1XzscnuEQuFjKxuTCytAPb+w7p7G0x8ujfXKzJs
Vo9Ea+h60suAq0U0YASZbdIi2uEcCUt3pU61tBRIqMEb0DC6vCUsLLsQq0kCd0IjQKMvhPXEZtLW
8EBLc0ieQv5lAnCgUXQ+rH70eX13QeBG9tFx7hT5WVP6o6SiahH9uv65FjYTj1eYaRT7FrQv82jo
A08bfTcrjE3g9QeUhu7koX5VCsxmNPk2jas1neLLWRQoa+FCL6AbWLifD08dQlsydal1C8XECXMo
UX/vPvpquvK1LpM94tDPACKiyOoFGQJ7IbOnst25OSZEj3Rnux1PJnwqh9zCk7TrV+ItoBZFQB6C
tBVBvs1VIY1J7uRqgI0fUtTysL4IAD01P0O8gopT5Q97qZm2jfLuHJMUAqi8TD0CtN28B5C00F11
jN7czJpuqjw7Ydewv75KFh4FIgYMKq5gCFRzxCJucVY4hgM6A1m38eG/o3ykFDc5Agr4m21bxB1C
nHMGnCr1VFo5gP9WT8/rUUJcnv/xyKZDNechOLbelBixNy6sg4chDHZxZe8UMzvg3HpnIk64cWAM
l5q2HzN0XPyqbTZmKmF/CrKyKH4XIX5eprwry25l+ywtZWRHeR2KYtAFfU3CbTKfjLIB3qxJ29SI
jPsgsGl/eNU7PdspjjMJnAYQOckcL8p+ka0lNf202o20XR7EmxbLLWXXrcllXt4QIowAbYmqCjSe
880Z2G2CKJJau6k53AKUeVakZOWqE+nt/HNShuKCkDmgLwyREZJSKJ2presZyKIHvwe8O6bwe65b
x1J+UhIXgaWVi2JpVG9DzjI6VJUdHGaU1tUKBbyE8jHV2n/Yhm9CmLMue+G1umdGjMrPfqfaz0L9
l78PZJOVBl6LVOH8wzQswFqX487t0O+LkniXrenBXt4FIMFEEwb8ENrT82tHqStLD0qt5VkS3qS6
vGmqloyu+5Am3mugRd9jRdutHCyXpWZiAns1IQ2jZTqvrIS+bga4qxEzPjrDlyR4BO+HGY8OPMnf
h83XuKxu9Op4PezStoVZpAOF5b3H9TCbS6Gfpk0sB7X6hGcL3jbDphhX4JyL18HbKLPE0ba1VhkV
mXVuj8l3PD/129TzjY9lWUmP+aSAwka+cRNOwdfQqYOTip/gym9YugLFsQSVlwYxTI/zgVpGHCqS
M7YuGpDo7e1TOz6a6q1WrQCGlpaOrZkywtBCHnYOUtLQm/jfpSPb6V3bJ8dadU5mTJ+4GB99Qz0F
7dp5KH767BShN0F/EpgS5JmLEueUe1WCIosbW2gpdU9Rddvi/yu3Huqoa+XzhQUjNNmpQpBIcMrO
5rEuUGbEZLR0nVzf90V3lNXhQ1bo7z+mqNUCnac8QHFlnkCUdtV6RTuWbofcA56V0XBzfeEvrUkS
BcQXHKFGcIHzqANfeBwVpatEzwl4ZroTeHI+YleOb+1DGSQYEHzF93Vln6uiBDD/WvjRc9iDBRVZ
xPlC9GJ71BKnqt2wo+KtZhsTsFzpRftg+Fx595N/VLwvnfnNwxpTxusYYSAlerG71wmbRIUHV1Jb
217/MyQD7qXVpigf9G4Fl7L0kd/8xrlSRJBoaWGClHTb5DOlBq2MNrX8ev0DrMWYnQkWTemg0poa
suqTmn9LtQbPwpWbYmEzUliAuE/mq0MwEf/+5lUkQUTt2jKqXWTg+kesIqUTpnsa7koooOG8p+2w
W3gdUdL7l9X1NvLsK6uYchlmE9aulaJQo9/oxSP6RvsgUTfCBr45xIU7BV+uT+nCGSeUPWgwgJk3
qKudD7fH045rVy1cxC+3Yfmt1szNIB268Nf1OEvTynNCsQRKCgLF7NNJoHyq2uPAQU9/YyjPNh7b
yPRUn4L8Nlz7hkun29tgs0HpY4jbXUswpXhy0q9jeePXv2rUA3RjJRsTf2m2Mzk8ef5xIAA6nIOx
ELeSLVSvYOiFn0vk0TGCvD5vykK+pyGUQ7IHuMAmwzj/QLaCSnFam7zDcDY4hHr1Unr1Zy0oH4fO
2lpht6nb6oM3Sijphfc4V/0aeT9hi7Sh5XsTxc4WC4O7MK1+FbrpAgF6uv4Dl2YA8W5xi/Ao5eV2
/vuQH8I7GiNa10J+UICTm3hlCha+JjoecDoAB0EunSfVOA7juFxJHVRLNPNGo3yx2/SmxD/JQpFr
N9bD7vqQFvaEEA6hwgigT3gVnA+pVkFWOF3Yu14Flahupx+9XVrbsIpvh7r/8/5gkOVAXCOsJjBD
58E0rWjsFB8/Fz3ZkxWkT20ECm1Knod87SG6NC5yRQtpA4gArKXzUFEt2bU5pZ0b6dEXfNJ3TZR8
tAcbaVvtHw4z3BHo6kL2J0ece1w4kEeRJ+p7WFnI4Mlt/zDI5YOi+Tcl0KRbbs5Dp8SPRoQrZJKu
rMmFewLynBCnJ9uAmyFW1JszHBCEXKX92Ls1EsB58F3WT160gmFYmkzuB9A+qMDxupwdaMUEC8UB
FkMWHN2iloY0Rfy9j7uPDnW060tkqYDAAc0qEVJZlyINaNPKALxK2Z2sMv3SO6m3S3TLP/oI/G2w
Es/2vMrGu2aKzV0PbWSXZlX5VA2OsrIzFja78MiiRQ+Ahi7gbGIz1ERAwAItV0byb6fZpNV+ZawL
F8VZiNl5FyCeZoF+ntzOr7fN+FlOtYMFlkVYjQYHGKwgYp5RhD8IIbxSQwO/3uJxvZGNo98Nxyxx
c9lc+VEL3xowPSc8hgo2SNHZsC07y3Us19g4av4htfKbxvxSIvFdD8mn68NfGD2tanAZyA+A+7DE
B3izcgEAmNGQSBw9Ppq5DWypaquFD3Z+jy/NLh5WWpELlwuNY+hLKAY6BqXt83ANunpwFFAH8AdF
QtdHs27iAGdhdULfGWCKBNp1TP17f0LydIrLYGUTXW5U4IpcHpAIAE2B/TiPL+lG06dd3rloXX8Y
OugtrHTsEOxVIbPLlQv4ALEpmvIAs5R5h6BD7bJqHa1xI2TLRuOpMD4m9R+j/5KONzIqw35TooQc
bwt0M9ux2o1etU/eX4WgR0ptgDYF2+eipkp6n0lCV+Iklf3GtsutaaxQzRcmFNY3RAXz7yedv+vQ
cqmHtm2sk1ogwtpW+yxXn40ke/c5wDOVmxiCMg/ji4av3LeOXiSldUoNY6uksDqHZuXQu9wJyCKB
0+XlCNEDMvb50kArH8scL3BOAOsfRl2KMSXHmcGUzJ+h3d5UjnQLlG8l6MIqOQs6236UguW8rmLn
NJRAoiUZr+3j9Q1+eZTAFqQQq4ouD5Cn2XVvh5LsZcgunoIsqzaZb+zSPHPrRhMSwCvJ6WIsNBb/
WjuJQ/t8ChUzTHSt7qWT4fyo26+G9tKpX6VwpXC/MGdCMun/oswJ/yq8mL5OiTJhxmKilS0Xt9fn
bCkChBFaORS7yILFon9zKNZJU9RaV3inJMixIpcf/Fz5eD2EOMHP83hgiMC9bOD1tPbM2YdHuLlU
s8BxTmVMvwFLzW1qKnsDFxVL9VFIrtOVsvzSt7HA0jgsKQyW5icvchDIlCqMSZH0bd1jeY5+qJa5
ZbDyeRZH9l+gvzWNN5M3pUPSdgOBpPBZ7Z+CvN5B0ULt2DlJ3hqocCEY/WugQZwLNKjmF2Xr4SUm
IY990uzXqLwpAegFwZcIDxAjf/9GEiB7jiF8SQF1zRdFaUt+9Jdzo2Hskf5Ms/wOsSUH6dvrS2Oh
6iOw0LSknL96fvNUVrUaLbGL3jwNyBwhxRvdx0F215rmLoiHH0Pfy5CmtFcV15vezPb/EF0UH3mk
C5GlucKo0SNAZntwiyo128fD0cDPT3bl8S4vC9y1i03X3nhriJGF7wh98L+g4nB+s2h48g4SYrrW
aWjHrRy324ZbOSiwvFZ0/v/K5lvY3wDNed2iWoX40sUDz6y8QEFyjyV6MqVvZbiGsFgaDuAAwfNB
wZPuzPlwsmywc7prEqg8c1N4r4bfbwxjOChJdojj8nD9k4m/NjtLWJD/RRNb/83kxZFno6xsSydf
VWBn+1jv+PF95byfNkElRUU+h1a3ihzK7CpJM7RJEiDep6Kabtui/hDSU4+TtYx84esAghH9bfqz
l9gKeSoxQspt+wSy8bbKi32aBitZy2UaigAFqAA4DaKdMd9hk4LycBc03snRpa2jvxbmU24eNMf1
km9e/VhPax2thQWBXSVnPcbR9H7nL2GuXYyaG8V3hwrrh7axN2Uw3OCuKGmFaGhMKyt8YUkIdIrg
bIj/zlG2o5cifYWfANJieC6YY7ELvW4vN3q9cq0scI+psLMskD0FP3KR0asTtg5WDfohH/xDbRUf
YKfftHiRpLb6IckszFpSY0e1HqsAsuFAweEFAP0qEFakZ7NN8PZ3zK8drCpabeo830VLvz6hzW9g
DKKpT46D2HuBs8GeLLa41wcuC7sxviS+2dxPgJE3RTWqv+TSXjlIl9bYm4n5+8Z+sytLQY6zMFp3
gcQcZKRtm+QjEG/fx6EA7BO2S/20cvUu1O5Eu4NHGwrKIO/mjY+81LHwNNPAdexGAjnxjR7TxlLK
l4FG8UYvuvpo9XmxVezSP7SxU2zUPIRl3LbdpqzSYSfXRbkL/TbckbLouygKk3teKtXB0d9fCBa/
FVYMlqRoNM7z7QYftLEAJ+3mdv9kJP0zjMCTb8Q7xylW8tLF3fAmlDhx3nwKpfPNWGqiwC0tjbPx
e8ALH1X366fwQoIF/wbmvxC4ERqM50FMLIHk1Fa8U2/e18kII9PbxtFToq815JfOEvqvwKUoiqCJ
MRtN5uFlpNqedzK8B8m57ZVoh88yXO2Tp6+JOy7GYkAUQ3lEgB8+H1SoDXLWVbrEoIIHJ6D2WzwV
zQhRAg/hNZbO4gwKRKIoe4D5ns1gUSayw06VTuCc9kWU7gvd+xzk0q/eL4//8LG4+m2Q0eC25hl+
2JW4IOqyd0pRuNP8D2o9YhLyIaHvcj3Q0tITovAAqChYX6Qahd70utP13mmSgtsijR4g097Uo79S
11io2KFF+CbO7EP1LbVJz2m9kzU4H4M4/N6HlMZb1dlr6fQgheo2h3qV19qhkeVjo6Vfro9zaaEw
nxbkTmb1QvveN6Qkg6DAjRojYlL0G6lA+FR6TfCuzF6ux7IvYQgM9k2w2WBzc2hydTS9k59BTksw
jOSEt35h0tjeaV4XHsuiMbdaGcpbSVMw38HVERu2Ko2wg6zHjdo1uLFQINpbo5r/CgPrs4QviO2Z
HNRT/cEzMYN3xkT9YChNsqt4ZRyaRMIfXaa3mVPv3kpcHxtjapxdyrUCxyTzn8049m6LunLuU+yj
tg5WKxu6fs42i2vvppK9lrtQ9x4D5H233qg4946ffi/iobqf2qbZTc0UHfsBs7h4iPvbMtPzRzxe
6r2XYShop6b3UMXJn6END23YtvjV92m1lSOze5SauthW8WhtaOV7KOTXza3a8jSmhKmPmGUl99Hk
dOgsjNo299BL9s3Ix0jTT2/iLvwySk2wg8rKDzanH9ygFZ5+WHZ4iFsdpkl3Nl3dB0d9Sgtlqw39
H5xf+t31z3qxVWg6UZkDY8jxeVmA0TwmrW0Iaktu330DCZa2KytHHI1nSYIIAftMdArEBTY7YZoI
Kp/meNJJDoN2M+EwKdnVSgzl4hj7G0RwfxAn5SgTW+XNbTN5tUoBISITGeAdQXDPDjyXvTsboZ7D
5PfBd+Yu2dhNU2zzNBoPmaxWR2io0dZQivCnXDTKTgvx0jCmOB43Uums6bhf7NbZT5w/t7pMzao6
8d3OKX/Se272ZTs+WZLyMJXVFsfvlQt4ed7/m5LZvJvy4E1KHPquFQZ73Q62Yf/z+uJZHJHB05xX
s3GpQaMW+H0VgSSdTPPz6MjbJr03FH83Fc/glK6HWhwMgiKiYS+ISbPB+L0ephjL+K4Xja9Jqr/A
3DtcD7G4Ff4LMS9TIwWpGa3Jc8EIPjjZJ8ncJuG/TNibELPHHBK9VdTnMkvABvNd/2ox9bZAjIZf
Qt167yUolhvpA7I25C0Xzy2rMRF5aWofayOAItmdOv5pvD/Xp2xxAbyJIb7am11X0B4xtLxF/2KQ
dunYbZT+R14Vm7q7xx/4XwYkuow8eDhI5i9h1UpC24IC4MIM3vnqtz5VD6Xs/UMUhYcVL0eQOKqt
nQ9pQv1WF0fWqUoxvZL1H3U4fJeH4Pb6zC0tNlYxjBPBCyIhOg/TkR2rxUCxoiu6aDtK7Y0y4OFT
GGuztnQwIhCLeBNHMMDI2cFY9FjyhS17tBudR7xBbjCRv0O8dSf3+vYfxgRNhwtFKBzNH/icEkCD
PJODXvlqBr886wbXqH8IQW1d9EdVHdLO+bSVpaIPgIOkU11Ewe0IV/FoYgl4zOpy7WkhjuPZtaUC
JeWW4HbkyTZbCIkNjbTJadcr7fgSO6mxaXP/y5SFL5wTv6uJvHywlTVe1WJU0PF0kECBXLzsMbOT
JyNulBNye3tfPkbZsDHKT5G3L6f7CUzz9flc2MCQI5GepiROE33+djVsz5e63JFPXv7Hz6xNFXqb
HlVBzbovwV1eDybW9MWMAu4Q/SQI4PM178kjDNYoU05x1nv3lsYrYAy75FApwMh0bGbHzBJOjma4
0SPMvq9HX9hxFFfFe4p5vSwlg6Cu+tiPlFOnNFtZ/VJVz14grQzxsozMe4BsnFuXFzZVrtkC9aMi
cP6HtCtbkhMHtl9EBPvyCrX3Rne7bbdfCLfdBolFgIQAff09OOLOVFPcInpuxIRfPOEsiVQqlXny
HMIN48E3HzNlhl1/MpkepnJHvU2aQEn3EORv11f21+tnGwuUJzrKyHwwD2NNSz8LwyJB7l8UjfNg
s7zZYsAaMyOWlm1JI/RDqXNrA+6ml1yVrQy9VvG9FKKKlBL83W/9YeMSZtwHddaGQe11Ya67Ym+2
WfsqLS6eK2igh1Yz5nd9I9IwtzXzyWwghWikyOf0sYSjNgN5bEf3dRib8jB4gxnpeid3yNrLyANu
qNiwgrCt2+rZTlNQQuXNaIGKLABV/IBXx0OiNKihtyC2aIx6re+z4HjovUxyH8D7gMFrdk2JJlMY
75f+QwHheLweDOsdCtVD81DXoDxvXgFTu/5FLgt0oBY4tzj7IoWpaYwziCImRQA5Ij/yKBpNCdmK
gIVJeWOOOwtvNtN4G8pt537+cgF8Y5qOQi58yS07NF5am1rhPzSTdmHj3iSEf+l9snKilpzdBnkX
oOkANQOKM3P2rB0hRqeh0503UPmGvG3DQTSFgKWx0M1+mvmpsp0QkIbru7twkj+YnUVmoohGOtX4
D2XKfllj/iYHsh3K/5BA4U2EgIsFgiV5Hq48guZ0PZreAzA7YW0+SfKl8NfgzAvXM7qdgJsA97ZA
46jjlHnZgB6MLa1tNUKSUplRXf7kZHt90+xFS5gOAvgUF/EFo5zDrK6ieuo9oI8rdgMF6VOtlHyx
ygBYCZe03z2baLvEABmXGEi/czDIeaBQAt6PIHhMQywA0BxNs049qZojaH7rqLMgp1o7WX6CPmJ1
ciHyjgKEbUYKSP1Xx2VD5DY1hBIFDlw3cHdHG9+heNP3VRoyh7ZPQir3nUKK9mZwCh/qsk6+4xAT
jpHrOcDlJf5tRjSwp/mk3VHmDfeGouQ4BlCdHHhH7gWUj/GcM1hYc1e7o23nrzjcwqWMoPrv1k1/
fxZfbdVqStPwkZr+BYMWNr9tXWCF+alWj325u/6hFr8TuMvgdICconzz0RjLh95F2HUfJMXEWHko
2U8sMOyNp+t2pqA3uzQATkDFD3cxamTzdBodjJZSbrsPCqLRmfEj+DxfBYLgpHaHqin+uyB8602C
owVdy4cGc35ufp9qazRvC+kLBgkxqgvmeeh5zZNb2UL5HNXa5AHTkVEt5W8EwyPjfmhluF3aWqx8
mzV7M0cQstQ7DkHhB63o7q3W3ldpd0hNFJBAr82EWGstTJFs/o3O1zd7JbRJkFpaOyYPiajbSOFt
/Jhk3jtUsqERO7bBjrQFiIKNlG10r/0jteoVExjpQXkjmCPBTPly3WeWIq+HaI/ogaAIt/nom1Sn
3BkGtPCc4KHX3mUHONfnM3xg8P41Mbnt2VnLoELnlTpMiODOMp4K8cT8lYmfJc+fKqZTLQE9m7nX
2JT4btCQ5IEMzQ+qgWDC98jh+k4tFaTAuwSQBCb+sVfzgUwMfnNVuUHyIEENiIlPDLoeIozHZ+Dk
o9CmZidewFcJ3SegcqzH4OhqYtt5ybeisPfXf8ziglGn+fumBWJ25kZ9ZenSYgUqi5kB1i9afONQ
5b1uY8k1JmQzRmDRBbugcdFE26R2ZeJoOBMcF8KdTWcPoYIE138wBKAQHumoeON5NnMQMdQ+1Ibh
IF551xnWzsiLe1dlK0cdzNsLhw+zl/8YmmU3nq0bac8VquvSIjcNGOZ3pk+KfdEn3/B2VzsdZVmq
tdYdhFGbnRqt5Cg6WW9V4ri7KuPtFjRaUH8xZBN2dW6EmEH+ZaHyvC9ANXaqlNdtRIKqt2Ym5RY4
GMxNlQPbQ+kEYmkAw8NW7QavTs88TBUH5SbjDGVr5BP7wtPJth4hj9eKot00JuFR0RgY7C9QCq8C
KW8KMpBjIIKBha1vN6GXMHfjjaqNJBmdXVWz6iRSK9jZREHVvRkKYAmdKtSGAhxswB7uc4aInVLe
H/SMeiGacOrFHz1c3BDd3Q8tcQ7UAE0qpMm9sOdCf7I9VDMUyqsuzzFXrI/3epJimM5RLyX+r3su
g2qrPKX2vLRfPbd4U7nt7cxBc0GJQW9tvYTcci63WmOVD6Tym33fD0VkNX0VDrWFgUuVylsyUg1w
1WKMCh9zkH6Xjk96g9yjButn1NY02biewl+gIrIFsUu3AV8fe3GqrN10UAfadC4r9m3H7AgsPUME
SIm414jl7jFz7247H/NVAK8PG9I6AXQi6y9B7oOdT8Hxt2xoS4iNiw76TEmDNgSvUb1JSXrn5TXZ
NGRQ4QDgSFhY6r0ZPRW1naFve2Y2gKa0IqxypE9oNHb3smL61h7A6TdOotZmacsb3hMDuLRO4kcm
P6CsYL4kVBqnoPX6IAIpk/wpqtRwNhUE1jcO5k4DkYPFEwnmDlOif0ophxBo/fJP2mk/zb6t7lSB
9E0EFXnqRg0TW13fR+hlehGzhR4Bn5x/h8J1Zpz65Hmo/CDONIjIKUck+K2jdwM54m6TQuElSgM0
TTasU85tXpHyrsx0FcmuDiCvWouNWZX1S2Z6Tax8aJFPrlQdB5yaUO8HHQ8fgiTNoHXoQRAaXQ/I
De90ogOq0OavdiH+eG1b3vtdZ0WoZ5l/7Cb1d3aZpntIZ/W3AbX8Tdfa9W6wWb0pBBSrAJHnD0Uj
KE5RWu+qhssTAd0Sht0Vr7YuhPI2HlKDG+6AXxBFRCx0KMmm0Iv3vk26vewz8qhRiJeBbyZ9Md3e
mGjbJerZKbgYjx7Lx31Zt00IWsnsZFAtOJi6cCJPZRmmVQ1/z7gxbJjRy21TtzYa0BAQVlWfHYnF
671UfyTU6TP4LUfZcWMBVLtSdljKS1BFBJUdsh0Mf8wCvN5Lr3cZSx6YyyZuj64JeZWBKV3/wxJx
C1n239eD8FJsnNrgAJRjBuNiImoA7qNNMer10AzBwWoAOGEDP7A2QVQw12AmS9cXdK4AqwGc2kaa
9zHidy01K0rQ5C/tbmu2xiPH9OXKDi7Y+EszBcQ2OolQBvxoQ9MNVZe+ojEpedh7qISMX65v2cI3
Aj+eAwgUmD3Q3Z/lTnXaQv2aYGiydoITCb4CVUjVEAkPNRnx6z/YwqMSlCUT48W80z74mu+7I6Ox
LDzQbe7wJ+QQdsjDN1W9clEuruvM1uQqZwkbqSy37hG7YwuQMTBr0+9K6uhuCLeIwDnohDW1v11f
3kKuMTHZo+QwJRoXhWZNH1NLjJTGWUX2enI7EnYiyet1IwsujnkfYD5wrCbKktn1bwbEokggKebD
wIKL4C/0X0bSb5NgZTB8zdDM9XxJfL+o4XqW8dv3v1eaHSbtF4ettAMXvtOH9cz8D8NCRkUqHR6u
fjC0sGvw8pSYxXDSR27+/A97h7I5ILVoQV0AMJyxdKsMI5MxNCJGgN5Lmn0BO0L21HACjhGrXhNa
XvAICBi6SLT/UoxYs4+ld2AuBo8ujXszAWyK3lNfP0J6a+XlsGZmiiJnvm7YWBTY4LGHGFSqG7RU
7VserByopeIhFoN4DoDfxEs2y3AZiLEFmEtpPNZGgXsN054mQTGtcNR41zFLRrgGcwDWS7uMaFfq
G3sI6KZMc7aSay/6DETdEElQz/Tn6mF9n2sm7bHegT+W+Z3ZPSV5bJEjSI9XLC3EXwBD/7U0iyJt
qbkqbQWFRCQmJhLbzqMc9/x1t5wuitlzGkbQA5gYlQIU9j5+vlFqXcLBBxmXBbKuIcq0N9Ul2wnI
xVMZduVvvqa/tuAxU0cA2zd9T3RaPpoE164w+kLLYjexT2Bafh56vDeddu1LLdoB3z1G1yYWVm+2
f6ZVYJLGBrerztsN998FkuS1CY01G5O3nHl/SaVXqQI3mBja0JYgKCA1nrQrRY/pl84+Ekr1U+Bw
UK2BWslHK6mX2WmRWCR2HIWOyZ9cNDuoXLTA2lz3hiVDUJ4AaxL6fFO75qMhs/VQEQWNK+LuW1Wc
GPnVyo0n1sC6C579t+OFmwpX1cW9r3dtWtoKbG+9OW6SIAtZuZYgLa4ErLvTDJWPisbsBlFG0epu
PmYxASIqdPX64NPqxfK0g1Z/muYDQ0BQC//H1uwaMceG5C3ujbiQ0B0KJjWgetSSjekkanv9Ay0F
QozPTfrWyDPBrDU55JnDaQVNhZPJDLKC/iZAQkuYeve5djIrtnGy7I/J9e2A2maYeMFWJvp7bief
r0d9+A2zg1UJlH5BC5nF0pBu1Fb+lpPqES+RtRx+0U/OFjs7XYor6idMR6Tw3dtC4PmhuK+tbOmi
EVSyUVTE9QyFhI87agRdq5tpm8UlZtwBVCO3fRqskZEtuuOZkelHnH22DmPJRt93Waw3sWX9zFxr
b5plZJjP1/1jKR6hMzNRQWKk5KK+jMegWacjmBprl4alY2C0c1uy79eNLNwZUOH518gsSjC9wKg+
SGinK9DhsU5Omnar1Ye8+Nk1b0KudA7X1jR764i84SlNYY7pXxLwM3rG3rFWspiVJc0jbKmpyodi
NpbkGJtRGw6grTs0erf1i+6O2+VT29s7lFRW4u20U/PAfraTc6LnugFagw85zGo/UqsLaRIHZkyr
fj/wJgQG4fqHW9nJv3Q7Z14Y9GPn6tD0itNR2zNNZYDimwlIVrqVC2vN0Mzd+y4ZEJtgyGW/k+zR
9VE1WSMlWrQxjcBhqBj34ryD3XpVKqir4RKx7ZAMj834rUo+/0CYxMn+sTH9hrMNS0FYLgY/AUNt
wKJKvivnC+92urop0j/XP81CWvnB0iymWh5Pe4elSKP7rVBgKgLK1zRkRFFC4pnaXbe2FI7O1zU7
wcA1OIWh+SQejFuavPn0K8guIR776z+YwUw2EkvQ+OvuLLQ2Xec3noISmFkGcZ+xGwaZj0ZTEc3t
n9dNLe4fZtzRkZyUHebFCibLsRBdQOK2LxWuX1PcSoFCO4QM6hvZpii3ASq3cnyXrg6UljzTQuX9
sgqTM2FTHaX32M8UKCFGrQ/tyls5S4tGMC+N1A/DYlA3/+iDoK6q2jF3SGw3bxTcC5V8u751iwfp
zMDMGYCEZi5tQYdLUu8wzbvlgfsMWZHtdTOLPjfpQmFcBCCMORGBcqTHMOyA54z6bTpjNECLqXW/
VUpfMbS4HpAeAOcBqj643ccNC7iV1rgbaYy+P0RhUV7Njcjp12DiS+tB/wE4OPRbAYaYXUt1N/RJ
XvYk5qAdQiGkBIxfOZuOm+H1jTOWFmRh9EWHVjXgOnMtDIvW0LMfJt/O5D5Lqi8aB05MarREnxOV
dYaZ/Ryat1W27wsFGcUxbErvLk+GPSax9t7axNTSZYlKE9B4YLaDwPX0e8+iYpC5bk4SP42Vbj1Y
XT9usmQEQbzVn2phb4KujtOke+1kf7i+E0uH/C/fPmDzJoiRZoZ7TYcAkIH5KRyVXdkPG4uZu8H0
DqYpntt+jXB/zdzMkZRZDn5dwVwGsEHdD7vc1TauZUZOOT6g4ba5vrolhwJHBmh7Jk4pzDF+3NZc
1piNVCTDq4i+NlaORnKO+qQWOt2naSywQaBvxtMIECW8LGe+K3KnBDc9nq1jc5Pz71nw9fpSljwW
ZWmkoNP8BB6TH5cCst0y9R2Sx1WDa8webmzjqfbX+qtLkXHiJAd9G0AVeLN+tILvgyzXz/PYSd6q
9Psw7q+vYik7O//3Z98/7XJaooKbg6Xitscof0PfCwzCp90NnpK1tjabu/T9z83N4jDoQEYjEdNy
bB5S/ppBEFGh9ZmvfJy1bZt9fNfrspZwLMuv/7SqArj19fq+GSsW5jOwlT71fFiRg2QzOAh5kwc3
WnLUkhdGflN9iGT1JNpfVnDsjJ1laCe59uUu/W+i7p4GMFDHgLzrbIlspHiheqqI6/pVjk+tdTKd
Tz+CceeDA2vqXeCimcOuaUr6oNG0IiYFD4VWYTAJuk3V2hP40gehew1IPAR8gLe+eNC5aeOq3MkK
lI0fy2SLbuFjQR4H4MhLfrJFfP3LLewbYEOICuCcA0J+/uE8T1Oktmkde92pzYKw67KQjCtJ9aIR
wMjBZ4VnKmLdx2PLPEI0SBKy2INW9CEnhXy1Ce1e7L4JNtfXc3mkUCtBCRA8wWhbYEz1o6ncAHEK
aP3rmKWg6nWP4xgzdHzX+GYWVmQjBcDVpEP66IIeFRBez2sGyFtLDf3fBpVgx2jbTaAMcby+oEVL
DsjQkEVNpmYZtaPT0rFAxhmbqPDkmBIF92HUA1t63cy0Lx/fpVBfOzMzHfCzGz7xCEbYLZjJ669N
O6CFFYSm85DoN5oWW5qI+nHlqXAZMmARFJkQfpvGlu3ZwkCzobNS2VVM2t+ppTbCf7++pAVXmHTE
PKQrU9l5jiHE/OLgmUJqD2bwbFPMXrpvwmtC1W+v21lYyAc7M+8G4CQoOw47ttuHrHht6hUDl1kJ
XjiY1UfMAZ3hRY22SiGb0kP4GJWCBh/Gj2pIA3JuRKgAhla7VhJeQDTDHjodoEubXjnzQCcYt/XG
nAR9DUzStkC2lDsDA96ifhm8714BdrbqS1Kvcf8t7iPqttP5RZj9e8ecuaAyuzJoghxzYTn4Wc0J
x/L5s4QLAr0PNMjATDHvQyAI5bQgGGsqSh189UF2xHwLPxrVuMYqs3BqcViBCMdi0MSaP30gZMcy
O6d4bqfyVQi2za3gBju+EliXtuzczCyBEGVvCyVhptHMV0ns57Fb+ypLzmcidcQYGLD8WMzHwMA7
izJmORlUI6b5FHPT0mBD2Yll5GhYz9eP0uK2/WvsQoFeZ3VQMQ9FU5Vvs9T5hgnrUPb2++fNgNgH
LzhU1TEQMTux5iAqnQ2oMtviKfDaPaCQEXBiKyF1aecwSwayH+T4aOXMdo7oRErO8HE8E/iXFmOh
Sfkk9OFIA22baXQtcVjavEl4A1cFju8FotPpVGF3ZgOf80saul12MLX6znfWZsKW4iqKB1OfZQre
c/yrIj71Rn+AR7TahvZJ2NmPXZ9tgARa2cFlSwh6HiYrLpmUlV1AXtaD6EzaI4XUg7BBfZtxvveH
r9c94pLFAK4AfhzPB/EunvfzPhhL2CgAoErjEbG1wvPaancuZrRCsgNLIt8Q1LDYf8giYBTTFQBx
ukj6pi96FvGMWsOQH8M8bxDcEcitVs1N5q8xQi25xbmRmbNLfXRpIWBENV+kB5Xd5OiNa+nDohHo
dEA71kC0s2YPM9BNmizAJH/cWeShG8ZjV/WxxCD9ymea/p1ZmgJRS1CUgTsLN+Jcl1EbzcYHChx2
ao2DyRKy6U2ys7Q8Vs4QjeP00rAjJjsQb2MwI+k3bkG313/E0rk+/w2zoJvZDglaC78BwkCUvWp2
tfOUu8EYfQgtjOu2lvYVNyFIXQD1uywEgTUSMhxUQXbJKB/7wb3TQGzH0aG4bmbpHsGti5iIeSnQ
D04/48wRG4V7w0CpDk3tke9y8Bz+MVsHJN/XzSwkmQ5Q5RP/lTu94KedPTODsfgBcDrcJa2NgMuM
fVUfA4i6pACEZ+CUc9hz56xNMC0FkXOjs8+lCbMUJpRkYn9CGlcZimavTZZEmf5fPhZeoNMCrQll
NAv4vEyqlGUc5Ryf3WUaXokBIxEJus9nzsho/7Ezp6EEcEB1lkRrEYQAG9DZbrI12qLFcBg4E5AC
/Ej4WBdfShsSk6ssHnT3plb1c1L6D1WnhbpMYyADv2DCAhVWN84hG6zRZuWILbk9asaos4NIzDTm
r3ndl2Oi58n0zbJ7PLdj0GvtE99aIzxctOOBiQ1VVryA5+EEmLMBleMeTFn1GInhzyDevXpNfG7B
CLwak0yYRAR6c54HMJpKG6qnaCmZYDNytKPiEGnLh+P1w7Xg5zDjggoNFzPI3mafLAVguLRM7BkZ
PIweDIBluVGqPabd7+uGFtcDLA9gIwBwXwxSyDrrCRNA2Ux04Km09sJwIpO7Kw3aRTMAfkFjGMz0
FyMOZjZQYY5In6AbH3qjwHzKL2l+Wi8ZCRqW8o+VGdCm6vsmJTlBTd/huBqDUHOBQ6/WLuGlNxV4
7zEHhhFzVKfmU6JaC3z4gJdcTLtvgVbsGplEhV1vQP8dSsyKGPmzYTZQhH68/rEWLqsPdmcXcwpR
SscRGYBEaC9nLAOe/iVhx0oBnp+txfeFawTFcORqExbhssg8ykFpjQQ/LioWP4qyijjpXz6/HgzT
of+LP4FJmXl5JyDV59pKezDE9xakzzp/GIM3tEs2WrHCGL5woKDEjC+GESmwds8PVOO1zJe0SWOa
Ig30weqSbFVHDo1S0fVFLbj6FOXcAF0AwDft2aLs1Mb7ntkApIx8myvj0KF+GTTO9rqZv8R2s+zp
g53ZVVi5oqtZamUxwEp3ieZEYN7bDTrfk+YJyO+9ZRSRnXSRRPsZ1ZkD9+toYGvdrYUs4MOvmF2T
goIwBcMNuL5ABW0LFpU5ao7DTa6+BUmPwXsAEdXT9aVPK7uycmeGJqXcKJVBkXl4Lg9Jd59CN2jo
xF3XmnuH9bErVl6yC0fBQxqgA33uTIjO2SL7ijaiqv0MQd/a5DXf8LUny4qF+ZIg3GNJSwTINsgd
uoihK96v79miV6IwjPk9zLShRvcxW6v7AMRQFnh6knGbWjde8WyvcdUvRKfpEY6dQkkdJZ9Z9G20
VgOfSIn01vXSgz8mX+vBfiHSFmE/CvtItXTtpbJkEnmujQQUo7IXNaAesjG1NyCLCZwqvffHIN1k
OBfToFgTUamCXdDn7M/ntxIxK9ANlFAuiW5abpsc/AswCkqdun1D4e0tSVfi1dL3AiE+GEwmBCz+
+Pi9uAGuBYxRpUC/volAgyjYCwYRVlL4Ja/DpwJVGkDZeNXN/Npj6PczWiEz019pe8qatWnmpVVM
hIUTGcA0cjAzIAAM7SowXj80LtCFY41uKPDmt12frE27LMX3M0vzYhNTmSVSBkq2qbeu+KMsRQSW
trBwVnosS3sGoAq0OAFWAQhnvqRRT1w54iD5Kcuhijr6NxlU/VZu+qUQd2ZlHg9Kpwi6cnoqen7x
alrynnXOAUpOz2nuH3CbRkH++7pXL20gMIF4iINKELo+M4dzFcvRGUGd2OxUaOj3pYHo7fHQN7af
NzSVf+wJ5nPJQiS1oqcDg6HEqU8JS5Mws7U95gM2KVNrZbSFVaFmi97OxHUAsMf092eP1BTUisKX
0EJn2ViEAr7BTKhPpfK95T+vr2spK0STakoywASKWuTMM0pF8y5xOXSpZXLrt+zdaboowwgsMBZQ
rlexbOkpqO2tYHIt853+7dmVeG577v5uMRA7ZbCtUNqyhtsSXZ9evxFav62c16YFO2m/4qILZxsz
UmBZRacJK55Pf/GqD4YgaQFC8JwIkTe0e2dTBGsFykUzaARPdE4IufNqBgb2BqLnCg8uyz0ZnQHZ
6OSQ2cFK8X3hwCFETYoG0xMFpa+PjlI2sub4pig95WXkNPtEHgDwla4fMlYDiruGPVu4uXw8H5Eo
IrEwoBby0Z5VNlznlZUjb2LRSHOUeAFRNA9elh5ab+XILbqma08KMh4KlBfjZUwkbUODJo91loJS
tY6yIggzaUQQhgxNjLAGHdgJ3ktnLSf4i7ydOybKvVPWDbJV/PFxnXi+ehk3qzxGN8i7AXV/EWZt
a9+IYhiA69chvWHVPgp/jEUJXqKYD+/yUDr9ePLd8q/g821CWgp9tsyjT0AGciCU3GDbMP8988b6
1PU2aH7Rg/r8k9WfGs8gwQZM4ILbqzL9zvF5nSMg5l+YPaItY4Mriq31ZJYS+XND81jv5qyGgg8+
TuMGQ8h0cuQNufXyO52BFE4eDLu+bftqA8rxDXgxdppTHDkIYq6Hr6VzBs/HHQraXRyF2bPFahur
gLOWcVeqUwt9NYDVUnOl2LV0ykAEY9rob6NTMw/HpLGtrM6TMm6HZtcV3RZiZz1EeIY/KF+d+lYv
w7HU1pBZC1MXIJ5GGoaZGJCqBPbssA3oHjc+DQoMPrLIAmtu6gJznL87pAqFdwIVXSDB+FnsvOY3
GcSKIy1+YAzhYo4Zr1wMzExbf3YJoXUINUSalrEV8NDuqgPIrI5J1gD/V5jHHklrPtW2bf+kTPmt
Gs0bf6B3IKF8v/6Jly5D358az/C3iXf04+8QIFDryrzCJ24AUbKDtt5qqai3BJiiMEst9nmXgkzW
NC2JHhbi6iymahWETnkAmSAxVBF6dxHxngz55dOLmqo+fjDRxSFgzGoigV6VwzggcHOK5hX6gKGY
FHDAygfNpZXK+oL7wgwgk9Mj8JJZ3OpAPOkMQPNQ64kYzjapb0XxpynuuvIHuJ2i6yu7pOGfmAX/
NTe/I5Kubds0gTnffITMWdscDfCuZcWdo4PSbrgjIwZDf9Z+F47js0ifxmHYVOBf63/K5E/l7rTg
z/VftLL+v+fs3JEtcCC0Wl4AwAm9C/UofHBUPEr2lCZfC/3HdWMLuNmPy5+5j1cZXLoBgTUM5Y3q
e5ve1OMPXXuv/RueiFBLbgrGwwSk1ow+FOKIAk9Y2StpzsKhwUcAXAPFHJR8vWlPztY8ei44xXhR
xLnTgUlZ2zl6ccgD8wF9zsP1FS+E4A+mZndlB0YORy9hSi9uSspBJXkU4vW6jYW8A9m9M0VBEGRD
zODjctCirEnlIBbVUL3K3B9B72/G2yLi6YqhpcWg04WQC20cPC5n+1YEXNWMmTkQW/amSO/YdPOv
EnItWsENjZ4rcrYL6Jbdceo0eo9LOi0xQKxHhby13RUXWLo/JgE8cPNgTACTlbNN0w1TjlXq5cAj
+redQY5Ml+jFY1ABg/R40ERmo4FDLTVC2lTPrVtFYE9fGf5Z8kMgFaGCOnGbXyCsGhuCG31fFmAI
6PQdeD6cLeb5QbtegsxDuHKNHd9YOuyo/KKLjuRnUlv/6CkTsMMKhrKMae/d9qUb+ml5X+TZtrK9
mwncqmf5psIjI/PUyarNo6wwsWjLn46gr8Is7jtSb2vLvXMbfyXmL3W04FEAIALThImR+dDf9NAy
9TEpYmiK/HIbIXCTAk3XgYzilOa6xCyMDeE9fST7yqC3Lm/2mKtbkxD+P34GHGICvWGbZgc2QxSq
rcYpYmukdxoYzPTC2FsZYhOtarAqZffuYD+13viQl9WLO8rj9cO85P1oJ+MkQ8cZWLJZzkZY2TTC
zivYbyJL3FdAFepk9/8zMjvI3AZLjl6QKpbOWyUOmvylzJV7dSkoTfM3mChHZf6ijNfwMfDS1C1j
E9VJvbkdtSDS3eGgFaemdVfWs/jVzq3NMgYh+WA3lVfGXvYDtRxAkiCw7emhtID5pFmUtpjfKk+2
fQfM4cqdvnSozm3P7rS6sWu9NGGbdqARtZ9lkEUYDgpduCunLxxExde/3tLTD835f/d2qmed3V8e
Emw9a/0yBinbbuAYp9GfjaHadt2jD3mlsdkatgox27qyzUu+6bjgA8fR0C8VxmXLUq+Y9IWLwY18
6zQWP41uDQ6w5DgotMBn8GrBhTtbXF97vB5TxKhGtc/KgWJGZZwEyH7DdPCOJLE313dzaVFTh/Hv
CwYFiZm9whWBUAQNRuk8SXbU+FNCV+L8kocgvE/x5C9hxixJTwZiskzCRJVmGOdyNnWnPSKZB/ZF
xVYrt6Uqn66v6i+gZ/ZIx/D0vzZnJ4IW0gPUDE1gzGTuigqCjq63TydSMZ5vc4xhpXiJd2WxAYBr
xxpwprpkg2crHqvIHHyoPxYqwnzezhfQGRbZLUDbx8qpN1hNlInsN7XzLTG7G5HUkVY2EBoSILUM
bqzEOza2u9VLtfKlFk/5pMgDbmx4xoUYugkQWCrRDI5dxw8d6zi2Y+iIYudqj4W35fxRaL/aQoS6
v2Z68QueWZ59QQuEAsCToNfdaZgFbcLW+5IOcc3jhIno85K2eCScr3P27cqkd83UBCChFPJZQElP
5vlacX0xFT83Mgtb7oAWGHRoUNp080PF3VC2Tpi7bUiIfXRLGyIz6jvK0i+22exo6T8WDkBbjhVl
A0ZEevfrdYedjtmFv57t8OwYyhwFIb/Az/HIrSMECkdrnBBr39D9GDVdAakjr8OuUiajxP4yQv0n
LY5jLnc5+wUtnv/fgmYXOc+FU0NKjMRad2OVKdLIlcfUUh0OboL6H8ZqpsGuacFn10AKis5MgS8v
TsHOKNvvCf2C3FxP7gfjsZL3vvOkKQ7xrxdZfyuLJizY1gbnmw0t70LuWfHdYG9iABndSt11gVV0
8t9/f9gshyKjV6bNiB+Wu/eSQYMMwIm0jfXxaPJxU1uANrC4M99U/VuvfspmlyV/KD9WcuW98n/4
+P/+kAuOIgCUK4MUNYkLZUSN5t4PaMCFxKh2DjSolNAxIQn6FrvdaIPYg2k+svFzx5wejEQ/ORr/
fd0nJhe7cHIfPUAg3FH6nid3cgR9Rj0CmctHqBeIIwAnhx60JPzT2ttTBDkzNHMNBdEvZQzATdnm
eKpQFOZVe9OBeeL6epaOFLqZwDODUBUa8dPdeuaBA9WSLCtwsY1/tbcfudtHtQNyF7AH9STdF8ka
4njRt85Nzk6xGrO0VS0iccFlRLpd4P8YUEsQwWMOTa9BB1onzzYD/z6QHUBdkakNW7e/5wwZS7Am
4baYiYF8dSIaRv8L0zIfN8AIwG5ZT9CxSn0b6z0IrsKyP3T1gwORWln/tMX3IV/pVi5u+pnNWWCp
GE8MlcOm09dQTPKjqn4NXC1UXGwM+7lL99c/8lJChtRlkkpBwfNick/wjg7eiI/c1mQvm2HTJw6K
VP2dO2F7cvNw3dxSPgZdUh/HA50oTKp+3NIq1/AC13FmTcpDR+4dYIVJtbtuZNmNzqzMbj+4gt11
qMnHtazDYnyy3ZuqzPcYBBna50o+2fQhMW9BrQd+2C81w2OUPw1iV5Yrz73FEHW+3JkH8U43wbWF
H5JlP7XiUTq/ERMI+Z6PNfg9vzZOLMa9S3+AY1Z6dThhfsEztbIbU/oyj0sQG8HvQBMcUI/ZbihR
KY1h8ia2qkddvOgjj6g4UOqEIPOMggQML54duu4jzVa+9lIhHbn+BOECjhWUYDPTvqoVSdUErSr6
Zitsw38ScvxBnboMIev97rpNsdUzI9k5LuhTzYL+IaPZPnekeuspX3tbLR4uuB7wNBMl5Xy0yusH
r+QTHK+1222T6nFG/I2GlJm0+a5o800n11L1hdlcaIOe2Zx5PCJLC0UTQA893blH52wrc3NbVCBm
1sedJuTGLukD/x/Srqy5bR7Z/iJUcV9eSWq1LVlyHCd5YWUz9wUkQRL89ffAM3c+CWKJ5ZnKS6pS
YQtbo9F9+pyi/Tmm4VapkkDtw6Duksde1xZC7KXhS6thOb1WDiLyNMCVrNoAR1u7DDyjVpKvBmer
1G/3d97sYb8YuhT1qaQvSa/Btyhtsq0Bbbec+J3b+c/7ZpaGJR0yp48HJWUiFmu2pe4GOftad3Ar
IfUjBSri2Gv3DYoI5+ZAXYxLuqXMkna8EO1lSVS+hLT8U4zjLg4rr+QdGElqw2dlv0JucOE4zdpF
1krRATTGlSy9UxyiD3mHbt7nLmZPat4+lkr9Hc36qyLPHhRS7pJsgpbbf4HEdIEA1qBZhKcZNvO1
z65sqyJqCWiz5mbbZKp2FEXgDkWw2lxSCpvdMRemxFJfhBxVrFahEeOw6Dlf9So5qxML+rRYKPDN
RWroNRLNqcCwgvL82kwxdolBFZjJys5rk4d/aeA0S+U7sb9v9smFGWmflJxpNXFhRgu7nxkx3iEd
sjCS+S3xz0jktdGjsBgmeDQ0pj7Fevyo1RB8hjodFHsVQB/z5m3K+Kri4PG6fwjmBoc6AaRcQMQH
wn3JmXQDSdV+AoAFCO5DEjUn7JCFe3xucJcmpGWKrAqycSbDNd6FD27oChJt0OzxY8GZrxrZX7jw
IwHb+v2Rze0O0FuJTDq6VW/0z6oILKBlDABLmCADMXUrXWdfjTw6AKmxMMJbUxoUEkH3jMy8YFGS
TnQJ+gkTr38QNgHkpKfJD0Ei3ob2qaoca8H7zyRYYAydzIDBg+NAk4siBOqVbirYXMADAOWtP2Cc
9yYOctdq0w5vilp7IcXb2UpWKVmK7GcHClk+C0GIK1hQrk+czbpJM4QufWwNtV8DlOErQ61vEB00
qmfVdr1k8daVYLQoheClhCqzJvfQjJAAimoNjyQKNWKwBYB1LcPDeSH5Nzsuwd0AulOgJWV+gHCY
QgruC3RjcjCWMbNZ5aqxz5n7qPElbcPb44ARXdiSrlPLIpNrNvDDmZ3uU5M8ZIUWQFJxXTdhkBTF
SunoqSn6BWDr7BDh98WOEYzX0imcMqu20D8BvXZmBE05AqEbDZ6bdPuMguzp/tmbWzWoXVggkheJ
QPkNPYVjbVYl2sW0+o8LZugOJx0coveN3Lou8O7iOffRGqzcAOG0JlRp3OKhbvJpRJKAZiBSXmKX
mTOiCTCSIC3BHpQ8s60xPhgdLuvKeQFszDOLJST/3FxdWpAuy2Ews9DW4fsndIOVFQpKiDySUF/d
n61ZvwGWJEBCLBASoB/t+uxqiRkpoEVGHqBKvdEN2uZr0fDAgmwMG7xBO4XdgY+tpxpf7lsWA7i+
PzUgcP4xLE0hOqrVfNIRr6Z6s6oLw4uV7zEQyfUEbndcBRakAO9bnJ/SfyxKU0o6NWp6ExbrxPzC
imZDIRuYou11wc7MC/V6aOKsXwQ6sd0C2cNhqCg2NPqipKXvVltVe4/jX02eBTR/GIyvaBD0DH1f
gNnCYKDcZjs7frk/4rnTfTHHcjdjZTfoqFVRSbChA+cpg3nWSrbPmnzNqLa7b2thPV3pEkigpOEO
ukhpugeVPyKX6YKlP0SCx5q+20v46KV962rXc5y0fWRUJt4Fk3vMkr+K1gC6iA1b/2bgkgpLtL2U
As31W11C2i6aloKjBFJumjaIWaWBUr2N/Tqp/w7uc+/gug2/69MT6Ho8a8gXzurC/pXLaypAiVlM
MGQXNLT9qVZ3IzvdX0Rx6O4cSjkpRpP/P5QIWb5mhrYDle82jVVvZHnAbLJwUubd6H9OpCs5n8kd
9dBwMJO9+g62EI/33+6PZ+5WvTwAkpNxYmKmbgNqNqJbHoTEgVt11KBPOnTFxA8tcQ7M6J4H9l9g
VIQLwMsKuRmMT4ZEjE2VkkLQsutOvMkgijWpxabte38oK3+q15m2z6Mk6Ip1qj84w0Iaf3YZ0UkC
hT8EujcU55OqQkatgANylcMIqaIw8yv+YpEvHKCY+zM8e+xBFoCuaYHWll2MYSfKmCbI+YVoY1K/
1lXvTUoFTc5HzXi3q/N9azNZW8zrhTnJy1CzSDOzFFx77kteAp4ArnMDYI56r+h/WvupSLcDXXiG
zXrRC5uSq4kq0JBUyHKAI8jeUOdRo6bXdk+muxCLLU2lOC0X14aR4jFGNdhpxmbFag2auPbK7t2A
u2QH1ZsgblD3+h8nVDqCJTWYkhRIYprTdCwh4RqV5qnVkz2atYMCj5daUTaoYW3VkQf3bc8eTnTA
oQSGWP6mEb4EyFxBjzsOZ9n6dvkYoWJdPmfxC+So1k74q/o8Vxo2D3L+Qv0aGoByrhSoKS1GXR0M
s5G6rgr351CkAZISf++Pa9arITEq0OpgS1Ok+6FWKyiORvDTHSneILbpFVb0676J2a1yYULaKg5J
IbJawoRpck9Pzs7kbCKowFXdSU2/GuNSSDN7BC7siavpYmummT1FLRSWn6mGVMCXeCDe4K6X2Vnn
rji8YcWNIFpZHOmoQT2MxRl34E3QrOMyBxXPeoOc/v3Zm3OPwH0LvWbHFYCt69FMrLbTriQgu1ZK
T2vYig/fSdR6k6H7WbsQF83thktj0hVU4YWSai2MoX9i3SRH4rDV/eHMWsCTR+isosgjU291tHab
3LFwi6auVzC02TcLXmJuu6FLGxKGSGUAOy/t6MnorWbk6ExMir91UfsDxMzQ7exl2AoQhNDThTrZ
7AIJvR28SIBZlRMKEH0YEnuAPY5VCemPWjX81PlWqcYGGuD3Z29ua6MPQGS5QMIFgqfrzUBDneR5
hveiNZgr0o3BZNhgt0l8Ovy5b2luFsHsgIAA8hZ4ocqWUPvQmAJXq/Wm3w4ptB2fyuqhbgaRyj7E
cbawbNqsRbyEP0ieQI0vdVq4VR6GRZVmzylnCsBlOYoTEdRCcf6Qwh6HKagTtLEiw/6mgqDwR1+i
5SM2Q7rKpwHPsKif/MHs1A0keoYVQYOqBxh4jZ4lPhwTyHJ5U5Qj2nbVP0bFK0B+6zoA/UbrtcQd
URHQlSAnzPne1+G0sEfmdj3S39Cig641uPskl1SnHTMt8Es8kxhsXAro+rCAn8+DgowDwQ0q5Ahw
bjJbeumyEbL1GdpwrHavULP2wMOQLhTx5rag4aAtUhDn2TdKYAZvjAh4ArQcKeleyYlX9OUK4Etv
qpfkwOccLGTgAMGyQZwG3sPr3W47ghk/NtNnxaj5drTyCgQFoe0pdr2kUPvxHpEfE6j3g58FtBwW
CCWubem5bWU5MYCR7gBtNCfsnmK09aNplOCSip3B8Ry9HFF2D9kKOqhIMoyt8w1T/V3hXekrvVEF
LXoBdzbpDW/Q+wmKIjXkvhS3ObiG0wS6QtCA1jXDtzypsoekafgeoPrGQ9Y8WxslAHGuU8WbkCt9
iJbIxjjSvPuu9Dx+cMe+CPAMMCBLkQA/bTDnyUFO0Z9ix34u4LR9SNx9Qz/NeG6UcoJOBvuG58pP
rvDsrEbAXqeoyT5wx8pWHcCNaEtE2MSzXwqn0aabUtEshhp1ySc8B7XxpY+bdNvrTHscbTMEzXli
eiCWO4AnxdpCg9X0uqHKPTsvEq/r8++Ky3/E6NHyUYqa1nH2tRi/ONOpeoZmaGdv0EjL11nDQJ5W
Tl4cpkMwoNQLKtO2Rzsh96vI9MMKLH+gQ9/U0N8OaAvstV7p6AEw8ESu9LzyW61z9k5H4fGQUl2n
dUWXjtHcrgNLPfLuiPXQ0ibtunasFJb3QMvnVvgc2dGTxeMVy5cKTHPnCClUlLIAdcCdK121LK0i
lbkdAOACyFICH20EcWWuCdve9+Qf+T15a19aEo73Ih6ywBwbmgODJSs6pmxQPEa0XQhCT5MnvqGl
QSYIjCFsq9vTanC7Q6zpb1Y8+jqvt11eBGTQgmFY8iRzFye6IgRYFY3j6Ou7/l2lrnLoCPMcbCc/
u/Ylco9avQ6zc4QG0/tTMLukF5akGcgjI4k1OuTPpsE9t9h1o4BL+/eNzC8oRiPcIsBykgdpJ+gx
5WWLFhw88MKx9+068hJ7h8TWgiWxA28X9B9L4ra5WFBiKU0SVrAE+JXio1um8dNkAtN1mCbrUG8K
cKqBNjWqcWAUjnTd/YHOzaaL1zM2LZQgb9o9WZVPLOvx2prQKKfB2mS8Vf3CjTm3OS6NSEtWsVxr
8yiGYI2m+OCr/qrl7moqwI04RGu4xIUdMoOPEbSmoHHWAEEy0VZ9Pad5h7F2OST3Uq3rvTIJh2c3
JtWugmr5QwX/76sxH1c20dwHlSnxS0vhPfxaGYcnNJBYa52m+X7E63TTRfmSSNHslKMHFQRlSJTc
3ISWDhEI7tL0eXQnP1eqIFGAss5e7y/s3L6CXgucHi5BKOeJX3Gxr/IyhDppgwcNGMNyoZw7fEF0
+zt3Johmd4Z1jArWb1QEMo+WVZoL22pmxYHNEZq9aMpCQ5Z0foowrMGYIjj3Qdnoab31OIXpLizN
LU0hFmIsqX/N9EiixRQverRjoiMJLaDXww11N5ncPhpRMwbVZzY+WPEbgQZz2h5QQSNQIW/jb9Rt
PJu+D8bgJ8q+bn47+gsiPA+nE+oiyVF1lpq6xU67Pt2IPkDe9iFfJ6i+r38W5FNIHEUhP5TqW5/V
K4t+44mOavPfqTX2tXu+v+i3047pNkTcg60lyEmuzY3UyggxoEZeJ+eh+EWL77mLtVezQFF/3jd1
u7+uTJlShA+ml6ay+MQPWRGibLd201UGSIxjv7LomfIAjd33Dc5kv1HMBjU7cj54Ld0U0PPKpHi6
E35g49HoQB+n7Qh/a5xD1q1b47kw/ubDiZvdgje5vQpAhiKEAQWVrH7D+twnZh7XKdBUWdf4Bn1I
EgGH3pDm68L4PoIRabNcWZLclmVxhuAxBYoQUkGejrT72hyUX3rUOK8FaHu9bKqsb41jp7sir41d
Zlh1wNDN/aMMp+YXyOvRZGDi5ymj3a47Ie3WcZ2vC6X9iuDbPKB+OflTklkrwIzs1yiM/mTMNpmf
TGb4e3IVDp6SsV07OWXf9MT+krJK8+vWKjeRafRfCnVMx1WUusmxqTTtPRmivt1auDYeAAakr6Rv
qF+DlWHtDKHzmBT1eKZF0eDZRrpT7JCvsZ25p1EjxcrNK2WT8xGvuKjM4sMQWc0GGV0z88CspK/s
Ak2WPhSE+13fZuBqsWKCqJ2hop9rUeT1wI5s9D4D1owRkEpFhr6u25A9FPFY71LVbLyI9tMe/O3R
DioWlZ9OXbyBbKQBMiD0mrTo71n3OdWCqNPCZxXeH6klgDU1g8M7dm3ra3oCxnxmKs63oSzIMU4b
Tj1zMPtfgzPke2VaOw17D93mpwEkzJCQ7ZTqAbSwi3OcWs1Dq/SnmHTGphwp26VWNa6gZGCAw0KI
BbeU+31tdL6NLs5j2NfNgSFf+d3UEvKnAqxwnYxp/2K4hDxMLp18rnf2D2qlzCdJVxzNhjebzOIp
VliduK9yM/7RMNU5VYgqDugn+zOZZrhup1zxHctI1kVN25XmxvZ6SszKd+1w2Id9B5JWvQi3Q+zW
eA0k9gpVJtTiK230VTVLdwBQWvjK0PvNqP1ilVOiY4dPwWQ6cYBYs/NJiSKN/6okqp+RMTsrnV28
TlXjnDOtSp9itM16FUjpH0o7Uo99mDubJGwKlF9A91erUf1GC8Y23MltPwcH0cbOQ/NJ1SOgCQFL
AxERnmtcg1IqA4s4umfszlPN3IZycKn/VLhO3tUO0aebooMI6sPGrikytuorpdwkTMFkDwXIs5wh
XTFHISuHV93aJmofaGbLdlZYqXuis2ZjR3kFjB+eNYSr1Kdt2Ptammoby6AIxQrHXHBrS+5FctlG
SGq7abL0CJjtWnO/0WTjRiPkVH/fdy/2jMNGPksF4gLUqIIJ6fpusJskGrNyTI6jHls/qWlDdyoZ
zXYf6hbDGcDLnxmhs7KVbtoiVrQgqqC5QW3RZm+rmeuNRUaCtv+BlIdvgovsaWzSwtfY99pQwK5t
dyuWoAFnmLrpOS6U4ZfTYsdoVrJuu0HzQZem+ejRNo5lbOUbp0MElg4A/0PnuQ1ok1dPXdjpZ+QT
6YZoU7juQ4MGozYNzwkjJKjb/I27bbNNTDwxiZHaQQ9xqsACD8wmLWr2i3V5uS4s9zcvQfgaURQt
7Clx/coN9SdO8c5vXGetmaw9KxySEY7rUOAbMqt/gVBTvkXzs7Vqsu69aMHsbzRoXNK5wja9VTS4
5EgT+0WODTGajok6iYLHVahD5L5NuvcuUQ1PSfthE7aQqY0zUFTTvE2Ohcpqv2xjehpKrizEWde5
KOgho+sRWShQEgoktG1Jr4esVmqmhqECsUlA87w0WQpgrrcnDAARinQ1WgJs5IfwXL/eNTQvUluh
YE8rm43K+2DY1WMeIPF1f3fejAOBoiHYSCykhxCxatdmQrVEIJyo7jPV90O5drWFRNft91UFaQAH
YREMoU30+vtaCFLMNqXkmaheOQXmUnbrOvAS0wRUn5BHhLAzsIsy2WcNijOVTFl10tWg6NZuvFbi
jY589RJrmmzIAHGTgEdiDMjnQj7teiCRHk7V0MDTxfVTnh97trbhGEO/XeI4kWcMJMBgZMXim1gP
KLlIhuJyqMfMMtJnipz033IRuif+/z/BDsCd2KxYDyCNwGEgROiuB5KFnDg1tQFkUrYu3bvVQV1q
epkZgiBKsODvkd9EFvXaRF6B0X2wIMZZPprEt5aezrefRzYTIFWQ/yFRC4rz68+3RTrG7kDZ81BN
nvPFrj4HUhBTdG1A2rRItpBcFQZGxUNACAnRzx060H7gPOBGAHbSEs131wPoXaqgjwIiAsg8Nht3
Sebvdn7QUAbCJXRpCEC0XEuJE5US1+zDI0AIyLPyJS5p2TWZqN8KGCY4TJC5gNO4/vlZN8Uq56X2
1DTxiqbIagZKEnDtc6LPeDlLdqQbmjl5RSIFduqy9GKI9PwmikfYUtZCGg4WAe8LCyI9yCMiEDcl
FwgOiVCPlTx8Qcss6KpBQMDtTbekcyAdO7TMaOhRwXWhoPMOgYC0p0ojJqGC+ve504I8DEw74J90
UTChg+cFdXWwHitw6tK20igOfByO9Bx2YNfS0f0d75txm+Jvg7nU+S9tMmEMPWag3gYpDzpvZI0K
nbLccGpWnbUfYBBrXj91QsTXRc0MPLngeEXIJD3fyQAu3ilUinOh7MiqVD536+HzII9SEIxBowRO
1hGDu8jRmOZoEIRg5NwPrpecyjJceLverrZg0UCmBeEaErNyXpomQ94boWqe1zz7qsT6DnXnBajy
zQKAthAK9uh+ghGcdGm1aVoYRp8n7clBx9kqzVafXAHp89J+bV3o3hPxeb1f25t4CSl/++ttvPUA
VEKdCLgJuYKd1YZZtHTsz9E2JJvyc5BgpI2RNYCbBlsQEhZw59IlpxIad0Nj9mdNmX6atfktpp8L
AD8sAJ2DqABlckQ20g7N1ZZGPSgKz5k9br8TkKV8bv6Ro0TZGDODxAcch3yYQT8M2dIUgU1deQAF
OeEnf7/8fWl9Da0G/0OC7+f5CYm6sN7c//3XJwD1ZwHVh3wkJMhUsGPIXUYKCTNnGkf3QPEQHFZK
vu6Wtui14xYmwAKNwroIKz+45a9PccmKUOVd7x4mvJH+NFMQtivWr++PY8mI5CqmIq8MvDXcg8H9
nAaJGuiJb6bB/2ZFOsxQLcpTiCG7B/SNTMMh1HxN87IlWXlpLEh5qxrwL4aoFqEcLLen1EquMdCd
ktMU/8x4wDL0zz5n/FMhvwNyM3wfGoRYEtGZK3cSZQrRKXJY9ISbOhMx8oJvvXYdt9+XVoS2eaFS
xaUn+qOrfWOpS2np89JS1ONU2QXBzzf4ys43Vbiw1HIT7c38iFW6uHw0k9hKxEN6cqdn56urnqL+
cUhQKEeWze+NTVqtW9cz3iZyvr/JlkYmxW2daYxVzQx6IuZOHYOaLYxs6ftS2F/XxRDjWYOFmVbQ
YzOWWoCWvi/Fg8h5T0SZsDLldDCMs7LULbDwfTmzbruss6sO349Yhe6HQ00+5xP/vfIiqoGCHegy
pQG0UTciSUvoyXFeaLUZjY3a/r6/xpLblU185PIvNpdjtHHHkbM8TUDTVVvoMTaf5GC6MSHFy0AQ
uEjOwERo+5AH09RHtsTgM78S/5koGUeipk2kli5MWBHkx5AA+q9cyD/fF/YvZilUwTWSdfj+kG2b
YsVe/rdFkFyISoxEzdB1eJpysF4ERe8NS8WRpRmSnMiQFTnavB00iH3RRviL4P4IZj8v2DaBJEeP
mpxWcVoCmS+raU6ufSRWCdDXQngjfM0/WYh/O3FknpDZgpYT2givVwAcx73BFR1HYePE/mD5oNDb
TUtaATcXnriKoOmGWBZkx2gAvbZi9sD7lxZmyVBBMvygv09dYH37/FQJ3D3ki5GGAn3NtY1CA/sh
AoTmROyn3lnX+RKmb24tLg1IbtXSu66ZLBhwW5/RHwldwnrOzRKI5JFQQVLiFkRTmE2EGZzqU/Gz
HVbVuFEh9lwtNCjMjUJQJQLjCw4aNFdeT1Ncs55GpKpPpv3b09xf9xdhdggXX5cWARR0+lD0eX3i
TmBFuzAJXDPo2MKTa9YKIDZoewDZKcrr12MooXOD8CCiJ76Kk6MT/zayb5O24DxmJwrCT8igmUD3
yi8jEH50rK7V+mRl+3qtWwvR2dwFAWjCfz4vee/JaSGeQZT6VEbMS7UT/BPoTO+vhtyz8XFFGHi4
i8S4OHmSA7S7YtI6Flanxt529SZ2d6azbhMv6T2UnYpf6lJGbXZUFwal3ZWguCdKBdWp07w+PcaK
X1QLHmtuXZBOU4RwJNqPdanublv9AP3UuD4570n1qBsLrSBzIzAVhOag0RG4ZOmUK2ZRqCCXx+f1
tWNtAeqO9IURzJoAwh7nBHkPFDCut29rNHHvULU6VZNP098I0YpFmd65I4Ke0v+3IT+LRcW4xPmv
TpPuG8YbNwJqrEJ9ictpdjF0B/BcvDTwlJHOu9PkOW8StzoVA/B+gfV2fwPfjsKEfqeNzmWkiiAo
IsxfxAcGkFkZTcbypEIsJIFeyAHNZNPSIMSSXt+BYOLCMwyXk8gDy1gdptYNNxNSntATahbemKza
b9zd5tp2EYh+O18wJViagAZTcaVL5yMK0fvCIAZ0Kva2shrKhZ01M19Xn5eWw9XrttE5kglK/ZhQ
VOM2JNrX1gKa7Xb/Xg9COiIoGiLpDTmpEy32ERSSjR0zFsA1MtM0PJeJOg/6HcDZha/JQJ40MrnR
6mF5yn7a3t/eBvbw2cn3bQq4595ghxFIDffr/d0mZkfaB8IiCGRcMPAqcrmknGwD/IPYB5r7tS2C
aQhI74J8QPOdaeGevNkHtqaAnQIHVIefAWrnemMLUWZCYlc769WpdJ/f7w9k6etiAS+OTd+gShen
+HqjdqshC4jrru5buNlo0u8X/35hoQktFRIDsGCrj8ALRAkgJQ9ZcN/I7TCEMpKCtCTOpigPXBvJ
qnAECqqOX5j7Zlmv6UJz4dLnpW1sTFmXDRo+31grq1gvkWLNfB4qszjjYGPTUBqVImuaJbUej2Z4
tqYtGzfADX16doSKrYt4VzQUyKntpGyiPiRqeE5sDxIPzmefZjZEqYDRRHkMrMkI368nXyupWttK
a5+b9qkBZnQh/JmbHbQDImWOnSTi9evPZ4aeRiofwzOL9nzdjJ9fW8QGcLNIboPvQr5i1boy65Tk
0YulV6A/q7xPnzDEHqCMAtIbmjiov1z/fD022jEnNjknJPKj6gv9XPUZ7zJM/4WBG6UWZqm8bBxy
jriXRpuy+myYg++jZI/6JCovgpLnegBjhLSh3lXRiwvQkQ6xGY8vCXPOLTFqCiCJQXkHcyX+/cJH
AJmRgrizJec2+uM+aYukErc+CPEZNABE/w7yqTLi1SRdR3htJiD7DXi0zqinT9tPAic+FuLKinQO
VMKbrtH15CUpVx33afn5c3b1fektk3Pgrdoe3++aXZfsyPA/fl9aBfxyxAOJkbzwr3a8BiHifS80
swjgYQGNDUJm6Ak5khNNTCfsplHPX6oyAIg4fwAlC0n8+0ZuLmZsUUCodWjg4mkMQ9c7qQU2ikM4
N39RGDglndewfEwgAxOt6yUhSOF2rkIANDuo0MdDlxa69xEDXFsqEjSo2ilrXwrngLacjHiGu/B4
lQajI7iwBCYfIxEM6nLyvy3w8kPXd3LMdfupCuMSzBXaV24DAlLmmygOT/cnbw42DLQMriFR+oYw
kHQRZSMtylKx4yMcevVoJd34SHHbrgaTaaupNNN9BGA5XoSV5h71znIf2BSTPTo2w09O77/GfvFT
pMOUMXPq1N6Kj4J9tiraPSLW86SPC5eLtCn/bQbYETQa2/A+knNTmZnafWbGR7wsfLxHvdZ6pRwt
k8P5/txKLu7GkLT7aUYJL1QjPiJCScFwnoPy4b4F8YWLDflhAbVTMDx8lLFlP+1ObtWmCnbLRAD4
dCZoJZReQ4iH7r8ASl2+tqRUN2cRiiJgZgdZFMBv8hHgSK8lbY3Jyx37AWwk9uNkKtNKLal7iGvL
yTwlb+OXqdPMhcHOTafwuJATBRzuBmmuJlVOzF7FTp14BVkVEHmW/JPVhY8ZBS8vILD46SjYix9x
cS2FSUomYHfjo9YfQyPxymLp7SIOlLxm0DQ0kTPCzYe/XFsogcqp4pbER6pPh5jHrzkb+m2cDu9T
MpzC2EQLpvYEkr3HNh7+1nR8vb9nPoID6QeAZwEDRPDzwfp1/QMgBJwaLE3Cgz1VPPFiq3A3Lei1
X02t0D0KzdHA6tp826cmD1pm08emyNvVUA/tcz/S9DsIqtUnWzfDVQ6xen+y6ui1Uu0icHssTKNG
4xqYS3fbhM60Bjz5HYA9+kTdvN1FXVQ3oLJQ83Vm0v5c5pN1isE06Kttzh+HWGteEHdi8yb2GKBH
FR2Xk5uN3zlW5RTy3j5BkSl6Dxun+hIpwPHfn5w5d/jxuvsAy4jenOvJyXmfKU446QdNpXyTDrr2
Wuimcra1qdi5NASMA61a0LK16nWUYvvFNHHX2qRG7/d/iSYyVdIyuS5Ue3ANCIZomfKH405VeZFY
h9rOsxB0scQG83wCoWAwyA42XdmQosNj1HH4hiZdFaDltt6TEGwTbROdHTXygETS11lvV6eUqMqq
RwPXz4yW/DtNcAI8jYqeSNVcIqWQDirSrkD7IfcK7A4S1jfAOadE13RoMPXAsjGo0vYRcPy3+7Mj
DsnF5AgTJh5OgC2g0QVxvLRMXK9U7vLCPjixxjy3IzHwO+EAOHXPFkzNjEZAYuHxUCnHo1wyBXZW
MmCb9mgYiNzCy2OD/UoI2iQ+PSJsPBBvmgAFAksl3Uq9hj5gIL37AwMxXlElPuvfYnUJEC3dfWLe
hOdEuuxDcEyOYBKKFgKz5MAujPoqhxAFi1eW8tihlHp/OLOGIJMJOD1iihtZLLXpwkGZuuGgqqzc
1TUnq7iBKkbrxN9VbNzgvjkR40n7wYVHRUOfeNTBs14fW42VNgOoYjj0A/WMxNo4HMXnwUvTny2S
tK7RgNEhW3AWM5sQERNe79gUOpJQ0v1ug0t6LJsRRsfGG7Vnq6EA9H0unfaxYrZoSgCFCAgCZIG4
yLZZO8RZf4hbd61z7nHEhIb19/78zQ1FCI4Cj6jhTS+XAhqwVEejmbBDnL5qkRXk/Y8i//ZZG6Ir
DZE6/gCkLbP81L2SOWljsYPbVfu6a5+s9ozu/ftGxEJfbwSkVD5UjuAyDcBerzeCOvCMMfAYHAwQ
evfWO0OTTzztQ6Nf5Ua+kEeYNYY3LCDCgJbdpKCcGPhEJSrGg6uWu4I/uaA14EriKZ3pKe3CyORy
DXYCyDSQKRKqhMh53uRcJr3Ms4aMB3RcPesaHjutU/tAeJ1BuQcxlMZ9NbLshfTRvtOH1/vzertB
kI5GYlc8E7Ad5dQ0BdQzJAUb4J4Sv1QOjfHDmJbQerenGDl2YGIBNwQzCnJX14vngKGe5WnFD2lD
6md0Io0+b5QGzAu2NuxjYKLeMsOIzrpV0AcDAs1LrFszo8SdiH4ONHWIqoX0lBz7JjKYztiBqdrX
vFa+gJDor96GC47j9kpBT8o/ZuQilWE1E/iUBnYYCvtd4WCLxgPr/nrd+l+YQJ5c1PBxT95kR1Xa
d9B8ZIdo+tHpzppTF6y1bQCC3gXXO2sJr1Y0jqAyBqjx9aJFLWAIKjDGh0znDzbtI783qR83hh7k
Y7tQn/5w5NL5Fr3hAIKj+oaHv1jBy/jcDWuq22N7qKuhWsPS4CsFbU6DGtkP7qCNK2YpvpEdQU+S
eo1TRvvUMmt0LTbZC4fe+yrWEtera2taVcwyvLDvu939uZ9xC1e/UczYxW80pkrNy75vD02urLIY
2jz5UO4n8DAbavnGi3p1397cCgApiJcXOKaFnsi1PbyanR7Nju0hohrymRHZarRfgeDsqcsX+ayF
A5UXALUJvByQvUZ8KjnYhpklAPJ1e1C1v9PwNyHfbP21588qxHBKtILtlYzszAbvAPpn1BfyknMz
e2lcchCNRogbM9oe2rJF85k2/KT28DpmiutPpbXV+yXKOLnSJJyuaiNxhRQJOmQUuc4/ZkLLV2/b
Q66UrWjjU7eATZoBXj4NCrMsfahzPT0yDeSmSWNGvtugw95sVObjLlxKms75JzwJBNweXUE3YU6H
frO8j6fu0AygaW5rcsz6/O8YL7FuzO2oSztSZDMmgsREQQNfSZ9UlgYkJ36ax35XlgveY84Vijwz
qAbFc1h+DTtRXjth2HQHFpPoF7iOWy/L0vjP/RMyO29IqIF+BW1VN9UWq2+n0eJqdwCa7JmXfGvX
4ypp44Xk3awZdDsZeCiAY0G+PuCGWyccIgzGKrfM5i+Na/uDEy5JYcwujwkuPrS7IfqQnSBBW6ft
ctYdqBvXyMxVD2BwWJd4z3lKYy+ojs5cyiIghHqLJjAicv3bTTO3mMa0O9iFGaAb46kZyudoVAs/
dJDtQWvZWimdP1q11Fg0F/CgaxM4CMQ8CBrl6czU0Oy45rYHw31RyBa9+zhiZRCSLOBlEJO3Zojg
cRYCbinD9XHiEcyDVA+VJ7yTJG/KMpr/H2nf2Rs5rm37iwQoh68KlVxVarttd/hCdFSgEiWKovTr
35If7j22Siihz52ZA5zBAL2LFMPm3is4KHl211JrQtDPBcRlYHpVKVaCNqa3B+443UuyJQm9thHm
mhqSYyBPb2rL1MunQWEIK3CwpNT+jBTp5/1dsBR++f9Dm83fkRpDCWSZX3UtN9JCNzChk5gib6im
COwXFM25YviVzd0wAec9SIymeBZVUUaj6Uxoc7catLcay2e6BtH2quGnslf/UVNo/nHoFYBnj8ci
6F3LjEVLTcnHjHbXytF9VL59Izkp+klYX+7PwspEo13gzo82MBNQoPh4W3YWmM6ZQByhfpHlH63d
6tmsrdsPEfSPEUZogOZDUUJaRe4aaPE5de+LrITs1OdWg8La8IqnI4THpuD+yFZuxw9xF1dzWYKI
DYAVbsfmlZlJ4HZQGD509Cknr/8eaQYi4j2K8+c24yBV5XXzPWzRH/A/TeVVVH+64apOT/cDrX2s
d4GWQCVP7dLcJAgkQcc3PQFO+lalYvVzvY+x+FyoZpelocxJRXMdkRs6NQmg8r8r+eukVyE+ZUC1
fDc6G2NbuS1wU8wNaNx8t344ukWUHgoRHfypyjHqa5NHs8rwGSTmZmNlrIWC1rU1n+FAlC1z9Ayk
dK/WcLh4Hj07qXlIybm1NpKzrSCLeazKAbCAZOiu6PnBCvdL5/zIoPh3f0GsrfH3I1mscdvpPFW4
yK1T95jMbQD7YOovlvFs/iO4+u08eh9pHu67LF4Yk6Kn6oR7gIwPamI9OdT4eX8wK/c4HDf+81nm
//4uhCysEiqnGIyNh3xS/cwMLdChWbKlr7y2i6BdhtLODDa56ZzonDkpK7DCaT5apwRs7VAqUx3d
H83apwHLH5RKyJTO1emPoykpEh07m58hRek9iRbF5ZaqNcQqDDfkWcVOXEztxmm+NoXvgy4WXTrk
qSQVVrZWnNFCSQ10Bc5K9fLPQwMX2EEWgqYJsAqLnKBNqZu4UAS7ZmM9PeoTkwe1qN2jCxX7ULgj
f8y9fkskbO3tMasAoB8MkVPM6WKtC/CP6lHD8piUR7v70Tr2QwuSHhymAwi37ZktQiu9kDS/ECLD
djreH/TKfoZ7IOq3QGfgkF/2Seveg25SzttrZ1T+kJgwC3/VjY0gK4sGQfAPbhOgzpf9Fvhuqqxk
ZXtNNe+UJVAQadpzD0a/KE6N2LyaF823eVNDkuBNIgsqYGh/fFyjZjbwkiZ5e23L/NEqiOrrebsX
Kf1hdUkR1pRmfiLMl1K0fmungSxZvrs/rSubcS4tzVIbSOBv9O1EkZJ2LD12bYr8u8e+ZUO/Jeu5
ksK+D7GkSOHdCW38zmFXqh0al1/y0YZX8md9yv3G5k+mufER11YKSCLzJwQcT1uKYRgFlEsT02TX
rGp+2L18EcBIKBJpz/2pW9ns2Hv485G+gra6/Hq9tPR24ja7armJx/el7J97/mhn3+6HWRkOAMUz
aG72XL7xXoK4cKOOaHley8I6dUoXTD2cjOkWRG/lKyEPB0gMXQvs8eWsQaSJVqxIVLQP5J8mNb8R
7v3mvXsuS4X4Iypdvob/tJEK3EadW2ZQ7sTDyrnFe2QO90bZjOrVggtZOPWTGzJd8e3EhBMoTYKR
QK0WUjYbn+5tNB/rRnNcEAtRpgIs7iaTGyrcTU2hXmHAU/hw1WqCMSU87GVxTWrUyUpz3w/8l57V
X5Hl/mjbadcoqCtpUxUoRUfCSbN2cnSvU6/4XqrDDMH8lBPjkLvysREe1oHeXYqJiVA1+hcYnT3L
JAn0pNnXrog0nX2mVaNCgBc6oomMCEqHHBJeRm+/trAIRHkA9M6av1atfaCDFdiKEWhce6BC7HEr
bPQOlv1dHEWzjAVeeqhm4hS4eVeD8ZTbdFCvTZPSeKJufxrqTr9UUhOHJNW1pwwABOG3Uq9jgKt+
KQpvP48J9Wzf7vfEvkzfh7RvilDJXHrxiF2FduP+apsWZV7ej9H9XQGdHhyOHz+hrc7eCcgPcIbe
kMUdRsd0rDvrUrl2GbDMjax8/Nr1U2BoQwS728zXWBIyYu/sythB4PJktQbMVFh1hLXLD8iQ+Z3k
eQg/NfCw3KM080NVtUf8cWENY1aV1gE0n5E3jFwPoC3xUrm0D0eJV1PrJrHKOT1ByRIeuoX5Rx/d
h6TWHX/S2099k5zLwntkdZs8yLq99GmNSnTGIruGplue7XNj7P8mBoPaFMm7sO2z2m+cyvYrMuxl
436pcp6jtS6vqawGn2pdpGjFgz7ffBm40v6QmtTvvak7sgxe4+VggsXiFkMkvcwIM0pD3VH+uk0e
SEjnuVkFSb06SLnCfEdAvx2C+plPx4zvCGrQzCdp8U269llU/EtmeeFQuUezYbGldRcrz0PDSJ84
T4+SqEeTew8ks4Is707w7voCSedjatoHaPvBtaoPp24K6VDsgJi+lLI75DV7dkgLrl5yntJiV6Pe
NfFvda2FQ2dFwlEucOHFyTZ4kTU0n6pkPNSj86zZ5KlIhTgMXquGdLLPSQsGb8aGHxDt/lIbQ4ga
7NUu9YgNHsTnimtFh/RYKiI0hCsjPcVKcHUwr6yf8NQ+qQnvg8rLk6CavMSXY5Huag2IcE/JrpOR
o4o55E+Z7EKDmz+VynJ2JnyaQxScUn8Yqu9G4rQnluV7u4epO4oQdgNlPmMMKaRN9lZSHk0QwcMO
5jYBJBRRHnLJjzxL21PRelroMNUHN2UIoa1l+pCETIM+ab5LDtMHm1gb0DJ3AdrAprY1pBhAls26
KCj4fcwvAFFqCOBT1sVunQqILwgHQX3ic9WxSEuNwIPamuH1NJzUadh5Wqbv9AZsx1ZVfundGDVG
HxKallHSQ4FcCHS+PHve/Eeh0CdQPL/2sg2hvzccJ1kUWKBJes45hfah5CxqOgg30om9yHowjraS
By1RvqmseRwUFfKtw1M5GY/KWMG/wTxnw0AvUhcl/LjHJ9urItGbex37p2/Mr4QW370y/VIkpeVD
Pk4LtLbFoejJH1UuvlsaP+tqcxlNLcxEc3GK5pgMU0BTz/Bd6J+PPPuOKimOass6Z+i37MYkqSFO
qZ95qvm0M5/V0cJRwAJTGIHatjszFXg7ol2fCu2BmPohy6fPWmFY/pB7ZxQjPt8/0W5zT3wstIhh
zg3c103FKS1clDIzYV8sLhKcBazxm3586vXsqVYVn9j2xiX4VrFcnKAg6qK0CIcTVODeShHvHnx4
AxW8k711Ub1OvWKICexuBv3LqNTVGED8Eye/ZYSauiPoaIxhLFr9qGa5GrXlX8hs7Cu4fSlwb5N/
GAs5ToRL3XfophvMvpZqC2FEO6yMUUR1yaYQtpTTK8217kxhnby/P3u3icSMOUQPyEIbCNq9i5cX
BXC4FHTSLt5UQUE5TV1yGivJPw/UY+B8ZARi9+nIL1U31hs5tD3/4R8nEvvVBkMAL80VtIyro/7o
9GS4pPC+ODOjZS9OyctjzxnUGfDM3UP7MH1Bz0z5BCtS+2cBHMVJS3vY5CSqcYJhY3uylM59hc6q
dW4zTncubwrTt5wUcDjJssaHciKA0VUhI5pYP+tWTz73Y93QQG+65JPMVfE0E5Uiq0ggQY4aqvqq
N4b6qyOwYjEFx5GMTf1JsyZgbeBz8o2oFsTvasd7cYmO9HVUKrz32XB2po6cza4RD8xNs4uiZCxE
CYofRg2qMqInHNLIWvbQdxJGFzp1PnWCjM+E2MOLqBosACQtfzS9g64ttlmQQdeU+Cy1lRL6AqDn
50S0ERgzxh4uXVs1mdu8AGgECxJyYJHOqt2LR9UgMsqZqmFA3lD6jJqKr/XJF9WG/+v9NXf7AEAk
9OahvPeGxlqsOTzOtWaYp84xMh8W8vvC+MbnKpD18s+BAKq15hbALOuzNEZoNNlPvNbEhVqO+J2V
6rSn8OiNs9zQIw3V5a2Wzu1Z5ALWMTOB8N4G82se+buTQbUmcyyxey6is/Xj1GfTvmoa9rtMPfnZ
4GoeOHIAWvP+MG/fonPLAfpIs2Q0XE7mX/UuqkEk7ZlSiItltixqR1XdCWf8R0ENXIqIArir+9bE
AY7uYxTLaHuYxTTiokGa8ROTI0VCn2jR2Btb7cS37sziYECVE1WouWwCBMTiAqaqlgAQScUlnUR+
FaUJjRCofse9zTqIQk7GLzry6eI4VnJtp0n5kac0O8BHaQBEoqy+8cnNTgQnQdSQdAo6HZjtsnOT
J094SPdqjeAlAf9Mo5om3y4tvQ8SXhZRActBXxYp9JElhwMXq9lOisINh3ZKzjhE+qDxuOpjMw6H
VHa/eGMKAIUUHDN9zaJRQmlElchmRANdTKOChwr2vj/aMmpT+AEMLs1wssnEB0YlaHIr2ZnSQmGm
cLxjZnBsvCnVQ51BNqav4Cpq52bxBYjeP5rk1h9PTnbQNZxH3NT6k64NJMpSzvZ5xWisVj2alD0K
QX8mkiiXwuV64RtaDo1pu+2GR56Todp4ia4cG7Bigy81HqOQu1wui6ZM9EkFFvFicpVchrruvlNI
e581Xo8bj635qy9XxYyuNKC7B8mxJbhyagnYdoIOl07pq90EQa+YEkgvMgU27RChNyLC6+Ls6AX5
g5sy/S9GOuvQzsqn0AtbFrloRxWA1trh4mrjr7YHytrOYeebFFvaOyvnI17Ys9k4XpcoHc539rv9
nJFUBVwQJ7FtN0Enr10GDEzz2U3S6P7BsTKhSHBRk0SkWbBqcXDQ3BxQoXHFxej411aHwKQlApcZ
YYUst7TYbhpAPSyN8H7YlZwDPGwwA8G/mfHr85J6Nz63cxQ307PhUgM+2Gd/6+wl5cciBTIBhIfa
+nE/3Np0zlx/rBwPRcrlKKFHzjylMMRlmB5ReYW3z0NlftGU3/fDrI3KmhcnKstwpV8KDo2gIrrS
IeJi105AErP0y7H86kj6S6Umn1XXXydoT2+c/WuDmwVOXRsSFgCLLT5hWgxANudiuvAU/a4knqzv
iUaDqdxSRrkJBDgd0kMHyx91LuTZHz8a0J6ezQaWx6Z3hiUo4V8rNNecb/cncS0KBDOADUPVDrO4
WBoaARqc2lYWC/FV0gFACA1kMAc96y2+2WokE88FjAYwweXnymljolpHsji3jJNWpHtT1H5f1KfC
dg/3B3VzRGLqPOA7kPAAmwuI3cepG/VGJyUgT3GrVDvm0OcRD2+7mzZwK2+F0w/n4xxnVoGbcQ9A
ay8mT3oqno4SJoieUYZGA4MuVEo+Z/RC+ieAqXP+uYHAvFIVfi6foHu/sRRvkp+38EDtzhjCW0yZ
y2tacpVnMRucuUTzuZHK917twpw0pwkY7v9iVnE6/U+4OSt6d4oAzNIUqQXtcapb0MqngQblyS0g
8k1qtRjTYkpVUw6lNYosrobOd4yT120s+JW1gbPCgLQl9PtsfLmPo0hS9IbMAaMAmSPwSi0ozdey
Pt6fqpUvg56xCUQ18OdAWy4OCSwMlSG9yeNGxUNEQVX5oUpM8cNrbDvMCyd/8uBlsXHKr44MipGQ
BMX7HAD7jyMbSjeZBg0bDByYQHdZMHrHNC02LuWVbeyowJrMIFIc7cueuG0xpZHJhA9kpH5vPlby
Ne9mX5GNKbw53XF9IMqMasH/brjsZpnqRWY5NOZvKAJXqjveEC9UB/PFxcnoD3AQDcy8sfb3v92S
ywRoCyIDTAR9bxXP5WXaoTAGQIjIi9hgaQS5sz26ETuYRX6XencUdfOntawLtafQZNVZ7//eD3+7
AVAFMzECFPst/D2Xyt7tskpXS7OxszpGbd564oxVPyTVxdZnXAuD3/32bAJwfNkTEr1XsKmtmtjM
obyVD2Ybqs2wBbFdmctZ5xoGOzYq4CACLd4whtRz2mptE6tFcSWqDuOFNKq9VyN/qXLz7E5amGo2
cGmo4/JyY0PcjBHirGiS4y+g4G5JaeNguxPLtSnuOuEdu1zpdl4F38v7H2w+MD5cAoso869498GU
2aWvdGe3abLPRnSBpjwsRzdi5bEu9ubEfdwM90Pe7EGExEMeiBRUkmah9Y8hGcyLrVKv1NgRkpwr
PKriUpI81IsB9pFGmz/+F/GgJ4HiG0ieqPt9jOd5VTflLZli2ZZZMDRW5FTl2WvyXz3Ajfdj3Zxi
89jexVpMp1dXhkG8VI3hqRO7RrcXrYTax5ac+HoYnP+QvAJrdQlnU5oELRZs4rhgo+5PLQ8K6VY+
a4eNW3PlW4H+BgQoBI/RtVwqlpiSgXcLW4LY0M9T84W2V4P/6PJ0Y9puUQ/gH6k4k6FYDyAJAFIf
v5HBOGVoBCqxWkNAxpD+RIFVnB4qC47yJez/hFaFbSutM7Tau4NA+yNyhbJV1Lo5tuefgVMb6BwI
yd0Q8RU51mCfwtVo6jVfTaKkjkRGwMb/XFHhN1v2XSufEeFwzQJtDk39JSXEY5limaRXcNFeFfpV
t/fdP3fp30b0nxCL4pmb1VjwLSZW0NoHXgW0ycLXh9f7y35t3nCbAtqABzdKIYuD0lTrUikVl8Tc
+JW6RaB5nwZ+1JQHb4QNRLJlLTrvosWhNReWoEOPmwaSLosEpcpT3Ug8ncTD9C2DVx1rt3wstLWF
/z7EPOJ35+KoiKbXc4RoULc726XxSkHnGHIoCChFUx66UXo+5XXb+pYxfdK9hPqyH38Y0grhXhQQ
YjzVmQ0bc7dvNnbL2rJBsRBKbu5sDLOkZbVG3pgJISQupocaVHyJZo63VVVAWX1llnFczkc0NDSh
fvVxCkQKjZAO/YdYl64WjwUqeJWAHVozoKfXuagVlbL51eSOtxOuMXytbVZHnTSco0AlIkQq/k3L
exip5cnvDrlCqHWgtqpAqQQW8/JQlJY41Qhx0tFqOjBV749JJRQUvARKWVx3xF5Ru3qvldgfCTja
ve+qve2bIGMf4emWh+gBZP4443Yo3BBg5dqwQDcz1SdW9t0RthbJXlQoqll22KEpWNjoZXa9q4Rm
ZoI0EzANqGP1aUDXxx1FHSStTP1m8oJSLeAWlieKPya14/MWlta5GPSrAe9In+pa5zea0cDhXbbn
IdfKsz44w0EFi2Kfe3Z9zrhXBoBTKRelyr6yyukcv3Zl+bUTEiVBmRV1iHroCELf2Cp7NjU8EkZu
RZymzScoIRkHUE6cL2WSGnt0Yoxw7DN+GlqSnaraLkDRUPhJcZXcV8tsfOigzBSnqYOWnWiA6IDg
xR7s8dc0g1knGRwSjbpTncypyw/Us9p9X6pN5KUACKZ4NoedAY9P6G8UMeCwJMiIVQRI3zCfpc3D
SsEdQ6gwotY2qt0APtCOOwr82V2Yi0mZDOeap+YpM1CDSnqNHqROmgiVZtS1oTztg2zswaFP6uHo
mbDxaKQMJXhFfiqd8dyMbY8P1A9n4lLI7ZmDvVcntX92lblWmjskbp2c7AY8+OPOcTLfyqDLXaBY
DuIvupGmqrg70yJXg/Ai6ggFkgswAniaqurL/bNu7WRA7Qt5xKyTdAOrLeBqJzix3RhOFoGTAj0z
aGUI0M5r3utf7sdaO1fhAIdEHu/0Wwxn5loNruCExJ6sXB+b9MEs6EXRJTrrbg3MKA21wtug282n
5/J0RR1vtjkCLx3CsB/3PRqZhTdZEh41ZXFKjHRfsDysPOsTZCpqKPnYh/uDXDtnkGTjTYYyKSCP
i/zMdYZ8EqhFx95U/oGXYdTm2QadZW1I6OuAvTbX24AH/DikEW/YXhgDieF7G3BTPTs1vDK138zi
Uap4/4qJxp0LFjwMqXAf4vm8uJ4ATSV5WWse7OtApABxi1r5rpi2sDlr18D7MIsrKs8HAeWKyYsn
J8505ivDEXfmRpVmbQW+C/KGfXh3DzZ9PknhIojR7wfncaif7BK2hanhT83fztqoSW0Mafngmmyu
tFk3IprwXgwl33N7fCA4Ye6vuLUtDPNic1YsRIF+GQYk3MZ0p1naKCGBUAkklU9unQeAX90PtPK6
QhcMKqioJcPXYUl0I1A7qRoHxt8KABDD3ww3k5GdWhJ5GW5P4N8AQfi/RZyH/u57wdQt70mKiF7H
dk0NqnjzKK3vMGL3h/qQ6vAbgoT0/Zira+TdKBfr3R5w+7cjYjKzDGhV4kJ6tT3Apppy1xUsGKT5
r2WceYfhZQzu4CxtsST8j2hzqUmakhh31gQn38QCboh8y7Nf90e2ulA8lDHmagZc8hZbbBQ8oSjF
wri9s0MJCBprvidetyN8A0N0W2rAiAAMRXsF5yvKYMtD1zILoxXSjkGhjitm7kvXfmaDxCRaT10+
Rmg/F/5smQg5mHTv5cbv+0Nd2Xqo66EhPLsiIZ9YHJEKHRJLy0o71kZIzpQiqYNxygGhYsoU3Q+1
chojFJDDwE0BMrWsL1LaqX2N52tsK18meUgGZEbUPmSwUf13ehSwKvOoZpIdirPLy6ywPdZlbmtD
XswKUuKGMNnbKw45CwLYQkE3uSqr84hZRE8fDRDU1z9uQE3jieQTt+M8c/1CmZ5NRb1Iz/p7fw5X
w8xtAjSq0GZfHmFqM+YokBE71k2m+Iqmf+11g+9r3WoO/0UkSOCi4QfwOgR4Pw5oUBnt6lG34y7n
vkOMnTc6u2FT6X5tQNAimVuLEJpAa+pjGPh0dU3tpgC+9V3cqbrwDcDLd8JMk/39AWlvUpyLDAdb
zYD3FOACtz7wMxhPzazBilsXuuSj4vQBWv6anyUtIKdXS4gALs0KypYpayNmZyiCe3XhK23zp1RF
/QW4T8l8nbfaAZw46GdZZQvcnWY+MpoMD0jU5E5hdRbaeTkESTE0k4+aPg8ss7ZC/Ko/I9XQmNZa
8TkRtQwBsq2OA+ubY5YWtt95rb23zcQ7p4ygAgK3hAD4B/AjoUnNroniGZ90kgJkmZRjANksKCyS
ydoTnacxqWHnNA48iaBk24ZWX4sogalDkAC49AQpdvvIgBzyW9UUYQPlL9+26iqYzH66JPnws4J/
BdB8TnIagKILOtzHgMep8EI2JT2B1OEEjTab2iatt2+Yaly46OBszcRzMqhyL2u0gBMrdx9cQBL2
KRSuAwDT5ENSUN74VQLsW54cJnOXo2NXa+zBwms684GZrKIM1Cg8V1zn1KByfkBzVOxzAAYetGZS
49Exx8eyHbxn6LHrD11iqZGiqBXU8qnqm9JQT6UtnT8VwYBoa0ynFEiHsIBN7glux29oO++ZtnBK
Byi12xcVaXYuICCBIxrtiP83+Qbtk6BvIL5fGLwCZtFIfBwYiW+4HUC9CeTGcz67VJuzXaCDFNwh
cHTB5qkCrc55qAGN/reXDrzTSGYHqpG5pxJM2otglnmCcOVwtSXgBgk0Lc6sBc2YmLlyoGLQXmmq
ciwsQ0oI8rvaS1W0ZOOqWTt9UTWEFA9Oxtt2+pCTvsjswkJRu/5mD2QKSC1Hn2Tqq9V2SFDyZCPd
WskP0AyBJBSAAwDfLbu0g+U2ZtnZsPNOp6gqXpT+j5CwQKTgFQ8/m26T8HMDyMWh/z7gIgkyUstU
FECvgKSM2/KbNH5W5JqlB8t4REHM79QpEFtok5VXDESosAnnqjYgSIskKMt70LosAk8WnYcCZ/K/
2raBrQrYJV4T+HNQsLjp3dMERiASqzsWxm+NwA1+gkKvvUW3eRM7XB6Olq2h3zHj/a3l15J6jywF
mJaYVpaygwN7fWgbCE8off1T9r35AONo40th2nkwQsMusAa1DYs2B8SGOk2IEXSPecndf38aIBED
RxwVKTRkll3xhlpFJen8s5jzFxCH5AzvmjwyoGS7kVyaa+sV2SUaraACoWuwaFAkqGjRdJrcGKYi
LEwHoLbhkPJF7Qs9UDPnN6CtZUj0EtZ/kEgCAiane17lM98bUiyTZyZXu4drACqhEErM6mzXapNy
zpDeoagMtRoxUm9XlhQGmm5u+A5rUcjL7RqFFE8GdVZqx7oBNQc1E/shsTt772UyiQA+rV4zkPIj
W1H6nZkc1JJboN2i1hT2VY1/xysGxRkqgd0CrAwlHYnSiDQjnGRA+akg9pvAy+PoETj/OyiYuS14
fvfv143pWxLRbKkbY0E0N3YGC0Rq8mUQMOez9cR3bWffjiLQKmi93g+6lj7MOlkwnUZWdIPaqY3a
5iBtIKgYz2NTv9rMfk5ySHHcj7O6zd/FmQf/7n3lJSqT1QQo2YBn8JhlvgmHw/shVh4dMPH9z1AW
y0/3CtBIkNzFYPTrxUNnYZWbn1OkAPfjbEzZG1fp3VAcgIYrs8VQEvYKbXHciC+1+HQ/xlvadnOa
/Gcwy2cFg5xlgXzHjZsaFKCsei5sxdfN7tp32W9a2Z8xWgaeonmgRnbJc9W3ah6OVrNx660PFocP
GnTgoS3fV0pXjXjDdW4slCJQQGwoQQeCBEq0Md61qwewrhmqDK1hlOw+rg9LphUtlMGNVUpCAvpz
UVu+0MyDORrfWsv8zXOQbqbh6EzZ8X7stSFCwd3E4gF790b9S2/rqay9xo3t6qoOJUb4VHXf78e4
VRPBJYT7B7RoXERAfS/Wv6V4TevyERUnds2Vb6Xbg911sJyzSq8uiXoUhgbvMPTQjrYufXORlPv9
sPFWvVVvWPyKxRZhJcDyckLdSy2vqsz9PHUDxYxoDSKqG1TpH42A37vx5Frb+u+GvtTfp1IHFgBn
aOyUdTwU9mtXuBtbcn1gQLPhhsUL5QbYwMrUFHqaO3EuaczY+OA2lAZm3cSgz321suIHHkrQhSe/
ct3dmNW3xvtyr87vSUjhzXXY5R5JHZV0llYjhekNpgYcErSBM5Hu6PZmf7BZkwW2m1QvRTaSGGaG
NAJevoKUKCh0OkmgWt4ovzqR4AtQIcIsIelBE7qzg9vsEBajU0aNp/8Yx9ZGLwgGJL1n59DSVdVX
YVvotgITuaOjK31SGW3pDzqAb/fXr7G6SVBOB0oFfWaQ+z/uz8rt0FJPHSfWKY6Z/q/dKdVZDLZ+
cPRG29V5SYO+BmGMTTXSK97CNq7Ua7yORg/rWSkfISOu7Mu0F48DSI9oQkwO6FY0s6K868EbHknp
+Sg3k0OC5CKALql6kpK0ew3vwwD4QiVAx5Cd8Kwyzx60fv0cSgCfCOnrqFGYcWYWmiGFPbJXr93Y
vqtLGGUzyO3MRHh9MXrw67qpxaUYZxCCMKw+sv/RyOotSUU54n8jzL/g3aWScbMaLQ1psNpnYUm7
UCnBZ6s2WhSr44CCCtydIUmH1foxipWmUB+E023sNuxZL+vT5OgbIda34n9iLNufzaDpbdVbTlzD
XqjobVTf7OmPCw1TX1IRm1oeSamcKlFFU7rFRl/LAWA78D8D9BbVOJObXplj68QSIp+J8dWxH2tU
GCBseH8/rE3krA8DpB/S6hudL2h1A8FLazfWWgJ2qwexNIVuXL2rMaB5jvU2916W+G2lSZPUFoaD
ApLu2zWoh4rQt0gta6/a+T6aq31z5r5YESpTwbOrUy9O1IOn/wREB77rJ7OdDjTZWBlrR8i7UEs+
XwpGM0Vh2IvH5KI5ld/1Pjc+/xffBYVtoKTmLbWshjFPrV1oF3uxo46f0KX4NHLn8X6I1RmDkQ8A
e8Bc3rT5SKMNml0SkCIYiEa08LC8hkINtbJWg7bt9b2jQ0riftDVuYPZGYrMqHEDuvFx4wqLJ5VR
zEwMiA0I66EWD9LduKffcsrlPYaTAR0CzB8Klou1kHBugSfcoQdSoUzGvJ/tqH2dLCBlef3kcIrS
LHlUXR6jIveoKS2AYQbUfKcEtkATqnPG11KlR27kwmcmO6fu31RkQEIbW9f92s4AvGpWS0ePCPfR
x9lAHjW2jcG9OK8n9tNjvNix3NWP9+d87T32Psr8Td4dyaXp1sAVYDqs1PT7yQFP75M3HaoCiho2
RBU2lu7qwQkwE+D42pxMLNOIARkKAxINeSjRGS5OQFNsCCeGqeWA9EwB0XeLrnuoQKrfazpzj5jt
9vn+mNcW9/vfMJ+v78aMAlfnZqJ3Y4uLQM+nFF/Smz0WwFTUHwuLhffjra1rdPoAx4GoJaozy3Vd
Q91PaQo3NlkXVTkkwQkJWxg13Q+zPreoWyP/hXcuHrsfx8VVFEgEQRyZVNfEgoG72tYP3DMKXxjp
p752ftS1/M6JFZhduTGp83Jc7iv3XfBFJ0DlIE7WXgbkw+Re8jY/enm5cR+tAQHRfQJvDlIT6Dgs
DwjKTKWiED2KLfWTV9XhRE6DhPhSTGtUnMtI74eI6F6g2cmea0lwf37Xrl1kvvpMh8CJuJxez+Ud
3veIDkjRzpjKv47X7iYLbMCCbb2M116K72MtZpPaALrXAkz/dkJdGeXTPU/MZ72anjmHQkIi62PT
9DtHqvuJG93GSrpdsFBmwf6EDxrGeVPjQsUJlRk5ILtpfld8gObRwVL+/OtsIgbSTAc47Rkvs3gr
2qNeQ7hE2LGRKt8qnUOquD4revfA7GbjjLvd77PQjGoAB4WO4g2nVekGUJzNHi3FEn5J2O3Td9kY
vmgeDHdrr99ug4+xFsNi9ZT9P87Oa0duLEnDT0SA3twybdksSqpSqW4ItQy993z6/ajdnclkEkmo
gUFjAEGKPDwuTsRvwtajwyenE5O/2mprVorXJ/ZlhNkF5qPZ2fs6owkrxze2aV1vKl4fFGH15tdq
zWJpPBQrkMjiIgK9OTtTxtiofaMP9VMbSo+Fax3GbuXgQPL/6uiAMIiUMucTHe6rsogn8Kqr1cF7
0TM4JfvIVNJjIufNtua6qDa91mh3nmKOu0Tuyi+d0frbEODTXV6BBW4tb3zphUK7E9FCfknT3N97
ZqR+DYOwx2WsHg5soe4ruD7tE+lFdGwlNz7mit7a4wiYrRCrcFsGAOvQd5C1HYThYhdRAPuMpDRz
6Prqwe2RRyzqokXrNW6PcSrHW1OHnqRUvrlLKyPcK5BJ7VGM/PsITX4fcnYT3WMr9a0s9d8G0R8q
KRZfar2E6iZH1g5s1rexEOtDGYft1i+j/FFo1HHfu5H6AAFYa223aBW7brPhFPe6d9KSCjYe6JBN
YanKXvPDf/qhAquU+dLGy1EKUQtXeLaGtHuMrCDaUYxp6Y1F+d7qRHWLmxCWu4iRf1ZgAttFjEBK
1jeuLQe+v7PcUEHSUs4/uY2fbCDHGm+uoGd7N6wT+NCacMhQRHvIi1BHx6aX7wpDfc8patG4NFUb
HTzPoUrQbgSPZqZUgWIxSyl5QMP2H6+T/G1aCVQqm/GXtabSf300s4KAVU28J/QG5v2VpgWn6ZdI
MIRubWci/VTT2+BeZkd/T6FBMpEqmjGpGlIImaPFLCQThl6pvRc5lI5WSEfTdx9yM9/SdLKFUNxW
SeeUuvo9qpMnNxb/utNxGX52MTRe0wQ99f4XfTC/jZr8pvn1oWvllRtg6ciE4zoh4mD1XvlhGrUe
qCoK+i9uq+2tOHoAnA+wFX7SUB1Sqf3rVxNwj4nYCE+Z0uH8Yq+NStI6SfNeDN/fJzAb3cp7iI01
LNLSvTZJVYHdB9l1heD3alFHv1P3XtReauws9R/ZTaeu0fe377alQxOHQ2CZvGnhns4OzTb0EwXN
WPeUmdkPVYOJX0vuSjK0FGPiRoI7Iq284pyWtZyIjVUJJ3mgZq7A6o5XnuYL+SSopv+G+PPnZ3my
1CRqOWgwEFo919G8tlo7S6KjV1uvctE4emlsm2q403tOH2FNOGlpS2PgM13XiDJfFTujcDS1wMjd
U2/E+zD+nlNRjIfv4bjyHRfjUODAOmKiJM+Tc9wNlUZMRpj/6UA//xXHFrsxPqnp++01sQDiArsi
IiNhYOZNqXj2CsAgyjLp+Qsn9pbMJ0XiKBVQtIaq5j01SoRIHV6PCOTU1RFMvbRNu9480qkPtrd/
ibyQQSA2ROFgcqgB/zT7JZladkoPFek01LQL5UAfN5lmtRstRQ4yjKX4feiQ9Ue7F28z3cg3ZeuG
hzwQNQ551/9Zc8vt+8gDP1gVIXiPJj4o+fjNLD0gVHSf91oUDSjnCd4uzpvfgaU9BK32q4ka9Wms
5GbbhkFCtROLxdtDW9jgjGzqrEi4c0G2unwBqQXNwxC3tpNgxIAWlJ0XG46YZsfbYa6V+ngEcOFM
NqaQRRH3uozTeXncxYIvnFy0EVOcZHuVMnCmGC/JqG3MOkWXR7BLtKKRQzqoRvPSaubDQPPD09M7
XWs2gl8ezL57kswKocPgKME+u/0jF45wvHMwqfgjLYX6w+VvjEutG3JREk5D88kVAYvEW1ks6EBr
+2T4dDvW0orCZYnmD8xZsvrpt5ydFHqkAvoPYu8lyF07K34Ipr71o0MTHAZB3uhrdiqL35+Xg46m
6WR6Mb+Eeb7jgSt3wqnrNQmrAwxefE2B7JmHwH1GsA9JbcnOSFn00TXMGq6iEW+92n3nieChcam4
u2QyiNXd2P3RxxAj8kRt7c4Q6r1StMYD6jfe59sfaWlxwsyZ7gT0OBDdvvxIBfeM3MUWB4D56qHA
pECSQY1tdzvKwnkm8XBDVWQip15RfGtTK/Q+TSHlVSgIklonKC1DyHbLRAKSgJbb7XhLy4wHCWcJ
b8Xpbr0c1Rh7HdlfJpwE2jU5tZTO+h1Hz3UBhVpcWWbLsXj6TzLzXAyzZYb8YWJVGWMTpgS1wc4w
abYZMja5JNgoKtq3h7a0qgGB/yfc9OdnqzpWMznXYoY2hprtSQcLPo5hvdWyE5QyFJK/37AcKyB8
p6f39Pa+DKchT1bCqHRPGEEdBS/4aF3l0AnBrqyCQx6PKzmXNP17lxUbwMTgeMhPSGWNOZbHqEWl
kiZqxVCpP2VjixbfeNBaDvod+9aPbHSIN0Kn78TE+iyHxYeYtLYmxRzcxlvfdY9Fnh9dMVipfSx8
9QnkjIgBZzjUxynxOfvq+tDLYpBxO43uvsXENi7uhbaxI98/9l6yAa67Ms0Lq+oi4LRvzwJKQ9hG
ABfdkykgexVZ92nKuC1uqWHYjoK0Ms0LqAfCUUL641jJPzybZ6CAbhqhhnMaWm2g/dU8KWO6F6sP
HVdsu9goQ3dQ3PaYj+ohkpOQzEtfOSQWvzFsWgUDHBKB+UYahNo3VWxtUYpwbVV4bvpDm+/1+mRZ
X+N05dxbXGfwKahygq24yuTKHIE4wF+sazHdqrG2M6VHr/+Z4aXrAs1PzI2rryR16uKcTg5CkIYm
su7spJBanBibrHRPvv4p64ES6ohS1vBSVMk2asfo3/FIFVTf5u+ipmfZLUDDHH36Sso2Qlptoj9E
FjLC8SkyxK3ldTYd2ufQ1A9Zf6zLcoNw5qbSZLt3j0Inb0IVq7OHQBw4AMHD1acshuvgHkztOSRD
97rnIPiuuUctutPl74L1ddDuxuLOp/l9+9SSliaX5YUSE5VKPsBsPeMRTOIGM/nk9R9Vu0uGU4o8
meGPtjT+0IfUbqSjrLcvgvacdiHoep8367CTrR7EJS4kYois0Zpujbw0I9NPQuv5j2bw7J5w1XjQ
pQTek+4hMVpv++arZbo2GHuYhMpuGCFTSvscrFv+ocgctAjqqsU3ATimpo07NfzHqxAGBRs29k6L
MY2aIl82qYr+dsNHK1O3brH2Cl4ABPB7NZIaVu2EpJ9t1dotjCYMNYuOVGOnYb7zWTKF9zvtxq0s
3QvdW6rWJM9f6/wpA/IXKbuW157sHxRxn6ghT2fFrpIPTU9t132QhPgAc3Q0vuTtoVVPVeZU1lun
Hsf+o63jOz39mRTQJgPzmPt3K8tCvj7up4evBbiX0gW6gpfHnGmOae1XrkrXQ7Jb/1mo7pPoYSgd
UB0kTm918UsN7qhaRqsijdOKm900IOrJ1SY/Vpx2ZitSraIWWepCO4W6+mT1/kHTKVogH3F7iAtP
4gm4D4xrqs5cuSMYoDesvCi1kymHSKE+1tJf+xhzX55HmN1NvdeMbVU1wKNVx9MqO1S+3h7Cwt6l
jiVPCFucALDmuJwkqxmU1ksLHYkU9UntG6A+5mvY519gm28Hwzv2WpWsXEhLs8M7BhU6HZDy1XPQ
6OROakNmpw0rjuXKKD9nLYjStFXXCINXoVh6oK+nxyd3D7WRy+GFOm+moGhiB8HVMn3T2/3YrLA5
10JM2+DsNpf1TGjbvIgdPx3aO3gvlEEbPz5lsrnWJrk60hgNiMHpyQN/7wpWMHpZGnrYqDhih8Z5
Vx/EMDRs+N3w06FgNV56uL06rnL7KeCEy6cqQwVrnrFJXaEhIJJHThR89XXEa7+XVYwU9/F2mKVx
Qd6Y9OeQwAbLd/kJPWQYk6axIocuVIlde7LPzQqwWfeDbPio1cbv2/GWpgx2D7Bt0oPrnnAxKp3n
WnrkVINe26Iffak89ZTL6t/WTvl8gEB4MHIE0gudrb4YULZkjWPkxPAPS+RX8h9F/fX2WK428CzG
bPmFXuCroStGDjn+T5xpv46Kfk+fi1YNTgZe9gzPeU3xYjkm2hrwVSkHzm+pkTrdkPVqxEke2JX/
We/yba18ULhT2wezWiu2L04Xkg//F26OfRLgFUNYUSKna71tMqK12xYbb21RLK11Wo+4uoJ6Q59n
dl115uBKaFnkTlQZ/ifVG7WvYeEj4vwlcDkLb8/aYjDATLR1J9m7eRFw0FIv5uUF3asst5lKjTML
7ibpYvSYVy6ppVDYJVN3Q7dSpk1/ubliNVcCXN1zp6k4Jrq3IYNzMv4gi7w9pKVFQQdXYUdx5F69
lRMtayJFETIHQxFpL0SitxFGbW+G0k9dDj+T0DyKtVr//Yfk5ICph9wu97w1uyCbslfSJixTB0tY
UBy1JzwaUTnYViYLW28I5ZV4f1SQL1KLCao4NQ/1SfLuqvKkDVKgC62fOtjchTSc+lDYdPQ0NnT2
TCN/KX1hF2Yd8sLWa50IOywjT3E0aKhMVFFXvMgalc48kEK85OTmSzZCRWtMhBtsufXyz+x2abQH
M1buiNPbeo5KTt4m4mOuaME2L3Rxl6dBaev8lTs3xWBer5rgwfNDd9OXXfRSFTr/Vi6E6SYXMLGG
5FGE+MaWPtjRbIPLyjbmfa+PsJ94qbR2HPcx6a5nHX1RHB/L1hPuaFe7W75heMJJK5X2SgfvTHJD
z6bM5GLTUiQfndlIJ7GQPszM/ZYHwlDtYdrQVw8icdcJBhQLw6xQQ0kMNYXIZf6WcMd9UwRRtq3e
Qw6FBPuLnuMOGMMvcUTJt+JtqENjcEe/vAslZbB9yZPuUbF3v1uRLIPjhkWxEaJA3sRqqt0nMb4K
egVvVgIN+5z0g7LtsqjDXCkx+DxduTL/C2cRcBcaVIihUajRp11wdttjKxZPth2pE5W/kvzD7Z7d
/O9P9IsQs4PIjCT0lHVC5MF3XQnuYutgosXfW7SjvX3jr8FMFjYuGBP0tGgRTCIEsxvET0YzlYUg
dSAj2PUISLgCFJm027I95f4PIVx5GCx9QnJO1C+57amqzW7F0sMsDfeb0Om6Ymc2nSM1BQB+43D7
PFoKo4HvpGTLk5zaw+VM+Y0l95bfcfm2Y34ws6qiuBG6OyiU4r9YFOehZjNWuHGo9cUQOYz4xeh8
GJV3Y/vp9nimk2x+8Gg0dKjWTV/tTwXibOXlPYJyyExFDjy3n6OATqQrdSvfbOGuwAuSjiUCxyg5
zYG+Wm2mSaSpieMhWh6MH1L0FHT3Ldv39lgW5oZyFJMCaIyC2/zVEXZjU7r48Tnx0Nv4QcLioLO3
UiheCAI/D0Ajon7YZ89z/9avlcQYksRJRg/RpfQEvejo9vLHX4+FMPTYALDD4py3Irjf0DtXg8Tx
lcahfGZ3nXzMtWF/O8y0hmbTzzNtyvwnibGrjrUHPjFRRK+EIN7ZsgVYvgt3qoTI/EmHCu+2ne3G
K0+bheUwoX5FVh0PxCvBiUJtpDiM3dyx4uFzm++GIKR5LZjo4e1uj25hcVMZ5CyYxC3QR58lKWpT
JKqOGqpTBeVvpeJelNOVEt3CYLg7J7MV8gQVTtLleYDaV+PXcN+dzq/uIqF7JdfDfyc4kqavzNXC
aHg3qQoyejSnrvBFQlAmPpDszFH1jHIn/QLBGtY4hovjmVSfUK9HtHuehCdGI2S6mzEetdiNVfVR
qeq+qZOdmyd/vw6Qf8aiRmPxTa2Xy08nY0YQ+RnjKdI2eO4r+ZcQuMFLHXnYQikok99eDAsXEjkW
Bx0fkYbSfDFk1dD2qC1kThen0tNYG/5GjloLSfLG2EhN7UPWDsyPWAnktQ7MwplBaBI7rBE5OeYv
tpLqn2W5Qe4I1bvQ11sj+1RDtr89vqXlcR5ktth9YQSPrBFEV2Ahtp+i1Q7D4jBkY0pRrMm5cxbB
wD0bHboxc5pWf9SG/B59a8B0a4X2xYk6CzMN9OxKiloyc7QnMqoruGW2h5E0uO8bROqeVelb4H/7
F98NiT/oEiidkYJdhkuRh85EiVF1Qb0BxWHL1efbERYHdBZh9t3cTOMVUYmZI6Xm0UJ4T0JoBNhB
b7yoZmgHyfvteIvzBGgHVA3lc1RNLkeEYkToibiJOaMcQvkafw9dAUjdFVZSrmmDzi4Prtr/xpml
XEFfZLlWNJljyNmAAVar76RqKDZp3wBLNWoBV64u+fv7l1txKlRNBklXbQGtB3FSlzwIQ3CQ7S/s
RoM1TeTFcZ2FmM7IswWYJ2MioNGWO1mG75fmBGgZ6vpPP/ophdvbU7UUaioV8VpHBp//cxkqdbGC
Qv4idRrf2shZ/OQm2RbDjQrKHYYMiaaunBJLa4M0mYoE6j2cvLM5U1JBjNXBSB05k/BJCXhV4lQX
rbE+1sLMNlXPWST5BuMS5J+8W22l+KGtpUiL3+5sKLNtRclmKErVJAZqXxWqX1rsBG1h14ja6mt+
7Uv34vl3mx1Kggfv2IsZkMXcqOUbCvjbVs64FlcSiqVjHMtZOAjwhyD4zbJ+UU7QNUFA1JFT7QFg
1aPi+yshliYHUIWCigcm91e1G8PTBwp8rIHIymxlOI3CW2OtJCtrMaY/P9tD2qCrqS9pTE4Ae2xE
9Lpt7VXl36VZmchdMgbWyDbNIWAtpalC1/vEkXqZPuiprPOtkvzI1ii1Sye4PhljTGkyuNxpKZ6N
RvV7rzfyLHMEPFv9/NiMH0px3/rt1lC8rVqt3eV/cp/50coETf5BtDKM+cCAYMUAruPM6UNtfDAE
bdyEQqlsxV4SDqGJlIDetq+uiBptLmvDDsWecNd2jWiXGe7EUqEPm0FRSjDRQrYJZCu7dyEvrpxe
S5OM9iPgi+k9fAUQRXy264ba4jBJ3yI5t0f9XW5WzvvFT38WY7bLR2DgXmKxHyorvzfkDuXs8TWT
lfsizLcyMCFbDaMVTMniuBDYIGFTMTWcFzcRCYMyWpCZwo/eFO2d3/5DF+ZfnMSTqNn/B5mdKD2K
9MYwUKxFPnGjCoFdaKVdhV9uXzCLQ7E0kQcXRJwrNI4hSJNVgs7nyx5QeTmMMskuClC3oywdxVzI
tOunKhaPk8v9EeaF0nSDkTlWC50p+OJmh8Qq7aH44sc/b4daGhD7Hcg64q0WHeDLUEaqxUbkKplT
e/GjZ8p7qfPuBN9cge9MX3++AXkyTg8tNAuteY/KcPFJ1NsxdUQ1B1wgCi+Caf5zeygLj+/plQUr
ko4u/5udKlYWCvhLCDSo8t+de6x1a2MJSO2md0Hub8EYFMPKwl44Ly8iTpvt7ByLIvLFiA/n9Ihv
RcpT4QFc4SGpg/e4PbaFaYK8N+mCWqD4rrYQ+sGJGEQ032oBreNwX+ILnJgrF9nicJANnhpuE8Jt
tuyUJPFHAxM5R/betSQ/ILAYVoiTZd3uX4wGFDeCESCscRO6/G5NyRM1a4zIUYWvhg4CxXyvi4/b
MZYGMyXsMD8mzb7560rP8J02S3VqKoO9RVIE48mtGOV2M6ysO31hcdMVRSCG2g+tqT/agWfLQAjr
diybMnYsNaheCr35KBI3zdBsCMFpYcz0grzvKYiDveCECBQKsbbPuKw2rp8Lx3qUMPGSxGhn1WNl
FzlEmkgb0/fEHYJjN8rR71jxi72F+iwuLKVy37becDBHodxpuVZtDeTDjuj09Y5b5alddl1/iAQ1
3DLLrQOPqHtqAQxiHtzJP7O4Fh50kJHA+irF+iHmjdpv5NRstkrTyNtxLLrftRqWGyUful/lKAav
XqKFP7wss46ZG0j3Gsr9W7OJ2wNY69ewTSEAeKN3DAR9PIiZr+5r9D02rYAvopzheSW59M7iKEh/
YeQ4CSNCdvV0PdrT/V3zkLyedhhj/D2qcLSomfrLpaVTn0rViqXlDtmvUZN2dRl/7XzpMcEA/PYK
uyaeAtOj3jKBd3k7Xy0xTLLHIpaayEkmj/DKr7h0aFtvygwEQ1ffe1n/0Jfix+Caj3E0HqDCvoth
tPJsXBrxVKSdSj6TucHsCSJGaSkm8O4dMJ1OH4RHsSWn1rLqaIIovz3k6+xhGvF/Y8mXX1frM5cG
F03eZiyx5663+ngXjfU+Lz+ZJQTftYPiemcRj8cVNUEZPdb5kd41paE2OX3zpHX3uSc9trJ+uD2k
xRA84Fg2YA2uCtBSVFq1qbWgJ0T2gferwpP3doSlCQIfBP0aKgkJyuxY9YRSzrSWVgoKMKcYi04p
jFw7MMIvpWms3LOLsSgBUq8H68cmuJygTpQtXJXd0Akh694lJaKipVH129bo061vFflKFXDp602i
2LwVyIauGq16U+hhhjK6o/aesffgCe4a2e1WktbrfAiPL+5uJM7gaJEbX44qiyU1CpqULlEqgzt+
04p/zHEvUZHzgIbcnq3FWAZqcLRx2NfaLFZVl3qt1X5EQSRpv+g8ijcaSXMGm8p1D6iNGf+MqNqv
bOJpXi7zI0Z4FnW2sSzuC8lNQu53vz9OB/9GVxppI5pKtjK+xUhwU0DeLgnZenhyRFXoAQvJvqU9
YLXuk6yvlKIXYrDMkXMwITTAa5qtQnHIRBg+RejkHe7jtfg1H+In2WtW0q+lA5geG2uCliiVnflh
3w9JNcr4ZzigyobHWBY+W5KW7EsuLOCj3PdGn/1TCpr2pLddSye9ThFtj/XHHN7ymn3lwlZg0YBw
oIZHlXD+xkyFoTC7Xg2cHlBD2+Ms3Lmvt9fmwvELKpsa5PRGvC5vDV0pFYNgBU6svOm6v41F9eBX
j0VobSU8ffM1SZmleSSdtibxCLBl8xq/n+txmxoJp4lbfkq08hn7oSOaie+3h7VwaMElF7mfKNAs
FNHgzjY1ABindMuj14offubeWQB6g0b9djvU4iShAIVxElBDqoSXJ0kRG8iU5XxBlHOz7SAoJOth
bK3ssbUo04DPEsKkbsusMo3AGQ1sMsX+Rcu8lYN+KcSkGUj2SuHx6iHK4zGse3xfnHYU9i3CaPCW
VoBx19xEBagQCAAOXmgJIPUvh1Hm1RBjf+k7vlRss8TaRJW0ERCWz+L+pPsCZL6m/4Xi/ZOn9q95
vvagW9rfdHigB4BBWGCzslXjemgKz/Ei+aS1L3n9Tyo0KFx2kV1DeA8V7ZDW0g4D6r3uSZ8j6V/M
5PkvmJNde010CzXlF1S6+iJm7msbWCtH//IoJ+9MckmIg3PaoB4gPQRbwXOExEq/yQbSp/0gtUfB
rIVHtBu9g6qRRWeGC4jJInH3EaYBCQ8CKFLKcnd7hyzsebJZaqJTXw/3k9n91+WZXIq95ju19BIn
71rxy8tW3pnXFGLFhK/OCx20IJ3kuZp/hiA6l1AaOOyRn5TgfvhYlUf1r7po9ghMPeBL/qpEcmP7
Nfrlt8e3sHHQLoNBjNk8j/f5nWFGTVpXQhs46Ja7m0jp8VqPk7W+wFqU6c/PToA6VJU074iCIput
UkVvVmkIC5cBA5nIlZScdR6elyFQ7cwsA3tCHrhFhfb3IASfccUpH8bRj45DLg0nC+ngrWL0ay+f
hQMboAHebVR0SPzm9dtCHUMLZffAEYrmXu/r+9gcv8hd++oN6t8a40xL5SzU9BXOPqTb0+pNK0LR
AHPttvHzZxkt1I0phv7f5+msCsgINMMmmvDsg7oB3GWrGQNnUA5x1j+byqMUN5uiWhMCWPp854Fm
yZ4ijmqZmQQq41cXdWyh+lSnPRCytbr30l4G2Ew5+X9NQWcfj6pILoVD7juNJnlbY/Ty197Tuke9
BEB2e1stnmLAcq0JgkAfZF7kzYe8CnPMTp2hEvD9SmnA9RHmj4Zb9znAQsn2MSHp9WBLKt9utRDH
sTwS9V9K16zZUS2Oe7q1MAuhtT7fGlEatghKmp6j9+aDFCO42bpbP155OS5OowHdWyad4KlgXS5N
P8lTHxcq3xGz+ocZZodhtH5FBRWdulrJdBcHhDgdRAxwPuD8L0NNUmFaZ4a+IwEa33XFkJ8arcBc
EPrwyvm4dKxMT9UJqjshrWeX/iCgWz4EzCNqQv2piukKaMWLVunD1usl+an0CnWrlMWwlm1Mq372
BIIBCb5oKgpOBZzLMVq4hKEq2Pv0aNKX3LcQiNfsOh7sIQe4Tp0rNnDXMBCB3eBZgetsuXcHnBVu
r+OlSaVLhBAd8HKUh2bN/twtDVc248Tpm0PWwWzVMZMb7pQuXNkwi4HQUqH7wQGKENXlcHlIDiWm
RIkT++2hKt7RxrWl+g3Jq9sDWlo6GKRMAsES+1ObnQGeHAlDiweeo0D1c6nL0d8XaCbcjrI0GvQ4
2P/4v01kntlo+qzExrZLHFyd7FJD3b//HiKqlQo/bwdaHI6Ja+h0qE1ewJeBXCq6pV5UsdNIDc6k
ZfKcKfVHo0UrOcpSHGLAMuB9SZI12wZh0CtWb8BJSseK3EvxCluxssOYVK+3B7R4cJ5Hmk0Q5d+2
tKQ+diSl2ONXYCNV8dgJWIXG2l0Q6FvdE/dYC3wedc3O4+BVzaTPt3/DUrYyvb5YjVTBzHnVyKvC
ChLiGDuIInwAzntBFXV/O8Sf5+98e4Ndlv/0tKaa3uXESUhCpUOQJo5VaF/UYkQDI9h2BcOLsg1n
G3ADtbKNrn9U6DlEvXWfZOEdMLbt7R+yOLHkS5MED7Wk+althqOcWGD/nEwu6m0lFOg+mHBd/X9R
aKFmSXV46qxxJc42eJREQdA0bPCuj8IvqRZ4e3Q3vMR2Gxiutwc1rcarjwtIdwLEUTGd417KsNHb
VPaABOfjTyO/twAzJum9Mmq7rqp3t4MtfkGTahWpGWon84KzZHl1D2MqZbWcgNvYmIjGxhp76Vo1
/s+/zt3KRYSuw1yRFboEhu1JlTq1ivaOlY0nzTUPZhBiYtHuVXTMcnuwMcpV5a08Ck+onWFj5B8r
PKFXjurpTJl/XQ1w8tR/o8QzFyVEVy/vwGyCKoqBE+G8WW98Zcz3kpmaW8NoE0SWC/SBUusV7Oya
PNXS3E4MaYhICIVeFdMSxGS8VCpSx4zrozVI34oMTY2B3G7X42sCi3FNLGRpgqn28OCnWatePZFC
sWsjtwL4PQiPSV7hPPiuyt//fhGBk7Ys0hm8b/TpQjnL6zE4FPwY8z8HOZdDUSeHTpSex3hN1Wgp
m4GmjakaGmImdbPLMIErkTFZFvBy6ZuFRLvr/RKr1vaN90ZP7EZa69MunaToL/OopdQPpXV2PSWJ
iTynakaOUcD5wWw8L8aV1bgSYl6SoNYxRp5Jmzv16+Ru6Iv4Wfa9biXK4hsdVX9KZBRg2OSzC5Bd
NJRiSVtJCxLj2+D2wVEIhARVv7Y79pEbHdrEl+4QIHZpaATqPm2GeK11srQSDd4U7DkJmOr8FvZa
WMG13nILCyPaiel7hPlfGvcrg13a4JQ5J7gqldsr/6JYySA5Y/jltOqjCU4fuPOmpfLOkeILj1aI
Y5G0ch8uJUznIWfr3yPDCTKLnnHNjWBm/SYp7+TMspX2eHujLV6855FmEzmqNY2zpKYRHhjHtIyO
qarvmiTcN4F230FhsmN820yoKpZQf01TfZuawpfGDVcS/KV1S/GaVAftQCoHyuVWNDwDg8iOjErt
0VOLOwzOxpWxLoUAYkINjft2wUmlQJgyT2jIgvbyv5hu4j6YBi7Lt7/o0pmCl/x02wLdBrB1OZA2
Qz58MCEM91gl+d6rGlIneMq0xxpxTkP4dDva0vE/WbOo6NTS4ZjjGDxx9Ko+ocOm6Nik5q11TGLr
zo/iJy9SHqy4XUvll8q+4ID+G3H6ymdHsyVUmqaHdNuGsHpq88TfpGJ5j20wyJOkeUBjdS+0uj3A
QbRNQ8Xgrl5TK1mcSGiwJoQWyoPzFENrFch0UsEx6n2S4x8jBMnbX3XpYAEr9J8As3tBq6NaCEu+
apAgiI2X4V0jxj8UdQ18v7TNAQLSTsQYaKJrXX7LuKcQ6Av09TxRkGxtbD5JWAoqUfxdDbTtvxgT
7RNk7thiV08WM/WNRkQK2+EZ+GQM6pdATbaGkv68HWZxQZ6FmbbH2fKIenNI9IpPp+mu7XsyHpGg
+jxhF0UpdhD729EWJ+os2uxClcRU6DWVQU1aPX7t27mPUrq+Aha6HQXbwcsxNZyASYyKpSNAjSdP
L0+ZsdITXTw1/jMQbU7gzMukrHEB4mxSmsfel/BBKrZlojmK5J4Mr/tcyWuI7sXFh+4hzFuY3lei
tDjzNFbmIwzR5jLFBbe980Tt2DeAh8r07vY8La6Ks1iz073wTXq8CbEM1wrtwu+3dak+tqN5F3EK
t8O4lmktDk6jbUJxQ+O/s1M4Met8EEuwd357HwMQyYdNaQjUHf5FIWAi50yAQvhOc+ExI9IB+fhk
dKX1XRQ+KfmPNny7/e0WTzuI6qD70Hehbnm5+jJPiVtvGkqdeL+w0thlgvbjdoiF1cfTHuF29PYp
+84fiOAmXFHgTp9ovHf8Dhmforq0i077VPXmk5EKb0OIm8XtqAt51UXUaQ7PjoqM/p1ueGANaGA9
gx27Z61uVK1BQ3v8LffCdwG1+sxfg4ss7GYEuuiMworE1nH+PdNc69rYjGD6mg9lHtmoBut0DG+P
bWH9qTzv/zCkwYDN2bFAZfEUCGn3o2tDAudBmfCPQ8AdWazBgRdDgXOQqOLpEyP38jMGSZ8XMuZv
jjHpTKXetpJ/i71n9/KaktHSMpmUM03qr+T9c7FBNwpLMfWbgIZB5iixfhRrKDuDBUcjF3ZyGBzC
rlpZ/UuzxbwzNEpP18WnMVZaSgB54Mhh/NJb8kNXla/dsHZeLKU1YEFBZ/IQxOFljnROzK4wMCbv
HUG7izRtn6vPvbypShO9yPvW+uKV7yNyq4q6ci0vnIzIyvCMpp/Ka3ee9yaplXdhpHRg2GJb637E
ykMi3HXpMfdWzuCF2TNk9D05RnhkXglZG0mrpKLndeDsHaF5GEIU7sYPuXwphq9iVmxub4CFeSMa
TQl47hzB8wKNkuDp1gpK6ySW/ySE+kuVaq9B3e5uh1k4HFkVwFfJoVAllmeZWl9ooya0devEcWsP
/pu1hiJa+GoXAaZxnh1SoWsmnjF2IGWzL2KHekdcs9KfdTHemelDnq7pECysh4t4s0Oxdmu/0/S+
dSzBsAeZ5xd3I79gH9UvMOxvf72FSQLrNaHnQPgjhzIbnGfhDmAWWeso3bNUJ9tifPPktYrEwvmE
2jj9IpSjlet2m5zA8VFLuXFcfdtmsC9UzZ5qnIO5Jn2wQORBXJl+MHp1FFeuCPZDFCeSlMi1Y6ot
0DVs/4r31P3Hld+6+DUq7Tf/yNPEePF/CebG1/cAVjTvePubXg+Xuxodm0kkk/qkNJvAvLJ8yp9+
7aj8hli9C/3dWOOhs5IwXk0dVycyRwyVZjTiQ9O6PVuXOt39RLZqbP7KTNxjY5DZ6NupjznP65WD
42qPEWoSyANeCUMO6fjLUIMX+6pX5MJLYDT+rpHa7CFOhTWdsqUBkYci8wA0kOr77BprkyhqOl6P
jtn0DrCWB6NTDlIV/+2SZzAmzAJ4/ZMCwzxMgNto0gWy+0Lq9mK13TP1TNtKtZXj72oVTGHQbdcm
RJ581TPJ5f8h7bp2JNXZ7RMhgUnmFip1prunJ91YEzHBYDLm6c9ipLN3F2UVmv1rLlsal439xfWt
JX1D2AaL7amBoRgjt0sfAUyP5qzcuHC6z4Npoz/sbojgLuhsmsJhQx4kz2VZmq+FmThvLgu2Zky1
qwCOs4w5o+S39v0OuspebTXJc6Ymug8G39vNScn2f/l4cGwBdGMgG+Oh3bv2hoGVqrzz3eQ5IL9b
9U3Jr9L8OpXf/3oV0GEAMw5sDFhS1ljMAvoEWUcLDoDRMn4QdR1QOG6167Kt2OzCeyyR5ruVllN9
90r7dM4nE1iU5xZaMIDjPA9EZaE7AKnmpoeM+K9Ckp/Xd3fZMlwWRfEJsLiFcn7d05V0tlrS+Mlz
N+UA+ATeAoXz5L51DPc1NcgYtkpmUWqVmHM0IYxcLRTcRQFG1b5Im+JvQ+Hl52CWE4MQIBa7gH4E
WV4KbrbJcxUAd1u+YKoztJ0vdvD7+r41BgSwGbSZgZUDfnmd8lmdItYEOcBny2MgSk+FdQTHShKV
Mu0O15e6yFyWLb1bamV8u4J6wSBV8jwrUOIqVUbVXIBRCxikopmjGXqt8wyB2qHZaNdr7xNF4R0O
FWwA65srMqnI6BhGnLvgGp5T+RuJzpJjPAF0/hH0xV8peuAbH1B7sCj0o04F3S1kuueXeKqzUoyO
TJ5Tuz6KUQJjX+8YtHevH6rGZC7aAw7QpOAjvICWyMoWTu3x5LkAcjuaVWs95gqySn2tFKiVU3q8
vp7uIy6lD6SBgDSifnq+rWphMvNm2BqoS4LWFoQVQImq6nHoH4xpn9X70sIwYl1PWzV33XmCifMP
3R2YAdYghRKDjoQXVvJsl+zIVZqHtQeyYif5Dwe69LAXIDM0BNaQGQQCqCnkCX+uIX1cJz9a/yFw
IfL04fo5ajwDNvPvMqtSS4eYz5ikgXPkBpRsi/wbVK023Kn2yJai83JcKN+v4AEFNUd7oIBsdbTb
z/5Dg9a16LcgftqdvFtllUzUddH3Cg3sZ7tqVJzPTXFTUrSwr5/X1l5W965l1iwHxbCXBJSiCrqy
Q4VQsUM+fX0h/XbQ1oTpRQVsnYI5GAREerR8/yl4Hk33aPF2wx7p9oJZUHRtgAYGT/RqL3XuZ3ML
pGxMEfGEVluKPR/Vkz8Rc+MG6DaDnin1/uwFGeX5a4WiDOVgUWBxkfBXEE3FKiEbBkG7GcxnLJNe
6OOvN8N7GAOjq1gsGhXsWkf9HG2V3GEAbEuUUmfqEOT6CzZ/YbdePZl8QY0TyVnctgW4+0njHitI
TyoY18grKN1wV7qNwc2jw42+M7zw6is1UzHYfQPL2kyHTkAa0jsNyP6v3zbdIsDtYGwIEjqgOln5
RIVoG8i5JHnu85JEgrX13pm8KXT7ku7/t6VWDslXRu6yKk2eTRgavwAA/pdZ3VxfQ3ff4GUXMRRI
lADldX7f5GC7YpYehnMDM8r6NKq2VJ91l+D9CqtL4CWNRZIJvnzOD9NoReks91B5iOxpww7ovgze
J3gJllzxwrGOvTtAttpFLiKNHZvJY9G9VekWJEcXmmBuBogmpL6I9pZf8T7UxRa6NC0RmpQSmh9Q
sfOOiQ99HaWMFhvk6likwwjMw0jFRvNYu0NkDSCCBlzywqPmGaRfxyY3Yul7wGZWJrstsso+iZYV
G29J99UWQp+Fvwqhw5oRH/qNshzkbMTu5O5G87PjDbs0/4Lr8vfvCWkwRcUOiSSGDVcuj8zWhJkQ
UC0ozF0bs4rYbD9V48/r13y5ZGfgJRDGv19l5fJGgOdN5Rg+MH32RxGIQwWZwDSoiigRI7j9x41d
adcDbQV6JSCUuEDA1CYA341X0Zi57BD0YAYf8rBc0PqQzL4hHWpD1zeoeceI70DAA1ZCAHfXwwiu
b9gl5w2N/Wz8pgKxM1X96foSmtsHy4bB02VGB12FlXmt8b46Old+7LMHwl/B8TPUG3go3bFhiHZx
SyjeXtT4WzbOKiuzIPaMKgvLwno0OKY6ekd8cn02IJ/aYnj9U6da34z3Sy4H++49t8SuQcuRBvHY
j0ejaI+JW+25oI8jGkEWR5c/o0eedR/7oX0y52k/yuLFU/w+I8WNC+5fTBZsxACXqCPcVow3WkCI
gN8PF2j1myY+22CngSUbk1dppM+jyPfZIG47Nu+mQf6ywDSAHsi4s7m98VI09o24yLxg33x4uHXU
PmEphnHTILYBOjo6HuuijhTyyJsEU80CQsQS2qqYFtyirrlsTSy7xv8MzBhWh67I+a6zIqfUY0YQ
Q3jJuZ+Ro5+mVpgPKUhL74fazaAuk/N78GjLFwFGgX2HfsoNQD2/rt/zy/Lq8kOgNIF7iGI7rN/5
D5k8P+3SJmexl4I1o8lbJ0xmCd3YTFmn1M+Hr6Iu8tAbWf/UtLy5LxvMnpbgDfvAWlJBLAqE1kxO
9dHCZ5xC3hj1A8bn8s/Xf6j2U737nasH2VsSYPOUBTHq0RwMUlKFFXz5W6cw0yU7jx/H1nR3Aa+2
vpXOFLw/odWjsWrQ29d9yuIOJNaU3xaYizDy3fXtLf/JxcvEJ0dsAgZeoBfPP0PuQ15z5EkQN7Zz
CKArPqVbubh+H/8ssQamjDLpS0QLNB7n/KNA+9eC0sI4bgYNunXAlYS4HkyrqGcvf39nZMqRGp7X
8SAekhfgzMN6cg5J/+vvzwuWGYPX6I5eakllpHeK2YIlKyH0Z+cLDffL9RV0Fw4EYngVSLYglLPy
1X5Qlm5TBBQzoD74PWSYBV+t/iew5HtcsshP99fX0x4bMhTgRCA9cDGFmQUOY9loBnFBHXePMWyJ
CKEB7svPii2buzyW9W0DYu6ftVaPHtqUiWysMYgnh/5yeXCPibcHJ1DQLpJobrjPYwuOc0bCsTJP
i3ygGkg8+eTv465l0gL2x4KCI9KY85sy8Bbk9ErhI4IlpgmdwnZ/QCQAKEyZix+zlW0JwP9x2xcb
x+A5AiRvmcFZoX7KJO3yDKxKcdv74w2QER9nSawIWNfiYciLam+2udo1tee+QRHSvinAZIkpOqBc
B8z5xykfykWVaTjxWfRHByJDh9buF8XUYIyCznUOY87Zrhpqcg9jWYVoofHT9YuiixuWthu4DZfR
qXX0k3WG6prZZ3FuZ0fbO7nuyTXrPTQGMPS2YZY0kTH88r9rLY/k3Vu2Roj0oPvF4qTy5Qu1Cnbq
VcJ/Ul51kRzqrakGXZ2b+KAxoQs+YBGaP1+QtpMF/KHDYiNN1KtXdfm98kHxOsKZRnbDvw0z8x4M
5fox9Uv6XRmmmYTCtIZnsBZsTb3qbADCM2CBQCiJdufK6cy0yjq35kbMjeprzaDyJct9V4EsE+w7
YSPk75RtgQe0a6LY7QHitLidlSfwB1J2ssORj8Y9b3a980nWIjIGRPLfavOvmSzh/jHRa6IMjBwL
VInn5y1R2Ul8hstkz/FMfmRDFlLyX5wbRQ/Qg94xpJzpyoNibkvC12Qs5pP9m6b+E6pwGxdVZz3f
L7H8/d1FrccxYyLBEsp6CtzbZDw6fXz93W0tsbzLd0skvZ1mvp+wGN2f26RlX+fSfPRNupH3akND
usitY/5kMY6rC9Dj44NyQLK4KctH7siwBs/cME2v8FRdWFM4u34Wv/p52iV9GxXS2vB8OgPz7gd4
KyM5SdcAUgw/QJTIS5L6bird+7G0X4tk2kEEeat4qot9lgFQcBECK37B0JEHACxUEH6CRot/KICo
Vt6WQpfuUQHhhARjYdxBpnr+7WaQeEI6hWKJ1CsQ0Wb2Gypr5GD6nXWb9Hl3QraZ7YYaELLrt2b5
WmuPg4EwvDCEEsA2r1a2Cz8TnCJ6LIfsM8pDz05m7+QEhE5e7QMlSGT4c1i2W9h7neVGWRVlDcyh
BRdTrW1nz7bfz6it5mo4FYYNowU/hnFsw4wa1jb/wZcjDsPIBgopHgqG5ydsdbDcWYo0LrU/JOlv
HjwWyYdGvl0/Td3VDKCKAqwTOh0QkDhfxR+srChGQmM0BfcWDPFYPY3VW1aL0LI2KKi0DxGDKIgS
MIKNMtjq0zWTb8PVLhGgmdxUubUjaXcLuN5bWxkvNBjvLEe8WPng7aqOfDbLrTEw3dV5v/4qSmta
u+hwr2g8dDIs6JuYj0Hjh8PwKCGqzMfnUf28frx/qD7WtxWT2MtIITJChNbn58vwAdOuLGhsmHUK
BeAG+J6kmtMX6II4PwMi2JOVDcgHZcr4Q+er+dg2LEOJJO8hT8s/D2rMwUJn108eUtf9ILP5SXCG
qYmCf6rA0nSEOkKDOHOcNsAz2qsBkN8CSgKYYV1/H+oASt1+QmO3rw+ogB1HBpnX6uhggA+w+PD6
SelsFlwZcPegHQeB8srf8MquraEoaVwH9g1r2jfML/y4voTuBb9fYvn7O3/TEmiQ1X5KY4dBLKr4
gXAwcthdN324vo7OrwWItSCT4nlLBe98naQHgTmYBbCO4WdR4bnGscnKaS8Do7i5vpT2GwHDAIYG
fCDAW86XyuyhM1A+oDGR7YPsxQEB1u1Q8JdZFTfDtEX0dzkIhegGc4AY3gLHB6imVuu5RmO6adfA
7Pcq/6VQVYsqH1JR4WSOxtHqAnI7Iyee0UnFJEPdQVezzFEIDusMc4K8ldDrtQtzw7BoDxxtT+DI
XPw0d2UqC6NqvcFD4W8mzgFcGQdP7pqtISKd9QJOHkO7qLtgmHTdIJJVSVprDhAnW9OTm/GfNmZD
vAIcoakBUmG0QH3R7sE99FKX9n01b4EsdYU9tA7Ak4EkHazfaz0pMuRTLSsPZWiPhr79YBdZ1Hav
mJJGg3Q41C5maks/Mv0Nj6t5N2frrszmTKZEGgV4FitffQ8q9Vla9DRBODDs7GyLW0jzLVE5A2gD
U7rAUaxnJufGU5hKQEVfJvLVhbKzcs02bE1xuv5ytJtC3gphx4XZYR2TASoxVcpHTR9Sfd4Nz1QT
znxmO8cfPwZT5m08VKIJmIC6MTHHtPBVXPA1JTXp/d4XMArAPX5wXZ48FaS3XnxhW7/TOeh2C538
p64GJfpcEdKEoMpKH1BkxOcdWqu5kX1KH2hqj7ss9ZObmpt9JI12DGXj9FFSm1PYNbkf8bYZ77k7
W8+T0yThILo28gMWfK5LhILI7AocZ2rtr5+n7rstIpnoH4Bc+QIlG9hzIrwup3E6QOGqxq/f5/7f
G1boAGEyGM10NHvWL7CCo2U1BsZjCn2cJJgOon5yW7rhiTQ2dVEbAlZjKWRfsJk2JushTpJRZHBN
OHLnxBLnEVDJA89TI7R8Y+Mmag3LgrNb5BXQRl072pmmTgtmx6UwZnwdUvvVS+XdlItnNROobggO
y85CszH2aea8FEG54eg1rheqBP+uv1zdd34xL1lupuDGiaeuvx3y5K5z/Y0JIN1rA4hwod8B1P2C
XGFMurmxcMtj1pbk1ghI8zpVPabWvZze2HxyNs5UuyWgMG3AJDEcv7YiKRkGx+LoQ1jmo5sDwZds
CS5rYklE5sCNADOi4ZEkdCZdVSOWLMxHwT4SEHKAYK6G5qiqPo/z937rCHUGBC06zPujg6shkjSC
ypwEnFyZiQMS83tiiNtK0Cm0GygBdDlz9wb6Ldefte4g36+6/P3d3QiakovWQBl9EtYH6FJ97iWK
cNfX0B4liL/BTgysqbumyyuZk6UCGJDYmfsoZyPkh7LQmL+I7rl3Xvo226lpIxTUWSsCagbQQSyS
xevSfd21IzClJo2TLPse9NZrYwZzyNkWl7DOlsBVY+oeSi2gt1r+/u74XJE6MkczPh5T+cN25U05
5Dzybe+XlaEHxqRjHq8fpvaaLJx8y4zaUvQ6X1EiDcHdHNA79tkECHKndgGj6d7mmYhMEMnuE0QR
O+WwesMDaN44qDmgrI7xhSXXWWV3gIjbIBtI/HgYpiMoSMPJcvflBIDthjHRfDyA9H1EYih2Ixpb
2asGPdZxzogbO+4Y13b+YTSaD12xNTxwSZ8CDDfKJ5hMQ8fi0t0YkNqQMhmd2JqF+TixOfhCy6IN
O6ceFmJyvvNHr7mnJbyeLUoTYGErOEKhKT3SnsIYNHZ5rANvug/GzREY3SEg7AeSA3ilBdl+/p3R
0qjN2e+cOBnpq1GbJxfs8uCxZ1sgfc0VhsjMAlzDUNQy0X6+kCjMTDKvdGIbErpYJHSBxmrg5a30
6JMt9SndJQJ/BJr3qLGgibG6RHMB/UChhBMTIyZNubMxFUidt5m8/vUzQaKAYiLYthbow+phUlq2
DhTm3ZgEr9wXITEfZvMtd+4r4643vlxfTPetkJhAIww0k5fATMnzyquDwo3dZBwiY0EGu2kP2qba
/w8IQORm/y61itUpMz2CIWw3zqZXR75AXnfDWGuvw0IYvRT+Li0aanIDHZvAiceCArxGVborpKlu
Mt+C3M/g+vcLkGTDqGkXDZZgDDOVsC2rO+iJoqcgE8OLN8mOFck+d/apQ++78oVnG65BY0BBlgCf
Dgy37QBEfn7fXWTSZd5SNy5J+dvhMir98mZorI8O7b6psfzAarKlTKy7IAj9MGMGkkmsvrqNEJ9Q
YyBwGzHIG9UitsjJ9svd9VuoceWopaEADheA8HYNDi2ZKJOxdh0MGT7KIQ29LZ0wjR/HAhhnRKUd
A/MXBHZW2vgz6qdxD64JJYzQSP3d0P4e/MehRJ8pOQbT5+t7IkvpfFVfQ76BZHHB0y2TXudfS6Z9
2wsQqcaQRu6e5mngtynPvaNjgWLRlShoeh5AFHM2m9E8eO1dQ/v2sakUiXie/ZK+nOIc08AeP1To
SSNQZP5Rji3g5gIchiHw1Jjxvv6jtR9i4VhZCmvWRanLGbISTU3YuKTOwkyglOZAyWNjEd2TWXrA
Sz0NsdN6SIiY0IX3696JZ/OTInipfhAO9XfSoO9uDRvvU7cjdPRB7wXYFea4Vve3LbhIDJK6sSHT
twaq5IW5BRrROYb3S6ycPueT2Rktc+K8IXMYDMaBezAACAT2ySA2noqu1AKMAsbeMS9uA0CyckO2
bRQsQRIfJ23iRZUqdrbR3fGs3I+9/dUo7IdU1HtSph/7udzoV2l3ClOAQA0uFy91daVnYVhjY2Lt
qmt2TTO1ewPjXnHlWOPBLVS9YfB0xgdZrrlUXCB4QVcfT7pO1xVy9lGitiA7bx9HRYDNmDbuiA4q
AJeBaU9UQEA7SVbrWDMkZZwMZ1oIt3ChWJiJuJ6V9wRlaSdbCuD2sTbMHqI/pvO5ZWa2CzzBwtHn
RlSbojhCwJgf/Nwfoxy4z50DkrXPXtNkz6qfUPuqWH5bKUjsJDWwtTbYnb9UBWc311+v7vMA2YaQ
CDEWmJtXzbwMiD5uFS2Ng9p45sx7Za48JYCdZmSre7C11OoW+jYzeC4kYJmiwuiZu5uphFo5EiT1
/T9sCqEJDAWClIvqjSqHGkhGVFb6zL2tMfBn+vu+cx+mxNgI3nXuFUnePyste36XEYG82DYnaCXF
bfetLK1wCH5QZ9phBiO0259Zsb++MZ1ler/c6tJRxqu0dNB/KTwCkq7FwJ+ur6B9Pv9uaM12Cwzk
4HOOFWTwNrlfzdQJ/WKrO6KDcYAs8p9jW9d+Rd3QplWABNvtBE8l3xxn/pzR5n4Ak6lJu1eH1r8k
M47QFtpDvOmhIlssAvqNwsbDzQJktK6+FaBQ7CiZfFRmg8es9o9JkHyR418rUyPrwgzGP8ssX/Td
BUlybjuAMaEwC5qCPCA/HCs4oLm/cQ+1u4Egzp8qn30xqmsFkyTU6P04TT5V6VeZ/C7SjbaE9vmi
aPtHNhVdk9Xdy7hfenxAA40bD26FiRIXWJDsAyk+XL+BugIiRgn+XWjlMXLZdxg9RC2bqWZXt1NE
KYva4amGhCNRn8Bp2vV+2IKhS20JO2vfF0IMd+lz4VasTJRdYFQ7SXwcI/O/yGz4BImfjSes3x5a
AssqLgr29vmNcFsuLbsgXpyYX5KET6Eh6y6C9kERemkLIC84tHz1JCrjZoCQ1gQ05vUD1gW2yD0w
cA0GOeAxVptk0ix9iMH58UhMyCCag/zeGU75qer88cUIzP5bOSfjPlNtF6YZmzcCAm0hAg9iATJC
juqimlmgqk8yIf3YmrxbXuVHtO13HesjizQfAt8/Kq5+yCT7aU/tDfDHz1kx3FIxYJB6uBU9/X39
OJZ7u465gaQJ/hRXF0jV+fcYx2Tuh4p58Wz0SZjxbrhPqlTEZtaql5YHzjEh8j/07v/IeGLKCKbn
AjmG+eiyAM7NiwlIj8BeJgFscfowK4eXeZjNvSLVIbH6E5/+A3oHIhuA0QAcCALw9VhlEtDUbGbU
tbrya+f8QKPVQ0PcC07K3bBJunECLAV6Z2RPyzj4KpsxWTHPRW95sV9IIUNhpHRnqQZYxLSV32Ze
f4QLyENSm+1+5GZxC2bB4n50W/ncj8Nw02VcnerUlpEylLevC+/5+qfXWc13P3Ad/Hg8MzzS4yso
O7vtKoRqZRtK7+8HJvGBraV37iFZXSd1ReuYjNuwzSCW+do67JZ51WcG6pXrm9HdY9gUdM8DEF1e
SBwU6CJ5hgeHFoDWQLQSIHj12Hjsh1WOn+1GbmGmdLby/Xrk/N34XeB2xmQhsJ/NHVTVH1m9Vf3V
fh8gPeFzAMZFP+x8iUHZqXIh4R7LnIZe9c2z6og4x+vnpvNrYJ7A9QQfI/QSV+bQycEKmqQtEgZ5
U0FcZiqbU50Z4F3dgjdot4NZDuwHQ60XQ/Vi7kYl3BGdZ3v6IRXKgbP/ipLwxoY2llnTjIPrLZvq
BstYjoprJz0hyd3b3paf1n5/DIT8aRktQgLnHyct86lJMaEdW2z6lRTVPSmcjVae9kovfB0LGdjl
jF+CRCFBRoQ4PhBRPtsh2HElBzyDJrcOxkyuXwTNucEr2ihYQegPjanl17wL1cASY1lyieVF8VqU
Y0gGpHVbuLutRVbBjZnk/VBkKLETLo7OfFQD+r7BRhCv+TQAuyIpRY0REfva8AqvpKSVwHYE5vAG
rjYw6fMtJr+NNda2kyUYVmxmwCimkr0mnbqn+fx2/YNoAhVMSvuIoBEuARy5sjA1ZIalJUovHmR1
gOrc3dCOL1MpdoMNjDedvwGK/AXzPht+S3PrYAkWTIoHu32BbUgtzGq30NyNxWjeIPNzQkxiPViq
P9i8O9mz3AAO6/zkYnrACbdIJKLldH7xap6bvUErL2aCvDjkk+Q/knuvmHe17/EXZib8tis40GpB
j7lkYcVC5AcGmc09dwrzW5+b4gYotK0vrLuqaJbiNeCRQ8x29cBJ09eSoFkTE+/OYF8mKGfbfAtC
rz1sKDW6UApZEOCrGIFnNhhxOsz2W0DHLGiq42wWb3Ppf8RXuHU7e+Np6O4UUK+oui/VRIwInZ+1
ql0jQ4Dlxm0hurD16C6d2y+ADe7LP3qQxi+L5i7w9FtRgMbNIOb9d+HVaQZjgFyXKBTiwcMz5n00
uOBFIz9GynbXn43uZWJQGS8fVwlDVqstei3pBtWPduz4DY1adDGPLiiWNgSIdPtBZuuj74w+6cVB
WrQfrWKoSCyRsEy2f0MFAQGl0e5g3bau4mIVVzE6SjnAmy5yUovHOf9qGbq9E7C2JG6VnQCSAKpw
2/9U99UXsHnaYeFBKKtB1nD9IHV3ZaH1RrkZCN9L5p3cSSYnn2y01eVdbY57KoFVsLNvYDkcIyg8
f7YDww77Avy211fWfUL08hY4l49q+doiALqVA+Se2LHZ9x+4CO7yWWxYHd3rRpYNqd6FZBNq5edH
WqaQCeCU23HZnkBnFDJj1/Mv17eh+2wLUy5qpItewNoPYUwBFdqgclBjQUoVWqP4IaBFHJLSK38T
UFWdCgw17lgFQpTrK2t3B7OF+wJ89oUvL6vWtaVp2LHVTsNXSZvpI4V26U6ScYvrULvUn04RWgWY
BV9ZsGL2FPGN2olZXj2kVJxyi9+yKtsov+iXwXcCSge6POsnYGV+W01egw5I81Cr2559o9bbfzg0
MBki2gbcAliB8ytBjTJtqyyw46FqPrrOeApS9rPu6f+2zJ9uxbs4a0Zllo2NZ8cC0qu7ikBZSEFL
Gqkh35Id1nkXtMr+f0d/6pDvlmqtvE9NlQDzkHo1CZFOGCfhV85etX0emQLNiNGetpJ73acCSgtE
IqhiIf5Y/v5uVdmr1JmEia7/XHweWf1oF2Lvgl3q7z/X+2VW2ZFnJYK7le3EyhD1hzx10p0rhPFl
nK1+a6klCVobYCA9kb/CVEAIdJUkTZYpbJsnboyqhhMOqTMc2ixto9p3iz5Mk6y6F7NSh6qsqx1t
mRdJaUxRC5ZCRDUKMIG8y08dCBL3U2K5fTiaZnFs+6mKSGW2txSsX2HmdWM4+31661X1cwZw8JOZ
NTn4a1x2SgAROpiYadypqg9FLuEHPAtmq/F+eCkdE7QROvMF3g/aQOPYRyOHdrshCAnTyvzqGqbx
GQEf2RtctfetmtCoRLEbCGsH6FEUxKwwd0371WWJFWYpT3dOOXQ3jVulB3NgW9m6zn3iLaMugg62
e9G+rup0ap0OwIPADHa2jfkUSMMYCoDyfEuxVvcIkKijU/VHk3BthYssmLPCh+Wohu4eIKRYViwB
AZX7VA4UKi3u1oiaznshwUV9EwBzKHGv7n/vdEnbG44dI9f65vvqgOzj7ys3CzHUP0us7n6QJmwY
Chvey7J2ynJfgsk6NZDMvP7EdA5smVRHtg56UoCzzl/yXOWTUfa+HYMK4mNnydu5mY+ecAA34JAg
xGRYWORbwAPN8YHRFj1FrIzIY12QBFUl5H89acfKo9FI07Bh6UZ8obl9CC6W8jPIgSA5uHrO1cR6
o5qoHXs0+JGQznztbSH3QhrO3hktbyNW1O4I1V40KBDDXbBsjV07TP0AdJdvZ3tG3F09bEQz2g29
W2H5Be9M7gitumAssELP2UvpBqfe4HdND4mgvvxrpRB4RsRMQEECcoVbsWqZ5p5CCE8QW6iMfUs8
NH+nUX6iEx7w9du3vJOV0UUTG3cPpL/QlVmDHkC6NDYFY3Y8dvKXwSwe0tnmoSDNf1oJ3xqPFW8W
E5DnxwdO1N6BGKwTO2330cnyPRUlGud0I/n6I42w3tFCaYPuCqiFL8DoDpmbLvVGEncTJNyUKdQd
Zq/cPaVtH6ed6+7KqjfDoJ3tFztt+w+uOanQhreGBFOTgdzZ82skwp1B76Ghkp6ydCEfSdlwIG43
fS7o5EVT1tJ7WzZoHlADDN42ySMrYfIV55nfiRkWw0lbN1J2zU/dwDBBADVMcSDMKe9YjhJq6EtM
nvjc8U7Q6GieMChU3AUJ4zuVn+auv2mAm6TJjhY7AHyPyVTsJpB5GdGUsF3p0bssqZ0HeA1kskI2
OxNTGS8cdG1RZZjNnUUH9xlI/+Q3HCXdu0HWHppsnA+NoumhHKoW8EdzjOQI99h7dRoBKeT/VpWf
QvYuIyGRvbFznHba24wWB9SQ0hc/N5JTYXXFvhvMLRkl3fNChW+ZAgd9GRC+5/dDJI6dSmScMQhk
w8Z6ofRBlF/z/MP1C7+1zCoAZaqeJ1thmcFqQpe82P7jBBNrJXzjZWlcYgA45kIiAEwc0p/z/WAe
s/R5KkmcgR5N1eJY9dZJUsydVHMdSuYer29MZwChEwh2cOjnQbd+5RGh4pvWbmkTjEx3u8lNH9ss
26iV6tpqi14nSN0h6QpPv1oDg2Jt19etFavUcz+wKUj2flWZb8XUjLtKevlHCPx5O1M68sNgqOSm
lERFGenZTgiEQA1Pm7eyNoMHTPekb9cPQHfgGMsNUF5HkAXPc37gzTzYyZjNVszt/JgGgu5M0j8Q
1kxhJsVd12yWDHRHDiI1MDcBULdMOZ+vSAVwfUaD/NYr0Sz2v/OcRH+/J4zQQYER2vGAWK6cqPCD
zkmhDRwbU5xVX62ERhIt09m57cctMlQdhAuKM/8utopEmrGcFNq2BIIAUN0yFMjljZow7MwlwMUr
8+B2ZXmqMiVR1QKay7Kh43Z9w7ojRR9rmZ6zAL1c+6PBc6RISGUD7FL/7u3hqa+2eBp09wQgJHA5
Y/4RjP6rrzbXwpogUU6QZ7CTojtp+qeqfFPNs2FuQTP0Z4p+HLJpVDfB4HF+RapBgVCnEHYsSbdH
kPwBozsHDF4e0TM8Wf3wlIGf1/FEEqFTvWHqdLOnWBZNeHBNIqV3Vx906trcSytEsHadNxAdce46
To8ETj4D3fLc5m5o5RLIU2p8IZPrhTxIjki0plAs0wjXv6z+KIBnQ+cD48oXsoqE9z2f4VpjL79t
0O1mLsxg8h0o1B0Dzxqx8h2XD6n5/fq6OoPvoISMGVwM0IN64fwLWFUeOAawTLGX9V44psI5dsoC
X45pYMiWdltUEsv1WccfyBlA5OigIIXndL5eLfy5KWdCUPRydxwqGyIxoyHfX9+VbhWg1sHShY7v
5QScSqQgExNu3PHv0FOKQHe1s+YNl7K4qPVWoGO6PBICYPf66HzZJBwwRzfm2RuXe97uwSWaZ2OU
TmDlld2OAs1wfV+6r4XuoYmJBpjwC68JD5ZOUzBgXyay77RGzZzbp3nMvhhOseHOdLbm3VrrJiYw
CZlCpu7GuWmBTSndA6p+fTd/Xtj6BMGAsdRZweWBLO/8MrSTXxeCzigOjaX31JX+GE7A5bohMeZe
Qpin/5EMsjzNzJxDobwkSsfsNncfRtsBd8AIDYbIq4X7COVaTDaSgTkR8pCmDitlZbE7CPupRR1y
j9lA1ENS1e7zwW66kFmItOFyvR/K9PnNzAfcRKXy9KAmz/ssTUxCJyJQkeuoaj/YNXmRQzaECZHN
GPoVewxgHWQvoyQ5Gt2x8M3+Fwe//zOZ05/EbZKPvLTKvTtMYKmXkC2lhSruEDTk4ThX44FM8xAG
8F0nk2XFxpvW3X4MrgOaj2AEhfPVGxNZH4w1mVCWmhM3LMhUAEWkdqbNN16A7jrCCXkoYS8y82tf
YUgEay4q9HGAwbMXu4C6wjCy7NucJMmHupn/w8QBuipwFfiHkbR10ozRZVdZDiREQHEBvemONvtx
/D/SvmxHUh2L9ouQzGTgFWLMkcjKrKysF1TTYTIGA2bw199F3as+EQQKlOeq1a2WUqodxtP23muo
y5U30tKooPk4tTvAUboqOSCHgiw9IB6hFoOwq1nJI1gAexLLB1TrN7e3wGIsVCiR2uMqwvl7uQPM
YYTaDGqYoda5dYBiRHGX6lG9V6xDJc6AoObpdsCltQHoFySwdQzhqhCQdXo/cGuwAe1zN3WjAZZA
jxkEg2+HmXbu5c7WUfQHpAtZ8CR4PxuXrg1tzxgoCcyMnaMn0aRJ0L4dFfDXrHWH+3To5aauent7
O/ACuA+R0XZAZQU/4OqItCkTQMFnNgrO3b4kVtALzY9qB7dZ0z4UsLfBziA+NCW8QO/4T019XjQP
kbFCUDZwpqLf/EolpiaznlohqaujidvVhwXdrubFl0h82vcdvPVJFdlAiwcYnbk+KijJiVUk6O8M
Zh9M1udZrO88teb5fH3VXYTxZgWXtCBgMKnKAvKUtc5e2FEBNVidfx0SboRxauSoBbM2PaqyGv9x
+JC8rUzr9brFL0AmjUwFfLTrzLfIxP+lvEXGq2y/gtoEWCAoQD6Ni6AYxwDuv36KwkGGy7fTd5Im
/lO2pmu8sKyBVgazwXaB2rTn1IZS2JCLcqDZlOLmYeZPddC+Q8MRjlNQKOnW3sgLYwYXEzASLCII
Ns2PO63mNjNy4YHXE22qaM/datdH2spWnZbjbKvisoA53fQ2BgF0tlXdloOV6sri5KbdEYzlwNLD
lJ2QXQVE7VamcfrHbgWb5dx631ua3rbFSZa/8KX9BpADUzymY3xH0biLGapr3VhNFSS/6bw1suHS
6QDsFz4mxHRQ35279AxWVpRVC0sgInZ29Ga4D7YAlvowSc60ybGytnb6aK2Jzi9+4ql4baDwhnt5
muiz2igMlkxpwM/llGmPHVVBxF8hbn8gkJUZ4hXszMKiwfYAggqy7NY18qiuUW5OBxcTCGCz3sK0
o8Ud9nF7HpeCoBw6ZW2QhUML+3JAVWrXYwbWzQlQqk3Wv7ngwSFtux1k6audB5nuzrOvJtwClvaj
xaCiJYMy/90MHhKwX2m2p+7KeBbXxXms2ZlNRg9WayliuUqg0UW2GmqU4J77I/StEznuWlf+MGKx
ib0x1BgaVP9/Y51lwg5wt56VUXYamzTIYRNRtw9VvY/FwcpW9uB1ygFZdstyHXi6YBvMrwyWAnVg
9CaDmgtKqOZT7QS9vrPpSpjr58NFmPmVUTC91HHtY4kkhu9lwm+NlQfK4iKE1Ruk+tGUv3pKpoaW
FIkw8M2G760JzSL3p0FW+iYLMUCpBBNx6hNOYS7XoNmIEmxAxk4drwIH6ltcvXrJp4EFk43mv0Fm
uwl4VUIAxWCnsnzK09+DcVeudWeWFjhioNQBOTrYdM1B5zWDfm8uKkwHnj+2/FZGd218z/EykfQn
dT5actDIhiTb2+t64cLEdYlEDP0TpLdzVYHWrdImGiFjjbeHMR4d69j0P2qv2qTA9zZq5eGzkKYg
2pRIT04y8Je6nC1UUpuCOfiQUHU/6Py7lX31QB2uut82f2fZHY/+y/I4CzibuWF0OzTJM3aCBPW2
qn40zZHD2fD2N1xag6hu2ujkTokAnZ2DuVdN7cguP9nDe5d8aOUft11p3q2FmB0/tAFjE4p/+Uk1
29jTodd9bNP/kM5MOiJ4WE3CVWh9Xs6OSUe9wKtEnLjb7PSRbCr3XhjtytdaON5wtEESC7pOE7Vm
tgY6LaoAIm5qWLl2G9M65OjH1OlvGKHcnpXFOB60l1FDBE15nuUnWi+GkqMsanm1346e76Zyw+PR
b7RvtyMtTA7IQjjggPQDn3IOwjXttsgiSeqT4Pmmyn6kKEW23Fj5bgsFSNh8nYWZfTgxcMNN2h4D
0qtNkmUompVAE3ZBbG7zUR4gkur3wvTHzzt5XAaebaKx1uCzASX1E1N50NOnwjJ8bhz/w0e04MUD
ucEpC5uOjrNkwhF2TEuF6aq74a5L+70a3qJ65SBfuPPgtQgWLyp0k8PLLIuAZbLpDQ7WXp+PR89m
GzQ4V9K7tRCznYrT1JSphxBw3P0FdORvA5WrT38qVD6myqkBaMwVPU6lhizcKhGnMWOHuimejFHs
LHctKf77WJq9BS7izOadMQO1OtzgcJHOxzu0Cn/XneNAoaUwH3In1Y8KMuSB2abOdrT7yM8jx31s
LeeP2RH7JGJiH6CO3b2pOC/9TOMQdhFWtu2p80erMgnC9mhvalJ195Yq2LG24j+ZxNtCWdorFcIK
GhPOGM3gfk27DqeRY31RJDP3mnC8A7Q1o1dVEuPRjRP21dJ5GtDGg+C+PaIiPxpwJZeCB46IIl+v
SRpkuvQC7qnykFBe70QC/9kmdq3DWAiFnrI9BKhtxgcDwJKN5HYJqnKavJZZ3hxVAeu2pNetr54F
q2ugyZxXJp1mD4Md+d4JLoOIUrmNk9rDXz3ynICzeO/qFXiZrh6/eySm6EdD29W30BdCg2/6v3Fm
sW2ZbpPyDrIT+R1Q/jZQuh6MQkqL3+VMAMcFrr4/OBnx7cHQ9pLYzdasNRmM3AAcnAnAAqW1Zia2
kNtfzP105p1tRxrzTHkccy+yPzzewr3GJ6AWVf0x8dbunYUcBG+hv/oy2JlXFaHYaXQisqg6GY0R
0PEktHdTZT6wS8fMe9DXYKILOxSFNTTOoKS0gJSuPAv+A5ZVnrLa2WR6+pS1a7jD5RAoUQL64gCh
PPt6hWIQIXHy6tQL1e1SK9N2Lc/cze1zYOGGgyw1pGugnYnq0rwwkKS6JokEFTBuWnuTOiX8LFu4
QJSR9oAnxEq0pRUBsQ/gUoCSgxL4bEwWdmwKgxVEg9eSMg45pCZbcoqKLIA94MoRtxwMuGsUcUA4
mwP0rZSbDatZdeLiyNibjSwk9tDUFbXfuKtc+ymxmR90qAX+L9o0nWeLXXOHGI4riNYDSJJEyo+1
Tet+uOIU0y+i+IghSNoVP27P3tKqR4MNiBHg5iEVNyvr6EkPyE7vlSeLQ4ShO9ay8CNLC9rhkA77
gtbB7XgLWQpqc/CAn+6/Sfr7cpBjZDhKHyN+alS81caHATL8xlpzeiXIHPjVxnUrtQFBkobcW3F2
7DX9UUTq8+g8gCT+HcxcHUEX7VBCwrs8OeVHlz83avAFXkdrqoHWlFPNVwZeLMjtUSefhANnHy2J
Yw3XS3kqLOUcIgvOigI1/4ALCPvb5qDtlZ1qGwNKq+huidSHXkLhDynV71pat6esLdKD2cr0oYB6
WyATou4HqKZuFfQ3XtrCzIKhMq0gHQmq7bCj3Bhxy4ISLh5vQ2t7e572yjeEwBUgqh9Vm/7pJM/2
/eDJrUbcYhMLNw5qzxYbYkPyqBpR2kXx04WMqMEDHW8xXzf6kxW1o8957fpN0SUrfPUFUaYJ5Acx
RwDvUbWYn3dVHhexzhx+AgIPmK8iTfbVmEIqOqXA6w7R2D/peeluhSQfWZcXUOGmJ5JkbDMZ2Po6
59oRuJxkU3D3C7GsfGPKONto4IPed7F8c1i5VtBZENi4/M2zV5tuFI2tFzY/Ae2z51J799rkPhL6
u6elu9rsAl6PvmcNB+BkHrIIMDO1lvMuXRPnn22+urwob+CIwU9EfWjanQmD7s/veTxKoM2I99Y1
OJd6btFWSI1OpeAbWz1WxYu0P89Pwz99FmT2IUs5ui5QIvxU9N8zeYQQ11aKByspd0AXrQxoARNy
GWz2yVyvIIYHmcWTNX5vtHtI8QS59pUPU570VnrPxC53jfVPB/VekI+yeHf7gy7OGDDZuHOhwAjm
0+V5oFTpWtKlON+ct7z78JyVB8rSvYfOBTqoYByjPzy7FLyExdAvwb9fuc+duo8gPJeVX+EDMXTF
yqdcun+AnEd/Cpk7lKdmX9KShsmtHPePM5Vty3gzkNe4v2vGX2V7KOzvKx9uobEAhhM0HiFRCq7g
/CQVKs2BnsXEsajtfNpXRhdk8Ac74LfBm2EAgCCxwThRnCe7wXSbDVLFHsbqAwWDQWMHT3N1H3IE
6c7ti+SOwnBwl9suC4BLZ4GWVFbiSyKq16ay+y86xS2XZZ7z1ECZ/4U04hX0khxKOe1Pe2TytWCp
88opLEvwrB6Og546QWo3XEDS1y03Mvb6X3WatQEnItqPNIKJd9uVfl0p/loYffN56AhyAPCR4cuB
tBRVssulhR40bQ1NihNCBWDvjvyt8d4iq1yZ9+sljLULaA/IZpgLSBBexilT3F8lZenJYv/EReF7
8adf8pcBZmt4cEZaezFPT2P6Tqt/uroOyBqwcIEQPAWBjAPYwIBHzZENYzYmlSa0BAlAh5cJGlL5
QdDHjB9l9FbgWdrCN9X7LpM/kv7WvD88PSRyl9fNyoEwZU2XCcKEBYdZCzariwxytot6l3HVQvXn
1Cd8J1ri53A8cO0f0tpK50RJyMqX2ztpOk6vIqLriI4jVGBRtb2cP1kChN30JiKSO1eh7+J3PYSg
vn06CrqNFsF/wBoCQfEyCrEikuPdgRyxNwHpvveyL05/KKRYSfSvTyH4d57FmaXeuqm5HZ/cypj2
HeWZQPNOhlduqJci4flulCuZyvX5ehlu9ogx3HgwvBjhiPmtyMIo2Y/FB0RgM3Nc2WbXmfDEK8Z7
nQKPco1n1ts61TgfgDWO6U7m9gtUbg9auSbEeD0ghEFnGExmoLVxjF/OU5XZRKm81WERwQ9R0e61
uvqtQ+q5h86eaOTKcl8cFWQf0V8HaPjqYauqYSxG+BSFhdbd2Wnku5z4hPy6vfiuFwXe31CCAW8a
B9TV5rZNAVGNBJunTob7TPQvjVMz3AzqVx/Z91ypL26ydvNebyvEhLz0NFcTAH224JOk80AwYCQk
RZX4Ki9gi+z8NkV/qM187flyfQYj2KS8iCoEZDTmuwuuRGM81pKEfPgaFR8FUGC3v+DSPJ0HmG2r
MtXdSqUI4I77fvLi1iAFvmZKtxwE2aVjQasL3frLtWe4WaFo65FwtPhGqDZQ2ovVbP7DSNAvgEMD
KrdXuBLbMYQJcV4SJmlKfcj70T1QAyDFQuFiZXEvzsqUfQEzCreVOYUDPQsjVsLFsiPVlyQrv9g6
W7vl/7p4XR7fmHqA8VAVAqrjqv1hkr7Poe6J8dAshngKDrmEPAjRvGnQr3B0ZQVx3fwByaLykyQ9
dLQ8oGPiN+jHUVFtb3/dpSFPWGYgBXDUYxIvp5CMo9PJyNbDzEyKgzvYxUZUzpoO0sJba9Jux1GI
Ugc6MvPaQ6LZWZyYKQlTOHPrXzjN9wlgucaTkZYPEwDCbqNNx4agVM9dv9KGXjoiAUmCjS5UUqD3
MjsiUXwuK6YrFeYDDFZ8dKvrwNZy+XXA8bzrDMKPtjl2KzfN0nkCRVl94nERaMjNyi0c1eZG6tiB
PYfyAmgA6tFukPOWrS3vkOLLFQmtpXjQYSB4NQAbiZz3cibTETKKddyQsNHpvmjdQ8OPjO6y6PD5
FXMeZ7bpRzDS7HIU07iibyqvD5BW/no7xNKEAUSKrW1N6gTz3E7kEVWePipAIMu9nWSPNokgmdwN
j8yw78GKzlfu6sVvdxZw+vtZ/Y8lepa4BAF5883u7qDdvqnG1876fKMYBxVKfWixTuDYOc04rdI0
ttW0JvoqAGmxAjs7y3/e/noLp/J5kLnqEFB+tZMlCFL2+gD+trWtCkeCK7YGo1wONDkWOgAyAQR3
+dUyOkR5MV1iXntotN9Re1/3r7fHsjAxSJ8goYI0ClLF80Vd6nCR0TRDgTz0WDffINOSJzbQhC+3
wyyMBADNqcQHON90Gl6OpIHBxNhQS4UmDPfSon9sh2gr6jUD9qUw8PLCNfbX2nuunkU1L48TN8Ob
oEp2Wt2FBRRkAZ1f2aGLYXDoUMhb4bvNmXtj76CgLXt8tM7Yj1q3y6v2GzTSV6AVS4c6tUC+BfIB
6iWoiFx+NSjn5DXlMXaN50V+ZGhjYLL0iBf2Lm/M1oc24YHH+pFWCpb35a/a8BpfZvGX25O3cFrg
Z2D20DgC93J+0A40GVFOyVTIoBPWs+RJs4uvMqPvZpTgDTZ+ux1uAagDUj1UwnGNQ73iSvuqAzg5
AvhbhXafGTtV6dlvWXvdIUXXb5OIoduOnmIBXELZt1qCTlhGVo+mjAOS1O2fsrQ7kPmjX44DBWKs
swmIoRBMtOmXTBKpNQRqxsgDKyIPnCy8HWkBe4BBwyv+L256ouxczvVoow3cMFuFBi3lYxLn77k2
wBpE5TLZMwpcFPxR6R2prSZowdjdSM1ZM2BayFXQukByBuwk5H/n3Dq4iVdOIXUVDk2yNd3q1Jpr
lkuLX/QsxPQTzi4C3mecNyaMnJFc+nSAobu2qeMcGtJrhcyFJ86EfQdRCDCYSQDoMpKXIevqjHQM
dVahBPY9ZWQr9C9FHIMh/aJ3p9sTuBAOE4iJAzmZ4HqY/n4+MLMBP5u3yLlEs6+NGgTebuO5r4bd
QW1EBJ0Rb25HXJgtpNJAguuTBgWSqsuIeVfBfMGGZiRXv3OUDVJzre68GGFSV0T2ipfiHEikc0ge
urx0QsU+Gu2PV30+o5q8Of73788WQyWkThOPQ2TZ7YKebBtotMDCtRo/jRjBg3pydwQcSp8QMJdf
SkTS4JYLCU/Suu9JYRycSP64PRkLV8JFiNlqy0aDwEZQg06d53yILt/FvBvRlxkOn46DwwiSGfgv
WozzmjIFNZo3nY1lVqG6m4kgqR/M7vWzQSDMCzQpRS8ax+/82FMUnkQQldfDBnBPlKi2pZHv44Su
TMv1vYIwkEWC/SegasArXk6Li2JwWeugE48DnJ20HXVOhf7Q5nuDvN0e0PWpcxlpttCSlpK8rBFJ
G7544q4wwGtNTyX7fK3tMs7sEK9ophUl84xQp31gmc9SML9qwUzhMJ2As8b288NCujMdb0DgXcE6
XA+AHgYh6xCW7/DvSOAl9dg5um+olfTt+iBAt+TfQHPcYjlWzCVToMg1toP8XqMMe3soS2sB5ZSJ
fjtpUM5TnR6AIbCpwGmp4OSkrDzzjaz/WbX5Lu3yn4bqv92OtzCiCffwF6ZiglIzu9k1Ae0eqQ9D
6PTOb0aLo3TWxBCuj4RJCAGZO57/uNnnISJrbHRplihBxT/dhKPauuny/e1hLKQNEDHBcx9KMFPa
Oz/aGDMjJjs8rKrqcbTHXY4uCuEUXszHWD7G5R3rimNVfvrgnqRToKUHZg60Od3ZOkc31E0GA6+G
JveCRHW/emFtCbe+g064khgtfUUo9IFyhDLYtaIEHHAKHQYmyLW9A+/+9PqTlny9/REX1gJm6N8Q
0+lxdnVnkPFCsUIgzW61Td6Pj02Tr3RsFkOgFIX6J/oJV4LnQit0kWspUtqsg39s2T4ZpF+JMd33
l3UvTApUeuCNgOcCFt3lMAC2M9XQYBha70HOlz0Xwg1o0X1n4E5BYKbz00asHAzTvzmLiYr4pAeI
RokBs9XLmBVaxUZta20Id244Z8KoI9NLn7fjk8iMJzcW1M91y4fYxkobd+GDgngDFDVelGD4XjU7
h6QuE8kljj5gDJMogF7B7VWx8AyBzKeJliqYIgAFz7PhkmgoammJDE1g8mS5Iw19JNqhbsHTUge9
TTYQ0N/Hrtp5w1ovd+mz4iCkKBji7TfHO48mMJ6ew2SoKPArE7aTic+/bTBtGCDE8qC4cCU5Dqdk
eFDneCOLwt21WJW6pEczdjeKrSyShbMdDS68oiCui4b+/P0YA6baFwXvwr55mUwd8upHrCH7j+Jd
Wn3cnrWF4wIyFqhEop49wcVn57plFdTiLSbNSJwDHdoyKLLyN3Q7Vg7epTgg0QGQgw032VleLvw+
T4uON40M5cjCIU5PkahfHHetx7W0v6Cib9gQPNTx9J4Pp0yZ3qeRDAkPy+wfq3uPzaMuHyo7cLPv
Dt/d/nrTdp1vZ8wRKijI+IF4nGdkmllzQJElPIUznycQtv1VKJQU1vKxBZDJJGr9b6Bpe58duV4/
yRE2U6DiyYQbrcWHB6Wig0mrN2FKn8Tts5WXuwLYncBivzNgezEJwe3hLhRY8DOgzjO53E24gGnl
nv2MhlSuaglOEW6AA9m2j33K8b4nQW1TtHPaTVsU74TkD03H4fVGmkPqmq+3f8TiN8cmxEsOKNOr
zKfqda8uZYYVKy2/YAe3OzkOyElrWNa/S/9qciEThN0BOfurfKSDSNygRdgadu+AdMnvy3F4reCe
2eRQdCAj3RSZtUn5u9vGPweInZV24SCX5EFN3F9gFGyMcniSbvzk6Pm+MtmzU+jbhqzBJ5a21qTV
O7XuQHWe32OSxyjGpPggjB5K8ZADQeHma4XihfsDcgMoL9lY6riUpx9xNvMKwpyRzfMxLPM0EEjY
0UK4Pa8LW3eyVccFAsLKJC5+GQF88bgioh/AlTQDB5DaUZza8ZdpvybkZzTeu+LL7YCLQzoLOLuL
46r0YCOBlFZoD1pj+O6aMdHCOY4sCWRXYNGQ+M2leWOjdUtHkC406+ybprxdq1qIwQHzn5cNSMt2
svLYXdga5wH/Jr9nk2RZad6mtd7BuwUE82EH+CckTL6Qz3O/pvTvfwP7mwmcxRnKHIwVhji56z2S
0b2rEyhee/Xu9gStDce4XBG13huc96qDv3DuS+OJ1q+8+xic7e0wC/sHXVwK/MpU0AdA/jJMCS0c
AHflEFrwMG+MwWeoeDUr9+zSYkP5254MUWwKuYnLINQa/99i40AeN/lLWX6+OACSJnqmUPpdgN5z
t7U1Nyn7kNqQibHSIKajnzsvRMF6Q66MZumTQewL+Qmwc1Banfby2QLooYhoUehxhFJ9VDk0Gh8g
9HB7VpaOg7MQczIwWqIgb7tdH6om3QPYOLTAXAR1ec+qB0pT8MpWlsHSajsPOEsdam7pTa4QkHY/
Cnbfpw+l+GD6Sh6+/OXQF4CQFQprc5tSmMpZXKHlHmogD4wcTcRkYrWuURoXvx5avHhjABt6xVYo
qhRGH3Hdh6Im/T3ISuIRW5oFEQyt750BQg2FJN3BaUbvkOSjvXIQLY0SeQIcu2GkB4Dl9K3P1kdT
AheEFgwJ9fJjhLet7n3x0MK8vUKW3vKTXAG0Cyb0z5USjhv1Y1QpqeMdeoht4UMGlcuHkf0a4XJX
0h+Wy30nXSvyLo0NNHgCrR/879VLqjSTkTJDkbAFIDPAxmZPA7W6Z1Vp2soI/75bZinIhMwA5QRw
aYD5pt9y/h01dH3IgJKI2427pnlOyQlP710JjWG73rS6CkBJ8c2+8WtQYDSyc8gd1aDuteVQzbH0
n1UPg+pfRKLtnh+FWPNj1JfWGRg/+B6Tm+bVm8+tvJHXJnr8ytpHrROUkf5sQjgL+SnQ6g9WuqfN
Bl1OAGZ/2NYxF6c8YoE14IQ1T3ALoyLZVGxN+XzB59WDVhy2F16kC9K4jcOj3GWETOmyVTx4qeuD
rU60/lSUPzWenUCME6DTFc7DACmR8qdKCnRXOr9S9T4yvTsJLTGtjrdu9tzL7OQ2ehA3/cpZsDy9
+HxTQRckpvnjq8l51HEd0yvAOncTf1RPpH1RQux0ZJGVi8dYtK2tY9T8svhDYd5VPEwGiAkzDnW/
elszGtjOAEB25CsNo8pOt7fYwlpHOwj52FQiQUNjutXO1l9Uuz008Vx0nxr46o2lET/E3BRbyse1
2uxCNQYPC/T88VJHCWH+tMjiTrPrBlNWaU31kDfFuBuybryzx64JICTUvLq5rF5qzdOOtwe5GPkv
4hzPX5RSpzV+NkjbyG09Q4sq7F1jIymBp8FTMz7xOt71gH+qemVXX100E9kJEkxYmeCuY/FfxhuV
ZvUk11EDKm3QP2We+GiEycBWUXoAAH6NNXs1ibN488MYalZN7/Vt2E9ix6Dh+ZwkjwwP1ZWBXeW7
U6CpuoWHGbbfHC/OXAO4z36QoS46GjQ0du9RSDZ9V0vfjA50ekB713oiC4Mz8RSEaQ4eJvims8lr
qMlA3ld16KgERtiCvfBK6YHpRfq328tkYdom1SzYkiBNhD/xLE10C4puWMoRKaI/eEOfQao9Rj3b
dkyuibYujMoCXAINK1yU6I/ORsVTpTuxsEVYWKdSgu18JM7r7eGshJi/FYAwciBshBC6dtfEsS/0
p34NAbYYA0KX0NVEDRfX2OVKL1DKTFIRVWGTQqexs4tuW+mMPRWRcj6/9lArBtIMTFB8tfnsFFGF
xyPN6tDrCrvwy1YfICcvDBCtkcOVbcIOVKp0pa5/XRD5eyxO/AiUc70rS1BIkMvUjKsaUI+7dgyr
6L5ynh39rSmfLdS62m95+hyJY7GmPmThy10kBlNcA2kBIFtYjfM3i5KsHzWjrEMw9/JjpjkqgMSF
tvIkv86wbB2Ehr+Gr9hhV4wc4RTD0FNVhrFsX5luvHeGHkAVehOxfINuBwRmZbXRhT0GXkJWXgDX
q8f4qymMmiu69dh4l6tHjzonH0hfwMmp2+QkBgqV+K1cWTjXX/IiynwfWGZRQhcATk0eJ289XpmR
WmOuTz/0crIuQ8y2QWJT0DB6vQhpAT34FwkdeuCF95Z8lPH3KgmdTzdoMFUACSA9xdsMAm2zsmSd
lRY1tbwIB31TG46vkrX3xfVRfxlh+qpnd2ZhdB1adUURwhN5NzAsiiI5VJmz12n0MI7Fy+3DamGS
IFk48QrQ9UbOOzt7k1RSmEONRdiWUBQx8yDX10qb0zeZTRKgwMh1YJQDMtL88iJR6fbZMGBEeXQ/
eOm3WBUPkS03eUHutRYsaMr2li7vEl3b6moIBgHnKNquZFxXyQim7vxnzD6s6fDGK+ENGCq7y4M0
HZ7jctw2Zbt3QEQB0uBPWquP21/3mrr0N6iN682B4tIVUrdMrMbVmq6A/C2sIT12SJr0ASS8XW1k
9xDg3NodFE2T0dchw2Q2KsiHDJXdDJISJCB1vhXAl62cPQu7X4dMEmSXoHMKctFs90vpNVQZhIUw
H/YtEYLktoEj8UqUha2JKJMeD1TBIPM3W1itU2r96Dgs5OnD6ILd+JxkLwmH8m+d+23/Un/ax3v6
1EiOoOk34cbmDQqAXjRVdFkR1vzZ6RpInO6gHeKnyWM9aRtWBM+O/HB7fhc/JfYNAeUWeLk5/FLT
StVlLY4DUxwk2446lDejlbfMSow54iEumSxainElk8M8jEvH9Huq1nQ5FqKgQTrZygL6ML3uLo8d
V6HgQQuHhzF/H8R7XrzlxtunP9ZFiOknnJ1s7aQ3S2qESIwHyMofLPuHlsmV0+Y6lwRI8mwcs5S8
7IxMB6WIh63+3pJibxYQeU7GIM5XmAZ/j/rZsXYRaTpvzoZjpdRUObd5SJUM8vy3wwq/shM/Snbw
l9w67Kcj8EjnVuD2Ys8p/OyLPe+jQJXP0OANGO588kAK5VPtQShIN5YfEDUM+s7xPS8/jDkcFg3h
D80fxo8GDFnS9hWqDjvlbUFz9T3jD/xRfJ6/s2YEsZXj7bgRjr6JoeYFx669a/8m3dccUjx59jKS
nwPeJ21poMfw5iWPRF+7uRauEmwF7MGpLI9ew2x+024wIlbwaqr6U6PcNna2st2WI0zsNwM5/FVL
tbRhNUTtvAoNfYAVFFBt3vb2Gl24JKZn+f8izMZAqC0Hy0AEqPbd49nlx9Ee16MPR3pN67ee/Pkf
4oGbC7cFPEhgCHW5iPScMI0YRgk0RhFUMYOceUjoruqjjaHdx58GakK9Gkc/8DmoxsNfdpYv2XiY
WG0fleGgzHur+WDFmgr54hShDA8GF0TkAaC6HFA7khb6GiUWgf3NYj/LfCVfWdjfNthn02MEul5X
9U+TSQU3bwMTBA5aKV9S4ysTKCatMebX4swmxuqRs6SRjjjYWKkj90LeR+6TylbeOdOCmp0iGA+E
4TEduI3/WkSdnSJ6kZpeXGI8kADfVYXaQFvw2DXuym28Fma2rrmqCjeF2FWoRXu3gkUX37SZ+g9B
MIYpk8RViDVwOfcTL4s0lleFLq83nQc6fdvu6yzd3d4z06effzJ0yEHcM+ADBmmYyzAQeYxcK09F
GNHKz+Wzm0D2764eIZa89pRfWgU2ooC/h+rZFZfNoZGZRzYT4ejCaNeAEiNHUyHrvCPEG1by06Wd
A04KEmUbqglXkPeRZqKz4lyEbvtGcL7b5n/4bucBph9wttRUApc2FWUCmHpt43b3evZhwSdH/KnM
/ednyAZreMKDTmSN2UIQUTcW8ZiIMDZRRG97ckhZtIHOGIrZxr2nktfb8RanyYH9B0p+yF/m1V6N
JoyUHRewU/rFyS+dlHjN/tTjX7fDXF0OIAxNVgSGjiIqYM+zTSRaQItsyLaGSncfHK77MBZrIval
j+Q+Ydp9Zror2Qz6fvPFjpjIyVCQgIIvugGzvIy5clQVxhcaGQiMek31oGygpFlSp9iLLqZbjfE4
SGTEj9HoQE5orMt3t4i6+z7rIasjlXcHr7V0ZxWx2nRIWwKeg7lheizbQa+wBaaiw1+9LqADdzZW
w97zuIcDUEI1kCHcDvafmgnDisz40lVOvG1U04KcW/dbsObEHaOZCoZW73w5jDrUMzrqqzbhDyjH
alsjTeVTmxXOB8NVt81gszm2rREkWIBVvmsg59G4rV+zL+XwoPf5S106x/dkqxJ6dB0RsBftqLH+
RDXjmHYG28JzXW0r1QGKoZPKd4DnCqRhF0FKKuYrnCSbPMHvHQaICqVALAUug0Pq0EjI0Vcj8Q0D
j+qkKBsf3Clzn4HkHnSqfzM1rd1owgT4xGuqXdMpiRHFRpC2tR0IYPP2Rha/5lzRXaopF+zOBo5M
MuoDosd/nJYNGzFyttXKlvtVYWroBCaR36ZRvdM6aKsbA/5gSy3bNMlY+qNZm35VQeZsoEDblMT7
Aw0l7otitHZgp8HNyrWSY58h+ajjyNqYuWn4oBDAYZbp477qWb0j1pj4iZEawWAnaUA6uGNoIrVB
1lfsUEkV+aaNEWYUmV9OGdtw/ORvtmMnd7Lo4KYpPblLTVN7BuwLr4vIVcAZpVniaykd9o3X1lsy
0O7ea5IKW4uafpYp65CNdbNFbRJolZJladgI89c4/B/Srmy5bV3ZfhGrOA+vFCXZjuPYohwneUEl
O3tzHsEB5NffBZ9zT0SIJRS985QqldEEGmg0eljLUr8jXd7dNymod+IRZJMMr0SJG3hds4VDAUPp
IMyP834VoxsacCHpzM6enam5d7tPOvIJ0WNSJTtAf6hVeaDtN6t9HdPHov9kM1nw9cpS84o+Awl6
VMOB5kFMqCCcUbKB6sUzcZ57I/EHNHPftjRXBm0p4R2D68JUM7fq8s5ArCLSH2LgXDZx7CeqEVQg
oLot6coxECQJpppOxsCMBHOJlRnNFfbetCo8TWRFTqsTQkMXkLsRyr1iWFXxhAUhI6IBKQoM9Opn
y06V+ruXNXeuagbpSRhp1+aVNMsrziQRpTPw25/7KEzLJ8xdoph3jJeF84G/0YBEg+Y4GGVUaCwl
zGhMIwOoSp5j2j5arPHB1/1SD9+pZT9aluWnlfJS28YnJ32qnSMgVY8d6U5Tc1RV8IYhpwGHzy/s
FMaHfC5aL0gpYObwbCxjkD3XiT9PWTACLSCzVd9l3/vi96ip/miy3YybrXyoh2jfu7kPrL0oe4pG
C3dr7pvkHCEHTZovemz5Jj0mAPGsTeukMSo5fVfuF18BXmnjotoZpKv6cgXKKUecLGXlM61/G123
Q/Xpnsy/IjRjSin21nbnpSxBn04XNbBKI6IS/aPeq/4EazylMp1eX7GLCQnXeqyYYH2qIIRab04e
UkcSBFzblJeT4Gfj4jCrnZbghsX46Kv0++Snx87bz/ClAMEhzktmt/2EPdk7ZFd3NbKQakCVX7el
XDNqLhX/XrFwMY/GK3o06KP8N21Vc5+ZCvB6cRxwq7rG3rXp4CMuAD4+Ry0QxlQs8Lzigq5QxrtH
ffLPJiv+0mL3G0CZZRpc3SYc7gEVCUA5FEvwC7N2a8fDAkTkaS5eauN7q2+NwvHJw3QhyAi8tivv
vKjmuDeBdIU+fgSUSO2bXudrlaxUc3WvADAAtwqez0jWL/dK15h95ihp+Zy48b5m94ZdSlxKfc0U
I8LxPxHC+aV9hCdIn5TPeM7YAW3t6d6lpum3OjJAgHCOjwbgyMZSSXfdXI+fwQBc3FnTSAM9bcG5
PKWuP2vxDydDIfJsofmvoTHAKPMIsD0J0LmmhiV7uK323hlRkclcMgXOaPa+58KuEc3JPnKAL2Yk
+MgMtEsJpKMuHaHlkX7pqSzWt2Yh0GGPKO97IF84YM6Q5SxD4exzav3sJjAsV/eqnksUs676/wkR
02UDMEMpMmTIT2iZhpggGH8ic5AIuU6r8n0MXHQUSnLmQrFboMyqsZmoUjxnpPqUFCTIzHk/G+mp
aLTAYvkeDK4PGVGdnT6zfWzjHWBW+9uWZPW4XnyDsMkdo+96UoO1Km++2HGKkPnriMzybSGry+mh
LYfzhRtofVueJBKhvGSyy/LZInjd4DY0rM004XwtL0QIht3MM13JhrZ8VuHcM8BSEucBh1cykdXV
upAiRKKA7zF09YCJgEdwB+Ky3ZB44Ng+3F6uVatwIUXY4t7cdmDfrkqgVL1lHkovzAevOmex5C6U
iBGTGaVbwKSATvwZ6BhPrNL9OUp9U//FDElcTaJ+sUACO19pRhPzaQ2C1UoQYVf+ur1kEsVYgiFN
COoyaI25tFq9HzLrLm0TNC64EuyNdTEghEVVEwLTYidMATEcgrJExefneY5AIXlGx/Dtqayr5Y8M
vpoXV7udjZ1B5qZ8HnTbT7vPiuLsonzam6Msz7Sulz+ShGOZdHZUTzFmQ+bvqaq8dTPenLcnIxPB
J3sxmcjx2knpIaKa5hFJv/rUVY7ECebH4eoZ4P2ZhvAMKLXJy00bMsCh+xq1z4Yz7pn5HVGPITF3
XhrvjFFShr6mI8AJmejjcFZarEkJDI5Mx47OtCOpcl9PnrxyH+UyOLl1OchGoEsOST/xdVt7Y+TZ
pQt3GGGevi+Qnh9A4fpYJ5IqlDU9ceSa/xckrGFjKl1v1TYstPrYOnRXTrLGwrWjcyFBfEaTVkWf
gw4JnfOXqr8Zzad2kGwE/pHiRrgUIdxleqIVNaJb2M/VYSjgAjfeI8Ubt1e+A89g1/S/t29uXuGO
aCcv3nGFzT3jRTo4CPY9D8ObBZJos5Q0fK497+DooN0TDZLoBROuG2/oFKDbFNVzqQHIxjoO8c94
yILe+1WCc+D2ZFYXD6Ah/EEN4AUxoIqnajN7lV08g509IEa0y+vnsvw1oZFWGe+k3dWr2wH8jajw
Qn4C3ZJLw2D2IFpLLK94rpLJr6KTqpR+JcNHlwkRdrWeuJ6CTleUIUzt6zDQp3yydhpIvG8v3ZoB
gg8PVFwTLS9XuGlEr0DRYRTlcz6lhwxRwuo3Sq1Q8VCBGb3YUavcTxmRCF01DRdChc0HFMO21YcM
KW/vOZ6KYIqCGoASliGrd11dRGAwojkQjSNX3Z+t5w1k4Buj054sisDCMekl1md1LkAOQDDKA3CW
aOaY2VVdraJ0rMSblXiPbdP5SfHFdc+3FbVq5VCMiwJsRKQcMSuuRhNBo2JfPNeN9sjM6ay4k8TX
WV0tlHYjIQZ0hys4U+BFJGaloMho8H6p6dcRjDPd2+1ZrG03FGICqBVVi0C1E3wdJVZz241w302d
em/TEQX1XuBpXyfrn2p8jZsnq08/sNkuRRrL04o4ntKlaKp5TqLmcQCgqT2DodPVHlqWvt6e3doC
4mJFmgWbAb2YfPaXHgOw5wYwycLFThCWb34a1PCVzeWQeC2gGgrZfBCH4dQKQlyDTjatsIQuqV7U
2r6PXDQp3Z7IFeIoiAtxZcOSotYfpfBi/IAp3uQZY9J9bkbti15Hh4lEZ80oj3n2s4gApZs+5x5/
iWsPivLVMr4jywEodeCIST6Eb4jLe5F/COpAEC4BXDaAy/iSXyxpntBKY47bfyaN91Ko3s+uJL2f
JcT0+yw9Ao3nnpnmXZFGR6dRfxkxavWt2e4ljq24b98/AwlIA/cieDbF2kOXeg3Ch/gMLRoOqDI+
DtSMg24aX1kdI2yaIZLlAvDMN2ZXVmzx/sZYrgFaEk0g/gLqyeNEAss1iACIAra6vv08I519BMpL
8eDQEiSwaM53EnJUbOUrWNvdz/VEH0hq/WiN4W8zan9rrH8dIkRTE4+EqpuALEYv1CcCoOlDi9TA
HiQbJ1Tn6wF68kskqOYACNT3sQVcfcYOlTM/GN78BEuxcygJ8j5B3IWVx97u+H86Hz2Tn5q5qvyk
dv4God6jNWhpAC6zdOdGyWGurWOC/OKQAQ2ZNtFBTdV7T8cpV/uw0J14p6C8KdL6LLi9bQRj+c4F
h7VAcgWxdSB5CBdMCcoUFZzEbXho2LdsI3ff++gAssAZRPYWRa/CCYyRsBuVmtDQmA6t/Rm1L50M
J3NtAkBVAU4iujeRIhK2fVQo3twYZRdOLFD7XSeDdZKNLyyQm05jEgFWIjSMXQ48gl7yyLgeH3Wq
iO0jXvLOlyV4L2mHWU2pSUPtoBhDgERQcFvDgqmFDrgA3uUHhN5rl292IvDkNQMEsLeOAF+r9QdZ
PHBVBmpq4EDADgK7cXnuzBHROj2OaDiWR9BA5PpxlBU1C97Df6YB+miAUaG/+cr98iJGBlOBiMoN
7C5Qo2BW9pmsxnBVGxdSBG0XOjPa3lTasDC/pcYXr9hvVwZYqVDMACbTlWbjrCpmZFppOI11oBgH
JNN9KvNU17RxIURsN9YGg9Epd2gY119m6+gNAdVOt+chvCPetYG2UUAbvGPqiW8WAvQ5NqQ4FckY
KN3eaneoQTDTYIyDpJackPXp/JElnBCVuXHetkUXtigc1wEQdtjK9SZOR7w3UtIw/KtwyLVHEF4B
rtH0jtL2DMlEbMG/qjs96VF61oWx8uB5AWpXUIdxWy9r+/dCL7ZwEJndoBsDIMWhax6QUqYymjrZ
+HyKF05G27NuJrTBFNgbIzu0OH7g+3nbJJ7DwHwTe4GUNEY/eWPQsEjf4kNaf/3A8Eg9gtwDAHBX
reQtU9N+GDUamsw3mp0uORWrq3MxvLD6pj4b7swwvKor++Re6YvD9u9HUgzd9rxv76qH2oCLlxm0
6MPZTf1ngiT27fHXjCw8ZkBHoN7iuolXncAFACrRPoQJ9sGs4U07Xfdp0kvkrCwUsm2AeADqAipL
PcEvUFIGnIqim0I7+o1yqPLn5mmgxgWlaUiW424VfdA2tScAkjgsVPNgGA9zcd/Nx0GRTGJlsXjp
NZ6yICXG/a0uz0JlqoAy75Ip7ItjNe8BU0PIQyoJDq2u1IUQwaNVM3PQRjWdwgZPl9dq/sDNvZiE
vpxEMpA0s6JyClN6P0Y7NKUY+fED2riYgmD2pjrqrMEoMIX0L+7uPirWLhk2xqC5CV9MRDh7KVOm
ubGhjZjeMRQtUMm7RqZtwfKZHdMitE1hodA2hdjZ8Hn2Hj0Zfsu6urFr+bMf2O+ClEofyKTG1RSi
0E1DRlBWySsbn8/ywn6jb0hLUEw1hdoMGrC7NJfY75UrDlr48/1CwI/kbmE4WjuF0bwn2qEBCkF9
uL2dVkWAEgo13ECIQunzcgqGGxU5ii9ZCEwYo96PiW9r+9siVlfpQoSwSo3RsoKinjYs2ieAuc7N
6d+NL6xS3BqZFY+YgtfvnCHAedg+PkdicFAT7nH62uUSabRGteXYqaE2fqKqsqOAI74tYcX/QykW
CjPwssNGFfdpZ1koFIpTLfTofizv3PRBjx5y8+CRvU4ksta0gUck7j3ApAHwUVB4kYwTOKsjPexN
FcX6e7tNg9uzWTvblxIEfQOyZiCos9XDcQyip/TAQN0mUcnarnWAkwl8QqA3X11JI+BxZrsytVAt
AtQMldldGt3dnsXaOgEKFu8jILmgfF5YJ4cQk81WPIeVrvhFVvrAMPmABGynd4od9GxfXdtKHc8o
zAkBHuDHXer/3j4+3vAcAgE3KjJvy32L7g88nbp6ClFDSwzUDX/gXF+OL6xQl09z2nhwO4zo2Kmo
35XsoxUNAElQBWEC3qjA6BbWJ83p3FtaP4Qj6o8LP54l38+/7yK8xe84YEPgMY84EvowxFOnGhMa
vM2GhUkRgPmWmifNCG+rQCZCOAptm2RO1EMEaCsTIIZoqK+QnGeZCMH6oaodHGczRBjKYUo+Mepr
tUTEmiJ4vSQSqjAceEcsN1JczNXkQUpoHlM1cJXt5wC+5f+GFwuHYt0pa9XA8ONX13zqsu2X6GJ4
wecz7a5gpMfwVrdPlU+lsytHia1YsXgLEfpygdQqGlQVr94w+tp2/lwh7Yy+xg8ch8tlMpZCZlA3
ooS9ZWHvoMAWtObp37c3q0TNIqRPosV0cPh5MNkP5Vde/vOB4R0Nxw7xZE4kvvz+GOS+Lq3YGCJr
mffUT8kHnFYUtP+RwCd44Y7pJuAaaAkJSb3T741s/5EJ8CsaYDL8qbUcvph0ALTFdAzrudmpSbGT
vUf5Ub0ySAC1/q8ARzhnjZsProm+lNB1nnKwsiCACaiBQGF+5UoYv1Z0DV+Ph6iR5cANKhyKBHkF
j6laHZa6P/2uJGZPNrqgCKtlwMRhGL3udz381g9YjMXXc5t4oWiF0qaYG4zfzLuu8CPZg3rFpoKh
B0w1sEpQhugjkbgYukEjINVzvyfNow4Yy+zX5s0EEYDmRfEFgPpF5qscCTuQ2+Z1mD8qMwoXt9vU
xfCCflUnNRKAbdShOvnD8G3oZS/dNRXjCCAljPuAswstVdCPqmYqilGFk/nk0WfS2pJLZ+UwoDMG
2W2kMwGzK/bglRM1BivX2zCpqk8sSQ9dSv3Mqv2Iunu9liGurZhw4GPi6DmAX8B5EK5RPLTQ7Bmz
Nhzck1KRHcgngl4NnW3FcNznAGANPD6O88Wx05bLlidKHdUgbg6Tf6LWp38ZMr2sLBtqUdC9zkGV
UCki6KUYXSAgN0UTZi0gJJJDD8bh9kgr37Hfbu/glUPCAeOBPQ2AP3RJCtYKuCAOG0nUhBYLXSRs
id9bx9siVjYZWm7g/6FVA91wYsILPZF2Njt6HZpuQNyjtHlIMr4Y2k86HUcEzdhh7n42jYCyv29/
/8qmuvx+TziF8QDIXTsyQdDZ8fe77gZZ9lgMEgdHJkW4l6J4qMYoMSAFdTPxvakHpNsRGZyabK34
7xc2FxGh5j9zqWMgIyBnK7FYslkIJyNRbGpWBmYx04dk2CvNQ6T4s2zTymYhHA9CSKc2KqQ40bHI
d3od3Nb46vH7s2PF9qqW1rM9FBg/A0+V+qgrp0Q9pCkoSyVH4/ZyIbovqKPSCElLXIFVsY/LXUcf
s++d7G2xvloIfQBjFHiEYl5Ki22vGRuvDtEBCgh5aUnJ+mr9b3xbmEQZG6NttQQ6N7/O8SfAXZbx
XRV9kqadV20VpvHfiYjujueQtu8Huw4HPcgAB5v46Iu9rfl1hfwRwed6cT4cGg05mNjqkGpHsAqq
3mtJ9tlGTuv3+wNpecQy0ccDpmFh/wIAHWhHaGsJTRScJi9p3+8kO5ibbcEJRVTljwRhHi6x9LSI
YBOt9t7r78xqZ9XnTDk08T7SPk2y1pTVLXYhTkhHGkPr9bYz4sDY/lT7w/aCAx4k+jMd4Zaqc2DH
J6i8Cpvs+NZNklMoWSzRi0MwLVMnDYsVa4Fp+y1qvf4Gba9TPUa7j0TuLqdiCLdJ7iQD6oQwFUuP
fQa25/jl9hZePSV/1soQLpIm10xq91MdKvkBDaiW+oUN97dFSNQt5pIy8F7GaY8Fq9rJPw0pk3iN
6+ObBtiR0KADm7U8hRarPBCW81ukvZvSZ3SXfuT7/4wv3FKDVtC+rDD+ZB2s5L6Q1WWsq+DP+MLp
czw8+tyMf3+0Ty2gLvnRRiiV/5oQAGWhRIkDcApLVDpaPDpAxQxp9M2udor9KcsOt1dpfRZ/RAhW
ampK9G+9u4aeD3SbsUA59AcUDVhPC29XXustQmYwp6jqPmU4DCBOZUfVkZRJrJnzy/GN5UZqgNLB
EneoQ9s6lKVPsoPu7Iv27fZCcXWKxvZSiqALkLHFmdbD+unKWzMd0wKZsEOiBbOsroub0VuCBI04
Tm8VVQdBgLaOsx3JHtAdp7NgVJ9dGU6abOmEPayxCAHJgdYh6vumBCmfu5l9ztgHXlKXSydcHGWv
UmPKsQEoQKeAPTjhhfOBKx0lte+lj8jhi8+DqicR07jBbe+jOxUltWj1k7TlrtmrSxGCTVfKadbB
E1uHbnHUuifX/IC9uhxf2MYz61ifxhjfCY3Z177f3r6yrxe2b4/kJeJtuDCKCmju+1JmzdfsyOXX
C7vWiu0+Bcx9HUbVc5F9VZOTIsOpl01B2KwJIB7LdsI2YtMhMnZj+O9WSHA/KoraNSfCFuqBgNGh
ELWVCFg/bP+/RxGcX9qpqK57I+J3tq69MBPEzgcWf9HSr/9mGki5LaUQ3BdzVUAK0EIc487YSCv7
fif9UTQAHJfja3YCLJgaboHeIL16DyKPD3y/YXBudo6sId55s9uN3cBgkgoWaDOamz5iKTiYBFox
OKzLlVuQAvwIRYihVuzS1s/tI6BggfpzexarxwGGCBTFSOsh8LZcJYC/5gmZcRxUDw6nP5O3dmOR
/38UcSFCUHThDCRHhB33xF9z4Xd/357A6mG7GF1QM+Fk72xCPKSLTo2fZpKzIBveWK5Pq7Rmo5dw
nhTnWBp3Ugd89axdfL5g7khn6G3i4DCX9tE9VN9fDNmDW6ZhYR9F9VA0Ng9IWfluSp8Qx6lkBmN9
kVC6DA48II2JTxZ16hCOtjAJxKSycZfJ3sGrU7B4SJBz0CJ8vlSCMXZNTocaHjJBs83Bpt+mD5Qw
oAYeNVCc8Zq3+i1FlCnpSmsYC8RqtTsPjBcmlWzUtUlcShA2akXmgnn9UISz8U9UPZnNvaHKkPyv
FIHCQERoAQZpGajGeIcruQgYgFKqsRTAjb52GdAn3tySbjVKggDh9tSLVNeUtKpf9ZT42fiAKRzY
CPDVzecOhYcAYwB7LUA5EQoWVA66FGeo4rF6NebyHohhWa9KvPGVtQJ0HFIK8MWQNRE7H13FjeKU
xPVrqQAFDO32MtN6dbRB+YzOCpQdosEJSTHBdHTZ0FWo+KheLVyg6osfaMnWKxQScOB47yaqGfA2
XW5apc9KxSNe+hpb91NQVfcbTStyVcBhRSEDypRQCyr4MdQu+tmOaPU6oQsZOChRItlN1yoAZxMa
HnCLukguiAkfNiZ119ZO/VrYPgiqGlnO7VoDgKgE8DUKDFycBxEoUInLFL15Xf8KNli1PtjtHaiA
3HbzLMDGyWPyOHWqp4oRRwumaW5JA7SptrMCb6+11Ay2amIpQlC0q8bKqKGk7mzFp4KFMviqaz0s
hxdME1GyqekiDF8/pmbh55kMXn1FAPpnPBDQIMRogvZmuVHNEmQcrGvcMxma/fQUUXO/eYEWAgS7
BB7efgADmXueAQNG3chnkn7S662EE3YxA+EstAaKEe0MM2AVDRDQ8v/yCvTIztVmTXNjgQIrgAUD
v0rE6JjYWE1oAC5e9WMTs8BUN1dAuYjwIlEIlxJQpLhQl6owJl2d29HLXlFN4bt3gyqLolzdc+8C
4Ezi4YD2TpGNzbYIyYxeyV6t/AvSxKn2I+nD29q+VgZHUcZNZ9s8iSfavZJqVZG5Q/ZaTl1gWbvK
3HWAhvJkHZvX23YpRzgXqUbyyYsgh1ieX/9MUs+/PRGZAEEZLpgtazpBQM3IfmLmTku2BgPQIwD6
DRgnzeHoWcLByKLGmLTBHs8oxO2rJnBnWSnulb4hAWDd2C7cxqK3c7mhCtermJuP7Gz2QRcFkbMf
2+PGZVqKEBFy4AykpZ1ChHYwrC+erJrrajsJwwvWNe2IE7kjhifaQ/8PgO98t36oZGm8K11zKTB9
uLJV9PuJ1QC5lQHicIKU5EFRc39EudLtVVqbBveU8OiFCbmqA2DAyqKJMQ/n6WWw7wfySqa3Pt68
n3QUWsGvQVM4kudisL2ZtVaNm0kPrTcwOqqWBFXsepGWw/PfLxzYedTQqVhjeGNk+1Y9xl2zeS9B
AkoZDBUVV6i8Fgw5yhiavop1PUyoPzi7bA62agHlN1ABrBNiDnDQljNA1R6Jangl4VTsu+Yu/0Sb
OzQH3xayskyIIXJiN1TKII8qTqKby9IrDSusknjX6i+seb4t4Hov4etNHcEHeGgoVxIioXPrtKwh
sR3S+GUcZr/60SLcXlvn22JW5oELgvcBmShU196RRS/UbRmz41S5YoWDd9CVnSGZhWx4YRaZ7jV4
rWB4qr5Yaudn89YYEABnAFzCU2jokrqismkbL2lVQqzQbiv/t5MVkiN9bVtRfIigDKfZBcOpqOfM
I4BS63M7zNhrC9jmXtMCz9l+pC00Z2PXgo2Qa2K5Y71izmqlYnYIoGTfA9Jt9HuzlgHvACcccQ6O
0sPVdKHlSS/BDzs2Tmhqhz4OTFn70oqa8XrA6qsA/EDxmHDkSl0djXisnbBAehyP+3263zoB9MEB
+AnJLQi5orSxe6/JGZosQoMEtNw1+Wartxj/6n4jsHi5Y3uhqn3q/s6rw+3Pvz7MhsejiPwc6+A3
E9a/9EbqdLZGwrFIfJAnPXmMPjnDD8fcvF2XgoSdZLZuPNg6BKXRvnpQ2F6G+7c2E3DEGbpuA+np
qryeAWZhiJo8OpteuQNWv22+RoOvUXWzfUWRIGTAc0KV4BXeV4eyJC016+g8m7uSfIpNiQN7vWP5
+JwzFuyVwOsWFiqvmd7QvovOeFJnw10qKx6/Hh+5RDj4oDjFeYAvvjxxXpF6SulpbtgFyMx1Mj2v
Du9yECJeTgni2+XwXZTUzaAnXhiV7sHuvIPEIvG/X2QW8SzB1fm/8fk2uDAYNvi9aAlGi3Ca0QQc
kP6zut1yL0UIN6g15YWhZRABRjml82t9a+wEUwAQFUJLqE0HsKi+nAJLsrxlU6aELj0h+uCVieSs
regAUUo0m6ATm7MhCE4rcQbHqxWLhO7XFK2aary5QwMluBocABQT4+UL4orlDDjQqmM5HQnpQ2V6
wEPdyMELkrWlAD7DCy23BWtoSygJtTQ7Rr3zUA0HqwhaPbD17o4YrsQMrq2YiVJcgO+gAR91xkt5
PWvKNikgL81fjOrRlkQIVof3cOgQMzPQBiTcQmARShAbrQnaW7+X3gElVR/QOIhXOLqZBqYNUeNj
otHGdksStgOi1IdG3+zMmOiTVpFy4tBzVw+5xOyn3qaeFRpgqtF2oEW4fQ2tLRD44XlcAyDp4Kta
rj+L22rsATgVtjRQ/1JlNSirw9sc7stEmP0qWjnUXe80Y2aH2tDtaHUYc0cygRWzBHuH9j0exwIN
vLCB6lpLapQnY4HmOWjqBi0zezAUfWCVLoQIhslUi9wcBwgBmA4iWS9FsrVNA8fuchaCU1ynpZtF
EQT0E/hCgDu+/bW+FCAcBJVWTZrwZUJFeeB9drzt7hivQ9dxyBCWxltauH5UcGuYMXGM0Kjme9BM
7+da8nBY0fRCgqBp3Rx6wtERQqK8TRTM53eSrbSyWdEpa+LxAFpBVBMKWtZpgg4FldhhHT+aX8xh
uy2y8EZHOy4q3BGdEbK6hU0JG/TSDsf0q/tFMd4271E81wAlpOMlza348iTHlVaVYw8NA+LZ+JFM
v24Pz1dXuP4dUKPibe7AZ726eSLDK/K5VpTQ/mFbw04D73wNzt/Kk0XuV9QMrk+O+u4BPxYR0eU8
Zr1VlSabvXCM3hrb2pt1fZdHm309cyFEWKzIUOc04kJK60t1yGVQyHynCIuFHhM0gHBwOxvYTss5
ZGObzUlPvJBDlzneL9s+kfze+Jpqm7OwwL6FtlGzDeIlA0itS0mqDdIfWEW4NMN0bOH1aa1xKKh+
vK3966OBJy9uB7inQA27es2BJMGaq6HozqXxuzha9V/bh0f3Mo/BAakKXYPLWfRV5DBWuvTssWc3
3mnVvxxfsH6kniujpRg/cnfO62Z4HM9GjzqAZfj3w+sTDNPozWxmxIteJ/W+tQ50892AnmUsPd4O
4OKG87dcHK8gSMc5SXse7hy72AM0er919d/9F7gxpoZogxi5V/SJIAxUNGdHB4f3XiWbX9LL8QUf
o1Mjm5ggp0N1efa58JOykQi4tk1ITCPWDVxRLA/cjOUKxQC9UMshp2c6fs9MYzcpYDdF4L5oZIHE
63MASZzMXkMtKpKX/PcL99hr23i06q47x8Ox8fxG1hwjG1+4RRM6KInRYXwQrDPHT35v1fTy84Wd
yiy3d/KRdmeli3bWj8mSFfKtfD9y0xxMEoUbnFV5uT72SOuGuGp3LsrYb+814LRtngGaBPFiQM4S
W1UsCalKEMPNE83PafGt25fD983DOzgGHg+7QcGGsP6z7U52UdfpuXcDijZyiRm9vtuAenoxvLD+
SaTgZq0wfJBbP5r7sv+Xny/cBnlBDaKMGF9HqffP2o0Pt5dn7fstD3ezzYEyEC1ZqneaNH2elSw9
5/HenI4a2TMZf83KDnINPKFt0JgAEkJsnDSHKgfuaJye1VEF19R9O5xvz+FaAAg5ETRE0A3pSrh5
yzmMlKDuTrHK85C9EN/sNnupy+G5+AsLMSVZioImDA/qqYPFgN+tAa8ZVLn/bhbCRsUBpBVCWOW5
8as0mGVsa3wjLh2Y5SyEjTqTbIS/iuFzc/It86uyn/pv4LrdfJoRJ3EBywY/Dy2sYu8vUuIoWk5y
dm4rMCTmIPnbigMGKAvEiFH/htDCdfqtym3H6nXWn21AkL7kerhZC0DKQAgdOGZwV8VHD1WAXDcU
6giii8eq8HZxVG7XM/dUkRgDoQ/SAMKJTsq4nSbqTeckeYiOsbc5vACAg4vhBccrTlkURwOG1+23
vjjb+23rg7i8jqIAVGEAzB4eseC6mDn87KIx5nOj3T/n2t3W0TEyIJPfMxjIHwpOfO86M8Cdk/EU
f6vcfdRIatHEM4ArfjG8YOxiVCmlYEoZT8YEUJfum24GWnWItwYlRTGCPcrUuNUiC2IGc1eDsUrG
FC7aO3F8wSDBdY08mmD80kOiYfpEc4l/Kl4KEICaD+xOlK+s8H1oJIvVgY3DSWvOmhe4Ko7By2ZN
X4oQczGREStZiwjMSdP9ttlt5AIHTQVmAEsEEmBgXCIjs7TZqWf0TWYUw6lXj2756G0NzfPxkSlC
fJCnYlAOsBy/V1qt6pJ4OCEIgz6p1N++PMiBvVdMAr8RnulyfD1KctcADsApBUVA4mV+8dft9edW
5vI6wAQQQcWzjwMVI8UtLFCXDBR8FIyerPpeISgwBfvqPW6DTDnfFrSyWUFXzJu94H5dw6CjoiTH
iQYRZWL7JAo0yeUsG144C6BGA75RjeHH/E0Zf5hba67f1+ni84VbOZuSoRxHjK+q37X2lJ5ur87K
SUN9B4JTCNIhEPPOwXzhWxRGYSAIWYBMvjlow2/wFVa9DFtnxeotZAh7qbJAZwF+5f6kxQEBLXO+
9xow7Eoc4RVFAAsFW9ZGqSnSSsKJSNOOeZOOJdJfHG2/GTcGegCBhcsrcJFR8sRXwpx0ls1avT11
B4WcvVqih7Wvd3nTKSLmaJIQfdRY14rGpE17yoedlQfWuLut57XxEdGGOYXFgFskXPrFODhqM2T0
ZCaf0ru+uP93wwuXPkmpVRkUw0/W2SreGkmicOXreUk9D38hIQK7t7RGU5EoXaKo9NQagZvuI0fy
2peMLwYIG6qUSUww/pgFJvFHiTFdOQBIJCBNi0JxYAWLcVTDZXlS1Ep5ythdn91HNZiyXiYZOvfK
JHi6goPe4C3iiIXus1vW0Qg6plOdPGruIZNVD6+YisX4go6bQYE/XGH8tHnRvc9N+uRmkoWSTUHQ
s9GARt1IIEIFmfoXuw1u79LrOwd4zbjNUEMPk3dFIAUSVz3ubIOdEtPXze8Ibar6Pop/zb9vy7me
BuTgaoOdMAz+LFxu125OCscCsvKpSu+SfdZudlLRfg1EWhS8A/wJDtJyeKo3CVhL6Xxi/T/xXbu1
jAf4ECgr1GDiULyAvSSYCjZYQ6ZG3nCiwAkw3srNKe3/CEDnCjLm8OKvLPUwoIzVysfTSH/rzu+N
ZKKcIQw6xtKgGhbFTuLwLTBKi0aZ4MNHZJcd0ccusaXXBwECsPp4BoIkDvmL5fqPThYhK9+wk5VZ
ftSeXDUkxdaSYcwCsLE8OwVYKVg8IWeRo74wdUBmf+qAIAaOk07yjL22SYBd4sjiOAgcJlPYo3Of
xyjIK+yT9UjVr26d7zOv2lva2+2j8I7AuPTzIAf0MwiiwsvA3bNcrJmYpIubxDm18Un7C63Kinlo
/xmm32jFuYsqycNh5eRBGu/zQc7tOqkwljFenxOk9TGauk8VaHpvz2dFACaDwDwCkg7i2oLu58hz
K5WV3SnXbP8zGHY+ND7CVYiGgXNZvKcH4HO0cdx1J5SD7PQ90Gckm5cbB0EfPJ2KiJuOinrULyz1
wSrVSVAG3Z3sGOTryZcu+UKrT+4r6HgyGUrq6mJdyBL2WFkosdcTyFIqvLGSndJsLQbAKUG/BsoM
0G0CxF0Rsoy1eQGXr8Uz6GdnHyPnuF3bcCdhTjyUHKJjY7lY0djFSpRm3HP1e2dv081+DT7/Ynxh
gSotnq2epP2pnD+Bczp3JPnh9yyXqG1U7yC+Dc/gmnLGGpRxBopwf/KAIluaezW9oy8T+hE79c3O
d15+X+YP9a+m2dXTbiRBWoTt/BkuKOqNby+lxg/6rU/hBunipVFVntfritGfJqf2G+VpUH5MyY9U
ecpyjpJhdac5/qIn59tiV2w1djraR1BEAP/LEe7KyKiNtshinNdv9AfSH0hS3BawtseRX8TLAzX/
fK8vpzWytGz0em5PoBZT6qOytQgCOxwckfCsEO6C7yLW4FGNJEU8Od2JVMRnThC3WyvMIIHf83g4
oY6AVzUtZ9CyjgxGjZdN8lX7Nf/cujw8gwzsLJgylNOIBRBZgbLn/yPtOnvkxpXtLxIgiYpfJXWY
YLvVPQ7rL4LXaytTOf76dzgX922LEpqQ784aNjAAS0zFCqdOzUGfXs302ITnUKSP1/u7GJ9v/TDm
kxHqU5NeJ8uti6dRPZmiwPV6hyECBUIM44dsLG+9h2Q0lbye0mv/T2IdbUWgAzZncDc8p2Ma1NzY
2TxghRSnp86ACqS9xI4ojESZCLYWIRfkLfkUlKb2mppoFWZQemHggdAzCM5p4JT9bj9qKYi7452q
V1QrIUhTfKv80DztP0xoGAMsKipsEAXmbKJxqPtKbbP3w9SlRxGPJ7uqSw2FrzfQ+wtZKEQe+bNa
Dy0QYXqdXiU0GNNP0kfyA7QtVEQNs7XhUEcwUEE3jFg/Z0IYsVaVmWYmV/RJM21PRYfh/vh4oTZn
8q8InhY7KZRc7Q0juYb0gN0uVN+K3T44ZELlsTYjsWZ3kjjzLgmmYADVX3K1FadNjll/nECq1Ane
sa0reC+FuyN12VQW7a3k2sbOMDjoDvh4vTZngTJ0lPUiZoteiEsVmMrWIMlGlF6D2SWK04wOzZ/0
4vpYytYsUC/ESGLRiG/VOE1T0o5MekmvJkEB4LHfH5bH+WTUXLgbgHjyFZlxpqWWkcB7VoNDbR4t
UVfSje9nOXgTrxAB5JmPaat5g8RC0uRXNfr5Q0/+3r06i9GZ9Dv7IJ7rGpCXOr9G6iU1r/vzRvjm
u4/nXjkyIoRUwxa42vNX+2Bknx9//calRt0IKndAoIvAOU+APoDbI5zaJrnqHbT4m6S/7YUEQYkv
JHATmJF6V5uKSdAOuXYYvj6ewNbm4uyoOmLyAL7wOexkSnN9nKPkWifHwEFc5PHw6/Vh5U1wARme
CUFU7oYZTUMNGkLpkfoclU9z8SKLCi83LEzIQJIfRhLQweB3W54gPD4dip6hi9pvSYf+ph6tTmN7
tI6D6TZf49hR90e2lxI5vUTGYW6HERJ7Vr3gldPZRGNVEXHnems0JIORSHonBAYmbzkvSauLLoql
DO9S5CjBJYi8x5uzKQAN1QnQ7Ohpxhejz8FgWxqYn69S+RzYkmfR7vRYwvpBwhQAdcXJQgAUbXqX
UxjNSUVDFCO7dq2XaZlrJa9l+zwnsWvH+ycDYCE8dJZfAuyWE2WHM7ruSUN4LT7W5FCagqd1Y62A
U0HHOkQXEAjgrWUpqZKp7OXoSpunwi3T3SYOugOg6AmpPVZzwxfpUW2OFRnc7tdq+JGhYkWgZDeu
4WJ49hDeKVnQEJVRU2L4NHaDxHYTY/CMveQxwCKjaAvYcx1BDMRi2GG4E4JUUx9YTV/cZM0raOlN
NPL05Nyqu62CpRzOt9PGtMylDnLM+jaUzjT88/jQrrfaAmKbPXRg2kEIgJuHbeQZIsZpfGt/GsbL
3ArMgbXRAc+IhZFwVBnGkzuoXWIOco8cKKLE1l+GPB2TixTVJ4NUfz2ex3rTIQjmBqrQcGLB97bc
j7BKrSnOu+DaSBfaHcP5aOw3DeBgoMLNRDQX8XV+LmpBbDSVlsJbOB7KvwsRbmJjJxbDc3pWo1pV
qDaGl6qv1t9lK4garrUTCugQL7QAo4cPz+f2aN1QtVab7AaKHULAhf7Nzm5G7AX7lQewzoADsOg9
7obGzUNHmswc9Da/lWhKpBuSY+5tW4e7h0IA2CFQ54j66NwF7zUSG51m0dsn1Fs7Iwh9Hp+ljZ1Y
jM/didJG69+sDOhNmw/acKaDYCtE43N3GmnEAch0fL86ntPxaAnMkI3hkfqBFUIArgLskDMRwDhJ
61wps5tkO8XPvQzxWPzF6NyNTrXGKnKDZjdAPcGR2mi7HweMD/A/K0tSkSfmFr+vBqy8HWe3GbCb
xJtEUOQNRbEYn1t8ogRtmulRdjO1Q90f59nNRVQrIhGcHTjO0tCi1Xp2U9GiDi2KrZOyl20K5eGg
S2D2H2tODcW3VHddF2VELSusUu0b1VM17LYAluOzKd49b7o+hsU0FtktmM8gLRMGnddLtByfu8JF
mFRzZ+OMhrlXEq+3P2Z7qRqxRFAO7PFB+zJA3LmDRAN9IBNgIVc4u4i9FqIee+trhvHhS6NgBfxG
MGSWS2RGYZGHeWhc1fpjeTZE8LD1ywlbGAhM1IejgAE3eTl8VmXdqHTBdM286O8yOvbUnWxvr6ID
cAuBP1Dlw+EFHnApI0dhr93ovXxNy8s4Hoi9W5Eux+ce5QpskGomYfyIXMv2ohLB+Ks1AlASVVUq
0qFAP6FF5PL7I6VHG9ZI7a4yugMWmqPXkSObX8L+n8frtCkHcW/Ag8EDZfAN52vSjZIlA9wTA9TT
9F5eeaVWiuBoqzuBWaDkVmX2BQoCebM4GDuzypOiu6b0hCBmZHpE1M10dWYhAlwriMswPgDUQi8X
LOmtzLAGDZmC4JS35y+Pl2ljdKB6QIAHri9AM/iqYatBBYA05dN1ekaMLKwO/9PwPDOn1Pd9k80Y
frBelVOX7H2VGdzw36/nk7gJDYhR9xi+lY7hQdeOf/L1CPChopohG7ilz7ISWUJDna79q1Kc+/Dp
8fAbhwdf/+/w3LOcqUbQByaGn9KDhW49yYdYROK7sb3wdFhRNcxrpjaWh8eQ4ilOikq+xk3g5M+T
LUqfbcwBAlD2h5uGRiF8eKYtRrUcpki+Uj1wQok4Y44uMYPIdduaB6TAwGC+LWLgy3noNvwp3DX5
mhteOXqWKL29NY378Zn8u7dz7GW7jEaM38if8vhCi+Mcn3fvNoOvsGwtgU7i4e2qWoaVnAYzYsWH
eHgKiVPlgjTH5ixQGItaIQD1Ld4xjHQaaUo1z9eYntTQ7dPz7r7syNUyei9Wj2RCi/N8bnVgoMN4
asxXpfaMf2YRh9jGPqOmjaAaAlBJxKS5KxEX6PEWSzUQEpU7Z56xt6YKn78Yn3s9q9FqsdGNeU3z
A5rMouWIJnjf1nuA7AnEIMKA0wpKuuVJqudMa8s+1q5EixwaHLX4EBg/Hx+l9SotZfCndeiquka+
5qrEnv0xqnarPQzPHGY4bCjx5GsMLeSmi2I0ydUYpefGLapUkFrc/H5EwGDIoLINrslyjSStqGkb
Gto1xItsqdcu+YMZIC0KZAFyu4gec4q7KeShlbtBuZLqbZQu/enx+m/tMWhnUFKFUBhjJ1l+/9x0
FgltDB8nl2p2phw9uv3HIraWiIGFAICCwgNQfCkiM8YkT4ZaBeLwLE8v82Xv8EBxoQAZqoLRxvKh
F9OYLaNBvMSXk9p1UiEnrYHPW6QswYNxPz53Qkulj5MmwfhT9Xsg5kFT28OUPVltL7hu63VaCuLX
qQqIVg4QRNBwugeRcjw7+5cKis5CyRdLpPAmXmoPgxbEge5XJujJ2taR/0QAUnyMVgU5S54XRpLG
aU5RR+fbdeTKjgTejd0zwKiMMAQM+wBTcCrJVpJIV3pD9qsQT7RjK4Lbtr4OsH/vxuc2Owrb0ahG
jC91LrE9LXXjr49nsHGcFhK4XTbj1I7DFhLQNltB/9LeCX8mIsDDxlHC0wM7W4VnoqLaannlejxt
stUNsm+an7Lok/wHq8SSDQartEIUnVslSEyMsIoV37TOoeqVs2O/PV6lrX24l8CtEohvNfQ7jhS/
NWPHpucmQObnx2MZW4t0L4Pt1J2hBNrHGX3qISPVHHPychHybHMOeD4BzUSkcKW5wwlmGGhvFX/W
fmjZqw0sWC8wxDangIoDZmHgfeMZGPJwKOw+oopfZr3Tny1tvxGDPPedAM7FVamc6nnbKP6gf+2O
bSNAyG5+P94GtIWGhQRy+uUWTMMc13ppK34fHazQy6M/UBfIiP53fB7hG9K5moLUUPxYOSXxU7Xf
lsfyIE5I8EAAa827nHASsrAP0NulNz5b7dvnxwd0S1WAcIbxzyHWDMjtcnVamc4kqojsT7qTdyDr
dcD01Iuq2zelKIiXq4gssI4NnBREzI0snWW/nY50uJSDV1RnYeuMrZ1GcT6w4mj9hswVZ2dYaRcb
wyTLft0c0udEOjxeKrYU3CPNypFREYAUKJxD7i6naW83kp3IfoyujsVR/l2Op4kcdeUtFMUmN641
wnoQg5gebGKed8Moh6gO8kj2+/BkJJ4eubtbmTNGjHsRbDHvNFNGpWFQJ8wmSG8N+q2K+Og2tpxx
MUIxmfiL8HwYEq3A1WiT2bfM0pGK1kFTxFF5TWPBrmwt1b0c9vvFPAaa2Kk2+5J2iBrXzk+FiDKb
nRt+41GhCU4PBKPhVHMGwQgrp2g1e/ZD5Wkan1HP0n8ZRFTKm/NALhrmJfOEVs5o3RqR2cuzPymn
uj7V9FTuD42xgjewKKPoHVUPvK8l271kaSAY9w03yVJXm4v91iWKWYCfNQBCANiV24ugCcse9t/k
z60L4y/1Hl/AjSMFvNI77a3FbiC3D12gpngqZOI3xrG1fpplhJjAUcRCvLHbiHqjMw7I9ZD05uGD
PYJMc5UqxE+y17ytvXqKgST7TQvbHUKBZ7c1IwTK4D/C99rQ7bWqRVk2ar6VNAdNf0aTbtI52W5m
fFx2FDn8vxw+rtgwvlq0iNb8wfpoxpXT7a744gRwxmAptfBSCQTI6TMwG1ki2PqN24FDpeBQsepW
mITLW57rASnQVEP3i/a1Us8VfVXanYQH72uEyNy74wLwDHd4hzSM5lYudT/WmoNiDd74B4YOJvGv
BO4ByWOrjQ2j0P0seRsPo4hyYuN9Qi4CWAdQ4TJ4LTd8rMxRTEtF8w10WQhetPjZNo5J+oKye6HD
urkfd7K4p3ZqRq1HRkrzaac6mepapdeZf+BKLibEbXrX1VPSvAtp3V/y/lgvlCyYoVASAqsEXBTL
I2VO5SjZZan5UnUuk/P5sa7asEVQVIZsB4BS4M7iAxIpMbI8V0JciMyRfuQipOvW+t8Pz+01LTpj
iqtY83sNzZzctn61NEGygNnF3Ku3mAG3xVaYB0OfYwYhPSGAXFAvImcqHQDcKJzR2G9F42ID9oeN
YD+cbi/sZijTMdX8kfG8HeJOoGk39wPUhwyShcwE760W6QisoT5rvh6dysyxRey4WxsC5DFOFJjZ
kePitAeaGFRWVpaqT4ZjR4+kclIR7fjWY3EvgtvzLBqGDDkW1Y9Q2DN7o/pcRG66uxQLmhwmJ4N4
As60opUdglAyCiVUfT13o6+96A3f2gdY0IQgdW2hlIdbp2GWCkUjjQqH9dUsP+oiyvGt1xtWM1wA
IL0QWObGb3XdSPIOn9/pf0XW5yw/BqhL6j8T+9vjC761G6wShlk6TOtyLk2lIhY+9xLiE/VTbB/K
+UlrnhQRG8LWJbyXwl0LhTZWkheYTmy783gMX8AbPZinOHDI7yD4g0eWQVIQRYVDuKqrDiskrCYp
w9bXh/ofmpyFAP2t3WdJZjQCgldg80TnuZ7Nhc0OV69fY/QFFrVA29wUABPfOZdwCTmdlfcTKXvE
uTEDL/wgyW79YRSBLrZuOuPZ+K8M7lUywbkoSbbO/PHv0XhslXPX/358tjaXCbgXBHTYj8HtetJV
cU70QPFV6WImz2i1sXd8NHtCsBzGNEwpVNEvn76gkdF2fdBhSBeZU/8YZNEtXE8AoF0w5UHhAnqB
tlVLAbOswt+XYEOPL3NpOLTdDVRkJVCo8mEQdIaw5YI6gTKNtZTqUOeJfLDG1I1mwfO3ViSoyQeI
EGBIWIar4v8wADd12uWaX7XenP6F2m1km+XwOyHe/s1gqRcV5SRgqOQ1YlNPEdqStJoffBiN54A+
/cnwiA6iuhHYSD6aPbZq0+sJHj45felBsdnc/mB82MzIc7K2ujyQuqbgnZFiZBSayc36U6v6j8df
XzesC1xvxl7EsJacmRaZ2WgldqQjnwCv9Qz2n1RkTG2cVsa0wTxL1DSsegABYlOGuibJ/jHQ5FMR
76XIhWvHrEDw/oMEHHlC7jrr5VxLBYXG0Jrp8LGrxsPjJdr4fsZiB4WExjZoYck9RYpGkyIeUuJL
1l+931X7dxjmi4ldACgVJiF31wAjyFlXTuKDf7ccvmj74/CIR/w7/so5DTNqGrVF/CH6PRWvyVg4
9njav0RQSIwEFqhagM6WCqnWQQyjKwPxUxyg+HujiezX9TFFqACxFRhPuAQ4q0sBcjuCnLVMel/K
jjlK9WInDgWKYksESGHwaoLqgayiK43epqhvlVq/ms+R6WfpmYgIhTdFmOhzAl5hlMTwaLmmi9Fh
WtNaX8lcDe0MFUe3BLNYP9HQce81xIBdrCE2dZSqY1CZgx+O31E9NybP5exa+5OEoHVAQgT6Gwlz
QFWW26FOhR7JkzH4NhjzozJ2ot1ZBQhgLLMGLH5Ymtyds3OSIKkdjn75LQk+ayLIwtruWw7PnVc0
+VatvsDwcgmsf+SZIcByqjMYqtPWTm73niwJ0DDrjWHxfygQlqdfaxFSR7FiSGHhowWuPaiOlhzi
kLjl3i64sMnxFqE4hhEOwxPgtgbIJNr1mkL9wjGAa7eF2Pb1y43BYfqrgBiifox39YCWpGMyT9SP
UOV9MH7bk6MqB1EXq/VVYVLes27g7F81mUJWJprjHlJSIDIdUkWOyN9jC7F0wBcS+Dq4Iu0zHdzt
1AcLFCh8EhH/zeb44BABbAUoK5ASLO9I1JCmK5Gf9FEtmLsk3P1wQ0uh3TFQXCy6wts1Ixp6ED1K
qS8NNzPxTXoQwtC2ZsDe7HfGO1YwuJyBht4YeQeeKb+YqfM0RSLDYGuPWW8jtFlDoZjCR9TQNDux
mils/ChzqVmfW2U6V/vBN1Dqd0I4n2Xu0q6JRwihsidVTnDd+/Lp7+0rkbjAbsCMWq5RM5GuD9q8
9nUnHg+a5P3B8GBTQFwFUa6V9RrZ4GQO6FQizhUCN/y1+OsPxmf1vrBckVXgCTJrKUjGpMb4Qfkl
P8nJ5/3DwxdCLgHAVOREOE9oKsoqoeju5cedN73Rwdk9PKKgsM2ghtAIgEc+aUagoAOa2vry97F5
HuluWBKrxPx3eO7r5wrrFcUYvjO86DLLu40mDA/TDGBeMEytvDgUwCetCaYGP/yudX8RUOc/Xp2N
6wX2ImSjAAUHXJvf26S0pCqass6XpdqR4YRmhWeKIigbOgJCAONBnAZRJx4PbsayhIKbvPNzvXTT
QxCL8vMb7+Y7fSsQbmhWiMqe5QUrChC7dHrQ+pPxMpbP8fgysR5ugnu2tVbASMA0A5euhSDmUord
NlWYSFirac6dkP5q1F+qJCIY2VqrOyEWZ3X0iGsURo+1avRvldtRwV3emAODwDI/AuhnkLgu5zAi
hVN3stL4UnBKVLee9784i/GZ/LtUsFLKVl7oGB81yZL9NhB3FvF7btgWMPpQs4UgGWuLxW2DGuW2
Mlpp6zfY4VqZPE391tDrSK9h9/Xx7djYDFbHAA40PD9QrNy7IDe10o20rP1viu1nk2Ct1qOz8meG
HEIlIzqYc/5Kh8ZhrRrLml8fSXMOWgFD9sbweG0Q6kNmk7DyWG4rZlUvIzoSPyxDp64TZzcPBPMd
gD0Dpx5KlNa5YFkyx0SfEJ4Jfz330T97194AzQQGtwEnWWOGsr5qFSXpdX/6kDUfg1LgUa9VBkpr
EQVFHQmErHpLJ1RvYo0qqt/UTqS7te0F9VnvBAb9xh6AEpAB6GC74AHlFJNlhaAGDBrJNx1af42C
L4/XaH2bkWSEDySDoxTk1Svs+RBZlVKVlh/37ecONES0JgBLSp8fi9maxb0YzsaLM12bcrNCZzW1
cJTZ6cfdnhw2gmWeANXHaeI7QHdGi1JMBXut1T9VtMcQfD9b5aUVz2DbCP4wSxtOCaeUApKoBi1U
3c+zn2F7LL/JxeuoHuX5GI+/dy8V9pvBbcBLAwAoJ0qx0FA8rQhCZQc5fN7dpRStMXDXQJmAckwD
nRM4lPisk2juZcnwqeok5bkVeVQbO70Yn1NJViwnk6zEpq/c6iB1rLAT2BsbAhDcgzEDpDY8XJWb
QJJKeTOVlew3z0l/CabdAAJjMTz3/b2KPnpS2sh+6piBA6D47t1dDM9dhJKgd3U+YvhY95LIjUVQ
0g2lhOawFrQq3FksEXd6UIgUJEEKQJhMfxfqaxA9BdLRrgXXYWMPFlLYV9y90fJkggalArKN6L8K
+ZIGx8ertJ6FCVcW8UjMBM0l+OvWpZKsZQC2+UMGlMuh6gBDcmaR68zWYnmpIQUhTzQcZpESXmfE
Q9LNaIIy+aZ9yudP0vSpExVNrBeKZcLBSIhQCajeeN9zTtVMaZKmuH6yas2BXtl9GVCnh29ngXum
LDjzAlBGJMrtqLjqAXUsJXX2p2gQTQL3KfiOYLGCwWW502qtJ3luxfTaZaAOOUa7D9JieN6uT4MK
j6uJ4SP1M6PCiN4eH6St9deRLUaQDw4iWtstPz8e61hJLCW/ghrIUTvFKXYjEtAv0dDfU1gwwHgq
JTXMs3oK8/yaOk3wrSh2P2uI6QBPiAZxaAsMB275/bNMS9Ma5eqqUjDQNg5qe73HK7R+2SCB8c/C
jsHTyRuoVBuVVimUClxZbiQ7hf2SKI6cv9IEXT53Z+MQuUc+FzkORFthMi1n07USneV8rq5eY3+0
ba/rXMNRxt13AlJwHViFD55RnpghB6duEw5oCqDlshfMttvsL6hbSuBsstHK4FSPkJB11B1i2Ruq
0+NdWStASECCg8EJYdar7FzfKVgblOVpYcvltUqf8wIh3HPTPbciuMv6dsBcwua/M7EhQcep8XBq
jHLGHbk2bYkSEwflrAJFviUBWaF3wN97rfVyHmaURKMdWtWVxJ9pcdnNQQmGPbAbIWODLDi8Rk79
SUExK1kc59cpuIyJS/ffboyPkI+JAwXzm8cDlcgGmXYWZOgmDk4xnTitdN690WgnDmsGhR9sJzhn
XdHj2ZhaxsWlHUvpg1E/A3CbVQKrY+M4scgnaolRoMnY9pfbEBhKlllDT6+Sk9a/fqX2z1pw6TbU
CCJAaOvCcPtQttyBTRE8HvUWilzS09dk0D1p0LwKpP6j7CSjUzXfHq/bxsFayONmlEVV0NcJ5PXR
dDC09iCLkk9r6wBhb9xAGJowlVetIHs5mcd0BIFjUB2tIHI0y6k0wTXfmgVL55vgoWRQFM4aDME5
TWmgFNdu+q6qv2YRgmNrDgi4opMlbEIWsFnuu5KZZpdZKkgub6R17PolzvzH+7B1spiOAhYMDzVW
bCmhSoH3rUE0ey3yg0YvUnJDulERHN/NZQLBO/QIgt/IpyyFoOq7tPI2pdfK/pXfukRwlrZWiSXe
cX630GxWFoF0atbzazn/IvZnpfqiTr8fL9OWCESb/lMyqKxKQYok6rOpCvJr1b9a5qkfPTUQWCJM
1y2tWWRoEGqCKmGoGr78165aAuplml3t3JcxheRzqRJnwh85eHs8m439AK4JfZCwIyhAWV32McdD
3utQWuZXAwWogv3YHB6NFlBhhLAN4lvL7Q6mOajbGAyI2VvcucIOSKuFUlGLgwQ8guL4F2JDy+HD
3OqjOZCr2zB+QgDJmZRjXR+06CSHu81zCDAZ8xFecxZsZDO9e8bJWA5dXXfljeS5eypDEYHT1lTw
NjFXD1xyK7ZwY5ImNbJajK+AV3jyQKjlNT+b6kdU/L1zy9lSIX8AjxI3BZNaziRLk5aMVKtvBhCM
h1zUeHS15agIQE9ZpPlZdfaqXEPtpKEmRlHfaH2W5Gdlb4qFceQijwxcMuvfwSeTmzwNei2L6ltN
focHQgW3e+vrUSsNGJ4Ouxb+5HJx5oEaVmqo9c1WvZ/tbnIifPz96OwQ3B2issuNzoxJfavyH65B
BB7GSjNxo7OH/W50LWnDHg0L6tv3ZLpK34fuy96DAwgK4qOoTEQpHLI3y/ERCrKLPuzqmxIfivgg
oglfL/1yeO6GjbKcNTTD8F3zGpefMxGBycb4QFgit4WiK7zSfP+dYQ7TdMyT8TaYg6cXtad+3b0+
6McGGwC15CCG4nFZYdBkkRF3wy2ynSb6EEn7x0eKj/VvxLOz5s00FKOaLBRc3dpjY5eIvYricexw
L94dEDRBlyK5jhAH4MDcBs95mk2qGek3O/2uJ7cYtVzyUQQJXp9ShCxBvoJLvEnPqQcT6rxi7dZc
CRm9tskPkYgKfmOrFzI4K6NvzRYmOmTEserFw5eKiPxGdpf4pUIGWUNIiPlEvP+rFV2XxwoklJGX
k4/QJseM/pKnJ1Q9pnL/9PhkbawZrADQHyCvz0Cp7Pd3N1sGGWtGQeN1s2b5nMoeeArRFvy0Xwjo
TEBxybrMQs5SSFlqShAOE7mZ/dfZPPTkXOwmw0Y+Fj4FHm1UHq/xIWjqGJhhnhJcQU9JzmHrPJ7C
xr4jB4VsLPB++I938nSEqUnUUHLLpUOju8pulk6WNEASijn06D3K3/A8lQM7bWzr1up/Dz+iJhN8
/8Y+34/PR/SNxkTfE4RSb1nZs14SGmgQDRG59sYiLYRwRpNSh5MVUQhBJ+TKOEuCY7Q1PN5NEMvA
7kO4kf3+7qyqSTMDe2mY8B6ef4WW4CasRwd8HV4W6HZB7YPc9XJ0NAUlEok7cmvrF+nJys+PD9Ba
Ay6H59am0FJNbSIML5evtvnUz0/DdDLT3Xl9lDPez4LTT1k+D2UmteRG55/z+Bb//XgWokXi9Lha
NmWI14Hcyvacf6BEsMObiwR9hHA7dB/ipcs9ACCBGnGp4+vlo5U6U+lovwp7b8IaSwT/ENBdtDeH
Q82pvKBUorRM8Njlo+bYU+HQSnDZtlYJGGE0wERoEe4im+bdQQXBD83jxNZv6ODixCD/3900jU3h
ToC5FGAkxZyUyOvfOtI7g+UFcrvXm2ZlsaANgM+OzApkLSVIVU8QX1S125cSHaONQBR02FoiZCUY
Eh+B61WUF/T1aUzKzrgNRebWrWMOkmAT2Bos31HYAWjnCAcRsXe0ZlvOoEu1CO90a9764eMcenb+
NJzqq03334iFGM40lvIkDW0LYsrY07xwd2tEmExIcAGljYgGwObcPlhzMKEMuNVuUXNo+kMrKlR+
f3uXy4SgD+racCPAvYNTtVwmYlGbUksObsqnxtQdlYZOoP8stc92XLhS6SqdU+5tOI8XGrURSBcB
0AkoJx9xCjqjsMyxDG5RGJ4CSTr6e7UUw4uwGgmkLQCK4O5fkbd2A1RK/NZNTtseJEMQRVkfXowP
G5PZmkDU8OwjqW5EeUfS+C1BsyHQ8e2/HBgfvSPAG8n+5kNZdld2cgacxU1Ra8fMT8Dl/cEC3Qng
TlUTjFo5VRBQysfmTVZ3Kw/YMfDPERV9r8zkhpf7FjX8ZSjdEO9LS+AhBSmi9fpjfOwAkH7MouSD
M6kSSm0xBNItN1+ochpEhbFrYwmtQt8vBYOwrVSHKrWIoil6+mbNT9R+S4wjnXY/QksRnNqgY6XL
XQsRuuQh+paHexEKMLdZxBhESHjqVtxsIfCWqU6t9E2Tn/LnQsRmsbEDgIhoiPagjABOFWfN9EOU
DfksJW/0Z9S6+W7uOnw9Hme8PiixAd0Stzpplat5NdnpG9qnoD6h+Lr3+C+H5yLeal8brdlj+Jy+
WN2H2hSc//XTsxjf4swYUPpZaa9hfKVzSzMHa4KTFk4a125sZQK7cuOswqFC0ARZQDzZfOhkTAwj
yuycvpnG56LrnXE8KbNgPmuzjIHj/pXBTsOdPVPlDZL7JWRIh3IAmeBBCRMnOOzelIUQziyzwMIf
ZAGEFKion5OXme6/Egjm4uFBMxtkfPlS26EJDBoEGX370kwfxmQvBA8BXIyJWLCCnhQroF+a9fUY
0si85enfbeGS3a1TMD7Qoag6w14gHcTtQVb0GcrlAuM2yl78JOz2tHGhF8Nzq59KaGaJ7svGrY/H
YxbfinQSHKJNCYDHId2OJ1/j7bFMjY25nwcsUG06MVgm9EEgYeMqINuARwfVRowUgFNKSYDWm3Jl
mTdwIfbVwUiPgahN38ZNQOkD7GK46u9XbnkTiljX1KLprRvwkq6WfCyklzKs3Wx3NYGK1APiMuDX
Bqk/kuNLOWUeZzGxOusWJuVL8JwLTZgNFbUQwGnYSI2ieupH65b+rhsvso967JqZZ4qqMbkFA3Sa
AVLhUiMDgRQ5T/YRqnafg+yKvMX6y7dTQV/Tb7vUxn8EoNYFiRMkUVYvUdY0LWjuO/Im96Fnomtx
r3r/mwR1uRdN3gJ6EWEKqIyQTsEfTEBFQQEcOpgysGe4xyiicLSKRsHwmnSKk+i8z1hlC4TgNONQ
haOFJeJvdoJUSmSM2htRf9s/QvLl8erwG4ze3QhNg8wMBhO7edyls+Wmy+uwSPwo8krFqQ2fpN5A
BMEZ7mqj6gueIgprWBARODwesdgUpLHCoYpQOPyk1G9J/WUkO9fpXQR7HbBiFsjHuCuXKkMFq8wK
/aA+WsqNJpfHC8XpPzYFE8oPbBgo62V3e3mMKDpHT/YcBpcqCR1Fe1N3ttx8FwCTGyhzJMlAKMhN
IKO0k9RGsy/5cJCPZn/Y//2wWVHQC3w5I8Befr9ileakhLp9yfqPr72+rzPY+8cjL43QFevlugJz
jjKhilyYNhpq4WX4OuQCj2fjmIJeHgFcdkRx0cjy6xNDSsgUDaHf6E6Q/CSGq9pOHQqs+m0p6F4N
oxVxDd5bz0NgpOZRDv1QfSboyqe7ET21Ivd54zIwuBfiP0h/I3HMXznSl1WPNOklq3VnIsCePO0k
AmDbAQcO8F1oJZwlnsxesYJ2rpGKvbStq9VnYVutjYVCNQrCrDA6YOLzwdZcjq10amWc1QJ0X4Mj
288lOKqHnfgczAO7DrgRAH4GFsriDu2YWXqo1qF9mX+26afsS9fvPrcQwOh4CRhzABXgtGuoW7TW
Q8u60PAVjLDGPqvy/fsBmsFSseZ8+Nfy2CpSgzBGploXUzpOH/REoFbXOoltNIrmUX6E6A8f5avH
wdBn25ovnfJkqK9zcdyrM7ABYJplzdbR3IFwbxttwsaw6Thf2u7jmDxFIh68re+/G5/vJT4EpmQp
Mca3P2WBO+40KLH6+EHWEoTtrIqAN1lH00IsegzmC4KUDpGfkbOcEhF76tYc7oVwR7TRc30wQER5
SUHxJTk7Y0mrOXBbYM+x0aBf/HwxNVcrUEP11/4tRr4KNbUW6i2Q4V2e0MmsJiMtpfmSN98vDfnx
ePS1qkPVEQMRMapUhJu5r4crYZOYdvpFsT8pzaWmL1P89ljExvozjgLUlyF5iEI57orJpQTWGa3S
L2jj5WTPUfjP4/HZJ94FWNkGoKIWeVyoIHgnPFApU9MZuPvAvKj0n7k95fHkgKPCQTsyR1Y8WMeC
uPfWfNiRtTArKG8+SzYFbcvw/sYF+tWdhufEEHUGFkngtryvszQaUOt0CfFY55bTmG+Pl2z9OgCK
j+ASNAcoylbNyArLplaJ6NilyPWDYR8HLXaQsnHCbic9FsEjhMZzWC4gN0BVYbIvuYtsTOifRwez
I5eG2m40OVIjCuCvTjCTAGQ+6sLgCq0Su6MuWUEWV+qlK160X+rwouzskPg+B6AS8T/eU4biXM5B
MnoLTb4V7ZJnTp8/5dZeJY4cEFYGwaX3bk98tHVQJLipgTpeDHqg0kva3h7v9sYKEcRlAG5Gffg6
dd9liaTlXTld5AwtmT9ozbMU7bW9MQWULSCaDgEMI7BcIiMsMo2W4XxBK90zyT2k2/9gkWC5MpSd
ibZnMqfF5Ti1rCJQpwvNQXRSxm6i7b3XzF5CMhGqhDFT80nFzB4LozbJeCFh7uS0cP7gHAFaBBQi
dCH6cfMsHlZbKXarz+rFyhs0qzpJIn4vLubADupCALcLtUayDlw96gXVNo5CjlH3NJShmyR/deq+
rNx/RAGWDbAxiwrw/QblGfGCJKPkYho/jeBHun+32U377/AqF+AdU3u2JppheKdUE2fOdr/awDEh
cMJIjVDgAS6u5YFFM0kdfCfydEExWFA6qeDR3rhyLDeAzi2svn3Vx6iuxxixsmS+KM03Y3CM9kT+
j7Qv641bV7r9RQI0D6+SevAQt5w5+0VIdnIkaqRmUb/+LvrDPWmxhSbkA8N+MUCKU7FYtdaqneJP
fAVWXfBL5Mqymp1tz2NXLhFxQvNnqx3K9tzJlNRvbqK3TiCDDOY8ntSiYlynlbrRLejEWEKLBdXe
6NX/DeJv+0LoJ2YKVKITCgeQHkfvlGjHqT/rsyQwvb0af3sRDHjXu2yoRvRigM1r+OS7IRvHZg9g
MQJWBqXDG4BiXHUQEB4cFln1h2oM5i4isntuaymwWxGdRsgSZlA43HnvEsYUE26s5fd+LcMjbI3g
unkxuOH2tleOaD4dnFD/M76OoI7cv4f4F64cNWwmlCfFgUCAgBOg1zuWdYD/sAxMVdB4CA2Sh2UO
7J1lH9+OhQnONhQCoZ1/wzVUHQVFpImKHdUdlcO8HPaPAdEfnjkDPuoGgZ3D2ekQxGGR55wyJVyK
D4l7jmXHbmsxuDsAbVS4TgCsrWfKWuI6rUzComx6Sr8PTaim7xgHr3QHXgrixoCtr3tImjGN3XZZ
oiK+1OarW6j+lAWKDHXHb2Vxya+6EaUxSrAtYkXHalRaCFHLdvlWd4+aFZY6Kq+e7y/Nxu0HVxAR
cBfZJ77D1kNqXTJ5Q4yHmKW8wpaU7EjbJwShbFnMY+Mk8lAXonQoWY54l3ASO1VjOXMGNaqXz/Fy
tKaH+wPZbB85Cb6LceBFP4HWSamNc6NFnRfMzG9k2XdZ+8L3q+2SVINRaJHuZUEO5mez+8mNvDLH
vCIejoQdNvB6KdQ+1cuCGWqkprmvh4u3EwjJTzlANVyFFcB5FOYUti91u6kskQ2J3A8sM3wUMpM4
gxu2iuuwIgUFN+RWx3SocrVS+Kt+qf1pCuyvincAc+/+Qm8cc9B2EHNHoI9nb4R7yXAq12kdPO3H
Bj6tDj1CU/XHVFYodWu94XEifADxV2izCs6UnsemEy8dDqHRB57XBdXeIBpWAw88HgEEwRuAmvVy
t4lpVSq14YpAdM16ymYZun17BH87EHasYS8IJPXGEpnN0Z4e+z/714Gj81EcFVl4BK/X3z+3k9Oz
WFui7AdTH10jimXCVpsD4IXFwcBEwEX0ozxnSpfMGxa4/r9p5VsQeLs/hNsODDDsAevkWtSAXAon
roZsnKURZl9q7ZE8kXj3Cq+bF15fUMS1taVC89WzWweerD797UEAbRHT8paYQHJZOM5OlZm1WlrW
RWtQ/+7okHO7O7sCzbKrLkTkq9HFbZVSdOEdh/y4lzoFg8RxkGBfwsuEUpz4htfqpDIanPWLNh7p
wUokd9utOYId5eRqdAGDIUqkOgnAqFqiuRdt/jTgQmusDiSSsylzCza2EZfhgGsDHAdPT6xPQpeR
pFG00b0Q9Z/xqXK/39+lt+vMYzSobsvpQjwLuG4+KbR+VMqlvIy1r1qj73SG30pSRLdDgJIIl4IC
NItfE+Jhrpll5kZdXBgJ6ldGwvtD4J+49mjWzfPur55dmdZP6WSh+dj6sZCD0j8fpvi16U9Zf9J2
4pyxq5DkcrhUA+Ir8GYFlwZSf07m9nV3oXrYKae6lmyr27ni4GD+mABlHClywWqkJtW7om+6S/97
LPydgpBvXw8HiScbgbK8STl6edE02ZJ3l9lXJuZnoEfeX4tbjw80SMi14N21FbxOwXcvIDeuXVjd
Bn3qt94Q1smhQyFQ9XC/q42ZQlccLIq/fGTrZe8QW+kWw9Quhv1Q2K/aTjwKbxGuEg8w8tJVN9Ly
i0eUpQF34qKj9LSqo5KprOTe7dnDPnrzyuAeI8IlnL24Y53RxoZxMa3jQh/ZcmTkuHuS0AV8Vpxx
WHExnbMQTGDR2cYlG091GjJZ5H1jCPzuxBrAlN9m+K08KXUUMp8vS/ugeMfEeDZkMbpbQ/umVwLB
PfhKCBAJvlK+ZImmVugCTLoY/tjZWQJv2n/suCjKfzsRjrVugWg7g9F4UTxoW/mZjKNyO0/Ipdmo
uQuCNSC8Ih2MLcti5bE+XBQt1GjIiuMso+ndHj3sQiRkOdRvA/xvmeB2TBBvvOBgj3lQlQEiOCi8
MOzkheFgoNgacoNchhqBWdG3VLWUmKPWDJfYrIFa/FbKpOBvDTquJHjGeDcCaQ6Uzfpku66i5Xne
o4Mv8RetDFx2Qj2/KjCqUzvtdqPAwIUwB1xxqDneVOzhQkjK4uT6BaXXsuaUepLL6Xb3coYvgv3Q
MoFsnYhVpVNe1g6M+mXqnrPsCAid1h3Zr72nnHeCzYUp4zWahAnTlTG1qzLVL6keNoY/7D/lXN0X
elogHEJtQtQFRVGjZKlw/i9MhUL0U6mHjgwqtHFArrsQT3mXqHVnQVD4kiNHmAREB15IcjfJuhBm
iQHVVnklujDmp/yfMXtoZeWfbnvAVWTB4UfWCIZd9GjHgSx12Xh1NCz/2MVDXY9yFSdZH8IooPw+
F5au1FGlfCiqswmCtPHt/nbiLuXaocKGBYSei2XAJRTvpXEYCUmIk0asDGs3GjvUoQkGuLjdK0u+
3O/r9hZ3kCBE/gUmBY6JGCIyx3TozHYkUW88fLLi3WYdRby5Tg3wkEBaiRRWQgc9Na2YRBac9Dnw
nO/3v35jMVbtC96aWhszQh5oPykf1OxM1ROpdxsoPgTUEkPkhnPh+QReebeupeD2IyqJVHsKWe0G
7N/7Y9haAUC3LGR2ELbB1bHuQI+ZVuFmSqP4kf0o9vvLnO/2t3VuH68+X1f7mgAonkaGYvovtJEd
6ttbb92+sAL9UrJJ8/D1ZODJ8oNe/5OrP8fksv8GX3fED83VQBazKl3KO7pMyr/uUSl+/m/LIDiD
mVI5JDPRfmX4zRjIFIU3diqvYgNqI1xWxM+EVdbiSm0az0siJQmVX253kj6IN/YRuEmwHHgV8+Ms
GKa8dHuFLG0RaVbypTQeNMSYd08Rj7+D7Yt3FxgHwl4yDGVSiFknUUwek0dvlpy02ymCL450NkLV
yEAipbNeYUC2WxUstz5SrIOGwipjl0Oz/bB3DOtOhFlyU6fFLVT0kVc8j/qHIXhH8/wFiYQ8ijKJ
spR9XsY1wHNDpC4fNOux2inTCt8Pn4924QjgTN9gSotCtRobkfYoa1+9IN5J8n1rnkvRABrh8B8h
UjDZTqqpmTpEVnFJf847ZcFvmhdsacosLRu8ZYjiIsz6n3m3FxmJ2UGqA9hCmGpECIQzbFaQDewX
e4hyc/SLowWU5/3l3dqiVx14whZ1R6d2ksIcotoOMz3U3ZPZnu53cXuMV2MQkbaKkxB1no0hMnty
0DslpH/+tw709THDXU/SvMEYeueX9Ss23tM8ahVwEAHSNSLuBdp3vbJY8xAlZ03P/cGViZVsThAi
coj+8DiHSF6wJyBWmgFHQI1fyKNK9xE93/YoF6F2UEcIaDBVWGIPmPZWq7wh8s4EAp3Dsj8uDbcO
jQNQAwIGrN16/tUm1QfWswZO6oOTfXYbSbRvY49CS5vnSDV4wvDt1u13bj329tB3Ee0OVAlr59zn
h91biNerAU+IG+oblyUtmraCQmQXmRVCTE8a/X2//dtHG1JZHGwOGApsqFjIs0dYd0o0g0ameVRt
v7SfiXfSiIR9sTVRuJEhDeRyeT3x1UZRA7NsmolG7RD09KFYDvH+1DsGAhgbqPQ88y6mUeJMLdTF
9TAQ5lMtyGWs562JwpvWBNAPyH9c/+u19lq8bGPwYSIj/Ql12aDCQyGzQqPd7aOCvWhB7AshZL5v
BcOt03l2p7nrorhXfChfy5LiG2caqUWsBFTK8OoRmYZ5qZoo3ZqxaPyua09EptK02TywU7rN8ZZQ
DVtPE9eChBRazaLiObX/ccxv97frZvMwRlx3EMxtUWlqRvrD1RagFaHlFiiAWHQyL3uzB7yh8ArB
3YxK1usBpImqIcZgjJFpIE1AqS8Lk2x1ACosMpYQ3uAU7nUHiU7TfLCVAeiylj179W64ETCEqLuN
UlRc0UjcP0Zs0czs3CFa6KHKjpMSmsNx/yIAQAh8GSIw3PYJI+hYGTN1GaMOBbgPFH/2t49EE0LS
Fh7l2KXr9vO6mPBQHObI1F9t6+NOPXN+7YBQiNgOV8jHORNuhbHtKta0yhglvR3+UloZNm5rgZEH
5Qkg8MEQpFx/fk2HIlmWbAIU5OeYn/VU4rZsGFOU/+IpOWxRpPyEDURibVbdzhsjNjzr7ZNBLkP3
un8FrroQD4GStq3HcnRReZlvpqXvSpz3DWtqcMljTncGZlcMs9VM0ZS5twFZi49u+cL0l2k4q5KQ
yNZEgZGMWCTiIrek6iS3h3nuBxYN+isqg3Xk1O6PuiD1CjEDJB4g84mn4HqttZY1YA13LFLIFyUY
5k/314Ev5To8BWgDjxd5vN4s4jrr5uehm1x71peoaY9dG0BzI9aec9ikwS/z50kN73e3sXNNKPYg
Dgb7BE0/IcJgdEiclmYMf7VFZXqo+RIZlmJjSUxYPYBOoFxxC01NPQM5MwfWKVHcoNE/FMqL2tb7
hwH8Gqer8CowN1zPyehgHrt8hB74z8Kvx++7Z2nVvLAo2Vw5mVMQFB4BYq071cU7DBSET6DZDDsF
WIhIumnncbZI7fURQGvZUdtJ1ef2b9U8P5tX4R0nYwZpKJpPQIlQL6O1U/L2pgNhGxXUJg4t4j4i
i+uzH4u0gsrGLkLoGQ8SBFJhYUUyr2rCJ57mdIrsNJhdP6ue+nm/a/8mlY7HLbINlhhEYqhxNrHc
HqOWklOFTMMyHep3POAsPB5wxAEAun0/MEIcYpFkjhpQSf2qkhjZjeO8al646JLeLNjiKVOkJWFd
Be85ZggiARXCdTdu8BTFCBTipOe4pnsaaviVXEJbq8ypeZC34aZC9LidtF4QhrTmCJjmHjUpy2Ax
9nsaeHpy5jmAM/C4+SdcHYUxnePcmZY5Qh7fP+Adub99CFbgYgAgGM6w+CgZ3cQcRrufI30OBrD/
Usku3bhGOXGRP20d1EFwhO/Hi3GZuziecNKCX+rPbvSprB72xiZCshXFD7i0MRi9wiaC8MmoAhI8
RX1xXMrTzuovsBV4J8AVQyCSQ6REdzX3FCOeubs9kT+q5s/W/qj8ugNhisqh7y2ggOHPvzL9KZ0f
9l4GaB7Edv5+5uqVwvRUmjYbXQ5nz5lifzG/6ZZkiW9PwboDwZscRhBIY6CLI7M9zuOhzS7zzrL2
/7cGCB/x1zmPJAn2eiJp4/atO0Z585IoF0tyHW+MABIaCCMBsc5Fw4QpalvIxVltN0SlWh+ckpxU
/M6sPOxeCUgZgkEFrxhHQiT7eawjlZlqfdRf7Nk76Or+Zw8Ueq46EKapz3S1MgsDHUCFdnJjPzUk
a3171uCmgpiPQAkoq3gbrs2RGbtdGnuZeylt6telERSqJBCz1QPQddirEHBD2lbowSDepCrQ4+bI
CZ4rHCWJBVn7wm51lDq2vDHzLiYL+iLsvu1eY/hDfz/fWE8QUZ1xYj2an2gwlxUEt5bdFhvi7Q6Q
lBxegBJ5fIBXN0KT9FBYBWv+0kKuH2Wv/EFWi3pziq56EAxS27J6anT0kFavy1dHJrWxcdpQDofn
s3Fz8vf5egB9rrfMs3LvshTHJEN1uQey/1aD7iZPl3NiLbQwhE00p1nedQgpXgCy9y219r2v+5eZ
A3sA1dR4LWrBQ/WMGnfFEDuXKajnz30ieVXd3pqYn6vmhYNMrWmx9BHNV4ygMs05tY60ecjd/VsJ
fCzgeiDviXkSYbMkMYxiMsv4otaBTl6s6ufuWVq1LxwGlEpXtQEoj8tiBF5zNPa7j3B4OOf1DTB7
A7Uxq0VppqWNL878MfPL7PX+529s1FXzgqnIEjxyqhHNA+o2DL67hDJZoY2TtupBmKAC5UnMZUAP
TeAOh0I73h/AZvMOEgwoPsPjMMI7cMRDOqucPr6Uluo/mPl+pg84XlDYQHUVZNluTNFslgoxhim+
hHY5BC60WvZ//3X7gqVgNLXU1B3jSwYdxuTJWN5h6UyLu0ZgemEriYXxkJNR8hEKMZdK+emmP2Vg
6K0NdNX8jQ5jZ3bxlMMMafNTYf1KrF+6IrmQNywFl1qAatEbyFccgW4rNTM1TJHRH+zDeC6WJ+b8
3r8MuI4R54SGF1icQgipiZMB8FjcB+AZw8P26SIT6N/YqBaS5NB/f1PKEfOE9ZC7SVuN9mX44Oqf
rOHH/QFsTBLkHIAphHoU0mFili2pUPyB9KlzGefqMTXP6YtXH5Nyp7A391JBFcRrk5vT2+cgMpFm
O9ToZtBOyWEYTvdHsbGbVs0Ll8LS2XUWt2heudjeV9d3p6/3O+ANrGN5eGgC3sSPMnQvRNhf4xmo
JNK6ykUnhR9Hbn+B9zX1PpLP+y8e5PIQmMeDBG6AyOxS7CkvOhMyC8xs/KQPck+y4htzxeVg+LGG
owSMxNrHGLzCIbVZepekCC3Pr9hBY5Ll2Nizqy74prvyw5yq0S1CKziSr6l9mrLj/cXYaB6BCzz5
AeZGPlJ080i9zDC+sN399w6q3titkjXYmCIPKXmedQYx6iZ+lMDFoGpfpREUhUzljNq1iiFxY7bG
gOgFCD8IAEAQjgePr6ZonLKpmgwDGKHHxTkO1Xn/FL3V60HyHygk8dnWaHM3T16ZRpP7NAeZvv/h
jAwYGG/Iz3Mot+BEInpEZnNo08hx/sx95nuf73/+1gJcty9c/nUFjFZTon1q4iUSlEXQ7dQx5hYJ
2UZMPHxURGlFdTCHLWoydUt86So9sIpzXcl20dYSX/cgnAIlnq2YIvpyGYdoZIfMldgkWfuC0evb
PEsLG+2rf8ostMZ3bKHrzxc8JKbawCG3aL6K4cUHJt1/PWMN4HkhzI/4hahKMFkA7xqLGoO38kj0
yi/6h9rqg9mRvJr5NAumGwkLyFRx1Tz48sI0NYNaZRmUfi7j6JvL6zEY9X/u79abhUDGmddigMEA
0uYmpaq4eLZ12qJciiKoF5/me1dCaF+w2CaDC0kstK98mp/q6P7H3xw1DjlGTh54eUSz8d5ZGyKD
Ebd0c1O5uJpySuYHKz+BaCS5EGSd8Bm8snYKGReqNpZyoe4XloP9/lLSvSaJjwOVE3F58nC8mHcx
DTxJHLOFA3Cara+VJlnjzRGAoARWIPKRN2mpFL4kqOltEpn5KUY5Cf2Q0MP9lbjZqKi6AOo+xMhw
I8ApE+xF0htq2pm9dck0I+y0Y1oHdpkFmqwe3cZQ8OjhoCGUmuRAjPViFIPp1XMLRqjlnmvtqa6O
rqwc4MZQVl0ItoMC9VYWNbpQNN8ASHh+TFEk6/fu+UIeCbINb/JUWJP1OLKF5vlEwDh1c5QdOmdN
UOe+R3eTSjhxjMuDQT+cx/WEA1KC2NXmU+tenPrz2J6yNPBSSeBta7quuxCOx1B2taMl1AXj41td
nJvB81X1NBmSDbZhp0zAnxBjBa4BomfiSKwhy9iQuJc0aMG98aCwcH9FtnYWtIahJAUqA57W/P9X
x7yMh96E/oh7aQrfzMMsP6syxbOtqbruQjgkhgdBQ5N30WmveeI7ahBnz8n3++PYnChkfKCkAf2i
G1tiFRkzl0x1Lq31UYmj7B3r4NlAiSHtgNMu4qBqZrg1Yk7xJUXtGzWgdC+KCIJ5CIGCJsY5djds
EqfK3dbriA2O0klFAjQ7KDKhkY2VXnUhLMPYDJClZ+hiqI9upft6ovjVbg8Ehxs1LIBm4KrPgHOt
t1PhxLVmpCSLPGTGHttM4hhsrDJXWNVwsMGNh2LHuvlRpww4GSuLSjewQ3u3+8dTP5CHR/E+UJRu
XimlpqR2yjQSdUnQpghiHXdv0lX7wmGbNdp3qMVGIudbZh5nZf99ireuhYcWAJPcR17Pjl5CmcNb
OhLNR2Z+UtWP+78eIDcDjF9sUnSybj52DKaOs5dFpvdioQyHzOvb2KCAF0DlBTwS+Gau8PmKC6Be
rulZNNDIiE8jjci036mBiYBAPM4x1KlE1W0zTXtTpxhCTr735iFDHXP12+5ZQmIbb3U8d0HVE8NL
zuLErb50WdSah8WfTIkh4jt85RojWXXdvHAhxOnY9VPSZ1G3+G78DyXHlB7jWGJNZb0I9zRhkND3
4iaLFuXRoqiV+bnuMFXBe6YKpbgwURu0Hq+tlaROtSxy4tBgB2W3iuTbXP1tX5irPk3xiHDULNKx
ziFrw3d8PmAGJtL13HUSTjPi9Vq3NCPOg/KHjf6yO9/APx/HAZkAvNdxJtbnjeqplXhlmUMi3jes
18qUPCM2jCl3J1HVCyElvLaE7y/rJa2W3Msj8wTG9ZJLGCtbe4gHWXltDyyvSPWkXdp4c6IXUWv9
NOtgOnr60ZaVRdd42EI8D3C8efEqREORFVhPUpFPsd4w9MJjb+2nOQvt7KlIQrULFXiyU7/4TAl6
Q0aX2Zw8wLnRp8ezc0I4BRAXVLSaFvTbPcefp3a/KYccPTCtCHlwoWNhbVBXx0Zh8amIsgSouiMh
v3bvXShBA+KIhce3inuLJVa/uAYhUTx8NH80zV6mCdDu180Ls5PnrJoyD82n1M9MEqbzsP/wcY1h
IKFwF+H0CWebtjaZNC0jUdPAyiqf1d1qKRgCCAG4TQF8g1SUsLGqrij7pTdTTqHogl4GyN3YP6vm
+f+v/G7HZnOCAkEgl7qhBldDsr58fwjHArc0+CU8GwTSmNB8nbLS6iZQPlEclfWncdB9L3P8/ZsI
mE9MDvJmeHAJnTgEytJ9k3OC9X/SKUxUiQXZGgQK0fB4K67TG27DBN3WrshczFF1qIvQqw8gsrxj
CFddCKucVuVS9AW68JpDgoo34Xua5ypgMBHcL1uvclXP0EZusywq7IfcOSmS5jdMrIfMxn+bF6yE
k+ha22opfI3kQMi5oR+8BgqCx3cMAoldkG8B1bhh4mQJIbYz11mkAEcU51nYywJafKOIuxXQg//2
wMd5dRg0xahKOqBGjFNTf/rRlruJaTjM1x0I8RObtRCUVvIsQtmK6jzKAA7b3w/8NlcpxKETmvey
3jaSTiGR4pxtgOpkimmb7UPPDORqQN5wqa7nhxRF27EEn59NR9XzWbX/tsEh+9s+7/9q/luymDWL
sU3zr0DGOrtRn3z2AV6x30pK3QDSutTpSduVWcTyb2Z/Yv17DvFV+8JdMMPnznuF4vOXIBlfMY53
HICr9oXp1+eO2m4Kb9idUPj28J6rAMwzfp3h5YnrbD37SUKnpHLhR7Lp/KPfLT+Eyb9uXZgco2ra
cYxnbP3vBgsNWV3gLRt93bwwNyZTaJvkLANN71h1IauQuv9xf/q3rBycbBQdRuiFq8Kv5wfa4OU0
NUDPebnp08/O01AGc8sklxmPb4o2CLBwHF6uNnWTc8hrde576CREcQJqr/XSO+c0P0/1R+p5kCTf
TfXly3LVnRBube12ZkgGZZFGvtiZr/Uf70/a1roglMHRFFD2Q9B1PWlEaSerH7s0yu1wbE5Ldhpk
t4+kC5GLo1IIqPUOz/hVP7T6a5f8O3u/749iy/BxhRUwZQF7u6kAVVEls0qGJxDAuHjw5u3+KC6I
MX/bFwxfAQR5bFhov/M+ZTGEl/+jqv/auSS4JxsFn8gr84rQvZv0aZVDpfrCnq3+fxyEcPsojI6O
3mMQ8xBMuV/HHy12knoBW6fwaqreHmJXg9AcsvRFVuRRTAM2h0l6TpajlrzjJkJqEeFuBIF4NfP1
VKWFoyuTXueRYZ3MS2lKmudTIR7y6+YFU1t2XtvoDpov65+Zdcz/tPkh1k4k/bF330Le6E2ZFbFQ
5LaE05cyryjHBZGNvAbgxPfUUWKtblcDKigA8QOzCVYibu71PGHXzk7q9kVEdHhM5HvXH1r1cS5k
gmy3ZxwuBzSnbB6DgPMnHBDTof2kcg0l6CP7Ndi5u2U5IMJ73YFwNiaTVUZdoQOUGfftAmz13Qhj
PBItXhsNQV0UXxOnKtPcsV/SsoyeGP3STp93rzS8MmSakKeG3JTIGFQqu7VaNy2i/Gy9EFki69Zy
IDUDXi7eoSAmQsVsvcyz7pVzkxAaKajxMX90+/1hjHUHwjVUj5Mz2T06cLOwa8N5ONyfno19uhqA
cBAqZXbUhaL9in6frcepDMAcy6xP+3sBFI7Xg0S+D7Hv9TSRbO4hjZY1Eaw4PY/GQ5ucc3q+38nW
WsA5Q8qdE+FvRJdpq8WaB6JdZP3beF9N/cv95vk3rk0TeHVXzQsrMUxErWfNphEtxqDugnII3VhW
enprDBwgDW4I4ORA0a4nqqSNZWUkp1GdP0W6IsnObA3hunW+Ga6uiNJeCtvK0XpvPbaEosYb9dtJ
gkHZGAJCDfh4vKY5D1i4ISyFxY6D7Gtkqq+0imQ6e7LmhRtCARMVVavQfIyFppHsvG1MEbzlNwF4
jmES87lNV1V9AsGvKJ9LfzagunZRyv2ngTuWGiDwvMyhyONzFbvKC2AfI50+L8tHpRpOZKjP6tRJ
LqGtubruSFhvp8xcBUQkACwCkvd+NctuuY3ZAmINtH4AjhClNoTFGCH4iyp2DEAX/YfqHKHjZ8oC
ZRsGCnlXhEERoIYdF8n9NbLfeUVj5ZLn31rrgxcfuvRUyYqhbMwUrk9YcI7gAFdEuK7zLMk6A9WZ
osEOyh+zrL4Rtw2C7Vg1LxzrzlJzz2uBdEGSBorC9Ukh39TUH+ghDu5bqc2BgDeI08cfY2LY1XBq
ZS5aDj1qj0YeFFRiQjbbx2Kj1h4qtCMxsTYhxuxqgzUh6N3+q84nQsP9n8+hwKi/gKAZQDvr5mPH
6tqh6iGqWD+x9iwrDLT19chKA70OciiqdArNA5yo1YUDdcuxf/yTqRLndbt1wH+gGI1Qk5ivcRNq
dNqMiDSzw278oMhC6lunjbMR/3/7wtxXqL7aQHYpRVmjz0cl/WbvjxfzBA3U78ApQ0TUE7bpVHnU
cGLMPsyX/zKksvT9rXfP2wcZCzuHUx8FZ0Mt1cIkDc9/94/2+MHVQsP0Yy8kv/fvInQECi2iNbCy
fKGu7jnFSI12bjAO+pyPrk+G3RxgrDA08PDLg2aQ6lp3UKPKO6PaDL5gmx5cECEyU3KOt8weLwAK
T4abVjF9lXSa27k9SyJPCwyn9Ec/B3BaKhzNZ1w0TJBtRBACTjhofsJAKCTC9Xnp0Q3KnRhnazqa
2nORRfYAeEgQt++wHtfdiRvAbtIsdbokMoqAFqGyu9IN1gX+H+LgALIjeSa0j4oN85Q7uPBq+0c/
fmTmef/GQsgBziXUZhDqFabL1omV1VaTRtA7d9UnNu6Pg+MhAdYLyr6/1T4RLtRhpg5FmV+Y1/68
5A/Ow+7vx2mAlglA5tCGFyUiS80EwAXwn0hxz0l6kr0VN645XDm4HADpRCxZlHBkuUEnXEtJpFWX
ooHi/CHRQi//3EynSVaUa8OWoC9YcSRfAYsTafizrqR56llJtKDGaHYs8g8qPZsX5x2ewaofwTNQ
Bi0xY+5DGd7rQgNa/rq/JLJxCLaqIEbNJVuw4uTg6OfWDroqGP94+7FH2FPYtVw5h0OqhXFYFdSF
UHQAUr8Zyl1a1Jex87YGAveMQ0VAjkDVvbVNRPGkThm7Io1q35mfiPdkNmFWf5O8Lra2GMSegAvH
m5uL2q57oZNnTosKEsZo/ybOISkDIw+9yteLYJbx9Dfuc1hEPAPAfEGARYRrDSANeUOfIMOsPCoH
15Ucxo3rHKXmudwpZFtwIIUVafS+aZltJpGDMslp7yd6YOyHkHBHh8uRoLAICpQIN3ri2WNSlB6i
N5oeJH7uaJJ7amOOVh0ITwwPQUdrVF0STZYaJHNYj+9YBfQAAQAoDToq0OjrFV9oEit1YpKozSpf
USv/9/0DuDUCbFu4a8gA3yI7CxhMLykqABVI4tfsNKu75Ys8xPk5jB4OCbBC4iIA22vXCkcVGs65
g/KMTENqawRwlXHz8SQ/QrPrGbKrJhmpYpXIT/WnKVXO6X50LQdd/u1BX/fgzHRYBgc9FLXfqU+D
edq/BsDs4rkNSA2EmIVtSqHWWhpuXEJ/QfcbJSxkHuHGWcNdgaA1pNXe9E/XAxiKsbKs2EE4lj7H
rXcojeTodvu9G5AA8abnjAPoAQgHeslnq4xjN4+08mh6vlRxc2Od0TQXAABaCwFfYZ2NwVhGhJSL
aB6Py6s27rdHq+Z591dec6OBslqrpIiU7tNAfRRFW3brGPBKG1z7BKkiuGpiJjWfwXHrXa+IwOyl
vrQ0+IbTvGpe2Kap2fetjnrRUZOdSRGq7ocOXDfZI3JjL0H3hBeoA2kFdxC/CK/miXPUe6PX84im
oVo8TC3IBe/YSZwbgUckqi5DSXfdhQqdbXPSnBwobeI8J4UkIbW1keCngY7J5apxNaybV9xsQJAR
pKGGDv78kgMsfP88by0Ex9xxrj6gQSJpYTS9ymxpUUZkfDbZobJOY/odrs07esH1CasH0TPUt1wP
Q1PjRadZjN3EwFr4ukB4Y1E6vzO/vKcf3NUoxQaQk6hqXKQMOanEKiJv/mTMHxPDV9tAzyWj2UBK
4moAbRXJHM5hEK+JrtCUegLQJhraI2l8YCUWcJbcE8lBf/NH/bWwz/07QoTIqCP5wuuoQQZP2Aqo
5ThMxlIDIqYE+anWD/enbmunIZgKPDee4ygYJJgsrzCTTrfxUIY4h1/SD023/0XGCzwDi8lzO0ho
r/dAX/dz5hqAuOnVUzl+c3YLNcNiYWbgHODuvlVecUe2JLPHQyLjwwC1pvpU7gf3oAvcebAbWHYE
LNZDGJUis1xCEfMaQlwbyu7yD3wIf9sXYdD1HI+qs5Qk0rrJZ/F56T8au0XF0AdAgJxiz4MVnrAM
tp4WUIXAMlgeOVM/XdJ3rDMOHxAZkDtAMXrBCzT0MRtMHXBSpQe552yOEg9k413BWdcuvJA3yqNg
SxD30pW4b0g0Ls/lV1TiHTtfNQ6t+2w7x/1nAq8wCE6jcqQNx3+93gmi/+PUAZFjtXkwIyUZN5LB
bJ06qMhjK8GtBQBUcEQmOmTaaHIaS/XQv9Dsf2xemCuvVTJCePNK+Q8jP2OZv7x1weJm5dlgsENh
mtYTNKlVYQxaizPnhsQKyjFIZUO47QJzzxWDIdqA8lxiCibRY2tiA8zeEj82ykNl+/MksefcDViH
1tAF0tqAGwLeAx3u9SiqJKPjSAe8jOwnqgd9jWKIp9QOrf3ovVVH4sueGamaAkWG820dJvdrM/++
v1835+rvQMR7KWGeW0HWB2fbPqfAN0I7wAjvd8FX9GauwEsDNRCSezfKUHPWm6NbFQR+IQ0m7yeV
UZc2O8CRgK4i9EtvokVpPCKHPgPFkA2BUvuxKzkSm3N01b7gsClqnzGASEg0uEEyfURmcn9kEKQx
eIPYsngK4xmw3k5dWmLumIMREPtQxyEFgWL/IvCYOaS6Od1UTB1RUvRlAw2q6LO3fMmcr/db5zeA
uMSw3UDDwMZCiF04DrEz0jTpF1D3/Fo5sylwrGCWPWG2lhlUXLzjIb1joYrgepJq+DLWXM1p1Gjf
+6eB/b4/hq3mkSREyhMuOdw0YQwDc8emiREqqKsQRV5kdKutTQQgHYiZADjC2xAu0XoulAaaR+Dy
K+cmz3wXJTun3Rpg4Etcd8LN1tXrhTktyeMSnYBc6h5n2eNoa4oA0ARSHMhGXt5t3TwtoHvQ9zYq
QbFv8CjjL/dX4Paa1sFf/W/zohtQaKlpLSmaZ+SxmR9j6+hYx5EeDPJvRSShxq3lQJ4TYAwOvMay
r4eS6irktGJQfFrnX9P8xxv+WLvr4WClud+NI4E3DG7qdRdaoehpZqWQbjCO2RjK1HBvFwPNA50E
fSXcQTd+AC2YwZhVLC8tdIlq7T9G/On+cmx2AMImrwfFq3YKXhkFLN2ieba81HNgex9TZT++Ctw0
JFoQJuU0NdHqscajdu0O5AJZWV+BrFwqK29xe02jWdS+Q+wJGRFoEqyXQI8TmtdsSS/6FEJ1N7cO
C4RfUB9Zlr3dmCsugMSLpAH0gUpX6440lxlTMjDjhRYQZynrx2G3iwxNFvipwDUiMoEdu+5Ab6o8
T1jivFTPmnWpCgnZZ+v7r5sXjkM5KTPpDMV+6cfHojhXs8Rfuj1u688XrR8KmGjOgs/X6bEafyve
f7rdJXHQA1cARUj3/5H2ZU124kq3v4gIEJN4hT1VlWsXeGp3vxBut5tBiHn+9XepTpx7NtrEJqgv
2q5+qLASDZlKZa5ciQsOPNfLFQqtHvjYmVlX2/7Mnup6Y4WkGYDIBAEhhKkR2cIbCKU4y+Grwm5n
YrXDFY22XbBsHcY5OhrmP7t07l0KWo3CBRAs6eCZWUox0FZRb6xyuBqJ7c7fw4ZsBG/WpnErQNII
a6o6oycQoH6PgYQxkBLeamgiKd3dHKSjikDslGUzREQXFUyayj/eHCL4/vfjlZJcjv9IQeLGwYMU
z1M525mrLQ2LDlLm3lWc8+i21snaWq13G3fj2LxLQYYFwQcw2CACIe261dK6Yhrvr3lzaegpQSVr
fxni2LWzF2aeR+f7tJO/8E6kuCVv7vBEKXmpR0V/nV714jjsJDq7G166wwejSytCWX9toqCd39hO
o/4+PiKoIuyEZD1Kj5afX4KpQ4s73l1L2rpxeej0nVGt/0gQ96rwdLD70hGemT0BJcC6a+Nm1AbP
lrLPWP1HgMhz4mrF9SdDfdohbDix1f7KyXPYPzHn1Obnx6dXsrd3IiRj1dWAGKWd1l/b5rmfLjvJ
TjE80HSI+OGmgEN1h5YdcyXR8nYcr2X7nCYnOp/2fj5w4zCCAL8j2ayb8iYDyuBAw6dr9LPUL3Rn
zaP4fLQdA14PxNEr9dEdQU4+m7rmWpNPYfIp2fj6ewOF6AOgSqIgDjFZSzJQ1WT2bZkNzXWOD4nt
4fw0phc1r2m7rxBbzANRV4E7RJU0TLq0y71TJ4B71NU1DFrzlW5F+sU/XxontKR8D49iDqgPkBRh
yruBzGlVXRPlOFQvff+zsV1zOO7dazgdUDTUYsPtuGPyzMZ5qJQ8U6+ldjC+9dpuTRA5WCACYTKg
b7ITqBgd2qhn3Hqd6I+a/thqOX+vaKKnPdhGkG1BGFwGDfG80AY0xzFfDcX5SyuKP+J+Y33udwF1
XtABlBCCnuUu2pSQhva0m6ZXPoOn9a3nT6n+YrQb7sf9PCAFyUFcQhChyu+Vyu6rMqL59JpWAcr8
ti66tUkAbAPfEolsoBakt7WeEm6PkT6+auMXSk557YJWcNhvWPF0v5EiHVilitlUqGR8VYt/U/As
FS/qFgHMvX+zFCHp9kjoaDICEcwBYkGkCJVhI8F2bz6ECNSyIDL37hcsb7iWGaHWcoiwm9K12KGL
f1at19QuCrQfq97KruBpJzDLSEgCwyC+5MYVyIqiNroSYMoInBoNuqsZkJLHtReOWxx3K5OCisPj
xAkgKJmSRHVaFusmWFBf49ANEZ2IDrQPpvStz0+P57SyQQtBkv8BHi/TbvV5hLpcCuU3arPinU0B
YHYFs8p/5wJ3fblsgDD34BLHXJLJm9OvZXWqttTx8SwQjFqKKMECPZbAA78yfpz7c6H8pW5Z9zuN
1wxkcEFihHgUXrDy5ne9OQ9WZaVvE3+xT+W8cYpXhsfI6KODQhTkXmSst8LsuNMVisd39mdofd9i
Q79bIIFkQCAQBUEgz8Etu1wgddIz2qlJ8aYGzeihMi7aIjVelQC1QMwOrzKEBZcS6jQK9ViLirdx
POX/jN1viwY7jyr8fsAxQCYDnNh9+pSZloIXWqu8JdlzSp9J+K3bqvC724WlCLnGIoOjbBr1IJhQ
T0N+Ylt55zsLgvEBx4adQgAKpkRaJFZnxtRMKppXRG/z09fwRd96F6/NQICHcFJFSbWM+iizpGN9
Bm5p8hct3fz4eAu2RpcczVp35kIpMLpVZB5JEbzpNvTgzvBhhQTCVHhQCEfJvNIt1wfc3iCk1/hb
MTxxFE6Nn8rhQLYARHfnVQhCdFlwkcBfkGNRIN5uiZ2Nzts0e6DzQJpF2QkDhcuM9pJAzCK7hvgs
rqelSqCVK1N0NXTeylp1CT0mXbX3aQSEm4GMF4poMAd0s1pKULpMSaOmN9+i6t8+OkTtwal+797y
hQjZtJZZq48ORJifGpq5ybiTdFOsEqAEuBZQeoRos1zWGfI5op1imm+4gaL+UJuuae295AQQ0ELv
ZLQ6gL8me+bmwEg2hui5YlK3UHuvstEJequ38cqBEmTlcMxBMYAIs6TbrZrrPcKNFHvhKapnJK7x
ef9WwIDDN0dEU9B8LXdbDVu1t8MZtJ5o/9Sf2q168xXrBMCyYPQEtBHqJ53XuZrCSctM+62iXo+Y
SnstqgPZek2uaLhoKIpezCJocEdOajexgtxLTt+678VcHizLsytQuuWH9CPLdSNITPfGXUtL0+q7
gdO32fAQ9RjpfmO4mIi0HXFtNX3SYvwf3VS4U1S4j7d77UABhAuGRvDGwRhKmqcZaE0XMdEpqDmo
/HP0o80/sELiLYaUi+j6LbtNTdU1uEU0+63p88ustyfHOjyew8qFIWjLQTEpvCYY9eUeEBYnhDOH
vpVRcdKbn2FEN1ZpVcJ79Sjeq+jPIUlwGmuKNBMsysjMu0rtzkAWf2AONxLIcg5IudhZHQ2YA/ea
xK0+YJygz+KKgHN518kyBiiM8XCmb0x9GvvfdXIhOzEq7yZWlCnCziJujsbZyxlYVtulpom7TplO
quFPW57Ze7pjEfqAgRV0w0BgAApzx8mkliBzJXHjvOXcqzVvAH2y8VRNHjO+IDRf/akWp1J328RT
yXHeHdaBcEhHgSRBDAz/W84ujsOwJalivcXjS/NNb/cRlrwv3u3w0varYVbPaYzhjYq5JxM/9h6v
9yySoLRWoYmyVa8ns51sGw1ymJuaT2RnGRU+H8OjfxMWCG3T79AYqT4TUkWT9TY7rZtmscv+2f/9
iIUAJYH2zYJfZ7n8aQgPZDJRPWe76GjqAlD2gQV6b4f33qIAqdulgHLKygYdlcO3MDvq7JXtrIMV
KyRABu9BQRhBmQcACJakR/1L+Nbxz9TN+efd6wNgmOh5CEMO8Kd0PId5brqcMOWtbw72q7mVyru3
f/h6vCREK1MEyWV8MYogyAzAkPIGTL8r2kFXG6nO+2sIAvCwg2V6RzFLfg1aH1VppKF1UF++WhSp
7citpt06BoQ9AoNYH4RV7kKnaZdXDUoJlLdxuqbppdo4oveODYbH7YNIGsIQsLLLE2ROCogYErRv
ULW3qfPSv7rhZZMYTYJLvB8jUFYAMwT/SaCKl0L0QXPSpmzQYik/V/GrRl3muGfDjF11Z/NjIQpn
Fjc3AtpAr8jzqQektGM6hni7uHN77fiP3Ud2Mb40lcxuuD1ZGH8uXCTX+FaJ/sqZRUk7QD0COXSP
iW/qaaj7iBpvVgh+69cy2P35iKAgRoPqdhQOy4j4xrDycWzxoiA9d1272cqorn2+4L4HVTNOlS0X
k+k5erU0MIlvvHHbC//1ga+/GV1Iv3Fb67px9K7F6GX1NSdXCvr1xwLuFBq4BTj3SM7DZNyHmnqF
RazL6izIgKvPRzswJ5RbDjt5GhHmQC0nMsJg/0ZSB1Qhy3nEStqodqoUQUs+aconx388i7tNkIaX
vPuSJV2eVFEZVO6QHuz28Hj4tUW6/XrZZUqLRiGIdQT0r6IiXtoDdLM3HSXNQMosp2addZaYwZwc
leak/x8XSLLbQ2rUHOShZdCpF+WqbfVtFv984fLh6wFDh2+BeB88PmmB1EGLe9ROlUGrzOeCP4/D
qeQ/0uJzPl5McgYN9fnxjtwZcdygyIjgJCG+hWY50nzGei7CqhvzIHdO6Rdc1L/zrRfdyqajlSCo
1mA0YGRlEEPDWZ6CYyoPJoMjSHqpM1Ru8w31Wzm4uog3IVcLVPRdCmwChYtu9XEZTKYLz+ZgT8Xx
8UqtSkAZAt6NBGzjskOshHSw9LgqAjM8Rcrvwd4A622NLzlkaWmwNh+LIjCY7pLxN5s3lG9NALoH
AlCHIhk4lZLp6NDtuuhUJQ1s3UM8KNtyudf2WRwi0WIZKGX5/kyYqil5M6cBslJAFCjKsdL3ek04
rejBCqYygFWgHZJ6JKWVqDaaXwZtdHQQTEbZ8U7aCmFg4WwgPySQyqDikixg1VNnrnuVBU1+TPXL
bLkolQr/3n+WkFtDW3OU4QlbvrTiIKzQclNLs4CYyEKhPmBDq9e2GmYCN4WIQ6A95XL81O7HTMcV
jUuo+/SbN9pez1IXCHSRyBYiMIXl+LGmh4Na1jzg8VP4xZ72qwIo0MSzHfssAIfL4YvJnButUrLA
jr4NLHT1cmfTI7HLgM+AhBUAjBVfySlLNVHiPA+SyjO779a093myHF8mmSx5MvGwx/iGc3TAr7J/
f28/X27XHTksNNUJw9sviMG16YalEGok3UIiIYtKIoEevuNUaaYsqmNWZsFsgZm+7J50/Q0aUZvJ
k6rsfmphqW6FSWeVDhnYUZ0iCybtheauTr481rWVGw6QBTEV8E/jxSiNbzA+WiA2yoTNKFjjdmnh
cu1QnB6LWVE5IUDQQAK9cIesT40cK6YVdQBqFZ4f6+ID9w/y5Ai2Aw2GYys3luF2WlO7KKpAL99U
wzXzjXVa2XTAhUSFPKAkMILS8yQpHJ2xlpSBSQ788+fxez0etuqi1hYJVgMBang4CF9Kim3nmlGl
I2SMvPQ6/N37RsHTBHWOYExCLeJ9kczUYOFyNa2DKc686TBOH5mA6H4kKlkoOGikw6QqsBrmGNfB
K7OrQ4a/+08Rsja4eaAS9+UfmVY49sBrLBCYVLo2Puna02MJK+qA19v/JEimu7UrraZgWwjmKHMj
mxyQXj4q/d/F7hAy9kK02QZs1QIoXY5gxck81dNoVEH0s4ovTvkBfYNTibsThGHgKhDH+eZBZyt9
pE6WVQVN8X2qPGJvuTNrZ/VWgLTV6cDKLtYhwOBnTT2He7FO8F4QAjJRIw8ji1zj8vtpVs5kUIYy
0DuvtN1xqypg5fMX40uqpo/NFGoxxp9qVx1c7dvjY7Ti7C2GF+Jvlr/oZlLUCo6RXV8U6oaIN+zG
5IkVQr9lANJRDoUE2lKEBvphKyG0DFL2ab50W5TZqzO4GV7aX0utYtJZFoZvQFOlHhvtONRsQ9tW
d+FGiPS80izejygzKoOcnygc1svjXdgYXmYqhQ8zVFlql4GVe6zYLrxeGx+PKqRHYbDNuyDxWMcU
Ucq0DJz2WBUu2Y2VwxZjaIQx8PwEckDa4oTznvOIFgFHD6U/y8ZlG4722ibjnWCh9xSCiKAmWJ4h
s2dVH1ljEQwDd6tzFz5H3YazuiVCOkdJVWil0kKEkyiu9Rx9TcudZH3CW0UqQBC/4D9cm5Ky1dqg
hHpv5gEfD2XtRpq7/xhBy0T7d1SKgelguUpNmCTgp2A8CJXPifkUbvFjr9w5uAQQ0EB8DJl8Ku2C
zofGSRqLB+p8brPS7eLCrbPzP49nsbYRwLYQ9HHAuwGX9HIWVleqiqYqeaCSQKnQpRMKsXXrbMmQ
doJrpM8G9CQK6h/cvtb80Ff7n1bolSU8PcEBjezDchYpKIA0q0OIbBy/D/1V379IeKBjYLx98LqV
60vrIspDRbdZwNpfWXqstBOzPyACPe+AuxOP9bu2VhGxymiOoyxAB9BZOejxmzr8frzV4sBIDxSg
qVHuJlqA3adnMsLzxmGEBdP0Ne2BOnFzVJs+lrFyaOG7CHZjpHYpCBuWG9GkBsuSuEWsoTqrinsd
FXcvD4FQbCRZETARDapBSCspRjFntl5lkMHL5nhV8/r4eA7iOC7XCbmZ98ZWAGQJDpPlHMwCBeM9
GiIH4TnsEJHZfbsJKklQZsC2inadkg/Tx0qetIOeBjMwDs/1VhjgXtmQXoVFAhYLGZm7/Dfrp9Bx
hpQFBjkzCif1aG3VeKyIwMCC3wBRGAiTNnkYqT7VsZMECTlpcw8ePnIwtlp4r+zCQoj4/Y2vFInA
YYpedQH/aVBQCqa7c63ge0ZRIHggAKZF5ETyMhDn6JokIxDwnTTflOTL7lOEtBjgAAKDgKetdIoo
6VsL4foE1wPzrAtBBu6xgLVdEPAowTCH/ZZVjTZJbhYJTQK8p2z1YBfXofEei1jbg1sR4hNu9qAe
60iNKhsbzS5Ev5r7PTH4L6L4AqFDE7St0hY0pt6HFQ+xBfmR14d042F7b/AowHa4Q0VE5p6KI9Ib
AqYRqoA85kKsF0K/OODfHl9sffezCoLEDSG8biAnpHUCEKN1hN0L4q8FqLv+3r8Lt6NLl1vmoDk0
er3F8Ce9Iv8El/vx+CsHCXFbOADiySBacix3ObKMahhqEgWq82lUXjkCAc7GTqyLEB0JUbCA201S
5phalZ3pVhQk5qnhz7P+rIQbs1g5qwBsIr4tAklQCulWaGmcMp3ROKB94o1/zEm8oQyrc7gRICm0
Uk+zgR4HcVDOnzT2KSnhLO1+3iLGgwgJYntICcDrW+5Epw6hpjYlbMZcHYdWc3n19fFer64SqqGB
jUIk9y5QP5uFrqS5AaPRnfMvrL3sHx7gCZFqFQgQOYKLdmZtmhdKHITZuSaXaR8/Hm5+pLnx8oGG
4W2LC2i5PlOUMT6XGL5xrsO3sPrAKQUbti2SGMBmyJUJaVzQcgZ9HSxq6TI9dqM/qw+YVNGAWhWv
BgRXZYwMod2gsZxkgcoutuHZO5tMvC+RICgU1eggRZRvBTAK5wh09zyop9NMvIQ+gTvO2En09x8p
onwOBGwg1pH1uVeNPOeRmgWpfrBrr3XcsPg5tePGFbd2WlGiKrjc4WvcdR1gcx21VpvzQGvOzrXN
PnCcboeXNJqHdmh2I/a71yx3ABy0++OxOtx7w0B+IHeI1jfgqbvDW5XWHLX9yPNAp2fCjlp8Is5Z
38l+874ZouMuDIYwr3Lix9D7NAaTLlYp8zLzX5S4fWAbxOUGhlbkru4zSz2CMZXJsqDTnpLoxdyN
DhBBYQspMYSG4XBLWm3PcaLN3MyCJAy9qYy8YSs9uXaObiWI39/4MWB0ThQjgYRS91A4MLIPmD3E
bYFMQwYAVTXS+GbYUHCoIvU209fs0I0fuBYAbUD6GYU6gDBL1wLh0zwnM0d2FcWX+iHmu4Mx4OtE
qbapw+gB+im9SMDMFfGswPgIS5Lh3PxDPmIvRIsV3M2ijlTGNVpxVtLUGZENc9wyPrPiFFtusz/B
h3kgAiCYmsD5Lx8kQB4HhVbIuTnKD+bT4gPaLF6csHsCJC3X0Ix5S7k1NVgm3SPjxRjcwTxW8+5Q
BiYBuiyslWhdJvsAkV60Fql4FtDxSUsu2YYXs2aSYLRRn4+VQkcRSdnCsmy6LMHwLfdm8ynN3J5f
5vwjUgSNLbLROFVyVEkJEydhNlL1bPIKVNDPLtrvxlt2acUjA08guj6g0h2Qcoss1ToaodOcIqBR
6ed5virONdmqs12xHIYK0yE4eTWUckvLVbZdlqOnOQuyDN3G+2ljnbaGlwwHCPZKRkIMPyeo2niu
9sNjENRD7R2uB4qCRTnf0/bxlOUGT4MW6JXJyzcq5NY+/3Z46QLtADFtRgvDR/yYpd9Ge2djD3G1
AXMDAngN+oZ6IGn5NVKU1EjSJJiREZuv+v7lF1QkuniWAKIpp5P6GV0a846MAalP9M9kZ/9j8fVQ
M7yrEGgQoUPp6x2nJVPVd31QF25XnIwtbNLK+V+ML52eBkEw0xDjU/53pBxG9WhH/zz2YFZ2GF48
QlWoZUBMTCZeS5xuyBCqR/Pm+ot51vqvj4cXB0QKtS2Gl26erlONkNsYfspczs4pigZB3mJ66PVV
7UYSYzfA8ioalCBmeEdRp1CWErWMuiCOczcxfs3fH89lbaluxpeXqsyV3hijrAtav9EObAtovbbZ
t8NLSzXoJWdRi8/XzackfZnH56ba8ANW7gaAGfF2Q0dO+PRyYLVpRrW1UYwaJNozT7xMvxSgqNv/
AgL1DFD8KBuEv3f3RnR0FOwqkdNgz223Kio32V06jbz5rQRpqQCVKJxKSIhLN23Bon3Yu9OCEE0E
lQh4jHBRL+8dJberQk1JEyTfwVMwFj8fD3+/0xhe4ABQxiKy9NLnkyqr+1JN24CkFyPxUN68H+qG
MBXKEPCkAocfbjUpWNKn7YSnT6X41tnpE5ejxPLxHO6UQQgAf6LgKMA7VHb4yjBS0fSLhX72qYg8
sptDQBpenOQbh76qcj71JoYHwSHCuG6q/BOZe+P0kgxpjZouMVkbpqEfdroLzmZ3IHuvH0hAIAYV
qHBbBY3YchaO3kSKHnWOX0w/Q3rk8VZ1wN1JggARihEhbpGMlk5SrisjKL0Kxze0V00tvAovxGF3
UAZCwJWOPuCo/0BgQ9IGfdbQB76P4+BgNL/05tfjg3Rnk3DxIHQrgNCiNkpOdg9JahFkNKJgIpGX
wF0Ft5o6vSb2Vo3AylphAqi5AkstcEQyjQ76dwzQCQgi5snsr3X3d9tvPBPXROhYKryECKIBckZ6
NpRWn6o4CjJ0CbGu6JrO+tPj5VoTAZApwAGCGATJyuWR0seCWZOWYBbh0foZspP5+wMCUIGFKACo
3O7YUfmQm6SoFMWPtSvLXmAEmy3FEwdm4RRgy5ES+P8iJK9ypvN7nWAUcMcr2HPZX53sudFdAy39
UPW/9SJaMVUQJ56Movkh2EaXS5brdCSYkOJzt6hQ+j1me68LzAcV5kI14EDhFb8UQEKlRj17AwHF
P1r5a9pvahHuFkcKj1KQREtepsnUrNWsTPEN0TpCK1wz3Ti3aysEHxZmXGCKQCuwnEDTFjOtUkxA
j4826Gp3tnrCJYcFuhlf2oGmn2NUh7SK70Sf7Ma1q2+Pz+zW98tKUZpKW6BNmc+Hg9ODeJL++VjA
ezdx+cjezkA6snXYOG0jJCTU07irJW76XfmlB8ov7f1vrxwUw63/1Ut3StxQv2wx8ootuPsAoDfQ
Iw1u+h1CQUlAM5uEvYLL6ggUJ0igtC16phVLDPwsQlCIfiAUK1/pYzyEVjYmoc8z1ybHmJ6K3pvt
jfDHmhQkTHVRPS1SOWIvb252a25UgoYSuBPnS0kvlfU3/6VvUeevCgHSH1sGHAQUZykkTWtjdswZ
Qr7NeuYWxs9EdbeKVVdOnagrFGhF0dFWjvQrRa+lYBwIfZQjaX+VbG/wGhlN8YqB0uPqNWUn1FTK
LC8auCeUvVi+xvYGZcXw6HSJVBoyg2COWS5RG4X5XKVDCJ0/qKbHlMNjlVldnfeWl8jBosmYFLtR
C0tJGpOGvtoyt4i5uxuJKjK+KmKXDuyu8H+WE8jTodW7BMd1Omr6Ey023kpr3387vGSzbIfFc6lh
+Oaq9l/qeGP5V/R58fWSQYnDvEEdexT6SX4O9UPYeZvNqVdFiPZ6IPAG/kt2FZwm1/Ootx1wMByo
cunpoTH2u9AIqvxPhDSLvG3rtmkgIo7Pg+4lWxC8NT2GmwPtQqUCeKYk/5YzKx3Hvg/9AVDjCD7C
qZ7/qrbo1lalIH2D1Kwo3Jbh63rKndxWq9BXOi9+44bbfOFbtKyrmyE4ZS3QNEGU+P2N2UtZMzJg
AR2/TdxuOiuzpysbfoIwatIVgQbYwvEELPG+lQ5ydlqqpDrFFfF3hhIh4pahV6Kmeqg2rsM13biV
JG0LidTB6gdI6slBo169/9m0mIhkOthQW0oLELSf0p9D9WN3UBCGw3l/uEIxAAuSDq3CMtyzoUX9
gbkRGnDtRmhL4wv392ar+1YBD4aC8bX8R5hzN0m3/Km1w/S/GSDhspQAhoRoGEpKfau46tbZDI9q
+AHNfqdwoagFg/8mjsDNJOqmQLRoTqlvds8DsKnhaf/1gDoI0TME8TqEZ5fjJ6EBr7ln1Gf8OWVP
bCuAsHpEgcND8ho8gQBQLcePFEXPYiAY/NF+qtP9LMtij1HDITrPiPiHpAGKHaVN2mSOb9POvbbl
ztafwmPGtgpn3AJ86q7JEDfavlJraJj6F8ot+VZgecXi4bNRiCIYZRG8llaf086wptCwfTp4dcGv
xwI/7K1OSSt7gHCsiE8goQYiQmmR1CnVtT7WbH/w1OgHzf7afYSQzxRN6ESAAvQIyy3Oyt5QKmyT
r48nYh3V/f4XmgphhQBNAFhH7kIYj+Po5DFiKz0HzfzUuf8+/vz33IZkr5HYEkVZaJwpejcvv39S
lLoY6Oj4Q362oufuXzt/0YxjQt16Og5/h9OxLLzMPigb1nvFeqDXGhKQeLSCBk/GRQ520ttVbFKf
5i8GO1v1U5YdH89t5SpCLg0hKeCcEDiSI5xhVoUTGQ3AhOanmnhjfGjNM8pIQJ3/WNDaEQMBCu47
tH5AQlhy9Oe+VcO+rOOAUG8A97K58VpZHR9VBgbslA7cuWRGcmo2dTYBmmcUL0p2cLZqGFYUETys
gIKhpgovLpm4AndFrVX9YPkhGksVWvqkjvNTZ3zKPhCjQEQbriDWCMgkeSKJWRlqobam36WWW7au
AzqX3VuBOCRKn7HrsC1yEGE0WNfOqNjw0+Gl1p/Ibi4D5GlFuSpCdwhr4+dSXZJKA7x9TEy/1w9s
Ohftl8ffL8yFpI6L8aWtTiNWEnPG+OpwLP7iDTs2dXqkFOTOTufubSosLDyQHnh94YkKhlkZx9US
i82ATBi+Ac/2krPz49msKDnejaLpmiC6v4OJdUDB6WNkG35JDmBEq4ibOBtX+IqSg0kOgVv0vUFp
pqx7htnrtT0Mhk9HoNDdVr84thfbbm8cHs9lRQkFFS/UA4SRwMlI9wjJ7M5Wh9nw1fmN2k/jFsxg
bXzRbhbARhCEoo2xdLKKXNfA+mX7VuWHymsW7P98QREEcgaQcMA/Xw4/VrodZ+Am8o3pXB3yLSbN
tXMrECVAoCNOcJf2JFFDnCSuqN8MR54f1Cf+QwFPTeMBbPWBifxPksxvoOVkVIq0pv5kHpLSVbai
NmtnFjAllH6KknTk3ZYLZaohn5wJPmHBLpN1IsMf2dZirW71jQjJN4/SKa3RFIAiUvjZbv82thqe
r05B0KC8t92968xlxRrryiShfh6+zvwpMbx0dwkrDIfopfhfEdJpJUyzkqKFCIDFzP4cVxtgtLUr
CVgSOG6Ao91DfFEwQeF2pbbfVW5lHqwfGbyQYuMordkOsMihGh1/APSVJqFM4EUZVQYHFD2z9BfU
f7DYM4zLnF32n1m4cIBOIleCtLd0a6RzWFnVpFh4Z5z1EOHMw0fGh4v+3kcYUKjlmY2ZxhQU7OIC
57iSDvpWlGtNu0WJAzpkICp7l1uAA9miepBacNa8NDw01WmwjihqJfXLZtR0bVNQzYJTCwJpJBrE
4b5581VtjsACqF58rXeJ6VF2VJRP9eiVZOOqXTtigiwXVx/S3/cBF5KqdRNN1C+Li4E+Si8JOF+2
WHFWhCB+B8ymiBHCy5WsiZWYUWfUUPUs/kby7639pc2/7y4CwtMSnXaQHxVpE1CSLpdMseouRc7J
9kcsGVCDG7q4Yq4oiOWg8cCd2ih7WA4fRZU60762/Gl08+lQWBtBzrU1grdGoYWiOkTm9AZ6bBxq
2lm+lQKfprh6c9JQ/rjVaF1YVcm1AnpPE+xKgi9ejleUFS3mtMQhjtgz5QcKLv2SeantTTR1k96r
5/3RC7wJQBYhGIVBmiftPcemJa09QuvtA6hgdnMZY8luh5dukbFldq6qGN7sfozPqv15t03BhS5a
junwEMElvtx1mhd9DUYZy+f2i1NcN8H9q6fqZnxhB270fEiacmpCjJ89Ee1UbfVYWhseGGbB4iQK
IeS8CMsHw8o6asJkfU/VwDnvX52b4eUSlKHi+UAqDJ+qzKsTMFFtvPnWlAJ1g4Axo8xC5GCWy9PG
UT1HpaL7hJ+z+TRUF9Jc9nOm4AwJnC74qoFwhVIspRRTMdZlXBvi4qjAU7CFrFzxRAQcTlA94wV+
lzCMLbWb45zqftl6MYhBEytxbWvjGl8Tglsctlxwv8H7XE5ibsJMvJngmfOjYlzi6DVlGyZwVQQI
7FCHipcMzMhSRBzFRuUMselHjpdZr3VxjMlp/4nCEwYuuAPqcwThlyJmJSKsT0bdt/hnZG/Nbv8D
AA2iQIktGl1p4HFfju8o4AVBI0Pdt3u3spVjaGobMxAjSAYWxWQUWyC68wL/uJRQ4uU/kwmbrfxo
06PxvUkhyOvSQ5kf560C5BX9xjsM9ZAw6SA506TpsKjgmlOOxB+JB/iOazBzfyjhVgKRdIPXio2u
Wirxzf7L2H4zt4rY12aAOkhA/fHUwEtcmoHCCZvgFmIG5nN1anc2bBVPe7gEQM+gGP+dTG25GxO3
m9JSI5yn2EOe75Lx3fUo7xIQNoIMAMtk46GUxdT3Tar7E3km9e8oLzcUe22FRGD7vwIkxyMbuN6y
EgLU4RA+W9PGeV1RalHYjAQDlE7Yp+UKKQU3tUqbiM/pC5mfova56Tdcm7UZ3IqQ7EbZa+VsDjil
avGtfUUL+t02YzED6Q6du7ysdGcgftz90O0f+8Oai9El/8WsSq1H/Ib45Ls5tgcr0g//t8+XNEA3
umxCOR82YLyA88eFCfzACUIDREGtCfI3ZEqkLWYkYpGNcFqpHadDtMUeILZPtnjI3QFHAj/pvrtR
PZRZnOaj6VfNJzUOiuKlqS8Jpx+wRLBxAsIJWsc7Kh5WVpmdRrrpZ7pnjW6pXh7vw5oimAgKCXIW
sLDJt1tfNSmrhsb0eXm122/zjMYFG/7S6kqJHi7InyOoYkhnyajQJ9KKsFIFCuM+V9EhT48bp2lV
BMJnwDOLGLMm6VoT1rEBdJLpW+HR5gB84xbl6a++/PmB1bqRI00FhY96UQDq5zvDKTFc8F5EH8BX
ohgVaTeUW4KUV4ajEi2pUEI9Q8QcuUbxWUQOgPZ6PI812wS3XrDDwy+4g+0SdWrJXCI4axmnsvoS
fuBZBz/mf+OTpe7ZxTAyww4NP54+4Y+C+DI5OcnGrm/NQnL+YmM29FbMglte/rmzNxZpTTXgHiO5
KohmEJJYTmLEA2tWTUxibt3R+trm3+JqQ8TqDCgeE2gRiq2QnxJFY40tn2rTN8Ov5qs+/PmBbb4Z
XrpEdbNVezpieE1ztReyxQ+y+vWI/cDGYrMBsloukDFPTmEahQlwzJNRX9Kt0NP6+IhsgRaRIjUl
7S+x8hKuJgzH9FwokVtHvz+wPMh7/nd8If/mGdqQKVdBEYbVR0vtV6fYeMatnp+b4cXvb4Zv1ZYM
tYHh+z/o5JrqORs3LOuaBBuvRBUVZqh9lVGGydQ04TzjhJb0qdTOesnOXVluCFnbhVsh0i6n4WRG
pg4hVv5SeWzc8DRW54C0HRVwTORQpeHL3A5B3lGavk7fSPGpId5kHPfvs7hAQQCDnu2QtdwI8F0g
bzdQ06/pk+WVxUdmgEQU4liAYqI3yXL4UJsbNlml5av5YUq+JcV13k3GK2DRwDEgwYxI7F0yTc86
uy1KZvlp+0yd5/2tIMX4yJuiThEeN4JWyymA31RvExOXjlp5nXHod/OzSeNLqjCTmkU5wfgm+dT3
V5ME3Vbrn/tzJJJnuPsBPkMiSsbbZOZINcbh7s2qG5qAkVvpsdld94X89a0QaZ3mjAMMkkFIWp85
96KtdnH3urYcX1onmpRcD8X46r99/YU1X/YqAgBnYB7DswRF+AjvLbd5SJiepXOr+23zlNDL/vsY
w+P9D/odgJHvqIobrsR1yhG3CulBzUcvb6bDByZwI0G6knulj3s9snU//jqhcp08/d+Gly6csP3v
BNI5dcfSy/ItjIJY4eWrYblE0gEqSi211dnSEbqIvaw6ac1xRArip93vf/5AkojuIS6D/ZZf6OVU
sDjvueGbzt/0KdZ2Y58wvGj+KFKlOE3SUeJoglXVcQ91+5UbcIw+798JJMsE2AKUF6qcF4icKuFh
l5v+qPpK+oe2FZxcUzSRSAa9KdBbSFsvNYENjZ02sOj+ED3lblPsP0gYVpCn4kIQ9AHL4dWpNBQ6
A+Gku31VueWwH12I7CsebLjPBCG1HG+rQPVfdoUCpv/q+69pi8NpxZaKeKcoPBU1PzI6r03Q3pjl
E1hlQpf0h1z/y+m/7t7ghQjp0iw4TyNzgAjzpHBfrzfazazoGQLCIpaKXYZ7LRkKUUWSoPkp/3/s
fVeT3Eaz5V9R6B288Gbj6nsA0GZ899DzBTFDDmEKvgpAFX79nhrKNNCIwbZu7MNGrKSQRA67sstl
pTl58qgkG3AIKkWgPDnJHTMu16jIjOJJlk8z8g3za8CFUIqYgtAJLYx8p1uZxsIxBQAQ3Hso8oDv
PKevg+nnctsqimMyXNcb52JSUyQ/bbgdaARnwQ+c05m0ldbUaO+OU8QDtVN9K+mCt7d54STJcnj4
s7AtJMxwehFyte2HPjXyY9IHmRaQNBzXrvK57w/80omI2ZtJGrUsmgIiojxEy1vEnC30F1qDki5K
AZ+ZhYyujK3OIgxG4THU6mpgT03C1AmydIveatrafmsysDx7H1D6hNybvByQNJtMCW+tNmtko2u2
s51b1fNxBam2TdLA8W5c5yvNVo6YvGjnEkEehWwQ8n1n+AQ0VXYi2YeBstwfdd9DGTIPdOEP3Ybp
28hcK9xeWEl0foRyke84DsbsSBDLIxqgmeSo5yFNg2jYZWNgX0w5iLwroIZIoiH7iqLhmQZGt6a2
qTKFgO32p6Z+1MBduVags3C2JyJmOqYcKvQPriCiardd+j0rNir/fvH1cVQT7xCUPbId80ygovUg
W3U5mnBYN2W0603VL9fq4RancSJjZpIUOaWEdSNOdh6Utc+qsFQv1wJAYEuWbGRjZTe2qRYoNZK6
CdA2R5485iVS7++HtbDZ0qkCykbCsGVr3DmjOBuEDnwmWhB5StClV3qzr/qHiF/cHhfHChkV2CUw
oWUH2OlM0E2uR/CuJ0cLjbX7faGu2D1Lm3E6/uw9QTXfYA2ZIEfbCbPuvkjDVVjKgghARWCaSEw8
Qr+zm1HYnR1HFm2OGrtutL3ZXInk4siHhBrCI5aAaCQ2Z/ttMgZSHZu1x+qTquJZPEaIyb59MxZe
RtTcAcADvjIJ4pktVNamVar3UXVsr7L4NvNWZrA2/CwqIWgS1zwF3XdrPd165fPbX37hsGJRwL4h
CythYM00B69TuyZFXB1HuikKPyF3iQiyi1vfANcmSUrg2MMLwMM1PatWjyuXFKCn7z5Z4EEhK5d6
aYkcgBOQFpeC5nW0bebmLFW18pgVgbCDZM3XWzin3un4s6uWVnVFcxPjm26QjaEoAn2tbczSPpyK
mK0Q1yszVyOjPA6IABr7PLvOSTgOK4nARSmoaUbFDsDWZy1FQG8UNWCnL49jHmR6oNU70vmWs3n7
TC0uFyD8wGiBKgMlNdPdtiNk0HiH3abFBqAar9lWdCXQtTQRF7cNZRumgSTL7FqjkRKF40HRai99
MPnOCEa+a7MVuMX5sUJja1kZhIQUOEznmVlVZ0mvtGl2rNwAcX3Rrxzb83Waji8neRKVRdaDJbzE
+Lrlj+7W4xuvvFh5QAScAiwV8jjGPPPIrawkigfS6YQ5IQV1aXJ5yBG7DKcAiFIY7shgTydR2LUK
VEqZHhv3Js12ZRmSYoV5bWmdTkXM7kYfKwQ+SZEe+y7Qq4BYm/hyJ3Y6i9l5EsCwMSPBLGy6ZcWm
WONfX5mCO1OzblMj75Jj/K4JVLHLjWvzciUlp4DDirJXU7acn26EZ/Q0KrUoOY562OlbNwntNctm
aRYOqshAVYAXA2UOUxFK1A+iZmCoc4cQtZZ99L7NdpfqDlhNJyLknTy5E07b9w4hSXqssFDxVcf2
yuVe2lSEnOWJiCgxaau0EJE6XzRgtcq90wS2tTKRJeVxOpHZdsheCDH8caxVtKHDvlG3/2KhQJ0l
y8Fhkc9rZhAiFyjTMZDuV6+abFOXu1Wu9MUpnIiY7YWRuaynuZ4cHeYDlueW+7ensDi+LCiDSwGk
1twjp4pGGpbayTG2fUUN6JpZIJd46k9io0/Gn31/T8al+gTjd959XPhZee8C2bsG8Vy8FCdSZsep
RGgwbRHmP1r5Vs9uCHSUe3x7odYmMjtLg2B22xZgY3e+uMCiu4GXXZfDipC13ZhpWfSs0xKkh5Mj
F9vI2WRr+mlt/JmK7Q3Av2wuxwcvMfBgZOWVWBl/nsBW0tJzUwfjg4CSvuRr4fK14We+isEyp20z
HCYEJpov9ooZvjb67H3QCTNcaL7kyNi11Wz7td7jiydIUuAhhgf8wPyVZgN1HWGI5AjaJKvZFel9
2vml8fntc7o4ixMpsyPEh8QZ9BY6ibiBVewjL3x7/MWrdjL+7AhR0IxVsQOIEx2v+kNWXPE1voIF
CXCCkKOAtyINp9kuN4wAjc7j+Mgqv0G1R73jbCXKtbBIqAsFxTtKAKDz5lAF0bPUrJMOpGJR5HvO
j0bl20uXCQAqOL1AUyMI4c4DTlHTFKMgkXqw7L0dB055z7qVnTifhBQBC99EZfO5/W3HiVENRqkd
Sj1wYnPDkjVDYEXCPGk0unlGi1cJ6VfPDoY1D2JpfHDtSmcIvcdhG0+tAGIYrZVViXbw6BUbH+o1
BpLF8W1kpICYW4ClWnZvaQgMaAdivk/T7zlcx7d3eVEAKEWRKEfl/NmVRhsTACMVTMC0acgiEVhr
NYjnSkNWUcKSRBBYJmlnl0FPu17teA/osRE0nxQNVK+HZq2/0tI0EPpBBglv6DlTC/GGuFepqh1S
gHbiDz1IQi5fp1MBs1m4ddT3AHxoBye7TfnN5Yx0WKST7z/T3K1pxQTdUrTDGPlDEq7xsK8tz+yY
NmNv9ZWK4RVn39dXlbqishf3GJwRgMoDpI1OINNr0NW8JEVnaofaDNDGjHoPnnarX24MY5FOpMwW
CX2PUJOIyuKD12TgME3Dn5fvMVg10MUZCCpwE8xssIqN4D1o3PHgumWYxmV4saWKLAiYtQDdRScZ
Q53vgq5EzQDU3EG30JXYC9RxjfF4aZ9RbwiNhNgMuFrkz0+cEmMUdaq5Qj3kqCa26l2irUUbFiTg
gsFxQ7QPHAvzGBwBIiV1FGIcCvNL7L3kaybG+dMJWBAqu2WjHXmcZmuE5LJWgcdjPKRo0ske7C8A
Ur29y0sSQKICLSHZH8FGPF2jWmtNV7ipehiVO3WkgTNmQVuvRJYWlkkW8IMgSratB8x5KqTi5Wgw
0HIeoupeFff5y9tzWBpe3jWkICSRxvxZS0aPR52WjwfPCGLu52v5jaXxZd04Hn6UF55VSZJhRJXB
KAR4Zvr43lFXjJcFdQHSLnQxR7pJ8t8609XRRyfxyqgVhxvd+bwNlPhydQQOOyAV5GsABNVs9bvG
HFlJmDiwfQysf3I/6vdpsr14DyS3GbYZbeVtMO1PJ4HABneaXgDXDFawD1n78d8MDySnvAjg/piv
kRl3tkJAL1IW30rwl3uXQ6ZlnRzMeBRzSpN+pk0T4g5CTXOACIEoiHfFyg2Qazx1m9F4HWXWNohF
oO7O+igMfVvSljmHKvZTHKNjmYVvr9CahJkd36WxTiECZfXRRtM2ahvSlXO0LAE5OGTg8PcclGJE
hlVJJqZDQq9hgFXkVl9jgFi4Climf0TIr3CisZWyUQUVwjmU3PMLRV5lk3wrP769VAv3eSJFfosT
KVbu6mM7YiKpunfynb4WvZCH8WyzwR+HtBUSZCCeno7v2VXJWZ87Byt5sqtrl+/q9Mn82o5rEdBl
QVAdcK2gguY3m1Gup31fgQBLQ/J4HyWhSbbRs9dt3l6wxW2BfpItxyTZ2exy656lCLhF9kGxnnMl
oO4DAfHEv9gVqCkkd4HbgiM0e+t4FecuFWAHUCpfNGEcXX5BwAaLWvRX7sKzorxm9FKNix5Up97O
Kq66H058uUWDpmlwQZEHku2Q5stk0p4NaCd96EA3/T1NV3bh/NiiPxd8E9mhC2RR8+HtAY+HyTP9
QHkgDN+7uA0YQCkWnlGAkRA7RF+c6bHVjMqkWW7yQ2Y9JlszeXz7EMmPT2+F7CgHLlU8c1CCxmx4
VtNaT2IM73wm3W2b3OWXFxRMJczuneV0BS8igx8iQvyOvRdr6mlhBzQQowCQ7+E/Z2X/auI6qaGX
4pClIqiZ7fexcXX5Kp2KmKlxtGVH3/QGIgzoPjaG4Nlx8jW002u/6fleAG6CyQDxjB2f7UVcCUPv
O84PPb0Ca0lp+GUDjrhdrASO5lti09mhvRY6Xlg9eBIqrFioRND2zd7wuG8L0jKmHjx9CFzahcPa
4i1JQADFhoGApM3ZtIiS4Yktq/FgsNi3Ahb9uHhzYMTChJLdnKDwZrG4ykZrULuOxKFK79SG+LzK
/D69OOYKABoiA3gHwZiOh3Z6DYeIuwTkJeKQo4131o5BsabOF5ZpImF2xgQdlazXIKFxA/drt0ak
dv5awGWEmgM0U6LA5raOEdnC7ETSoWvu4Fv0Vig7PviGt3l7MxbF4OXDbZFFH3N1CHZPFNYbpDuU
6UdlJEHeXYsOEZuc+m8LWlouMBLhL8QWse+z5QKhXepkdT6At/yzQnxHW9lwuaGzywjnAu8GqFhA
BzEHs46014bOzLpD+tOO6V373fjGhuqu+R5cPg9YIw78YUAQz+ivWJUVuVFzdiB9yHyzWdmPpWWS
fRhxMbDteMin59aGJ6wPgB8dRpKEL7F2cdMc9C8ELgtjW/JozcPtwIR5VmkTcTDVu1LbaU8Xrw7q
fGHbSuZVgHJn165KdND51Do/pBX168+WuDxmhkJiMACCtxK5uTMuC7gcwBfHKj9Y5qb1Qr5GeSV1
9uwYmbCbZD8eHT62M3v98sYy+ejZ/aHmkX/v6h+baMWJWdhhfG8gmiRbJYKws1dDtwEP6WjbH9Dx
Z7RuI/rh8i3Ao4T8IiB4gI/OHggvqVs1H9rh0CU4/Wjh9T8bfrbDrWt0WTXS4dDwcHQCsnYBzq1x
yajzz9ef6Qk1pQhyDBjfNbcD86Nyp2nXdb0ZLjf7J4Lm1RNDW9laZkKQQcM293P36Ak0bsUbfnEV
CARJRCegIKgDnROXNz2JcoSMIKgKRwt3Lu2u3t6TpUOLyne82QhvAcQ2O1KWIDAKONIqVfReU68N
HvaXJw08ZMIRHJL/nMfQbN6UdkF19VACXh126qV6A08PCtLgWcg+EOhvMVV7AL9mZp0VDJ07bnRx
8/Pt9Tl75CSAUIJPQHmKt3TOgVl5eVcAqsAOGr+lpuYraNxWfaRrWOezmz0TM7saDndYr3OIMUor
VE2CVptfL54IdJMjMZF4G1D8Pl0mPW6EhxrHFjbHZnSvrHFP+z3Pn9+Wcj4PNKnCkYUGRJAFjVyn
UpLaADF6rheHxAjAAOMr2sXAVBwjPEHI0klEECiJphJGr26oyyCh+tne5JeC42aDz75+xtzSJQKD
E/1GaGEfPb69POenafrlZ080wJCc0FQrDop73XwQ9r5Ag7h6/7aQsyv9OglXQpA9/HtOmx3bnhJb
1CgOmXMdt7ciubGtFYtpYZvlK4SYhyxIBC/RdBNo6ZXo3JAUBxWYCr/PNm/PYGF4mepFYZQpaXbm
5bLpaDpEG6zy0Kn7FzTcfnv0hU2YjD575Zq2bTlmVh6szk+MMFb2IK4u1tgJF3ZBRtoBXwObsYRq
T5co5rhwlZPWh0r70Ee7lH+2lMuXaSJidpo6ht4fbpvXB8191vXbtgwvXqjJ+HKbTsJ0PWvVWiUY
f1Dv8mEXu1cChBxrjTMWNhvGN5wIJKzRLmCePBC6EWd9XNeHjt1mjs/clVlI1Tkxy2RbbBtxcTh0
QCbMUzhKRompRnZ9ILbf2QEd96Xm19lnpQrGtQDUkiwsGQgbUKcOO3B2tPD7SZ02JViGLV+rw6HY
AKJlAPoCXuN0JWtxZu1gXoiAgJRFMvHh5ZvuThNFlRqpkGW9J0NY90FcbaPuauQf3j4FZ/sjvSIU
+iB3hOcDHDlTOR3hSTT2YwGGnBDOMLtYoc/Gnz1MY11FZikwvpr14TgqvlZdeuFfJSDuCIJ0lJfM
zdpMdRurt6EQO7pt+mNs7bPIz9eo8hbXCSWKYGuVHJjzBAbQtgMjhZcfxi9KFvRrHNZn+gSTgA+M
wi6gbOADz46Wag5a60WsPCTebnA3giLDsLJOSzNA7AYFNkgjoWZxJsJOChrpA4cI1JSMfr2GrzlT
vHIKJ+PPTpJlEjN2+qE88DZ0+8cK3MPtB2rt3z6viwv1j5TXEsATrVWX42AXCqSQJqDNY998isyV
q7cykdfo3okIg1mD7YwQ0fzUXJ9Ut0oX6mtcBWtCZg+I65DKygV2I4/81Nhq6UPeBrb6/D9brdkb
MoJyP/GGrpStkawsMCtfWQt2Lm8IbgW4o17hMFMFgoSlHpWJVh6GJHCrQOF+pYZvz2Lx5KKMD71s
EBs8iwtzpgqF9D1ObhqS1I81/1+M/0o1jJJgqPXZzSjbjum8Skro9d5/UBFWe3t8+fnJGyVvxsn4
s5uRRRHLakrKQ40vX+64u43CobvWVnyAxWU6ETNTtaoRDVUXYxpd8Rxlt5b38+1pLI6P4CmC83hq
0dRrutN6LKxIT2pYVmMINtJhrZ5o8SQh8gHdBH8Y9u10fNGNtU5jLBNoyFANkPa7NSTDmoTZpYvV
MaVCK8sDqnz4j6TdsoupZrDVMAhRMwZiRxCWz/aAC5t3Q2WXB8+65gLP0EpxjFzj+VGSTSSRk4RH
jFql6RoNg4Y26RZum+7cZDS0Ul95infGk66vAFeWNvtUkPz5qRJMs3rIdAhCA40EdB7j5vLDhAwC
IsuwPRAGkVt1Mj6CIUSrSk+6kn4df3TyH2+Pv3TnTseX+vdkfFLYYLQrI9g1CKYpQVkE3NuS5qEm
/2YiwH4gY4iSyjN/zLOzOBeVKA61Enwma7GopRMrQasg/7OxSnNXbEidUWsSVsDs0JP3Fmxoe2Wj
1yTMlJ/ai8Yaa0ggaOgLtq3u1r04sCkvBe41Ypuy/em8ogtspFWkaEOBPPo1KZ7q/lJ/FeMD5i8J
HpFuQ0HXdK/tuOtIjirBA/H1cWcZ27eP0tJVQBgO7MKyPvqM7ZQVvZ4ymE/ggvlgdQ8Xk8Tj20uN
iqCNhFfNY3R9ARR9B66ZA839gvtkDRK79PVPx5/dBIXXeZbHOKAo9nBL3760Dg3JDhvlhtB1aKaG
0PJMqZZaq9HEHthdoqDxrPuM+pWVKya/4anSm0uYKT0jA/2YhszKHRn2an1vex/bW7QZv2yXsfwI
AMqLbAJehfM6PUReF42GO+btHf1UxNdG/KuM9b++8/8Vv1SHX1+X/ue/8evvVS3aNE7Y7Jf/uUu/
txWtfrL/lh/7+49NP/Sfby9lm5bzPzL5BAb+U3D4xJ4mv9iULGXi2L204vGFdjl7HR1fUf7J/9Mf
/vbyOsoHUb/88fv3qiuZHC1Oq/L3P3909eOP33EXTpZYjv/nD++fCnzuffrStk+/3b5UJWK+v0b8
+2MvT5T98buiqe+QkUO6A9gIALYBh/39t+Hl14+Md4gOIVkkkS8oCJAJl7JqWfLH7947WAnAtoKT
G84SGov+/hutOvkT+x1uKHrtQhGgdB6cKdbvf81/skX/bNlvZYdgYloy+sfvU9WItqUIsEl+F1x5
2WlvrnxbwcoiQjS1yz3tSRRmJYAS7dizZiaXUR69ikIbFWSvZKtXSSg/PX1U07KmafhVa5k0GFA/
56sWu4wN9y8hwCO80vkhzjoVotd6w8aUg+zQHkNLT4eNkjVr4PKFRZMseCCdlNgHhHKnQniHW9QU
wxUWl/2wrVzdV7oxHLnZRBeFcwFsBk4RavMVTwhbaA4XsEt1SGDyXmXIGsCxiXMSBzWpaHhyav88
FaenYKo//xLjAsELThlJLTudEAMwqHbi+iqNmPGhS9ooUNWSrbi1cpB/VJwUAsiODooitBPEXOYu
SOaNHReDubeKQew6tEbufYPaLA8JvtWVMOpmpaz+fFaSE0XHm4N3GfDYmbrTqde2Har2bTsqAlYK
NVDq1t28vXRLs5J2MLBtMpw1Rz+DdXFIUBGz71OTBLrVRL46mINvKmoaui1Z26m3xZ1RJedFi0iW
ou2VwrO2aoYeOKwu2EMyduYWeqQ5vj07Xb47s01D0xUd0UcsoQPw6fRkjDa1O4Cv97kYym9Vo6bP
dTfGcLOJljGwNWki8knhkgO3ezsO9ahFA0KFd+1HNXZjkDKgB1sLjzB3vtaFJuzQAdeBgmZy3lD4
Y17ZHym4mZAupwnddxVR+ycCekPl2HJdh1hKm8uIf+Q5hP0EyjVMSjYinqMMmFdEZtp0+0RQa+d4
Q3tXAIi5F0aUrngy55sFrDHCaZKaG/Sf83w6GvgiGy3ovoyZulFASxh0rehfRFVZQY/iiMsibL9m
BjEIIchGa2fve94IjdZxuy9Th4Klohc71+XDPlc5+fD2uTi/WpjZqzGEhChAyTM/maO1LEzSZm+P
4xjQslJCVNFfVhrxOh2wM6GtHli10F92zgPVkdIWWVTtDe4oO9MBqDMdirW+FHNdjtMAQAL6c9qS
ORUR1ukB141U0Tqn2PdILYK7tnb9LI4HP2usZgX7sCgJApBxQvoS+MWpJCtGK10FXI6Z26a3mcaU
bVWV9SYfEmMlurewO8igISOOWCUK0Tx5Lk8cwwZ9KbimFHuhK6YfF6QPUie5LO/+a3cApgHaHW6D
e+bxpBZ41ahD9kMJi3uwbLpLmIYnpOzMFfdtcTowTVDshpQdoj/T6QxFLNCsNd8rXoqmmoORhq1Z
OMHbJ1ru81TRyZnATZGMhkDwzM6BjdohcIVn+8rxnqw6F3e109V3Q6Hbj6Xeix8wzusVbMSiSJS4
wYBAdgJFA9N5JWps6YPI9mRskiBDVGurDlqxt1tR7tH6oEb/QqVYw/jA1DqbKWxRWRoHqKtEvc1c
DcfpWGy2+Y7aWuxuentQv9MK9f4+xWVDLw3S637GwP/ue13Nvhpqmz17SmKVvjAq2m5kbOu+rsrh
QQxkFH5kV+21ze32CwjkMhASQAWpfoLvn/mDSaNtn2uju0kIBcaEtF7aBuDdcJ0jTXTz3iJO2x2y
vurTrZaXhD7aaenmPmtQHRfmY4uSXy/SC2RtLNInT1amleqjnpqKCFIcGjOwGz160Fst+5laXkOv
I4Hl3rSRUn1QuFLX216nahGm0rMamd75Bk/UO1XvkPqlDRYDgNViuDZQRdP4mtsV8YYWUb/RPMLT
qz6n7j3a3kZfbUNEmV9ovX5VchL9bEyLmjuOspgvOZqZsjDLidvj62Txi1JmZRjRTo39wkodso1j
rSdhmqji1q1Ypfm6E/V5AJg/cLJxwZtmD1wA6f26ab02iBOHYkMc4moB0rBQ4k3WiyFEQ1bLCnLT
QbOnzLFTPahca0g2kTOaX3o10fBHaF/8TKgg9y3UWR5EBoveN42I1CBOo3orRIy8glJy7YcZg8TF
z6ndf1VjNCPZINDN72jOzMxHglz8UETdan5U0Czzu6SIFF/N8uaGCQ2NrcRQIUkYNSWz97HoqjKs
PJaVfqlYSR6OeSke0cO7++oNhD1HuGA0rMxYtf1mbPsPmXCqx6SOhsRnAy8sY99w9FwMQYmuJWhC
lFrube9kabYXtCDH0awq425MBmWDDpZIsLUuz7VgBOn8rq2bD7ZS5dHeFXjz6obV6rZBhmPw6552
uyTiDsjYcNcekYyM28BgpXHNXEI+Ccsdv4HfUrtzOY8/w+rnZGMqGaEbWPiW8NuuLD7ENkMnUWts
nC+FcKsudPCip0EnGDyZ2mmVAhQTqO3DgWT0WUTIEYXgbcjT0ADy86lLMusHZanQAi+KxRiYdVUX
N1lBcMULq6WRrw08/xnXFGqN5rkOajdWJE8jjyvtqq+tKP1YKxSrPVq2cP2BMfBkmnmbvbdkG5xA
gS/J4LgZThV0UCnUj9UBJH1uEisCLTLV8S529Dz2m0LAN4pL4Ne6SOM89MxW2cEeipWw6xPlk+EU
sRZGnQPsdsWbXPfjliFp7ipR/S3pvRQXSe3ELoFOo5sExTy5D75rVTuOkaaoYeLa7Wdba6pqDxR6
G4VC5O6nvCl47ZeJGM2tZ45dsrF7gq6Kncrr0GhSnfhVrJp1YKkxYWFi5MXH2sGnfOZp6BSVOZ3J
N02SFN8JF+n7PB0tuhEDLvp97ThFHjp2Yf5EkLIk/kjLGv8u6laAG9NqqtDDXsS+XbhREvQGgSpJ
rTL6btM0Bn9UkqW9r7Iqz7e1TXXDz/U8K9CJLOlZaFY6/565BuPbOnX6MWiFLtKgjeK29tGiPB8+
8b5GQUdYF32Fiuy8Z1l0GwnD6XwRJ7rtt5qmJXe2TtnV65P1fyHe8lC/lO9Z+/LC7p7q/wfCLjK8
+V9/RTXOoi7B03P126eX9sfLacxFfubPkIuuvwOpHVwygGVh2r22JP0z5KJb7xCJRFgFTJMS14IP
/Rlx0Zx38BNhywA4ioA96vf/Drlo5jvU/sronyQKRh9K7ZKQy2sz6FNTQ5UlMq9s/dJpdMzZux8X
tj4gBhL7XFWsK2IW+N+IevZXq67M656MxrcaWloP8tbQN3XSsCD1wIywLWO3eMJbdJ1End2g9Wll
hzzLqe4XuZo/2DUzn0y30m86Vy1q300Hl/jRqDejj5IT90vkacpD1pEBOUZRFZ+9aOhuFR4BSZyD
/69HNGzfap7yuWsq5DmzCve8M63nTDWVJ7OAh+TX2rAxVUlXYo+4KXkvrsDti1fH1tOPJ5u6EJR4
japO1gkFj4h/AVINcwWEcjODuRJ4a0hp/IQtqn801JJANzZ82FkdAhRmDF/YL7Ui2cdW2aR+Ynff
LeF5g4/nUZPBkpi/V9JMU6E+9P6TapMC+rznbZApyV2VV3W+yRS1V33WtjF0cNelm5KY44oXuDgP
mMhQAgj1IdI3s1/BABY71lD9bOokeSyi6CUx0B0+r7MOyTPFCry4+tHW3AQlSGzsYnAjPXoFFwET
VPGFU2dBxGLtOcqj/jqymOl7hXrbZ4N+5cZJe0PK3gTqMsmuYq1KV2Ioc2MRJhtC9rCJERQCj9wc
O9Maam5QL/6JKGFxW6I07taNAaASAHveagSg3rf3fEZvDBJ6iAN9oKzpx66ihd/UJh6HPBUIYL90
Rv5FIdbHJB+1jVVnbM+qMr+JhkH1O8Q6g6GucPZ5sX37C7wSr08PHVCdNuibZZUfqgVmm1VklLeM
Vy/pmKsSLItold/RrPlRRSAKHpGDUYOI9le2wqx00/SqeC5MpIyDMbXE04BMVr8p2sK9zbn+YJWO
qvigzm2+9TD3NiMRDiosVVbreKCU9KaHX1puKs1RPlWpAmNcJdY2NljC8O4aj6OnKN2+yNv4c1mW
8aMSuTHq0nJ3rbxenyZdse6yOSNsR1CiI0iLUN103U1jqOIkYd+Nvu0bv9JtcS0UZ/jS8gYW2qim
1bYyUvVnonK9982Im1IXRPQ+d3P7Pdi8ksTnHQhDfDJU4r5jZeb6rai7z7aisvvENsdxyy33aLvU
+sQTPtzjt9ogSRrThxqqrkq0Gr3TrCr9wF33iNyw8+u5nGQnToOcZ0fZk7w4rzR2CJAgFzWdIi5H
hQIy67luHNO3onzc5ERJfC3WQDicRWtN0F+DppOTBHn4Bw6W7K6A2tqpvCZD2ZwhmueOefyLFcXW
RpCUhGXOiuyqKzz9ySAe6EOU8SZhUQ3fKKKPel/Wra/30Ee6E/e3wDsrReh4pb2nWkliuL6msssL
z7lSgAozApAdsy7oiJcGo9DpMXWb/oMsEVL8hsXDBw0WFnNsdqNFqnOjVo7R+n3J9KBVjB5Grdde
e0ba/ZR1fg+gxzEClMAhhvf2tTo/XogeomYFtZuo3wSYfroWhZmanBfj98GL+pDAPwwFVsznWZvc
1L7wKV6XFZHzcIvsMSIru0BrC8IlMH1PRSYoJmJWzb+rOZr6eASFkHruxKFFVvmvZrWQ8vJoUkli
m2WCHBGlqSg81YWit/S78Povdls1sV8zmn/Vygi8tF5FAjsexj0BWfHgp66Tf0vbjNwJ0x74iv6U
yaRJGEOmb3HgZKkCvhDCjtOvQrzCcRPde65Mrn4lACUyv4ONf9Czthx8mKoIBiVcOB+zaFANXzFj
5UtS0uGLnsHiL/OheeBGV+Whhua8OKW8fLHcCKz5uZX2zHf6qNv3Td1SH7xr5Y0epUbt5wZsaF+P
IhsiC6dd2clXRtfpTQIiFYhneDEomzxDIqvp6Da5Yj/lRAf5gZ1z+4dKgeRs8d4+9IIhRIAgFKyc
HMXnmxq354W3rufT1DTd0IlBC9y0GgGvBIIA92PF2UZLk9QNrVIrn4Y0Fj+F3UMr6MrIYUmM+nuT
5vSexML8MnKj/9RUkf4AXSxDI9qeRE16JAmrFN8Rbl/4aeViAVQWo/S1japyr6OO8GteK7q5qRXl
fU5G51oZdesGrl93q+UOSJ21PgNFgWdldgW8l5kdAYVhNPSKHqGWt6/fayXjfAUB+pLds5CAx9mY
HgujZ3Sgsf7U6on61exauwy0xByoD/5ndBGkpWidUPN4cWNXNr9yEq4EZMzy66xoY/RLQIKq8Yc8
CnJUMDo6sx6btKWP4IVPEtCxGeijxGO7u/F43MW+wkAB/DqD/+/r/A5I4clmnjk7H57S4Wmak5Yf
+OXp4Fa8QxgMSUJg79COVboavxwdcLQgTwxtKwtZJAU3PvOno6Pb75CEBcgNIWK4IWDO+9vR0dV3
SCTCCwL/nYYyQ9Qt/OWF/Wmw/8r3L+eWZ3pR0XHU8DfigdPT1seaq6hc1W7rW+2B37qHYq+jIMW3
b9hHZcVgkwrtn5P9twxnZiiaeEN4QmLt1j5298knf9gqX0/WecH/mNmi/ww9S244HklBmIShjVvn
MbrtP1e31VZ9jn+aK9ndX7mmpW8vZ3USoR8Gy2EjwpIgMejJgTkCXUnjrN1kXdtumGOhx0Lhtfw6
HxRE8Sm96kQa7QcKUsJc7xJoocbcFR1HfdIgu6bkdYMwD3XCJkJkSKeGCz1SWHu0YLIDK2k0wJXr
fPu/OfuO7caVZdkvwlrwZlooWIJGFEWZCZZa3YL3Hl9/g3zr7aPGFoR7z0QDDVgol5UZGRnZxqpq
DCKP7BAfl0YHRrYeaDFraWw4AEMRFQPF6WiRUjcV7eDTWVwtq88q2liYfKsGHxxwks9BS2RdKSXR
zqsuo0w0BnrPZhnVJjkhU5xXITChskZ/kmyfh8ChuODcNrndan1pIGEh63HahTYqlcA97pnKAbdH
M4IxS09syn60yHULJA67+JFHr1NT7TT1Ee6waPWd2AEZHtrfbNE1hh+LmZXFcaDjWSxeKuA0u6au
S4sv2tyQEjU5+E3K0ELJCqtJ+PdkHBirbdWIwiBye0Ra+WWq0U6QCaJhl2p16SV9AcKhH0AHamo0
DNGOpM0y9UNJuoJKkIPXs74a9CFkAidhldyKBKSKeKTpdd4fJqIJfqCjdxFHCqFGesfnBCcWqteM
i/p9zDOqgaC1sn4+q3/7V/85qgu3vRMLpesmHFVxH9kyZVEkb/E0Ybfej9uN/e6c3pysL+dUmRSg
z7erUHc6ypnlfdwZIzoBw8Z3rtbT+BzmO5FEKFUFfkACyoFKGbk5Q+b+/PMU7/75d9+weLtivLo+
whDOUziPwTyVXT3bIZpmjY1KGWUnyw9D5KiaE3Rbkk5ry7rwHTU/l8KCSQUvE4YBYDx6r7VTAlmz
DjOX+Yq3fCgwGpB5bIyfZ3nPvnw3S/7vlQY/qJI0Rps9tYoMLWgug5IZc6PRsIr3oghkItMOeSGw
gOATmijKK2Cs2AjruXDrWdTnzIrgUQ/cc8j5pKoDHX17Qn1WiteBKXewKBtn4mZgv/vQRVijtK2c
inkze2nV0Kx/GEDQFamShSRqdtLvjrc3VuT2g98NtHhFZDUQZJTUz17cW3V96QfipyA/duRFGUgj
m4I4k0Q1inCnuEOqRwxU6En1pDCntrPr7LFMNvKQK6dhqd7QwJth5omZPNEqVNoNaHfmyeUvjSsM
bdgIUhfg4D83eZlRv4m5clyaTJ5AWprsjr3JeGj5QaVDsu8dyWxIpENyiBb6YLAGGj8T1hz1Q0U1
S3uozMeM5M5kPNa6enBTgyfdbuulvWtBfbMRy5hCZbu8Qw3a5HGqxbKGphFO3mcdMBhkdD6Fgszo
rjy4MUlJxJHq18/7v+ZFLGGzEWB+P0vx7AVItWSkakgzakaRIWhtDsUT0pHzTla3ul2tmZmloE3T
MVnbdCUuoBXYoc4R8FR1DdZUcANzay35FYO6JAH0gZSGqoZRZMu3umvu1F6jF3pp+4/aU273rmqW
um+Ee99gnK3qg3uX8+92cGnPUPEHokU7e2B/IYf0HsXHWDBq1RzgE4SHAXUOinQJNV2IatKxCe0k
ogLm2Wqfqf0dlP/ndC+sm6yAd+n3xezlSqi3XXqFuMgBIj+mKsVEZW/JTKfXdnXx1gQaLaqUAIg1
U0mxqlCWKfjnRoR9kQaHjdt34OIqadEgJUuAfr5qAqqxtMlEN26vnN5mNdLh+lLIfZhh3ZsIfoyq
cdTOYWKvKc5qDnwEGcZ0V82C3hUuU14b9twh55MLD5H0HE8dCebrwNaEVR94fGEB1DuJWMPngzM3
HYUhJoycoJfvhzKleuM7/vzSqRbi0x2XFqe4CNypjXch45uD0hpCZUG7kqpCSITwFIitMzYDjXIF
NVEO9FpaoDsj6nLG4Qx3Zxj3g9zppc86QMOwUSIkaeRHeeSeW617G3s8c80wGyjiOghD+AFFjX1V
zltIworZlRYuBdTaUzT7gtlVrWgn8QSVszuEvLsu0vMTZ7fG/K5+sN74JD+3++GR95oNg79mZ6SF
sxF1U99lIUYOmBOPOs2B5GJEasdPDfla8IHeBMacubeVmqo9K7yN/MPPtuYuR/HNBZEWPgantKBy
glvnjWm3nwVNn1nR0FI8al04INfcn+ZYcrShIGJ/zcuBasxMNJXXJdUSu0vQVC+Ndp7HXV43b2Ey
kTiajVG5SGBtdrFvslxlxkkAIBVYV2dVrJFmQIlqHMge6RexR9Y6ATsMuYihNwDrm8UQ72Fz3Rgi
UTVT6sgmG0pymAOP81EUXxM/ea1Hj5WPfmeUwmM4gFpf2BNEeeSw8zoeDiuPRmpbCmlru7NkArIq
M6p9CxvSNYVecb01cjSERA/yzKTJ9lz22iY2VoposqsiOYqUB+5NSphsI5+yZkMW/oA/ZIAcUtzx
Rpb0bKT54AncltTHvU3jdydgEU8meH/LRqt4L6or9m2Mw9muiygw2j73CRDR3gT2JZkFxyL7G4+8
q4QC56ZAlTDbQSDIG4H/meLQqnMCKosvK3bjdyB0iOBzlMHQkapEl9GmLxITIjudMbQc8F5BHXGE
+rT9SPoh3CrL+xvz/sfeLmVXkFuQ1TbAWsFhmXpbxaMZzgpJttoPrr0oy3qUUU27XKxxYSZ3OGhm
oUsGozN6DfvAGZ/M78gM3Vz/+XbeG4Z9tzeL52uKSg5YVTp5YWB1nP8GdSSDRUfV3PJrmIlzrkkE
ufpeI2K9K+JjvVVfsraMi2crCgcOVDB4PlVuofNhynSkYI71uOVLC7cf+m5mC2daG/oiDXJ18jKj
emMN9fWjcQbqcES+mpmL+jczJSUZDdXOyYkltc7TD05vLYV2v5JfeLV//7zEd070dx+yuFxyX7Ya
6yuTl3B7cfiYCpMr7Ioo0Vt2bR7AzZItZYdKBYKsjsW4WW9Gl3jPsFYNHIKl6AbEfWavfWAjGR26
3QZ1cgFr/3OOxcWt7IM6YHoxnsCXDIgWvyXqtY3NbO6t+TNJan0IRl2rPoRDhbRw6c4dKFYWP4GU
piGId5qRSo07h8ak7CNkyaUNouUaRLSsE60CVoi7GPs2m7AHzHtnIutH+WcZXtvGjtyenm925Abg
fQ29wSqe56yXcei9xmi94dzsKwuOR76LaW5re/mlOsV2bkD5nPBWdpWoQAKT24h57pKK3w2/cAMA
ILI5irdxwdNnLbRQPUyKpCaSqEcjQmBrzhm8SVQIZRRE0bD8SKFJcJ1HOqZEdFT0pK0eRPSIUCRa
y6T5paKZ0+R1G77CnQPw3ectfAWwD8JsVKXJ833WkJh9e2yl9jBPu7rR+/4pVYG+GEKt6GFvtr0b
WHJtgM4VlhYbHYSajKGpJuaYX/PClgS3kSkDCcs0Z5203zeSO2SJHrWnJj+EtUhE5HB+3ta1Gy8u
PI1cyTVGuH14bY5UNWIdpouiuSBVyExhw2hDZJ0hPvT1Mj1wUiI7MrUSB+k9vXQRG5BWTzfQo9VN
XhjWnmukKeVyuD1RuKvl0VLU12x2GOUBusbTwOqdcKgLjeQDWlllEplqr2oisEN5kobIG4ytGcRv
c4fXBZxVKU9J6EMnX0ZEASUM4WFgFJ1Fsz7y8+LdWxV+t+sLe5wwSqEM9e3awffQ4fJzCJMDOv+q
DjHtCsIKFJBifmCVpyAmlUa5cYMPsXrjF5a6Zfx04DsGoPDRfypp987Z02vBY7At7aB7IdR3s1vY
YL9Gmx4twRBTSoJDdBXM6lzSxs2tyS5p7cxm9p6euJ1M2iuzl0+FFT2Nen/VXJ+Eh0CHL2YGe4RM
TvG41dbkLvzyzUcJCwsMqkrOjDI+qhhtubLyyi18ndNMYMYlLVtSwM01JuaTP7GmlOhMj0YPtCOq
ZImcUe/j3tT6T5Y/DQmVRSPSHtQRLESI2plCBv+QDAFpQeFpiYp6kNeNc3L7uO8++obkfIEthQwA
Xi/hoyEJYabHyuJMBHBG9xQYz3hFrdESTdbk3Ga3VX6/FtgvhXNAAh2DuseQsSOmZPSKXWqNZu8I
tNlHIkGcTRBfQ8/KmU6ckY569uvnya7NdWGoe6ZM5/w2sOxKHhAROhqxPe+3mkCvHfxl2R7kwAq2
qPD7qN1lairr2rm8ChnljHgf0Z/nsObhLaleba5N2pxiEO0RZR4KgqaDrAN+qYn8wtLCCU7Jcevt
WAOWlsyAqPLDvr/NSONIexkfwcF4Zv7IgLX2CQP8bGNOK87j/QX4cghDJsmHErVaXnAt3ofz7Ayf
o6fY8iP7AWa61ZjztXvcOn9rD+Kd1/R1tC6aZa7EaLzFIAzdzw2RPtJu14YGRKI6LtaHE3PonTEm
2kxrUInt/tzrYqZHLOGvnJOkr6BzAdVgTz4iOjNHVUdwUCGliUveblnwFSxVWNi4rPNZRhB9zhvc
qQKwwpvNDAJ88IJm8gKHfwgfXX8CPdcp5F3aqaQSTp1TZmTIzK0eqWunbVkYyA3F2EQ81irsLVaj
4viAUjPpURJS0knAlY+RN1Y7hTVAENaTjXt6B1C+MUp3CtaXHSrTKFTjOuA9Vjt0YHGB1qfSCvsy
kZEheYQXdl8WpO1MHrbyqNV7pjgNoMvDm73yw2OgGciuKAHJr11p8g8jp8PRLStDqcyBYWiTmFFm
ivFrBT5BQ9mYCNJpBpCn2WNjjwOpZNDCkT740/loDwZzOFwlgWbdKWiROzsG56IyVEGvt3r0Lchl
/3jvd7fjy4xBRWDkbMQ6g/NjZK5m8kZhgWVt5lS1ILBCZRKeJ6fdibTyWj3ctxa7k06T9ZYa5dPP
1/B+q79b9oV9lKFK2YcZll2qKPj2w8vEOHVmogT1ky91gTOAuxmjRKpHFG9or++AVtRj/QQPJ9Yz
nvTXmMyHMiUsovgIhl0ERV/Vg62KujVchV94sqhzkCAJfzMTkS5nJFPoUF8bwuxHu5sN3lEU2u4A
RsgikY2f12R1YxZOaAYGPqriMOaI6ghUhHR6ZvSNGStUusWcaDpVMUR+nNWnxMK40vgMOLzUhz8B
2mjag1MI8AMfCvkIzSX5kG/BxGvO8T059uXA3PJpSsLiu6BE6xQktK6cCeNl9JTXQ7wHoYmcGPnD
IeXR0NJQSWlVRkufRqO0OL1xQvL48wrdNZu/OzULTzMr0woEKHxJkdHO5vEO6bPLZ7TIiRZS1SmQ
9yWa7l+b5+Qg2rEF8AGtGzPcr2NgCJOdzWb8wu2C1hgfJ0N+zB6yT/8gMycI9wnoCbvloN2ZuN99
6cIxDdKRTbTbaxb6v0rVnJs9AKtIbyjf6ohshJCmbss8hlYKLwTkpj0zW1sdIFct6cKcswLauI03
R6sgg5EdErfQHenB4GlqPG7xNxc86n/MyL84wWlSJ+LttNY4DL3XGZ0126WRWCwyYT7V9vUhOokv
tZ7uQ0u2VH2rG8va3VyynzOh51RfxciqJdCZBrZiRsgKCS7OwxFUTjc0pA0XaC0BvGzPLoLkEOe3
ACM6tI7oSjS9lJ7qZkDVGD275CSyRAL/8ZQ4waXUmZ1GlY2xV1zIO8j35drxA9uBKXSb5gNHLyMR
j1AX3D6ht8PwzQm9r+7Xnw9qua8H/LxgJjZr/FGs3tAsxtlaurWw8H46vwww8GyXNrcD0poVub0s
jSVT9RLpJWEpp4eIrhnz95ZkyxpUzC2i5sBvJrUWMRyvq5bsXs6zniNbeBbxZ6aceQTh8xjoKuFp
RhvjGlBf35IduKE/363lwi7FIOrPWo2xEyIamY5Q0NhyWBfE5f/cs4UlQblBrMq3fWpNNOsVLVR9
AW9kSWXUDpqvn1Pa6IHZGGAU2ZDzI6Ar4SU/ocLpnaeQ7oTpk/bjDnlpYEV0SyHvHml+N+WFjRGF
aG7j/+dFsEZujl537UnvcgTZPiey0UHaEK0uJYnRXDmC1/yz8PxjZ2beaLSWDdjP4ali8Sa0yozB
Dp3A3DJNa8aXvd2oLyevrCIUydweb+44e4MhW6JeHiudoyPhnYYG+uAoD9Wp3McbelBrwPu/+gWi
pBUNajBiGcyEVY4x487kJPhW2ICORIPmnYN7mem9nhiqCMbSho1YneoCj1T6IEX3I5Xz5g/mZb4g
sQUUqP4Nb+G9Bx3hWGY0nMnkCI8QRvlVPf/8EK8Ou3DfOI0t2/o235pm5+lzpiVMf3g7dZwOjhpu
WAwAFLz4rQW++V3fHDd24Y9Bhx2IH/oLeDNitT++8NhV4Pqi6II8SB2F24F0AyqGqBhS7bIxybUx
xb+PEY8i4ziFUq43PWhH+KlZY4a/+1YfSccDZCPCWw1XP1HOk7yPtmR41wZdmLGBEWp/bCRwx8Y3
TrpqUQWXd4uFvxZkswtD1aKGVql7LKPEkUwm/D44l2ayFx/ZlxoX5Przyq2Ek+zCZI3jrZNBKsP/
mFIFgRyaq1Qh+1K2bKNramAVaLVDyjHeGG7N9LMLW+RDdDtjY4xXXZWORIfu4F+rfXxM8O7Q7lLb
jTe7kVOT6LOxebt0eRMpK9o+hYhsfp7yigVAm6K/D4sQxdAY7nBYhk+J+nugTcJLfELh9WyNNSk/
Bbc814fwQT7/lwMu0DRtlFI5ggSEFxy0D82/dCgkgAMkkEEj0h/+mX+MOhrGuvw78EvKvf487IpD
JC31gsNcSWdUS3DesX8szu1tjZun9DjQzJk/NTd4zK0eB2tXGMlMZKCkUD58KuyfR//+coAS/fci
tz4nduhcAdIhG+pDfw6ra9dI5OcfXwELUe32969Xg1ahxgzHSLZ4t3Uio9DBbrrFGAD9w/f3d9ae
DdQn4bnaUlsUv/fC/iVJn+ZyMPUjZoS19MLYE0Gi9EkGnDnY8afsrRIJPEt9OLLP/rOC8ng9L6+R
I52Hwe5zAsbNjGR2hI+M9uOncEWTpNJVf5USHZ7lFvsQPvzfWl7+f0cEnXT+Xp4ingOUqOBTQUAx
kku08ZZ87+aiVufvn2W6TtO6Bj8rSy8QQkiVt7E9B6+sT9VE5yZrY3PXhlnYpEDJId58t3wf0Zk/
cI5g8hKJHVSI+EZ+EXgiX6S9eoQ0y5NMU4InBdjwobrhEO2+MBnkV+OttMXtdf73a4YK1L/njALC
UKyg9OFNBgjCOF+hzuqpKVk+kekfQW+OaFZqVhu3ZlFv8s/OqQvbBAGHRh1LDKeQyIgQns1maMog
58v0VBJB79FsQaOy21MsxT7Y8E1WwE8UMv49S2gsiYwyYWc794ag8YRn7SjSkwOUJKKddu53ncXt
+Ff+wuyjE0PFh/qj2YVv5QN8w1vpsClBTeuldbN9fRwNfycGG1d9Zf2XhW9i08ttHrV4BtuXVIW7
DtoPD7pdzLLIjIUbo8hrwyzMVafVUhCjQYGXyqDIhSjymlVm3zCRkSgfvjwTJVb37OhIYK63TGXE
4GurLdCC4rXuH1ueMXhQLNUb/tvZbITDCgJxm/xSUEYe9jeJh1bn2kPU0jZ+KgGHRGrzwIDMJCSq
Poe/RNbMpEDPgWv6Y97RapJMThqgdQS9h9c+MaAS5Pgs/54iCZv2KAKw4+CqKQRFoGAKXcbprY4v
NedCJ+SaoxdpiF4Hc9eXROPdhPOtOH2Gsm0SBrrAItSQa8qIPbJNUqT/fG3v0ds3N2XZhaeUQ5br
hgau/IcokrKkzC+0PqgfW5fvrOyD9fV5MLb6yK+ErOjn9feJzbqUQ1H9DLeW+QUx+ZQZDdBcyIRc
adoY0EyXR7vZp9BSQ56xcjrojgKYTMGziHnz5xnfzsZ3E15YWbatFanw8QldzetjgjfBhI6l3Vb5
xgB3gOa7ERYGdxyKLG0mLGlt9nQyEjuGB9ja/S/GEJ2P+HwD7NA8d8dcQJv6eVIrkA0Ec/9eWDEb
wjoPOni11mQ0h3HH7eLHwA0p58pma6FWZNrlW6b+9qPfTXBhXdMwHeZSQWnCwE8XafIdIRgv0xyZ
wyRRDf34gjY+VKFocSoKxCfBGP2IcMLvSZ2J0Ap2OXR6hJRLW7+JIIdGMlK3KF/5eSlWUrdQt/p7
KWSU6aVlDqsYq86sORL/yed6lBtiYkCAji1QL5lLBIXfJKlQviG6/GyziVOGpBhInboMIvuMJrUX
IQ8nQbSX4VyoHerCTPwY3c94WoEQ1VWTETIeuB5x+yoK7xmWHZmdqnz5eRp3IPybRV5WemW5WKEZ
pADIAz7SXnhVbOGxP6Kkk6FC9iYXngLsWvdDD1/tS0b3CGYxZ2aMPj/5YM2DkDiQ7Pnnj7ldz+++
ZfHQQOsoTjp0ivfU6b1WLx2qrn/+4RWnQbkZ9i9AQqQWRTz6JQKLSfc5twawzuXXXnIa7UmKCkgK
GD8PdPvS72aweCkyiFRB3wAzaCKU6oQsGQTGiBVoOqVWGu6b8fPncdbsqbLwceeWkaEnhruBlO6x
eK/c4Sl4UIz0XX2Zr/1bsrEjK+gw5FT+XjkQyRsoNWHlRKs51F7qhHpKVTrrGrwNGXQaREY9kQm7
K59SG+nN5y23Y83WKAsL2oMYkXEhhq5PgqijNviGTwVvyjm3R5f/EN5V9PATt2n8a3u3sKdcHY2x
dJvqoDNHRLrGTEc7NFOgTZNZWhF9VfRAH42ttPzaeAtbqnXRNPgTxkNzX0cjl5ZU3lZp2QqvAEX0
f++bqDIdlHPx4y2Q9ekQoHoktkdUrmwlJ25X55uTvizbCYueQ7kWDmCavgnDb+mhcgYIVPUbHMA1
X3dZsROJRTsEt5emNwt3tOtj5lZuTGMTafZdv2uNgg5H1UaNlisif72Lt/oO3Q34dzNbGAupb4Y2
hgq9h115SU0o2ICnP/tWgp5Nkj2XNsPpN86JzTBEAl6VGk1JgtdgIEFnTDsBBppWLVhFU0pZRVdo
dBROG9d+xatYVu0oQ1xB1A2rXoGzbso63L7fUUKYM6rXdtoDT/t9b2W0bjd8/zVPalm3U9XQ9K04
FnHtdfaSN4G2Edg2yn62/EekbTUHSS/50FrR65ZWzNrRXRbxTIg3Eu42ZGX4D4l92+0ISSHUbfyX
Rm3ZA6NKeCgM8hghhTI3GR5aJ3OFZ2SEaeKhQNgu7YnWuuSm7zkwAtZSLpuQ9u3+fXe4FkZGiZRh
qG5uoSQYWnEprCAicBPK3QjdqV24EZiuPKT/qiZIJp/RKoA7ycjrUwndtMH++QSuAR3ywrDEM8O3
cQS3ByoW8Wsw68lZ4PT66Auv2WTVHYkLaN0ZPjSsWgC5j4F41rgHRCrKUz9ceNvf5emhO6LKshN0
qDK01iwawWfzB615tJhGvolUuBsDsrGlEbSAx5+/e+1USYvYWQygDTjdrG1lAOkigRWbvAO+r6We
/8sRbnb+i5ORxUJZVlp+A7U+/IyKAuQHh4rkBe0nguI3MNSum6XJaxdzWSKQVgP0MIsB+4A6VqN/
UY4I5c6tk5uJMz+EV/+xPYBMWr4XG/HGynO1rFyapD6ZZDa+YR2VC1EfyZDAxPuziYOuePvL+iSR
6WduwqsCyQEcqecQGa9yz1IYNfJ7Y4dW3qxlHVLsR2IuMrDsPUdLXPXYgJonZE2sHHFzCaRQ8/hH
tQKE4OJ1NsVTPSXg/9j1xrVcG3/h0bA9Og1WUETygFgNn+kjBMdSfauXyRpyLS1MCxewU1hWDOvN
x/Hov/fOUOjpSX4azoE7DISDmCpBDW886/Kvnxd0xa2WFh6MLwcjqyYYse90DcgQXEG3cKDdWZy2
ahRWkOKlAHwMcYSQKbFkCNt/pbtwS0dq5SFdlj6ok1Rnfo3f9YeZtH1DeuYQVkTbaoq+thvLGoaS
1UqtHFVoUESAgfOL+gBtMd/THnrd9ziXsXIjOzKXrZYGK1wRdOf+2/o0XcBHU6KxXioVtBkfKqGi
g2y08iEKIZ1AZ/DUONR8HopLKF3y7uHnI7BypJfNGjh+7iPpto5gHzzhwuyrzfh/Jckl3YWLvhhU
RpX4bPSxhMFhusan4iogPSlM+vyeHLfC+DU7uqwYSGuNi0GtB8HHEQ3Ut++Ul9FJXL4kcgX4GFq9
4a464v1UAwLA7OdVW7Gl4sIQQIxk7liIAnutg7xL8cRZqd39UrZ+fm1TFpZg8qF9xA7wbxQNEBsr
6ajXEX91ysbXrwWf9yr7LxvTMH0zysl0S6hONZQd9X6AQB8BaYbM89k3q9TsONq1Wzm5FXfm7ot8
Ga+ANnCVQInFU5g990vaDyjAj0nghA9+Bi4tUFAPBOaN0VYszpKSj5YtSs82eIdu4R+IxBuO08qe
3KlwX+agsmNTc4wP6yw3pJ2uDPS7pSvkpjVto4LzTkb+xrdckuSLrK+hBq3geXFLUPkk1LhFbnvJ
T8oOHH1XeshpeWxAaylIqbOodpHNiIbguoDRflV3jdERxdmi0qwkc9Fi92+DhCyTOmjxLWsASgvE
113egviz41/KXechJaMD2DJbNzzI9mB3NkPh/1ER/DLp9edLtmLil9T6CLpqLTcggqynk4ximwiZ
xslgcCd+/v2VS7xk1aO7XRNVTAEIhggec4BICmFOWx3BVwQT0FDj7+Xrir7FA4JfnyFo54XtbvQt
5e3WrZSnIVB+0FO6kGyl1dbAliWdfmJkptaYESER6nxmQ32I4xLays4MATKJRnAvE5WyqKHS02u4
laldMyRLWj3TQpGzuWVNq+HXu1CbA2/2slk5cUl5CCTYXf3svyG8/3nDVuod0Trk7zVtGcUXCgWT
jL0ZNCzowxVnxYQMEa13gzmS8oKkKJAt+TR+Bq/je3RsoEpzbbai9xV/aclRH4NRiQPIQnmjyV67
a3cIXOGAVCWVjMKLXSCuHzK4tvmZpekW4WblFixZ4nKDBhbKDUe5cX2lXeEqZvJQ7iKkKKFs/sru
2ofW8jfgzzVWwd0YfLFyvFJpatnDeHLmtTfhy+/bS2XF52gv/Ro93ym80C4c8OiR+7ECPT78L6i6
K6H1kuqtNYMwixFectBKba4Hdu7MuaOkZC70cDIyyCdV03/nyd9P2Jd5clCr1bgU3lYo6GNk9I9+
+jpqV/7555O68ljcl/fLz5dV5ytNg4PiD2hfQCYNqh5n1NxNW4nTNet8x3u/jACNKSik1RI2iopP
s8M/sQnJLP8kPN+8UyBIYJBOYHeCfI174ca3zbLecoQO3cZtXHnU78Dfly9gJLnq47YQPV6Meyho
B/ui6TeewjWU4k4N+fLjmS/F6FKE6alFSOLSyS8sbyImEh1Bo61m9uqTX53k6jrkFM09mdKozuqk
59VzUV3VGVol2YsaO6Pidn6F1KSkI9ORzy4k6hNEU5LXSyQSndEaNBIwNo8copLtytoMwWCv+o1T
tvLC3DN/X2aBLrAR4h/4WfOxDZ6E9jxBmyQyBeijxBu7sOZkL0nYcskMAhdFnMdew4tgtwDBRoTF
JN3DL9B/Ps5rTvb9/18ngjZXStO1cLI75aETxA8ufOKRrpfsTNPH6VPUEj1Bow0kNF6bKDt3EsSn
mFPDo6xZKo6ltvWs3uGRb3yke7j25Uu6XJXC9gb9sclOmlBRyZp9cam6czUdZZ8nTDjqyrN45FEU
FcWQWrNq9GcoDnJpCSAwhJDBQqeNPL0J1bS4maifYO34mIl/yjg1IdUXx/hNVAKNpqYaWYFWLSCt
QfNdI7FoRRyoji3VMK1UD0RD5v+wKGrgopiI6T5WgJsNERFEN4/29a2LREBR42bwqHpQW48V337e
j5V36O4EfFmEtJk1qSyROWb1+lF2//Ru7vZWbP386ysXe8kXn8QJYlt+DTssfbDtqx9sXOqVl+zu
RHz5aigJBlUWYOvm7AggvghtDf0Ug02JqpX3Y6lgPcvo95ajhbg3xI7k0+ypdwWXM+Cxj3Dsfl6b
NY/nfg2/TKIb05hReoCEvQnNE5KQ0uHszIlN3wRap53SjSu3EsXcYdAv48iF2HE12sh5swC+fPqq
1CHpt5pUrWUFl8RsrQgaFqcIBwjh35GDaiRU6uBGZXbtgJW0A3xu4MSjV9oVvGW3vdZWctlkXa2Y
xSVJm1fR41MsQkCfJL11ZSbiNd+pXoQ6/ltiQtMjazZCA7Ri7VXZCCbW8JylCnWRxCFsB0516vSm
bzVW78WXaJcZ0Dm2VDRXIurH5Cn/5TlZKsZPEwtUJccVHdzxqLrJHpQi8cScUxCz2WftNJ1/PpAr
l3XJxw7roo8zFYdeRA8XAZSpWLr8/MtrRn+pijy2TSuoAYw+Wj/sE/SzUaoQ/Bf/qAhQE5NGQ2gU
vfCfRlY2qhkpZF+gEoOSyaxBiNp6pSgYYv+58TW3uOkbw88u4ikfmqvSHCOeav+Hs/NYchVZt/AT
EYFJ3BQr5FUqPyHKAglkkvjk6e9Sxx2crbPVijjTjt0lgdL8bq0vmMLuYdjVu58eL1MPnNW4y++E
27eWpv5nhlHmouGdjp8NhthbVR/9bubhKJZNPZcXrlrCujm580SXv/m3J7qqvk5E1S/t+Yt8iqyh
31tj7sfbKjGHWsS88yG3xkPUy2H5H+eIzi/clsuEHUv0sIsvH5KF5U5/IwEmDmPIYNsNVJRxdq5i
+mQflSR3PYmUwr3zDW40bsj1QDYmgDDocHlMzGxAIiP8AgMH0Kz7985k96/vEVTZPx9ROnRUwTdD
s6yNwETK1FVXBl2kQQHZr4f8zq14o0ALpumfH9MucMy1Z7xJZdV56T8/GXQkayhr4D0ig/Jwb27q
1vNc7s//+MkWZalc4Naw0rsQcxsNBLZFUhzb070xnb9nJ+R6vtpM0zorgZWHJ0LnITo+zbt7g+G3
/vTlmPqP796P5WBSjj9t2E8GeR7TyCjhAnJo8jv16r9vUHI9/CwAjrKVGR8gtXh4SOGp4mIiS0Ca
7Vvpnbv3xmQeAK9/PsW8MKogv8LLr0MY6w38I698BzXStcG8Uu41JBgd7IYyoFshOxa/uhvADblw
YQsV/fvpcKPWARrhn99BR0VpmTR8hwtNiPh9fbCrLcYebfjdld6kPjsBv2BRpoDO8dC/OnJlwVik
3jnRiHY7cp9mp2xhPvX971/oRkGLXM9Ky7TI6mbCF1rOY6Bs+F4Pi1OsxabpQU9xpwBx69Vfj0i3
uaUU6oSUqZcvJk9aCSgHLKbhJ7hY78KRHhlWRQ6iAZRN6F/m+po7K6ls7PlR/QDDAQgD798f+IYM
gVyPTSvMBhsBwI6tOenHIWuj4q1g0gf3dTWaUWFMO2rsCuMkKaALyUif4e5Xa4naI5XY1SqsBTYp
y++syRsb63pSemh47qYCX0aRzB96yJ102JzbEFTDijO/M7Tz9wgdfIw/1xyy1Xq0cxxxjb1aFrS7
ADLIUeu5cxX8PaYFZOzPPz8sJey+GzwDG6BG0oSnwB03N+85ivw9QgDf488/z8So9O7looEGM262
izdujP3oQ3AZYswF5Y9/Xxc3jmfnKhBRXEyO1g4+ZoyGDzhLexd5grq919C6EZuD8PXnY2B2dCTa
JbnTYch1zM7Srw7lGmjo1/pjfNFfbTgwwN4p22l+5frwvCiDDM4c95pDt9bA1blTaE3FhvHyeBgL
KecEtuxuXgcNvdOeuXGAX9MPKmooU15cHg/iYLFHOOA7aD3f2SY3glZyPQ7bLZkCHCXCfLDdAAKY
nlnknGH9HjoAVQXLuvftR4kSpnmqVv++Hm5oMIl9FX8MS75wfsmX9SlwcDCstBXQJxV8Y6g3o0ej
r1oaWBkKpuVRuRyW8s4n35ix+286M+tBntLxyfMX9HZVG2gY5kK3OMxicqgixafP8A3Bk7q78rGE
Nh+hV3gvTLlhikiu+d1ukbmyhLIc7arsnePXXCLipzggz9kKZMu3Mpa7YYfh0gDiHfagnJbWgwv2
jm6siK8GHxN/+c+d3+CyOv87libX47RZ7pJcN3ByTT4LWDRullMXGX4Td+t7TlI3f+er86XVSOnk
Jmb36r37yka8TX/cYis+p4HwYZe8TSMzJBHsgUxMP93ZLjfOzOshWp0tnUrnxdg6hf6rgFXbOBJW
ww37+vc3d2O721enjUTFP+cWXpx7yCHG7Lb3Rh1vBTDXgK9ygg8sJUjY2Fb/QBEcO+MFBLUI9bJm
Ox7FrnjCEg2LmB/5Vm9XVeFXa/NN38o7r+5WxHI9Q2sLuAT/MxDcwrznA27BwFZAfQBsIKgy/vzj
eHl2ryB/o74A/Pufx7bsgKluTXRORgzRenT0G0zdf6tHu/OW9YI61xecsruXaT2trbt12cvS+8uy
vx6yBfldTeVlSfav9bOAjAPh6JcVGEGa9KG6KaO7stq/F9fIP9Kq/wjsx8bQFjFj4mEAZg/mDXY8
42ZlO4Fj7k7ufethrqKPAXhibSl69GKdelg5+rT4XSnaO9f2rTz0ehLWERYsRDSsx+wDxnOgCfqw
Ncr8J+3e1Mat4/h68BW0F5kPg1C39jl7QPuVPk6/5BmjPMAUFAWk19ASake5ZrspqCpPBmx3l5lz
2a9/WwlXUUlJ6P/PQy1IAtZttNiHOnZDBiOCMrJp2Abizra6cWJYVydGp4GpupABg0oohi9q50lr
7wyAQbJ7Nmg3Iqzr6Veb2m0m9UvrPI1g2t0qgczhb1tjlEdhgAvvLXonm7y5KK7KIxIwoaW3cfzZ
03kugrT9GGyQRmGAP2Rvyqsyvxb3vE1vBD7/NcCaumZFMgywMoCvoTRtkr7+HtxotqO5q4L/6Ti/
drYmteaYaiqMbarl2odFm9qvZgpbknbKB6+p3dH79w+6dd5dz6+OuZ5mWjMs29ynIKVlJQXh5LVK
gwGzhHUA6+/AgLMTFx5nCVmCcXxjbR4Y93bbrev4ep7Vdpyusum4bMd0PfHNIFVg7ryGhSqEgjD9
TVtIJGOxLuakThP5hWN/yH7qatvU6p3l88/A1F923fXMa9rbtQtfftjVto/QCXpaQ4NpeVPtMDe2
dA6XFD6NzrIfmn3Zv0uRImggvsZf6yJKBffHSjxNM/OJCuWmYH4j7QdarQw4M4MVF7aDCGtD+HW6
QqUD5q0VUrLYgtmwVm/0pglr+jGhE8V0OIWqoV48dva3HKL/8Se+CngK1SjEXOINK5t0rf+yR0xX
rG1fRtW+XWkn/gic+Jk+3fm0G7vevDrBCncCbnAE+2Pws5UKB6cpRN83yi4+PvC4zD9Q64XFN1yt
vTub5YahGrmeuOVa6mgAUMEmGepv/bHrUEli7KADL1pVT50FjUZ2JCY8fpZHRs04t6BOZ2VYFWxr
2ctBiEfYkgBUgC0AQ2LLCjMD0wq5V9PZh//bIIOGcG/UGIgIs2fnIRn2sr+HD/3n6Pjb8rvK1Rwb
3E7bmMAASnvYTaCdAoL8Yq5KaqMS8ehA+tJ12Jco0Qy6jPX8u1T2DW+/YQ7uZdXXUn4MXItl9uNU
L0xDQSuZiOK1ZNXTF4UeBriDwzPaPadlXKKqX8DJwqTTpsYut+Dt3WFyKq0Cob1YaOSoJjsQHjeN
4inqych/4HLiNzms1nLFq9nr3Fa7EXRWN+wAypD4c3DEcQ22Ax3at9vQgoR34ndapDcadfiR/ozH
lMIWZW/CDFlFLUALlAdtxQIUbJ9FkmNgTbnT1Lxxql/PIVNLWoMwidxeQJcERtReBgxGxiHNlo/u
+Pbvm+OGWBVczj+fpsCCqiYTvthjMO3ATXGj8reNMbxprvQYd2/noT+4aI4/xHRrv45aCKKVaXu6
z6fG07clipfRg3JBH3WrMfeHDsVM+GiM+x6OIc7/eClcDzEPmkbAhsCGwoFcsk9YsW/IYQnVixVR
+Wr7fQ8hPEQmvkaDe4nGDb0XuR5hNlOrV7OZqigJNxiU705kQXMBWj/rULw0TpA1h0V7nJqvoYvU
k0h96Xiz80q02et6/qJDmwjp19eQLoGBrpVaROO0k9LPq6BG0c/c0dy6k7HfSkmuR6KpDj20YiBE
1Lq1yJbIpXgnMEqDzYIWdtmbC9U+JqXbNxVY+39fO7dW6NUpvjR9M5cqPhLWYA9VlCVgJR/vpae3
srzrSWgqWVeyy3z/CGVCjOxb35sN3nAyfpJHlMlhgg9PxY3cmI/uif2OD23lL0cN1uMx39zrct2q
GpOrmFRahsur7rLZT9aavoE1FNOdlmhBuR431aHeofKhwBaz/ib4Kv/+Xk39nxX2l/P3v+aoHYKx
jl4HhKCmj0R1T6p8bZTyk43DiRtWb2MqJNc8rcRU0QKPAm14NbSHwszWbdEFbcd2oCEHOk5BdpLp
0Ski3p5GfqYmOHqs9AXaDkAnegaoT9k8H1NYjxa1/M7TYd1nct+a9crh6M7TBvQfCsNeHTbNZYcA
qEWy6aZ+LYChLNrNkvaowkxhVmXhBM/LKg+NFBpZtX9QNFd6YFrDfoRH4CcHYiYB+AGeoyes3laD
2E3uWUAlaagJZtrCnjk5NG8HLQ372fEV/QNXXtCnUzQ4/GMoEtUcfQ2PazpvlBKM5IA5oXrp8Flz
UGCq6k26jc/s36xzV87cAaWriwDXTdlHzfyi1pHSo6bOnZb6VQZbhHIEPlkec1LVnqE1+6zO4esn
J8w5FVMTLX0Z9sO8RrDktAlwWWtiWu9pVm3A7XwZaRW4JXsy8zluCHnL3cqfu/oTjPVDP+eJ5sZD
AyfQnqmrvnc9KAX0jm6booWREsEulDplcFAiBRu8jps4uAwrZAt4DrC40t/KMq71Nc2+eTcEBA5A
qkO8HHh302aePULjSkZIOYZG7U9ist47x9i7rUvj1h6sOrRri36NtQ4QOhc1bFkECBHMnfEG4aYF
qJMysyADXTFRMhA9atHZHt6i9MbWxr8cdSuUZPRMA4cXFPIhc+EKrbSvudVmryZnL7R+76t+3Jql
GWuzGfCxdFYVke9aJ6sVN8zuNc9hTe8S9rtwES9TB+PkkPbnND9Mw1NrHfK88xWgNJpI9vBJHldg
CSCit1l+zFtw2d3QyOJS82m6lqwGIqIGYtFxB3RokjYHsPVUCgmN1jco8npxNKDDzTc0S2q66pv1
3B46hMJ5mfrG0AQp7J5mD555+QRkdAC3VizdHOewFdRKDFz70BdbMmxV6Q/kBEPqiqyQiMIAzlEe
xnmbdxhpsWKz9VHAtkOQfA0/LZ/VZQfGRj1hShJ49VbzUkVuKlXsUpiG1OijwArt6Cz5gwtgo4SS
gzf7qTw3WLf2q1SBGBOgeJ5NZ9jy9qcWPzP2HGkBFdE/mhmLxBgfuj6PnZK8oF0HaZWNlESZg4JQ
jPupOfyrBx9Zup9jj2vNIyPHJX3kk84Tm6kHmI0cqlbbtXobClC+EtlnL4PmRJmFeuLyUGr7Goqw
eXpfSr7BY8gJvUkFxj3dcyoWf3T7jVQzeE2468lI3aRn+tmQ5AFMW+PRSaduVQOFq+SBYszVxqQo
SmDzNjUDsInByApLg6CB1cLriXoNV31SvRgiD2ZJH+G+PUn85jnQtMKOuNiPyyJ8x1YT2wjrsQ7n
EqCVNqrn5WUUUHYD9Ta6CmJRgK/3w1slLbzU+jBOYOgq8JPKR5TKC1hpAA2jZGhk9aGCpWJWRYT0
DGpLgHSmx1mjUWsvATcNn9sdfiRVJJoImB6qF5EUXF/4liksgzH3TrGDEVUVFabaIahRweXvEFAh
5y0zYRKtuzEtTDcSasdXRg73Dtdq3kRDjo0u022dnafpMIifnrYeyMO9jEvx6OBXtwpUi/oAA/vY
HbXFfXtQ/c7YWMqqcFgasGG/wJvcKcRWyaukRrE/U8vabwv3MQVcOBhxGxqKddb7DhbaSrnGC55i
Ue1QeXKzcOi9dmvjZDuoKF3bx7GHvTMkP3l1UkdPqd4hL3bcM4gr6vhpuanpKRjXeK/cWJUrkEcg
06WW31e+9on/UywJ7f0GQBLH0yZfwygjGgKGN8LJ3Sr2E/hFfKsuXlY/cO1YwPOKhT0SmExEjrbp
05Oy/OY1tG3sS6vhewFmiA0X9nLInsY2Xym0Sqy8euqpgNN6yfW4q9c5Gh2iq2NnzO3IgHzNdEEA
nq24w301GDqYF6XfDe3sl7ChhS2niSvNxCl4sXLcZMYjTvJCAqckYVn0bqKVkJkbF/kVYRO8G+zG
N81Vri69z3iDT8j6fieYXXxq57aIZjNMK4jkLF+/tGcxb1nHgL3HUFHB4Ha2fc0qPCyeMOuIr3BM
oBQQ8GTHydSDxe49xQFK0d51ABQ5GQ7RJal/qwWmKNBLPDQgHpQw9056q/R7DkYdZdMb6YbD3MMt
HYbkKH3IkFVboORKHXZlINmN4aCtGyNU8lAY6BnD1abH5zqun09FDzsZvLWPotx3cOoukRZNEC/u
2JIYJXJJ8mOokOiTQPI9VZ/qRfE4KgH92rZCrUOLpX2CdVRsdtuMBFkOQZ0YTibfN2PYwbKLoBAA
MGoNLFZ/Xk4jBnxo/wANI0tbkPNYCJduxw6HApAR8iQlziM2RxY0250++L2cAawOBvXdod82+A89
0pio+BkcHBKQoHKcUxh4wdAsDOK1hLuGr+uRpoVu+9hmTyZfG5ejwrPGHWcbdKOyem/JsIXvLyrU
xOO23zQ4596U+VwvjxxJCxmCMU10iMGGmPUrF+RP1Phel2yD/iPB5ljyD9C3Ikd3t64ldojywO2d
UMm3tT4cRI1ziMqHRppJhl+0ydQDQRZaNUW/pcAdsbZFOwrtOZ+IJXSXeU3h2hFmaocrRpYH8Nk9
puUhtawP5z1vw4ItWLTUNyx9lXXVBlZU6/Hy8lHRdaYyGkAIFQuc3nk04qBv8FugctPP8xqGF74m
hoDJfYUu/SjsY9v7br+u8j7QZxHLYWS+aMXWRB3AAkmbGOIg+q2unFOj2nT6BwDSTKaQtffj0SiU
IyQnvoBBKFwmHwcbNSVlbSnAnwpYTM6T5pHZpw7dTbMwcDwxC4xO3m4G3ea+u0hEVtpKz14HGyWj
gdgIqtQOwR6Csly3I1nP9ecy4sKnthHQOsLwMnziXR6TzIokGeDC1AXDYngDqv8oWqo7u8H+LRNc
AjaB+povayKdSGdIK3UrzsV0mKdX9Is9QTpfhXdgW0+BDgaj5MTPza1bmZjLZnLjLgJ4Ynhx4GIr
rHMzdREUieBHgiaLWoCr1MAnq/krS+1YST9UlAxQbfMWd+3aJ1BOYzfTAT69LGYIgVJGPOfUtrFZ
p+vGdX6lkRnBSJVjzZK0UT80Cn5VgZ/aHEWsNxPeGCrzTz3aTkvsnDFIbpqO59obDHwLRCFL+y7l
HLst/JHG59p919XnfnkmEmFd2FSnBTgArY8k+D2wmk6THJ6VCAV83aIPk278jBBG+SoAGvB9GzCV
Vh9E0ez46OqewZTEarBilXZlj5HOY7WmX8QWYe72sNC9tBX5Ang84Kwts8KpsqgH2fkMzlS2Eaye
tpPVASbI+jzJ5bweAfTxoIJ9GLm2s3qZrwx1fOO4w1cQLboxbz+0hYaMuj/zDMYqp/5oPVML4TtG
9lFnL45AuwPKqdWfJUViMtaABk6wShlF0FUY35LDGtFsIlJlwzS6yps0Bmb0GfZ9G0KUWE4IcUZW
/BouYCgZGH0moPa2865KG0Ealp0FCjtOS0xJcLbH5bwxMF3ctduFvhfum2riqNjbpZt7JTY8GwH1
hGl/GTYoMnVmFyoCR8k4w58G7e5Nt8zAO0OK5RXukG/n3lm1qXFo7HZroumWNfVmmV3YdSEZaNOo
ymjANYbX16gr0nM0yhe5nbM6KpbCN+WLSqz3ZkaaprFNrWFDoeJKzR/aveWIkPq6AU4dSoBQmGa4
DN1BL3pfNaJc/+zQ63UMdla0hwauI+30BCbqtibVce4zKA0c/CXgdPYDPkHvJDAmlUTQZrx0LX+T
hrviXfnM8ulZR31m1o9i2M4s/wEZBMxQEOPAFhtlinsR/ZtagS+NlzaPGYiiGlbguQfXCnuhDMtm
jxOW81DvNiWa0Fok3biuzi7SAcQal71LmnXv6iuNgfmG219MWCUgiD/ag0hEgWNXmIFUMBmqfUzq
oyWDgUI5RLQfvRpezekbizBAPobzw0/rOmxzGqTlHKTiy7KBGzd++BgutthKBHLdVGw1Q/WU/sdy
FE8DlZo9Gc6pLoLahgs3St0c/g0zaqkGezNMenRTDUgPpUwk5CTCkjjj0EKdeKBbr0teraXDn0SB
6YGuXumqX6swtIaIpjID213biBONL5oFOFv78p3YeEl+ARkGxZsbVk0RkuIxhSyVveZG4MD5QlW2
jrqqP9FgbE0/A+yHvU3Gq+kkiBKWOS47VDK0dTGB7dHla9uNTIGbGmnKxpyH4zI5uwxOE9AbqR0L
FLR7+x4hLQxTR8sfYQPVl/BMRUzUf88LyEnAXRivqYwpfONb6KyLOgt1uifiw4J8yRkpgJJI7cZI
tXYlKrcwwQSnrS8jYa8tvsfp2eKGGenWgC+detJhLDlj/zR94KgAkYDxSJzAdd4zeNG0IGPriYke
ZPohn3IMJoiL/3CtR/byPEPS11V+j6ITKABa0mBDiX1qRGa6c1xwynxkOg0ivl4JBnvfGzXOok3V
w+12cfcOomBSilCDkRIKwkNbBlo5AGCGIxtRdldnSYaMy3DLMEO2oJfY1ip6ag+SoejbB43MdnCI
i7seGcXcr5U+j1wNnpnFpZBQAC4kwqz/SUFjLSoZiZHjjONe0cZjFrdmBSfIp5bAnCautdCuUjxE
u6FVFnBqIDYuAkudDxO3EzNDv50Y32oGF6e6XeFqPyoTiZQqSuGwOL+m0G+0rEqkGhrWmte/No6e
mSHtCDWUS1Oa6Jis9BzondHJSQbxbpNkxHA9lx9dcyRQfTAP/aUe1DmcAJWH6Lscw0p67AcII09w
67nuEj3f98or6N6xMgFS4UBdDxc2vH2nD8C/ddydViEySjcurtqRQ6RGG446GTeL74s1JLJl2x5O
OZ+mN1Oo8xtJRYdSpTOQtaLwyJjmmLI+RH1C+HleRhbo0GmPzFeHVpryXwd7LWMtDNknsq7aeT1l
Ray7YCJZy3HRdCimyqiXY8K09nuxrGKHEPjRVTO2wqiJD6ujx95oHkQ9/WYZEjcCH4I0ze24z9lD
40A/lTrugypdy5utHNmLTEH/VU5cl34HHDWeK1Dl8OlUYx5nqfarOFrIh/RbTg+l2C+d37wb4gs9
wgHSD+Q8Q2BUfvVlwZmLjm0oh0sAZ/cb/qLo4FTAxg3ebk58abY4yMjIrikg8AttBdC8QJs8yUJt
jnr+wQt8e49oj6TzqsbPyUWekGDHEh4W1drRIrPL/LSNwBRCiUHWr/CnRCDIMPIb9OpGQ8WuEYDB
JyCFue6x5rCG/LU+tQN5Nt4UGQHurcXaEGhW0HRRVZwHuhvMzkfn2Dz2uKzNLECxAkpW+GLneVzy
fYv/WuHxZlTbvK7aDTRhsN4cfUZjAcdL92DQ2AI8G0PFzA4FMEPIgrO1gkCHP1lwY0ofRqGHQ+2N
5VdhRSmmzrWE7AxMIvIFNoWfNi29KkXL81lAtdatqLGp6yahVgwIPKSuU/+ZD4FeJCn9UfKPdHnM
+q+xXJJGi1rYODUBUj+GMmHWwiTYA8m3E6HbHLi94DjFOFuGGli5RiC3NDyizoc70n1lwlPYwj/D
9jABOmjAGSbMnymWRpmUZ6PJkIE+CBriLpE00Bm8o2i+wzRxLLp8S5ytdTCbLRwzHTjQYGymCdwv
ZRTIssPMfq5RmWCHbky0BUT4Eq16+G0JC3n4pqVrhAkK9O4qOAcQVbpPtZs05muuQYBYTQ8W+bJh
0EtRYAKkfsJhxl5JCyamYoVEbGsW5Op3p8Pul326mJ+rf5vxaKL7b0BbzkM4ZGomChw7vX5DnanP
D2mTCPPMyl1rbjmcQjECXsMpFMNNqhLi0pNtoukJAoKFf7M0rMAtr+rARtGuD2GH6umoVdG5v8gQ
4Qifj1aQ/+JKSoEmnMkT6wiO2WhQUGgBu3nYIRxpoDL7QowXiGalwcvspeae84lLpXvmP6aIMvFY
WQmB/yg49yB89FB2wNK4N9zxkNb8BPKrZzR4mQDVqw9uGgP8mTtPeBabn9iZ5M/ZfIDXsLI8tQYi
m7zwacH2TY88Hkm1ldcYZRpiS8XDLbv0hSkLJNOAt5gJgcla2aBys6ncKrYZxY6Ht54baPlRWRN4
SDM4h29rwZ8t3JIVgjA9RzJbPZv8mEmP16e0x5LfWUhnGMEvgJFAlcD+GbxS6WfOUZZnd1kQ9u3Q
WR/bA8bVPNveSn5kxpNI9yYCWo4uWBUZaTDqq7raFNBZDwaKh2WEuhVlSffAcQ7CnLnTsWSR15wb
FtnW+7CsawU13li8d+VqgvDX/jDAflNxaUI2OL/juew8nlRgzrQvRlYobnoVX5tFBPcSwANdOxp+
sMsUN+zJCh3QCRHIcizsp4b9DNWHJboT6u2YQjC6bdP7pMRv94rvyujbbLSeaNEytB8wLOri5+tc
dZWjFtHw01y/yWK/wFoje+1Y5tXGiaYxQz6eebb7ROYAZTd3T1vUwYzYYAmms3wbJ9WIRAxFoArk
QvtFExsLY0dlvhkRyuIcsfy2w3rfUtz7g4V0XsOZsigBSkMIKVqWIAJCslxgP4Kqh7WQzlBUe3Bm
R9XLhZDNjVLcddkH4V9T9dq1PoGmCO4t7oFx5sOi10KtRNt0HHUU64AhhpGB1hfb9Ijciem4Nq3K
s41nB2FF6vPFVzER250ETBhrXB6/pXk0+LGufCuLM+PbdKvAtB7LzK9okrfxQFZocuAaHm1/As6h
eYJvMK3g96XsJDt3YJA3+4Ee8+7FZCjgbjplCkdoBmj1PruJof4iohNK5luIUnTEMfmmXCBhKwNl
xgyOLwSoGB7Dmkf0oiIe8fLWSaaUnHueoX+C54PDCfhmptd9T3yFndLkAW1jh67aFsHLYwcwXJf9
pNbGStcLhmDzwK7i8VtQhGqwPoJM3wzz5xn84jnQuwN0w4gFOyR4+qOLivvWAD7aQYqC4pKKvVzg
CowtVEkUmoisCqr2ubRAka/R8NjQAUGjnSjdx+LYvlWsaxgFdtxX7RXDiDNIGzqu09jel3NI9Ofl
xyhedKDoFSS/Lylk8jiXLearNX59gBGDjAU2Tqx6h1ESxfzuUG59lMRBbdurYRrf4hytABTuIwWC
SVBi0RGYv2cS9hu4kUsNI0AoLz7iBrJTWL/pK936KufX9shxseSrAoYnCNPSH6t6mTAJjFJWhaOW
+EafBpjRGS2E5yg7ov7hTV0iMS1p2m+ZsesIrGbKaMrxkuYnfdpgJVQCNULfgBxPBG63V3uMdqLY
G+jkpUDxwT6OcwDbJAN5pPasoN9NUElWhBWMM0piGMawPVv88HQ/wVbaTcibhXpOjrB5JZ0DBzBy
8CwHvgPPk8IDzD16i/y+1APfMPZrq1t1Ps0YKULq3/BYdmFDI3XyuRKkXdj1CWyr1eLdGZOSsmCe
0AlTh5Mxpt5iO3GWwWe+O7EZOwzppwmyAab0DrR5yMawbVZiWrdPAixgOMz/IvdMMQpJXjJMKzph
eh4wUP5m/w5lkGs+V+FQv9JdDyofZ1qN6x79gyHUcUf/GHSt/dQEzv1w4ctSEg7Zu9O/ztqJPBqw
IdDHU/dqyJjjGxnhIheUKh9Ypq0QgwDF6SOLT4v3xVB9AyNbME8wmZ3gSkZdBtkC3kNcXkp2OHoP
mfmhFTgpw77eoFjv6j95FlTdZ1HFqLSCLO7MT5qy6dqgnFepGiPhs35JafvtGyXfzfCBIi9Q2x59
h3N+fy6Zg0XWXGYaDB7XqLxX+3QWSWvt0Mf2KrkluHWVAVXYqDFQH5yBJv0Y4ADgnNRfzh+QSlTW
imTcE/PG5LimZ+StiV1+Ce3bMB8u9X84KOFk0+vjP4Wly5IjHt0W+QrWMa5v8hX6A5jiUlEYypdP
iyYqkIbqU4WffML/vEAgXZ5Rb/bQa7XTs3pG36QD5NCaYzE/mdWZYk3lDVy44fE6PZCkb/aNEdsy
SOcI1RIMhAEGAPfqGtONyGWwu2AMFLdqIrQI682e3wdcC9m2N0M79YcsThsWgAzNp/OSw/Jg44oz
SsXT15AJn78ScsbPrnZBBYtvKx7bCKXqCZKHz8Xa0BRYAwu1hMEXCGoUgV9NPptozxTPnfKztL6O
hWP/H2HnseM6kqXhJyJAz+BWpCiXcqn0GyItvQl68unn08ym0ZjqXlWh6pqUYcQ5v53hPQ73IgLz
rmPz3KjwjHrtapXfFz+kPTjROr0szathgq9o3IRE778RsqZkW6boel4P6KUUrv9NYyIBoKiv+aLF
2rUOubVJs22ueS6zKxU5gliubiMEZ3SQs/pyClE3rxTbrN/waNpFAMKt0GIInJQHqvsSf84dm3oB
N6V7Q7y1nJOGzE8/dnLr6t8j/3HZDc6uzlal8hrWz/VnqYf7MH2GObkvPW6PSL8hH6t9a48mkH4z
GZ6RXxv7oA1c5hq25Wc3fJ1iRCGVx4fArKYxaC+Wn0KJcRK3TM42DPmwUod72HviZxXabv7pLkxU
9ZM5FYfJZmkzg5HvVoYNdaU82Zgdil/T0N4rDe9tDpY3QWTgrmp0g5vjMJd+Z9dH5/+udxobKhqg
5nH0YlqaqurTpP8A54p9daT+pgBArBSrv3PYVeG1Daw915AAebaKDJSItpqofWoMuW/neKeXlWf3
9bapwz81rT/cQXwperKRUMurzE48s93aWRYUo7l2xFq3By6WVRkFJtvsBSETAtKV0Pwq/tHjLx01
gn4IxYYVnBbdxthp9eEOw8W+av9B2Rc/rmJsE4O0ajx71Vneehmt+/mvHwwfBUrLxQXmvDX5k1Vj
rS1Gv5k6GXvkngWDtW60YBFBCdVi9cnfZO91qJNJ9O+luWYZl61nivGYScKLu+EwdzzEBZiYjr0G
kFpPTtWj275HlhqkI3loMgsiJ7sCAQRZf6/v0h+H4b7YA9ROFGnXzX1OVsnF5wqammkdSY7XejmC
qYXL8K6JW2Kk1yrcpfxqy1IeTeVGKGeTcU2QEH+J4yP35jgHi8uM9WD9RePviNI6AgFYMeATQeH4
mnkYkS4aNANEtAd4HLX3oRdmuLujDzPAd3cZo2057GeQWMgqqAQjurol/AU8z87SDosN5K6v64xT
cNlXMzDRbllg447cwknvCTswp1tJUHWzCu11hUEzpMVkM6jtrppP1Y+D5ipzhgvgMijFMFyUfq88
Lt0DdRZ4KAfn3RIR766f65vC2bp1hLbh1yYqpTrrt8nYFRmhdztK7lYZtfCcekMfsHCbzZPpPqJ2
IYcZOYGi33S++szJfEaj6U/RIWXKUBkQyGsRZJBBGEUESdGePfALAa/br9x578eto+9mkoqo65p+
BjSBBQTeeeAsN3umtWKdQROHE0HdRrxth3ORvrj2cR5PGSwrQK+1Nzv0doC78l7fPckg7xPQ/jei
cWBPbgx5jCgawYbPw3yW2q37c3/yxF71ydoOv+sJACtJbpPdv2vcDDO/uY9fq/ozRwnmjofhf3t/
xySAFDU6X8He1Q2eeJCDxijxnjE9MkbmAfidMa3crUtTVXjOs01e3tzhoRnWSn5W4Zb77EBxsTDE
6/wmQT1/VXZtcM9N/VOFv5bwMpelH61ypnq876p1Wibf4v2ePCJnbW82GVy98iUZaUvSinWcvNfy
qH4Jfk2frafiJ6xeeqJQzezCCggJCXtkmselSv3O5P7EMdhq+6hqD2YDB0giERRjoe6WgU0C5Bio
L+BZ7pidjnb+ki3Q6chZesQBeRuYvL35K9E3kzkfJHOcbvtu97Bo51x600ha8oagjcA8hM69u9tc
z/J9UuH5PdP4ne9yChQ17prtw0C2Ihk27vtNpjNYoCLJvQrEj5EBpY+L0Td9b580VpPa64zttKyN
R/cyNC/yNXU9vg+AoIAVWgS5pfzl5QepZHURuO8lg6b21gCzROlWLV1/LlcRCtnCN5xVHau+fklK
6HD/Pru9z3MQhlucQKr4khSJn0HPsVjDFJ1droNK400fN2a3r3s2GpfSDP0g+y8suQ8OYdnmEijQ
mMtXOKCWKJ/Gd+WeBNM9KKg0mppCzS5IODTU3cSqVC0k5B0jA1Xs/Z6BVdDrddgfl+iUze8yeYvi
tat+qFB0iflqZ+7GepjU9WTDPR5yEHgX+ofGCzWxn11N/eoL5RBJbpqQhMQXAbav1G92yjHrx/2n
Rnr48EnWfJz57BolKkPxMFtEXNl8OAj1zd8p3BepslHhr+Nwp468QemtH2TgFtlGOnA4EHfLuUZL
F0GAIsQeHuqQcyLybR7tuvpO41MCMh1FXoOIJGq2oim8mXY2Foa4+bKUJ6MYEQeNaPKxe/KERA7D
O9LHMg7SpWSGANe2uaWkvXaycT1b6HHyCODByM5dPq5qzTn2MPoEIyueoV/76EbFJFx35CKQWjFv
D07Dep89xjWJAENuNWigQEz0epvZlNsItvAiD2J2RZhnEJPuVdSfQtvwvWQZB1JUxmNTfeYu34kE
wIXpVMTVSRO6V4qr0vr3t3q4mt254C+M8k/+NCdFxiiuufkT1sRMv6Yq8nyNBVx/UuiPj61gWjpi
jlh2mZNDVOEcFcVW+9MB7d04ABmR84IcMtRNv7RfFfrW3UPNUbh8Vu5XG0X333Lg+5+iirEj1oSj
6TB3J55uPo5TjPKreOfKFhpwomOvBiTahZN9tDYQaj6RafMKDoJNBwEZxMCb2j6U8V8LDz+z7Q5/
i9n6/ytUOS/WqYdaj9jRJGeiKsRbxUiUNG9Dnu0NgSYrTvc6P3gknAO1mIdi0m49mQTjvjSfwuxi
omWMwhe1HVt/cbVz3w3hutHv02b1Hufppjgo07urgV8jdPN6Xkr/kriPuj4EU75vF3iq8FpGIErG
tYv2lQ5z+KgpW0usFzf07eG3qdYx7Irt7MzCY9q1yl2iPCf6wKT9bVdfJhBT0u0sE7pllTY0TpYg
7xlRqsVjN3antNAfcxOsmvqyuNhbxCgW32aDXKKbVVhn6uzL5XNsuUhj90b+M8/c1HzZU/KsuHDt
9WIFpTbAP6F8NJpqJ3ue8K63ONec774DKeEG1kZFbPtMfIbxvKen7ynq95P+7CArrrAQJPLVUqJr
C6jdsGAkjjIcE9h94DShemUCsZsxtASWocZBrVuPjh0lN8NEICQjZvpyqXamG90qh9YbE+Fo9a1H
2Vq3jJ0iUTMWy+ui3iEgjpxIpXVdP+UxTC5CKDO8KwPZG023eS1cqvQUMezNccALQK7ayiz1be/G
oSdTJ/N6VQ6buDO/osaJAphQVAtzfBQhAhLTGOgO1Zjuy3OoBF2+NTUXf5uP72A0xheF+z20LvPw
xPrZpAdX4J2QiV+iSCq/LNv0HRoElpXVsE5lpNALnDBeE/0lyqNBuw9LKFYZ1xivdBtBwmkIGzIN
j9nUGdQEyuoxF8pBasroCcVYW+Ry6Dyori+6W28lvlZuZ+PTEvBf+ibv+Dbon83Eil+gpqhLuBI4
S3En6IjvrQzPIchoqeWpietX29ZuEfdm1OlrxOzmPtWs80DwJjDBzBQrgLDodGcM3iY2XIHxbsZk
VMbxsGva4mEYexNWK4TtIpk3FhspVT5MDHOeI4rQC5XWXDXS1NZxxPvtuNAkvZ7OPgTPsS2bS6G7
nuAUUab6ZLQfbkrJOUEjcugrqo8sf3LRoVpG/WMpD05V7JKoxxvXJ+D7xUYNz9YQpNSHuNiyDCqp
Z+VsCJJgSQooT6nB4OwxRTralvYGg9tiio74lBKmzrl4nu290gS6u6+sTTTdBnEwaTPFHsDT1tXd
la91FHQ0XUBnmQtYfaqARxpowDSkWdo6nQxwf815xqrONV8S0pQsH+3U7MFX2Earziuap5q6iYjt
5gy9rTgHM360rXVL1ETruwk4E0Rvws3Ss1nky5YNwMUghaVViHWPo8FYI38IKsq6+tnxjYiXW+8i
KXb9HAc9CoReZ7GUL/G4ln2/lbmxk2Znwr0xMqVoDhE9c/6+yMcKOLUX3w7nNsNvN3zmnUtgjfFe
Nz8AZ2FTnrooOWnVNtfHh8X9NQVgd8GG0uj72WqD2eZ9qJWdiL8Mk7YTxcd+RlrUPtfa2nNL9VN1
N1Q++k2N/MVtws+mlDTPpCEiEtR4k2b6SmV/Jo62MPlQDNj2r52mbvU0vs1h5oVS0HZnelaYoISo
FHS4Qztv2sYh7nOqevdnaGp13auz8BUtStaaFf5qFXpUHmqjbymUrDtkw6lKUUFhGRX/A/ogrrnJ
l0JF0tlSpeVE7gEJtuHDAPJ0tH0RZGm67aV7iKcJJo/WGFRMI4R8NUVgY7U1eXFbBUBtVWUiORuA
b8RQpod0kuBS8UViapPAI31WHhXIOGPQtgtKxKmv3kfNDRKRnZHnnrIkvYZ3g6IB7tQz3i/4VgpU
N7Ztq2u1L/vAru8KsdNkHVQzFY8L0s5qtN2gvIt20bl7Y0y+fBjv7GG1iGLrIvW3GKhMtpMUb1KF
SsG4dTzyEnopLBpGtk5d28PnsHyYcquzdxrIyRqUNjHjCR49xY/sx1Y/TY7LrFP7NFuHurXSO37E
v7Ym+i+0HzIUCA2DcukwpdufmSLZYBTbn4rXss6eNTHb5xmaGywhZzW/q7e1zPDz4ezUFzt+URpQ
6r1aVvcHrkzInSzsr9rmi2a8oWkJ+gw7moqCODbkX42UP/MG8ZZE0cZIICskKFymmq43d2JH3w6V
RX8tmTDtxIzj3pBwNMN5KH+y8CsegDt5hMX8i8hgZMIuUvz4HSjFrGrrxg6WPmhxR6iXwdw44TXU
TkbYxZcM56aBCvFmTctPUg/jPm1fRL7pcvvXKhL6SYaNhVyMLr8ApXxlnO2RwP0hh1jxu9rLuqfE
1j2bfFhn9HLUuJnRbbu78o6gaLQhk4vmV6yTLgdiuFTyOMcInlCvCr2A5S98O262dowSe028nTNT
gcC3azUSLnUfakv4CRVmT9m6uYJ58o3LF9kJEq4GFYjK1l1/JCT7FRrHq7luyvG0jLskPOji3Fqp
F3HEZMPL0DxCOkEtjwVEauCWIG+ITl1suZ6iWcGgcq3B0MRD9jEo8TljGjebw6R89KMbcGhfE1MG
yvhsGibRqyPeBMMvM8W6Wsx6RY6cYWg5afNrZAtr2zULGSCM/+sq7OFNtSt//qDHHiImBmQe2irr
HhI2saJYjpFGKyE4hQEI1A0ptOp8Frl9VzFpm0Ld5tXnMpP4MZles+iepr13YbV3p5zXgQs2+3Qc
tFP8xvYOB8JDan9FjwBWb1cOmHyHV6My8sQHDF9mG8spSEe+7F36q/XFL+oYgoTSwkJEI7oC1t5U
+S2EjYIUdSNC+yTdxFFQkw9TAWBnyXaoZ8F+t5NiuEzqjLtlaJOaUFUI7TKHuDY71k9JIIrdzmAO
RjAMf7F0xCPKALka4rK/9DGIPsf+BK8Vxdrsqyo+DxegKn1Q+1R6Q22+OMhQMHhUtnWpS2OT4HPZ
N7iSMa4o5VYU9CAqDN79LHhgF0SUkx7G/j3R6a2uyf2dl9dsGRTEG1utU0suQNCRJuk2enScqECq
HVOspJ6eS2WdIxDpKwLmDIN10VFgFlSB6zFvtvqgIGmdwAAZxK69Et2iIffnyRAP3TR/Tgq4oWGp
jS901MOV4z5Kjc4xd3oEcc2a1+a+Kbd69Fe5xLMn2sVgEDXrMfMq17noLaxyftbDJ1Tq+TpLPyRN
HdNr33Bp1vIWiqtBgDV6wl4lgl+8TNl3yPLVyNd4fNc43GLx1NmvkwWqqz2rgIbpXRH0mpqQxQZ/
j8/X5uSOeAfCWMoHZ4ZkCq1c2zpJrH+GuFULiNNogZOrwtB3Ga7UITDuy10PcR4u0gVJdXZjk5mf
3SLXoy4xNIdPUzJsjdDxi2zSnlTxE/aKx7VgySR5QSJFoYGNIKMxagdF8Kh8NWqEAyX9bNviN1pi
ULLXeml3Mg1fFOAFtX9KJiDZ2EZw01p5to2dSefxQdVbqX7B12/FOSQsR8MIED2Y9jZXv+eYdj5h
oCs2votEHAEv+kWo0MnMJthykL5xjlsVB6azKcs/o7QhGDsiiSatP6hTrBEW/F2Nr3aPTwhM3jRd
7rts087F1gbFi/rPipT0Pn7CiYXcHRXiwNvN8TA+9yPSUFMt2VZS3wJR0RfYIcdMth1jNAg62NR4
fzVpE5TyCi2bs8m74r111MeodD+KumCABr+050JBW3APd0D0uCmK5qWzGe8A3FJ7OBJInCoBuvGo
mzYOhigUzCaEiPCbhm2nSe8ydbolVrECvQGhXRioXiwb+XedWuEbwC8HmPy19fpr4JNFx6HFSEcJ
28suBBkDkyiPSn8S9Ll4LfuFP8tXch1RsxiRV4ygnKQl99i6tJ5zkmWuqKxrwT+1bFl3Q7frVUQg
izhQD7rCVjxpiFoa4eVdsknCmR5j4BnldY74xKR2rJ0HIMhjMwB8C/uiRdUW+XQRjc3bRI9s2Vf4
h1CrkfDsdPx7CfvBsjwvG+KZdm3Dg2URbVj/jSFAXjW5b33WQD3HbN0KDufCNsFlzDrAnDCRcXpC
1i53be6K7eJK4NfYfChT0D5mIdWPKlcejR6lmdAaxMbqPtQZhtPWT1OLrS7iW9iqA3MpTpTWQpse
u7CFZni1RxsAybFOiiNuTiY9LTxVc/NgM9EbIg5aAVgsPI6xQ+Yyr0CARe2rzBCnjNO2Mo0zbXpQ
d8/wkDMei804/urSORSpuyYA7VHCf/H3PYHuNsW4jQa5S/ixtBYN//BcaWNgpR8c/Nu5Kg6J62zD
dsNyHPdH6zlEs1PXdHujWmkrzQvBdhdn8JBh7+PwPWw4HfmiIK6Jk+Whjqygg902pwkoVjzXRMRV
I3Uu9sVG6o3dGupZ9eTya6LU6sJ+J8sPlxIj4h/uk9OINq78cftXxbz1zg86sDj5jFSIFHRsvZ8o
nyM53abt8lJBNBpqcrPZH+sBE1mKehzODYg/My9G+h6OF8bTqgPDqnmKEV0oTqB2yk2vmq0bG0FD
fLw337kYY4p2bOkbQ6CAn6vtoLyOMtvYJNm6yUGfXmrMSPpAIZqpeiJp7zSHreWNlw8KYOT9oR85
2FMCW/pv1xrjramHu8xyPmKKYQeZbybHpFYcw1uJ8aZAkKdnNiozhAm2dkiYg0zMm2EbHdvhNo7J
pp6x/tn13sBCgClwTaDi3Qffm7xTygDZiezKMVfsyAP2+Qq0jDUpsqZ9htrDAqUr4ltjfynJTbV9
/EXI195n/Uuvvx14eU2S6tq/V+WCBzQdv+epwltfl+9alV7qhBDb1ugu2uQ8x4tKfkGxeLU7H5T8
ULtEzLXUwomdBiqWslXe34co5sd0sCA2fE4YWtQo/kGUxH18ADvm2eL0rJxsE1XIzzOozGNfX+Lw
xjITV5DChyK62yYD2afrzkq/LYDT8TYrz8z7iQwvgwV1NREAoEYjYuuwY98Akmf/33cZOnBrHK8q
ktQFpa07D9uO5USIJF/pojzpcvYXq9jPsaU/UjSFJtbo8Ewm3bQWPQpcTYs4u3NtU1vzty6cr1L/
dPLLInovbxQELnqLJKtwo5Owpk8U7FXmrocQEXk4qaDK1X06qsLiWWtA81mB/Sjter4X5Z0Jv6c7
MNlM9cyuS+yGUUJlzezEdeRsVRFoDe2ECerS8kTRTNDpjefwNJONbwrjkBWQy50I91Nm3Mw0DjLL
8CN3woixqdONpqAsRdrem77ebMr0pIjwETNEl3yPo3ON5jcr+sHqC5XPFmpbiq/Hj5p1TRXj0oKz
N059UibVs00RVLZqPzpThhIqdoyAJY4Ap2IMsCJ+JCOuq5GEtkKk5qcTZqTNDpIWzXz8v3FdyRGV
ahnriZAKxJnECtz3fE7WFCwxmiMMk1P5KsQnyr/F+K4hCwwkD4M/KcwwHCj1i7CXJ3amnc2tU2pw
I26kngZMUEr3NS3ZyckPs4TpiCo/KXOsFQ6ioXmbTfMmFtFJQWsgp/RopfVejyw8MpMV9LWu+/h/
1rklQZ3UvQxBDZI6fmkydU1+L28BvpMExXDVBl0xnqI29CLolWqZ0eUvqW8Ix8+rEQ1dK7XPenHt
GGiFiFfltXUar3c5Ubc0OABc73TEbSNtADZuNT+PAGnPxvjOwdtrr2LemSEfmofNkmH/cYmJb0G1
/siAXUc3vh+me0XPLdqdy8ociqe6tGFjbosdTNVDxyShSUADs9uMIrzxfJUqcXrKb4VI3pgyrzF7
npK8Rpjo1kil0lrxNUN0XhK1vMFaWezzdiSLDpA3Tf2GzT1KfAlfI8dx79T2I61Vtd9a1bVtb3O8
MQzfTIxDDUKsGc+drBihIxaBdZWHxkpKLGlVoMK6GmLy8nv6EtuKUZ7Tqcc4/oqlbeeq5SbSMn2z
aMv3ZD+OzGb1cnGVn2J6hQ5nRb87QinFIZjXEosXVmkAXZvPFrpNsZcoH0S7VWPta2hrRMbFfgKI
0cu9GH4iY0F+nnw7eg4WrnD3ueSCvXRVcpwIAafJTXzFC8taaCwHEwZ/YZbopzN+F1CUeT1zkc9n
hQd7UC2sCNoq6ac3LEOd+5MYf5q9Xdr2UlhnmExo4hm/sSJPcVP6Bo781GqO+XJpzHxDWeq6gTsy
imtTvjvpy9xwD+I1F4d8RMveIBc3Tg3ZVFkjACnvfEVQOVinEj+/qxDhZy2GVlRo7eIcG+XPIDI3
xzdsN9hg7iKlPqnx5os1DqKYXLq229Iz5BVJvIbinaka1HHcBoifdVt40TD41XIy7ZJfDCMXQogk
3K2KBFpEiIolscy3c/1Q6A8684266ZY9mbEA+6uFHCRnwtC6vNyJr2hd1TscugmopLUDMDLNTTec
Ze8VwFzRzYzWsmTIRp1t/sp7qRTAiMieFdQd6CRQKsUPiMlXmfEl2J9hE9BXKQPEa4NDVzn1MVIU
emMzxHguS7lu8BnBDiRnGE3F4npFWSHDwkvaMhjn8aFuITeOSX9o5/fZ9FPb8vTs0KXXdjraCEb1
5FyrCl/NOHuvC3PnCMG79+3Wl0Yp97YDy9u4qDKxRipfjB071nLgPoza4EjrNo/9pRP7ynXp08O4
xYpbdfDak/Wimn9WUaLrsvdJtDyn8tPV+gLfClYHOWo+7lR/1jvkD9lGSRHIikN0f0X9F2s6nzx6
KdBprH+9Ga7Lrn5Wh/4hgY7pHYKjm4MyRNjElHXcRE9Rev9WJFfLTfaSd1oPtQDWxTOaftcZR6HO
FomojLBp1FKTl23Vrj1hNma4exJR9YZRAwEAhEBAf9k61XdhRlDyYCEqmZfSn4cvyzKAi3rggaje
kIsFntqw+Y89SeWOp7vzTlPn2ZejSSRn+VClOcksMVNYOXSgK/YQTUEoOkrKJGuvnPrNUgFAZA3u
TpCnfmqfk6biaW8jlWo4i4wVs9P1S6Ro9vM9t0/1bfZ7PxqsfudqAAeRC5Zguug2xYRMFAsUlhRl
fpXLGWlnpr1lTeUtLUkF6OEl3PO7w9U+RTcJCWRhnHCbIEybT7O7NDZmiRk/2DgVv2WL2XluQ2bU
HmW/Jl8cunqbomf8Grvv2NAfGqntxT0Loi4uNdlFdiWSbTVcG4BjOLVFy1YRIJiAOHY0rkUsM5Nl
BdL+odyInKN02oXjb4RF2Y1Z4OLw6g6MSaWY63PZIFLDXz+weVLcauHtG7VzeN8ea6gQQ33PNeuN
6COl6ndFnr4bEX7cspgfHboEbqCmW0bPzgTzGi5jjvBJw9WwbnnWmv5RENeDbD+Jv+dupyfKWtXX
wul3sCubmqCnOi9uMXlZzE0LUjWyBRnRaWZA3TebH1F2Lgo/Qp6NKjSZUTfMl4RU8xVzNvkBSH9j
xbkUy+IZY+il7Tpu22+9qzc8S/7QxoeezcnIFM+CfXRyqGsZbnSQoXi6mTODmX0ToK5+G86L5xQ5
IzbpWEox/BX3L1wSUFu2MewHBDsyvI0mbYZCbur7eAHqJusPLL/9GIgENxv9VDYYOa8V64HUA0RE
ooKlJs+ocs4qGr6U/ULLCHO28R+HzTQxSmB5w78YJ7m/lCX3+NKenFG5eyKvoDtV+iRlgPEWL/4l
gQyd2d6e0YuSH6DyqqdIxzcGyBBExZPo1+H8qJHJoux4LLG01m7QKB9jh7AmDXrLm5oPdN8Rxbjq
Yxvu4/Fp1nZDuM0ixZ+SS5g+5GhPXX/Sb7kM5vGnLNZu+ZnAytsfiQU59dLBoibvMWfF+KLma4cS
qvGoA3AqJfE0Jfvs0rLfF5epADEX2l3kmTxEDoPNOePQcIerbfnldNKHl9K8icE+K5H1UXN35uLE
DOyrwwlqslX7Zxnve/fVYFiuwcHzIazWrWuHZ9GPnt7yoSV4PHodExjLiqSaZOydsysJO2xR2Ve5
Yx6Mu6lWSkHkJ7S415BxXmgtk2h7ci2kPUvKEbUUYIyFce4a1FhGNW97RcBEVe0+dCqOhX7WNwMC
LE9iu9KKV6l+5+m8kXhJ5pp622ZZCMAZEn6RdZiNcKelza6p5TZXcEvlykbDBCBIhCke4nsfzLSO
l59YeCJMz2rVuUDM9r7WVDYPDfU0qObOhfRvgfXq8T3OaIAvdQYYG25D2xiucxsqpnjkwIfGYiCa
sePJ4oPcuYdYZYmu8ASn8XVwSo7feSPIyJmKTWefDf2sGzsBJAQDqToPOat6Ox+Fpa0sKZu96cSh
n8bWG9wEgSPQ3E1MhBTEYswnPmjmd6SLbYrHK1tgtDMU+LAc8WDwiBsrW8eTRUCWmn4VAtVrDDUz
6+YG+LY2GWrFsm+M7FgY7S0xkfwq+bMSJYcQbYalRCerTYyVqDGhdenWFfFWXzBEkLA2VbNP1MYA
AVheyf5ZGc1LneJnGNeV8hD2REbPheXVd/tRBkt87fmqDhyuxt2pbGccdFLaqLttw+B1do+g21Dz
1SpkW4z1CbNA0harXqpvigzflRRaGGbKtkk7iK0fm8u6ydcawny33U1JYCeMK/H8F6XpoXRRsGNU
YIKyKkC6+a7sLDe9268dZGyxVq5D+xpHybFDm2OpoBT3+TzHgVva7l5rCHV60h1i5By0QBnALsxa
J/0UTzzl3xbuwlZ5ifTGd2EGujxGsHGN+ImQdaeW9JcFbrecf6SLDESBkiH0ZZgxRIniwQE1bBCY
9gmSIlSBKwM+sMjLdWvKx7Aqz3YeX+hN3k2FuNT9MR0JVer7X4Q0qbIVyjnKLJ/IjTctjA9hYate
FmNOYMqHhnRXYFjHLETjlE4Iiv9zHJV2z0n8/8Ko/i3wLovKpXDcEbvNSvW+llcMz6t7ZOJ1XOEZ
/C+Rif8QR/3v5bp1lg6Wqlso+MwgVp7q7rELX/7LC/iHDO9/b9iVZqzOuaFrB1Ud67tAVG+Osx6n
SBEt2CFtruV7n41YY63GYqKP4Vx/+0hAK5lLjPrgv/wc/xBwa9wrGP4l6jjr9LIZXNQ5y3S6x+fm
+NmhAIPFR9+FT0lfy9yjaBzOM1SOKXiD+l/+auef3oL7j/Qvf3XTGfZiO9wMk0mwLtlddhSqGPKm
NVgeaulbRj0n3A322qLPD4OxG7Wd3X9OHUEHLV8wRW46F68ibpCke5O5vk4V94dbrI23PL8AcyXv
pr2SYA9me9Wt2dNnJjWXFyUf4/m15BhuPw2pbRP0H6qLyTyN7M94fOYOxfyEJdMTOMzCeqJ6ot+m
lrLPzRZ5PcnvS89Ei3GeL7aBF79Y2dETjSROQ8KZ5Mn+VAdsleVW9s1Wy7p9GStokUxKWpkKf3L2
A13udf7blOO8M2Bx//NH+g9tmea/l6iOcdEOUSyNQzy2CkrwvAsNEi1L5T2pVBzlCcjDz/9w9mXL
deNYtr/Ske+oBkGQADu66uGMsqRzqNlpvzAkpcx5Jjh9/V1U171XRopiByPqpew0yANiAxt7r6Fj
QIvwVuCaaTOKWqsFGR7eJCAYCt6/VnEyFe+T4psN1Udo9GR1dtV0gOWWMatue4GMheVe/dA5doQO
fGeghucAmAUqUoiGYDKCX6pk7S0E/Pt6/CTgdX/ktoiTPM3oCHfJ4NrdpZfeTX4MNy+7p/oibjb0
CLwM3XwnW/AFAQDeXHabe7WTG1Tct/7xl799BbHqRAHw3i9N81zoaFqDgSSsJsI3r33WXkB4iwK4
Qso/oZv/ZyXYpnBM1Fz9PeqRU2cPUF1AYcOoA+3KxGUDmpRoySQNUs5LhR5ci3z6ooSK/0tUfw9x
4Ugh02rdlMGNYyQXAvB15UNKfkDrrIMqK7XYGdjdm+6VFo+JddX/sobpAQIqZONFmt1F5hOB9GOx
B0THd2kAKa4J83BmnQRr63sL0GFmX4LEy9UeGM5b+E/vxT1K7WPwOFgHCs2PGBqoJ4IsTe0E8lq0
1REnl/6PxgDMHRgnMC73IweR/JB1qOMfobp4N3FEUXz+1QkAeMCn3MKuhp7MV+jqFTedejZx2OBA
xopP46sEXayxcNFI7guIF5BLoEwr2W86KLO1Gw8CVxmKOiiVdU/iO3rSlnlt4mxGEqzaC/RjwOKr
u282xJBUfJ6kx1LzoYdCMLBx7K+6QGTjYu8BIwEztREgkO7F4gBZB+oQpuMZvEscm0HANpTaiF7/
Jql8EJ34U8L4TRid/BxAH8dNgamEykKEule9b4ZvNeMAp95LdlbeGxx6mt41+3JvlS9jdgWeFNrv
TxWIZTbcSgrsOlCHAtXHQHmO3cfYJ4zyvuKhgpy4vGdFe1Op7IXFYufgImcgj0kzXFwhvgfBi+Eq
tpwtrkdhte8hf4AbNNLSjYxemAd/9L44BGgcw/m68C9S77mm5wy3A9QiCi4hyAs9LwaJFmC1LuIE
W6l5xsE8ouVgAk+c4a3i7gjILLCGYwRxlgKZrwnnN/P7AIYDaGhR/VgNlyq7YoBNVABwAxhYRuCy
hxEOBUv9klCi8yg4nLzbWuyXPaLEAfc/EDNEf6P4KU1vIW1j+N8cG7o/4R75bwd/9xrkuhh0P/9H
zcI/ZRA8xdlFRrdO8Rg3t0XGdkbr3xEks2nbgscNf7NMbgMFukxtBsc+jzdAdBfAdao0v/86ns0Z
0f/37fTDcaQMFkUU+monW9nQHBLIK/NDDukogMG3sDhGkRGlKFr8JEDwWDI/DSGUCgbXN8Op5oTe
VB2+ZSq9L5LhyAG7StHgD+CoJeGL5AM7U1XqoqtQkgLbpqsKFCAgUCVCeD3bCxa8n6tKm7aWFTWk
ynwRhtjnfvE9OdsgaRQnAMIXXAWmje3ve7BpTY/9MEMcyDffQMkav5wBkfGS1EvZ0OfpnKkruXtO
ndtJnScni23yMy4duPtBhUAhlf81PHBcNqyd991fcH6amSZLy3lIDmXBcMDviHGteaoeyB26Q5Nm
ar7yAVpm08uqyzg0N05AH43A6p3tH+wBmPjx2VrQSJ5JgE1rylk/fIu4JIY0IzzCf+5fs9f4F/9V
35I73Gga4yhfm5Ox9KRJVvazr64dc6kRCWYCaX7qfsGdDeccWonAL98xDmnwbXUZvKkFweC5fHta
HR9+k4KqawJHKHbtxShyhwSHKPZtIINyiAV+HeXy8zXM39XRPzwjo1OSkpD+Gm0isJUgBFhBIA7Q
WMjVWn60kTUHSzk5AO1yyoDhKOJrEr56UEcn3gg4Wb9L2/MIpDJ5i0vUwcP4m1+j+VSRg8wugxi7
rIHqdAEMfI2qY9rurNTZmQDvhhPboMyOHlqQuAdC5y+u5V2QvBrGfRC1O9TttjhTK+NUQ67MrFGs
jcMfKjvngJBDz8NJcGQYPyv4dKr+4JCnIng1YnpbjWg9RumuDYARNKAG7URoGRAFL72nkt+2cPxu
0jMAH30BI4b+ZxFCOh2eDArtm8G5JA6wRsi4r7vstR8fWYW2UZCeqx4kGtxE0amN0DQLk0Jsv/4E
7zZFf19QIAP+/plxFrfSGQoQAqDlBZIjdH9J+xzWqJIA696CBmEDLxLguj8mxi3hLpbgsYTuMFBU
XVBtAJHsTfDWY1TME+/UleIX4WDHpM1E5XsusHYoipKoArUw6whuQVuBvM5VADoMmHmxAvzdrrZg
AZQCd2HkIfE3o67R7D915LJJTkRetumlYxsA5z0kwGskgFYm9W0xXAxRfdOinZA4aPQWqjkmaPtt
rCC4tULnNfesbS7/qr0rD2BRCnJY2tyjo7gvmv427rsX02sveD9sTaiv9AnE5pl/5uPPPvtmNicx
jgvJsjF3s9LOAdqg5GLZNZpIzTEgkDAE6/pPwv1H7oOqdOmlUBSG3EG7cOP4fD/lbPrzjzGVZd0A
8Ay9avzCvhdVXLvoRIIwkua5A539LINITCJ2gNfFEMiTwrr5einN+XIwTSmekpFiaxrMK1JX6OKO
XnaIB/ueKCSGGVCBmeh9UCVdizaogb6lJd23pAaet0PZRKHKnaN46tBQLm0vc0mEti333PEoi50c
ClMdemEA7mzps/cMWesIvQZorUgTFEN5YZmoTu2AvSwACH+z7ovbsH3uHgnuAmgavnRnfD2oAh3H
KwJMFCIeAHZkFPA2gRrPi11B2+NCRM8oikLFlm2c782vOLkGih0/9y2BAzyqNzjRvlfwCkEq8Irc
kQDWMWzsN+CWSL2PL2soFYBCDdO7I6DqTQYltk35E8zpim7SG4hhSr6P61uooYyBDyDiFWr22YJh
wbtR1Cd7ANMOFTYYZT5CPeoaqvAH8yK+RB/kGtDNTQC7arJ5kPAa41v7Eqat2+DgAHW5ITA7Kw42
fJ9s3OvinbdBZnmBQt70r3bpFizLHfRYthyloGdzDxbdMdmCzuiCN3FOjkh2ryGvDDTuEd3Hb8lR
XairYC8P4G4txN1sCqkdYLb0vcrO8atg27wFx//IjvQW3FcITMNevNtBp2lvf8M0b/oN30Ecdfv2
49HfxQfkIVeglZcLB6kxZTKfTe90ln+IyHBUcY/tm8EhDm3OHegq22mK7A3guVsoCWzCQ/C4EIOf
5wecadt5hQpAHE/P8k7kPvsGH4Sb4RWK3ttsv7IQx7T9zGmAPKnYIK49B6j0Mj5LBvhf1sds4cvN
XOXfpfY/zFdD21L2cSeuDTJxLRWsdcoohyA7OThJuegxM7M7vLv7fHhMZjoV9N1HFDHQXi06tePD
I44f4BzEobNhk1BfSaTVzlK2M7Mxvy+PD89TedeWXgKUfaugWQ8pTFJepqj0QsUOai3drmCwOMkW
FsJM9va+R394mIlWLk8StOhQGzqO9NkEsdxemrqZtM3Q9lWf28UQcxPuPL64bUtwAKHG+PUCnist
GdpeJEQqcztQKIFWOSSS4got/Dhw7GYLwgZ0tXt7tPZUgJ9bAM7jGj1ay6EFVSu4BQT71AqQPMJA
FqraJkQKVNmgcpE7/qYfqQIgmUGFZAD6EuY40GKnJLyya0a/JTKgVwoSFbu+AV+mBXUc6laZ/MEZ
RCFh7esB1RaOjriWqQFBUc+D5lZCnb8UVG23SdGDK5DwHEIJ0L77eiZm8gbABH/fNjK78yzFjfQ0
3EZAQ8II4C0tDgxdhAnWvwX0Cp3rr5/1+WqBcdDvjxJeUKiM4FF5FBjfZFYdgN01d/0EZf36CXMx
rW3GaB5XI+CZsMmooSAEaXLsiFuIMGyYtXCKzVzCuKHNV1hZNnhJeERgxuGxAsAQYuaBtW8F8HqW
Iei+60V9Ym3huWFQqcskBTEPurQRGGHFuIuwTS9c/T+fT/7+ST9EXzCk6NYLu8cqLJGmhpcSOLAh
LBc+19xkajswsU07or0/XJPyBBMI1h+kA8GbJXeRz48rqiWQdevxvDfhZxAmFQrtkLCtTy2j+1UL
gepJYhOmSQko77UtIXzDqfOzhqorq7uXpI2WQmdma6daTQEM2WBkI8VDBuT9KgLQPc3byyjlKBAF
V9IZ3dEcxAZC7TvGgaH5+rfN7It0+l4fPnsJQZyy9FgPwt6jSn/k0UIFY5qbTxIIqu23UqBhXJUY
1zcu42xS/gOQ3AAxNNjb427du2v7rh02qszy6d0J2unyEMbZQujPzYoW+hXkM0SVYuRJ2q2J7zu6
YIA1EwZUC3gFy9PUIwYGTnZQRR6MHcDQEPr7ekJmYphqe2JVd75PGEa3RLCBQ4fHoGW/ULub+6Ba
AANH1PvR9OYOaKkU5KaJSJ/dSb4FzvPr1/98ckxHi+Ig9fyxTYC+4QzcdBOdbhvqEK+4aH89/ufZ
jOlocRxm3ehDpTc/2UCz+3T0NoYQ7BtvoQAI+z6JhYq910kAAMgZpEq/furnqTRAE79HWJAAGzby
LD+pUL3ksWmhTm+mxziBAkQeK9AyIPv79aNmDDpNR4tmW6kc5KAxOoEqFJ/p45iCPb0lt/2juVkq
4s59JS2yizCUBYxSo1Nj5rhyZGUImdtSvkQCcNUCBP8lk+DPV5zpaOGd9KFjmF4NpVjg7kEFSsIn
0V+RAby5+s82KBaKD5/HuulosV6mJOEckNRTS2X4WOLDX3lO7l18/Uk+D0nT0QI+8CPf8YsqOnH/
0IYPUevSYiEi54bWoh3N7oZ4PIlOBDKiqegh6bsvq4UTdS5WtHDvBPJTo8WspE8Qcs9A+oIYmwHV
w+0ILdmlfXbmKVKLeMuMWiBIp7lH0609Vn+hIxPBUMLb9NABefv6E8xFhdTifpBG0w4JnhJBhqva
RS1cGyDwsAFZT5FLD+yGcmEHm/s9WqzHYRPDORlPAvYY4H3UUUHwlfUesvQVXCQWftDMh5dalDsw
xvXiHNKTg/O9TX4kSQ2FjtevJ2tu7OnPP+QDTWo5Xh+mKdQVbloQciHdHTThwvTMRPR7Tf3D4OCI
1SYD8v3ET9CRV+DAoQB+Q8s9zxd2wJlgllow80a1bZvhCap5glQaKIQLrz43L1o8DFkhi6AjYFWM
PcR/X2uQSpuFHWhm1QgtCjJSdREgOfEpYjuIZFDIVkBvbuIy7EqI8C15AM/MjdDCgCfFkEkxxqcc
om6EuWby7es1M3MiCG3VA3vGKztUMYiIKZYLCo+CoykAhKmVsaevnzFzVTKFtuhNAxUcGYXxqfMj
aI3bWTu4BskUwMHYjowA1cnRn3SenTzaA6rX7Z0xMy+QsbzEjSQXht92C3vj3ERqMeJYXqAyu0hO
de8Sfg0TpIVFNnd/FtMTPwRIHQyJLJM0ORXQmXDQNwB1AOz6jXr1/qxBsoVz2RL8ZO5HaJFSjIYK
ZFompwio9FI8NfXCDjK3Gtjvv0EZ2TgGthOf5EiOHBoyFWrlIVwAxNKZOq2rv98tzHc82IdZUgmv
SJHhCYrAUqCBOMuNR341FeRYzWj39Xqb+xV6vPshIEkWOuER+NmK38ceAAzAXuTjkm/7zAd4r2x/
+BWxnQ+20QdoF7H0KakbQIzJj69ffmaCbC3Sg8gkTjXGyWl8bR+Ml+KX9yf4sl+PPffaWrA3ZtMm
IIEnp2awLYjEse8VJws1iLn31mK8gYbM/8APFOAH8Ix8sg/B7devPTe0FrM9BU6xjHxEFjwv0LYE
IpJxSNmMkQ1POMgje4mzcoammfvwYUWR2spvMEOg58DRS0FR4uvfMHN82lrIZiXM2iCThxXTAN5z
lR3ojZNdFc9L59Dc+FrkOqq2MuljzcP003hAj35y4a5ASd6g3fn1T3iviX4Su7aWtLZFHgZ0Qpgo
a5Oe6+fihtzhwDB/mlv/h7zYentgiL9+1sxKtbTpigi1qfRofCIZQGpi75hkYeS5X2FpMxV0HhuS
6SgNCBRwch9ObbWFWx2U5YCCrCm42yG8KbIUhd8O3LkdaUSxl3atzk2d82OeNPklNkpv//VPnfly
ljar3K7zxiyM+FTCRxb4tD/9R2sCj23AM/j6CXNJtKVtiDXtwFyHmeEpewXXG2jDRG6S7+xV3Hp/
4krw9VNmPpnuD+6UuaCwVEhOIkCZFVXsvKoWfsDc0PqeWNAOmHe8P0WRPRWwNI28hbeeyQ25tiXS
1Bwq8H8QNyOWWUbA7DfboodSZFfuvp6YuUdoO2NOBeQhxjY+tVDzAk8ekh42KvpL97C54ac//7Bl
pSob4KeLvCNN0R67GsJjFywUXWY2Xj59j49DU7OBpSSG7m4h2Q1DnWrXP6f3X0/LXMLEtRjvy9Ai
sgPUBp6N/UN7A8zL5AbtNj9rt/1Zvyw8Zlrkn+xaXIv3pAwhfxHjR8DfDd4xw+QdsYGMmXEM0QyD
abO5sEpnAplrgdyHnuOFwK2egD2ABpfVQGzw2Hmb8LVYOsDnIplrkTyZV3Oo3SE7CGBvC8MVMH6w
1e9FdQDcGhr/cql9OBNzOv+hVGkN22VMW9lAYYpcKGz6X3+RmQWrsx8iavSjV6Lg3xJIucFWmfzI
IZT19eBzr63Fs9kRNTpgQF83UH6jOAE94+595P987f/Lf8tv/mfJ1P/6b/z/1xyyaqEfNNr//ddD
nuJ//z39m//33/z+L/51Cl+rvM5/Nfp/9ds/wsD/fvDuuXn+7f+APRs2w616q4a7t1olzfsD8IrT
f/m//cv/eHsf5WEo3v75x2uuMtDT7t78MM/++Pdfffvrn39wfJr//Dj8v//u/Jzin22DMHvW//O3
57r55x+Gyf8hbMdmTFImTD59y+5t+hth/sOihmlaBucUqKApRc7yqgn++YeFv7Jgj0OpYzED4i34
dnWupr8yrH9w6OdIh4PlJEyGYP2/r/Xbh/n/H+o/AKq9ycOsqfEzPot4AWb579tWM7aQ7ZKOf0Oz
roNWRTwJuIDk+2ES/v20/83o01M/bIowKwcrsyH+DbB8+bbjfniooio5rBtd2xTj1upTrzUgII5L
AIyfImhzeLy4WDc6+/3dfQHJFqtwuFt4kDFtSHgCQWUJ2zc37dr+F0BsrRC0t1wLbg+A+T5irxIr
J13b92SEIkXJGeCAcBjrzckX3NitmROIov0+J2NldrEVmdwllD5YHviacdrXC4N/vmELpvctutx2
ItECxzgUefw9iB11WdEGgkGw9Tzk0rT2SZ6bB3CaJn4FPMNEbkcLtanPPwjTuxdV7IOGZwnuYqMK
t140+Zyy13WzpiU1qecUtdfjg1h95/oOrqjIc4JVX5s5WgDTmJDChtqTC7E6yHmPvgs5vaV8aW5W
pj//EL+CsEH2RsJca7BfwQd9tBPzbd2kaMHbGJUQwsuYOwLyD72eDjdWuEavG1yL3Vxh0NALmNtE
BT/AYgPiqTJa1UvGOtWCl9oQ/eJNxFyng3lq59/CEGrl19Rit4DlZ4ISbHqTpgQJpOfzA4Or53HV
tPy9DZHYtDFJcjN0sGYDviOvb9RgAQu5bnzt7mGZZduKtgpuoqGBv3yINr5ZF49fD/55ZVQA/fr7
YiTKyyxRJf5NZkUPLIZhXdil1rHNIzZsUCKFiCmpDTirQp24hVgL+GONvR+itL9vJHDjFikg1/r1
y8wEht6aEDjsgWhuwOwC5LoKuLxgWZEu1JnnBtdCWrUDDUdITkA1xrv3Wg63ltFbd2gyvTfhMx9q
ik0hXat0YHxdFi9QM1xTMMYX0mIaCRU0g9BAcEMm6COHcCa0xbyF7z83K1pMqzE0LDjKQl8jtKGM
wEfPgRiMma0qZ+HltaguzY47VpoWrohVCDyKCrYQfTQf1i0YLbAhogDF4t7L3cxhcE53eHeyenP4
8+vRp5Xxt3ubYHpnBZav7SidWrhdC+nOHEwr6Lpk1qVVgZP39SNmpl/vqpi4hQTe0EuI+Vp7jweo
15srP63eWDG7wIO6A7ddBQcE6DHEBaRPM7Jd9+ba8ZsPJlSsjZ65MMs52V5yDcn8BWDb3KRokZrZ
AhI2NIIbTlTaEJSy1ADl1qJct1/rbZLpwl9CqUZAFBs2teShb8T+6zmZWzBapHo8zEqaDMINecD3
XuzYT6yF0DWug8bj14/4nF6NRakFrE1k4ZlVLd1USGhQweXhsvSb+6KBCjzMI0KIYhMfljU5JITH
8tcY+eax7K3xcTBrUE2HwjiCJ+FMpr8g4BphUONALEF4Cfr41q/rF2h4gfxa5HcqD7/JEBqmRsGb
b4AXQjsbZqRPX/+QuY+sbQxUtH5VQl7Hbdg4QHCbNbuMZt4CUmpudG1j6PKwLUo2MjdU0Wvbdddx
y25XvbjeeWk7ExptpHRcQbrvpt3fjGP217qhtZM+ybIUulLg/CoKChKjhesJZ92tkdnaQZ8OGQ+i
HoP7lriyr9BIXzifprf7ZJu0tZ3AU5LJBoO6QiT0bBVJvYfK07jB92X7psvLZxkU0NkiBl+AB87E
mT39+YcE2mzgbQe1JeGC3QUelwffFGecTOsamHus+xTTwvrwCMmN1ipp5LhwiIP6loOicpusuxXp
nRgjq604SCrHtQ0neujzsvxTeVW7Lku3tQ0iZR6SaBOnlozLy5LlPwsWLHzpuXnXYhaF6pQnfirB
EkzCs2USWP8EZLKpg7jM1/P+Dqn/bDVpkQvtFiWz0ZRuG8OsLB4g+lPYjECBL6wfGkDHboWs2os0
VZ7cB0YxHuPQI/suz+B6EBXGTTpAmCbNhQ1Wf5S9fv1aM/uJzj22qEkg8EYtF+IZFOJ98dGwi+/r
xtaiPg5tuwKWCTmAE19ICm3IIgpXNS4E08nGmQn5U0/USAKgaXsAByA6BK2zkCDNzYoW+TwuYjNs
qOF2AmUuK0psuG9V0X7dvGhRPhpdMHS0NXDdBDmzqCjwSqA4rdvGLS3AzdYoCCwPmQvJYmsfD9CC
QOtlCYsxNzNaJpAFPROt4dkQJ4KSSRpUj4lTqnWHm94/jHzFwRLB4CB03tkppO5BBVi5GLUQpxaP
uiRCbaIv+qvIgUxAtEgLm5sULbTb1uJODjcCN+JdclXBSPMFhoPBve3B3DxSkTA3hu00dzwBT07m
objPR/Hq+Fn6kMHJYGvYvfwelENpr7tv6g1DGau+N1MLkv+UFbC6NpkEEZLb674T1wKb+oPjpEDa
uaVlH3Gkwx9WGStfXTvNjTKWhsPtxPUzER26Gr7VACQsQcFnvhTXAhttpACGVSJxwYK3T1Kije/z
et3xN5X+Px6tRmTUto+bvptCWc8RNtiV6W7VlqG3C4ldWMJrMDQSYfDZNrZhLYBL5mZEC+iYQ2Rz
hFq569DkZZwcgox45TLRD+wxTetGwHCPEPoCu6NxUzXQiVo3I1o8x7KKaDWwxO15BpuRiEFrSZZ8
5SrUIrpOZJyYpvRcuIV6OxJBKiAZoP646t31BqBQtgHx0XB0jUI4F30Sw4QwkkudiClSPkk09CYg
DWxQ5D0qXY/TtzEDKb1L8uyuFBD9MxWMBepwHNfVnt65fx+yya4wWt4LId1BZf5Vzvx035tJvXJ0
LVodmZMksdLYzaA3uyFe80Cj+mLdN9CCVfnUElmNAoWKCvFtwkAcVC+WqPszUWVOf/5hXoJWxfHY
ebFLvARuCfAnpL5BF6Zl7gNrITvWUAWLCuW5wrJgZR0OCawYVJdwSBF3NN2YRSinNA5m9+vmSgtk
ao2dMr0Bv8bGlXOjmNHsgqEA2Xbd+FosOwNU1zmHSU6jSAg9fGifQgZ4Xbb1Tir/8Cmg5xLDd0nF
7uADIAtFx2HbNla/sIzmulC6SAMNoDxn5gRFlzJUsGLMwu0IPeBjWlPvkAZ1c1m2zoCEHpLwUJbm
b01uIOtbNXG6TkPleSz2oEPqpgCjw6zgAkzoBYDKzArW1e5iWA6WMBmPXV9CFiyYPF7rdamYrgiV
kqD0O6MeXZ6U8CgO4dKpwDtYNyVaXAcj6cG0rSNXGuCQwaI823ZsIfDm5kSLaoZPxzrT886M8r9I
grthXgJQtu7FtajuRQ9wFM962KHC6As55NmGMOi6CGNaBGPDz3qaRxF630FaAYgurB/NYHUrh9cC
WPqsBtzDDpH5BMfCUdCSzo/rpkU7iYsxieFuw0OXioFOnkMm/F6MkKwbXlcoEGDWJUPqo57WQy50
bJx71YOVuerddV0CA6oEgQ/yqlvE1mS1BMtto19Z9tJFCIqAjKgP+L071qDSsAGKKxngDLt1r64d
vUGBxTEahuEmIuJ/9QKSXmXSyqd1o2tB6hBr4CUUyt0kqN4MBo/sYWnfmob4JPvRVQcYn9x1i7Zx
g6GGpHbVTU6TYfJYia5+WPf2WqQ6MM6TXJSNK+w4uiWlb2+DNOXrdked/F71OUthXl27AW6KF1Va
yBNulXJhC5u+32fTo0Vq4LfQ1qRl7Yog48+26SS7qIuK4+B76gjac7zE+RIzD9Li1u5Cy2uqvHLL
hsJ4t6jEs0jz4qmXg3/X8LLw4efO/YVjeGZn1pnusGEo/HKoJdx8rEPoEHhJrbxo6DR3M7LtMaB9
6VIFUXxTwsuktFq2bovQ+e1R3MnITw15jvPyOjfujTJad7HTKex2zoE1KLk8j5FSMG7sjyPvViI9
dBxYmEmnHYMMr21CWnyI4SydDF61blOm2jnLMy+xCtMkZ2IF27yuYWu7EpJEtdiFVExPOgpjkUhA
An0kNx0d1x2COok9VJ7f56innu0Ufm2GsXH8aOWEaFFLJBMdZDcwtMruaQ4ERpuqdfkx1QKVwvov
yANKzgGxYDoXCJhZpvnSNvB5YBo6BCxhZmhXsUXOYQ7XoigGwWSCkK7ZiIFu/P2WZSnH5qJW5GwU
EFMJ8/Lo8WgV6F4YOsSrbZ3QzwdOzjlMWQmF3HHsL7Qb5iZFO1yZH3ntgEz1XMp8T7n1LUqzH+um
RDtZbQUzhkziressPhjNU02TVcsbNbjfJ7s1lGO1ciBnStPrdqwOBayF1720FpSttKph9BA5rIGw
YgUdMgFX7XVjs99f26AqVi0czM+9X556aNMlhf1r3dBaVPrMbIbcaQhag7D+Ti31w6qNVbu34WhR
aTnlkLYZxs65JTdj199wph5XvbeO60r6gSRdjeUHSN2dSuEL7LdiiREzs7Z1VrltmX5s0x4LsARB
06IXkC1ftwJ1RJftVVXMIsc59+3ANsOAu4bi7XhYNytaUMapWZYq7LBQ8h4K4WSHmvbKF9eCso4r
MyRwsz03IoOBNBT3HLbqmm7o+CycYKy2HLx10ELR1LgnfbGQKc59SC0ou7jzVeW15DxE0MyeTmEu
2ZLRxNzgWlSmbY1tuxbOmZcDfBE53AxHyHSv+5JaXJY+75w8jUp3ZPDahZnso0HsJWDT9M3+nkAb
UgtMp/GzwDfGyo3H/CmMrOQwiPEOqHuyX/X2OjirrpraKfoUD4DV5iZkFtSubeRX60bXj8zCQGYC
1TfoZkH7McogVoMiz8rBp7vAh1KbFXbG2IaicCMJYc3Mh1vukKyilwtDZ7rHMNc0BxOy9qGlkn3g
VPIbl3SpwTJF+Sef9V1U98OrJ5SZ3ZgCRGnAnfCn5SRsm48Qz2cx3NuSiX+3sDhn1o8O0ipy0aPW
WQI3aMYtMiJUcvcNMZ0HG4Y39cqHaLHrtck40BbmYnUt4xs+CnElw+glC0drISOd1stn86UHcAEt
qBGEBzQZOPSOmWlLCA3w6ByBQn9XVgnZlY4lDz28JcKVy0uL61AO8NWoyHQmmg8TI2wLjYjXdXGh
hTXsxEq4ZpaZy5jJLlRpx4cGwojrTnMdWiVgcGKOo4dbh987UKkeYUg+rGuzGTqtvUBxCVdtf0Ly
B8Gp4B69G41oXNXUNHR0FYOeDvGcsUWxI3rgbfejU1a6sExnTgEdYOUDW56aLKoB+YtvQEO/ae1i
HTTe0KFUXdbAdSCtamgUlzANiYsDjcafqxaLPf2eD5tFU7GOl7BDd6kPCQrKbowkWTm0FrlKoY7R
sqR2a5XDfp6V5Q74slVK8MLQIVR53TpWQGTrZrLN/E0Nhc59SFtoErcNGkfrZkcL07wwkqGaCtmF
JAUUSfiVUau7dWNrYWoYhMG4qBxcaohL4okfylZ/rRpaR0IRnChW16Ty3NfE3tTKuIZW9JIp08xK
140YrLIMbKMNA3TZ4VjBsxj+f/26JaMjoRrAV9u28zqgT9RNPHo/RcNWieMIw9KS4r5Uwo964pyr
snE2BqvhZ7OyFmPoXgsN5JRDVaTOOQixUIYmg3ejA1fbdd9TC1IkC1HdVFnjjra8pnK4hvfnw7qh
tSDN/Jb1mUlyV+TYW/gwiY7nS1oQc0uF/b65lK1H7LJ0KjewnB8+N+GojDreukuOrohgcgspmj1m
QFiVNyFqpVGwFJozGZSuhJBP4thGhBMUkghvUPT1oVdm/1BNbV/kYmW91NCRTZbTW7Y3EDxFoPMR
wZRMKN6tO6Z1XFNm2B04KXCFhIxSc+EYEFtL02whY5r5rrocQpS0NXBTBVpwwjaPIZFQ+gisdXAG
ZPC/r5oU/j1R1waRywIB9iN63dv3OuGqBa8jm+A3IIMsb0I06J0H4jOQ4ek6CAk4zb+/eWFZ0ph0
x91+DI+j5b2OpOzW7QG6DgLoOUk1tjJ0WRbchlYEM698XaPZ0MUPWGygKSba0K09JU5O2GQ/eGCS
VQ0NQ1c8cFKoWVCOWbEj2Oik3V9N1rYrZ0U7REUdxsQM89DNywKSGQqeSnUS8nXrXAc31WYBFpFJ
AzeR9Lu0+JOCA9G6hFGHNim7EWCfl74bDwCvd354wUvPXzm4dnultcFFW0+MWAI3c9n7cJbInadV
EWRq8QnsHosyC29Owz7fSiuF23NvxytfXSswJWMT1K1svbOjWngHObD37uNhZT1FBzOJlOQDSWvU
3SLnJ5PwZzTSm3XTop2kxK/HJI9y1IFC+1ia1YNIjJV5qG5J1Lb20BZ1KM8ksug+6ht/l1dZtHLK
tSyX8zCNjSEXKI8531GD2xWt/bhuUrT4LFQdQHvaF+c47eAp5A8EsvUrZ1zHKwEz4EAUnHjnPCP1
hQPfWjIk69qwho5HKngG8FYd22cuevmzj+B318OKVKzbuHRMEmyBjaILIn6Gi6s8VJDU36vY+bVq
1nVUkhfUEema3jyjJ/sohuJqLNp1GTrTwpONIP3Znc3OfuVARHnLIntlgq4bvqiaRgQgsO4Mud5s
3xqwwVNBelg3JVp0wnwBJoTS7868k1eETweRua4FpgOSSifKeOsb3dkaqONWo0nLQ+I3Yh3qz9Dd
U4ZSyhzQuOYcjnGM3kzYbZNmyVdvJpXTfVPA0aLJ/+HsyprkxLnlH7pEiE3LK1T15m7cttsef/NC
2J4ZFiFAgBDw62/2PNmaLleEXmccapXQWXROnsxDx0sRBxC3juPjb7ETv2voApK0LBdgj6OlCIbo
vNUVyZjkni7RBSTpdo1XEodLYdVyd5jgoymvpf8XzsSFI6WAwYwbasnFyOMaemlxBQ2m4MXrIroa
KHXMk20S3VJA8+qGKvFV1IFn89GVQGnmddkwjTgXtIVMWkS7G4xxe6ZaLhoJTN3mkBWbiyVOPksj
n9mq/JzKv7wHPxWhpJ1AvAmp4CJtE6iihNyE9/uSpn4JqAtDahtDgRjkr8vXfymCYiu1wjN4hk7w
PID+tGuTzoWO6y1Pecdyfcyf/C6LEz5DvsoWBcWh2CIR5dxARyaaKk8TcpFGSTofsP92KEqxZrvp
IHZI/DJnF2nU8nqZ0rAZgJWITqP5FuF163UkLsrICKXSZcHKM92qG1Vt46lisefi9NcHHJioEr20
W19solSPStqozY3sanX227wTPY0wtVmPqC/AfFjqUxsl836Lce/DD7gTunCjg89kj3Xcg4Syfrea
ueg5uTLQe8ErunAjtCvmNaVpX3RxC+G4EAhNBr2P4Jq67qX1nWIRdLDjLki1KiDkDRmeeNr6f0LQ
f330O3rHTsPDlBiCsUORduvwJRhLCgVMFfnlAC7yKFZ6FnUILlih5heZ6r9Mov/w2ThxYUeH7ti4
j60p9P5nP5MfScK83C5xMUfHnJZBJ7HyYsM8hbZkv18T+nj7YxIXcYRWmUkm25hiJZPO+oTkbTX5
5c7E1cBoKats1JdLUZq0/4GayPEZDwGv+AzyuV9dAK8wJh8RXPOGY76/ivdP0PbywiEQF3dEF3Dv
8jLpi3HX4qzmbrtDXf7aLM2lM3dSXA2pdEHIsRT90T2kh4lPtbB+npG4Khc7CRbbReFYQFQlzY9W
fggq8dfvb/jr0f63AUtcVqnAtvuEshnWTiHRUi5x/OP1+TVksR38kmjigpDG+OCySexUhBMdm6xc
7XC8b4Y5vUZEc+H0XSRSqTCZOk/HVPAqSMdsxB0670ESXzmjS8s7YIc9BozaVnYsDlq9h35Nf9oU
FNZ//wEuLe6Ui171yThrwebfNvop2oL3Tdl64RqJSxfFVapMeyjkXmv7ItbpNk2vCZhc2rVjqWk3
HOguSsS4NmA5Ho4vigbf/U7k9W/+lJHW7bLqPmp0sSYBsCVHfL/N2q+dQ1yyqMNURx3ElS6kjrcP
vIyOfIe235XU6/WjvWFNrkIfS48FXB/BWCxQsh5OYlj5n6DkhsyAWpjJ08l0eato55dyEJc96pg3
XTZa6SLYwgQk62hWnTmAsdPp95/iApsOcWFKU7tykpTzVIwSEsLfjlCT9YkvZf8VvWtuPiuqVy4x
N1ux/hb8d6CTAa8JGb9YwqLpIWED+KCbMJjHB1S52z5Dcc5A9GuU0Ci3YXzki2gx2sjlGryUWlZd
YSbyss2TsPe23Jl61wRLbG7Xvt6zqqm2KNNBzAavUhBxUVImYsM+btFY1Gy8Bab767Rde91fGOkj
LncVL/ka18Goi16bgz5sYiD8f2nQ4PnDh2V65RHb58/DsEt7D7VF3d1M5QwWOTvM8fn33++Cd3cp
rlre23Lihy5YMxlxXrjZyGk5mlbjYRBwP0QNcTFVZBjCcZaxLviRnETYs5OkIMr7/W+44GpcSJWG
gIPhMtLFTkbzEULV+lybar5yQpdWf/3vPzmbiIbg9ZOLLkxb65deqfimCYz0yx+ZkxZQZo8OxGJz
Ee/lkBHsmmII3C9yuExXlmOcbTGhLjTamVlc8oeOBX7pqSsCcqzBDhHcHYfeQYlci7XLMI/txwZI
mPO0JjQ1te43jVoJ9ESjKr1nwXDlyC9ceRcjZcpFreVa6qI8ujQnKPDcs4aB301t5ZUb+W+d6w03
70Kloq5LCBjY4HaVUN9kP/+zqrK/g7PE+OxRbf8DeWn5LghKqMduZM9mqSBnLch8E2pTf1DxCr3f
bkQPcWvZfF+XEX+oMZs+ZSH+15WDuHCzXcQVZYuSJGayWOPmwxHr+pSuwFJ7GaULuVJMBK1lMBsw
kP9dV/v9qP1Ic3AXfrXIOF7VAaWeqUhScTZUvgPrwF9+u3aMnQUgD07nQRfRwPUj7oa4M7NarlyL
SwfuGvsRDiikwdnOrX0i7LlMA6/nP3HxVnKjQzkYoQuhwxdmaujKs3b/5HcozuMck40bQKsVykXx
huR8530OKokXv8UdSy9NjXFhiYqR6AeZ8xq6q4bjnv9+9Qvplou1qtNtmYKqmgpiULUMVLo+tTvp
H+Y07R5UEg9fkEYYL4g8cbFXvRjjcB4Rh6pa/jN1r6qW5bbd/v6XXLg7LvhqruQWzxigKmQJqeW+
/Q6+Bz9X7mKvqqHm6wya6eKQ84mL4Sas7ZXi7gVf6yKvqgo8S0M64WHUBWU+GOhD7MEAHC+gwn5B
zqWh0oyHbNrGsUjC4AGP9ttpOvyeR66CTVyrfhQEZ96wNf0iUZD5sNFx8fyi0a9uLEmHupYdbj64
eoN8aFD5Xge/WiZx8VfdJJvNBnBkzRoMN50F5TGr+He/u+jYLMqkSVOXasBznf2VVLbNtlE1fvmW
C7yyQ1XuROL9RadgO4EMpMn0mnq+h1zkFaZ6Ah1JMxSvOu4HJtsx9onnute5uMirg6jO2BkNgeGo
v46w0blb/Ry8C7sqkckJua1dQXWwPMyDyNFen/zuuYu6qsZys5jfGwoeJyfQfP8h++6L35G8urOf
suejHtA14liaAi52arrqx3AIv44acVFX2i66NHKETyQgP91o9ed8RJ6vChd2FYMLP7ANXNewzPIu
SoJnXg7Wq5VBXNTVPNlSqJj0xWrYcN6BvzpB19fzczrmWbXhOKbytUgaLN9ZXb3rNbvizy9EIRdz
pdJ27bZtHwtR1/GtNVWcRXxkD16XxUVdNYEFed2GBkwoESOaKrjv9egXnF0CqV1LG7eV7YtgPEFw
OMWAfVxeyTIunYrTmEoGzmdOESfI2v/o6vm+2a9qtl5a20l253oC7Y5AabGN9ww8PPlUeaboLtyq
btaDBincuJnZlzTKjrn86vchnURXAgG5hv2Ka0IjkemcJVR4nrUTNcvRVj00sLuCc6w5LmUH/ZYr
idCFbCV2El2+RDKqeoo7UglkKqw12z+TaXVml8O++B2NY5xiY+ADm1gHINrSnQPevt9Sq/1ip4u5
Qh1dWCGSruhRMQuS8t6U1u+x6CKupvro94ggtjEuH+I9uSmZ/uv3R3Lh2F201bRUGHaExEQx4o18
vyS9zlsUo+4Tdnhu3jHQdiBm07ZEwmLn6BymPHlqx9GPpoW4qKthn4hCnXgoJm5uEjXVQI50jZ/H
dXFX4R6ESM+rseir9FbSU1/7zd1i7vDX0GymQFaBbOoCMCCSdf38aZGNn7d1UVeQ501XTMyMRaB3
k3HN3s9h4BfeXMRVs6xtEk7wiKg8fQUx0VMzTX7Ziou3mmXEWLp3Y8E788Xs/GM6NX45swu3ilce
L8M0vLaIljUTAsLeOr1yIhxf7I1qk4u2ikdppRrVWOiQjDmN6/gjC0l7y+kiTjwtLQjqSZDrSl9r
Y/zrUd76k+zXy5Ouh2pmxoei08v+dZ8tZntrVUL6WbDmnWogP8LXcMrGYDm6bFJCfhQHQfo6sPGP
duLbR9ovJkeBxbyXYaluZdfuL0Qly6lq2McYalz5IMcDUvFCPi6YZ8+kHM1pmkcO0b8J6ibW8pt2
L/8cZhXckn0jlV+IcUFgPDVVEpB+LGKyqAyDQiabeggc/t7bXQjoLgxMjE01NRQXYZnx4iMHO7J2
8iO0IS4MbIX49kBA7F7QqgLfJySj9lTKk9/OHYfRtX0VlUz2xb6HZ7ZDoLYUzA8UT1wY2DCs0Kxo
tq4IFegkg5Q/i7j522/jTlxnbWgx5Jiqogr1V5qKuz0a/RiQyb+9nZ8eOCsp03BfdlWklH7ohPgR
lqHXRCyk9n61Ma4nJTmH0bC2+lEF6ntkvdTHMVP+6kl+2vWOeU9RGpx2G6bLjWTnDaUHv7eNiwFr
2BKW68wqME1Fw31Ehu4xXMV8xXwu+Lr/sE2xYIX8yKCKNgq7293u3d0BsMAIYaJcsgRylEkPXew1
9SPuIy4DVTD0sl7RpSmmNVrrszEYlEtVCF/kdTldUJipmRrJ2PfwNtFtzDAjE4yDHyyUuLCwfWd0
KRWegmvTfA4SO590ffjJdhGXh2ovxz4CM3JbJGSKIW1F6qxJ/aZ7CHFs9jjQICFRLQuNKnxWyqgD
PTf74HfmThJOk3haoIuKQk2gvzZbEmVi6b2qElS4kDCQHgcx8NRDUbdriWf945GM25XL8hpe/xN2
sbZjtzPAGlFUVz2Qg+WenMhsmhzTBDrXE43uE8g3vhuq3isdwl9zgnwDxak9wZwMYPnNp1rdJ5T4
JORY2UnIJdrdgG8uqthtL7O4pxbCOurj77/u6yJvHdLrO+Mn5wZZgn5XLALcbxc3tRCntOW3RHT/
C49rqIB/o/Vbf+M1uv/0N/ombeLlSPADFk62s6XNX33aN89Bh8HLYK3Dl8NW9F0V8iXJ5ErkYwyW
B5MpE+vnpGTYyRjaZs/Dst5+rHPYXcMNX9yaE6ZBnRAaiG2j/BMes87WEYG6q8rxsenBOZKrWA3k
Zkqi5m7EO+W2ZlP8mEBS8Wu/N/ED03K/C2xXPw2M0RNQcTr//Wd5PZq3jiz69chEVDVq1YEqDran
p450GDaavUqvuFCOu1jIQZM2QYg3sRA3qY26fBcAqvpt3fEXYPmkwQKlYPCorTXmmGx/KkHb5re6
C07TU0Rj048oO4SY8l6OymTb7PXuoNDl/fXUIfcbL0DW4+lLLMsoxCPArxpfcUcXPqlLlNWXtdkp
I6qID5sPHfmnjAIvARBs3HERoWhRFFCoCnQzw1XpkzYDa9uVF9ObJQcs7rgIso5TQIcevZcK8ptH
HW15v8f8HdSyvbpq+BOOh+h6UO8lA5WFWjg/TYt6WPfm2pW5tH/HxsHFBbHBbVWY3OP2noM5NJc6
jGHMmvlkn9i/Y65NEyO7H1pVaJrOnzvbPMfB0n/xMigXliZB2aQIiIoLNGhDQN/El2oB/sVvccda
LcABW99b7Px1coINjx0Pnr2WdtFg9ZasEy9V8IQqOM1a0pYZ4/P33y9+Ibi7cLBOofrQT/ioUDA7
l930js/93RDzc4MprYjWPskPFS7kax8nkZISZy+r8quoxKPoFy+sKtZ2jBaSwpGF9NTr2uvfCanv
KpG+/P50LkR1F+W1rmiWpsDAoaSkUVSu47G/J4DM3PbSiD+qhMtPv/9Dr8+rN+IUcwy3B2sxJLBF
V4gqhW5LR6HJAZ3w/nY5iL3vd70BMr8NU8ZLItHjn1cvGDROz7VqggtlKU6vD6OvTSf/lKMXMyCW
dqx56w3oESUqwwlTN1JhfLOfkm+/P7ALUcCFgok90sNwYO0j2D+08RJnox28lAewcceYdXhsDZTL
ZIFG2buyStsTb+hy47VzFwqGKuWwolWDrMEokkuzfEPHz6syQIWLAeMgRpvUxNuiqSNA++i6ZHEz
XglgF87cxW6ZsK3lUFUSPb79hw2nJT+s9N25Y8UA7EZBuMARtUt0sy7B96VZvQidcSpO5E3rWlu6
4XsKwhOQNg1f5yr1qTpjbcdy13WwY6d3WVQbiW/KkqY5CDybW7/L4lqniMKYtag87PMUfAJJ/cMQ
rscVp3Ppezr2OW7hvqvEyiLZj/puELy7R1X3WoPyQmShTnYcHb2N5rCXRbdsfZJXoyQ3NIzbL4MG
/ZRhdH/cTNydf39QF5IT6phsJ4ZaI8dsi5okzTmloPAFbVp13uXgVeekwsV1xYxVx8qMLGINEsWt
+4gBBj9v5qK4xrQ3M9/WBsX08WWb5PfdDHe/P5gLH9nFcHWtspG2kyzmjdXndR5MjjGR6sqxX1rd
sVrbNwNkc3A/7WZo1iTioSMA2/tt3TFbSJ8KyFfgfRUlwzt46RqWlXox3OBrOnZLUC6MRggKFWmD
NrQgbUYMQrzfzh2zhYbcsOoNL3V0udNHHnUiI0NwDWd1IStxlQR1KDVS7lSCKjjMgjX9YynnE5nU
51a01vMXONa710mHgnUiiwOjV1MDTnbZ/M/vcBxTxcRGtOhRwI7a/jOIcft87ci12ZALF9JFcqUp
IOKiWvAC0u2YAQu8ZWW5eNVNqXCRXKWaWR2tkSzK3ahck+ll7phfmu8CufahbnkLVorC7PWQo3Aj
8iVdPF+2LpYLIOCe7i18vUpI/MkKdMQg93NNG/ffjskb+auL5hJp39eoViiAAMb1abM7+ciWBPyL
a9XfLEtgMgB6Rd70DWjs0yrIo75tXmjPmkd1BF4IJ3wex6bDLgm22QBcrsLkBHXWz3uU+F1aF/a1
JkMUzRznR4/166xvlGV+vt/FfNkQBWcFIsKi3fR9Z9sX2dlrQ7cXnhUu5Gva+Lys0dSCe15N6p0e
GftcxX19GvoexKSkrcEFReM5zVhfR983Y0q/l3ziGDmPgy2a202BKT0BunoG0TN0NP/x8iAuIkwn
MWjJRAwPQiN2i3pHcrsMq/FzfS4iTGnRQaNmk0UQRHfrVPbZKnzTXBcSRhdgQhJDkEPLNX6R0ZCc
onldr6SLF7Igl4iLVlOaprTGU1hv4o7We/UsAED/Z+4QM3K/w3eiMk/mjZhhxS+YujnrTYcKX795
nr1jwdDYTqZkwuNoTOu/VckLC+JFz407QXm16IE30yzRSkZ7cxtvW0m9yMGp+A8d18APOjVGFVMV
jOeIRjchSzyTLBciZtdjjBqFFG7ir9rdUfWs+8MvPXQFBJlZO2srmJJNJ7DagCmi/aYNoA5el8UF
hw3J3kxJiwJKhEnNfKZGDFkbscrzvrgIsZTu4aySURUNTT6RxnYonQgvBmcqXIwYQxLU6AYvmGoM
ZZ5EQZ+llb7WVL5gqy4lV9txo81rYh5hdv6+PpbjLpAqylMZBTd+p++YarxEabt3S1eQpNbZAqkh
El6Twri0fcdSqwggX3QCJWr8U9dncyqns5Zb/6Gpx/UKNvfCE9JFi9Wk7ADDn1DqJ8d45oe0uelD
g1waF8gy9tVU2kuTBB87+rVnke4WWtYxwO6iIuz9XnN1z5vE8+3o4scmsNJ2nUJdZu3G26H9Rqft
7PeNnUC7HjKoqU1bkDCl5rwmYXob6PKz1+L/AZBNNoWaCl7V5cKGnEYVP23h5sOQQoWLIMMogdVq
g28oo0jlhC39KYjNV7+dv16pn3ulau8EL4+22BL6Q427BWuX8NI1w86dVy/RyyIVXVBlwyD5XZeU
y0PS9X5VNherNQEenfSQcy/GubTZuojvdTx7fk/HaIGh4jZipC0MX8T9Bo2D007qzc/duKRdbTcx
NqWAGUfp9lFHtj1DucqzHepitdhEjokTvBpBvlQ91HRSz3MtZs+tu89dKFaNM0HjzM7DXzza3g38
mjzC66V442nkgrWMHShp4xbXXEfHglarQCf8CKHMBmnp+a4fQnol5/63XPTGn3LBW82xHSSgQFjt
XddltKnKTDLC79Z5MffpBJLzpdr+jkcxqzzpgiRThM0ZZsznOwV5oMeJRfQGUlLRbTm1PA9TUj/H
1CSn3RDzQYBBCrQUZXgHGn96MyykvSkN3kV5OoOK/BTthz1XZRnfWDF2516sJckavSR3zFgMbS9g
0T4nx/65Dnp1M7XbkNyE2zBuOdrnpc7MZsEKWHVj9CKbCOqw2xKo9QSEZ/AUlQc4/SCocCbkdXaq
AdnfrVraETj5+mA843Xa3Td0DHtoJ2lafk1MqD5BdwdtphDF8C88mvdnDAhH94wj0SGEjc+gfO2v
hKpXC3rr6J2Wd33QYVcSoRbkDUUUHad+6q+kaBcirYtts+B5oUE4oQm1NvMNxdAepOY6dk6Dtbr3
8pYuwC2K52mTDe5oxA9MfGjyxzAu1/BDl47m9Xf95IoDlrQMXwp5N2MiP7Z4OEurRp8hNSpcKJvS
ILTQeGoWCmy42WeSRF6jKljZfS/wA5wpO+q9s9zjOzXskBLD7fR7jbhANiiM8wEaqCiwrXOfcxBA
ni2fh7PfB3X8WTWt7RiPI2By0dDnsUnfzxi693ukudRmacBYixo4Ur+guqOir3PUW/wyeu4i2cKo
Q+lUDSAI2OebuF0fAeDxAlmDS9sxUrICs54Cm1zs1Q5hz4BUn8VaJS+/P/N/49x/fQB3oWsAbqdo
EKM62CQVexcjL/4bZbz4tAGLlx17Sb5INe/5MpLhNoYzvOktietchzu9b3u7NfiX+FdXLtjbcYe7
cDcalvGaYMC3UEEAnfCI7xHoS9EhPOnltcccaWiUed0I/h+KtFhZihdAW/C6fBzS+plvJPRc28lZ
RNzZ6FW3oLDVIZEPKbwghz71MhQuHCPvUYoheCO1GHWZtwwzdQlgP5tXb5C7FGn1uJm0YqwB105M
wOheITipxCtl4S76rKmtXToGBzKIIczLniHQbfbac+jiZXbeFQySTqKbNJoMyT5/atotvd2B9jkD
LDzzbEK97XGHfNKT2hRUAlTXPfd8mjOMC5dTPqadeb9NNr4Sn94OgdxFq9lE8eowr88nwf+cazCI
VmMfoIq5zVfCyAVrcSFrK9pkgajTBjQZas8JxmSB9qh6TM3wdJV5PYx++DXu4teqLSy3IxWoydLj
ccVPy5ouvvIr3g61mEb8JdT+3o1dWsMJ12wc6AT1Sdgytag22RbJlTRe9SBwAf2ywf9LDZr6wgC+
DU0fehY63c9MBp9/v/O3ua0od2nU2oPaDajJtgjn0OZIEcHuUa8r+I0gZQNQdzffTUJ3bXawZM8g
pTg9BRIEg7//85cOzqkgRFAnUGZs4ErS6FtbyVs4riuZ/aWlnXDexztfKMU7vEvMB7ZDfxD6el4q
xjg1x9I7rZFOanyTft7Af7Ysn7fhar3731LBG0HxP+g1u+57GSATGXbSQTdRl/TTvGFgK2v50R+Z
7dPhR8fkXOalRcX31MRtOebyIMtdOB7JbbqUwZdqlbCTqStPURlHDzvwXoDmLzyDlp3+PpUR8SpK
cBcPZ6MxmgKztwVdzQtve9DObl1yJSRf+IwuCk5VcVojm0Gbv8mbDZNqaRpdKydeWvtX0/8/tovE
tngRFcZG+3mLohXEftUVy7q0uOMTeDiNUieY1EyV+mtHH6fE1JFffHehb0hTNsNBQFckwRhmlFfv
F0I+eJmkC24zNgGSa0AOtLfqvoRXQ/G5evZb2zH3NBLT0W5dU5RsrHKxhDnT1nreFMfgGajst8qI
plir+dsctWsWV/F69tu5Y/BpF7SEctVgMHJoH5My+j5Pcr0Sqi9cFRfeBlYYy0Ba0xRgfLzhy9CB
A8bzyF10GzsgjjXuRwXysJhlItl5FhxeBUPugttiALeOOqY1/JTJu334nJjAc2nHNEcAvJeuCesC
3GfHaVl0+4iqqhc9BuUuuI3PVgesQ42kFn38vGzp8r2TTPoFbBfeBhBXOsP0AT5O6aeKq+dB6I9e
15A6qbeUfdTTZMPSXT/mIh74aY6555k71skxy49yNQ2eRKvGfFO34zYvfsbpItviMY1aMIYGTysm
zfMwKJssGcfdzx+6SLaaEbkhAcPOuyV8TOFxX1qzLn6ZhAtiA9drXKbrVqPQKc/1eBKzF4cS5S6G
TR4xQnE91UXC9a0e7N2e2O9eN8XFsCVKx9Ua2Ro81js7JXTZMWHON7+k2aUiG5Q+FAmxcXngAZOE
eEhNTeJFFYZjcUJnckwoaHb4nKa25NEmLcl5REu/nNNFsbUTpu/btQ2eJtWUtxCC3U8G2Bu/Y3cM
tGKcLVCtKZ9kNT4HvXm3aup5y10MW31gWhF8PrAh2SMP6jClEoyT5yV3oudmjohiuLguAhrdpeFQ
3Y2bqO/8TsWJnnyskBU2Y1Ow/ejOLWl4nvb7NRbPC+HTxa+JWEFVzmL12b7fxbel/Mdr1y5yDSq7
TT2FSD3jaruj1Dzp5tq876Vnl4tcG1emQhoGCJ1yTj6kYMnOZCSqkx4kf2dX+k8l+/5Jl/VaBMas
uVm1X1+Vu7C2BVlRDZRLXWwDPUATeaznauvbk9+hOba70z7c9plWRYpDm+tdZtJUfl7HxaoFIb6y
TjiYUEgz5nFwPGwxqTw37lgu7avOVkFSFXxqTmNi8sRPp5xyF64mjGWoMoVYuqRt1vbH/+Jae7U+
uQtXIxp0ooHE2nKij6LR/ww92CT8vqVjtsbSWoIbvCoiXTVZT7b2ziKD90uTXERaa1WwyWTC6otd
s1DQc1+a3W/rLiBNStpVkemrQrUzyeo2oLlZIFPqdTAuIg2i09C03HAwx6S+QFTss1hqL+ZDyl08
WjUIBfhfhxQPYwt3Sdl/rhPW+Tni2LFOHvaTVWTFbYlitBiDBwvcmN+ZvHrnn1pWAxKkaCQcYXVD
86EkR5RZbvxaPzx2rDOtek0hKlIVLNjTfLQxksh6Sq/Y/uvPf6Pg4kLRIFciwd8hgqc2CMsMLcMp
07zbTgfoizxP3omvIDEQVoZR8LRApgvI8Aoc8dazHuAi0ngwCLp0XVUMa9rnR9x8mkPtl0i6cLTI
hOhfd5F4qpHI7O16x0PhZ6QuEk3G1dgOaL8/MVD+YZhOmLuF2cSvLOVC0VTDVyvrXTwF29jlagrZ
SZf7Z6/b7iLR2NIkGo1OdNn5fC6b7d3E+iun8vrEfeMyujRlKpIgKhtt8ARUQX+TzIO9b8t4uV/p
kn7FK7698fsJjsHujWX8wEvsCfJf5qGFctwdxgHPfos79sorwVUwIg8ud0XOiwbP3doH8ZUj+veG
vHVG0a/OxhysajoDa0KBtz0RQoYHubc0t3L9ttkJHoJE2xPoNZvMluaZJdP7riflaRev8umi+lhb
Sm+3Xa05OqeAXAzHpyFOu1zrlNyarv6jM131KW30XbhM7+cWTC8kBRAzZWv9GIaqBfiKf/E7K8c1
2G2v0Ec5yqcaPyjaNNSXqX7xW9sJ4TSKIs7DgD/tTaRPdVk/A+tyjbX79aa88RVcqNvRdn2zmR2P
nUQ98g0MWf3qJ2FMIfn96yceeg1BERKLp3Jkj0vCXwG8fsbrSlMufVAHirbiqZtiO2fdRoIxH5NZ
+U1hcRfsJoRtpzoKxRNYWJfcGvEnOvJ+/tjFusWhmULDVv6UVKSip2VtbJOHfcCuJNkXYqFLTRZO
CZqFFm5TymrKS/Cn3NnUtOdwqQ4/5+CC3qJ6i5ppoeJpouSp0z2gsFx55vEu6G1Pm2NfOwxlgNOF
qgwzQmBQ2cRYJX71A1ershUjKCnKTTwdC9Wgnev6mz7ouV8t2IW+sag0XQK6vafKbB+ngHzdk9Rv
4y7UzR4rfOQxwqKi/aT6Mxlrv1Di0pRBCUWV1ToJcNFUp2DbdxB7ec4JcBfLdRyg7IzHAdaaJDcp
Gt0YdAivdX8v9exdGBeQEr1c2xbXZTXtaWsMv5mjY85VuY0P0VDLE35Y9w1ldBJl3UTLe8vG4KyZ
6G7bDj9yhZbwFbt4W46EcpfDrKQhM3SMyyc2kvlh5LJ/EBbFtqw5SHVWvEs03jLV9GWyU6lywMjj
NUst0FCnKKTNA5qBzUnGTJsMk+f7g6qO5ea1v9tkpG7kbSjBAe8VWFwM2QYCpbgyXDyRJHgnZnMb
pt1Hv6Wd3AGpA/BvDLdJH9Hnflogu7JOfnPt/D8YMoVDO7pZPMUm+ShHe6/wXf327cTxlcbRlAwL
TLfkz6WKvq0i8vMKLnyMttEczyGWnqP9oS35P0HLvJZmLnhsW+oUlEMxf4rTXuYpW0BsBwYlnyNh
LnqsbvQ8rB3nT4JaeSoNILWbllfM5e30g7nYsSQu1Tag4vq0caCEiFQHJubZlUv4dhhkLhQMRaDQ
1JPmT/0S9//P2Zk0yYlzXfgPfUQgkATakpk1uMBD2+5ue6Pw6wEEAgRi/vXfqV65ZKczQhsvvFAp
ha6Gq+eec5HRFOdHt/EPMAJLvM5miUuAtRSuEvx55FVJv5aR+TIM3MvChieuSaasW6i4ji3OfVVP
T2E/smzZuNddNnEBMLsdgHFskxZlH31kqAk/zaH55DdjopfHPkiGTZCOTZMCZBS/VPq4R3mbPfs1
7kSogPdjHIIiLcgh53sJcTuUvNL3f2789/e2xDXHpEu0bcAVUtw3+XK/tnWY0UQeZ70e+AI1ETfu
tc/lGL+euhMX7IIKJcpq6ZziqjAjlbDCaq+CSj4xZ87D5iEUC+jVCs4Tf/5ZV6LMpby2QAzH3pik
GEz4WXT1G06IVwYQTyMvv3UKFaWoCsak6PDgmDE+vzlY89av289f6ad0FISywJbCcqYY2fbe2PIL
PIW9zlGJK0rGk2riZR0hbm0vP828Uh/hAuzla8kTF/fiERXH1qDj6S6XM0Tn/hlY4geGgtp/OSpH
vURGSjTeDEea5YKCVPvzeD9fy343K524XWNaRRVMhYuhjulTXNP6larr5T6G5Wem40HdNWQO7rqw
NDfi7drEdIJZK5Hi7jknxW4a9toElpx0kPiRaYlLeMXP6tIVX5LiSBLgyMOzuOkW+O25LuB1NMMM
bKvmSHxpfS5nbS92uSWreWVcXByr7qtx5InhBViYXG/NfTfKb3/+yNeadgKWqWppoIPLizhV4nzU
4m3/7Hjt17gTsc1sh4POnCGbgEUUt8LqPRCq8sY7yZUXN+jDv5z6DFIl0dT0mC6Chn3WVcz+UwkW
vxab/dSTYb/0zTFdMIfnbNiW6QkHWz+5tcTlteY0tBv01liBCqLyPHVxc0cjTW+cg65sCC6x1cip
2tJ1SArVMST0B5WptvyRbHGR4AnzHOnlg98XcmJ8Xvqo3I+EFWSXMU5yIX1zhH1860pxZQN19cl0
VI2wqE14IcYKCjA7r8/QqMaNRY7h9u7AU5HfJSBxxcpQJHtEDNevghNq/2LcbqeNaXNjg74SJS7O
pUoStnVNecEqkV5G6CZuod9NO/kF55pKsi/HxIqlG1+VJv5WzrdqMa512wluHSpUBqP8uQjtPl9Y
tMePlq3m7DV3XJ/JBrE1o2rgeci3+dTTlp4ZnIH9GndiewliPjQtxaisa5MhbRg8xm1yeLb+PGA/
HSXKsTPjQjBbEtLD2rfZyD2y21/9uu7syGpRKJKvBVa9AL7JfVTg1c+vdidx3SZnceiyqbCiWt6E
mTnmu7GtPJdrl+gahwlF6/3BitIG4VlqiQIDOEh7Thcnb82Grd8V3zDmq/qRLHw9mRJlOF5j7gJd
vUT9iuYt5qLuansKJxDFXFLmV9qTuFiXRuYXi6PGuC/7XyGSg9lEqef50AW79m4Ze9J0rFBhIB+n
0Xw7oHt8Yyt5ntK/OcW5XFd5MLw8gcUvxLTbR7mk/R3kP25VZV5r3QnTJGrUFKFyHQkS8hlma/k2
2BvXxucmftfx5z/5U4zWdkIda3pEBW2a6F23hd2jGeX4UG5N7besuy6TOIusQwjXJrzLmQCCcEkG
+3l+8puSztZKUVJFWBvQIiaQ/SlZf8fq+JbU+LVxd07K8XikbbgOaFytUwYd0Fe8O/zuWcwJ1CBC
Mi1g1fNcD+FasCKZD0dVv7xX4qJd4K8kgSo2K6oUokWtPoFI9eu4S3fNjGHK8J4VsNz5Ptb1pyZi
fjcTF+6SVUniUaPXcZO+Obb6fiG3vOivfMpf4K1DVp2pVFTEumfnbR1MNvSBH0eQuJJkWlZrUlMT
FfBr+0RUcLYh/eE1wV12K9o6xgYFz5VZwJ0DHgZd1pf0OPu17uyiyxIdIIB7Wkyk+0cwjVkOyM3v
YuLiW2ZGAeyC622B54Ata+qyzBSwOr/IdwEulk4GiiELLaCAbTLY7/7v2Np//YbFCc5jSMrRipUW
fZv8iMbwRzqwj15Nu/TWqPpUqIWTwoxwJM0gIar/7mi6+CWOXX5rjFI+4uwSYZcLz7xrwpOuKj+u
LXHxrX5aVSjLLi6Y1N8onkW09pvlv8Bb0AolFPbSRXjQt1D7fRJEeJ7mXHYrWtZalsNKiolCNCJZ
NBLqZSr9crquyWQ3CCV2OpKi0fpEdwhj1n5yA4nLbvUgDpqYDGiasu+irP5qoWLhNwudbbOL8BgH
gD4qOET7IVoRfDezZ3bSlRBLx3FR8bpHBamn8NL26d0iKt/GncgMWlHWQ1PGRdV1H+OjhVhoPf3j
NSgusWVi6OEsEwope7vpbBv5W4NUsd9y5TJbe79BdyHVUZH0vPtf3ITV+5JU3/167lxBj0Ene93P
UTEG+/YQr827fto8n4tcZEvKkIblQkixD8F+F9shOKerX41I4kJbNN7joYbgfTGZ7sOSDLDimbws
13jiWkvu4dgvZYi2bdmzjPbhUyMmv6PKL3JhRrXIsUykWMpmPJVwmswOAu7D73s64Vkesq0ng0ut
bvofW7kiOns/MeLElQeDyFPLjzoKC1W37D4J2ukUp6iG9Ou5E5+lLVVZERMW7dGdJx3lAa3/59W0
S01V0KYxUadDrLRHUbH076VdvYo4EpeZWsdoGDYmj6LZ4Il7QhUh/TjNm/zw555fuWS53FQ7Ufib
r2FYzOtUteekHnvkSmUcfC6robuRbbmii5u48BRA2UV3RxkWcauYPNHY6L902MJY8uj1KYX6cbbR
DupkuHiTCO4O8KLcAizRR1DuX5mpqovfz30ehp/ulLBKqOJZyL0w9bANJztCJjcjHUmhMizTzk8C
LHGBK7PFPLGhOIpu7zYIRqz81HqfjF3WqjNyMtZiSrT7+gOybOpEm+rGRnMlYeuiVt0ixJ5s5CgS
AdKe1pH+VM1ldNnDlr2ax75mftHoIlchxqNUUXIgkcX2T4li44lA5v/W08DzPfg3yQOXuTLHMqi0
VkchYrFcUGNSf1dDyr8GoPgeebJW+OzhMF765SBnzqAyTRMSwLLrqGO/g4zLZpXRWFnoHIbFQb8l
WC2zMVSe13+XzirJNvV4SAkLKIexUwur9lg1442O/+e5+5vBc/GsNSCJQe31Uew2LKE3BgGMDfrw
+VTt/VnWqbpnBrV769Z2J0kPkmlRd6eG9PDRUqLJuJU9XuEjW2XpGMQXKM3iubNaYJVEq32/r00Y
t2fZja3fXdElvsB+isbuiIiAwLFW1g89/vGbqC7AJfZjqpToj2Kh++dBKw2ykfklLFziqqM8XUvS
HQUsmL4sb4+m/vrnde5KTsEV7ZpQmTCmh8US0bUDdP05cpfZDHNEzwGPXq6jOjw0yn+ro6BQqHtK
V2NOdJxvWRxf672T3Jrl0hkjzVFwOkUZbM66yx71t561r7XunAOaaYj6YUDrsBOXGa+GMFtY47Vd
A215OTBh2xgx0PYoUrhZ36cB/zTM6S1d69/3HLzDy8bXpe0jq5ut2GI7X6wAYXGEu99lFH4/L1s3
yvBn7Qy03pVVBkZkuUtounrNGDjEvGw9DMZWhpveniE9VBbvOqvS0u/gCBuLl43rCLS9PdK1WBs8
xnYaMqfwufHs+fPX+OnMEKDIYK8034thKtmH2pL9Lbc28FpeoJn9svWepbSNgnQvuqrXF72jHlXQ
ya9mDnq+L1sPak37jgxLMVLyv4iM9blXxE+LFAKwLxsvmxps5LChKKNd6pNdtbwH11Xe2IV+T59A
eNBpnR5x1FXTVhDeJHeb1LE+CxUmuW5Y/YUl0fhqS0ogC2KaPH+Ry2HJNF4N1OLmYquwfwwjar3D
3SsbA4Ghl78HiRI1UFvOBaCI+VHGhNwxFArfONheWRpc7iqmq+YSKqNFNBLYTKokuSd4o/Zs3Qne
1ZAdnAi3RdPRBz29B3vvBV5BGODlqNhYRNPRU1vYRn4L1Q8FWxG/yHKpK9puySJxMys6dtzBwW7M
pjX84bO/oqTzZbeD5UApSzRZoNJPSbOZDPCVutHv5/X219MXd90f926sGUr0bCHMON4xs08XkCXx
Qwxz71fdIqMvSbncqlq/Nm+cGNYLwaW4wg+Jj5RkrBXLu83a+rPfMDkxrMVktmOKRxT8zMcj+PYl
g7eZHxUFIvblR9h5X6LIqx0LuIR/X2VYMNRLe3XcBa7iriG2T+hQoBTnbxZsn5UI/M4f3JW/mppF
LKTDlO+s7Ys64ub8vOz4haprA9mzIJZBsIyF6FEIx8IwE5vyk6vgLnDV1dU8bqiqKrCW1U/JAZRE
B8bL1JxzF6mKbRNs5bRCja4+aihyzyiE2KZ3fl/UiVhQef0h4JtemGa6C8JWZzD/8fPUQD7v5UxM
kEfgduFDsdVJ8GBr0d7v2nrGqAtRxQEpJY/UUHRd9B6Q9qndti9/HpUrmRkYBr/s+YYaKnzKYSji
yPIHuSUPw7pg6+hPMu7fBoRdRpF84uVavdJTWT/RDvDTvrW33iiu7PIuWLVXG1I+6zYUKdG7QUmL
pvd2SKOvXVVtObzzSpKtOl6/qKGq/aaCC1zBnBpOf6kwRUeszft+NJeuo+OHPw/plRXVVdCaMW5N
ittLEYLiPi/B9I/Rftc67hJX4TrXxOrJFLb7e0P2JOttt97Ydq7129mJk55Fg+hoX8CC9TySCeUu
t5JK15p+/v+fTtD7tu3Qs2gwJGv6/o7gH7+hdmJ6NEm613pFuyiIgMN8k9GA+lXCcpe0MrENBOOb
KbDMDXcJpFAvMaHy5Nd1Z99tWC//O5wXcyJJZso2G1HA6tm4E9QN9PhmHZC+WE9NFyaZ3TvPzcvl
rMAqTDifxH0xVmGX82Fc8qj3K+LlLmTVRoOtUsXawiryeCzTx3bz0+PjLmIFOe22lsnRFTVPP6NM
p8yGVf3l9S1dwqrhrQQNsvcFTaMPS7DlNcMZ3K9tJyp7UK2hwptfEVBe66w1dZlDSED5LYWucJbY
ZhrqiOsi3ebhpHS9n7Zw99wWXbyqSvtddpHoCirkl0DJI5sn6xf7rnJWVEeVqtJYY65YcjniwJ4b
ot76jboTnb2cKIrCnkd9DB9wRfl7rOL7Pzf9/OF+c7p34SoVU1UTtusCgDf/t08DdmYHHiEsPHNv
lHtfWW5dwgr6PnssZY+VnAYfYGYBNVsR+N3XXMQqSOKo3vihC7ot6TlIxhKIaOcnKchdyips+UxK
UnZF2i37KWmHVwesc2+E0pWRdzkrNlV864LeFNCJsO8mGq3nRKbDk5YoD/D6uC5s9exciUJR1RfR
gXA67FSf+NBXF7WFhxeyyF3oypTLsaZTjZjifQEH7Yf54DcyLtfmjbOdVn144IbctMUWtaqAd6u8
1Fu83Riba61HLw8BdTNtRm7WFC2UjhsjRRaw9W+/cXfiNVUxNISCvi2qsD0ey5WluTGbPMME/NaL
y5VbuevkuEJhJFyYbAsSmPB9sK5aZXGz2idVp+CNg5pf9iriN1aJK4PloljhWEbAvNK+sInVl2nM
jyHyU17nLocVaNgJI2uPLbzvk6ytl1eESM+7isthTSpcBrHGbTH1FZQagqXJyiHwu5W7KFYKEx/S
QbKlYOTHngLcWxT3zMO6KFYzLsZGqzJFs0tkikTUPNp5YTd6/pwo+82q76JYU5TEVgWDLiaQKukr
GrGqPgFAXGGFkLDyu2bGT8uCu2jWCJ5s2U2noScb3ifT8t4sfj5oqH1/GcKrTaMm7teuaNrmCxJT
/5oAUj1eIeyiWf0K1tj02M8rUenhpHm9f2hsiUrDGgKTfgdjV1SrnXUjCcFxZ7Prckr1Abs4eUvB
6ErMuowWNnVUlOyRLkhMxYnwub2YdOQ3xufK+uNCWlQFTLSTxdYohuFpXWUHt9oe9lB4Na+XE4kS
c7+3mtxANq5slq7SFrN9uB7D0uFlkvQwJ1gj0GwoPCRaff/zB782XM+h8tOlkJaMaFS5YbcJmiyN
4DERsdJPt4G77FZvpYWJLxpfe0rzlsz3A69v6blcG5vnX/RTz7vVim0KDcIAqisXUQ3fWjqpV00U
6Rsf+9rYODtxKxJYyVjSFjpaT1bCJYBu7Qe/cXeCeBLrroLW6mLh5fcqMB9tMPidTVx+y9bGjgNk
UIu9299w9T97+BUN8P9IhZ+GHEJFvCw30xbjwf4WQf8ubm6ZqlwJLJfdmuH/c5T72hYDW6e/OBDO
fwaUlZZZ07Ax69XQwTc09eOUuYtzLe0iRzxXYu4wRe75NqizkLTyW99cmmtJu4Mj4Y71rbbfVWQf
CFSi/c5vLsO18K02x240MtZVd96q+A1vpu7iNSnJc6j99H23TqNqDr5xhU6i9Cy4SS4N1Chu7L5X
wsnFsWYFt5NIzLpgW/06xp0lE+P0xa/nTqjOFSUVCBld9Bt/7C2vslKUnvchl8ZS3REmvTRNsdL0
aQvXV+00+938Xf5q3uca5ylSF91QQS9t6LeM2MnvJuHSV0Ek6Nwka13AL6g9ASUKTiU5/K6gLleF
dNw2zQdRxdjJvxvcEw893Wj6ylrgYlXBJJWxKE8sYFAeIhutjHykZpxerWFP3pZBQODGrZtPXlPH
xawEFGo6uc+q6NNZPMA3sjwhnylvxOuVXcploipbas6aQxXzJPvP6z6Nd2VE9lcTfCf91nsXjWKy
3ku1TarolER5jq2Pkx4I9dsEXThqkjqFsm2J1tn+uPRbddkGbv0uWC4gtdt1M7blJepFljeGzQ/S
Hn5OQtzVoyJ8myTVcVnUwClPuuRxFsBD2W+ND527boPK2W5J9rJYxfxvU8FCNKne+01IJ2+czHpO
ImCFYLvZR2nH123c/evTNHO5KElLM6VKo+k1fZh1/0+kg69+TTtgBUyl5WLLoSzUbKHPQw/cO7kf
FMV+gaLibTCyD4I80fa8tvZxIeYfv347B+AoWEPk0NC0JNHH6OAmqwP4rfk17myoA/bqhdeqLAKk
7C4baGdILig/rIi5UlR4X557FYkgZ2H3VtGtkHPqdRJgLg9VdqiIKLcoyFNlkjfT3idvyll6bXrM
xaGieS3byVRlMffx8iat6HoZREq98q7M5aH2IFnJ3rMSPBR5rj5XEKENyY1zxu+3JubiUJVC/LQx
uq5mFVSZCOjwhkHHuYPcfzTdz3jRPhMR3LqO//5dlrkkFGjaJSXzGuTNECh22oJenfuSTz9SPfE7
JNu6u90MwemgrPJakqH6+PIMSAJ44qlEBfl+zP2PIA2mM25B0qv6kLmAFNkWUm52xg8i5outyrcJ
lOu8Ys2xG/y/SvashS4x9hL+A/L6/VlFLLqxCV77Dk4c09jiKNIFZdHBq6louTF3B5maV1rjNUjH
Ys5alPW/wlutX4IZ+OHLz8DlLLppskHebZjFaQ0/0Mb4FfUyl5uqqFgwe5EQJJu5QKLzrRnLG2e3
3x/ymYtNSTHFNThEkc/L/rFd69dHvXudc1CC8nJIqmVVQYd6iILKPcnMuv8zSeY5eZw9N1x3SMt1
2HNpuL+KE/6jFaMfzshcQCqKNqs4ZK7yubOPepdtFhES+u0wLiI1Uwgts3KVedO0j9rSTztqY70C
yiWkbJXE01LGQQ5m8hsxq7mPyOSnFMJcQArWg+0wHpvIp7D9UREg4COSgF6HM+YCUlRjbkdyxBZg
IMuQ6uVzEs5+b8HsFz5KmEGNayfyvd4/wWjm3WLWf/1GPH45w+k0KbmFTObqgPbrES9f9pGVN5be
/95kf81+A8192boeGOUlNpIcYjtdsZNkulumdH5d1nM4v1K4RNwPKJnP4N4r75OSBW+xxHWPO3wv
4Zs3zuu/REzl24jAxCiDoBE9Tdsk0swszfSNosbmQ9LHzdeaH7TMoqrh7+a6S8qsaznyOKWI5x8K
fOC/cUjBNgVDo0E6rtFFl6k+TWk4f6lSc9zhVQQFx2vbvqkqEszZVk8rXF9xEM5MIKY5qzBlip7T
A6bZUXTiZdpBT0mHa0arCo/z65g8AbyoP21pUEFzNV3YXbQeTV62gb4PIDb6yNfVoEur8IPmIBv4
cmwNreALEcfwm26syo7a4infz/WOuXDYzixKL0YhcwYTl37lfTZHWET+POV+/yTCXPLLJF3VzM8d
N6in/zHisvcIz9PvKmnL12XUTw9//jNXtgUX9rKbGdlAuczJEN7LVL9fcaS/8ROutf18Vvspa6W4
hvzNMqa5DPEYFej9wujgZxrDXNZLtyk/gEzInM9xriT7CCFEv4Oq65UoF+RntLBprkkqszh4HxBy
q67v92kH5jolpn3ShwgekcsG5fVTvJf3rZ3JqbOHn3sycx0TebvYuR1gsT5x22Wc7kUNc13Pb+qs
VesBOLcJeJojKfNIjpqc+oXUftuDK7AVLeCgk+ZI84kt+/nZ+uo0NP3gd3VyLRPLXk1BBTH4fLDy
m+rJV7hg/vXnKLpy+3CxL3ZMEKgKJ5lXC23PqoyWSxLDvLtOYd0juuB4PKDMf+OPXQkrFwPTSMts
UEuX+WbqCEm47i1rE69UMHM5MBSX07FSWHX2SdjTILZLuSZ+yCBzQbCFUZt2zKLjMtR3JjSvSyv9
1PaY66CI0pQILs/4ukuXUsgcpPWF8TY9//kDXxvz5///aSlj7cahGoBTkbVcngIy1Jk4IuMXVC4I
Zk0C28eEiZwavFXCYGTJDlp/9Ou6E7FlTdSzt7bIeTfD4yX8pqj0WyiZs7nO1TY2e4tRgZrxQzo8
9Mngd1txMTBTwj0uOIjIYfRUoH4XYiFsfOc1IC7/lQRjN9P1udcc1duhbE5JGviVADAXAEsbcnRD
fYi8h6lNZYIto/A08JsnLv+FaVfGsqMi33rxumvn8VyFtfKb4i7/pfbYQlOgTPJNdfddHS+nOq08
Q98lv2xaV7pRJc/Vpp7iVj6mm+ex3yW+tkrxnrOK5/FajllH1vtoFJ/9popz7jekIlB+r3ne2L8n
2r1p+sVvEXcVtlroaIdJrXiuFaJdRPwxpJ0Xnslcfa0WKxNJdwNzxCnIg+Vz3Bzv/cbDuY1vkrRd
SJ7HOuBhToI6eNhGpNu8WnepLt3Cu2zcW54jl8egOrBupyYlNw66/z1Y/+aW5XJdc6s3+HcAfYMq
MsJ97+bwtNW8fIRHDI7vTHwTQVJle7qxp5C1/AtiuX3YLdaeSg6xysomXC88nhieGQMUF5TY0N5s
JqoI3qi1PO31QPwWVhcTk5HFZSmKE8zp5gl1i3EWJYmfazxzMbHVdIJVZOc5Ugdfedh+mjGz/b6g
k47rYPvNSSRYvnfhelbhuN7F7LiV7LuyCbuUWFPVvSVlyfJhoe9ZY+oM1I9fTsXFwjZBYHwDUCZX
rTjhrPZVbH6e8czFwoIZdtQsoCwXuIhC0mVB5qNJPTccFwwTosQpx0J9AtJ035cU2ms09vPNZS4P
dugGIuELKD9FTQDxmaFH3ftNYuJKcRVziTAdxWOvF8yWZwopW55NHRIOC6CMYK84dWUavy1lNH4I
JcxHT3ISo8pgQCXuu31aT2Qadr9p68JjMVwD+Co0yzeSPe8h1uudn7mUGC/nntUa7Yacr5AN6sOs
q29kja4Ewy/aXnZYwkDI6NmF7nVwmByVVV4iDcylw5RCemHcZ5rbKs5b0+dElp5NO+foVO0z70wa
5+ECQC+A4XM81bcYwGtD4uzWGGQVzl0c5UbN55jre3IsfjfTyDlET4YZC6IzyvGQelGseqo2dqPp
KxmBX6gwqvCgIDDSvDcdbFL3H7Flw/loIu138XXpsCFSnZ5oEOU4SD8exL7yXiFcOqyv1zqESFaU
Ty3GhIfvjBZ+U8VFwQgOAmJbdpLHqZyzJFBP5Cj98rkuCBYyZYwhZMeSPNRnUc1JBt2Qzu+lzkXB
gthEKEeqwtxs0bd9HPAuom50/MpkcUGwaE7onszHkatK7E+mfZ7k01Jni6CepzCXBmN6O6rZREfe
86HNhJSfTC1u3aOvZDVdba5xHDtVpsOB1zOzfOhoWb/T61B9YpsqH+hQj563AhcNO5B8pILtGx4D
xHvUVwJwnfxWXhcNk1ELHnJla54uen8Iyr4/JXPiVwcCI7KXmYZQ4BGD9GhdxMl5Su1wp1VI/Wam
y4ZNyX405WIxKnO7ZsEk3gxI5904vl+Zmy4ddui5GQ9cInOFxebUkk4/WJWW90vVRDfWyisrvIuE
oXZ/FmmHyueyB8sC1bDT2Ee3btfX+u8AJ0EY6Mjs4ZonewLXbWLaHKoq6s0iqfE7ELhEmKyaASYc
ds3jahgebAAZ6xqZ7LPX6dslwiAu00MiG6MTA0fIdBR9ipPZ73zsAmGD7mtYfekNlTY1RA1Eko2w
bboxc659Vmd3raN5GOEPtOUh65e7GFY792GLumW/YXGyVG0oSGqadMl52p1HNb5ZO3tjOb7WcSdY
lyEW0rTzknfB/jbVVXqKytl6TXbqMmFI19mJmnDM9RSc5+4rfGG8HtWpK5QVUcYXfWw2p4LA7bPr
L+vS+D0gUxcJWwY6bdEejDkN+vJEy/RdUFd+PrrUlckaEtqmddjbvBIfm7CdcVVrfMf7eV34Kccb
iCVE1QXanmn/SZX2L1S3ekUmdYEw3Zhm0FVtwXUEKoOc5xBP2it4qEuEVW2M9BcrLW7FoCOqKDwF
fEi9NgzqEmH71rXluDx3vFqOk+nlKz7F0cUnMDHXXg741vTQBYGrTw43s6IJky+7qN/7Ne0E5jFA
LnVDjWAuIe+S1fH0Vgm//Z+67Nc8zNhG03bM5zb8Lhf+IdSrF/JMXcYLmeOxWSc0La1+Lff7cLJe
V1zq8l0zk5UR8KDOKzKXZ20UOcGz4dZj9e/XQeoiXhqOzYOBP25u8QpWxB3hd88pfL+F0BXBQpKu
16wMTL6L7UPUkaIyzQeveeLSXDSEj7PuS5PznR93ug2/BUfiV8xCXZrrOMzQ1ChdzKdy+18EMGWe
bh62ro24s2UmUoju2FWfb8la8NGc9nXzSnpTF+eqWdVA03/r8hkWh0+Ci+UxJK2fpid1XQYNeI+Z
glnKcbRVJ5RMnukGR0Cvz+kSXbFWikRI1OcdlJEvhvbzJUkH8tav9fTleiVXDVXyLRryfRePjOXx
wm8cUX7/fkxdoqtbaFTjDaPLhWyC6TIsPcgeG8791wRuxe/IUqUPyaoP4xdRLuSVNAKWnmTCOFEe
XmQyi1Njxy9+w+TsoxFrIRLME50nY/B16JI2SwfZ+u0ZLuQlUexKjkC0eTn2Hwlcp5UgXoc56poK
8jI8BjX1bR4kc/wwW3bW8hBeJ3/qMl5sVyKS09TmloFJngJUNqchspx+Q+7spFgfU9PPdZuzNjTn
fhlRMgrpf8/Wnc102UzVQrC7y48y+dL2ey5nqAX+uef/ye7/+ixDXc4J/FEqUDnb5Rid+YFLU3XZ
0I37eaZt+xrKXuqODeR4O67JXEy13S8t6ckj64Iaa18ywQ9M6fb8vBiKbKVa2hOkGIcnWc8LubAR
1Fc0tDtGG1LXJ01xHOjrcingOOuH+0OU+OW6EM4wbBoUojfek28LJffDvHvlGqirllVFSb0TuLfl
dpBZb+DiyWbq93RAXYSqpcc2kBp5JB1JOHANb2TjaTpPXYZKxekSYy3bn5a+fdDwwf1RrX317c+T
5srm50JU4mjWZSb18RSo5VtrxXmNhB+LQV16aqZyQJa6OZ6qMIbsFLHQtEJ1kp/lJHVls8J+AyS9
t8cTFOqH04bKyHubUD/pNuoCVHyVQSrktD8l8xY9SdrWGVQ3Zi8oAzuDM8/bKU1Ny9jTNnfHI4lr
ddLq2P32bpehqoXEw3LZJE8BWz4kSLxklZCB3xLmMlMJzIlMxUoOOZKYZStOe1ldMj9tOLgmvhyY
qcVL58Dn/QnM93C32qq5W6Wftyqu5i8bHxmE0GxC4qeVJZ/KTt1Ra/yKlqkLTdXhjOWWNfFTDynV
XXzsZO+337nKWUjVp5x3afQUC8RnUo3xCalfv8uMy0stscUhAKZ+T0E9P8kZ9r//z9mZLOmJK1H4
iYgQEiCxhX+qnxpdnjeE2wNIIDGL4envqV61dV2uCDa9cNsUJTSkMr88h/Cd4H7gKmcpE+UGV2qa
obt1PQwxDw6K7UujBS4xJQSPm7IbaLZ1fp8uDbIAOYRr3zhMX9kXXWpKGPRa+zZfsiYo68+ainm4
lBspyb5sgEtOLZbC0wDeU1nlFzKBfuO1Fm8hlK+8uwtOFTPMM7baw67VyDaZ2+HSEfth13nhclOx
XQMGkWKadawMTsYDkW5j3ID3Pd1ZoGJmFYTcxiVT40rTio43uTfsQ2IDF5wycou2qeA0i9J6ZW0S
Ff0+PDtwwSk9MR5ueUyzYgkuEG+Cd6N+qxbw2tdkv29a8dpxUXVRlNVT/H4e8xP6y95SEXvt2c7V
1+qWV4WZeeaX7BHtrc/hyvedcC451TJT98rES9Z7RV2kvaIvevPhCkn+fXPFOUIjf/X9ngdYQdCI
RFX5k5rqT7se7dJTzVKJRcg8yoA33qNDY05Uoz7ue7YT4Xpo1oRqT80yXqLxVMhEk2rnNHRZp5I3
Hi7qG/bbqO0Tf4ZM6YvK7b4Xd9Ym3BnraDXtkpHZLklTDvzQI3rc9zVdUSxSmyKSOQ45pGNgCTE2
EdwsI7nvquviTlDiBLIG97kspLgEFSgbPcplmS77RsZZoaqljJkGUWLj9UPCW3GCOPO7fc92VmhR
Qy3dGyaaTYvN/HG+rNu284M6N91uC6M1Xi3NICi6nLxgQglTzGRnItMlnuJxAQTrY8zbFYBHkzP1
XnDm7RtzF3jqthgi3pFZsnrk7CQQTh8rvdT7Ni+XYvIHqaGJ1K3ZWPpBgjr7nBiCXq5d39RlmSCp
qGAGK5dMR7MC6kH7i0FxYF/OyKWZxoCP9Vw2LCOkvJ9me10t3/vmTj4q7klD18ibs9CS+BqXq71E
/hLsS9nTl1PqP1UjbeELA7+5OVMbLMDGqqw/8KAPD/tG3Vmlfhy0KIIphjNaHKKcHGE5tqvVI3CR
pmHmMpCDXjPVRl3iIa+TwnJmn6164FJNuBFF3bDixeO+ozexWPUxh1LEzoXkHKOsC2NVBBh0Elby
xpdTn+V6e0tH8WVi/CEl5UJN3M4lq3E7xCZQjCefcPajjiP9zNapf+MXeDl//vQjxO+zhox97UFS
3M96bsRDIWR/qKM+Oi5aeDhD2D4gN3BBp7iDWXk3cz/jTfkl4N1jnrN9QbVLOdWe9YbOBD5QuIo8
MMFMUoxRtC/x5YJOlga4MsqXp8/8icSeTqae/LNrUbmEUy/DFgJX85LBEbX6oOtyfpg5g8743x//
8g3/9G2dNcvXiXDw23OmvXZ9bn2Y2iQwM22PdUW9w8Z0/yj7Av0Puiz1vgDNxZ3WkTVr1QfY40L7
Dlj+Nx7LfceKizt1UTmHrcHGb2aRTs3wT9FuO7dmF3ZSMOruYGRkkSWoy9S2Ful8sc/qI3Bhp5DX
BMr6nc1oFU038MCyR0SY3b7Yz6Wd/CBoJ8i62GzsoQPxUhuC8d3OteVyTqzmyAoAgcnqsGGJ8PGf
Ytk3VVzhq5Dm7eJ1Pl7cn73D8gKX9Fzvk18KXMJJEQ5AixRTpgtI08yeTSYyL09/X1mv3PxcwKlf
4IRRwy05wzVeXST38mRaO/FGEe6VPdlFnJahRt9JW8+ZhczZ+5FCAC6pFUqr/lhCXm5UO9WHAlcB
yxu9NUdz4pzJjX4ZwzHJLVLN+8bICZAHAGyVMZHNrBzCBEIlFdDW7vO+hzvnbtuENUDc2WJXLgw8
aeO7ZVp2JfWYiztZrCVdzd2UxXypjzAcaZCR5D/2vDhziSc9Najt22nO+iIYzkO7CMhawL1l39P5
76c5PALmiLNuzrqiiFKyWZ0QEfY7n/4yX/8TYTY5fNJRG7PZJrspqQbIseu4eUvV/M/BDnO9Aadh
ipsaovUZ8rXBiWBHvi2CRlzWKK92nSDMpZ+AK5ezLYohmz12Dz7/1+xH+6wNmUs/Gb9QUVdhutNW
jcdwImuCxuN9lU84Gfw+9KOOx3zM8zHzgrW5p62xl2oM+RtB4J+3M+byT3FcEhxS25ytfdskC42f
lQyf/z4lX6be/wch7P/0sBbcXaHkOWVN7Yfn1UOeXHreiYB6/9SV/fo4+h1Ko3//Ya/8Ii4R9RId
RPmobDYH5Ebpr7bY15nDXCBKBBWNQkLnrJnXJl3HjSYbm5qd7+2sW4hWMu3P+ACM1PZI1lEeAvTL
7UpVMBeK8itLvS7GLk/oqjIzlRDDh3HQznd/Wc//2RXmifl8sBWeDsn0k9yGPu3EsOs6zlwsKq7i
avGItFkn/A8QmbznG9k36V0oCutpMpXCmDdUm6My+aMh3nraNxGd9RoYCWUrwsZMook+LUhv0s68
8exXNkoXi9LhVIHaiKcM1oZLqtu+Pi/jUB3krPbl5JjLRoVBUMpilGOm8P9OAxLdZ1mHO1epC0eZ
wpCl28SYCXAtt563ffKtad5Ail8ZHVfuarMMV1pOlgwZ0aq6QOavfqpIp26GgkZv/ZBX9hkXk+JT
Y2DC648ZVePF+MGnlZe7QksIif2+nKZVB/WLwUfW+D1Lxt7rk4qsbzz8zzdClFV+f7iEeDOBHTT2
Rxmiv7638XFeJri2gmZ+9kdqUtoWJO1y9B/uWgguJoWOLAo1amuzvu1pOkWkPpJi2ycVwFxSis7h
6kMqpM+UHG6XUDwyZd5Ip702j5wVLIO6pWRE2jgyNLjx5g7o+0TbQwchoTfCkdd+hBMhE4GOtZqj
JiBKuvxsSKyO84RVl/Qmfitme+X4daWhBOSwGjri0hx3avo+qZIcp4E1ByVX/6aIBnYJV1LvisqZ
i1DFBDKpom9tppn4VLSzTPoCrbK7ZpILN5UATT2yhANqp+FPtKNf0dfza9+jneO3UQEybePLKQPk
pkmYsfU/3dD6+8xWmMs3VZEs/Tbmc0ZrWj8UeQljTtvsaohhLuBkVCvDKR+GTCzJvBn5o69z8n3f
wLzsf/852zk8Pqye4h4ZpOaTpvKpb8S283s62SkGNX+AAWuTTXIdkqEIb7qKvpG0e2Wfc+Gmcnzp
B+3CJityf0xZmVFiZGLbyk+qcH6QPN9OYb2vDsxc2Ck3EbK/0HfLALLJlPllmESilvviFBd2ikms
IfO8TtnEiuYrEiTkYn2IVu/6wi7sxNbYNr7BVxhg1P2Qr1V+9u1SHv7+9JdD6w/Bv0s7LSSYrBf7
UzYGK2uSZhYs5XCmKVBexWGjOfX2zSaXfArCQUAQkAyZfdECbGD+lNB8NW/k2F7ZqV30KYq0Z6tm
6zMSrfmzNFD5r1vjn0YBlY43fkb8ylg5Z7PXeGbaRDFn8VL76crRs7RS493NdFKHKi6LU4PkcCJm
n0KBEbfYnSPnrHF4s5Oxigb/Gi55e9xga330ln3UCHMBqd5a2i2b9a9eUbIk30IgxzubPZgLSM11
gOpfiIfXZW0SKPA1odh3Irh4VNSzqGU+Hh1H0EoQo9HJCLrr76vilejRpaPMulnbcGqzeJtx2jNo
KWddxZc36mmvTFYXjlqljAoegDyubTnlSTc05W1hOMv0ItgbgeQrv4ILSVUebcmikS9fIvkL5ZxU
jhDN+Pvw/JvQ/8Ou4VJSpe5hu10MfQZ2pIwx8ACN15daQglD0CMa+dpLXlT9zbwqnY5Fq0/E6vzI
Gq1//v0VXvv1nCCcV7WeZnylLNQQMhXiW5R33/Y92lnmFV2W0ayDzTx/gUfUO8X3CSszF6NS3QZf
w2BEFKOrR2hxMLsPFmSBc1TPIYhJE6OAEYbeE3Kh34Jin8kd+z/5KVPmaHvqsRaI/BVxtAsPovpn
31A78bWxOWyX1617MUD/NixP1Bt3LmHXZbCuZzONovSvOtYI6JYj0/EbF9hX5p6LT+U+W2qzFth6
NMgD3s5pMJtPu0bElZ6q4mErgxzPLiYJCmkw6FGI9mEfzOWnvAk3vHorqmzdmh9GdeoYEdR09r25
syLR8KGY38gqm4z5wnSYSUb2MYLMpafYRLw25zG5ltP6HAfeBz5VbwSirwRALjolm2g2ZvTItWDd
dPE2hCVB24p7PZHwABWm7f2+4XFWKGp0ptl4Tq5QzUzyKr+HuvWHfY+mv98BBuT5FXy9/Gsem59q
kIcJ1rJvbPWvzXVnhSpvWcNoFuSKHpifhPPPa5+/paLw2rOdEpGXt1FhCgxJYdr7TtPwAE/c6Lhr
UFyACmsf85DixTvdPkrRwfszHvbJBzGXn+rhCay6PCTXeO4fCjZdpnWfCjVz4SnIw8VaVHi0WGQq
WPitiMhbHVSvDLiLTjV9YNtgCPDaDHXouPnu4Q62b6K4SlAVa0UhBSPXSFTvTd1+FI15I1x67bVf
/vw/d1w5UyhA9Xhttvk3Vsbnfgj3Xa7+bTX7z6N7+Glx2b2MSPmt6derMNEbqaPXXtpZlEQbamsf
40Gb6ijGdNHytG9mO0uS5crrEFa/7CTVR1Jtydru6yFjrvwTXaEY2ksMR6+KB1NXiWT1vkuyS0oV
61SGMADT2UBsmwi9bIetHN4yWXlltF0FqC3g0TxVisI6snhfeis037Z1583VJaPKks6M9JJe4yn/
omz8RVTLvuPeJaMm0c0Lsy+rpsvvzSzTyJB9U9vFonRTxoOdMU3yCZfFsZBQDMv5YdccdLmoOi6q
tUDTcdbLVl6g3s8Ok2JvXbRf+5rOWVmjy4B42seCj6cvtu6PSzvtE01iLv4kxCZVU20VaEMmEqaD
f9p52RcYuvyTkjTKvUL7QFK9ZLTTeZv1zkc7Z6VRSy6F9VRG4YcUqGQZvuz6ki76xGmj43zBg9FH
gw22SfUk9sUlLvcUQhsTrvDTdrWhZYmK+gWdklAf2ffiTkp48WiVh36sMjupO1/V37uo20dsMRd8
GoOt4jJXJsMCAq1FgNKyBPJg476v6aJP8Lmwc0WGOrNVuV2igulDZPfmi1z2aSmqIQ6HqsmUar/2
rP3e83mfqD9zyafay3WtF7NdYUUSJSu1JKEy2BezubDT1jWWKq63q2btIdD5B8bKt3IWr+wprtlf
JzTpgXabzGPVl3xD2/ugw513ZOKsTjII0TTNRK/TuCx1GvaKQ25f2X2G2NQFnnIrsVn5fZ3lXvjV
g96GImpfhE9d3mmpPdL7BTeoJOfQfGyH5cRk/FarbvjHnCl1JZ7mgQwQMoubbG3b5ttcBeRd30zy
ubAxO+/ZCKgr9CSgERqIjZlsm9evtdJ3VJJdoBnUiH+PPHvakdxHC3MWN1reBS0nN1XYTW9M93/5
+f9Po8Eq5PfH8zFUyzLXJoOytz7wRXcn1gTrqahXP6VhYNOia0ie+HIcP2yR2M4z5vC32ZvHz6g5
FJ8pzvf8ADP2/FzZMvq29MifRH5fmjM0KscUDjp+fqQk7A+FHKLTNoRmVwRAXZqKlRM0ATHuV1S2
DjDsq5J+qeiuywR1YaqVyTUMZminimlLlG7P1fhWC+a/Wsp/GnQnfFZbAMMKv2ky6WELTiXgpwOU
GSd+UcBk2nSEO0yYEtVB/Q2uXxfwtV6bel6+pDYuguNQBUg5hqPyDrQWvkrQ0jG8Z7VPsryw8lwW
lhwqyJqcObrUP0+d4PdogEeTuozj/pD7Kz6M/xLVGBb4H+cpL08Q1u3veoryspbDcgO1wibLu+6t
4sif9z7qEl4cTiaTaYcGwUNAnjo7LgkdY76rvEldpCsfZKW6AR8r0j/6Oc7ItM+ehrpIlxytHeMC
T4Z5zH00f652UtPU1biK4VuC+wG6k/KoOKDf9Ivwwn2kOnVhrqaCmWQeelXWLf1zXObw1crf2DFe
+ZCuvFXFPVqjibDMWjVXySh6dYZ7z75GfOqiXJou3LR1W2eb17G7hTcLBFR2uq5Ql+YCphTGeRnL
LFL8PiIEqEm9K4al/2dYSBama4hxZYAw/8m9/sPmBzsnt7NbtBb2r56UMsPQP3IPGU2ul32WuEhG
/b7/ayWbAD5GMitwJ0lWjdpbW6hdCQjqMlzA3n3u6dm7Bsr7Wo3I+KBPZucG7TJcxai9tdhG78pW
+YkWTRbU+8g2mBX8PiiyLoOqaHCVH/tB3S1G3nSaRY+7YgWX3Rq8tY5KYUvwxcM9Mdomamj31Wmp
y25N+RIGPGiLzNByOUytgYZ7se267lAX02KmCAr4l6GU6sv8iB7INdXa7MoVUJfSMgyOdB6ysZmu
veXY0Fwk6AZ73jfmTiZsG1uxLVhFV2StxptQbNtB93Rf/Zq6rn1rI+Z6Kn1xHbegu9Oo+lyIjvfh
a9SFs3S5QmkaNmPXPlhs2qiQJVNpvV2ZPOrSWKbp/WqGQOR18OMqHfztsHTlPq6PujTWWvDB59Eq
rl7TiEQF/GvYjmO665u6YlNDD60guACLq/RYeZ977KsXjd2+2ejCWGL0604QKDVEpXrOGzYf63B7
q9XrlQuJC2OJsu4hPZ1HVzRVBicesPIKPKs7NC2zOz+rE9Z3re9VS0mi67hM/sHv6Po+Xvr449+H
/t924T8EsK7sFNu2jpGy5teeD5R/RScnf57rmCTlJv3rCOuTNGIQjbNdXj0Gpoc90+Cvz2sZ2KcR
RrM/RhhC1KcghLpnXtfsFKphfsdpTh4CBKsnmH6RD76Oq7ONtjidoBB9g/4D2GNv8Kb9+y/xSiDj
4l8Q0AY4k0fhNZjzz53XPPuITvc92jmxfQ/f9CXYuHq1v1430S1pEcVvhdKvTR/nyDYihpJct4RX
KJZo9GV20ZbSqPff+dKafSe3S3yNNIT11TKFyCYU6xcxifXI6/KtvNnLOfqH6eMSXw2B+aCB8dNV
oiL+ruqK5UZhdyvSbooHlpK2h9JQFNB9ApLU5b7C0vqB7arwGjLd3kOXjt0NTQRhkL9/7uiVX+fl
z/9TwUHxc7LN1oXXORbxAS0s67lkXnWAiow8GYQp3//+c/4FB/40bi8z4j8/iPhbNaoZ9SFaT759
bgKh+rTtjX8Qda/TBirkycrC5rnQIQkOcIyk6KfzmwkTZOjhVhC/VN5pHwY3UaWCTzJcivdVtcZP
4MqGJgk6y7AeNQEWss0o/8GB/iWofRKkLh/U6BVnqHvN72to2NxMpi+HhBQmypA2+LCpoDg2ZVOd
NRpq+joRzPrneDXruWOe+VCzxrtt6mick5AzlTS1HD4VFJacbwzOKx/B2fEMPIZr2eXb1UwGSoq+
WY5csjeSpa99Yfb7wLPe9shdVNFVYdM4Q4hAnUIdNEdd9e27Qa7qjQrVv84Sf/rCTqBSroPqTNzi
aIA+Mblp9dzB8AMwRjLDNukIgMp8glRB9x3NEeGxouVPn1ZB4uu1TiQKIeehXMUbWMIrG+T/4W1D
0UH+lvtXfE/+q+UiP/VQTP7n79/rz/Qtdfm2aVqhyjX5wTWs4/gjJ+NyZSrSt4HizXEoiuY0t2K9
8kDM+5J0LvLWE7tGtuqCq0IK8BpguA7w9cv3hfUu7OaX3Vpuow6uXRz0V2mMn/TSj5//PlqvfAuX
dlubiJE1ZOxqtsWYpG9wKhazoB/+/ngmXksEuoaKSLq2tUTa8tqQqCyCtFTQKO3ThjAvoEkMsQ3y
bpttNPyQyKXGJlGbWtBaT9XsQdBGChrmfbJV2JPaBJZwRkWPBQpctk77wZ9sCW/uSKB0tDXD6lep
x1kdfBwbyEsGybiglPermLq4WBKksqftXkVVWHxH936F9MhSwLzAT9pNK3NP5Vwf+zWm5wJK3t5x
IA02rMVO8qLR2SqOJZoXP495159RSr6l1apgh2dgKmxbE5I00GV4gDwh9OD8EmdMPKIN69J5Iryt
oZ335EuSBweyyXJOprwqTxDt/VVIb/uRv8i81NOoko7E46ecL/l9U9TRFx0v00NXGnIqOZS55y3X
6tc6rH2T1EtU5w89JBw+ayGIdy7Rllw/8GnA9EgGHEsak1wqL6mY3z3EsuoPgyYqgUIIvvFaWXHo
p1DjvsW6W+nLEm7AXZtUUf3cVltwG+N3gGhxOS5pPfj5IfIqlVZq0k+8X2ARSPuOn1p8zkcCmRN7
H9f50qR5aMIH6JTnD17O5aWetO8lE/So02qDKu1lqxbaPoM3hk94qePPnoKSm+BFRA9M0w9BIcn3
PKC/orVqrq2S/ccwFkWToCWGyBQMU3UAohwedDsMhz4Yp5MSxQAMQXo5Epoculm9HdqP7VBT+FDU
JZw2+zKm02UuN0oeYm8BZV7auZsvqs8X9qFr2o4fvcbg309ruLzkQgNTpZZH+tLJyL/BB2jwlkaB
Hr9p5wLiJO2MDMSYSFjaqY95IWaoXw1VvJZHP+8aNaaeqYW59QX+acJkY9OtL8ij1AUJ0hpdPae8
aDT8XKc5mLzDOMxNcTNWtSwfzDL1J4n5fluvcA6cWDvAGo63/GAGyZIQgbE5mFr37ROvRE1O4dBx
cjIxZdFJhUvc54dWb7iXJkjkNu2D4d4k7sIu78qPpusi8tAIfxujJEdwRFJTmqqr8CZd7Z2RwKKb
SaVBOeMaBWaqT3Qd5v6EJs6CfbOjldujlxt4k0hw6e1natdqhjtVw+jcJRRZc5tUrbXmllJSs9sF
xRH5XW6FL299OeCvaoxJ+AQnFeIlKz5GeCplaKITG/pYXGaT9yI1JAfklLQETi6pHdZY3OWGx8UX
DvizPwHlhjaMaPAPDptuPHThz0sw5k/wIYCkFGjmaD6VXRvInxCaGlBPwgXBFg8tw0Q8i8na6No0
rYLTWKsl7rxtMaHSOsLk1D5WYiqOqvdyFBa7orM8GeJ5jj7VjLH2S7fCcvFJBDrEqUkElmcw+S27
bCbgyy9FS8+i42+WHUTFF6+4YRraAwe/VKq8GaOyHX+yuFfsThBVjV+qPl7EBVCg9D4UOmgRxDQD
XwSoAMWCVPC5zT/iX5npse3CjfBkZp4w95KTYTpDaTGajoEeiHlf82CZ7riPeQ3ZW+3xY0ejtf0E
jacpxG2nLjGPYdUQn9tqiru7jRVjeYmV0t1nsgmq79agHQo/tX1HpiKBURSLbjh67s2PPlcvDRMN
2ibOyocYx6Ve9FpkLbA//xKVMaJHgMpLvd0ssbZzkVZh2MjDSJbgZXedfM9+MlvUjKd26lp2S7Eb
reGxkU2urpVEz9AnG0QRVGgiE0c0MWbOgyIB0Al0pMZeoW8W/E7qqUdzTXPM43wIb9A0G9ZfTL4O
/FrCnvEk+zKsz/WMvw8h7K3JjxC9E91TTmGTVCfKr2hz4b5dZ30IjSX1BU1vcjGnLRaQ9V5rfJh7
LwpQkYLL6aSjMw4igPF+LOV4MzfTbH5yuGNGF9qgPS+RUGookqGP+v7QDlXt/9h6601n7UNATSV9
z+2aRGXoHYrBl55OiW666VtD+UIeTW0qA/tsNOsW0DrySVcgVRIhlTHUsSJbsvkNDqg41DL/B92k
s/eOd74/XQ2kaJZzoGsubv3Kt+K7aqjvfxghq2NOKmJj/pn5/UzvNA+68V2gMEl/WepZflOihNiR
pPWoH/wDQY6xv7At8Eg2GLuYJATS3v3k1tq1TJiFMeUnTuXgnxroHi531Uii5XbuGAL0pLaFqL5N
45TH98Kvh/LLgoVgyyTg85B/EKvMvZPKZxqdKF+X4laCkPfSjq1+WB40DRjk37zZO1f91IXZjEqq
/Ib8Ba07tOdYXw2HXNIYd32Cw4R8hxsbkQf8IF1Vh5fFMaxpDmXZdU6ooT3hRxr5YXUrKaynZbpB
gsL+2HQ3VN+UCdX4bdykx3FFWNX6QTSiKt+zBqTCz6mWbG0OvfCiKTxFkiGncRzH1he3UDHT/RNV
HhnKi4Ymm5hT9DOO3WUqu4UVlzbO5fpTg8fG8SBDFuRH4MexlomoozZckmjTMowg/IvOV0QjtPXs
LRWdzBMT5wHHaZvnA/Qeo37sQ/+I2nQkhkPJTNgEZz7ZcfoySCjHhOcZqvxQ4VwD0Fpf1RR245pG
k0XBVq85Op0SsZrCRklkfE9Y9LnI5ZzXohmqc46ewMI/yCgWnrkiRTyxJ2ohYDenbImj7pvSZmrb
hFV+Ka9N+aKilAbSr/WW1GLmFZpzbLtFB2FHw8s0RsWNnJXx4OcDxTSmwhsIHa7VhXvGt79C0kb8
PFPptecSd2JxCLeon9OBa4WAaZFDGcqT3/C8qFEYsJE5Rspu67mO5op+8fLSDMdlEsEvtXHj/+Ta
surSLjANGWlA03qU5pF6S0iSqPJVcIa1aCGyuKBkgZlYKJb1Em4+uwqoOq84r2ddnfLes+SDYVWx
HaPYy0N1LuhSebfr4Fn/u9CUXILAD9RZwN9VHaEwPYQ2jS2c4u5kSXx61ywrxHFSZIooiJZuzh8L
XRh0LmtrOxD+bL3xpt4ci3mCSm07QWXPoo/9HCOM6r+iSAl4Cr8yG8RNX8VzFyelWWJ+FEyAvkk2
SPObmxmRJXYNqeSUxFBhfBLggEyXIKqaA3Neq5HSd/4WLYV3Ypx0y1VHjVRPnj9ARg0yzhThGpau
D50Izkxc/lN4rOsvQvKrL4LmpqRQVMIOGzdf5jaGIEY3bJU8KL5ScRP6Qy/w/wbjDYmHRJP8p1pz
NBhstvTKKyLriH0ee5xcDwDNNH2XtxupbuwoMAEj1MiRXB9VOOoz/LA7vImogm264Pst1dMWhfDc
HLT8gcIHDkOVb5cCFn+/OB/KaUhma2z7yKA7Pd3ytlzVA0PfTfiwLkgwPq8MKOgFrJyWZWLrMoQK
a83W9QRbgKH5Gfu+F57qYiTiSzDxaX4OJ8DGz3mh+/y7wrsi3qk438qv+chh2w1odSujh03HqkFv
YF2PBL8ZiUxSkloC8B+CFeu3H+zip8gayjVpSMCLG4Ec60ktDagbCBa18kwrywfsFUulHvJoKjxE
lDWB0yJK6zLWwBaOVggY+IYRgc9gSqTuveep6WQ7H5Ecz8P2UteqPsdc4KgeeS7iMu1j4zEEZ1vI
f+TQHGNdGtl2JveRnUN5Q5ctbBIKOdfzpgP1zJUuYE5ccdzjTo1qAimSmUxE3wWiN22ZVEro7p7m
Vd34yRTBgBbns9fTAR/OK9R2B9XMcmpS1a5rgj/3APjUYTk9DTggsP0B5sz7JSkGaQ5s7Zf2R5iv
3lO0Bbi9a0i9ZQZh+rhhR6P9hpxR4BXvMWuhwckhrTjfDAJBdIJeqZXc+2MnUBDM4zAubiMY0gUI
GWwjpiMeXF8qNNMv70vexvNy18V+2z3OTb7yQz3VNXlCoCAJegWrdSxOniYRfzfFiFZOpo8m8dTH
bTmfh4nnt4EY0Rcbh8X/OLquLclVJPhFOgdJIPMqU6a7q/3tMS86PQ5kEAIhAfr6jd63u2d2TFdB
khkRGXFGy8VHrD+QsZRnyIDT+OlAGyjbJcG5Uq3BEu2qrztTbNHoqL8wJhHv0a3fBr3/W91g818O
6/4fLkuKvxhOUcxOZZAwu92Tzm/NArvLPwExQXUPOutkV/iddLUpOk7nGsUn3UM7OCyR6DPdgGbq
K0eosG4x4Jdj0dAtle5dLII724AVtJo3ET2KFE73m0m2Z1auLnlGoGr0o9eugGSDYzIo6jTM/Vh8
YDKGp8U2LsixQwoS8lHzeohMFsEmCfAeZY2gs4VblS3tTfiUfK5ppsWC8PdoSLom2Zcozis5QI3+
Xcc0ck2U+nkbEdXtuv2mvRsQGmI7dLIbKBcyJe3qebf8LPqlcO2IG8FeC/wQ212pc8emGrSDbQa9
hK2ia6GmSkbZV3zaDGfWBOPuMu2fKmVxfA7FVypMnfvIRB8osjIzmF2jMbSHQDSHq0qTeMoqvcDL
55yNgolb8CZNLw5JmBsCv2HrISrLJSD/9QD4zt6QMDOaBwlrxqSE7d2Gl7QjaZWbUeF5BEZwl01f
yZkUZkBt4TbWzClPk8aMxP/oXRGd8yShT/MWoqiJPP434OX0r8ba8HKygx5uOCvZPS3GEkSIDVFt
9yW9yjTs74PP1NuWs9FXMPAqMa4BTLNVDMYiVASWNap8zyj1QNrn5W86rKkDvAvZgzb+qDwvs5di
x4iFlgS+azHGwnOPSgs51EGxo+bG5zU1qPC+O9K7Xklzj9u1xrVCnAvA1vK4jrB3qDN7WHTfbr8w
YtGgeIOw6VDIGkpecx6WnTcxO9bLmrLunPPO3Q09ClQR76pepGK3OAZgE4tlQMMGcVZBOwPT+4O0
+WriCiZ0Y10kqauRu6fO+06XH+u+omjBSqsZujxu4YeUoUWY8yot3DdjyxFjGUXjZDFyH9NKWjGg
ZmxJftSjRTp4oRCnGVIAHgjE/kjFbnHkIL5GoejaCPhJgs8g6k52JAYTk7LXEPnfCIjM0DVyDGwy
x7+nV6OvY792+Px5Eq+1HK2+Ryp8gimAbv+0zuL/lgnlg/bR/mNSq6s1NdkzIsSG/4Z06K4I/Ovu
hkLPqCd6rdJIZ7UcYt6GPoWDSJxJ3kK5jLZJlDq6YJV2a4Ie0NIh8MH+3MJQVEsHCe8ArcI7NpdA
qGQpPxUIzr2MC5pAiL/8QWsWyQ4udRibA/QvZyiYsnsoHtRSMZSGM1d7hozXNLWi9R0tJCyUmP9F
tUEDjOGWPutR9Rj/c7/8hYCPXFYahVeKzcaz4vk+QnZ/4EPjPWv4oEk7pXr5Pe+uuN+ybH3jfklw
8pMegH7mWCVwGE6acXg/Dwu9sIHLFobNOOhGzpepN+GoQ2ndSUZ6FBXRnfjLJ9k/DWXKvys3ZlWy
R1K2qYjVxzR3PpxGOazZXU/UeOqlzbYmptP8xjhfXhY6sc8uXvp/yBSLEG+UoTEri+K/Q0VRekNe
gXjazdxdXSLKqPKwVmiweY0eIIybOvcgIj4t6qC+ZAdgrmYQvDsPrEPqHl0mIuqj78KlK2MuWkWi
yFU5GYe4WZRiALfWPRhAR8M2NyOer7Y7uhD/WKXHu1z1UyD3Mc0P+5EwC6f9ku1R306YY9YW0zql
1XqU4jE9cn5L42zcECCaTwCRZPhNSJA/MnDetyyCuxm+O4yIGCt34Al4J6PW5oV5g5MXTC3NhiiP
f10/jEtN0EM98iHxGWSNFnHW+XiszzxGi2mPYbsLW4LUqTkuNH8EI7OMjwfaX96OlvInmpRz2Rwc
ObL416O/qAs89Z9Z5vMrtGbqlGSR+ddZYg5gnq67g75U5NWMXpXVOB0DryeCBK06gfD5Kc0drpHb
v8K08phhy30ykWOnxLPcVCYvSzihrvkisUs4pPo65Xj9WilT/WWMvfToICV7EYles1tkbPGH5P0s
6gzxSpjxEKT7gyw0xykGA0BaiDLQpuT4VlU7FcH+RI+3fkP0WPdXaYO4mriIeFJnjqI1Ftu8Q5Hs
MWXWYS/3DZdlJd975bZHFIX402jh/hpQQ8+uwAJbRciIMxm5w96cK7M7J7j4nU2W/ULLln+bicwx
k/F5j+4DHLj/iQ79W5UsNAwNR5/0uB+rOGrq0/I+5muCYm7X5HW06N4qgvMvqmOf+H2CDkTUepiT
9dT59ZhPfKW7umaxknc6/oJAcvxlZYU/YrboOyVAjUmLqU6hxs+/ISmaTg1nG8SuCYTurN4ccvAe
LSMjzDHzBUtRz6vPUdkKivr3fBxbF3336OrumPG2HWGwljUH8UBc4b8zli1EBvYNvoBwcifUFwxR
Kx0vXw7wfRcgHpjNUBRJB2ComNSDtoToOp9DBHWoRr0QSmfJN8GX8ulIvHpXMZytmiO3nakpEm1M
Y3W3HhueA7/qtymjx29rYQbmSbHSNgpyfk0Rhf0zUjI/K1PY/n7TKdo/pum4XoLr+4/s6NO9IZhn
XxzcI/8OxziNF8i8jq02HtDeKZNYHYQof5I/Jkhyn7AAND8uOTZH2o4pYVpgFtlez5hB+B0HKr9d
8DvKuwQyl/mc5nE2NDQzCt8T6TWvfUHM0mYZdK61ILnAzAHdgW2soelL6QK+UPzZQle5mI8nIqGf
rRQeC2R4pB5PloI75Hzv+OA+e7auptJhAp+RaVqcCTUWAEoIaMLp6qCE3fvR5QBnuWgEUoGPtk89
V3f9MeGmjuCQkys+N561LLXDtS8hEXOzjck1wUf3GW0O0PuExuRWplDHnzqyrOGaj6Oi17mk+Xez
qX18zrMeMeDbeMy4EHjZMn0FeCDG1uQAyC5H5Pesppss7jvhA7YbEE8CWDvb9/gJvVewmBJ2K+pi
96THCDfsrul0+vX+Jp0qywu3fPxGeyKWl9LGInrJQ5yEGg268udoXeATPoY8ft72efgc7YFBmvUB
cCY8S0ZwKzGNf08iRweSFmzlbWwXCIGJMel2o4Qyi5l2J77pdZ8/LUO0/zJ26+ESNaqyxYQHYAXr
JcuEoCMxfbJ9SJv82IYERz3sopkzdAYGg5k6FaUTZ4OVv7waexb9PvY8vwGRKLJzSHW4foUnDr/T
xZDX3XCJWch08mEhm9TPuUjJFRDks5hc+hQjEPEO7mT4ZFVQ2O8zSZcDbJylSM/z6iGbnPuN/1jK
KQwVidP9KjM70DrpPT8fCVzUv1uY4rdErwYNvnIPCx0opnTnZ90wzzg5R3m8fNPLmpQNul6joJ9W
23LWYR/xJG8YzKplTIpWAagsK6lihFTsVCy3JC4GW63oLGVFU2lfxQxHA1QXJ88qno4/It3Ko54E
HE0fl2Q3ti1LrJzeMY3SD5S3QHfB+nn9MsWJ0KyRRMNRo7Ksp6Lx2aH2Fgnn5XAZM1JkNdDRVJ7g
NyRdM5OsL2vHsUyerS4D5xGyoKqsB2JTxcShoqZ0Lh9ZEfk6okX/26fjuGPG6Ml+GohROZIJPXoe
EvgpS+ZyqKISeRyYHGAEV3GhpL0e8xJ0M6sgimqakKPXSA0ZFWzEl/Gab2n2BNyaNcOU8seiozgn
SZ9/ZDYBXlVgzK3g7dDJDx5ZGAGPvpzQ6g3l/2On6DA2DHTj148CIULlyo3rysWpPafzfJBKrunU
esbkj24T9pS4DUO/WCV4lr00r5tR4ScjG8N2twSBUDuDlrvd+h6VICmQcf8s4HD+Ph3HCJOpbhlf
oxEpTI+6QKQJhnUHJwsFaiK0rIs80FHIZJezQtRvWuPi5XO1LjAsrUClhVfFddgaYPp4B5IN+F9l
F7LYK+FT/slLMc7/jnRxQ4XxEmgBWRQ+pBlZrfedSYeknmc6QxPaieh41hnvxrNR0a7RIdvyAXpx
+9xtcAdrs7kviqaHcMo2Pi/Hozad5q8e2wV7HbDn/w5mzfxd4jwguGOIhwub4uGMdx4vE9fyTgIX
w6INpsYvZmEXT73DmYIbW5jYvdBOrHehz7MFhBpwhsvGS+nbaQjTpwbY3XLV9d8dzfYfsCUNfwIG
mzsA8Dh1afDvsCfCvtqEhZHiNHaaPm0Yba64Wr1rQkr1VM8GSzOYbqY8hTdPGq3vsaI2O2dSTcv1
S6YdapAD7nGm0AXcg8Cay5/BHzHYOIPuGwXDyL/LYsJvc4iEnxzZ4/eBgx3jvY6vUC5k95uLO4Rc
Lmw9+6Pr0aGDjPlrM4NTwAsfQ8KRLjmI4Uxj7u2QFsoyAH87NgreC+eeko7RRjI67hc0CKoakiDQ
U2j7p1R+3W9I/JyTds74cT8iPvFa6NQ8WCfZWZACAbiA5QQD5osQpQaxsv6q8EUDIIWX61XmKx44
dHP9WklPDWAHwKUIKYRY/wyJd/JHaJAq1R6BnLH9sP/bsYPSo9TvY6V4332ESfscx2vNVcMjs6Pw
OG1vLPL9P0lLNMEMFucMfv4ULEvOe3db7KzVRdlifPORAMmJxaX/PJ42PMbr0QPA9BREsC7mu06W
8WuIUvh0iIi0+5KoNibgygbUGBS6FJ1hWoi8xRI3vzuWbT65FH99TKw4rb0C5leOeGQkSJ5qzgtx
Aiy88Mrle6+bDcja6ziWmMRg9Qjq3ZDutvQKLe8+evu5D6NuOsMYXpVoktVSJMep62FhB86Kd7Xa
y+Ti8nn/yP22TbVFOnuFrYf85mS+XNLQzRTcTp89YQID3w3SrJ4nZgACdDz9sU79frKS8xcoB4rG
Zrlr/MLcty1aQ5OAcn7VeTQ9SUR21IA51UXkXfSB2w7JIoFpfAU0LD5vnSGtWwEg4C3k5yndRtyg
vsNYUiAHrZayx72Ux4wWLmDnIHPiM441VgBZoTC69dujkRCiFR363joGtXVJVmAAxPD+tqVzUgES
9Rg5LdwAvaGmQsoSfH9LmjZB6tcdqpAmSbHOw3zOLlJ1/kJjkLHzHMIDho1w8rgRzzuL+suQTew6
Tao42UgeZzhfTA92YmWLJPffM9apavxWLAYtpuurTY0I5QqqD40qffk8Dox8uF4lDYhJ8gRQd3pc
ehn/xmFPm4MKVafp3nWNVwQsB094pVJBqm4+urYb9+Ez5cAMU0n4Ze1j0eT8WFHFo+gTkqcOgGb/
GYdMnhELWpz2wsuvc0H/5Fh/20R7wAucNwOCml9E3tsTEGnQop33TWry7ZzbkEdV3+2/4CUHaGbY
jqtW9A8a7r+au+wVq6II6cVq+6MfwFk54PTvhJP8DNo3afrIl9eiNNHj6vRntqilHbUAu8K7EgmW
oPYwggx4LYecvgNZWM8ArcY7gpz6E4RvGg95GP4m1KoLcMjsZTL2fc2n/mMiGdLYNvQA2JJZO/iP
jeM93DuL13jq8+YwwCNOUVbKahSmTCqlgqyCzUnTzfFvbE2t+Dx31hylkdCviJDl7YzNUVNDyTJX
pWO7qwXUEwKPPeTzjR4ha9Le8mcf9T+SATZZn8LNqYcVZk7mjLYcEWb1Jg4h07OzGx7CMYvAxzzr
MBD+ILc1SaNTyLDeA1TKWn4wXADJ9m/7Ufr5grYt+DdAqYMCWRUMLf8T605/szEo8USEz3Wr4iKY
f31IDztW3o1sacQqdHI7Slj6fha9JuoOHzdWplkCJQFobrOIpwTe6OnDYeTYUL7L5FtI40PfJWMs
QTem1gn9WmKtyeDZ22O8kmTSsfuv3IzQf4vIZTpU89LHBopV/AK6DTg6ugoOyJuoNzpwYLohLn9u
dkIPTfOCP4L+HOPW7HP3/424oU1ya9+F23pZubUwUdvtegg1QN0crSW1kC/jRUSIKnSMi0rEZ9Aj
BefVRTSbHnve6Q8MlAt6pAnlRtb9dIQPAn9q81L2hRMnODfFpC4nvdwAqiSQM4zduPzbo87O78vA
wvwaw+He1GWPh98j7sKZoepxWYcHtS5a1mUMC0nMnaCxaIVneZ6fZmsPfNL8AFpbjQGAdT252IBq
SCkkM3dlmdLwgJ3Djn+3kQrFE7ot0n8Ex46lOjZk3H/0s8ZhShJQT3GbBpf8APFaxM8jQBb+T8Df
7t+WQ2wMDzUoaPtmZ6TANKuAMFyV2eK0BtJ0RM9ofSxv10JE76XDKYHBKx2FJhAm9PnYIbqZMQQ4
R1s/I1XM9sCNLdvhLlwXotj8mxUgZ5p+heopqnIFsSn0nMp6CdqXdGT7F7sFCr4WfJ6i7MFPApE1
a9ZB+oB335oW2bzR9n1k0ez+loCUigTOcMYjLTrZYFbqa41nHZgynqce5N/qF/4tHSIw4vCoSIvo
KhexFrIZFsjN7qYEkqMRZDzc9W9lYDK+QO9jwnU10SpVk6+ymB5Xb3x5zsVQLPqKCCOOtgihssdP
um+S146k2Njk8wamqZESNq//CUBb6YtHBsCiG7/mW9bBsAER4DAGjQ/2iOSKcgNpnUChQSg+ob1i
HQQDSxVF3D+sMZyO5T1mUky71ZzADewPC4yx9ZTuWX9A/iMUIIt7LJdyZU6+34GBbYRn002DD5t+
g8Caj28rChb7N8SWgJjM+sn15EKwikgleoUcWjlwWyN+9sYmsi/i9oizecbsJGxkYdF5xBHQhrPE
l8mnK+oJBjhErank+E74ni9NutqiH19BFgSnHguS5JI0cMDQx68s5pn/nPJNjGC4Qzb98kAENn3q
05SL01L0Xi/1mrBD3/gBAhuexxk2Wz3gAXk+vva3X5cDeXcg4Hera/ChHJMR/BIJFhMHSPArWAMm
/4D3j3mL2zcVe1PYYG5QRk/zLWYYzdQJb2leINl2Y5hPQoo6gU9aTssvXOaB3ohNel1plzp6igcr
cPtHJLPWe7wW8MCw5T8uSP+5o//xFjyXYMVaIzCzlPy8UH5Mr1224rk+CKKUUEyy4QpyS7K3sei3
7smRabe3aIE69Q5mCUjw6lYjG+imWYu0c4beZNfFH1EOY1n5dNC4ohxtBVpGbaMPiZqtWvz809b2
co4n7HAXaRtn5NgeOwpA55PxI1t+QvGV/NGpPwpACyBQAWu7gj4wkNSYOUBtpOcuMxBcxaqcXoul
L5Fi5TOSZc0+kcRgpZ1O3wVENttTifEi1CBGc30TCgmbp5Di/rZLCRK4Sjd/LEmtEQfPPpyyLm3L
mPi1wvxwPAWl3KGqHTsMRz0MwF+fI6he2AkUM5JIhjSwgIbE63ud6M3XXTd14gLfMgFWUgQExODy
YKNQJf5V88jRb8RlxH8SxDfHTdgwkAMc3cOHT+LdoDmGL+GPPS7V2Too1lKe5dcytYD9GLSldTJO
SLQpEoKrBCBjwEXvcyDYJZIc6hLv2NEoBRVAxQ6Rw8YdByB570YGlGiZogku6MP0vNJCZ08rul00
LcJuHmzhIO/Gsc+Pa4Y96+uqjuw3Kz0RLQQb5HuS5fsbxzcLbz2nA0xJZQY1aE7Mq4FGIP+TAZv/
1XW4LRc/zm5usIsPZDAnaAWvOdh3egdRwv5CexoA8su5QLoQI/ujG6NhvB9GodBtpHL7pEuZ+kfi
y+UnuDz/R3a5HOty6QSt1EYpWD2OXYUI6tXald1e1MM+CImHA9EhgBnxnxs6YVBN+LJ41R/RdFum
ImtnLvczK3I/wO/cAYYgXxdZJSXYkLCYn8LZA3s/oNPxVuwLzwGFJuNHsu7q7wSi8A8sftXxdlCm
f4YI0veXAdk/3b0xYwQT3RDt5akDQ25aCCePpSnnVaIxcamYH1mAJVc99wBRTtg7GqLXDPoOLBwd
o/kFSu5LZ/wF16+V92oDou/FAspu5MR0YGL4kNau36CAYyEtFTKrinTEg8pI9wQAF/tGFfSu4/oP
YUo8bgWkLGi2SLmVYzOzIONztJgo+U5Up/QHblXuvjT4ALicRojlUwkY21T44mT+dy2X8VcfKx3j
DB2bOMFocsnuoSHDU92vWEjJylHn9RHFyQUCpWHFfh+ABbuq5WXPEg1w00Cq0D/zRFH+CqAqewUE
O/I/2YqZgmzD/l3BP/AFa45+ruMM9QFbQduK2h9tU/TKUbteaOd5Xuf5zoo282KE7DTXEe3v3bSk
07eRLjPKJRcRuzgMYPmlLAAZnfIM8MgJCq9+azhxkKjIUGB/hHENjU8+DSS8afyqNxUyTyjqUk7n
IqwtHPBh+ZByrpN36QHu+vOUyCNtRiyPPXMLJ/uWQpWEc3VIJ2uBoFTAsy4pIVyp4HyeqycRRtH9
nNg0sAcAQntX1NnSFbQCiHToNtVZzm4FR2v8hDAmc5WqTylIaKNRl7ahXO9sEdz7sh4agbcsWUVV
agnWQYHiPMuw8WsuUekve9hWh0BACPhAcKAO3S9hRcgv5KNkfFN4lSBqn2nAj8cXAJXf2bEp2rpy
ofhn7G43jTt6/BRZD4vPbOvmt9K7/J2UWfkt0TjJNfLLSPQv+EXgv9nc/U1san4WZM/VyYPB2ivR
LZ630wHouI7QlmW/E9S+SFRbCaeL18Jl7Gh3KVb9QbFdHp0m+Gt0f2a0Gfm3Y2H7i+HJdB+h1Xld
l0JDgzIafF9TxwI4hm3LKxLRYQVwnIcVp36bZi2eqZ4n8rTH0KE+TJ2NHhYJRQtezjk8LshSTqDO
HsbxUVsBTgXKTyz9SDFNLcsjgV30yR4MbHnM0/cZurmrim3Gn2dpRO0wJVQLhum9ciwrL2aGvnOf
I/0dETZrWU08EU9LDPuXZ4aqKJpjsOoHJhMOAYCm6LoUQJz5NsrJIGQLqToTdEvjIGpSUI8iNicl
rElSn6BGFeL4kYVY1ZAtr9uXXD55ntaV8Be5D0a9FQiVHK5GTPqr98dVqY6QAl4Ke8pefWZ7aK8T
CPzOAt2/tFXehQPaF2CVb5hIStVqk+yPNJnZjS+dvpboFyC0KKMkfYWixdMGw9a6fhxTAnll7jI5
vfdLR+a25x6KnRgcDBBB1638kSAC6WmMyczAMIzreOKuk8VlXnbWP0DENwAg3rXt/oFSGOwPXU6L
eu+QU8wqNFIW38Ah11sHQJaeoIG3BaDHfcMvrlbps4FQXuAhAsd0KZXd3XWCsvd12JIxOS3J0k0N
qOHAn+OjA9UtIogxHyXIMJicyBizeZWqhLjXI9pw7JeRW4stCbx87AaCGz/E3CcQKg64VdjWZmtW
zd1h9S2FJ7y80PEQBwgWCy0nMPLjvKpIniZofK7aoVRUA/Yt9hqNqn1ckbt8ZwrYwsxK8ZcyX9Wd
3RMkvJZRBjVQFKCeMuBaWMuQsHnj4L9qtUWIjtSmS9Pv6ChCVucRVemVHuz4Nyy4Re/umPrb5BP9
c8XKCUe2OCK9aozrLtysLTPoK/B02BpELJR/SyDxcL+BHXKt1NF6dXDawz9Tq/yZdV92rNGWbo9h
WvpfpsyWc+4twX6STT25QMLPzKl0Rw6HuwNNcj1/oTx3wDI74DidOM4UoZr736JkLK/p7uK53no7
XyFDMK9aRVSg3ww0lA1TeLpqyMCceN63AyoE3ESLUS0n/yCdkLW0Khlb/OWagm7QWXqf6mgpr6vU
ZmrGUSLQrRsxg//Gqd5+8iPYFjovrCPQrFOmXWKJ2Z5OMtlPCV8XNISRf2J6L04DH8ZQ79sGWyob
o1g1ShN71seq/qDDGtudje6B0ViesLW3NR7t3cPGgWsq7Bz8dKUacCCXEWY8x6Iaulr5HA/dIs9T
H8YnUCPyImIvn3TUpy1qWQLO0Yf9ZNALVUN5lBe2DOEZn7LdWrSE0wI1SUZsjQkX6tJ04aeNgy94
WfDYGHyBiBt+Ix45NbRctgaSChiKer5BrEpNCUW3GnMDWPBweC/WlYITUeZG2cF/sIX65L/BxDam
Z4ctouS7MUMPV/3BTQ/JSthbIrLiWwflG6+xY9TtVRGBJM6xQLlWRg7JXw911FGRcnc3wZS7TOkI
EYw8QNDO5gs2gD34PRzCC47P3qS/UzVm6gRyFbsDoLcnWe8zvNev/IB+QsYJXy6kY2WKliCBaxLh
9AHfGNoAbzoIq8ZYw1uX0McO6bu4XguN7IlhO+fJi2Bv+EO+Q7YFcw0swx9v2QQ5Sz0WZozrTmzk
cjCojVo+jZGqDfRyB5yB8FYUx8qv3EW+WjB+XSAfX9/UaNIOmFK2h9e8mAE0HHCHU9Vo8ig8QjAL
XTiavui/bE9Bhzuzf731hzrHCSvsGURX8O2MJ5H8JWT7iiGA0mmsAUxAY+jSdDoaizk3PAEXhlgN
hUWzpY2OWDo4Hsd4Kw4s9qizJzONGg12VLyCXEJ2zxaVGCwqkHsajeVAyqi86wbRGYh9JkxHJRRH
7D63GxjSgAf6gjIIYZadlw4DplP7M+Z5+lkua4aVI7oLj/Biyj8yiNvuSB7pZwZHKdrSw6j4Ee3m
1jWxgkT+G+nHCLAgiYo2dx7dMg5tcdE4E+jb0GCLmmF8BC0WI7OqwVLXFiqZZ8o8H7MTHcA8H2sg
3yvvoOiAtvYNncq+4ff2HCsZk5rfYZWZR3duwcTXrmWs/6NU+QYFhb8jIAGtLczderTf/VFmiAkD
JSUq6LRRCAAnoooTkACPcGhD0wVWfm/xHcefBINJKzbK2AlPJbQKHLIhcF4jOunKuBHKExegsL3t
aFizGq+pXx/gtq6HUwwRSHiON73GIE2Q73L6qsMIdgEtSYqKTVAx1NgliUXLjyHLnp3HfnK1ZIvP
nkrJ8uMJQj7hrtBFfFnzE9yq24CrKu/2nK30EvjSY/Yj3tFzqbpY/E2wcgDPuqgH1CFAuLqKjF3x
o1QFzZ4RK7tSXOpIJNg0UhNvMkEQm7b5bsxqi6Iw12axWDOpNLRv+iVYvL0o/XyCCKuGYyCZ6xUP
CMiIrbNQc9Yhhdj2ody0YRDRAsyO/sP/d6dXT9GsbyQtHqRRqrvFJp261s2ef6TbLD6xHga4mwrm
8saYwADflpQW2wfYWDrfS5eD9AFMCdkm5Kz/Y+7MmtxGsjT7V8ryHdXYl7HOeiC4IsjYIyTFCywk
hbCv7lgcv34OlVXdmezKyRk+jVm+yCRRkQQccL/3fOd2cNlWJ7atzgl6NRKZMqmrwgCsC+h4ikVC
vJiEdtptJbxM39W+N34kaRtsU3cR7V5anBdWTAJVWw/qM6E7Mwy3XSOHaruMyu8f62UoNKCXLGES
Qpy2fboZg7r4ptHEF7d1mvhiY9uB2rmeNqnV1JSptsrPKQP2y1WyVXGWER7RtTp0Z9f/DmdmP3Zx
mx3TxqMD6qcmJ1t/yoBNlkWqbc9WYg5JyejtM31bvnot8XSq8CiH81VSjla8H5q2im8tbdHPaU9Z
WwDlOrTYyUaSV39pJpHd1XXtKabius6z0zJvkzO67udH0yE1eZoEzYmPpPDIeS116j31Z4yLBh09
5Mimol1tzdxZaEdp83LiRjLYSRfTshfCie/LBbTyqeLAfm/z0oUhIFe3jh0xL0czzwpv69PmfmOz
hdfNrHmKZis45+WTLp2gJwvYQ177yhop9Q+ZvSrMxeHGabovIujqdU/n58NNdMVWBafaXhun9FM6
ifqZ1Uzj0onN/UCX91uXOcvTPDvu0azF8lVlebnFy5MfPd1zGRkB00D3AcAw6/NvuBzaOixNRxG6
duajBpgnwqHvZrp+Sf+5ItDA0bQdvNuKZChvCN6dhlZXJBMLSuSeKdsvQeZqtNPK5RWIcb5b6D4e
mN9OdrCKg2yTo1O/0eYmuzXKkZPxEmtUv7wOPQtHMdODME+GbWeY4w50RL7BlWl3U5rRYYfEvCFY
2gUbAm31d9AoPSQxQ7VeTNqzn079Y6Pa+R0z9Hw0CKvcz94cFdxIO/ZK3ZM+dry7dK8fdsDnSeSP
fX9oNBO6WivYY6Kg0jeGM36jLkEaR6T5ESqMFJg5G0wnCZwvgMMtJpk5OL8YK6Acxp02hyVx9L05
1erk8RQGOKmaT00CVKtxRb6lY9b8qEuXMMsstecZauiRTP10LMZ5ONhAIEfLyvvvhbK0A8W+6cBH
cbJhW52efLcIjsl4JvpEbJSQhAYxz559cTm2/ZonmU/h0agTmmG62tAzpQsJkO1QHpthboKc3iQp
elIwyeC2j3iB5hEEzNe6FUfP6sE0ARydSas3psymz9VYUXKluJUGazX26V6ks+RYjDc97HMOfaNl
Z+vWq0xeqTrQKZNYBd4Vhwp3mJQMJqfk1Q8wgF6XnITWgSL0cVOGemG8i8LTDgxJiKPYn70vs2Zb
FOV850QPRH5VuTYAbej562R4dF2GyTzSYJkO2rgMNwRh6nUc9P4mQRIYtYOWrbWcOd+0RZGB+vq8
kux8z+lDY2dxeMWHOW8JSL178LV7uQTjnsOs9e53rbwRi9M8UDSk+moJ9trY00Kt9caSdotu88jL
tB1sbEE0QQ+2MyFMpJLx8m0xSJrlhME/ubLuvyYkaB5ojRN4nmhUtlo57phCJnlDchtBH/fDmgKW
KUJVe8sr9y/QStf4LzH9rWJtjnryQxW1tqERwJmVnvWtwZqjeTvEumRXqtcnoQrHCB3LNp4Szelm
WvN6FamkaDlI57N54hSmRy0NT142KIGBmOnaIP5n0Dp1duc1Vb0Mi25IshUztIhI+xM7CHMR68Ic
gICoqqgnqQ2tv7ULVX7yXZsqLCW4DechWDlvFPk9TBhVHQoF2kG1QbVvLHqAzKEjOMQzul6x8y/W
ZO6Gb27tZp/JZwiaHt6E7MouTm2SVo+BUG7zUNmkCNK0rT6Lmlmpq0BhDFml0vY54JCLJlFXQhSZ
srhtCwuEC7BsVzp5Hg1VTNmbUe8zPcBZRVlr6zcktPudRu+l2rD3LZ5nNoXwf6TcCGNoJR1GJm05
Zmt9qprirfbdjtyxHHgRDm6OmR5RB41J1zJDYwKu3ueqB9JNB5MONKntNbuKce1SUwAfGqqdnSvn
3QTKuxVkSdamX/Om5bK6vEUmjkApvYmQXXERcpfNrzqQ2bCiNUb+zmXszcHRZ2DyTnBCT7U6207Q
EOTa6Td4EXlI66GZ3P4hWRa174yqGOkupwNUU2f8YAxsFRFR1+H5Kw3uMLA5gAFldcFHR2U1Walz
9C80LEaimvZQnLCwSO+G5m7uEM3naLgHUVfQTbBF+YrNTh2vJkJpe7aC/qlL+3hDMRicpG+tsEJU
/5VcG41kSDC50UUnX2IymMYnVAbBw2woQI2ky4YyX7nWRAaQMMqw9SppHKoeVIfI57BVY0LmK+2q
eAhHXXpRVyaY4ZqgqefIwE3A1kwa9U6K2cDQqrfLveOyaS+CdhzXnlsun2I3jcMqxQ26K1DCvCWN
Kz7YVDh7xZFquzilviE+0zybi288L9ZofLQN6RVn8GPeSwstv8kqk7e0H80UvMe0j2lVyw1GUjBj
6jlOsbJI7lGAm1CSBplmRBAXE3VIqb3JgDAeBWaveOmmyj5UMtPeKTHY9V6RgL4hXIaotKiyw6R3
/clJtBrIM2i6Y6GN3BsMyblNFf9vgcPelhVFSQpTakqGSUzBiurX/MN2M7EhceDwM+nO84T9PVvR
8qYvB737hIcqPunAK7eJ1dY7ym0teaRObSXlA3ulJWObblDANU9j03FYy0tKMWluNbcqq5uvdabV
91rganvH65bnDvqL/CfFqCWUwdDmZF1yKpWuG2zNoSgflmWytgx6dig+NMGHSz4JgcGin2FshtVK
TDqM55TBvdX72bGI1fR6RmJuTTr7L55nj5/LlN0Hearle28IYHE5cnZYcYAtI0poKrT6QUQa/P/D
OWRI7EXjpgi7QB9Ps6gI00hz+ZbqlvXogVofYsuv7nNzGb5avTVZhDfcouFpT6sB0pcqK6qvgiYA
hzpBBMLgQWh7Q7y153i8heRDtIfaq85DW+QUs4EjXMioxG9e/JHM7IY3jbpL5JDXG8HAvCdX5zVR
kG/9Og82aNEc0Ii+1cli5e9ZbNBnMhSUeEDt5IcOabix+6FcPjJsW1sh7cG/80cDrkhq5XDsE3IX
EdN79FchKFNtUkfvQABl6+WHNIExaSgKJ7JYxyKHwcly9Gw7ktd+9YRqJTA2QqXNCVJYezFbitDb
oLa7dNt4dLDDAt4x2RImcr63aew2O9WRlFmlPu9vhDxmpb8Whusau57hY2aoSi4CQo1xXHoX6q8m
lT0PWhwJNc5BF7a8BnCnKceIVciBb+qOUHaKeXhBT5yKclI+OmR+0kFxBiUkvbUHzcqpB4DZzNte
Suegeaoz3yoa8qEsY2N85CXoyedp8pP0sDTmZD9gD1vmVdFprFwOc9aNp37i5SJWd6BffnmsYq1E
WMZGOhe3jujymYGzwBhbTB0g4XOf2f5aa7tRa7aW43ZrIHSTQS69p7ctfzRp1KCvVerp0xfg/HO7
kJOuRuSobXy0JkhijiUOOOu1pp8UPNObLRqejGWhPrUpFdjs1LrCgmmou8nY6BU6O7UTi+K8S1u2
cE7YUswppLrTwUYGQPnj4ywLjkGFC/xSxbrdzmHu2KI/0UbzfdImldMncGQe9N3KSep+uWmHwKof
lx7y7k53deDvkLjh0t9bPud2KGfHCZ71Wu/lah7tYT5SbVPvThMAg6zIyQzbJqXPGaz6GJyNDbXn
uCOjlQivIC2Q/RqYonmIAXCIDTEM782dffIZFAhnK6R/lj1W7FE+0yfsIi6heAqcIqaMoNmENTzH
/trR735LCK1EQ2dD6RsTCoemrqgqBXTMvrJcKIz3mGo4bfZ3qSGzkGnWxcrxexCUSbqkKQjwfakt
WXNODMqTSlv/mbdCsLNbyYspK3j3mr7YLXCrnBGoga85Mdtf3FK3WnINKL5WkAxGmPdnKoayYxWW
PgetdUbNhPkBTb11S1B2IfLSoW4al/YaAsm8L8rEuZH92ESQbc0jKP1XRtxmxPZy8YVtY74Vpptv
VMLSCOzKeNL9Vt4HRVE+z8MYPwjEAU4IRayf3N4jf68LMcZPxbl8HrramIzrbtF409C3bLbGoBAe
LF1SfLaDuJtepzjz2l3AOOMZUwlPe7RgfcJrzzbsEUrTxv7gT/DNa94aIwMtmrlOd6nDk5gdeda3
WzefebGOMbwiBgOfMvvPymg1mZOxpwvvP3A98nKzzL4R3Da5byHmkGD966L00+Z7iuwj3maYW9xb
mKFKhUyI6auTV89ZvjXTpet2Do1rngyzp51K0iuwWURX39xhIevbNdm7MMHgNqAX1r0edzP7S7fh
OtHYs4IvaJboSpsANu22KwaW8hxg6Tm4sbfIA7076g5TX4v3CdA+OxCtKjUCbjMDgQzytAG6mxxW
0QOpK6Pabaf3bvJGcAtQCZt6ROfrK6vXSb0RO+6L/VjVPBZALIR5vzCLZrh3/SSXu94xlffsQbsd
TanabKMUIpA9xaOR5r0YChmCtshqkziJuWxKZWbVo0lVgUM3gBMBCqCO5nNRMQb82NVEzddjmg/s
o53GMFYVECCHHPYC7ZEZsWyZPJ2m2KagihDOUzWP97Xu8VMWeavV6zZuFmfbes7YgtEUYlkRIDM5
3OSD+8MqK14pvGK818FsxV7OWfHmU61xzmW6kae2Gxx03i1OvIL7dQcCqIUTn7yRaMWXTg9I7+gz
jYtH4ehmfuwZqKiv1EBGKASGGMW9SunwZ1VmPAmbANuaFLPaSSJUPYBq7Z+HzsK0UNwid7ZpZq3y
QnNOahOEmIrHliKN5jO6wSPiMSY6rWDosTm/I4XSvrlMnM62Y2sPbIXw7M2rCcEDnbOk50kjRoYo
sBkYl+d6yZO3vBATj0evps4IAeRiwTGyluQ5yZ75mOal91lNqe2EBXMFssOARn2Tm3OtHe22KMRO
ng0kOwjLsl0hE0zmnUHpU/tAzj3mociS/sznBHnyrWSxTcyFGU0FfW4gB33XnKCFXUXHUxePKogr
ltIgC3QDQ2yn9vcxy7vqh6w8OvwU9ovyoBAXsEWJZ+Q4aV+m4zow+xr4zvd7Eh1LWmbJjUrFecQx
Ai+Pt4NXO+1jUOupnYY2x6cxKu1p8nYkeQdBgKkRzs7KJq/foxuoH+mkBI89Q7uf5dTO5qbnolRr
3sdzddJkNUw31Ezyh5qhap+W0VVlyJDmKdtabjXF2xJRzb5p7fYmqwvqrxz7abigoDCimfsuTIvO
f81kT+LEZsP6LWO6cBxZDbuLLzlCIJdkBGZNOD2l3hV12445HZN4B/ZGoTYObDFvnD6IvR0FZyfe
dKCqp6QwsveZMNKTpSn7k2TvQ4Mc3IWHkpNmdjQgVVCrvh10FEjsdP0nugdT95THTQgMQrmp4j3a
+sFNjFtg4+cD6TafWMa8wbEGzQ9eIh8byrdbUy76rUJKcKKR6ECCaInEKYjRCO8ZpZYXAIYcQLVI
4u0ZqoL/ykF3OJ85WVgNznDIY8MZVtNkghnpZf2WlOfi5TL60ztl6PwpHebyY57peYasMIg5ySZo
zQOs2lO6ibdMtixq8tVx+zqgI9uNXureVDECCTswtdsg4bUztNSed4kxTaC1Gp24ik++DaTvmbty
keJW4KUioili7zi7UDN5YIp8k8bsLsNCL4rnYNCMz3VQWZhmzcE4cJLNOawn+byZGKCtr6nTO/Sf
QPp5RSxaDrVDgW1nx5azDnyDfnrL8GUUHIRQVktbGYShKqnFtGf7jDIek8VXhUBO0HeeTtdsUQeH
4CESnM5edjFHjxXu2/G989qJqH0hg+kwBMrb9mw/t06f13fwUIh4wFzKqMmZt0KHb7otq+K8U4jT
27rJY4Aaab14lWYUUV5WZLsHehS3vuyCnZUH2rp3ggel20Zk4+ChPRcXQcRZuP0u6ZjsvXwW7n3d
xYE40ax8STi+bHLPbNadmnFLBVrKk4mGGcu6Wx74KZwT06bHA4V7gdh0kqjCABdQsVQRuVWb/Wnt
HAQHPXlXIpkhtIYKN0FN4MMBx1lafWgYg2+auSsiAmdTuLiMk3YLkXwDHZWf/azu4f4I6aMTEChF
XJ+v10HItzJGitK0GnoyrczkKY7c73JXYvPYlOUgOC+QFz2fDM4NnGnoiXu6UM7r2LYcfgIdApDs
xicsFU7oWu33ymyNW1kj1uMJQ9A4HatdHSzO85Dp4htTkHs6GjI49FlhPTWwLSh8OVQmLAUDxsb3
wDh8o91ZGkUxCjP05Zmc0bHVIO3orrAaqBtLzBN7DnZuK9aYYVMutG0JUFn3MUXBiuJS2xQUX90l
PcGS+lE1djO/RpG4hGQ569e5M9pNjL/lmLa2/94Wk/jaoCk6KvfspHEVFBSN5D1xPgPgi/ZIJFzU
IJ5pJ7f2VLqPvFnHdWVQWUWF4TxxStGObjkNx85IS7m2ufp1BABoRK7NFDgWP0qRhnjqGQMYgtca
vt4IZ97J2dEuy/a963tj36Y+X6sDU7BJbJnvKySlN0U8TOcot5z2I8PeDvSDh3WcSPMr2wP1rMcm
rW5/7pqeUlXSbYi9uttpUuQx8zzYm4wUIg8Vl2y5UEh/EU4Hs98RH1o5kMQ7qqYsx1j3WrWxOawm
e78pume/N6ZXJiIkIGu1hgGvhRaYTW5MMAUuIKhMuxrFyPZHEBZe2Ao+Ykp0jr7xk5OYzI49l8ZD
lXat2a4qqde3bOUk3JlDISBeIMnLtO/2qhT1yUmDeCPtWN7MOY116N44sjtNf2H+MeYUpWtEF5qz
C24lOv1723G8m0qyIIZrpI+81Is71027dWK67ateDOUeRME90UgVW2XOPANa6ry7vJPBmlpaEfFg
o13jphkzbUFtxo2sFhdrJbuOGLru3A5irdJ+/qIbyvk0iUHbarOdnzg1EZY2hnLjWeCXSeOPyNqw
JH0viHx/Xc7PW+WZxR1nNUOt/ayaT8bQkMUcFplvEEUYZF8azmmYtHB2Tvj+M4yp9qE0UVCpbYCm
P0eykOHn/prnjdkec15qKWmkyekE81JA7MsV0jB2zKte85z4Vk/ZtFE9Z/jL8Ahkmdk5m+K2ou6Z
Y8LBwmilgV/BemILg32CCKruXc7pDh6XOJU8WCu3XcQtZW/OFxxdZFXc8R4m3bxq3BLG8kR7nQmV
2wXFSPKhKqTHW3+BdnvUQMyaj/+zM/XPlKwXMmaZTEA4HiNv2c3dBiCVHXn26z76wmVMoMQokiw1
IrDR78LovVUM2ru57sMvXMZa91O52puRPbhv3KpUJv/CqP4nlmT7Ql5saUlBxIhMNI3EGc4Lfayu
46rwFtsPe51863X/Bxd6dTAXN0PfaUaaVlghuYld7RnjX8i8/+yyXtjVcWhU3qRaM+LG/NKJOap7
/S8s0n/y0ZdDuzNhG15Z1kZEPJU43k6U8sqpPJczuzUDMqjgCBPNUnFsXtyV0Kf2ujvmcmZ3osXU
nfrCjBIx3HHU/MS24y+E13/2lVyo01XMCwQkkks5aQTlkyetALa/6ja5nNjtTjqcjklEpanir7ZU
bx6PmSs/+2KF0uGBMbK8IcIgVPKeNA6ZduXsCetigVoWkViTjkOUkmdYW5lpof/x+ysv5sUiJbrg
546OhoLtPAGzYgt4dt3QAOtiXVZdixQjc9oII/Oq+Wzl6i++7fMj9d9Y0a2LNdmzeUk5D7eRC/ei
hSUMIugSAFSGvPfKOSuX07ptzyH00vT8I0bxw2qrO3LY66vuxMtZ3TOFGfZXdRuVgf9W9M09VaQf
1330xaiipLNkUXkFY6ORR+v2hnzxddN+Lid1z93Q08zLVKQjovfne0cV14nlzfNl/t0YA4R/GSn1
REUJMw3XtnGersLB7rob/OfMkt99utcaemcKbWbZ+9YdpEp3gHYdrryUF4szFXDdwh+myJ3GG2Ek
O73JH667lBcrkyu5dLwlx6g25YbxTV+EJ6/8xi9Wpm8hX5SGGKOYUZgbICdn43XKvPIbv1ieuMgw
DQBORYbK49t+przAyIDsurfm5dTuAnFG51hwwuKc0W8H9yOOnet+8suZ3XkAQzL12HqdFOoi0BoO
apVd/MVj609ebsbF2uy1qo0rc5EYPT0JDE89L06N6y7p5dhuPxBpgTG2YryMR1AiOfZ2837VjXg5
tltLhF+MSd9FICzEG0oi7Z2BTO26Tz9/W79bn3YyO+i/scbzAEfQoSUv+ZxP172Cfs7V+N2HM0lz
MZ1iaKPYMM5RQI+DRIHG6rof/WKF+gYYz+I1TZTUi4+kZLylIdJct6u9nNxd45/KjYwfnSBOscLK
sjUIGF/54RdLdChFVg0jL7dML58x69AHq4e/Gt/r/HwR/5sXtB788ZoSn9MtlTt8MeSTn00t3zX2
8EoHF1tdy5xFnEDNGRb3Dq23RHPTh0rUy9Hxg2rZ4vJIXgmTFofcYZ6NF4uAc2bfhOdDJi1y8d2Z
oYvA54az7b8PwQwe4p5KA34MSB6NXG+v4EEHCE9HmU7UKdT60/jNm9HSkhxdUYjx76c6KO5KHXIU
anC+JQmTRR4ir1WaaodysJ+yPrjLmVA1TOOnWaXzZl4KCpQcsZeaf7b1am169uu62EpXTzYgTcG2
6INzR7t9KIj2bMpkMGCx0/FgAGc64CF469XNPHvJdmmcQbwwfGFvlf3UrIjUad/RL3tUbZwR+gQT
8oiQBoDK2rXwDUdSwA0FwByJb5rdBV0c3+Ei3eiJGL/kyiRdKt21YjjshizFjeH3nxda5Qd7KO+0
eqTxk3bas9c38/scsDNw9ZuqLrD4xK23NzRkSORZEUL42dmyzAkKqcY8Ar9qYl4ZVg38Q066Jhxl
ryjvHLNkAJZtboy2PFAwqJ9mP453joZ43CVCcIs2jlihAq8csTHa5v3oWPej70xbDuAVgV1vJklH
GD+sY01urHwaQjcPyk95BtKWSW1ngOfcF8jF8N/d0iis11WTvyxl5Yfszmq1XVptjyvmudXUREmK
+Cr7zXVAN1KtcVvf2ySgQoBcRFP9rPY4GxgjUKT+ESPmBOGhjho5V3KHTmgkcRz6XP1OsxwPb4I7
72KsrnvXMgh41N4W9k28UuEFBRnp5jNvgUqxV7kBpqASgjQ0EZ+FSGX0rTtpphuSaiYH6Jr9jW8x
HQCTkN1ht6ZnKi3hHNpOyWMcyNuGm/EsBt74AYrEnd+zy8JhNDlhNar9IN3jlNQvk1Q7o/CHetOM
BMvswC0fBZTEUTn6KccCuhGYmsPUC4iLGWhLRxy/NyTLZCg7/cWAxtnqGMi50fKgCh2/KiJvoRHu
kWlwfVLWdrJjWAF9X3Huqft8oe3wIyh8ta48svAehb/DQBxt3dmEUxPXr5gmsuBkHvSPxV4epGTs
1H2QeAKFvOjxOhnzEeugwqVds4TdW9+EYKLpNZ8Us9bw0KhuIZtKr46ophytKGFGyGd7GEig9r7+
hBLEPTpTQ4gDb3D1acK0w5dgTyEDrwL1hDjo5FBTMl/iZmDIRHMoLFc/Zuh0P4tO6NvBDO47LW/3
y0RnzkvXKKQOrgVTEczjVpz7/EQLjU3n9KvBpnbsw7/t/CzBTYQrAlcF93R4jlWRP5ofCixM22rK
IllYNzjkvnrJ6N8auYk5S/asbLW0y+clK0uUFFnm7Bi7YIbNRL167NKo0i36jZVQ6D3QCzPhIwDe
dx0vW7bdmFlHx/TyZG0Os77FlX1yssD013jfgQIxoW0gWmJtXav2vLN6S1MGimCYYbh77jYfRlxr
NC2K7jXLwA0MUfeblKztcVzi1zJzz9m8ZazubMpuW7NqIvgH1gbi42A41w8bG2KTwMIKZxGPmdje
k/B4J5xqvAYahzjiAkyEpXPdrTWqy/CXoMv8etTvHCQjm3lSGgxEewbLvF7TNj5JpJeUpNrGF723
9oseT5GX9FyLlGCjyvT6KFR5B9QUnxiZcafxCG9rqq+WpQHGwy8xx2VC78bjwEDf/sVw231d9Htu
MO0uIS61jb0U4TTNHX+GkWv6CjLD6TCYEbJkOcfd8r2tgdIKYRVPwHMmJOeUfDa0YHrKddv93NeD
dtIbqNNwGmQQvAEmDN80xMc9RqO6e4774QNoULvBOwinqriU0MVDlGjoABVXdN1Jb3lkU7FsZZW2
yxr8GvyCDuW30e45T48u89g0wj96RfpK2eUbTQnFSNOxILjYmptg6bt1GvQ1tvz+Xk6EIAvJJD/L
lgmMTz9zZezGDdCyB2+Uc5O9LrvsEziGbKJRs0cVSujHYz6NgRdagfzSCxhcC4l7NFYTKGMhfEUT
zZXvA+xJWAdyAYmxnefAOoM8kvBnTNNmjVqGNB9+aJI36H8MtC2hQKm1D8bW3y1FkxxpWqHbNvqI
DHZKrr2z78FbqrVFq/egBTrtHrPdWA4i71BVyT01X4ZDLfYwTWiUrJR29vyD1rnr3WgY27s3j9Za
WMx9snNaD5Va0D+PaWl80rmkMJUVSTdUII3dOu0L3qxlWPtd31hrPze9z+UY0OXsdN2/7apljwtb
7W0H7mpm9MauyxcCxppdvCdF6lZrmhg1sJ/1A6WJ/9j0dKtlmX23dNqkEI1G83lQtX7TMlT983im
Ezqy1euSBzKOjyb18hV7mjJMs0ESuclwjuSlMd5pA1n2Ia4wg3nStw4I9Z9JxxmHBFKTiK+Xvnhd
q+60vLJ35xYTNLY9G5vAJACI/I8OH6LFu1yOy72tLxw8LCfigZagqyyx/29bUXo5E0QAakKPHnoX
VnrZ88pqLDj4wKDhVLW1uIHkRBXGUKzhYSJw+tzkozj63li/EFQbNtKxkleQ4JYNAlkEuWUik9pD
XsxNVBhMYMKCmDpM+hK0SIe05hmUl81qajk8a4tNeMZOtTWhgU0Wd8wxcJW1nhr7NCEpXhFX56k2
lS+2iCfGRMQPHfy8QXCsL3cmb1L2dXiCrIF/ofiZ68m6l5iNWAjHV9+rJOfKVZ523chN/Txm7ncb
f9mAE6JpsyPZ2F0R5mbnkCoQEEx/cVT8k+K2fnGYI+YrETwoC18M1PUKQQXfvImKCJG7iTxbTdN1
Jzv9oiaap7gFUnY5EW8YdpGDID5L+RW5yFWnGN3541eF+nCs8pbIm7DMRd3H7lwCQsl4roLrqrr6
xRGvbIpg6Mm0R3XGaJSbPmBhRG2emK/X/R9cFGEKXEYWyKUVec4Zlu6Cm7Jl0Mdf3Ern7+HfHWYu
TnkB+w0rT8YlSgYiSAdLA2BO4wCdodma2XjdMVi/KMlAjA+N4yTcT77dvLp9PX+Cs+3vrvuGLs57
ntFzu7q6ioZZgCEyTXK6IQBHxu+azzeCiwNfm6f4jIA8o6LXmAkycL5KafC1xVV3kBFcLGd6vJY1
EmelugHilGIxJA1XsqO4ag0YwcVqRuM3JfZE34FGsAe2ZaG+11QDd3Xd93OxhlPEC6hJ/TnSFzRs
3ZTJYzAmwV88i87r6H/eoUZwsYIBxnpISPqDVoXrPqw6D7tzxpHwyp/+Yv0y9zpGbNHPkQSszXAj
J806Sz3VXPn5F+s38TS5ACrpkYFxnpMCuceCi1z91XzhP/t+LlawzeyeGC54iUodpr/yBUgR0zmn
qwq1RnCxdAWKTN2omimCVDXuzalo4jVIpudfubguF29J7msw8UE5ZTy814gsGMfo6I9X3Zr+xdL1
J9Fag0iniDAsmF2T8XP7fiWv684a/sXSNU2rD6qJb4eRFUGDIMnQH9F+zh/X/fgXK7fsLLsnXjRH
ZTWVa7AezjkD/6a87t70L1bu6LiytYU1RfHiJ0/5aA1qUxSFU/323P+Pb/P/Sj6a+9+WqfjHf/Lr
b02rerK38uKX/3huKv77z/Pf+a8/88e/8Y/dR3P7Xn2Iyz/0h7/D5/7z312/y/c//GJTgxGqh+Gj
V48fYijlz8/nJzz/yf/b3/zbx89PeVbtx6+/fGuGWp4/Lcma+pd//tbh+6+/nKfA/8fvP/6fv3f+
+X/9Zd1UWZ19owT924f96298vAv56y+aa/zdtNm2B7bhOmd+m+99+vjXb9le4OtMR/Usz2J60y9/
YwaRTH/9xXD+7lq+7wfA/p4Nts1SFM3wz98y9QCc03CZEczRLvjlXz/bHy7Of1+sv9VDdd9ktRS/
/vKzgf7fj1owf8MxsPXwnkG17biXtXxDn/JUZkyuADfRcX76TKZCJK/hfUTICvtI92ZFaokEjF1i
Kl6lSSnW5DjOSs6KMMokdf+DUYIRxzcNO2PQ3jOj2twNwiUyEBDD+WE2GurUoGg5CKFz7f01g/Xg
exAF32Supjq26mgheqbgELgcSUo0ZmNuEFNXr+5gmC91Vw07xK0Lo32y+SaeW8JtfYsFN+xc09nM
6XLbMtRp+O0t+v90L5+yb30jmh/y8k79w819N36ggu8//nZ6b8XftoSE3yW30eXf+f/w7jbPR4o/
v72fPtS39KMsP8Tvb/Cff+m3O9xx/24G3KvciSYBTtvnZfXbDW7zO7pl+oFusdGB8eV19c/7W7P+
7hn/m70zWY7baBfsE8EBZGLc1lwsFmeKljYIDRTmITEn3ug+R79YH8i+/YslXzG86EVHdDhCdtgm
C4Uhkd90jukGpgn7wLL9YKnC/n2DG5bJz9ker397YbHx0//mDn+72/WZZ3JM4nueFloDTbBKb6MC
RAyNYJMLRS5nylhX5EPIMcoNQVzwr95rf3+UR5qLMRm+kXWxvSjtsWAKFWCdH2o4wEYAZMjLvX+1
gC+fwlrhsZJw1jzPty7eosx1ajjTjDvQylcwBI3kojQif//TVf57ofh5YXi7xfjxKY7PLw+g9wiu
wsXbtDf5DmHeMGMHmvzAhKy1brs2+esBe/Ou+PlTfhQi/7P8/PgYz8VdbTpoIhymEN9eHdsUDkwj
xiV9T39T9G4y5Ej+m/a4nljXBpXsXdVM81Y6v3bAlmCQZail2lQmQzOM3M7VnajNMymcx99//+V1
+/bAWLEBztJELBh8dLl338TdcesUvingmBdWSAtcAS0NoGIADGDDnaSZqoMg8/vP/HGDXH6oCDwS
HZLZYMiHbz90iMuxC9MwAgCW+sepMqpjZy5D3pPXQiQs6g0o4HHrZym5q2AwQd4wfxOT4XdlGR9j
l0k1BlH8d7bjPxoXLo7L4RXlEAsCWuWkvD0uZK50GrRoTfPS0As3m671xhLGxqPnnoXcGkYQLJa2
HuZ8enQnUa3mJKjofDQ00hc5Xvtp2FAoiSPAY170aiRRhE5PRolY9XUVfepnxziBUZwfBoEKdgOZ
qF6lBgNCYWvAnqKUAAvt96f711s8YJYC9SEXWUjLvPhWo+t1I/6MeK29GR2GTPK9Inja/P5TlvXl
l3PHpJNrmpYLcOfiQZozCQUkYcDcoMaKvMkFfhMVLgYoJAkiS713FqFf17vA4cb0Pcfnr2BZdH++
cW07UTX1QZ4ofDJrogWS2YWmnqbpTv39V/unE+hLcv2SZZ/FQr79KDIhmVnTbb2mzxuEtEmvIjKU
8r27bzlDF2fQZaPEA+GZXCr74gxafd0RKHMGZztAPT2a063ng0POEp80JAM+O9NK5K7vvWyd53QN
hKkldjOwstV4Hpg9H8AF1Bn8ZZrngUoVd4jfp3UCG/zAcOcnXwbJpmLqdWdb4bwVtC1TbppQlaVy
WA0RrF4BFxSOepi/s/4tMcPlV3OX1xLVHG4Q++KBN5kxBOE9MS0OZmtNxNKuBeqhjRdQbuml75L0
7c9MLCXv3CX/cOlcl6LMsidlvkBevBVFI11cGR6lZi2B6SlGmJYJ3Xfu/X9YRHntOsJxyVVb8rLB
cpy8vCnJma4HNH28rzS20EmGm3KgXOSPOt6FLGjvfOg/nVOPTQeledyN5uWOtnY6cCy5EZMIJ98+
T2l2bQRoIfJBqEOTWMlLL3W+873y33XyLC+zgPcyWwzPIzykd/Ht85DxjMyYm5K17nW/NkrwY60H
oeH3T90/POABr0UGL3lJsIm6eMD9zs7p0DRZjB3TW2dCTAcPVAdSaiN65/b8sTn6+f5k/7aELXwt
m3vE9y5vEwadfYu4kSlc6xNs7Q1jThvXoA9ibKDGuxUCPw/msEE1+E430L6QUTP24Ys9Fpd8XyvZ
HyeRAzf0y/T4+xNxeQ//dXCebzuScSRWh7enG4E1DiGLg5tBt92P81ycQ+pa7zwpP/rqfj0H//mY
i6ta4Yd1586kgyoO9NbSDI3EA8M2xqznLxkgxCPT5O01zBoNI4lCV9UTVCfUne4TkEQbzE5fJzj1
IM5seWwCCzGCLj7yygC6Bov2fghS5qdgkW3lmCW7gmn9rdUHr78/Wz/6Gt9+D5t9sFjWah59pmje
ni4WZo3ta4ar5vuUhxP1DUpG8IEHNzGZeO6/dCEueHZd2dLl6sH2GFsLS1ev2WfVbZx/ZIo/QkbM
w0vV3PKQ/hEBUo+jevOYl63BtGjFVNCaGh5+qSwZaYRgIhm6WzQkzE4LSio/xsOitZqz97p0frxu
Lr6gCIiNl90aa7a3PDg/lUrUzCSm18IhUcSMyNKq8SNfC7xTEgdX7DqqDXEMVeLAbLYEOONDwshi
EpQudCNjXbQYcX5/ypen4+KAPMGsbGC73J0wDt8eUCtUFGS2ZsrBr6YPuSO/Gwr0P70C0RZ9hn7n
4350Ul1+ns03t0kpSJe38tvPY+TeZkKQMZdxnNbTYF1nrruA5IAH9H3R7DM2lKu5Dd1146tsW2WF
vZLB9M5jKZZ909vD4JFg0Wf/yuoL+P7tYWgK5EtE4a+koKtnhDv91PXoudhu99eU4+bNRAfQWeRt
dTIYaVmPASC7jjGxbQ2mAxJxan2uRcHyUdPbkTSAbeEZBk8DLTSbzrFfpQjeaQa+XFQJQ01UEYJH
BIiXvMzLW04l6xlI8MpttAsJw/iaM4e5ysoqe+cq/eMnObZPYGs6hD0Xu5lOqbrB3o5Uyyi/F0Wh
9rVTjusgNo13Puny7ct3cpdQUfC6sBExXTwPGj4F1MQgWuwRzuHTcQpcaPQF9espscp39oK/3OuW
t6SQuP2WnTS+zrcX3ZrBtgZjxU4GvjSIq4Hqb27vEc74OXzG3z9Yv34zn5gMjQFxPdNl4uLBCmo1
wWlgsQpdSL8rfwABS6VW4U1xmvvMz+eTFaMs/P2n/ois39zYpCVITBAPA3th33vxJpjs2ew6o8xo
KGo3vtk/DQyWVYMNUz04gVm9yjzEX/F4zb7unYfql7uGx0lIXnJ8Y24d9yJWybWDRXSkpI6SWG5l
WCMWopuVnff43pX85eTyUS4bQ8fmI0mdXFQBQNt2yhPsYnJG9zdDA0Yhnmr0PHVrbLAlMZlfq/dq
ttaya3l7bj2bR5ATLNjc0PT19v4ZRFOAGu3YBBOU7RXwp03KGPqVGsdoX4HymMtg7aWyvsXyaDM0
HHaoEXvGIKPs+Z3rvHzDX45FuHx78kWevHxw/ISpYPBcXOduMjYCtBKOB5iQK7cf63UeAt+owbnd
1u6uKNlomkyFdWZ/fucwlrv4zWH4kvQs4YElGXLlirw9JeZo2ybTt/XaYHd9x1JSn9HaVruGcGsj
g+hb5jThPm7GhIaUybpl5BiywcjEI5kD5+uEB+nHEf3fSIfWr+Vj17y+duRD/x9Igi759f85B7qO
P3/7Ofu5/N9/JT+F/AMKJj5o0iIk5Hhz/Hfy05J/2OxDeICkyaZk+ZG/c5/8DHc6HXGBzX91XZNH
4e/Up/cHuX7Sovw7QjNpUqT5F7l9fvTNHeSheOQp9kC08moNWDkuVg3cHD0jlzB2DJhINTYIdkjH
xoiD+ujTsU8flijYteU+o6ZP+CLi+yTElTf7QcyEaki/STxlc/CEa8ixD+i6ueMToFDZaUYKY56q
MlUPuNPnce1GKV3DKRMY4QrfpIEeEvRuUu9aIsDmOWZD260j4NaQM8BOJnIT1REck1UHfAJAt9sn
1Yk26bFtj86YYY9P5dwYG0wtwwHKB+b1da5oJ1vVNsmm2K/Kuzipm31ZLMO1VC73bcKI7Z6OVfqm
I0layi71xmVGd0VR04xupsZAk8bOxIJlxlGZ1whbsz9nmrhQoued5f7pl3n8GTQEzW8TXUykGEtx
xxPabgPdBFWD8deZN00ePoPL1bUPedRrWlpRZ8cyXiS/YpNBk5YPkPbn5oYKSWWA4HZDYCdRED2k
RUlD3poDrcH8l12vcgIHryBdE0aFvIV45McPpoFlGwpyyGjVt4ku5lfFHDYbcn/I7GkzAJCOHkHi
ds6DYzR2+bGOGqyEeo7lGnvh+M1CYCXnDRNZX2Ll6e9drm0FSK8nx7dt6ty9tXWOqT2k32HlSlit
O9iy/dkHXZ3eEs2z4BmtELcKRZxxmN3YoOM0Ki397Ffm+JoKK6vvcwB6QNWjjmnoLZTI+kklQXjV
0FW5MbXvHkz2/vflPGaHUZMbcjqtiYjTdqLvSsTyUY9Fa6Lr8Oxi2iUJTLaEtnpCF3ttQfoLzoFi
Jj2FMVAEsEAnpNa84+N8KrocDQDZolMlGaAf1i5lSvBinVDagnroNzWlp7nGiQV2mQpWt/HKsOb8
RoUDodGxc287odrxT4w7x9ZGgt3Vx4iFuN1iyHWNU5/gOdhPoUtLc4gz/opEQhqDqKhVuFJh1w+b
Nu47Ojd9YoyD12SqxIYzOh/cEftlYszACFFp7oeOmiDaEiCgW7N24fwAQr0x6A3YsZV1sVWgwLuh
NRYa2hTOxpnWXK+hZU3qR93otNlWjm4OQICHe+DJ+hZXIGpE2vIBYrSKDrmqpNVjakUJKDPKow8W
O8uDiCtkZHHJIwHorYA6CkPDXtEvnj+KKgCbF8OKpndb2PeT8OrPEY6pj5ClbfCbnjFDwYFwUjH2
P9PWmJeRoVdzzi756MgSjx3uK4b3pQzopkta+GTXKTCkFzd04qcJmtmND4Jl1ZBzCek10iJuC/Xc
YX1Ipm+xmNIQdEuIXx7IxwrfE0/TuOa5VN3wlVXBlj0dpkp5qKHotZRttKmLifHickU8QXJsT5fp
5ANkNVU3edvYGqP5k7BEO4pT3Npm9xi06bCQ4gJ6h9d1ZMD524YTPPcCTVVb9tX3uhmh/SBByOi+
TTctri+2bhNKlNBZgXMbmnJLhyk8ZzAYxAwFnJleWViVXDUVi6h36uxdwxw1YyfTotGqA2Yx8jWN
kjDfyBlkT2FkcphAEFpnBOYQxpCX17bfQKlfOTU8pT3uYxLcBD12pNb0nrKfbbF/xs9VlHcVdhZB
IvOzHURt+YFxv9L9OOd2lT35Ih+nXQ/XoDkHWZc0ZxcNerINEC7C863Gvuzvmnjq4TY2KQCHLhuL
TQlTgni0cdzPvXIorJgoekAqJmRSZUTUXJnFp5iLC5liMlYjZ38TO3l9JYfceIR+ypBDjG5+5RZp
tnOxK20YTAEsK/hFZ2j8zZWfuT4aaBXB+Z3dLZKGJl9Nvt8b+4BJloPHoOFHKdEcFaA3ER5IWmGH
MS92ST8EAKLa0trTs5cDmHU8+Im6BJi+aHVE1Zob2dGkWsQe5vEuN2572F54j0V2wFiLXLuO/KNZ
ExuslJ6cTwhwvHU3FvEGBtK8MYO2ODTxUF0HLOfGCqq9fmK8HHdegC8LkgjOz3BYkljk1cSe2Ryw
LDYwyJ0tm3SfiNh6drLigUiAptao6AEGm99d27CevJoiP0lOO14hSpDHAFTGB5zcOH4153ofSu9L
Z2UKgVTESnyF3mhQ38JcttUZPyx9tBQDuOBkF9sPE64V4L8VL9uPSeH6uPKQz5Vkl5zCDs9Tk9vs
/5IWKDS5B+NPd+ozRuXKrPR3YZoa4YYHRGzkyC2zaiPhkfdAkwu8KGnL+8nT9T5pTCCpFe5QfDrs
dzc24leFN9pjICWxw2SRaEf+OU/mttxYGWupKnS3T0WLI63pLHBPAehDFRT6rnMYnNjKsjcDnH9Z
iixI5Tl2jVn7EnlcVYCYo2MWWrLCJlv7n5x+ZgBjtCGfmDyd9zDZvOsQBe8DagvPWbdZEEHEwa/0
BSLceI1Ppv48TmDXF8tItgshvtdbuCEIf6VvusC3Yuy6rsm1P5Qxr5lVOifZ/LWNnTi+CbNo9Ha6
6JS/hwoPwyZ3xXVR4y4BpQ/1Fs9q/F3PdrTgGMuGhx7hGY0V/38L3eml54Wd7O/20Of/9V9T8rX6
eRv94yf+bpPx3T88QRLXpRxHPUIsZbK/22RIWv7BvoReF9ch9mVD+3+20lLQRuBSPqHI4C85fw7h
v9tk7D8cKemOIYizSOx43r/ZSr+tKbBbl0vwbSIFtGhjMJceh59Ti40cLExpsTrHY4DeVlVCW7cZ
Ddniq9GEAv6ZIT371JEONHaUzdP5w08n6+6vqO9NofxtAoDImDo88Ti+NhKygi/99gggVtuilk59
neDABP5dMZh4krXhQ9A2i/r7lNUzs3IZAws7gmksrpPtlf4XTGM9vdyB0zwEmfCHU0Sjz7zLnSFI
mBwcEuevO/x/Lum/jZ45V1whaXseNR/6l37JQiZjksdZVw9IXZUSsMjhDj7asD77I0aJuL6aNCH3
Xdg0U0sTQzq5Nj1vjIAU6wiM5cykWbsQud/JGV2khzkuX3L66TSA1vgPx0Xs5uAqy61rMXa0MPmV
SwKpAVo+rLM0i1BzpMBrEZ5Ku91lxRSgg5EF9oQcxFJ6p3SWjaD42J1dOZAf38PWXARrdGGJpReM
mxasncufFxkQq9IAnSZhnWaTxvXjUHZ1eFS5D9E2UlNHP5RblK9VRV0BIgqDgemoWiqY9tQl73SI
Lx/1n8wDh7L4VGj/oIjM5eQf3t5sZRKHU+5a40mE3sCIiFW0+XkcZ4Dqc4Y762OCBiuOtr+/x5fM
58WnUj4jIPZMUNwE0xefCuTLLVPdnSoTyP2mZ5oIXqmbMWdLF6ejnhBSwYYygD5O+woEsbnWBv1i
D78/jOVJensYXAeH3KkVkHoJLvtIpa7zOFZ1cRIN6BnIpjWTF4hSgzKe/kqo/I/PysVDzXmmxynw
udo8JyRxLh7qAhLHAK1encBgCuNKycFF3FCkGB1VTQHjnST3xSrGRyHB4aLaji0Ioi6rzU5JEOsO
zbSHLe3KRyTqQftSpiAxP0+xAwSTOL+d7+ZcBc6fAZ187juTH29Ti5xTFmQWLxqXuLOWtfntFVYh
s5aRLVBn0BjSb8jxL9fQivF90QtoFKDGCns+ahiN9uH3V/WXj+brerR6cJYFh2FfJNMM6i0y0C2Q
QcNKJ1jnBWNcWS3c2yqZubBGqvEtKRSZ7wFpLi+yY9vkqvnmFKfI5l2mbg1TRy1N89BjIoUgm1Yi
lui/VpnYHbmVf/9FLedH+vvnO5iXKGlbOjtpyAvI4C7n4qdCWAsJNayMelgMdbraRkZLCkBCoD3I
KKBxnIWlKoFHFvMamLLL8NdgI7zzwE8Q3upb6WHmINUQoGTQNCMwJrsqkso/hU0itqOgXNF0k7uq
m27BkhbyRQXueFCm4T4AK0zWUwPVS/bdDUiE+HEIvZHQM4ddHBg7GjgTxplMAuTOeB3yvF23jWI+
twubL3XfDrvIsPJjDBLuhtvhS9HXxh5bZXe2ptpf146JQVyE1gERTuGshCKIRwfW7f058J8QD/m3
SQXLt4iAXtAoyrwzUohr6B1qkxhMpa3SMs84KYzy8lZ/lq7VPMTQ4lZ6KDIIsk4KjqeK9mVYPI91
Nt8Po4AoOgP3G6w+3DO47x6itoo/13333esYHF6NdoYtZczmVTga86aA+roPgsleK6cZgj2nQVI+
tuubzudMWEaKi7CuLXwgdGyNjll/CK2x2Ap3yvxVU5fN5ybrxT4kAEI1ElZPkWr97QyGcsNb1/ri
05HFllU1equrSGN/y+5a6Xr3mMrwQriddY9BInsYKnP4PpCzx+jhBOjSPdzRmXbG8p46jr3yOBK2
+ZE227VTwqdHN+nLT/i4Sae4ZqCuRaWBb9V00TsxQDIHPOOemOuRTJa8qmg927I6UvJHELCOY/63
sm87tXWNQBonVHzzdYpk6ylkWv1jihkO85gfpMyFavfR8kN5a0Tx8KGwUWxV8RBsVZ8ZJ0VAtZoS
X+Oyok0P70FBrD8oFW8NNJGoEzPaUTfBoNOv2eSchNXmrYu9zSQLuQPeDRP9EYkyN9cNQ6dOf1WF
+quzIDInt7VWearbo1FG0wkjm/fnMBoJwzjo7w6xwRAk5jHg07QYfhCRmX+TYOuPtd+O+1QiG4ph
gt8oz2B8fkx3ppclzI2rc69Bg3NRnfJZo7HfzAFXaLBnb5eLhFjXqbNdSosSgWWL8mbU89kOwQTx
Dhq2lhAhmU0nfvQa6zrFE0VTWvXNVciOxzo6WrUuHhFrvEArbJnJTbudh7Jgpa3J/Ggl/p55V8xB
UU96KepNoryeceRh3ItqnhbSSXqYogmhnciytWWQWuGW9cfdYBnMCw/pfDN2XrAXgglzirbVXSl1
+0hxrbhJVBLdJWGkr9NIqm2jpv5k1C6OgNYDhLCex6ZXcPwtnstaDEO0dbwibFYewsMBLkw8vco6
Ec6aSRLUAdaUn60YOcaJTsoc8XYW5sbHZNAFlnjUvCSNdOCl8bkOkEl9s+jl+q64cuLDXEqMYLp0
3A12k667YXDWdV8Cr0nCD03NfqJA4pykyRVBoMi++9WAic4QunUfSZmZ3xo/R14MfbuZ7wbb530n
En/JKEStle/+2lGXBgKofAWedUCXRgMR5FudSobCzYyWGwOpW7L226FBDW4MfczWMWY73vbgf3cB
pMj4OLY5zIFKF/yGQRrovQ2dZOfYAhOyHqa691E+mYix2qlMsitHcwqw92TQQ64nK7eHG4+VGCg+
Pp+c3bCFz27+gIJ6WkRX9MitSrOHObjwvltUw/OEnMirRqARde5k58URsszfQr3fCGOcw1dmkti/
FXVmfxYNO/6rGgnwM7sBr6LfwyI/feO6EW8lTyWh8ydoVs5NS6YXy7WRd1ezqGoJsS10TVbcGhNK
Szw/6Tmfw520Om94oI4dociMIVjedWTm3KclaZFvLfKzQb/m7sRZokaflDkXFm8Bj7Q9l6/lnMco
AegXqE6iTZr4CCgKXvG6MPxkdHezyRWKt/RqBU2zSzy3PLsMlstd2Sr5QHqD630N4UDb7trIlUqL
swWyNotOTl/QI7JW4zSwdrHKm2tyb1jpqeKVqtxRnAnKfULbDlSQeKDPcVv6Zkp6XWXZgnaOmdRf
8h6m9w3TjY8uvLI0WAOMCZ02tl7aDt4eXXSOYS5GPrWxBzsD5upKzEDYKv0Kige8y6tgYsTjQzD5
Y/NalCOXxfDNemhhr8Ypb8uRP6Y98W+K1DCqGHhDqVZm/aduHGFN0l9jAgLh9YQ0/NUuzK6WKzmH
TicBvrDkfWf3AahlZnM8H1kk7fYhClkw12VJ3HAA2Rolz3UnWvdmgL/LmYot5Ecfy0aXLFlhXyTh
gxIWdIjVwqKyaSAhVrKZ7taxSr/TPmA2JXn3clD0ydB2VXWbqtWCXTEJwT59MlQQv3hRam2NJEQ+
6Qdq2JMGUseIWgmiNxXaN510pk9O2YbPlh4Ym6VvGVe5VW/83HI/EBe8qDZKjny9En0RwSvsV6ZE
qjw7uXY45jsqsBhj6qLq7oJ++qyGLl7ljZ3sQz/1F8p5uB5tzX0m6vboTqHxiMa8ZJi55t0C13BN
l2nFR07mfc26sgnawLtNPKjAQRK4G4uJ7k2sMCQ2HqMyqzDw+i1CTqALAL2vtDD6bR1Es8QlyMJC
S0+2mQezyx8cYLCQEeYeSykR5rRRQZpfxfhGwOg6qjp7DobSYzDb+ADmITwkRWYdJAqBbbrg15N4
/AD9HGKOS5qX5m9X0bNrO6dhavSVnTrqJGjboIBi56eh5K52Os51XFeuvyrL2vmCZTWHjE3eOp96
rABFXx670lf31byAMGSlj82MC6hs01d7LtDzRthOWsvrN9UM6MKaqvihSvl1oN+8Zwcqib9mlr++
bsyylAwZ1t5tOjYBuwSw07zw0GYE5ADxHRv98DyPWJ22SVdNvPMGGaPi8ZLB3DaUo78HiPiuU23L
D3i/bbHKS9gDbW0oc4XhPtn1SdvRye80DU7POHQwywjt4KSNCv8jOMoovRlGTT7PZ/El7HVaaEpg
wmIkCn6Jc7L08WPgQWgoXbI9UIuoqH5MeFlfRXSYf4F8Hp4yMs7YGPCprMEiDHtykFYA4lvoQ9ZF
GqZ4hdMOB1sD/JKa1kvVATTsHMZ+Vnx7/6FT1YLMcb3sqSxSHKY6GsQLFEv/OYE4fhU3bfXQQeo6
xktGZmPrqcW3MJFBaEgnbpGXUvMDpmLvTLeu3a0e6PZfQ2sJv6F2pRPPShQieNqdabqjzz5B503U
yfjxpEDH492ggpd2B37xgvcZTPoxW7RA62nyOmvXN310VQQyWNVS8t4aUo2/VSQM26/tvoavkzTN
p4Hc/qOVT2G4tDTMLxjC0FybdZ7uvAr9IJB1w2zJ/BYKOE2D/Nih68q48n3dPndkHO5Z0JHxWWae
3jZTmB8o6tSbaSKZvGtHBgG2Uaokrpd8yNe2Bla+I0E8nanIRu0hDeJx5PxqA7XolNENF+o0Pwkd
GTA45ulzMXiU5mjTfRx6eFmDnBf9gBNRR56cfYOOa9dSr3zKyvwzqAcb7EPjDOuKEOuFU6ucDeia
diOqxKIKiVN2Z4hY7yOIGSdF3LSXbh9tFKl6tSKLHg83AfvDO5WY47ML5qhkOQ7H50mW3ZWfquw6
67PiXJdoFMAcfaVAFZ7dXPm3JOi7nUmD58GuQhcUFy6GvU6QPwZ+Suooo2AdIEW5nk2IEFkrWmIq
szMOtVs0t041G5/R3NGHjjpp/srDKoqNKd3yI1rp+rNjl+Me49M3UbLB5Ov0PvLoWdo92xXEQTIJ
UsrihGPFolwEVR29Kj914c3yXEDstvZpm897PVgN8VXZnkWHg8xy6i802Yz+bvLRWxrOYD26RMGb
xc54ICavt6V2Xp2lrmO1xSnCUbqDQBDcwzg3nzpigCvYS9Dzm2C86Zg1B1pWiRV9WB225NT702nD
9sZIB1Ydo4vBpWVi5dm1h6FuqPeF3eIiK2g4pedA0diirmlbgCyUtWqtKAytEYHzoxm6jGoMeUZU
aX20x9TcUR8zj3lpm+suyRM6yttDSFmd3dhQB3InKUCwF43sHbjvcDOb2ddG0t+e5kYA8dugn8Dq
9KF0F0k8bRFkbLNoW6BJV/sJUudXPdrPNZwbGDNudOWkCAzZZT24ufS+E2PhQCOOvIFXYbZbTctC
uR19Y3wImbfAp9r29S3g7tI764Kna2WIyD/F6C8YEmLgEXWE4YAtWRmVdu+S0jGeHMIrf+/j4EkP
aeml9Nj6XfiJvQ+UnQ4f90q7xYMpTfGnblS7r5LapfQYZQRllpV9QFHMEBu64k1Whs6DmTkjybkg
PyaV+AjprX6ATsQ+SoXDXQlF4krPtAIipbFOoau7dcg+4TE0aYhNq6LcJBPYk8mR/otyG3/dSmpr
SSo+pJ0lDm6syUKaeexuqG+ee5M1zG9wAKrY5iCGuvjKUgaJPTaml6qvaZ2yRy8/ziXrte7YBS3y
eGOLfGeiDcPT1zzb4IUHO7ieVOxepWH2hdA4vc8IQ9DCKHFf2rBN6YDvD9T93V1kRmzKuE8w0gmV
HYtqQrDEFP9jitHvxmb7Xx8GE22A6XvFJ5t+lz9rpdQNzbJybdWFOgDpMT6T8WYRZ+Rsxx3tZTDq
jXlHJnrW60iG1vdmRGQwe16+rW072iK+srdt0CTYT7NGrlhyvJYoj5Vxa1c4GTvkD9Sqqpe4a7I7
keXNA509NM5IIFGxoc0SV0R2DhL2ZmY5toe6Hr4ldoY6c1AtgB/GqqDpgXD+NHsppgkH68qq5L3N
/Tf1astu+LPDr8XgphNrlZrWndWCagyXd62pmFWR9MGfp0HYN0sG8L4dRAqoqPDEYYhD0HiRrdbV
zDAQUU0sKahbct8lxjhtHTaAj3Hql7e9RMYS5B0PYDKb32MSGuzsQ8LVcaoheSEqeqSqbt5UlKjF
emJPeF3aots1Sc0cmmWV7lUN3WLbzsG4j2zjOJg1XeK5Ye6imlm6FZxWes8J0btXdE7OEk0OG7xE
1T6v7BmwUup+ajNTfJ7JxaDb61nH2O9zwvzW2zVsWbecgNfcDl7qaNGhFXbwYM9YJKhoJysdFvnB
GhUOC4XgZ1RNeozsRq2jaML03NDKjnVY4Fxih+i8mEJ199PgDaREHIdDwGdp9M6z0Wg0v21b7khB
F/Z2ks1MFOXVH4to1He+0s5A525BF2TQ0hmxId3YY5rM8k/5nFPY1uBbgJxZwbCzSsBV1IIr+2tQ
wAngZTmsEy7sdTsY6UZWdJStnFHbj72dMGnElGR1jdAYpYAn+gHHth+Nm6QasuREyiiMrulGCTdt
RuboizlG0A4li10PDsp1XmhEH5/zTMKPtAheAoNZ7dRyOwWfUtJZ+TK5jOkpd5XYg5AKAKXld3Uh
N1OCihezPU6PM7lY6yUdEL+Ztf3S8KY9m02G3aSM2HLQRTHYd1lnqQkyhEBSUdVrV3JsV8OPGKYB
8cNAYqaIJeOho/+XDEyHFBJ+I68Gj23SSYmE/yrqui7PCrqYgoiHvXqn2xjwG/tGZ4bbV5teM9A/
Qtn/Zu7hym1KNdjDU8RowTmnX8Q912Njup96nN7ZeR5HHW5Dl+mvjZeYXbkvc9/gCZyVz09plZNE
jBOF8zhQXPAHLXD0FtjTipRrwoERIyS1jO19/SN8ZuEOp690ymVdh4vZUeFzk7kt/koqEe2OsQ2/
eE2CtpsfMFjmJPVq6J0mkj6QCfuZbvsYkjcC+VNkQ7y7k0YnmnUh44SKQkU7DH+zLUWLC9VvX7EY
ToWJ38zXSZ8eGFr0bpgXII6fUydMPtG1IklphjPBY69l6zFlIlrPv+pSAxW2AMOYncGXSXFStTWh
XpGo0Aux0pgWSLSrSBD+BqEs7sbZqM1d5dlk+oeMvfSRZlsNd9yISH2bwejZh56VhsT8EEbTixOl
pU9D1lC21ZaySGjvGQkS3Z6tKcmCKMOvdNRo3Pw1ZakuAK7l6OLKJL3Qb5bmxOyMYL5KvxuI5wiC
Bnbox9oqlbWbe9MF9UeOudPfZzifcwVXb/bd754D2jBdTz0dhzeWFS+1zqrixEuj4c8wGNzhwTFz
LFpkO2cKdtg72uQ6j3FgngpL8tmlx9b2TxbjVNyxFwKy1zeWuhegyJDqSJf2qIJorSGGlw0taRGh
MU9OTUUoXPYypqu3KumGJbHbMHvMqIThfletYQ1PYxZILl0++CZ/8xx3uVkcbYNU7RyrYvNUeCHR
SE1X38JYmpyn1grhoIWT9ul4g+J4JVqaWHYNBgK1tppulveA0qpqh59elDu2yTrd2pMo6S6MmK+8
S9OU7xm3VUZicf7f1J3XcuTGtm2/CDsSHnhFoQxtk832L4h2gkfCu6+/Ay3F2SxU3apDvZ0ItV7Y
UjITadeaa0wtiYpbbMPULwGGaouuDmuSiHscabqNxdQ4cAQO7v3MVVfZ6tSUGw/F3Bg4i1fGrD1H
RqNQHxnX5D2D3OIxODlQX9Mub3cVkEZ+p8l279S6Gx3ID/0SOYP1mD5Q26UW26DlRrCLdWvIyc4l
WF0NDRIR6k1L7lZsfGN1W/QG/5Vh98gDGQ9h3jaDMzu36LwpVubGg1vo9u90tvHns9b6WKsvWgZI
fVP1tlXdIFQS1WbC8Xa+V5oMoITMy7bfYcLnLLzBfigeBwCZmZ+MoA2ZXIr72EGMvplpsX5vJAgV
v7sNkjh/sq10TyA7KW95amrTHZm5zoZA5ljFIdOoLH+PhctU+GyEiDxdRfTJYzVbpktYAQrlw2gU
rm82wK93M5d97rAFWsV7HkZV7DkiHTFwJX6c3JqtFhPcNdz6c+/mmCELoAFE1/DUciEEzrL5aSSp
kfmq0Vc/ps7snxB/OvZh0tS6+UWtmJFyKZV87i6s88nXyet9trOc9SbLkseUNoflL51P/Z0YUaof
gM8iALXwSJS+FstA9yc2hmC7rDC2aIdH/SErlqnRJtn04+/F2dYqc9QRkH4BMVKcnXo1Arr5UAA+
n/zI0ggM5p2cm1stycHdZlwUrV1bE0kkKQThEsVSk9ypfYgnEJrWtvAjEeKgjXtTHb7TRSCru0Qp
MiwOx6RriaVGMuFdCXDE6VW/GGbij5a0423CxLV3duum3SaUSnLXT5jX3thCLf+ysfyI/tIpLZuJ
PGuBlTBwBpGdStF0+5akSJ5/wSqXNR8jN6QwuM5TAqehzEjNbWadzj1pWs8nKG0jS/fanIf7Qau1
0G+yvnVmXMbTKtvjag35ixc7+WlPY8dN/kqI7aS3HANW+mD2TiInn4rasd6RfyayrpilVeBr5E6f
qqmY7rWJ0vyKRETN/kn9JrvXmBbcuxE2owpNXRuwuTknotq1Rgxbz2thnQSfYjsyqz14UgfSoOy4
abNP58HwLoNRBSKZEja5cxKXGaG1bazvx6wnnxWZY9c1eHCnCn0oMZMFXRjLLLttckex/UE4yWHW
3Ng8LJ5YyQ3PDfejYUg0aqzgcvJDR7SsV/SBKOTmpvoh+phnN6QH1dyphMS+1BXMKR+kLBXJf58R
f6dKxzzKkq2ME/XFjC0ZPjBIpnyWxhQQsiCZ2n4qp6i1Hv/eMe1KS9WPfY2twG5URWyi1qWwh7Jj
Q++jPbaTfDjXdkj84qGoLjuwKKKDNo9zcqPxKW+AFWOpNAGkaX5BUAtav+fEY/exshrhH/ewj6lR
O4Yviqz5Wqq26Lf95EA3xuupHLQWMXtncVPmI4OjmeCuKocCDHazUyfs+fYKWsryaTBIXxD5pPRj
Dzl3dN8pRD5xqpZh53zLTMfMHowxtX4SZqim+0ZpDcNPOBb7D9yIzP59yM13fgq0Xu8/2GGH1RdX
jf7GSBSrv0dIK+b3te7wQwttU0cYhJkU3wRKHRk/k8KasCsEZp63d/qMLfBvzpMMH0yGLI+xnBLZ
rDw26BfK/ZBkQhxMo1kCwkqnGSbaO8zesZ+LqFq3fgY5xTF46YWRvHdqMwfvyDalIm4XjpwjX44a
Fji+is0kBpE4xk/Ipk0HUzii83reb62ek/5bnffm4FOpvWhzSA4gDhhjFwGRpxI25z4Mj7joX5o6
68tnHhNTvCcfazr3dtYNxiaBKpwfcAxIvqb1pCZM0Q6BNjHskSzHocgrR30k/oSFIy+9FnYySVOC
7XVC2uOfO5IpOp1b1xRaxqGJU4puPGQhdssqzvP5MRRp/0uN8Wb1ATJFSguyegrKb7WptQaxgKHP
HnBpLscXpyzj0If4zTwrnIKPJhLXlDeELsryoChKWFNXjbHJyyy40xxExqvn0M+28olEU3MYBjGV
G4zhiuQ+6M3+j31eP41orpTwN8rNtvrOm1UpvoS2Jn7YCubRP8WkurwDhzGy7NYbqmjkDkDOMhKp
1+Za+MPtmyH6MriwN7+bU8DcCAhvun+RYBmrw9RGQX+DFDz29VlJZ2LYEamIO+xH9fQBdLbqbHEe
aMTLRDyr9MJlYA96EyvtfZETQXkM0GKUuzlvtfSzSZ6fjT7NelN6ahRZTbbTIW8YpA+5dP2Kotjq
HU8G0sECdMJU8T5LGl5UGOWGjGv+pCMPYfnaaDn3E78y5RidnibzcxmQlr6TcWs1P/Kiq5F0G+EQ
IxoiC9Xd1SXVS4cakZ+6JFni+X6uW017xHLPKTzFznr8/eTA8wzDP0W20xdpZlVMdKQwBzyD28J4
31MVbxzyWmVvrnihpw8JKCnwwD0QmXBbCswyx42STk18EzcQmZ+SwDbsR2duA41UCzcWi6BIqS6r
vsV49I43Q9dtKdSZ2s/A2GN3Sxg47xroD1I0UBgGsyZWmIV5UPldS+ilJnIqrTDb5mgqlPKdrvSt
6j4oUo+jxIszLrrddqbZ+J/SvDcVYAFW4591TRWSo/+S1v53yKr/QwQ2HaHQ/788y6u/N3H2Wlm6
/P1/hKWa8x+HQixq3jUIG4vo6H+EpTbFW6T1ln2RnZbqVX70T42W+R8EUkCPeGcBWkKXioTmH2Ep
IP3/QCqCLMGtjXpFeD1vUZau1EGIzHTHpX3DBkHjGGvmIt5yRaKFNTuuCQNkM2MkUO+7Dtb37WIN
eK3O8rQ5QA6OSlOaTq3zuja7VOyAMg043OgIJvPXmHEcAD8PYsV4wTq9nn+++hJndKsrMR3do9YN
4RU9NAE1LOP4Wook8BOup6xCOq6I4n0LB4UiISu5onk6bmUh5XFX10AmIa+ybWGvdHT9TGhTdAUZ
Ik3pCTgiPOC9024v9+VYFflPK7rG/x6Jigae4bgvEpvdAEVo4wVF4m6DTjGpIhuzb+E4Iy1KXeWK
Wu60V5DLqKV2BIQ0g5l43F6mzjAF8Gv1uto1dghVR1Cxvepd7tW5VjCCAISkskbMNWBa7Zw4qQWC
jcSItM8irvKbthxn/3Irp2PHtZhjAX2RyzxYiyrrKhMRoV3gXik1P5uI90oHVMQkMA5NSpJwqobo
w+U2j+f68r1QsiKaRlXLgqWs+Hj83EInXNFPtSep4kNwRm6opzThQXRwdd7cFFsMC8o1ERlb66mh
lbmQecfJILkDeb1bzLsy7vAQT/LsigPQmZFE1WegaGcYUVkvKtpX4r7lweFA5ieZRPUHzuaJdbDY
J+4NSuHeDbW0rwgnz8yP1+3ZK1UuWsyZmC/toembywM0tFLhuWbFV9o587UsE90/qkW6Z60JDAgW
5ileatbcrIpISiRzMgH/7eZvethXVxo7N4hU0VMxwAEAJ2v5+atBhDdhOU2CCiqctNTv+lp7jCwr
2FCFQMnoSLzr7fPDRH8OBoQnDDGn4/Z6owuclsepp+LHQ2lVopEs12wvjMnzvL0pC6YaGgUAEBRV
HDelKqaZUhKANKMWmd9qGZL2ZNYgcYb1lQW2bN7/1Zn+WWCotf/b1GqBcSsuiavTK3OW73DxCPGk
mapPixj2flFEfqqd7svl3p2bja+bPBnIGAlWqjKQESXCRh2YO9QD4ZXlfLYV1bCQeWANba7nYuOW
UY3bEc4Zsds9EeXGicYp9DcxzP8ZPiY7i5laCaL7x18qMFHSRK5debKhoI5HIsXVvbSunI3nprrl
6Aa3H3DgwG2OW6ldGwVAhaJEwdgT6pabpbeZlQd/5TB9PrjsV9c8T8+tZIaO7ZBIlQWk4LjFhPcy
+TLuzC0Xs33Wd1955/1AqGtfOZDPfSZbQIxYTi4Hws5xQ4Cr8DUy2TKiQAF1lzeOb2TUZ16ecius
zvKdLDb2BawDqZKDZLXjRijRuswETFnpZACbQh825hwlW1IYqIQHSfrOorwvSNM9sinILlVPPGwW
RnRlFzntLxA1A/GiZqrLr7X8/PWuFeeCmCmnjErpo/WMs1rUIJTu8ubK9riqlfm7y5QkcGbqVFzB
wDhuaWxCJ0ITRMw3jtJb4uz9Dm6N/kH29UNoYaNRY/C+rVOpejrtb0bKjDZ8g1bFWb6DA3zlKnS6
0yDzVVmRLtd1Ya6tY4eJ+5HSjxV5IWfQvSF0sZXR0B9g3CFCvM2JY1vvm67Nxytf/3TMaRkCqLHA
mE+vR0ueKO9UTopRl5g9yyQloNgVV77s2f69amU1xSYkDHNYsWmTvKPyJSTWNlSBgl4CGYD7VS5B
xcuz+my/+MAMHHEmEBXHX9hB6aJzo6w8fQJIoCxa9d5or7FkTjcfRg+QBSQLQHKETY9bwUEEg04b
RVYautZ76UzYLqZNshfwXX5QszzvLvfq3DgyZanUoy3IU6sdIUglnlUmJ5KVDEZJlMFBhB4I4hZO
jgSGoHLrjyG3wCuz5Fq7q34iKRqrCiG8l+VFfZcMUt6UUTc/JJST3HUENTciRbF3ubPnBne5baIB
4QJv6KvOjqWTV/AVGVyCtV9aBbnAFl8y2HyFC1YhKpT28+UWl//j8YHvLi9fQI4GN2sg5MefE0jB
UJiUsXh9QEmwVVW1r5NApSRrfPu1k6s0NxiQqUIAI1qtCDLnczpYRulNAwg3kc7dbkTt8ubLtGsa
UBR55CMQITpw3KGC9Kg0tAkGgF0Oe4ymCE4m9rOoUpSUtbgyO8+suaPWlln0av8eQs1qRhA+Hsq9
QN3osZ1am0Cr5+nKzHBOvxMVsaR7mR1LBdDy81cNsY6pwYzmkgSlaBCiKvlewkm5lbkJY822+g/j
gMe8l09DNLx9KcDeJCzC/ZoH+Zr5aaejM6ctpz8MGPclq0ztHaWPHbUBZnUja2sm4YvI80qPz8zM
P5W+VFnZlJyuiWC8SaxWR/7hQabvEECSUC9V4Cax6JW379Xun7eyykXe5Xg8HlynbKbGCEsuVJHs
76yu6m6oXjVvY8PVDm1gL6rkqumuDOuZT0qIg7gDFxFEqWv35zqqtLltaVXvLC30sjh2/CGWDbWo
ekeRiwSTgnfupor7a7S1k2m7HLqWoWvUPqucgatpawYD+rGKHSVMlri1KPQdsZj+Cu7q5AvSCtEH
suvAabiprvaWOkBqA8OzhBzdqtJrumT2eeJmB720iyuFkOd6xO7C9dOB1EppyvEnTA2MOc2yLb3U
LcbSqzpl/tYrGhKpN+6XS58MytARlrommeLjdmJyzc4gOlwPVOp1m3Iy7kTW5TfU0DRX9pZzw0c2
1EAiuhy0a157OwSFlHlOU1XYeIQ9FL+cp6+RFNOVy+G5weMuxBJYmImqvdpcKMWK4hH9jlcbIt7C
VEIfjSPr9vLQnWllOWY4Ghk8CvxXz9gmtCO3imO2MDxtPWE1WJNJ/FIvt3Jm1LhQL/E82sC0c9XK
pIallpAmoAav53LJRrXFxDR5Dqpw/vovmmK7MDhxiEWb+vFcsLW8ipQwLT2j6oJdmyK1S8HPYAbs
XqnePjd0xEP/p6Xl5692/0JOFUIhwDau1X+C5qFvYTCXV+bbcjIeXQVwdSA8uex/EBaIJR83orZj
lUvcjz3VkuK+SsbqJdcHeeOGJqI3OYxX61qXG+lJixTCkeAxqE5fP8PmChO/oaJFI3QZQLjj/kiZ
zAYxkJZ5EZWmB+SEix+n6e4LlJF/KZNy25hFuYsA676//DnPDTIf0jIJpQsS1av+h0WWd1iqIljC
CdZXSiXZEiL4/fZGEA/BmyR4xLxZzRkLLHfclOTpxrgmezVRKdT6jaAw+8o6OPc1kWIRywE8p5L6
OP6agYF1LVg3aEMJhB9M0PAYH5RFA3koWhj+b++WA0rDdWxKo1nmx61h3WaNeQ/qhuQ7hRn9BIeK
XdT/F60Q8KDWnXPLWge2Md6o9QlfaS9p8vpedlG+Rd8cX7lBnpkHDBuPKHZEPtR65ADEKqkbR8s9
1Y4es2Fhl8Vm9NZQEYkmQQSCbYO3DXDf4xFz5l5plWXup7GeP1BOofllUFzzeTiNdCzNkIgywV4C
CFgbmOQUOZsit6WXdEF8ryzoHrValPim61mif3QG832piAA/UTu4I959S165vHK+LF9/tc5Z3yo5
Z5NoC4Lg477OFdWNbZhxEbB6Td22I6UbTxTxih4HkGHQNyMFKPENddXkrC9PmTPLgNcAST8o2VAv
1lc7RUYIDXJMZKc8WTTcSAD9oYzvdYNCh64J+PflBs/NniUVxyelGFFdn9qdZo85Vd3saaTdvaHR
652dY/V6uZXTU07lkxIhYwaZFiDI4xEl5hwiuuezWhHIEzSy8mYqZvvGCNxoe7mp0xGkKQc6Lm9v
BA7rBxV7pSVqkxGUqRmjucMT1UEODTXLbXTzVzRQ73ald8sl6ni+LPB38PQQHkAHrbnmEWrjMcTq
mTqwXPENtzI/VbC+flSdjcJOLaj/0sR4V0a6RDigNd8u9/h0uqrgWYXGS4ebJLva8eDmRSXCfgBB
iZNt6GeW/SurbeocCVChkM29jqrfyy2eTpqlRR6tZNOIsurLz1+d781AzaumVnhYKxqP1qrrIDT2
12w3lkmxGlasNpBDmMxPzp7VpNGSVjcNudTaJ0o9b5wijr9U84Q5cF0GxlOV9pBCUyciZmSj8r52
RpyZs6YA7bTcAYkerRPV9UxJRGH3kjqyoNqZYUrJihuo0Yel0usq2Xn5SKvO8lxl7sB3Wna/VWd1
TcGLvYV7P1nNE/ti+kEN3NTvjTpTfQOC2Euq5zyVx2Bo2p0WBAG2mk1TfYzAb16zVTkz8uRjEQM4
XK8XdcLx94WLDgGtGtjsKxQ3xM/bH4PFfb4Qo4swLUDz43xSqzB681FGvog0OpEzhAEnNBoBcs9E
vis9hMyZRA4U6PPehZHRXJnA574tDy/EDniPmOqaxZIXRRIgcZBeiOrvIxAH3d4ikQru2tjo7P3l
1XKuMeBZpAgI8vBnNZotPC8EYSngeyLrt6Uqu8ehsBW/t+Tw4XJTZzY/bFxohoQidknrLJ+KEflk
g+nz7MQOfiXtgktt7X5PrWJ2IKEZfb7c3pmuEaNH3oLoUKO6YHVS4mdG9cck2del7fhKRAKzrkMy
6vw3b/9kaMDIXS5dI1q82nOAoZZh0ybScyejRuKP7hQrB5AMNyqMxMK/3LEze6rDnQoPOHbWJeB4
vAKSsbAySDwF4N482QQSmp+nUB7IZd9ptF/tVPdiX3HWXHk5nWuXcCNNUliGmGQ1V7p2UDMkxbQ7
FERwxi42HrWJRCMFldFHLMLRUfaRcuVyd+YzIlDgCmAvJDs8AY57SxGSkeOswVbXEiUIClZ5mVZy
g5rQuhJFOjNDMXFZEDHEjKkvXA3srA+d3Q+59ECFzpusA9U/ofY7dJQhQNUIlSuBlnNd41m9pE+I
F/NYPO5aNdigyxxqmGVjWDeU2mkgak35fnbi7MoMXWbgagsHTaOTa8CIgLFcncOGVWmUcaM9FmGc
PRog+PzEMKPd5Zl5thXOXVMzyQZCajvuEHXdaW6Z7CZVklXbivrJO9jIw5tjYfgHwUHjCkpZhGYv
T+HXJ3xE6s2aoO9WaFEpthUW/vZGQl7NnyDcVVe2yHOzggjV8o7hUmE4606J2aq7mH1LaduXvp2f
cwnSx+I+5dlVUl35UOdaI8a3SKgIE/OuO+5cCYPAAly4iMSrECf1Wt81aWjfiHEs71CKdld6d+aT
sSMTiXaBrpM6Xe2Sqa2VYEMX/W1fluRlI6H1fighQFzp2JnJThNLYIwYrSHc5Rd59dXG0gBsA4ca
QEhv536OdsC3U+lgMhMH9cvliXhmFBlEUpNk2l3o7qvGglEdgXegm7XcyIQKBavpZ1EbSGcDhUAu
kX8jevvuyIlNtJQ7CVfu9bE9SycfIwqSYCTEwSZVQt/QKCBpOlPZwpUevXFUr7nnnRtTLtXA9YGC
EmdahuHVmAIKUihrAEViN9ktkKR0CyoyBIxA1eXlAb3W0nI2vGrJKpGFoQoqvLJrY+T6qMsziuFT
6jDjtORTXm7uzFEDbIu3/HI34UxZdSxvoRFFDTYs7Ti3+3kylafZClyf0slqq4zudLvAeD7/i0Zx
2/wjQeK1tGoUpPoALEqn2GtgEGOkIB+xBvwYWUUNk6LSd0MTGVfaPPM8Y+PnVq0JXvXE3I/HtXEo
d0p06vR4KVEQTNWaW47Z5ymIkp9UNebfzFzUvqmI+kYbxvzKmjy9Sy/8V7ZQbtQIfNeLXxjSHvUM
IXZnj+pzhweWl0V1+F0Jqu5hdpRgC1K+eVDKt1m0o6BY0lE8R03u0QQU1sdR0Rpu3BKf9AIN4RAp
jXCbUIn4fPmDnu4CvDoXlCKyMuJo6/O1t4sOBgRgEC7U0bdwxnbHb3EzBm8UjPJb25nh98stng7o
8s4lpEbJmkZadrXvRG2uRKLmBpG3cT54FSwDaDxzGlJSYMQ74PCmZ1Pk0nt41CTXVAvnWv9zi1dN
Ske5Zx9Ppl6RIlYNrqGiBJ6OxS4Lk9i9jDBQGjLK4+MimAe/HEWJ6UClqL8v9/50k9A5QxCEk5bQ
cfhdLSCLjATXZDYJbUz1G/58T7Gj2GtUMOze3BIhUiJDpHL+BNiPe8rbQXPnjFOygENU+MWMXaLn
UvnS7qweZtiV7eh0lVJfyDOCeyHflLDCcXNNoqTJiMWrZ2lZ9YsDxE+HJIV+FRCBawu5Dykk+VoO
WN8kk258utzZZdIc391onVC6w+XbXkzqjlvHHcxKO4ruYUzV1BOWlvDMpNCuXEbPtwJgmosvp/Ma
xMkKgX0DoX8Jbbu3AIkee2dUbv5FVxxtWfWoPd21rqZB66egSmMgh7l8QpQeTCShBXZYl9s5s/Id
ZgahSpxRuVzrx0NG/tTMh6IrvFAYpu9WaOpdNQ9v0PuNwHpa5c1XUgRnYkl2YMzN62jVHgj5SVbL
J6LAVd9S+Jw9msS9toANjKfLXTs3F1Fe4mG7BCzRpR93LU9icGPxxJlvDxCUksrYEEyAlDgNVAE2
tbityLc/AwMuv0Z2VF5ZCmf2GK5xDClRJwTxa22wmaU90g8u38EIJNSriCg+GU6Gn50Y7fqDpkHN
8UywLx+wpZnqK50/vRcs/GdWIhdjx7DWiimpzCUp5Yy82izFVz4G5JFCYzFuOmwDGqSOafo+XDCn
b99waBh9AR+ZbWcd+2/juKnCnkfApFYNZsWOedM7c/SFarb05fIHXi1EVh5Oc6gKeQCwh3OzO/7A
AT7XuWtMsS+wxfBVJ2v2uJskVzq0zmb80wweyEQRWfTrt1rBASWoSo79hBxF62a4TISzspViMS2g
XO6RfGJxm+rKUzAGI1XvqvsMKOON0/nk11htbkYphpbLbeyD31oQO2CiuBgOe2x/dD9156209NZj
NRN4Q8y4vTzWqxPrT+sI/FCsqERSieAcj3UNRTpO7A5EURh2t2YF1ECEXQ+zsL+WZjj3WV83tazr
1zfoWbcnM+9jv3PdeNvqmeNrYyOvfNbVxvenQ+4SGHa4zfHwWX7+qhWlhwYWxRC2gri2BzgTjRFs
mqlM6xt9SlzxYpegiN52dCyNoqRnNVLMBIrfWV1ideyTalO6oT8EUfgAebHyl8jV2/b0P60Qz8N/
DzNFXI9WrXQUi4DK4wrnQonI7zoVU2gQwQvJh7qwhhogu2THvzxBVhvO341y1SB/Qds8Ro7HUwZ2
EMWTEfvAqpKABHDZxfPGnpsB7m462iPV4E4ESpZSZrLtlxs/mTLk85n7qBUQ27PXrt7mdd/ahhIU
xsas2vAg6gAjMISvV1pZ7egGzHFE4lyjSNNiBbGW+3RZTAGL1NRNGMPs20x6Jt8l1ehuFQxscEfi
tM4LqJM6WIUr2/nJ8qNph+QzejjY4yj9j0cXIqwI0gQ2rypkpD5pZtlXn+K21RRYm6HdtFeyUefa
Y11w5nOXQ66+WoPRbGRaACQBZobRe9kwOz71hdkGt5Xav/ztzjRF7N4lhI/AiXW46lpJRVedIqmB
8QvIMqgWX1fOZbY03FwvN7W6ESwfEBUEKXb+gH4RqzmKKUylYmRErxoh7+AElXslmPMNYKbwfduT
4w+GLtkk+ajfgy4drnzEky1naZ7UCJc6lDvM1OOPqCmuyx040mC3h84ey1rNM6yawLRQdO4HUjxf
7u7pqgC+TQ6ag5icJjqJ4/bKcEyDJGBb0zIAhyncVUA0UXtlUE97ddTK2m4Bgo2rVKkebMjo25vQ
seQmAzpCZY37DMPTvLLPnGuO6OwizqaQgv4dd8oEtVTGjkXxvV2KItnB2pti/OfNTM86j1L8SSu2
sOJiY/f20dSpBEQGi4CSANZxwxGhRjT8GmgpLD++RilpTNm8UQ7ER6KsFlE0ER0yQKz440YySem9
5QhjM9Gdr66QBUSaorwSgTudGBRACFDFaNyxoF0fQxBzgnBI3MTXNLI+JvxIgLuxevPWAaOVJUZE
SpTA1Do01Uh9iEoHQllpaNzMKHkFSNFcmw+n2wf+D4sxNiWaZFzX7qaE6oNJB1npK0AUvCgSHG+D
Cqc8IFl/uUMnR9yiaOJOhQ2UTbHQ+oir5VJlG8epX1Eq9hMHk/yDCbh5ByZ+9BtHKrchQdQr8/1c
/1BCYOtBeJb2l5+/uqfUMwMcVoxiEkcVKWOk7PCkbW8EEXxlJZ9rihXF+cJ7hbjIemlBfYgp/SKD
M+vtuzICbCZ7B24mAsM3L6aleg8NEhH1Jay3mudirqCTdk7ql8Ms926T/VXDLN2+9XsxH0hHoPtf
js31ftvoKiXqVLYyAe3pIwCi2Z8VI7qn7rV5gMKZQbJS6mu5sdPFddzqap8IrElSshUA2VD7+dCX
cbuXsBQPl/t2ehchqUkEjWOTEnTym8fTwgQHjBcrjxLF6eKnPIXWPNkjbDej1DCtTrABiIdAB4LT
Bt8vN32ugxxivGzxkSIGsurgOMNcVsaR95Bljb7VacBtW3EtknS2FYLaZPeJ9lKwtupg0iG3DczY
t7W+3+mlTNGQqdfiuqdTnjcNGyFO7YRAzHWYRdoiL9QW10bRgRbZy6FstN0MnTU/VDmIpCtb4jKt
XwWo6AbNUZACqYFXFK/J404BuDKqCkSlH8yVsQcWNT8XJvjlpF5iVW7Xu1emyemWhXqK582fuDnX
49W3ioAKKb09JKCkuG20oJJ6op3SOfBQaXe4Vjr3vd00+ZWVd2ZY2Y8R3RCtx21tsTN+vWm1ynL5
qvrEDzl8dmaRzDdB3BHSlTzmrxXNnxlULv94JC/bP6+q1aBCHYIwB4XJb9oWu5EenQNsdRs10Ca2
4HsfUkPG+Zu3ZQKNFmEsDjh4FGtrK8Mehga3BpwwSYZuiC0FH6yh1Q+zLvufb15vJK5Y5gSKSeeu
FVRtZ5MFiPrcR0eP84Pa46M6u7/+TSNEoolzUAq2fg7DRwvR87U5LLBg2EaFEGDV3PnKCXoyLwif
cIyR9yNmswhdj+fFyOON5GIifWrLq+eMsLsvmnrYR5Nqfb7coZMNkhu2uSTEuCVS8LlWtxX4qS7i
6spPpKl/CFBmBTcx3Mu88WVQYy/JyT040cYYyir9lgydq1+ZIqRQTzYx3k9IJbkgL0oQKtyP+8tz
LqXoM622E85Di4PHrGda9tRncxOmGwuMdT57VpzPmetRP9kkmSecXFiYq5C6C6otvF81V19m/Duj
73GKFsO4GTKnVD5FdkGE4nMAKa6A9Kn0jfILnryCZ4gSiwAeZpz2RZpsIbyKQN9EE7YLAsgy6d5k
37pJrX/ARcRVMOiJomH5+9Fc6V8rO8rbv9QW89PPszZb+mMNATH/VaVG2220Bem5TRQZVwlY2DbJ
b7sSqxRhJ1ZCcizppy9jhOVc5xUwBxN7p4Ev6jDnSvsB0Bf6o/oBxDu0BPx4M+cT4R3NuLPCvhG/
3Ibap48pD0K475KyKLXYMDK57cNjTLqCX16OwW1ZJ3m7IXNbDC/qhCNX5ck2CQI/J0mebnB+c+uP
o4HP6rtamop+yFw3IEBIX6T5tcpAv+F7j6GHbR7qCriqvm37ZIT2lYkMHx+MXRtl2Lc5Uiuv4c4/
RlsVMinFtLmLS6k3TSCKfRkF+vRedrNa/MrKwtJiaMhWgvsEz9neh+xcKgukWgaPbezOiJ07tYl5
qPQNv6qFsuSL2oWColbY9MX8UlolmlY3BB2xHRv8iDedbWbJc7NwaHJf0ZXO/WwGk918KzuI87ih
CKPoXhqZEHT1+iLJajj9SuCqh0jX2vE9diAAhb/iNQE9DrMioRiJB+sUXL812ln4MTYdmPw7CAKQ
zW6yru+iZzvqyh6IcMSt7XkYbImHbZuFUEQ3S1aWO3Y8WaP8XGNGInh3FaXbfppxRMGwI+7NWXl2
Gj3Mfhqc2FqI/4rihI0/D3WCWUvSC7N7kVYkzN/ajElqSlC6qSKxicIet55NjFuy2kDnq2TdYjcp
h5DmWcjuhyTA8foBGy/LgUeP70TxFfa8SFIPvQQWvzBTOnv4xl7Za8Jr8UOYn6oOe+MGKiCWbboH
z7rGdCINW72rvdiZteA3THvNZCoHFjxkHHYmVXxxjGluqFk3xrnuNwDfqulrGbmzejtopTF/NAos
El50N2iLD1S3jplv4k0xbCiLmG3QeC32Wr2MJ/GQO2FAwT/B+PlTpqAewfCks2gcjKN9P2Hqa3xq
E6ebd04g2YE2yO7AufmUEqmhcqimjMyrV1TGNH0tjJyFusvFBKbBs1MxIxEpwGLW4k6vtbzEVIMU
uCv8qFWiBpfwyCEMCOI1JRdw1ylUcrrwd/Nu/mVGClksP4gaVEDAyCchjR0SocKhYk5VMPoBED4X
w1cUlgpWNVSVB8W9poUKKlU4P8iSvUmCtPxuVvVYxhsbHKF4b+GQ1sB8G6bATby5RSLTeWywZvcz
T6YkihaevVt38ODSvmlubTWrjPYxlQL+/E3dZlHZ7fFnaHAv6XkU2JZf6liB3xd6YuUd7KI4Avna
slsnaKRVty09XMRrc6MZilLiitFhDaTdzHrO9vUxyMyp696DtwPYvG0wPBnUj3WAKaDN7Q4LzWTJ
SSr2w9jO4whnecCqZ1uGszF4A9hhddvgTuMIGK5DUj/lCZzlQwXPI05QFLYyTTzX1Ab3l5Nr5Dx2
bTJZf7VlPNh3qkgb8c2OtUZ+yG0q8lH9IVZCeEghqfyl6ezJntZzW9gMY9z3d8Iq7eDDxAO5+yRa
WWcgr0NLu2sceFQbti8ggG0O4CjupvKmDuZsP2CvBiQCIKjqWeEQYtytRe9cKg92Wuam78ir4Sy2
yW23MT84sZmnW8JN9YjTCW+76J1V9gPFu6VeGcoX0M9T+ZM+xfqX1koawgKdorh7fi1SDmqUdtMG
HUKm75Fbi+yumaA2+9bANR3vKlervuid5ijYamLhVN4rJhYC77U0znAZ4AQOnircNqd79rvyC3zk
KfoUFm4V/LTn2Mmfk1Rx7OcWYLD7BS1QhTmHVDDIjdSyn/bcVafW60dQ0LhZKXnwW4LirZ+Qrcb5
bgyBa/5gyuK74gUqcpfn2sL46JcbwIKnsLBmHLZy7mv9N8xyotO4J9Qas5o5IsZnU89JTynF1Fov
xTRX822kJAal/Qag9fRTEDotbuPG0Fjw44VZh6N6GHkoBCM+EU5S/9U70yB+43NYYTAetarRKZum
VQzth1aPY6dTQV+MFm5+s+gbDNlaCUvec90oNqnVkNGiSq0jvRqbjTVhKfXb7vCzxHrdqRqqZaNQ
a93vlZGI8pMdG3nMjUEy0SO8FN3Z0nD3nnRceLBwz1tMTkJnrPeO8/84OrPtSHUkin6R1mIQ0yvk
4Hkul10vLLuui0HMCCT4+t7Zz911bWeCFBHnxNnkY7OW6ibjfSUCA3onL4kMgjbEeY71YF4+QWWG
U8oOVbVwNLrKzRQ+EDyWbi8QkizoEzRuVcn43RYIp+8wCdv/im6ooW4R5ayYBg/uuyuYmGUwD4Sf
RSM5w3/nZY9fMHhxYyetU9rnsDP2quD9yu9IzC67jNNn/CBNeDVcsKv6nDH1vDRbX/8XVoEm5bO3
/vNgTPjM4mmh/38tfBaxO1n2HOfwBtZpubxSKcSMpMsgac/jTrjFmUCTXB+dKJc2Ixd/Cq52sF9I
sPHcvvduxJe17eJ6mjbHPTAbLUkUHkg8yDDiEUcQwBqvT3UY5Hd0NxskvbbZv8i/rJLrQXujJJh5
NliwtW6P0+hCro+h7Z6k0xVnmg9SQ4ZNDcS34wsqD0Pb9U62Yho/TKgXy9lwvX36eDGbbMy5YzKY
OHwpFYi7Oltxtepsm8yirudqjbZUrjHeMdLiCEMfKmvWQ7WJ2d4UxF5sEI+76Eq1k7ZE1hiyMB3w
UnnqXn5UtvSewvMBZ1Jmk9uH4uBbz7qY7IryhePO+z37YCdSD3TrL1lHxS+4rfm/EmXnmRDx1vKJ
CJgLJdiA8kCIPhGj7IYnJk3imWKV4JghvCOM1arnvt+7+ezJuR6uLXmwIIR87dlfik3z8SD/jzis
g9kgA/U8muGcAETINygFGbHPw+Ple2ASvimQSjrPwUJQo/TRQRIlveBL3FoukTpq1zTsFu8rMQFA
GR8g4QFnM3R5tnK0f67EPrJVDrjvT89XU2WVacTJZ/M74LftsBQFwdBh+2uVl9HstKeaDGcwHyHv
f1ooOJepX7vF+6TqOr+SBSGkaUSlggWjjpM+S9xmeFRNGJenyCPoGHDDEuqT38/gF5wEZkpKxHW/
EZqLsxdOi1tKXv3WCY7k+INRieY2eG0VYJbMkFev09ZGAxTGcrT2PoiKgVXrwifkuStM5B56vs+B
4HDHu+oLcrOvex/cEv9ISKrLaIF06bMZtKY60hxm817J5tS1q3j0sFb13yBGtlTEnJnpGFpgRWUx
8p/1VZSo45qQdHodRlVQ4BTvotukqSMS+RvO8AXEaqd+1O5b8xMSvPLRNgP3SV1WlX/o5iSZTnov
HP4W4swzqiVJ9KPB7nGT2yl494Jtjm+6nD2AC76keNmjonPSAef9rV1zisvVGIq8lYx87xD2sgAr
6suE2MXSVk/b6Hl/ZpmUdxVB4TLVjl9oDsOkrrIuXzkYze7KX5PnbH9Er/IkhSZRuS/eooksCLA4
tB9qGldmY2rWS/fAa7mRmN9Zbr4wrxzxRCh+9LYvgmgXp/eq294NlgR40MT/DwaLKg5FUcb+FV9V
sIIXKAEK1dQPLyvrJvUxtxUZ5AUadXlVGTGGJ4VVR4G6jcvolOuccfAu8rZMy966H9KIiyGKbc76
dElBPyb+ihs0t2V+3r3VIYcoKIr2LKinh99lDY9ziC840LlYOLtQNiLyuA0rku0VGcr9E7M3rzmg
H63u9Rhplw0xUp+pWFVYifVMkqatr6CuTcMttQpdm+JrqYn3S/jvgF0KZrLpJevwLLCUv5H12x/P
3Yv/AMGZ/4h/Kb9MoZq7LsCbdwLgM0CPWKCV5QImncMD9bH4nTOfHeV3b5MSDmdm6+7+KbJhQ1Hg
5Ik4BBQU/jl0rauuQUzOb+jsQbFn9Pt0b7vu/BcC44PtyAbScCjzOuQuENxaGTZe8rFAvMUVxWBH
g7o2fviEKk84xc4yU3LCo+9MJxFNkf1Vd0msrrVUlMN6BR2zNyv3UDpXna+PA3l1VRoKATa2YHM+
xbTmtG/1spkZysGY+2eOYtB6rZ+z4uvvIWs3SxKmcq/JCsBIkfxzJs/+A7mV/JtlQGe71vkIz9tZ
AkTLeOY+w2DXVPQhrXfMA9pzfC+XwEhYSOOXMYZNl6L0W5XOye7/RSyhB4J0ClZEi+lXnEf9d9tt
wr/x2U4/u04YVxnj7Gkki4Mp8InNFTVkEDzwnsAUd9/XPl95Xfq9+BN2g3kAXZF/JeAknxffW54T
AUP4PFDxYJ/UAVvFEWRc51jV9XgysoUil7g2ztNyqbZ7MzbWOTXS2O+ISFKVBgJCWe2Tk0DSS+eH
h9x60blxptVhcFPsX7Mjgaog7nT2alWz/22MXCJ2erb+a+Dw2I/REtf3Xu05/wAimIdVMAc/+eMc
fq1FU7+VASkZrDQ2880SFpRIAWLKmm54fNYrWEnRdhhN1f6zoyO+IcrUHufbtr1WvSaWBRZJUz7W
1SiRTdu1+wHVOW2Z2RKljpuQTYNzswEv29phokHYxn8F6Mc/mz8UzwtX+FPYlPqz1EHcpiuf2t9o
1NOtbQFUHpKO7zwlg8W6WaMEdWDTlJe1XTljW3DkBpWLfnN5SCba8LS2ChgD9eylTYiD6sn1WkuU
P8n0TORdEo1O67ytAAHHKojOKJfuZ6gVYABW8sWjnAJed4+1y4hBFT38wbLWfqFd2IiuFCdBjNok
tuRofPB8vMm2v4Fs5MuT8Wjsj/CHkD211Poc1XzWaaJbDch18eAPL3PEQ5avUj7mcP/ecV40b8Zb
mAPR+C1z6g/J6KQ5CQyQucPYvqimCH7WHjiXmau5uLGl8OUxiSlioFu1sc7UclFUHMjO1+4YNfpk
bZK8caf31WENqu62ZsNbX099E/7p4dbe21rsMADisvxdULAuN1ExJS9lkgMb4eNlx4AZS5BnMELH
Y+xaYFqjK7s6K+Qg/4tH32IC6vLmVu4TQe5mGXQGvCXsiDzaBOxivplzixQJhngt9w9gM5u947QI
2lPiKch2MtYGgvawUs4OBc1dzh/Pp7Ml2wdNt/8WKL94VROLvmmlx8BLC0ENANd9c/41Vd3esu53
OcKZXoUnyLdDlLFFo58ApoAJ5St0+QB2AyOCtaxHct18m5XDDg1ljUUIjJWyPYArC7czWA1/ZsIS
BFmQsCqilPdZ/kXhy385g5x/S+z0f5AJttsCSqPNdNkkv2Oz9v8xCWyepmVov+tg9697/kxYpI5P
+2tRiUjLwPOPD84k+bXfzU3Mz102niiRa3PMHX/1UlfmI58sZwZzEC+YXxrCPWj2PVwRnJ7R+LTS
pZqUIN/avR02EfxZtzm4j8J6+moArv8GAwP1YZaN/lYzyVOpbZh/ZnPbhy3HHniHdFrm+AuFmSJ5
KZPibg9GO6UbH+I9qdFOxWqVXe6GpaBIcdzFPWx51PSsdY0iTDf6jk+BNeszrkLJ7+0NrIRg3OjP
coDvBndrsrRArJXS/O9VP57zVpj7PL4kUIdIsTodSy8qMiAhwA6pmrYug1JUf2DTz5+8JTRr2tIf
7bDdL1XbKNceoB+ZhOkKlrMH4MbC/k08bdMXUW/yLdyhD3E57d1z3+kYlJHvbteJKtTboOv+r8Zi
fU98BOgUMDSJTXtSMD4cyyA19biBWf6Hc/bSrB1XQF4SnckRG0bPtnOi34s/0MrhIpbv5bpydZh+
Y+snnJRtbrRT+7fNTJNM7ev3gOw6V3xUcU80HT1DTkMaS8KcZqqWu3bvNMQr2YxryisefgthmuJY
jobwo5qOOGsKpR47n36CORCa8rkZ8/pu2glKOOcica/jWUU/RSu7G/zrVDHNSonh6ti+MVmOyK3v
8txkNhYxZMpgwEAPsoojSrI3f18hNv01jYaVqcEvnoJwpaLvdL1XcB6n+dMZTfIUYu7Daw+zhbXv
oG1AsJL/eIuU2Qcpwlv1WrRKD9mgO68hlHWl9ooJjvJT7Rft65IANstaM/gwaKRr72RcbPBXwR2/
xCTxRvBLdBWd/HhxT3zHw07lxqpz683iE3MR6+4svXvzIWiC+a5hO85cKVSit0iYqbwhOZLLsaSs
hnHhWnGVlI5dz0ADo+gwBTFb6kHBISMZlt3kbrM/zroZk+NuS3ULuWUKaMCCzU8Tsc2PkKe51bqo
QMZslqm7qiKEIgiuQfkR5MP+NSbWGQ98h+pusdpzD4mZebgblbe/tVDDd9I2sshCKpS/iAzbfR0Z
XR7ombsHbTfRPDlEMejiJRkYAh9s72si4POlmj5df2spO6pFLg8y9wqw9oB8t2+1X7isndK8BSLW
fAsOpTqd4ewr/3wxALDiXE3J3zCopu44TvNuPk2+uK8xwuHVBr6SF2dfl4++NclfuD5NeYrdrnsn
PF3+XnoBVdf4ov10Km7d1KHj/rULgK20IUl/cqeQpzQJF9Mcxbwk8dEu+VDBcwAPkXqddPe7okmo
WXba4tdQzowXXeuRDOAzwG4O1aBiSNv+0ttjDElHMebw21cFOXYiPn3vBEDW0n5qWVOGepHbRce2
4Zc59OvIj7bxGM0gXcEfUTyP9LJbs41Zy0SvOrKd37bM1IbxS2xrGBd/G4gP+rg54/gc1yKOjx5x
PRQbZgRLsVdBx2QqWrSTiQ0iE5fKMA1Zj6b9z9sih+hfvofKuwoSM/wZ84Wk0zxaRh+k7U5bs0X+
wqRHhP1wM0tPXKj1vs90iHA9psTTABWygw/4tNRG3a2OMN3BakMrVOzY9kDRTATJl5MezMmDEVLh
gCmwAQPxmRQCje1e6mkB2lYAoH5w/Zq6bat3pz3tTH1lFnZV+Nw2uAbgsC8DEzfVRg/E0vlRqodw
+Y+FeLukDEOc4QD/qRsO7STAU0wgrJ8AbcAlY1CinPOKa9ccQJ4Ulzl0Ek88Oh6MvTyfXxBVWnr7
re8u2MSp+aqsXDimyXDjn1dU06nIXcA3u0weh9Zqe8auXz/NXeF6h4CMiGedEOBIprcm9b0LjYdc
5ZYLlYAze644LQkjo/e2rAs8HnWxQj/qu2q/V1LRqgVcg20a6yWwx2EXhHeKZjfNbTWBZpkGSGDp
gP7/VvJUaZw1TQwXhi3tgsO44oWq8MrAa8fuRSMaBsUZFGK8HwgnHpAy8xr6eUzweJ6FS26/ZNdo
51zSpV4zU/Uf+8iE/0o/gbDcmkJv2cwDFKVB0+zOSe2F2g8TmJ83E4hWpC78mZlsDNlEiDBV1GZD
CxQ73cjGsjGmC383jHnxw6oHQ4ZakKHTmpFq3wAvh2v3K8ci5yD4Mwohz9ZcaJmuRgiozLiLbMtn
/KNuxd3UuLL5FmW1M5SUiXqDpxYMxzYSyZYJ+oOnxNZUTmwXwcV2nHlnzrwBIM99j71ebZFl0oBk
hu4QUblO2YLG1/JN7j0NgJXBlAX1IF+TyaWvdlm6fEHycRlhjO5CIbQsYGtUjCa1RXp4WipK3gOZ
3EBZVUmNsRZiHQ+rKddvL9+chnrPDHe1ahv32tO5eJt26T/j/d3bNNB5woTV6abp2KL23e99wACs
LAL96/8iQ5qsyfDjLZN9FF2u3wVMseaYTGP9E/iK63RY7f5tNjE9+ltX/gAxCmeaAz9/HLYu5AjK
e+99bSSZvSvTp6vI672/+cKRx5/KM4YuCiFxsd30J+oEg/l9v5BxlrhsWEkmyoW8tjo4cs/JRxS0
+YVWdYfNWQTbByZp8adDmeAiS0o7w+d2RX1PYil6UqHH9XXYYujTkb+DPhi8aPqZHDJbqNbDH0GQ
o5PRjMYPnmdqJr1gaH8J21JZl3px7pv6ctJYkOjPHdenzox211vEEbZvMTJHsLOr2Q3vLejjC6qn
bZ6tu1Hv8iO7R8+KkGjDlfsujlYOqykKnZcx7urxds4jzyIwAXY6FFHDmJIY7di7WkaIfXcBCSvB
Qbvd9o9P6HJYUWqqbGCc+u4aoMYAnOi20kAy9iiIJgmuuARd5tptjhDu7W3/rC5JA6ek87Y7jj3Y
lYoMoi0NY9H/y0UrZdbZEs5nvPr9S22T2WTo5dV8SmRH6ItnK/d5ogRxshCXz9NM+T9xHMQl4hPr
Iwub8daZKLILSwJ83gKuUpx1rCetVbRdSzYCf+IAYiKMx0W2GQ/J9rEutXgr3BpO/LZN01encqa1
K9QSlS52HZ5C4kn/Ttw8j0ya3Scye3vvacQLD/xxbBX4jYtCbOvOnX7nTP6ccw1p8ql1XFjZeaj3
PR15vcITy4jof7W4hB5f8oaP7TxTy4NrTSrcPLMAYL365XenmM2yRDnR0IpJwb3lliyfPLZhl+Ok
1+lY5DMSv8XKx+e7eRQVU+OEz8pVauSjLqgVetyg3w7ssxqIK0dxttWWJzbuneif9p3tRW7LOt8O
cciVs7Fz42bRGtgv5uCRzGZMyOeQ6NvyupLY4y/XHJmYwwDOKPP6grkdMTRenjHW3T9qu7qfm2pi
N109JW5Zeu9/wsgweCbomcDVGgn499JEa5Q2TouGHxTReN3Ogv9yO60jJa2MmiAD/Rr8Q/cIUDtw
EVzE4padq07OtFkExzt/mZ0wFu841NZMIR96d9vUOr8aoOHeUQDHueCcIEozR84R48EX1vWBLLn+
RRl/+7Y4uT75g6C00Gw03TFiOyTM5LjOYMPIT79h4OOYtOcReqVa6poDnFzhZH28C/+8QYf6dIKu
eselWv5ZmM1+Eufplmd06vZ9rKvgB15paWEcJw4zf7S576Ef5b1N4tFMx2BN3L8YxwHLenlNCAA0
CqmuHdWY391eTMGNV3b5dNC4QXiQWez8x/toR6aHIzpxtTYbJR7Om/EYKlEOx3mq5O1M2gRyk+3k
T+5DqUIDBglcTiY0Jyi5uAmrJXAEHUMv5uK+COqWvxllQGSW53U79cviN1nLd3fTub2DlsxC5o8a
jH4eup2iVuRzDt2LcbV/DLoAhPjgNL5zu+fNlKcEEwWfIGdRhEACw3+uaWBfIiXcIUsCIbbraiq9
N+ywJAM4bkltEPVkuPTaZTpTXOqAtMjz4bHp/KHhcDfdq5iQx7ilIX6k8JyjZ2cO1+JkhG7/RAPV
UVZBoMUIIYqA+8xrhjc92uA/di6Yz3Rq6aN00h3LFx9AN5V772+bt9+pCcJi6qucadNaBNEjXl3A
lTH38I7UHo8cSiJYWK9bSYc4FQBcmnPejFF963F8MHkuR+0egSJVb7UqYDV6gRHVEQ6tLxnneYyV
B+CzmbctuIddtat39rrCNm3Jsyj456Cjw87bdcoVicaxcNP8zIToygOKj3sTmjZXZFgm4U2oYmEZ
6Bv7WvJRvg/7zpKxrZOqB2bG2ZetpVcSOdz143BiJFQ8zeUln6MxofsunHL5zb4Hr1+35BhQtnaw
86GU8SyzQgxYMWQee9dzzfv3hU+AA1JGHUKX53PYKsosXs7Om4bUrRgxEG6COZLcxJkmtgpHDRsI
pu650eS+cRtE+VFamohUqi05dasW9V2wmTxMY+vYKi1WkomyBgTzcBVvYfAzBGP5u+NIKfkQouW6
dymJDjEeKPmyq2a526TTVxdQdXhnBifqzsEKqD0LghZTDZUD0xrXXd3p0MLZYwAD/vQS+Rn0n+sG
TPYw+lXx3NJ0/bb0BKz4AGMr0j0e8l8qLoaNbUqY7hmDf2QApN7pdhgoU04tM3WVNTCbF9Zn/enB
XUz/VzQiqG6tFwZXbF8vf8O1CY6OVy7jA6N7NC/NUuTGoTSG/5K1rf7b0FZ/Gqav73IIsU7kA4k+
ma8Kqjc9UpofqnWQjxq7Bw4xNFhylC7QwFyvUmWbRww5oZtm+orqnkNwKZmWc5PoaMpqVc18FSbi
0dfx0AHrLGf5nmA9+iob1747YxQvaet19qsjJNo91OUqnqkndhwqI798FLe/pFymd2V7J0k5q10w
mj6+E5xjcqJo2YqhIvIo7MCwo27qtCIAhlEDCfKMuYZoilN3sfIrcLX85TvR8iwFDWo6x+v813OK
jnqEJmg45Mia1y1/ICVdvvi3FSVpmDXVOvd4VsitJuzTJ5h2HTBZ8Oq3w5m7sPyOpAk08dLbDshy
HKvwIEUQVYecD9DNsOVGvKs5z0FWeX6FbZnMMPTzAcNWejmTWVrhC5bpBFbqrosZd6LIqeGdgKnm
P2XXqceFvzePXUPledzWYkDWQt5tD0m9SnuyNbL2aMMW1nCkJH9ZzpYoDD8uGLTx2P4ZlKO+aAjY
465asb957oUhGovRvMliq1+8bXUZGrkGFY7rAy46fg2U6SbW/eOq8/GhlZ7/a+ro9J8ZO/kyG3Fe
/dnYrPss+q19nUNFiY0DvMYTVuX+exlsPRv4W+U/CGTu8qrvivGrXPuLA5EeRKWGGDd9XpxOiXRd
Eu4LsS01chJi4lsYYmqpS2IuIU52+mdl4eJPSAtaUG/4vJ8+RQLVBBpXcuxDU+lsnPfil6tdzEQD
is6FqlEiVwS94XOuIDi76bJ47rP1jX1ugZMNjC5l/YWjjiZk0+t/FmcxwOv58hTPs6z6q31Q3UeP
IMwDnTS2ygSDASdFOyiTlKETo6g9VOV9qYcuyibpTdzDhn90Gku5lOA9SobjjSO25kq2OcahubD6
uZhzLBb1xWifSmnKDT/aIj7ozZtHP2DUzSdfi8dh0sUT6zSE5+ZuJ689VzMDni4WJV64ICAgUvVL
fIgYqr0zVBw+ncJ4wTFyGuay61S5D3gmuzBjr4TBFf1aiCpdu9GWcc5i3qD06p63BUTMQYw+X3ip
kZIPvAJseRQ49j5E6Q/24Jebc2UE8jtneGG/4iHI3wKqGD6nUCzfrr+j8rMQX4GZcYONRl2Y8h1A
c5DfEMlqHruRxJgTrwIHG9Y87so+ALqHAruOBZW7PzFvaoeQq2LrpzshOVvSSBdaHXQjR0C74ZY/
sm+xvqxerL9XqeV05ZIZcts1SPFUbn2OLCmDL+Z4huMvmoqr3mfDnlls1Z8dM+LssVIMt/ypM9aG
yCvLbGPl6qfi+eEnkOF+mp02/DfIsgmPYlq7r8vxQJeG5kGWN5XEdZTbllhD9NLPMTYu+w6lX3Tc
UCJmPMOM4qGZWC7AHhPmD3vUQPTbGcRVaV3u/XpI8r4YKIlkdbMHHRPsIcenzgAD98dpFJt6UEnP
5dmOrfF4fCb/RgVoTmTeOH1DDxWqF0fb+q/p9+hPiR8cQ2bpO7/nfaQpChpSd6QtcdsUnsOOYbE4
OWV5uPq/eQrrO6z4f20+N2PmdwPVXlRRn0d77JEICen6qvYG/Ex2R+TkwK7H8ljHlOzpKuhE0xq5
DrNRYrxrTDllfCTpDjZT2An/q8MMx2nlcw3X3epclfPIK8HgP3mavcF/gpOadHB4ffMJTBn1yPOk
+fY6cENprerwdp3xfqVd0lfvZkMuYyZlgnt2sA1POObK8rhg7JvIhhok3XykUDHCyXVu+OImvBrK
ijeV2AIj28WA2AdJ1Z7Xca04cPPuc2KJ9MP4c//QOZX1r+pmcE6dsFqeOVxHlUW616XENcFIEBwQ
84RmvVEd+qd7URLx1MVpxEbpemWToEVvaKtw5gTyGPYCSmHRgax85O3VV7xPfAn5hI9JByHCxxrf
KwMXmRkq4/F7lsqYHnRWhRFsmQl/LmMJphXcG6U+rkPU+CdIQYy068WfPvraMz+m4w4ikQvF+VDr
bXyNElc0dxh9q9ua06LNInPpqtCY+SWwy1RFGlF7fZBDKm7ZWkTGjnZTf8lSmh80Pn7qpGaVHJhb
NfHjJFsGwhAOd/oB8m9RXbs4mH6zBzcEt2XQV78wHWhNwbUOC5aZSuAZsayyqGwacGBdFYzU5jvW
aef7FaP5ksWMu/YrCIlDVT6itVrvDYfF/k3hteKHt5HM53ddKFZBjhMRXNG1QMr/IuXbfNjCt8sZ
TR4mfEJXjMdiEaRD0l8z3C6iXXwmRKIR2xWHyUO5qKTEDVbGFNd9/zoj42OscirnW2CP6A57pYL8
iDkkwRpFa9oe5IxHCKX78gLIZSOs0Ovidcxi7pSQCjvCaYbSl7zpfoyf98U3DmLlzp/JhvJ4xmlr
7vd13hm/7ZwMB4SR5aXANL2gD7kKvLmK1XtFPIJ/WPp+IvUHFyBFpmo3ZsVzwJEzuYqmP8YY4mIZ
01rjSxGlQmIQPDbot8Q4qmGP8quR2XJFSBEFbtY7HpIhEhw4e2LHBrKZiFKLT0zuFXeT7yHNSWzk
ZMZNO+1yN60eohWw1leKR7MeSxJUbwiTcZmwOJ0QNMczj6+xDqkKY91ueao2jnd0RAY+16SC00xj
OInwdu21+xUoT7E/3BGjSdrqquyh9Vf5X7l3nIGigkaTCr9lRpvUeIDThcP6ZWrG5hfGRH840tXb
97Uo2/JaUHijbVSD/xwVHglb1h14InXYaRfV0HXvDcXN11iv8StxwQnmI2hF+bFJdlY6d9/TD1Nc
eX/K3ouCQ11b53oPin54nJJ+ejZbFzh4N2Ic7P2ltG9zX02ZdBZcYVTkgs3rLpx/d2VDn1sTC8oh
j4kzh8Pdy2eOAzQkdsyw5PpdIwTmN7E8cUzta+bXCo/jUJNoZMb/3wNSJ2vaO72+52hEJ8ZHlH+w
idFcbSSr2gOGB+RBbD7j58Z+3HwYMbyNN3BTnH+F7WL/7AhmfBljAperxAkhSHK4iPjoGp/2k/Rz
/V9beLOhoFbFOxm76/NWTis3zBAWX6Petn9FhM3upKZEfSdc0tMx5MVCiRjreCSCpo7whW6UnBlP
PGK3LAXvDVsMFH603uovM/ruqx+iyqQu0fDvqLjMaMyst/u+N8kX2S+4eVCMgxEVYK+xLPsi/g/+
+f5d0VvxV7mwrNOljVbg6VUd6IucF6yZU0XNn4psV8A97s66vWRSh+pZXXY65jXBLNr1e4v5xHH4
8gtku5vZbJ5OncgzAe+BFCUuo7qYjvGQYLvmbgGpFBdyLzIE2fEB8pizHSIndO6CogM2ULmm6c/U
j+r32HMqU8RhPVq8gaMfw2P7F7tp/cReq8ZnWHmtOOIIz58051OZUea7tGlVv7x6eMV/DWg3b0GI
jiC5He/avvFf6saX3fNYm4WonaRatysvXu3rXM4zMaj75BMDNDQ6P2+9X78sgz8zeTIbSyubszNt
pHYhNHX3YhUf6ZJEeKxkT7to5zGcDp7mrTkWurKcj4mZuutOWm9hHdfIOGG2GnA+BL7mfy5Z5/k7
VPsgMrLWehINanerv+Me48SZiIw1v1/pcTB0Rfn6YvHN/UhaA75q9xLm0hXM2nNZYifbcMBgb9BO
820mm7/lVPr/EQp1GbNu1kgOAmrAI6s4/if7IDg9WtaDPsfKcpFPoMTPY2MUKisbQu2Vxd/5Qq8y
ADauvRn7fMBykHH30c3mhk3EVHle0+AwYUhyyHPWZKgjo+iJ2TTVZsBWwG09Yb87VCAmY8SDhesJ
c43/7m1j9W1jnL1Z00RUuWz/TWM2OnH+1NUSnxGVP0UusmupTr3fhq+i9TDyLISGPM3C1Xs2xvli
UtbfcDMNkdO/qaja/sRL6L6GCFrO0c13RxzKJEGcgA1VVJmaWkrTRvjdsxvr+AV6Y//piDnAsNT3
hZdxHjI+hA7X3bGSJjr2mif/izx5DJ/YcdvricWr9eiS+64zfh/nLWfn+WbfTY9HhAHqf7Oqik+P
aRqO2tG2FUosj1jq+a3YcAquF98lBjfMAVjgf+fdVsoDjqQdGT6KhzMOe/6lj7eu595DfaM4xpKf
Lj45acdi0tGDrgMBaL5q3IDZX11/TIOq3pJcJU/IhkxcTJ7v4jLgsn0ah4LVFltJyv2Nk+2LooFW
w8NlmeqeZYeUxar8OywZVZzmZKzlYcMLkeDz0tuN3MOWrAvncsPUzthUR7mWjGUbHB3+0W3j6PHS
dwYcKst+PfdzMWX5sjLbI7/Ju5vXXf4qFKdYSsBlBYGItuQUTwPlDOHN0z/Dwt9dNbbaO6yTg15e
xWwV8EnzQGaBHosmXQHdf7CAyHf8P87ObDty5Niyv6JV79DFPNx1pQcAgRiYweCUmUy+YOVUmOcZ
/9Rf0T/WGyx1KwPkiuiUSlLlQNLD3c3Nzc2OnTNOUKKb0Sw9KaMBVUsF7lImNUaIZg9JIdN4k+TW
fZv4s2bzWA8JGnxJ4kCIsvBxiJT5ox/1nQQgfMkzQwbXfVXjRqmceSAP48woUPgLr+BEwY2c0V02
lYEAfJZntT0phnSkXay+Na0AwLEhZUT2gWq0iEVZ5TDi6SnPy81EqXcek8H3AIqqwS6VGuteyENY
NCyLiv2N0g9UMyiHN66P229oseCu38uxagl206Kl3Oa1wFu0pey+4bGax7QhxkVxL08SsAAwYw1N
NL5IvYseuW5TjeFUurU4SqpjzrRAO6PYdV97ZRCGzdDVUuxZoZVwpkJLJ9ICgDoDnwuC2JVICUY/
xoDEzKabBal3soIGeAKzKQFyYVVydIB/zMqOQx+Zd1qUpJWr9HNKm1YBxu5Eyw9F7Y4+BRajUrIf
UpJLjTeFsz+600jKygtCAmNXYhVrd8aJE1vEVKlY2LQUJLJCsv8QVQaxRIX0hQDQsycImTirP9N8
RFA9ou/joWgnGF4qZACOCCK0z2BmVYqQRaMfK426s6PMUwm02CxjuBhVXwJ5i+eyBQopt5IvAXkZ
yaSCxBuAZbsp/UM/Cr+cPhapFJ9UUOniAhgkd0w21uAhWpR/mn7P44+8LrlCsodEXLFGwaY1UvGF
iG9oHZ4oOSFoX5snqVQqaeur5vwSCIN4pMW0F29oJlN+DJqkLMmZFHgmWkLBnsRwOFMfFfMTzQWK
BIZf6ULK7AgcOICAOFHGGIv3IaIHiVOoIhvWi6L21DU1ZeWq0ynvJmJj7SchaIftwH4/ztzg404l
m7GPyZ7ct0pPDgmOs+4DgAhuyQL0yS3RAddFKjZFb88NSYytGVU1CSyZboJHcpIpIUjRy+Cl8sS8
17MCMCzXTXCqUpDEds8qfwah3p+Whx5QHDGlH0wQiuaOPkn/e1KSQXZ6ZeSFoY5mCkwESZUvVjhx
mIMynAzwWSnpiiyGWHcDG576PSXZBjOsXIZPoZq3vHxFq/oCz5CekmTL0++BVNWgIPyElBLd3GkJ
Jj0vn6QCBABOFvyFqsF5bEcNouQup3h6sSZ97onjFbAgA6laDRQOYSM4aTV9UCN6GRyqUPo3zayN
e+6gRvEKP6DOjenWG7ENakL8ulRKZ/HOkyfHJHc28diSxtbMGWBkaGanBYM6ueFYjUcil7zRdwEV
7WkTqpJZQS1XCcem59bcJUWh7E1yIrJtQjDPE74YS+nU0Az4o/bF+aTTLdraA8CKbtfO5N/u6D3z
4TYVjIK1CVWt2KDi1Rof5lZPy0+8C4RPgkVilDJQKYLP12Oi3HYopS9pPqsiMSDPo+9WEPeCzfML
jKIv0TS1LStQ458NVEMtSi5WruEkFFJj4GwDkvAAgKLpI+jSHr0Ni9YlTynp5bGLbkKL9nLH9cIl
8Cu5AeIBUH9C1yBCckYWctXcnUqTZlUAfygIq/KL0BW+3SVVtzWSYbwThBSyV8EP2Lq2c9Okk7aX
h183fC/Do9VKO74JjS1VsPNea3pY6xbYSmbTesVzKAXK3O1EUIIK3Z3liRqFZc+aGtzUYwos+PLg
0jK59eSps4tUHRV94U85Hx2dMF2jdJfbic+Vu6kln4OUIQu4SXhVRMCayKIFdGZTP494UdEjukly
0CYEMSS8K719vvKJ1r3nr+vxyydaUawAeParOmM7gkLFD1PCdOPAkh1CpU8VoTCOh1p4TTfaJm0H
DX4vc9rmORkAeQiAhk+kHMCTWFdWak0B8PqxEDFcWG8l5Q2zWDXioTuVJ3GeBaRb6Z0LAHakZCOT
ptAL9/IqrLkhltEWhg9jYTcFE7OiSSkHNUfmHSQIcGDzmxoZCvA42qUIC0dt/IbQr3yFROc9M4Ry
T9K1xQYlbUV9AUCyKZKGOjztgPKdDsyEMFcCi9uK4x70nLUtc3q3C0X/PfmHReJQB2msLxbI+NLK
As2CDkTwL5T7IMITeGERXpQfM5W7YE8miNL25aV9O9Hz8Vb2NekCjSllSeNhLg68aIfpODHuDXgM
Bax41bqVWVUPlpYG3uWR31o2I0M+o0FqbKBHtXyyXyiRmkkrpEjFslFIEg8B2FYu3rL4Ta6W1/VE
JBCzoSODJM75KAwdKVbFiVYGqT1oC/TNzKQDRfnh0QBvfcVu3p4L2LdxH1SPKQiym+fDmarlW5mA
pdYtt1lLatgh4/iZ5hppd3n53p4JFZ4NAzVyyj3w+y7L+8vy0cpV12PE3eBXcrUngqEXi/bhyAHg
SVdyTTr3iuz6uyMqEDHRAU9rwpq9UOKFXWUdZ74MheG7P5Hostp4ySTWYXIHW6N5hWfkPQtBOsGk
EcKE/mnNLj6gCKFSucUb1x3vFWsum9ItjabP/wNTRIIITnhJVdm11VpGgMmJKFjLuTIqsM6tBeZo
rK6M8t76QVcuAZ5CBQVM/PmODQY43SRklBaEgE5roTXv4lCuNyM5Vir45MIum8h7xmiJFugBwjK8
2eqE6UWtBZO5mIjUW/dDDjGIMwaBIWy6lKDmiidZkxQtJ81SDJFVVGGNWMuUFFaXEgPTeVxLQfY1
oqAHPjQBujKXH8wmXySJhbb/dHmK77gvLgZIyCR8JcJvy4X+yymYfXNWNECiNpwCdHRKhr9tJvKt
ShZ7VeqbZCEUdasqAB6vTPed3YQElmozWgY4F3UVqPRyVIRmxUlv/M78ItN4HXMXS/0OsbLOC+iP
3lye6junYQnIkGZRJK6ktWtpBqsFY5dSywIe6mowW3qdoFxTJX9nFw0ZRjddgqUI6ufVtKCrCeJ8
OXO+nEgjqPekibdK00iiJ+UiaOQoFqeTBP43vOLQ3h2Zi4AWNsQC4Us/30of3P/YogZmx2bHO5pm
GN/1G84GSZJG+oZvB+w60MrpXxn4nWPCeCLRBWTX4NuWD/aLDdW0vBt0mLKwSTkemlzsNzDBCvcW
GZQrHu2dOUL/pyBgwlFZ5MLPh6pSUZ4HLaM7n94/V6iBlo1aTeNtRAHpvgSm/JxI1jW+4ncmaC3c
8OgHaWRQxNWe0jANB3PPIYkkCHTEGjgSrS3+NhDpUvhtI7XAfFiobCB7Awnm+QRjms7JJzFBH0Ig
12rBMQ2Vdo3v7e1RWBQXRERWNRjf9DUloNibqHhU6MAIEAickiEBzxfG/ZVQ7J1RFm48/sF7QqG/
cp8d/SpZrlkUow0woqWUa6B1Qv23jzVRNEdOhkNRFmE/O1+xUQz7kfAdkAWgkexUQ65TuEUttNfO
1zvTwTFLsNmLXHJYwvlAVJTUICd/as8DzKRRJtcOgMUrjMNvveKrpCh8WUjEE/6sZiMTsAxjTpKT
6SYHnGc0baIG/Ec50vW/ocO6nL78rslBxotYIxB1bZFWWfmNCFg3+QMiZkUpebKFZumV0zi6l0d5
Z2KGiV9URS43nXfe+eoN8LcGdVLxFLcqSoZpaHxATKbxTKMLnXIMronzvD8eTwCETInv1qz4vSx2
hkFeBwiC0FD/Q06U6qof0GkTi3Fx34218v3yFN8xEKaIjBm3DJz/b57e8OPTtcJCTmEe0blbUF0o
2vn37R1OHhJjmrJ4XWtF8m01Oj3uNB3YXSr6d+ZIw1MTJ9MV9cq3cQGpKI2rxOCupCV+dXZ9PYRu
aqHPVJC2A6kNKwtdM8MjkH1raw0mPbhJMFLCa9pse3kZ39k5wi34AjW0CiVyKeeW0kdiVFUIltiF
rgbPtABpz7TmqY2XFtB22HoCpMi7POTbawVhCpZyqeRwe64v7XCQc2tARdv2lXzeaqCyXlKBiuQH
QeZ5fufTwSvZRRWSz7088DsmY0LraXIATc7fmmsW3UsCWPgG7R62qttYUzO7Kcvht+NYpmfBeynT
cAXl9+r+KsqRXn4T4JeVmvmWvkYfkjchNzgKaZppVwz0PdPhaiYbuKwooLnz/esUJLHAqfIuNcdo
C7cX2Lo0EmCl9434CB/hdNRI2m0Vguun319Og2VEbcTEfLTFtH6JRIyI3HWga6D/ATPdSXA+bQo4
Fa+8Ud8zUEPmTUwMqfFUXcXMcD6VCozzIJP1xLAbAAsvygirJ/jbakefSLP7D2bFUxqiW549uOrz
Wc3QqRS0CGKdalFGLl3upQ7MC5KsK9b47sR45S/BB/9vrt76MFMBC4WhAQYXnx4ClIEpmDSFNaa7
JNPE5mGm8+daJuydQReRFN49LCZX+OpimGVgyuVMn82EYhs1Klq4JnDwBbw2QZa5l5fybSSHcfBC
1XincisoK9+SDQldttDq0BLV0lzkRPNYpc/0fhnVSIf4NMjXXnWvuijnKdFFMoWXlcm6Ej2sdm/M
rDDQKU3YFscu20R9Kx6HEQYxK2rznW9SOpKiqtmGICPRABQoT9nBZFAQzODIu2K67/gbC+ITXLqi
49vX4WU4gMxEHaoAW1MHG4R0gfAFMMVfXuX35/zLMMs2/HIOY71Ne9FH/caf51G3624h10IqUtWc
TLHak5aFwl4cqK+ZKYy1ZUopGuJyE1WeWLwiNvKefbHjfwkr4BlWp7WATM43VKYcgB13VNCqP5W6
SoCEicGhb3ijXZ78e0tM8pu7hJtzEXU7n7uqz2hTQMtoG5pSwbtGB5ExZcOVWb1nyAZC4hLk+Ap7
ucz6lxUGGaymY8c7AQq96osfB9QRKzn4ivD2tVDg3Qnx5loYysH2iqsFhB0ZgIBEwFEjIu76NYhA
CjXhlYDj3VFoKsHxkPvAf59PiL4mv5SRTUUmOIhMD5oitXN5adEBfXl/3ls55Hu4Wkm8k3xYhfE1
wb1JUysDCa3oCSDTXaPojfuSjuHH/2QoiJ+tJbBGA/x8TlkzNq0lsEnl2JYn029DKpwmMF7QREP8
8T8YDLUrUnCE2NL6FQ6dTQg7NAFvTwHG67oW4UsQ4m7fppl3eaj39ooQjQsQOmZu+NW8wDCpepOR
ulEULbuHysK81c3evOKrlp+ydpyQJBtLeogbYs3FnKe9PkUzdpc34CbtDqzoHuc4fArJUHllR7fP
5Wm9Zxkk+4AoglaihrW6/pSWpvFMp3QGn1buxDPtcXWMSBhxfXhls97OjWyJilFw8ZHJWM9tUCUr
bcBUL93U9Tb0q/vCrA9A5fSdWEf9lYm9M5oJ7zLyCWi+LHCzczscOkVAbZzyujYI+iHILOEJaSda
d6RuvoOiz78Sb761DzLrEsI5xBEyna6rsxyJOoB9oaCpnRr7l1KaJ3Ju8vBwebveHQWVQ44xqQxq
nuezEoReH2fYmUC0wcCq9kF9C4TzmqbSO2u3xEIUWngckHRe/v4XR0u6nu4oE1x93k/9nST5C2SC
rt+Dmg36Z7ny0z9/e1qYIEkmGbZ6KjyraSl6WkdByJMAhjGC9Uz+EeXGb2pUk1jgPaDilnDoXB7r
kFIWIJvI557nXaHAotvAHUN2Wc0doBg0qIns2ZXT/Ha38Osa8pu8KQkx1wXBqi/pwOkt8Hxp1X0w
5tg/it2gDL/t3WmpEA2Uyw28u2yuvLuZgfcBAJLAjNEWmyzJfs4L1KzW42syWG8mpCsSL3BD5Iks
o16+OlQw/dZCJ9KIKFVT9CUrhHKTtOFv5+cZhacp4cQilsCEzs0PIChobwO64Zo23MpOchMqnGEa
EuXYdyWwvbixANHRJ8/hh+myulone2+ei9vgRY4HoeJ4/glSXjpLwy/opToFKxPVSvhBjbTsd+9/
rpNFY4uLmZsZ13g+jAg9fKcuaTzawkzXUoafOSDj3eWztcTaZ1cKGc9FLmSphVvLf88HqaO8qdtG
f+noES4L4V6PdploeIUk2yjeEODQ9IVewxWbfJNdWEal2Yi0rroQBq32ECwhbL2j/jJ2Bys0P2T9
Ri58J9Vjd56fL09wPRS5Y5HqAyI5ZFzpgF45jwheiRloKF3B+hjcwnbiO92Q9TcCfOsbUadPjcxe
uLk86NpCXgelxk9NUybEWKf2YliHtKEYQxv+juSe/oB0M5uT6V4eZX07/zWKScyrKIuw3uq8UYQO
oANmaiFtTgOgEmFJxcKi5NBXfg0w8c5gi1gIfWhUvJHIWHn9uiiQKdMWNGLoM9ZQmg9caNyYY+v/
puEzr7OhVoav6b5vzBVD0Zs40MSQ+VvIVX43ZFtGIfODNgZ5NTzJyi92nRSCvIedESejbQeqxhTb
ZsO7vEdvLYHqLF0Q+CmyTeRHzs8XHQdzrOk0J/pRWfKKbUIYFtPf9bxUfs5GWZ1iHiRwAow8HiEE
9W14s76IifTl8kzeGgDpCKhZEedYqk3GalfGVGjlYIZKDdEi/Yc0wueQ0qC78EoY16SSXk33V7dE
gMFgpAiollBfWivUDXAkqFNPFYsqOiwyxIwCzdpG86EWsuoW8G3htXrX7SB/lZ0xiuU9LLnpFd/4
Zu94I6N5IoGVMpceztWMswqG9Sw0nq2IDoAKmkVn1JNr0dS7g4DwYE2p2OjiehBoX6ARDr4kU5VZ
G6VStEOOVp21/a3dWxAxKg8hSigMhP7Jyld0aTpaoT4ONmJ4Icjl0vwIbwotpGocXnnjrWb011BE
uUi1UsNGzvDc5BXfiJKc4NbWM5q/GybodqkgXXMS4vk4FHQpbrFsqsIGcUuuiwv8kSRIoXR/sz95
p53rebbt3Rw9z3W9o8Pvjy7/77qOveNX7vHG29t7vuZ45LcH1+Xvdu6Bv9sc+CVf7e33J3fH3x75
5j1f6jh7fpq3tfmR/PjlS7yC798/eaf9np9m8+PszfLX3t5zXvgSPoLtLH/Cr/nNxradnbNjXL6W
n3i3PfHjb1yXH/XCn+w39mbDT3x2j/Z+/2TvNw7fs9lsnI3jOMuXbfh+ft7yw5wP/OLITPhED8vw
251z+LQ5LF+6OeztjXPruPyaWe+2BZN3+HTeZvfBcbz90Vs+KJ9ty3c+OF/5qTu+9HD7uNs9LsvE
Qi3f7R6Pmb0M++jwx5dt8DVx+e9T/WbH1oWaLK4bFdjS/dE7vey9Jya1cb46u4PzeGWk12TPpZFW
zr1t6lRusQ3PvX/+dgrsk735cuuI9pVxlOXYXBpnFV00VVPSv8w4bNHz/uGBfXZYb7Zkd3N0bxzn
SrV/lUd8u4SrF7kvtVUMk/r90X15wlrYp8t7BMLlypSWY/fL8w58Nv1HsCMd72+8m8WgvePrP/z7
9OJxNk7Y6vHl6L0cT5XNwTm+vLCX9octhrV/2O632+1mu/1g32JhB+dmhzl/+fDh1Rw/2M7tjv3m
5HEsXOf+xrE5n5vDvXNzg/Uddldc+FVDWG61X2ajikhaxqyX++w+cW5YsWtW/RruX7KBlb+Daocm
Roa48V5OwYZjyXE/LQeeZXvgP3t7y6+WUx3YzPDw5w4uT/tPd7fb/TnY94/XTOS1In7pA62vlNZU
4mwxytP+6eQ5f+72ke1tvWXRjx4+zn08Lm6SjWEjNjY+0Fl+6568J/dp/3B0nwt829Z+vvnm8QOY
ymlrb5/uepbPxYs87LfY3eaAnZf25vZrbB8e2WrXlW33HoN4seyPm1s8iefaO3dzjx86HBcHc9lU
Xx/Il+a5iq2SQhgVCUvFYR/tZ3xub/O5v2w9++Evz8z0cKI3jnvj8SE2+N3Ln0B5jUMufYRV4DVD
bTgNy1I/496PrMJx8WvHR/fkOjf7Pd5698JpwVnj8bkltptNhXv1PNacq2e33ALuM5vjvbj70wmH
jd2cHgLb/owVeewJt8TmwCl8xmsf7Fdftt/uT/uHn/vA/vmw/NBvT6eXyH6a7W+BvcfZ4YdOD/z2
50+sEZ+/c24f8bH8+373uHnc/eng8neP9hO3yGjbgb3lqH7+cHv7+faw23zcH3Y/Hu+5KZx7rgNn
s3l07a8fuIh29zfuI0fU3hwOH/DZhx1L77Kqr8vMzP9kublcGZG7ZXfkXj7eOLvNLUf99Qs/PfLH
i1N4dG/un58xROfHlR257L2I3M7PO7JKhWBwxXBL3vA/bHd7dLnyOPq24x7+uuScK3aAVN1Fp4mY
3fmwSW8YfcGwjMlyHE+cf47aMupye1c2p8j+ttz1uEvOxd7mC/EO3sNyK7PRbDy/euAb9vYtAYHH
r5bv3e+3t/x798iiuQfn/jWwYVm95dbkRN1ycvev4cLucOBALqbuLTZ48hZ3Gto7TIjlx1t7Lv74
ZtlGd/d8JNJxdyeX77m8Acvt8O8Dob8GfyByXmNMlMnXANG5KGD3zEMaoEMZYlyIaj4o4nwNR7Xu
qvhrGEAfiyYyVQRttc3QGfbAmgS6G3ut3sVjNX2A3Le71bpA24bUMWi4HzX4MWirHxK07eCv6YK9
Bp2eQ6R97f21ehu9fhwdhMbyMiJP+aZMbOYyzMYweBXTmNqNmqQ3IyxTXgTlwPHyAr/C9dcrTPeC
TDwPppKU5bmpqWqGIsdEeB3G9VNHzzWMpsp29pMdShI7rahfumh46SRUDVX/Mde65xFg4EQyrmqT
PXJB18pHi5tdfSDyKyZ5Fkumu2EN4qbzFbIUE+UiUaot5WcGLX9yyBvAZ3dQmueJl0RzJj9A1Rt9
nyNEQq6AyN9ZfF3XFREEOThWOJHPF8SvZ7mDlb23QewjraAXhUtbV+lWYZxeOejvWPfZUKtoopIm
OZwWswtbXdgnGMQHcoTdlRjs/VEsnk40GCwpivMJ1bCN+HnKGermIPRkaxS8UoYC9LIhvTsK2W4J
ZBbYEH1lRxbiVymMuNhREccvkNU0t0Iv6A+XR3nPOEDgciQoWwGpWwVH4GCDss8gu0kiKd72GeEy
jbpSsAnUoP0glpBtyV1ZHpQ+7j/+/tCmjEGA45bfHhQYb3JpyGB8UKiZHkdJG74iVyXsYeDR7jLI
fmG01fU7nuTXWjbeLi39jKTBQZGT48QlnG+gMIC4EeoYWjVTrY5xkhe70GqugWDeLq0JMIutE02R
vPsaRhGKVa+LZTbZsCU8iLr2tVfNJ3/WDz3EelDptztDra8El0voeH7WKRTLkDhR/ZbpnFqFlrSF
D1RD8glCEDiknq0SvZZdKSmR7sD8X4ZQaTcB2BiY0+NPl7fz/GZfbhZTIp0AzBRUDEjn1dBgmunx
Txja1OmTU0Y/3hRlWG2QoKQHta2vFYTem6oKToWGKcC0pDPON3GSZl8NZGgKmwEWKnnM4s9pEPge
7W8xnBNGuUMi4pos81tftqC0QI7T7YPlrEEMIRLQ8NVAew3PpOAkYiG4idpYXgntqXt5Pd8dilIK
3BxQTHNjn88P/twZGW24/yB0HmQuEDERN74V5ZknxbOk7y4P9+ZMIIUMxlVXMdkFQrm6sYURShtT
ozFWG6FUE2poR8sEPdvLo7wxkqWBkCEWZIaGUv1yZn557lk+L+gZalD4izOz2RCbx7mb6qH2g5Z9
E4raMla9y0O+WcfVkOt1TOFlMBGacmDgKF1JTX7GhtS6WZX2Vyb3ZglfuyNBnhJdASfUV/dCOE+h
CFNl5ART1e2hkMscWrbzK3bxdhTKTYAjwZ9xpSKpc76EkL33sVFBHmMljbapwn6GSFOft5dXbX26
iF04VZwrrFw2IYg/H4WGeQkpTgDIne+LD6PVo2UZdPtJMXobXcjxoS+mKxnDN0OyYuSTl266pZlu
nYpPJUMZlYb+1qipJXdEVkZzrKIV7iQIL0+W2S40wlO7uTzRZft/9ZjUKklP0mTzeqbJSZ5PNB2H
rhcT9DlbL7I7Z9gUW+Uou9cqTqvEkI7TOB9ndecQLXZ6lTJO6b58yl0k0ewfh7uvlyfzmia+NBvl
fDaj3oQQMjCKvAXnaSOxtpFuYd9zkaVztA2IKPumtg+oGtnT58tjr2sCb2a4GO6vZ7tOUrVelE6F
neoMDr2J9nfjaBx+915dr+Ry4H8ZZ0xzaLpyxlHv/W0F29En+swO/hW7WN/e61FW1wssSXEqLLOZ
PSTbHPicndwpr5zlN++k9SjLmfhlLkpUS2q87Nex2nxLnKef2vbrp8drgubSsu2XzGLldukvSycp
YphqQzeQAy2U/QkO9NPsGB+hVd9fsYTFli8Nt3K5FkLiuA+GG5xvcPHb33P78Kfz+OnKMO84jF+P
7rpmkjV5Y8DQvswKYlKHGp6DlKNjurr7dfulcT9C4Xhtw664i3VfOqm70gqXMXuXhx0HLNp8nu3v
H29D+65xv/ImsEM7vnKxXNu/dc+jAneanC77NznfZk/cIlS6abzwNtr7drrt7CsLe541f+Or5JUX
SVSoLWB9WCYZOhn/qDZE7KTnr9n/+m5emf8aSa0KKESGAMrspdHQ7n06VIu6O/SJcW1O12xl5TRM
I27MfDlopvbc+bsICYtSRoM2T2CIu4YDXKUd3y7gynnEpiBr8MD+tYDpCfks1/CQ5nU+Rm7kklWe
cMSi/ee1Wa7S6W8HXvmTIciQeKoYWHmUD82n4rY6KN/8O6rAqKGUX6en/BCdlDvt6YrFXFvelYMJ
2jHSi8ViFGwGQizss98R5Tm+bTjlJt8ErumYjn7FSb9JtqwNaOVpJjlP0mY5GODCvGgnuU+ZQ2LV
t0uWt/Bk++o9/p4DAKdFb+VCYkB73bnHbhIzy8XFZKsNEpicD8W1iBxUx7rJHJSV75s7hEa29Vb9
YO2vrPJ7fvXXsVerDM3flIJbIVZxh43+KfVCb/AmN/Gavby7ljN7b0uBeYAlodcBrOLqQRCjHxJP
ddnYNaI8ogQpCqyh6vSzy2s3nu8vT23tCJbCGX1MMsBIei/Bkp6vqt5Gsh+m6uwISqt40FYidiHV
EdK303zFhaury4mhaLgBf0lruGlAV3o+VGrK+ij3CJr6kAfdFFae06alpFd86Hr1llFUgEW8BhYS
k3VeRZUm9JgaWChbyFJOcIEbh7pPG0ec5OwUl1n2kQ5z6e63V5EMDs8qgnawafpiP79EEwX8VXVT
IqGNDni5gS4fn6q22T0qQuk1W1xc2K93PBPkDUfihv5Ija741TlAJLGeLUOYHCPvc8uBkqz5CCcv
1Ja1VijJUyr1LTz8mVEONoCDRrChrM7u0njyP2lt3hbwOvV9v68yXb4H5Fsh/VhHpWmXInKWl9fl
TfANFA7IEhgEUOaWAqTofGFUtM3y1jDQFpf6Hik4IQ0mvCFSAqE7NrpPA4uu9WPsITzff60BhH0P
GiswXQnQ1uzFpaJfIx5ax5fLR1KwD1BHMPAjL3n+kQS4MyNRKkcH5asE/QdFttEIy76Ax9Agki17
8zCVMtdu1I9XvObbw6awaXQNkA8mQ/9aYf7FTCDYF4aJpl2nbs2XCkztxxZOyBNE6Nead94ZaWlw
1kFHklUAYn0+yaBZlIgteYblONZBuNKC7hZTDIk78KGflzf57bkmhUnOyyDBADPAGikZGOKYFTCM
OgYMhZu2HtHdrIIrb9Q3jxy2DbILhU4ZcH1cAcuMf1m7gOKEEs9d7/hC6NsjQu92nAWKjUFlh6ib
i42R+ulGFmP1CMgy/allk3TFg709enwG4NBLEzno/3WmbZr7ISgqTpeJxIa+CQpfeFQTkVYNq4Wi
cI+qBAx7v726ix+j7xoEtkSm/nzemRZmSpH68B81BcSEk5p4WWYou98fhZ6zpVgAFBQCk/NRgqGn
NjXFPex7yKxDUIn4QzGJv71+qqgwEYnM2gJPWh29ZFISowWv60RDmR9TtZHcSIAUcIDU3c260fd+
d1YLlJZGFyogWI66shl5Ept0lltke+YoOMSFMO99pPKuPBLeOhRT1qDSYFKU3N70gkDGQklvMhvH
EKLcFUVoCVO0c3aiqQkbM9MGCPvHpt/7QvMvpPx/fR//O/hZ3P3l9pt//g+//17Awbmg+Ve//ecx
+l6z93+2/7N82//7svNv+uep/1m3Xf3zb8evZfM3r8t/fG2jIl9/z9mPYKR/fRL3a/v17DebvI3a
6b77WU8PP5subV+H4zMvX/n/+5d/+/n6U56m8uc//vhedHm7/LSAj/XHv/5q/+Mff7zecP/168//
11/efs34vuPX9H//rzdf//Nr0/7jD/XvMpKOlB3pFlRQLlgejcPP5W8ESf47pkHyiawynGp4lT/+
lhd1G/7jD1n7O7xLOE28p0aDwJKC42wtfyWJf6fLiGZl+qOXW1jU/vi/H+xss/69eX/Lu+yuiNCR
/ccf5A45Vv++y03Qwnwy6lmcO2gilDUi0JSENuiSxlObUdR2lJsakrKjGLXPysAnq22Oh5lvosya
TQedXGlwESWqqhvLEjprq+lV2T8oYykbxyxujXgPe1/b/xlWctHcwJ/YbyzigG7fwNVMqAojP3JL
lZ6Oe+qSJTjiWQx9r9TSvPtkIN1doYs8Q+hezXUhwVmKGPFzZUSFD8PyFOXDowlHWvLDHEYdvXhl
NKD1F/Msa37EYRKdMqWpUaYv0gFS1UZuY6fW69rao9U7qKcwqqPNHCZSjhJ8rBr3UYgIrD3mcxq7
DUAh/0k0BqvedkU3utEkPLXIpRbWcOwNP3OVOrn3VeFDrUSK7yhCSr2WVHdrbrMOaYjQEdu2bI5m
YZmfRJFir1WiuD2qviI6MkIn9iwaH9Uo/KxWrXWAibXJN6U2zixpPJvZtoNbCOraUumlTR4YZNNC
XTE/qUUDH5avCKPqpWXZBjeDlVQHAxKk5pMqINW9JffXIGw69sOnOakhh7WZAYzXyP6gZSkY/oeO
VoPGKxJh3KeFEKC2JpXZvpF1AtMQbs8nJFssFLDDHsV0s/NNfz8XglWgdaJKD0qmFiimR5BIx44E
kci3mHb5EcJOfxS3XAlKcDcLla8gPmY13+RG8m8VP56Ne7Qs6VNDDiVNYdyZ5C9y1U1fk8as7we0
oiGiDY+DD/1zk0CFbkdmpT9YQv8RXWR5jz6j8jNtpHDeIgAyNDFuTIf5KR9B93+HcR4RGzVsknir
qdPYHUvE7wA9QyX/HFHz4CE4Ndk2CdM6fYnR4Zq2fiX5LQoQdalupnao/Icwi83T2EqoNrtSj5zC
T6jcU2TRZkMfH5OprYb9VDeUxtMRrUqZjsVUkQOeRQmq7VtlNgAGA7yW5kTZNUYRQ4ZvyHEi7ktI
82U0mHz6ylCapYlyI3ZtFn4uW202vhhoFkZ3Wa353c9IEOIWdQMF3TC7r2Hv6bdQw0KJrdttZaqF
u7AtHrtZ9o3ao+lOqDdTLlvxhvR1U3yz/GGBUEB6bTzSvllHH5WgacQBpqEorZBFnosGmT0ZLd27
RrSi9LY1U4MrL6RLQdr5EqKqG0oPmkL1sJMsnn2KgS6CgPaYkhnyXi+G4gadEXOLgEW9lYcmvzUr
K3OqRjnSrjFD29bF02M7BwaCSVVwA4U6zMOG1r8kqATAvGwk3zI40O0I+b/AbpH7cBBuGogqBsuD
Ki3fCUmSbWOLArtDHxNSnlAgF/Q2CqXs+MM438i9mY62MeXJE490pN8ovWG+Sdd9mrquvsHHxTuk
GPVDjsaw61vDn8hABrdj6T+ltWQ+FEi3HtD3Yd2LAAnKpCPSspeYiqYrSz+hnaY8malMW2WU1+pW
xBMeBnORJe38mAc3fd9eII36R1GrZzijpuYA+L79UE81L56m1l04W4Rtmyrh6NDa1X9W0entN32l
UO2OLJypB6O5uK3kATXIRjFvRLODebivpnwbJ2aPatJUfJFzKPphHVM31K9KzwhNlRd4JAt2qfi8
TVo4n9tyUeJFI3tPglA4dn1zJ7Uh69U1ohfkQ+HM1aw5vZ/ouj3WuulQgRmfDK3s0L5qu5uxHq0N
dPMD0nsZaps9bJCjMH7TemHYaVpVP7TNGO0EWmYdGFCQS+7l0ZPVxEfJSZBu1MhsD1M4hM/BlBiO
UAyG64t67RljB8Qlqx4To/Y9XY/RqzL1YDtraMoH/4e689iOW8m27RehBlzAdNMxk0ZSihJlOhiS
zinYgA0EzN/cb3k/9mYws26J1HvSqMZt3GoUj2gSQCDM3muvvVY1Fm9yKZr7wur797nV5iedB8sX
2WPmuAnwePnQZe13lDP6Q06N5nMaheO5I6zfYD/vmRa2ihGZblyMK+/sunCJceyYsFzqU1BU3+gk
yrEF45fNlHceUjgue1T60NwOBhy359E9yBZzar9vyr1lSsWZG0yncQ7dhzmz/M9u4QZ3fqTbEz5Q
7a1Kqjvt9sNuDbBw4cgSe7DK+kj5F8sGoaeHEcH721mL5CHFEevGs4R7nNum/7YkGHk6SJyfArzf
d4OLunC8qu/UIZe9yF33fTdp4ukquy/RYjs6weLd+SjdfcHqsy03tozDAwXnHCQ2Uc02RrThHYrM
xYeJZOiLm+ewmqqoS28UvtanJlQeRbMF68A0iexTlHoj/s3pVD/5lTiTDHMiWrb7Hlsxb2cNWXeA
qGCsMnCQ1aH9qHsRHtHTC772lN+3Mp8A12yM8pbSi26RZvU+xYtxC3FBFVMxY5g3srXk2NvxeSqh
czGILS/AWc7X+DMV3qNdBvbGjeal5//t8b1i5e5xvOuxCWuibV87KKgnaccEaq0HlWJp1/U2dnBp
36g3mWNOcYCIGluhAiPKQ7164blLg+7eLefin9OaesM9InLYcpZMAg+vRb0JmxFP5v6wIMeMo+4N
1ebKa/1NEHHspJ/HKEW48B1Wy6OmRXYYksDaZ6lVYDOyiVFZ76diq7GzqFZ8orMwTLDX9CL0Rmzz
wvvMfjT0nQF92GkMyI00Sdj4BrH/Qf5NoB4k39xgXJA0j1KhvqrBaU4djVNM3jo+zCgtbUupvlad
JGmNp+JYYGnzLsIQbxsEWfUB64UqurHyFck/Oi2Cch/rPj3U9VTI7RjJ5r2yeAu42DoPWJsictAL
dFbw4V4OwM/rsVzHajd5GjvssF2MtV2FSvpAgwl1jP7k5KM+YdmZ36+ZkE/1OEt0b9qw+YEYPIGV
aCBWzDl8raSuw4OH/UxNWoquuxXe4ggmtz2i2g9WmBbf2k56H62xnay9UmI80PypbqtpLeMtUuRY
0EXx8mkY4uYom1Ie5mkVfxeLMTJ3c+smXcNvU9ISxaWhc450Fd9GMlDvw7Fh2+ADmTbFGI6nuMgz
CyIZDpEjuv5YOQSP7RBFO8p1OsZKx4p+4B1M5VNN4Udk6D5j2a0ea+KadJNnRXgeXO0dOrNp2ZZx
w6YrvzoYHWV119LZHu/mtHcfJz/BC7Cwqrq4Wb3aexi7Nfs6z/Gjg2nXu5bo9xBkY0wLHO7EXWFN
OI7oIcFlPWmrDnuNsdgFfSC/ztqXD+ihu0ecrVusSdNxG4ouv0FPrDo2mXbdTdhH44coD+b7PA3V
NrNWF79LS+hTVIzNToou4MBYv+M0A2dSO5A0ar/+rMIl39IMEGNNVDbQKVc0aCYQI0csRzXkmKF3
VeydgzWyP49ep9fN4LSjZgfVwacp6vwfKAYMHzkZdY1yLb1jWFGUb/DaZQ+Hu30qgsL5kC2R+yAg
TT3JJim+l/2Szrt0bOaP2rW7YzhLc5TLKdvXi+U+oDA/PNDKZD9IRya3JR8RbzGNs+9XuQYfajok
7vzFyzF/HUrf3zk4EhABL9lHmtnTB3/I5/WwepZ61A68FyWQNN2UK4ahW2KNZPiaBjrvdqXbYMI1
yzp6z51+6vEF3xRNQpsxXlq5435Hw1iJh74b+uXtkthz+qnDpdZ9W6DYiYA9xrqYfKHiMI0fqFXm
7QPq+Ym78QHMsE5NxwGH65wMBvmgqikLfRvLjvN87GdLPDjaXod9Kj273GKgMDu3fjpBKA3pF482
+OuV6TESutoHyYBQjINqzQxr8Ng78hR5EBs0ecG2GLpPPFe7B/jAB61lRWUWB+CGeK09SW/q7q3J
Wu6mUXwvk3J+WFYRnwc4oneyHIzfduygNT+1m2AUIYZuQL+VQ8ukcqx0J9oC0zFIryHmTEeV5fIU
hGlwwlT1iy6r8+ji0l75HPrhor8kLhF6y6rezWVl4RKUxqdgdLO/WKDeY8rWDYlrcr+oac4+Ol1c
3saTk9zkYRc8sJkinmUJZz0gT5p/G2A63M2J9r7ZrR+qNxjvzT/AWcP16PfWkpEqzZNz0pieDDun
CvriDVF88BV5NXu9nRBFxFCrqFT31lFjUX2S+TL/jfo9R18+21F1lE6gu1NWJdxZ3YbusdNT+HVM
c1nvPT+Jk4Mv89E+2V41Z7uFhrvT1KaMh5U3pLCrdFrcBaZFF9uqLCykOpKg6Y6gUq23j8ImH8m9
MqZwKInMTmNBlHHrzmIa3i7R0s3f/NRP3H02jsmPPOg9XNq7ZoKKhoG0t4naUEb3Y72E2bdQSd96
wFUtlGcL5/KPTpRiWhOXo8d2LoJsvqX9ubE2iB/N2Ra1rCTE+a6lc154YxqeK8xTqm0xDW16dhDu
Th7wuWjFbtBJtm7lmk940/NQf+uApuI3EalfsI1K5MQOo8a4/FgWFb5AK+ITeDuHmX+fNQzfBmQ/
JFkd3K4/dk6+qI0cl/FoFeOTyIfqNgE+3mNunhxylDfetlmTHzood0fMrPsf9qrwxMbBHEO8Kvhk
qWLdt6tT3yRW0t4Udc2BGboR1uFIVNQbPOOr74tGaHaDYyNGnnbl3kU4H+87O/hc9UIz8+1Q3mb9
YN2mkzvvRYnCUmmV4a6o+bO07prv2pW4W1WEBT9krgP8z90q3kuM7zExbqr+aIle/bVUa3NrTyL5
3oKgsAeK1ot3pb36h8VpkQUAWekWNJ/XbIXmShJY2F57Y9n4SwTgIBbczMa5cVNXnWXiJHeLk+ob
nGzddxjMr3uouM4hTNVT2KDqElaBs7eTsr/TzcDKW2v3HtsW9yEti7BAG6+PaFCVw351bfXda6zx
rrL77EBFiK2jjNy/rFb1dxkYzft0AT3c2LhiHpIlRE/Q4bTZjGKsChDRet4iwEH+zoI/CIkDVrra
ESOcnD2UDnDI8ZK7yV/8Hel1eQozb1D7pPTje6WWYpeIRDw2S1p+VGlanpCoWf2dJKY5CUNobJAQ
POEtUewqENC7DCulHRWq8qgcbKUFtnz7Vufqwa6iKDliUdB+KbAzwcXO0ojNvgXjrNWtsiwhCCRF
Ot9awmvDt22X0b5dOlh6khNXDVpaz+jq/wT42P5dP6r+778V6OP/AsgReP8noNlAmi8gx01Tf8t7
qiQX/NKAlM9/cQEdrSD6B4I2IDrI1PEf1FX/G3XkR0gGGSkuKhkBOtoAglfUEUCS3zTcQsP6Q8sF
7se/UEf3HzallZACGlVGmKn+f4I6PgvX/Rt0FBSFDEs4MqIxsbkY8ObPlZRmcZGVRph/10rlfMqC
qtniJDpDuCr6tTBWYR0bJJ67fdU9xaiaPPa+n5wGQJ07/ErajW+vn7FxG7doo0VoKjhD8qMZbErH
+GdPcj/BQdpMwssOA7nsVufruF9rW/3w3TL4SLsJFuIT2e+Xsqqjh1T6wd9WnmIpl+B/cJpnF2vi
uYyCB9zmgsMS6WWzjDI7MDAuxYJmSr5Q4V0ff3qHV3T2BRr7Aou9DIvRuiHYQWfzF+nEvkpXRySu
wwbfJXt8L5pdVet2L0gfiU3r5gQBud9LS1xVTP8nFtL/WhTf6KT+/0H87bf621//579+XlHmD64L
Srj/YMqCljt0EUWBZ5Rt/gXj+8ze6wqKPMB5GzK1F0PbNjqK/72CfOcfASvHQ/c5MD/4j2D75wXy
7wUE/u/TVYAsHEUFXAwQQ365gCR1Guzgo/STEwD0GLNEhB9sfOopN2OXXncpSmTWOCXdd2sW64wC
dObi5XXAHGrMn4BbpoZKswBuVTslHYQ8dqNyEUHcp908FctJUxeIsZrxViH9TaTGKO63ZZR4qXsM
iECH/AaNiC6sNtDFJkyacBpocJI21kodnqrZVHFfKfwB7gs7LjeLb4a08AKIc51MXH0rZ+z6GkIu
pATO3iRBeej/cjR2TE3pNB9RhzF3V1u2+cCgb2wuPWcpLSubBc1Gfp1wFj+nozWUSfhoUdobhh2+
dMp27lZvrcfwpsRf0BeHiF2ylQ8EjEX7V09xfpwOq0IGhhDDx9Ew3HZJpPl8DOgtre8jmKYMQqlU
wr/8oim4Wif8msfuWsfmFvqum33rBtE6x+q2wWib+89xH+exs8IV3fefpuP/Y3N4Wagxrzx0QHQQ
KqEhAGWeV6+8L/FCroqpf1o9BJXDE+XNZJ1u7WIi+qOhqglUtkcFpFymUzM2a7s+WopMvDiSiomg
/EO59mXJkdsxmuL0unkoLwc4SL26nRxHObqf5uQjcHLA1MAsLSXedoJpseS+DWYzVHrK6Co6W/iF
BfoeWc0ax5LfD4vzkm1jbsQUsUz3AppMFMXMjf5UlV/Bc4qxHcKPYVM2Qr7R/VDr4qbH7TfwzzEv
JAmwnGc+VuvGLdFg6xGS1w5TK18iBCgPyTqaL3rCMjujCNwK5bwNC7141luCVx19bzw1puUDzXpe
+RDJ0gnOv3+Kl2V9HgLSAgcvyxlcm/r0q7I0hzglIYEX3ux2eNNvAk0WLPf+OOH/fEM013kkoVY9
NIit//7Sjs2x/lMJkIsTBMAEoREMiUT6Cl5V3mXv+JyaXvoxkEBWyYdRyzLsDkhPdbzDxKvMxVEr
NmvAb3qJrAuOnTruHupVDLX3pnXXmRWR5dQF073W1Gsgww6NY+ZFamW92vWZExbx22aUtPPcBGNt
tpNJZw2fGfTdErob16GUkuGVsOr4SyLLYm7ft3UM9nPjZ31VQ3HAxNqPD17FvI4Jr4sk6A6L2wiz
cIeh4jaXeQn55NhrR/YdfCtG7kgOkVmVVp6bPSnBJpuXj9+Az2/2ei4pz+dhlPXQFbvRrG16LxZ+
BuHXfIqmXMlH26rIea7ZH8zGMrewIvRtRLpjHm+uzTMXecy6hyHY8Wd+4zh+9iPJq3Fa7ga6okjW
mwDXse9soqjkHephZafer/aQufiJVcRrO6fN7WyBrB9LvBjJ5qMQfBwAFymyc0FPHq+EtDfVybkt
xzqwvjWXDRJ75I6Xh4dTNbdftKMqPtqjSOSKT3YZqcK5rxAqLstjkbhNARC/WqwGNthV4/O5n8Cu
uOvIx3yNuVakGmaJBo0Nt/Jyn52Fb+Vj3Q7M1V0jwjQrtu7i9tI5LNVkD7g+jkElEHazE0oQ+3ZA
BO57UCgYXofrR6WmqB+8FZcddVYp7SQSIGrad2k56PRG5BUWnR/GpjMvNxeBAwgAqSWKyk0ZTk4B
rJTVZp5NiuLNeOdS42OPqQExGNLfr43nRqsX5yyUOtYeRxBHLYvj1dLIgsRGUT5ST83o5yvo8rrG
Xb297nlW188MWaDLlUkz1YXDl6buJu7u+iteng8dhp2FVFiMuJE5rD00nXmLoJT9BN6e2HJAhacv
mVVx5ppV1vbIBd0IWaQDppml1wv/sXBmkaf5xo4xWBCPWMe6an1vz8WQvp/mQszBfReu9G9S5XDb
LhzvvMsB6nqDKB8aO0y5wOUfjmeb+d1cZrujF6d33hRRYfZs4WuUpSkDSs086BfRDda71mkqG3y5
HjS+3p+upx1tw+TfGwt0ZYy3nRXbEyB+i+J4duZ4LHhWjPPgAxgpI/TQDnWRjW54n45RP/ywDa7o
Hh0lXM5YDHfH1tpZID9DcCtKP01I743X9XwjMfLygkPpJGY5ihaM9E+qd6/IXT4MNSN3B9UVMUbT
hfTqTbfSRwc+FuVjGKx+Yx9kopcy37o1k9Pd4jpqhghgRBaYms8xQtCbiOzYEXfe4hmf37Xp7Nz/
D083w/MwLEEIGjR2/hrorXnrinzJ+49CuRMPv+rGfKmGLhniB9Vq0b5n840a9mtlD/P0I65iAP+b
2Y2mzPqx2Mou5EMMkcILKNs2uou2dVJpThc516qYqbUkUCEerKgI/FOf0uCQ/0edqT5MUZIaG+ds
Uj7oea9XEdgZ1QG3cx+dpe9SdMz1vKZ5sSmJbbviUCeF6LyTa01qam/6hUzU/fD7hfwqWjFcVYTe
4MjTCW8W8+sgoe9pMV676TFt6jIUnyZ7nsVysGJHMuXL0CvJ8NCcU7xrcjzzdsNQesuf6Je/3gfi
WwKFzAj2p//LSJSd68ug61oKF2ZvdAW+g+WRlc+xf1Ag1byWqXJjsyBY9YQjqDCbuPf3w/Eq3CCL
sY1HntFrNbpxryc7QvmqzwJv4IUMKN/2G45q6mbo+461G/0zUIUcyrvCn8Mw/YNGwi8jwIWJdEIf
ErYZhVdxI76qaNqXa/uYWXnQ1u/YLEKOE53EFl+umw8llH5pTl6m9fIECCqq5g8jQOj8MuqhlxcR
SFYVtl6uQUNeLfipipqhlHH72GS4qzhvvMsCoymVt3eslGI7v4mwm2a5XYMYKZd60oCoUAFs1E3F
6hUHp8zMll1aNrFhPua81gx+B/ui34rnZ7p8sEcgmQ2nCYvegaJcNos+2mRda6n5A/SPZizeqkSq
xtrbIS3a7inyM78M7txam0BjSvyg+y6w6eWU68OlwRUM06U079/DODCzuLV7GBi3ZEiVxsDISgg6
D0VmU9ml/PWcjqm4lyYQCiZsbrEIeQ52Cs3s+z7AGuIyQzx1xXCvxezlCdCdbQ4Nx81TKrqQ0QIR
H1w9rM3Hel57zhgHo1vO+MsJ2Nj9osJ2I7pS8bOyriQ36zeCVOtuXU2aeLAdYGLnE1BhVb6pk0Y5
80NS0dDeb1WR8owH4Slymvu+lStGTGqhCTU/wEei2LWZ/LIFy/YjSMUaOf4xWNR2LQKr/ci4NJy0
a25e9oF8kkaiu1WIjFtoLjHL1EtXWJt8VWFG8d+rqWAcYGey491MjW/Oq1avNrcCm9fnxqpIrKSB
QdRnfJigL5VfcS+pqsXq4jevf+CwrJkoNWcuySQxmxnghIofH030nxMjIvtESKWV33vVzi60P8sj
B72JAOuJcIFYtJ2R4Ni6lxk11IEJtNRMR1Z2rlpOeHsPPsQWuicgMGe1g3EZl/PnzO37w5ozVtnB
k/WSihKvVrRO9Gc4DeWS3o1jk6tx6yJQknT7fKS59mwrQDY6SHStpn920JT4ZALHhTHCtLsppk1U
lIntbfF3VyRTVlozxwMvLwzV9LI08EJe2Z/wOvRaZW+STOrIupcob+WwvtNh6WwNxbaIsn9K8gFX
b5An9uLh7FdqnemMiGMTtxW1v4bpUT43aqlNjNe5L54scD7d3VoFx5KzqWq7IMju58Gzx0MyyHS9
C5q0zNs3+E3P8fLIilmbFSJvQiEou7ErzKIIX12/W3Oclkll5cm5rCc7VIrxlGkrhd4V2mt4TsI0
QNPdknslFwrT3iQK1+zm+r6dIDPhUX0Jp6BUmk+5nsrWaJmdOw7xBHePlxD69xv3L7snfm4oGIGa
EqogXvFq0+qqzoGC0WTvL+cHiAGhnccTzWcxUYR2t1jZm0zEt8qMPLIJNWv79/fwy+FBxwLHRkxk
Ypw5XnsfdDkcN91b+my7YzWfM7sJyoeFxtz1yao9cp1DHWcVx9rvL+ubHPinWDwy1k7EaUh3RKi+
Qnd+mehH7WpbyC2nGLnG67p8HzKK1f5Ok+536qOMxBikmxD0iioO5kuUe94VaRbzBrFLZbwOGko/
mZVyNSxXymdymPyTn1q0D9wwi73iG4ml2QsorKm2eRtrv+c9enaLSd9p6nNBJOWleKDjcr+GVuWe
A3eN8kd7ccxKFaW1gLok9Yj9U9KPrgmqJ1JvukIv8WOqs5mg8npbwzLEHPt+4ZgdobKsuO8fI+ro
brmdu7Frqp1TDyDlm76OB98xzp74JoZ7yKIrxSK43naf/OF8fh7GF8PMO8UpAR0DWOuw315BEUUg
J5zcVf8+y5M4Sm9og8nhGVISa2drP/nzlA0POOMNsb11nKwLmz1bXrmIu7hM1Lp+jKljj+lxalcW
1R6thRCPNifFzCU+DnRnMVLZWjiMA4dHAreHEnmnKYCJnhfYFRB5phu39fvSOaQZ3GGyTDJqp7rJ
OSFab1d5iZf9yQnzmYn/83OjR2Z00XEYtEFgkAZ6Ob2cAI/gNKjG93G9Bk7/rZj9nnA674eRZeU1
DhfdONE0MkHqnPI177HxV6ff5Wxr0Qc1pz7fAywzgIADZWp9otfL5hewtJrCYmcvCTJPQA04HMh9
cflg38qKor9VI6q90x5+IJMN1zCbbeyOOkEg8z3mZoSJpyCJKdEdpB46BlvVljn0Hc8qc//vLrSC
Wdw5a86dpG07Z/1uyEGyptu5nZay2ttW2fvRxpk47JNtm7nO3MpNl9jxmJ+pOYOPHgFSYm0dQoIc
eCbdEI9UrKECEVhAgJyXxbzlViXr87OrHJdQtkgZ/Mln7BWkxx5nzI4RcEc+B4vE1+h2AekwTpYx
Pnt+rnVLpact5/OaeSlbmgkNOSQxgBSMxgyjkbv5/VbzeocDcKZJBEQRO3DDw381FZqOI40evujM
YqvWJ3HZUhevCpkCblZprkiexNb7H18X6R4U7Ci04QvwGlMV7RTkk7/6Z9u3uK7fDgYun9zGHEPD
7LGthBXCNH+EAF8hgCgxUU2IzRPTlwSaao6dnzDUCpviGaL2etboFPc8o4LSlW+vWQHnALZvt42k
19HaL4AerXjXVaTG+aYvskUOIAl+EfYniOGds2zcgXDzM0hONE3j/vdj5JjBf7FOkY2iZmCT0sHJ
+KU3NZ5tOea+l53nJBpJxqMyMxPB74Mh+kqoVaTxzi1k0n8s9AA0tq3TZS5+kGaPpBTXjC9pJ/yl
t1muKkRoPK+1umnXt6EZ6N/f7yvYniYN0k1achhdVEAAzF8O7dDZMOVrKd6JZZnZSII8M7No9r2F
f7XP53M+dXGxE+7oyuUGcnfKAV66XkL69/ub+WVi459hHFTxi+F/aH+9vBkTjamGksa5DsactWSP
volhPTGEXGuIVuIIuE/5+vT76z738L58afhoknSaLjIk6l9vrnE6p2vf++w0YWepU91rg3LX9dwl
5daFNEjkiT7hqGEL+mXWlOdraJsOnjkwVDwkRF1ThDcVVD8nX7ntK/Ap2y5YRtCY2eDNroZll79x
0mxV6w6CWkN85jdTKfJ//v6hnj3XXzwUdDAOSt6tsdkFn3k5mrG/ZKtAG+18Bb7jtoFCPjrdEmVU
b9egbY8azHit4WkGHbSwvHYH1W4DuzJhSTpMHU+jelpsrY0mPawa5jGo4PsV7lSC4XoxQoemrWQA
Idh4/hy75aGDX1dZm1BmokRqSPk0kN74yiLH+KjpeLMhsj7HZO6EwQm5jJ+ZAk0Pdvb8Bcxh+JKt
EACAgMMBMcZ9uNg0NdzguOAL9K3qwNb1viozN4pvx04r63FtVOWr79fXsS7aAH8rrCFe3IDdt0eW
6DtNysOl0ND6g77A/wCZktl8hexhZHEE7kZqcQ3dvlbLmXJfeY25v46+x2W6IZ2O5EoDYBn5tXVK
USJqHJINhOSjbaidPPtTN+4vpw3lWBS9wM9Rbvx1bgYiS1c/LNVZ155ZobRKkNJWWRKbwK3NzRiG
+AIo+Ael+OPm++vlzaKAtY3dAed59OqwIdbKC6op7fmKGPtubXO+lGMUcH3k86ko+KL0uIsqRTtY
bH4/jZ+l8l9MY/qQvSCgvdM3lkGv12am/KJw1k6/S4PUJK9o3/QGivbSsRi3YkrWGQrVSMQ73nUg
O7xAd/WZIzDnu4bc7ZoCW+5k4NmRDZlvJi3kZfKkS+nlmjUtUICsx2QQvR1uVJ3qsYA6+HzV68yS
GMUxs/qURhlxXEJdozwQ21ABg51yltBqN0AB7Bo5Lp11Jq0/7JC/bNcBkCsKVJSlKdPTtflyTc9V
ULpD247vrlsUWZ/PK78G7h6oQPe9XDL2sCCoPWbLEkDOOk+y/2OeZVpDf34v9MAi/UivcQBbDo+l
V4dy4swVnqPV/EHWykrFhr2Ma0zlWLFVx/iznX4/EX6BwOH38DQh3g4UI7HgeBX5T5YI6Cce0w+Z
n+Set8WSkbwYmjMgISFjk8X62+SHuFioQSUdtX72umpGCg8oqN9kGI/z5fc39UvWR3mSITDxICWY
X4+sYa7U0jQy+5DGqdlJaOD1OO5LSpWEv5cAbaIWN59bbKLUSc70GIPGP58zHGt++SCyZTInL1AQ
wxisAhBjyC3z9i4bJU3ccn1CJsYt2ps15F3QlJFQ5d8OlTRV7UsA2hE7swqHYCEavZYPc28w0zyQ
kilRYTVC/1k26AWWgwyoh27aEEPH+y6ulb1sUys09E008ljadDWOpJf1mEuSZT11z3BSH5t41vGl
w+1Fo2Vy+vmCkf5+ZF/HAix6avfwHmg8DXCHeTW9RuXkdkw55vGawMs+VPrQ5LZOsLlGQbLYiJbl
/aeAyOxn/57WwlTTkKfAVot6AEqcr2MQF9eiKAmb+d1i2fEMbS+hyFU9UYOS5bffPyKw9suLMWcQ
48XAg3WE/u0vuL8/ry72iX34LqOTDuZWCcDs2ZtMtG1f70Tm65muBFcZWLAUtB+d0rR1CrFNxGi+
tFXS8IsJ5WPemGdDAH+84Dra8Rbze891UpHAmRFb4djk8LxlPwi+Bu7o8b2CXYZsD9TX5I+j8uMk
u4NfOxberZq82XZ3o47NR3E0rtxGRBXCenQG6l/91inGUT9NTl6s814Xa1uorbRAEOGJX27Uykbz
YOGMtqK1SVI7rN5kFam7e5JTDwC+a1f6lXg8YKHZ3syzN8Rc81Jfrakf0aEl+jSO6fC4DMREVjQv
n+QMEONvXXjYtveWArnOl1tZDEEwHlQ8C7+7C+aB2vA5BVXmAWq/6wYfpk6ZMWb5IA0TJItJmGCz
0oGQz8eFLkseSxO/B/Io5qH1Mwp6AUXMLQ1mdpXvPTFr7jqjDWUs71OKqbyw1WCo9ikjDFiTd5WP
zGhxaDChSVb6WVYDkGcVnPTwnFBYCb4mdERxK7lXC8pkJWgUR9L1HZRrCYC4IcTq6uT9dR3HNCmB
PdflNGSoMXve6nlvRltFqHTE0qWp9eSVzgoZw+pTc38rYCh0J5wRJ5kQ0Crzyq3ZPDLo6FR0m8EG
S/Z2tKdavHm2ehNINKKhhn6ZQhaREi/GrZ14tPaJWvxF7hpqkH22bxu/YxB9px2YobS/e9I6lsmS
8s1rnWjubcdObnObsHs+wpegcEZvhhUO6YONmAI87D5JgdZvyiXXY/imtTvstD5kiSuH/omGZMHV
W9BwRqMNRzEtJ4q1zMxT3nZmvkMeNz/THiz6rcpb5dxfgxSIFYRMD7MqOgFvPJ4RDXb9IcjfFl1W
co9jDvPa/sNhwAt/vZ7xWqUMT7yGQyR5zKvjmavDBqJ76p0mEvD73QpBCdZ9L0Xa1TgdNjOho6cC
ihjbCxnjytqILvysJRsdIYGEGzrRqYYHbdqFTxbslCj9PCVMHfoGvcCKyQYvwDTkEErxnb1UMtn2
MYBcsyPDwY98U/kZ3I7T3A42o6up+5ky0tCZA+HKf4vtDHB0FkjGPuRsyOz364WxJ/gIfi/TA1TQ
jZPks9PtM1okLIk6mYYJkU402ltbCjkxqQ95g0cpIkqguOPxZWmDmldqMOWDawG/K+qKYjsyauB6
QOp53SbhniL11Kq7ynE8Gf/rDxe36qxomyhmLD28nQ6XbhcplFm6nfB8FUlaQsOp/nQN41KvRR/6
MOOgqucNfeHPRJpLiJe5pUlYL5WgK/HGjRJDrhFrn/Rv17aErLaJkrKFoFIXMR6evKVLlaMZMrrJ
7nqzE2dEU4sJHq8x5LCmiZWrrSVHg6mxd9K1+zYIlMTWb9PGWlGjucaPV1JIIQZ/7d4V/iqc7ljS
AUjU6naLKcSR5Hh9shMaRAurd2oG/PmV25Jcgteunj1e4rWAd2UYuS3hEue+TYmk3XpZAjmP/uUu
KL4MDohkvXcHsVbNqS4JYMLttW4QM+UWD2qmBW/hD1o0YGGvVwJIDesDhz7q2VjXvwrWfFTOib1U
+ram4bRr95xMUd0cOJUYgf0AGsEQUVQ0m85aUUN6c13NcZO1MtosA5uZPLlRVwra6u1xHO9VIqz6
kARI8WcbRm4GafZ0hnNu1mfr0wAbg9ALQBbka6zowhC7aenNFUz1cD6HPgQg+DAoPvC92KdLhXmR
FKZq0zYql/6WBsdYL3s9gjhCsBp78yHB2JKkbsohc8h1XEUwJn1J1+i+Yx8Bmaij0GRmBXkvqD6k
QsPegxnlESp1U2HAC2uyAYLIop/JZyRa3GNhs9rfslKos29q8uTlnpYUCLF3kWX17OWVrp4pbnNK
t8t2SOcE5+9y1oTYB5S7Dc5ni4EEzJ4ykv2zRzG2fGwnyLGnSxg4y9KU7nNDUEFTQcLVWQ9jn8pG
0rH5XD8oFRQzrAxHa6BqPPMa2rtL3NpigcPji9kyNIhI9kHe3OqJra/Z9VqSVzRWGWUI+tioza/j
HY3MJrgdCqSB+m1QBmwrPu27fC+obMIICtbPaNgVq+w7XRJbDk6VBiEdfZ0JZtXs2pxS4dzV2Q4I
u4qPdZw48XJbOP0z9HS54bBzIm5L9ZGh4SLRbFa0bZeDGTh3wKZ8I/8vZ+e1XLcRrOsnQhVyuF2R
WZm2dYMibRk5A4Pw9PsbzGiXRVVJ+5wrl2SRCwsYzHT/qZnJ3lPCps0au0cPI75hH5qcUPfpnWfW
aHWv4WzmpX2xu9QFPJ4LV2LfWbAkXNeqbt5UR4KTu8iKRRok0SBmxsXOylUi7U2wAtuNE//PvsmT
aY6SD5mY26QnTKTx09sUZTJnfLtNEx/Aoly4paZBWHd2ZfPvKA3WyIA7Fy0krYmNzEzwnT/3PuZ9
m7d6l6+Gjqi74n4N4poLsxr2V/tG30yEKe7Wn0MopW3E/dOHvOv9ZshqQP+4bU5D3xxI1Afkwtqz
Js07khqg9qMSI01GmoLfcl1LWEm+cFwkxoznwQ/aj2vGuE3/pJqYoI6lBoT9kiWm/9CU28DP0u7K
p45PIluQu+0SHk2kFJYRJuaNZYfbiEkeqxNDtYXM5fqEeasoKKc8u5fclG9LBUNjNF3t3HuJVacY
kRVLpl9GM6sDERzajjz+lsQuU74viXpgi+/KRaY60aiFFypu+qmUuOVhUGsN45l7O6/5UIX3trv5
IllPTZHsB5M+TEqBN5geZ0Q9ehElA+jbC0BvRq71kOZO/AkCw5rNuw6EefXPRotcoTnpb+zNfVvj
uZsW1I9PTVPLLYlmsBjtY+NPU/1a7tvIzGvJfsAx0C7Le87kIJhK4qsTrPX3ZcsBtlyDNIFuO2Qm
g5jvWkbHdu2pRGYuoqeRfoQ1OQpPPq889Ds4+FkBRMbaSflU5LEWacuZ7gjnacw8pmdz3KzCx8Ot
uBohTAk6a/bPZv4nGytQooSZcQ9v0Ex11MmdeoVX4hlrDXLRT3LvMQr4TjTVfEcuQt+9bSQkJ78k
bWdOtxsG6PcoMchBEXMtL8fKCZjxkPbLkgNDsvxJI5gnhpCmQd3Z5rmxSjSe6HMxaSYUBMyZLZiL
Yod5+ylIeGTmubBslKNncjWSYLr7jlyDDnLdcWjIN7KI+1a+0Iqc6OJUbkxk1VrrJav8JXpxi95m
d7ILwr4Oo792iTjkw0AaCthuKnz8l/o1m40Z66R3yOZ+A246LHmfWeX7ln9GS4oZen+XBSZp+NeM
aeesYAe03wtuM5xCXC/yWRPRa2/LqIHv0stgg0O3i4NXpj1/24ook0s/NzmJLkFGu5sQGcy09Om2
8yZUuWGxSISUmLeKrSDh27KFqM6eKedRW9z7lGRd/T6OGFVLBIFFvEH1uNA78f90ZaZJG8M3C4yN
jbCxYD6vjPkdb1NKOZ6Qvp5KnWn2ThQuseG2zkf9vKYSjQ1CtCl3aZHoCA25YacwktI2QQSdO17m
KgUXetRisTJxOrlNKgUZ06vlAp3rnornYxMR+uddsg7x6rdkNgGR4kySV6lwADKWHbpK+0TqBWaF
Qgxoo1nTbM/7TWbr509hnjRifqiqaevzm3ah5UEbHfiAQUdvwJowX33CdPgtmAVtVkMiafHXktaw
e12jrQljtKL7a6K/4BjCN7FqzGqXWpa13BYGZA/dq95iALB5AZwolwCYPi7jcpafjGTI5e7rHbua
Zp+vrCQJhQJtuzaUbxEhAyaXL3wEpvV74dY5h6BoKvnakTMqT7yydOTntAsu9uo8qQOyrxmYwQGx
NbJ+0cx11seSj0i2VMpCdfPYFa3s8b1aSJKCvAf5p8ancOA1zyt5+k/hII8BTSUWagfcduyw3/Gk
VbGbmzvtqy4IVhTa3eQA1F9sIxzZHLxplvpETYDmdpKyPovFBfuylfijWhb5KXk3yle0LNOWYz/w
S8GbWrme/Gkfdn97zpZ4iL3bgV3TXO5IK4rRrejvrReRvhn6zfbcRjLeg6LIwoUh38733llvwlHA
a+jgSeclzE/JDI5PGWMhWg6OqY2Q7NYWJffvMqvir568jYN79cDMmvtlbI2gfPD6qpgnlP5djMO/
RJ5gn7BBj9S09tAF/leXv6SWVXBKJ2LHGc4F5pg4ONQjg0rIGnUn2Ql7HB6AEsxoka0sUpWQH4sn
+WjsBND1K9k7DsjJRgIT/xFhMPMhrOqevtVt4nqMHuesyyWUgXGZ39h7pfxP5GaI2MBA3Xh5cQQi
1q9SWsoXc8JFvqi9F3KJMFVc7uhM9Fon5DJlZx98zOTtl3LKJGTj9KGEbIZtkStXIQgUEAN/0JhB
ohChFs83+9KUZRKmGt1Yooe/RsredhNQqrAA4M2m7di83G/AQAKy+ppcVudpzjhmGl6IYMnHk1Nw
a15xociVM9jz1mSo7UTu5Pdq3f36Kn6kQmC+EV/bId0TWmwG1L4NJ+0l3l0k0faUlI3UxSp21Cwp
/qDiOZmosBX7H6Tm72n/H7F/Pt5GakATHlioHeyfkEkhjKWp3HB5smtX8nNT5wbcaU0BAFJRdxEz
YHIZUe2rej/Y94b/A2W657r/ByeFkoeBsFAsuw6L3HmLzyIwCSjMvJxmlAVdPZYjrffcnTIwDtM4
TtXg5PNZtEx1S87RPPKg0qyVfTn0jZQe6R4c/WAc5O9hnSl/Dyk/R2UbxYUUNhJ/ABaeBLscdDJo
tl+mJkwq8bFgTDBrTutGM2BFv8Iwb7Xr72iHn+46Mo8IlpyYRMk6+G/4r8BMDd81BvsxdCr2CL1f
FjjHqXLUCsgXIcvOWu3SlWLGEX/Jt+LXK/BHUJwlAEkP12D6JgHRVAdv3oMcPWo3eLEg0myROvtF
UFpzrOxN4DZn+/5bz9KE8+sP/ukF9OScZNI74TuwV0vD9n8VGPYYYlGL3Imwlb3KCnrgtOJeU7iT
26Fn0AWgyKYodcnE2Ju1X1/G2+8vtRUc6QF2OtD5n9QK02wxI6qay0fcRwq1TH0eAxA2qW33vCCY
Ck51ta/6X3/ym5xmqFcp6EDaDxULK4AJ/cc70IksQdMbGw9pNUjcgLgLmt1zmHdtPxKCx7n7itZT
0iIkSUmAYQo7eQjz0sqj3I2DJP5stXmOnv3X1/Z2iWK84F54vNIRocmkX/94af6wIQMIYvNBwyqe
EleOU0STppboXCdsUpoNqnxfVg7e/2WT2lfCf/cFG6oYsQqz1yFr0erJR/gfrU7P9K8QTX//UIjC
3dDmqnuC5FKYH9dk7NzpNFljYL6UhS/LGcshYeulI0mvSI4RoRvcuiYJIj+/IaUmdezfKHTeLmUm
+bgeSeoEEnAhPwl0OGYEgv0oePxuilMLtTUonYCkwpw+KSToGk8SGPxwsbbK4zJ//cjeDqDl44kq
YL4crzKKqJ8kTZQCQqK562Pekw4SX0RH1lj/GImojJ+TZTH89DAaKza+D5tyAmpzc+ajHS8PBQyg
+zQG3toW13brzObfNh6T4iU1LNxMzsEfCAIiXXeiRMcLvRqSEW+SEI33bNkJ+zDQJkyOi2SLO66r
965iD8eXZwZSaKrR0iZZxIhuvgbj7V7RQSAQ+67X0Ht6hymJXznNMt/gYITCm4npDBs8zCciC+x0
hobFkL2xHsKQKlRvFn4J7vQpwdmUpUT8iKAXZzBmh4kYxHHm0popCmIWg6spOqNN+AYk25CZ6TRS
6pCEg1zJpZ2mqXkOPGrZ9kQA/TCOd32XolY7g4Kk5vOvn94+7+m/ixwFOI+OcFsPJMui9/xxkQch
O9wMU/ioUeJWfX1KPxriOw4jMw7xgc5lBIvXQwphWFNSbH1wdcqSWpA3y803iZfk7m3uKKWDygOn
vzYpOkvzxVzsxJxPXRcS3Pab7/KWs8D2j7yD3QMHEiKht4JaB8s5ALDZP9AMtl79N978lBBcjEB0
R9qDqd1yW21IEwJWTtpRteWlIpAKpt9c09tKyyfTkLBHiGbUhtzqN5uIGZvAR6yph7kKwy39wyE8
p2UCKZExBgm7ATMSDwHC6OpPm02MBbuIPKL5HJNlNqKnJXCreSYnqRJMa9EXP5eNbHiQ+4bhV3po
Z7jd2FBZRTgrY2O8/Po7/CiPoD5DqeJj6yKWkzg9/61sRazolwKotodgM8YeYcAQV05yMhZwr/Tw
/1UdBIz9cDzGVGAQxK79dgIgnElHT+5VD5pQ1BV8p+pzcgQymoXOR+hs/0ab8fZ5sY15PDJMSyjO
nJ/q80J0Urgxtw8yx47NsqL59r9+//wyQCj6PiBTjc+PLYFJ/ObXN/unz0cSHjreXo66ruO9WS91
uabjGlrpvbZGzGxqsqf+wbVVWR7Ch9vOxhn8O5XSTxfAY0bwxL6Ak8vkiPlxQ/CBj30iDYY7lHT7
DujuTbY+/BJjlMga668iXc/rsyH449c3QH7B/25IjNZEE45ygYOFERtvX+JimV2sqMl6n7NBbp/D
cBrCS8r4CEAeLro3hotvYxb+zYu6z5T68XMp/YMIJRKVIWvuzfcuPEc4W9X09ziL0m56Cty2WZ+j
qs+3W02m14RlOH+MVi9Zbd4b2e6il5etSxbbucS/u3yicR0ChHrMPgFZyOpLb5OZComg2Ho6AXlK
wU1WrCGMWCYFtyDXG7ld7krDF6yqVET8+ra+rayQx7KwEZmivaP6f9vkkEvVLo1t5fdENjv7qWtn
RcDY27AvuvNUF8LLv3u/CHiEHpow0QlT9tgIGn/zkN9uKSH3msdMEqycSPNTKzKXY5Q45GXdB7uc
J0sQowH6yspOwYC//vI/fxw7F+wdRkhEsZR0P65p4ko9OMzNu5M5dgBluS3RXrcUFLCj2/2+wWXK
wZtlTOFAc8MmRnQHMz3ffiQxp0sXUSPeaQFwvvsVl6Rqt2diXCXXJn30orxPV/JkLcJZ/cFtn+xp
3Nrygkk6Nvt7t0UnIR40WqkNVV6Cah1sJeoBVJcyBmXSyiKSGSPsdg0juN572zSW8cHnt8qDgdhg
jgyYWElhtfMgew4qFbl2S7+S5Fgaw91gwtr9ssGuxyeefj9VJiHprIDgP47/McWK4J1CpZhq6ll2
CDmKQaDZhuFiFOeqDq2LroHLFJW0cVXCphoNrEyWpiwo+UakPXFR5rGMOyi+IzYqVEFMyZYfKWpD
GvS2oJYXirNFwpI93jg+RDcFTVJ7wJKineRXkikR3y1SQ+5LgF4jabFHniOFeBxuFFjkzEroUHUU
pWwBX9ek8odL2BsMYz7MvdGv/nWocOQQZt9tGM4VOGOa88z3zuFINufiJVjs36ubpZsVvR3nymOs
gTNNFjSLU2/PGm0B15Tdnb1jPgobBlyTOPGuQTVrz1zza4w7cCUXeJfM6U4wtCN5M4NOSKuy5kKJ
6JQZH9kOMv9XZ6fbArd2M/dDGbKS8DiAcLpUZsCY7b9UyGF+6DcSQF5Gd87xlXlJmY0HrFoexqIq
5VuCjWb7cq0tmxtoTLY0RKIP6OtLy2sV+XeV3c7RfTYFw/Q5JyMCKyD8grdFJ1VaYQeqKcTMuBoq
+FDiARLnmJM0BlDY4fR/QfiUBccRwsXvzsJsJUKeZPhSn6d1TGGsYT2MBDE9wkxx8C0PYPPclCQX
Zgf+CgRzLHLTu/ZJLVHmGkghYgS9hVXnz02xGqVvjM67pPDxBZ80CK+hLsIWJbikYeh4Qpb4WpWu
kKUZEIT71JvdXKTHbpuK7cvcr1yX0xnW/I2sVhQUpBBtqfe88Hu2Z7j1afobMMNynyHFxfSOeJyq
tS+G0Rrrc+BuizG+w73XsO97mytp4wLL/ICckYnDQ3kaFA+sGQLSBaT+EkvRzjaFzErgFoJXs1jp
lX2LsrDNyUk7BPCO20WLAdgN2QuuWxX5vfgQhMVowD0phJ2dV2ItvdoFdAEXrb6b/VGFrpV/UMt6
8hde2WJ/cYUJxp6cNhHaQ3MWoymXoRIrxEwj2G5awzYEQepK2aNa9QJTKAtTaTpzxqR4JlpMci22
U9vFHhwBrjrJX2hHF+nlc0JkaFd5ExBumSYMfsv7WDwFhZPMCL20nrNeUg5b/U3VEgtXHxuYWcJl
Y81ksgXZLwpNVa96EZIW/4fweuGcI7V1ae7P8bxabn+7kn/cdazm7rfUt0lnBvR5KW0iBUcVn61Y
E6BecAkN3JehyU6spasu6mFQfOJsEvN5Gaku4M506kGSdOOntrKD9Nw4hHIC4SuSQzFUfrjI1TjN
W8kDBK2Rd2hb8FmgTuDORAm52BNtC1mXDXSDq0xTVTdJvRITfH3+vZQJknqggn7GGWbXO/XonNjg
132ZBkDtqC1SS5IsnZV66aOXNf5G3ozaKLM6JlCbvMvG42UsmtQkhbKOiKh3D5HholLp1MtGjDXL
PtjZjt5Z1/ALGWE83UPMFLKGxGYccCarQGmY1KP5vrb3XW/gLrDJB2jjuWVqp8SoweVZYS/lSByy
8hTIx1RyXoq+16ICJZFx614eGskimWEx+fvhpqAjzbU7ew+otwcFMk65JV9Bl6gInquvpCE92C/r
su6GuCyTY9tmPNOoMxjRgOiNJn461gYz2RCMIvjgfqtNHC+0S5VO0oFsIVPVy3/3Xu7s+/8utt0A
NK/bwHvPBBD57x0FXBAbJ29ArSrKpDRZW/oBmeYiQQ97K9Mt+5gPa45WSB9zZP9S08zhJs81jf0U
DVmxUGkKV183Ry4NwSR3DkyHMgOyqlARRaPaV1qrRMl3mSQDbZzRJHpmg8phlFwndTqE3p9tPEms
npENeJtO+k+WAvAX9emqdkNPJBsHDeAXBEOwjgo2VL5cPNUsFjypUlDE8G75G+k4K7LVjXA1Hzp/
p9rasQ2/9rir0j9ILTeZCQFMYnwrGYuhndZlKeSprknJFs6CA1FD2rObUE7KOAfkG/kkkwGELVix
2n4VwdAZ2MAw4gHUxUlUF87F8NEANgw52SXsg0sEGGBTO8vzBMzYLcMjVpw4qU+kxotpOE+mSRjP
eVTCdbVsI5VDoCsBfdwTmMQOcJt19oQSkJy4jVF+SdfgLocyrRxm35V9I58vT4gL1xuyLhz1QgcM
kJg9c10kWK/kTHXPwf1Bd4glM9Akd6xkSZFBqAF2rBYflI2SZa9xJ1VUaY0XFh0pN4rmRG6ZeA7l
ioEx473zatuj0CLDT+6zTj5OLBikMenyaYR/HptTpkw7vdL0xDbdHMngFsQn8RhOUqUnrT1BBCar
Slf/RupDfiMnusRGq3SUcj+tDWs7QdfBSBBJrJocBVzVAEfNm6/Oo8iOEGoZaIIhYNTupIqnXpWH
qEPkbqGZ30Tx7EQ3oX1RzK9enswHkxrHbpYRC6ogVUDVoCpbdMc+6XkitSobVR2KJO4kmzy4121e
8b0QXhihTAVSq3lKkIWiPVHvHDnOWNAOUBsO2s5+QDsW3IYjycoZ4x1i332t1MNufLTmz2NOKgJJ
Bikaww+Ob0rCnVkCySA+x4moPfJad8M/IYxSDkYLIAUHStFj5DtI7ylKGoSmKhESck9tQkZcqumj
5uDXwSsF2rkY/1d6nAZXMj7a7JIrDZpFecHz74bS65r35pwxVvFQEfHOc/ULFLUwu/turd8xZPNb
P53CMCOamvFBe46DkcxjYR0TgilS/9DlYkeyOCULku8Fm9F8XE2IXFh6JWp0So/1Kj+HX3AISLVn
Mr2+aF29Fosh16LFkczK0TdZWxA5ofHDHqXcLF2eBiUhwpBaj+GZJmRp2pOblcmQ//XrfvItRkH4
IVl+MClEIpJn8xaj2Dx/abKkLu9IpUecjRBb1fOb5ItXxWRpm8n/0wfjFKKFB54B9vcgr95CcWXh
jF3YbOkdw5y68HWlUwgQ+bcksJBE0Rkk9Z9rjgq2+V9/8FsyRKYRAye68GawHu5PKljDCAnDrOr0
pp7XNnRvAVZHP7mLyJhBwo3EYQrC62a7vSXDhaeUoOqjm60OaTY+Z2pvPxT71jKaJI8U71AETnP7
/tcX+ZbJhb4NQ0BsJ0C5Yv4cebSidgmCVjhXLRZUcsRFx8X1uYR8GXzalsaF2Jk2JTo8XsIg/LSM
om3ba1MS8pYd7KoHyu+bzGiYPkXlExD7zzJwyIlUOX1dWpWM2WJxGXV5mLy+XIgYolJ10nNFnAs4
rnpbvJ0V+PXXtN4MoAaZBJvDOW8x0I5H4b1lck2kPaxNYV9GL92Y5UV1Urtk5kWR1RFjNxJp0JE0
lVH7H7c5WuLkTNhu2ryzVY6c71Bx0z8GvWW8WhObCsFUO6GiY/G0Hht8EwkuIw/QgacnkxwQg8EZ
6db0jz1c9moeqyBN3RzfrCl9H/VcTgGZIKTd0NnNjNkjopDOZWUj7PaUOuRTkjh3RSswGEY4GGwO
d3lGvOpcoKZs6844orHbLHFtidQZMjidgbEeDWUgc6sAfQf7hYBRtAvn1auc4LnYYg+TbeAa01Cc
Y7GhCL4ns526+rpNZBwwHYEEPRoYlDokUtdekTX5tVyjOn60ZNeN7taLjLk/IdBpo/WJQWSh02KH
ziRq4BnhliCjFQSerrfmgPdtOTlznBkFc8H2WssbhnAx/lhX4oOa4+D0JLMeGozGxmd3Nk2P2MIm
6pmnVJB/YwfXLPRK9vp5xQyA0Xob1zI5Z2IYoAV2jUGlGJUYp1PwN3E7aX5NaEE6QLuixpx36jvG
RIS0BnsQp2bTZjTOOU5vY+UdPollCBiJNjornfyRnRHV521FbNHUf0Y3tGGNMruIMIsPdIY5Az/M
vAnMgbjfqS1epnSZzVeqXzu8ndreshICw+OSyTYtkgeYM53eqZomJqFMPJC+iJnG8yDCVsYnKa+C
jjTVtYDBI6VMUH2b2BppcB6LVlbTAiPQNFDFzt5UHWwqPPGPepGY2ATflwb+jM3AX0k960+z0whi
7PLQyJ9/84oRA/EjgAcGDAjM1k4MtYtk4C0xhmWvRkfQereiSTNHHFCyJk3+2UJWSS4mO2F8E5CP
w3AJMnDqMupbcjsYGnczl0ShnhZrycDDRtyNp5Z4pId5HpkO5E5W8rlkLhdz2twqmR/toBoYrLa4
/p3JPZh4mTkvk+IOsSs4XnEso3EwT1PP/0uvlV0Yzbu8IFbnzmhJvbpO2CKY4N1k4iUeijW/OF5G
LDtVVP+RGISsOXftaJbHfgs9htPjzZuZj4Wz59I4cdSeGAfFMJxsXBCknqyxWCzmTdbtkxGsgTiY
uH2CA3ns82mmG9wOdRoy9DH1mugu8XDUkKlTBw+EBjBlYkZNHPJli+ATMyatx6l3xYwzxbG/Wn6U
3ZWLN/gHUKL8qa+i6dSPmfW8VAuDZ8b+hWmD3TOjY4qn0jUW67CNLiKQA2xhXAnivlKCSR+Aq+DC
T4vnbll0zJ2+GswHPDjGP5FInCv5htVpxQxxRtecMAFoCG/4royOMFL2oAb847NPqMphQABCUFe0
PYxM20gOURmsX0xGo19g9d3mKKxyeCeyrn0fO23PlIlkuzCg0Ps4hoZzjSOzOTN+UCYZAh7cQ+bV
V5POgTE7bSmjZYJHkoeSG2YyjZ/N1vP+Wu0w/RIPY/9hhZ1/SIgfuy2HfiwOqBDdU5M1FvXSvJ39
JXdRPW35wlwVJsc1aKHeNfZgnbe5Zwhh7trElok2OSDsWv9pw7n41E3u/L5yzfGOkLL0aQ5MRkwZ
fd6dy6rf7nFURZ9I3SrvrCT23jOdbWUaJGmuB9TiTMVD/Pql9Kb+S0Ss3RXFDbMIvT6+8fqp5TQB
dDsCFxkuoGno3rjCrz+141w3R6nBvzirMF4SO2seIuaqHCGUxk8os21k9r1znYPGfrSdxDjNm9i+
FX3cvCZ+RjbPGhunRhSMJtti69UiQe2GUR/FDZO513ebbYyPfjK0VytlfHk6M6jYibcVPXnGXMys
b9z3JBWHy5mc45pPseKzQe9637buesjDsA8uYVnE/6I0fo78Znq1ON6u6BSjQ0HQAyYvj/0wK8zP
Lhvw2WAEwTsvCRjItmUN8WQDXwBY2PscUsxjnZ/x2Z6akGERU5V72QFndPPA0qRNiNqZ98SuMXcR
SkZ9UVgPCQEzL0vmGkjre9xftDu3HtvJh6bJsJCSp/VMxsx2aDaRv6R1kZXH2a5Rz3tzDVISW5ia
iYJDJSwcfKhzWb+yoVbOweY/+YGDpwBbwpJ3YLx69+dqBNPFw7N6W0ztxJ6RbsUHIgrHDzOHDWz8
wCQvYq4OITD0Jx+xpX2Iq8YqiqORiZQOGfx8EZcyqYa/rGCsn1KKtbMxwzqfYhGY2SEBmjvj/3ye
mQGGKaD5I93s8ZZE+7/F4Dz74P5kfxfLxZgYubJFdneh8WmNW2vsiugBrK664YuVzpHyqH2iokij
C9RmLNAC2BzJKXM5MW/GLdtrjQb2AFllvqCgWI5z5DEiwG2Nv4xktGkH+8ytD1xV+Y+/1d5Nnhru
fbOt3Vdsa8ZdQUvDy+Uuj4nrzHdTNjA9FoivOpFs0f01c3bcW6vnfyGmrmP4TGe6pzotxou/zv6z
bQ1Vf4pjo78LRi8grZ+C+JuRVumKJrIdyfewCRI7p96QPXaLMxFqEw/tqS28oD5EAa7j8E9Ie2ZA
MhSLcEDu8N0kKvtkNjPS9M0fPjaEuJ0nO0+zCyiG+TGBCRCHOqxivlDDXoKY9yN2fOODRQbct8ZZ
2X6izHnAi5JnTCAbzbuZPLRz6EzVZ+yZoGzLFr7ETpN8KZA0DIdGSlQO3IX2kxXl3iVfLFLZs7gv
r0kTZl9dfxpuAsZEvboD+gEmHjL8sJ/pDv3NLg9LXDMJd8ByeyHgr7vLbMZdE7IFCsZQylOetdk/
YZt2Rwrf8EMPkkY8nJvclMz7oqFnJg75S8l9tYn2vsvWJy7873zwq7875hdBfpIS2BQOe3fnMFEv
RBpyLOHo7gp3jJ4wLTEzNvN6puHNSXXw5qw95Z7hPbjt4h+C1vxKto57vxQLHsDSGa9zZEnJO+/u
Kevb8s/NtVOyv71mQHszRjct45w++2QQkaRWFNmTkRj2kUO4+Vj3i7hhjuLGOOXevc7rGt+4fHZ+
CoRrfExDIQj3A/csL0teZPW1SMI0/6bU9aCEUlG8ZSFJEcXGHCG8FVsngThlGWs3CrXsmJEwThVp
R0mGX0u3iypZQqEeOnZEq9qGWeqTPmole8GGQj+nYM9wLFKAQ3x5BKSeR9L/yui4lMm8Zc8Bxlnq
2JwZEPwTT2VaUVzJplTxeRt5MVN9MNsJ49QBEAF+bsnGpPsj9qJqEd+Blq1G2kHZjyvtNqoZg/e3
xl6hLogCPQ4VqbandRJie0Rdk/Q3fQy9QTpV0q7tgbfOr59yRjWL6ZBE3pifJ8L80rMx9E5/Moxa
JhjG9Rp+M4lcje+IrLcqTEwFJZ7BfIP50kG/1x9cxgbnf45e0owt8SVDk30kzDNmWmbbFqVt3kP6
Lp5/Jf4g6TIm0uQ1YcczAfrreUThGBJ50xXNgeCHBJ9WPOccXAfCN6Qdalhg3DTDmUclFr3JotI5
KcQo2pPQuo0ZsRGKl6wavxE4XEwIJDEkeP98D6Gz27B4nOGXk7vV9HnFGGzWXuMihmQHdys2/4WC
LMjOUz5PxhVdS1G/16n81QY13vA4ErhBxZJECOBCepCU2xikwhr+pWeVMhtznWW7sHiVhGLwXeA9
flKlcWYaEkbT9AKqfuygDMNkF/igI+S0oyuK3dL3z7HD4dc/UUuBls/azKSIE2eytyo/bqExrMmV
hK+Wz1TEorERIXir8EFJgpBftXMlWiuMDEnqV1nnUiKGdlxaSxUlkaq/03SMNl41sy0zyVNzloSw
Up6rPkLbIZTRVSgjWJfVEmKjC5LQtTnjViEqSHlgNIekrobRqTzbWgmXNXqomR1hSeYMwyhTj+Xm
Ey7WbRoITxi3cH1ORvpNwK1prnTfa2+/i0XTN/+OkR/0+T19MVa0g4ABNtu7LWEEhzjaGEFbXCzk
0POSq5kVNVHtAwrDVPmlwgZaHJsj45LZG+IABQqgdWwZxIH3tkCRQeJ5gSX0ql0jTRdKN2aXzsC9
mgJVeJ3PTL7lg7YQjnaVQsknNt3BeA4zIhy/EeCeMOMuiMOaOYVB6kt4cVfOSiVCGt7SrBM1emiY
GEIswTZvBK9cLebrrgTtK6S1c+1lQfQRGMImFm9Hj4Vy+jJDc0MNbTQF8C0T5qiJ8OspA4wGkR3F
w9RNKzmo7xpe9Zi+w7KQ1QCoVdxsUFIijeQDjSlYSu8hL9wW/E+jjsGuUtdWWjoLCRv6S2ot+bWa
8VtT+zAQbqUaJBaSS3Ft/F7Y8mqoQHjuwYAAw1sql2Mn1Q+vq0ownDYIkwZH0ZwmlQyc6dwvRAHK
3MgR/YyZHrOczgG3mbfIAbnKcKd5aG368zsh6FEWN0rN9lCSq7Y8L+SCDa/axtlEGa5ArawYQKUy
rmIeunUg8GTXI0TZGq0nkh/X5WvOtmB+NknwbdmdozSvLlhLhfhK15a91DJleIYvj6zio5mWE5HD
i9OD0w99l7vP6cY8rYfMJ9z90tOP+R/UXjL6MPsQajuuPiYVngPDwzTKCOzR/F8kXb10mmbURgyh
bHGVyOQdtcuRjUIbnbXHmrFZfD4TmliSdTtJvp4YBzxtiCUqn1AepTvueWu9r3OwWNHfTUop/Vp4
o2z0eyVd0y/tbo5QKNAQm1LVgeVeEkFji0n9Y7U2cfXSMjvTnJh2PC2reVhdApWzo9qPdBSR0tgQ
YSwvBwO72K5rxUjcYxzUbks/uOc6tdGM6EPdor4oWoYdenG4xqwF2sflT8WMWkOTcKdclQ2/7TGR
ij9QJ3aB0IqNq15cedrb4e6QdwBU+Ms5NiVrpPRMao/WxzzzBolPiorV+TZ46DYqbN5MBvigvcs4
g6TORdFA9hrIgQIlyaw2o2ARV3uf1VZGMLF01mk2XPHOgwJQTOIRkRfMSrdfjYP8h9NOdcQM7UHV
pcz24F7yEq1llW9qK0iXm97p8J2+wjDTgIzu+k6AH+kZVMsE2EweP03Xyi+vooiZeCCPH+3ZaGp7
aSBDmCK5MPFEbcQ+cgHedizCUvaD3l46YzJBFEd6ilA187jUehkV7ZZnsxQvOAzf2p59sZJlf7us
0F2kgRYAwBX1PNNi/eCsWa9uyTFb3Aq/lDsB0KCseRSDuraR9BHViAGa7mCVTcZOr30DKofxe87q
GkteV+Ci5SCbldBCPTdtgtIPWxn7GsLu+b1dn8jtxp9jeTwzglKyKEET7ITAzkCSnjCx49WE/BnE
0WNojSh+92iHfg9zcLdCTP1NnNWDM50JjWnK8g74M+z6qzUw7Qo+OvKXhcRKn5mu65X0rsLEtRqA
5oi7okql61AQLYrEfkKRQJzQoXBKXLw3mhPT8mDH7SWfgy5aVqVY9J20PZZ12Y5/D6XFcMpPTu9W
bnbyTLEG88WyVhkBZhINyZ1RHHojIukF+a6ho4CX7HlJ+fjB348coxzkQatSGxIaUGmJ3HXW2tNI
SSx/K2mE8gYSjiArgHZnw2JkiNwrU6VlqsMLlszHPu1IPy1EogrtE81WBzjGCO5o2hv0HITJ3TUk
+3Jp2y6Jc0dzk15nBr675UkYtJQnZAfMYHpiJgat6Slx0iUoTnougvZyRSG5FfaXnKyjMkJ2u7/J
ehmrF7pOxegwfT4zlg1NENMfmu7rYKGlOjcMgxHrCfrc5VvoSsdRzz+rjMAZX5l4si+vXa6WJE3D
0i4ipEbV2Q+GjHtlur3cdbWHWQcBKE9cphQQxKNIQZa+gUWfS6mcN5dSINRMvXxD8ziVxFq2BPKY
bfs9BXSAPeEW9kZOVA5JlEOOPpAMJJZLuofsTm40Y7fWMgnNQ2uZEMSnJNy1Y0+nP+jAN2MgdxS7
kso61bqcFucAj9lxTVqXD0VBZJXz1FD0MRyvznFGYArmCObnkqbaiNtihu4ERL8wk0CWBmacQPiN
CCa5RbVPIBMDTEaqI9LaFqzGxnErEHWBOKNKrBgztZfRWlqIyZNpQrfCcLJgOH1PtGMYFs/FUuOl
OooWLkzZZNSJKCKMV949M1VlRIA2TXtDJcnqlVlA8JD56hZ2/1IU3p43oEpbQJieB6gUmU2/Diwy
vWb61pZEPGIeGXczxozCJDskiuEYrhn2rN0cXlOOUZXJ10aJyMLSlC+Zvq9Ef8s3BXGBfA2XeJRv
rzmznXiM9ybGwzwtfTtXjJbezzagdKm1WAEj53PgmFvdIFt0cnJR9ZrRnQdh/3sDMpACeau3/UzF
YWqRJXMlpNFWt0krMb6DdaoxF8N/qI40aQapTxvzdOSeqUNev9PMg1PfnZ44v3QqcG+1AsbPcMbF
pL5c/oe689iuG1nS9avUqjmq4U2vrjPYDvSkRPkJlkRR8B4J92h3el/sfiBQp0h0SezG7K5TgyOR
yp07gciMjPjNrAqwbNjSzDfny0/6AYt7WDqDEBa0jjXDG+xBm3bdpceqD9j6VNBmGREBkCfpSDi2
05GzbNkgkaa9XchouAHhnEnhSYSsiXGYdSUBNOiFC+hKwzO7eMq+F3SgVGg4J10GocLOdxQolvFl
5oWeXzkHhCJrNP+VOsOCZs0Xdebb//U0Z+SkX9XTw5f1nnrTDgA4KdRYoxwB/V5MRFSAiBzVA1U8
IZm7YXRAbu5kdNxwVfbpbFHGp+QkIzo2w2jn56A19vTQZ2xTZfsTh3dGV/tzyr0c5A53Jz7KmSUY
lj9RPpge0YLRAjw7HdBKbQQ2lgu27htIW8xBUdYwp6LTXxLhM4IDIZ/pdc1mUnwww38r1NTJoMBt
SnzeXyi6ecpN0VMCWACXM4wwQBiHR7RgvWYIDy4H06s+nwPmXNCgRvnk6TWOE2Cp1spp7eWhn+Qi
psWcACszOxwc4bTVOtAcWG9fzaeb2GJi1yrWVEdB72vS1hgrRBWQV6W8gYRwK/rpYQxs0QyWU8Fm
lEWMfNGSWC69owFagknMWvtiZtsLjEYYc7quTXN5ymGWbLF1OsB6h0nUF2Bc43V+DeRmBllz/wLX
gqHMtPnP4JS5aONrNhXMvUF10MJ2geOGZ8NldILJLPIGqcRri6rCky5n16sTkmdOdpejG29Oskx9
5m+VAf5RpGEzsBQsOdl9SVWDF8Z8Ko3MOMRFRGXOouondHA6Z/q+XkxQyGjeKeJItAW1UdIbT7pQ
ZhsvhO+4/yzImOVcoNX2VC2b3/Vl7aRA66e97ancskTcnGv2QEL4Hotcw4IGAfExQVfn9MmDW11+
A2bOld9iI5se71zuksPiqUw264AsPgByEbcZCV5cS2ON4Ggg4hukauSx25dy7yhkPdN1Jo+qCbA2
p9r0FCbYzcJ800a7GCZZLhkJIqC/02kKpXtKYxXg7dPJNNfnDC2acuLYU3jNZ4wiB/kw6Tr7eDJ9
WHQ2FlULcKHT/j5fBex5l1+WGh7FdJwHVLF46pb5BOa3ei9Q+2ubcqKp783ZwVJRyeWNwyKSsyAi
F4josgFhdTDlJXP9a74AST3AgWs8bhSDGrHQutxeDpG0Vicm8l+qFM/NFgCtPQXdDEoEZzQtUa3F
EDAz+nvAVrMjMuIThfsvnu4MJOIuNuX6ywV/YkXzK3/hfGY8ImHKLXF+HZYSJnaOAzJS2ATAYU2f
MG9LyaXwo8ZSsSbo5VNgStN5uOD35hd5FpPGyK1h8RBgmp7JzAYkTzSAzGtSXS8iSxWM6/o6ZfvO
4aC06XCblCi727sZsTpW1QSeXeg+y+k4+8EsBgmLaFtYck1RjuAYx6q9UIqUXOUE261qccSR/An2
uex7VpdPGMNFqaqcMX0L3K94ytF8+JZE+VJPybnUTWll1U6hulyVNLOb0oZ8NoJZNqtFzmrhOmRz
5pYb9qQIFgBuIaFS5WbSv8CXS7NrDlL4ZYULZGGaEUJrE71AMeyg6VFS8WJqTMtsayeEi327wGXp
LE9fyDeHXq5ctP1tZThQo5t0tROgRMTljOo1p8s/yzcLbGG7xVtHbYxHraHax7ciiCfPjRlcP5cF
FrTmHERWROmfS2mpT2lGJZuTwA8c+2lUK81o7xwWmHNZspVxUNdPJJuFt0a9dOTrGmM1vQpLYtLO
UjHjnEkBwp1AxJM8yDSmbAv+QT2nNQv9QsI51KIj1kRoFu9nWog3orylnnVGY5E6LnfJBVM+5wfK
0xVfCOCE/jEoFb2J79nupsQczeVpwW1Znx6pMtAYoRiKiajtgfKwYMku+3iQQM7hFxuoe1QlZumC
hdut61MSXcS40OU74G7T5r7A0JegsHx0/L451HSJvgXw7M3CGvUMDa2yYLCIzFirqZcvBYhZRWvB
lzt97Ytjajdw/ug7PaWiS8l5Qd1P5FweYTBnffasXNPNxcNsBl0uCgId7AVd3uddVg/tBymgyMuN
0s4Upb/AmB1Hq71tpokYrwtg/71xA10M6bmpVjp6RRI89pVMDnWy4kyN3jYx6BrTDVSzNWwoToov
sBmykFTeGVSRhdhHZjOUj75a5G1/gME4xjdctZXkYBZYDIuPNXIlun1QIbwgJ2uMo2YdC4/ikDu2
VmEepmqUcl1HyHpdtiWgqMB1Em7id0PQCu08G7I8+ZDxGv0wJNq6HxJTOO0Jrd2RvmaUDibleKBT
F3lXik9yUVb5Daw4L3W9lvmBotJAdOfEHYpfxhERBN2l5heIu77i3TqlqjfIbpHL3XipogpziPNI
BVGfqxZ5gc/2C9xEd/Jh18DyFge568F/aXXQXVRGa+ZUarjfKVfZmGUdBK8iMk+I2zio/6hjl1/a
YTLK1UmvnaahWWLjfxae9KST8GIKc0lcS1bcJ8MebC6I/l1IC7CXdkbmdbGGz5mcaRbdWgmNwL0Y
q24A6mRHdYspGcAyvd/nIU4/0S7EVwr8dsD+YB5kwkCDUK/LxpUHzFjNd1IQt5ZzgVJU2Jg7rVXk
fjy09Ky62yQ30+prbmSgWpw2MLpLWKQiPyHkq2Y40SXyWYgcBcrOsF1uC6x0i/OSiqd+7SR1Ll0a
OTqYDzabcvFQyKYZUQOV4Kh/SUfwTvExEH2rt7samHlBZRi1g29m0tFzQoD8IzQU2lc7Y5HcekI3
84pMkHqDgztoqDWaY7jrhKXlX4yR9GqiuPVU2xbTnLlwaCm+L12BjFHNO0AyrMyu0p0h1/CniOlF
IfVPEyocUkM/8ye102GXwiZFvWHeliVALOyrC/h7SZTnFH9mIYRQN9qPNpV2LgdzipT7EyXQneVn
1NlaadZln9HUPez1+HqGE8+DRHP/kt2v5XCeR1GU0eI74alEV2fpZUSp1tlEGHHgDYcZpLwcOHPJ
c26Reig/Pe3N6Gvxslog6eW9yCllg/9H+gSjGHUcjfdeW1ayfdvrYybZx7hRaF6EoTVdkUYFpN9j
jUtUDoz4KRH9951tSo56pWR3q+Fe5O+awvayb2ETm973Dod4CJJyK6dvmqTR0ZWoJy/Q+dsOS93p
6a9mdH04dCEVZiORG5VmUJ18sDjJhmNOdVHYyDxKfq8dkKWd6hPxrJETPmUlPl9SBcOBN3WYXRki
Kmx36BugmZ6s4rh3WyrCT+D50o3GDUcYXCdq7ImVrialgH17a2qZN34SJB54kpkAKds9zDDqBUet
iWGGfFUTNVIkN6+TEHW4t1bN8FZ5BtRHcdrLoBJsfxJcyiHIHcSww9DHtHJfFi3q1H0qG8VRVGVV
7gBNqRJUNuxIb4reKQE/DZ0fkQIYdnxC+Ko6GU0XJK7TDMCT0AOwHIDrgXofy1Ip39QwrA6tUfa0
jJLkcwx59QPi3fFZrtrigcOnKQ7WKA9HzzE8uDtDwIcmVtBcUkRE8b5qi+6xDanBnXGvy98GVDFv
0qjVLuyobY+icwjEhvqy/r3AvTg71BhTVm7QJv1DpQMp29mj2oX7rhbFt9Iv0GcZwAAdYHVb9xVk
5Ut0UPUrRDy0bDd2UTCcVCMtb0yjj74BFy9v2d0SnnKkBwgoptr7oKikM8tjn4cxOrRnaqJ0cLG5
ZMtfgEWzqyVF3nwkl/cvah5+Uu28XGjWwQfrea5S/f4O86K/QIw1APVROfBVaEGweHFRq99oQcTG
tco1L0P8u4uUfUBDu9xVVUiFXDFb0/UtMr1dSFvLPDeMMYwhudh+BBhMrb+NWQoCyVdNDbU0+nfg
KBJESAYVIpYayeU11gl0izMrUeNDxAWJvl2Zn1tpqB0iReuuIs9XPtlybn1BdSh8CINYXIB81G67
XuEtc0zv5BSqDH4p0S/Uro7tfUPdvt+pslddILWRf+Zs42RoIS19lhQ9OwU+ccdV770Aef/J4z6E
G3UX3WWyk54atXFcw5D7k4bq/hc1VYMPXmiYe8OJw1Mnjd7bIAK7Y3VqQidWqP0eSZfyJtM1ttRQ
CtoDCLu0dLXUCr/3uaTc13Yd9Me4lasHsK+9dQDZSAFQD6S22BWxz87ioWK5Lyt4kHgvoZ2VSHFx
Yzd9VR9loabpoXUyDaCpHLYuNPHua+RwFztkfi3vVd1rAYb0+mWEMPO1wRl/OfoC3GAwGPdKViYn
EXkYx6PUf47cnQ8msuk67xzspvCP7Ev5vS0G/wqx19o+FmRwbzo/7L6rReNze2ttOvJaVNTVgS+i
3WuT6+md3GNLRCc6suV9gSLyNR8LadX3xlPZNulDIiEx/S6yWxy/+Rcne+oP/Ag5M79mkpx5Z7LU
muK9MwBmMq7trrdgFHL9Hh3znWHzhPp4P/1K6LsIqAPoBbBOAxWSkyQCVVCvyT1FO44DpWB4lk3a
38KHiptrtYNCcg48p1DOqaPFyrdhwIcg2ttOZxsffHgWkdhZCtHG3qJSMm4OPfbZ6a0sqylqSSBG
kexPD/Egmc6oQQHEQi+6DTEEAEnUcKMhH7xA/IfzPamG7pBmnrCuezmS6UTnsixfdYNPazdr4bG6
6hCOdznSI9ZOjo36LowcOO7YGKiBUwFQBJK2i2Qa7GcDdLocLwl6RQe8ThoIM8Iv5XNeg0S7i0Ri
jK/aGb7ECaOogkqHRnnBAqSC5fVKVQ0RkkExQHKdaU+UxeWC2HDCLXag//HQ/6f/mN/NYhT1v/6L
Pz/kBXUhP2hWf/zXuzzlv/+a/s2/f+flv/jXdfhQ5TXIhF/+lvuY33xNH+v1L70YmU9fZnf42nx9
8Ydj1oTN8EY8VsPbR1wRmqdZ8D2m3/yf/vC3x6dR3g3F45+/P2B53Uyj+WGe/b786Pz7n7+byDn8
x/Phl59N8//z97ePxf/9P9+S8OHrb4c8DTP+T4Zw0DzyX//88Wvd/Pm7ZNp/aKqBPRYtP0uzVVv5
/TeQg9OPLPUPWUb1BT0tJMawfYXzk+VVE/z5u+L8gUcPphhgRxCOsychsDqHvMCPrD90C3kflH2Q
LFGQCvv9r4m+eJ5/P9/fMpHe5WHW1H/+rlor0LkBOpYejEPShdEZ6ozM77nkWIHTaUSjvTuSWNrW
ZSQqeTjljdmD/4uT6B1ShUgRUgfpfHf06qg91VbD+SowdrmsFZkeFzaVfn4B4WvgFx25dfG7bNDi
FkH4dRSqr8GByLXvBZoSBKguRlwQCl28zyLTVPdW5+H/qza+FNHlRWXnXO8JKrSGKvt9mCmEnUxw
DXt6YM2wCzOKzgA9ojLdZ9Yg1aBrazu+xo+6pj7ddtMdQ1geII1IB1FU54jq7BGh1W5iQBMfFDPC
pU0RNgaHStpLATh10DNHDzvdR0cAYykQyu/fVcgDpGdci7X+UGCt1N7AwBE+2NS6KPcSKIxvQFu8
71EGPIIaUKNiV6t2zX0No8y8zhRK7sh25eK6Q7BAXETNqA67AU1n4CbwmsBbZKNqneqOhGGXYt8H
5hmsaXVqIMalN7yyDSwnR/j3aYR9E4CeRLiK1eOUraGUedcaow9Gvhmjr0qf4eGJWi9XtErP+voI
nQtnNc30AB12qH53h7xvRPAlaDL5VvJMICThaOc45ep22t50A3hutw676mMNObDuEcFslPYohXbp
nJVA396peBfp+zZ00istDDCKoJWeXntWK3/tLDu6tQCjfoszX693HtIfMuAkgbi94ke6shvEEN0m
utN8KEqHw14rYK6DZJgMmREB0b6NaJAjMw4N/T3ovQ4kg+VhaKOYlQhPlFfAqkfSKNFhymu13dPi
KsYTusiG9QYXBCBIdTu2hjuifa5d6HoQ0HmNQfoiG4645a40lPqtFCUQhoDUedeF0TbqQS8q69FO
ijG50Q1Lfdu0yCZeRXqrmmeF0MhtRp2W+B42U5we7BTQ4ymBhJJe5rZqdufQsqty36qD2h1IMWoI
PU0P6CNp/CGEmlpy7Cht6egnucRW7CBSfNGpmmiJ51K30q91M6UJyW165LlJ8O/cnvpSeorDAS2f
gDT9ba0EqHAhyN89KGkHXtJky9F3vhwE7RUytuXnSKXScOA66eFm08A12lkAwA0ExtvxXOg1VyrB
9cw6VCYX3EOjZEDIRZ+VzgEhnvze60ZShTKTfGef+rlS7IYExsNnYeAyf1TMIcp2Rh9LH5u6CkgW
YPt8QDK76w5hahkfsAGVPzotRjm7PFZxTlF8bpOEFvcIoMTWjtZI+eCQpsAfiGQuO1kUDiUx0H6z
0AC6k/qeTJT+xJTf1Wn6o0pp+O+HWAV37CMydt816SMJeSXc3hyHfk+2Cly9dezIVUJFP7CJVuk+
gewRI+ni1w9NK9vNvktG+6rwHdCUeVQSNlYQ9u8owRs3SN1wyxsyp1QOaG+lJ+60GiBEf7DKY50X
/nkKVYISe9OoqKk3vcC8p4gl3McjqcgPXFkc+NuQV4o9si3QOfBtAufm6EnF7UaM9XSFS6zrSm6V
Yi8B7jJ5jRyzJb8I+3434sSsXap0uQ5lKssP1FvEV3hr5nikz46QiK0nur4b0LVW3D60ovcY+WU1
vXBDuTd4CYsb2jphdpR9Q3yUzVGrd37DBRuoOIVRKqGaURzClld31+mIvDAgVOVdyCOg6+D7/jff
C/RrGZ0IOn1ChaBQIXec7n2c6MudjYuAf9Jh0+YnW2hx5D47MJdz6Pm5899PHU2ZVJEQwUV7DPbk
y1MHdAXNci59R28slKOnes5OqdLx8OtPWbneoerJ4akbBr1qUiXUvVaZklrRfa37qjv2FFiaHe+Q
ZO5hDloHIcYI8RtuEaYaeV/QWpkcljNbHHSuy6dfz2MlBsU0IO5qpoGiHWe9ba7kTwNahl1pauXR
zFPlAmfb9rNRRPV7MKb6w68/aiW6xUfZVLRMDW0RTIa58rxc2CzzHARdwuKIS3qY7sEuG2hoKxSm
d1yTbeWqKhPHOQRI2OBYJvO/fR1hDHd8msb/KnH8n2WFt+0jEhbV42/XX4v6Nw69718bsrH/D5JE
RcFq+edZ4nn2PXyRFT79/pwWOiRxlAupyWv6pI1s8hjnrJB8cbLtc5DH5JWEC0g+tiSFmvEHul6O
KVuGrsEQnH60JIXmH5SF+EvbIsFTgB6o/5uk8GVwSgglU7lAHmb17qAf5uWg7cyzQDk4xm3dvmZs
9OLe8te4qjO9s89UbR0V6E6d9NYR7nAS7MZxGD5SOu9vni3vq3vK38Ov9ERJ7+Kh6zPrSNmnqt52
5ij77/x+zH/8enxy7uJvub6/x590155PPx1jW8SeeSR1wBAP6r+DyyD+f8qOJkqqgtgsG++VLeOf
n4HqTJN49mG1KZtR52fmsZ8k7He2rLFrgyuxv/z6y7wUi/v7y6w2XguN4CJycF4RSqFfK0qnp/dU
r2TzClJa1rsS6K1qlw5l8fbXH/izL7Tagkn0CkrsfGCLbHB/kQfCE3u95m4wbzkvrqrPj5SXO9/f
34igfL5iqEF0MHg144hyt9VdmIPm4b0d12pwhdJDpF4rAmGkfVmX2cBtPtGV8oR9UVu9IqO5Omz+
nsBK6q+ATkuJgC6K8P223HMHdNFj/0GeB0gf5GPXpjuBu+0VSDQlhoSV5wj0Sr6tplfb1nh1h0v8
IW0htrEEtmrsNTgEFgSmV77fzx7galfIidTOhoh6BJdgfUL/iZYo3r63m6Zur/aGxI5CswbxfIy1
MHyUqTJcQV+LxStalD+ZvL3aG3JY3UUZGMYxaaz2g9KVOjyz0dq289irnaHC/qQo1NI4NjlclaPc
S21Fgy/PrY3TX+0Gau8r9oAE0bHPdRHtQU73+q4sCaXDtuVfbQdc/aUsrwsJL67BMu/qEFnrDymq
eD+2jb+K/tomw+h6A52OXEmPg69LVM/CuH5N23+a5z/szfYq+J081nGoGjw3Ry4hpZevFO0x6QYl
PJRhoDuvPIeffcwqxDUsQ+wODxO3aYTanGVmnoFSyxTEb4oQSYRtoTbVip5vZWU+cRz61J40KMZ3
ME2C28wynXe/fhY/+xKrQO7i3sZ5y3BcVerDI/cbS7vydfoTH2P6MP0rS/WTiLNWAR3YPu7uFs2o
KtGHcykd5VsHO4Nk9+sv8bPh1wHthfi/AGRwhVWqqNPhm/QZAmtx3Db8KqIFgtyTyKrptglPoAH5
d9RxXS02zn4VzzCcsyEZItvV6VXzDAabrnYtU2ze+AHTs3+WPsQOFCSMl23XUdIyOy8UA85mFVlj
d7dtgVYBbamDViuIp7hOHcD/tOv6rscKe3hl/tNC/EM8W6t4TikkGMinWS7379J7y7W8FB+0cnTk
iwZ3SesN5nuaeb7tu6gvF8saKoqyyIIjH6Y34Vkzar0DBibt5G3xbK3iuafOMdXkLBQO/EI/r1O4
9LtI6NVrZ/P01v/Tcq1CeqBnL6O7aLsQgIsKHq5mWXdAM1vzwm+8ND6iuTNkn5LU1r6IzO+yV1bu
ZznPdH95/p4lve9Z+dix72K9VFwEEhUqMvvYIa2zmy7SGwwPorHFZAbAyymm92qhuod8yn0rN6bY
tsDmajcY4EKjMyp5bmpJsOJhvbo27OxXXsaVfcm/MztztRtQJOzRLSgd2L5jlR9HxWubo4HVWnJW
OJo13Pp1Sotf0rv0jEphZtz0mCBlKKzYdvTJjlXjNan0n2x75mrjsLMIv/Yu1N3C8mptb47OI9aH
Xblt057aHy8eZ6WZytBHllvRU3X9RtGTHSBg//umQFuLRwmlMu0IpLTrF7392eAovaknjP+20Vd7
RqmhGIwKCQ3ghJvMXih2OsK/hhPxylv2kygzV/tEHQKuVvvKdpuh89RzW68q+VtfKERcgIUCAL5Q
FGgHjThOP6AgTMV12zdb7R9alyGhrFama9peKrDtVJHspVQvbTwu1oUpyttxKczKgmNgACAdWuSq
zFw6bJq+sdok8MmUs6jsR5eOdePCnop2JsLBr+xBPwkJYxX7qKMEUs/R4EaAg/cq8J2DN+SvGd78
bPRV6HPryW0FBKeLMx0E2UD5SGvjtaz1Z4OvolkxiwyrO38EhTE013ChZXKBMlCibe+NsQrnIBKI
OVTD6Epe6pyrWBQfPM3W3W2PdfpWz3IMrWiNookZvfGA+3SaVe8AIocb576KZjtTR7u1eKwSuiv7
WBO0PGLsiLfNfRXKkSxV0P/r0S2VMDnVToa3KspOp1+PPq3vPxzHxipeMw9tvFGROpd+3SPXzrg9
gbwtMrfBLnDjN1gd+bj8tBmWjp2rEbhvnSaPjoqex9uu4/oqZBucH/VuNDs31w3zHGchcYiGbON2
s3YiVJo0Qek5Eq5fJ/plCNPruuiTjVNfRSwHtRfHCsosZQ5Wel+B9EevoY+Dw68f7k+CVl8FreEB
mZTAJx+LLOwv4sZvroTnJduCSl+FLPVRqcV/pjlVwu/qe6indnJrVOBHt703ax3PWAlbXHrVnpRQ
jPu4QCAM0sQrL/7P1mYVtEYkxThveO1xQi0DAxbqrnRoxG9b+VXQYrKkI/htt6y8hA8w+V1GX2vj
Y13FbFyMCD7V5jJ1XUWnCgDz1qmvo9WwUesP6KQ7HUVjdRq93rww2ipaY7lF3qpm9D6aRHbtWACe
VKNty66tDtgARdhcRnDk2OvqYxnqyQktoY2VLW0VrXGfJjbOkyzMiCNZgkYJNy+z35YbTPCZ50dU
32iWlwxxC6jF60DrtuoOP+dm2xGlrWI1DSDY5posjlk7ZjvasI8CG4WNqz6F2LPTFShAU+RBB+8B
0ZMdOI7PEyp64+CrOJU9A7l8aAFHq5SBufbh15pe9cbB1ZczL2vwemTC4hgh+YwdbohMbaVaG0df
xamlYRMdSg5TdxB6rGmP3EFOTLa1qLRVnPYCkj+oY+Fi246CF41g8NYSaOp62zujrkJVLXsnFYXf
uoOeZtVO0grDLYC4PmzaItfSoUiKq1Xep5ysXp1cOBGU6TpGkmrb6KtgFZWHwPpgCLdxtC9o176p
de3NtqHXkQoLJR0GqXHDQLphe0S20tpYK1RXceqEAFSUzGrcCL/qgwiMd3ns5Rsf6CpOMyidlWML
4UohMJ8ksq4sOGzbXnZ1Fae0hbui7m3pmCX993BQPoJ0vdy24KsotcPOlzivkQIYlLpB2K9GN32o
NX/b1vtkevZs/2rBowSxXjUu3oTyJ6hzoHgQ6FK2ZRprHXRRosGWgIXHDagaAbVZkzGyt23ZlVWQ
enaIV0wIzsgYwBumacHU49c6rz/JkZ5sMZ8tDNq+elhIaeMCAXWu7dpXrhPJKz5ueqxP5mDPRldB
wFfw5Hgdgwn4nXafLDvc9kjX1ojYczqTuIdwoXZpO8XuPyelfbdt3qsY1Tu9R/ifsaWofqeLAWJw
/YqQ/M8WfBWh+BN5fgPQ6CijFLiXIu8K66+N9YEJCvL8mFaUorBGDIiO2IrdpoP12UZoe9vWsvZD
lALy9CpnTZIge5P7+clLg207+VOl89lrgrnIoPUU8I/IwJ5VnXqpG9tO0KdK8bOR0TRozLzgbmem
/pWd925WedvarPIqLMOk6QO4rNKxSN+PLdxK68Oml2/tUJg4Ef5VMQ9RD+JvyKS8sUdz2z4lr4/M
so17tF0bd6gj5d04NKoL170+bJv46tSEuIXDQOg0bi0BJVAzZCU859O2sVcRGSdhbUA7kI5GSHYr
yeZXHaz6th1WXsUkLzaUH5kjOQjRqjfwvEGNy2q3BY68Cko8kCz09FrchEy8FA5gKDdOe3VoQscs
9RLXRFfYgDk6rS52Smm+27bgq8y2o981DJlXH5WgQMqd3n4JNWbjm7JKbCsh5FhKGNxOjDsNRmqo
D69ZqE8P7b+Xu9BKebkHAlEb5NJ26iM6PnfI9z/0AleHLYsCHu7l2EoXYpXbK5SN0aO4ElDTLkrk
azatCoy6l6MHtd4m5LO8KMZo7kY5ep+YwaYEC7zey7F7Byg9DLfG7bWhwadC90wAw2RA4aatBbTg
yw9AdUn36NU0LqIoX6Wu/Ujz4f22VZ+e9LNNvIV/CEqcdRHCNw4lfnLAt1VrUx6hOKvwrILWoh7d
M/G+vxO5fNG35bYIhSz2cuYRolG6heyra8fa9eT0c7RR6t244qsIFT5eb45oG1cukjeI1yCMGWxK
UmAJvZx3BddkwG6zdlUMrfZdqqCSo0c/Nj3ONbhqoKNQ2ygygmYwP/t1fxFaxv22oVfx2VeNF9to
kLkDZHnsKCYrljTaBsNArvDlquRo0mOnwui0kMZDNiJegF7Btq3FXgWoKNQ6DuDbujlYGwgNopIu
pVYe3m5bmVV4dlAo5VIXPNF2+F6TwfW1/W3b0KvwbDh4gsLMazc2/bd9UZzL6WuuSz/Zy9dAqtaz
YzNK9Ar5iTI4tmjmHaQke9g271VwhqPu1VUf166D+GOsDzep/VraOa3qP5xBa8hUJ1EPbgsLtnba
GviSWmZ0XZpFv+siVQz7bfNfBakRY3CFPlrlJqH2JQn0jxKEqE1Dr+FSPYjHxLRgm6tqW5+1yPjt
lFbf1qpTrFWU+mpghJWmMnFd+Zi2UoaOS/Fh28xXMRr0ZRHDr6hdA1p4dxw1MegYCiRBfNj2Aas4
1QPfRwMh4ZXspTdhqr6Dh/wKCvonb/uafpKEuC+pDUN7g/MGfvatp5mb2lD4+bzcupJJ1rdsh8pF
bEV1JVtt3ih+F25C+sIgeDm6Ct3OaLEpcD15hE1YwVjXN6LT/psffdp7CLnWQeVmbSHv5NY64YWw
rToMcfnlzJtKF2h9suRsj5ftoF4mRr8xhlbhiagm7kalX7kWXpk7C88Wpwq39c0451/O2+EtkXs1
Rhc3b+80pbyq5GbbvNfopSqkO2FikOvWpv0R88A3SVxuusQpa+SS1+tp7BdR5ZqszA7JjUmRPLW3
7YdrNFKjRaUU5U5J3wY/jkrF+UVytqWgayiSLHPPwmOwdP1QS3FWoFBxFLJkblyYVXhGkQMqLRqI
GwfCrS1M820SyuPGJ7oKzzZCuQysXeki/Ylacq3fcJJu654raxiSkDI7x+iN1yV3dBmbF3uIa2wX
nDbeVMNR1lxwsMAyqroZa+8HnbXPKJ65nqeX2/oIGAq+jKUhFsirwAJ3MXuIYc52RfpDOFa38dK4
Bhyhdibr3aQqVwUoxqS+Ge1YIeO06TxaA44sq+9tlH2QbE2grcsmIHZoeBv3R2N1nDYJCLxaywq3
1i181pVRjb/GQw9rdtvsV6dpH1Zm1fWsTY4w1y5s0vd9omw789Z4o0TNO6SmBeue2cXZUMv1qUvy
4GzbzFch22qtNiArXLgopYwf5dzzz3QL+Z+NC7OKWY190lAHHisC9SXqgQIVD+T50YTc+AGr7Jdm
XJxnBbaBuVZ35xWqBjjvbqvNK2vIkRVD5DSbqnAtvbkP/fpNFzf329Z9Fa0+FGkNR/LStTLnS5Z3
yi7Q9dewtdPD+4e8fQ00KimZ25JIC1fDTPGLRVPhTMRpu+2VWQONGlnqcSA3cpdIdXYm0Bd01STr
uGlh9FWoVvjpNUXC6EY7oOqkFNiHvYZisqbV/aeFWcVpGfbA61DcdVvcwb0d3eKIzcYKUdbxUwdH
0LQYunuR1sm5VmuS6Ta4GBrvoLhZ5Z3uID9471ipeRbTl8zPIozNsK9CPdu78fvSltE206Oyet+V
qiQQ1iiz+GseBFK5N0ks1YNiUGs/WoXoxSFRqJLtTbrU/bkoJej2qtUH+rmHn9qwVxDIMD6hRhCh
b65FtXXQrJ4xEYVv0GYonaCGbaeOAjFBFVm9Gt+l7Etv6bp31+imFH2rFaMsXbS1nNbFE8tEGwHr
7GMkI6qItgeu3HtsN31x5iu571yZuPgy5XJU71VkgXbINFTnRYjeoivnjj2cUPdpEeGoEI8+tjgF
UcJOglbf+0mRonXb4vuwt6sQ6cA0DyvlssO8EU9EtLZ1d2S1cY7U4vZ8RLbzpspaPNoQSG1HlO0r
b7xPFIxKt2Uha7RX2uvCjIWWu6YR5FR9JEwnNWfbfrNGemnYg5BIJoUbmOmjp8f3nhVunPdqr2zp
xPSJyrwN4bm1k1x4hrKtOKivdkmjBZmiUEHCC8lBXERyYiwylXzjmqxuH5Xsa2ZM0w5NbpSbUO7+
YUbVtqRPX+2TEfTWNrPk3BWDKG5gg4Vnudak27ayNcYrMNEHzFSzdv0q1q908leQ/6L5vGkrW2O8
qtRvW4yREQK1ffGhssuRYn6GVMK24Vc7ZZmF+B6NTu46FJV3hhpd4Ry0jWmGb9nLbFImhA3dLnJ3
yAusdNAqjdy+lMONt5w1zEvJQgU7D95IE0WT/qjWmRh3lmTE5WHb6qwSmyYtO08KsP+iUfWjK/QL
Q6q3MToUbRWpheiqthys3A0wd8JHtbb6ZI8GuPpj29xX4Yoa46i1OPu4SYltDPYzpUaPHfWLbVgM
dDxePt2uyBLUWH0SBHRbdwIVw2OIj87GqFrFLKKIXjRi1kg1AntNEGXmHgdo2d20OGuwVydDlTbC
LIdVi68OsjtGszPLytyG70fA6+Xa1FHmA2TK2YYzYV2gZSx/4U47bGtJqKugRcW/HNOafJVSVn/u
6Z5wLbmxtr306ipqVS0RTjidThEOifu6Qw1UNGm6bcNZQ76USumRNrL/H2dntiwprnTpJ8JMIBBw
C8S458yd4w1WmZUlQAgEEgjp6XvFaWuzv/irTlrHbQ1sQmhwdy1f33gK3EB/NVCb//JykfcpP+HD
9/eBTyI6dE0n1AmGM4D4iXwIS1Jbm/zm7vBf+urCvfALva11zWBLffJw8JnflWjX8cYSi1Rl4Sr8
joaz5yDI+65CFCfykudIRo9NkCTjnV9/t7DRFMyAZ0b8aR2oDWUgOw4/iGZQ/fG+xbFb2IxQj5zl
tjPVJqwfZMvRd3bzzyTlfX9gt7Y9WWa010bDidIQvqab7Szg0wJmRvdNsr1MjGkv5yHCH3BLBNmy
h5t3H/y86+X3KrHeSPheLn44qRl2Txunf3k4bN/54ruVzUHC1Vqk8oTY9gjv1msU6ftKAHuNmAwC
wi0cRE4mXnUpAtCS0Ujy4b5B2V2pgTk789Cuw6le5uwAJ1FeyKS986gMd4sapNRxGPBFT+28BT9g
tkd/zgGOm/vefXcQ6y4eRrAu5Amx1nO6+od+4vfdYux1YnzDPSODE+xJb1FzBWg3K+AaaO87xPZS
MStYCwAmlScqspHfCOfTFV50Q3PfMt0LxuJ8GykbgANNk6Erpzw7izh09830vWRsVgPngN4Npzxu
7KOeZVymplvf/vs3vc27f8jR97qx3Aq32hDne+/jCSE/0Tw/9CQcxwNDVjfcF2PtNWSAitZw+uLj
iSwUNOIGHri3pUXy8b6z+GZA+j/lHsBzavjitZibSfRxMaCCA2r/34fotnj+aYh2SxZOFiYjM94d
1bUEhGyU8mFlN9z5eXdLdsBkDARUgYcwnesPqwvUx6FJ7utmggnr34elh+koTPB1f9uDszclaXKC
5Xh256BHf3+6QnWB1HKA23mDqgTgu29BzNs7B2Z3uAIZO8Brs+2hEICFU4nmw+kbqILjeufzd2cr
DGnqGkD6/uTn9AdqR08A/H65Z8aQvZosXgluq9EhiKbVse6KSS/rL3jn32e9QfaCshbp29CAw3zK
4dePgqMGnJgly13TnewFZWPULZuf8fI1qBsHODirApYq951QZC8py5lPXaJvdpfWgHYztNAjlN0w
dOtdxRf4Bv59TmaA8ShEtv0pbJirAPImryP6+T7c92V3q9WxFhUuOwUVD/k2XuFASZ6jSCXLb97+
Pxn5/95sgKf6++uzmEYbYwumDltgCT6F4bCcW7FO8xGJ2BIdExBWdTUl/TY+Bg5ZwaO6GQh/i2BS
eVxY5C9pDA5Kkft6gbuCC4R4kUMCRIycJtfCGLSp/Y+xdvBEHxTOXPAUuu0nlXH8sKrOXB0scY+0
XuCy6OGBAaKObGP/3oTob3kTN5+K96HNlK6QsMUe/3a2ZUOg/HzuVBP4Cv+1bp9oVI/rz/sGfbfN
QNc4RbeG5AOvw+55zUX+GLURTHbve/xuoxkDAZgwWcUJIKxfLJre8pC/3vfo3R6DXNPJgFlxoh46
WyAlLtGof2ekcTva/mGq7CVxyxJI7vUmTpOCV8dlBi/HVrmD6qGyyBD4heWsb+6qrpG9+1g45QmM
oxNxClTADrGw/RGATP7prnHai+QaVy/IEak4rWPcVEHtv5gu+t043Vb+P43TLjQICW8XMS/ixMC7
/ghVdfySgZz6xwYiyG9qMP/2J3abDqnzlEdqEge9UQEfaANWSFusM4rtl9aio+03SfW/ffLd9gN5
Al+AaeYHDkiLOC7JFkIdFvRAJ/sM/Lz1zmsnshfRAZu9wfa4x6ANAJ6ImH3BRnTnAZbtFnQAwxEU
AgZxCnEdZ6g9Ghr+ZoP+ty+xW8wphZbTowe3EnxKzQUAo+Q4AtzrDoyvPblLXUCy3bpO8GwGvk4A
mw4YCaLXnX/Np/S+1layF9Jpl09t6+bulKaJOUJzDRBOE96XrIDB9/cTZm1RiqRL2ACgm8VHtTr4
geftXXkcSXdpOWEq7Pu0r6twba+kpkU8svvGPN0tY0dByxsNHu19DDzOdJRtdFd+CFPavw8JrKnH
VueirkQbPaRJ8DDBaP2unW2voYOsEIPE2rpSnZ2undbmBBbsx/sevgsW6iQFvJwGmOwh1welZths
5318vO/pu1VKcjHXCQnaU9pq9QDV65eJu/vMYcleQ8dZyoM1WtpT7yLwYXIznMnU3ydFJf+5kf4f
4v/AbbhPkXN7AtdsqlSTPQYpUDZ3jcteRreBGrRoOuaVAex9O0aR/aRAu7uvqAgH7L9PRgCoDFBC
Q14N6/Qs+vHUzeN9h/heSueabeOSI5DqzQJmwTIQ4N6T3+y8tzPoH47ZvZJuhTrfo8MPi0ivY3ED
RisGR+H7xny3Qj1MevRqVIuuJenKgSsgoOp5yO8TpJG9rVcuHXouRAKOQDx6OMz39fwwbqK9rw+S
sN1KBdW4HtKJ5pW0Hne2b1AB/GZk/lPb+6dx3y1T+OyjFWPgzSl0AV0fSCsTNBhxGIe+wylpPLXJ
DSKUTqtMbkgswK9AoktW2HEq5o7TkpPpAOd6Hv0BBkK0nuoM1Pe7KvBkr8LbgimE74a5pUuz4ZcW
UIrl0Gihh7sqECCT/n2xDDfYYQauBBDuDcMG5bplACEMZvr35R57Hd5sxOLXWi2HZWwUAJ4xEJB5
fFelmexleAjZEqqoXA7hzffLJhM6teP0Ln01vB//PjQqXWNQhPHwdYF3cw9UaTH20X0aP5LsTmMQ
sdANvwzLAVw9BZhr2BWoSPy4a7XvRXgjUDWE0Noc1qiRRRYEaODa4v8/9tT/s0IkyS6I5tCaAttN
zWGEsgakj5k/9yk1n+97991Kj61SNAQD9xDkuPWIheeH1iV3DsxurbezDUFL680BHpXR6yA38YMR
n94XBu0FeD5p7GSWVR8ABO5LOFfDESau73M9IXucQ58b6oE30Yc23UBJrA38xQNx3x072YvwqI2o
74XRBwoMLRRX5h3t1Vtx1zfda/AWO8EyK3X64NLQF4KIuUzFnbHKXoKXiIUFdMKoewm7FmvcX+QG
p7nvzXfLNPBKTnVPlwNH90yV26YpsR/fd3lP9tovwIHjul0RWKUq+qEl/Sib6L72arKXfjUSJeUR
aK1DS2ZSAJBXH2pAJMv/Pi7/kibGu1Xah2KKxEizI6v7ZH1tFtnKowOFFCBfEJnW+1bUXglWr7SO
ww4/AuiYAEythJfDttynBANjbbfDN0AHGoancz60VQYZWAmM8Z//fYT+JZzbS8FEh+0Aesb5oDbl
yhYUzUrL+r6Db68Ey1VMjEyS+bCKZT3KJosKGBj7+06+vRLMScoYSMrzwTS+P4ZafPJhl9z3Sfdu
X76RsR9R6zmorElL2QPsCEnqfbJ/sheCgQKXmjSr1SGQwVx2Xg0FVe4+5yayl4HVMZhOYcfUoTVT
U/pE9mUGm/z7YjG6O1eX0KHkPPPsCLyTf/dEbZ9BpPydb/2/zMe9Cqym1oYLxMqHZA7Rj3ILOFQU
/q5G+G9P3x2sINygXO3y/BgHKJ2vwc+xH97vWkh79ZcA97AGPyM9wuer7oGBhTrRNJv+et/jdxFw
CBzh6MmcHxMlBwhwu401jyzsh+y+tbpXgIHytyCKV/kx1yDX5dG1J3dGYnvxF4y4JuMiPFrGOP5u
eojhPkEi2Su/AINo6yad8qO/WR8JG8bg3Wb2vmN1r/zqSN8Y78YY/Nn6PMzqFcTM35xM/zIT97Iv
xE0Ik6SMKwb5QzcEj/HQvt01Vf6X5As2Qs1Mh7iK2CLDU6x69F03Vi6f7nv+7lAdVDh1/TKmx3gM
N1ioxzq+3lr1fucneMtc/iHTjXaLtAWTOM5szY5SBfps6nWVzzolnB/Qp5rWFy69bZ6Mr3+fXP9f
YtQ//dHdIZu6qB7WbuqRtm522Mqwb/tIHYTAquuPTb0BDDyNEriaYqATzvatc/OQXsZesUYekVh3
Qha9F6u7NLUL6j8otZDdDQSSVgGusfMW3GYyq+lRAImmnlZd25BdtiBOJ1HMvudBWxCatxRQUJMq
BEIjw6crknwa+R9qBswzLGKRtvJCvYDdc+WQ0Ke8ctNq51I42m0fYSFn17ZIBBA/sPl27aaHIsyX
gIH152ANL86hEgzW9xI1SyML9BX0C15Qp+PwSUUSiUyXdtlfUkn843mZ4rUCvxEWpgtGSJTraqP2
5N2ygbokCNXDHyOKtkA+bnNIQlskGePNt6GNRf5T8gWgHzRy+nGWBdy+Ovf1JtI7Ky/dVgwwjdKl
ta0ORZWicbI+eFzZRIcgqjdd1hlmWl6uzLpEVtHqE/IQZisDaj1ZvERf2DS6MygBQ5kytbKnjixt
VpGWWlo2KZsQhWUyAwcTBrjFNnE2gZxsu7HhlcmR76clKiQbH/Fm0zCnBRiZKfpG1vZUxynCRuwl
TC5XfK2xaYs5Q2RX5GHQS4Axh+j7ZCSrrPNb+nNpvaNHNY+JePYzgHqfmylK02dqakofgavMAGLt
PXpU4mNulxCOCJ6lS/+EDo0M30u1rcLLcXCp+XIkcDVGNCbJ6MXZMbrZHxPoryMvxxXF4EuKDqT8
PdzSTbuyH2KQxHgW3Gwg+6UfbIAuFg/RFhx00mVdDg7fchwvUYJCWnRhYsgaIGhFfmSiGcAb3ayc
UU0BmXa9RZarfiCLFgc7Y496ZiNfuvdti/iQYTqM0XLsaKK3cuRNHMEltnF9hbymyb5lhg7jQ755
JH5NQpZtLqwyKOYXQP+lESIoYyilZZ5Q2r2FIpvZEQYrYnsYIhuiqk0MvNWAESVm5ejdIk4zoGcb
BpM1oGR/RH2Anpl5TWP1EQjMMAOJVSfdD+Q+WY9FI+NxrXSXjPpZLISzd8izJnnsXIo2oXwkY3L1
SRCJx7Cxwv/ZDiAOomNmDsYYqNzaAQyuGhddlAy76Qtw3BmJsL0JzpIilXGunokxAH3HXV1nrqh5
LvnJ2nVNrmRu4/FrZ5lLSnjeE3Sjc0vDHNbOCet/1sZywQsxiexHQtmkvqC73DclbpdwdqHPY3RP
UPXpDP/zGMQ/x24GClVGyrl34UkYlqrBSvrZxZjmZy4i/2xywo8kmgCyzeYlZQeStar5MIlm868W
DR5RgJto+AZk1c2JmF20NcPwl8DNTfPQsYm60zh24LpOUR7OD8uUp1HZxTSOvmUMMOc/QyvqZ7SQ
B1dcI/mfaG2RRWcTXnEYBAXVBhqvvYIhsfozzIPo1z5v47xSPTod31LX9MNzyOs2vNixXdwhmJpu
O+duJgxk+U0QIEBrAcj9lHNVKmcCeCJ2JNdoopEMIL/V62R+0sQbcqGKqf4TwB31+LIkedocSSPG
tDJbt2LvtEk2N0fop8P5acpX9rOHJ8BQ1igZ2pdmIzO2kmbc7IElAKTziuC2an0QHQyOjzVfFNpr
gnTl702m8/gilVKsMHUwsx9Nk3eq5IMWpiuyIawJQEcx3S4a7GZTGRuRoDJ6iMJi6L1V3yj4tvla
JYSHsDPc8BZtwPVcdFugh8Nws+QpYGjnxfNk0Zh2SNRsv0fEWQa8GgcIvAQKgj0hXOK/aizhtOz6
JpIl4KvJ+MVN4DPC4EhKWJ4VVHjfXqxBl+y7A59urotmMumG/d4rO45FZ3BM2wIV71X/tMtKk89A
cMw4EATcavIPPZ5y+5AKtMtDkjPcdB4GG8mkQO/nkJz6PMzFYV057V3BQ5P5B7tpjqrFBoxVfia1
Q4yITramuWhQ1oLCz20bfGSJmKOqidkSVBo42bxKnffd55l42p1X421+WuQY1NVko9o9UsByXkmo
u/YjKkeRE0Xb9yY/wjWem2sukME8O5TEsmMsWpx3pq4TAK1l3GyPkpNOlKOfQ1Pe6MgB+hZmXbdA
xGIGhR8MERLNGENszGu7AU1/HnFl3D2PcLprp2J1MQA68BUvJjvn4SWkuTYviZ6C4Y+o3bL+kfVU
Y44NjeybP2mfecwECcs2fRh51q5H/LKtOyRSxPoTE2tTXzVvO3pBEy3rn5Y5AuDrgO2oZxW4TLT+
5WGVDE9z3XTJWY8t59A2owMLcySDj9K16YxTZ9VJCs1wBA0xOWgF6mGxGjdEH/E3s89r2Jjtew/T
ePSk51EzxuUE+0VeBtif6nKr1faxi5ih5yxX6HVJhgFiVbnOWVA6tRgg5ebRbmggWdOwxIVC1rzi
dZPkZbOOt+dgiGLcHLW1CJZ3Kf04XCHdbTyiosFvP3Fq6AFE85aQ8O12U0NJSZsp9U+e5LHU2Im9
qy9Zh08Po1kGutmjxYY8vYB+oecLMU1uzptheXI7ubcGngAcw6h1YXKscgK/Ou4XXk6tde6N5luf
F6CmZeyYxhL7WyGo7eYXAu749IeftYq7ojfrllxcTMn2HGP2N187vQFBgx9Jx/oFJPXOfsgEBvHq
o27eqoEuiTnj/A8Ux+BGcj1Yn6aWI3gyo8fHnPl6XK0I5Kc0dEa+rhiz9Tp1kIW+dGvbtGXcAXn9
dVNplHyTUeoyWcAhjAzAtfe0538O8Ewlr3Ctj/M/xpjl4vvUTyJCfgVDRFrKLurSs0yNdojfGpKx
sZiCxeEo7DccH4j2YBnLgmRNKw2ThtFBo5cGP+Aq7+KS4FDvLn6ZxHu6YH4fBLE9K9vNo+Yq0yH+
kkTQRZTUZWDLIxeNUxARx3Q5RT34w2tBNyKnZ9VMDVqOQ9h3HlXe9eMTlcoGfcHQgfVHN05mOyZh
G68v4UBm+O/injV/j7PBNse1BynndYoa+jXToLxUOq5RCsjawLBnN6g6PZK5s9EL7p/o8KEXqfYP
YTdMoKMPMdYGZPEQqmUnARPV+amWfa62Motj/uqgfAnKjbVy/aC9ndAQjb7XyJawMaxFmeZhq16E
Ro2paCTvpwN16Kvtj2hRCw9ZTYehmkkd4Uu0TR8+xYu6kVyZvgU/GaSVDS/zbE2iSi4TCZdC+M19
6bIerkmFl+hafFdobqOfuWbj4zwsiLjKhndBGXZwhXMldve1SC2j5ku0wPbgzJlVOO/TjSBMp2jg
VaZwNA7MpcUrkLdlHExaRgmbKuGaZTiJDUv9W0Jmux6jVPQhyCQzLM/CuKVZRXvIgwtNQ3/McRhZ
U8xJ3ennBdKpfCglk2n/KHTtXjJ3A6D62dMHnWWCHDIQbDYcowg5qtnH2PZtvwb8ItiQmPelr8P1
wzAvYYk7kin67vrarmVtm/iMcA3UTIEumhGV9mLeuubcGAVjjRh91Thsaem9yVUxAobEKjOT6MwR
D3yxMqUPHFZKsmB5N+myCSPG4dmqomIc445dM8vdnzG6f7qnCEtHnnynff40BdH8SiwsXpECUfPI
WRZ5xE5hPL+ugYJs12xpydBG/oT7HDRrA15K4UaONuQnN2fRp9EG/ADyOhOFlJt5WEWfv3ALB/1K
YBqXybbYMmrq9hzHcf64MO6uPNz6746v3cec9nPZEvbWA8j+KenyIQepXmnITpZeiKnYSJtbkMoR
7bqjA6rOndka8c8s3NTVdC7LK0xnVkq/+O04zF1ydZAvxp9skKUfeW8pbNkjM6TBuZbpavsCuOs2
Q5u8a8iframd+QQqOHPF2sotg5QzXK2r2psfwKV3m4dtSjaHToGsO006Qh7T0rGrOFvD4LqGMbqx
0VZqyXVuwjp/1sGmzXFFnz/57FkfAeLu4tU8LLFK+HdErnI6JCYKorNqVRs/dtvaA/bKh7UvbKjm
7DNdekVeJrpQdYBNgxtgSaBZcxmDNe+/BQ1Ywl2ZuDZpK6K7xhRL0iIUzc2StuXcI0axRU0DSvvC
JW5pf25ZQqfHdRtX/wNQKotwqDFZgtndY20lqujQMNQd4KJTR6c569vubQuR+x/GIabyaFLsOxUy
Gp5eppv87jClMqIvaKrpkgfoZ2lYhfmW5JcQbVPbXy3E2PJl0SZTpHQ5X5urnjQlrIChSIbrUd9F
vXtDapxGyIIh2fQPWvca+0IzpDZ8UhJL8qNAsmq/iUTkl3jEFRnV0qbfQk1F8F3ighVp8jYmIC6i
CN2UmB0Ilop6WbG763nZqlXyOfvC0NNvPmcWe/tXrac86qoknQKcV/WQBOtHZn238SKIopQWxtSz
LPOa9tGz9tnm/orR7t//ObfoZjtkHbCFH1zfbDkMB5JxfgXjORHbYVjh7nrK2yAaXxlWGXZEQucp
w/bUbCmKhc2AtuZzR0ljz1Q0gsgq9jNCgKJnjHHYwI/IPxDxdVPpVnWLRYBxMfatM/PM7SkXXMyf
ex2M63HsApNftM6XBF/M53aupqjf1u8iT9CLxBqR6+/Gimk9Kk5kUOZiCR/aidesnHARbh5d18Uc
nyRt0QyoUWUvZ7VOCEonBjuZz4uP8wwN0lP9OPJoOtl6yz5MNHIG0UHivXpxfd8XM9igBZrC+ELB
F8u68ehslriSA6e6XDzVSNCafEkLbewYqMIsxuq3NLRp89cKtEl28IKQpmL2dq4WXIMxcfZMJj8c
QHltV9AxyOsrcMwxi0vd+y5APOpIcNo8ZvAJJ36YXg02++6P3LdNhTM+rl/GSM+HNpj8gjvVoA4u
iG+pKQnqiLoIMjPVJeyV6Ce6GujPVttwdcmb24mB0TIh3F3HsS1xIin5OUEJnxy7phlMpYKktYd1
QyMDkr4A/XU+bcL2OessQcLcOvEMHfhy6euWDViR9XIdCQodT3nETXRZatN/zxCs2OdBWH01Uzr0
TZU5t5VJgo0DpRhef4ftRddWXGLvbLtZPBlDEMB5+JDYS59mTam8A5cE3R/k3KYz7Z8mQ3X/NNeL
fliUGrs/onnLxGHMxPyOpJMeZEDRM4L3YdnF+RRAsn6L7ecEZiS/5ogRcMlhv9FiEiPOKHqbyiMF
dXopJ4T3Y5nhYnMFGi/bUN3FvqnLaZq3sl+QMSKwUflWouPF8SJsMHknJ6K+VBDKQKILf5HoacwH
g/KKCXwur6ldk+brZtfJP/p4c90n2HyM0aNk7dLq0tBVtQ9jBhkNLNS2rQLYfFyAjo5fIiAMq3VM
tw594zVQvQPO+fQtbCiS11ojNSoY0HdX39XBBnnh1PtK4Mox4UVt0ET0sx6A5rhEAqFzUaM3P/s1
GhQhcGYh5geabyO4cfYG29tTkOWj+YjLiWh+tGj77l9mC2Tkc7zAjafMslnZF4m7ox+xHwLY3PDE
NF+akaO3SBilesimZPwuo9y0BWitTWEFkBLImIHOw963qi9NixwRFTl9FHpxYYE9YqvbwqNyl1Qi
ZU3TPzibIs0s0I4TfkeAPdByRCK6vjjFvX0jagrSr7aehuVlWdu8vWZNzmV7kEst2svKmy1ssN9G
yV/CIpr8Lhy3CLB9rmAqLMbJf0KdVUIrtCIhl1ux4Syfz1unLVZ2NH2OaEOPKImHD+hFx0GSJXCE
LgbLlvQT1oPtD3ljGhilZOGwPdpsGcQ3K5HAFvOMGttTGERs+AVufC4qMdZz9B5EXq7PjiArea5H
ALHeMhSgov+k3cuz0pQOfyWDztPzFvKelHEMX+FHHGQchzXfkshWNUu3TJVACkElWfoQWoGPK0xg
yJXB0IY8YGKl4rowGisQzsg2POUK5aiCKWphC62a+RdJaNs8R74eIL+oiRjO8OcOole0h6VsLAG7
8RZl7sGpIzB1dj5C0KNkieJxsvwYrNQBOHDeZJegR9b4lfRyQujOEN9V4ZyrDj13iDPl84IyiSgh
Izd6KWA5EUYPhEUJYujEBMO5xXXy+sNGLtf4Vaw2J8vbzFZzopQ49JRmUxUBvGFAg5+la44Ievv8
oY7hMgWNWX+jIAEKNVZd0+bbtTbQH5eQw/M8qdBwTjTso2uJazvc+Iz8ytaNemzNRsVn7JMjLiUn
HGEFyk2hKNAX57tqksPSH+NtCadfaZuIPkCIFMaGAusJrwbA6WWPthWBiwCjy1XiOIzLoJ/zE4tU
5LaLCDOafYY1rjSPtzm3KfzwNu7isgs3Or4kadtvXwL8mjwomtDQcTneTHsRd6+ZX+Pn5ZYoPNTB
KDacMZAFwkfH1Zy/OBlqxGTzQhlZkZMhNU9LlJQTBOVEy3z42Tps2ZAwuVSSX7NZg+m4hGmCuBDL
HGVzQDnG+arzcclekqZbOU7ErPN/igZF1+9dZ0dxjHk8BBajq+gA5Cyb27cYUQ2OhihP4+SosLVP
vxoVJzYrTJjDlNam8ZK9hyhDtKBcoMxpfuRwrRSfVbCMwevIUdd+W2/xOBqzXdZHZbpOsG9Fd5Ca
+0sjUd7HJIkVPc4p4jt2AC5umR7Q6MQTW3qUykcE9O2ctmkFcZjJHqxCwfwRQUTGHsUSx/rj0Hdi
vqac2vESLOBPf8etS01KNmwMvQujDJaiTyMbPI4EJjxvwaKX9mvggV8rcwQAw8EtMpufW22g55cJ
Sdd330O5VWZEo5bd0n6Ak8bMA/MzY1rV79TqpowG2Lh3q78GHpTiGfnS2PQXqzh1BcKMDsWKdDPL
2Y1DTs8zion21AvmyWcUT5Lk2gpceJSKSNxzHtA2SebsdoZ7pPC3wkFwnOYoWkrKZBcUWHNPTGkX
40olgQvAkYRQkE7HNghR1mYDKtmu6EGSygo3bSqp5iZN4rPZltyfVbwFZIBzVWSXHKULDiTUuORh
95iEs9afEw3z6F8pjxf5SFACTI990iz5R2tRga56nnUcTVjQ3by2w9Czh5r3g/hoMwzMg4syoa9k
ATnkacW7RgA3O5+8dksq+XXr5lx8Qjzb1mtJFubaqerGTKI6F8OKqiXlgsWsghIWB8ypCtcdaZYf
BVRPN6fW9BuM2ogOyzyHz588SFS89XJJpZ0xsCbt1Py6zRg0XA1hJoDdHKW5+0gx7OghyZNG+E8o
EtfbccVKPubep4/IFVjwEAV1jpstRmDSFd1uK7LoRDrG1El06ZQ8+n5Eg2kYudF8s+2SozdfLHBI
OBrweF1ThJYlKa5yImhLyKSztWTI3/R3ucZZ9Dqiu1xHx5ujZYjUbUvAsM5mn69dmUtrReXkfANn
Gc2ek7mOh0uMhkV7nga10IqvTg2PkYYdBypBBNdKo5vT5diiVhkWgQ7D4IirGNNWfcZzRNdq0iot
GJUt/WNLAct+qD3vtg/oPI8NSoxNPfs/6ZBQ/kOJkfQXQtHRdSEobk1PaI6ezXsP593m0zgk8fYY
xoF2f7kp6dSjczzQqGNsUVYigkFxHGW0BSXkVmtomiYTPy1EalsaBz7iZcYrdNXio0iUkAAzXA3G
8U1FuGbHHALO534FAPUTsYLrp9n4cLimoHshLsAvrCHpzo0DAFuncfcD1YyAVl2SBer/sHcmy5Ub
WZp+lTTtocLkDqCslAvgjpynICNiA+MUmGcHHMDT93dD2S0FsyR1adWLtpTJFBnk5SWuD+f85x8G
PCkpxKKhZrVXW7D3AnCAg/TUzehTPRIY/eREi2FYPZvF73pY4a04PcGgpStPQrMXwfXgTaWBqjrz
srfxdD++eSMqcSSzIjl2TUApYnLelfdO39uKvZeIqlNh6w+IR+mkycPxUjMzN44tDFgETtLFV3bq
Kb3jGMXybSrrbHpX+dzOF83qVeKJYkC6c5h3+Xi2LN46P/le1U7X3NqJcxgoV8IKT48uJPMkOWGC
7Txx5zKnuaE4DryzIYVQfQUeXKHrxeV9pYPvCppzQT6fK9Qz+rzOD9FP2Ho7y7YAnOi79I5psJVs
pons2bscAhf3IlECWNQFkx8Hj15rBhBqaxPYftrXcd81KsyQNblh4zMudSJGfP34Tr+cgFHRl5rq
maZszYxQKgbGeSg4ZRVQSdlAag/x4m51sptRwZGBUs+uTL8gJF3GPhw1WR3dvqLlyPJId9gk6zP6
4VlYm95JmVhv/h4x4ANHRS5uXTX1UG7N4HPuPsjp7ylUPrqXiNKZwIZ5XSe782l9MvE3+fofvUsa
rOGCOPO8HZeVSccaTOblwJn5Vzncf+COY34MuaLvthX0F8pvg13QpU2mzittNBiuDX1Ld2tPOR7k
XtDZN/MAThSRHWqYUWPMtB5//rGcSKD/DbXho9FJAh48Z0bv7RqiE8sN+fbzJUylLqJqYtYB8O//
haz5D5gb1gf5Rt8Ny+A6jtyhPu68e7U08bhpE6pNpKo0ZJGJ1rykNpyX+i8kmX/Ao/lohZJDRuFM
t8VO+gQAKDwuth3A1l/8Qn/06h+oLi3xYYOXBoIxdfVS9Naj9tv47zGAPnqhUCx3VZvEYreQMRCm
/XLMxtL5my/+gc6iLEvVzSjFDsBry9QmC2MLmOPPF9QfPZUP+zyep0yJIJO7xDQGbtYppv3mDv5b
r/7RCMUuWgcqAs+Fhg0jUBUQabc293/+4n+wQj/6oMjeqnQ75yyX1Avst6HOKh2ZcrEJMfHtqg3b
EernAUWFaP9WFhg6wB/pu6mfaA+DCLEje1E8uV0/XOUWIM2f/0Lf99Z/s7s/OqJ4+eLIaUncXeUH
KXBXUC8aJJf/vS+Wko8u9S//T+1atdxnbf6Qr9mDxUoTh3jIxpSOIUm3RMG9zZNDTmyoPAqjX9/d
f7zO/5m8Nze/vo/hn//Fn1+bdumzJFUf/vjPh6bin/86fc//+Zofv+Of+/fm6rl6Hz5+0Q/fw+v+
6+duntXzD3/YUh2r5XZ875e792Es1ffX5x2evvL/9i//8f79VR6W9v2Xn16BdtXp1bAhqn/6118d
3375yTI53P7j96//r788/QK//AQB4Hn4x+H9uX/7x/KPy9dNUz+Xb//2Au/Pg/rlJ8/52YMh4TIc
tQkn8k9HgX7//jf2z4KJtzB9wXDCtk56/Jq0xfSXnwxh/xx4lmP7niMcYQnJdw3N+OvfOT/TAAYm
E2Pb9AMGZj/977f6w4f124f3j3qsbpqsVsMvP52kiL8trdOPphsIPCcQ9JkCIOLHFSzdRMdTVRlH
Q4zVLqhyuZVN/KWrF7EJxtjZjWL5pJu/5BeeDqkffi6cA+wsIFS43Jy2/+E6CdQK8SqI87OpGPqb
1qR/BgKKmychg+q5rFPjrrHaBufcWKkj3CGK10BK1AOUd9u0bqZm67bWec5BmBBrZQFEp5g07vrS
bD47UOfSjef47buDwqGNRg6GSwYW07dUavNhWdPum0E8oFuu8xjFFiyW3CpGGkErea0ZF/Wu1Y5M
fnzDp6i1jc+LUWc38GD2NaJLwHU0X3j+aqUo1rp8DlMjNq+xNs5/ZWL+j7bXZfYKwav5pj5unh/2
23X7Xt+r/v1dXT63H7/y/8FtZp8ECX+8zT4lz/Xb8++31fdv+HVbOeJn04QSbPqMOFHdnUR9v24r
O/hZeI7r+JKlTaH9265yf7ZZbF7gO55H2qtnO79tKutnmkeH0DjB5vdYlNb/ZFOhBvtxeVtsTFIP
UCg7vu/Y8MN/3Fa6XPKBfXfXwZyoj32mfIh7y5jqEA6kcbkk/X0HqtxGRoNONaShsi9F44BegU6l
Xwzt9XNYsVTzkLSvLNsreyxFlC4s7MigEyflKrfgMwy0m/CL4MU1mzRfT7BhI5ajxgcbzmPCCQLv
IosfJgWHYmuDTPmhZabV80Iy5hwmibt2F51LzkW8dyDnQWQtLOiTt3T00rPKyNP1YO0cG89F0pKk
3btYJbatbQEaq265h1QCpJyIwYm6SVY0ZEIvvFXdZpWMvBHiDxbYst+bPewfUhamiRyNwW7SLSjc
nJCscVIymFMFyJZVVvVZjwYDs2SqzTFKbMsAfbTj/Js52u7nTmYoqucKzDph/JIyWU3qJQIJtWVo
r6UvI7Np+m5nuvYc0PpK+H0BSvU8tHHkrbfV0JpQ1aoalazMi9ccJZuxIXgTTEIzSbFghZjOVye3
u0/tOCQRd3zT7/w17jxYQTZsMO22+b40XZ5H5w9tcJ5nnHD7vvSt7Mtox8Urw3wmMOXarcNTprUO
vsAla7/kM2PnTZ44tr1Z0qk8VkAndJaKZhZv4vXZmzPWiZHWix2VVWYtHGx6niNm5W2x0SLfxBqu
y8ar6jUOwSqLi96zSA0DgSyssPO6NYl8m3Z7263BcK1xYO83Pas+3dDXDg2Y7bJeeL6yXfhZaA8P
xBq6DDQ7SzEnSi2GB3IYmPJ6QOO0o57DcCawan8NWV3WuCsqSBSRURsSP4QAcVQohbsGodMtJlj+
LAZzU9Uy8MNibnSwtWqSh8Bah/TdqmoDDD9Z6zZ0LKsrI64eXGh9baxJGCSi0OGgtX8FOEdaO9EZ
Qb+ZrVyll7WTFy9WW1s3+MGX1b6cjezNZ/xnh1NQp9l2GuT0QMC2faeVF2tn4xQgYZCzMnYAkxVu
Mgb+KU7k8ZelSILyW1J1pcDpXMt1PCZZwuoIU38ummgdhYQkwQ4vLo2y8F8Tf9Qe6MzsDvuU5aYi
35qW6xKWv9wm69KLSwanrhmlzTh97n1HXgZNhb23CVcv2dV4N4utVxmTQtXo9uZOZ0t2Zlf+/LbI
3KN3HJWwHxMvy6194EFmOdSWa4njugzLnqZRvcQq9R7SFdQ+AhIt4U3BN4ApAZWOgZwxFOfKM8YM
uNWYD2DmiQmfN2DUuYr5igEbaG1VtPnBLQuw0spP1getB9cLl9YOvpltUlwFcbcul57hd6BSji3v
lZ3pL+aUAvuYXcAN2dtp+qjNwos3qQ1pNvJoQMahayiwobYxnTPT9qKp8667a7QDhd+RucRC36/b
L8zL7CbE4c/5ktYyf+oqx4QlVc5OFhWQ1pvQj015o6XNuhNd721KwNZkMwSi+JQEGP9iTpV3ddgH
fXnWN/hXwVRn+e5K3+vdqDSyghiANq3wpFFIMNvGqefhQozwpCGXOUXjtkzmdXVnph70wLEt9HM8
lg23tpD1JvHS1YvUmi4I8dRYXYL2JWkIg40jz6m75TpRBaT6eDR1h4dX7biRiOEjRrHwc5OXzvqW
WjzNh1vXTKWxhTdMIsPqx4QF5pZvDRtDD1V+sEyX16lU0U9f516UbThM/sxRjxRTvwR+7qqdhNP1
CiNFf3Ygxb6YdWXdyTr1d8xkTSZkc78ONxAs3LqPBqdPDo3RxHUkyyx4Faauxabx1kKf+YzIx3BJ
hrJm+ee1Dp14akHtyRo9WMEUB1sRtzyOGUAZFnM/SbnNUcx/VWDBjESD1F6jESSqRnOyMsMLAtsb
tzOmJcnOHshF28Tl2HUwdYN4jWrLUOfriLt9NDSmfmwDxTDfxC/uzDk9ghDJYLOGMrCQIn0vD/5/
pfSTT3f+x4XSrn9mCvVDpXT6hl8LJaohl1IkkK4IAokZHfXQr4WSIX62HM9nwORT8vhU49RD/2pA
hPUzjkimCEyaD8uR3m/9h2v97Jz6BN+VDgW8h0nI/6D9+LFOEi75Gr7HAMKWLip+76MnWYEqu8fs
zwyZsnIbcdqvjy4mHmfU4MNFAbf2r3yY/+0nUpNhpCdg3UiTR/OhZYe20qqhGaawrHsQuVRw8iDf
scDl5r5vd+QHrre/+zj+1XP9vsf6DlT91uzwewlX0K4JPorTPx4P+vfOpk0nsoaBMDIaiVlzmGPY
FIfDHOdOuNocOhjLe1vpyTjfIk1KPo8uQgE2rfttdvryRaNmbqKEs+4JBb72d3/+9n7ES07vLrCg
TZg2zaBDT/ShVmVWypA4AdsumgUmy1QPuC7G6yCvhdWgW8KTzt/UolnGzZ//4O+x9D88F8QGrCEa
WVZa4H20bMlG6eVcL024TMJoogYPs33CtUpB3KSjecwacxzCjKLzemSqaZ13zIu6qHQHw4r6pIMX
uHRjVt4Jq1DGr8fJD7DGD5/aqQX98O5wYrTgALFJ2B3sgd9/au7sogmTcO3buJkhE9AF3ODlPYcU
WzmSoQ5OwsHoyTzfCNkvkjyatPnW+C5rqaiY/Y5CZbcV9AXjMh2yxNgs0oBf+RcPkX38wxv1bLxo
bNM2Pepx6Hb/5qBS+ZmEI8fDyEUsjlkS91t+m/wcQyPz4Jn9W1PmK6yFoH9ME+3ilHpyUXdLT133
fl3C2krEFy4cl7FcPQ23xuw5UU5six2Oft/JYzcl4rMD9SndtFmK5+cwCet57ANKoVxPJUQwiKV7
KAKUvbNvKFQquFjNt26QWS+I+aR7QP0/op1tx74ubqDpESVmBI3j3OZBtdpbp1dOVhOF4+d2CImU
PL9QJeTw7ErLWvMb2vZs3idYzkGvSwp32CgOt0TA7paeuvdgN8Czgk/2Qh1klps+64zhOJYGhEkU
ZjiB44xZRLEyvJPOy2uJ18lZc8aqmv7Yj+1gXy9THS9H2h4vDs1GgX+WvUAcfnLX74Gg9PxMkYCv
2ArsNm5kCpv3ArLkyqW6FsWWA4dXXNvFVNDXplO50Vb2bT8s6MMw7Kmi3MNX0z1RpS7rjPuRpmTm
3wazCto6cnR1lDQFE1qzd3mUUNUZ7nSEVCchnkYN1vdTls/7xTDNl0QKiD0BTU+6YZg2RmXZ9gRA
6aQ7a+OEoaxa67R8mAY1nPuDdgzYQmm+XI+mI3I44V35SGDo4G+CJPDfShhcCPwYGkWVNdJ0VMFK
3bH0Qxl6LeTpMHHL+Ua6inN6jU3omZOakUUaKco5imyOtLbxzVf0Ovgaws6JL/0EezqGz3C4iHZx
3K0han9DYOBKka3VRBWRjEd3NRLWoD2akVZzvYZxPqa3K4yPN/zDYQksmYRAPNSSbteybkVgq/4s
zgsoGpgCBPPD6E4Um73TpOiQUx/yc1B3N4LwwD7sGLw8GZws0yF2UnnfohuYj/AzT2SAKtFQhdwM
hu6c0EHBs6FUr/upOXbQZfbQV6wzhCHPIGQwmST8kedVuYb92sq43w1mkb8tuYB7Y5CgBM3ZwbZs
K9BAY+dYj+ewt2FVqPXNKkfzVOYPeyezp1eBRe8l7HnzwVNmtRKFYte8h3VWB6V750rFojomchye
BMyUDUrDBAqCRazM7KZROqhmJ9TE77/MNipBhtVbWI5dFRYnHmdQpBhcnwbOeeS2ytrBxorTEMte
znE9WK9rQvBUqDC1fLKwIWbcWdTIKpsp7w+9ECPEOO6JnWV671Il+YORu8G3zujgYMK0tIKIgR2A
cGsiY3B8Lzuz+hn1SeF7G5cx61ZglXqf42HLPFXV+ROT8QLXbX9KthrpJMcMH7cdtnRi5taEWBRW
w8D5tSK4ZGo9int3zcXLaZR03c/2HMmug6g1osntyBG7aBopjbCFKAudxeZUaTqoZPBxipzKOa8F
3CpQv93SWcY7jRzSMW9et6PVokComzg901C0YV03Y/GtGVZ4kPSHebSk8KARUBkF3IfED/az14jN
kPXrnVm0GfIA3z1nvp5HsNkMSOrKGAMs9I0iIpzMgsyoZhkNtonlBmP8gBkwN5dprtdFgHtd2Cql
P7dQnqAOysS5tIfU2w1jl9ygP8v2eYEvTWjEWOBM8Lhvi2RVG56Mc/AGH/H72IjHLmghkdI/MjpJ
GwMBQW9PVpjZdrMbu9w/5GniFdGo3ewMus+yx5IPYm6TlO7RQbC8hyhq06YY5CKg4xvvufnLF19m
zmVu9Rh5kLsb3yoLGfbGCZj/hCScdXcV4uX+YGAXc8tMIjUjaCfyXEyBX5xPqiajGzr7jVFDoqT7
yNbQN0vOspQEIVbx+tWBDDSGZA8wP8RoldsnaVz/tjhRiG6JxhxbTFYxKz5wIRvxkZyzuSJjZE53
HSuWvV246MShPgRawpUFy9nkMjUiu8jHjTGI4Wwuxc3k6yOI3EMT+/YFs29C2Ay1twsb6Yb1WpXr
HaP598Fq7ywgElnYLwsUsH7VO3fNbhC2uEfRD9216/RQHKGNj6EzJpypqXWPFvxSkTK3G7IpFHOp
z0im4b8Kp4pg3GKTieR7a7GbP8U6mHcdahDcmQNEcctgbQLgxyM3nbcxkJC9x62Vbl0jIXCuGb1t
IbV6mdxuPp9OQXbcPo3c9j7P0YXC/IhkNDY35AgeUhTJA7obX5ahcFSdnfXw8Be4+UF7PubWhKzb
LNuoR8tbQmcbn/Nu3QHrmNmlrIpRbywjNXdepvtyCHmgcfJsIKMYIz/2jfsWydqO8znF6C2XDqWW
U5UMk+LE9C+1Xwh/C5Y0PDSomJ9sBrQ84aJCW9WN8V3dOevGTZxYhyzCNgKcjZOzqh5gzc9KXExd
vO48lc2gKG6mo6CfRRo5mZ6vCp0HmuzYUfcXMH/nbTaBnUTSMfNpE3RQyLfkLk0Hy+/FVSc7ynfk
N2hX4LDJNFpmbyEiWq0rfAyeOcegcCwU3pX40o0Mebd2hW3S2pkr/hdlYk/gAab8xJ7tLiB+Lzqq
kXTMYT/VcpOjqb5B0ygQQyM8BVtKyjc/UZDWYh+ZFeYlSHjaRbi4BmT5A6xhMwgVBE43WpxK2nsQ
LffWw74iKvOg+MZMwfjUjW02bgvs/I8DWeLJFvExwjDPG2DKFfanWTr+59R20aSD37U4qitkx0eV
OTE3x7RosrOa7uDWU72ZpwRvyazrr5uqqtMDt0l57RvBDPxYtXduLvqzpTL9WyY79SUDpqfJz4cz
r3BhTaNde7QXjTAktZX1FaqJOGeyEhySuLS+5YPjfUpGDKF6BvyvPFnxBRKNec4Hx4rh14v7DdCa
oaIMXc2TRO5VhHJene0CQxCaXf8y2828XenlosIZ28NgF/0SFm01b9j7VAEnAqA+gClYX9sCJrPf
F8EZI2yiw/2J91loFF47InLQRRFWGq1NOvN5z/OZJAlqP3bQvHTbTNsYkPkp96j81lb6Z2aVdFbk
tWjnQzRpy8kJZqS4sgp9AV/9nGyf6QxLZBnGq+RfpvZeFkj+MNHZbmM8HmMnT/auvy5iy9mlrxrL
OQfNbu4A3xGvL4kzHQFkk21ntP6NFsp6KJByncMz6q4Wr11ulrZy0dGVNVQ73dTb2EL3t5rz0Vim
4iutaRoNgZ5vA26NvW/6Rgwy6K7XqVNDOMVhNuyEQ0dEz9i9IdWML2DsW+d9bwyfHHr1Q7643VkV
AIraukluOrM4T/Lh2oN2fNEuJEVsaADOEs841tD8P8u40c9Q9JtPI8XOvizlrVkwTpiLJTQROO5d
w+xCH/bWRT+K4USaHGDQSntnddZ4STyEtxGIKrnQSr1rykrs4OUqVCoGDSMsBxib9OiN75T7BWpz
ZPsp7PCssPZ6aS+8srW2QaLGq6Dw6kjLKj23PXRZqvMZRCANu3aKIj5qOaactXo5X4ZWnbWTNh4o
uSAxifq7lmJNw4CPm8+96yEUp/hFIqW0H5ekK/e+0yJfrmsNl1K8pGCA1CFjt9UBvPSK1Kp9ETvv
nds3wW4s1mqbASeed8YK5JsOAcD3Yl/DHm4erHSoL6saAhU3VOZt59Shml6MmbyQQu98L1XnS+vJ
aDaW5YBeUyDfGJfzyq0H8NniW6D94a3SUNOTCSV1SDoQeXQQyMIMIue+TfKS2YEyKPdTDGJl3Vxg
k/a2IGzaUXvX55iBQsO2YWcrp3O+Fk6M8KVtE86dYbjyYK/iAYkbxGrKLEqdvA9lTeURr3TqoOl8
xFmxHzAtRL2r7AcPPPIwd1O9K3WXUoLUXXA5Is8L67FfoyHvWAek3u5Mzt3XgMrw3evLNRwni3sm
ju1jNcTGpevLYg8ByP8UuDG9k1KlPjdKTDWZYzz6a8KZKwTgKHSUaArs/slq1MZQDHgVaagTREBJ
a2VNXP0ldGoaF51cwCwUp6rY3GbIGi/iVlo7rZJ7PhMGqk7mbGJcIHZjoB/9GD0xkpbyOC/mzeBa
69YxuKQxU1x2ZeXtgW1rSGSqYirTskQm2Swb07Y4Xqpl2tUaflxR0MZY3C0PhPc5B4NS6ojWlYdZ
185rKc0KaaC+I95GLNwFQfpkZsZNCe1uZ9j+uzSFfcanjQaVq+WIHQvxHSdcvFNXC6Lec84CWjeo
vffUa1gnuGDiqW1zl87Zhc0kfQnryvWrCLP5cRt05bKfGADCjOR6T9jeB6CveEdx/KXydLoPZOA8
VbmHlHJhaiaaVKL3JsPW0yPnSBG8DIF/b08tHhIx1nFta42RhZ/UTtrLAf+xipm661zMhZ+/1WWp
n3Tl8wjmZJ6Pvu5DZ1nrmzIvK6xLvcK7j5e23U0gv2MoK5OiBkL0AWHW50yk6w7+F1Ay/iw4BiRJ
te0mFCkYQsrx6M9ydsNqHFUTFjh83Kfdmjah69E1uR0tArNIig+zrBllNE/lPPtvhKzl53xjde0N
YyqPcTeKSzdpc5Dqvnc/J8hhkRc005VRiuW5gIB6g4wRNWmsl+5gCvHstqZUkUQ3cwlu7T6Xrtne
yNzEPdc13Mverp0bd2BSYTa0F9rKzFsaSnEW+wWZZrjhA0qjwQgTI7WOdV+OZ8Ta60tF9tYtlPP+
qkMheqkq3YRwQZ17Vc0G0Iarv/buZL1UWlUb08BigexDXXhwaYvlEBR14UDWMYOjkN7Av+gEBqfT
246y7lPrreZbbLjrNhj95c1hhe9xuZhPNH1thUNqlecVGpJIGGSYzyVN0DaICxhegKmWQrkEJs+t
NgPa9zDHPzHo1iOGQoKiEwHvU7OWVhahVhDvkzGMKhrjrrsd2jJ/RIGCZ0iOjO429ozlbO49gNCi
6F/jbg4OoPbO56bRzVlSizcjK+szFxlJZEjHe6Bsvy8nkV10OR0tnOj1Fn2d+ZRKStmUFNgDE/v0
pXD94h2bDc43+zR26dW+Kc3hbKrW4EL1NTUSwiMEZEQNmV5fb3MWzSHITXOj8YTAJjKfonpU9r6B
IH1n6/p2Xtp044oRmbVtvZbDnEQIz/RlMekvlhlgX5RapjLDBrn/S2CS3UOMc9JHTQGVe0OXJEhA
yeb4UI1G+5mJS7dBlGGcJwyA1emBtwz3kkuUIN5GlkbdhXiOyzPGR9oJ56oCyKGKdXc40bDeIf4j
L3dc/6CWfonv2nIpisPkBMrYobyccRFZ5Dvq8XXbWTq/bJPmvnLiuXnF2MFF8DRh1mPdJiiGF1Cd
ob5G1iziLd7B2orm3rTOrBG6ZehB9va3PQeLu02sYk4fO9AnjSSoNV+soMX6OS71+DWg8Cp2U98F
ewRpBqvQW+1zDFLc26nogZf8pQI7gy5uBHaYYHIik9Bb8iI7OD08mR0IHtVxtZTSPxfdFKOp7ovF
PxBBH6hjvQK4XDBSBErD12NCJNgJ2OE9ZPlNrqBS7yxdJntuviULmfmONxynBHl3itgM1DGSMeRp
0YrPOqUVuoKVXMpvIHBF2/M+8L6gf80Vh2dolO4Y75yKkhsXo761rl1ZxvDRx2nIdzlVy9tkOdWD
TUMQiKAc7wKu6vjcc3X5qKq+fKR76tBhm5X7de0LOe6z2hfrlTk1OFtlok23Qmj0QOwy2vPcZjLe
zUjWtwtd62XSLPNwrMASMQ1R8XDTk4AJkd4eIfs3tZ1tiBKsLmp0FQvGR+mp3GzKud7jPJBRak7J
bSpirww5EqBxD6jxIIKTVvkNbXzSbyyoXuKTFXiq3GPOxZmOlr4st2gDQQ5hj6luywhcx6gaXae5
siDSM933egkMDzDJvL6TTBCYkPP1NR4x8/4kUjLDdejmm2md2N4yke50l8JOtq/hVvPl3om+ERVA
eQ8n6gYf2GQua9jqAYfNYlX4q8DqdafIQ6SM08zUU0zUi7GGk2FJc9ckJ3Qkt435UhKtfpJ7eeMT
Aw99mIoU+3mJoDYsY0FwuyNiHAtoEumZRe34l1Tl6WWSMICInHGu0g2jW/57YEGYOOiYHT44SaGx
fRjdfA0tH7MMxKI5KPoUVHUcrlaxEv8+q4wIMSow7J4y7d2uTuZ6NVPjTB4dRFKAGq2jbxKRGDyZ
GnFBJdeCkWiOzoVjxZMgTnk9P+Sp61Elr3DfQjktXCATIQDyuMI/U5vYrjgz5qZ9S10YpRHS/+GL
7uP05iQjfFNeOT5KWwdg4O1w7Q4mM027gfgVinXG5ghHZ70fnRiJkJCxNRzTUs7+sel7cNq0dzHt
mbQYLoauxAaLsurGth2cpcapLtHnm/bTQj79VdB4QRW1HYJlLtRGfBImBIuoD2bc2CiWvee108HO
ACnnliZkVoZ+603VU6YQBFDzDF6GGHoCssdbfSwOg3Yp+cGf62oHDDMEFwn37R6CCAxlTAuWecc7
d56nKRAqdIzYZ8UvItuOM+EXGBLZ+qyf1+yzjbr0wU8cdWX1RbIHZ2DJYG/i+SfjtSQ5KKTcxfmK
pYOOGhji/qZxkgpyuluxlfMVid2+mk0KKzQl9o1A8u+cL2Vd9qGS2JocDTurx8iYOo+LO07meOOB
xi9RalXB+VwPQPX+YnCwqQK9W7kocTZmyqnOsJ0S9ZZejcWtc+r9DZlq5tdMnMrOzKz0vavIJz7x
NNgVJo07e26E/EgyAUe9Lj1KCuKxAAazNGC1qExuh1QOlKvx3FcHQtWKq8FXgX2ND75pA0hYlFYt
ZKoSWhberGHPrkSy1Bq0gfb39W76Sfo+F5j2bF3avCubX9LZtBNTTn8gRSCax775ilDMGXAqkqTM
x4Mq78Fz/ecMo/+vi92l8z5vnfLRpuhs2ayF87iaYAG4H80m4LpXFaCL83Tts/1yWgJvfrKWYtDw
JwBXToKkmsZ6QFSJ3ZldyG0KfQuVZhLnVWg7iXnl9rV4iSeA50p1bNAxUXx0UILMdO9p0ZZhNlF2
8xODytg4mMGAdC9OuyOQk+o1R0ZzwQwTqVkAM+/KDXA2jEYUeHuteoP5ZkzqlOk5ibPJutZIWfFW
rI6mbQ96X1uNM+9NsZbcGH3KdGWqJ7fcNjDphqiaWt1sS34drJ8WsoG2I6G91/hcceZxCY8bcI45
3tHgVPXFmGt9gfmAT5/owXj+LN2qeV08TxB4Nrj2ci7oj+ZbfMQSylMUBlgjDOuCRNZvuk8af8YG
iToi0cNiYK92932KhVC0qo7mmrlOWDMEe2kGHVxNKHmWHZo0v6Z7txOmtkGb3Bf5ZNuH0+EJm9aV
HpyuMXgsXGSc9KO+ugsycJOj3+u62WZB8j4EdhbBmKGmazI3OKYTcBGicV89ChGvMwJV5MM43VcC
nBtzwj6sO1dfxJ0dtLt2qIM9silAfgXKXx8mzETmfUrMFPYHdX0RW6SvnRc+9mtvozeky01OREly
1UvF5hUVMpILE3cjdiBAiX1OLG++HpoJ04pT/+yUR4FRzbrp+pNijADT/lvfGIlifGagSHU6c8E+
rLDjL/YqV2TL9hyXR2ewevWMqKtYH+34VB1g2ub52/9F3ZntyI1sWfaHmgWjkcbhsZ0+ewwes0Iv
REziPE9Gfn0tz4vqTimrpL6PDSQuErgp0d1Jmtk5Z++1VTb67sajR9E8QMFAxReb2aY2iRoOSEqK
7TUdIHz4TkffZwwb9gyGKEl8QHqSUF5O9ZD1UJDYKTDKx8lCHsfUFsOZrjzim6JJ5BPIlsrdQOVA
ICSqLlKB16hB3Q4G9KOijND4jOKU4Xq7B5CSbeGXmS9uni0fUSLCa7VUJuWvUif08MuLraqEE3bX
3bvRUu1rPOsrFTlMc3qHpFiOS7eNhM4ua1PU6zLEDMlhjivJWgxrprLug205/UdWuBGPj5+4OxHH
zZk5dv5l1u34o1sinfBWzYQj5WNznyB28k8T7tmTUzdOuzYyWJqBIX0fykQ4v7hCJ/suheNyoQGs
M8RL37Xth68dEtgng6PvmozZcu9mMcZQI1Jf8NE9QKGWK6/HOe0PLgrL2xh9rbuP0S7I4xTOZr7K
q7pdJ1Xa71kM1J6yClkTrZLqvY5rhwV8mAy9nYWFVHBo4jdrsdO9kaO2zLzJx9Nv6+PFsAntxvCP
M2w1bJqZexP7tdw4c997gS6WMFvjgLYNBiGhuYO/tjzEieEI5lgllrcInfy1B8hhTyJA8iZ7XMGm
62e3vEG1sXZjhNYgULrhY7J8BFQeoyiG3mN61aN3l5e0swV8WpZcmD9UutsRdh/sCreIbxf6rdEq
AQS0w5w4Ew0NVwQeWxMWD4vK4x/MslnszJGKLS4ERBxayjWuPdD4QTzG/bSa7czecK4tj1NfW2Q5
Zkm8aiDycVuRqAMQCw+zj50Q7//wSrxLvh6aob2SyxIdzCpnOGaGL8iaS/YeFRpp4BLXqzZLOrUv
82T+uJjbb+phfHIVKlBjrLLNTEfrivnpfKvrOEMUarfJfdVPau223gVaC8EiaMNOHXuNSMKx4LvF
s+29zflUXZlILM40U3nwAW6VW6Fasdaq4dnwo0Su2hDdS8BH8yPOVzKECSJsKwhHY9oCYHWqtV8g
En4vrM44MngjqK6t28BIk3YXQ03p0UcYwxq4b+qsJqrjINPqQcBovUJJUq2YWHuoDZkk7hHNI63P
KfTP9jCjZK7VVF0vYe1jFK3yZyYOxZrQFkmTrSTrRoXYoQN78lHalkP1XScju9g0x9XTVHvuTbKk
86tfNwBLPYZMKQ36F2RoEx1dCCarpGppWFiZSOLtMNHIAmGXn5TBTg50z4lwOmExn4z6h+HKca/K
us/hPgKv/V/xZM7cavJfFwOH7goSm9zws4MII4uBM1sUEiCa0JTqZBoFuTeVm9+rO37W5iDtQD3u
UA+gSJDKcn6FyQN/ciHOxay5BISGK8+y1AlE+/gxKcm8TRTuLQg2Tpa/v+zPIqm/LosX30H6JUxO
bury//8tfKscEq2WGatQWxqutyry2Q7XOT1vltTCozhwy9H7wzVNgUjtb4Ibrup7ZGVJwtSgCLh4
Yn6+ats5Pom7TJ/70b50M9NKMIcSLF4rFEQ94Fk9DY867BnimpypEUN46Z6hPxXfiP2/38SzI97n
vPNHCqhEULy6na5flOyVcXAMOuY5jZm0Uu+MmzlD18pOfxQZan2G3zgK9kqUnA/m1Ow/XL9iBIQW
2DfZmf2y2CtEkHcpbQ0jAAJj3YxYRJ48qtwpIDirsO6q1jGRAYmh7vfxUIDnBUw4z5tsCt1mbfaK
8VxKYdS8A+66KEiMOmMV5aWjVeYL89FPBiaoTQpPBgBnZjBVmpoajiLEWGWVzr220pxXi1rhfdJA
jyAmXuKYOFptLYPDZdBEtmWjMTcWjoVGAVgFCZ9wgBbgVjh4CXre9dyV88HJBTWbVoruByKf+mhm
TsPchPr6BRNVU65rVRlfRemBjCq1dt0dE6vk1clLqXZJOnr9xg7N+SNHXiwCAzd2s8ow8wrIDRph
AAQpKHI1nWgKzUqzBNAdMwKRWkNzyIu+zqhmkGKvfLdtT/6Ssc14YClyFEQkTa0it5qzdV37LfWY
QXh6VHQI5irHsopN6vTDSLMBSesW447P8o1sRuGeGNqjbebC3zZ6Xg61Pwu9++vl+Ld0prjd+OdX
k81Pdpz/N9PO/0e2OJ/39X9Wof7v/Kt4K3+WoV7+xL9kqCZ+HcslRhvVDoNvJPD/JUNV/wF5yJF4
MHjpEbVfVoX/UqHyh5ClOghEbR8PzcUu2v3LBWe7/yFdVKv/xx+n/h0V6i+rrDCFvLTDuAhrHRK6
y8L0t+Vuwb1fWz0ykBAmDHr8zimx1vR2KFKqVq3aa3Cm+oMxevcH8/HP9jv3cmV+FYkC9wICxA/3
85XdqctY3qCN0qdhfQeBIN4Bc4RAvy2mecT9sCYemORkXwANoG397Rb9d8rUi533/2ocL9dnf7Fh
ciPadnxh/WL37e2u7mpQWIHvuhTUS5qz6UNiqXaANvwnWnP5FxVTKTl/LmaQ9LVZ7fpO2P96p/5H
seUvG87lc6AAtiXJ1+hznV9zAeqpnhaa1YxoitAeH2lHeGvFxmtc9+DhqAbpbp9//91/lnf+9dVd
XJeOFHx/nsjLrfnbTR9FlZOmzdErTRd1EsDzvjHfmI5DjLnkD7/zPx8wTtXoa30sbGiPf40QJXYA
bsoFZtwjpoUID4QmO0C19aFwJYbetSyh9Y27dOL93/+StuPw+7JP+ZwOfv6SaOZIP6g5khpwKJwb
R6dM5Cx9aQPArs7+/a/Je8z7g26Qy/0ahlcPvUUyG4KYTDvqNKY620QIWuDcpJ9Fa/qHSyTRH3KU
L+/mL08wxyNpotLld7XdX55gIJoDGOeGXplQ4v1fiuXUkX+6zD9fVBshhCV9z+M9QUT08w85zkkx
6KzNgyzP1akrus/UHvphu+CYskYzA1GObDnNmUL/YYn453OKaZG1UyG1Z+n8NWa1tDrpyVrjliIe
AK1oxmkwLIflE3UnbYDfPy9/kQl+/jm5cVwGrTprL/Obn7+nayAFbBCTBbAr0mcaik6EHlQMO9NM
hm6ja8fO1j3zAk4yA/KYFQ5YKrrZ1QbjrVJx6ojLqfnDx/rnb+DSB6KhZrJQePJXEkTmiagCp0rQ
fdxY80mElwTRns7WdUKj7g9r0X93MawNPguDDX3r14stswA+juEl8OtJneiFJTsVWagaOhsK/O9/
738+vZfNzbSFx8pAqc0O9/dFyGG1A5k5EPqDsn1npRNLD5B61FO/v84/H1/XZJXnrGpyV4X6ZYfr
Q1NjEI/gcU7leE20DvDdidIRjyKlo6P86AOKSfFYhAYkpd9f+59ru2vy+Np41Vlo6ST8/B17QNm9
rvmOMSXAO3r9BYrX4iRR4MhUZtdDLdl6fn/N/+Z3dSXWdrz3rvfPl6YxvYi8Vqdg/L7os7Hk+fNf
NobfX+UfyzoOEo/FB28fo3/+9edvNtAkSxkjqFXZmsbZg8B7HTaefcySAVI7aL4Hk5f3DyFOv7gm
2LhYgFwMO9blReWqvxRnVWuMBtQcJHu5HwPusyJvnxe6ZvocLx6tmGWGO4/UYdrACeGBYrAXkYhR
lPsOcL5/SIWbWfsMueDyh1v9i9OFz8aNBieAVs1ijPiP84xFdACYKXr1CzLrnSfR7+1SHPoINSSk
Lrd00xMa7/gcFpEfzCnm6A5kHq/xkn0loHLGQNGVqDaeRbD07+/WX9vPT2sbdnFGS9hrL2ucY//y
w42aWIvUQm7dI+R9afux+L743qVHO+fJ3UJSk7hO8BFGAedEjoEm41y5mRfpItuorReFF3ovBxdi
O+hhecQnME30AwZyCzqoovO6JqwRWZSSjt606QDXHO0KQGBuo6PXsMeyz6rlYQpGmY3LdtZUj4AK
C0lMhsF4ZGWTFNetBET+64mx0ddYwMAEWeKk6Vaj2J+2tfT47+SMr2sjRZYfo9kfkm10ebdakWJ0
rmPNh/CH/p7UnuRMCmu5lUWSMQSfdP6BqRtf8TRdkuMYx0WA7i3+xsQY9bnKFoh+sba8E71szJZj
PXL6orj1stfUSfVNIkDAbX5/Y35dnFjVOcfjQ/OEiWHf+2XPwRWt42JE6GcAMdsWuLLyDblczp8g
SZfdgjfyb48ABif+fuly3PeR01zYGT+ttymjlt5vY28l7cSJ3wyJx3hl6plujxTJiFSvJbBgRI29
WQQ6Bwbc1jkEUMhIORxpw/StdeXoSN04JFhjGnX8+Axleptn8ZWlJWBL6VykJhNsSva08H7JiqVZ
W7x4qCSKhUlrWeQ7OZGrDZZtaRE8Jd8XOWKNpitaA75j5lShttswOxZvUzfvK92k3wTDtpZpZzY9
JPaIe4ajFug7fk2E3BjEVt2MT2aNUv7usiQm26YKbZS7bn1Gwe2NV2jy0qD2Kqz4TERDveo9eKKo
6kMLZajlrmOo/Rrlv1su5CFmk0Bf6bl3E6Sk6yyHygjPztkOMVS7degbzcUeUTu7OGZ0iMkM5LRJ
mMyLFSWH2q4t7OwoTwO7Y9yFYE/n3Q5wuG1D/JloyJK0ND6yngDWXoYu6GrkM0M/kx001hZzDD7F
vDEbx3D2PhQOxJ0LSFKVd3ehmOv7huSTB0m28JfdDV2x8uOmc1dmrkAa0lnUu3CIbge6gtbFmE9r
QXSd/wNFQXtJjTDUt3As9RxU5uLRC7bg0NMrRN7Uuno4I25v7kw15gcMbMlV2YTqaPTW1ml9b9ta
2jrx44ubcgZ5XNtGuks84uQDw6RJtYkYzPR7ui1fxA59N9IY90s/TP63lifqPjaAolcDwQ4MepAV
5ZNpvfaiMfdwqxHl5eEzUiJ5RgaCFW+Rn2YaoZFJPILvvMUwGanO44zqP/eJIWKQfT0XTnoqiOK8
r30TTRfhGg7+o9TKVlys/aEJKcPObnAo3o3eYGY3eVh/oCR5SNLOWw2tnJCh0ZJHwr6QLUWT0XxG
nFFGuzCScluntbiTcL1XqVAa+Tq4ehRxH+2EKXFQ9D27EaE6dLzhHrlnz5zOb3YhWvdsTS1V7ewq
9QKHB7Ffs2oRWpEN/IKpwTiwM4z+aPpeX0DMzcIwSJLWfSRv7RHkQx8dKVryQ9YKKwYqkHQ7hl3Q
5Jd+zl+QlC/8kpkiFqKMIrYRw84DTezTuVgMASJgEuvBtBF1DI4+UmY7vNzJKyCkcoWg/gEUew8M
GsHtYG1jsTzD939OqVLpmOFoao3yMOtQb2gZwzFk4VrJGAGqQ+N4mzeDSbeeUfmnTH0mDUXV0+OH
pKlv66oDmkXW2UxKPOZ2aKvLJsk1cPpME5cKC/Zu1KZxK9v4zBAWyLSMrGBU8VNJN+7g+tFD3fTN
3TA3yWcMU+NAXvRV2ne0BzHEAwLlMVVvtV7eUIbkyEzKbPzOaefTh/dI03x8b3VjfyOWzuV5tu2D
XnBOELV3r/3o1oCaehLo417ScLlV2p3AxCav5vLZlskT2MtP2t4gkL35OKOKYpFCLTSMGxfzUrOY
zdonao2MG/sVUccY5EremkaXBL2qt6SGPlku/dlCaORV+rpEVM5uWj1Fhmnt1Jz9GAAL1Z589VX9
LuLkyVcTFGWnImZhaLygi/QbVtEhRTA+f3C+o+W5PHoiE1ujo/8BDyRbqRp9PCjkhm5qdFXzjOVx
uBpb874JI3AhbLxXVUHGhUlOhxzx5LQVoFWUare5PXOHllEHcRpdcfxELJSTuZDUjkQVNhs3RW9P
q6FgeGNivuAKQh0J5BRAk9EIFEVFKElJBzhCn1OaPmOoBsdDb8EJnUjlMbB7ruBVPEaTs7vY2Tgg
qGajeU9wqqJsYTwsrUvkQ1ndZrMIfJwDnISTL4TTNuznBQlP20i7gxmgPjMOHqQoFIb+7DHyfFM9
YE8URvWVTQBHYDO6NGsi0CZt+AhaR2JTTCMYDakfbKPtA6AbT2IeTwtN1k3rX4qMKBkCiWVN1/RH
pXe9dLSl/Wb66hazXueTj0JfFjhRum9lRuRRS5AYVPFyZZBT3Ns0i2j1+YFSGqBqm8SbevQ68tfz
JxfSVhHYJorytHAfm2UxmLgPTykeNENFd7BgUwaQFjB4Nd1lKWgNB64Tayxa4Eb1G2QBH51kRjVK
VsSSLN2VC0Mcd0YHjkpm0XVa1x8ybo8NlOIjbmjmXnn5wzOQj3Pt5AflYRzYeUhSylzFnwyty1PL
QAlYnp8/APXMn/BUclMkAo+xNpaNqOGR9IMJIiXKtiQH7Dg17+pJziueiS+JD5Knjsp/6ObkGluf
dyA54z427T0JTg9FWV/1Q31fdjr9pnVzl0QJgJSYGZGsvQ9zzolKiXPrsIytpLk0pwwOwwwRXbsJ
c2L04j65WVid79tmvGeyhtB90jtSQwK70tewHGOed/uJmNLr0KPR7WEXS7P42BiwdPV4J+OGhW4Y
b6Sd3WRu/RguF60w/ZJ9No0/KgyuK7huV3FEEk6LGGBEibyaoos81xA/UALVaNksiT+CiD+OquiY
q85ZVYWUgcynK6+LdsghyhWnDPcQdvoOGkZkbU1+SKbF3PCif3WjsVu72t6hgrGxQ5ZxdiMiXCb4
bIBcl+UTs50PKpt4ZbcX9HMmq2Hd0oXjWVwY20XufANj8ti3PtLuwX9lAVdBnSzfwzEhEc2M2MTh
iXBOwS5qJlJc25rJr4Q1BNd/uJsKHkpaF8VqZqCziskKWZVjOGId7Q1UoHMYlGHKIDjZYJrYxUQe
MG7nv+mT+0z67ORqEkFbF2+T4ZMeuZSfqL8xZdi4Sj3AvJ5dkiliI6LvRuu2vMCRUOo9OmVDkFhK
U0Yy5yz8+i2azBMOHX2bhdmwV5FtrlOCxtbGbLyMtZNc58XsBkMd3mBfCvGMJbu8yA4CdZ4b7RE3
r0nq2NgNSDMRX7txuhFey24MeQxkjoEdCDUwSWnWZsybz2SMPxw3OaCwQ0jhLI9KtOVqXmz3MKk2
CxAA8icKelWtzE2EArWHp8/Z1XGyMybmJ6qVZw8pvRIPjbLDrW66HdPj55CqbUoRlEv7zEljK4jV
xFJWr+lofMp8PHZJdVpIzWgFYStoUP1VB1s7ymaQmt6ZrvKTKMLPtLQxq6oNnaMNyWObqnIfJlXc
Lp3KV0uRvbrkYDXW9FR5GBoGdtiuMjf2aGNgRlixtbz8TP803+oB5pssrClorBz7Tom61By4HUC9
YPSRnwRsnQO7Q5hAzPqOEW3va56CpLR2sUJtG01gt5COtoZRbz36aSs1Xg48RvUsegbD5Dtd5Ya4
l5F7Y2MHCRxtnDAygGUQWX90ZnJvkCXFODCik2EzkyIlhh8I7H6BA9j/ntDt2YTZzHi6t9Ra+xiC
5vS0eCXBsHq8Gcvqw52VEbhTml6RpJEGnKZfvKI5uwyPb4fFifcQKHhrCOR0i2WF0wqZ7hwaTwlV
ySOm1HfMkrSL3MMomnvPMR7RDwDAokGoHftHQuQoZSjijNF1vwsff0jioHCf3MZcDdZynXiyDBB8
4f91x1d63W8DospV2Lr1Btj5ozOZ8qJK3VakHhKIotOjV1iPWeQ9xLEBq8Ju7pjf3LmRrm5gSrTY
s5bv9mQc275GH4E2cZ1b7r3O0VS4XRhuiqg+G1mSB12oUUQQw8ohbYdtutuCsSF+M1b5mqb5LSRz
wN+V02wZt9xVTQqWdXAQDcS3VZ1z3upRw6+8rvnBhO+uQDu30vSREBfXz50gSbGZ68/Kmu7MmqzH
2putJ8OEtCOnXgV5GM3BYJLBNU7Lbe8q7CmSEDgVpWjnyDgGlxY3b2kxXMm8vk7YwI7NQo6hRdWz
Zr9K0BuycFzz3C0nNAivPcD2oCxm1jmOIwtL6JXrA/pYFyBA96RSfhh9po997/eBGye3CIpvyy45
TiMj7rpI/V1NggCBYUQzGjYCWLOtUXd7qEyqSza6kEu7SS1AWxi5zJWfFs8AxfaEk7GcsbJAZXI3
c2GUV7lCOEvfY70M5ROO2q9FNd5ZYAm/FhCnj5XbyG2RcJt1ZRqbnCSha2sEkobzKp7kjsGQ8TqW
XBj5+84vXN4g2O67MjdIryi3Xjc/R2P/XPlEqQB8O7huu2M1W4v+QnDV1lXVd3fVIC+Cp4bMxxB1
NmyIbC7RScFDYKwT3w+++1hdkh3U0p4bob7NpX/rD9Z+KIR5aD1+JsPz9Dofpk0adU9wAZ7MpBGn
xquwGkT3ZJjfFwMysmxJAFM1UJl47xZlX41EOgRVJ3HD+kfSBolJq68JB6UsoYJhq96ivWeNugRb
D+0OC9+GPsYhR/rMxtKVNx6OfBMjSTlfyVaNWFv8Q1KEd6ZdRsHo6oyOSXgAeI44fUKhArwf++JG
mxS1uGuolM0ffa0v7y5uxBhtxcbNXZyouclg7aKuEdSs1WhhestlVq2bdJqcrTG17UBQ8eQ/UTD2
D74I4zxohJEVawOZD6tKmoZILy1TLDcKYWt2T2QD2/Tc+3m3R0kXXzedkd2RdNz86KqRxc9oO46M
DfapG5m3iDDNpLeNY6jp+YCXUPKTTo56NsZC7w1yo256y4n63SVy+BkbUX1bI9AOA2EmRn5JY5bn
sDaAPbfmGDoH/KP5BlxZRnwBh+1mLTrcJ/VgPlZjPJhXQE/cR6fu47Okq7weovl2keGj7813+GYv
cTga9pz3xnpXAxl5t9rldiJvaJU0Mj2S4IbLFJpYShaSEP0rTJ6BJ6yDNh9WDhVvPN4pWWCBop9l
dBQLaXwdGtGjtnGBlnxurfN7dNfkdQ9nGfl3NIJxjrUTNE+fEMw4p/UxV+m11AZ5mlHYhe/EdmS3
MVq6KsU7j+wkCBdYCXMDK6VF81LIkJAkhsSs7dVEMk24qAD5xGAFZAxM+3aKjsSfRpvS0dVtVban
cRhfMggfq64Rw2PrytfSq59dF5kYHqhLsEDsvqeY+ag5SB5gQLacEr/npO8S+JOphu5jK8Z9wVqy
IujxOSfi4wGm9DeJXpVnrq4UoIIhsI3KWrt5D0mIiHPYGSQREp614ACKoia21oj5p3URIQTsxoNh
oSwcrNt+qRJE7jI8gZ99r7K0AsM464e4NorxatBD+UZdFkGKab0z7MFmqxMvv4/wDgR4DuAP9IZi
ljDd06Bcz5F3jPG7nPXYQVRpI+KHB4f1DELlakjjlOiLSD3wgr91rSbpwuhuS79NQb6RNbtBk28Q
ANzTcQ0Z7DzMfbsc2BbRUrOxPtYFNV6OH/vsusN8dBf/ZRGlcfRM9xxZ6QuuluFU2QhpwT4vz4ZT
8CBwaOs2XeeJp7yioh/iLN5McV88+QsNBCcp1IMZIQpFsBNjsre8g+4bH0GcM53rxY8/Lpk9H2pU
4zNycmuV9/ZzYwrvhFUkv0VewzlcgZQltnjkKMEUHQuLWKWNJpxxlievHYcAfp1aeRPedSJpDkOn
oU12WCEaJmhT+8aYGU6Nqu+mBo9uHdN94o1BhY96T2Z2fGI8Um6Q5hSHseyHg4f7dp+MYb2vajU+
WXom+rP1nW/SRJbWcIgOOEqZW9svCP1yJW5zv4BK4/ubhNYQPrxZ7hERecGoZ2cMBmbsqKkfHOJO
g0pa2XERHaG3OXPhRCGhchUHmdbrvk3z9CO1yu3sWeEGzGVMSJeUmyS2rDURBV26m8fGqR6iFrzW
uiB+5LonmxYsjjWKJ4KF2BckmYSryE9faZLMNFQcoQPEAOYJpbLYXfAIgWHMQxD3wxnEBJ0x5eSH
MQvLda8wea2aCwxoFHW3n2vlrnUxmdhZyQ0/VFAUb9rCqY9JZBOzU8VztUUnFAWzF0UPrsjUdZkO
V0Yhi7Vjqfw1R038WpLfpFdmN82M3FzxJuOsBeTtW18eWiyGBJZGXx8l7Zvv4xm5SrsQgk0ZEjWa
tlBU6kunmXqpSddY5Tmo8O5EdkA4R8oDOSsYmDNnQY6LGNgcEuSXAeny2nP7iwpN24Z7VwliX/zV
YPNA7ue2pVNh0LXm/Z4U8NM+9d8WgUWF4mSJfU7cXlSHRzNO2uowwoQs6VLT2z2aPSGuX9BFRt5e
vEdQOYulbL+jhWynb6A72AtAZJFSAmgm0VckbzvJYSoGog6hCuTPXdH/NZVwWO2GjtdrlUqvRtY1
cnoL0EDSSDEHYe4AsVjqwF7hVJRATpQ8YLVy3iMYHueGgj/au3+NE9om69IDx9PZ5kBRdvtBJLV3
l6OMHY+2P7rWNuy7bNpXfdG/VE7OQ1USXD/tNeqx9EK2QV9AI8Q1yE2WZIgBvx0s6ESd1CiMp3bO
ixursfU5n4e03WKdsfYxkV1+0Ko4pL6i70g/m4grQYp8IYICIkL1RT5mZ4N6whSwSRVpz4zKlIjW
TTQha251NTR72vLFGOgYntOG4WWBnt0TpJu4Y+1nRysJe2+T0lVdt4aElDbuzMW4m22cGGyI7wVS
OUtOGOLqez1l07cqpf3smx/GlNIo7G7bDJNt2+HC62uWG99s9rAx1N1Cu3XtoQ88cbdfY0612AC+
vF4sm8ydltcuTxDY0o2cOw+bLWhPmPCKfgPmNSqfXk/Oek5puFyK+HhrV7VLqfm9jacWRLZjMDaK
YPlSxYNkHUFWBVH7mfgeRoXpuxn1zk3ljGKVQS+Jxqi55Y/YD7TMs0eLSMhnYQIQHZR+93qI2imC
833DaXtDCRVfgJLSPVZ81lWauR63mDblpmutkn4den8/39mir5y7CVqRi+h4ZDXQrTPjVR+9GO/W
rHlFHLCgVwOa1/fIBmQVAFob7WPTTYVFr+EybsVsKNNpn3YJBb1NGjlMo7inLqhci/KEunEY6O7k
/q6qvNm+Spp0rjZN7Skyftv6YhKfGsc9lYkB2QpPH34oHhiv21rjqOFckMOmbpHYus5eVgnGFdtA
YhBig8yu8a8LB6KTsKoDtzcBoYnRY1mHuudzu26DbAy1ClNY1BwRvISml9kdJ2YdPfb5nFtXmRYs
Bc5o8L8zqxBsTELWe3ginYg4wIRXLSL+fquJwIq3sbJrweoCSOtCnassaBBATx/IyIaG5/eqy/ci
IZ1+7xUqq5vVv5YJaB9D8R1HdJOc7c5Ki+usYayzFtPQ1cRf1hH+fx+Ht3HtO7VM9vzNKEXDFpKz
SXwr3cy2uY3slgqL9OL5qKqCLdHOulue4aXftqPVGxsLocL0PJCrC75N41fxjbjbA1iEXkyKY3jO
RN3u0ZHB9V2m56bvTA8kWuev24npZcS582aJyuTALO6H7y4vbKkUWRzAT01rEX4cRf0psZ0TYuN8
X8S+s0OucFF+TPRyLNXvClktmxinedAZMGDJC+FsVNrTIe6MGHc0w/dZM9cKFFGyn4NH0Ccz8/Bb
WMrOvLTV4m9Fl8TTtoNuUVLlt226pwXN2XJs+/mqbDGMlk7CswDgujnlrkUjCEeff1NocqElqZUU
XT5BgIsqQywi2ZyueZY5uRcdSIjLWAV+AZu0BnLCY2555Qe8qHkztOoqCrPsXUfmfGeYvrwbu2RK
dhP5moELEvmwCPEwSMydhoI7hDzDoZGT46WXOdTZufG7rREN8piwRDRHiBTGDjfeVx4ZKXFPYfMg
W0lVQ0PO5pvMy0T5137HnzRBWND9d9wRF0s+OYF9aZPC5CosiQKQ7LKZE4gTpE2Ej0sr7P3SWcmx
NEN9dqlUzzipYP5J68UuF3xLTGrle04XgcGZ25M/FtnzU8ag9TnOrOouM91vONRhd5iFtyk0cPEw
BMi/ybz5XEA2YmWoAI3Lsr722talWd97ELPgZdDK4z4JUIRMJ7tsPIAeAffhQD6YiIjYwQnB2oC1
7QZKzrBy6VBSfSsJTvSy2jXxsylC6+TWw3tLfOgGWeHBTUJ9NevGWbNj9Dd+71pH5EU1E6a2fnOT
LAnXZiNRbbflpUeaWmO1ZZpobXLVhAkZv5b9PhgxOaYGmDmTNNKCJyybnPmNjMgU+lFoSMr+NDn7
DO6+xfbcf5tyj23CEncGf9M1yd/O7WAxGeKAUS5HQsAMfz0zMruZOIpsO6McP23VdHflEndnox2O
qenSNzKdyd3TUKBrBaqPRhEAPIhwWbWAVW4WYO+z12ysai5vukuSa+uiA1h5KB0xdwxptitS6MEO
Qh1yu8QSf49Dx9sacSWwHDPXZgRbk4Jje+DqilrTJwYShOZMnhbk3DvTx0TrxQVR7VOtBN39KTJ5
VTxvTfqF+2CJknIA9eaOgaTPUC8m9jnOJTW7axC8GU3lsl1s0VxHxti+Y0K3btJs/BpE6ZPT1SwH
apoIT3WIpckqDHEgdUofGoeDKGnN6kQwPJCRRaid3UzkZfVLaN9p6U6vdQfJeh2OzXwtwdrel5Au
d35b55tlKb0bGjggyatwP8I9pn6D4yUGPJNC36MJMR5np+zvWqZiHF8TAocT0BYcA9NtkyfWS2eq
S+UWKusQKZ5EaMmVex8mKAC8Ks0PPrCQfZ0O4X6A1vHuJCSHe6ICEeYcsjJeXlHT0dWOLhyr1Gnv
DDvs1jHHfiraLs0eBmsyv01KRjcKWg17syQxDpLULRD758y59FdxH6a7QZFPKyq0BcjxYvxNfkFt
18l9lizWLowzvPf1kHPMyEOe/9j/sqYQHk1Wfl3Yz0HbDMPbf7J3JstxI+mWfpWy3qPMMTmARW8i
EANHUZxEcgOTRAlwzI7BMbxNv0Zv74v1B2ZaV6Zu38qu26tr1mVlmVbFVAYZRLj/wznfMbkT3OrG
0/2uHVGgBv3I67DTY9k9Q8pAFRROTkZhk5eXS9Afww1tx3L76GnrPBN5CdIiXZmW+peOM2H5xpO1
j5rlFRcMaY6WeaoqIPgDMpMGBIm9pVb7tbhu/Eh7lAvoBRPHoiYC4AqIEsP10aq2+gZvXlwvpCIw
V5mvC7px0Cxzds8ovL6aRXlvqJwBNyoZNz3thDWyjnSR3V42s+Bh9Rda5rSyluyq77Q6RmZL45TZ
wC+CMzGaIi7gihlWadaHVUxNXHCIHgwPMRl0PVIqER3S0XsMRP6tAnt7BOubxiwED9Re9tNgF2dG
7Tn8peWt7e3+AE3F/mE13EfKnZSH62ohFrGdYJGqCclgha+UWIM5zC6ttYq+JFVSMbAMFthgys45
Kw2uhjjc0EbjxE0G/gngUbmhj5oNgjRvOCRnAyOBdeVKy7ByR0zTGMLDTuo/KEobT4k1cXYVbowl
oqPH23DjLnmMnTGAiRMzRZqQjc5Ub5wm0hLFHj9R+6g+KE4bz6neyE64bTcUHrSnZeM+tcxeblIb
FlSzUaFI7O33MDKiq6HuuAX91L8XSbBcb7miT6THTl8rJpUvlsTUtliXAIOhUeHiaa6ZYu/F0L2p
0a/uRvJrr2RegcDfgFZ4SvunJPSAXGkRQirU+p3hsbiCN5te2RBpiZzf4AppTsDKBzGL84ytw4bR
mphs7P0hr/BkIiKMwq1mbFbFB9TFMrdhuBwitQf2Fv5wN8raug0Va4uUxv+xxdB0l6A4PZQ2szAn
Xed1bzbcl3Dar6Hb19d9yXV47BfTnHEFy4PysAoN80IY68CWn+wO5tOt5HiuQG7MtF43C2Pu+3TK
2AyvH0Ayw6j3ElgqI1xKRjZAG7lM20WciGA+MTOxSa8mEjdL+AnqDgFW/hsArez7SznPIIO7ZQkv
m42VxpK7eVs4aeYzn+rooWuKMt3nG1wtC3pA8xBAmjMUUs4AVQ4EAgRMkYJlOKBN4NOm/K77knSU
mMw+IGPGgGoLiF+jLa7mzvIuU2Yqzh6PTvDkpY74mYVLdB46ajKzZJ54an3Zf548z3qq1ejcdHXQ
Xa7D+iXXYXUz02J9dnO/A7Mmm3uQWlVG+nnlXshAjx1jdGcFNcRyjChhQHaDmJcbRvvlwacxFDvD
GL+5KGXNKS9NajO/TjvjxRYo4L2UA4kgMO/r74tbZwCUyFp+ynDI/3SLJGKnAnVvDkM2DcMgtmBe
UkF55KFI4+XfSH3OB7QPVRwAPwVhjRrY7q+Gvi9OHGjUbKW/ogGjb5yQ/Ab2sR82KC6L9gc0DDPz
7LG5szK6hcdq4vTDzcqPk1hu+Ekz0APgv9oEyXloKiiecplehnWd7OnIpXt2agYNoq3UQKZAw8rD
m40PIMwAG9nb3pj+EENu2IsGyLRweF46bm1/c/tJX8JV4HzwXcLRE3e9biN2gGlp6ptmspIvmEq/
ZRAg2Miz+y58zrFJKeDpwXzrzqI4Bq01kUInty7Za97xaF4Mok12OspvmmB8VTzkTBNn5exVk2Gr
UnAe9YxzKwYXAhsK1VX9yUcxlR4QoXHqUW2f7cQClOMoJkujm+stj6U52cRqqJ1cqoafScKiySw8
x0YG3xnjqWOn61MPgOWQjXV/U+amg1xZCNZXWBSQZMudsFG35J0fHbOlqy4cmoa9O4ffoQ8hckBM
earIKvmSW3Z6ETVJ2kNW1t2ZcRTxHglCCJpdiMF6Tu94v9ERoce7KuZ8Rns6wcZdMeIciWZmeLzy
S7KyoY2BJinrKhJr9UgOvKhjWU2hzRfrmxXiwV2I+5epPDii9ZJzlR1twPaYCoqhF/tRj2UQFAHL
Cw+zGvKLPq2p0fmaOPQc0iyQKy2YmCFRoSFJzzjs3S72xWQOKcKSI+M/a9wD6rqfWDNCIJvZDwUe
IqzZfzOuD/HNpgraFw5ObTqs4WWt1XS23bakcIBftqt7uEbu6LNQbRsveOl8C61g0C3VDSTh/GoS
M98HRV/Czot+OR2FiS3Tf85cRpp9uTADHetmvVAMYP9Cif0RdfRnySUqHbnZe92Q3jf8Rf7dYOjy
TNf8Lqdf4SXM+6mSH5SKGlGPR4nAmbV1nUS3XCxTOHxlWR+wCB76DoNMRBd8JgQZNISeawSunIbz
HdbBkGosn2u4wYM7OnFbDhmGxWFhObOBZaff9MP/3/f3F3F4ITrp/9j3d/paffuz62/7539z/aHp
Iv0u8lz+KxxMVjZfQkdELp5ly7+HmBH4/3G2Ou6Ho+Z33x9/CjtECHmUqS8ODEkiwe++P77E7kwg
bgbXgYoXM8G/kD6BUgG97z8eTlo1XOy/+TxsF59A6PD1P5jAMGLZMAXLz86sOCKtJQ/f6qrzP7vV
RvQhpxmc7CePBVr0GJiIrnsGKfEoOn96XwF/kUAtwvxybcOKGUcZll/cRbDCtIA3XJR9434xnEni
5GrhxRGkivsGJlG1F603oeABi2Jdg78R+XkinO4JEqJ+w/NNq7g68zQgzUh6faNA9nLgVyXFTeeH
4bCrhfksi4SHftY6fItUiDyHKCyKcRW0Lh3f2ECFJkIdCwSs3Y3GULlY7R2z0ZSLjEm2jEgM3Ied
1ZHuPMKV3y1hVCaHlsHxcORfSSgT8llB4g6eBpA4Ivnew16Zd5NTINtdc7JfULvabLzx9OLjXSiW
d9HsgVSQi67MscfJWO6TdBqhIxW90fArpgCKExlg9cEqZvPYisG7HcZgBaarVxQZzWi8aL96UQb9
lR632FW2RloPGsvKL1wvWw6WCBcQRUNUfQH4HczxVHn6y9QWRKzakbbUgaqpNnswkMo+rOwI6phN
BDu1IOzgBVgrOg4naZmkstUV83kJ8sLZL1Pm5/s07Ar2oqSwLdAPIgc4FCpc38689Bh5+LBiNgLL
zH612aZEQZOL/dJOVn/wCUxApFsJItp0gdgvZlO/PqJpXoT93DuZcneEDhn+FLPE4WzDL0XgIU1O
plgwltdAr+bhyHC2QCsogrY6lJWe740SYJR9gcC0xBnAXZMxYTz0zQBMtshthq9jMznpbwf3v3Tc
/d95mP+rBQ9uqv//+EC7/9H+2//8VqrvX/8W/wAM1P3b/xi2//H+o/wbotK0+WMk4fav+j2RkFwc
gdMImQflI9g5jpLfjjrbIbCTmy/y3UD6IR6sfzic/+4GYUQUps882A7wJvzvk247O8nsERQ9IQel
cH3nXzvqfokJCW2OSxdbpr39x+Fx+cX7YMIak8HMEJJN75RgYVmKatePamlJLREgOLEQtMRENTC/
NRyjyU5iwQTxtZUEjO0YPaXkOJQRyxkfu2wS0/xkF2aImIdUUVXiCqgg0kEtFcEd9Fz9VY4jJNDC
ssTBLbZR+pTMIwsCUGjkpyRYZRl1tOLC94s82KsQsDei1wwt8NpAxsBdMalrL80HvTPRiJ5oJO/g
Cwg+5AJdU5ZPfZA2yCtdzlMU5gys9xijVovI+LXLLsaJ1EN2vxUJVqlc5fcsS+ZX3vQhvGrYNVn0
xE35jvSpICWkabIbPLqKrUwh2fERf9FdNm6OypxwlxX2Wog+mLoeExWEE508KRJLvvseEjCmSuF2
gKqGalhA73rsmQkQ5eepMdxPjPPeRm9dZDz3tnMSgwNAk6Vgzb5pCDYB2zA9cBwixEQtFOgdmfD6
i2Zv1xI7kmvBlhJ3684eXEpwzHzTso80ONlTU61Q4ZzNXwc7LJpeppqBPd1uzjkRrqp8Cz2i6NDT
drxOUBrv5wKO6VPlLJAn2sJLEWpZq3ceVNT+JPyNzmIDJjNza1erPhNqCvw2WjRt9irwoe8YJjfz
Lh863zkqeGK8I04+PgAqFByn0hKP5Kz4KOEM4kz4muGzb7LenJwmd5+bpO+/F1jakFUitrtaka//
IL3MPBvW2SFPBrlDUKKk8zlrPO89GA2yNUU6H9lJkZczAPENDNSxddHR0qt15DqOI9I921BsfM6G
RPeEC9QeIQIU8T6QiYKh+nADKU6wAoeUFsVVw6DhYJJQHNmBtO7JVL71pmnrb5nOQdI+2W2d1WfZ
telCjz/kl52b0pwoA4RvINbEUig7RnYXpOiMScCyNDUdl8GkOvTkxM6Fn5M+ACzJb6LuxLWu5qEu
9rOu/OS2G0ANHYzw+GsY6UU912TauUfgqsWE40QVKBbaJFp8yG/MGw4Rixh0kyxpkBISrGKuEc4n
6wVtfCMwhGkLe26rx+IQoS0J9lojrr1sQyp8UER49fZDYQV9LBN6rRuLaF/nxa09L31AJ4hYOZGj
5+/7DvpGPCJAEoDxS8kopHay5K2EOVc9jxro4a0AsELOQGHl/kvdqKi8qidSPAErjpAKv60p1Kr7
EjhMdpzZoXv3omKyuM+mlhwbmpBpum1bJhJXcE8cHc/FGLDZx0xkcRKM6OsP+J0m8eBpl1Qhpono
2uo86T7l/BJ5GXvLE92B9fFfS2taUzhwmlg9VHXyW+VVYGKFu9byNS1V5uyQg5bPk+XIiUk9Fnsw
v5tckY1weL3InkF9gLRgj9QfeYZd98MPzxQVQQesvGrqLcxKQDOhyn6i4Q5tLGAtyXygIN3xK7OQ
9SHJ2XfsOXdzFc8kMKgbW1decpBGV/29qFln70sCoT4HE1rPYxYllG2zwyKCPG8OJTiAROyRRz5d
E6cxTT9Th+Wa8xHQpz7C+hR0q3qHRYAQP/CazgP3U149+LlS96roiEYpanbuE1UnQYCdwW6Pd8pf
kyNeav9z0S/99xV30ouH7ve7CnIxHid/nr7RPUG22qFDqVC/5yqbX7XjgnFK5y2i0CXptY8hCnQo
eCR7ol06lOgUu0nhwIo+og5BDxb4GcZ6SPbDonizrFEQjZgmm+jS2xITeQZ676Q+ghQL7VU3mRMR
r2hJlsf7OnXYSUYjCYzsHKMCaHJL4uFPB91bccpHtIB7WPYzepWwrMpj/5H5aIwoL4myxJzI+0kq
ZFEPxZOkxusO80d4JDBteVd+RErWH/GSOrJcdg+ZUi+DNu5rCRMB3be021dP5gRUTsycSViSZa/v
9ZZh6a8SdLdtV5KRS+Ow3lmJjI7iko/zM1tGoN/2RzDm6JCRSU8aPFiD7Jjpu7m93NhbniabioRw
GUVNW295m7CIAR1qmwfvTFoNFs0kzMjp9O2xegQ7Uo+xmscZxQ13DtG1ASILvBSgD9kamoYeYoyG
XZBv32pRMo/GwTIoQg6YVPFw1BGPEhQ31L3k85bmAPIepZ6pEN7BYFtedc9BfcgKPHRxNLC43yn0
/4yo3CTbmFh9ywzHnckAyLIxeJpdtNh7ZwkMamTLHTLE0I57bqw+4nqeOc8Yy45TdcjyBftWBo/z
uqKaD9iYsRHeA8vt5X5AwyrxIcytxmIjGPlV60R4m2d62cZzVwan2Wd0EA95Gz46mBysHcPu6B6S
N4m0Za7ybyU3M9EBa85xViVrc9c7NlYxIE3uk0HqzF5nKvtPPBPiLdd+38dhqyCAMmgi4IXponWc
8CS9lmR/frPDIMi4kZ2Jt9jVzFbHmvVPRpDly8o24B115lRvJUCBI8lN+SZ8vTQoeKNKcG1m4QUL
nI2mW3ravxad5lc42mOBXEowg2cEjbw4EjNkyd5BbXMgx9faxG/MbGLWY4xasNB1Wdyjs68ISABC
ue8qgooIFpLNsR2wjh7TwWovgPETcNt4dirZyNjRiwFd9QkMBUliYdGzx8ijpvvkpITU7nOua3Vw
5ny8S4JED6e5dUkKIngFJn2epCzpSdVFBlPAUbrvhiZhTwgIFbysZVc6hj8r1AHfJv94glEaCHfD
whBZJmarYzHPWYK0Pyuv8SmGhHoUIwXaJHmjT2tK+MTtqqzl1XRuZU4++T0/YUu7PAy9CueDr6ek
uu7nEBc0z956LTu3ffdnZX0pcL89pkvaQl0dpuhbWzeFt+OMXH7QSSE7XXkwXxPsTdVxWi33uktG
4l8GvJceCXKVOsOcWr+63cgECTWYx2A7cS2e0VBAku8X0T6PdsDvZ3H6AIPxCHyODBreG7YdPm5n
dv5X7oxS46CVTi6Fb7R70J0ZWL6u6n1KKyS9q+qh+nelfovMnL+nw0zEgzBBZXazcdUbyg8cYxXa
3Kcxq5cfOG7auxwANi32KiIkoCiH9DSNXylfE35/9tR951buPjetnNnfNHZgqH/a/Fn5yv7psK9/
iBq9nokTaPiOteW8GWFV96NlE2sGqc9bdgscxO8ecWDUZX0afdOI7r8s5Nl+DcY04rc/9vW3doU9
vB+LBf66K6mvCFXIij3VZfha8aTcgBS2vX2T5XgJcxemPQqLEprJLJxypA5uw+spYDlNImU+4/9r
LITEoOfab7iNp47grzZwd0M3to8pyjWUGvNc7Op0DslL9JjnTk43aobja/Sw1KUPnJ612IXNkY+p
NCymL5xpwuLqKQmKAVmDZpkeHSnu7PZ4PnKPpJlDuz0t2OYRC5ECXiJsrDYsdh8yjDl2Szv8aJ2+
e8OO2wN9RlabHyZWrAzlncH6kqAX/I7LUDzmnBgtMsMBMoKiyH+ChM46q1/zsTlGg1zPK2lgFAtl
EwGaT3uLhF9yvZaDT+YadHWMMyT7JaIDBIp1CXEYAp+UdV5X1AyNi4F9SY7wibyhHCfzGlBP77uc
NS4JDmSHQ5kiA2JHfWw9oj4epr1tee0lfyR51irfqKHUWVbM7gB7kl3AWkYroxfvZi4TMHQYpCSx
GVY5UV5KI79I20Ml4foGCU5oqNj3hhgMBx4n2IId66fmxzwjjEOlTr2Lj7HzKFkB1W4J0m7+deAp
qXatO3P5tIMRbzO+IFqurMUGVlhVj4o1CdjatoIXPahpdl/4Pbd3dqH81y60UFqOYzfdWlZUviRE
1eNtXyNEcoMXZs8ZW7DwGKxWtl7RWzZVTAfmERVcJNMPPNGJx7dkg9lsez2kRK2L8Zw0KM4OCfaz
BVEULAmka8LZAvZE2zBX8Wgg28RfajbdNuzdUpdM0r15qpYYYiyNZe+gG95bQ+m051BUHRJXfxDD
ThZ1gEt/5Kw54kDKNWmT4BZ2fkYIBAsqu2pP/cKOaGcjhTpCZ2HY48thputIl6jABmZpZ1c669jd
slmEIoqCprqBvmmcY56GNvDg2cJ2VPkcZfEwLozMShy/6jjWHvVmYOyyJ/IrwcTfllLJhxKqnxMT
qExLitBPkebsNlxTcyKRhE+o8vIT2hDiHuemwaNpiGGqL4awDOs98FpahNwsXOgCfCm1+JpEQGe5
WSCDu3Ndnyhm+kcSCpviMpGCABAXTfe2E7VbrC0IPgBspb5/GwEx3NYDk3U/E246nPpuRKW9SLxd
N+MCHH9vkwuP9hAY53sODNjsdbD1w3DO2gSruJEknrAhXC6LxNbqXHqDedJlMVqnVpIXv2ui3nEu
nUxE6ZOINNEvLagBzcCwZIvdMYHrdgv5FX3M5wWL5tojaMFY2Hlkv6VcQ6hEVNScdMmjdWR4hgik
RO9G2elubkoPUI8NjcMurZiWUCexId/a23ejMfbeZOUYngh6KJPLzO0zup6qLNpzqQmivXACsvPO
KRdzc5tMJVIw4ABtdeNUiVJn7n+FJoo6LzuAF1mGi1YAhMTVtARyswbx1YG5Y3YMbcWv2fGtfrij
zGawDJBEO++JGxCv0krCvG/T1FtrPARpqW/nzOWmtMtqzU+5P1XZuTUysw98g0VzLLq0cw+rX9Ho
D7grIPb3fdLGKQ3iz1xMq30KtuudtFArci8zvrUVXUzjh59GevXy1grUsMbzqlmqDsvSqYvIX7wx
TvUyq4O1Lo46epPBJWEcnv7PvQGFERdlkfjHNswDO7bwpeDjJw4oAElXUwyy+MMZcTTu2E8XE2KY
6RMxn8LclgNsdWQ6GPY+R03bKTyNmkA6wibN9Gq2TM4atu66Bvdmpdm8jtySILVlKvr5aBaO+KU1
XX458VTjr3SQ0B/diL3U49gahX6wDuHWADnQ5P5oWtyONp3JyYEHCu70nPPzE2WRreN1MbAp3Fek
0sEOnz2M4fTwLVDwiqzbM0QDJBIO/nssyeUKJJm0BhQdUtYRxrO2sV7CoKpIfyIgMoyZ+TUQXHiL
sRIzOB+uO7dfBm5UhexuIBlsOSBOnFqskxVdJvk/BPK4Laa9vQPlAsiEp4Q4TBOgwdhBY5Ed+qEn
VFLqWZJ+WCDGvuCCH3nS2NHLe82sO78fg9rWnO1rW52gdGj7iBNtnPfGVkD57HVTnDcub+XJjfBh
WeE8LvGgBgnmAnX2sjOO293nGFS/TpgwSM0kCGZk4N9tsoJ+ZfmGV4NgC9mW/W0IOP5OzGmFidaU
41s42N2JAAQTnhw+UfJA7HzXxDXfcXOA9kVJyCqb3NbaWx4UWjv0nSsWL0APJVtZiRTmUaJvxY05
2QNCxjmqlwPoB0rNDrFKyMLZDpuDp1ZMnmw80p1fblEMQddMe1w60MewF1SvIYKrZGdN0QDut6mW
o0Wj+6IwjT1HZvMTrJKndk/OWfCGFL74ttjLakFSDQnNTazF54owCqE8uxwAPQ7vM6clM0Su8wpj
8ZyNJZTZrgRfj+M7eiM4mFy71ZZUKzbFFldJLnsSd4Kmf+fDb3Ux3FK8dQb9xvKlU/QHIJ/T+XkE
/Kp48zsEqVTwM6UoQTVjwzQshbl0w4eJ5HHe33mYbknQUmN5glHcU0g1gs7Z3Y91lsoNNAE1Yme1
kr4NnIk9d+eBp2S6ZbqVp6C6ZkqLuw5lgnsLSDwyFnarCqn+EVlYOxyFhM6BeM9P+/ZBFNGmGWSg
JA/+lp37fQxXjCNcZ36TdiRTCIvCPVGaNrIeZ1E/2k0FuCB0ZznGKLU8FbNxrVV7bJYOOu2ORE9N
wmufOa1nHT2ZMOrMTGYU4nZljdwAUSnPSGaTMja6wZ5BL2iw3hc0cFvaG1Pxk1eD6dmINMFqfzXl
Epn7MhVVePbIpfX4Zcs0uK8Lscw/euMlVKhdSTgQcW8q8CFM0dHQwlQ6xS2yp0HOOC6KdgrH71mU
melGtB2dXccekH1Y0AAl3pY2VeoQ9zA5DoqYUVeL/pbkZPm8DQ4xvo9FUg0ML+HA0yWwW5EMxsgu
7YccHEEd+d4LBXXWP/opPIP9Crgue3eUxfpox+E9y4egjSi+o6pBRbjzUBc4zDA9k39KeTSaey6k
BP5C1QEziLkmAemupb7M3XR56jJ7zk8mdHEds8ULbgV5nkzCQFli199CxRhSyFg71ojvPUUikTSr
1JejNeIlHbLZEH2Bye2HWBL9A9WL/QztikmPmrRA+649ykOlZYaHmGaxPaWE5hKpYterdQHft64x
NQzBNbSWzkbtEAHundowwfdJ2rW/m906nE+hq2wg7WlLnYzLC8oJKOPlobdChdW419Nw6a4jkMmQ
95saVpMRwViyJsE4jKKCQNAFMtq+jZgmMR4S+iWy2+zdyktU+gPg44eWBPCGZQAB2pDPwTggduSD
fVHPTXZnHP5N+2SyhhvGROm0m/SE72dqBnVgoDn7d7XTsBBj/A/dpyOSdGbnOZXvTVjPz/0aTVas
yhAjvLGyGWnZ1Lds4oJE/bSZgm5u6QzbAotgDDlMMHviYqwg7XdDE5rv2h2A4TAtaykGk8G2D/ky
dS9N7ZJnFJbGuc8nojjYWC72d9q09KgIFrgv6jlDNhtmFnoFqZ8QjuZbvIwfmHgYnJ7ewdl2K7aZ
8B6KNkyPYNWJdOBpphsHqayhsrRg/hvcQe0OQUz3wwSjHGKNhuvzEoghPYRrwGNmxNqeC57/+6QO
wp7swNTcezQoIJTKPPuBbDa6ZxzCu2OGbnoYyDNnGGh1gCkMrI07IGh4msm+QUZq5Zu6iuohV8cW
1PyykwRgFLsS3eMX9pKSHqOFsxMFigRqMmIoMK02oRLFkkjXOGWM/uKK6684KNRq4EHzLvxqEa2G
aRdF1E/SiYcfBk96jKRW4LvkoLi2Ep/rWxFIRI/OIJqrTC0Yk6qNReZRDS8xCSNM+ydrmR4TVi8E
RJRWOrGGQnAZOzYeW/yRwXQzRxaGsgGi5Q/6KOXz7jbhdYVW24I7JPwYmjWhAV3dWvOFo7yQ4Nuo
VD8RrRKymA816xq/9ZmveIjb/Nt8wo5LjJoIOFPKwtsowRJpK6FslG0dp1922Y1pQ4k8MEACigdq
iLBwZLyasxHOrrbw8iPhIrQsV4J1exX2yS7iWPJ2rZVS6bMLq4ttQsM6iIA7Ws4WoSTL307Kh2Ry
xXM4JNF6xGCQfXY7oXmK8Mfku5JJ03vB4c44BC0NArjG0I4zxvDEZde2+ns06/kJrhwkG4NTlpwB
0lT2OLosCC2pUszF0W6iTEZmToIL7t2OuAIkSkQULnsXhaLe6YglyC0lYfgZ/s7oxXNT8ifxdCHk
BkVhB2e0BxIySamzlwg9lrWvjCuJjoeieQRbhphUOFozykEuBhnX4FnB8jA6D3RuwWVCxKB36Mmy
nWORtNjzu5m9HAqGDVuYy3qVe1e7HYbCtRl+5tpg4xdVad4DD6rEPeKhIYodMXM4MYZhERSGzXiP
LzGyriSBzbdDtBmogHXlL8T3iM8T/ddw8loA/9c4R+1rHeYRUJ8xWZ891k6w2TLHFcx76vanB0Ro
xBTuUGX0mFXnnRvY2T1q3uYrFkMsnovQPXHdTTqj+iub7x876X9pO/9fbe/ueOzE/9niXdXN3554
Ov+0Yv/4U79TxP8eSARkUWQLYdtOZKMl+11OFP5dQlcGMB4QlyBZwP9jyS4FiHHbCdC3uRFyOQ9M
5+9yIi/iS9z9ocdSmuSTf0lN5Ahe449qIk+GnvxAmKMb/XjBP6uJ1mLIVhuSEN6YYIHbI5suCI8E
CPO55WyJrBNomuiqA72M9Jyr/pnJqzqGVutdlEipAQFNafgTk7n9c+7r5tJSMr1YyiU4zlWgHrnq
WshbTdk9rFAOTkGt2zthhfJKUti9wN3tTmRHexCyhpYReYMg/k0RnPYm7Tzgc9Ba8os7lHUSA7Nx
xM4BWGRi+nPmblqFxj1JdIwPE6nqEQ6cGjDWsHL+McSaieFKXdOaiyityGnl9AxfnDG06hghiumI
3VpIJpVJFVF2sM06D6mfNoeEqEv3AIbfBnNdiDygoA8hC3UYb7nyjG5p3dmP+hdWgBPw3oky4rYS
ZRNR6iV4KffK9FVxKTCQ8PaNKeGNFVlRNevd6CnxfEYFstQprhi58BLRXL1mRGB+mnT40VjSI57r
sOwp1ELSdViLYpup2sXcVH6Ig5o1YlnsWTDNwYmVHyYupyMOEWdLcJ03OmgQstoBdJXEoIT3jdcz
iWD4+j5gQ2FF0crFx4jUBN1dNrH6ulhyMUwEEAcR7BVrKR/IRJSfMEDTbSM4KG6cxaIg8bNyxozJ
csrspPJqyHS+ai/py+AeLStGbuTc7jc6AolvNpqW7jhk4Lv3bDi2ilFAtshL8bGsyFoCoL16fFwJ
WthAB8T8HqKgivqLoR3EN2GPywm2RI0Oa8mhzdVdHkxXHffwK8KmDXqASuskmLakZ9cV7hNCZqX3
OVy7z2Zq0atSBqtHzFIMxgLHqr/j/5neTSb1S8PG9sZDL3cmTie4GoFXsMRJ4c/EU4RbAxyGXLma
GXcWTMruo9noMZ4WFWDxyfQV0uec9rgMnIe2rLojmVbLehiWxgdtN6XFc2N3+q4DPAH0J5r6c8h1
LXZ9mm+tymqSrz4X/vdGW324j8J+PY3N5mdyA1y8cT7Dqztgy9HZXmOM34dkun9l1IKVI7fcZ1Ku
IzjITLV+dIlPhHubB9Lssk1ZAeEg+JpmiNb3rp00n8l8aU9d6Dv6QKhe8ElHpIXsYNMRJG0QQpMS
K8gPOED4nBiJukn+NSTibjxluYXWg8SOG2n77h25lDXcVz8j7IPVfn0T9j4mSfSEmLVWcDL+hUQh
fgNaZBFEF7fWN7nYDMuLaruG/nDI3v0mdvxbPVZ3AJ6H/r//tz9LIAMPAwiaJSyI3F0SgZL750Or
whcuvEECoejiRgjGKen5P/EKqD9dUlogsG6pEH8UWSKv191Y8Arki3W4hkWa/z++wi8aY1KYJ7dq
eYUKASQ/A6zC/8wreMIJ+Fhh6/d/QT3bK8u53PLRugexhR5Z591fvILzZzYtVHPfg08MrCrkknL8
j6//QYuatiLTbg5LkBmaN9+wfhUPK3E7XzaqgX3FqrGF4jGQugZ8pb6pPZUcnDYob2ycODrGr5LL
o57H6susbQ+SUgrd4aUj67M6I5zu7FPiK4H53xJ5FdvMPZ2/eJQ2gPI/1LT8BDw9hBUFfmSH4L5/
RdXrppi11BTF0Wpfi+E9ZOflNYIUP+8vXmn7hf76SpuNzxVewOUtfvmFW57dZ6K0YHIuAO9CNngm
WD8DxF/jf/7s/p9fCBEeGG/H5Rf/52d3LWtZKchIbAxkzHpv707NM53Lyz9/mX//zgWO70degIsT
XfOvH8JZIhNhZOWgoIKFtVHxyjp8nWt5tqbiL15re1T//N6hxAfUvf0FTaL7ywdeoXZjCMByYAzn
ixqHIyN+WJB7p7/KguM//7nsP5dE2yMR8EOhYrTdgL9vAvA/fvYLSeJiOGfebmawVcpngaovuIqs
ZrcxgMx9hwChusZq9Zt69T8MFLEJlfz3PydwdoSVHuN14f/6NE5e29HEIhXUjj8+BrbJ8Wp1URnA
CwQOXE8MTKHplgEwOwuO9lCv9y5Q2wMwNRpWr8tUwwJjUZ/yxtsy5SSqMLJDE8x00h+tlxaG9sn4
raj2DlfiVW6P7dMSOTwt/pgPj8mi7FcEbdFbEkp0Sz2cN3YBHy5iW5Z0UVaF/fegXAnzj+TzzmKj
L9zrvF2HC2YV/NNaTuZb2U41WdqpMz3JNkQW0iEjwY7ch/c+pNL+/n9Rdh47ciNb132hn0Aw6KeZ
TJ/lsqw0IUqO3kXQP/2/8o6kqoaEb9S4jb7FpAueOGfvtePOw8Adt/YyHUsRCesUN6P4hpc3RQkT
4fY3LOLV16OLhUU0nrZXVhqkFwvXEd8HVG40/JBwx5jN/FU8s0sK2RGbj6N2U3nq/Ua6x2CK28d2
GWGPTI2jtnNj6B/pHHf3DkbpA9qICqdZDLu7Q7K9QheS1KFukB7uBgxQN5Y9auZFFCeCKAD05Awr
a8MOO9fD8gyZrPmWgZwi9rJfaNPTBiqnu2ZpddhEsi1vSjUP7xHK9lMbt4CN2lY8BJb2700l67DG
R3D2lyiBWUI5tY7LPstCyxH1nQzqodwOA/axR2bMmHOyttWYxHNdTzfa0PEIrFbTP12b4C3ddaaJ
n9uh2AaUWeaeN4dWVo+PTUVa9hpBQ/4lWIJjxnq3d2pyRxNfWQ8UhsHjWLGG44KKtkWZeGvRG5CY
2YGAJTKjs6GYeKFh6eMzU69qRKM3ya1ukbBPgISOfR3jFhUKXAQk+Kx6GnlrNkabu9OW1K3APvdB
jkFNysRzzh2Kg90CYuWlkQs4jaAnoGPAkcREAGRMck/xgBhQ48zbInNiztHRZ77pO3qwWG3RdoB5
SA8M7pL60ncIJbZTBEz+VHIp74LEbw9jFPDxYA49zk85z461G/lzgEuI4s2pVYrW8YOnzk6LTY99
8qS66qpxbcYZXkLNs8ycqPa38Qw5jk5JCmihE16BEGJIsp3TDiNdohqHhLwbkb9k3wdhueYmIuPN
2EPQKcZHVzjZu2buUiPSiGAHku2ch1NQA9+bIXo9MdBlw44yFtpWkM6lQ7NaZV/bBUlRF9q9DpgB
8lXf2ezJpnWXdYWFKVl5xgFpJr1tRqrqtcoDZW9TSWKuFVndloFG8JjYsJ6ZlQ165QrZvcvCZshs
9OOelpO6n0TgUj7bzS9pjvY+Q+y4ZX7v7zOMs+9+K8aNE6d4MkGSQWU07QK/ZZoyJVoREDHsGW0a
zzrKpFzRixPM5OM++VH3gX+JgJ4aawO7/KuyLJQlXlMs70GSkcziRKLaeuPgHLVsMGlMrLrbASHB
m2slxD3OrVlhzu6tneF23f1AHu7GMRwY3VK15TF1Cat4JwTWMncIJ41NHxtoWSobOmPYSBo1GyDY
tCoTFrlhly+FPqNdfq3JIXwvrwG7ZpUt37PUjfzdWJYBUE4PyuDaLhMx7iaD0dZaNVH6PMPNpzeP
WXDnECyiQsEinm5EIcpfY9fi0mqsMbgAxVTuTgQotU4CUaG8S7xUmxsMbukc5o7qlrND91CieYhh
CZYOhKy9kapFrBiiTw/sMMf2RpkZ0dxl74wgo1qBPCtlENbYiK5SnNM4BI1tlCVgp9JJTk/87iq0
pT9CkJuG5kvHbmnN+ISlo3LHxN3SkJqNk5V5lb1PDIoxNHKkWUB8GHfw4Mx253lZ/YN8X2izXibx
vLbKGNc94vONVwQp3TWhjQswwDIGngpce4lK55nhirMB09Mcg8ZM4rDuY+hDfje/+A3ynLOpU0S6
8zL1T62iZwgTvaruO0DyO/hHHuAL02cqETSJ3Lr50lgQnBLfei78Ll1XU9ycCibGHmAl2zcPLWJx
Jsb1vFz1ywtOlUf2fhlGRoEPeut1i7Tvvc7W5RvaadSbdir79IHIwHIjyl4ce/aA5lfciyasg9Rp
7fuR+vHcmsXwwA4M6bjZjjIi1TNOwngAYQAz0b1UTS+Zf7nNLNE6RQMZmmln8LFj6OzG78xsHXXr
2T1CWxoHE0KLfjHj/TQCKXvp8rpho+WO08lD07qvdRPEN/NgIjRhG64OszRqaHgDM8yK/ITiFDu9
M4QgF4L7Ih5lsJnkXDbHecI0tba9YIYz0MU9/fZIaVwGkQGaYx3PbrHNUIYr3m+f0HKDAGrUcvQv
Llh/FFwmdLDunm+D2js0XspbJNdMLETsvDJDSkpwppgptpE5dPsFvslrjCz5jdGv8rYxgNgtIxGI
MKy2wwGJCu1TmGckTNAKNnexUP09sXODh3Iyma6qyDk2t0zCVbuq58C62N1ScWWnccfYNnmPuxSW
LyF16aOVa8GWAAawm8los/R+iRyMqmLnlRm4DTObKEeQyyORcoDfahQ5RLclKNpQoyyedQAvaJrn
PHBHcj4xcVUXu7aBwOb9IB7LxDGw6gbcdxrXKvBuHWuOLygXWXvGZrGflyS5sEybWZiIAWZWi7Uj
e0PRFYy3pQGCwtNVe9s22GLPaaxx1daqUIDRsOPT9nBBmq+6yuJXL0LNfEwFKv6yyQzkURmQVqJN
1vVCaTXlHRArA5ce793gj4gF9JgXm8q6TtfMfLKZaiFC/mYYwFjgSIBrjXGV7G2n6PNzGY2Zs099
y8hDU0EkpPKMAwOzH9J7WjamgxA8it7ZyUOYMu0xexk7E8IE4tTAv3UJ1ShPakK/SQPZl4yK0e0c
skjwJxRGrrclEPQh/LirdwMymJy1FlwrMhImUYd46fPqqPMcxgNTsWRjlTqPLyaZF0NIhy9vkQeW
KoTiir3MQXyGrG5+8mEHDY/CcWB3gpuAaqAQuc9xOMbWvhVOcov8PN9FY5AgFS3adWReg2x5+8tV
2wubOzxN+0nQeSt8B75yHbv+OScXU/9qDURscoBHPbaps9OFgc9jxoGDuDjS5fAwlGObbyIiagJw
X15HcnMlvuBEa3IWkr5BMjLMJ/TCE67ALiB1gQ7rNG9HV9vF20j/hDEH9HDSUurZPMtOM2BnqoJt
Ye5qeRPkNj65qQ+Kbxkf1ysaJogPV/hbxqhkdE/TMLr3hBOU9//Lrngf8yGOXxibM5tneJfxSXO9
LxFAjG1iNcumqEf8+q0hvhgTfLQ13WH9MFkSZ3BZavckS9On6eBnNcKdsYTdnyW+3PoY94HKJct0
IP8ZpGhdN1N1tIH+fithzcPOl5XxhW1Uv2CibGbj0asSHzn3kpJEwLWf37sMwt8P6VVR+41okavG
yyvJQRYFg6tHh+zt/dC15Mmjt0iotWjjhnXuMwel14ci17oOWvQwofWS2nrqZ4ZsvAViPkLQiA6G
CdSeEX1k+Ge+GKQtJEEMh85u21+VnVNB09lE9JIf5jw/oTxYgU+x7E0VuIkOSaQzDvncQgCok3if
BVl0R9Bg8dTobUcpz5AjQAI58AIwJulAciNnQ8uVByiIqCOXJbSWGJSeyhdyYGTWMjRftH/rt9g3
2WU4t72Y2UPZZf+rSJ3imVfO33lNjqk8aOTWABTwy4x5s9YszfNhFEE0Hp0oAeq7oE+mapyr+Ltr
Nz3REktjPPdWTjpAVvsREOTMrMxrjSpAzeNZC2dgR8MLbGeTXViQofueumKD2V1joli0ClWX5yA7
JO4eArRQ3nRtLXeRmjDLkBIPuLgwEhtBhy7Frhwr0qbGgnHrwQCrJA8qw+Z09gsEFSuHhxZ9iVdd
J2BTM266pa+hePfLeKoZA80HlsXkwKYKh2uhLQQtZjbO3/kaZIjDEdIh1kuEPIIzYd+FepijVl2y
dYvB22cxqk9Gn66GGhQn4wVFI/4sBfHzHt1T+6319HCDd9DZRV4O1gg55LSSbR7VZxK9xjcxdBiO
vGoa8QBXzIBZNtEk47BbkDSea7ro3rGLmqx86iqf9mTH/fQ2LTPrN4tNcb6mFhku01BYD8YU6a++
NsW0QbywnOJEdKfBKez3qZRwN2K7FJAQxlHkvMadSi5uJKTLZ9LGBmX1xnwyhngeN2gLJhIIOnLG
cPyP171JPq3iFrVqiqjrewMx5M4wFCmqdB3zb3DCWpJqIgCfVdBsl9mM8huH3OAvjkl9HsoOKwQb
VYS6Cyqg16wjRGwNG4noqoEePUxQUpXYxvD96VYRcnucJUqFyHxbPgHaa84k6o3uIYODuu20Q82A
3SQEJ8b/xEe1TfOhI4UrKy6NOYHCFBC1QSpATx8r4e+CIYm/ZnTXnlBzD7xcEZaUtiMsDL2OeFEm
W9ZqEfmdQy8KjZmrxYqmQfRFqsajQWe2J1+m6jZZag47NXEL1j8Zh1d0aOmvoi7gf0F4mnYBtuZb
d5jZl3eumnZEaKg5BDzX3c21LXe5A6jkubad+ZggUwsX05dkTqWOQ+q4bSNSGN3vrpbGTU5vPVuV
sSCpWqr6Sz8gDqb0QsNbLpoCyLaiuGeZiDEbDp3DTpOhkDxAUXJ2LlL6c86M/swTbYZjbWdbfnr7
YMnafBrt4pEMgovt0N1AKJ6KgGejwH81iXb5xUJjHjMYS/Y2cpPxMFO/V1Aqq+oVGWmT7Phr9m2e
IM8JS+VpqJC19d0ni26Dm7I+jItHulHV6BHjumIvEhER/sVvS4MArIYelTHhUV1bGlPlqrAiKN+e
nTQNhV2tQ1gm/oth5PB+2Em+wXyy64PUIIRWeetWx1Q2foi9XQWrIXbzBwNbwhdQxeXFbc147Rjx
BHVpxt6gIjTjFmbd29p3yz3C2vyios7bCAZK68q72pV0GuzdPMAa47N5X2n2e5BlO3f82kM4CjtP
anePDs6hrWO2Tr9NEpF7m0YY5K/wQTFWI0BldiJtFT23BL3tFlMaoasik+nfTP3dygzWsIZVxpDg
oKagR0cQWB3EtUEfS2CjT6g4s4fENJmwYOmKgBOlJQoUvIxLSHqC9dgXRNAsg54qogEGctXadM73
tYzoWID/Wrc4Kcj56M0RqKbBh8eba5QH/OshD0uksmtbCZIqxjnI2KbrjPOtCnN6ACKSsE1u1dnu
hw67DePDKJnJyRxZ1xyAX9aKkQP/Jx2UJexqcnZ2OevHvDKdIt4SbRyEIxfCR3UghzMxOkojWlfO
T0Jp6w1fegyzOJE6At4vkTat4aZZeie8Fs/PRMx6jyWAj56y1evz7wuAltcZeNGwNXB9FPdcDl6f
qRlmZLVTjfq0B4i1BtZj3EHecxn6XXuD1AETdCxb1t68T7NOAHyMTee9TpHKrBR90VBZbCy2aWrg
g6N+lRsx5yJALoVgGJxolG/bBF1xgq/sO3R0mES2e2+T2dWu0XZifTCNESTvwKvjGQKYAO/Uva4c
/6c705maSzla604my1tQRfZbhPvxQhOMvSRMyeoEXYw8s9rXPcLXNmcLnfToOcOFgc0GR2T6iAQk
2yor9TZIuCIEOsyls9WE6WnZKOZJ5Ax5SUsgTWp6Z2dgiLr2Mdw+uGoukJowHaf65clbsRGbhkfI
t6vmxTgzyMvKnTAxZ+uawfs2xy7c67MomnQTlMaPbkYWgbRqFj+j3jXMjRGV5roy4c46kUKeh1AS
GxVZpMl+rJR+9+zS3gmvBv7e1+m8n+ErI9nSFh4HQwzqQRqNeXd1gIRBLv7HrsYvVeL7BADRRbc2
dlNkJy04j7Wo9OLcNKl+qpsekrwabhZfzhd7CFJoZKD27IQABXV0dskDYTDZfo66AmOQTT2+85TT
vy1p5XlH0ZUTq23d1jf05GfKw5pN0yTj5GD67GPZP7XuC3vD8TgC2tngDZsgzPVF96OhqMQIH/hl
CNEL2685ih7PxlKFS2TiQkrcfHjpqIMxsEEf5ePO1nEDhDkpwsSH+bryBHuymwp2R7DHhATjLGmm
HomPrNqbZCRPdEvJRiB3tszVc1CaKNtTWv1A7AfEcaoHjLRDv1LjoiE507u1rKLe+kPnacIQ2Fsg
OnDGb7IHB7UrtNcfZFJoWLbU+u9IUcnua4b83bBIOAu9UZrHq3hXbNk8zOMubYM7XsuHHO7qKiGh
feWkk0MIguptZxvoFGNqRZ0cbD3qoRsMBSju4qgBfdjE6q0B3LtWWjMEL4IyesXZ3Qdricn3iur1
1YtLE9ZjUpRp64LbwYPdmNkHt+T3bwWmpyhUmU/ZZA1Sz2GaRCP6O/wExt4aXXVDnIf/g4bmz1qW
D/iZ0CbiL5N3s4OkeLswii82sRcVj6j1+l2qZPrLKvIZ547GGLnxjdLGZk+uCFLnOSjPuICguEZw
PZdVq53qSh+o5/e4AegBUq6fXuwIvQWmzTw7mdDLaCn1hWkd5NKIftcTnDng0oNYtLFLDBNAvfsu
3yB3U9k2M5I53ygYju26Q2gbPRGHqLrQS+Nl2DJgRt3GQDDCWh5g34dtmOtdXsELNtIOqWpQxlDY
kpL+/m1CPixRNsohUU77c/rdpDk+rPHppOcM160TRnY8e4TGzJlBbLN035E4QOJvqJxcsA8F6VZ1
teQPsdn6Tw2WIFjwPNlwl3t+h4cXKz8EI9gGaDM0WYA+JI2b3QPlMbyQnn1P659LRu4cSs/3MtGj
JJKnbd8H2nTLj46NVnE/UPceKtbAaV8hGED/1kj5YMa1C/guJ8rGuFa7+9i2TL0P4A+vu66qgC0b
5Z2KXP1IUqFD37wV5s8ltTCUV+ZkgEqoSnrwk4WLT7hECxRc9+1kKZcOtCm21CbpjT0gGN2hBVQP
Opb9fkRKwDYK49Rdhz3qnrIOFTXesmSNy/bK0xYe/5U7RT8qoIUKrbeTW/A/kU4TmYUEbSfgSdkn
y6nIXnF19ALIV4RlRD7CGdlMPbMTpgt/6SUv9jrlIX4BwE7JCFbOoDSAi/ai+hnub972RQK6ALkw
Ign6p6sesuFLqmgHsDa7Bkr1IgoX19Zn3KcszB5pT3x3fSZA9fTOwfJog+infTQWQz0XZeMwWeOL
9dMus+y+KFGPVqwV3W5wfZ+wF7djH+zrpAR6sTSPHdFQV1t6Tl4N6R7Br6Jj57oSEeGd5MpoTMqW
WGbomV5MdG2yNP6A+zso9qC20L7Uk5eAZc1tg0uDL5nUtPZL6czOTdRjWhWY1R+FhZ2rzYoBc//P
oGmMh9LQapsFP1IPsoijzJBB5zWvkQK0WLuVqA3GMab4qc2R+AMsltj8YOdl1ilPyoSowqRRG6Ty
bM2Eujr/EdU80xW8w9LzFJkOylbLTQgkG2PdcBdhGHfd1LPRaLJTmczdXteuh0xFz/0JE6LgWxbZ
xC3YwC3UEddt1xz6rKoYGXCrb+2urYZN1Q8QCIIoH+RKIfWLTwKRUr0pq6U721FEg487fk0nY0tR
3IkKXUpTMRjCK5YlET8ygZlCUIPP2l6rZi+YGV7a60c37nyePDdocswivN1fGfQBbcSkrWCjBIu9
SZUJs4AvinzCkl/dDV5FJZjTd+RSsXvbTvRGMcp7Bd+FqiUjcQV/Ys6Opjl4b2Yu0xNGTT3fwVPu
oV1PVivXVWIe4wBjaliONT62nHnEt9xsK+B8iojs16ZhZoG8cyQeTDX45gXehnozGNHIqI6uzUMz
DssJvOWUP1SM5zgzv4uLe7Nz/Ic0lV11LECuA9LFaPe86EbciTheWsSZtI2cHBT/phKLYFMnXUmh
E7jTTYmu+dUS11Z4jMNKQqss3DPPUrSljhIQSLq+Ok6dCXqZOpGepmPCFmfW9VwD4mCeU1hYzzXK
0WUnS98nuTeOM/nUUorhwLHwcNBYXHqO1xvkU/Jqo6IXro+a2Se7bFW4gwGfZGr3mccnFStvMX/j
xpk3qQei9yumgmEly1QajwxFC4YrQ54sNO4863HsfOPadATqm5uahgAutjG7zp6GA+kBcb5f4qZR
u1g7y1PmpAMkp3GanrvZSsMG79B5pl39wBQ9+1pdcYYp4Zbq4JVdk+8TVaECmxy5QTtIj7LEb6Y2
dqGzx8qcWx95PsTTkMZE8FiS69ndFB3+zQsOb0BUpU/I0SoafHMm+giTz7ZQmlwezECFoBrx3F8G
opfi0I0NITJlebWPAp3QB8KBdf2tYYgzPxsuxvWLhkw18sjitFvPs01LH+vG+Dyg8ka5PaXVsx6n
gBpZ+3TRma4bJGFerdZbklKN5KGLyDvACZHrL1Ycl/jnlgSfB15HmAHF8pJqy0b3OOWPidPQV7Ij
GDrcO5eYYvocglTJNsUrTTumEecOam96mzvA0S5kEPOEZzxb3snhk30oy9lMjxlTZvakCVcfuJns
31FwdgRhjNCwLTgGD6lkHV6PbVfe+7GnHy22/fbKNXDSHqPObR7i2Jz6M0aRioTnOv7iUgiRyztF
9BozAdBLBxrsd+433rqPNUbfWPFxWUu+29MJiDtZm6YNUyOspz69t+LCWg6FE7X1a7tk+H9SF7RN
FefFayVQIKyEqbunznEVRGoPxKTtNgbN/rQ++ksLNQD1MgmHgdXnzmpe2ENgcAM7tqYQxmDP5ueB
326YoW2bnf0dYClZRJWj7k2XwkTa7fLStHNyQwqUH1pXL6m5kOTn0jbBI+IwOXABixsEyM+uA2KD
xDsfs1JbZN50ybKOyacnlHzIql7+sEUTJCFYs2GLK8WXX1JqQHqfM7qIFaNHb695Xw7KIXuFmRvO
rKb3TxaOI9rqKNaxErZRvhuVSEs2gqm1lXYmHoZaggtK3fbqp5/t5wjWBde8Z0HyurZP9j17YqaW
BMDtZX/1l6dV0LUbtLPBxmE48YtPlolwFbNCCP6yeNe9UiRhMBKvgSdkKx4rIrQIbhzwshkoIVcV
gtn+0spW3uuUOPW0HKZbEQj5ZqrOJPGbuN+24U+1TO8JH0i1U27SlhFiIZGzz7qeeUpsbNTDKNxh
Yw1G5h8Z/UyvdIqqLZUzyRglLvWTshJSdZ3GexG9mzFmkP1tM/bBPo1z5p0FM2j2K2ZMA5/BGAFq
EYP/H7xLMIPITrjPcBYwQ434QTEhEnFpijv4yEgoAWD6Ycly8grH6jpR1fMGTaNP1HeUyPIXkvqC
OzGidTzGvtQgvgvW4z1FOgrYZMzEoYDT8JiZevyK0wu8EY1ReIEE/SrrHuZQo/fo+Kpj1tnufgqo
c69+PYi9zpVMMKNvYJyZtdlPks+XL1I7TEbIIExxrg0sI+0iOnGTMAHkWthlEx1Gq0dxOwapBakc
aEUk7EiFFv55IIdGXlzi2KfrgJDFvIz0MKmk6LqtdC6Hagtb1mJbhMV7HaeW/0x+eu0A3+m9dqMh
h7AzK8s+LDOYQIcIwwIp0r3XGFsqikatC2aE+6qIl+JpTpcJ40s5niV1HWSQnFVuW/NJO6H7681d
sZTVveNT5MwRJEk6rybucm5tRN1yvXHbSFNU39Hn9OOvw9JKXhTlXIdbTBFCfF/xTQ8uCxAhbqbh
xa0psyCwaQLXW8OZDr1cbLrOPo00XvGWTaSxmKHHMmmstYa6nzDSXYpu2Lgzpi3cuffRBFngmGPg
uoDTZSzPrTgBmluembbH+jYVZpTRP7TiPfPP+KkxUt6rsc9uY9OlSY1QL0ZRQp2ebb3KYAvLpp73
YuGCkW1A9Yxp2GhJS5sS9V0NOdQHt+6Gr07msGhFbVLeAyEMpjBnvoVZNyODi5AQUV3wijO8nKvy
FLGM3bKFIe6gm9SDmc5w0qSomFjgldgGkcF+xe/yYb30TXCt6Qt7m9Xa9jaJdMp9j8MK+oknxIXB
GY1ffFd4eWKCSg9EBMnh2Llufzfiq+EuERsSb5XjYwUhMg4tDVilHJusDbfZymx5M0H8tU5o60gV
sKBI9AAwRX1vQOdiuDPwqjDpT9lrtOouVrbDuzFWuBNjglGiZHmPVD4+KqC6TOAXsE0kKi9605Qx
Diloo8QsNgEiz5UJgedA51q+uFTer0jOZzr0jsXYwW7N976OcGPy2kX1/dRM+YYgm8GnRJttnM+p
Cl6LSahz5Sw4dxJui7VVUIQBxcCFaVdQsJh6iSK/y6BmRVvKBBNKEjkYLjNTTLwPTCGS+RElQaHe
KHsUqYBlm+wdleS/tBC+sSsDa0ju2coDG+2pZ0JLF8BCxWAHWG3s2i831zEuoAnXn+jSI8O5sAzk
KJdEzfdjxpCslk4+e2Y/MS0ca2jHs/iCtA+f+eDw/ZMhOxkKfr7cI5vYxaEdwcy0YFkuhyxiPqSZ
6cIw8zfW1OGTbTsKgJxG3zlLpX3GLdCCMUcY90xkjf1iW8ILc08mP3zJT9kre2o0A4jaz9gtEoN9
/cVTcpp9Pb0GS5662zRwFfDBhInvauBjGL8GvvJ/xPMi8wNAaNpIqBNVtaGAJ+QR0IR5MweK0sb0
x/mtq+zsWzpV1nvrDxrvWV75XxOUTR3eI4zDTPNj/0fC+CJgiWf+QguVpNU1EBDB0mUoxkRJVt5l
GMTrjYkuY1wF3txg48z84IEWJjIQGfvp41Aq0dzmkRjJEp8z/H0zPqnhjrzh5ZiYw/Rd8F39adUt
XNIhl6w7dSCvz3nmT2+yMe3HGVNZwZQ9TaP9tTzzmBbSWtrSz3ZnGCyVmZ3RolVyFZW+KcJUBt2b
Yjd5yqYkV4ea3Hov7FmoZ8ixDJMxWsjrSh0PdA/KDldX2NhtnBPYDSWIXI2I3nceG/rF6if7W1JR
4K8totj5mPBp7Y7Qb2r3wOx8eoBA19e7/9dNS9VXCi+uTsmGAUJtD7/8XoOsTehAX/K+8nem22ck
tMTjuwT9SA9WiC9/l6V+VvV6BPih+zBdqihhX1Wrv0mt69EcdNLP1krqy5zKm5IXlwCiw9+P8h9C
W2aRwmcQ6pPaZl8F378dRTQEwcy4DoGFJKAeLinszaC+ZZbb2Pd/P9R/aF0DW0LXtpi+EPn24YTQ
Z2HfL+noLgk7NhE9EXXy8PdD/Mc1C0BY0eWxOB/xkePtWJgje6hXK6t5aLwngu1p4v/9EJ9V0L6w
hbDQlzl4suQHZXKe1GhhktZmKD2GLUzANN8JZLJLYv1DHux/0gb7wrFNvuaB55vO1Uj2+62pWs8K
sIyiJYGDn9HWu8b7zv7enb6X/jEN/ilH/iTud7lkUsLG8lGR/48B+/sB62bJFTpbG0o0YEWah8I8
VmqXBjdZSiTkZmDc6/5DfP35jl1lz2jYJDElQFc/nKSMGWoGaONW9XCRNZDSqtta/ebv9+zzkwfr
1mS7jcraI1T+w0Eav+hT5VJCm8Hd1L90/vnvf9+83vQ/5OrcIJ44nAUokV1e2T9vlaZ/Cv7FdSFc
9evWFKCyXjPHXasZBpAk/MhojJU1vEv9otkY01s8pJl38/df8el5wWWAJYPFQkIxl/Kj/aMukXUD
i2JD5NzVCWEtoruQ8IAt3jDvrxGQjBJu/37M/2njP5w5N09gLxNQvWnr/nnmbgGyQScmTfIsuFXt
awNrE+rC+KCN+jxXctOP7i0DOXqUjkLnaHf3k2+ttZWfK8BhOo5vmni6/ONX/cf94FdZDosBFwP/
wJ+/SumZqRU2Hry+3+rGPglqMCez4UXVN75LauXkr4yqfw5kcWfA3ahK65u0zX+YGP7zhgSCDXvA
+ir9DzfEk0zrwDbh3y2RXJKjGwASHds4pNOxz2nBoP75/vcz/7ScX5+B3w55/Um/LecQ2RjgVxxS
QTpy6HiIZDUybOvVuK+Tf7y7n16rDwf7cO8nJ0bhPHKwAXUMH2wGmcSx/mMV/LRAcBDeLM+Btm9J
buafZ4QgkiSZCvaQmJ0NQ4NdA5qhpRb8+4X7tKwDxfaA/TksEOSnXnH+v1+42DO6zuisiKrdv58r
8QuuP72RUj+DAapf/n6wz+cU2IKPLiu7a7t8Dv88WFNardE5HtiClOAjiqXYGl54iv/xwf38/HGY
ACuktCwX1871nH97GOoulkO3BOTsAtjItiWz8gqFAOrk/s1rnPXfT+rzo0chYWKiuVp2cO98OKnR
GJIuaGPaaRx1BVSa9FcIn1P5ANZlM1TLP473H3eMj6PNI2EK/vnx7UpTn1afKaOVXX8bXPO2mLpL
BeuFNPTT38/s05GwCPFMcFIBFxHW+Z/X0bhOqSqgy6tEew/8l/UekjITuAwQWdKJfzyJ17fmjxWV
T7C0vGuBgRcci9qfR8OmrwDVXTc4/Vrbj6bza8QHQjTZnJHyPbxVw7j5+/l9ehyvR7Q9HpEA57nz
8RUDLgPNX3DEa2ibk2KTdn5Gc/5/fZHJy6Bm4nnnVcar9uG8aDPNMqhchszT7dR8cVTEnvwfn8D/
uFMcw+de2VQxwv6w7jPIanyswhRlxvkKO7fV0Ste5/7l7xfMlJ/vESfChAh5j/Rd50PVPHQWORKF
pM4EanTGiwzfBJT2AZRvdpp751cEohINL70m6Fr7fMZupZjebGQWTf94Oj+9dz6ltEuvFKA/r4N7
XaV/e8tH3RbB5JkOgG97RDjAvN0vbevJsofiwOaXRoTdV/+oeD5faMsWMAkcD0yAD7Xgz4PaPd0c
Jh0M3btglavvUizbKD9H7tPfr/Tnk7Nsy+WRwaOHkvCjhzKeHTgrHUK+mos9NIA4UudUorcAStYE
v/5+sP86KZ5NW7i2Z3PcDydVWsOYmgHNgLxo7vFuHrA8ovsbz4M09n8/1KelmU0QK4kUnJiLmfZ6
3r/dtJwAswE0u0dWQU527otu25A9OyAfvam67wwF/368z6+45fDFwjrtMkbiefnzeImZW42VJR64
G1udRFSCu8oWwh/JA//HavJ5/eJQBEmI4GoSpRj581AQlWPb0TlOocHPD1BtQZgOcxmS516TSi5S
9xh783BiMv7iMRj/xzJzfdz/XD4thyflugp40v70xEzDnCNS6D3K7YApCVa19vj3a2l+2idRWf5+
iA8XszFhXpkKhTrY5GpfD8YcOnPdHxSir3VLDt/GMqsfuUGWzFgVd1Yv2v/rt+/6CwJc3uzX+PjJ
D7/gmpyZ2AO/wKRNDLPGPNfA9Oxqfiu89h/fo/94KzDIORbxWKzc8qNFFZUw3KWFKo/oqtA0jiK4
+f+knVeP3MiShX8RAXrzWizTVt2tVhvphdCVofeev34/9sWOqrK4RWj2QYAGwlQwXWRkxIlz0pk6
vf5/2pl97tGRqCSU5gYFO1S9tr1y71HVDmFLKJOVS2Jphzioi2gOgfKc+zg1VKIw4LcKldgyV57K
wv8RWdLKWBaOG812XHMKr0EF/3hqAjYpcG4JryKI0YpNrXWuAUMXcpTlym4/7122WZgjS8JOGGhr
tVHGtTatTtdN+Dix8eDOknRQjKmL4DRtfN+hGy9Nac30gg/DtMEFQHKKvwiDjKCabYDV8N5UvoT+
A+U/Xb4q68ce9RCKa3p4l3c38gCp6r6pPgfVHcX+1tnD3T3l31eO5PKE//kWYRp0WOahY2Ea+JYx
hzDuUy5/8+Ap0Iw7mhBN4xAOz4l360UdRdKdGe/HceVKXNhWRAQm7Ff4dUMTr0SlM7XcrJiOokLF
Q2sLLiwwFJcHunAYYUrmxoAsiGyD+MZvAYnSD00Ol/6X32pu7MHv/qJxbgdb3t+bmimHNNyMSsw7
8yIdn8fS70u9iDVzQ5HorQvHp6I2bsF7/fDiol2xdb58RIYom5GANEg9iblOqYdkC14PdrEmHVAL
+6HFKp3Gzte/nT3M8BBCTQ0/BqzsdEhjB1BoNDBjNd1dMKRUoEEkI5jD63MlMfJxg5/eQ7NrgVFE
pkxt/bfz/8idObpUl0UXkGeIegsCMrL+11CnSf0bdK5ltNciaig7suP2m641Q0TBbyY6lWAaRpPY
H8NrGjXN14TGbOveq4r+F+xLznRH6wF4eIjQ6nQL+SVBLgxoQ7Cnmpb8Hj1am7bmFBqvKo2Sj3KV
ODdsGYihi67vvhRBRRvLoJkZqaoiSw5wxQ0AU4KwerHMyf9SIw75lWJGcx1lQ/vLs6Lmmp6FIVpx
kOe+4yOxCaULoR23tHBeDXTpNJjsbchQ/hM6kRvZP0u0AqbyUxRdW+qKxz+PIueXok16UbXYyx8X
+tFaEMBqYCYa1sKeoA7ynqjdbZS2u9e5ybTJ++vbWYe6QiXhaEP5AM3I6TaTTdqBldqxeS8qqNbu
DK2HWpy+/WzF0LnL4dc1h9q6ZdEwJgv7WTWqrjai2IH486um30bmyiot/T6vXtJoHACiOSEgLhx6
DdFysUFx5P9pqHFPvfX610cSNpY/JoS5kiLYkX3ggBuZHhtqk+gKWy4Mzg3I+cuWFgYDhIo8nDZf
yJoqXFdIP5CkrXMbH1NTt4UlRVszce6dqQccmRB2dTN1fU/Llk2nJSrhaTygepzL/dVEoz5aePLw
5fKQPkoAgpMhu6MQb7MBLOoRpzstz4DItnaGriH4Z1Mrboo43pCTg18C7AiEPCBYvkBn8FmPBtcO
6ALJs9ucJmiL/gJFjVbKL+fnzKS0Q8u2RUuMYxlCEs2pUGMPLcnbKJn+Wdd9+kErOr/rq2gK3u1J
WXnUnK8o46adgvKBZYB5EFbUjwtTUltEGdBa8O6i2vrdT8204sjPr6aZGoanJ9mEOc8tvNSoR3i5
DzRso3ffw1wGam7tJS1fWcnzmcOKCRKfVIzN1SSctLigU3gIA98tauVHU2QHjw7bQbLoBKr6jLY8
+3B56ywNC7ZHlP0cWZ7DidOdM7XZ2EnQdblW/iUr6J8NLTjk1hzU+YFwqEfokFEB49X0s+qOHaDF
7DvUP6wucsM2Cw+ZAi236sefLaNXVkKw86fnbM7GUZkQv5y9qhNPshq7hF4lsKFW894BXUJEz/lr
B9SieA4aibIxA2N7eS7PF+/UrHAKwV3BrQH0wo3a4QYo2p4WvRsbuocBqUwcwkrC53zp8PiaqqB7
jBwsdYXTpYO0IKNJMQhdkK43dYn4aTz2t4UqraSPF+xwVRL/wU9EHVoTtogO01yJ/ifDsiFrnOn1
5Ls4eb88d/PHnnqw+T7+Y0S4wmgGG8eE4NVF3BZ5bR+Ac524sPC4E6Fg4v0Ohur5ssmFN5NDYR2f
wc7UlbNIvQsLmPvbIeRRFj4FvbrXaZQaKvmHovhPQ9yBCpbfAOOSwEMRClGHy/bPtgvMsrDFOArn
AUp+bd7FR9FIS1N50s0tvr3clZumt344mWV8L7VWQWXFAK6HbsDLZZtnaznbBETAM03nvrUF/zL0
NHpEJnpCVQQxoGnACoRfDnd+z7G4bEo9S49gi5AOa7aJX9bmbzkaXxDZBtAFJXRHfw9fxibIAFNP
r14Cm0z82iYDsOc7urxug2SeatRRvkCKaabRvojla6n9VHm/LOva6FeuC/Xsvpg/DPpTai4yqqWi
k50qFBxKHbbkKaM3lQQYyskuyqBge0GbpffxmIemC84UuHsomW1zleeq8RgkqrSTw6r1rtLQ9qFN
xgmNG+JIbQs0UX3qwUF226obC7rApUG6taEu010lBuTs0vdPvF4i8fDeWiGIPcqQUbvigc78rCNr
+AOeazI1rLNKY+Kp3QDBL/I0pGvueEBN26L3CleeOvlKCX3z6vIaL9ojxcbBJctHWeR0ieNq6pTa
BPjkBMmN2nz1QxVmh72srwTuC9uWkjqVCUJcDoz43EVBCbKWsGZcIxIkcfcD/peDL9krt+/ScOYk
OrehygGxhBPJek8Bt1HkJtE3xfjZdXtT+1kEK65u2YqhsAd5Vtti1S8MZWSQQxX5Zvm6mX5OMCH4
w2PY/by8NktzpvMioPJHzILzPl2bKGm4Bj24/SNuiYMUGimkPzq8104Y5SvBkTov9In7ZuPNzwNu
Ip47Z2c9Ij+fW2EcuWrQy68wRyCfkwWR8jSMMjDNEZQofIGSKv+nznprnwETfEloKLtLQfJaj7RQ
F6nbTUQ+Byp8oOctufZ+1tAhfJkCP/lhWbVxBU0CQNaxs62vepQr3/9+vshyyLhkWSFDLuSry5bz
2Mte6Lb6uPUC4OxOfuV4f40bYqaOzQhHJlO9mJwuZgC80c5/5Teya8QxjZivl8eztM1MndS3SbWd
iux8/Ry5X0cvYdzSJcaTWlT/s0HX3xQ7Lj/z0NV+TGaAA7xsceFCww4hFzkc9rYsXC61E2ks5BC5
vEboR5I76Z7F+8+AWin9Dig6oDtXroR6C6P876OXxw9vn487/miUkmejcKUjbZH2cBGWvZvyDhjt
9Mrr05U4aM2UEKLYEzmSMiZJEeevBS1foG3BGL8H+ooTXzi4J0MSphFO2MbQMuwAXN36db2zmvCq
nf6alpSsN8ynBOUoQBF/CPtDDuVKr0BdM3P2tlWqTx7N59CP7S9vCv3cM+gOz04TVCGcaZZgRusq
tCPauRcveuvNigDy+bKBhemaa0w2gSl5Nuoxp/u8gC4/MPM2diFy+B026R7pYUQk/zp3BD6NeAFm
J7wbr1rh3MoQWAaSCaAUUoU7EmvUJCAcy35S4qJNaFw5Suex6WyOsoEiwxM/R8ano6ogzkPYN4bs
ms4x+C0gap/Maxndq2lvqZDGtZAoVrsg+/vNh12dhCcRhA4d6qndqQwyTyposaCp3tViY5vXEiyo
yu7yoi1dGIA/FXIw5C0UUhendsx6cIy0Qme6S4i6ioCE55Njv+jwv0EGQG0AeRQELjX/0OWvEAEM
9nMFFWf3vShu9Rm6vxvaBzK3lz9rYbOSrJNB4hAdg5URZp0u+NII6VHjiB/ouKRPvl5Z2AUfabCL
WFIaBiGNEJyIM5VDmeSzwgPX/ki7Vv3QUNKGFaReA0EsHQyby1/BE8/XshDN+JaJqJZTQp/jF1c0
GW/92LiGynRlRMtm5oTP/LQwxNhs8vVas3GMrp9Prkkd14iRR9UeLq/MkhX8FJcLyGHeLcJgVC9w
AE4Ae+/rO2Pm6JpieCJWhrKw/FRViJsV6liQfwubv4zLQtYy3p9W214ZdASyfisR88I4GILJm51M
kokzOd336LC3WoI6CJxG3StMK/sayJKcWH+bGwDoOqMlWH/K36aYgSuRPG6jWZUUXMZWaW8m1Mos
e1w5Lgs34okVYTOPUGcjm4OVboSDhAwBYm/NKAH/k1cek0vTBjEy+BZKUAA5heWHtlgZ7SJMaL2L
ryXaeJCs23tNeLi8y86yEPO0cfA5oEROZxGMVqme3jRB4np6Rb8kJBBUwm9GB7phg4ksSoQ129//
xiYAVYDWZHFEj9t4lTf6FjYhhN2FHRHxdaE8VUjIaekjtGmXrS34H8jt50wLtfy5QHm6/8h8G2au
wVeoocSBGsB12llbs+XiBBRrdSuX/9Kyke8jwWGTokUL5dRa6dm0ZRh0QvmTfTMrUCi2sVPrldfH
0jacEzjQqytzgkoYU2vA/+BIMBLIuYkW+3ATpSiRwvUA4ebfP0Qpgf4xNX/KUbiJCnmEb8eUVjlf
EnrOkw26uuO2Msfq2+WVWnJG1EHxdQQbrJgwqrBDQl5XMAVb4LU9Wg+QVK1shjUTwmhGI+j8wsNE
VQzO58mvIlKIvv/58kCWl+fPQIQIMBhBqU8OVuweOTHeBDpVsM+a9C+uVtZmxmgCb6I4LvgIWHzk
CXnFBKYq/XkGxXSOdzWpATSu8b0m2Wv5uyVncWTPEh6Mow07ju/lHNyC1si6CnI373xr46togHsw
SYf+Icjj/eXZXLQ66waR2ybRI4YofeIbtR+WiTvlyQ21xSL5pSrDhi6dVFPc1l4xdw5ywiVSFvjH
3ryHjna82mcWzGTYgy/XHSHPQnJto+gyhLTPvfGQkmE3ICOKdpeHeQ6tFOwK219XoHZBZCKhXDod
oFTRy6dRg9ft0DBaoB15PboQI+1RIoWF+7LxRSd5NGbhXJjezHWfYpuqCTsHTkB5kB7HxEe+oqc3
MP374OZkjoUTog8wfQb5PFb1zlegRa3hXqQd+fKoFs/h0ajmnXW0kvDU+y1COfAhOHAOG823vm5p
t/EjQJRrUhQfQEIhIWTaZNbp5CGiBiN6aixpEr+rdVL4jQH5bNBC1VVaPxCboX/Z+xJd5e1Gh8IM
dgxNvpbhvoq+e6bpdv57l6/4n3mnnH2K7egzwADMo/hA7FQwXm3R8IYI61+pDdVCS594Yvsrd8Pi
/B7ZEXaNBr0eOX2GLKnwEU4qgt5wmEzf4IT8F3EqW49sKEleMJZCEOmXpDxg32J/SqOz0XLIxqAI
XzGyNG1EQGDBgagu4Jg0eUihVodTFCojtKXvjMS7axv79e93JYGPQ+kHEIMt9tFZBbKWQDAShBbN
7Ispj8l1BevjXaA62quRxm+XzS09rE2HlxewHyIgdExONyaSr9SawhEiVEiWu+aaPGzefUWQ1RsR
JoWm07pP+m3t7S/bnX9W3IS8xebYizWjMfHUbI4oRtf6yKOyG+7gX9IPcT3KGzk36ke7uQmS16FF
/tdaRcTNP3xqGHCoQhJBJadJ3CcYLp1pbEINcQgfmlsozNBLlYLhXao1SFooaWzS1n6D8nt6a/oC
OeZo1N06Dj/7mvatV/xXza7iT5I5Toe4g3bDp0Nm5a1yHoXwfcwMLdFcp7L4gEwkuZbmXqZNqX1p
irc+e7889ec35unvC34vS2u0EQKFR7ZyiKVXS4XQ7ClJD4a9Lfz2r0/NqTFhe+lRpsOxxmAQEpb9
APJPaJugDro8pIXbkQ2MN+MlhMagLqIR1LrpqCySOADGvtGtVyP+pmkvUjZsSuMuVl/K/rbu9pC0
qfFaLV9ZWK+5yAQ8D1HDuR5zupUzq8sTdGWR7FS+KvE28WZuW/hNf1uGC8qpqqHVNPqd0794cb33
nPvVZIB+fprmcwRuYe7xoNAvbGoUUmn079jU9KfvIIaJIdMqw5tGB9BDQ4D00EK120UcY9NFYApZ
0f2g7qYWOvBtrz+qszzmVUnIO3rQ2/cIbRw62oSH5x5CD3lugI7d0gj2va27I7KyefSsV1cjknSD
XW2y+jvNRdtYum+Kb6n+q66eHftBdw7RKB98oBRUOJL0ubVusmwt27kQj50OXdjNYWh5U5YwdJrb
oXeDUZtcJKI4gU5L6xa46XaMPhvwvlzecQuH6GTGhUWPhkGSkh6z3bhve6rkzOMzL3U2m3/HQ3wl
VllZYE2IrSFwju3ax1wO12dDk7+c3MQD5DCdO+txm+NPGR7Iy0M8v/BOZlbEOYRF08Fo1xlQW5iu
j8iyCg4zRLTkshlVPffI8yXAC4X0z9z0cXp+vHGE6KPFzjgNaPciQ+w9Z8kvx7hR2ifLkjaQaE8x
XFtvfRVDIrNXtZ/k7ze9YULq1W8kEpOFdt8PB2R6N5JUrES/H1eucGWcfKAQ8nspjRtwizIRsOo0
9k0E0Wqmp5jjzMPs0v5KRgVtc3Vn+Y9T+C0vwAOnmwbdhGxw3DGEGsp5Al5Hz8WDDSdjZX1Sa/P7
5Xk8B73BIMBDwwAurFmkHwUnQLZCHseaefQndStZiG6/hME10onI7qJN5W9167NNipxSnlO+kS9v
h59whazM1uKuOfoK4TyqaElYscdXyHQS6N7PEqwnCocrx2/J4Z8MVjh/MnrAUeL1qLZXjvY5mxR5
RvsYt4MxVXRAwdDaIiTqxp5K9hLayV3bokUdzXo6tRbaKw+WhfCeuUc41rEBNtMlJc697EwFHJfG
JimfUBIKqmtNT+ATTzeWs22ddyv/KrP+vIz5890Y4El2vvYVuKEvl3fBh6s/26xHXyLMP/0umqbV
fEmNmnxUXrVAerN4JjO/cSDmh4ZYgQJOUh/k+rMs7/3p0zC+6BICsdFVS9Y6isaN2t5UlDtqe5ca
jRtBlTboDS1Z7xB98dYsDpe/eSEGnWdv7vg1DThDRfw5XFG9hUiqATD43VPR5vkqacGmqvXDAF7E
6ya3AUcCCl5pVpzP4m5lyWZyDLgkxIsTgioz78LJQMgGcZG2Qds3lbqfMNUmKzv2/DU0j/GPJWFd
fNuDDbjCEggI3in0oAT7BvIoszVXxrRmSTgaasqieTGWfE3eetzcU0buNHnU25UY/gNRd77X/hmT
eCtBWGtbY4AXDMtZlRhSSP6a3BQt3IrhUytFOxVX6SvuJH1S5IOq3fjhre4QFb0mzrtWvFr2xH98
68d7yuE09j5kTupG5S5HR6h4G52nlY22uNxzBpFGOEqwH8f46MlvaokHcoIPNiXv0xBA4ltZUOmi
ENwM2j5W9f0gT2RyrC3Ult9i70eF3rOLHtZhcjq0ktd6Apd3/tEHCX5jCvRyoJvN2GTmtM/HwlVk
2HScO9TKXYRuyOjc1vJj35gbK/z7650S1dxXwnxAiS9sk1RNpT5Eu3mDsgX5Kune65JdkxQrgISl
IWLHok4xl5HOILxSHYNUtrgQBkOKXAnFjA3qgugIjHDbQrsp7fl/vYNH7yUEjNywaTwClunsZGXA
S4H6zHUyZ1/Iv9tiHyu6A2MUpLiZCE7zwde2uaO8ao25VYfcdXLjGR3la6hY7xxYlSFvejJ75SHU
9b3RxSsp+uVZOfoWIaZoYwfePYPZb+ekiHFAGEs273OoOeDF1Xq3ktMbdALbdOUILJyAkzmY//3o
BHglXYQZ8CRkJaLrxOr34ZTt8ubvC8e2QWsEA8TlUToW9nUCBEEJ5+HF0Q0Eyq7TrFQDlifwyILg
T5UOcU85YyCp88m33gbtuk6v4v5NG57S/AbUoq7e9fnaFprjbMHjnYxLODRglfwATVRCQetFmd48
yTsk8o2UPVZogjSgysD6rWW3FpdMm2FYJj3l1I1Ol8xoeESbIyPVTc6Fp1+lMHLnmbPyhp4n7Gxo
R2aECa2QxBmt2QxCVG7RHwJ0pDLI3T7n9LpBvLziiueo/pI5YSYJ+lX48Lil4vxRSfdSdA9APPR/
oZJE4gOWZm5GN89+KjrK0P1KxHF5SiEgPJ3SJEoTpUlwu1odwGApP8DMfd8l9r85bP9MqSUrp2bQ
oyPlljDGwvhcNw+R+T55ny/P4+wn/u9ppLvq1EQeyoHcDqxaPEkbuYd+W1qxsDZXwvMszhsZTgos
tEFw0AbeuoN/M8shXB7IvIvFgYCxAQdCY+CMQT8diF/Scm/LLEldabCzogpl3ytlAw7mVjLXMBpL
UTIxwFweJWejQbIlWEM1wagjVgbdm278bQTqVdZclfngmhG86c6DPEFYNRCTWAmNngfZqg/28Oy0
qKr9dPRPsvYzt35KGiqUj06Tbes83+r9rWR9t83KjRt1JaZbcncnHzwHfUd+e9bTSpAR5e6K1fpB
jUYSMnnzQ3PoOeUfYkD5afgKbXZ2G4xT6Eq9/GAHbbLyHQurdPIZwiqR6OKVCfPiJihJRKhmI/PG
aLvrGKYvuFhQsvWbaK0DfnYFwtY4MSp4Jj9VbfQnMZpOu4xEVp+NmyrMdsBE3RaKPll7sa1V1rf5
cJ5ZJUT8yKmpcPeczrieD1pmDmxIo6829U2UwNIpAeze2p8S6yEbq9+6mX6uTOn68kFYetri5v8x
bAvOye+0JGGW57fkl7b/qqi/P9gb7S95dd1EwHwmOPxuS0TFWmPlDviA+p8PmrBwzsXIZzkEq80V
D/0VY9MMRboLbKfcolkj3ykeHBUdxFabJOt7V3ei5yBJ4ZTtp8BFv0MlkgPApVhr/m3B+zAZfz5I
WPtAbWsSm0yGSdt+2n3twTl12YqLW0Df2SdWxLU2zbLzRqxE3HUd+h3h+Er3ONfeVrO/V3DCBtmG
3KmVQ20su1MMmXeG4uH4XETNFgbhvHlXHTKoyWaa3lf2w/JGnCvrc9u0I+bh6iwr0mJkTfL2ZRhv
E+1aS/YdfUcDClMjoPDbVHdhzrtsdiktx5z8Maue7v94otHIQbl60zskGWf5yIDHXbhrwIFV9daG
tTb3vncRRF0VvZVUiSwXWPsG/vFE+gxxsmq5cLlFpCcb+7Ze+7554c92Kn1exETyfG+Ingg0VxlI
zIqp99tZNTVuOmS0H5GZruOv47SyRZQ1e8JGlHI/QSyC6YjC4YpkihL2m0DZFwW6hDdh8dLZz4Zx
D8l6MLSkJO+R/kAT+lc0bEPlySxWCS7m6b80fmHLmpOZKl00L4/xnrXTdZVMezRSN234okpu3L6O
ukpW40s58kUrd/VS0n1ubfjfyRehHpCPGYNCKzHZ1obg5i7xir3p3XsUxFKeS8VPJ4A9ZCXd8H9Y
dWSSbDN26uOOPLoDJa7nymo0YzMlX51E3hjZO2TaG6t8Me3rcqhdy3qWdGllsOLC01AIXQ99A4QK
KsGJEP90ck/LomSDY5GvIdl3ezAJxp2mvFbd5zxfccBi7gYDH8wh4LdVGZ4zIS7RKqS9O3QH3a4F
QtjC/as67caJjZ2WrOGQxLt8HsxshjIsGN8zojgDTvCMvACUwJnsVW4+xjlE/Mgj1UQ+MAUdJmsK
r/0qS1bC4oVBmrQXwmpBsw/kgsIg0W4tZx2b2B3gCNiwy9otydp3ZGiiGwThlc1lT7ZoDlIpODQA
iOkfzv9o21RtjhA1ZNxc39/0EmQ12q2Q/ylrme+P7NHxkWRC6S2hajtfnA7pxFOP6cNDO0sb0q5Z
AQkyEWZCJTALNhMVIQ3G+3ffe6kzCMrfVOtATWVUn5GetM3D5fGe5TnE75gn5GjATTw4cuvxHWbk
bWzV2yfofKWP+Em9uIdbwsvurNBNlR0yORs7vHOklezG2ZERJkLwzfUEYn5U+QAdkXS3t/0NWGl0
GpAczeR4B+P6rlKNlXO6sJ1PZl9w0B6qUkYEyyqpvGAXFTcVBB5JsJe6K2n4enmGF01xN1JMprfr
jOGn9pxWLR1ODoTpZLQOhbpLqnCrdlvPW3EI854521M0YYFtAwpripvXjnNL9yuKGIPzMDWgU9+m
tVTKsgngtjArAjwQX6mRrHdZOePHA7R+P6R6fyf+++UZOwtqP/YkSOL/NSJEE0EVIE9o8mqRa1rZ
KAzJ9U7S/PY97ZxkZ9qRfuXHk/ycDUm0T4qiv2sASHV0NUjhdYxa6lr+QXw4ix8kuPUyQPst1GVG
rW4t2a0CIAr21vBuLZQUgycnvC7hhW+dLcpToeFWytoHiAmQ/36AxTVJtQ4Av5AcUJtYn6yUD7Ai
xDIVN5V2Ghp68j3amTkaBagwORW1cwr2P3RjJbo7u0tF68J6SKM+Goi+0oYkH4Lm0wTpqhr+B0R8
37/J9j6p9nW1MuLlffZnwMKMo0pXdlnFgDXvWxJ/Hov7VP99eZstHkznjwkhq5qX8oS0FCaowsrV
D7Btqf3QTYAZ1nDja4OZ//3Ix+opygdJzvxp0fgpb79JjrxXV7uPFh3p0XgET+7EmhZDuI+Vhpcn
Kqj6oUd3lacQbNmWs+K255Dx3Nf8mT3BbedOFhvGPHvD9IiUge58Ms27ITuEAEqaG8o4lxdraQpp
xaXdCR69mZH3dApNrUzQ63Vityiewv67H1GFWMubrNj4OAZHy4Q0opL2HTaQ36YijQg2WoFkvC+P
ZCnCOBqJGJiq1PF6s8RKmmhf1F7btc1W7vp4o2grZ2hpQ5BQBOGjI8JLx9TpnAGA0BGjp6YHxsCv
9in1ifG9RX20NW5773B5WIuTd2RMOE1KYphDp2Cs9/qd6T9FNAJX3X8uG1mcuyMj80ccrZCHIyI4
w4jF7aN296m5RxUbScM1j7c4GorL8FoYcyOfsN3sJvNRIucmLcCN5D+Grt+M6D0byq4q1Z0dPCeU
SxX0WKfMbavtqD0Ew/dqjXB0cbh/vuKDJOJouICoulAq+IosorPl+2DcaChzr/EsLlmBKZmwHsoF
HjDCNnEcrlIzBooP7Y8ebx37kzRs7bUs6tKMEuXOr2/q9oYjzKgJjVuNSGHi1j4KTM7XGrhoH61A
Kz5SsaJXgv0H9gEeDbOawOkGGeEfkJ3ZiiJTP2yTcpaxSHL7KobKDe1L9Oooh0xJtfNju7237anY
yVE/5veDadXQWdmJXf7qJbr1gMDlvqO6UxQg9+sn6i+5TtAUA2ALHC43MrncQ5Gfo/Rup01z13Xa
IB+S1BgIECq90Le6lvlrxNaL0whBIs2CM+BTbEwvA0Ssxxo8tlQ6n/pQdRVatxs/3v39QSOB9I8Z
IT5OaoSUGpN5HD2t22g9QopWvoF54yFqk6v/ny1hZ+gxKXepw1aXfbWT2yy+T4pP7RqQdTGIIXKC
H4rkmHaWovWRmKs1ltA1jehXCx1GKbcbJDV5OOsI31aP0DJuc5j0qjXQ59IBgyxtpiK32P0iZ0WS
qYrUhqxZqajbzNulChAZKNT+ljxzDtPIszBImhd5JAlXclEoUOJbjLCs/HZfRNbvpDD0lQfyUigM
K7hNSgVLgOhPT5jX6oEEFp33Yl7fhoB0/SxYubcW5wu1h5kzDPYFMYdpdkFbThP9ikgix9th+FYp
1cYcaOgfyrUuzKXhINQFyIOOPvI1wpwhw5SX48iNEiMiZudPXfJ4eXcvGpjZonXopuB1ECJ32+kM
KUkYjDGDftvrqPnxbwxQP0elEP8ttkA6fjT4jk4LJLyCP8l0IXQWrOlHnFWU5q2FKAGJftYecnth
1fNKTcsqQvttqL2DEu4clWRAukUMVTNe/WgW8bmbNXGhePs3o/tjWAgrusKnPTah5dIqs+/0pbm6
r66ATpa22/HYhDtDqROUvwPG5qtf4enZasNOso39aKxESLMfE+8m0OaUEaEz5o0u7ARKJZYdTQBX
KkvxEM76MVTkO/q3qosencE3oZ5O7mRYAy7P4OLwADBBjQehlCN2M6emozdeh9mxgyFMKbVtHFlI
1WuvmfTzsqnlbcLdTieqSYedWJeFEj3NzLkXqys01/TurPxhNKHFu1a1X3l5ZRhPkvrF6lYukPmM
nk3szCxB2hUyahGXp0M+SyDHCE2EP1XQOdnPEnyvHR/0fn95hIunGSkxXAXJQdAqp94v17vAKlVM
lQ2vrFqprjw/WqubrhkRnttw+mRc8hiBze219+QvFkzQl8exOGX4Pag25/hSlBGTRstB8hGvNErt
r9IPrwsIc8FGX9n9t7Ja62ReeohAkfiPNWFAmsxbu885YSiPE0jL7Y7M5wbZN1hB3rzO+aQYb5fH
t5jWpMkLoDgwGLpK5gk4Cp2RaJTSUMIkGk5P/ZS6qAa+oBL8mslI5NFfYmQox2YFkjvau+aMW7XV
t61d7Cwk0i9/y/Jc//kUIZbyumhMkhIX5hi9W0pEUZ8QsW2NZpcMK6YWJhrgCK16M1iBl7KwPWuk
y9GtZeegzbQtaiTDt4FxZVrp1re/IYB8eWBr1oRlDVu76ZBL5dzxXjanl9J/H3yVAgRPJufGzK4u
m1twZHREmgwMsiIuISFOrIvKmNSexj3wIAfSb63002g+o5a84jAX/DSiHDQXEP/SEC+yx+hDJYVV
OjfVUSyrvpg9bBY3mX6lJOhvqbyei5W07dI8KqRs1bkXCQJaYWB22oII9/CayfQ4lG6QDbfqDo36
XdfUK22WC3sRYlQS0WgLQQgisvfJkln58tzOWSPQPHBHbZD6Y4+k/saLrUfzr/FoBA4YnLWMIO6i
GCeMbfLzwYuR/3QjGO1byd40VBZ6ztnf740jM6JeRlWrhdHMZjxC7Ki+L2rXK1T6llb8/9INhwyM
QzWM/nHgZMIJKx2jbYqJxs6pqEDdQlEM206mlrdjoj9JQx0+2eGo/fBKs9mPGQ3sQWS2wUYPEKFe
OX5L+5SZpSjHUnImhE9BiFlBhFTlmhi+hfI3KDiTacZF3xj0lzv1JlzLwS3u0yODwnmfaq8McxOD
OTQlbYKw+Qv6wxs1j9w+/aYEK+d96cUG1vjPAIWgUwpsNW2QCOIJflfYNdiaBuaXOc6FN3IvyThs
yjZO+f3yXlob5nw9H10d4KDSoQsYJm1bT2WOownM1zywD5IzPZbowPXZKlR0HooQwpwMVYhBDW/w
tDrTErdQfw3FbkC/Wb/2nTvLubb0B6d5adN9aSQIt1/33spza9En2FC3ABmZdUWFq7Ltmyn3c6a5
kX0ICq4aS9t3tivTe9SvsY2cYYY+/AHvU9SB6HCnufZ0cmN/8DopZHI1s5BJUYf1ru9HgCKpntKy
4f3Q/aigt7ZXb2AafJYQ4d72FsrQJIAdLvEgvb682kujp3qOQBK1ZZ5pgoNyenQEjExn5j0bCQMI
sqJDVO9tKT6U6XS4bOwMJzMP/8iamNHLI81vitAgP5U9tAqy62VVgup+wnm5Qa5v+zTaZpV6Xwb7
QtmqrnVthl+K6A4nje46ogvR47CVtkq08mELISffNZejZwEJSChPl0VCgouUGrMwUJ6My+KBq2Fl
opeub7Ca9NXyVrVhGTk14cReUEnNfJrj0Iq3YxcDBRqt/hqNyTJEVdlpni/P9qIDOTY5f9LRSdbb
JlYJPYk7Z0LA8nvXvpjTrlcor78NiAEjGih9vWxzcSI5Q0wW+0kXiUMhUPTjqGKUSe+g5ljf9d4a
7m5xItFfJZ/Ea9wRwUyKp8QTUAx02Os7Obm1hs+SenD6p8sDWTwXvPkNysgKkn3Cctm5VpVmPp8L
P3uMNemmDMrn0YbtuG0/BUjGXza3OG8ofJjwA2m8rARzcuP3TQr+2dXasr6tzdy5M6c1uoT5R0Qv
yw78x4iwH4qIxGDQYcQwhq0Tl8iKxNtSXbk/lrcdzJBUxzntbITTbZcQd2VRDCtCp6dPVa/QT1lc
h31wJcEmPMX6VVs4t73xy3LWQoL/wzTvHgIUEk5ie6yJkhFyxw4xcqttm/CrIqEuV6n7LvDcoU0P
qfGtz4eDr6yVf5Y25cyMBTQSripDLFB3JUViOwPCN4VV9ND6NflNeYrvy05BQNVv6pWXztJSksQF
/wQsiF5AwWGRszUkkFYkU6BY9Nrridsh+HV5Ty4Ge8dG5k177D+GqZb7ACOd5DiboYDg3Jd2icHU
RrPY8nCYyIBlkfM0WA7CHuHP/+cHCKcip7onJSkf4EvpXs8O1vTV9z7p46Gp/V1bPanyF1v7TTX5
st2lw3g8buGc1FWj2anGYhpRjk7DwTaH7WULSzHWTOWBiwSSycvndGYrX/G1uh457vDAaspO6V4i
6aBLVy00yAk9pJfNLe1OkkOI0s5YQHI3p+aMyYPmNsBlKsqd4vRu1MDTEX3LpXB32dDSzB0bEkLk
ujAyH8wK5PtF9txO2Rctm1bGsrTzqUjOGGTu6jOavVD3Es3uiKCC5t0mn1w+Zv/mYX9sYh7l0b43
5CYp04+XRf/CbWnRk86b0m19tykfyzXu6MXFORqQsMmd2JHL0GNxxvhGqTpkLiCgs6PNsBbkrBkS
tvUgRWrbxcxc5N0o9kuX3Ff1ZytYiXOW1oc0MTUQGlPOyZuGaLIn07M5s4mdbzrpa1GUV72frdzP
SzvNBI6JmK7KH/Eh6gWyMekWrsGOI7S5PaWlm0KJXi7v5/8h7cuWJcWBJb8IM0BCwCuQ69nX6nNe
sFpB7GIT8PXj1NidylQyiVXdtrZ+qLLOQFJICkV4uC/l0X4LVM9c6yAQVQuqepvYRQcBRuiOaJ+d
IDtTI2iz0f0RNLNyiMHB+o2AA1mM9dbtok2ELeVUkZ91zorfL57GEB4AWz5Y5i3oMZ97JamYRHEv
x5E/tWhT5/3gpQPqsbQEtr6EPrvrl1ygZZ576Nbxy2mtV3o+lNTw4fQDlG3BXJHldjHnuxA2FN02
tW8KKOEBIRDl+qYrS7yX/Ovzv+SypyaVvWGFMomqCLV5tx62vP3W8F0pSTC1367bWYLcYZ3/TK6y
N6zCHbk9EyaO1sDBd154lQS3pV0foxYkZ2iNCuz2G5nSnZTFJjE5yHn+uotmfh2dfoQSOFEIFThy
nuAmD73MRPoeGpnOz8n6Lti3Mb6DVouf0l3T/UMCDjJ9v/VA5yKtMssOGeMUxXocqUayj2woQZXh
rZm8tE6QsG9JH1yf7KXQ+tScMteiRFSmodjjR/H0pRjFpqcMffDILs55OONvFXl/z+qsCIhjAppq
6tuOtzxxnQbUjlC5CkYRlNX9pINuZ40CZnFYeNgR1J5nhRRlf8Z8KjvKYUfkL/Om6MVuMKLAEXfO
Whph0RRI6WayaWDC1Pu8qvOY1YnAUaAb0PnbEy3IIQgQfuV/K/8+T95czkIjL0P2Wa0P89EZWqDr
ETm0m9YCocxTnz7oTPq2cdu0K7t96eo4NTZHTSf3rsHTKoptGCv6ptj1iaFDbI+CZq2DNvZ1H1wz
pQRgaToJmhswReS9PX7PtEdE6ys2lg4vMKchwjNBDA2wijKcBnXVMoFDVJ3w0q70gTfxILHkuf80
mhNLStiFLht3cktYilo0gRL0loX3ff9xfcqWjv/T4Sj+nYie6mUBIxbl6Dp+bgT3DGtnGK/5KLxm
eBBic93i4gRC/BBqO8g1XzB14bKJIDGGbP0Q39NyW+kHnr2Cc+9/Z0XxuhGg6m4QsFIVEMEzIu1z
yqYjN8yHLA7XLvF5JZQ7dCatx4sN48GBpBy1MTASRuIgfw6S0E2NtjgJYj0mMq8DBVqmHShES3H9
WMcIjaKhafiWU698w8LbA58AlgnwWSCNpW7poQLgo5o/Aaxrpr3p66CyDj34A3X7e7+Krls4quby
I6D/SKyB3ljZaGYzlM00vwhyqwe7k7aFfN0rZcMe7QA3ecTWGljmIESdYEwsumXmiiuQn+ebbjLq
oSMEqwlQ30YyZ4MM/XV/WTg6ZojdLFAOanyw6J5bKJomG2uC+lisfVbRfT4OXpKt5KTXbCg+STOu
27mAjUmCPsv5TG3t1nCG7fWRLOyvs5EoayN5apGogifUSYnufj8TB05eDHBR/W/sgLv+fMYmsP8a
IHsHxzbtvVJ/ACCiSyp/HSS9NG3ICSC7jv/MTP/nhkxUGQWp8ayeagCrvK4eqxTkdoYbhAaUEYHt
LONyk3fC3YTIiR9iOcjDABgDuHZIsadoYQAQitlz+jKGrI4j5G6K42QLa91PtOPo3KtjUYB10w0h
C1gnSEDyYQJxcz6mAP622HX2vkMlAziksiGbNKtMz9Km4UsoJ/0jiZro1uXV+DlEmR0+pZ1JPmgH
Dp0y1pAPlrod7ZzMYD9Cnk6PdmaiN1Rz+mJXVVUhgQKLZOJPA3TEdnXY2v2tW6ea2JImNeKdEUXx
l9rq5RetFoSAubCMP6rRMbinRSFU0pzW7PcoDBZbmdSJu3LfLR0sgEYB6oeXOfBeyn03VbgGcwMp
07Bog9ba1QhfK7ofxG1FN7nzfN2pltb61Jp5vtZR0vExMWHNFhI1abSqtbHnILlx3czSHjk1o7hU
k05wnxFmDBDp5U9p+Nx338VqAWyeG/XYArUPEHKIUUHLOY/2JPSpQyt2CRgZ/UZ8r0hg5jtCH9IY
MirVjZbsACRyxSNjK4/opTclGsb/mJ1Hf2JWttDHwnsAGT7yowftUJk/Z9CkYf3GsnpPpw+NtmlB
kLCG7L7g30NcORP3mjg+UXoCbPPcsCOmVgMwK/ehZ/edlp9TP2wBj4r6ty5tjiwaNw4eBLPoyICG
m9R6wlV6mOLyOBJ7d32FF26os09R5qCtnQx1GXwKlQYDIbIVaFYF8HIb+V2ZHsxyje9nIZDCwHFD
zRBS3VbJEkIWFpzmMvezkr2UGQRpnCr1rTy877TyF+oL+2ZsXirq/Lg+0CV0+KlhlSzByo1UakYP
sbRyOoR6hmDHyW2/1Wh7p7MedCVVkSY3ydTY5TGNtfBGtzOO/tqqiX+FI9E1v02ZgeR63j/q5pjs
k9yBxCUFKZ2J/v+w/YhTa3jvI9TlvYTG4hjL3jqOup496gku5CIqV/ClSy6MqBQFHwC5LIhhKp6U
RFPTxv0AhJPW934IVLvuNBZOBfoBlZZ0U9fpKzIyj1a2m0RKPGNYE+FYOImAJQH6bsYeAeOhHBHA
NU4a4XqOgCD/Qki8cxv7nRlrmLWFkwgyqnPyB9kGhMTq8SqTgVkCqzfKyWOoaaD3rYt3OeAV1/3k
on1/3pwoZhgm8Dj6DCI735yNIVERc8bcF+bHgAcmBa96UBtBPh17/Q3UeGCHjOM9EYOXoZtBJw8Z
P8TRXie+iT+7/jWXszsnrPF6BxUX7hamhEJ6lkwa/GfGredAs+27sfCz4a9PeZASWxA7Amoc3qRS
3HRxb5MBAANojSDXy4PB+jTN92Gte/QyOD03oxw1CFqIaEqYycF7IOn96KYrs3V5mM0WEG0zUPWA
4FgJTq1s5EZuwUJJus2ovxVTAFz/LpvAT3W4vjBLgyGzcjgFpwQk0ZXokbEpxMqArRSydu1jW3AU
e9s8XxnQgjOiIkqASIMR4N5U0SM7smzofcEMG98siKPGRv7uygLtKdmL2wB/j1adTOshb12DeWTW
woy81uIvrflCu+QuNF4Hu/I1stoVenllz+1RDGUciP2Af145eFDtI7TWRe5HhQtxVgJuOm5PD0jc
eiCA2VQT6H7Gb0Ofb7MGgCjr5fr0L9Q6z+0rzpREmtWzts5RlHC3veg9MWpQlDXi+yn8VTd8O2oU
DVoI74e1lNqSl6GchNtr1obEvjk/IMoSsJSpaLAmeMHy/s7MgzlWCYebKV2r91weexjmH1sqZIRL
dATHHLbI1AJACyKV4YbwG2cN3bU4JrS7oXYxE5OraUKQ8CHVzBAGoJnJM/QSvTHbbrzP2s9C260s
3aLrnNiat9ZJ2DX0tOlSG7bwlkSI/FM3ECLvWVj61P42Id/M6bYECml4vW54YYx4GQFRhvMBtCNq
NcN0Hd7YtCyAV/sVFZpnFrgo0T+YHO1VEZZFW3j1wz2QQcQ/52PUZJ0XSVdBHNlsUD7bmeZOr0Dy
3nRe+/f1TeCcgemEFQsoUjWarNpRmNEoYKvZMeNugh51Mxje1K3M30I56NyQsucqMtYsG2Coy2/S
+G6qdgP5YTqbATlLu/P64gYlEN18L8uD02y69On6+l1GjjBPUVrD7QyCQzV1U1huFiE2LPzQkgBE
oRUeWtNyLk/aL0VT+SD7TtfaNhb235lN5f4lOObNnMLmRLOtm2yNPNzb5Gi1awWutcEphwr00ayk
GtB9RqDBCWpHDGr0uvS7YYVBS3uf61vufFyf0Msn69mEUiUzgZhjhKwIBlfYSIEd2yaY6OfUULy5
/SGpD39vDRcZ9NMQxqCPe94yJ9t+HPQezS4G3uEl3xC08Kb1rYbEWyqGregkEBbdyu25tAlPLSqL
Z1kdh2QylD81o9o1w1ctR4Oyw7Y8zj1tNYpatGbiQYnqx0zJpmx5oN6SOK0xvnYog7GwQVcDuP9Y
BmaEZpu1N/PF2oEGglgOAcIIwTCCw/PZDKUp+64zNFQ/feiBzaxjMTP9RL9zkic8oK6v3UW0M1uD
NBjwNghDL66HmFtFk4WwprlfmxyNS/TzuoEL94cBgJjBKQJ5R4RV5vlw+rKxoa8EBv8CMFTkL/v2
vinfkxGyatAuyJt9Jdd4GdZMKjOY5RLPMxNrFI2fGSp/oJUuwUyYAXv5tXcs313rK7+I5ZUxKvee
2U1tXyCX6Q3DvWNuiVki2N5dn8eL80qxoYRl4RRNuR3DRoxzMYy2rgTF2BAIurKZlxwCLzFkL5D8
g0somxkoV/BOc9ipq9eM5H5drTjE8mT9MaDsXZa245SXs4HhBa90w3ha5SZbG8PsICcHUmuNJElb
mHDiaAvdD2+iaz62YkLtTCiNBJmOeZqamHk0etfdlXVYniagqc35DYLmwvMxhIPJeqggYwxJ44Gj
ua6fTfZ83acu4QGzUzko4gEhjj5CdbFpCxZD4JFmLas0iAQobupgcm/6zk+o7TH7IdZqT3Qg1msC
Xax49OIUookL2C2QMYDP7XyERpSyFNzrmmeHdyJ/cJqVYsPijjn5fcXRor7vE+i842gb0YRJ+s3o
ePp0l611Yq6NQ/E2wUhkjfPuL+vMy419qK8VkC/fRFinGRRpz/2XQAcrmx/9pcMkB6zTAJJXZqEH
zIuS+5r4ZDxUVpCE9+KvixuzSZTtKEBIOAyI4n+sEa3odYwqRV+b7o3GKwU0SFj76y64NHmnZhQn
yDmI97kJM7r5YYMthfU/rxtY8ALgqVEhgcw6Xgiq1ro5VDHkQNDZIpo3AzlJEYz0MLjv160s7FZY
gRfPJUEwYSghAklmkHM9aV5GNwWShHGdokwT+9etLEwWXgMMLODIg6DaqngaGPps0hWQnkvcN9d+
0uMV8p+LUSDlAVZ8YMMtMN4iG3e+I+OZYhegsNin2n0qb1K2IeHfrjdMYH5mth80tru/VaxOjuY+
Aiq9lkXso/tBz54pWfn92V/OCg7z7yN1AQ0hi9koZZ4PQev1iOeyjP2W/DLqF9keZbwtZBDzFUMX
fqUYUuYqckP4HETafbOc0Hl65PYnzTZ6/bdLDqEC8CMBfANMDEJPZX+QvNAhCS/R4W3+annQ9WuF
5YVxnBlwzicsbxODjUCx+5b9MIVbNOJUABKtlZsWlgVZZCy3hbwa2gAUz03D3AitdrYi7rIQIsTm
vu1LH/oOw9pxvODEp6aY+vYZ3JIYA0yBwYqWu6459s7KzbI0GkTNBA/WuZVUPY6zMqayawkWhX6n
lecUN2GDrgMk69IVL7vY8Vj+U0vz6p1sl8JkE8rCsFRCZSwpUHxYI/5YmC48u7EoQEygcKWmiFsp
+5Q2VuzneG6kb5RtknqllrHgYjABUDN4EmeKIMWHAXcOnTYES0FGfjrUiypQrifPJQRHrx+Pi3bQ
ADuX4HBr2credxzplnblxr6mBQnxkyhgzsO01qKwsCTIPwO3A6lBkwDrfr4kHScmZ1PHfcgiGdor
z9+uj2Lt95Ul782uiHMDv1+l2yZ/bKtf13//cpZm5WykOH+/xy5OYB5LlzR1BDBBYrZ7N2zvHTo1
h7YEPkIM8VpVcNHcXDUHTAZt3uri46geJjcBJYEYN6wpQVq35dj1kbZyUF7uSeTT0ZaDoWFDmmoo
22QTxL26MEXb7IMRNyg4b2X12JnNtpJfr8/gfFid3zEwBekghuoYcAFq6j4VFmqAFKYgQOY+pYU+
PMmsuZnGtN6XfcN9c5TfSDMONykfvl+3fekdEFoHaQs65W0QgatAKxmRQasdTCfoZ/zQLjbNGm5/
PvDV0VHcXQgFAKZCjeLcv6NEsKxgM8WC1W1szfJcu71JK/6ltUe/R7LahuTjPwwKb02kp3FAYGjn
JhPS8Rjd60Cji8fEqbx2rRa+tGK4PWdtcPR466qB3jbz5DcM2hKQUEmgIBAM7iOq8XoCRSfphWuY
kctTFTmcGQiAUwitfFSJB/s8qV1HAFQYFo8TalXiqVt7gV4+3uZsPs46tPdScCOo76fKLLvKGSPw
APIvdujrYCvt90MEDdcIxKGPPZpLBajqGVTxmt31Bbvc1OemlaChagcDArowbdrDYTDQe8nQ3Pw8
/TUA9HyItpI8MrJWDq0Rg8vTyTyWfomLatuulS0uneNsMOq1UYdcJo3EYCYDGEXAM8A68Ny4gwfV
k/fIgOhdLb1GuisH1qWLwOwcEoF/CZA+9R6pZJPqE8XYwgzN9smuLt/Dv05yz/OH7AHuXFDbXKIU
RdRr/WxDuKzfS8v9iR7Th1Ybqz3iju11p1gc0B9jKiF875IUsQqMxeSnpW8mHBMRXXG8y5fw+YjU
Gr4dW3giExih2m1Ig57dJmAILnKyrc1jY2ym6rup/Xd9YIvefjIwxQvjZHJHI4RNl5tFUGfJndWP
FA/jUtugl2+tj2BtHpUDONfDYrBLiHzo5CkOH0UPvM5KZ8SaifmWOQkrYzeJJzviWCrnGyIyFD09
O1oJXS+p0OelmumkgbSYIYrzR5wYQR+TRaWFcVjunQb9P3FXUq/tvIHsw+xg8VcbunqR7kENWlgP
NENThme2K0/aSxyN8hXz4p58hVuQCt3o+IoB6mrEM+PBM8Gbm36Nh4cceq4yDBi07/q143nRaU5G
rwS9cQ15l6qB3TF5MRnEM/bgmg7Q9n/dNxc3BMxAth21ejRQKbPcTB14DkLY0SjydBTjMBjoq0JU
J0JAeOMZ7qIbAbTNjyBDvG78MuYCOB9oDKBYHAfXkPKqQ3ufNRombKfCOaJrLciQ+pID+WSlfYi6
NYeaL83zyOTUHFXxtoPtiHI0IfiTIb6zf1aDEUShR5vnCm2FdVEHcbnNC3mQcXB9nEtr+WecmO1z
H2Jcb0YzguECukaCsEPE661tAjMJosTrphZvdQqRCbwuEV9e3OpZ1wxdwWHLQTnG68nkOd0E3vws
GCH9ZlXDZv7zuiH3qZHt8a2A866wCS3umdNvUK531OzaIpP4Bs1OwlekaOVNzgo8qqay9wsdFBZS
i6Yd2KjGY8XN+iEf6l2L99cKhd//ZzKASP+/RSr1cWpAXwiJEXyIzgDDaIO+2yf2d63dptY2gng9
GpglJgnJtmHt+LoMtOFsBBlXcOvNOB1lzQVJOJiPShyR0XhPNAHI85p++KJbATZu4T1JZwLGc7cy
R9fNwRmNaeafYLVLyQ93bkP/hzgDHRFQ+AAoHiVM5TpJtIFoZVXPcYZ17Fi5jzu0Z4zfVvx2ab7Q
doFDyEYB/0JBwM4qbjjJHBL2OGKH0HkvbGiFWy34YMIuM99CkPskbR4Cyyi/DVX5X9PYT4KGoH/J
yVvYUrJyOi0ejaBBRC8I8mbIPihHcJ9puJhqlIbTJt+EJHwGjmnfTgLCaBBsCvkT7fKNNeSbKFuJ
GH6n5dSjCo80JIRnkRpA15SlTcE4TkAi5afVY82GHa/pt2xMvbx9now2MKL4J2Qd5jxujzpeX320
CW4hWZuHxkoRqJkecz+ur9C8adVPwro4yOsy/KvC2Ee7EaId4dB8gMRK/5STcQfOAy8Mh/sSDa9h
ukZbseTfpxaVuKmCqsM4TrBYJZOAOBgNGj374MibWKtV83lCr41O8XJDa6fBlLCVIpp2Jffs6r2S
KzfQ0n13OqB5D5zEErWlxY3hwsiIIzhJhMcjsEcdwxiPn8311Vp6lJyaUhyozNouBsdh6jfA3zXF
BqpiNv8M0ygwISo1Rp1XdSvH/rJJcMoDJYvTiCi3eSIrnkIKG4dtKGAp8evUPIyu7nXMvQ8ZiLry
h1SbVri9l86NWakejZggawCF3fmcanltjbGBQ5BQQG5t555HazHS0rLN40ELwpyDUhEVZaVzsBq3
uL6ZPVaP+dhLAPtwYFgBzyrQRkQttDkbSAStXOZLTgmBGFCwI4OPl7pyANVVjptU76EJMD6kZNtC
B0j+yyUCdi9cIS6lKA0pq6a3gyy4JaGC2H3VpvsofuPuG3O2191xcSTgnTFRFXRwLSq34WQPY4ab
BL7h8Jeu69+TGl0pclrx+sULH0gUG/wvyEVfQLTRfhRG+jAixHPvrHjD0htZbMd6V3ePurUpjQ3B
G4HdGv3rP4zvxK5yVMWD0cUynubjo9i6aXIg4rnMtZVZXDqCT0en+HoS8SnKZ3mi2KaVXxP752x0
73Ja+GZV2FtedUYgimIFcrFsFyAfFPdAKaHubEsWgjSo9YPFJ/d57tz0NgvGSXsItcIrDG3L2K/r
87m0q7GZ/8eiCkAL25z3BI1lPikj30nu3W4NG7l4u5+aUFwSjxsqWAQTjhOiFRk7axNHj5H8UjEf
5SUTEmZhu7Khl47I32B6A+VktKkrmy20KquZEgtu0qOUbH2AMtAfUhkQoJp4PRxbmt/qcjxcn8wV
q+pkAqUxpOhiwkiHh6kCVf+jGb/X2mND97XwxRpia2mvnwxSzV26xO1S4MqBqEvQxnMTE3Qcxv+w
E05tKPsNIn4li0zYoGkDpUTPorFnIqNdj8HYQoBuxdzakJSNN+ZOOgod5uz4awZsdzFsVlU9fl8j
SgjC4PBz9X/G66hlAZJGrWhwh/odiIH51jD76ANSf+w7B3B365ZG8TKUTnpvD209+WMdaQ+o7qIs
JtNI3sYiy25aywFh83XvWRj7THhrQt0P7KbIFp9fsE6BvswWr1ckYA5hdGzswXP61QbwuaqqDn5+
nePBipvcVaHzUJ6sS9IjRyalsG41R5iPUW7dZIPEk612d2NvygDhy90A3mQvTsppZZgLJ85MUYFG
MLSaowtWOQ5YiacPGJExTIKeLdBP4bK4PpFLJw5MQMAMbeYWwHHKdR5NImytCDFZyW7cdj80G6f0
M/uDxjq6eHaDxGN4pdK8tHioMYJ3cKYRvuDPyxjJW1rOEad2m7GdhrgTTajXx7VwvLBTG+zcQWpD
B2KpLXBWiwDUFEMUTPldyN9AS4mm/e4fQgmQuqMEidaSOdJUZrFpxoh1BO9RbhxpfKyGT4evxJSL
swZUK55+8Hy0lZ2PKBeUx/EEE44Bl/8u87uxXXlcgpBpwePnOHkmQUYdWKXBaJOhHlNwkaNLh4u3
WRDym6Wn/TtkYypQAYbmZ9YU7iHkiXZvF0l7THIj3yRoCtmHpR4foqRuP+gQ6l9FUoZ73YimbaJZ
EV4VrCS7so/CLXi3u6POpp56k11MH+kIhjMWDRn3+oHqFYhGnTrIx6S7a3mmB2PDKp83nXnXjLb2
UItwaKGOM047YYjoq5kY2R3Lu+oprJrhlia8fcy0usNrM67AdJfmLuiIuiYKIt385kwpyKoL2oQm
dOGq9rXrON/Qtuf3ll1bTcAtDkKmChVSNPPHNrgBJ4jYvLcMZD6YOPncV1N0MCxhbNwQgY7XdQ7d
x9VQVkg5i/qWEzJ/WZgceuh4BKboCmgH0xhkqW4pt4JZ9VYvpJvvukh0e2QZ5YGFOY98fYrJW5RN
zlGyZgDHw1AQvglpNlYezXV6a1Z6uI+kCyapqtGbxuswiVsJca7AAk4L/X8s1/Z9l3G06lq9u01Y
z3f55LL/8jbOj8g+aq9JmvefU+iED00l6UYzYtIBr09J5nFUQ2kAQVYKXKGeGl/IZLooaw/sJss7
42uX1eZPWnL9UdpZsilrgyNgRstBFmhFmX3JUyYF+JzL7EcRWsMxAbH9e2L0/aEsjMmv5Zjf4X/v
7mLHAfA8s8ldqI0GCiskPjiDmdyZ3BJBXU688gTSvV9cYbInWURuAgnkmlRowHEyuQ3zKMp2aCQ3
D6XZtE9pQsQWXWlu6yeEjEcAvuSn3cc6ar01ksUOVI53Es1xtUfBaPvooDXjPgtFUoH9fT7DoWnx
EqV58VwWEyuDpIqrQ1cK8RFRFrueMGr5lfYJgKOZMU7W0Yyz9r8E+MhtMmXVMex08lp0FQkPkH/l
YAY0pyeoHRXbPB0tXws1+8myRXhojcbSdz0NSbQRnQgNjxXIu/o0Scd+lzXN8JRV/dh7Q+aGt9LS
cnQaad0+5JVmePYgym9o1IlfCeYl9gRYal8iw2qKoLD77LVM6PBiglrt063AIhtlrt56SZUUrwXp
xVcrQ0YBfUQM7SBxGosvpczcp9CNGuYVFSHgPKf5jSOHaDN16PHOyka+mmI0ay/S6vLX0MthY6Cg
+GoyjoaWzEGxyMvNEizQOXfjF5KGEP/iViy9CMH5qzma2rYMOxJ7eqlnwPyHg3wndSQPYZbXrldI
xm5kZYb3EWmxgUvdGrCLAGaM86q/kTLVP0YgnzwzFRSfbjlhDjbe0r7PazywQZ1jDQcRcg1HB6vT
EYp+U32ktZY+jsnUlR7EZsRBOCzdFlaLfJk1xTWyD9aAXo4k/QFcl3yrbLc75E7morCNJOBDgTda
gQ6lOKjqsv4aOWF8j9OwC7Q6H7/ZuSm2EwWLE+mLIfYauwIhxzSO0Q3vOUJXd2ThTtAkfxlwXG/1
pDF7D4aiQ+lWYgugR3pHqzJ51sIx3rOYWNgOKTgRHBa3m4iAUT8bp34LTrj0I3cbzaNj3G3AWWHv
QTkBJjkWWX1Q16ONpJ9hAhMCAtVoS0cbkpBUyA1PCrop+9SSu4qx2vWdnFqThzbixvUkeOfawIyb
LMajrEZ12KpA0er1IBXboMG/Jb4d2emGGWn26kA2Hri2ZtAgGU+tevTRbzNVvqs36S/QxKOXcihF
+y5KN9yMpK4+bBq2+z7O0i14GJoPEmntXkAr2a+1rt3Udl0FZJ70uNCmL9To9F+Spo5n22n5BGCA
fRu1bnMDmYzpYMARwSWuxWsiF0ulAHAE/rnllOgx5toIIa8wAZPC88S3OmoRhv1hul901JMn5muV
l45buiYtshjNzXDBmUoAyWTFbA0MVGnMtWSt2QmwwWf1GrByMeo5sTB/wUkuL+oqMwI1BYq63fhZ
GT9mkn1Xh+AFQUKIf3ez7JG2a03fiyEk1dGI7SJXDgDZ/FI/sSoaO+kGDUFDOkMf+cHqt13OPegS
8Xg/8C8h/ZGIlbf4UqCCrJ4NpCJyKgi5zm3yJgZ18Vy+LsN7zj3Jtm21k81duPaoWwq7Tg0pUwpF
p9Ht56qyVr929X8kOnRrcoNLfnFqYv6Ek/lLRFjHfF61yT4MuQXGY/L3pXGGBBdecsB4zbTH5xZK
ANmoOdffXHkjx53tblxrpSY9B9TqWwkc+WgiBekBu4BxG03e6EY/l2wn51Y62bHlKVQnOXRkzeB6
bL+0JCemVExGbdtNlWcYTei8OPQRionGGrT3spMdDKKnNpSXF0GUV7gxbICR0AcDHUJEUGZOemCH
NVhWtFsTyMK4Z1CuQGsgARVRDg6WwvDSZNiPUOcb8GJr9U8bIIHro1+ZaBU+5NipCJsZSVFHG5e8
yw6ZhWO0BoZa8klIDKBdD1Bg40IJnPVZA6IHvDzN+ldav8b12z+MYs68giQAFPSqDhaioCYcG7xm
cncjhNeiywR0j06xhqBc9BUcEUD/O2g4VgVypJkgeZHieUvCo6n9FD0Ym1ZKDGsmlBNCh9w05Nlh
onNe3J6jRSLQ1+QS12zMf39yRJRp3TvUwZPZKX+JdJOWD0P1/C8r8memLl7MIPGpJIZRIVwT1hen
/AxzX9Zr9YNFzzpZEeWpzA0zjpgFOwXUX8hb0q/khdemSrmNNIEHUkgxVSLfCEgNNta78dfk/PPp
cDIG5TxNUhOcchXG0DbHpPtSuy9p+HR9OVam6fele7LiblgADV7DhEn/izMIb9T/cCfMog9ApiJf
hxDs3KVGvUtHPUeNKjeOHDKCuLH1v5ZrmecJYRva8MDn6qplet3RTOG22OVjDjCLfHS0p866iwBg
Zyun4lI8cGpJ2YQCcXNcoEHJH/UdjfdR7XiUPYECuPx7FOw8JgbtvpnTFSmf83kzjSoURQJLvRE4
9H6i217+y9qjJwo4fORegTM/N1EPEC4yQhTa2+rOckuvzf9lr/8xYCljyIq2ZE48n+79WyG3LL4p
wx1ba1ta3IlAUKFBGthrTNf5MGydF6Lp5hycvZPRVhOpl6xd1Eu3IRhH0YeBMhBYdpU4sKwmtMNK
1NZitJTn0TZloweWLiPZXN+OS0U8dmpIcTBINNc0b2dDTVvdIqmUHgskNTZ22zSP6PgM/boHdWzP
2OegG03AJmubMU588AyvRdxLzo57+bcfonpsKsFJ1pKpnExsXTvd6uaAdvrnSL9pISk2GCtZx6Vj
6NSUUtMoKlMgrwJTM6CXkycJcY7rM7tsAeRVczcYOtyUc4hkICpP5tRp2+yq8p70K5tp0UOQwf+f
31fuA7cAS1c94PdF8SPpkiAqkC1x7Q3ha6TSv+lt1BgYTzs0HSF0BOZfcUY4Impa4DDznZ5BqM7C
40fbWhGYFZGzaicbUC/bMyPo0qTlLQDL9yNyf1PTITPWewmogAl4iLh0951x34UuEl8rc7H0Pjz9
QMWJ0Z3WTd08F532xWGPMTvm8SYuoRB6FNWerIEvFqf+ZD6UAwA5R8sFHRAqiyiINbz1WDWitXAf
IUF03YmWjprTgSnBS+EmaB0ZMbAEgEny1mr3ur5yAiz66Uy7DlwC6haqn0qtsMAIAcBFYt7GqYHw
e636u7it/1hQ2+95kbklMB3ACUCzIGteG3tbZP9lza2Wr8GxVwbjKts6dFkthYnBxLzalwm/hZ7W
/l+W5P/Nl/pCb4g5DkmI0bis25VEIq9WeJmdrSzL2qQpLi36tKZGiJUf0UIMUgy7ALlWGtD+RSZZ
8L8bkuLPYwUeRdB44dpsacDKt5yht9tZmbflPfpn3pTzMNQNbrsN5i1K9jpAoHVzN8o7wRBAQb/H
2Llke31Uy1ebi2Zy0J+DfUFFW1fJmEpKO1wn/Jbnx3B4yIA9No0vkBPtQORDPWr4qAR7eCn+y76d
kVnIvRO07ykzWgxTivw0TMfNsehiX0eiP17TUpl/5OJYPjGizGhPi1Fj8851nV1i7+q8ASR/pXS2
uKFObCi3jCj4ZE0WbAzgmylmUoNuxfnWLChBYSSrimsaLGAuvVAr/X4NVLvoeSj8ob3L/i2/cB6v
lVCIYWUO1FXhJK8JjlQvz6HbBiZX5tugQALTzfiMyslXoL8O/+CDs6okumkh345+2nPbIpVN4rQD
CqhW9JQ7BM09r7IRyGVXt31j+8WgP9XDt6l9By5+Q7W/JuzESwXUughU565h+yJPoEFDqDYw9jwx
UnBI26O+p71mQaW+Sm8dpzTero94ySkx1RDRRYODDjz2+YAHLo2ZCvX/cHZlu5HqWvSLkAAzvgI1
ZJ7T6X5B6e4TwIxmhq+/yy3d05RjlXUi5S1SLWxvb9t7WAtGmQZGDl756m5NFsX2kjnHLYhwLAJ7
zhoLICn5lblI6BwLu8FT8rkbXs8Ph/+SuMe2SMIem2e2JOOA63Ezg/kPlI9oMApNJIlI//08kmri
hJ2Gk8QpkIjBfdF/T5Kjmz+57u48hGwj8A54cEWCIwQvmNO1MU3GumxCaVkVv7sZtHOQf26QkdSD
yX8n2p4lP88Dysf0L6BYDOUVA6qJOwCaNdk5M+oVIMlbIgl6Hka+SH9hzNNxNbVttGbFFynfO9XO
sqKqeCLWFxzVZvbER78NQXiwtgOFtG8lPYyNItIsc4Tb3+f/30RGXDSqzxAxwpNkhjgahF+p6lSS
rj8/DcFNgZZX8Xk80q4AJZyBOmX3qe2XkM6vrW4hmYg86EW2IE2kahaWblTUu6KlAS346LA9HVPS
1y5iVkD0jessRj8K3VfJFEyDgXvz/rwVSOdvgyVYgQkKbdtuMX8pWkA1BzXzCl/wmXmRO9MNgvAO
qrylstoZCAwVmfSyaZ/q5LG1woodBiSIcXeml0ayB781+rrCqlK8KKUXGtf+Q5WOGpZPF5p4Kh1j
iGGBWmpMNCjdcXmxMg0J55Z6NZqj4wqpv5k9Fq5T3jlogqpDXoNwY6C/D8y0VtIq5ly6wdGugU4F
EN18Ir52zWRiXUzwReMTNXfddNn7CqelguCbf7MtSOkvLCssVDNT9zYfwKdW0duqVXH8SvfGZiSC
o4f3Hb1sBUw3Fv2V7U41LiPGJZ0zJ+pseun5BSTEaXJlsVr1ypPukg224JenfsjsseHYpAa30r7N
n+r0AF4ctL98YY/8RRKJbCntRi9pgZT2dtBaetCr1NkVyyXueJfUrtvWQCgsXEebvYmCH6tUpCak
W30zDGGr+7PRoHwFZjcar64HjKfz0yRdEI+AtQn9Uage5IPc2FxFKeRvGHJRGaJDug2q7IgWN1p8
jyTYeaQ/yXHxgoGbLd4JcCxoOxCGkhcGLQhv5AA9QBCTq3H8KGJQIN5qEIbq691Ejm75fYlvGvse
Kbnz6LJx4m6IzicLsjhotzgdZ+xoFYUgLuaRdu9titry+QeKy+5m+5nknWIjy3YYuk/R04TeBOuT
wltd45nk8UI/09LB93NV0p8z8QK7DtPqasyjrv/n/OikgKB+QUMH+DltkflHgxCo2cQ9wjRefbV0
3zuwVXjzbepNkLBPntdyiSAUrZhSmf3jEPUgq84VqMWUtItnn1sZaCPJLTDYQbphvFqUPFBSEFB/
odwCNcygHT5dN9+bB4QW8ZZurW7fxesFS/VDlziKFZMWlIA8GXJIaMpDHFM4vtvJ5LR//PWQFTdL
e7eCLzZtu1uwqu1Q67pPWXoPEdPHhXahX7yfXz7ZJke7Mvin0AzkISh8OkjHXyuH+bjkMyghavP1
WP8+DyCdRTDgIhmBTDDiqKcAuWmxWSc4Tt14PfDMXaPp+yTxFBbBD6hPO3wDIxxgOoEGqcvvJVDh
DQYTVbrlfqBP1hcan7kW+b/DETazURvgokUdaBjjTpehDicv35mB/j1VTkq6rzZAwksl82JnaECg
E9Ym6OX9dwtlnMVTb90NblTV2bHzvpDS81DG5cB5IK0uUuk10+DrLUOwPskvl/VNd45G+4XsKlSJ
kbLHBcs2xWNLI2DSoRoCNj6loTuDpAJHpCoQKrPoLYjg6518BRdRBZDS8e51Z3jwq8fzJq1CEBwD
IVVZQ0wOewbSOcZ8ZxeKpZDeQZG7s3kHG4TpxRxeri9ZMrXYlZ33Ta/RK3S1mE/a8ELTB5Aupzfa
DYJp61deeBtU8eWS4u5Z2PzBP+UrymNe+9YNGi9SsuJz0xX36hZHcHhJq08zKKLy0GBOdcjM5WGc
v7Wrf++sv0r08wVu/vP8ismc0BZRtIkqJ3VeYzPlNhoTuMTA8Jj/ZxFDPFy2IIJZlGZnJm2MYY3+
ASyyAWR5wUFKVJSUMk+3heHWubk21W43kdkFTIMXWDEvQen87KdjoysaLaSVeVsgwXNbi1G4Ju/N
g1hrmCzva4wFu4mbRwjvQbAJJPS2iQvVF1J6aPMFAR+CyugUFyMAPk1oZ/LjsBj1y75yb0cluT9f
bsEAAeFzwk1QUX3STonteppRfw8Il90y/kxu1iBLh6CkBJ0yDMGaS5dU0WS/zcmb2aiYFCRLiIyi
4znoYEGLqkji4IyDUWYmDhEdjEBTfaCo0tB/2CqCbInVn8AIZyKafxMrdwHT9ygC7+e73mIffaVH
5zeXZDufwAhHYj+sbMx4L2XR0RsosaAtO8gfZte/aes4QC2K4qiXnIwu3sHIoqHz9nMujRqazmiH
o5467NUy6106fKQx+s6nJ5gUaop/+tl0+MIYN5jCaaxZ2mSz3uQuK2rXpzZ/CAIC/W3aK1Lm0jXD
OwH3WgeshCI5YNO1ZZJxoGkBU6eX7se1vGRrouARUcEI4yFzm7iTDpi5PzDnnnb7Ij2enzK+7J82
GfTt8PSB6CNuTKd+qo8ZNMZQPB+OE2r1s53fIoqDJp0y6L+Qo4F8FWpEQMvMmSiFA8UHOTAuZYCa
0ykanCOBfHahih9IpwyFIvg1CP2Cwul0PF1J0CZhe4jCoJUO7B0LajTtRHHyy/aSoaPUFldxTJvY
mpgks6klg4YuUGoc4hShcGqBtM5aIn/00fQyI5CY1YqVko3MQIsgyBNx9fvUUkcnJ0XPDPgv0x4S
S35bssj1x2mfkVUxPJnj2yIJHmldXQeNCRhe6lvoULauq9G/SMA9iJPm4rz5yQZlIt+Owk2wjXx6
CIPqJC78HEHRZoY8rA42OersltZXxJNlVm46eIdy3Sq84gQrZ+7gF3WGSIyfV1DAOEA/MvWuHDdY
6P78gGRzt0USzn1Izq3o8MaAKm0PZo/AcX+O/m4kT+dhJJdbcIb+HRCf1831wtBMPcF/AWOvd+7k
H+q6UThw+Ug4WSeXNf/EsV+UBeS/CAJLZfWxoEXc/+YOu0kl2yU1ANBF/R9FcHFZbhCW8qjp0NzX
w8UCSpJZcSrIIMBkg8AOups5zfnpXGVl6Q8Tb37vl9vZftVAUat3islSYQhup52nFmcdMDxrbyVv
kwEGM5WWnMzrIHfqg1AfGlvo4z8dx1yYOajEcBqge/FnU6bXI4HqEaH7AgykNvMCD/yxwXk7k53i
vJ+Ax8VQDC7egey6pVOfYFzZ2KDJ9pbCYbOyDkDEGzrNDh2Y0L89Dynbq1tIYbnGxiySRsdeZaV7
i7qP0JzKX2Nj7Erf249uqXCrqhEKK2e1qEyLHczqUjd12Fvze9xo3UUxdm/1qH/X/aTexZl/W6Ie
TDG58gX9O7mC7UOsL5+LBpO7usYMNS4ErkDJMkbQfnif6/i7Xhs3EAFQlDHI9jVijqA1RhwQJ6Vw
DEOOxVwajfvC6QrPBjLnwZqFbfxxfhllATPUUUFCB20paAQX6z4sNDLO6G6H/zCdGz13wqVwIihq
HphGr8r8e++VFzb6EO1kOSb28Os8vNSKeCALEVRQGohswM44ji2okHF5r3/1eQnDyfZmMuJIey81
qlhI6ZRuwASnT2w9i8EKhqAMuPUa5zVf8wu/g4SL9pVbNX7u32EJPsBGJx51WgxrSdFQrXtXbuXi
XgiN67m+o70etWkfeKuyNFY1Qv7/zXlT4ZNAkwfclDZHs2hDag+Bja4OcGXdzMsSolzuPhlBB0P1
Yzz0T2Xj3LnZ1EMGujiwfAgMJVOldIkdHeRBvIsdVEyn34Ru2qKdBr59ELku0r0P3nQrAtVBoCKJ
k27UDZIw+sltwYKRYvTW/MMiQVkcCyRDDBrFSQXlD4XpSs+SDZrgkeoFDASEjysDg4m+vMWIkxoQ
ITy/QVQogvNJp9zW7IJbko161B06PwPcxhQgUue6GQr//8ZsSG8PqbHwJRr6N+L31+ngRGP8im64
neVkuyx9r1Cre35kstw0Vxv5v2GISgp0TClrOOpsF3uSZRdgrAyNsdqNbn/E7RnpFRqBFONxHMk+
1Zqdl7zrWnJfpBfnv0Qxx6JEcM80J0a3Hw9Dm5GVmuDGzA6NppLZkV0GoeqAhwEIA8GYLHh0t+ga
28/x5klcG0ryzhEN64evjOQvhHm6kKh4zkB9Dw/XjckldVMUk6av8boqYKRuZjMScgpTk772+gUj
sZbkou2aG2N8NCoPZSCOwjJlyUbUwEF+00ILBqqAhEmz/L7TSOrjVghOOii6rTak1gObvLrW27zu
h/jOnoLKGkH+sOtUHadKdGE+U1xVO6vFQE3ElmrrwUkvUy+cmitw/BbDT3RkYz+Chn00UWY17c4v
ptSdbYYuzHLnTmxo+Ru5zsBQRsPVOSTZECXlS+VDPDw8jyaLUJ7MtHA6JknapCVeeWG63trjrkGZ
qz0e1qzFveqRaI+FGc1UkRWXGhKvcOQbgnzqbdT8YtL9GphNnF5U7QgS9m5XedphwBDPj096DHFC
LzT4W4hWCoY0Lna5xCZey3YKUUzcU7XBOhR4YazWG44thUuRDYzXp/uQ1wGfj5iGXOrEsjWrxoWf
uF3Q5sXvnvljaCZOFqym/XJ+bLIUB3KeOloroOVuQlbhdEMmte91ug04VKpZhy5vrvuO1ZHdJ/MF
CJGcw+CQX33GumD2hjoiMzj8m3h9Kp1GxQkvc6Zw6igPsPA1n/hgzbInM25ZRUgL/9IaWGgx96ZQ
vrIk5orMF3+OQpqA62kLZ1ZPk9H0yIggYvboVe/N+FCDrXeBSI6D7Pyu0yDJ5Sps6POqAhOhMZTH
Eki0iOlXzTPTrI6BScvQ6J4yrwVH8EU9qeiuVDj8/5vz2DUHClVJhNQXN+yHp6XaQyG7tb6dtxoV
Ct8xG5SGTqDT9zAauxiD1EPTlvFk6ciMP5/H+WwRfNZgnihy1X1XNE6WpVA66PloiqdpfKj0O6bi
7f+8uU8hBN+V2s3q+xxidn8m7oXRRkmNcoaPVZUF+HyGo+dEN6H19kfJTCw/6UFYoi28VnhuHpLW
f9S9QRGzliJAYcZCnI3rowh2TQyaxlmMgPzQhj39ZpH/7HI5myfkEMGPx8VQhFUf0mbp5j/Bd/el
I3sS10Ee31VoCTq/6jLr2uIIF1dzrlCDNyH05ZRRUhRB4oJQCckgSzEe2Xwh9YTkDwJHYE0T/PrQ
4+LWOIhMtf6dWf9TTKbqYJQYlw2/iuu8i8iKK8p/t+iEqJYK18PBbiCQ/axD8TN1S07+ErT1je9/
WA596Mmwz+mDPnZHJDieB5NEutGCTauGj2CqZ4H0mxwQpRL4fC4Sdrp32wEqZ2jlx5XVKa7idbhq
M+NAmL1fYPvLqspeyuCgJQLTRwwQZsO3+MZV1DU4HiYXi9l2a/N9cWMQxZQrxEXDuiggxk4XwwKv
yQD9xgpiyUlgWaMbrLM7XSYQCdn5w1p4ATpC6woSDR5n1KJj9xIjiHRv16OlEmmTfS/yJA5EZi2U
RojVcPE6xogjY3oWvCeCONcjbZ0vvay+nrX+d5UNKhvhbbqn+RkC6TkoEJsWTBEJ19MJWiCdOyce
vyhqLWQSOj2ayHCN3q7IXZeoZT7COCX6bqcDShlVq8N//BM4bMEC5wdnKBTA0bnTacOKq808+lE7
6UdN9/eujkpa295rA3lZswlXHpTTms9jkygCVZINyNXjIVbGFT1RlnQ69Aq+Zi1j3OHs5OeUeoEJ
Dqv/7EpQyPUn8QAaDDSJniIUYzIzMsaI2sY7K71gxtUMgqTq7TyK5Jg6QRG21FylBugXMYuje9HO
aLFld763O48heVAQgHCqHOwjhLuEyeraNVvbDtmhyp73OZoNgiTxjdDtjeXQ+3kOJYYpj4oaRNwz
7edbVJoheGNM9mVXDg9jvy6KL5LtFJiuDV5AHrAWc2QkiycLBYCgRjU/kEkISu821rX7wZ+Qq5gj
xfBllgoTBY8nXnQmTOZ0JcnYIa3NnzSNEUMspeyufRB97VJWs+9j5tA9bgp3fbK6tyC8vqGe5kIU
IlcY7J9JFvcLFgAypwb2K2q0Tr8itr10HmMQUsyNM/VoES6JHiZOaT1rPihy+nxoQfI+51V6hRou
GF1Gc6QpDTSZX7gubZ9nkoOoqtdc690bExKBz3YdcLSV+aXOlird5St+Keh6p3uu/cyImrjhbGdV
v+yS1SlfTKe3OY+N8az3lvbBqo4dfKqZr3Ycs2PRL2VEU2u9TjOrRCYkjtMgAS/a/ZC0s6pQ6fMz
E2uPixmu67jXOKKMQT7j4W2OVRF6Jvq9TPe+sn/1SCPkRgt2TrKfVUWMkpAzEEEQwA8TnpcX5p+O
jjUNLl4rw7LzvQeSRNXwrXKf0/EdgncZYjDOjaWUb5TtbxwGyMyCoh10mcLWmwpzsSEjUYRTCnJV
gyu75HdOaymKAST3Hpw5kMNCPBsbXaymnQrw5WUzKqGLwQeV20XW/KDem+Puz28l2b5FsQt0rR3u
UcSY1VS3ZEBvTxFa3rQz5+LC8fMo7aygIN+T2VKcb9K526CZpztmHc2R0hZo/QoCcdPcFe49mxUz
JwcBLT6KkXk9irBAZprPietDe3Aup1/T7Mz3nju+1LSvFWlmuQFCOgPpOWRn0Vp0OhyKEp524q/z
Op5Qc/qzW1BZc7X6QTIjM7gz3csRnamNiiaaX91Fv2P5BJsNWkbo4BSu9p7Vu7FTYhad/mUdnubm
MqEgHwhy7UVvj4bqrSKJCqATAGX6XPoAzTdin/wAAb8SVXSwkf4FfeszCfU8irNdnwcufSNFmADV
ufWaw3nblN0ItrjC1Z+aoBScPIzT6/pD5s7HaVH1hcnMn7+RMJnIW32Kpbb91JsFiE55a3bTXbDp
uLCS1w3Xzqq4fcjMcgsl2H5eJ6h6ww049BKoTyXO0bOLQC+LL2zoLYxwNCZ0YWubAiZGU3Ez38/5
m1/WYbz8TsGeeX6BZC4ftUQQ7fHh8y2xTp1H+7tq6rHT0KrhP/rUD3z7oY2fBghMO6pAvymzBwfO
HmpHBDRmor83mDaylvBLD+o4eyPwmydzxcrtNPbQxa/oBdesmyF5X+qw9I4k/+ia29RtkLk5eOOV
bv1uNRaUzVOxHisnyioVB4/MmLbfJ9irwzqS2wnuA6CMpnowLvvWfSDdzz5T3Dz+1GSLHgAnHthr
8FrFKSQ4HtJ6nZHamInWTFHGdSgWZDM4eWzQ5w/MWaLUIEHeV7uixuFb/GgI6IDCgv2yyWU+v1Ye
KEfnUHce5kTh4aU30+2nCWY+mA1BmheTwMorsFFh8ncIDbU0Iv4zLfcOjcb8WEODLSmj6r+3YBH0
WwIe9VLgWhLfEIwh6IFIFESDwXWO2GkQW+GkksyTud8tCD+5N4/YvGv8Cg2GuAAY3/s+sPuDW+5J
+jzZxzK+M1UFErKLwBaOW90GjrHFTrIFcI5NQ88JLHI7o1nOV72OZNaLp74OZQBEfpHhPcUZFs12
jBreluQjOg4v2vUxBTGdZbwXKtYNid/AcfmnjhjVbYjpnUKhMZaWmQWojD45SYt2TvAR13cJuBZJ
iIaw815Ksl4naMJ6TdRMCm0GGvRSVgbOR/TnZ6kVOGZQWj/As4uSF4VjlPj6E0hhzSgakSt7BKTZ
kp3eD9FU3+gqw5As2AmI4G7WidK45ZepZCoDVlwi4YhpDcC0PjLFlcqUrhj2E3pmEepDkuV0xcqK
WoW18DksnrL5Yspu+4qgSS+yk51VPWfUCtPxd1f9zpzreD26pI0mywmIvvdARZ5d9Mm+jYvIGHbo
rArnYgDT5h43ihzqeOnd5P/3QxDZkr+fK0wN/ONQmRl+v0WNgo/iJaM9uOznpHk79/d565LwinKl
hb9Ywm2s9dCjs/JbSsx+1nbUad8yhEP9PsjTC33Ztdm+Ide+sTPr+x7sTEsVMvPRt9+KMj00qiNI
5n43XwMR6dOFgnJZPOk6vsbHNCOxmkAENrRzPejGCxCTB/H0NrTzwbbvqzKa5i9kHACPtjmH4GWG
vvdTeJBXk27mV9OY3c/+s7miRKS+nFPFASjdX39hxGZebY01v8sAU3VvWTtFSXOsWPWVTbwBERyi
bWnpjLImTKX2owMv9pDtHBVRsMw38bos3lfhgoFK2FfGME9FztPSqfOziC/WAkKRF60Lstn8qq6/
za/njVU2b+jrhdwfgkYoZRaWR+911PcmC/bdstO8o+09rV84gnnr8P8hxKVpzAly7Q0gWnZTJN+Z
s9Mqxe6WjwKq5ehvRbBJjDWBPn7tiTbh+FiPi/VNp9etqptMCoHMiaMjTIhOU2Fd0tE02tXFKMb5
CVXQS36NrOv5tZBlHsHD9xdDcFKLDa0LyIzAvtq39YeFmHsXavY/ZvZjGB8KHIv2UCow5cPCOwc9
UXhBimFD1vSDVaOQKrTbiyT5yBA8Iu/nhyU7KZBu+hdCOG1jQ/dKhOLB0hrvJu2IS7gd0ep29Xdm
p3h/q0YjLJK/JEVqDYDyIbueGMcp+4Hy6PPD4b8h3LSxSH+HIyxSPixTZ+jAYNkSZEVgua+LVwa+
cUVUCSI+M+eghM1puKyNjQZQU/3L0C6L7qOZ8VA8nB+Q7DWPeJlh8vpoXJLFR9tKJyihQPspXHC7
Q80kJFuMIB7GK5c5YWy2eMk1t65HDosd36Ru8pAyRcepzOltv0AwkQZVsCBjwBcQ72Jc/nHGZ5Mg
RX0JEp7a22e6asTcUQsTi84y2wQpGdq5wV56eiiN/prOk2EjTthCRiUNiuzFrXdFfDlbazD73whC
yD3ejv/9/ED/Aarm0YMPhR+xsTZvexaDRvSPm/K8qOwP47w7v5iSmURjDdeRgqKVDxKF05E1pdvM
LIMgmcOysPf2jn5ISYDsW2BnES5aVBXyktjoFvCPT9s8RhwT+hLNHGPpLBoUtEEt8cU6XFOiyEVJ
tvYJjnD2jjqa0a3SR7AE4uueiwD2HHRfOOBPQISnqtsMdlXhWhqmaIby45D43yYVJ7PEf4A+AGFI
Xl4CS+D/30xY7mhrSXKnCJEWve7qAepV9Kqfsl3N+zdHqpg3ifc9gRPcFRhxoM+hw+YK83fOsiAz
jaDQdtA99zCXqq5QFZpgfq094CZQAc10opa+oxIzsNrjnEe2+ZAPH+dt/bNJWEjewfHgaolHiCMM
TddjpxpcaFK4HUP0AiKGY1DV+/Mgn+0bIMiDQ4QaOXFwP5wul72WyIDOCfKvyEZbQ8S0DK/TR1e7
OI/zeeMCh6CMDMleXJfE9xRdk1pvMuAYxkcO5lqImbFvJiT/RrA3uVOY2oob82c7PAUUlqrQp9qA
HDAGFu/a6jj6l13/HWJWSpk2ybVmiwSm8NMpRL1IM1U9kFbLIbg1x3G2d/s4uTEIpfvMhxxGU7b1
byt1ksfU8NKDM/j58/n5lQ4XOrpcugIRDTFJE7d+S0o9Q7knu+lQclyYD577fbYj1ip2nHQlN0jc
ojYbvLSp3lYukPKpiXzc4JgDma8ZVZ7HdPo2Wg9Wr7j2SG10gyi4FM+K0QVOgAgS7nraraaLgta7
uPlClhUrifwacpt4zeHgPB2aNacV9HQBpLth5oS20QXjCHY2PWiHj9h61LPn2b9FXfxX1u5fWEsw
ICjr0sSp+PgMcA+B4Uu7d/xd5e/0SRHWkLqUvwMUCx6MpAXtQA0kzdrZxc203hvL2/nByLfDBkM4
ZAxNa9whTVFKzXkp6l2JjFC/dpCay1AX+zLSQFsuRhVPgGpkwpVHz1x9XAyMbDTXSENh4Tz/iFcV
x50KhQfsN7Yf+1VpN9xAMnKV0qcBeua5ShdUau1wkyBp8hCXtARrb9qyjlcfGMwOqpUGHkpOQQ6Q
Itp1fqWkLmMDJJwvuV/1scE38oyYuqX9StiNT3ZrGzCVapTEZTgGqFaIaxoobBWLrrR4KPzVTXAx
nHZ2dTdmUe8+jfUt6hbyOnLL/27lUO9BCa2NjAESBsIM0pQko5dnCJbQa9e4L+y38r/fcpCO2UAI
c5eBc5NOC4L+eXXfm/ft+MLqcF3uzOG/H2PI+8Ah4YRG2lps7mQD8h7uiDITL74v9CfKQs8LLRwz
dDmeNwfZxj2BEqYNhWee2ziYNq/46LU3ByLYYd0sQTfcGOzVoDdJPCheDBJbP4EUprHQLAtEvRgd
ItST8bbqh9a/rlTpY/4rp88hnjv7O4eCWx+XvFsXDwPzjd/L+A7du9h/ZOljkR1jU2F70hGB+oyH
anhaRvRDw9Sl0PxD6hixxxG1GFkHEcNrMihWS+KJIDTwF0fwRPk0miTvgZOsd6Ydxc3zqKq54j8h
ThsmDXsIeRAUHwn2UPVeWpsxCtJjE6WY+gdRRc7kACA2A28b4nPiY454eBe7K5p7oRYGSXnzabVr
Rau/FAIBM57sRkmjWF6Yp4Y9YdB8n/6um0cHvTDnd41svXlE7v8AwmmX9oY5r1WJAFP5oMNTm/md
WzymKi1g2XJvYQSzaikbcW5jHGl3sVavLgtorLAoyXHAFab+HYlgUWnSJemcYyRe/apl330IqUNq
M1/yoFBxEUpXBXLcnke49IeoyO3l1mR0OlL2dnZt9U3YlUyxLCoEYTA5rm51zQtVoG5EEAFpVFpx
0gXZDIH/f3MTaPsGaQEfxV9a+pJZz2QBke+kWBEpBmp6eAsX8ghi4CqJ14rlMwqv6vlO0yKvvibl
x3nzlZ3MSB3/C8HNezOMok263GoA0Sy3kFQd/MhC2WRzwzRIJTNIsqq6iWS+2PRQa4t0KOLiYkAW
NW3QCiLIMaTLnjldZEJzuFgizbmGf2Zguj0/PqlRb+CE8fUQ7wDDDOC89noyjpn76pJoaY+NqpZY
vlZ/xyU4y2n0QD+0AmiYfzj0wBCZtRTPIOlYkOvnjVi8+EQ4xjzml2gVQY6PNM9T85KlF1aCitcn
Sr9w5zD/AonihGyYhrJkcPz6chzLZ9zhiyYcUYHpKFoQpJO2ARKCD4npoX4Xpa2hk37TijpAFyb0
ABUmIPXQPsL/4GBB74locTpK5SnYHWDiJLCQ1Wq9SB/Qoau4TUs9zgZGsDSjp9RIE8CY+oOmvTEt
Om/J0usZCp+xxJz9HFfb061aU4dWMa89YitU4bT0yqN5RDLzaKTTlT7dzlWF8jSzYkHld4qkgGwO
CS4BnIGU/wnYPZiZyVrB9Gbvrs6LwKbHSUPd68X5McrsAYVO/AxCdNATCQfTfiRr58EeauNgxv+M
y93iqmKgkhpGhGH+goj8guDdH8C8AZChCVGjFpneTex+t9yDb4cGCiaqR+ofOpXCosw8tqiiqS8E
VREctauuMuhwNv+9KQ3DcmEWsHQQyomxi9Yc12ZtYB79rDlDaLm0OxA0brKQubkDatBB90uFTUrX
6y+mGLhAgUSXexyT1e+lC5Hq78OwP28ScrPfYAgTx6YRFF4rMAznIu2MYGptFFfdF/39iohlF0e1
ttPN3XlU2bFI8PoG8R+6MFApfLrXZrIayD8ANO6hvBKgVJiOoOfTGPRleu9gT6YZNV2T3Wh9jMDi
UhqH8x8g8/VcvYFT+uApIdaWF4XmkaHAB1i4WBRkx7DpYr8ItOLVrBTXDOnm5pkihJkRatb5Km/u
AHpJhtH3B7zO2yxaabWD4DULIE6MW5Ot6gSVmswGTHCTa10V8cyQ89Ob+8WK+ukl9xQmI507n+sO
omCY84mdjkdLUreoigkWwypQc2iB673jmYkiV3TspbbieJGayl80UfGKOaxHkRkGtGTWU+p9X9u3
xF8fykq/0isPJydaUyxVFa/Um2xAzdMhFgnTzMTAEEtUhvIr1PiFmCS65NAUjdYW3NXESGFZNtBN
TzEsi36QVQvWKSB24FcvtqqNQr5cf5GEsSB9M6cdt4hBR69OFzh+SLKHcUR+7/sXNhUa2JHosHGI
iu9NSLklpHdmxAFQHuT2t1C6H71nVJCPsUohVmbmf+rHkUo3OCPb6QI5ubdkpMQCrWAEyJtpxwa8
Dc3X8wOS7VzQ/3D9YbRlILx2ilLrdgV6zQXvKPedko8ZdcAsvuscxSNatkJoU0ODARqdQAoouOCh
G6akTTFviXY9JBe6eVtMV2b9MDiKPLn0bN4iCbago5BiSHu+QkZzWFv/ivaoKyMVAbFSM0TGiDaN
mh1MtGzMXfe7sd++MKEYIapsEJX4JOk8tN669j6fULDa+poVJWzXw3MkH+dxpOaxweGvpI3L9TSt
QD5Zx4x6V9S+suhe6xRns8wvWX8hiJBUyGcHIsgZhjKP3xYfQd35SEHTm5CPBfkpc7nVVVqpUmtE
iY2N+iEHaT7BTFxvMScjxqBK5LqsJXSMjxS0+2amuGlLzRGBXQ+FmahysAWccskGk9owknw9Ignb
ZM/atOuaO1sVN5QOiD9SMR5cqkQfWAxJVyfUhDUW2oXTfnj++MsvwK7XMsUOUyEJdt8WcbbELZAm
8wEscFb5jXDBsCTfnbe7P/VuYkwPmr//Dkm42OAljIrX2MCQmHezjnVAnDYcK/rSdNZjmw/Xmd6A
v/TZbF6rLL1H/1ugZetu8r5beJ8tTbtbnSx0Gb2wRhWbkGoS+KG32RRDYTPHYvg2sNt2/q6xbvQ0
arXH81MgC0AgHAypPtzscBII1pMwfzKNEbUx3vyjGD7GMVzphc4ulyacfp+Hkp3SIIgDDTyuVrYn
pj2shRqTBwq8MJ/vauMOFAjBeQDpjG0AhBnLidYsOQMAc4qIkuuljwpG9uNXoo/bgQinmWvWY+kM
wLGzH1m5BrbxYOQ/z49Fuqs3Y+Fj3aw+Wv9RpskxlqEMaP42N0mYGyl64x89VQpbOm9oZrSgquFB
BFs4N6dkxAtwAVbbgMbybe4CHTIlqpSk1NI2KIKTh3jGhKA3PHCKrePQXR8HqMIa9Hsv3lve8/np
k7r7DRj//2b69KSYiMGL3DL9JkbRd4e6871vPKdJ2LVHlimuUooZFB/RlauhKHr5c1C+DfVhblCG
9ZyoOL2lxyTua7xo7w8tzumgjKaGCFS94tGseYfVAAWx09/EvXtxfu6k+3QDI7gEO0MeIganWJhC
/TqDCLf57TyA9BELGvl/ByL4d0ZImVugcghX88Ma9IC1x8l/taxHk31LUbEE9SmvVvl66Y7agAq+
fk5HaNrnALUb+HbEhXA/jPIsDXA5joj7G0pU+7R6HBzcUP3vc5aG2vCt1qvnEa3SjNYgfZ5ezk+E
1Gw2nyQ4LG3QE7tJ8EkjnfAse2oa9EQ8ttrhPIxsQdExh/ozzn4AZolTuymbvhzr3kEsxIwyMBuV
66q4g8gGskGwhQX1k9xpy8wDwvht1qPZfTDcNxCqnR+HCkVYwZhisghz4ROLf2YQRCR50M8/ev/j
PIxsmyE3ZvOmDjT3ioFlZ6o7OjMMpkR8A6kY29qvkCA4D8LnXLx5bEDEoLJnNnpqtgBhaNkpkyef
RT59ABFUR6+6mkbNqOIslvnfLaKwrXUz8dG7DkSHgbM4HEzsADNYquvpd16pUlqKOXQFg/D8YTSX
CWBa/ZwP0Ty+EIXLNaTW4PPyLiQ0UMcpWEPfa1a7DIgJ2W33/D/SznNHbmTZ1k9EgN78Zdn2Tmq1
9IeQmab3nk9/v9TBOapiE0VId/bMxgADKCqSmZGRESvWshi+PA6jurfK6Q32ztiNe7s/DHU1bkMY
vq5tM3nr85LyX7Rzwp9wS9waab/XhqlZAYQtxRmhIYGWhNDKsGbr7KitHsgCAG93ErWOEEYIj0LV
98h0mzVZ06VlPrU1W+YKFKGUItu3Kcrepee/maqf+hpKammhT43MFppr27dHAbPPRmAJvrLNk+4+
leAR/qcWONVolUYYj2vID84jFamJHdT+wMWgbA2YioPs++Vjt/hxTgwIX0/zgsj2HSvFgK8wCAjs
XGtD1+tec32nZGvCiktxF4ISC/UDON60Oc1ba+ujHA66aFh+K/qfZb+/7MzS1z/982fOlEGrW76n
8XqZgo2v1dvA+tQMazMjS0t2akX895Mly2jCeCnjf5s8uuqMgyczEtptEpvX0Ms/+AOdB0MH3FWU
7c8tJX2aI8vMPTXq0aas91rr7VVrJW4sfpQ/Rn7nJqfuGF6n1jJGPAbGbOsQdGtzmUvnxQJzqqls
ZfD/MzcylJTyIeKa0srjhDpc5mbDc/QvaJETK/asoJFZBhVPFT9Uf58q7wPULpe/xgKvLo8cIUFn
8z4EVT7zo20N4suIBZPOQqZf8Q4124dwOECDZXtXRfWFExo3h8JHL4fzykvo8i9YXsj/+wEfiH0l
KaqAUIvyV7CpbNczP+f129BdXTazeIz++DmnQPHlEAG5Gj8VJXBt7obkxVlLXRYPkSNo2AWXJwIs
51vbG7Ua6hMe8xncPNWLEV7J2VVe76I1lNLSLQ/7+v8ZmscENR/9KKB0QsVJ7e/6/vMoHfXmrUqP
+lqnZPEondiavej6PMqS0cJWRCtmgmSiCFfu0hVv5p8mVwe9Hm2WTU0Dt45pX9za7W3ZbPX4W2Ku
9PmXjCG6iNwKtU6qQrN7bvIdPWlFZBjifB+q6qa1jKt2qo614kDpMLhNVaw0khfPmFBbBQAiRrLm
o4xa44Whl5An5eHG02SX9oimhVBCPXjllWG7ofcfiZsblfexemvF22ZNLWPxLXb6C8RHPomHkl11
StjxC/z8Xh22k781+n2R3AX+XVUe/OjZ421y+cAt26TQIKrnaAXMK0GgUJomRKNlkzKM0Ou0bR7D
4lGqbgKzhomQafY8dpnaXjErPuA85/7NHgr4QdBEzG6yxLazNDMx62Sa9KuIp5oaMLII7SClV1kt
wKTg7w4lQ1UbK4o0smO1n95le5L5ZTQ6u7b/F6AMjHuUwyChYaxlFmRLahSZM4kJLjl3s+attN+L
VZbHpYN6YmR+5w3UvfXeYdDJrluEU2W6WCtruxTfREMEbn7mnJz5E9OIIdjxmzDlaRa4uf+zhWkl
dn5lxePqwMVSuD4xNa+1KPpo92Hop5vBT7Zoo9yGQ7BVh36lBr1mZpbGt9GUx5WKGa96rrUvSaVx
GNcIdJZuuFNfZvm7mk1jk3pButGlnR1cm/YDSVXUr3ycxc//5+PM4SrJOFmdJOMKrxHXKjXXWgNL
rvkxCyKerKRypmDBiJ/6lPoXNnTHDf6lDetA+Qc5tYiY85QktuW8LCpYkyW/eo0s57FSJCR5hxsm
Wg+12hwvR4zFhftjbp6AxGkYGZPHru6M9jAow9PEjXDZxOI2E0wJQo0NFqXZNjMVz+j8FBN18VNj
BDUOdr3/9a9tWELWEN0DcJO8R85DfGvWvlFKRYoO0ujp7ujJ8iODFpG11bMsCXeXrS0MGIMtM4Su
NgU+weh5bg7VX0/rdGi09DRyI4lYatx6NOZbi9bvpphi126Do5I8alWzR8Rk5XZZuMbPzM/OlNyp
EdLNFSuq7yVKy1CxdVsH0K4mP8jSSoKydJWdWRN3zsn1WTM/FMch1jTtueEpNjU7eDldK3htNe4Z
ihO3XvMPB/rM6Oy4GSMUu43KCgfFQ+H35F5rqbcqVml2V56ZEPv2xC9fs/NUSvBLkp48Y1/bOy3w
t7p8Z3hvsbQLM8mtfmmptI+CXRB+CaJWQCJ58W4s8HDhTW/+lP2vY/nJ7ry1DSaeNh9+m2mgAvNb
K3ROzsDoW1pCjZgCWXtNIRjovhvTvi/sQ1p90qctmw9w8No03MJB5a0B3hDGdgqD87KOPOpeqQiV
Wm9wI+3VzO+iZn/55Cxcor+H8oECU/6w5nPqiSRrg2ZB+lCr2sEafqrJfvTrzZAdhjVxxoWAfWZq
toNK4Ey2mWMqULaJBAL06GSHcY1cciF+nlmZbSJm0xunrLFix4dBfajhhr+8YosfhVz9f1dMuHmy
S5F5y9UixECkwpD9Oez2QbgCM14CYYAhpOMN2FT9OPcRBBVUzB2zBlYo7xieQXdtl8Y/Ym8bKrca
M0HxPgkRRpPXSsRLseXM8ixuS1oCl5omphzKJxRc83QrRz8oJMAEHRZbuGVXn8KLJplNg+mRbjCF
mFmKrDiRl2gdRdWmdRNIZ5nabSGWbNxmbN0obRlWJIvY/vVXBPX8x+jcT9mOxljgJrPpMTcfZeXd
HH5eNvF7zn4WM05tzOvtddcYvSJjQyv6T0ZbXkfe6EYA7GtGuuJG2zbae5W8mcoLeXhp3qZDsFNs
2ru2K8dMHRrBVdiZ+zFFEsD8rHoyOmc/Q0Zvwa24nZE9Dr3xEDEtfvl3L5zTs589v0vDLlCMmp/d
8QpU832vvDrhVspWQurCncldDXxRJgehoj47qL4eeEU9AscdzUl/DR0n/eazO2Bm07XghlNB8tBk
ZpWzGAGMxJed/Bgm4MWHfpYEBWb4D6RRfVKmDIyHAAOSl1y+yZIV7z5Gif/h3RcmDEbRZt6lXRFW
XsSfX9NrcUp/E8nx3pHfLnuxACbBDFgpSmWU2rF1HoxER9NAAA/uhfC5guIz3svaYUClzPcB5j4Y
07bsXMu5bTblJ0N3m80GrdpiP61FrCV30akFM44mFswTsz3TBIUSjSrulvl/eWzeNqN0GFt1BZz2
e3Tv/ERBTYzGNEwMoI9owZy7O8lyKxUy0ak3zSlwJdAl70qQmjdjrnaxKycNkMKmnFDJybUaVZWE
EcApVSptq4Rh/qjwrH6gUV+HjFU6tbnVek/d9XXVDaint2nmSkhD5m5TxsEnz2rrT/2Us4KaHNtH
1YvWLivxeT74A8gNPgZqMdY89JVtmph6VNGy0n2eLwXyp4mTwKku2bZbquntWCXkcwmTZpH0D9gV
VpNcGTZVIKZgxs5XU1IGB4EITmCevPvmjRceOu+LkR4u79HFrXFiZbY1ULjoIkNMmNj1cxxvlQqS
C+XzZRsfsxgAVUyx6SYqogKyfe5JWwO1L7ROgHGLR7U17gJHO5jexPWRu7bkrVweS8FDjJeiaI0y
sz1vA9alJvlKi0sVmGanUl01+H7ZoUULlKrIAIQQxIfw4eUwjQbierLMvaN7cEisDP4sLtmJhVka
M5Z0SosYC0P+1EEg3b/I0Y0T166zJiT8MdDzcRxBbAIvtsL/zT6O16EmqQLEjaZ7IJByefSCXda7
ho2k4+7yui1wEZ4Z+4AFrzy/ygQsuyq3qXrXj4e03NnxTvGPpr4ftG1eP6ThNveOtramnru0008c
dcT75iQzRHsEqIBwVC5vK0rhztFfU3VbChinJmZPvyJwPE+ZMNEm23a4gjWAEI8OQOTsJXtTrwmC
L9SKxXJys/CY5+vN39VDFsd6Bjhn4xf7unmUpzc1Otr1wxig+/CfrV0l+rdC6mnpI/Umf6+NlYrY
0jkgOnGFAt8jOxRLfrKkXmn6UavhbwrNCbM7bqeuhKdFC5aAN6mQ4gBmPbcgT0URq6ZAHmm1q6R3
crjGybVQnCBUsIoQcgn+9PkBqEpJLtFx4dYy6CfdpOOz4hyl+M5vdrm59Z3YLWsQEvy9UupfOnkn
hueHIbY6v+k6DINKd6SDov2Imntl/FwX18rfAxTPnJxr1EUjZ78QThZ+vq/H78WkXktBuL18vtc8
mh+xMkvMUaC2AwjUzOkhyW7Ifz3zh9wcwY+tWFs60KfrNzttLXiPOpaFTzTtrW91cx31Xy87tBSG
GRWTxRy2BcRuFhyLwoBOt2Hyx/Z0ep1V+F/YqZLb56ilBIM/7aCLWWMdWVpE6mSCsR1Mn23Ptvwg
BVroCARHGr80DbzlG0n+nCvu6Fz3a6RIC0uoCJ7236OfDBzP/IMqUcklE1uNQ1VM1c1PRWNO+8SC
2vDySi6ERgV+AUrbQkyQEebzg+zLyPL28BlsQvQulTG89/NHENP3klJcF9p9IGt72yAdvGx1gYqX
xOmP2Q+tgaElRTCIH+HgHBmtQnzF2vrhqzaqR0kyr+viU+UHN11Qb7nHIXLQnc2I1kU0ISdlfdaj
4Ki3+kZXVl6f2sJX5oexrZjxJ4OYI0EqP+pyK2Pz2jmTDVLrx9eBkcvqJnHC6JXX5PTVdhLnKtTa
/hjpY7yt2qbv3UJtkHltJs8tpzj4klWF/Jh5auRt5b4xkqNXxy0Myv3QXGeDNqAtOpra1lKD4lcb
dX6/VaV0+JXA3vxf4MFEXOvDOLh9aKo/rK4yrrJ+jG9G326HDXf19Nw6lcKmkOOvXl2GV4y51HsA
anV6K2WtcxfLXb7SdP34wOWTMZQGToInE8Jo5zsliRpFDwp6/Ep9zVNB0n6N+V3irU1V/dYGmGX3
TIrTXxPDTgxSzzJfHr5dUwY6vb+uyuRNEATdHWvav4etVB9lvYWswoyL4Yed6e19NvS0MOQuLnbx
ENfXvTVUz0mcU9ltIPT7XIV6/FgmUvujcKRpZUmWNgu8QAZIecEJPN8sfivryIbQh7ZGKTxI5qTu
zNK5KoqqutI0qkCjbXvumOvd31/wiGOBRxX3I7K8s2/B45Vq/u/+aP0ETaFrmbvLB3TpY58amMXw
RvcbW2KjbyA4oWySS4XrhfIm+vuCEoO/JOuCdJF/mQdyqezKNhTtKNssd20b32da67ZdtXKlL6Qr
EDQQ5XgtCgKH2UsnS7sy6uOeOrTdb0OJQztsLi/Ywo3EgxCKQCbadKSmZrdDHyCH11U4oo6bCgpx
NK1bFSLMzq0UbcXWwsehC22YQH2Eos28S9jJepF0Hp3oIHe77Fs1PDT5LloTzVpYM6xQmWDRhELP
bI/FhhOq9iisZF9N+y5aa1ys/fmzp1QwdlOXiO6wPWSuLO38IVtZpzULs68eyZHZpCoeZGp8ZXbR
MS+Ol7/68pf4s0YiQJwk2mURJOU04kOZ+XtHgxBm+GJSgv37gS7EW2zKbkLMWHDdnNsxOqUIuhQ7
qfI0GYPr298b7d6JgpUVW8g7zuyIFT3xB0WpegTClTIw+Th2d3X/RWq/Xl6yhSr9uS+zkxKbnloP
HTYm/znyAIanu8yKXL8/NtOdWj2F2ZXsfB//IaKduTbbbiY0olJoi+2sI+tZb9pS3hT5jbb2qdaW
cL7pgnxsnBb3PPvFKB4qf3C1eHt5DddszLbdmE9eqjbYqPznyT7m/QYk81qKtnh6KBYyrcgjFq6d
873Q2mro6zULVjpg0I2tA+nY6IrKmiV/HuEWCF+r5KX2UNsEodsmn5g6vezmQo+DrSJyblTgKejM
OcnyugQynbPt23KvWU9duge6sB/KjZc6rgz0Tx5uk78nljWQ1BTZNweOUvssI7bMeBorxSI1TY+M
8sG3Ytfbqttd9m0hdTi1MgcsVE5qQ8GFFaN6y4qtPt3ZXeHGNRFk76Vvl40t7ReBvBdjY4LCdrYn
p0KJc1sGVZRU26pCesiiVvr8DzYgYVC4mXTxaj/fLj1ZjlM6bJcwe8/82wailbVbfNENjQsP4Uqy
8zlcN++rqA8HtoOAKwQC/Ue5fo3sf2nbO3+MzNG6gx1Y0TRhpCk+efTOw38peBmnFuYrRYoyRimn
VyoLl86k2V57a3zPS+kI0AKAzTDIi1bN+ddIR4sz3QO/aZRbedi23dfO2mvx1di//sNn13mEUwoC
UvZbCezkxoDSNoWTls9uysfJ2/rVlad+vmxi6cYQXCKgLn9rfs9PZJs3ndxMIG+U5GshXfP+2ebd
bjSfPWtvO4dYfbfkfW6tlHoX7nasolLFKipowM+W0Ahaz6SlSyBHUEJFLTv0jiUPsXwNmCK+9+zB
gyEmwuFdo7k2PzlK0ia1msaACcx2l2ul69lMszEDMwD/UnbAMkDUSqCmenS1p/jH5dVd2O9n1mdp
XhfHsmSD0wDXOriZfa+UK/4triMDNsxy0DYx502uxOrqhqo57hGwY+l9GJ6l4C5YuywWggMG/piZ
+dEEWhNWDmY0/xaRxS44Gt7+H5bqxMQsC5tUyS79OAXPCFVvX4MB9j9dtrDmhPhYJ6dJquA51sRa
UYJwc+c96FAtK1b6gUvVfgZ3eHDx5KJMPH+2wlQVS5CLgcVAd60IedoFjA1obpbd8+DGHuzb8B4X
+eeh/eytob4WKk5n1sV+OfER5dwukmQ2XNpFh9qxXuSuvBF0Wb5mgshiHnxI2Yj14fLSLkTEM7Oz
OzBMIp/HFE5P2nPt3SbG3aB81apv2tqE5cdvyDvQgkNFRxic3tosf0jrHnpA2YpopsqBG7flfWpK
biIHK/Hp4zqK5gKUeogV8Ab88CZo2rLJRjOme1e7entXDC99OW567UpGvwJR37/H2QqkCbZQDuYU
zAvyQ5GaSVFY8YZOsqR8joNnqf56+SMtrd2JiXnp3WjNzPFyTBTAOCv9TWvNbT1uLxv5GPF+I2a4
rGyuYSQ/zjfgCM133w9IUpdWvzOjetuv5RAfQx4WbEYKeTvT55yXylJdMjM5RL7c6txCujLUXadB
w9W9XnZkwQzy66JswliA2NznjrDL0s5pgQ+k7WfDudEGJOA/tcrKm3DJCph3uO1oZFHfEN/s5Lwa
0mgqsedjJfEYHim950Ru7/tJqq8U2ZOOl336eExtXhx/rIlfc2IttoxokjQ02bOwjF29+D5kySfV
/2pP6nFs3i8bW9husLhCpMA5gnVbmwX0KCoCryzZzk7uQ6PwfQA6ZRYvl40sbDdbfCKGTEH1Qhd1
7hFg5Ca3BEvZAO7CcEllrCduSvvXZTML4eA3z7YtRLaBJc7Czhg4qVIKPJjl7ePpLYAHKAoZ/drm
yh7wL4WitaFJmnD89PPMxWaXU/ECWKJCVz7LZINJSp3Ah0tWK+x6cmXdGxkUkb1HwJF8PSvgye0G
TPFvLLtrt04f9G6p2GTVvJGZO5CoztQbvZd66Kanur/qe0l/Tb2aVCSUu+IYFVo8bTuNaCqnZhMc
2j5Ba6Ajst7WVd/eUkGu7ktl9Nubwgr1R3MyOW/TOO3VZgxuTDWVv6ljbt8MoV1ftWyvkOGxlMCs
T7pC8zCOJSiGfMd8T+V82E+6Pf4IpdF4ymsvfQnoZH0pYru90Z142BvYeCpsUB9FlqnBNh2c7lpP
TPOtKwPYneIxUNyh7Ztxq/hSdp+HAJonOan9zVjJ3XfB6FnvIUDLr1pzImxXvZU+9lnVTDd0WXvv
0QFZ+sCoi91teqgSG3fIgvzKMoLxtWirYG+FHUyguQI/AAVN8xCEGloBng3d+dZvRwaAJjWQHhI1
k9/icvKe8qYO6Z9YRnmVdlK0RfAN5ZxOz+oNdasgu8mKOL/mM2r+TnPi8T+1VPMU1rQ4/QRdUcE7
G8LwfVbX4XvdlIm6l6wq401sWW3Mu9xv31S9b77mk4+mTBfY0Q/EGrRd5bc60hpZot3qQU35rTE9
yb285T++oamJyYIpzwImAeDj/GSFXFSBVMKVrKbTRof7QZWawxTJhxBqZq9L/4uktcbV0mGmJCG0
rh0I2eZFEcPzLT1LOWVavDcBH7XD30PscOrEwiyoF1li5Y1gS/WRjpWS0e2zq8vLtuaDWNaTENuM
SquPvyMF+6sO7wf16bKBhQQTiiKN2wK9K1oU81jUgFfNs2akuJGr0jers6yvWeD31aa0M8qjDgSY
+9RzfE5hanaT2wReqG6bWE1/Vb4W8f3C+qYI+67cXv5lS65DNkp+Br0dpfpZwE98b+h9HWBE336W
lM41g5VGw8Jlied/DIgfcLK2dtXEufqb2KhXX2MVGkcQGMZYXGfqiqU1V2ab3wjtNLKEtGJFOwP0
RbGqGbV0O1q8SXl4Q+FNF+Dcl9AJic8Cm0Ck2qrWqwPHYWCsfJFFIzQWySexRb/73IhuJWHRo6++
keynrt4n7dbQVkwsfRN4WP/PxOxl6ABZNb2ILl09fIsNcxu1QLKzng7mGrvlmjOz7SXnbV70Es7U
41Gprmsy8jUUwkJ+ZFPRIUMC9wDCZ7ZeYTeqHXFPoBCyPayD+/RgvgQQK+ve31O5QodwYmq2bkMu
p/EoUaL0ivCI2GmW+Huj2TbyXRD8fdZ3Zmq2cINi+V3sMdqaD962McMtDKtJ/qrLMLlL5uZyEFi6
NmDRhNQYoRrQ7DNjpZ93be2whH2xCevQLQI08o7IULkGesnR2qZY3H4n5mYhoVZifcwkzI2p54bd
dpTfvc7tktfLXi3tPfJMCiyqrn7spMJy1hqJAWQkQPwAQIINaEOZ1riZVqzMNWPHzJfNcCSZjWCb
soNHU38215iTlxbsxJP5oF06VVMZ/5Y+LQzz0GtxRdlfuZugxKNZ5EUvlxduzdxsm4cj8uZ1wsJp
2s/E+smc3aZgciiIvly2s9DNgLmPnIGePf1hIPznoa7iOFVey4h8x72bGhvHeG7VF2Wk8hFug3zf
jOuNw6W9LiAb4NxRsIMJ9dymE8Cx7ueAKbQ8ExN92k3eti9tX6Q7pbrv6OFIzgooYilCObDw46Ls
WDSpz02SP/aa1cM1IPV6u5O0RyNuPdgaMvmqsMs3eDjWWlWLFn9zAcALJgStzy2abaPXZUzYzcfE
ot2moDYc96HyTY09KdiUeuklh3Ro05VC2sIVDGhKMy2bYgicw7MnF584i82etkoWGFd5e2d55eHy
nlk4bv9DwmiCzKIjNfNMStBB11sq33IcpztjglfSrOoBLIb13z9Y4h3MLIIjRkFnvkyFY1IIJkpF
OQUR9am1DoVa7i4bWVowJs8FZwwzKR9K6spkB1VcCWI3c3QHxrC0NeWRha3gnFqYbT5rQgpG1kay
Inry0WMk7xXtmKa3+fgPebpA9tIfBRoBqZX4dCeZXpwN2WiPAlOpMETaOpsi+Hl5tRYCE/1HWlGA
1oEXzVHEcR9ZhVZoEIQo12p/nem70X7PjbVn/MLAlWivgr2BNd7if7NPbyRpO4YipWiiMN87rd8d
s86pJtfKDNPfWk5g34VyGtz7TtDm2ypPy/u+T5KXcNLC6yRV0/zgMd4duWXZ6jvV9JIXUSq/VaMB
4l4VZXZQ5AYUnHXf154b5Uxf7cwwHFUKB6HxkjjQx2xogphXUV2XFc8eRcpWskDhxXmtAv/AQ8OR
TNHbnveSvTH2vYoGAS83Q96NfeZt9LqWrvpGGCybcaeqvX4wxrY/VF1pby5/zI8nGfPMrMBsTJP0
g4woSqF9GBe0FaErKfeNFftv9ghgJPOqvxddx5RAcwLeAYA+D4eDEylRFtFfTNpudC0lC6+CwrRd
xnXW+EGWvOLLCbYvR1N5EZ8fAsozUt4njNoGY1Hf5LZZPKlRY/+wC40SzuUV/HgcxJQUQdWwgd9C
kH9ui9zGMeuOCdKieCg1WknoGnfjQS+klU+1aMgCzYXen6mpc6IPXzVLK4s72syAG8dQ4b0a3qPG
s6v18vmyTx8DIj79MTWfJfIKPZenBlOjCcdfnT2MbfH1sonFTwR3C41MW3M+BPZSTzlzBSb6zt+m
nvYYo8EXxOPKTbXw5scVINn0+cDN4tX552lDhypeMtJf6fft9BwmN1L06qtXBiPeIdKZ5c2ERnp0
XyTAMT9d9nFpGWExEMraXC0UWc9ty5JkdWFs0CBGqjlts00a7i9bWFpFWwC/SaEAK36o+7RG7pnE
3k1YvKL1NqlP/3KWRJS3ITYSZITzfs7ox3k1VYxv9vFRThEumI4hWdRlPxZWijSQBg5fSedK0c5X
yjbyMixsBfqPUdm08Y75kRULC6cHjDzVAoEwkPn73EJaMjYYeEG2ybI7L7gPyzvLee/VlQfjgh9i
wguRACYAmeGcBQNEMrMmzuJs0yPwqL+Za6o3C9+bwInANLc7TY95DM3qthmZ4ck2Bcy6fbxVswet
XVFcXLiRTMAFfApRjWLvnq+Umni6SYkr25TKQUk/9fYht77o5pVsPHsGiikM9V7++ItOgdIQAgGA
3FXxWDhJWZQYpLrfY7CLbg3jNbC+xgyU/f/ZmDk1xrLf5jY2puzBax8oWUfhy2UTi9/+jxtzgYBq
mGqg3ZjQp3GvKMlxZErg700wEsEJ4R9muWYBxer1rIRFIttIDK+GpkWNPv4HL05NzOJlHVoB5R1M
JFPlOow7dyuvk49PP1JsSgHsMYe0bh6yTKODuqusso2Zh66efYreaKxS4tiadGqGH5cXbGkvk6xC
EiYgYKiJnW8ttpyTtFWTIYD1MHbIJzNNLdNTM+EfPIyeeZDXZMuWNjMOIjXEjAAU9bNI1kZB7hR5
R5wxQ/y5TqPv7RoR71IsO7UhduLJgam0SuJVhg0pc8P3rv4i+9soWNkIC0tnUf0U+udUo+jnnxsJ
etUbKqnn0jJuJDNy0+DFZA4ycFzFvEEzqpxW4o7YWbNMGEgnmQDcTLSo1dkR7WsVgclx5Fs5L5N0
o6MfYG60BtDFuEY2tvCRmNfgiezoXAcfxHhsvcvIxeVsU7UjFOK8LvVP5bDWlPlgRZAGmMzKCi5F
rs7ZUZJlpnLI0YAeNjEzTNtCyVwrPFze4WtGZsGzLBSn8QaMGB4Ab/jFtOwfxNYEL4FgoGVDAx+Z
57iy0g/mMEBMEKnU2rVt7xeby2582NK/LWCDnq0Y/Z5dnE1bFIzK0fIeSmeblVvbeVYSZyOvxIOF
1SLBYNQbmW5R1xf//eTkeHlVkEYXVMLLBhlWJpnGL/5fJ2UM4iPzS4WEr076N/NFqvPAqISCVRZo
T1rbbY0M+T1/JY4uuXJqRT13ZUx6r408YQX8pCnLByVsHzRrDZ+0aEZjvXjy67wSZ6eyG3gzmhOD
eF1i3DaDdmcBHlHT9u+3MarIZGgCOSQm8GbeTJJqVoZoUVDvtgCalZpLA+nyJvtw9fBh4KUhp6Fk
pZA/nRtR8zLjwWkCCjWMfe+EO+YyD70PlieJngep3wbBGgXPhyg6MzmLAZFdlNbQ0KxIQ52Z6l1Y
fPe9Zhszaacne706wHR12UnxJ56FUfIC3tei9AeqAyaIcyetKTcLo6FRa9s1ObsFR02xg7fhYE72
c+elx8vmPqJghT3RR1BgK6bwNNvtgQfJciuUuXrKjG2yK0za9oc82uTW5zh+VZSnIHhz/OvLZpe8
ZBRSR0WIFALE4LmX5Mh9mFYUrbXq2g/oz4iW8U09OG7erfA3LYQmik80GmlgMEnlzHdNFidTmWPK
VOWrVPNu2ySGxqh8b53m6bJXS6ZEk0QGncWVMX+s6lle90bHbjHMTnZrpWjv7GBsbou6lNzGH/8h
UjE06VB7ouMkKjPnq9irdq14ggK6Us0d/VborKmW/TXomx0CTlpg40lZP7wgHeAb7B5KXLDqW9vY
8i13SrKnUEmYPM3y/Zhlb5fXcWl3gJEWvonbff5MKq2qSyohwGB3xn/JOBxUVJgnv6rdyI73tbnG
IrZmb5Yr1UMNlirAXpGG73LQIEo6XA9U4GupfDKrv05ffi/oH/dmR3zMcqtMYhbUzmDalT4h07vP
11gYFwK/BXCZZJ+uCXnyLJHN8tGBAw8fhli9KrWnpjN2IO7+/t4/szJbOT9tqzgS9f0hUPdy5b21
TXmnTT/9sFrp/yz5Qy1QwAVJZigNnu91bRqjaIpGInH3nPQOo2SSG6wF34UbhuIcZXf+oqA7v/p1
Jq8rD9YhCKKUbSB/kcMvXh25mVc/lSGSrivxYtGcxSYH6gZSf65XOA4B6AIx+1xPxbUV3ybar6ov
d+Z/BX3xbo36RXyL+c0CrwFJAIkNqziLubDSt3LdkXHEjvNTSiB0zMIV8PBSACQ903g8kabBg3X+
kThEaLfXxFqqRFdym23bfvzGS4SpKmPlnlzaD+RPFo80UZGePw1DBXheZtEoiawjWEKQ0MdaTVbK
Dh8pVziqp1Zml4eph2nmCA22JtHTX9JkmNfeoFWPMFyNnxVpspgcN4sDTZWE2qRV30QF1RA3qyLn
QXX67sVMd2q/Rlj/sec7+1mzw+CEo+EFJs5L8Pck/YEJD3Pa+EaArtY2L7WNHhzqtXtgabfSNOKq
ge1LV39nEifJtwLlrjVBR7gpquYqNLWrKWxvvWQ4jhxFr2qvY736+4xP9Kn+z+QsSe5yc/QyH5Pw
criNbrqD/bPxtgCudnQSs3DlPC6dEIHapUivwxQwn81pk2LKEsERoDjeowYj+VB+vnyzLR4Qxp7R
JxVv1zlIRPWNzBkrYQEccnjdyakSHQZNKQM3KgzvexN0xb+sIeUmaD94+VFpPj+T3Th2ui/QQ00W
HlpLfsvk4jovKDlY6l0zQiaYrqnSLHop6pzwccGcOY80QTkNRsRUxMaiKaBPMqyJ2Y2eO8xfGCtV
h8X8lY8lghoGP2DvVCuKEUnl7vaahJHY3tW58yx/H8U/B8uVtPvSe7HUvW6thIbF+MMx4CDoArM5
W9aAvvYU66KNWlsu0jGPYPT2HmIylzfMUmpCvfB/zcyRMbU9+morDp1c+Tu/eZVoFpT5PhgnNI5X
QurSZ6N8y/eibARzy8wl35AU1D1FojcAJao9+5dT9tZGaoYAOpr4cNmzxSDGIJzOI4e2AW+P843p
O51Nk4+vZbbafVg957aFIHXeHxLD36tT8nWYDGQrHiJzbcZl0dETy7Ow4jUo2tQGeyZM0rde/jLF
2lNBcXZDQ2t/2culbUItkYYHiTP1sVkaZpVd5vkRpuLSiN3C0N+dJr2msbYmuLUUu2iZElIsavDK
nL0wbDSUAQcmJmm7f81LJ3C1VTrfxXWDIIJHFFcu3+78i0XtkPZZg43MAkCMIHoegaDXVegaV96H
i5uDtz4lHiKWmAI9NwVNzjj1E91ms2ls5bpxND+5I9ksBldHygCIehfVtmv2anyvN0bwrAZqe2MD
Zv/7Og2VRqjyeJUz5Dw/FEZYtLYj8UPiqvlMPs1YmxptM1hkV+L0osvAqUQFTTQd592ByFCCxC6J
mqTB15od+W6M3LJXB9+8rv81OeprkGobNc8eFZ5Dl7fpxy/Lo5VQzXpTKPpAOWNovdEX5Dobum+7
3oQiPt/6cFxm2fNlQx/jGYbAq9H1FK/JeYaodb3Rag79Ca++zcxvQ+q7SXbkQU5nZMWnj0fv3JTw
+SRfgd6r0AYdU8qIqp6zc3KSxbULfc3ILBPrDKMuFdHSQcnEr384UufGfy0RAMqY3gfXDFUhZuVm
MYRpj0oefEr5/4+0K9uxW9exX2TA8/Bqe481z0m9GKlK4nmeJH99L6W7U94qYQupA9yL8xCguElT
FEUuLuaYu7GLaV86xdZQZKUggSrAGyFFwEwWAhbfOKQakspGQ1W96p0f6MrvnAgBOW5iyTUjkcMz
MWNJb43lrAt8raR+0ijbXiGbyJLhjIViwPbEbmfkITwEXPEmqvStDavRaApUt3Z9z67B8zVG/x6s
NHRZMGWNEhJIBPh3XNx2iFQFyP5Tu/FLd+M6QZ5duXUaut2r3SRbFzNByz/PqbCgBAQGai8aUG8u
53p22idZlEKqWxSP4IZ61hukPaqCDW2YAbIw7FbG3ub88RXECTZyZjMWStAr8T4yGXFWjEtaY/RH
3U7GW0Hn3YKMnGJn0HlJnyuvcMQPSbyXRGkd94RA0uA+YbAFOclGiazNQl4tHbneppX15mUCuXSk
GOoIUC4ITPrWd2ZkjNfZjBm3l9RxN73yzZEBxoW2BOcZ5vMYBoS/WUbHHC3S53WgAbZIkzui01CN
/MmRpMif322w5F85aCWcxsGubtQmsqFYphmoXL+Y3hJEWaBY30rvxVVkK20+JyIaVAKpEJwSehmc
HZ0lmZO4Qxhp7QudNr4B9uvzriE42aCQYhS26AKwtOpUIdIWKDRgpjdoXF31qTpnm3wAdQv2Nsl4
0UXKoHZsA3LMzhn/IkRHrVAK3UE7PW58y7qVplR/EvjTqgwW67G5Z0QQIAj5RGfsgMHtIpxiYvWV
30TWhVNaw1ah2U2iKjdlb1rHSJ8vNUU5um53UPT6qW2Xq0aPY/DA4xT2yS16SCbS5ulYYwVOpCAj
i1VjkpzIz9SpuK4B+mb9f+QpsMmp3eduAoQpT2rMBtnbRiv3asII49WwmbAfjQASnUWBSt7jxQoz
LWZMe5Jyo+DLg1wAE9aolaFgxrcN+iZCB5IqDA9wjCfHj7t7EFvt/tm9IARDs1iVAwANfy7LomzL
hsYIBMjDol7d2aDel+7OE6R7aHvgcYynnQPYDJ9Mj1lbaUYOMTXJN9X45FCGjR3IfmkZnc4YUiye
0hqsPbR6Wa4ptCOelUw6cgp+xBFpYGukFmSbGTixyBCQRrsoEhkkQHB6GML8rxgWAdcZWNWBhWmE
mLRGf6ewr4dEtnhdELVZS9AEohK5K/hOTkW4LdYJlQqCm93dm9H1VH0Dsc5A7t3+m2nux0iSuwjK
DViitJLHgu1KpYEObkTTrA6WNqy765z6KYrfWjgvR1N59Qx/mJ+Uaf/vHokivoFnCCBWSGdOhWIW
ty4bAPnQn1BvqFEfSWzdpMq3f5eC3hWGv1T4vs5XbUAxCbBlgS2OVkE33UAPbdeHgPlKriORUxjY
KQqoFTB2n8rQc+YmLfIhOAVGVIz+F3L/f9fDRIDQdeCD0Inj0mU9w0DAZPdwbvVRs44GdgoUEh1E
5wcQOzbqBYgQnO/0g0SYyK7ROIXXYR1I1dmMZMSX3g0i30bPHkhBgE9x23E3aWy7tYd6CCxlX4wY
NQGJiTbf5UlYRb+6OSxrSR7L3Ii7ioAPYbNrYH9AzZxpvfLtYuo6zKNjyNkAJ6czEl+f74b6NnVT
v8hSv5XtzhJYEQOHrCmrArKGBPpUnkInq8XLpg7yik3ruu9TjMvF0GXgQYHHsb4lUCPsIket7lRO
ZWhNlKQqSyU75bjMOmiWJ0tG1SmSgiYsapCwH65Iznpu3sJ6Ba2xZOSCYKG0bERT4A0YAMYTA3S5
gI/z5TJ9dMC2luDvK92mUVFKzdENfdT6S/D26/GOylBqQnmsSYn8FEwOfMMN+BRrHlRYzanJcfTI
DpV43/Z+G84bchaw8zk79I3/dfwYEc7GYj8wsXkq7nfOiPNUtXOOFAcX07B34hlrxmWMTn/+Bu/m
UEtjzFEo3vJJhDkaSQ2q2zqIUXwAMUSRHlL1akBGjN2Y05NOfXe5xWKfOP1RjLtpuUlk8VzkKutf
oJ86ZG6RibSVWQd6tChHbPzSb8zWev/nMMgolf+qycWozsg1GBJqZrm6UfBfrEA6OCAcOy9G8Ir5
04IDOB+gFQxgnepCPZWCbJsdLqQRQ+MGGsFekfSmrWUMiqJwwZp9/yfpT0K1Ck9Wt6RpUmp1UBjL
vjTBR+Jlm2W27/9dIcyqoe2EjgnqnJzdilxrsxH1ryBG7dnx4jfSpVcqMl6wJcmyCYHx0CgFrQrj
m4ffc8YDtrEsjBiy9Ky5GMf4dqH2zulKrONwt3k+7FXjVgO8tmh1UJlf69qDbXeXcW/5rfHW5blE
dVF2s/49vImHFs/ufsTvWazopZ60jdlpR6upjlme3PaobBTAQTrIV9FtSkAiInFZwQUETkGsLgK/
ChBefMiZJ53m8wBwYtV7fqkdiBZgrWChp0GpIKv7fv5DC/zJRbxmADgAhDBCe+q5ix13tARPGbaO
YbWztaPFj2WSxDOZDO6kW1GdF16UNEGXVv4S7Soah610aFDoRitNOJeN24aoWg9NzHznDt8VzBUV
YZJtzttLJoVFtdX5SxoPE7EjdLGxAi4GWOGAZ5/uPp6XIraYzYg0sBQZBPynUlxtyRy4YRMUWMau
YYC+SNF82p4XIlblrxB+T0ACMh116dinV64q86Z09hkNyChBQwjdGXUDDC5hOu/THq62cqKMODCY
0htIO4ZDY7SXI1i2MaavB7MW7fRZVuwRmY8VXjBiglwHQOxT8xWZk4MEFkPZrpuh8uldqmW18wbt
6bwBBTcYWFhQAUTIhyAeNdjmbabRpoUv2PoV1gvv6ujtvAT2cONuaRDnscViYKZmLFCniiRzP+qd
geTQcdMSXGogBsiTGfPlffU602xEXIxLSfz7LBMEvZjzBQk+luAZfKF9KRVr8EykWEMaTt5309hE
43E2X0c1+FflIAjU0GxGBwGPj/tppBljXyPNacZvxP4edYd4fO704yIb2vz8nU4E8QG9r0FNVcy4
M7Xum5MjZMvWx7PjePqZsPLbRrsYbzkwwvIFst6clnoYbGQZ5GIZbu1qpyQvXbxv54tGv4h7CZhT
9IXW4tjBXsWgOq6ysRshrmhoQNUDOJV3UfqqkP2QycA/QlmY/AMKEVAm9KpOZU0LdsjjpOEyVJ8H
N9ub1nJXG91G6UYfnSVJLvD54LIJdgbUA2sc/sv5u6UMWVyzm2KeS99xtrP7FDWb8273OewxGSCe
BZsBlrPxzAJ1Nrm0nrGDeax/WfS+zS4TChiI5HEs8jkgtDHnisQQTRHObpqGbY6Gw6Rod3aUoiJy
d16Nz3EVC8ARVPE8+BMZOFONattUTZs1QV2FdoNdnO+xeWNkhxK7WXMZWFPkBWth7MesPK5s62Qc
wSYUuIvpp/nBcu4sq/Ed9dDLXlwiFwCaEpg24POA8OKuPtDZzpWVwHAtdm8U3Y4tgLMSGcOAUApb
J4E7ifEHctZLutpC2bhosITqjnpgN/PuFUfGxiryNFzhf4VwVnPbWUGkhZAFh7M+9On7oh1VTbbk
Tfhx0GNAvohaDLbznn6cqml6J08hxs2tixIDu3s8TUFbGpNXZ7Sv9DgqJUdIKBHLn9EmRScF2OtT
iYmVVJYa4X6Nyp/siu2doFUOytyEQ7077+ZCG/4VBUjAqSiQ6Q19VtdwB7oH1V07N75nIa2TiBH6
w0oMd1ztyGrHcYaYqNjY0/cxuW/S5/OaCI1mY30JyovYjspD0LBQwuwAtWkCXb+bsu1gHVUvAngk
sGUIPqEyCD4qIM+IDnwRJsFs/WyUUGbu021DjSADwodgKfl5hYSfZiWG/fsqKBTl7NrYZtkE+Vii
NhaQdEM12x/qL4RSNu3y/+oww67kYES00EGyj+cD1g8bo/tcLfFXPv9KBHdSURuLsRwHIqb43kpv
Uu9mIZK6ovjzf2jBnZne9MbWYo4M0qptEl+M+a4FZUViYs+M9EnN3JVPSFYm41N7UHHMfWtC2Fgl
mEud2czAslOsV3t0w8EpN9Nihq09ZqCkmfb54v03e/JZg+1gqAtcYH/C66g/TuYu6mUFTYmX8zt0
9AK0BG4DGUXnhU5yow6e78jgMxIf56GqrV3PWCYHIVocesNmcreWfnRkRR2hb2AACbgnVEGwevfU
ww2VJolGIGVu3rHzo6Wbqbgrojhwclk+J7Qa4MQg+cCYGtK6U1GJ6fQgbm4Q6NRHo90U5S9HFkuF
mclKBEuNVuc1i4vBcCNoY1fPbvVGtB+5F0zugzvrPgA154OQ2HQf+nBByJmUop5NvME6BZRH6Rgm
hGAi1p+tt9p6Pi9LphgXJfo4ntS2hu2SztqjdzORFwvQD834rjdXk/6FXBiDCn+/FBcw0CnPu9iE
NL0y3wqHpj46llusTzmc10pQ70Im+SGIn/kHPLlB7x0mHOJNFz1aVeigfbhkezKGtb2vU0T3ZB+p
MvAwU+BTkFrJ5e7cRSOgL8YgaxB1+fPkZQePPFoRk4nJNC8LNFSj2+4rafNKKFeLqqOlT+IcQse5
25b6XdPO2OS60/vvMxYzl/P7eeNKjhvfhgM6us1VdtyqEfBhzIR2Q3NfKI5EK5kpuSMHbl5rmUqI
Uet3Kwua4eiAF456+2QOqOf3ssxWphb799URj4smUYgBeRG9cobrun7U24fzlhM9oNZeyR3sqS2a
1mMilvmB0DeDSu5jAfTg1O25oEvcKLazCQJcMjwvVLnXvMxvtOQOTDtYgGJdpNVNU2BCoLRlJ44l
rec8nwsknau3apZCtG3Wz0Y5XmZFfOE49FiY6bHz1GBpKhBR2xuLqJJ4KY5hyD+xEwUDV3+CwerL
VRhzHY0BwTlTzKBQ39Us2SXlstWwYKbssitM3kqqFUJfwdUGvCuec58Q7gYGBEiRsRNnYSVAO28q
zQTtiwy8K7wIVmK4g43VlZ2XUdh0SKdt6bpBN6c3E6iPS+NX4skmyoVmxCwoSrNAXKAVeXoA7G4w
JsxIIi8YGHFmHnjjbgB/m7r4ev2ST/75wyBW7kMcd2ubIO7vQeeO81Y/K8DCuC99HS791pC9i2V6
cYEEtb8oJj0EjfmDWmGQ6jiQi8G8UdSjaf76b0pxQQTjYkpdsk47HX845q4Cex251NIrLwvPC5Ip
xYUShksdzRqCBrB0uddZ9ORFoMu6r6tLon8lrKB/wzCwSKQsk/2Y1QHz1Mgsc8zoB0nqHurkRTWs
ICtpYDsJmI7QYCHvalw8RJ6spcu04IMKq0Nj5BD8oOBOORVs2b01LjMEp6l6IIp3gfB5l3X21ZQk
ssMmum/WsjglwSBY1WqFKEL0fJfE4VzfjcseFZuNp/hxYoJvzf3CEViLZD9pZVezjJu2SKFeX/wu
3Qtl/E0G7EmJwMkrI7UW+Qt7OIOAEhgg9MVORXXjNJACZB7Bkm+dCAO2r7p7GdF6q+uhG8tYuoUX
0VocF0vK2jGasYe4FjmlYx6KRPfB2O3GaJZ5l269acpfo21LDoXQXVZK8iElKQanMdgnVK5csptq
lA2BaLBlbGKi8L/WjosoRo3ZtAE1qqCeX3M1UJPbnEoyZfYnPnk+au/Yo4hmGVjFTr8XWiNjbLe4
YWq3vp6a6B4Zl+TKlongQkiFJb1uPXRIsJroEqd/0/ayR6DQUGwgBEsf2MA65+AoGLUpVjMBeIQZ
KS353qvEz2QMcsKD+1fIJxg0ilzY1UEQCh1KX5fhMfWSQ4piLnnrlYcs1e5c8L6dj75C0wElhlYm
Y2fmsb0VgAQu9mijTERfO+/WlI12Ch159fe5T0PUik4KS7FT2967XnqT5OiTx7WyiehX6hpgEHTR
mQeMyjC4b2QnUwruY+iCfmfhx45S+uk4HNtE1hsTO8NfQSZX9hwdUui5BUFqg0dZ8/K/YzuSkCq2
3IcQLs6pyDydtIAQq8CkY+G7GPIfn9JEcjyF4dRCHRzLgBxMqXLxrVL6gboGxFCG442LJEhKLEaz
SBosHvGbvNjPePKd9zpBxgT2IswJgdEUAMtPAJbKyhLg2WvMhWxADG9OoOrwuzpUvOfzgkTPZ8Ys
hskxsG1h9JaLPjmYP+zS9oDWssaNScudUizbCOszi27ZD+YvdKOvLdSnMmpfZpasvS7SEzgdIBXZ
xCr+exr77EWdqzkDWMUc2zE0sJxmo8255495PWCRjF6FagKKqPM6C440AOiAl6L1jekDHqCmV2NF
Iw29pyIaC1C4vs0Uo5bnZQhYB3TAVlnR9w/XLl/Fnhart8sRjSCbmrflBDwQpA0XLnYcHRWKbVIK
UW5RbHIuNKQAgb5kPzC4C+SQPeV+GoPLOft3wh72k4B5xdQ6xgT5Pm9DdbUkBvSerHerfcjjPATv
MKxO/cj2JHFTEAJOhHFxbUSXVW1sCCMxAWZGsWigg17KVxL6dt7UgksBktCoxPMMLyj+rFQtKi5e
j9SqoxM20CXx5BdpqoQaVQ4tTa1tV3iaD4KYXwOpH8/LFsSgE9nM1VZpHbbsjeA9QvNKWewA8zKO
HjaDsTFlyxVE52StI3dKaYb6YN+g+xLT/tpBstNWO6PpsBoFpLD1/rxSIoNiBwFmWUCiBiAFJywZ
lk4vCJQae+zQbQ0dRFmqTZ6xuMdCCbT6mRYgCa67KXtSu7GUPLhFJgX0zAVlJAaPwETImZSAwHUk
CrB7S9P52dINt9bQt2FqYTHVspBRIk9kWowFWYzOwWA8wafyMPk2xWYObVuMMk7js9cfx2ivxVfp
IDkSolQZ8yJ/RfHzcEtdmlZqIiaYxIp8zZoCWiffrMEOcj16ycfuAIziO230A1W/8DQ+kc3dllVv
ofyLyhdec9nthLXcsaXdKHUX5FPhN4vj+JOl3J53JNGnZMyfYJDQUEHhXyJu1rrNzNrUI/5nq4ES
PWlpHtJYEgEEVzTgzR9y9NNPiO5nP2UG5LjRHF5VYV1hcKm9VfKtq2/OqyQUZRgMVwrqM0BzT0U5
ypiPhoVgU4PBME7LHZi0Wmy+6bS9ZV64siEFoThGjQEbIsTxIKPIakrrT2tlVON03y62BroYoGRo
WdNrr/S0sEijq6bAlrzzerJTxj1KQFmFyhBYs8EnwSMMjFbHHCVF1tOUN4yaB1y6qmyFhVC5lQz2
76vgmeWVEakzZJDMeRum/CJK0wDZ9gMyo4OTdL6hOOF5tUQiHVDRssVV2N/Oo8Omcm7dheEfZ+1R
UQIv/u4sh35+LNHckT7ERXF0LYy7HOpRj7AxHLATB4iWZPppZqBwBSJSNX4USuJH80Vq/TNWFUsr
8QJDlx7lNgwynJq0SdJJzZhIRVu2RBuOy5Bux9nenjejYIwQcnQ276HCkOAMPZWzjC3tW3a76zP2
YhoPcYoWGRhNALAO9fgdDRi8+hU3tErZiIbIqGBzZYA7HAeL58vL1Azg8gZnXUWnDOupN2X6pDrP
o32MnfvKSAFJ+MId/4dKBQMhjIaduyAw/BZnvQKbaon+MGJqcSz1TYLZkw7bKiV2FZTWcdTxev5f
WXzn2yUJICM57GrmPxPw8JZRVAVAUT11cbpJq/qgD6T11ca7cdX4+bxw0UXIGA8BLQMv56feKlo8
Uz+quJ28YkIkvfdw7wNk5HtKHFSNBBUhE8adjWXB8E6mQdhkvHvxTh+KsMhe2nZDsOX8vF7sT/Gh
bK0Xl1B0S4/pXIZlm7RnvfgBPo4v/H00OoGgRDUd0wanZyFWh9htPPz93isftGR600sl/IoID/AL
7DIAmyInolE7w6vRUgKZaFiAOlHFYrLzEkTxnmEh2dYaB3PM/IGOhmnOUOgKHHUIrMqnPTiAZTMz
oui7FsLd02CENNyO1XgN76l1DmUR6ouLYTEjKMlN+X5eI+FnX2lknH4W8B/R1qogTCeKr4E3xNQk
H15oMwfTxaC2AcaZx2mjipw6eofSDY0BHMLgdBrExZOW9V+Sg1lInEoQ8/HfBls6cFoYvMd1k3mn
Ig/e5MBSh5rWy+oOwi/kgboWkQ5ZG58MK2qWF72F+OOp3Wawj1kaWsMvq8l9tXo0ovt//0SMOAE4
beABPk1pewvIfisHr5qGvgyo4Ciy8oLoC30IwGTTqQ/QdnHLwoUAe/7hQInWOSaymC2TwZ2cBE3Q
vsogg9pbL7szrGtkuuftJMqj12pw56ZRRxUldoiYp8skA1vZoRlDs5fESZki3IGxwMeujwakdEa/
Ldt8i03Mfjl0Em8WRX6QMCCHBt4Tz0z2M1ZZn6Po3jCzIMCWHbl+4j3lQEXm9nvl/T5vNqFCK0nM
rCtJmTdS5LaQ1ICX3Qanbmnvil6ScQkLPWt9mL4rKS3mnWgzw2xTutxZruLPLe7NRAttM3+atCFM
vAEfjqKxZYfmMkx+Vafbosiuu5bIfowof1j/GO6ioKbV6zSDysT1nmcMv6VLvS1AbeTUyZGYpo8Q
ssP0bJiUX8BNMXKN//+uLnfWEjz1RpNhzeL0ipC3FhxY8waEEhR7rrWH//Rl+anqKoncAXPGKP06
yaGKQWFZATo1ymhQJA7kcufO1iq61A6siUHWTi99c4x9rCo+r4so5K7txmVC1WS3dsrAjha91fRA
n+6G/l7PL0u6L2U3lkwWd/aKqdUW0rNvRObLarT9LsOS9anfTFlym00eFvtNEvWERQ/GbARKNLxh
EeVPz0fXDjVtGZ4OszrRoaBGuYUdvzllfMiwDtnHdhAryK3sofa8o9rSZvvP9sVzD+89JDXoavNP
6MmNEqMGbimI6wTh7H2uXRzHwJp35nTMZLeBSF2IM200sVFdRln9VN2inTPPxh7hwE2Ua1NDJm8N
KCWlwYBNITlI4Ghib6ja+yot9uc1FbjriWgu3hVmN/RdAU1L7SprNkX7XEUSEYLgDRFAXxp/dq3x
Ve3KbqKUMCRH1t5lY6iYm8zbRtPFYEiACEJdsK4LUxQoAmLn66kZJ5prVurAjJO91+kxqZ+z+fG8
uYS6rERwB69Q7DiPUoio0k02XrUg5AOJ2UL2nozrlxmee4FghOtDGc4nlm72SN7gw4BetEyPtHkl
MUD0b+f1ESS8qO+jWcQ2uABCwR00J6+6ZHHgcZ6F9Xfo4AyyFZqij/Ih4VP7NddTj2gjJKjK7UQu
3f5QRuG/KwHeEjBK4BAxDobT7w7uFH1aWLctLlUC8BqYTJH/lpJUR/RBVlL4QqzTjIbazMjcR/Pb
YAalflFlL8OyO6+LINpiP+dfXfjypxmVo5Kk0CXzQJAIon1yUWRbJXvxjOtquTsvTPRt2MQ76suM
+JWfz3BHjJyDvgLAHdrpqDbZvT8vTbJxMAInsZ7I0RDL0emHJADxuIxXGfHUQVhnrZ057Jfhgqqy
TrXIdGjo4EXtgPsPPn3qBpabTKUOos4gARE2di5jf2+901FMymrvzkzeXKM8nLefKBqAjoxB2DFy
C/rMU4kDUt8Z+8nQBiDgF5xaX1furSL2Lar4qSWZKpYJ4xKL1gCSodBYDlxtsHU5oOTYL9mWaqDE
llx/zFJ87FnrxQVShvxwczbsNJFrFVRuWPHkR9mmLMM+GgAFv1WQhJ83pcgV1yK5wNrN+USnARkx
YFbHvPK+DRgwNsxE1mMVOQl8BHVxMOEDC8o5ybTgcRIrOMUEKEY9f26dZw/YTOegpfsokaTWYjv+
FcaTONdDSWtHh7AmTvZzUWHsctxj79MhNStfcZZfuk1G31VU2aCIKFattOTHtBM1m+2MQb5ry/XH
9onEur+kV6Aklnw2TWJPnfPKMcL87cRUnPXmR6KZna/2VlDn9NJpyKZUjTBTkxviflftKKzdJ0Vt
dlmv+4M93+jNY0xMdHmwcQ3rlr7gUIxKEuRZqEx8wuAYSmE0Ds4mseN93yNgp8Pvdukk8Vp4KlH6
/EOiy5ZHnYYArQck1lAQQm31sY8eBuOmq3bLz5i+fEEdHaR2GqOM/DRcO3vtpLQL4meemQHFg9Bz
MIQoa4sLtUEWgLXNjJiQbwVgc32ZtCakqHZ+h98S5NiwFIHYpSzq46DJLgURkAQItg95nPcs9bIg
lCGdwrNW9zv155K81gT7yUdzi0bM1aLRx0h9cvousAsZc7bwkKyEc1EuJ8pU5PGEgKoWF671UKrR
Q54sWweW/cLHW0nigltjaAsWB8Gsdb4HXINmr6NsHEKojMeGLEHLYGA+/dQPGzJPZl9BmTT52Rmh
W23THiP5MtYfYZj+EMOnJ02ellaXQ4zaY16mqQPCZkm+cnRXQjiv8AZv0tOOJdnzQzvvi/4+iw9f
+CIrEdy3V+oixhph6KFZUAC7jPQEcGVJcBQZC3zJeNMhFmNNOPdN4jIfI6OGkLq9xK6Frr1MZBsX
hE9HNH4QgBiFH/j1Tr972qhF7hAVSY/7PtLHOHF87GDAjOX1iDhBMl/PHtzyC+0RsLN/SGVxZFW/
wsOFetj5gosNSwMGNbCBgT7/gQT+DIXw9AcIFOsYeTxJi0Y6zibiqkn0p9zA6yQ14reRWEB3DLKa
jSDsAdNlaqjKa8i9+TxupvZiDz3Op6L9xCRzaNP8oFQ0dK3eN7L385oJvOJEGOfdDok1PZkhrCyO
I+mQe/jzLOmUCa23Uohzb+wzWQxtwpN7ASZm0Z/04j7HNGqi/DyviyDBOdGFC2xzr6h9g/9hDT15
wrDv1hlQgfLasHO9KzoaT2Av39iZzP1kJmT/vnI/e9G9aS7Z90K70Qa0oaxBjykJEey3c0nwiW7c
yXLdMQYLK3SLQWRQutjbPMhgRDI9uGM0ooRHihh6ZMS4AAIfMwQeFJFt6RbkaCeasH9fmSvB6pka
2wzhDc7OHi7dYUs6nZ0n3xrKoJb4hNhuoCwEfyWeRfxNNJRaaXk9ondD69DoL9pUtpBIlDZAob8i
+FvI6juXYaxRtUj8cfY97ZJYAQhbHBApk9wftQDtQVsmVhwlPqRyBzfxJmXQakgtWsvvjbuy/N6Q
yykhfkwk51diQ4c7vwZJ875llSwbxPIz3bmK7CIXn9wPZdgvWPlErUx103tMAt527uyTeDNnuzJn
xP8gcd7N1f58qJBZjzuzKVppZCkhEAS6GLxbltt0zoMxDWfj9bwk8an6UI07uHPllV2pQhIonOmI
ipPmV5oE4C26d09ckDu6rVn1w5iyRIgCxxna6UtXvQ4Y85vU1yoLqe5PMsolmVNwxxhzUMAnm9DL
0J7H6FVaRpPZjUtXtHYCSznB3x+85IdC5z0oxF6Gxtqe/zwy0/FNnwGLEaaFOXcTm5j62YJiqY9B
7ghu0+TKrsJKP1oyPizhhQgGVTDcWoCHfq5z4vKPdIRAd47DtFQPBko0jvLuAJp/Xj3hV/or6VO9
s9NStRxHSKIdRou62m/6r/j3SgL35KwdZxxVFs47UME60zu2JsUySiLhlbGSwcc6t+2zzsA3sorv
NvZ6x9doU5NiwJw8MKcSkwlDAyMkd4CLBtM8Fxo0ZXZaTMniLOl3hlb4mhuS/nJMbxpld/7jCF18
JYkLDaqXjWNuslPb36tWaKkbr5FFBrEDfGjDRQYj1tN6maHNrCBnmDaKMWwqfaM1g99qQd3N2BQC
3mhg357z8ns9BfMoOWGyX8AFCvDzIb0coGVf/7SNd7Q5z1tReHesrMgFiqXwlqgkTMPqOZ7vPQ1r
Mm6j8ZFYYdljJ0MjA0FLHMTj2sTWUkVmhQ15QQw2NkcNoiWYY5B/JcEka1fIRHGHy547fRk15oso
mSnse31L6bcpP1oyGlKZJO6IGZhWmZ2eSZoVoFYvUiUJtN63yTtxJQdMGP3ACAzwKggiUfo8vezb
hYLhFeOdgeq+KAOWRNhvg3Xby7C5wtO1EsOfLj0t+pjVqBbnB2ZDpvnSjiQVVaFrr0Rwh2twJ210
2ONpdh+S4Tc1D+ddW6YCd3SsrLXBywtL6VXmq3kcquPOiH7/NyHc+aFm684Ts5M+2dgoVmJ+f2fE
3/6TEP6WLbsuG/BUxtMM91CmbxbF8p1URsQmsRf/cu4mIzN7VsDTnKfEfE3jXfEFFil88L/O63K5
cOsCiemytAcD3oE1PadTG3T1ZZ5eahilO280YWRbyWLut8qKlVRPcqeFrLj5EWEtz9IWz2pmYJ2t
uhk8L2zbcmvZ5ffzUoWX7Uoqd26GQbOLhb2Y4vnVbJ4U0FxPnb0tNA1dJdv1qzyXrZeURASedbJO
pmh22f0+NOD3T3wv2oBbyldkSA6Zf3DnybGrTiNMNZ0eXBKW84uU110mgjtNQ7eYKq47+Ie3dch9
VbxJIdYSEXyRv61chY7xH2s9FuOt19+bqSSwiUUAKs6aichT+cBWGHOrsoNEl9FPsn0ePQE8dN7P
hDeO8SGD+xijrUdEcyEjLehTWg5+SsxtTiK/aervlSkDIAvdGv14sG6BMRjlgNPD1HYW8E8GLjgH
8wugFfO9cTt1adg2xyQ7qLKqsdCl0V02gQrFsIfJ3addtOQedSAuVb+b9Oi2h6QOSvdw3obC77SS
wkUIKy9QgK8oDo5xCbyMSl4SRSKCOeynwhPmaLCNFXoAUXtqt7krdLuMUVwtMFWm7rV804NtUCdh
H+9Mh/hL/vIFnVYCufjTjbqSGwp0KlyqX9rIS4JotNCnUKmM1UVovpUozs0Xt8kzsiwAUXj53VIl
QRo7FwWRjOcJXWElhXN0HT7dxyOk2MXONcDkfFuq15YMmS5YKMEAYh8fio88NljeiQcx8xKHGDQs
1M63k+u22ZD6ecIcdnqBQZM0upj6e5qB5GDrfelB47CpJDCgMJZNzldMUGzONivEo0JukEuLvtqy
sCH0x5UMzpoGOuWmhVooezQlRliWb87wY1g2WvSzNTetbJJU+PFW4jir9ko8qF0ElUzzm0XfNf3R
9i6kVQhhIumAwRwUmCj98/yDLi2sumLfrqckmNq3JJL4oNDTVwI4q81mYqaNAwHdsMvLIyiZQG5y
/tyKAize6GBPZDEdjeHTj4+hUSVxY0Q8g9bVfZMMR88CHGQZM+s4YLDkOlaxGEA3e9nGUNEnAmzM
BXYI2N1Py1x1UhHLqwgChn3vOHdAJxH9Ipc9Y0UWNMAybmDyXMd8EecIWNejNG1isOOlhxEYfmJr
weY7Y3feigJPYBv+wJmAOV4XraZTK/bgGFZSF3vSVcyDgqwlUn3wsMmoithB5IL6iRTu3pi81iGj
DSkYar9tGrCgtsUWFPcPPerWNgrX55US2A47bgywTzCOGBBLnyqVDEVhuoRtYh+TTd3178ZAAltR
JXVqoRgDVUfsucYyTj79d0CXDHoAbLmesuZbNQHHrnW3noxNQwSXR22T0YrD2eBz7Ges0nIntUvL
TLB/OnIra+O2eXav2sm3JY+zTWqMl2XUXOeZ/VIDBOhPi30VxaXhq8PS+iRqvUPeWzJWGdH31LE4
mQG/sEKEJxCYJh3zwy3WQzPg5OzVi18NtuY7yHcDLFBK/MyWEbAJRTK+H4zYw948j11CnBirA8sy
IGTrjcfI6vD/V4q1qI0Mly+q0WLd3YcsLpkyU3vKbBOyKChZy2RfTZnfp4G6XA9LaBh3FHQCnbI5
77S6IK6cSOW81sbG9LonBegJypzxsxAnu9K1un+NIpdeuUNq3GiRbf2KZuI223gYsTmzsNXoEKva
dDfTokJfQddaNDqJevC0qZuCvuvRu2uMUcMyT8XT3pM+tjf/w9m39cipM9H+IiQMNuBX6OvM9Nwn
meQF5QoGzB2M+fVnkXPOt7sZ1ChRpP2wI6XaplwuV61aS4kIgaUF7nrwM8suD2Eqorc4pzrbVEYb
70TYs5W67UK4xiwWTiSgghiznQNIbVIow5gIkEcGUTX7peNHEBLGdK/cU96voAWXTua5sVnyrSJ4
rtHBGCZiLctXRm3+Ihhkfu4MkX25/t3WbM0+mxZGWlQpbNnRc0uPJdmHafAvJiacKpDK1J37vlXa
GIfocNwy9nvIHyH5vipotbgKpHOTDjsmsOfT6x0vEqFqBBmT6X2qTB+tBNQy11BHS2PQAFZB0xtq
poCnzesZVtalVvdnt0Tha02/R/kP2WV3FgbzOp39rIkbEJoETKaHEZoxUSoer28mmT7I/DKyJ41T
3AzMYfN4mmZmS2p7+mDQHthCOeazyQ21YxwzDlWWQEma0Rez9jLfNMXtwITxxU2yZ0k6ZwuGFGPl
4y4FtvOfM4WFs/AuWUnEOMXS3o59BeGDdLxnbUDSG8lfry99KcJg3QRzZLicIEVwaSrHmHvcpIkM
MHiEgYcuCoMwx3uH6DTEq6cx2rVG66JFkBRBDRUwQVzHlxZNL1epPVlM7F8t2Sp03avx4Kz1UNbM
zAJ2CFlZRUqYSYv7MNmU4alL4F5rXAHL3gvJN7QCHdxCfPqWZ9+qU1kqmiqVQZS6ya4vCz/hyV2i
9SvvPsd5dqqzLqhM8blzjF2ejUdmvV//hIveAuTuxKbhTmC3y1/QR43sKcPV1FIoMXyCL/tDsa/F
T7mGolkM2GeWZjkbBCmhrTVdgnXLNjx9j+POTwfTj/HmEZ06lqFaqQIt5aLwTujpgPofN8RsbUak
+9qeLkAkxIMv00Fv6o6uARmWIh2d0hbAxcB99MEltaAQeMyxg9UmSd8GTNGa4+b6V1rMICg1p8kf
KIuac/wtsKourQwkumYEtqGbQX/qvF093nng+IMCBHE37tpo8BIYGfI2/9mcBZJIhNA44bBpQfKo
gBwhIln5rbfv7XBXWZvReYirQCPQGe+VFWSgoSjMTSuPTnHkxVoKvqDwjWFVtKMwFD3RMM2PCs+b
6dGOX6OK24j7jP4Kh6cy8Y3QV9aLE/pjtCVQsqkfWHprF5sQg63VTddtS/UlE9si2V3/JEvOBVTv
/5VNgcje7D1FQmnUNmlk0PVD75tTgtqWRbMyhLUUiCgQj5CCh2+BW+vyePKhQJKedTJg5q+xeS8d
FyR4Hgbp/wFdicsapLOcoraIot+loS5tmoFRJYG8PnJ871E8emtD1EsnBcEOsECIhoK6Zxa8G+EV
HYZxZJBrdnBZdXILcjBIs5KsTTs/v4/BuorXEohRJgqWy6WoNCuijAOLpZqcC39UxHzowXF3U5uV
3Nh1az71ndXdSN2aTqBlnH++7hqL67Snr4X2oI0/lz8Auk1idDr8AKM6Rv0XM9zLtc+1FEwxmfc/
E9Pfn10cVWlrvOxgopIxjsDd6GzFuIl6E+A3DzSF239YEWhJ8KzHruLPpTm7Su3GqydzvRVQyU/x
wLZajM/XzSyu6szM7NrtKgAX2greDio+8FO7de3nxmeneeXGsVwF+07/2gc/ObM28xMrEtZIFazh
Yd9m7yN4pGL5hrs3Lj+33rYoTN/7ZVZH8C/619f5J/u9Znp2F5pjE9aFxn6W8d4yb/p6G/NTbgSy
2kfZxquyfW3eOGXtN/RH6G1j+iWuj2H3KNZ4+JfiC97dE5u7yzCbO/uwrAKylXnYAyOZ0NuHstiI
6BMfVx5rSycCCRvoIiEuj3fH7ERwlVWaQAcCSt9kXw9k5zXxVof2ipsuXpOQf8OUsQVlKXRJLv00
Yk7fqHq6JDQodLZSxey30ddd6uvQSsIdF124BZds+5whZXWDPkevFG8CGbcrN/bSiqHeBo78iWAB
tb3LX0KStnPDtIcrqx23v+bSN401oPXScTm3MXPgFKi8Kh6nyyHajK6fWgcrA2llsQPbgPMPAF4M
VKP6BU216SPOtrYDRSguQyyoHnE9dFbiJ13yD4Hz3MY845DGgGQUNkIPo0XQfiRHq4m/u7L5l+rP
uaWZQ6LV4BpRjusue22Ke6d9GMaTmTyIl+sHffELnW3aLExLT1VAdOMLhelL1FA/g3403UBgbaR7
ZN0rYWXR5/Cix4MM+fwHPcyatU6bkWngh916yT6znpw1qoSleAE21f9v4s8BPLt3LG3XlaqmfVOf
R/XTajakDuTaGNhSbnVuZRaVLGGldqewkBaK2FbX+GCwuP5hlrYKCE8MOUN91QSZ4OXxZGmJkiMj
SEXsO4ZxUwnQ6VopfCkP+VMJNxFdUaSaHU8+YPqsQfMRTRHUFfcjxjEl3jxWGflDuW/zdJOo7fVl
LQbAc5uzi8XJU+IgCiKeR6NP87s2qjFKe2vKndJBE92DOwOQuetGp72aXWbeJJJrMtuEnN/8DjHa
KKmBisc7AeDnfqIrk78Sjc5q/d1eYz/4U1K4NMbAnTvV+9DNxZzgLAyxKOtyt8csZsfQm8YUpOP1
vk63vetAEe+nB4I/xd5Lon0exciTd6mWfsp/28l4kigRdc2BDnfcfWnNo+M9R10OJdJs44JvZw31
+XFfpp/KoY6N788ghH7pY6bguhwlfmrWbIV6JvILHm+9iTfK8Ov6F/hwXkC8OymSIi6boL2YP0Eb
Du7bJnYyKJJCL74aaeun2bime/rhzExWOJtKrogwH74zBt5LJxdoT2DOfbxpiuZt4BZE4XLn7e+X
AylKC0z2NjpI85peb7dhykdkC2YcfZMol41WFFw38SEwYy0Tjxfq/uhSkTlAJG8NO0PVAwXd8ou2
X9oRVNeDT6LIz8Un5myvW1vaOVRU8YzDFIflzpkB7LzU6chqtKlE/YmR6M6L6088WmP0W3ADJOjT
dK6J2Ss+78ISKIsJGRXIfkz7s6ubpwaZ7fWVLJmwGMEc3hQ0PzwTzUF1A8eRCuKycwJwlLaINGs0
WB8ODgb8KI423qMgyf9Qnq4FBo3BESADkiEFV6923gYRezaoHYz2SmP5w4UGWwyuAG4QOsmfzg6p
CGXPdUaxZx6KCL8NspHjYzd8ur5tS1YcsN+APIOhdMknBzm7NjVTKH4VbCrfDE+J/R2TSqcy96Cg
OK4E44/VaCwIzOKoR01HFOWJS1MVjRyZuzBVg7F56G56G92YAy8OBr0lLBjGrYNiSaK+JO4tQEt/
v0487NHCY2jKgDTm0jjvwFNa9jIHEXcRxO7e9Y54T/poaawYWvJDqCfBAYGcxuzyLEPwbMjVcg1D
AHgF0DG/HyL6dH0tyyaQ7qIfaYHldLYWqzDrmIK+EMKx0bFsFGYm+/LHdRtLfjGhiPH2wjsBE7SX
+xXFUNOA2GqOJtZ3D+Us90sN0WLzr0Xk4BP4JCY8D56Ox97MTJekijs1doveFhU/SepuMGu/8k0W
otyFlVmyi3aHsomAlbrE0L6oIVZAf8pcrvRbFvcM75CJ1x+10PnwSStYwoseZiLnXUAdMgv9qtms
Du9/HIubNu1/dnAZXW5a6bQFSxTsZHmzMar9OHy1i5sxtvzYgSQqvy9QnaiCbI2qaOFqurA7c22r
4lnUh5Nd2m4xqhbkPfeTzNv2A/Wp/WyiTvDXXggSYcKAcQC5D6pmlyvNh1C0QwvdFsQu8JIVvmiV
H9qfwrVBvIVPd2FoOnJnYdABKJ/YGoYaO5MvrrCtI9q7xa2uy68p6KZX1rWwkxxtKUApmIvB8Tmq
oDMwMk5sBImmTD+B12zTRl3nYw7LT8z8ZKMoF1JrxebSEiGKhPcxcgvvQ0EldQkYkZMuD+zBAclZ
7/fxhueQd6hWKsMLpw0R/g/383StzKucold15bkIHajR33gyj32HoBdgu2scL0srQvLqQvQeanWo
3V5+NK7NslcpVqTx7hfQ4uVPNiRRantl5xYXdGZn5hyxaVCnFz1iYejuBYkCy5WbtBl315196YLk
5+uZ3cVDGKNSJbGecMw3aTqCJHHXuFtHB6VzA231Acy+lbFpMLzZjbfC/luQz/RWwrAjPASJNJv3
DXKwCE/T5HnAMUZAjHRrabolVvF8fZkLOdS5mfnAQkg7khkZzEQxnkHhV2VXL9QsNq1FDkW55oyL
1qaLeCohook4a4aIoRoM5Y1YFNzCLItbk34X4lfUN5sYr5/rS1u4mMHyjC4Q+kGM0rlDEqMxgRbC
0myRPxrSvnOrb9ctLLrimYWZK1amriPJYcFN+iCPen8k7TMUKlZccXEhjIEjAeo7SNxnu9aKXMse
8jtB40VPpju82GJtfG46nBfP5T8vcyg0OXiBcsgEXB7eQuB/y4LB2YfwOZxwVcWri2IHLX3vJc+3
4Lp06cn9ZYKQP5ft/vo+LoUOKPCAVnhKcaw5R31OmypkGiTqifeQoBaVqx+i24bmuBI6lgK9PSm3
YZkeaPFnR7pmUhFLAJKU2O4JqOjNUDh+qFOf82zfe8QXcu0qI4trQwGC4wNyFzJDlzubQSkxV5Tm
YJe0P9NoODpQkfvqZvZt2bJT3jVOMNL41andZ6EG5bM0JseaKvMmlNWR0drelW0l/YjYb9d3/WN3
AR8daBSkxVMHCnTllz8N/S/UHSGREVRV47PY9pVDfadHN0UNydEqwh1ToJYyqs5nSRoQIGZYfkox
8dEDtt5Xyq/Yb1atDbR9qIfhZ+E6x/OX4dBa89IN/D9USYyEOm/dDXqlWPrvtGz2BXnLx8AoTqXc
XN+JpXPsMuA2cflzaKPPvL90jRad8ywPSCWTQ2VmNEjteDgVdub8iyksENkTB2/i/CxTTzRhzrG4
oh5PXKMpPZivjqterq/oI3gTNlxYAZIXHY4PYCM0PB1pTlnpCClQN43f+lacmv6XDn/aSh29uI19
1pkBerkvRAxbBnr0jWGZ0JbpyErCv/RBwVCOfUUfnLE5YrouGVFCh3hqKuLbTQDCw6jaQXYiBCRP
89cuXgmYS2cODOxQRcXVCTL2+TsGPLXCqSN4kBX5YffddXd5OQZiDR+3uLAzO7OXjFe5seEVBsr2
/Vs7PPb50WQYt0J7jJ9IuSvVP+RyIHIEc9cUptFfuTywAlHSCFWMA+uBWxzVdcNQflOTlTC5dBzO
zUzbe5Z+07ZNGgJVUBAMPSq38FsMWnhrmLClWIzQg880BUZr3vzGOZCSdwJnbrgP45OswXjtHri5
a/NtvKbBvbiiM2OzDxWbddHILMH1Rk2/qm4tsW9AWXn9zC0lN+crmkX6tIkaINmwIl3vDLcLcgwS
xsVdK96s/l8c/L/1zFUbewzfqSyCqYh8Kb3DkD7V1mu1pkW6eIzOrMzuB4erdGgYrHDvyMvPunwA
1rxXK5f/4iFCSQN+gDcYRq9m3hZlfSIkHnuRHW1498u0BKqtn90GJA6G2BHbDDy9loguOcREpcUh
TINn0Tzii6SwZO3CIZDFb3lW+Ukdbb01erg/I/LztOrczCxBbAn4cgwOMwbK5W9dynpgnhvRJtue
ufqFYjIw3IGcOmc+ICKd3JSE999wJauN5iTCEJ/XZ0aAlIAUz55ltJ+GjogJzNRwF5DpGq6mYyCd
eF2436Ue+XPv1FmJggPxXpIw4U+DA1aeXobNlwr/CrqxQG68ZxWUeNu4iNJdZNC+RbMJ/Bl+3KLf
9VQrFNQ2uJsakLgmFUi4LdtMdyoe7HyrlKLNzm0yB6S1o71pard8LMNqhEBpktWZ35WtG7gDK3cV
cAsyajHn2tAiz/wh7krua/QF73ndktF3nCH/aUAa9F2baSt84QLC6IOfBK+qgY5IqZsq6gKalJZz
k/auvbHcyHxRVT8kp45q55HEkg9bkC6oaOsOVvYA4uNuA9xy5PgxxRwazYBhwqytGX6KSz64p1ji
uRgkynYfSC3rYxzV7m5IegRtTcvE3NOcQ+WN68R9U0kVtX7X9dme1G2xk9Qr813C2wbdRkHVLVCR
w7fQjJMuUINRQmrIKrOVhGHpEJ670Czm16MaId+H4yHRNWvC+y58dlFb8tLX69HrY0sQGQOaUBMp
McoEkKa6PIdNYtKYTHVMPTzkxQGkeYm509UbSGn9MrkN3aNtHK7bXDyFZyZnF83g9Y2bGyi81IAh
l1YVowpSPkXl+OW6ncU9RN8R/WjA1nDmL5fGm2rs8wx22qE+KGD/iyp5S2znuezUyuda3sb/bM07
34POIdw7VZxH50C876Z+aqkItPeNlttx3DYppNLXtGAWHhkTrBp9Iwf1dMyPzCI1EB5RDYAwaoH8
FFWPhTrVw48o/qaLIGE7jQMrXnHOfUy1WmXrF9ZGpO9t9v36Nn+M5Je/wrrcZkwheWEb41f0KZCO
4Uut001uDkEYb1T5ORaBaFberR8dCBZtNqGSJ2Lh+bpzhrlWEbc5VAlYUFbGjgrvqMI1Mws1XtjB
gwTdZAddzXljLlS9U2ZjgZtQOS+UQ+O3j+tDG/Mbx0azWFqpCmIbj7xW1EdRQBwLnNze37vW9Cuc
iUEZjzWMIF7ub0iAUSYpcnpZfRL8Vxpr366xq8YXQ37r9T3GiPW41qpZ3OIzo/TSqCnDLKopPurA
xkNCnPc27nZFTVeygIVzg8VNXQeU0zFzNq9AmOgRhgXIVEHBDmZBeV/zV4mbXz540L2ot7I5yXAN
LPwxLkw20TmcthT34OzYQDmn410N92nkr7pJQVl+H4YaWMJf1w/G4h6e2ZkdjJDzQmcu1lY3N0X2
vZVbop6um5g+w2WmcbmUmW/UkNABTAVLaeun0Sz8AQTi1y2sbdbMETyrcVmcYxEp0NSI2sdUeE8u
OHwxV7NiajGQnO3XtJ9nDxBZegm6KlhM7j0Y7k+jcfxxAHlY6IfkTpHQb0Cn8/erw4ma0PmQAoEu
w6VJblfdoDxUe62WQnLnQYv7vBc7e41XZckVzuzMx9FU3NjajGEnJvktZGu2rZNtxixaiRVrZuae
PWQ97UyY6UAuwjFuFMt6U8o12PnHwRQIjCASuQ40YyfC3ZkdQLxKYXqogJZCjeibqJDuLFD0aX9I
W1ueMHSF+pVXGffCFP3WrnX+1VOyv7WaSQFS1cD/XP+Qiys/+0XW5Yd07ZoikcYv8sL+pQjJz8al
G7d4uW5lyUPP1z07biRvxlKH2F9XfeZtCdU6DKBWT4AdxOaI5Owd/fPrFhfX5eGljJLYlF7MLEal
SMvYQhFYCC/cJZXJbgq7T9FkzNYIwpdiCaamJkwNsJNIBy+3EPpubVRMprrOvqvD4lHkTnB9NYvh
Hm2pyXsg8gqp80sbcZgm7WiiE1CBiz+qMUx/sMxD2+/A20b4o+XEftutzPksRTBsH8DwqHsiSZrZ
NAwOWYUB5V82RL5L2iAb9VFSunXyduVrfaxugIAFhewJ6gZrc0yXm/KqHoWVo7Un/dHYjH3kE+dL
bZ1ydZPXb9d3c3FhZ9Zm5Q1XqnaUEtZi1Ls86I2bLSoPjV+s8eUsnnfck8g1UaLFqZ+FSWOssyaf
1qWZCaLmdmdzuRFAXraNESQu2Sj9GSjuQFfDKczcXZjoFc9ZWit+AOpfgGVN3nPpOFIWJSSxcA3F
eIeG8kfnxRsJ9L3Jxco3/FjPQaBG/RTtTAjofsDljV7KSzE12EXTnFAij/eh9LpNq0ELy0eNJjuL
rdfrX3LplAMESHAPwSKy2svVlT0vuTAB/40cCG7VMmuCqFLhtivJr+uWliLYBM8DU8EkiDlnpzNy
KBFwQxboL9r9u6lHVUPnmLiQu2qo961wdPPARKQA3EJ7Es9B5KUrG7yYVrsONtgEk8qknX25WiZ6
JxpSF8XwPPRtW6Gd+1Jxf8i/Mv0g0oeSPjjOfqza3fW1L+6yg6oPhGBRP5pj1InndjRSDpIl45tB
ISmEV3werbxNFkrwBJkEoMOofbsY2pyFG6cOpcWAJQ1cK/ZrvS+KxyF5ciRqP/vYOZjNnWXtRkED
hTyDfJHmSg6w9IU9oAso/AkQuXm4w2yRlwMVOQGTHnpP7SbEbfvIvDs7OapB+K5br9y9S1EP3TWw
QVEcHaz78nt6+JqkybDiwfs2EjxMHiXA7A2IqNxhEzVrpK8LBxSBAM++KSChOzoLBVZVlJjNqibo
t1fdVpp6UImrY9Aq00RsbRSZ9m3rNeHKKheQAbj60bsBcg2stsBjXS6zSKwukxJ2c70b6INifs87
zBf3ePhCU+XEWdB5vz300dCg2BD210Ts03gVMKKYV8VkIY7vpf0QbCyGakF1JK0bJX7Q6imOfl4/
IUuB/syGPUc1aZeFzKlho+H0ybI6X0LZYDB/JCy9AyLhgJ761zbSX1Df9K2OHMt0jX50wZkufsEs
OKCMg9TYwy8ooAjMwZfWNPdg27l12mHDgLLTIlmLR9OJnD2i0Cz7Ix6BgcAPAKcqs9NuJLQIjDIa
nb3BVP3ejVE4SQCq9jlG+fapMg0mdxaDzKsfMjeK7khE04NbFr296zJq3iTcU2tjQgspGVh6bTRF
GfDbeB5ffnJn6IuhmAoMLGF7Y/R2pVhDQS2awFnCAALoMj5I9/SOTLWrEYzBq3WsLFR9gcq47lUL
dzfBoPUkMDm9GD688Ttd8bFjeC1IebCqCCp+d7WwfB6HK59yyRIqfRMnHWLDB4CpUyRZakWI8CJR
qPZGm4LfsOIpsv7FDnI8UFfYZGq5Xn4XL/NogzsA30Wat8T8YVbVoRkQaRO2xtOyeCQpeuJoOIJO
EFWSS1uWYZc0dtOJXu8+VG+ox/hmfCBZCimVB6N4c7rbjt3I/i12VsDPS0fx3PIsv+xzqxZxjazE
1Ce3OpH8aBEjYPa9G7+R8XDdSZayAgDtJ5SQi6fOB9GlhMaR1GZRBCWnd7SwnnX/yvtyG0XFrkxa
v7XVyTTTO8/wbhoSfrlufmmtQPFCQsGdysV/vsJZ7UF0LesgLDfd2vyTZrFvFTbUoj0IsJnvcNbb
NlpjqVpeMTIRZ6q7Y9podrqNQdtxGGHFQ8peBwx6GppsBtKmQepEdw5RmFyB4mppByz8Kena2MFS
pgLZKTwr0SsHAmd+odhhTNy+xWkpmjuvRC5/9FSDJrMG/vvg8a3H9zzcZWChS1AG3KVr5HNLr0Hi
QIl1YutA4jsfDaq5CJsOcumBSo4EjagWwABq/I4RGxzjkOkjDU/QPPr7Lw3gLugY/gAT5pB+II+j
Kp4uGMygJ3dpW0uI+LTliUtQr3fi3k3Cb33K25Um/lJownQMOAowuoCq/fxes+s8E1ZbBLSyoVOc
+66DZBfIHxMDH9dXuJAggQkCrVXw+AIHPR9zDUtam26B2bie/YA4yB6cdpsW70Le1kcXJPnXrS19
RbwnAGyBKZRw/3Qpzo5Ol4Xgeed4UiD1efkjYW1B6MRMt8Sr9qp57LkZ9F24i9CGvG56YU8vLM9C
o1FA7UZNj5kmfFRhErQ5YEtZtLPdNb7TpSgMU7i8JrVLuOssxzX0iLEXifjQjvYNRS8WN/9dbEQb
u6y3qaS+LONd4T2PTnw7KmffmGvV0cXFuhbCE4qVOLSzaJGPorLiHIsdja+AkDVG45ftc4Mu8/VN
XYiEGA1BrwEsgDbaz7OVdh6axjiTSHNJd1N7/RahOnAq8sPI24Mhh2MWroltLEDSJikoXKjoZeHx
NH+z0NJ1QfsLm6k4MvC9sBsS7evsgLdn7h3icSPdz8y4y/nOSt4gFuVDOZe5D91fs+gir8aDAiQq
uL0plE0v79rO5kNsaPyOBNWFdE/tV5edvDpEK/6WZ2viHItf9D9rbDZC0A+6Emi0Y6chTNCan1Fr
2AwD9cu1kLcUEFDMwP6i4jZxSF4uK8wsrbpuxKPfbAOgK9Bs6Z5zUt7Gdvo88PrpugctHhYEHwuj
YJijQ6Pl0l5jDqbAW7EICNeA8ZWQ5dilnenT8gQiHDD5huI5zD8JDyR34vW68YV8FpWq/2xbl7Yh
4E3MGk1z4BYjYMWTOxKv4VanEzB7LwA2Ccwgah9gM53XLyD1VcZeCCrJzPC2HlAAzNTIAsXx+kqW
7megvSYsH0ZZJ8zK5VJYh2F32qKZ29S82Isopv5IZfQkvYhvejZk+7grTonrwDhANI2miR9HGolh
xN5Ar94e+0LqlWT+z0U1Xz1wo3/EXTDnNwcMSI2kIenwcWtU8vuM+ApK1hX7ibnMW2pOs+wIwPQb
F45fsnpPuzoAt/pByMfacw4pa/0QvdPEEbeh5+xjywCkfq3Dt7x1zHbB34EKFZ3PrPRNl0Sawwvy
HmLyyU2XviehDygJuIrfEloeqXgnje1bjnq1ZLZLktqvzbVpjyVHgXuAJRvPESS3s1CKD0JEirZc
IGwM6ghKhgPAyECmN/VKqr5sCe8e78+44p9U8+wORv2uyrrpCZtQ6+CR+ND02dbJ3P11l1yKWOjU
ovPOUAnG2PqlRw6mbSQYVIWyD7AoZXMQ6U+BkWK6RlWwGEEm8DSeA+BO+lCmzDXGuNoEw9FFFYbW
NobOz46ZdYtEwujfek+7n0lHyEHGbnnXuA2585ya3NK8BKke4dFaRJtC8dzp+VR+AZAVk6DzAi1E
mi2bTVIVTe334i4sfnbGb6vduqBNtvZVvs/WztnSVp9bnOU2Oi7rhk+imUn+pTKDzEJdWD8oe63R
v3Q3nNuZPfJCGZpF08GOYWU7owLqjA+BMTRHSG1DKSVeCR9L2cW5uZkHKTsWg1DYyKx9H2uwAJQv
SjybxqYIC7/gu+v+StgU7j98ODQN0OefmKvmmcWYyMTNbdyxKIEAnCnrYaj3TdV4zRZHxrmpW6uy
txFA1TsNtepPZllbjwbj2r5pXdmjV1mSYeekNoQ9OhRKoh0dtX6ydGG6gT3advaI6FPtS5VT9yDC
dPiWEswXBExH9jYeI4TByIvS26birdpYGBqtwc/fF/F2YEZ9k5mFsRWT29q5FYLipzPJT96azcFq
VKo3puSG2PRxkrtBM4TePTOqBLBB4pWPdkTN18oi2TszJei4DOKNyPIbMzIDKkiIUcSiTY6dVDby
Vs3B0YYpOvwGr7vv3dBmfmYa0TdSi3KDqmf9Yle2Kje6q9S2S1rzK2YXcNapKRxMBskodnYsrqyb
SEE22G9L1WaBbBSL940EMAAgxolVgmR0mssyD7yyQOzZZp01+rwcgO9IhrxCaALT/Y1KYw7uwijx
fhZQ5Ah05/LfaVSSo7S52KNKoDc8wzDWDUD14HpqQdbnVwU22Y+aRCcbKPZ1AfCDUB7sTCp/VaXu
Ts7IiwZclknYgVS2A50GlFnYb8nD9hsRrfaCNGrqH11D8pcCylGhzyrtbVrP4L8zhu19dgs3uoeM
hpkEkc4KDEfQ8Y6C3Hjb1ymEFAiu/Vxxb9/noTVgzr09yrZLbkal8iMKXdbRbFEGr4ZSCd/KY8jd
1g08zKgBo7xhTKM7nrPC21pGL6INCBxz0NH14cm0SqM+6Jy40Sa1TOMkO/iurwureLdqDRBMCLwg
DWo9VtVGQXateCqHJL51am3ToCrHCuM7Q1VNMmVFw7ZDGke7JFbNvcFG8kLrQYwAQUOU3bfswiKP
Jevzctsp0kUno63tu0FZzdZGEvwdQ+/VHgQbAKiW8Ay58sRYDO/TpAf6bIio9nziuK5beI+EonEC
irXQ2sfVyVJfUnFvp36eHOzidz1utH3neKsD8AsBAa8a1Hgw9jnxuM/iatG3vGpSZAaYFL7DnNg9
i36mUP8A58vegjmt+h264LeVFH6TAQVPi5WgtBACwZoFLD8QZWDznvcRcsMcZex0BUAaxLeCPbvr
FMWpNMH/sCbFtxDdkQqjn4n/IBWfh7+sbKjULvKCIm3AyICSdQh2iRSjjdzKUIl1azu9xXRBUq7E
+SXDmHrCFCMG2NgHkg5iZKwhrYHaVgfA730pHfRTDzp8DW2x4k1L+4mqCtgJLeh3IMpfJiWlVojX
FVDTYUNRR6tocUPMoct88NyCRAnhq9uMEUlzf+wctUZvs5B5oZPpAQiD2g7Y2WfWW1s3YlSwTqEE
3ZgdLrLwmIk1DcyFdABUgZjSp3gSAMwwN4NSpFfGJdIB0m5rdoAUBW7sV3ftqbiU3gMqgXwVO4kK
wNw7tTOUdhkJzPthr94r9GlRjNMYJwpaYNIhkOpE+BVxkmoguRUNHV/jkvsa9l1f+VkUpXd5RNzb
uOn5IY6ceBuGZXQbC2VsCc16FC0aJw03aavQF80c0IVbdR+vjegsFaWwW4D5WxP0F/jfS6fgvciZ
2UHSunRQLYhHP87ybTZ+je3cJ/FXDNFY2UZSsuL2S95wbnb2mdIml1adwGzH1LaUr7bW+2xNEnD6
7bOcBvwq1AHwaoLSzJPRNrMb3ZtIjnvUqSM7fkijboVFYc3E5I7n74mixsGOYELKFF84jJ+sVvz9
m2XqUaMpBP7SqQJ9aaOuTLfPGmhJeWb5nDfGtyjMdlAXWMndp4zyw26dmZkVBDqR1U7rwQzk08vs
ocB4QixOCfczvrX7z9LZX885FyIfloUlYarVAd/vzAVkheqhZA0I73W8KYr2IRndbTvQG6sNN67U
K7fJojkQXUzDrVN3bWYuGZ3K6Qjy9xDVVjJmW1Y5GIUAr5cdn8o1uaSFWEvRg/6ftZlfYARjMBIN
a7XxMKrGt6yfTXpq2S5GhyZfC0ZLnw6DGhghxAkG09PMQ2gKCs5YTbIuzi/qbrm7H9TvLHnlKtxU
3c+BrrXYlzYTZBAAOHEg4VCiunRJag+om0dpBbQdZiOLsPTHjA5+lyaBjl0ddE73/bq3LAQMVAeQ
w2I4fsqHZp9PxkPBi4mnoSgAFRuchyhiewvZsX/dztLKkB7aeLeDB/kDxZCntStw1oCtbbb9eAuC
UR8jNHGN5HBt7nPZFHppiL4ghZhjau0Q7AZjBgCVW78Xpgk42psGrq8MD3qtXrvkIA6GyP6fqTms
1hEp8igClDrGuP4Pae+xJDXXtO0ekSLkzVSlcu0NdDdMFNCAvPc6+v8Se38vVWpFKeAZMOoIstbS
MrkybyOXd51eOPKobwx2X2x+SyqnXpNfWUpd+WB/Qs6WSNCkKNn0hDSw2CvyzxZ5m9gnW1WIHkCh
2tlEsaXbNVldiPvYsjadK69gjBaSgQk2ha6+RdJBS+l8mdKqbMtwZIZj7FID5KstobytBfFoApm+
vG7WQk0HwslFEAutrAiTNlDRFwez0ByBxLXuI2h7K1fO0tECJB+yBU5sfNHZTlD6wSrNAfhp2KZb
F58CRxayZ6HvtqGRbM1Y2PZ9tnIFLV1zpzFnx5nhhbrfhsSMcbZPS4UK4fPl+Vva3waaAyp1SNAV
883ggutTqwHcYq65KC7GaNoDuDNXBHQX5+5PlPk+SKGitWMHLnlsLIoVwksQWXcTfFcwMD7y1H3r
rZmhLW29k4HNa/xZnUv6GAG41v1XPX4w3V9yfwyq7Rg/+Mmz3v68PI+L6/BkhLNbPKwDWQymcL57
a/YIlm3H8mVVrH9xPZxEUc5Xe6DRTVSmeSwNOhddSEE98pWV3bt0Pp7O3PQjTrZURt9H6iyCwLi2
5f4gNT9K9VEL3nVt+w+TNmnXAZYzOfdnw2nCpjakjElraQqEYu0owQHfJMt9uRxncfmdxJmNKKys
hmY0I1Km5dZE72Yubjop3EWx9UVz1as8iv7ltDgJOTstjLTTwnEkZFJTGHUd33+qBvQzaSFq7367
1uReXH5QlaHaAdSgq3X+zQavMmPZmA4nT7Dj9i4HidYGj1q01jJYXBxAISZKH+Jl8201uu0giwmB
qvhVS26FeAdfeZNa24J60j98tZNQsy2VUpIzeoVQg3AjRrItJ802jq88aiNRdKOt9ZUX99ZJuNli
VALFF61ymkKx2EW+e+11a37iHz0pUJqg4PC/2ZstxCSwkkBtptkbvqb604CluN/b5nBVI+8/7qDr
IW4Y54c6PGANt9GDz531pNcPA5JtlfDp8vwupgqnv2a2RsGLIhKv8mtwxmrKa7p5tgFitK08O9ev
LVIwWdwV1bWfble1MH53fObPHiAg+AaihwF/cZanCDomUWY1oH1gyl8iZMzlorsTGnITKdoPVmaP
aen05dfUiiFfu2uuhcvxKcqg+0GeArD9fMe09ES7QIDp0Uj6UVFaHMxiO20+i3prq4mC3iS038T9
purlmyqunA5L/T8wslD86eNPonWz0WdK04IiZfRt99qluuPKpTOYkxR68eJa8pEy7zbvI5ZGv/W0
6I3q7dbV65syWbUmWTo6Tn/KbJsBqMVkpmYiUguSu78VrZ+8zMTCO6wst2lM8y9+Gmg247WZiBMd
i1TNIP2NXhQT84DcrrJPetvg5bgvqL6EtA38tR7SUrVlMjuZCKqwM1CqPP/YwAqitrCYbk/JbCUH
MvJDER8TaRtiBBGF9/5wl/wDBvMs5nQpnVyjo8rOagpiFhTyi60cDErs6GHSARwJ+i9QKrqnyzO8
dM2djnJKiU4i+mOQJ61ERIQrQ+E6yhFkyGy/3yjibRivVaqn0+Hj5/y/OYUscR7NlYohlHM+p5Fm
V0FWHXIg7Yb18/KYlu6bP2P6iGUYS8DL05iGvtlkbkE2gkFe8JxYDHNca2ouHonYsEFko4BlWnOA
TSxLetZgh7TRfAx4xo0oPmpqbOfGJ1P/DmY3zgY7UN8y975JV/bH8j78X+g52qbqBS0yB0LXRb/r
5F3SNE6CQVjwD5IKk6nUbywTp8+H7oZR9hCmZCIl2Yvv7sphI3u3stjZknIVh44xbsZVe+TFzX8S
c7YbjHGMUykjpk7pIDJ2sUh9mFp/uBO0ax15UnerC04gfbu8fJZIEWdjne2JoDWFJpaImybtprSO
ZX2n6Rzu2D3egOgUhdqhqudnu0a2XX1tjyx+UwDlYJom0ydldsNKdAJBHoKPj7Pyc9OFj0HXbTr/
JRbWtKUWd+NJpOmXnOz9um9j1K2JlLmxk/u+o0ATzoV0e3k+lwZE/ZjVowA/RcX2PEwmtT3AHbiK
sQD9wQhDiH0e52iqql8jqVl5/i5GA7mJFwT/1HkbzizKRBJEqEKCDNHfVUCI+ptEKB7Rh9xcHtjS
/MEd/F+o2fpUcjlG6IdQvgAlOVJqms/QvZ1c1/aXI/0usM4PztNQszk0tNRv24RQWXpdyV9l60HP
75rixs/fI/xUx6+i9CK5B7l9zaInZKisNUPXpTP15Af89io7WSs0YfWKljKpT/YjSa5E82aymDTl
hyRY6z4tXUmnoWZ5Tlu4amWBkN9Uo/Er8l+iNLAzvXVygYUDIrVV45XpXfyQFCqBR4L9+qC+LoS6
EFWty4dMtSPo4s9N7jtF+w9MDpC2f8LMsibF9OmhqYQhi7yuM3U3EiLotQPYvhVDsIU5hFeNFqIO
EBpe5GwOsWj9/z+XYXXVNnZVy+nEBCcMz3gIqao5WtlDZWurciWfWHgRIeYGTdCkQ0tRcZrq03WC
Rr6fJH620bJAeFKaxNgkKD+tfLBpuc+2A01DOrGTLx6iUrPtMBaKmyUKD2PkQ/TGEQPUQlAU+mpS
4YgxBJLKFb61vDQulPmp3GNbie3pbFxF1lIxLCbYG6wCBQp03LSI5eJN12ioEmgHfCG2gazakSYc
FXQHDcPbanWwr8fQLr2OylXnuHq3HXXjk5hJtmnGVFIjNJgiJ0+tTSRHzuVDY+Ek1DBM4xCcBGWo
mJx/iqHHgqrPATWmVYWfJ9lIaMfhj6R+vBxnaa1pUF/5B9flg02h0aYCVSz68X2913CddP2jBwIR
4Ry1Phjs4/8WbnbqZlI5isY4hfM+Z5ZvS9Zd2N777ue0a+1Vef+lZwDS1sACsbsFOz4n2CZ5EfSV
qENj7pwYnzmrtsNIcioZqK9daccxu83WaJlLX26S7wbUwZH0oYvoyY3W+3EH2aF0aiXepPHPdPjU
iWs8uYVD/bdM+P/FmR1ICP7SXZDYRpp5aBEA0m1NUG1p3MT5KvpxeqnNtywn62Sioci8AOar0evL
Ug2IZUgPvfog9EixtTYCeU3dIi2/g3Cf5Ttkl1C03ZtrpdbFz2iAWpuIrlMbc5qKk3Mp0Y1QT4b+
9yKtxfeo+GpoO7lF3hLrKHQNmn3cr+yLpSPjNORsofq126eVzlfUq3IzjtZzoggrp+3iBzwZ1ewc
9HVl6LSWEELh3xQaYo2okbZlcKtF8Wu7qj25VABhi/9vFn+LBJ7MoqzHVW7WzKJRdD9K/97ArST2
vXtqYFe50jwLnrmzKFTW6lv1TzCns+izS83KrHrILUbrV8eo2BZhD5LxSWh+uN6L6d9k+bNkbkvl
U66u5JRLL4KzyLONEgiynA4mkfGqcIQSDZ/av9H08L7Us89VHu+G7gni217wWicKnwflRWrX1PNW
J39WC4kUfci6nMmPih+x+wii0amtTRLet78tGdKRt9hrteb1u3gWoWGMxQnAeGl+1Q6DJ/apSlRf
ctL62age3G4XpisLeekOQeD2/6LMVUAncGMmaETRVO70htt1N0oHWfsqV3bZfbp8gyxkDxQFROjB
UDIxwJntmsAYUkj/HEWWCfEm2uv5y2AJz6WY2tCv8PCQ7VjzVzokK0HnT3UVxtH/x3RvMydrP2vu
dciD0teol94YXmDr6cr1Px2oswN3guNBa0Dyg0xwtltQmLM8AHjkSNJjjsiUXB6Hdq0Fv7A6zoLM
NoaW6IlbKwQZ+4eaV3psIdFADqatXPprg5mt/UAwJRAFUxzzu1921MJd2/x7EyYAjAD8pjfqbzbl
+R2RFjho4mbBIow3avxCP84ct4OG0Gi+9nEW5w3iEtc7xZQPghaWDKo6EwmVu/dj+7Pong3vWav/
/hXAgP5EmW6ok+N6jOgoxQJRBINCaWwX5lZ3t0XzxVMKWvgrC27pjkXMWYLWr3NHiPN9Rafbq+Qp
nJHcl973TinwqX7RtUdjPEjdtmuQIVhZFwsXIAVaw4AcD56Gisn5CAEdm2o8JYOxVmPjipqNsc0A
O5s3hRqsjG9pBxucggBsScmAEp7Hwr81k11zwp1iQJxFR0v67GdvZt/bWv0+KtuSE/jyQbW0Slge
yFaRMAHfmR1UQ6HHXtgRUQOwKNTuRlDRaBhdR4ai9J9Czd/39BwirYimUEK3ifroIMivCrT8MTPX
+hjLo+IJZeFRT09wlopVnuzmvadlm6Eu4x8pbPHvZi4JbyC18+fKkF18lrPYuwaEH9/E42jc6IOM
UYMkWf4xaowss80eB3pEyhOpwQTaL1pHVJJ2JX9buJOAN8iSNUF9aTfNZj/X+r6CHgGmmXYsxVW9
etCy1o6hhimZj+Dbl8ufYGktT95bMGHJ+VVrdpZ6epO3eUU8vy7sKEP15UtPOq6LD2bwD5QVEFPw
R/C4QXV03twQ1DJrlGlsY1FKr73sD1vZyG9LBGsdwGl3GCoEBwa/gulYekYb6GZMyhw8FT/sVz9W
oIeGIIu1UndfzFQcnoBySM9j0MvSRmnj+kunK9FBVhPtV6E11jfYq+22ahsltHt6Pkc1rbQ3drw3
2HqdmE9mGGnRXsjUrnP0ovX9bdnq0avmC8jX60rloKMj/fJGhXqHJHnS2sNm4WbC/4V6Mf1IahJz
P7PW87GrH7CSRi32LvOymzhVAMMYf3/QoTYC+JK+HxpBc9A7pEUTnekopxZux3A8RPmZ2rcVfVe6
lWW/cMxxmnJ+G5NghfyBZpimfqYGEx+usCG05gPubNVV2VNE7fdJ5h/5HpcX/lJmS0gocdDt4bHP
AUWmUJZ5gZcjpNNfYrTnpLWlJrDjZNP20S6yvmTZi6e8hOmKqMASR/s08Bxj1OdNJNYKgVW0JQsg
9ZXghNaD5n6T49YuOgg3V1axRy42sLAxfiiNt8D7MmZ31Rq3YKm7e/ZTZrdLX2OM0+j8FEEoNxoy
W51EfztxNPFbaFQbpTzIyY03OhDFPQRLwMam/6A3iVw2ZppA/kF1zSnVhuLCvlIASLsIZYTave/r
tpitnHJLWQK3KFsGGusktTk7VmWjlhNXn5DeFMm6XSx/c5O9OS3kchcOVyX+Q7qxKis9dRZn2fAk
AYkXJTQycKnTNj5Jhdycn9JFE2I6+yKrt7IVO5r+mMuPstw7fn9VqVuAA5fX9cIFchZzughPYqoG
cueqCW5TgHMzxjD+h29Tp0CLYyhkQPgB3VyOuLiKToc5u1v7ofN6Q51Cllsx22XqPhn3E1JCMg65
VNtBfrS8W6rBdYGPyGNuvVz+ActDnkQWWEE8mWcflwdGHrcxVEhRvM0zp6qfzJru+bgFMZJyZF+O
tvQuZ4b/F27+qIqCIspdia8aiv5GkQ+ZdTe0x6bYCAnOwBD6XP0lFw80nBP9R1+qa/GXV9Wf+LNN
m6G7AHGd4XrjEVshNXjN4diJmyH47CuHHldmL1yJuXTfnA55liV0AXeDPM2wLD/67U9xvFObX5en
dekGOA0xS6rzto3HXmRWfdj5GSgqUdppgCCs5ICPVjl92ZUbYCH1wZIYcjQkIJQc5wgxoZOsblQA
xY/WFdxFsTVtq/weuHtj9ZsthaK2ikIRIGPlgwOZVSaqO3hdvumFr1nqaCNYqmirwJbrxzXg20Km
C319UrOGt4MCx2x5qLVmojXdQ5tI6MunN7zHt2H43haHyx9s6UxFaZz6CWcbj5N5EiK1ou4iW8A9
1mgYIKeGClVMjVXU6qsaC7ShErlRektMb3TBhLObhE0XO4XXJyuNksXpPfkl0wFxcuaht6uKrSJi
VO73j9X4ngVvNciAIaI3Oq5dmovza6Eghg6biqj9bH5NTfFKZBtABo1YrLiGoDroUL9llvEmxACG
Ls/yQjTSIpQ/oOQhCzSXthIDhGzMLCyQhExezbxuD3JglvCh8+ixdYfyeDncwkYHCW9AAeQw1T44
P/leG5iFBW9DDEfTbooINJckY9ZYq2vqk0sjo1mHx7yGDALWoecfLcB91cJYqNhISr73y3Sbtu2x
D4xD3VQrKddUcpjdw0AaIBvwascnb95OabqOpmNFKDOsD4nR731jTZpvaeKghND4ZONJH5RaXF8Q
C13BpzaseSZjbPIDbyusVEbj5+UvtLTtUIzA95QDBerCPJUpKLrledkVYF9APovNNYCKrdW6x1w0
9mJd3kVygb9mvpNc88dK7GltzyfSQGqWxB+TY+ou59+Mrk0T+sZYbGR32NbuuM3qGMGxdqcX5W2n
+9zzlZ0ICJ0l2j4d/HClGrKw0aePSPEKOCgqfrObvmzSGmq9WGzyTocX0g9IB3TtHW0ef6uGQmKL
RiNtLw966cuexJxf98hksChbqeBiwl7J+CryGEpjhKIvh1naDpPKrTypdcAump1hCRQ+wXDliTFl
7cWufy8k7aCN5UFXpN3lUEtPH5xquIxMzi8ymfnWK61YHTXKcVknb1LglGqrOh7oTqj9TiQCbW0K
J2lfIrKKtvX2/zH8bKhmD1rMKwhfNb2xRZEaQkfQ7bpcBVsSCMOGw/y+94TBLkLvu6GFN65Zfl/5
EQtZFLxCBVtJ0BFU5mfHOGTGEZiCVmzgfDzoOFBTW+l3llt8kwb5KnSVfQN4u/Etz+b4WEnSlz42
RIJJAAUMH+za832UmuVglpZRbHgX3XZV/4Re6pPgiW/FaH25PNCl5XsS6vdxcnI3DkNugmUxCVXn
cKqHNLkPW93f6KW6VotdOmZN2pwAAJhXtM/ORyUPtamA7+fyoCDKk+5Lp2rvl0fzuxAwP4Es8BAG
kNXJ1nf22RKUDcchkvPJU61QHbG4HocfTXSIY8VOqze/1q917/OQH93+uZB+hFa+KeJbId8l48FI
9+oAGHObe3v8tTpl5fL8+FUx9uZJR8nERH18LgNZ9ZqnZi2Mbwn2HP5cTeJtBvk9tJ4uT8JiHDwp
cYGfRCfntiu91SotPUE0ffBk12hKhB3NK9T0Vm0GFiMxJLhkvx2AZ+e9L+Sl2wU4/cFbx8bwCZWe
wb3vk2+XB/Rx4UAV+l3hnoAHCACdLxyrx0XTdKkz1V2sYwqNgZjrumtU9qXBsBMopv8WtZ3nq1Uj
aFXp88Jo8z6+Ji0VbrNShuMLztEbumqlD/Jx401VXFpskESn6upspUou+iWjS8mhNFzyp2avNcZG
z9aUpJbmDhXtSfdTgZc6py2jm6JEccrjuzcOiftDjt8uf5vpMD7fcAwDYjljga1Ddnv+bbA+bQc9
gaicaEg02m6CEIR/jayZHapHtfl5OdryaP5Em/5+clpJkhsocUS0oNO2o4h4a2w4l0NMZ+uHASFv
YUmqRl9lvksLSxm8MeN9JDbKnRCbWyn7YvVPhvwijw3yJQ1PwGJNR+1y0A8YdCU2C12reQB2wqFq
dr62H5AZ6pN9oANGoeyYr7GEFpbfZJHL3YZiNPX26RedzKTZ+6HV9gq1p6rAbmEnjKITrbpOLUQB
7AU9RFcn1oI1W+Ru32WD15D2xlri6FkPmVegLhFu5CF8HUL9U5u9aELsRO4jDJd3PO6vIYuUluIU
6HBd/rCS/PHLnv2Y6e8nQ646quLulINb1qOAV1xeo3kcOBFXoF2br2mTXbdAOKxR2Mbdbd8PK8fY
wmTwIKSezOUHU3DO1JF7pJfDrC+QDTQ/8W7zENZvq01UxWsZ3Mc8WFbpddLGRTgbee7ZtGe5FAS0
5cpNNmCO1+Kaauej+FAY3rumN/dRERkrSIKFjQnEEuUAIM70b+atAK3GVFMu65IFPN6AXLuu02J7
+fstTB/6BIC14VmxL+cPmy7QAjOUZVQOs0/58BSn++HvcSWT3CK7AskilFnne3/UzKhwI63cIEbg
9AiYILCLNLL39/6yxKELPmHc0Jycz1bQxK3XxcQpUBNHzdxVDkVwNIXd5RlbuNGmZ6DO9TJJCc67
JmXKgxSaY7nxhBs9fZKLw4hV4hrfY+m7sLPxRRRJulDMPd9WFgp6fWGoJXu7geBnHpra2gWd+teV
DuaMpTyB5aCHGrOLJvLUhI4gc5aM2Gs8Gm5hw+M1qZH9w6SdxJldMUOCLnfmE8dNlJ0/uRAY+mck
wlI7G1bqDgun/tmQppk9OZCCSFNCsyHUgKyAjlVtp1lOVqCYLbUvpf4el5hcrwkcLdSnzydyWjUn
UYU6Vca2JOoI6ge1PUv+OUgIlnEQZbahHlHM45Fc1zJI+iNCZZend+GgADiACRwgz6m9NjuaSqsq
0zB1S/op4QacDgjpv/+AEDEN+pHcOdIHw+OEuobeTw2rFGOUAVic8SWMn4NxJU9YGggpD3wYxeSx
PNeGaOWoybM0qDZBUUME2nSkcZenamFjkbj9iTB7B+MPMSIGSITcOmpVbAsVYLd/GQVHKkfR5HAq
zhZDoeRKh1JqtYlbzIZpc0lrtpoLdxHn9Z8Is+NB6BuxL3IidNZDEG+FFFU80MqunSorjaalSDBf
KFAi/w6CbvpiJwtb6XuWNSKbmyG5LmvqTyQRP7LAqd3D5Q+zFmj2Yeom8YMyI5DFCusk7DR5ztJX
AqWw1v5cINnAspYNShDqdPdps1g08BEl7ooKv70OI7e3IrvTBdQK37XBQeO57t5V9X2s7nitK1pp
AwFvzJV1uLTST36CPpVKTua1SMpGHAZ+wgjOvNUf1WylPr9wT6GZQG9fJ3WY0NDnAQQxSyPMoqtN
Lcl2R9pSurYslTZs/MsfbuHAPQ00b62bwlA1kclIxAHIN2r212pwNb2OeRlr6k7xV8oRa/Hk84Fl
mSC1nk68JjykuVOqpGC7RNtIgp0nv4y1xbJ0YJzM4/yKNDXwUlrNPI5YPIiQzr979cPlGVwLMf39
ZC1UtVKp2K7zqVDj7l8S6S5eQ14sr4YJ0E11S+INdh6iK8IoSANGMWENipvG2/rKvl8zI1pc1Cp9
MIg6QKnmZgp0oAxhbBhIH4ogpxPbWmvELkRAKwwNC7JikCtz9FoUlW5cyEOx0UnAbUA6DlLi1UpW
NG3/2WuV1hpkW/R8uPTmbwrViMY6tNQCG7vSEfR9Gb3RVhhxRcybe38NIbo0JKpKPCpMugsfcEVF
rOpj6VPB02NxfNbr4vPgW+XfF0Yow/wJMjvxoF6kWFJR/OyC0sY94arWVS4M/XB5JS/M3AS5kKaO
zNQqmR06RehKYYrN9Aaim78rWgOwDY6Edppm90VpmU+uWhSfgrjQVgIvHAoU5fC/4XHGC02bbaG6
9d3GBHKxCcSjZ24b66HU91J4W0RfqxpFkMfL41y4rM7CzW541WP4hjrR7AZ924jbSMi3YVGS7Tn4
hqwsx4UFgmsHZDQd+CuFhdnYPNXKm8RqyS2LY5tEmxhUyeXhLJwOZxFmwzHiWMOlrGc4OQCSNNpU
4ZOa3GZV71wOtDRvp0OZ/n5y0vkdAqjYn5Ooio9Vl9mph8F8cS1lKDLD5rscbG1UszWf6xj1ZmJX
bppRKO4TP+q3jVB4j/loPYppLa+MbeEUZ4NNXSQMz6YT8HxsA2Zz+aARrrUe0+RYBj+sdmUlLE3f
JLin0i5GhGAO5myLqE8GeSw3Ff62mt01hy4Ca/Tc/j1LA4bGSaDZWFzZBdQZEcgMD9jDhOKD0Tpq
4wz+k9+uJCpLy/tPLDLm83kzmzYEiEisun8OuivzH0ocNJyQkeLWm9h9s3xh8Py+1xuFo8Er6VW+
hnDgRWGlVLPQ3oNjgsMOW5RazQeptK72i5GUnS3kOW7vxFXieLpdiS9y/VbHW7O/AYU1Wr8uL/Gl
NXcSdZ57JWiYydU0NjP7kcfaq1zKW7NK3/5blNnzsstiK086xkYauY+gSCRxdqWYa3qIS5cHdOKp
0USbiW77+UJwrRRxIZXBGOKvLD50ydOYRXZb2mPHRH6/PKbfucjskgf2+ifa7MyTfRWvsoBotIf1
r2bYR0fdGlWJmrs7gsNXFETIx/Khljxto6VVdmMA3TwCAKi2ohAHG+zKq6MfJrrTlbW5raP8x+Wf
uPhxgU3+LidPTjTn86EEsVp3ls4vTB666C6GTiw+/UMI5I3w99AoMs1DtGbsmVHCJGgjxsRtBP++
yu3EdVfSj9952Xy2Jxk3zD/JD6jOnY8lyJR0SPSBOyySt2392vA+aHzZCUNr1xXvsmHZRdts+hxo
itje1sqg2l0x7qrmy2g+xH55FCT1iuLDvSa6Tm6tucAuHUKnv085/32db8iFG8K7zaLXWr1N1oBb
S2v79P+f4p9cfJkaqpGqcsjJHEJKchzr1jH8qzB8cFvgdis1sKWVcxpttpMwZBBCGRwDFK2vQzkV
B160NQDo0u16GmO2f/TGHLsiZ8ZQeQujTwovvciRh5UFuoC8kWmEAk+f5CdpQM8+jIfSfp/EDGWU
XzrPgJd5LIG3ZsYR7Q29ulKpiRZrD7KlsZ0GnX2tylIK09VYrV37OY4+aTGvpdt/4O0xNFLWSUea
tH8OaguMpk0Q7SdKHm2DIoHn1r6M6d8bYZ6Hmd1/ZmK6YlTwobCSGjPHGjCBGUd0tgYbR0pbVVbu
8+VPdjKu2SeDNVt14u+VMdS4Q4J0AU3Cq+AmUUKnm6xHYmS/M6DSVrGmF7G08k/ndPblZB9kuyIy
p674GDRfomZf9leXz8ylJOw0xGxzCbKRjWIkkU/08VNryvaAe31llJ9K+BJ0BlYKcEsnE9DnqduH
wMcHHF0xClpQuYTTY+HnEHbfUyxKLo9ocdIU3msIbMD+nWMbOs9tcVnhfg8K8zVATU/K9FvT11bC
LBXJoe79iTNbiRIkvqKMieMnweeq+Bw01lEfYiQWho0yvPajsJfb5rkKuq3XTQaBwcYc4s+XB7v0
Ujz9EbPVqRqJFHTidOUNyn3j+jhbVdswVm8E3buiSbLV8LPICH857NoczxZmG8kait+EjUrFpuJj
5xIwLP14Ocra4GZrUwmyGoQnUcp4YzKM/rOCT7sCgORbHF27tIEvx1s8KE++6OwSEDM9Knxjiqdu
fdcB4pRar1C9/iEKlCuW5iQ1M7dgTmNfxDOdV2Oq3Ij9XvOcrrlVpJUsdzGFh18KzpK2HlXTWb4V
eAacxGkwQfZSqrIdXJW/DN0x5HuEDozY6dtvw5qL7OJhchJzyhtO8gKvrhRjyImJT1MU/uq1xu6G
Vyu8q1d1DpdSENyeQRnDOQSLMRse0t4G5WB2n2belult49+W6n2dvyjjI0jEv/9ip7Fmw2pkYRya
jFhq7Nu+vs1dR8WRS+hW1vvamKb9cDJ9iCwFmY4p1cZv4m3Wm5gs/Qh0GdmCGp69siFL2f6nkc2R
qZilNEXpTbOY32feT6P9HKD7Y4krE7i0Lqa+PzgwZPW5TM8Hht2u2AkG/UTNQOczvtO7qxEFVre+
lvP95REtnUynoWbfqlfjPmt0QuEQ5WbfROOoeT//W4jZZ0ozUKa8nsl0JNRgggchfy/6vwfzTqCM
/03Z/C1sVWqUuNK05oJG3YYiCrFShT9AQOvyXrJccXN5UItrD6ABlTPIvFQwzj+RXucmSLbpedbL
LyNc182o907ZDddinELEUF7heK7EXDpvUecgXaQVN1XYz2Naqi95ZUejN8nQoZtO9BpvBydWny+P
bTkO8H2F3h9YtNnYPLSXVAgS5cZKuyNm7SE+npbgbfJhZfFN/9H8XQh4kwwYos6EDjsfEIiGsKpG
JrFov1U5AEEFyvW+j7YIIinpVloz613cVyfxZhdWkqdeJ/fEk8dD1tmK7Hj1F0O6TfO/RhvTnZAQ
fJisaw38Zs4HJieCFNdBWG0yieRw29W3LqZg8vFvvxNR0A2QSQ2pDs8xSYkaafIwxvieh5DQbkDh
lr0jrD31Pk4auCdK+pO5PWX9uc2HrFoh/HuVfnbpYGeM8VeSo4r5kK/xKD8eReeBZl+nMz0fRIxC
/0h5R6o84Y1cfb88Y0shgEmrVGipb37gLUomUHuhNSuW9E0l/dLb92xNv2clxJxd21tNVMsjIeTh
GGpHRdzjtHt5FFO2eL5tpg8xoegppoDInr7Yyb2XC8Ug1pJJqSzApqOmNe9lKyWbpVGchphdC54S
iv0IYh7wGeJZuXdAmmVbNOlfv6YYiSKKFIYQwJA+QF2VuK6zmhMt67RvkZ+QHEMWugUs9NR1tblL
NXllBXw8coioKoCeaSSqUOnO504d0BRHeZKcAaBB7N2Nlr5vW9hdR99X7Lq0k7Vu0cfT9CyiMqtw
uwVy4k073bCw27Ni2xfBVxwYb0a9XSN4fbyUCIUKIHIbFA4p0p8PTm7MKHCnSwnxluvIq5/0hKKe
UOif+s59asTWyfTh8+XFuECuPw86WyqVWKDFKnJbGN740ObIMyTmuxmOG8v4OhgGtpXBbijNGLCX
8Khn1R0GKnvR+CzGrmOp7VWqGbs88lZeDYsL+GQqZt+5AEbkugm/SqrHnduUdz1Q4MwvVka/OOOc
jZSSFW7lOaVONYOmMXv2SdJ/1WvVVjFywH8TMY+xP1SGYF+e7KWzmEfKVB6H4f5B8roWEUUMTUYV
J19qJd2ZUvGYjL/SVrmG+b6SbiyO7SSYfL6aCkv3DJq4VFMqTGzS6BBVR9HCNOW6qo+SuaZVsvjF
TsIp5+FKrwy0smQqR9e1uxbvHE3c9MFar2ZtVLOneCPootC67JG+tmxB+eYHjiB+k8LX1rw2hB+X
v9fi3j8Z0zTmk5O6xaDeCqgOwRuR7T6QnaL+4fXpMabe998izS7PSkjLQJxSKT39lUW0OmU7qj6l
5t8DYtjtnCyAU2HC4Mp1PiLIkaoRShYpm6La1G7v6j62/So6XB7O4hV3Emb2lSB2klXlXAx5HYmO
mwXSAc0DZXs5yvJa+DOY2edJA1WszIbB6NUNxL2dYry13TGv97qwKcwvl4MtrwUE6wEN4dgszrJ3
rU9HyxVY3+grb4SG7EavbKUwbD/9e1lgPhLaVebUcJlyw/OPVOi9pLg6sycHqNLqT0rxavQCIk9P
USptpHxl7S2dSrz3YTbCuQFWN59GZaSr55PtpqVmR+VdiVVHlj8O7Vu5JtG4NIkgohUofNCKPri4
p2ozmGFKypt5kDXb0pPvZTkM9mmuPSCiVX+6/M2WluHUkETECt1/8OvnEznBZtSk9iZdlnCbyN7d
4PW7yyEWJg88E4MBQozV1vxbZZpXmmMIJNUSHoP2NlTQ8MgdneqFGaws94Ua18Qx59EAd4Re9fy9
VWbcZFnOh/JD9FfHdysXHPwX7TwYdgFVDENBsVjsBmpg41OqrQHEeDwyX7PMFeol9CxYGygJz5se
YWYmgxZFQC9lmv1aGPpfDG+ItlLdiSOuc1H0KXWFbisqXnYUAiV5rzNT37ToQD+3uel/cmuSCG+g
CxulQr0zw0Dj6WMKN51StndNLXVQDLSMFZErUfEOhb96i+Je2WiVlL+B6Tf9TS/lAto3Wf9dFATt
qSpM466MLRdFysQ/AC/sfwaNnih3vauicWxMeVo8ivovva+zylFiXz7mYy9sO2+Mj6PoGwkKnRFS
j2rkhzdaTk3Kpm+libbW1vLgDP2gG6AO1LSzIz2z5D266CrMrjFR/W0o5Ri7VqJRAbPt/G4b4zOz
NVy3/dU2vVXZvhH6wf8j7cua5MSBbn8REeygV4rausu9L7ZfiGkvLBJCbBLw6+/B937jKplbxPib
h3lpRyWSUpmpXM7ZkKInziYBScpxtJzhtrCM8tSyUr2EdBJvrVG/Yn77AaLkYah4gEZtc5pk1AUE
2JCZXc5cU7azy6ViX/ugCzeTJdhTj2T3IW2JhTEGG7iRfED6Hw0FeSO2rk+VROuv6e9djzlbvzCL
o8W4vWUWXrU+KCdvcGkM4Ag07dFoZH3jSRkeR7RhSOSthmzbSaPvvtGkt9IbIPgx9GmWIgR1vZ9X
29ptAudGZYONCQRseYSbAPC7npsY6GENSEpQCRbPbpMXCF4pHDVI1d9K0QBTxyBkN8gELQJ14PdR
6Lbm12EsgCjUg4jDj12SojPQKpJihxlwTG7WQqbP/dR24TNjQz9uJMZr3rnqyoNwgZ+98aeS7oDG
NH43gxSNNQ2G/relQeUrKIeIHVs88av9VLuQaTde9g7axDq8cdOavCDyLg8jYBTsJCrrxPk0AUWM
REATw/AGt/ruNNgi4Dco5bgu2Hxsc8trM6uiiqDUGDkcHPFRxUmAEdZcCFxEVcldz7n7lpcpTUCp
xfmNUZrmQSS0OQwYVd+EzSRg3plw8WyidsAjmiYvnnSsWALX5VPvdMMOpW37ps14fUiMjpwcxXIb
slMKMg+zSw8dU8UT4JinI7rWkfaehtzaVgkQzd1hSqNGEAkkKs9TaSxYII+gkgc7wJAPVlxPjvXT
ySWwb1qZI5KS9pBEfjokJ8cw2LMZVOoHmfp8O5KJPo6q6g7oxrZ+ALNNqGgowumW8iKJy9RzHuvW
MjZ5CVSJyMGad14tKdpIjbT5CgDr3I6CUqRf7KJAPlTkIlQPCeflDTpCDeRIzY49uqolz51dpw8l
+g2+qLEdg51JHbKflJ3wwxQY7SmzWABf7+Xptuyo/ygFA/G1Cg1mnTqTiScP0xy3tuEXPysPcWKk
JoJUsuu2ahumvCeRT0OpnjvF2aYo6u7Gn4Ix9sqy2FJMDI1rNnvB44EMCggMM2AaSJO1gEuRoPTC
toRtwL2IjQnQ1kO5GQMSo6ED1EHFq1f/cMFZGmWwnn1Ebz7GtIp59ckzh4/rvmph3g+v9LOP0cKy
1jRFm9LZ/bIUEAYvJS/jIvg6DE489enPqv5Wp94pSxB5dkChatceuIse7PwDtFCDgZw95MOc8lLF
TcH7uK95zFsbLacuKI2sg+t2W59lcYmSAOB63lc2YHb4ugPD+pGtmDGMgah4GRAYRl2gWwUOzG8+
aObGWZvtHN5+7dl7BZKVqJHVtvOrNGYii4gYVuKRRWVA0iJA9IsnoJ6LQ+sZCLkCtFijUfjeS/oP
XJUbyW84qh4rK53TEn+s9EzU/ClnT5fKAOtB16Nn3BB1nJOtWdTbCgM54Iwd5Zuf74fsprdXwv6F
gByTs/NDGgg8YH7QtpeazE2QEkYkCT/oTeoNhHmHaTKBE8WDjWjok7E2QroUf2G8BQArGOUGJJ4W
4mWpYUysh8i8zTcKtMypnQGc75iwTbfGrrIQTlrgjkIG0sIDxtHR6SXPWlc4I+Iv51uXqihYmz1a
0o9zAfP+nh0azKBdVyEE9F2dY0bRLe+4Sj4zUN7jYcjq+LqSzLdN1xEH83YAkPyV5daOC50dcOFo
Httw+dyot6x4T/2VDOHilv0WoU/KZKMxCkNBxOAMsT+0cdvs/1eL0GN8nkyu8m1I6JuPUB764PUv
6hzglJhJOlATQKlDR39x0MUxUmrhGZFnaPQBpUhVt5FhWZ+5LU4y6x6nDCzTtVqrii3dJ2dGHwOX
ICa49AFf6jDMf5t2u5GtBSCBD7PcImYzsmnbspfBXGmDXdI+zLsR0IYBoAwafql9oLTrW2d2VdR6
qastmz6M4HZYs0xLUkB6YwGdC/cV6YZLKX2Gt6bp4LwKft9i0DMZotqBS//v3Q0O2oZ/y9HukidI
p3JqYjXAgTar4NBO7FQhcGTcXCkXLSk5mOJDRD/zTdKLiYPRgBI2wzHB/Z9YOJ2At3L471oOpEb4
jfmljrfs5a6N0nThulHFMfogxcgZD+J6yJMNt1E8+gtRs6ojFQ20Hd2IK9JQxgIyBwltlA83nP8A
edV1GYs7hoH1mYcPI+ze/PczQzdarK9JYWA5wwM1vSixV/rYlkybfyZA2680S3PZjUm7SVFJxkxV
5NYqYmsUBQtAnrgsGBVFmzH+h/L15Tr8PK+zivrzOJtZH1pOkbTxunGMjawwjlmlulMx1UiICscr
rU0ausXzVJvta6XApJKU1nConIl/Eg1Q81dCz6U9Pv827QJ0U9gAYRAq03CJztXhWBlqd/0YF7oF
5/WDaWkGL0IFX/MgtVnkjgoBfEsnFw9E59mqvyg7O1BQ8gmO0lP5QwjzUXrZSii7vLh/BesUJ2iH
Dtt8xMYnhbVTQbbj1hrd2Pztunc8W5sO9N1NVWYJ38PsIDffOmEf0qTdT0G2EYGbRrROAb3sP7TC
/XJ9U5dU91yu9mJgTgNmNRNLK42Hmn3Uxk0gXq+LWLLB6Fyd2WlB2wp2rku1BYXCEAYJjg1DUAEe
md69j8YR8/N1KYtndCZFU8AegBu0GiFF5d9DcezXel8Wfx9eGaZ37q/89dg4MyKTz2EpK9xxab8Z
6kTNFe1ePAgfqKCommO0Sc+VN2jhCQYbpeC+AcudMURj/SgncyX7uiwlCABCC7eL18flWSiVwT4o
rGJsnyq1rceHhq449kURSBfCdSDYA3b3pYjUCjvZKVjbevwVvtyhWR4QWO3faNWZGO28w6nE7wZY
SV0cPZdiEuHg+m9muVLbXlTeMzHahhFmIptRpuidGQ+lONHg2Bug89lcV975Y/+4/b+luFrZV5Gc
TyyFFDvYTMXJbL4CV4lYx3DYWmsAyYsrQlsf/gOjDVppLs8HkJT+4LR5tymsUz5hYKWgx6L5jrnE
lXbkxQQAmPj+R5K+Kg+JohBGG6saN73Yhf6tJ96t8T3jR8orhEnHrngswdycrpUHF/fzTPKcWj67
rBKphrTjFOOcGboFnsru5PRvQ39XFqeh/u8NeHBLgN+aYT/RgKffXIYBT5+jZxINrfcN6JLNh0ZF
Bri413zs4s2a49gZjwDphPnvZ6tCUFGURYKTy4FU3rpWpMiHzI7XVXHRzp0JmdXnTAj1m64nBQ7N
8JLIGp6QM7ouYL7/uq7P5SYgyZhzM5z2hqZClsDHxtlMeDt3Y7aZUvapGsgmFe2eB83Km3BJ3c/F
aaqQdg6a7wTE9UUSMTfd9c0vvMG1zuO1ZWmHY4ZNB2ZLyCHhP2V2gxGskSEpe+iL3fX9W9KC8wVp
B0R65amugyAPFWIgoVXZ3lZriOILuBcOQIXmQfA57/xnh3Nb9sCEns0r36YG2FXYbcreG/cITMO+
uDWzJ8ONgNKWu6fCfqF8k2QrQfXShp5/gWbgzQSTVqrDF3TlPRufkdmMkGNHMigiRf4XbhF1Blws
jGQi56JFQYFJyykcYH/z8d42vtflzllL5ywd27mI+d6d3SujaaVtzCLGynrkBQh6/WTXAUrvunYs
Jj3P5Wh6SEGAI3oOOR3ZE/ZPb2wx6JlWPx0Po3I8zsZNSe6HNV7uBYMLNXFskIsBZPMPmogJvKII
CCDVaurIsj5kD6BhQBFaz0OCCmG/cgcWLvWFOO1SyypnDDUt5EjS5qHmPHa7YifRCIoIamVDF+zh
hShNNSaEZKHy53BGltumozdp62+vn9naajTVaKQROGMHEbK8n6z30XoOp2f+F3EZFgI87xA0Hjgq
ze/XyiV+NcFNDeoZxQEvP/Ju5ViWXmjnMvT2NQt8VLwT8FBjyGJ0AcckLSMg1H/pgiqy03rbAQcK
vD6AWxsfr2/i0uv4QrbmV0aQdhBPQbbpfi7EVtEbJg5V/jbV2zZ7Tb1D5zyP9VGJ2DUfHX/FgixY
qwvpmkZSJ3PdesDulqm7yczvDVhoaZZGSWW+VWINo2VNmq6UhGWMzjEc0Css54crQbvNZWSWt6g0
r+zr/OWav8ZzG0HMPFbponX40nA5hbBlmGBl3ljfebVxMpHiUl36UBcZ0l3Jl4qjEN5ZT4om96Gb
gzrh8/VPWDCdF1+geYKqDA1iUay2GFAxCUNlofDWWIAQqtcGzxY39myx2iUBuk/ZmxyL7XPvNjPS
nXC9G4fIiNoMs2jf/2ZhSIrDwwL4Xo8czXTKGAeo98arj0A8nCoUU/fXRSwv6LcIzbawHNTpxgAR
FurVQxAJOiHFcKJyX9C366IWfcDcroGZ7RmRXVNKE+XwvPEgamQH0DGazi3Y6Vx7m/Mn4dcr9235
ugP4Da0wM82fDm0KJaiVbTKYM1AUt+gArPy5bj9FxSg/Ma+NPHSP2n669fN0wyw7qkCm3Xvf0Fiz
EjEvbvHZl2hXP8usoZ3kHGGirVOBSIdjoA5DRU2sshUDuyZKO03TVqTzMyzaCEBr6KM9q6Nx0/RR
IX8AMWVtjxfKejaoBP7dYy2WEAWQyT0BcaPxPoCWtMdE9QxjnAIX6IX4DxhaiPI1EI5FbxgCtAms
6siz6H1HxmT7fdVAaNLTaESeIvTFI0YIrGoN9XfRrpxJmr/kLCTzvBozbi4kpch/5ZhTkEZkBivv
j2UhwHkBdXeILibNouRh21HPLLuN6hCehGJXtOEuM9cILpZ37V8xuuel7WBMNICYATP2RsyTBwAM
KbKS21mTovnYEIOp2cA4dowevPFnRx4KHqfkv3NcIpKcsXH+75796gw7O5gQ3S+jhaGYDVxPdzTb
/Jshef3OafHDkk62vW631hal2a2SdSGhCbYuoT/9cUvyF4AFsHR3Xcp8Nf9wowQFr3mEHz0B2l3y
gjYk2Yh3NUszZ+sKP43dMf+rUPJMyrzWs53LB5KhSQW2KAdlEp5wexs0Vwm44dCudH09i9aeuHjF
z5VwDJZcSqpYmTvWbPX8ABRDNkpFQGz9p4NqkHsDfdL/O2laCDC5fYZMEzRiaLpbJ5FtVIsWqMrS
Ql+fY4L3Ufl5VBJSrdjAReU4W6Z2fXvqortjzlY047MoMSKIph4+7ZntbK6vcP4hXT+AaAR+BnhO
zGNo++kGsu94jqvFQ/RFdaCsrfJotI0tRQbQnNq4DMlGOexwXezSMQKED9P86LIEGLKm/HXupgAo
gPJ3wx0pN1nznFrHtPzIxBg1xRpj5eID4Vyc5sAqYGlJU0JckAEKzbsLeBFV5iFxHjz1mue7st9w
+he6cy5Tu3lSAPeSMchMO9AQu0fesGjw7hAamMFjuNYhsPQAt2co/mAGHvRhxC4vxjBgLD30KiSC
8lcMJTjdvjWQ70yjwjnNgNYAOhzCOEjXyve/uGf/1KDfgvW7r+rENwQEy4TPKeQi/KcSrzXelQZ4
BsMa98MxjmNHo94X6Cpt4srr97J09mAxjgjpd4koYpM7O99YQ4+eF33t2zTt7uo25Y4B7Z6QG7WT
J+5/LoaVG7QUHKFlAgRSaJ9AnVeT0TSgj21GyDAyjGaNhBtRmymJ+jXrt2iIuwMBrVqBz7EW78+Z
UM0wyTKYzCEVCJGC6rUY1D7I+ligdzfPqx0mFDfSRfd0/UWY+W3h/XTo9Mm1XplpRA5w0jhQZF1n
OjUJ31+/18tqePZhmuEy/bQfJLDrNs4AWFrj3e4PUu7Z+M318ogDNkN8CtAO1h+vy108aPB4zfih
YGHTGy54gUcwmpSxHwM/eEF3sMMUpeq1atyyIUE9ETYLbRd/ZOzQKVqi8w6XWjbjBjx3G8y8bztM
kHmY1AFq5YubVbEM0Ek6ZStbu+TJ51Lm/4jWbJirkP8isw3rfXmT1/UR1B8rqry8i79FaDaEqxnd
muLwCLpywVEJE0IjgYz/3xzWbzHajREcfWUMGZtNToe4JcWW+e1WAb75uphF13a2YdodQZGuD9rZ
tYX50Zt2YfVEYPzpqehBHHno12Yo1zZP1/wOqCbViPNhVtyqT75/8ofv11e0ogJ6o1lRJIqIOUA1
qpfBuV8N4xZ/H9CQHiao0YylY5QC5Bfh4jQvgd93zXNNDte/f9FqgfsGKEEYjwEQ4aWPAmFMFbAW
t7Qz6UlRP3Ks4tkTL74rDo3PbuWwNkw9/+IfDuBMoqYDdembNbEh0R+PPmje0W1gHLzqO2Aqri9t
8fTPBGmnr4iZog8AgrLwvm89sF+irWgNomdxNeioxWjRXKvXXQ1Vk1GAFRkmQMHBlGw4miNAqjLz
swnA4W4yV85rKQq1QvT8gI4MPQL60JTbV0lSlc28qEPrvodW7BMUD1Zs96JWAOYQwSdYUtCVd6kV
RpWAGcXH1qU+i5tORQWr4T0xGZEeeNZERrXyhljcxt8C9b6arKtEXioIrKt9aN81zbarfpjhi7UG
drQmSHu3pkYIWtN6XpkB2oouBrAZpR+2tSHTStVq6eY6AaCzwd83g0fMfz97gKUtI3UQSrQK2Rjw
lVubrNXvlySgcI+e5xlvGvf3UoIAoCQhHPMqKIFsJoHBgr9omkQLCr4fI05gw/W1QNJtLWeyEkgg
VG5Sha62OEMka6gV97PoxNHWAsR5QISEf4yzFZ0skloBxIFYbwFD4viHH5wkfaH2W+HFGb2Raymt
WYU1M+QhWABuEx6tcOCaIiRNW2ZDDSL7wX+tAFRS3gt3j0dWGGbIbt2Ha4ZiwRrhqY/6KeDBQT2n
ZyltG4hvvgW4Z7Mu5X4gQC5G07qEX2JrdeEFvQBMgYNUL14e6B+e78CZ5rFc5BIjqpjjJOYuFOM/
k2uuKPfias5EaEac5xKWz4MIq60jcAjHnbqXazgvC7YuBJIRGERg7DAirB2RX/eFkwsImRy8DVOM
J2M5dIdCw3VHsaR9EISXAnCykcfQnWxqlU6LgbMZauhmAC8GKjbS3TtJBDwRjt4b9klkz9dlLp0R
Eo5Qd4zlo+lZWxuQMkRBZQ9U5rDc8UQcWdCs2NSlwB/L+i3DvtSDycvQvE8hgwogDYB71sFEOZ/H
43ZNF08Y0JrirNtl6X9PdKKjCAg2BF1F8B+6XSJc5CRUDfD57pLkRz48V2sk5Iuqgc4ytFrjUv2R
rDAH8GOOKPNuOvFSEytKnW8BK2Bm364f05Keg3vuXzmaEc94jhGtDnIqsaEOyNTvrG4lwl9qjkIL
t+0jT4BuXnQlXx6TEeRsAAchtK+sHqciEYcEmB/N5IDYwXTTA1jwpn1jCn6qrOwISrYvRAEAkU9p
+XR9tb8y6ppRxKcAOBUzNCjc6Dkgy+VOYtEBcORsSFnUkqB9U1WWPgRsEN9Gl2PmslAiAEmD79FY
tjy8y2jmb5weU41g6Cr4AT9e7TkNMOBfwzmdhrBVAZjk/LSK8ml6SGfq4dwQwx7Ag/VJZGn36gHD
skGftFBmZKZe/sAH1/sOmGHy3o02Er8gEH7LibJEnAGp6zFPqAUFbqIBXG7AKLWL+6qfXxCJGENw
Vch8V9Gx+qkyY0wjDDqY2xTYWA8WrxHI1FZv39hA4PiL5hFsH0DJZh5OAqady5MEglCVmiG0BdX3
E7OavWnwU5Kmf2F8UboHfBNIMvHZmn33hrT0RTHNAHbBvQA8y4gqcOSB7fG6OizZRfBCIXGFOmgI
+BttPVNtKRmU8y0joCwgPUOSaPTruA5k/dyk7RhNaWVvbGapyAeE+NZGv8nL9Y9YCNgI0uQzfza8
J8qJl3uaJYNgQBUCWmSF+Np5LgSNgP8s1euQjisWc8GqXMjSDKabZNIdR8gyyA1p9l7WfQKzJQuM
lfB6UQ5SIgh1EF//wThaSNzBKcW+5pkdPo42aoSeAWAp4gMCYfI9/np9DxecDWDSkA+DpuMq6WQQ
fKA5ppSxLgKiW+WgDVKtvewXDOWFiHnJZzGH7ADWNwImeKPAmlaACZtYY9zJNYL4ZTFIKiGOgu/U
Q4I0D61qnFXfbT6aEhPFyXNh/Li+WwuQszOq3G8hmhqUaea1xawGdfArUYEZoYF+5ubRsl4dtveA
jiIkqnh3PRqr1nRj4ekF4YhKgZeCLjR9sHDKDMbpL+xqvwUJ3EG1JSD076h/42dxi1H764tdCIMJ
cNxNTESCYBy7enlupQSJ79jMKi/UMSncvTUMX1EGuK1SeXJdvjEn9+g56u262F+QDZqngdy5MRch
P+Y4NLnK6GacMOgLB2hKWL3CGQGLs9xNZDq0oRU5I0b8i/wj9X6adfccjnaU2cU7TG9ceoCOQecJ
b75SsLu7rToIAOYxW66kdJeUDQl8hJ4zYB5GFS/3hqHP16w97I3d5bcKRfWqGm6G4P36ViydwLkU
7ebkU8h7zFzjcrZC3bkAJgX6aUidNjL9fDqavKVP1CT7NEjKjRjUw3XxS7YBLKEu5mYBVAIjf7lI
kaQGBolwo4qh3Xd2ded4f/FYwFzXbxFaEMVkUTr+fGk9M3+UZvlUZGoz939dX8nSceHezHOliF08
HSnHHVs6BT3Hm6Qh6KCZdraYjqQcV8QESzd0JnHGOw5ji46+Y3WQyMZ2K1DEZFZdRYzg6gAkw1Ox
WdLG28nM83ehrIfnsBfyTjBGYwb0OPwjAx8Z5WbejVFgZq0dFUMHKB/AFFex6TXGuGmygj6AiNf5
BAiJFsOQgG4VrUoB+2GawymRwXTjFkkJ4Gu7SKOaJPV7lxAgbWVW2UWd3+Un1TbTI3GVeGkLMt1I
FMpj2YkpjPLSB8JHBaaqNHKEKIoNQmu00wICR35zPJbKbWVX1cHgFonTIUseQmXX8PB2oHagYuVA
sHXl3qkHUkR2GzbIBmUPjQRgtGnVydHgyZFWhn0MDG9ricnZcRGMu0kJgho3Ge+BNDztXc9wT16N
l0mUsb4CZx+naMQb0DsPQDTXOYxTO72NjW+VkQoK8eBMSK5HAAbpkmgEjs8Ws5zyZWCDte/rkn4x
0twC0EHuo2BpgFp4xUYuxkEheKgtuBzw3eqPNZsYLWcBHlFojQtOYJ0Wdz34O44u0j9vqIsnwNPg
/RALYwjvrLAvOGAqxv/OeeOgJPz7KzS3xJB/FMrDVygynQYaAJWp31+/Qku2KPQBDIrZQlDW6xzl
CuF068oGVjm0wF2X4dktUlgjsTNY9VGZFebewqPw17KaS0FeCJxWcP7a6BzWa0WEAC/SaZEc4dbJ
zjeVkaJHlCPreBDmWq5pKfg6l6WlLsq+GMpAYhtFUAP2pWflDuBuLx2rm6eWGH/BbIBjO1ub5uly
3HOjryAvm9gQ5axDz+RonMI8/0Ez9mkMMhEDwYNvTQ60lDpQzc/rh7pkF/EDQI5BX6GHtNClha9G
gMiwDh9g1RKPIYdU22RUH4nRrjWjLllG4Hkhq4ak8TzJeynJHeqqQCAIV+Ym75xJuSE1GnA7B4Vu
D6wRJlrCGw+4J9cXuKQ952K1Ey0qUSXOnFqrm2DOtOZB7FLECBwJnDXC6NlX6XHLuSztNHnTtF5h
YDOBzxcxjgMVh+urWT6ufzdRZyvESK7RFpCzycM7H4DuSt029OO6jKU7cLYKHVAr7E0yJR12LOU/
88aI8A5B80V639VyZfRrTZJmtIBqAFDteb86zP5Vo9y46tkJt2O7Esas6IDOsA2r74xDiRWFTboN
pl1FaDxNca2eAS214g/W1jTryNlbh6OvSnYUJ2SWedSTIcoEkDW3dbvy/l6UA+AzdFtj1tTVnwJ9
SjrHnq2i02VxxePG+yTcMAqsFY1bloMcOFKseAbo2lDLEYBEYk5AIREu+58NoKpcbzskP/9C6+Zi
+f+To+lCU2EgxQmwb5bNdsSvT6aXvBUsvIFDW4P8WVuTFtamZT22LEDu2CPJh4/kT5SiFaRtWBip
Knj63y1MU4gRA1R1q7AwA1pXplHj062wX5JszXct+WfwBf67g7opt0fKeheC6MCjoB+2wFmNTPI2
OeOmzelD2QiAyNcr+dw1qfNen+k7niGZh9lw2NfiRjEzFv4J1LDRaAFdpUQcucu6cnd9Rxev89lC
NU9iZiowQZWGd760Y7zuotzqnymvESUbm65am7lf0xbNg+R9IzEAB3HMGyMnOfoSwGLgl1mjSFyU
A3h3cFKhA/gPOg01VtwaR2TkfVLdZgl6VDBKZCCj5fM1AtDFHTwTpS2p9CmRwBGcKzSI5v7xhwNa
O0A7wDeN/xfN6ASZSFQ5AfgOuBrNKfZ2qETJYag8B5zXY/VPkLGb2raBpwX32LjDisFaqmycC9R7
nL0AaH/ShFfBw/poCvfGz9vbNjWPvP8MUsV73/MjK4OaliauCTteV85FD41nsAW+X4ugxHF5H+qB
VSAUxikyQ8RF7QCR8SPxkpWoZlFXzqRoB1iVdtV3BaSYM9ZwL49mVux6igenV61c8MUHDto/gGeF
Ry1yTppdCZF5aNISsoxua0sWUztH8B3bQO9r3ChM4yF1IvcvppgJkuV4QgO3cs5kX+6j3ft1yRTq
RPWY7AZficgC2ZdvdCt5nEX79VuOTr8yZoZKSmMu4lACGrGvSFQr3kcy3BeJ3HjNN4+42+sqMh/O
H2HimUgtaz2ENvcMByIZDoxkMaJfWW7a+mthceR1Vs5vTZrmWKdQzLC32Eh3bql8To0nn3zK3OcM
E7vuCgzC2mZqjlX53He5CVm+rLeTEY98100I7d+A9lID3pGuTiCvSdS8KxXG3FEGidZY7DpPxgVJ
t2qy4hQ3OxnKV5YP936/xqQ5/+y1I9TuhIVxLBlWEJuCF6usGSpP3kogudQzShDbARQQ4++or2ib
afMA1iVHFjQ3Tpl8a+rPXXvrpLFlH4oKOQXw6O6miUVJ8RiaWeQD2dy7DfqjI0AZm2+u6+yiWTv7
GG2fm7xs5ciwYOk/lf24FfQWOeoVIYu7eiZE21XmqMJTNVZM6Y3TDMAd+QswOxQvbcwLuejW/4P7
LsBRsU4i22hgCy35vXWTyOQRQHNWTm9xv84EzQb8LCyiroMu6RqC0LcUVRi8TJ03y1+xXX8KcYHe
aSIBbSNZDnaYSyEN5tUAijUbEldtDJnvq97F48b6z8dyKUazIKhBpw51cPahbcstD81kO+Ydi69r
2J8u7VKKpu4GGoCACIPFhJMdl8Vbw/KoTj6U9/Vv5AB/e+49Rh1HkxMOwiuYj9jH7UDoHrqHhgQi
clS3B2TfGr/2n+YJiwLWBzpHgM8IfoXLE7JnHOXBRf6+hxpk47ODCdwgzgCKACRsvORxa1cU7887
dClRO6wyc3yaMhP+zJ/u8MaJOpI+Xt/BRbX7Bcbng/bGI5puy2CoAjCh4xI57INz5b5j/CXZJ5Ss
Ad78GaeCmspFP+Pcu41SkBZMMWFMgzW6qD/Q6gYQXrJDmwUy4/UX1HauL+pPNwlRII0KPWBP+bat
GbjJrNu+HzxYW+umad4t/8UqjuBJHh1Yo5UNXAipLoVphi437bQyJgizWWy5nxwP4Bl5ZIY72WC6
4rlJttMafdTiVp6tTzu0UYEUPc99hOFMRk6fRxPQthF/yOSwChm6tJeOj+kWgkKI7+t8RWhzSGRl
BDi2KhoMJxoIUvOyBoSLjPvmtny/fnQLEf/cR/lbnqbzPA9cUQSQx+lr50bMvCvFV7wwNqT6ZIzR
MOzCftOSFYO1dLeRvUXjHqJTVCo15RzEYGSUAVwPEUZSAFqegPxna2UkouJgm6+he7y+zqV7B+gy
wCUDgwR9b/MHnfkUsH5MdKwhsMOQdvM1qN6G5Pt1EQvlbdc8k6EnGGvPFnbXGHMNvXme+BT3/T9g
8f7qzpmL0XqwhHsrPPDdh2pfYzaKTu/oM1xxOAtdT5dfoZnNguUZPgMrVUpshPdRJ/yxHKqdlfBN
Dm48lSJcPhlGvm9kD3xxttJEs3RZzndBUyhaWV6JwaA5jiXbWohoct8n6+QVD8Gwkptc0qJzUZo7
qpAwrIMWSzWRn25EE6VB7PTfnXaHgI62h0D+jfE5l6hZuspziqCdIJGOL0W9B/J3WpWRAYaITr62
QbrNzE1j/vfc+OWRaiZvaOD0plnqELxWyLi5a359bSM1AxeWlte2M71Ly6csAiwpyEFl1PL8JJ1q
6zjJG0f35sS9p+tXZsnYnW+nZgaMNhECLb0wA46MvOHZpV0UdECWzn4UxTH/7y//eR/xDg8sNAuj
TejSCExdXbSYC8PLo/ypOokHf8RJXFqv11e1bGt+i9GUBBVpaQXzDeim4pC04ye3c7emXa9EsEtB
3/lqNK0ADERqtg7EmO0TV7NTmqvCm6DwD9fX8/8xKb8XpKmHUydjAVxutIohIT+wbuvl7/4U28He
UZgK283PRG8zZTGKvCuhxaJ/AhY4RjPQojbzzFyeWTi0VjW5KUAnmad+lNQd9j6diiPq3yGqjGUi
nwzhtu+TdOtYNn1146Kau22K0thd34ZFw4aiM0C7AIEF5t7LLzEyQWlI8SWG+QOcUarZCeO2QiLM
XIun1iRpCjQ3aBVZCUkhSTdVsOXipTI/p3W2rQRd8ReLV/9sVZoWpUgCuL3IkMtkO8xBYca8dkc0
D4mo9HKMnL9b+dv1fVyM4NB3+O9GauoE72wEkw918oI9KBmNfmuCLKDwN0kTy/6RjHij92t6NJ/O
ZdYBd/9MqGZqSJ3kfRdgTx3xGKAb0PRuWfvOJmvbWumONx2GE5B2eUSba0Nu6FoH5NqRzpbwLP5w
mN/nQYNtLkHvnBUvM0gMnjGuuw3ylcrgr/Hna0vVYp1k8GROWyw1aPo4VxNkQthUvNbU3zTkS+mA
IEOo286j+9r2vwTgRjABrC0HdTLlTwON87CdR2Z+I1a2QQ1m7wzGvsiTp7opbru22jCyxp36KxP6
50fPeIUIzsD7o+lh7YzAr+3Au+RZJzi8jQKLjJsdpuIO1xzcpiGam+XwBMpiX70ocuOb70G/BkWw
6I/A4/c/H6EpiVVPssFBAd3e8MEqo77icZqDDmaMe7MGBmobD70XrKjmors4E6odV26XtGIZhNIm
cmqsHDVJscYTB9jyxQvw79r053QPmvtQehCTDhaajBpAIe8Smlmg7mqGV7CwWk9WprjaBCrrbto+
z9qoKPP+h2sVrhvRZCQfJshnb4FdTz6ZXRl2UcqJOz5OQ9J9qSStT5ZsE8yzBV77BEyhfjeChSzb
2YqSuPo/nF3XctxKkv0iRMCb1yqYRntD/4IQSRHee3z9nuKNjctG9xI7I5Etaa5GWTYzK805Bh5N
TThwLWmKwmhJAJxckL7oSbn2I6VZoXZE2uRaiaBSyQmnASCql7xqQ8SaQJ218oJCf07r3lvHlY/a
87z3WnNsCwTspH7aZ5qROBE3GE6d1aAy4kC41+tttk2jWjMRG6vMEd19jyAj6teeaoB2CtQMCAAa
erZLUB10AEG69gewf/oubaeiJbWmi+jVzztNtT1FztZSMMS24mm8maHcE/SBaOHvi1p6DZu4Pea1
EKamgUZ1pNGmzJyaNHjgok4lSZDqxybpRo1IcgXUPnWahBUIq5UMBZCj+sFjATdB6bP2Xa3lUUls
FKBeLo1gWOkGsmYoW9OAd8rYbVrDqJ70qRsfQDNQHvVhCA41+jHXehcLbolGHCvpO/4rLMXulOcV
/wrKK8MF1QX+RU+vUrsYtXKk0yg0boVY+tqPAdYGKEhfMhFc1x8BHtHsgnJUC2Bf8tmnB54eG0RP
rUd9FFesBD0tUti8pJLXbTQKKhGDxsjsWB/RCFp5ngI8Oi9uB4JotjgSPRKF8zjU/kn2xIA1fCTe
vgbj1hFvQHC8qqWevmmV79Ukj/wixMJXnA48bs1Y8XImH3kvbtbgouV2htowxBpejywAEYxfaq3K
NJ/AL+/8bqLuGkUQesoqUKLRrTEz9WOCcw3UDpAGN7lMmrHcqfKkW17b/0kj/SOu2q2WYdRKPrq/
S77v7xiIpHxXpAHG4tpQhKUEYqUhRe+hUNueVMc01w1w8ZayXUmdj8ZRDjoZ+XDCJ8Cb4AQ80vM8
W3jEMRN8o41/jGJuopsq13nErSliynugmzky506pU0a9+ft872qlH4JmGrcD4C+H4Dgwucu2JVkb
d6SIvK3Cc69tqJNuWiJHvOt9oCxbYkVbuo7Q4vUCc0lsAGMpAuhpv5GEbxSfSrsIUE6ND7fR7IZd
pFn/+SwZnwQj+sP3vNdCRq9Nm4yQyVfvjAquV55VcDPq7bOylAm/Pz9EOcAVrwM4aP7I8QPwiKEc
A5xE/IM/AJtioyQ7qF1TR+mWJtsh6IMEYWGC92wY4JlRiwzaBOGGArszQr/omgwcE1NGFKDXBk1o
FXj6/L6Od8WgchboEjwEzYuR/HZMy86DZ5NPqyoG9xe3E5uv32Uw53p+9JUfMmbON94VkiGJkOFr
RWkLFXrASxC5LSzYvQv2Uwqb6Q9/0BtHqS0FSOn6CoiBJRh2Y9qLZjX4Cw7+/QMh4cGLlBdC9/M2
uFDNiojjIErpK2vqFdJDierlRMs6d5WyUUmGGEZQ6SbIkJau2/eW/LucyL7pSBQAMQdhN7TVizwD
wPsxUWDI52BlTlNqR5d0V5A9XW1OG/PLMFdLRTzfavlfWbooAPoLQlBxD6cUfNszT2rQuLwvQ5jK
wuxpbYFJ3BxMjnAEZS5WTgMTDNdUxTdeirSxBtqbAvVIRHhSUM7siWdppmK2CztwQ7P5PS5RQYoH
Hf/CTSaDS3y+53SjJ6XFxtWZnYnSb1pjXBP5d1waDSk8TDravfnPqGIzo77pUc3UabGgeW/AjPCe
5tErhY5mwCjd1swIPQwxIj8D0Uc3TIjgm5VBoKPUS20Le2/FpRuVtFihx4BcPpcWRZzfgLn42Yuo
46MuB9nHQLiAgDNIPOkazdy3Q07hV0oAWyWh69nF6qOjCckITs5IvgCYQJcSJYCGm115AHCz4mwR
7gsCrnhdX5/RMp3qTiojlZimuTHNnbnZ4Xc2+7JtYrsuIfhlZ9s2fkdc4jTEdRxydvDxvz/wYM7e
yZk4+M8ufj3j7+HvWuy/44OyL4ofJvuglJj0dDJX+NqsIMtkH/im+GJ/hf1V9gfzc/N0etp8bgqz
wJ82G3x9btj/BePcLJyImycCI7zleRQb4TRIomDMt0QJMn5IUp0oJCdv/xxO6dCYGhmtkIROZ6Nm
3Uzp394uqS5Z3mVaJ06/6UlLngqTJ1+fOvVtzRzX3MLYhJvjgpvDKE5A88cDEE6dKcxEHKo055KA
bl5SEhOfLfXHM7XoaaE49Ab2FHcUOAkyjoOKLm/Iuj4NAQAbPCXDC0F0KhOb7jjb2kwI9uN3Q/MN
w3+lrmaCZpaml8QhHkMPEL8k/VZZgDPF6VYtCX+SMEn2neLn5uXF3BnW7mATd2ATd44fMtnKpDQV
q7AU64Mc4aYSpG/Is2Nd6Or0+blZIuC6MSTsXQ6IcQnVTKB8xhJdL0w7oCFcrBGBKj4imaKFDW+z
bj2+9O/Da7Jg6W92AccPZ9FAFQc2HRsx22/AzwjdxOUBfbHfbffv8cPaX/xF1XxbKMIKeMDyhRQU
uJi1m3QbV0htMKUhfVII9pqQLVaXUGu1cKq+E7s/N5vNB/4ROL9As8wgfK8XT/TEJBfxvKFQLzv7
ZffPDxtaZQflwr7+URRMWTCN4TD94eJ/Z9/fPyyLWBnZbinUxmn1dVqZmxOUw+fT6vdzeWMYMFTQ
oauMs4g10vIzM5qWjSJ7eQv6RVpTKL3wW2PR1VKL5HdCbLYmgBZDTyhAkhCYmNtrvs/TOB2x+Eyb
Qddi0hZZuGX3dhh4dQKif2AWgk8we2FUkpGmZQj6xZhsNk8bc/dmO8+4Ps/WwhYL7OVwM50fkmbq
k898wTMCSNrsdtg26Kb/YmPQbCzAswdJMojQr89QmBt5VIcTE2CaLzv7L3FwHOhqQdfeohXgAPyU
M5uI0KV5EOeQs3t7e394ePDhpjxA8TBnZcLv8SeItrYWXV2+Cnr5uvSE/fwayUgC9stC3u270HW+
tKgtQMGEDoUszhEfK/QmgqxTwElh18U9wCTDRsJQrlYwlL8v82389Hv6/wpjpuiHy9prsIJKyYTB
/MPwn2HlMdUVM9C/i7oxAeyqAcdbB+b7t7GZPUZ5hEXGxgDTKfM6mLfhsmvP7j9zAb7dgSWZ99fy
h0zxenq+EQ9tXTaQiRpzgg/g3uHzCbON4YH+dZ6d4/a43VoLm3gb4p1NdmZY27ITAz6GYGjAnNj2
g/NK90tK5e59/7mkM0Wr+YJYVCGbnrnTiAHteXRwUh+XjsltVmw2nZmFUsOkEtBxCkEvpu06eNks
nI6b98z36VDhoqNAA0U88+49KcozLh7/2amNRl5AQW6ZNox/YX18q0q6Yndgoej1/vX/IXZ2/WPJ
S9NJgFh2PmLy0tKXJ4AWwhyMtDHZ+wUeoX0msJTM62jgdRDnGYiv32+qhOBBiZ9Y/wXD9A1WdqMF
fgxsZph0sBBPwHT457bgEJm77w9cHHZ5mEWFqWSXlX3gEz+2+PX7Mn0731gtXOOFO8zuyy+jmldB
c6VXtvzVqNjIMKB/rDcbBRsLewRY35Z0aQQSO9LzEQBkACVYgLyAHzNblzw3EkWu0N/JBH+/U9hT
hb1CnjH7PV0zNWme7CWn5jtudSUYPaUKcDYMvG1RSynNNGUTZVwU6BIMUk4OPvFJSlPakb/43UQG
fPrMm7IwBoKhONsjPbtnx7UsDOnr6/QJj8u1oXvwyNngLXR6etqcVi358vEW/1z0X29ijSL8AMDv
AIQW7j3Kj64VX8mpStRyfAwWMTK9eF81kVbTe/Luu7kbnQtSOfHDaPbvS4wXtwYF3RIGCMJRdoA+
egQArwVzCZrlB3SpMut1gD19eGAmBWtwGQm8qtXSvtw6VvCp4GpCHMBJAE0yE+gFcoOOUZEjqjN9
hKvEtafVX8nh1sVTSN9BtUFVgjQGBUbVkt/OlPjVkWDuHIw0vC0AKcJJuZ5rrwYqp3YaRD+Kzktn
xk+J2/eO4MRu5tSrckEn3LwLxZm82REsM6XlxQLyOlu4CC/di0jPMfVqUzxu+6241Uze0Rau/P8h
FMXxaLNgEZRZUKuSWy7qfQhNEqr55lt4mrbd6qMGgclXtoEGtJFneSyXHMz5G/ifuf4rduYthJ4R
ggYKYg2RjudT+sVTIE7TkN/0r8+jmbqPqGZZrKVn2uNmR7GpCFwBsAPdx9c72vK4MxOb7GSQcq18
iM7o6LvyqzEfjlFCxkOANUbwiESP/Ea1fteuN4/O7zn/kD7zVkqjnkoZqNtkVMiEAognGBzAU3kW
54jPS7jD3x1Gt3NFegBvXRFx7NnpzdMQ1SbAJSLRtvwqn0Sos2SjuoIznPOXYQ0oLVqCfpAsqYi7
guHY4uLgAYHo80xwHXtdW3AQnKYW6iEstNGUTrZRzgnpt6Ot28apXw1OZC1Gv9hZnU/5p+SZVuQ0
zxM9mW0v5kbEdWHLx4YQf1v7pkp08livMuckucpxaW+/+2yvRAPmAxTbCjgdEXQC4Nb1yepALgRc
9BQxnQEBTn9lHCSC3iHTs4F9aIeb2Go26UmmPkK1wDV/OvYOQOWhvTKSHusDzsDGs+T9fnIymrsi
8c3HZOHNJbLpz8f4fcvxTkXZ+00Z9VTXiZS34FE01aeBaBYYSi1p/1bAB0L1n9Nsw3VHUzcg0V45
JWfDTU2oAYd7yC3FXbgMN64GGASg2FHRzcrv8Qq8XjAD/QN8XshIXtuaSMKaiJZnFlbtO6NIOKzh
9Lkg8UadzyTOTodvoP4qASUJrTg7fOJQe0hLmm38bYnrIH8o/4+4NDNOsxW/muTMm2lAT4NabIhs
1xm3K1II/GvQgfIvYQqGLCKkJrqjnN8nevsqkkEMDONsSFhaBTt+vbQSp05dNqgB7cxy7xON6Gvt
kJ6BQ0B7O/pSTZQcIDIdb7P9l2T1ZJ9Qnuj7lPzpif/++2BuIzCzwcyMGtL0tdLkoKYeEQ9UWJ+b
PBIgS25BfPbeWJ4NHJSS5sgMiETNifcfVxDN5M92HR0DYllPWIwRsciU1PvKFq3kASgy52YlrCbn
EXgDdkLAsmI2e4B1rdtVRo2FAsdbpYhh6IAcQjYcMY+bvoLKh9MZNghENR+1QjrUiLvhxrd0N3if
9vxBcXyaBpZluMLSRWO7PTuDV5JvTgPqJ8oOkmsLRSLdi/zVOtOhJiiXUXbcW7mtQ9zyJYV467fB
XRMEQNEgyA1K2/kh5MdOjTgwltFoK5mRm1q9ZVjYeg6OtOREX/6Dtut0CpAjc/hoaduQ3w/enVtw
PYDZwQsNNZU8NBmzp5/NraaQCFv9q9m+fOr2uB5MfzNs5C/Rkglqr7JN/CADaony632DdKJHgNa9
NKIb84QlYU4sOvlwLzV+NqIkmYq47eBnBRLtLbTFcwlUcf9nIrrZgC6SjHZEnuIHeCI+/eRBmLow
ghv3hw2AYeUCuA5H8Pu1/CMaJOsDF2sKBtCFuIJMB8gH/9iTRd/jVu9dC5rNtJSjJBHBukmVS7LV
QLdAyoQUm9BN6bP4Idq6QbwF63YbkplNbmZQ4jQD2LAKmUhAPPBrnsqvLdbzr34IaYWIXvqeLYm8
t54AskFrC7wc5mRdK1qtKbmi4+Eqq2/DAU0uJdJKsPfdync0A/nPybJ6c8SpSs2lw3RHrwqSgtcJ
mqLYZqoz06Kr1SCEepPQeBW1ZLhktkFRcGfVgDqlHNLCxt9JpdPOt4eJ1JulnOfd5f4hf/5u4KOw
kOQB8sHkdNJctYI51c2J5k5vuROr/BPo5fcrfUeJXs15XnsSDl3UBjJ7muQENfUkXmsvYBt+j2n5
MWDyZmANlvdc7JY8y9t+GNxZIBbBWUH7mQJ1dr3TTSii52TykS/aSp+VPb2ka9mVdhVMmoU6lIy0
q9/nekd/Xkmcr2/U1LhEqIaj/Ejlt3w1mNFh3PnnbpWQdDdQaG+anXg7fATjk7ZepEy5iTBcz3i+
1lkkeHyoQn7gcgfj4uPtWz5FZrzVH0bfmlZaTDJaPoj7iVvQUrdP0plopl1+qKlBCOLYk9jUnW7L
Ryu81Wj4dzRIi9b1Q28Oa3GDV4QpPfy+5t+QENemEjC2eBhqSJ+D7mJ+nxOvVTkxqWIqO+GzDNuE
OW7znYSn0oazwBzjGtvBlKG0Uf5hTsR7eAGgsTuswwfvpfyUF87AnTuG8TCYYEY2DZ99ptKAhTMp
SoK6Oe8knwU7X/tWZ6CqQrThL9ixWfSELr0SbrOVsgivHElRxMOQpPgOSv9Y/QrIhEJnZDGVLgDN
Hh0FpR3ya+4Ye6CBR0/1FjB9C07abaCbyRQBYoSAAEo5vq/fD5mRF2hCPZQxlEln8o9DSDoio7BF
JzjgW/3AQ4tym8ZGhn7psN2+CiAaSHaMmoPRm8z8wzyLZQASY40RWyHhyrfEV2/b2oaDVvozuuyP
v5+xm1oRZP3B6AXkVmRpsau6eH24JTkZqj7mmC8MXWJXL417AL+STlUnOqqmRgM8k1+atUoMp/jK
aEGNR1D5oMIoXKp0uw1IYCxou0HckwH+3mCx1VEt1UL0PRaRoh9U8Um2Qo06mC8O4fvvE7/NMcyE
zVRoXgHLPk8hLEAZ+qr6TNcx1aj8wZuRNThLcMZ3jxR8bjieCH0gwzi7OzJflr7HQYmIpwoeaOK+
h9TfoScrxTNIPHp27QJKUt/7h6XmmluvgK3qv5JnJ8qopsD31CCmVWIDs//L3/If1VPkaAtviu++
/pm6uhI0W9HMiEOvCiAIoBPGJX+yJwcxNPjXMlE/051yxtuCVnuAJKr76nGJ6vyONcY8UQrG2s9A
vTlHvKw1rhLlAhu6y8/NQT/KBSIeJZU8alCfRm/5cdz0roo43vPCUWIreDPxH5Jnd0gxgtwI2FFq
XnSFHLiJCI5qShrJP8DMMdoVCc16E75HTpfRxQcV+9d/k840yg9lFXKgpguQLaDlEwoe/dVBAMrf
U28Wa84J7UVH656CQj0B3gtwMRF4nx2nTkqAc9VAN6qn9A/e8/tpxaHyr7XR1tjS4s8SzuZdA/BT
4OxYxYmi+2IKgT0VQF95nFbHboOuiaPkICjLbxdV8O27CPMCcLuMVxEyL/xMYJSkitqlMLveKTqg
6h9qqFuDZky0pE/vvHB22NNjvnsqoHlZ1QEoDOb6flRzeRAj6PuWgo0gSGm7z2zAAVqlqR5aF2S4
X+FDe9GXTNztk0iEeftX7myS3aQFXBFCbobys31zREZjWEfkk9+KiAEJ0POLSaJ71+SHyHmbjNd7
TRwYWNfEnbbSRjJLauwNWlihW3/wHyLRtuNKwa09TwtW7p7n8nO2c2yIqO7lGnQNMY2fjK18GkzD
9uAv96/NxrOTdXceyZJMtoC3GwsWAoMVVIlzhS+0ajgoSRvT6aXflzTexsdpLdFwSfkww3EjhzkK
qMNhjF6zt20XabESRJBTI7o9XRDKt8N18ZwVlo+WtM3olpfoEexH8Njc38/urAAZxxUm9Lu6S5NQ
ZHEDwZV6hjhlzQBfhfZOeE5MxQaawkp9skFORLud+hLaAQ6Vbtfbx5HUK/r7AO555lcDmM19UEI9
V30MYDB3KED+CDeV+zfeqm60lxC0VTOyXgIAW5Q503+SGA6NWvbQf7ugI0hRGYfIVp3wlD0rO8QV
OQdt5IIVolZzYbYsGzTfaY3hDYMUgRHtzq6srPpKzbHZlhqLV1qqmW65v8q6f2g3iyGTe1YFYXAo
XuCF410/S03FA56YYznBX1lXHQUqtyl+Vjrt4PH6DREis7IXpndPE2oa+J3gjYK7a+7o91UhjKIm
xfScGEQ5IP7+WpMmW/Eb6ZSalSWeIXy1dE3vug2ob0fpF/BwQEE1W9VMjoMpzJl5ORm27OTnacWw
RN3G2o6mBq+YbIGTg9bkJXfpznw1CaV5LKOrwiecRWuKoUtjPlJiBIhamnwW2/A8rh84ZMWGlWJX
iE5pazxvDyLJ9r7NbU7s1bHku3xLuT5UCBUhoQxyPvhM6HnDofvhPagAWOCHTmWRBBxj901EgN4s
Le+tdkYLzWjkaSeuJVuxoC8n8pziGHRr32yQvuIiAuC0P57l02A3OksAl3eeA4B+ZqcdXGcqsExm
bhWYRTggCnBQL0+FaPmP0jv/OpqiupN9vAMXTt+tukaBuo5EBQhZEYqcJ9e1lBsrL1dZuK5+av8A
4P1dMoPPHH2IqJavUBb9CRT652anb5Y48e4kwkCpxZBDASuIUahMxf/YA4RAjRItUjHdYBMQs0M6
wBnXlVsjHm9Q7jGkiItugS2+594qkluFE20RI0cjpeUvKJmbhgrMHQWKgFVEQwU49OaVHELNIi0e
xiId3kIqvdTWBaEtp7UePlhpR3j+SGsLwXsWswV4lGyG24Ik6/zi25MlWdoxc3RrYW9ub8rPMaFK
83p9+FHw+57Ffnow6pDeAoKO1bwnPDmOZoFK7RArseFWSwpXvPWREM5kmKcAX0JZ8ZxScijR45Yb
YUKrl/iPTKsM5VjdE5pIbX8r7UnZU5kEf9Yt1qpeg+/t64t/W4x/MDVwfUExCA1sQjieAJ2cq4kR
CFT60EYJFcAwgsZtR1/zfxC+jp9yJ9lkAZ3Ww9dQ2yJZWPVbRx/tmSx7DKWMWPa8JDbKpFDTG6Su
872wSR2waJk8h5I0BT3raOeZIjIstEbeCTJei5zbVkFrgSMCkaKTueH5IXPRmi48s66i4gt77QR7
4SS8SegoqtB89Pn7jO+LN1iHE8NFu+E7rDK9lJOpR37gwAfUPzN4SCz03rCmfUhD138wHIBh9SaL
7Hr73P0vouhYgB8jmGljjeNTbohACD3Ygq1cgocANBimvC6dYlNGqNKg2pr6r/xLRYxlC3xr84Ho
iEcdrKyESiON3cMfeigMAD8oVpg/t/J2+R+uJsNZriyQ7JoK+qFJuhjHvnVeIRG1VDyYfHDQvpNm
PySmwjj1tYAN50/qSXDhUImn+m+KGoWVemk0k3v0UO9GASZrLmqVexcLVwtOMyP0Qena9WyDlK2A
rCRwnLMXHLhD0NnABTH9xsRGm3wE4giavy8+oO/O2QARD16ZDEVu5nDIxShNgcTmnG40u3sBzxvh
wVoRkfGYkfqoOOqlNf+gvXvJXb63v+iMVJmNw3zn5ZSZEvp6HiD/BW4mayCSTzzE6yenteNPRCbi
xe1dEjhT3Cqo5Xw+g8Bo235lrrfuNo1PQOk+ffFgyyBLoS7xnkANXWYImsNxvSnjl3OjrYxSRB4T
+Fu2djFICPYVogbkuCXPzxMlKK23VLJa7sa8Zyx+ip5ta5T2wHgdIFo6tKlZnznK7ZH3cvwde8uX
bkEtMlj+pTezR3nro6Lkd+11x5GFG/nv3Oe03pkOkOyJExKqvwkXf58/CSYMdHT5y73VR+G0Bl85
qXZLifU7gU0cYUZ2KqGehSVzr69R7veen3lIHSOOWqKl6os7hEhlF3a2EfHc3WpWD+mTpe6D9WLV
DvvH58YRKMzg2QNcCJ7As0UX+rzWy9pPKbqZOoNgztt4BwKF2I3NyGl98vsa37MQ8EXRbaQCphxU
ZzNPLVWTqkMkF/RmdLIRSaD+2v9brYJn/1S842hLZ70g4qcI3QG9hdKpzI2ffx/DnVgGngwyuinR
6wSazzmCghQqwDTRMYZxzf+VX0uW4EW3Go0fFNpugFRhgZFyqan63umCU4jwAijeWC/j7LUSRFyT
cSJKhgZ7tMQ/3ptoTfAI09z2/2Z7VGUeDMRa3ei0pERuo0aygdQXrBK0NIglZltcef4klSyxi5wE
P5JKI6rrbwHZri9s7p0pKsidqyocLWScELS5PslNkgll0pRweEaiPCDZZ/JP6drbajtAYiJSv0s/
M5pukvWio3l7jCEZTger2MObex5xFDwQcskVEsmRK755f9CkuEWd5MVAMs8z85cOF3fV96j8X6cH
eR/8XdSbt4sMUloEkYAPbyDAcBOa41K8wGRY/nJfn3g0Dj8aKFDqnc9kp5g70P8EpuY8Cyviu0A8
RzNkgWxkRnUk+NHfvhgpvDXN8Ds1BDngesLxnCMIFyBlNeQcpjlqIQGqZJVvgVFbbLyVLyIRhSBh
5kDJLV2tW5cXnj7S6gbLciItNjsBYVqgUgZwN1Q8tU843JYECj+Td6d1boPKk3+oVwuX+dYZYMza
ILhEATuKIOfl5F3fl6Dd8hI6OkhqJ0Sk+VnbJAfviNKsr8wncUhElI1w5lLJ8x1byUQzrA40NgAV
ajZZWYobL46huIWLcpHXssVZ0bt8elf2HQLeNHbRJ96uxpTA85UokMOcfkmffhc4X+vv6zHM/N2I
D4GbZGAMyoeEGiAP5pplWkOR8IHVvqtLUe875/xqzsyI//A3gzAJuiiAvQjcdpejm8b0tiB3g7Ow
zohw4pzxuUV9zJP00Lwu7PStf3A91ZkC5cCPl8giplq9AGLPDXWze0abMTCY2EbT5hzbS4frzjVC
YTnPqDuQUkXu/nq2Dci0qzHEca4A1uC5xfuEjrSSgFCA+AeFFjv+PHDoUFuY6Z1bdCWWbcKPRY44
KUIPrI4yJAf+7WqwfUKqzUDbl/JSbhbTjrc+H8oC/p3lXG0LXDlMpQgnsya+gzo6zA9pmz3uTURS
x4M9fgEnhBmcL9K6oklkMrj4aMl43DtZP0fBRvlj0vnQFo0XYK0nxE1IvAMlKA0uhvVXdAE2hAaY
oiTtZjMsHav7i40SOpU9oox5Og6cAnpcgUwZDSedqazafUq5PylebB5h4dJFF+julWX8v/8rcGaP
WzSMirXAdKQjJLbnDA/+CQX8ExXQ+PLflNFhdwFzwl5LPFokZme4BSqsP3pQkC0dPhrsY0o0G4eY
iJcQdV3FaaBLHFZ3Mo7XMmcHWM8A+a76uKqDLX/Fm95CIZmTb5N96aIUwVbcJYPH1myuBn9Ocram
idJUqtZBIO/45/Qx3MbuYBWUP/9+M++e0X/X8tu7/XFGlSIM1L6CmM7W7DYita1gOt3CkVySMrMr
URaMglSy1fuYTP/kbcUc5ktyf5/LwpJ9W7cfc0FK2GuSHlKirecA6OW5NsGiZy9plztB6Kuz8J0D
+yGnFeTGjwbIkU8ClFmzqSyghr+g8uf0+4TunLpvBxfF2IjCo4RyZiA8wWiKoNORMBTwitILmn4Z
KFKtJdaVo71xO/USm/nqd6l3vABIZYBocAN0BAVmu8XizkFYekgqWdkDQs80tSME34xt4tYq6vKz
lZQ9aU5BTz0xEJ02touPuNutRM89pmwoYJvX0I57rTr5WjRAqpPCCSDpOX4SOuJbkUDhCJBwHToe
EEIkFHDsOsu30wsAFn9fgjsPqmv5bHw/trgEYW1tSKjUbdeTLZiJLb8K+9EWSfKo7z4158/ngsBb
nX0lcH4PW36qgHUHgd6bIpAegNpP3UYghqXsWgT+vpBXWZrjrZ/JaNvxVOaRaGDVMddzjPiRq5QB
21yZ3CU6lvvuEmmmugW2Tkcmx3gTaGyWHpWURa1zJ4wOjBFsLxjQEdpEPP1adpeWZeA3LcKKlw6O
+/Ylp9qEolEZ8Af7bhMCFklBQKo022P6Hlg6jiBiQ9LSEtxmETAM9rwB5jG4PvVZdFPqvSHXGzwk
Dc9WWiLuRvqeUrwnxaORmdKpdMMtwqrukta9EyFBhBHmCy6YAdjDeXqnM5Qq6AsEdVtk6LWVcfmL
xpsPLEEFdwzFZw6/6jfGqnjpDXPJstw73IDaAdIiwMJACD7XX1GZ6gJnYPHDP8YDGAhUMm1VE09N
H5EZeEkdOm10e6m67rYvl8Vk0BSMWCN7s8/Fqu3gA1cSQU69M0dL3gWm6EpmthntxGRl2boZoHCU
5BkIHM3MMf+sqW4tdNvfqUm/HsTM2w+1QqlkfmSPKzwkcbPejY1n1rsQXcnGTiflZ/x3K5L4UJj6
gqn9nuC1Sb+WPT9tZaUD9xWyceCADii/vSG9+vqhrPUDXEOintDd9pae8odmP72rIZDhqWB5fxY0
ze2j43oUM9UKxpUMrCIYBUrCXktw9g2keE8ft90T96Wv5HMTI2P3u0zxjqpB6y765XHd4Cd+F1D8
UKdSGII9deIRRgGLyKEEgbfTACpOOzxEGvngSfClPjxXhDNoZQH30kSCFVVyLc6gum830VL59p2y
RESCcfJRryag8lKbqXe1UbQ48OQUj/oegJ5k2OquFTuxg54joKqg/ZPDeejJ1JJHzlnsA7ndAohH
iBQXAsxOUD/X2k8Ou1FNBRVXXtnEvYkKNrsjwyncTacmISVn/xEXW7fvVPWy6DdSGwiK3qmFnAol
b5RSAWYAqUm7Rha3iQiYi/DQbVGSeQBKHgqoi5UEMLpqRJo5pah+Bak6/MHFPvJbh/B6MOL1CsQT
KD6TGoOB1kUFX9ThleBD0zXHyMb+8y/aGbWwgOUL6X7B1N5xb65lz+xeq2ehEGeQ3b3EX+PaFHyr
JPKxff3QPydnwCOtWfVbVSPRSXNy9hhffA7fvsKvhzDTQi26j4qK7UVuGRfppUP3gLRTHDSX08Hi
difxVCwhBdxWMCKGhYoJ8LQhTI3I3vWKtygg6v0qR2incUbWaljvoHoPdW3Fx2FJ2J35oUwDzC84
4bDzc/PueYAPynINVIH72gmeZWA9bsWW8Jdj/BJYfrSC71wvGfM7Z+pK6Ey9ilyQZnoKoQDScvyV
QHSQhK7q1+JZ24kr8aAAhhsIDOlGYCHb3zXcHbuCfAP0ic76nUQUY10vr2ZMQ+GleorGC88pd5Gr
r33Qhb+LR58Op+wpNBU3fI2fw0vkLMWR7p1oNHiBXQ3pUgHF8rMH8YCuzb4uShhOmj0AWxudOIpg
tglCZ3WEJlrWwxpvfUcHgF1iQc0/Z86iL3XrwcKoI+WC2kaUAqOf8noFuqZKsobDIEorCazomD7q
W94VwTO0Zp0KAqhp/gsX9lrm3JYhN5FzCmRWW+0CCEHW4aWcZXTSp0D1xPOP6gdtnVH+Pw8aXgue
bTcQwkNjCCqEu0/JsTNZhu1V2YiI0OquZqH9yTaehKdu51HFXDhpdy6yxkOH64iXoYh03oiCVmUG
QQICXO+RXxcXlYkT7VJHB9C4dKrvyoKdApwtElyopL/e0zDtRsCLjAhFgnMOOWnuj9GZKDpCnH9x
Xnd0BgLs/8qanR9uiiMAlkMWqo/TfbrTPwOb1ZCLtnigyDbs+Hd+gWDvzvuaBfX/lTm7OEJejmIv
QGZuBcju5LCMgclguaRdsG/IWl+Mbi/NcnZiOV5gHYJIA2qwux/8U+wjjTS6qIQ1DSB8CjRZt+5S
MulOb+DVPOdEw3naKWozYJ7gFaotpMzAVkHlS7aJzKN2qgH1+PshvW1TU4Bgwjov0OIPnTR/39SJ
PEWiEebwsBWb278PZvqnJhUy3GVNnPGjej6zu5lttvEBMB9PF+4hWBdvwDJ1fh/J7RZjJCggBZod
KqZYQuX6CMddYZRFlaD6eMU1jn7iAU0svjYKUU0ZGC6dE38sOBi3bUQQiagJZs9wO1HPeS2yMfp4
0AeQ0E+HYPs/pH3XbtzAEuwXEWAOr4ybg7L0QliSzZwzv/7W6OIc784SO/f4woBtWICbk3p6uqur
RrdfQ2zCEj6KnfwF8mOWKyKh0tWrgrJGnRsQzPrYwbDWuoipV4Ade8K23s4HtDOPiO4Y83mzgYk5
QyWRJGjSAA26HpyGB1THZ1VhSQIIAloQAM3mDwZMhWjurt/M1i88LFkV39sHM8wiHYXrDS913C7U
MvpKLfr1OCD5tI6P+v5J/RbXaPfb8EiAoQevsS2cKS5i7ONbZPePWQCSUI0jL2b5erRTHmhhXfbY
PUdUgHs7ILwU+hNimcTT9sWuflFX1dZYs5hAbqkBKMPUHlJKbsjLrMNe9T5GGJ6P+W7A9nWlx8JM
fpe7Cp4KRbkWgU1sVq/cxukAGf41ARCsrJnxOrnP6E1GtBn+Mw/UJlOhFxTwKj6nbRxlpT0C67lV
wYUiPpaF3bijg47LVbWLjsmrBVUxxp5bsA7abBTgUYIHd6xMRexxqAVqBtV5S33WP7QdoUhuLP9k
RCZuCBSR7HkjCia31100kjFsL+z3K9vUDqjieqq6CrbBIP4ne6l36UnaAo2mY9hGac2WVJnlM//K
MEv+W2rCwU2kAlOCjYccKHXMIH6F1G8Js9xWBeuNsNO289ZwuN+NPUFRwOS3zLrz7UgB1SGIUhAy
AXKgUldTKAzRqPVFSao4breJDsWheMbarpCWQiiboL2qW2lPjIGSt+71QIlV8EwLvIicEB1i+GGb
CimEC60SLy0U6N7zLVLbe/Sp2VBC+r5v7fbhjwTUpTXKjSTt2IAEqUIdZVplDgi9XgjfkXboN/Uq
WRvPIPtyeqdFm5zk1Q+RXTIzy+Sk3IyXtDMQqXi0eFFvfzUuikjO2hKJXlCxk3yPuq729SoAznEN
s5t4NIX3eM1c3ttDhGcJsrxYYFR/ociND7vIwfQpigw9nJk1nRVwwJ/BaVJs1Bh4v2ydv6JMusm9
yU7WPqDbLP9xC5Ii2HGEkWg6RboZWKFr43nJZ3yaZNDLOxYR+grGdeJNp+pNdtVH1fxV/kGiyykc
oNs99CWxCkM/FUFq0lGCxODBQgEdYLoimvJpk8sStna3IUwB0xkhu5nI0DoCcoRf+6vJzp34WX/9
3xF4GPiFZZ1yXXNizEFALCvH7JAeWxfwQ+eUu2NrzmirIIeq+ez3dWUqrBfZwoLjQSoCPYy2dYBY
qAVPM65vRKg6Q8sPAuIogee/JKdDcpOZzyLOiJpehDs6GleA9gMTAPmSi62VRKqaFqFQWvJ+2gQP
0yFCiMetg3UGax3rUXLrGqHs8NcaHcxqBfSaQo4vrXQXouuh3IVutMdb0w282VO8mvm+XgjoYBHM
weh7QkkWjejX49O5WRugMkmOzmxPhxTdyt+1M7n+a/jBuUzyffLf0dOpg0oBg4RYBLBn1+aCNk7F
Ie1KqOU4Aho/8YaPnvmT4pPH+65kccTc5qUV4NuBHMTlClCISNuDdnWTQ7IGe9SVVqCddWQLclJb
7hmsT8M7+hos8QliafvS852kNpPP7E/C3EMLq3r5ETc4q1ods06FXxwD5B4jhweobJWj4wmMGrJo
VUfuaQSdSGszboSFvUviCmhl8jpJUFMXLVpwqjSZYVdDtW01ZGgz+xBPiDFPwqGy41d+DTkC0tSC
fkV0ueWVWW2ZWDvWR1DRXugXuRB3WIHWFXYChOKAVBad4U9mQQJKXROkgY8qc/7Cu+fgs9m8MCaB
XHvUjruchB8q4IsDPElaCcU42I93UPvxhIcILTXjSU/MGvV6ZCZzJEFfRdd/iF/VV94cVuKhswz7
WfIyO2PuhYUDgEgPaWrA7QGKpxsNMzVvsjGbUO5+aF4a6JFAOGpXnTgUg0/yoWE+yhfu5Ct7lJPG
rZnrQwF73Eo/Tw6/jzZSYaevJVqrhHXsxZvkpFgs/Ky0EHChFgbhC9DggXGDhrHOU9wrUgfkGci/
ZDC3COC7QqDlfAk2smZudw4caaOBVgQJHt2MN/Eakb6TrSClux63k5N7kGR1HsVd9Zij8+v+nlh4
OOOb/n6dRh2MMps1Navwdeq5Dh1hKwLy0luQYy/cyc0PvsPbf+6bXIoSrkwSH3GxDWWlUMtmgEnt
8S1y5jX4bD9EKzzuBIu0+PtmFpryLnIlVP3vm2aOljqBymzUTSXCdPdHe5rf+uMnwjAP2iybU+aN
VsLiOVt40GJ6oVJGmLnQ43fTVCcQzKGcYKyBHT4BIh6HZvpncirniL7718EOHgXkadZQE4QMDyNB
/9MBTh14tE+i7I9LDeV32ttqhh+EtdohQe+kAJCATMj5wTnsehHQccV9G0zB1Y6RaRw4s/G6HkDj
wnoPHQkcrbo5bgUHDMMH3R4Kc9W+TViU/mX2fPNc2v4+dBgO6ja9DrA3UcnRBdKVi9TK9c5I4iAC
5Abfm7wgjTTb9Sf6J/D4+t15Cbg41+FOOQEm4HQr9fC/Z0FhHBh30MWSblDEj9fGpSTm6kwBzh09
UB9Q1Bw/R9VWahdXf25Kp/s78TaZD2vo/gXBN6GFQYn+2pqmqnkYBz1qQTVOu0bQmZrZv78VHuFN
Ub8LT9PQgwZWJW43Wxvle1qxuvgXIkdVg/QMiRyBtKOpEeR+zMWgh9x6/ZYh3RHiVRZv/IcJzUEO
Y7Rk7qiNqAMNANJBEFqBo4UKHaM0Cbqo9tG5YMlW/zjIoOQ1Jwi0vUTbdi25GRJK+YMBunsURk/G
2vC6HH1uqgk13wYAoPufs+QGLj+HbphRCz/Ja87IrHyneyqqKYGT7P0VcgvhVtpEj0wgyELYc2WQ
Ci2DYarKIsb4I7D/gi8OvWbndqXB1PjigxWj9L4ZQ7yp0yiInf/OuEr59XnIfKlPYHGwWihammBK
2MTuCZ26KJSIXmLft7fk1K/sUZdr2A2DnlWw19rtTtrNvWWYCWru+VG2+F8F2F+hzmgfsMQh0jrY
a//g2q8+gDpQeVgXalP8fECzb0QXe0x1v4LNKy5VXzN5aFGDuet/HTWCSQPOirgLPItoCo4o7iBl
myCimizBrl9ROnn4xElG8z4eRCG86WmDno1TB7E5Vi3y1oMQEUCcJQ09QQZ8FuWvBANdq4PW1tjE
4gdh7oycr/cY/fmRA648F7QJZg5P+TxAeez8vyuCwDooVdG6grQ/fqNSLLLOhYo4dLXV4PoC+dAB
9Dwwi9JjsO8t6UXCWUbTbva0SpjNfrcvNdS+kEdCFxQasUjLzrXzDAZ15KSiqS1xD+oysArr68R6
Ld6KdeKyfNeyMYIiAQ0dWrFpQNMo+Z0ctZhnDvnQeWVYJFLI1rODetKK6Zpu3ghkaBfWqG0cplow
qwaGVjnqJthwZnhM7Sgy1eO7vM1jxrG9BblS5qhNhI6XShBQ1MWbt7ZLIBSgMKGlaPlBxsi6f1hu
y1OULfV61VQhBlCxg61h0zmf4zbx0BfwRrDjnDsemdmgmzuHMkftUEHuwGFFhta+dc70S9v2IHMC
7EwGsUfw2Hr185l5Jm8qqZRNKrmK7JM+CAVs6udsFdqkFjZZ4Q6COVIGuoIWFJ2jh/iKd3OPFTzd
eHxiWwbFMal/QYyD8sADOsmaqYZt4cv4Tn65/l5E0bFzR6SvN8WauZw3r0nKHrVTlajjk5Isp7zn
ACwaEKoQHrQK/O3IeRF6zNZK97qVe/f30U3YQtmltmw7TEbGVbALzjFXj83PB8Xj/x/6D5bHR4J3
dElBoYHaPykkj0LB6OHhNqLX/c72YAUBmi0DwVHt9L+i9a9w023RJXV/eLfByc/4/tql9pCRS1Is
x2hVIdwTKlFl9Hf1Z+0IAA3lqfl8ZvWlS4s+B7UAQQVlFbYPtZL9DAxrHsGXk+jM2DXOUVhP1vHh
zYdqAOmr0Q7ieh89/1bN6R0MCGbgeuE2Avum8fTMzKUSN3AVK2L8kFomeCIgixRalJIrYqFIcrkG
DTkaXaPVjLhUNpUzWrmLASXAaseDqGY+dTzLQS2dXnS3oE8MzABIBFI7K5RRAmomvkY5u9dX5QlR
oeWoRxQpeEa0sjjGC0vk5xdP4IiHJkY2wlLl9FBbx1srNxijuY3IyDwiJAKwnhC+/SAFL2wkeiY3
vqbC/32N0MDEE8PTAO5Q1/oOzJ4zyh+heRjMAowP2lpkhNjL1hEgKPBJ6M6m07fQusqqbsQqThsx
s3vJKvGAswQPO/hh8MCroZgh58C8ExK2cwOtxTazN+u2EETmANBrADBFNIrRHEddHoVCUqCJV903
v/SHIAPwPUKGY/rSXDRv/5JmU/qoneCJB1at/Ipco2csw9KtBwVMaKOTTUV0Pq+XuhQD5CW7qLEy
5Ofd8ojGXlfZ898tKlAl6JNE4x/u9CuL1ObSxKkzmhwWf179oBgdTgawoC1o2GpW9eG2KYwo/F4M
j3rZZeWognghhAq7p55Du3Nim0tBNv44edo3wzMunE+wZQnA8iKTjRmlbrg5a1K+hlojbjiMB+Iq
mYm9PKLFTt3P7wxjC04RT1XAh2EKZTwa3jFGalUG4DzGY8k48s4MukAwFkKQ51dsxh6OLsMeceuU
27uyR103iS/nsyRmgOwAGH2WPcIs7qJHAekpuzPM1pHO5OIpzWIX/VGeGNaJi79nnbp0xmCo1DmH
9c4qyAPi8Nm7PIrvus0/Ft+1Ff5mGFy4xZERBeMN+KYAOKBVGUROrGZOLKCMvQfwe9ionuIcT0fU
A8oVRM681NygFbhDKuIfGhmJDPGFbeqAzHWtia0B28W5N1EPsPxj4vXOn04zWSXRpVW9NEWtKkTu
xXQIywbM6fkuPLYrbs+dWUXfJTeHAUFYlkeGES2/lJVWa0WAnStiZQaTTQtaGdTywfSyrlfvoVu8
GXvxKXyYtjGCmeQzmRib95bH7GdG/34A5QXqbO5GgycfAEzsdFaBTdK9ESJP/DfAV2bthC6g78Cn
ChtQ4roatIVCbzwa5gsI+x3G1iKjpfcyEswaSgogEUCa7drjJnVUzRFfA7yC4AV+Fxm17hDC8QaE
y0BeRXYHMkHeY6310ksRNIJ/DVOHKOcgftWMMIzul3nN43LnAZsiHFY4wFH5D+oWZNr/GqQZWPqg
iSH4DoMfwaapzN+5KWLdZ+AoJ5tHvgPMTYy5XXLBlxaJH7kIKpSxyjpFgMV4x1vdb/8p3XIfoNk5
SKx65S0oixocdUpTFf2XSktm0w3XQP1ucjvzDGChMLgErdWQ0liJr/LD/RH+POdvdw86psCHh1op
XcpXUCdsVQ1b2XhUN9pWegUbBBrMT+hBxNzybmm9YitbKeJxfsXbwjurTLgYMWDrIr2BfClQOtQ1
Fxpjync6Bq56SAJY8XcIXPUhOnF26qD7dM2CcS7e4ZcGqUXtYh2896iMkDZMpGUH8/VdNJvHaVWA
7P1fpvdicFQ41FQIWWsftgqH9x0VfXGJyaMQDdrNV8LXRIo/J//0VT4ETouXeoK6NP+/lwIBWEVU
CMAVRDSANaRO6uiHAjRwZkSnnu9lf2a33X7OiE81B7jyx+BUenKAsOL+2G878mBVUciSgvkTCAo6
bZVrsy8kUg3EaAFKGyfbD96IDa2YOQTY0LnPI+eNM8si/LgFxhDDYFVBEQh8vTeYL6lKxqbP8RTQ
RGvcVhvhgbMiR12DxHM+d+t+k0HQYHwXvlmiV0uHGChS3QCvJs+jBEairAt/MdYFoT+ZSAA+ujG0
5oJVimMst5a/kh8BSdqEMsKpjvmKJvuIOsYAQxvgVwGgFPNN7TMZ76tomgW8om0N9JX2sfEizTFF
ySn3vqPDLRNiZGY4vBBHAQmNjChobJGbpB9dujq2up/CrPQI8r7U1d4kw/YfG3e2pjUiN7eZbMau
WrjuoOAA1kIIgxLNd8pPFrPAJwaHgJT3mgfCy4OOYty8uSmv/B1KuTZv81u88BiOcnE3I2IFngys
coAfUV5jmlHVz9qR5H/mN+Dcpc8YmbxDtGlf1XV7Lh/UwBR+M2EzC4Ej2puAmdREhXSiULc7FHkH
bSo1ZBH3xmEAq/5rsipX0b7epM+C1UDVax2cfMf/bXSr5JPpnG9ACzhKl+YpzyE1YcMbxHzvFgf0
3oCbMf/EJQggY7MKC1ZgRXz99TaWoAeCsA4vaMI+RgVW0yDMY9ZLDZ7RHOJyEb83CK6kg7gxXMR5
hddIuJRi4IQ32hopmcZCYoblQH4KrzefAZiSAZgqjxw4Nelqz+stl+A/59G9WlnIIbiS1+NTwFW0
6gDJCkHmnng5HDYHFQ1lzYMLVt7/w54Dzh44WUJHhm+hxbvlafYHftQbK3ipv1RHQHfFUfVQdvmt
OfkqBg+3sJkYdM0L9/G1UWrJI8UAJTYx2n5NaBLUzHlV7yLcWI0LVt7DtGIc6FvXdWWPJmvsSpEI
BcLeS7nWIbeenTlTQIJz92qgYNjuhf35vsXbI3VtkHLSU1ZArzSFQe1Rem3RMgHi46ecLRNyGzxe
26ECm5Gf27ibYCde14AB73r0S7ggXXjCLnKK9eSiWqU7+c/rz49cVmZx4ZVybZ/yWIEa+HJDFnJw
fGTl5UPrxu+ZA4+1HSFnRcINDbuYX0frw5/xJB5FCKdFnz6WmJVzXciPXX8LdT8VfB5LfotvCV46
B5llcHCjIwraaSBdjT+bt/KF8+LDY7gfrNhjcX8sBATX1qk7w1AmRUnISkwb1fE9PTUNII0EdFOS
tnj9K3nnzvqKmZkiG4lyI2gXRTCAdz8SkgblzbhsnDixhRtRP3K7Bc3GsX4VDqWTrYvvCnE9qzx7
66zBZos4S8A9hSIlHeZNhlhxSmaQYHN806CjlDnbFkG1bM2gqST0E74LLoRnuFNzKsx6kzPSoEsT
ffEFqCFexz/GUEljMuMLuBVA5pWzz5z2E10NXgrK9eLLf2pOw2v9wWykWbg3YBdFaQnIZCRhKYet
aHJX5xwWGLXZD2ikQWvoAzqbwfqxAv/qKkss5s14G4eQyf5rknKTUjDPQ+JjqLzVr4VV0NnqqW+B
tBcs7l0F5UC8EQ/ciV8x+XzJbqW3Fahs8Iu0pKJD93qSRaWcQqn1kX3wxp34DBxhbIM9ZoXryENy
GUQEj7U3bF/+Z6+J8f61Sp3gWe/HKQ64Bl2peWj22/gP+n/RLGIK3/cNLeQVyMz+tUSd1jxXmySS
Mb4MsNxD+5Yjh805BZruIBLbekyeUeIH780ntZK17pea0MMe5OUOCp5nlfPWQxFg7T/y7q9mxVQy
WbgYrgZI+QVZHaO+12BQ+gJTQLafeUsczO6teQpmprjeQs0bvId4fqFPAWHkTUEf+ENUoiss3JTa
7Vvjie8IH/b6UQHKirFySztTQ48kAlWCVaBrWdA1q4w5C1qwDgYP0mNvA1Te7uI3qO0+yLLTQT2w
/QVqJVYIwbJL7ZgoV6UkSGBX+Eqc8CW3I2guiyD11gBps8SD/IGkK++RNvl/GTHQ7GAAIax0BvXG
DVWx06dUwx27KXfCdwNpTLgg/hnwsuD3jtvPv1IwQEssro+lIA04RywrugdRZ6FRtnlcDTxIrrGF
jqMbWhXgdAf+BCmlr8o11t2KKWG7UKfFNgJ+Dg3a0LcGeeu11+FSpZeHChqn3S+9c6reGTfgzZS8
dBOBshy1LBDggFtbemfM8JJrv7RLra2Q17Gg1sTuZvC0I/eA621fdFa7b53Wat9ZAqALb3gMlPCJ
AKoNXCaN05ZqYdD4Lmot42uSTeM1fBQesn1CJPpGawBfKIcyFr8tbF4zGWNdCIUJGz+aMcApg25U
ao75OGyGuoLpRgN7D7/xc8DYZmc6gZdspT+me6k0syPzmbEUN4CUDKB0pNXRNkH5I6nIq0SZMcUt
qDqRRzb9x2D9Hu4NtggN8aW0r70wJVMBQjzoRuDPGGEJlAoSfgflM/ld7KcjuNInV3aVU+LyH8F7
yEZRLW6kv6O8WddpkIqOjJK0SSHLCVEJ7ZCv3p99q9iy13LRJ12Yo14ZQj+3KRQJManojhIg5WZF
e8goWdIDUZnWduk++wfKfaI/jywuSuBod0SW4vqQivUITLEYtyjpg6IawsgrxRztcTsIICbFK175
6KAfAoLl83hi7N2leOjSNPXaKEcjzSFq0SIqUb5EJy+QhUqI9PgR3XnGGVLvXgAUme/kTGe4cIHD
+xIJDyS/kECgjo0ghoM4CjA9bRAy+HvBbUC0gJvuhPK7spFX6Tn27g/3B7BMbWTYROcU5GqB26Ax
eYYwJkIfwWb7RIrABXqWS0R+AUQuEX86pIVkdDIXVZCNesAPdqE5bKUTu82DHM57H0LtsyoBBGtI
8SHKMbVekm0amplqia2tQ68GSM3VL+jVVib3lD9L65DFPLbgsa6mgVr1YqwTYyjINLgQ5gXRwVsz
Wv0qto0H4aF1QlNDytm6P/e3uHkd8ESAC4B2AFE66Lyvd3mklwkktFJstU2+2+O+7U/xCUIaT9jj
oP4ywcbvdt+cfY7x3PsH2wLOGESMQEyvK9R1NKg5L8ZT1lpVDSn3ZIU2gj8RhCGzXb3KV7luncRH
nWRbwYK3mh7uW/8p+dOLTaokP4Ec+mwpT51pUxBMYYv3VW6GFr9RNyqOujpBQJcQSidrZT+4h3jz
foJKHHiIHyFAbqdbxavcHFyLYBZnkgQtAHOBT/j7TbRLL/mhriW1QeHq+MY5wUYCd2hxTl/RWge+
hvgV7LXOOeFN5VRtAxtwe3S83Z+Wpdjkh2+RyLehkZ4+jEld5lJmQLsMHFDyRgI5ckjY1nrkWcAU
dJJMEbHffZtLGY0rm9S5m1K/r1UdNj8DUALvxlf+NJ34t8p+Bw0KYJDwuHa4kbeY9RWTSXThcrky
Tp2AwZBiw8h7ktAgfS6F409W4nEQbBogqyKYETh8dWZGafHgEV7L/8wzddoDsFj4ZQKz3GqGdppi
FpskQcW3+dpVT/IRSmm2uteQgReZ1eZFh3tpm3Ly7YSId5Iw39JRcGdU0hH4fj6oQHyqtrDhT/zR
sCRPBlNE8voIkVbzH+g64HcuP4E6+33e1oPq4xPEvSRgi7XOw2yOLmf9HL3czd5KT9tIoI24v9eW
5x3iVBC+VCHTTb/4x16emqDHvIO+DVurgV/tzP5NAjeKhrxOuY0hUoCXPwhFfevfrhgIY6EEAdME
MXjtb4U8HeKIH3+yK4JdrSa4vk/M+vYrfynN36hAPE0miOat9EVn1i6X7jdogqHpAIJNBgBK18bV
vq6TaoZxiXALGSbKtsfsF/QCLOWM270Gr1FvFe811LuJaPqaMfVLF9yleWrLD1UUZepIxg4Kkq/x
LdnH6BourQAqCRAuSn4Rkfrs+H3f7KJT1SAIQXhBCJiRyklokTSAwB+FkBoc6+cemUrtmINWtFwn
qwE0PxJK5EoCD4cuajTVxA44QsJnmUlScutowGwAJlmoJkgg0KRruF1TiEBWopQqwqO9ufzjCOGq
AjtOtY0EEO/hLbC6T9Cg3R//z0V2fdFd26W8q9BEiT6pWF3NfNI36W4+Nc587N0zuKTwbx1kMTr8
swYSfPNJcRBzvDYeB6ij4tROu4pfBAtIe9yBxa7AOR1emaQb5AvufSG1L/WiqLtSIl94DL3wCXx8
kOvTwXeFL9iWgASCC2Gjm+IDxExCENP1rFvvpwpFfwFSOgj0IWRCSPquT4acTF05iAA+asej+g7g
vVfboNgwa6ChrHZbKiZK7OvC+kIQav6BjhzvJjbnpvBPLPjgwn6VUbj7+y3Ufk2DAKBIAd+C+jPS
+oBw/P4wIE3gf8NNwjch+sWfqlkT4k1lzbETFAuw7qtPoNu9C7Wv4lTBJ6AwnKETSIQou7r+rO3s
UzGl7wmUKOWrz5HOIdThwYcCWMvwLj18oQ/bLdapNdiJzWo4/jkgdxbJoDayPONgJTy+StxHD+hs
/gA5WbLx7a/cjDzxWKCI+TqgXj25ePKyjtFCkHI9J9QmzcKmMHqyLLr32WEPrsJH1JDnM5BT7zM6
S+MzUjbaTjv6B40sEouV+dZ5AxkggWgP9XoNqQ1qi86CkXTVEIIqjNvJ7WRLU/KGfqDnmEs/BB8T
n6I9pWWWA24TrDCLlxmh1CCuiwqTlaTjq1IFcrasV75kJoLXQ/IWpF6ipc4AnMCbAvlz32XdXhSw
SUr0PIq1cJVUCULuJi4XCTLYkB4U0a6zCV6acRst2iDsGUjj4hdPLeeYVbNRlBhXqgbbSvTEvlyV
5e/7A1nAR2EkF1aoKy9u9TptB1iJCLHqhD6EInmo/PHYyLol+HWPxHxty0Qeslae0JfHAj3cphKu
P4BMwwWKxi+RYi4y7No2md5UNPSMc/TFSeWK7yqzbgvGyi3dcZfjpTapkgn90PsYbx56bf8Sja9t
9NIz84q3qS8yKiI9ZaB/EXVBalRZmAlFl+Cd1CXfM69/Z+LkgLLZlJpg18tfPV6UUQeMUidFG1kE
2DsDaXpeNdAjUMMYvHffpS7sI3THyW3OUCRlfJxO5eVyTW2jwMeUD7NZRdtZ90CLZiioXfNQwGaB
HZf3MdCq8AgaxCepfSwabeMHZCpyfTLLHL2kXLGW85wBZVj0Poha/2OG2sijLAyASsFM3L+25bGb
ETzLrp7q1oRWxtnS4sa5f3ZYA6N27tQKfhX2sMhns9Xq0LnSJ8Eq2rFi7FmWIWrPBqFaykJDZlB7
TpQDAO1mGbPgXYvzh6oRnnUCySZSO1bWkjISGqDkfTBqN8nrEB+CKbYb/9cceQoq2I3KIpFePIvo
4tEhWwBeK5qUKC27TvUJTj5SXL3SvaGByvx+6gT3HxZKR9kGbWDgNdaohUraSZyLBHaUZrJmeR3O
gtNxiXPfyqIju7BCrVKmy7UWo48DlOjlLm+m1A1a7l1rgccTxe5cBDErP8WySN1CheSL/VjmgBx0
vlt075UCDDyPgKcLNmKcrO+Pb9FrXIyPivrQMx2rXQVrfbXmhOe43ihDeJ7rwS6g8irpkXffHmt0
1IbMs7mPoxr20mZ0M006lWpjynrqRG18GAsxZZyy5d34311Ce0W9FVNNi7BLegEIzvGpbv5U2vfI
Pdwf1vKN+3ceaeISYCijuMxhpzXEjyYBaUod59wWauA7McvQtDGOqpODfdXiywyQCrH/w7Uli9SA
NVrx+oJqIvgqgYy25lxRt0ugZ7sUMgIaK5+xuIxolsO5AzIYHE3XhgxRzURjwjKG5T6r3DE5CyXy
tvVr6K/uz+ziBr2wRN0AA6cZ+TzCkiG+tDzm0c2RRchrs0t0EzQV/7JfSE8p4ThBOyflVWRuSNuo
J+tYwVIk2BmEDdtZ3KvpwKg8Ly7WhSnKtcR1UvIlSAEsYBcedXF4j5XJygd1XSsGY1SLd82FKcqn
NDGXQygMkygHqOMYKprmu09ZZ6qR3ZYhESBd2KG8SSxDXveneSgHRdRs53ipiGFp59gbVfrUQi6n
Pc26pbT2/U3CmkrKqyRaOHZFjamsJNlsRaMw0xpUuNBrGXKF5VIWcMRklGg+Jm3W5K/Xm7/KihLC
nLCmxOPvFDUjXgyO+his2yx68/MMveRN9yeGXlJioIdKh45I3Nhx5dsQ5X2VkYq5P3pij36gXnwP
TQ7Tc1peDh1atnKkkATgqnUZVFyh6iiFy6l2ajhgr/qHGQfhoAI6QMB8ZYnaUVyRKtKY17DJo8cZ
wtmOXEz2XIJKW5QZifoF/IvMXxqjtlXacwWwS+hwyaqt1G951ZKj3ZDZhfYMepoUBf6IFcUsJGyv
bVKLjHdaC4l70iAmbPLomLWYyNJu48dEMtXOlot9wK+S2EHtym/3k74Shk3YPmiRU6vbKGDlAZZO
8MUU0CUajpukUErxOY0SfAxJ862KiVeOPqMaSLwpvZWQAgKfBzQawdBCuT+hDAopKmAm1jpvVPN3
QZ/P93fr0tVxaYJye0YgIQEPvLAlx43ZyNsGl//MnYTkxed//f+ZojaparS61go4GHUjmGF2brjK
LbWtwuVWUzBmbnmB/s4ctUfbJvSzFALfFhyRxYODgANCU2Y8h5aNEIkeiC+jpYAaUDIaetRwOHVJ
g27JOLSywN+WUs5YoqU7VwVF0H/MUGOpo7Twq5nUA/P9WD+pXPPW5IcibV0VgsshyH0Y99Ni+HRp
kTptsyTnfNzCYpePVlisjN8YnHSYSnMTcdY8WV2fu/+wOdCRAQTm/23OvvbiLeLQtiO9j3wAgBt6
djltcNL2YAhPrcQiw188VxfGyM8v8iFlGuQBEpt4FJWSMw4RdiNngf/f8ku3DwRT6B1ZeCmMc1Uj
RfLSgcOe9V5anuOLb6DOdpDP6WjUGLCqmob/McoPYYIL2ZE53GCl4w+1qcvHRnu/P89Mu9SBLzUt
1IYGdus5MaEkyPfnAhRyoltC5YtLM7NUUeiVbQGRwX3Ti8flYsTUccmznovzCZbLzkl5aACoo9ez
XjTLS0t0kxA4QZecxEQXS8sNM19wASkpzrzdtFDzkdru7f5AFsCCuI0gF/EfI1RgPxh1qxkjUAOC
cYRMcCu+GoZXc7tMPvQRpG1eDdFr2oNefLUsWo5FZ3Bhmgr1uSqRuR7pHksCXKNTeHOOnrgQMLaa
t1RIAXKawvAGS/EMUgfAgQMeqd1AJJQyj/lgJhCJ8mnq961hapHrlwBkSBAmbld64TCmdynbfGGR
vl17XUybKYfFXvNa0VGL05TMpt9D7y9sTQmvjaY0+ZSFA1/cn2D4BbidtO7Sjw1JMFCPV2DW4F/y
qHYiHsiXoF8xRre4Qy/MUAdwbI1kUAvUnnXuq+3MStvBhZu6X1kc+LfB711rj6C642NHDD+CajSV
QmPcjsTETVxx8QnUSRylME3jkJS/q8zmQ8VN5IdJHk91x7i6lqfUgEarDGL3m4RXXOuQUBtR0yu4
XTOeE3+fB+v787k8nf81QdNSB11eFV0HE1WOmrlW2kP6L7lBqJn8ZxR0m3wm+JALJqNQ0KFYJ4Ud
TNuQyWixuOuhcACWGZCj6zJ1svlASCNOh5U0Cd/xd0+o9VWtlU7sz/tckbxBPecQ0cFbomBciItO
5cI0dR9CVDabox4voVR4KcfQNNLeHKJu3fnv0vDRVDPjDCy6lAt7ZNtcOOkqFJR46MmEGrMnzaMn
DrxTFqKZGf0xqFSP1CWiVLDvbxXWMKmTl439KPHErGhwL5z/2adVaLbS5BbSh9BnziCWjKTC4uMU
ciigpUWNCVVlalG7UM6MdsbMRiJ0gcXxWZjLfSSUnq4DyiU8R8K0GgN8hjaB4MGHprJpcK9oyDX1
BurU6uDen4LF0wKFBR7oAyjk0B1U8hhNXazoaCGvRi8Vu4cxZNXUiPO4cS7/NQGG2uvF7Uu88ecQ
JoAvGZQD3oNx4umyK43/4sUuDNFXfadomTEChOurvhX5UDFqQ7NM5lUesvLOi37swhR14Yt6WkQ8
Wca+XfXqWR9eW4F1zy6/qy+MUHslV9uZn1qMR8sCJEglcwDyKEE7gN9ace60miOSjELDKtcxDVPH
P/fB6h8KpCeZhwagH5gzutzlVQ/8Uz2ak7qSqkOl/cvVcDFaygfofZHoMQejuWhrnGz6gac1PSN2
WVy3H7lHJEUBk6eMSHmajTpZtzzRV2MEWoZJdTRBsu6fqsUtf2GGciyVqE56rMIMpCHMrvysC9Du
EYqG2PX9kWFs8fK+MEZd3hB714p6grFqys0pPZRggJuCX00xM9wlyxBxpxdeWg2E/0PalfXGrTPL
XyRAokQtr1pmsT1eYzvJixA7iTZq3/Xrv5Jxz7GG4R0COU9+GMAlks1ms9ld1eDaCaCkuE/HPVj1
XAsvfYnkpVS2RuthsYGhFQ6ALIUhqOj6yaP8KVbnXV63T5fXSAwDyk7Qg+OBlC9pBX9ynKMrGvSW
OmQL9BlPA08T0f7K4D5ROEdRZFUT4V0CFIAdPWhO/GWuk31aOJLMg/AkA7XhP4PhXEWfWCzqbQc+
FqmUJd4bYRHQ5NDhhl5H/iJLCMjmjnMQdhOORl8CLipvYwIqvgGSu7LSFtmYuL2K/FfsmBOmLkey
129Q+oFSvCX/kTAbZINqhvxUnY96oLOl/3LZNsSXYhxV6OqDICEoRc5t0OiVuBvHEGwfXUChitcH
XYwap/K2Kq+czof8dI9igmiSjXmduD/Oyk/cj3Kjje0X0VLPQ4YxLxq6mVGqEE6yCEQYVm4guFNy
HpSOMQ0QEDT2FYyisg4mHC1JvWzKvBnlvpBWj2QKVrKRcRvBKiDmxAaYDFWs41T1L0vD9pdXTWiV
m5Fxm4CaSd+qLRbNKU9NXqC65osF67wMIgxVNyCc6YPOwlbmGeNAVt81lGMLL9gQ3W2xYOYEGfSr
RTlchpRNHbcR2KjmRU8AWYQhkursCrov3y9DCF37ZlTcgWXqIZ5hbfjcGmW+RXMqwnLfm6cEuh1/
A6SDZpzoVEd35fnGSs14DA1dAcmLNd5reRp5pEBz4wSdCNt4vYwlPIXBI/MPFrdUTd2yznRgDzm9
Rtpg0hpf73wdbR3g07kMJbaKTyhuiVqGMpiiApSm9zd6NHup8TjlIGBQ++htaNgR3ezBWIVEMp1i
k//E5dbNUDPowmaYTgIf34Ogz4yeo2mUvPAIPfFmIrkIQ0cHUqivo7MNv2OPlZGgag2ijnRXNU4Q
xbvLkyk2xs9BrZ+zcYJLP/SOlmNQLAoGvJAN1V5vvxumrHRUhsM5eY2Ng12rGBZBpc203v3qBK9y
2VNfpjKvu3rVPx37P2MCA+j5mApbycPEBpYTPyfjEWScegbOwt5bRijnZU+L83tSv5RGJ/EdAsII
pCb/XTu0254DT4rJzCUHcNKCezP93YZOtLMn1e0QkNSZss+rp2GYXWeAKguunNUQ7sgARUUdmgqD
9TgZ9f2cq7In78smBTbd888qOstoB4Y17tLnbrim9kNXxlcpezHN71ljSraJeHuCN0yD0BzUZzmv
o2tzBTFfnHkNU0Gc6A0l2tf1FgpRx6n4MaP4yoklHkFoXBY62CwNGRxcNc4HOGUhIUkDp43MpWvF
Qdt9a/VftSm584pTzxuc9Ts2m0Xp5zRtQwzNqo9VccwTUFa9s+aQDw+zttcIztqfTf9cs4fZCP3L
G1W4iBtszi8Ydk06cz3T9frATNSiQ2YHj/q9vesjX+3H/zilnF+AyJOWah3govxXndwalVdDC5pK
BiU8bTeD4rxC66Qmq3SgDNlypLT/qfVEEq1ftg285J6vGVNTpyoSQCQ1Wtjg1xQkeZV7Vu8ur4/w
dAB3ATirVWh6EM4GbWcgXZpHePuYypNi6CczV1/Mxnq8DCOOljc4nA12cZX1oQ4fo4+veB3U9CCF
2pYGIsIoUBtfgbxS6Ma9KtnVYtvf4HL2R2albfsFuA2q1JqhvgoX3cXl0Q8LKBFmYIl1frRF/F6l
oGKq0TbRtzeWhXrry+MXLufmMzi71MOl0Mdu9WWsv6qM6rpFnVw+oZFHWSRQwpBmA8UZZ+7QasTt
C1oF+U8Kw2lSXO6qXTu+gq7x8J+GxTOuZ20WFvp6p4yaXRQnHrCc2VMNSegpdCLQyDIhWYz2P5tb
RMOYzNQaYaT1vDfaXyh+qsrcT1Sfds+N2kp2t/Ak2KBxa+X0VtZZE9ZKHb+T5tkcronzMoYxynyv
i2o3d71kD8oAuRXL2lAxynIdXpG6EbShlJPWELcpb3M9oGagy9JBQv/1OUK+S4fGMYqNCdok8KTg
zsg0LGn35bJliKtvNhhcUBG2qKAqJgxKZeqDk4xoGmTl4JY5AfUDm27rMb1Tu/a90UcUgRvLcxsu
R2V90mqSu6TRYq9pWBqUTA+9YsBrF1S6czd1QkVyZIg94L/GxTcHhWBspXGND03V5UrBKwarjNuo
hqTS5RmR4XABBlhd0iq1YFbIKR70sAxqq3UhCCGBEe8Va82S4vkV9IncwWEaJerWMBzLfB7MxW1z
v+/AeQGqtelBNaUq5sKoFQwA4HwAEwA4I8/xotGawsyALbHMY9bslv1NjkfeKf4ygUiuODgoQlbQ
LlLIWu+ERrwBXn/fRDVR4iisXFvNZqveK9O4H2UtMEKnvUHgzkYW5xQHO6ZyAlldsewqM/Qz61Aa
Ms4Zocv+aDLFBNq49J4PxUpTZypHmEYRP9I6SFBRoSJGMoJkkB1EQivcQHGzFk5kUItihaof0Jrh
mq3q5lEq8WgyFG7m8igGR8B651SSGwcv/wnKOQtZs5fQbaJ6GUylYIH/o9A3HlEMhrYdVFRoSJ0n
N3PqlaBt1ts7hwVpBp5UXXIOCWiJDFCRop9tlTgB2y63uSo2ZHlmAbIr3OxEH+d780t7S+7DHQhv
v4I9ByHGMfqNEOOy7xBt6g0uf86SJitS7SMlshxtEEajMja9J9F1r/lz+nAZS9gtuQXjPDeIvLIB
Ydnaw+m4kLCPIAcE9kLXvM+v8n117SwuhHrZc72L/Az6xSGIVS5/gmg/bL+AnO8HPGnqiWnAfJZp
16fX84wcyRe78U3tx2Ug4TPWFonbeSBqLMgYAYmk13DJ/dz7unpNKUpH9ENj7mrQuNSy5MWfCq04
F7eo3Ca07SEig4IZbt3ytCDofFJTd4pcpOLj1+45fLzu1o72xP8RBpHsrVWXGRO3OcmSJeoAliuo
Jca78It5n762vhUkoKic9xEW9CH1bd/wmiN9rH3lO1qGj3uwg8K6K6894BAHYzj4VA/6t2anPijX
iSxqF7l2Cx2coPaBOrrBU+4yc16yNEczoDXdhsnkzdJjS+SgLKhsrf0PVIPy0rmFNUXeMXXG4VGE
Lp1RxJbvQ2kngvDysUXh1rlBJzR6j4GCRlcVJOsWO0Hr1Yh/6j1e9pmyc7SgVp8XdT86OzqrgcS6
133CZ5S2+NxKs1Dp1NwCPtNRA9pGexUFYJSV1YGkKkqxs6t46PZGlXkVbplKOh5RafQ3z1vbj1hP
2c05beClE/WR+AitfBgVEDmjSjEvZA+PwgvmFoa/I3S5oucZrBpX8sbete3NMr6Yion25q9t+qyW
B1of6+Xx8hSLQoQtKndXUKoJZeVrl6xRK1fZYl2P7Leisdd2Vn5eRpJZLHf0NINaFoWN8VnzPdWe
5+GpC3//Jwj+WpD2rC+sCIMh2eKRhHihvuwWVviXYWRLxfM1LrYT035cJ83YKbiRI9zp7WND7gYa
jNrPVLsuNV818+NlXMkM8oF+FE+DpsaAjejXBu9mg/ZAyetlDLFv/dev8NEwtdO2yiusUjKiZnWo
ke5Qvtr2eN1Q8pbaT62dHC4jin3lJyLnY2Yna5gRArGpT6GKQBtEIbJIS4iB4kbwMYIC/Y+KpKK1
W3TxrobRx7elMyI94hhl/355JMK50z7UhFDnRfm5U1EBNLKVSoPUpj8r7qyeQjb7RNH92ryL8Fr3
3/C4mcujZc7StcU+qx8b4y7Mdtl8k9rf8vBhMhtJBCc0vs3gOFdsqUmaqSsbwjwsqL8/Nlnrxpmk
Jk/ojTYgnKvNomHEkzdAwrEO0PXtqYmD+7d9h0IPidnJFotzt2ZUpCRTAVWiyt9ByUrQLW/z9KST
a6WTvC0J546sPG8WKFb+SM1bXTtXLES4BEF7Oo9XGthDahk/uTjs3aBw5lAYpFJQRoka21N81xyW
A16vjvmpAk1H6uLhFhplvn4sPOWU79TchcxoQCTrJxACQmC4+QbOSrreUIwmwxYY3u90xN0vqOn7
+fULoSC1qf3Bo3sL0vTzK+ToPf1qoWD8MyTfICw/3H4DZ0TIjU55G2EeevBZ+fno0cfput2DT/Ct
fo8f9CCrQH1Va8Hl3SgOijdj5yyKFWQ22xq4oMy0Fch4T9fdgfwMf4IzBW9L6o649RteSe9Aaq5b
wV+wCJ/P/WrxmzglNIwscxLg06eTkyMQD29G1FOnQJ5d+7G/Dh/Jbbi40dvlgQs37Wbc3MGemm1F
zVU6MQVdGrI0kDZRglb2CCRB+bgIbUZnZWh7QA03DqbmLQ2vKfOydHCXWnJDXj/2j4jzczAfR/8G
htA2BCveOolR7rHY+qXjJuNosavqv5dYxeVKRd5WVjIrdEYb1DUO3qBCxbCJhxmoffVTCQ2fZYcQ
eqOz/cVE3jBpd5dXTEi0tNkiH3H/Bi+qckfp1/zp7NWeZeF2bH3FH/TJWre0hW7iN/Wt89RH5abY
d89G6rEH5WbeX/4KiVf84GPcfEQHmjx4LNhNrWGvjNquNDxIMf3NubWZWs4jlSC+HuLVbuqmcEOz
9ijkOjJZSChbQM7nsKZYyxSAoqbvrRa0vV/H7zQL5qx2U6kAuShluV0+ztNQZWpya/WyytC6s4Vm
5nvV8pOh9/vWj5F4o9XO6l7QAirxcbIl41wM6WsV2hAYZtfvkXCY2C+UUksWTDaVnDtBaXoJGVxg
OMQdl69jfsyXvY1aPwhQ7hZTkqmR7He+GI3OTdIP68LldqD0QQLlpwJbMD0uZPBm53pSJFYvO6Y/
ft+YfWXD5pMGi8eOKN8mV5C4rW66aydgbnJqd6nb6t7jvHtm++FqdClkmy9vO2Es/LkhPnzDBh/d
ByHeMjFiJeuCyLKQCpS4l9X8/vShlDgg7wfxIE/MM/QK1Q2C0MouX/r4aDnXXf0Ss8DSJUORAXER
D52UusxXzqVq3tUx6JCu0LrJRr//qzIaEDL8OyTOi5jDmMcTuoU9tXxHszkiU4a31lLWwSteG9vC
CyF4idF4dn4OzKmuasxcuYZQ4prbGYqRjpdXX7y7PhG4HTyrMVlsE9a3aKk7JzVOl9ILLeNmKBWX
RdRvR0typH5k//+0h09Mbkfb63NdvbLXJUX9mhELVzxWQOfTYfnBaisDB2yUEwqu1Wz+lvRGjt5i
tNmbzFJAMp4o+hvpl/a9n9BQ1Rj2dKOOU/Xd6GL2iO5KA2RWoB9yUQmQHPKlReVqhVayuu/s3ygr
DF/6WZ3foF0Jua16ArVrpiuON3eoR8jMKDpEnRXu8o7qiNoqJztZQzScrHmOjuiFAylm153aLqGr
2I0x+bWjJ++DPUNlKnPoYbFa41es1im0N7IcuSGFBqk+PamVle+zmj7pk+IcjJKAz1FJ7ksnUSQL
Kk5GwGD+z2Z4epk5XCyUBmB2QXihoNh/Wtw87XHMfa0hjajcLOUz3s6cQUagLT4LPnG5LHsxxxpB
EdmagVzAiaK4ITO97O+O708ULjJSLFaAYgk7ogbNGe29cNjF4a/Le0I8hTrY21TIJawMOufbLqod
IytmgPTpU7Ts1fF5ofsMQR/6M/Jkp7RvzVrR9jcH3QaVixmMVcm5mYAatj+S+iXRUtDhXSvDUc+e
MipLgQiXa4PGuRZmJRSc10BTlG+J/m6g22qxgv84kbx3mco0Ch2ApNVD2N8R53ZSS7cvr+bYb5GZ
L0pvxJtLJXsCFx4EurNyGoIOBDRj5wtYxQ5jSweKLKsJ98s0eXkS3/ZjdNtY8w+rzf/mgNvAcSsH
ikar6Qm4bCLtm1G7s5K4lu4a2c0knVFRJTvaj/8dGbdsZjM6tqJgZE5KjqaSurF9qJxvCmJyzbrO
YvQEGwE23uWFFEVFSGCtAqigi1Y/ROE2MUINAkGlWDnv5il3m5bt5iLzxrIHL1Cxj6P0MOctGs3V
18uwomW0V01uFBSC1IkvYSygZwSpO8jHhy0OWOthoGkGp9ziwuecVDySXoYTbYktHBc+hLFFFXUC
XKY+jKwNWvs57WRuUnTgbkE407Qa21nKASBR+QtyFknmDwwUC2BXKK9JaEoiIm31h/xZi1YfPO6a
2qoswMElbBmryQHfiJnFLgt/jLaL+mVfD0FF9KXHmddCXQxNw87cuaH29hcTCnLtFR08AXwClClG
ldolmskt8hN+1kuW1052QRfO5waDW7Q6p3qTrZwZWUzQKrMfI7TSpYjav5H+pyGjkxKaiA16SdQ0
GCZKXM8di61nZURH7PRCRxInBsXQ20RLyR1EFPUhMf0PCH+CZyPod5WVRrAu25e4oLsCFed/szKf
ENxhbVaLUvQKxtFWSRAjO1XPnWcOPy+jCPevoxINinIgReSNz9E7J0lSrM2gvXSZR8wUJoC3WJBI
WwOTmLrQEDZgnBNGXmYhZQYwZ3gKzXvNRhc8fUPTqk+tY9z9RcMevLCDKnNIhkAg59wQwr6orFBb
hQNItY+sxk0nGhSZZAOt38zv3i3Kurs3fhc0qbSkLTZQ6dyGKE0wrX1G7lMmgRG59y0M93jcj9My
Gyu7RbQUB9YZ+3ZAmaVu76qMuD04nIvpTtVkDGmivbRF5Xauk4WRM/YrKvnm9L9Jd0WcL5cNUDZ/
vPeDyktLNED03YT0mYN3nsom36YCHE/a42Us4XDW9lrDXvkLVO5kLiyWd4MBPokRlqBq9tVo0G8N
eHUvwwiHhKeOD/cDnkMOpurKdNZ6wFBc3VDI5dz3lfFbj8o9qm/3l7EE+xc8pmS1ccSC0Ik+N78m
TYwaJcXoX7MPdwSKS+Nwqycy8rp1nTkjP0PhNm4xGyW4EFq0vjSHauncRnZECMwbAJA/U0EYTqCw
cz6M2ZyTOQsBQLPWz9HHuGgGaEy/LA10GUPlPW5zt7VDySOPwB+B45Y4KAwDoZPKE2M5YWzqUdOh
vcyCB1dDdzKNB6uK3bS46W4qKitzEhjGGd76PRtfMUcoC0F9BErUhh1YB9K2PLD8uLSZZFwfedg/
1mszMO4MLGLTZG0MIA3dF8aREq8z91kbZM6LNe5IXaC35zCle7r0btfbCEhlFeGCrbYdKk93giCN
jhXBF8zziaGYitiHrDhctn1RJdUZCOfh87W3eFnXL1PmIJxQ5pI6bjK1N62DhISVorYqdmNtfCoR
fkk2+f8Djh5fUKoRiuL388VE4cUyj6RHdwEu0xTtloq9Y8lrYTy1SumG1hFaUi7kJy+PWbhRULD5
DyrnW5SKkVG1BvTV9Dst8gviIVDdqfU+Kt0qx3OyjFNfvJCfgJzNosOuyJUFw2zaE/panMmrJ0kw
JZxK1FyBGNOEru0ftVezYYVVVI0wVzXpbicnnny1niFur+lQU3PQ0Qre/R7NUHgZo8ZigverlHEj
iMaprRL0FKSYJsKh8+XMzW5WsnFBWwFC7TAiaF28jcsfl1dP5K23IJzNKAzlYcswr5WwkTdlXxnZ
qxDssryxkZwLogY7bQvFGUqngrQtZBiPOQWo75+qh4S+xtXT1O0d9IePVcCyU8zedHW/9IeReSgg
TRKfyIjcRD5v+x2c/XSJrdrQQ4TPA1tIpb8U6uwj54Cq+kmyNYQrCFWNVQsa9bL8VSbDsxGK6glG
rFMQve9monhVubu8gqJyXFSlfKJwIVHsVDEzGFBSmvta60/zm61eDep1XO9Dej1YkGIiN0l20ixv
6r/R7He4vLWycs511ngHv/0KzlrnSlXHrke/sJ4EFmoJx9Lra+p2sQU6ZeQtO0l2QTi30PcF6wDU
XtBec747TNsKmWIBb1mcymctxfuORX7Qjsqyh7oo1oDWLF21ZleVWw6KpXWcVTEmmEJIsg4mn7p4
MfMySEJnLh55oC4+Qsu+T132uznMu+Qmff0FbfU7cpv42h6H2SuD6r16kJG7iufg3w/jC6KR16n7
acSH1fZTFsauvhwzXXJnETkI9IJCQVm11tsYt66LPs6MFTp6w5uXWoWPSEGWcUWXQCOy3hDRPG+h
OF+UzJCyXHQMp2sDFe8WGdgCLu8VGQLngvK6Y2O2AKGEJkqr1W4me00SnhzbQXDeJZ2mPDEGQCTp
EYQYsRGM+Y9YPaQQnVauwvZGk7E5iawA+gQfos+mjazN+U6A3Hw+p9pqBcZOtYMazQYyiI8XTH53
ExARrAIFCIn5BsnQiHFzSGEFEHK9anft3nH89j3Zv85+v4MSsB96ISg43NxyURsdyErhRS57C89Z
hlLmlM3rEBNQjarw04iMLeMqWSTnvhAHsT5kHzRbh72fT6VtjijmSjDMebpLTN9I38zyjpKny1Yo
XLANCuewVaKMK5crHDZY8UzlYEaoKJe104nKrhGSgTrCgvoQhWje+VhGwnprKJEzdOz8VlH3Dfos
7ZcweukXV6fldebc58A37B0aRRzZThPBE0jL2Mjj4QoFZtpzeDabUayVM+oYV7We0Z+sByt+pdM7
Kb4otRsvPqp7bGwK/Y7IeLkE23xNH9moakcuX6Pcjmgt3D+hzolqUFX5aVe1H7VURpAlwlhJ06GM
h7suLmzn4+uzoe1mx0S+rRoqV5vpDgI6D5cNRXCmErJm9BA6IBPqcONQR83MmgHCzTS2QVcaLOCu
aOzffRK0EKlO7N1lOIH1n8FxrsuMQV+QrDrRygj6LcU+6cqEVh7E9HQ6XIb6OJo4hwIBSwSXpg6t
ZKQ+zqcvBrV7EzooxB+vSjRgjB4IW1wK2S+/vyr3Q4pOmzJ4Q72fSx8HDyx/kBeM/Pfcz250T3Ut
NF1c/iLRXG8+iD9LFYcZ42Lgg5YeVd+/Ziv24bJjsLwM0alq5r+4EGMCDJQDoL0UumDc9hwiig66
AnjaKgEO1V7Dx6jf26/xwcncb2Pulpabzd7lUX5oVP4575+wnO8hzYD0JOhevJc8ALdFBCLaPeSV
3PBo3Cc3y8HZDdfMnVwncL7j6TJ3fzjHH+0B1Ha6G+3at1uQpXW72QuDyx8mimIxHxaoJ3B11aEb
fm4QUZeAODvEh4XPyq66ifzuHVSWth/eRIEG7qW1q8zLj3/BtnQGS85hw4gp2rIyAkcthCz1wbVf
Lw9MVM16hsAttK6OdKgtIEzvg68f0M54W96mX9vnxAufKHLAbvRkfK0QTqIcwb+Kg8z9/R8/gVv0
vMpoxCIoRUOw1QVD15t2Y/jl831+ev9Wneh+fA09rLTi2y7152sZfbWoWulsCrgY0iFRhHceTIFy
OE13+W/bQx+KebCP71/LPZq+wsJVvhtP9pOztx5m9+fl4Ysunmfwq9/bJLmmBnVERoLh07s72zP3
w5vmTyitjR4guFhBmVn3wNYoI7IRnPKQ+0JvFapCcBrxHs6BYlWVLxm4psOgrXaUJMiOM28yfTzS
qN1Jia5QUqGmno0iye9JHEyyhwDhGaxbBt7RCHQn8BB7PvC5sirTghCMt3S4XOudm6mGC6eMPp29
rh9L585u3Qgk7Xlxu9i3lez+KzpQUFFrYPxURysbt6eVCcpWRg/8kV7bqR+lx8KJkA9+ubzAMhhu
D48mmrJbFesbotF2qcsbdIS/K038qHUyXQmR0inRbcM2wZBjoQqfG1IMHm2NrrYE/nKv8+N9+GAH
7Dh9sb9oe/0wXE+Pyqn4/UR/IurY4SjZtdCBnrz2VbarxB5z8yncsJu0BRuEgtnNoAfsD7gD42qa
7nKvRhulN6Gb0x326m65so6X51t0x1ljHg2FZCAJQvLi3K6mGR1EmpFiEjpIllnTXiGO10FQdZxy
9HUk8x0SrD/QvxqQVsZtI4q7kBo3YFe4if/xlAEmJL2uZ2wrEqHT59cQPl4enGjbmhBHBPOUqeIy
xcdcM3XAsYFZJfE8T25UlVa0m7SIQb0sj+rgMtr63/jjeIvGhVxpVLdzPQGNdd2xQKtt1+rBbA9e
loCTIv52GU04dxgaqgJVMIjwr02tBRmvfiw7uJwEJWztzaQyyQ1KlOiHRjQoY1EB9ZFBPbeNKC1n
qIVWnVeWswsFKneB7KnT2EEWltdDUVyFIyQqjORgNYa7tL1XatC7bXSPUHp1ebhE5BhQAwnqfbgg
EA5yRy8Z8kgf+qYDl4gdVFPnGU54nc9sP4XTQWNkVxRsZ41PWml6uarvWT8fQRTu1jZUAWh6A8k+
L4YeZA+Gpj78nhY/Mjxq0b4CKy47zYk9gtSB4YHVkoRpwh0G9grExzo1cIJwOywzSKxEKr5cq79a
443muKT7VkEKM76nlTsV16YqFdhe/QVvi1vMdTY3x6QZ0kZVW2BGbeYmeJ0udMWLxiDXlZ1a3k3O
SWPMdXpU1Oz6v0gfki04t+1iFpIpnQHej8pz16ZXpv2l1bogRVvkFNauMb9dNg5hVLBF5LdeYdN2
6tbhQtXLRi4oLr5lSFyahm9GpjvWvg4NE9B76uDPajuXqXtIuBTs1zhfW84vydespnhp8rn7EN5P
WKRO+BoogfrOdPNRWUp9MgVLmAVWeF8XX1UlB1nTa81+KfaTBF9QIkYsJPlMOHQDj7bcVqGZ1tQx
6TH/5EuDaMiIX3BLJ+RIoZRt7ZwM9TGyN1zRlWuLyYWlRqJp1WQMndeyp3jY2cnVrEDSRd9BN9It
I4lnErhax7ZwlcYDnYbXNW5LUUuNC0tFOVreMrdTnKe6saHtCV3U5PtQyR481/Xi1vMMjdtMTag1
ZpSsJXdFBKM55SBbDy2/NB+zsXWz9mToklNZjIgcN4TM1ipUbnwo1TKKrEVsaSUMal5IyRmvKVru
+1x/GvvfaB0EUZusfkHk7h1c2XCNR10Lyvw4u0mNdOhMipogyFK29JaAeJ2QwjWaQB2PhAXKwjxD
Qd3mD9qXkIA41vrhsukKDrWzL+CsKJ5HXYkczLRulV+LtqqOTkcayVEiNJ7NMLnJNZJRicq1hCsZ
omMUJZ5JHxoz8fCStOuMvyjqxZDw7Ic2YxxcBu8M0s7KpwVL6SRqYJHFs5NXLUm+dKW9m1NYrVZJ
jGf9/j/M9RORckR7CNu0dOjX6jHUFlaEHcI28jKpHoh4rVC/g/5mXI0+fPLmiFFMwx7LFIWFCq5k
bqUs31WZVprAqWDuPiE4tx4SvRrJWgenpsUBiVFwDe/WsoMi8idwsxHl62XzE1qGQ6Dw44BmCq7z
/NTUpwQFZKvSnFK4g6Lv2vCuSfY28/Ri9i9DiTfbBosz9aFwIAI1AstaSvV+7qqTk5gP/eLsqwGV
mjpRnoiRgE8LGWV3atl8D4l0PahpfNWzPL3r7Dx/lnzTOr4/LGfzTdzOcIZqHJwE3xTm6QtUQL/n
anXLWPYeji85HgAzUDGPSrinWeouBqjdwuidmJCjvvwdglDPsTefwfnbsqR9aq8lqxB4Gxx6pUFY
LpxeLJl2uhiHojQHyjyWzbclLW1R4p0KOEnk2ereirJjib4raXW4KDzBgD6BuLU26DAleo95Hex3
Ne735twhJRpaz1FcHHT2zXQg1Qg2FX3u/Lx9bclw31PnFZpTrlZkt+mMFlNHRh4h3Fybj+IWu8QD
/qTG+CiVusS6MRAntvY+t9B3gE6VaZYsqtArbeC4RVUUpVcagsnuZ+S+O38a/BL1NH9jOVjNVRsM
EqBc5DmqkP+cUpT71ZUHFaQdOMNdiuKrTJOcIeLJ+wTiPFOZmuEwp9DOy4qfBl3ureQBBLC08Pv5
XQ9HiUcXG+onGneGNGPcJig1xYbQddxcXdVp94rW3DqqxCut/+hPB/AvEH90lDko+GiOEto4+dYi
a85UP+9ycF6/1rFv2dk1SOkur5ioOR9HI+JVG6EHBMe4JctCVC5+FCIv+XSYIPSloZyhACczM8rb
DESRilntbPqz73/T4hdB+yxughB3dXyzzyUfI7LR7bdwq7pQUmdFjvOmHdPCbVA/4I+1HvtGEmeH
y+MWLekWilvSipbMTg1AZWN0ZIMGurf+CFF3EITJyPslo+I7Wue+msiE1iKPasqprJHx18nBtCTv
W8IDbTMivo0VVsNKKwRMqLB9nxivSomKb9oFSgTqr454mYZKttHcr2JF85AGVoJ3Q8Nwk1GmYSfa
nfDq0OoDwwZSpVxiz1bHXqkpzLiNRo9B2NHsLK916M3YvSXa9DRCdlLieVYz5XcOiBVRWWEjk/aH
sMqIKKWJV6lVfdafnQYSAm2ZMoAWtV/rZPajSCbkJV7XT0hyHq2EVYjeqlV+17Jry4uUxQ6aZIQW
6kBlD1zrhP0xOs3E+5aFjaryJ2WujUpi6ZhQcEOdkuinA85fovZ7FRpTafbboimiQEgikv5YqoPE
+62n4x/gSPuaJoqe1+Tz+ThtLdX1sQZ4Nae7JKWP2bBIEvzCqdxAcBufpFOqlgscbG9mO5T1H1TG
/DKWdcuLUkHgE/0cCrfr9QKrxFZHnrIbPX4e4xhFwQ8t8bP6yozBqqB+VdAV9xeuRkfOnkCDbb2G
nM9fUTu507Y4FM0ed5083BVpv7egM6fYsaTASOjVNlCcSfbURJusAajYNoMJMUQ6j3h1du4g2X1/
eVTCPY43GR3nPErU+RbNDLqxeHfFVCrMQ7SKnvUC3AeIqZr8jdrRX83hJxoXvTRR1hpsDSxC7WTa
eMJMj06cuJkszSl0I5tRcbYOSUTVYjNGNUf5forBn1L9dtT2aopfB0jiXp5C8Wp9Doqz+jIua8LW
7iylA0Orc8qsty4c71qZ2YuiCmczKM7qSZF0GYFMjTfMiePXUZjhMbp76Kzxa0TG234eEy9C/8k1
M1NDtnJCcNR24OnMMdZu0HPrH1CKpGo5wCmoHJTKn6Z3pT06eeKW7ROrfkuZYoWz+gnIK99XkY6G
uxqApbYf6x995zvZa67KehVFdNSOs8HhtjVeYetQbUHK1vnYAlGQHEK/Rymua7h0/0M5zX57twS5
Hz0pN2Zw2XKE/nKDze3zwRnS2SpXbCi+U5buLOIcc112qIqDww0OdyFfKAQpix442Q8jMK9IYNgB
fayCeVc81qAWxWG3B7mpJAoWvcadTS13X4tGXObsaoV9KQMW+8ohDIzT+GL8yvfFYWbQi/Ka35Di
ohKnJpzXD6VMA2XAfxRaodksKcMQwDY5ORoaMmt/thrZ8NbV+eNA3aBwq6eQLtG11XLSZk/bOwrl
nhxF4kvrQ7egisogmvc17mY4kJzhy2XLEe6ODTa3okVuDUmlADvqjOuZAeR/pH1Xc+S4kvVfuTHv
vEsLgl/s7ANdGZWq5FruhaGW1KD3/td/h713p1kQt7jTN+ZhYkbdSiaQSCTSnCMWBwCgbMqAbC+L
WvSlM1HcLgJSAvjkDKJSodsIwIyRhxDkaWhYIDE6DrVvl8Wt7d3081k+rM+9vIlTiJOMl1y6zaa+
6TVntrZ6089nMrQYSSMkSbF6ZYCr4Tapt0zf098Yr0GDGgp/ooJ+LpS8zsVUtVL7NBJxC6VXsWCX
+bu/Csq2UKTAoImGehgaGvEPJ6Oo2zyhMqI6rX6SaLPvury0u/FlFKprDKI77Zg/p9JDlGb3l/dp
MXCYCeZuvaBK8TunwCFAgs8orGyEI6k9s0NfFAlBNEy036hWzFXlrqBEo8FA6BSqiBh87WXdBSZj
77W3UjH1iokreHeTXX853r8U5C8gPxV9v51ilbDGiELD3toBg1iXF3FNBnf5pGAyMABnDMBT7Bpe
Bp4pDuJaymjR2meKcH5qiGtNbSoIaZocYFaiZnkydUZdQviVrQVDSw02MMhp6hpdfGh25c5vURXS
IA9YtiLcZuMmyG5C7wU93ip7qBUkIIcnWds14U3u76q1Yv4S4MiZcO5gd12dpcE0CqvGTqRdqfI1
I08aYBV6M0ZBrThImknbldtmMTQCHrWkyqKMyJLTeCxyvcoCCE2F5Kn3Md0QBnYny06uqWZVEZAk
hpaYCO5l21lWdiaXU7avfNqTKe4c0eIzBCjTEmZ6dHD67BHYHJY0PKYgCcvooxatZbhWhXN+p6li
RQcmEEKXqEXvwnWWHnXtHXxSdqDvG31TeDYrt95aemTRlmc6c15HYCMzAE0NHyA7VUhvi4aYmle4
kv54eXUXr6GZIM7ZiJrYlbUPQb7u7wY8JqmQuhO4y2UxK/r8fOnObqKw1sI+1yYxveGZRdc/+cpo
CqjuS02z8k5Z27OfP58J8yMVdf0CwkL5h5Q7vWJ5bOehnF9MwE2dKzZuXwH9eI15ZDkQxES3hrlh
AqBWzs1lSQIwKIZYvi47kwExKeoZJgmEDVUSUymzrRwP+P/lThVDR8VCC6N+H2MALjYeB+UzT5rd
5WX/X5bi1xdxPjEvMS45lJj+bvNboE907amNMe/n7zVA7evKRkCthNSOwVaCqaUmb1B5/BLMBW4V
OGS0lGIpxuKlZMqmJrLZ9+REBhUTOLqTC8yUwts6GfYt7VGxE3ean+wU8V6J/b2heQ8F+d7Rl7SS
LbGRYSb+vtVRSOpkf1Nn0mcVlw5jkVlkkmi2FWofE2JIV6wRdy2GhTNFuLBQJkakDRoUidubtt6x
8L1Am5Aq2qwfVnZr2cH+WjPOwZZe3hre9PYsZHBx3ldevxHzW6k+qXhTCDrKLg+XzWP58P8SyHlW
VooxUTtYR656gB8ytpUoYUSzdy6LWbVC3ommmJBt2+lcJCewdxQUYDaJyUQ0f+2iyEqaxgYodCet
VgsmKzuPbTTwE2sA5cIYG3K73IrmBrr5ZBEBcB4cKi/YeOqewOLxfGnC7xHSWn1otemhT+yyaU2U
LVcU/7rAkC9No4polxR1vsAkkFapUJRGAF4ANqdCfsuNxCs1kG2voHaiDZae3ZQiKBdTa6zuNCB9
x/5JHP4+ouL5d3DXiYwx/8Yv8B1+PeYukisd8EeARqum5cnLwsAEItXgXlZ+UXeQbSNXJ2oIGjgP
0I1yxCJNQThmHGN1y4qHaA2yevrsL9uLNliqqXhhizwtWjtWKIMOGMTxSI4aAegdNFCYUBVDOb5s
G96hwlzLyk22pBbaT5WJRRzpe76XSJB1GJQKtfrhSAAJmwwu6z8vL93XcBk3yEwGdy57YjD0zat4
UPkWFWA2q/1Xa1pwJzIYitjrp81JfKtFjn44FvHzZSWmj+Q3Z64EZ3MNMgOGIECEnp4EvQGYlEPY
oa7+dg75fK24AKbDfkjTMbP64lrpPzIMNCS3VFkpaSzvCJoMkGUBNADhpCQD6dgQY0cauTNr5kb1
ypYvr9ZfAniICi8Y6CBGEJAP92U51dV9715uvRXr/XrFYLVA1w6ANAp0L75ni+mgFTKm1fJaBsBK
tLvD8Y65p32QsEmfmCZEHyBLrB9GLwSZexVH3sorYlHRn9NPkqhg6opbyTRUOzFToajMfIyJ7xLR
rPTITNaAShctXIMAkGMhZaBzsVivF8lQAV4TA3SvtMVwjwdAH3J72ca/BgdYzpkQLrwivi4U9SRE
jTc0uBm7+7h9xKVjNk21snOLFjgTxbnTjHlSPKoQRb0Dwdhm2iTWZWUWbWMmYfqCWdiMLlySCy0k
dOpzEmx7sBAORyn/VpGtGj5n3UoRbcl5S5gohv/GifqCkFD3VQmiPgOBVfaQKkAswch36X/4+buq
vwbp7rJyi8s3k8Yrh4HDDuE/qlrDtoi/C/lK0mZx8TDNN6GoQgyfn4qUiHWsFWBu7VPNDop4jHKE
1saLrj6HQEnv3i/rs2jeE00zMm6Ay+Mf42krDgkdWW2FrQoiRcms8hDt2muBw5oY7iYq9cRIuhxi
Ym2nGpgEVOAU1q5UeXFzZspwt9EYEpkOkzKlmx2BXLFjrxozKw1Df078qFmpRY5X44dyr9vdM8U4
YGiVByDGXl7ShZYEnGZDpRMKKEJGfg5RKZQR3XMBZgViW973dvBKXjDivvXM5BCBwNExHoR8Reiy
6r9kch6ECq3qFwYGbxGhkvZB/vvdHOc6cW6jrIVQCj38fl85lPmWGN+MNTj5ZRv5pQJ3tJLA6ASV
QgShR0HbMRqZqziKi7eGQXGZE2XKAXO3RkuDEeQxkJEUEyjOGzJOE25L9ffnoDUMzMEtAf6LTPfk
uQ8Uo6bHxTdN7rUELn2M2vvYoz5mQGgjf+8jP/v7A+vnEjkDGAuFCSzBQFXaPbX5XjS+XbbqpZWb
a8QZwBhJedLK+P1Stc3bH50CHvdh0yZrKd6lq1DGMweygMvypTtykKQQU1VwgGJvS51vavK2FXe0
qxD4bS+rtGRwc1GcwQl+CsKnAu4iV5DGGSNb8Z8KGtj/npTpK2bXodCSmoU1pABRJ5FaC2VZAiyt
3xECbBUygfigX+ZcyNjIBqmNSRUQvYBKQwU4mr826LxoAhjV+x8hXCReMjTjMB9CAkwsjUpgEwyk
RpEEuvGHy+osStIxboU5L5EA7/RcHTlHVi+UcHx0deLFPIX91hOddo24aqExBqEr4tcJ6BfEpz+T
87O96aMhkAPkZa1WV61C0x9DUNKqyliamHA3wdhmDQlmmz3mkmqt63uyLv5dM5fNWR8daiXrUEq3
5HS0Gq28GQ1p5bWxFEwA+YHiSkQuUecBjpg/+insZWrrYLhvm7S11Qo4tWFjoHMqAz5pXXqRLdMS
CG9ds1IQWjpeuAJhMAB9UeFwzzex1WVPHwOESjoIcigD5HZODx6tf+MhoOAlNc3nAQOBh8ZtYsFQ
EXIiIvMcGdNlrM3sGqhcRuFeNspFfX4J4uFxiyHr/JxAkCJWIPyVSq++T5O8E/GYAwvmyolets2Z
OO4KQSoyG5IMYTQJehNMo2YcilvaI8KNdZC5BKlVG+iO7U9NPq49EpZiaiRcMD6ChAvAt7mtU1LJ
k/qA4nmHfJNq3OW5D2zH4uBHsq1KHzVgei6v7ZLXR+8BJoBEPOdEfnZMN5perdPJ62tdaYq1z0Au
GKRbuQDsbIsqUfH87wnkTx8lkVKXEGjEGZLCPxgRzTBDkKi3pqb2T5elLZ11TGCCiRW8a4CT4cIO
NOcVndLgsar2wEulBHWDNf7wxRUEDgh60nTEnvxZ10cxVJLJOiW5t1PiDFpklhjLB8R+fX9Zm59R
Eu+6MAOM0h3idOAKcqYp4o0Qx1WNYHBnbOtn+VoB+p3ZP3fHyAKGmPxOd507Hon5Lb0mp+FmOL2g
93ZrbHVAgGCs17n8PUurO/8cLvQpulEc/RyfM21i72UoCj9elrAAP6Gh/fSXxtyBCLJEkcGmXFuK
qx29a0BO3NS2vtWPyb55Eex2n18TE0w50DI5pE69FqosXYhz+Zy51nJVoKEM8lVgcsbxgQZHLxPs
DKWKy5ouALdPmlJwvqAcPe3vudcOY7RyVh0mKnFMnwXcgNGQ2qQHUhbxNnGCN3xTg8YPU2UYIkVP
iC1mzVrr6KLv09GUD9RcIPOh4HL+EbEnjYVa4QUVRs3e04JdQqgZlo3byEBCiJnZDjehD6hC/+Oy
+ks+fi6YC3FQjC/wnoPgnqVmE2xTTLDW/e6ykKXN1OFcJYL0L8oK3BKLuVFGhCCUFvTN6AG9ZEPJ
d21c8XALnQXTnQ+oCWToQAHNQ3dETaeqDRBxLIndEBDRYqreCqJ420rVro3qbaAN9yR/wdiuNbIU
Y+LSXk79lYmVRV0NRKXolgWGF5/wFARZFtB8DPyOOrbQnRtmzExKB9SDl9d06cbSf8nh8559KlYU
HTawmDS8U4LQKaT8dfREu5WZmRcfQ7DWrrcUXFEcAlHFGAkanDmfro4J5id6oBR4gQLGFGVMtmWG
5GDYezeKkl33XetbciZ4lizJawRNS94eDfETKcaUOOQvaNBhVGE5AIZB0b6H3U2bfI6d1Vdu//fn
SKfRAgUUWjq6gBU+zYqxBYFFMhwPoU95tQvDlyp4j/KXRnxfg81YKO9BlgqsGw3NwXiicE427NJm
wPWPFUVKuWndATWtzpX8k6S5VHKpDOYk+Uley1cu5mvmcjnn2kdgYhKBxWaJqvvRW7fCtipd+non
PNLSCSqnfFzxMou7pwHfYpr3xD+ceyNjjGrMNClPYwzmagdVNBXpTQy/+Wuoi0vHj84kcf4s1rqM
BpMkvH9MENnl4lsXWeoa5viir5nL4Q4D63Wlp5OctEanrLRtzdhM98ptjfSbXdwUnqU9XD7wK5r9
vEJmTzevC/+1hsE0i4+J2ewpi0A0ldxdlrMwRQmrRCoCbD7AmJP5bN5Y6RmQmXtcvRtiSVvpwc0s
UIXRk/TK7kcr3BQ3APPozPHlsuClq2gul4tq6ol0PqMdrLL6ztodIOSY4V4WIU+/gw/k5jK4E9eK
sZJFAmS0biyb8iM4xO1+R3eV7d1nD1Jnp5YCqDzNZm+xdYX5A+t30j3zL+DOXhzqgiLEWN1Rlm+i
UXQBeGURNHSM9KYtyt2KwmuLyl29g6bXA+mhsH5PNpkjvQugqwbtKDtirGLobMmO7WCDfFNjjoOp
PrPNuMfw7Lv/SN21xND/svpTwA6ITUzqc6tfBzojow8nLm40N9t4m11iEcnUXelYWBVA3RzVrg7K
p7TDrHO6CTfkG/mNNzqAqP76BG75+9ED8aSGa7MJ9+h+lcmOroF2Lx5U8CjBrYsqaBg5Z5dUqlSI
2aRl/tGUPwy1BV3OPWl/XN7aRZ86E8N5uqgvcvR0Qwyau6v2O6AjvOw6k3uwn6+Gp8uygApqYH4b
qECcFUVj1I++B1kMdANxg0onQaPNW800i3RoGiCdhUQF3pXRZ00CWx/aa0Or7LFUr4WQukJ807No
xR8uxsywpL8+atqHmUNUq8TzWrHApQJS5wa8CEJiGcNuANk2eR6LLRWPylqebjKPL/4DUFAKejmx
GHzzqlgaQ6bIuDkTKt5GCbnHef6NwA4jun+J4NRS/EjohwJBgZwqThlanbQRI0zUsN0g7P10zR8t
OoiZOM5aq8aoBX9CMFKQcelazHPHSASCXO03rHUmhrPWjuRS33hYOBJJW1a5WSjayI5YQm/na4OM
iyohiQMvg0jT+InnOTMMhjg0bHMYhlQBCrUgplo7v0MQB5YDZOYBCqbKiIu5hSNpGdeISlF7k374
il0hE6eobuBZAnBzk9DyCVBdtpdXccn8DGkq52AeT/rSJ6mPPSmohs3KE2Awlsox7soVB7nkveYi
uFtYKACuWwRQSwiQMvVPcWimgHZS8m+XVVlyKXM53F0QFMDrAsMcAig0MdDqlFbO2Kemnzn1GlPn
mijO5xdyJkWVClGRnNpABc5LGWO8Vlkf4uD9slaLFdm5WpynLNOIABEYzwdh2wxmLZv0ut6pjmHJ
p/wK9Ih2bEaW5IybPT35d99C6xuz1x5q01nindT8GzgPkpRN14j1ZJlN6iSp042Z2zWGqUlXAkND
5MdlnZeO21wcdxAKgG4MGYU4oK0/CBPyDpBDgQzRrbmqRdMEMCjyQhIOAZ8kkbpiVIQGMbdauKNy
yNVryt7GNWtZXL2ZFM5TGUYQJ3KDfFCQbDrabgUBBLneVV8lTk5v2Crm+PRS+LJbM3ncSyItMB7g
tdAK2H/0h45swbNii7fKE5hIWWvmzBIeB1vcysfCrV3vmt3/xvYh7aVPbUXAGOIstlXAau4P0FdA
1SICTFOgWmSNzm/Rcc2EcCbJBuILPxfVywJblJ8C4BRfVmMxjweCG6Jj+nRqXeMcyhiBn6T3pheZ
cCqym5ShfRp9qu+B+lG2JwJ0vPyaCZtIfLgseNH8Z3I57+LJ0hj504mvRgYqERRwdUREa6+yRSuZ
SeF2SSjbpB2RkLWK9Khmn+pwkJvEBB8Sy1NAo8VORl4v67V42mYSuS3rs7ww0nyyi2pvhC9Be82q
F23trl6QAtRQ9CWg1RWI93wdpBVzcaxlSMk9wQp1xY27zIzoqZWClafQwpArRMxEcRvFIpAu6Sme
Qj3Qw++l1hy3wfW4Ea7Vm7I0kx2zhivjRVqp1i24k4lwBXN+qO1P2GTnUWpeCY3COiQlgTxFUUYC
Q/bY+KYqTYy8Dhh6L+/agjWeieOUrJUu1rsI4nL5kAh3UriVhLvLIqQ1lThbRLdbR4spz1pqdx0m
bUo7aa+b2AZSKXKDjtT+qFW3pFcivS3bKy29qYJTxewGjs1fWd2lJyX0xTgZyqEYbuRTy1IlasLY
oXCe2+yonEAvdZ+9qdZdcGgP9da/a9wEBNnb6JCiOrP3v1VrzFoLwcXZB3DHJPVA5qVF+IDec73e
zX3bN15a45j7a5WKVV25i7YsxCAONIhSmI3hOeBJMVP98N3P6PAeuuFTJtnBjt2Auv3QmMFDvnlb
S46uKcvdjZRmaA81sPNNYneqrbLKLBMnYK9K+HjZyNYkcbdirGdDnRLoqg5W610V8X6I76rh3gvW
Lo7pRHD373wD+TFONBIoalhCUimD5P61jlYC6qUsrwQ2ZxVPBY0idudUqdRc9tSJJQEEKZp3wjRD
H7uF4o7p1dDbUA49JtaoaisXorpwTIGhjkMBJF8J7bxc0dJnVZXHqDIDcVqxS/g30HOj9BLWAMbt
nJh6ZhhZzCDbJL9i7bXgXwEVatCuiHLstGfS3QZpYMoDEKrZJvLsMGsd1N078Soa3S6z9REvH8Uc
1F1IvavGA3Ix7Z0WzYeoa1tV/9gC16Wu3+RmqqJZOtiD8uhqKE96Lbq9jzo0WhfAJLzmARcsRwZ2
ugRkO4QCMn+jICGTZcKoIQ6AB2Rg3wHgRmQZKN9paxP+Sys8F8U526wDl2ssT6KCA6hvKt9SutAM
wAnAbJKvePZFYZgeJRJmSGWMiJ1fJGzsgEeoQFjcGibAJ10RwK+19Cx0h6w5hnntXj6BCzfzJOgv
eZxja6ohDfAGxatJeBR1IPvKD6wi7tg4l+Ws6cV5NXBpKnlFJr009IsCFJDK75m2UUZ/k+t0R1ch
pBYEKhLG7gGxhGfLF/RJQfapBzjuxpIAuMryXTC+DqAWSItTIDlrLOQLq4juNEpRtNKA1Mlf/0mq
F6PBDIDaa5415N8Gb0RmwO3SFetYuPfP5HCmmEuKr1ai3lipceqj61h6CNYoAxYc5ZkIzgCVUTEC
pcC61Z5qyUpnkd8YPVAQAwJ+CplTFIs5U5BHhbDUx2KpfvNUp6Pd5v5dGq7EDIt6zKRM9jFLD7US
FUggQkoE/6bUII1ZG69a3IyZBM7jh4JvyPkICUXymReOAlxJCWnSy+dmRQhPvqNqmcJwQBqrR+NL
re06qsLzrnTnr6wVz0hFk6LV1QyaiI128lvZBgeAfVmPpXrTfNcV+Xw/yhIjx6joNUDBGK8DctCG
yOoAKFkPip0H6WFqNUv9Do9x0cTMCArdqYUpettvATrZiRuvu6+jtTrBtEVcVHD2UVzYnrZhWhsC
VjdpvtHsvhiOjF3F1RWqUlLktM3t5UVYdBO/LOYnneLMJkNPbNNQnmwy6DZtAHKj4Am0ol60MvS1
tp/cGW5ag1a5MZ3hKLxpyuIqSR8ua7Imgbs2soIZtBchAcMwXrqRa2nF7pfy/mdbw3kJEsQjuMqw
VrEmPtAwDE06dtRsjOGmbwXHiKjbB5lZV3cGxpwva7cqnHMePhsljXYeDoT4kHglOoGtojkl4w2Y
2frQsDrhKhXkFamLxoisF65+1By+VB2qkhKmCn5rJfBYXuoEKsa50fTcYzjwjdyJvzFTp4C3E8Dv
aDCVv7Aj0l6tcvD3tphAbX8kZfbQIxfWSKktohlzZUHlhYM2l8UtaFdTOSmioLWkQ4VpYmZGh/xN
v/buv8l35Xu2Mju1gDSAFq+Zapxrph7g5aQU4tp38Rg86vfRcfgsDDO/0gdLcWxt96jdsjUXJ15W
Upt+PjveuS7H4EeBVLxOne5Hm5jatbrzY9MHxMqKsCVXMtPwCyinlGdi2kMWCp12GhbWiJa28I6q
m8s7t3T/zOVMGzvTydfCOKpDyEkUY0di9coHvFw3rCWI1sRwjriR/FJJ6kmMJlq024fIrq1l7Ze6
OeZWoU1ObaYLRkj1oZmECFsUIzblc/iQHiQ7vcqe1fuQmMGKG1688+aLx/lhTFKJbTRtUpU+sjfQ
/b7WdmUKToCOylozhc/8Sn5o0ZV/Gz/+e9vG+Wf4zbgMSkhWlPeOPspKZRbit8syVtXjXHQ7RJIg
TrZBrhV0N71KZn0V7CfY5g4qZc/jvr+JbLCyyBu69txecSga51BwaxO/LyAbdfEiMaWTikK8SSZ2
DOdFRFuBvhIjLbRTTX1poODDQCEIUPnJdm/AJFdeS2h2zgO87U9JvI9CcIfZclLZQXg/FNept22a
TTHYQnEMo5WTuJBhmD4AsIuYOkBhmu+rGHuA3sQpuq0N9JJHbWwnObiz0WMFymUPjKm7wSfgRHGS
NcRJSZ9W8zxOOhfNnZyMMrRb6ZiLjsgV01GTTACTu426HbizBeOUZIeyeM6UTak/GprZYn5GyBxF
/JSkN4I3imaKfXSL9lDTYKKjAB+zu6aFtx3byNLzB2RJQD6QZKVtoIGyyluzLl+Bv2DV9YmNoMzI
t4rso0C5a9XKBQXLUB2qMUKh5pWOgiPUKtAGXEnehqOTJzut2GdC6hTdLhU2Xrgj6WjWyW6kQIrf
lO191F97CnD6UpOFzE7SDxZcMSBYEkQVSWYb400cnlIZY0Au2N/zfNunpxD8ioMr1ohX00eA3one
NtS31HjM8lvAu4HS4CoebgFfo0uRTcutXtzT2k0ixczbg0b2Ibsl2UFov/n6k4GC/3iIyqsMpHdF
tNOzuyTapNWb1z2gbpIa93q7zYipDxtwVqc4P2ILMLXgvVIBUHHqRhczKE4ASJLkWaxeMj0AzLUH
igUnItc+KOykb2l4L2RvygDCHA9YFqAgIwzLNaCmpu4rwTaCdznTLJW9iMMR9AdCHlgNCilyG24T
6sL8rDD75hVb4NuO9Y+6sELjIHonpLHa6huNvndA8AGOVltMC3IFzuvU6K2odZnqVGK1EzBUUQP3
UJNPsdKZYkY3NHpGt5CbBA7wc9fu+6+h0zSSOlG7qCLKQvy4b6Ixr9T8ZmrGsaSdvivd2m6cwIwP
lVmLpnijXAPK1oGF3YsMA7IrjnBBPEEuSjUMCbS6YEI/v1iKWMuacmoTDA8YjbU6K7LSUymanvl0
T0DYme7fUTh6qpxiRfEFCk1UHWaSuYNJsoHoJS61n+1BGBTaF+b4BOrSBKGrdac7+nXuVIdh6+90
O7fDDWhrAc1jr90EC/7h7DO4i85vq6xmHT5DtoA0BtGeTTZwxp2bPX8D9rtp2PohMp+Nj8sr/zUK
Olefu+ZATgRYCB31MgBJ+clrDjSwPDcbZU2/6fs5/3emH3fTiVEC5CQN9avETI6qpVz5bgQ9C7vd
1I53VW0bay2ltFDIOteNu+ESX5GNmmJNk0cwcO1StwDFsYP8o/1WXx/jjWatQQ6saclFzbECnJ2f
/bu6sVe0jdcfFWF7ecOWbtHZShoiFyP7Q44RpXI6KoR9F7XtKKa7HNivVfeGipNtxP1b3cmmHvmA
NaYYr8FIWhe0t9M85uVPWeDAmy/wFyRvw4jl3JhK8ggGbw2QxLjpLrSjo2d/jza9Pd7hVjNRZjEr
l5qt1bno9rf3WmjeX/6QL0ZsKOgORzOugmkCNL9zh6cT/CEWZQ9h1FC6Mi2sAs610q/l4e6yoC/7
C0EYDEVrBQGkHQbgzt2UEY9xTkDYhMQb4MpJCpohR5Hdy0K+7jAnhTuTcquMcV9BCkBVge09Ij4z
sxBIv+i93SlWCn5ZFK+SFU+4pht3QtO8S3RWhB3mP2/r8CHX3G4N03L6FWdOgFOMO5DIWAqV2EAx
IRTFXRwVyZMsKCQE0OKQXetNGP8QmrBfyWMuWQdGl3SM2wNum/IPvShEm0w7xh3KgRuxwhCY/NiV
V7LyvLJta3KmgHv2OBpVGVDCAxbQQFxnS71LNmwvvwASkB3ofXqXX2nX0U6zqrVOyK/PsmldZXCk
oYqjTZAn55KZPhqdEUTgltjh1O100XwqzdZRNpjLcKZ5JWtF1ek6/rKRM4HcRjasaIKygUByXR8C
ZIY3hqXd6q+d22/8PT2upiO+JAY4DTnHKmhD2uk+BBaa29uZ1ZqyBLp6S3VTkGqs+LWvhftzaT+T
W7OdbNI4awGWhMEZWzrRTfuexWY1OLI1vc/GDTlVCIx8q36DNQ3btXtr8SDiLQDIVzROfpkCG6Qs
S+Ux6dBYhZbWdttNWSyNrCm5aK4KWEDVaTRU5YsIpKZ6bmBZEWw1P0CdYRFHOBT7/Lt3ozsl0iHH
5Ia59RrH7rKxghEJpYsp1OPpHxo6NoxQyEVh6V29RWO969nxd/lhtDSrODXfV2x1OnZfbHUmb/r5
bDM1QY5r3886S5fRyVKDbNNUrGCD+US7E80Gr7+Vlf3afzCZz0wiF8zqjReTRICG9JUNZoE8tQsk
ztYMXWJLg1mdBlvfCDsMiGx/9Jb+mu+FQ7gy4T+FrV+0Bla2BMAZrDTfA1jGeUUzZXJG8UGVftDm
8/KyLis5E8C5AHSWdQAjhS+ve4Iu78ws1NAKRXqXNmhPbXID/S4o5ZeYextUpKB9UKahyN35W5aH
FsAHTJl4pjEWpy7vdhFVTKkr76nWItUnBGsPjK9h/rQns8/lHEgb0agQ5el2Izvy2r2B74y4/n2+
vcvNakvfE3fs7HCv7HtLInZvDfb93+6AOf8EgwvcFEHty1jDiiXjrhBfheaWBpZBn1JM2FzenMXN
R4IFpJI411+4mMNWK4Kwgv8aUetKx/zY9+LmsoivCeJJGyBHAOYNg7ga5Yy8T3U8TyePDCxvDePk
x+boaleAoR1eapM9aPsaEPpW4JbuZcGLbmsml3uvhV4ZKeDvgGEH8k7NxwOq1ED7HBzff78saXkV
f2nIBXuglNDGmkESNZ6C4FENnMu/fzoh/BFFlwtaXtA8gKCV6zvRq9wHpFcBk2TapkLSw7sx+rsu
3UhpfEzW2j2WtJlL49xgQvLRr2JIG4ynhrlZvdbztCaAMwiiB1ovTQIIvZ+gINrt5eVaCh4n5CxU
dzQ06vBwHpI8AO2vLTtAsnyvNDurN1XgYprFYNZlQYvx90wS5Q5q1mOsVo8gKVDE1kp9HxnnKLxO
2AeoYlwmK2gujWs7bY2nLkgxB5fWj2KLaQaNZkcvrlYs/mvHLo4aQE5VsAujz/QLXgoYjAqlTfE9
0Q/JlAy7RlNRZWaHI5qUkBCpxZWXwNIRMygagMAMZaCDhgsn1UAB2lZRdRbzGvB9HHIlwXSNk1X2
z4X+j/f+/7HP7Oa/bb36r//Ef79nOcooDDjf5//5X6f8M/3HTfz2/ln95/QX//qD3J/bfGbHt+Tr
Hzr7O/jl/xKOF/zb2X84aR3Uw23zWQ53n1UT1z9/Pz5z+pP/1x/+4/Pnb3kY8s8//3jPmrSefhsL
svSPf/1o9/HnH7KKo/Ef89//rx9OCvz5h1PVbx9Z9Y9vaYB/ffmLn29V/ecfAiH/NHQYNFysMvFm
i9ik7nP6EQbm/qmhwCkiS6ZpKno6//hHmgFD/c8/dOmfoHTXsXGYRp2wiCtALOD/S/SfhiIDXcSQ
pkolaJz/+J/PO9ulX7v2D6A73mRBWld//vFzLuiX45okAu/i50g9xtsVBI/nEVUshWUqdZH2SSWv
bgxHztUclD9i3gbjowYKe7DjCKVWuWkxVINq13Kv+SBOzDzxO0tLFW1vmL+L9L3ha0NjRwZ6irad
kcTVdawluTCYWdRr+Xe0cIZ9ZmOt4lCxGE6I9KnjqdjcxX6vx2+A7c29dyVRCnJkJChyxUykoMKn
qLlWJidfEusutVmslRHKGp2WJAdJHwp8MksSabiSgWcY/hCqNsPfme3pvxZtvkjn3mqCcwHUqoFW
JgOpAizX5C1nUacuJUHjE59+emjRCIttnajAKI7Vtir17Vj9jJzGII+DH7HoBbL393wG5AMkCwjC
qkIV7BQ+5lz+GCq0AgJd8AG0LCUKrDpDT7lvGoYsFCEqAB0ra7v0a6b6YB0Qxjy9AejwUOGNo46k
U/Y18dMqQs9PoZTSEejIBX52eY3O/QxYjVFLnJq9FQxRo8NM574RlMnoMSsV4YOgbV+UbTbqTC/c
mKq1ggJUWRPyGmmiV+8uy+X2ZpKrYkATRC/wbxh65OTmzZDpmaDQDzbA5oiJ5vq4evZVT06Z2YVB
E5xSIBriqYB3gyyvvbymUHN2fCAeLe5AsEOPAgbHARFxvjVMawNB7H3lQ9AB2KRY6M0h2hsOklDv
sjHQ42MgSJl0rUTF/6fsy5bjxpVtv4gRHMDplaxBs2XJ0rH1grBsb4IDRhIgwK+/i5Z33Lb6hB2n
H7rCVaUiiSGRuXLlymAfxzmGiE0zs37CoPx5IP59JxXaDBMg/wg0AR+8O+jQkYFOaOZrvpNixZY7
haTYkvGUm9XO5NiDBFC8GIsh0M2MrjzFi4yDM/XR9TKG0/7nm9ndqd+GJQeDAm3CIXpdYGre05tQ
DxsPYRT0G603kZuz1IrTcIwon6EnGCrjsUT+fMl3sShWIHogQx5s36gZzOn7k76rNwjEqiV6ZT2U
SKMLD30pbAjuJZtla9eBbARh+BxS9LyuUZyEOskeHZMfuSoguirQ9FY81pxxIw46lyZ94K4X8+uf
b/N3RxHKwijwRN4SHiKqeLFb3tkSuwLGjfXmX71BLSOSMRa9kMgx9muWR403mYseFTrR7ptmWeX+
0qvur60esncTBD8fRGHI7u2+AYKpd7dRadTzhrmQr2LKI9jwAdZrW6G4Ey9gQ2c0h92fO2vGr3zI
BSyqUdwk+UUVDZFDHwUGa7tb/sDwV6LfJndN/KjkX2U73i9rFL2hmjzdO+dghoEx/L7BfLYKVYst
e53BX434cVhA8Lb3elt6JdDBIWjcXFRyh89k0FyGQzVuIXpclaKXc22moUOQtsXhmjMt0ItJoMCV
gs2fx9H0UPC6Q2NcwGMeJjGNhpCIq3irJ/zq2NNV/415/y5vDUtVgKVdQBMEYTEgzPydxcDKFNoJ
p17KXOZD3iow6LEUKbV1jfbzG6QSEF6HN+s5WYLP7E9zohJa4SPoGmSFPtk1+/seIu+tOPzRvSoJ
gnBQFMLefbcsRj+iwJxJ9aIMdhFYnPNYkds0YVm4zmYbMBw1ddP2zJkPoWwsM6uGKHycrsVDpzca
XRhOhu3ZRHYu7ioIiGOZeOL4VJ9Hm+/TI+esxhIKDimkB2WGcXvepmJcxwaNUfdDq8foY4KkqBne
zOCLbs8V9x5zl+VDwMu8xd1SHVQ+Z/OpKO0+d+ie0sPB0D8vX1ddhO6gKN0Y8BMSzgPuvI/E7hss
KufjVz8XQqtT7UziHkkmt+UGpEyQ26aJG6jPRB1Fz+iO4HD9IipBybOLXYJFVlYd/AykeiVclD/b
hvdWE6MPvBdi6+gYX0Cu8t3SyGgQXVKr6WVL+AxWmAcaoFB9IKFZdwllvhWG4s9XfG+NUC0AEkeC
czuBm/GvK84mntnKs/VLttl9Ma6W7OYvhcg6Du/C6bx4oUO2YRGuyOjO3e0usYl1+ufb+Nla45/n
BaQdwXzee26gW9QuDvz7Lt8yZ6G3XfBnTgRfIB8nbR79kJppWCM2ziI5GlrK/t7NFYoCGsVyMFu6
ClV0sgHpfZ3Akkg7fQ393eLRI3VXAZtbofX/sFRRjMrcfPPyGosoZs0QE4oe4IRC8w6bncVYh9Ix
eBeXdBiXfec7YIIfUChQqtBko8m8O//5id912MQj4oCCu4GnxtNCWeHdcT0WlIlVz+WTsyKGE5sb
k8KJddu+btHKnJALlqwey9aPEBbUTbf89GzRsXxf0pkd1pQ+UvS6wv2mut+4uehVmu0mUm9ozXLS
k1Nzf95ALcauoyvffeokVBy7s0w0ttGfH+mdfB44miAD4diEVcPjJYhvf59EnQm+yUGkT9XCMuyt
RXX7DSxRZvet+3MfI+UXcG+U+X2Lw1buJsUojYMmYgnc+MTn+1tSj/P4daqHklz067SPgw6rLO6o
9vhWz7L9EdHItphPY1Sa7KQq40DJCTgv8Lh/ebR3XiYerU4AAifYKnunpp9lR/+IABY/JuVkZXjK
OrdbqsVoLK1t2nr5bYkr1Ng3YZF6ey5TsZ+PPJIJJsQXfOrCceNFgjYQNQq51yd4qQbDsZZIZUE8
yW2wJqKPaiwxsk5qt24WZvOiT9EKBgK/8EhwwX6BiGzaIsZKMBS8IxiKZSlZtLT5ZAdsCdDvB/zr
bXx2Uzh+/fMgvLNOUJdDrhTnV14h7NzV0H6f3mSFAEoodPTJ8VLCOry5tygs8eAtIbJkkJf78xXf
5aSxogqUce2K1ziWkAp+H3jFg4TXqnz5abYJVsgSlgULCmc/xocMisj8SNdIoj9XMWUBAz45KuCy
wOhhlFbjp+W+LOaKDie6kArGABvSPZhJ4lueQ7TiYfECB9WvaQOAJzCUfqoE9gp20T4d3ej3iYiG
PsFLHYbaPcSSS9wJaiBxNo3Fssepf372t5Kcf9hEPPx+CMBIQJ0VXtD7yAbu4Bx1sQ+fGAvFRJvF
jplq6RrT4a5IN2LCUTNTqAqSX2k9sMYY3eureLKZzxsFbye6Nh1HGzrKWQmca5W++4ZyyvgCXG5S
HMZSyOk7GabNPHBZcPN13ZJp/UBcEvvtUA2izlWr4T/O9rSueeXujGYUIqAFj3mCtgUGAJYQpk7a
wS8WjRqlr/Q2NEw4QzyEc0aHzeA2s4ap8VE+kOGEXLwlj8W0BNJB/juBbsNZ1StLKPw32i2XCyvh
mbUlsrzbhrAWS1FdQsSZ2kZDk7Q4ubrsskPOI799WguZ9s+WTB09ZGRJE1AkSA1VgaJb5hrMrhRK
aF0+dReQLloOWsbrdk1rEcfnZEXfn1MXzRWLj2qUnDyF3HVj9FTL2PtPfvEZSqRmVPY94MQo7ffc
FIV52krXCdkoKRM2f6z9No1n2gPdOG2SVFw29Qi5HNaWZpt19ZrwoRLfWaqk8wcslaB/1HZZISg8
TuuMWuWFCp1XB8QB+VScKY9Q11EnZTSOZ1eodJ7YD1aJbMEoeyikQF5oy6TDkt4SA9j5I2i1SxEf
hSBKlZe2pj2bbkTuR90dB9ctq7tZc9r1/YkSvtr8gYo005doh8266oS1UoDgrtwW41if5qpf66aL
SKGXA6NmG8Ll2s0R689rz3HatGO9EhhYp3qbf5aRLfL5EotjhQTimsFtSe6sgtdV76UsaMX4YYLo
IF6Wtzejvp/wWbyjpFCklDPRr5vVdequhsKoLr2AFmFUlm0Y8hEdE70YEj5BrNft5yLqnns8ToeK
wCj76mmA8l475KzOuw8BqSdVoq9mNKzTqYTaX6ouRxvqahdCyHLUl+i63jGJ0iw5G5/LjtJou0aV
6oyRigJ6w/FbWG3N8usoo6acbpJe98l0PwzQoaPHdYAh6I6yTzLcO0zWfkvBRaCroKaOhV4fYjUO
pjqIJY5y8TntUpTCnfgut/pku0rr1iD0xsimle1xgiA9xfYfwf3DZWm0rnefnrAZT98qloisOA1s
3Ucsm5AnqdFXnC0RBKnL3eQTt3RVCQLsIrEANgF/47zUhuN76u1R2ZJDwbLRA+oCQVStZ4qrTSxB
kCkSlK4WHxIF+kv+P8nk93EWpB6AJUU2MpiKSIwVIz+0RkCjT6bv4Wm1a5WEUrd9xXIbYQaJ1fZ5
GYRF1VLSR2yTZ2Y3kvjbaij3W+4x0wpaYFhZuEKGj/QrjSDqsxwKE+0zn4cI76Hp6z40ziX4Ko7Y
Sq+4BydmXBZC3z+nzpgs068A3Bjey72SxeOYE1pnLVlrAEDoKspQFnz8tXrohia8kPAdov3h6BJ+
DobFqjHtLx+3zrd8/1c25+NtFvcmQk/Bn0MdvX39v4P89j0gBel4W6boL1y2iUB9yuvYF6o3ZyQP
Ah5ap5vHtZBY6Pr4EQE4Gls14MrtEyU3t2CpIfIGu/RSJHWgOeTDmAvFh5pbiVFyKZ/wFVCxEtwV
YA6KwtcxDrvT2/E8xZtT2cX6tX4bQamwg2DX3p6JoVlb0K2SoliTi2CrPTqP36b2bXkUdJwwPuA9
4S+OeTntD++LwLBOu8Tsl2GEFXgzSB2X7GmLemKXKzxptg/v20LabLC4Szzk/itJb2b8HdRWMqyu
eWH7rb8NKGQKNvxDQoGQlMcozsU4XG5pXnp17mKASPFx7a3Enq4HNMR5VPOK+e1dmerXBHWRWD5z
Do8VD28cnN0PM7Ds/QdTt78Q11V42Ztx4yt8y/f7F7bo2Ppkp27qkKzvKvwu01nSZRfjHMpkuc7e
1grSqvVSnn8NeT04g9vxfTbiR3ACSFx8UP2Ic94leiviJ3huQ+UOSkeL6Nt47igung9MImRaJgVs
E22DduQG08QsmMzdvp0tzle8NwZbQBYOuevUh6sMfZ+8vFiIjDkHXZVMHC0F5w6wYVInFt9ni57x
AqcxRwZRW/w/8BW4XR6vCaAiDSx/uoPELwUosJoBV09YJ91zIahHFEDDtq/9FQx6gMQ+0yksTGXY
ZKvjxHHE8qOPBK3ny7zGUeW/xIUfYG+6ScpxvPgFJw/LxMxwsmxCvPstkJlk2YUaGIbjnP3cM1pC
3xTTTteRbs8Zq+S6POlsZWtxsbw9uq+7GUOUKb/t4p1ofjTnx2KLE1i5xZB9+KCxu68a4FX7En/D
TytkvTECiUU5etQsfZ/ixWCB4/u6B/oYNSiLA64MLtUoavSDQitsfpupxOAbRUj2GNbldsa6egNZ
UMc2GXqyQhuaXnZUb/iN7Q16owjLgRrqHK0tw5kmI0JfzhE7QYJ/AjCRX/Ox2PfTQtYeIHw3VgtM
ZVZAXDG5mwMszXBCrLcPnu2zHSpIbTUCix8m0eHPTZjwlF9WuGc0ulrpbEx/V2fDDlJKi+Puthxp
ViwfCWCsQI/oLRMFdoLWYD7NB0AXCZRvSoBAxQvpoGKuUS+51pj8LSIbnqoQfD82eE735WZSk2Dx
vY3ksEgg0RC76zN3tW45RwvicbNr9GjgTANV2JSuixfYW6yvaEUZbzgPJN6fgSoRwfgjvNxRqqmH
vwrPGpUBq3op6sB08kr8VEx3RaFVoCeSynmJ/rP2yeDpESdaNu2d4YB/RxDCTUrzDEQS2iWfYvAT
u66lecgYMuUlfBv9vXa90+mXmVaAJs5mtI6De5Ju8/i8EZsSKAbjdPAI9pNEwqeEHF5tE4tVzoc6
bR3ejErXlCsyU/7w60ne5lKrAQBxC+WLsD/WT3MzTW63f3XodmsC73/fvP3M92+In+g9HdL9PYjs
RPhGgKYTXmgGdIKjIFbsuY1+ogpbuYO3SO+2JaCJ8ICNuu/Kmu+f/Fqy8ClhiXYJP3z0BsHv5jTq
WuODycomSU1c3VtWdpADWmMBwJ6Ejdbp5arFvsu7CLxEwPfIE+EFQiSwFnqLsb5JjPzDHXDL/c7H
HpnGl18Xyk2NI01jqUSPbxGb6IetHJtBKEs+jm8Ga3wDGnWV7GB0NOkdhJxNYQg58I5rSVHfUNjo
0fa5wjMvK7J47qpPu92NYyDDRCjTmPbbsj83XCRHnCMNze2+yVW6pxkPYvX7miwpun32Tc5mwfmR
DRN24+ltQIAD70ZvBDsYv0vmJBquWZpNZfUX4OtdQA8sB/YBKxiCllCC/xeszBbkEIBXp4/o0VTg
rsuu89gNq4SZ1RHZd9DkALywxvV6v/e/RHeIlf8R2+2XB0sEHUHRKxgciPc4q7FeRutcAqp6M40D
MGDcBeIA7KQ/X+odgI7dFEN+HtfaaWyAdPew/h/QxQquVEXhSv53jcSjl+DqK8izfIB49b6664Lt
k2r7ATMsiSGYsl/G8c/38juEgK6yWD+Qz8DDIx2OdZ7+fi/UZSng26F7/Ckc9dLnye6PzzPa5B03
Cdf5b+P87wuC8gDgAFUoKcDF+h1mMTITJxOP6YP2AgdFN+LEvyzDCDP3a2f/+QHflUrvTwjsNoau
XAq+FtJR7y7op4F0YpmKh18WY2XbDtqHIgs52K5krtxpUHQzH+2aheHArdjteWZgGqIZgjh/7VP3
+0rHHSGU2nlP6JmTE0B074DGUMfRWoZMP0xvm2qFX4c97u1IYdf7yvWYAkZswM6sMxwOcC0itt/I
oDJtt9ZpRPannGcyR+MNmJbQwtRrfB37gyZ3fcgQT7brWz5LvZnZPw/r+2nExBGI8IMQDUg2qd5D
Tzh39ZL6yN2xedwtEwi1mEE158J+DBAsIH+pbvzfrpfHmMj9PzQ3ejdmpYc3AvlTe/fr2PMd00MT
S1hW2Zi57/5P0Foe/+yvCmQRhhtb9V/mIFspkGjXD3dvxxKc5H02ynHCvhCz3g+MPw/onsf5//YH
+OwuykawA8FHIUA030G1a9h8b7Z8vChFZMa8LTkvs5fCYMP8bQv++1KYugppr52WjLzy/vk/7A+n
KQ8gCXcXb66Iy4GOYB2lmuPlz0/1i4rxjwcDVohLQWQbUsJIzEP0+verxTHyMmXP5rPZ0pjNxzT3
OxvBoojUyv/Mm0AOvZVzB2y1bjjdEC1CR6RbEn6N0xoUnK6VowLyc5MSYA/xPad518mLAN8gByHM
92PiQ4v2pzPcFK05wiAzpEToI5/slqLmTsYFivorkwNqu8l8IrPivn7L540FgpHsAxU80f527Jir
QZlB98A+ASYygKpxgUCj7KGYGg0KU/HLQSkj/BlrUHe1LwV46BUOi+KnGXsLNcY1huleGU9huhEa
7m7A6tIIDq2EUM90J1KLL8DFKmx5l83T7sxFb76NQnIUuz1WVbKh09u88GRrxGxqgd5vqpwG2/wX
8tA4NhmqV386Mj89KGTWVozvpqv9EC+1A7KE2GIsUhRYSlySj4gq3FWMbEXftRPEgxFPAc+fhukp
g9tbZ3dFWGqiLocijnYwYHYGOGt4i8PqNcyZPrDRcsCuQGBKZBka9HasJESHrezWmDca3VHy9L7W
tSrXY6fBz9Sf8lC7TX5CvmHPaMEHRN+SO7nMSCJ86hXQ5u4AEhLoBCdmNPoRtjyB0/mfgNBzrq5y
6MenL0nuw1LdATaj6qOo62FMj4OYoxiRMAwHBO1B5UIu/YguXpjbw+rTzYQmjoBMuBauGXQz2kAC
XW/Gel7mrUE6eu0RTdeVQV60Z/F8JvG0rK9FzMfADpTA4Uaf8FJw8xkyqVVkm12vEt7QL1ukkQ/v
ipuKw24PJ8GmIkW53ZufBeB79xODWPZD521pQD0P3qAopxEhm6nBiFGNM3HBUXMxd7LEbaTjmDbr
GLn6E4y4rB6VqKMJxak5Gsqxrlsfc3RWGQ6hX+m5Jy676ONsu+TGuwsgGfKhNEXa+jpndyW6BsbA
jJ35RLGoL0iXy7nB7mOvg1HT5y7u5cHXCVqoVFO2nBHsAlJKRX5dqfhFjtiOYlXFTbH26lASxjC7
cWROQ+kJ2sr09sM2TEt8hFe+HFHtmEFaeC74N6bsIwjU6tqQqLvmbkaHihkQNLgv3YWTtoZC4Vp9
LBXTyOur/ns/a1QqMIX6VyLEIae1vqq2lJ8CFcgCC5UT/HQVREsGUZ5W/ORlhXjs1Xhpz+A90O+6
HqfzCJ7s1oR6yE9siOWjgjzb1kyAaEA0zWT3tPqt+jpFIkcob/mntUr7Y5wu8RWK29GOQKLr+Q0B
THcyyyx+zENJPwI87MFXWrL6e4JUD+KZRCUP6MvJ+pMKIjomM18eZkcAOMAUHObg7VU2mzA2OV+r
lpY1ZdXn3qWQhgcDwX6bUzKA9GnVgjCn5yw0kMCtflTQIOKHiEbmitegIxxIsgwfvctGxElcXufz
kugWLU0l+pbM6saXJL6ei2RfoTTfc6idW6883NnbuBzdJdDv6KofM5YeKli/78m6ZqLZtiphCJtV
9GVVev2ho8i3aZ9sX+d5kCkYBQr0wW2bsXLZpKYGjCljDwoSl/6qQH1S18SJ6u9CUsIQI6Rq3ZpN
2RWp4kldGa9RJ6hsep1P3DdAep/zNXyLLaV3JMH2cbNdDoAW477pPHflIYec/ZGUi4BeJTFfgvLw
yWKkt6HsaEdwIFCG33coNIeKKfmKzDRan6eTOEsABU0a8+WjT8T4cWZhGdtxWbonzYL+bLziaaO9
9S1NDEr3B9wfMq4VMDdsPM+2lvhqva/TmU1g8rvh68DV1iDJw5+FhMajUi75WCOJcKlS1ENZE9Mr
0gvyda4KfzMA74c0MgBXXJQuDbWRRkRqu5uiiiSKmJKx/moiODWHCv7Z0OTDrO+LtRhPMPRFAZL9
Vl4siWT34OmA27Ey85RKoc7O+uQ8KFd8NRl9WhEnP22aQyFAK4L2yZp3PwIG5MyW0toj3MDwuJga
ynWGaGRsx25pYubcZVGP6qzhhyZNV85oHgw5qdfMq+zTYKh8dZvbflgs8IMrZXpLQCw4xzgpDtrr
5RH+ZQRpK+FuIjOPL1ssxTmbEgpmFuDkOxZigrPMwyJBZKMCHpSPxUWJxEyrZjGcx9yaJ3C7Mty/
S6+SWGSnocjmL8Dl9H0tmLlIwlQ/cm62624eNNTxYXIRBvP+TpB4uTKWrPdipuaTgejFt2x0MA6p
Du6OBI7NA0zrQ5It9tqbElIPq0f/ImkrcaYFJweEx2BYAvaoL7fI0BtKmfm4pRV7qgCdfNFbtXzC
gd9dYLOVt1sSLeAwFf1pqml+gwx3krULr6dDtQWRYb0bcdq6SN6PgODvu12YuAUzJD6ZddBf1GJJ
h+B6225MTew1iEoj0AEuP3XZVnPYbO6PoL1XFwlyfq1TG/lQuS4DMm+i7xFFL9D4JuQEjTvR+9TD
1z2UFpB2dTPmmSuXYyzNOKG6qlb0ZkUbhnugLNNdRIJ4nhbzFX+Dlj9LnzzPHB7MYMvhztcD6Je5
SvqrWqr0xUbUooiRrfEtqD72qU+d02eWThlpa5aU14RKU53qmIv6irNKHZDHJVvjkO8+VPXGy2bY
lhptBTIq7mSEfP91iHSJsS7idTE3unZI9CTeJJC2IJp/yDyJPpai7lVbeANRfVYr8zB0veNHpHwD
u+b9CEmJyIgcJERKk+hcunneHkIljGXn3fWID7X2cpIjRk2u3Xg1IiY3U5uU8FzanFvqboGWDGgQ
apPu01puMrQynoob0PVocljRUnO8XhCIL895j+jPwI4YteQFHKdOgFZ04ZaivMpTH4vh05YFmrom
eA1xvqsUxg5taQgyAmc9BWGg9zbn9rFGey7UDabdVJvGRLSbxjYitX/sM7BmmpSR6aMMSbSdVwSa
A0TpdRrfrPXgRZsa4Pi35QRzegBBbjtIIFtXQ7r0LXrzjVdLFPw8fJhCVNRbhuEXsUfPvTjl487S
UmnOPywLGarlEIqhQH2TsLPEfqiQ3mxtElJ+JImd2M3IkJ1tuADM226LhxhGxgMSP6gFHi9ED/G+
Y4dE4e3YAyY9DL73F1lHkuqAwkJWAhIbTHI5dkYhHWnzMkCxFdnvYkkXdAqvfdnygZK5KcmYAYoD
ZvecqMh8dzVck8yokJ6lpEl27BxLbdrChWORbJGbBxVtbUpWPISIyBKOma1CP7WwpAu+IOOo9/03
GCGN1nVMTarJO534+jhytKJhR5V6mee3CZo82yckcznUTnRFvnbOvWwb6546pl66WqEWHmECf1zB
7TjSippzjMMjhpEoDNJf5QZRlHS6M1lvT46ZulVabaopQdNUDec5fzRiKg7GFKGxVU9gX93Cvy0d
3U6lhHKs7jy9RYaxitvEz6s+bDhsyH09s+yxBIHIHHoHrAfrAQumAR9u/Z5INX5UWszVcS7L7maW
Qj5aPS+Q4fado5CD4V3ZRNzXl1wO+pAKPZ1GTfNHMcbJsV6YvB5pHt2moyfXqULSUnYzktc1wqJD
ikL9r8KW9rz5NJ2auMQhfIhrp+ejSgp5B/7gulwqs6I8cF5jD4WXbmhJMTvV1AmH/rkEIdJezgUe
7hgAcj9u1PTfKfLe+gxRSXcw2JRovBVGc4dTHod/X4zo3zTAv8At0AecOv3Jogtba4Viz0PfJS9A
3vwJpJ36LOOan0pVDveoUzet4wX7HAv+hD67iKQQuJ3KlA5f5JousskzKb9kMTVXNs2gW06NH6q2
Bzh6RVWKh+5iINy9dy2C3ewDer/bK7cm6JXHsvJlpF3yeUyy9cYhc3vIlUaFPyDjZ4DvKUrC6s2r
JhtifVtQmu0C9mgVj0VIvpFxD4aD4Pup7dP5Vboq6o9T0SMRCjBZFpciF71sZ9P7BbmmTQIsLNch
abMJdgRiPf2Q36JONH1ljC1jk6JtoWiGqYQCzojfbQF/YU1AcCJHm02bloeFgchp4GuN3RVXcvkf
haiNtaPKsvgFBy9UlaAFuaIXxDIWh0UN0UWv8/Rp5w2cEmgVQW47ROpDnvvh1bpK4XhA5HmSloIN
JWme3SB1Z65VAKmkMR1cmhs/W/WKRoO+b2fAjOgR5Sb/bVkC9go2JeI0q4BifnfIWrkGGTl3FIPL
rgBSd6BM9dB8uthpoz8IKKT0xEu2XJOA+K2J4I4sh4nqKD9GmoPzG28uf17QoeZLqRzUeOZsPkxx
pOM7u5bJI7JrVQ1WEHy4plhWNp1XOFVXsH5iPXrN0Fdd+xquJ1gckbzL2JpEraU7Ew+9TnJ1NMqh
wgCMFCwiSEhwNpBd8ccVSKXwET1N4aSZ4x7GupYG3afwqTNBt88CLbrHD+jPgraqiCroCJNWF3JT
rUlsN4VzhNpWQT4UNqNVMya6z75OoI1GonVR5Qd6QsJs9PHtyGQh6xbRtieQedkYn21b4sDNw4Eh
f1VNjQWbmwRUtwXKoUMNDeAsbmeLAEzdTw7oUNZ40LxrezJW6f5z141EdocVWwVpFFTjZALiA17L
Yjl18NXEpWU24v+Z9exdfmTgP6HXSq6Ra3ukcYrcy1mBKLWIgwkEamj3g1Uj5oFEoEvZAUxm5AAc
aO54/B88qssY4zgPIkDrivn8c44sE3t8A2sjtScclqneodE0oV5doz/nnroHX2DPg2AfbuX3jtDY
F2fwqjfsN53Mdf/FqpVFkMiqAHRFiGzpsBY4ImCOl2fLAChUNwscSn8XD3WMimbbzVaP5w3ZLcwW
jrxBDq9ZhVbq/JBPiw3iOrN4vA3K3WBZoFt3PmecPmZLrvriWICo2mdXsbVoHw4eUr/Ax0Hs0OmT
UhX66IKmJw8jWEi3KchccN1VDYsZ6h5OFDQK+wVC4UEBhXVAUvsWlCo7rQRqD57001GtYNzUwA6E
rG42uH7VkUZTQZEFc7RWtkmIrsmxDFtGzsj78WdV2ekpArtmaVKJ4rOGWOydI9gm/HssRnhZYL8z
M6KBxoz24s6Ap+KbLdVIPm6FDT9Z9ld137n7HOzYC+DA/Y2MaYZuQoW9HZIQ0Bgm4yBruRqJYBVN
j0Pt1/JSw4VD/2ehAmm8WEdxNksMFqOv1CpQnOPG72qL0Y2PGsJpg85OxB6WbAsPcx+tHg5CNB3h
gSJCpIPK87MpyMIPlFf+NdqoD2gz0q06eajGfswPKNkU30yMBHYzDw6hgdgih2jEDAk7wp0w0CJi
+ei+d5HfERd41Klo0bukO6FOy9HoxG1SgZyTou9HS2Mi5ZGEeL5IZll+mdxEoHBX0hR97QEo9ih8
h2jifIfm3rE9pHFul8+gPoA20RgFll0LTod2cJCSFLwigFt3HSJv3hANP/zWI+HmmzUbIUQ1FtNV
1EFyYgbxGsUV4NYpDupGGux8qEReIyUVLeyMugVMTOm7qEHvTX2h1aSH1gIwe91AWMDaoPVHG8US
z7mpU5Eofx8w2QdS06o+DuBW/EA3OjgF46C6mwhmeH5BcLmyj+XAze51ZWl/AQ+muDKkzPtXmMgs
nDNHhge5ZvT/sXdmy3EjWZp+l7mHDI4dl4NARHANUlxCpG5gklLCvjl2vE0/y7zYfKCyqhhBNmOU
VzNmU13WndapTA8Avhw/5/+/c41MEq+sFLx5Z5hH5GpBR2ZknmlYX8Xq8OiMZnc7yCziEbCxUR22
85Ld1M4xK6SmeydIH9q+m5TDuSBpEfsD2pgvg27gIzTTxjgrjCRBnijN+zoIy02rFeqTJRs6ltjo
ECOZzSj0m6VVo2NOOzyVWuxrXdMv/IcCgbwb925/HloSdVpTzMhBw2AY+blutkgjuA2vqsKetA0V
IuqsdKGLGz/s9Z6tV8HvEHst7Yg6Tw+bmqCgmJprvau6q1ATveOrZljZG4QQ1cMw2i2q47bgKVED
2F8NGTk0LyIAv6mVJeJtINkCgVOmCYJeGrjIUdI6jnwO9ATlFemS2zknA+DNVlVZ67RHYOfrKhy4
uR75Z0ITOR2ykbzye736NTRRsdaCZqSzsjk92+wW/eXYFrLys7p37hr6onUMZ5o1F4KYLFCuldd6
FmiXTpSlNjIhSI2eFIF7qSiR9n3K4vRiVKrmFq0e6IbY0b7hiqFnVtHY7rSKTVoOr+zBiCe/G6ak
8TLptMG6i2InY/+VenaZCG0yN601mHsliKpxR+YKtB9CDtodZFUunmMXxYOXI8TYlShM1LU9mBOX
AlfD1VAHqpmvc5FED6k54oTm3CSqIz73I13WzvLerJtBH0hD61oZ7BxaADzVqCzoCN5lz3qTl0+y
LUsvigtyjygqEUqFPVM+k8+hMsC0S5tRWSlEHteyw97TkHf5WoSdci4TFrUv49S+abu2vGjNGq+H
tNMr8gL2mRKozp6McWwzDULrewWefT0aanPXy0k7TwG7aaukd4CNTIUKXNEtSPHYTeOcNXpUWP7s
KgROsDHHbWFqfXaHWzb2JcktXzLVjVWtm92a8EVcFlMZoQ0cxFMUTOOTG0CNrpoOIB2FmXXuZMEv
ZMWqb5hG++gQ7m+FEYjvJQr0J5V/BGLqyItD8v+E58a5Hinyb+ldxKpzum8IlNvbqlOnwHPaUhWs
g/nWDZWUiEYY+ZbzQIL2cBrdh4l8SRZNuRpqTX5JSHb4zshFpcZTPHtQx8u94mQwYSPdyOlNz2us
qkJQCkNpmer6j6kj+y/XaUU+SH7ngErz3qcGjovpiRttmVd30mhKw7xpk6hml28cZ9EmyRr/88IS
mZK8ptZAwbG8MSakNNN20PBqgF4v1bGNztUuypP5HCH31D4G8TiYP8zCKNOzpHTy1lgFhlRbWlD0
pjFINq8UNQs1LfQRiStiiwbhbS1mwkZHneKVTC2pjucdDbYR4FnaaG4Moxicr1ZRtGwqdZVmY8Y+
Zkaq6RPnoVPwlckKQwQtBhor5MiE8aiqJrzQLBpk7LQymWj+Uf5Ua2WyG5+CJkI9AHzDlEZULOMw
RS1UhcEiImcO1pRBAG7Oav25152WK0ysj5aUe7oBB33iU4h1uPdhGYrHZJckZdOVfjMsVJS1Wuld
U3/v0rkHQcO/pYon6PEGIZk3VxE7w1mATRLQJRnr5UkMK1TdbBuFY2/XXzolnLWlv5uT8vfQwtvW
eKm0DRfmy2RqAN6sRtV17H5zojy3QDD+U5yj+IeBGpY3MSZVaQvhw2FxrlC5cyRj5f5QE1wkf1e9
NSs1KT9JPQ9Re9J8rshXam5IzfZsmWFE8jLqKM2q1YvRfkxeCl0f/67Dai8/y6ZOj13Vpf6KCnzx
4L+uUMbmhDUpjO2/0rJaCi35b+FHnroZE1EpKZedKFQe1uSXEbFx8zYW7zAl34Ux8HpEkoZOq+KX
+Jn/HrH/rarRzUJSmm/syOgQwfXqqGD5iBOKlb8/xR/RGh7KnP9+CGq4jn/Isil/tR/+qf+XcA5L
M4f/HufwUBZL6f43GeIF/7D8+b8pDsLWP9mLQQ8Nhcl8+Q/FQQFg8gnLtftSVreo5jOF/sY4KML8
tPxpBCgCfIBpLmwu6sgLykHRjE/07DN1+joCnDfQHf8Jy+GIdQJdgu0S+qljLiYsqu7LtHtVardT
kgBRPJqPo1O6FJXK5txNcgUguhXemRnVOi1ViweYIGDWytQtz4xCG88nqchVrfbS79qZQzYScl6/
eo23v9f4a4LCsrL/s/L5ZVjcVA3/0HJBE8ieDn9ZPlZqGMYKezfXDj9oe7wcVi1u0cCnG6kY2Ymt
5kh08Hs8PocmwBIw/JGAI+qNoZ+nsH8Mm6JbZwMQ5TwhoPz4qY7VPi/DQO/AHsZ+qKJ+P3ysKKhS
ERRR/1jZabqmqlsSBkUOnGWqjXdONzuriMTpVc427rd2A2u9lt3tx7/iUODFwznCprn30mnLJTdj
L9vbq68ep4nRBK7DIW0q01mjAY+e6olKQu50XybORVK1eXer4X35LKkP+x8P//YlsKGDN0GVA0zE
wD18OL5imM0M4mDcU+0ZVkGJnpk0nXOrq63Ylabd+1hLtUudlMEuGY2nLpXJiQ/x5nM7mqkKUEIq
HY6Qfhztp0WbKnOThe1ekpBcubnW+K20T7EeDs+J5UUzCuvXxgXHCnsxsb560SOullpEY7uvLV2e
azAaKXt1XFFJU554IHHoz1/Ggu+igx3hYbSFAHP4UueKtGJJKLSfBHykcOySDW4xca+mjnvRayYh
RYlB5IlG1k/WIK1tVijtGQ7n+EsQIrlZxXpmnWi3dHhq/f5NREgwKdFEoZxcfvOr5zds0pN5J4e9
pStfO9fU1jIozpLR/DxmCsF4pZ/wwL194S5rmGbnyNYsw3gh7r8aUHNmg3RaRgJ1TNp1R3Dhh9pg
exHx+YlZ/GYo4IwoywwXNQwgD/doBrW1OTUmpMh91uUk42PDJpTvI2J/wrWPF8wSThzshQylU9bA
IosqhUDo8DUWlGarKBi6facU+Wa0XeUioEKwgtlt3pVYmtbC5mKulLm+/njk9x5ykZhZiKSAB71w
7V+9z6TtospI5bjPkUqcibZTfKsps41hTtGJod5s+Dzkwmmlh5HGnfq4uQSCuSJ2Z23cI2i5spv0
SfQhFkA71j3yb98/fq43E5PBOD/JVEA9t3iph2/UrjQ76/ug26cElwiLbXvp/mE3ZxVqgas5VvJL
ZJbliSnzzqjCREVHd0POcARuh6Nyp0unwo7U/Zzmwfd0KH7osYy3eqwpZ5ScdN+eFP3Xx0+6TMOj
uYN8lvdKUzVtkZoejsmvMPrerdV9H4Y0VhmCdDXzLzj741HwthOQ4MAlVj2GGxak3x2zxc1hNZG7
jlCBeA6mhc3HoxxRB9lPXJX3Zqpsq5RDiVwOHyZAhtFXZm/tk8q5zskOV6G6Ulsy03F3RW5L6M+t
jWwmOYuy/ajiZlSns7FdvJ2ED+P+45/zzuJYIgWTRUkoRwx3+GtqPSKLWebW3pG611B3mcvR1+bi
nzw1rfE4KjUdGswxMhXR3jD3U2vto8jX4vMBS9xlfO3ck+/VP/MStPP6B6mu8C+38AL3xN7z3kO+
HvxopZS42N1cNta+cK+N7sq2d2F0Ajj3dghshoJjQgduwuF1NESvF4WKerH9Ap8k22IAymn8QDEh
oWPsH89TJikLn7hS2MtfHX4yZUDvRgnO3deDNaxTjRy2VZfViXf20u/tcNHB3cT4v8wMInhDPxxG
2InEgqi6e8fpy9SLsrL9GQ5ZEZCitpPSD0qtkR4VnPpigB6yrdo2+gVVUIWdKcYE319tGM8qCsbM
E4EVpX6pGMVfuVnQOqVoxZx7gRHV4Wokqd1uIzOzA2+usQevHL2dLo2q7m9lZxX0SrdaP57ItPlD
p5TqWRjXzJXGgA7g6SAsfjllTNOOj1fG202H5wfSaEEgg8/wcu14dWyYAifxrA/2vmiycg3ISSdh
3QwnTow3YSytS9m7uSfQpnLhLRy+5UJXNak5jbufAvbONEAQjWOztLULzY2H86g2pvaqG9QZi2+a
1mjgsvyEVcJiiMMPTRt1DEALsUoY+vEtZVYcuxljJURAprnn40gqXlOxcylg39Yg+P/4luIi3MSb
oCEAp1jwQuN59WJLA5WVkG26V2WY+vZswG3O0/TE53v7YhmFfz1+E9XWXfVoQWojpbNEw0EVcVKH
XqhDg08m+s2kQ2/SMr6Xl2FRBOd6PWreFIbViQ3h3fGXaykWBK7Ax1kfSQUym+0i3YNQi3dV2z8r
daFdxiVBDmhlF9XsaNNvoFSe6kicBIAu8+bwo/L4IG0t0vou6bGjxx+zwVGiyEr2WWTgqlK2HK/y
cvHQrkd9qh6SKCRVPwXJVacTN1j1nJ1RzzROzK23iwgViwbvCxIGomLj6GdoQWWYlcJXoN3QvB3j
tvFQpDfbP12qjIJRQhDjsF+5y7d4NaMGeiLVtc2MKus2X2MxHS8qkm0n7BHvPgv77UJag1t5jFTP
aC5QmE6a7q1WIbE8RPRSye3mxL6rvTeMycZLIxugVKyTw4dBadUGfa8m+0lJaZ2Qls21YkrhNSH9
lrs4v52jiuYY7mS4X0owVNdZ7uaPVj6oP1S3iVdlEKCCK4Jftj32v2wU8sB0BttFkDUX0y+RKtrW
GPUZ1WwLTIPKiPmVcrxYBfh9T3UufWcVEJiamrs8zXJdP3wYhItLQrxL9vlcZ9sOIe1qDEi2NIoQ
XjehIVCQSOaF9rnq4Wh+PC2OqLNLqMXWCmLEIHDkqx1f3cqcRnwV9+59kUlzzbtLKBpV4hx7VLtJ
K5FsJ320z4a6Uze1OZg7ABPT3Rio8SZMg+gfrAXTwpjFcaqZxvG7wCkq3CEvkr2LruG8QRK+GSKj
OLEW3u7mPDOxwcs4pNiOYmUoIaNs+znezw4MkCAdo03shvl5nMPsnktzPDHeOy/ZXs4Nsk2kdFnj
R0knPG+S6SqbvTv0zxWCLMBj5NkHYU3n86hbT6Ltn3qjCf2+HJJz0an4YNS+udRlmZ44Td9kZcjD
EF2TWAQXjxXmuCNAFOc4NzAC7EOwRrUHeLO54KKUr0PkYltmffOFF1dsaLKZh/C0wn0Uo1U7Me+O
l/DyKzjLTRIY3JVYyoezHqbXQNcvu11SBgias7r9Qngang9q2a1J5VNGLUJla8i82ExmmlE80qeH
QNF+Fi5M26m9mzCwnkiY2UvA9upI4CxY8isLKJIEC/HGcUBXDoj4nKB/sjntr8KuSp6spmkHFLW6
qXnSdjDjNxSgoToNk3kdOln9ZNWT0XoimRFyTplOeazogq+RaNWGG2dmXlt2pDdeP/SN4eVWRr+n
OezFQ27gIfFwDpQ3rTVnpUcIroIGcTsK+yBtH2q3FCpeATO7bYZGfCbdlifkb2LjQWsqfQSsgAVi
Jcuw/hrGWfSj5ER9yFDr6V49o31GwhO5uE6qOUHvYQb1XT8oxVccJGI/OS4wILMrKXIbehBR8rWS
6JumtnOycqLUvSxHq7iWpQx/9DAdOZVMrfyuz1P5AN9G/6uFR6h7SZpr3/XeiQE7WKPxXbhhjVRE
baVXFWaoIl1XCWZn5tIV6pfoR+VSfsPKQXBOwXPuF/aKfFCaEjlDnlQu/SGiWYlWJZrRZ/R4we+r
wR8VOP7PqhcLtBq5+s+f7fW36rjO8X8hkZol9t8XMP6nDH9m8bfXJQz+/O8ChhCfwH+zHwLYA0UN
vO5fFGrF+UTahHoU6FiNLCLr49/1C93+pJIWW/5HN7iqqyyWv8sXC4naAn6LuZRbMzlB40+qF6Zz
uFnYGio3OITLbrFkHsjCHW4WEMcDmafxRTkodZg+wCY0jGuKYOh3hDdOqIFj36nwVuSeiia8TrYw
X1MwU8vjKgvzZlBafYfpRX3OpyFEq89CrIji7b7Rw/ypDNvRtdcu4gaVLTHh/ye/JVEn1M9oY1VM
Knk3xfi+TJR/ffGM8sSl8RZVuBE5yRyZkfFowy+y/UzE3XivN4WZ+0Pemb0/zoPZr52ZU8ernAKS
e6QtzQZF1kebqVTn+wmine7rbhTurLSlxaCgTq55Ja5tTLYACP8KdTaabZkgTT03kkiprgQgXWvV
A1UovblJTAVQBkSWMxsiJQJFV/TtNYYgJVNWVLDNOnk22rEao1UYyRl7hAZzZG+UGpbfddbbg7hX
qml06FBg6OF13eXDAxp/tzkzUHm6tzVACXUdtcWYo84lMNsMLffOsxxzFrapvk03WoF9fEEImZ2n
FdWMnqPN0fx2MKkNz0BgekYSjrZWqDZoVlmVmOu2YjKc0K/w7gG50xu8KMrYKla+cUAQdf2mRRux
BHY1rPduDeZGDecL5Ax9UHlJWxnqBb02xnPHgoUC2ULI7zRAQzxbE3Xm6xpDU6cCnNLiOao3JL5D
yh8whZB/XaDOTDJQAqFRjPdTpdrhbS75e5sAyNWI8jIdC80zZ/ojIx8o6nynunEZogiS2rDhejLp
qOfStMo9nRNboQdkb1ceysDeWeXa0jdsUBynOssxVwKStdQ63aTWaM9rt0wg42E0c3t/npp6uAhn
q9lh8m+UrdqNRroFBAtldMAu4HwWuTsThWaZ6P0g7IFFNT2ps9VQ56ZYudpUPFoA+D7jqEueq5Ru
eKuIQPMRkMqIKCW1q9tZyZyFDli2V0og5fUUUe327DhA9eQ2xoQA00RV6c/Qm11PZGmxb50+Ms5V
jHC/UOAkxRaX1eh4MggN9QqPfNqssmQErIqbNrPOLGfi3UZB7rp+U1rKjaWUNTEOrkaBjiZxiwuz
yqKnkaK1tm7jXCL+0S2nW5G0iIVnFkMTbNR8bH6k4HrEau5BRTBdc+VWVGZbrEItJAsG0sdtNiPg
JsSDorK+CgBJdO21QlddudaAAy1U9CldOU6A4g52Kd/MDuNO9ZwcVvuqhKvC74pshaZrWK6/NYz5
1KNm+5U6SWshxBZh7Kt0qQZ5lA9DtgrbFu2ObBwl3NRAXu/cMu/w5zpxqV+V4xg9Z7K2UaXBTBlW
6hjH4VqvOvebMgL18tMi0uuNItkxkT+XcmuqRVCubTRLe7NMbYEQu4EbxGqdLwurqb8lWEfJihdL
SqRiYCbusFYjqh4XcAVrdZ0WhqB95QR5ERqrNiaoRjuX7qYqoGvnW+SAR7kAG5D3GcSiUvB/DNba
sEaO11gPXV8m6k2AfCD77MAfaHsvtTEf+66LsaBcSyfrgm8DIctI25WgVTpAk3oYRX+NNbsEC2uu
51XULEe871qKO5s3ThQjN0YVK1X9DPOZln5Bx+4UZ66i1Qa9NdpG3o/KxDUDgXkQX9pzV6ZfI1wL
+uRVY9XW94taHhFWn2TLlmv0GMzOWZ/s3uwXGKCc9ehqZe6PDULT4QJhSJrRJgPjfQdWr2H/XgeF
odgXlWsF1T5IesvYOq2I3F0sCuSivYY7bPJi9DjTUz6gu/7sBAiJPdG66dB5SuBgOB410dpf7Fhr
tbNl682RuSG7T0Iv6aH8/pUrLC16HkKTxtmR94rlIaEbdQzDRUVDesdIbcDZiUx9nVSk5akD2cfz
tiicbzQJ1577QVOU+74355HttDM+g5zthltkR+Ib0U/q+PNQpfG668derPVUaNGTyEGwbCYIjXRO
1Qa8pZGC+smn0DhkO4eGCsO2s/TOeHCdTjprQKAWolJjCO8xAouHTBWEWIkzNc4Kd0iEUzmN7YQG
xfXIHRos2YSz1A6usmAcMA0mSh5i+6y4EdaVNvRIaM2qZkGWleKj58I9gnk33+pyHh770ozkxh2N
Oj5PkyxyvXnoWWDov2LarXbR2PiwmHo7XUlpYy0VRKNQdbPSNZhIUqUO3waVeA5kVjhnSU/JehvW
rJ5VFoOB2TZTiLd6bFP8wVmHWt4jrTXP3kDWsdx0Abg44JKZw1uJyuwuylA8+KYRy41qDGO4HTKO
Djq6yDA8KyKjxoyeluKB7JQwfAHVxroWjdEZnugrR9/qejb/okxeY1wLpPjKPI4bz2ng2vj4YqLw
puvhnnqxnQfJhTvU1fUgsulRgd2VbjLeY7qbeuQi64AreITwOI5EQ/cigDieigPWvcC17WzCusbN
qMUJ5nCzwHVMh1adAAmPjWaiyEsiVd4UVvuSADQI1TO17+nBntDLdahp+dU5SZYDsM4G3Vdxz0zr
oqtGw0tkaNOfGXGpV+HgTTc1pp6HKW9C3TeKuLjvE2l9BdIEmxOWM4LbNplGctiAEHC5jjDF16FB
YW2JbqxonRID3lWFTFHWannO/ubI8fusBQVtkJVA/wzBqtMvuopy2loQVVnrXmvs5pK4apRA7GYO
cqomvTAuaox0MQjfumnSdUt7ESfwkoT0zCOFdIljU5TBj7lUTDrkxk340MLDE/TTnuNi1/ZV3f0o
R3v4heaRT4qly8pWWZYqkZ91Fv15Orh39IImkFkQkLV5FkvU+Nsml63lVwnGhRU2SJF9DowppcW9
Gcf2hgQ+kd+MGaa8AQiX95smQ9TrWU1Rb4BK1o0fxDnYLCT4QG2HYlywOBNy0LxcnMkQGLp6VTpW
+E3kvVr6RSqlPAtlqdjniLLTZxSjU3sjssqu7iBftPJeiZRGboVeyl9u1sz1GtFNEHjx0E3qRTo4
cbbBOFzYKL3kYK3pUANhZYIPl1zETjK53+JixNPZghcsb+kFAoMgVmjJ8lToWIhu4ZQk3b2ZED3H
sTfksk8nuoDnFaFAtI3wH5Zjt7VKHqNh7Sp6FwtWoRolsYnJcQ715iqQUfIrVDD2oiaE+rfVJpFk
nM0SL7tSl+2ukirmwBqmXgk3wqZAIRyoVV7rlvyRIeNIvEC9q6EmrXBmnVFjMvAJhJieiXyg1yrc
m7+ASk0/E13hXgbh2gkPrYKjnuvMLAsrDR6IVU8V4tlJHZrdjmaJmiNVLQyBo0v0jHOlcr5VQaRT
kCxh561EWCoJwVVORz4OuOHa7nt50xW4/iHqi/4bUcs0buIoyszVPBn1V7ua5INdA6JbBTAMP1Nl
0WhCaQVIXS2RLzrdpJyf2RHr1uvdSIWnbYO2CHqFkzjXea8bPY7sJzy7asfGZNDREWubYtJoWU1+
6aPRV8hw84ZOmokh9+Oop3RkjssxonSUp9rGCWX8C4seG0NXY2TyaNLgYNU17Sr0Z/Qt34UJ9c1z
OnxDK4ke/R41b1qwWXf6X3jJbC5A4UBzb9uq6MuWkRmAsQB6oQeTSA1zRb57PgvzPgRTWhg9lAJV
ETFnSCqfJhwQxUrVsH5gTC2KbNVRW/nWxqP6MwkCQOplbHdynWQJYaqh9F2HRtTqLc/lovG30OX/
39P/B8WGj27qW3ioP79BKGz+1391r+/rL//cvySH+idypDB6QEotlbelR/HvxlHA/j5hPuU6QWGD
vwDl8+8ru9A+kfkEtaXCfaLfyNLT6V9XdvUTMGgIOQhd4CiZf3JhX/Knr7JoS9SuokGgBKs5pA9e
0vevag1jHUy9CJKbUFUWJFTT6qh4sW5saVMB/WVU5KOaSXESaLWkUY/HRU9IpoJ7PfVz3snrGkde
9GUNffgmCvEdl9e92RC/t7RVH66sOP9pZNq6CeIM3Eb69OoL3f4e47WK8U1SlUdGH6wB7UfCvKg5
D4eeAruG8Clv+liXl6Sx6n7NjWfeQFUR7cqo7Si8dmDCY93nquiRMhmWxnNSCzcnfslRCnN5+QZ9
OvgxJgpHfs/hLxlEE1o4H2/iIqR7tSYsLfObzMDTSg1IwIxBkyf9zCrE96GUDV76vA7qlXCztFoR
7EaXGrT41rOspjrV4uSdiUFO2WC+0tMMFtNREapwU8UaZ3cXJZ0AUgxMXfoAYfLHCaT2hKxDqOUl
IXpR+R+/leMay/JSuMotGm6xiCuOCkbm5Bh5VIY3KnPge0nS8/tYupYfaGN8kRFYf+lz075V3Lrc
qxYW0Y9HXz7+0bw00I1Q16AoBnjyKP2fq0aDLdDdJaGM9jFwoO8I+6JNSF+K7ccjHSbKqGksz8mR
QFnXWpr6LR/g1crTo2isZyXYcRCqj45o6jOBje3EIO89DlV4SqcvFY1jBRehfshBre/CwMBsZITj
4xiq6rqt2/bxzx8HdQXSaBSWyOKP8n4ZcsYWm+xNJ6zuocYJDpcwqc8/HuS9xyHnz3ZF4yXLOpbq
dqmZYimnGRhR5gJajPJz1aiNu6REYfHxUO99niWJiZyIlsykXA8/TznAgQji9MaQc7fGj8MpnIcd
WJh/MIxNKQN1HdPNOlpmiG0nKr0xLyudHyDJYO7HDXmqgnNcPmeuYdRAur0A49hvjio4Q1WG1eRE
NyXeWMWvIXwVmyJoXLKXNoQqPKD3gzabql+MrcbOmyA7Rh6CYGdrBWI81SLnnXeLAIflpVEP5qZz
9NA0CirNPHN2UPklrIhZPeuxP68/frPLMx2tZLZWQdS1ZKLpRHj4Aas802VQi52mQSlIOpyBXVl8
wU/3fXTlCVHtOw+EHFMzTNsCG0mG/XAsuzVJpZnjDilfeE636clX9dA8dVws/5ajJyK3zjQxULgI
UxztGEkR0TQu03buBBsnp/WRl8sq8plcoECxt63qQDPWGowUBGhBYj6Z1qysAYHqVzMgF8TOWfBQ
121yr4F9o9WEKseVriTJndm5pwq3y485/rE2mkCElWgxCFQOXwmc36pGn0iTC6nczGVffbcWGhOO
cpB9JAjOQM6Zdx9/8neODs6N/4x5tAe1kYrEujV2ibY45GNAc6toHPPLyunJNegV7a1pEws7BIL0
dGU1lvL54x/w3jxYVOXINpaOQMc18a7Ct86msrODdlyTU2muxyiKT0y2N7JyVjPLBmAcEHzkVseK
ObgtNQkydUdcoetrKLQaNuZIwFXWkDs/mXkTPWMObe477uLtatYLp/ckHd7XRqIqoZ+TXFe8Dq5g
emqjee8FsOgWBS9WBqoLh199FlpSubWxYx47fiDL6E60cfa9jBJtPacy3sNfghPeNGCXOMfHp7Ew
xTqK+5i/ct3bOBjFryw/3eP+nZMDpQvNBV/EsNjXDn9YT3+AoXHBRsSJuLCjUktWGX1NLhoKvWfI
COL7Tjbls0Vh5FLKIf6iN60dejH3WQGUy9bWVii187Eq0osiV6qHP584SEfoDEpAbHDAHf68pb6F
4ETdkREotk0BIChJne5EB/p3dkQKhhBR6UrDNzo+PcOJXHka9ru8En3q160RPebwKr14DlpjUyRj
fuK4PmqT9xLj2DCPXwI6yo7O8lVexTjVjAHCEM1uVLv2UrSptmowunyV1qDdDpKMiDeKKLW8CRr+
tRGL8QyTTn8fzLr4B2cOS1Jj2VDkFDjADn9KSvs1sPZyl4WKtZ7j7peqjdmJmOHd56Wdw6KWR1GF
O/JwkJaeLEEagRaQS8mHdB/pUtJGFO71OxSfA0dvBG8pDwNQb3Q1aem9MbXRupBSPfHu3zksyFYS
ZaI0R6J9fPyBgLRlrMjdEHFXwCrwXM3dz8FRvwfQRqx53ja2fuqAemf1o9LTlhKzi3jm5fW8+txp
5ViNWVY7fSCdolQQXYLEMFeGcFuvNMS5UVTDIpO6GrP5i7Lsk3r32ZzaNTy7r+ESc/zxqlrK0cua
R0TEDffwc8y6U/cuhEB3DuU507vw3cm0Tzz124em7Z7BufMSAUBXOBxEKUI5yLLe5aMWPQLnbx4E
SJc/fhJk2GIxHyIFQlh7HI1CvcuRdO3yzpA/dGiAF9jLqxNP8naPXMyzBuoYHH54W47ii8X5ppCz
2rXqoN1X7dyeB/NchFjl6dN86qR4uxlxKQFnTX4DYxD9Eg9fGw6ZZDAiubOzGEk0HobwM+yYeK83
I5CTYXQwxZMAflSDvDsfubl8m6isXAANvg4h31a+YvdusMrasQFW0U5Y9xodo7b/8RR6ky3gdZsW
uvAlP8IO/WbfMM1g0gNtV9IJgZaGQyfmBY0VX5qmFRcrpzHjfIV8Ldc9a2gU/nc7TWdAQcyTzcR4
I68jquWXcE9ghSHxWBp8Hr6xVKejWVRP6A7seUUYmvqzGp8Sex3PgeVGip+BWgp7GBmro9B8cui5
2YbdblhS52AKh2tLHT2QgckJ+eAbod3LSMu9lwjG4h5wNFIn6VjZMgHysYWxqFgwjxcK/sXSDmMT
NzGo7smytxLIiSz66LYwB+VnCx74oiLze+L8fRNTHf2aY9lfTOsASyNFHhtNc80hUtzW2tDdqupw
TScBa12HU/QIymuVddN8UYEP2EzOKM5sK9SA0GlKOp1Y8svzH31uZJ7/fj/HUvpxmqk0BXI3DwrV
Djbbv4KMEvAwkPINUhvtpzDMdZpGg0ea+093teV90J9ex32r4TI77lbeFTHNrcxmZ+cCAwPgdiQQ
Zn5iwzm+I7wMwlaDXw9dKyL6wxlNNr6WGUS4vGq1u7K1gs1QT9eaHLdMb+nTBXI8IXp+c0IvQ9Ih
le0alxVB+lEYAMI3md223jWNg7NjHDTtimbS873jlmgPqCV3wBbVMiQ8cOK7ZJSx8Lk0o0LQsce6
p3bBJa47/sjovFnSXIVtwpLDN6AnRWuKrOHGErqXc5+TzIt7w6JDYKI8sb8JjxbE9rkL23Q1uhYK
ndhRAQRZxS1Ajvrbic3ueFNe3g5xi45dk3on/zn8OW2fO6Wlt1TuJkXxtTJqnqHs2M5qJqqEWFS4
w3VZUwtaj6SCYi+wK+tnFU5tfaFUsVuuZgN6B5X5rtsmtBQYPdgnor8w8jr9eeK3LgfE8atjY2ZL
ZDMkzDnaPzg11HIs811vF+FM3d1AL+KoUIr9GHm47WVpi1pVhg2waOg17W1nhvZPfR64+fIlc+vE
SXEcByzvbrmWYeDGDcdGffjuZAaK0eqrnVDqOV4BbRm2lsi6/p9MGdd26cBhARtg8zwcJ3P0ItHi
5bl1Ghgumt0EjqOeEVSlBdjoNC/Pi7rUgbBa3Vz/b+7OZDlyJLuiX4Q2zMNSAGJmkMGZzA0sSSYd
8ww44F+vE12Suqqs1W21lJZpVZkMBgDHG+69J1JpYVTgrhC7ZolA3ZQg6PyrY1N+eRAEdH54nZEp
//lD+SOkOeUH58FfgxtRk2Q6G2n6I1OtfPzX1/2ffM34LnBHMDSlW/rzQe2liY2uQDs3q7cc7Kpy
NzAStX9zTPyT54ApI8l5ON/YvfzZLOZRlCPd8M8tccJ7DAhTXDMuvkdA1qdhMNf/zqv5T6oMPNKY
xa9YFZNi9U/1Xa2SuerlfEa0MLzpJM3akaqB4IYSLgaBVKla9O2gAoM1ZT6TImoZcv2q54QA2H/9
/XLu/PnBoiZj3xTAdyHwgh3JH28wuqd0mab2bKW2IkpSztARLPYMb0uvgjfHGuUzrTbbCLxU4/Jp
2zMYTI250nAhWty2QgEMyznnVZIMYRV4Nbt6ohSmw5XSXuxMo1Haq64NnjquXakfCegetBCcJt/t
1KMzJiumwhhruuNya6i2eOyQBnyyD7Dh5OpG1UYDibx96KnarmJ7IV9041Se9jHVU3E/Z33REX/R
dp/joIvbhvzZT8cdhE36c0l8hMxKb0/oz2odBGCD4Ty68yK3wNmqz3W0UGGODEPzuLGq6WGwUV1E
QUmHERqTmUxbxIfTGinTLL682uxEKCGKP3RqhjGGjALDm07xgrKmke9tjbotxkusSKgtirJDxGpZ
PwxLmOT3ExAPY5Bg9bsssxpiwEeLfMlG1+vpuOQBK9tgsab9CGK6N8I0T72AbFpyqhvaZo60HaJP
OFXSXxsCkUf8jdnnSDbIEg3EJZNm3du8T0y5rvXWKkgRipqg96tdhQESKt48p4UTXl2RpSBlUXe1
CJn45O970u+dM4iy9JqJT8LvNplAG1+CevZ3VkJGQxjYRJaRlpUY33VOfhzpfyh3gMQWbODHhHA/
lDMczyGJgTgTEr9Xt5XVFbxcR7eDC9lc46p7F5REbKMLc8LE4PR/HgmjIoratosnc3bIjw/mIXOv
Sry6hH5N44la3nXIPR8FQsh54Org8Rf9vVZZvDbRl5j3LgIi49YekG+GczK7VVQ5g1Fu1DBNBIhz
cd+LfBB+NJrpQKOaVrhAc3Nk/aiVJEuiJ82MXwMpWzRA2vKjmcxSHWsdLNmOoMr+s3GLQd12GVmv
kaG8Eda4GBtSLkUzxKhkcxuhR24YEUgQ57KOZvEgVMcdpK9ERoVTh7YYWzCpAVHTB0R1sgrlriZC
n0xea/Cv5DDHgkXbrDXuoqq3ZhRTLaPUaF4IfwsnaawBJpCk6jeILm1AJ6RZk7aPYPKnPaajvhVW
7T0iQlmerNVEpGtneTpvWXihYFjypXjSFwK8ol4vsvQq3ZkvcyLnewOvphVOvPqrTYaA78vFjm9s
+zkwN5XK5hPumZZI94anFJPEvhFWijbM4Z+JuiBxQynb/Nn1VgM/7NSnT1lXGzeeZWsnZJ9pHXqD
odAL+u3kHhqtHp/GKcjuljEZaqR+WSdBRUzjy6hDy43MJQ3KzaSkzRmCPgL5sT0v02+v1L8kX/i/
ZiC4ouj/dwdBCAJl+llT/v0jBen6N35TJJjkHHlohoOA9ygEuasb4DdBghHgLqCzxNKKmdXG6vg/
egTikf7meew4yLvSsb8R5vE/ggTNdP8WXAFlAX/JcxxKoL+iSeAF+6fOgMgJXA70oHi1qY6ZKP3x
HST9Uej9SIiH06uF9GgLmsCHlhYEidmkGuuETxcCSwBeH/9OoxJ0A/i7g0+GJcqlLHbIbzPixhB5
GYvrgOycVVdhbCCkSLYzayOUrRUPDcYhUQRHnYxhP4RJOIzPHoU2cibVi9dsIqJ7717LgXMgRfkT
8DQVFO0orQByJf+nZVWILnm7XZKFNHF48OjvEqIyMq9xtq7EZ9RhOn63Z7KfAZRUH0Egswhyk09k
X5nfaiLI3hJchPBBRh1JbmC9whkpf2RDycAeMf2lZ0QSkUIwbmxS3fkGViCgVp+nF39FnIvMLACL
sbqaFnHVCvR0hFaEoILwHi1td9dXWgKMqGvEPTWqf6qCzNkpVy23sMNnXqbEYrIhG7yNkc7WrSFH
Mo5Qmrpf8E/eAxOBt6fXBN7K3rgMQnrYnyRKTqzP9QbPLVYCe+qWnRqJDIzGLjGOOqGqYC7cxr8b
vCT7MGrCCxOvfHLaOj3U6SKeAtFeKSGdL/aWK/0NYZv+czbr/L2eVMsNyXnfvd++Vz0oj5UzAJlW
Ph0Hw7UjuZI/bEGMPmjU2LtKtMWza8ktHu84bWw5QCgWxrbBUhGnbu1sG2RiJ+waSGDhg8bKGobn
gjTBuzQxzllTPGeWw1tp9fsgRmggXtTaJ6dKjDbeDmqzr34mAVLrS7U3rGrJQg299NmVGoeReY0s
9XKvpOhwyVbUDbe9G4Z5OQ4eV4tZp0JL3gbpYUp6Ch3bBCDpzildyVXPaufFpq3dZhekqdp2KdJE
NIXOMSnNEQnwvPLuNvF9ZAE/b7h1xULwr4W8lPjCnfDwfw7W6mF7sM51rwiDgXx6E3TurdPV1omM
yWtqw6qhAO/N3Via4pyYsn2qc6+6TZox/1KkBY/hOkzVoRyzGVvhijSbLAMgtKX+oGqSV7vATz+H
gYDHQVn5rq7BzIwAe2871+AG1MxTz9d2ySx/OAyViQySIOdjvZKI2FfVDeEq7b4WWBhtf8r1UMg2
DbEloPItzJaLANklRLIzhLmzThu3X2ueqXR4YnRoPHSaNHd5LjrEt+uzif8zZELqhm7epGuMMuU4
Ya444URr49o0fhBKmx/GyhIPSc5+PRQ2usGmdYtYlu1y59dLuuGtlce6Njtge/WdUjp8BM2pt3OX
W2eYEsHdIGp1W2NiQmnjDCdipXlvoc+1vxphWxH5wvIwII49kQzrbQ1veDMIN6XGLPxw9db6Kpwc
Iwb0L4LR4nISIihFBM5h9LcLl/6I5MrK8CGs7WEV9lOddD0HVNp7lFtieRsVvE6VrRsShbnkaZaU
P66JnowG+Gtjjx7HsIFXNQrTEwVhERPJirIf10/GUCiuESxFiQAagEKwzw9J7xLPCXXiVbqofzs2
M6di0YrIwNF0bNAQ617/Zc7FR2a03qVbJ4JNKVGjoV0dLM51M7ws5HeuOy/tSNAXNpoFPeTSEq1Q
C0FgbqHJ6WO4srBpfblRu7gXywmOK0gNEdS3wSSnHgCCY+zHeWl+FvYKTWy0g6jLbfeczDNJqXmp
EydKJWA84BLAUoHjCKYdKbuecYPbhNMHLDUICVFxIe9JPsfpYoCJDgmbRcs7I+1spvMyp/uh0du9
2bcHJMd3miLxOOH225tswnZGRT5Ftr60Yj52+FNcfsaNns2bIPE+bLs9XhPyW88mM5joa3Ir9nqZ
3gqzSrB5lY+jNS7hkiio2ADjO6AJZbobDH0LZYw/N/sSQb/vrZ929qijg9f8Kz7GQDKub41+3jWz
efbNnq2bgqhbbawKilTun1rCeiu7PGHjPCVLs2uuyHPV7/BEHda83aVDfev3Zuj1edTOwaYSFkoO
dbdaqMnlFAVByvExmwQJk1Mykk2NW6MFcz0cr/nCoWHh8Cy05IHyksPB3MPxiNHo30jMGaBhLiNO
gGXU7ScOuMCALDCT2e+mqNSlSaVIBMQCaXBy13urkhY1XmttzCq973DzbGa/vussfDYifywqQgHL
ftdreR93lW7uHb20b8vSSb/IVFQKxpQ07o2el22qFcCR/cR9xkvTw+wwimfUkum+7CWHoGdh4lUQ
5qKZw3TLerbaOkGpbcaiZUotPGfjjME31Itqh5lGp3c2bmpbfLYo48h0Qfw/MzeI5lVNBxLOP8jS
GM9JimRimXrrUHRpcucuDURq7N9RbTXHxSdKfEkxsqE3cNAG2keOxZQZf2eGWTvImC49BsO0F21w
13j9Sp43Do9CI6Kqs0S7adAZ0ptdn+Rx/kpUczZwv3l+MX0owBJ9E9xVljL3iQx6Hqbm0dGTR0er
4NN0GtYT91r4z13olG6BWYrU9opw+bLbyly7NRZdnUvPW6O8lPcz78XAoV5eag6TchGvNHciJif2
OK2455LhXhfWTSdNDsm53PtACaCI69WrrOgcqSLkfqQ5O3f16v2UeK6PKP7rXUJVDkCCFnBrdSU6
6XEy3lN2e63LIT5YmZg2HsqXsJpb/3swWvPGraABO11WvOHmAxXmqTNvkmvL4gP3Zvdo/0LCfnRr
3TyMHYnVnIEyQgSA8cu1fySz6W+EPhkbR+p4uiYPZJdM/XcDZlSkecmjLHGP5DmnH8QVG7bNPAMd
AoKHfaapLthnmpAGYpuTDx5lrXpNgkpGQV/ekXYetrOj/RixzYPYwfHSWzezVPkRJvxhlhrDzmzr
690Upf6wRZ9XRvlg3TuqMm8rVDTVlOEKNyEOabnipDC1bzZO9lko+aD04mFyiKWQrcH9257G0t3C
NoxpYYrvXOeVobHliBMLVoXI1C6fie5EguCBeRCMdeYVO1s/4oDs9PV5yACWFSWFWLtq4MoN6903
qm8HM98WMoa/X9v25HptEMmqe3WxAURibtDX5KQ0TfSFWwT3VhbPtt7xO6V9e26TpTyqcjEIqZFP
pkkJxSzhZ+Iby1XnoA7FrC8MKAghn42HdPDv8tyxEBV1xnrTp95wAT7Tb4sxNTZUxGXcJZq7K/yi
+WL4d6Ur6en6bOjXAEkX6+FPZ7hyJyAE4r0R1WCFtbZeLXjjfcM3FgaZ3TE4WvQXM0EJ4PjYYnJl
qsOqzfx5ksgj9+DQKswKwi72yYBzdpwar91kXFPYzt2M+aLE0x91VZUCAYTfRZ513Vj39WCVP6AI
8gMZTN4ledGfRwfCRieX5FYgbb2MbamsfVV3SkYtItsz4LHuh75IYhmpeQ+FBx4gJ3D10KU6N5pJ
zDSVgX+jaQSaYarg3va0wtrRzHZbCm/vuHj5W16Nc8YmQRm7YbaN02AI+21YyaTPyxKxxeh02yWr
hg0mPMJPDIA1y/KxsFjcF3g06wsORr2N8Wj584ux+FpOFlXicWhrrjyqvh9Yj8x5c9uv03qaDIOd
bQjOVJ9FBBjIG3b50ijja3HUsNeCLF3Oxmjoblw1/kNiZ5XcB1m5MneZlv459XUeGCybxk8i6dKX
0koUAafl4ty0Xgp0OLTnUe4q9mP9lwVchg6/0Lj4121sualX1GVHUrEy99w0TV2fOKt7bccxnmmx
ltV4kPqsob9A1sucRM2jPmbMQYiy2EGFyPWt6Q14T5vM7YLXeun84aHE9ixRbvWL9gDVqm/3KAjs
YoBFYWYTDzvZI5sFcLp3VFPWmm/XEYW9b10/I2HBSTwnntJ6+AEA2GeYU1VZHxcz3pqDx2vHvMy2
GjlccfPWE80U/dl1qJRPG+UaEMyWVKT4Sgi0/rDZPj91ptaDxXM5aR67GRTuLY0mr2mvcwt5U68Y
UMIAHHU385rtrySlpsZikUx2dp8SZtMerRR/1EH1+LD2c1YaoVrnbDmC5mqnk0wot62+4vcilyRU
/drhUhajiPtao5GBl/lrrWdxsEaj+CjTGgqmMuf7RBudA2hL95JWsKSaSWVbro8WkZnIGmDGJ0b8
JA5fnwHpZSHG/ikTfgxMKOK2PPiOpuIiVW6YQ2WLC097rkvt7uqmMgF4HhJr8PZd4cVWPjR3vDZA
PdV0s1Xav+Wl327cqes2eGs5piDPMNbpHqYsGxuy5YNbpsY49Rv/Z8KibW+780u9gJeuNNZ6k90Y
FzPpUmAz7mNZ8Tn7tnpWE7C3KhmjIumOQSUwhE3yMmZ2LFsmUMxlgRTigMs162kwjSi3cXOTH/Yi
gTBs12wpNiroDNC99j2hhO89rlq6hASsgEkyR9vszGL8NTYsDJr1RcrgFjLCazKtth120zIyP8hf
uNTvY5de0sah3dO6n2Vzacbi4NTjJ2DQfeWuN0pVzn7Oh3dW1gd/CaJqVLGderieJMzEtjvkXcsx
lGovGCkeukHfprNxNwUMcceqPsKT+IX11yUpMWhuTW14JFoLX5BeXYQtHwrVnY0ORNaAgDBS7Xxe
kuGUeOZlXIA/Nfr4HTA9djqodoTu31gW9qxmpphvFjxlUClEN9+rpnxbAx9AeiP3VgEirLPWq9Uo
BmweuXq7u74E62xfdd95UoWum1xKn1cZikLs+yxiOQak7v4oR3VKp3IhpwBHuxrsrZbkO0W7IUr/
A60DNfl6QIn4vgbAemaZva8pqItEZodVJe+ln3/a8HZOhl7/YP5BUHWHP62C5rmyt8Mh/LIIU99M
9rybdO8nMIoy1hQeiN7N5HbWpR2uVrPveQu2Yrz1rhNABu3q58jGL8zqnM89V5GsJ/swocFhfghE
zFVW3Ax8ZADSIVP5d0NHcrjSuIaQlL+QRm0b9KLsUVgSmkZ+Wkr9xve0OCdHCZ/bdUJbEXdKSMUD
JLjnunDuh3zedY7T32ezScfv8y377oFh8cGkuvXVxFYAeElre/iYy0eCwvYjTtTWq4EEmI86pbu+
iNu8WF6WTibPpNSSV5XEnqluraB4tvQ5xhF+TGf9gHF3l6l+7xEA0fcdRuthChevhK0z1DvdlCdy
tfZ9sh79aaS3L54xzUauX24MWxzqoH40faAqiSyPRp/FBsSWG3Dix7E1dnpmH1i5PCcNy+52yn6R
j2tvik5B8rTHY7LWG2EGD0ANh3268oDznu9A79mbDiBVyIMflWt/8ZXm380I/ZmjHBjZvOUDyDcK
Q8UrOoaGkNxmFvmUOguSkLf4e5+u1ilozXqPrDXuU06MfK6NOE9XGee9FlzkdeU15yC5Wn1wN/RR
OO+Aal4dAXgtFzzayVjdl6kwGRe0J1Y9Fmyicg0LvbwrK/0RR/7Gz8Heu8PZz5Inp3C2SgbBwyRS
5hZagcWQGIzF6JhzBKxCrMhjynNUrX00PBE5c7Gx2RzvGfAA/cOGxO7/cVTct3Yb8W5jWK91JwXy
aFuszJMYe9wn1nRkuEUXzoRyT7QHnaG2yfJ579RVvQPduDUloKSxcT6Unb4NWnD0inbDvIkHJfMM
6Cn1rZUTyagHh05wXEHwDgWESa9UG79iW1PD1oYFRIrR3l507Yy0D9XZTSXZpkiYM8WIBfnKYSyC
IKrt5KuGRau3fmi1i081McY5Vq8XEG6wMcXr0FjcsQNa0/rU0DNiT7hwXod118cSFKM3UseDkwcZ
6BQPSRJsy9rdEOWEJ/bQd/6zbqp4VtWDyRduB/1hMunWamp0g5LULLaux/5KBwAbeo0VsIdxbHpz
Jbe04Kw3iu6nn6qNWMVTL2nFszJ3t4aA9OtoCBYHvdvPDQFSsM+Vob79q0NyKjK80m7JM51cf0AD
NGeZnzJvPguDjz7gAEfa/JDiDg39HFgimqGtpo9Qxrzua+7qoyzkjyInZE4m29FYYhchIkTrdyMA
7Ja0FCsglIReN9GkyYsvrE3tjKe17s6SmsObKrIN7JcFwSxMt+w1r4q72SCYZBpONbLnLNe8s1Nx
djhXhDeIEhYeidi4q/NO4Odd4fS39WouIXn0KBRghsMeNw4UEi9kJmwJf1hwKbwzTzssbrVLJhaE
AAlZsAAfJ0sDKLfLqJfAkoLO1XxGRxqPlaho5kakIsVyztXkhRjgH329woFrBzGW0C2RVGtoZHoV
FZZzHJ3a2BomJNm8q37iqRKhM7OWYuvrH4w0Z7Rq2O/2QkHZtUJuS5sRN576nmar7Y9tZfO1pHUa
Md77mLgEcRZIb4cwaU89+F4MGmjLtN+4JXRuSlL8wENwX+Xlc51MgXwLaKMoZTN7DdS4VWWJ85h/
NWsSl7QIr+Ni7v1KIB15RMpelcZG89tlndhPZr1lRdOc1sVW+ZXZxiaBeGorNSN5GFJ/RTlGeGpz
snPwYLsS+emzqhCjcz2IF9rY0iXLi2gTotXtUks3WeJ438rwZl6dnLADLZdMvhqPVdgW9p/zndWj
99CgY37odMISmUpqC8851RPULR+WbyhKe2LC2RJef9WIt++AsYwiasmnaeik/Jo3XSWL28xt2S0E
s/lM5RzYsLP9IY3MNV3fFvzMNI4CINzWq6aUrp78kJTP6GfP5pK4RTiQp9qyVZSeG4kFvcC+6Nis
EeOQ19wRre303a5OlTcAy2lcA66ebi2bqRgmBvo1NINlbaofZm6P95Jt7J2xADIGdUbN+5uC4C+t
0/5/pnb9y53bf9SiKf+wcfvHws0mfotkc7RB13iuvxue/mvhZvztKkVDL2G7f1cN8Xf+mzli/83C
UMQ+DjmuTc68g3hs+C/mCKlduuXrCDVQTl7/k/VXFm5/16X/Q0uFaAmBasC2j89I7KHxZy9ik+rA
Dm1v67EF13dsOQLGjhWlwVTufKvUL+QlOY8rugYH5C/C4AVUpxaZXbAC5eOoj+rUr352K6avcBqK
5a1XqbxbnZlpS0bwVWzKVL4ynOjsaGDJf2uPbuqfSkQfwKgCol9Co+q1z9nW0iuyFA5hOFV1DVGO
ZjtgrLGWLY6NKXjMHWZ2IXJdOLS+3awzU0d0zbuEWVvwqkNP8EJFTstT4xR6v7WLNPkWhS6quACo
jXO1nCS8TWyEL+uadw01c8ZP8LI2f/JINvKigElpE8Pq5elekLLl8QxpKo/JMPPtiORhtBq0/Poc
ZbUxvtgyEyS0gkkkrHXwCB3vROMgefcWKcVZK/pyx/5sJolcrn5LULTUzDzbVC3yv+/frXkvv12y
35ub/6iO4kKSTooOXUdTifDfCf68N21bZa6ue8j02rsrdE++ol4K/l2Y9h9FwvzrGAtwc6B7x+XA
9pSb9ve2jqCENTebxp2cC8uKtcbuqn3fTEO6n4XKssu//p1c+6o4+t3tiRyZe5O7kh94lUr+Pdv7
d76CmkCSJMmmDw7ynrGTVZRvNdGEP7MgGJq9yrQGYTg9Bm/owQUNabop6EUUtL3cpEvWnhqxWEyQ
x1S+5z1k7jjlonXDLzod32gApq7439rSEJelmK5lhRh9nSJ+TfwTiR2ESroDERSs+tA0hAIDoRVa
KOpIJ+pJ57X6pWa9WZUY70icac+BASz0QsPevPr2mlmhP3N0xwoV0UYpYRtRqXVLELPVdCq2YZnh
PyXSaqkJetuqNoyWLNJw/BbP9ZQN8NvakTFI2VtyPXoZMsNYayvL2MI4nb70iiQLMi59apjez1XI
W/i6/SB1bj8xT2j3XeZo/s5xSufX6KfOUTqwVWNZAB/DaEREWzBuILuoZY3NjoXBPCFpXvOa95Dh
3PWsk7MQdOZCM1Oo6oNWgZWm6MasCofF1aD2UWV6u0CvnMtS10NwzNzMkmxh+QrohIviYxSzIKh0
djPUpKZX6LHnGJjZHaa2+ER0y/xppGKV0VRUK8oZrWfWOqRsrrflWtTmg1KEGLIrST3J19FMtwPw
Q+fGHcHvRvosk+PgJCIgnmMiELM3S9+EVWhPr6kFyjdce6+tCX3hcx7t1iI40+Hpv1FAg6sDzcf0
1BNPJxg1sqClKCmsV4Wcy4dxOqGcMnPfHZEMDB4d3tWgzm/lF6xKhk6OR5SmfBWuA8wdOJyZEVrT
sqRjDq1fu9faX3aLYWdEmc15gk/T7yRbun4V3tGqC++GARnmlNSyFu2QjhSo4APbrKU+c4kZ8jB+
ZlEuO73eTEauE/JECtsLVq7ulxRr8Stlq8qKQ4NXxdOoXKop0VeH3tTAkhb+0LoxR5/aj7rj3fiA
NiFx93rJ5t+5NXOSRI5tBmx161s5xpJuQWyMJtp5tXy1PBOM1x4rXY6bdhnlr8Uzp9eMb9GMPbvP
24hsp6yJBURU8yrcm6qodWybpEJz7i+uX6x+RAAWyyFZr7mJiI6sung0Hf+O0Hz70+U7fi01TTgn
vw2CLDJ7o/CjdV1nbYdvJ9UYdUyjQ58kuBolZZMXEzbcM+s2a/nIHraatq1FYFxo05FNUUYQOrvQ
SfZRCSK+2I7S8w/EtnbfJQcMQO2mlgb+N6d/Vj7l3Ka2zB7XTrH8ciZJjJK03OHgLIYmdshnegeF
RVX+4ioyDktWOvCQdIS03bA4aey4W93kvilZKO9zxjUIRCulDVEDtE/Rw2VjT5RZ43/45lSeYYou
xmlivvC9WI57B+ey/ZWqpu0hXoOOY61UwuERXc+yicK4VpFrWcVzqqb+7LVq+YZAwFZvAXn61las
q0NuD3Z4wmg5phTqtsfAHtqHtV3533iISIs3kVit8Zq1HjkfBbFYpZCsmbHCavXWX1vxWQu7fbXS
Yk3D0UPHEfWaWQax8lF70hMTIR1Rb2co/kiF2pJSFzwkPuzMsPZQx3NbLxMfd2XZENeJ3j0nvB4L
ulg7+eUqx81DzOkmOj6yotfILmfQzabV+NNnvTAivqpHc/Ri3K78P3Ko/JvUdJt7fVjYVqbd0vX7
gO5+umpLld3srIbMLXVKTHXNT5yuGFGlOxqb3OlKtCxJsdNix8SrxsRt9hhio0M9FeUVJK3svr03
V0jGkcUxMAPqNbM75TmyjdxGE+cF+Ly3aQPghqDiK38PfrH+lbnIAAhaZsXRdxpCN8PXasB+dKYo
NAfUa5Zb5HXM6tP0+x37h/Zq1J68mFiqjDy0fmXrXBaiZVYFirslaYlaIE7S4srqTjJCOCem8S9y
GI1fONf9L6dy+FbHVaR3eLa0t2XOGW/ZiZZ952Jlq5LQYU30tISGkajHjjpkfF7xCPmTM0VVk07f
gK4RmQgtm5qtX9kk4dkrIYghcNml25R2x1jJzxDpod1kuhfKpVtyQiVdhC9z4iZrOAcBp3+2qvqJ
fEntk3hI+53GbbwjDMp7bbAuftZJknRoFwY6aM9SPgRZkyY0Rm4rx8jo9RkCp9A72Bd878CY+yR/
zT1NsyM3EIxa7XmWTUT0EggMRoIIPDOUxB+pW5nkepqrpIRjOxN2dPN3MJrR2opypMayIbbrJ6dq
nBfBZuFx5H6HwkQM9X1fmJz7tGgJ8sKglHEwglcPtWzRjBjtMvJcMePSmjSVNphNEpXGdtVWR/Yx
Gi11kNoi5iVYXGQ+TLx01qBxIrQV48VQ1JKEKRrlJ3HLbR8iIte/u3mq34pZJF8+4ygWz7nw3/x5
4uIbtcYGBp2LQJDrNe5XmToYQf2lXe3QwqOIwqdY3CfWaO5P/FfivYIGAlhkuI519GLoxq2jEynL
ZkoRAEd2mG6FGaJ8wN/kj74hYXXfCMBX7KoJhPagnJdFh8O1QJCJnpSYSxI6HdLOvitjZeJU2IN5
u/CU/YBeaX06nhyveXwaciHPVakABoBeN67gD883LVK1nne6TPvL4Ac5EZwKtWwLto7IVEWYqE3q
PDl91848Wrq5HLawmItyExR476MBw1JNlKTPaCdxrqtks82UceNYi/J2CGi18RSooW1fV2GxqF+0
TJsfFnYdcyQYCrIXv3rwpDYsHZNgNXJH1ra5AJ+YGpXYDIQdezRYlrq9Y3wgpREz/jGEHk4dXePN
KcxYE9bOtCu63CQ7ZMLzxDbQbAmpfS0ILimPnQO8O+GN7gs2QrWQDI+Ax9MugInuVfYBOTy196so
rSVq4BI4N2VL6gZ0aBRPBE5S4iTVhRwl2a6RRhlhRlbpOIhe0Z8UuYwqqlbNitwSRfgFLYIqbvwJ
uDPQGH1Q6ZfZOyUwc0ja3qXoU8f9qsfr7+MndZbZm3LlZDzo/qxDFUKkX+hMnGUdmBFi/ibbtomJ
JqEBQZ2ETuavtDLE/a4eVt+py56HgHjAMs47P5/Qt3WqeSaKszK35VDoydOUV1hQw8JSmbulFDFJ
xAuGvGMiR/qheZ+lBB54IcEsvfuQKZoPEbFcpPYmONbjLarB3e3jpWDyApwhcZvheUUlHhCBm7o6
56PQFBJDXdjDWUubtL5h2DjLMxMfb0SnovlXV1vK3MI/gALu9Lups0m3qzBNyPu2nRPz0RzwGJ+r
XpRmhORlfglYFfD4FQnJncVaUd7AN0eVzeTHepXpsiJL6AdEeUU/X0N0O7NEiGbJN9QKU7JxlmBG
mIz0MByKRFKeWGSok/05aE8atfUS1rmuXOZEVc6AzSEG6CZ3vUH/T/bOZLduLcu2/5J9BlgXDw/Z
IHlK1ZUlu0NYssWam9ys+U/5Fe/H3qBvJMI6cki42c5OAIFQmIfk5i7WmnNMJsp5oevm5TRH4RgZ
Qe2O+hOduRrVU9ub2r5J6OtsXLFY9cGzEk8/auRbUMIDEQhR1uDhM77W4k7dOdgpFhPLn7+Uk+iv
mq5ASNoBRc03NEzqKUS/uoqSjDJOwVUB+sXDxMoL7NLLfFG18la1ynTZk4BX6hszUtnaz1rRXU+u
wS8TZ9lQxiZLt7OaypQh5ZgwmmyDmyih/gpAqLgdNat/0TPP+LFw7o2fMB6mT0Ut45tYVBGyBTHQ
z7WNFm7Igmfih64OenYdCZMJ29ITRHwM8X7m1kkGKG2N1Rv4YvtTMiQSX1OmdE/tCZB8Ll2LwwR6
eE7eriWnw5A4/cNkGt0Xi1UQVOvSVCA0h9R2aA63440rBGJ9c4KJgQrKKNxA4bQLLBHW6ZWWOYBY
VS+O71Vpl18Xtkuw7lghlBCKsVEgrFRoYNA5WJ4XJyPvHcB20fiijagjIHygJ6JbmfvSRE58E9np
FNEKIhzORxdWci7DKMOiREJKxCeiTd321yH3f4tm/7G67j9Qqv+s/t9/Vb/r1Ne//0unbvwDaziH
OlhcRJ9gAaea8VfZTEWKjmsYjThJtGuwpMf/6Z91M8B5YDT4f7D86sSSOP/Sqdv/0NeChQf/AlQV
sYbu36magcx4U5cAwLeChVQdrAilOGpoJ9UWfc6jAX0Gkp8EgsgOw4qLWQuEuFZtF1wX23ZCxQL2
dKHC72sjLroNLgvxc1QWukX52GKfwmALzJcCPa32mipKYE0RWofWpTVImSDD+DJWDS2aZml0ayNd
N9dYcbQJg2blavfdZNmXUDupZudjvBRoWdwGPe4kaY+OfY+sK+dDN+kFstIH6sg/uV+InhcBMOL1
/GAVozgTlkgxevcy7g8ONrTkOmsUGi51R2wErW1KaNiDEpfejKMmj3oS533QYqN0j+04otepmfVo
7LBgcYiuh+2k1RRrJorPHO8ncz5DsTGA09TtDM0pIv3Xxkmz2x7Fr73hnzDboG90DqwxcWvJtjHM
5t4E9IVkx5TRQ5S0KUc+JmwNgqllSrq6sr2jdForwRx3M9TsulVY+Woxfk8bKXUfJbo0sKqqELUo
WRS0mcxWe6WZKGF6uT18XWvJoPUnCqaqDaDymP1130/uFYDCzIQTFLkU5iMr67cttvNn71c+XZW3
+kx3ZwbwodR9/aVrjFLspl4D51mYA1YzCz/YJVuUzA1iJn8LbeWgLGxmOG0ETjFH80aXbavvdHcV
SRuKqTkU8yPnGyvueJFmev9zUCu9OLNk1nRXyMEy1Io6NlNeA/iiA+EGTrfvhxKxG65WmrycvJg4
mclnFHJ94swhh23D3lUwSF/nSJn03cQTfULJ1Fk0sZPym7AsCmGIz7LKZTpuHM77U5sXfovoMt11
egdhb0lBlG3ztI2yoMRe1/qdOZTX1gSGfJMIL/vKYG/ZN+bUAjjEDKPlO21nfBNz7XwnJV6zdtNi
NNempg3s7zvbQgzluWjAkI/SvWrQkJVhmQ72OfbhugjVdmCjXEAMl0h2zYWScJMLJ2iVXzrf3jGi
K6u3OiTpcXGnxpF6h+U1c/i3h+TBysb+rh8M4eHRz2PWjzKnc0eOlvsjg/fzmI1IQik04Ezwo3pO
nlWtVy7ZM0Zg6dFe574xDOD4vUGrnoZFN57YNaIKKxrFVS+UejL2nZZGrzhCkjPIrPGPqpn12440
jO/dAALGRwwbPXdKZbymrJ9f9X5ojm0qzYcosquvqoGFem9kQ6zx2VD12gqr0bONJHLhqNqtgiza
si3qYqYaz27YDU7BwOSDHBEQi/QrJ4hZ2SKbo7qWSh3du8tJVfhiGNiyEKno5b4D2ofddgvh23cV
gOzUIpoe9pWW1hwUPcTETlxQgDMswwkzbOjXqayMIRyxSCQhO9sEbpM7PBlu2j3QOI3vEuoIZdgk
kpNY5M79T/vXu+60pr2MS5g+vN6KsaN1hzKp5bPMLDju+mTKZyVruCmZZkhknNYYKOmPikI9r3Ws
nxxmO8pfUvCFJzXieD8fUu1bZ4jurKPBnHNcM2l+Jm4cOfzg2PG2uWZhORudvr9P1Q5Vtq1gRzyv
JqK7yaBYBi/UAFXLgDmL864JJ3O+crvJKJctbhuJrQzrRQKUmpJ9Cl3CNFB1ivyqVe20J98HyR6B
Vq18Vk16O75i1a1JdQ0hIWDQuLzw8NfY56jP6fOatcSUAqczu03XJKCtNWsAhG2RKD2RfAvTYylq
zdhkc6M3GOkLAe/OxCzahKgSXfx1OjaQKNbshxIjJFvrIdPs5sHFbqSGEN6Sg5KuUr6mBWe8q1PX
TXZlNEvtsVZ0bX5B66N/NRqp1hu9YHrbe6Yprj0BBtzPXcqWgegU5Oo55dErrIQchHMERjWrAgcW
lJl6Y/gWiQLf41jVq81iNVTMozHS8YamFCARnuT1Q4qj7FscZdEXvUAxxFDnY4l0lKmjMyeXrLkp
Ij+Ex9q5ngzWX8yQ/90k/YeNAe7fb5LAhded+H2TtP79PzdJ9j8QsMEJdnXOQYb+LzOfbv5j7StC
+8KbbtBEoY3zzz2SsbYdYXWy9Vc1nb/C5/fP1qKuYQE0NZLgtTWLfE0R+s//+zL9n/gnSrdiZqPf
nvz33/tRpzskk3/j184NjuvKxTuBIuA5Fhp2Ynwvrom9DrmtKI71qoUlm8+kStCk9789mU87YEA9
1ivSItLYL0IJs1dsxG+9orpMEDsvKHlyh96NKvhKPrPIr87J3/pR/30NQkYBwYB11k/6XzZlxyHy
3DggMvGA7KvQQ/s1Oqb71L+a/J/cqd/bL9I/4uk9fHx7J6SAX9cm5GntGLOQw+nhzf1+f3Oh1YWs
KBngQ07aqwIoUWLXZ7VdUxtVQlO9LBGhlfMnjcX312V/yygjDpyLO+Yprift+zmhTBAHVbcGu4qd
IrVLgZvQNjbMyGyeqKoW1s61v318x2+toNwwu3Vbw7Bq2hh9EMa8veHOVUQ8z6sx3sQQNQ2SSgIS
cLLC74VBU83RIusvBcObUfzhqOWSKzeURwxgG07M20umg4X8pOeSbT0/w6MajpwYOz/pletBdR4k
3dfbtsw+oye++1jW5PoVtuxaFlsh/eSy6jQ0jsCmvVq6qDaMmv6cR327iab8wPobGt7RHB3l5ePn
ux5S/tVc/fV8uSoKA9Naa16nL7ahjt3kcwwPUTFbxDVaVzzOhVtOf51w/+1D5dj17joQnQEcGiu6
5BR1Y8eFLduGjj4AARpY2nbSc9Ss1dk4x58wUt72p9dbAgNB90SldEB35HTI2PFAmD0bqqBy4Oks
lDmZbJZPLvL+ua0XgXNnuEgmmAbeDpIa3ZLQFIWQP5luU8JYgnachs3HL+ePd0JHXwcf760bsbcX
KTHcSXayWSATEW3xRdT+tNTfDSrB4d+/EjxqVhIc3KZ7CpeNM48jRz8zDChRrayIThQBH98nN/Sn
p2Za7PgJFWccrAvP79OXg8fN1MEUkBCVILeQd01Rf3KJX1HWb0c0eZV8RTqLInqW04emjFpfqxNv
ZqD2h5zc0K+LCEveIMUdRs8wrkYvx8DQD6GhePleejOJiFWv3upywAo4dVa3mTggf/LD/nDvfGQ8
3jUWD9nOyctEiNAuKsliQU5wC+XiMiKbTLjR7d9+kzoaCjSxAC8JFjiZRkoFvAh0iyxYIDTpnGhb
hbMxvJSPL/N+FQRTwz6B5R09iE215e2r7NQaf2FKr9DAUSeJjoGSnt2rXmGFam4pG10VPz1OKl+t
MgbIIuyUM3vTt8cUWsR5Ezfp3swm69AgrO2d3njtejxZI4VPwHa9+uPjn/t+GUGYA1wHNRWKFWaF
t7/WdnABw1bmqcx3xfTDiS6LQL+ZjYePL3MCkvs191A/gLbNgZ2Ag1O2teZx8shJC6HXYhOxM4xI
6cvp0hUQvYJKttiryCSlJYkMdESvOsl9n+v9RipxvCMjGX+Cisnv41/1fmVha4h8Zt30wRc6XVnK
utXVGV1WQH8zcNEdXFP3/p5TPrAwSo/Kvmo05ZNF1OKBnnyF8GwRCkEQYtV+NwkrZcWqghKyMZ0N
Ya3Y41PMD6L7BId8+lVB3GaNZopk5SRj7XRDlGmcf/qSF1vPsXLlJUYU9qPefnKV09Xr9Crrr/ht
W7nkIjLKKuHbFY2OUiN2SGxZ7DN9MGijlrL/5I2dPr3T663/+2/XS8gvjIeBu7LkBSaypfmCwvXj
QfHHSxh8DCBbOMGaJxsrW6g9dkMu4RXnNtie0sWCbH4K+lyngd/HAXdiQgzhe6DjtWYIv70TPUdl
hEaVD8KKx/PWwDNYRPX0dXCS4VJVZfu9bbHIkFLnT+V03a5cuQU3U/vJfHU6Afz6HcSpOOt3ANnr
5HanYtbwwhM2CBGOyEYLiThQCD8h96ujj0FTRXwyZn5N6O9unY0IsyS9GCrOb2/dtUaD+EDiI02n
n3b4laKbsp84VttGgbV/yO5g8FshZWRUJFRebEPRt1OeXOdajGc7u4S9sDecG41SwD1cjU8QnH8Y
AIBrXeZvk3mBNujbn2cR9BulJrHaZjS2L4pr5FvhtSyFaAbtT57+Z9dav6/fxnPjGsLSib0K5gZe
hGr8sGcPG6T45JbWl/juif92SydPXCWYLBkXdu4jSe2A6GoyGCMqM+bV7KW3s07MSif6744URfjx
1/SHachk08HJmb0ae/eTKy8panHFkAxzGxMDxfccDZr72WSnvfuaWFaA3mkchtbbXJsbvz9HFke1
i1NAUPnqmyMFnX50jERKqAGhoFuZxQ9ijPdeVB2HHgW8l3wyMb07CLJ11+G1Al2EokgE98lMGCul
nBbXJNkrjn84HY5+gxKsQKzQl8mVJrt7tdfDFtGjLqPDxw/53Sg6ufbJiO3E4KGFGGQgjZeRnEx9
tdq47idj9QRN69AzenuLJw9ZQzDRjJQRgmacN47T7x0l/d5RYvFtvT7aJOrlw3xAxnAwHMX0h6pK
YNoPu49vdh0xb8by+isceOUWBxra6ScjKndwDqYtrxpB4HWTDEdEHxtFy+6MItpEovzbEyTXW+cB
9L3MlbZ58nBdJ5phDFsk7tGsYsrYYUYObcYU/INpEP+ThwyOnrvzqF1xkHo7khNlGKje8y6b0dsn
dXpMrOGG/IRjZTY3WuZdoOWoffBq53Ua6T75JToizs/m6NOd0fqqHVKO+E9yNRBDvf0VpGqO/UgB
G0xmZfb3XaszRyHfc66UnL7Tl8rox/quMOHzbadiqK3bj1/yu2mDgzAZQEwYlHN4qCfb0qqdULN0
bArzZTznKcPQs5O/WUFZD9ssQJblUNCgHHhyjyJLS6FPqgzqqfhqoQyLa9BRnXdrq+Kpiz4DF//x
ln67nP72kY4Ew6IfymSQoTqDD9Mcp6G/+/ixrV/gybfx5pZOHhuorYRq1YLzyulxJI6Y1iqH3ipf
I3PCJztZjaX69HocjNHYMd9Sh2JDc/JtRMin0QmjRQWig3sQUoAWWr2myNd+sWk9aoXiKiGBInm0
8bpI3AmOnpbf2b1l+PVCkwk9VptZduC6WX1FH6NPHpPYtYCyZlpFCO48ZJlA7Gctd/riTJfFqClP
c6U6Z8aiLvm3tkWoEZIuKq5GwWkCCEmE9GbOsozLQz7b57KR1yBnyhqpaqpfReog8wdPg4TFtNEv
53Rpb51s9cU5ivMAV7e8GfVkdM+Bjo4QJUYPAoaXtmKHX0zcSFUYdItaUlNs1B5f1FEf2JKg7rsy
1bLEoWZYWDT16DVlYX2iM1df6EJzLjOHoBcyhPHt5/mrZbWLecAT4mHgHTRtJpYWll84CYC9nTRV
FC4F9O3dTJphiiOJVsQuqjCSzNLLvxe5K7cp4LljRe133AyIuSh+tsnwpNYeiKw2qs4j3Y5dOp/1
Io9DlxrXeZdt4WclZ6MVRfB98mFb0ELi/Clt2KM5zlpaNOq5qlXmjTchgJmz5c7OIYA3WL4O45K0
eohKZdui0omarIoOGjSiIIKMuEGRlnR7BSrl+NzSiy0DsBR4lXsTr5eROldy6LBrR9j7N6VVGtue
NxpqMwiiuziq9AcLav1ISSqtrRAvmVce8Ikt+Ntr1c8bveTBlZtOKD2gMdlMvtGqyfVYzkeCFQh0
AVvQuGqzK+vcebJF0b5KDDybeZAE48b0l+slTNS5uS4nPPKMTNJ4i+nVtUt2+AlgHl9NKlrl4HJq
az7qaAL8pTDtHwjgkoy0ydjPswUbdkqUqbM4dRvoZmxcNqWeX2uOot7wvrorsrNV7YIg7WdLha2i
8tJITMEP1/omQDO4AOJoeNWrAbSS3ax7LX4xSJUuiLMEF4ww9aBqVPMRmuYz7Wb7a1YY1bnWjjXR
0OsPTPP6MKCVPaTCAZ5kx8pBr/XX2jARZedjgt6I5OU6xiwEG1Up8odsIovbrsXBHRRkFb15GyU/
PXKUK9I2ZzS0lriaBe+YiQkhwWzc47QQwbjM9dFBTx3wR8TDO/N4lOuCryxYQGr+FHdor1+lHkbK
RQgAsCuuAHGTts204QqTF9km9qztx5KzfTGeFchrl0K9L4wGbyVfHS3deC17DYPfGFP6rWrZvLRW
2QdT1LwYqsyI6i5W74i2HNk65VcFX9iPcerVJTAgMB0j+W0psjMKczDZ0YzG3pMzzcgTyitc+g+l
9VRHGzgi44NgeFQ3OjAwsXHHnrCvIu33SevpIE7zKr8bFRo2vgpn4K5XX82F4EHV7UN8MyEOi6+L
rn+PFYbZpKl4rVZABK++u88pbZ21WVs8tJBEQq3JkG7QQM/xlNpBM6BZ75Vm2yu2/tKmir3FZOMd
iLLXnE0MmEzNtQtZmxu0u8BaRui3nvXTIUyBRIdjlcTbca43S9fyAeXmJnHtqdwMhQWtA7vxgP2a
WFS3E1/ioahDW9fQ680dwppMbiCqlJxkAVMs47Izk2Rvuu2mWrxDUpr00b1vVq9vUWyEiEeDAljG
YALszfrHiSQFFT9W4mZhgWLuR18S38AhZQ9rcNOZoC6mfl/3+wye+SovH9XRbwcwX8HkD0KM3X6o
beMRotoUYn55Yh5DG0z681Gd4yOHXckpc3m1XdIl0xqgWeF86eppuERJOIWxbWHoWGCYbIn/0J41
dRzZBOhXCuPiaEpzuVBzg+j4NDMQKNLI97ZD3LcvaDNf3Ni6WdQCpBO8KOKFo7K5qs0uInwq03Dg
Vu4dblQa4paZXGX9ooA/GEFo9QjMb6e8W3jfBhhGMevqta4VRWDOZv68LE50GGaEzC00BGDM9he1
iov9YiQXJrCwDrYFHfOnDHxkTbyxH7vutW1U08ZpCZRHu3dt5UNzi3nPWPlRTK+VAvYyXqX8pAb3
nnawGk2WRzlP5g1gaMhkEwHG+GsbHDMO68NSRI9dJfRgZbYVGzg94wQ7I6p23hDvoonPGzpv/4pk
u1dprKdzcl911XxtqPm0U0i3Oo/tIrJ3S1s6Z12VJ0o4u4tLkEFpXhSmfuSTi9GLCiLSJb28lnp3
khHD3rklRgrtpe2nR3WYkOrTUDA3PR6jF8+Zp1XPpC67xbKuC6KEObGXoAXzGtyBmHdsa0NlmiAi
ayHulyMaN1xdmP0J7IXbvlLIQLTV7bRPyccDOyIji/JfT4ibzd7jMSsqYR7VopLmbQuO46fU4OPY
9QiKzHE2yBsvDDW5oESya6MWq9gYYB2Imst0uExbSnq1Z0MFSwTUO1O2wUjdBT2Q3dzKWfZH4DrI
c1QDv5I2utmTi6OhOLYoZTUfGWfsJyUGADl7U8EHzSdK+LsuD9I6ZLEhv3hTbh1XpKzfo05CwU72
sIe0y1qChgoFEln8SUHX4v6oZio51EltZOXLPkGbdo8YXnCDddM94M0jlK2UXC1oXbvaeISG76MY
wwRbn5dYNaqXFuM1RhqtfmKm+k4RGgd02Zlt6E3efBPryrhf7LK5LJQhc8JVyQmtkLiWS8UoUMNo
8RpuHSPRBZ8xY0+aMhdE1qxF6NoQLl9MzqyGAtLyAyZNgcx7yKZ94fWIJSgkgO5ULdwdeuP0LZQ5
D3QH3IdvjazH3eRZi8eSYk1xqENsxjmhVVofgulsYEpa4hEtT4AA5aklIyGEXoNtTR8mfC/Kwaqb
uwnj4bfUsbpdYS7NtrYB8PL0xnHTpSNBP3Y5XyeVg01M9R6NrGsuakfZT5XAuDclVrlzauK0+KsY
Kzf8bxCt0ldI8/Mh9pULLoql3qpV+dBaGd2OZqzVcEb1c9FhtPezOI6fYl2wQYlQind+2ezrrkIm
r1vLV3OeLyt08Nke08t+1fwpRgyKwOWAct2NbneO7iN7KXG2hSqZEBBUoomI9mjnDOJMs7rmViRx
Gs4c1sMugd2FqT05r9zxAHMFkXnpxvggy68y6w9jVchk0+Q3ZeTeV3XVXkFgfCwVvHhxZWxRTxPw
MwEdjCTFScXMIQvhMlW9M+hoOSHdwD2Z06LLNjedvbkMBNgnd26Ohbece/aHQ47oDMJqeWtoA2iu
nG/JF2yBYbEWZIciCfcVW1GP5izkmQsT/KmYp9u40G6MaHpUZmM3OkUX7wv8nlHRbSyCFxBGVrH9
PR8XY9hEUAlKECRadm2kLDZddJCLOVxDQ2ojkKZK5CHCqeTzmFTNYwcN/RbBkHrVtFUXjO1S32MI
OwN7VspQjPVtmq7gmq7bETruhELU+euSqDvwsdNTXTt4sx1Y78ggzS+JlU0h9tnvDhyXslwmnFNT
XG9A/EZH6fSrknDcgQczdhhkIRHlRCwZQoQSSVw4wv/0IwRs0NaKs9gS1lVcZPrOsnLIWHg18QGm
lyTGnndS33iLxsLmtONdA44yzNIJ8Y9SIx4T6XdbJgG+VOdVOjbFgq6Or8rePdopdFvX3nI4DWx6
2WYvlF2XsR8oGkOcj5pR7QfhDVvbTSAta4QUJq4rQ09ZHRUj0wBOV/hGQNxFYl/PKKmGXG8unMJG
aAR0C8HjVHY7UKQyGOuChVun9TucGdYgkmCS0c6ebD0otO51QtDfwB6TMNjFpJa73MBcFTgcSl76
GGE3jg89MJtk/CYJLAixgz7bKyavj2LAS0l763niG1K/ZDNgGynPEZmOPnMIYEodH9dB9lp/0QC4
8ZOum648WcWha9WT2GYeOFC7V8ndS/Gi0yCjXuh7EckFtWZvG5M2kJkynzoTtJ8AwEj1qoMNO8ip
9jZDBh+VZdNJuk1mMKuWnqQw1aRio+clJvWlyzYEtTxXMw3PLkofc2/F/o7sqGaQ6kBEkqHeFpI0
C92J85BGRkpEPCCiykQqaArlEtXjK0GS8iazuwqE6ugVxBKwTO47plFYFP3IPlQDWYPYBQMbBqFG
r76vbJ3myKk5is9QStbVOZC2mbiDCv1Yuc+t1LslxgaJBkfMeAp7zR2KIIXik+89aLAEkDpN1Th4
/gEDXuQlVog8wLPehV6d89tm0Cz2raR6Y2zpuAzEu8xAcqbJKPRjXZuziqzUBuCvgHwb94NZusD5
MnT/iWNrm77AJvKI8lI3g9ga+QGZgr6Q/g0OgM4Fq9dVHhZsWzWiR5xnQwoDKRmbnZZomfSN3qm/
N3YkY3zSecX2yFKLh7lFkLnBATI/UN8HQdTUs/cz1vOhCwfTqc+HzEiunbboAD3H/ddet1DKxsuc
TOd1NoxH/lJTvo2xG5e7LJHul6RchjmYRTEZz2lae9ccOwSzMgloxhUbEmf8kvTI8qI4BX8Zpcrs
fhmUuIrQ8g3YYmMMuek5DG+bwAtjVrHbVXHNlARCnSWpO69Fou0nOd6OlVgOStVgfDPlT9nlZKRC
N8OMUXLQ8ul9S+NY5ijOH0U19P0Z5eiiQuYMLSnPLW+Xsh/r9tOSQhQC8IeFyorzDYt3ZDMavcvZ
7MYLevDfR6halaJ1YVQ1UMk0YP/SZ2bLX0YZy4dUG5NzKCkFRy6tYhrszYQ6dmdOUMANaxx2dXSv
eHdpujrPBAdxIq+YCkhxDVhJtix8mG0vBbrcDKho3NzJbGtER9Lf9XOO5vGR1XQIY5NTrLrT1BsC
85YQ/m4xbUhUcMp9soQWcvN05MCmtBpWTF2yBPdq2OIyPo/mxW22VachFTeWKuRBX6LJPzNSa1Or
85khH03n27x4wSK1dBsZs7iMAdQUN2jP7WifYfTEoIXo27rsEkvc1JUFevOaC4qnUdfqLW5waERs
9+MFpox2sUSP0g0VZLvmdAaQOwoTUnxxAclmi8/xmYKHEozDbGKrkdV53abnSaN2F2twhY1+W+Ep
2WPX+1oEL0mZMATnqbrDrKf+JBJE7/3UWlDQGoAI7wvOAlbOhwdrOxrkmep4xq2ha82XUW8e6jOU
4/Lc6UXBalnzrwMczjhvK515rhuwMzE/VS2+cnWTk7ZhN1lcMZ3bnoIPbUy0baHm0VUKNtEH2oiz
UnLM6dnsJcozfAbfJmratzuS7Jhkq6VfCVcAhaBIa9pmHCqb2R3kB8mwgTqyO+QJOQamCfhL5cHy
lqaA2GOXCm211GOCi5H8BwAKb2a1NJStKUXSXZSWckx0/Zu3zNMLauc8FLpSY2QaDTcJGJAcbpzK
/l7lCkUXCNejL6nHV+dujm17q0xFstH55kLiL1BXqzjwLuO8iSjoGBGCH7igPHqNyaBvHPO+m6ez
HNAYRrOq/oo/74DRdXX6m/00bkTMiL8klwD1dZ/cN4jMCG9xzJ8t0uPSaR87ROTqviy7xKFkldih
Q7vyUqsqyKmszZuc7+SePWl823n1Fi6wGW+iJLIOCIBLnICqceXObSu3hRI3gL+acpjuTVuYPqWv
JgAyEY1h67QbNe7uJ7uq7WccC9E5UbMOFRAQsgYrc0AQOIEMftky31XbxKki5dBbykWet1i/E3kc
xXA5yHmtvHnHHhfWZa+am0qoWjj3bpuHVrcMdRz2ClhfNF6jkfQMHCsnBwQiRNjFK8tvqayLupGw
dtk2fNeiNa15Zqd9dLBTUk/IUdxRTJgg1w/FdDVUObOimy6cwxzxWhRJkd1U7qLeeRF9ISjmSwtx
oVAeBfyE80kBuXKVVypJCF43RYfebaQe+VLvGwUml+yX42C16rmBxMrdRJFo4T3DpEP5HQPGHNjg
bnOqF8L3CLW5x1M7HpbETh7Jcs2q8zbRhRK4RProm9jWc2A30RADRtRnZz5qdXzP9mlWNp4yLriU
p8l8VfEnjps253w4AIAJewqmJLvp3QvmxfEe/Eb0o1BlruwwFZU3S4Ev1lcG2OlQrhtODy0+V6aa
EtHsgpYkiQvwBHP8ko+deuZpWbyPFjwhoEs7AR6/QAlzILRM28wrQsjdZq0zNdWW2nVdWrd1R5bW
xKZp8VjvfNHXnEa/jiD7OHkp5tTCsNRahzkejkWMCkjbJjjEnYm+LSzangSJiK52UtcUBqwqTa7Z
Q5kP1MSvjXap9nlpGGfQGayrqeRgpPUGcMU8H7Nj3BXFfYbhj2ArSxNtUKqDa3I+KzNrozczVfg9
OMaaNHWMgvoCDnsEeh0oqhkVpY/x0Cpynxlg3v+9rgLD75eiCRSTiW7KOWlJYSdbkkTAjWgxsqaU
v2bmcNu7j6ZPuj6nXaf1QjT1gODrgKE886TBiPW+88yB9gVdBTICMp2IXi17zBP7kUMroJiEg4E1
mOKTTsZpa+bXdS304rSpAT1Z6+/6rQufIAgHq4babSjLYqfKOL8sZ1F/ons4bVyuV7HQt9nImCz+
4+Qxxp3SJUnBY0xMOzAqLYhLvdkujrutSns4dJhEPmkmnvaFf11x7V06Dk00xLNv76tLBhChI73E
qiQN5sxr4Qok1icXOe05rRehMQrxg7474sKTh8fOskJRt0oF0wNlZ05dG28wfIc17e8PQ9AUELmo
DRnvbIV1oZulvgoxTGrIsRLtYBDIy7yvmts0yj5pqf/hrqDgavRANQ3p5aleLZsUU3eLjosNnA7Z
erDPboUM+Ho/eX7vtAs8QEJxkZxgBCAcAvflm9GnOtkcIzFn9D15V1W0teVDVG5qFodKUi8HU24d
bO2zMf+HG2SS4xaROuEKOL3BVGIKViPORUWbYDJqG/VxinSY88SOhZHIlE8e6B++MQSRmB1si0MF
0p+3d5lQpJXFzDDxcrDuLFCQFU1t8/EQ+fNFcMBinuNxnsb0Wir7hTHlE3M0ShGw+63QSOB/fHyV
Pzw6Yp2QeiDis1fl1NtbgY21tKPBo6swRA631fjDTG5l8eXjq7yz0TIuuAyzIG4UvLmnzVXVjsq8
zqYm0AtaZVn+pU3H76x+6HaKo5Fl14h6toZaAHbpI9+RLqB0+1x3SLsY3Qe94jErrTkHnvCunbH9
+18jHyKCUdrnDlLDk7kl6cq26dk1UH/Syn1dUbIf5ro6SFQ6gYHOaP/x4ziVMK0NZh2lpsNgRcNs
ncye2ugYAiwFa0Ob7bx4DgrXvcykx1l03o9zt50T+dyBQPv4su/ftYlamgRTxixf/Ls4VVZ/aN+S
D78ud6wc4dQlgdXat1HnfjJ4/3gp08LkwFfpvYPUTRWhP8NaqSgpC+d0hVZztOSY/ck6tH5pv4sE
nFU0gzKUhY5AW97e2+ELhoxZtGYeNZqMYK2Z8IB6JV5uRpmEM8BUdsiffDHv5L9EsqoGmF00OxbS
ndWX/vsK6442TmyHlR13oeHPk7YjLiFfj0C0ytUHwnG+tqLdx/Q1GpXzak7Vzuhus4xe5scv9N3d
Q5R0EIEjgNfRO5+a0wdFa+d8VX1YKXdr3AhS02gV+obkmAYE4zPTzLtxu17PYpbARgLk3zgZtxZ9
LlUK8onQw153Z4v//7k7sx3JkTQ7v8pA9yyYkcYNkG7c6WssGXtk5A2RsXFfjDv5TnqBuZ0X08es
bnVl9kyVGrqSgEYBnVlRHu5O0szOf875dIDb77k7/Pnb+qfNBS+zPl1X4/lKKP/ldiwdBASHc8MW
OZxyXVu7W4xLd7VtPLAJTbaeOQT/d69o/vyV+iXdYiZDPHpb3pucVAH9XMJiCGFAGQH7/uev9qu/
DvugWi1BWHLZIPJ8/+UKwqqku8hjBabj7iyd8NpqwfdyRkUeqaKjufj7qDb2ca1+f+V/KV35UBX8
77+vP/NWUZOcRHH3I+73j/93+Kiuvxcf7a//0k8/Q0bwb68bfO++//R/dmWXdPNt/9HMdx9tn//+
3ydeuP6b/6d/+Teu4cNcf/yP//ZGTznVRncfUVL9VCWxrr3/daoSvEtfvv/H//xjrnL9ib/lKgXt
E6xG/oo1XK9oluDfyyfAJwrqHkj8sO6uaUMuiL/lKg26J/gz/lqaJkBEa7UW/r2zVf3G5oMaS88U
pDMEt8m/lKz0rJ8eb2ywXX6x9VnNPzGuyXWP8IfNPMGghBKo+mm2lbhttb0rOGyCCUnEmdkNze25
OscOEgdYLLAnL5Z3KKpua5nTvu+ynWPfD9Y9sDcgc1lAf4LPxhZfA3UyI/woz7jrlvt6nvaCMW1V
XOguvKz6od84UySfrehsmXfS+J53ztFk4Gw1Thf0/WA8VfIdn08AN0Cbx9K1WEVeDd1QeldkJ6aa
OZE9NO4qFd2ebpVNDNjQ9ciFOWFgOd5HSMKvlOPG69uE9kKr4qi8hica+AI6+oJHxCc63Z9yQER+
YW+d9HpiomIvd4mVGGhVBNWhkUXorHowzsqj84ukuT1o7AJZZWygrAe6h0cjKCBE1xIkE4ZD2Oij
0fWHxiwCpNtDbIsL3a7jkW+DOzQ0HLYLrU4rUDB6rwoPkEJ6NaqrCjxY2ZyskBw40WmaYsC8LTTC
t6Brt22/S2N7K5kExAh9dbqi8Yz9uFK3GDgLc96N3SclSoFXfPaxtVML0K/m0fPfY87wdDlSJrD4
d4OS19gUoS5R8sjgt9umWX9F4cLjMjnO0ZJUdE/Ci/ZQLAB12BsbkdDq448YTQuBPCjskSS4mz7R
I4mA0G4o1z169NFioUARM0xXXwmk502SRmejuDTVd0hfXx1QtxvfNF6o/aSUN6DffPSr0zBm1s6q
O/oZSCmG/VIecpH0F0yw2+t+qTZWaT/1csDqbgOv4ku2Ab/ZBcWYtnjQI9pWFD5Juk1kYpu72H52
QCKhv10XPV0jG+W2Z6xwN363xIfEuygraE6Gf8qJuNo5XZGTmuQ6AbOurEHhfBr3alTBJKcdZSsX
lexhTPQfOsy5oqvmjNq1E1V9srhI6S/4lIQ3fVDIyoeH3id7SaMmJdrsSQza39Bj+40VeldOnlKv
h15XQ2kIMwXoF7iNwc6zWKNEvogOEt3emInxl97RxYjAt4zxsaZmeAwg2Kyh0YA5e7Bktz1tKRgc
ZuY12Fi8+WDUHniB5EvopjsXi1oxyFsTUJTw7lUybkTDOCqCSGm0V4SdT+igW3qT4NdpjSnnDON5
m1pBbiT7EjtI9QDBMxZPIcZwU02nOcx3lQr9G1jR5YmQAuXvC8WaxkXtyU2fggnov60Fi05529NR
ZcZU9ZViN49ODQemodwxno+TGO/6yT7Ipfqiarm1GTNbKmHWXLIZ98TdWD0zjzhL2iZTol8qHgJa
Itq9mK5TBH/4QhuC1LiGMIeMn8bynIivJi0QeR3q2xHnBKOJDolp3JsG9Q2nzr7LWqrJi0L1+67H
CgxHQBR7sztParzvNZHr9rbi5k+GpgscxLh0Ko5JzHDW/WIO0S5hQtADP9QL5pWZ6llGe/HoDIyV
6MJM6l0DoDBMnZOFM6fOjJsqe3Fi8xOhd5uzyvbDwxQCZbW5GzyE/4lGOVwW7sglYjE5hfw3T68d
RY6UYu2KmDuNcwO9XvA2zMdi7Daa27yGyjhrCjuWj9D4LLNqs06qMRDj7WECepumNNYipDIhu1gs
+ZXmBC5tLEkyepUz89e8fawcptjaFTugCJeF3W1gldHYRsMe/rlmjjGXjDcNoYOQy6Xo6PljCuaC
6kgZhCmKcxmAkM+aUO54AC4hAjyU07XXP7vtlmff++4TVhhHPuG43FdS7LjugEwIQCe6CvnlOSzQ
zpmFW7cYPt1mOdOYerlM9yKmqPYgeuXdKqt+aLskiKPmZWWfxJFxzCTzx6oonVMOEJP5WuQvlx5V
AIGp4uvGTrrrzibxE2N5e23t+MYwKWZ1fX0DT+7bwF2blN0tMQiojo54aVlrGsiD30D/pej2vryM
snanMQL5Fp5p2io1wY74S1HYtybNXyWHD5xxY3LRpNl1ExbzNz8VWwGpJCzaq3FxgtpunH0N8PSa
AfuwkRXKJEG8vV46cdRK9rsKfBXY6fZOF7Hc0mXHZyfc/KRR2qETtYN9adXx9Ow0SXuA7tk8rmKX
Be5qK2gj+RhG33yWoiVhOjktni5kKbsys69NycwF39IZbjYGsDIMujBXO/zwIdbbAj3El3tVDUel
vbeiltGF0TbRiVKrmhpgP8FT0OPkGdz+MbS9LqBTjdZxjydRldjQGLqOC37waD5emdqMt2AMP+Hp
3dqSxd93x1sww9yR8ZWe5GNo4Fm2BafoKkKS9eSTP/PZrfajxIkOVB/eDAvWjXwxAzh2z5SBhPQp
mRjWpg6saf2pxMTIgyz3q9S1e45w4iwbz+klbhwfwCUX1rLJKqpuN14sH5mGnrOhv5hVfJz85blr
GshC0xtZUi/gHai9mTALsJ0T+M+T7LwkaPEabcBvBJTC7egLIHRq4yN1ujzZR3EfdDp+FuX4lZDR
c23WuyhrsLqWA+Y/XLA1o5yqfW7c8RA3nP0Y6jfBmh7eRwSsqoh+UPjIrP2ty0gQN0QtsFQ5th7j
rVrtoHhf4pQpW5IY3XERK+i+v+gmx/ssPB/tCtdKIKqufKpDw9vPczgF2m6tneyNFpUi92fWVXzJ
3UE5bXfbGVYdFKpVX0A4hgvVSjEdqKIL+4dS4S9WNNB+czAi2Dxlm0Zua7SdatM6+MAqdg017I6c
RAQP7ZoAQ2DX8+quqM2bMlRsiJK0vSrHzD00uPluvSbD7EXdXf8U1o6KT5jI61vI2RUjHCtl8Z8H
KzlmZHnx1JaHbNEUW5t55HKWW1CoKYAJU4aE0MTOrkEhGN8E9oC16L84Z5r7CCqY4V5wV7dfMt9z
MRAZlEq1RXdJvdnU8whr7W+liCvMXR5NmoS3ARRqo/9acTHshr4DfR1T1xXte7/GrtOwvp4pTc8v
Va+wY6VZd+KZaO8o15r32RLjt+nADFOGNh8K/NwXnRVFt+bIwtHJubwyOqoBM/XW+A+ZO17YbC+e
+jKbT50aoYURsMPQ4ViMf8Lx3sD+9qL47a+deLXypaEV+Knv7ry2dW6rZfau/HaqbvlVwlOSTndu
Hg4B0wqeUmnzxFzOP6V4Tze4eTE/8wssb2RQk0Mu3VMdUrrpF154w2IMiiXm6JhOpFTjUVxktWVc
97IqX+kILp9it6ou7bFzuPXoyu5nj9crlzmCZVXTrE0nJGzj+JHKovEyqfXBl3VANeEuM/IC5CWW
Jsv29JnCsyZg4PYY5c3zLJGQ/TByuCWJ/+KVxRImv2ESr870aCa7prTnB4OI63dkZ/uJjrRwV1XZ
eGwFO+Vcxm0AJi3cm7PnPLolkTI42+bRd0K51XrEQtTQbnSaPSPeI3re+qm0NwulY1eq0f1FZQ3p
ncqdNwAv56bsnseBwgTvdtHtSxw96GoZdyIcsitKIk9jiqklXqR7DO3xFEZh/KULfZhM4/CQeGG0
0dTMcY/68aWa1AOtTtgfhb4ywpEDUOglWzrbwJAlyYdeZ0YlbpGNRcW6qaf7ppq2at2QsDc8UhgZ
nmrKQS+TiA17nrxFCZC7Gsue7N2ndBD2tqHncUjtm1CN7dkZFKPSz5zvMpjzBLh0292I1ckepkkZ
gBTLdmm0PNuG+VzaE1vbNMKtHWtM3zAPo8G/y3GB8xi8AHxDKaw13jKJei6H7qaz2vbctTgPgaVu
IlmaB1+3j/OgXqr13GJySInc7CwJMNDFbIArHrOrwQHtBOuLA5PPiBHHCxeK458p1YJQnGGSUI1c
9pVRzJti6u09rd5PUTI1V0WizFPXxX5646KRBQvX7Udq4+qy4hD3GojLHQEUD/bcXMIVtCt9YpHF
etSAr2MwardXWd7311mSpAdK6MiuFLrKuDOKFTmkyyBqGOZC0VjLM3UEY4iysGELRU7uio4BZgAx
xLyclw4prBJt8z7gRhu3eV1hNuf6DkZG+K9tp/m0rZiAjNG2l90ASnYB7dszVm6OtdGElL9nwk4u
nJb6wuVo06pNcemS7bQBhnqWHymwu4b5PLRDLDXYrV44FK+Mt+k7RBcod1T+/z4D+JeklC/EbO67
5uOju/pe/z8glij0hf9aLLn7qP/j31+5Cb7/2/tH/m94O6KfCqnWn/5dOAFN46zCLiKI4J+kpv4u
nEj5G+UirqTOE5WL8kyE4b8XUv3moqig/hMSR8yAL/UP3cT+DbXEBP/hoYvxAPL/FdnE/TF9/Icq
DCJlFWhcExcQdnqHjNLPsgnsLOmkTb3HmTIFVlTN0ZVvzkCrJwo2y8uhMfAug0ajvHqkMXk6T+wW
vsYrhwOD9sp+ofkNDswCcSOluH3lw0SLDSsGxItTYTCbZ39L9qW4nws6C+gNT6HMZDgpKU1j4dzm
Pzg0FUicIrBWPE35g1RDIYniCCcqSq1jnJvU34UVDzdrsY79D8SN+wN3o6bOxdDtLhEnTD+annTi
kiDqh1bOz57baPwHc2dAHaA5yQl0AhvVlBWqxGBPWDrr1FgV6aUJvyluxDoY4Tvib6sL8pbLQjR6
A18hGjaTXfBwi0s7ufINmrRJv/acmBaWN2Mz9Eb2WsA2+iacAfTgZNlscqCr+E9LkiZfcXaU8z7C
yHeN9bXmqOjn8rNia8qxiPw1CRZVOadxGkl3gOzKYW5Kr0JUgJWwteqIhWlRRjVTPCc7sUmqJJw4
w3j1Aytw0/CWklkFjkUnI47bbLkfk8QR27K0wz1YlapC5ufNBJJsnrMjcdN7B1H3zSEpre5bmwxY
CXyndG+c0IHK1jtmEuh2ofl96hu/5vgFH2WrRK2MTYIQ8L3xm+aucqKEbVPSOdW2yfFi4ehyrUt6
E5f+IBaqP1H+k9IMZOz1mBtLqJ/7RrhErUztSBrsPSdN7yYSYs7dUuiR0rBBDO0JvBmbXUxu5OML
ZWbxLvIJ7RGcyDmWYfhk7TNrcImUUrUZYnRj2ExSB7bhB3Y3at7ZUbcgTtjUIV5muNi7y8RJjYKh
rkN/tHQa4QUEcUuaKDNoAjp3jfTVm1Oz3cX8Hhq/jl9jAKdsQO7WyBxs83QdnRSTirzV0LlUsEG1
7NbhsOgv5zSme5ykt/Y3VM0T3dF1g5HVKMZq3rtDSmxqqGly9DZLpyPjgawMWWJIFVm+6hBtem6y
0XhOCt1xRMUMjxpHaX7C1saS7l3S67Z/tHMTHgoAnHl8KShgrrdxTsYP/1o8pldZGbbnaXSH4iJJ
OnPAx5r74xeKLbqRgxpC6B6nERiFoc+s8Gtn+pn65Pc2qoNP67cMWi4ge98CZ0gCt8IRf2vjPgMv
IGYz2cd6npLdNI92H9Rx1CUnmXpk6lia+G6gwer82m4K1/tCXoMMXFxOhnW2lqhCteF0Jw/oPfYn
XKluDFTGgXIn7AL0ishSzgdNUuTVXhP5hRlujwXnIasTjP0s8htbjy7w5ioK8Uts87Cvi2us3Ty5
qInszPcqLWmDKkTYdzc+KprY9gS2473NXCmiOnymtFIzNC2hg+aiO1UGyK1dXa5/C3sjS44gv3Rx
ZeZjmx5H0bTAaCVPniOtonl8atsxBznUlfjCTK4j9m4s4N6hXOoR+m5rg/Jye9mEQZbIAlnOimPJ
PhUr8yav8kTdq5TyYSABarKDdsKxiteYX4dvnx8CVO2dw2ltwIy9Kn2hWLf51HNofzK1YldbtnP1
jOLFqxetxR8Y8eo5mwSoIG6xgsJNT4XocpoQYh0gqvC4iTlC8k0o7e906OX5XmGC/GLaHUqkv9Tu
dTws4r1WbGeOxZyBVxpD/LfsJdzkg72Ve53NfK5Yp8ipxE7VfHYgLMNjq1TzOU+G/ZmaEo59Rtms
jUjdKm7WOIfyRALX5HDfVu9hBVCHBAhgQh5GAmZSz/AohYVkAwCql/nFp7J8WAuRYKFw/05qQ2qR
YBrmTJpZhdV73snsV/BtnhBAOVH5TP/wUobT04g5WV/KIskeaIyMs8NoN6NxGppkqrYsGEYNIVVZ
X21hZ5ZxJOFhE6RtEkkbVgGY+rKfMzTqrpz6ZQu6u6NUVRQDpaOe9ZGMCiyTQ4H73QBOhOrdSUTj
lqyyeIhjG3NGiLd+H1XkGUByt+HVgFr53vRwavBpOzO5IdlBQsGxCkkqxOuPadLKu0sScYAYpD8X
GApbr7rux94kU2mTv6w4oyTbwTI7f0PEl0yoKovmsqjDBAqnVcy39GgodegSv6csXofQgcp5orNW
TpZVXugQ4AXlvsJ80Lx8BtS+tOP90s/mRRhNsI6YGaLE91HG3lEYxfJQ45W/9YhXPuNuA6li+Q2q
RZgU3Sa0hvhrVkqLh1kzRd9MnuV83xODv009ageGMoFXWE9Wlz8suPUuHQFQYW80KeRoy4uQx0kC
gasOs2s96/K5pmDpGbS2ya508jlGK7O46R3dRuBmfMlyo/twza5Hg96ZSVM8yk6n8MVkZrHGeDg9
6Fs04lNDQFzjd50NYSjsOilcEVR7vLRDbc7RDpqMjVfQSU2imKblvpshnsw9LVPD7eCW7UOd2iXI
C8MBKQJXCuJO6o3eFzYBXXMUJKpRm0vN8lZ7MBzAk0r6kKXZu9f9VKGLFlPS3HVmWL1mvUf0J+b4
wcJsWVSa+YNmT42HnI5o8BVo6J1M5LMay+YtL9evkiRjckMazMgOEbkYOsUpHL9zcUO8wulIHvPE
T+iw9hINS4GutGHn+VQvHyxfVtdVbvHJtkisQU3kAaEV2eGbRwrodent/MGEuHcBEsN6AjHUZ4Ga
8urddk3CEUWexD624cnSLKBToveOnzMFyhtbPUMpSjUEoGj9kh0pj1UjGmPbeyZDV3NdOLbEe9u3
xHVXWOdUAagSZQ2dMAcIpsiYKj3vOkdhTnFFN90bSV6v2I8CsJCh0uGGLIpSO66n6MO2+2g+5/MQ
v0AX6QkzucIkQMlOio3gPKNz2Z2Di7UXXvxGWTozibgxFJGrSXDp0806kpPQGfBTa/LWpNcaBxcR
zQI7uBuMXRYWozPsaEbj01gvXiBFle1Q5UJ1DHNOe1XdmRBdNbfsVqzL6QZ8Qo2v1CnHlwRP8UWf
mhY2aKA/07ZZ5tQ7NONa0WbQ3TftMzzFIbORSLt7u6GhO7Ao7L4iilBle6mq8U75JX7oOcvCm4Jj
ervzS4h3G69yWs0uJEG4Z60FLmFEFrn1eCoCasunggsz5deZKJh5ZOM3finZFgxgObr5ymdUrShH
WFOLZmgBhphjbRUEFBeyKi0FITa5xTli+teM5fck73VxUr016gAUjTdSd+2532pq6J/SKmUiAxCG
ouqUT7QngG95Oz8uqQQqsIiPuD9bH787oamPtOsZSaG2UsXvJPNdZeftm5X7Jfnlahq+ulXL8oFR
AVGehiGXzKBdsE9NkBhJrdV9WjFMdIqbhrT3m6cK+0V66UR+mD2DCvBnrPvsSKQ1hYM2AwQuf2Ve
VOw1b6OigOExFjrEOI91Sm3Jkju31Fe5L+Y8UKGthRO/ixivXaDTYXmUKGyPSxsxCQux28eo+q0g
7Bk29TtNJ30OcXpkEfKHior3KY88a5POvTVAEsrmb8AtcqJLHhokaxtTlJ0Nv/ou6lnWNpEQA0A+
V2TXk29B9NIipse3ceIcrXcu2NCTklJvNQl7BBa7Gr52mkZuPLSyfhu7JqTbT2fM9pqObCKBV8EQ
iAAv45JWU2e9nSkrKHFZzTzRPFtg5CZIhxJmt/Fr4xcDUYsxordkzpZb22mLYVMuIxV6MRxzI+iF
37Ndt7vydl4bOII8KRlXxQKfFkMrFV42uAcoJeodcW5tj+hgSFm4wUe7ND0xLTO6Xe2fMPpQBdKt
xHL8BudOfMTmDMyJFLMDOG2JiHAaPc+VNiMAtCFtOl51nmPme8fK2vsUlswbWFAOJczfxienbvrn
Sab6lfCnAZec1fmp6htTbwVT+Pu2ymnl9kuWCuxIQ/acLiUHIiPl0tn2bFRvFYCf69m1vJcic6Z2
a2EHsA9m5w0vrjVncKkqnUfBYpCA2AyajYumcDzburUVv/pYyQaQV71tEbNZZ8ODrbrvRZskrwZG
9te29buvqOWopbkhIUj2rp1egjnnRMgfl3cFzKZvHG8QSkjd9F/sRrVffUpHTIH0xK3xtR+SiJpV
i+PbJrSLhtGgKrJHCj+cR1FWxqvwB6vGzpbYXxfTiwwOwCaX/Tx5S7qPVNzfNaiNZFrY7lzNY1F8
LuM0PcOfphZiamk74kTffvQxgvyeC6sgIrCmR3Q+pB2g7zU3HrXrQHZsxfA1p4H9mwDbgTOInR9z
Qhn33t6TBdULEJZyds0Ty+0OX7/zCIeuGa/91MX6mta575175Kl25YHZn6MxxdEOpqx8TxiTkzi0
IpXexiBH3a1ZDfb6ACuGfVwu7AeLxOEPSnJuHD3NXF4DsCKY4fpd9azsnt16LUM/2rXCit7IAcjm
oNo4+8Km2DSve2ZAjCj7RFi71cG/3KuR09TGjzqd8/TpGq4Qc6aWxOSxzSQYBhO7SKcOyW5VrkRo
bQtnF66S/QbcmwsUQLNR3BXmUoVXKI44HnTWKe8Ok2O7/ktTLF4mEA/spZhTGPCzVmv+sh0bCmZ2
FqRS8zmBbHIT1d5sEquzs664/CEj/X8tlWHR+jOt7OE//r38WP5oK/rxA3+Tx+RvNDzjXKPPGpcc
etjf5TH3N3tVuejf8jzhWmsV1N/VMf4KWUwSSVC0GlMh+7/VMUv8Bh4agyM/yuNpVdt+qWf/s7r2
Xz18eKQ9l75OrEsmZdC/dnKlk1omwSadebYovuUESM+LSnzAdf1AZ0ieB3OzTDduKcYLgh7tX3j7
frXxS94B72U11zt4An61vikwEMyDVb3pkUquK1Jhr0BHpnuSKs3+D9/Ize963x8rvv/ppbAZI/9h
4VpNWTjDf1YBCwNoXDsy7rTKNH+YutTZVriLAy1z/y/e1T99qHQs8q4s/PWCZXqt4f+jT8tqWGaa
iXmZsNnbdRK23Sbzh4Ity2JX+4WXfHAGr5BEGmP/gzntbP2uR+PS+0ct/x/f7Q8v2D9ETwpfeZcM
pdFVUVFxUP7ydtukjzjhM4hfwiGtjpxRYqbBZd7bAfM45W/YIjZ7UMHLuXVnWsIiZYrNYGX1k5Ur
ypQM7S7v5H5bc1eODQrIn38dq1ft59/PXa9hi/iGTcfWr372ZPZySPSMIkt3aa9qIx3wIOniLwzB
5j9/67iABRcvgvKPBv2fvwrdp7VPso5YkcFMc+N402xvkO7IINmNKV7cKUqIrRtEkDmE0iMjhton
hu4W6n0sWGduV9rKrdZrqafWQ2XsPCKfedAXqbhP2wqbSM9/GjBJlbt7HqDtNeTRjpTIiCJ7ABlk
Whi4mYjhEanV259/ir8aq03heGvEQhIeQbwBCv/TlYa1u5hNyWjU7DkjOBkDbs3tthl/BM+6eLz5
89eT/8kLwo4AwC54wd/ZE3+8tCM/7UcAd1SJUE+g1lQW5ZjBEPaBGWbfvLC5rzwbijHbp0q9jMI5
Cw/px+sOpVNeReuH2BrDX1zsPAx/upb4FGCzUiyCJ1JIojo/fwqubQjbGGaUa3wm9zVPMgaD8weK
vodtjENurpmh//kn8ev1S1GjY5u85HqHc7f/cn8tcC+nSGGdhHdZnWJTZFQutcPVv/4qzEl4IYpG
kVZ+eZU+sckEmBwHKE2HXjt2FqbJ1vmLz+8/ey+sAoovlkENzo+fPz8KeZxwKNdXoRjiJDmSBpXv
5n/R1PqfvAprnMe6tsbRWO9+fhXtl4Uxse8joay/F8oav0ndqPe/+MDM9SP544PFdIXDy0gmUas5
/ceD8Q8m2Uk6bSUHGx9Az8NexKOdHfEC+PUH8FZ7O8D/fIbhk4tjpJRhBnm2uPYukgNGQzpT8pF9
GXmMaxsAJ8cwkbnVtYUTqz22DnEm3F0do9FOYdneMpbogO9OLTTJhBGsfcthWecXppN71iV7Xn5W
9ZqmMUK7NUvPjAF1O4DV6o8YMUp6GZq4q7FvlerLAo4qopWtprCessD0yG7c9w/4X6Cs0Zjh6g3j
JfokmijFjGbLLMWZBncKgiS9RtxY9bgm5ClwoQVnyp8N28Il0lF80l7mcdEvd72lF/FIi2BkHoa+
6QhG+LJ58zmnRPumKehKEp2TFkc3ya0MmRcBOCjnVZjUSCt4HjldUJ40tDOZ1Nr2KDCH1fUsappM
OJCFUbcvwtr+Auczw1eIjtmfw6UeyNeWdiWDLqet5wpsmwZGj7gyU7mhkLtUKOMHz1l6sekAZ8q9
Mfsk0KWasaTBb/U055++BMZdNQrvGhI+y7ckTMrQOu+jbTtI6yhkK5o9RLyKGKxUfD5Zay8nKKN4
3kQbCfhkBeoIAjVOxprKer0H7MhQLkKvpa4tLyh7mR07uu0mzqb4DQv7mqkArs6Ij3QdmXUevq5q
xgKxpMvwMmGl/WhGa2h3bpRm/q7it39shoaLIFfqjvoMaXzhP0ZZShZKp9g11NlMB3Spet4lWQiL
FhO2uJqqlK4POZXC3/vzRGiX9GF4MjHCiTPIOJL9XmNl+Y0xINTuZWaugcQ0zrDBYTr6KhufyZlR
axhi8GKKF88aitcwIUq9YU+aJFezhiS2cVNnSq9ltegX8CO5F1AC3ibHJvFSOnxFod8HS/d4Zc1k
OCYSgnYQaYd6j7HN21NFTjXlg7epOuJamuUuVIaMt4PnFu520DmAzQEnace2kaAjZgzqLZjMQZWI
u86nuKQw4n4fu5PML2omTrSppNjwRqPPXvXMqrWiUCRDewdW1mZyNbQB5Gd6KUOQ29mWWsDo++xq
Xx0d2nCaXTEb5iucds7JraiqCWcKAccAOFp3XeipxI5jRWVzTkM9DzfYSGzuFKYMIHQzM0T/1I03
0VWYSytwB98N97R1OcmOJmkig9Ti0O1iLrXRXRNQUdOhnKl2vGH0ar44hq7rm7CdoxAFt7WTszHX
4YnsKx34PWMwzSBjKOMtVZgotMnI0Y1jqzG9pGMLLz4baFcKwsmVw77FsfsNPWm8teI8BsFlhq7X
UeWnbdSSDB7hXrWd4+zqAT/DVldoIoc4q1UDn3rp8oMZr/1HSSTpTmrE4FpHr+wJovsYvk9JRLT/
crFdlDxifxIKG+U7igh4hOV8Wny331ll413ouh3wnmDpKOk7HMrrvGUuFTR41JCPxkItN6DGPcbl
plbvIrVCeVDTnMR7J53iZ5lX1FLX1GC+Y31zKQfFG7mzasE63E8+lTWl32LRYaJ2wWgU+rXthlfY
ajz0J87EpPWzvLWCKdf6mOQN2QORNuh2g10694nVqJPhNf4YOCJXV1ntIo+Cby1GHM11FgVJjii2
FdSpnE2GNM0VeUp2QymwTOtkijq8V+7COx4KK3r3o15eG2px9anwqnnEKJS3IjCV3y8HxqnMyVE6
R30zhN3inGynVrCQ7JGyNZwEebgp0De/N7Y3X4iCAc1WVRmY7WGI8yc5FX61o6+1OSxoQ8x1ytii
0M/3cAfaaVFsoV47m85d5JeFVk20fMNuxy0+KEduItMuApos5Zl7s7AuqdgwLmjDMxc+CL++zQtt
ZntAb47eQOFD2F1chnp4hiTNFamXds6mmUzjk3uh/ToTBvhe1ZWBHLdoC1JjQavBdpiw4LGNq3HT
ul6oh804RZTlxxkchzVTgYom/KJvETVd+5uvMkApMSbTdl+5A5ZAVLqOmpiogGyN8SCjtQNG+ZYR
ZvumyrENKTmqEonthsE4Q+OiEbsxrUdz11lW9DVlcSrPKjJx2tpGReNdUznGlygsfD8o+rm6D511
VJPKJObCyfvkIesm79Gf6vCz6H3gmIbWprjkNIUZ1crmpDwsAOs/W2+I1YlxWPEEkpWjjhm1THPj
qWRe5SQh8zFt0F+4CcOmuULpbS8NbmpN+ahb3zi1gwkfu5/5mIdxB81TFN4L42zmxEZePlZZq4Cp
UyzPlFSYNTzFqhRDYIfOPO/IAVnerVun+XSU/aSyA6YREgTrB3JtlW41ngkkU/YVe02/EhL0+FbQ
S8k3wVgpY/U0cJnzVGfyxfRmseArr5mKzik3xVAMFK9R5s1MR/bCOFrs+lmmaBKcLdyaLvaFDtPB
w+Jj59i4Q6mLa7XIMmHGl1HTtOnpRWKS0cwGNKZauNEN8lbJEAMyYt5sCal27rniz+ihnSUkSkpa
3Jm7DPhfBPR9cqfeO+kWVTynWcUKecrOrUWO5X+xdybNdSPrtf0vnqMCiR4DT07LXhIpUc0EQXXo
gQQSbf56ryT57hNP6Youzxxhh+NWqErkwQES2Xzf3mt7ot4tXRo1NcCLPAjq3ePG7h9Vja7zbz2V
55/DqbjqhXntf50Mi/LBv5dhbXHe9ZSXfi0umSSL59pS8JcwMHGQEj4BySa779mzFv2Fl43pLeDU
4ETGC/+v4pJw/8L4i0fUoexjzPn8umfLGimBPhZWlgBkWVSFHO+fFJdODt8AJxxsm+5j1ERse+Kk
DsKbIhJYo7vJHpuzIFH4w9yZ3A1Lr68Ud06Opc+fxAdxN5yYmsfLs8Ug5iJK8BZVDTQ/FJVMsRvP
znmfQvsrhRKCx355CL+pJpkj5S+njMcPNKI3KhchdWX75MipR4hHnP52GVy1I/4QJDLFQPb8GlHW
rhQVgk1ArxwZC321+z9/9u9ua+AbOR1VRW7vyW1NZpGjZKZzaud2tVPsAdYjzXkCVWn9pdUrt/Z3
n4ZQjwFEecEXMeK+X0/8S5YMjSfbnYTU53y08OrlOOMiGW1mOXbTKwWG391XUwwlFy8Ap2CfHBKp
uWcUUthxhAVeLQfR6ADxmq28f560ISYq+GhvS3JFXvnckxKCeZ6YCCi2+gGFBCqiL7/lFMAK4yCP
qkQgDe6Y1MsBqGrgfkv6Sm0Beb8WWfebb0quIlVXU5ZyqCW8/ESniVQf9fUOHmKk6ViE8RmcKXld
Ug/bVX4prvBQ6J1D3/iVokLgmW/zYvSS/UdpGU0m/4s082QEYaNvvaV0DtNgsctel16jVvEcRB2j
0XfMoZNcZ4+ij/BRACKGLDinJGy/tx4FIvOjWKTzg/WW7XdFX8ioSQQQKKKYjcRE5j0bMRp3SE8q
o0JB7ZwSpSTG5usMLzKmPOR4b6046Jfj4ihRf/Aq1A+biHWS/DLFUWWPrh0NSbAkUwhmqgFCPxfT
bTa0w7JDIIOHjWFhb8a+wlEAWkleWE6bk1VZVEgO7Tykqw1q1V/3S68SB0NeODpbK2+hm0+daNtL
SnklHamlXwdjN/P9DEkYUcqr2LZw9qfjKr0A2YMLr2i7LMVU4sNpAoKvp7n+jhdy+VT0Vh4cc5GX
+FE9zANTLP3D7PUIoiW5Gh6qf20qUE2M1No1bhbEH9DxshU325l0KoxUTdRU9yaVkbJrFeovU4uF
fxt6TOsbtkwuknBVtHi6rMrnGNiWX1Lk4EizYRM4u7hrxIdZCg9QslIcm0sroEleRAA398qZOPHg
YOEAsy4wEemOe+e2DgaMotOAlCGKi++08mhHdmRH6z24iACSXjEBtGu9ybt3MdcakltaNuc12vGM
Ji4l689AQPGozOvki0+xmyn0Pcg8wvrGL1Og6ciUxNrui0U12T0KDmTwG9aLJAE0IVP5DnOwbV2u
HR5CiISjKupkU05e2X2yynQODxD0suxmgt+WEC7QjF05w6gdvO4NMAl68AS4e8UBWkfu0/qNNMqV
dglm5kKC/eLdag9ReYtOPM8uantevWs2r63GABOh1IWLV1ohZQ27qFPkVdAEPtHXG7BpESQ4dHTF
6yBq8120Cn/97ADDXa+Q2jrV1dy5asbPN03dd0ykCCm3GeS3VNMaHyYMWFHPc7kRXpKn3+zRasWd
Fy2Je4gqSkpobWBk+zuUtsv8SdtOG2xkbPfdzqHRmnzm/aKfWo62k+7WcOhLXH5t+HOEy9ltiqEs
4+0q9MzrGBNnT7kGG+k2DTBL1ByWYfKnLidAlwYtec+Bt37Kpnh+v4LThbpMHhWuRsmGfJMnjXWX
RvP8Sbp5dzt6rNRb6C/w0Pp4kugSqjK5rsI++Ey4YHKsNfHbdLBJeN+sVoFNjyOOd2NLRc2mahdA
wlSCLAiWATEPV2m0gFeuilXcZYEAVe9W6zdLLOIh5oj32UVm9q1z4oVcA65p2OMNr96mGM2+9gon
dLkm8mF2En/a2kBMh8MSdRO2AkwpqK7rwHoXdBlBuC1JZ99SoFQcWpPGu0O+IzuKfjH3UxfFfJ8s
Zt5B3MMhMlGEU7hO5ktMn5H/AG1Np7AacYohrqIL9qXL0TS7NJGTwG7O2ZYXn8XIoWkDKcf7jgQN
P1sXFDrbkw6X7+LMK4kdbtB46LgDPkvhBOVR7ReJtaWvJu8lrYkV0xr/2GQqS5rdnMv6viTS3fCj
Kwu5SudIGNyUx4F6phoDreUlmhwCVyb0up2SBxdTUlD7NXHbixklCg+HTPf3lt+g90m8jEDingjb
TzIqCTCIMYUEux6TH4O9i8PbIU8XNKFRlzDePa/+oqZCxXvQ/Hl98IoWa0UQZpbBHGvkNrVq6vYy
Ibi8vkaQBUBkpmbD0ZzzwHVCxxnFIkzZW0XMGzxvvtZ5FEqZvcmjIJ/3tYqzttzxc1W8ydForm9l
PyJqdMUo8WXXI8dY7S3hfOG1tQiOyuFIfcBa1ya7lu4L5iLLAUfodFV+7Q5lkryPCSrRB85WVc3s
jjbhDjsL2r6mC3qsY9ZKukA9KzfdecXcY8/uggVaZIbyYT8T1KKooaCjTH9gNUvjD6kM0/Qqs9FS
HHSm4+oYhq2Pv6+oNEcrQnOy78JTU3/VdwhdDHvZW89F18l4Bz6BkkApB+ldMueGOS9iKyPWacze
Z2VpKfkN8195ZTGvWfuE/SA2/Niy7Qb7owREz/fS+pMao4ViZ5qkK8uJh5PutiwSAiem0E/VnoM/
YgF2Kv2Ez4UsxwsCBYrq0FlxDpscnGVnKJoO3homAk9JMAEr/qlpnjAsU56q853M55x2jI2bQDL1
lRufM22Kq+FnJrPsFq9sfjmEPUZiEM3WdwUh4UwQA4xQQ7RZcaSigxNPrIF587ycEN+pT8N16wR8
1KH0feATZGL3l7R8kMcIUQOeVBpZ83ZKukUdEeW0PX5/L/w2RR0n5SWN1VHkg+XvF0rqnxEce/c5
LF/QnEgQvqkV2z/iVdUBzmYp35ex6tyNl4q0PkvtaPAO89Ik90EFexGkcwqZ9oB5b/nkBi76EIHW
8NItxsg871lX59LOpHqz6gobcxnmlOBhTkTLDj/IeBUjc9LXc9EIcecuWXRPWwDiRCTDSO/RXEVq
i95ociA0FFAEZh+M691Efzk61x5haTuMVSXZHqUI64sp9Kb6ukUh7NPM9ocaBHGqg09M3lRTS6vl
RC0kIPDtvMThdyIa/E+dHuIHui2wmA1LnhIpTXC38apPCbqp9cynkoUfpHebAGBC0LqHISV8YrME
y9ARZ1KDzYbVSfOxZWEiMwQM3yOV3CeIh1keXxmvz0xPgVB2XhNo7lsVmJjktJ3SL54frtDCLc2D
ndj84CTMrC+ODJxrVQmENp2fUS0YWuQqCAAD/d3TtbpqSwzp110z5vO29LLQOgSk29Rbq06j/iOV
3ME6qFy5wdclWuPmGFroos6SjodzHEYNRN+icDZcqKhcyovFipg42WDAWM3KVaUHeLNZDmp07fzL
rldB+z73qSBd9eUyZZd2vjDNbOhYSXdfjymG7SJjK7FNsYgpuh0WR6ONMxclI6/LvU8ecxW1Ohr+
8dYtPYWiwUYbu6eenWRs1FR6YdB17naIM/k1FJqeSRo6KxvSeL3W6xT1+z5hKTJN1TI+iHlds109
lEzDBaU70WMfcVdrJ3HzBt/nIActgffZ64nlCd00+Vm47dQfHaJNsPzmWV58rGNXorfFmZBF32JM
G9W+Yojdw1tqv1qItvg6CP76jWOHFNYQgNkPLf4EfdGoIaTElwEvmJYqvxlmsXwmZLu+1Zkfu/Nt
XudYYBwrruOtanLOT8M8EOcG2eGoya+1zsJCZTdNXhZfgsBtPvoi7MNt7rljsBvziVU7mtL8yzot
ABUSr8o8lICuhLgSRT9pBFTvYgs/xyFu+/5z56yFt0XLZVubwBu8+ko7xfomMx0ijOg++sx1LeGP
l3LhdVceUixHTChoc3Tpw5GA5gYwSdxhuala5TzgJNIfK5hlVBbXMP8eIXNETAtPmmdo+/N11nUK
e3DZRQ8j0SF3sYebY8Ojt88G0RbtfkBe9zavGztgwe/tM223FAPyOJ0HzOnC+kpHsDufZBMv24UG
tQsAJLRT7Cll9TCqMX7rzY6P3hoh+oT6mrU8O3dpJSsM5EagbT+KtYXRbesmn7t9zI4x3AccLrAo
P8q86eXWbwmnQPxdJMr91BpFuDTacM+oxNmRIRhnI5peJ0ZFvoaUMw8u3ZYr36jMg0fBufBmfzUt
RoToDsFXrKYYF78wXSFVj41qfU4EAnbHaNnzR1m7chJ4okDB3ykyX94PjwJ4DHM0KbGN0WxZjUbe
f5TLy95I5zNq4+/lo6Beehy3Lots8cJd8Ci6V48C/O5RjJ+wkL+D4GF03R4rY/0o3B+fRPyPgn7P
aPuHR5k/Ind5Yz+K/8WjEaB59AQEUYOn/dEq8H/FwWE9//6f/xFTAPn3xcFj3/5oqofme/7wa33Q
/NBTfdDCgYmOjNUIEyTD2DV4qieolRU6fxnll6A4iC6eCgRFtWf5WeT+5dOrp4GOeimgfsB/eq4Q
+vFfNNcps8UAgOGW+f+kQEih8Zc6BOI3Tvo26+VjOcJBwMF//6VX3wbDio6qmKFSjCAXd+yJkCl7
w5ijZXTIwrGiq5X0EosNCGkCyflcu0F3n0QT4+uXG/ebgt6JYMpcC7ssEIxGdIeohsrni2sJfZ9N
MbG5150D3rnYV2TuDBf092frw1AT6XLtli1M9d08FAirj+naTcXHnN7De1KGczptQ1229KdwThJY
lNMGUAiD9Pmfr/Nvtww1l5GdxJ6JCPWjk8LjtNhhsvguAnzHRrEr4tFarplo3Bn1NN73XY3Uvjgi
R037zSSCrN8BCI/aj//8MkJqRx6VM8bQ6ZNzVzqQC36r6zrF4/a1d2l7HRy3hrLkcgIMD6i8l6Df
EYgh48vCnqoBCvTSRl//fB0n8DwfIQkFtMjQAW2SGNzTQmxSDIXjRXN8UePuz8RF0LIyb4JhrGP7
Uuapdt4PeUlaT9BRqoKBRdP0HMNMQggbrPAnbeu/l929rKw9Xg4YP1MmhULpgmt7OYoICUrhmrvE
O9ZOSIUqdaEUIWDOVlh+C01eD33CXJJfR96Jy04U5rOlgNGUeVu+axVdsbM/36GXdUYfKi2UXzcg
zTImvo6638srqtw1n6k+hOdjoCoEFy0d7/RYDKmPQ1+lRSgXIOpw7h1szn5d/PSH3qLQ9eereFSi
/f+SI5dBjRxccwTEDhEsAqCXlzG4lkZvJ/R5suK8SL6EvUuV/Mq3ycPutlS2ck7Bjt1hmbwJxwIB
MzDpGAzKZg1CtlaUROau+GljLcTyi2evWPHxWy0sAWIxsnTdOwSErZfpEFrBQ7YsZMGBzqJ4s5mG
sCsf6gKRBt8RI2j5kEDaLh+gg6ZD9NSo+m8PATRUrvA9l84LilYnPP2mFulLNYeq5JDEMWdG2q3V
tLbnrq9KrrJWorFo2KbdZP5bNRGAyIEBxXd4ALIVN9bW6XvD8/nzAzgZBugsIx4BYjymMMShZh34
daqVvpuvY+uAHBuoIh0sh4bmhUVUqMlASwOU67y9nLQyKzp20dikr70ZL/sISMvoVsBJ9B1HOC4z
2MkA8OdkDlvWn4OwMBRfYwWo4L+vq/+dwrNdXeNNgK7R5w7/OiyX4T5LTTgmhRtq/wNA+fkq5VQr
j+SuV/jwK3vRn7WqFr39851ibft1UQIzCrJaoLbjBUZxd6pMDVEBEOIEdhfoZhAdBN7pjGJEpkDs
1EN114RyWl55SU+nMT6UhwM+llRiRg4w9ZePZ6hc9pDY8g9jq+3oZrJ1HnxIitLy33gA/fSBG9Cm
d1M0et1Z2DdJdd1hZwM949T4C18ZLOJklTFUYCOTRpuLLht098nlJE4xl7NbqYNGv/0mggJJsI7A
hXBOe1+w+C3Z9C4gfLU/q7OOnE50oe/qgtMadaZQf4bylgQ/YqsIrh1FRAMEpwpRjBOUFHayWbrL
doLfi6QxpRrwz9Ymc/EE+oJ7iGkgBRCBX95LKtneHLekYpTJGE3vcO0UYbIdkCIdfb0Mzr1eA728
maTO258w5GGEeGXk//jzMHp8o36Z8cxl8PYz4iOeLDPNyWVwGrKtjvf8kC9OfrGUrng3zvRqtwW+
T6Ibc4rcYo/n0pdXVT4U6aXvEZND1F2yLMe6Q7D+s6IfPrevzVCnryJX5kPFYNdnnAV0gl/eoCz2
sPyhIjigYZjGC6nmmTNv1RWENoSZrHeWj/PuWHVZM6Jay0aEfz7ZWIeq8Krwvee1cPW2dbqSk91W
JXkPSFjLN4zsWr0i4H68lpO7yIQFlJXtZkir+uRaR+KCKINT5pF0Fj4M4RhmpAcjsIMiqmR5UQui
JhJ2qwAgNUigrQsBJj1z6E2Kj+Hq1gT0JhgHVYZQ5rBCnjuEM8qMfcrhiaNMp5uMmEBLnQ+JDh/K
NcgBgNRyup1D27jK84j6TepPwUWeN4Qx471drAKCSJiqHplN2t3RaKK6gz6ITwiblp8SBbEn7Nn/
tbX/zQ7VjJeTOxERmsb/8T+8lGaG/2WznLJ/6WXkq8NCjSJ/Z6tqLjZw/DsfEQeCqfMcv/lViN/5
w//ggyPTo3QZ0pgnXn7wELUpRioXNmNTl/Mu9lV3xGqRZgebjM7xwsvtpGKDLobhzZ8/+TfTUMTx
lH4wPVIPvv7LTw6JSkkczaxYY5xY7uBvhR/jpa9/6LoZ4s8hsaHOblhI693VLMWwLunWlq+8Lr+5
72xXBF8eJQPAmpMNFHb21LOieThUud2pQzcuYqRmIIoWtqNI53fEb0a70i2BSv356//uk33ObWYl
srn3J0um6BY5R5EcDoLaOZlxxDwmP/F3eiSazgFizgFbFzIziHSvrUcvVdTspnGwoG/gprMCQqA+
WQDakvCJZY3VIfSxPhJZqxZz/hHxRQ+W7BjbpM3uCA12WugeYVId1UTTcctimajLFnvva6EOv7sX
ZIvEHMxo1GOseTkUcFrgFc1mxTzQNv5VGSHorqI6vuocy5I/JoCLkCpB3r3y9E/3TVCfbSxK7FrI
BAiZgl5+rgafIbEQqoPvVTNgqqWJ3vfSUe9n+ngd+LwOk2APdkFThAqsYv/nIXB6LOVB4C0w+CRe
AKIBnJO3PtcUmtCfqkO5DiBeSMjspv1ELTuk16HLrbBLG6dR4UiKRV3kW2/aRZWXlIn1fOEyD72Z
BhnPm6SklroRBNkFhz9f4t+fjLk9Hv9PBZB/nFzh2EejtJKMK8xzAEtlGUTrJ70I6zwmB1B9siAH
00eNICr/+YN/d284qqPzD5kfqGCcjAmvziicrbo/SHzf70danuuu4GVKtoGog2rXIG0jGBHUGipj
Y3SH/nOFwMN5Z9dozVPT5/CzK5+K9oMzTkn0yuL1m11dbLZ0XBn7Xc6nJ4sXXRetvTnpDlCXym+T
mxEw6K9NOe9XQAVIgn2nwIPvObfuKgpYx1FjMq9r3b1yq/4+keLqgGkucCAaxcnJhThDOUkJ7umQ
xkFmMZZRfRtoC9G0jQNpGfOrby9Awws1E35MtuW+8Ggl377yxMxS8XINY0fpCXMONaPldFqBNrT6
HUCDwxhgItp1JV7sfTFVeE9mDN/RLlTJ9LXt5jrcWPaUfG5K9kGHtaqa63IJNU0pPLwf5lqE42tT
nrkHJ9eGogI7D3bEKOSk9PJNz9oahoBPMi+7kcDdo3Strix77W86G4AfW4v6wzgUzQerjVa5A0ba
O2AF/eYISBYNX96t+Svz/0lOCrMwB6ZYuGi9CDmiHHdySYs9tXKZuF3EDbvId4np+ZCQdQQ3WLgp
sPAl8o4jnIKv0Vwt14kO6gpxMqGjNMlbQA5VN3D7JiZn8OsERnLCawo0HyWpbih1a/swjk6cvHbd
f1s9WCiD8PFJB7g6T6tDxIGqgvUAGg9kabdAUzPX+QeyUusMkqNa6Ukvi1y+g/Bsyoce8V72tnHl
0n9G9zRYG4dAv3XevDL4/n5V7MMJPvKNac5xT0tnnmyk5QZ1fjBGAcCZGM2xYANC76L8jZNUUXAx
joqgM1oP7AvvCR8Np1s9j0ng78O61QU6BM9r2rs/X5hj5qkXI4+CKiutbWJ9BEavk3mMDENN+9CG
vgD8VQKC4URH5dPFLmcyqcPJ985aZ800MfHhUpcPje3MVA/WFAn6YZQ+/wrmIRWNooTWwM8t/pkU
g08KKNHS3sVKglbvoxBeiLv2YlXY34OAjiz2cBUtVv3KovW3FSESLjUGFkw3RFR3eqMJyMwp3trx
Xkf8+kObj3Z7aQ1N0u9BVEJlQHlN0DLkAd02l3++mYg9X95Nj3sYmvqCYJphw2Cf3M3E6ReXyaRA
vNUtRfxmKRWCvk2MtZ9/FJyxyPFbrHieli+5O3nhdF6yHNC0W3XRvAlg1Q+f58eaUYGWpviZedPM
OIGUZYpkY47aJSKazkA8zmxJWC4cOB+hjzxzSubu+6XBzPPTDaVVvU/tVvufwQGa30CVNLhTXhoU
ERdgk3u3FTVHseSOMNgEwr8t00bfuyuf0O7isvJ4NEoXcRLv4W32UMSCcuDX0nftC2jIYABX/spc
t3ZH9jcQFLzMNoFK/DiBVCXFLeZL89GJT3wrNLgGjReenzA2g0lwrhrjPWmaZuhkdUN9SmaRqYkt
KHwoFoJ9USo/pvDtGSxU8Jtgua2nMCBXV4JeWL+MtVqHj6I1ka4XXkBxiUl8avjzfrFpI7nHZLIs
kh5TXIHQ8JnJPW87Z07H16i7xjWHy8wqFYaCEj6HES/E5r/JEqOjAYdn5t9xvBP+WVSjP9PnpTfo
MD2E3OylemPVaOHcd1bspo6N9XRYqbbhH0qSokNL40vfPJ+ck93lbDm8YW9tQeIAzrynq807BpLA
uruE1OAKqKk+YaWcux1EPKPBCCeYmVBCRDoT9BqLxle8nUnfCr4yw6ia20uoX9QYIbtP+FsS3+Fo
ekhH/BgkurTY7gCfUxXl1i9uYXPPAToV3NjMWfTIib8f+MZTNhT6npKB4g0n8qb4GadFwXOSz+8+
SfA89FLVNbeEjF3zAj//qV31xA0K85V4v/PAgYhx76RO5d9Gyq30Pf3OfrgB4Jv+DGgNqA9QmWf5
kE/wyq4kdpXR2nCUHBMbQ7yGfUmzMcb9sBtLy3zoksUsU9sgacIH+oSd9U6gX+RrLd1qnhZmBmZy
UTW2/yFwKLweZE5Gw26k7zzeA0spuOTq6cozj/rtQ9jSUoQfVpRsOd5JB6pwfBwsG8oYIktNVg24
L4wpAz19wCkJbaGUwtEmivCj3cSxzmM8PTMKA4tdeIrc/cKGnDJUuI5ipGEJJDWa0MQeVu3lOogA
ttKUkBb2dkLbSDpEntsDNKs0nshQJzdkiJINlT8N/7CL8RMfUyxszAqZoNhL4nzDyvIeDUDf3ote
TAt8bzDnvkFDltCvQqAb7hfdWuaSwXWkbHqXNtClhjKCXHS84LDEdzyEpHjzamEU8adbu5Ipc3zj
d6W+l9HQcK8RrjAOyJQxf83rGDxUaiDYCfk2EnB0fWh1vFoS+lKeooLIg6FEQ1KFcZvfagn7x93k
TRB6ZwWGTAZb6JcNg83H5Ms/sJ013E5lxWXx8+ktc4fJ/JDH4Zn3lsChYsrvtAsPGAhVj7XqAbt7
xnUikMXCemCKMQ8995LeTGttz1gt+sItPkGeJlUl1vSIUbFq3+3Rv7ZVfFZ4S57cNpNTUzIsWfFQ
B0rE/D9wIRY+44jMPi518SVzZ0ojgeY0iemI6LeynsxqR3i2FUHIoYb4Lu6KPr+XDvbco+goGkfI
3qgwrhvPRbl7xww4xbdidcHPUE120QJuMIQ57RU6lJVo3OfnpH1JO2bD37aZ2pE+seA/feE8K8N4
2viEVsfX4zp09P8AVYzfwmFJx4898cOh2PnuTGNQVWuDmCvqWsiTezHLUe69lDH0ve1FZ12LniiD
5kDbMOrfgZqqijMAnUFGDI01tguRMdq6LIcxnbJdVBVufTYB2Y9vesqu9LIS4DDFvq8sa7Y2Puir
9N5Le4cLToqaQu3zK+FiMf5XT4P71zjWBqx0Srq2DlsSWXTWIx3eOWtv3qMZLc562cXdwB8IzzY9
H/JczVIZTZFYkYblfflAkJ8Zhgv6W/+cCAZ/nQ5JYtXx7dAhO3M3tF4WnilVetPXmIlw5YYi7sIi
hGeTkvHIxKKHgFJy2CEEBx6UXzFgm+4c2I0Q6MaQPFOfm9soughjK+KFRulN15eg4NzMcVINDssc
OlR2ZzCIEPFQRX1a2Nhc+MtEKK2rUkWZshfZ26qD8f5Va2XW6+e9kicSM10/r+VlVSRsMBtrNu9R
tq4uv59333SInpffImvNRuF5kUD/k/Jq9sIz26WnjRfKLbNeTY3b8WPhEJhJvB5b807YWpi1GLar
WVQRtZv1syFvhMdVQUs0t8oLzav/vOq1rpMnI648O8md/9erC6zMzJthYFwkG3xYAPBt7rpeNv5T
k6hq5sffPDjmjYrbxYyH1F9N46mJIot7WVQ2mxgUKCm/CgIIz2kLdJVX1g+yTKW3q51ooiwKK+lw
Vc922RI+LloSGhGYq5m3sosgZrvn3tO+lP74whfuU7So6w79bxm5+Gv5c3s5DF3PBIEFt+UHQloG
rCH24NP02tqJMnsK8bT0lWFtxg37GvPq5Y0XWMt+AoNrZqCnTwhLu/FIUF8pOkDEzSuzgPppXZb2
MXYXmXIyDFqzPNV4EbrhQ+n0lqzu+340k1VMSo1dfMkcslLKTaeROqYSZmqVtDXncHDOvbgZayfq
mRunwQxztxVmWVbNQl3n0LpwKcXNOpWCh26XsfkW7KgrbqRkSHtn0p5cLd4i6cSC/6Ah5vbiTQrd
mVvRIsm1LYC4s8Vvx6U/2Oz9cqwe0+OdarLQfH5WJbRDc6OJq+6ftwW4CfLhq1RrNH5YLdflZfTw
IppCdcWRdOvVg5mG8yzMzUVLz+wJUaWbpSfIPDIGb/ICTNs96ICBmzysQcnjeN575E7f8vc7BEZ8
yRqxdNrezX0XTLd9hIXPvZhivOcbxor5hUlfj3wdfxxbXiLUBNbC1oqwB+UEdNSZMFoPWbvjxmZU
+HZjmpcwHc2lPf+KsGaz2573EEy5NN9VA39zzRQS4aPV4TQhp6tFJkoYiFt0/XTdPo3nRrXm0WFF
NW/RsyBEosznstwaNt6Nm0+PH4cagl9ZUvqgXeJ3bVP87AH1dc6OHX6qQzNCzNfE5TgoTeDDWDqX
VZWqHCcBRjGQIZZrhekN+/42vw8nq28+xVkSdT9AbZt4IdHY3nCMQyWbT56sbPr6HTnqhKjYdt3L
6UwsErO8X1e+AhfssfPcFbR6yo9FZne9QC+fazQuWUeZswUXoeLxbQvDcf3YNa1bN7uxz3QP467H
mG6jC+fJuNfZUHLsAB/ktyS+aMgD07hnQJPS8QG/LjbnD7Xu6y6Apgeff9mFJY5ySIEg+pc9lv+Z
P6wIRkiswswfjW/5vaBvNtlQOQiLSFIeepKMHJ10G+4NFmaY+/B55W2EKMeuDrFdTf7wBpTvEo1H
ObWEQIRoyv13QlCwGs4Q6ZrPt1PoOgUQ/tb8yauEhEBZrmVt7WvHGes3Uk25HZ0RhR0pfRGF69C4
9OOJ9hB7rcgsSbadp71OHOgNJitrZAO78WzBOcK1ZV2DMiHfxIsWdH9qN2us/rpH2MjENzO8zYxX
YE2+TZ52zc9TtsydGFkMextysPdNEJg5nnZOLOb9EBVr8aCU9DPstYnqUrGHOlvVd0W9oh1mciZ6
bJP5yo8/Fg4aQMTwYxUGBNXHWtTr9UDqV7Dx4XpW9VZY0pf2NiLLYIg+Rni5qUTmSa8cI2EGdef4
o9mu1i0GXNazp0UOFLB5HdFNrnwF9+mvNHbqYbNXtbaGakcr1hzKOIAopoyns6nfkwPB+qRsVA99
4/P2wod2gXUlUC/VgUFLcOaGgcJmUj8eTwpyOsxdwua+Xo7SNWu9S7ItS9PTSdfxUrN6B0xrI/aG
FfLrcqDwS9zFzfN0gQijYUUYJXY5l2YA875YiHMQftZfqVoRfHHLOTGZxAbzU9H0mL5yc17pw8lM
7avC3bPuiwhCD/CHCOXvT+arkJkdYaaTDF+SNQgqYr7a8nFPSpITl/msl7ADwqUe3DQyEx5wwpA1
Q0023zCWJBHWe6eRRixS1JZspkM5ekUP/iWQ2RodY1Rly74d7aZ75w5uhxE9H7ltzBqMGt9OSod1
VciFTvXzMt6ANWCOJJno8b48HWOIpUhFtwmCQBECYtzmiI+tgZnNxkvAheks1vyU2yLiOnOepuWc
fSsHpKeN85DGlGx6yzWCnCYmD5kl7GnKG7IqZj/zvLgm0sp5IGVkWcbukEJoQfaeEFbAtvhp55OT
lsKcB1rGbBWgLZpJdXjarmOmN8fBlm6NOVCAivLp17um1CCws7HSRWM+skBESpiNlt0REgDyPbfi
DHfDmqzOl9WKF7hYPjeYnHpGSBTf2V43tClEb/LwfoypGpK7eFq78kznGbaT7VRYE6jCmPFTexsA
1mQ1p5QoBBB/AnyiH5QJbHJgcAl8yWbX6KCylMd49OopJ5duSpOVZKUSHIgOtKuPqRxc/Z6tlUaR
q9oYROHFSqG5y3d92eryfukKy/7sJLVo9rjDHITPXRnPqSJaZVTEHHRzObaoozsNyRS6TR6dUfe2
chYyjfR3P7SL9yCSanHOrQaF79dicATdBN2Gx8Zd8NhdYBeagnM9TBb+EzpyyRuE0ua9VARSc9PJ
QOF4neipSONdoCLwPh6SlYAzS1VK/2xtmbGGnaql3biESbKm59fmaJYcbTA0TUONjDvH5hH0lAIo
nduiuiKiRemvzyeu51022wCz63kqEjydVywXaS7THMzM6TaNJRv4EDyA1cC4HxHQbTOCrBmU6umg
DpCZ0fI0/penPZTz9FYtq6bcCLSAeKgjanJKQ09Hblg1Zqv5vM99fiVCfzLb6s6uzS7ccofO/kzZ
QH7tpjUP6bB45rkftBvJed364VhLrFpogRAjz2BtknWXDVDVHrcjZmudF52ZLVSp++JqoERWvGmd
KBtBeFp2Cwh00kEZ7NZ0MVMGNV1zDrI4IPDxsYfKHKVYWxMuBIQd5fdPiT2DQBl7FNg6kQLwhNsd
yoWEd6bMR5H+ZF6qmLq0JNRpX3ZLvoAOb5e5es8rFWQw9du1twH4+ihFzhMPSM0ND1DON2nZRjrY
wO/U6N+Rfmt7j/pyUT/cOB7VD/YSY/EV41VX3OcFJj9cOlhNi68DgRyYbYcQbQ/utDDovXE7atuc
p/J1Nron3ehm/SJJCOB6l/9i78yW60bS7fwuvocCQAJIIML2BbAHbm6S4iSR1A1ClEjMU2LGO/kp
/GL+QKm7RJaOeMp3x+HujuiQqkjsDSRy+P+1vlVWtfOUIiEhewcL1sC/Z81Ql0A64+3iTwTa6Qaj
/KV4JOnlVwrpFArHFO9Jvd6Ospl0JlJodjl7oyax+cPQusq56ES4rgSTYZY8qp9zGG+cS3kCj6hg
h4Onwcg2c2aT7uYbtiJ86rKhFckDc36sQ70uCj5O/mM7r3SxnjaIJFinL8/AgPOZlCReik3NK2Et
m38t0mvRiduOx4SfzvAYLp/hb/SO2s+2jnSRoqlbm2fQo9bBlzQ6LgFmZ3bUoW+2Yi1oNE7dtlyM
zh5ZLZMUAwEtjj2FDMzpp3iQIjB2tJZcJAZPtcB8BAvSexmOrvlHDaDQSyomcBE4RGuk5M3HEHCL
6wQeDKfu4HbDoN8tdULFHaFl7VxgJzK5bVDlo/E2sox+uP25psILfymejgg9520ow3p+DK2oIWEQ
m+y43rRo7rnXI30RvjZb7vU2EeOpMTNrOm85DpJobuuAJXBdNZVhznh1U2FRDA6kZhbcDD1RuP6h
A015X25hNIdAhWjPY1o6/pQ20oxddxoUIDImB/Wzlkcdlp1DB2STSeTnYTEawpYjRdE7BWZwjpUu
GQ5JM0wM4G6YnXkvGwGzcovIMmQ6Ua09rtUhnL6sH4lZjzwXoxMOvCJKo25kYuZN1/8r3YrPRDGv
sa2SMRQXPDqFgIOvEGlYBrG4EpPBYQVaEH8g0NLmCJBI6FtdE8w/KmpJBtPojPte1Rd5R73vaUny
CJOHbUzLhRWb45BilHHHybx76Sj8I/IIEdn874/Ykf8cnOS/UJa2SxP53/qkNar7ZwT3mgX+P/7b
Pv5aImB6esn2Xp0K67/+E0rygSaWgyzcpEZJTJFOp/Wn50B8IN7cJREbTbKH5NGiR/fTc7BmRUne
J9QmukODeG2W//QcWB8k7WLUwQZ9fuqi3j8yHSCbeN0hgpNCe1Lw27DdIkp9S50F9TDksfcV9BFI
/bjWOb1iWjYB/xMn/YlDo3aGi1WX/hQDGwpKGh2LP3uNzXo2k3vHFsoeN10j0SCrWhcPZgbJ/kTF
hdWcGixcFF1iB69Lz56o23SszOIy5AQ6nLYaJMLEh6I9Gb7okrRcc3Kn7GzGT7AaWrNsOMIeyrFv
On23SeKq8oLeq/ltgGtT/ZA71CVPRWS3wcTfdLcabf+rmGhDthad/mQ6dR2daXNHGCf7K3ycHm7B
uywVGLUtemfd0Yyrmr1aWrf213xeZv1iaRazPnG9QUMoH9VFvZkM0VcB4SfDs6t0icspJbboUKU4
+056pqqajYXgbFkQIZAdVG/F+4oa7LCRnrL2tRw4p7qL7BAVkJTTnuA6K6PtCuM2/droQZeDBHfO
pmREnmEPof1UUl45AqB3TF9Dtu7wOqcNZwR9sT9x8kLlurRGfVo5Terh0hy86sRmvda3Qx83XxYn
Kb7qqTlwMHAbZx+FGnIZO5qLa28ZF0L0yCagiIZn+5NIjfTJIqKu2mhVnZzXultcSUndlsIdLmOW
9PU4My0RvfeonMOnvqE4BjvB0T4xR8cRv83V24BgF2x+qZlLex9XLKogs0K1J3EsM3Zl6IXN1gEV
+WilJEEGlLbljW5w4GPuNkONRXAqWWCQZRfbRRYyPBlmj6gvUZDxirq3ZPMcWeqxK4RJFDDPpQtM
T8se5qUqvtSShBy/gbeh+YR4CITwE0EDpG4Sr1xEKgaqVnrDrmSzcQipDFIqKm2r3yRZqZGRoxb6
oOARsO4yso4sVoivMc8n8QGwXCJ8ZwD64KON5O4ZsUaVBtg8PEGHMgG9MYzvCWtXH19i6kwfBYXd
9sBCKJ8G17MQ49lm9+gQJ3ivhNO3W6LUQS2OekyG8kQA1bFul4pEsSoVW0KHqisdCKGk+W4nTz0Y
rgvhQqXf0lOd6sAsrIlsLNyYA2f5qPiusXyRpjNLs+VhFPDvhRjlJxlaGYSrfCC9g+CYjsJV1Rl3
uQ3PtLIItPI7arjA1KMSXWcV9tlNzVpGIALpP/Ve9OHRGez2UYyogoIos8J78pOIL3c7Z14owOEp
CcZOiWddbwkOcnVESH4GNNvycX+Y7LectI/3I6vzd9qBhKknnqJb1IKMI74rY9nFHt1CEjCcPnpW
OkmeQTSY+G37peCBJnrbnIU0bPV9JKiOHEYwkVnQclzikdCummkNo33eV6hgb5aq6sEEQN9wd7ga
9MRvKEQTn5kt4UzZKPmepyXFf2VRk9yprnbXSHNr3KoGoZg/DiFJ3oS2PFObDodAy0rzeyhFmt1Q
XRyfJbWM57jRW+kDhqtInvU4tQR96Rr3bmbJe7sfB0JrMsP9rIC+2NuRwGSsxWl1yR50ghUyGukz
CDeytcLF9L7OTofiViLm6/0VcXTu4IF/Ei179+uQnNsaRFtMp1sTdnFaNDBwtn00aYgXeCwHE+jA
QVFvmzt/tD3tC+0w7aoGCjV/jgrLvUcvDIxtGZRD/JEVA71YQieQEbV2LL54fMlo9Sbiw8uidgi3
EaYzP+QD8rhTcrPlgVkjJN2bOpID2K0Srl9xBLyDg+PmF0L2ugTRErrPWdvx5cq+w2BSd4s4x8FD
z9DNEu/RMEe33EXOavrx1Kg+GjClobV4abkL43qFcg+KPbslYuY0trbST5Y1b4eItO7SXcJoZVCA
L6aSz94zyPppBu5kZ+500qqhHgnXks6tXU3EBQ4ErX1MhnAkQ28K1TVdmFn6C7JglFVrMY6k09y6
qikOef6A4oyjYLc0kN3sFqBqgvgWHkaZw80KR7MoAmo23W3qSkgjrtNmGHBaI7qAsQPohOdOopRD
sgNDCVYoi4EsN4lBUZ67ldJ/syMOjoHJRLPsEAjN/bZ2mNT8DuZC53OSip0NFpyQNxrDa+vnRpvK
exP4DbOkpIxyjst6jA8R43M8tDU4UNDamHeCrJFo+tqysT43oUbkc5+OZnYcrXm4k+Yk+iAe9Nzd
ZYaB8z3X6/QbjJwI53tI5bg+G2CBGJ+nrEiJUydpx/a7PBbLVa3CVCfGjMUbjszQ3S3pPI17AI6k
j/jQmzSau9oIhAZqyUAMecO0DMEwJj4lBs1LodO8irpxfp7crFCBRQK1ExIY3RRfqAuYnClU0l+Q
EGJk90BBUnGbG4TvMipgyG8Iju3nbcUZ4KkhSgVuuA1PCEjrlbPIhRid0SZVlXftrLgrOwErX5ZG
f9tKHNpQD90pOVPMufXGW/X6fkgb2/MrY5mew1zw0SFiLAQZobeB7sQ2yzuAlA7zwIC6cAeThzR2
2C06BYUv0p3LS9UpWZ9A5VE3YdzU2plGeBbPIHTL+yYaJ1Cw8xBJT2yMsO1H8tEWAs5EY38voqIq
92NjOWcRXnSCmEovwdxkKSrG/3xP/p/bcP9XowGu8O3/eNcdVNSGv7a/7rvXH/ix77asDyvBGzks
/jpEjH95fS323aaHJUHHQUFT3f1r262x7wZjZwAYZ834sbn+175bM8wPFjxJl/gKHeTKP3T7vjgU
/tK5IQoDUIgckG0+nCfpvA2bULRJabU4NHSjXjkks9kzpn0XLvWS6NcCS+IuHHuYzhT2hm96SSwr
KNnixixbu9umSl8OVVk+ICEiPIoWeMT0SsELvmBJeGK8OAzkkRAtmLyqiAPPjuV5aYRrpqrrdNR2
26i/HW07/JwbY0KKGmb7L7Uqi7OqVFWPXljzNcqhyyaS1nSOMN9bNmkNlC3P9OV+jqV10+eselB8
Ye0W8acGfdedNopKwSlCaEQFFaKNjsWd2OfRXeVu4V0CIPTb5ClHe0dn+UY4uN5QWyBk5PmhgkYa
vwrxfrGExF5hzHlBogE5XsbtQsrQqQ3FNg1gZblXFRP39y4b862zWEvLroVUsQABWHONQT+7mymQ
Pi/QaE6WsKsNGiDUBaA4JTfKLKj1VqU1nNJGtMVJNjIN/zJwL3889l8TKlbt6uvBsDo6LMB3mK4B
IrzxduQQ9fJmLqGOkGq5HT073JfmPG0dLXG3TZro70igX/xWf7rgGzGtCNkXyxGAGmAv4pb0jwXA
MfwTvuitq9nKdkratW9N7qneix1ViLN8yS/y3DxV4XxnhsOWalkwkZL+5xvxWq/48hCRHXMs5mBL
FswK6vz1IZqqnUYGPMIy+qp4mIrqVMum8B3o32+vYpj0FuH84+l7M1RqrYWbIWuGCuauM6UMtW3Q
YrzzUMVr6efLl0HxiWHCQl/E8vVGfClERrhI6jkI7l2CdZPK0gaOe2EEDn0MP8d9bJh+Yjbzne4o
/bOyHYLrCOgibJd21HOsg/KDHguOhaBmgjjSbok3HrlohHVChmZ0hjQLe8Qz2z6GngXVqRpOcEBs
x1Cc9zCdLw0xFek2BQh4QxQcixYYvtOZmCoiP8J8yyGH2ij4GjzhC1wwID9GfkBqzdmHo9lyEKUg
j+z/r1c/ABWG/scFa98n5dOrOtHLD/ykU8gPDtB0gMUGY3JdmRj7PytFBiHg4DFfEmxYt9Ya0r8K
ReYHtOUOzkraS4yxddb7WSiSa+WJv+U/nmHzT8Q/oVO8dXBy+FhrUaiYDT4bSUVvpqh0VXqJIj7X
2MN/nfKhjIIEHwsZgUvtgPIprEvbaE0aCYpQ3i0Jf0N1TDhLP9puX8yHrGvH8p1pbHXT/DWLYfvj
MzHvs4LC7EBd/WYWK3Dc6eaUAybCfVnkmv1AYyWn32SRv+JBufnkjbl3T/Kk8XPT9R8621/P2D8v
jR2Be0Hhzgb98WqiyhHEguJMz8s61TCS4MIiISdBP5/ol8QcxI9/nhd/dzlqfuueBYgB1IDXlxPF
hD8iT89dK085fcaq+LbKqb6EbgU1j2rJ9z9f721VcL2zv16PEffrPCxSzSHYNj03cBxu3UyvD7B8
9L274v7+fKXXc/GPG7nugHAGs+5RjHx9pThRNXrd7ByceHeekgV6SON5eMc7+buBAkOXzZs0sbS8
vQhZ2x7Eh+S8cvtqPw+psTZ9FBHebX6gzd489o0zblTumO98uzdeo5cRatKzIvdKGixrb+4jnTu9
LKP4PFp3LkFdWmInEOheu4vtXhNDPBwJ7B4CRKDadUjArfT/L+6uR+KTwQaD9+TNG+JJRZ9K5/pZ
pW9rSAz7aGzUOwvdbwanQaCYzRflKrglXz/CzHZpYVfxeeIm9rden7U9tN70asqy+NysVXf55+9k
rIP9zWsP1Rpcr8PlVlDA6+uZHC1t047OwUFVRzXV2n2VmMllpYvwyjWJlAC21O5nZ23W9ZmOb5PX
BrHgSEb2nz/Kb14TXsf1vwxhTDRvHu9QDrxHYXTe9bkRdHVO8mgPRLj3qvc2E7+5EvZHSbgSIBW2
Eutr9MvutlcUo4pQng1mF92LKUkPylucHQqU9OTP3+mtUW8ds7Rk6VQYAvSD99bDWGA4C2UqzhI6
nbcdt/KLRN/yCIxy6U9HeJqfZRiniAdjdBuh1sMOm4ky+PLnj/GbNwdgAd8WIhKbQfHm1k7EhZe1
Y5xhXp9zTiuwFuu4t87rJau3BZWwc6ztBfiCvDgUudW+Y535zZgmlonmC+sKAV/W+jx+ud/FEqdy
EOKsijL3xCRTdZflsdxQ1VE7eqnR4c/f9nc3ncKEQGlFP0hnmX19vd6z2Ax65pllOJSjCpXZBZYg
csN8Sj39/TiI6UxB/rtLNNc40cJS3Cnied+ZLn5303/9FG9GGRN9KHs6zGrq6o/mPEdEg4ZA4WAE
XZHfp19hmAMEXXn1vhNe/M7I+81SQB6Wzq6cQYe7/s1S4JRZnIwLkrupWE6zzrRPUIeayTvf8Tdv
Euf4tX1GL+hH1+3XJ9uNKtTr2jjTQr3bAtU194Ai9QAUTfee5fV3l6J3B3CIHdraXnv9UGW0DMhd
jTMyoElYHOJZKuKt4m6n0T2W9LgjdT7r7XhIzNnkxN3CvEu1ZqX62s2tHKvqwsbzcDFBNwC7Yit3
fudmrFPlm6l0DT2AQiQ5bOn6m2Hnlm2MNnOil6zms1G1K17Qyy/NZHT25DFO1wiFoydo8/V7A379
za+vTN8RFhMlGrZPhvHmyvhpNIiCzlGbk+xjmCcpBFGr3zqD0+JQyol/kTN4lFTSPwTldbUS7w+0
w6odChEEubSpxnd2Cb95CQ0d+yFJAhZRAn9zb4sJbS/0kiMYlHwXzll/HhWJd5Og09lABY6ulcRq
6xkzRXVjRHOM9OLzOxPB3xc3gHIY+0mwcKhnsGt/NfGkcbN4VSmPmkjac0qX8syMwvDCbhVZY7Ys
rzWrtvZTmpqnkzUoCvuipLswNsE7H+Tvg/flTsBr4GZQnHjzNtKUFYPRW8ewaNPvuD7rTWRPB4PU
YFxpc14HMxxRwuyxuIhGT55rEYp7i6S5wKCSfIh1x/HLwVIXLrzx996s34we8mReTkq47YmUfX2X
jMQsuIHiaJsJicoeQq9NP8/Wweyn/rwpvob6ktNxtcuNRdjxdmbGDaI+BOVcdXHjV2KYOaj9u/Z4
+WPk/lrC+c0BCdCOMGCz8LHWFM/XHymyuknLZv0oUBGSES+L+nJJWgUKlb1HVNf5NQgJFfR9+xWn
G3R/t/IOIfFpVzHFO/HOzuR3Y5mPY3My5DGy/3xb4xjblKaVOBJjFO2VRBDkq8mw/H5S3XapuvoW
oXp1jaNarcqxC02w1vz5lvx9cuGOgOUDdbbOgG8hLbSDiLMbzaMOdGyXJHCpXQODBGIBkT30s6MO
o9E+ZOgd3llIXiaPN5MLri8Tvhp73/W8+vpZYKDo9Vwax7RsmxP6KMl+iODwSTvXr3LlGV+MyVVP
HswE8PJ6Eh4IqD1QpQG0ze3Z4Kx8j97y93tBPZn7ALuFQqX1dlOVlxgFSJY4YndbvupYZw60CqCW
OFlkkWpOP5U+IFs8omHIY//zc/j7umqvHEdmE26Fwcr3+m5o8WhlyAeOrlGn190I/JYOV/b454u8
tRqzbeQqluACOsgA7+2OCWh3bTZLfFzkXF3MTjvQmtSyYFBDwveT1i5nOOyJo0g2YTZZaCVqEcwy
FtMmh3zwUHUWGZMlpovtnz/Zb249S41O2R7qJxWRN4MhD+vcUXww7o55MlVGcVFYHg3YlenrlnLy
Z9yXAS/tO1P56/LferKFLcH+lZFIJqv3Uh78ZQuZdcKNifk8dZ3MJS2qclUX1ONQlls6ZXWyoQYY
MeCwIr136ns51r0e/5x11x0Oe3gW2LdfuSPWiCzr+EgVF5dZo9F+GpOOsDXjc1uRkdAROLfFMHwF
fQsn8Kjsna3N7U7jOOHXmsouFeHpAX3O7kYSMoHZZ7ki9ECdF80wBM0QfVN6f9tDdzyd0zDdlnXj
BUq12tbhj+/sFf6+F6eISm4zHRO2KEyvr8cvViUCz3p5aoJ2PnFypdzNQuDBXoHPIFHPXKKrP4+Y
v78w6wWhxDJxcupag6R+3SIyXEiNt5xTvCPRNurdZpfR6Hxngf3Nt+KthHNAF2g94by5iJ6k9aKl
9mmhGeHlIC0K8A3aaRItjHwmnS7Wbv78rf6+oAPyWHPSeUHX+Xj957+MR0gril2HOu0QV228dhq2
eWw4O5ITzHe+GlsVftevA5AaFVteyoU8N77g2zp+Q7Y2umwH+yz+9F0T2WYVQEEo7/TSmcvAxQ6G
tiEsljuzZuZCzqMpcytHMZQHpw0h5aGUwHKiIbDSx2wxT9rZJDZ0mZq43/bOnH40RmL0NmnpOnvc
vlN4wHxffQcZWDwRzNM2N7Nl4je2enpWCEZy8XnE0ntGn8v7Rv0fbrkk8O+rAeK58zvT6cat5cb2
SPHczb8hHZWFX8N7G+GrG+lFzeNClxxjWd2ZvQlkXU2FvUXbo9HeavP8WxeZy1lhNGNLho1Q5BhV
rR6y4JJe7xOmm12i3sLHAgWk/8bLr55pN03HDHkFQpdqzJTf533+jKlq6sjZmZ2nSqbpNSdU/RkX
nnmFJBTMbVwrgrYj0zAeSyw30UbDOEUnnPLV1xTp3uAPmh5+seiHTX5V5rnYhKOeHsvMyq76nMwb
H/yvdksRwIz3ISK02k+Tsp2OS2pVY6CIloY5b05ESUYhujGUuCk3r8J10dV9dUgx7mDRabQnxeHn
U4daI/TjyfEYwQjHh60s887Y41pPnV0eqzuz78thg3Z4bHZpHDXNtsHCt2CTS7EVIwKXBAc7ii5k
0Yf2s4h1dQol17nHKtyN2DmiyvU7VDKLjy/Vs0i1hJUJsiGqSQhxxXisyK5MNj3VXrD3eLSWABlL
swF/WvccnIBlkSoCbBUdOEvhphXueNK2BZTProljDatdUlSB3djhx0LBJiIcHbvtJoMkfmmF5LTu
VTqMp11KlJNvYE6KAsdM1nihWvF50ATl0TZ0IpvWKzGE084OUY1sEuHAcuhR++3BOrjfbJQ/VlCW
HWOrFQnpEl5eDp95GbTKn3QbBoBnq7bbku45A1oXxQPbKrP2mX/Cx96O1wdTRiT4FsmcHXpTqs9M
jRNEiXkSt0VpxPdx20ywRdpJfCf5aNXvYDm5Vjkd003YYRHeFMs8AeJt9WWtV2HQZIzO9s2oW9qD
GwsuT3RLkwa1k4/H3G1yez8knJqxxA34WqJBeclpQtRHgg4qlamvYdpeUFtI2NS6zOZvtZO0RCgV
OTGLCNGNPVrmXPNrucDZzVWUeJuoWrCHGavA2W8ZQv3Rwua84jUkG3TPrBrkE9VEDBbACVI9cV6y
XSpGLy2CGnY/8vqi6PtNM3dhyWOoAH+VUTY8OukgdV+3ZPxF4rknCGMWub5DdxadWaO+IAF1aKZX
dhc+hFiPSJopo/wj3Ac3JlKXFBY/cmPrTOTe2GzG0o6aA2gsgqQVBlvgISjztgtK8oJ0pJLAjzpb
AArxkIctAqLw0XKitN6KTHezTaSIh9yMTaF1J2ZVdw8hYV3dRwm+4dqeTBOrR4jMxhfcSNIehBt+
hjBAmESD8djyu1EnToW8EaYb1AANedcN3pZNDt2N2KLaJR67S4YXGZheCX9oHVlsWTC9bzWmWGub
L6Ert14tC/csm0H++MCqx9kn4pct/0Juk2+FtfsYNVbMRojS+LdFZiYhUY17K1Ir83yDEan7QPC0
Ym+gWlOo5fANBlkW4cAmx6a9cZxEqg18TlmjKHRTQbEMSds2b0Be+LJet9lJYvafkj4jOMkYsaRS
88al5GMlnS+WQls+Cbdl8omAIpxEaUX6tteP2rNMLFhuo0WShI+NQbsi4ITjlTOz0Q7SmenXz0yi
5nuA1iXTT1VdOaLFGiknb7wDbjI+2KYyz7lTtuk7sZt+4gHgCgqlfmMmuSYCl1TRGYJnqVdbJCdW
unWd1Gv8UEyth47RiMsdmVfyxuNMi5qsopcQkFhunsGuXR48ZHBIurw87H0xICbwM9sgs8hVpKtv
8Ow2ZOwOLoSv2WJlWakA4rtNFM45oeepHcx8w/rEJhn2xrREfdcmi/k46NX0bZI4ELYwyopPsg+Z
iFLlfdYcC7ONCF0MA0WpOVsU2U4PyidasFOT2hUG2FvtGszaqF/pBDzhrck9nownJ9sJVG15PI2o
NRY011K7rFyzYwHs8vEEikh6Z1qDgWdHhJc5zTTU4PrkXFchE1rQLIuku8ZO+yxPeXKIT5dE7tnc
k4A4jAtrJbTVMNosut48IwfW+xPm3oFgNBO3H3DG3EFxi2K28ImGkzjHe8wYp61tj/fe2IKWGpJB
5gedetA9yuZs2PBe9d1htg1HHWc31m5nEsO2WtOLeJ+PBTq6HMEtBpayzD9lBkJo3LGh81HXCOAO
sFhFBWICvYPLW0iydwu3SBn0/WycsXWhbJ9qU00Qzawxd0O7AQ0FJoyoMWsaq6eJxk2Jmo91N5gX
S/WBVLY3HOopK0+XlO0ERL7sYzLSWnmy0QifGKw4PbpjvexPJxSVhAgnAiuOZVTuR7KjE1TFwHkQ
0GW1+ALUKGs2bIlQksH/mQkHSZ3hIVNOchhpyK+SZlGWwTQY2nVJ1jGqe9PMvrt0y2ZANJPXE6WG
WRxNq6GQ54uiv+bMvaQEy4kchz4Y82+tM0zjzpJqaM/H2Z7FIco956Rs4JT69FctwYSW299i1JYX
5DvX30ZwF1iikAVfWYXUHivhRQMFldIqNq1Wk8oGS4UakGHlVod7vWmYcLz0RiAtuiiY5elpsWtn
Ueg7FfsKdJLmI6/RT3XOJMtpCHxGuysqe8pQCMVefwjHusSOW6oQIa4data5wfzDznDmWHEJ4WrQ
yfQBzoRe3AvjEVF+nxLhk5Y50Uh1p5s+8XE4mSZsVwSM9VTPiYNaAO4QT4a+qUlqSmk0pba5Y6v7
tjHSEG0TSfWIXZz4LtGV891B2FkGkFkQVU1TYn63ejle2TQLXT82cyPyLVs5V7BzDGZAeP+1r+ZC
J3K55A4GoctuGprCyHLuLrimYZRFBtsiV9j3sZbEWBsc92ZZovlmpvB6KwxgNpgsa6xkHL48SbBL
WCdbt5sGO4jioT52pH6TxIgS486as/nJVmNXb7pB2LdTG0+3pE4JQn5MYmLQcISSBC3CvT/GdG/G
HZnVXXjdYPfHOGvbZJ+Yjh02wSiWNkG5hXMgKGXqGbt1e32usVeogylFV0rUkRqu5DjHXwr0qJsO
js052QPttjbyLt6zo2dOGccW24gldPNihYgtu7DxMh0kl9C/mARe4WWFhzxtU6bfc7sfBlLO9aI5
pLrVIqyEIHSV27hKmWRIrE6JmFyAETsUAkITNJJvVVb4FMZ6cV3nwI5rC8YuQWEu6F0yrVgnIfpb
Y9AmgK8Ci5i2BYm+rL3dUnRavLPy0TC2pp4REB/mvfdMInwNbwzbYLYpqoHHN3tFZ5yTPmRGu9qD
RxaUbmehaOgX4pTmJbRvSsD0n+qYn9plLPkW3oK2exjilBRxq5VNcXRJLlsC8jEIy6Q4an9PgfJ/
hbJNypEjeSYbKK7o6FOmzsBrx6jcoWWm8IN5kWcCigDFndchIa+0hKKA5izFrQ6Bcc1LYMe+xROC
LxdvdHQHc8M4p328fJlICPlsAQ44dfMehiHcqPka3r47BNXQ9ntnyiRgs3pp2P7Mw7wnQ7wIT0D/
3w5V6u2FpgojSDI2W3uhTG1bsvUS5xM356qXaZKe1IntnrHeWi9SfMkWO267nr1QClAh9mluVNeA
z4fbEmur43OcJq/VHbPukUDK4WHOy/m6YFCBH/XARfra1FflmtHZOSdMr+RItTPQ1oA0t+ZIGybU
fI9yM09/rqFEpJM1fVd5x3CILaC7S8SX2WJwHMhhHMhTSuGXfp9mZMgkiYl6VzdkIgaewIONc6LC
S9DO2QUd6fwZXqYOrxkV8X1l2kO81RID8XNkQNA9TbAdjRutRut8omTmGhyvGrJXq0Z5KnDxzQ7Y
cKaGYiIGIgfKyKSsQOttzAQx2Xlnlm71jCicO9kOhAkBuUseFsA30uiJkpYkMZVsmW6Td9p076i0
t/Zy1MPn3BjMgy1mGCIl89HD2pS4iKG2JQeewrhlfscoFJvm9Jlko8FvwYZ9dKOctEu1WPF4Jlwt
vwkjTsAnsgH5uxHe4JwvcHDdgL1fS/xcM1scSvroMVYt2U5WXZnIzmMEHT4MFqxTHoHyAATKlOxD
kwT73rQWAs8iTjUbDjnoIjOl9Ts1G7gzEISME5UKTz6U/M35PDbtdTvkxmUecmv80sywuSP69oj1
Y5LY1W0nAb9MVZH7tRMXmGWiXrtHr0TKatzQjN6NQi+eM1lqt03qpty7XiZEkxGiwG+y82TdhBpu
hog1Ap4nYLjlgUzZq23hmPfDTivs8tQmSzPeKbtnx4yiHU5Iwa503fNZbLPJXbWHc1UTsLN1qmnx
go7IrC+WqYg/o/ZSZywrWvURIa2HhQMK5uinmJQvFuZ48JikgS1BRarGA3aXRgR5N7nVboQreqs6
WFI7IzajTy8Fm39ktvx/U9i9drX+3Vz5m50S1ERV/+//RQPmL0fl+hM/ld3yAxZ93HSor9aWpaTe
+0MnJ8wPHmVPRoVjIpR4qXD9SydnfaAUBT/6R5D7Sw3xp05OfFjTwxlLUjchfDs0E/7nf3+lA2vf
/PnXNpDtvi77SkEUEW7OFcKMKIbGKh/81zJbms/sNh1mxygzKnk6FMq+NGu70ehmkkN0Sts+6nFK
lyuGLNMpdsjNkC3aQ6vY6cAAZEzeN7GyVFAClseKIofeVMcE/deDGL0hPo0nsYYzTyphncqVm22p
ZDnuAVRDnpyqvgqpEhWpYUEIlkwqdh1etpAhisDMMqMm0oC8JjYLBrnNdZl9yQpiG4M2a9cwnNxY
bpIGVeomUUgLiXTFIrpxSILsgnwakyuGf3fJlIOB0KbiMdGuhSbEbiiDFbk0Y51t0q5WR9NDxH6a
zovEgRLpyt5DramNT22SjvUBRkUy+/mMU4OvX0bRAaKAF27oGEbRbir0KDsVOtPDx9IC9r8vbNlE
pFiUnFOXyCSP0gH2sDrwWcUG02f+F97HtMJ+BJfG1RPOaGEzj5QZUycFsNB1ir2Ls5CCuSmljNOt
DavPwVOJtX3agEelJNnPfRYtN0wuEYtkphv2ckjgYrfuI3L9aeqP5aR1en81yBZYFZVwqGTeRT/q
TjteA2YrqQUUbVz1xWGCPNtSF0l6C9LGNawNDFvBwJfiSJa1pRoCkgRAS8K8qyLD10vlyR3AhpY2
OMgx9oJOI+ojc1bRHRPE9l8MramYpSfWafeSrZmRgz0GKsncpcrhJsp5X7YWbL3Kp7pglNdVQ6/t
nJJOm+3J1xnZMOUpnWQCdtESG02PldJVXuhQplmoVIgEqSVYD7ci8T3Mxpp4wbHxkpPZNvtDW/ZT
u2FH6bHNKmF6bVRqm9RNIzXJnTNHFqMKdok4BdKpV+fVPCbOFltleeuVhP340GS6y2jgkEfUO2OO
3E5pcaDIJQGp0eJexm07GZt2tAQTN7/qjCeUfiSfuqxPvN7tDB9++nQvZQqaza/ccR23AHaSHTvI
dDoMbRUCUHN6I6XB2jZUc9NhNveT3dkRdyahtDflLn3h0VaT+cUk3jrbuFQ/8baJoW+O3mQOqT+7
hemQKBZSYbwyWHpxCfwf9s5jOXIk7K6vohfAHwkPbAsoz6qiZ3M2iGazCe8zE+bRtNWL6dT8EXIR
Wmiv5fR0k2WAxGfuPbeb8sOdjehClkgSDIV6YJH3ZgwUt3sL6Yq7y7nWO4YfJJzSYiWZdUxCikfa
83F1i4u7sA+FuJInjvdLMBhDRIu+urC2hWT2/EuX2pe3pfJktUdSVzn/yDUVWKRd4nONXS7Jycoj
ORO4fFuJMLQvSEJKfc36Ok2itpFu+8csmnWO+jTzHkWvG3I+6eq2ShOvSe1fD1ez7PsrsUOTE5na
DJ76tVfVoZo7bVBuj8Y5o0jS+Mxso4M6qTrGm3Nu3pvjUjxZKT0zxNZsceMgLfEi+oI+aOtTbLyo
YHEPIe4OxVwHKQ/hJG72lM42YMoSlMlmBBSVbbBHa0r7vh4BOiqHsDRRq/zIoukudyoDUuaLSbUU
sMCKvnjmL3B5E9xWm1WExIEahRGeAmUScdxwjTx5S+I/Z6y7PZAS3PgbbYI7i0i10qRhAvx0tjXG
V7KLQTG8FS27/xHhWbkFoUtS+ZSP5rxjIs29AHir+st4EiZeaSzBF3yt3okhCot/IBoKEyBsEhyd
zEX0NtlmSSMrgjzqTabQGwp/8qvkMvcqSsYssLbAVxnHVyWzkY0F4/K0prg1N9wh9Y9vNNV5kIPz
phvcasTQ10nWgujvpxePNGtoD2ao/949IxSo9mjigCyS7jXPFufamaLHHqKx9kegSdVKO1wsV2+G
KLSFBFrf9QUQRvYZBx2uW+0NT5DR2DEFmfSIarEHbIs8ybKVuaAqH5vSL92tvQJ2pfbVmtlOFZqf
noGzMzYZlzwNoEGMLZqwxCEzt7NUcIO/BvcWg3GS4mCHDB9sVm8MJWEgoZjdO3/N5isY6tHrtkDB
CNPUgTeFH12Rzh0DYw6vjY9is7njl7FoF8tANGfUg6wm+jAb8G4vhuc9AYzJpb0jOImk2FK4a0DE
SiE+YK8Y8sQ2CIy2Z0nyhKYwqP0obBzz2xKD0WxdPxubU1fNrJPwdfH0w4HfV1tH+mEFVNM2v5mg
rcPeQrriQz/tpBo2CwA2ubPn6m6dNZrkzJCX8cRUw4iKm7K0SUYkPW/ZjB2NDuMoDz8yUwJbvU3Y
sF6SFYkI1XrVP3IL8F5pjXDphqTJHes84W3DTWk/VotrY0OAVMtZM9aq3BZWGqqzp9aSdt7Ne7f8
abLcD45cGx0J40SzlJsO/f39RcIlcjchEXKEjeAHffdLKJ8bCAAqfTUy1yB3NJdO/1WMAoIn8xFK
5rhMXLrvrVyHEnAoy802j+uK7mjXZaywMPZ0BBiPRWeIeCw4piPi7gtg1ZNfGBtGC+hH2kwS5b6S
PfZY8uEBLbn3rRtoAGYCTy7Mym1pECHL31vefS3D54VoZa6Ral5eJ6H9K4nDAfHssGx/uSbzqk0z
A6s5rZMVtBh2p/AH0faakqChmmsopvwlXBz5CJ+fUWOThutHKBPnH16q/qQPXy85OfKMPoa8e6q8
bHi1ibRKN6k9lyTmMPJElYv3XN4vMdK/GysHA1RnLe6cmVofdGs4hixXbKhqEcm20xy5YdriyZ1r
J4MqPq8PyTjNwMKaOj3wRJV3Hpcud+yJ0nqfkfh7angrY+SX5fBsuPOkotwW7QMGdThiWeC272Mw
DVeAXtj01YoYIwA78T2No/tclkntxKbozHQL5wnGn5f01H7gwJN9hbJERrqZmv1Kx+PTMeJp4Bvp
WFbkMxm2OwE+7e2ekX0yyM0aYkhr3Td+IRebfDYPv6jQFPzXMLP/cMDC25gdNwMEOpeSCPsgGW6Z
3zX4BFfdg7Cr26qm6UqMu8xXTQd49XkdIdcBzmF3FgVn0Ik/Xo8PHh/1NIQbxqJGugkWOFEbPL/N
60pkRnOeaxY6IOgCap6maaWNwWlA4hdmwWJsyEb2PoVZYjxb7JZAkowb9D6TGQoOewMI5IbpjNNt
V1EybsaamUIY82W9EsLOFIBOtfhV2GbPjyVW8j50gywXCQoYYGehqlWsDTOVSGlX43tQQS6YlNfA
I9GieBXp6kuC3KcZmbl4cgne7r9/2o5zkrHsrOxeiqjyGzZbrILdIOSJweAZ+rKRhZxxdm8eWmzA
9a7sVu9GsmRGBBP26w7h4sw+lxwN46J8yMd7g2ow33shI9ZNhyZzjNNMiQMJ7oxMMFwH27YakmBX
18b0PCVEcQN9olg0OLEdPjFW1KtdRTTp7t+WtyRepnlUcQfft3lvHahS4SZxnDzc63v23MYPrVU8
I9Ay/Vd0nSGDqLYcH5K20kAXpeyeDGmGNW9vGj5CsCSVvc+ZJY67ZTUgSW5yvzXccONNXT5f+snq
Ksb4Db5xsEXc8lA1FCFbuzLow6dhDQNa54ZrJM8U7AIPszoFFUs15hoIEjaCMtKMDautbU52gQ2a
47+mWujB3MUOiBm1S3W3vDPcyDt21YaZbetsaiBsEOzAxqrt0t+Eji1cHmQCUJoEJC1Z8wTDqsQE
XsREurAN+P8t+H961VzkH//3Fvz5b/ff/utXlf/5/V8imvCh/f0z8B//O+Xo/iP+sye3/P9AnmOJ
kKAJj9DgEEXNf/bkpkPmMhJ+FN0mlCEUif/Tu2b+h8BlhFSMmbPvEOnyP7xrFhZt1Fi4EBwMHgF6
lf+XnpyAsv+jKSeV++4I5ph0hecGrndX3f4v2hcFV6GXQ7Vnv8tugr2qO9rGgeYXEgsbtYMzUOCN
NoGaXaj+caDPxf3kyVsXhO2H6ev5NqRdQb9u+MAsEjN8L538CyL+kMRrp8fY07m3RxVK+Nq/KwR6
Z/cv6JDl5LJRjv/9iXOfz7Ghqq+lBKe4jMyNNoNPHHE21zI/Lk7THYXq5vfU7eRDz5P+2UGaRUrT
UtLOEH8TU/oW0doPgAA5cd6SLFveYcb7TLPGbwffGaQ718qOo1v4h44lwWXyMjvKAXnGgryubZiQ
HlQ1YzwmlbxlLJbprtR3UUj/6kOOiT2EAseiE+JgVyMYg8T4yIn6vFE/+0ChfCzes/KvxNk3e1yn
lDOwDa9KduMPBMkvjVbieP+XxsRPFCVbCkNN3z224bPuwuqB3fryPk388nk23J/eyP1Dnpf+IViL
L9AkJKn5dnkbgnW1o3/fRtb43oEojvbj31cZLFN5E1ZPDbF031POvyo5QtPONuN8BA/RMmo9NJgi
Yyjl7o9TYEsPFavKKLMmeVNmLQ7umJU3lz3S0TKzOZY+P2H23R++1bnfmANvQhhM+Tdjb5r7Ckf0
my34mKFciJ0n9bTLmS5e0/sLlxavl7A9uqx+KW/sqlE9kF7sX1fP4p0YvHzX78QZ6S+z7oUilpo4
q8QB2OK8ZfqA09zsfYQudIzfVIH+gZiwO+DGRSAGI5svD5kD+ovWL/f3D7fIAu+wzjX7fMCk7k/h
V19orviN9vQNffsLJZ4VWb3bHu8fa8Oi94DDpLw1Cx+w3ddf9JUNewx+qd+l3k8QLMOPC5H7aLd8
IRX2/kNhj99QVLyr45bLlRmMw0rH4lMM9LWU7vTYLILx8gi8kb/6LhLxaIITZ6rRt9bRD3LqATX1
1cvQS39LZIJ/M/K+PJswwPa+JlJjQxMXvPNoH6hKB3FzeQQz3reDBwKrxTb18FFRKMPqobw1YoPb
9trXQm1FN4MmQnd2KZuwjn1LDZ95OU+RR7LCMbShFaHD1XFGQAEQvdFPv1fmcIfGb+YkZiqdHHwV
2N+UZ5BmJBwzazMoyTw5GRiCtOt4QVvURUEbyL/FBL3f1+SPUKmHKMroOjYE/Yy3iQs+QKNFwTKb
QDlX2937Tuk99WKyPzoVTM+F47dbIvHQtIDxyn6DFlzO68oyO6hc85CKZXpeUr+4ctWrjyEzzG0z
O72Gc9PruO1Feh09QF/+OomdWTOV9sYW73eKT2jbWhN7t6VPnsPWz7i0ZPiooErEwLjdyBO9dSmX
cL2mrCs2U2LZsVNqwP25EBCydZFFwwCwKJWhPmRCTGgemjTY50REoMUroGF6yr6JJpleRJtkO7KQ
RURnk56qrq7YWAazd5lUaX/V/NrdMlfuUdXtH+V747PJUTltALO4p6p2Uco14dXLbTILUnY0Zj++
YjWxGdCUzbC1RWJv7aTreYXNsCMbqIEwE7rsHyznaFgZ0PGmnk7acN7JFG0fMyy914Ickzc8S8PJ
agzna6QZS5GDCMkCTWRAHHpJKOoIBW5L4Wgfzfv0UXj5Rwij7EN13smG7wqMfspe/bxpt7S7hGfY
eOnvQOsDIEoUWVOTyZMDmfbdtQwkQlTMB4RU8lF5mToMdYBGKSEsbTPZJYElRVeepVkYFw/V/bMo
WTWw0tV9hBrCYWI6mf1mpBvadZA+8qgL8uq765K/A9B9MjDmg52Zfkwqb/6ixjw8KNZScLS59yWP
nyLZiVmOGysbvA+W39bRJIk0moa5PECY8rejEsOVz58RDNEQISqp4pYtebML+qB/w/25bij/3VMG
7uYxBSZF3jjYXkJ95s/Z9vMz4yKXuxoQKRndgjliLzZzaVVsoQDQqYG+SbTWAPfDT38Dcec9DRl0
A4slsViNX7C2Vnszg9XnVpnb8rSifWFhiVARIQ5xDs3sxUPOOGZoGrBOE5qNLcOhcOuq7JA6Hbd3
IvUf7ajLUARIGCXvl8X6uZpnB+FqpY8C/c+hA18ruUXd9owUzN4OahkuZd/yddzBs2LTads8I5FA
OGJlNWS3weKCMt3+ORNddqAomaJazEu0hMl0HIT2PgZ9h99PwfTHWGg1GGa/jrrJmU139dvYhes7
3sngvJB3db8l7CuuIItD2FmskzQbwBVe6knybyfDfQIBtxxcoFzH2cybh2Rp14Pt+nprEbDGRJ05
lzISH5GsWV0T2so7uqzf17wQ+HABZ6vA3c2+wToO2j+Na2+fPJ2E4OpCuZ17FqDd/UnF8644si4v
now0fa6UWq6pO4XnXK7lt5pMKvGETXLVNq8J+euRhskVdbZV/03Npbl4dXgnslGwJ+g/dwN5Q491
Nb6QaczmrfUSf0eC9fTXhjQHa3DGNR1x4I+HMKmtc9B4xhMRkgVKV6PzTx6/EGGBRjTeleK7wNR6
Hhluvlve/InG3DmLRSM5TBzV7EI3RwAwei26CA41gOaoBpMVK7abt8+oChz2nCaSCoukl5ts+6fZ
Eebe6rIL5rL+iR4F0ReoV7UZpIWICg27a9SPipFSTJ6TfmmmsUZTY0z7JIO6n7nv5eLPjwhkGV5L
+H1Jj1aFkSc6uDtRw64v3KsQunsu4jFwMLzCyqi7rr75Q/84AqGL8tp6zYomhg77RQW7xMmcZ7s2
dP8h45PLVAb2thuEwU0LWAs1N72iX73YuW/uhgFJObIXcapRHG0o08gCCeX4nkyZf+akuWfm2Oau
VQ4EzA4948rq9J+ymFBbJgRV3lbXnI8GQee3sUG9BpwnfM67MAQFPkGRY6L3w9L6NDBmeTHdMbn1
AMCvbhPordMjctCpDfuZwPTYmwKbVJag3TJoGtAnGsNWQ5vcgiFfdgUG6l03KecPfPAGrbi/9NvF
hspVyfHN4+F2qYu5Z4zHXvjoWIrOrCG9YuKusYiIYnkRL0sj3oK59v4s5lztGgpfuNdjth1Dr4sX
zNL7e5zQLg/8GUT8LHfE7eDUVm3NUmg+ZaErIXVxS59sV15INwDsqNCVj55gtVQ09Z6Z1qUij2HT
Dx6RFHpE12hwTgT56L3Zsv4oBjYUq2n1W3RqxtGrZbd32Y4AOVzqLYo0h1QYGyOddtEVGtPTzI5l
Z4d5vuHhMEdm6pcxwRz1Jm3d9dA2xrJbEVdHGgUHBpKBGy3T+Vn37BZIW1eHgGHmHvFzvjecXnwv
WentizFkzjLaC5okF91Rrtaza1Xr40xRQLBn/yf14M0BSvxnDNHzOM5SPK3UK3uiRJyHdnGohnVw
JZ3hZgAViMwZTXMxNuIFoedNkl7DUCu9C1Gh+/NgkMwHfYt43NAY/5AT4XxWPN3+JNkSHptOc3W1
5PIcG+DGZFiht+AcLw37IsvEyDcARYJ7XIiazmHQDszmK/uRO7Y7mqvjXoJusKdNb8r8l/DvrlWR
tddEJ4gPEWbPr1oa/e8cf0PcWW12CFeOFDUC4TBbXVzqalrPQVCvoI9hSMddDvtyo7TZP7vO0DzV
oWF8mnY2iAizcLIHiqrbLU8Vv4wcq1keddobz4pbFPVFaydfhNYmB2rC8d1NBAIxb1yXo5GPzluO
uuOWh57cJQRr7bEtFMghC7b3m6IL2KGFnTj4UKZha0O6f9JZ2PhI4iCEIrTW6rjWfvdFUKb/zYNi
Pbq51ox4yPt+9LS17mXLlZeZZIFU/eS/T4BFt25GfNNG6Na8pCHudNCnxWNuN129sfQoZrgpdnHJ
SvfC6jJDH0QACJi8LKPd8WHKF1YWz7RKz4YpY1NSWLEkQX7W1b/LokvjGv3LOZibfOtnxJWgu0en
r/OECEz31zzmyGUN862GNoO0S38P/NE2rQU1Y7twSPOcflAJO5HZoDup127c9n7wW3bFuu0HFIzp
kOkH9DzVg07l71LVJt+0MnazphpPDYr1hIv2W0unjAhDf/bXDtRjf5/hi/dl8YfImsoTAdDTVqsa
cGLWG3chGgp37V7uSQsXx1qnr9IbymvFNuMHzrj5NKVp/hBaBTJ+4OPo/vJ0OyMMOVD+PPnw30kF
HjZk3KSXmfs1Xgs1bZcp8U4YjNNT00tjW9qOFeeqf5hr1nSCpjQeUqfdd0a2Xjty+Q6Lr833xEW5
5flQdQujYcxuyQddLt+cnaTKNFlwqLGrtQNTbBHWu8oI31Gfv5bz8lJLt95JSJBRkS+vDWImgagG
n+v0NiMvRYhWOJ/dlK1nMI3+I8IeMnLnHjy7b7+vSn9ieWkeFUsJ+kBm5YCg1kvXFTzN1Xfeue22
rM0viIwVkpMQ9SvBCRuEiSqa6qLaFfY6vAk4lg9s2MdjS72769fihRHD0c9guAI2LX8hniV1Yl5v
TBDseM6HryUXX829lsoN+3WYeUqGCVJTKttTgQAVcVL5D4CJIpKm+5IguyZJJoZueGvF/NlOrd55
8/TIEo05vT8uEFk94+RBV9ytnh1XDE3jNcl4+w1rUWUaH+iuOWCM9WFS6ANLzTKbJVqxDcfSQvfc
6W2/Ou2pJBJoI0XnQvkKGFg4XbUnRehKWYr6iwjDTQEIbCuQWG07WMxHFiY5yE71YCM9+zO3/lJu
SiU0AE9zjUMecggV5/nVSP3gHKw6BAMUjmyd2P7qKj31wqLbD+0/gifXaaqCjeUKFLTtBeCCe0OZ
pvcFtTDDXfWzSF8dp8XuUQQXC7lwq0XcGwLjWTXnwgv/aR39sg4OW8zQuuR5eGYd9gOi8g95xDvw
1SdWd3pjUlPk0g0B6yX4P3luMsm5ZiFzfcZAhl2cC8bwkSPqejuPqIpyliZNZZyNsEAs0U0Xp1uM
5w5HSWRa7Y9XFjs1WN9Ixo9pGGRxiVUqkm55VQocKvEQQ7Tc3QjSND96EX7k1LeRtPqDblwWWTzm
AuBgbM/H0120PlbIsfPJ8F40D8mSCwLtl/EJTRNxK8LIfTpPvybRxDjVkHnTFqbehO+mSGmt4ekk
jn9jVJxuLOxTG5uQO2RuVR0HFksUhFSSln794QJf+TcLmuFW7JN6fu9St34i7VntjbA5BcLuGABU
b+zF97CcCjLOWIhY/bshw4dOVfPJEuov8zlWxx2YWnAJLBBG+xUS00dtGytYV/HZEgpEvslI+GL/
1Lrm39qpP/ow/JqW9KdwggdNmnZqszyxw5+0Mo9BR91tVRb51bWsotnJnlclfwOwns7TunK1dbba
edV4TFmc/uoMQ27AGZQ3ieuNWlEkDz7x0sQV235cpVlJoTlWxEvdyd1DHx544rH+G+tl71Tg24Do
ih7WHBv9ve7q0zxiZGydEyGZdHWGd+jT9ZsV/syQviLrql/PbIM++TBfYAUf2MxcmyCbt1mld8qu
eKyqY57e15Qg4LbkBLHLX7N+d9cX3RoFp5s+bVNM5kv4r6Kh1zu2REiFhSDULQ+j1O+eS2rzlFUy
M0/apsp/lFUCwbw+BYS8DPflKl0F27qavaU3nOYsf6+wnBnElrEGSH97UKt7X9y9FNOeYVPy5ks8
O1gDgVhaiP01GFXq+CdjJQHSrvf8lGdvLW5WjihnXd0rsUpHOQ9TtATVR5GOz7rjQYlh3xUU0mGv
4rZY31jpLVDLCbRJS6YZo5M91Ty3kCks79acnUSV3IBgRkCDxZ5dsY7CMjxmaZlgOVQH5ATpq40U
NcIy8ekl45l++C5zr53Ia83s0HGU7fEFg5cYfa7eLGMk3Ha4+Na18n8PAxKBsiwQD/oGCiSjtLrn
sdNvDAnN/VgZ5ilLKxERpersybJhzZw0xfi+ErTLhiprGWCEjUHzE+BY6HxOxcyQK1gqKziqVsid
xufKwKH3YwshOkxbRkNbAKfmibDj8G9laTbBvksRkI3zl2wbnCc4107kWOsLlWrzvZRO9bGG6XDE
4ZGfpM9kmBnBfN92zXXz4g9Z9gf9s/nJiM05VI2yHjHSj2/DiLKoGFYSx2UhaMtlcqowc53S1olV
OP77ktp3KhM/AlNOiEVPuzdSqMZLK/+uiEPP3LbuTvsNHzAM/13CpvExUD7CX9WiEjWIW9kY0qOV
y8xhF4hVb01/WG8lSa2XxXKcrQWY/jHr6ZSdzgx/lUp5US48Da4561klZ80rwqvyN1iDfo8EU+6I
MsXJMkkLa8FkPOkcnCUfq8r3eE7wy9ldMX4WQ5bEeBOwXw5smCmlLcLcHNow4nSnfYW29oFunYHD
OJAcww3XhOhjg45lOvmxMo/hESUvvkVGCktrQt/quT+Mbl/tdOa7IIJr5ylY1r8LGo0Lbyk5Fu1I
Oug9XdETKQ2vmYr82JCGduKJMp7JE+z3ra+skqW1bf5Co6YvNB24w3n47vAKEXVmWIxJ7LR8zsJl
eSH+ID36fl99KyVRvLjjL/bA1hj7yrjgBYKfnFPGI8ZYT2QBPXlDkkWNWlrU51C0e+IM44EX9DvJ
g+Wlc0dW/hIbG6OueU8Zoz5X5gZnrw2WqLFIMnH6wYiUDChc8Tuch9So3vp+pB82ObE7stofsrYS
QLAhFxEH4MROyBI/LZcj8WpMbhSU8qDp1LHEtM1C3THwJRT/TPf13+LlxOrSttRdf5OVSB86gdxM
Bs1r7kjrWYfIs7OgaREMyRq8bUXDsBPClXGCaX7jEqh2rGoWm2gzyoeB9SbHnKwOfs2mMXBcnFh1
1uDVEV37Zy21Av7RLnQMyoCifv9ih6YYTinJsuxV+By4Mu/mA/MykSoahc70ktY2ZshC9DzNZ5LU
lto9Nn5dxHlYtNsUjH2sUAxvUKVOm7wm2cWZdYqcvDJ/zyY9orSGYossj5mF9LoLAkJMzTiLIjNI
/W3Dh4FcXEk2r9YAc53HTTq77q1a9KvqluVZ2lhX2lTMx3ZpNNVyW0R+lTzJxQ12LvqPiBCf9dTj
oIyLsK23RT7RhbYLJfl9uFowbYObBQB4LbL8mStXfjcV2FHPw0pEvC77KgOuVW4N5s6vEK6oTr/I
1ivvK3dkzmxgkSQVKBK92T+pgm+DkTUqEn/oiLFD2a9tq98za2Ft4hnulahXHUER75+M0vAuyewm
O17PpR3LkjmiZ18KTEoPVlD+4wxTtpOLUx1Vovt9J3wGKPRcpGigcWFveOL+tR61OakbElE/sjqJ
ZNydSkjJWbVzU/VJNgIw39Ijg7xxmgN6tXKfL/MX2rwkbpcK3UcOIOCM7l5cJQK777QY8RPUiFpO
i0ZRkTm4jVsx9BdWUcWOAnXHjGurdS93lqNM6u1mja2qMWOzlsHOSA2XENuuJQA8EXcST3NmaEna
Vebku8It/+q8ts+yyOajPaMmSEVhfuEbCbaDC+wiS0cswK45EDzLfJZkxWAXrP18Ipa8jLxpDWLJ
2bCbyU/eDEbPuZ6pALhe479p26kuKckA8ZSNqFnZBUUps/YBd3nUQ3V9LadCbkNJPkfj9dyBRTCc
SPRFJ1vVqjoWbvWbZWO1x4o1XTR/O7JFZWwLw8dij7LqNV8R2EgkXbvWcx+y2qG0X121Ev/Qlxud
OvMm8ZCqOL4x8ia156BqAqXM88l7siCHDmRZo6eIOrnkL7qsxn1buwRc+yER715tQpptu+bJLx02
UbbtvZmarZmJNPBAHoz8I6TqrgD7p7+GYpNpGhp75VyxFEvYGF4W7Cz7ca5ow5ipgNhpmFb4vsHk
N+ceMBv76LWr/ctc7+PVsarfA1fXzF2d6t2j84kr/IwxLzN8XADkHKAcVacajky8hlq/6V5/53md
XuuRWoa5vje9o4ycr11erAhLxm9SE+5bXH6IIjkqtpQv8rj1tPOLFNzuUSx+wnFnDr8cjAuPtuHU
ZFMLF9NqwilDaY4z+KOfUiue8dF+1hMOCtJQQHFHyplSLoiivedx8drSLPiZKYqYt+JniDGqzvFo
dvIERGR+LwY5xncXxD8E2xgfnZby0ASpPCkv0J9iDusnU/ouWyvkJle7C34wM9+NLOziP+vAHC9+
qJ2bj5bwZOIPyZkm82FaoeB88xlzDGwhL2gq2g8t+PRYzv38K2AbSL2i3WTBSXgIpZjMSMla4KlF
6zSb347LryuA9nPUpcVXH4TTU28307FZFsZfhiP2PQlet9YWY4wuLnwshyk5pnmW3z0bg/pJoSwU
cb1oD1l2SHnlW+hAYOg0OJ+ZaGRcOlbA1p0MPUTYnUljPSz8ATR+PqI5W4pYIDpkD9akhzKT/SOK
Teumyes4mj7zVMWZfLTF4PzqraHccufxya7Yemh9eL+hZs+9mmr41ZBVlsNluL+2thqNGNMVG+KJ
gfBltUASxIu7IlbUQ/Wl5UTWWsY3jfkcl3qlvwmqnUE2o66hCSYtiTU7oT2TIaLCUekh9Wv7xqEa
PhLz5TBLS2odWcPQfi0uzrBvAsj6znji1xBURMgpPn9SY9+hOhPcxtIax7G9+nJ//1Qa3iuwd84u
lDD8/1zbTHYlmUaPzhSwk7O/+rVEINCCuFd7RDyji6Irdw7M+uwNCcJdFq9zYG7b+64cQRmSd0Qd
a9zb8/SdMNpFV4mji1kOPJhP1uyD+5yLLp0vQ9UQnIGs+WeptQojttVZ/0C8Sz7FSQWudpOYC9K3
cO6Kv2sjawAJxdhVt8pFjD4F7Z3VtOSrA5kKu9gzGULWrUuEjSwb1a0ZI1RAZjkS2D3yNFkr+mXO
BWfdrfCv3xOmKMnLgNRbxUaQPhd5YPk8N3vEfHE9GTyRCHr/hpjRsZHlDppp4UkKvqoiK82NNY7D
L1Fj+bpPvqv3la6Hp+m44lBN18n/aDAkovFClzBR6+ryXLUW1cZCagoXYihJ0ewwUf6aXKR+F9Y0
b8ri/2ADTbrfdTo2hLJp0w32QIDUKchbyfNNJsJ8z+fWMKOlbER/tEIzXeIJfX7k8rW8ocenZUbb
6279ThW/ADC6v7Wr5dWYtGEf6hwbMevYErOmdbeAIfO9U1jzvnkK0hS7LNy9hBUsvAjr4HNFnVNk
OrFJf5rGQcDaM77P9HZhJQ9jb5xX/IWbqUIMu8sUfRErSKx4WQqVYanq4JHhNmeEuxD8q7JJsm+m
zghOjoMe9WMaE7y8zkR6NA7HrCi2E+uPSu0ZfTQsRFvZPxARODCsLLyqz6NytsaBzR0W4jjTKPPj
ANXCtGnrrCYfplH6kvEyYCOkTpM8MCsJIBhlnvc3AWXO+H5qaeRwj5ZpJNDyfhHmTrRqa1n9d4b6
1r5ZZZs2kWdl3Y+LdfAGWdFJADDq4jlcPHpk219XNmFN0T8LCiVxLmos2Ge2p53HpKfLbyj1UmcL
iICYMVTa7MNk0pdRIySFa5FguXfCNntyNHCNzOFy39itnwbQBPAqb0eLg1mQc4nrU/urj7wnnarp
WPchmbwbcv4UP6szwnA3zqw6fuY2LKJmYF/tu1Mec/9FIU6D2EjM+mivi9yFhvBuTETGvdHK5sFs
VbGTiHEihgP7NevkK1WyzYcmi7+0J824mUdw3KFP9qLCfkdtUb1To11W5gYDYcPEk3vL0THnAVvQ
f2fvPJYjR7Jt+yvPeo4yuMOhBm8SkkHNjGCqCYzJzILWGl9/F5jVfRlBFsPqjrsnLaozEQAcLs7Z
e23HXeaIWpc5osIHnuZsER6/avnorAihfrBzTNhhQgmdLQjhjK3xTD+S7W/efClZia8VDfGAVLFN
ZGnfQfGY9NbFQ0MBA/Elk0XB1Nm4CpBEXyNciDiZUL2+GiiCrLre8q4Ly9inVYWMUCGzRyi7ik1O
SGaWUZfIiVEEAxtMVD0CgkBzbO9sjVdBiQWdUloVc8j2sW2yVdlMRet+G+2MPB+Bi2lSnK55fwYG
ZBZZYg8Ok69KtCpU1AmcoTLKNEZ/am0PXbPW/YzQ6hfrfSk4EUIQgBTQIt3MRyTSVUz8FdpOFLUh
VaAqn7LbMKzCLwUtEMpJRZ1cF2VWHszOTG+C0X9MSzaH9lh8dqnQ9h5Wxl6zlyrm+S6KCCL/rePZ
TjJTPi2C10oPAwv9asgvtesTL5aba5WL4Z6iQXc55bQi2f6E26Yx14HvEechkiu77R/MNF0VkXmv
puKCivFO06FalESuLWtdu6c4BuqAFD32v9WD5+GgcGJbTxduM+Qg0MZ+CR4P0ADdXLTKG4KG0duP
9rXuuOFSC8Rdq1PPdTMLl4siBiPDREbTK/4xRbW9QcOd7fUOckBRDJKYHJw3tPv0JZXgq3bQ4y08
eNJKdA7+C6th61jWGK6dYGJHzhFIX/kjKVCt70f3pUvJM6ggTJIS9JAm1pVfCkLI5LjzRbLWqA7u
8jD6oiAS9MQ+XVAGpKIF7C25dCOHCp9o88/0SvsnGeYU0bCkUaEMv2hFEF9lRvzdcGTwaUjkt4HE
k2VTm9ra7YlDGHu93lqVv8ZKi6N4krvRMS3U86xOuvepEv2w1gkVuahVN22JMGp/ubb3U8QBFaks
HVdlSmMwMYrPMQ3kXV+bzi2qRIpwU5BcJ0hb54ZjsTJqfwd/ZNggh5UradJhdOGt/2RmCikEo66w
ylxcp2albxLKLxVFnoVf4qhC0f3VY6FqMQ5cKw0ZrPCfOEd99eomWraYrJam6h9NU5QUy0FGTSPm
nhor5Z0KaTg3anxyBg7NBpneSzALvwyZSp+5K7tzBEl4DmaMDa/VWns1wpJuQDA+OdGTnaLuph1L
z0u2KHRMPA1YMfslhO09baOfiVaxqRgGhyJj1KzscboJZObsitF+1JQ9sOAjI0SDQytCN5xveSzt
rTLoYszOoTDU8Niq7xGBdduw0jg+/EkG2zU+v2enRapiSfx0NbM0kX5ZdYhamkpChCBZtbWo/E0L
0rcR2uWYWveSzKqrWjrJbswNeTsG3kMqux9RtM+xlMUam6PSVSvKbFe6Ht0qo+lWuBTuSV3TLtIG
U11rpD+gaq3Gwr8hVNf7WnT4c5p0PYYVG0Wsx4sS82Zded5zF7WbsEvGQ2VK+pHjp8pxKGs59qWo
qttATvk6awlys+PvHIRXThH8qTeRAMpC2QZz6rrHFL5wYlxeXn85JobJZsvAo69MduhWfhcNZrRB
nTJeCkBIlDN9b11HztdBFV+jSjR4DWKlFjryduBHw/VQ6fzGzt1Ys2mhtiUclEYCYeBQkrZDfyet
8M4yk0fHd3ZBpELs7+luoiDFMaTjrNX9cKOCem8auOtci27NBCORtKtHCKqXTRVDcSyeSDbm4KWh
Tq+z59oUcDbBfCaYeOj3ZMGd18hlIqPPvl1uDb9ARdg8uHp+BW35jjS9i8lxV1RLLoywuUXhbV3V
+kvKGn65hQA/woEuWflZeKlwYQAzo/2PWHZlV5Qwsjx/DJxma2TKe6hgwazzUdtMtbps2vhX1Mlb
GEpXHHEwDTpZtIo0q8NkyahPiNvDfoIuJhp+iCFm10A5e+0ZufndiFEOdUEQLj00DdhxQfZEUW5z
vJbW3K+Tm0obwCr4dv/JbX1j1+G/4sttkDuKMkU01Nn4C0uprq22Ebe1Yt2SjACPeGGvJflbNHBm
wlVfjU26sdGQTjR0SpHnVzLlQ3NhHRBoDNtojTFxJwLvrkJkc9cnMSceBCJuzA9LevpaIFMOU2d+
Ssz4s8N2H9YMiESHE4gGpoJVCSUSs6eayuuqhFvBmWNeVeDCiCBC1Jh51FCDdkf/srtTlaGWBkfp
+7ZNFkad9XT24mJpt2Z5naWOA/SnrEEJ9A+h8rYTrXDOEnG10mNwBpRwnMsWvNq2r4erxqhuScL7
zNJ2pWemvZCQgoim1BUiVmFdxDlhlNg804fG6I37skvNJY+/Wzqxdx35Yl224QWHE1qTVIZir9gG
ZdUvhuIHxWl6DRE8Hz13lmpytFVoVrvG7q+1pqIK5N/ok7HLm+QzKxF6tWFlpPljkYDlG+A7U+hn
n70YPc/5qZzSzJat1ch2jVTG/NUrI7yJ3Cy6pjvp3vi0Qy+DsCRIACx1sfI6U/20DPZxYQmwwGW5
RHmSYiAJ2bnbtfMg2B3DEoq9Fbpcd/ZBO7eEMVvXqUP44H+9Cb+9CZb8yJvwLfzRNuFrOMD8//8L
DmBgN6D9pius9wL64H+MCEr8YdvCgE1LCoicE+H+14gg/yASBHs4hQmpvxAA/h2iI/Q/CM+xYQo4
wHuhTKh/YkQ45orahkGynLBp+vI3KWwPJ4hoN9f8lgoA0bGi9y8QADaryE7d7aun8Q6J+t2rOAYC
OCEs5eizF+KV14G4sMnt0f6wmqjx2mdD/Dnho//tjDkCH7wGHQh5eh3F/eDSUDwfyeHLxdnx+jpJ
B9hK9hbBqm1DHjFuhlGsULI6tHxahwCO2dtdxg4srUGBivMLyoUrV3XNfeFatVg0XZsdshePeKqb
Ir/hLCGNyzLW8ZEbL55ybKlUsZHm4hhvXnznHAyxIA2zHV1FwgsvpmlotwKuC7VoPtixRZHG0YCf
0kHSXOkQJT+FqO1LTr8wyoFIRUxF88EOpnxmZhd6i+t6hf7XEmuEP8YzSXe1c6GGRmxtz8DMnKDy
GulhxdGdR3GEtFIW1aveNsxPpk3qyR20NqQvyDrjBey4+LHrELCvCTTObxWeg2TT+KDwNtT/hnpb
Nh6d/r6dN8EzZIyWlGs68JmYXpxVNOksNvwPerGuqkCoEoefruDleAFwwL7paKRIzGhbQjnyYk2S
sxdt29SqEswdYdZdaWZIQ7/BeAPJKhsBK8h+aq57M1XqSeUmgnmLfkH2OatUcYXTTpUXqIvHey/U
6VaJCgrrInFHZKy2HFEwEg9cPhH95z7VhTs8ZpDt/uxSRFH8E0IDfXpp30O9NZ+RPxh/KkDR2TfN
9nAwY7vtxFpkunQuCJyGrUa+ATO7mETfrxunL2AMSRz0n5Bo0fBFEYf53i9x7l/pxLuQhCEGeBJK
WK383lSayla5HCSafdkoDP0iGeRWd0vK7CNspQj8QOuiMXyBAVQvYAAaQbpNglrUQAyIfdF/dV5A
AsELVKAs2AxSHeiu/zs5/56chc1E8PfOsc9PWfvUtK+n55c/8Xt+Frb+B+wWzgSKtCAO3vxdfxnF
LOsPk7nb5iyl4LDMfP2/4C2aMMg/Y9oEN/I7yYw/9Re9RZP8hSaTE35pYgoYXPKfzNBiDg7IEwCy
2e7n//8XuYPwYyxFmJZu4TszrZNgAVJ0bVI2nWrfmYP1xfGoKIHPVlukDtlF4zQ4OznxX9e0iXaU
qqMrELWSc5FFji5sd9xkdXmDqne685XLGc83pjvmNnvLUTBfT9HU/Hj1dN+Z7Y9Jy79/sMvjIjJm
7pacxjT4E2oOnLz13hu9aZUMRERTaCbDVwIqFkkQrT6+npz5NadPyOXRsBxKxb/xLl5P+1Ftts6U
6PW+C139syrdO3TQ4wIzUr9uB+dLnCDsaighXLg2sNm4BRdFeGYC44J6TaF1N3Hj09GAgAzCxW2v
u96v11WTlIgGsO1SArM3apxZ8cp0d0YgxzPxAMdA+PmRwSJwbSXAsyswPScLF3V9S8Vj2uwjcxa0
pGArx8gP4YbVyXpM7D3EvXqHqHz/8aM7Ca56ubCcpxsYQ+QKidPMV20AmzYBd97n3theQixFo+AX
4RWQvvYS/BsmHVtrd7nv9ageNQ1Sr0PbB0DL763j3y/es9/x+CXO15e2bkqd6LVTpDodYAP7RNnu
zcysL6IkN66pwqCBoOAK60XV94ABxKapdbS/ZtRsyKahrZEH7blf8s7LcBRqbYBJpoFJ9MSZWagh
FnpWTPt4zNvl6CXj0u3b/hE7W7S1x2RAr0jgOmsg6rcxA2lgihhtGL4dmsbeDvGf80BJLQFcquRN
UrfdZ5hoya3uu8aZnZV4+7EZTE+MGmkx2bx5gUZqiyRpYrl3SvitUHiKZ2S5/tLMwvomMPqJ2PHK
4iw0ZvuoQClloS0iyhysxkbP41njbk0b/nG4zQiawQ9HJ+jjQTYP3uM3iwGF75IZUSc0ct4av/48
NWTRys8iY6/II99GiAgAPYXGEpjq2S3gO48DbBafEG430ifVyYeUuFHg6uzt9l2pkOU5aZjhLsoD
StdNmoQSea2WHjq4NJhvfF3/JM0eUBB1xojNChRRuvl0+Ou1ckU7cBQuTQKBQld86YBM/fz4wbyd
2edfaLK6SMEOfD4ZvH4wNd2qCdmRsUdHEm6rzps2gepw/MLDh+MUyStw7OOOfC2UjurfKd1/+8nN
WLLjF+NyeZ0ekzXTGVhejq/fqgQRo7LdvSE681syWoMHHMynk0G2sL6nbjziOMkAlC5YdmKKN0gU
1QrBOlCZiGbd99RNxmzVoIvaCa8wkQgTKvKIJMB+dnVi3u2hNq/QD9uwseKxCxaBhUx86eiB/RxW
lqKiFfiOTzan095weWqko9tH9a7yLQ+NYlvmdDanmONxCl1oWjUt9bZlnWc4E6Q3qEPnQhZe+L5J
W6ZK2vgnBUr3J7Wlmu72CA6VymFcH2wz4FMA4Db9ig2LrBu/t2S5wiXl0FFQTaxvR5LYgVQRi0P/
qSlcuW76tNj6HeaJpdNNRUbdKCWDYkoMe1iLLpmozJYV5saxpYO18acqutKhyFIt9yqgAil9wvgm
yqOYkB27NuJVCLPCXGV1cYiAy1O2bv15K4naajPiRPO2XVNFWGupv2i7wuyjXa9jhd+UMg3uihoO
6LKXvakvMzyu4sw6ehLQw2JAMZdTJYMBzSeTysnE56Nf7aOotffW7H0jAZqQjtYKN51WqO+5KdN7
veKe6QKaeymN4OcQJOrMZPHmA4ahp9tCGbjsFUayk2+CkhPSIBrJey0t462c2IJnGh6Ezs/yi9TG
y/PxN/hmcuJ6bPok1k3XIp3nZHKy0WqOjQycvaZR/EsQ8q3M3Lc3jgur5eNLvXNrir41E7VtS8s2
Ty7FHBtpZj+5+yoPcHTQItvAlGCfUuOBSqWbbD6+3ju3xjLGxpF9EdtGY/49r07dWTG09GEcdx9P
dOOmUll8tPGvTE/OpWu8d2cu+WQcv5l0WTOPrwSpXRBJoHv7vhD5Tu9dH/O75l3MWZQUFb3hTBTi
eyOV8CIbVggbPqoKJwWFFB+fHaJb3atE5hdQAg0w3Um8hwHDCdNiRQsbZKv0DHGQJKW6cPGpnBk5
J/FaL58Lce3I+6g4kMx4Gq/luaKrK8QB+5HQ7mRRasiNd/imdMDzoefg6h5SxVTmke4Ouh14/7Jh
EOIfzGzjcWrMkIiMIvHMcz/szVYK9Ohs+jTnvSQVp5OBZhipE0el5+7NEK3q4Ho7TsqUbUtL7A3q
F1d5F9qYijEc6hpmcBK/+tvOCqwzA/Dtxpz9HEFbLsOew5B9GovK7Ffih3biQ9Kk2jPE7fCrmbvq
rgxmJQkPY1wJDvX6Akrk8CRzpjmcdqEvVrbjauIrAKT4M+0iGEmG6X+OMOsjtrbpPd/EdaE/GpIb
XKGZsiMO2CRFUqNOeczEnhqEQRfFmP3jb5gxTiHL1E3FodE9+abaqmiGom6B+QZ46+iC0N+dLLEh
T6PdDEZ17ht++2XxWQlOB0TXINmcWSWvv2Hk9JaeTpaHVL66SPLaW4Vx/GkK07uqcc6lcr3zvig5
wkzhSIAahILd8dUkPXAJWFLbZ8TT7nNA0HfIOALaplYxy3b9XVBicXB0Wa1ohIKHGDgXGK18ppvT
U5zWkCaPXoeNxEwu3MiiMwvFCkmoB9V3EYy1s8O8Oq0TmphXyG3Lr8bEh/LxvPfeM2O4Me4V6UFs
OY/vImXroLfAv9jm+WgtLe97F00/0Vf/SJS+/vhab+dYntgcBOWwh2MPZRxfKzIyLOj0afdGD9Mp
S43vQV/ARzWNbx9f6O1JjQmWGpvNUDC4mHPyUfdt3aSj6fqHHHHB9xLn9hPNTlTHORU7bTmW1LFg
MXk10j/ZkQnji8b63osUMmYqtKa4PfOD5sFwtK2ffxCbhHmjIHnUJ5O+IumHGMrMPxBOZeNYzPv7
ZpzotVZ2dKFHZLY0JY69FobM2nE9545jSfG7pvW3W1j19jdQVadybc97F05rx4+/R9Tj1Ki5Dq6P
iAWbCF7HcIzO7EneuQqByuBzqRJxftFPPvqsrmorhjh5gDEVrAI2YDj6aKh8/EDfGbYwh0wOcpzk
mDRPhlJKwdOVMowODbb6RabV+zkWAYc5ZNJ2/PXxxV4K+8dvj7MnSyhVL+Ha0pzv+dXmYCS3VKNq
Gh1YseFf6Jl/3Q/IR5dWOMIGg3OIAyaZRUQe2HCMv1LC+akKMd73ZV/pa4Sx42OC++C+c7T8h8wK
tbPAz85tVfBYCLVlpoVLs7Gri49/+/z9nvx0E6jgXOl3Hcs5TZ63RKcB7eyjA53Zy8givqK068c8
wcdvJs8SauGZSf/tR06JhETPuUNises4GekmkrwpIF7l0DtDyKZC8zeg+/V14XXumUHw3qWoORrz
6VXOx/rj15KQ7ZMayCUOfTG6i2BwrFUvKFKPgmiLjx/je5eyaP8wBKCWMrMcX6qSkWWaNYsz+99o
NZW5j8Qk1naBFN2ZB2i/3ZEok2tQERTMx2+S5YZARBhhm/wQq7J9cKxKfoWta/+wMl18a8UI96bD
MRJlQS6WZhrbXwMq6+AQgUPDmm1D7bGjVbWJIwT+ix504DMBCrPbd25gwDLAUr9qR7NkHzj1zTXw
9GpaMSSNaU0oW32fxSaeIdEqnG9EgVVgRAvrR1V5NIt6Y+ggD1WQbS8j4SBPRuDZI2kr7V2EIx9C
lNUN13rtYwKYfAu6UDpWuEztZDL8BapioB3TRC8+BNVLd9knjXLJ4uk8VP2gT8tOelmzqSIdX5iy
ivKbhoadBjSsrO96MRggHaOcZgmiYvzMDY7tP+nGGSxbZbuJNCqmiw4sZE2/pyD1JR2Js6y0oo5X
AtE4W3u/6yrQzDGUGLikNfmKjTaRYjYMt7EoH0mPIRAxsccREkShn4lFf8GHn3yPNmOW2qtDfxN1
9PFAkkaiSoBJxSH10wDpO2O1X+YRft8FzhHbWwkdliencQe1Q4Xh6Ydn0ZhbluQmPuRd1TNjGKX9
ZWLP3mC1bvSNdEq02p03YNZhV4RO2y8+Jz4BJDhww9u4CvJiCQmoue3Kvk3o2xjdQ0hG0nPdD5Ry
JUzKjh6fHf8qTR1uAqh/CYoVSOgAR6iJvoZDg1bu4y9KvjMzcZzkWRDQSAlTnz+5V5MqWRpQkw1k
QCqW7rOZNSzDVd0iMBNdUaBNSMPZzw0MNVmMelHoW+gORB0ZFPld8njSfJOmzqwhBfcrFvqQe8/o
cwxnhbxOAtY09G8NVvNo6ZQKaJp0io70BPbwKLlC9FwgTqlho68SkEOIILhF18ExqA4ta/fxvb69
VVPwumFSSnLR1enhktC9yPZatzjog9Q2mK+8y0B0z41mFIBFR/vKhsF8Zhp5O2NRGjfmipVDqZOG
yPHjhTFTwYWq84Ogar0qi8rbyFTZa73qx/3HtzfPs8djmlPdXEU0LN2ZW8nHl6o6uvO5iMqDj4hu
bQkA6Ji4pzMDZl443lxlLleK+SFyneOrUEA2G/JtysOg4mBV685d0GKZ9b0uQiU3fspmgIcJdmT9
8d29c3SlL8XBghc317lPkz5HAKZhatv1oWbb8aTbk35j53pwM9r0ufNJE/dF3CRri8lvFRMWe0ut
1P0VBThAworAlv/Dz+GTMTivvjzzk+fQAOcgz8pqDkMhhi3ZcgccBynBdm3/YyzwzCrdGR+cXGSb
yrSN7YB68CH1Yv0SCk92ZmP7zqtHDQHtkWY5Jxl1stuzIoAf2DDrQ192cpmWfbDSM9yeH9/zO3OF
yU7Spfrq2A41oZPBjPNRtH3Y9YcwjMSN7nfjc4MGaU1sm2rWpGaO+CI0v1wDhKsvU37ruBbQsUF7
6y2evQRCCCRSPc6pp8KldXal7+PNDLxwem6TGhKraWkGADq/DKzVNMr6atC1ERe8x39ZSZKcAHSl
lfnshWiXZKNBxpjGCgn0x7f6sj96PcwpQjDUeJgG2E0g38bxMG+F02FZGYeDS4dtC3GEVTOujXJX
BtOmoY6zzYA3XfNGHqesix7TTOJxlrpJxk48buD1jpQsyvxy8LJukwe1uOx9D8dfrw9nDhQvbabT
30ohaw6l1YUurZMNmDsKi9hogDG+bo+fQdl2y5EI1ARDd+KucSRrq9jRL4gHIjWQsfJJmwZtB6E6
vyxtHxBW4DbfIrNtNh8/xNO5b36G87fBJysNy9FP9qAF5tDatLLxUGYBmu8y7K5aCSzKacfg/3Ap
xqPjCoAs7ENPXpev9YaVNXI8tCERyoVuzuFcXrpt4d+cmQBPV5H5ruh7AELli7MYw8cjQ290zTNT
azzMKyOGhKA+wE9xln6EyTBLYucGB2d5ZjyeHrTmizoGjUadlgeJsicXFVj3Q8vuuGipkoUPHHlR
qUFbdz71KL0kyO3jV/dmtuWCjHoEx0wqOqoueXyXSkj4VG2jH2AKjxuEzTPKG3PZddFVaiVjr9zq
czNhGkzqIZ147Kq8fSyM1L3pM786M8Tfeea8Wir8lJV47LN24vUmpS0IFeJkqB8oVxKGTlbrp5ya
w6LvU7EpKzmsAYWP557B/FBPvisUFrxqBAH86/S7ciplgCZwpgNBevh6EOQsIJuWoFH9ZltjMVgb
lZYf8PslG1jO+qGm9QaPi7i5tm9uNNodVxjS9Ie20Bo8BMV0zU4/X5U4fM9Mze98ajTG6EKgt0BI
drqfnWL6ILGdT4cKj9fnCEr5vLtyNxXqrTOf2jtPhV0Ge2eDoYGS5GRkYJ9gAlaJOCi7nXZ0KcYd
yhC5MRMkXf7Y6Zwx8mE9eHFzZv82v+Xj98HnBmrbxIhE6+/0JpGS6NSe3elgdaOOeFoitoq0p49H
/tvbswyYhVR/bUVD6aWM/2o/DH0z5Yib6AewceDT+K9fMh01uEsQxsaoi+GyKtPuNvWb7swOx5g3
aCf393JWn3eLhmk4J5PYCJDLS1EDHooJHETjaOpTanowPEl2xMOSqhCZ8DRN+hOodXbOTY4CHQ6P
LUjK0FN7TQ8TJmnhdIbLhxkUj7IOTBJ3h7pa5j5W3oWK3FsDkrq+mrIRnIw0sUoWmjPtSWpu932u
fTNNnEEOlPdywzDwxVI5Nnq0CUCki5ZkumxC2x82Xh2HGEA1qI4h2gY0xGSDY6gnWAg3IxYF1861
hYFkpTwz1l+KJUfPCfUpVA12nyj22M+fbL2cpJs7cVb8GNXoEbE26CjczXy4tseQAOmAMCR5p9G1
SBcwsNKH1M4i3DNQG8XSgE/RLoeJ0MyFKg3gj16jQdroVPmkpS2xaekgCeCYkpC8siwjRCXrBgCO
QZ/mV1rTIJuAWxlJvD9l92myXdvfuLIxL8ED+cQkmxpRhNR76gs6KTB+yVqMvn08RF9m++MHQHvM
oFJs2JTfXHNeLV6N0VxL+7w3mvLRhvxwhYmWwFQzysNl5FuZzwyUgzlMsf3dcqyJLnDLNXDmWisf
l6rUtHKRC4ULqBoDPCjGlHQXJHq666QrZ5qwyUc/mynGG2CntJptN86LlaP1wQ9FX6pZo0XFRDFR
O1l6mV3dxb2gxphaEyH1QhfqzGH9zWfBpyhp8aLFYOHj+z++W/oXRRf7To4etKw2xEwzz/Dmgksv
dNWWUQJw2HTqC93HO7iYIHGdmXfe1LFNF0gucgd6VJzh0LUd/wJCCeEDOWH36JoYlsiWAhFkN/AT
9MZcQftod1of49B3JItxYuSYw6zoIbChFX385klRO5kiXJv999ygQoIxy6+Of0lHwCdBtvnwOKZ9
880WvYNiDudivCTxBy+Cj7E0WwyykF8ngskhzdmxf5chPe42yZg0D6nRQYaMx+T3S/pvyt6/ZvHi
3ws1t22Y/Xr6f+tn5Jp5FT4lryWb8x/9S7EpUNQzqbtkqrvMl3OZ5bdi0/yDrpUkUhfN/NwQmAff
X4pN44+X/zf/iK7dXDvgH/1bsMnfx46aP4ZKX0ekzxxxkq/3Ud7eS0/uf2cUfg8lCqoiiErn+rRr
zt/gqxklHFyFVGNcanj4nTXUnM7aAlIpLBLwwuyr1mrRd8goOWLkkZUG43eZDds0E011kxSYePj8
mazwXfYToGOkK/ba66z4a1bbNRV1Tj0QSF2tfQ5zXXsyqXAlV0oP6mIxgQ+vV5M0tXZNAdU56Nno
WUtX75lOiKOq7tDxuHLBlN8ubC+b2rWWiCLYkKc67FRhyOy6xf9VLpB8VO2Zb/94O8CDYYVhLXY5
W7DpZy98/GB8xQa3MB0mQQxlepi3X4WYU+mgg2Hk0cQWRI8ZQLjI/S+vxtH974f/2hpwvNv5fWUX
H4VDlYHD3YuK7tUrCSj8GtwXxnPMnQBamttxEMXNxxdxjjeO/L367y4U4AY215wvju8PasZYtVZM
eB4psPiW8OMtwik2H3RkHrGxAzCAGN5uzDJ+0Dq9e4D1GIQkQ2stOUt1D4M9xBFUMCkuxqoA2VmT
zoWdEuj2Igb1QwU48QkTbKFuFZt0VKTAiMwG4h30NanXyiztRyK6chKJq6Ykik8DUA3z2uzAAjV9
YyL7N9oVhx+1j4tc/RxJa8lXZLKD5vkUkxX3CVjy8K0q7eA2DgL5Z5UPFjwjXx8nkF5Sf2LfnJMg
LkdKzlKM3qrMHYiV41gWP3ApJL+KjJyjJfOtUVK28FW00sYBeF6VTHp0M1jwilcqZ9Vd1hUdWqzA
evkNmrAq15gcql9UicdmOeBUlGvI3WGJJ6620ZIRX9cs87G1dDBQST0+eIz2ezp/wUizKe+itSqk
+CrrzvOWnoYmi1D5Lv+VohkbLrq+HPaAHlBOp4i7yhmMGWgrMxKhu/L1wouvYs8KCVFjDc8RIFRI
c4jS8uWC3KDF4JnlD2X6iEGlO5NuPh47p4sRYnI0kgxMNOUuG0vrZBuiTTkFhvpnjs310gRy9dAN
DcK2wBEDAAZCDMuixP6p59/6ACVe4hi3aZagrilJjE5E4F+8/KD/rkH/mptTf78GreG8V7+eXq88
8x/4j5eLMgUFU7RpzCTuvCb9XnkM6w+OtvMEwx6JWW7eZv476NX5Q0fBj1BIzmUl1q3/rDxC/sFx
mNaiiT6W1q/4J+vO6Rw3K5UFixwNXTRflFSOZ5/Q1JI00Bxi0h1NbnriGNaEITZndk3HxRP+2lnP
wyhlBqdxiCzl+CpBHeey6ZE6O3FSfqVYOVzYWd6BC25J5IaxmJ6pHJxOqlwNUSmNBuUg0MMQd3zB
YSLN3GYSXQwlC5w7YHUEatFcxhjFz1zqzROcL8WHOLc0bEpfJ5caRzDMmcZhpi3j7DtLeEF/sQgO
r8bTO2vRSTno5REqgnipvfAIUakwvF7vDwSppIEYWsCksVvcZ7bHAUP2WrWXHCeWwAPzXwRRIZZV
rTQ2g7DbTSLq7GttWNgQiNU6cyZ45wkzdomXRM7B6FEnA6cm8DV3W34PJ1KyIaXt4Xmvm/rJb+U5
KcW710I6RdsJJaRrnlzLz+I0zYgvWdQ0pu8KmncH+BHoKWxQlWfOtifa+N8PGkGdwyfp0kqxT+bU
PgQLlffzvquODFzvrncAegD0LNfyG7Pr8nuUkeVloDfM+pXwAszzs20dTc+i0yIApnoHjTaXUQes
IRk3CpjGGSnjO2OO0ieDbVagomA5OQ7ht+4mEafWoiTUEb+3D6lC5ueUXe9dxeIp2GzBkEWdVnv0
DIhn4MTWwi6twV9gTTzEtgU15eOhfbrB49NhBDGbUT7mVOWcTA5zSGmfxr61gIrQbKyp9XcRFe3n
fIyqnUG8AMxwodw1NTG5//jS731VlDBo2NhM0OgM5pH3aosnVQFnjlPrQp+bw4uosQgY8tlfQ//0
xJ2JhRtNVEcOADCyYCSLr6ovMuKx6gVc8PxXZ9bnGh/vPHVGnS0smqScOF7kdq9+ku9kyB/jmLmS
0tNDXED0KmC4nZlP3pmRHdQbysZJQLFLzb/i1VUQIvaZopq0ADORXvRQBOUCaL+aw5rNaYPP1Xv+
+Fm/d180KzlfcXOCZeD4ih6kPiI6fZJsqypa8hx9Sj7mORnre1dBWOsIllQUie7JNNnLEAut7wLz
iy20NlOC2j7XnM0/vxcOhexccVozV5wc1qa0k2JISzKt6qK7F3kSrh3yh+8+vso70x6dBiquGPlo
BLw4MV6/ozlPpZjLZLPofSuCHrbAqOXgVDX7n9+Qy0dAPY/qDjytk0mP6PCCVIXUXKQ2m3NnQKdG
oGN+5kufH8vrMy6PivMUWxcGHPXD02lLp26dzhWbBUy7lnmyt0l0i8lLggJXyT3xPiG8Geee9IIz
E+Y7j9JFsG+zhtgcIk+nMsesklIr8ACrHolIYdbppp06OBhVpi0/fmvzYnR6k5KzPJUqVEtzWeDo
y7LRITUDSzmE8XyTtBZWcSNbBrrfArOQl2Xdjmce6ztjnsYMR8cXIaBxOoGaLuleyJ3VwhgNlM51
SiqeEYkz9/XeI1RMz2jomK71030OmdsghHoSDcysMy5yzv6btiGHu29bY/XxI3xvnJiUKfHPsgRT
XDl+hL5K+87qNbUYdMvfEXkld6Sl9du5eHMdGam2lKTyHiokTBu9UPqZy793p9QySFqk3aWw0R5f
Ps8blVkNgVBuSna6rcEqtRCR3CTCPyene2+wmCaie4t0PDbzJ99d1pNd4podr67qyV3NPo2hR4hc
Nf1pedG148NV+/jRvh0rOILpR1BKcShfnlbu24wZ0unIJ++91NhEsSevAO2Z639+FQq1SBTmqg0a
jeMnOMQKtTsg20UoCig3dSM3eeLZZ3qSb9+Tzd9OWRraBayt024N2YfEpvuQoqu8tPaRHrjPbd43
PxNvmrYf35A5/+Ljr9rWmbvYd9PgRlNwMiYkwElulRMMe0MbWVroFO3KIGHOWIX44O7cvmvhrDt9
ly9SszPqtcl/TFaixIu10lQXfp88/pYFWYBxtujrTmmApIfmz1DHE7YZeuSo5FK2qYSFmabf4j4A
2KlbSYN4wa1CVDbkAa5k0/XGIoy0EoArWbfk1OodjhA+2YF2lDQPHnE+AAKyNs4XWahSoA1haKKe
E82fBovinWlm0RfiG8CWUddvB36vtPorU2TqEGQmW/omcbPZmebJb4E2telaZuH/sHcey3EjWxp+
l9mjA95sUYVyohVlKG0QlCG8SSQS7unngzrmTrPEYYV6PTfuoqONsgCkO//5jXOFxVPCI2K4fMLi
LS22TGsQFvx7oA0WCTDHRlnOlAHA03c5vf0BXpm3hmEjnkdi66/Y+8sZRey5l6UJ4S+DdMzrSrVf
/dmIj28P8sqEAkxh1wGLQ79/fkoUbdpIz3CsMCdG5V0Ornnw2yDFMgn33z8famXCByjP16V4Np9y
keld42Tkw0xVuYct5RJaOK+G+MNcXupNv3LN/SWO4yrPol9lay/fXl2aePaXFFDYm3rfR+XAjy1K
WNgdxs5QpvC6Ju87qOKN0ekBKST0UX5YKcZ8tKXye0FO24VX/etmfbageJNk7EJjg5h3DjyodmX2
csUN294sT33rYsceW5lz0PAtQpKDr/y1wCZT4M6Wk0gzymS6kQOKtZDI2J6Yi8zx4IpaNXVY6eGK
JiZfny9sl7/vz3zvNfSXzhfyi3PCIv2kBikrN5YY26xvUoCrFS1xrxT95s8R2s9Nkubq55/PDS7/
VCMA9jY+xS+/FmbkGTlUM6+mcayrKlf2ttIz47D0hXaBtvba88FqCXRwqcCHTfByKBJXcuqrGj+T
lEJW9xcXJ7fpnqiMn7OT33hjc4m9+NoaQ1wI2kRzH37L2cSHEuRUOQlkoSJT9SBbx/xU8jc3+N9C
k//zFwncRD+FywT9w7MXWdcKfLeRv6Jn1dEgGoY+iNVeaQLH4X8xFFM5oFHBDnIuufI57RbI5msI
pzFi3a8zO0oqNywK/81IzEUbigRgyDnRalyqOYeowFV21q1dw7lKz9vw811DcVpcGOy1bRcJAwCX
Q/OLB3s5P1JY+U4dsyGNXltczxNOxRTM7re3X94ro+C8RD2FpRX38/NCx0gqYzAk21MqjOq26Irm
QHI1+T3/Yhieg3b9yl85b93Sz8ox5mU6TMAaxzo1rSuge/3w56NwK+FSElDo6ue6DzYyEDC6faHT
y+F+CuhIJyIwLyzc9WJ4tn0SKI6AagWVwW7Xhf2P2pB2XkPIkOaEVPIcinb1HBvqzsi8K+if7oUX
98qaZReiZQpQzelxTqHOFzXjJ8VgHDA40uNXu0OoP6L3Mf8c2Vo7reDeVBoIQH/52vzjuSZbw3hq
dJ3QQxBxJfHx3hEmOlwod195eyhLsTEAcIJLdA4oOtJIiOGhlvFLncRujablVE32gyAjZJNYo3kB
LP2105x9LhA0xCzMPJ7vXAw2ETsz87bAmdo6zjAsLMzPjmH3Jw1A+n5pjeUH9onGAx2/xkW2robD
yO+7cOl47bGhqQIl0HREFHhWmi4WZgkxV7xQkGlI1ouJP3OumZ/6Ps2xLOnHC0vhtfHYOeDCsxxW
BezLSYrRJAGxC0+ddHp97GjC74IxTT/2ROuGbNja/dtL75V5SkeEjq2rg81gUPFyvG5AVaD9wokx
vdkRDkbUxZDgM+u5j/9iJNCzlYkKU+2cnEk6HrrhcuKqrKcYBCME2wT5UL8r1TD+MXThgbZ5YFpM
1XUffvlQCW57RmKzpoVu30mr9j7B716uscS41KVZP//ZJOXgWgkNmCIhVT7b7J3UJKomZqTOHIo7
ToUH39PmbWnjiBumngsZjwi/wzhwP3v7db5yAABxgXEhg2GCnl+8u34ayc1jz8QV1f/IOyBosEyX
C9Pjlem4OmJZ/HIuHvzVyzcJpBH4GtTDkJRWONDa8kiznThUI/0p4/HPN2jwCzZLAATERucYhsBx
Wh9M9kw3QT3m9FinY2+VbOZcH6MWNOXCNHntFa4CbNoWtLxo5718uHJZtLWkc8KiE9N7wtLK/Yi7
/YUV/dooMHxZ0igAcZ5ap9A/tmcuW2Vr1sx72Bcf6XyraMwv1gavDoJ03V+dptgsz9CDKo4bKWLq
0IYm/bXbKuemwxQlenvOvbZZgPqDrvI0UOTPrr51Ywmy9XxUklSzyEdc+zRhML5FwKP9i+kNFuJY
tD/p6J57GUGKc7mbcaEnHowUyWQKrnKlORfg4vUHny/fVZUDPoHcFJruy29DMhUhe4oZgIFbRvop
UZG+9JrdYC3LcRSNs/W09qrTsY2fsW+6cLa89jq5vXE94Nxi/zBfjp5kxpwofWAJV4X+aY3Oecqw
MLytcYy4UJT9PtQqZbdAr9jqIc6dfTkd/3piZByuiwMJX1LLBiLFVLknAie58FS/b4kMRfvdAIVb
99/1p/xjvo/CTJHI4f9faYNIUTSsPrtCOE/Y7Ht9OKxguU+8ES3D3dvT85WRVx4Y64yDkHd6tp47
sSwu2XxWCN083hcUwQ+Y5/sfqUF9HJEaK4u47WWrRIcuzttj//6CKQi5gNGmoYtOj+jlU5OOAm2I
6oJMPjPbrIXZoS/yBANyb7kw1O9rPdDpL/oWFSHEyl8Ml3+8YNyLOzS2QFoYxnl3Bb6gx7gf/vx8
obig5USn1GDNn29bgKxtPpU8kD0nwcaZHSzYA+MS6eCVZ4GPQ6uUSwFr/RcK849n8Zt0ZmPmOo4x
dX9wRUWeX1/9mXnE2p+GCsf/XNqmlO3nTRTHbSrLaH0LxtuiR1aPyCyYu2Qjpb0c354H64H4ckdh
KIQGtGu8FZA421HIMBirEZw8NCuZfUiU8t/Paa+eklHq9+zRaTSg+/7jg4xBaUpymNGoYXN+Ofni
hAyUpENegzN88pWwavLjBy359vajvfKtuGZASYHMi+b23MHJmDUSBMyFGUEZvZPLbG9pCl0SsLw+
Clsy5RM13/koLflzWt4zCgl9ccRng8JQlcv27Wd5Zbmu7ERKs7Wz+pt1JvRALS16kzCBcVgiYEvs
+wJ/IZsPId/bQ70C27EbUghiQQ14B/v15dcZ6ZqRjM4cF15DVDZc0jpCbKxkCIxgHCdOgC/ZaLuR
JBR8OxKa+oNSNQhCMdndviQ5M3I7Z00vqgl/c2b7j3HidbdevatWkB7zm5e/j/TE2Z64L5OkqaqD
3Xg6vyS7tGv9fpNkFNYDgA/tUl7my1ESkhKyoGANkknrfsa5qz4VcumaTakTmMUBmV34xK9MJCxh
QUrXQTkWzhbF7PdB0go+cZu4+vVYWpj+Ofl8oaHy2ihchlZAgartN/mLibhCLZlrEU9TWR/5GY8q
VpdW3itg9LoRY7hKbxsM69yGa2LKzE6/djGa1r6uct89ukvdPsiuJyTcy5L6Mw4O7aarauKs9aT8
QdyXKrb4z8trEserC7vcK8sHpGFlioE9AfGeTZm58x0y/Dw+JsXle7vysn3jiv7B7snJfnv5vDIU
hw/Y3bodBFyjX84b1EGJ3plwO/KqT2+rnHgddy7ljtiv7sJCeG0oYCioKLAEKanOhiK+qf67BQfT
Vnzz3Rojc/KLtsNArPqFQ/yV5YAy45fzPJcyYI6Xj6VGbY4hwoBuGHF3EMuU36SaRyLG4Go7SWj7
n68GeqYArex5a1l49sUCmwrENyqcU0XsoHrOsoOrz5dkpudvkHcG7Zx26Wq+B8569lTwngU2NIwy
KxpBokcPrftJ9iEnHfgPH8hCNbyyE4D7+VS4aL18ge5M209iOAyrv2iIY9ZzgnPwaH579p3JlJnc
DAMUjPs0vQVEnGebd41HEMmhDOMX5M5Wzr5QeWhl5XaZrI3qPOx5ELMUbY69uUGscPxxJTHDJt9W
ZnPhJPn97fJbOOJB5R3W1TmCYhINuyAmXOkEZYOtuU0QytD7pHVb/R+/XcAgJiY2wVjXsH2+fLsj
uuSiymBk+IRsnwI3leTpXHTGOd88VyYevQYarb867Lb5chSrLAVuvtaaBeVOX9cAjc/YbTy+/Qlf
GYQp6aI84UKG+evZILNQaaukbodV4NXbtDAl9P3sT68tQHUG+zKKF2IeWM9nx5vbjn09jbwwTERE
hBHu/M6pg+LSZ7HP9411HEgIBFTBtqDEWZ/2HxdmOPfVSFPbClcfre8NjMavxNqXXxe38Srsfr32
GUvV6WOxevZboyGerKzJ6YuNucrQZObIq0iUqzuSgvH9Z8NzxEEfS+9UDpPufSiquSWKtm69bp/F
lXZMiGxNDl7W9nfKGDyS2SX9oCN34PqqrnMsjt1psL7PZaEtEVko2qEeGrKFtWW21KZmqUjAMR2n
36nqPLUlkUBcEeQryNp20/6LRWBwHFUlHpqHdhxa4rgWIgNKAgGfpApwAiJRgQyzidAiZ4enZrHm
QfvznBz8mES8TcOlNLmdAlXclDNWAoNNMt6mdxrnNmXhyl1Z1Lm5K6tuaUMDeUV3JNJUxOHUVNXn
plfpgz9nLd7ThB5eV52wPuh+bzy1o2nL0MOZYAxlaVTVfuLqEke+M/XXXAiKr6Pfi2mXpJNt7Lpg
MoJrkcfse2lmNvkxL1L8Pztudsme0He73Vn+FGiosdckK81o62rbT27tr6Ft6bA3oVslH1OxZjZ1
boteKQmG8l010cjfEkNeNezduMHgo651mPK4Ynxq9db4ZKGHGTZFGgciXOo6+GA7kyuPqWyW76nl
QrmTwUS2E9tbd+9gvHpnD6QGh6Q2Vo9cW7IiHPOuiTdzR0pK2BetJzZO1o16mPiluDY1y/5kNrVs
sBlyi086f8087wf3IDVSL+GK+/gnLUR8dNshiNn+MaWTJUbQS8HFYIGGTWLTOMpVZCu0MBOm+y3O
a/PTEGddc0hUzb9B7uo0c0d2xA/Ukml8DbNqwdHQ0iw8Igp9iswqjz97Yh7ig4eW6r03KP8OPYl1
zGcVHLPU7k46cpmNBW0uJNDH+ko0rUv2byzdEAoq2Ria1Y/dJl6snBZQJsjftfJBa0JoadW0lyAb
P/TJK1DiYB7AZEdLig9j1WnfVjXRY6HHQUsaoCjVxofyMWF1nI7vOwfb4q1ouXGG0hOiOoGeJXPo
Gis8RvVb6EiiBu8Tpjokfy3899+HVaa9X2J/uqoD8i9D0Qf5odQxKg2ZejmfO++MIKx9Mf3AjMj7
NvYwe6J8wvR4R7R9+nkCbKi38eg2dy5EG39b6k1n4WE2+XFNaG5ro8TKW5VGtCuWq87PqukWHoX7
lHaZQ8h8UDti1xdu30dN78JwsEXtu1e56efjrYPbq/XBKY0l3bj+nLAYRNkT/EciqrUtSW/sQs0t
vPoenoT8kq4tqj3SicyEj+MM8Zfcknp1nS3pOGwGrSseO0xL8JCeiHje1CKbPyMuEk1JGiZh1V/F
oi0YHJGLelW7FZrVFuZhTbdOEvGbLmnD5CDVe9P39WBsCqdNZSinoXtU+jS8TwzE1GHAuzjWVo4C
eJbSz06tgyhp2xPZ5ZI2X9pjqNtcn+HrlBOXL/QlI+GjSeaHZt31kCiWIR6unFSvjEOeqfqqETgH
hEOf8/GW0v5aVa7+wP4vv7Y9Ybhb3xLOAX5fu9KX2vZLO8ykL1iaK4KIAAPdp6zq8KVOgrG/zeec
rOdJlzVC+Iq6InQQdnxKsyK5G7Dp7PESMxcVJrSoS3Bvn5A9beyc5zJodontlU+kwyZ3GFk4pKBW
ejPv46nknRA0XgfhTHlQbto4tbG2XvwGC7NgEnHUJ5l121fCNMkAxcxhE8xmjdwqwwN820P2TXB8
lhgiRFPfKvMILlom+WYJ6vHD3MXDfWIo0qO9tPPtT8IeZj/Mnd74GqPI/toptgLi2p3JenLdmhvV
cYgtWp0tZpTXM+t33Ix1Z37RjGGo2f8zAoFgfBZOJGenuANPY24Kq5PZrnA0l5dt+FUciqCU9xlZ
0xKSRaH8vSmpbrBGD4IiGo18vumCZVi2zsB1dNMYupgifIjtGy2LW7LMPTJfIMJ5zolc5uEnFC5S
afTMGokbmGBrfFakuqZH0Xf2xzU5s+3ck9Kt6nlOunYO4xTXgKLACz2sgxi5xtpoMiOWhlQbRT1f
h62hUc8Gse5nm8EyihNW08G0EbXpH50eb7st2b7613FhFyCCbva/aSnMfZ5vQr1nx2YfJs5kTjsJ
2L2wy9gwe7NmmJ80kmU/km+LzdBo+aUdJSwosPCyzLrNsrQ5ExiXfTeCeuzhUkvX3FMGkZ5Q8uOT
pekFmfC6z2+38fQJIjwD22/ZqBq19+Hi1FvXFtQeS6WyY0YWT7qzRCUBZ+10AJrF9THFYT6opnDE
EmMvxiK7x4V0XCKOsA7Ro09mI47wwYOvYz/Gh3QnLdTpPzlbI2HLiGy2vPt2ygyC6QrVEkDXWPi1
J4G3rC5ThvaumNpBC9tFqPKA82Nwv8QDGkq9EOJGlRMJzb1npxs7XeJIhwdPtHQj3Tsm+oJVOcEC
zXcDJ4F4Y4PiD+hMYfldE1nZxLdLbIzTEvYq9p7t0tG0nZpaX781oMXmRCf2rOMJG6xyz7T2+ltd
2Rl7h8EsvTbdNDdhwePS/D6zJXtf5rpq3qVEXLuP0iymObKVpsTe7Eo4VZlcnPxaK83ZeB8Eo2Pu
tSJOzSMlT6OOKUrPdmek2ejs4lwm40bDm+mpa/tR3c65st63S0zMLxkqqe0fml+hSfGvACUqYsKU
1Jqr9PaF+LcyAvcqTHkgwEPsWPlkL6+QVlFItvMZHcM8NlFqkr9X2Elx67ljcvf2UGt19E80lNvq
2lxZi5ZVKu6etQ81y4A3Yi126MEy5Vxy3a3bWcx1uw+mHSFN6pQl0jzKdl4iKVUdvT3+q48KaQGA
byVCnnMISKROi7SSlDEEo+1E71gfRWxNW7/sxIW2x29lBo9KN56S3uWk5UL78q2mRd2Y5NDbYRPT
ANYMe96Ltp/+EKLghWJJtVqx4yxEgMD5C3X1OvZGTi5TNkWUe9y+lLJ7SFP6JceSV74dfM4VL4DG
RLfhDA1ZdL9c+gX6blnYOnC2BTnWybI59FPXumEjy3b50qbXKifXfnRi//vb3+61F/qrmQPlASeN
8/FFrnk1Vzgo5T6+TfMct9Ho0EZ9e5TXZgiyF1ALpENQkM7q+5YseCqp0Q61jkQ13KlIJMEdiyTg
+M/D+VYjYNBIpPFr3uBZidj1WHJ0GH5DwwzyaKErcO1Kx//59gP9/trWUdA1cLIBs54r8DGH5wYD
4hSaRMKH5uAja57y/sJr+x0XMVZJCGR4/o8E9pcR7T/q0Ayzed9LGEaT5XhL/e1FRCoNGxjQrbbt
JOGXk5wUN41hunHxxSahtSi00IFscvTlMAA0Jxnt1aC+0Aw578BY/DJQdkgRNONYIWdLpJoFsatc
oEN7cfUnrEy1nc4BTPQOV3QfjVofuiq9RAR57bUb0INWqhBI7blJdxzMquFIXXc6o97IquESP6XW
hf3s1VHQ3NGSo9ePa9zLTWYiUatn57RDRSjrTlbjZ12fLjUsfocY0KYCzKChRnXE47wchAMt8xOX
8wH+PtbIvaEe60YS44NZ131DKt/fD/X/Cvj/MlcR9f8tgb95qrJv2dM/JfC//ou/NfCm8xfHCdgm
tuvAj3BH/kcDb5Bnunbx0W/QF1mRwP9o4DXD/QsqC6AlQhxgNYxA/iOC10yff8bCWG2JkM9w/v+J
DH6dBv97tmNJi8MILVvwLhR30EHOd062B2M2+yR0h864l1P/VVKCRZiYXmoBoE05H+vXlol8F6Iw
DM5z6r8UnUG/FocKvSQYUlOj2I06Q+dlRTR4X8ecCw5F6EbYyr1BHZJGrTuND14V109tb9U3DRwO
3KTohECgJ9Ycx+IwN6s5LFPzZ6C59qFtp88ZUOpJKqndZcrstzad0LuijO0v1pz4D43f3KSGFoQc
Q0EkneHn3LHHYh1ofc80w9j4cfIYB0uZh26L9aZro9GFEBDPIoSkmbkb3GWGW1n1d4Mp+p+xFReE
bjreN99J5R5jKBASSaK2PeXAcbO1iRsxNJuFoNhNpzo7imtV/5h9VMwIg61NBY5jbec5Ew8Yicw5
MUt2kEZQTz0ZulWf/FySYiEFeUqyXcqVYQspotfX0hETsa5/qLRAK4zIqxKt1B8CDvbU4BZaZQ36
Qks54GQnPdBMRMbD1MzeePImPLUeZ7PsSJwY82Sg5KbdcNtBiL4bCkN9L4HJ0O0pnN/o7dXWk5zQ
AEQJl+wjV5ucK33Tz26I8l37EsSze79UcfNDEWDy3lBz4FPAZoO9hd489Jt8nJ2v/SLc4Iiw06Fx
n5q8cwMlfXJyUst7nJsaVG3q82UIEYdNJ6V1brIzuF0eKCnkR9mMBhBX52buiYQYgZu30PM5tNMV
EZyD3sck2tCzzwgXcuilsphBvkrQIeJIKy84kakILkZSCvlcRF8pJ0oqPBXDgIHx9O8cISjHLKfZ
tQKHLw/nxGWj0Toi2HXp6k/wD+Z+xzP0H3LdGYPQDmb2U3JT3Wd/8pt5ixMKjnNJPxYTLeiU2jJG
0CdDY/Fcsvd0yXFmzXqabBpScT/LfEgp4iGz5KGqau3nEEtsfLusNH/4LUDsPvBk8Lm3kB+FOGSn
Nc7XaaBtBth8+A6nXXBaxgz5QuXZsQqtIXPkptTWmdtYZvM9r4zyFr6m6La59Cex80avEmE3Nsb6
b/eC/qJLjchpWhB8WaN2345Fqbqt2dli2A0dGbLJvezHmX2BTWlu5c8C9ACL3z4dv9ilZtZhXWnT
qTXLYoksNwW99KVrovvEKUlEtabq9CScGYDQ6/vqyc2t4hFGcFeSTW5M/W42Bl5OBTVCRESPJQHh
aYU+gkllU7ztYi+5hwLkf2dOZPaxlbHOyy2Hgl3Ey326OeU0f+tSLbWj3izMcpfbdZdFQA3sJkwf
BGWLrj2YuVf42xHH3duFWz1R5tIqiR/Pp8Xc4y4l83Cck/G+GjA7DbPMrTLQpY5A2tm2+tXWUn2U
dW16REwUyGLYwRyAK2iiGKePToY2fmwIuAcV+kkOcQtylWUqAshV8wHXAuQ8WoPhUGRBjszv9GEa
f3iW7NCVNUPRw2uqyR5ONU27SwyRPeoTDehHKw+sH5PhqO9G2ZfvuzgFs2tGe8k3njbQ3W911Pph
QQydvROOlWoT+F4K9bjKIzG78i5u8UkKJeihiAynypZDo5LuPZoEwmYIomMbwVYjeS6sKsmivNLs
9rR0op22KkYMFnV9aaWRXk2NutXtlZMCngDCNtSxS86dlal0h/Fn10R0BFJ9k8aDZ56CZnHaowBN
Icw0zSzjEFDpiy2qG/NRlTT7N6MZDIisIKFsNFGvC8m09eRqFjMWTx7512601FhN0A3RhfbBtLoE
x+d4NEPok6lPvyIY3hVZ1cdRA3H90QePLg9G0Q1+OPlLXGwyU0uScKwq6X+WhTMTlsRt7MpRDftA
yo/tWLzlQIpyAsSf6GQrXZeBUyVfcVl1+p9YGtXVsxhAKr41sZlX28IUK2RXGsbYvQ/yyfbvZeNo
pLiYNPMIaoSXZzkkkLb6+BBoY5LdzHVmkIg8AgYkLBVpcol3oKIP7YaboYfHhJCNZu1VR6DeLe/Z
0I4VCSEZoiR3IPbA4s+PaUZohXqXpLPNI012WcIUi80ktp5zjbjbQ0/LuFCh7AfNb8LGc2Zv1whA
O5IH57rONhUGT4sgX1uL2ZF0T8iPY6DPGKThHlv5n0g7IEcQP7VcvG8FvLStP5vmcoCx0Nj7WFpe
GY2WoDeQ97HJ5ifoLJ4gP7buwSnhZd5p2MHQpRjNhjOUg1Y9VkZaNHu9xlZ9H6u8MDZJnNmsKIFU
ZeM2uarxiqxHYb8vJKvjUBed8o4Y8wQGYtIZkdaPtfkVfJ6l2+tRTcx2XG5b3P3z78vQm/2HFpm5
CTzpTdW147SG2GJ9OXcda7LxcAyWfNA9rrhV/FEvzAVJum4P6d7Es7Pi18tuiQosLW/HcbZcnPjL
LL1m/x3Hn/2iV/kW98fKIZ1Ut66mlP313biIcdjKIrVM3pA71e+LIND6ExCW+7017ATUgABcFWWy
rL1tv8hU3anZMr85hFSo524WcfpkE16grm1ViuQKv0bPPBZ6XeV62OhBD9uSbVT3wrmehbtnqhA7
G7WdDZF2k9rJYp/0Zf4xObRoJsK1wyDPqhsXbwQuHoQ4mttuboOcPXVxDqpsiXzNK1na22bO8o1J
Ri756jk3jthJDo49fchNt/4ygtglUOscEslxIMVVPy1vuDNMz06jk6rbs22FzE65s2t9YSX7c1h1
U33bFVW6M5Uw2007wE01tNaOBvzDjvAl4KbqSPNroO6t18/tERuZ5VNd5KkRKkzQtzTf0o0p+yKE
GpPVUFEc7bqm9bHvzKkO3QxsG7ntje/rIe1M72C11nhlIJraDdL70c7FcEj73t14OjtJkcTtTiiR
7PJ++rEo/JxcszRDFdPGC8dGfRb5VN8FUzFuci81Dp1r54/1mMZfpqJCRMazwnYY/DrgI5dm0IUx
UT51aEILxU3OGSE+eWLn5s7BLhMTlMHt563EM40J3aIkCjuVuNvYJp6QnADtexC735gm8o72orax
ek+EeWer685SI91QzZTsVmUXpZZa7uaGPEV2vvYkaPjtDeDn71TnJPtO/VZomAJXi6Xdxq6Zbloh
ilOOuOZhcBU9gsxTRNHCssn3vkyfVW0r/BcCAkF1Wj3bJMicm37qcBCwy09Ft7anJgxmRjnq79tY
G7b0w72jICsmzNO6emjjab6ODV9c933eHevS4fJT6e42nxN9l+rkxoFvcUg2cXuaJTMGQ0PaVm6p
Z1dGbz5MMLcio0nXDO0UAw/8HSMhSYwtpjp5ZPF2Wy9R/RfdrPUNrGLzeuqc9rlu5vg+nkkMRiiL
9aJh3aVB/dFsaz1MiaM9lH38bM8O3i1BhslosWz5k7Mu9DtwcS/TsaGPp0Xs0sD+6nDFDQflTse6
Xr2CYPETw+YvLOptj+DqSQWxd2dNHOteIJ1rl4Nz3xrjJ2/qqi/zgNPxWCjrVK7NxLASzQ8EbcPG
kn1zMsHx0dKVD4Ew5k068sO3fZziS16NNWREiAqY5tn0TUzT/Rhkoqcxh9D6p9EgfYqs3O2eTWlm
x8Y2462piPrb+smo16EsgnWTt7JtgHu32oJTFgXLLu9/LiS/butaapEYuJ7irfaYF45HjVM6W60o
HFoWwZSHvTXqkdnP6jkX6ZD8TWH5/1r/vwyHAvj/rvWvn7pO/fzeyH9W+7/+m7+rfc34ayUoIyVa
46iwX1vVL39b3mmG99daz5O0DMEXKHZVGf2P26rzV2Cgc4IIhUod7fN/qn1T/2vN5HMg8ay+XOyI
f1Ls/11i/2+5jz07BFGypUG3MSOCa3xW7vtLkGikAz11ytaWdxyxZnXT2vlMh75WQhyTrM5Z1CRj
2C28hhU8CNvJxemARqOfO2W2Jxa6dvWNshIiDu/gOXRtfFVAaCb9QGdbW1dZ1T1XEJhxXoQU4FMw
jZaGv3PbWI0dHyGQTy1u10i6lB26Qgbic2IWTWnZ29jAxrvbCjOb0AzljaZP0t+aFcpA/4OtJQ3M
lzRI9b6+DuwJUwjsbJxSPXSo0cs7lBjKeUT3WNL8aSaLjroH/4UrIzjHU1YFVX6yMYjFAbNWkxtx
l228TeElRbnLqkTXT4kpNUglA0h8NM129xynmuz2yjaH7sGxuqB9HyhQi9vWrcovmmg0to7RlN1B
rwadOtJ3k6e8GpXYcFeFn1G5de7hxulPeujAdiz4+6Rv2b0mJMzrWuwIO5+90FE+aR01IHpz6w0N
jYBiaHMPMtpcaIe+q6zyviFAsSNcWRDjSaCk0+4zh761BG0JNr0tIM6lCTciLA4KLd1O8DsfiSyb
r63Y0JPN2HfTc+vGUn23MVipb9jjdeOdkcnkgyYtt9nA7I2/0xyR+d6asnb82BIHFcSQb/NZ0tVE
J589VXpq2Ser6kr/p2jnNH8Ey1y6W69NAvlOH/iTIiWbgK7U4A3WCSzXvh/GsvV3tt9N3yqzotkI
3EPZk1u2/h4PQS+NbGNgv9foxsXcQGqv2LSQcqjVHTeFwiGMLsaw13e+ktVePyyVTKxtNyXDh56l
VuyqfKCiKbrEu/PWqOvQsF05R7NfTBYHOhgT/fjGfB5MPIM2hT4MD5kFgTJcvBo38YJy4LbzxpUg
CGGAzKvIw2G05ayvy7TdwE/puN8L0RC/ks0+buNZGZx6ExPbsNAzmFFSkj9+3deoaqNFZzGHGLka
TpRmUMhucmW0xW4wyvljq/T2OgXVyk9ct2hx5pmfJbe4FZskAftE0YfYQhhfS18JFztVY3nWB4QP
e13aLBjKIcu9JrPVtLdzr5fvq3Y0/OM4ao6zH0qTL60n6D32HM/dLoP1imFg2pTvyXv0FmLCNCyN
k4z8iB2cPlhMk0t1AmehiMtQDya9DB3Zd92+cRZfbGqn9bS9aufGP6i4Nb5knU44l1YSTbtQ+MTC
OsrO86qtY9KHLTZmQBDZVikFI0wfoYyQ11amAZdOW2THsXHSbmd3y/hR2GZa7bXcLO5TTOg0DuZJ
EOXOOxlCIMAKcMpbXeWreBqzsKxK7ao0LRg5vi/gBokC6GRjQDsqw8Kfpb/hOryQu954RETYfvJg
1wqrjNhXnR+ZcTzi41eCIe4z5YzlTabpKt0mcYFeZRljyFVmZeiSDLnUSR9h9gwGD9AWGfNRAz3A
scR44i2P493UuPZ93vc6vfUR7S2XAJohPLgWqbr2nwxkZ+3RHitKzSEmm3ub+3aB61dXcw1KMnOy
dkMNPByOFEGAmC2lcs9tbKq7A9yZQe4yrzfKnYkvsZdhcohf6pbT32y/mlVTv6M3ZFt3ZjvKZieN
ucIVYeohjxC3mD0tneOAZHjs5ObkKg/2Vgvt3M4T8ezBjjoM/83emSQ5jmRp+ioluUcIAMW4qA0B
Tma0efYNxAY3zIBCoRjvVKs+Ql2sP3qEVEakVHV17nOXkuFubiRB1ff+kVNevtTDZGXbwMq7YJ93
CFZPpYaSR+piWel+YKZ9XbAkPjop9enXxWTI+eTATK34ikey3OuxIX1Bze7EA1+TPBDlY0HF4CaE
as+ukQE69hUMur8YIBCe/TwwwL8H1IUML73hM1CSf9HJOJmzsnxwkxnDjTJMkR8mL7fcozMjSty5
qWu01w3q+QdQs65HN1t4xQXeQtPc5Zi9P8aMumNy7ybKmS1VloI9Opv47Cj9a2MlWFBiZ/ENm2OJ
4sHYHPSCfa4rZ+dnt2QOmjzKXFYkZ6OFR3HZuGkYIB6Bdu6W26xwIEejBCcQoVSoC5OB7+e6+LMN
O5e0g71R9JCNFwEi9+zSKdc812zVnvZPLoCK+ghSDD0iChOlKg6FSk0iMsAZ5Jet54DNx0RC/umV
rflEovOCZmxxxyJBlWbUCQcLiErn36h0WJwDaTb1svPLThNmjAw0O7Df9xQvnA/0iBbBergdEf0v
+7xZuB9jR43naonKolUxZjIpRiKZKZe5r71g0JG0p7XczvNsWXFqzO56XfTErR6dIifQefGdId23
A/dZhMravnOCHOJ6U9aiS49maqzW3rUyu9xUwAfuSYggG/ZkUwWI7NpxZWUs0iKnGAzpE2rYTTZk
QS+xjNeZ/pmnxtJe9iX5bv6WNWKuml3iGoF+D9a6mYNNyjesia0xd7Aa9h1yp+eiKmZW73oNvOwc
HiZKeawKHPgV/aLQvfM2RCW3XDUz+outm2X1eEkmVx9c9MYyeXvHrnM+uDVToFmRX8/DTA62a/ZJ
xAEROGCYpp30LOKWxHqRhyYCo40PVOkOiNQba9wvtjEvILJDZa5HHt2Us8leQj+7qpBJeT8QKCz9
1WiZcrhBMjWdk3xQM6kXaQvpnrSFKvjKHpThXWaYpMrbgCazJg67ySdVylPtOt5KrzEor0qUOb4B
OFLxA7XdrTpiLlry42KnHULhNK+VuncT35M9CUep+G6VUySXVT+RjuqQ/Ze8JSHA27bOAv/RshG3
8sb5a0zEQvMh/SHpHKruwRd+TC5YyabJknS5DGWJKThnGigflwwT/Hs56vqja3QiqdUeq/E0e3yN
j4lZTPm2gcuabsua9T8aGXK9Qzm0TXa5pMKpLxLs2c3BL5tVv9Y86TyFZp6ql7ku3AdVD83bORHI
foJepkWiCRbl7OVqSpy8gHZjNM3N2HGk2MR32+NEYoUVTLnxWFVVO91PYevWBt/fLlcHkGnBvqcz
i19Kd9N9ZnLo/4vozPVy/Pr3vwVwk//z7rN///jP/9P8efE5//k/Oiac3xBdwHGek4qR+tmw0b+v
PcFvJLlCRGPQJxUGgQYL0R9bD2ne4MsO+xLbDf6jv289hviNqBrals/ZnzaWUtxs/0TFxF85TrhX
h5yLc1wz4iEbuc0/8O1OFQB3osTOwA3vHLD+WOaexGhii/8l++Cv/1Jgnp0mvAvURGG8OC9bMKB/
0lNoiZKvXrAuQwBEftecN4mVVSRL1O9P4f9vlffv/9LZEcFLgyD+RztikGddPbsYVLMO8KBwNFWx
yxz/6QO+/X0v/HMPxH/zcs7R3ucCEEhsvFt/fTmpG6hO+TClud8dyONIb/pF6V1AqNr/5qQiOoQf
9vfVlPcOOJDN76xwxkzs/6PiIxEAlal7DkXFAr8ZWt0lVyHOkhI9aBUwJbgFK2S69t6WalsxXIZO
wEHd5asYAfi8uolWWgDsmJL1HhYqZXKKUO0yKIalbteHcMhNsU0WgcClaNm0iDDrSyqEhK322hTp
Z2clYFaui84QtsZvX8CboQ1SjiDr2ugm/iMHr/edNytmjB7L47gT7eh+52tu0G1zrm+4W+qOf9iC
Sv5yjDlPtwzqLcf3NCEaLikRCy6SghM7Iq5cTdcmyexPgx752YJjnsx2qx4p/kXG/OkTCFdF9CFb
QK9lWIVU7fjL29yb42vWOwy/YZGoDDpzLPSGXolZb7Qv6osxc7tpl/hnMqqc6mRbmbBkFD3MLzOE
yDeqU/eqa0tuLkNkw/0MY1LsytSGCQaIz4wo7HP3NahbR0Zr0xof/dD5T9CZ5VOiXfD13AEb3NiD
lWqAZqLaXoOiYPeIrazmnA8QRiJd5p1uglL+QNbX3NvwLOnG1lNxqg0rKKPJ8eGTdB/qV+VW5UfT
5/kH35rhPVtCeqWLtUUTnLQ26wYa7/7dt/q1ilaLT8Y0zkKCKmWVRLy9lBM/uJvezuk47r5GGNlD
uIvgLRWNuAbzDu+USumJHW2B4sDuxvJltgMofVHON0zHMLHroMuHZlCUXZC77jxb42wYG8js7iMP
Q/0yJ9X03JVGEmxyb8k/XVH2Dz2ZjUzpi56uVDkxO84zCCiMcTqfgnD2UsaXiiaSTM7mT3Oais8R
WTgwPDk07sYcVXpnp3Y3xIMDqseyG4zlPmkK66LL2wZdss7PS0+VsKLmjbSiOdR0eU60Fd9pkxz6
iCpEkcTwRzbtJm3ajJtgXev1bl4Rgja1Nf5gMM4+UnZl/z5Qefo6eAiyMSpkTRMperayaEGMoRFW
mJPF/2+3sHZdSQTsqFUCl1JY8rPvegFmDMz8SrRpOxB8P4lPKlibKcICVK0bL5m7jOevhc82oaWu
jdU8Kym1h+ekovfsvmE8PCWlQ3JQiLau3YgANTihi+VCe3cOtFMR8iA24E5ltZFJxbes4l+sttgr
5ZeV9Sa5Xwqd8aYZjMmJs35on1Qxrk8lx34YK9PLvgangp3P+sx/Y0z17myF2CxqK58IEn6ZEim4
CtWdiWnKvoQEQSeoS6uU22qmV5agKtQ3sVwFjqHQqd23vjfyT0jt+naRA3WvSyt5bsKecTnKCxMJ
CkmXtR0J7xf6287jKxBwyzbH9+9z5gG6F9CebZjwaZV6mK57a15+BmPOkzR0CVwEhCCRqWGZBNsy
bRsgX0kO5AZDxWDEHYvzs+LI/KHOsxRIkZhoLjewaB5DD2lMXi+UyfWeSHiiUippd2nbp3gLEwHB
lmWSRu1EMlfhgBLLFR1impcJMn3D36ufhFGcK7fNYq7PZ9pcx2maie/V4lGZw1mwz7VeD7OWJ4ag
Dp4+l21Oo9edDfJWbW10evcpLwB0g0E1CiTJz56q7DJ2EsbUXc90mGBCaot5J9zclVEDKhPsx94t
5mgsbDHB84zeJQ7l6c0Cb4Dhr3N+J3pCJ5wQBGVymFVteesmluEcbBPVbJhLM4gddCrYflxVX+AF
MVus1ZaScZ5nTOvdXNINLjif/SSJRxp0lyFQdN5bfoMbbJrNcGMtnXurxppSiWRV+afD00rvnD2E
eVzBB9ZxAQEw0mGIrZ71JczeIEnz5WJu3PQnO5KLrN8txlunAoGK04KYoCiAt34YPKdCaxs43bI9
e72dQ9mE4bwRcxvmUS4WiL6Ssr7PhNaEjJzsQdSxgK4zSHbRMOZNCs+aTw21n/j4nJfGaVL8Xr4/
xtDB5s8BXREeXfDeGgmHdxDBkiEp8u3aRDWpxcFY7e5YOk2A6N7ystOoMtInReJcLoNbPZpU9H4Y
nat+WMGMv4/ipLSPJ6XTK7cO+mstTCmInk7bcdtCrwtynLI8jwH+8ifDl+bH1ObzvQMZXkfc7ka5
Rw2U39YEvbWRs9jqU5aT9ZJm40JE72QkBdKprig2HR6zkmIBv/swOdu21RCIJh7spP1ocCHdURIp
YodO91uuBf+6l2T3RDBEO9vwSXHl5y/oGDPWysnTgzqUwRTcsN2dn/NUccl0hdtIvn9N/5j0dXYf
1u687BTo/FeJY8OLLFl5Vuwre+XaRfdCe4gl1YWRE6MepR4ZfNEynR0pytbBHGkrU0fNw/fR8W5o
TIZE329G4a8H3849qKGULqoGCulmtpoc5HPoTfxEFt9IMt27B1xj/nvedT1AwjpOV9LxgDMNx9bu
VuiiPnL39ntWcpQzZl6sLzyb1nsbdni/1tniAimGpdR7YY08TnDFldwEstBv61Km5Vk8xgmQq7GH
awUXv/Ed7dQnolRX7hR7wXkpu7B7c3n4yp2/ttXdQgjVd2YKeT1wUfAc8e1Lo3BM8x+2Pn8/CkcA
M4MbKz+ilbh5Qamb//CABzjY0eMeHJm6u1zUSR8bSkyYO8mGPiOI50It0lO8J+JSqNkyf8H81eIg
G4ExHuTOx1heb0hg5XVNTJMheArNXYsS5xBpA68rJxHRprynBDPocjvqNYQxhh0b72Ai2/IOLXA1
XvYWLKigytt17mz/XCCGRZXPDjMSnVPur/4pTvjuAx5/gzKK0pTgV1PV/Ku1qkSbQpcJWG15Sbb7
5B0Vbk9UZn5ria2mb/y2SG273Q/kERmX8xJmJcoC39BR0KXrtIFkUY8yZ+7cFPwVjGAlDls91Q24
Wh2og2zsGXil9nrE6G6BEQ7mhU8ej9D80RiT7cUL3MQFsdYdKpEMUUXklEMmbkTBN46LxLDvYAl1
uiPRFai5n/3CvtW2x0wEIsLdZa52cFIIgcZdrr0CgjaFmL3O6Ktd4mXuGeyG2fKq67rz5nf6yjtY
Ve5FquoN4WdxUQTjl7IdFNVBBh6Fq0PgiAEWw+No++ffeUDO0fFgjV6GNByfmDO3/dc5ESXfIIvD
hlymhlWToexw4aS96qdIhWDWkdF7Xk9NJGcwNjfzOFUV6Sj15FcIQDNXdnfrPPf9lR6ROm3DPhEh
9jFzPFQjkAVxTwYFnDGVgJgXLLLdP/zJ6v2tvaoSHWUV2v3KzERfzU2uK3tHzZ+9HutlLPliZB43
0Jrr5kKg1QGULwdT17ucCBOLI8cenUPipUAaMaqz5gxwpWsd05c+eO9Wxvi/SRKWEO5lM228j176
gvS8jCw/jJBpGTpXXeAY/F5JJV+thMaULUheYT4nUzvLd4rqw+6WQPjOv5W2g/HRlCl3MHOdV/78
taj9i5D9G9LpP+2s8bt+/7ef2KT1guz657//7fo//yP9qf4MSvz6C3+gEtCqIUslWzJyNqI/YTt/
RyXM386pQYT4cMgRo0aw659gCfGba/kotc8RfBz3Dh6gP6ovkWwTsw1Fy0XBHUAGxz8DS8C3/mXl
BTQ8BzTjVzlbMGBSzfN//xNckCvEbmnXbhMEaONlzb7DhcMSWEVTp9wvxOFFEVEoYPoHQy5jR88U
uC/UG+4krgJhrdjyxqW8hdIZq4uERhXni97dvLudAmFcm0W2sk0UsqFDcOqSFzg4Bkhg9eYT/3v2
0c9FcBXqhlWOiUDiEO47cTGQ0J5+TLYl05NhW+tFYOt2b5tesqsa9H2Xi4mDf0cAAbaFGC+kv7rb
0CyL8MiQKdXVormJDm7e6yfVKPjIijWi3thF061bFFElUUFpk63fyyoX/0SDISdNWRbyEBSeX2zx
nPq4WL3CmNYY7sgx94sfeDA+Lj7Rnw3u0a7hy16NTsAm0AZ8V9eJi+9QL77m5AY8T34E2l5YPNxF
iGuvHYTF9DEU58vay9DdgfeLc/qam3wNWCpfunKZcK4vSdNtlqAxd8M4Eg4/ecF4v/jpVEZmh/wO
9mDKbsl9wn8pBnIF2xaaLZ6RBqqNHDhdYoiJAcaw7a1YFdK+l2qpaZJMncvEMwnB1Uv1ulgcvpvW
CItrTRC5GYnFqz/b0WEb0HOTPYS9JNeKrd9E9GyPce24xQ8E32SUTBVQRmy1Of5aUyp1TDqjqyOa
SiFKs8WkbNuipuS6rCg5BcImNyp2iuHNmibdg9CuN72dTdty0fM+bylNI6AXm6R05CfO+R7KtZsQ
YZZW87ow+RyQL4dNXM/++rxWtfvVuGVoRU2GS3ubB6ZR7QRl3UNkFUkJnZTZD7UYxrOGt23RLk52
evaqTokuY1DAtH2sRi1kjFrBH36knZrLU522U3BqHIYtyaPoLSKBRvB68Y55HDkgATthv17LNSuZ
47SWKZkMHh8s571Vnb8XZbuDHm0fV67ZS6dTYeyW3mls56s11N9DK5tNKAeoFTL/NwTNH9ORcsrG
SHIU1+4Qm12ot3MwnADPUXFlVfNRuArjtFJbCBwzHqR5luX4SJGV7FDj23BOHWQNhmj3UE5rsFPu
vE9tqdi5KLYu0nmNGOefdWU+M3aKfevofrdOCNArmkT3ZjecZhnG1pSXO81rPqAcxSDtPycAVW2T
H3pyaDe2jWC+XMCADFPNlHyaX9CEr+vifXCLX3KdbFeAhp2Duvkn5vYvg2W8CJJbY1nth0aZfuRM
K9pA8B6KOettIrGQiyUk+rjI0GFP/ldqQjp7C1rizJ7S2JvNGGt+tw8G6+bMD6DrNfqonXtScZiL
PkY+78sZc51Xp6cQbIChybVfGqpodZtehGH6w+n8Bxgq1Ix59SN0NdWnTh3EozFcS79I32RW36F2
OK4FrTqFVagI5fnF2WkbaWncpFlyKJLqJTsTinW6wgORYx71tpk8lVbt3fdSPrlyejNqfQOHFZW9
vjSLtDq47XA1J22NZQAVBiRX++0VlrFrJ2Rydu5yWMz+vFxQdXdfTOuwqRAlbrN0Jv837aZNRZZx
pCrHZsyo0VLlDUrv0QSqYrNdo2Rm7yB5I98FXoso0R7koaj0D8H4vStc7ysoVHnVrWZ13YTqFkBm
AgMSIEmJF54oceUd8ZGlLW4fXJuNpyI5uPeqt16qydwVLRrCMHPKOx3qA3Jp6NjWPfZmuC3m5C3z
nI8mBF+URWjGlTO/6JnBrZ5VQm2J6W490WdXMMpRV6KMJpWbDvZxBM50BRhRpy5c2Tu8C+JK5KG6
TDu7uKDql/ixjFBsrxwvEeE/+EN/K42CI0TmWTz4K2BXcF9b1P95Y6X2kz+9VoBvD6oVlFBMcxdP
ZgUooW37YCX6YAOeXQeqEnFKrhkydTPORXeiH2qr4a+3PfGAxOWJvXLSD9hF53GcnBuAspgolxbH
I49p0Vnhoc7yIM70KA+wzE94Eb9qj3C0Mr9s5MImuQzPdSve+sAIIg4b43rWiGl45KpIG/IOnHNG
WT4/wdTPO1yQF+a0XrXng36q9vBfdmT1y5mthR7gG7UBJdrnlI6Vg9UeCEza6XbE6i5a1BBhXC0G
T2dn3I7D+NWa9cWSdtfC6o79ahrHsXHwKqT1NbAmjqEAwV+R297GdeXX0sxPrtmg+FsuPCfb0v+b
xnPbnkbiG/YYo6rd2hh3lTlSvBRiyzFmhOCdcyHHXn9kI9HJST1HdUuILSqxInKqyo+ytfts2+W2
roKWAnb96SP8iAMUJ5eOOkeeIEMAYLV3pMndr0MoYr/3aFoJv4x5vaE7y0FTRLTC5F+tNCmsqCiT
oG4OXO0l8GpiVxx3jenq7tvUZvmoEXARop4ioiAeZjT5BMJJOIDgK+2IZA4aLYDXrB2uFNwNUZjp
1Xp2Mihr4i21hc/Bsnmmdj3w/vzpC7WCtiD5sVSzXa1aEhya+mKQcbjitOIemwLYm8dgKMvpRPZF
cSRkvjbcqNGDm4PtAVGH3c40uHHab9sa/LZmHURTsm4HkCqEagk+G4u2oHQqYnRoTs/kZPcT9U8I
stcfjtnpmcZwBeFsoVYGZrf3gtXMLfaJaBEh73utZ2OfpX1zCJUz2k98eHZLWEFqmETVZOHtvHTz
Xd/n5kdHLLokhoIZMmJ+QMz2oHyXANuDb2SevanrUew6qNzUfSmnpvJIACtnTDgNKQXmXWXzPcRl
awg0ZpDw7ZnK4OZ1ja23FnUhY8Nk765fkwWLchy07ZNp1VNl3FCrk/fWcQhK821uqmnUcVboIFq5
+Fwb8hXgcnCcbj4VxUTYv6AqOnPuMeEmwGUuIREYe9Ou2MuqdAnyESzvezssiCBknbaqIa4SJFBX
tW2i9cbUVLl1F1e19APeXrE2kFFJJn1rG7SiAbtDI+BGPaIIzoVy5aK5hgVT/S0OHsUhq5iu4UqW
xUdO2xHLpMHOyFcJ+vytsdQPzUWQP1lp3/oPs0VX5RFLoWw/cocHdcsIdauMoeA+We3EV7vkDFtl
vSHauA7VSMHelK9TRpVGkUnsFvsev9PKUVClmhQh5SbDz3Eyl/yWAPZZv+q2nutjMuK7ibOOsQwt
EW+64+R5iaIf+PoxAGXwdmNvTAXchqiWYJsrFfg7PYWY1vIxyfaQLezLhT8W80tDtN09gvqUDKie
1Kat10m06DmJG6zn48xGCIyaT/uGhF65ITdI9xeiMrxDEladv89g102+3o4VZ4zM9daAaEGFZIVg
5mMSQqCQidai8MjPyScCGwI0E+0cKaxY0+sO/ZTbWtlyo5a08XeJWZfVkcQq23nOJmI1Ns2k2pKM
pLUPt0Q8tC1v2oggJRVrh1o+rzhfV9RySBXUK8D8WU6UFRskhdVFre1+N7iL3lOltL7Y8HdvQ1VQ
PcCFVakwh18lRmMqC0KMEgNkUc41zWFI2Y8hWhESyLRxmkO/PWJdcU7lOEyH1Zmno0H20n2LJzRy
4SXg2XribXi7L7x19U8UY9gHv3KzCzPg2OJVGlvQngAwz8M00yZ9SQJxwj2Ga/IyqAawyYSkSZF7
7WNPPnHUk4kQBecITmOU1TuZQMMF3ebFczH75snAHvWN8YIp0WfG/wnz4n0rZGUlrhnb+AiGoa6g
XW15DdNTbK3aRiJLh0VMCzJbg9UGA3NPbu9Q+MGpkZ70sbh5ZWxqjhHUOuZZSK6vQ8iC873yIQMv
2PRDlURG2wW3ILXlBzsr3ldlwMm0ZXGY5zZzop678qhyc9652fKBaHI64r1YDq7CAIKCfk0jY5gL
4ts4GI209I4pGRS7pRsDuMbmlWunApad5atDjc42LJGm18QMPUtsR4Rp6Mtw6DUQNKY34sNYT/zB
Iw1x4LwholCML+AzCnNJ7scZK1SE/8U5zFhge9CwXe9m7d00deC/Y31Kcx77dRKoawPu8hJTIqC+
T/oE7h47xizmPM358IQmLzsWkBHgZd7OSQn3a9PR26bStC6sNFw2RZfnn8S+scj6dXtVN9hArcEq
4pIU0YcuVeyOEx1wkzPKF14JI+oSDuMe8nFhkyy8Ixa59Xqqe3kcErIew3Kc98KGLeeV6HL3Lyjm
d3kIUfD/LyiGJQtw5uvnvyGS/86rv2Ay57/5h0Le/s0BWSGun5AVks9D8V+gjBH8BqaLG5ucb1JV
aRVEPvGHVsRCB3+uT0cpgobjrJL/L1DGoRQePAbdhcMG8CsX/J/RivyKMP67DoEEc/tsrKcih4Yn
yJJfhYh/AmWKSkD0dks01EmqH+ckhYKNBqjo4bHXvokvdKEyVr0xWjf5jyGv0dKdm48WEgnTzqo1
gWypLoKvGcdOkuwyKd32a6oFZC17ScDmlqgCqD3rpHHKm1nRvqN8eWiSsMFSPgYfaT9WH2TEZC9B
xuEVjYhZw+OQTwvSXFaWLEoqhQxWWtizcD4niGtJwUIjR5yvjB1utPxU4j2eEQVYw+M4rAVjRGcN
brxO9P0wtYGhmwJWQ6aBwGBu8mXJlOWImDfFKm8WUxbisbUMq3xlOsuH67QNrYPvOvUPNwNKTjZk
WNQqyvS0fGeNZd+JamW/XoMhY/czCBfEzzmeMJoncuOFmt83KUu2y02Zee54mtBQ4Aj1GFjiGbXB
yjTQ5hTL9GlpR75m9Xy2hzyXp1wK0PUNzBpWVIuEzGDnIaAdmIHT6WXIC6e8XMrMkVtTC+eZuxNw
u7XSEjRNthyLU8qieFxJo8uOAH6GvhKB0emP2uoL/1WI3Oo3sgNrjmBJ8X+xQWYcveBS4QZdzDJs
hWgoh/ZSVfZwR6LkWLKY9KOlNoMGatHqvnAqD/lugME70V89YaykbOk69HpSj0UlEG8YltCPYP41
09fqdQjctdmu1wb+i0ffYTNHCTubzqdvz6kTiWxsg01I92p6ieNBUeFW22vJFgczAEPZETZQDD3J
0SvWoGXj64E+BFS8/GDs2cMNH/pUbxEP0m5YogYAPkP5Sk6f01jelsbN5o2EOAgnf+UO4razJRcR
A/Bz0yTsLpaVJMcpDaGQUoPFYjNMQ5BEHSNjgOREO+XetngooAV7HOqebwRfQFM8dFVYQRrlTTYs
sXIG9MtVphP/Ep1+A07hr+Ftkk7ru5wnyg8X0hgtxo2M6DIE+Wxiq3TmH4Fhz/e0MvrvvZy5CTFW
oNYfS4p6dtNgug2UlShRHKZj8l5YIcsLiTDhM0YrwdrP4O5GTsrP6FihXgujbu5Gv8I+G7Z9+bPA
LdzFbQ2WkWIsf1imAPZoGtUM9dAbVKv2kAYb1Epi3+d+uh54d+Q3EZsNrwyd25ORFfUzfxJ0n/7w
bEuOpX4oMTuf6rA482fkmqEoJyBTw9RUyJNmB9sFOaHh+FZglV82K1w1FpmpGiArM2l/W53dopLg
yx0pdNrQWSWBAxvkLfolXbxijVDmu8Wuss6ZyShTsGjOin15YHb8LFffvKl66Mt4QVtfRvSretfk
BqXTTnWlaR5pSG6ciGgFHXETJu81idXGVhWoRzado4tL24JZhGrtsQIspJ7yWZDfjDYWA8iF5zfL
mzmxj4oZs8JGWINzvTp6VMRbrp0i9Y1IWKzhZv20WoVEb4AtOjimqdKn0jDMD7I2R+QdAx7K2DTb
+o5/1CmiSjWEdzKr+jc2Nn+GycDlobN0dwnr4n20S3dmoTr+HpNJtjz38PDXVOXIhy4ss25DqEXz
lI6mvvcTR1zObcegbdiltWv9XA8bv86G15xKB7Qf6dJ0FzgGu35X9737VhXaL84QKoLr1Ejqu6Ek
0YBXXIMeiy4gY1Z2Znflh57E32NWxnWHcbvFUlkPIJ05GLjd5uphaCSxJpmr60ted6uQaGQrORhN
Hlak8VlGEQUFOZREudflG5aE5rkzILmjumcTiQm9pCBpTKtu2rpWkZ+k5sSKsHVnGkq6RdkqgBwg
/ISdfhiiaiCtEbn4sZ8Y6rNUdbGcfLAcZCuqqH6SRQf24RFMd12bHWcpQZFjlNM+eQuKDAwOzoJt
0saHjQUky7JP20cIjOER1Q96pQVKzBs6S5KDPXiMbKFEpi2a5JzhyLpFuFYBulAT6/5tS294E4WB
PoE8dMA4ANMQugJp56MjMMluNMYkfwObZ1/1qHLGCMRisTfkG7hPGE/EPU8KUKyZZOIrTFocBbbZ
ZK9pWonHejanOUqctn+u8qU8ln5P3AUZfozSRdklAEidLTd2L+q3Cbzf31tOCzQxuJLHas694Vnx
MdHuCpJdbwCImKZTHB2fmiblPem6pD84SRH4cUr+/rwjBcFtaWjv8SkVUoXO+X+7sLsBHqeoL9TI
c0Ru00W7YGvbF0Zu35K+jVAjcdDTYY53kxtCk+s2oiskOydp1aLelIY5HYj6FyHOXI50Uj/MFJRc
NHLYuJLbcHbVsEaaUxTiIYDIiROqLC6lp1ugmfUcadH0K78PsqmMaEQWR3+DGdWb4nWsvFe/V+qi
Qtj0bXmKbaixqqQ4EFLJHxYOehHgeU3sTm1O9RhjUVjnfdBU2tpregL6K6IRMtbCUIonq+iMnz1C
x8fJE5hf15AgiI225xrpjGOTMssPRPtlkcsjLi16t5oNMlU725/tqY/gHHwZZowpvFVNBRA4yQwZ
CCbl5Idh10RxNsJ235OSIExWI34A/vTS/kglLiwAygkZB++5fZc4nfXdwEPfWzr3fyqJyjGu+6T8
ptqX5J2ixYyykdU6X0prUN++FMNnYK7ssSC8xe1IE6XF7WSt+MfWQq287Xrs0Y716yklCvIzcFYj
Jfuzd7cWwgQcekWtwl2YTsuAqsuComkHPfFuBjw+YxJUn44PQrMdbE9PW3t2fK4nK5PvrKpzFk9C
h5+TO5QnJKjimbvPLy55/kmSSetVX2UgdXJfASjWrFyBM+xV2cx3SCbWr9BS/eMoyeWLc9ChG4HF
J91AsfdNlKq+I/jD7Z2fEiAKuJpt+sZyZD/HLqdfwKN93tU8KBOoc+vMZw1eYT7oIXDbiyGzZLhv
Da0v/y97Z9IdJ5Zu0f/y5uSib6ZB9FKos6xuwpJsmf4Cl+YCv/5tIl1VtpyVXjmvVaNyOhOFArhf
c84+qa7HztrBinJdSGgBq5R7yOJdExtXmeAZRdPA9K0vvWX85BrzMrbwDc6EROHQgofZPZvodC9k
lQ2f0xrfXAjoL9uJcsYqIrhjKEYHr76ROQXEmteecEP+v7poe7N/1nhTNrw1Y3VhUll41FrMyleu
Cphjgh7OxC5mp/tYKiR3qz7otcsMs/xM+zpVrzLgQx2lMOrDCJnh1cOsdhfj+DDXQ2czem311v8E
dCZG/VbhzVxVNsM3nis5zYCLa3uLhsNxLviu1WdEC8G3YBKSBVHq2iQLjVPe72y7xzcNp3F4cbIe
XcvcYeJAlNiZRw8HwnM8TVKjpKrFfcPb5pPTdXO69oXth8oCSrMpVA0JWtM3HmidfjW5mnvQyXx+
t7BT3vc53PN9bnXa4+iY1mPUmMGF257R6QUMhRUnes/MIXZZRy2832OMRJSP0sflhUEqOPVk7Gvv
We1SIdRNIYJ17jPXYpJfJAmc4VTukEBMWjiKNokJoDScBXDg9XdlnKBaFJo7X/pKxiNDtKjVmRcO
iF+CHtnmqnCjqIRN1wCpTprO3RJzQYhPjVnvRpo9uy9DiQHbqplS9AdNivQ4J3JSC8vG5+T4X1P9
vale8uL+u+ni9NrLtHsVP/PlCLr7dz9t/+HjncBqgLsCoCAyh3+JHBbHuQ6tG6RVQMAGMRv4Nb73
06aH+cKm+SYpCN8GRsN/99OG/QdQOv7YpNPmn5vmPxE5/Mw6JFfGMLgIUW2By5vSXIwhP0oceEEG
1dCnLymrCJYrY7QiVU3/8/b4r2aIn3UU3y+yuEVwC+O+/4httMuSeJkxfsG9m0Cs6YJVm2raUa/V
7wKB//LjIBxxLfws/uJL+enjxA7HYDAFz+xrkOobDH7vugnp62+MF79eBkKAhTbUhSLAN/fhMiC7
xwwCyBOFUulvqKf7+2pKht/lCS7Glx9HHSw6uAnY3tuGg3HnI2XUxHaMkxaVWcKoOHMi6zH2s2gV
9aaxDhKtw0HAXCIXU3n64Sb+C2PJX13YsUxABITZBAAJfv415tyAvbT1J4ssgLXFzITKr0U0OudN
zxIShE1Nt3M1aWnzj7Iil1sFA8BC9kR6g8dksTD9eD9WaaWZ0pifGpMZzWdgQSpC4gH9eVv1Ji9k
qhnbZP9NyO22clBCIn2t1e8CaX69YWmSeasbhPMBu/oIAMY9QL1Sg8LKwJa5TXzPKCjG3FEaq7//
Rf96IaKmoFBAAOZess5BJD8Ms5SmJVS71hOrgWZLsmizGfKJ2dMYx4e/vxIgi493k8vrhz+mCsaW
5Hsf3EICApHSm+SKyJAY7L2dJt0axwnPCcP28hNRFLmBsALhXGiS/nD0ghgwvu6WYP5Bj8/WKnMH
M6GeVcm4FlWUveHhhKTWS9d6LbHkgwcyOonPR2CtWrvM5KsNsm6q8QGpA3YUmfpOqJGchZi8EdTG
fjQE9UrO2E1XKmqNL0A27HGDYwDRKSW/RcgBnl/4/HY8MOWms9N2GsKS9iJCXnXynbm/TOd5oilw
cj/dqqavX2G8W/ap1YJI3PqBljxauAo8pOajXu3NLA5gYGQZ+YS5YQ3XdUMbheNd+cDM3IBaWvMN
+5M7CFYceOe6elPjs+7CEhkDDI2irL6Ck8wcXDtZMRwi20SHQovIMIqdQAHKudS8fQ1z+1BHNdC1
WXMriPXgc1g2z0sGKmKjxVoeTeNmQPo83MPRn62LWbj0Rex2h5dEE8lXqQvamkimJtEWqOLc6NWQ
vh6/9a4b3S0q3+4KfE7Usw2TOG5DA0I8v9idrmVJc8QqYiXkKPhZwjKS4a6l3Va927oZYgeqjmBe
sZtrZgRqTppLlYEhKxgOQTWLug6a8FTXEnGCXSt6BmTFjiblc11XaWbhLrBrv9zryinbu0yXBrZr
QAJEgXwCG1mhXQrQM0xhZxFdkF6UOL8b1i82RQyotdxJarw0OG/PyBB0YXPn35dFDNuxC3GmQMTY
ok3gy2cud2aOMOo8I0hcM/aax2jAY2bjc/LYf6yKpoohlww1skL6NkbI3T013kI4sRbaCR4cwCcZ
GjkoKLjQFibK8CchhQopYw2dW7UFm8nNJkexHS11TYjPbbLocdcOAzBAK1VTI4tiJ0TttirTuG4O
QQMLP+y7Ri+BdZOfcjEMiMh2LWqTb2qqyAZwLImGL3Hj+lAZpf9oySFGpAAR6D0rKjP+Vo9ojq/a
ieRilF1RzZAlHrRrgJlptCNSRkseJj/B9WSgejN3nhzL+SaqnOGWY8GJr2G1aPPKaET2PFZsy3aD
BGmrVp3NKjJh+TJWj6Rh1v0umV3fuuzwwbj7VLGGRRQEGmSVidjILgyRNE9uboI2YeMoiHGdXZhY
nREIc6ep0avf4iQHCenG1jivR+BG/FV7RLmxQpcODlGBJJTbLhCR9nlS3WDd49qPIrS/PagEfyJC
8AmWDUMHxHR68jUou8b90iKkBgqIbx5sGO4ZIr0em8oI0BWNPO7BKdMbF0Fg1JHofBoCMhmskFmS
wp7ToNfJPmPphxgaMuXz1P1kVQjgVlUVzz3vGsQYlxgnZr7LhKmtMDL3ZkIHLza+q/XIE9VQ3LaO
i/bKSHXeOoNjNtgXtIFWI81aF3hpX5uX8FGY69eGLG7xaow3jHnx9I0SbTJxH3U6Yt7Hq8QxnRrf
IJwZ2bZNs8QPRTvYGB2Zk01r3TDcdlWqIWFPb9rMVon8SHc1u1aIl2y4GdmObnQb06A8tGMDMo0x
KY9LqlWRzq/I5RhqyVHxmBIPwz2iDedzpc0Npu24RPwI2FFCXkNF6WLGiByXwJU+FWHkyOQUM2x7
bidYP7zms/HGsBMH7EGl5SnqrIh1YypoU9lJOOU1Sgxe7caUOg8ChSBqzV4SF469DiJYVn3pkcLc
j47CaYokIntP7FkZYdKm7Yur6fqpbvCGrBkJoOzve9LoN0r3p+eKrw98kAPOPkysVnNWHjPqFydA
E7UWthQX84QCIIyFah9b1SbPk++Ub6jeaiyEUjRvXVkx/nNTVR3qUVQpTZSp4E8YMy4Nzdb7rT+W
/rDOrDl9Y5Tn3GLJKD4bWm8B/tFG+lx/Egxfuyb9xJy2fUlGw/7c65r6whsqyzZVnwb+mmPOSKHQ
MT8DnOe7WzXpiNG0OfG+jTGGTEBi/rDYmBT+vlqXNNYgZwRhQF2v381Ed+GeovVddGkNCBtWKORs
+QqbypYPvXBhZ5yvu4KHo1zV4PcYStOg8/ixrbLXIrMalvVxjgl1btXFTC063WBoMr/1ad5dttqg
PoG8qxR2rhQCg8h7s8A2akRXzAzNZu3iwCUDKGCKzIsWIsEadwXOq5lTMliRBjR+YbYFEsYeRmb3
45zHX6bMI7SmCxJcX4BBeBeaLpPnUAKavCpa+m0cDap+k8rBD5kYA99Lh4D21cWMbKwrlzJja03C
GXBxYvABtRPn9TrGwxnt+NuyCEFMQC7NMSleJrkzuGGZtiLbMuHNn3hkhLFTkQChB+ehdJZNBtpe
z6ydO6tNx/l/++DvuACK1x9KxF+k+RfvH7vW5e//uQW2jT+WVS29B/tVdpL/oaJbWP9pPjHrg0w/
E9T+3bM6f+homsi/tPn3yM5e2GrfhfkaPauNq4U/1w388LSt/6RpPYdv/6cx8gCEOYHu+LQoeN99
1OY/dwkwv9IJocGbM4rIMJ/QH40MzK2k6xSwq4JbJYgwtB00BOXvwTShlRD0bNplVMFXxcvrz1qw
0z2np9jOI6Obnn/4Vf5FA/VzXf/nD4hx4NzEwE+wPzSIVCgVkWn91zHBibaxNJzZrAcLMYQGBitv
9/dX+7kd9Q0KP5594C2kFi7k+Q8AhWEeJWu8HClsbMRrhGrFQ01df/vPr8LSX3d0AADkMH74pSfJ
lLMxE9kqnhp+a4TEHkCoDr9BNPzcpfz5WZbRB9MNGl/fY5LyYwPok8kcszxd4MfIc3i76FfBmPTw
m534Ik+0YKMn9bvdxtNvPt7PX9n3C8PHsHzI+LruL7/kH1qxpgmGVtkcZ5OKi93EdPYgSd7bwsRv
fjMPWYYq/7l9v1+KaF+bWYjhmPqH3+QsRpYJMyJS9kiC6nFGdzk3r0oDJGb9wx6Tq9Gt8C4I6C6Z
NOFy+/mDMaoujExHwkhn+djZjb7x7fZ9Ymr8m4+1/Ng/fSyfAbvPLMsgjoih1/Ib/uE3mEHBlHaT
4NQ1DA3oRVpuBKL3DcNjFTq6EheBjKbfDAx+ufd9VCW6w2wNIgnvA+vni0b2kGZjwemVK+mVG46m
/ptB357/plP/y+sspn/PIPfF0D90zwNLCsbaXGfGKvbELKYC71Nnb3//jJ1HOh9+h6TJWOf/6Xx3
Hy6DBZG0BxNnnZ2xF2XnXLCDG+xdGuf3tbRPRVyti8zetZJNfyP33C773B0Os16dkFXhE5fVleXO
N3//c/3Vpzd823RMk1RU+zxb+OGrhawsKtD2lLezIw4GCd9Mk6kt/v4qvzyCfJem5Sz5rstY8vza
/+EqOgpaf0DRSYVMN46npEIK47RtTX45DIn+N1/pL4/hcjlAoC5ET44T68OtYwdRrjFPS1YaVLQt
7owXY/AvWt85xk4V/+Yd/dcXQxgVeBahssaHp5C5vuHZsKXRwSHgLme9uzXShXSOy9PcRNiTfncr
/fo4mjyF+O04KBF/mh+uGDljJgHIockIVHNFK/LUGj7od6Vodl2quJ3WPaUo+ADtrAkUmtfoZkJv
YIFUdBp+cxDTMK6zh0Rju/n33/Sv95Np8U0v7CAEPWSv/PzUusvwj5+ZVh1l1oofSQd6Vk6/mXn9
ej9xFXadFowhprT6hy/YiNLE50qwNFrdnS7GGhPJesiKSO0gnWfBbz6UsZzqPz+8XA9IDl8vbwN+
8T9/KktFegN2gIJfZ6N8HAYA27gekvybLSsbMoQVx0+07LgGNRpHf9Ogc3rUIdj5JCmo6jdT3L/6
JRM8txRcumUxYPz5x+kWtivmP/qMHOXoXg1zP+5Hpn/mbz747y704TyDgpE4KuFCosmKfUWZsDEM
+bu3wy+VwTKJ9V20dIxpTGvh8/54vJidQniI/5199ZBg3ROWDrYgstwHJDR9uu9YSk8HehUJUrKp
6HP+/p79q7vJCtjl6Eyol4HPz9evjMKb0o53YO5pM5SRJNiWmCaAQA/a/u8vZZ2D7H66lZZTgO/M
MG2u+UvAmI6fnf4PMbdA59/sCwMIxcqWQVvychSL3S31g3vTxrq+wsnoDaE5TgbuLwRmwVcD+M9n
7IcCgrjFHrDDN4bSjv1+pQ1+9UZ934gvctF8XAWy7lF2wI6wxhX1FsOpPJub6Lmrp944akWLtq/W
cwbxuDLG/FZT9KthL4tJv0vGlIOHiIAlGSXu5kjsdFnTosITUbm2hr8xM2Wu9PkqqRfVXJ/xMzHf
G+BUBWbfdJthdLthreRowQUKNA27VZZ+jTV0nWumjjGj4iqYoQixhkj4Ebo837UoIEApkVTKgMOa
MHzrhOnIdaePXbmDxSKbI8+580JBZJWX4NSlCb3BS8lVaUrHm1a2BfHWXY2FB34/GUpaihg4b2qq
6CQRNcXFbaINkwwudMZ9MnvGpEu8Ld5OHL0MiUBLYWedAmPUYINgM5j8ta/F0O+8Kupe7cbqbmow
TreeT2cftmSVMZKQiLXCJrXraZ2T+PspD/Im3ukZdICwr0X+Asav/ColOhzAR7mB9X3ysjIcyMm7
YYQdPae4/jn9+ypirMLTlh7NhKHnwcCwgbmTyFV3nY5WkmIoDobk6EZW+jxori4ZLlNEwRLqJguS
JnWgfNKVDbATU572vMStzB7RbVmxiCgCRsuIguzmGKlYoLdDxGTfQKkX3rEpJRP5AuVqhuuSTRjw
1KjYzVNRsRYXiBwY2lvxKxEU8C4iO0KQX+UaLNMgLtL6Ihnq6cGGYdJv4RsidOnHyN7HEALB0FgV
JGX8sYphAvJ5Q18xdDUQpuDmW9D3/XiXSJGWTIUn/zrzm+AWkvvobMnJmCEWEwQO3VYq2M7VylMM
5k6ZV2lOgLhEkyPmj8CPWy5ciII7zlPyMe6xbOBY6upbnCSDFsLakJdta8OYoR4yvHthzaN+h3dE
Mr2zUDHuatuY4TEimx3EA4gEdIOgtkCg+qOLIdUUmrGjE3W9+GjblSZ8ABYuoKJDxlGVgqXshbsH
PoqnRiU9EdU4vfUbT9OzN4WbJjlVI/6/tRgKXB65VvhkYrUFIxmahBhSMoKbkFc/TkNmm7BUHNia
EEamNnlHNgJSO0/aMdgUgh4L5pWDfCAzMxQijmPPzH6CAVoU7wfcRXCskWIGZsfoLGlmEMQupLJ0
5cZEv69SY9E5ZsCBFoWf0UU8cCPJxzU6ZZwcmLjttdn682WGKpHgYMBRyXoAOChhNAXtNb1cFWxq
D0cVVDfJiqnxEDGiAYmLS6BwqH46EUMzj+qiztetsNCSgdmA2Q91aTJDd0x9zBlpN78iInUeC4g6
ajOSOn9IYwun7CDqjEkjNNnnRCkVECjUzO0j26MiWUOrzr80BWiU52GWrrlzY1sEF5WsHOvoI+v2
NkBCSrmVCIEzhk2l9TJEXWFsm3rmrLGIdtbWjPSzL4mPoX1XTom+N+k6xKbOZIzFkZAYUjVsc2St
LbOGPZ6Owpnppm2g2uWBnkKakilZ+RkysxBpXwNhqrKfsIln3yBeRShS2p5pddw0nrVKSoPE+ECf
iSUuTUz/gNh5S1iMS0kdUwNxNejWWTtomKK6XcUM7S6GguqGBboeBwRunS1+C6yq4UAqfHGBgqyZ
PnWukZvEpzF0t3emmYgaJWmHqHzb5lKXm34ocEsrNabX2uwBm4l5zub8QbkBvNg9RT9F7KZJmQMv
i0JsgF337mWMlp9Lljldg9NaYmfiXpQ8Yf0yHb0Zh9jEMTRXLyrODFAjEXjgtUfKe35MKscWvHEW
MQ5QHj2tQwksgumutErlEj5ieyq2d4E5kVf8Z234PyTH/3Gr/VBt/DL3u0zf3uUHvcryb3z3fyA8
WaQqTOoYUDDLW8YFf0I5NPAazGWIxuUKvFuCJa70u17F/8NBPMggTmfsB7dvaTa+z/7wfxBkwHJx
6dKZd4DC/Af+D8SnlFn/qYzwfwCq5r8XOITw8KOe//kPTaI/FXZvdDMCbMurtp5G+EGYFyxzwuis
curQLmBQPqufNC9CCdUsoqjACdBH2WetFJpNuS3PCqrorKbiDWQhRzyrrHLidse1x3FyCbkcHZa7
SLIIcCZPC5TzotTq41kLwSDJ3RCRBLVt4ZVG8ItyIkIGf5CUZIv0a4wiVGD1IggjDI4eql9kYrrq
iRqwGqxN/MGiJPPOqrLS1IILTPrWY7GIznhKyb/BS5rdc7iW766ovIN/VqqVaNbKRbw2nnVswSJp
c8/qtqmOsk9ykbyptGY8z8BGPXd5YR4HXL0RysNFKVctork4BR0d2mctXXTW1UVnjV1NMsA38qSG
z+NZg1c1ilRXtSjzqpm1UgiRAsWePKv3ukXI57UVmr7krO/D5yvvpkX0x3a5PrRnJaCziALzsz4Q
h6N2Kc6qwWQREI4F26kdWUzoCgkW8+XKOusN+8waML8vKsRuESRmJlLE/KxSpI7w53W3iBcZ9hRi
VZ01jbPXZ7vsrHSsAXtYmaPuInbKF/EihmwMq27Aby8aydZPUxPofAczCTopOkqwz+bJWcSVTZB6
cNQmovRW9iK/dK05cSB5W92FBYTwCVAm0XhOAUbxOJy1m3Y5Is7vLCSd/VneaSTFgt48yz4HiPHX
LHZZxPkOulB3DF7FZEFuivOsw9rhOshHs0VJqs6i0mjRl46L0nTQp/E26hf5aXmWorJwRpZqKkTP
rh83rBRlaqxsxnvWHft78S7aqfqKLEixCHd1d1dHlKnrDknBNQKEuN/AoJSU0JwO5r7IC2sfiQJW
I3Jt92TNdS8OU61JMOxF7FrMQZ3pkQwfZ0GZpRPgM6MUj5Mfm1VoNprZbXFZxp9bjhC5jQ3Tuy/B
UxHP6IySY27UpmdjrtBLLwsgjRAGWV+BWk0V3xghn3DHjOraKSMSsmLRlPDAkOO/THpLjcx9nkNA
cRx3OE3QGQBPp2ziVn1uTMAeiJDyWXoBUAGWpsRRKNUPWz/jP7zxGrJBQ4pi4IXL+mAJmoPxtpqy
OSKcAbdLgRW0ZS2pl150P6IP+AZcEcwKY4SpQdHZa0+Ld0oL2ZxTqTTYygxi7h2z2rIQC54qE/zo
KkGAzxTFUAb3YdPeVXIyTlIE3nNE7MnIwiHAGqbn2KC3EfD0b8Ar9BYyOoHfyDJL7aZtdBqSCO82
coCYbMhaCMrxSqsMl2Qyg4rJ6DTtFfUGi+uGBpj/HMuZEK6je/IbHy1zFOHV29d4w0U4JYWH+9/u
93OiQGUhQa7qLYye6j6YYA9tJrutsTBLI/vmMkCkeqbdRhAaRRPAT8Tqd4EZJ69+ZPL2QamCpnSV
INX21i47CIifQ562d0OXY6Tq0F31N11i2lcN9bJ367t5KsNATj5DJN4r/maw22jbzctMPUdmoq/a
pGDe3fitfIILK49uqwjlI7ID0mXf6FekLyw0F8BjAj27n75Ffd09IxBveV57vn6+NbaduTuyaO8R
3n7xh0nzNnBdg+YuNc2c+LtEnx/I39OfSsQoNXLwPqg+NUbepMSZiLzOrpXqrOm61Lpi2haqKdJ1
bHp4n9FOGPO2LdjrgkQrgmt4nsh8QgQfdbthmCLSW0urAFqSLAp3Y249yveiBfx2OUMihj3XyvpU
t8L1w5iH7AWMQt6vSd5D3k1tXz8QxyIa6jynhkyskeMCQ7TBkRda9OgYY2cJps10tFJDQu9FC0YR
0/MBvFFvbytZtOvWIwjkUAd59SzJ2bmNsKjrFyIdBTb0NmVHDyLCvJ+ywS3hk1jdCdZuPN+IGSkx
SZrga+MxFv6KhpYzD8+5jLfYzMc7d6SPWQl9wN7G6xx5xQWzJRNYYddF+kH36EiGEEdbfe3MMzID
GDw2gwiAJDcaX2QRugOvtKnOEA0madv3O82ohj9HI/+r26jbGND9d6nx5Tt3S0WddsarLTz487/w
Z9lmBn+wE3V1nyctoMRCFPy9akNJjKrEBnHrLBvTYKnnvhdtGlHVrDJMwOGsGhZpMgPNf21sLf0P
1/MXk62jQ440/1GwFX/94/x7WdZSsrFfI+qSLPsPiw1uW7/RR49uD27XuiEVLewJgoUZ6ZOX3OtX
dSnvDFtuML8Xl4VudhtcHUfdal6aEpGdO+ybFu+4o5Ng4eTD1pQ6OAEz7sPGG5OwSIN1HwS3aYfQ
PUCu/0piRRjDzG3i7AjOaVX07iN6DLGqbVRzeno/4T271lpydzsLVLf3Fa3tlwGAxkoq8GkESJP1
exi67CW2MUnkEVgNis/xQXQkufiWI0PLkuAESXvywHynEfhYcELXFuEKVATwj+3qUpDJ5WrtjZvj
m3ERTPAqnw+CaWk10DvXds5bvIIeBZP03bHml2kAIpWxAmpThShi+NaMrtoW+P7ALL1leXHt5nws
rS6KI5lScLqyFyB7/dq15NZLxDdtzqqwqvonKcubnkV5GOgtxq/gi5Ne2k58SJMHZILDS6Y7zeLk
bVa9M7NxVTFBIBM/5tBNC+wjrrV7AThGcJyNHeglZXh3fu6mYd1mTVgzeAhZZD65RYcGarTZqIt1
YS2c3DG5sFrkXFbfXotU3dqDeW1Rp84mwzADQlAAhZqgnGfeeAXkr/EY5LEXdro4OVUkQgPdzGbU
qprQYVPnEIuy3eyVt0kGBzovdgNJVcDmb+2oOFmyvNKWSPFF2+Jp9SfZZ3dwlhMcGEuIUregzDXv
izbC3PLc4+j5LQ5M/rJfWFSc3dTstMIu1wOTWE6estUueFZWveHrKEKrfVsWV+SahBSR/Y2Q1idi
xrVPuQyIjI1iCJMqEDuznx9QqRIww3Ej5yZfsdJJYVaHzmgZ3zSoXhSIrtoPyC3C1pqih9RnXS8s
Wgp8tdbBnNSxz7IZ0HUShWXRpOEkIXFkDvymnEbYddsbKaNvVLMnt68fRS7gPSybhdHJr9O0MS8t
m7DPwfO2HFHTFgXYGGZNcErltJ/SgAyozjsmpcTGPfVXhtPKrUba+1Jt2DeBr15t5ixbIo3AYVUZ
P1eTEBTD78j0Y1Z+KXMFTufLvJdPsgg+w5Y7eUUyMTfS4YMBcrqyRXkoZoBtU589q97I15Fsho1u
1Q85zs0VDtortFxeqDEX3DAPfLOy/oRrnDLYI3cxtfR9kBGfNcA3Sm116FjOhWXfsBW0lWEiOKwu
tAyeXtu6045lbLlOmd+tvLEgeg7vF7ItlMJEHq9YY5EjmfUXGOQ/M8UY1qBf92WD3VMlCfGWTDq9
bPwSiPxy6NCvJpGjb2mcQhNgtTeSCa2N6C5T8w3TFbbKhdvVF7D2wOpyLWcfpITh5f206uJikxTX
8GuaDRMebPe3qCC3QfCSGQ2RVyTixupy6PEW0jfeJHYHGT7DZWejebvsh4mKkhij+JNlwtKi1Wgu
8SO1IV1ruZGzaremHicHeouDRPr6Uri1Ips7Mp7QcX5Cx3I5xVNEP4fM1Raxc1V3gRNOoyO+4EhC
o02xugZykB0IPZhDBHCrMVADVA/QgcKrrplwnqDiHxvDH/dAUfPjYIgNN0J9owLtYqqh+RbB19kb
7gEUPcAZDGWZQPMZtffUHYJNWurkicXRdUx2gj2bR3uYLmgNaaAdfHqum4XV5APOnSttT6CsDmFN
qV1bWeXJnKwQezoCupgo5ErtWVPcJH5/lVWkJsE4Lva9wi8Z0wX2DllBuYYFIWCEOgf6ZV9qT43b
mStiA/T3DFsIFGHeX7XpZ2+5MMujLqphZYxQVGY5XuqFELu+ZIbdAlIme53pMf34dhrEJ8crnnN5
VwH7E0pjjZExTCjsYtMNWEFBf073UXGYq2Wt1htD9zC5ZnvSYpMeBHZmL47JpFqdRCK/Beo2zkhs
bbXtU9PhfCjBHhlz/QUWZxNOuZufcje5JrcLe2PRYR3uE7gyRQcKzYuvVflq5kJfcAfYCvPpCkaz
+zr09dc07lqgZIkV2p2zx7u8Tyo22GROVVFF6niLJi9xj/CzQs9Ir7Q0fZjBcRH4Vx5zLT+kpDeU
DiD2QYMMiB545U/d++T54xp42AUTyehA6HCzGmOizJcw7HwQ+Fw4Y5r+lHb+Z+lyGvTRBbrZr7rR
hHNM+IUDiijyk1Md6++yRXNJbt2msqWzZcooNpVTlFu0s8YqTWDoA2TKt1MXbQOB0rRtLUbDY9Pv
kyRIt5YE8tf16s4e4GWlM0ZxkaBVla+5DiNIGLwAlJW721Yr8lMQcAINs3pOMSQsAxXD2DVtSnvW
YTMd/UhuJ4mHJNN6Ro2gq/cM6OencZ4ffbfHuK0InXBqzNsWVAOyiZx6PzrVEDLVyI5FlWRvaRYP
W4yogr/oMRLAKsVkKcqrMHHT/o3MxfIwTyrfk3TfP6a2OT0sc4/nKRDlrZ4DYJ0Gby2dayfeTo5D
exWM6Er1T5ZmP5Yib+8zfVCEYjwKZqmHis3INumIXIhVITjNeclquddtGD0wwlDRS9B6/sqrcfHH
uirXCG+2bVAdR3z77GHfVetal6wBcR5rOJeHyXnNsmA3CM85lIamQ+bpHs3J5Szz7iKv33VqsB7t
uEpDR2onlsS4OcxGHJVBUY8SdVjXLaclvqruwIyQVpjkCeBjEbEznSDwLdAP/cgyvzTCygQC5Ihm
3/GON/VhbaTA9L3qsszYJTAtsgvnwUubyygC9mUW9KAgUlQbbEFctttiSC3QZPV+yo37MiCIoi8V
W3w2H0RiquvOMndJtzyP5HfUJAflUwP9FWhG5nFmVpd6r23GOMHoysMQRNeknn2KTetlYpUZTGD6
CnlQKfF0tv25LcYQK0kfzpm2DrBfYAGgw8M7CcB2UyTGlYHyRERImAptncGDLG3z3WyLXWVeCjIO
FgnF1A9oo+O97QCUTL8UZn0xQ/LDds/ybqReinkQ0N96Wrwro34fpfUR0Peu8On6VbzFz3HE+Ovv
jEWVz8It36ZT7OFXn+8IoLkixaZa5fjoad7mz8wHWOe4itY06ft906sHn05tbSOr52B3r3vB53b0
t9hzLwyd86yd5m9kfp/Spsq2Dq6ESLQsleODlZrX3NSUfIu9C5SI2wRbBbK0KO390EYnxv1vsr3D
Gv8JKP4anTgos09VVTwPdQxQ1NjVnb8dAnmYtQJOrHbw6OQbp1yPWibXFaEz61GxG4HCsR3bBmiu
nL5Vuf/kFBxVvBtyt3muPPlu69GFo7ATR9VlmxY7ZdJApvYuyQGip/Uud9TXAWJK6qrjYA/Pc7OH
/L2rmphqHhtsGVxa+VUwq5dhMi/b+FK372J3vq3G4KIvgI3Y7dZnoy4TeeniXABCliNg5kVWjfJC
2tQ2pPSdEOS/utS6+QgGmVUyNVMt3szG3LO/W9f5qZvriJkWiemBn/O5BP+ZCQiZyLmxqabtywnC
RzcHJ9JIrytL3g4aIP4sPrlEtni5f+OMCNUkcmZtpAEf2d0X15ATcDk15klPyakmCmFNRtyRuoqo
Bl44h4BcoUHfRm7xmKbFyaZQdVrjwjO9h9ROPtcCTwoLq3gzGYRqGBxaaX9TGfpzGjvFeqisniOh
30+9de1NXwYrWQOvJrugndYkoq7kCMBIBA+dS/HSdP1xkvp2JAFp12MaAqDzuamfvNElWC74wp1E
zESX35ksIldQ5/FdgxvdqES9wT0INj5RqmZh2ycxEVEh6nI/j+ZVluk3yp03bIVxurSMzKNe5avS
e3dTB8xvPz2kWrB0FAn8N5zgy205BM8jtVLGUaYLonbAu8zjZ/jfu1rLE96iaRu69nAH32/N7PC6
GY0wNvuLnDMw0RZc/kLM60fnEP0/e2eyGzmyZulXuah1McHBjANQ6IXTZ5drnjeEFCFxnoykcXib
epZ6sf48M7sqM7tuVd/eNdBA5iJCCsklJ43/cM53WDVarvum9U1QNNAh1dkxfGKnWIEq5/UC2Lc4
9nhmKAWQrXkals/c/cik8YU1KzXkrelezIAgK/Lkbp7lvluGc90Ozh02+59TnZ5rUz5DYZWhFPMm
J1th5NWB5r2WxPDlfn9kcbjBXPgdWPUd2bibunm1M++L1d4eMOEphh53HVtylYwRvjSWDx0BvTy0
6dYWEpQYOuUZ/0/RNrUI2ku9FQPsnxUUOqwX9cGoHTI3Cs8OjbE7F42xSwFtxm2yB5P8niM2Uo0b
5jNJL9Ikt8FXdhoaPBqKEq7fGF9LRUm6GBw2Dm36Ku3wdKCl9ENQEhvwxuh+R7w6mLe+iUZcNXak
eJvMe4R0/saDoLtKPciWXj86B2tknJ965NwU/iM+uLemJGa108MVw+Lrpm2fNbjqcHKq8diwjQmj
WT6LcgHtlWvEaE722TfiAdZmvav6/COxqSUdv253VKZPWsORtaP2YJRMhEHmvOqofStzYnko4HHJ
EJQTeuQ5lTStoWJ/f4zq2tsugz+sUt/9jMf63uwqubYG/xYzT8tXwws51x2Qm+EM3fo6F6S9Zxlr
3EWBUimwoW4YuLqrrAu6FdKNNwNnx9roRLn3/GTcZUK667qblh1eFyKrdU2ARlO2RGJPI6kkWXUs
OhP115xGL4S4PiZYJOhVYDLx1YYbprjwY2cKZAb1W94cgsYAoK9MG0YXkNUYqMdwKiIqeINkKtA4
4TTa95VPsLQbbKK0awCqj5ugbr8cz7ot1HIJ5rHCGUwZExAG8VuFueLspTbNRJsBnPXZb0967reJ
WwehW6feQ6oh4PIrxQ85kWWJDRLP5BRO9XTbR/gjY1dHV4SAIEZyGsM+CTJ1t03Z4LALxipMvcY6
2HlGpQSm8T3Cj3NwjbSjRfsRI5fxzWxLdPcqzb3X2vCvcMFuGfEeXVl++zxrnbl8B67p7+u5zjmn
s9FbTbZ+L9PxOcqqgyFcWvfYOS4djzZwK6vCdK5szWU+VfaJ0pSYTs6qtSKtI0dK0xjiypWccNhu
HgerAdY8k1JC2WckBx4t2DXpPCz2Y620KYVrf+tVVvphFZO1mXJd7AJ6612MzytEuTEiGCIy8JBm
BYpjE7JLqHyG+iZ3H6dHdMri6Dx3Dmm57YKViUgN6jr7eYiSzyFAqjBZJ+1V14Ir0e+Sj5hLrfKM
x9TvvLXV5BsSAS7MpW1SqZitpMVmhPzAaCaukOD3fUbsGxKAXIVQUpFYw9oZ4r1rjSf0RzEoo3nb
WMa0HuAHhbWsGOM61xmlWmlXRzWmXyIgK1zoY5A6e3I8wLF/wpN4mjr/Vo/QlG25HXwwGmpY6QGF
ySCwFujuPSIYqSvKT5LUrtsiORXzW+wNYV3NdxDmb9glvhpVc9Xk7f6SHubWMiyD9Ch98450qdBJ
ZxQSBJ9D771iK3DrwHJpuuE21i8wzO+zxq9JRlo20m9emSqIg0dJfBGf4BfCAcyIwHXiLYRYa1tk
c3plJJSnUXsNJhovVTGfo0nfFHZwx20JArN7RMIKGMT4EtR9izO8jEkLTryrT2mV3rORDK418qXn
dlDmZqiXNToFvHbAcBxDvRW6gneEtdKurSuDILFVxHNqhRzilHXZk0bAGS7tOB27JL0Dr5pspNni
bK3a617beOeG5WEp2ACP5BLnk/FCjsNNjHM9tGuy4AawcGGl2tc4n2ci76x7I+gUFVHxbNctiTst
I4iioXwfyFzRNhkuFku5OPnuclUT7ToGZ0hAM6OczBm2We7vVZrfujYDRRa/0zRAcfafBdZHO+Dk
1LBIT9HiHZw4OTMYYslW4gNVyiGQxwNotcP5aYNRI1BrI/GfJ0tCgyi8B9AtD1lavGq8ub8pvv//
NP+fLsaVvz/M3xR/e/go9MfPWv1xon/5R7/rMHyPLBMLJwqj9AuB6zJQ/12HEZi/MGDHX+GiRmWi
76FE/X2kDxxEINlAXsU+D/fRRdP++0Tfcn7Ba+KwHGDYLyCI/EMyDOb/f5JhoORgeSpxluBfIeft
r3YZTywoiReXnlpHjwPr5gcu8frDVu6y7yVR9Vszkv1mYH4Vcddj5aeW860rZZXqtidjEQsndENc
yqZB92/D+sXTKnGIAnw/uW5DKHjlxtNN7HtREpqd7A5W0AMeSHn6W7JI3yNSr+5pcyH/x0lt3UnF
LJZhSH5q6jLZe0yLmHRgqIXQnTQhK0jGVbXnfSpYzmtbpsuwrma2+NDFC/RPac/cPI1N5yVJL+kf
Uubza5V1F7UmpPJzEnWLs27JfLrL1NzfodOSP5u0agU49ATC2QDyjlwSlQqOAW23/WoQXQyDeCnq
vVPYsoR2LjnkCxJbg312QbGv2tLGYwwxqH1TtbdcTfTO2xbI6nvaQ4cJewYcY0gxzQmazzJ4oV8U
H3kp5yO6EEIG/Gp8t4cZyCgNOgq8UtAbBt5qpoP+aVQXW7l0UCas8kbQCvAGlBtwbz0npaP40Sfn
bE2I0DdVnpvHsdG7auyPVR64a/zi35Co+sfYZnQI+hNCvYa2wORjslGxszkqz1ZhZNfU+LfCLrKf
NQMeYCUKGCJRY5cwNq/sIHFKozCf4iFBcOg1Q/1BVgUhcrYOEpBrMI/NuX+d8hYBqaiMfVFSivUN
YSp9N6p1lNlvpeideN3H0lhRkl9H0qBT1lrH35Hjy11u0Lq3mUX4hLruzN48q2hw6KQC8U6w3nvO
SjzspUHJDKy8O3lGmxCgWShygEd7PbReunPoyr2xq7YEhPWMuYzz7AJWZSNM21YKjKo+2tLF9fJ9
QK7KvAKXMN9Freme88oAI+6n3SNbivyH7Jm5osks052EE9hzAfn+y7JYzjqxUH9Mzfy4JHVMl5Q0
QE36aFmVlW+hRbGbetX13bSJVY9BIkuk3Koie9Bemu8m+BlxyV8Hfl9sEAZ+uyPbY7L39CbuDONL
WgwfkaN+qIr2Dp7o62jPd0UN693MgcJVFvV30rN8yvDX28nw7k5lc5m9MAa2nM/WJSxQYKnmiRTg
UybMa2hJIGF95BvkaAzzAakUdKmk6bYE6qn1GHn7qQ/uIL7x+ZlVPeZt8NVZXOx+bZc8V9UtE618
XTdWu6o7rlPDMpiHKK9e7hfQABXYCY9JF+hGY4OwdtqPOTF3NWvLVyXsZRvb42jDFmuqXe6CwBKF
fVebjN7AR9drvydO3IZBeNMjh99ikn+el458iXpyPjHfoc7UVue8qllLLqBIDSCCSb0NISYEBITM
bkBlZN2qQXI3YSHnWp2dNX5n6AmGzwYBlmNotZLUERdE4wL59BgrP9nkkcCe1QwidCo7gG05qJWH
/xqhjQjC1FCoTgRSyDoi+DUcc9eIWKx3wbM9eZQUPgJ7gJWL3kA09ik6ijZ6FAhPoAC3qR9fm6Pf
bQUS+h1iM6dbD7N3L9i6ET/qRf0tKoj2GLRt9zLHTvQwzfMoblH29pvWEqwgjPQzFwsJ7eacHwOE
nbdFkbk0VL7M1s4opts8TdxsHVuztaeWrh9ihmWPSKuWvcj7YOervlvnwsuPvtl0a2TJ8db1KALL
eTLuR4QgOWOSctkiFczAoC6X5eZcMWVcsulGj5N1VePGncO2mIKQD1c7OTJxWDWu7FaLnKKjtLzp
ds4yVFiZqvWXHC532NSRz1YJnhkBDt/vIWCgAJLWb19UOTXcwW7jPlQtc96rgomL/q0q+bu8Kut/
f7g5PGFNhIa/6rsvT9E/WU2qKp0lyqctwqHrJm4cAHjDho75WKb0KXE1UOble483aZN6rIWbfKi2
uXqs6vaFAjBdu/7S/TcePPvPNpuLeBJtJUt/abn+xdP5l1flZNC1kjmlODeY/E9G9CJJPF7qEb4c
DI2DthaAGzN3ffXD4WJctQVZ6nFiPOape205bo9VJLvU67REAVpFIcvyMiJ/dOj/w6UbvksSoRjF
M83l4vlDgXP7m0Lzj2Hlf7E2/vbyLYGvy0UJaqLu+/Mv1VVe18SR4OUPc7UL2uQ4zt2ZNvzDn9A0
F0306Ab1bdF2E4OFdJcVpjgQQbtypnYzuOhWdFTS5vj/jU3qL4LSX3+tFj2I7QT40bxfgeN/EJQK
FKRBj3hiS7VNP91UECFLZ9VLa1gxQN04/f+NhuWxLvnvXy6V8g8Cicl1TvpfdbH/8adz+kPVXf3d
/5eftfuqL1l73V8/6U9fufsfv344/qoveuA//YFtBsCAu+FLzfdf5Bj89ip+/8z/0w/+rkp5nBtC
/9goViAf7r9iIrD/WN5a5kUndqGl/f3K+HEoP0HUz7X62/y38xd17X/+FX4rk6X8Bced4wAqsDh5
uC/+V5XMRy5kO9PELoaCH0v+vxfJtvuLjYdMBLwWk+vxwqP7vUi+fIhqG+w9FwIAfKruf0CszNf5
g1TZozDnXoWTwDFycaz91cxr2QA+WjmItWf2YU4teKFov2ZO/lkOyUWMZU3bor36w6/rP7vP/nx4
/fZdoeQLCHXogDDs//k+4y9SJJ+sqKymJ13IRxOYOMWRhhlLokivZ0V8KwjQXVYWt7FMECOUZXrK
VfKUVchIsMpeZq2Z2P76wv6hXu+m+aoeevX11Z8/mv8HrthLm/RfXKwPw89/+9dvYqc//niR/vqP
frs+Hf8XFPEA5PyLAJ6sSg6937o4y/1FuIyb0WpZvAX/fnEatk13512eO6AIADUFXLi/X50Mtn4B
iRBIZPYmNuLLl/sHLk9L/sVmiGP+krBpAXTAHgu84/LT/vFBJ9IOzZi2wce6BKWs2SSymLSLzkP+
DLD+zZ6EO6+0UXXeFQwx+H+sAomiQeAuO+S8IKIYraHOQG3aqIlZrxAzIG2nSJZrQaihfze2ThAH
qEn7OLrPkTvoqyozkUk4JpTc/VK6GasdEcdHe2wslptWhcFqjSR91A/uwuizRHdfkVblESY4rGO8
LN1HwUEz2hCR7Njy1xMBNnfV0C2AdlGguu9ml/dNgO4JQesuzyib5QpP4zzd4LacqLCXSkR6M6oy
759Gr3E9uPniMuP056W4KdH9qh0Pcj97MG1DsulIl6b87Mi+uSMa0zXvJPnh/tGteVqhdmI7vbat
qdTbUjdtDaNeaf+Req2WHYtuHwJloImT+kR1gHC/94NxwTfVE4N3ANakg7OuWfqsHb143kz8gScz
RO7lxdiMSZEE6GvLbwc/vQhs6/lN9oGxHMl165svxyfBulj1DJvTjyJhZEo7yqrwMkuzAgbHEtuC
vYfDbuV3jZVk6j2RXtpdp67B5sdBSUKUGRkO/rc/dP2wtxiFAYjImZYSqAhcWiDd1SOr8XXBbAES
dOH2FRD/RE0pXoneXeqFOEXeku/JLDDupNUC5AhVW83bRkMqsJb20I3jm2pkfOHisMtc96Lij4yJ
aRUvNuUXkRbRcPl8dK43hPzVzrUOoBe9MgHr2QhPUzpMaNuJBu/exWR10etCpGb73PZjXd96bbWB
zN3uyCx7RNcoTjkKgee4yftDPAZIIpg3syJtflp1Dkze0PrV9GOcZzEpiJcL9y7JaSqEO8Vr2NVs
SUuiytSqjFHMYqKbCuKma895cWDNDW+tnRfjSdqg1qXppCDiCRijqfKHRgzkHQ26Qn2FaKYERVfD
TcnIC2Ncsix3kdE3W95UQyOnMrGDYLXgMnaChN2+zHk5kwU4KwzSzH1rIR1mh0CmKqBTCthbX7Ob
VOzSABzGURjjfVFr0yWageSdRswQEec0NXcpWoblE49xdIkanHJpX5MBWy80/k1uv3iRP7whaLE3
rTBSysJ+LsnAxOS25Q6L3vhUG0fF4NCJC5vUihY4X3sOCrIujibwAliIptL9vdGQzwfQGjF4Qc9J
jKV+6HOYzq+pnjv9OZdBMP4EOhL4B3CShiQttxjTczs3tf2NJ5ZsUPBcaXR0R+LnN4k5D0CqSBAp
+hsF/aHfL0ZX3gN1zPIQtV4EaIzABCdc5o6kvaFjfGtqROeh8DQz5WE26jdDJy3p2XD9LtJKjo7r
hmHuEZZOKlCX80tdjaQSTusgZ3TqVYtENCc8MsVq4lOQg/b4FmOfGbYdDEUbqsHIrvLZvCSKYh9w
mKX2JbMunHwIk6Ia3L9JWAuplGNdvupyGIkUV0F+Mhylb+uZWQGulIzVhWxEgZLUkdXrQInwFYGB
OFluuoSQeMefte3TzFPV3xOxTRiNnO+ZGgkH2SaELYyd6MpGu8t3ZW64m4j+0Q6nlvOTF4Lfm5CJ
mh18au2WmljC1CXng0FF171NwUQvnJZG+iOORuMFhBzSjQu1K3e7dFPMznwvK7/YNSbVQRshKkOb
UT7GWTneEWTi2MfI676Z9RFAENGfoU5dmjdsnvVT5o3o/s3esr+1bRUwPZlQrozZ96B7pt64KWnT
HwkuW9geVgxtzN7xXr3ChpAwDWxK03lyN6pHtH8caBXCCFTos3BHdmlLxOAgKQvmSkzOobbrklx0
zfLvBiaJtyG6Fu+zZSqG/VXnTF+D0k+9cjXWllFXr6Iy20dOAFutLGFEalOWaKAGZpo//UIH12kH
Oc+XVbymjZ/Pheqid/SBC81lDT+eFQiTJt8mVs5rM++OX/N0cMsgf++aAayORaLYVvv8UJj1TaHW
MRS9NJxMdrFVa1nNvrFd9TLysEetMtluu/O0EPeFQapLb3nJKyRUfY61b+zAXopHYi3Vm8IntoW3
A3du8tL7RjjdhjbaRD5qHOFBgk53mkczn9rrUQSsi2dgRXuVzYT9NRAGw1HJ+dRD2uDP/T6FKkNc
CVrMPd0XGdWjKZ+UlX6KtqmO1hRf5UkgCfEZZf9soSriqjfF2RMsJWe/eGyWBeYBBk+M/0uyJhmz
RzISXfW1TfDN0Ku7oRjqU7BcSgGnscu3NOq8I8BpBgXdnK/7qq5vzAixs02O4Ru+IrVrS09vWlMa
38VCsEgYtBliLEIhxB2k1habw1wjyhD8FsIOJylaVXI3iDH6jtPsJvDSQ9UCKgABduuNxKKKtjU2
WarES2sAPWScd+0V/VlZ7XAgZpDATaMuze8oByWrFHsv1ZkMdkTyTPgJo2hC8KaqFAeUopQLXXds
A8NclabmYHEESox2UgBwkZjgGwpqueXJ99MmqVGHrlcz1iiHXZBn9Qle6raqMAOvdVfI5tDYeJVW
bWPqFVPmm6oT04kix99zoAZXJcqjHYYY+UwZZLjvbQ0i9OfkzlbATKxq73P2mwkSi3ZZBylc0lWU
Rf1LltaOc1SMuR6lX3fIlw38Mg2yVhWQdyAp1vZlTFFyby3m6L0VgaU/E2LcLlSBZN6n2VCtxx4p
kdFY3w3pSEQ3D0b5lfPIv/ZRyxc1KbClSjie63Zhr2vCfYi6uD05jU73UR9Ya4T0CxI7MobepiGz
V5VntudiMvJQummz9QL0+NN8iZBuZv+VO8OYN5nhyB0v/oJ+SQpUxpSaz8h3U+NAyDmn9gBqwQ0H
Kx36rafm+ceUGLCNAkRK/Y0QETIo1bQ/wL/ZG5acBMRaY4Fvm44GCbmrMWxrJMHKsINt1nndJptJ
n0IaeMPUmpmNYKfAlLOO10ZbYEFSliivyFTi9cTs1MG2XhERRWheiSXrakZFvQoYbKH40nUTuoZn
bQ0L9SwjTzSiVM4XKRPRPXrljoT5TIs9bFBujFdO5JMfnBJpQHYxUskgy6sHhELVm5/L/HWGMvo6
RUl/PwXE6zBuWNotxj//xVddv9c6r7bTUP9cSs/ctxnOwzgz/XNjVeWZUJFu6/lL8bMcbWc3IFbY
JzmzoDZgDGkjq71R2kzWEtPnuou79F6PbBy7xLC20ViWT7b0l6O0pfWSeM1TkZqsSlvf3MGO1F+2
bNl1F94XNJd8p4OCsFgZGKsmYQurc31PmdDxME0B24FOw3XeEY5ok4l2IMUlPivwOBR2ID9IKIrO
ed19pYXMjJDrn+hvIdp7xbuJaL9zyzVeofJFOLieagJ8drouks+RSnKfzP6FOM1K5OmSVbQTBKtc
1+Mg3se6Kh67rES1RScyFZdAXm/XTw3lKTlIyY0YWV9DPiPSMPLYSAF4wHOCmQDBszdMaC1lZn9X
ZIujV6e+WHWTiZXMK20V5in+dwR9PQ//nPinDSkf7qEB0WytCKKgZjBsccClrtialD4+B3IOI+Po
+wur+4iY8l3XR/ZTiXYm4OJs+nXtEzBCvLctXiGcy28y1AtUZQOavKCnWlyEep/tChIT2Sl1qDIT
SnOP2eoD7X15tCoCnQgLGibmqJBpGfg269ZAWn9XwjAh1MRdYkq67rawR3GtSZzeWWSFbcqi7O89
pp3XvQlYIuwqNsYEBLPcFhFezMEeyF0thio9uvZiIvA0FVeio7zKW0+I5/Mz/ukhHFDHhtY0QgtV
hsZaTHarXLPyKdaRlyz4SjzPPNdc2wVLNVvxI82W7azM1qET5Iodr4PByx8JOjOjtTEnUXOawMDu
k9Z37lvDnPeomER21AoR77qXonsaG5PWY2RPFs4dc/Bw8KwEF2CSW9PL0M1nZYMhh9WLEZRC20z2
2OucDSWMvHUibezaWLg/pD2aDrrVerj1OYYPYs6zK6bW8afXlX53iM3Y9jZ5XavNyALywsnDTY3Z
obbDNMgmWMIZQpqTrGXarmCQ6m3gDfmbgdL8FBWueoQ4wq1YUzeuEk+a38Lvyw328uwiyALaP0gS
2TO2FOCZ9Sszv+pmYM6PGk2hOnJcprCqTwwS4QZU3702I7TrdfEcOZlaaR4wc6jaObkWcJw2SebJ
TUaYJ3EyDJ+uUycH4oMJBLnKxePZuuKHJjqqDqtMmtGqyCJSZDgUMQ604gooYfVY+UH15vkx5TRm
qBJFW9M3900TmNuWMKDTzP7snbQZXI9Z5B5QxOGk5PET/RRNTyhgGY0PvqPGu6UaArYpc4cyFZW0
vzYlYUU4hH4E5hQ/55ql5Uzk0vmyyqxXqowynDdOh9OrWvY6xalDc+9lV+w7/GPf1eOuMWaxGgGf
H1uG6PNamuIlIevuoHo9P8yRkX25Per+OXCGU1tzKQ5obn7IGLJyL7vk2gVMcm9xKPLgSQfStuiW
7hI7KLjApu6jDhpcYpEZbW2MpRvmyQeMdcMV2Jv4WAUStoXPjx+SitQ++KKM3ntCbM92o2i4xyG9
SsqU57iRIMiXXMWGLfdFVEUcIKmDSSgtpfMuSWc54fpqrjIntuB81Q8d6kyI1pZVbwMng8/M+T1D
sGYutxvJ1iJNFa2NNaSSJOIRFYgA+uuE8cID2quKeu2V9ISc36V1F8R293LZf7gItuaRAn6IcxFa
UbzwL1Co3KEpwjuV0ZoBc68SmmumJxTVjGxXk2+6KLMtFN49nr2AaN5Jf7QYiV7ZvoxPxFbi7hCT
lDbaQct/tqpFsNnJUFBhg26C08x+KvtcamJE91lLjT8GZe4cyA9ssS7Q43U7SuWfWGORMJvdeKtZ
7ZM817JO9jP9hrzX7E4TWZTZTQ1p9DICmJZLjg4JmpnKPzuppukx0zk37mSnFfK4MX4Jotndd5Po
Hhh8RDtwD1AfgFOb8uBAFPFCBIrzfpyUxOhdyhTfEAbHcm2Tzbfxs1lVRwNhUrUa22C8qobKzDYL
E7h8pxbH2QYRMcVp3cqfbmy2O7T92YgAnGo89KimwhEG0hoWj/nlsgJfE7JubwhIZnXSWTrPt7Sn
y7jhGrfEoXFZj60n356vGOz0zYrsbhYCPC6xsksNbGoGs7HSZtM+TUqkgMgxFaIlR17qlWn5Y+gt
ibJIoyHw3Ic0GvRaDaPxw+zKhL7XYRSwONNDkqXiigLVWTOf8sIJ9+K1kaXZnVUseNJGRGg+kYjn
wRDTg0e42TU/KY2YQcSdy1FP7DNOOWAaJVHcrJzy6xn/9YY832bDcxUNn+8H8WbBy3Bu+7b2VqhC
OJ9qUJhbWavs3oVkHQJwLoINki3bDGm5ilv0fkRxTmDqzTM2ECaDuVXODsUATPfjsCSLeY+DTDN3
awkLPzHtiDGCIkvMwnQa5LCigDCcB9V0dXyLeY5o4A1XFhv1lU2WqPuFUnSoPoFrZEjIpWr7Yt37
CieJctulxlvH8bEnlz7JUNlFSGZfezn4yuQqdCNjZ5c6GYJ1Q98e74rMy+VtRzMuDpGX5T2oiJFG
pg/GIDoltp6XDWN1vmvSS+9KTo1P1CQ8+vfJ7yJZsETjcNrU3QUcxZbKu6VzEIDpCQ3sAUlkaXcQ
tZ/52wRyl3+O6GujOyCiUb0t6BoIPx05KrdLn/Nd0xhdCUSSpV0vF5E2cn+baHRS2zP4waRpuSzI
MgF4fpZ2ZG1IgeHjGgOwc4kEaIp9Zmlj2PC9gfWT5mlt4kH3JzEmPQkZJY+Z+3b09LJNc7uMdiZ3
kzzrzu+Xk8rzWezR7zjJnvlQ6Z0KAs6HHcR/JpKrZVis6J4FMt+8M0wD6Bk/aLxjUjjrQwyerr+d
jb6cEeoSBLkjs880tnliVuW+R+Rj3GYpnIvdQv3irNy5s+t9ICY3wvE7EUmLJmA2n5iluxy7VTY4
lFsZ/sbco0u8BWTO912Q1k/hP/+Ho5j11nwF5qCiOhYfQWI1x47MUlxuSRAvaz/q6iu0yYhmy0TP
/tZFEjSjkGZdtYpl6d52hOZdRQN2uwsv5pIvj9CW6RN559HOHQ1FgdS7cLi6pdw5MHLCPg+oO8rS
/QTdH2+0MpFPDgJYuqm8w8D08EDusHVycfQfoiHCBWnTxeckdmwSW/3ArZaGRJW/xnUwrFRqt2fm
r96jLH11owvKC8AFnh5XBa3bzdRXP9toeppgN/G9fKQM5QSKNThCeTna2PMR4aOUlYGu0f/DjNUJ
DuXWxDmx5HaGG5GJFrFjLwoh80pnlxV6a5Bh2BvkNYil3CCGSXbJ1Bl7TwNa6AUlWEVQU55j0UNt
v8ElXIaNXEaM0SZcgqAfNgzGrVuJ6CnUduzgzPhVFis7hIKr1DZzhioc4LMQOAIuetrOSfytRGa6
zvPOmoPQS7Rjnhe1ZPuk8E4Gmsp9BgFuQx7cvCUC9h4a60fqFqikS474u9iPrJ0GKHJwR9Edkrmx
H/vcbb5n0k+uO5oyteIgLG6LxefZ1UrOr6bGXzoM7ZswsUaYnV0cqPEJUW/4du8jK8R9IitnXXJP
ocBvp2+/CvBQyY4b201zvYsay/0kfe0K0nbxXOg+ftGNAaMDLcIPJ8q8T2KnGVnyi331OuoOjST0
AVUnItDJ0teWVcwbxYoI8GFTIdvRjJq0DsILMXBr1r7Ymk3ygv56zna9BRYE5TBpLLMdxPfG4Db7
zkW1ixHokLbzDaZzjb7MeyKxo1lbucFR3aYmg1Ak+8EUfQs9ZlhFS/+zlj6hLgzHW7v8iRfDZcYM
a21Z5MvgouiygLOuk5Fq3ejbCFWyam69cvqgpDfCqtCMPLjxVjXeptvUh3HoWoxj15433FGDfZbc
tFiyUIURMXBbsL5ZUaSMW2tJiNGuc4WDVFj9pkmb9oEUmLFapdCa75d6vkMeG9G0DeZmMcbmUA6x
sRZFBaIyMq31XKRWCKDiIUtKA5xnoFCBccvu4No1HzonYKF37mEZPs05GDpQMivR16+Gp+pTVhJv
gml03+ZcV5kzvlXWtOBkQjE36WWD3jKCBNWIXWRV/UmT0EtsvT8dLcm4Z6SuPbS2Qd8DCIpQEAnJ
b6ni63Tst3HrW19t0FPOERx1GQHjcXARhxw8R/1IFeurliHX0Ws9Mo6nek9iTRvafYAcsqXeykSw
o20Ua0gm81q7MVGanfvKGarfhmY8ikKjK8+VDp2BtCW0V8JjO5B1e3LajnNhG2u8FwXTRbRfDGEt
OYa9rZ0b3/NyeANOL1nyKlEd6dyqZG1xv4y7AuHyycFrBxmay7ZZ0mkPF3NeI11/acyMZ6qKrCez
sCA/GvPFJR5URy8pqVIuXvFWVk8qdl9jxZWZp4gwC6fi+PasFyKvRcibdenYMvAhKTgSUmxhLG3o
YF+swvqBIhD7ekk6USfcckctUG7A58krUQ0GYbITXnOwQPjg8IoginuCZpPvMTIPfmgxx0PGcjEH
6AwvT9fGL5hwqf2modumHnrH5eKlRcdUvmn2hxtlzNOarCiCfTOWbTSOmbxzum7c9QiyiFmNm8uD
YI5/0ohSa9gFarycs5FzsOE6hvVyHJn9AojCl51H7bOlGiskYRpkSjRxU/pttcdVG/OMgFWH5Vm6
ezDGO7qZlLa474nucM153FRjijfZHY4MBznDAY1OVdHdoXaSJ97D6kssGdHNeUWTYqbJkxiG7mrM
ivwxAYYnVkYxAYtJM8hSl+Hwt4EyC3fJUD8BxEvXAznyDE1YHa3LIkG/YzoDP69ljOKsGi7Zgyfk
+/9k70yW68bRbf0uZ84MEARJcHAmu9VWa6uxLE8Ytmyz73s+/f3oqqwrbamko5rdJqKiIiOVNkQS
BIH/X+tbIzXkg+GVhVpT6Gza7ehCXvBCHIK67uSNQ/Nwk5njjxD+2LzB9eGjh8XgZW06AnGJ7c3B
CO0HV1qnAKXbe59K6lkx8bGMdFh+prudr5NFVpkspTRArINHEkNkfKeAwSbaSPYcecwLabXp3ezH
086a8XURvvJTT+jxKEp9NnPvc0veL8uRPzqYx5MlkhTmq6kEhexEkQUWhy1mmIHcUkrMciNK/RjF
LWBI2hH+Fq9vFbBbqpGNVipFOCbLEs/EFFAQduxwbdNJY1ebyaue3isFIMyAfYQwPx+tftUSW0KX
uV489bNkDcK12O/KaYJsIFJxAmGNTp5npr+6OT+NQQ1QeRfTWdSYxhXrtbOfJj7NbFbJEta+uHUU
fFp3Gvp3tErPtR22Y0uXVEgF9k4JBB7ukQSsyoLBsFAsrhLZn3BC2yUwemnwTu7qiY7hFRXJc62Z
NrUFEwbInykUkRLSXXAuT0RR/mAPietn5L4QuFedZg5shzOUiKbYvD3Qc42M5jIc+Nymsi1T2C65
dEcDaWKqy4y0KYtuKml+vdtiwc08/6Ev2DtuwBM3WAFtL7w1A8fu928P/0c0979xgn/GX7IRJEga
23EhLj8ff6g0cdaOF20jKLdLPHbBscyOEC6o0LXynTZcD5OeLeL+QsDr+yTmkkqDIkJ6Q0PdCM8D
rxTehdl2oDr+/HIfUsz8P6kTWxRZ/14iBsHymF/Jf/8PwY1E9rXMKBSnChwl//i34Mb7i3+JpNMT
BBaRnmrzZ/7pmiDUBiWOFjgjiDegFvovxY0JV8kDbIk+hIiA5acfEdw8ZyCxQkqNylJZpKgoIEjH
c62ZrKwJ66Vd0lMq9BB5d2yMjegT1eb6xuVc945k9Ply4UoOSrgz8IFwCRYt4uXnT95iG3sj4RAh
iIAxjVH+K2PDIexHn9f+P8Rd/1Yyewx4IriTV9mzLQHZgiXDWsJsn46FDi+NdUuO2VxOiHK2aQlX
QtyUHsf4KUM21Of5OkT4ZHIc9UYR00bUGXw8WLsZrhFIx3Ah2oR9n2/GwQlFWEtjTBqanxb9snWR
QT5mp1cIl1qdRWvP8Klo4VqNNg0b1Juu1baxS/VotRs2zal17o1RWh3C1BsAAhKA520LIzOLx9Gk
hk/1YnCDPedjhydC+7GoTnL0UMEuj0Etb7Ik8dtNqjTwEurEmbqEkpA1n/hURHLbGuWUXMRlMD52
xLed1eiD3O9ZPBbqQs+Bi7Au8i9KEFOP6dLZouhDSRJtFW6SkYq5N2MnwCLZtHQavSQtrtKYPklB
Zqbl4ZpNGo2gAqv5tHH82gY3M5j4Es/tzAWuaDRWOmzM0HBCIAgj3z5IzMJ7DILeTB9yI2ytdT0Y
WVydjRPihc1IRx9sIwW0zDzTYYX/YGWPhcYsoBJEXCmsB6exSaiLQQ5Y25mvuhrJQM+SGPlHpJMo
3hCtWQxfqzAeqgs7oA95qweqjxAcCtsGih5Xohdf3GFMmokCtjUiwncj3/I4/vE9mSG+C7tAUENI
ZY5qhlouUGNcatXgWdtENPWsToloC4lApOZKFfFzZGSVm25KIGXQSsXgZyCZ0BNNKHULVEzzJ7et
zDzZ4N2x3Oxq7txOIJeAJ3kfxF48N2RYQqlkz4sj+nuaGwWkCRou0/SZC8DitCnjprPZwmSqIejH
LsMCHmMlQtvzVtK0p+oa0nGTfcoiQ135rW00u8aMevgGaq7vq2BiElV9M2W7spaFQTqLcHIgP51n
g7qow37j4ChMKFs4cXbSJwASUfe4frCj11Q/0jBq5m0L9L7fz6K0gi9dnRVsuvnbBOe5CTBRcGWM
IoIRgxYuXxnc62JDEBO6jsrFFYzR03MrqN0Dek9F6ri395ELnVgD9YoNnsRFmZCB3nGTHoMwsDNu
WO5EnfVz4ADBfrfJCHczHUwI52k/VpTjpj5kX1QK8IproeYQB6DVNs2Jz5ma/zQdOTxK3gp56RiJ
oEw4hoNj01i1SXkHbJOIkxhmUEEkleuUv0SRquQEkM0UnDVA0SmZSrP+Qd+PM3ZiR+MhwustTksD
KsziYYZ2NJ/WFQogOql10tRU5SnpQPn0x9Zwsl1hjzaR8bTy+z1CSndxdoSluW8aMVHX7kp2cRb1
gRM5NY4i3b1Mso0fga1dhTKkvtiVRl6shF01CaK9jrplHdv5CVsjh+RRPElk8rGXJW+ecF7o+7QN
mpMSEMltYgYyuPB5kfXermRn3gSjYvpuCU9V8ZeiYBN7YlEcAEtnqdyuCObMDSMl2oAWfHvh6NxH
JzXORnSyHE8MtvISuD0SLoFaIw6NEolkLMIDBL+02uPYDn/m7ArndTjbmVw5KTRLBBphsFAMsKuO
BCzcRGbahzvbKY1hVem8OkvmUcMBnwe736JHsntA7TlgDnxA3XjDrBzczRTaobobUIrhQUd9GeAU
VaPHYv0giS4gkJKjBHVtODZSmdd+aM4a/64ep+JbmAPakA8mTByPeQkkN7SagDpKlFNCUqaQcESK
lir/8DOo8pwOMbkDPnEVP3q2T5EVrK2pN9Twc5Rhk1V3H989/c8k9P+nqZKJR3trf3Tx/ef34Hvz
+P25dH75Q/9UzYu/COmSDh3ZRZzOjufvTZJiJ6TRylP2kaZ4Zi1d8N/8t2yHiO+j0g6t71/bJINt
F9lYJu8ZSmfNMeVD+6Tjw4fFLo2DDr+hRiAkjh0ZugR7bIYhGZ1hOh5mzbuheCPfOXk8930sBhoU
vUSrL4FvNBNegMQVu6exAUjb29VZKKq7vuvvO3vcIoFEv6b4iD15Cv+DMxVDsREjoI97a2NsOjpT
jVRc/DgAKNd6jrhibfL3HnkOHzy5KYl8nGvCOMzTRY/7fB8WJ0E2TPS6lm8YmEPqnagmLPXOzpJn
XT45NmEgxjxhCQtGvENL+9iLFHNaT9lFgV7PRrWe63rVZsEuUdE5FIPbMY4fuzF9LzXq+f6ZJybl
chbl+kAQoLg6OqtNcxC0AxrstVpO+2bnoA4qJ2NrG0ubTbjlOzPk+fZ5GQ9niWIkS+Cj4ID4/Fa6
0yR87VTkUS9aRb9wNwyHQDhI2ndGWn7z57cT/ZjNd0px8oZwf3RlPp4MlEkjYDOirk9ReCQUMLr0
PxgFPQ8OF9xXlnmcQdYnA1pzTZEIjRWAvxglLfnOS4b1OwO9eLWWbC/eYUEJUFKzOJrpVDn7YA49
QEQp2zYgP8me1oS91iz6O/R98nfTttnJ26/XK0+Lo470HDaDLEbHhx3h+ujQUSFSEFX51lFs8YE6
Gbu8Kt9L+jp+XBwFecFwTtiUt7DpH5VhBPb7bqgsax2TarEvCm0dfPam77zJR3eRyccKxVwXrID4
PcyjN7m2E0QePY3nZPKvSTSnXh305yUooTEXBy/xgnce29H7tQyoeK3JVOBwSgbU0RHOnkVejiio
1qKbziz0oDw1zz1NEaMcKmqk7zyw14bDcUcwGY/NJdjr+etVNUTuVYQfr6WDH3QrNLZLOldsP3tS
eMx1p5a+z9uT5OjJcYnSoa/HuVhLaqMLcvnpKdXKnbjhMEOg8OAYh1J5N0llNx++MDxpTH3FTSRJ
4/jBhWZQYfOHyeSOw6IvQlLKRhZhu1/Bkxms+p3n9tpFLcsT9SvKdnygn1+U0suin2G74aWPdp1b
wq3zgvdCyV4+Lr7HyyCC8F+m/pFXKLdAlJUm/aQxKSiU5ejZi1pO+AZQhuGNNbcfflR8x5iKPC9U
KMdX5SqDDhFn8/W81CFZOpNtapbjxz7KTAgeEZsM/rfsBvTRvfMmEp/sycHdQIjHpu1xtCddU+ze
vpajtWkZhZItKaxskkgGPC6OtISURIiZ0jX52zjr+cctUHYEfpblv3NBrw1luyy/bNVM5vrRBbUS
7ew8uMjqZyKBwg7dR2PifiFFJ8bG9q+y2ysbmteG4s4teHCy+cTxC9zNSONR/6dr3wluUWiMZ30k
u1U5Dd2H5wI9ZtRs1O0Ec+94r0ZHsI26ICSlyw6govVOZ6zHqHD/gwtibbf5ith49pZ98dPVIbQK
d2ghHK2d2GguZkPM5qXsKh8rPqid07fv3su3ln3u8rHnc68UL9bzwYYYe1kNV2ItYIKteLsoMBeB
Pnx4FI3PEFsbCy3W66O3lqwYYjx4RTnelvU2buYHck3cd6b3K5eysGZsdtHMdGUffami3oxD32QQ
gxwqKum1ugrghX+o+bGkP7KtfTLK0dORZYBwmh7OOvKH8ESXKXKituq2KF7dm7fv2suZrdhESKkX
+7Bgb/b82diDMU5VbyFiHyTVQT6FySaRdnyf6s545wm9MpZjssDh+HQ4dFlHTwj7UYJkVyRrsAx4
1lw3P28pan7nLKHeWRtePiflqOXbhMqZrcsfO+iTevDgSwOmGkMVrKtbu56IZZGkcr19815+KGAU
WKzbEP85yS058E/fohwvEFAahMJhUAb9heyK4ivoOU2rHWobLGFJnt07M/DlmBxCHE6M9MhsquxH
D2zgcIXvKgD6TCbuyidsZmMQH7OhdcyG3aJ89PY1mstTebJjZzIipyKmGNe5RiUhjwakZeSZYUH+
XtChG1y7Fu7GveOVRBS03qS/GKgwkz2lYsT41PCaaTvFpXig/tt8bU3dO2s/7uDtl7lEOup4YXel
OtgfiIKTEaE7RWVj1wEnOJuVFXx7+7d/OeXgGbBZXo6+gq7I0S9fx00ATIzPETExZY7IiLogh4LZ
/2GkPqjUj4/mcMYmYoLljlv2fD40dVqO9NAZLXbbaYduXN7VqmqRHWrSAt8Z7ZWZQNNSaBqlQB3Y
zT4fTRLsG6FbS3nqSbMaYdmg0e9T3JTjCO1p1ZdF/fntC1z+yqO5QPNSC5vFwmXOW8+HFFBmQyPB
ydYgoI4659c045RJMF9EFelGSg03bw/42jXy9tIsYcOyOLefD9gJBfmw4nMIORL9c2Dd0+q4IMnG
JwoNlOrbo70yW7iZVIpcwGIuq+Hz0ay0R2RQY/QIOKtEK6Ntyltjwp4Vq8h6J879tbGWzyHV9T+t
sqOxdGnXw7QQr20NAgkkpXGW9QR4pBlV8rcv65WnhkZnOQlLbbNZP1p38zAPHLSBOQRJXFMV+uE7
SUMEYLk2txwhYxyRU/DON+zlk9NU1RwKJ7yAy7v3/F4WmpgIvLm8C07TXFCfx5krBvOA0xc0NU3N
3UcvUmNaZdO+HIwVXf3n4xkS3XFIcCWH8HHY675Ag94huz9HMSJOY3SxnwwJw/TtUV8+xSUKUCrc
Q5DG6Os/HxWvhipc8Nk0oWaCYSs+ZBXKVnLFafK9PdRRIYp1mPXLwovIFofe4fENtWLPBdRYZutY
5h3s2klliG9rwK1WPoNyQS10kzQghQlH7brincXm5Ryi3MB8BdP3p0p0dKFpxG4oKskocOu6vSiW
VARUNmGyeATjS8NO41vfzuz39vgvvuOKgpSjoROx0FGDO3qqSV9NU44rhYZC5h1GTZSqh7bynVv7
2iisocrivAcn63hZm/sZnVEVcT7PbGyFCVhkkkC7d2boi7lC4YsXYbmDGEz5lj6fK2071r1ps3c0
6ylEZa2QAU0AyiKAbf/JUNRU/nSoBcSY50NhHMVgbINkl8SLnkgHIZsSEwhXsmv3b0/LV+4dGyyb
r5BSLC/28vMnOy1UkBrGLgjisQQMlwlWG4JQ0uKDNWVKedw9SZGI6U/N63gbgg+8iwnR5WDUDCD+
hB+m3xxNzMHm7et5MdH/jIMZBjuSsthlPb+ewBhrWuMw3bxKRuWq0X5vrDUAD8impnEYC0M2u1ZO
5Tsv2Kv3kXXPsbWDnsE5WqQTK7Zhg6EfqG2vOsVjF39HU4x4+u3Le30YvYBa+BAwEY8uDwVy7WIu
WHMA6Qh3KEE3rw3KYe9Miz+ln2dbBe4jRCBeJlfTLHlxPS4+s27mecE/DvS0dcLgFqBCQRxHeiiE
dVJGFG9y0CaaXLi96+XynZfgtUt98hu4R2uHl46N20F7AUtrOD0idCe/79RsX3/8jj4d5uhDB1Bg
nGjFEn9gjeNF5uk7iwj0dwptr1/LsnwAPFp2/88fm+x72vr+steagqTeaUF4vZEZnnjnsb02+yk+
OJgYmf7UVZ6PQ05Zn3RIqLGMVs4Kcp553RCLTVWKHZ9aFW7ln5th/t4h49XLQ8HDoshuj4rz82Gn
DgShgKGIIjLKiamf4/k+DTrrne3rayswqWwcjCjVQ42Sz4dx+smgYsn+zkdLtCqLSe0mt6XMogas
hx/+qCz6LF7kpYLO6nW0dZVRhzrd5pqMcmhXc4EtH6N+jf73o/OPcdhEcoi3qKK/OMFbpdmpggXL
mjXB3k2PS8Ue6+id/dzLe8fJ3TE9wZqI1Or4JOUWoyqlCtBrN1OHJYM4hT50SYczi+ydK1om8/Ol
gy2VZPbRQaSKqI7uXDqNvQF/ku7NkPm7uDCqfYkR5Cp0zOIkybPmnfrUHzzZswHhoHkI1Ux2cEuJ
72jtje3SnqSB4ziOoblfEfFgF9+Bxlo1Zyuvbj+Hdinucxdp+jYpYXl8ceOpcw/sGYzy5u3H+eI+
L1mElGNMQamEZsjRq1DnEtlxAYghcSsD4bfI9oCZis+h5b63o2SaHN1pzeumODkCcOO7qo43zT5a
BZA5kbtOi9xgpZxyo/euXIwszdfcQjCfbhKYRcS/zooYswFTlp5n7PahbveKT0e8TinD3lY4T6Pv
8dTU+SbKAsIAAIzblyknrWubzqJ9mowC0Ty6Y3PcTrVrfYVw0zpnY5XhQKlqyyHDtgbuckeWivun
O4ILgfrnzHbP2krygQguUmMhybzKnFzwaLxRdsNlVFDuuyaQULUxOUpEUX/JROqd4B5UOJpx/kb+
D+WRiZht+UrpoVyJGZ5lCDkAOBO8d9MtrR++nDJ3Wk9Il/LPU5gY2BqKwDDh15i6zqjAeWAdybdO
AiYBnkUHx/KQBpZ10USxbyDPd5qwwwCLkOg86xOfnDTPg+IZQfG1cyJudTx3pGfYhj+eurZO/XWc
W9P4aOmAmLXVHFYDQqp87Ak7DhrS6RdkahbfW6MVKhKqosl3rt2+8DwMznVufyq6wXN3FYm3zQEb
uYNbayrwwDmgkQSXrkjc2wyFhzodVpLjXSag46G0N/1YnvtJhcNmmOvUuDOCTDZnft/W/a2eQOgS
Y2SK0z4IcxvnyjznvyrpT7/iojPkudVBDV4DZnHc08q10vnCUUlcH2SdD90hCAoMjFFMIfir51eQ
CFgGiYl1Az/4qdhU6SW+BYYDKjry286sYSTMBaNNHkb3hgoh3KM0Q9/VK1VPj2RI09NfWaYfxt94
2xJ/4+PS8G98SLIORpZSu7smkSPcZFBS8dYCR+J8H2vk7CS2lFFGEM7UyirYJnmjM6hC9SiuYVQC
KVBG3ThXeSIrsD1zJbieIfd+19KTv+oiJVgFqG4WnFidCFM2hKUbbhe1uNoFhTCuGg6kyapshmi8
tTqMJUTkKmRHcurt+leF9frBssLGXeG4JgtsliVuewzFebWrk3w4F6QYkQojBzHfgxqAou3WET5x
4Q9uuzYzNi8rs06ir7KGTrQyEX+qVUMUQoVjQZMVM4ZBEWA8ygVze05cmMu4Th/NPkOlZHvEHZF2
TBAFEc0jphLCeeOrpo3NRwFVKdoUuD2t/ZAY463n57o+oD0cGmx7LoiaUDU4KRJ0VA6ui7Kyd3kp
5K8AdVy8IRrbRcXHQdxeNeY84pUbkvbBjTNLXQQYa0nHnR2MMAhBHBy/gTEV2zopzNtyUAgFC1V4
w6lb2py56jAp4e76k5h2asiDx6HgmLKVmcT6m5tO+82dY7u9i9gMd+s6MPBWkYfGLogCcHXToJOd
LtwkIG+zGkLiOHsiKpAk1j2xMpdlIXz4zXZiTzD0dCiAx/SZfxGWvsZB7re6OY2rLlBrTOvW7ZwY
c3g/R07Ow4jjGPJ1lNNfj1tT3bHwh/clvrNr1m6ZLPlqTnxHEETOcqMrMZ8MrJm/a6HaB7vP6vGM
okH84PVNlEEaGPA6+k3ljBv24BisBSmRv6D+mXdhT6MadpdqEc4GEp4DRfQKkDK2YudbX/SR+IyZ
yGzus3IS16I22itzNikeQUZT8xnrUH7Vz3aXEhID8PbE9utkXlMLqm7Ktk/SRVOsf/eg04vD1OI4
2ntxJ6PzMjTFA2A2O9iXBKEae5RBwS9rME0Y77rxMHcuXE8ckjHB5iE7Rr0zI9Bl50QWeeapGoR9
74SicVYG0r6vJLtVWP0DHRoVL/uoo9MpEPrMxDUyn5ddmOebxi4SA51sYBVrhNMAnBDrhg4pe7iK
P2W+EeLyr5oMTHYyKw1Paxi6Hz7t/OqigWrfrqwON+WWtcQdIJ6AaF43Rjx/JoyzHr7VohHftOMH
gFSQf5pnaWM46mRSIUt+Fdhw+rzObOXaxPWT7FlLermDjlECAp/82TE3gQETeQ1eKwu+puaY/Cj7
St47aaH9nTKNDDGElZqLk4lvQL0du6GvqMdYQXXtG2kDBC+xau+eCJoo2LuQ/li7C44iq4zYlGsL
9gjMKdTH8ZmJobBacSrK6rVA8xtv3MquQ5w1CVlNeV3E+VVAKGF67+QpUXCJl+r53A2Qjd2FbQkR
ZMD8A5o67FPUjrQJNRMR79LaC2ty5No+NsS+npjlD0YKkn4dt313inJ2HA4KWxhhfTpCz4ksJ/FX
nldMyUmejXPxu6bbP3Fm6rPvQ+i6WAEdXT+OyWAigOqREmwjo4Aggdy4YpNArJH9hWVjiZnt/FR4
n1mtUNEWmRWMpyXvqAX4rI2Rg3ZjK8aVDNLav5eVU0U35GEKk8munWlDLpSu90ufv79OTFWGN1np
t+qAswoqDVx6vMdbTahMdkte+wIub4jPZJbMUKIu6nAYktOmrGFgBAHpL+t+1oo4GXIgq/o+J6Cc
jFyvnTMPYymQm/5b69HV/w7GvgmusfVmzaOFmJRXKPJD+xIfkv6lCr/nYy+AJ59GyDaAy8fmNB8m
pzeiLWFLNoIVwncTFAOO5g6v82KMqi/sjEh0BvOV95DjndRUtwqunnlVZ9QS750uaYKbkTvd7ae+
GtKrWs2VuaO9GPb7OJgsEoQwZ98PMHCn66m38kVAi9b9B93WFmhiMqnuYOOpJrTc0PMA8LpzUbdO
rnVqN9HUfC3R0eK8M+OsRpKv57NYzIM+AURC8Xw0PWx3cdMvbkjQW/1JPQFh2Zg6MsurZqqJaBrK
gWeOobHlxVyFELeNbxAUjGFvhhUEKEMwwrmS0eDuOFem5gWi2xy8aDtmEJp6EcvdoqnH1hzMcvwU
AG+TX3rHMi6ruivcc9z8TvtYegTgXKpgKqi2YPA0m5sQpgNIyga8ya413NL85KIV1nvRKu+70QrR
fHH9gRQm5ZQeTvCxMzp4MRbJyqTZxlAZ14nvTAIy8BBq8R38w0B8ahEQmmtO2XT3Z9/+IQvT/6Ui
XJsD2L/UEgtW+58Q7IXG/d//tSCs2/bXUy4wQN+/FbjK/gt9HBqDpa5FeUtw2PsHF5ifiKXKJqhS
/jm5chr/O6/dlH/Ru/2jrKPxg8KNn/2NBuZnmHwczkYIWfip+FBg+4uzJuJg6un0J+j78HsvBZEn
5UujMpnxCel5BUzSfYzy97xzwmRH7e2RZfM96d6LQgfFDQahv486BvrMcvp7Mpwao4H9GzK9tsHT
A3+JRAp4p+snD+AVucrLA+0yjI08gZ4ta4E6GiZMjbkyUqgGJuv21u2r4DTx2dRZXNbZFAfJ3m+a
nNxektfwmur+kuO93Lz9W/wZ5dmxmt8CQdOfbjWXe1yZ4DgnurHEJZuVdfEDyn3weU72WIHj3wWL
5s+m6/H+ss/GdYllfDbDnuDanG9qjr31E+kj8puN8xT+BE3vfQx+8FfdZ+nnzuag0tmUpeaiTc5p
IMNhEEVqnpkGzfO1S9YvrGBf7zqQM4egBxsDzIvTahViWsewzQGmsuL2EVeGHW4dog2Q9TsEWASy
Q+5P0MxcT5+UV/qXTpmaaw1ueEdE5nALXYiMDKOON1mvs5kT8UD++v9fS9rp8PO//8tcpMX/fi25
jIJf9ZHlcfkT/1Dzk/mEkh89noVgX7t0av5eS1guaLkjCESgQNkI5e+/1hLT+gtTI00DXnBedS3p
q/1zKVF/cZKh2kMLz8MMgFTyQ57HBXH+pG4FodqiasU5m/FQo7nHCjsXCQYgcEBkPeyXcT+JMSZx
WRbCO8wprMPL0iUzF09klIQXXeu27QaveN0c0MpraHOlkztrsKn1rQulDmBRAmPxCvwmSjoDJBvv
atBVQp+WrUmiywoVuUwL/kRCwJDZlLT+qoyQqV0i3To+oYwT22uKOIVzoeiaiPUUFBQq6kh09ipr
jclcFU7XhgT3xljlR8OEGIXaBdJgkxYJQCbovxfKDo1vOHgg6gLxg51o24C7VeMF35IYENiad5Ow
mNzJSv6+jCoR5VTgeKtEB255oow2zPDeDbwrsS9jiqBD7NWbyRlbKHJIaFpsd2Fl7azewUbjiKik
I1ElznSicpV+9VgGLlVIst2W7PngquZ09z00tf21CFr9s/QlvZlmsgm7CeslP4/up+l89eEZYo0z
If4AoxjG7GKSEKpPB3Y6PUY+6bubDuSaPsDimIoba46ddjOX8yC3CSghlC4lxS5wyyGp4TFEJfxO
jWXe2EXYzRd2TGvZIz8cKDrBVWhLoqabTwm2qZqrpvFFepBA4UkOJcfnDKUSAVhFM4yAQaEN7SpP
h2CTe0JfvoCT69WO7PkwO2n8sLaInSSwcltFTfWjpv1J6QD02GPoAJ1cCzmpL0Nmtw+C3CZ7a6ZJ
u+90VUIpL3P9CFOxqDfxEA0Ep89ECa+FucQo5trOBIyroD6jHoVzynS6icCl2KHshZ2hge3EhtZd
5V1mwdcy+bX2duOMwAiqDixHYRg/Qza8w2ocooizSxNeG23U/KaXf9dG0MdXYUN1n963LnG2xTq6
6YBXRtygpNqlHKXwc2KgIHp5lta9LEbODxSCYCi5BIVfUy8Hq9rHHTF9UZjOJaFVDiROXw4NoJ4x
G7+OpDkIGNDkvsjW4LuprZbNK+ls8+cKHju/m2lG2U5ahUbtky+actqJ9a8Q/NMjMND8CmWf+SMS
c5zumqAY4UKCU8e62Pso35w+Gjg8SlmRLSNkvYee15U01D34G92Yz9+VYZdX7FmJn6yqmtR7yH+6
3YBkpqOA35RUGeJb4+JUtrUFJQRrWLQO7MbivOgPk1jB1zfnr6h0/CWwVbn7MitkfmbrLiCTtcvK
5iYPpAo3LiGUqMRbmXwyY1te+1OZnJvG3PqbsE7Ez6rql8SoiFgriv6x/hpDBvzcOq33lei3P8Uv
qKUHuCxtcQiHNLsiJYeyYJZKX/HKuQA88YcGv2QzCRigNUhUfjjMco1/bcpWtlVwAPChwd8NQJOA
Xchw7u7iIg0eunh5Pl4KlI3qmqnFxkELC/Yzoh5MvWtEOB1aGguq4hB04ek4uxOS0WB4xdMX8uOt
8KrPmtphHnIQuq5HVfsbSxgOBCl8xSdKUg/d0wwjWy+onTHd2vEAALerCiDWlgHtc1VUTk2uVaQQ
W3h+FhBV27meXBkeLPeNyuFWbco+DtEq5UFIyE2RLFcHWrjYGKroK663jy4ag+7zAh/zwMrPmLI2
urZ8h96Q0T8Ywi0eMoX7cTUMRgkPsZLBABEpshaaqCaMDetHO64cIIVXaZMPP+CL1WflGMyYjT2b
SlIylSMsYvrN10xYolYnP0s9CrQqhFsOyDLdRGi3Bfbfhnwoy5rbYe2rjgLY5GjYfK5bluEVLvPw
UCddAp5MuhxXOV2CfvTnbpfLijW5UjwC8niNjNMWJZQL6hl5cdZmaZytKvZ93VbxDSLTCcZZttN+
1nrgO7P8GxA5JkUXBWO+biuq9o1vkNRml07obNKW7x3TeoweUPQsRbhmiYP3eNVulXJaEq58qzj1
yRZrtkmAunMdKE7tGORnAWdIpIs0sAJUsGqNjDr+SJJetUmDgqjcIpbZl6gJfWC1LaLyVcX/QVcZ
RflFgt431nUHsXtFDSwP12me2Q/w9xG5pYUfbZb0vXBbmWVIsqDrqp+jF4lqxbc+fsCh64j8oIbG
HsjTdTJe6JUT1ubPoQWuS3MaC6g0Z/dgNwnmWj+Sye94lOmlPTr2nTSi+SHtYJiFBmshYcWF89Ns
OqLNUJaKL2MRe9Dfmrr4rQiX2Y+zW5yl5jx/i0zZXXiw3ItV6HOuWJUQjQuEVyl2DILpTXBOs3nv
2HEAsN4tyFYHCul+9StrwADoyfk6iYz5dwIHB/Iwy8CapMUWeCYdhHXYu96VkhkZszG+ODLfalmB
5K/CAr5L2JsHu3OZM5iRQL3MvDTREj/eQ5iLeuc2CQxksUkNdG2V+qqtdioOym6jxnqgDGAnxD+m
VfjYQLbWq7EqLWLi0nTSn+H0IW0EQGNZl7iaymCNA3uYgDzEeeaZfOP7yPqeeKJFoDPOrdmdgazM
xk+oAAAJrqQzdBqICAjJc4dEiJgvyzj7+a2TRqTmDZpARMQ37uifUJoDC7/ygkyYhwl1kfhcT5WG
TkRqLE5vGjk55murvNBFpdOzvA0dEulmStvAXofhJwXHoDov0HgaG1ZgkjnH1OuizTQA/Fv+5DSv
0ym0fpBZHA9ri/59s4Smk42+qQho8OF8tcI/NN3UwSubW0Nt8ePl8W079XmxSf1YxCdghQMHWjGr
vLkmp5Ib4yEN4bHPTe9/62ijWVtBS0GdFF2hXZoa0KTR/SCn9ap8V9t2L34hGOOXNzSalz39J/h+
m55Qj6UWDIxBn3tR60+/W0gSySVuGweQnQU97wKSZFFf+IKoi0PoATewtxl7i3HYYG8S6S4cys49
CxLArPTV6RSQHK3S4EdRG7W3CdtR8JhiOyOSQPn8ojLs/OFk9DtFiEk2Bpb6Sa2uS0+DpJ+STy7c
kHkRskLvx+HcEjNeUrZai4m5e5JWRuXsqIFTbGaaFhbtaCcyvzRiJuEsqFy2wkxke7zTfZzTErBJ
iidGW1aV++BRcIYOTrjjngKf/1t06Gv3eRJTEERPPRF67As4dnJmMmNdyaCl66p325M8rZPpwD1P
uvUkekLoHWD07VXMwpOehfCcf9EzGi40acTfoGULd2fqKYl2Zt3gF7V0703bIY9ySXC16c+kSDsB
qYRLh5Cb1heXpW4Mawt8SJSIyYkLPje4MHgPhmVOK81W+3+xd15JjmNplt7KbABp0OIVAElQuKa7
h/sLzCU0LrS4u5m1zMbmY2RNV2Z0d6bl44zNS1lVWUS4kwSvOP8551sYazrtO2tCNm4t2iV51DVq
rYLEmCf3ZnDIczBELA2xoQeLmDtg9gQeeaxj6b+0tXy3hlpwgvcYNfh2IVtjY496S0d7nTLvYmxN
6zdFBUO544CAn6YF8U1vF5bixm/YNx9NL/P4r4bZnoXJaXo7MkKzMCXSHRhQ0wpxonGy/J4xevpd
63ZeBOVkX4rmFxN2QhPT0tJzpKa9u3ZguoqO8i2fWQWX986rbPegpQlvceeo6bOiNU4TjHZSqMFg
dPklqzICS59ajMC3DMKScV9bIls43q6gEsy5bJnBpTGJUjkreR15s2icoKhzSTHsOBb1FbwBwCqi
dFv9WCBD4zY3OupZp9GhUiQX2qyENGdTAeWkdkH9gpBuShtXXpfMUdo0DgaT8gQYlSv+kYTCYSec
83SGEcgU42NSJO1nsk/FV4LvyNu0cd3m703JpLQLYd9wuVj7rJEwTxGuZUD/6+SOgZEMdkctNtUU
SwvHERVyQiNgvFSGDpMaK/ap1VLizboajBSKonacG5c1Pz7Iesi7a4cBcP7sWPMyxjCwjVxrgo7D
v3nm6MkYwU+6phrk/9cPqDb9qR9c/Hj/vX5w9Va+jdmfpUj+wr8QZdZvXPNxCF+MrA7OCkTK36VI
46If/Mz8QZlConDQCP6PFEmbEuF87CGuScDXI0D/H/qBojkQzKABkDtyyDRf8o//gFKGLfOiy/1b
MbN+qmVYy3FiIG/i1b54gP8gD1IanudSl0AYFtfJA8Z1rTz1sLO3cRGLp7RWocTzGuZN6prddild
a59iiLnNvNEOa1evjr3elWebIpvtwiZ6aDVVhnXSaKfe0yhOvRQxJrLHi2EycD5QlyT2zJAo3/Hy
oJ7bY2fPjC0r/Uv31pcKDAphiftBUuYZc2EQYqIac0ZuV5fmyRzUld+Er4bemoeSnw4nJhjm+cbo
FisEY9vSyFfzlNNu4itF423ndTqqXVH5tkbPn+49j6LYJpLuE+Z++5U+Iq6XvT82prJZFLs5NEz/
kAkysZFeB5GBTtWV08u5bd/40kFlzaxo1PNlm9C5eGxaOkqqguJxcT1gWdmSTzgzetklTR2mi4ya
uI0YAtG2tkac+EEoXdgB09xDNkjTm5qLcQf9Okx1E4IDwolSPMbKpu/RMDiz32hl9pxygGqNJZhL
iu4po0zsBkT3SiXowCKWG/qX2vfpC2mJOlQHa41WS1NoC9Ekt5cSvFHisPPGXrB47saZkypaKRX3
wRcV9/WF1iLgZapGxUroKhtl7FPwOiZNDaP6YQxcDQfrM23sQ6oqd011tnLYF9UW494VfZ0M6+f5
rbPmkbYYM7l3oUS3RY9m9FwXh3j1ijCnkzNQDYsNdRb7edB+8ERx1XCno+4N97Vek73GD2dMur7D
OHMr6/Wrc0CJG32996ZlouBmeU/mNSq42rOTFQfgzBwOZPWZZeNHYlo30uZZYpCJJZgKlzxTYswA
87fFsxVw0NvjFd8aFDj4nBCMrTDHPFpALCjw4DZdvqxcrHFS+w21yDe5mtSEP6byUPbypLNFQe6e
aXg24vvO5iKPIZEqxNaP46yI1Ka/xpMxQk9uP+JR+6iFGY7rujeKkUpDLlixx4Wx0xhlxgOG+ibJ
b+nP/uoz607r5Lc+g5R1uNNthEYbbUdhur7gGsI7YzWc+SFUPLrm8Fjk/XXSqA+mwp+gIsgn9KOF
iAdlSDfXBpr7Xsj2gG7z3o+ZxKKR2G+T2b2b0/Rj8oyiCJacaeCM08frzp6AjIw7RlNKC+y0jlw2
fCbDEOgO8DqVbvRuqW/bS7m+YWCKR6LQgNHpH0UKsCpV6LatF4+2X9HYYa6UB8w3bwzRNl0leXbY
/9a9J2lFzm5lcrSSDJ28hzLv+lCRYy4hnad92qt10GPsAOOBCiKpXTZxyivx/bh8+S81wdyhqmpf
dzuyMlSzd2Sj4+26dK/axUM5u1rLBz3gjZrCxVBPdfls9A9iccKu0lDiaI7O+N35ygdF+zabu77k
MNU8T679mZYlKhLNiBeZBM8ZmpaZgLTwGBQ2r/MwX+K9XS0UdKMYOw2HpS5PmKALaySKwMB0vXdp
cloPUyepNjGMNbM+LOQ1L9tyPqjywqeFzgV8FAOCf1Xz+qcVenWK+k61exN5SGuq9kXgG9KilHNx
dvDghgGO6J2qcaJ41an+HAcjLo6YqQrbZz6Z0NLJqAoyzpRyImM0a7yzrbs3qpdmXagpynRHKSoD
Sco+mv2SCzqrDVlNVjDkeHh8d8hdSqlb03guCzAAPkJR0+361rA/gHao3P84KxmbPp8mVudctgOl
tB1IpYBBhGnjowYmHNiJkU9hj8sV7v2olNSsM52xaMIb6VFvYRJ7lO8boE9MoxS3koDXJu47d5eW
ZvJSwV2J15IvvAtCnfNe4tvmVF/FCNTUMIXWOhQ/8FiUbz1h4Tovb4jjK1eir42ziLlj4EdAvzPt
9cHQGqolTWd4EZ1bA62Mn6AT0EE7j5+eacKBb5bqRhsmvjrYFzqrCVxviWq9OyhV6h1auV3nPhiW
4jhY8xVGQ+4OSQDQKbBHFtGpjybwedxLeOPF7YzQNnnerjD43KlTUDjPUihcrhHVWtpcDwEdZLWj
VFcTPijMCsM5y7LLiTV+6Y1sAzrSOaELZwjeX9IsI4e6PsZBaVRlTjRD17loF+GSZyT5nGI75pnf
GqYISmUeNtyy4oOSQofp5p0xTtYrV1DD1xcDqZ/Z9lbyLdrbyfhkp+BucHIHZnboZRPORcu9dOIr
yQX+3qZGz22SLf2AD/iTVR/52Tgna1qdwErR86oinCYLiHulQrMuj1WHRJ+ZSxzYVkzcb46Z6nW7
UaBYNmv/FZflN45gzScUmkXptFKhTQFfZCQcr3vH2XQluCcK8jbNwndPzuXGjdPqdq7WLRay725U
TrQRYW2Ajd6p1276Yphrj/ctO1Z9czvUVoC/LSiM0V+zfEd7W11S5Uzv7FOqLKemkfe4ZmKf8wVM
h65i08GHPzTFjjB95Kjdt7oOt45RlTco2z975na91rkbbVFOkzVyesbT2RUeIJ/RFtnZMynsnm9i
WAc+iCVvN1faNs3IashTB11pRMidOC6xlbrTp7CGJzNn4NDQb7NHdks3SoWZIF2MrcOMb9Os7ePg
LAeZTvI6VkBug9U4oQ1s8VTcDhbXttrDwKEslOJZVLtMZn6W6VsNeJ4a9O0k5z0WBDq81dGHuUXp
NhQxyZyFPkdFXGqr29Hba0N+dIW5bhzeAa5h9wCeWI8pZGRdXlREf1egeDe2d1SK9NsxJJY+5b3s
ROQKHiS6nueFakAiNVTYEBBpeQDQJYpdka1Pjd5uV/heiapFiVO9JHF31Yg0amk3TlTHX5X6K58w
clTVhvxYyTEGxIIong1riGyL72Jc3xQlE9NOTdytC2oMxsiyM4C7rv2ynVPvHZ5oaGa3fXxKicQ0
bQvvsGCpZzH2zj1mUrmonG8e6TwD02jvhvm5NfqIeUL5NDYqu+CNJ1VvV6FE08QT6brCtMljctRj
UrOf1fZtqpQPr0jZ+k+4bdSvrBJHvdADE1nGWqinjL3dmCmPFUieTZI7OvKAWz0xXX7WEBgf+E7i
O3PY5UQyXQHj2CWl/W0zRlEHjjRgUFh9Mxwshr4EddrdZ2nfrpjRUoHK+azQUBBYICZo6a13ljBB
tNPDlXQshe7qc+KL/V65rnKDl/xqJxuGOn12V2U4Tia69/tMpoHIZHI7N+LZcrPrMQcLYFFlw6Pm
+EkKLwS2yXEa2DJU8Yab/tgM7jW6jbJvs6ZDiumigtIxGSQkKlNmAS0Bma7fVnQZ/JizqWanfW1K
KhFh1SQbDyzb6OzwLWXBpF6bA6ZLmlndCF0hfsznOPKyiHLAH7Ky70qN6iNwgy9e+z5RkznqaTSJ
dUCJdu4IAc2haqisDD2uO5N511DQOp7bzMhwVAWUCQZmzvODEsOM7hqfxy7xJMBfS700SVbdo4Ai
5FDsZ8qPxhUeZfnOOp0MePfh2C5y60JlDDWdsnkU8jJsG/PcdWwxWoOPGQvfi9R7+Z0x9byQjKjh
Sq9ynqFNN956w/woVyTO3Ds4st2XVnwRjghVa0WwtlmYr8nJoOphauwtHuTQaoeNZZa0WVWOcifp
V/U9LFXQ7uW5uviPlfXYDjhd67iDBou1N860ZyW2j50TR0YFQGrowtJVStRZ7+Qu6SnPPLoRCDrW
7vNYLR9Nn1+n9Z03Wu8xfBg2lx/tAmCgcjfxOG5yaCabOe7ss6XVSsR8KvN7E3dm0kX2II5aLq90
OMKs/jOvAytINtabyVIfiHncgDTeLujh4M+4J3BxpbS17aKGqIWPatUFCWjW2XJuG6S41DRDbx0+
pkrYEbcHyueHJmjtJOpBxjammIOp4c3rLVvQrl6skeYuj4Y6cpmrXPBBQ3H22GShnO06Pd4b8/jI
QfAwikps497MmXOth4xiWVV7JqkFCze19AvZ8QPu0GFm/Yrr6t2r8UaP9NXLNdsM1h3bytniL3Xm
OG/IsVFR3pm4PazJn6d4PDTL+FwYSmBn47VstDywOu0bde8rWdTtmORPozeeRnAqPjyNH2a/XJlE
2kXiRSsfix1HEJQ4cbzGzjbruBOYHG9FbrO/qpuBGVSQc7nblGX93IrReyKuMZwM043MylmCthxx
cqo3MmNHzpwWoGXOnRC97tlujNcalEOI7H5dDspbK7NNV1ePabusQV55Adb4z3HwAngHzqGfblqa
gWKni9quVQOVucbcmLeuk3YP+Nu3oAwprtU5nSKa3ZWtu52l0/pGNn8nkhHyGOuCJYLqDTzqTB09
VixvBBa66G9YVTCNrsZnfFG3sQGg6C1VpBTLRTouQiOGelOj+hsulw/DmaojPX+cEs03E8xvkHgu
N3xrfXAlQncnzlzv4T9isCNeEnvbYRy3VdkWMBqcrSmS+3lsttSa3s85pBdQcThsNoLy1LrvInem
STNufjQc3Eut5KjEHakug9Y9eqW5BQjxGItT3Vd3YN1xwlpOmE04Ck0mVJMEp/g+kpDO5udxjJ2r
jnZVf5B2/gqTuNtAbl4EpLH2PrGnkZvCLXO89CNJM2rx9axMvxKDoTtc6fhi9Km1PU+UIjYX9gPN
tILRv5iNfTrF3mbNXP3ca3pzq2pSPdE5MvhM5c2gRJ99rmp606g3UPelg7rcrVyeYymv2oojLsMx
+KuWEKC9zJQbNQ9wRsVzaDtM06Uce/YKdUtX6ntspgD0VDXR9kWleUFrtUvUOlm561D+FT2tHzEJ
KVzoEv2dYuT2uXc0Z4fVF6he4mS7Om7APJhg+cxiFLdcYbW72FDmCHqFRfvslPLeV9gi0tQ1Hg2S
GHOAU7stAGyt+r0FYcDi5wuuOQpC0zlmK8NoSyIL279JLjvRWeahbHCqx/zOpmEX4sTWUkDlzWUZ
zheZA3r8iBc+1W5qO54PwEGYnqtzsX5Slu8EDF2WPSuQ2Cd9uu4nEjEHOSBSd4MZiL5LEAwyfbuq
4PrU1FmeC4Dse4s4xo++cZbER0FnA+DXvLeXZf6OOU+B/rKcXW1McQRCYblZ4mr9LCyPSy9WgM0K
7rIJ+ppy34ARdbcTvDJxokE63WiikbshTRZS6Im7U3ge3pKxt3eetRbvLOQHzB2MA+WkRkCIST2z
Uy1fpuU2P4ZpsjwYFLZxnu1hDZaxNk+GwZgRDosZR5MrskhtccFVXNX7vGOqbl2KcWTdcP+Faeay
H1Z+StpnO/LmQ1KhUkFNFLRwbVQRkZzJ0v2LvtiwlNjGAyJMzKhNWte2Pjjvi17lZxVa0pbEjp7v
PLVRto2uxudpTsVR5I1xqshfAqlQj4AmChRnBpjU8pr8M7MqhjvHbNRXho3jS4o9ijWV4uw7B0M+
PI65Kt8TJgiOv/S0M+ucbiOnHUCl56sRtebCJRZUHMAttZxWP2PYmAZxPBT7FgciPKy+OFh45E7U
LXc/hmJe92CprKOSZQmztdizlUDoenww+Km+dIfW3Jb0N3NcF63xzP1JYHVmk4lVZ59l9WaI5d7y
7DuN2Almdu8ewOubHkND7uLDXHTJLtV0QLKEQrEA0QNe7YeYtkR/7UcUAOEI1w0oGliPTVawjMQT
u79PGCqnHrj2dm42TyEX+elsK7OOad6gs8PhXl+H9uBY3D3qeOsNCrwgrtM7wAwEZLC7xPdirtOd
yruyWuuEzWoYd1SgJyWxmpHLTjIr8Y7G7nzbuY0WUmVPCsx15jd3EM/T5Gm3irqYnAPqY2nMV+Te
a1Bt5RAWngePjuHRlWI698KsCBaQJlv6aTcw0x8jgWkjoeZ4dK4W+ryrsCv78SGpm9ei1i7fVMBl
+yrLezMwiJg7vtJ02bGlAbXcAHV1OJTIbtcs5rsVDyseHsTXq8Qi3uOvZWWfOCFrmxouGfuGodeF
n01De4Bk1PqjACRod96CI6apm89Sl2ie0rETPlHCecFYd3ezylFb17lLcRgZp5e0qeiYlmMJmxwk
q+tTn9zGIeEwqlDbuntU+paCdYd/9xAnMGIzxSlP0jGnKNeT/UBBHJkLdbya9cbdYLfXz4YpL0cP
6U772dQo6zeceD0MCBVsr0XTXy0xxJIRjsZJx9sF5WrSvK0xc0PkuyU1RJVh2CPKbLKKa2ANVmlK
RlIOzjS+a8xuw37mNpzbWGvB+G08e9oqKdjgdj6JUZ/v9aHidj8a6vLhYIjxLeIa4H7XwpLcr5kq
5Wzie65X7Rfm03Qr3Z7ZpZySLigzK71aqnQ5EvZDLtH1lAFoM4rkYK/i1nKthsNPlXR3pWforwl3
MOBkIylL7pAm37acvNuFGZ8DPrrBwvFkju0jyGCExSG50yawXbWi2yFcvwD3DR/YyIjMsfMZewpz
fMd4GPSd7OL5xSNzeCoNlLbSKQ86ay1Xm+zV0JQ0msvuxa7yW20ZzlOsfbOMBDNvJcdS7uHK9dQ5
DQcLgVpjzmGr9j/c1eGPrKADY63c0I8OrinPeZYEpFNhB4pJoIwjm1Umkqc0rk6MbXVhPqAkabu4
a03MQMYtBHcmbrPYVZYT9IVQIvzOT31bpmEizeEOnemWdMAWshIm3DOGAucE0eB9Yf3Tyg69F2xl
eyJk0N4pdP6zBJOwkCsf5KXpfDvxTXIVqqMc9Lp0nbepHuuvDBZTn83ApuVpch6zDgZmj/t/VM8r
+ry/uO7N0nNysLzqozT1a9UEbs0JewxHl9IsC1ZPY6niw+JZaViVQ1IXNyod8pu0jTduZYSzMz+U
Nh4MRuvNPSXqLsU5y6kt9OdaGh/9YL8N+WMf0yEfi00mJ2NXOs+iZAJBJBXNCQ9OQCJoDTXrjdwc
b2LmPBIpuVoXaAkKAgDZiwAVUWKA0RBT8t5vhjkUaGNWIm4nVD66q6KlaTa81K3FihAzfakGdcu9
+WlZHfb1Cnpp3OYHb66rC4CsQnA17zG4xcim3Xkex5vYG6Es5QheZP8ylfsCli0VF1L5lfbEXNzB
uZ/UNo+IIDkn9IYIoHNGqoNDnuvi0lTq+BaPKEg1r/sit1tFUoj6FoH4nkrV1bfJvvKIWA+2ZR1W
SlzDNnO8zaBq3JLniJmO+WMUE7eC5qm00y33ohagZfU1ZzkErxSENDtTrt4QGlEeiUrXe9iU8LRA
er2gHBzHGq1ac+cnF1qzdJYlUqf+rl3FZzOOGSWaM0c0UX33SY68pX4vtfZM/WoeCkrbeeLxnWRA
K3adi88fReVxBn7sq0l7l6gkEZGf5ZWSxe22mpN+a5ZVEzi2M4Ztb5zEurzaZbn3Emq72Vd6f67E
GTVe8fsKR4SdDTusbCaG1J7hEcOMvUU1hIDn5fg6zJ0rMdpG6BV2KHuyLEashqrW8s5BGp0ggPM+
W2g5y48VEl1YT96pGKV+pfTYHwrFne+WUaPKWOUWm3orECdhbrgZrMRf8NAIOgDYc4nateVd3GTu
Zkn0s6O3VM2QbX8drXSO1FmFj1YnQPs8OHw3WE5yf6LQDOtY0ZHc+XS73tpLpegfVjkVL2zky1GI
9F0qcfaClcS9jvs4ooWIag/F5nrSXsYjeRIkTUsk+EDsN95ksZsRsiuhhxVYH2jLXk847JStYejw
7wQcyno3Ql/VXO9taRHskD0UJCkGY56xXmE6wxY1f+msy21Z/MAYuxWMh3ArFxFRosuKFhM/F+om
TUfrSrf5njaY63qz+CREv61JImoc83xnjreAKR7bbrD3NKsGpoZQrRXGZlYUPiSdMzX3uNh4zBRl
8cd06NGjh++8b3/IwktPngPMOXE0v+rYVDhh+Aadpjs90/wBkHdN/qrXLFRtluiUG26myenVAlq+
mWJCxGRrH+VsfExOdlTy/KABAwd+tvMKzlWYFmzRR1Qd+MBI21NGj9X1rGoUnHkJwxydpdpTYzxB
nVx9qrwE5DGPRS3nRaJdiebUjnKv927JqXW0Is07wSCuIrMpC1IfCojPxgRb3xRnbIfPirF8M8Xi
5cobUhdYraFe4Z/74SEwjWOJn7nqOOrP6gP9ciB7FYPqvnRvtgTelvgY19qV1dm7nCGWz9TvmJnz
gY2xRwPWcvUy19wOFvbLHJiZdJhu5AVOyUz1MMeRsdSl9dzLgSdnnl3fXSztwDjkrHgUqIxNH+Aj
eomZbocTOeurgleyFZAeAhKGue/is1ONJ5G/9PN32zPsAJ/pg2ogXyYz62tI7NcOL2bn4LiqDI0B
Vo3gaxreo7CM6mA1fGH15NqYJIji7E2o3Yu6MFao4mYDZz2Yk+t2wioytPbqyzI1t3niYnXkhulp
iq8bI35kjmccGyD/kM/0rV67m1r8lRXvQw4SMsZfiURFK716HBKzihqs05yXkRoKoXKBUEyfxPbG
0raz3QZ9LiMP+IzfE1UOiKcMIdf+62qptLC0NCZd2XJYaN/apZjBHp0CfXkmKkPro9Pf0OrwMTLt
mHpldxlxTtC6A1uP07BNNbK2jXy1cnFHYHculg3IXDWUpckFphTnlnfhJAuNBVyzz1rB77fmbHmS
SslCg1rDG81zh0Xt21Y/8qmb3wfmh1vLKfjht6pN31MvYu+aKMRdZyUBAfSb/GdGvqmeCh3urQlo
L7enB4WzRiSJ4nne+EbadcU0681PBoJsjrUdC7F9p+pJJAfH54/t0FQZaqQmE3K29oV1XNXuoYYE
GDQKX3b5I9A8kCuz8W3LLTlsnTB/K4C9pAlp+XxLLyeTRZ3AUcWwcVm0Q5vIe+yOd6aaMndmRJJU
3wlNhijaOPhIRe4sDOgRW81NyyLvNDXuMAszIDYsb0mAgsfHZK6ORltx/ZT2iFWximhw2HuAdXyo
KOUHGwrsGrij21rpdyJDXe8vbnxPb9FnGOOpeG1v+GpdSDbynrtQYNsM5WIhzXDoTBGKknCC7sxn
FGDkrrGJSKH6mvbJwT+qUuWqbrjb5075mfTzlV12zyalnHxUHgiJWyZCAVSZTaGxIBNWCJO1PdUc
CqvnkmoGLWaQYrhoavaYPVVaCaEQvHc2QDp2i+ZjNsDQznzLVFvd4+tFfMyOXoNhQEt+FA4T/EZr
viuBHWFVkt3AFhJgdLuMylZEfytZfR07dZVq72NhC/pQOzyVvXlUk3GEpImXYUo3Xj2vr7Zadc+Z
HKbdrCD+OYhCIWfGaFiVFxAzmzptkeisOcQHMgcdQObeKQ5m9Vnm8fVQkxlfU3bH5ZxiBnfV+UFo
FAzowzdaJ/NMNeaLFa+PeEqz13Gqb1cuq3OHQN1Mm2JSuA657RGI1xH4wG0tXxKsjY1b4R0gbVY6
d8h2O1o3dmOcbS7OGJ1nMTa63aIh3glnZXXu3S1sqj3m6HRnrD1xsOx6mGgnmSb+hztc9w1bM0QP
7Ao3jAf2Ta5tF2F8kG1h9aNFr57UU8ca77VUW/Z3k95zzsTSUSfjjVG34WQ8AYv1EwZ/nvlQO+Iw
rOohTS9HAXOGRWzgnqfRwK3ZEV3lh0KZCk0Z07F3Ztw/604zFk5K/SkXMbZHL3Snsd9ruh4oU6S6
FYdInr3M3Q1r+rH2K3RIylHExd2KrZM1rkycc4+WX4i43I2mtaWsNWCGeK/37XO6wvcokk1Ks8Rk
QT5lg0y/jYRV9hLtX+xizx3f7yp7IyWWpmRI9p29XsGU4pulg+4pkmdVmQ6FhrRS3XHcnLc5U2JS
U9AuqT/raizyynmoqMyfkk1DwYYiuTcQT+k7jbGBfhyJ9zXYc0OpGKi4ZAJo4NhCPa7gh6rQMKcs
qkkqGIvpu73ckVo5VDnOKmn7cVm9WaX5PDnrDZpbGS5o+3Z9nDr4aDCxpNWmd3h+Y5oP1HXZOOqK
Tp8365cec3WKV/N7SesAcDXrfXOvesWDtA5ePcD01R+yerqeGZqwsHfcqJp+gzV92ORFgS1C7Bg1
0vwHEyiQLk/2yv64qdvi2ihb+dhzPGWBTBFckVPMxDxYa71xx5J7qCY/eg5OWVc8eKV8cPs5ykaX
OXnlXeXSbU+tOubXWJLkjZiW46JLjjrx5x9cdbe/O9L+B0GfW5HVQ09s79JC9Pv/fXHh/TSq6Rqg
PbqKPJ2y8l+Mao03ybioeTRghVg3K0FrOmbqsfisna58bpcZITWrV+e0TA1QLowZg76ZS0a9m7/5
TS6NZH/8TZyL8w7DJN2QP0O8F0vdHyxzGSl3uyIPRxrO6t+8MuaT1tAES+o+6uK+rYgtIdu753IU
/YM7GPOWwWUPOU/axdfPX+YfZcD/r0MsXcrW/spROXbZRyb+5Km8/JXfPZW28RtVYPT7sW3gf1Q9
As+/eyot+zf0Dl1XDeP33Pe/I5mKpv5GAeGldMvjr/7ZU6mrv1k6jbEXUyXV5FCb/omnEgfmHx8P
F44O/bOXgnv4Ih49lb9Ue8m8LeuCTEFQF452UFpnebRJY7B5jHRWkrMZtz0+Zyi8F+VxEDJ/m9XZ
+W5b9O4/vHH/xZfm8p3495P681fRLMLQJiFymlL0X57U2lt7ha7MNdBF0keWbsvQUbIxgmLhYG4x
0+GOyGT80cLb8//6R/+acqfIkhpGR78E8B1SDDhf//glASIEFNCQIiRk+OQOGvJDvXzli7vFRGT8
zQ/7NeN+ac30LD44kiombIZfflizdrZFdqQJUT/WcE3HN6OhaeWvX9F//UNcao15Warh/vJDUsie
SWkpTUgQRtsjW0+hJHb/8Nc/5dd+NO5+tssnRVGmblLk98vT0/TTwLBpRNmdxJ2lSBw9SXv2HPmV
aPKlkM3enarbsvP+ZlUz/xwlhtji6GAsETdIzZM7+xk1/sOqRul6p+A959QER9LDNspiui1mt32O
XbTwbYxJGEOBUN+My/RqUYTHUSjGRdpOIsYJw8YTxhadtr7Rzu7juioe97jKW54zY2okqyXNHT6Q
UEX6VUswJESUGgK3X4zz0Lv8a12acb+bUCI72pbifVuv8npdLEffU+1c6qifVM4TFVB0Bxc/85q9
13cO4HFmvlbggZF8qnPjqeMto0KrG5lEaMPoaAT5LMme0PTY4Fbyfcs/fQD5oKnIJA2uUlIO2vnP
TzuSmVAKROGQCU1xpRDh3HSZ93fg6P/0nXLgqVhUV9BRCNnz1+/UkC19pQ3aEM7q0IbeAAlQqvES
mMukYg2iJeCvn8VLE8Uflw8Y2PZPhp3lsOBav5JVbJqdcDl2Q0gHH5/cCJee+yPu44Zbd1sIStuI
SP3NW/lfvMifvYA2Bjd2euuXNkLPS7HS29xJnWK87bumiIa0x9xpeLf1Sgrmr1/if/pSX7YRC0qI
dqlh1C9dIX9cpiQPx9RpLlerNB+DqsNaNXrL38HVfkKr/vROetBB+OxYgyEjafYva8egNdTVsHCF
s1XUr9R36hbe+QZVsRWZe3an5qSMnQ1mPdGhlqytU20JmeIDpKjeOVNNad1kPUP331/+Pzo+/D9a
IXMhQP/3h4yb6n/9z/rPJwz+/O8nDMv7jbCXrvNQ8I3WNZdt9V8nDBbNf6U0dPs3g4/pUqV/AUOx
3/9HSEOzf7OJ8dMjrtkq2671j4CNPynt/352HIoyL4WudMVcet+pJv1lE88GYlRVjjCgEdhLfM+2
jGKrJBkNDN6yardTJpVhP03u1F4p2LG5PI2Li0ESdlodMs4zmNcvRvPdKFTm+Spe1etcF1Pst9Xo
8J9p30FLGjVv8Osmtj7cfsAkbyQT0k3scU0/WgVeBe55nvVAs9T0pOKNsvAPipxJXPe/2TuT5bix
NEu/SljtEYYZF2ZtvXCHT5xE5ySRGxhJkZiHi+kCeKde9SPUi/UHSZlFMhVSxaLMqs0qF2mhUJBw
h8OBfzjnO2ZpB3BLME24utSPXafFX8oZNhzu9G98WF2A3xrmiFE9axAz26ODd/JTPHuxyeq4Ge8L
3JxNYI4NrujMX+QxiZSNQbuouewhO6Pqt2aVOidOLNJwV0jHNoEs1zNBtmhNEe1NrZFt/HoubLoo
XK8QGpPEQuGeDadjl8UeMZdolU9HsITeOokmVPVdJJn4CigKe4Y2ZNPb4SS1E6+C5BBkKrauB2NB
Q8AomxkreM3vKLDvn7l8tACHKGCJ9NYNOt+P5puczRetk2ujjPDrcj/0moOjAN2k2rth7h7TvPJ5
pmpF0Jmxd6G3eueu8a66dOEK8hq/uLx88zX4Scn4/vbL3dBw6a3YfUI9AckM6ujdDZFVYVTEyhdB
0WfWhaHBDiRDWuzTeOxOkPn9vXCZb8fjSeaRGg8nhbyI5Rn0puyAMD2wF5Ycb2znbd81yX0oqi5A
uNk+G2ba/KaKW17/228Tq33dWNpHeMsczlo+kjfHY96bCZIwBS5P3lqmReoEwRrteRLm21+fyvfP
luWtcShuI6YN9pyT+aEoaCu/dclXEIE2pWJTamP1nKia7erfPAy3H54s/L+JPBvkzPt3BLS2Suco
8aAImmITxcxL42j+Xe1hmssz6s2ZoyZFnS/IHLLpcHg/H95OpkZbJbOy110YtgMufriyY2BEysL8
YHWJvO3NXHfuURIb+HU9M3mNytSsN2EqARkuEljHHle57UBM0eNsRIij8thIoKXZ4X1qRyh9I7NC
a8YuvWa+OpmFClepwouzz6hKX/zUlcW5H1lMk/pxdj/bSuumDToHLiC8FoLpD5sIs12VDaUSzZbT
W2ua77m4jw1bMtiL/Zk4cZGNEbc7s3SY3FqalV8rS+Me0Q1gUoM0N2t/l7RtaB/ZCw9ARZku6MMq
LGKrCGaHzfypG/YWEzFHw/ZggsPgBuysQyaKBuuSInamZRMyOqxgXS/fayXp2FvwEFW1Nkp3KC6M
uSiNgIIbKzuzOBivp301MowKgd3pCKkRcW/Z39RwNdyBRTmIX+bRG0cOc37BxrF2b90iHMDM4/t0
nlDTkA8mzbaWu1jA2jpFtRZ+YTCltYE/V0n/ZfRNQSi6nh+RlieQRFppJB1eK1ytd4Ufp83RmmQ/
3MCEr9O9SLIqOZ+zEgRFCwYBGVtYKzeRAXAQNh0Ipad+383AKhnqj2l2FyUAgK6k2eH8WFuU8xcz
i3XzdE7Hfnpy8rDkpXQwOj4NvRtOgcRUHm85oqiw1bE8DObEdp6mLM/PFaIztYqHmu1Wo6Vt/RW+
ccYmNe0Iytg7GoQU1EpGCyVIFI0GU7jPfe8WMhEbdjxhIt8ij/btDXaqorsFlYx4YGCPMd4BEYlK
UgLFOO4QMeGPMIQ2DZ+YhAGOxaQh8/CLPVAeA0Owm27lapEBsqLO4yjfx53yjCiQnjOYj2bUe1q3
q42xkM+RyD3EyxGT8mxdCj9RrHesgQWOBaEh8DDZX3eli5xAaIpla5Zgd0HREwoJ7JltEHJszc9P
GkCjuzZWWNKR05bE/o09goaOD1fs2qEX+qrTCM7dwEHR8CuUc1xuZTP35r72s+oetHhuBnMPzWmF
cLQcAxQSHfOpNgpZk2Y9doBUTXW3BiUWdicC2DVU39qZ/Y0NzkkhdxXTrZjC6EyHiMRS13IS4CO8
VfbqojXclaPs5jCnXm0DhxlbP9DC0m7WvWaYcQBJd8x2ZEJpyQqf+DSuyjie2NTXlo5y2pZjBLvR
GKZ9bNbOadolZom8XvoPEEWjehs3Danzmmmm9VayzHcPbiFjALlz7+onDF2YQ3ceLidEUqI8N7PB
jz5hmW6cmzgeTW1fAVAe1kamlxftgIma+1HNsqYpwujGHni/60jC/d4JnjNFxtI4tYr5fLKbGnxD
CwK84CXPWGigE8U54ArRY1jH+DGXF6OWYmgoAN6b/n7kucEdiBV1g0K9H1wzYiFtmSQaoPUo8zza
5iKRLTbDuS5s5KhlaES/6WKMD48aYq9tBmKOQ6IM5QTDyffPAG4hbCiyUGE4TXsqQEH7bF80jSWz
TV97fn03FlAeDqZb1slO1yLzoeNrwt62kkOHqISx2E6W8BnWRudO/kWcSn+4/fWD6sOjFzYykwVy
0QxGYzazuw+dHeB31LUN6tdYlfYn4BJF4MJ/wJdmaL959H4YwpEZx7EsWqNvD3qK8A8PK6rJmhuD
Fwd6M5RsTWbEKUKpwDYr525y/OSqtmogrYLVbCg0kqlGP2TsENe/GcF9qKeWFwKBamkihEtD8JF3
7yN1sjrw8gFAVc/d86iJnmAyjOMKWPci9W9CVES/PtH/ejVQBhhMISnlcJIvrvO3NU7KwhwjMjor
Q6oJkjJ313ysss3fPQpFIlM+IrsYiDMxen8UAIdJXA/GFFRqsDfEEaa7AV7H36tulivbFDDzluEe
Nan1obqRFXVPDnmGPWunH5vWNg9Ka73nX7+X95MOj1wOfjmtGmZ9Lk6O9/69WK2pRpkjDcQBgwjd
R7vtAGHc+ixid0pEY8AO/UeMxv803/9mLDegv26+zx7/uHqBJ/jv//d9C7781I8W3Pnz25wVwssy
6CI6+58tOHRXrgNCTnSda89zuSD+AU5gkE+8xLca1WRwhNTznz25Zhr06/TGOtH2whau9bea8m9t
yX8Uw0xLSUDRbaZjYBNMj8vn/QUD17hz0zZsArI4Y+3CA1lcrcVYtlowjFAht4QyGEi/iiINiSPw
B8TE5qSpU6OxoZ1AlZvlxgr9dN5pQzXCZJ1Ln00pzy7cM7JL8xPPIMZlVTuxziJRKupkdhu5F7QY
s2vgabF5WTaehoQmXoAHqFljkiMKr/ka2Smj10L21lWXIWgPeKw5GDBzGpIgUaD1bKr2nm1u/aXF
5vgMf9x7sqF/f/32sf6tK/z/t+3Ut4njX1+7hxa38R93//5/muilfGn/gF3ZMUpKnh/bt+Okb7/l
+7UM6/1P02N5zUX3YWO1/NXS9nLVUrMsd2qu8x9XsyH+9OwlZpNNA/e4dwMm8afFUmVZDzCYXTJy
/s7C6v0TipIBTDK3PpfHxdIVf5xdT/AR67F1/aDlMlnDrWwJPHOZ1+z6fHp98z3/yXThfQnw/ViC
Zp+t2LKT0j90+yhW5nxo05CHEuOhOYrSjSv1euPH7d2vj/QBjfrjUHBRYaXYfFPdD4+nke+THya8
rRnTQWn5p4O4AzTPQ3Gys23RIJwbh+FAoaQFoaq/TB4pCaF+GSdR9VBYr0N0paE53TB9YQwGNAKQ
xcqyMIgOtlWgQQh+/YLfP4K+v17SK9jXUTIIblHv7yj0roWjlOHDjcDGPbdYu2Cz1UgJ6eVrhDSB
xm3pd8/w5Sz8x32Mo7omF6WgHmO8v8RUvT9qjowu76fCD2omjGshq2Mkh9fc9POjOzbnKozBqGuq
Oo8TDcS6ZWzsyfXPBxuRiW4jVqrTIEnEMbah3HMtk9U0YPqT5/VwB85NbRMDlf2SLLyaIFytnAL+
u4j8h8lxV3lWV9eqcY/jQCAp8BQLZtMMBcUV8cbBsURZileqYEhp1OG0bhofnUtUb9qKgIK20da4
PZOzX38OC7j34ymxoS8ulyi7OP73/pQ0pMOoJOvglUE2CxqP3ElrQmZAFYLM0obh2kZfio5JnIE9
WQ/9k7whU7GuI3f3m5eynP0Pnw5jFz6VZejCtPDDMhApuWcXQ+0Hup9AclNFC+FmhMIH+gM3RIoS
n+CDTWIGGeONlQEjb00Ps1aOxB3jNqe/fj3/cqeA+v/m5XysknwbKAZrSZ+dLtCMyJIRgqEGU3V/
Rxhpuv710d5Xsd8uTXvpE8AN6ib7kw+P2GSMCtsamERKGUJyU91AkYnZ/9dH4V75r+eYWoE7M5sg
BvbLLevNQLCw6yk3koH+FcIe6JHuwYI/uvaS/rzQQNFG6RxMo7BO6hjTRmigMPcQ1ePc8GJnj+oD
CWXltTt3LOgp2MGl+bDHE/XVKvsFEnHe50Z4PjPEWmtWvw1Lc9jUVbLTyJ9exSzoV/5wYc3JACnc
v20c41OPB/a0dtGoz21W42YhT8hnDr2pUcpNSE8uKLqFkfQHGYEbDWP0foWGwU3ExcZmnr4mAuRR
09OvRP7cR5EuzwRhPpofzVBiYHEg1/YQed4OCexY4Upj0QNj3ozTmMgiQVwJwMHfnOcPK7DvHydT
SsuHWcVj6+OgN8aQqNws9wMPtOOGBJUqxdhhgW3bd452Ew+LIUOP3a07xRosnIDOZmQZLdYDP/ab
rmK5mX78YnHDY7UCnctiWPX+Q6ch7jsRhiLwkORD1FQu0CCcOfozuJe6BQdV02785oL+6UHpfpmy
WfinPh4UwWfBTYKDltHl0HX+Fudpt7IbeT4nCAVZlcCLTe9/fX3/9Ha27FL5AlEy2wvN7O31XSqW
n6iFebw7/aH1uYOLidkMtkWwNyz6tbZ/8KqZqVflPRDiBWljcPa4WX4XHm4s36SPJx0hCJXQssZG
HPP+lYSdM1d1H/kwDpgiTwUDmlC3ACR4hIPqMq5Ji0ZoJ6OxOQkBMgWy7TC9eNpFTVVyIlxwAjAC
xxHS+K9PkvMvD1/ubFyXtBtM0JfsxPcvDXZ4FC0CocAv7i1P5p/y6WKCdeIolzmVb/Dlwc9X2dbB
stYzo8tzu0dAPTgJznvI2AFwZTSzjIgns8E4Xfv3bWE5pHMRJJ5aV4nZtOu4Tf3d6M/8NhN7lAd6
3WJPFw7puRRKbOoCJSqdbuSj+XezRybOPuAAro4xP8tUCsQwDFeWFpXrfsma7jRZs5CPH5EAAcud
p21bGUtYzyfpkYeiFYVJDlZ7qumyD1TBoDDnREcRQBqXDXMAO4LJF7YNvI6/iRr/2ZMCIQTdlmdR
5n3MfEWbWZeoKwVERH8IkLCvI9FtzC65TfD6fb+1/K0u4z+5xCatgSHgyx/nj3X7x7Yvvz52SVX+
r+VQzxUyoYQUtv/9/o/t9z9HL9WSQ/LuD5uyAxJ47F+a6eql7XN+lF/047/8z/7lj2STm6km2eS5
6stu+W0RL+ttP8EimgEf35hfdyZ/XMcM5bvHn//s936EzvVPFJQGegePicebfJTlb2gHHBRbdBeE
U3MH+9GN2EumAcogbl8Gehvqon+21vwV8xmdZsTm281Pe3+nGzHF+/rL89F4IpPQkT+RwsJ38UOP
gLA+rwgtmG9JSvlsT+ZJE5eoo43nvADEmzrWqSGiLb8HWkvobcgNeLGn6Zqt4R3m4XOj0IC/tebZ
oJ2jgb4K52EbwadQJXr7PLnLqtldy3pMt26Y7p0hHTcDvIZ1W0WH3p+upyY7Yma7k8I9sIh+EJVz
WorwBt4QpbCrTeSPW+y7nXblV9XLkAGKS9OakILOv4G2eV1oGEVdbT9EAtY0W2w0fu6rocSnvrPO
RtM7MFC7qTzthjvLp7DoV1jg97LP973Q9s1YsA1Pn0qIJtTbsIwwHCbrIqteGpMohbp3+2VhBmsO
Tt3KSVCH66F5ogboI/BVHsDf8zNjds+oMV/BSsUaPiVPkTFeM0OWq8ZwhjV0+EANA1A0q7oTCl1W
3YtPNv+2dQwsYWZ3pbXaPjXarSq8u9bAjhAzFdtosbm18a778GeRGbcogmx1HWUsB7TZPPGnEJZd
dZUbnBVtyJeEL87tOJAEXpg9pX+lbwW0hpUOaGmVZa1cy04bdgNybNMjOEGCGxonecfPEpokvP3k
evzaymKM3vJ+O/61sL0L0NPFJkxGn5BLCf9NyJc056X7hINhTCjylWfH0E4iHG55wydBR3VHxfEZ
gt9mIkqRwu0UaT99zCyvNKU/42vCiDCSe7k06yD3miujd9mF9YTN39hqemH7cplEyX1pZORTteVL
JCWVqdim0ABWIYbCuWiigJa9ojpMluo8BSaR14TJc+/fj+n0GdrG2ZSOD+D8kUJ7F6xUfLj32msf
t7u8mq8hGcJcmVrEjC1OVGfyCbTATYm/TgQOYEhyxa6koe2NQf8MWOcuM5yD41V3ud4dAbMTOlFe
GRVOOByJd+E8XdPMsUvR5uskX4AsMP/mpIOZPKXhal7qdzceoFiZzpdBNDmeQTAJ5OVhhjnz4e+T
IFjWAQrWl8zgE27MUxw/x8HHpjrZa8+K94DxTnrZvAwi22eCAiMtzslE4CMIxXFkxbUSQ7Px2nCj
iYFsjKbbDXhHKTzP2KUNa6wYn6yU/Au+Y/da2u14eYDMplfTaHcD2xxSYfFJIIVv0/sQHgHKj41Q
5lmv8qMxUa0rhN4I1PwbqexnvzaeO9851B2gGF6acsRNqWuvWWyfeLl3qDVOjq2MM9uPnybduTEs
43QaCtRXCqaonu19q75qs/Fal9oebP1+ElwVJIU+xRqqe3N8qBTZhqX2SUnrhOn/aTrND4SeHMBe
PGCEfRlr85QmLP1N2fqhmPtxb0SqjEKUpwGzzvd1CsPIxIkgt9+WImMqIesvKYoNNsBkA9XkWI7l
GbjJLYjzs6hrv6QFwZeUMG8eK5ffK7Z3Uvz3ben3V4F6YpHcesyLvOUO/rZl8qVCndPovIqi3lgR
doU6c/Zy0DaRmZ/5eXWd1sVDYUSn9RSeVI11NKPktSuL/7In/1/WB+8e/f89nvXm0ur+9XP+qn+k
bnlbHHz7ge8Pd4sRuE8uuu85lKXGt4HOd+2aKf5chj2soZC/LPYFDvKPwbnxp87jnhgjyn/EpfzT
P5/umokYjt+GPIdRCFslBmn/KHN+XCucte9lz0+uHftblf+mC0A87eKcYNGik75OL/Sh1K4It5mg
NFyjyeIRmpAviRE69A+yVs2daXZQ7303v4hdUR3LeRLnynDGJ70ELj6kIRBzsFFB1FvtRdMN4705
hup6MnXzxqmsekua7HQgPCAl8MO4YQQ/3xoqismtbaNjmPfzKQRhZxNPS2tvDdG0Zf7obEqioQ9W
D3/Gg3l+xmZLnBQdVLhVlydWtE21picrA/r2hjX08CUTcrJXKexNyujScx6cAt9vENmz6a5z0pE/
mU0lTlOJbxVEbFucuL3yeRxLOCEAEOtZbAsE9CCu8sWTaysWBxNj+D3dE7MV4u2qiYedXR8Lq3Tj
Q6f3/R1yIpIEpT3Zx0Jl3o6X0p4XIVZbWYXGJZMMb93ZBhb+yakP7phoziorO6CzUh+XCMko6Grj
BNB6uUORcGGTo3qaQp4q9Hq8VN4X3+ovOzqLKcWU7Er5Kq0HJ9bUMVLqZGgFIpPpzCpJ7yxOUZRQ
dHS3XqGvnaxvIAZidtObaz0Ov2qhP5zIRn2B0Ak5sB5MkibB27MsWTVW6wVm6j6ZBG+etdBCOFWf
RGxfj+Qdb+yh35LDwoggjKOnNMUlFdfi2UEKto4db3zUi+6r67bZoi037kenvU+kf1CmdsLDl0Sg
KMyvlDERJSTHCvSMe+2Wzas9G7fCsK9DR99Pg7HJmmbbomyHfsE/IZsB2JtY9rAilwgCT1g127QW
NZzk0Nw0mn3lwj2GJyvPUlM9OhZpD2xwueexYAUCECjib3cDEyvz1OqBvo7AI1s0Fqy3TVJy0Ovp
5iZUjf5aKT4vcIS26wHF1+IREaSbW+WiqN4tWr9kYLJjdekdsqjpZMTXRII0EV9fhjx3+68YOK6b
CLlXeS+dDt17N7SENBfAoapJtOZG1rFYj5qN5YRsJ+TxjtOEYuUQH0BmFJqdk9LXzH41YiwdzgyZ
tgyLvPKyHSIwFlYfHZzYNKAz1gbMxW4kQIzaN0jitrjDKg47dGD/FON8k1F/Ae+WP3n+pYdkAIxs
uycB4LPJqBrZzZXFArqIzOt0xn2XT3hOzfrYR3mydcYWS7Oftae9BWs0t5N7faIoNxfdaBUXK931
T1oCzhAw9FC+4nhf9wlR4JC8RTdP2FfEWeaaAu0V9Dr8zdu4ddqLImv0k9nKxDozoypAAegsgw5s
4h62OYwuKEGz2tuRP/5JGlmLAlWGZyV4nXVb5GdaN0PVLpti3WrFsGG/xiC46Jm5VtF1ESfiUE6j
eaMVTnREYohBNeNUAnSftr6HnG3ld/3XPIk+F0lz0PLXbsJsiJVWbgrpYk9wbbZ80t/Htfxcl7a5
BaLD7cky9lnBaNkV/U6NnA89VQ7u+npk/NWoIGwFci3yutC06S2lt+jd9WzZe2CsBCSXythZre09
GWHkbfsl4ripZ/N+Gv2rKCv3oYYF10HTFZdQtIvsWMXKRq7rBuwx0rjqrtsB1jRQcCYYuoBbAnsd
/yUR8m36HHLqgrbwyIdDHhwP2WEC4ZbH8V1Ut88EvWdPJJ3v04YqqVHmepQoxQo7CewF/WMiXbf7
i9JwrjStrQHWDaBl7X4/Cv2L3vB11MmPRpS0qiCgtwC68L4sdXmTM0cNnQu8x/UlbwdQRDUnF4Vj
MXQx0nCvLaS/itFs1E0RqUJq70WGt7fj5E7H6lR1pnnvJ6biE/fi8KYr5+gEWWC8LVDurEZ3mal3
YXRLZsvnVNq7To/hYbv33gK3U4awyz26ffoFbrb255jn56Vl1dYtUmfu6iJ6MphmrFwwO4S7ss6Q
qVxVMzHlNrSPNboy+1kNMN5mgyGjyZTzUFOKr6wx1k4tfdD7R5LUilMbu89TNboKdggzlefSBKcG
4txWJHQkNMmMBnUZEBfv7RJG1RcVVkxxblaVcdtnnlyPdqppu0J3LnJCti8KnErxym1C63Js4Pt0
TWME3LkZOGpTc1CNk56SPAJbSVoAZ5Gp5hdALOOtIlFvzdIm54vZ6gC94XWMaNZWhpMke5Ldpt1I
7/W5jqINm+0Lomv2TQ+5G2LLOOR75Lrl3mLD15Oplq3cNhoAuKm9BRdVI1jgFOqTHhAA4CIoHMmk
S6St7UWn0m0F7nRLe7pu8XmeNoU0LlsWTpHLvi7hPQyje9eNENgxiNdXcwusOGwfByKYt+FQe2j/
pnA7eixIOp2QQ+xuap8iUNwgrXPvIj2rHumH55sIO9xmDIfiHGlUeofULT5MWUn8uZVEJyqt4pPM
9LULLW+mI9zu+j6ZSA6CgrH41rtJhIfMZq5mq8696hqtPCtIibpDoF4+xYZLjzVaYaC7I5hzO6TX
LUR4ydo1D9xyCfchxPn5W/H3XzH9ql/K6655eekYf70fcv23nHmZiwf4r+vga/bv0WP+rhBefuLH
1t1A8MFSmzkS9SzKuGVi9b0SXkI0lmHushYmqpZpNA3MP7bueDcon5EAYdhhYf8mu5MUYMRIPpYP
98ey/u8Uwh8mzginbMQoHnNn28MC8K3Te9NDVWGZjNQWRxd+2he3sfJbNF2qW1NGJtba7sTILcEL
d2/O0M/KbzqzN8X3t6O61PioqUyU4h9na2DCp0SW/nFADwB7p0iu5RQlv1kTLhX8vxyETsLFPSAM
jPXv20NphlJEnThmkW2zVm9aEsBAmf6mF/4wYv72Vjxdxw2ucxgmlu+P0otQNr0tjkUfo79Gx2cf
bZGwI/SVvtdL7+HXZ+7D8uL74Qw2Awjd0PuYH5YXQM0V4lPvyOhHnuqjdR3Rl5y1vVC/eV8/O3vY
mv9xoI+CQbf0zR478BGiGnRf6MyMyrTsN6uon119HpkvKE8YASOXfH/y3Kgdijh2j6R3+Vf8Rxjm
R4WZhohFbTv5KQEJthvFwa/PofHTz8xDy8c30mXd+uGwpHQlU5yLI7uRJkA/DGhEdtCEIY5Y27kC
Z9A3zJVKpjQQrVt3C0EnekoiCIorKyRSYGSucOohjz5RMWvVAFU61emvX+VPz41AeCawWRKx+/HC
appe+ql3rHrZbknMQJBATpy3LiBgvZrW7F/WzGF+s4H6yacOTQCziMXQFwP5hzND5FtMMqN5HNPO
ODEbhWwF/ODf/2IiweDLz9aT247/YetJCNsQT71+hDCfrc2QoiRpevF9JvOXHb5jfNhz8lVZHJo0
+HxTBPufD++ljqMUSVFyNoLGczaN46gvfiry6qThaVgFifAp4XOQVD1DR5TXG6ME2gpNxzJ6ikFd
vrKkCJnGFeWgVq1ng60l0S71SJclEyPASx+euXIGL6IqxNhrVP7uVaamHBqMb4WXsJk6DV9bN4Lh
ZnN+65EUfNvYhatY8MvmNR7arl85kWBhR1vUGoSDLNGwplZbn8cByTCVWEfyXg11UhS2cdB91yIV
VO8BgOsww83AxU2/oXslCIZv7HiG39061qMIzaCskoylXJpgzV0SAtcV0pudkJZ1GyqbKLrFGn2F
ONsaCZKpLVotoymOSw7fvMNuYZmrSTXUcK1y1INr1Au8SJY6ZZmEfL6WDKIhvE0J/4kEYPpix6WE
Pmh02nPUm+Nrk6b2AVsIEDFHOcz7Bclm15xH/2COJCceMJ/4SFxFG526sqqKQzXF3Y2OuindRmUX
HkrdA19ft+C6ICLGkhTVrFLxjmjgYQH7ttkrkRPk6Ebo/aNNIru5OjNVYjHS4RaGty4m7mUVIdJ5
aRj/I73nnrD33SwF1tbbirAoWA4PJfw6ov/8EVIA/hxk/Qsjj9SorvSvrcSRlxG5ohdVwRGAdXr5
TZm6PnsVoYlbHiqgTTE/xytRu+oeU0V/JkQurEBaWXM5D61zKnU/eox9DyxKmsalsXObMftC2HWZ
bpPMGcAv22N/BixuyDZ0tg2AprkGhAlpOasDcOwqC2JfgRdDiTmQrox/Y+sJMloCx43Kx8QY0Gla
WoKUw5hV/USuI4aBdnKqC8AI5ElYeJ3w+Pgxkbw4Jko+3jmLnp1hJG7XLmsvW0dlMz3rSvZE17eU
qNgnzM8eyx7sRnE6pmwzxJIVKJUlg6Yywosqw251LpUCBYtyrFKByIS67pAunUmrsl51rtDpMnMM
dWpGmbqoiCsyoJeS5hxkJd3EijhK2vKiN1CHlLNPqnMJRowWVoUo8rHM50yibGWD/6KHILwEgOdI
A9rrLCCKkq+Y3qh+bQzKDAmQrKj7J3LFZ/hBsfeqRElIhSRlZwtLkO9NKx2AVLabgDfLpQ6vPrT6
8TkZDfsWmG1L3I5Mrj3lYcgYUgBPa1PrrUclp/zWRoZ1hOqWPPljIYYgsXH+Byn2zkM1cjUfwO2P
F3Lkq7dLSrs69EVF/8B7rZ/oAPmAZtKon3Q9jO55Be3nkixHvJTl7J0MZkE7C+ref4AoGqJUGxoA
bbXfFUhn5366D8uOzFfW11mEadQHqONpun6eZ3rzkNizMtYlzq2XiY8hRSJUDje0QtWzm2nhvSgF
a/oKBtxD3Rr23WiBNMLkmpaf0jJiwgjFB80vCPAM2JjNk3Dd8olfCs1hSKSVHoZILY7PQR+A/iH5
D+EcmkCEMjC8GtAyELsjQhRB7AZa5Dm3FZi8Gz1frsFR7+/Glj5uPbVIoFa4WcEgdKOcdCLZbHVH
TGMIxxJu347s7w7doUGu4q5gUIwKVA3xuW4lbrvyNOEg9G9J81xnIaRsNMqRkW4zJ1kY+kAeCUxr
4jGYmhaBBw8wtl+xaapLQlvzo6qmCeqnoxlnLqU686KBUKBN75g4fYnliPzFYJaBnGWNecy47gGB
CZxvm6azncsW8YK1hubEMDciof1kSFV2GGbsiucjd/L6oeibijgM20xCbeuXmsEdSFYoQL21WzlF
gs2iIasZEQghiataOUU/r3qvUda1UzQEcVR6a150jU1U8ASHuQi0AbfqiUbgZXve4jvTgrIr+eY6
Nd7Atcc/MxbgWzGuPB8jP/D+WS4PuwhVYm0y9cJ0mOSbQfPMU8NKvNeSJbO9yUcU37Ol8MfZ5PK2
2CElu+khpH12kkE/1bBMwp6zIvcej/R0Zte6ICFjdgdUH/BIvw6Z1t4BWfedbTtOcwcSUIc4hmnw
Ui/z4UWLHeOF+huiC5M7PvqahAZ16DHfpAho2nzcED1iH2szjiF9M3PRjTuRtPqNnGRK6MtEvMde
ijHqNrOTkLhZWxVjWy1usHEteOacKOrcYQVPANpXZ0xRo2lek42ANAHbrkfGmmSb4uwd6fxrNomu
aFh0tmMEbU3kMH4nol5Az0IhSzZDneXWmsmp/EwiAiJcs/OLzyEZKN1q8NK+Ow1J5+QQSHfI0sKD
imbKlZDVZVG7jHasOHQD5g8mYrLSfSRUOCs3IVMfxMxZCy3Zj1RP+JrbhfnamZh5bkd7gUyPXYtE
33KzWtvoqR0z1Oh7l0tRH90R73oePluAVdm250zP4rDhuwMSWZKvJKA+bSagh2yMmd9ba7IbCH2y
UycOV15hMfZ1EuSa62yYmamQJjYYq4S2ApBFEim5VglX/cbLwp4kL8vJ7BUr60iuUy3mMc/sppXn
LBpVt21RDpAU3VY8qaAkT+k+CbEQnuk5q5STkUeBD441S8dD0VbWZ1S+4uAyqh2CTnObLzqlglqR
mhjhVSXsJQ6GKGlx42ph498UuCXK+tOMCihZFUXjHOfC8B5MqRjxhr5EUlSSRLwWRhaid1qCk6iY
SJFiDSGhYDGCXFLZGWton0w3R+orWospGMAeCgdLDeDh2nCw9W3Ud0ax5mnUp2uJN4RJoWeXzDQt
9LYrj2QSFRCBbryOvdX3ezNsmZSNhil25oSP9jKZLBIXadlZSGsYJrS9MtLi2kVTKfbNBMVuLRPh
8UOtX5nDSQNEKr4NpyVlzsbXWOyIGIlI8uIhUm7zruk7PmKmoEGtdzzV2iYRyfMgoCYkGNRCfMuI
sVt9Bz5dss/3peX5oETJESOOCwxM9mlKs7NqzMqTIaq04TDO8DrWvl+QuaQikyT1Jeb6peVEZ7wE
3M/QFZE7rlFS1w23eic3kM5Oxllfu/haWUT55L8afU+gJdtckrTRMuRrgPvup9Tg+Uom8ZzfZrOf
+ig8Zo37smnY5IDDqN2MItZuYJui+i3cYeiA//mklc15kn7pk8HLD9/apP+ZO/0b2I43HeOi+vqh
0bp4LNBoXVfFY568X8AuP/F97uQYf9pg6v4fe2eyHDeSpet3qT1kgANwBxa9AWJgcJI4iZI2MFJM
OeZ5fqf7FPfF7gdJnSUqs5VXu26zLqvalCSCEYGAn/OPsK8w5GBIm4bqG+zkmG98OFlUpwju6YPd
HAv/iTpZ/JGHIhKZt0TvLdk5u2ro4//4l2G9wbsA1+GDpyC+dr3fkle93jO3lCKUXSZCf3ppN8HW
T7uZrPypg5wVlBov7TOZNBQYD9jVgx/ekb/BmV4v+t8vQwwbkUh0r2CReo0viARvVLQ6G7GVdpcG
e8apnXprN5qo92O1qLtfX49DiZ/4b9AJWRrRbvj4cE8I8Lyv0rUfNQlR1nPisOUEjc+BSKJtt5BX
FZhlgZsiLigoQFRsNoNuyM+me4fYjzpuzhOgBUhApweexiZSyP6mdcrCO3es2fGROo1L5R0zLyYw
K8RJncFCjL0RGSMW83Tq3W2d1X2yQx1im9FuJqiztMNM5+zwwVQbw9gee2KKnZyhf3AsiBl7UDgh
VI12a7po6UeaPltWPRLIMoN2gQEWJsv7GI4m9gaxo35rUSspBrRi2x8pBlrozmoS09EqBE83BurK
sHbJhh1BqdYisTbxCtRGZY7UM4iz0o4+uMvUr+9VQ+S9Hc4dms0zojb4e2Hbd6Y+mk4jbSSl46p8
lgHis+mGGCe4LnPnKoNhjCTZlOaGoMIDMG+cIjMAua2Tyk75isEIpy0PfbFH6K0m2imSwp1d9vHE
F6FnODbieicGsdtlWbM1YjlebrQ3Xksg/HkxoETGDsILj4IiqdrionCt/JH+20aeNA+yZJ/WK2Us
W2SrpT912iy6E6KFRXAqtYWovixp395b+KDFyUglixUdYKLdLY0ds/WwBflhSd6AuHesriYbtNQl
NJKSSfpS6VSSi2sayiTreabrk5XEaw91VFMJNGXouf8oCcwlkpnbzGKtIIS3uOgBLIzdaoM5OMwe
2MqfM4De7FAnSx8fHFEsUPukm8jYCMfVtorrxJmUy8mXRdHFTGwXloHVMKpzqaCht+LasQZPaPCm
I0KYy2G4q3Vryqu8HsrmdkkXLpgZ7B3X+WRO9kWF2pzFyuVIScI8Exmh1Csgxr7gHCbyfxF4c232
QzOpDklHqP0FXaGNfDvruOac6YqyrkgIr3z6lRPXpecCztekg27MC3LeZ5iumrIknYzoFHPSPJh4
cjyy1UFj+l8/+qMNaBK0mcNSWGQd9cZ96zkZ7UZ8bO/sqhH+dYv+klWm8rLizkhs+reQq9vWvdMy
QoBEeaVxMqIVnZU04aklA3ZsbUGv5QiThpZuivLyOhm9Irkak0WTZG9vCocGwkc3V6N2poF6+ZaB
Eu/DlJj50fPWejk1cIXyPJXQxdfL6sQeM38trd3UDSR/AwCtKy2aa9NMqUW+aUf3JnnDsqWzrutQ
PYxmlKOW89tyvGPAdaB3TaOp0OnHQ559qtCG9RfGSKHUA6HdGEKCZrWiPtrR9dEgCV1kKuiwp4i1
aNbbiV7bbmXkGWZdUURaOEZb3y1+byf+Nc8sWm1D6FOdDzcRHdbzcNHUamm957Vv0M6fSsEMej/U
lWMsd001O3UwJvQJ7WTVAn8E6ajw0zVyNeN6V9FX0u1VuhV5dCodJ6TisYxlOFr1ZBdBxaPUfwt+
nzA4L9x8fko2n686SjRMDSRj2FszaNvQnqO6XplviaQ30nOqngxjb3fYJ3YtMJ1xNlNjAyaRGglF
HIY5oDzhwWE9GJnRuCAKiaK6y4POPM/6ur0otUkQQ+bwcbBWQuNC/TtioWM7YtKMw3WtS58sdTvV
yN/tdlsbKFrTTpt+1Ma4tDj5Fn9kq/RLr52iKz0WUUzk/JSrePgHnPz1ccmp4hEiwCEORcPkhG3j
9TkmRYJm19vS9wc2u31RDMhycrkmj78+v/72Op5FAidnJYTVxj78wAZx7ps9FXCQsVndkJ6f1+Nd
WrX+bx3L3w9JEH/8F5ue3NyQ2x8uo2isbFTEZYzG8OVpLWbgsebUtW576cTOKA6/flmvkeDt7TNR
eSErR9RNvOTPsRQRWR6k9KDAtdcZu2dC/i/pXMQ9l8qi9KjQdC45i/mUkSvzD5/ca77m66WZCTau
C4GBJbf82B9famUuo4wy7rHejfI9eEF+oNLFPKBQmna/fpV//fB4kTZmQWybHNBfg5N+eFc5rF0s
M1zK6tvo7RKLjKIJ758yPv76Xm4vRNi4EpkEUem/fkFE7ecdRa0x1POKAKSZqYUj3N394Dh9ia4a
nXlJtdzZaOfFt4/xf0f9f2HX/OGz/suofznMfxTPQ6tfhxFv/+jbtI9fAi2uhLkBayKAZQvn+zbt
u2/g18ij5T84N4mv50++T/uu+cbaclqULxU0rPD/Pe07/huYV34WYzNUMzP673DM9ldz17+nYuLH
ANWxUWw8Nt92y/zpW7CQHqARdDmBwBrKQ2xe9n2BNN+v8vZzU3PQzvVUnMVpYd0slFKHLhg8eedp
sYstsqjGbC32xBygAGs9cSQPwXvPqPDMOUYxkUWgCqcEbem6f0oK+VSr6H3VOh/XuQhjFuaD5yZf
bCHvzaUkUygmysqibScQZBKGfXkJSUDB6qJvwRdfHCcZgs6pGzZpqmvqOFZ4AGdQYJEbF3AKyBjj
6LmZ/ekjmkb69NY4uZsn4o3JHtnc5Ka6oliAnnK5lJjsaL4YMR1g1Kmova+7OlhKMuY8bZm7uCqc
t2Zk+mcRuptLv6X8W8dduuv68qhsso/K6JMuxh45SHYTR8S2BCa/Zei7Y3NMKf87H0BwcFEizwNB
/0QU9I0Atz2OZfNZMQSf+32eAuZX+9mKLryYUNFI296hrIpnsCGakHoU72QKN4dU+FEwdfRKmKvd
h3w4fL/rsQs59miLZXrjJXlPSE4EM3nSU3AR9+dwCvqCcxhYudWgbq14rsx0xhDaKveM6bO9oLcO
hNEkOl5P6mFr4aOMvliu8gVMpxZmijdN4AFDAkmb23oqPONySjrrkDctlTDVQkCZR8lOsizTzsdX
EDvM9N2KDbtGK8SQL65yl9LXdXv8tEkseS51Bdkp7Xt7EYo2ahpxogayLaH1yE4Xcio0dfbm4L6X
Q3VvjpEXUgC9oiYb39d13x8ya7lyp84KJ0KvrvG+gBShuwl5p+sgjxdwNGMBA6PJ14kKOsis8bGf
KA1zRHPXWfSbL9141TvgOzQEV3uz3XzbNX1bpX2gdyunkyx/igj/oXjs0oV/DlKrSELit6/XMcp3
XSSegcvkfkAZGeR1dagd8yMdSiu+GCieAnSYJ8FF3mcwHRqYsvSt53ZMdJCX61vseQ8rnEdWUSYm
ZoN+APcxb4zo0EdyPiyu1+z7UXRhVc8U8QpWpsIe2vuppkHSjlVAINCLnsjrqMrpUXY0O6WVaZzi
jsyg3KMuhaSwj62t7+t4ju5c8unOEk2Hqx3Hx83duFsccS467wxpBiacqJanqlGAyrxK65BUfbn3
c6cN2IK6k1lafuAl7cdO5U4weZ4VLC2VxOmw0A/Wj+fmOMxnoPUnM/W8M3+xj7VbkvTD/fVo9u1z
L6kWsQC3MRrwIWg4roM0AA4Z1z+Zg/7sjc3DaCOZmqUGFQdKpSejxm/rr/7RGmh6Q+RQIm/Nr2t/
Zv5zeKOrTl1kJJKeRlGvl3Os6/OuFOuu9Al0SN2KwXCOaSuxkk88E+Iw9vhcCf4yd3TwPgLo54fE
yajU7aY7200/Jsm0J6gO/7OgJ82w2xzNATpr4otyiox6cXS6SoWV663ESDfxuJOMgwfP6K/ddt0v
JC+E/You0oOdBagfkgPzfUH9t4kDinzs20V17r0qS3IINW3TxFVbY7Dy9N9Z1nJR2P2pS+lRJlCT
VZZaaOobu3I/jMmNKewLUU48VYwEIumJ832+bXR+imwsL0auWiIQgJ7pM1fBJPprXy/P9PFlR7Sq
0qNDPHqJdUIOd83/EvVAJeRAvNnE7aejPkiG9WEo1fNIhV4+ZnxFK/TIVUrRaxQ11LT4lNhM8Rkd
ZxqRqvm8aj5lumoR42GQOkQY4Ek4oN4Fkd1Fqgx3N02M5j35VYw8sz6jWO6PDIF8YOZQt549Xs1i
fqnQ2AdpQhz41FUnm4TKPdX13+Oif2s2ua8K/vuzog3Fwuc/PZ3/pf/j1d86/lFtGF/384/afps/
f9Z/E5OI9Usz6N3w8lPAMaqb/5xabA+bp8WY4SBbkIwh/Ml3k4j1hi0E/QmJE1IxnjCFfp9ahHiD
aBvjKIGmQJUAIH9ilAwtgImkK/mO4KECTvk7U8s3scsPUwt+fEKySfQHLCHcBoHX61HX8Rpgll5+
6Eg0lPdxMzbK44ZOU7O99MpCqz+0OW1Bcih6u7r95PSTIZa9phV8OSM9xTLDdqWARpqzD4XfFIVn
xayZfswjp3OAxAmytO1eXNtQoaU40EhDRWEau8B0YYEFpkONTcdZWCUTyncj6mWXXg2VA/TQRbMt
rtM5gTfaDUZSkqm8VCao2KGRiIuPeu48+azhhpbs4FXMHP1hQmuUqTMFVTRia8+VxxZpx3KPnh4h
RjmvHHMEJfo0UXmVpEHdhAZM9GFwl5wa0FXPU0Zn3KaeyKShB0KRI6zmO8aHpkt2fFuVS9dE7bov
aYlc7qpyW3c4LAsVaTA5sVMmByW6Ai3v6rWktw9IqThhyE7mUbAlfK4OlHmoOMj7Xc0d0mPZrvsr
HhYoBTx3Whp0Bh19qV9sBCMI61e3iKuNqVTNczqscXMtta5o0IHhLctwxUiLvGtGDdwGiL8h74rG
owdAObPnnfou9bIvS+WUAlOC0P5wYXZkDu8NmokhYUWOFN2zreox4hmDwKOFYokj2Cg8nSaBWW2e
N++GTV4QzCST3PFxucMD2onevmgMJ8uQ7JeDfYVcgIbWJltLjAsNdXLpoDscwASTMmzodeLXEzlS
JQ4dc22POSzvi9srH9MmrHG+J4RGYMYcYkjQflz68rwwO13taTsTLzqySyILosr2QrWkKMrBTvVw
7srJfEReBJ7lgAGhtHKturcPyVqgLOPIokl58rFIlpXMZrjQnra2oJxmeEm/X3nBFp1gpP+MCDMe
EWiQO2MAw+B7zGw8lPlqCHdmyLWINQ2juQHbKvIIdLupnHwkqrIWOHqp4EugZIVHBx8BuVXyMkV2
PB2VLAmdOo2WO9tPGj7PhiisdEWtQmMwTYf+ChpwKokFsTnss4loyblvGSQp5iXpbNaIlHYDp85b
moBpLG1Xj0JRK9X8UmtCPA8FlJQEMyFGeYs8ngxQUHQkDcFMysi7wXK7F2domarXdGN6KY6HnV3s
GsnItNBpGVh61O/4xs7vuWt5GyeThu4gWVLXDWml7N+2ccaPFjFlQUBfsJn7alw6/+APdv3Rtyfg
r2oQ0XEyIJd3aNL6T+D75p2CmPi0Aly/r5u2aFGE2eVlzg5onW384XSJFo/Yzw7pP94SVG6kag5y
JlfcSbnZcPM6sLutUDLwC0qWdw2SvuRc9egD6cSW1Qlmr5rhXOfxFiC+/UBXE9Fs9RIjFAHR47cu
o4xbRcVy/Ng4PGKgJpZ8OkNutlSX7WqsB8UE6H2aY2DBnK3Ijua3vSm8PhS1poY2EBNjSpDPXlee
9zKRiOknWrd3aSXcnm4yD3FQqXvgqmxaq8KnKLN0yUsVkgrzgX6tImXlceGL1sc+o6TllmjXHhTZ
aKYI2mAR8CdD0OKHdq60zdeUMlXqL5udHYkmAc+uXX0Ufhcri7s0M81x50ym1Z4IEaVyfRorO6Ew
2WrkhaENpz/RF9F0VygdPQpVCVVW5xPZtl6zm/yGSdhQlUnrrzBbZrDeG0uSQTAKVPozCVbx+Il8
zpbyySmiyxmK1zIeS29MBaVsOSWYo0S8Ny8Et8SOqq1nn5aVNTuVaF9EIbG5t+aWnwGD8bCaHY4U
XbQdWh7lPEwm5Oil7rRjH4UcW9qu84EMv+KDaEYeZP5olDaNqnQ+LrF5JzXnhOdciCFBkJUNWf+Y
dllmXI6DqIfbMkGvd4pj4sKg8SsRYxoiJIkDCa0qPVzJ3AR25SNIUHE/+Idc22KTFhFQdKuLzlSh
50f9jWcB6oftEA0YsonumI/+UkcRNuypuI5GGBT8BaZ4wlkQt4cCbSyUixkX153rYPIGooSu1/52
S2IZrkQIsotNvptkmV+54N0GPb1S9iCBNoUTWZxn16NtrRymnduziEsU5G/7Lo+WI2REMR27JY7e
RVWCwAHZFVXtldOaRF3Lvvmjk7L+gJaKCBKGT3U1Iim60pxN261hmueFLtwc5YPpp9hIorUN4qlb
zRPSIk7PinNX7CIyBuqDMiqpD6DrMtdhWo8LbdhLPz4ZVVG/aH/2aFdpRSMP6VDWZOWnvuxCYTqW
FYxyYuTNdQcCICLHPJ+WKm13ScUBQLw0qjxsU3QJZ0gXKt8LkJlIFIoTGMXOwzh0kdjNQsiiQnNJ
TCgSkLn145zEphogluO756k65pq8J496+BD5B/2ASpNpvqwrigiX2/WM4LBuOui0dj/NKGHpuc3R
MzV7T1mEUMyV0a5nxOD1661sOuB4n3qJ4zgksjrnhsJD2vizXMO2neSdB4nAtkD76wt1AI0XGkO/
nAtitL1d3QqvOth1PbbXQxm159qObsmvZp/yiym/9n20DMRML+VTMXT1PaGpkhhnQNEGZ45ISvuq
cSl9owqhtJaHBY4q3tUd+qmzqBOCmk+SpAgIx2j1No+ztTql1L9XIcNHfMOTxP5oV0jFzgCgkj9c
PmXe0AI04cPY4+3CGU7ww9GQaVWGreHH4twbndEkhnls6Lrr0dKjgSt4LCqnca19T75zbdzMbm33
L0lpSTGFslciDSfTX69AoMQznb/6rrEdQquM2DKxpcVRQZc0FbJhVVFmsV94r2/Z8NjsoqlV28EX
t/dysswXGoIGgsRjrfhcTXv9nOO54zHrEraBaCVHmROrUj1lM4aGgDluy5IgmfHC7N2MT7hbypGq
cDubSCQyxckteCMCWTo4clNivK9ibXUxn1ttPrR4bqdAVT5DhU575kRjrcnvnBqNT60cu4THcU/A
RZhaa/OMbVURD2rG/ZNvVf05bpD40RjL6taK5SL2asmclKdcNV4lFZUNAbciY5bja1nukx5yaFdy
wrJgmsWXkRrPy0710ZcOYeyHgdGvPi6j7R4JvIAla4nwb5DP6lacCN4w/6BwSUJ4uk303kym7guQ
XBU9Nm1qZ5xsdTHv/TGLxcc5F8V4X0mZqRKojI3yKJIWKM3I2RXsf4DvfxYQgJkSFC1RqqOIYEv+
SUDgjw2cJi8qiBtRFXwSdZ7vK8vsbhKFZ44bk9qe370mQD1bh4CwJSoLluT12oEsxB09OMBAWRmu
PJus9TUzZozI87rPyK3c/4Al/41Igi3rB8kCJhKup7YYTLFdUP58PdoTUg4FotSrRd9IztuQ93jY
Wykp7Nqgib2frXEnhtLfoyAe/yGi6TVr8fXqBOtJqCAiuW2yqV6/2jVrIKkt4IC5kubel0QHzqJ8
+fVL3EiJV5scQQQYAFg0TQll4f3kOEh7epyJrpdkwZByXS+ywalMONpekyOIxOZP99ffvJ1/fy0J
6UNnPZEF2y31Aw0TWWmn26SSkI3kWfbaKB6byTcvhzYliO/X1/rJybK9e6hNuJDHzmu7pGe+vphB
svaazxuMRXBPKBdFSP9UmOtZ2yBUL/p82tdM3btmTptzBIHeM0V8ch/bDQNnDaPJueM8znPTPyFz
XaBV6/afHFJ//YT5HdH7gQ3zEfCNev07jppwH8ycEuuyV21QU06SDIDO17fitwCY/z905X9cEvBG
l/x5B/6FHLodiqfy//6f10Kw7Z98o4aE/4b2QwDX7V75npLyHWQx3/BMAz9EgCVI9XL44L6DLI7H
Hzncw771tXlKcV9134RgxGxJ+CCK2Aj4t2GIfiv0lz6k119NsT1XFWqzreiK+ehngtSjsK5fOcnC
OmLDv1BrMlS7ukbcdobBQa7vRgvPsBuobtXIVJKxyq9znMY4ntuUfZAC3KHKrJcYPU9x4jRjtuut
0UKXW1lFsfd1QonbxLSMTas1DZqJvc71n+Ylh7FhvLOat2pFnHO5mGgZz/q0mCFMBsbG+D7Lo8G4
qoqBQy5AdFpVl2hkAULKRFlnY0rWKtmaGKDVSUxxd2s21XJReUN5Yw9Jt56SIXMeq7anrXGmxE4f
Fj0VbxWqWo+tVYH6BBh3NiYGPc9QBr1dTtFlBD4zwQ3Z1mw+mIudR9eNZy71MS78Uu4Xil9F0ERR
PIUecC8FhmZcfnTiIpIHkY/jfFYCFIOMpl/lwbKnYGMd7D7brbiO1iA1VvL+SvpfyMo1PEOTATJp
46C1QtlUIjnRV3nv+1eFPRd3rO7reEDFMaH1nVi9s2SMYcgaL/mEJrS/XeSE83FJupmWYvalw9Km
zHjFZLTOwUmzJN7ZuWehyqDLi4WDdJcxv6IBgVgOCnZkYBM7mezBlxIrcAd8UAGt2c4fqJeW91kM
mB/5S7Frk87hslre5HNbXaJnVg6UDFowFLeWfikLJ0uPSOJuC+p/ll3udN1ThKceIkujfeZbQMyT
sz4u1JYolhBORfD8zbPLQjI27cVkJo7YJWKNHvoySk917eVX4JnDjSrEfJCjeY+L23xEhl88a3td
dj6RiGjG7fyz6ZaIuJuCaOcwy1L/rUJjPFOVPGX0FlqDewEnln7K4cjQBqUzdYl1sda8rGn2vthl
PTRIYlZ1PyCIRF+euDMfcWnydrdqFnhtSDMqxio2960/1kdQS1JYm4wUlEBz516tJMls/rHYhIsa
m9UJatccjEOjBTuPK7IpCVku6Qghl0MEpkNsY0iCGNZ5F6lzyFjV38494Dr2DK96HPoGU06WZOuD
gwd0RCpOCAC5LiMGNcJASuz/bMkB4SkDZGY8tvdlkyQvnkjcPszoOHuc4oRy7L62l/uhk8hv4jZi
xps4moyzJaG4GVF2q1/oWowfWl58vBPRLKojE/WQ7maaYb40nSZvrCCHkwok3wahqTvjpindVLGR
OBF5pVv2LW/0mH+cxjEjDi+t+CgIqbMuij7tYsInjeSF4up+genNJkGKrS1vrDTTD75nkVM8Ssrc
DDf2ntwx9/1d23Xe+6Qv0Te0SxLfkkRhjHvTaNhBtIo4Otu2fKaUXrekffFn2EYUyEytxumSXd6+
T/K0um0HBfvnqE6caIyOMNeMRJKQ5m31l6oZlrOxchyYvDLyr4gpQ5Kds+hQkoONxNw7TYY9ErOg
+dajK88/MMGDRYplqodz0ZBpEajB6F7qyZj+qGwW+1MJgqLfuXVTZDhozCXa+z3Pt+c1cuF8OleU
nzS/wxqUcrDXS2MtaLafUV1ZIYVS2WePqOP50Fp1LcMhMdRDjzRQQXyXagDbQg+5b0Yre7CIHyQ7
vRiKx9m3RwtUIfU+t+VSvvMmHJW0gjdkM5jk8FYHjNFRGTKpGFw8crpg8fP6XvVjjIptAjg4GJGI
vwg1l80+K+rqA/ht352DvfRF2NgzqSi6orC3dq2VrnoZdfG+W3BmHHqZsbl1nc1O6qV0U8FPz94D
UkBKzHW+FN3Btei4iu1s9A+xO4ozMCXhBNqa03eo2mhOt5M8IpHJwM/oUD3/rukb/UGKvoopgvd9
fcZFxzlckISSmxDbYsEjhdaFyGl/SSi6sqt45xAN/VSghFQo53ju7fBH4tclACfNgdAmWuWlWYNJ
2rrpbuQKQEm7UyXb3Ryjf0Ohj3onsCj9OadoibAVvtbrZxVp76ESQ0+en7de5QqwDcxJZ5+6FEVi
YIHQRyFvOL+7nIxV79pCZ3cdmuth1wqHxoXVt1j+7Kxe7tAmuulxoqAY6plBEduaWaRxaEAZbwLZ
MioOduXRnptR5PCeT21sQ1dX0Qv4Fk+j3F1HuFibh22o+C0fqqZsL4bEW7qgmGkzw6DipfGxRrh3
q9fSm/ce/uoyrFNnOOGMEBVm1WW8hbaf2mCO0g5haDvqRxZC/RaF4QTUvYiRaCava73QJGaFLEhm
551n64lD15rWFxJyp/MEDWAdDJQtziQVLP0QLmvR3zAviBprhaM+UCJkf7QQmdohgZjdAtLjAZ94
FHE9Dvli3ZJEg+FDdGiiAYdqhY+jhHypCfZsdiZF1fIQU/qIRcbfKlfM0jafTOWgL+iciSkbAkjS
BKs4hNahcbrLRecQn+hvl3dGxq8TtoCf0NFadO8HJxY3K/+HceBUM5NgY4ceOLqq7NwFsOPca8d1
n8SJbcCro0MLyqKDyew4ketDpVvwRcu3Bv4iOp4PqzcOxb6WjnHtQ2CTElN43DVgFzi+VCFJBdR5
RW1ZsyUq2+vQI842uuEzPwMZmsnq81GTT/OuHszE3ucTS8KhjlfrvJizmHjMOlbRLgKSuvPXPsay
U/GJ4Euye+ox17K7iKJF2vhq/VqF8cJDM8CMkj2v+LCwPwqBKqJqHEJfHD5FUv3L/sbCD7mcF5k1
HtO885pwmbc9rPKQ2xLRiFMx8OCm55DorOyDBdSMnN1ym0uaAfCjRmrtCSDtDR7gi+vjzK+GdeSE
6uyHKvOt9YiGciUwszdWqs2nmQzJduliitfWhCLRueZKIIxp1QeDs5TrWYXltQglX5oOGn5y72Wy
VnDXMe9/OKex/47+EqIc8AEmDompUs97V0l2Y7c1QLUmycxMY8oongdjLi1mjMh76jKtP/XzYDXn
mas6xTmfgxRkRFmTR1q1uHi9WOoAHCsZDlaWOh6E0DjcxLHR6nMQPEOdCmeQIwi8t32VFqve1RwJ
6SWdEcB82GhcM6y8djGw947W7bQs9i3ix+wTplUwHFF1xI4NQ5Ee6sLLu60ilbs1V27GwGGWXUn0
EMayNJh63btXTKyec7DlnMlLEuDL5a3tANfvDRoI1bOa44TDZqX3dbhbCTJaqwCzrKkuKZgb4/cM
zGl+jMyonC5BD2z/3FmNqrqlNBkIMiFFwjo1kxd1hzi1rOizm9BvdXDnwfPu7aX0m0vXjhbn1l4i
G3ODZa7i9zAGsk0shHFEdrEDkRsstw31x5U8FYasUyJRsdBbV06bJTu/UsXnH9auv1n8v0IVP6AM
22UAZEkbESaPa7lltvx4GeKy6d3p8fDWzlf+LMnnO0v1PDsZOVObrAFRX0raalMYJkZEJKDNLlJJ
e/+/q3C/nF7+418S4Oa/3oSJOHwqntrPr1bh7Z9824Qt983WbguYZwGef6tl+rYJe29M5W2SVoQI
7LxsxH9uwq56gziSP2M93eCxDQH8vgm7zht+HDk8jgRFdhjbfktu8GoPxleFxJtEH1A/bh20tT/d
PBXll3MKKEpcbouSsfGTXdQD2BOUU5398K78zY36GvD7einUFSDnCDPRJXs/gZoo2KAehw7/iI1R
icsJTqUuu5xheS/ZH+rj1Bb5Q1q33pGFOz79+vJfU+z//T35dv1NpMrWjxabd/3192SY4gXF3NqH
aKN0/I6iRuL1Zy8hwNhGthgYSTE6vAVLnIbakg0nDKj2nbJH9VmnKnrHctuqXZsvSCvTzCXvb7Va
1RyizCisg1jTAvGklU5fmqkhe4LgSkxVDezoroVDikNGWcHh2Dbllxn3eh4UIoU+xBAb33P/oJlu
meietVrGx3F0xYPZGeWVP+Le2k9lHj/8+g1BEP7XDx88hSwaYFg+EfkTjLfUZtRKnEMsWezywQCy
+FSOLvYspLMFnRmUMz+aubCe8k4KwkfxS1AQUdUse3K1m5e1mABEwDjcgxFTKbzrEl1/ZjyqFb0e
dcEJXlI4DS2lGQLzYrA/W4S8WUftZv191INeEMGXo6gd4oaJnATmmUQ0hnEe0zZeUboGbt2mYDUl
GANCdpYcDjvfa/vPaPTm+y5TXbE3eBUTtSBDfD3OXSPO0dHG7ts4IoryYBYKs5TZuBuDgUCU7kq/
lsNuZtpu99nkyyVoW8xZu7hIZhX6ZIY+mbnJMlPKxapO3QDZfQXDr+jG7GzvU2Q1RD1XKp5w8wHE
r4eknZXa4UWmh7hk7LnDC671O7tMZxGSBxU/qRY06kxAT9Oop+ZiZABgQ2OLIIB7n/Wo3YK6c7t+
Z66J04QxzrAMrV/ibcz7SupBs46QOEx6/kB9BDVr7LjrlNkkvUe+usBxSJo4bYr5bSL9xNyr2aBh
VwzYv3e4zVp1llhU4H7mBUv3Yomwb4YAqDq5ySJPTVeRNvzosBL6lhySdLTyQ85dATlqlmJT45Gn
votYdMW+rxnb8eSmK+xlkYp+58YkUO/wtrf4oEvCTGxccH44uV1JVWo0dtHzgOMlOTi9rXTIh7Rs
eFAjKXmZfCfeqcxnKcKu6KG0zdKWINQhnw5GxjR2MDnHxt2vb/6/exht9ZBbh6NpmX9pp940zEQQ
IvOplH+UseXsOtk1bwn5HslGmPp5v45GdRjNtA68fIi+/Pr6rxmerw8jJPB4UdGgEXWqfkKne4t0
wdzLR9YUunjRlkCpd0NyLpzCOlaWn/5Tr9P2Xf7p6QcO66Fek4KTw/2J3pFNjH/QcoatCaAKekf2
YTuzSSVt5T0NSBDOIrESUMokjWtwNE85gsrnasqq5TAv0DRU+eWHFerzwjZSIPxfvx/Wa0B2e0Mg
7PEFkArnm/+PvTPpjVzJrvBfMbznA4MzAduLZA6ax9JUG0KqUnEeg8Hp1/ujXtuWUoISb+9eNPp1
N8QhSUbce8/5Dg7WvYGMUegoaRoo/miFq6vKn+ydMlNrM+hZn6+ikfIvjUZ0mrQG/FU1GrjHaatt
q4L8Yam0f4akWs6HtVq3bcumGb1wqT6uFqUmS12YSsckaDWknqUDmA40TsWBsdsXH2Gb/QGGiGWm
wpRo7yMsYIcP4B6WHKWhv2J3LEmFmwbsqIUl3Vdy0xnLj6lNtaK3MYXgDPnIBAIRI40RCtnLOoMA
8NjYeCy3ymkbHT6Lle8KTYbFWiGglwfO+fPDiwDAZMi0zCl1NiEf7w32bkbe4XLK6GBehFlJemfU
8YlbxrfJrFm7Aw/H8uP/38ML584iHtBBfMke1+OdYXP1fouruVlFv8vQg17LrfsmZJ6IJcOBvuNF
xFE4zVDGu0Lk0SVm2ex+GDDjrpBAHQrWXS7s/XkIdi4600KE4LaOuXvvrY1nG4OkSJvAArZ0nWNq
X+k4mH8cuNyvDsMEhAAZz/Fwdu89exhLaivtkyao+PAvphFoUEVTODcJPYRfyqpR08t2vivqvD8L
oxJz9qiXqY7YzsmyrSY81FzV2DxHaj4IiPv45WTvRv8JOCRefYN8Qc/f+5DUFMvSCqnW26EIjxvb
0zYj0RPkV/d3EbFAG8/qBXD+LD7FhSZvv783Xx0dXx1JjZjaIK3tbSKT1kCppOATUZaLaNMt7QbQ
QRo9nZh6ekZicp71xlCsBWK6Dfzn4QAK8eOm6e/rNwxD59Hnw20v6uH3zyJOIzRfKc9AX6YlWq06
RO3Qpc14VZFahiYnT44MTBib7y987wO5HNdeiJ0GoZiLe+otxOldNQkzxjHaegDrkppVAuJF1+9g
prA16s0IXVDquBuNCKRLu3BSG1FtPIzbBIRNvq5sMCXogW0QRd+f1ccvwdtJoa1daheADxZQzY83
g2dEN3NTUyDDcde4VtQdK31U91Zuzad93HoP3x9vefI/voB8CCh20Uezh3+bHb6/+Sam9lnDbR0I
Mi3xgmv2JhN0FrXW626L2vU2ooon2FC+c+D+f34nlyPjc3w7suHufYJmkZc54lMVNClbRVrK2SZ0
GcN8f317KWFvNxRHncVHDnuci/H14w0dfNuhi83cI6/j4ghSeHhutmaGYFeUPxRuiGWte1FSuFur
ALkWJy7jhC7Sz61JQAwvQIJBoi4ZKdjegXfv77n+3u1/a2SgnECdwjD249kpFKVygrUQyHq4ihrT
u8Z6j7MMbxXwM8WNAVZNI2gmrRDotU23ENrh2k61HVw7cNhOmmanVevaLaJErMVEijLqoFUYAnAQ
eef8AmZAv43+mcY8FmOPu44zET86CHPSTS7ZPsMlyHc8+POVFfkPaaRHZ4giRLjJNC82qWISl2XU
zpmBsHH7Y8d+/GhpxKbRo4uTmflALaMAsWFbbsuxnn5pcdjEG9rIxvGg7AIJb9H14zrM4Lq1pWPz
SfOm+slqBv1SqwV07ALparPqiBTQT7Peo+tqLR3vtd6FyaWhDSnwwloYx3pVE2vMnrmuaHUbuNS9
rLZvBzgkYaAG5GWr1gqNKCinqdew2MG5YuNO/3pXwn2WJ9M0djTNKpGv2T57f2agjZCths6/c4Ty
ocpTuI3riLgWubI7UmigMtFdNO3Cpv+Za8lJmUp205FW4mPpVfdjJFzhMQ8TCSbLbFDdEEpqr23Z
pq+xoAQ45tmkN2jS4oMF147DC9u2pAXHI8sfYDcKRpKzn7fQrcwB7bEeZiREeAYxKKIS02VJ4uOr
8sbxBdtBfEFx3DOYEp1/38syowRgoHquNEEo/CIQxZ2WVCj+29Ewi6AgxSZZhV2RAUYY9S7bOG4F
E6KO+IathnrmzFgZGu+CrnfyWOSOP60NAbQrAF9OXGQXqrZZj0bs72awEgk+MwJER1GiLwqR4R/D
VScToJ0U8VADddxv+O3zPVMWhor9YIfHYyPpzWvD1ImAAQbTiMYG341KXqb3XjWp57TvcC2Yqa4/
4VIQvykjpmatRDH/QR4WPSKV78p1po9iPIbKaZurGA3tDzi2zVOlBv26Yrp7rcGwyNfM2dOTgjDI
mqwK7jn4ksFH2e7M4wU4kkoG8Cwm95jrcn/RB8x9ZNdowGi2WuaJnXlOuKNmoXpvK3x0G4Nxf38a
ITZs1pojca3KUYuibU8lRHpsnDmwCt8mepOdVBSewBmPUy+uEdWDfuMylKcnJ2DB6BgnfaZ4NsOl
oz4jpWsC4VTNM9SKDvG0G2JbpyNg8EDWlS6Cvh6bP1Y+xs9eZcJ4wtioPFKNMq/fFLoizTfqaUFx
J1WbbTIZKe9kah1MJw0K4uN+MiCFoMWF99mxzr+EmjUDmJsbpz7hyuvxQk12JHZZjCNtBWTCphtD
lJm+xssYIoEl9wC+HetBKndWLQsCwcHt6UHWkTuwViE+3B2otzhbQZGLyNQy4ESs5q4yHinYB5SQ
SWheZDys46rVEWUeoYiGptN2CAY24UzS2BqAqfnDVwWoPDfK/IuK3wj3pRvp8Ch4uesFQAODUqsy
PP5O2dPZp9fOHyQI4jFKvAw2i+3XDbVU6twPaC+x23WKVlHO9P/RMnNU63htlUaeku/+rKtOCxfW
o/g1oqm41vpGVoHSJtfZaXDU+M2B7pyCZyP/lPaLe8OAL8lxCZS8Snln+k+GZnp/UFaEj4VdzpjJ
UHhzX8fltTN9+WOaZgZYxlx75UYAJLTBtxElsJWupz0J8juwK5uZz+Ymts2rSCRzsWUZtLsjskWN
8y6CrbpxZm7Nxq5zNxjqvqGJUPfWjW/no712Ga2RSECBhysvU8MtWjiAjGDh5LSxJhhMK7gQLQ/I
3BdnSSLsmie2i+tFbK2fghNBkDMm+a2uA+UBEGGGOTAaJATrMY+j6shPySoMFGZCxn82eDSzK/s4
kKMjLuh8Q5qlC7QMVZdZdinT6LctrCgPxmzUT2DwZP66gDhtnTPqoKyCfQmMzA17WKde57DRkjkI
oyiT8zWDoPJVxxjywF+w/gA4U8M6HZvyySswteBNyZJknYSA8VnjkjpeTySircl2xXluxjpAJuir
9s0AFM08RaWKkwRPWHnpGXUXwjg1aRXqLUzfEf/wfVqOPbk8hjcSdwb57WSSPCxHllRTtrH7dsHb
dhT+a0mSb34EDdShH2NZjIioI+Y/fDnFhZ+GVPCN9IZopXrskus5Zaa2UrXuHKthdNlQwTpBaqpX
OWMsLItZTQxGRLzHpRosNZzBy5ZXeRxK8DNMgPtAMk1j2tiO5HzVJYFXCOChz5D65tsuQ7ZZS9eI
qKxplxDUa54LyOtiJdIqtddRYrlgVIy3ETd+gjHwevT95CCoHo5gLYhwmUQsT3hzHHNd+E5/jYFi
mVslzn1jTNrNTNhndzznRXZujJKVMDZinR4r+DyU13PGdLHCzq3CGpV2mDUpjLubJHSWpJkeYc6M
GwNdk3wt8rx+QNB41fbUWuxpToDPVcmhjd3nwsURJE/pAiuDMClQP26dCHWkvdjmqDGMTGB86iog
mMPU1lVAQE32C6MSmSZGms6XeN9Egdhl2RjU8YQ2uyCwhny4qWT0RrwJEEFUK+pnCykFGwd+r3Jt
+3qCt5gQmWRFpyZXB3b6X9QfFODLqdPl1bEo7m2Am1EwUQQNGfiNLleIatNdjUSZxPZadL91t7m1
EhurAara9pimkv6rtq3xR2KOdIt7BtnjoVuqm5+qAboQFs0BItyR8e1vlruYUqHMQAz5wHDMk17H
FXc0DpX57HgOnVe/xlS4zg0tuYcPESVB3WZoNsSQpPeFjlYuGDzRQ9Kp2FQNEW7w5UV2vCXPLfEu
pSniV6A1ON79vOvblR8z/KTCM/ppOeTEdlfT4t9DB8BwwyjXKgNDGbwPkVnnLw0wd3EyM2kcggSK
2JHS+b0wXWu44vt+Cm9VAU6aycsU/Qh53J+ljrsS7a4y/9Cl1Z/yOUJvkfkN4JisDEv8JpiGxjUp
8R24V+j1i9KfJ+5oHlyRnDpR4dzlyaiwhIdm+xQzPbo1kXMTx1IiNaM3nZS73IuIDTK7zm02Fs11
0liq1JrXdqRscr0dKL/5OGV/iBtsnFWNaClbDewn7LVlgiRDPKU7ZzqDrp9e387PfTql+aZFpYOl
S/q6tjbgyNL2ZW+HWMB004nvDDRX+I9DtbXLorBAfVUh0jvVPCi/FdFa2W5tMmWnJxuU0s9/Rgic
2AjaVb7B6tfDD3eBbjvs06yjXPXWtmPTyKdoNmv4Ohy7DhLcmeCUnKm7JOE7IUS4GfIzljAivZHy
13KNyCCCw2b49Tn7U1sEITJQbTX4MZb67wu5z4Ux0DdrMRlz+7EU73UJ2ggxjA77MxhbjCpiIoc0
TE3WAiRkfC7JRfv+eB/bu8uzTy+C7qnBIJF82rcu47vuQME2xx5aj8+yUdqnfqclD9XQFVthVXzz
vz/W50+ZzRCNY9CtNJCV7dWoqtJ81EsVcjsh8w1XitsvndmB1652Sk+73Bhdrq8zHMsXTtkdwip9
vrUgXZik0nBgPmqZy1fh3aUKzLGQfzQZtLE/XcxxWO8I9rHWjlL61oFod2Bu+bnhY+PHdvl2u6aJ
vmDvcutx9oZMsr0oRzRaXk3sZynUuPXYsNz5qIHZGYb59T+/xx4TOdy1wLcQKH+8SMZCbZ/2uLsk
BP+z3B81fHZ6fzInOhbgUFPHWqzCu6yvjQ3aH/HPr9nyiCc0GRig8deXbsi7e6yViUfrIebwVarR
Au+cjQ/24Ki37ClwYwEPEVDe8ffXvAQ673d3eIbxJvK+eB7dj49HzSysiC4GocDMZf+75BGwAtG3
rDFDUpfdttO6LA00RhbhrnRG8nJDP56e484ITfoyXVKu59poy83YzdG2ETbKUVIP1TnwFicPDLel
KrEG7LPbrBbak25K9sVGnf+YJyDWIKKtQM3ZtMkq3zyHdVMJuNfQrleF22Its2VfkZuIxgyYTmHl
mxn7drT2GFmD0G0mSMwRk0O58yFNM4bTQUCg7h3DTdW5+PK+v11fdKRwYsCxdx2yRJgdfLxbpJvG
OuXEEKi2DB9Y9zMS13FTjAeO80XPDRcFUgXavjqJM3tNH40jd2kdqiDpBHASdrPUEcIRG1VV18R0
8ellGw8kyWiHQ9f4+V0nKGVhKjAC8IA17D0Rc0S+kQPrJACjJna+PQ6bCB8ydHpvOtFSzMnf39Mv
jmehu7BobRPCbe1PffQekLrVFl0QRv58wTLeJIzex/Cy441HBsYsRjtwez//jAwA8evgRaK/g9vr
48/oqor/vsZ/NDgYZePOW5z6oek2B47z+eWibQMSzmTRd4k/3zsOrBkpW4uvtjvJ5Ip3Pt2qiIIv
Eq32qAo6HDiYxmP6kv3GxHN79f2d/WKBshc7Dv1rNl/UhR8vk+iBeNZ71Bf92HlbpUz/SqhFPKjr
1eP3h/riR7TpSTNAYZWiZ7v37dTh7eZ8lrlSl/znWEUG3FZMBhvPp+ax40ze//MDYm1YfjymVKhz
Pl5b3mm61lbktHloXbdgGUlepnvwo3Gd6axxhvTA8YxlyfnYh8Wp55AQxkB3mRruvZJVOTnS0Xlm
2oKiKsia0qRIKIpyjTXa3QkpfKJUBjX9qB0EmKsczMY9+AwCLW2X7ImAIJK43oaIQC/k6CNsAEGO
Ih0WlbpJO81O13o90VefKr/WsbFIcWie8cXjuCCicfuwkSBed++eIc8Gm27SWMKcPp20aswuC8Lk
0CTaerty7Sg6GQdobASVmMe5MSKx/P5H+7ys81HDn+vYy0CB6crHHy2ilaYIqeMpkSCUCOcxdyNu
lz9dmDm0D4CAOjpyjO8P+sXLzpfU0G0TLQ2g5r1vdu27k5Ktv5gNeShnJlcnJpiy839+FJRWDGl5
15dZwt6lVW4njJyjOJU7X5MXVAdIROoDeUrii/ILZrfrMqSEsecZe68075VLU6UYCLk0f9JKbk9r
2dAEp9Y4TuquCUyhuVf0f2mYd820SZPYuOih1Gwz3QkjuoE4ow78qvtqyGUjjHN2wWFTbeOiMT5e
ez8Tj5VkowqwQIaXhFjWR6QGVPedqCcVOPpAyGsdFjqSa+LWeQggthjqEDn1q2qZOQ7jOtZm9DTu
3g9dogCPF2ow4QcNGvuaceqdzArjlsQ56TKvktqTmyVeSMdlHF+9tvenqzyJxS/2ziBDq8zzogMj
rC+eeEQNjK4ZIBrcor1bI3vpFa4pkYBo4XMJie7YlA4J7j0GXz+hMhzQPBwo0j9vHhatCaMi+neM
zvZdvlCuvRzasgpIO0iPozDK18IilIDeMFYo1oLNnPb6Wdz38tf3L8EXV+sLFoDFLYhWQd/7wEQj
3+QUDgD1daZfxUxXL8EkAS0bnOhostvuJS/TQy5c4/NRAWGCKLWRcrDO7b96VVJES4+MVw8sMcgC
W4EsY1+T1GvJ+hquZNZBVorhHEhM79Tq8CblLM4ao+wesFylPSMLEq2CSY+NdkuL0bPQb6l8xE9R
DintzFpcIDubrlXmWa8xhNeYNy2kKQN+xt7OjVVoAExKx9nFQ2JALovkdF7MoTywzn5e0hE4sKhD
uTV51ffbL1qee4jb6R2Cebd3rZXlGzZWOKHCpDr+/sf8dKi3chOtIjYDFK+LUvZ9PZKFKZ6RCjRK
YXQ/5kYbd2FLkDSUTPufPrCs4pTTy+SasQkpNx+PBBN+KsRAm4uOfrIeICoeE6RTBrqGHH6UpO41
Zi1vTKOU2++vUXxaHHhYPXDBzH0XU/Xb//6u6KI/YEKzI6WDBHj9thQx8LiJfnjrOdXRPM1I6WGi
r7SZUR6DFPNCprK6FnFjrRQsl+MsbeSFrJbPx/dn9sWJOXgzcOq/CY+dvfVE9wuz4tLnICUw6Tz2
lHNqR5l58v1R8ABzbz9sa9jhI4de9MjukkO6vFzvbgA56kbRVMYIKATN3zYRgHkCqE85FAjGs4+d
m1eP+mgvqiwbo8U6LNOBUalZRQN1iTNijmBMifUypjWDSzNuf/pj5r1UKTFZm7gcSoKDqdZLMo11
/VaDHnkJK75rtnaiY45ih9TM68UTgmuX+qAK8I+RP28NjQEAvoq6hdTDIAjp5WzGG2ifTbsVvfLO
/RTfJG1ZutwrPYtpKE5WAs4J0xHFaTaT1+WS8vwkhUD2aRQtaiZivVRL3Pc0v6oGCEpQxTmZ9G2s
rOokIhAdh02rZE+Zq+vyeMgcQD+On6cTUcpEYSHtR36zhmiu5JFiLOreFN7Uhus54oH4YzaDfQdd
qP9te9VcHsXAPvAiuWaNzrDF2wMcZ6zNLYUrA7MWTXK5LshOecG+avxkkiT9Va9FJJ0XaqQvb/dF
c9UVHU5EfqgQsbOrRa/YWael8dxAALWdxvqVNJhsV1PXqKesCq0/DJyN03k0UIsCWq/9DTEcgIVI
UirPGQAJqOopiWwrB+0VCh4z6m4Z/NkxW1ACbwIDYlTMeaSOWunOlJvIRCXVkZsQRYdb0wTIIa26
vS1hlOu7Gu5IvSZhCxnrACHvvqxL/a7qLC9d+eMiNph5GMC1OEwDV6hMG3j1cqgvI2scfnlGOeqb
0m+nn90cJvidsdQRr9w49ibOOk8LYiczm1VGSQfyBl5giAhuIMlnQOEbH7mzyLKdMqLySEeA1B7R
PPDybdbUoEKw2zUdoz023Guk4QgSmmwaK/aenfHHSrpWBiGlvKJE4hO3GtEzAA8DKrUqSxuImj8Y
1TmiPLgghDIz8CT1aoiCuCiXcQGJb2QCdHUdbRCwDRM6IezMOIxK3VotwejmLs6H8aVm2muexQbW
Tl0BWN2oqW3Ss0pzsOzBcmkfW75yV/BbPZyhcaPOERyVDykokh+K6Xy1IUQrVMD/lk7xYLT+jV8Y
8Y/UH30nGOjBvmClqV/kTDAefWjfeSzYqzmrqRFYxnjD0HOSPD35q8ZrbJvouRE/wChDbd0K2r4o
TTXjDtpzvWnbuflFAaCOi8wE2y+LqcfIFCv/Fx1VLVnJnjyq0ppLJv+2xY3pJR4o4HKu12zJ/qB1
Y01alQcl7UQ06R5yaBh1vJKkojT+b7tymsd8pt1NZKNJpACgr/pUTJ3/Og19xLfAiYF96tKJs3Wl
vIZs76SMGS9bTq2tTRRR5brz7F7fygi19mnO5vOC7T/k0VarEObRG46MA2vU5+/x0vA1EKgCMACk
vbfxTrqsyBNysQIravp1xrO9q7V6PrQefdq70XbBguLTeUHkiebs4+e4C5FRMbVkSKwGxqYtj8vP
XMyCMDDNO+FZkldG7vWntQXeLo+r5gmtAc9MlXtBTjILYQZGczROCGYM5Dc7JslPdaVpdxi/sDB/
v3p8tXq6BD5hZ/GYCH0qwiV9N6IomB90MNDKbYR7+K50PAYWWHTbUwZ/KfRFZxxv+PCENw3j5eOy
yZLroYwydbronmDRKNE+MAaBEff96X2xgaHI1V0am4wAWec/3kv2oHmJKWQIDDBRL8R7okyxSvlU
VfHz90f6XAHxs7HhRbeMLWwZOn48FCqKKtdCOQDqGiKs7Yj22XV66StdEedSjX6zqxRIaaZF0Tke
u+q0Z8J7oDj8vJSD1aBn97aVIU9n7xG168pk0WTcWRSGtsMjTUh1Mz6Zdmdd9KoWB0qbLw/H+INh
hOCJ3b/msacL6bn0Qntwcxewz4uX0YKAhxkBa5Of/Av7Aug2ekVdnk9RVf4beQxXFcF18j///VP3
gnvMrAVTDts1fD97M4GMVUbTE9pX+P3hg+Ifx5JflNN5qROkF/ohxt5w9m4kk6hNS3ZpduB5+lRn
LCdAfwslquFzf5dPxLutEgSraZhHzFSgVwkVVoV7ghfffbbT9LVPi+FxjC374fsn6/MzzDHZltGv
ATFEwfTxmLqWx4UhSYsLkyxlgpbUxyOyEKSoZDEdONQXP6gQAGRQW1LAGQsJ5v31gd7QYouha8BQ
KwHThngFB2prOU/D4Lvq1CXE+Im+Qx7trNSmS+uQS3w2hyFLO2+2dQN9Tj0kWmrcdjDJwZBDqVO7
3q7FnaMJYHhjYl9gfwqvdSbtJMLYBf4lk9QRqOFzDQe6NDFgO2gMdzmttruy9uPnUDci1FnUyadD
X/rn2Fa9eGtYvd2z40mLKy9MJ8LsRlm661o08260/TxZp7kZeRuwYuXz5Io42SwBM+QIsMFl2DqA
Y5gsFDKdlmI3SbQCMM2gk2W5c4GX/KH3jJPYkDOk+27w2+i8R8HTXJNiToQVXSrXZ/DVJ6yomAkP
tQ2++il4yhzKWqKezP2yhNFD5+BOpyIa86eicIyzseDqtH5AioXCozzwaH9xPMofGpsUegyh3qZE
7x5tmELJjDaJDYwvyGSdrJAExsSti0Djywa6wNIPfTK/eLJJa7PoYfHXccjsfa3wbRHOyvuE6nae
L0YWNIAfZnWBUkY+V9A7tnEl4ak7YtrSEmtRGSM2dzPnEWbxdIRuzdv0qQ5/VCvS9sC37cuTY6EX
VL/cF2+vkQGR1PNLi6qoEWPyYMYM/dOuB4RXO858oM7+4rOC6pZ3G5kHs9V950GniiHWTJdj+Wm/
SpqmOavVrJ+iMoXQ3FTxLkRffeACja9+cSptk5kf+wzX2/uwqCqNE83mCvvYxxLVTI4TnpaZE1vb
2jJ6hw16GCUQLXLjIW407JOEdZDn2yGEXMdJ0k9nvJEsc1NKQ2vVRkBFao/UCgaBafOARKu7Ba1o
AZaUVjNuZ1DMl/xNy93Ql1Ob3k6zZlfXafUHaTAzQqX1nXfgk/a5JUhhbxhkn7hsDkmz2ftk97y4
Y0iHL/Ac1d4ndKS2NHALMrUFjLsobAv8eKYWRD3KtTgH3I9MsbOw1jjyrG389uj7b+wXu0jOB/Km
T82t6/tmllZAd0E8jW6zBLbELpb5DNgYER2o6zEk75f1i6OLvQ9TH7zO+0O8Fv+pjycfqnc0JUcA
G6puMyGUvQYHMggokog4mX6l8fNMBwhukTMODXLyInpORwQMqxxq83HShnYN3sEpbnT2Fu5JY7H9
piiXogmUO43XdI7GhyTXdIjhyZKraslYSxBcxWEUhAwZT7Mog4+ilU71m8pXvGbG6FKMQ1G6wcKb
nrmTH19lOVLilaN1Mtx6uo5GG+BX8yCAWCI6dNGxBciInD952OTzdiIdnlfDSO1Dg8G3/vmHdgiq
vjdQGTMzRgWG+XENjDrXS8OktqE8Q8ZcOxq+WG0OzQFJzNyjPHTFA8054waytI/oL+vb4gQ9cfEj
DV3nJuutMrpm6yGtbciUTZ1p4QjUbcIJva7hWCIl5uzVxpWkRt66btq4G1bUpP3be/j/jLx/pyX2
7p37xMj7ATMcDECJ9vSNI/D2f/8XFeAvTDMOW1VEFujp2Ff9TwiBpv/FwkeRsPzL0+nULzqI/4tK
ZUHEFsJ4h30n6WL/ywVw/mLDZDpM6DFn6CZb/3/CBWB5//jW0mhlgISc6K364+/tLTu1Pk+2m/6h
aWU5u3LItTM3RWlyrlSFLKV1fbRftVtNF2ZZ+OKMgJY0X4zk8YVmiOKPGxvQO8zcCa+wDIT3KTvK
nzHtgTu23ODEDEOZhArZDYLMONKNcuP4ffdcaUZjor7XcGXrRsyr5YuG1zFjVHlZo4SeA+nHHd58
D5bQKkToemWS50JmctPq9WaC6PwkBmlNv8pwasUDicthvGtl75NNwARqPHeQYB+TV14w2EyF09yV
gu18FGiRcO5MzciyDeIQb2tNGaAMRLfZuOnZAyEhLem9mxt3qGleuFWMCgeHOFi0lBdIbEenFOnN
0osiLgWv6gqKn4VULoqK86hOs3abujSi1llPrxISvGxfMKTPzdZzOgrOKKuyy4oShzmMmyRXvbDS
mOz6UIDhB05uFvN2SNp+uqQnSPNuUS21Aby03l/PCncIHZbMDs8mtDJhYDWu+kF/MEsC1C+ez1xg
0iWY7Kro5e8KARXAevgkd7Yc7YukHBNFpHqc4MOZTSNS14sY6veCMQTPD3roDzlr0SnmW+YWGIyG
Da0mD+U+xBYigkDpFyuviH4j0PNBf7u2zCDnWjCH9CIX3pZgaUX6d5m2t17G925nR4AN1m1T0Yrp
E/K1gZ/7c3zsh/as7yYMdmfdXJByExGR3q0aneDPwJ7C6I8KWaNXKkPAGLRTHkKhAu3OuDb1SSyq
mrn5LSHZxjvMVOSjyo6m1mpx7RGSpUto87KR/l2atwRkvek5vLTAjj6nTIbWUd2EjzKv+yQw8tR6
dm3vNPHHsqZ7YVlox0OV3TZ9xYXJzMrgNBEBDl/bdoFO25r+AJdaVqcLLzcOepJpx5VhDu6dY9JD
Qe/rGox9OjeeApNtym+ncSSQ2xmAzZp80hEVvtdGxFsAKLwgFSN5xZCfuoEsk+qaUFmoSYQSVC9o
OIfTKGYvSLGpLZFMhd3JzdTk5eNoG91LGpExST+5cF+NPknk8URu9kvkkz4w0WylonIHlF2Q/BSI
9VjTyNaqHULG3J58zlVaW4m5yuj+HPdZlBCPir80PR0Sti2YKmD0B3TXSD0vbUut/ZEWyxpF+XCc
zka/halInEOhx+Q8gCgaYUYkkxnUZqdrq05JftWmc/Kfpq9lT1rXIUoZkwyds4kI4SWfTBSiVuGR
9EV1C3YJulB45JFrvnA1x9KhHDB8smdFyql2muHc4hQP9cCZ6+4FepHfbFyrT8V2hpq/88eeKRHX
4No7b9BbI5h8XdBrDbuYkPWu0+66Jmy0YOiT8DXHn95sWUWj9myedVT/pTC7ekUiaXE9Ky0+t/Ja
K9fAi9NXapHsLs79WFuxmeLudXVR3ETkMND4x+Owm9EKg2ps9fxZgbj4yRNDf1knMrU6KvmikOQU
hfUJEAvSos0xcu4MBgkDyoAl+o0MCWehcZfaqdWH9uvwllhNNIRzVglFZoqFdt3AThCX0QaQbitp
QLtdtarcvld8UFtrVwJx79dmP8Y7PHEOLZGKFtrfJdv/r/Cs8N8t8KvnMsqff7/K+OMy/z/sH9/4
i7Yy2nRzESVAe2C78C/2D/CfRWSGhRk9yAKi/d813nD+WoREyD6pFRDaLlref7F/DMHeALU7mzrG
g8IhWfy//uND04p4pg///L6JtVd2MaLw/YWGw54e0LjzVrC8K7TxIy3cez85YiJibeU4pbsohiXo
zCUGSzOztu/uzRdNs73ichkUU1laiCGwEJifRqslSnRJpATT9xDHhyVk+MPq44JPU5+eT16snxl5
Hh7oJuxVz28HRRPCyIPyElzS3iaaJLhBAbyMjjpsfGcyzyDalRSJjAmzA9e37Ije7deXQ8GwIH8d
TwI0HWev8Voyk59rwgWOKF3SMzJktHWs+xZjfkz5LevHKulcBm3Lf4rJDr/7/vbuHR6dCcZ4hgKI
wgQtZm+vvoQQPA+57bWEMDAlHvLCRCQ/a1dGLDWAvxUI3qUzdrHE4L6Upid33x9/37vMCVDg4Zt6
w27z73tlfDb0dqgc0RyFavmRs9G4U1JLfmZ9QqDmBGVqFbaxdVobzTrKG7WDWwu0NQJxR6JKJ2Et
OWrceUAtHgf4w9H6+xPce97fzm8Z69O9ZOTIpvtjPUV6ABv1XG+OAPIwzUWmhCZjdI6QrI+bLiq1
q++PJ/YK3+WAfwtumEksQwne/vdNTK3tvK5nvTvSZg67soQCuciVgSnWw8q6YWSS3qQYLTM9Dgkt
N+AlZpSyZ2OVZd2hLsve6+ctzXGMMnxxBAgLJEAfz6ZQbtVqKsyOeoMUsFXdRmg+ezYkJw1lAPKS
Nk7P+tqvHhNV/3ZojO/k4MyM+yYLMnXoxTf4tPWfVmUg9jXHBSlcmol1H3WqPmacjCqaobHA89BB
oFgRLaIxVvSTs6JstGN6lZA2yfcmcKyvwnNXFPoBNMOb8+DdG/h2ibStBL/y8h7uv4GoaAXVRVIc
2TXOnhWhVxI/TVePd4w+sqBy6/G+8ptUp7sg/As9r4kty4vorFWW3GWh3R1XRShf2M5qV3M35rc5
YgPCdybnaOrT/DbNRP3kVdiEXanS3yaWdSAdnfGs5iUPdSy7QQ8aMjjuwUDrpEwS0XY+MFTfNJGf
337/fO01cP6+WggUSCgXX8K+KIYGbJh5cLeOZuBKK0dZWSAnWwu+P8r+W8NjQ7nJiiNMnAAsGh8f
G4/oF4W/N1/i26JHjezGOuzkMdYf+9XD5PzPvtfLRaHFBNnPh8wUaFw/Ho7yoolnsNNHZlFF51mF
VEFgHfPN8RAC6ov3YRELLl0itLuusawc75c/8h4iU8r8iEEv5HE2eHepo+e3s9bIEwWg95YclOTm
+7u5/5FeLo+dAHsBCn9muHt30wRMp+ddWRx1mKReupTM0Y2bUT6uyPUU5hKKZd5P/lg/ZV3OS9Ta
2qEfdG9FfLvD8N4cWHhIbVgpPl63Njjuf1N3Jst1I9mW/ZW0N0cU+sas3gQXtyUv+0biBEZKFHrA
AQcczR/VoL7i/Vitq8isDFIs8cWwzNIiQ6aQQAAOb87Ze20kd4XYdSeiWeYQSL+SQw2W3nSq+BMp
6gejhzdJheOkV6ZT9e5iysrTvi+Sbic0r8QhODLTZqO3bdhthGnZ999+/3x/AgvfTQEcTE1KIQCl
eMDvFmHE9HnWBlWz09sWbjOWEqdfp5y7ZWj3jcL4qRXLleEldZQSB5FEceNn5zOukTpUHKLzfYMI
7VgDSHgBpjS8VKYAC5iSHMfp29XOY7sXX3//Q3/4RgiqoKHB4Nffr9xEdBX4G3yxm7PEoejLziT2
yvosSOz27veX+mjQo0s8CTIN7uM9k7T2s1a23BLboS4+GqY0joOcxgNlF/9gozA8Sy3lflJp/uD+
gHmwDQ7QQ3D2P/1Qf/nSltFuC7PW6h1Zc/bGs+r4SFaZu6udWPuEc/bB9wUVBo8BF7Nw371//SlH
YMw8DQL8MYU3C3DkvLIW2jN2K6+H3pj3ptX3yQqrqnM+UrL4ZMB/dK9cHRVbQC/6FzzSoGOC1lD9
7Co7GdA9c4fGLILLIWuCi9+/y9O9vB/qdIVs7FKosH/Z2rJBh1iXLtXOZs06TOAjDqRoszbDCLEe
ElMCoUT4JQ/I3D57pR88ZwO1xUlGjMECq+PbVwo4o1yc0RW7rNXV1rLj7CZtZ6slibuMj/kyM3dl
ozlhIehSvr0yYbf1+9v/aCh7bDgpwWAV++VVL9KPlcLsv7NT3d0lSIH3I6m86yaT11UCwjksiU7/
ZE/3wetlxsQixPkMJb/3bhMFTRUYgWTyTHI7uIg1xY7OM9sqjWBV5pvf3+EHCzxlYOSobB9pHr2f
PAUnJPxdlApa9moXWdXdg1D57I4+uAioKMYqfTf6nz+9Jn/5OCvamQ6FNmaEBDh6aAgtAH8CUebv
L+w0UqhRM2K5q/dPrkQPpgltFLsTfvsBfrYkFFLoNP1IkxCfjI0PPg2USyfcLB1FjiTvtvod3EI1
Edm5Y4dubqsUfDRxJexoiYyuzlKt1a7ioaHIR6H5+W+/NDrJpxRhbhaj1bsVXsvZAvSQFXclUbVR
p2yKvKx6v7/IB2Mfc2jA4AdO+Osajvik9Sbdq3YtrZ+LeGHTQEiuPCT9mG1k0cJhyKjdfrJ5+WAx
51sHPMydnUQn757qYqcT0PW42ml9bT/Uxaxd+WS73IFqzXe5W332hf/scL2f4TjJ0p9k9QjYDr6d
ZRKa4lW5oH5GGl25SMkUwo0809IffAzePRNDABAhCMZ72CXxVVCPARGYWaMoGzt5+4M8n/J2BFhn
AXKava0mesuP5jF9ceyMvX/h9KO1YluQhr3fBqcUefLkm9aUd2xcxOPvX9oHcwdILR1oHmsv9Zt3
axO9G9nbtd7sTKER3iFK0BZeG2uPfW58lm/2wbVOEyMLg8m74uz59snRWRT+bBZsboksjHrEDZul
0+Q2ONUi/vZtOeQ0Mj/5KNep7Ly91IyotZ5R6e5+VjzI8ESUFCNLBhL4mRX7p4397YDAlmlSZmDG
p3v2XudVZYk26lPMx0UMMgQu1xqpF7hU57tSf8JrvkAp6BwSHPpyZvFB5+Z+B+9S3kptrItVyTi7
mn21nCMrr+7hC2Fs45Vk0De15uX3D8Y8LQbvflrmIHbalOuY9N7zlVt7ls6cUhCp0BieIdMWz6VH
I01Imj8EgmbJy6Cn3V1PbgmhNwZCl6Yzl+vES9vLfLHR9hp6f901fbGqPM4iDeiDKHUBg7kIj65H
v562xBYSuxG71dnoklz6+1vgwPV2KqVewFbKhA2I2hRrI5K3t683lx2ySrMUO9lotKIRpH+NcdCC
ijlRX1Y23BhwFtKtXkb2Azxy+gWcr5d2VMRjKDS5LYnXGeEOZHisczHZE4pnUBq08DT7IfUzrQ5H
JOMBMZauV20zBOprNPFsXCZoUtMuOPF+Nr2d05TL45wwIXcuuufUBlW8LnSx5CEHN/oYto2AAD39
GTgp7xoVfn1oUTQdZ3uKj4nqYCw5qHEv84Rd02pGRY4iZOHMvm3HvnlxgK9qURO7iCE8iDL+bIPL
WXLvEAeFd2/YPYjDwaZBZjfBWmsnkLmGXE+tgYswRmV8m5WJ9h17GQrxPi/VK+lhN0tR/9CNxozk
7C3rdDJIcS6gCwk3MTlKD8uzPnXa3smRafdF413AK1m4fyXunKX7jpQwO1rIjHYUFGQFvcKy71OL
Uj7N1dTdk0Gsjq1P+MQWba6/xxJRXibQtHemNvM6xjrW7sgHy77MZms6IZ0rd5c6k/bDMQHDYYml
q6UX5IOcO1kZ3GWtFV/W8I4Yr3bdrOlH+WIleuFsegDVpDMsuR3lg8gqsjFUf2xKVleqD7F6DkjT
1TdKOelqEuMTUkHnhYEAz6p3qvlrN9kZMZ2tNqw5hSCTR9ZRhn6Htr4eZX7DrrnsKcqor8yd1Tdj
6qc9NTbrvKxK8RAkCsagM/RHl1QjvBpmIXhHY/pc2fGt9NQDgeIV6m6bsBUkeQTJg5g2pks5Vgjb
p/KE+pqXAY1LIANo1VnZbFJ8FUQRZcWpB2evfJLsr7S2lucZK/gjIfdzpHdxdvD7uNlrVq1vyPvy
j3NQ1Tbh5b3/lTCUbr/IoFgVGvEa6ai+eAJiiltp6SG3CKTvlLOJad/uKtdiQw6WkXCSZ6/vq13N
SnDbq6K7I1jK2smFQ+hgNpMFHr9SF9Wg20WY6DhNpOFCHOxa84Uji7wmWgiFjLKLA6U8c5+0bn5v
aIa2XjjJnuO1XrtVfrfEKo+GbOwPsP+JxHG1sYzqHGCbayzjmhhgd53JeElX9LhbHhLg8HTTDTkE
TQP2C6JhH5tmSjk7THo1DOue7Hla8l7JCQpmMbwqP8BvwyK2NXrNf5mQv3PUsf2NW6fkQ08xJq0a
zZNY/CoqljI5H5YToBj95jFNLWzLS0Z/KnEDY78sxuzRxNb9M2RZGml3NhArOJZPasyZrGvyhUgs
g4TEGDf2VZcLLXSUpT34c3rEr7E8dhN5dRNQvtesTesfceIk95ruNi9Lex1rHs4o0sLVlnC1ZBML
O7+cllicwwlMocRVfUbqFMDBFT4Wfg3NKnLGSmz9bBQX6BX1F7K2iblLk+mA0Uin118mT4OhmWtV
jvV+hhVysJWL0aBzWAZHYaibtlfmqztU+iqn+hpJHaKjU5uPUreokmt1SzOiA1iBdyHV57PCs8lx
nhMy2oqmEVhWRevdx6M2PNoFx7wEIKVaOzMcnQ3bZ7WbenP+5hNjJVcLbphVMeptufaEAkZb5dgp
iN21LmdMoRhWCNq6JvdreRwy09g5NRFvwL+UuMqsWmPubiftxcjnDMkrudw5DtYHPHb+2aQX9art
GGuRrRYUsFbcFdCIRksiHyv6bVpn+TqeNGBbbGYOThDLO6LNnA7YHW43BrEprhxSzbXVnCqD+OMq
tjcJhEdjbcjFw4U7tgqNXxsH6EuDCnPKMkTw7Kw7RwQxxRlLo3mZKbPdNINQ26So6J9zWLlVMGJe
JKrAsaDFsNjlK7VJZBoZgq/xnBgmFQW57VxLi8kXsS/iEZJiYGXo3m1rVMFZ3w8+ND+XcGxnVEzm
qdXGz66SwWVPhtBhbFR76IWtxRjT9eGLO1bT0QCKgiUqPXNo2O8Io4FcZFjFxuqMkg6zN66Mtmu3
fLYDud6oDJfF5l4xG8OsU9rGqFx7TwrtaQVhD/E0YleH80p57jaTQ1B8KREDbwrP7HeGPUJSGgZR
0TefXx1NDEdtKu0TXVJ8dVyPpgnRddfAH+HD+p64LU1nXFcecKoZ4+2DGEE0tW297U2zvB48+0F2
aR3q2jgC4J8mHXraNDN7NTGNcSDO3GnM8forHF/7OPhOcqgs8GRLUowinMw53TuzpdPXp4YLkWWx
elwgXXZX40Uiq0FqxTlhGuMlUs6OaO8eKfuaP+BEyKfJC5wIi7he7DxDBTG4iKEbVjbcVDk/kpPd
maOnb+LEmu66RvO3cQpAklCoKvJMcaHZykB9IxIq3XXW+7eL17hzRFETAmnpCv8uhaB63fSxaFfC
1NJsO/YGu1PpWa+p3iUbu7SkTmh0m127Bj4zsjlaEKNpk5DnF4i94xRNxNMvz22dxEDaDS8oGIM9
qQ0ITErbUVs3Rs0Z4cItz9W8yO8ngmy6WoBvQlm1W0EPZOR4FiVeZq6nYBlWVVLWP0ptMC4ELNt7
FdSOGZIYmpyrMrPKMBNmyWTaqCGS8K3ddUNa3rVKhLkjeqLZm0SXEFacmWdz4BOgS+v2QszWaWgP
y1lXcZvQn0+6dkHYoXRxjcW29Sw5B6x8rcRPDA6e1dYiVmIkf5R51kFJabvmGhAhAkxbtMsZE9Zr
agX1emG3cibrpN01uaqf1ZQw4L0kEo2m9j0sydD2W3UOyK+AhGqVl23vJWvqwPPKn5o8Erb1kqux
e9Q7gojyZTC+ZNIn5zT2HgyBldQvWiwhBdL6MAW8tM+mgMCipipWdU2Wqrs06TpR5KzGxK3vTnax
yAD6fB6zRTDHEWuksvCbJcx+oXJY9zU6N8BG2/SWNlq1Rb+RHpeetEV+W9Wb1lPWZVGk1o1FxtSF
Jmb0qCOMBGfwgptOxPIW0QrpxWhCFbEWWDdHTKh7xn7zmFqdFvU4OR8INJYgIJu8W2U4LzbV6RFJ
r5h3aI0GLJ4unr9uTMis/sLqxyxem4lxZxvFwrZ/xsNIAZiDiZHU2TGR7t7gIR9wgD/72L1DSwJH
MWWh74y6UasYC02Ka1Lvbtjg/HC1qnlSC6kNoLUfh3jqvnpd8ILShK22xxxoMP+OsOuiqjOeYt1B
G8e8sK6TarlBK/2gjUAWiaXKrtNhKTMYCMkMSrmaiKKBZW4M7hgNHV3IAX1NCKeiOuquDNakRbTr
mByWMz9IHMTwZbBJSJasZN7tbcRqRw4h25kFFiCdNRubql2Sx46M1/1cpTe2Vd2Vcyoi3HkCIp42
r8jQrM8DqxpO30AfgfR/GbLitLebQE2Z/IPN5rquRPY1w8l+SNk8RgZ2jV3uky/SLoT3aDmA/4n8
vnByq4DJYJJrExMOG83uCFQU32TXPwQ62rDCcoYDeCOBqtCIQQAa0OJCwyXhZOPFcZTZmnufz9VS
h4K8zTT0DGHzuRGSSLBasK5xOx7zEuqesTRqqypN2y6ZJU6eWO+Y+1N1OeWO+Cbq2t169XQ7NGTi
kJCib9Ihqx6HMVHbkaPP2mzGO8z/Jk0e4TyUWVYcO7IF17IYiyMRLEGkZ7vMJhS71IW+N6EEX3RD
r7YpCrqd0SZYVys/i1pNyMNSJda3MbP0DQhCuUpaj83Z4E/3tj0HnLI0OPnABA40eYd1nVpPWemo
aEKyti77kRFunPRRVCS6KsfdDRF4VRoAfBFVZfVFMPZiXXTOsDbH1r4E6uvtMaV/M2TWP/RQgXfM
6OoQdz1lw9wo1vbgJC/jjHDdbWuij0yreJBg2Z47zW2ug8zNvpiKlAKyeLZD5Vtn/RjLCKVIF+I8
VwdNoYTfZTW1hMaeEHMKS/LuIKpC3FZIEAMvi6xZoEBctulAmTnTd7rZpRcBWUu4IVl0daJ417DR
2kM3s5tOVaw2ntHoEa+sXKWClEzf6Q3MtP7W4pmGLA4+Eg3FRkn2wMUKZ+3kHQFPMIYNNc2RhgF5
U42QxyxyB2+mokx2Aux6NFZFh+wKHlzgMfe4nGEw+lTN0QWqzMHU77VVkBX1xujbdoMLSdtoXWLF
aNuAlIdjXqjjjGH0Cuy3e0aNptuQbrgwTt1D581+HQXW2FySf2tc1uwAdxq7ur1fQCuZe07EkrTT
G7D0II/7dkTA73chbXvc0v7k70qNPKBJFwaTSquHeNDOyyZ70WfdvShbW11XSw6NhQ2+0pbvdtvn
Kw+Yqp+hCzdH0/zRpPgQhraerxfPKTcwpt0vVjZrZ+RRL6jypsFB3ekO97Ey63O8IXOUOjXUavVE
TwCpvtQfoXOqS23AtjOkphaaAjKG1JNxV4IO5CzbF9dCNazbFMFDvTeeEddZY9jF9nAwlJlxMG/j
rW5mKV/7VKxTOw4eRsMEBZ9n30hOWc5bSb1y1eQLlNyM5oet+nnrLGn1XbG32vSoGvaGKfKrMW+a
yDSZcz2dzUrYdbQfV23V2k+2KvRwrEptHRsmfm8p4zNfuv6miN15lcyGS/MwHrCxJvMlkpEXPxFz
NCyZAXc79V6KFowr5yZjB3nAvhscjrwEdYoI6lYAqBjPZ5i5pcfykS9P3sDbMkS/hOA9k/smCM6N
YiD4yhsbtL9Tf1H6S31f4V5mQQFFoIRVHEjiydbSnfWCp+XeuSrezs0o98QnuVtM791zPyT9Wu+m
i6bEraXVDG5nCMQ1Rk/nm162DyY63nNVe7Ay5wmTBBa+Q3CK78496UWFm5kjImY5nHdxI2/nooct
V3F+JOx18stQINI8IzOxWCVJ+mNBox4OyIjXRkmU1AKp4qDH1FVD/CTTprdSk+ytaYlAd+wao1Zr
4VPHgkVNSO4g7VWZD8UOm8zyY2JHijnBM9bjEh+1zOpvgY6mG1pMyGKQw0XkHTTfrThpVlarSXYH
fHmUkBAdezRIToGZuL5LZsdHL5vGrWOLw0Ci6EWfjOaZKqenoOhe0yz3Nl5nNLvR6eaNvgT6Fqph
dZhU49phKVz1qiGvIjY4adR9jjvisfTz7rvT/sg7j7Om0+g7MybDFroKbh1zqb4mTZtF6PKHQ6dG
+4C+U10h52UJGWFfrrHZy12cGz6OEqioW70y7NV0OstjUGw21O3im2Rk8oL7Ue4If85vWV3xlaLh
jhDxYlwRxdSElmc3m7Lp+ZIKbcGuTheKDSOY5qe4Gqfd0PYxlaiCHIMhS3msxnxA5/nS2aZxAEsN
Jb5s2wcq097lXE/AC9JcJwEzSM7HpgQIZutNsOmyttA5oXfpuEk5YRgh22iNdRQ/74STvivU2kWy
ra8de4bbbkBcSPiBWjFG0pxbdse04GTUjCD2OYLcNeNUbxoq1XuvKK5Sx0O/TMT9Jl3QjiOwL1d5
gQBeb/DqohnSWTh88bDA2QNbE7cTqvwgLyy02Mm8cfuumELHGAh11/IUAGGW3VCzoiNQUGJCb7tK
PK8QbKMnrJzuYqxg+pYbLjNexL6Mt0aeDRdTXOpYahZ7XZIybaDEWrltcfSG7FkR3kYVMet3NRWz
DfyRdbugiIeuQ3miDYaz0QriXTnaVx2BiVRpOrafqSnudQUspNUnM1xiMqzXzRhPjzRHYAbiP1o3
utv+IKytfm5YHq9z7UQQZve1agCEbw03sY4D1esvtesVTAvstC3oDmb+KhKA915sPwVCVOsxqAHf
oxzdk3pb7j3NOCMY4bGWfr33KimirB3uG8MozkrbUrugkjJyWntZV4Hff1Xu4PrbOR77tbBt5l9Z
2w5pdLFzC6S9iEpraLeQi4fjhCjtIOJs3qSmnT5ZFF1hAHepH7VSiaNZxnLtBTL7YWLOvYBID4DA
1ODYs+M7DIxSkO1Os2uEF+wk2ROrDgL/oaoWnT1sb91TUgiePRTdsE5ceXTU5F0Rek3DZgwYhY3P
PnyYazJrJJ8sxylzk5RTfw2Sw72aZotY2JSKDsAPLL2V5pzJSdls2lCzPxeq7gg4CyaiIiae4a3e
W0Ab9Tlxv2d0dQmwlll3VWP9WnndzGmGfcMhHhJ5ZLH2Vrofe2fI00WG8lvzdoNZVHtC4E0z9Frq
O60j4y/gt5t97hGT5jeJ8WBQY9oUSwEqItbTgalVYWVAbjg+ddj3djk4tI1Bwtk683o4yZocSSCu
vfwRiFl3CyW9vUiGjj13mY+QdCdmsiYMFoINQ4K3gzRM8jp7Tkif6Fadq6oEqHyClYUuWGQt5fSt
T3ONjyctt8VsgAMhX3K8XDStu27IMTkr41rc5UZSsJuoZ86CRBWs29RVZ4U7wgNM8n4oIm8h8ipc
CsP4PmZld44jonrRK3gtYE+ILldzCrhFX0TmnlewVU6e/iY/l35Pt79oB58gvykzH+1MtT/kUHQ9
FHdVn5m5z8I85bCYQ60246t6zIjeazlxn+sD6sBj59WauTJGx921re59nzMUtAvz4o9kbhL/jH2Y
u4NNzro6aQbJ0ENggHpwiq4+E25NDkAmtfZOS1L7ISir/pteC0G1ME5ynzmMHunIVPU0SIIEl0rx
4w65lp0nA3ovcruthzIoyK7AvfjES/ZCaWYEK4ymBlopzYWI6FAmPmCmnqAbaWnIgBAX+hvJkY76
fUHCOxntt6Ls5MUM479iZczgyyTEdBxTWdGrGvVesl+yKZJHAEyQBeNluK8XH8Fk21TodO2fP5cV
K2clRQ6fkw0mTI0ZC3mYFYp/ip4ZDx4pd4JJ/9JCXnIkOrOjPBKk8W6evOm+ieEjb8dqDg55tyzA
RN2haI9J7emE48gpk7e5GBFMxBiTtl5FmzTDcSpvVS4KY2NXub2BwFKnkWqs8tbSwWPsSz9Os1VP
PqcV6UXXZaulqq2QFEmbyobJV0/WptWRj0lTiAUhRTRZzejZyKauzjxSLm5bP++3YqgmZ917Aw9E
ktrCSQy5EYHo+PLtDaMU0wYNM3YWlaR1W0CzGgh/obqxIoi7vKWkkXyhDM8JOtCEvRmMUX9qpEdS
gGflm6DKywd9yrECw4rAzq01/Tau5/6bHIeehNBpPpDnM2RnAe3eCwqy/PWnIBJmbTqWfh8wTjnR
x0cIVEO1QqCPEC8YxFdAEvExyPPk6KHN3cStynd+7NLGrb05eSHOMT93sB/LUKEJVuvOpfC0yjH5
qnVB0ZKgRz3oiYFQM1bLitSSVSaLuYr6bGA0JrFDn1L6/Gtnxdn5QGn8gYoA6IMuw08WNqWcnpvA
ae/ysSb8VMWmR4nO0p41E1mm01jtHVVNgEjW3LgRXGDLC1E4j/edbnWP2Lk7cN21/8CZwb2AKjAt
YVkEx6Zz2R+05LuyyNeaG3qS+Yq2Kfvx2DypJkqRDJs8zVGLScdc6SBemF6ZSC/4DvpqhRebxmo+
lGgYLQO6YWSKmObBANg32Q7eqH8RJaTDVQm+65YKFiMLtrX94FOhr8O4tXgRbX5Cz2OT4WUWuThT
sL8urLmT8Q0KC9ZdisHVZYa6NWohLhyDMiivgr4mktIgVdgItYmPfuF9UwCtZgLTDWNODwjEnAer
rRgE0hVfS7N3v7sAN89TkZiUIeeR6UHvUT32GjCuEyd1qk8Bi/lMj0Hn48FezDvNBcnFkVM6wR1x
6Qx5L2AEaqLlJdQDnaONtAfUVip3ICTXUAYeEhUY1Y4a1Xiv+TDJ4YHywdIwuKU9OqzKkYHLsgBO
zXPLW6yW7V0R+EReZI70vnPYIcKuUT3fRtYjQWZDsGiIVLWGnRlh3+aWfXSSbxrio5rVQh3xS0mK
C/usRphyjyMlvWEpat3I76Dn4VMc8l3ne7iaEr6PCr91ix+zZGjDJgsu6oKvc3aaYtOIklm3mJMv
dKd4nFAh5vpylP7MpiNNyM+iYwQ7+NS4HhCg/RB60pjrJlZM966wGMJtfvq+wcEP7YV/knnX5Dxv
TmIWh0N2XZtroxiZ77kIf2kwj4+lFVAWHgOzu+2teaQVFef9Jj/NzDULwCZYpulcd/BxE9Ygbuqs
nugcGaS0sqlnBSpcfpuKs741cygsru53PAN0v1fSixvnqSi7MuMImboUUamrnypUvKSpKvttU6cc
hjrIFoSOmLlbXqb9pLZt3zZ7Hc/1Pmg0/dAvmOFOi5xwV7xgitxeJ60NGDrEJSkmaw70ehZflo7L
HJktFvOcEzdMInqrWQ8cKfVtmYuWmAUtvekY35ftVMTHEXvKuk8dtcN/SrNsYk8NZxqy+HrG8Nef
eaqRc+TVNZXWWvNj7TBXejmHTcOAMxUkh5Wac7U1TXquUV20bLZ1qqTblHbNOQ3ThZAui0yaVe35
SLtQ4SNv7of2Dgc83yJZBMGlEkpFPAd3F7cBIUxWRYrW2DWkCzrSOcAUdJLQ8pEVmYZw7mxG97aQ
WpWwL2uc55IFhV2ysbQ7kYzHvMJve04rlCWrdxEZ1zbqPzYP+Q6roLUbcjiVeQKVjtqDMa2ET+dj
rFE4hno6j/e23rvsGzsWKfAw6Butubxlo6XlUP4SBm+P1ZO9qfDNdDV6JQsmu0MTk1wxXMIXw2gq
UnsKUymR8cMQuKJGdTkAfQx9Ul0hDrA2aNqEBFpM2mEYRnmgNMHdOKkVE7SCVWg3EYCbAX5XzPFa
DZAf3yapzn8K1f6Wc+6uqfjf/zz9mW+NgJSepP1PG9e/f3XMvnX4Rn/0v/2vtq/NxXP1Kt//R2/+
Zhxi//zpTn71N79Y/3SqXw+v3XzzKofyz58CItLpv/zv/uY//e53s3j9z//41nBsOf1tSdbUbz1y
yIT+x7/Mar8452+fCcD5B0/lv/7XP+Z/XHX/9b/rb5l4/eVv+NNM7/1Bm4INDx0ycNgnbdq/bHYu
v3PyLeCzB2AJpwmJzr+s9H+gZLNQIp7izx0Tg8P/tdlhwT9F1Dv8sVMOgYtzBwHVv37Yqz8lPr9z
2v2Eq/9FCYTx5mSdQPjlGyekw3teVAm+Za6BxzUZxULKqnsdYwgNYtva6QAXjkVMUX41EqMhQo+0
aU5z6PjJRUytg0o1VUZV4VX3+pS0V07sAe3ok3l5YqxrURL4zZ3t0gn5RPxjv/MvQZXCNodHwuT/
cZedPIp/1W0XbLfJDf+qHGKgwlgZxlWaJXO+6guZX2MQRMHvq/ratmIjXVVdnFyWPudcWMDWkXRA
+2BJc3qAx5FfkhzkYfVqfeNsov+ShR72la+qEvWdafGDEBC3zMgLOFkYPEQt9AF5fAP5Mb7qmRKn
Te+0cQZLveS2yo5aEntrWF+2Sxmvzs/nxtyQbki2mo7MrSYdlqiukHBg+cMh3nwlMH+dWyUCpkFI
er9/GZv/fN1/NVK+VWP6GDg9i3GHtdElnRXg8dvn1MOxKr3Tc/L6iLzkC6rP2aroGnttev3MvNj9
89X8rWnjvzcnXIrX+rbvXl/747P4/2JiQGD2/54Y7p7r5Zmj7tuZgD/y50xg63+AdCdJAYsNEuOf
ttrxVfb/+R9m8IfFztuAwkc3nRnh3zMBnztKF5RtSPaRMNog8/gL/2m51QzjDxS2zB0OTGA45wjk
/sZM8FZtjRjwFPGAHRixCEhq+z1DDdKBmfRaiZ8uifNpnUMiR0JfT8n2L0/lgyH5Vv95ug77MkYj
GHRMPuys3g5JQlrntuJMFmY55Ak2AOPwzV6W5tH06PH9/lq/3pMHdhFhjGtCo0QL+vZaBQjQpm1G
mvf09SMqxn5EEaz8xNnxVnz85x0hpMS0AlNQD967lVNpBWTEIxGgBWFeO7KthzCgMXBZ+EsqQl/q
1Sf39cszxKEVMGBOg8VGscuIeTP9mbb0207w9AAJ9SG9OqK3IA2grSaKfvf7h/jZxd49xFafF5yh
qO5bw5+nLdGU1n2RWDCoqYK2n0h2f3ljVKtYhIKTqNPHJ/lO05n2ul4PDqdkS7TadS68OkqoiX9y
lQ9uCeINqmDcC9T73k+LRjW7vZkORUhmUn5WUNbfdoUHwIXl9pMZ+KMbsk7XIqeJWfg9LtDIqF3O
6H/CtBfG3uFmoMc54ycf1UdXsTFZM1lYzDDvk6DKanDKeab43gkb9t1ADduInfwTXtbPAKt/bxYY
6bwdVhLsq8FpT+O9ezumBu9Cp74bFgmmsKjjRF5CNRQi7beVo+CoeAQsy6NQDhHvnZbP58VQt8Z2
akWah9VSdd0diRlLc8pSa+tNPOHeDTNVl8e5NnxFvzAeyEuFIglQcOpdZ+vSsySsAJd4i6xTpyXX
jUbyY5SZFUe9tYDQdVQePNPEameMtVa2rGqnkjcBUON2n4Hs86N6aLyvCVihz2TIpzt+/0QYqHhQ
kZefkrHffonMBgkoL7SQwUwuQujMro4IsSmvm64vblxFb6bsB2MjJ90ZQkfLgsvff50fvHmL+hhG
EjaLpwH29gfopQLwMDpFSKqAT3u0m0LdGv+eM/PniweySIeJj/Onh/HtVZJl0ZSnewU6vAE3pjKd
M6unYqm3hfvt9zf0y2zKlIYXwSCsABOq+z6XIXcpTjsInkObEup3b1IwdmqKF6TmdVYGSzs2nU/s
ah88Qxtvo0MCESc5zHlv706jfdhkPpc0DFakwZ7UJsv8+ZNl4v1VYOxSpj3FYdG8gmv37iroGLvM
MuLTN6oZRUSPGglB543Kj37/BH+9ECZlVoXTgmSehsXb2+kKV0KAyiFaG256MBYHI5gtp9u/f5U/
Nwy+xSHEPr3Hv7izmqlGWKa1wJUCVMFIAHP0EviW/vZVTFBjvBiucrKgvr1KNaJtr82hCucRHwEy
/CRc1KfeudOj/+tXjN8ZT9Ypbsfx2Yk5755YHmRDm2RIPQO5iOvMqKpIG8z5u1F9NweJeT4117+/
L2jY76/Jng3iMkvd6bJ/uhv+8vxQEyXYFCXl9woRykrqNdSwtKrRoPuCXsjeHwL30VYKEZCJwslc
MdP0SKUds90ulRhgp+v4CHcpyxekSN0g7bl1EzoZeUcu5zqzrdFfyxEkJwqAan6RgTHSVqxMeI4F
BZQfOCFKO/o/7J3JjuRI2l1fRdCeDdI4b0mnTzHPw4bIyMjkaBzMOD+9jvePX1JnNaqhvRZVKFRl
pWfQSaPZd+89d0K9FMQxHVXuMXmUSxTaA6UAHvP1miJvB3uU3WGZiyhZC5hNYtO6EzVk87gh1YCS
Ytvzk4us9ZlpvqD9uOaC+eSFGxktGEWOClEa4/igaORpDJUqKnB7/Wu1unmLaS3GyZBinFPR2vk2
HQnWxDgHOFNlxgt2b8ycaZ2/10EP88FCnCxjLH4dTsjeUmOigxybGKorEswq5gwcvQLoct4gqodU
V/Me+6wX60JZmILO3MtpcXtQMnm+H4tUmTfB5vhfkMKN/iU0RyyM5TA7yJy0Dvgt7gmrKZ16h715
vDhg4IXhHAb/9CZoHiZPgNnt0lndFBfzAv3QOI77mcE59NznjRcRSRTpzQB7p3XG56ipemASPQaM
9dNOmeUOi8TiHzNt060Sdo39E8fzWO+MYPK+hlzm8+vFQfjDbykpw//Eox3ZbrA+hrVnfC/VhZAx
Stk/T2PpGF+dZ27P+I4FqojuA3lsPWt+yhj9Z6euvNgTgbfJLVFG2BsvPUEdNwqMwnofPJ1/ksww
27gLRffRYwRMpwiGr8525Tz71d4h2YB7qvF1FxlCzs6F/JphqS+ph8hj0Y+9fQYiN5V7B1LpJ1XX
Zvfp4193EmMidrUva44Gh3Hr7HVveDXSKLqtjf1Ig0VHWtnSi4JOMO7g5P0kotA0/E+jtfQYNV65
TRh0M+7zEOj+Y20ChWMa7vXDt1NQoXOlZWobGCP7Ao6XWWe4pkJzuLQckKznulvlG+MWy/ypauaQ
LyuTLY1BwcJmQN6Bkt01Xf33bGkufYlTVz5JYy3sU7PisP5qwrqfTnJNKyei4jAz966JcB73ayXz
qNRF5//2pCkB0mvbKX9qv16MW4BspR+JorXJaoR4ma77cWRKgjdmoorA0JJ2j0aRPcBm7+Xb0eWJ
776phS1wnmez8nbruC1bFnlU9TysIeHxJG0kFQOztxKbIdOCyFhhdZFM/B0FBL+HGbLrV9m/WIKg
PvJAJ8nsLxMtPx3c7yxxoaMEkZoy9sCtQ2LmBsiy0DcgayvZJBD358w5aFvOnrvTHGiNBUMACZ0u
DjGtrAlTC6qdudJVdSZxLstdxlEPo9+wtZ/rlImTLP1lvGfJyfVeTMrKMR7lnTsAJS9TV31geh6H
4ZcqRg4yFjobmAk/WbwwC6pjrppiq17LoLLQnOeluJumumzJANMHjBnDt8oM8+O2ESidEbZUbg1X
G3PSJVrqrf6Rclkxzne0tyVdJ8LnMBNmEGXFiIQ60wDyugRTT0mEXOAabMiJmEHm+jLpdzzyA0oS
nokdjgnYiQ3boqzBVexUw1z5W4Sb1ZzxCXNcIHAaumo31rU3fs8b1L/Yxlevr4aqINPRsEuFGbhM
WXrjZOxTE4C2K8N0yJGSWbykdj6Az+yQPQbbnpiTLm+NpeWV7dozTvlyyNzuVASaLpG+DYi1CYwe
97WTbd2uHyz+9CW7liXqdCmfhsUN5keT/BZP5sWlcvDcFO/LKBwMZTSJ4r7yus58MGpzS89dM6cd
D0qX3SMuoGIRW2nYTafFE7+HR0XouJjbrlIIgld0J7A2WytWbrza3hzESFQ55hNyIxgJ6Vt64koJ
GdnGLN9pjvbTmDr2+hcWQx/tchYuJ9UNonXMotMUZ7sN0i8joHdu13GSsCO79D0j7ghjf5FK8EuS
ann1jI1/GPcLwr15Giyrb+leNqYbDMONOCBcZxOnkYAYhpvJsN77rCqvgz+Y3c4slXheloYzJO5x
0H6qzzhKaOINFnGkzftBhTQAPYmLz4xzQ7SfsoXTA2bS6k9hXwDQF5qTECPBkdWa+e72avjsxvdi
yHO6s71hvuLhcIn+IutTR4LhOFKjOZrJJlLtxrnZZ3Q3dIFd0bcsNT/kQPBnLKncovl6Vj2yZevk
vwoYguqFP6bbnghY+TU3EIHt9y1fve5qkCZk+UIPsoul5ZOiGdXYNPHYQBD+dPjfxp2le7/DtG1R
vKJUsM270BsdF3I1Gk5c9vDhn8YFR31iS9o1cZiImTxRWlfmjSaVqHfFRDtE3AYGPbcdQl57Duqm
xXfS9WOVtIJ43CFkomLut7xIt9N6KTG7bqrWLq8CFp4iWYSzlghu4ep+ugI+qxnhDqhmElG8kwGU
92vxSnSsT5N+EPx97qWb3nZyGVBqYXwo85o0RI/PF+iNDvDR9J36SvPWU7/nMh0HKpUqVx4z3g74
sFiYYcRpaw0i+K34YAzWFqyOYZ+/qCpLe75Vj8KZC5GhTeqixDXhgqWsY6bFtAJ5c76i1q34E6Pe
8WjkoMLXRbIHXthEPuNTuirGIksjeIcNL1T2TvZzYdojxq+FRoWoqTn7HxvAHwWv5mmjKlzQrHYq
Z5OSGtcAPbbr85kscGuzhhY9p8Gk8SreYRySsX3WRZtdUkmoz1GxsClbc8Olhq0JZyRJ5n+3qnDT
MpnYtqiIUBj62Vi1BFTKxW9/ryyzxCiKPHvxLUNxT7JSYBG1feXtefaZhBsmENkdb7qQpKknMvqI
nQI8qEXOaWet5PNy05pt+o20q6OhrmSR0Eh4ub51b7zijeIZCeoaR2np1sYG7TzbVFwDRj84auiv
bSp/4F/m64SHbl5saoJce30d9WTc6b4PvJ0Ilfc74EszI7ff6jYZ4KibCVaBtCDPw9Bg+U0A2P1I
sStNz0u+LMbBTNl/QtYPVnIUmatwvbD1e7OBYf2EDdQ111U3sspvJrXHsWfbWCjsuRkFjX5GdWi9
uQVz4hbEzy5Awyp269zFN9pdGKuqJmUEHhP/FcYT870cfSOkP9od2X8uSsi90Yx41mmasZ8cKW11
yhzbx2KjSJvsEB841PuS8gSafjbXjQYNai1qjZEn3W1z97n2yvbL8dO5PPRZujFhYkU18UVuA0lg
1/BAWofYoR/8hrnO3ssm7d+6Tck70KqWOrFJHeRxU4ueau0FLFxrt9azN7QdaSiiuz+mwW+4PsMS
/vNFrBBHIQ0Lfh6HYZ1SF0siZ4IG26vb299jr3wRNUXtNJGVSxRNPbbdu5orDBdevUmGh00VrnER
KOJmlrdhokZX51XE8b/yE0RaODU2Nzni7riacUB8stzVVLr2EQpHKyLX085rN5oZmQevrKlvkSrY
u7oz62hwpoXTS1usD39/lLL/nBhcUvdIMQhBF5nNDf44I5oum1NrG2RkDGx6zg4PRx6TAE3Xayyd
mIiLfDDCw9qlzoZtee4LouDben9R6dnLI4dU+xWVEJd4g7H3QGaCeLXjdUN7X8PSaB6dSU+kwjmx
bfsAsZdc61SKj6E1MA9vC6vhA0ftDEvlSvArslvP+0Dpz/1nayNB5A64J3fB2GWvjiiX13Kz0/Bu
rQvLPABfxnxrpKkRRgySyOdKhfD+8ffX6K+XyKU8AtkQ9hBVKab9r8fovM+7NMNGg8psWS+Gt6XH
NCzJxLiyNF9qZx2f//4D/5ywMicEIgoNAXYL8MU/BTp0f9+sVq9hO2bWP7ELwllk/JdHMOms/zAj
+Def5TAzQiFxfD7Q+XMa7tnTUDsFnnKFXEeYMMCfvWWnzaua/3Bs/+uh/dL/fhmCYtOBafnHDCe8
wLeoY+kwOHXvmDJX6KCF+g/X7q8fAj4VEBs7h4vq41/++/81GSiBhPXeBLNQEpH6LUuR3yvZzae/
/4b+3acgDyJI8cyAXvxjfiMDGueocOmiS7PF0SrAcVtmIw9//yl/oDcZREFoAInhwlYNhWv6f3yM
S3Q0dLXqosuXREMbA2SAjobl4W3WMOTiYDR1f58W1iZeqgX8yBMlaysxoMWCFyzW1RHXvJl67wQZ
cfVPOV5RH8+dXMLd3/9Z/90VAckRMANEUsOz+a/X3Q47g4ahy3X3h0cb0voJQdb/D2rKv/0QQeHD
BRoDS/ePO8iawklgCGeaqTmGsK/tFNyXrgvW/6CR/+WpAPTKe40P8hDcYPn/609TNf7UqyHrI8Mb
hr0x50NFTwo9gZsz9/9JZ/7rhyFuXqS2iwQBU+SPRzDHA9ewbSHlY28qwe2m43oMXpUg3vT3X9Jf
RnWsXw5IRAtbGur7nwuLcJQP2GsdI25eHPEETUh+yfKuwLJ7AyADX88Ymv+vj/1l0RQYDZhMI+G4
f1zLLFCj0NBfo0J26c4pZAvGgbv5nz/a/5fO/+fFpPI30nk0qqpofvyP/Q/9r60Ul//tv+Rz8Q8m
9CGtZsAMeH0B6/tvI43h/oM7D1dnYP3X2+2iv/63k8b9BzZ11HN2f6w/vIn+t3oe/gM1/QJGNpn4
mib28f8X8dxCi+d5+j8zZOBqDptxm78gDlFU9GeJDvhmaY29iIlKcUwepn67tUGY/RoMn5LQWkP3
2BqyNk3oHeRUiY8Gk2Q/5UcDnFssWM7o9Fzpgk2HJCQyvpvJCuJSNgjm0s5+taVMULK6SpRYnb23
Qsfu2LVFnLTBszDH3A26RFdzXpQazuvcdzF9u0VSB35/HHXoXbWaCI+xkfYkKrFLs/SuaPEXDqG3
N5WOFBUGNx24RcLS3XwXTM4YUyZnRGR3a+gfanhU7SVovaYPaI1vKc650vDpefD3Mk/nvUeX5xuN
dk1s+c31auUe3iAaaefNE+9y0fmhY27NlNApdhvIgzj1ehpkTf1CfN29mwdhn2rbJDnlyd+y9ulv
62d9bzL3+41y9imCtYaGYtU73VblSRS2TiQfeleGo3PVBHP1QF0k+A1C0XEDXOGl8GU7AwherDMO
TZPpMfWMj04m6RfI3IeumFl6vU9GWtY3JSE+ZWzlIvEqWsxI1qWZMmIlTnod4GC0+FRnu+mHzabq
1ARAM2elt89kGvzuc4sW1tzmmOzSjaOisJPZRxtogTdxEfo+q4T/RqGrHURjwdazhe17a/NUkNKT
RH/djG2iZnjT3+ttaW4K5f8Oh5p6iJRLOCVimNfTiqfigFvLW6l4GDi7HLzMzwBrlA1ttBy3CoKg
zezFNnm/aTczD3kXpRMsX1pn6c7QvXnXSZy+2OVrYT33ZmbeTsp/aDwDm9NmcSr06hq9jUpbnNTZ
AsKMI+R1W7Cot3StUh1aL6TSRO3dUQtf7/Kq6JJsKLa7VHW3jjDZ4dGbspATtCGZ93I9b5n/6s+N
qM6FcJpDaznHqcW/GDDq3WeN+JR1vmtpj4mHZSveCjr7dltL1LPkbNWZ7qEHmUHzsX8KwnS7WxWa
Fn7iJOOX2NlDZzorLcDNbTo71w4ZsbLyqe2YGOKv735f3mSbTLKguOJgGOx8uDIZPYgjU1pmAOxE
GuOYr9aOKEVET2O85cpVlwPTDXmtO3vyD7WcGPWlu0XqZ59cFFpwfVhMIvHVtNwubPoH7zTYj1P7
1AO56MhPZeJnZW/Jsq5cT/OdA4p+HDGAplMaLU5/YDka98qm5TglAIOH3lyhQNnNbiFgF+HDJP4u
Eli8UxJuwbEoSpJdJsmGi/WVJPZVQJHKia9qzyz2qgaRgPtAHKbKteJxWS0s1PaJQ5A+T4673btE
jQnVcRzEFusnvV93Tzw211Z5v2YYT83PogoYAjSxzemHDW3cj+GJUhdyPs2J8sA7qkNiepniVW1X
aJw0m/12WFX8xcpP2i6Wl1nZXgR3BK5Lf3Ba34l9VJ4091+AbuI409JlndMk/wWFPBQRxktV/G7r
+h7nsabhhCEGzuz3rp+/DUoqk56n8SQo/1wWuRuX+hZg9g98LgfLWLbjYFtfa1OBfmCgaO/mQpPx
L/HcP7SVmZLyaLHCmLgMZipFfZONbhQA6MBQQBy3LbIT9GvmUWVHsy+RjBzhIF+NSNalyl6of4F2
bMAR6CsqW6udYa7JSk4kq5jTGeZXs3KprDyoCCrP8TbRypNOG1MdyhJLfzQenTXV32yEHk3DTB+V
vNQ1E0W5LXOCK0lahxMHZjOcblwiq4QSDHWcu9Yn4jDWpyzrrFdMRhTGSE2tVttMMbueNDGaLXyk
6wQ/d2VtPyrFQMexC3AHYoiZVSHpdNoCMuYRenedG0+YT3kKXMktApAtwchZrFxOcwitqp7Ma1WU
xTm3u/BMgGiMOZl216lglEZtCDS0gKiPfLbq+R7ZY4d7han4NtTXlImXd2lDBYqRv/grT0ZrDm89
WyKn+oHMEbt59uQXK6G01vwVwPTKvPTc6PaIxQwWU8FbxfaWq2zqu8So+p+AOW+Ijv+UBIDiVJNW
pG7oQVnWz95QAGuykZePVQCysWhC8UUCxCqhB5soGeJXBLwGWJiPZY0m6YJ5EfyrcG2CqLZJwtqj
YISXkgiSW/czJZy4B3J9Xsyw/J7mOji4bfMdQoKZKwVwIQNn5zpxJ6cxZrx3ccHdrrK4I/rF9Eut
PkyhPKl8BMu+23VIPeAmreV12z60ixSEzRNS87tqaH3nptN++xZO83WteKuBiSMCuxxd4wOw3MGm
Zy7yxPbmB9WhND48dZGi5hvfWZ5hCV4QEX2z4y6JtpFRnOsfRrN5UPW0d9rltGUej4OgicWf7rOh
u2M3fFV004YDrPkCYgW3JdA3YjNPo1YnLOy7FZNN2DsvAGHeU8c4U8RyrriJ2xyxciivGi9koEzm
y87MT+oQbj3ZnZx1I1Nys/njG+62MxnpZ4Mui8hXBtyp5tc2PfXaz2max9gwd8xUp9X57aVuYpfu
IRU/HNJ7QWlYEZmuOF3cJ8d231f9W/r1kbTgjUfYPFQNK7FZEg+3jh3VpxHpzfsShVuM+T1+Efhn
OUYjd730L9EH5OthHxC2ye2rmQhoIuufvVmcss5NBFlTYnHxuFobl3zeh8tnEQSxzdce5Qv0pVVY
N2FKjALuAhQ3TYSM/ncAsyXpXbOsMee/5Ut2Za9v8DgPUM32y7LGdIdR2GzO3dkUjI3QHR6nPjzC
nHpAW2jiDTbNmIbfPLQ7LIGHtNa0iPnpemL6ZsbFbHwjvZxyYqRcsJhbI17rHKr/yqswODRqTUo8
06b37Brqh8rNgw3zb2PZyMyi5wFUtynoF1Cxj+JSyIgY0xj9Ca0VOkIYp+h8Vm9T3mxasSjBJTAI
jrZaflT6V1B7t2C43gUtoWO/Hp3K3bvdtttyig+Y8e/MGhRRecp8zCj1ZiJZ5yo8qNrm6zU95FYy
RvCIROdcM3+5Xk26aE0rA9hEqne2jZ2cPzY57qRXt0d7kv7Voo2SHzRcz4P85qs8VYJr0srdMspL
FzG16qSSKufs6dSNwqm6Vb3ZIhP5D6RIVeyPc8kM1L3p/J5QbeEnOhePWZeSjxD6sWejMQ3T/SXL
Bipz5+bzSW3Ml0MTcX3WB2txd94MSMTWTwudl7t2mJmwB7LbafzuOweXD9KB846G0TxP5EAS29Xh
VXhJtnqTaUbtYrjPq128W+0zKZ/bobOf2nbZuWR+R2N4yIP+CrL8tT/M0awFO04n3DlKn4eVIEfW
PzhKPAbFdFxE8YkccD+MTJXDazHTvkKTmGD0PXLta0dfyzlAs3em/WYO35cFfS8xDbCCTnQjhZKU
8kvfiJMJb+SyN91X5JdhIwYvhCsTFThowTCopmHvr2/I+xFn6HrfFO540PSht8z9+uI4jXmemH5h
Javrcqt3wc4tZUKA+GemvpocuBpb9ZxbybETKcbXxpYfaCufol5SEms1WU7BEoBClgkG8U2TFCGc
IJ/NIpPjpGRdgAEUxqDEeHPAKwEOkP4Y3Ckep/rWxnrA7iSGaRfbUifURQIEpm5O3kg7vXWy27T4
bJgiB85dXenD1MCe1MRMsQHIGkFTdLHRmZ92hqBvog6mkAxIfVVmm7htEHXgexAz1b6VwW5IGW6y
xvwAYncoEayDgi/ENZ79eTtdrBqdVxw4tgJ+H3eZCLl5ZrS1ThyaxkgPRctbo2SYSGgqAX2ZHgYH
pdRJH/3+s5QBIbyg8feb82gH0k7cHu/dXAXA8e0L1S6eIKOcSjOYYt+/5oC3T0kpFdVYxUFdvZID
2hWrf4QsdeuufRAb9VeIeO5YP7Tv3K/YUazsZ2166LcXAFhfnkfrzW7FD5cM/tggQSkgFBKwCH6z
FJgkgV6m/j2KWG9/5qmVfgQZQ56qCYBaRrNYD4QPGF+Ii3lFqScFbO4VphrlfoXI1hu9XCiaRcce
AoXhhB7GC1MjAwiH/ZXN3PtipAF+WH0Zrv0+sz5HWZYiDRiXW9KbEp0V92K1v+QCCWcp+idr8fct
uIVzOOs30eePs+uot9KsvsvLuzStrg1DEtqaD2orHtx1oHmxK27T0fzWvXFWhbRjr/Eit/J3Zaq+
e2eOoXBF4RLcCE/cwn+jAKYCZKNbP6JFFN+Nk0yZcZ3xKgW8wXFPWEZ100x9edshXB5XBHt2p7UK
iwQ7AUntqCQRdstJ19hTmm2fqMIDOTAIvQ9RN7DE+NVnamxUYTcboqEj9LWH0TYeOmP7NLIBGW2a
jAQLZnAzUbRyxGWGZciimUFHOp29/VBvxjXW/Xre2cZokgf1GR/tLLk5v6cu7wC3ls18W5X2eIfI
ZaAebZewbdPidooyPTLByyyVFztrTGcGqIXorOuWfe7cH5oKgk14LNsFZ3tKm4X7igGF7sWL20cB
lV4NZmJZceBOk1HWXPwzoEbw0LEFv+/mqcJYx5KLyJkWt2Fhzxy+jeE0qBHV6FKJBeMot86BUGT/
hxp6a6S2Comjax1rx8WyiKBNftYSeZH8s8PG4m1kHS343gRHUac2vOOGMZDsGlwugs+bxmOZIu/m
oMacFdGldrz9TFH9abZYvNmkDkePAKpz6/ddLfCbeQUuA4TASGcr9U3kG69CUr2EtHgTaNszGrZk
LeBc1Hbu6Eo6dCk2C8Ra+mAMZHqKCCN6jrLjyO43miAM3ozZxg8/BlX3wAipXoNkBsRc3pHwcb29
IqSzPYOMgb9Kyt3gBBnCOlhDqzhJxo8MAY10fe2bNrf3nsOzpAB9sO3MqJgszU5fZZvJC8yH6dgT
DcVAY/0MeC3jYfBbQrtR67uqso/lVpm9Hbkky7sbYwK8aRGR5kKByw2b+rqcF3Nht2ttlF2WpGk5
X/uLr25rpsfzqd58b3kqcX9bEASb3P8FJInlZ9aNc87d1FveJe1W18PgbEfT8uTIHmyZ8SIExVFs
WMMee2dUacxKYF2lDMZZmYqlXw8NmOD04A4XPsLs1AwqelYT1rOuCW5KLwiYYA9idHfQ7Ms5avlX
bAnCTGaEEjy+C28r9Y2nJ4B+IWAYBU2/cr9aUqFZ3AzhMJ7TBUUK2M2anpRrg06wQdS4B5ml7PXW
waXfuB1N/65bArfbEVwxHj1d27/oux+/EAXFw2ot+lc7sEOBkuDuBgWyZCHSewY/2n50YPnwEVau
2E6zudJcP16YxbxMVpEAjgG634itfySo250nGlceyjRN810AWQVu8JKpvVcsAvtXrWO3z4v3oi71
1bTU6wO8BpU45uwDWWEZmCIkNc4PVWb9Grw0PBFhCJ+6wQ0e+yJob8Qwug+E2pBUK5qlz0p3o0o8
6YZvw1y6Dz32mMuxu6zmuEYuGSBmaHRvuZZwAaQE22jiimMgUrjhPecnN76EhU/ayiBvUiJz8TUA
aN0vvhm8LW4+/DZBWU/RnMI9LHAWPjXUpt41hTL2fbWKKyROzgvWdWESIAETyB5CWp08eRhjau4P
0y4jt87EEwHl8J3sUncu6ZZ/SgfFfsSZNWr3ODFtc9mM38pChO96JOwWySItQ4x0S/ajaer8gHFh
S8APWD8rv6a0cpgs+VpWq8uYMTPsqARveYvjRv2CPHjHfVTjkenK30aJrx3v1za1BzFoXjFcZ2/v
BQUgZpMhacP6wqY968bHspfWDE0scz7sVqcK2iZhuGt6YL03a+nYzWS+xl1qT6B5MNDgCIHw1XF7
EYjCzbnglmmGfH5h5jqvkZih11qhIlXdOmySnbsL9CmyCA4eOtNO/cgex3o/LrgHGcMh8OIiu1cW
XFK8Q+3J3j5z9TirrKTc2zavmXyuvr88AXoszj1P4RkEkL2HuNICqspats+GVfyCxMgWZ7HS9Sxq
ld1nWeA8zXbDAcHZdCSaQj8vxJB5B9q23meju9zUY0ZvTdYB83bWW8vtUx4uO7hysRAdud7Dg80K
w7ZDNcm8PNsVEwLBiOFYh1Au6R2i1T3H9gEMted405nLVYVJPekDRVuqXaZxb0vu7rkxcXWkTFSH
23HOb8ya16lbHnis6p2pqvd+dZ8U3FVAYcYSXi007jZOfdC1ExlsbXxdn2S4HsGLsKkAWFZsKVVz
20jTjU5Jn5aQmOlv4+ZscJvQMRRZrZpuHHBFZ0etLoefyv725GC8lZmdQ+FtZ++1AhU521Yyifu0
H4p3qDxXK9GorwWt+Qbcgv0bQCABsNUxp6u+E8Br23X9BYSo/sBa7pzTFbrGkqtENWk18xStvjpO
pFvC04CMVbInrGDZc3/K/DSh6L3XfkO/2uCS76o2m+wabaksykZBXZZTv5iebX0ApulubUDKGS45
bZCF6X0YnMZyyvNqxBWApxjXbTjdrSLbHmYfaGESmIP3VSrQ2fjR1J5fdBjdGY7g4njfVLz71zk7
JFBkopp+qMFhPDEP/Z3d1PIYYEk+FJvhc+byt0NjmBFQ8AeA09wn6RUqKlSNIRfYwZb8fVXSOsw5
nnIMzw2h/ruMVyB2ZPy0GDChzWZFSFbf3oNCOfcm7lNe5AQKsHPG/J4DmKz+BneHZvbc46ucsivG
WmUMWMNLnNqyYviwBZOL0HudtyWhAuh4Id5+Dz4MRqfFHwmyLUnHcTiCtad5enOd3WL4137IxD5z
Q6y3msPsoKejJpjOXoGqbQaiPmFI2BfpC9ng8oCIXtI4K81o6QYv8YDz3/u6/VgK9aucFghvmrNK
j0vFaZrzyCie8MrSYpfNztMgXw3Aenba2z9wITJYAlW0B4h9Sbkc8Milpw7IGmdS78UiJHyrptS/
G5uSSYsh1Z6ZVrKOA1u6wOhjBrzqzuvcp2nOSObBImpZV9MvETRXiBG72R22A/Gljx4W97FdoJZJ
buOwm1RsoA4No+0nwfRd4lGiFVscuwbr+DpMD2nmUdHYcF0muGDJGExvS1ZBpszcW4Y25SvbT/xO
Ll1+LO8HLAqkgajJ4bdZHwPI7uhC0BDydj9NYZs4GOWPrT0BYyBOhs9x5FFu1PSxilqytVYMK7B0
3dfuOxyEgx7VOWO0m6yXw43trQ9WFQ77KSuvxtXOjsO2QBYJqm2LTEXx9SIrwGt1wP7XEXc2qAQf
6nlEw2qJtxDfmNvsPAZ1wfwTk6LLwMO8QDSwLoIZilbmhjjNrcc6Hwhd+zIRGR2YhtUnqDGfa9Cu
TNk6dkzjAHac0XlPKXI6C7Q0x53vjQAHVM0+LB4MHP8miXScbssJduERj8gI+KZQD6D1cCbWyy2S
wsBa55V7InT1tVRV9xSm5k0Yaus0GvIZb+E1ZOjvZfHPfddfBZt/TW71NfznqG8entjBm5FsZf3Q
4R34xrAdiTJXtxiGDDAqlX+HA6JmRkERPOvumLh1XV8FsinZfPDDzGO7PXii+hr+aTfjSaOA1d5d
AkQkR6HsjTq7lSp/oWeZ6VQrmd+DWOlGWJE2xsbqAYnwKAP/mOfU3E8BBme28fjh5LHSKtHGeEeX
aQLX532YNv9h7UfY1mvzUOre/dFiCn+Eb11vKE3ctktl1lfhQDE8MG3nmaIiiDBUhsM/dCLltc2e
EBUDN1SWA4aO4Xr27bNgiBdP5nyrUz2+hmGV36WG3rtiKB6tZmPkNuDQG7uFyApQahwnwY++R1bE
pLwKQCMWUx09pSezdRiIWTu6UD+pZ8BYaWVRUISCQeB8mO3MgrBuP48sJbslW9R5bOTwtZTA+b2h
6rgpmke7yGIYBtc4PR4NbX0JWD81S2LAEJBv9GzTlSHCp6pBtcmKORpmcVpT4yqrnJNo2J+H7ecF
wVw009VsyIGNuBp2TtdWid4YJ3ZdzWidhT2sF+oJO/OnPWEwrvlpqIb/Jl/22Cns0nZxV+dqt5YF
Reud4R04La1HLzfz/STq15Xh45QL+2WU4XlkkNdU4IJH+c+xIA/Ckgv9ShWhflukkVQ9qgsMni5W
8yr2Vr65V77qP+gLucLvhliAwr3F/bCAdF/6LOG9XMSmOb/Dz3zTsn3iOFu/8OPISMOzB2xymung
qP4Xe+expCmSbttXOXbmpAGOI6a/VqEjQ02wiBRocDTO099FVvftzOw+VVbDc+2OqyL5FY77t/de
G2Y+a4Xa9Gl0EfI0xuqcMkC6HXszIcgjb9LkK6TfNCHgwFym1jBrMR5PHAhfgUdNH00zyZshGbuv
STRCTG9TMW2mqV8m6dQdhmvomQjUwLkxYEM9Cu6KMuzYBvtTQBPcXBlnFHLjRkCVfa0iKd/NZeaW
8yqXmoflfiK0g7mRfVsDRTmgolcVRl5AutSAJRwaQXrUFGsv7ZGpc9gON+RX/Y2vYvPKIj06bxoP
QcrB8v4FOJ7NDM4tvrEZjdAR02EN/KlnAcutKDpHAvGSYfA3oHzY/MNt0lXj3mZjto4BGb+KftTj
FawvzXATxLSBgDhZa/CX+g9T2/83g/w3hrA/M4Ns2/G9owr3F47C8id/GEGE/QlnVkAylCCyb0M+
+KcRRJifMIcQqiNo7QUmJpH/6wMxbPnJs3wbaArEgX+Umv8To2B7n/ApYu/50Vu+RPH+lhNE/OpQ
whm4uElAt/BiLJso+292VDx1wlZTaNAsEe1rpR6dyUAULpln6j2NdvzWpO9tgwihqu/T8ka1ZXIe
05q9KWa5twmfwxcjbpbEPVQBNOusto9I5jdDDwZN0yLIYK9DC0vjZ59KIDUkHz5L0k6mzqmEVLIS
ob8thmaTdvKRa0lIUvgldLPr3bDf9GVwTu3+pW/qWwZ97pqG83jjTDYM8KF4FH1orsXUOE+F4dbb
2EwR+iNKYcxtaOih34uctu7HtLDDr9Cippa5GNa+hwn3LLeJ5TKvddgAPPBQjHncUYJkGpKhaEH/
xzW0P8hsSdPdGhIbzMrWU2HvmXgwMOP0X0dPdiVKtsiQKJm41bgUtxRmWgMg6LpvV2yVmJ4upCLk
amOxpwxkBMk/c9qP243uRuuqAtR34Rhu8F5zNxuee27YYOuSL9mDuRgABiv4q1u7YTRPM3Qf3cVs
HsAhZuhmrs88sVFiJHfJqkS/hRFGjzMu5/5aTGW/t0PUL3QWP1qOJ9OTHQ7BtmJRuRpza8+178As
zwzvUfgjbQrwW5CBSVvAlDSD7Qi6mbNoijOvaoKjYdI2RM4kpPwb0M4Yrso02UR9fHASjD6xp6hF
qD3nHBDdUGTvazM9w5t9BKm+GFGbh8Do1C4Z5vnOszL2PEbyPMsgviKfmO6bJACblRauXW46TkFq
Xeu4sZ598n8Fon9BjRLcdtxzGy8KOqDipSMQvn/cwn9rNftfx3txcUn/z7yXt/fi4zfay/IH/1il
xCcGLdzHVKAGsJ0WL+k/aC/2J5O1CTMb3XeeT23Zv1Yp/xPp8EDw3/kfJGsSPsN/rlKW/8kEY2KZ
OCSIdS/8mL8Be7Hkj2XoX3416fpCwgsQGEMwwrEA/rZM4UE1egN1dgWFrwtwZxdksgK7ILlrt0lJ
GD72JdtRq3Gj76QepmdAzgV00DGxIiSsZPTGr5NIdbdPfciU8LpNk2dhNyT+N0kSMYGAVADIvM7j
giQvgYeqekoCcMeQoqMADTtNXevNDuDW3xbS6DjypiTrSLNoE6BuJqJjYJRo7CFFUOVVlBhwPCns
nftt0Y8vDpUGejcbICEx5ecUO6x0kRV63dip1aDMd5MgxklBWXPmZMMhU1kwzItVERH1vQsXfQNR
xkCG2JpLcHrbU2TAcSX2ymzvzqYk8FxHb9XMIlHZbnCVdEP8OBvWcI6liazY+B3lJMn0Ure5Oumg
ZNXt2/6hIUW+S8Lq1VGLJaYvv1Kuh9FDW+N55MNdcSN2m97w6ndvOVtj0p6PISVhh6Qem72kpuTK
NPsbg7YFvo1erzxGgGsriNttFk/OAXpmf27brNyQRXrVXUIhh6Kcqixa79YuzBAtDp+Km/eb0Kz7
Qzl5cqtj8cwmcTjj1h9OsWOW39HDuxNOBrHPGqC1KiAGVLccXCuewORIve5FFktotNPkDCtKP+o1
MyXmaCs5Vk5Hl6FLf/I67VS95C98cH6fJxcPFPVALV8U66hZNXcG0/TgdcQy056DrOVPViVtX2hi
DR0nE2zioGgcKq46wema40k03KRDQsg4jc4Otk4y5FlR56hl1W1ZmyGFLm6vwiVJxWC56jkI0nsK
C8yCbDQzKqtt9zO0z5g0TPeYuS4zpdSkTo5lj8mpo5FIG8aSBWO9sOFsiSWnY5ZIRJkdpYOkw/zL
D+6TBKvbzjWC/qpNwUhPoT1SD1SWeKEGvxYPcdzYDEIliY2BgKhzEJBww9OcguO5atHgkhNfeOZd
GN98sPc3Hcrawj47SWXCBhpF89aygX2oQAV7uwhSDKeViGnrIcSwcsj98s7G9gXLX3XfZtnJYwZq
4ClbBoKp0tYtaAxkZF0eAoG9AAilVZwL3/DXttmQ6QO/WtabfASY3UcGAA/wj2X7pWUsyTYhizmU
I+7urdGjZgMlB7DomENTR/XI3ODoh1rZty48w26VWDb1M7Y7X5whumePc11T1bJ30u6baBWTJXSU
lV3V4tngn6teWp+CvbOCmuptDIw3J0PrsPyIKDFpVn3uwIT0QLW7mykrZX3OPfIAm4QWymnhGY7p
lyHPsmBt9t41YFeEsQZsow0fuR9LIl4DaHpXOm86lYhjlfa+kKE8ZkOrLixQFozZueU7RaXH16Ki
OmmPOIvls4OB0eF9lmhOvfkx6FLQfTMODVGwTovpK2uBYgMwezmHiK7hIJDmjr84PacEEW2wqbwy
ZjEARA0SRktT2M6beCzj5mPIyc7SM4MxY0uMOwVSiz4qVzDsZbXhiREGByqv43TbNAYesAXiELHT
vXTEcu64ecHDamo6PNfr9ypKmBFE+fyqGYAm+84F6+INFEQxVvzqpDl2HebQ67Z2zGNs9Cgvwzh/
ZiB7w8aixSCvWo4u1rzTfY5o4ukzjEdjZ1M3dwZ5TMlJETsnp06ML36fSBbOqMJZKl2StpbT63qH
7OQQ26xbSXaz/5ZFGV1HBJjfKFZ9bg3qA5PCow+mrqpdTVL2bMGw0DOVksgx3bqkZHCkee2KSQE5
vbGsGeSMzvPIoGhV6mQ+uQmT1/FHtHGopqhc4YHILhAb5o0M+/aQl+a3IKnie9bb8BL4M9sX3LwY
EDTmrsbHHopZ2D1KgrurTrnzG4HpameY3vzmMGXKkY7D9JLSRXIkS5Dd+Y1TnvD43uBR+D7VBWZX
zw/9k0tAFHJ4PZ/Gqe92dOTY99ns9y+1ywGQldY/ArqOTv6gws9iyiOMvkrUaC8OAQTdjjcJj5hm
q0ZLCzCsEtq7DF6FLgNKg5LxFhE6vdOYPx240zsPqw4cz6Q8IP9Ru2pkbGDJfDK6cfkQUXtaXonn
XqahOydJ7l1Dqn4sQ4jyG1EHrbN1Zvndj6d7KUvnyNx+2DdpeCGDuaHvks+iWiD39ruy+rXltrdG
0SOl87ws6tJ8sFEDsPHdFVN9jnyx9rx22s3gbs+Yqmd8kZSGxKI7pE1f75DmIRSAMV2bCSYBmzIy
ihyaXePoe4I6VF9m7gZOfE/a2Ts61txu+fyhnTtU+zKhVms9OsE+ppjmagp9c8dTf5lD5+HJhY28
jhwj+nCsvj/N82zvpc4y+su86srCDeZVBUHpAB5ILvUX5szjnY+Do0nix6bVNF0a9o1UiMKqGh97
JhL43n5EfilS3Yei/14N1V2m2Ce3mKc68dY2zSZK41NbqVUW46xLJ38zzfFzRPXJ0Js3SWOdPJuB
R0fLiqAJl3YlgQejSe9jr74E6XiK/TmlziSy0IGqJ8YOh5g4k2wNhuwSswaugTMpLn2cfoSSk7bU
e7uaP6cIbvgzdbGTnnnrjj7vZdoFlTA3gKN48jbNqysonEunwd3ITqNFzZptf+LGGeuSY97HWRiA
Y64lvtNEY+vkwOTXZWKshdPqmRw+ZpZVOQCG2yh0YsHAKuni45wMBgJPHmMba1o3f7fFfKMQQbcu
9BQqKUADI9KTBuhnbsMybeIvsFTyI4wB/J1XVib6FeQKhftO5NQVFTrbJZyAWawz8xzPYfHsj76m
y3wOV/iEC8jltVck7p47SO0sXYijr4m+Gim87Hbu6RmGPNGf7KCaX5vSBqfR6CDnaNd6WBwD484o
WV2YwoyzhVLFEWZP+mh6HzSHssXUYrCRnFPLrtcpCFNMDYDcsFHbg/c8MDIPtqQwUjxKQxvdmnbX
3cyt7R4Y+ombvpG4pHDqMF8cNRCrFXPcFG/sYp5ycq/C1mzNt7B8nWtF1BynmshIemY1wkaGk7bn
S7cL6v7AwugN/XUOp9QEf33UmRy8HLHKi7TZjM7QPxHtzu9GjaeVueVNRg4BZA6/3Znd/n6wlUat
k80VQOT7xJheaxhFdz5b8LVTZTdsAaeL09cQ3USExj3hY9zB83iIWqwOXWdRKpI2T3iFmg1JmItt
zmjgTlxsiSvQJTh60Q27FhMrVnk9tuaIy0Rjg6YvxkwY3eKp/xa5xnvuWfEp9oZoG3sJHgvCb246
vksMRBvZ4u4azbk7TlWNTGTz4FyN01g+8rUOr8QU24sRBV8mh8YUbL3ZoWrlszLa5pojkDiOnIeJ
oZUPlskP1dOexkOrGE47Fasrpi6SDrRjJhj14zm+QBXBQwPbNaVMexC3QODnh1HO2UkAn99o27/K
LS33Eon+OAieJTLR+rFgAPFshSrcjy4zBie1qHVTSbBjPiy3wWDwcA26r2Mv7si9qJdimct7MMBF
Z/lrdzSLO1K4amvBBPkSpHZwqfzZfEFL31OIw96PfpkXaHLmOioj/56YxoOZlMULjuavxmRiI03j
ddCk+tVshx28pOSQR4XzUdEVcFqaMe+73mq2JTTaD9V53kclZH/TUMv0mQ6g1qfLxUvZqVB6Uo7c
YpFbdQ+9OednA8kN1WwI+u9SG3onjWLYZ5hl9kbn8UyzW2Pv2rX3pu2kv8lrjI6Ra8IgqpIafcvJ
H7XkZft5NT2YA66RpLf3JqRAPGZYOmzfNujTnMq3NqtphNG+tYW5l8LeNmmZs50Ceq42X5OioDjJ
zSkZ8svnQUxw/cSAAQiVqBrjJXZBAzaEn+bYO0uPtEcPEKCIcF1580xrnFftgTUke+pUJ/z5ve2x
IgVNeGaCM+wV/si7oO/gwmNHRwEviBNW5nybIesh4PbJyUiM7POcxUt2AzQgN+p9rLL2pE0kbPLd
dzHjlk0Vd9ZmolMLJSmWZxQO8AeYEIaEMTsQu23ap+olaUzrrmuqRxJH9XkS0VUEpmmVuT1IFs6a
B9H52U1lCLlVDRELQ0TBu2xj7je/f/WdKb4trMg9q9myHyzgTReHR8c6c4S9cZOIwEyoP4dVcGKu
P2LRisV9yhZpFxkm2RZryjduSSx2yhtSYQieCQbtUD8OQxo726y3kAT7kgGQ5XDg0zxovqYlGgRb
2+S2ghtzzzGd02VI2821i42efAcGl1QoMIN+HJ3rCq8pFdvmKakpCuAIg28ArzzrnaFYQZz5NoHU
dDbkSKuDVd8PAocM4zPOPpFkDGAU8jqr8+jKT5lmRRyyeD6CU8ZpXK2Y0QeHWiNI+PgcNondtbs0
U/K+XPY/yYhD2rHVF/zP3KE1nqYswBlJWRFYLW7P44hqjyxSmzvRtE8pjqMVAXrOod2oOHur6qCR
63gQ4Vxby8n5Bo3qBeOg/XmOG1hQNQXMGa0ZH3xf8mR0Pw7KyUvLof+Fn/MxrAjm0MsBcapwyNcP
g6KAEELQ0VE0zhYMChiPBjqaOA6G6MNNgGAizJYUeQx9IQgncXKyVLKNptiQDNolGnwaXyUgH9u8
t22iQCmjtus+9j9XybCxqKk6qsC/EsxI11ONR3TMMj6pMrgLQokrth/C7Vwn78xJ0H0rQB6uzpwz
nq4DovK8Suv5aEb521AsjoW6a9sbUiJo1IlNj0LsQQwo8zPpGKUpe8RRmH+JbZqaY9n1i93bPdgM
C97AaaBeUThBZGneGzo44zVSDwaeuo9heTp3Ytr2hsoesNNdctcj9oFPchc5XsFQEeKOlO1T2wfj
Tc9zAPzUAD0ike++Mq6pS/tStnH5ToiwueQ6q7DrADs5VBH1AwTI5cowMqoT7dk/eYqEB+a759hs
kr3n2+57arnyZRqpQyBoeMlxI6xZZLAF2TOSGgE5ojA4hA4cwt/gXfTQGLsX15m+8hMJuS1Exbjc
NvZTOJqXpKywo4toCxoj3UkgAN8xII6PLkOdVZCCbOiDwVsSkhSs9yFWgCSbDp0hvgwFRXQrv2hp
SKsp/yX2UHxeUJOs23Fzm7aqO3Jkczc8eI0NmBEiWcoG3WpF+KmZouCa1hVckbzbuQWxK7MyjY2k
P5LnmE5XKrDqz/DLKGybEE7zcpzvbMfJT/DKOQGb3+eJ0AQo5mhXmdwPG5Ua7YPS89c0JFnma+xY
bWk2V6VR8Kz0wSxOlV1uG0PCmsP9s6/Mmr5IPUxnew7MfUTc1MLyNGrvme0Rm3KnaK9VhaOrI2F2
IY9Xrasy1yNYm9B7KxMOwIGKv0+aZ/mSEd20g1teupR2Sy8MvAuVLtT+Kr0FAfKUUyO86jHYrxTl
jDR5Bh4PXVFQtVBO73lnTddtXeUHiRdjUxfzCzyzeSd0712SOS24tO18A41urM3CcO7yHhBVipNq
Y0U0uVZxSysax1/Ui8R+SEqz2rW22TFSWM51YsY32vucCWuiUnsMdQ7natZ4j3PG1vG9u1qNZAgb
k8yRDfFOh3N9rEmkH60usOipsb8zgSIRJNOHFjGPLji5OAdsWrPjkvxG1ljAtMLvNiDZczkI91DY
XnewrdRk44+cWgTNrWsDcuu1bRKvS+iL9tviNLJ/uqbBzCbv05JMKVzGHSir1rjBbM6JCYMO5ndB
bxLKwR2WBLryiqBkXNcEjEfzdkOBIbsjWptDCDza2ww0hq09iZEIPxRdEKAQEEw9rLUKkI2LD6uJ
jTeeeAZ+6dE805xSHSN7FLuCEK0ui6OK/fRsRZPaN1RfMj312DuyPiypUT/daLoWt36GATSdmCyR
u7b2om6nTYazeIsRqd0Wsv1cRdOTjpgsMl6036K8+cgr98YuwmZTzHJ8omq5XX5b7dG2EsBQpk1l
PSnkzHW+mTxl110VZ1v4ddlOGSRr+1xP68Yd65ON/nsJ8TBuFbib2yxPmbzSQttG00iwiYjA0Gkm
iE78PkG/FCfO7F14ptubwOZQt3G1z1wCnBdKc6YHunqk3GGt7+fbMGISTwYxNOmnHOyIBBagVH3T
grW8QGLjk3VDgSMyS+s2ZG4WDPFTTT/TKsP4SfM0PUrly0QqgRO0OQnCmG7hv4xzWyGZM8R9zq1R
PSYDv7dVXSr8XD1qUL1pIgVsKA0mzoR+bJkT7hfR0lIa5kbEudIfF+G8UCx5rZlzShl1+qDMFrso
TUW+cQf7fDSoxapsg4eeWMKXXL6z77rB5MCd1qKfN1YQ9upKjI1tYyOsA46NQWfFZ6WlGLbSamgH
Z9G05hMBXntJANOScMKryfafkphiuhSu2YvVbIT2TZd6+vsAUSdn+GUSNZvaJVGRMFq+ZfIfHLw2
wa9QRo/F3Ke7Qbts04qrsPc+5zQbrducAVw05s19GclT7VgfIYo8rhqr2w5FhiNh8r4OHcg0fgiU
PWUFdi1zwt/jIlM8W63GfpAy6iiMYNq102xTSpAVcoXBWFFoRRlrCXNwLpdtObV7GyMf0qcprJvu
zm57uts0KQaaBBkk4/MZyvuEAVJKNTd+uIeyGdXZZCBE9pSxZdtExTNY7GhcFaPqr0Y1I0vE1oE0
S71uY9LAuT0bWx6d1dM0DM95VTwWNemVxs+ce3oT5b2ydEk7o75MpNLw57rlK5E+9hadfMBCwbFg
6VpnUbKLfd2r8rboYnXMAsNj3MnI/GluQ+8olC93dZo0LzZst+8iLEmo2kmqV4K6ONBR4QsGeI3Z
FYO8GCKL2HcsscaH6feg6SmojlkxYBvKqrWu/InM50pOI/l1QhEsIbOS+r1wdWEfioSY95ateC0P
ondi1OgW6s9TkrSkAXA2TO0xwbbfCDTQuhHnyaZoeetKC3AaiDDKCisb4YcjslsxxC0dm5e7GoJ0
GyQsCFjsh7baEY8pUqy0FK48ZmASJ2ZqGYwOSWo2K0j8bMAyUfd2iKDbUta0pgx5vPj1+I4UFBIB
4bvZdXMQr/GEztu5n5+nuLplNH1CPcWNGwtv5emqOVgzk9rCTP1jiaTEkR2r6Dxq84RGkThL8pJd
pyzHPbkRuRMRY2zJaoefN5vXfeRfBQMhQ/SO1chx5TVqmpscP+G6HqZib8N83WV56x7MajJuGtlX
KOvVtB5Sn8AKqzslSK411McQWku7Um1hn0tsfm9YTYGG4g281JaTbK1ZjG9x7ceniREpeZuYqaxE
l7h0xYwRrw987JoTdZQxLeO7UWFb5/tJqAXpbZ721K9mxob+K0FTBwXlWy82bQClSz8QJu97QBdv
M9mbB4SBS2FZx5EC834np3j8PmPH2eOTUdwReUY6SJV4Y91wnbcAynDkaHvN81PdDKBF89XsA8RT
TKp2ZMcE83hHJ8zwGfk8U70lFfEexrg0ow2v+NG/tRUz5rzp3IsSxIH5NeEtLNnDpMqurojvdx+D
8m+6kQMXVXbdjh16QAxqmk4Q6rAbRYV9F1fi2g3wKTad3vtDcl1n7aFRbnC2MCc0PI/S+ibwB8T1
pcgVo/m4bjISEBCFlQXDt0X26UAgGDyiHw0vvEbt4KHIYfqOaHuzMhkC3mNSu3LrZAeb7QTWbN8Q
bSiQNMvX2gDrWGrvneZYmxggKlMcpNE9rWzugSlAfJd7abUNBsfeu5PN9DbmRQcYJ7UdZB9qxnUf
DO8l/adLHuSAg5xeaKYBYRfdFRiov7DeFs9wFUbuxjrcuaa+cYxWbiKv84u1wYRg04iMKZIwrfHQ
q0ZSKryEas2wwKYxWuIgaFnb6DmzH5nKfhvd6HMhTeQv7ruLxNZ8gPswb7Q/d6ugCK5dPFa3keI7
XCXLXiGXfYO7rPCP9YTW1GCJB5ZM0jYciJtWnTCuewtsqWWp4jwZ9Uh9NeszN7RvPOR+VT8MQ3af
FGxiw4pUoo+2uYqtzNoYijBFlMNIsGBrHGHkPZepoCFb+6Tz8FVeFYbNITBsKIpw2o8IDP7W6qNr
b/lQG6vxthzg0o1ZCL1J2M3h5XppMK8chrBn+5ZWT3GGrTiD1cspeXwfU2teU966BHFiaH8uS8i5
FGVxRerZ3TiR+6X0JCINhJZH4m42GMnhypXkImdCVkcRhTveIONoN/0xKrsuzYzZcam37jQabx6w
wJVi0TrhPikIWVEfuaGtOH4cHJ5iZwCOQ3OtW7ZJ0YqCVfdcMO0P3xrMwPRF5ljdznVI69kwWA7P
XUGGfRyjCRe8OJMW5ugRKHa7uNDdkxsWdvIZ4SNO11nAQfiQ6bHqNpwI4/qDdgP3vPQuE0mAN6T+
aG/4Wx6M/zebeSz/T50a1/234f2/3r7l7+XXX+p5fvzdH4YNw/LcT1ARXOaRDnypn/p5OJF+Ai2H
X9RnkRaWDZToH3whg+4eGxgRPg5avpYSH9wc/3RsSPuTC2qPogxp4klbkEV/x7GxILR+8mtAJWNy
RC8Y/5b0BXYD/vtPVDjbnCo9lGn3mnsTTMUo0s8jVWFsl5SBuaKzCT8gI27AggxXYZh4aGbsoEcy
SITxSHC//uR2uf3jyj9XS/Guf3s99G7RmmC6Jh4S0/qNicVvOMROkTivFq215zFJ4FSKjuhQRtj6
zy+1vLVf3joAQRLLvk0pDB+j+VtlUBJA3Ci8KX1jtusXx7nwV/j8Vn5fryjUnJoKGGn+h2OJJjta
4/7D2/uP17RAtHFh1xPO8nX89HF3kjDf5HNNdvKrak/KfM3ecmPs/vytWb9iozAILe/tp+vwS/75
OtIb2HBTXfbW7aZNuYtO0bY+vpPe2Ki/eEfLb/HfP8afLrWg6X56SzUFH7lIuJS3gnq6ctdg9Fbm
Jll/qTcH4lMrd/tX35z3+9tzuR6fIRhIrJDcQL99jDm9VWGTpvZH36Tmkhbx7WNExoU8X+na7t4z
G4XzrBjkNrSUgbzrVljRBvxKwZqAg9+u3cmI5rUSNFauaBJQIdIAEKBV6SlRkP4lFwRxZ2Q2HWIZ
RAyKPQTLGEn1Bs2DMBh7ev/D70Z0rVZNE6l0bbHIz0mEBt8o6b6GxUBK1TOHctVNAelM+CDuvk3m
Qax7biA8UYgeyzCtJSaST571RVUtGSWW++5rWyWus0aoF812AkBMIHoM00c1mRV10NgpJoIgjv9I
U7SlVrgXNA6eGeYO3h4YG2i+Mgn2SSjmgLRRuNQ6KVzh62XkGlCvgdFnY3Ul0UMmqYp5SGGllzbo
miXk4JD8HWhxntZzCf+CCUQyQ7BuF199iscUqDDzl/NchGRfAsdp8HL2XXGvXcdK/+IXtvyAfr5P
+bKXFZIWQcGSaIplyfjpBxawS0pk0cwfMThWtly48IdeG3+BlPx94UEdxqnrwxXlSo50frtjtPCw
+puh+aE8VaAjY2RJvIxhXAPp/G/enT+uxRrnBz5vjN6WX99R4cUpemRufZD0ZPAzxAoZlCd9yVyI
g3y+7dy6eADPmzyCig+/5QrmOGMFP3vrvdBytn/+ev7DW4cv5/gsgzA7Tfnby0EfjliSNW+9jMA7
W8a4C62OslDtzX/R9fTr+seNyqLu8jWy7/QsG0Pir+889sM0solXvLI6wltIyFEDW87WGm722sFU
sfZc8hwRU+9LG5rF57/zTpfLLxeG1kYm1uFk9duSP+umb2mLF69RqsrVGGBSJapCeiaT8V8swb/+
an9ciu489gLC82SAL/LXd8poxo9RkZ3XOunFLUdFZ+cPuBn+/A39uvj+cZXlJ8vjyycl6Pz2uGzR
pbXHjvW1qtn8JZ7bXDEHI3g9J/ocKGLzf369f3tXnkX4TUheuLl8k8vr+elenGcklW7WwWuSu+M2
19gboet8/fOL/Nub+nERvipf+BZf1m8fXZa7c1Pwob5OPV6zwRfhoWIAwBS2Aq1Ame5f/P6XD+lf
CwwfItdjkbEJJAHhdX//EEFLdB1Vv+HrTFEP9oFREd9JiHkEHl1ig/0U4x3dMXJP/2IhoFv13y8N
ZhrnLfs5k4q13249osSA4Eivv0PZyz4K9Jdob8gY2SbpmqHEE8ceZBUabu/jbST+sp39tKS0x08U
how5FvW+cGuE7oqTU7MbsMh9gNQnAT34FB1s6XyIM8aJ3cxOIMUoNxEwwPqNUXxgpKnFV5k32l11
ftlwNg6N+Di2DluhyOL5s2dXmn6dKYgn4ubgdjuWHnbZfaylxRxm6Lq3MIGod/Alz9ktfEtsdgwq
pie6dWC2JUHsjSu3McLrxq1CiFR1DM+EZhw4C8XgOVd2nTuIYxktRLSsuSMUh4mqB7VF6rW+poI+
IDZnhTccSzEwtdfV1N2MsA4ISTUjtThE8CVRv15bAVUKjniaHIV0hraO87K3c3AlhRkN6N4KNFQw
GwIskbAAZnk44QgphIFzVYUtdtGEqnjrQJbHm696n9LvgyjZM9/Gao6yQ04eFOJKIocbbuwhhzNp
5dmhdhpGMiTVG564GDT3SSsKyYqCeXftW3FO6oGkEaQ/U40S+x3DMnocI8DolZ2X1m1QJv2Aj7Tm
cEsDDqKEgQberefIIadX8L3oDdLduFgofDzTXoW/mKQKexiHpqJtEC9gdI9fOJsUROdxTSElkWnb
wJyySSTU91U0sp5moRM9zTiS77MM/P4uptabwydZjZQ0qxs8zkxvnorKpG2k9Bp5V0ZBU2zTCgvx
qholEEE0Hud5YG6NX6wNGPqn3KkrM++xc4DtsyIUT7xdoh6a/A7T0GJaY4oADIthyLDB/AjCDLRq
0e9Tt4ifemKWzw1U7S+ZDiJxqkVan8fJyRDl8rbyt0MP4AoWRFYCgARPvzWTKvg8NzYSU5HieCRl
y6cUTC3m4cIg9A+ERMRPqouZfEgCYwz5Cju7NaiU6te9aVq7voiNbtsntbuPRDs/uU4HEtrqUAtQ
4qa5RDu0ial1IgnXUHOA/1ax67Y7XKDTcMx5qXdj2NqnyTftAT9CNQKIY3FR61aP1q1CYZvBPrGl
bN3GdXaimuv0MY9hTbyxMfWTrxn7SP96IZ/cRH1pfJaADJa4mc7GS4kInF7MAIvxOZHjiKDYavhh
pQ7Mc2Q0JTAVQjXZrghoedvOXajSddmm42MEFpIhajc5V4Ri/M9B2Aaviso2BRDHzV7IhfArzUSt
IWDPoXFfp37FVrDD20nHFHn6riz9O+Yj8psFR/y7SDuLmB/FrSspG9p3GmPmD+Sk3PQQjT6IzcwI
UigBucxXDUV1dxb/ZLGuohIxuKxggoi8JnLEi5/qrbRRlVbB6KgbGTXtlcNoPeMDrCm+iPK8/oqz
i7Rd6sv8kQBLwPQa+XDLajbciaYPX2tcjswbw4ZCVJ/Sj6Eu+kcNHGFa1V40kMz007e4GyVvJQ4w
zQKRih8GviwkiNwnpuKblDBJiX91hYw4XPlGhV5nGCPNRxpwDTvpcmgaDLlO+2XAcIC9wR9MFyyW
9D5UphkO41ZiwDm0c56vYDK23z1vGFH6MgAuxWzkV7VrdA+JMzgx8o4eb0OrdFpCqvk8rTNZlrfx
/+HszHak2LV1/ULHUjj6uM2uegqKooC8sZICou8d7dOfL5hbOmRm7UpxtKS5pLWYOO2wh4fH+Jsu
AnIMhJkvUWSy/WSVE05XHrb1I2W2rF4giH34c3IWe6LRKrxgDUCBZ0ioQ4PeHyHsY+0Q1zaDK4xv
IaJdkB8xS7sSOdgFnstIda2zaMynD15Yy+5aJp5UiGkG8OlzOlrXzkAWfR/kY0vCT09y2KSpFwy3
hCzT2qDrUTZb2B4Zgro10E2kjcbOWfRv3K8uAH8HlSwloG4i6rPNKTlTqEuzmSI4uLTvaWraXxzP
iejoILeY7mqwVXRa0ZH5rlWctdugjTClb5Ogn7htXdQY7RAnqzW0NtyyyxD1gHoGf7xu2zEc1uHi
HIzSeKgzwC1F1G96kehxE6JrQZTLF796b648LLC6hKJ/OkbGsMj6DreJNVGvHioz+TIl/L3bwvLE
z0yW5EmI84AVdbsch6EZpin7CHgWxFyq1ZDKIxe8XF+6XbuO5iAvV0ZegBzt3a6ztnGVGfdWpevv
YyFm5DQAWQNKmxqao1bTYNANy8q/scq8J2gGCYooMFnY1AUFFb2yK2BEu9H03EU12UeXbeyagPIk
2Aa12Lq5T7ZIw9ecfkixUpih3plJFT8hUBo/pw44/3WI0dw9JaLKWU+AKMlosUKlbk6iiQ5A09Y9
yrMpgoGmSNSnrnfaRyvNQGNbrfR+U/oBviVs+vZmKlAd6HUzH/rQ1vNuoBr8OXHC/os/9hXu5KJZ
DJXMOnz0YnQjoH4ELUK50vI3DTIpn8D8u6/4rM2/cyucdr5QxMDMrdGztLWPjNxiA43mVOSPz0Y+
hIhQhDVPWESdejixw1TBwjWbbLgJazFdz2bv76cSsB2V+3R4zuI6NrbMwjHWRBHe/I3K5o+kavZr
6GD7Agqo4OU8ZUP7I+mm9lEXJdZloo9hCw5lr36M9TixZM5YG8hbojINz6fWONs04U/hZfqnzvmz
KxLFFA91Z7oLM6TadPkJwREjW5e18osdbGXnaztgiUME9dCi1KY3wsPvBZqhSel6D04eo4fn+Iuo
FY4c5T2WfDTTBL6BghiB1zEECcf9URblJFEO7DwI9S44iDIAarsgk8J9ahfxlyEa8nQDEL59al3M
jVa9MijqcmNGex0V6XeazUjkGTStDyRLyWvemx6Bq+xAbBW6Sz5Sv0YMtYYgkO7KueAJGUZ98BX4
gf5o5eMYbbkVE3sd0xNG3rod7uEkvQTgJB/LIoxfWqztIGaVem52XrlYlEll2fs6gz2F0nUZRLvC
GLonZFG9aDOSdapVPgpwglKBqSeGLqg3wLwjaEkarHptJUn8gLwTTZPcljAearCvIUGNMBXLmBK1
L63sg9ujKn1rt7U5ISAdjtStxirRW3YtgguRMOhCTjB62InqYXaxk0EdodKfzRoQEdeTQxSM6dCF
CjueWTrJvi/7jksaECZ8LYgBwJUyd/xqc05xiDJxNeNsLl6DyZTcW1lgfE5nLf1NCFrVXFdOFusV
zbXJ2Lgj7ge01JELVDCyJOz4LFePZpnmB1hJLvoKoEuRuw0y30SvQ7EE0YBp2o8sLUKqOPmA0Cee
oF0M6RNtLNRHFlsyi4wBy9hV1nfBV7wey4++HeiHVMb4DdqAqLNF8KoHM7E4FcLWdd175CW9dYcE
WYTlsTkMz2kzQ5lZeC2I9foNlA2b/GJFPSe5XuIKWjw4qrJE8M+LK5Vk6XPS10t9KgWzeNWZNeHD
QK4RowUaSMNaReCkd4aYvB/FNGWITVpgRhOu9hsR02Zbmk3GJ3ce2/HWaHr/i1KODm+mOkcwtcO9
0r4DQ6JyOs8VusjJpvK6uv2kjYJWfljZNEeFgOR6leYlcQoYhHpF0BDVA8oc1iNydqlem02XwHTV
XvuYNampb2yTsLkKbXr5YPaqRRvSnlAqnkQD5Tia3bGg3Ti1Hyn09ehnKSO9A9cvv6GoEbwaFeFg
LcPSyLcNlp700Q1yEIxQvWBeD1lu4cFkF121gmLVPyBkxLWgQE7zl7pz/FgHEJ6EmothNxZ1Qqbe
NNW0cX2KCysoI+JRa2Med3UgXYObBPUVPxkWH2DUwArqb1p0165G3kzhtcnDBjITKEJqtgUq3Xax
x340OiAsX904vOHcXQ3L48kPoUWtUhD3IVA7OX6s+x7wEWBL1FkRRPV+BVqBw8ygwH3l5aceSWPg
oU1m1VyjXGdvzK5BMgEZQo84HFrGj6AMJygOTfpUc9S2zijJcwDDu09sCv+HC79sjqONgVPRyC5b
Jb7rf+EVmy3Gqk0/3HEZdwcTI90MEV3VP0KDa7uVqyIRb7Iqg8RASFMPk1ZpHK/tXuQoz0dDGG6A
YYUvIajd5r6v8jjcWoirhyuMv9voNu8689FH5ru8Q1IU898qTvrvUJECKH28kBFZmZ3oNhQum4wA
VP7swDyxeMiYATAFIl2uKpoaPVXKMFCw3JwesGCAakcy2qTPvGGdld0B8YzjaPrKRjDB6lgxQly9
WRbP4PZksYHnnI/odVqsapi26lOOXfizW9WLWQdW5ndtECJDpzCg/TTHRvaZV2m+N+zB8FbKzcTX
wig4hxpRnRce5xF+q1Wxd8CY/hiMbHjplbYAAPI6vq+ytCo/9n7XhyylK1Bk76XZPVrSnZ/tvs9/
TBwclHom1/neTx5cokBFbsPnR/EI26AgpCk6tsUrcjqBurVMUxl3hjCtYa1dG43LMkjSb/yI5msu
evczeDxIPuFEIPKgst+nlijJ0r0pQIQxcmmBIDFcwh2zwGmMeeSDzsaKz70Bxh9d5WUoeNtonOF9
dHqx9rXn6bVEMMAIOf4bhcTXXUflntyg8GdkQIgmq8IHwIsCn9XawNpm50tTddSmcaoLdlqiIAuP
0ovQHDbMxVsxAtfEbTYZMzKwA76oQWS131oKXvRMhrBEijyOXHmlUzPS97YfetU2TVLqiMMYjF8T
jEDFF/xV8uJhYvWwd5jmNr+LTLdytzU/FF2krumfPMAuZP2gtNubPrd682s4R7SJLdQA0Mr1h8Ld
yrTofyPdYtm7xCiLeBeht4nCQdTOYOt92x1uHGUrKpiUqlf0JMovNijK4mPIol07YVE1N8FyvHDL
9IMfOHp23p2Ihw5jjqYpbp2y6uQ17g8DHwF0XLqLAALBdSlHVZEp+ZW35tHM5WeZyeDsygVSg5SX
PerbEKGkBMtDNEZIaUajuA1rO0j3syjqBoq+PTkb4YZNjN8nffubMJcg0wMYbOlnChAojccAvZot
C+LN13wXb9hlyGI2G+zllvttcYrSGo239Yi3r1yPRt4/V6a0vvE+GhuE7ubsJbIA9C/HmlxfQaGG
5ELis+5z6q2b1Lbth2w0bMXf2db5lQcYWm4CdDdRgCXrWzKLsvycRjr5CkovTdad6yU0k1In5ShU
cdlex3bKO1s1A4mVrDs4b9yN05fCQTgK/VGn/5TQhkUtUlT1V5nZHcLgGZvizguC5X1pgQKDsa0q
4HtQQ7/hLVkMCK065TPSjQawwS4Xyfr/0MEwnSrvrO+d65a/qiAGUhbDavnnKqfpLNohHvkXhdTF
lObvUmozaLjsOi32gaeLq3hSzR20dBLbfFYbJ+30p/erqmelW6KzaRn4ydA28xj4eDynlrLLqB7u
8fqdr8YUWwojbesLtdTlVx/VUo9GQXTgeBSvdIYJuRte4bko78ySCO1GGtPbSFR3/zohz6Y8zAUK
vp9a8VJb/asWLRDqFq0XFntd9gFpVVY/TigEPL8/yvmE8H8zDBoG+AHRIDr5TFQstBrnrNgbgs2F
88HMgyb6gTyAulDLP/9AxyOd1NbHsQ6cAL/2vfBDfWNRZoJ6Vf1+fzpntfUFc2C4SysN/QgMqI4X
raYuZADGLPbZEKa7pvSLxxApu+9T3VofBn8WN++PJ9+YFZ1alCLot9Bmd06+Ups2QLvmut0DSRHf
Q1EVMGxT4XzOG3i0qB9V6AiEzxiQjh9Bro470VhQCoFKuJ9mV0MvRR/g22hr40Ir6o0P6xky4Mf5
DsHpTwv9r+0jge/3FQdu73DOr1pJ26lrHXEzV93r+2vwxhJ4mDfZHvZiPEbcky3UUGYnwI/1Xg+L
xH5pphvK0OpCM+Gt+XiuwwlfJD6sYPkVf80HtHxVDXau91C4EcyZ858YpuVoMPMee38+i/XVySH3
6BLQKGEP2S4H8HiokUeGN4Rtu88E5JO8K81rqsEFClmzhImuhmu4ddFDK9L+JWtAwbt6qB5m2Zq/
UJAOL8QB86ypCA6GeiRfkk4OkW35uX/NfIR01PnFBDzSLhKJiV9Pmh1EgGgzrjPsHkjYza2CyoYS
BnXzjdu2VbBLOGcfh760v7lKY7FV2kjMgloOxg54XucA4w9g2xaYHTXr1C0k+joIo15XtZU/CK8I
f2ZWLh59B9gvIPsCITSrQDE+aCjuwcWc7U894f9RpAqw2fuf4KxltUyZ5hgAFsk5XuSq/p5yhdAx
QC+P9kuFVQF+H1j0kIXsdFKjGuA70TerHvWBpsu8e3/ks828NOfQdF6+vs8lf3KeMY4qGcP14e3F
KIYno/zKUOmFUd7YzHhUmsbi/0dN3jwJU15Z+44byW6PxnC9Jx+rH3pX5juoMO3m/Qm9MVSwNGpp
RgO6QlvreCk9S+Z+Oiu9z5wccymDvC73iq9J3RQXJnXW7ANdsGxRaYE8hIV7cmwq5Koc6RTzfljw
isL1t2Rq4zaVwy9YVMl1ijz6P84tAEEWIMez3JIOacbx3OJuwNfet/Q+1DxzkPP+TB5orLApbj//
+0gcQX+ZHCiKP4idv85gDzuuyOqw3/sdJRAVp8Oum2y59nESuPDBzsMPs1p60B49aOK3fxLpvInq
lqr8bo+uyvwodKk+ytZBBD4353U594Cda7Fkx/r7yEPsm8i67lrEEaqg8ei+vD/xP93oo4yHX+Mh
eoRVsGsFuAker/GUgc4VeOTsE55Cqx4Rt+sRO84dPT4am6P0n1QyqVUgG/fJg/u65WHqvDR5blAh
CK4SszW+v/+TznY0v2jByaDCtGSXxsn6YLq+iM5b/b5DbvEevKmxjToHhgyWahc22J9AczJ7xzS5
BczFCtEMThAVhYvc/2B24154LnBZWtH4QFGRsdCEab3pEe08ngh+Z44vftDxurVwHkGvrqRlnel8
+ACPAafo1oQks/L6DASW4bXFbzv6U3Lj1XtL9YnnWMNC/UADqHiRgxAvWRIZz+8v27IsZ1NxPUnS
agGmON3CJqygOYutcT/MRYEjUI9qgK+KC7eVfOPrLJgfAzgTD8OzKJDRS5RTXkz7QqJSImrP/TBX
KDvVVpU/RZbrr+scsHWU1/KDB6Pj4wzX4qqZRrRyWz/ceTrv7gC52de8Usbr99dg2ayna2CBLbf5
qOiCnR4taTYptnvJtB+l063IkPJtVIffa8UZi/rhksHrW0tuexaezjbimQAxjs9OQPF9aXxPeyrs
dOjUmGwrGGYX4u4bkwIeQ0mGG1MusKvjURpLKyM2q3kvXNw7JhHDc1wYCbDAxYPZyv+PWZEdWY5p
E3i5P04igtmB1w6DctoPriFuxeKOgopkun3/U72xdoEkr+TyRxDDsk5SgBwhn1yEDao508zHyXrx
Iy9L80KiIc+SK4DGyGJ6FggCxvJPFm9E/9Svg0TuVeKhjIuq/bPvpooipE3jA7VG4wo13/xGIoi0
Kltb7UvqfCu3tbL72IGGpFPykonyzoPlx9Za+DHJfiDvupQGXTEkxYUtfL4uJMFeAHbYsPmPd/KD
4c1W8NOl3FdpGO+qOjdXyMZFF47x+SlmFOKdjbKe41nOSYLSCN9C9VLJfVIE6iqBUrqZGlVvAj1Y
FyZ0vn0BzTnspuWa4UguP+WvqzUxLI1uROXsfYea9IRT1rr3GvchsOvxlg6ytXl/Y52lKexZhjJc
Dgyh4M+L7q/xcFjtAOAYwZ55yysvdVC2NBPXRVZthnNvdvF0VVFH+fb+sG9cpLCqeU2AK+MysU5R
kaaTUXxttNgDIDKviQpafKhqd1R3Jbv7g+jT8KGc0qr75AOTbem3Rs43hbRgsp7RUtu3Nv3btVRo
xVy45c631PLLlkKNw2sRZP7xF4gGNyixIVd7DcTiM0c7+pJ7cXphlDfW3eYSJbd2JOXjP2nPX+uu
zAoNLZ2IfTrIdGtkSBK7oaxpY0VN/SF2sam0BiTI31/2N0Zla/Elub6BKZ7iXlGMUiHOZdGBF4y4
CaW0f6VpYn5P0PW/kl3hbNMgS+/fH/R8SwOKdGGB8nbBTdw/WdB2qucgC+b80JD83gQJsvVthoZe
25bRVYIP98v7473xAQMD/VyDr8R/nVU9TGH0ST0WB/YYKSL32kMMCO1CTDgfBbdocK1sEsfjaj/J
tmmQ1SY0turgOvPPYNFKMtr80mV2Gnh437s8cjmcoCMR+zwZhD6LWYH8cQ6V8h4ITO6dF83WKnJK
5+rfFs2SMFZ4P5DUk2QHi9jo33GngC0mK/LUQ67xpHPA9K5H3Lke3x/FXH7w3ynHMgy7j4ceYY4K
5Ul48yQ8OxN+1GGOhxwM4RCYw00FZz6+x/7CuZ/cMHmgmr7YzmRWRQvRB+yxCZzeabC9ois9D9rc
zYW0BN4yElPOEbjZ1RjIpLoqYqNFZBAB3GQjStl/wvo2eGkMIUk08wYjqKAxikukiNP9/WdO7GtO
i5TyHODdpyXKAj5LN8itGPB0n3Io6nq2H+mmhxcCx+m+OxnNPjlNgAgDVQSMhmtEtrG0xpbQU/8j
tvu/UlfONt7ynZZriJzDXrzPj7cDuYaWue3lhzrBHi3LLEyfgrrZZUP/6/0tcT4SmeeCD184TuDm
TjKbCHeyeZ7q6BDCL10NwuVBt3iIzJANNv88lG3wQIZiQArG5zqZVFGD4czG+FAYI6bJJdaOc62d
W6K7e+ErnT1bSQThMMBc4SYn9J2GhyHh1Y0jZHpAZbuEIYJYawmmHzisruDc2yhFks1UxspGsucX
pl0IqDXWgPpeVGI8Tf/jQmJxvm+Of9DJ5EXYumnrGekBLAoNLJmL6zAzSe3eX+O3hrGXWEXRWTpc
o8dr3Egf0fDKwsa3CY0NPk/GR98ayh/vj3Kap7K66HIuF/SSPPD2PRkFOTRdDLo8GL0xrp3M6O6p
iox3QOJxw8oxE2mtINrOE26EnYqSC92V8xNPekwRgEC5KDSfvjE8G1QpULbyQLcIlROz9G6QlnPW
XZygZZNGZE/vz/eNVT0a8KRspUy44LP2y4NOu/zKDYf6CguX/sIWOUvKWFZqqhAOmRPxzD1ZVsdF
FhPN4eoQpVX0rRQK+XK0Vun3y25bZQCHImnTgmaPYm7jCneduE4APT2g5jkT86moOcH2/bm/sdge
hCDP/I8d6ZjH3zppgSehkNEcbGDK95nwnBcfABtQu0w+dDp01v88ng/R1140gS1PBiehL806L054
Nh7A7c2PI5j2j3XtjSvMfIyHykYM7v3xzKVqcnwnuvRp6DZxK9Im904GtKq69CyAkwc04aWD2FTu
mKu41QB4dO9HryId/JdgNsRPnaI+EgMwvo7aNoOCN+At3Yzs1A1aUTjGkR67q9gdkPXA7aMxVl2Z
Oug08Id3TVUg52aPvvcbr5XYuLBsb2xR3yMNcjn9sCxP2wQ2DofIdrTtIcg6CWbDb+9KqdSFxTof
hbcpsDCTTAW+iHNSgerigRZHNOuDk7fjNhQxqlF1XfzzXBgFm03DNCwKRP7JcYuzwdU26LODO7fZ
WvqoiYLKtf71UMMQxsiC5I5+GRj+k+/eEu7j2ErnQ85Tb2csbmZAPOMLx+csVFqcZO47AubyykPz
/SixW7gHjREF3YH2jWi3UWTDurCyROJ1rpuHxFpkB416yLYg2w1YhkF2IVM+O8D8AjCLsKOW/IgN
fvwL8nninWMZ/UFHwr6b+gHtnLEHFpRjYgW88lKZ8viRw51Lf8hCCAwhfJMteboTZdF1qO/UM03I
6iuwRFRa3W5GpTVzrGvHAT8RxVN5iZwll8Tr/x3j/4YlZlCGhVF4Xk0DvKG7ypHzHgXo8gkTHpQU
wqEHR5riJCjXs+fFt56Hdt/atqLeuHEhYZPBJUV2qW1znFP9+SkODiaQs5EekcGfiPPX49LEfhNn
EGpgekYtwu2LeS1RbLmqxqD7p8bqn6GYK8942Kz4DZweSA20NCsaNPgNOB9XJdwMsCuRugYQeelh
fhIo/4zF64DdzGsycE1nCQ5/TctSIs+aEV8n9GhDD5PbKf1YJqi1ATsFObYdzLB57hOQWZu8oL8O
MLYPrfWUZvW9Yc3K3pTgsa7Bu8GwsMLKsO6ELmq8rQIlPgZhGt6CtBHPQtL0XyFV4z/7dt1+eT/e
Hx/I/2ZBXIGFb1E1DP7U4P6axRS7zUjbhO3pytaDcKDloy1bva7HYUISFFE6WB71j9wq+ocp8YoL
b7A3NscCDVnqo0Qf+m3HqxhPrchca573vXTbTYvo6i4mWYKr0JQXovWbQ3G5SQqXfLbT3L4fC62F
ro29HcPW7nwx3wQqAx3VwmV4f1X989PHJcp5h9S30J9OQraVYRxdGJ7c5wAhsTQQ1a9Wpea6Ra5/
cSBO73UtgtvIiJJ/Km/89z0Xrx7c1BDXIO4cr2dZJV5fQoHYj1ndvCbcHFv+tL1UQdFMzlp8hN+f
6lurSlXDWp4VFLjPWhdlEeGIIzhyMAI3kGr82xZfhE2EeteF030cupe5LbRdLnXf5j2Ddcjx3GL0
SDhY+IHbOSEVYdI42VlBXX+DdA7RJ46K6Ov7kzsRM/hvSJQzKKyQ4bOuJ0PCitSqj2djjyRx7+16
367qLeyg6GkI2mFfjBU44DiN00+9bVX3xNzi3nOwSa35Gy+s9PmmMrmuDBvfBxJiDuzx9EEf9uR7
S90XCAcmSUjDYDo6QQc0/TSGNphkz3GD2iGGo+br+wtxnOn8WYelXMbdydJzd57cmrMo59DVlrUP
/bC/zWaFR2oAgvb9Uc73EkgdGnoUIjmmWMYczxDxDRTEgjDYmwIPeWMMzE3U9Idw0umFrXQ+EsAb
9izRm3SeLuLxSObYDppYlxzo8sqNTGwUzPGT3/gi1pfeMedrR8prSA8KqGsvPNDjsSK68jhS6vRQ
hUHxPR1pqQEuNLdhCDi26UN04WFpbSGd2i9icG3CvjbWKi+AQULEWHsdUFmUfi9lQm+sgQ0iy15A
WVRXTqtfs6grX3Redhj8JNkELV6S5dSGV2ZMV/T9D/vWEtBBsDi/UqJYuPz/f90yQHHHyHHC/FBg
V3NlzEW5LSNb3rw/ynmq5Xgu7kR24FAzBPJ0PIpWLeIGRVsdMLS27htqPPR1jQEGiRMDlR+978Ac
9Ob9Qd+YmscDjUeahfsQrb7jQSttZiM8lYq8uUdt2LaLmwnt23++uyhyGouEAeeff55MDcE0JLOn
pOYNkKl1HNUACoQwd0WqkgsJ8p9G63Hq6PDaNgDoGSTJxL7jGbkAuRBG7ahYGx7u70Wg3Vc/FNGd
pdLxkZ2OMj35vYZkJB0EFDJAODEKr57nrgcfzTGewTiVzk0mEAQZsIheZdUMQ5LsFz5J4WVyNVhz
+2yOmMzvDNwTbp0Ye+61KwbEyyRsC2vVjR67kkKw8buAEuCvxjFzvoyUHKpVTeyB17S8h1Yascuv
Gqjst1Ll3fe8cviNwCG6dSO94Bl+ff+z61JqtRbijNUGu0VL3QAOFT9mI68Q16wqe2cYfVivKSf0
sGr9unptkKPFSwkMEA4poBbx+Gy0edd6MKzpGqjkp9fXJhSSwho/DkNB7axUTTlu/FZCItTFNBer
MWkc3CDh0RhYEqdGBLXFCNUmgX0r1maqzdeQ2tyTDqPxd+lABqb3oqCDj15WH5zZh27faMP/UVgd
+unAs8sHt/BHucp1mlMT93RSbPosgaOJK2kOCW2cHXdtAuaHJQYqRG9zf1H4gKLmv/Rjk1+qYp6U
FgEtcSuSwJlUZv9zMTzeLVWKQkER6uKnLxbr79957mNcixDfc4HmfYAUuFHclMmPNH6ScF/eP3wn
EM/z0U/uJVlghuV5+FENzuphgvP6Wn62HxBY/uSoNeJ66LhW3kZfvT/sadJ8OueTM19YfoXHx+KC
ZdEDmZ1XuHW3QjSrsYGt62zdyV53bX8hvJ3e/6ejniSVKXK9jtIDc4Uh4nms7wsQ54xl13BMlX0h
Zp9mW8fDncGpIWgaRqqYJJqBmyzDudn4jd8SZK5o+/5yvvGUInB6XI40+6kLnz4CstHsCS1Fc3Dh
GaLIDFoH0/bpV5yH1ccqWKjc+Ehcx7IDz4M3ANvZrp4b2+l26KhEm1rqFE8gp7yxySFu5jbyt21B
3So09HhLEQFKapWZN+hN2BcSiTfCPy0Jw/wjeuXxujje/hFcSywXp+ZQDE3Fo75BNcQt5YUVeuOq
Dsi9wO1Qvkch6OTT9zgguNPYZoe6g9w7BUOwmeYePkSIEcT7H+OtocjCLFz0qGgBvTieUGhbA6x8
i6wgmL3r3A3djcx0cIOK1f84wv6vbZ037mvk33waO4AYljv0eCiFkmHUO1l+EJEJo5f2GBlI2BR3
vZjraNVoFTzpapye/n2Gf17sYK2oqp3e2KiDIGnlqeLQOY25sSyrpE+msJ6O/ehCQnt6hsDs0/lF
YQ+8u8udejJDiflbMLpBcSgtK4MkDqEsiqL0erA7jHaHJrmQJrxR9nENxIUMfGSpTFJuOV5SPDmy
wc4yWhF0ibd1TUclTYZ4g2QwhVfMC76KLI22DYnlrW1b8dYGyXAhcJxGR57WyFgBn7V96nz0vY9/
g9VNo6IWymdN4GppuqIPlqPVh1zI+BFLSLXL+YkryC3ptp4wV37/857tKko/rABPfDYwgIZlg/+V
a9oeFtLVnEu6MbL9xib+JW273MFeSm5wMxivg6EtL3zn8ymTL6EHR8uaNxoV4eMxi7kIEnIp8xC2
c3lbQ6euV5WRo0xWlC164AP6AW2XP3g1js8+HucXvvtZFGLO5J8sPKMvCL/j8Qc3i6CkWObBVlh7
T4493iezc+kl84ct8HdmyDsJqCmNUTYznJTTkzPQaCETyJ0D1fxW4hQUk+FBCg7wYQuzblELEdnG
Bmb5zW6h9SGLEiIeY1DiwX6rTPWHSPjudx0IJBvKvIGfhWpqacKh6p1+1QyD8YTWin/XlVb30BdK
bTVUpRbvFEi3JR33hT+lfnu4NLyqYqYD4rZ5ssF4PbfWbT0l0QZ5InkNEb1CczTr0VMKrX7+LszB
jGDUK9juYx3NrxYqPUCu0cjGdA9BuS++aiDaKDPAs3KM/Bs59a1xJd0eAZ+CpC5cGW0wYbioSulg
FeD0NZgzuPZbbUfOPSbt/bACaVs9lmVuYi1fFMYH0Tn8+jHBeiN07Px1TGMbFTs27jovFq+uGeMT
3H58s9+3sO6uAs9GElKNOaY47x+LP/KVxx8P/QDCrAlqmavWOzmWYwipuh5H+zA3SqFZ7ff5GjsP
2yWZl+4N2SwAWDmU8UeFO1J/A1kWcm0teCisdRPl2LmEZvzJEsJ7qUzq+BgmefbTNMT9B8madLdF
FogLBwuUOlv36GfbcKAoHjs29QD6dScXLEIJckgryL4WTHJIzl3SY66VYjbgpWj/JwUlNni/i6CD
iZFcs+6UNJ6jOSkPdjLi0kdTtlQb1wuVfZXpqr3XYat/ZFEiPgedcJrbsTBRxpAWFlqrOGhG7NtH
Pa+L0oi9q77rkW7JlJ+8woF3UbRGdRi55YVL2evB/OFiXRWvGiRG1GpW3qh2Y4ZNytYY8L1ZoeOD
pF9pFqiJBcgvOTss4ZJ4LbO2ekXLSDSbtBT5szv043QFjN6W2yFQ7rT2ROUkbDqVBp9RevsjRO8j
4qYinX1Gn2501nEzlI882zF0g0jQrWSL8Rg+L9Od6ce5WkdVGz50qUafJZgEJCOjSbFUjjvUuMO0
EtcdMujjFumZ5CE0ulFtosApSpQhkFPBFrELvrllJz/Hus3Sbawn/0cWlvNDDg3T3CESJtpVT5/m
UDS28Tg6evpOjRtRhd5wiHjp1Hu/7LRDOY0ArD4Vae734AfLNLjDXhsf2hZ5qlVizugeITzCOy2N
BmRdrCZZubZunpwyr/DLbBsMA+B7O6/pgP40i19i8walFmeBOo6T5xq/RuMh16hGYIFjjslVhYj0
vBnqopSbTOWDeJmw3243kSHDepPUepwesnqG4T+D5jmMFUaSHwInFcknKNkq2buVcgQIxLob4AnL
WLRPFgrkGFpzq5XJdTf3Y4+vUjG52cMQLaa3oHsFZrtADfDSbsLyS4JqHLLqqUjtTRKmRgvygsrW
Chvx7grQBwojvCkV6kuTW/3yXK2/+v3MvyKdCFuTAT+kZ1wl2p1bpfjezUq197kQkQErOcFxdqQR
f0tBQKarNuwUUplTT4aR12aQfJjUiAkN+h9yuCp1WqPT1SXd9WC1lcbHp6l6zM/9KMeOVEwpDqtG
9otSlXs/2YmTwDY0HWR9Buk+UIltXm2rtes1TSX3DlG5BJm6UfG8GytUVpBCQlgMhFM8Imdk5OG6
mzof2XaQw/wvgIKirUULYr6h81sYt52dTALV7Mm8x6Yxsje5qFEAtnErNm/QgqqfwrEXxU2h8yq9
790oiB+bwfJgkFAUu5Ed9mPwdYs6XidixjMoUt4HPC9dFtsaMDwLTKTyV0iBew/ME/9HMRXEK9W7
9QdUV8XvTlfg+if8l9GnGnOF2kSWqIfBRnzldixlGF4DRQ+uZUSOtGbTZ+3a0Bby6qk1dOZuHMa4
+GBXbhavW6nafCfLHi0IOtloKySln3s3dRR11jXQRgTYlBFCN54HzhAskRahiZIfvir9sXr10K0A
32rSPd6ZfOhvAURqvcYAukfszozDp97QOcacFNm/A01ApFuKMZ0wTlbqRiOpslipeNlrL2soHnik
z8YmnxrC1oAv8dYM+B2bKgjjOyfm96HxhuPpKvLq6NVqY8e6WmoQNaj/yv0UYko83KKwis8tpqzh
BrcIGG3IkvDAFpmYEI61Z28JlGb2xVPUbVYtAl3PM9fs77pL8a6jXhAC4EcJKEC1bYr3qvXRdYM3
HVQw/OcxvvI7GX7FXAVoitn7rUt80lhoWgrP3HWRafuhw3AFpFIzx/amptyF56aNaBFFHcs1dm43
0UfVCOnGKzS+eD0otMdwtfHN+RmQWACTQdX/l70zaY4bybb0X3mWe5RhHsy6egEgAjGQwaA4iOIG
xhFwzIBj/vX9RVV1t5KZJtnbv6WSUoKBANyv33vO+frHxaybT1dWxjNrOUldtZGY3/NsaV8b8M4A
yxQBtb41HAgsS9c4L3y5EFmb3pnZ9MC93CuNAABEfTHoBOKJ8d0sckcLUz4kVXyvaRtDdMTpmiKd
G0hbwkl9mk0FEDkLA34I2Jo2vUa4RLBmRa1ueryo4K8HryBbt0SlEK6Ta0R1wpksaDs1ftBrW1bM
35TsAc+79bDYPXwymmJC3/QENf2gc5u4oT57+c00l9wIy2u1q85Q+ivy6vS7rKrsFycW/CtiVYYr
1676JNBqRbyycJhlID0SFnzDoAsVOfFqnpRyIvchXhYirqgkadD1bkOQIzp5jy4YWUo0x+La2dkL
o63QjFVwop2hpgoZYnbv+tMgTFgTDaf0qmaRhV1Xqj9MUXiPyArKFJ9gO5AuX2fOrjdSi92h0fTP
NIPcGXRqLt5qMfcl6QpZcTT7Yh1Ih6pV8l7metJDYrvmH50c04k6um6zbV0BGiMag9QtYj0GEs0q
WJm3lHbEqDWenTytiiiGQ46igryNuk10GJ5eARxiVcZmw0pDt4gShxdLVis5bKqRDs8tdKo38MFr
AgUhV6NsEQRZYtFfDsYI+pOEP2KMfL0s+kfLTPrnhsyWszdpabsbzMFM2H4c/d4E+PINeV1zrsoU
sTaPLxVhwbF7W8V6rfqEGeQ3tqu82a3RV0yySlZUwMJDhnxMgNiAWgWzcNY8hZyxWoMtzzRjJciC
wOYjlYlKC1aM4p2QwpLcMVrvSQRuoMpIc2xM44HV28zILFt18jcYRXH47I3q7DD3MIhYWFYzkgvc
cjaZYWK5sIXxUeV9od8UiRHDhVcnhkvmTDSgxJb4wKrOLjPLzCRKsc+1byC5PIgV5FA90PlQnaNw
XagUGmkthc9kNHbvKpbaKSCQZVp+TNT94CFm8kOiQZKQtGUgIAdmdsyVI4hibPnTQrbIRGBnH1Fw
8DbV5LgsBy9b1fjZpIu57vNUa+rXSrXJHVTXdh22EHDsl85VwM3YQG+/GWark9k0SavYDZwAvzO9
J7R6xiWhHGyiah9TaGd0bD3H81XowhAX3Ll+9oRWEOxGSNu0IdZDx4VVu/yLlINQwMwxK29nbUmn
UxF3jfXJ9zeoP/IYJRzBokJVDy3LTLLpvU4vrlIWDYK/e934VrbdVO4UKyu7g1HMaQIeJe/tx4bs
3ysC8O17oZmDsUVAon0Sg7F0oV0mfR72PIoyLCc8als5GLAK5wK8LIPIoQV7IQwoDYzz9c2FD/0w
sio/Ez/TDCHghRkInKH3NYaJ2qSp5intj1Fb9RnFrDrO17pWrM55gUw9R/Wqd3PoCHdK4Gk2ihoy
8ZwzFi59AVzf59PHkC0OOF7PrZ9LDaDofik7iojORv7rMy80sLmYZflm9DZAIQP6bL41lyJPrsgh
EddZRUc81GJOciRMkEEFm4XefBAPNd4zGuLqGbH3RKXuOvJx7NOp3XOMIcCIT1y+N43qnJplVJSt
QrzDAvqod6ZgrDQoghYL0dmyCN+MCO8bnY1MetsA4NzJD07K6j15Rf0LS7RSw6XDlOOZU5mgT7Mh
q2uKCZmrGOG7x8oqueUcJradGNSrjMMqK8YCnTh0R7jzPv9HeTuDcuHMUbZKExHv053srlXn7axx
YguNUl+kP0MPjo9NrjVXJRofki6ADvdkRKy6vtGyorwGl0aTU21t/XVOW3bv0SGWKYjHVtskUsEJ
URPzvjWTVTX9fhhF9YMKLNu4s6wDrIgEVzcWJiAyoi74cC9p2dP0ZWHPzbo1CeSI+tNPdaCFSVvW
HWobzwDzS5Ycxwob5rmfLuUqCKSkdx9hkpy6SJW6GgGIT9SrpmbRyUF/qlc5KNBz6Q3Qmc0uyUp/
uEzJOe2oih0WcsieZ0udn1RtySuSbGc04HUnvS6spXJBvzMTiANrdFSHJK11uBps/gDElakkL5U5
veVSNz+hoHvfFmvSsn2h2EQCKmmWcZor4ye1HdabMlNM4U+9ar2MRHGaJNxCaN2y3M6IerNS609N
F1vdSW/m9c2K27o7dMtEXnw8XlK+iQnmPM6G8zkZnT1uxsUDbtWXlxxD3V3Mu6KaM4NPhQ1gM8ll
IS7fWlbb10lA9q5ccsXWcBzaaQongDCnYsBhTY7CxManIWGbA1FltdjZTpU+KRTsr06crH1AuKlK
CgJxXrz1hsKgOQOH9EEmcGnc9zMjKLxqcrpGeb2Mu9hjMhbRCp0/WxLuKEyr2XolA85rwprocits
7MQjSv+SLJb5BXLp+4LotzSoGwacrFpwMri3nDj5sKJ7qbPcTTmu6FBHL5zId48Ue1LLgIRW4DIH
84YDo7NwQKY3wb5jOvekKLj4YXQ9IViJ7mgfMLwm9KjGq0NQMFzREzmojrInMqMka5JITu3QaeVC
+q4x0nA3lHR4ENMlqdK0Swcre5yXWyNDt3CZ6zGpw0OKdy+xRBdYJjFBO0UbK2OjT4z7cb+XRFWS
IyjOsuku96CztEdgwczf2BCHF5BQywkNAnT6rFzivUm2RUvB1Sgnoq6TJTCNevyBe2xkYDfP9bWa
LyWhc2j6ETfNBqDMVMj44K0r6t3FAY7Vlk77scYkym50rL+KP6zApkNvKut7Aie7Y2rQmPJrm2w0
v2iL7o6Y4gFXdd8vtDIVT5U7OIzSuiEwBt5xOdXQKjU0KbtRnyl8UQSYR8yLpL/GBriGoOwWsivN
Qc2ul1UzX+bOcUZfzzW2TuK4UhMoG6dI35ktOfmDPfY/1rUmy6J2nJKjJFiw40zwDARBw6TvMVBR
qf6c2vL+ght5WEn5v/IMkH4gs0FThFbmODdxatongO3reynBywb8v9rPtMjt96mlbPY97tczAY6S
1F/h6C9YkXOdS6Zz5sd1YTzRxkvu8pG0K07nQh/9kcJfErjnNWfCBBIcgbXC4tLganBYeoiF3/Sq
OauArKGWkeZM7iYNjQFE2tCwIVMPyOrKRhZPeCNYCRkZdtc/dXMmPn/d/Pr16IwR9Zf+qDJMsT6O
1fusjDe0f5llGYHtjhSkpED1W927//UFvzZkvw7PvjTbmoqocgm95r3JmYEzr6vE+ddX+Dqn+XqF
Ly1nC1yXQkBn9U5PxL/415S3af7NNf7Se7vMdlHjIJVFuII68MttE43FgEar3qu9jMzQiZT9f4+w
8Z8B7k+X+HKj5lVavTvr1Ts68k1Xvqfa7wRqX3wEf73ElzuFhVAjR4lPwZmFFbLSfekXjyAuN+vB
u03Oa5BGv/5uvo4D/vXd/PShLk/HTyMIC7esJJW+ek/dITLBgw/0iyKzrqIi2VXKd1xb/q+v+LfP
209X/DL00LtFdk7OFW1sRHG3TeTvhnU2v/Of+rBfnoXLz3/6TPT9WMvpOr2riro1FXNvk1scxweI
Yr/+KH+ZYX29e186vjGuX+EMS/WOm2KPIjRYHJBjVhEO3TUR04GqQeauPjrtt4FRf7tMoNAi2eai
ILa+PO80WdeGQV717twh5DiUj+JQwyHw88i84zCdh9k1ce13y9Xi/w6b9LePzE+X/vIe0FBfbAGF
/n30Xob5gdo9mcAhG+9qclKKNDKN51/f5r9dP3664Je3AmFzZSydU72XvHFe/4ipP1AJxP71Vf7+
y/zpMl9ehZVBnFMSX8YSom2/nc8ERYdEGv3mMn/7+P90lS+PPx6N1Bhoc7yXDswDqhEhfjM++d2j
8eXx1xdTQULP7WpIee03HOq1Sz5FMEPT+p2/6m+X3Z8+zZcXQDFzsEoa16rdwNlaz84zIb/lb26Z
9peruDbSR+aziCCBi9lfvpl2rRNTX2ftXQcbeEb0RbTqaCcY2jNAjOlFW9v2yTWDJAPMUgVxeVzz
14ws+3CYTTTrmSxnv/RsM+xqZQw09HEoQxv3N7/oF5cu6zfUcEJuLtNkRpvYqP+88hj60FzSAuNX
FKNMrDkWzHngALdKA1qRQoR9a7if5eW45wM2J/ICDwJkj9GQzq02ewaxq9ZaHT0o2q85zgBm4pMx
wXS19b45MKF3AIq4Hi3PQUkTv7yMj/0R3jveX4Mc21jH5vab9+Lyev1lOb2oAi5hVheLxp8/lNMy
iYS7iGwq25E/DjDbfpE/kgfvlqbePq1P8FN+txP+5Rv/ItXS/3zNMit7oRlUQaULfTV9XuObhRvX
MCNNfsdJ+60y68v6gg6dsKQS+VD5Ik7ikN+6e/uMds/hRHwF+Cwh5/mj/M3e8beL2k9itC/PdKyN
0mK8T5233K3e96YJCFT79Tf3twv1T5f48jQutcxKZoDstCjrfEW7VXgOlf6cd+MPky5vNbx46du/
rvk/oMs/yAr66faHL/3Lf31UPWOQ00v58c8/nkX5+vI6fPzxn/+6f//nv//JvxmXhvGPi94B3RgO
EjQvF0n89CF7/pIFxpKQLsxsuEhROPM1/V/EpWaBsSS8C7XEBQqGN+n/Iy51/R9oV0hGYuDMj5E1
/ncQl/hK/vSaXxzHHDtxt5BwgTCH3Lw/v3KtW13SAxiGarVtDTuMXnFf3SVNBfT3emYUrERpJzLt
OosladuaUR9BtXT3cwXsREK/8FFoaVvRZjXoDDHVZPmq3VE0gxVWaKMIoldpxjrud1wDR0fqcyQb
MUVk2PmeE/OeuS4hJaXSrccqTcYdgYE+wGbrzazMOnQaeQ9Dxt0Ow/yoqpMD24Cm/q3LjFP6g9PO
o9/gCX8z1KHYL4Tz7Tob7YaZrtU+49cnkXAe7xoikIfNZNQusauKHekxBJwqJhEIkjorWwITqFC1
NKSB+WRq/etgoSa2y9uL4cMfB7fzC+ZMILebcuea8Xjkouch07a0Km6dzj3RgM0QAabD0VkSyN0L
Dac2WlM9Fp94BpfKLxMo076sY41CGxchCUuyPzBasK/EoFkv7ThJpgluHRAGfIf5XtlPMG+i3kpg
Wk2ut6nKqtgCTdoJh3k6ra4BmyqI9G03Mb2fjJGZDma27byObyX0xdtGXxrG1Qy71DKDWWxOdkie
37BRXWSvxHY/DHCdA7shf97vawwhSp1Crk7lefX6Zt9DW9pDEJA3WoueeZZjfVQU9LsDaAL2U9Ls
M6UfwrZKtPuRPLB/ZYv3b92kgckQUnta4XscFzs1novOU6Iy68pdyv3bu/1Q8gXSx99QVhpoKnu0
z70J5sCLTT1UHetqIBnTh02MGXHiyJBrqWh9dZqWHaLaJmUG0VzSJz21D6xmXO8nUXaB29fygA/M
ui3dVNk5TSfC2WC006RNfnQXCTm5t8wIORD30MZoEVhMfd8YddZPLm7iXe4uZbA2s743ZyMDAuDM
WzDidHFs2loJIY+HNNG7IyoIbQ+vCUM30WsnlwGDLyCBxf7U9F7JcCRXtgMW8KupVpWjnXka/fJE
TrZfwAiL4g4Z3DJNY7RYisoZbAX/rq+TvTNaVx0BQhB1NnmdGRRenFwZRMXuGahPPNdufqzlYnkA
2Gm1m8z5DWU03lJyruB/R061xDHlD6oC73K2r3tvZvpSe6QZyPZBMVPz7iII4Ulx8lCCwbo1tRrg
imT0kzq9fEtWUzmoWTJ+Q5GhBFYnvlcEXERWZQ1+rcLXUomphqkypldTqwGriUtj2yirtvE8owOW
qyqb2ao1uC6qTEs/N1Lns53aNvK8yjw62XKblPC89aoSt5U1R+OFAD+QTdKV9U4qVnlCq3xo+rK7
wkq265FK3Dmr3pBsnZ4I0LnLLqpFvZMMkbrdBDMg7KrmcsPG50X3lGvKx2/maL5C7kL3TU5plLYL
yDPi9+40xXOYLwrt5HbakzOb9qNHJMoWT9yw0ztzN5Llkcc6A28EGqeZRI/LJP/N6JTxdRqLmzz2
7uu6jhq4piGimNCNk5t0XR9KT0bIk27LYXnBYPmExOQhLjug7Uq5dfvK8qGFbKQtNzipIsvuPtEp
JsdatZ6Y77w5l4iJqp3izVwkr8Sy3rjY1p4FvhK/XvGwMyNJP2Kb6V3qnCTirGMxK99roW1XqdaM
ptNQ2uJYzmJvp8oTExfnrJvKsoEW/H1M3MAWjBgNeWnKpmdm7AejcZQtWrADevFmywjwClt0NMpR
wlJotopIsosKkuWCyqiVjXkH+VhGRbawNDq0pO/n1rI+G7MttoqT3CEAqH3UwEe34P6B9wA+UHmn
pDcVf6nmisrYAjDlALMytdn2K8ObN4TUbtzy3TTyhqqe1itrxrW7DDV8P684LHatH0pTP3lJ6viN
4sb+2HjrriusK0fBDdSjsqBO/hCrElmKzqzNTK+9rD2IDEPhbCrUdVb6lvTZYW2Te3esdrbaEQ1E
xqhw42ujbrswndhT+s75iGO7BxZh36bTRAC6d5x5M0hg1PWnQeF9omF/A6FP7uYUUYCT6reTbmxU
bzoXxAV95kkKX40h2jbt6YfXnUJbk90zY7SBbEqrtmsLPcE26giAmurTitcQ6a3wfCwx+jBHVOhM
zjG7mD26dH0AxUzLHEQtu21VXgg28i5tu+ESpPs8SA2lTOYWH24hi28ekpEtAiWiD8A10CvP+j7S
SAJ7cztv9vHfwZko8u59leMa1nzSyEPzE9WO4tIUHac0O05O23u3A4CwqFlXvF6p2XvTVgefcKqX
debEMQqL+PtiKl6HfhR3qBVGEZIWVAyBmw7jtEMAkW0JcLwd0hj98oC0IunRRwxey+xnJYpfL2QM
TLgdN+UIn9PU8yvqf7Qi4NfC3GMYZ1ttteXLtk6Z20Y67JaI4H7c2Xqbb22aAxutn+eXVmU8HGa9
oW7UrltYoyXgE5++rY64vvccJRyFHOf70mYbPABVyNuNXtp9jIxrHpTmTENX98d83cBVQJUykaab
YWkhYEDskhHn5lC/WEO6AQET6l4dsrMETpP/UFuJUGVUaQHl5vc5G/o9N+asSitw2iH0anUIUqvd
TCLfxENyis089IqsY91mBwiYseJuF9pRLZbXZlyuiAfpw3hWb5tsQZDa2GdNEwzIoR+gVAH1tY4t
n7EFAsbY4tNVF43MbM76tkYiDl+hysB89eZwWKY5bIviJcPq4Q8xyZkmWSsUQ5ts7gQgN/2eiH/e
TdtQWFXqYmtNyisEyezGrmUXlZ7xhE6UlROSR6BbZKspxlTCmLQfRLtcp0Xc77zWqP3aSZKgUNA7
wqRtNjHAQx86I2nROVSz2FrGPQA2Y1cKdeRoZcULzINkus6VJD1q7gQ90uvyaFwWfiqrH6TlxGvg
XNhttPWF2DRTH1/VphufQCkXoWsp2ePUlutxHL3+bnToP6Rtu4WmoTDP7T/bEqRay6+i8kgiHBn3
lGH2cwYhaUPyWC/9tZuIuUy9rQbYRzorjxHjDphH+RK3jKDzZNMlbRqIpT96iv2EMlZuVJDh92XJ
C4/1iqFrSpw1TQs2QasVr0Mbi8NStkse2I5kts5xizSoLuzJK6O46XOaxzBOlo2d6hWqz1HoDbhA
hy9V6deSG1DXg73LE76PTaYoSsnIac7hWVbJorS3Wks1zUSiKNltTNIKumPdz4YdGos2d+Bclhb2
TN4vaCpwktXo1aY5LZctWqenZBHLsFFSmv4hwBKlhO0HqAqqoqEle0cs6q2aaUQtlKYtu22prqI4
KyAqtWdpqPO+tTxDEvkqlrJ+RBOT0cTqyzw9aY2K+oIFFsYOhORp1gIjNeLm4BXO1EdtLqf3uk+c
UQltvcg8JJ5eNX9XEVZ9zlpioEqcmX0D0UwJofOLhInmwRhi6YXdoMvmIGObklDBSn6sVJQDr03v
DlM4K1iBdyt2XJzMSNXEQ0Nxe2hsUg5z5aJhnI02FbsYXHiwqtI8wERb/KGY5+EouxGNWrXIKX62
ucBRqO4M7hMr4NidyImnZQweKL2XopGhyXFwQ35iNRyXBQXhYRDIj5bOcLudnip4epLSK/nEgynY
9utKgdbKJV5cVOBQ5spluPgRWxt+pbY2SISbETT4ybIRQ96ht+zGPcrN8t7LLevVy8pEZffT3CZs
6HQNm4tcIfWLlV7M4A/mCmndNtdVP2eIQdL9OGY8ZdPcuOxdaSWfq0WxCTmzXaEEoGw0c7cMotGf
CKVXnAPhEzbrUaWLIUQnaYKammTWNbtk7mblW552K5DUGbHItwpZFUQ0R7JgG86C+k9FP91HvGMq
Ycn2MA2I5kSNJCtjawOOoydCQZfRtUqEt66qKAFwWl47WimMw6zpabFJNNEXoa7kNlUwK0f3bqBS
ZvdJlQk0UDFb8HbilX0v9pJHExrgC/Jg6oAarvyDK4qFyacpymkXd/E3tSdAJVwXR8zXk7UCQoHb
p727Bpo9BKwLk2P8HRpHFr9dhuW4EndxUno2wYhXzJ4OcA4d6GbIcyIz7dzxUZG92oQZqYvVWW0B
IwZVuXA8ZkJMSYA62wlMhLpAejRrM4zxU13ChBJqXu5FwVC5v+w5nRQlp1mkrt0456HNRHuTZcu8
k8bleKfrw95dDfXstGp+1mGDBcXk8b12DQhPv1dhTnhTrJ1hVpo/4pREzazj+dQGFYRTWsWw2Hj5
gkHzyqdptLMbTYxDigBUAbpZdf0Y4p+Ne1QUs0rAkG0uIWgL9BiN03u7llr8Oye+Xgm7dnbkoSmA
GYAGW1DszJUN8Fa2MJTmXg/sFlVdkGPa8A6j51YFM/4xv7fnhGwt3b6GONtt21jzgsE1T6sOL7zg
CyCC6lrPHJSmhInJxAxSVF/ZoXQGcnGTSStuEGt8Lm0mQ6inubddmhQ2Ea4OLEHm7I8j3lBguO7w
opjmf7Jn/qdb9QcB+r/qVt19dK/i5U+9qss/+HevSqdXRYYXjSA6UvSeLpkg/+5Vae4/8Cr9K72N
bEO8Hv+vVWXa/yCDSydegx+QYefQxZL10Kf//MPUaXBhXLqMN2kx6aSj/e//9Sfnnfzy5/+qhvJ8
iaKT//xDI0LjT50qHOXgAQzCx2mmwQLHpv/nThWBPAIBRYcbpsvGg0hzZTMWtXXgzFG/GLU2fNe7
iec/wyXSL/Oz4dVKkOp9d+PKOL4SkzBf47ZZAy8TLtDlJf0OS3zdWsgprnrgiyWnAcd50rKa6J8i
rtJLriewJr0vOMFL8TklpnqrFAJ/9Ur+rhXnHVTdqT1pGaLqHGTVWSUL53qmA/UoVwaDFdX0ZrLo
hemzo2zyXsgNoGHlIetbYIu9mqCPXlCEToKD7KrO7a2LEuHO7Jo1MpQ8e60dfBNOKqa9Ae97Nzdl
fzst03qce9vazX2qX0GAWDe1XEmIsNP8qkawQ9LrGb3uJpmdb4UWi2DVtbsYS1pAGxD1GSpdboMR
v3huCloMO+iM6gGNMJrTtdHfY1IdqikRGySqYHqdA8z5NuJIs800ZOGGnR50o7ixk4dpqb8p2FZ3
aWJN52GJS9jLE9WfmkzT96qjqIWbnPDbD/2HC5I0Elh1d9qqGz50ACiQy7S8aiTW3xET2O6VxbyH
xzkhXfQMZDimEk2gs6fUOGW6aUWr1lW3cVnrnO/d5mGq1GXj2BROSDvG+0TI0u/sho6XDkbuQLfE
DvpcDo+9MVsigDRIDJrZejfekL4NbYngjf5NSeKmjwvjksAN8Lty+vhtSEdgbqhfbw2DQq0qEiVq
4mEMcePfWArpSHrdnx3Zc8ZWJj9tjWBadCtQZ3NfoeCbzTacrHQ4tXQuk4YAcBbjIMmHV8cQ3yyI
ehuqu2sMXc3BXSio+nJNt4aZkTxhrcd+nI+tQuOePQVA3Guqk8uTXCD3VTk+jLqbdhdPRXqltJLD
bd82/BISBVCoVzZ909zdu60zPELPzI9a6k7H2OXuELFF2KNdttS2NGxUAIMhorwwEzi023e9dekr
euvkI5Gf93QHYoL/oD8actPOtRJ19hS6/crtRdt/qDkSzdWYX3feRKPXw+5kSzdyL3I21B/uGzgC
c0uKVIykIXXccISzdV4m0zftJLJdDAmLs0RCXUinXYoxyCzD1zplo5ojhGDqWDSOWrVygmnredfq
AlDD6H10nbZXZsy4TtYfQZjOVHsAYxNU8dfpSMBMZyXbUbeTDeL246ijTV0RBoYNQWIbPBRHA/3r
AdNy6s+IBazugvc2KmMvmK7TVWlOcnTN21lBF5k77Rtpgw8OCf832GlvK13FcdE3OUxszkdSM9cN
1EQsOl1+Re8l+9ap2eBni6GGjlkHOhGQwVzYBcA8eyE1xqxxptG5fFl70z52qWtGOelHqJUU6nf6
SD3iah8U6Q+9KNVoLLTpcSAjaTvU7XA36NZ17zLOzFJqraY6QLQIisr4zEqx78xUXNvJbD7maMbD
prjppdeG4MCBRLhmGhrT9EZzUPhJqxqP1ly2iBZccUTvvTUEUi26NE8eeuFtReMvVLv0Pl5R/Pai
jqql3DkY2WXo1sK5EkI0jyYxUkFWd2/Y1W4vzcGzkCZ8V/MaE8ee89Nj7TAZpofEM9k3d3Eq3qvF
eXGG9mSNRXMCmQhXuEBYVtbxDrBFdrCaHuX8YHd7rMDjY6uU5bXuEmCcOvip8EM6EF2L/M0Yve5K
JKWKML1YPzsksWFlFNOmLmzs+cKR0UCZSdmjqoufVdklcIG2JtaaYisvudoZ6rINkNQpMPVqjbrF
pf05ZTRCAaT7JhjJkD6UE5XLMgU5AUMbtTRe1wlLYoFeK2jMao4YUrvHxWB+4Y1KyqjD0Z9FbVp5
6KS9dhrtsruRHA7NJL+loQduuyg8sU3M9brIGWlTVRk+AKX03aYq3mnQsJ9QH8Im72T34UHm+5j5
2g756t1CSTUD153mVwtC08vSAEftrPjIB1mdkNMTqrZkT9jStBlbS9tTNRZ3xLG/973mhLgMjFDB
7/xI0PL4DUlH8SgR2vqoKvcpkwjGrHp1q9SjJoIFnxrziNV+UmYLURINbQ6gz4tT0c9kMjNdQp4Y
0sansc3fMJhlyH0xSLTwopF4EyDCu93qLzCYOA4Pii4fsa/jp6m0GDGgMBJjO+cFZEu9attv1Wrb
aMQmIlkiTLrm3lVm5YcBheyK8iN3w7ypnHsT0BzWnqoZfjiky+y81arOaJPHvefl9RU0CSWUZqbQ
VxYlBjQjGbsrI5McsrW40x+aik2KkzfLAIaZ8XVQXWTdcTXGOy1vm0eduds9rfC+CYh05XAq6QJ6
O2y5CskGYvhGC7C7Uwy3+qY3qbyjFHF9HQpmUNgDQouS5j/YYoJnVBat2iPqxbac9Xps5XBIsZ9E
VrzmD7WpPdat4BEbyvroNbhvxdrNL9wPOMur3dYfCH2YKyzp8Jnwl5awENJ4cJY5Ie040VkhxwS1
mNYZ57yK8F+4CD2q8ZvOoIPRWocYXhVhEnt3GahXzuunluOSkjvsxLgNmKxkWxw+D9hl4k9smvZ2
MZSdlEtUWO8YJUJFdaIeL0Uu1ldV344xg4I0FXg2crw5N6Ko4ysXEGMwZtPe1DjtjgrtCRp4rHhC
aV4v5eIRg4V3ZuRBFM+8xpLWoIP6i2ZaO9LjYzBFW9OKr632YizmHZ04lepeP0YYXKwHU+OkTxlh
XKsFy7Gaz8m2wr5EXh8tG9WRt2Om2Q8drxPj+n5u7wCb6hs3M71zmlSSUOUBb8TANhNDDNgMK8HV
ZZa5+9SCDi5I9dsmfdNtaW7aH7RtXsknXh+KdgDQ5JVd1KiD+W4tF3fgWkl2UBB1Q0eRJlvtaNGP
v7Py3NmKmOZxN9vRVK8D/E7t1cnUR89gMtZJqzpxRjJ3CcJ8/F3x/KOgqagu9DN5Ly2lukrcmoGk
wypJa4QGv6k+Cr5jvDSLnhzZhKqPkXagX65Tx4+bJFIZtBpkeWTJO+ayFzq3HfobbZM1HJ8NI6++
WY2TY2qFTkpOm/6j7cbxWClj/ZDYhXEzDb3cgSqumBXQsWmm2Yzaos/esAjGm1Hqvb9iTHrAGFBT
ClSt+2mUBTFJutUyPG0oZ+s6CWmLBalGgrM93izJQcVJG1ZlZE3OxK5n78rYFrSy0uKc1F16WJnW
7GaJJt2TWXKjuuNQbsRKo84BCxNqSTxsyI23oMqJ24FDPTLE1DvhqF0xKNULEJxRqx8cbJQ15nw5
qNjZUMqzjAtD2Zg1ZixsR1aqh0r2zOx0h+Fs42jxnQduxV1bAkZnGsUJ/uhoyFyGeYTmxvusGLXP
3JRy15Tp0fk/7J3ZctxK1p1fpcPXP2QkgMQQ4RsDNZIszqRI3SBIkcQ8JWa8jZ/FL+YPkvq0pP77
tM+d7fC5arVEVhUKyNy591rfSkymslFinuc1auCGntchw45wVKruj0vvGJ8bVxQBdhVimgiw8fJA
Jnam+0XTur670LHsHUUvjrMR9uNchhcRhNWU8j6NvK2RhCjSCadtt9ZikXToDE7GU0pXgYP3HLWk
1nOfJ9Vcf1FTom1r2e2jpKyexi7naLzMRAHgA6Io1r+1YVyykhhOxaSPtGXI5Gehq4vP0dI5ecTm
Vk1lO9JLHAmWbxxPu/cU9qojrAISpxhMu37qQXqt26ZjCN5ia6K52H/Gb4fHzzWTAqG8mplbYTu5
LyOsR7wQwCmsZrmJeXnUQy6c7j6CM84A5lbNNqxN555sAmDjHZzQW8wLxZ4+vrOLyqXa6LOFJn62
NZNvnnHGULtmUNO4JFW8yub7nHE205G0uGL9j3ZpRCHXdkrfLnmRXIVak+zMSKoXI514oLU0qz4M
rV1esgqfKg0nsser5n5o8Tiv81O65iWFBqa9DuQU/VsjbMxLLT7IZbYvCsmeZGaqoLvcqzMIXPm9
sZpXlORQxwZiBYXJGxjzyPrC1enxzWb2JiaOK8BEMu5qzA0XYds/16YuN7nbaVlAgL08SDEsx74I
WfIwhJVXtOEMJkZ955uA9kAWpJQqzG3PBJvzWdPZy55QSn3jolY7HwlgDIDtLbu+dfXzkJ1vW4TK
PJYpVr5UWto2TnEDBrXTF0/tXMtjWq9x0m7rsYOImTT5gkE5qaXuXifFGT/dmInP9ohIDp5geqs3
3mvB/esbiBOQgMx+1xXRFgBpjhmSc3IRNRyL4kln6ems+Sp2ocPG1YgpJNO0c4xpdXsHU/N2VNaZ
26a4J21xzYHhS++9kY19NNIWPMHoHYlDpMYVCYCX8RZzAmHd5uidebHpYEeykiP3RxZ03dg98Uaf
w6GUQdpVn6GteX5GjPyLnVnvYxqfY9ci6yAHYVssoJXM04QN1U/DugDFHH+AceGZ1Gs7sHqDA4M3
yK2TFp8nQqIvJqt/9FrN2EJoi3yvCE8qd/qA431+qUyrZAXK3cMyT2644VwsT3psM2zkT2UmUbzO
SADALETMvzVu4onwvpnqcipLZFZUveRdmxdWT15xKcrzxkCQCD1uWkp5p5YCc1hYLXuwm89DGLtP
LIRgdpLsi2WXZhRUWu3yoROhPeqofLe1QWYJX321IdhBHkiJvx8HTogsbYggUq/jrMCBHndyXd5C
DdEmXyzhmPkE8uVYv/SUqe06cIlWuIQI7XTPDzZbhkN3Sbp8ncnR3cQaaBD8Nv0mHerwunEk553G
eTSTEky9I8P0aHlp/5oOQg+k6GTu8+hs8YjsotVij31Eu8Qa4t0a3sCpSIXuqeFg5PbdKcmK/ErS
tTlnnotyaO7tnQ3sVUqFG9fBlT+ZnI7Mdj6FswNtR1JgNt2l13hfU6SyFD/l4Bd5u50049xMGqzt
9KM3s9s89FK7wzCnAqORDVtQ+9x19njgUMn9ivEAwj40+Gawh0NjRS6fkA1pZPwmhHU24Jy6ElP+
ZbEQWWDEwfA7cADl8KIHiFKonJNLuvLRceK87NT8DmgVe3D90EfwYDMM0zE1RsU+wTBVSwZ1AMPA
zDDm8IdWvCQdPhx9Nr6ksnG3JcHc6cLcpR56xp30lbZ8eyYVMV5fECfdFgEUQ+J8uSFR6K4RzbHB
R4U7e804TiWLsCXqnYisC/ZbxuHhXWa8agayEUuX865lnPc6RXSJaHOd5YPzxWmH81V/0giR70fF
Zlxl4o69or3q876mC1vRpsBlEBGBeR6GxnIENnUw7DDC8RTuBtVdN6W3nTuFK9CbD302MIpDtgIP
hwUnKssjAzUb/6gc9kLP5Y3Cb7PPobbsvLGeN3bafh492V8Bw4EFkbhPHuoAgCXpHmAbEfVZeKKn
bBxq8MbBvOB9Nov2YSxQYKj0oirUW02O5lavQDxEfK79PCXLGdqVJ1OU6qZonfsuhNQvc4bMrDDd
vrTc4TKnX0CwAtwQq2mPHNFVhtxi3oR4A4PciuxdBXDY19Nu3vaFceOpxGEt1cQrx7dXEtIzivnC
OJLd0PpGu2wyVLAofvCKUUZvC9zcQRTFWEgHnVE6socgnrwm0Nie/SHSj8Lmf2AvT86NIrrC0Oeb
a5C7rwqaf0mC+9qy9VOdF6SYm+nDFJqXehvpB1f1Fk8eLR5vIPKePsG0WYYi/spggamPSjv5EpmJ
F2RxychoeulMu/GLwlN+VkJ3Ad7AkBqrmS9SuhiqU8fGnhTCC7gXrdBuDbs5ixqP46ZtZQGUgUOU
09HTM4PBeU31Ok/NYSWo+ZHUnwUbz5VVuCedwprkDmbrogkyPTsfy/Jzr0R6IC4w2dnogi4EzHRp
9duRFeXSCImtWe+T8mBO3OUx4I393Lk3FB4ovQATs/T3AZr7acOTfjbNAC6GigNmzwPqUwJ+QC5w
390Z9kNS2Qzl58IfIwR4LFHLKj2ar5rGPDQuDyf11OpdKTW4MN2tHFRgL30bzPghb4sOh2CSP4HV
ao6LURQBg0+YbeJC1+obu7T3CsfjhxtSJyfhPquXZzVSTiQrNGUpLHBrNCx8zjxqr9nWUyeN6Ivn
MVByljAwMVHXQ/zVYVP0e5Pr5lCSPYmCCz+0UWDnMljEMNwwUD83unYH3k/hepR9wNCWnkES1Aio
NpFTlvcWHsn9RB5LG7UuG8c87pbZfGky+6wIuwsRfnEG7itzSt7zogLwst6B1kCzsiMTStXU6FKW
3bnsbWejUISfL7F9Mw18Xd6otlBnKZ2KYh92y7KN0S3QEk0jjpywN8JdYhf3ie0dRUbgU5Vz7svz
FMn11M2c6SEPmQ/o9z4k8CbidoTlN7E0d1psq4u+r7QLt/2iN8OTRmSPF6XmRqrmzWnKYVe3XY63
Vau3xpIWqGtqL/aZo76yz6ZU9BkDH1MdsnJ6RodW41qYSiZS78rCh2xPlzShQSjlX/t2eoIsafud
DevBLmLzkDI+OhFusVyIxpCwPVjcGRRxt1ifYRSgCxvMgzec+mLpD00dfc2qgnTLRp8uxrlFHgF4
aUf/m7KlRYY6XIhEPx97NpMJXxLm7MZfavuyKOxT3M9bL84Wrl4dB95oLDtD2vpzwqwBXxhDwDps
DyaSwUl7b6tty/3fTNdE+W1HofZG9jEvj1jxB9gsCXvjkuXlpjCz91mWO7fOKSC7Mr22QcVuiH1s
fbsrBlpY8ec2zbFar0gnd7lwWM3vdc1a0Etp+RtECRtqv6mfOfiWb2hnmhukmJUf6yqnha+VZ5Sj
4cXIk5VoKOfS8LJj4LkfjCY5MXiFIdJOD2NIhY7UNY7QcMhe0zbuBCWUkcGTYRV4wtJ2Wy2Qda0s
zU9cfiLoe3kIe4s3WsXlPZIiVirG7gijniTJvsY8bSmroIyaxRDYkIo2syXUnVXQTBtd4ywSKyXB
jfeUJF/Bm2zDLDrXlRH0/fCGJPfSEtyUHI/ePOYwRtUMOIn1c62K9rkXccUIpCiMmgaHvYWOht1Y
VBtLjxdAQ9INAHEAIkJaBy1KnMeT7LeVqK3PM4WS37jjwB1YjEEbtwpBnb6corByD1PYEimidzmF
dt3eELCmHRMmBmBT8pLuLVKhAGrZO9CGYKa7IqbpK5EoBM7W1vSc8bBzACFqcbybI3mwE25CBDv5
vk+yo0ixPrPjyogDrPMMXMFnO9o5vd2fRWM8nxYmRbt6ENuhyHwEUIE+01GhLW5Q/3K/99e9Y8LU
TO9Uj/NFlVHxpe2S85QUhk4bb/tONhszHNmVVftQUjUlM3WzUqv4AGLDGSSHYVO6inZ/4nydcssO
YCj7s95q+9Rp5Lmy2alogqlzpNTbaOzRz1U0EBqHB8FrMAfTmDXZ9RK8K7qzQD7IIFdZgZIl2B17
gcTg94CzkIRpTo1uXKnzTB8W+iZgOnACI4MLo/ZEg/QDEYwKtBDftS+o/LZLK9qrbtDtbR5rSAQt
tkmTE9dhdju1oVi7d3rNPHRa0Rw0CI2RXwvqHku4yEBiXDK2qrwTMrI+Rubp8VyXMmZlTUPUCSJ1
HnApy2DsPS+oKKeOg5Pa6HsbO443DKTLUygqFib2IECATefCVOHoLJps3vBy3nVK7/1V00kd8lEV
aIEO82vnNCM9/qXSX6yqv9AKnNNumZDUwGjdkJ2xGfByo2lt+t1gNekRFk4YhMS4bGcx3HXsy+98
uc12KN0RBrg74OrJUh34Zau/xdQ2NdbFPH6HB5JwmqQj5vbI2hcu5FfZWvpFnDv6i0oWew87Z3yq
nGl6zOg9B3llVrsOIN1ZbNPcB0ElaYcm5rNBptKJlpDcp4pCs2chvAq95KEgQeBiyrzyJm4N+3XQ
2wY34yoik55Wb+bejB+7tJIZoM5huSyRV51y9Ew7MbVNAGE7Oc1jXz/1zuKdjVoR7uhOtVS1ebcx
29A4lZNCdbSUL1Gjrq2E+UGs00tqZaMd4zaFnVGqfic85gl8YXp1R9lXn/dJIZ+Nai4GSvpofJy8
ND3rC0vQZwqtq7nuYa5l3qifedVinctMLHfgrJMLO0eOHBersL2bjOjKyamHobnZ+y5HoU2mtvt5
tCb1NsB32RQhoAZUkPMWSMyyG5bUWkl7bIvjgli7ELdW5lZHw6jbp9KQ84Un9eq8In3oTRm0TugB
IX636SOi09Zg4r+NDo1sK3FAWi3tQ6cJneVGi5a3PqkKX0tEuKdVap5X02PaZtoLwUkhJyO7OxiF
3q9qiWjjLhMzuTLJ91OGr8CGWHHehkQ4zQ3FBaKq9eFZtWY5OlJ0nH5FjdcY4XUSIr3UcZedi6h3
gnmSJRUC7K2aC3C2lIxeaTF0U0AIR8d8MstuFSf87X9YPMgKflQFBWpw/GLwyvMQ7zN9zSXaAtpy
ATkjN4qVpb6buP+SHOOqfi/vOvX+3p1e6v+2/uhXgHYqieLum0rgH386JaDN2+qj+/1f/fJDaAt+
vP5q2fnlD9tv9p2b/l3Nt+9tn39/gei9Wv/l/+5f/rD73M81JqCvFTaJ9beBNy9/VVfgmvuvf5c5
/JN56K5/+5//o/zb23v+t7te/dMP/rAQyU8e8dxwNQkuxZjtoYv4YSEyP1l4DjkI0fLEILn6En9Y
iMQqvrDp8RN+jasQhNAfugx+yFtdiq7gUEr+EgTev7/B6+/+vz/TZfzq2EOPgUGJfNI1EcMwLWGu
f/+z6ZqNfKLZ+SxTod9LxIvbErH8GfSrbmNg5mDlGRor+Okq/XgTP4tBABT/qgXhZS3XMDy2XJ3R
PCz/X19WetTnzIsfK1WV6bbP3AhO0CzDJ6tOam+T6gNAjLkt8htvQIdI6d8790addq9Aqua9yipT
HqXQk5yDDO6mfc0majxOduowOrLb6W1gD+UcFrY6cBCLX5GKhg5X20Nx29V9jxGhdU37BApkeAo7
LAqBNs9KnjJzMe1t62bzVRRxGQIjtWW715z+m74tc7+WfNvZyTR0xw0Sd8owTgERQSlMDwhujm8z
CM4/ukRvw2enD01mfMiTV8+Fw9U26m2TsTxUW5wTDixxvuI2PwLJQagaewRI+CLyQpRiivQCuUbC
Gr33FTFMOG5gKdXljZFU+usIzea5ipO63E9xreQtz755skYwS4/8FY1ygCbeou1QG5sT+ycqU98S
qbxDajM9aqj7YxQP7UJNGw9ozr3YUgAOG+oAXePQjFhhX8RquuXkE7q7Sm9duIeOzvIf9zqNGaSm
G8dbMDygG5UJFZtWiz2LpHZK6OwqjoQTp8O8xAC10dvKvqpGNUIyXFQtDhOBD17gVlqPZIACw9sW
ThnimJEG5CvSknsLA1TidvF97BSvaINq8LejpGpIPJxWY7HYxKBXtAhSMNADB98e6pGDzLsLCIAr
+g3ZOogqM41hM2knCyOYzBRMEYy6yJ6AlQzPKywG4uosZneje2EGRqMTFspjrVexPxsm9pxuWk9T
Bact/ZwKEzYgssKHRA020j6XxtNgc9325IySgKb1tF+ZEuUx3RavpeSZ+B1Hj03hfGHYju7CSd97
ID/vRZ8tIGPymLZN3Mr4vdXnwdpEeowlgR4NVEKexWCpavosnPiboC6qnA6SYUU9jp4ion8GefRC
TaiGqbtknOFyYyC0QmGTN72YJiMgi0I99QtHPt9sx/otaiN2cw7/9RnCyObBqg2018OChZhpisQd
pBfj6BzHciz3hYWePeCMH0Lxa7hfFsDmgBxnmFrbPGOODGQmkrf0Etu3wvOS2zGi3Ykgs1CXiSur
R1p0yFUXVFYXmkp5mtwsU7eVFCPu3GzsCKNt6MQN9Hp2aIiQQlT15OyF6iJemFnIhVdkC7mcbH0c
JMxqnAIgXg42IGopsLOhySQtNJG3+YWRIPXPZlVlFGMj8bpox9vSj80p63eLLpkH11Wv7l2V1Ddp
FpE8m+BbPDVTMTyDwpFfqshbPpteiMd8MtL+mnFWcpdmfXlJA3iJNrMavQ8IqnRXubqOecZRmPRV
F1/UE9xM5AdjbjuXIp/m+xm9UMNi0Hm3Vm7Pj1m/5C/WwFl0G4adwKYHLzGihZgzuJ9xEFxXFoAv
FF5oWLeADjMN1bAg4dKdWpo+rUGhwsyIWVbgiSE2MI3ITN9lvdtUyYaORebCEZapbtE5NpL6w+Jh
uctk5Kj3xJyXxo+cpTt59iy6ACGrQX0ni7IKaoYmBFBnkWH4qud2D7CmK505bYtARoutMqGhMSfg
ZGupyETISj7qKVK1lAARbEeetVGDlWIjawBYm3xZYAQjuJ/gFPuG8mpuVX2iacL5b1mQa7iyWV15
Q99qj3zJdMQXhWInyGwztrc1fj6avlVnDMgUpMgc1GFz2XY7Da/TlO2g77n2q91rS7y37SJxsl1Y
Jxndc1W7JUuREUlNbpZ4QRt9qmB8MilVI8xlA21Ee4hLI7bobZgY1nxrolNt8KtNuo+XmYX6glt+
sGdvX5M1wnDOWDQ7qzcmYomdbcBGDID7ZfOBRPuJJrYXV2QqrVuUCNrMtD3n0KR9ZW8XEIascXGT
prq6cLpkGU9z65mIZfS0be17ylMAANhOFbgvVtXS2de2nTllAAWzGO7DIYuNZ0CrBYdylZoMfjp0
AJ/xlLQfs2zCx5HQTeH32qC/V8ZUG8cS3V7jO0QEZ0hARoxgYJnY62SsP7HahR8L4WnIJfXigy6u
e8Rd1HSbSNOsctvi0imBy0oH2BNaOQxcmZWSkGVOhEmNZXVrJw3S4yjqzjCldy99QdlLRZ41r9ZM
yzpIC5Q3AYTmOdqGS83EKAK4WW/sin3c1waJT7dRtf7A4qEQmBhDdcmKpTH2yIDFQTiO26NyBJM1
NiGjQUiMOBmLsWmeMyYl1zyfTBdwpFM6L80Upvi0OMLz7E8mllXJAP9ri7cJhp9FP4LgtEJ/M9Ha
3feM8DD4stHRwoGwehtNVd5v7ZnxUWCgEORI6eX6VwZJFaiqGhIV3WUAegv3NLNODIrsE/WEV7XR
6PHuJ+Rv8a5G8CEDu8xmVps4nW7k6LqPS9asSTsNgvJNnZRQAykWZrWfqrWpotqmiDcM/zll5WU7
PEMeZsmq0jkG5dQixoACBvEY5XvsPCAgzIadV7Q22GEN0tDGSzqTCVzl5PkO7UH6bM4jJ2Q61cYb
9mNDovrpCRi3eX78wio9gxiPrJ58Pe97cri8FCB+nSz8ODN359KasjLb6AaGy4CgN/xlk2ZiLmEJ
RjOPRUg/B93F+bdXCTUIC/LQb0ovqe1TMSgGABRmiE8NjeWLEmchg6nQ1tdWNpO8YzpY2md4GOW3
CEv61YsCjohxyxLN1gIv2xyA3ONGN7yMFZ1ZdQ40OzPiGrOMPc0bd5ybeb/ADK53UHnLm2leHLVh
4J/lx3asBmtLBpnT7+cFLTBCQCiMTlE69lmiJ81BWlIDvGmEOPWSsEcDFrmsuGhm1rCMFGkxvmxY
nRlHPVivczhA7oKBzSWW8IcPkfS8NmiXKf08jnXC4os2afCnQrRvfac5YjeJZcCkSC9ohrqf08XD
Hmhdp2JwbwZ8sahldUGfcpKsH1Ez64Fua/KSXkP5xSvi8WR1Nmt3mmfLJbfm9EXC5zZ2ZEWN5Mp0
uXbmDoNzpU+2Dsp/jpL3ulum65FJSbebwH9/5pMz6mS2OdzDx85gqs7MAgPRxhH9ldm1XiqnKtmi
PPNdCqfm6bRCkeIv6QpWu5hhx1Sm2hc3ddXXWaXkCxLFwHSiKVX0NFEtXIfhGJ9GmK6f+bb6Yz2s
VkfHbQC4Mj6rP8oEt/4GyDTGtGYBNWwBaWsgbEJ/3FeYtPYhIiq5YfbnTcFQuekz/pOu8PO+ENiH
GT+EPP/asAS09PAx5zrc+KBqSllsdK1z7vIUJxK2LxteNCU+SioCovPPLqWK9POMJcaPI4wsdBSb
lBUsAfzHxNqEks/aiHowmofeYCKI+MA3JQ1sP6km+2Lso+VWIoCMg1BYxJiYC9K5nYcv7zqhY/TB
5EA7WwYKRrw2wqGPUKfXbZ5aNyD6XBpShWy5+JklCF9BoMOtoLXtsfHwyDJTjUwXuxFNtwC5SHyJ
Ctt7R2FsfilYawZamZqt7XQApzGKHMX7dxBRlzuUg42gkWhmF2gd163H7bBTFlVPorGXLKDuGTzw
ITr8pqtORyAG5UepQhsEbw1+XFvdClwtepCEEQPBsZPrP2/6mp4UBV2370XfX5coNJMtlQz3YOJV
qB3tLG2DGmTvLiVJjzdUyvLKGYX3VNQdggp8WyZinLlsjhVKNAuJR2tXu6YQ2nsJmrII3CTqi4s0
zFr8zLze4mduno4bnr/YvnP10Cy3LmXi5MdpsVzZOmMBmLMJRd6imgjmdwpp5YLwWGYlYdq4R7Js
muscK50iDy7qQoI67DWj08hGdIKL9N5EmCdPkGeiB7xjyIrWSYHn184MpLKmtfMauc70nAwtl9sV
lfnq0vdc/MFivrPh+da/lLFH3VobTuizAlgPyiDSO2BkW13TWBraIKtomgdZmhA3Zum8CXKlvFtR
ZaHGO67d+xzJhbMZ6aDvrXaQpGcto8ZtUesDJYjom2bTGotC7i5LZYMI8BC35bXOuYfA1uUiokYu
tp7Zj8VWY1mFpqm1nh0kBqh3QzO7mLW1GYCVQpOuA55E56EaG7sNmmldphhkshvGlqZHZyz2XF/P
m41iw2bMRBlyvvbUF+58k4ZUIVueqGzYdg4kuSAca6R51FSSY5Y9p/MuxY6cYJ9C7YKyL8aP5Eij
2ptiYEecHAHBnJkmaoCFTjGTdi2enlqOIj+oQn+pv/Qvu0a/dJr+tAv1f2B/SWLR+dftpYDDu/qF
TLP++x9dJeuTJFvK9Ai7lCb7AQ2i710lk9aRjfuHxoq0SKB0IcL86CqZcGk8sit1OFYOQSc/d5X4
fTbKxLUd4zoCkOhf6Sr9lrfmoKDgdclTcRn2GHiLfvP6VJ5FmR0maJAGRgk+cP9GUPNmVR8Mbt7f
KcloVcsY5nq1Fb6OccFxG1Wtep1Sm2cJ6bRxAEVaP6RiGpugY1T6At+kfmoRWpI22Aun2yIsqhWd
UHJ5d6WRLdbup8v9n/SpfmXrrJ/C0UlEc7lemKZgW/3apVK1A/hD8fhKPD6BSsjeY0qEymfBG4Jt
eks0UBCl/fNff1kTKxeBZYAxvdXh9XNPjsgLiQzeE8Eczf5ocfjNkHjrxdUyLWf1MJzGtU/z56+5
Ntz+QQv7/lF/fs3fyF0TO5ZZd+tr4hYWYS3Ri+Cubxrj31ABvwXf/v5KXE3LMFxSQJm0/vrpdCQb
jJRTI2DkKRlwVRx0NhzcY7pk5aDdd7NnnRcxvhJoPZyjkIN1/rT0M2kGSWTDr6nkAboSk8AhWyNE
6hinGAasnlFdZZDKJQtNYihZeqTKuVddQ8swsM6LgcyZP79qQv7WP11vEfDja4/W5SGUv6dho/jB
eVClSGJQjOes84Ix1RjqsANMIaYtTRkQ5mHZA6t2ChOWDWOwhdCw2kn24yjz82UcxCkka2qEBdQj
we6iZniPLWKJGF427h36ULE6qLWQ3aRnXOULKOoo6L59TmP9yBa74JGZEeCOpc+5Jm5dAVYK10s1
rhfNwzaEkIAraZVmAmX42/Vt10vN8US7Z1iGVjb/9l2M2khdrruh2ICWYys2axMqyRAX1vvMhjEh
jNC96kzSQhiCauonDCoICWi3LdOHNdWI9WNeRGzj0cKttHSe+ZFRAmj07DDq+52hMdGiICfvpTaH
cNpMcrTSi5ZmI7+8IEY9KFqS7zdmA/7AJ/wYAmIX4YHbAjWM+XJnsws3mSGi9G72+rMmSuEiiNIY
zsbVJiLsZcIgTqgijTtq8c+lhLJArWAU3c6L+tu4Kqz7OTOHZ5ITdKZxwmnaaz0iaAE6fV7ckr9Q
HeNpmIed5MS8vEkEGMt2BDThUlIwNb+cqM9QK48aY0B3aOfbyiXDOohpHHBztxiB9naemZSmVqo4
jHcW3mC3k5DueyQ4eHwj+r49HRgiYiPGan7GGWzXJtNs7NqyM7YytlF1Qr4gGNF0nVVwwe58b4Sz
OsPEhCKEn+I2sZ0exBQ9sGXwOQm0d1gxohXpExGAQdorG7o1mO9VIqXYNKlhNlTOQ/+y9ocea1GN
hImSIIt7vylc6hhyqfwJfhlJLsL0NhOHcHVe8K1NgVkU+bwN43pEctMgGZSuspugwtr01K6L9JA0
ExbPdem210V8/Lael+vSXrUGq7y7Lvg4L8VFu24CDpLPu/8oaGZktDZQf3mat63x222nSE/4bF6M
H9/SJ83Fm6Yz6DXtjNRdqsZ/l0cq/mkRBNkDydNhGMMs1f59GDIysxhjh0u5GM5VaRagE+dhU7gd
2UN9ckEyCjuTYXzUPYE7HkUjhdyFJRX2hGi4nZf50OTl9s+XGHb4Xxdm3tM6m+EES9ah6/62XP7j
wiQcoSxmG+uHB2UGcvzbNZHfrk/eoR/3m/WyzesF/PYe/n8B9l/Ak/70dfzTgA+azt/uX8Yk/3m2
9+1n/qjCdAe2KdUOW+g63PujCjM/CZv/AAfiZll3uz+qMAiAOv/hu3ZMvlPToOxov3uuDfFp3YrZ
9vFr0yc0nL9ShX1zVP+81ZqSgtzC5KxTI3Jf/zbcs1yZGS5KNOovdK2vIf+GwcmSeeoDhX/cIMDj
wOOQ3JNmHXkiMgKyHvlAFmzbY+Y9ZIj3mW3J279+P/3fVqrzXJO6SV3sYl8Xa3nNd/2va/f//kp4
8M93zX/689/vIuOPu8ZwPrmmQTCMwdbk6HKNc/37RFj/fkMxMuVGoyBl8fpx13ifTIvlXxc25T4G
e4IX/8JEWPAE/LzimCZrn9ANzgfS5bjg/LbiTJEMiTjrvsD6Yjmx8Ek0KmhVpDPomDJ4lIFV2WWN
9ANtrQLxfGY2wuKkmBW1cm9bBg556JsKd6j6ghJAVQD1kkwhbUTzAjq50fHpf/1//5bijvqzW+j+
ZU4y6gQkBj/fSN9+6vuN48hPgiMgwk1wIJZur+Di74dA2/lErLABl5T+EKXpKjr4cSNZ4pNucWex
ugAu/X4+/HEjmfYnm7gNwf/peRD59b+EfPj19GRzo/IGcB4xB6ZA5nT5a6EPCo20n8X09paLLjQK
h/qha9vxM64H54QkzGAK0YgbDybnvzm3gbrgk/90E/Pijk2BTXCgwaNKAvNvZyh8usjc0knsjZFE
cYGF9WHVaPTnuD5CsQt1tLMhyyda99DuMKvXIZjLstxOy5x/bRUOyqrXzZveXUYCbDzn0cNOeqd7
LplSRcmUC1VTTKQg8Xk3NK8pdAxzuHEzr8C8hUeCBDe8GdauXKbhWriT/UoDlWSfPKmHIJrCC5w9
WPVDcC2CiWnIpP3VxlV2mOgM7oRhuS8TnseFdMNRiN1Aj45+upTdhjPCmJ55nM60aZ4waxBsjm8B
NX3cWsnd0IXm+WS5yQcgzbw7dgyZ1H4eI1XReuqLG6vDv64cPHUUcdFJaFArSdW0IZxmRn1lIh2A
lNPXzVdvXOq7rLJNa9MLwvyqrPSemjQqt06OPsRtBWgxC4g+aDgU5BEQimzAUsGW9KAxen2y8tFI
SW1b6jawNHDeCMR1yqsJqEEwpkXxiIRIBQreI6BvZ8y2zoxq3a2m8ui0YbodcKEeoh6wK0ewLqjV
rB2yKkuvZzerIGLS6S90Pf1w61HblpDqSGlMlelbkdFfgFc1TkZnahvWzukkGOve41fWduOiI1sO
s+x6rPJkk7VDuWuqAXLEOE7PnUxyHdjDULxN9JefEDiI8xkn6Wkgqnc3p2bziKVX7Di+Rg8w6DRm
PKsFYtZd7FDEJe4SKmsm0apu3jx7lFf4FzDrLAT91lpUJ/4S477MCcipcDyqM810jMua0Mk9bl5y
AXqj2yV10r50rrepe3Xp6WoLqoXIWLJfDqU5tUcEPc0NsCLzqhTNhNIN/S+GxzfWC+0sZ54U0ISP
dnGpdxhHC2sX1ybhGmUuHlEkEXNbmd0e7CQcAjKEvmRW59y0zjx/gHpKcjrLM1DAJS6XoAU9FhAr
3G1qIosvFo71JPHiAvtf3J3JctxIm2XfpfcowzwsehOIeWAEySApcQOjRAmOGXDH4MDT94msbrO/
/0W11bZzlWlpJpERgPs33Hvuz6Dol5W5PPJaMkCJ6A7IMSKI88EQqdP2oJb5sLj2754m7yzTtlnz
YvzqKGFQxc5s4xz8GMBPsT4Z883zjfCPE/YXkUtWX1Gz8Ua97bzE2Hisl69w/DbtwkeWdEN+m0IL
MJOuPZBHFsNrHzyoSI59ar20ym3jrFq+/cY9ICPetE07nHPUGFs2PfGSGquowCJrzd34MdnWMYns
37LMiWo30z+G9QqL42kJwk1VQiGcR/GsywzL/XyXvjwSjHZHSPdaZNWL/bDyDYCQHSCi+bTzh+xC
e4L0UysG2wiG/1mQFnWAAk/e61oSWT69ywCjB8qgeoXbYlWkFtabtzny1mz6fgnHvYvC/pzF3F98
w2+uoPmSOPN656bs/HsWKaoBsIlPbW+ci9k/jvBDLGXt3QlwmfzDVoHwJjgJrcPcoB+5cMGZ4WhQ
d9htGw4oYjBrHsIBfIbbhuc+4742cnknUu3M6G7lmJreHTvr4u1haK0kfRgfKkpWKXqHxa7zu/TZ
phqt31+Ql4oDMWrFvg4fVojEO0rttfsee+NvRxg1aWYpNjrLWxdoqqy++WHkIvxjRBjWfekdcxid
k5e5G9Prm1fLGzfw9dIPW8OmVmOEVcMmaFsccc+tXHZwDTxM30IW7odLXHB+loWJYv7TI+VpNWPF
S4v8T213LzmTa/yrnPa9/zRPxGEu0CZWXvVG5XMX4ZPIxB3UScbBV3/DY6S+6dg5t3Zy6TF9uj1u
qXyYXtjvrGqfbhuNl9W5QHi8DKeWvR6E+YmG+Kq1eQFUvJrD8YzL17iM2DQ3MyoTvty1luH+H4UV
lkMBxli99ItG48a4XTVqQyr2pjF6FE0Jrl43u3TSA9fP1DELu5hRA7LobnkCrIcYonlGmsFMjOnj
ysaCH/jZjzTzf9hte3EjvqtMOh95H27wokPurK402vjSonxthvlR+rDeTCM65wYA2SohB7JrZ55A
DUQoz665Y1x5qV8N1bJi509LfTYL2T/eEgKq6qBDi1KzC7Xx+o3eFT11iW2pvQLeO7cGFtqpfkrw
QTL8+OoJtp1mJjqJiILdjKdqYZmGtQ9XgOldrDnApS79l3QYTmXSPtVLGA+58e459dnCpJoLzBKi
Gp8LLgvfaqBSEKOgRA9wtXEOU8oEsF8AFbX22sKACNAS8aLe996b3Rs1SMtAxpkeog2OFlghiOr2
vSXPuvIuVLYA49o/vF9irTGLx4ujgxPpwzVdUI4NmgP+zEoMgfRs4syu9Z2Zh7vG4MGmv7HN+oY+
Rd+X0DeOte++lA91EbJGc0VsMC7v3JnZlJcpDz3bSU7giOfb5BoMeFjTPtwTOgnYofGJjqTQYFVd
z+jN6eIVhpXe+Won/2G9GBPCVw0/Zo0DvTdLCnIwjQtBZAYPDqIBleX1diy69NUAySFZ2+nlawyG
l6SpcHT718WpnHcdlDo8z0n4FjZsscJyO6JmZGd8DF0+qRJhZJRvKxoM+Ar6EjrnvnsPW1J8R5ev
SRnZrTIf77S9Gpr5yU3L9VRb74ERvDGohGrK6jBy85+kz02cfqLYelWLLl7X1ZUkbsG6Sn0Gvrwt
mslFPRO2Cxw6XbiRFmsPlOY97HC6FWn+NbApZUQYbnvVfneWqFfgQ9jjTvUDlTJycLbu91iz9pof
YauAw9eqLX8FhL5hqu3XWZV3ser1YcECygOFiSIFosKE7NCSnk2m800V7Svb3rdSZafEcOGcCPKo
65sOvPKplq+DSeAaCZW6iihYNNPS+j53A+Y8hF88KdFOTOJYeIysITEdc3o6JH8e5W37E+f4akwQ
nEuUWRPrumU0f2jxyDtsjnPR/8XrfIn6DoRAtYtk9JOJ4kuLbyJoQ2BWnrdL0v7Faco2FhPKW5I+
PwVgYLYjIwo9CJBpMJ+sAat9hdCHIGGQaYj2d8iS9p1I/FguECFMsV5w9qRVBsQW/6MO6rPSiWRB
DJyVXSAIp+mQEQ/JFqU75zA5VyMnmN9hvPVzxradIW+2W/+SJjAV9tHZLm2hUxl5Bw511s6m16+p
rHHjTwlmJNPfhkN7KmCQZoNvv6deYK/yIXvJR3CGhH+2ezNJH4AAeAEKaAsG2P1o2vkKjYa7dauG
unlBXcOanSW/hbkSeDCqNkl0AJH1+IAsZZa7sEmQGdmWWmGwd1amsux9VjG8QLmChHQWP5hk7AQa
Zrgbz66gJJs4UVZDH3xGsgKjpMXan51ylbYRVjzKi/WIrGnrOZThTZb+Kh7bD7/kpLQsexN1nYmo
xXxHif6cLMvFcj10uAFx5/Dj+ey75A8LG8b683OTAfhoZWDAAci30D/4gDVnYr72OJvEXP+oVJYd
iTGQyEciyFezeq8o3fbI8w9sv814lLh82hAEU9PEyDb/EoUu4rSW74Ux3NrAfmdOuE9RQCRo6vRg
4wV8PJR+UWHywXCXR8FVl2HMoro4zMAAYH6YF8Pzw61TtZ+2prY1WdnFppwfruWa3W7pV0TGg2lM
G9yQTSKflz57z3uxNzmoEc3HHjNe4EAcusFHhzaZo210dsIGjknk9F7p4i1YmAY7rd4URAZQW/Xv
AEouro3gy1/2ZTB++CSUV5V3s4doz5T4bdIhF7qxa3rve/ZPaaryLXN0XIDg8Rb4aZlj/ulUOK5T
kT1qs5Od9D9RsQrsLdVpcXBGKy8q1l037h3lqS8Gs5tA8jOMnU3IgZw/H3CoFaijL37WL6TRP1wF
SicDYGShtiQC1EgQKI+/QqTmzizOUnl6bXBkrlF9IxXTHjpUKD18NoGdHeHjYxQC+udaZzJ5MaZ3
O1Xpc63MOnYBk9f+LHatl+nVQ40oJP6ryZ0vCHMeqdEA/QAdUkwPTMg5XFN3rZyXMCVNNPDXlp9B
i8gH4W78gmPHlKBX0/zuFP2A5TpfL57zl9XLyqpGJCFi49vz3TCxvnRBv3Oa7F068qUsYIFnHLkD
Gb8DtqqVi0poKvQIM6URd8QTJlKE0nP6NWO+Zj9FvNerAlJRDwv1RxRU6mCJodiBwpi2zWhHh9ob
/eeOshsYCW6BOGksfTDnpD6YaLO3ZFakJCovDrokz/4IGwEhwpqChajudB9AuuMMWcQKGYu1srSZ
XHMEraBQm07iU1WmcRTAun57pU8IJOFs/aPMqNnZtUl2o6OyIDHqji5WCfy7JQCylqx0z7n7I1wG
eP50lpG2nD9sdBLODKKWMTsV8u/kD49+QkyQ4j1hHRrXAJ7btpbeep00rpop1XczJc1pbDKDpNDQ
3RQPIhJaUYynC5RIfH4u4q6a/YwGW/bCsMPZJoGmbESb5P8gU22MvYKNy6qypmbtCzPc1pEKtoSm
dN8IqLtzY+JpWxmRnbAU6cbf9pLMx5CF3Q8fH/56Khf8dSiA9ZHYuLGIRYDAGb0Npv6sTl5BaYTb
DDD8fjBT8W3rBW9UFkgEwo4xVeE+M6uMAy3qSKWvGv23L4RxrWAmrZCyHLWeAZVEkH1gm6MCDiI4
ceE4U5SrHsQLblCN8agYIsjYwn1KwTHTw2jlHXWRcXD51Mk90lzcXbicejty36fOsL5IESb/KKv+
LHUUvC710m9sVUg0gzp96h0HSGfxHmYmxk3cEDutCKQFSdPYG6cRzcWIJr2T3RDSbDXjDkXsY85g
RPsJ/wTPb+Mbrz1ZLKxXugIAGH0m9vY68o5JO9gYUANHvgEtFH+mZRw/c187B+lV41ZWYNU9tyND
YsCMQCAot2KC2FxEVgP5YkE3Tr+/06MQX0iNkWljIKN0W8Yy2I9hUNwIS8hZJ3vqFA2YZudJeAc5
gdcYrVbvp5DRJ69Q84F4ffryVf+BHm3XN9Mppa3a1dLxgFWnfvYL+RlHbKv+kX0vmOLYZSVgEwvJ
ZlOPJUMTd8h/u6LJT27jYntpHepH1s7ksEJOW+VOntx8E2EjM4j2OKqxu3SuX6zZO1z5sfU9/8cM
jzJ4G+Czj5XvkWZDW9cQlQINQT/19UA2egGgea/SsT81/tRsF6WWX4ZrlGvLtcQPdNF6x2VTPndj
mvzMbc85ACKsmVXV9otKrOrSDQ/MRpQH4g0JqdhLXKo5pm7Edo+4h3nlziqgDQs8dqNTNa+cxK0Q
TDNLE4AG4sbGpdEEmf2nyrz8J91E+D2k7byd0Rqcm9aF1pSK+aMAm3VPJggDTeEFV7efwo0Ikbi1
zgO6BFGABZ0kRzfUVkeJkxbHBIjC1QwKDnB0/FspEWu6UV/fioduIki9NAZ9Zl7dJpiesd+NZxEs
y2dhcen5YvCehRXOeL2t+YRCf7hGpCR8clW4FMlh7a+L5gFIEEUPv9ArswvqR1TI/tLU34NqqSYp
X89t1NU3D0FLXCvHfussqjr4te0J6sh8B3fGhUPTp1Qc1akRj4vRxj4anu2SgVbDXzOeaFwwoQat
f4180a7t0sDE6LkiDhfTvre1KPekMZDLYHoEkGCpJKYhHKBJdUMT98gwvwze6zW3qrlBqUgeRMAf
3UPJjssRKRtbhOpjDpPlVCGA21hwUE+B3V/bqXr1OyQJEdHslDvUF3bGQEdi2HxdAJIATRHMSiOP
6A9N/sKa8PD+B4EpA3yJKDvh4+rfUEe7RyshCoQ4+pAWMqQWY2o5W/fEMCMEBkJbe2sKhxt4uugd
ZDnkJTtACZ43Mzj4RoEYde3Qj4m7DkDQPDzXRHDpn+SOwLQe0/SnU2UVtb9VGefFKkg/rms0ebuM
9/c1tCUit6l31v1U1fbeSaxgPBZDimvElHV/r/CGvGUJIuvVDGLm2nlsOdAdPtpChxdyApx+F1bb
PZOjghi74P+T9T6HG/bQ8hSgs34ZF91+lkwA321YLzYAQUK2EJTyJe65J+GIlcUFK329DomkwUBX
TyWcNgGRA8MqgJWema3RTHFvS1ftq843NiUqYn9I6AijJpSHsqjqi9vpiSkBNYtnZ7NcjaIcjf3o
GwcICo/y30xulmiTbTEu9Q6VY87T3pv30ZF/Cl/hKe3b7LewjWHXVEhwiY5mLlr8khJul49imcmZ
wXRi4SnbDJre5NjCnD/6mU9iCKekAJBgRDVNAXPddtuVmX4Poiob1wl6bchND6StPVnhZXAHetGs
m8CUzn6EjriE6aygWv5KLMagG7zccj9GKZyNOesTesQpyvYAFaN7ibFm2+tAZbeahG5GUkHq22sZ
dJyN4zzQ8ZVTTRA3EnhK11S1NAOoSzf0zg7fuJ52kzF7N5Hb4R1Xxj+S9WE419C6tlNAwUkEVVRC
W7FkvpdjGr37XRFseuBnW2B9kIqIn9ecLm07HuFRVhTDLoEUNOJNYm9GBj2nCT/MXpM+EAPdm3a2
ctzPBID6T9cYh11ZWfXRXXIPouiYAD7nWK6+U2tQBw0t8zq1uftuUNhcPWWlFqpj3mhAIOGB9Gxu
BKttnTfVMXfeRh15PC0pNLuJsCychUsOm/LxfJU55nwfiLFVWxCKO5e7AWqYfCUlZNywIAL2UaNA
v0roEZes9vXv1BGwW72lec1022AA1qn9NLT1dEvnyl7XYNqK+JGHBSK6RHuhI6OOVo5diHtnRMbB
xDDwZs+9ccDKFCBxZgxLxNbwnY4zkquhiZg6z/mmndb+GZwne2RULWN9S9K03RupuWzwdtOGWK3a
dQMRBVgNKLyNgtF9Yj4VfhucXG2WmE7STJ47admnZFAm36gFP5FnoonNTrtr7DLGiuPuG+Iko+zG
ci6Op+VdEffy1qQmIyfyB5YjVng044EBds8qmIKFQxVYq35wl+sUJAHDOTHa2xqbyE7awBmIHWU4
AwUB/W+Bxomh8hvNYAIcjag0GlNJgFTfvk6RYR112dkWAxHHe2bs1hzRRc0xxBJ9wulHI9S7jz5Q
1DO6+4qnwmGmKdoueE2bBHVNbWTDHSOf/5GDRNoZRd28ycgQYucwKf5KFugJl2byguriiSpYYqRM
P0oJ0EFEj3CjkgUWSMgsehQhIdYYyap1I7PB3jkMyPX7MHT+lY7Eqi+zjdsY0e+8FJulTcg/m2TT
Xd1MNgRStUMAMa8uqAKBcP1UjZf/7roQW5JfC0H2n+rfbfi0z0OZMkpWbf17ydv6b2VD2aBcGd6m
quVVKCP356iGhw+gaMpXJfwGu2MVHLoUR+dDVWBcajstrwrjCdk5jXFQXj7EZeaKa+N1zrkbFEgf
c7RXRWm2V4ZSPFB9ZH9lIUnQu7KfKQSROPSbIh1HvDB80CA2UrVJ68KJw7lxN7ST1TY1BnHIOIxO
BXXRG4/Ft6p9igeGUbsEYNeL0Uf9fVEjsxpNnNRzxQkj0Kw5PAFlJernMGJLYRbltLYe7IGxkeOG
nQGBvMg9dxP0ZM2KxZo3xmDwyqhuwFDiyqk6w5jtV2ACn+XAsMzypvLeo/jePKw3R5aKCjRf6JSb
QPGVi4LUP844uYPY360zdwao4PVp+gvrkF3Cl2y6tUVM0OAzZGq6XsI59x06uLb/E0x2ue57w7z5
kV6eejOwt5aA6BjM/nCpJ5Neyw1Uz1SlJJPNIlOaikdi3iiMGwrFe5RFd5kn+qUK2mrjGT6UJX5U
uIuad2mbgi5/I0gROJgIpmlYZV71kDchjZJo3UPjsJA4tzeUBZMOfvuLDCWzBokdpwzT+rPCL/HJ
2TKdXX9eLiYy8xPc8O6c1e7yltrcW33gt5/ElNhca6aPVpKdBzp0614nDw/pw9VBhuG2ZQJztl1W
biuzc0CL800s8TBW48lyk+o65tr5mod0vzihPtqSnxULyCBX6aig0KtW3/w6dPu4VAwMY8Z+BRk1
Mq/OCQ3Z4uvylnsmB49btafKDDAlFnXdc88b7W+j9sc3Dh9mI3S0OzoxKjB7Oc0WPD/TSfGU1s53
Uc6PHKDKBsEPbhW2rNRzBkoo67f+kuHSqJuyeTeka/3xA+aOaDXx6yTlvKUbni5yWcZNPidy1Veq
Pmppn8oglzwm/ofjymBvOCPcmMICCzF1LdVx5ia7zjGMPg48s3oaFNsK8jCfyqzzf6e++VWEQrxH
DWMymXhsOsx+50GdXNOW+ee2iIILL9xHUwzYYsN0duPG0KyqfL5sRuUz46OFMi0EPbTOuvA9jZiC
ptiUY93nCK2Hg2NieMRxcZlKa826wHgZlXROY8H4jm4Zjn7yaPcH69qqdv4gOAV7VGinOIX4tQN2
rA/yDB/1IHcBFqxXCB8HnJeMNiNnoXFd4kZgIwqqt5S8mK5csCi6s3mgtjjOjv40xv7xsyN4e07z
8Arp6mnKYd6k5Rmj2mfyCK3pMP/Y5UFb0Uuu6+d8kpclXwDbVk65D6PkOR1k8G45D8Eu1Jw4hVW9
MiRWNWpVyEeTNj9IBMLAbrhMh/qXye+gnBHyuJWGvtOQMAUom50/UXXDSqp+L0ynjwvIeOyuvoSt
CoPD/ZVp3PjUXFEQGxoAu3I9gpKafCSnj9HZfNQGblm8nO3HxNFH2qgHIiYLnY8oK3rMHYDKWNk9
JlPt9NLzSldxMYAGZnMaMPvGbArhmlQrRbj0xOQ+yc/axw4T6ak6wCxiaxyG1Sc7cfrukmCozvHY
GQ0+C3vtPpn0n0BV5nYf0dtBOXXsvyCI+SVgTgbglSgdJ8fglFSifC646p5oW5kNS1JTdyTULE8j
Z+FOBxVQwmX8wPVKOgGb+/VS9Ez+6d4h54jk3ezImPUn6IkA6l0ai8JkSrOyHwyYCB761lI1l5Qx
qvYZW3bzYKCw4ZKdLPiQGnZxSId3eZgvG43OdYBQyNEcW+nUM402e5KFQgfrH2xUUO5qPtNRupt2
Zoha006XmJin4UfEuvG7aATjtLlL+09z9pqXMnE0KyZriJ2lmk9Mjknv87zGO1QAgsFPa1FfTEhC
uBA8deaqnt5KQ8mzQlXz5RuDYiRIcRE9AJvqu2t7fcTEID5gjaiTnoOG/fD8yBxhN72rTZS4K4WS
I41H0gqovMwUBA0CWpDEeODADBOwMcQmxQZDmHmyXhnVjQS9jjm+1LzynY1yo/o8a8toNimInAT9
s2NAMVxcWW1Z+9eAlNndvpYgko/hEriXgJg2NAKFQT5HMbCE0tYLq8aOkQPcfErR5CR82/AZVqbV
McHvV8ZjZISXMqEly6rZzjYF1uh3TxC6jeReNbwxtWjey8UvtmPDQTx2Xf1sacvyVlMPu91eIutC
negemHOj4XXShzU1akzqMmHOMtpW5eRvGPY2G3fCju2Wkf2IKgiDo9kG97IMmWd5WPqeyPtKTpkH
NzgxcPz6dMBEE7hcsKa585Mi+GvLIrstpTexEpatc3WgWLjx6BhYIQO/PAU1XuQi7btr3nICsqMb
t5lRkmpWZHbMjc3vxx4StQC/Xja54/OY1CyeRdoZmzCY5nsNXuLNTxK4VogwVmEU9tvF95InE7vE
PhHPwm4+nTr78DqfyUWIlxcnzvhaWUuzNylZf7gAtG8Qz/o1tdf4ie/P3gHyM84tJuASPGPjx20b
lbelF9nrjG3ueQyXXzZw7GnDdLBlQFV4JhFs1lyCmshylmMVDCBKpIWUkLou/FvnFsE6yKruYc4K
ot9T5pUH6OMg6XzXYinBIWZ0pvHX4kuM0XiL9wqT7ZbzwDmkEgxKkVbE+YI1EKxTLf8SqUYgWYjG
Y4t17KBaaf3CThes2QB7Z6I/+mMzkp9LeF5IUmCZboEi/hJJ+1omsLZWLX0i01j+jq4AZzJA518X
A7r4VmHMc2VYbaQV/VXFstxzG/jFEGZ/nLZTJ5IISuJoWSOEFYmdTJnDO6t280UA03qe2QJdsrJg
XJoswCIAF5DlaBbRq2MEHZEjQR59lUtF20QeBl1eX/nP2oZ6sVowJcU2eGMCUMO53oupCDfeHHp/
eP5RiLS9+67SOgWgBw+smI1oSx+6J3ho2SPYh6EYNn6wHeEPbJ2oZhlXtlYCWJH1kddLkazCuRJP
dfRwKYjBf8b9x86Thm7ZBeAK4qxwcmDdnTcgvh0AO4DsS70Dky7rVtVhcxtykmcm4m4vOO+ciZcR
UcBDvH7Az8lGAlhDnJWd+luZmfjAtDcD5CoWrK4R5Gnwg9Xbwnjsg5Ed87Wucc8preSqXtpu00zI
icq0amOWo+SAOGV/zScD4KMsWvKXveF30rktaYEhbky7qM8QL5JDGZVsMKEVoqkI+pfBW+onZ86z
NV73LDarGrdtobg/HWyGpOtQyU0L7oSwi54d/CzrLCqdl6Yt5otBFkQ8tWH3HkwbwGxpnLT9zU+w
Ow+oG8y2NeGJl8mmGQLXJpthxB3uRXxk1CfJiUCZYD3gVBpWvRNkpxKR6gnQxrwenCxH+vBolcH5
xonjEubWqfqDASSSmjRnc9fwpjDMuWKDznZ0tMXbsjj9dfamPCZxrvpp0d3t0mbpfkDeDD/8zPC/
3Uo+CorGXaFoA0GicVLUsPPfoHe+TapijOLUV9Kpu6NJsuzTYC5MddLOvdhur7dET3SnWRHAwwrf
ZkI0Njd2BPyulqOtYR0gCzgwfE7eSR7Qu6IgHntNGWZwPXftlYSrMpaW84jZIcfwqrog+hKpCPaW
05E75zA7cmjC8ldH8n2tWI35F/Yf0z7qLexyQSins53aGk41Z4ckqSBzvk00e2uWA5doJJp3Ld0U
krLHtAYDLBt3o5i94zBSZ/ZqYk8zee2wwtPh3S3idlrXqDejIZNfRaUfZ6uZ6e8Guc9toIEP11Zp
Agn12rwjqBGibFj/6SvKELHM99GcEcVY45G/xzkVjONwlPSE/hZ+030qZC+7BOAac1ICEF4K1ccR
bfPGYtF80RiuwjVRnN63lwkUAB6lHfhvK38a0Ytt/NDpNk4HxpUoCHYi1D/s1l0XjWSRuuz5DUTw
wJs9cP3/os69/aeu/l+pVg9J/79pThnKm/A9XCIZwFs9hNX/wtJqxtIO5m6Bl+sLhUwTodCcBOWP
ch7dt8BXU7VPQsN+ll1CLpNHs7BxcpPIP0c1YN3MLBIb+g0OdcWGNq5ZrB9hXjiY4Nn6pHav92Of
shWjkLpDzyLeBwVt9v8Qz1oPffd//naH7//5P4KHkYh62/cxlnpo0b1/cz32lakzztdsPySPTD9D
1s0hy21OzJ5d4BZpjty4CCw2Dd3nOQwHAUFXokc8/def57/lxf37z/HvRsEss0B0mJO/84R2ACeL
fpM5Kt/994Xj/5+ai5Fv/1cOhRplueyz769/VZdj3OU/v1RPhN/Da/SfcnL2nvz7/xaQG775Hx5G
iAhZuW9F/8jE/48VgfSe/zA9dBFIfG0enYg/7r/jRTDxoP5fj6OP5ZIUU2S+DvZk/E/R4///y1vV
zjCu2zyM6LmHmR7Gro5FAWwytKpj6sjEtnTIOJ8NRlURHtwyNOxNUgw8y3j2jS4n/wtxg6yIkWCN
yEG3acDcKePiiLTVc8xYDZHQMZhx9VLMZcwogWykCTcGvRVMr53kVXP1K90bexVYVt2gx2Pt+DVX
PCiROaXHq8meWkkXSWUsJ6j8V8RhaI5bCDXuaolMYe1zIWf5bap+rDZz5Ubz796lvoP93c/VBjQn
J+8A1MvetcRhVQ1Rr/RPKBgTZYCLhEkVmvvZc6FlAPtKoiIH0ZAzGIDf4fTmepwrq9gOkbecy5RM
J/Shg8qOKithIq3A5HXNb8V4rv9YGp288OVF62Yqh0Csc2uyxSVRTTR9FMqbaRvTdO0KGjaw6HPU
QZ2GbQeMz2vf+Bvqryjq2idtCMZCcIlEFfuQw5u9lwTzUTFUIyYq8h87WtmP32XELXWiIvJvakk8
akKuQnpVdzGyHcCkcPzRM6E/AOGzwMn67lfRo92aMg5SZNUOkRFAL5toBzMOxH9kWe/jOMp5kwWu
iSxOFlM67/mw+rgAWt7GtVlOIi5G/HrJNLrq2AvZfEy4itf9MBsFk9EqOOlo0B5dU7CoLVd4soYm
V2+TRiXgY3HBzKDlVb/s6NKpQl4p67qCWMjFyP+qAQiKjkl5RkiEfjC4srHWD2sLpWcs0XPbB7iE
CCZI6UujkwxJPP+FhrzasRODhod5cz+XXkq4HS7YVPvR6zgQz4vqcQ6hQIMGXJM4bFwHlh3o9mG0
g3TBP0otSjzbVNyWeZITWTOC/r4bBZEpNtliVoq0BZE0fGjT8CAq6cIO1NrRckEgabAsCmbnoMtB
ftiqa6h1iWFneIkn560K1XTDYUQZ7bWsIRapxwGRr+z135odRb/x4K+Nz5hpCzawzaSu3ezwdW4M
mxIz2TgEktM0CDXv1ZxyTfeOruLScnq0lBKEvlgqmV3GCsFR7GMyM091wR9xyhgg+gRrGymDmESo
iLlaYaA/aTcV2cE13vuxefebqh6/KgtAtCnMZZ9MJDsdB5yPCOO5LO0/vMEVk2GdHCu+OuPMrpQN
mzvDbuGZUMk/VDf5XgWVL25aFESsy4R+OnDUFq/EApqxdcc/E+L4D1QC1d72euPHOAxFAmqPIhge
VVNeepvkKPa8C0KYoab9J4xyC4xa8XAONhHzQbSoK+gul29e1C7hFUOCiITlBeNWowtog6bJ9aJN
NEwD0JakRhq1kLFHThs5YZthWAgygTa0GTXRRCRuOUV4cVsrNZ9Nc2BxQZRHkP5GiyI/Sicv21PY
dKHep0xQiu2MWbzYDKQqCVwHYsGbUiM70olhQwp2s/IyhmH2Yk0aAcOYNkSj2NMHa85ojXjLM9cc
Emn8KCVZxKaNABTEoJ0+rf5npFSYCTQcIqdo/dMbVatt7dJB+Wmchykh9UY7YXFmf8BOX+cUwCFE
qDGP5AU59wivp+Gf1dT2dMKBGMnZQ2+18EDMASk/GIVWMvH1FjBncIHzzZDcrcK62Y0Yl8FUz0ES
jwOUGGJKGD7XSZk+AXSqyseW3t72sNPtT+kuI8LfuYNebzWcHYgODRYM49K7saqJjDfgzvnUhBM8
b49rEazWmAeXqRu9d5jCfFFECo5qnc8zWx+WnepSg5MG/IQMCLKxbPLbQg7QsE4K35pjr0HiDrGq
Z4tgJLp6bfyZcZFM9GsTRMW2VECD18zwrBfRCfdaG2nyXidVZ/xdqj4s1rpuWCPMXZX6rHwCMmSE
TQ+EdrAgqhB8pYcksalQNKdkdDdL8q4qJ+tid47M7tb5HDErAutVs50mu5+eAw924N6uCRpBdegh
VA9EG/N3TPCn2PpFWx+p7L4WumXjkfL1OSDW1qE3/i+Ozqs5blwNor+IVSQIBrxOntEoB0t+Ycm2
lmAOAOOvv2fuy1btrm3JGhKhv+7TsOC2hXR8tcnEyDGVapUoe2FU4GC6a+sC7mWNFy5hmo4JEnQ1
9s+kecYwByZD+SRFOOG7z00chxAJhwBOEnAYga68pF+Ab6b3LiE7huyFvvtjjBd8atYlJq5ipi9T
lOXRvb1MaaHi6mB4PYt9HmtwzYHlIdnk1uSPLXEXd5/Mub5PmT9zXwnHSe1HQevDbuJySoFA939z
YhPZaRNnPXhMfqdt/nShuX0JW7H7CpoUTgLNyDuZkZPvpvEHaBGK/9d6SFyEvDaM/XK2dxMAavWQ
1rA8qTckU2yOOmVA0feRLOlhsmGP9SMWOKpbt08qxFO3WS9RFEyP0FnxwSSlg/Y7hwEN5PHAGk+Q
0uphs9RQN1n5yFLsPDIWB85JeAEtSwSwF+8ACqWrqEt1GZQc0E/HS2zMLPhZOWF6Tgf0JTzTHN3/
TI3nFt2urtigac3TVLqwx3tPc3W7aSwmjaZHzkwLy19Ou8xq+WmlTPbtJocz8z1WrYyPsL+WdrN6
lXIarG+5d/LrPqtRIQp+NgUbYQ1piGa7d1VWat53jktth4UYQtGKaNUh4CN7wJpWAr1tlw5vo64r
gl5JVtSYC3PGoRwfzXRky53ODow5xFwKIPbsSXxMqkxvRYw2oG0dEJzpL11I4P7cBqtHGCSY5d/a
W3t8s5HiAo5H344vQ1FN5b3rqoKrNcseg+war1bt+iiwDbjbZ5ByLRz/QbFyezVZEsF7DrNRstO+
J3S4vrntyrc25FK9u/jQ4y0KVP1Ch0j8G5eh85XT4dLeJ+MY9I+apYpSGnuzbN1KCQkjrEW2J5E4
PnUTDSRbD+pdhOemiLJfRarTP1WWwO6/pQxozSkSKoGIQQ5MLFbHY6rb98FtUuVi1lKp4//jT1Kb
NZiz+iVmXDojtKecSkQs5ScoXRe7SOHaDkSwO9XlnnkauZLY+suZCSHg8MysIMY1172QG/9E/Yqj
CCZsfHa53wyBgbD0DI5xULp0P76M/u12GVbxPL2uTNT+UYW3fC5ezQpZj7OF++l1pByiW938pm9V
+Dw63RQcDY6Z+X3JbdLuTbAqHl9aHtQh8YGhHRi/KFqOfTtspltBas9L9Yz3SXzPIQbPfTYS4WSu
0fR2C3wTPi+qLagWlI7YwYEkQeDDbWAJz6Qcwz3KqvA55+ZRS6Blrmocx7Fq7nrmhE53pBRyDRnd
KFydx7IVE5DiPJzelkEW/5hN0AAQzQi/xpjRwUuqSRHFEiTwPp9s/DpiwfIu9SwLgoGuWzeHsc5p
XPGEcP2HZU04mpRGd3gHTNzfN2Ua3cpVx8TcQw5uiC8UIWcQ/vrgLT2R/hmLPrVPAYN10mnARsj4
2QRou0yDYxMwhv3uYPDBlq2GuN47IYv5yxwOa/eMtL6ySK6AYL3tKNDRwk1S+MF7t05Q5EXQ6zsD
3TXejlitq6MPlYSep77KQPSi+P9JaifAtqAEHb9tVyMRDs2o3q1WyjmM4FKuAUcuH/8SuGHcbE6T
I7KMiBc3l3+3nexE+VbIllQcUhKexR4fSHZaxlLNlzIbpmPiM42SmyghQbXt5nF9sbOZ0Rkd5nZd
7bnwx6TLpAcOEJ3EnWTF5+MYsX3hZwl4LMRUHOCZtf+h5Dp49ZcweGtuOyrgsjZ9yAckva8Q3zXo
ZFmLeR8HrRZP1P1EEvrl1OlLVIv4T0XMhJLSgFbrqKxyWm56C+aQXTnMbtlTjTZfTw5ZyJQhdJH2
kXnCmur/9FwRaxI9+QAHmHvCOepsNNyh36Xfc9NqnOh9+Ix05WQH4Gp6hEY6ZfdcO6HX8KeTBgJs
wmuxNFwEzuWaKXkVE9SeuyWvWh8PduP8a4Ue/Es8pG7xR5Z9Pf5z0wRlLm/xbDOkpw/0FyWm1R+Y
rctRdwiaY+9nlxC+KAc13AFREeBJsqYKfvlzzPAD6Uh/OJR50CjbNtUzOMvog7+zi2GLHNYtmKW6
hbUJx+hGVgVGmC5p7PvoWgJuZYCKi6tC40VPnb7yyceiIh+iDJvLx+SHJntDpR8JSwBGKF5md6n6
S+VifNnRRcCdb0tgCwDnnE6ue0+Dczbs25lK802VdJzv6BzSn37emPQoQ7m8yXp13X1LNRVEyj7O
xwcxh8nvQfBD3o/gjDEtVLSGppA+xc2E30T5/DPhHA/e57AQ5litMzNnS2dZxvjuZaAl5oP5pniv
xnA4I4Sv7QemXxpWQkFOgP0pfs77GoviGJPZcHI0KpqDCqq2Egw0OVJ3k/XHhn76+JxGfkeHHHQa
+J6yepzDtDhFfR0fM/Ch4DJ1dOwtvWfenKB2J4WHo6uqeCrNrewjqjsKaUDOwtQYOcLtgqhSyKVc
36gGCr0aow4q8yYGZkSJYJYV674IsT5tusIA0wZcr+456w5fHENvglpYMjXqluVKU4cChlxXAWHr
YBDRgdNzhsANeCfCu211t2UT5I3GGd2UvzTPQn3fBh5Xitlw5T2pauVwEYdB/lYllVkIuyP32mEK
xy3p/fyY1GY+V05c/G048++YcVWvs1vj0CILbvZRpsLHefK6e+nZmgvEXDHQrhbX34T4SZPv2Cu5
uTDFMI9Yi6EdMsGpL0Ej54fJAxD11fjUy2IJpf29JGx1RwB5vBtKs/5b/TLCi4ed84F+TizZKm1z
DG8jAMq4RvfZ4TdZX2qhQKBudEYDGs4X+1oAg2UmkAMS24x0koqt1dr8WwPdvyd+NIYXc/Oyb9vC
7Sauj5FidifS10EjpwK3BXK70h+Ywsjq4dwPsl6+A2fxXp1Jeh/Z4hAj7Vdn3RNeIycdC5CLAF4n
jrad4FAmEJ3NXPOJrjFmISMKk3C6DLEjhYxW+EQwB2xEN+d0Idd6elxiLz5SDpcppnPWOfAFTXy2
SJt7taIdXAcxBMR8e0lfXAwDHxjpzOwqy3t4tAMYz63bGgZWRidO8RnkDh+cG0PcIFnG2f/ZY17c
P3GpjpMfZsXpZzoFt+ACT+lFhbJ5yUUyTFzJaTDfcQ609WPjwWkmlcHcdY9z1L2sle/SljZX7V+A
EzL6tM5IPuFW5yivTlq2t6uquC+4tc4v7GjB7w4F+xwvI30w0mbVJ72T8XLpPezeIgvUcyxkX29p
sy1eoW124b5Y5gamrsGMjtVhGu6C5SYzpxPjyXMSUZPLcCcg2AZr+Akz/Uy2vDTceCBWsLlpdvzT
qsb4fVa8XHtDuqa8K3RkxzOxECfa5bjMv4M5wCEYOsnRozP9QWbT+HeVdLgdGzQlpuYqPUbZmP5K
28QFwyCmBYAWgvM1Hb3gZPumWbdA3IPXamImnUUpLhmifa154EgcHdjvlXdsSDSRHY7Sigrpih6E
LqCX5tltsevsVmhRGczamifHwxkTQJEmocXe3IXBAD2lto96QE3AOuvr18xT7RbWofa/6VTp77Ix
w2Ee5Lf+J69e4lcfkv6etyU/iiAtzgxrkufAieMncBopTUrNUIUMEYpiZwOPbtYAqDvCgWgO84Lp
mVFldaqqoSUjnnLpPVBn4cNWw5j0mw4dsAA2jCZx1+JR61ksZEM8yZ/smQqstWLWeJMjIMWrmC9F
IP3IXqlIUZKyJDp8q5kuBiowE2Lfv50kYL29yQ33fVJy+VeyKYG3W5Xzi0NnPDkF+OtNN8XOF0eq
ujqTRMJox2a2Kxmn3uhwPbd1x+lJBlFSim0YFZKTg2pwO9QMHrbIiR7RnoSGWMql26mk3KKs+/fI
lu3wWKzOvP7XUBfwFLMrLQ/5uqCGhYQOtlPlw/NPHI1hJXfbhSY/kr0LwPFu3+PuvyWtqpDiPd2z
Rj1EuW/LHXT78h4zWFW/+9Sok/z054EUPYsUvnE6ipZ42zIpRPMVYf/T1pX7G7hSDCK8d6v5oKXx
DGDvohDqmcqsG74jgb7zRO7B2l21JPaQYt8SG4kN6GPJwujBF+BfbqFXEjRMIesaw6Opr2HVMjj3
JupIfVTKf1h2cuIgEfffw0SGMsdipNSVQ357CgUdJocMlfqRV3l5r6CQvJDORgno6d9jkN1GxDMp
FSgPXtvII33St/yZBm/A2kjfVV778nOOwuJKbO22CoZmmLfewgOyn0i1xKe2haC8mdGh5jNRsIk/
T0/lZ5cK+tBGoHBPPibid03TNM3KayyLc4yjSW07mWRvlR57olUYvdWO6CrFmX1fheMVqKfdtKPr
/i4N9Im9rem5PS1mGad3fHjD77GNq08Anbd2mBsgUJYuh9XeXy6OOwfoSd00vANRYM0c3M5l2NbF
RKVCSctHkxi1HFlO6+YZayQ93+mio+IZCwrymwMHcMBu3MXfuUZu2TSQ0FNWgbJ9FEU7HauwrX+v
XZ1eHUAWu1w7w15Z3DxFqBX6EvF/f4MGEpwy7TF0XdDCb90EUfFv6CpxQEzTxzLvnCNUEwer+m20
Vw/BOew9UvWNcn8zvCWk4pv2UfsC279eg7u8qUV0ZOyMLytcnOAHpwDe6ZLJNzmQsD1S1JH+ZCaW
70W31prmrhsG0kxL8iuviMOmtZOfEmtrLteqNxfP+AkOcHrqqIVTK/mUxkwRxfVOhqDgl4CRb3nZ
+K9frvJPVzjmDMEasnUYcdjOloy+12LJPzBKrySB1TTa/AB8sfktEON5jWiUe8aJqLMLkmYjLxmg
oJzK0wEcpqozL95VNjcnG48keRR1A+5WaLX6BytaUR4Z7DewcSx+e3ApWrL5U3HK2R4KpLpLFrzU
NbhYuZ3lOiH9YVq+DvBZoh+Exsqwg8a3jK9wk/FQ0axzz/4LS5UObHWcZs68vjO3D2lXBsShOV9N
1ByHFj3B8aFVclcnibU4Ha/cEKbPYz5YnIxhPU77dQWPfTMUCeR2bLtPzTIMn8ktuURFQpixbBHS
2Ab9FIe7wFvE8CQ18P145NAH5LKVZMuzUmfZ00hS8jnQ7BcPksKJYNObRbv/se4lnyuVoM0ljPL4
noyPeEJh5yPwK+fUpw0QWuH5tBo3iRSXIGvz9ivCJv49BFF5n5RNtKcfrPtUbVsYwIoxJ9TVGeMT
I2UyyT0HzwoOwE22pHhlqk8sNM4VOzIIIw+aAiUKVheP4RqXz+VMfPnidDHB8Sxs42+f19vbY01L
2GVad95lbULq/zacv9lc2MCNIyM8bjVR7dXiidoURRGzt9SywTK8TDi5Db98frVRWhwrcLGXBZPi
94prfctb6g+bVMCE2UE49E9AEBThAgon78oZtgFg+cH81jbeNd20x+WSkh0WYJcg2eTnWK0L+ayp
x2ob+87P4C/IKXDSUbUgZEQcIt2h29SVrZoN5/3lD7GGmEivwV9GjdH86I2l/AtFqDmtnTO8sK7M
O0xqt3a80UmugXByDN0Mb/TR5J0sN2uNULDHI5FvMQa3+Que0DzaU5RuxKHrXWSCFajAdo5dXCND
YnaV8dV/dBm7L9ium19lipsoz0fV/sqsN6JZVU5V7N25Cp4NvoGGBcRz/+txVt8jnfsEEEbqTHge
FzuzGpayOXUqJf/ARWdtt2pBeXtGGpl7zhE6fYpaXZi7clFmvtOG7OOZs4x9BBhEcqYWvt/Rd9MC
NU/5T+ET1WXqiNzhx8cFGAhX+yaY7qwMaHZI4yRKj3E61ttc0qGzmYegpmuOscvAtQrm/dHGvCws
wgnjrrAIgoM7DrH/pdXcRXvaTfCM5KsY2x3Vd9h/i5KY7w7F0w7+FqkivOtJtdIFEClDBgAhk2Z4
SeBFgj+W9d9kjan5LvHaNmfZRhiWuQ/jzo5qHkSWvEL/UrIzDGBI6Lz6LRXom7p0QjwTLbeuTDpk
kdhM5DYc8c3oQoN+7ejX4MybEzkPAdjtuRNa6oQDNLl1F+M5QZN2fHI+ZINKeu93M6B0tQlIsmYj
nS2ou8QJOxJJvP2vqxsD3NV8fbCsY42BIrJOypNM/7fyMw8Wge6iT37v8KILvz3PMdors6XhexVW
/HKVWd7i/DamkrQvUe0O956++9ZfJSekea4vedit5UdJTTA9vlGtu+dApkw9BamQkEFd2Lw5RRs+
U7E51pcCs3u9W1cTXZexI/rIGbJpn2sVOxFV3oI60aQiwQSur42Gr4Tyx+a3TM1KwtcARmMhirj+
S+/GHOmKtsCZrKZ42q4EazN2/cJO//paQThbCRXH+2keiC/NTPCYZgaMOjDEkPNGp0Iu48AyfbfW
V9Gp4ce58WQ03Se0I2hgPVQwTmw1qFKDHtjhfVN7hJyWoPwKTRd+C7twOSPzXZwaJ4EtuzBDgSYw
YDsnQIAT7twjk6dn7uH+ZcjFAKqWsDVBctFD9ihsdF+G9UwOaxkC6Pnx2Dwyb3C9Iw0xqX5jo4l6
VJ4wKrd8k5RVz6gawzvOg2S9uGODnXwZ5/Ahta1iTElg1rs1R9h2vBciu/UxozCaQ1yYm7aO7vGe
EUbd5VDAhv/mVqziAnes0Rc+VHnHsAH7XFf1zrAzYLXkTuH29t5mckjzZWo6Oj1rZ2m+oA9AJJD/
F9xv3ykwj1AMxApIa0yvdVOJPZ6N5ZOKMy5GC44ZfSlZLcbz3GWTd1Z4Ec5h5ywh0zp0Cj+upuIP
4joZQNUKWr3pG5PHcGiKe3gDgAwGQb6rGGx0+xS4y/eItncOfPKXJSwdCr00bzWmovEkyk7uBxeC
eMaps9kYyoBeExJQ5o0mFUKUA2W8zj1E9amkah2ccDBTm0uUwL1jItv+WmwR8fbOxMuWnVd03r03
9d5LIUNwyQ3XB87ByxKEpKxms3N7ORVbd67Ldzu7jgtqGgoLOSxD9KIgO/o5N0V3x1GcwdksqR8j
0Eiu5F3Ey/rtDlQOA3lIog/2Pag0BOSRTq9zI12YNBxu3MndhBIt+jMlIARprvQJWK3crrjZR6ah
IaHph+yVmyqskzbi6HdKUjSdijAD4PvfJKzJge8YF7XZNYXbNxDqSXOKj02iucVdq0FQH7uXfTs6
5oBxuw/VMW9CRXFgNE71LnBwv8k/tAU6PsgQHw3GonaOz65mn1h36WCq9EwFYaYj1EooCxfZe9Kw
+qcyGO70WNq42TepB6b8rHkzp8+C9KR4apoxyj7DLFlKTAAkCfBw8GaE9ZaOQdd5EIKbNbHVbrTH
pQkg0WPBLdzj6rkgJQjjNupLmEE1dovRgSsvZU5uO+2dQRkcLJmhUadPEKYPkxzIrjT53JvXjgEM
1kJeTZ2/0WySkqOvCoNmf2l068AWb4JAYuQc24lYHxnpMiN/QFBWq+6oEKXpiGoCbzphKeeE91Dn
dCf9qXlqOOUvM1byjCMCMW2m0mhJPC4ymK5Q9bDUk8cOb3o2Gnb3VM3Yyp7AzudVh0G4TFIKzrHl
RLtZ4tEfMOURfsvpwUJmo7fYEnj0aGmDi5FmpccheUac97ZxtdjhpJGs5+1ANj27KwSlv4+sHJbz
NKNdxoEVNm+vBZBqyPeB8nBNsElJFDQAGqaJgN1BUQLckGMvCWo62yyzY/RDYreP3mmg89MrF9mu
2k91qCFK5RHe9gwJe73rkqFke3ST2KN/tkRf/micvLL72PiwqBn2s7jVAdaRc0sqr3hASPPng7L9
NJ1XHVvAQWWi1E+Paacy1PlxmW5OSoWNv5NLAJVuq+fgZgfChMi1fs/waoouIfTzALD95KAJMiZO
FQcJPcfc1OelzHP/pKNMmzsMZMScEaQFN9EN/pHsX58zG7sd1msSFByek0oEx3J2dTC9QGaiX/wV
3qEfHLHSMIvnpGSlC9EH6DuncSwmZLwUQRbAUCtul20T1fm4tbG00D2dTud7GhUTHeGmTm1zouV7
Xo42bFx/3xcldI2uTwvkqIbkS3x0+yzsEzqjuZ2aU+/yEu2M0zEOLvF9Tz+MYEravv14oOSbv1/Q
nzVNkOZ5mrLZ/S+PEwdtm7ei/dOlDoOV/4Kss0yAZV1LhlgclleFFZ9YX14BeXJTdiI3YAd1KJx3
euennzvTUHLl1yBX8Jf0B0cv7oQkjBTMUO6WA2nTpRwe/BKPOtQdGn8vY7yEzkNOH1OznQnCqyd1
c6KTcaMPihiRATvUvHZR3qj/HBNmy0n3rdtcy6zihAqPaJ2ZGGdafOdh5TLsClGzvLu0MI5glBr0
0X+mikAEsQ7WFUg+FZBxLVYhaN8oKVS8HxtZv7mCyzLYEE+Vf/LZtc1hsfjogaWgu5doSRtsNqnX
nFec99Pb4NsKFBJ4kiCnaq9zxGHsGBTsB2zx7tFpmlYR7Abs+dmUHILOUjuzA7WoacOzYcOOvlge
W2okp7ItPhKHVrUH07URdNTKeAA2Yc6m652qZkMOStSiaTFfs9axWwz5PN4uE7E4xGuatc0+EbFe
D8qkrtyVfblAzixWDSgoNKn4soihwRUhisPzRrlsAa9Urzvlseby4JCuJNa8Uv62mnwtWbEAPNC2
bpRiiuri9ylhbgxuGyLmQ83vMRO4sa0PEVzOkngnx151Qctp7JlYR7B+AsDw5KVzkgF6AwP3Dvjn
uLTzGZ+O6O7HQQbxf/xz4aLlSjiIDzElPB1Jr7rmcjYDzZr2NEjyRHL1SeL8DGK1dg40L8zJAXNi
Ub64jZtuq6HmlsCaCF0Sqc+ZR24VfgmUa60TfjQPNeMr9Susm25R2yEcF3MhmetXF4N1ITkKsAPO
0xzyL6fIpcOEvBFcvNxsZNfEnLGUxkHwRBOqDxtO9mmPqENyIDmHU9pUh3Lyyuq1rdvaJ4XkYao4
Mmdfq5e8qGh+X0YQAQjdZVUt19SJR5ez90gIaetRETt8SMJ/zc9YaWidYdsNxQsrcsMkqpUkz3rW
GnHtIV/JA0JlYT+4gsXkRFMUpu+IKtsoONyaIIpHHvKpewfnQOl8ukySrtsBm7G8lt5Efx9HTOZn
C1FOr9iEXrRUn0vWMEVdqOpLCZvTaxUcpBWF95+M5pYOONfGzwGTgLBlxgJ3ZBRwGEQe8E0+5kuV
SDztQEvA21akKWdqw63bU7zoJd34PbbAMZMbSW5IeJ4G78bfC5ZF59CJIB91OLjCQD0ua8zntFlx
mmT6bxFn0G8ex6GZy78iibgUIkNljYUbMHLu969eXASE60pUKyIo3UD0pXDJUnhDBHqiGNOBWZTw
Co/EQl5J+yI1xF5xnG7j+VdRkPM9EWJZgLmYuaQ2eFOrvs6/wnFN2nYfZxNuzQ0+DcgYh4JIUTxv
+fF2/n0aeIN84BZVwV/wNMaNpwZfH3XNBdat4oT9pC3JLaJgfyZCLACAW1stAIaL0YQcVqm9i+eD
keB+YLZq8ZyPA826MGRcZiwhzrqZpsT3QHoLsJLV+P/0pPuvMTPyuXKoz9hAILXXoWtDuQtkaOpt
3bu5enB87WPYpYaaDIajLOlQuJXxuu/jyueqXaEAEgZ2e7fpGF+M+iURfu8dFNSH6seOyH6PeLnE
9CWGSSj2ny4l1E3YjHseeLIEXCiWyYGHdi08jxqtxZXLlQ5m+UDlYXbokw5IVk5/IAOOAsMcMTJi
8JAWHZRhT/ZPtUkUgYGOGXpvO32Cr9Q/zPjCqk3tWQqtO6fZWYJAhIcA9r3IPJWP2jC2YhTT5V99
kYfHbPTDS+CHGaWOqveJ4jnOVxiSi85pL2WdgG780Q4q2mWAq745bsojWAHvzuPT2LpjGyxbWrXJ
PzUM/cI6kJfeDcqdQ+qCuY7J/KeaTPajBl4gqKsdwJM5BRRCn8PDA4CXeif81b9XS+oyOEaDPjfx
WL26t25i8L3RixCaCuWV0PIWqVZ0XLoXDH6sEB81N+N9lK/DZ4SNeNtkGZyTqk13bRfDFk0mc3GU
F1jsbH37yqWJKD+XC81QVtXJtfKgWGxbQV4WwbH8zPOasXJUz/+5IEaWR0Y74GDXvpSQSBL9z5iJ
5smAZ/y2Wmrxt5Rrv2xpYk+PXbhYWBDAhnYRuRveiiB7iAc//01PNs4Wj1zMO4ZZfBlyCTkdjAMw
KhLoUFZ1chWhj8TopBhTwE5AIbyFwresry1my2bAQpNYeH4D9r2dbvNqPwSlOOX/9+Yiq9OTvUAD
37ApuA/+zLWTtt4ketIiY4zWFFP/5toA3y7fsL73i3kSNATyIKZ9Wd3TuFwBs8JNso0h/5I5LaK1
vQXHBU28fb/uFNXnD6GlD5PZW0V7rqv3QBCw4rCpCB6NbgagltT5FqNPLE/11IVHqDgp07YIO7cy
6IlMhZG685K5PP0/RcZNfcYOH+hR4rtFNDn2oZZfSFnFgRzHfPTjNT4wJUMsHKSHTjDl2XnGk/G4
RHV9WZTmtJ6P4Yo+iYvVXsXKa8rlrnotHYb2KAbxGuyijhYlu2Tcdrs63mjNlXE7MdxFqNQVHq+Q
ZCe3moLhrO7XGSNB7NTrIRHoRtBehdkzKQzqBxRJ/24SkilFsXTxzhFt7Oy4zJc73IT+OfMLcxrd
AlxRhzh7Tlh7zoPt21NE3PmsO1TJsq6Gu4z/+Il5tn7NBi6n8Sr93WhRhbkzxPqUVf702E1Fdk1i
re7dFbzClvlm8eCNExq0G4bRi64UljLi2vJEHtq5JNEs/7goPPSqqzBq5XkRDahxH4PDe5M45Ztb
2OZd1Iu6CFAC+9J4DEa9ZU1PnFqZaiQjCLyrHeKPqJw4ZBIHlKn11muLdHIdptxALc087zplur3P
sLN8xl0XiX1fFf6+rsKY5gcCDvFJWkXruqZw+kJ8gLfQG6rqsS8thqKYTUZLHncqeT1wXNhZsoMt
PUONEKmii8TxsuXglxHi72f7UDDR+6x9zPxzFDQnLsb1oV9WGBiUcHawQm39xfMM9jYx6bLNOW3s
e0cV922ZRM6G8UH4YNmc8HYy57zFH5U+hTFZDYRRm7whRa/XgRv6p3VleWGq3e8bzKSE5hrUwRRA
HvnRcnxSbbxSyusHW4NMCw40pxmXI+pVlavdybVccyrLODg/mcnCY0nWLn9tonh6ivgctuzaIj14
rDk/C17Wdi9g0Rw7rHLfnL/UcqoFufKGpvoXMOD2FMcRl9tNFZp8u4If+kU5XvyVlUum2W8gg/EA
M22jK2TiUk0PbrYbJzsyyg+Dv22fJK+67SVaCQcXlBbTUUHgM/Uot0tryMEhhch6FzHbeuLiBCiz
hXtt8Arfga1Rb0MsbHA2aFnHIVqn5nHF5uJtJiVnwAu1CwQQrzXREfXsoSGdXVpczw2DhHaDch97
MNtceUzRm38wYAbBExgJ+4oCaZxDmoFG2Q2cXSfe0RT5cl1yme4SU467vqvqn4DC3LMOA+fC/p/3
EEkqeqbGzO2ac24w6u5bcLhvET5MyLoluUvaXLXmq44BoWzGeeFDKaTx8W155s8olfd+c0TEBGNW
fW4SXe2ztIB46HZKL8dUUPjwWdk2ytEkZ37/iR986e/QzyQ4o1kLxmplxhyQyT5uH3cWJEPyyM3O
dsErvXekKs3EvIOSQh59ZfL6EfQ/pIcQJ2LxTK1B//8bvpdQxBsMC9fIhD4x/47tbpKsxlGF0SBZ
BlBkwsGvYjB3g/R2ZUtHz6YCTT6ILUSlZOTEOFs0M38JsmvMN4cVgTnhxMCYX/0LIznNX+Aau+GO
E5hKNu0Q+k/BnAzNs6NKScCbwGd8bpC4JBdI1sILu+C8nYMBB0gSESPYdWmsOD0504x/eUhRtp00
6MsP7XiJxliHff5gWXQobrWEAYFGBgYvolLmS2YRF8W48YODk2et/TdyKdyWqu7shbXL+Qbj1Xe7
JRj42zsNhx+D8ZOXq2MR2RTdWAyYONMFDE4uI31KZshNiP3ZM8lzAiNr7lr51dqu637FOsPRQIeq
qra6dwTiKNxfAF3YyJNNhEib3Q34M/NNksub8xAcQtfdZelkojcNtSY+BgKmyX/VOBYO1gF+/pxV
O5Z9srGmi36j1U4HxAxMr1UUKc1W0pbFh1lKDLdqYkq7s2kdHFI8vt1fMjWtZbdeQnoGekTCK8OX
oUZlmE3k7aqZfPF5sZpQ094dLMHLbbD0QXBGhezfuJQKTeijqC+UsBT6ZBrXM0+axjvlbdpkarBU
dez/HzavIn/XLiQV/gZej1xZAFq1ycoEfUFBS6WFrCcydeIM4rScoAwr1M6dmgylOKJbr6UyED2y
Jl9BAzHUtGL2J8ir2NwOge0Lms5T4HnGdavvdB25s0IekcwriiAB8TLXL9FYz9CYwANvp6I26qS9
rDkMg1vMVwfxlfYfCG7ZnrCZmf6CBpwhw+ZJddfOMo+eE+w3PxiQp/wc2oqOirlkg77F4whfNGn6
tzLS8JdbC2S82Q1PMgjzH8j004XhWhierHKXK+7fH9dAJFyPeZT59dc692TokL+CajqE+FRpwZVr
xPdM9TjoX8Z12n3AYtXoreYHmP7tVhn8j6PzWo5b14LoF7EKDCDI18kz0igHSy8s2T5mDgCYv/6u
ua8+p2xphgF7d/dqexwcZf1hN4GVJ/BG5M5C6oGXXW11Kx3854x0sTgNAaPsNiTbIA51HSQONhhv
nJmDiVBhzSqjuIJUN6E3H+t47etfTt8tqHDaxCskjFnly3dOJY3aQELFg1/X3khay9OUBZaq7f9b
VUzzlkftH52F44Qhh935imEnu9E1R39gFwPE0jLtGdP86YSbzXf4ohX5jjjtpfNO1iOGwJ9hEYj/
doiP67UDTckFMeV4WBYsYOU1a7K82YmRNgRWlmtPu4gI2MLsBf+ZPknKB2N0aJz38yk3dRz328XK
5jfQW5Z5l4nWvyzZTaFX24sEvAU23BaiVQJjwFoGNXiRdBmW5S5UjmGLwrFrWL2dTth8Y06ZqmZ+
yCxprXaLQBhoaHUgOwICPOzBmwFaCm5gNp2i2sE9Xj5Dazv76g9pVexDGblcxpxewrxD96Bl/lyW
ffBn5ZOq+KeESOe91JFjvhqD7YAUOBK9wfLvY2oyQB0wLmXK78zBTh1Yp2x06olbog6W5pEY/8Q/
O3iycK/90M3Os4A6FAbvLKsKCuIjk8XHPGC5zoQU9AZ3NKgYo7dRRqDsPsWlDNmhIkFa31i7rvfH
jTN0zD24aTI+o0RXwc/+rCvKfMhwa1duPcjrwzMENfyoreeL6W7O+XheDctwekJxvlJXmpTBWZZY
oDaive2nNCiig2tYkOKOpxuUp1LXnh0yV3c8k9JtNKJNXfDp4yLs0vFPiapIn80S+TuPAxOZJqqC
VJZMkIviJjj4WrnQiAU5OtP1PIP2FrysOchsmNz4MAeB5SVKKg187QLKejp3XSadrcfPV5KLgISw
Fi1xnFWa4ls5VHHAb1nyo+fXSrIqYpHBRbqgrVcmC29JVcd1tynFGJu8mIZDV/VmZtvDF7CXwdBf
TUXskYdCC6dJxcnF62T7umCNhcvNPPUAFkr/6i3SwK71wC+MQ0qSF6G2mx59x+CSXUxIFUyEA3Y4
47dY70rfJ1SCF7fKCIrxmmRFzIaAvtg6boujFsbwR+Xanw2l749lbBnC+tnLn9juhy1MnASK9CSm
/FlSr9htpBLL1dN4UhiikU19JFGqfOxqxWMzIKTepE8c62TUnRd6ZiPCrpWhUwJPnrdJq6gAyUQw
T5z9rPXolSEYow9NiD6/VQmc1055+ScIg2o7xUPkMsOUKGkVZnPnIVwre6wGXGz7IE9asYtnHPBY
YOJqCyUvmjc2sml3oGIzG66rDZjiiLrZFbtCiRRFkGjm1+XsRtdA5nRvKqsjihFI5/Ac1Ildz7Uv
R5qyiIj8LC1ZAzI4uHS6aszevXgRMBjp08BVRgbJ3I04uAiCrvFOlyMs0K6awVGu1MAcErvQLeNk
yG0AkPRHOOWQIEArLf9lksTuHdiK8YWKCGnPSq7jmzuFiiWLMxRH2SVZexAx8+ShVn1wotjCmxmf
3Tp4tGxSnpoy1xcdTBq8serNpahIClKvK3Z9bcCRr1V8nnobnmVYyT8qBmkG7Iz1OMCp7onpmK9r
mydDbcCrC/GH0tTiVJPGPHGrZHumlYkDmGXpdskXZrszMHCPoGZp1vjaGUyCJ+3giDkIf+H8VoPv
CY50WMNqRQdBWK/jDFaczsxe5JxTeWmO+r8+nRltmeGp8JjXad25Ou/uCvby3M1d73zFGbLNq1vj
ddolo2XhERBpI7+RIRvznvYYGpr+2PUqn3aUaiH19mnHqWksvWIPlhc7xSDj4dwOriypHS6cVxMX
bHV8DWiV+3LgeNnVEMxQ6OLHdrI0IqEgYSHI/fB5cQtifGBAmj1lAOLWukzTQOIUxWEtnfqyjInZ
A0TCdzT0y3NN+HFLs8aNNjqa/mGpSnIt3HaaibNSwBPHwuyk5uCBXqz0YZFe/ai55rY+C06o1SIv
L6byAAji63Xw+Tt4N0OW5tThzL3/PvBgsmxSVXDMIgd7U56P9F3POh3YAPsVriIWPa04m6ineyt0
qGJY4Il2xxX56+JgzeHsPRAApuqXXuPNqgpu37wEBlYTSSS6VHiYAjPoGWxBhlAupxyDOHnraYg4
ZXhBvHNREE69mNxD6ZfsyTI3cf4SFM+OcRVm39Lgyd2sVNmdPSh8N0FUtWrjsU1kx+In3wG5oo+g
rAdna3BNXUiYtYdMDnovoEIWX71w/VdJffWKQwCV4kM7IPWtDlz/0KAWMRnmHqRPrg6wADfSyV9n
GMInnaxOdaqJAAMI8R3MwF05/ak1ucGA0OMzmCFAX7iZm21mZ3wNnQPnR6PQnjVi7lNRLuap7/0q
eaH1aX7s4Bpl2BlCZqkSwxGL/Ab6kzfalAJlxr92k7vYZy3cP6j4Te3/ATC3JD9Ql6FlggCZADD7
ymcISUPC2Ky4Tn2Ba40ia2ynj0Pd9gWhd6wQzgI1h60zwLpMiwZ2dSKguqAJcfgZaFOK25l1Gebo
QqjkNZAuA3BPNAsjWD3n/yZjewHJjV0/eKqUhyrhFWcXDYQMM+0v4uDhG3hdkgVzLQs1cTTWRCmP
zba+seRK+ydyVuJgYoST72r7KAo3D/dpy2NjqwunYQvCkeNKwrgzOzaYycPM2eVj0oJfMOxlxgeU
TD12aTZcHmRk3/SV3E5hOb4w9GbRVcG8O9et8e8jDwg5NX1pHVMuh3a/CceOdJIIak9/IpOAUL+p
dOY8+2ZuDgSHamy8yKtRscO2ilmBRIC4Jlwf+oTzYPjBR1DdWbXIWx5kHMh2x1LtvGRsx0Ooc8We
oAgA70OV32SBZpuWzq09TX3RwOqvy2nD2nyBM5T6Dz50OiANDUvAi2IB7V474moPU+xmF8e38Gh6
1f1idm36+0XH83KeulGy4e54i5ImUcFEWkuBWdqH8B0u/W1YrVsg0XhIxVic7QxwX/qi/Jfbhumi
m6X5RxltArLH5YIl4xiT1No48JUvicux4m1SveCgEMCJDvc13Q/kAkqUrXrUeCGwThanKjLlkwMo
Pz3WNGjsIb5OxKhcknX63WbLmlPdB+gLdxklALL7S2hKw/BHKN0Sw8Qyaa0IYSFgWa32eLg5jQhv
7PWRBFunNiAHSg6D9WBP6HcxmRpgITve2tMjh1djfpEZIXmOQc1vzxFnp+i0BmN6WRdn/g4t6+Kl
EzUuoTj5VS0kfp5vS+Tpl1bhQhoNlZdal8Qrv4qF/cWNhr++uzhquKLReHEvJsxjD15Wu2JXEmfA
JBf6+cnUikakoO3HO35F6AtMCOYfRX7Ju7e6ln2yxvFXVLkXIPRAiL6ZMGFpBhDBFfzSDB8+aIEu
JaeBdSYlhoi/CMQddrVsWr94OOZoOEzlfoo0QXoWwR3FE2QzieljTCUsFYzNiPkOEj20CVsFPnUN
eiAIcVy93Pz2wqF77vEkrBuKmVg6cimg/FeYTJ/LyA1fmsomW4KCw65vFnfvdCOkKQ5ku8WL8Or2
OMnmNzlixwDp1FOh08T6JWpovAAhm2Xd0ecFULB1LZf1PEkQHvt0IfO7Q17y7m2NSuWQjTm3fiYI
vClK09t1Qr2JWf/6ll8MusTwSDmVf0lZjP9xQMj8MhkgAl5aYEC7JcJlAzc+PgiwVzw2M1gODBxB
i+JDb2RopQ1PcxGMe9JSPHUmxzP1bllW4iQgYMjHWJEP+H4HPruWuMTC38t9L/mlW+SF3ZAONM1s
kmhWNasKGDsO2XlOTEf8GssPsP7pREEIUAGOs/BtglsOqsX08B83YpOR3k/7B8ZKzweUFlQvMb7I
v5M7S64nFq0b01TjcW3H/oqjBXHX0im3JxHQPa7sYM5y8cajntcKY+7QsuBLPcTLPZ8LTRu9JDOd
rbhViwjFn9VO3+7HPuRzrZgE9oJ0wi+Rcm/+W0RnxbezYJn0+hWjt7vknMrJJde7UY36kdARpEBX
sEQqxz5mikqFROhKY9rHqnVmZ9MAwMfL/WqYaU5W34pdoqwpjjkbYcz8csEU2hnjOHQHuZwrtCSv
f3CIwfW7lfaOlnh1yDcrbSQ5PpUrVxl/TLrFTnx8VVyDjWzs9dZGdo9viIBZlbiS684QKM6WmnAa
hek3Mm1fXxg3gz2RkOivHSSJVGMDn8aj0ST7yQpUUoAbMSlAO2HgJGnwJmvpdx9FlwVISgAiIRz6
ujpJ1RHELTNb8VyICMojFjehoQrNz9ND5wYABBhr6Aai7TSv3lzTy+jWiDbhl4tQGU6jryxNYAAr
q+3Q+1l8qlklt/sKPAvWF4WqThZ2DGPtYuemr15dPEgqt5KLKj12sB3dJ3Kmw3gdyJM81lnJ3BtN
LPmfYLjj4MckGeBqQFc7uk6as+zjm6dMg/iqhv/Rz9uiKNbHdJ4sf0VIkIdA9eeMWPbGORMzYxBk
YX2HrTmf7sUAn/ilnAavONZdH0WHNgKtdp+7tB3dm1WEAWqlh+k+6Vt9kixvPjGrFt9zXI4d3sII
cyzvou7dOMxRgnd3jo8PX54Fue1kkA9ceSQjy/JRopCSfe1mjIlecVcOSfmVT5X660dB+FylsfSu
q1tP+R3zAEZG3u5zvcvYJbB4Zff80MCa+QOIO3+0fJ3PWNh7Qt6qKiI0MW9exm04BG5yBv3i+c8K
L7K/973ewGdgJ95DmSHEsA0nPC+IFxWykGAig8TO0dtTG+SGEYdhytF0NtSKsZ2ZDwl/4X8VpQmU
7GJhT/cqzamjiUFeomZkfRwdlpwTH6kXLCYfasaufowSDC97JeL4vAxFdPSDrHtsB50Pt64JKmL5
aXoiRZjzzraZFrOdlnX4nMq1+xdGem531RISZW5CTmhwAYflMW0xFWxnsYJLoHYpvVcha6eHOV0p
DUv8Fsepag2KcpQpFtlJgoX9ukZp9eyorlJXZ/VxskguWnV0psxevNVZ9vRwhJfKj5I/YsbswFM4
tOpOtljWrjCv6nW3CKHVDvsu8Mis6sVjlTeGYpcpeW7b2b6VWIppo02wfN21nC8iiElrgERXYvUL
V0NeahvXzgDUsKzZm6XstKfvYeADqm5BzgSLu9SiPqHCT49pkSTAgqu63S9p2Z3k0BTXdvbECerS
4v1CrI/wVZecHLICXzKHul73Lw4TfbBl6o+i81JIIJ+KDxVy5Ri8LsGQxI+YI27tDi0x3yttrw6Y
2drxd/VIHsHOMVq45+Ksu0yOCA6F42Gq2jpJ5IVflTv7xZtpbDOjizYzhcg56zvOxy2/L2q5G/gE
uXTmvpHm4cGAxcHz7twhjh5K2lh2NrcD3c/sVvhxqV5/xeIfD8+48xVDOoBAflC2eCgV8M/0cxzI
Vd+RFy2pYctolez5Vkz5T3C0C979unNi/HihnOJNP4robppS+D70MeGoIJLfW5601Bvt8bZMzV83
GO0BdreQV0f3uFTIQllJRmCoV2SsDTsiyhc2kKRuxN/YF/lGq2G5cqPovZQWRlE1x7vKi7G/52IY
jqvDRnFTa2qQLo0fl8kBtwYtsAvncS/2wvuaYAehCppcn8ntdvgLXA4JIXMnNGIv/JmiQjcB5wVy
Kk+eQ6jkBDCKxADoA4LA9FJg66c+0a3baryWKm68vSIHZXYje3aQD+4y5fcDE0R2rP2elXcxsv7a
tKWfj0e/dcgDF71W96UBP/hNTEb675r81Y+W/KCZqZvi0A08BAlBWwhreoLgyT0S7nG7A/dnjyvW
c8C+aLO4fdVfbt0c6QYitbwfoCC30FTcAJ2jmRf5PcxT6J7SXjFw43VC4chsyHuDyrBh+UvPdfdq
ELjAEqNpYCbcNlXJ4n5pSrDHVd+0xScChEhPOBuK+v/CN14RHdKaEbiyMAcwoky7pewC2uaqoY6Q
15U+B5woUKS9ztbrwWDo4tYPSLZEYqKakCF4Hfldo/WHTghITkNuPhNUqfyJEhz1wHJoLXdmNJGB
x4P6BThW585/9WSMiz9HmQsiJk8ytEHnHhTnvMfiWREYVTic3aI/0V4R7oAJtbA/MLAXuEjbwHt3
hhrv1xjU6gdAwW1wm4oiLb5s7M6IkgvetmGeOVCH3Bpp0qLjwJfhEeJRbRh/4Km9dR7CeRL5Ae4T
LlHN+lbtYzGtw2mWHhypisXyJwUYrFVYLJYsiOSUYHGqV/qUkxmsl8ZFteOXpwOEAy57mQGkLMd/
bj4iFy8lJOCjHdO6A8A2sZbooGK259Hye26kTim/QOeeqseBEsj+2XFveHAThjmuUcv/EubuzfjS
22du5fkZFpN7Kca6epITrXmbViTyDxv+6IpXvKe2JVoXUiicLEG3Ye++obwsnb96uG1E8psOmq1E
1i7shfMvv4uV3BCp9x86iV7O6mSuS/kbgR+TVIK2tinaoHz061YRWvGC+RsKSXxNS/yT+5W4iSCl
KZbjHHBqOM61A0o9Hzst99VSUISJn56FYhBA7EvxAfcnbjQFHK7LcrpzGkwT9WWVk73XRTW+GVi5
EYmSdKqOMHDgkEuK3w39ckXzsjIvQ9/OqgfKxLJ5E7uRhNobreAi8KYpTIPHHrPO3mHU/4/bn1SU
Yz1OX0DOOdU3Q5ScO9DP0WkoNSo7wa/1vVvHaT6GdeAEL6Up0O5SzKvVNoxhuGxwc4Ws4yMwCl/E
y1duWJuG8bMt2GJtGcy7z4gffAZ2IXjC1RwpLmGYJWRjM4cFaDBbWtPHyK5fmOr7H4YEgPm6X6DD
JTMEKSVZIabY1Q4rA+Crm5W3ogGEBXHoCZgV+xoZ9UY2wk6eHHwX1PumcDGVIqxkt46wzJWHngdU
99ylKsd5JkLqRKNGX2EFZ8EzEabRu8ZuFVyCOqgF0zha2Rmru/HvHDeEtxT7kfddQKmIaHjieEUk
wZF1d8iUjrKHCp908Sv22/CsJcZPCFaDVRAYcnd6GUEGv0ctZ74qpmYJXaek17Vp12KnQjg2C3Cp
QHxOWTv/TurWOc10utJzOy3LS+VI1SM22/afvNlut7RuG++JYIFfHTiUOngCKwXhiTLxbNmnidPR
ntL3V8gJaAaxH1jNnhCL5Dmqb2WeCQur6sAMypGrj6a6O5qeYRJD/goYunVi8Vy56y2dS6Vrh49q
moOTS9TzUuOy38Ev63KGj3k9j0lIi0qCIxGbVM21jkc3Htpz2szxyW/j/ElKvEdgudzmrcWS/Sf2
k2jr4X26zztr/ptl6bt4bUcYG6kQV16kI/Kljj8FUUtqVDR2JK6uYLqOGNcvLRvLLcgRS4CzZeP8
hFZDQtCd0OQuccZ+8m2hVhd3kwf3pP5eVtDsyUwikiN6IvinBUilfeZ1yBvMQxg6ObS33f2cCril
+US+R7Pj8PZRGK+fVTnUf8tlci6iEQgcWgcSh5nhSBo76UI1ujPFrznixH0HhPs9HwcMxHz4UM4k
N8QYJsLsalhM6q2wDiJoN4U+eUWJlfGWv8A40Pfq3KBG62eNWx6frDLVX9gIxCWyYGYZ6gt1e1Au
qGPQ6rrfa2za5zVf1t/ZqIJ3SqUcdQ+rsaGaEaGCmwU10Gft0fjTXgo8Nu9THkS8nNit3LBo43yH
cK9oYi15KZ5hp4/nlA1geFgKvTo7KNPDkRdrlvKEL4ZHXsUaJTulEiiqahekdOcWRzVUQ3EoKCq8
l2PJ+4GG1w6kI1eUA2Ixbn6zIoY4GhO8wAhhbzuwrLenFdo4VToj9AjyltWZG7PHN+brs8HtSTdI
vNAQljQYkkBXGV6F8M2IyqRV34Y7C2kjQ5fxiz9CTNkey7268/EBcI4OYry9xkvxw5k+3LW1JhzH
xaAQy5KYUHcEKPXS0asJzgbYUUPgllANBze0NGQil6TUgbTIvG2CiO3lNOfja9HojBQbdQLAo7Ke
o3myLMVBDKTcw0EM3iMYhtU7uqa22Xl1CWfA0Qqzt45tNGgc1+jsylkjvY4ZoRZwpBwieNyv9Bx1
cdw8IRmv5hG+Is4riHg2up+NQt+jG0n7lxZVnWsX9CIWLifVyz7ox1bfrctS5/hxnIZsmx8TmE/Q
upZtGvokqXsN+JY8Fc7CHd7h3t+CzMAhGYvUa/7pNWoeQl5f335ho5fZCcZT4Ew8l+Dqm60rPMDe
cm2R6QOM/Q9FW+nugFkmeuyl23yssiinfTfq6ZV9ospeYrIsKt/WTS7Gr3R16U5WIqJ2Dr+xZrPR
D0TWx4C9w78oT+vgO2DU+DdVC7FUU8zqS7Vevk0xkNCn5hh6WoNq8J/9RhrJbz3N6xvnZGjlNI5Q
YbtLQ7uqU8WA1b2HFIObv9UYpflvJoyceINd05KKDkPoHGGIN69C71sxylZRcLhVKoELUXX0r5tk
/EEbIgANlG5e+7gtuC5QWe34xjKQO3Pfk4J4kM5I4xyWQ4yIm1osiMZLHsnPMKqC59lxy/Y06mo5
+0GDAcJb2tcgHzFWCfr1yDxN0KN0nHQ9tdxmuRSdjL47DYDqT0MS43dDE0eImBk25s8k67h7SPBZ
+GdYhrLBWRYxC1jCoGw5Gjzm3TdjnV7+EqFqyx2xZO8/7XqyflI3ygcdzIOPH7JJ+uZocAsREY8Y
KDe+SqJLwZP3KqfFhnBAlPczemN48mMfk4nqmmjvJyFXOSUZzVYoNbk4N3wDITxiAGvnmNAMEIz1
XOCKmn/pIQj1F7wNr+Ccs6Tjt/X0NPFWzsNPvAaTfeFKcc0HEEENO2KO+z7azmwBCXC35RPPCAAw
hk4+bNms7HVo0r1VcXynOYf3ANBcgFjE3YbgVJdznZ2zwkv/YWlXzY4ntffEwXW40IanbnvvuP9d
6rr71RU0BAGUTPWJhEf/YgEFHLvIdD8j0KcHjW/CvkYUxOBecbz4GvbeTKF0lgvEZvyQwKo49RS/
2cVPbkJ3NEYVgrR+1PDX5Ivco47KBGwrlj++Nb+W099kzX2gxS02wWEXF+C1v3hy80+uHJgSdj9J
8KCpmrwunJy8iwkQVTA/rQLVZRJuTjkOvOmPEsZHyfKtAF1B2ESpLR+j+8VhT0FiySpdwBIjUswV
PdPNtlMghadDkeJT+UWIocAE6IzB+Cxqw9W/8UjWdPcDIcBuR18aTBrZZ/YYF2pkYdbiGdoRP8xz
aF2WIFYQjY37JPOx4kBOsduuNZKxgeqcyCFja40E3Go7rz0Lf20k3tdu/ksNbrPcF1nEAng0RXo/
k4P4yWO09pRi7mjAoyY8NFQfnOkMfCIBnGarNXtmTscJZU2JGmbn+TnxgWdPW3JN4sQCFQWlIQrw
Q3Vnur5SdVbDfcXXcfQ10hMaHg8eSG6J2E2eXvQp46WLcZkruu6/m7Khq4EoSoNo2Obyv1EXteCF
mpSMbZhKuWZuUEidPBPCaqv3OofiuDec0orD4pXpvvLgEx/SpKOKsTFF3ICgKJP6jyC853764epi
YQggFL4P5BbKzwgPArIontkku8Cs9F4R/WgOIQyKS0youNu0PLr2QZCgS9AT0x4bn4dtx0xf36tp
JmKd43R9rl2r7FZNjnxi+51QoePCsP3Te9nABQJJNOyPHG3Im0BcZOgdvXPCwYbmyabFsRfNJnN2
fjwQU8BtRPBS5mojSHkem6rpzpwqnfW0epHjvDU9GO/jrWsgv2n2bnq/+g6IPb+eA31nJ/b7V3rj
On0srY05BwasZ3dpmvf3XL/rB6AtW/EO6jAj6x7HSRsKSsJpBdK/s9kM5Ub7TVES48gKboso8Mej
kMCr9svgTjDQioVwhc+kDrmoWc7tLKgBqQoK+2KM3yzPCHWcXV9CTFfRgJZSe0QoqXVJ2r3x2/Qe
UaR4rWWHI6Twg/ojroCYMOG02Q9qVvobqqeAQjKNWLPxcPLdwiLZ4or0gUw5Mq1rPGyrrOx32S3h
eCpmpv0yZPe5V+B2DimaBRnYSkE3iCV4v48b5qzg7MzdvDecdaj29NFCuaZaz+yxhY47Ml9QyMhZ
wF1iwXQT4yFGAvmiFmrjjmHUPLKIJ+CfVw3raDq2CASGUuRsUTzSWQ27AknwE7bmxi9XTcbBjmxU
knARdk+7aoZVJTQLdYF0d03RV8cDCWxrxy7jFaKgk7+EOcuLV4RETgSxC579xKljyd5XnoPp3ksz
glEMTecaPRH6TDLSB9GipZfBcsGKD/gNyuiJzj38bzqgCJnPfFQEZ253shDQ6o+8DHMpaAbsXM3i
3cBkwTgyT78jPsPlniXsCrLNdUm04bZvLCprz9XwunLZlucePwIpuJ60LH7ZMHqPqnz6gY/id58O
gQrCDA0/RspS50LlpLov2ND8Y7JMcCkaW6HH943/USRe4p/Ybhf3GaMy82npm/QJc4qHU2KZEKfT
Kb2yL0IvK1KEXUkObMP6OmDBNwbBc984oCKlO5M2CtiL73liyV84ZpyXtvRwhgY2gLQLduQ6D5BP
MnCuaORT1/5QQI9y3Bh7YOwirRSI2juN+Bvesgw0/jUi37wDHeEI6GRBHmzxuFSPmTbeSgab/PC2
dCekf7Qvf4/Ku7R7fsHxdWG4fcMIH1LDReSRj4maStbicwn6X6ryYqVWzqHtEvUYjr1C1FxSPIjY
C7z+I4vr9s/ksoEmY2xa7HkipOdLLeBUkB+8dx8hvTnP9TqZG8XH5ieIB8k1tbz8SMPd9mebPiZF
dLvbrPurVZANfziFBvFjj2XUvM7pUKo7atX89S2KTW6/DMjQQ9PFQGlpgy8pKlo5Vz2ubHx3kWuW
X55HtvMmfv2DcYgxSWjAtE2IxSoZTPcd1AvnjK4ZLN1wXVHeQ0kOh2d/9tmY0HBWg7ySAk+lkOZE
sDb1zsZw1BgiiW6uW/7HTeUs5rtz1vmX4xA8B2mlSSP14xGoiAy5GnRzHh2vYZ0n+RFR4ZZIP6ho
xG+z6qq4uhEUmhdIGB6tU27onXhnrHWK4RUPy56FQ/glQFo8k9ek9jJvY1ZJq/WYF7FY72rOC3Bz
6KM9gitgrgf3XP6Xxc6MpDyW6cPUN/X8o+nwngBhhouCdDPYY+AO1XgYK5DA2wFTvr/lvFt/6dCD
sdq1JManSkbU27FpfuQNoV4rpleMJ35G5qOJyt8AavUVoPdMhyN23CcoxsWuznlO7zlJrK+Bisvd
YpTTHH3S/PsmSAiVJu5SkjGBxMKDSRwFh+33bCKuvknDMfjqF/LfDMJ8TTNz/c51mPeYHZ38Q9BM
8EqyoXsiDfODJ3X6Dc0+O83QZljel9Wlwipz8oEJsoIPuoLl8STPSilAP/ktwryJRC8MbbDrdOfa
PPb3vVMqVj11Kp6DIAp/rOZhjfMnM6eqbhTwi8H79FgmsCQatMfjoU/CU+hJhO3ghvHBpsBPyao4
+7fmQflGSnX5DWbSgW4hEx+Nj/CKJ7BT45nM48d5Es2r5cf+gl1rnjihchQLwAWRShP5czVO8qco
vI6AgBrjayzGcLlL/SxUR4K2xFZmZw6PU87sh0MJTpYilfMQuA3DFyeFfZDhpadnGfwuzFWcoyPV
rR6We06aEJ+R0rGYjXFWI1uJdN0Fwh/DHZ6i/LPNdPZRMfXzkLfxQ9ZV9rXrcrBZnGfKz0H1v3JT
ST6uEkODtX5zdZMk+GoBubxn/kwCUvVFfgpnNP01WP52WTQdb+WFz1VnivIUcePtfd56/cZITz3q
xtwKyQnd3Q+CQXw/9SFFaVibzov2+VRV1//i/LHsDcmYg9em8fxbmlqEBwfmyqGFGVBsUp0jj2L7
xiXrYJKzfFsUmcRjcnJmSnt3Tk+ZfBxMD+I2ZOEb4frNJjCUGIzjO4+mzRfqvMsNL6lqF6B6oW3Q
YHKxnZ+f2dLvl6CcDnWmOGcRMTcFUl8XXcZRDyBNgudxzgDABUt7cYY8/VjG8JWolXPw4PNdBa7n
U9O40ZMiTH5cq3YZz24LJIBnUce8gFW62bm+711yvh8IRqgH7ibwpwAlZnA5ZgRV87HwGL6Au+O7
RWnK0HgodPts0THXU4BN4zngZXUqskR8Yn+gugLTM6KqAvsRmnUod5MfRAHTY/+DNdO+xUWLFagK
i0+MmN65kTCIq8GjopYWGnCCoLD+oBRl+7zpaRgDk7kJLT9XM8OyKgYX3zRD1a71fShYpZpCALwT
62BPivKRYMOwG7MofskQmxjpxzzFFuaEKPZFUGX09EDvwlBRixOerOnvOHfzj1+4NcfZ/hu/4bz3
qmnGq1on8YcTJbjVUud5vf2mmCDbhSoM7pEbAYbYRa1ChAUQ3IB6mWAH/AC9GU8lFTtbcHXeHXYK
BtFIzcNN8yzEpprb/EJzqs+PukLLrXNsHMLjqAP2dGtHNtoBYOqNS4PGEwIVsGj2PsXMgcl4pc/j
MDU0ItjuDPrA0vMy9PYpTtcTn3W87/SKHVA5yH9Ean88rAE7CtKcy5xPFyLVbCu7sC/+RW5mN07v
8fKzfKordOXydV2oUN0N4UTvCcQDS5RJbxk/K15oALl+pcy7twPbYMxNEuJ4iEvqiR6N6Mux8ppJ
Pd6BC0i9S5y6PFRdENYPYsDG30N92pKOh2CKq+bKYam6yvkWPg+xWvxOOpfPW1Lq2sVlFB5oCjEu
9A2uaMd1/is0eDAvXwAtkjM4sHeh2/kWNKm0r5otAFFexJGqX8uWHjigMJV3jtg2f0VKt3ezGoig
/4+k82puVVm36C+iiiY08Cqh7Ch7Ob1Qtvda5NDQNOHX36FzX3eds7csQfcX5hyTcviHyr35rev2
sbo5LHl1k1seMWFHG1tY4mvqqsd2UOlHCMd8o9mIPiahrPeQ0UW2mVKwrtvCj4yNwablUs+9n8YS
1TMX1nz2qbSItgPLQ4YZ2T5H5VI/U9xCknMDcCHE7tyu0Iob681NbQC6zHL5BiN9ZEphM4DkY66K
2YVa8uWMsge1dVbgXkAUokhtD5geUNtuKOmjdzWTHb2MbXBEBgSAoyDHcy4q9TpUA80mgUAD4iP/
hkxdp5zITj/nkPn/N6I21X8sp6Jm5y2peFBmTR0MDcyMdKqhzSsXNteUNz8QV7RLmG9xE7wqnf0p
k8R5IMeluHqszeNqmEPI49T/81ahDgl27rASulzVI1n0aGJYz8JsIFTU6m+VRfY7J45+odf/7BI3
OQwF2GMc9VQIrEiJIKjVF4v4Kafw69TFDEXobTO22LABGNB9LVB2sq30u8Zc7IGWX439f0yHk3gI
3QmY1Tx211zaIdSpKL8Jz2sUQEFxQ4uOIN9xhzuvvjsRsuP3XfWlCpEdVtT326L3GGzDNmsPCySz
p7Q33ZUuhbNEms78R6KH2XTjipTANDWjls73sy3nQkDcDoCf3bDKTO9vcoUtXSUxmxawoHZRSWzV
FvqOOcWKSKLiTWpvN2wzpH12Ema7PWatGDHxsGtNrjA01FhV7cL0WzmPJEIUbajIq1s7StkWdRWJ
XF08AqzkOFnegM2hf3QngryHKcLaOr13Weqzx7+BOlA7wb5JP8yErxSKXoTJF6VyNs8Gnjl7dslx
hqdCWK/OwtrGdU15Zweu88GMJvs0gd0RNhxJcxBVeYAQeZMflfw+2MOd7ClpGIbtAyLB0cTi3NmS
NoY0hpTwwJ0wYBe5OoF1s0gancP2YGnGg54J5EuFK/slcP0sjvC/kcsVwUALBue9UoP9YYFrsw5V
bhc/o/GQ3HBr1b+lP0z3pAlHEXB3Yrq2DvP+m1+cYp8EDtJhozF/aLSsLt4U9ltlQkb9cB8wdADf
SbSkXW6xC+Vo472bjh1SaT52x7wIMQrkrLrqICXHfJ3/pjPCKNySZ4Lu0SFRHaOoKj4YvPAfG6Pn
WrM5jcr6jEkg2nThNLwX0OjxqMwLo/W1TIc/plxe0+RWI5A02hwmtNwIgT0/XmAK7aQOqxPGs/RJ
sXL4JN3+lrpRB4y1b7sGZ844PvE4UXIBXT+wZGCqEdo1+Tp299CHkD+LpVSvE3yKbVkat98iTBA3
nWL2etP6vWF5WAhgZuhBNZVmLYFAIF7vVjDqO4JQhh8M2JFhmZU2HHBRjhLMD9yF3s2x3F2n5/m3
VQW7y5G/4tefcp6svE62VicA/Qu8Ol+dKadLzXTGPVACheC52YTjReMBR3Cb1xYTXXQlcLl/oU/M
78xP7ENYRb4i6Gpwn8ew7bNTKVhn74fV8zDyYIQzG4FN658jPK6iGTFpPGa2/o/HVzSHmo39H6fI
p+bLJir4ce3X7imA+fA0ITuht1ORwNkfTuUN0w/C5oSazSNVKrKB9RawOKd4gMaOlUc6vayvNI5e
z7Sj4wZH5Fo4x8BtbhS9pJ4uZp7m6GukzwsQSg24N1AtWS8rstvlP5XzCqxBAGmWaRMykXHNABuu
pmgu+RJy8/IDFkX9HEyjAcKxduU5d4IMZl6b/yxOJrhV0Vb7e4A0PlnNFAHTbgIn9k4aHbWWwQC3
z2TTHOkO0UgXYxM8ign0Xqi9gsaWSPuXLC19gHIGsd+Lzeg359iAZ0M1Mbpm3CF7aHaJFlZ0hwLG
kVtd1f4uL3x7Nyn6bvSC8AvLnMi/PY1rxqgOiYwbdVA2fUmEmsd1iAq/je7WrGnsgzaz95e9aXsu
XZ3TARLsIVBQO9Mdb+ENeUwIwR5qyfCbI9d8ZIpDlk8deR564cRFmwnRgQVkiLHIxKY3TIBsWAWM
dbD5b0ePofreD4P1E82NbzaBt8o/ZqiWJk7tRqrHSWMeJaSuR42rN5X2wQX6fV7cyHAOnV4WY3VV
pBUueFDvXcB4zSuLLGtBnXNz/37ZNLHtR+ahLkBi0LFMwVdB38//vHOwnfqzVVNykeA0bJ2BqZRC
yZsOy4legY+JOap4gWbCPGrLrkPw6diH4vLKvFLCkQK1usXv0yTPbloSOR4jrspmRWnLADo/cjRY
qWBC6qbuNUJTgWUYfWT2B45ikbwl9WiizwmTvD6bCTk//pXWMgi1DTS6duI2IqfQOaAO0NMx410t
anY8mbGAc7TErd87SeLawKnhOkFzC8mAKE9lmgcziVbrapO2CgFyronM0nlFCcc/KlCdS4GdnXIj
TbCB0YaY/B/bSFv+nSo4KBOghbzwCFPGtDKpa1YlKkFfQX9c+uDwYL/0e0bLYMC5eNYrspDo5l8h
CfMaFbY1HFUCOogQFa6TDU2YwHLX2VFcS0UqUorOYYNRlrlYNqcMkBFJD59lOt/2UpVj7ulwE5Dq
kC+owHCYeBvd+6o8jvW06r2JvPqTMA27PlklSQUCP9AYO4VdFke6abIT5TKtxQOcuyI4LCpww9MM
Zy1B0tlQcwKUcc7GHelRoPSwePLpXl9A80B+3Fhep/Wl1gkTHLT5bQNjK8znK74mlMONkbTQDjf7
+FDqOfCPdd9E0z608lVhsGvNp+OM8Hk3FEyzd0f3Mh0H3JHI8as+6F/6G62jFbeoRjSvgsb5pgQm
eDHJMcmjaiBa3atTvRewvL7afEQc4oG35q6pfecpyPzlxszSyJsGSXLKCXFYuJz6zpXZXjhTVd/x
n5SKSFGFIJfjQBJpaum33lqCZwRQZnolo2h4lIHx+KOIoQFU4rrq0Ay1C9QuYiIjHEXD7yMvo6Ct
7ImzPWv/UCw04+8I8+eXgDrcUA7L8RA7GQb+eyQK/XtXZR1oW4btz4016n+Rhz/kiOcVSWuFpPSB
OaJbPHrKofBxQzKXTZ59464IhpPFdHUju7R4LDgOqoOZqqzcN0Tf/UhJTk6c40Ek5oLRZXos4bpl
2EBzPif84foCMEwSVWU5uRevZecs/5jHj9c+Ve14iJY+/IEYZ+OpJkGRMaOrqaElcA07zlLZnlqv
aP8bgIswV7ItsumGdbIvNlu2L/yk83WZO+uN15b0J9RCJJyFYzEGp8FPxMNE1+LtyTAvL5mG/Ut1
1nHU88sX3t5TJRvinoEBlg1s/ywwVBHdV5DYrDjFlkGryAkkLlO1tm84dCRDfxolVNXCyXG0zIGg
b3OkS5NEQlv/QBJCERDh1CEcqaSjvhNCOO58Xybn0cdKzoU9lXBvRIudUA7sLeOgseTrmmLr4N+B
C4So0LQFrzSK4I48BbxS0oIceHPoZIYRXiXrGHWbX77VcNGnYz2O9Y9VzYjTRmazPLP5LLAPASj6
8Qo8qvjoRRK8wjAvX/hFG3YCfTWcif0IPoRPD3dkCOigQRoM4uO8Ccd933S+tQ/pgdvD6jJkj3Gm
0H26Nonb+x4JnMHnamPwG/B8f+YrEd6XyocOfEYEm6X/9X1WFztLTzrdWZNS1SkBzphDiiWEDavF
LF4AncPeluz6bnmeFGojJsDnoB8VAxGRiHJbVZSEt3xyomzxw5Ult9yknwv0Wxcb4mZ+ENyK30Qo
0jOzv5VXqhKApqa6fWI92swrGqshDscvKlzx0xixvQhtKge3Kma0xbXg3DZr5wQHfC6QmzkpcRcP
nLzPOAnqD9H6ZN7y9GIoSA2MpJikMEhsXInEQygOopNJ8zx97RdGz7sRfNa4ZXzgPuWAw9pY8Te8
pgY6Vzy7XroFHSvuLZ3beFPStbxrdUPpNTB0rT973+r7P4xTmztLr1OKf2vq8jNtn7dTODX0gcka
zx7rsGYGAQon0kOOf8dEzj6LlFNDZIn5FnVYYaSpVmafAg8d26AF/uXtmUubk2JfiHqGeDOBhBJ3
bxE3k9P/ARgml/+cpCYQZFMLRnjfhWuQKVB6uvJIQWjkZuhtgWYaFnN21WXDt1EuYiL9yJNzBI0n
YpI0z2007JYJR/9GQD2dtpVVm+VgT1ZSHEwehu5BW4zDHMWzs+kmpX9CwX57L6tuuhOIcrrvjnly
iaAh7fWJ6biV3nUEisqDawopqaAqIDITw4VrNbsh6qaekhtraQGVT+IaItiErRusE2aygq9amnSy
j6wFdP7FhndU957Eb350HK/1rwXDZntj92O3Hqt2IGPMbafGPy52X4QnbouJgXh+g5rqlH4YFo3D
vtS1Qapv7a4LXhtskeRNAYVKv7UZm+6ccvv/I6iFPQ0/dv9i9ag34wFKyPrgpY39D2Xy/DimE1Dp
LofsgvFB2E+LgmYQzxPUmHPfOsE/dAxs6aRn58E2QPYYnkkbWYMvBT00HkMkUBqKIdVDXeUPQe8Z
e2e4iS36IsxwAlnvdqmy4LyGEVnIlFZM4Io+A+oH8z2uiZfkMCAiWewLm33niwtw7VSBxKF8mJrf
OUAUvTG9RkNifHjOO5E2jAa0NwJIbCqlH3u4IVSUtaEkzlXuv/I3JS+zb4OF486ObDBzCWFORRi2
43OOVPBUrGz5bxA1+wH7e3bXKvFhK1a9sYbf+LhOM9wVsvDUxgfislOtvWLHt9xzCGQw5aCWKN2b
MBHv+FF18byMtg+gijn41uHcZQ1iOY8BdCEb53MtGYS11pNAg35XME8ttzWDvn1nFQQS3nIf+gbR
1q5iTH5CLpFBGpnr6IBsjL2+GxX1x1ob/K21S2TUYTKzVd71i4tQyQiIYVpFfBcmSVaxg5amOvZc
yVqVKGNX7Eht4fwtFZ6orJ65kdq2uVVT4eeNFfPAZ1APINrYpbpsWjukTlXpbPKphWXW1MuXdOse
8O6KU8XGnHL2HPc1ZdS9S+rwRq0y4oxyCmpDW0cf8GP+g3XkgWE10xN6Q97/Ylx5CZjb+o8zTdQV
bPDMgcdEdY/oMX3TlvYOZchjWE5LRs5FnQsY+hltgN+51T0UA7ROS6T/dr4uz01nS9auJVLNXZSX
9V3kJOVxqAr51oYVdyCLbHxHPaTgzaRwjKMWDLNiw50Q7HIfWTLgoSTaKB05QNMwEB2ykURqlOD4
5vTaEwNeTm1wnws8ziA1EK8ZzDJsUqCUuN668xOPmxSYwUNeZvIxQ/h2FwqihphOQy8KGJmitezU
z0i1McbUbcurWV0wSFTikffdMl51KXn5w7az6zCaarksGJR1h4pHwN6jXE9avj3F3bEMCgJP05Vz
v9POmM8n1rl2Epuq1oBnqSzwwfBuvPBaE7fIaLns9ibIRjsOPNWV3+Vi2CP41syRWwDeAihQE1H4
mqOMQm/TGdhkaKNlBryDwDcQBKjHTkB6fYbUs916ai8Er19M81EvH4PdZc1WrEPYP85Wqqc7Zi0Y
OySOPY9nP0LZsEkTLKmH1LpxLjkJoFZ1DFLcbeVMKAIY+kTIKG0vOnidqW4MW1J+uF5S/wE6xW2N
prO/UYqjDHZAt9wCgDhBSEFENA/2w0lII9mzPifoFr1EDagsIgeNnnvkSHYb25CWx9CMNLuhRiNj
Fhnwxwu6z9scGbnSNs9qtXAb1WJkfAXxDIU5gum4cdLgBZoWmzT+88W7alqOsyWMui83Yc23hXsU
cYPg4e2uAz5bft6ZaM7djHYXvxd2ZGyp+GVBh4TBMO6RW3ov0MgiVnMoN1J0fkWXH7KSkmfHmc2K
stBZFELMTVDWB9xHvObkMUP1zMwEizEDHRR7jeMtR7xBk9n2zazdAx5VJzq4II5ObQTgBWFHZgyj
E6WKO9wRSh10yY5lJ4aONIpIDh2YlNAaHr3xlo8Rkj7/VlsdSj6NbeSqvBK2LEhBZMGFCfOFk6Sz
7QMxMkwSeZLInM1JJHYvPdmKDlaups9+QXWAYW7CJfmywZghN9EqV3ERVRXbJzfpX21CCX/XZQCg
Ta4T9z2C3ZYGP/DE7bOZMHhbU433h6qzwlHXQ8E9q2XISREkgM/dt8tKXhCtiEfH5FC58bqSR7cH
NKnXGEUsLSLyZMpA0n3NGsPtduDzucU0HzvAFv8cftivhrFveN8shTVfODSxR5MK52G4o8F65vXG
zxrMfcjOKiLuhYogyi2CauSND4By4TlC6wx9LmGvw/Nkl6dJgcPammGJPq3EsZxtUNw8QyhZGx+2
6dI7rBqG7hN5KaA2KgR7P9JSEITjoEYg2rqP9N5D44Tg0w2XFgXGOITMm+hndrr14DU5FaiozRhW
MDSMcrLyMjAc8Rl8t35+ZONm2SffkSj4TNLVQA2NCcPd3GkeIXgkctyy4mpd9jb1cPULJPI39+hk
A8vj8ONMcREVN0VDeyuo8cOYdRYnTiUEITopPkcJf5o83B3fQ1tCpkk674R4xU1fvBBp3SOr9oGA
Db/1509fuK3aA/t0xkNZhU60RTwiffayyLEI3wqH74yLZIhBBQS3kStBe9sM3fHLnFcEQ+Lh0/4h
ldbk7yjCe/dPDp7ffhW0XBaE6CCPMC/wfMYIUarybkQGCA6JQvhcSqv/nV19Q5nXc3OgEExfxgDD
yK5rBb5yyDRzeGdLkYc1TGpTwWnwTbPs5NzCmw3QA7Kc1zeVKhWp/AdzmGUelYMfnpfaSf7N/liQ
SVW5+e+Sie6uJryaUQqUF3731asS8kORUyIJitAC9WxVWbLAGftEhtcOjHEdmEdYXZGrZallQcoI
8m9mBsYwqe3QKSVKnusUaRaGim554Z8FzxHC2263uijp9hmDaGeLqX74YRE7WzGlivLj0cqG8ZGx
bZmxSdcNEFYx+XSTA6qkeycNa//DSjDxnJayYMDj9YaAd2iQY7mdk2K8MxMO/3hBdtLsGDF1apvi
9LuiiaD7LXoIfVbme2/V4i+XHo3+AEa2C54gNRNNQ/aG0qeF2pSDtmfZAkoLWSHUyTE7klYw/LPH
tvixhpxaeBqQUZ4cDMbi6HNbvy6gK/+BKUrUU+NglN10Tr0+jBQxj/1Q+A9N2rGOSDhMgdlMrfWc
Ll1r3dWDqr4zkuH/ejolAEx1iGMZDHTEMpD/6cXw+yWSPDMQKBn1FlQ1Y7s/N/Egr6uVFw+SheJ/
cI3ELxr15ilMF8RpBWa/A2onqLV26pIgxsIKElxP1gjev/wG1ooCObJGc0vqNU8IillcoO47wS26
2FI6e8+VAnC+KxuJYq2zPFabfQfi6wV2ptPFPWLDn86mLyeIwu7eBKFjwZZwjHzY9+HAMqfomQLd
NGfRFR82aV2+KFKs4vhVoZDkaOswCxs7iIMly1ir4kbQXR19JyrvmaHAVVrdhZJO8QkVq5p93kn5
IK3B+wMj81q2yysgxqcqL+Yna14Ib+hncYe2DNZPn6WP+GWXh55HKgdtPZenCiHuSToGyQVq5ew0
mEHuuWXKI2Js9ULCz3Jlm7/u6PCIqZwD6wsBo30hpJfz2RnlrhvI7CoAT+1FOCzvqdSvU+NN6BaK
YutmbnCZsQ7dy2ZA91yG1rkJZzu2B/9z5UHZJb5+UQBr4gbwHtoEku1Q8jQsZ5k8so9VmGiiIDMf
GBXeWdiHvxVWp2dLQyqgvs+PGUpKcp+r6KuToJJSYVicdQxvN0lbVZyq47BfIk9++UCV3q2sudGr
Rqd+akRg37tTlmyRc30lIeE04CKDDslqBwGCUYi6w+70unLjbzTuAOhaVh9j1ihINZzz39aGLrcs
o3UuiUt5rgsIDXbVL0+IB0nH6C0ShcKwv6DDri9lORY/XZcC/yjq4tiTCfhomXF9l7yUMW1sgEPI
X79o2ZcT9yfWhgzs6Puc41xkru//DTpbX2Aq3WCXffJbUMnHabj2l0iF6s7BjYRhfmiOiLjGtxGJ
GIvdQT1GKqC77qFFWnagX3ui4sBo4DgBrbPwdzU/RRZEW93Xzh8b0eQ29KVzgsHtHj2j3bekSOXf
EY/boXdIB0KCIJ4cMZR/fL9QH64f0t87Le5jhyV211vVCzlh6rAqG0MDLumdBRJFdqo4iLr7S/hK
swMjwRCvYiRxMQYueNKijPaN6zHtRcJ1SOAmYH/xBuJ5iDc6LBXiWEoVtGEuMrTYlKW4r5TJ32AC
VYilKRzRlIz7UUh99GUz3YN0hek7SgYAZBExSIyYLuLuY3fB2OQE/WBB+FJMISueOdxQLkdP3Cyy
hmu9BA+TF76MOEvuy2xVklN5mE6ObVXf6HGv+Ee6T3fEhxNlIzLZdj6Rz5S8tWW0txiiffq0Q5dl
qJ1DiyACgynTWvxzw5EH6Am38Ec+cDmLyhr/YQPEs0rPWHnz8MQZ9xk0a/5e+t4UA6dlFOXAgGqI
WITSPDBdZ8b1NueQ67MG9w/Vv39wPMW5AGEQt6o7BO42IT3pWoGRMoA06p1oo+oIOlg9kT2GE7Se
gtOKN2hfCX3CbGejGumiIib1m6ZND/6fBU3IJz/FROKC9dJhzfu0SloGxBPNHcFwpNR4aGqA+I2Y
iRqino+dk3lHHxQb8d6QClkyN4xt0mn9rUW2IP3XZr8KhY1qGt+FZaMaJ01Wso1NISMk08ickkaA
623KlxdJNDgRuFb6LnuVbBci+15LkxEIuvoq+IGCMj2WLlvITdOvWBTwxDGRRyfq/KTD4McSnpPY
+J0uoP2nbve1dvVz1vlgBQZ5p4CNIrWpScjg31HiGVP2loBW/V5kjXnhN5Eb7uvgIHC9M2D2zX+2
Z0cfwYQQMpuh3Svl195uTRHzp1DE4P4imombNRWv7qIwcfgOJk+nIfaUIOyrKFpU2AUMuRUhZ1D8
oQfpDqFTz3G1VrDxEJp3J5kCLK861ApeywRWomJQwDEfK99mHTq066c9kwMyJwjyWRY6F9azeudN
pBIKB8FFAG39pJLoY/KB+mu6p2uehvk/hp7oJ7qc/t8u22If5DKIcRjg9aAmTJi5dvrHCRhaU/GS
b8NkngQfFYD6a12kRgOFKuYAgVGUfCFEEN0Kv1epc5ihuyllRO/H5HvbJ5E6plP9v4YUTwY90Xs+
2uYDmx+1Owur9sxpnH1VqXQufW/+2gZ1Any0r9wT7kU5RGNPBAPsE6BzW6EdA+GjSR9YYWEFddmZ
x6i18PVX9rK3tW4e8KqAnyh7FilDhl+0LWSjsEqzmgOvp751UXj3RWiSR+HPBRJBK9vao/8GCjZ9
YwDDChrF26NlVfnnxGjheRY9TsIaRryCRXlP7MAjqQXuU2UCceiXOX9yLWHenQoxri6FvmFJb6hX
qwsvKiz6QxQB7aUQdPF7gZR4wFiC81eOZsuMp31tPRs1bDmpXRslzhauk9kzb5NPOe8E1XJGDCKS
bdxzazD8KxMgYMh8JvfKdibBSG7EUTEYjJ1KJ9e1CkE1pKTjoVNM7k1AvDDtNOlICL3cbzxg2Grm
eaBM9EZOK9yZFygrUG9QacxvoNTaNJYRHefGt1m16dT17pYl7+5xL7LLF6kTrwzdH6y0E3dQJofL
PIfqjJdCvQc9DaQUgdoxCV6++jR7BhKJkjYNn8Djftme36FDZVi3qR0sOjJrnGsC9mKv/WW4uE7H
7cM1uJdydE9iqa43c/COICsI9aVjsTvR02GJ+EKmoBrVtptSOrPQH6KNQQH2mGOnPBv0DS+Br8Uf
rXsJNd4GcbhLcHvqTSNpgC+y8OUxHBr7ROkujvPSK3IyaO9P9Ew2ZUfrfMrVTU4lTv+zWml9ItYM
cZ9IsxsRdAhkyn3/vLS1Pjb5PL/j2G+OoW6AuvHFBhAGWYi+zKpb76Oelbo9W9mlj1r3tXBCPm04
FBFjJX7gG1BjfLT60tqWVvY657AOiQ0ADCrhJXnbySYgwhgYszOGLWSvYcpS32MUCZrVy77VkLSx
mJLkw9j6AXyY/+zkN45ZHSTJxR1k9li1Y/0H1xoy2AqYaTSSP8vKdmy/moIhDdtG+7d0CFdpdDvG
faAqiNAtORfWmFyJ9GCjCPX4h9ht7xuiy2GiccXFA2/jToh6OTRwSmgUkUg3zB5HNx4WYtzOxcCe
6obcj/Mkd7OY/RHRjUg1ETBa7YIMO3G8nC10ve7sSqeHZGYQypNTbJtCuAu6S26VRFEXuKtsf7PM
6IM/6+BNzyb/RR6MvgKkV+xjJP+3NAIZAGdGv9HEBR/ywH3XE+bWTbT40xTjNq+ujElKeOG+bb04
OFE+x8YYFBK+lexl6ycP+SQzdN60CTvCjd8yrTSRGdJ7Qt8EeYwTvKTimxtSAjy8GAURG9hy2NB8
JAQpvNKSooVzdRqjTgz3fe1bh7QW4l9UTGA+bsB1kgAyavPEf/WId8cE5KgX5Ms9dMFkAWhBInde
z5o0YDJ6WBtWI5Xr1F8xy6zPwNQsuvslYLJXVeaUQx6iolsCshy6MCZZMEHBmY7fvlvb+9btmmub
yyjnBrGzOBWCxW8aEnfQJi3lQZ9nUJkjeSLmOnpQhe6/NVfR3VQFwR8sWGO8pJqlAI23T8KTy4Og
+rWMNgyT223C9Pq77EiPZxU13wmGycccf8m1yMhIjF3Xbj4L1qq/uCqzPQGYrNlKWz8NHRgGp8zy
385xUUFZ4y08K/EuyPWKhzWaCa1cLO+tQfsat7oe92kkgpv8rwvfEXT0f1hNJifXrZO3RY0Pbbvq
sy6A+DeE3vykNM47nB4cG8vgbDKgGTdQigC1E5ICLUpLn5FGDn+DwYx7/n/JqxXatMPKJ3ZuhK1/
hrHs7x16fdxdwXInEzGfmpR7e6pZ2zCCdPRDTl3UER57o3GZ+r9pacaHBoLfve/jHkPsCVXdnrEY
VnXxy8af0z3PrBtH16jvcSZEloHeeQaWtQH5nP5lklU+0gZ0n8tsSKZRRjR/VuO8YaZjejGQPbjt
NMV21AXjYwTtuLw5wxuGQ57/bix0dpjyg4moBV+e+5XZpkm4Z5uxTq9OZ9RDobQBUD+rekP+2vQM
QtHseUVtghes8MxkPdKHgEkTYob/+dmUsw7XOUzNWYMcGc6kJI5H8mXq+x4O6EZOtFkbwLgaClnV
WJy7efpZ+iOByBjR5KZK52qfTykdJiPhN3/oGwy0BXtaKK3XEnTngcixEDKUTf4oppAZ8SncI4Pd
As/IxgE997/sCZwcriEHF2krfjIqB5py9EN1liRHVIbRfCXvZJR3SIjKmFSJ5AXKhqDSh5jUguG/
5ZL12wqo9L6Xbk8sRHgLZAkL8qCFM/wHhDN/JCfLz7/MEvK4zfQJvP9/BifnI/Wu/mAdUsYVX1a1
9dZQ7gqfazFlzPweAjYlIHRO281kSUpdjaybsdLkdcwUhHucZdMd5kgMPxmX+v92J+EXGkGPAHXg
kRwh427F5FKfVkv1OdPaiKUV+xniH6lvunLXs298TnAa/SY9LNRSJRImXu39S/2xZyDDSPyOUyey
Nj5vDo6VQZ0CPPZy38/BF9hSSPPt4hI2BFLm6BKvxxOVUbaxa8Ac1y22tYJWhTQpgSH/BZ7Sifui
wzyxBQDUX1aycl4mDRYCv1l2ifJZ/c36frgmUVNiyVX9Z86pdMZNa+KUoNYX4j+KU4Sp944Vqj5Y
knoor32EmItnNbvQ0fmxsvu+3kVe11+FJdc3q07lZSktP0SYh3IQcUONOo9RiuQnGew9nPgs1rOf
n12nRl82z/qKKtQ+RUyiP0pVODvMdCWT7WbwH6rC0gg7qczkU+da6iNnUcmhxQilS7wFO8na5ccZ
6eXnkKbLj3Sq9UmFunxcutXnTCDXIlS2eBSDJCfa1M27R5xqrBPvP/hWA7kUIE2HerC+rYnwm9k1
+TGAJXYT7Tefw+wwv79lVCR1Jhld+dlPifCDTUDjXCSBjpvJuDlefBxn8DrSAKQZ+IqnJEMxtQEb
KU+pkS44n6Z4vgG4NiYjVkpOPNmF6MBrYLMaqDWdKnzCP61fsSv39w09Hnme5b6bkPGO7hEsjHtY
0TowNPKWexIozfc6FBbsiJVpfxEZLBfoTZtmoJRiyJhiNJ/D5mRzmeH3j5LMvR87JFE2w39knJV8
M3RN0Qac2jumCNzUFm6TzyTpzAN+5el5zVJ9arjaGtywhIZ4Ele5C0sDhS9YB5YuU7gjn2Hdj7Ws
DnmUTH+AqOgLodf1VdzyR0BxeEheWe6ySQQkxUxtENHV8lF3wG1GmljgErj6NW5lImbovLFbm0Lv
iTz1vyikpnnfjJqsQPTI4iLRe4u9Y7Fuh29AKd2zyDuMHZRk7mzvg1FtgQE6NxNI0HAhdMJzwrtl
mgNAGnPuM30f8vEXgIZwkIbJjO8dLd6ub3NUPNEsCcC4eUj2Hiqp9+ZGu39m4CzkDjycc0Zvxg6I
MXTtE/vn+3a0yymRXtk1MnnSdcD2Ly8Ia/vBtDg9MwFPxT5rJ9VtJ9Qn88XNBjS9RNalxRPKG4cE
JfqbX1cK293WFYuUezT/Qwt4OCs+mUSieSKMNFs32H0QNIty9utt3fFlMHCT1ZPJeywXS1G7mNbK
CR4ig3Ek+LzH6JKJGEKnHNEc6nW27k11w8ugkkVg1nOzkcMUlC9l5GmmWSKv2c2UpsjI5MnQMdRR
nz5PqJGuMJQQSGSlhRUaPssOciBFf+C6zbFD2kGFUjXhgD5P9Kz3IjBJp9oSN35mEK1/MS7gGwpX
PZ17s4r1DMuyewXEDBCuZ1kNPKG9VWJFIJLwCcgrm19cVNyWXgZrCEhZafFr+xP+yej/KDqz5UaR
LYp+ERFMScKrJDTLgzy2X4iyq8w8JJBMX9+Ll9s3oqOr3bJITu6z99rcrtC+KrKMF5ugKw9D2pdU
GPlxXxwHoGDg7yegYCRAG7BvENrNw+h1BFSyKv8cMakyFhKa81ZPMp1wQ90ElyVt+a2kpr0A6YP7
u4XEZyOdsb3HQcsVWJYBO8/BTSB9KAO2RTjNvvkv7wyqUMhKmZcUJAB3zboBTsl/JEmbLp0t+Hil
EOdx1FI+kNRpeO4biyJl05DGZbaGMgptz6rKXQsapbmUViCPVLKZ6jTmBRQ8OaXWn5VuyvQ7tPWv
I0a5Lz2qMDYZ+4VXVq/dQhUN1IS9okJtvKSW6f6ag+bqUiR+cwMC4T7S0SI/Yg5zrrDooK9dxCUp
tLAeU+sLrOwgyhqYTcDbFXKn8R+wU/MEn3ZAaLXL2t9jurT8UJYsVHfIXjgy6Dk6jKoYX2z01h+j
z9+oCQbfEgdoqWTZSTS4kFOG+Q9o4TOmWzzZUW7P2GrV9AJpxb9wpWHwiLmaf2Cep8CBelRUNTDz
UT6EATDOTWE7H9wcERiG0jgwaQfvaTv9zk6W7ulO4bLnabR1twyOCps9owQxB9TvPnnGd0H1Kg6E
5J+j8XXwMACu9r5njusPoE5nQYx0M1G1XTvjE40O20qQEAcO90RI8u6vccWAIZLc7YfXCbyL09jS
aQ4XNyzxWe0s7RHbg3lI3WJs73FQEXL1muxod12BJcTXB5tSRLCUnnog0yKfmh4JfhvRygW6YB73
5Ew+MTiON3Rr85LFjTyZwrc+3b6PznDyaLjyjaD+b2lUcMuH1SsVua+FxtiuzSD9O3OxP5hkrMnV
ghqpMdgUAQtpd9jYuX/1J3u6WRAHt0VtepBDSbDhaUheFQszsXF7/KEwEO/Iy9Y7gqB/Q6+rf+LI
Gp78eh1SohvYIQCWODj8iyys5pEJwG/XUWo59qtTP2cqnWzLf06gv4KJgptQWhLrStuUxOoXF1pF
AewKSPRH6be/AXv1PWCb6GsGo/Qvooubm/HgPgmghvs8aqaN4xtHtmHI3qXPC9sknHPVnkXkzOt4
8aRV/RYb4lkzYp4s2Cr7lp7IB6AOOetUjij2XMc4J1XSBZGxr+yk2WQI1u1uAip/qwZRXrjMosH5
d3aEKd4K5V2gBEeEYRMzYS4cX6ylmN2N38IvLkaKTCtOnBBFmZ0DTr0DBhOui+yu0Ds0jsRZ/NeS
itj02nn32S2FrHXKDfH1R9kE0YMx2beM0NxGk7neA0rio+qKfjcvctjPU9DsUIKrcDHgiGrRNd8g
/Po9dtZ+37nuRzITh6SUfcscD1gSfDETLIuFwJT+FW+pdxYD9uPWokKrjfDbDS2pZ3sIXosYZhw1
whBhvO+F+CNQx6FyLhIj9alKEu+DlfhFLBjFrTZNaUgWaKra+m+eh7+2ym8dDIRODbaDhGqqixOV
2cGR3gm3qrvzfFGj6UTJEWtyEcZtgopYi3lf9639hOTvX0Q6X4DqoTVH4ytAHZdZaAmHxJ0v+Cy/
EktLYjctcGzcyns8T3+AQLJgi+mTxMYJLoKSr9VeGBMMXex4fNImWkpB5TunhHmmjQNXz9TIXTu5
Fhk7Z3bVRiaV+s/Cc7wfVQ0dWI24hi/UdEpvO0jeDTwZQFktazP5WHhZ8IgDTCT7Wa3eBsZXxtm5
cMNuADwxrpw8jidc1G3tPSi8n/jRrWRn0oeLrEZPOdPqziIFjRve7o+ExbCmjdawSYbiX+nw9en9
xbi3TIFn32y7IzCXcdv6aX2NnP4tYPf4ErcOUlOGxXGgd7SLnEMjnenbMgXXCde/ShQw7mAgg0Bc
tHuYa0C1COsdoR7lDx3UmEPTG98D8OINtVo9JmGyFr7ndTRlcBQdZdrKb+oFcYnkxVhTRU/s1RzY
PxWBNTxgILsRWKZnXJhscfy5qkPHnaNTIQ1uu0zO6TmpNPIGgIDDKE2LFQYhhpISAMiRmaK/lqYC
l5wt1dmZRd2h4f1HqrvvMaYVAp6GtDSXceyYG9hePQFSK31QEIf2gKXUTgVN+pZYxjewdj2e/dQA
nUk6+he7sQlOBm71Ac9/jW86peTbqCaxX1rKaxFOx+nEXM17sHb0BZqNccykbp7oYsn+40KPPypV
Lp8lelvazPUTVRDyajvDPph/3Dp10Yha8rErYAwQxUL2sCam6Hm2dxoCdIvM1PmTXzhiE/i2ced1
g3Fl/KMw3mSHCYHwP9fpvb+D9vHOWPE8b4cs7uwT61+u9el/unOjR4+30gVdcY+ZwL+RcrgKR9K1
mlVurHfsDD6qASM+b1jwVD3XhJTOn3IqsGHXmggp332WZH/TTuIoD1S+4/8EZzNZmvliLVX8kRr0
VvuRLbcIdD69QN6f2Zn/qXEYnlVCjbkLjATJoPg2/QjfR7JcfRoMHlWD18uMy6sqVctW1M4xL+dm
WFLXs11wfhQbIfxmP4/af2MtTJqj0FwpNQ0mh8xueSspGVz9dcmuU9RH2pWAcsSxaV2aqeUF2Ijy
lf0KnbM81pNr1nA7kvyN6xUHEhs3omwc/26NHJAJdkxgR71SPrLDf4zXsRE8XHHLF63OTtXbe0z5
9QvV3BFF19Qy7WyT8nYvJmBZMq594aeirVz3b62BKa6sfI9uvxpeUiOZpUy2zCpYaSNsn++TNZxN
PX34Kt4HPRarinDNMjkT3PWqYQttl39jZ24auj0MiCuSkRAV+9anmXzPF4pbpjl7NIXHK0u14lyN
0b5o8+/OKEDcQPkPQAl6M79MUmYEm+K/nbHoC4keuEsj5zVcl+HBDQIHmT5tD3PSrz9DFz96drK+
/DxHXA0/7g6xlXavvErn0BxrQCBu2Ref0vO8H3Oysh/8ZRBVkrQO6airfyMZPaUpYZhQ6/6zc5bH
wcsQFya2WNueYoBk8bq7ZzcH3cMtke13jBd5y6oqIzA1mcdRVMOV5dhaIL0CXXLWNWMyhAIr45ZX
yDcT3Bkk6XSqFw4al1j2yW5nMiNTH6ebrqWETQ9NGSLBVgehTZ8cmV73Hc0bW6AXr80jEiFxd8nN
Kn/rFvYwWg4UeKKSDmwO6/ytdjhXpRETdYX8e9R+cADH/g+tewFl3YUFzLFLmuOvTIF7n3hM3Ftt
JIdpJv01OlWU7TpE8F1b2RCtUz0arIHZa4jmrcWLs2FvDlbFYuidzBJIp6C3J3fXLvViEQ8k7EaT
azNU6Kj7L2iGIxiOku1KWYOaCZ7yjDiWjHBgEOahl0vO6YnmvOzC+BUfJkwT16H6xMqDDVu/GlSV
edBFGlJHWBRQ0RfYJodY1j6Dd9UNNLVBGDUg7h30iN2wGvOj2Slrr6RbPg/kBcM6XbXCrKQBqisY
hkvvMXazo0WAj2jp1P3Bv68OjmvMe9r+GL5tCatP6+Y2LMndh07DSALRuYTn3KwyuG2J+puMcvrT
5d0LD5BFa2cxvVYuhne2rOKHazoNDQ6x6nveFO3NJotIyyjSse3rr1YIwi6bwUrvyWjjovaCeFU3
GaJygJvQtRFqvLS5Bv3wiIfwubEwPc+0Fm5glnwHQ1VfwNDUYT8nTIvD2jqeszi+tEajTr2XBrsp
JoEoK+a2NP6ey5aXozu5e4war4lVPTZNy6sUaXQCwhHL48g4dNdsM8kJTbiQ2UMVY+ofukEaL8Qd
V/GWPbWNQXd99q13Z8XTZQFjDhbN4miI5HlhvYMTJ693Md7pZyPqn4ocyi5DhRmi1Zhh46vsr4mP
gGOGB7cXQX6YELBCTpAWYhMWpZCaS0EDvaGfU60Han5IbWww/WYxTqK1tC/10s9GkFmhwmst9VaX
eGaVCQZgP/BzNo0r9wRKuOnFYHi5AAPf3rWpWx3bLIHgFMGY8fzfqEuuLl5qyKfsZ3L/D9cB77RA
HznYoyNukqP9YGQkgCe+F1XEyxGCiRXi2eVKi1jaj/sm8sdXX8T1LhV+9kr3wVmxzbk5Ujn/yNWw
qtNZ9OkQ1V1RezDgGu2H7NTeY9/UpGy5FPlkb+YJt069oKgH4zyy/sINvDPXoWNnREytBPOp0o6D
+AyC+CEw3BGVHRZM7lCVcF7IRd8K+PlnuYBO5JvbyK+glN29NZyHBpoBKy6k+ROOf/yJSdCnl8SH
yG8zcGzwtGePS87eRGtaBTKejreoLdPt1Fjd58KKDvmDAm6oNOk51XHsnUqBS7VGD2GWRxMDHw2o
D3YP1027SJwDyapix7NWHwAdtCRa4Pq5VM2BZ5aYlZk7aUwCQsqHMk3GIww7PhlRGJ9MocDwiY5t
sUk+rNRINrF2eW7wRJIumXk1Xmw5lS/uFPdvgxLqoc5jc98ly/hq0QaAfodcdO48dApRzpdioFCn
tktmQ/qBf4FYB4yT45qpkhQ77bAFAsAq41QXe3qWmgfVdM5ed9afPKjOwu/Hn4E73IUAoMXZS/hl
YtvldL8JH3RxyEvXw1eoFFyANFui/kC7w8h2NYqesG/rSzzEXnYvEGvc/ShQg06e1XHsN1yZCXii
QmySpussVjO1fFekJ0KXuugnmSJIG0uP0xvDY+XyDsi7Zyn9H0unCVpV6xwKeFrh5M14knM7EHCZ
vSl0uXrtFwaJQ+3z3JRaQlCaCBHFdP/gX1frvs6cgOGQusWw7ubL36FP1Z+5lH/nqvMOxdDmIfvv
JMdHWPIso7YdF9Axz5kojS+/qSMqpNb8OvZhIqa+TR8vtGPFxbTQG+Cyf2H3kq+0edusdLVtTgPn
gYtTv1U9ZTL88NAwkvVez12+Pnd13JCtJ1juxnS0YaHu7e0SZCdRpZjlVDtgiZ3VlSMTFgFucazY
pp4/Om3XAIZIUXFYUnNZvGqHVeVZjmOGbaOt+JpCt8Ks2CfsBBEY6IdJ+UT2GHY8eYAc0J2KCovQ
1sNAdsC51rLWTMv2nVYYor0wZVxxLiEf1OODxJ7FztfQQ7LOYxgnBiKvdYoRz9TXBfsy4BVPinAp
o/+Ytpe7S47a3BBSt49IVMNJg1d4JbQsgYtgCnxXcoDTjxWxvJvDOB7yJMBy2fOPm2YX/8Kf1GFA
FeaZSPwXyY3quGBgX810NMKWay+7MUMT3UNQUVXoyNq9M733l3yCPIb5CgEvGKz4MfJaL0wDvpdY
3TFoNCNarZ190hPTnZOBBT4X3BZsqWQdRshen014oyzT0SFZ/LNeYFOeYEOkjo+2DFbY32TIyMo6
iW9vQE1Rl0V3o0+KBXENxWSD5pAfWDw4WVhYGDcw8yfWm50P79lcIUPOM4wbYv8Opj2hfrukBPMJ
pBTV3Q5HOT/m9OxudILNiOdnN1Xaf8Br491anLpAjIE0KpfF7yzoVOJ98Dd1tLWPyjlhAza+x7YD
yhXOHCQZ7nAntSwaC0iTR6hygxzPdNMvm3QZipX2Y1kXbSby1jEIH4mGOHTzQCYFV0+VjgIAhnlt
PE9WSk6LZVBYUMy+OPWCinA0FVuAKkiSY+8r0tYphG+36IJdiw6DzZST94vpCjN71LtvUWJ/8Kmu
Cjje3E1sZNclkstH5cIvrLsRS1trU6e5pNWTlZtD6A8zfupM3ekhZWkfgXVeGy+s3xj9Axbgus5B
37MIxkOi4F+yLhgQzXlTAfWEySI5ffn2zO3Ob7HwNGbNpJTRV0bjW0A7n6outJBoSikjn8VSl4fZ
OolG0Aqpxph8lBZs9juSsZvayZgig5HWKEjhj00mf+fF/9cT5CdQA5mkN+i8wqFU4LbsXUygC/Xs
YS+kzd1J4P2ETwiLM83qve1Xq3NmqfgDF/FGBo0ad0966X+8SJ4JedKvYBFiB1bOwE+p18Ieg/bp
6D7DBCGxMPfTA+9f9TyRzJxPRM4dolT8ZcZjMHNqoAH2VMa4T5ltnXucr0dE1fKYZT0VITYlfWzw
gh37gZo1p4VV146zy4Q94+4H0y6BK3yQpsP6uzC/l9g4DKqlxbKAsqjGAn0rsYPneaRXQU6UjhRz
c/IbuqgwgRmfMWW+IB9bM+Jp8hbIgcr6qjqdNHvaRcGGjJBCK0/0B4bQ9lwuWL2oxmwe/Xa2j206
rhQHyuICeyBG4ATseLLswnYqeMoC4z46dr1zoeDijzXQcIvRnigAUtjc27EDH9PTqOmvuNX5q6F3
DeQ+BfaXvoS2skYi/K/aGcQcTtm8lBcT5vmLRKqtz5gF0CuGtjsNZT0CM2396GHoeWwfWejWRTjV
OaSHZC71uBfeQix2x96v6ojdlPZlatfDWw3qZcqne2abYmer4ZtQ0dRs5wG3JfoQk1+z0AMJ9JxQ
bBvD3MEjFWNkE6AHdhM3w2OZBvwCJ1P8nfqgOUfodNgakf5av3gzDJKH8YyObmIHS0Cnb1oC7zGR
3ImN9jTFaJMF5p7czLFbmAVsoog4MGpNaxUXf6HfVczFeM3dAuqbJWO1LRq/5G2bjaa9xaxAGfc8
2u8c6/U/poDlo+FyOYXtIqcXtNbhxV2gj2fEsI8WiuS5MMz3lZAdUi/RhbFpB6/Yn3uiPsmIOdzp
O1aUZnP2TOWfGCZAXuSTDLGbI9jZlLQ8QVSYCzLJKiMPHUdXwVspfzScwRov7IDnM2QVD+uW3/RH
bBZjwKoDA1PGPfUohzG6WdYCVbqX+edcFt6fhjKhu7sUzjvNrmwFVDn4Gxs0NE/RQHXQlmVVTEYk
oge7RBIIABwAm2zc9i3jD/5QRd3s9eCGqBW0JS4Edff8iDZj2SAIQXOKR8vZk1F6T4Gx3UYfiBma
GCQtEJHZtE/nicBKOYp8O8uh++vXbOU7qZCfOKn2vsclu+a7a5TpnITgJgC/K/JoRxB2iu8gVzx6
a3E0UyubpTvgUVihU3/emcREjmkZyId6yf+DLh6HC3FionFSnROvfSi75bUGVWUPrIyAMlFPYyzt
vz5GPQxkjRfbG6F9e65kv1gWxsbzSgUSIhF6/Xe9RlVa/JRYQcJAaYUPKw0WQqxGvtdt5B5N+M54
Nov6Y/Gyg5uWT16S/uYehwABfNLYfUY4gTUE769mVGsthpBUhKdGto0TmEmZBrsbwwMNqw4BjYBf
V74PvZezKwO/jQ7LAdviZdobXPtP5uDkt2Ugbd+hPqPcsChqouDYYSE75twSJAm3+UXT9v5EbXLN
l2ZGBdZq2KdBLy7IN1ydZakPNWnmawxg6F8KUwCYMNAn5OSA60dh149ynoMjW2kbBxYh9GVSct9J
/5+k8PtCCRAjB4T1A0cOhFaR8SHwGO/lxIyAo3UhBebVnw2bBJ8a0oX6mX4QW9Fq61j79psVTEVN
pqVQ/03Yc8jvQpJK9kUq7Wec5c+UODjnbsUlRLb/4DeGeMAjyDaTxTI9tVYOtD6JnhO2lDuKLW25
w0nf0wSinSCEBTm/Kd1b37GHCdj2yUfprLYeG20x3yiozuaxClpvJ9q6fCyDbNo5JJvuAA1FsJ/5
29Wmc5wBTjYmpwtLzubdEVK1+2FIxpd8KOyHJYv4ujppdiQZWZyZBdmQeDYBceCV616d4ZbVEf3O
o4EnwVNFP9xHKZo/fRu7/zHH9Oc8no1DM1jZJUj63kPvMNwDkC3rBxE/+WfOFoZ3RPJi7qqbnIrb
6A6PNYskovQBkfGxSIv7Uul8T5/H2rVC6GkbjJ4Di9egvJqyqlPJjZf/cSuw0zRJs1WgmKNW/9IU
HJDdcqwjxPLCIy7PlrBCztksVQUkdrTurZr4Q3hmaW8vPq2sU/uR20q2NU267oUro/04VdSI0eAB
myOg2ZDN5ylRsEBRr+plhmXEQvpYTVYcEenoHeNkcJqTAavVeO9sZUxoMFZ0Vaqy9THr+V28LICL
wHLmHjdjF+A0hT2UZg6wNnZ0j+JQiSQbdxeazEEAjzxYXYRtdxGcC2qEXyYoJUMVH0iG0hrsWT8J
W8tHAAmUfTd8FL+JXIqTLkZpsNvhuKtM+kHCkSTco4+L7AKtKtjzDSye5lL8HUj9hZEFCzkRYAxJ
FbSbkactGwlPz95Aozr4ieJfIAiTkRlhDd+jIf1mTYwg3lvFeOiEcbRFWRDfq54d7hY44Yk0IOhQ
2BA3CZ4XUGGsBCyWIJZn2AenUXwoJKdeQK2T2aUzCHW0mUBRsdjcY9kDpDFVOLy9wZtuC3ldtCAl
IgRcJD9MiSimjh9Ayqq8+hjXrA/wTTvB8ir6LvHCtpXd19CYZUFXQzmnu2jCBLslEcdDhzlCD+/A
lDDbuLU2r5IW7XOQ5UbwQhubF0pLgWOtwKeE9EXbvxZh4GfPjaNhM2Fd2g0YCz6TDubeJk9c56ai
uad5DdP3PgvSJTrgcK9aNKByWDsH2dLnU49+Mtldn75wAZycECwmcnal/HLXGVP2KRI73zvcIrwv
7uOjPhlDM2Z71+yoIoWnhUPN49S+2HOqnusWPBX040h+wb+X5VOCgOm+dMJlrwTkoU6eB14GdRhE
QVM9AtsWXPvokdbNeSD8Oe0HkRliFdGSa5dS5diMaea8sNck2uKYsd9tIKHQQbjlHhLv04jAMjIN
RdIIYzYF0c1SXMmJOpRZV4bPjD+JeRgRMyj4ZVOFgHEqXZmjeOCKxN5bD1C0UjqZ/cYdiGQX3ME2
slmm9jJ7tlW8TKBbjEOfytGMNtagavQQXFr0ZC1/2pJ2uosLvOgPEVV7X1QiXh7xXWZt2EZdPL8x
qhHgR2dPqx/f7cQzQ18pD4XrR0QbNQJSV4ruwSjM3KLpPR+9T3LNdfPoNJZYDqwDcLdsFgttcDsn
sFaaDWKThnyYg/6MjIgwWGq7vPFqWsCarTG5xcTj1yNVc90ymb0w7Aa0m9fOiaii+OO6GbXm2NjE
jlcEva9RZumHlEVicY3B1eKkwRh2WrK2dB+sGhzvja6E6s7lLxdHLkAjx24+kRuOLDCjmyThZ9/k
PtwqyDEa9uPI62JGTuBtGQRlwdPq2tQMaFk31o5TJ/1kPHSoVDSb8m1uc60+ANzJjN8g9niwBMOh
jTIW74ry2ehMh5hpncqkj6cri/ZZ0PfLdWsLXD/5qMu2lrsx0kRYBj74a5kKdzzjOas6SHKOf8QC
1tnvxHvpNHWpDj14zMY/GQ0d7yxDlPhJJze9jqJnQhXsUEPgLfkZhk3/WIxWdTTXMElt0ka1MRok
dgQNb7X2A8l5R1HLKaKsZBx91Uys47OH+5gzjHZppzRcqlzqrlqvu6Umw+R1UTr+TgSe610lEqn2
GHCm/rswhiD+zmg5H8+mPdr5teilPg0eiilNQm2xZtHHFk+yEUfnBseReceaPd0JJAIDbLuBfmyv
XIDaU4STcPt5wLxkY39LOS4mJ8X+tQhXp9eKDFz2YJY2/Y3xbGdnB8t4A50mcdmScVceCgREOhyO
lZlh9LVUnOOSceJ7PAQ0E4iiJW+vy4KWyD6brwYm7p6Fs0g/jKVCaXcr2pEflRMZGGAdIFoebd/y
lk2L/6E13uGNMVEaHyHBv6umEbtqisy7XzfVSaRe/ye2A0/CN7GFhbmSXNglWKDMpil8W6h381Bp
Gl1RPNCLszo9IIpRzzcOsZkcbIeAAwc7cQNOHJpd+jbCs42fuf5yvFg7TArZQOhvYld/amJz/KEg
Sn8uOYpmQuSt0FMIORw9tI3h3qy2CytqTlGnbCxdRbfgCDeVWZ8zsBwAVvNYI7ZR9FJOrF1gSoMM
IirvLPbybWnRj++0T8TdPpvqbLV5JCkdHmpK/ezQjqZ7a7mKL3fHwgaXQziS1YbcjSD3Ty8P1UZD
o56SmS4GfGSU9m0sbdD8U1WIQOHArhYNFm2/v3RGr10EzVj6DyZU/giwRGr/V3OZgbQIz846JDRr
nRWa9oTH1DbegKrBIqCsQ/vwXleecrJtLdbVXOM6G4js2c8x6SskpIxC7SKLsRWYUb2WW1sVHDwH
ZjA2BV7dU9+q11zBVxCrwfe90a0T/A6Eg/UjedManrwYCLsYLDexwjxYc2ciZ9amLMTZp8t1X0e4
Jrethl51TUdtD3QqOFVyanwmhKNmzx/iWOzfnDYFjNbENZfX1Whzki7EBhy7AH4ospI/jP9dSPcb
pqIYuOZTYLO6vDQW1r17760Ow36ubbikLatNvH00AT1oq/DJXKckwGnLomqKDoGptJ2a9N0Q4F4u
KnUarNUYaK5Omn3WBMkvDRmW/4Bc6ZUP2C1dXKCB5SvCwBbKO1JkJiRhrmzk1SMTs7f2DjtP+egE
ccJmhXXFzllgre4YUvP5OvW8YJ/MukX1wmikLrIc63fyHROjUmV0H4VpqzBPy8b6ZG4rTynTCZtn
EXtAXzBrd28N0fKExYvj7cyWjeTBjiMoXF7in7Kyjf5KUP1o6Lq5gMmOzpQ2j1eZWiWkHH4Cl0bj
zmmxd/bEPjL2e5BCBXaCjosYyy7+AhTPSQp4AXLAHs/VMdljpu+mnZsIwIB4qFzsY47LApa0YhLG
FkHhS1UGydp40evFv3iuDYNr1GRXer4LhN9qoYtDB32AJVElzTe/WsHNQLCQFu0lLcOcLWW5DdQM
Lp/EJfe4glNlmw1KFrTVtc42YXZ+T7UMHvnPZK+Hc1evNtM5eZQst+yNrZ0+OTB4d5iIKd0Qjy0+
3ZPhs5glaD7hOQR5itctVsJkZeHM747leu92MljPuc5Zm49rI8HNb522v5l0nVS3Hgkm+inZ8HFy
2JLzFB4dxVZHrpgojmhNtDTFMi2MdBcQo4wLXhN8f4/GmDq8cjClvMZTKa9S9qORbSivMYrbbHLn
gU6VAIafOPebTVca8pPJ1DKeTZM16acJUfSA1al41wTqxh9MuZDPeJ87yafsGU8O+Nib8V5lc0L9
yyTx8nhzM+/ahjIQWm+lS0ZH1s8OoNqZZDV3151Hgw6/tpp4xWUpswH/18ps/dBGm4Vcips734lo
uJLUs1/pHqGB3OTScErZrkp22iL+JDbVzzsccgGPFr/y6BLBkSTJ2agQDIimGGk05Nbppsply2SL
xHsQAxekMxjGUiwbcCozfigVpytAwiH7/4awEWPXdtDj5yggAGsm5V/P8vljbUyQIfus0cHzxQh9
jGY7OIG+71nx85iE5qxVfHEm7tPbHJ99+ZgpD/YDUhazbzEqD9xhb7PGs80czkctvc7A4SWEJFPn
22RwZYcnF/pl4IX0OHjTVwCe9MGw+O3ZO5Tj8V1XveFUO5qvuk9Y2XSGq4ZBxCFT0V3iXskzAkGS
bXFCrGKB5/KFczO3JZFowZz0N5bv2ulJuJ4VnKoslfnWNnhjbNBgsSMm0htD4l3LFQl4+Yw7y2wP
elYe0ks7UwakF6qsyKaNW8x77rUCmAfnTyRVtsvpDV0I8Ead8Y7bMzr5spUchmCrnHttV2p6Tsl7
1tm2gE5ETixXsS/2Vm817XOZzCOrC0iohAgEFlS+BGoAQ+IMJ/TY4Yohy6YyeYYtYghxlfBfgh1W
ZQGhIqs760uBlvd2umVq3mawSWbsKlYaFCCoZDWerWDdUdWJLRq1q6GLBFyj5ShmvctGvpNsv+id
Lmjh5nHg/rUnFBjv4kmL74zU/c3nW3qkmFv2FPst9XR3DRM9WI0RIPSeBApA4SJzide3CPKeE0zt
Tsxw5YpW4anFVT1+syRKkh+/oW/4Rkq6IHhq0w64txEyI1yYWZf3z4mrWaY7vV8VB9g/lrijkUOv
H6VTHRIVGWgCKiqJxlFh1wyE5Y+eSbo0zOqsvmAgKMJBmfIYT9hOd2WN/qQnAXNKVolcmZMxH/PS
3igiZpaOxdh1IcY6Z4+UPuK5YhOo4OJkunztJz/Pr7npjzUG98X8GyTK+otQA9G3NpzA4h8HPvil
eGDEbmkB2cRTDy58k3olq+W+cN9Icro7IhManFhlXEwCzwx1aIO1sWsK36pgwhUFJJAI5AI+HruK
/ixTN4YDlA7tgiOLF8idfWXYZxW75ppTZL+tiaO9eYXReH/MLmlvGMIXoEtNfcCeQPsJa6TMwfcz
6z2UsYllf63RbaAFugmfR2brEMRgy62m6fq9UFjUUS398c4El9VvsNtwHfCWHSTZwZ6pphEzbwE1
+J6/rVy8m3M94SuH+B9va9oz8TA3xpw/Uxy9+IdBM6qdut6NxNGvY6t5LdZkEdI7CJk/0zBPMAEr
SFPZ6pxumvMCoow4uDRtzZ1gidNnXOGt+wxAayQP5g4+l/EgMWDVUGjdjOMZrmLS0s5XMfa8wo7j
HrWzvRWEWQeGCIWXanatC2/HjmtNkyVPfk8J4UYPeAlzLNZ5TW7OZAVFVQiVlF3YyLH/5xbrHjxD
njm30odzw5WU2iu7V291GgeHVFiO2se2lfgYuYT7Wk5d8NLrvH+12iD5NwFVML8EcIYV9e5bf7Ed
jrjMczE8MbQnIEmSCUNCLtTIizwB79Pyp3RBjXBq9HHyaujZ+A+RaL4HceZGFE348G3B9kH+ukbw
5J4jLuv/lBkgFnEWeK/gsGlDKvJRz48FYPRbE/T8xwNNcGhcdYcyDt1GuTZdqIr+J+0ldRuWFsHQ
rWsV88XIWC/SQmoNr1PSJn8CHFjWHo97Uj75jUmgJApIZYVox5xq5sQcEeM+fgVPaYjz7Pp6Yu4p
AHPDtRJ1Beo7pyCFzQe7OlMHwY2sS9NQ7KooDSo9pLJLiQW3oFqVmk1SJ4lrhf9zdmZLbiPXun4V
h68P4gCZABLYsX0uSBbJQo2qQSXpBqGW1JjnGU9/PvS+UaEYZGjbHW2Hu9tJAJkr1/APHb4dN6Jk
AI2AGx7bzPK4966AA/rjI6Qg9wtMkPSVkfTQX9VMr69VZqPxjyDQ0ywYvXiUpHbmBUw+/wr1uv/s
6L1zB6NBm2hhOBNe2AKRUDcwhvYbrpbVUN7MFT2hAhAVd9V91DP5wy1YK/uvmNwAUAHEMzMyQ2bQ
h3Lp6oDHkLmdaZAR1lE4dwDEmIVW3Yy45xZbBvOMgsKuGZgLYlSFna/l2DVqw+DzxvvecPuHvmrV
vYiK7NlGy9B/0MYEf1rh9yOuyaVqXWOXG2VD3ueXbnElUL0MkdqvomPUldbn0MSr7pohvWpeGrIX
SOepCI2di4eMopQuUc/dwIMckJjRkOo3sBY8+rUZ/WWFRvVqmTUCN3Gv/0jj1PWAwVR/t5He3saR
Y96UaRCkB+H2GCS5kCNo1w1Z9DObmkW2Vc5Bj+GOZt8rn+HWfRP6oUttSEp8M1l6LW7BPDfVUfY8
MYgtlI3cMIekVYxOVKGGLGz5zexb7RqSfTN8hpPm6rTdKUgRca9hHf8qHC7/h8zM6PUylZgL96dl
NmZ8lw5dTIdJIO+FkQBXCkA7X47cLwZ3/y7HPtjYuAiPHft+jvo7yg7Q1PDjKRHGOEbCECPTcsY4
eCbTvLbtGEzsMJUuPudTHzzVEM26q24yEqTE51DKB8AuWgcklZTfG7HMYI0phizjS2e477kePgk1
Tw/YB9vlI35D6dc8D2ipDm5go/gQlREEtOXbIVALUimHybxroL9oT6ZA8CI/GgHGIUi7T7VbftJM
FxlkLbYQztv0xBxRLLbAMfLzVugi6aF8qwCVqgaqhA2D00FDvaO0RrS9+L2ej9Ip9g1W2WX9m8ZE
MJRbqy2hh9GOisbgSK8ZuWgh52Xya2JyeqtXRB8gjDTkaCNN4ecAUbkSdnkx1zvm6nDAaaWM6tXE
Eg1FcKAj8a3pNqqN0AtEdKbccGW59a3FyOnN9kekPFo0IlI6JUVAkZ9N2KTGaDogGzGaBRxnBOCp
LC0rwS2khY5pvGVZ3SLbMvVhoN9RRrZA91LYmgzRZWEmcCQgjgCVc8xZoxsPM5a5Fb2ha/LdkZfX
FPYxM3KYGkE9ahjiOda1tFXSIB9CVoIaLMIn9vNCOy5/IZWbHYLBKg+youT+paxlk3QYdFwrVzCZ
7Mso+zHGUsQU98a867E6Vzt8vNmNQ1fRaA077Nf+mgcYrMe0oPy4jzRVFg9CaF21r4GGBVujz830
WmtG3YZ+bebWXRIkACZx44N4gmfPcWT/I4spB1v/ZQLJTw8w2QibMaX9jT0EqOhGSVo9IFvNVe4n
5XhXMDHQ3U3dBpX9kkK4NJ9hL2RpsAH8pF0BbQNGWKJkBeDPHd6YBKLFELk6MHk6RgFYjlITdymp
96tBDpJ9muM8erbp2FK70Tf+gVEHqZ1jBvUno6njYoe3gnOTc66/Qnec0UyGv3tFQUaziFmmMSYb
i9JjREm9yOybqAj4C6jcoy2I64KDUGej1eU947UI7dNwlpX92TbUdESawIQtm2NSSDNPbjoVo/Cb
J9V1I8tEe2iogYBwGNIaHwriKRNRRgrZvBsbFdigXlz5EiEFCCIqcvPUi5idb12AyV25G7JY1Heg
aaPsax6Cnv1m2nbfYWII6H1r+007bJNI1/zHUIMgxGTdJEOAD1sI+0uBpIfSNgH6Y+INEhBDMkBd
bnIN+Ki8E6OJqA2zBuu7i0OcDyUJ52NMfohG9kGbaV5kVDk07+80w0/8X25B3wqtMoIysrrfSr6o
feRY1S3OBZluVHeywQn5c2/RAN/HnSgNSJi6UleMo2DOBe0wX8FCwHtYMYdC7qU1Z3XrTCgfIE8x
q7scjxXFGGii9eFepfRzmN8gbPlCvysEv8YclCTEgZIPE0pSRBWQIFTSebEDZOiagDbbT9h5VwHi
KJrfkDOXzBFTbPvkQzrLfFv6BpBGEsYwd14bulRU6mWmxp+0z4GxUnlOoBZoN5YJbUgsscb+l3R5
wq1hRvQo3LFrXpI0zM1tRjfoy0QsZhyq2WFGBjaNLw3J9WM69xonK6ze0NExj1VpdPNtZfWUpRFy
r3sb2YXg1TT0kWbGbCT2T2oME/Ia4y3xnIaV8zZjEREEeyFmRDxGoj+yH8pI0MUy/fglL4rAf+jg
6O+xzEAwvUnm585AfW/xaO6D7tUcUyO8cvsJ7VQsy6q8/cS1EwN4zrK8eBNVwPGEBRN+JcQ4X5pp
UDRc0hkrWnzIzUdDs1wdMkLV93TU0hnARGaanybqA/26xRrjW+F0TvQGwAgFs9GqExykHV8+9YUv
4AlVCSVROJhfBEb1HjxkOLXkq1bw0qLX5XzCnJRqi5Pjfp/6sT+40oCkPJbZTW0skHuapOkbCex0
pP0Li9KRdnuFWTNSiQj7tyiBARuY7jJrqt8gSkTjc+Kkw1Rvil7wdy4dUpqOpLY/WmbZC3LfxvUK
jRqUk7oSYl2e1epqpmKG8BJQC27n1pXRLx/BydtxwqnRM2K3YFaXtHZ5EN1MAooqX3kIoy5mKFNX
6LsIklZotEy98PEdbXObD41zjz00KTcMECa7SZE5Xxk5l586U/QobFhZ3/RXvH5Nv81dNdRfDfR9
tNcBkri2nWF8bUuCtHltKKNG/6tQWo8fg+zDn4r8NL2ue/QiBH4Y6pZmdl8fJQTlfofIXAY2ym2S
8sFxnQE2HJWWZv1N/8mC2K2htFA+pWCmiytDKfiIyGKikA29eGC8amlp8Cg11N30aMTr4Uqbm8p5
CuIaSik5jL9lxInwB9JdyFZFcOa0K36fKu/KQS/AHztEZvwUUCcsfMr6nT9bzo+ZkRJWzZyC1wDZ
DXAWCbrL8Ck0jDPJCkW6beZscHfUREL+5eYQeLdoJzMlRvdHn0iGweYza0LBAHEhmIC0CxiRPctW
w6aiYgqK7qPNmHIQ2ZWFTFfHTElRByDGBeZEhItGrdJbqCh0doP9ICFp9wiYyq1kGvcCRl5P9jHZ
yTIh1yfne47gLLJWoajyPUNpHwIrVrDeOBT5a9bWNQOPuJsCkJWLbCfVLYi+fUiCCsO3Q1QFSb0g
/dYRwcYHJ3FFcmPEXdQ2e30qlfZWIrulvpadiy5jG3DveKhugc6rDP47TTzapy8oHKQkxiTPD2Ls
9GTemBIY1y9dt2PeG4HFRZAYXbb5CJy/dRBi4RN/KRHAnt9gC9gBSjpxFnbPBa6Bz8xuxwALBSf4
G4HtLvlUVY6JvDdIhUOq8Q7JihV4J8w8Lfcbfk8GHgQymr5PLf7GYRowZYUWKjfOFIDBVnpACcGA
YtFNCoL4ruyC4lfqOy4NAMPiz9AN7L3t9PSalvH35AHvtuq3Ohr9X4zwnOL7wEWBaSS4btIjza/r
lxxpBpTj6QE++VZFayBBIIj7Qzjz90QLS0hxJHYQ+/Akx7OmJOhYHbDUO3vUh2M66+VNHQ5++wLY
Z5RPi0hAfWhFi2TBruyqCTeRzieOmCGM+WfsirLwmRGTYE09gXMqNdxqDphV2L9wJqIQjZ02ZLQU
d/vKddRDZfbJtVBJdVUZsf6XgtYHlx5kPnA0fG2qW3sW+FTRFgOgNXMk9/AUdB0QVTQfjCKnCOo4
G84oNdo7pk9LhYYTghq6NX+qNWBWOzOzhi95kI3uIcG4ckK7yXfxTJAx3Ygtkuw5VoQED+QZUPH3
xTh/yRmCARQ18jmeoEFwt2+ZSdmL+CUZxqYXllO+MKBz5usAAmhC0TM5SK4RF6tjaPU1o6OpvGMc
mddQcqxc/uhCu3x1tM4wEe6ZBmsGeKPxD7b51D/aed3dAuJRRxxzNLg7iQBwkQ9IEUyucpeWf47E
q5v385tsywgRK30c3nT40BYdJuihep+xhSPeq3kkWQowJczdZwZMvONMc2KNQOZa0Dvx5bLg5Gax
UTwHbplhuEeIAyrZFeTXPtooHghUuosBCtnpFenWDA7DNUu5TUDh5oeiYwoagEE20UcHX3jM7NFK
OPd9bX0FXVnELd2GuKIvMM8AJ+XRhG7ACvGkh84nELDR3dxkaYGwgdNrj/3sDBiaVa6tP4yV0eoe
sQwSIVVY/a3G++Yx0bXS/6zKTrMWyQlRX4e+EPsKIoaHxe50b5oTM1ktsu8mSqvmS28zg93SiRM/
6bIU0StuDPNrpSmyNmpBtS0cXusn3BGj14YpzhYcbGn9ZPYwlx7eme5N1uGrs0Xz1GUOFWNEBJUY
Z4MbJPeTR+4FqEmUBFK7ilTlMr2OM3iN+yZTMxSWIeKIjl6FZB4iwCadX5zv8ETFSdqwMXdACtUd
4q2Rkj0IgC49DMpj0uq2incB55NUN7M69RwPVJa7ppsHqns5aY+lM2nwjLOloX07AycPDkMMUwcb
JdfqvxnILiYvUzMmARJ0ekNbwhpcaDIQregmB2hNjXutx2tT30rsDDJt05klc5jKwQsEMftS+FP/
BBkgmKu/lV53PbTFvpygUUKLakf6lgW4tXza9VWYt/ozerkx/t++xmi/eYkkUnmfW6foxzuAOloZ
/HRJtmN/z/yMAwbmewQuf3A68MY4rGVQeu+p9WZsOEylu0GKkAVCEEf8RKA+WBPV5z09fWfedYUo
vkW1UfSH2NQqBkhGJc3uEHORddD1RghC+VZlQDjlkXFRGH4Ne5OIdZzwDp3KvZGDj7Pav//9r//7
//77x/hfwa/isUgnrIz+hfzVIyCQtvnPvw3j3/8irC//8/XP//ybMgSVSkuh6ELW5lp0uPjrP74/
RXi88Xf/H5kEWQv7qvzu221V7ah8hkOqp8abLagnYPvB04Y4jyl3o7sT1UvtMLkfE+ZaEfCk879G
vf8xQtHkxivChdNpu8sE9f2PYXo32QP3/tfEAO6xM8zS/WLAaWmvRJ9N2QEjFejAVRKSUvzhypDy
LUvoStoS1X5pvl9ZmMyAtFAb3sgVk0OdTdiy2IDjlLKDW8iRPwwfgavzaxru+8eVCM5JxzDpmaMB
pzB3f78osClaSQq8NwYgQ3PnyM5GOLI1rWzDPJbR02bg2BCay8YyHi0B7xQhfMtNuZ2loi1UMk3d
4fpa6EebNm1ME6vuSAow2FzwiRp218kYl/3zYHS+4wUZhc3t+YdYfTKpuxJJYcdyTWGCtHKd988g
eEGzFfT606SMHnhSOX5DPa+/aoSOVJckqfkyCRFcn191+X/9bddKQ+gGBit0MdkolmEuu/q3XVvM
TRJavl08I/WIiUWZO9ltn8AshEY8t1vawYr5Mo6z16GDO8eFbWqdWF2aymS3Cv5DF+9X78DK1k2j
F89+MbRPSSat56BZYLroI15Yatnx6weVjiUkwDzbNc1lC/32oI2QGgMBs3huWirLHODHFjJRve8S
d9zXSndez7/Y9ec0hMmGBG/oWOxLoa8+p4VgTzVCf3jCdRLeQuguYxb6GAjLRfmRhj9zI5v0+Pyq
H18oq1o08E1DkIRb+vunpMfBgzJ8eyoSUvTNrNl/hQ0dbKZm2vzjj9dim9IZcywD3dN1jGFvVjot
Nv+J0bl8JVFEtwQ6WrR0o2DTnV/sxOs0pWkoRxgmg1a12ikmJHCb1vViDLTQ+VGv+z4tbBykgAT8
NYp1bCXTyJiuzq9rfNw3Jgs7Nl+ROOrK5Yf9tm8sDfCocFP/CfSVV2qyTve1RIs3oNeCxXaDRH00
zPX3zDbezMWjZ5s0LT4DPooVNdHWhvgwUM+56L88Ilny4rq9eeEQn/iNNgUnXWibpqOur35jFZbB
0CBe8TSZOJNswsymLQdf2rzJG3wfo7So3s6/lnXAZXcrQZxin/FKCCHv30pItTw7oWY+Cc42wED4
Ay1NAfDRNgrOEhWpo2lrTO+hn7T7CIPc7fkfcGKjEy8NfgfdLcOWq42e9AY0kS5QT3Y3iuvUbOgk
lakPGLfvLiy1vtmJkeYCCSLOAmhDLkO+f9ggHv3OyUr7CUE7d1fCq90Dv6cmZJx/yOPypiTz28B/
lTvD8FHZKArAAfWcHc8/88dYbbmGa/FjdJ5ct1a3XIuZCzj+0XrSBlegdzs6xnWZpl9g05PpF0ix
9qk+7eDIRhdW/vi5uZYcFnUcrnRew/s34M5D7VqlaT4B+WACqlmj2o30n/bOnFi3DKUeUrBGe7+z
F3CIU96cf/CPH9vieuJqNAxSCtAW75fnhnLgDDTGk4jJZI14KEZEn8J5J6Om/+v8Wh/Pkq2UjlGd
KTj2jNrer4XhNL4bjeM/6cAZ93rjLgVdaB2ASLfbXB/jw/n1jA9fVYGtlIogAyNZR0rq/YIZiIve
0TOmfIFmlDeYG8by2DPxpDUc+Va9t9tBv86wuUFEagqwuVOzLa8nTO3mxwbJyb8KwPZyk5uNvLXm
ZPgSWdziSBrVEM/LMozv3dByH87/7NVrsm1A7RwIZev8WRruai/2zdShGmvkN2LO5yOiYfWx0DJj
x0QufQpC/dIh/Lie1IXNd0G716Vtu1pPB3eEJ3pSMaJ0sanNB9jrKIn6iP0ztUBi3Nmff8B/Qthv
CQNPCGhJdxSSXg4hwF0F1R7QRAGKqbphmNy+uqaWHUxT5Fs71MfrSM7yizaYCWZwI5iQMmuTw8z4
eqdTxFxZQowXbvZ1FPqf36NIG9iViBu6qzNopIiqdAJNJUAzeRZi7FnLn0Nc+uHffskc7roOx0Xo
R0/jQw5qBqVh5FGfTVyKHE9iefp64QWtCp5/fhA4JEdKYiKjldWpZF5ngJls+SRBlvZbVKFBKpiY
NbFDrVh/wEMSJDHdWRSNsGuc5N7qNP3vtBRRuOszk3Hj+V90Yo8YynVdy9GFs2yX9yfJ1bWBzH9s
QQTY6d6NjekZganpQPNB/tINukbn11ud3OUFcCkYrm0Ddxa6WO3JpMMDp6PXcVMhG412MFJOw51I
bCbclQSYf3Sq2h7va9rbL1hs9vWFLSqW0LDaoiSzXP28f4NEbJW8N12KbUwTNjfhmE7XLT51qIPq
42c3qu/J+E20tMKHxbz2Z7YMbKiBJZdTRc/cxj31iF8SCuMMd8aNAgiFMrDh/B30qCwF9hBv/NCO
niep1DGSKXCQjDYjuNnv51/i+qM51M18MBQhTe4Y+qvvP1pjImhI6Z5el/x0LG9sCwUbFT1wB6qt
gWfB0/n1VneJ7Ti26Vrwo3XBRNw1Vsc6FHWoEATXrh3H7XWYnnSgR4aNVQDhbZNmEzf4hX25/F/+
/pkch5KUe1vynIZu2KuTa0NQoOHvtJ7Z6uVR0fbG92NCtKg1m61tVeMVgovFhc2xurJ5TkdZFAOG
LaxFznG1ObHMmzIwn5gSOMphfJhBUbMe7JSZybHSy3rao/qladdjY5QtU3vADdu4Y/xz4eHlxx/i
6uiOCC5UyyF1WH3gXAffU0P88rD30Ydbhm1h+5SBKc+4vu2u+WJ2hg23t6Prt5MBSj0ZYmvtOL2o
PrKa25apq/6Z9q5FlwQpYT36OsjFMgdEL7Kb9zFIv+SpQpbD3+kM19wfjYn65pUBbp/AE3a1/lSi
3BpSxlbg5VC1QMkebHQbkqaVU4RbdDSUhn7doA+Eu09mjgxOp7jQlkI00iNv6LKux8QxAmK/hSyl
BS9yQJ35NQZgnz6SX6NJOA7j2IkNJhJoc5/fsx/OCAW6a0mJXg01nbCXV/xbDSLA7OGJAE7JbnIm
pIk/2BtGjEjiiLn8SWPFufDRls3xfseyICfE4A+HL7cEnt8WTBr42/iRZZ4+jO0nBHPLZ4xRgwur
fLjSOGIsQ20tOBTctKvnKpFwiQGdZx6ADbyc6Rxe16bErcXsJZbPpbjWMoQWMQEP4T7hWZKWWbNV
4ZRcSDDXkZwfQl1pgZExaMG45ioojIlE9BKLAC9wzeHVrNJon+NN7eW48fWozC86kFFRepS81YWX
cOJ4CFpTNu0CRXGxftUG6nxFGRn4hkAv3Np5Hj1kaBldDcsuHCF2XIP5UZhFYkKc0pJ5PL+1Tnxp
ihrJviKtN+U/V8xvXzrMGjFPGWjKIDeAvYIJzX5qURb9+Q4WANt0rklwvLq9yhX6oegUbuR86Rl6
IvKmo30nHX+y9kE8BG/A+XEAOP9kJw4NX1ShlUjOhHjManPFTTiWYRaGXmNii2P2zQ0MQmD1Hegy
S+CJcX65U5sZDWZDBwXOH2zn92em1pOpZSQWeoOdco2OSU188wke45jskXrAKiUt0dmY4vI28BkR
TE5rPOh19eP8D/mQFbCZaZHTd1L20gZepyW9OYIgqIPMQ0ZV4K8+qtHxIOuMyRcTw9J5U+FbJb+N
Dci9LRWUiHZ2Qcd4MzuWFvxM1KiXD34nkFxFrqWebW3DeMOSu9pwAyE3Bblk7MXRPJT3M7Ck/qEy
FHR/V0foqNlmfufKY5GbNSgcYLUIdJ5/wA83OJeppNVO6kkqLM1V6Y9SJCbSgm6MA2L916IYe2j7
HolXwEMYAJ5fbN3/4R7lbfKHBY6Yzsq68ADZkDsRlwTKeanM9yHaQj/geSKVnTiTfSSoKUpSTDjn
vQA7UC3uXP1LiSVPess/mj8LADH+VjlNdIdrtlHuMfIVP2JyWOPCFjyx46nJ6LsrTphNG3C1A6dC
h9jbRB56mLMErI1frRmo5tWahVPctUw2/j7/dk7ETZu3wmuhBJRivedHOxb027XEGya33+EtZAGL
VZEXE8b2pRTNbSMDvA7LIH49v/KHTYApuERLlbDNBcXk5f2zNqmBM1MVsQ9trGah8oggA/3ZRTcZ
UO+784udCJIk+BbFFzQ/SXv1/WLSghFglBVWetIZr1tIlltjSv4XlxBxivGRMoVNYbXK5gdcHvoI
1rPXzAktTVDOAEh1Q8PIE2El1BQ6XIcmwHB+ml2df8BT35HUTLd14uXSsX7/gDPgHLc1i9jDUSil
hyeKQ4vu8C50WD5rYK7CkTK3gZiHw/mVP+bGzB2WOM2G5X4wVocZILscOjdJvNYxC/UQavSArnBG
CZ9FIJjsjtg14m9RjP6fb90ll1rue6p8yDvvH7kuTTnVmh97JR4vV8lQapsJSPvtOMb2rxEfOuww
ggJiCw3X8sKd/2HzLt1yOvQ600K6anL5HL9duuDHg8jpZuHZMOm2BX/Xp1n46AHGenahvPrwfqlw
GEkazAJ5SI7o+6UsgB05TSLh4eksoOFh7KTAnW8CuxmvJvT3mPvq2Z8GIl7qsiq3ECB/8tb3i9Yp
mP1Jl8pLEfC4ocxCygpjoE0+t9GhZQBy4X1+vHu5Eih0bIcmmm5zNbxfUKgMA50ks7jy4A9Aj8RB
PI7/rmy8CLAwmTZ5lPH0ZY6CewjdA7qj2BcjwjV/uJuXq8lQ9B6YFLCtVpvKtOPE9APf9Jq2cg9N
C7wTbYp8Z9ZKboDr6i85JLULT//h8C6Lck8t54cl3dXbjnx0MUfdl17axHYIgrebQcwM5Osbl9Td
Q+UQSWplZepYg1/908yO1ZlXkmkI0h9i8ftXb+pGTXSPLWSXmMa/1QoHASRAiuIeYFaCUEbQQDj4
89fMEMgmRjLJoz/3fs1Zw8cxC3qSOazDYKVU8ZWvFe6Dg+PJIVj03kDFZvGFXX3i1LpLJsm4yxQG
X3e1qsGUYwha05v0TOpIUjUN6k6BT0fWCAHTnn/GZau8K8GW94omJEeIy5zr5/1qWaq6WNNy0zNL
IkMbqnzL5N7YR+H0XaJo6J1f7tTDUQeQLpJ4cKGvdm4HnS1CAUqiGjFl21ZEmOXpgFpyJAoulByn
9uvSW5WCdJlMeZWYV0Y1zCZTFi/tsIrQZeceNSS797nK5XUL7v21jQxjR/sSdcTzT2mcfEyH6ETN
RcG5HmTU6B8gIhu6nkR9PXOAOM9lsUUeZ6w3FdwS/8qNwKJd4behY7CLga+JVUTgTi79r1baCPX7
0PY3/LMxQplo7U36fs4RnngFYuGLC5iAU5tAIaZAdKPHShh/vwn81veDOoIRPDsgEXsQoMhlqOyY
x5Q0U5hoF97Ph0SHTbfAJ9hwlE2uWtUwM0j8spoCFMaztv2JqWN9gJWa3Z//Cqc+gmPrhmODVWQn
rLa22Tpjpeu16bVF1T7jspTdtC0ST1Ezmxdi48el6F4YkiYlKTwJzuqBsCewNKQpFAlqr2/9sBVX
XWUi+Bz18kIgXLbt+wO7NEp0qMeOYX8EviSB1dRQAhX4fQfMVYAWshJR+xmUeL/3ycCvgNP7u0mW
kGR0lFnOv9SPFz3LKwbkYI+AJv+z83/LKSSKSwhP5K43hc58m5bmXVKidkuLzceOHuyhCJEROL/m
x5PMmsCLFHuUzNhZpY0oMmIKOC2iFbTqnvR5RMtMDRKTRpXfWwVey83Qw8IutB/nF/64T5fciZ2z
TCQXsNH7c9E4Q1lVQII8O85s8640G1TS0Uyuks/nFzq1f5ZqfimqaCOs8RS9ZvXVJIkXISIRHv7d
5W1kh6+1zqs9v9Kp7cNrNJeuLR9wXWcmYatHkwgcrwxrDRib3WJJGdXxjTEM6MYledV/SlKVfR06
Pf5lcTd+Ov8DTr3TJYmgQWMLioDVDUDtWmpaNtke8lHzg49GIG5G1Pt/HmOo10gPHU4K05o14qiP
lakphBM8K4zjHnnTtnIOCe3FP44yrMP9CSaPpjNDkvd7hPbt7Mylwt0SrOk3Zc75DXyimhpO/3n+
zZ04BiS7ji1A/y3/WjbRb0dPmaEJiNq1vLGctCtfN7I9Pe5x2/cVDtsA0MixsV62GJVe+GanVib1
I+TYSvLxlr/+28rMeRaMODEH3nj2Fd2keOfmLVQP7lN0a2OVHdD263YAyy4Nn06cDHqTjL8YSILA
WJ+MIuohlYad8kI3h4ulMd2a2jTZdYMTHc6/34+3IOmWC9OTYKPTUFndF2Gs9f+QLz0IxIyx/Cka
jplJU4U+MYIrGnaB5xc8EUt5LIcBEfcu/16/Vg1lqrKMCS9GgKByb113lovASSSxURyKeqfQ/ji/
5KlnVAQZg63KLrLk+y9J3TBUiLNJz+0R2g5A0d6YAgKDrgoToZnEvRBuTn0+cA60KW1qUDA079dD
FnvWJ1lJT5oCiAG/CCWyGVeSwfnzWM1UlmJX0pH62NaI2mmsSr2X3lxY7pvRh/3Oscbiwmk/dRLQ
+7BoChFS1HrGJhoDJUAkWLyyQkK5cjPtM4YA+S7oCxDuViOaLXKM3yLl/yFuk8BCH0IqxwHsZwL3
W+VoaNgnuPSRqBuAf/MNXFj7c1O4b8IAaG2OkCPqpSz74+0iSAfRzFyKBGkvwfz3g1+0Kiz7hB4o
DatDGyTBznQL/6VDmWRXQdCMLmSGJ/anQBKRzr3LhwR89H5BJApgcQ8UmX3bmJhcR/21yIV/jTsR
o3areT3/fB/QF8tbRe2VghI1YCB/q/Ogx/VkRW4nPZR92q0VxOjcgDfcRcMAN2EkN9j0kUR1ozcV
pUJf3xUL02dg9ou+Q9gMF174ietZ0GBgSMTlxfFcfeURt8WpsAfp4WvbMDV3MHjfgEmBp2pjDnms
B7fcN5AZjhVwrCfHjtP9+Vdy4sRScy5IFMRzQNUtX+i3T276s+NHXS3wwxn8Q8Q03RururkKqyK4
8LAn4p80QK8ycnQAvojV1YmGoESltBNenDn6DUwTZFG7zv5cxHP0a1LxdNfKXr8Q5U+8YZDjAACo
CJaouwq6rWupXo2W6eU6ar7IirvdjDkEQi6btMJWdtOjK3gftGjfbBFoVzfKHMLuwpMv52aVxHOf
guOxmIdxllefGf3JGOU+CqAJy8WvUTP4n+Y+FPOfnyZwMxbt1mVMj9LM+29ZpAMyfIUhPcNXzF06
RE2LshHQ86HlyZxJ75/vHZfoC1KFr0moer8eNsUDDrJMv2rNyH6Omml7mMhr9wX8gwt354ltugz6
xVLdk0qukaFI+AVabaamp9O53aL4OuJe2SKiHIgQAfPzz3UiKpF8AMFZShAQ9Mvn/O1MuEk897Lk
1sxAq7+4PVXdBhIgVksSIwe8Xl3Hv7Dkiedjc1JjcQi509bbFFpMzHXmCA8Cl35bF1ZJs69Bws9G
4/T80504EbQyLbrT/zN6WO2SJsLZzY99vJ6MBaNjIb8xbAKswXfQ5+B5y378qsnB3g8IG1BiTtbT
+R9wIg5AlHMYtnEagGCugvAUpSqP/BJ+ZTjMGhx5uUDfUL5Be0OMBiJFIHeSLewsp7pwQk60dIm2
8JxAXlMUUdG+/7QQmaumKsKUNMhSE1xBH7U53caCacZAGwcvzUGkLwqT+0EY8bZ38PN25tD5ZbbK
vjr/Hk5EBUaplLhAndnY/9BPfttmyajpVNV6cjNrifGLnZFtyzS2/jyZ/32VdSe1R46oQyI/ubH0
2N8JdzTx/kAaunWy4rOy3Kc5Kmuvi/JLYO5Tn5mLRXGSmHDBBXn/qs0cIKcLc/1mgBdm3kw1Wg4v
bmAZzwwt02/tqKMFqIxUjReSthNnaRn+0C6hkEdwa3XPxK0mbNQp4xt0IOqjkzfiEMcGxhVBdOn+
/meQtIrsjvNPpusoOELrBKYd+GsSu4sbVacmjiqgWrHuibIMk4uu7NryGgu/zt8HeEVi7jvmYL2P
VQXreMY/GlrRhev8Y+gCN8n0Z+nZC8Lk6jon6Ulmf8qym5i8v8IntJ6irU7O92kqreGha/NLVJ+P
b3uBbhMsYWssePZVOIEaFVi6FuNLG47ZIU/16KqysmanhHkpV/m4o6Tl0p5ZyFjgqN3Vh8WntcVq
CG5bbFfN99CIcuQ8OaLI+uQtxPNQZDt9cpFOPH9QTzziAiTkBgfPA31mFTR6u+xizGR9b0SVruYm
rbO7LgrzYlsmCSP786t9rDno1DAOZu8asGvXq0mIq3iPgK5F3da5T9FDu/LLDsMYnL6R0J26rt2K
cgGr0+72f5xf/OP+YZy3MBJ4XkV3YRWbC+gdasCE0rOijA5f2k2b2ip7iPa2u0mDqLqQQnyMgUt1
w6SfFiO3wQd6o8zQsMOZx2v9iiaqlYrDAIrl6vxTffyAXK02jeElD4TBtDoVgxLo+GJk7k0k1Y9F
48z3GkRyL21z91JJc2otrjWdtg2tbjL792FPRSotwTtNHkJDC7AjQ4saCXDIysml5uyJpSicFsg8
hwms1yr/irGzbwdExb2pU9F3DLfSxzzW0p02z/GFTXl6KST1mASCO13HOWw5Sh3Fqx4eRjE+IiuS
H0Vh5ldoi1/CP5/YgvAkFsgJSewy9Hz/Ap2mx7DPzQavR/Lr4NRIaGfRAOajQCVwHtruwqP9Q4V4
H8MtxuYLIEcxtEf68f2C0In1cLD93sNUMMNx07Gi6ykc/efCrKyveu0bhyCc+nhTZ7RO7IB7bFdm
YjiKFMcZQnmJHy3Ou+f37MdgZxFwqFwAI9GDW3fCshqDOBFje4XgAdIaYgquVOcnXoigDGoc4wGB
0D9kfNF0gEAIeplG8RLO1wl9l5lDnqLO6UlUfL9oIJo/j1WIfCaSEHujwbHu/DOe2FVLagCAAK6X
TdhZvXl3RF8nizqvQSzayxFFvqbHPx+VaozD/2IpCDEAF6i1mdK9XyoyurEPU6P1EOtKKbcD/1pq
gbkPKcwujNdOPRVhxlzaKEtvcbWfsOHuUL+KW2/so+bR0Qz3QMJrvNDocC68wP/P2XntyJEkzfqJ
EkgtbkuLrmazSQ7FTWJmuEytdT79/0VzcZYVVahEnwVmdhcE6JUhPFyYm905JA6FaAon5ESOJTc9
I5g2SrVy2pNajdDOK7V3GBxkVZ0wHi51NUFYNRfvT6kpuLFbxNCgXMg4r5cy8JradTK1PhXDDNxk
A+eJDxQtRbsxQ6M6hHEZFbQx3NO6hxCr8IzU/wk7S9kstHzveApiL95lDVAilQkpHui6FK3jugAD
Dsvv9LFF8yA85nUFIx1JjgIRamf66frdB8k1cEwC1IRd+Xl2molCw2w2J8fIxv2E9tYuggnmYCqw
Jz02de/7xBKThnpEl570bCHNNSaIRxGdC9YdX/V+5nPkb8HdTfAYKP3usbnbwMOi68XrSFOKDrqM
ptW7nrQxtOqTx82Hkp8x9wnRjEOZFx8RGYoOjdDrguOnWbibd7+TMIAEmCLCDfACxsJ8UlDoPY2N
FX2G3iP9NthWsIGCQXArlvX28YdK9oB4vlW7mBsQgcdNHDkjtzqOVW+cK9gGv+dKXP7rkK++Tnr+
Nwyk5UI+IsU4mDOYVwWgbNFtpzIuebk8aWyU5s35bFlmfx7gi7gMrV0t7N7tRxkgFyF9EDPFZLeS
gyu6knnhpEStbLISILKTGqEEYbUvYzRBysLWv3sVMUgllTCHAhugi2s3EE8wHXiz3p/NYZ7I5EoN
6Ru0QPYAF4JdXhf2Es5C8nZiIdk5gDLUtmC3kx3POOVzgZr6eHZCOv1ruKnHFSyYEcLWWTt9UOHa
2/STlyysrOTPhVkxdA/yij2kaiH5OwUmST1gEPrcWHMPVRYstDR3f7Wzt4TOuWPJ5gup3HHfTUrV
10vacvyTPEU/1PIpQcFF6ekby0zjBFqXsF64dW/11j/iHvFd/MPcEshgNlAeEVXLbrTbNGjPfqz4
m06fYShV4MnSvnWG09YrnVnjduUOU/i9b82+WLVeZ3o0x3UfSimDFtDnIM2q/oDwV19tzM5KAE/r
ylcHYapim7VWhy5yy/iYrcE7Vq7qWjOfHChs7BXCDuh4wujU/WPmtpqsKYUUH2lEIzikmtMEfxqj
oNned2DnXbiPt6tMNOXyNhNcEvA4UtisqtpoaVWtnuG+a/doNrurHuGZZ4L2YSG2vL2UdKeY4aOO
QuxMYn69oXXTa9aUT+O5cPpfyI0nT/4QmG9BTryy0AL997Fnu/00egli8OUt/8e1Xdvz1bIf7HCg
t5fq5i/UnMot6pHVuJschM8WPk78ZdfnB2O0xXihGAnjMF0bcybDj+AZNc8WiJsNjIBEb1z7swUB
J1jIfop3zFjXTCjo6bw30NxaSB5vVxfKBho5b9kPWFuxGn8U0LIIhpEJ8oSzGbiQZHedWcKipM8/
Xbu2PphoLvgLn3xvfRlsI1Wg/uCSNlxb9CBITqHZsc9+1aEqylDCMaA1Ddl6NC94nVtnx9wQMAMq
Dkzmg6C4NhVYPQyoGnymhp8gaUDv9tCZY7yuStIPlaGEH64CNcDj8/M2p/jnngKQE1OnoBG5HDAg
iCX/Y0nhyPUDFyb8M0hHtLmrwUGCowdvM29rQ5nLJyrvzrcQjk6UjQu/mvclNJHmGsgVwi7RZJaw
Jc+FazzDIensSpWoaJV6vaPvULqN1H2KcEe/ffyr5XMgfjSBKGPjFlBvxmevf7SeEQki41Ofoxyi
8o8wNrswHFeZ+08ZhmX5MsC0my6chFubYFCJvd8AEg7Jy7XN2R2tvren6hyhTfgP0HY00xQkCy5e
HHfNzvP76cd7v1IwvvB1Kt5EIA2vLTojOgUTggXnGqWPi97M6gHUSI0Uq9rRSDOW0hgpHBTkAZSg
8FlAFsCKysgd9rPXC2jOzpBsTlBwITPcbgLXyHwEBJhIWtl0ar/Yc6msB1g2v777a4lBiQbplola
vHS3kRRT02rQqnM6QM+57aFPc9dehwDPBUZHdRvDQegf322TMXhKx0Q1umj+XK+wIB/JfMdipGtK
i7+iUa/ARrWgIy2tyT5GrtK8PjYouxPeSIcaONAo+ukUF6WD26Bc75e6Mp3rymgOaerNu9oLgg0i
tvP+sanb88owBBkLngRiJPKJ629DsFRvyNnGMzOpxrYyzWJdCAH5IA/+nVH2Whh9vPdlhDBYA7oI
jEh6+AqjAbEHb/85p/mIvlSp5EKrz2x/WGX03sYn7DQi3IBTgZPCQhrSYem9KUJUD4EtIZwKPjL7
Oqh1uYF/vXxK+s5cGNx5q6L/6SWxB1iBAAdYDU+QXCV1CRcGJRiqfaENYQ6fl+Flz23neu2qy1Po
cVM9KvdjyWQv2ka5gabi2CCjNRL3/+pCFQwc6AtmYoZmLF5cLXG/VkpNp9an+fxJbTwlX+eZMtbI
IY2qu4a2I93C6KpoSHQp3TbIDWR44r7Ow/UU0NtYhw56eo9PjPy8v30kGAmB5TEA1koejpCO2fm+
qvcDNNjPQROHh05Vq52hmegeu4w/jDBNHTQoxveO508LDvbaPFm96M8RoNrQzNHTUKX3L9dSFHpQ
st9No50cfD3TT5MyxFujHooWQhClpBYe5XvkF8rvQaIuobWkVuHvHwDwlnY9FGJMQEhH2LEqL0go
lu8MqlO7XJ/cdazN6msI1HIDHcV8GXXX+tDqWX+stSbYVqgtbGLozRce5WtH/PuHMATxhtQGduxI
QQdKjZ3iza4KZYv/JkqU0cILADB0CGCe/FKrXqrOCXZKoJoLXkP81f876LgK3D6PDewCxLDUsqU1
mGFBgS821PcJ4+CfE3/2nwQF5cJWXzuLNyuUU3jcKPkKIJ7kBtOomNXOnI29Sy/4zMCw9qpNer3x
Yj/aPT7U127wv6YYXxXoXhplnnSofS83Cgd51H3kdPoH9Lp4vGpt/O4HIyoas78UUN18GhVlEg0x
LuUwMSzPlLhK36J67Gr7KO+dvatGzCxVqQKdMUHT40+TvBLfRrdV4GscECC0BeSIEfV222ZQUwdc
37Yvc4fui6a47sqeqGCrbfwzycLySH48fmH+dEYyKHQvqhsln21IWOGNLps95zA8hUbhbuAvtU+T
De2M7sTRcxRmyuuMRvY2GkDTAFW2933gZqf4bcZ3cMdtbnfVQvNaqs3/95sMnAGOSCTFkhfQrAal
HLPT97AlZ594neO1OzvzwUhQrKtjZFlVM+8Pel8rEB6jCZ/mdr3TdAWRZWPqt2iu1O/KOn7/JMGq
JDgMyAHkZUbAQwOmpOl710isDwBgPqKFNR3qnM56Ucy/Hu+qfPnFphIf8Ki94cRM6fIX0LmCpjKM
PVNq3ufEo47MGWAeWG3UfTmbMC0Pg/k9Rpd3+27LTLMQANIQoG4up8lJSHwWTOAAS67mKYT7Fc3I
0F85Tjl9UtG6O4fNrB99BfKs91qmmkshBP4W/B1D79eximH5tRcFU3BIAQ5utLbrd0bMJGVhokfp
uXWxTdMM2oTOWMLG3LgHcPIenyvQTBZJhbTafQmdsjPx3sxIbazKwingozXCS+ISn1EbVRbWWLJH
407AV0XcQo8H7yfZS0d0l8ygHA+dUbptuRuQe1YpSbSAJsGdjDPd5sylxPJ4gW/NCj5H4nuODkGM
jIKpnQhwi11rh8w3FIZwGZiCu+anWQ3jLkJbZyFekp5yvhJzFED4VPgjqRZe7+eUQKlnguw5MA1W
bxrPEeLzvQHBXxT+sBSvPSQjWqSstLrK2O2FsF66Qm/mKdm7v/li+B/X5m1mdDoYhvVDynt+6hIH
OpUIGt2qjD9EWatu0yj57nIqdo9XWYTUfzyewi4ZPHURW+DLweRd2w1yNfKawNQOaeVHX12mc9dm
MgQvZdXq+9kgugMmmS2s9V2jlEbpP4lpC9k76RENCdfL9MPIDPROyRBJg3VlPphNCEEGidymarWl
Qe87GwzYhOtCfsrAvozOC6YQJdbM1A/h3AR7pkP9Vaxp1d6I0Vu0SavWnt81B2TurA3lf/3X44W+
Pc4U1qEKwzpThuDrrxd6oOWuR7NjHcDgjNu0sxAQdYZ47yIptJrV8H0jm5TxqAEDJmCUjU4JZAHS
xk6RbiRDldiH2B3dtY0Mx3M4ZBWy6hV9v4Vn/d7HuR4niJolOBu5ItMgWaLMfWcfEs7wAVqN+lkf
LNSmBnP4K+PiLIR8b6t1fWzxfILfCVAzb4qcTFXFPMIoHDmHuZzAvMfGjBD7kH3SC1/UhDVjX4d2
vtdTkwE7NJP2E2/gKiZn3fcZepWxr/evTQy5DTlC8QI5bfbSOpN2KDUtXDMPlUXrWiUkQnkBgbXH
R0GKt8TWkJmRkvHf4Btl6CbFVfST/RgGDW3IXixozteGBi6iqiFXfWzq1q3gtgWIHLgtnXq5rTP3
8BQ2Tm8f0GGJD56eorcUwio+IOOwj9JMWUPb6u4i9Bv+Pz4S0kKeKFi4BVPA9Xm3G17I0C2cAwB2
69vs8QOghqscVPU07fPjr7xz/Mw/bUl3q6RpDutL66CTpMHY4qA4MjmdfbLNXlvXZu8cHtuTIPpc
Lhrmv2eFCToMShXXHxfNZWf7rQvlPNz0rwjgvaANkmz0Jmw/wxca/qy8+Kx3pXXs086DtRLKeQKV
YNMmyhLr+M1pYjIBYBtxO68ldHxicf6ohjo9xBxqqbgHNHvhMat76wSX5CVEcffT48++tUSQKzr4
AD6YC5SREHZMxKkQ3RKeezXqa7OyHUpHP0aJbi+cW3lHBV8cNxtHDV01r7L0UR1yskWVe9pRt6vs
nLfh34pb/ozSMXvVMnWJ6Vj+MNGmI4QVsBqqpWCVrpeQOYvKCVB/PFYFKjt148VPiEwQb/TZ0kCX
/PRhiiSBJ0/MqdIllNxyX081UH8ORqQ26CxOrS3OxLzOWl/bhpPxD+SJzkKCcmcxWUXQB6L0LAZZ
rj/PEnxuUKRaR2TPEH1qCm3DbDc62nYdIeZFle3xOZGdjvhGiAII23jxmK+SAsYG8Y44Jys5Bm5T
bToN0Qx1bNCJRd7d/rdXQAWiiunN67TuuaqPjYu//M+X4bdxbOvi6DDTff2xqp87XT9a1rHKKvW7
UZbqpvNrppMem7m3j1QdSDrAtfEfyeWgEmJ16CBZRwbmlJ09TV8MZUy3jB0GRyTOgksVONX+sc17
+0jfQ8xmiJMqj3XaIBDKNonsY2y4wRkQX/8xthFlYXmKtZ4N6j+P7d25FqTS/8+eXIcw81K3EypJ
x2Isvqj10D9N6J/+p48cN184MvdMkWZgTHgwjs31rsGyPlZoWiI1iRDIMW2L7NnhoUJ6uXEXvNi9
VfRoKJOdkK/SSLo2FatD7rtAAI6u3ydQfQoKwSpKE+IGAB6rHh66hXD33sfx1gO2olBFTUd6CrOg
MY1UDe0joNx6j6NRLp3uW8dEc7V3m4IVRPRdGJwgvZfHl6bJ6KwYms8jHJM/09SYntWYEabSL8eF
Zbz9KHoCIq6gESdo36SP6vrBbQqnc450D8IPCE0YQMbhngxt8DCPz+HtXcMU9Sfx6r4B2a93LOni
YvIDIeCkdyc7FawV7tCuzcGFU8Dp1IMR2ksUv7enhL4OzEyMYwkchzz3MHUzw6Hu7B/boNYR0Qyi
k1pr1VbVG3NfopG0cLdv3ZYHkBlgE8kJhTG5F5H5/YgychCceEvtzZTXwYtjJsZCWUgiAaFcQI+f
3hGhM91TSjbS82NoQWpN5hgwselleydNGyTS0v41UqZpNcRZ/1xWtAyc2A9fKxSQ1oSoQ7gGRYaK
Kf9aNU2vH3pQbPQu9d5Z2Ok3eqRr783vI0AGTAqO5gaob/ZjatWpphxjG5m+BoDAT8Zw+qe6G/5K
C6U5KqmN9nhLU9loSwfx69zbW1beCFVk/dTD2XnIx8Q8QJduHLU5eanGuXrCuQSAHF1jTW+y/mYx
NbpmmBHHnfbGVlHsYGtbsf0ziQf7UqL6uYXxfbgo5uAc8zEbD33ZeBurhvFkiBfJQO9cJZr1UNWK
ihLXVmSuf0RwhZ01BOqdcqz9YTylIZotU5xbp5YscWGB75sSMwI0BWh9SU8zwoKNaRWTckSMy33W
2xrhUbA8p6DP6wVTN7fWFqgHmpQMbkDuIIu6pDM6e6g4Rienb8JNFCv6EV1ndeWEjXJEZrPemqie
LUTmN9+HUUBJNNswKEY+rpeyU+iq68YYn3yjafZRZzV7w436fY5i9cKNvWeKkqcrUPQi3JFMOcqU
6aENi5rSFgwEjPZ4GXQEt8YmyxfAujfOiK/605T0OnZpj2jp6ManBKnCVR1q+XYKDSQvVeefIKCB
+djfSsSPeAlhD/4yhhmB61KSul5Fb8oY+qgg/eu7wlrnSoE6ahKWW0ThGLVw8uBpsEB5WLnj7CbF
6A6pp8ybqS7anR5r+QcP2c7PU9CXhx7F3EOBUPZ7Q1p+IcyL5JZCdopNuP6FvpOXWmykyQn3n32I
O+vrqGvBd7TMyp1npsUC5b80QvV7RQSNNTkJBUkqodf2ANoHw2RiL8j6fBfnc/0cI7m3bXLE1HSv
qBRklmBTngnd8tVoNvHZZiJv4cjd+xnMoAPSYsYHvJ+M8tPdSkX9U01OaLQF20JRQ9S1ynE2n2c9
iRh+SWvvb7vpo5aKTzb/i3oRDRbPGsYl7t47p5/nCg4ci+o3Lls6kkYU6FZcusmpU8EbzoGKjHpe
ZTuL270QG8qFO04jjWbCCJh6yT5llEXdFn1cMA55KpNUf4Zw31lBahBvQ80ZLqNf2WtIlaqXEHWC
sx8wb/X4Nty5fEIdikeT9Fogaa63fvQ1erkokZ9yrR93bqOGpyJWm20JS9cni6bmgr27m0yBiCcB
XnsmHaTbNw6zP5dZn556ezQ44MjuDfrcVqvBs5HrHZC0WM9dGgbrOe30dTHCt8elXBpDvbfs0EKL
Hgch0A2xoF/WXs8URnpyYNH9NAIC2wVMr53MtPuLPxm+GoqXru0JOie7ZUBi4fm4d8DEFCyBn5j4
l8eh2rkKJr+c05PZpT5FI5RvG7tEKnVGq/i9O8wRJvOnUgqKljrK9Q6XfRWX/QjlN5J606oYnIHy
MCpLY5x91rsoKRY+7aZ8xLC/AFmDSyQYY9xR8l6FpoKa1bzmNBaOu1aRsd81kIRumxm1eaTqnNWc
GfFR7bx02xtGt2+Myv1I+9H66vTmUk/25sARelCP5MhxyXjJ5KVGf9FOJ2UcD4mTwvxWARE5pDTV
1xy1chWoc/YcsQ7HqezN77T5q30ULdFaybeMUqioUzIQy3JAeKNf74Fbo1A5FM1Mk8kbwYQjGGg5
RXiGgXU8j061VB6XoxNK4zweVAh4PEjL5EABQgmCrdzSTh6K8xsT9PvG0OsOIQio11sX6eAkyO0F
/y0VRoCoUJVgoWE8f6sDSR9pVn5bAHxXUCUvjFM+OuGL0qrw3Vodbdm2t5C6d6cTJOhLBfq7luEK
AB1O/5185np5xzGgPDQNypOWWOqpCDx3z6Rmc+yLPj/XeonGuqqFJDZMUD6+XFJiwzczqCnYF8DE
40HlYndcwV/S0825NOCiNkmv+bt4qN/ZoxRWuFTgAElHSRNlyQercZrWy+fsMjKtdQjV1kC5dQwv
daPOa5RUlePjr5K805s96hWQRtIsVEmqrtczA+8zBNaUXVIXuVLbqoNDPbbQscz6Urv3jilmbamJ
MOkKEE/GGFUZhDNZ6mYXslz2qSx8x1llQ+IdvQqepsffJfsC8WFX1qQjCkB6VpqM2WEaIYazhmVL
8FrZKW384hOBvPHCC119Ls3au0CdbKxg1NAW4k/JF/z+Dbhj0j94/QDnXS/ukCVmkoZOdilqMws2
WZJNa/R8jE+1YZ4RI8oWpyvFV/2Rdv62KFATPPOinCFt59Tyyc7EGlvBPJ0Ta7ow7+P9yjulOnXM
MX6E3Kk7lLH3tfUcX10HFpWOehhyfhzE9gt7IPmm37+GFJ18EIJxnojr7+8EvSrUE/klmS2Fzm+d
2uu+aqDWtdFtHtuY3cj0YK8PTrZWfFStV9rkVxcgxQiYh2a8KeA+PAala//VFWF1dtoRpSgfDtXt
wk8VSY68cCjRiRool4Fi0PVPbQeNtrmi5pe+Z5A4aWNtFZuBvYYUX32KFCKVFnzcj8ptzC9NERvb
wO3dfsHF3FsvkWIyFyZKXrLcQSqiZRcy9As0VTOIiMHqaZ7b5d6q+mTlw7WwcvTknf3kt13itWLW
BvAhqZJ0Sn0lc3o3Y5eCxHCeAa5+y0e9AOQyzdseJOm6MMP/FBXqmnPdzwv39J5T+NO4uEJ/lAwG
vxrdIGjyS0kj77kttGxTJ7N9ivTy++MtvncZCb8QPYSJhIK69HK4peKHRTnll6ny8x8AkpMtskkD
NSAeaqRY5iV2vdunCt4EkHb0tDQBrpE+rbbjsqPwk1/qqCo/ILsebBCA6fbD1L54ih9t2ZDxc89O
L/j0e8cIrAujhSrJFR2a6zVVjWFq1NjLL4oSR/tIrRCdGxL47jMnPKtOEiBdBCrk8fLeNQoAGWFn
wNWwTl0brZOEHghKy5cQ7upPse2UT0bAPKhTZ9bON4P6Y1Ta2f6xURk2+nZ2yS9IIgXjPe/mtdUi
Vf0gGUuOT5iaqIna6oGXa9o2Vdy8Npr1i+l2+9ltlK8VBGeXqPNqisi28T6yDGIwweEmJmNFYCR6
cNe/w0fkxW3tKr9kqaftzMnufqKlTmd6SKMfo2f5TzBJDAv7/LaRktMSJSmgnBiHOVLaaEAJbjJN
lPn1egpO8Noon6rOmpuNG49fjElV23VQqfPfKHNbO4BH4d6JvIktKYqj7xfljmZv+MTGLdV57hwG
xB4p//LQk4nIgXhp01jt7Cy80MtBHqtzp41j1ZDp1r6xnjTX309T+j4ZAvZAPDKEo1w3kCI3zU8f
gXI4FuPo0vQhtOk+kOqV2hXwphMMZM/90EX/EODYC7tw862YfRPQIDTkssu6C2VgKlYMkdElbTXt
VwqTxxG4SnJKc1QchVMzxmkpFpVsAkOA0onqCYeN1gpT4dfHrRybxBjQm/9QGn0U7WvfHdx0Baq2
sIo17TynfVH9toPVT28n+30lK4yL2i7UWeCemNSVWW/iGYWtNHG6D0U1F2fyuL+ocDG9hArZKouT
ceFRlPw2UEiSS5pA4D7ELJisEtuVvW0VptW+8s++7piPHKyk3VSprR/ALhovj12Kx9L9cacwBxQf
IKaYwyHQlyUa68Ixc88YzFd11Bl11clgsnhWt3ZmzASK07gd1BrmmzDNn5JiUD49Ni89Gv81z5Ei
kxfPlHSlwRAYZmtE5mtjzPEWItEe/axaBQ45eZt41D9bg2uvR6rOm8eGxV98+93/MyxFAUYTGG0Y
lOarGyfFphnc9mOs6+7nx1bkg/t7dZmJ4aLApiKXH4PZnsyqbMzX2EuUb3XPKKNCprmbECY/FFXq
nbPa6Bc+7fYEsaUQoVOhgB8LlO31bam9JgnUYDZf57YYdsic2hu7BdGM2KK1yjx/CfMhv0pvm4jr
A9hFv01o5l0bTCMnyu3ZNl+rvuzWuWZXazeDhlY1imnDuFCws+M63qVd6X5GwULweqv1xyp9J3U6
38xjzFUVwp4aNV/5NCWNO2lJFFuvoR3kW6uropPeMMeNtIO3UO27s8iwxzC/IrhMCD6kl9gO0go0
2GC9jn33Ujm9djICy/qR9glIKWesloZ975wkGj+UUclaQbzKuIVcbzx/rjvrFcbi4JBnnfeLB0DZ
DI0Xbn1kANaZYS7NTty5nXAiuow/QgMkgCHXGxujbhAneme/um0GoNSL26M3dgwcFa15mX3mKZKi
eDXVcZFaXH7rxVZSrSeMFEUlgba7Nu0PaBJ2CCi+lhMjsKld0cI18xCiCt3dTb46bIokiLaWE3Ub
WuXdrgADhIBw4n/w29jehnmpHpqgXgKuX+8DJ/xN1VnMuIkMj8Tk+ndpcRKG1Grsn2JQwjtT7Ez1
M4qLdeVtfMMA8Nujl9L/lXXIu+sLh0785f9zWm/GMctUNLgnxkxk+Fo4GFRXu9j5OZZOtEui2j+x
iOEmsZ2l8efrd+G3qTcBB0rn1O/lOpsZE7G4xuj+nICp7VNHq3eDnk4Hz+6gXlAcJvu9RFW/uH2S
rOJ6SN/16lISxbjgJ4LXFGwJE1LX62yl2thR3o7/U4wMjBw8tw3Ul6YKe/trUoXa4KPa1RdLvEhS
hVeYpbiIFBBVW159GKKuzepRlU8t1Oj/gRZXYULOC+1kCxO5XR2dtC77ZgOASO0+GYwbui/AQNX4
eWqysFmZug/kHQIJf9v6ZNALYde1v+EXQd1JQ5YQhKSVCosUAhFxAdmzI/U/oCQZrzGTRNvFPsTp
G6vJqm8uWr1LI/jyaQMWjFSvwIgI3PUNWBL9cr/oUWX+Rbmj2QbTOHxB+HBcaVkW/nzPO0nJXJgS
gQibzpMlB5Vh23HhYBT6xbBeZDzFXgfWjfEmN/2s6bHzMvWh56+4a471rscSy4STDCODRyZ5xMNK
fobaNjyJ3hgjV9A73Tlyc2M/NQMFssixlQOUA3nzzlssxo0McY0ZPxagdmkrez/XlcwLi4BrRJtd
CVprXQZ49U4tgv3jhb324HweZDTCdVProOvHpbo+zwo+zFHaqg5WsWX7SBxm9PXTYlhNpRZ9GGbH
/KCgC7eCYiw7PDZ9c3yA2IqynBC9oIAsm67nnjohgkjBajbd6RlBGn+bkbN80CuagO+0JeD5qLIR
gPAUU+y+/swmUjpALTlsbnHnxz/sKiztFWix7imbG69ZCNFvvgztN6qlDEZBZca/pQAr0WKK5qjW
Q7lJru6AMkJTvYlTz1sNPFIL1m62kOyH3g6USbgmg/f/+tvU2QzmQE/tcKUGpjpgraFpV1uhb9L/
SK1EgHmZSvCsqbgYk+l+e7y2UmmZM8TK/mZuoFpIT9e8/gEDldvU6A3orOmC6Coic0Y8bcohc9NT
MXpxuqmLIJ62mlq7P0PX9bNV0nrqt7Zt2iXJUtkNkmUzjc2oHi1GwEZyrSckWp4db3DCVecY0b7T
0/bcFmXPljv5Xs3nJSqGm9Wnu0g1C2wTg1v4B+kC6X0XjBQmGVbIh7Z5pZPa7WDcVlZmmvrHEAHc
j4FtDBsIcOeFCySHGsgaQbbEmI/A6VEflQ514Y0Ousw9pqGyz74jeftaVYHxpchVuseOPh2TMEoX
HMYbDdAfMYaOY4KylWlZlfIouD3pBez9iEeoMNRwZRLDN59UITa+qcdsytf8f/OzYYdjcRjTUf9u
t1n0EZbNLv/bRjLoqYHJc1hZRTJ9sVRY6Vajk03Iz8S5+Q3QnnXRYNx5qbuQofUosAZlD1umM/7A
Gw5PrcrI8boleKtfHD1IliTNpTRFyKngBUXXh++jYyxzP8bwfzIdVfYnqzZ9lCHjJF2jKT8762lo
zXDV1F3BMxe5z46fzSNMxlnwT1IryY9RS5qF9/zah4gfQ3hIrEr7i+TwJo4Mp9TQGwZlIcSvqJSG
QT8/e31STXu10ZhBf3yHr0/xf629Pa6ASwXp2/UV7sM6BgVTqSeNKLldxUnUD5t2bowvU+41nz3b
j3DTY5xs6i4pF7Ct1+f4zThQH/qndIXIyRzpHHO6tclyQvUEGrtaO01c/tCGOvpPkSvVCsGEDnHj
Nnb/fvzJdxaYG8tQoAic2HHp4sZxxQM8KPMp0PzmYMat+yHPdGqFsG0t3Jl7poDkUZCliEIlWqz+
H0V9t7GqkIdwPA1FYvzInXE6+gAtVrGqFgv9A7FW/7udv9eSshARi0g+2MxrUwHklW0302sO5qHc
oXdk7WC/sA4pspyHqQtQ7GoUxOniclzZVZlv372o9NowyxQEKHrZObiQbmSBopUnuEyLPfBoZzUk
erPq3Gipt3dnUZH1Q6YEhhbcr9yhalTFUEu0Ek8lKtVbzZvST/QXi5Wd1ktz+3cOKMUnHDw9IQ6p
jM6q4WUv4Cvjq5ieR3cbMpwTYtRZsw/GfvqalVzkc811KRaKb9ev2dtuvhHOAS4DWnCDhkO4NpqY
0S1ORjVG6AoGzuTAesvY0aY1ivnf0iOxWoDE3bPJzJUYewfjyam9PkGtkcIENI75KfOGMtvPlepl
u4qcwnnK7C4nr0aOYcHZ3VtgcGA0aPhGMbV6bRPCfnAhLhIRc5JpK7+y/o4GpAjdznEOul3+zBW4
6B6f1LufCZqeGo2guJQlbrRxMvXB87NTXRnNxZ6bctdS4aROXmX7QWmWgBqyPRGjgTdnvpRAG2Cd
5OS0LiB+G13zyKgFkb0xGxOM/3MRBt1z3KppB5MLh1xdOEGyPxBmCYOEnpVA2MmdB7Uo8pAKn3HM
e7PpD+VUGwmVoNoe18wlO5s80NSNkVnuJmTEZQuTwrDgEm6eVQ4/VXkSM6ghcQlyZloTk3hzFujH
XI1b+LiqMR8+1xbCgjtvjir1ZTTn2d75iuf7u3LUFfVspmUSXIYS8QvmDujaLeBupZBVdCboRPKb
YHATsICbfDKwA9Rly+mYlpW1KgLou8YEjhUw6iUaZ6FyoqKlwfbQ+JDrJ8G+1GD0Wgjcb4+EUPeF
bZ3ojVE/Geuq8cIrUdv3x4GEd+tQEl0bVT6eHKf9V6W2tpBWym+8+GZCdRJZMj4AO1LDN6QL5/SZ
3h9DexjrlyTz0iRYhaCd7V3DMYmd1dg4iZGumzaKJrSI0rpaOI6y0+Y3CC4SgmXiR2Y/pOcpph2l
4Gr745zr+i97ntK/0jpMn+sGwOvjCy6yjj9fQkwBixL9IHoXFH2lrGTW0kFtBguOPBzmmmGZZmt3
nb57bOXOHgIiFXBqIQ9Ni+/ac3mZlSORNfTHvi+nS53WxcoaneTgQp20ciN/CWJ4ZxPpqwpAi6gr
U3eR7MV6quTa3B0Ndm/43CcFRLldZkxjtvazzE6hRAl0f+tr2dyugrQ11YXCm+yrwSkTLRHKeHQs
aG9Lx8guEyezjaA5csjigdqemU/pzvUnVN6TymHGIVfoK/urzIhmJvAfr/dbR+R6W6kWQCRG6iHo
0uRYqsuh88vrcT7WMTK+3qGvYdxOVm4pRLsqBh/cs4soj/olNwcvRucCZgtvgIZA7d3vnRlH2vMw
U9He0y+LlO9KF0fljq6hBweNWpfpvqk0lDvWwcgsz7+hX8fpi0ZJNbVXBaBW84frTY3+ymS8O6/D
KByXhKpud5gmCc8E2AzB4CCHUGbkRQjxBojSRNXnPOym7dgyy9IoKTLnPai+ztFbeLCi900qCZ8I
iSGuyBWTpIJe+/poJYZRRSN0PUdVReI1ZmZuHdpT9tfjDbzzeViBQhCGCHF6xJ//EQvXlIML3ez8
oxL4OgRlTec169HsB+j8O6t0966NavPWGRMdJjMjCz691z6QWIHBojhMZe/GCzpFPlqF4h1naNTW
PZ6qXnU9YjBzmPh/O3kTbJKA2e51PYJ+XvBJt94CVkNRUuSAEUXJxcQxDUtvHmbvOPZavhlUK3uK
Kzd76bVRW1cuVh9/7B17YC+AaAqyFYpt4s//WGyvUJC0jEfn2CQVMJfCoDqyAvKRnJpSIQFogmoh
erzzssIzRcDBPDkYjJtHzbZ9AvAqd44Bc0JgDeYmnAvSDyib6pVT+UYVr6qwQGEElbsoInie6NDU
gxZml6Tx0vydcR79Ro41zXIONTG0PDZcM3amoJ7FEuipTi11/OzDYLT1ezW5ZKUSLUQ7d1ackh6F
RgEJJqSVLtGQx06btwoj0oDMV2GLYnsRTPZWC7RxNanIfjze4dv4TvS+cBYUGnnWZU3B0WQt/SwJ
Tl1BM341M+PmryjXaX/bhZ8/Vb1lT5t6Mv+Psi9brltH13uVrr5nH85D6vSpCsk1ai3NsmzfsGRb
xkASBAGQBPk2eZa8WD46naS1tMuKL3p3uWQLHMAf//AN4xPIy86YA2gF94zfX8P7EwGnAdYHUBDq
K+8CRxvD4Qm0LBgnWq/bD7pd8prRpowaNEkE6dx9g3D3ZzrKeJ2rSB+gwfj/tdy8ON5buM+gSTCB
V5nZrGzRpIckbCK2LYu67e/v733SgqXW8mStT9BGvninkKrV+LyAKIopc/wt9IhJt4nczuGbsdFQ
TPjj5YDZXgt4MNpWg5W3H60ngTxtMAKAUDN4kR0nTi7auP4CrMBHjYm/+loh1IP2Evpd2LGXU1RZ
BZPi3pAdWASuQlA3sKyPyZJLD/x94GDDglvSwI4MhL7abYO8HjL65/eLEwdlNQoEVJyXc4CqgXSg
HLPsYIah205TdJfOCz9VsIb781iwcnFB90IdBv+EiyfLmixaogYA6xHPY5e2woUseDBWqhBjo4qG
tFDI+9OXickDDtVfsANMDC/yQwa2cdtOjneQ1vPPrg2jEjTYft+S0XyArv6Ll7lOx9Bmwgx6/Rgv
9qkPQRuPLI13gJYe+gR9r91X6JJ6n+OxjoEQmubsGM7GQipoHtzzEjr8mdok/CAkvQ+B4PasuFJw
jNby5qLSld1iAjNm/cFCvAQOCqaCt2Vdn9NOqZW5+9Em/kXjeZsSYj2kLCikoDGAKvvtB9MZHVAw
HeQhA5sLymkx5G+6Y9Khf/24mHDBDQdV271MSWrCncnC3rm3TiL7UzS5df+z6uFacIzZ7MT309yI
MMqVboOXhA8x6aGbGlCIZ1UDaw/Wn+WwzbxJeEXElKzQK/V94239aWydEI34moExNxOSBc80S6ZZ
7jzVa7qNwnqEkTZMzv0vLg+9716zTEmZKoclm2bipL5NRQcEPKuU+IhF8T5Cr8gXdMnQAFgnthdV
A2QnwTMLcf1My2qX2eV+mQx031zabvUMo13XVvaD3ON91ERCuY6l0fNccSkXazpOqHHw1d2BDqYt
AUUYMX6J4tyFIfzm9x/Z+9sD8QVpFRpmqPSAo3q7AQSfW0ExhDrYfvY/hSCproI8qbZFlfiD3cnR
wjx4UYinH6z8PpuF2RZotRgD49uGYtrblduMtEqBDH2IvRHLEZ+4sIWDOm9RoxlSA1zFEmR2I7D6
C2LcB5HzL+57Rb/go8cpiMUvVidO0CscW/YQjW1QtNjwG3QS7GZEZ+csmnS5E3T6M4zJWibgK1vn
TtBmhFXTpZfRAA9jmGElwyHxLe1BBK4qsnf9ju54qP/8LMx+AcfQjYT0DGb8b58vI1J4s6fHg9u7
0SbWk94gwcnyhQcf9anePUycgmCNQRoCZMFVW+3tUgmULmbbUXOQMEHdQ4B+1YQYpmtLXO8oOCjC
Iqs/Mnt995FgUTRbgWUBJhS5zMXsNkFdGU4d0wdTEYCX0A6LroFzyGSOdjN5+v1nsm6HN3ESDi3I
yEGacNeJ/6WGO5s5X9Q82gOkgrONxXzrup1klpO6qTbzktQlxBIrdF1FXdqgDz84fd+fT2vhtWox
rS17jE0vzqeawa+Qxrw/dAGYrb2TZLtQTA3I1ouiN4CfNsWMuVOIK4gaVbZs7P284X/sOo3kfMWT
IgdARwykqIvUsc4wObWppw7tEnDY8A3R3mtiMuTNHPLH3z/zd4fhulYGf6wgBloIld/bXTVEfhXP
nVGHaA5gMQsl7onnwix1tEVEibYh7Svvg8j7V2uCYbVicpCwYqT2dk0Sgr+l4qo/9DqSdC9bj9qn
WAEhVIBPstwnST3+6eBnfaZQ3QkRiVYPp/Aiz6mSxjr1EPVo7A3dazzGcREvJH6aIUn+QUr1vqGM
tZBcYCMjt0LmffFMJYf1RtQO6uDgDfMB01kpoH/XKKPRsnUqqP0hIcjaTSpl9oREXUYbWjNf3zu8
MhXPddBD0eCPXzQSS/CloFywdlkvLiqroV0i2qw98KTWz/AKHb+ivqfQjY3UuENfinwEE/qL14wm
NgpNzG0xbrtUjZJiiRKnC9rDAB8cjem09VhJAZ9dvlZhHX4KDPh1H+SYF/qMiP5YD9w9NFXx/aDd
uQa0f+souPUUsAhtssMCx7UWfGZ8OEwW0eKFM4Afa5vMpw20G49BIMlyF8eCT9s+clV0PfcQVChM
NE/dd88XoD7IyDME4mw+xi0OHWJ0QaC962bDZqJZ1pECWJEpyikAFvTRhW+W2vdLLM3uj9/dqqmM
HAJqHJjQXvSk6GoYICAlA7vcju2FE/n72lF248voSaaUfzB9WOPL2ziM0gNo2ZWRjuHzZaNNtm3n
Scb1wcV871hbo69EAm3U39/UL67PxTKw44IBAo40nNSXvXZFs8ghSz8dhHDH5IAKV1iQvtsh2vZp
giF35cBkOy6tM0zOYx/B5+1IkKvpPAkaUX+pF97z21ZFU/UJ7ZmM3vDQl95cRtAx9ze+M5AsVzUy
ZbD4eytl3oSjiQ8QpUBMTznEpe+7uW+CDYylKrOD/TVz9pkw6LgJaEqobQzIgb9nEmqOZd0DpJTX
SzMnd25fuU4+V7Ck+Go6PVT5NC+CfxOO59JNW/mhvKZQCWWbJoyCqWDawP6uSfvFfmrCcGEF8/3x
p+fAVOl6EZ4ZrhqoxAY0nwO6eMjPqRDOUWU9WOi55xN0UHLgOqLsWjBWpehHzgH/AOXw/qjH4AO5
Il766mlwCQyGyRyuAUUASOiJsnstfcjKtQQInQJe9vr192//XWIKIRdADpALA9SCbXCRWNBpJHOG
ofXBxk3S03JI27C/TRXyHpgWWFa/GhC4B69MheNCVt120XT/+0v4ixte0fagbgPF917VzplUA5/g
uUdvwYrnAF7nz0oY/2zg2vynzSBk/zhzopUID03pyxMvE20yx0yog3GgcPO8wMl8+uJAa9n+tIoP
4d3v7+x9qohHu/JRMSbH/y7jxTRAVwJAgPjQTJ4+tyr9Ap8C99B4ajjzoW1y2HpGH0Tev1hzbRyj
rEfcBXT8InmCy4cbgxABIT01w83EH4wP+LETtk8jgTJL1dXDA80k+fH7W333EnG8oq24NqJQaeB2
38Z7pDUxBsdJDIdJEZ4TkvlHhmn1kVmYQfx+qXfn2a+lIMUSwdgEqfDFllWcVjpylnivqdO/hDqD
kpSG8NOt35rgALrRR8rgf7kggr4Hkhqa8Zf+pcGqQZgGTryPw+Vb5U/deWpXbeN0+dH6Lnv6/e29
T3+hsI6AD6At3iGgAOux8G9Hp2rnpUXbMtx3rlPfeUPkfgkHJBMbXosYvgdCQOTe55OpDr6TGC93
K2vSEiLH/ub3l/KuEIAKFKBIqwQMtMFxlL+9EjetNBQ8E38/jQ3tXp2ZzjrZtGk6cXOSNuIg6Q2k
ca8XDpBLEfdw49zyOmin599fyPvdBUz3iupeZ12rGdHbC8kGjQEmS+b9BOnunATU3fmRFrsRWJrD
Hy+F8hGDNQ/b2QUd8u1Svu+knpBy3lt0kjq0bWgTxA++IrF9RpqWZo+/X+9dAEYLDCNhoD2ANkbW
dPGMOWbGs3WdYRfzeNroNqbfZpMuJVo/akdDyYsQlIWrMJSs/P3K70ek+IQgkgqoBRSWoH2/hpJ/
22iNWFJlTGx2NNFdno39fM9GEV45QSU3eESybPps2Y9eYuBA7CUbjp7dSWuXHeKh47kXjkMJYEJb
WstNnrSyOzQ1ZG/yNOtpzsYhuovkRA4uWHFlUyn/OvR48kHAe/d1rncBaDPksFKUa5eEJga4Cglb
OuzwnOIr2vf9AYY8HOY/S71t0/YjlviF2wdSW2gRoZ0BZAJu5X2oQzIQi0lygLrCkMrtLDqKEXpQ
QTACQlhL75MH24lwOKqkqsnNAAvsBpkC4DwnUPZd9zGzNHV2Hc/Qasudiqjwo8ru18nyJqfDNSJ8
AHaLMsuFFfrbV+uIZYmg+aB2gHg7R0/PPnwtqcp1z7qCTg4Yva0fbNxlCs62q1Bk+jMrTc/DopWc
77zBTUsvJKJcKOV3tqbhVkdRX+qlqw8uzD5PotHOxgs5ecqM9LeZYlHRIDgeJNVxHo1k2QIy4uxt
K+YPdu67uLTeHY5vmB5hgoh06e3dgeTCQClx1K4liSjlwJtTmrIg76Tyy6oezNmmkSxdM5gThmEf
UWjeRaN1ebSbwIxcB/CXB1CtPOE5lupd282AnPYs3VHVL8UYBx/VUe+jA8ClmAoArv9Lg+yi4vCa
zFjQ7jnEjN1MjaVX86TaTpGyfBssXdVdg2fMg68VoWJ5WRTaf+4HD/tdQgFLJXxdIJqsLDpgtN4+
bBbVkwvrNVxCDVNbSjpdNE6vzxHMBCBIgg/dMcufQdbxja2LovYB1GAN+Jc8jMlMWqUxqQ+Z8s0I
KX7IebQFZCOgJw/LvWX5Xvs+SNOFqEOl0w8aI+9ecAI00CofiRYYADSXnLV5UtKHRle1d6bePAxR
Anz3CN0L9JnqD57u+6XQScQMD00cSInguH37dCHFH8WsnbN9p+NmjxaifzfWYVIsLrOb38f7d4ES
h8wqx78icn4JLrxdisye47pJle1tzcjWbaFlmo5+fAXdh0+q9us/He9gOfSaMUNDcvSezFvbLowd
Cq/3Bs3UjeuooGgY9L0cWiHqyeQjlNwvBsW/xTzM0IEoWMmSv24Po/y394c+pluFASSuQsBEWqBD
u346tUyxekuHMe3RPmwT0uZopxEFFUtXis9eN03urhYcFqbpFLqmpBAa6nbQsYndLfLoYfkiUZT+
REk5w8xuiYBZXlC+8k0Y1/G8iwANgHAE3EPqk51qN956VtY0z1hf9bCjtHZu83GprHOdZSS6hZpG
OOw51Hr8glUME4+wArJhn3AZ2XKRfQXxC1MlLUrw1luCj5AeFwEFGorAd2AHAFGI6gDl/tuHNEYJ
idH5ISe3CaqdUurTaKL4MahsUiThEMOvLwGeZx4/6ntdhBEsvMr5YzoOba4MRPaLhT1Usb/6yicW
E11S13vxuONs+tr4B4+G094Zhnj7+x3/F2vCsxIxGpouQCtdWrbRgTIZwTD6ZEka7wkbbC4GmcKS
K5wLKFjWJeB3H0ma/MqK3+xDEOQQPEDrAgRgPYPfPmIy4niPVLRcoYETgsY7pov/2ZlM02GG5s30
Rwfluc899KzCMul0ExZphIkiqYXnH1Pu8qro+1jrfIa97XXY90Jtq5YmyZlIkn6KFuWT5463TmMQ
iQHmg89WQwOdOy2d+9sOthSYC2SkUuoaCt6Gl+NskvTR7b1UlL3bGXkXpHLxPsGkcGxPMMJOa7RU
qhlaN6IBhrrNxZIN2InE1opAY1tpEhHobQN1eo/OnuO1hdvHEhCdRGa2L8HnEaocWlNfaShzmi3O
kfp5lP0c5JibT4d6NtCCYDg2b+xgxx81ZDpeMx9s1By88+rPIt3qFw4m/YpmwsgNoe7iyOrAAsoW
GLVdtZmnSnyzL/NcsesQ7Jz9zHjwQQb6bpthOSSFSAZQ46MkvVhOAQdXWUAar4yJ+JWuxhDD2Yoc
K7SttssQ/YDhb/hBmXIRzNdbBBwDnxIw7wANXOo4Z5gHaQvBkis5qPk+gjjbZ+MP6ioOMK/N1IcD
zHXTvtnUUCgAtxYZAFhkOBIvg6tr0HBFanjd02jeOaPipwVilTuAnj8ygX23FM57BIoYMolIPABT
ePv9LHXViy4U1alHvf3gKjvndUzNl8bajwgbF0LH6y7BCA9JEbYJWlAA271dq4ZtmYfSUl8hVnao
wSAi0h4jf3K+Bg4PZQ6IJ3DwYPFmkFGJpqFwwNmD2mrXufewVVr0lilHsr1J0ckGA8qD9fU8eM9m
Nt6/cNn/8d3+N/La3f7vp63/6z/x5+8Q1FKMUHPxx/86s++q091P85/rP/u/f+3tP/qvm/FVmUG9
/u38IvXftoP48WJYJy7/zZtfgZX+dSXli3l584eNMMzMd8MrdtKrHhrzazlc8/o3/39/+LfXX7/l
cZav//z7924QZv1tBJf193/96PDjn3/Hp/Mf//7b//Wj65cW/+q//yQvAj3a//k/Lv/N64s2//x7
Ev4DoS2N0C9HqwaVLd7m9Lr+JHb/AVlTfPGr/dfau8f2FZ0yFCum/1iR7iDOoW0L3s7f/6a7Yf2B
n/0DTU40HTAyQSRff/R/ruzNu/p/7+5vYmhvOyaM/uffEXkuqpZVTRvKZBhtYoCAnPbS4mKQxEXf
yqk2npj4CTOp15mSoEQNdgoZjYsmmo694fQItjxUqUb6pQ75mqNFhevP/sYDguDcxRZ9Q43B1hb4
7mHIBwKvuKKrVr7wkKrsdogQuTeQgE5YPhkyNbc1j/S4WallvYvf0kPCTeXcAl/7PdIyVD8i1BNX
ix0g9yUzvyPPkpv282iS8WzC5FsyeMNdI1rXzaFZ24g8pS0M12Oo5JMhzg59nJVjaKq6dB2S3oFA
4MRe3llXyPMEqdFK51OnIE5t4NpwylKWLnsWtsUAXfASJ9FwlCkU+zQAT0f4wQxF1E+2MA67TRbr
llGF5rvL+usW0I3c6YMrWg1fZxV3OHEwacg9y9QRKd9JR4I1+UK8pGxsx0vhq3gHQlude1BMpxq2
rXTgu6Z2e70deyOiPHOroSucTMBubqyi7pNedC4gQ6LBngRPdUXVjeEMRawlaE9eDGHtHn7jG9Vm
MEAgTXzT4rzN3db7OTjzmbd6eiB9ew3BJU2uZTsh/YvcRH1SKswjHMZnjV855JC5qb0DmOVYd3Yp
xtq1z0CVbWj7qucxjJAD1HLaKh8DjNxSQ/1yFQIdCqqjT45SqS4mQhZYM7jTUlgkDWBKTOm2GzA3
+zTPHn0YssBcQT/vU88mON7HQ9huPeny7eCG8irCY7t1uTwM/VJCNv22E4PZzF7vlw3GlyW0KrYA
q7zABJHn8BZ3dxFI0Rgk1HpLG7QWwEw0PG+8LIfDsHcD250h2tR+N8W5xJYZj5OJ6C1JCYXOB3S3
JnQGmvkJIEkPBhdMXuso2UNjBWq000K3CSEhNBOXRlYbqjA2BIYQUIcB53XOeTqdq6o5KFMbnYPp
Nsm7pqULPcLolLUlpOUmtY2aKVFlBHccVYSOm6NuhZ4GTNjzHmLsUeHrhO20Qw6DnSpIGY6kYFSP
xaiGMUaeYDf4rDl6Ne7yAB+KVuWOnWAf1AyPXrUkkJkfSQ1rUb+DcErMoNmcwqUR3tI30DbJh0qA
2Szjq2khQ2kkvJBFaPtcsfkrFFx/CvDMpdcdiTQ4OzmUQ7NvcR3YbS0Tk1cqOyUeqz6FE+xLIb8n
t64kE1jQAlMffEcMDUAOsK7ZdaN12lcfH9MWe3q2cIsETbNYlvoYR0JsaS3EA7hSM8tBsxjOiwWa
PKcIPfWxG3t7C2F9jhqMj+mcB1yMS8FIN+QWsgClXbg+Or7b3sNkNHkgo3uKfemLvJLOfBzUCIn1
iV91gdB93vVZ0+UYyKJcYfEIL8epQ/E666BvthBL0rsU/UEYTSXQ/dpZwEpe3N4BuA5dSd0Wi7YY
EIbMRsfBH+o7F/Z8MP3QSp5J1zE/1+4sbv2hH7pcWkmdncEM6dtIPFJvEzXZNm+SLokgrzIXIQnT
LXda8nPhK5BazaZEHx2iTVMd3zkzoUHeO83PbAr55wZs4Wo3MjrmAx08kTuKT0meVrXdOIKy+8qO
L5mts2MPHnKpG2S8fU3rwiFB8Ahx2umYOKMGx9oPdi0jquReOsFMr2ei3jgzgBxL02Xuvs/k11VR
95hhqn0FU1oy51CSNFMe2obvjKwim4fgFq7D7yZD6DPK5j48kPHAYRfcTNOLgSR1EWhYd+HBYpux
ZtN1o8rnxXbjlSPVADO22hMin2KilhyaN8uxG5L2mieh/MwTPcEFL9O7eqCqnAhTe9hBPgapHmhp
o0fos6wqeJpA+6Gy6omE/k0j4UrpjOkeOJxU5BQOjugIf0Z8VUcN46lTFk1F6I613pNZnkH1idw+
byDEs47hXQvjdWVIlZZtj3IAHIm5z3XklyaOhhNdEnXlONNNlNFe5SlvMD2YQ5+xokVHId5LxuK7
2oF9bqCZ+AKbJvq0DMB+5b3vfwmy/g5u700uMPDPWyWfsMvTfByTOyBdIMDihXex8mY3X2h/rrLo
lc/1Dz+B/l2RQMmkxATJvQZgKI5RJgkQsNy2WyQctNQQFVMfCHhmhvc4otIjE01SKhLac+/K9hHM
b/ikhGm7CRy3P0nQibGNG2BXlkpBTIIP/vKCNmQ5orLvtDeUSM15bpTAkctaDWZ3JnKoA80bADxb
jMXHsZRKBX3hoNs65hKDLbTKl3DTZlzllZ5OnR8AECzvK+MtZjtpYKFifG1V9dwLiMPAWaX161zE
GaiRYteg8Cl634EvMWM17OeZN3xdvFE8GpY6B2Z8cYMedecUHMYdcw4LOIU5OJTmlyJW4rFKGMeL
pAuiZiZq3d053mJBQYeZdVGRXvMjxTH2MhuUt3CtC6jaAbw4P/igTLU54zCzyX1/+D4CUtlvQ+iH
iiKNe/fTAnL3MRAxvEsg/PgsRy/oj8awa/RzcLCAQjnliW4KQMLck2WEbyCOdLJp4mR5RIEz5zwS
Th6Duf6lhpyQV6zTgHQLQbP2Np6HINxUjducAWeJzZXraWtzbeUpg0/Rl4TUyj9Z7V97qua3uul2
fMWv8UZ8F9wt2TiC0FhR8F8KX/TmcWG1C+aLl53Qam7h4I0Usd5Ak3LJ45aTHRqxHKJwsLsOBmuj
IiVtjNOxgTkIjkqoKFl26mlwzyofli3YJrTfEN1mt9TFy9myCulqXjVT8414ph5y6HRyP4expDIF
ZhqVLFIJ4d2SZS3uAyQnVZcg0wRyZyz4iZBVdkNTAOcgyCMxc/LaiPGu4q6BrWxgkvkQSmRWJd6g
AX14nmX3KZSJJADq605tszZNXnw2uWcQ1pM2D5GUVtcUQCkFW0AOFr6EFYAFxG6FQ0w+1P72XDFn
gTQobIm3VsW6342hM/3kXiJqBFDnEwO0tJyxlfaOdv0tFNKh8uQYMQYYHnTxzejjo4UhOdBHnJzm
rkuPEHEwW9aNz4pStZWenzszgikdCi/r4VzCBMDS2GllbeMaID/Mw5wwBphrFSV+tsAhkmKOXeuV
0E681V51Ep0/b2UXVVcVSKxbp0odWop0qO1ukYPjloS2LixaWmoKtCJnWY42Ik3eq2U5YOTHjhOn
vgNIUb83gz9toUCico81rw0LY0heBP41ZNqSczWPEwxfZoLhmQOrPDitifFblHhqEyyNPrttD9/d
WJc8kfyO2jbS+BBAD8H09yqq4c2Ot4ykPWjD8xxEdJcNzoOyLiPlmDB9ZPBJ3HCunnwSg3mw1PT7
Que9W7cCOGytPyWTsDQfeRp8g53ctB/SzvuJFyv3pOHxLpucO5QcNsuZYCJFDl49G5nYDTpP2de+
99xxS61m8H6a0ukJkTsdjoZW/nEG6XrTtVP6RHFON/noQmW65DWZvo0OBt5B1bRfp2UaYTITmF01
NhGmsjJwDlkXNC80qOvCuLOiua89+X3phId+KVSFowBZzEbw/lg7AzQYZqKY3C02mpvTECSIlLAL
iJcym3jzebEjLOyCZJyP48LDZiemAZS41JGYO1WO15dyGRiYY91QP3rxMmYwfYVk7y7120EUEzAX
bQ68YUzOqb9E0ZlG4QByWy1YsFccwo5jFtipmEUfiutQkd4WfEa4ymncdXkFfztT4u+NwYNNVsnC
UGWcbxxov0CfiWRT4OcQ7euXPMiMP+8ArZKFafvsl2HSCGH2iZd+auNvfGzH2wYqz+GWTsj4pg3B
NyZmIGqZWh6yEfjLr6pJkF+HvQJGnE+tyLNeDi8LYFDefoDRfH3SC+vA4eUOKPkO5q0qqvu7BoOC
H3VCfQbGfIY0dK7C6NGEEUNiOSSR3Mi+wcE72/nc9mGoH3GOgD7QuERVG6drHjzmN93RELqM2xgG
6AaLwC3ZbioAJX/0FDA7sG3kTTbJXRLQFk6Qs/4MelfXFI6m6XPkj4jsXDX9KlWi1Y1Muvqqqlj0
rQVWIclHTDq/jGEjzGYFHEXbGj7UZttqJFTAxd9CPBZfcUCzF9agPCqQEN/BtQ1S8nNszEYThJQS
02TgyAJRW/g4R5WPvDNzxmjTYhhJ4YogmbN1cXjR3HPx7nfuVJOiwqmKSbSpOWRSlyqICxAc4mTb
T5xPaAZncUGcqQ63BlVj/NWOug83NSCLmB5KE36CyHs8whNk1vVm9gETy1dMyl0LuaZ+S4llw4lR
eMnFoyFQjVRs/VLbtv2pwOBotl3GvSdkMEoVOhzXNInUewFy7nXVku6bnZO0zz2Huc8xMHaos0Yq
spMb1t1tncmo2TFI8yGLCzpITrvBuK3gksLPESq17MAxpMDBr2Xsfs6yhkKg25POuWEk3sPWo7pW
rgM1noSy7kkQOrPtTMx411Se+aYgi1XIJah+atGP29qb4zzJqCuwWyyyWUgUBjeNO8FNy0Lqh+C/
iaR5TAm/doH5nu6jKWwK4kVLkMslcseygmJ0ujGsEvw8ZDPrkZMmSCJ7quH3Wg0pqqNqAjxvC+9N
v99ElQmr7YB22TMwgeo+W6ohxqhkYvtgRBD43GWVWx1hUzdp5PVwESipr0NV8Mg/Jw5kaQGSOzbE
rXeeRFYDmRrr346ZhG/gXM2D3lFwGuGkNze1PYsMmm6Ypxi39LRgz3wxtj1mI3PqgwY0G0kvnZey
bhZCTlDlQBE0KRtAIG2CIsNcLorRhxQ+q3Npe6DFb4KQzV3ee1M8HZzRTdB19TtpznRBkXarCSQM
SifjvoJBVsC/E4Fm+7ambrVFnoujTE/SfMnCqnZyMzjxleWpv+HYrUjVG+7czbTROKUgnoiTcL6P
FYqrIXVZiRkXyPSchdd+wuMDOjH6VjX1amQuurxxYvE5ASrnhBQkPWSoVx6UF9CvDbEhkoYm9fIA
RTrO0hVphw039iQH0AVD1tS3U1n7rX8apecizWm7TewLfXSzeblhId4DtezaUIimZg6m0RXCQWlF
NdPrJOCh2fsexmQPjWzCnxQmfJB17cem3WfcqTF+6ROKRtU4eqi5RKZKMAhjcZsatsDDtuliuDLm
JrEi++ZAHsitEVf7+us4tfKkenx3N4l0onY/MQcq6bkrhn1YpRs3mKoSXawHoFMe3BSvNot+OEPl
Pk9Ngm/S6x9tB9ApJpC3IsKvcpu7ySX7NoWiYFrx+WZAvvcgkWpDRzE6V7LdR2nqYHpHPpka5x6c
GPux/Yak9cXh/V2m5b3yvdfW4yd/cJOi5u2m0/bFpw6DTLE5kGq5h5xdlhvdvPQr/gFAo2cHE6d8
jLpblXZ3qdd+iVT4wFznZgI69dSRiqKlBpn3mHY3rdWr88HVlGGTKW95ibruCyzQ3DJNWLRtpdQ5
nG5MTtvoex/X/o8G1AQEugzieoq8WL/edKI+OZlEiyZDH6VJbBENhOUm0z2aRv66YQxa6yipc0/D
YguOU/tWske3VT36MMg6sdtfJ0jG5d7o31PefcKo/cgiveRzLAdU58DIE1ZrIOwl6py9y90uYthN
zRQ9ZUIu/UbIecAlJLEKyVO9BCDLLOqEA/q6mhXOuGA2ebbYm6jP9nSJ79HUOXeeOEwiBjQYfY8m
QtzyUFNAlbCslnove1cfJmeEn4nPt4lrrxwtrgPk8FXN43yJoV8KJ4wibuhpip32LCR3kRl0N+7Y
IC+J10lCsGxrxYZt3bPs4HMw/zIrb5BwaeDLx5xGYtq0QxpvXGOesjm5VV7WQTWenOCX9OgiPuXI
CWz/BOGsn9BUDP4Xe+exJDmSZNt/eXu0AAa+BXEWxINk0A0kIjMSnMMM5Ovf8eySN5XVLdUyi1mM
yFv0pqsqPdIDMFO9eu7Va4PAxNOsaHMRbforrey3WyxXt9RaImjJJ/IGAx1t0sPCSb7Si3kwT7YP
MJc3gyXL8VyVxzbX8uuxTe/U0rJQUtyqabUezIosPN1eh6DTpc/WqLY7jiz0PlgNd5PToVC50jMD
+p7uSkD4HAndffUzbdd1/IDc/gGF64mZ7hwmmzaHRu/ul4owFcNejk5WPLT26EY0kQkPX59ft5o9
mrF5+Z0n9KhbrT4hDK1AYJEEf+bbbKuti+qiSgJRLdOR6PezoRWPW10hIxFwcvZLtX6Olnd00uSZ
TWLveStPNXO0vVmuZ9SEPjBb88Ggetc35ierYuNG3dDydYZ9KJhBXWeGxQi0ttkdPm6S50xtZ3sR
3WF2u33e1irgGuJx4vSGO6rHRz6mi72N1+PSUB/cwfjoK6pfAjTmoOw6N2i0Wj84I1z5OIibRszy
7KGoBbIrvw1O/WAXyZv02Drtc4NTbSAM6MlXhQxT+vqNU1OZJnk+8b3mXEPSvx+9oTm1mdVQjVSw
DhWN9BjPF0ifTUn2a7rqyw4F5Dxl3ruZ9FetYb+3rppjCBT/UhfJsPLTOSAt9m0ksD5M8+0W6J4H
1hivU6ec3v1MlTFexWNfWSd96j2ieIjFPMM+kYxEv02KS95bmXYYYTHtAzo/QikOyrT5bjair34M
vjHvia3wr/PO2B5HhldB32Xifsg885uzFdu1alIRDp3+4tNmxZldsQ6haLUoXbUiC+dxnQ8zu4Jf
YD71oFG4ht18cHeSNQkPY5JtJ7NLal7PRdvJFfFfF4P7KWsEDWYmseooi7Ki46ZRS/9YEDqzG1hC
TLp7duXOc3lMm97YuUXRBFOH+Fbkp7Zsv3n1ds8E71tKnR/0kgmrgo6FnmDhKAWpsMSeau6mMZeB
JXpOEmV5rgLbXx2C4rOZK879ZpRTH6IzNUGTC+Oqp0g5eDV8o55d8eI6QYkyR8xW/zLoW3Esx7w+
1BPWdrwmW6Q6wq6MfDuY9XTjmqgTdZmfZaE/rb1z0MeuiyzksyuWo/ZfGhGUh1QuG/mm9Yxl17rO
m9HGRbAcG18S37ScxrpOHtNOrtdpWjCcJkfpmDp0kIlZjq+d3SAZbsWtMN1DkdXljVnNUzxgq7/O
8Uy85X313fI2O0iglgJ8yk+bMWffGAXpUdZ35W72htNSLGwZz8Zvg1s3YTaIE8Ra0GGTQyevmxeR
u0uwyPYz1dLPbiRgBIfHrraXKfKr+WfJS0L+oGEEWtXWu9zipN3oGmknTfQNWlL+1FIoXiU5prsq
tYZgnqE+6Yp/FIxOXRb1VIOxtzlHjrlV/aDB4YLXgHb7mlFp9rp4SWgb61Na93TQqXxyrM55I57W
3PHs8cN7Y9qExFjekA3zuXmz/WO2tz0m9Pckb14kX6hnGPzMfS/2y9odrdI5LmVyo5LtS+gqC+ue
WNlozk0AQbHI9MhArA4JkWGUhGhu7fK+bHf9AvVot02bRkzXkpPkmHo2dflaTPYUe7337CbFG93J
T3OT53LJt0t00C114Roq00bRkWYI+ZJETYZiw5/56DkTDQ9GkZth2D4siwNIFr1LtH+561vrRpne
hJxgWOKjKqAbCaI3l2SXehPYQNsDUiBk5k1QS3eMrIH+lrCdiYOlbP2L3uae52zit+nRLYgxs699
ciTjZdL2KDBunGZ++1p5rXPj81v+YevJ+GFo9qu+jfOIDYclZ7zVVTGeobc1jYGjneQRsz3/loqr
MQ8sok7EMbEIao27ma8gTMpkeF5wgdxnRbEDeZxPKm06O9g8d3uC/VqLYMbhMDGQ0pxchkvV+TUX
X6Xas0JVSPmO7a1OvMBq26l4UFu/2LHEBVHs6KTm7KHWhF2F9sS4ZrWVdxo4On6WSPg3upyLL+FM
uC6n2ciXJ7uslM6J4DYHj0S+UzlscxVIY17s8oa/nZudMxaX26cKhXZXo22RXVZO5h7VbOUpLAFG
U1DVJPfe15osGXzQNUZmLtIKbKsTa8h21yoYiAcRTent5lxHdVf92N1qnn1TJ432PedZu4OqRcxC
3xnEqnb+nCA1wwG3m35iRJzsjFT7wXFz22xmXLmTHY1eihEu65dItVmIH7qwEBD8Mi7UJH7YYia4
aZ2saGEFwSsLy7kE5Hzuk4KloG3aesHG1sbOrDvqb56wqduRbJbajEwGW0Nf+pk5+qYV16xOJX6F
ZtNsZ2oKM92VRVK5ZdCpjZznoCEvVvFyCz203XLbSWTRdIe7KnnttrL8LLBwqIC582IEWdM6sXTw
HllJ9Gt4/z/BM3RfzeM0fH1NAA3/CygGIIK/oRi2r+HzI1//QjHw3/yTYrB1KAaAHozsJHlyh0E3
/5NisKx/AB7DbiIQ6r/SEv4fxWAZ/4Drw0CAh/gCI12WFP/BMQA4wLhQWsGZXoKsSMD5b3AMFyDm
vzggTAokGKAygxHiMsJE9RewfMv0jOs302N3wwKp9cklGo0tUX/6Rv6gJ36jJX5Hqn59DNuPfc+x
THwf3PG/czmEtxnGxqwvLhMiolbGWLHT0B46Yp1fVtP6MYuZ5eKD4JAam/XOKdIOrtUoP5ylmojp
VGkRTU2OEmKXF/fppJiwJv9pucXvNOWvH5N8MH4O85JgAt/x+4+Zk90wirIRMXa+cU8qQDMG9ean
V3JavtKsSm5yjwHPBHvyH0xQf3Eh/PHRSIr4gwjZI4f6949uCmPOV68UMYVd9TBX4/QysTUszk2m
gZt0uVfbKfmok5QGMNMniMFsfLEkPVXtDLFRqfU/IGn/5tEg6gHeF3ybx8248C9/spMUGVC1zqqV
eB2EtNkLqpe7yq3r73//bPy7jyFSEPMez9/lmf/9Y/rRmGprnJa4zeoBEQwNHjLrPwVK/NtP4X0h
IxnkDZTz909pnQ5V2OuXOK82PySPTdt5evL593+Vf/OUO3BnRDvwCDnkU/3+IUlfzp5f5mtc5Yl5
Yzn6Gq2qaR8E689AihP4Tt+q4r//0N8xJB4cThAoJPbx6HgfyIj8/UMFAVxs+0gEHef83mGruts8
weTSb9J30TZJ4K4laS+12VGAtfbz33/6v3yvl0/nBPExpjDK/WvS3LZxUY29L2JHVXc2SVx3TqLk
w99/CIg5f4nfjinWvVy2RhDpdll5oP/l/Eg76gFse0Xct9oa4QqfbwonLU4oEBXqBbX3W+Kv9FWM
c2+G2Uz3m6gtzpitiio5gqYu03unrwwyep0RcWApc35PJc1pldjzVVbO1Yl5JmJmXipxKcdjlyoZ
aMVbi3uSN+l1kk06b0mvZliLUoeFqEebcq5QeaxsB02GqZ5C8kx1+QTFmcfDZIqrcbCr+4vEGhbZ
4LwRg7jti8J3Q3DS4qfbW9o3ROB1p+SsopVf8xqWHMpx0TuK3exuc1MNhROa62ru7G4oaJOrL4ZU
3Ze0C/qJhTKXkdEaz3rSxnhlk9t6aUfUtgVvlj5XPinSpPAHkzK3H5tV0bjzX58yxhlPI+8/CoeW
ryOrRpw8wOgJhUGAgvEmnWKGFmxelMtqrpZWhX+HxRbXRX0xHTkTsJqbXiZyKwoSoZxUvePYRR4z
jp1freqFHcjrZZztR9pWWbc6bQBS9Ki2j9RY2ZQwjCNRjLXFpLaz8i0eZtk+YDJSr6NZsdypzzuM
kfhGo9xZDp5DIHzdVkida9cf6ecQBSaMLK6llSCcttafTH6FoZMvr1k7qNgxBwuif0kPHYd4wC1t
HAetdY6gAka0zZ46SksyBeEHZZ+U/s7ahu0OI+dug9SPWkeb7gp0ASSgyYknvVWH1ir1SIDxJCp5
XKX2gHN+Pfa6jv7krjS17W7Lx+ZaAilbil470Wuk16SzDoOmBBoku0emxcrDjGW2jCbsw7SWy6ko
AAm1vh3fXTkdTIdwkE7yBHXkqTYQFqwcCeWcv+A1jsZSv5K5oB9HMEwt+w7J7qFwio19pjlpWCB6
dw4bIo6tZpG+3FZXWVveGk1hx4QhqAPRKO9ecWiL9jup39ejJp+blCYmXadTojevdmeqo5fyjVWO
zWyutlUkmI8FkExrCFnLbKo0WOieDraM8+GyH3cZga3QIO2tC9ppKYLWEo+tbRE5PxT6wZc++ZoW
67gcojGSdSLrzU4Cq7HGqMzMs+4Vt/k2iwjHUx2TgVzgpb6E0oihGG+thDnyaPjHEVdYJBuxPYza
Io5Zr5K7ZCg/F88Z9/kq1Y3IMhU3Zbrg6pBacMFKItVgdK/r9QYlqwoYAFInd6M6EGd0tfbzobeW
t5FI/oOXN6+N0lNYR/tcbM29xrTiyQfOuROV7r8p0LojzcSZaZd/19T2GuYw9JGhDVssBvXD7okv
IKEwEHZ356TLvinzH4nckmAE8YvoKcdIafYQMp56Ig71urWX6iop+dJ8413lnQpcsX7Q1KyR1nh0
yt3BGA2FNnbxKACaiOlxgmGj88IlrbyZV8uy6u8pEDfqyFXadzriVosRZuteNEaJmucxI52zLaoq
7WDN7nY7Ltp3LTOTsGr8rIIYM9fzStEXdPNqhjxVBYmVPFrTlGi7xRk/SVbhzXOy/exn7/AD57Yd
XrwcGMdxq2mn1SMv6OUQXO2jsBmf+eVS7NccDKQn7Kc0EhBCR4utZb03tupo9Ju9azVRhYrkIV6n
6m7RWy8UhWlzHoBKZD4H+Ojux2E6zX3xWRSwaq40T3YqNyuo1w/Va+TZWQykOn7FJB5AHGADKsf1
DXP1raTjjPvZzyN9sJPYMhvr06n1kZ/DN465nj01Y/G6ztp/crNTK/7LXcWWH2LweCUdg+ijv9xV
1VgRLpe7Xexr2ray3ZCYmp2+KKZjduVqX8g9aQVCO6yOJJ1DDXncMUBFnGpFn+yWacoe8rzmWUgW
k22JVd22nzNSx0dSUUPvQDfJzFXT/E3O7fgztZAhQkPTNPbaVWRIhf0o1/c197NPvEx6Go64NSiq
GuIudilZuzcMv+sP/LeajJfGsb83KyV33lW01nOtGfiWCCX/6VZa+SERctgA0noslDCKresjXS9a
2vrUHbWdypf6k0dOnCdNH+4wYjGYEaydtXfkbuR3bUs8aVinGEtUokssxmzaqE/5qGY7XLeMqYfn
LWMdMd8pb6GyvAfGtFux90ahuuMyp8tHhtUmMF3pbB+zrJaUS8fOt/tMx6Eb6z0iZ9SymsKLfGvu
XQYDM8RNSilGNE7duC4SWtJ+T2q373a+0gSrEYeGw8xKpvrsWcVSMKuq7SfWpVUAomIikM9CvdsP
thr5MjVv8QjUFv61VmYjS50EcTRBZ1kghGOiExzQT+wiDciNUA8mhkZC76rB6oFsXChd+i6GHbWe
oaeyG7q+yUWhAEycAQ5nEuYynTDrk8s1mDPh/LWeI8p0XWNC/zVF+bK4msiiXCq/jLSpvWwQFqye
DZK0ZlxCZhdZP767sKthsKfk4DqpbYRCL13kRGktDtOs3l8PlZQVy4DFZVEafFa3ho6bpD9st1EZ
fFraA8qptfUjRL78i/VRHO+1IpVXdMg/gVdVDcVBVlvuRfTTAaZ1tkRwbQNTB1MBLHXgf+odTQYL
Yl6zvSaWgqvi1tm0urx27cFLWC9uNaNxqjzVNHnY6MtA6jTCdBmpcVlVpKUiPxZKqO3Z95R2GUv2
yYs2InoACJGLHkPBW6fC6a0hWirDXJC1yQcMGcpYZjzVi3waGp0juXWT5XFWLCCOMm6DLujtWcBY
8Bzc96wZraK0TMk1xQk9TeQRldBw2zoacTdsIuULTPUF8Ir0LGxbWC2ZXHhpx9NVDo9Om0+vmWFo
9w4o3St/ZCrDMivK75Jm7aNfK2aHa2/f8cgzelNabsvDKtyljfS0UOeVtH8RyI1Rb2hI0mg4lCz3
Le3J1QT/8YcyULPL2JuDk+0fBXbcgl8GEFwu54VfVznO38fc5nDTEgkORg7mTD6ObQxkDsJQPOSp
OzjMjoGMse2z623HEe46wItp8aIxe0euzQeZ01NuChf7XHxooxqTaHEEV5gFSr7yDo3as5F4fBEs
hVtUTH6p8oIW0AopOW3FCQRoKs+uIUW4pJoAqqO0vm5KtzO5z+akDXvWeWxB7fnjFGjsQb8ZfH1l
oINzC2QlHb332Wx6HnXhgh9PBJSd27ScSYzO/dLej1PNKPkSwYmAV5r+66a7RXUFHCTkCajM4obf
nAydz2uh7UqpL0cKE+/DRu98WoeWFQeGUbF7O58bc9pxTNjP9VpASqm27so945CNA0xOdSAmGH60
tNX9UZFfGS/asPZXy9Zqt/OqJy+bXwnn5PN05DFUuDVzyUNBnxargMbellTSLOQLB9HKczgfGmPw
7Qh3H4I/i7fX8zKLccSKWSb3vTuxEn7SlYWZr+GdYQbDor1wZZGADmehbRu7VPPuB+erJYKuo22M
JqPXL/a63Ho0seNn8coA426bjS0/458x+n3JKr9bZD7LC9lMnesB3j1MHnpD/QklcEGZO5SNb76d
W98qfH95yOZhj/QwbwEttd1+Pjv9Onz6QMWMBlOnrwIdq989XUbxiim9q4JW2ebZshIxRMZmpJ8O
jwiJegXNQ+8BF4f+PCObAJoNTUjYCFn8a+Kx4MkQw/AM3u2mvIzW0oT4lsuBCc6sF6D92fyZtZ1G
ePagkZbrduxk8p0mBQTRFv+haTeT4DCHOAZ0U0dcz6zwuPd8LfveWVr3qFYalzDxmvEjwStwrEvP
gkbSG9zkS2OrKRz4m73h899E6E5Fj8txrLqnVeRTFiujqvKgwRmfHddudgGTCmnbe2Ocku+iX6wv
8ofYjmiamrqbvFb7ImRLVnR8YKQR9OO891qivqOmM+13HRhoinuojZeak58tinqv2hiTBxh14yVb
e10bg/O+ybR7kPOUD0Flt+jDzur1KNeQw12QukTGB+5qcDW5TY48PxtUjtWacI7N5ripPSO38qmi
aZiZlJEbeXQRx854v4r7Qc967gEoTQCmRmde05XSgC40JARmSvmyHUtLVR9sdFh26aznvAGpx8Xk
k28R1G6ePTEzSSmtnLKaYs6QtuIdMY36mI1kIEUlztsuLDePYcbWIR8FKCtb3K/Z/I0NC0jj7bi1
D/Bhlwfr0svgQvwG1zg/TI40MV97dX03T/5MvcHF6gYWGympixzapijPq+ozUz4IecsuVZLix2F8
LnFonM2isMxwcMk0ZM6aqZxdYXOWhpvKqnsxlO4YlMtlvu0DWdDDYJzlKF2y9bNTgslc7W7ly6Qm
epnFnbjRNU1Z7NxUqur3eP767JtTVwBussjeyJVysG4XmrqqXVnZV7Pu9bclYsXDsDTsqxQigQdm
77HMwkpaVbIjWsAGHFyqtg8xS3mPXBdgTiULxsxQu3gyd7kzT5C0miRzDQt/QhZZV3wsywyc2WCa
8F5ojPIxSrxl257GxBTNkfjV9OTORvKmREtSgsmFtIREJiVrjFoJ8VLYzE2lLCbnxfOkRexjuTXb
DHeh1mDcoOiAhd1h3E2GSF7tyeKmrhlI3lfSLr3YpYCQAXOIqY1EPykeaYq4vUmksxbnJLq9wW7m
/m5lBbB/083jpoGc4JcOGPdc+CJCd29GSdR2hI9pyTn2R73amfwf+61G29k1gmkxBGZCX5DP2Zeb
Cy7CGVevH7RZxhjUoZ6DBdYGwE5/tKovAG4OEFGCkV6qF2D1lEHJ2cJDIwPIz+GPKcZvpszfpOp/
lZrYLU8QDLmjHnkHxl+EWHIeF7YMpmCKlt18E1aKfTonyQ6fB/421klbxrfOro1rTOcd/qBpiGXd
yR7MXPG6VP7oHXuftNWhg2wNbIZO8ACjbphxoS3GjyL3luiXPvb/Jy//hy//byYvQ/3V5B9/9pvy
7/9z6mI5/yAwh12VbP1wLNIA0WL/mLqY/7AsNCOfgCa2LfKP/jx1wTXMLOSSBGSTpMeo5r+mLjQR
pK2A4fOoYiD970xdDP1XAPyfFE0dtda4ZNCyTQZnAMOh32VbcPtpZc1vEYOc5AhnXRbRTqq42zI3
RGdNsQ6ZTEhyd3qCnvP2onbeGSRFRV7eZFrpcHg9c+0eseu8mKtzGrP0ygVnJM7mMMHLtF1/mGeC
7VdzsXaLlQRD2tTPJYjvFf4yyAisWbWfhOYwOJHh59W7yToFVLpx51bbfeJ0SSRIfDwxh8Gwkn4Y
ZKnGNpuOaBHlhakqgKaWzzRpu8CiIAy1y+UMUfzYe+qQF54fb3J81tacrIEOv2BvF+IuG4yRq2J7
wF2/T5nr3ORW4z04RS3v52IrSCKYqhhy1zgsQ0/ZyHRjTLT2LNvHMWmfLsZYkxv+XmC7Cpq+4Mwi
giBYEpo6aI8jcHDLCmwaqGZw/KdR785p0tlYJMrbTpoTcFLa7bbFrD5Hpe8wYRRH5UocdbUcQ6NJ
KBu0/DgX6xvuJDs0TITPrV6uleAClQb0qlH6uyqfpz3gQ0EJmsqrofSDLvGeRksDGKonlIjiaVnF
cKhNZdyLUTqxb0I8K7B0sWpgNm+tWlUwLFy94FIBSShupKMmTpv70mnjlymkgj33BSt8bStia2M0
gz7B5e7tGe9WzdVqZKS+XmwgdcW4+wLeBo0tH0XeUDuw1KYNlnZ4IoO6CWwNgtFzJ/1VI1UARlB/
8j2Ut+x2ZVu4U46vTcet5lDkGrgPBie9dqaxCy0g3SDlFg2KpginFUeJNed9AHo2PVNs+7dEiKFw
bN07guT8aRHrSphq9aQG90GDYNxCu9ju6gIEvSXE66IkAXVDtVwujmtB5xeRvsH3CLk4bYl7TY4/
VilByZQ22p2RFF+NX+3LdaGKqZ2T2dJRe7RFeDzK20THYoRzAj+D/Cz053YongevxJWFvfMzYztv
kOTlFCzD7ARWPydncj/hfvRa25XaPB7cJVPPCnn9hLF8jXseyR17Cx6gJbSw96r0zmzq7BKkgolX
L+1QOnPylVc8MeREPLGxyozzYjBvTcT4kOkFozqwXRI2N3FI5yGLOytZHy6Q9CWGlWoLfc8IEycF
wUOvvvL7pSf/yC1vlIF9ciP5SqoiVMnRRc65qUYn5yWtnjaTTpfzK2S7Fxlv6XSPx7t7bRZvCVne
WD25CnI+aw0eTqMowrXyeFDYAN2YaU1jLx/U4PU3dkoM2Or29b0t1k/fKucbz2rrExouRhSjyLFE
TD3ZvtWEuDc4RP1ewIUq0hu3v8ntfg2IYh2fZG6BkqUiY3Gd3byUtvDvxl9l58qgA+dotwbFaMvv
SFP1AWiqa8KBZbsElKntnhOziHJjgi+hFi2eDC0xzmXTuyqqf5W49SbF5YFxiCjJiuU8Nc58hSG4
eXB/1cewIdTKpd9jS8npV0KZOCSiLYXc9moTdowaNEOtZpxVo5tY75T++Ul2VBgBOdi8SDLd0Dua
gZxF3xzMjxxv88vgdpW5g/5s49GbtthYC/oyLAkHoZU89Za31MfRWQCPmlb3Y2MZs+da8pcBnzEC
pevatVOt8PdmwlefF7l9U3j9fLeganwfTbDdvFrkcbPz6bPoW6T0ZkrmHYHZ/hELBieM1peflmR/
wOQOQKfk9ELqX6wlkPkOLbRZZ7vNhslHrXLUc2Pwpo42+GuYbpj2XWtzA7PeLMzhrcGPObM21DQH
42qQSG0gd+Ko99lyb26L87D0+nBlZfb81ftoUgG7K+gsB9ak636DuzvvtOP8q7dyJ6w2vHfSRWRo
fqwjWwB0phXXgwkFXxtsHLDIU9xpWdFfkagGgspRfCtszXsFhq5irWFZD414mqI02zR2WlG3oajq
5KNHYxGoQ5V6L2ZqfCHS6dCXxniP8jYDkalqn3DEhaJP05C5XbfLnKx60vnTY7kZ8ujYM5o/2U67
knsV8e5Xh7katAdrPdlf2C+Na4mV+n361ZPWxAhHdWX3Txo1f8jQD3kdPY8/3A+yDDMPeVLO9YQ8
eZOMGjp57a/A0E4jvOMKOhr6SPBBJjAm2NkEzEaDiPQOisR0h5kPqizxuyhamHu38botEUI6lTlX
euvKFy9Dw0xtvbzPk/RjSjJjl66K7IMKrztIcLNbZGFFrOsygMFal3yhbPxctbz4lrKT6GRKIa4u
GbVxi+xJivHC2l/p2N0xY+Uo7z582aHX7W4H01jdaakkSmBT8y1ZDE82sQfYG2w77NwEntGxahKE
XDeainneL641RW3NaVd1qr8uJUOTpCSDIZs30tqajWas9rSDl7lil5at+b5i2QoJL8AiYk7eztSw
snrp+pNF4fW1FNCZ5uDfa0utnmzNQZYYx93CIgf2Wb+x/nMOutXP+GXsEtUsR5Ti42CqxzQ3Y6Sy
DJOMDhftfZIiHKPCRGXiRtijP9vFPS2ExoFDV5E1jQJN14gAg9vQrwtou/TC3fWCkIlBeDuU0X2m
nFcMYEvQOiq54Ycnq0m+jhcU3Vpk5BNFfvA6UX2pcSsfGpEUz9MCsi/pxl4Tx+UL05pzvTpY1wvD
vCnXmVgx18pfvEX5DyucIYwxOmXrzH5IDAh+f/CzEzXEg4WUVc7UW7lt7p2liQ1XU2gH7rm2sh1p
wiHzZj0qZ4zybebsKkd7cOohCZbeesg0623VtenVZtRd00dc24xHD+Aoh04ezEREnj3uLLi6Y+Xh
nzDZUtisc7Wb8Dh5KO1HfCE/tb6OMhqtkEVtZaDL1MRzneCrH5vQsYqDNSlQAYf5UktOVej0dh57
df8N5KE7uJpLEVEmccnGd0wcmLfX/svjvYXZeFjqR+nOB89y3jB5xgwsb+HzibpwUtiiFbTT3kv/
x9KuD8NQ1pfZDB0dh37ERjYu8vk287pbSdElc+zYs67uRm7SslDVLkVP4m7dTz0mAtNcYkcKN8qJ
OLrKq3pX6tiCxOg/IZuhebjrT31Ef1FORZ+prCUSmGWoUAu4RXRWcl32nnJiVseUJ4S0iMCJn30q
+IfzI/uI6cFdFsLfWqbYEeL2E6/7k9TtLcKdvFEboSWn6S8YljDKOsFq3HUskhrlgTCpgRZW+Hs7
B8Hg7tNe9cnI91bKxBi4dr81zr5d7WjzSdKy0pL4PH2zH7yc4KdRzrjKkvtWwHsGk6nr+2m210Ba
GIFzoz2nttec7JGvq+lwDuarddUPqNd1xoHuZWgLcyRWz2hjo6++bVrLgCFp18eVyEUeeEnxlqXX
lUvSCLLn3tfzn9NS0q0LIq0ZpCN1V0zhsKHii12MmavD2V5Sf0HTYwBzQ9QIATUbfYjpeFe+VniH
yU/dK7bQkFVQelr7Mg8YGdOlno/o/RAVltrg+6V5ZAfUsB+GRgt5dpMnPSGNRVW+e5Y4wcl2LdvT
INYs8sWCqpDj+eh6U2NO21r7tMLC2LfZ2dXZKedUk7gzsAremK5PcJKU/UPS2NmrxfW2E5O+XTHI
2hj3O16N90HnTmuW9RuZCH0XC0UqQudj6kTJ39ATXRUuZmJRSGOFsmZgVRYjWaE1UIyOBl4zDOqF
+ppxHF8c5jjf+u2u33rmlqgyxm3r45Jzu644MWcyyNFIkrDrGwzdsy5eiA8or8HSi7uGGisymmm6
7fDWxJMGeN/ZKHVuW7iBMCvtlSPAe5dlaV+BQKeh71ryypv4emZhsu1iLT8SkxLYqS9eEbfXDmnP
HlZ7+lGnwLNOIkPZGc9e1+yLLI9dsV+3/KXNnZO3/UzAqkDzfpJvPcPk48WUAmhe1tcDUyNRpDeJ
4CAu8c8WbbL3sK6WmvdtqtUX1Tbr6IzMCFxrfhusJN8NxXTOyrvV2A6GQz2l2nX/f9k7j+XYleyK
/ovm6IBNANNC+aL35ARBXpLwNpEw+fVauE+hCHWEBppr0oPu95oOlTi5z95rV93qlnOWIt/2cT4e
+glQSBzo4BSHLNZkz3t1nBD4haoY//UY2UN3h5FvcHYURZc70SfTcXVrvDVlxtq30sluzBt8ILN3
12fQdHwXFcaErkOgvDGeRqriYl4MIvk2QSPslBxI/ImxaZjCi5YbTOXvKKMt7zOVitvMGJ883BDO
pjfAJ2962+nelQ17ZlMNcxvFZdd9scGRu7A2KwwvsnuTRgg1wKFS8dDKOTuUUvU78rbTj10Z3J/r
NuY5WCZ5hQeF8FXrxddGm89Qs5Pmhcrc8srumueCBuxHRKx521mo+5s6meUV70ReFviAz4pymIxc
i5OTd4pDLuaL6y/IjniV0C9d8zOTyrQ4q0lnd1YLhSMwm73opuB3DlysbMolPtDj1j7S0isP/bpQ
9NoiP/Rx2V/VGRLU7LXqAOipPvlD2rwY3G83Vt74j/PaZoacPB6LcRgPA/jfPVUr8bGDlfEF+yS5
JLXZPwBUQ3i2XeuCUJr259GryoNYDTjWasUpVlNON4k3gkYHgo382kyHHJKHUL/aH4JdF+bT29iI
BgG40ahmq/HH6VcT0GRh1ihWZ5D+axJCxXVu0tU5hFNy4WQuxlfJSbE3ehxGQz7G+/iv7aga6xE5
FeHSGBgmyzYLrhrmL27sU9tHflq+grQa10+o9U4FNeamZvU5GZACZNT/Y39anVDQsNrzsrqj0qAy
v/0YH8QG4nB4tlcfVaU9LFUoycbNuPqsMJ+6yw5jVnyu5vJaLH77Qzbnx10dWnoNdxZ/XVurfytb
nVxsQ/IdeBzsXboka0ld5YIg2htP7Hby32x1hJl+og91HHjvbKR5GRhDeV+Xyr7Ypsx2avWV5X8t
Zuqv3SxdnWf8uTGhxasfLfxrTQtXlxqoUQxrARvke/HXxgYad4dyhLUNDAB60+p3K1bnWzMP3tFZ
3XDtX2Nc89ckxy9q+Ejt9qcwlX3XrYY61w2763A12c2r3S7/67yr8W3xIGDHE4G3bMNl+bQT/T56
8R0bJA5Lo7kMpdwuxB/+ccz+v+j5H2tB1/+uem6yvgKb9z9kz/Xf+Ef3tEzrXytuEVGRyDeYaUCT
/+ieof2vtfWefwByBi0Wq9H2v5h5dvAvBh/0TQs88l8n+n/rnuG/Qi9wvZXCZ7HLolLm/6R7/k/M
pR9gUaUTEBS0Tz0NXO9/s5unnqp9123EEX6Fo7eMaxmf+3Rr++qfx+N/1fGpw/s3b2rAF1ndqdTk
+tCYQ/Fvnl+s6HQjBjWJIq4m45W0aevYG/bItFjpvrrFlOZYe1XaqKd4nYdkVxrG3G+DVJPUtTPT
jfwkRj9q3NZ+WFK/f3XxFixRHo/eH3Ny+7d5mVqEGTyiSJH9Cg9K6xbUaz9C3txjlq4cdDu3zLZ6
VLgIfDf1VWTDsqF/Jmv7+qAW28OrWcA923bk8XEu+qiepE5Y/DrzSGUBrgsLNvmISNAtbkE6ZMCK
MMeFXR/pLtXcNesG7VAwFTKH0ep25fLNfFapg7Ro9C2Gt2ZajB++Y5hW2K26x3Kop58MJILgRt9y
o03LIT7wVa2rmYIECLWLi+I7lPM+WApRYUvyCN1IvaSK6RVXJncU7D+rgcKkZh1jOI3HrnL/cMcN
EU49ZW4Kd6KspDQdLRg3Eu+2n9s144c6728q/uY9UJw2eQebuGKmbMNFQkh63oUS+FAT5V09vrZZ
3HEltlPxxFITulYZuMT4uTb3aLu2fLEXujzTueyzTa8djPJcFUjON6bHt5S6lib2OoLyqLHX6Y3v
zx72ELOdvwzlL1hznNixNo3tcomcVNXcNtnU25BCewBA7gheaFNWvVFHtrCKC3NFwaXGK4wlgotV
fXeOix0o633N6yKQ7ZvgavrkNZ2iNHcOuiQSQZ5fU+KbJbejT0aK/FgMMTBITO8biwK66pL76kv2
nfnmmW13tyya9/VUt3MayVJ2am/ks/r1SS1YOJFg4WKiXbITLiM5nQN0L++0xI4x/3idtQYjMYD/
zmNuncpMNO1R2lZp0L/lD2vhtr38aNpOxw1uxgKG4TCv77CxF5fYGXXDSJyvnv851OTmC4PdPMtE
bivZOActEjfj4SbNhHlalkH+kbz7gT1ZMe2nVRym4X5IpRyiBvMrsKqkHY3IJR88gr8unNsusbp8
2xqmehCByt+GPrerM2CL/FWQVA3o5yafuPEqGbClbwmobdq0AoZILJ2va1vc6aKFSoD0YDMXiTvG
vYIsOf0NZSQ8S7XXGtZ2c/QSPB612+HHzobAY7LN2vlhkV3bbLCYF2yuRVXDFwsEH7aw9P/4uWlb
O3+k+WevTCPgpyxN1OqpGQN8hfQJQdjIWTVteglwi68J+muXz9VM0QIVKV/OWLIxmLmcb9DBU8J9
Sw+dgYXvpDZTNmU+G0zb/G4cO732AwADS1nN7laUDVsa9LJ23DYqEd6u7LEQgbK08IVyDAzGjSGk
uhGpz2VAB+bYbtmEIMtOwuXYaC0vHKNK1/HBdpzlPembxYce41NwzKIEY00Zon03omo+YrlmyFht
liSSTfzhug1eCZpjsKl9BE9siZ51lWAqPbeIOU9h5dJF49RxpjGsdwYQjNoznoepmNZ7MC3REaJF
kGzmQY83ZjCj8y2DLb/lHLbtaeF4w8pQmPotLgo2uf4Cu2gbzpPx3JVippQ2TVskcWH3KeMYc+Ge
k3Mejj1P5LwVWTm+8mX5nXJlbdotuLf0oPhjLnv2JXRoNbbC0keFTX+fcNwYz2PasFZfk5fIjLBB
qAMEHHHLjjnXUd90ZM8hYbAcT5nx7j38cx3bKY2MgcvJZbSOM7LoUASx8fo1kydm2LGW+J4V2VNz
wUC6xZuUPQcg+TAWyHb4grRSNQiGhgCy10uQidjKZRPNErdlmvrtFwwYnutBYH3bpfTAsYDopAnN
ZApZC6hB8ppJ8tYq1wA/h3Rqj94H6OTY2g2Oyq8rf+YzaHoiP+RT65r7LhvD8mS3oh0jWjX0n2CU
zV29VBhPMfcaJWcynrHtyJmm94GDjXOfEf4W+7wf2VVhUUnlid41BjORrNhH2dn4thzwHfe5AGR2
rOxpfnW12wOUILfz7rMMtLc5Jl0mZ5NnAYl75uCWOFq5TjF5zJAleDLYQYwNVSOLXT0EomqTbcWx
a28IcGAiaROLe449e+lHMYfyLatqzEBDKjxy28083ibI7TEhiNj+1ECqYV0E3gD/aqB4AFJKOv66
ni+hmAWzR/xgUBXqr1s65wz7e3ip+dth3p/BRe08DKNXQ+PkFp+9hI2RwEqVsQsqXX8vPG/1wjRJ
ufMxgrXYiS2sXIEK3HHjauna+5jWQZ+6rRYvWwwby99KSDUTPbRV+RgXsEp3gio2ZxUqPH2eIJ/E
EYsL86ExCi4lokl4yYEkpE2g5eSk3GTGNoRnI6YIiGPf2mgWG/dOE9q4pdypek+QXz+burPHSz0l
qEpT2wWKOansoPnMBC5qA9ZMxIfHRJ1rmvzFXGKczSlGOq50CG7GrYsjcDlz9699BPY4RXVMYuMr
mesh3Q5TXAWQKGULtbDuG7Xj1dCvMS8c5xzQxU7DzLz1mIzME4FrjGSlnfUCSUFBqHBlHv8KkYHL
old9OrpFH/L3K1X3SN4mGQk5SZIOnREy8ODY97jLTxiADrqZRhQCnbCl9vVE4sCRtlrQi5aStwyj
3E4mdjBeusEKvkaSyLyX0Q4OuXSqc1y7PiHgIrssSHlGZIF8Qlbo9PJj1Pby3BQcx3R+fonBvaRG
f40gjHo2ChYc0dIE/Xtdtca7HCxoDVAAMtlDPuSa1Xp5eipAXUYq6/c16/K926yw5Xo+BCGFFwG1
l7jJhrMSGfUoptL8r0NlmT+eYOGNxObj8LL/6s9J42+KBkfC1naS4leDUYHmj9ls8iZIhCwGt2Ud
ewVLC43FlpUyP7pjKO/KArtUHtO+4aUssO0ZkWYRHHHYi2dn8Y+VCu+KEYcPwCd/p8zG2TpddUvz
hhlZyUBuXzh3lelJg++QEWijMBbCgAxSssA9QMogHQzMT4MIWWKkzalK53hT44KImR9t8eBqq3hp
fWQMhpXejiyBSRv0BtIpHoaNHg29m/MVzgNvIbLDzPqCd+xFedvOzg7doj0u7B5QZHzxHlQ1hzrF
55XLi8ImfbdpuPDycJEREZ3Fr6d294vukNkmH/abM6cpdin7tTLgvkqCE2BOtBm/TYAod7Pvn0AA
jfOxgnOWbwrPdH/gzFQ3HSr/0cK8Rd9F//dPy/t2C2Mxvvanoo8chQYvM5dFWAwg81qTEtDQYSD5
iCQJPyC7nzvfgEk88kLtqRXoYvzZJBDiG0/DNTCr4YAFn7xWbroodWOhjgoI4aEgYwTZzuCXlA16
78u2vtfFYBybBJRwz9Kl0h8hTsPHTiXFRY1OzMOPlyDLugd4VU7PJFiM7zhOiy3INLbOINcIidTd
sfNbvlbr6ea1cTUftKLbNl0NTKCVlf0iez3YzERquCa0ZlwTOCieHO1cYWXV/IN+dVaKfARnKGKw
6l7iqTwpiAn3mtteuO9r0ZwWMzcOrUvnc5zoraJ/aesMxhyRZduR6LoZ3JoHSjObzCMHr6Mlkhqy
BQqw95srdjI92aeHSVofDPCwkEzLXo7cTcaDNGIWwDRbr0y2asAFO5p4/H31PJtVed+GDdNd0YZ7
5eTxcTA4BJTVtb/eAHPb7UmvN2Y8biV5MHaMFSMETnFO0y4g9NKMONiSKtk5BugejuCCuvc6zTdc
D6ZjU3U7nIUsiyTnS2L4K8jwgMjOlrhnGDUlk3uuM4S0muOBlCu8aw8qVKpvA0WlbVr47gWf8EMW
9vdWHmCtGBwXjzVir1gq4zDG1oGD+9UJs3Od9N8Sfq+GQEUsrW7pxBDuwRjzvbuo8kzD3hMp5peZ
BoeLRaJiY4plB5npPezsU+MAgnLtL9gwAvxdYWAwN/lQOp3FpSAQyOGtz6DSeb/ONAXRwqYfmzfC
1cATeM02sNwF7jTtKZuOH0jFcfnwiZbErbVCSwKgPo0/zUDY8BSVvNJRYA1VXzHd2adWLPV+Khtr
Y0/FfnSrl6psp9MoUijMajGjThMq7Pvh2pIje6JEY50csEZtIBC4h2wkrUDA5cslwZ1BjQUSXvS3
HEkfqT8+CWUNc5SkuUT8yWoHk44XJ9cQaHG/sBg5V4yjMAvKlhyIq5G+pqeuLh5V698NmXVf9+wB
TK4pcqe6Kr7JfHGHF8PYDzZLY6DJ/L5Nx/7R3tJ7O+Cp4cEP6w9ZyYtvSn7XBR+vMDNfHYntZLZj
HfmzW14Maxo+EEK+Mz/sD8pFD+bKjsCaZFd8dmic9ZL3wEBbD8e7RsBfTOSApZ03mQeivwTQ3Nt4
BiBkrJexMXlFpdePrp+8hes6kcIf5xjYdB9TjhJ+Kigw1YZMh7I3PgbTUwmyfL0fABhShfD5uerh
tZLhFdlErsBOsHfH4ofsk50iXvZyKxrjpFoXZKbdsdYM7hj4km3t91HfsnX1/YGLl8XCO/MgVzju
tQgxu8SZeyrbxjh7pvVDFinfZAX/lVcJE9EywIusmjcNWJdS8gYuIByz2Hq3rdR/hpV27qh9mx1f
7EplzMwOzEmXAqVwD0U4xEsQs8w3B+oCRroAvLrE5x2Lw9DzJwfNc5hS8ZaBXwt9jACtuEA6eY/n
ebxKfPFnWCkl5vRNA8ty6drhNrDZFLBDDEMY0tY9qMD8ultgvgg177kv7Hs3OFrEDmj3Lfwr8GvZ
jZ04h74LIYBrQktwj4Jb5m3ctD6jbT4Yb3bND0VRX78LMqD6hVk+LH5CA4hduG8OwxnDXnmMF/MJ
ANu9Xlg/9Qa/yaazUS37zo0aST2bnf8meroqrDY52CaWYV5lOPW8aeE6nszHbCmnTYliF1XCnY+W
U6mtdPHeBHY7XWExc7a1tl6XQaU75jWL+dWIWZiEVSmP7FXgxjbY4cIwnD5sqAiRFApme8J9x2vU
eEqdXMbR2Cca9ju3lm2oO1BRpVlfVelUveVtknwk6biA+5LFO0+TelPS7wDdZ3dAqCJVS7xoSRXe
aCIdo9sC1pWJHjnEdX+DlfeNRVQ17pehySF094zV+GrM+zIdvwl+bqvQ1BvoQUCLYoZ8AdOkc6gJ
dYYvzCjqMFnGdctWawsEuXlrU+9eTU7xwgN8xRYTcRso4FUraKNqwkK/ZZDGfmzt8Eig+ruoCfeQ
rjahXDiasBexuSdwne7z2TF/CiXc01RigLCHW2fmGhponO7KoneXgNPRt21Meznujdjv9lCdhrdw
ZlnELUJ05yZs32GaHmiRzC9dM16NgCQKnTwOec6PH0O8Ve2E+aE/QEr/ivv6bh71FS6yV7e2mjvQ
qt6bmFcTh1m9WmX35Jhsx+ZOY1XgDsKqI7v2gBzD12G5Cyp6U2XqBxT5cDbQWyyDtK9oz5PlvhXG
cBht1zt4zoJMslbuWR5Pq2zwFkkWcXkxF7eTCoznUKc3RlVhH0NiwhHT09pNcATnPp00ALagrNX4
wGYeErC1toFvyyPjZzncM1K7YL+fxe/M3MVmSLN7Z/WG2Cp9NS1VMtaaARj34rrDQdIH6mhYBDq4
qbaYzWA1pvlwE6vpo+qMH1RamIyS/FMwMa7VcUraqMJIvogg4y031l8J5Zx7oYprULiwMY2au3OL
2mBMGDVovuifZDBNDYx4wLkZNylCgMFvMTWRDmsZw0bP0rPnVykfzWnZNKgzSHi415aw7a64h37y
2vTZmxsfvO/qyJN8aX4a174y+dqsdVt/R6/f7QAddxPXlMQhP2TORreIOkFMq3fYUemm9EWHlcUt
HSs3H3m6yJtmH6f2ehz0SXqZhOCtRscSJqotA9ZT4WdlCFnfH5MLnlT9kJTOCXNdis1UhVnkOfOP
z/ptb1Cduw1EeBP30NUGdyD/OlMuMcSAr/vW31reGBVVc6w0vzUNjuUBdY+i2xo/gU80aEOK9m6y
lUMtSQ/ssV/3ur7h+lCVSWlxMIDXzt3C3vsNF6Z2SNZvv9Y7yutpEbfd7WjF3lOrOaBmglmRG0JD
Jlipt0GWmGEkMedcmy3wcm98xK4CHXs+NIDsG0csPzhSi0hCAK02eY/8liB1b/qKlhZ+KL59D30Z
ky+tDhwIuHsSjwlrQunaTsjryIFrp/h2HJv8Y+loLKBHRfO6mnnO8qnvKIEjPYqTM924OGC3GJKo
m4FOdRZOcm4TDHPYQ3/NejlZNqKhcg+UhL9KZLprr0iMZz2xYZ76l9Ed/zRmswtjTtL12sipBEuQ
DJaFJSHgb7LTMn7qveDBNp2g2MdWNyPsjXjN3JA8Wdqqj5FmXiwnBRrEDOPvoJKQksCQq9Lgon/E
K7VY5PRIoBq5e9OII4J1bOpsQXVEoC9NPf02Rbuvm6CMXCrOT4rcGbnq4ae2WhnRF/hESuYA7fFV
k76dR0tvpqE9kgPUn4vNOFXl63vbKu7VmsMwllafA9N/Bil46ok4FyB8N8SF7Qj783YqECuNtDPR
irP6CSdnHZXMg27roswXbxwO6HWJ9cZfctnZvkV3DU7QhYvm7GCvI02FvE0NIhJAfrAHecEuSt9N
npO7HRz0KZyoZhTgC+NiVutLaKfOuVAVA0Dd/0K/WhtgTfutTP4eesnYQ63DDFws2Qe3NLrwFnvE
h7JcVZN8w6nHBnBMSXeUaQBTuZ2ua94qPTA5+IThBf8c8NPWwr2IA5uxU9xqZIPHpl8uyvOtGxkH
rPZLS90CbX10OvbSQcc2P8N3nSje5TXkXJMzNe3EHTLhbQYwbZNlc32gW9Z7iX3zV+W0PXhEFhfz
dqHNklaN9qVrYGNxANuRp9Sr04Y5V83q1Q9G/9SPhIQ4Qk1WFJQI9EBGprB4A//JJZ8bE9kiou0J
FFjBn8MJm+nZH1ukKtZvG12IGmaGPC68H0jL2dyybVLEbPkf4N3LJy4SHaEwbR2tZJH7vnPusSQF
l0BN3a3fWmc65cvnynObb9k7+JppQe1Y9Bf7LOwa7oakIMNUfPJ6rrc1HchpZDZLtW9abDyUN9y6
5McIpZgOVCJOQTqbocmVpo+U61Ved0sfsdB7uwi/A7McuaUaR28OkpvJ7C1k0zDcVexPsI/DPgkt
3eBj1Naus9hTxEZi7fTQDGc/n7sD4iT4vGraTZqwerjGT8Ng+l6amU6FGUQQkmaSQosbPqq2a+GS
hgGp5EGNh4ISvQMyAUaAJcYuXP44onzBn3YMw/5rXvkHHQ2JL91k+nSyBNxisC/YuIBcGQBkr2PH
3KUdoGRjtcBGPJAFQcGhWF65QoBHEBW/sS5h1vSM2dBYoYwA862A/YkSyV2PV/rXYpoO/AccUXND
x9KkuuVxUqRrI8vz3AsCC9JcWFIj6gru3HFrdn80pQcs3SFv093RmBgSGf8mrlZQbvV06rns8hQt
LV0dpl4n/YK1HX7e6YH3n4raqS8O9Gg8NkEdRnmdfi6FA00UvjRdS9AEJ+CkrIqyCKv9TmAMxx3d
Qd7ocG0y1+J2JMGf8ZzV+srlrbldJMNm7/Xlr62Dt9yyHBjMDiw5pb+BPvOxmp3ISQn8aTFUT5iO
IbtiHzimuW/tEi2Hs5sC4xhB032TH/EOfYrMh4V7eEhaPWx1XU83s2sQHJkDAAFDBVyOrDj58qR+
BUAaSSv7CpOg3/aYDhLL2uH0ZoU7G+LGy3vr2Cke2tGI65NFBGxjBfghdkttSRRWkXr7EUbrY1tI
993qSXhN2edSJ/eFskJw4z11XTI59mZMGJ4V6cVFI7vMfvZLhkxt23j6Q4HHl2nzvAKUeXTwuW1b
f66eEhknH7GVPrEevMUmeV/mpYBRvCgS03rYeXn3wpKQP6ShoaI4tyONPVEydsQYVWy/NrXzivAm
t+ibf7QmMhtqeRCEP8tN1gWfaQ60ECsH32DVsjibV6rBWgcLRHUV1kRxbU1s/YhkoOJ06kPUc7dz
LPurKiz1Y+L7otkTq/WpnqzPIIsLPrwNw0S28I8D4xei5uoUplcJnRpnWeW4tzzWd3n+0LMF3PYp
aTnArsZBMzUw/rqwPhw+oETvIPxHgzBu6nEATmjWF2oD9rR/0BmAElqZe1cVd2oZnDsqpBATM8rU
/dk5m0IRtjGns0Gz0VHyOzox+J1GKW67qgevjKGvw3yXzS/TALXVw1lESBKaJsZa6kUDnGTN4oIZ
AMTA4Z74ey8m1AtUbAWL/M55+mBYNsuAzsVVBBaBJ+eBm7y3gaRW8SoXKTD6KrhYjXGYQ5yCvrp0
uKfiyIjd9hzKrM8xto1PipomHDnZKUmVIkUC2h1rmHufrdDZVB/pEulWhAurGu3M53mqHNJUoG0L
VaBzwZqmgsFwHro5AJ86TtPyUbKQvnFhcpostDbUCBPimIuvipGa7cL0Aoel2pvQB74nz2HJFfqS
fgqCr2fT75yTDOs7rOkngRcSKEFjv8EkyLdxbdbbwsT6tsnxTNabHhIIzliz3xe+SN+dpE2vkRGn
h7pdw1AxMxpiro0vtebj/cD3qr6pJbDO1JB7ewefNY3Zgay/YKvTsGphAKfKhl1hvUtAwrBFX4aQ
a0rLWELogd1AvHQjbk7CNNtOm/2PaRU1qKV+vcOTzc3oFIPGULZUQQ2YkA58QufzsjTljWGzreZt
jCwnXZehyJWRn9UrbEVK9xdyRLJFdPi0ubuR33DNG11QwbZtC8N/IjZiGhwWlnMo5sS/p5om4z0i
pPvl9BkhW59Gjz+hBKTEmg0Fp+IDiNtU0h3or2GbxN82tXvVurNxGbL6z6DhUkhnhMPckEIRHjNn
kFXdo7bz15D8SpSWfrqzQ+/IIpC3p5MwsJoVZmTIAYyvkIhKiD0giOv2OUHbfzfgMr/1IH/05JLg
oRIg3YTK9s51pRniUnfm7B/zBQuByL30utdt0zJ3YTvYgOod2EyVBrkxUBokuGY5vsiF0gHiZ/1b
V83jwKelzVi7GEnHysN1H4zGRqSxWUz7W+jPY8pKJw8+/ALIy5YMun7it8JxM4+o6WRnGGutNtNT
1Iyifu86F9lwjGmAkUkKt8Nt+j/+evgoPVMo4cF/MPm/M9emC82+0KbT/QiPAOWRIjIPwADJr61Z
htl3as5ZwLGGkT2J5xtPKmM3EISMKgciGMBw95WdE0F4ubzWvaxuaU/g/SGnjBPRca7GPCnNyKAV
qKnLwSEPXnpvMI4Lb2dJycZl1k9tMqf7zje77UCqBN2PNxmW8ELSZqSSOyX6lziuOUp6lsAURosi
u4ZmNJg7u5i8o0ml46Fw6EsZOhomhD1a13UcJtZmWuRMUJ52xRNY1IZJHpLaTBbr4izQ/atJ91ub
e9h1N+l9SYIrkhDrTm7A05dbGVoG+LcrY/A7BNgifsJGgq++WFKYTqLrri3MKWdRsP2RYKvAM9cb
DuvsaBeaJzex1LNfthb7d0z6Hm83PP7GV66sYz+Zv4Sa1dYxkvt0NHsEvTUgaaYBRDfPaD/6WTGq
L2LVJiqfu2apksdA8gliQik3nmebj4UVxjQWGKN8p7F82ZS1vLTZYt/YfEJ/nFAkb8z6QXEq7Vry
G0irgylt40rSP3JIpoBp1KsyuqpiMTXPgk3EtoZYc7Jr44RKBSV4Db/7QxCyZ6dyKKTp6KbXOIts
FmbeUF0ZBmsxsDYBkXGlmx9nUEbECn08Ap1foymok07nqQvX8zGyyhDPQMyuWwzpHmzm8lzQWQA7
eKLxKZ7LZdvqbG28dNPbwA+mP7nNGstL2Qz1IZ3xMcRc0HOt+uooGwWk60yvQS4cUgpyjiiESYlq
lPMrqnz+rWyTorm883UkU2t+wh3jnfNCYtNQOk9fgBrPx9knDNI1c3BQPCDPQeZSy+j10ojw71D0
OIQmHKR0rfSZyATiRkAuuFMFrnTCoWymc66LaA7GlrX8BxfkHnwdvXOEpKwCX0L2Wxcuf6/aT8Uu
d2KagohVRc4MIgW7YxEpIMm/dWupz3Ep0yNQGVLjgefc5BNNwvGydgMOT0Y1+Ne+XRBRQI3Y0nHD
TBFokOvYleaFhTog0E0mKaXXFjmvDf9p3ODthtyBc+fZcDMWrsYyk5n0sLZTiWjhW4pdSNZqTiuW
zLH9QhdWjgXLNiUxw9Eubg0rW/jcY4C4MNxQ3z1TmTJFmda8ripIkdw4gS2dTXfy3oUO13VVTxbO
pifxPMeaVjk88gEdQSV+LopGQsrbFs1+sLDL9DJUQ/vYy4YrVzCHQpN1pK6QzfFgbIVf6+2QEJ1f
y12RR21dp3uPe7oQUPvwJsC5caTD9CrkV9nO0y0xRgguMR8JOLGwl5wm34kc31ThTMEfKx/HS8j6
ed4AhWLFOlUzNaL2B8BnhOiOikoiZK/mtAzXfYwakajgDg8FPSOU/dEG1RuLRY0sMAx+Hh3uEpNm
uUIygK9mDFYPOfSGnBJp3CPzdKJEV54oJXjjytaDg5+QH9yMV3cvzi0YGo5CW1OZRBdCXDxgtO3O
9toWRZ09bXmVe4uJiNr1Ak9ubAgXl3rqgwLxmweiNeCGBF7cTSagcnM6B9MREiCpIyGDNZRG0WVM
14NloeVGPSVHOw94w9ZB44gIpn3IFqcJYBrsLVzZXlhByENs6uA3pjgeC1CDOQ9SQ23Suokv/TPl
5oOIEpTulQzSJ4pe4N5QzkNRU4yNYdV7QKaVGKwp26EDIR1b78KatTrilm8JOi7+vM1SZe6ZPZkB
sZmsDRLw2L2OTrI5nJmvptkpuC7jQHsyYgngsOqxDgyrU6jLsztC++mhX1T12YVN9ipEZ7xaOCRc
uj91+M6+l2IiV2TrWWGGL2i4XIfsfrxJh4SCCAhG3IStwbVSNDJ8HVk8OWcZlNZrOtvpAz5/d2O4
5gShAf3wG4mzvyRWIW5pkPiGh/KcgWkVhBp+ihq3ETgOse1Geh8HE3JSbklINXoHCsDeClxl7d5i
o4Xtwym+yLM8g7XjQRHOA/fRy6DyqwXTx4tsaj+nGxAeNzdSbOuB/E7c8LFFNj/pKmQAy9IbEHwX
pKbv3onhZSn57VjQBLOh5e1GbaHamnj3WJLRZwYG1KXR5kD79hvDmf+gwd59hET8ePGtUc6a2ht/
uTJqTbF0Hj+1ddHtXDtOjrWEk+c5Mti1hIk50CQPqaNCC7yoS/gr9/Kvguz0eRqNd105vxUvrlMx
mRCjoIMx8j0tTqhuCRE0F+Ka54CepE3sW6dJ4ozPbKqCAnLcsfJusnrpXv3FuxgOM6GazwTbETEW
p9oIJ8Ukh+04jgTFINiEWEZyD7Rb+4rLKLzBviAkv0FKRgiY3fHsTdYaAzLl0QtZTIRtcbWscKF5
rh6WOX2sUz1vhyY8mCVVN1Ei2a9uYjebQITR/vk5u5O+KzJ1E5j/yd55LEmOnFv6Vca4HrTBHQ61
mFlEILRILSo3sBRV0Frj6edDkZfdXcPpe7mYxZiNkQs2K7syIhPh/otzvpPccKfnXwkxgt84WNDP
NPoY3w+MTA8Apss7LBK8YgnjpWDeDq8I6hhnkDBaBkmJEdm3Ct5ytmOmLnH4p1w7i211mI9J7uu0
IHwqVjru5+fONMiYqFONYFMVpGR+1z+awgy3lp9psFH01ICJiUU6BIkop5vILhoPi0n4imgnv7HG
EEeKPoAIwsaCqIWcZFlwC2o0vXzIdfPSVm69kVR6V5BZyWMlwYyu6RI4f7MqQyZcjTjjUF2S+lBp
1YkkZC9Cn6oVr0aJoawyydkLRzqTkh4ClN9tWw7XPAw2c9Wtm7JDElga44TNKzOPwWDXpH2X5G57
lSvqYS0B8DKIIIKhId1guc9CyK8tA4AYSE/TEki041BlfRWkfv8ZaSMNF9FBRvRRMp8nk5hzhBN+
Ttk7/ii1FFRDRHdBT9fPuP3M0G5rvJ1G+VThiL+LOTzNN6PMigd3iNonLDoQcYI+nA1SBiS/B2JL
HGfjiL6uNkOR5ndNrzrNEyXBzV9um4XpcuRa0QkEmooOEiJWf4gSdBBbXHmzf8ibUuobt5joKujB
ekKH43EizbkuerGqgeW4m6ksiX610HbmWy2ypIF933WLS96oBcXaJpY89GMGc5C8vTy/GCPZbOu0
b5lZjrUInWeEYdYXs36iKu0Ko/0Xj/r0iGSQlQbGYYuU3pBUz+8ZNxP3pcbajXGYnoT21u5nwZDT
ktnWmgrpeHXUm87JzIi0BFjk2P3bDNgnv5RJmj600ukeQGotmAeoEkiqfJb8nqLrFicLJvW0Qd4u
jcewHjFrII7AJDpWhM+sp4CN0R7ygXDvGFG09BRM6S3PCLG58lskT5xlfZubHgTqwsS4ggUR92lA
UlVkaOYzUkyMVTJfNJKJL3QsWD76Tq9mBkjMvJ9ME0s9RddiBJi24cV17jcLaU90SQJaGl6xyr6M
IawudiNCHbGrpoZtF0CMOOHeMn6Q7ztoqCqc5LbQGY7yMZ0Na5+Az+KRmyfsBCXzovToYjVcJgYJ
SoqpnEw63oTARZIokIltpwiN0j7Sy6AFLEZ/vs/C2p6ggTPRWo8i0aubscrECzGhEVtictyaXQGD
irFHl6XaTqVQZNc8RC6BHYIDdpfqbWavqd8QlRqRAEiZ4ZhvNC+PCuQObpd1KJIiK7C8cpjb6EdJ
lEjl2a2BbCsLm8F6jIu4YkwqjOiclp20ViaPgSQWqjRMwrYqSGCDMS2I6WTOulM0q6T0Sjo36yZn
gaDdpBH0QjzdBDltSJpqofCiQXd21aASc4/gdUzzNfm1TbwfDIlDOGINyXAReADSp6pyX1qjt6tr
4FhGcYqqoOJmRn2oiB3DG3BCODqQ+IythLKbgvd1YtfNhI6wWNSB7LUkE4E0IQk8iur24CaWiWXI
zpHVzmaviS83M22no/2pY3WJmzqoX4yZNvtbW+q9j/KoDs4+pMbogLxxHh8oAAqq8Ri6Vua1UZ9R
udnowb1AZRZkQJRu41bjzpS7nh9ZfMU9R4JTp4nWwkJuteW5ABHxUQ6dEFuoJbjph6jWSi8pkMRh
a8UlerEKVjxcrwjR1lSnWEDKGAifx5g6+Ba6KJkRQLIVf+IxG+5IrC/BCZdlMq8BDYf2NYZFNp0t
GtSB4zQJ3hic5GTtFi6IbKMt7B+9I0b14tS1XVJkVWlxF1ZQCA6JXuvLTBtJ5k2IDYPuzdJN44Jm
FjUfa8HAEKRTMmZPD0WsKvWARJFUGLOxjWmdV9iFNyZmrRyEX0smZo/pB2YWpI/wJg05GxgSF2b3
Uqa5AUgsCuR4rFPIFPelgZKPG5btI8XhiHqX0Q5riNfJmnr/qUT6NuxjADzpBT4zahVzGgltI2mA
ZxFG26x2Y2aBS0Bj7TprAdfsy8RjN3qNXrEh14awJ5glchqikOpSDR7j6uEOcfRYb3Cmutc+UM14
ZUjd4csWMLhwGqO0+t7Dey1OQoubR6TcLM/4WVLAaLqlUyEEke/eDf08pjsbN55cgXygICb0vQ53
jJOSadPqYUfomVHRSiHBb9/HzqFFgHeACJWwrB7JD/opAmkCH1GZW7Xmc0mRFOxHXWstBuU2SI+w
qW216XFs9PhRiVChEBdc0hINP5FrZKLxgHDlWqA56+lbiMYV5EuoJ8ZPrzB0HgXhY2sWdQirdCRt
fNv7LUlLjWYCnZN4DhhxsCz+Tn+KCirvxhZgnFsKYsj1YP4EMIr2K4G86nqqHZ0nV3O7SyEFUso0
rUR1nTryKw48x0m0bZvCelcmJLeNiMmNoNZLBVgAWulPfkwjwYBd4nwUkxF9KnsokAsrzSTVQ1d8
lvle840bNc1ucAeYDOTzRekNua0ZKJxRdd0FkROZ6aM/0oOglpTGPRU5p+rfFhPb/7fz/W3xpf2F
na9rf0mOWb7+72a+xbJHJAjYIRS2pjAteGR/N/M5zm846HRKIGnQBuH2+6OZj1Ex4miJZMw12S/8
08wnrd8s11n+YznIEKGD/DtmPlQlMMp+Z5gB9VO2grfg/mKsC5jcKPxgcm9azAsKkKJeZLiJRKRO
IFjoRPVRVrr9Vedh6ayZfzDOUNDYpmXcKtqnKHWSZ003X0JFatUqckukLGk7NuwkCCCOiYS1w7uW
xjJlMEO8Hg4jlGFOgqrKg91LfyjK8A1zmXXvaIQ9wY5Euo8O2uhEBBu9dB7moWGO2mKrCc7cOeax
6ceADZcNv0FPJxC2OeIE+BJ6y3QgjxRiB7oFgBAyeK4c6U97g9A9Mg6s0Ie6Jqt6K1Q53Vu1OUW3
miR+bq2RxcC2t7ZdTBfzFCPhtyaSoUA4Ij2OlJM/JuDUlz5jvkVrOBwNF+GXb6QE3Cngqjjj8gvz
rPStt4LpaGKyPUush3trhAaBHhMnCELWYi1wcn34XZNvsVn366qeB8qFsLg0YTaegiwNN62QO9wN
6i6wGVtXdoYCUrQSfZxB2tnOrEa5BwiHLpzawaVmq6HMrSoHgR+remc/mSbLrNSKrG8pWeX7JAjU
GcBbdaK/aO5oth4q1lR73w9gNnU6BAl04iwmGKqQQnDJLWP89NmyM/OZpqvCzn2005Y0lERTj6Vj
5zcz9BkkEfAddoaludjY++qlTXUCWVP0JyvEmaQDFVqA0qW0cyCuanwkGlLcOOy9nnS8nlt7Xhwr
RTLfkdGAdRI8abPhQItGj0u+uUcKw/xe9MsosHHpshbk685A9rEatVTx/OjVqYrbPQb+AGRdqR+Y
xkO86RN8A4GuXmzDMjzu0xcNE9mJOZG6DLDWXvy+wwA0c1ADkKroXMsKSnKLQaTnClriO3/ypJ11
mFkvMWf4Cu2A2tsWTE4eSpdpWDXaaGE0lk/t2sw0+nDNxFwNVMLxB4bqvBnmmYX6atn1YUEA7nfQ
hiLaTJEjdm6tsFCVlpouTAW0k9El7CbnrmNpmkz1guFngw50LB1JQKVx7W4HS/Pvo9nMId4RDcLr
9VOhuK0q46abiIYmYS71i0ObStthEB0bKKCQkJzyMBMXIinnZ9vUbOda4CYq910QiHNam/pj5Fra
vItyhsXUWiwmTVtX4h6mAQiv1SRdiVm/ikmRgywtNf7NKmC6nhCVnIVmcRzKcdzmgZORjCOUdidB
VntSSnunA27kYzdUOgpns6VSi0uo6Y2DU3gip3ttisFh6261OwOBXUa4RwJMZ1DxResGZLP6kJ8I
lVOYgJDgs7XhVwQpVoESginhYOyYQvCebag96cIgX6VfpvNDq98rs5AcSuj1cdOgrFgZkOIPltmb
BwNR9Q97cv27QPhZ7U1lKx8R0bRU5hBJhBcKwuo2PvqDAuCxX99U5pJIXPgigGsaljLZwXscPzvN
xuTlID9dNa2W3iK6m45dGqPJjKNFRj42DW5oIoyKm1kCGS8saW+Z8KDkM8Og2emo4lFvUwXjHxgA
JuN9pAh33Ji4Z7TZ4q114gKdjzvk7PQYVuiGUzPZipbxZzw46paHawJMYVc+s8yZkV4C6Lxa6XXs
Iu+UhG+nEWsqMhbDk4Ff8bZNY545qyKyIWV1Lhj79PI89YkOpcxJYnKBseDt3CazD4RPwlNphiS9
Iiq2z3pf4YtOGbKwMJ2UlwUmQq4xNIOVrLrsrg+altBgitsDPo4a/W7uRCcH3u0ZzFT9UrUj+lYU
YKiE6WHvi0aCJbOjB8vNxm+lY1UfDpUjAi5Tk/veH4fv/35pwinDf3/NqsON/om4oY6CsP2fu+/F
9T373vz6RUsJ9M+vav5ZEnnv7fuf/oEsHdDMd933err/3nRp+x+xbstX/lf/8L99//m3PE7l9//x
t8+CweDytwUYv/+ISTX+mjBQd/n36Nev/wdfQJi/AT9VBlTDnxUJd//fSxIh1G+MuhzXxoX7j8i6
f/AFzN8oJZWOottV0FWV+D3Njn9HN3RkjMIxMOlR5vw7JYn4JXvDFTBFpAT8qtyF4qp+oarOOItx
fA/ZYSZlk1HDk8Z4cUPBwr7cnZ4HRiwrNz4n/YEpV3KwaeP381xeJzd++0MVR3E8BUX+R47wn2sj
2AbLK6HUkhbN7/K+qZ3+kJ7WNWGS+VhJD2UyHDh3UcVJFX0zqfL/E9LBv3zT/AyloZCIUw7+Uo6h
AjP0MMMF2YKpR9i4kaM8j75l7I0arlzps+pPgoHdvgjq9QzKeWPVabydCfLZMx53N3/91pVcvuPv
heHPN6/4NVCcShNZ81K3/vHNRwImSWS62r6tiNuIJvxO/t5xRf7QoybagMI7JV0LKIgKFlcc/Abl
FY6un1ymDDuhouw0jZgQVlMT3Luh+R40E+qyA3Au4k+abRP1G9+N3+lGBER6K2y+fAQmiKYzKC3l
dFbtTjqy3XcVqQQTo/JKs15IXLA282JH6sgggU8Ydk8dvR72N228+rj8Z+zEFxUfXKw1P4QcmP8q
p/tYDsRWj68dYGq2w5r0QEee9VFnOY8GIIsfu/EUutdANwgvgq2rOYRn58A4CQtwVsS2XIseRCHU
/48CstLUp/2DEGN7UoVW3ToZy4R2EtZtWNXxZbLCBNsfm5LwZ95KWE8f4TynL0Vkb8weuas5hdgX
Cub+VXaprPmSB3aEZY1t85S9DiY0uH5wgOobWN9s62KFLmgHFw1vxjqZFHT6xO7Wt8unwQjVBgsN
E62Ye3MdT1FC2K4M8T43TUGQbFOt6yGsNyYm/jW7J/9k15j5OAeQxJVo+td4Jqy106f6tk/nt9gP
ULb3lZ9TbOKN04YB+5psjnmnT3dFK14KWcBQrfVjrUrtQnTSF8ux4Gqze1ribhmVBpAtgTcA9y3j
9Sj5JMeTGHcZ87QdG1DnSBY8PFy/YLdWoz3JgoSiK8qsNWQvbFWLvKQw6htSTEoPNsYO2+tn7JZX
I+ODMZtP0yyOua4OhoySDamxb4atP9dh+8o6Wq2BXMDMmyy27NYQ7fOM1UKgI8AqtE6cZgSHFMz8
XsOGdOdJB7BnjtmM7ZMlZlI71SVpE9BXXfOISh0jvqmFZ1/O5LIbFLFtKtwPePXarZshm2UrPUNn
1wbnaKs6/Gx82dyAe7ARbSNIWlkcxG9NELtkO8Xpkf9hcdf7dngINR77eNaCF1Ep/95AUg+PtTCn
D1RE8mrEenjj6rXp+Qxc7yNSiRb0rsYPzU6k++D2IXKElOUV8heByIJR44ebTexryhHefJqX/S3q
upGMIgS2rZmWx1YAN29tZMVEAw/3rWrmzKPzqvZzEyXveTzNP9Bu+QhcYGxMRv4pO2G96Lqq37ET
57e9GwyHbg6t+2EMhkvWqPkS6Xgls0TrL91PbtuglcXJNE333IByBGLWOgQ/YE42r85Ut/ty0qen
soqMW7Tg/cWMJ8QTwfBJOEBFiIENnCuVxsXq8vBhLgXSkArnOqyZvcBNFiIBH2ulrQyzbD8rU//q
2q58z/X23RzLG/gC1B7lJkS/uIsrjbVK1kct/Q7uqeYtHzi7kIVvSjdcUHjjc5Ipf1+LbnyxR3Fs
e2nfzvmLtXx9OffZuutoMtJTmcYZJ1PzZAgKsm5y9jhVNnhdL0IzX1UAW3Y1RWBRmmU5J/uBbG/1
NtkTEEBVffEjMTxceRvkvN0mVVTVJR0bxoFVNCRenrT1dmFbpe2xr8YtnjNC+G586HsGgjRIAfSb
PJPIbMDLPvp6eZLZzmSCzUkrCoaHH6lPdn0rXHxPkSfGLbFFSLtjeXQwk86JeCkNikt4mhGWN41c
u6E/dCQWFoFxisYZUqI6DaHtzcV2KF+q/oQmHa0MeiVJ/oUtcQixToMG3A05gdpJu5srDctftWI8
O0i4ZagpUl5e310kA+04PkqsD0Fso3us15X5HiI4L7pwH+g5MF6rtPYN4kNm2qQatNla5TmJcA0T
xbmjs67KfWB0+9l4oEZia66tmv4H7DXgtrBgggqwOCdsr3enAHf9oFISpP3bTtU7COfuLsTYA27D
62dkaRYneZvxSgigRa9GMHgfbmLiu1O7QI3Htkaz11qtVpF+F+B5dY1SbKzlppnnXTo92hxoXXwT
l+pEr7tK+8c0jD4M57tVaMT0IPDalUh3PT+Mr/V4Ya32oI2VvUFXmK5tod2GZKHM5excRqQJY4Du
o/CpRBdsZ2nh56aHvNa5OHGArP/6Lsc3/b/f5Y4UJmpSB4oSTMU/3+XCFmFvmkVyiNA09UVE6YR6
XPmpV3F0lLX5nOeARsxC2wTJsUSEsWmV8yrhA++ycUfFuG16y924oggOAIDTls17luXJNSxwqapc
EuBNGIsPhHXQteJemFLcdnlFfpemPjDn31REe6yKWLz67qJz1xHsS7HHjYO6V1UAS5unWHMIs+k7
PlMhdDVhOvwacELpCnomPkAm6bazjsGieaN0rrTPBKYafvFct6pkJtLn32SjMVeNi+NkhI8gReut
GfcvWq/W+DePSQTZt5byQcxyIm8oCC8I3y/uqNhFsJzwQ9xa2GMQuCRHaHZbhy51jz4bLDzj8jUT
5wnpUvfE3bV0Xejoi8wXDzwraCty3F+I6GoDfO60vHV7BjVdjz23By7d3r2HoNCsKjGSMdmknAk9
4hyOok4Lv7Wpdsbgvgrd2svIm1iNk3utWQY7Ufmk4xIMO/Av0ljw47ui+bTkoK1mLfL3zFyKQ1eU
pRfouLvHxiUUUe4pVF/7qb2JEvk9iSfwTqaFkY5xwQI7WA+VwhpmMehhPLwvc67CeDCeAq7oWm8+
NB9HX1MR/Nalb/ApGK9VNN0takiUNh6s7JCfFPVwbQXZ2eyCV4yV+q4HYb3CnIaPu4GJoBz1UNfL
mC6qrk3gpCtHN3GcJOxo9Ma/lSQrocHhCwrr2RY8IC5qkg05Ns5z21nNRk4x+bc6wDuGBEC2JwzC
JUXvbCx0Yx+sS28j9y8kAQeOaa2rYUm+7N/LxlZPRZ19jLqotpiMUi82GgCv3cZxaUHRmnOqgHxH
wTDpcjdoqEYqEtHy6hDb1afSULMm010q9I0WUsSxtcJaFxqeFrZHLUPJyOV1CkWOHBZ6JHKfe1+T
d9BgWswJ2hG72FXH+qKKlmcAYITet9JzWQ6wO7yfY4EPPBpQiaR7Iqme5Rzdj4Z1oT1Yaz0X1hi/
OHl9asSDdPNDMH4FoTynclyzT9ilJEx0podOAeEvVJrZM/v64Pj1hfp+U+IGiySL0TA82MVDQC9R
DGoDBpaFJIptBGWj/WowBmPzsiGt8Jh1+rohNsECtdpuHCAvszho6XiXVO6zA1IDi6UbFLcIeTDQ
75T5nZiZLek/Urs4ZrxiE2Ko5EptcC7xn1nhdTFhdPVu6gfal3mjz57Onkof3xh9dOw1q6Q7d9VN
UvbbAu3DXL2ZzvSuwvey+9KwxndYO0DT2PFXq+lklt0G4qluK09jIKjLW7Q/3liyldXKPUuWIfiK
c4aY4Y9xBhUQbcv2KyKRaKGcZWiQZb91yiPSk59bNFdsoOL2xPpNiPaV1V6zjPNHtB54qJXGBHy5
N6RhbTSXT91bOnq2QRcj62PrI14gGbMZ70cSLFgxc3NfywLtSspPmCE0aWWe4+L+BPUg9ZPi3kTV
yJJKHSPd9TTqr5iCPgl4asE0s/ZZY72ipLszqk8zm/GmLGbJnTbz97BzctgEyr7HdeJsJvzM0kLN
z9Kw9T1QAN5i1pYtH0X28xWiPUIbFAwalzS2JN5SKd+bFayr4IEibNM7Dni5csd00RsN9L1Vvy2n
HjxZgAb0FdwkQBPg3HineAJTICHdOOwnF/dHJIkkoTKX08mS731QYwMgts3Vz/3sHIOCD/2u0utn
i1AGhnQXGSc3OkEoo2muTP08ZTWykvoEE42PVeHhSN3PvdrM8cZUQEsKl9VCfWbaesTf51nWCYvJ
cnpccuxQlrqJ5ZsQ0TrLhAfx4A4J1MWt34f8JiAiYw4+zcLZJsMlGhsvH13P1PEzQum2/SveNFJX
uLCbGStPxg9vXYOxQ0mTujtmKJD4DOw3ZV1ecT9sUHvquyyJYBc4d3iTHiMfptDEepHUTfoIPQgs
/ha2ukY4bZO+Z6o8E9jEyTBPFEFjVjxndfCjytrLEITzMUqHh5H8oZMv0FoTfJwdy34RhTwSqPbD
kP0tFi7lWjtNBY4XafWpQH0/ts4OSDtPNrVCr6Xf/ZmTJuZFthHmHSt21LNoqpRRZbb7742FNMdO
7ORQ+XV9nVEKXVJZua9VhTQ4iOOlF8s0pDoqTfnWVbDN2ogk3jQxbg1njN4IKXROCdEuO9S/7emv
yw8hl1HB76MEZjho99mAGZatuCvFQq384yihrEYtm3IZHEqEApk32NV4T2/YMvUUDv9nVx79pT+Z
HUykZa33t6nAecS7gkK+yCfYmtDdZEuf4/9seZyl+8l/NkLxz6ZIW/ojf+mU1NIz4UOW13Hpowir
pKUqq0S711hMIVAcmy8HjviBu46RK4qR9NjUjUvgZazeGptKFV+gsi+OCNsbjA3hZ+KYztHQqBnM
iH31ChC2dmsCuPoIYLg8dYCg70v4a2fsAnx8RfeY6LRoSZnVF8fKdDhP9Jbz0mXOoWq2PgnfiERH
QY8/gmxlcDBrdwDeus82KfqH3HBfVCY1oJUcr6V6hanjAu4IbpMWtqOJSidP+/fZQtejmjI+jQVM
Ibv30frT5mTxBjMKgwssXHoHazesaXcjEXCHyZBTtM09MtNexrTmXjL61wT5OQ9nkLtEEfVB9xpO
TV+s6zG1NzNeNoKDp8QFqj0Le4WRuE82jqZDPloMwZtQLk71ya3c5i7jcXpolpauWJq7Ymnz7KXh
K372fuPPPhBPdcEtQnNIpDFs2Z8dIwum/hIubWS6NJQs+oZLuzSZpE4PB7U0nvPSgoqlGUWWmH/2
9KfINfw9qTTzj2lpXo2ljf3rp/eXKLFlBmgzAmTAybKVZe3y53+YAdo4FCZX19ODX8BjDkz3dXAy
gvBKdUBOYyO6Bn3a6tbTX3/bfzF9+9O3/eUjo1kJ0hFSSA9DVQAfM6mrREL2nHCcu7/+Tv9iyPnH
72T/gnPtBNKgpAZaF4bDB7aiHeBv2HkzEZrRf/auxJ8bkeUkYAWF1GP5WTLm1H95W7+fVCGZT6d0
OXH4qDsnElmit3Y5jxiNuwBshmAbL6cVat3sQGIGR9gUNGKXLOeaPsh8/vsE9v+CduG/sEa4RJ91
0RQ/2v8H9giKX/j/Wdqwfs9QlfwJVLz8C/8BKrZ/s5gQSxNCr2ssAoZ/7BF0+RsDfAeQuGnbgpv6
n9IGNgyWyxYRVqMNptjkrvhHPBuYYmG4NnIHndm/sqX9b60Rluf290uH1aG7jNJd2GeWxTrj56X0
hw+uWzU/04e6PR8eXPNVSjSIjf88GlFisn6orxx1RNeEJpY+K4Mi4qTh8x9+Vv9igbDoNH59EYaN
vEKZNnJn01j+/A8vInfAigF+bfcoZRf1HzlXGvwAFHnhBEQYZKdOV1j2HzzQKcLGdkDL2ONuWNdt
Hj1lCYLev35JoMB+eU22rnSTFY6DLoVr2fxlq+GawYirOwECUdqpDpPTobPE2E1L14ZV9joOi8Ur
B5/H0Au0EqBWEKgRcLjBG5WsIYLC/iQTWUh7IH5La6L1NEDZfB9M8klM4XCtQniiO8T2YZc7m8Vk
uEYENb+mLH/PsMG6z6GMatwTihUsHAMjJ4cicOiCJNEZe9EWTXUx/GTs11pLZvDUaA6pF/V3BXj1
hwEQL18tD5J5p7LBDzZRSkW72KyHcTM5jmYd86SAawBxqIr3kaicq+72LN7dQQjcvokzBicRDFa2
K8yxRxZMJA7aSGcuelx+Wlkdk1SKL9uB88f8PXR5SzV3zEYqP2s2bVYbFVEzZTCsQh9UwLYf3Rw+
n8loeMXRUGXorJLhK60WkR2qzG+BUbCMlimAqq0IM+K/Q+AXIL5qmqHMz4pXrSTQxnMbF1222cwc
iPyloAgZSpNEXsvYXWlByOsxA6LEd6IrMwJIMr08SBYISMiVxEdkowZ5Z/SOXicu8mYxvyAf5D0g
zKcR19jsB3QvNA18pskAL7r6Y0Z1japbtDXhAwCzynNMSGy5YXhLHYH0Tx2YF8zVbcNCPFq7fg0a
V6aDvIG/On33I4M0M0xMOo7DCFU3QghNeX5AChDm4yI7D1Ogvg313AOe6EFQKFUnXuTkFqJHS4rn
pUgjp8zX4rvZ743PGl/fddJwfzOwHLInFWJgWjcuyyYgroGeeNNoa9fI1TO1HmPm7fxiUKZs83Rg
KBMJAr/akWxUqVio0fgWWXrq/Ww0mZ92FbYcOiEFZSrDeVuPYv7oqoXOhh2TQGXV8U2XQqdD1m0P
j2Vr8WFwdR/pptVP9U72kozowWpynus5zh85zQC/uT7jMJxT+MLWLY9fEG+0XLXqcS7TQJ6jKYfE
XHPLgdOtrQk2SY9MgFF1PrA7I8yBSlArSQuKq5F+OstqkGWUmJhPxnBYu6kV0p2mzvSDGed8BlxR
IY93UC5vdHA4BSqHtmd8i2/WgH1S4NZxx87smW1O9bmdzMC8G6neppUaWcSsRTk5Na+3MMmyAjiF
LfO5JMLJjofvHOKgVGABbzqG7O+oUR9iMsLZMB3YG32gye4PBrazy1DIz5bAFKs+dr6SlwSZPLJ5
YNsOqsdgGn/Y+MPwwujgs8hC2tZklFAee5M/TNHK5DMVJZYHy+NLL0c0T+4q4Ac0mdFxbpttXtuX
EsML0OfUs7Lxzm77c2wjBfXFY7FEu5PhkeOi53UQYq+SLQualShIUiOGuwxLkrGjR91t7jtSTQpM
7yNb3bM9zseiJKeY1hfQkEK65YmhED/aSI2vDvIiKXgHjhnuEboUXcMvDqt7IEiG7BF02iN/T3xm
13msbWTJBkAn4FGmenQC5j6uidrfxZPr4klPchtoSmHzU9Y7oEDKhVA4ETRW1SfRE2Nv1iGeU+1e
L2oyMKrAa2f3rnCGZpNHpEv2GWSteBzf6gwQXOyUd6Kgfwgn86XJAEHp6Q3eY7gGQ5vsULaCjmlK
f13kyXzKlbrJ5SsBHrdhJPYz/M46EfrXTI8qRbCe6I/WJAYdF+cJ6mac4yfw9s0FVItYJUMWPQu3
fPJL8+o26Vab8dowX+28TpUV0K+5TXDIsasowxE5zhIaRNLKmvEfyKSmukPa9uTXxp3Z5EfUQe/9
2B4xFZY/8A8nGwGS+puvj8yeFLmkyJVgvQyEMqJCTneGmbmbOjDusw6FjmE1K+wdD00A5DL1nUdt
lIz2AEMGAC0fgLqsZAHbWh82k0C0v2UIttaN8kcAudOz1XQPOG1L9gVDNIFTmxEtUITS6A7uON00
2mis8M56neveYdx+GWKIGQt6jmPlbBjyWVjZg7/giljUMyQD8tMzK16LJmnf5zm6WmV8I1WubcPp
06m/BBj1qqkvLiD1IS+nXeO7xdnxjQKnWoxdo3Gb6lUbxCkukDEzc9+7pX8DTBf7GYE3/cc04caz
68hYW43+pGXhrunza4fV5Q3pJGOxUjfOeTeD1NF7DNnselR3EayAghSbYCHMeUUVTs8JNnLr5swV
YPO99EH1zYWobDt3dJX2Ct36uTTIlEIgzFha4YGJNoVeHxPJlNNW3wx9PDeJYjQEuwb3UI7HbQbv
5uYMIKMu3muIsKokPQ92cDMRXHeclfsqRqPaRQjUcWAHAI91INtbjS7xTo/a+ntbMqhCLNXm59gv
tsja0jVH2G4s7Ccft+qFPcZZGkQr2nr5BEJvXrdY0eYl9jPAOrEroz7awQTynDQe7yuFq4tXrtXr
Nmge87I1UeovuO3C8dNHDfoAxuDXWXMPmF6+sRw/9D1klMAiRMwsBE6U2sxWpm9CJbasTt6NenPr
oHSAnaZrpbHnYDUwGRAqXz+7VoyTM4ILPyfhphb9rpJ5tqojd8eNgmk8OOgxLrHBf54sHcRU1ewN
tCunXmue3AIjV8YQvRm1jgoJNDYIt9uaFD8WcvNJ44/NCF8yxqaFjMR9r1vjJfb1IjllS15sJc1H
YccpS5PoGNRKrdmwRV+wEU9dXcDjQFeqz8uAVzmBh6e1sBMVrcvQznYQDMiydyGogqPO5UVOJLOz
eyr6NdivYVMFREOpxhKfvMEbq86ynWvImbvcfCKCtKN0cX5UGgHCE/GFJC1C6YDqv8OrHu0AKZ2m
8n+xdybLbSNdm76VL/5V9wIVmJFY9KI5i9Q82togZFnGPM+4+v+BqrpKgkUyihG96IiupctOAonM
k8N5z/PilBeU4F5M6YrtmPWkhv2b2ha7IgfLlTTSheNa4rpL626DkvSc8Jtc+0aWv9oCGHQXOVeQ
ReDMFcnKMqy5KItH5Bor7MjB2bg2mE2X2MA+FLZCvWHxKuaNbeAZ5yAq6YHVGMmvsowW3HLLenOO
iJpNESDNeaqxS0OqGFKIUGf3ftKeKYE508OEhUXtXwIpDa8NN76mSC1QF0XWMtYMcKKB/LMHS6y7
r5TJn1uBt2zjemumxWPC8jXX9GaDbvhnb8T9ulJ0VPiay6Qf4L8oV1lhe98S6ECFzG7GykACyJkq
zeMex6bYc19qiBSEfeNMrgxomuAytmUodr3sLmHILYY2Dh8sTxh3PfAOtqFpmT1GXU65vZp3IPjA
+QRvUpmSGwqkyAlWVewHN23Re9kcJwNuv2I3qFijQ01b6yW3tjNs7YGYGY1l9VDVJLBXaSy+B1aH
uCkN3XLey6W4KqpW+hXk8ME2csmMBxeNyK/W6pZbIFXCYS0pwXSdxewY2fZQLZKtQ9ny2W9RhY3e
Oy2HbyLJ4m/C7DgGaFL73VUFzB8Q8j/MSo7ekmjoHnI8wDiAILjGmioazrVWiwHi94WOfkKz9FGp
kdWwJoKW0NhgI0JfCi9c2JWlv7i2xM6dYmJy4+Zgamfgm4EC+0MJPMQPySite63NoAXZZHd1uPqU
9lUtrmNSUXlLi67NLhIriUZnZm9kgRdjzTtExfwujCtsVCwdV/hV7nT5C2AR+RW5OaIY6oT9J8XV
KRgzRWGHnDVi+QwHvvCqb+ziKrALgPO1EkXSZWzDH1+hgRDqeqir7i7LZPuhqeA/zn1HBjTiaqG6
g9oZdjPkoIBTG9TO4BIHylbHbDFMHfBe3Ry/bHCKFloJ0oqhK1tgHgR5iE4W1bWNfxe7ZEl11XkZ
SgLPNKdjC8XVFXk2x84pAJR7YgZbpGRhGBLjLsWhq95Wmjc86akDwQhbP+lNgWpjzMPEq2/6gIK6
RckmkJwSIHlqx9Gjg0hC/BvNh0Cqubf2OukOzsAPx9Piczm1Idm0+lknYslcZpZUX2PS6v1kptc1
FHurcOaxnLsggwsR/Khj4uI8j812XfVu/DYIlLUzq+3q+pIziUmkwoTHWSKBDqE8KG2oLvSQEqNN
jgMOORigI8G8LHFER9Sl95dajYR90SZtz/k0LHQFkUZa/MhtgyxXWPSBdJUFGvAy1cFJT8kbeIRJ
DO8RGXRJMYNm1pk3AzpqxxtHMZ3vcSvZFFi1eJHCE6ekLdTZYs9bfyDDDMfJ/xF6vuovROqgc4iS
UMN6t9U5NKQ4gX1rqT9AVhzYqbEM1bq5QNSUJAvP9dABoVnGxbp0FOCSlL/VwzccZY07E98cGc68
y3kkbzTyk7Yn4mojoQ3JFzHbpXvZz7y7HJ+HH3EH7sHLFKQDUoPW/szVRrhyW9T5W+4LiiulMnae
C60hudajIPwFg5ASV8NPm2cqvzNzYYF1/E6ECqqlzPHGhpAj66xllOITiw2RvzZR6ry5KJ/IoWst
cQ/bD4ijOc5GyaKQCtD9jZqDGI1bF9GT6/n5i9uHlMmib5XRoeQ2K6wbGsm16QYcggeKRWZSPfg3
hWiq0cyjpQoZzVrZzPvKzB+NwCzalYAI8uIWRmjPSVnZO8Mb+m4OCA9tYT2Y8nd+fwjYN1JdfOSy
ZHILyxWJjmuWUPGPRyBpivHu9MP1jaZKMsnqmjL2SHXOUoCXVKkrYKr7wl0cvpf5fDNKkfP4U+i+
TAWbLiS0qHs//hTV0QJ2oVluAv4KZSxVOLdU8h3/9lcMBZsPi0spS+U2e/IrSM0VFYkkuppCk1Ys
oiQ3oZgd+ZWxlY9Xb3AauVpi98jNlyUj6vr8LpIWGlkhSM6iQUYNZdeQgqg4rq8H6pgffI4P9zj0
dFf/+t20UbrMb6o2O/JRV/zhY0VsFuKK7P5mMDnWkQpyAbAE7y5sf99/fnGn9/uHMqgdQQhtcLmp
WdrkCptCc7vuQjnZ+B55AEtNRtRWF54ffpkvulB/vygXumkZ2MB9fhnS0B6V4eRza+G1qwRN373p
KM1ZjwTyusBqegbbNNwe/tHfh7uhU1QGFBxbNZkSmc8/agPqZGGlBlnFJhg7A8A8XqkjAWv1ann4
pyZpFYY76j/gzthbaxSlmZP3MwLER5k8noUiKX0zw4D7J10vYZqUui3dNGYNwl5LvHJFMa3o/v1k
M3SDa1nLFKih3tXYH4aK4tdNJbE0buQh8reB3XEX4vf1Ed3V7yMFxbyQhcaE1nVG5ufuzIdOVvO8
BCxaBMoKMep31wbufLgjv/gRk//GEkO+nZi+iss5qQ4A5lHtm3B05yr1SZTBvx8ZRA2u5REW69Ty
2pORUZVd3ltaQdkbFtPndlwZV3UcUFZT++GRhNtvd+ZEQkuThQWhxqCgcPpGPqYScpJ7Jbx4uWhn
uQ9uQQ5ajGiEmVV3kg5TEIloaj54vcbJreMu6qcW9AG2oJw38Ju2SK0eCWm/j1e+IakMjUIdjmrK
5FsOQVWBEvHLDUveD9Gj32zIw5vitTfdNwUX4Vks5aRRDkWasaRiEkf5UcHYYU0xFMua/Khax0pm
QBneZEzXlQ7a80KHTrdVVcfbdkGp3hSlCJdqWtno8SF72Fk07DLPU680LbK2QucI4Ft5e4nIkRt7
NUbdwBarXeXQKY/M6HEITII+RQKyRtqF90bI9Xm0wybwewPPbgAGerMwHReP9bagVEyrnAzTUR33
jsP983u4QlKgqupYXEtl6Hui48MsNtjpqJQMNpsEuto6yVN7pRgyDjb87T+n8v+F7OBV9pbccYHx
Vl28ZP8vpP/UD50+Vin9VX00lkH9r/+6K/z/nL8k4ecEIP/kzwSgUP4Y5yk5Npnl8E8/0j8zgJb9
h6FqRAtLN+U/U4N/FRLZfxAQSS2wO+BfycTGvzOAxh8kycbtiSkLm9lm6P8mAzgZHkhdydmTmSQ4
UpfEhuTzgMy42FUp9+yWStEYNwjg811lKtz9l0Hcrj70yhebgsng//O3BLVRXKiR1JzGR78DOoZx
Q7e0AJySspCSiyGjrNFpMkQbgaocWVq+ejcLUqZCcCCXPh36VodDSGJlXLmmJRzglp16HLO2jOjQ
Iz81CULvr2ZZFKmz7aEGSp2Eft2nVEBFbrrUbce+VqSy+FE7fX1vtaqCdBvE2MXoRoLECO62tTzc
r1/9OFXz1liNNhYiTb4hyRi77HOpW3JqSDaaNYIu4GQlKMJ8kPiGUl7LaiDO4OwHr4d/erKwvr83
JV8ySmVFlXnxz8NHdRWYOJbaLUlKxReqGYcbLav9I8u3MmZbP4TN8WfIkwI6Bw2CkPm9DOtDELOi
PjL6tOpQOSI6TpuqPhdtGqwz2Lx3xTikXD8BWg71I7w2S/SlaMv66yFo6uZIPP3ijUkLj6yC0dxX
TPecTqVXQRejggU9FS4k0Jjz1kvTi8P9+t7M9I3H9Z26XIXKOnuy9XNhYpHE4Juqoh2GVayEyvmQ
R9B9Al3qnxHDxTiVteTWVpCVILmxW3XvFRFVypHOH9fP6ZPoPAdRB4kaSIXPnxibWpu6EJ7Erktz
w22v+6hXrb6T6s599dvGw6NHtW8Pv/9XvcwGh6DEJx9rLD//qBA5xTEk+5eyE/BxbbYPve2u//2P
8AE1Yyyi/P1HbKqlQ25RmyVpdmcWjtVoxKMTBgxyHpPoLxNfCfSfX6UgB+S14ThgNNvbUfkTzCvH
jI6cSr7oMM5z7AbZeI6yhekuCDqs2WAFsezC0FlAO8zmwE/tIxH8i7GgsZeAY8GRzmK/NXkXK2o4
8DntsiqFtlQUtxl9z/z0oecwuDA6sD0mro5HRuAXcVxTWegUdAsKsWbybiBs4b0XJT3YQqnWqcsG
Zk7MkTHaPRLH3/fNk9HOSKBwl0nHtzInuo8oz3RKAYdmWfvcK8/sxNdehEh1zE+GAvKsQh1Gsu6U
hpt8iQsqfFmtPngD+V5eeUrg4IEQgjo6E6kSekfG6xf9gEQUUdAIQgGoOZkUQwDYhktOHIqMStnG
rZ2slLS2t62uekc+9Bfxhw/JyU+x0cEQhiZfumpkXFa7tl8KEw6ylq1ZX+59qdkqsnsO7dibGYG1
jDNvF0pO/m9jLDdJFptdlQiryZqYvGhTO0qvCGxqWstw54PqxMtU6Mcuk37bjoDVg7DAeBqlR1DJ
Pw9mZCMFnmJZtRygOc5TGBczlBPc+w9uu9aEtDwcbSgOp8FPY4sTPMAgLpVMaqWZqZ9/EJrBMGAz
nVKxYWnVPOoiGA94CaI9KL3K0eae8NSfGbew5HDCDi91JbJ89NSZhejebGX4qG7JaFypJMzcrSrX
4Ci63KzPgQ6o3CRVTfrquGSIF7UgM7qKIrKRszgsITYFwLf0ZWWgRZmDOJJg/fuUW84swA3+yknQ
Nqz1AG4S/hqIkbmBjrUbj8qEYG6Btnu0AkGCPhKO9y2uI0Wdqz6L8QITFXw3q4jSqnmpaLWyDKCB
qg+ofzsbiwBDBAsrgSy/MBs18K5hsqT9bkhSU1znOHJryx67lGYG1cJ7RWsBa1n0CExImvbpJtEb
kkLI1eu7slOCu1A4GDGrVBTDsZAsO75LmsAvcfXgyi6D+KIb7iIXDSEi46LGxWUda/dZVZpuMq9J
8F+Jwsc2bsDehgoJjXtjUZv5S+SABcFwxE/wvrb4odTLyQk5hhW8OBU30aNhZv+Gf1aAW7sclW+g
/1RqAQi68kZydepISB3450Ftg7CL+dbGUhpzgvDpuZSdhSLUETMgD9Iv1Rpn2F2OXj49N6xswBTS
FD12RtQPwVW+TElXyou6MQqMlO1GbSgvDDKK8GoWjoVlZAreOcz88IzazVI+Ux0peTa1agCF4ofU
XmRJYf9wU/CCZwo4DryjhthfgWHFsYv7EUqjNVKOVUUtHrolywmW1EwG4rax8ybYWpUq3Qgp5IY1
dVL2UpAe4XsL8nTINAr2HPNQqeRw1omyblZVkftkSIRrv2QmNS3roquoQ5Iiwb1EY1a+tG3CHHo2
VZ11NU8qxQG31vTOjrokfJtyrGK3OODgzYW6R8ecBUh2uoPdJpOXJezUiw6Ph2soPVqxldSctKdG
b95D/e/SrUhqyDvaEBYVsFm9voo5Q+sLF0sNl+ymlD2FoC6xq4lcT14mbqde+Y3jn3cRl05UKtXJ
L/YA/RPBzkvWvuGV390+gVkCWg21T6XWmjmaCOTuuogF1yeal/qvFfftVKgkffUCJtEAlj5urmfO
EJM1IAKQuIagdwfomDa6LA/QbWC8GWwwNs9XBsoN867TJEnDCkAE/YLbCcdcFqNk5nroBhxAZrqa
woettFpf2cDZAJRnRlkxIuSyrOeygLG2kHGzRGNGhr9GoiBH4iwV6K3nMkEBBzc1yqXLqoca+Gq5
OSITvMphWdtmnT1kZmp23zw3KW+6BiIBoiptjBWeRrYnzhwEeJLBSGfyeZ4N0pvAhZW8IZ9pdW3g
0kfpfIVTS+U8wbPGHIiNTSRWCNHVP6+s//+1wn+xkH9YQ367V9ikifsfzLbc//yP2/+9/J8fOSXv
//L/gEr0P8bzLSJVjYwIOIq/BcaK9gfLGspiWx2PKuOx6a/7BVX9g9IBjsRscUgCqOPB7S+FMf9L
McajpA3Sg3SAUE6/X/iTnIbAeLpTxLYuBqbQyDvXIJs4bG12StjXf+iOLy4UPm+I/ml83Ax/OA6S
n4uTXG3lXYubrFmXj5nvnjW2emTFHpv5Z73+p3lt0rxVYVQclkA6LCDG0gz78SMbnHED81XL9PrH
BxdyFqiYtss70rpLKhWx1SkhFFP7312ohkS59dvhHtr3CpNtLDo7eCADP1SIC6U4t/RjW7R9XT/Z
NKW1Oqg+fjy7msqbTsVxTaKSXgz/6jjzd9eLyRbJ10QjUQBMB3WU4T1YGXduh26Lx8nwVc9Pt5SU
MhHBskzZKfqw0vHko1YTbZq0aq10Y4TNVY2owOjY9nTuhkXm2ioQKkPrI/aed7ZxBQxryZq2E3l1
ESCsVuWtCZxt1gGKO/yMnw9Z/7z75JiTZgYubSlsGGyWvmF0T+EXau3wl63HW8Vojhwm9oyMabZW
iRqF5ZUeVpJnjW1lFxyZNXtGxjSf6SYSesaSGW/Jj/iPzMxuFYsj1yJ75s1YKfFx3gBLZU8h89Bx
DZFCW1oDuzDl1fKu5ELdYP195AvsGyWTme+iR7YA/Ms7Q3szu3LHhQtUN6B0FHqie4vXkUSNW4rb
ZRptU9lYuUpN/UGypPJr7goOLD2IZgkQrOOgg0PLZw1XOdW3bDoXcMBWsSstfT1BqNbiSYdLgtMW
IFkB5qvRssmklUr996BL68K156P7pFc8dv1TVlcrICY7cgQJ+mcJ6bTReJc9d3w1BjE4x62oCGB7
2V22uHO4AvsVY5um6irKEZC6FVeuxZrAs/BV4GRAq8uwvZRwirTJQhQ/KcOdNdAKdC6SHOtnh5sI
u8I5Rj4zoWPhzq5DK24Od/K+cTKJgUmL15AYAnnXJ3d58UymDEOs2eG239PYXwRY1q5PAyUImoLD
CXPIBCIXD/FMryK8AtkSDQChu/6sx33O1a993ZtTnr/KEmOp9ajU4b9lHUUD+JiISLrXCncjqnob
2pDlWMsWEtc2fd0cGWhjOPvqMSdRFN+3vM4KxnPTQLFWsc2lgKB/Jr06T4tvwyDQzlhH+uS9ZOWL
H5tyLZiW3aBIlbzThPPUk2QtBXekxdzhOmOwR8+cNyWwmFrGVWWizKxkZeGa1k7zKxSNoEMql727
/ORG1EB7qTdzGfCFYuwyE0kZ7M0wyjb4Jc4xIQJSPKKlAFAEWxutHcpYg7Hl1dK5UmJKmf1SaKQY
TT5MYAphTuFGjbFGulY7xKumgD901yqPXKg6FFWYmBeFb6NxdIz05fAY2RMArcnlgiOJugVULu8Q
Ec8CDG1850jL6r6mpxFc4UQSSwqfFc2z5wFP53zOzZ9X8J64O0uYJRes+wmn/mfRb1DGIjTSFypH
ciwQZ+bwhP8ff2SwvCjnARXWpos6zlwmYwH7ae8/3lJ82DyZaaDl1qizhdG3cXVWM+n1cMt7FjBr
nPEfWrYxf3cAZLK0eOdUwiHMnGMoF+cbJVaO7A/2BA9rshBkrRv4dssiU0ms2I9N+6JJb4efft/H
m8R+6pCbsOwZF7Y9y9GqGkcW3H29Mol3GTabQabQrkkYcTDxVcpuloOiqCCpFneHH35fv0zinomH
VqOU/EjrXKfmZZC/msG/Ug79vS2Zlr6mZmsOqdvLO69YJEi8jcXhR34HBH4Rl6YF73hfcO/YdPIu
w9uGer914lRLs48WiQzoh3yV5X8vSlxKCtRQZ1ibzHHNuW+xYLcyFwJzuVCAGUF3QcKHpQNmF3Zp
bH09XhhqsXIdhMxDvpZwfspDmDGFeebX16Xf3TTWpUqevYxfSrgfUn+G/S9F92c+WHmqYdwn3Q2O
7On2DKrpla3U4NfZ49YLSw4lWU5Zj3Riy5NYY2YYKPp+PB5SboP+XEuP1UDuGa/mJD5k2BojVjSH
XYwFZNtiBwYDyjNvOkegEJePff2vV0BzEisQcA+S6oSESm8tqWeFfmQi7Hv68UN8iEE1qm5mHBuA
0IfQ4p4PwdPQ/+oxNIVPfVoENSeRAsP4yvADZ9hF7iucPAcTriNTYk+nTEMF7IpWjVmpCw8jZm6g
jjzwnugwTWq0eO5YFmC+nUl5iam0Cww2riT3SEzeN8YnmxluuotSoxZjBy9jUTUrLf1LWAIu1n1L
r/+MBR8Ro3ue25icBt1QdlI5tHGRcu5KIB86PnpUYRzplT1DxZhsBEg0u3rRF2z2uXO2wvtOvvao
AAlYs9X25+Evuu8NJrPUxxmqtrrxN4pNpT9YYTnzK/PIC+zpeGMyU/00KrhSZaZSJ5gzR4+d8fe1
O5mb2PvElYhpt37BNxhDq8N9sa/Z8c8/TM2sEpKPunzYUb7t9UtnWJzW7mQ6ksZxOww/sCfTqSZS
7nD0Pdzwvo83mY6Syo1rPTbsuleNfKNwBtMuDze9ry8m6zVX4WTOW/oigaHaLLz09rR2J3NRtcsA
IQaPbHOuGTaGcdq3m0ppXEqx3Cobn9dbW7dpvTzpcfXJFEQrVRZ5TrNYo1LC1wzr09qdTLswZ5NY
lLQbuzed9pz/BcreG5D2fDZ9MuMqamwc0yYgRdZLF1541Aed9sCTKSeDCtCpHBh2qHhJdHrhiR0x
mXPkPAYnavRhp5t36nBXHTvAjh35xd5Nn8w5z2/7BJfRYRdkN2ZY3dQUt3Ytdu+FOOsS68RemUxA
txqtPVN+BYdZSpi3KVy+0/p7Mv+ypsyboczk3YCdRH/WdaethdOccuxBFfaxKt+F0Qb4b3CUOP11
f0/19LWUBXWu027PoQF8qXvaLlKbTEBtUMg4hsSLNt4m+so58dAwYtg/xvq2ihVSnXa3i9uFkWx6
6ciI2HNxMhXfQ7RISevSD4P90ha/IB6te8qVNJhzdnGvu/nKr65PGiLaZEqGSqE4TYGFpQ+4Ka7v
leTH4Yb3LCujC87HvomxFrGo7B2ocCSLJstrgHGY/K4Ot74nRGmTmQmL3Y5kl70eYAesi6lUfj6t
4clkBL2uZYlF1zfF0rQ2Tn3iA0+mYpVQxOV0mN+Z+HIMZGdPfeDJWthrmAqxkSH2Zdfwker6CLJt
Tw9PZRyFhqjf8vh+ibeLEMJ4fXBkdO8ZGepkNha6W+IuRBfbejEbS0RrMI7usWg6Ucz/fZIHHfRp
4MmW2rpi3IApwXPZe9feaHlbr3pYn4iXl7bxMNZ452E5d6Vk1kNad5XbSFn3+kqT8Jft5Y3vu0fe
daI0+udpJmupj2xM0gqepmysuQMzWqd8FbJ0XelI9H0wFf68tm5JTp8W88ds6Md5B9GXX4ijfudE
3jWkjKviSNDf99kmE7prCgNzc97EqtcBGonUucLr5MhT72t8Mp+rktRVPY62SlPmeRSuhHznS+qR
r6COs+yLhfw9X/ZhUx5R5VSUhdrt1IK7lKab1YAPE6pJvfTZAZAtQex3VWmr9vUO+TPwjmCRYZ3T
4hQ/us3gh7hKFf8yTaRFRJ14aMnbCl7mSTHn/ak/PN1gKiXQKaawJ0PiD846vKJPa3kSHLrByiM2
K0Sdfq6kZ4l1JJrt+VzK5MiqD6lT1iHt+soWKOBMxwtM9voj/fE+Vb/4XO9T+0OHUJDeJ+YY09oS
/RZ0g7BH7EERcoaQSx3WXaD9soMnubGXQfMjse51dW1QiW4k5iLJf0bodhsdZ60nfYiXFANT0x+u
M9VcBIMBOkc7y8pHQ7o93MfjTP7qYSfxhlJ+8B1t3O9GeiO40BJXP1zR5jr6pcO/sCcUvyvuPnQH
6R6oEZrc71KMVYPoV1+dFuOVSayIDCPzfDnpdzK5PQ4mJx6t39F/Hx54UAAH9Bm3dlRFj5AzLDuK
9Wl9MQkUPmbyShfQ2z2mAiEY5yNfcV8fq5/DpgYhpShqhQBkwYSnkB/v8RM/32Tpz6OYMjcM4PHs
nQ3FrH46rScmc9tuIFObaLp2Q7lQr3H+OqnZKZZRIueLKlXvdy1YgMuTm50s+nYQVujjnG7X3A9+
8yOLytfDz7snFMmT6ZcZOP8WFYnWptgE0veO0nn8+E47OMiT1bsOMqRybdfvAPeTMyxO22ROZcdN
z9Y4TWi28yEWzI5xSveM4VF29XHp75zK5fPRrHZu3AbdacNXnsw4GP5+BliG3bt3DeHxOZIAxh35
duNY/SJ2ypNZV5jaX7POgX6tNN9xnZ0ZWJ2lzsoczrBgRAns3siwYKQCfHSKYpj6Rk+8lZhtVymQ
ZudOkrJVmu5sccPAnWOwBw4hLJ5M6of7Cs1xAC40xWpsyM86qiyS4LUtpDND6TfC2Rj1bdVuTbHJ
7DMH28AZN42U38BvK/R5n2vwdpZxBW1qwB4e11rbU7Bvfyjkb4d7YN8nm8SGijp1gAdtv0M5Wppz
p1gcbnei9P973ylPooNl+37euzJekuhqTOvO9Vz0rPIqbr85Etyln1H0JsV3eftkNM8u25/Dv/v1
+wh7sjHwOtj/CQTCHcJyqrQwUz6t3Un4CP1WhpUmcePw0qQUUZ+0mvxWlk1xMNBg2Ce78BdoN2S+
h5/26y0BKIfPE5EVT+lhUrAHD54wekdrf2uar057WnKfw8zn9jVsDylm57FT5xG8iK8fuQoeY+bv
05G6y8/tmnqWmGoxdKS2k1kDLLFBPKEHt0byvYmPbcb3DZFJPLGjSmMHziUgrCy3mTnZkSH/9UKA
GPTzw+eWXDaFPn7LeE2FAraDNrr4Y8mlfU89mahhj2+5GfLU+GBU6RkQocND5f3G4qs+n0xU0Ado
yqqazZ1zrrjajdpvXRCQTn8vew8eYqwBx225MVZRGlz7lFlKyqViS6BmvFlQ5hvDKzaG3m8TEpea
Gy7zrF7IqXWjIJyWJE4pWMcnb3W2KUAfIrVOlBJ7HH8+uKDzAOAdfg3qlL4eO1NNo94ojQCly2V0
aS6oLVnWmb4Q5Jzb/GfgKPOU+yW07aSH47kni2Vs5LOhwxa7wwYOq9LaOuvY7ZfFZZO1SNISDJPq
lWRGm5CFvTCXqjwg5nFRqYFYRLqVqQlO7SDQ8UJICdhhhCfNQ6f/1PDTCcJvVibd6UqzMtT4Kg1/
yNWjVavLEjtPb3TwlEwcLODlURzQ668A2z1PQtFirqr02vOe8NMTen6hNMOiw4hJGGeJzJwYbhpo
VmUFUw+3pcIARCAetCxeFN1LFNXzRv4eJRCX5IpUPER5kKJSr+OyUc5B0c7c+GEwrq1UnTuhtTYw
R0mEs2ij5SA/OL2AzqUvQ9m4NMWj0M5DzBD63l7Yvb202rXk4IoWyNciMOcQ1ZaFqgCa+kXhM6r7
Z60Kr0sNpFJenhZzrcmEGnTHTXNjzLJoczJkUOCPjJWvT+PCmswlksoC5hB77Sy7T8W5+JmeF+4M
mKyP75SycUMA60em155ROZV1+IYLtcjgJOlEWwquqEBam/nRzOSeeDnVdjSKVKe24EVkSZmZxYvF
NqP/FWnnWXQfpWd2feZoN1Xkzm3rtXTvgIxuo/JOClcjOzL3MBo2Qa/BnrT1Cw5NGxHldzIePJ7C
1YPlzUWWzRxxW7jpIz4kURSBfzRXsarMVRTVkk1lWrhGg9Yir6uXKtBhFTCzrm694NG3bhJ3XVlr
KTumO9wTA6cyj0q3OqeXZAYEZTGORBb85vCI2NfwZA/vRIVfgCMidth4oFwXzf3hdvd8/akcGssA
BQdlvr4oz4MCTMZG6o5odccNzRdhe1qJijw8x16bpbIJdaSCP3PwbRT9zBIvWDVE7N7MtxhjLw6/
yJ4NxVTO7Ghh2rdO3+1C59oo74vwQgeBWjVHXmZf82P/fTivC8XH2y5lDXL8blZI/jLrn0vbn5tA
9g6/wJ6ZMpU2U0Elh/W4Y5GTHaWnM1ucOeWWoWuGR95hzxgSk22FmlQSHrws0BzVtHoVtcvDT76v
3UkUVCI/0kIKhXahsepwnK6ORMF97U6CYAtRGsoCN55meNYBzzSOHFn3fcvJfiLJskJJsNzccaG6
wNsT+XQ8L/Xrmnu0Ix9zz9ifSm0LqW50MaZb2/wxyp916bIIRxZuSZ7Hncn9KDg+trHY001THWtq
hrWUBFxRdVUyV2uxRmh2WtSZInXqPk8T3Sv7Ha6Grr8LjmUb94x1a7L7V8JI670xK+hX5YXS9hiY
wu2rFXon2srA0A8PTG0cgV+EoKkQ1Uz9qolUopsF+1eiTkU7t0EeDfL1gF14H6XrzP4BH0JCSy/8
jQb7VC6vDIrZ23yYBWI0qV05hTKTcdFrJX8NtHbeZcN9lj+AKl8PfoDN+lsYX0gA5CW/WOXFXJhi
dfj599zywjb6HHU6bH4wMmdmJRVmALjhQfgPas7YcbNMvB8YbLLNUTEKhHOR3QBEjswbS/woMuwj
WeqCGNXxAHI6zHcD92oSpMkG4imot9K7UcLHuF/E1rEIvGcpsSbhpeskwJ4VCUc9XLTVollrwUmX
sCBqPneDoJ4en3s+owtNhTLQAPD34R7eM3em6kOnoi7Oy8cBIl6T9Brk6uF2MYn4euiZk083VLJX
D1j37gqSJSoEYLe4DdtnELdFwj1Z7z67ZASi7PkGyzH86Sx9G2WPivus5T0VCcE857LDGuS1rvpz
t//VYlYgB98iwFRUDSBT+w6AfRFFyzJfB5gI6DjAtVaDwZmxbCx9ZroKJFQKSzocB6TzqNgBYJfj
WyW7MOJdllzIw0Vk7Kr+rYKYpa8U6bsZ3vnDtVSW1ItX96WM+lyWepyd3FsL8uhMFMpTqIec77aF
+b1vr1wY8YZ4rorzAiR985REuT93PHs5ZOUyHn5Z1a1eFfhkXAwmzg86BxSsJRVjnmvWAhbHzNPK
C6+CdlndW/29n12r7X3e3g41xHT3Wk6wlD7PnTNZugyTDdaJWX7V53eBvjO17eCLhTe4C8vbBTmO
vu1VCI52KB5CfZdpP0sqd01l6/fO2g/GouWfYGyXsm5dibx86il68swnr8XQTbrh0fX65+Evv++7
T2ZB42p4EMls1CgsCapLXzpxDkwWWT0Gr5pivbBrVYpRLoZjofg9p/xFjJxqQnOKQUCrdjQsOyvS
ojBG7YXn3LixNPOMh0gBAf0tePrurIzhXLK+S8arE+LPJc5s8WT6bzhB32ZFdGNIG6MJN551pwQY
iXI6TV0K7E4TRgGb+BwDqFgHzqKgwnAyuKjWTnaPTNXxfuyL959qS/PB14KAyhhsrg1y7QsvXzfd
A6BugLKgd04LNFONqZ9rYV2UFfv3nPz5gvPJScNtikQRZpLoVjYqBUJ8HhZRszjcrjH261fdMom5
YWQmfwpsAKzMiiBZ2taL16xUlpREgvag3EL90azXvN/iywPut1606TZOcEwoNlZHvSzF6ZZGcrJx
gKX8KPpLrjQi0c2qXKaqaaEnl1J5iXFkoSwxWpvJTrT01V+qHeA//iaJ7KxOksvR3yNStmEnzR0x
rFy/mQ3ZQ1lcRc6yqi9g6BvapWFQGW+c+KUmO33blHoFA9Vhl+e3sJag0ZzY8GRFCBrI0LrLCFYg
J7/W/pFNwp6AY0wCDmATTYrHOwhZgtRufnO4uTo8Bva1PAk5vYgyqcaaeae9Sq5y2VnFEdHrnp3C
e4Hah8NUAjBKbvHH25XQ+xNOyp553+D8e/ix3ymTXw3dSajwEg/TCUPnKCjls8KzdnpLMVWEMW5Z
VStXexMkMJ0EH40RrBGHEdsVGTB2HlxWmcrSLD1D7n6zJfm02D0VzQ5I12OKHPpdbFY/tSdP038e
ftU9X2gqm3VbJ8SxChsEw8ZZF7/xxWntTm4bXKH6mVbQbs121lt4b6c1O4kpvkS6KgjRx6jmUyFv
TxQliym7MNViM5dSHjc2YZGs8NI98rx7gqA+9vuHgdrIAWhzIBe7CqaHhV+7bT4IbKSy5DwcnaGa
X0nPwaJaBLk0170bLjLnAR4iortNxKsXGJT19tT7qldpQBVK9A0H2buWMsoqcjCzfHBiKvqU9X9z
dibLkeNKl36XXjfNOJNY9IZjzINC84amlFLgTAIgCJJP/5+otjarGzeVstaisiqrsigGg3A43I+f
bwIxTB+6lbhakjwv5mHpTpSldb2SRrqMOK0PRyWeLaqvv/lgfw7ut6rd0qx1i/V4YPar1W/Yd/6O
X72ONwFDzFO5wHYeBYbqSMdUF9+sny+Oi/8Mjv3ra8hHqzQGw0If3z4qZ4b5DLgdBJDpwvavGLaP
nz2Vm7hBQZyTGMZDWILf/+gNifDuf3TlW9UuyA4OvJuu62laSRF96zr5xQO/Ve1qXUYXkI+wpeg7
+ay+m3f44nnfinYny5J08Uao2/m9i9netkOP9EHSuBOXnz2Qm0hgAeLj6lSiNjg0eylQgpXfpHNf
7C23al2HzXCrM3HvrvXCwL00rR33yTdby1fP+/rv//UiWk5rw9IKF1+cWM6J0L+57lc3fbOHm71N
B1YgB3XKF5d81mincC+Pf/asb1ZlkYHZp0y8JAzT2Flof3fTXz2Mm/KcpyNv9jqoHobEnlZt/13Q
/XNssm5W4UTmGibduF0ve6PGzqY/69XcqnUBO+KEwXFri4OhpceS/ex+b7W6/jKhEqQDHqYZkQmc
zv+foeP/kyf4tyLd2cNgp+WVqDin2Wl8+NG7cGtPW0iH6wAhg6204/F3hh9fvAi3eloFg9Sltv/v
naLs8/c7/afu/Ycs7p/Cyr/WWiZanAGMadoqpw/LCqSipXF/KUOGnS02dSPCNrtaFCdlbYUVTGiK
Bt1PcK18/9TDDCkQbpd2OGGUZw1itbbds/ax6Z9rm66Av4oKZ4kKqt4hlosZTCK8GtYLmQydQSxh
bZkbAcsDp3jwi1OJiRO+dsaDZaKEcgSrMJW9A9rYE3zN142F8nQJt/o2bPUFRJ3cgfzVrY1Qx2hM
OOkeQJT9Oqua9diJTQ6ilDPN/V4MB5B5N/6QDtndNKGgss3pStRmagoJjPxkQuoKFzsULqM+K06L
6raFFs+uWoFqBOLVrMCzXNakU2tC2hQOd+nV+bxV5J4UrgNKGnVXnVX/7Dhwq53q6FJ4merQKqqi
rAsAhPz7N/1F8LtVTzEdb/nk4TRQDDthPrteBeeJH4oSbuVThMqiby2szt75kOZlbu5/dtM3wU/0
lV4O9YLpijkZfSO25TPHS/X3i3+xoG6VSaLhanZMim0Gc4xlVNjfND7+/KRh7PWf2xdvZt6PBp50
PqbIxGGCnVyzqL/f9D9a2/9esKBk31y9qPkAAyXsMzBtXCwjGq78N/2R5x0weCCmySkQBo2axoQr
5afmPvfQvVYiS+1xPANx/M2N/PnpebcgidKH02PpItDr/rPWPTY/y1lgDvufn6/QC4NQqB22Zv8I
3pclf/ZtmzebvyHFBDgEwqeV0If519+/jT8/BIDE//NmO1hoWzkp0BRK6H7+5v25ftL//oZh5Pmf
F7VFT5gc83nrAchno6a9DFDIaC60f99Efe+Ln3Cz+TswP2WKYTTDytykhQ2S7kxRjWy/EPf1/Pyj
Z3MrzS8gK7WnEg+8XrP9D3sUt4L8ygDro7pqQGH08MDwF/1ZqnzL0tAEjLFt1OG3JbAyjXXXY7ji
78/hz+EAKJv//DqZVHzSMYG8HfhaTjZaSJDll9+NKHzxBt4q56HvMydD4r5bAVHOBXilb/ahr277
+gP/lRiY3jLndEJ0LL1Xpi1nv4brqFk33zyVr+77Zjk2GRMK3DawBZejmA8gIf79aV+D7B8Wzz8g
l3/dtjZ3ExyS0UvN/AxMVfQ6OXw0MUXTZFWo6XrEzQJ86bu//7Qv1K2+cbNWKTyG3VGgK2zl6dKT
aOheJ1TaHH1KVS1SG8xAWEnGPWcoyqIrI0+wC//7z/7qCd4sYsvtFIBniD3VHVo230SGfyY7//D8
blX3HEjfhvQIPq1Pt7mMhwpAM985tqioZ7BIZjOHS7AT98id5qaLdRBcW23d21CdtG0KzjlmTl5w
BbAm08p/bPTj0m0qinnl8bH05ZpiKiWDghDgqF9qfKvEpboij8AjHZPJ80NOPjTvO2vJfwY9/vRx
bnbLsrHm1nL4srUM1Ho2V8R41zexggUa3Jy3UOHY1XqujpheaMTVUflcmN+8G18E2dt5gDJ3MPJc
4rTZ5HtJC5jVroX5VJOt8n/YV72dCpjBGRnwHkAS8rjcVcmP3qvbmQDOS3AyLX/a1hW+Sy8e5+/W
PCzszT8uT+9WMGwraG7qrkV2Cw9qUIHN7perdlR/9sW7grqwsVZ0PFY9CVvvbcwpmu4baEjgCcpD
WXnBOK5yuvP7CV5lT8p78t2NMp7xxgYAFqa+0UVCwywj7NaIfjLEzrPWFv4XeWozKOqdUFo8XTqZ
ahD4de4K/q4rATO0Id8Q/FW7d5OdbXrSbw3+7pExKMCudC0jyCZ4rdi/O0esTe9e4/6hG6CitA8o
sce+46eT3qdmAReIrojGbr5bJjOq+s2QnZQBA3vfjbI2i8BHC7m2yjwcrdwe898+0KXtviMsoley
tqAhRuUjXt41KEw0C2CpcC8bqbrLez1xtMe2/917Bhra+B0B0xU2z34dm9mlpRt4am8zVSSTdVqW
HYTNYcsi2LUGnrbvus1oG2GurHAYP2dtZ+bgQBoru6QJuPZ4mioArD1m2W9dvanJD+AYH8xG+Qna
8sodwW+WKtb0A+iTuipjzrpVZcDOfOZTAGZaMM76elpEOuuwNNR+q2Y6zYi6rP1k+qYawBr2X4EC
h2N2hxJu4qCXVppPTb8l6nehr0XxaHZlqMNUfMjzaNYOkz+mILk+iuyugoaf8+YOMOR8xgIGLBZH
ygR+CJECpd2Rn6rro3boMbNoprpzIqUMCuvA6iXQEJYCNScGJUlNAU3w+NVqPdAyUJnJgPt+r8o9
KNwpgD1hj+kHY+ojv1gi27ugaoaKUSAmP83mIZRFHRL06Uxzy3kVjNVvjxUHe4F9FqY5lXWAkXTg
C2BYCSTQ5K2eUuiPIwCn0gVwPE82MTZSqEGEHjES23FpXxzzJMg9ne7HcjfWp3FOJvx2uP6zo13t
JMGXhLPkQ18d8GuLX8d7ksp4YQk6p5zEYZVHJermjRpQO0+FyQMT5+xxPIzQoeTo37mHhm+Z+TzM
DKoaBGJYcJsvonq3xKvvp2P2Mmcvhvys8d88I61gfVd4sD+vtX1dxmW9z5bXzFyVDnTCDVAQp6k+
9vXBrNdIp0MND9QgGWaXocaMMrVvmj0vYqXfkUKH0To0M9ohg5aizPtYn4+o4yRUYysGDLRonsey
xf6CSSlkF/y1Kdet5PusnmFUOCW62SYDg7gCQy+5RlZ+O60a+whBcDhoB2fcK3cIhwHkY4xUN2++
c9/OXeSBszxzeQ/T+gg4lxAueXvkSfFgHBuKGxYbvgB1XD0t3doZpmQEohrMbpcygK03vAWyHC+p
Bhf5CVFHM7KAXBuzLDERiDzM+pXgR9oVJNl45KqsAilAJjUhMFmm0DcFDPFTKwPnEWsqr+WeFCfH
Pnr6qfGhy44gSEdPzJA5vBPePH42zGlHbfNuqqFCsexAqx5L1FUXKJ1a9HZxTvfbSzUUK8K1CPYR
MQxSWw39Yahwa3nX9B98AoXHdzZl3QWZVaaWdZf5DVC8POg0mISgQTIJC0pzFZiNg/OojIi6J2QO
emHHHntxeYXJVujPexoNdHqoUUyRHY9K4wJf3sCxVcDJgxTQQGHt+dSOSD4BU3Co8ARI8wbWPbz0
vRCu+Sv0+EMNTh+gEmmWs3Oh9O/4g21AlyeK1VSvHcyde2OEeQMIraqIW0CXXzLzURb8YMJ6EjRX
yJDz0LT6BNL6uBevdETdpRXPXJ9+GVD0eUTbTwKbQLvUV+/MsHMbIJIlOKWgY1vDmuPENFaYQdD7
lw4SeKCpAx0iCVk7Ue9fvZsqAMXvZ9YGRGbJNMuILwXACU5SzmtRD1ugka+cBQ0lYjdtp8syYiy1
jFu5rcWzso+SPbomBvjPWvuEEqrWbxwkPPgTE4Cylvba5meFN4hlYPRCpH/FIZeQ1FfW0cAbY8oL
7dCTN2nijmnOY787lgqFqseyuNhYLHk7oFW/yUyyRXMsbEkZudXr1PUbBGuCmTMNxOjO1qG/NuJe
vxsNMy2x843Wg+XdLQJiyzqqFSbP2FOXYdaTVPhJa0X3XdvFNrNRVstjkKTuC+u15RsDfAor76NG
QzUO42VQacGBVlOvov9wzLUlkPT168459/TdWARWxA4mOquSrYb6lzFsStxSRzcQS63dcUBGuB0d
M8jKezWn2iijOXuEgsjojIjYJrjaie5Be1W8TxiyI+rsiIiKC2HP3E+a6QjuiTSL9TDcodiDLbSe
1ftiG8Cvl7GpaWm94C16cds3gbNUbnAU6bzNiBBb9jBUKNdmianqfdsacFXokHzxFQULrOmSej50
4NeyFtErj4RxMqoubeEGy8SSZF4ZGJTGhXPCMOC6pocFFexarJT224WHIUQ7wN3DCBmFTx6iTIiT
kQOHPlj9B207h31Dgmu8WToRZmK4l9jkxbmpkpkebSsCjjXHmKVXpLqVYjOGdiysij4o6kg33nR9
NZlbx35Y5NGwH436ZNUS7bEzA+U5xwCztIPMPI6+nxjoQcEHo8R2qPKngUYcFDJJYepwV4wPGvY+
7sNJfejhf7xwFG/xMzD6QVp6pBRa6lLb8uGNjhoWph2oka9NmUUlhGWdHo8ECdm48jq598E+50MT
2j7ygoUdTZ4B05Ad6gZ9CGQtTVVFsBcO6bBGeD54/VYiOnU98I6UhjkRqaac0PQUUi3YqrZjbGI0
XvYXotGkGvelEilpNTjkyYAUCebITjmKV7lAeRZt3yL/1Oc9CORN9xtWkZpxqvPNIC9ZIwOHvQxL
FlNxKhhi8LTvi8elgCXuwiOQkgaUre3iRTRPpZlUCnZzMpGYr/ErRDCK7V2WiQevlk4BdV1+8nKF
QaWwaAu8RB5oTjBGQQSYngi5r73VMhyY00WscNJabjvSHIxeHSoKnRaMgYCD2zF4ig3Q22sF9hcw
KHAy+o3J5XTqxF3PWNhnWVQsdZqP/fswsdUkYw8fOiMcLG62a5SCM+4ZySFCgZ9AbePWb2bTgRhT
RPOgRQDqJYZ5D/VP0II3svi70fllGusmuz5X6yQyMxixhsRQbQc8AhcnjAJsqHKEn3Ta6n3SVu8L
9rcG2cuCnN7yUYPAS2whw2ZWnqjKicz5l4YNzoUbsOSHmb51SKZ1OFR4+WrBU26ZCHNnOUoHXA/b
vi4AkssVFWQ/YNDJcj48LpLK82OqYSosa9fDrAcWB3IE703Zd6vaeJ3aPnJr4LxhA7E3gNfIHDPm
Q5EYhRuPYsU5i6Yaw4Ta1QtjU8l95cpL6X669ilz76rmhAR0ECLlnYqXakso5CUGC7tyBZOY0JXA
HiwS8R3TKM2+NpwInJugcZ293QEYz5Abduaq6edALE3a1djYWJ0KhnEwUEVcMDdMhGeQe9JWmhir
stPR+VAEXn8zGg+j1z9Z3sGaHvr5GTnDatTVK2AQ+PHWlhqgY08ZgpuCfut9BrWeOnGJUuziHqbR
C4AMCieJlxFpec/GU9HUIXCprRKRD8iK7IdQQ0Il3QkibYUDwZQa3lPeWMki293YOsGcT7B3YmcO
t8qcGyfbwZajZCBYtTWtFmcBL6bltmBRhloEqUkoRj9kDUzCXBsV4S4gC7Ib7oei8EJPXzOObLHC
BRo8FC4ip0oWb4KrdH+a5ZH1bdJXYg+IZAjs0Aoy8lCD+4WPi3rQZ5Q9jKJdUHmYv7L6ajfC8NvC
Y160ZUda6Mds56VGQOWw1zGQFC3m54BBPzcD6Ktr1kKtnakOGSaIJoIMH0Y0plPHVjPdVYtKWyxO
vxthwiKDEZn8VOUn35j2ywDzDcvRw6H9cL3uaBZb3r0JK4td38TmpSIXtGgP2BwzP4gOM07+tq+0
ACbUMZz0cLbFnFuXwto4yD6Bpomy4VG6ZKWzNoF9+dYiG3yO2njKnTzN54RMsWWBuAjbodFK58b/
XY6wygFZvvKmKKdRf52Y3kk1JN2cDN4RjK3Ax1RfqyBUl/LAei921Z1pzumAGlCn+wGc+JKpACq3
b3ZsgCCSQ8Lq4+DYR6abozn2MOCISN1HmnchgzgemWNJs9inXVwsHsZV1Xr02acHb/BAAdeGCCf2
fX+Be0vgmmfZFb8aOz/NiDSYgmxZWizASeu7poEv8rRrjRHJHezADUTtQkztuoGxzGB1B+JvHcyJ
wWAnUG6Lma0O6mR/lfV3gu8VdREdnwvyC8Z8fdDDyLMqcmxpOAEVAyT8iOLwBLakcVA+6jwLpyEg
eYmhd1HFrb2Cx4BnWBHWVtovDy2mJSk2XkddYKMY9z6syrPuXjnTvQ7/bllXIZo+GGxMhZHWgHH3
ixZU07wjmopH5SVgRUAoEEqVxSyXgVveG7SOgEcM5xnnCRwkVbmECktwytpYLo+eQErQ2GHjuitS
GtjQiZa2EEE2CJXVAO99Pp2Ihd3VMIaIOdnjwquwcfLDYpPI1Nd6VZ0I+/QZgEEY4BTWFC0YT16g
NZ8mOwRsKZh9cbDn+8U6tirbLoMZmz3Wo7Ml2XnBoTzPhzQjOAVTFpmDHYIzk4IGBvzEuOs7+9OG
Kz1c+ll3GqzEaw/U2MATOiDGi1k8jvl5JHlAhh3iFtTsvNizEmUNJqGETlxY6wNVdq/lZZhlZlh1
9QltLuQPAET5ferO5GyV+SqbyXqoKMDNKnGo+VEhQ3XHfKe8x3lk6FYhYyANSjBLUHArIQ2YYBiN
bSsED1dLAVbc6JBiiXHGgRwFBvi2wRzaDCwLDjwNDXqcJdDkTdxM22buwcJJQ3hoJqt76S3g0+DY
7y1WSq396GIA9+pl301B7fLYJF3g+H1YIdqZtnEstHyv0DJWemRjFExDptNQzCiZkWYCNDC7r5P/
Sep8y0QVGMWvoS0e0JU5oioC8wZj0+bY4WrpHXyb34shSyG3w2nh5Hfdsc/P5XR3PZiGDZLhYrDC
Uu3rFg1mz9y7ag59e0B6tuBctKUuP/Qg783LG2wRQ6+1ArPV4sV/LVFTVFhFqBtBj1vnaJGPS1Cj
Q9y+djXG1q+VnPxu4G8lyjUgpiMzqyNGP0G/QF2LhgJrTcCofrbeJggjTXR9XfKeefnFB+0TCbQj
/ZUrcVRh1i6vrKh3AbS5jtLwOG+ctCExx5156rPz3EAT3srpD6g4hga+eliJp9Rf5a0HWusYEq1I
XJTe7NHGAR9rAliAwceM9nQNPGuLAgzfPznDU+ZyBNnPBYFzwMhnmdFDo40riqS1BoNAGhUUyCWg
dPXn1IsQ0nTAB87XsoiBfUzZw6U0Vz47oOmGKRhYm7W/C/ZGRLYt9CE1GPYdYz4BkhV79ae2pE7j
JGa2rn0rncC/yhee6nhrSwv55+SsHGQPOBsb1hLnM8BrSrfWzPNxru2isqGrph5PLXltDXnoUI1y
HCuQI3J1qh8W3NqA8VYBFEPhPTfLRveeRkh0qPa7m08oa8z+xYmqWBUf3PR3BFWhyjvMgiQVcqpW
VZjyfjWdtybbKFTa+UoNbSrsRGAWWav2FTK5UTyX7bpDEcOWsaPvs2IA4IshP//Vwki5zN2gx2Li
hZ0sy+eEhGXB6XKCGbcldpWhYoYCcQlTJQfjTqivQbatQCrXnjiMLWXVHkrEaVYDntDU6xzkxJos
gVFCjtaf23GKKsDsOpxLlylqcNKG9ntHR3/n5dYK7Fxs0jQg02szyK2eHfuiwCT+saN+pDEZDeTN
FjZcs4p9idaFjvuluounP64HuzpqDkNm/Nn4IziqYzwyZH+diKpxjEZagOuToVz5AH7Zivipjx6X
C6pP4dXbhj8Cdx2SBblV52ylj5EaHZXc4XqOdPYsnzdEhJgLCLkHbbrbhFoNaYlowhk6dVLZu35C
ECc8cHMRd92EUpOB4QcVNsgKJmajYgchKoArbMQLyAzMvWBSGZkT734L2T569GpNXx7p7MU6wJbU
JZHDsqjpFf6ojPKShbmpdsrHi9JUOzofgHC7K9l04lOLSXsEsVJLbKNIxy5DHQCz/a1aVQhV3Hv1
QJFn0L8AyYZ5OqQhYBvmJuKG+zRgLsvQjDOzyaMDVxdUJx4wpRvC633PFvJQtWptC2M/2ON+zqZU
QEqro7Jtauumhu0+CpDXP17aGrLxNvamMqhHbY3t0Jx5jjMm0jE67of513TnD9Z2GIYXU0GKYuIU
KjOVUCA8A7dzMA+sXXKJEhsIh4GB4oiTmyed+8h++YINHp4M3lis1MzfddKnDQCKTMfIXmNvGkOL
h87RUtW8Lpm9dSA3mB2gS6rYBPUQE1AY/gcycO5eJgFRNJsPZmZE7bjrYNIxvVjeFFTZvUOfKScb
2VdbeNu95AsiN1EpX+bQKbFA3Cd/BO7G+GTjEwOfw849AEIB0RmyOK/6uDHVUfB6Cjw3v8OhBOqA
aGxxUCfP+eBvABF8mxSku263n5mzNioORwldq4LSG9CSQh8KByGFQFSV0MErvF9zrGwt9NhOM9TO
4njG84XOO187TiW+spXImzzU6QN4q52LNJ8MwBT48KowOzeyHQ6Yy6KHjJ8deLhJraRIopxwyQ53
rFg+ezvteQ+Uiobqm8A5g/AhUTj35+RB53de2Z01xmJSmZtWzKhfs0TA1odaUENNF4J0VTCy4b2J
sxneMH8kMAzqA7d4VeLSoHCREXOjDx4qm6DGD9xBzrR0kWYfympNIdq+VusSyruVaZ7t5ZBDi+8r
FXWANMRWzWrIqe8cijGWsX3zr5ONlUxyYqIJJpPr7wGLSSz0qhj+PqBJcP39dVY065Z4QTKoDD/o
MaY2FO313AO3JFy4kQZSxBqekvZVj73WYddisd2AhEEs+dkDL1FzctRSnc8p6+AuBCsa0fihC1jo
4p4wzhhVaOtUW9WgCMORSk8Wv4jOSyfFA4WuczbpCZWoP5EjBdxUh+hF6iwcZnkByuWtJ5g/4GCO
Nq8ZWq7Tp8Pvvex9kdgmNS8BYjVlNsrB8PoY+w+vv2fepiEj9lwRc7Wf8jYRsogteXR9LfHwx/vl
N07H8ej0GylkKogdwewVMxQkQAKwHSQ4UnvGy5TOr+28zp1tYwJ43+6I+8h0EffKCOiiRxqqBqUe
+zpmNQ0zLFwPo/lvAu9+jxKvgR6bSZCHdygYz5ilMKD6MvK00PhzMZqPvXJqLEeVovR11/gbrV9V
Ho3VsJ6d5U1H2gn8J4ymMABJ15laZYytpAZjz1ZP8gJVKimTzHASHQthxsOW+cdUtW+FaLDC6khz
FbbaD3+ewm7yHwsLNpPEqy5+aYRGBTG9Bv3ZUpp7GMIktDKQW29GtcW2scYLng5cX3MDcaAaP11E
qU70q8W4p0CXuLh/hqc/FxIlxsyLZt9+G4YRSrniTKgbWCP2aKeFm1aHAtKytKt29JvI0+1oWs4A
BRkhQblvmua4tYodXFvOYMbslKh2vrus8sJcZ5q+0lsfpzp7lxft2YCQaxhEmuFMMDZ2wqpxZY8g
j6BtYdR7aj1UAI+W76R8L9UbxRZgwNuk2g3WW6dQah+O1Dko9zzizNbCK5iiEomCiabVcbW8l+KJ
zE+V/JwwbtXOB3tcoYYPmaDuJ6igWrkTuxXGFPbX9jU3KEYwT2goGrzFFU7UPPuoyhB9rQ2bSZ0r
vqf9wa73Rr4vjL0+v0/m1c/7gtcwGvsqkZp2hiloi9C06GVYZxhMrtT8nGOwU3iH0TnW1x3wnuXV
3eziQMqauGZjiIfx0XXv3El6C/JGgR0XlPKMxFMRIhL5cHDJLy7yXQdF+DaHxycIvlYfLpCmwCBw
49k4gGFW1toAjXs9Xs7kVGlHLlE9avdaZt0tFt852NKojVbgCrbkaL2lwsHYMLL/5eSoddZ8wqQU
coud1N8Nja4sEK17tS/LWGiPU/HAJ0CFNygVtHCNqtTVp0ZsTSftLRI13bzB8b/2r9/3VnrWQSsO
Yjg6NqxL0O1FM42ierlV1aaVvvVSLmaK6aJt3b2aE9lZ8s4WE7yYWx1uNORNdvLogDQYkfHN0R+H
3Ehw0kooKUA8BO5qiNvhF2L+eaFkZWvW/mqPU8uznz81EsJ2+aAVjw36RcPF76Oy9zd2vvGRmq9s
70NTF+elLdcaF7GY7VToB6M5YpQfbY1QpP4IuSmNaQbDHmHdz40R1ojHKmN4bw9WPZ6L6uCJPIZB
elqb2Yubn3NEBN2BwQ9yRDQMcPDzi6D1Ur7GcaZx7VD6F6nVa83C+UfHD+pBZrqHUjLWJaqS2qWn
Hw1t3gnr4mUkO92iW9dcdmaP1rMQIOB60PbCgLVGHk4KP3YQvguWuGg+goRSoApwqXAktdsyUYDn
8sGXMc+hW8qtyBwfwAWET7BAz3mrD+8mVwl0U4GJ0keNQobT6NFgaJep/8D4FROoZfT4L235IFV3
8eXF0L8Dff9Z/+LdeoTZORVcKggFa3CFW/Tvv/Ee++q6N8qkcmo67H+4ri8SRva99yNlvHdrC6YX
hd45M65bopEpV/pPBZM3EqQWCDOz96EAmznMpPEVfaOk+mLAzyM3AiPaMGsaGg2bkuWuy+J11MbY
cA3ssejImnY6VSyktZk05Dcw4Zc6F0GP+islPKIYeW9/uVX1zb188Z3cenphyt+py+tnZA5aU1H1
s6/61pZnrJTrVx2+Er05zGhloQH+Ew2N5181Qe9vd0VLxf/5X8b/9heXjEXTYGIIaPgyBrD779f9
szTUu7XfKSzuV5mJ+WZsNq3TpJZ/wLE9yOrlG/HPPyLT/xZMef5VDvivOy90OmhjoSm4mKJcx0K5
DCntkWOjOT4aa6/Ug0kDg9Cy1jgxbgvHiW3zKZtrpKHHlqC3MiIOozJiZN1B5+NxaL6x/f7y1q4v
x79urR6rRc8pFMcNqt7AxWJWfQXvAdr3u0p+oAe9ZnLVDg9Q+9juvoeFugsXC415sHGoghpnCJyE
QAXcZc296fxsfNe7tfvB19GhmEBgU9tEqDmDlPr3r/qrV/6qoPrXp2V+I4XQoXQd0Jqdzd/yZ77s
V970f1xYdbzz+IIL26k2BGD4/Ox+b6KFpyrD1ogLy0Yz1C0cQ6MfXffW48fjdsVUwXG7sxlRqA8d
lEF+dukbcSCIeGa7SEwitsNWr5Ni+lmkv/XzyYETaOk4z1vjfXnqPv5+s9af9YTef7n5FKbmObOH
cGxDnQWZx+hc3WhRPpmAh0fh+1g0FlLA7Ey0a88axiAc/UVV73r7BS0ITdvZ5aZANtGXwGKZ9hqd
iKQCKZctH+0IW1k1Ha7d+UIn6Wg869nbyO6Iqaeudp/TEYKojbG4sB/GYmqMu79/rOuz/kO88W7i
jWeWuWGi4r+t1WWGV4niI1gMQr1YPXsrenzEPJt+9ore+vzMldO4NcOr5JXHhSee//j3z/DFUr21
5LFaW7aGXSDa011XXs8Kf7/uF9HeuwkBri17eG3i2Yxah0AMCqOWobDkgwD+nUHsP+/kn57/TTQY
S93SmYM1UJp5uLTnttvp9n03vg41QZUxQwN5PVo70e28+rUVR2zrXfvENA1CtypAFROl6zrs2Hsz
vhLtknlPhfkCvLo7o2ALogZI6OLatdRgs0NR2unqpGO/LfRJQcJ2zR7b+UNRPTpFBC1z4KNlU5LU
gPmSx/Jw8PamTD110lFH1H8V5dkx3snygupzOOZHYzot7pXFdmo4OWh8O5WHooPsoGNoMr72/0Pa
eTXXjWxZ+q909Du6E0AiAUx034fjDw9J0cq9IGThvcevnw+6d6ZFUOQZaioqKkJFEQmk2bnNWmuT
31FldeNnJrhIEDz+HXKGTjXRYze/H6TYFOn7zrsowWe7F357hvX9AibctheWUEEKa6IWTaJZm4Ng
EOATpRq0NceBRL8C/OiuLV+n40a+KYiEJcl31w/+Sn6OzrJPzXs9uLnWQ/Q6DeWV7x36c1DqFzb5
UnPRyH0ZaOAHTu1P56E4c6e/ZNTUwlEaQy13uhK4ftZ9sGgvChSU9Nga1S3pw/ytSce11W7w9Y0+
qpUQEx2mqUj49qaoj0F8JNrvm72VjCQNmWyqGrZlXPn59FGE9TtXZqAN1K2TBRuUBfc6yeUhVEd/
OqS+uQ7S8HIknxyblym9WULzHLP7pbmaD/Rvd3cjkz6bYh2f4AIFgv7vVGjspYxWV1PNrgIeG15T
jQvPKab8melhLzW05mYDcZqyYzyLstx3iBMHVf3lXbhs3hnWfVuVaM+dwgkNhm0anXFUX3rphW3U
tRTGdcFzAz9dux2ZDsAk/d/1TrSXak2Cdh2paBEt179RHf27aGOprVRrRlYnA1wR+6P3oL6+fke8
sNWWukqx8mutA6Yza5PU0ab+y4hrqaSk+jr3+nkGpo/T9TmljxcuNGtx2tMWnXbppfhybrmvXPDo
YJBsAUzCaTZ/Nx+LoycjDEqfmMMp/9xush9/99CFkxKhxixCh81WfSztLVmcv3vsvKa/mYm0Cgm6
c/xEUIyUudxPrz/2pVk2nz7WsPxK6w2DEM5sDzYA4NQv1nZt7s3knADvS0MsTl9soK3pgMRFV56i
xI9O3UY0qnfjM8pFL7i6S+WiVkSBqekN9nPsLwe/W7lJf3JIZ47GDWSev3PTf2ly/Tb9USJ7NcQo
5xopMPOD2/i71xfghTO5FCIyStm1Y63DqX/vP2h/t7GXIkRK5hRsBSUCS/eOJPXhtL/+ti9YUrk4
lMrzkd6co5UwPsSAnPCv8iDbvv7wl6ZicRwNl5bCKWzHOVvbd8fR/MvZWJzIYowsMuNMcV3vxhkv
vnr9fV/YeUspIiQMSgP9sJGWcICCG4TrYzBzt+UYbT05nRnkhdMjlwdUxY7fRAxCWnTGdVBfkKC+
zPrvLhq5OJ2mRb8Qv0bTQZV1uFJS3+TADV+foJcWdBEv+Jajx63DgloeanAoP5zxml967sJpdtAT
T8eRdzasTf9Ni/avv+6v6PgP8c1SE0g2veXGbj+cBJywEU3ACEza4F9GqLNqw/fJ70A8wiuq4WqM
5UYbBBSuowJzKYyVopyV5KC53inDAQAMzaMM9lFhUvRM9/30KLNxrvSfAsdYA5ac1UHNInh0U7l1
RrXPJ7Ky5l5X3YaE2VoioeFlX2d2hBYLoAqfJ4IsujlcKgT7hik5SdEA1byvgXaHivo5arKp/YUS
/VYnyvJJ9SlKLkGS7adkOBpNtW3Q93OyjTapy8Qfj27Ej9sfFsXU5nHS/V0AM6lLb2r0/D155xgg
E1IDPuojAnagC76+Ps2WPa//n+Z5kUuBKqzr+KY9yt0NXNv33vBogTfSAFDmzn0+Mj/e5z7S9oZr
Hke32TVxdTHWihrGhd2M1OX7Q2pfZR7K5eBTJcrlg0upvFh1zvc5KxHnF5UNmcjI97MEyWBuY2AA
vrgAKrj3JYQdfjpO78r4e2R8gfoAw+Eho3CYycNE7Xlod4MExzL5yBtu+jLdhOC8w/5bDu8LCaO1
rOtVAljYHgZ4QAepR7uY6sYEKCmhUG99p2u06k9m+6lL3H3q9HsrIEkCQnv8mhtfIzqVDP0xApeh
v2uSneaCu6FmW+rrqjgOxk/S9OtetY9xnb0rtOY0xhSVOiqVkJRrM19XQMo8MCaxiQZs/36sQUp3
NyOQeT9lJqJrm5ocBDUwUqighcjua+1dHZRgwOQhCeR6GLW7vAHz+UXXx1VLsFkE+S6e4vcD/b+T
8H0+Ddu8Oplqlwtq9eg5tnq1sflhn76faIXcW/2tBoO8lPyyEXYgZDWxMQGMt6Ox4hgU6hodrNVQ
HFTRrKr6lgYa6yxst6b8lpSX1mhtIpWtzV7/kNUlNEUw6bxVF5pfFTLutJo6hC6q633X7sREZ2s4
KWlQ3w1lMaO/TKu+G7tm48CkaA1tA25jP4Q34KbtNNsmCJTbmr7uw+7YgcL37WRNW8mpoO1EMB01
CFbymgZ7mwQ4umvFNMpw1jqvYDF0CZKl84FizQXGrSG9jfSqo+7Vu65XKJ26FzpUT9cb4FSl28Bu
Di21tiYMtglghbga9qX62XTeLgzdQ4a2phGY3zIf6DQELZ8CrZOKrQqNTZbcj5U5S8SslYa0b5Vc
J8b30L4ZoTKQJF2TDgGa6tI/L107dntsAms9zrzDyQNM9DFxi1tnQpOJCoq10uAjaNqVGzVXBYXf
ctim8uNI+90pvLSRv2sPBEI35MveOVN/qbt3evBj8GFr6kASCpDtVr4e5IPo+ws33pNRoi7q7S3w
Fgy9GvwdVTo0ONYuGHRgQW5NC4erXhfAxTJAmOW2T6aH1oEQVAIbFXKVsWIy+1ANHwQ7EWjUQJHA
67x16uVApdJV7WvrakSDhLYvk2uvzP4Dusd1GKzjAYpJCjJ1Sne9eSGAOagmAM5G1bIA7ZtAAviS
xya0wmMZmavANumTiMxfCrOxugzHYYcKFNKD2yi+j1MH4MCPznRWdKjR6wstg5xOnmjoWPBOrU30
gkxxZ8G6hriDfLiBfFZtfa7zdBdQzXCih3S8qwUAc99dsxhgrE4GjGE3A2/vso9JRjbxBy2tUCYy
4WIYh6R3bn3Lve/sE/CtFNhzEV70KJoXw05V6qrFQNv1Ry2BExjDFQ3rjSgQa45wrVDcomwCejYJ
4m3SfBwszmcLTIeOI535A8XGtSEgYI1yU1hfStCtzfC+GbK9CG1qr7exg2ymcwAcpDfxug3oHTmT
H7v4Ip/e6VxhevihbkHFR19cJQ9FoYAbVgfXFmTnulUOlTOxupUmOHQQft6p9DaP2caDtXLA9Qv3
MLpXnk27ttpGMTpfd82jo4PeBGO/yePgh4iSCz+4T6mvc5bmC7G3AEDZH2SfYSKz7dT4HzyqXQ2w
4NRNr5T/2fGBwrPhGvBzPf1hViOgoYIjKpz3EUiPjBY6eTzdqFI8pmDixxR68ZBhlyP3c6phEYMh
rvbJoDaqGdaVRe7ZqvJPVaeOnbgElBqgFoPGA9RhFEhVtjPDU9N91aurMLkyxCenH3ZRzq08UJSs
Z8nc/mRIrv3vY1Me68Lcx9EdWMPt6GVXRABrybrRDaaK760CTWZogI0LvraheOSlB912ryrjqqu+
llTk/X7dIF6vGnQM/WI7OkerGlal/dg4n8ktbaKw25TqvZX+NNV9F32ib9hGQiXxcTra7KsNj2Gi
845R27dVdFPUtEvx76PqfRruOFH73uNpVhJe+fF409MTLNQu4t4GS4cFBoOLtuqaigtEPKtcxVEN
J9i5qDOx7lPAA2kdbdvozsubU5fB0wCLo4B5l2A3FZ4JwZRy3U/eeCfiDBwuABY/ePCne15jIwAd
Caf7anbeZSVuNfnYh/uGnDBUqiHsj4l2YXvkhN2rmBJSAYh9lktJR/tbm3PjdD9yuHnhmOzSdrhs
bKhuLue3/Oi5+nEIqLLWIDs1NmsiBHwZb2VRpJtb2mrhgCvc46jdWe05Bb0XNC3spcZbQPNED0JM
f3LH66bWNyG2ua5ghpc/ZR/tM1yrBqBLWGU0gYLODn+A7r9bX2nrPoD7Fv6cjPQu9rjcvPsqTTep
5ePnGZuc4xnl5B2dY9N2gK4gvIfNugq0Q9XmoMJduJr3bgIyNMt3qgFUBTD4dZdLWi+4zL9yqr/F
r3kTtHERdGR6O/CKCax3xGvK28BoD7VWbkKMMUzjQ2/uy2K6dPRPlfMdDOzKSNTGzrtVMMG9hIhV
gPIYIgtG9js6jKwmaBH9BIFU25ayPQErDIfbqEi2BZLzKr5pM0irkXGqZyxhgYNKqa+RsOLtYp1k
D7F+2yB8MDX9xsnNrfDGDbHq9xQSqhtPu9BHlYqiwXhLw/RdDpEzPPbwxMLmxgLFZI70IBKPHdKM
NmSSyLtKgm9Aaa2iu+jVXcQ9FfXZ1ieWdFr7KopBpJHN9/CsILBRZ8hj2iT2UKfrC5SC9FVahlDK
dxWU+57qdAUoCHMwVZ+n8oTmD54QdGU7/yA0pK9JJc4ytK12aZX+XYPhGmECDPXOLa9c67qqNk14
a+TTQUTHkXWvYXN5PqhiLT+Yhr8GnIZfcOEVey85Gn29VirYTJgzywbPCdnCkYCz9WIrnXcZRlmU
7cpocqw4kE+IROYX2d716V0A/4wsbD6nqsPbAqAcihlu5e7CGAfU2WsKnpopLsPketI+c2WAyOw3
Jp5T0d2NEXVSfye8q4nLsyrvncnZ+MZeG1b9nV1flcO08uZaizj5062RPdj6jRVXW5odryRF8rC9
au2PNbzM5Dhg1hTusqWzk2dcPHoCMes+hZ8dxCZiaP/1vde/F+I28L921SmMPnhwq0P2Qsr+M63r
wv/qVnCpeHD0kFfh3PEaXwOD60Ddp6RFfwXPd24CWDiDDW6ZRmjbFiJilYqHIbnNqavbdB4AaLt1
UuPoGvrOUd4dTbm3sXuiEYYTV7uiAH5vGJdNHhwzoh8PiHieKJBTLI87Ui4o3+f159S7r8NHPXUv
IAkhCGg+eEP7URPFKeFI5/a3SQ23Hb0/6bxAm7dNRuOzmvxTmz/IBgshIDIE+YUH+tMMmQDY0qHm
3wPwWtfQRDvBJTDe5qlHq7Jh1XnXI907C5Bu5RdPv+uMfFVBxHBt9Avko4VAbRrClhXxpSweu2Tf
Dh+jeNzk7QVyZXOjUNxWUFgSw6ibVxlH0Sxu6Tq84pDBgYfHTOsGDvsXPbprcS8Eq+8+wu+i70jT
f6m8k0lV2LghXYK7vzUAEjfTlSUvw27YO467QQGkEaeR+yOVnyOYDoP7Xjo/dFr6qTDf+l1+Z0v/
MYOsHSIzggZKgwz8pvWAxgfcQDHxp4+2957/qSeIOozBPtW/ec24dQbcAFDh60oeZLAf+xIm+0mn
iJkoYt/6QxzlEKJjcHMtpHZkGLr60dHqk8hpGlMGDTGz8g4T7nXe1h8DBLKV28LBCvbSRciAKpGC
g9g14DzTZuvDOqhl+aBa94im/nUPq98eQbUmm1Qhn6ZDvNPddU+LnWgOxXtcIdj/rbqxIP8H3vXM
okE8xXN2zeBSm8OM+7CVERZIp2AHoakkBuhnZ462eq427ALgvpk/bBxIE3Z9EYpLI38/kEAzkxGi
yLSOPTxyuBy6cu6KiT4h83q64z7rDnV3nC8hIyl/hjI5RJ65hnK+dioIEfJ+JIWQkm3SoGRNib+B
8IFkxTFsgUGrwzBc1JHzzpYpxNrwyjQRyU0AFZbNNvD3EaIrTp3eebrcNzBh/Kq99qR5gW7afgyA
TvU0e6uGwySdo92KU52wH7FIDkLMvfVJg/bjZRio+s4H4F9Vn7vK29kp+OYHevYUo3c5ZvZ9EvcH
3QF5iBDOmevshfzBIlEIc4nJgDN9GiEWwosOqh+vP/iX3tyfMhOLVGGvd6qXRjmcnLZ5xJhde8j0
DAo/1EQYgh5RI/6/kwL6dH4g14APotaQy06Tpr+LB+co6ul94PyMXP/a9X6+/lLz2H96p/lK/+3q
ria3BD+vkA1L5CrGCZohyn2Rb15//C/1tz89f5FhlLHTdWVCSa8Q5qaZxGPvX2QGrYr6n6F277c6
hfmj3oM0bi567sR2jK4T+7o82373lyDfn95gkYNEoDxX7EG+kDzKBMPeGFP4IOUWJNmF17uwLugy
mb8b6KMQwnSuuatSg1smu2yKE1DXAVUFxxB/l+s3F2nLACJYGFMYPwXaXu8fp/BMfpHb9YWlXCQu
bZXB3+C+OkG+X5X02CUbBy/xADTinuAZckh2wgGilUeyzqj6Z+G3MkGoXt+Iqb7PuVGmQG5KSGrc
BVsJVXqAt5BkhL+3XfHJ9OXOUu1OTvIiKLptoH2SIMRz03nn5h/7oluPfrhN0/flZK/7GDZccazr
S298nzXlBnUjF0as3ryromidIipSkWguvRvTuXCwpti0daEuYf6V5YdYtKTX0LZpeAcIZVj3OocQ
FE9ru/iEVEjiwWa7aDoUucUGFEib2jiP0OS15kOAoRxgHA15OmcS1p5Wr2aVgbIt8Cq+xAHOYgxQ
FwGNpIEZGjhXjRqOmgTRPyt1bJ3k0hVbSKxygq5YXgf5sR69tUWK0CAPMZjpIUKIKyYsyBvI9PpR
FvEKQTc4qvn4GDX5pmqDI4KpKG19sk3c9vAYlxcFKTZaLYX+l2n4meX+qYDoUwbgp2ExotBimHur
v3SRq87pa0CJ7HKawusqDLmN8du5VXs94qykG3+AAd5DZ/T33s63dNSmbJYa6uvwKZLGVZb/NPPy
kDjjJmlndv9FETyE1fQp7nF+FLxBpW8JOddFyI0DTa/OHrr4yoivAIoi7uRFO3f8aqb6dhTRnd38
cINv0gg2RY94XGqT+IiIteJVZYj1kB204q6xi81kFj/7Ojs02kTM9smWJ4Dk0F2by9Q0t+iZEMjL
NapKq06lNxNk8h6+UdUNuz73SCAllxDefnUY94PkkwOwIEjybVt8jEkQtzO9EiFFe4pII9mnVL8O
pqsG77Ea/UdL+zBG1cnNftgBrFor3QxmuR3hFbS9ey0D86Lxza+hSQYC4IYrfmidCfeYtlq1hWxt
QaP1DxG8LdTF2mLnoq+RpfImssWZOsgLxRxjcaeUcdSxZbwer6Mja3g/+MFGc4CQBLDjpnMIhxds
+VKXG7XWzEBEqD818WNKm2GrvnShtb5uyV+I8Zby3O6UEaTgSZ1ycYh8GuYN47n48c92y1hcEbav
h5LMbn8a6qu2u+cGOPPgF6pbS01c5Zp5n9lkylvkITpvQhkMETmaHWfi3PX2QrHhF0L4t+vTsrOk
jieLhYXJUcQNPQQV6bKLCMmSMHoMxH7MHOxMuHals359JV5a5oWdzyZd2OP8WVXwxbRnzxBOHxIA
rz/9hUlbiuU6cRCkU8s6+5agE/lpMBoIqIjQ9d9fH+DXpv/DhbxUzo28BiStZXIDqnG21MewCq/j
Qn7VfZL0tOYNsayN/s3uBsLb5Dr1PjoVIcncCQ/CHSpLm7ZAOMwfD3FBRCvyr65Kjw18S4p3u6rT
t1GUnDK86TNv/NIqL5BsQo2+8IqBUiMMQxVQVlD5ZZ/cx8GnvvjoDw0qa/6nCUkuieiHG6PpY2tI
mjUrrQfVVUDtrCEjObmgpPQl075FiMC//m4vHctFtav2Ih11OYdcIrhDLpGR/ODrT7bm8/endZqN
2W97uyQO1lvJTmiy6Ca1xn2Z+lu36Y+GGvc5tDRNL1Z1nmwQrkflBzWOLH/vQhDSSWr72cGJ+nWk
PusRSMrcvKDatPICMKnROre/+hGWO74vZ6ES0pq6jptBT1ABQ7hHC8qvkdMSSLp58aF2mq0ZfIq9
L7FVbOHHHYoxfp+PwyEGbpyENybF/Iw2q6372fPkunb3WYj0wzR8lYO8o2s0WQLzzKy8dDwWlnyM
3cAvkeQ/6UlOEiRZDwgG0+yNSu6/8Ov/+W34X/6P/OafU1z/47/487e8GKvQD5rFH/9xFX6r8jr/
2fzX/Gv/9689/aV/XH/pIL7ny7/z5Fd48r9G3nxpvjz5A7yysBlv2x/VeAcfPWl+PZ53nP/m/+sP
/+3Hr6c8jMWP//73b3mbNfPTENHM/v1fPzp+h3Ey6xL/5+/P/9cPr7+k/N4x+55nP+rwy7Pf+fGl
bvh1qf+H0F3TNBwHRVRjtk79j/knrsUPdEEEKy06kejz5ZflVRP8979b/+EK2zBcF66vEhhHzk6d
t/OPNJ3nCdvkh1KgAesgYv9/Xu7JAv3Pgv1b1qY3eZg18GdmO/A/JwVyDQopQipDOEKXwlwSGqzK
kZ7VutYuTTmTG6X76LcYdAVNTn2hF+mu1gIxXPfEO+mhDARkPode6NOZi0F/GgH88z2kCWQL0Xdh
881PT25gC5j7Xit3nZnYxj6IuQevheriAXmzUvwcM3h2CKg1ybfJdHkhawzzjUjK4P631fvXBP0+
IU9PCS9iW6ZlGtKgcsfMOMbTF4FI6taoKsmdUebfNGGIb4kV95802oJvWzc6R594Nv8MZ7OerlAI
YDv2fGP+ZrE8w9EadJ3kLmhsA549Lmhg0PCRik8AeVMMHbiJWJu+2pluHZT0nNvXv/epFf7n99qm
butSUrR+xoyojSBRJdLCSDom7s5N2uRO+nX6Jlv/r1HIvluOKYWrz/v598+0TdimY68zq1SEP+SK
1oh+0kRnYNtP3YtfoyjDEojNGsymWEIkczav7/fokeV9TTFW1Cg6iASK9dCcI5E9nzalS6X4Fssy
DMdebJPajcYpB1pBQJDEJ6uqFelbET68vjjPP4i5cizdkMpxdHPJIsx6vXC7Sut2vR01W5UL+6LR
ZLfyqJB+en2oZx/kmqgMua5tmop/lwBbNHFiLbHIXMcjkSlajelaDMW5hhfPPshlaZRyDdOVUrHn
n+4Dc3JHy8ptb1fP6HWosWVMDE+PRRj2oaN/f+s3WTon2NSVsi3pLgMALmzH7ZTu7aKWHuHrrvTz
HnxF0zy+fRwLa2wwFr2Bl8Wkbqhy1bbk+gqCl1tHJCh1yVh8+P8bZTF3lU1dRRY1HXBnCYE8tmjr
UkbnWJfLFeIeoF+odBTGSFhy2a+tDCLT6BBZIW9ZjFd+F3ewZ2SGmBpInNc/6A9DOZgCi70tbW6g
+ee/2b4o89M4qpp+V3u0bB18LaEXpmjFR4iC2bkD+wus9vtNx4c5UrcEn6VbsD/nA/DbaID0EccW
SBZnkxmau5pSFooUtuVB0e1QvJGqEgjF8h95EaWBZ5xkXdBQqe2TKkVQpEV7zaknhPVCTyC1GdVT
8UGCVkUyIyqy9n1Y53l5Xzv4Wyu7iYGIpKjEjRQP+mLamnZSUNzQaAldSbdojk1ph590YO39XjYS
tE1btRWJhXTSs1NYFK53TEU9q19bbrunNZ+eHnulNW2/ijtRlYfRiLP3hugqdIJp2L1KGhO+8VuX
yBAkwee70BWWtcS3tq1nRH4q+l3qASopabu3kWXoUPJMztViZ9/86fowFIQfw+H+txjw6fqMmhNk
voH+SlzqKOA2fLrXlRNKYJV2IwonP2nSdO/e/H14YNwWpmFCtV/eS6aJwl6O5MBOxZrYhrSkoLAo
Pf1gt0V6jt35fL8bmFhL8I/LiMtGT7VfZwFTPIDUGNr14PXDcZ6HldlGzubN32U4lnCN2dLOF+7T
yaxjQ0eSGxbQqLkz6DKNP6l+SA/01TA/vz7UbHYW62ZKi0G4M8gpLy8O4fmd2RXDsNOsiEhyTNyL
orenQ5ilxmUuNJRgW4eCvjFG2psNiGFiqSyHhQcTtnQao65IbCfNhl2Vor61MXMq7VTHynFag3Hr
u+3rX/p8/TgK84XM94K0XA5XOm5l5G2HOB09eInv1G01oeuQxtnbMla243DoHO5HPDLCAwzk0+VT
ThhSv3OnndFa3+sGuHCjjfGbzzaD8CGYYDVHAQsXBidcNe6Yi10eorlUVgoYfxsAfxOt/UYn89f3
/DbU4mzntSr8cEzFruh0SS42KPaDq6s3bwc+CO9C6SyTY6tFoMu9nKIURAvuaUxLyudNC14MeogX
qPzM3C29JT5ICiF14jPdnPfg0wUi5RNNehmKHZ08TYTNSQsVsrTOnOJlLDKPoitXGNzEXMrLPpNo
1jeixl7ujCjKaBOhehPp+kKEXyt9rLfmOKH0++Y9LnXXdbknDUNwsp5+GLeJEmmpBFqkxqOvhc2J
poOfDbuu3r5YhJ14gfa8x/8JzPntOrbSsUYgpxU7lYXjQzf67UU3NdS6Z0jtm78JB0OwNTizOg1F
nn6TNOkzME3GuJM+YgMHP7ALY494egVuyjS94fD6cH/YG8RxhkLOw7IcsaTGQNTS8jS3Jvw0FzXi
CrntPj/XWeoPW+PJIIt4OXKEEZrOhIXQgx6aRV7qcHnBtLXj9GBWcXZmXyyaAP0ySQxIypfAymTR
FpOY1cVUVrYx7SoTSTnq3Enfbz3a9ADa0wPVAtHJLGc9Jq3B2SssGguEMgAWbNtlcu/pIj7JsEV4
WrBQ3udRVsWnt847XpLCA58jTMtdhtKj6YdOgbO1q6MeEbC6+KjMwTyTqHi+uDx9zgzYwtYN7M3T
vVTRJhNWOe01pCNKIDG298D/OqeH8Xx1MS24Q5bDP4y3GIWGAviSgdbvRjsJwT4M19FYfPdSZAkC
ceb+XiD75pVlMPwOncmjn9avn/92EvVRljHaIP2uom1Vt81Do9XWcRrlE5KOLVCKLkjzfl8UdZof
8rEgkTykXXlViUozbvw8pp9JalcuiFo07Kvu5Mc5EqVa5iFROVDdpWBUWTLdtsLiHLipUwzHiN0y
HsxsGqhmQRA09pVpFfexkM078HiNjqIlmLmHuIxxOlZBn2SUKJpwytAMjsPuu4GkpOYAnymrbwQY
BSBjLGm3wumJwD/68Tnu9vPbX+q6ySxhHh1LLgtiPlCbPLElLpUjEdr2vYieNtJdG1KcG+r5JsPv
I+jnatFd4rHFzVyUIPXLkJ7nLqD//Th2xqa0Qmv1+nl5lnNzcNaEIZHUBnorucie7mUjp4FR0ZqU
pO3oa4r+6Xdgd+lO+a62DsepuPTbMb+smxyUnzEY7zKRnX2J57OqdAIyyYzqvIVY7PTeNtvYR9B9
lwwhVe7IbT8EnY2opfLCN6Fj5n1OmpMUp0XSdf7cRREqVm6ZpnXWobnVtiuR43QjWzaeMZR/+CDu
Ta59aTMGqZunkyoRxcyikg8icsroMzEZd9NE7GREpfEm0uG/Pgg1XnLFeAmuNb/KbwcXoc668Yua
oaIuufOTsEMYsM0+CQ3g1Ot75Y9fpQwDC6G4Sn/dDr8N5dh6rxVh0e0gxdV7pD3Tj4VhWdfK10GV
vz7W80CQdVKWch2FE+ya8+n4bSwxUDR3LSDbJVWWUA93bezcu433Dv3VnB7I0jsz4J8+bjZ8Nu1C
sRHLvmqTbbejq+YBczRZMb3JNhMQHjKCuTfPI/k1soUkmLlC7GXxtQxlOWa60aEOStspJwGbiUA6
tOhiOKdC5TJNT+MyxyA/iUdMasXmbD2dRrey26AoB2MHBovSXm9VSKcOeMXlSrRlqa2433L6EBhj
eD3qEyQ8w5HT+MaUrIMfqSzBIXdcSUixeIupkVIzHN7CLGHUQYmappUzNs0xsPvuzOTOG2P5xaTT
lWtzwAkfFhtHDYnf9JlA+L3ha1KTXkhCgzDy+vZ8vlscg28BdUy6Ats8//y37YkMQUKbvMIAb1I9
uG1SoQ/OJY3v5O9fH+lP3+PK2ZKQjLM4d09HGq0mKFAoNXaDDiYmUTRH8xMn3L15FMfATpHHlpSD
5OyL/PY9emY6mhVWaDXPXTD8wjL2c6b4zRGga5IoF6ar60Trvyq2v40S2rk5aT3oHwo99KAxuP+N
la/lfX5m0p4vj2sqvG+2nDHX3RaOsZUWLt3N/WBfZ3l4oSoJk4P/0BPMO9eU9rmhYihiGApnkkvM
XOwEtLVMb9Qmf2+WmQFUeWzxDrQ6IXdJ9VJ/3/Z6G+5HGgWc+8jnO2Mu/s23tkvOmVTS0zXThthz
pQJmFeGzRaBDypB+XsWYv3Vv4IXif7IBWTKyZIsvjAOuuHhKjV1ea8N2nNDWtD3EzN+4A7mQycga
OlaRWPeZNItBIxG7JtuRDQpcu+yHdU98fyZkf2YPKeQSH9imbc6ltmVxCJeSRuKZGBDGiRvItXqD
GLMSjcjg/ERdfCS56Wo/GkNmal0kBjjPwXKn4By059mu4T3MX96BadgmReGna9cVTeV1ccJ7yPSS
Mi+UbUtdJa5+02d0rVJufQ4X82y3cOQwWUJJ15Gzr7UYkexCg8qt2JkDnNBudBCnHkz/TehQvBHF
LWMS75Kv4EjYi1FU1umZEpnat2kpNplNm7Si77MzO/LZ8WYUNgmnjg+xHGNxn4Q585e6E2q37RhA
0nMAbhrV9yzJz2lF/Gkkm3QB+SSySfjjT2eth3ycZlBY9nZqfFf4JB9yu87X0eQ7Z3bmPDNP7i2+
CfuuU3pWOtHrwgKXWlAZbp2Y+4CmdLTbowvqYNFEUqD9cJ9qljqZYiwvgW28OTPya2S+jZI3xn/p
I9CHOOqGPDf3Rq0SAhuaXdCxFrxt1JyTIJw/4tlH2srGn5s/0Vp85OAYk9kKhgp6Pb4a3R5gIzWl
x0Arkws1dfG3NxoVgj7ypzpTyrWjljIozdRnMrJKyMSm1kAGR7TbHCD0vj7Kr0T64rMwwGQzqJ1S
xV/KFdb+0HkGdDb4MBpESlXE9sxjKWfIaJaO5mrsswDvK6Hfz074pXU9oTDxYQolTZzsNDUcZMwB
za51oADfcqj1PoRmaByrwYgt1JeTujuHOfjDzp5dGMwh8T62fRGiWKbXScqwsJpScGCFl9DTkV4q
J6tGHPH1+XlmelgFk7iL0zoXlZdB8+hGbP2pN/ae1iagC8bmgPa5OL4+yp8+iFQl+XKMggTG8vSo
2kZcGzpthUj6AMpqofyvMrrKIroaRoe/GGo2b0Tohm4srVxNRJyGOo0K3A5cOpQ/RPhCky4Jbv/W
cJWp45jMOTccaHJNTz8q6Kpq8IxU7pNcTRfl/+bsPHrkVpYs/IsI0CTdtmw3pW55uyH0pHdJJr03
v36+7DvAqFiFInq0akCLrExGRoY5cY5IxD7NjHwjLrt1dACQqAIQABI3r1aRaR7jZTUoq2emehhw
UejEOESjNNM23NxLPWF9VwjOCc3Ji3V73Sma274d/VYKxj4dBmZGxz92y2wcRWRAiW1MSIqnVvkW
iQj5WZYNjAkx822uhttDDXVRwD1xuP85b3glGgU8xJwxIc6a7cXT/DkKCbMAB7bJO2FPzo9Mq6cH
nploXyxat/FI3l7P4aAdE3errwK3wsyMOo0AaxspI0zNUjz3rnboE7S3ZZL8ub+5W5fPdSkimnQP
AKusXjC/93tt0CL7HNN/o8keWx876YcbW7plQcwNEqkIW8edrN79JIWuD8YELp/d5M/DguxPRYX4
QRsiY2OpGxvyTZMowzDA0YGPu7wSkV8M1TywlJt1zjnXMmwHEvyNDOIqQHM8uqa0d3Bcvo1RXK4i
KpnZmpLIKVK3OZTuyFh1nOSIkuXlYxmL6o10yq3e4o0YQPVcVLWXAJgs6XJRpiE8vWxS5wyploQq
v++r//T8lBbRkAlBVZl56IFMsxn+Qv11+XHfUm58Q1IynwfTpRbsrhHUpc14xJQLYjezo6pfxdWn
3NHEOXahSLm/lPpGKyfgA3cEK2PjAkADXW50KpnfYhDDOfM1PfvY1kvu7FMmIc03JVAdk0HnkIHo
Rpr9eyZ+W7hDqiHdYhe7edwe1krGQX6zJi+PEfLtyhk5BFR84LeWWdhnhzRb4iedmQcmTd26/0iQ
Xh3cqbBO94/g1mnzOS0MmK45Fa7LIwDEWEvNrdzz0JntuW0qZDA0xzlp1iI3TvvWjfl7qZUtt8PQ
Uatr3XNfNM5eXyYTsmOxNSp3axWPspZF9YAwcp0IJyMCzwVNoLMbyhnyn8xHRRgigPvHdnMVYgj+
2cpyVntJ/LFovYxvBkMUOtOW/K7KVhuXf2sR9e3+qlOM1uI2czU58BNZ4sT4yCd98aKNr3LLw3g+
1SNayMREa5Jbi6HJVihsTzp2b/Hf6B6m9VuqYvEuGhPm2JETev3Z+aS/cEQaoDDXt86U6N01BckZ
OODkG7X99O1It6zYCPduWbYP1hkALc3CqxI7YtCJJZOMZRJ3Chyy6F29hNop1ktzY0fXS/F6go5W
ZR5fF2ubg5cY1lUdmysSggmF6D3k1K12y5L/uX92N1ciXqEZQzhGUenSJKa4m6Y8RYooMcf66BSa
dpiN2j10NQRm95dSzu/SObIpARhJZdMAM5Th/GV9mWUscuIlZ+Lbab9M3DUUhozw0PeGeQqdLnl1
4Mx6rIQjNKiVrdHfWdl4C08pzjjVu4+qQ3gAyD4+DyCCN2z++mK9dLJ08EjAGcS6L+KSVuZZXmIa
MovRi620vZ+VW1NNN1fxTcpVIMn0q5vlLpXetAsbgqJufuj1fHiqxzHbaLxcv2HUOEwLJ0TaTISw
iuKk1K1WVWzPxmJZ8G5DE9SN0XAuZDKeshG1+3GCMa9tRvNhNCg2vd5KaMX8i9KgAqcO4S8rcTuN
Sq074qMy6JEL4IQ7ve1rhBPD+uzNabgRuF8/lj6XzPQMR+ct8dbTT2WTlyXJkH22vQa40IRIZAYq
P0r/NLC5GQegFd4HEIHhc0vXYcunXDtLtTqAOSANNrH6Kr40mJjwGOHh+vkowDymvtOMjwxCi/wc
NkibHLred/64c0sqdv+cbxiTavG7BEa0e/nr8pzTrHUsRI3ss2kW3sF3qvCgT+lWr/+GezG47y5+
WQUj6yq/kCmDF1lso9Nbojk2gRkxC2Hsza4rNgzn1lIWLSFmTbgapr1K/Ie4bPTMRirKlKOLemGZ
FY/+4i+f4hm6s/uHd3MtFeJRwVRoidVaSZqTCDa5c45DJc+npdnbZOTJq5Jpa3jk5lKAD4H4gCbG
Qi+/U6FVChtdOee60Scl1kciWxNeudQ3Nkzi1lWwHJdqD/AoU/grB924kOiYVkOk07nzkxmN5sEM
YUMfRk98EaKoHurcYqi62vQ5t4yRajHRAPVIcqDVec46msTDTNy8CCgYmrLOz9LR64393VqFaBgo
JeVim/UujzKr3DyZ6XScjWFBWHVsISobYaq5bxs3V/EpDPnUoQBIrV5Usoo+rjMbcb9GJu8aIfIn
zRisT69fxebyUjuhtQWU5nIvowcTEK5anCMtYkRDh7HBSfVmwzneMD6HdBRzoHVMULdyEkVfWX6p
2/Jspm68J4NJ9i4oX0wASsJXbognjfDDIQ6xqUpbKxOgjZrQXW7l2S+zcOePsTxZxbRVqL36OKwi
BA+cQbCD612tQohv8qC58RmnVD+M7iwP/uJtsVNfHRurqEBUtVLBk63HrKLW1IvGhfGGwGuAGC0L
u99jjapulujtqxvDajEm5Ug6ebSvqi7DmLaMWQEKg/Ol/J33qso+xNNWZ+e6wAUyglOjH2gSxRHb
X1pcGTqDn3YpvI6qKvyl9qTLvOmcwID8VbP8qDnkWifrf6oqcu2dMUOBtvftjrn/unSm6cFeQl07
yWlwknez7Vf19/sGpCYXL+NLqnyEl/gP3hl6QStj1ce8y7QWY60nOEFzCzqw/1qz21gH350GA+aY
2h70LwtXStFCabP8NBd6YkHnNTEVPBhO0cUbj9I1stBVOAXCJaBnGNcLD8tf4UwtpZ/7nkzOwHST
6dB3dYbGdhlCr0fB0HM+Jl47/G7C3Da+ZZoc6u+V7VZiH5mJm7wFPgq5lRYboRMwM4uUqeGW1RbI
/Sri4zfyyywFYqBMs8YOabXXx6WtJ+eo6dLymISRMew9e6gmZHKnpXhvFLmN8CC1vYExAk4LathR
9w8bH1BFlhcJAsk15VrcDDAHMOgrn2Yy8lE3+ZCey7TsmkORYNU7zwrD7EcY9ZP72ZjMcrR2cPBI
WEPMwrKzX2Wp1/+pC1ChxvH+77nKV/g5VHNxBw5YGMKXS4NPE12zUq9Mz6Y9w3YZ+wYiXktovDOS
aH7qurDaMJZr50TzVr28RBS0vteFKkAfvVd5vH2+Zkfv8s7IfmPpr65nqBYxE2oAubgldMdW29Jj
+s9xllM4hUrA9PMCjka928hgV/Q+dEzpRYNyEmrwlqLfWv2slItwu0KXZ2JAqoowrrnzru6HfIZm
I2nM6AHJqtHb2xkqtG8ohVXZo+Ci/O6LaineTblpLQ9IwPjVPmJ6n5EkM+7zg9lZQ32UmgF1TDlK
PRdwpHZusxUrXN8Jur2ckeouqwbi6qGY3T507KrJz4kTlf7eNyKIvqI8tPV96FXMtVBEdYejZmZR
fQTRaqIrak3IR9+3weuXhLwVZBGdH0p5NPgvP5ZP6VnMxLXn3kbgbGza37UfSVRQ9a1M5Ia1A2Z6
6dVS66ZvcLlSpw+LZJ4gPWewwXxh2hN6GT1Pv6Tm7ByWvtA2DOSGsXsmPWGyHoHJrwvRCMvUFYJL
6Vnqcfy+m0N7OTrSWLLX32JqQ6prz+gnM1CrfdF/hh1FoohogyM5zjrEizsJl97bSXbLzyFLt6qS
15+MT2Vzu4icVPqsNv6Xx9c6qzBRBCjPNcROz5M1a0c7o2VQ+G33auugJ8hcObNrNNjpGVwuNZo+
RrrI8gzlSHx0ZiVMv5TwvDmDLF4bCoJMAF1B9cHyGApZT+3UUTNEXp6U58WDNHZ20MTubCYbOxLJ
jYfg1gn+vZS6m3+dYK5py2w3KSe4FO6+MCFJckez4srp9sYJXls9u2JGgxtOwO6bKx8/TaQLpdOU
59TOkLS0syA1BiTGOg1CqRSawPvX+dro1XJQJTDuQgzlr4xRtDk1nLoqz7KTCKu1TBOQobYbzdVr
7LP6Vn8ts/Ia/UJMMUEFwRxSEx/aUYa/vGkeDouIoF6nKbe3iNjGXeTIOfCHovs55tnr6HDUA0Ck
yFYpilEMNtdTRHNq9Bo9RwxmSfp32QwKftb04aERkAreP9ZbBgOADzYKmg6AT61Lg4G9EKBmmKqk
Ub5n4LU5Gw0w62Hy/A2vdcteAC2aPpgIIqX1HGetkxVTNMvOS+2g0+6FkJYtUIzrQPqhpPnz+n2B
tiaDoH3Niitz8TuaSE6V52dtsOFeTmYDdeg+f+gGM944wluW+fdSK5NJEU4LnTJW712P65+BoeaH
oR0yZ8OP3DpBYKw2eFueG2ddOnGNxjdzL8rPzPpGnyk0NP900HOcTK2dFGuTs/HFVNB4GVQK0iOQ
d8CSaa+uz3CBHZaRD86wyvTyoAGTf3SLsHnf+nr0X0K85Z3VD0NQJZ29UUi9eaR0JABuYH7ArC6t
crISOfUaVtn4vfvWmhIIR6aRhf4fn06xrDCiCuaavvvlOkuh2bENswgsnoh4CzcEh9rJeeMclQGs
z5HYnFIpqZ8aY7pcpalKCrC5yyoEzQertZ3PMzf/I+IeBqWH1niTV16f7O7fgFtnCPSIKJUYiL71
6mYjWGMztexkZ0MDQtnQyDw2pNCf769yy3/QkKDRT85OsLraW5YKeAFS9lbIof1lj9mU/YojgEqo
SDrIoN5f7XJPHqkNpV4Q+QbvqAKHqv//63nTWwr3PaQQgaxa/0TvIN/VY7FVurn8Xv+7Cl0qHCLo
Uw7vcpXI7ooB8vY4MKgen8qhhNOx+mjXzyJHdSGjvbDxqS4P8WVByshYoUkxQvVBLhdk4qdHl0JP
AqIf8cu3GqXIMDmLeWTGZjbO9w/x8lr/u5oF0IYqJesZ6zmKZoqWsvO9JJhp0B7HRVEMeFl1oGaf
n5AJMx5CyCa/Skn4t7HRG9/PgTuCbrACYl/d66jQ6tZIszjIZmNEN6Cp9ppdRhvUhDeOEwVmcMOK
mQBQ7er71WTinUwMGQCCMc70an9biFajz5O8Dsb2cpRg+yjy0bR1yNlWBcs6Nvqxn10ZTH6P4kZV
6D8jkoGH+x/s5Qf/nwN5WUZNV1rMF+INnXUAOXXk/nMpZeCVrkYRO7OcMT62doWWw+S5TfQEQWAB
N1hkkf7uB4bCp13X1r3Yj9FEAhhZlGwPvekU42GJUQbeW9KDC9aEhFqHd6LyjTdlFXfdIew7aOJ1
tLS+lp5f/ANod0CHxU8E/K7hIp5koyV0UwevWpp9NEjb+ZTIBThInvLSnkDONGD5GLKo3xfpYn2L
I33Z0qdUTuXyPJhewYrIE0DkgLi7vC8ztEWeHo1FoA3AYbW8nQ9tw9wMQdIzhM5bBGnX9kSxmBeC
ISBB4LJGZjNuOEcyNXJ0IOCJ0WXqHUPpZJC0TVtyodcXhKUYSiabVKjsdVqSL01YN5WTBwOTBafG
zqJzVRZ/7tvTtX8D0gbhDoWSlzGBldU2AhbhTHPzYM695Ajxd/tjNKGKZTrZOADXHp/TeNA2Fn2B
Eqw+ms/rx/gNBUbShtWb3ol0rictLYKpTTPHAVOoRe2zGXWa/aglRYtKVCpG33+mVBXDW+ZRy6PG
Yrco1RS6Hsafh8Ub9K+aNNPlR1EO2lOTLkyLTFgvxXWjbT5DuzK/LScPUtlZej40mW1ByjVWITAA
2GqKaaeXbfo9LWMgCG3lNMM5jrR8K7u8drFE0hTjFYCSyHpdjqqakWqV0zSBPbiVvYs9BENmM9Y/
9FE3f9WHqj93pDHjmzyeW2vDXby8T5cnTTGSd98AE0MLwlydtGGmc2bxHAezGCrrMLqiFZ9AsGjO
x4pByvRLnyAi9bZOa6/8yNHP0aPRpxDOGl5sfXNQDkZtPoEL9ON9u7s2blsFWWruS+U2a1S53w6u
38GjHvRWiFzU3KKxw5j9P/dXub6tRCJMPTImqwZl/VUKnLgQDHaZLAKXrhjkvl6mJVAadunyIPpy
2Rr2ufZFNEbVlBSYct/AQVz6oqYZqLaFXKYR+G9xFJ6WlChRm121X2Jn+manlv37/g5vLslndTAu
vNI6CvKqrJmQ1SmCRi4KYaA7x7r1hlNZVB6KE2n9qrxDPT9s0YXehE47j+oaDOvk1NiFo+GUpjGs
TkzRh18pOOcfIIvkiUmaHgLlV2+ReXqAQsyecYG8VWBOP9pA0impgtgw2gcGIRq0OZr4obRFc6CF
/Lpi4csW1fQZtRnmuPG+q68Y1XHV1tCPBGJG+AJdwPlpTBsUqTLH2LqeKvC+vJ62YCqAEh4pAWn3
KjzpJldMutPXgSAjpjhLfdINFl68L7M91X0g28p7z7RT+T7RXcgM0xyz3dtdJ/JTYllRf7bdtoM/
Cn3FLUnR66dB1cMU9aANl+RV0pAzA5UuvSgCaul9hN7Xsc1l/d8lzhH5brpWHPqxrTbs68aNvVhU
+Y2/onqb6eulC5si0EWMqlmW+wejiLwzec3WXMbNpWjSqwkhiL/W6LC5AiLDHEoR2KIwTgXvRWDq
eX9o4rLbKiVdNtX+tSliegax6c1ACrjeFkBXGYZGEYTJDMWsq2shellWOD5zfzlcmBFs6I96BBDm
ofSmt+YyRz8q0UNXH2aZjPb379QN96tAmOC68FXMpKyefY3mRW2EbhFUbezutK61jkuXbJV5bqxC
454mCWQgJkCBtXVr1hjnaB4ES5v6ZLwCFQ/h1hs5zI3vqHhv1PECFcALXpoM4hNMjWp1icBWq1HZ
iRYcX7EEfYjfffWx2YYC3ZEqQRWwTpf0uViGWDhl0BkS6l8gHDtRZa+reLwYC7fOA0kIfkvRlVxu
qIE9pV2apgq8sfYeY62ynvsFbv/7eyH3v3Y+dLoVnRoT+yDZV69j7g/IATEOHXQ6sOYfiTFny08r
S5r2rZVHjMvtF43n+ztc4Fqu74ekqtujNyzmsC/gpU+AvRpWdZwKZxqOlM5R/CKua7PHZtRm8588
rayvQ5+X8uxFdSb2pkx1Y2/1cBTu6ZJYn3WRkbW0uTF5TyTzElU0Z6oN79jYtdmiqzHbDpPTk9G8
aWxy+50PX0K793TClXeO1ixlgkaAkbjoXdVFyAvfFlJT/EBmZByyWadURe9LlKfYK5CKcAcmftAq
bDu01vRymN2H3u7yIki0TE/25tBCOgU7zICLDQeooWQc1/l+Rp4cGpfMsHbVAJfOR6a23PLYEUj6
O8to7ejZ4G3q94WUMyQLUY0mBWXTBI1BqZsTwnI9Qpz7yA9FgbZl5jq/i8qc+zfx4M3Vo7TcQnzM
x1FpENBGc39LW4+cwJWlniPfoyXhH3bb2Hur9ULaSEZo6YfaLQbnbZT0PvLdi5Nmp4qv9STmqI2+
e7VT/QjHpXX3bVonGmJPBcA/s9THn7PWV9UBwkAHmq2xGcTeTYRWP8RC65MP7pwIStpGWWbNzop4
e8/G5JvfIiTDGCN2kkrCQE5FqTP/tPOM17ILPZ931Djdz32/MKuqlQ16O2AOaQMkRTR+8vLeLZtd
7LSNfqLImOVPC+P3xjnUFaujgW5qfbJCvdYOKdJH7tdp5G3fjY7VLh8o69YuJ2XoCD7qzWz8qK0q
nXeDsJOf0DQW5sOUDqI6yi7z3G+zWfQfMz1DCQEF3HZ58vW4zRBInAXirJCzxO3OhUQx9HdTjQrR
o4xKrXuYjGpQnIw+nuqUQoaOTF0nUVK1iOXGE5KA5p/Rcpbo6/1beMNFUr4lA6O6TzS1biMLzDYv
kOfkYYDrctcuSFxVUVn7G0HUDSfJOsyiUwaHt3idTPp93hfpIOsgm1KJ/CM3ID/MfSyXHTWS6vXF
ObgPXDJkWv5A2NdJj9OAerNTuw5iPMJBj+vwiwk2bYM4YqUJ8+Ip1Uw4dStGYmjsrly/qEJnih0N
zRSn9sMPyI50P7xBGh8zSpTdr8j0ESwmks2Xh7kq0nZfSr/GZAeohu3HyoKl6WmePVnv/Uqr86Dh
Nez2Wuea33K7Mdvnbh4RnIqaiJqYk4i8JhkKw/8m0ZCVu77WLPnZRv4nfofFW92TXBanf2ySuawZ
DB+q5KeudXAbuZRY0JQp4M19vG8/ykevAkiqEfR/wXnQwVxXrRlQ9xtHzDVBTGWilZfJR6IFL3Dp
Xz7WjFHuLIZnoKiHKhr5OVtz/tz/AS+fcv0LqB9Q9SXrUQDcy9fKDm1r9lu9DKKJF/owMbrzLmw1
SGezJoxalFTVGNtsVvZbz4ES701fLFVzsIbZNHZQCE/WzvU0FH3jKCqYjtW6sEeEV7bOfjFt5MD7
sEl+9qjqvYM2bWyO93//jUcQVhda9WBUFERg9fMzvYZ0eiDanwwbeZ5yYJrLcvZR27wl2rU3YhVl
kOvDEhSqGBKghASV6eVhpb0rjbz0yqBwl4YpSh/hvDlFWLR6L5blDRfp/f3tqWTlakGCMCCUFmxz
6/IY2QH6A8hYBmE660+m1RcHabQMQyyoyUE9oQdzukCRtXRbTIu3PBsYWOI+oMQWHIiXW9UGpMA0
LavYKvXGrKGFylRTsxGR3fRrFnyp1JOw/jVMFMTSpPdaWAVWWUDY0M7iuEAGi2ic3ML13toQHUQK
80JQLFtDO9peRNT/WSryQqQgLBkajP+JYeOL3TBIckGQPjTUGfJYu86pR6LdkHYV9HH4BKFq8b1H
MdBKI4A9Uxod7tvH9aYUXZPJy0OXiXx+lex6spJpNiOvB0F19phZ+fI0mXCi31/lek+MQVDugX4d
gmXSoEtbgJMatJsddUEBKwlyldJ3jxC8V89GKEJ9b4V+v8FYd+0X1e3imjEcTelrPbUCz8QMpHPq
A33IEfXuRd2PD0Uz5OIIsUYU7bSqd+uH0nVxkXbrWf0+1fow/Hx/49f3nTI9eyYtgTzYFqsQu9HN
WY/0pguGQo6PZaaLZ7RU0KSvLHwAY+I/4tCZN96EW6dNYxkEJ7P7MJqvCiaRD1lK1BtdULsjyIRa
6v2yG32JmKYzjGP0wER3tQUeeIkgLj0N1VzFkAxHBFydVxOLlmv2qSjHgJc01j76Sd9oXwAa9P37
TjLo+7mEKGU+eH1BjSpEJgKVU7ANerf3YrNC2tYQ/UKVIa9+Rknuy++J2RQZtL1CRO/HvnO8M+mk
+KmHXYQykEZR+EsiBg112LHKpmctnJHjvv/5btwONcQv4LZmFpvCxKXdhjXt0qFM+wCO3ObRQW7u
fUHJZOMOXvtoVWoC4AeTCJayHrzrLFqLxdL3QU3qdSiIGFB8B3UIzXRrJd/sfMpOEcJhb/rYRc76
1VvEx7jcFXoNVC3VEfxVcBmcsesnre0BxjbauaDogyD55jjSjYOke8rYhQWoi6xWmexfqyyJRqso
ZhUn00RgTUb+Ta96sREPXj8GqpRu4TxB3sEVv7pt3uRHJfTZHGQh56+WM0xPZIfmg1XOr6NfVJGn
WorrBTU9KNO1R4vxFaPZCghp5wa50slP9rWVbQ0w3jw2SpCq9AkgZ12KbF06z7kVDwFh6HCIKmvc
LTYC4683AVDvIGMgnCOYXh2bifGZgBYRgG4oAUlog89zGr9ufvzfE1NNOuZToF7DDC5NoGqMRsad
NwRL3rQfwN4kvNkuqt2VrW1ARq7tgHITiE/6gbAaWOthn7CHhWeRI86/N4rHXHjp77A1i1NM+27j
tb65FJIBQBRVp9FdeYioldHgK4Vd0oI/Li3gXWzX1AYG7XWTHer8GLWglPZiceA4Vl8Jpoi5K0Uy
BqTIEZztar7O6LeKvtdvxwt6HHwKvoAx/9UqkTmFkvGyMeh7s18OOY2Vc6ExhPkhifi05Em12CKO
vH4kiagZNVMdXLDz6wJ/0g/+whz9GHht67yfnWHe9QXkg0wzpQEDAclJ8zZng29sVPFmA3xgOlgV
+y/NcRB11ghNjoFudTa0yPq4zxiL+BB7To269eZk+g1DIR3mXCmFKhzt6lF23NloncEbA61nAhmk
qXXywzI6yWbwX/1qkXmTd5Pwq3GE9XuS6lbOTGqOjLFnlg9u306PXjxW5/te49YBqoEMuu5M6cFV
cnmAthgiej7xFNRl55S72kltDSVpM5mDxHT7L/mSQVx0f81rf+gydaRQTJAEgo1c+ZBioN3ryHoK
vFQqzvZxDndTmol0I1699bEA33CtoVRXCluXe5tEKZ1WIngYWmUTpJFjntWUxBtmzesN53vjGIma
KJMwsg1a94U86q+XUTEvLGHl60FbId4Uz0N6iFsP0XKc4wnKhC21vxtbw5fgGn3V3SJBu9xab5e6
08zCCPSyMP+Z626Id2VoF29IAOyN9/jW3hh3gsgOxAql+dXnass2qrEKpTVcakevaEYcSpa/Kxc/
fqxDxIrvm8e1I6EBQIULRBgcfiAVL/eWxVlXazltMzP17Gedmiei6Zr4XqSwsjBz4HzM5rF89W1T
zVBwrAp/D4pIHcJfH7CcWng5CvwyQbd+NKSu7aKw3OK0u7Z8jwQeQAhjIKrJsXpn/JxKXZqLMRD1
0swPdIeGZl9NST28+oqBBoF4hDUAhFCMvdwOnMpLljdc68bqM6rbTvh+0bRmoyF2bYVUPBkhNVVj
ETZdtd2/Dq3JJiHzrJ+CyiOmIYMXhzB1l11ZCnPjgt1aCoAMl0wRafBGXS5FTcqIuwxR9072/i73
ygKFRrSiXSd+3TC4eqJVdRVRJMQeSN/X3dyspAI9dfoULM6AgGmopY916m49lzc3RJalGtQE1GuE
IIK1xtLOcGdg7lpgyNHYackwnZ0mXDYu1K2lGD6CyZ/YgwL1yupGz86EW9VLUKGhku+JPOJ+V0Xz
mJ4H8I9/7l/fG6sx7cm0EMmWEphareabk82wgNSpVcHqHM5ODuh+9BCN2WQYur5OkAUAY+BDKYqE
taZPW6V1O6ajHjRN5B/MnMJj1MXl648P4gzuEO8kmdUafNONwzxVyaIDcUSMmT57dBJ5uJytVNti
HL7aEL1c8gNVySFbgEP30spNq7WiWKL95lGm/s80JZ2StU4/3v9C16tACoBrhR9dkZOt8TTRKFLo
ht0haOCuYCzXWJ68rnK3EB9XhgDlE18HL64GpmkgXG5m7DMvG7WUUoLCs+SJ3+1TuKGPOrSIG5/o
6oniwkLLq5B86uquo5jeyqdmsP0h6GUbfkZLsj902WKcZz3rYIEtnY3X4nprFA8VgIYwm3XXTyLc
Wgt9MWMMaDBrD9Zsyt3YV/FpMtqN23RrZ+QjpCUKssO9ujzEua6SLGWiHUUEmpW0tGgTJlN5qoyy
+ibicisjXs3oqndX1UUJzxTVDg+i2vpfPt3t9SVyKfYGYRdH+9jy2zdu3hLrlmH51gPr9SPtZ/tN
vrj+bplN5GzrbDwvQOYCabr5brYK8dbS561beBUVcMowlkEqyPify7T/5e+KE7cve2TPgswt590i
rOUwwez1HFf5uG8cOXxy005u4Fhe0CMX5TClFUZsDH4IAVZ6M5erTpVd1/0Sm0FPbd7/GMp+zj9n
1tRln8qScZQfkbeI7ASyGmV76hZzf+y62mvfjLGGbk8boui0y9KGoNpn1uedP0622IO3Egvd7Dyc
dsxyReHvjnKrt6PKmWn/dSDyy9KTrk96BwOWzBnWHtvEf+iS1KuPvZu4xdseohH/2xyWFUP78BK0
O9K9TPtPlc1NvEtqbhvzHYh97EoZz9ZwqKlOhajPt17z4747ub4MoCLJMRnz4xuhh3B5RmS8aIQs
jRV4ZuLogAdM8qGklt8nq4DV7v5i12bAYiDBbaWC4PNWXy4WZm5rpYtrBQVdkl9W59XRx7oZRXEw
I9sqzo2wwyygazlv6eKoCGNlChByKCSHmvmgJn25cm0XDJvOMZKBjSd2lp+2D5nZAGVDD/Kp7Wek
YaAmaY8lel6vdthsFJwtqTXzH2z9cmmGxPPJE5UVlNok9kukDY+5U84bnIvXrkaFPgz+gaEHzrsW
1TKrZcrMMBFBHKHghtCQkzafqXhWPqvlA46nzcdpI4S88T2BbQH6hY6QYsW6pGhri/TnkUVJBed+
vzgdKq59rBVwSpuT1u2zWMsiUHv4n8f7pnS9X7w3U7eUloB7crCXp1oBZlnsUYgAvJZjHZpSljMd
Tq/ojnER5+FONFHdHO4ven1ZgAQh9kYvD28i1p/SZypIjLDygmvyvcc2QuJCdL5EJcfLNpa6NljV
VSefIdMWoPRX99Kyp6Sp6WYEMkFa2DLDd3VWfRkXs92JIf7Samm/LwexYUXqQbq8JpTZFccDASBp
nFi9+gVk3aO0wL3MDlAP2SbhYeiTdsMxXx8jW2NegL4Q1LzEtJffLs2Jz2dKJ8HoekgPVVZ07kRk
76rJ22JqWxE/v2SiKiNU8gwqqF3D3Fthgn6rGi/I9Siv/+lm8gNUk6IOyAq9bhgXYWUIT3mUJ+4h
bCLL2Nsx7YizXtu5fZ5k1FdPjhWazXfmtzrnobBCIlW8ODS3+3GEVWLX2U2Rbo0eKLdw+SlUZQd/
SQUJGPO6ezZJqH3zuvADcF7tFKT6aDNbkSZ2eshGx0jeFF4FE0i5WE6087Sqlce2L6Iv9y3+2iDw
mCZuizEoUHfrTwVdcucy0hUGUi/7r1Fa6TudiZTP91e5hsgrZCIgSHrImDyP9aVFGN4YKoh2GJTc
iXAHdKxJ9zak2tM+HyiHPpRW2lm7FHmqej8WSPq893orSXczCK/hUeub4dFsUm2rMnRj+x7lXujQ
bcB5V1IlZY6wCFPpWpDPEYgEcma/2kH+Pb4arKNmMFB3pPWEIho+7fIAurlMoso1+aomlTRjavuz
VpvJ+f45XzlN7gBzSwppQWmGCsPlKtGYlR6oagoLtILf+XXcPlRdkjwbbt690aqh2+KeuPJiineC
r0GhgffeW2u9EedqDHVSjhRj7z+hne5BNJYbVQnbTjeGu9It0n9Es8z1zsW4NvzM1dejpQ5knRef
76cm+i6328gmDbUSfEWTToTfBV3ZHTOf6esIJ/Ax2KxLhY0sEwALLanLdcoCfWRtyKjndfGinTJT
hC3SKUP5VFRGbMF6GU9b78OKI+hlUfDgCsDy0s1b12Hd3i87OlJ6MI0wEe0b1KzSYzHE/gfPmFxj
53l99E9WxAKYHpi7A7DIyttZXidR7srrLTqqS9P6d0aeAQFKOQR4WPIqymEYWq+T2MvOo2NmX+xW
yx5SZs9OYVi238xcmhumfGlZL+uR28L8rPgOqV+tQkkj73OtiWR2RtpHzz/V+UxKpUlfQm+TNUu+
ywdtEY/tsBTxr66S1RbfwqVx/e8PoMEFBhm/hYldfnS4MRgpmPvsXHqzE+hMCTyLotza5q1VsGHS
cHJwAParBxmx91Qwz5efIZn+JRBMpR6tJaf7buH2ImA1yAFQ/VnnSVZKmcEuTYbzq9SqgIJ4ZkDv
m6Gg++tcvvv/HhkAL9WEhlaEBPzyyEoLtq0YnZ1zqrfZfjJn802amP6uTep0Izy8uSVK+TQEiWfA
2F8uBd+R5jKPkZ8j10JhQJYlUs51FJXRw/093VwI56aQluqdXH2giaqSJyQD121Zh0ctKqInFCGH
D69fheIpHU6GqHwqw5fbob+Uka23DODDrL7vYlmdCiALh//HKoRkJOrMx5NLXK5CM7ItLB2CgWTI
42eb2Qi6gNE4bqWBN3yFYuIjBKSVJKg3Xq5To2pmSE0vzpAwtodcF/VwSISo4n00VZDazALq1I12
0q3v9D+kndmO21aQhp+IAPflVpSakrvdtttLbN8QjpNw33c+/Xyng8E0KUKEMnCAXNmlw7PVqfoX
7jyEiNEgZnCrL6hDJxqSEiGRRlJl7C6j4ZREif4fdhL/PO8RLlr6jGLkb+ovoxGR9KJo5Mk9sl+S
CrJ6yGFD3p6n1dn/70YSlUZeIGQMvPaWYWYtKQaoizyYre5psrLJlXQHb4ThM/zNL1BJHjseKYVm
0KSYErfW4j0s8+bn5FnLyofRSFK2/AVkpI2WxXPuARZqTz1IRlalVO5srq0Dg5clRW8eerTLVllR
Ntud7KRp7qUM+KHsyua5rBB3Lsx4j9S9NSC2FqUpuBgoLK32saGOMWlTnXvxUJqHrkZUYAyDu5Vd
eSjzHOGFJaj+VMSWn61Wuyme+oqV39Aeo0DnR+1zEUyd/yhNRv737XWyOSYeEODAweOQvi+jTYmc
0BXL0ehBqgPeRFQ/QVGfdm7izUn6vyjrrjoi5mWj6CgBVXrRP1BLHE8pr1fX7Ma9O1fcqf/3Jvp3
3etQf5ggg2227vNhXUw7QU8LT+0t5TmLqnYkhfR9qMO+fSjADnxmW+zp1m5FxaAIUATvHxC8q7We
TtSsokTKvVLDRfPUjm3cfCn6dP5mzpnzc+IVXx/GTlaq/3DqI9BD3Rh6AhyhVWDCJBKTxvzFaQev
E2bCoTOsdo8zu7VOKIlprBIuZapUy3XihMkMCxL3u7qKpmOaBM0JX7Xuv5xaHBc0T9nJiMmsdjNm
M4lkaX3hAUxXPnZ6kp/8TKvcymnML1IWTO4YDfIlLaXhhx4iW1XM/eS1dmvt/JLNCX3zQ1bHpxbK
FXY66JplU/89CIbsIDnSSyLVf7TJUB7GaPx2/0ZEQ43GJ48QgfNbfmAOgz5mARWeXlbhcWjwPzaa
as8kZ2saaU+jVkC3S+Q+yyh+FMI4UlinSC2OWOMlP+TU2XtCbu32t0FWa9LEZ8OEJVN4hhr5p0Gf
GldBUedcW0q1AyHbHA/gICHxSIdw7beGhVMUmbwVPc2UnK8ogSUH6mDx37fnZkMNlp7TmzBitby5
swO98kslZZf13fBLmU03t9XPjhz9tOTmVEnBU9t0H8KxPfhq+5xqA+jQfwpzj3C4+V1FMoR6O9fD
+qozYeuZEowvr5kG/zF2+uKi9HAGur41d76rWN7rUxS9ZdYjrT0Ah6urTu4K8CCWnHmp1v4ja70E
Q66/KPn4La7CeGevbQZDIotmPDoDkKyXX1cxRzsHQZl7s1U11KXHQqoug2TNudvH1G4AQpOX/Ye8
gfwSLiolTBqyq2TPqnu7rctJSIDNs2vha+s2VHBOwSAP3u3ls7VIxW2OayPdX0gQy/EBa1BLvUdd
MxvLBgO5uehq17DyIXy4HWhrgdCxFNkWLQMAKMtAk4n/X2rEuTeSM3xq9EE7pW1RuJM27RE6NseE
s4VAQwmonPgpb3aEX1lqiAVWjigGtE4tDyTBVTF2qjNbA+JuU3QB7kb0cfUKqEOn7eE55F7SkzD3
4xi6Ud/VMNyl+XD/t6OEDiYZVIOo3y8HRGugTYu5zHFiqHL9EFRYFyGWUyHKqwI0c3bW/Mb346MJ
aQ2w5MIiZBlOTqow1ADZe3ric+ZP6uTaMKR3nrgb348XoeAnsSB4HIqd92aWlGGmfI4yO7KjpgMJ
txuK8tJ0hYZaSA3DcGdQ4kevTg3oyUKiBh9KUq/VqTH2oZFFcx97MzQY6T26jHZwCIMEzSiz8rX0
uSgdMz0DtjHrs+aHdrOz07bGCzKaQwQ5W0TiVj8gMGhOxKoWe1Bd4TPU03iJJMs+q2Re326vl40J
5CHwWqkQAJ914TBXRkmV8BfzKkPJgMnlRvEHZ0e4ZzC0MaTXUixq5LzjIGgtp3AwmkyzAEJ57YRH
moUIo2fXpubGQbCH59gaEu6or1sNrvmappkqk5lGqZ56o2owIpjE58IZ77ZlAnLAeiTBE5Y/V5aV
mWoW+gi4wovTMnN7tFZcnEba4/3TQ5Wc9hEVQKE7sPxsejfWQoaXKDhw/Mb+L3ONxLf+uR1la3Iw
lOUCAf9y3QuLO7OTWwnBPh8mzGdEkm3tQM+4u6TSFOxk+uIWXG0ukjZyQ+KIYvJqL9O31LthiFKv
N5ryKcxr3rgFh+ZD5fT+qVV4GiKtg2H13UMUogNCAAitHCBLyw85QF6SnShBAzSNB7eBiObm2oCK
tjYOO3O2peQqNOaYMfRpBS1qGavSUH7qYz/lkaH8KSkhCuSl+avP6++2IN3PyLk+K66+c8lsLHvK
szQe+KqChLY6NJCBi0B9jJTn8t56mE1JPZlabd2fUeFrQgcc4I3gBqySHCfsqFX3depF1pwc5Bl8
4+DMl2iggKZl/n/Yy0DukYRBuJVVsy4KW53Vg7JUE09GyeqjlZl65GaU2sbT7eWx9fFYk68a67Ae
1lXHAZF8W6fNidpt0B3wmyguaIS3O+f6XpRVlUKS9THAtCf15LLQzrbvJ4+amQx3dbZfSwfijBVJ
ALw8KrXL5ZeFTZk1Rs5RW/KWTpqpPERGt0fj2TgzFlFWN39vjvx0JeXM6PzeNaPCdONxyE5qMOs7
e/f6s3FUCPFGAaql9Ly6O3o0bGQrNTVcWkcq90FlfYOIa/++dwnwNHrtzIo8kC7e8rPREgyBmjaq
F2QsgXjWmlMUR3vn0MbhgPoJUHhhqy3QOavB5HUHElSKFC+Q9UMuTR/NNH+Y2ro9RHLpJWr83tKT
c2NmHo4d7u0hioNnefbSZUcz7NUagUfDev0FYYGLDta6qWRb3QN95uSblqGqiLE3ykR+lgR7bMON
uRP2JhQ1uSPBi66WCfqiPL8CQtqd056zLBlP2Ry2OwniSppBrHlqVtzIMBtwb7la87YDeMFRo8pz
qhijEEdkZW4adE0C0T/LwyOaBmntjRC7Yw9odockAPhiSPGDlgKKLANpOsj0Ltt3Bcor0jmEiCkD
eVGT+qwPE/kQXlGNc4ispK8f40iufkXFVPzTK1OZHQNp5O9DX6IbSv5bT25Y52EI/lvREjfz1bR5
cHKatKeG9v7vEnSbtCM9uoJ/vH4CHrqGEDgVOtfrimFH6tZRvqPUQ7cudsPCLIKLVBkt3mRtGwTH
BI+Qwa3mIfrQamXRAumY5y9+oprKkbQgwCBEGdL4GGt50h7R8Oy0AyXIQHn0+8JCsCbTWn1nRV6f
IuAkuUxENgBpY43M16VCiwLfoaI6yWiehUN0yPs+fJCRBdwJdb0SCcXyIAMQdlLr0p/R4mWTt1rh
WVpVHtNu7lwI2vXO/bgdhV6FkAiF8rJa72kxSOVYS4Vnpi3qPorWPoc+UJLbG3kzCnhlnnnASLi3
lmeV0/c85iK78FKcxZ8mIAEPiFb7O4SazckBEkKtBo4Lc7SMosWl7NQzY8kTKpYFZFeXHvN8yKjx
HW8P6DorFHhZTSjs89yh/bAMldpVDn61KL2oTev3/Sgrn5s67k6BMUxejQKRG0VNvpOKin90eRwS
lDoG3SvuFZx0lkHLrJpUxLFLrx9G9bPJ5XwGgx08Z1bgHAJZah66gh6kY0nG+fZwN9paPJnJ0Si1
o9+IR8MydOVYjYTWMeV99NbKc9IUSeDS/qaWMrRV8x10qPEjC9kx56GX28idUoRfT+MsV2gs0YIw
T7d/0fXVwA8S5FVFgDepjy9/UKtb4QhIvPCUGnTlIXN8LI+UvP1KoSx9EJT3n/+/gKt0VVZCH3kt
FpdsJZ+6Pjc+BP7Qv8ggYp8D/37MBsMTLhiA41hn6vpyV32jrtHv9sIkb1/At3SfdDk3v/Ryd/LT
oduZ3639CbmU9Sw62bTZll9TmfUwz0OONRsJjz+athvcIYn637c/4db+JCkSxFIB3DJX61eOJ832
ZY4ZhS7hKRoT6XMyas37aZSC77dDbS0PpCVk0kpBYFmLrftRqWOvYROqLoe/nNrOkcaU0SOzHduz
xyDbgdtuDY1eHqwPipqC7bb8gE6FQ1kVVIVXZmb6vvQt1UUhTjspcmzs5A5bQxPYGoqngji4pvEh
d9ZLhk3tPaSr0aHVOzuj1+EViSYXmnUB1EXJiXdu660FQj2adEWY91zB00JfUpM2o72XaX3ToJdm
1eXjICP59+X+iSPJEIA7IfCy5lRJGVz+DgEOz5Z8KFVmEHwxEMM4SqBiT5KSzjsD2/qaIDi5zuGK
0WRbTRySVJXfq2y0mlqqm9ElqtxcMYtjhivFu2nqQWzfO0Juc9YlpDGoBFeaQ+E0jxPG7SzNvG0O
fuUI1gWOVOb0tcMqbieLuB4fk0VjVgiOcclftbWF6Jc2NJWHMCHgWKsejWPvTNZfhpTYX8dYMj/e
Ht71TiCgaFiCUhGSu+IHval9ljAn+JJx7WmNpJ/0Rm5emnKojyH2vl9vh9oaGwQJxKPRKIXstzpP
0L/TOZKN0itBR3320xFxXd+XdaRCuREvqIHU2c7kXe8DpKLAtglvQjAJphj9m9FV9WzJUcXkmeB9
T8aoJ8d5nO+TURepMVHY33TXBEt9ffqTyeMeGY+lFxim1nvSME6/skqy5yM6avHOhG0NSagB4ekh
av3r12puZGmPQGDlhblvuX5YjMfaScK780ygXm+irPYZdNK+jqWi8jQ82o+5HmnHGG76zvRcp2VE
0eH0gC2F2r9mPYw6Mi3VOLLatSq+wJhR/uiUSD8NRl18miSlHgD9+OPOGbL5BZGkoheKLMQV0Cwc
sAqW0rzygqKoqoPSG2aHsDWOh8fbC35rbwmXu/8NtLqmCy3QEr3NKi9rIeMUjSGduqjovzmtvqcl
cJ1r8iV5EZBhORQF147VVpegU9WbpWdMSphBvikVFxaefswVid6Mbnf2Q4e0gGf1yAfeHubmLGLe
w+NfoOzXXCSzx1hGC+IKY3rjkmny30EpxYdxar2qjh+iYPh1O97m/L2Jpy03dddZzgyvqvJMv+yO
uh1Nh0T191w6N6NQV7DQ8EBOZn2z9XnBH4vJ6/s6R/+z6kDwacrD7bFsLRFQDEwYWCk6u+JXvDmg
rGhWtbTUSy/Pu+BMt5CjKlD6zzXVt8+3Q20N6G2o1VnYSQgHZSZLpMuCGPVVkBudm1X6nkrYZhyI
B2TDZFigU5dDUozaAsfUVV7Kw/wHAMvEdKXBD/comlvXCamHMLsTrem10IrUjX2c6RxRclFNv6Vu
SqndpTZ1FrOyPKmetL3jamuyyCg0jILJ9dG+Xo4sUNDM6mHBUGyKwrOW18ZZL4LxUW1U4+X2ZG0M
jo47Ikmc86JqvHovWRGiuD4vfa/QyxbnXLlvnspOmeMjfeb2d1X47f29VkHQQPwSirzQURZHzJul
2MlRSo8I3F6WjeavfELJ+2DrEu4rt4e2UaIknQKxJ3JGnkLrx7gld5xE+ph7MK+cF6U0o1NtR9Wj
Llf+E1gD+1vSVPGDPiKSBuzO+WYgGnyfM9HrnU0pgLcxFQ7eUevHTaBpE/hWYJdmCqQz7KTiAWXk
MDpIvrVH7ttYN29jrak/QsvZKiKFLztokjs5iUke2SJIXeNvefvjboZ67Zy8MhjX4BctzxorCZvC
m1LqobXRNhc1iPyvfljGO2+ojX0OAfTVaYXiBsWo5XrRirlL53jCaDJSK1I4v3jBsCS8u9uAxOKb
KKs7NBIeAhE+AThnxuZ5tIrxey719s522xwLa5FWEKh9RF6WYxlnK9GwcQGLZfXDobJ9DX5xOewk
91srH/YTYBoWPRZV+upo1DOmplRZdHrffZkMqf6k0tyl9xCioTS8g8D7MCi4Gimm5M4adkO3F8fG
KAlPoYI0H2T6+rKpm6ye2oZ1KKV91GDYPjhHPe3KamecG4cXGR1kC/GmgKS8OieHdipNuwHZBv4r
9Bx7rk5pI9sHkOPaxa/T+83ukHDgCYPUC9+UdH85e0NPkVlz7BzctpL8gu8nv8jTbB3v/3pvo6wm
D6VGq65NP/fC3i9P3VD2bpvV/9wfBJoVrFgqO0JEbDmULh2FbZiVe2rlq0+53JsnFkN6f3ZPymFx
2AOuh8e9igLrro/TnKNeAYny2Kdt+GR0o7mTcGzkpEDNmRIeXxST1dV7z0c+GrkQINo1RIk/kzju
vytq6vzsW/jEL1ahSbWLDpD9SGY7ON7tD7m1BpHBAOJFx4JX52pN+HpvGUOcUcJ2tMd89gO3zMdn
Ve2+Fw2Zwu1gWxsLBWQUr4gk9K+Ws2YZeQw0D1RqhE3AYxaY+ru8UeJi5+bcONypXpNakRdQSV03
u2BO9WXYxxRR83D6OdSS7lZyisSWHDn3v5EoGzF14ONg+6+BV47Td0kjs9iLOch+Qv9RLhk6D/ff
VhyGBMDqjK7JWmVVyow0i1PkCpRWlZ78oTaOQ9Zrz0hj3+cR8nrfk5JCCQUcTWXFEVP4JrupSoUy
okYovSqyYzZk83FOdjNEsaSXJX+qbdR/obQL4M5aITf0iyEPfSeHZGYPR6Gj2WvWoWz8D6ZV/82r
Oj7Q/dUOzpTeD2UQoU3GJ3geqIYtB4htkqWEJTNWNk3t1kqv/pS6INvZ01sr/W2U1WcMZimc05oB
pqOBr1kV6dEj4lfBTvV+8zuSHgLTFMfTmrOfVxPwgxK35zDHlSQy5AkDhbQMHqKwGz/qUhg+m3Rs
3qVOT96om529szI3zi5Rzqe6zhfFamuVELRmp0xhCIFrTCLnfREo8amXJfnTVA/m+zxKw5NtFZbH
X3b2rCQ3djmYFArbkFIRHl6XAFF4SUMU58GMOlb9rEIa+46niPGziMzu/nOL0xEEM6hwertrKFst
GVXV4pPm9QiSn6JOLZ7lWDW/3n06LqKsHhZNkIQa3pgAl8s6eQzkKjDOJkoCwcN/iMPhy3kFpQsU
12oHdFEv7EFEmm20Bw3SR31IpnDaq7VsTRAtS/BXTBFgr9VOK0sZTyMaPV7XFqd0KvWTPcR/lFVx
P2qINi8ph0AMWSjLrD6cos64waQEisLceQyb6oOP+PFOgr01Ggx6EJGACSTg0MuvZpMGRN0MZVWT
2Upt2X0wZzM8Zl08/XV7fkSCtDoc4TRjpSuKwDz+VvODQ02vFo1CpKp3/Q62kasVsnZKurbtUMy2
8Ya183K83A67cWSBDNEEjtERghziA7w5+RHo6DhLImEEPpoHW8EeBCmLPWfzrShQpjivBMmOVtYy
Sjo7SSZZoNeNOItRT1aHhwjLm50MYDsKfX/yGiHCvlp6aQc2RavaDA8iyz9YVVd8HLQg2SmwbZy+
lFOojWK1iMnKeiwtWvYlmA6iOGn/JE2tbJwMyMHfg6Qr3CCs7K+4sSIrIRwmD3YVK+7tKdtYkxS2
UfEHAgbOdn364oWk8CIH0D4jDXnKOjhwOLiPj1OFJPHtUBtfdBFqlScWhhNrKDnnntA5O9q19Qu/
2fvUjl+TD4KAUUJBS6hErlZ+l+Gr1dIt8iI1rcCyN796LJHO/2EkFmUpkEpod64TgFJp1GwIuDNz
HGo8Z+C2UMjyT7ejbE0Nyu4IHNM0EtfUcp1rmYZRe8z3atIgLxBhayW3N9L2CcH14evtWFtz8y/v
nE0FaW/1TIm0Sm8GhecyWmL0FR1BL5OD8v6Uhlsa7QcBD0GLd3UAVtJUl4AxWGxDbFsHBS1lL5nk
+c/bg9nYVAD/eH0jzgJ5Z02LlVt9LFEgIteN2+njPIVmV6HdOUBYxba2bg6ZHHbT0emaqjolYdg9
9qiyR+PO1tr6ppyEQpCSuiKZ93L+yqacw2LwM28egz8nzKSfbSXKdt6XW2OlY8oxKHSXWI7LIFkj
g2/UuLicTgsPuGXYbmD13wyj/RSq2hMWru/7Vm0PiTLvoJS3lic3GRuN8YG6WV2ZAyTqXskytnNp
WEeeY/IpaAsw4FWS7uyEzUG+Ar7puYCLXg0Sgv9cKnhreb7R/lWl47ForPrBcvzvszU/SNH4Qeu0
H0gE7+wKMYTVNfrak6BhwPv2Sp+sRTC9ShJIZ37e4OdWGcH8Q6vU5rNdS7X1OWzl2HyIIOnUJ4oJ
07xzOWx+Ya5RUNDUW0AZrea2l/A+SJzMg11iHoBeSr2Lr1p/MkCgqIfbm2bjFc+HBeEpelskJ6vT
JtKLpMJuik0TycbRlHOthnPUa4dA52lvJYaxV53e2h9ie4jCAU/tNVxj8nV1TgeW7lgIuYZJMvpj
5iOrvjOyzTg81tCs5n6Ai7b8jFDQOmmS7MzrFSf/nJm49NlgFe+v0VpgwHgB8cpGZXcVRe9KjeEA
9i0i6HuSUZZPQTwqOzthayxiz5EMc1+TrS7Hos/YMqktS6KQZDS1ojLwbD2xXm6vha2F9zaK+BVv
8rjEbGiz91rmOY0T/1WUiE84ThD8TP1Bvv9dZIk3mCBxKxayS8tQRoapIPc5k9M1znGoyuAonFPu
f69YwFKFFjGv2SsWt+zbaZEbfDY6uslfZonUnlnY2t+3P9vWFqKTAdNfqB4jDLscC1WPcOZyzTyA
Mz8hWL4ofeO4aS31h3jcQ0JspPgMiVKYIZKqK9UOGAGynaJn4U198xzapf9eyszpExei+RmmACAP
rd+50LaWBRUJtE8U5osUazm+bCgtCX+y3KOjVbnICKF+Fyp4XoI4Ptz+lFujoyIBGg6fBTKsVT4S
KklfBZLK5RJ13edIwdHn0KpGgL7p7P/Ryqp5Qk3k7t3FEoTugxylwOHB91kOcI77MRysJj8j8Vd+
0JLMclGhqu/dw0Th1Qy3k/qlwMguo1BSquWp07NzZ2tj+qyWQzt/tEwf39TbH/FqvggEYoZtxQsG
PtjqI0o9GPAmStMzJLoanqoeHvDqLQ5x0uzdHlfnEl5AQuQCloog6q1fS00kqUNs2uk59jsHWVnS
kod61NR7dxhF0le2OfKS6EmvCTF0k8C7V2FyZumE7/LB8H+Mcdu4gZEbtZsoZnm89xNSmSK/AfgJ
5wwvsuVchXhgGGNXxWcjDOsXR5KH3341dBfYD84ORvsaSUzzGVgTFgu8baktiul8c+rmWKP2YVzH
Z2WE6auNxvDYx+r0oZ/k7kddaPZJljrn0emH5jEv2+RcNHn0MQCmtDPo68nkqIRxJJRymMv1Y6DP
jMbHUJtBD1mLPlxSPERxrOxEudriVPB5BQhKCYw94AvL4fYhRpdtaUdnzM4kJEJG+2Vw+skNorn7
sx7l6WMxzPLdtVsRFYwoWHGeImzDZVQbKRJqB1N0lrup/txp8vhSU2W+FzlGFOIIHxzUra/qL9IQ
c+MYenSuEENzk6rFIZKixc4XvLpvRBSRtCGgLaKtjivbzEolGIzonAxW9rHWQts/5E6op0Deq+Fv
Qwciens7vIp/LzJiQqIYKDRQ8c9loS4/X4TbMoYkZXye1USJvjlSnfQHU6k17YNE5Xg+23OpZS4G
qdnsdlZv/xp1/AWO9FNk/ySXSd0+qvT9JU9jinW3ztouOcx+P6aHjlNR7SjYx0X2Qe7sWK4Ogzrl
0mdfd1r/WUHYc3hMEecz3yltIkWn2I/6+nJ7iNeHpnB74GXP96QUuD7JeI7Xs6yFkieZ4VC4qMsk
v5wqD4DcWnHz43awqweGyHvYYOItjGb9+okfDloZ8LSJUSIpywdrbsvHObfrD3bR9E966st/TQDB
qBk7vXc78vUeN4StooKeE1gykC/LiTQHpYwbU47OipTaJ7PJAYDE9Z7I5PUe52nKe1+lSickxlYr
1EA93FQakz0eOHP7yCNRTR5gNzXVAXC/4h8RX++Sc2WmIOnuHCBvJtoa7EH2n9jzywFmWsC/7UvB
2ZFMXz4kvaSiQctle+8liyEJGFuRgUHvhrm2jBONUmQa9RydtT6xP1IuKnNuWVt9aPsWDNHtQV3t
eIJRSRDUDuGztV6clVDzK7UuOkuj8nuWUJfVJ+V5cKQPs3SfyDqJg3Ba4QIQ3kKUhpzV1Vc7c1dI
hRmeC9WvT23qm2eO5urRB/34cHtYV8uE0ifAICF8SicGCP/yG/qFIstZm3KQTbESv2+GyDBehkS1
f+VWH4Zu3UnBfMhbK9vpvV5tdgJj9kbjnCMNhaBVYBDLajbqYXTum15xzZpzum/txB3tcU+K4mrD
iVB0uZg3ypMQPZZjrMchpPXAVrBjpO+apKwPvjL4O6t+a0Cse17wtHlFBWwZBbU53Z6DJD7DTQ1P
aSAxFk2OT3NS7KH1rwfER4OnztuNxO/KTmaQ5rlwJj04l9nYn+bJxj3bqfcgjtcDIvtHYpnnKP+D
N7wcUGZWwVxj9OmlbZL8mdq82x2tjL8GNR3fe1choZBOEHIdtJTXjlo5eV4pG5nK1WR8yergXdlF
L3mu/Kym/Lmpy52zf2Nk1HREesW6AGS+OoHliOourAbFK3E3PPvdOLuxoZbvUsRnd46NzVBCi5BE
gWVuiql8k1nWAP9C4P+KJ+fWl9lO5gtY8+SgSG24c61sRIJvQFtGvAI4FsVOfxOpg5kFL1lRvHTK
NHfSy841S1P2bAuc1e3puj4LeXCwAtHSZcqggi1D5fWEpLiNeG0R9K3bQYJR0uS3HUvHmi7ATrCN
xS70FYVgEgAofV3LNbVAlRsAZV4jW9oHOerjp1YuptPtIW1G4YEO5ZfX55UptQKOtoTTo3htY07P
ERo5JzmM9165m3MEAprUUajSrAEnJfztnlKy4jm5MNOFs0upr3L86HdVmc1eZ3U7mhBEA2LFfbKa
ptAOIH+VloLS4mC5yqDUD7PhlA9peb+WHE9QcjYSG4RtqRSvlnmj6ch2A0vx7LA2HiPMXM85Lqs7
S3xrkoQxE8ub9sKVrC22KHbixAafr1eGS5Pr3YM/V/XOC+L6SmSZgQ+G1ApYgNfncnWHfjXaQZio
sJOEyKGcyVnzMFtG9qT6Y64c+gzW2cGXrXjaWerXE2bQ2QIODSIC2td6eaCBJEVxrSNiGAfOY4ZI
w6EdHftdOJd3i/9xRwE5ETgu4ayyJrpL4+hbnT7CC67p7yt2a7iKPfV37yoBb2FBwOGhmLRGeQD5
lKljO5OXBelwsKK2PKTZNO3kMNfLAp89nmNMFZ4NQCOXE1aG2TwZXYhJVxsOLg989Vi29l7t6OrB
AAEcuAWCr9RbxNNvGUUqJdtpMKWDKqFrj7afm//onVKecruIftTzbB+b0Mm/4yi3xwG4XhacGPDU
gZqSL/E+WkaW5QESM7wXrwnG+pz1wUxaZlWnrIzvRgSJw4m7ihMKnRBeSMtQqV9bQwgV3mswCfPg
5mJURH88vUxNU7lz1FkP4sdkbjvGyvd7j2AQcmTpJKP84b9lbF0tZrTfIpMLTPH/iuBNuYHaVn/d
HUUIXQh9dEy2kHhZRrHk2Or9vDOQnApxwsCXqf/axqW+1/rYmDTATQCrRGkJtNoqh0/xcgqrLNDw
5w7lE+zX/lhPU3aMwPbct8u4HQUaD6S1OD3EzbIcktQVUyDrITqJVujPmHL1QeDm8rRXhF7ts3/j
mBYzw4jgza0mKKk5egvAVBdtsiVXCUP9FMKi2DkEV8fvv1EcOC+UGbHQuJKQKeZ5DGOiYFHQ/YbX
ZSVe7Ad9fZQzdfqnz+xEu0STjb3JXSvjKvBqgwdcL2CCzPJSoub2OaUU8qWliXy4P4rOOhatF6Gg
L9bNmzStaGFfj0ZeXXKLx1zeZs45rKXp1/8vymosklWVRZNl1cXQu/l9WNjOxxgJjT2/DvHPvKlJ
vX4yMGLUUABwcUCtwqiDX8ztlFSXOOyfzHb4nDMy1+i6+TCW6P3dPyhuRtrQZLhAZlbR7CD157jN
2guMR308gkcr04M6zfIeoXZrCZLdchISiyrGau+C32o1q0haRE6xnUTAFd0I2n7FOH0Ku6rP38t+
GJQnDfOV6Xx7jBtf1ADCBaiA9gvwp9UBXOh9olOF6y5NCzzJ7WWgIQ/WmCGvXLe+ZvyZZOkAwut2
1I0BsxjhTIAhow29VvIvTKWaDa6USxoHMbY5pu9ZZAjRgUxRdn2lih9tSW/uM19FN4RGKmmchq8Y
WQh44uVemMc6SIZ0JqwqDeqhLZzoMQtn9eX26DbOLQptrE7aS0zp2obd6fIycaKwvhh+43eHuSEn
+RpGU7CnhbIZCBApBXwkqyk3LMeD8FOu95HJ3u6t6DAGSONJ/Xin7YL4arTKqBJx6nNKaqsbrJ5K
laJMUl80tXgaJas7G8rse7e/2SrbIQj0fHFOsQso1693dtJZqo+LYHUZjTZ5tMrmz67CuNgM7OzR
TtW5/OgHvhEe01wt9rT1r/cAoDwe6FQ24IhwTy8/Y+GoTUvVqbzE5dC8lGWaNwdJGTD9SS0LfwIj
aIo7u56v4xV4TQH5ILtbv9MNM5OtQWO8OnbGhYuRVvhSZlBfTmU6TBfd6tsjvc/2z9ufeWuo9O9I
kQGzQV5epXa11EZQStT6otC4rj18zkCOZjppGIIPaaQeurzQp539cL3bAbTwxOH6ESWX9Vghjip2
gPb3ZYrH+rl0uk75lCNMkL6XHPStDrDEpOhcYvld/3F7uNcbRJRswTqK5UvlarVBwKOYY9Pj7B20
fvboS1lGB6O8kykl5pJaLZgh2ti8Phwx/jdXLPTA2pyGobh01Zh4klpVH4e22mvVbUydoMdyPVgI
nmF7towCztjO4zQtLjJ6YY9mljv/ZPDejzwr8wywUFbenZ8wLOANMrU4nvPriqmt4/Y5qGpxqYMh
QRuti7wwCu7zLBRnsojCS4eaLFtv/QaFmGLobYKceGFOhVsEZndQfSB7WuHvlZE2VwN0FYEw55RZ
n8u17CsaxBi+4GB0D3Y35BctHfeyhlUi/u+AaNXAMwZRfLXauVBDBfAEbvIx+VAQ1fOx1/vhZaij
5uH28t5cEsyPoLlTiluXqqrYsBooMcVFDYd5OGR+rT705YjwgjIZ1pPil+p9VfR/B0dVm0Imwotg
9ZeLUA0K8lTMmC6jllg/DUS4D4VsRS+ZY91nOffvwuB8ZF1AqeOCWyVFuDxgXIXV7wXPvf6E0pV5
DAF0HW5/wq3Zgg0AhZ/sSzggLAfUCLLIqAflBd3U7muc1uZLHzjNu6CS99jnW6HAxbOh2KpAOLVl
qF5qzapOCRXy5HaDJulOU5sbx6nLw52sbmulvw21urJ5m80VLb/i4mhxVRypdJvxsSQR3LlOtuKA
AGFLcYNSDFnNkZIrszIqQXExM218SELDxCMXtdf75wi0BFAjeiqimLn8cEUFkLmqYhwH8rL0n+AU
Y+CqQHDwH4fcDvay8a15QnBQIGlY5NZavjmWh9bOrZmFN3XlUQ+c8ByrFebTapLubOCt70eO+C/7
UPQWlyODuYGYR8OZzlebj4WWzYe6bPdcIjcGJLqiXIOirINW8zJKW7QOcSo2bSsNBi4mXfsN8V61
f09FRwmOt2dr47YHgkSCTYUWLR1bHFpvbsM4NoJczR3OVt+Sz3GG/CaWv4cpsA9JKjVuogfJznK/
OgdpyMK+FiAywXpcV3IiCcYEwnD5xcok+aMZP5elW8pzexwQSj/dHt5mLNpT3CM0qihlLofX62op
1TZL3p5DsiYp7eryochrZq0JYu1jLVnDzqF7tUp4RPAwJD2lXSDwCsuQZWqEuk8D5yJP0fQ+pTLs
pph+fLo9sKtVQqIg2jm0EymEEGcZRfJHPbXblCiFEbhq3erPRTHl59ippp1jYyuUoLJDEABjArti
GSoaCjm3c5TrxzEoDhS/64dSHO1tHAX3QddfpSIFKACTIvYzd+QylJz3ap7OTXCpstQ4+5LsPKud
lT7VrSnfm2yKAj63vujp0PZdf0CtlMPCmozgEsRWeJyk6lueTHteiFfLTzh5kMoCxQfdSu1uOZ40
T30ranrrrBrzc6Yo7yJ/sA9Yl3zpJf/O/gBnOs0hGlT/w9l59cptLFv4FxFgDq+ctIdbyVaw5RfC
PpaZyWYOv/5+vX2AqyEHQ8wBDMGAYdV0s7u6wlqryJURWqcTcmssBO9RGkzxuKaE9ye7C+Pcd8M0
PNb8b09yht6MURKQMfS/uKNbY6bWRXK2THlNrVQ/lvHi+YtR7gEl34rzNyUkMkwg9rSneIEJOFeP
CTzmsfLAt15dvQsHPy/7VhziPinMl9xy2yro0C+ZXgH45sdG8Lr55ZjEH+pY66wdHPnmW8pkF4el
AyQGNLMmaluLnEfjumzvXHr1gaHd6gu4P+u7mzbT+xbhmHkn2tlalGrZ6FsSMUol09VLIFQn7Mq6
y69JZze/t44WvoP/W2SB22dOcQQ+k+zNid44L8SK4HXK8qOHXNyaDet1nWs1wsyvDQxqv0gK7eBO
5h5RcONRkE+Ggy5HvRNbIZx4e3jilkM8hdZwHWe6MUQqvY8ohxw/be1JEr+9JrcniJwdXSmyMJkW
rVfk5tyGqK27a9xH03tTm5njw6jiCItq+s7LGQDoalbvM5Q7vgi9LN+Rtzl/jpHl+EloJk+SK7g4
1NJQ0EboCnzlhqELmQMAaV0017Lsmu/gCHW/8bps57BuvyM5NOCMtzBCBwB1u8Nqq4XL5EXttR/M
Pj5NtqEw/Ak5g2eDPZlGk5tJQVv67+uQcgkTBqPGbXd1Fa37WFRWfp6NNvvO0Fz9+PjF2y6JFh74
KqqBLIxu8u2SoAWM+agM5bVKEUv27UWxfm11dfry2Mz2bBK5gieghcyo6Q02e85rg0BvwUxnmwci
GDTqezLcZEEc+LGpzf2mNMBKpCAz+GIS99sVzYtbw4OslmsdjbUfiyHys9TIjjQrm4CZXd8fm9us
DLQYaF7ePTonINVWsVBr1oC4PKO/ZgtzjXPRaShcIrvD474HIb5jigAPSof02giCr45f3UeqO1vz
cK36aD46rPRDX2j1ayXCp4tGEg1N/5hKPGkAye7tJsZtaSOGl+rXvkCRAHk3AQvLLnYCE/mDb7wI
fS2IUPTQbJCLG2jGYgtP1Fqukw120TkeQ4dhqFny52Ayeswqhf6uqPGoO7dLfpGNVQpxNJWlLNM6
tzEmw1Nmb9Kv6mCEpyZumtPSucnZq/Pxg7Z0w6tTmsWHxs7Dv9H12CtYbG4cBR6QcVKdnI6eum73
mpVIIV1481VpbPWIoP+EyGD7dAKHFfIPdGXBQXFmVjk9iEw3zzRuQVtO5XEe7H+sttaPo63t1eTW
6yE8IlGUMvhIkkuQ7e1RCSH259nUqgHMHOXjyD0PhGHutfDWR+XNCpVFZIWkstD6wZkIawsvcZcg
VF0h4a1fGnP8RQfe4Hex9Qco5vPje712I9Ig0TnFWoJm3tPVZWMkQzo7SO8HeWFPfuTE9nGeYsc3
jfxbW8afH1u7s4mSdKGTvzHBayM52NSWsJ2snoIeav/RbJTw0CVdveMa5af4+eQT7iDvQyOeAi3O
eN0fV2REDfxuDKKsrP62Ks08VtMyXKY6zF/CujV+z9O0PHfVbsh+zzIDtKgkyRYHp//2kHRGWBeW
k46BqaX1cWqX9qjXbXvk58xnt3CqT+2Enk1YN97Xxzu7dppyzcRFNG7QipLE8lvLTT6JxRjHIci6
Uj0BxVcODG5Q/TJcnvXPzNSircbIK94v0tV1ZDklwFD0vuyCXiz2F6QOYH7XWvxFONMew+/t77r9
lJScKIBLCX6ZQK4ctNflapwMWh9Mhp2qzENdijhIldYevvI45skxNsci/eKOTRS9zIMRL347Fan7
QRu8WDt4KiihgKAqUk5zrk7R0TKZUbTjabd7b1Bllgg1Hq0txWc0zXHUp6kP4FGB+2B0oPg4pG51
9vp8Dyp0zxZ5ITAJDjF93NWGWEOVpC0TcYOksKtDTynt3ViMMXdJTF8fH6ntZeUgA0lnnDxv/0ZC
M4tirYRxzpHKRPvZczv965ynT85po10EfJXxIqizSALKGrSghkXVupHdBkPvhYckt/NDZJvdzifa
5IJvZkA4kfRhhbrs7f3QSz0EYMz4mMU0qj9V5pn+M0VIaHZd2p0yYc+vMRNBzvSj1VPdufHVikf3
5fGG3vl20NzelIJojcHuv/0NRWgtU+qqbZClavnBCkX6vtG7iVJWMe0ICNwxRUBDuAYfEde+riMl
dpEKt5q9IB+WLNBToDS1pfQXu3sa2wJHgqNPA0SOFWaD5TH6qQioL0XXDmHhBmouND9q2vQcRSLc
eafW0Yy0wvOOh5MNapzcyopjAgwijA9ip4/OzGl2gSSl1Qui2uG5bYfsq0nAE3hFkZzFbGeXx59u
69gpqUJsk7kgefq6r7kU5cDou9AJavCA7+feflcTcV/JbZYz0UJ9XgZN+2jAczg+Nrx9n/l4kt4r
ZaYg567OjB52rWUtqRuYTv57XKORjoZthrhlPvttpO7FH9s7z2VHXh4vJtv/66cTgZ8mI/t0AiXJ
kPCM+jFoeXBOjxf1Nuvu1q1THeDUSGU8SgbrqiC1/Rogj6IHusF0OtCGsTUExKlqf3RAMeO4vSn+
0dpGpSF9XLvVx9LtjOZaFE2VgJLk5aFl3unax6xonOQKQj38bUzoHvizO/XKS9tU4fslr9CC9mFJ
WJGfgwuIfAgv7Z7Q9fZsgBomlkGGnaeKnPb2aFKRnMmCLC2g4wPLZA471WBg15SPHzUqLuO5VFoL
gEGtUHJy7VloOxzT7RkhR6d5wfmkl0aOe/sDxnDpkLuO9CDXGFPtM4K1c79GpTv/5k6Osxxi9qXf
cTCbg4ItORcKJpgt0Zwrf6oQGMBq7dKgWfLpknlxcm4BQbw8Pij3rJDdSkwlKe5GsHE2w8qiA5QF
plDi8GqGdS8OSCXM+c77cMcQjGC4NRx+lrNG4EIA67RsGbMgdwXsObXsTnXUxF+eXo4U/gEExWmR
LP/bD9UkTadMcZIH4DKgxFpzfUgTdA4fW9n4fmp+kJEoGfPXgDuRa/3JIYsmscxpDJOgGlFkslOh
v6905DEMPX9ylCExiDRFYUziuyAmrZpabZ4xhdxO0wA00XJU6ik8MITG2Sll3vs4b3BX8BYUFtcy
bm3ZxBVdmiTAWE1qouVVfcimuNrzfpvsi+XwQksEL1UOvtPtzpXukJdeUSbBMDbuL122mKc8ra3L
ZKrR+9FR6gutUe3J6oDcQ9rSQLuk2C8Jy61RKuD1lDL0LYiZ8fonNI75z9wd4nexM6Sfa8MeP6U2
YpuPz8idLX2rHvHRJORjXURVrWE2tcxMg0JXinNYJyqoXrzn81ag/0EABAEIBsm4XZq3uBRlzSQL
nDQxTmaE1mWomXvg2jvnnXNOGAm+mz7u+omM4zjr58LJglofx/TCiDBzORtZG0eHwit24Wv3zFHd
o7bOQBvertX1cpADcQ1lFEHdRGEwTjz5bqvFZ8BG5Y6T3bwslHlxsrzEQGBJzldOtpoH0Xa1qIPQ
M0Zx9ABi5B8hRNjFAeyyzqjaxBM64dbSD5fIEAgAPv6A27UyWATgGjUrGeWtG7yD0K3ehQcTGIO1
HNnpv1We7kM8LHt3fHv1sMSGvolP0rlYucYoakr0C7s6QFwlfC8UxWQYu+P8QixuHLPJ8l4sZ0me
k26UKRRaGrzbUCtRg1iXyOIBJLOVdBWJ2zJdIDy2h3oCCzjUWblz4e7sJMhhFI5hcNIxM1e3PMzU
0NNCuwpqjeHh1Fj0JT2M+ti2J61TQ2UnXr2znXRcCZUhRnHv1ocUhADT6zziDduIx7MWdvM7ADbz
JwfW4yd7ybVPzHzam3e2idHJSPFmcjIBgToNoNvrzujcISvDNg0cUoIPqLUZJ2eYqisUOy3ySxH3
6eelqL3og8gVq710ReHsbPPWr5FEMnMEzrZsZK5/wgzl3RgHV7mimZYwvNxxfR6Pvc7iHSs8ebhq
T867p1h3u9B61mm6JE14Xeoo/gS77hs81vTz47t3z4jsPMlaOI+sujKS6Utn1VYeXsukyM/lnHcH
I0Oc9bGV7bk0YEIAEZWIAxKb1TfLcCmxbpZRMGtoWiyoVgZVAasztpQ9baOtKZwmZSOZ7pMwrqHv
HqyY0jLGKiighE0Hm7lFCDlbipWgxzMiw/14ZdvTSArD0WecFErt4GFuP5KS18NsN24eiCzXj0Vu
GEGeLUDro2l6nzA47qw5sXMUbTSexmh8Upqbi0C2yhMB4BGHTCXl1nyRy3dX6ZeAeVm5cqxMA9iI
SbVj8FUP+erT49VuTwvmKNbAj5QjK9f5cQ6/PemcagmKfDZfYuG5R0aPJDtWtp8QChBtIKCi1IQI
Ym8X1REzjPkcL0EU2vRLGsNpfa8r6AOFaHztVf/uWnMoYbGD1Lw2xf1uYuK34syBptbtxbIHpvzU
nNLWmrVvz24fbxzzzRiADC6GTv3twrykHBHSnwbK4EYdUQdPU/hBJojwx3a2S5JvqekRNvPcoBO1
slOC0SNTGwIjHFSfIYrVS44+wbnr1b2pUtsTIYXE8II0yaUeiPwpP6UBXsuMpwX8SOAoffGiemV/
jhREbx8vSG7MTSYvC1lU7QiIpGT0+l0TkzIZsFe0wFEB06McZpQM6YqZzI22+TgNZ4J19Un2MXdL
gqKJlUF2kEytO4ROGWtT6AotyEBqHFOGZR+iJnEOvZc9Odv8zRQ9XSkgLfGha/ZxUxSLuhSJFhgT
fdx5yItzzFju0+Nd3H4r6Q8JXd/WBEr69ltZupjRAjbUYKBSemoiDU0vMe+NU7trBQgietgymFsX
d+JEQ6onctXAycL+PNfW4htds6fFtC3uyK2SGjsSp0HfcbWYeVnQgBkmNVicJprOnG8z+WfKC718
LSe9My4OFRnzU6fMQ31oGguNnEFB8ueE64nHj7na1/GLKEXvvkSZBS4ztsJYUXy1qFsL3maRu9+0
ucyKk4rsOv/DUDKrJG1jIlOrFd7e1Kp72yZp0xqjuNBTXovqpJPeNISGMyX3dPqmw7N/lfj8vZu0
dQ0wiKi+AcTi0aB6e3sGIoLUvJv7OXBCpTyrpSfbRpl7MKL6SZFXDrUkKxG4AIKGpL3O/vgsYcIw
ThyrWYElFyPkM1SnfKNu2k9Pn2zq0Jw12cYBz7tyrKbQE6do0zlQCQIP81zrvjO40fGxlTt7B1qA
eiLzWuHvre9Pks8RWi/zFHRVU7/MDYIliSjiQzV3ewMctqZQCWD/6C4SOW2ktS1T8foqDesA16B/
yHNV+yP1JuMVro2yg8O5Z4pSM/ELCjp3AqY5mTxnMpqgJWx/YRpLdegGC1Vq4e4AQrfpAnIvsB+x
RbuHEOL27DH6ItbTvqkDXQda5WdRodi+0gxK7YNCrIrzMGlxdQZynHpPv4hy4ie5EY1EsOVrTciq
q1yr58oHdTVrV/CJ3alVNOdcJLSDHp+S7VvFjFHwRrISAVVvzQmMGMZmxsJugqZUipfWyb2XTivL
Q9EXw2HoVXsnfd86DvpMvPdEf1Rl6Zre7iqVXmvsK7MI4tErrmC/zVOkDF8eL2p7SDDCN6O3SKuU
V/jWyJgVhVmXSxGUsxp/96LROc4wVa7UE8bT86ZISGTrHvnJDcAW/HOiklsVAU2r/hDnteXnTRgd
yyqO/wdTYLxhO5LFUvFbrSqTOnJjOBZBb1s/jKXRX2CVRcdIdOZOArQ9FARjgLxpZdM734hvebNe
5cwjroORTuhfhWOWVcAIj34+q1qbxnQoqBTuuKt7Njnw5I4ScQHC9/abAXwzRcpMhSBa4v4LSmvt
MS2M5BylIvmDaczejr07Z0RmBhx7+gOI0KzKtJFVqeqilCKYPDNX/EIXzuKbtVpnZF6q+OfxMbmz
OjTaKRvxDz3xdYw7TCPdcpoDAVk+Ktemnvu1q30LJ+U6LZM4P7Z2Z22g86X3YmFbHJydjKYwEDWj
T8WorLPoS605MS6giV6AYXZ780bv3GkghLTjyJapNKwbq27fLp7IE7Albj59USNS2FE05efHi7qz
hTTEETd5m1+5SUfG2USmpQt7up2Vd9bsJCYIEtalA8N8zZg/+vQrDRhHilaBxWRO/bqbY5YJ1aE+
GgLABa4fGdYcWCJqd96zO3snJXKBT0HcAL64OvbOWFaGDkkzmNIBHFzhtdeUZtXL473bvmVQDfjb
cVAyjlpjcFIaBXqiZEOggGL9pi7zcDSXzL50oVMdGebevldmQ3vW1XMmJKWZbcSFoCl1e6NLNUnt
BHnHYGw043OiG/Gnpna+P17ZZv8wAvVbDmUjDuV73RqJZjfpylgZgmgGmzCnaXEos3hPHPeeFfJg
4l0qCUSJqyZIoRuzpxCbB25W5ceuMAff9Ja9Etrm2spLhE4avXx0JGm53a4FNR2nr1AVo2M/Ox+Z
G8oYAKdOP45lET3/baiHgDCmHCpf/5WpNFb6usiaMVBGpdUD1Su66Rgz1+hZWgPuh3yH8i7fn2LM
uizYmcrIly/HgGtmfnaUofYNpux+ffoUvFF3iJbIFSjF3O4cjAZG3DccNWuK5o6Cdd9fO9u2kp3M
fnMO5IxN2q7gmGmFIX1+a6fvw6HjKZmChLN9JHmc3hWxaJ5131jBy72hmGm7uqvVwGX2Bjr7aqDN
eXJYxjb2q8HLT6LblTbcHDlpiktK0A6mnwt0u6A0Mvp51nI1sJEPK/zCDQeCXD4QAW9MEeb0+Dtt
6o8WXBraUfxJeEvd89bctDD92kpYGSjH9Ky2vfLHMPbml65I4nNMUAKsU5uOhhH+aJDCvT62fmex
xBfUweXEPpJJ+XV/qv5QlykncClqkMSa+WpXjsfgsDI5JEZS7zweG4fLQi26l1KcAizXmnmf2lba
O7ADApXK4GEu+4+ja54UPRtPjlO8W4pqTyJ5ezQl2ZALLXm8QNNWqXJiVIUxg4YImqafat9WtP9A
0/OeBRfL8aEekDRDah5CdFyfzdlIU66BGiiGAGk4ONzsSh1OmnDanUdr+7mQppJEHUp1soW5SsBS
lBIypjprgVqW4Y+xm8ZTKZzqYIhe3ek33zFFkiwVydk9iRG4PRleOSxK4TZhEE5VUvuJOlknFcK6
H0be/KwMC1soM3IaMRIdQ83u1hjDHHH/XhqSmCvJP3ZpFIGh10+O4aP7y3vPnQa6BE6MuuqtlSaH
0FiEmRNkyVieeqFL8emm2skUtuccmgCAConh45Svp5e7oE7jUM3sQKmT6pwlUdb59pi5JxglyTXs
x+lAweDpMi6zBGjQw4Ug3OTfV2e9jKIu49lxAkMYo8/pqS6KKeadtW0CTt4RukDSADVVNvR2BwdT
Ay8d6kZg1IZ+so06/iWN6Z1EhuK8cyOjevZNlpV2QNoSDEmysJaziWUfkqigfTVqBpfDnawQJQnz
3550gryPEqkMap43BgLX7arCsBwVpmxiJYvCP7rZLH2vaMZ3U7+MOxt465K4T7g+EErkWFJtdgOc
o90Yoqek9WfhTgVmQNIZ/qSNyh4r9Pb6/muIEPptrqHk5Ky+1FiGZAfLOJwbTyvP0TSABRjq5B0D
i/aaqfdNkYXQqpBo/dXlNaI0ppcxD+exM06TYbQfK60bfu2XPQD1vc3jhQThLWHUtEZuv1PUwvHI
Wpc1dVTxRy/t/GI29kRO5Pv+/62Kf3eO1AAeJrEgz/JqOTGjfBi7hJW2M6PXaDKts5IY7QFQmH3I
gR38YlfK9Nqp/U42dxsJvBkmH+ah4ngAD1wfw5rZQanODJJzpBnKBUR1TGDYCfWi2lNzTNNafQEz
qJ0ZQOsd7dzcG2J05zvKAFh20HjQNt2F2uuTdFmw35VK6atjlh3apJyDohTpTtixAuz/d610XWl9
yqa1sQqyhGI2RpKL8TyXKJSEoe5dlLIZLoYZtUcbvXi/15b5Vc4Yl8MqnVOiMUFhdjvHt7SpeukL
pFPKJXO+PHYFd44YnFEKjLLPLfPC2yMWZw30iCFlD7pSOy2RW/nDUIbHx1beWiirM4YZSh+UdhC3
Wn9qLc7szC378Ww2oIFKYB8fTLjijOluw2M2Gpkf5a19may2OygtE8YiT09PqdN0vz7+JbcO/d/v
gHegogW0RaIhbtc7ZUrXRkU5np0wtv3cc5XXGqYUGL2wOw9CeY4//q89G0F3cgXUbe01Ri9CZzAb
KVif7SQFqRTRiOu1StCSK/dkGbbHWVLLCP4owbuAMFb3uF0WDaF8g6VZ4/LRyDPva1Hl2SlF3Kvf
SYLu26LRCNeFyvi6iYoo5ZzGkzueU7Mm12pRfPBBYTAFzOmGr48/2YptLPeQhclZwkifUolf90pG
msBalMMUstslFK/50ET9hxk67niOY6czfpsz1/6kLqGX+NYI1NgqNas+RIq3iIMRR8il+XpWEafs
7ML28gAmIzBAgN7ltV4jN0wQIcKYnfEcWnn2i5szrC72vOe0L/5dPggw8AVgEmnCr75rbhZK03lY
WcqiDwy71H2het3OFb27FooA8hUA1rvWI8ycaLAB1E/nZfb+QeY5P3jmlO5EA29I3ls/wJuJxIHk
JUqe1Or6NbwpQtHq+eyNaS9QrAzj+mCie9b5k9F6ygHZO/h2VTu64mSqYVZccmFEzSVEU6x91eZZ
L469GmfmJ2LRej5kjJlurq1NCd6ftaHdqy3dOehI+0iWwRs5bx1mDsuix41A2aeY3N/mBd11Mx6/
A9vcm6xxZ/8JWpBpg9xICLjuVxgjOAHTDSdCl0rxRdFmhyKc9qxs3Z+cKEXJG2EauFJr5OSo1ZPd
Zs18HuU9aRYgfmrxakRo2FqdsYO/l+HJ6mMT/gHPJKCVUNfVmxcxbELMUIjOhZIXB6d39dJvXWM5
WdacvmYMODtn7ZB8f+wu3vLqW7PkVeQjSEfQuoBdfOvih9TLup4u/rnuqvCfEHJxezHNdEj9yqs1
7zuPz/gNwZzcea2SsY985Ikz7ey1WuKdEjsy/1aAoZuHPp9LObsiN8IPaeO4KROpzLY7ae1iR74m
Jwn/cHt9eUeDKf/WLXXWBWaVRuhFWyWzLmq1cF/1gonrvmgUo7okoW5/W9JQaf1pHGP9YyHE0tLe
X2AJyDFE4kXvZ5upjaEY7aCfxBxpJ2PKih8q8mnhJSwMIbgdVjI3Ozdze/xcEGGUKt4aqgRUt5uW
6stgQ4k0YO0s5UsMHPFAMvwcvFq6MhIBmEKMuyHptde9/NjM0snRZ+esFWr2oYI7FFSq2GNHbANa
gmZIVzpdPyBFplzrTzWerm603Okc51wpovhkFpNyHpVo/hAztP3YNEP8PYTFczThy+xU7e5YhtNO
GZJsW+ZVq8pIhchF5Q62eza14cWezMSfhfEXA8auCHZ9mEJb+GH4ZEUSmVUYLhJILqfyUNtfz4bQ
SlefSruxzmPe6MdlnOZzUmvqzmO39oRYkYRHSZ+jfgdh/3ZXI1xXRJ/TOmvIofpKlLh/dX3h0ZC2
4qey4LcFmfgoE2vyD3uV98yiqdKB+stZzRipgUDh8Pucussfjx3F2heyIIo9lNjlFHfU/9cL6hn6
KjkI57RtLPvQL0vzJazGbPTrdvL+dC2h7sl539lDOfoHERFqJRS1Vq5pzGF7znZuEzAgVtgnTXoe
cTMnAC570Kl7pqCrQR6lsAsabFUfGeyy0ZwZU4Nj9H666MMhVWF6xemyhyi9t5Hy6CGJKAn665ia
OcGgd5bOPsfTlB/cKNP/iETLIAV7Cj+NS+Ucnv5w9MDxIHIkLFUZ+Xt+ut9LmVtCk1iIzByjQ1Qj
JG9r2XxBzrU9GmSL/4M9Ai+a0oTVFCFX9nS4DHkIdOxcp4nzDivleS4WcbGdfj4VmlJ+eby+O5+O
dBxZFiksIsGrt+szU5uQXdojby1/q+ocaWqtnL83LqPoHpva5KVcAqnyIZVwQQUzDf3WloYk59DV
eXh2pqH5nYlKYVWi+dsX3e+9K3L31850GwvJq7DSX2KtRQxKwJ8dr5YWza8VT8aAzlweq0e9TM1G
1k2baudHrt8m6mBkqJwhGmMeVeCVPzcpHInaVJxzYi350ezn7liM7Y/HO3HPCO0piA8ESKRRqwcQ
TT1aZAhuns2UuQEwJBV/tru9Wov8W36OTeRSZK2FhossmK6tzJHIU/RevXM+j+11zFvmJca9epqs
fvg0V2F0NRdHPTm9Hn12Bq09PbtI3kRqU2+TkSS+/fZrZ6kQQ96n0SUdyUGzyNDOtsj+emzkzpni
dMqXl+YH/mf9/oold6vKm6JLwiRqYh1ISPBM6XYmx6ZfvD+1sFHNyzB2nvZraC5qmJIOW918hASO
7nRUuQr1iDH1undTrfc/nN4YnxtQJp8YBipIDDU4TKgga5/FqPEw7c0ovrTTaF+MtLAufVOIp2QL
/2uFnYDCxl2lLHm733VoVkay5PEl7pL6oLZ5TCk8rp7+qqwF+gwRB2RNysO3Vmjgz85cVfHFcCvD
t6e0PIzUDXe84PaCgCgmnJdiUeiZrcHFBQB3gRRMfCkoiPNH7R4moyt3ujAbK9RKwGTbUA35Lhv5
pmHywsisGqxoXnJqwf8eUmb/PLsW/mbwpAx3BiMm21i3O+YaYSzSVIkvSm6HKL95yh91N1d/Pr4I
q/mhfP43M7TKqLSTdamrh2NRDHvqWwYZqENh/7N4k7V81Z1YWD4BR/SpDr28CZRBWdR3qTDdH+qc
tfZIJMLYaT/vkjE5dhNIyr+GimGI58jTss8iNaG5DYUzvI+iaekCIy7H1F+sxYovAxjs5DCLNGp9
1ShRslPVqP+ldXtY0I8Xt3mkWBtqaJKzC717I7wsK5N2SMrE2moEAk2zes3KdAmUKtujS94zRctd
DiRmVjUwu9uvpWYpI92gw1ys3GY+QsFIo4Q2ip96yR4PYZ2ySrU1xhXIp1fq/qyfmjJ17HFsPbj0
dfHSyWk11mD9hTv+dS7tTz3DIJ7exbfaqxTdZzzUOiFS0FQUrtmmFyu1a39hNjaihyEDgGjbnh+b
unOzCDgl8IfYkyh0tYuph8ZomtXpRWR6fvHUZjxamfHcPIa3Iy+jTvoIDICUwkm336oxTTJivUsv
CjTaA7rw5dHR2nDn8N1dC/kOZQw4bdTebq0YUzcPSkp5KiH7O42jNh5SGx3Vxzu2zuY4DLI1QSRG
xkpZbBUbWUgK1kmipZfBwQ3VZmm+NnmhQe0xlbbzdasdfsyalV9N5O+/P7Z9b4XYpfJErQaBxZXr
qIoxypwG22Q/9dEb9fmooAL9FPLs369FBkRCQmaHMbkDP0XSVT1Wtao4TFpBuPpYxXADl4WpU//D
WqQyJWgbmgzrdC7PjWgZCjW9ZIWlHpzFgbOwqN6zryBRLG0kiCAUiwmyVj49a/pu0OI8u+iLEr94
RU8G3uZfHy9FbvtN/Aalh2Y6/4Dbp4GwMjImpjEPS51furpHA3ahGtMZVjH7oIKSsyMa7e/HBre+
j6oM0s7Mi6N3Qrfq9gs5xRBCCKF4ZMXd8HHpZ+MolLT+287yHVe0WRpBEAUTQHS0GkFsyRP501kY
URca1UbPLtqktOqrOfZa6pcRovMvpk6/+N1UDvBMHi/vnlEaCMRHtGSQrl4tL+pVGHkxTsmto+k4
q+N4cRkHCb0ZKqTf8RX+89jgZj9ZJWhEOaMZPQNS1ttVGlXuhCGE20s+6cI7hbED8qiKHffSmaWx
NzX23vKIfzmPvF04kNXyCGSjxFFnrCF05iPi330Vbej+hYs23oeK/eSEDC40y3vrFON8iW3XvYLO
hr0SIbJ2KZqpfq+EmvaLAgz9T9GQlGtRsTdS+N4CoUWQhdM0kEpft9vZUUHOFvBAl3Ke0xruqjIY
x66L0pdidMJfpnrMr89+QEpD5BZEolwI0IS3FqMwzxUNXaVLWC50hRHzDTI3ST4q81ydH5vaLg5T
HkRVBFYola8b420EjSufjPLi8KGgYKjim+UktC2yIQrLF20W4tkyLLQIyUyk20XpC9bHenVUnhKz
6AB99nNE7cT7Clyu3clKtneAsjxoIFc+n6xL/vefbnrmNvqU0Ee6TBoJta+IMPk08Nh9Wcxo+efx
Hm7eMRYERgf+EU5zO+QHUlCdz0lRXWjsmIcmw3kfm9pT9nQE3kSrbzyzNCRh2uC0OY3rnTOVeNA5
feISeXn6ebSTtj2Ei5tML4TDiMHNo5f5lZvUbVC6SRt9wNVFX4WTuDPgl7r+2NuZ0f812Cn12TCP
LKaNq1CZ/Cq3rPCjSEt4WnncTN9A5VjVARJntARQ8hYjmEF222j8D4116mtN+6Ny+z4ufQoAkyd8
xxyrZyvp8qCQ9DE3l5hODge8/YZeuSxz3rrFRZnomg1ZqL0XabJ8ffz1NhHQyoq8IT+dFKBOul5m
RsHX81IkZy33UBU9E1aKIju5aZezr7H4UtYivzy2LB3H+nPiqEENwZKTZYRbywIoRRvlEv3MlNsX
OOLTKdT7+qBNwv4VXZH5pdai5IsLZ/h9NGgc4//BPoQ5AkAmSW6Ej4QZjQratKWcJVmgtVWkf8RK
Nh0KoeQfRKvHB4upce87ZfC+JTz7z6bBFCjg1fBwQFqnNL16OHoQJPZSZlzRMHOvtjEsH/uMMOPx
IleUVPlcAMCRNHzARRLZvvq+rZfTgGMcEBOrPdFd1SXvLD9J5ta40mgVs29nujL8J+4NJfLVylmK
K1lprQVCb23Vr7TRhWGq2LFAtSlTUiZb6FNxECVEWL91nAld+bxWk8OYmzCfW6+c7St6e2X62htZ
Y+8cV3nobw+NfGV51/Fu5PXrHio7xEgFUDZUgofKn/PcOeRK/wVZmuX0eOe2T4Msdkt/hsPRkfy6
PZ5NNjYmou7VBa1iS/O9ZFbeVaVZXmoRCt/otfy5KT1vn4oyAkhO7gI10HV4hsCAu0zIJFzmKspP
S5p88RrFO3h6vIe32LpsQlxeWGrP0KENZ5UoTlCmepK36hJByj8No6meVTHsYZW3roUiErERADCX
07duJ+mLcJc+NsSl88LvvPTDwRy0E35UPSBspR/0Svk01+ZO9HDnu8mjjhQEJDoqyavvlrWRECOa
sJfFnJOLmSI31tRDdTCXIjoNiyG+PT4nd/byxt7KjTElOQY8PIpL5rTqdTEGZlmT1x4eW7lz7pED
JyaCjkAQvT6NvUsAlI6zlIGoveTYNrkzM9pRNY7oNTg7nvnOFtLBxSkhuyjVSeWP+elNqOKy6oyi
EpeqMkCtTeM/kxF9S8ryx9KFfz1e2J3tw/nTvMIVQvdbx8+ogiphVhJllUJtDhHzQI+F6e3FDlsr
EOWojUgYnMvpXuX5DK4xXeZP9Jfcc1qpk9spfmgP1bNwIfZLTiwBMApsimhllW0PaZG5jsDOoLea
X9uL9mJHuXF8vGfbw0BF5A3YK0XbNgqEbRzaDG9aukuiz3p0CCeezdNg6al5sZfC3SMDbI8DjV9Z
veLs0a5aI0q6vkn71pz6ixPDUfLdxm3LF2KGPPnA8Nus+iRarXmOcSudoWzu0wJjncgsrvsYiurk
dqupDDnX7P/j7EqW5MTZ7RMRgZjZMuRQk6vKdnnYEB6RhBBCIAQ8/T34bjozKyqj/k1HD9FWIoT0
6XxnkEWimZOL1SfAvs21M/JyOjdu1+b9iU40AMizGw76Z8rtiePuq3GyOa0YK1SbDMcRgqwrtlsX
6xDFHBBv3OAC+AFdqM0bLHY5AxXf17qfi7Hu+93Gmbxy6P+jLJ2ckvjjcZ0BQ+KfgeS5p4smlWmQ
koDsdiv1FxJhg98TWbMhp42tg9LIQH9dqsAbWV5xbZe7jnTDcvAb8FfrK7/m8pnRGEF9g0sPGhcX
8ZRB21vHN3WwTw1M/6sxdvc2QVzD29/EP/HX6TODdIbFiTUaYNs/996IF9pFLuhb+6kNm7UcxrjW
DzxYmSzQo3KSjEVUjJmxfHZuwQdNA5TzijR3A0C3FTe+mRjy2WVaRu5+XeJ+gjZkXJwvo3Ehl08A
2gYfZQSSQglzGZveUtVBICN68OtV3w0zLgNdPa5FE3u99z1la/yiwRYVLNNGqDinK2mXWwDoMEBu
kWLy0iYcAuEpskplSkZDXCqlenLoXTAZb43LSVNOk4rMQ5sqMOv7buI1zIyDZirWnnrqd9cO44sv
hmDIpjqket/zgUxZ0jtQjCtFwAnIUzQCbxCpNQ5FDfhOQpkUqOSQxEslntaajhHK/GqJyoroavxs
4MwTF7hJMXs/gHmQ7iCoQULEGsajLqUUPC3m2DoroJx5sYcp8OCxUwnqffbTdXXx1Wx2/T3SIf+q
DpTur60LK9gflV8J904kmotSV0ZWv99+/5erbNO2oZpHoQFe2Dn7elZkHjjagPshHVQRjaTOEVKj
Dm+Psp0T54sM1kVYyZDYorV0VrRr01cUO0W0XyxVf2BELu+4jhRsf5S4W6lPykb2vHx70Iv9Ccwf
1FGbUTjMjOBacnoc85QujuoC9DDhSHiwUUf2LQSq+bTIa66Hr84iymuUTlC0XaDFNAgmKATwEcGH
Z7qToLbB/9B1/4cH2tpyoK2AnwNLkdMHWpSgPWuqaJ9O9WawEYmyBVN/J4dlen577l57oE06BDXg
FhpzDn/PzTgQJZNoHyOB8KGHl+RNFabqvdt6gvIFeCpaWABX/XNmbe9qYZzOOvtJCA/SCqcqQPUj
7502MPcgsYbGZmN3XuBiNFmh4rAk3o9JF39BS7MqWB+muznorwVVXyw5DIVlACsjVGboT2wlwX8q
QHcacFCmXYJzylY/vapdOBzyCEPGAiwcrhwQl4NBU4ZHQ6MekB+4yaeDJWptkeftpHsJuch+ipzk
F7xZu5yOyIq8MtbFegAzAjDehrYD8MOd93QsHdVONLAo3WP1KzCSByBJXZ9eY0G/PgyoSziNoCY/
95tSKuEgn/rpvm0t9LYR72BZXiXvXhB4GGy/4HRuIsNznTJzUuzHpEr3NhhdMAI2ny4+jaZQTa+v
ZXm/8kjYV4GTYnmD7nD+JUGZxFwA23gk2qsMLGMDO+rm2jH+6iggOqBhAPfXi0Yw9Rs4AnV1tZ+6
oGqKupP1L2Cz67VUhMs1h1ezXaeA/GDFnZeXYo56OOfyaF9xFmTcg0ZFBuN4mN0muMKRfmUoVOug
XwF/wbo794lDNoCF+WGQ7gfNbYk6e8kJqyIkdBj97tUdYdKQnwMKEATq50NBpgsrqHpI92oY08yd
gjSvyVVy3gVwh3IOqmeQ2Df/GHDmTr+hPk4MHB5ktU+GpK6+8qFL3A8q8GsX1Ff0lDK2TqotQNtv
flNn66Ktsedca7xcTivoxVAnY0PcmJ3n9nTh0jk+4XOKeHdst4qZIEfydZobflWpf7kocR0GWLfJ
G3GtO3efkKHkjYPb+Z60gzuW1DZui2zozr92/L7yTLAmw0C4e0Mhen7TqnRY69jtqn1o2iEXCdCm
VrXoB0bLXLx9ML4yFPZ23BPQTAXGfM5jHrCxByZwnT1C2+Ab1nvfrAtCZwtO1vtH2qBHXO+35ibU
LafLpRGNRtJXXx8Gg5gRkqq4hMlwvLPcefelEdsS9ML4ojFegkiO06GmauqlIV59aILhW5OA5zsP
i1Nu/9cViOSVJbFhWrgwYjioR87OLOpI0L7ZUh/qQA+5DleTB6mty7df0sXNG78MxQt4hCg6QY48
O4b5zHAds6Q+qK7bOSDiZSmNfnfjhEuLfJ/7CW7caBaBUr9NH7SoWBinkxf6coSUw9ADrUySgXcL
FN7M6RXY+98aPimhUTtjb0I/A01FXNfO3pHj0SF0Ou3sA8cPWptN6cyaD4sLU+bH1UMEcGa4niIA
8ivvsw7ZR89cp0ZmzQDz3I1AI8W+oxHSj90R2WQ/jJAxAX2WJtWV4vHiG8EBgYoEZffGhoO3zemM
EFvDOaqu2wMMxb4oyXGDku03ibiwK+jexWrCxGNPBf4A5SiwnbP3XHUT9F+Nkoc5bWgRd0NUpqPf
XfkQL1bTNgoU9WgnYeWi5Xn6OHohq+xCaD986+k5h7VDN2brBPP9DIZBk7hZ8SOvuYheziFKIJy0
IMTjbIIh3OmgJlIC7QmW4MYEn6A8Si0wS9iBz+uOBWN9zVTlQoaKhhl2NXezN4exGWDg0/HSmaRU
RmsMPVC73rN2rm90Rdq/7gKD0RJCO2bg2zuliHzuJI0Paco6m/uOQ4ed30Pcc+XGeHFY4nDClQ07
3+ZECxDt9Pe0FUO0Aogm+4VVP8Zl3XvSuQnr+ls9N3dMR1/8Pr5r/Wtd5ksICONiz0ARDyXO1to+
HTcZfJl2dZ1iHhQhGamlnyWsSnIzuOTQGpreknRgt6Lz5idiHO9rFbThp7f3r4vr8vYj0N4CFw1E
K9AxT38E7aYgQNZUikpBMXcHXCTRJYKK/PDQCvgmZwnthseGttBCvT3y5RcFqAlAEHzZt/7NuWMF
AnZ6qJCWdN+QXrVZqOIFPd81nP6XcbBZ4sIMswr4spw/YdTBPnJMoW3X8c+6Wc2T6w/tlRLytadB
TQDIEHUd+qJneyb6o4wMWFv7TsXxHRrxCGYXbCneP2cAGfDpoErFrnc2CgpVkXg17kYraja/tLIh
tujIbK91Xi/3BNz0oJYGOomLBPIeTydtDms0F2YU+bg1sxwcOXWbxqYvuOiveZG/NnNbsg2c1wDY
oKo6HSpIG8cw0VTozmj2NYLmch82nbd7/8xB7LPlEMIIFLDr6Shy0BXy4mi196dmKZnP3YNxeHTl
lLjcvzFt/xnlbNoU+D4DLkTV3sZMfpBr2N0oGni7kTnePfrscfn2U7329W6+z6g7Nmn7eQo7Ap/S
GWgQKmwSmWO0Jj+afppzsFWgpV9ueAeezNsjvvK2NseXTbvwD0Y527SgAYAPBWmrfU2XYZ+4mhd0
Ttent0d5ZflBbYKBInQXgOOdrQnRV7CD4araO9VQ77H/pQfbUrfE6rgWfv7qUGgIAazZnLTPjbfs
aFE2+Kbax034eZEzkOWYa9Q8Ulw5Z16duhC85o25CJHP2RIMnAadDXiD7xHUqjPjOX7pBiZ8/0KH
xcNWHkJIg/317DQXOoqWmktnnwrTR3kV1dVd4G8KoXe/os3VEkUidtYtpfX0g8IRb2UqaX0ABaP9
4PDW3nJHpfliBvn97aFe+arQJIH4C8U8CAXnMhFfqBUTOtKDkZ57O1ZLcpSOMzwnIhq/h7HW17DC
7TM9KYARtowa+N/zbQD62SLXOCdhSdrQA3KRZ5XZ3k9o4WkaQCwfOfoXqtkq2XU2pPKz34yxzmCE
MOjfJjZaluhsuz3PVDW0H6AF8e2jgekHnMCgHAgzqTsrcxnHY52tiZoCsJ1M9aNC9tZY4rCdga/B
Ok8VA/dqnrnNGiU/oz6uNhU0celDZT1sMEQNZtzXo3B+pbAmSHCwadntyDDStOTN4ELRX0NcA93r
FLhZY63T5P444xdY3w4mr23Nv0qYhyOZOHWZ2CeOAI377Tf3ypIH1xgcGggtNyHS9t//A1JqUHMD
eA2BCWxp9wwLVL6DTOd/OBW30hwkIdwSUTSfLUUzxR2Yegt82TsalkBX2rxfAXX8D8/yn1HO9nbI
pyIfV1d6qAj/ERgzFwo4RvH2IK/sRgAyYGcEegQQhmD7FP4zYbCb1BTgPpZ6M9lNlK7QTm1JSbv1
ve4hACM3Gi5at9jMgROdDYVIoyVohUCgHDJIDjzEHWNSnOy3xt2Vqbt8KvTAUeltfwF6dn6hlGC5
CBZ57MBpzcoY9i9lNafzzl/Ba37vBKJtC+bh1rb453FxOoEC4u8oEfBthVmsn899HJZpHYdPYxCw
Kzvg5eLGUGjibjwW8Pcv1PqVGPw+BMuWonuY4YTuM2LSa4z61+Zu09hCtw/QBN3v0wfqRz5Jn0Fz
WkmGjiFPTe4t7AuMkq7p5i9H2rAMWMVullpotZ8dulCmNrASdLtDH1vCc7BB4OBJJbFT4bape+1G
fT4c3s92vkNug64+CsCz7wlN7kZGIq32bbLAeSTxhNccWC1qxGS6hq5X4KDzUmkbDvo/XHHRNoES
7GxPD5XXu7EGmgZHCLCbWqZuyeSLYuiY2esEctPBFe6VOub85Po3KD7mf/MKstrZN+YAq4NTKny1
hoXQj048DeUS6uCoIGC4R5V7zT9me4j/HlwY75+QZAOJAjzq2U5YwVxhhRDcQXOQwUNKDX+kR17E
oB9tIuBoQdSu5fYYtM2VS9YrLxN3nw2k3Ih/F3YfVQ+qQt2t9YF6vkiR2lC3zwsI20Np10hd24pf
mdaN94RqHtE7KEbPapzeBJUmo18fSI1MPZtIVPRsQDhU3cw7O6XLfGUDO//Ut3kF8QnrBryQS9fw
KKbU0RID1n0yZ2miEfQp2mtxuq+P8s+KElAibhKnn3qS9LKFCXp9CBbEAyLJTBfIdnyv2gPP8o/W
iseBYgAgzOkoxMe9LpSUHSJkPkO/F0h9ixiy+o5GYRtlSDUJ3z97cN1CPQoZ8sb9OHtd7oKY1D4Y
MOI4th+QZWrghUmumai9sgS3lgfQfyi6AdGfzZ5g6Zws8Kg/OKLpSpfW4cPieN7eM8010PeVvQQN
SlwlsVeiu3EuUHQ0KLdN4+I861X/TCnIGgobZOlTXYlsQSjy3oR9eEUxcPlx483BaQFt0a0QPv+4
w2VNvc5d+WFJ3G7as3HyptugDgnbWTiHDzc2MuLXWDHkiDVEm7iYRyhr33nqIUgb/KsNswGTB2jo
2fKxzInISNvmMIas+2hpsnw0ZlTP7zvGMco2r2g6J7gBAr0/XaQ9nOBCRgJ2cPvB3EJbu+bwRPAe
WCXjKxXD5VeHodBjhCng5tRxXqMOUP6PnRezwyzn313n9kUHeGj/9vO8Ngg2ZKBPmwIDx97p87jh
yB2NiNED7HzkoxM7sA+L5Prj7VEu90U0FLENbzvxJgc++wQAsPQBUFToflTIHl1Rxy9OuMUb1pQg
vsSr1ytL8rUBAZ6iwY3MEoBrZyVDoKNm9u3SoGQI+Z0nanLTUx7cIHlj3Ml46Y9vP+Ar04jtETZ+
m3sDJK5ny6JewEesnVEcQiX1zrOGHj1G7JVpfHUUND82MRwab+dtFu7OxG8Rr3ZQyaRyxltOM9fq
5uuVh7lAwrHK0bEEHQp7vbv1dk5XhfFmP+h9gCnNLKV+WEMxVbvUYWr6pBDz/McBbObcjn3Hj3Ol
vfTQ47nXI18hWcZte6z90hkhOLmzQxD3T61ZPKEzlKzwlWBRpKOSNjVN99swqlw4swKF95T+mrDO
p9yTyvYZxEFJv/cGrYPcnVakOXRN3cuvbjV6QVHDkCr6WIUW5x5kHn1cjCuIzcfa9yZ9R1YKi+vK
rJQ+w90ran7WslI8q01AnDabWscbbj1/jSm8vipQYuC7kSx7PiTO+BGKHuIXYe8qWONU/eh+r7x6
WUrt2WUoactiATYanKPyBrqfpyklDApjzzEwXwWvDRdzXnVBTNFwmo0HJbCqyZJRoS07yC7ukz+8
Vv5UzJRocgcrjDXMBxVNsrCtT4f7xUSLu29E17pPNEGqSyHT2bW3VLqp2DfYY+Nikh3sbFInbP1P
TZR2aRZhfQc5OkE1zeyIWCeTDRyhFw+b3ZZ7F0K+ATOW1EM6H1yM5E8Y+rfmQzOpxMvs7HZhPkqt
/swxGj03ZHWW9kknCTxs0EREeo2jEC1TpHyG8rKNoHgp5mZe43JMOMOeG1SDvO+dNjY7x4kc74B7
lG0/LjX6RsdKV5E46rUJbWE3c5yPM9wRvDsQEQWizoamId9g8hdb6PdB7loeMApc6FxIGPQvBz3H
6AfMyyuUHlMtZQkLISYzREB3olzgEE9pls7YrGuw54mxD0mIFl+p4OSCmFGR1ohj0jhsKZgnYcQf
ybj4LgwpoxFmNsOyQKwtwA8eCzuQIb7nCwjyEGrVyisAtzT2UYRdnf6BcLhOn/peEfWU+tMkMjee
/CbK1tYZ2kMTOUH8a6DR2Jdz4o/6t3bCzl+yqqUzJ7nyidN9HOMxxQtI1Gjnm240/nAj+LiQOw05
T7cXTsrqslKGV/TYoHL1XqAz9rzfdvZ5/BANtesj5I145vPsAZ/eaYfDnYeKmdivCwiS41Ggd83w
rblm5uVm96KO8PCfab7CKoh72VhTfEzZRHmHZpqnu/kvYDTrFT3qpOFj51SJv0OvQNInZ0PGd+0A
omdJwS7geZ1aH9c8uxC+6+ZxetGK6K4cU0OjHGtm0hkSe7ErVavCW5mGbmh2TW98+R1McyRlq2CO
naPniPFpjSQM8LNArEllMy8ZpvTD2g0yeZYG5n+Pbm89aIxTaV22ZnpNIoCfkNagaGeTDB/cCe3f
QxdR6720obBL4SEDIc1gTrn9SSPsUArCOB1vZgSNsJ0KxtDNxngZkv3kszgtARBW8qNCuellw+Cz
76ozo484PDOM/g5mo/QnkAPEga5kaKrDSlajyknVs/3qhCPlZeKKIAS7TZtgzFs62bYkxhti+CfY
Ru0ouFX8Q+D1jk8ztBvrvoCJccQzXySj/WkR7TUfvRYWgnkQSw0cQE6eJgVjrCOlrSAjhalR0+qX
yaRE/EgWl835tNIUhoxgK8R/SKuRwpXNbWLZXrKR5JM/HEPPgpeU9EtS+uHQP/ocVUYux6iviy6K
prTgDa2HHN6zQ//EEd1+CxzQNqUHt6EJWagRZ3fVoleWrU7ccBDDUjM+JSt03plt5eRA2VbV3zcg
l7Is0lavOQ7GavjLHV59MkSz+WaVphIGVKVkkqKIWUuDHODmlOisRsd8hLfRMqPGz8zExrbJsJdx
954wESxHEgjk6ESLx9zPulIzFkDVimktItk4cGNOIXKfZEaCxo0eMbPeeuxS6OA/whkjtD/n3kRj
IacE1OpsHGhvMvjuyWiv0zbyc2lGK6E3i1Y/FlD4wAy38Ds28Du+VrOC/4DS2/btyQiiNdBzm0cm
NKNZ3EvxEx5wU91A+65HXbB4hBv0Gir8tmFqFWwkh7mPyG1fOdQc10BEmEU1aOlyLNtqTLIY/pHJ
jbt6HblJm7b7lILcNd1QsgwyY+lKb9p+dp0Dx6yGOzWbPsosxzBFI33ydUiDxuQzoprQjA6oYcWK
NIfovsGh6zywGitiznoXus/7JNChd9P341TvZcyT+CdvKr4+IEZ7GnBi9Z4eDjNfEgXT9QnF7lMV
pZX+AM2V95x2DcAjuQbjl2QKyK8KtsyIo8bJVOUIcbJ3Q23ar6gh6KOaTNBmWqEHd3CYG32FrHB6
6aWc5xwo/RrcIbUoDm/QPZxYxuZ5+sv7NfxT2RklYcBN3xwkUtuxLSk6uAAI0hDmQQ9NHMzLiyYT
VEog19XJLmnXGl+RT9coxjRFlXkW4eKz22QkDBHkPc7jFmk4ao7uwTicmt8CrgSBD8tYX7cvBPqJ
FmR+vcQd4vpk5E0Zvri13SuQO9tn6tJkzJqxWoO9gY+ctz722z+8iI43cGBxhAoMxbpFsb5LpTZT
7sI855eMqhCBeBNo9Bkf+OjcO70/PpIBKP2NE7O+3sqhsMl4X3sGlYWUbuGvJvzpzCODqRVnPPwV
IDKwyRHjQtWzU4VKZGEEvuS9qSgbvCJEoMxfYjn5hO/JqV7kpFtWLsRj/G+DC9icS9C939tvRSWY
ohu+EQIBZUMKeloJooJwcSAu8uDhVCxU6EQ5OkkgzQk/Kq6UnfijTjGi06HOamjiM7IAAJSHFpN3
P1Mhv7uJvYb8X16RcQOHMTOof7jDASc9fSCk7nI1L1N7YBDbHNvQoCFC1vB5SWT/wqLRLfjcBE/v
fTT0XjfBPi5Zmxjq7P6jjKunmEt50GTmtBg8U20ln3tNq3YJNcCoBT3XDU8ECfYcaugn5nptF9DD
3Abi+yRqPcANek7cYlld53+4CkNQC4Nr+OGBonf2vjzIrv11qeghgQ2Jg8/Krz91qKmXXIF+dY19
ffFoGy0VdOUIMA0cA86Zo3JVKHuJ6g5zjK2wdhLxE1+lD5vMdv349tu6uDxidQC7g64QviobO/p0
iTQKltPAncaDqXBKBo7b5Cy1L7Doh1Ww/26NBnwLoRGGlDYCfoKk3DMUKlJMzzb1MBzS13M6r8Nm
qQL7+RB82Lef7GISAV1gWQBeA1YI/8ize527DBxpCiEoBs0Sl7idRJ9SK9hNt4jxz7uHQnkIlp4P
2B6upmdLPoXiKDYrhhpTrIjGJCwzomH7jqtrttWvPNWGGYJiDocatOXPnsqZu8nQfiQHElTIRyA4
ztkmeppCds0mKznfo3x0F5CbA2rS5vh5rn4mZI5riYbAwSwB0UfwiL0f0h1ilXl1zV986lVPtMaD
lmLtWFu+PacX9/9tdDQJwAkAHQXGDqcLsyX1yHyK0Wvcfne4gsc4kqJrtLPXRgFdGZAlxkCGzjYH
/2n14Q6iQlwZvYMr0AyAYacpXLiCXNkSzz8y4KFASuDDDdYo8JJzEjG2RLVpXJPDJEly7Px+PYrA
/DGQ5e8CI69N3fkagShla7NgMWIw2LedPdQIB7V4lm11AA2m23VrshSur/WepvSaS9z5/GEoUFT/
tZZ9oKHnDuNsNuALLYBeURuEuQAj9Wi0plfgzsv52ywMsM1vjsGoorYH/s9bSmGCnDpzlBxmGn0b
Kbkb2qjLcHV8stFaXxns4pEQf77tvNiosCviH04HYxJ+y5W3+gcwC5QtxkWjBu2Y4D/eXuAXbylA
2xeiWUwfLvUX1QbFs6RVRPhRLxomhZx3bb5xHj7RiYZXdvnLsQBFYm/CJwWaH4hDp88UJqaNWhWI
I0T4/s2Ag+sB5hXOrQVx+sr0bd/lfysbQMUbFRj7LbAWgJFn0HTjLbaRqSOOPWLsSDk1zIt+sr4C
orF6VfyoFWQBH7ypavjdRDvx7I5qmg7vnVs0OUBmg6oIgjPwVU6fd934ZTWBR4c/KAone2peyAh2
TMZDei1s5HK9IHYLvk94megt4qZ9OhauaCCa01oe1YrM0nmIwiKeWbR7+4kuXH0wryjgwAFGMMRG
MjsbpsJPiLzWa4+dxUUVicrYmYuldSeeA2hJPo0p4rGOgCyQ2NZZPS93CbSu64dKLDwA8lCv7mFd
kugzsXSEw0ODuI5ihLiLFZVXcQSj6yHpXyqHWxdSrLpJmyKlMSJsZazivgz7eekOanbHGe5Ipref
4NcYTnfpilykMtDdtbyJ/0deT5cSWgJbV/+frAQmV6cz640CF5E0qY/Ckyh9drj7WZcf3bBlGxS1
9Mn0JQyUWT8N/ToHX2flScIy/BvmP4Dt0IRFFEJQ+8AE6DH3UNPSOQ+rGe8KkTsreWwpF83BACYC
jpUiYa/sOBLAMwvmp/w1CRB7cggA3OED5M50PnYUjduSxLxn+eT1tCoAMFHn0+ipBEmraumacql8
Zyo7XDR4lKXCtX8NOidB0QmvxTW76ZPwMFlEIOdd7RML+w0z8Pt1FpLddaqHgVgXpqiNkmb1aa4W
MOIglm1U/RDXMMgsQ1NZnTHh+sttKCD9gc84Q6f+QzzESfuBDq0fPeJD65GrWOuqzYldaugBEtz8
b2kre+d5CVMW3GBPjbvbgPO6zVbfX37g9q7ckk6xnB8IkhySI3gAIF9lREPDfQhhQKH/NusMGAOQ
aICECBlXOq+apml3FFp5Xqy4lpGylluMERVJ/BffKJ7awubYHF3e9ma3totIcwQrVT+pEDDF9CkC
gbIlcUKR2SVCmBgznk32Q+WRHzgSZIvFzqQ+uGtoVIHvHZnz/SBG99l2S/TJsdMiHkdRhU7Jqqb7
AVWh+5eNXv28cFfDkBBWvUCmnS3rMmxmO8CVZmSfGbDUtIijqH/m8To/6s4xEHKGs3M3LmNodxIp
qhQeQCjvMm9aepXHrYSyXIR1TPPWm0R614g4/OW2QLhLNCgE+QKUJljuapVWP2EuyquCdAEb87RJ
6UphIhSvSd5M4fBJRgqGBgi/0Dp3dZv2BSHWAteFJJNNe+TBpPBVd6mrPlE3XeQtTGYt8s3rpZ32
tofC9ZZWgf/d6mAVP6OaJu0BsJxyDmGw+OJ5SnHwI1bG9Zxs6OP0UUfr5K/5RBxKPkMc7X1q2yXg
OwEjKVlnHcqG6nui+oT/ARrbfuaMcrN3u8aGH5YardTCDRRYG3LleCXLCjf7Z6n5UOetEyLAamIz
WXEzcjt4oTjKQfvVE2NyL6lszEPHHfd7u4JZdfBol/AphxdmbB7TWcfql00lfwmQjFV/mGbZf7TJ
QshHCVcGjUZ/swCm4vMaHRPdKwj83diKlzBtlrBYhpQgqBIY7t8ZLekpWzyDmMUa7ntulrqOO991
wdD2d008sU+wP3IZiB9Y+ZnPlyr6NNs2Hf8yrwKvel6ESzM9VfLFBkyND/U4kWgXucZ190nfROFN
14OPfQfqrQyeeFfpez9QIaxJI+j177uKDqwgA9SZAJN6YHc+OhDro4IuuPmE5gC+RgFkmmRYXjRG
pYQr2X1YJ+oDkgPQGAnhrKFz6lckzQg8sttSOA2cDhDoB9s0QNnd0daIKi69CkhuGbtQteYskK2f
jb7L+wL4OxB+GrPkl+uEa3MLUI+GuwXFJ83HNvWe4FImwmKl7ShgFOKNyCZIkhFglK0Hnft241EC
skk+zIFA9yOKl2hC8OKioI0wfjflzBvQWwqMM0xZOLbAmFQdab9IQIpHaFGcNPxovb5NNgkSbCT7
KBoPcVIxkTPqIPfGNCyE11HscZprtEx+exYpJZmGoQJa5kDreB7yev3IUNvR0ve1+6EmaASWPmH9
A6T9mN2pGfURCWb9r2gA17YMfBY8wj+ha+C6v7YiX2Z3/dWvFI36EP5KR8+HUWJJxzQB9ITCIHMW
ZMqUMVeqhHX/+qU2tfBu/cWr/H0MvPtP4+gWRjtTN4XYi/0qKhw6x19m8Pz7fMGxRDLRNeM9rkHt
N6M8pFJRj0+AcL3+iaCV9ht5AuvPUU70qzeiN5DrlPZ+PsRjhJkjjWgL6+F4AEgTA1xlbvir0az+
xpvEpvk4QqqPTCdvspmzQqdcoHWd0FuL8/wPNk9fZWB1WZJ1wUzQfYOu0xRsctWX0KxJijihdYVe
RtIvSexUbcFmeNKU3CQc7NcJ8fSwIGvRnqZB/xT0bfrD+rrz8jlU7e2AbuMKFQztb1jqGVLMAsEI
SB/x1iEjaWVZmXLt/YS1F1IuABJgPmnq1CRreJouWagBmoKwC6LJ3qI7UOHCGPu29DRL0hwlygqG
ixdNqhCQUNxWSDT51dp1AkzF+JRhVqHuWpDv/Fswtw2OTURMk49RB7ZuhyvGh7CBwKD0BaSYOWNx
8jv2lPc5DhbXyWosYTThPGBdZm0HDU7bNGED7pkDvm1ahWHBKjsN2YiEceQ6Y/P+Xpk49gE5u82f
dLTet8oilqkUw2i+TJNGA3ZScfpZ1Ev8MZZGIJx5WsVdtRqQAZPeGJ3DbgAlFB06dIUcsJi+IQfO
w99aGLgX64DotaKvyXwPQfUoCoPy9OB0KWYGCk+cv0ms8RvhNiNZYeoQBwYgrIHgPOvmJMMKcZ/6
IFK/hxpnN9hB3GvzSuLwKfvEWZ7w5uyXcZChkxGu1UcPCUx9pmNguJnWtX/P6zmey7QfuCxckLZM
1oE7jjgqaDG/dEhenDJuoUHetla0dNF06bExTFyJEkxS+qDtCFPalWr67AZ8pHvcG8Kjh8Pdh0g7
7sNssFVEd1Fr5EehdAxf9kWgczB5yPeF/9yIjWbmwMueddu2JQgzlShEIsOPffx/nJ3XbtxI166v
qADmcEp2EFvBtmzL9ndCOA1zLpJFXv3/cPbJdLeghvYAmoMxxiWSFVa96w10FAOKT7MM1bzYz9kg
ZqyyMR/3DquwGhdH4dL8LlZWCI8+tlnoDVrzUi6OxHoRZ9c/zdJ4fYgof6L5Ea+IcvSRDu59PyzV
T8FNx2ax6D7rNvYybb+4g8kbFmr5aVaaHgep0zTxHo50oR1pY2IXopRBT6/I0r4IyNvjWO5aqxqx
rnHWItS7uj3RZViKoJ/LFLeeCQQ3xKRxeMY8f6G5DV39EUvzsQDYtjsvIKdJK3bD2nlZ2I6uPRzX
kXe2L1Yr70PfIuQyVEIu/2Afb3/t8Vz8XtE+/lhb/jTQK5t6GfS+szZB3UwLp+1UdH+Bdce/GviZ
z549mC9tB7ngpGm1ZhzTaWofzGGFvo5+kFNz7S3aSE7sZPSA27r6TOHVfq2KevhhxwayN1Mvp08k
4nb1ATTL/Vx2s/7NI3zADaYZmDBAWEOZm1eL+OxCN3ieCBDHArwvsPDQlZaSLZiaSuzBT82HNbPc
YVfZK5b8zbTWkn7Wykvq+47mRWw7sdr6od2poD4eP2R67ScEqpTFc65JD0d2VRn63dqUc7WbZqE6
lgdnX2hOjvHHWNgCd22/zj8cv4+/YG/sN+zp1FSBXA2ygi3cCKdAH/TOOHJDmUUaOspeqrvc9GR2
HEXNaoSbnY137WQX8+8Rt5/lkQLcErvcTCf9S7wozJB52j6+67piXA+8pbI6qipx+KBkS0LvH60+
/gG9I10+UDjkzTfLFr3Y156y+nD0+1w9tPDlhk9on51u52gTt7TOsEqrCQg8ZfMOxiaX3r7RjKwK
035Ik2+qzTua6Zwnv53YX+MXtPYzLZs6FvVeatqM3mcqeolIkmPkEVqf1e0So3e9l3gzpTuYrSHr
feXJrjiNicOdd8ZWYz04cWF4DxYNPvnTlt4g9ppXGP6BlMHB+Y2gbuQV6GKBrFS3Y0ludS+jOEcu
8cOuieR78pNErNG6LLMRESq6fOuZP/1Xy131NgkKpE7tY4V41nmCFWJ9AYYyxJ6XlDtpkKi4HkPR
E0sXYRLuD/fO0HHTwdG9HqN+1uvifhZ66eGXOdfeQ2+TDBq6U247h6ygxctx3VBuov5I8lDLx1bd
UUS4MwBl29Y7navV/MsxbGG+YNm1QJ7gYus9uBSgX7sGncrW5aw5LBud20duNTWXNkHS9HdyjMvk
yyi23KRQcH1pwqpphubFRkWthzRYOs64hJTeCS9cOc77Vk2i+blUI5JUEpda/97itmo+kXwpymO7
GKmiK2fV4gnzKlIdmYqWwZRPPS3x9yprVBnVbJfTk64qSj9TdLN3T2L47K87r4IE/nUm727ZdWTx
lYER2419D58m6w955dvrHXIiG09WMKr6T2VkxHETDj+uQWJPsR4idbGqQw1pPd95M1fYz6XVDgu+
NIvrPBVF6467VUmyG2EyrMvftlMw/QJVL9jiqaG20j0MSM871ZPKu32TaP1zP4jGPNKNbLnJeMVQ
aqc2hYr4BPSs84uude8fhLnk6RwQ8+G3J6du/OYGvvQKlMWOCRUfwEWn5XqJBZqI+vDBqaJsrMd9
ncRxyML9ChA6RG9DLq+N5CIsADBDEgZ6dg4/mJmnjeCRVTTrTfpIbvuP1c0APPrl2/sHwqoI4Qxo
NzagFwS+zPIaXWOLjmifzmEcawTGg2eEKbKqGzDSZUcQEFCDMWvDfmRE0KTzZ1KqoEquyybya99+
RG7ih0U5vGB5qyJ2FHMPyeOft5/uGh+Dj85rpI9g0a+4Yl1SUDVcVKsI0xN3N5rJyM4xme/+WNyV
6DtS9NIvoEd3/mCFJrACyd06IpIgI/hlluUpBSlbdibWBDfm4PVb3IB81H0b+IPlxMUcTGy0JknN
bWzDMr2dcBqcIHp9HO6SdUi49vW2XmIA5C/vjevZEpSwNeUH7i9z8gKctnoerFBjE7nsZ3lQ9QDT
gew8Q+3f/mpXk3/rdLLG8LTaVtqVJF23nFWDIRMt8bIEVgyNw4v9OhQAtzeGukL3wU1RjG0RBNB/
rwB3e4HA6uJJGC2qMf5RqnLCamwcUtf0jh2xnd7bjdlMQtiyAd3RwzEzz6fKhMugro1rEa1pZ3wx
WGkvcA7aX54Y88+EVGc31tz1AoAloG0WyTQVfHSh5+O1cdebMXzZaB6EGTqt631u67p+dzuBUahi
0SzQqqN6Px/FqeNmhUpTRhmcUSrNhQzdwJRtCoURk/lbtkLXD0XrfXNfRqPkYl9w8RJVp3zoc2UW
mfFKWGzqj/3/PDxV3+uLQUsa6yS47ptzAJvjBZJvtaC80Fly/BJxd0/SgfPMoOVY9cUtKdnVPNwa
MgS/4iG4bVeXe2Mbx1LqhK1Fomq6XWH54xdd74bd5GTmS+x7t0j8V0tsGw+oiWejD41A6fyLSWex
5JqMeeT0FBTlOs81Zru19iCrWvx4ezlffS7WFtJPlDq4fVDWXsyOxOyxvhDjGo1WNu81vxY716qs
G/via6Po6N05ynBf0C8NkVPugJmuUSBOOCL+buNi+Y5Tzeje6Oxfbb+Y0KLAgEiAGQ+Wuxfnpa3q
zJgbW4viGa1MLv0uGks0rkFVF2uQA+onwZwl69/3vsPNvoJjhs4W9Az7Yu/1C+5xhCn00SL9/rCl
34ZtW2Y3dqfrd7gdk7xBWOnQZy7fId/QHEv4cOxO2LcPCuBrEMUtcsQro1A+8QLZ2eEGXZ5gdca9
s/DqIbIsMe6WUbohhIJh9/Ybu/5Q29HBMHAuga0vd9qq7AqgvW6ItF65Yd5jaToX90lS3HuQa8Oy
t26dzFdreJMdbS1VfUs1ZJqcrykns0D/FaWgyMflueo7efQT1R8aNzYjWTTzjbLj+j26dPwQQ2zT
nv33op5C5Cb1VdOnKB/8JHTJtg6gEo7vfo9sEpxVEBU4J6l6z5+Kl2fiueDKCPeK5B83M+lk4tyS
dOE4Efx8R6vE/6TXjXXLIXn7i886cFt9s20XFFZIji6t9qchHptJlYgV12b5RzOndi/Ter3XFr26
W2iI4rNb5PaLzjXg+PbcuX6z29B4UDLjkTn92w/9T89fNlWer0M2R5pP2VjW4xIZOajn26Nc7cHb
A/r/pr5yltEtO3+zaZH2hqymOcp6nZYi/mwPZkcXzB/WWyfma0PhTYO+CQ4U4ZEXU1P3SJGg5z5H
RmtagaZUv1+8zA372LvVLPZf+WxUA0xIDhgm6LZK/vPuMO5oqPNzCNd6mf9AS5i0tKccoUJ8pki7
ibs1/qC7o/1zStVUhloimxv+ZdcLkdY/jCgIRLxeaCLnv4LsySqcsVOO5hRNwMGYMNT+WWrgcW5l
y+XDTGemu6F/fW3KeP9vq0GljcrrfExTZoYcQfojzwL30EbEjgRsuO9e8hBR8HdHTozp+lWhtQBp
xGPJKAJ2/L5penqSpfz89ry8sn+j6IbVyE1mOwksJH7nz+LS36vxrZii1E0RZtdiYBeL7WVen0Ch
rDGoTKl/xJ5l0dlYtTIOFsfB6650EzEcdADu/hiXPfKEtGlnGUjVp8UerrSe3zLq4De53CMIs6eE
IXAIj7+Leb2KrLOg9U8RE3l+TnVn+Fs2U3bjrb8ypVmlbAawFSmaLi8+RPEVTkpKH4ZOdu18YEon
Tlhoqsp2OGY72V1nrcvv2cAX4kAcyaCFje3FtyCBV2YYbDDQB5xDIQrbF5WHnnfKlbRSuMvW3qFw
tO4e29J+//bHvz42t4RnzIS4qlMjXirSEtI8iTfJVES9UQ18WC3TQ9WXhh+kHW4ej2ksRP5IN7pY
3l3B4YRm8oyUwNy5LgX6RQzzaYkLFbl+L+9BFz/5edW/f51S3VBoWxuswq3ofG7XppHMc87zlcOC
sX+qV/tOsPO+/Rav91tcZDmc2QK3m9cVYUbRBU+aBaWepBjcIbxx88DF89/eu0TPv9cpF4MueM/Q
gDb6+EbePX8oiyxrVRBDEen1VOPYVnJPzhbDOsWIA2/5nF2dywyG4JOLLFMEA5GLN1jUMbG3ielG
eee1/2TgyfVxlIMn7rSJzX6HJEm4z7LRixcT0zwzTHHJL8OKJIWWRpRd/EjRpHLJWZK0+sBx4LYf
l6lovwrD6mXYVUX6TJaTr4KFTneHhEpOrbw3ZFHUYQaG82Na58zbgbVWf+jzlVVU+mX5zUxtWk4z
CQpihykWzH/bXOYm6rFaselaa0X2BYDcIhGDJk996B3lJ99XhD9/rVWWxm+SAKsyGuslmT4Ztcd5
3yH0Hkn8FJn1vJKa2d2P3DKgihiUr/txjQcZWjpYaTApd7qVJ3O1FHnRFvX4FuK9oY0X9V01jnOa
Z6YdCal9xYfTYjudjqJokX2VxLq6bX9jo7uatozITgrcyOfdVPTn88jObG+dZOdEdA4X/TC4BUbi
CaqZLDTXZHp3mQXLnBIRE2mYqSbL8ny4zJr7coG4EZW2h4FDS5teVvHvt5fiVTHAIFSRBL1s911O
zfNBOBhkOpGZHQnyJcOx1oeMfpohH6wi7T5qVeHcWPtX+zQDWttr5K7GWrz0jsK/wW+9dOKG6BMj
YcU01PHkNm58qldHQeGN1HsDlKyLTzWnhY8YzdcibyqmjwrO19dlTm6pUl4bBa8B7KqhNtnAjucv
jw5e2pioRqPUNLq7XKvXgAb9LfDjetohiefAIe95K7Yv/UcNP5mZb6kdobU19oI2UljqNQ1Py7x1
vF0/ENqXfwFUgExoyhdTzqXlyuI37KhXW+NDIYXKMe69cZJdPxBoMO0BLoJcPa/Qlc3sMzHk6kVW
rLLyi+YXxK7Zet4WfzDWsZ7fnuHXz8Tmb7NmbQ4ATpuLqTDB751V33nRZpb+DbJi9lIWyy3LlVdH
4UZtmqbLz6XzZD12Q9vGsxeNuje+dFM63usiUy9vP8u/a/6sogMUgE3KloyjL9GKF5seEbeahTLZ
j2h1ILVChyyzw4IDQRci1TLNk2su3l+p9OJ/seim/JgmmvxVZ/grHGAzrDq0yzLWD2//Wq98UIQA
myHmZjHMz/k6mKsy8bq4IgOw0FPno4IwMtxVdlWsXxeYIX/fHu2VVw3zFG8ptkUgkitdzJBMbTcr
RnMyO2S92AcHn5vd26O89kyoYIiyo8mE2cH25/+5qI3p2GhFPPjRTBIvlK9cixSKb4h8owzeHur6
JCNwA0wK+QFJ3lxDz4fa6gXa7XxU28qro0cBFqz4pZyyXqsDkdjaXzO7uQhfeYsWIBP4EnzsTSBw
PmjTlo2G1iyORqh0YauVVaiN8y3z0uvjhQisLfQNMgIGDpc84RSOldTNOI5S5J1PTZYVv7FnxyB7
wg+xA/+5cZy98iopJzf/b51WGjK386dqZxVbNlYKkUxGPxAa0nwtcfIvGpjjztd7476Zp/5W7OFr
7xLfRcKvSbFAG3jxATV7mNJ4zuOoLjmpPW/Wjr6x3hL9vDoKKmIcpFxY5peeswueCZa1DHFkruVv
PGXmfdp5775Ck8lMLgqHDb0smpDbL/GfaV9pvVtQm4toUp6xWy1DHMrSKW5Uya8sLioofOGBBJCA
eRcvLO1QB3KoiUhZRhb2hl0dKmfFtmStf717bZ2NdHGiaTYGCknMSH6LmZmL2v8+0WyW8Nh4FWSa
gbzSMhbD/u1hX31AZjw+o+ARAJ7nr9GoSZtNdV5jOWXxL8ACfQjnse/W0Jm7/ue7B0NyRkrL1nZH
U3FRhlAFE20HHB9ZlCAfTXLQAr1eqt04aPYN7OiVOUhvk8oCrIzd/lK5t2bmCjPCjaNM9TGWGR16
c+W818efcxTgG5SFwxSl4CWikPnEYA3KEhHm9XACtRyGrTOqu3e/Np8nwdGd8mqDM8+/kRRF4yRL
lpxicyi3pFx/XzW9+dDQsPj49lDX2yCdP/ZYLhAomZn350ONYzZBElyXaFTp/ywV//Vz83nVGsJN
yuL49ljXU4+xyHTY/GC1TVV0PpbRke6VTPMSoeAzIWDgGY83vIcljD/v3h7qejYw1OaAzbUaO6DL
xuaSOZlX2AZIYunMYQ/XaZet8r3umP92rTTQJZyuAGgvaSVJ21BZLbMVVUKXu8ZNf8vVd+B3qebG
QXz9PKA6QKIu/4CWXfmWzQ2kfJ27CVYd60eC94pT4Q/qBsZy/YE45+nAcTUBQcLE6/wDFW6cpeSh
GVEsU+vQDuTH+qtXB6W+3kqSfeWByF1DzssHonHqbn/+n90cMkftVr0yI+zENlsPD4KkKtx31/No
ADclL6+OasK9uEOWzjSRaek4EZGr9GRH72daOo9rbk03dtXrx6H25RqEFhpVEPyH88fB7mY1Gzd3
oyHV/5F2kt1ZhbJuFLPXJQSDbI+BypBS/rJPFSczThvt4EY4j9RTYLYCgUfhrN+4JgtIrNhEYK8A
h+29NoCb9TrRq9BHkFZxK7qoXWYp9KLvod+ofujuUnd81sY2vvF0168QnhEVOiAfmAJ6wPNXGHsl
zl2tpFRpuTP0SsWB6LTxxh70yihcWDeTXri7LtDa+SjsTGkFvBRH1mLXu8lu6jAZoIi/vf0AU/D3
nF+HNlE3WzgkUpBE42IpaQgeurTN4qiUyvV3Ip9c/W6Y9PQX7gryJemU9ae2Gk0czFRu2m9c+ztv
SzLzF+hVNuzb0C0mo3w0MoCj575sxfRla9aLQ5zHo/lo0PGt94Vb1vEnLques5+1WJeHBKMcgbJC
M8dHuAKtffDogaUoxCpANd1oIJAndTHM92hy5uWI/ceItsqv/GK/tolr7TTZ2/Bvs2YcTnh1lvqD
vdjSKYO8aYdijzxqXI4j1h3rnTPpZbwnodKyvlpCzC/Z3Fc2ciTstT61mGlZd7Up0nnn9jHMV20x
q1LtRjU561256qUdmQrQJbSHqqe1taTd8LwQJm2iSumGf/pKDf1j0+T0DI1eJl9ngUv2btLiNfkg
Z5OEgwphXb9b2YlXKNmwI3du19tfWPdtcueYwgD2x8opLKgprX3twpT+oFyj/jQYPPFjMhtmcXCw
iO7uRtda572flQq7FaO0/GiyMIHKd/jml0vQ1ALTHD1f8F9xKzl+nbJp+V/eSjx0xDqWdjjlul0+
K5MmD4Gi5owuSDlOMgQlPDNSrbB2VYR6mhxEnFyQRtxsJZwRucvUIbjBx6r6hBAr9R9T5HwV3Qhd
qCegy9T9s3RCK38OrVLpvS5xAj1aJFdp3w13RdsiiasTp8Vw3C7QsNgA/ptjO08P85zN6o6Ob3fq
wEe/2UMz5Ke6szFcQ0wlKjgrlvJ2q5z18ZDXZJfsZgy+1FG3Rrj4VUfr5JTbJM2e3Aaa5s7GO6YL
m1FJcWdluDbsUhhE9TEvKfZOwtAVJ6DFZ3ng6r38HRd7NJ5cpSP6EbBafvaa3XvgA7bT361tX8u9
Ww8JFj5G3k54p5jrpyyOHS+E6JtmT9YE4PBgr4M+nqjJx/zo5DgI7VKYMHgFzQSl2sivFHYGS2vV
GL8tQrV4g3XFcK8qVcThUlkS34jGWKuwH2ORBONg5mqnnNxG0mELOQVrN2BZ0zrk2G7eQWN5GmIx
qSBrC7O/M3vYU7sCW+Vhz5lSLsyVVutCinYJP16QHTs9u77i8ybw71S4ZJ6n7v3eWczDqK2JhWva
OMv9nE7JdGwSG/1EUPuDMX30aQgRTjTHmthj/N2632PCTocHfyq876nMtc/YsPl+mMVtWj8kE/4K
gVbiVxpIExVUWKw982nzlKtCz5lEHKwJQoRwalK9CwW3thgQ2FF5mIGGLKFTIgOgWLEyFaAh9wlq
BJT5UC8i/2zorfhsYPmSf0wIE9O/9vNaqY868wVzaULYl5PTFcoN6qIbqh9obYdxN0FVEztrLqHt
dk7ijSPqSbtc+lAR99wEWWWQb52as/fdduO5OWbK6kxEJ3S8f8mUeE9400iyenDD2XouZVr+b7Rb
vT1OvbmUMKW16QXacV48Ly4cuA8umoD5bgD06L9ggMT3zwa/eenElOg7dEE+tHF9Jo+4I+XgQy5J
zj34WKr9HOyljB910iPTfc46Vr+WSZ8JZqtZ7vcTnrHoVhH+DQ+jXEYo3HBUmxBefzkdt5RSZy8H
W58DVgmvEC1O6v9gG46LI4qzsQ/kFhh5t7ixJe/i1PWHg1+SLR92LkHl/9DZaL1QzmNi4F24Yhgp
Zl/Hog4gcH1wJYG+n7LOQeLVLHNvfHLEnKzHMZm0+WAWxvBtjV05f0gQ03T7TGvLdjfxKYlc7xa9
31dTu6qnrEhipIW9IJ0aByc5aOSJjMLajbOoce2z+8Z64KiNkatUtCUPqT0X6kSUgtXel2qQc1Rh
wCU++GNbWEGfzq7xUIwzMpbB9NUQeWtsLA8U3bb5OzZs9VIqczKf7a7z3a9F64n6WwymqX3Wy3Qs
onLUsiFIV2Wvx8qoh6d8RYp9cHKEsF8JehvsLpTdYoudE0/LzJmvYrTITBM8/3CP9BAZ4TTT7jRE
QRWKBK8Xm6XVmBzqFmfiQ9XFxRyqQUjjiWCTdT14c9s2oWyThYm1olE8eu3okHdZLoPznR1LNr9W
3GmFGzZaWaMuauN6OtAVk19csVhLOLZe7J4GQbuA7SFZ04gFrn9yVqfR9qPqpXHn94Qw/0QrVPaH
NAeDPNBVKHUzmAuRpB+zBY9dCO2tXdJossR6UDY3bezmuPRjQpasP1IbOfQQGEssip3ds2+iFaib
7oNP/3Y4QWc3P6AraetfmuqTeIfaiIttRh3xl/YV1yZZeGtzByGsI29MZrCJkdbV9h8rS2i+4b/R
9LuSvZmWKcp1e+A9r2b5l9Onmx594Qk/WPqKQAlR5XoWYsgpxf2Q58j4/IX+yt5usL4LsCSVcUD/
zwYUIZSSEtMWqxv6zWJ8ae2qx/ttaBBzravnPiXa4OTR4q55vl9LS2DOXmlDu9c4O7Wj4y/UNXmj
Eaqd8JXmCJmiaYf8T175UWBzuxw8BaS5c7rUJ7huTVtWktLHo5XP4qXPCMb46C6FrgVLtprfZZLI
7FMuvI5luWLMwm6GtdjwsxP4fqUBc6SePq+TcP3PPuYOqIXoHpp7r+xpVmAjj98alpdOc1xRdX4j
DMpCPsUvGXPcp65JZmMiCBJfFrFlfNWl+ooPHgQc9t/1AfMvS4uWNs/ETqISG/5kc9YQjt1P9U80
UDHus9CwfikETr9m9Cnrfs03ktDsjgb7cYL6B7mf0ReHDLvwP+SLZmpvIKLJn+3Uz+qHKqk6g+Jw
ao0mKGeUGLvt8ke2RL002Uuu8qJ/qbHPRBZrTNgyKHxpkD/P5vyRXiN54PWiVvF5cQxUFUHKOfbV
hoTePSsu/N2uokebI43rl6fCTWW5H4tlaB7naUrGR1dok7pDtqg9oGggvS11ZV7ymkX/PGijRYc4
R/ZzbIYhdkMPZoEWos1FDEJ1yW+ESLz+lGC22HzSiFF2jp6l7N9YmDPbxiGt0w9x2igS2wQ2ZA9A
YdN6T3W89ndtbGTqqfTyvg7xzV7cY6yN+vjLxb3uY7VuPpXEJTnzsVn1bPpoTrL6xxu8QY96S+ov
YvKt8bcfx52xr4l3WT57/KcumPs8Wb4tlUDaT355duwoTiMdFwc7xJXEnqndcvbKdmxHdZDViknF
YDSAJEEn257sn9bDJfNkYuoJuaJD1hLClo45bM24yfaDJswviQe+eFAktUMdWDuLkBtMGT03qISF
gnO0vJwt2xeNDE0vkekPM50987OX2rJ9GSSTIcJOjjQjm/8udsmweToEcFym6sHpy6rFWDCvwCaZ
rPanxBpd/alhwnVfvKQ1xn0X18I61uz20DCcxT5wKzSxFCiQvdzXFaJUMmysbLovrL7wHpAKTc3d
pidq/5ZOF5f7QXrCYT6XKCUnt8LHuMRWUx4R30G9JPlBlcEwGkZ9gD/sGh8M0Yl4X2dpjFsg9ora
+NBi8aYVgdKSCrMKlWTin9KLC3mopFppDgkkkoccAYSF1W62snoSbXM3pMWEA1bHltaEKlfx09h2
1uekG1C82X2mhkdyb2snSgSpv2GiieobjntMuLL3G+0Qx0gigwmtR3Oc23hUH8o0cSu8MUH08HGZ
rKH8ZLsKXVwgHbU5vtfIFR78qujXT4vtSKabUMb0rdJqXCVzdI1pGCf56gcI7QotaBqXYK6Uo9DZ
ckOTn+08x3VI3QZ9OF79dDebbEPBokvKLg4351ZkzobPnl8sfQB9rq/cLbkvX/be47rK7Sr2fRBI
MzlmPjaqSjrm42JivYH3waemSzGrENUyYDVrvTfmhlYJ3H0wFcCUTeF0AXQkUk5Na/ZxBGWkChpP
ZE+oS4jMIy396e1L9L/Y48Wj4t9Cw4QOM45Rl2Z9wstntxN+HPU42eaB8pT8lSDD+NwgyHUDabTF
z6ZI1zmoOGOe/SLR/HAtRPb77V/klVcOJqaDITn21nC7eGY8LbUGYqCIsJptAuUW3YGPLg942/QH
5NJj5KcV2Q/ZkO5QfD6/Pfr2t1+8BdjJQDC4xZFQdylmwPa442AtkxMrbO0Osl9dlJaUNN9WfEUx
8qmQZd3CLy7H5DoDJ3pT8cBQuOLka2JWFvtuHKEd58bnxt1h9aT1ZC2YOUhNX26gMhu2c/aMjAey
DimJxEIN7gV//l80kOs/q51ZVWd0JnS7tX7Lkg01V2rYEVsXP1KgTz9yR94yYrqCPLeRPZ3O/mYx
CAJ+PnJOBNcAYAJOkzdFWKRi+YB4HSNnrN1+vP0hr+C7bSh6FLRRaQTSkDsfaqBnPNczHUAYmct3
dPjVYeqd7lBhlHJMJdc3CGL4f7w96muvli9IIxXYnWbCxeTtKZWkp2gzJXrxrfTpL+WputfH8bfZ
cJlFHBsUDhYYb4/6ymtFdgMiTp4TZpSXMNswaqXgZiWizpX6XsYtdWDpqiAmBeD/Zyh6SOCim5fi
Zbt4zlHttvYsIreNvT0uNDJYEFWDJyS33EOvQD0XNilwsq/B2GD7vQAPHeFapRAj/tzdhHv1hPe7
uWr1jcXw2iiAySDjyNrAgS7miWi0qmaZ8MWARHY1IrAQLtKtjsIrs3ELgoSdRi7ylo9zPhtxNMqV
4ZHgm9Ui/yrxZnhWvEnz1Ftkx4p59oBkcPA17t6eGa/Mx02mQtPEg8fDpnY+rr62KyS+JD9phL+h
I+3KUz4qXFRsCwPMWub7ROnzc5HK7sb6u56TYMsbr4cgGyDmyw4hvAWnX8BBTphaq7AvUvV15O4d
AhjdInlds2FY43SEsOqD3rltbedPGYsFIztV1Cez84lFJcK0UD8TNSTZU6H1EtRVSt0+pfDc7Tsd
rPjLwoVnOHReLHHpcExcIpiImnx5++2/8g4Ml4XJrGJlQog5/70cc+tUYSp96jXCPuhqTUkw0Irk
nkvZeHh7sOspxkYH24GO1cZ7uFouw2xq9NOL0zqbGL8MU+8HI14m9wpBIqYrppZWT21excuNOXa9
ggyQTgSidGhh7V3O7ZTrct8Tm3iq205snh3cC6ha3r3xMIoPZGnQEEaDuj3+fw4ts8ixUPHy8oQ1
gvha1Fm8N5d1JHEhvrXxXC+ajcfHord4mxu5/3yogfBgBMmAknbTaqe8zq1ji9MMO8Ta4feTYcdX
osoGwnj3XsTAQIQEktF1YiZfDFwaA8ryqjwZuRj3uFTNQVsu8Xv7ji6j4OoGnZSyg3zx81Hcycaq
A4OhExYRzh+zwtTSM9fue+yN8r0kz3+HQiC6Cb6oYI3zoTTuLSxchor93qCoodPgecWftyf+9lbO
yxk2VoxAPfTCpNBcUu48HKT63lv5XEXpfcRF2Fh3EBeAhYsCSm7rNfYtyetrU57LAOQYeCtsrNuf
/2cyDoPuDMtclqdKrdWPeSzXezfHEuf9DwaPY+tB0sL3L6slGlp619RZeWonzT0QRcLVZ1n410Dl
bU2F9v7xmBOwMUGxIBddLuSl91qvytLqlGWkGK5r+TLQ6wxkMUW+nv/z9sO9ssggnGnMdQ7FLWv6
/BXaozNKTPOYGt6uclVzbKzys5FyzWlNI95PXruAqnU3dpFXPhykbZwBaD8hBzAvTorFT2Rd4Jl0
KkTlfW8nNkNmpbpVBl5v/NudDW0QahiYHpcVdqcPebG5nJ3MAg3sBJZ/SGuzuB/c9aagdztELqY/
NTI1hbdxWLxLEcW6AutoS9yeOkxy1qDCtFYGmo1tPAi/S0rJTJvhi9aXw0c4mP3PuWsnFWlxQmID
O3c+7JCALJ/rAtOwIJsT37xbRt8s7/tiMI07z14F2TJUnWJHAEU17t1MFvNuXGkrnDhH280knCV2
KLhAu16g4aO8HjmNtijvaZTyV+r5Msdslg8SFnBFlj24AqaVhdk1yampZeKGtAcrIgozPV32WFFw
z8bJGAtA0PS4uBMwT/TQRtnrwfFcKSiwiuqbe4TAzY178CszxGd30Lhw48KLm+v5vIy9wWKO5PXJ
pk/zHec/9Ym4mltppf/epi++Gv19+u4b4wiPim15/GcH0Zl5XjnK+oQLldne49ng+d+IK6E7W6xA
7YFmYDp6oiFIm06m3SwfjMxMqh169yXbNc5k/sWTsp+PXty3HfjsotL9mrTVL4GS1o66HEr/Dzlp
qQxHANgkenv9vjLFkfuj3tlOEQhuF+u3woM0BnurT0IU4nvJHJzgtGn6fnGE/W6rC0R8XKtgp/BD
OuLFkUWYlbPo3FZPBDCOd1LlyT5zzfZAR0zceK7r7892hFcwdzeujbDozj+MO+DlYwLEsUOsjrnH
w3c0sSOq5vTw9gu8PrZAlkB3GIwL6hXNw839XPcytqKVuliGbVkSi5CZZlDERDWBfdLAeHvE60/G
9k49TmHz71F5UY42WAT2xeKUp4Z1FuLQ9H+cncdu3Ejbto+IAHPYspNIydmy/M6G8IxnmEMxk0f/
X6V/42Y3ROiDFzOAAVdXscIT7lBz7GikYReuHd4e6vZ2l9Bs4GcAP8DubVcRcdiyjcylDDVRtkd9
+VA11QGzHYqDspyMFWkpZUCjnev93pp6khenAnIiJpUr8MepKnBriXECKcM4zTM/Gd1jahfmQRPm
y8g9v/Ne3tkqOvB7pMgdEkjw5dejVRJRXKVuGRIqJMeyM5JHMyneTfug+GjbcgiibAg6m4O2Isal
oT/WhIjn4D+lU20F3oJyKp9z56vdmZCUyZYQdHh5ZN/XExrGGAlkZWjCsZznz6njxQ9RjsXK23vj
zkcC/8i/DhwNj+stsMpF9ht6WdmEXXPutZFFq7LJN2faOoaysyHuzIhXXnUkzknC7DZZw5wQqtXI
7IUx1aCzAG9xTpZi+fb2jG5TL0mdIuVi2QigtmyMyeBdjTKbdVvIcAntc1pZWgH3zapxOpvVqTnk
+BWtOyt550BD/OcdBD4Io2WLg+scMVToxjZhW7TqeQYW7Ful4h0xFXg36JynCtoRaBaZXYJwv94a
RqbGg9tFdZhk03psLNEfMzHuBTN3JsS5JeAlmaQIu62+rglwi7XVm3DtwSCVsXC/lQDoL8aQ2e/O
gnh4NdB9JObwgbZe6yMCvHiPNCJE1Lo7EdF4h1Jk5mHRsFZ8e3vc2YSo3FMEQCQH5ZBtzUxiqIds
rEVoIGlognD3FO+0GGLYqzLdG4jHUcpr4cqBBsr1R5rndMwQLBchDpAZUhcTNDFF2cvE743igWLm
3YIBDxT3epSiWMzR69GOQwlW/ZQoq+6i6wikbWfZbu8J+IGQLMEnyjtpy++puxLh1lkfQi/KYufB
mBeUnlO1j6fTongo66WLI/bCmtvJEfTxguD6gJQRadf15LDvpLu61EPYdV4RjsQKNHrqOs13wozb
nS6dWTH0IQMH2r49uq3bt105q0OIILY4U6QffDhl3QHy+F51+N6UiI9tx+MPuAj5U/54FDvdHqiE
2wMghyQ7j4Y+o7Wi7HFf7k7Ilu89ZBEeqs3CwUZzgD/GY1hoU/lBcUAaoDhrGTgRKHC73z5Rtxcu
OZwlrZdwj0CJZ3MbjYaVdS1gonC0uyo/TvHkOWejU0geLKcY0pDyu+5dlqKMP79/ZDIDmPd0A3kk
5ab9YzFX08aGRqzKQy6Myj5U6M9WF7P2wLEsC1inp7bHB+6o2/NYnd8e+jamkmUUNhzNBZRetioO
mtknrpvmbYDwROs7lbE+a4mFkO6qxg8rDfrPrW20B/B+0c5y3+4gXk5kCTkYJjS4LYulNUQn5jLv
gkER5iVrOl42Pd3DPd+ed9aUm0s+aTJH39wr86w1PcjOLsjV9NuYlfjWls1PN6n/ta0uenh7MW+3
K4wSCUKVPvXUjjaDaakJnEm1UQVqU6S313g55+QVqHhoezj/V7LZda4nx5K4eOqJMLY2eyZO9Soy
zQSJHhF3zlEkYEKOqEIP6nFuUjOXUE8wAxLSsx4xYlSfaECMwzfp/4f9JxBCrffNZDYivDPnvkdA
G2jdOVUmGqRjbEjvzEmM4LIyJ/719jq9XnjbHw9+gIIyKQq17M25nmI9mzTRNEFXZGsC1rQtjc+m
gYDCqSgqt0l9yu1FcpjmunDCCOZndig6Y+yOqZhzYNXZSOC9Nks3nvGhjuNT3lM1Kfw5LjX3sVFb
w2y+lChP6y9mAtLhorRu9rfF11n9POH2xOmEDPyYFYmm+SCdMusjQAhsHCeq2cUXHaOJ8RjD7UVS
DLxbhvFHXDQ/316He/uFIN/iQ6r02LYuSt1YqYBLzBymGjAXdSleiBYs32ma98dAjqy/Yd9N1E+R
avOIo5mbGhMA52CUxZt+MscLBsMTlpjxenp7Urfn2kG9ALk0xDiZ27amLjrP422LqqDmIf4AOqg8
FrpTvPv2IKSTLX2E7ciXtsRrkpWucVx8l4dZLY5ojUYPelNqO7XzOx8ICitde8qXpC9bUbZSAVxl
JYMIhJUUP1tNX7MjGu75xdLrutgJvO8sHB1J2WWRDQnUxa5fgXHVKmPREoGUqftTQiiDkVd+5+vc
3ocwnuQbQ0pBb3dbpwdFXlugTtoAG6XpAWHbdUWmu+vTQI1z83dkK4PYofXdLiLClDwuRMVExjeE
OxiSCEE3PDFJkSXf59acEKhUvAEjbyLLaeeT3ZmgfFXQ7EAqkIxws9ONSQhiR6kEB6pk9HPLFi24
QRTUz/FiJibY84VW9tt7/t4UXVrkgDwIim5I1rqyeKLHmiZoqqb5DHFj/FrUrnjK8O/YiRVudwmk
Ot4YeC9UuLk2rndJYZYN3h5rH5gYZWt+W+YuFLm2XfLz23O6HQgXRYjVACtQo7qBCSkaJm8l3q1w
HnrNn40c9GlsvJvDDX+b4I7iEVEIdY/NS+CWMQVmy+wD7GJ+xZa4aOX8cWp6+DaD+v5CvYyLCcKp
eBC6bi8NgV2uaiVKD5esL34OYKtPYIOnncT9djMwCk1qGvLIOFJjvP5C6DsBSVXFEEzVXD2ih+b4
bmzPEpK4l6vf+UYUSpkTcTinedulclSMf6gTTMHU5MoBeAYm3xKM/+6dQBecCx3gBPWILXhqVip6
Hyb1ffTOsE3BK/SToq3rTvB0MxfZzpOXE1In8hNtli2DyuSMCeD1Gk+Aj70qvey72t25jG6uB4ip
HBpgQrQpJMH0+uOYReql+jBNQW441E8GTT3hMYaDiVKklwkzev/ttbs7HroLpBR0wIxtfK2qiHoZ
qMUE2I95X6mwT6d6mpvfo57kF0WLYM28PeBNQM8EsU6ThDUZIDqb+69VChwKPGMKLLGYpzROHuY1
/TlP2oUU9JMW6U9rae6FF/cH5WTpbEU5+PWqojcv1Ga1+Xaq+tNz1gMNxtbvGkxhkiStfKfvPk3l
tBNGanIuV2GknCtFA7IH0ENEAtfDYpqWdXpbz0EbA94fNfW4jmA7u1LPH6NeUb5iijJ+n6sqBdlZ
tuZXW5jm7zmynt9e85vMkd9B1vj/K/xS6vn6dxTZIsBm23MQV6aNwO4gyi8K7eX40EdaJSlOlfIF
Wi7Zx9sD39tdiHu8EvMpEjqbM6PNA+Uh3ZuDYRgXnLjsvwXg2xZ3Sb+v47/eHuzmXmOWHrEjNSfu
TxK361lSc7enIUXaMaEM/2nAWQJcv2L/jCLr97tHIhcFQAVjlXtnqx87RT2ehyvKnzO+DSFeOlDZ
Bq0I5lG3T28PdXvrMBIKKbw9CCVTf7qe1IpcbNHkkOc9gO0vzuDkv/JWWDs36J2lo4tKSY4rWioI
b5Yu0XSMPapMDbBLzT5XTeE8lqUSfdbHrtyJD26H0sk8wdpCkaWPtq12kngWRtWpc+BmznTKonY6
zjoMoySt382Ypnj7KmBDPsEDvs3iKE9rzgx/KKhHMX5zimh8IdRLdwK628PFY8o3ojaDLiEF9+sv
1Exqmoo8XgJtFctBF272HKdS9m00lLM2pKC4gUDtPEb3VhGsJxcpWFYKuZuwBD6fu8xmuQRpDPjR
g4n0Y2TVfaWO1+f37kA6gggvyo4+eKdt8SfOl7bT4MAFKS3wh6IHM4tA+Hx8e5S7E3IJFqSWOhIY
m1XUhlexHm0JkH/+viD/dwLVBukVp5CdkW5PFIhHVFKBpxFnczNff69ULxwnWYwlyOd2xXnLi3yj
hxX29nxubz4+Deg83FGJ8W9AvysOsrPtVWtAy/tb3TdBT+fTrxbxX4OW4f9lMI6uRP0yrS2vvS20
2o0gpgXe4C6IXTir890EAgzfCa5o6BHs6TudhLvz4ymVscqr+/z1Kko2pV2N0xrMLhS/Q2O380Go
UF2Ep3dAuaplZ463G8TUaGYBGeejsU82nw0RfHdZQHsEblS1gYZO+HnwPEzHWm/ZAXDdHQqMGMAq
1Cwp9l/PberwX3XXxQokjf9C5vIfRoLziRuq3ZnU7V5kUqi9OJLzIJsY1yN19RJFrkDGUXeU9JxW
g4l2ExXWt/finflI+ICsE9CqQ9voepR0qUZtMGuXBBfXo7FslV9mCe8Io0vr5e2hbrcFi0b2B97I
pWu21TbKi6Gzygp1u8a0wKINJcTxwjDik4ZrFM6UnvL89oB3VhDRCOlvjCAaLedNhNEaq4dNg2kH
q5I5H+IVDEO/mtPObr83isulwe3uvH6v6xW0WqiFmEg5gdG7FbesV1V/qXle7Nzqd4ahWCo3nVw7
+qrXw6StmxONmm6wFGl8UoYCw2N60e/fdPKilaJrVIxAR1yPklVej4NlHgVainl9XgrvNBDC7Wy6
O3PhfpXeOhTQGWfzYepKS6QnnkvqtyS/rXJ1P6l5nO8c1fujsLl17j2ejc0BElnSar2Vu1ggL/0H
p6i9Y4wO9s7nv3OAZAgBfoTEmTLb5rWN56x34GS6gYqAGnJ4QvuAICnmpnO+J+z6+tBd5wyU13gG
KTuoBJdbWSG7yholLhGG0MiE4u4J8Uu/Fw4QEvDag6v9KBxI0aWv4o07ZvWRdTmg94BFR4YA5/It
wd1OWX4s7nd16Q5l8qFX4H/Y5fdEeYlE9uB4GNcJY/6rVX6/fRRvzz6Bo7w0qSCQvm5focGJswFn
hYhvAZLSKJo0nBo9PhiNiRZ4NO55Ktx+e8Zjb71W0zj+m5CBNFUZlwwGUW24M5ZHVX2kM7UH6pH7
9Pp7ALKnMEhdgQoaJePr04LNSw99Z0UqsGvGgIiMjkMKr92H6ex9BnuWh0bfiicM8aoXsqxpRy3u
zqoyMoeV0qtkZ212OLDX2sYKIA7pLiQB+hoYFWO9eCReS3mSsj2d31tKHFVri/0HY0M2braC0WqX
6g6acHGYu8ky/6e52BE/xRWo2IOF0eJwySVi4WHlpVGOC0zN35ZVSmBLYhbu6d1bCli4rAOTPfL2
byafDhkc67pIQtxQ1eNoTnqoZQqsEZRm8UH0jm8PJ3fM5ltzJdJppP9O43kLJWhRyKNzk7QBnPv0
1GutGczzpD96IhMPAEOzB9depx9vD3r7gdEzh3pHskIDhLLw9QbDZNDJetvrAxxIW459ihgxREQn
dQJstVCyy+u122tccxPfzJUczJAcGYlYuzFKihKpjUwXNYi7wVUOKWLZ46Ftu6k7vZIRnsaxXp9d
zRDOoZxUkf1cvX6wTzY8wU/9SN0aNSgV79AqwWgh5z5KorzkBgLmQvGqgXucp6hUH6DaldZzujZR
7Q8xAc9HTR+N1rcHeEOB6AYz/9IuRa38rBRaF/SyZ2uQ/ts1rmwYm7fHyUqH+p9iHmKHZkDSxWR0
zVDWxySCVftt0fH5xiVVoR7rFN1YntTJTQZsZVHiPluwp56VqXfbn1aa5PkJJwLHO9liUN2LPUsl
D+QE2t8t9N30LGIIi495NI4ZP9OBSaaOngPdK5p13BgN7QU6CHaJKN4MX9N8GgaMCusO19wxK7T8
AL5nrS962qvq/xRTm5QHrVnXDklTpRl/6CaZYu5HceGpp6aLcu0lmzx3/pgI8ojfWDrnyAeU8TLn
/01G1CZPeodSzGO8DsiiFlrRTgc9tZHpSMci/pHlWaJd8nItk4NbCOBJVHLsXH1M1NqlYzpnSzYz
do6Ck3Oa3SI1zk7uOE0wjM6cfMvVOo4TjFLdHM8CbFFbyOQETz7YO2365HmFzlHw5lwc5jGFQdhS
zdUvXtY4zgPTzoeD0atp8zla+1yXMqNV9zKIQvGQotDX5gG/oOhfofRr+QJlP/7XRpMkOaUouMcf
mkZzo+ZgVBFc76krIPYXQ42WRUehCmmooe6EP6aDpZ4imsGYUte9YaKI0qnqc0eQ238HThJr3xZq
y+lX0ML9GBjW0iGshNg1/uNDjQRMkpXOcErBhorPY5GPf60GGtIfeMNG75CgChQfM7XwVhq6E1pX
2OVG7XEoEOM4dVaVpReMNof5cUGbwEL3oVqaM5+aPWbo3H0Pxlq39rHNZzsJcyfLp7PK2ju4fSul
8xetbC/+V8zakB21yfIE9JaihQNaqWX9SXRpUh9XdxLlg2icLn9SE1X/H/b2dv6x1fFmDup+FrBH
ugQn7iFBHPmjSAS8feRiiv5QR4r2dTQXt31KM5RHDsWkj9ZHnc9OG7BHjeHJ0TP7A/pQuE4LTDy7
p5jep3ZGQnB0vi7Q8JLnFPv34lPqAXI5gg0S/U8RL+VHFNgRKylZqP5SO1qshMmYwfVGVcXWflRu
6/6VIzeCpnKJxNlHRQUmcU5ojCyXvLUXNFV0N9JVv8qMcjoZJq+nFgwYixrP7dAm6ffJUhbtkxU1
iJDmsADxYG0Q6ksVH0+kRceLFCua8+zhmO5TlhJRODuIRh3WFK3sD7UyiZeUGlVk+JFRZh+aXOue
5qkeEQgv8ei9OG1vWIrvQvX7SSs/mms4JIU3Fj6SZVx5R/SVkvgrCVic4gGc5o13NGPF6c4d7qpd
LR1LFWatxHl0NkCZqR+XgtvZj6JyiIKF2vgLaHk3RZbKs34QaKPyD+BxQncoGXX7AM9Yoc6ZCNc7
ztQrxXFWkNJCC6VsF45jPszYong1imzOgkuYhu8thtCuhdl2LyYncLHp9R4nNWn+NRK2+WOO+lj9
S1DCcwPFwI31p7Xk2W89MdPsJ7yfqH3stHn8B0aci28ywlGeP6mN6h4UNx7N42rFi3sZefSVMJ2x
MfqoenNsBIng2361RvwOLkpmOKVfabFIXuLZojKH52c7H1s0MQRCOUZvBmqO2z1QO6cqP6g8mAte
IJO1QmLpUzRRk7qfDlMTN+vRGWbX/JSs6fQPGMrxZZz6Tv04lm7uIsWGRKNfpdUy/vf2k3onhkH9
XpaW2bSAhrbgQ5GxzZN6NWDNZ+oJPtZ8VFaz+oA3UBIYqKte0JAy8Rca2w+jKZB+cZFoe/tHvCKh
r6MJ6BQWmHouF2pB20geFF0r6sQ0gryP8Y6c1zgvT8QzcKemEX/hhc9pP4qhg/4zlWRQ3w1NOM0P
rVSWz1xGlThW6Tog8WGsLZbwOIrnuHEL3amy5IRddGE4PgezGkLX7QZkJEDCdL/1nLM6zZU7nKOu
G5UTSJoZI27IW+aZHeD9WITR8qg7GWAufx66vj40A9Jt5xZWg16hbEUfrfX12cTp27fj0fmnnLRo
/WTSmp/eG+JJPUY4jgC+X30ANyGegmheuo5VGlZIjhsHhee/9Tm/iXtZ+gbls8GeCzV4+9vcpA4M
Kgl6QLJJhGnPXMdcMfC6FRWmNOxibTytCh7Odc3N9X8YBdQcHD3o3FSJr0cRzVKtq2OkoVMk05Pb
UsrMrc7amctN0Aoag2xR9gaAWpEqXI8yjZgNmk5tEsjpFhEAHBisovXiycqULiRo9QL2+p7v0e0K
ylElIBALAZqum5R49KhLoNVlBgIhuBr1ILxWfIgW804Z4d7sYDhS5qZFSQdE/v0f0MPcoGSEJ4sV
AAQZxhPv6ZB+HXE+Ng56Uy/ga4yiHx9HYSj9TjZwE5gjpIB6JFMk7+L4baZoCVTK2I1IwazpP0M5
PbXt+LeXO/8lSbTne3h/LFmWgeGFBIj8+z+mKarFagaaz0ELbw0RpSjqLumqejhQGCgAUKn++d69
yeQQUJPcClq/W8AVonCLpStMbir75uBJv3OkB8XOHWje2SaSU4FtFHehJJhdz2tqUyeqK90Lahtm
7wnCl6n7lQ6w7GBZiNUdFnQZ20cLtc3i6NbdypteLFDyMNVSHkWa6slDl1qxeUyKxEqhz3k4kp+s
VczjMXLaank0bZEicZU5oxtY0gPNPuhRiaCaUnRu+qPnaNpnHanKZ8TfJmi/atytB6IVo3vWkNXq
n710jqNLQ4t4wFR+jLvAqvO0R97QdvJjCbaUiJnEDx0aHHCQRmxjVz0AuSp7fk+hLGGjrZBui1ko
zYMVpdl6QjsvemlspRh9b/Dm9L01PPBeEigCWAAADMil63XNksTEGl5FPhTRo/Rgow8Hmx/JzR04
wu33YxxqD7JcCDh1i+aJZ00fhI66umZ3WeD1VvGI4lq9t034tVcvpZwNYADKnsRBqMZfz8YgBYCA
gOAQEq3zQ5G46cE0hr3zLF+Sm1GQGJZ1XApsW2tg0bYJOT97EURS9SIQ6T2ZadR/qQ0v2bmTb5dN
xh2Sm0o1VwJJryc0s2Y96m1J2BhV8azro5jPTooK787jKT/z9ZSgoOqoF6GDooLukr/jj2tjMadB
ryclC1e6NPglapAtjoSN0Ii71lwXv4XrhkuWowy2X+Rlv8MblR/mevxXyr4EILI5aBNej29YuH1X
LSU/XAHnA8q56B076YNrDM9uMe69p7cfEPdjKiQqURWVkm15HFJoVw0VEj6REL80tZjOFSwhf7VA
o7/3dpQukYQktN2lGNXm5bZjLILp5BLlFymltrL816qmd8OW+Jdh3FLspz8BkG3zvjh2neptqigU
9VLSmnEmgBbju+ltjPJaTcZlxaaQtrkphsxxhVMscRhXc/E3cII6nK1iT+PodsNT7KcY5HjoUFMC
2YySgbMgYXfiUM0L6tRVHXlB0tl7Tpp3doDUJ+c6or1ESL0ZJl7aocuXMgmVKjG/WKthBJhtzaE7
pvrx7S1wbyiUuKi8Ug2UwIjrrZ31xbBWnZuEyItOB5UW+xkh2+wjkjPNzm573bjXx8iVzHlTHmSI
Ua84oj+OcWt06DhqsGKnrDbH4+CZzei3VcOVW1gDxW3gym3xq620TLN9TUOR0Z+LHuKglSyo+a6W
mxRPPaiD4lGscaqd7bWCa17hAaMHxpSPyU5V+s735udyGlEf55rb5jYAjeu+b7QsHExqiA8adWnj
YVhb0s63P8PtQDJKAeCgA7PhJdp8cdss17bN4yJs3a4mRyjzz5aX7hlY3d5jcvnpuJGG0HjZ5gN5
buK6gRZDOBRq/BHBSOmX3I0I22owa9EwjcTOzX1vXqAJkdIAJ0uzZHP4TUxUMyxUIe0OK7JcSPCm
pzTKzPdfMh7YS4kzZhODdt+sX5vhPWukDsx+6vMh1b8AWoHYeQZuzwp9EegrMqTUEa7avN+tJxyt
Noc61GeS60PrzhmSX4M+fFHBz+75tMmTd31apKoKdwyhq0N7S78+mbmzLkPaww1268X82MBGWKmU
D0qJWkiL4KIGmrr4O5nKagbdN1OK4j5H2+DdG1MmXOQI2ElLSNP1r3CUqCNnoGDvdHbsW2uhPKGx
qXx/9yi8RKADwEvJKFqu/B83w1ynooxsKwpEnGsfIJ30Ps4C5c73k1H4nysqe41I0kBc50ECjrBZ
0cht1DKaYJAjbDGIiwevanmIS3XMfRRn1+khcZFF9Wsrwqv37QnKZdoMLXcOhRqyA6gMm62j2rGD
bZoDxdbJXGRiZ42au6ZPPWr8TtL6CY+V5k/poBJk02/dGX57DJm5BRkbiiClAAh8m/xkdqdxKcuy
DvuyVg69Ps0HXV3inS71nfXlBlPlxfKK45O/4o+vSHIcY6Wy1mGxaM3/UEiuqkPVd+Nptkhj0HfW
DkuW2v9779KCepbYQWIzrpqtWMW8IDStaVUbQjX/N2uX5qtWlvNJlV3gaHWyC+Cg6dB3tvvt7YFv
FxUNSVCEbCk0PuhtXU93UjF0QD2jDVPDw/UH4uBH0df6zqbd3tlyWjTpMDeUZQhy5utRGmVencps
uhAntz5IXBpzQ69N50wvpsNiGtnlvbMyaJd5xPMgQBDw2cxqKJAvAxlehZ1Ked3qRxDzlGN3ZnV7
HiDgwoWS4Scz24Iz0Kh23UR1RRh3fdT7ukUR9yBse66PTqEdRvUhXZe2DdpB3XPSen3lrs+i5J/T
DCSlBDq1FdVpGisbEABpw2hY9fiJ//vbiYv4bEpB+aMGLhsRsE7I4m5b6Z1v597SPGR9PNthtjZ9
fiAx1nQfKAa+FMyQBCjzIPidlMVds7NnL0PxYZVV6NiHvzkm53JA5eajljbLf2u/mP8Q/Y81BXw3
Q+c3juYsaI3Ccg6qpVDIRQC27U4ttqMFVHItjS7RLAasG+Jefe6pkVNcb0q0lcBq9rOPaHU9HRTV
jWJ/xprYOUxRadiPS1R40Yd16u3qzI26WIfOmpbC55LKuoch6y0NFfhKR9kZ3nf7fUaN2/voRZjv
+Omg09nr2/Q/w5id5N/aWPv1h6GYSfYAbqwRNOvwokQxLRm/NaXRVuGsIAp/LOPGMx+nelajoyHi
OQpUc8RAwMVrenyiFWE8z5HHutUlFYoj0gsGnQylQAlWaWzrJ0jXqgvnrhp/mp3R/NaFmlrHFvnq
8pB3y7I8JoULljuzSHPDCijde2UVeYHwayI8xaEHiNf2LbLrzou1SFBtLrwlzHMsee2u157F2qsB
XgP1Z9ECofApee8Z92wDDGo00vKSMeXBANN7fdZzp+b6HpY2JKzNXNasXX7pjd0IngZvGdc9Is7t
3UKkhEgclVsa88SF1+P1Lp1dOxJdKNAisy/NpFjtk7GWdn5IhbC/JVU+9DuVzjtzRFgAMUEeQWnv
uZljDFYKJ7sVcrzGU4RsY+srBtlabqzv1VhjOZkdiEONKw0i0ObR1aN64UGHHF9YvA+yHyYeBFJK
L3XjNbgwePlwfvvyvLOgqCxbwHUQhpTI+esFLaG3riu19jBRASKCFIVyd7CStjJOUWx2Hk9vbe1p
ANxZ0VelGtYTcRwIadeDLjRS9aRzxjBzsXH3U02NTmrfI6GUQ7LbyYhuZ2i/PkZsF+lUvBV4sarE
JY2bp5C4t/hCGowhOcyHC1y46fOQZ3uRy53xpFYTxE9EXFnbTfwZ5TMiaLq+hqOpi9hPS4x8/EGF
s+6vSTnSNOrKaA+verui+GLC6+MPMSmsrusVpYuo4PwzquFk2fXHYq6KS2XHya+WW3on8bs3FEkZ
2k2AcWBdbZ53vdN7E3MGPURPPv2rVroZQXUa+GFrVcNOwHI7liPZs1KlhG4hWPfraSVCGwdqNEa4
GtMQENZoj8mIldPkIDX23oNAuELwQ8GH6AjFl+uhTLGgMJImNrIoRUTaMCxPVavnX1e9T07I2PXv
Hg8kKTeZFDCQmo2bPLNeEnTMTcUOsTXJfCVBaKPM9XOj61/BsXQ7d9irtuV1CCFjB3IiinSSxLbJ
JAZrSjQFiEqYjWjvHdAVGItDETWF8jUai2gGExR1KvXqnML4rMXoRM+mWccXRcVF70cyq/V8pvbr
/P32sstl3fwuHWUd6AsUq2lXbTYuJbhcGypUB+YeW4ISh5qzrjjxTrWcds3tOJTlaYpRn4SJtBV4
RGGh463qE3ZtArqplmKEDzY2CMa3QWQdrc22t3HuqHAA7y9LBOjq2EG1W+hy2KL5NTlGsZ7yphmc
I+IJhvql712MEpPKnb7Xa+Hqz7mbF8aRvSVwf1G12TpPduHS5qVDoRzoH9nNYzNUEZSGOa3EX/3U
qc2Hwkii+MwdldfHWO/dz3gCZ94pkkZJzzad6Ce6wtwdOmrlKr4NiJM/0V+psWpDoG96zD1TFI8E
KHVYA+Win0zgrxzwo3KfS2ea/yY5A0uzNLTzj7nuTqZPUzS1D2AzYsPHjAQXj3Y2rN9dEQn3AeRs
CXaqWiecIeIW+mnrFsp6TLDrLH4XJgYTv/N4XIdgTIw8OtIYN8ywjAADntch4Q5Xh6xc/60b/Iw+
wWAEWpwg11ieDbAU4u+uSMr0MqhlyTsTcTmjbR9hztVTkE958iDnjEEB1zvG5V1vsin2ESQr+geS
erM5ZlppfnLqbOg/TalnvxhO1S5nvMZp5OeIEihna/YQXknAcrhIFTQRPUjbiaJja5TJF2zwKu8R
9A6uPKJFAxtno3gm/1qdH1SgiuZQEOp0J5JPpwycKO9MnAinWpyiYdLUp75QI+sEvxnoWYICBcwO
R5TYZDqd4aAVKZI+Olee2n3Exg/5QaBrinYeYWv9g8apMh0EEa36RMfdiqGOerh3Vd2CU47qKut6
UhL6ZEfpDPK3NQlNXFS9ED8W7Ha8sKQO+dNLclOQ+2d6cjFKr9BONhZU7fM6QzvaOTSvKc3mbALf
l1VWG5wEx+b6Soy1uda1lZQnSw0UZUo9rX+lmnQft5A//j27KCyfYpw//tGTbHw0Uj6vwKXFPi4x
3Z6DYeW1ex4H1ftq5kac0RgmLD6Yhan9cAaFcnQToYcSuNXEYUGqpo8uXqct75V8oAYEloCQEVU0
Cm7bIqKz9GtsWXUdGmlZAlaq2k82JlQ7CeKdG4ZmqiVpAtQswIpfr5bWRWNut3ET9iYoYHttk1PU
iPZiVLu0ontDMSGZxMvayDbDLkongaq7NKG1TBXWVM78ec017ben2O5OheTO/ey86l0RIMrS3uZ+
FllLvGF7Imy9yfyAJol27qbaeXjvK0B7AhE+dPEg4/LQXq8d99iIGWAhQtOJqqfZrctLSqz67shF
jsLnId6VNTW5rH9WexTT6hYjE2Ezp8unOG4VYJUFGEK0Yo/vn5BBZUnWsLiXjM2ylXGvWHqStGEz
aOXJLe3uSEi4F4rdfhw6mKR8BgQzap1bz15PQSko12YRrnPt8GrTaxkjM9mJHW4DWkZxXSIxA9Fz
YDPXy6ZQgDTbLqVqROPyCcXi5bJoECeXVh8fE2q6l/evHeeUmj9dBf67GS+yQFUAoWvDzMZ3q6hj
49SoY7szq3trZyJUbFiqJKFuN3a/FNUAakB+oTQ7iaEE5dk4exig25MqDQfQiGfbqSQD8lf8seV4
SoCul1nL2zzYR9UZvIfK08bDsNbRzoRuC1QMRcWUa4HiKXfQ9VBGbxD9pBOfCbzWoRyTF3fMLuuk
Gb66qjMhSWVgv6Z9fftr3ZshEozUpySFHw2562H7ws6ryNZb6mJZdkDkVMWhEm9Wwtq9jXhvKBpb
pKsMJ4m910MpwzriI4CbqaVYOKIh4kx76OiU83R8e073dry8V2VGBQve2lwUtpco5jyVbYj39QcH
LSvAeOmAiGZZcmNEe+nwTZuRZJGnA41feOtSVXhz/ZV9pqSdynhTnGdPWtoXn2LXGR4UD49gc6m8
YzEQZipkzS8TsPyPU1Ljt4lD7c8o7svzAK7hEBsQ4DyRD74VxcrOBf3qWXwdC9CuQpxSxukghrZg
trmb9ULJ8CaMyr5ez56VE5N6ueqlB9LECrC62mbR2RKg2X1XtIlybFvLe066afnlrrk9+YnitJaf
TWY9nSh/27PvxB4XY6pbiGVVTMT2O22dZn+GEt/7Nr6RX9KeDPboTJmVofrT18nOp5Z7ZjsvT5b/
gQFSPN56NRMeRr0KmDYU6Dkd3GQaTn2JKeO7N5QEW6FihLwne2pTE0gTV3Fqq+7CJdL7o1El6VeB
FA+mDW39P2ROSaHfPyAXjsuYOEZQ2Lk+KoB5V6ub3S6McXAAXozxZNbM5hcdN+9/tSyKdmLFm6Op
vRoMQTvmLuXW3tzZgqwSSNIyhpYL8d039Iare22xozzYo2N8e3t2r6KeV1+NUWT9D22+VwbW5oDW
dRfZAqdcFLi1/8fZefXIbXN9/BMJUC+3mrar8Xq9LnG5EVwS9S5R5dO/P+7FC49mMMI+iREHSGAu
KfLw8Jx/adX3De3nES5BU3jgu8yy1vx4nHV3l8Andw693VjFL6wfKzTaw9nWHrlUJ+c8926qHZo4
zexvokLEzZ+rpkDLuLNbXJEazQmXfdWHwguWOMSYjqeAneigKEDyN2fR5RNc3R7d7CetVUbeM9Go
YZo4xIN3qotCGx7Ji/t4382RR2V9BiasfpimOux+xwpPxj8lppLel9KoeAyZKjrE7/TYzoaXse2d
P5YWlT8oycv+FzB51OaSPBu+p9yb+Nk3Rub5OVa74SG1c+f9BEIl/2QkZvoLCoD72ZSkoA/evFjW
u2Hp8+ldPVF2fGv0h2sDdoWGK3BqzpE8Xn/dbxP8FXA/QgsasAIHz+uFnydg+dDj3+KAXW8xhkLz
F8GUV53N1ZaGNOViMGxrQZHm6eemVLo9JTxYBoOR5htZ79UFIEvpZIioPcFf5PVzOa1omjGnLnst
UCbT+s8b+xiKZ++an9A4jE+lVptbO3odhog/EpCO9J3U5l2Lbyhmr4CuW4wgIXw0h2leuuSwLF36
oYsL7a0C9kQ7UhFohDzq6NSva09lwtZoqs4KsiRS96iFun6ritg31OnX/ZMKtu56Ziwk/jUuNxwq
wKvQ58aT5yEIvQRkkEr8U+8nT7zY6jwuB4picDLCWRjxrtP6pvvUQrf5uiDwKYIigR+0G9ng8B+o
amFUOiTeu640BdWC0u3q9r0OUstz/U4pxfJBg8+y+BGSIOUL5pZJtSunxn7XUL/PQOOjPbhftDG1
fcXRZgibSwZVIht7DIKiBNkEvzajeoKWkkfpEeDLnO07FqU8EmJm/eMyV7Gzd7XZdV8Gs6lRb8h6
y4CvULjA9EWOMWzPCeve8W9lfpwUe5peiPnhshODBTdIbdou/B4bbvwDZULaV1G8WOkx9MSonnQE
1O0fhZp4BmAQr1I+4nvoWgcFs9foaFkL0FWsKDNv19Cxxzt4wU/+XZW79s9CDEW4G8fJy/x0maAl
WDy0/1N72nrEibK3T7gElePeS6xEe9SMSPRACeaUHKKAAqDtU6fIU5zTeglWTWpdCf+F5KCZflJZ
k73vSjSujoWRJgn213P8GWN0zJTht3n/NeOiLE95Vefva1RFP5LF4AdcLHMeH/JBcX4Iqn/Q/0Lk
SvzRErxOhl52qJI4cX9nizpTOxnSJfGXWa31Y8fWx7o3VOLf6GKFhd+APcLNukoS7XukjKI66HE+
2Ke0HRZ35/WJGu8qN88hY2M7Att6stWvpB+995zriH4+jfOQVUc3T4f00UUfKD+qMTrvWMbzUBx9
XWid/WzFetwfTKX08GxOeFLB9JxTaCH3j8MaISMPHg0+/gZQRr9sXSOAYF5DQbR5dNTewkXi9hgM
G7GrggHIS5tGD2+fGdeKXk9Ok4ELw040c7uFPXx9f15eoDTLKQSinEZxhFv7MsDBfKOrBKUy0KzB
cF8wVY+9h2whl9iZg6HWJwX8h3Z2a5FUJJ8tFpxUUCyBwHYUpYc+LSfxjPO6W5xyqwyLU6OomCpL
SZp2TxPOin2h1zWSWl6pfC/CejYoeorMO9aYvopd7vbF12QQ4iuXM65nztAV5l6UXjbtVKGo+ktT
1Y3+0heZ8dOOUDc+KnNcWrsqr8f+gVNrJE9mzfWDkf3czarfl+UA6rrSmnQjt7n+aDRVVZ0GBIQU
fl9dPG4hUClqc7yKq8zJ/NkqM+eTR9MxfJwgVyzY6tDx3ieFqmSYprcIyvjDUFj9t/ub5ypV5XqF
9Q3QAbwdxI5VjlXD04sSs/eCCceCXU+di46uuSXnIv+Uy51Bdv/KtUZPDyrO6uqbPFzpqk7xApEJ
fT4CH8UpclGxuHU7K3tnmKVRHCIRds5Gynq9zDwhSVhJ6yTPe00NK2n+T22pZue2EYKufHLsNaeD
XNs/MuiCuXpX7is1OVl1//X+yr62cC8nLcemZkaG7krw2OVx8OLJHQAXZmd1CAUVX100vxVXzT7a
aYTEQ5So3Ze0UpKv4Alq8TC5cVzvFAWtCayLKuvdTNf0O/QCrwQuXI763gXO2x0Q2pzGp3hQ++R4
/ye+3gs0MaQGjoRGAbpd7UnAzzkGxXF+RiV3wGC9mU4Z9fmNcHW9F3iveLTakZcF5LaGv1KzMJdI
aYrz0inhFHjwGL9o1JySo52omE1XB2+a5g/3p3ade1Fz5okP4AXqPW3Gy29h171aj3qZnfEKcA7V
ZOvfHKNUiINN+o9p19VbtTCx8qHvbkAIlLRE4wrplllGMkJPPmtI1dS+SYTGoVXZ4tPd+GSv+iFS
NF3SwlapMg/huJzdMTvXFiJr8wCer4qmLbDC9Sejyk0FgToC6gwkr5er5+WzGy1gFGQ1fn7Q6mh+
Fp1Tf5i7oXvJ8kT8stR++vLWT8YC0gym7gRYEFH2y0FpBJiDHkbF2c2z9pTUkfbVRffqt6c02r4S
tbaRnl8vJSJ1CFJrEhMM30A+Ff56dfRkT91AM/0M4qv2k4XiJ2lmsbs/K/mnXAaFy1HkRv1rlEwz
6Q0BQjyriRk/22DckUbHF70D8/V8f6grSirwQ0xf+QfCcdRY1xWgeEz7bLHn/DwWXfufnQ4eV2rc
1xb9tWXIHlrs4sOjXdOhOiypGTcH2+4S5ROFpczdhaXORioTb8KvKS+AoheRI75Ydl3/SHov/5eQ
biAfMdMONDqzaw+lOjQzIDYkA95TPxuB0ghNaXdz3gyR33dmke+KMowcwG30lvaVpnTGAY/t6qdS
D0v3MogxjX5HOKiHfqjkwxeM0Kb0PUX7TZe8q+9AYdGSEn7U0dGdvtIa0UYTCFkcBy0pyd6K0b3o
hlY/1LWdvvWTvw716nAIm4We1+Unp/db4LcWxUFnJw4qqyb5Zxj/LMifT/e/+NWzSI7EZQ5qilYY
1eHLkbLESk2vgjDR4XDkg+WNv9pOZD2Yqa7tp2YeIIOM49mdvXYjvl4dnteRKeMjMkIWYa/mWKBZ
7441yzlZvfvACVNPPTjfjdv81ig0DBCxwplCtg8v54dlHpTTpVAe3ajp39fuJJ7CKnXeeg0yF4rr
CADL25Bfl6Ms4B8V0MfKI3rTyfummupz3ltbqKwbc7HoEBBn5C0I4O1yFChUpMfZgNIPtgHOKama
+oMOnsd+uL8nrmI3wFw48bSoNFpqcJwux0E7Y0SRI40CxVbFD6T33e84G/R4GgzT7Hwaq6ITp8XK
wq17/sYJA2XDmDAu+W2NL+VFKkk9oQIBr5UwsySusZkvWkoCreclG8Hu1nLqFCXJLTnMPFZX08x4
x06gTIOudzxxpFWmV3ursgk599fz1kAUN5BrQ6FIJYJcDlSHWVzkYchAHmbaCJ90D7Sa0y9vH4Xi
8StHRZZTVtOB7olicDFGweAo/3qNnh4yPdxiIt0IF/Qs/38Qd3WciO8w8EDnEi7s+XvhdRTarHAQ
D9Ce459N0hu7RrMzQqTJS/6NE6RNBlUSmjc6AGi6r+/Bro6dgppVYNiduUssET+GsVVvbP6rPcgo
UspNRcePPta6RI5k2DTZXakFXYhSTF+T8bVJ6AVSwW7jQXe1mAwFgpvaOIhVqSB2uS/CcukKMY4a
YgyqwJMvdcigLXAIylTszNIx9qGmzs+tHW1FxVuTpM1Axq7zmqRZdzlyao9G5LUtdUXe0k9KwShh
09a/S3sUb82ReCNyvkD9SWImz4TLoYp+7vpl1rSgTWg6NpRwH/S8zN96luUoBqI+tLll9FqFLIU8
uaHGrgUkYvUpafVfmOMY+/sb8Mb3YtchI2/DqaVGuvpeSRch8qfEehDZQj+gplCf1bDodoPR250/
Z7rzKQcmfiijbnrrNS3nB6lJBn6JTlvtfbDGKNkYkR7AO80/1AU4HjsrtC90c8VXFUg8iHYv3Bmd
vVXuln/yRfYpR4ZowOWGtCpUo8vvF7ZWn4zhogW49YinKOnio+j75DuoAwi9S/NWqhgEMViO2A5I
WgqwklWwpE2uaRKsBBzL0V4KpRn26tKk0O1Et6V7ehWYGQsmBYV8+eK+Erps+ojUywBCGoFU3adF
Fh+r2Npqur0+A9ZLKMVmLHaOdBhfTalDH48sxNQDO6zOE5lzXiuPRqy8U9XoS6FYB1U4/zaG+QEj
xp9ai28clfbBMiiFlrqzi21rYzfdmjfXumyVw5G5ymSRAIISU6Z6MDV9ubP7MDuj0bRFB7gRZCTk
AFAp5FgetKukSKnTeFhq7JCTtCg+YVaRBVGaWIelXbauhlubVDKnJO+AKLMGUajoFzepw1BqE7e/
1AXDNSNe7C9hHKaPWYh23v1IcGM8+bDFz434SchZHcc8VFRzcTMz6IqheM57GrUeZecd1hLhUbUb
5+1BFGQ8XUZ0RmwKb6t4raWtFsFn0gPo+guUX0PfJ6r55lcHiFwqLFTdEFuQ7bTLo97aw5KUhWME
rqN0tLO0FN8tmuE85LeQDTd2IIgkg0yPX/K8Xw5V60bYFSmA6rgrm4+jE0UPtTtWG/v8SuaJYAL9
C/I8MROu9rq8PIpmNPNINYJo6b0TnIpw149l+DwXsxQOMpu+5c1jxMiiT+KYiSE8jDrgy7fvFgzV
JCtM4sfXpcwFKtaCepAR5BOIPR8efIg/tKWO/jJ60FFNBHnuj3hreWmDgveC2gCPY7W802y0WkVf
KUDrZ95bqavvyrpfjvdHuXonsLo8hqnNMQbN0NWuFE5b408WmYFljX9s7NSb2Xqakv6F6/6Tm8wv
94d71YZexVGe7ZBBJdkHQNYqlXCKQjfmqLaCpqJHcaLKIJLHQnOWcd9bUxLv8yUFYORgsPZoJFmk
nkZ07ZCZXNq6/I3NY2E/Ku7QvtSRsMxPxZQn7j5EuVDZIapjuCe8QZ3nHu87/J3cZAJiWNq5HvSK
mus/RA4D3EeDaEieujnJPIh2hvfZQiiq3tVxTubUQfftH8NFV7PTHHdWgyCgcIsHwFICJZilTMQ3
A1cTQM/obinE+XBBpBKVpG/1mCOOOulq7+6NVjFzfxFmVQdUZCx3r7fAEPxUoTXom06sU1iZnPAf
vnz/WyvyKdpnTSE1v8KUkjyJLSWUsR688Jjn05ijTpkVn1wn1P/MUTWPO6HjQr2fQCUbR6R1lG92
bQ/Ns6XWkf5UxQUC7ZGDN/WAu9s/MZKc6DDG6uD6NGqN/AGMivq9xkZH8+2+MGN/Jk6KY6Ip2R+s
o0SGZf2k/xYh4JqdyJ3WI3CNtNyKwst+IG6pgRrSi0Ldw7sZnLdvfuD6tJWoybFBr1BThgaeuaCH
3Qv6n2XtULwa7WV/fzfeOGLEC7rzsCZwFVkng1VJVcsb2fyRolu+OkNXUsx5qxlxaxRuajIvSCE8
TFYhWTRhSN1NM4O2G+K9ISZkOkOxBWi7NcorqVNml9xoqwRl5GbxXCVkLpYqPi9qNn4rRBYd7q/Y
a4NqfX4RM+AhQCppXcWLqcnrFmC5GUC0oKc+g0BTnpBQ0g1giRF3GkQXQbfbjklll4HWxT6F4PYH
1mRn7LUU7dYvTq0Pf1QTm8Gtn05Gj/VPJ/uQQBYpiF0BBOK5ylQjVMzApiH5tbRa7eOcKo6DHKNl
QGJNO9WH1qL9mtsxO9K9mdFOy8q3P3LRxpcIBVlMQgr38mLs7YJchg5noLeF9n4M6/jHEnL273+K
G6kZEDDKmBpFHg83pctRFtdUlGQmASTs/J7TMDoJzj76qmJLgOjG1kKHB21DqNHYfK2rEjlsJjS/
Qz2IJ1zzEqt0d4WU0Lw/n1ujuJxEzonDN1yjAoVlZSUBVw+SQUuOSgEFdKwIV/dHuXHfuX+Nskbj
2I5s97ZITBeovKMnWtifysHFiXNMlrPWdPXnXFRbj86bU8PSF6UZ/AApTVx+qiHKUO/FEAo4rTv4
Cmq7D03pWBsLeGNDAEgB0yMzBooeqw0RKXFv6tVkBGlo6TgHe99UdTb2SYWJ2f1FvPGIpsVAQQCr
Dvj56w0BNSe18aGEStchm6M0uT0f+tnNuqPAtPjZbpRPZby057QNza/3h76xlAzN7Njx7JH1LjFc
HrN5ZIHW4wF9yAnhBzByW9Tg18bgKpDAfLQgeEjdFirCl1+sURBVrrzcDPKo/RBa2n+omSp+3g5H
V7F+eUmyT5WvTqO8Jxh+WtCR2mFn8uJmdO1Jsvad2yItO4wfk25+6Vt7QUB66/zfWgkuSMwd6DNi
8Kdf/oiGGVmOPrMSYE8gpM+Le4xSSDT31/u16rJeCSnaQZkJJiqzuByGnFGjLDGYQRibdrSLzaqh
aS0W8znBITE70suJhneFPZb5k75kno6wx5wbR1OvF41kKHO2Hm63Js7zia6D9OrDlfvyJ4pq1C4B
ChoBOsMOtuIxWuCpu9X8vDmK7DlQRYQUtib5TVSieuZngkac+mOlC/OYiKb9H7YzrQ2A0HQ2ePfK
cPVXXzBZxjkOc/YZGZ44NKpdnmwUPTbO63VkoAFFU5r7AlgmhfnLUXhCQb6tajMwBzU6ChfEu5do
/RH99rcvmxyKViqlUBB6azjgDDYqN7qKG1iNrMQnDx+/OXG2VSy4NSOknJDMQcnCgwd5OSMhsEJX
DGIdakhp4jspFZkoszzy17DaeLPcGkvqHlHKIrOg9nM5VgVbszVt9hvwjegdWt3dzhxdJZjbyts4
bde3E3ki+Zv0jTUpk68O2zAA1ZoUywqqEdENFDGr59Lsy5MUOvyFfNjoN6JXN/bga+Xh8ogzqlRZ
edXogbh/OcGk6EvQMapF6sjL7Bnnh+LfNPHK2t5XcY30RMPDIeZ9ptcvuivM5RDmbfdtdMtWoO2p
i9ZXgUu/hNoE/XjKRkzcRxB9+SOS7nbp84ga6qNVV8OH0Iurn2k7NdpuMM182WXgcxcf+mH00lZV
8mLFlvaFImrb+nqXhp/rAUKnryPHrpw2IptczPW0Ac/xXVFpRrpnPe0maxILIfqgn4vQB9ZtPLTE
feS9iShmr/EgS+2PHfbAD3kIhhugInjIKUmKd7Clqv39H+c63vBTSOMZLjegS+t0ToHwaA8lIisw
fKI9pFRnh7mXu7s/yq0NRs4IEQo5Hawh5F7/K97oAzDRrNXtwEyU6Tu2F90OOGTxEHZJEixLb+No
V3s/7g96Y2rw8ejegoFGc2bdqRDIixrWkDikC9F3DeznSytK+9v9QW5c2QRrSVcCzkGSupZztDph
uksnwqCMIqv9rjqKrvuhB+YIVwUHLNgyCZtCWJS4+okr24yCNofl7NMJzbtu12DYmfheNIbRZ7Qz
qg9u1ejZo5OG+eiHSCGlQZIsZRSkQ5k7fmsi/LKxJW9EGq4ASVOjrovk8irrmKax5K/ICbpyrPYz
pD+/75vqgMfBlmnnjaFYLsmvkO24q5bAspRLxil0yLZz+9iEHoZCqGOdsnroN26fG5/fIHeQpn+v
9par+NmIXIB/m5kViL2DnbT2Ka6crZTt1ihUlGR9jvmQFlzu7F4Vnh4hiB4oi+XteI+XoEaXcCNA
3xiFyhW3JQ8ielWvxcq/z0/R5XUfJ2YgG1XH3k4mqNOT8kbZOcAppnToRMGWThGNzMu5zIgIJWli
mgH67pCZJ294qKtpC/d3ncXDfqOvJz8L1+ia5DebGcVdDi5l9oJCqpp9MeP5AUGnZV/EyT4J7UO8
KP/dP6YyqK6CLgAc+jSY0gCUe3XG+msBa8cGQ+RlVuAQ2TmeSvyCWYn2zUX38hRHMZ/t/oA3vhj5
AQqsFB1Ru1ojBIQo0i5JhRIAkcHCEMmwfdLZxcbJvR4FlTXvVdHHM8Bdybj717REGKUQMhcnMNy0
OaJfXgTGROHsrXMxNYClgGll6ZQYcTlKa3VOT3LtBRHF05ewmvRjgnDh20ehSU/ihGIeqYi+GkW0
YtLnkHofvKbwn0Fvu592RnP0zXOBZMyXkc591BRWoyRp6JQdjKwAOED0Mg3OdMwxsfnyP4yCFgjX
Dgkwv1+u2NhaMxIdaRj03VA/LC5Y8piH6ptbO1TRoZFSOOZBRip/OQoZAQ5hThwGC2LA/rQYC8/v
cgtben10wBiATcKwi/AApPVyFJTbe68ZHC+wYWYlgTq2xoc6ioynWZqTwu30vE9vXj1QDfKBT5WJ
d/DqPiozE/4MldigzDT3MVQzsbcbY2tXX19F0IdojWFoArdZXZfL4AUMIsmLMIiXSiFlnNOjmHFc
G/V0i1p445iSZfEEoj4HFnkdvplnU7lmFgYhnJ4/tBuT93XVuBvqDTdHoUkMII6dfUXB9UKvWkYH
LxtdbXrgjnHzoOLu8/n+x7m5bNTKZN2aFve605e6MVTQmlGgLyF5pUfx0UqW/Al7oK3u962hABBA
3JdHibBwufNi9GKwhOlDPknT7XD2cndl6MCn7/MtqMKttSMs8HB8LQKuS0tW3419rdJcKxEqeY/e
Y3Jc9CTav33t6HlRKuck8c9VFyprtD4eFXLFOHTqh6jyuHtiG3bKWA4bbeZbEyI2AFAg1YLXKF8h
f98MGDAAvZ/DIMu7bK9HiXV0cvFWBWC+Cwhtrmv+LIpi6wqjGsHDcxODnmS8ZP9k5fSljAt9I8W+
FYBAv8nbh2XjtbKaimIWSY4PQ9DUhnKiT5e916oYHwehFp8cdSkf7n+lW0tH4YUbjP1Nv1D+97+W
DhW5vO4Qng96O60+CSc2nggTW9DsW6M4aOtz0WH9Sbf5chQ7MjRs3fhAlDOmwwJMOzDNxft4fy63
jpADE5RmOdBPAFuXoyDcQF+yG0McHrVkHyFr8IQknvLQwDY+3h/q5oQQAZBN49eG9eVQZltpWu4x
VEOK+bOq2vmcgGvaWrebM/prmFVQaOEmpEW/EBSqXn9Cp/JZqbz4VCvoB9yf0K19xwGSjUDyEvb4
5YTQo5ydrsPwFRejL8JA1DZSptFvK9EfbNwJ/PvD3ZoYCEgOEU1BmMCrDTEj8VNYhcltjl3e527I
mq9ViCnGHh2teWNqcpEu02HJnUWHktcEbIc1HLjPQFYsrYjOi2O1h5mK5u/OGsJfRTqVppwhD9NJ
OM1bbVWJF5Dd0X8lpANHWSP68PS2kNkTduAUQ3koCV4fIJwav++v5I2dSBWdsVAnB11tyw/71wG2
lL7ItciwgzheIMNQkDgkaARvrOHNUSTI2ZT2mtQeL0cZmzakMsNcNDsH/i7U8SlCN3UD6HlrFN7J
gM3Ab1PaXG1CZ4pqV+K0g3BJBVzXST3YrdO//eyCmQahSIyAMK6v9p411w06V7YdqHoxnd0Y8f0w
jrccFm7NhS4RMEsUEfl7tWLJkkZJrzVOUCym8KvRDQ+91W+9yK/PEWRQ3hEcWBYMH5vL7+LFtmLj
YmAHlb5Awisr74n+rHvIY6Rk37rR+PPBlYMOIlMFJHQ5lFnUea6oNVxYZzL2uNsaNHfNauNZfmtC
aFNIBDisGshCl6N0tW7lnsEoUKtdP4ZyuvMEdNEKhYKNPX0dF5iKTOqkGTAPitWLQpmUUdeRpwzm
wf2KXnMg4uZP5AxPxcxJKuZuo0R3c2rgezlCFO5ZxcupKT06IsvE1OJS1XdSMf2T2+jWu9zonf39
b7U1lNycfwUFHEGHMsvkQVLU+fOkj6htoHp3Qswv2ZjV9cXB5kZwCuESAHc8NC+H0ppmKYrMQRcz
sV4sp/1jRN23qHM7HzDRn/vTuj5TciwQHvTKKEGuV7BAN8NrZe0uUbzGB1HUHoZu2YrbNxaPPpHM
IkDjkLyutuAwTJ7imZMTVFEfL7smUaydGNHW21PFdDdO1a3BiMlkCWSU0rbpcvlULXdTnLucIIqw
b1UAN/l5vvxGnsB4c9ijjyzlXlhB4uva/xrHLq8dY90NZkrSOzV3xLGld71xqG58IlDCcuUoQHGo
VlGibXAdRCrHDUDte7vZmal5ttW/b94HNKS4jHgv8bRYJytc9mOS69QCtLZX/L7qi4e80pWNqbzq
U10mDrz66IHKth5V3HXCPyJXoYwwUgKkAZY2KEe8PVEd7T6PMKNsv9FnGxNf1BDeKxkna58t+RTv
asssBcbwja1z6Ar+Fy1HzeGbOS61vmvRqEHwfex1J2AH1i+aNyzLz4i4G/7OlX5Wel9NDKUKfQh7
cfItrlqtQ299wZ7+/irKrXVveqt70Cwm6dbj8oQmF0dnUXTVAecb8TjO9vKSFSFCNzg0h2qSPXdd
kv+6P/yNnY/HCYVkWRkFk7yKURi3hINpddD0vSrfoSSSHuNKHc9Rbv9++0iy8Sa5p0A31i9Rgccq
6r083FQTaiSqy8qBqrVDZTSO/PtD3dj+JGI0FqWNC6nfavuHbtqbalIqgRIV0SF08/rEGmxp4d1a
OhDyOtuS9QNbdxk0wlZflLpMlMCoEVN1hzrbaU303exVa//2+XBXUW1F+hsoyCoWCqMo8mLG5ZZq
q7sXY5JZIIaQ/9xYt1sz4sPAMSPJkPpelzOiI4PjcRVHZ8epsHIuuvIfx42qB2w/t4Sjb6At2HL0
JHnskjBT+r8cy2iUhZpsqwSamJ6IvR9bo/oy1zoM2nxOfduJVd8uy49K2Z9MoXzB+WarNnL7Z5DE
ctjDmFSuC0tkHE2LcBBfMLe7/6ywb74PiHTvXXQ6jnloez66reEpK1pnP7p6++JiybFLieAb7//X
nucqCtCslJwVig3yWr1cDae3UhWXiOa8CEuKqSyO4X3JaOjFx3lSU/OnimrWr9qcleWx7yJPBDUZ
DnxDLS2VcE9SiKUTPHK92aEMlCufu2RWzIPAxH7eL1BH0JoKQ+ULtBivf4au3CSfRntQhr3dm2V/
yBq1anZ5Xzid5Tuz0wwAgFtMaoAb6O+xJSaWqmHSHnCr8vJvo1lPX9LWaNNd78JV9ZFLDpu9ESYI
Atg8Y42jMqmvjSnbWR7VoZ2Uz8iVUwfwG6Vpl3ewaOPic1LUpfhQj0v0UuIqYwUa9kDxbi5K73Oc
5pO2C3W8Zs7G6Hn1P/k8q+UOKJMy+ghAe3Xhdzw6sy/YRuvlSZAzVHseLvGw56FU97uwij1wqNo0
Dkcs5EvlyRidPD+5dQfrb3akq8ZkoebjW4rOq8DEl9tBjqU0UN2hd+I8QKboIxdlHVKqVNUK70jr
sEdIqNWmkJ9u0qa0REmnoFuaq4gSf3BmPC5e9LYqy38UnKaNjw2yZPPvzEyj/JBreqs9TxCfHD8F
SV9r+zlFvfUAxAPfWby7nenUWQWExL1dR5Z5tg2vyJ/cxEtqlK7RmgnQxsw1b+Po3wiZaGNQ2Ccx
obi/zoCiEuWVItTCQHLZz6UJdNsooi3fhNd9vNrnYE2hZ1HBg8btrSJMu8wodnU1ft2IJJ/13Oy/
pLE27pJQQrxBS4jHXijaSzIv3vNSq8PnaKmyD28Op4xPdwnoDhiQtVlZPRlNI1IvRDLKtXYaZfFD
qjfj/7CiUvGfogOiMgCSLo+0qTW2tnjcrHYau5+iIpTiPk210ZC5EbIlBElqVvCK4g11OYqhl6OX
4pF9LsIQYoFX6Z9kd/sp1iJ1C4p0Y4+A2qBHQs/ZAS62uvDKHtP0JcREPlQJ0djSis9Nn7VbHnnX
qvPsQVA6vC1gp/OaWV13qdNns4twepCI5amy7B2ySqmflvE7ouNjN3kPqeruefG8m6SJrRE9duh4
+90QPed2jomM8dBr82nSimNZFD9QSD6mWXPICkgQkVLtZnXaW91c+Ylhnu5vrRuvWeCakvUEqIEV
Wv3oGoIo2Hub0Rm45jdMGAyfKrKyN7r2qTD4vbLfzgrkwMpGPVU8asdr/GYBswsRiTY6G1bc+2ah
zY9kWmKjIHDrqmQAeVFLcWaUPy/3mdck9hROZXRWUQ3zwyI9xTmaYDZYQct+b4di9Pkov9quxPvL
/jAObxa7loGJYIeErU0Jcc3ByuvIKBCmjM5wTLQ/iZYNmt+0QLnuf8Bbe1x254AwU2KDoXc5T+rj
mMYtfEDEjcw9zpSaX8EF3Ej6b47CMeJhg+7MVatkFsqooWUcnfPRjKhLVdBOfH1Otohr19uRCg5/
oSUhqX9rqFWF6ogtVDM5q42w8wP1l7I5FEsmUGfSByf9kI9e/NEobTXfWMfruIQ2r8a3ggIrhYfl
f/+r9gGgNIcYX2VnBBwfSRGyk0oRkdw1+3j/g11XPiSLWkKIgOde13PSLO9VF2DXOeH2F7ta1drC
Nxsn+eBo09z7pYBmtHHKb40JUpqDDiaXdHm1SZZQ7bDsjspzzWd8mXOtTXaD2Ved3+SD9Sxfmi/3
Z3m9YfiCNtuFrjGnfY2TwUzQAF5cJtzM2vAdGVf1MdNKLFfuD3P91SgX8J5nHE6ZvebIkdtpvUjs
8lzA9TuMi7B5NuP6U6n12wshMB3hGANt5kXDLrjcIGWaGdqM49y58cKwepwRg5tOY58V+zdPCcgF
alwUMpElXU8pxc8Z0ILOpRXNim9YdXKotHwAc6ZvwRauPxJtKDBMYPYpLaL3vJrS4Cra0mrtWcCR
+0XVxTu5IDK25BCuKgaUjUB1ETmQPJFSxZfD1HPTg1Wdx7OmLMWwd4zeNZ6aWB9RRrSi6jvEvTh9
WpqiEKdhbMP4mRpgWx/ur+vVZCV+k9yJ0g/q9qCqLn+K1BqWbIGZcM7TRNPgyqHo65MIqW/G70lw
NUNwwm3ZLl/dPI5QPKSx5u6sZvW4H6Z0/oSMVXOOF135en9OV+caRLJU3qFNhG4IKI3LOZk4hepD
boizWdjR1zb3ROSDQ0rV/WAN1I50E+uT+0PeWEagE0hJgoRFpmmdU4UW4lhlo4tzqyMqlcC69DO1
nt4qOIEkO0J0NKc8+uZ8hMuJhe4C5rY1pamLVdUPar4UHxMLTfGNd+yNBUT6XaoG0DeXdMPLcRqc
jTV1McazaXT0QBTRm6e4zRHHSnu3n3d5vEU5lJ/k4kHBzPhYUpCT1cd//HLEsS5qpR3kiI03/Jtr
XfkghDahrxmFe2Fo8feSdxzeZTOOxPc/3VWwlEPz9EWml14cvy6HbpxKQxc7Gc9W2CgPJubn/+BU
n52sttkiI94eishPTCaOrZ9N6uL09hyL8TyEdgt/V62Qk1zQOUX2ftkq1N3YkqhDAb0iNQEet8bA
RAkezlnTYZJU2cZPvezN80DCv3/76kEGwVtLorwAPVyuHiUWmzKGMp7hSacY48Z6yXvaHJ36XaUo
Iv/29uG4PCn2SLEmFAMuh8v1qY4nM6SwiTjdfnL65liH47dx6bd0r26dAY8JMQiq9ejsXY4E4zgq
kjSbzuoyLb9Ag9U/RTRr40MfVwgCY85Uahs78eaQgBjZh1K3Zu21SGtdjKWFJ0tEmf4hN9TW9ksv
tX709VzkflNFpOf/w3pinCHbnngcrFueuZaoqe2k09kuRfHL1ub5SC2m9scx6rZugOsLj1Ik9GUe
09RaaWlcriijOA0p1XTu9SHdpQox2lfaMn4YeO++TKUj3ud92e7c1KhOVV1vtapvxRjpcufR0pCy
PavoqVkLlseUW8/R+H+knUeT40aahn8RIuDNFSBZBlXVRq3uli4IWXiX8Pj1+2TvYZsggojSTijm
UqNJZiLNZ17TjudVCvfir5w/ieVPc6B56XcuzV7AhWjh31/l23qJZNbySRFGkFXS7dQblNMdNF6n
cG7buX/GiTxpg9pAgSKoxjj6N1ZxWvfNWFQf464bP6Fx6yPwh6jw/R+ycwGRW/IbiGyAWHpyiX4K
55c2mtZutCce4ay5tBiZnQwl/WtETevx/kg7iy3DT9yzkA/metg8IWmiQ4Nx0jkUSbk8Kalp/Ja0
XX0pxay94Xo7wN1R9DOx3hFKfOfeQwuPWjBj01nf3nu1l6kGVdiZTKLBy9ros8uQR+LAWHNvJdFx
g4dATUhSWK9XUoixbHj057Bt+uZcaXX1oXeG6UxMdyQZt7N7aDXaeGiwc3get51aJWtjxLlj4BUC
WfXPetGh+QneLXudyxxbtS7CshQh7QX+ojFXcx4oBhSpSxHT2T3YQbffldtXkukp6gDE3/6WJsNr
y01idrIq/qy84evg2k/dNH/D7iLzKS77kTn8en8v3X7R6zHl33/atVnVlR4VuDFURg5oAy4RMYg2
Pdixt1+U3JpKB31d8N037Cq3i1O05OXj7JTO16btjN/NPGtTP3Kj+Z/7M9odC8QoqjcU4lBdvp4R
1oLENejEhENuToFqTvOZyrUSTIn3/htesmbobBm0hHilN7eekTpFFetMq0Cp73FJs+LRVsvqMmPp
cbA3dr4TnVVZoMAqh8LL5kwQ1y9zmSDcqaVJfumoMz4XOFgd4Jrk2lyHikwILRb6K1wsN9x0d1k6
o0BaOuwdmAtFBTU0+dCoau7PdVIjYXeopbU/L94uDiGWpVuDNltpe13tWcJ+4mVKEZB4qcc2OwBh
7+4JqerLt+J8be9mNoJeVsjKhGJAr2pU4hmOfwNw2ajeTTFBgY99jqQ68Tbtuc2eiCMV905qA2E/
iAFNd6BhLZ3i8/1NfhvOUH0AtQeHjmUjk7je5CXpWVPV2hS25gh2xsJVfGrzoFtIx8qBDOk/DEe9
GS1KydfZck20ajIGG1p3mE6Z+0qHb/qIb5Pz76hqyiPlpSOt+L1dgb4abxxhKP+9CUUxVEViLB/n
MGpp7/sN4i/4R7goxr97Xvz/Q6Ghbczlv40djEUA4WqUJTQaJLxf3A7C4qlw26ljtGlNUbPS8vrp
/qA7k5NpEVBIjFKgrsvN+tOVS4Oa4ko+qiGFcDDGUfs9RcThcn+QnR1PXOSiZ0YhhBdlE2K3UbdQ
vRRqaDZa9lTYif1JJ/16MlsXQ+D7Y90Gn9CpJEtZVvtI9zZ305qudCBjMYIsxgRjtjNGwCdlPdcQ
206FgPbt99Y0BFmqpL8twhoPfsDeZH/+AZvTgOGehmb9MIYd1mUXB/ta3xiV+aOi1fN/+Hg/D7X5
ePVYgoHK+zEk6qTj7SWGb+S5ejChnUhAwoCJpj2kIeExXm+RdXGdCXOYMcxddw4adow/xTFHu1uK
oEq0P/Ac8fyutw92zd7W/HnczULS3l8jMU1jqFkZbUajzV+V7BDKv/PKSEAI4Ab2J6LAmzU0FF59
M6GgYyoQ8Ahyk1NkaxH8pTr+R1ER/h5Ee2ScubekvJ8/dijFsm0xNUHaaxldClde2Rffl2KoQjMb
+48Z3fQLj3wXpHYXf6R5926kqMS/QELWaXjRm9myHFV3rCNRMF2FavFTHI/f3bERjyn90IMg4dbv
Tw5FCubxnuK2sWWFTThCVmZKvSUzy/lBT3Fo9jVRoLBbei7WF6sWjJXRhVNhdshNV97FdBPvIYsp
Lxhz15+12HPPgLtUwu7euUSrOAIC/4hiNzGG1I/kcaSKzuu1uZmaJYNcg9N1qBDd+y7Wh6+NSanB
zduT1xsxFhepdUI/qrkUNQn7hLXds7uaOtprvXJe7bz5cv/+2rs+oB5SFaAmBwxabp2fLmStKy1N
DOoYZo2FL7mbJb/qK2pQqziU/t/d+vRFGAvSq7uVMltKXPMajck7KyXMSzqXZQ3KIS6E71q98ara
uKIG2ZwcqbDunWyeOHI3evqSgXQ9RzjjmeksOdnpZHftGWPEBOcdjBDNg67W7kAUWmSBGMjStmhl
K5266m6JwryLIESGu4MvqJQdXMM78Q/5vlQeI9cmSNhsoh6Obbp45hTWKTah/myuRHRdX6c+96Y0
MRBqd0Sr2tsmnGD52VjFG40tSwCxcWXRb5k079dRHReOWbq8aARGB/fw7vSQ/CYjpW1H6/r6a2VV
qVVDgcN45VXqm5FNiLSUul36+Iapr/qcHLWAdr8awF7JipW2LPKJ/+kINKOtaEWdyeLFmkYP47IW
uT/ib3WkIbs3M3CqNKkhkxpk+dcDwRlDAnvqyXFBrui+lWvE4oOxzN+RnjSbS610zUE5YXdI4hIC
f3K1G05XsS5zo6SkTl6iJQ9iGqovaau64Zh4xueOftDBCdgdTxIpwIpSIN6aiIhR5HUykwGUwjyp
bbZcmlKNnzBcswPTnX65f3ntjwaBFcCBRCdt0l29sTBKToCj4kLvfTIKff217ZQOGo+9PK7dqh6M
t7dTaJTIJAogFOWu6w8Yr5Vmp67HBxz7VvObqaJGsWRHvoX7w/BsUtmDp7+1eaiGCjH/lA6e6Pr8
c6518wcUNuf/8qnA6XCFAEECQn89mSWxx7WZaI1oSh//riR2drZdJ/2tmKb6+5TnR83j3VlJeCqZ
LljsLcBXi4Q5jdwjYTcteXZRor6bg25Su6/3N8XeVSUvD5nHozG87bvkeu1NSZHgQB7p7tmu8uaC
MG2P26huHcQcu/vv/4ba5rtJoVsrRm28aMaQBnR7Gj/Whhc1Mp/a/lDReO/9ZP3Imkjk2Ryb62P1
Il00LbsPaTn7caqa4ex1XvI0opJxxpIVTB6eDNb5/nLuzZEcin41Y3KmN4+nXg0wRzLOmBtbxXnq
+vjUTUJ/WRNwFT5CktXl/oB7GRUnTApa0fhHxOR6XzZWHSnjyvcDwqOXgVJx+P161IpvfYQZ6wTv
51zki/JJchOF3yiV+8/9X7A7ZUp1VGQQPAOhcv0LEtdS5qageeGqyRT5Y4ljdOBMlAAmcKmOX4so
Vg+WeW/XSpM0Sr9y3K0fj1JZygDJZA6HKdaXIMpz+xMBUvZWFzyTB/t27yhC8wUN5uHAwnt0PcE8
Kr05UulYqGOhfRGcESVQFQeL2fsLuTsOLWUkliQ/Y/sa0JakIG8LitmFBqC1SurzkIzi4CLby24g
b9LfJaQG+7B5BTKRGG0zMooTL+NHF0/Ry9AuM+FQm60nrTfqp2mtiC9LOzponO98NeiJaLjogOwQ
iZF//zl0yFVnJYinGwEQgsPhWYFllrG/Kt2Ry+XuUHTTCGCpekEmvR5KEXFhOHR5QpYh/uYY5VL6
hVI656zS+4f7321vLKlSxRvu0sTbBioWHs60AVJivAhfOhzFJ8w+lUJdk2ddG8VRUWjnYgMNCRvc
onst8W7XU4sndwEYBTs7MoWG8RYR1J8EC5ruD6o5/G0lnr0+2G7hmAel0Z39yfEGscpzBA9423RQ
1bFxtZiDjmZw/tiis/caV3XxdH81d0ehOMRTqwPG3crI0FQSytqzScBWlE95r8fBUqVH+uU730xy
coH8wJ/RURa/XsTKKdeqEsMc1sKyvy161b12YBC+KV3FgPdntHNBkjJSC6XpyFW9pSPkZhcLxfbY
9oODInnam1bgRRY631OaCYwaW0t7/yFnPCkJRuWXfudmj7jenK6mQdpBn76L/BSp1fVFN4oWW2xg
I7+N5D4Y6ZZNUuLclvRH2l17yysZ3KjaSAF+TX7kn066Br2mVcSCgkDRlJ+nGn3QU9IOTRLYXT+3
B/fKzomghv4DJkxJHUGLzWi0INwFzH+YC29E0DHB0Cxw6mWtz1quL+1TU2fNBydttPjg9d3ZrDIT
4samjo9k8ybIKKnJmba7qHB8jPLUq072wels672wdHRaOes8QT8KAdsXNsumhOa8pYJXFE1YqmZ/
sRKpOKiO7sFQt9BkafGE7zjCFmCcKNNer+VodsLI114LU4sCn78mVEjBkcSBsMEivaDSsMzncspw
i6cAhBR8FVWKpAn2iZ/hY3ykqrC3wlysMq7HFgb65fXvyZbFTqhIqaFACtAfMnU860pfnO4f0dtR
0N6SDGbQXLiCbZHmQlgz9tODGk5o6b0NCq50moNK//1Rbi8CsLuEaLK4Rw6x/Y5e0oI7p0IbLh7I
gtnTyr/aepl/b2ylf1Np3f59f7ydWcFZlfUHJM2xPpd//+kU1m0CVNMozXBZ6uVftHeX5bR4RnIU
2N+GFDx7VFcoP8Oiv4F0pJ2OqYZeVWFap8braA/xi10pyVOBc+2nrIisc5ZY+oMhrObd5w/gpC6l
s/hqEtxxPcNxcLS2MisRllmUnR1rpQOPCIv35b0LKfGZ6JgTbOI0s8Xn5Ia1wIBNu3Cw2+wCZHR6
XQ3nKBWTW/m63AmhE08iSXABdrRln2i2EJ46DW1oKXZ/KgunwFfa+gUglkn1ozo7KKz5XVt94jP8
dX+CO+AGxpYC/YQUNMTVTa5uicwcmkVtQ1eZwHknkihSuo44wTId/Kruh4tR1M6JOrx3sgqt/mKg
vfX+rwkulfiQfgaP8hYxakwUgtZG6XiU1xRT7VQd8sBeu+zI6O32IMroSYZs5NZUvzcHI3VAj3Wl
0tNX051vUMz65YS1nesFM6zA4ZTFert+vL/Et08iGTbxEzV3agiU3a+3apObs2K2DXQwmiUfwVrV
zh8Cf/fmNJe0fg/u8dvR0AuCg0yKRLAGO+t6NLpCVcmt8KNzUT8Y/ap/HLiqUVOpDuv0O2PJugji
syrblhzweiyrjT0zTvM6dKcsebTtTPq2lsWjsurawUt/e6OBXIOegz4aGSfSw9dDpVxnEytch7Xa
diermfsv61B0n+9/qtvtwShI+8INkNQ6b7M9VL3FdhYOZ5g7mjhVta28xJY7hu6aKp9L0WkHWIqd
8UibuVh4ebA43PqJ5MkaLYOeNqEhehOh/9QoFl8Zcb8MAAnkWRBbMDsv754kg5E/AB+SgeLmxEMe
b0sjtxseBwfB234dnnvgFeeoGbqXvLGjg/1/++l+SMcwR7q/kqxw/emKPBkoFdNVw3jte2b0yiVe
2vl8f1K3LxGtMCkyBmraRnBusz/sCl2Q3gCVomadFiQoDHxu0Fp5qOLlN0dLcJBvnMo903H+en/g
2zNA5EBGS6ZHHffGEqaKTT1CfAUYQlmN65tHYvRr1mrL+AGsrPHuU8AFzasHJ0hiOLcHbnamtIZy
Ts2ujfPQWNIkaCmVH6S1tx/sf8WzOAscAmMrjFy0OSgtN1nDaprj+QQlx80CBM1n7907EbIsCAcQ
9QBvSCyvd0YaTTleSIMeZvNcvpRuMgadk7Qf87qfTiNv5UE+dvutQDuAp6epjDwJ1cHr8RQrzmws
iIywtBXd8/XMqJpgjkTrPZq1aX96787Aa4FjBiSGYgSSKNejWQIQdsa5Dh3R6cGKJMAltubkrS9U
5WAhd15xQiFCZbCeHOobxWwx9XrhLUkfVmNUPLqZDokqT/q/eh2+OiqF6Xiqe0fBULuKP+RDk1ZQ
TYzFON+f8s7OAWGMCrEkUmqojl5PWfGyROEvA8iHvD71fZErrzY6WOLgSrn9kEhdgS4lIJNSM9ss
M9WjrGqtfAxRGzJpQum0EUHBK09JP2kHb8LtnMBPUSyglgR9hnzsek5AKrRyQCk6NNbYO+lqM51z
whP//srdZrIox0lOKL0MSUzbbBaMlzJ9xIY2bOda+X1K3Hn50FMOfMi7Kf4VyFumILJsLUd2HfLX
X4eecNSoh0AtJFOAG3c9O8NuNUfUzRyuU6s9dM0wPcAOxme+zvMPClqK7z6CCLtxccFeB+fJ23c9
Xu/koiPE4wZLlhI5hqy/VF1nnlJ4NAeh7c2HQ7gHVD0EAk4Fie3mnRsrTMxh8RgsKTLiozY5l25M
8/dueTkK+Qc8MsIuHvHrCSVWaQswS0ZInvSv5raur4/Nu183BpGYQYki5eralm6pp7SodaY2RNc6
aX9tSkeUcZA5SZk+aEtt/1MOtTe/xXmfV495YxTuQaCys5ZI+gEDpjQgU9jNzdnWmcjHIldDj57h
pVcVNzD0RDuoM95sRimRLl3+qHgY5FybLxZzNKAZemo40h56Tc0ZLpymdN2rKdr0vNhTPL13OzIV
0KxErxTe6Y9uDncajQ0OGqYW4t6Q/IaHj/upVHP3raz1/Pf7J3xnCcmR5Sdkw9g3knO9RSLQRK4W
DgJ7xmjpQX5C1Dl4u3eWEG8vmlhw4TAS22rcpGYZESM4Vph39vwlSVUtmOtaOeEIWJ6dySgu92d1
cxPTiCHvJ0ywCcpJxq+3f9QnizctnRUiym1759xoNKpubgPqX1udMXu6P9ztIvJ8A+igKESqSHHj
ejhPbZEVzjQr9IgYcFEUeuP6sJXa3/7DONyH9HxBYaJwcT2Oms6oasK4CgctGz+UqSCKbOru4Bm7
/VgU2oAc0Kgk1+D6uB4lamG6Nk1hhxy8J6GW/UmxmrDVXOWUZe33+1Pa+VK8MDbBMe+ypMFcD6ZG
bpu69WhJ++r0ZHhKga+lXiHb3x4xjXaGwoWFsiz3L0/LFs0WR73rjfbihIUCoOiv0nAq/C8aFcXp
dKAsdRBo7SwjjUCgPlROaAtuYXvDmDi5hTx8aFPPfqb55Qhf8/riwY5V4Om9UI5aFTsTZBGJ6rgx
+Geb0jQeEZRtN25o18N06ZVsuEQFbmbTKN6NKCKd59KXTSaU/IF7Xn+23i6sRl0mhkp7PD5QaDPG
M5o22HDWdaEe3PN7EwN2J2EplK8Z93o0pCGqcRlsL9QjFHQGpf0lddLisdP1g4O8MxATk5J0PJlw
/zdxQKqJ2M7GMQpLKArhnLqjde5FJ76afawc2entDgbSkf8AsAT1eD0ruGVFmeBXiBqF3Zh+GrnD
70pXgOYAv/3nu48ZGDpZpeARIyncTGxKYjUhHI/CTLfm01w39aNwgMgqwj7dH+kmZCSFoWRmSCqd
dFvb7AzA/G3jtFoU2qLOvlPWt17QXdfOVTsvpy7r14cm9pLH+4PKpbqKF+WgUqsQ4X3KJNsm3VoV
Nna7DFoqhn7JHfq3aeYe6cffnmjuD+klokpsFLjYzQdLuZ3G0eIVW8vf62n9BpwaAdVaOP6Stn/d
n9Lt7mAwV9bnqWRDJNjs+Sx2W2VIuYVjrY3OWmtVTxSEm0djzZIDmNnt6smhJDoE5CN1ZTnvn+ry
1uj1wzIpFjTrdFXPEf/jDMqYDLjvz2lvIND26DyyeLLlcD1QE5uJiIbCgUFuLo9FYlmPXDBHJia3
O5A+KoUyWZkja9ne84Lm1Dy7pSMrEYWPDSYi/M2fs64+Wb33EdLYt/uz+uEdeL374HlABgYWCEwV
NtX1tEqltdO0nZww1ca3IROnrFlQsIf4Nr546nBJzQ59IsrT9eq9OdUUB61jHBFd5H64+RHEqT8M
Vbj8NyccihhXFjTV0EbzDveOoi0CnerkYykS5DBrhJhPedIsfuSMw+f7K7CzV8GIy3hBmn6RQV0v
QJYrptVHtSP3qvDBwCiP0OpRcxP5kd3Z3lB8VKkaIbE9N2ewFglOuKsTZqDhn109tymh0QKspkg7
uMl2disn6gerEcTbzZ2ZNZWDaQwrWotc/F3C9/lXOO275R8J57hNeHGAS7F4m7UjOertGjOvMJ+T
/GPtTMmbyAblIBi5nQtjYGlIYMDJQzfz+gsVUbMWVr5kL0j7GrCtmJEamEk9Hcku7gxEwC3vSTYi
kOPNEQf9246TMLMXIDUqkhBKcUIAUPffu+GoTEM4ZRDwdNigXE8nVRai8NjKXvq5m89oKqzBMJra
Ax0N8R+GkmkEIHuAozccCCOpF5Ts6vwlKRwtf55tJxoDmgqr8Vi1UXlECr99Y7hCMKMlIpB8ta1K
51AiXsurnL+gbFHb/toZTaAIy3iLuwLEXkkY9O5LWY4oRZaINbjE1Ou1xKkgyfN2yl9YZoHNvLec
MxKogxf69txej7Ipqka5Dj1G6/MXEBAeur52eoIt2ftNmxYHEzoaanMd10pbixT/kBfVavoXdxX6
B6Mduo+LswzvrXzTsMAgGz9ZS0K7tv6dldOQhBkMNccolsXZ5PgdeNyDi2h3T/CsyGCbDb8FcSoU
WbO6V/OXMVMVH0vLh7l3EAexXwfRN8H7jxYyGmSzP1rL25sCizsr6xojf5mIsQOvHJdzFA3ps5tN
Rx9qd162BFIQeNyC4uq5nkuurPwlNda3oshO0NSfh0SzAjFGRzTk2/eRorcsPuiwTiUE4XqbD+NS
OhXlw5d6tZJvTtethq/jZKL5mdZNhj9WUk3Dm8dhPq2Fcyh8uLcrEbKRc+W2B9p8PX6jQhgwyiJ/
Ea1isO/tXgQ5OLk+GKnyHByBnVtYttGIStDwgBAt//5TRNfjuFGIjDPdo6D6RsBdP1Bcjx7ub5Xd
UYAy07XGvRnc6/UoduLa84Db2Us6zR4G3Wb6OPfjUZVxZ+FQRyayh3ThUBHePF3GourUVjQu4Bpl
rzRyVkSmIxelO+eQhbY3lkSMSAwDlU11s0mS2iyLuFiKl7FdPP2slU38pxNF3eovo1fPwdDUvJuV
Y8M/a5Hf/beCjaQFWumodOmRBH2tFWv9dxCV91Znrqf4vO2q+e54HSg3YmdcBdw69Kmu130dVG1Q
iih/ySlx/QGouT1PkzL8ef/r7pxOcE7UH6l8gp3cFlezWWlTVB/zl0Wxf82N9NEFz3la8TyMc/3o
I+9tJWpANH/BBoBH2ix8myTlWouqeEl0t760Qy1lIxbAHgev+e44crMSq0om5yY7tdmoWu62xUur
RMUpQU7ZT5zUPN1fur1thJ6TXDYwDwB+rz9Qm0xN2g9N8ZI2xttsKgpOP2L1xyV+f0ZFUg/GQbbO
QZ1t2WS15QllGs3iRVnz6VR6znJZymS+3J/P3qpJn3Kp2yKjhM18iqpJeuqfxUvldeWpXIoRcVbD
/OM/jMLzwuUouyPbg84LaiTohhQvACXry+Tm4mwO4H7+X6Ns1dIo/qqNHivFCwzvNJjGjii1X470
NfZWTDZ1pWeMSuNf/v2nC9iJmWLSMEqPRGxQj7nOTYDu9v257Owz0lvABfxD62rbBJysSjGHOl+e
lzIW2L7hfDC+qrlRflnm2DjSd94dTV46sj2lgkjZzClJU9NGpfW5m+A7+25l2kGk5capS031t/fP
zJZAEAqapHpbfZLEKqKMLsjyrLdu/wBqOC98nfX8TSuS8eAZk7/7OnOWfVTyEdDXsgCyuXsadVqq
sbHW5yQD6g2koM/7l9Gd1Oac21FqnnOlaNXAxe/1KCi53SbSZ8X2JAKFzsj22luLtTZBsevPJk7p
36wJDcTMgvFwfzFvR4HlhIwqe8UDFLwt1uZiFqwnJht6bK8XPVrqJ1Ubm/dCvAAdy1gAIV8p7bGN
hRWtEmtsDhg5onnxscZy/WlQGu2CSvrRO337xWSuLAXsfqSBW+ZWjJ/iMjvSwa8oncBo7PJPXWnN
D4MZuydtUbS/7NF4N0iP+WHjR6eRBg/1pU20o0O2Xuac+dHHTFffHrzhpC98vmBMQdA74zgmB+d7
d56wPymlMlHqm9cnzm0iCLvSC9xIJ9WPZyeBkIl5g8Aw80JNd/Ez2/7y7s1CbIH+LWo6hnnT1C2H
yNLFhB1FOtvTizL1wwce4nfbkFHGhwoH2FGW2UHaXM/Moy/nlKXKKIkCfttO9UcjUtuH+3P5cU1c
H23U1fAM4IGU9IotfsFz00qNFQTUi87spl/yxCgqRLtr0X0pgdClT7KdN/llWvejH0FvHKZgzUxU
36xWRZacyLyMgk5b5L/W0Wl+81Kwt6GatM7kG14lirNpFL3wwfV7FqqDaTkEAPvzo2fr9vJlJmwE
2eqGVb19gleEqGrTYSZda2DchnGB+S8+yviYdvlaH6q071wZMlMChC4VldAv3XyfaKi8xKqScLVm
Wz0PiJq1j54at+6DHXWa9jJOKGeHo2YO3leU86r4iV9YUoFZU6r7KONWFZhkS2kDY8GAt/StaFlj
BBKV6Ys+OIMSuIsRVa/pIPT+rc+jKQtEp87q76ldltGTbbb1hLQAIv9fp772xne3lKTgH/kRhUuN
Fvvm0rcWsbZqp+Zh3pTk0f2SXiovLt46ymjn+7vwNpDm0YSoRMEbJDWBzfVa4nOCpEsmirDH8grW
11qchXBVMATsnqhe321dA2ofYgboP+o5EPc2Z8ttvFyN9LUIx0iI8rRaUeGeeqwrPut6ZqkH8dQP
gcTrMwbbE9F4ANJ4EiMjfz29iIYjHQqGKzHB6Ct/HVpj+O4C0nNOQ06hu/LRtvYcCDcmEmB+l3VW
HEyW6jYfsWwH5ZBpQ/qHIWzEa+nUd/Ylz2LNeEnmFvUY7DK86quXZvp8amJH/wcf2qiEUm1VcO5j
Q0nOdk+t9tdCJxm7KMYKL2NOSO3frGr0/qHe1Ga+zu/xwnVY1O6hQMF5PPjGN+cFXQV6XhKayEML
7/V6ESCZVtlSV1k4zr3pL46SnXKvOEIK3gLqQHqxX5Fuk2xe+q/Xw3RNv+aGCeVN4I9yXoSGcLJV
WZdMRKU/xonuY3aDH1JlIcBDd/GhW9b0AA5zO1WovfhB/4DCUGLY/IakqyvCW6D5iDHoT9oUdb9o
SdL9cv/Q3Nx3lNWQmJIIRfIb6MTXMx08ZB0QqxDIgkbNaXGXJsjKSH+w1OSoc7IzIZiZvOwgFaUz
6ya7qWujw/rCFmFT6H/0Vm4i4YJHzP35yP+Tq1PCfMg6KUXDxEYUa5Oz52XSuPG6ipCjkJvnZuWI
niIztYyT0naT9aRSObDPE6WOv2nx5YvfdYZy9IrIb7P9FWibMDz8NGa6ufUQ1Opax0Zuu2zr+s1K
x+xhzsrpAVtGC9Du4MQP1ewW/+STrR4AjW5uQbJUqcsH1QBQE42I6w+6UEM1BcZsYZQM38bcHD5E
Q/fVal3jWc2S4uBWkudtM1GwAvTkEMiUEmmbTYqeaWQqadqHSi3sx0g1oJ03WY2mflqXURcsUzWS
Lwt3PboPb+cJjVP22dHSA0O8lYhCO8/CwggBlFKg0Pk0OTnTbXUtuYzt2BTPIqrb9uD2uf2sjCnb
IUTEEge3PSwlzm59Fs1ht45ELUU1KeprJfC4Sk+d2rrd6xj1S/2haZL8a11363K5v7tvTytxAhk7
cRuiWBTPrj+uVOzQptmWOkSa9S0vPPXJVFdoV7jbHTzct6cVKXWuWrSXiVJp814Pxc2oN3GEHFCh
p9MXc8iWDwvQoYNkZmdFZbEDUCiUXyhrmwnRw1KEWnCL2ktuKQEiX2rvKw4slnNVj4sIsY5yok+C
JHH0VSqt5cEte7uNCLxAErODIQIibHM9zWHQzK6oYazCJVVkISS3u6CO7TJ9hUCESKeANHTEwbj9
jDLJILVBVBatim2Q6aEcCN62W8M4H+tTPEye76nAAuF7fH3vhuH2oQgO6wkroBvn+nidB1RYNCik
qWU/IgrRnY1Wix+0ZjYPst/bqwCvTFp3bFBOJNn29UqCczOrfGm10CmsCJ2uQe8gsyz6Z0LD9LOh
jdXbpGjJwZHcWUrOIdKqUPDBVGzRXxYaSMvaAxr1ps59RPwjWvw5bcWnpEY/8f5i3m5W0Eosp7Rr
5arbXjmOFEErWksP15JCOj4RWkKan6BBfGmlu3gQJ/kwfLC1cvotnmrtqIO4M1cyE8mR/19o4uZI
OpGeQ95V49CUFl/mQiceD6H5qcIQ8uBcAu7lc13f7D/qDNJsksyYGOP6c2pjv1RrPJchFKSx+lAr
Yzb4cWclq+bbPQpsz7EY1+wUa1rXPXFdqk6gd4mp/FpUaRZ/aQcoqKEJeuDL2CFI2ASTvapomU1m
lXWn3o3W9Ox4Uqs29bKx+GpHNn3XsfC7igQ1YRd9Ja0UgQx2g3WOTccfTCW/oI9RPuc87u4ln9vu
F1AQSpDbSAWXY/y7ayajn6cIP2Dt7RQaEu4oQvjm2A5BXVhF73e5KOugnGzn1NnL321u1a+0Mp38
o2ammoHp1Ji9Vb0zP3pWYT51vRVlp6hRL47ird0Zm7wMlvnadx4QPORwfVtEVGvVxtCylh8v3I+i
aEYRlF4bT4lvgMB1g07xnGcL804oO/3yUhr6tATDsCj/in4kTo8hJ/8hvcmjYE41761y+0s6gUpC
Cr713UErfhG9QX7nruNqBA4Pqh+vbfJgIDM5BOSzru0jb/ZHFWmG3+sI8kb2ZJ1dQsbZX5tKXYCj
4byxRMYKwslqTqkTc0xclIz8KLLnYMIVZAj62r4YS4F2pFmpJ5dnVAkgwQE1rzJ8av8a+Bf+MJcW
o85OLLnpD56eV4GRJUl2zsXQDc8uOlZTgIBi0/hjvnrOY6H3kMrtMrL6hzReS3EycuRIzrh2xNoj
Vabou6nOiTjxcQZOcDUMMz81WdfSTzoUIYLOVJX+adDiarmoS7l2B7fXzdkCYgkniBIoqoMQYTcP
0TpYc4PZI8yEzk1oPYE7+EXPusz0J0ftvty/SG7eVt5TSFZgZE3UbLhLrs+WlzSaPpmDGSpULc9W
NnwrqvJIif0mEoYaA8GPGjJtGLSJNjFobC+ZyjdxuY9TdBsNSjNxsJprx5TWwv2kLm4dBa45Cr51
o+TVR6Vq1OQgQLx5X+WvwGyVHwBE7IbHX7u1odC8dMPZdOlwxyo9P090r1aT4Vbu4TJ5f2lvvyMB
LqqRGm5IVNZurEymoUdCdkC7TetQCHXiOf0rqSKvOVFobz/dH+z2OwJyllUA+s1ScGZzIatt36oJ
FZxw1Ks8cKCXneaqPsJT34wC3F0qvEqHFvDNW3IjtWQrjrkwwq7OcLw027hLAPNHlXfwrW7WDhEE
MkG4vA4jkidcb0ujLsYoKmsrVDDjsoPCzOOv42iIf3prTg/A7ztjgWfmIZNQLJQn5N9/atwsVj0m
Y+oaWPZ07RogiNbZT0tW6NoJJ89DLZYfn+LqOQMiRakDbT+iWcKFzWlQJlk3KgdKinEzDpQURy/y
1bwcpg9elGB5umSl9xmISZo+6q1Ozdta3XJ8tkpr7E8Czwr7tY6J2Z5XrCHTg5W/iZ34dfT7MBqQ
WSsLc70arohzwcMPj4Ji8BmnpuRVCHUG2afUFHxmp3ktBWytg2T55nDKvJ8NLPFIIGy2WmkzvbMY
By87XObEeSiFV0zf47ktnIehicb6TC6/vrenDqWCvI2CILCr283c5mnUZUNcc8+OeXTJTQdTsW51
p4N74CZWA1dDJ5WdhTYFxKXNig5mlbhjlC1hWWnROYV772fT+LfX5N4Xx1gQM6gj81NcTUe9wtvT
KnVbKR2zt/kFP0pLP21sI8tzeLqNEo69aYddP2XPAFffXXukUgNtFjQxwkIg9DbR2WClrtCiDKQ+
fi/sY6v/6gxt9LZ6h1Y8t3sTA0cssyEFSPbNFgnqlUPXV07rkQjmxedhcNyHpOrdS+tO3cnp1egf
Oz/SpbjdmD/cLfhw9NKkZtj1eRj6Pm3+h7Pz2JHbaNfwFRFgDlt2mpmmpFGwLGlDSA7MoZjJqz9P
zb84ajYxxNgwIAM2XF3FCl94w0yHCABzbLwnW8oxRxs1Jz+67azMl1hpCu+tO4bqKk1xsB4yuWfn
3I5Z0qwoTWv0rpam1X92y+Q8GElTHIDf4M1sR3n+ILI8+1WXnbYTfGzsGYamDSR15hERXG3WQowU
YgfTu4ZZqJ/whjZOXjYZ/2UUOmpU+1hRiNe3E4SQlbRqa3nXgsK1Pyqh6bfo0uws4/3Fjp0erxW9
JlkVd1e9tEkdugwVZu866WF1QHDKPTb12AR2RY38jc8vX4wBSE+ojvKPq13i1JM3LDaQ3rZItV/U
Fut3ZVnE/74+yt1NwigotXI1g0oFnSzjrN8OtBNXVbd4cv9TA19+Ojh5fDCWthx/5nPstgfFIf49
m+iKoHmoaMXP14ff2hvcsxwDGUlxtdwOP9dVr1Z95PFQhsmhLTArUZd+2nmA7oJFJsmVAreDMaAh
y1/x2yTzuV5GdErca44+hnm0Y6cFO5ctce/3ueqlfoIr1i+j7sRCrxKmIyiBbNxD2Wz8ClApJqEb
VXeUOFZHkBgcsiJp1rXtB9c66f1UfujVZVb92By9wGj72PPzVF+WIwrhsf6nWcRYEb95waU0L81S
SkJ4a676LJpScTv0rXf15qQ8mWGIsphXdjujbNxwXG1EWRS9oKSt69RK6Iy13rgcRncofTzMv1eh
lviaUX3XZuftDz09OODvXJmyzbgOVOck1NMZNVE4coP6HjpH9ABIt3tvNJipOWa4R9TcuARkqZ9Y
VTafITfebqc6i2LKbml4HTC+Q4oAclI6Jp7vNPayU8B7WanbyA5QMIExzBA8J4G33o4VTSqqIrh1
Bu3kLu0x482Ucjf4ofpRVhofJycL87ONsO2/Q4UcwQfbi93EV1q0UvNYH4ZDbKDrfxy0sR7+rMqs
FV/VJSPSjlHILfyydmfnqEZeZH2oWd7pg1bhVH9ZTGf6SVhnFZdiKPv0OCD+oQZ90bnVMZtDWnQT
nuL9sbcxnXgoBoGOtTG2mELoA2fZH0TTvR87JTIPmrOkmp95fZQ+m33pgIuxGju51LQzpoMGE6M7
DmAm3WNehIZ5Gtup/Ct30PC/LFFjDBxSc6gOnqJZ3wZcpkt/9DpTHFWYKCDvlCoVD7NhL5UvPDvq
UZKXl7OWLdP8NJYOsrxOTWS2s8fvb06yTwBMMj+SFIVVbXVo1B4oOtQqN1KD0Rn0g93mBkUeDeX1
FL2ZZwnMeUcTe8/QfSNmeSFOcm+SXQB9uN0TBLuARGtOF5Tr+YT2xljSmlSzd32f9KfMNZZnLczc
aCee3rirwTHQdIE2I2tmq22fjYhjjnGnXNXGS5qvKo4mbMJRV4qdKPp+ZYFscXGQ11uyIbxaWah/
Y6w1QxTEbig+FWIIk6M1dnP+0DWhm8W+Ts+y863SFc7HwYUsuFMK3ZgpaS80JGTFaW+tqVi4TjqD
IyLYh32ffq1m1TwZ1WDvVCG3RoGxKaXL5WWy5jtNmY3fKkf5Os5mdEriKTmYZvvmpgraG+Tu1GOI
vehCrCIWzxMkLC2kxnZoytHXnXx5QGdnig6KKPfs5O53Jk8480HkFAoZmLvbnYkDozmKqoiCNpr6
YMCm6ThM7Mm8MOJHClDVN9y19hxl79cRrhialLTNiZPuZAGaZfLyanCjQCOfPHhdExGYiTejcSX/
GhlFKltS02eN+c3oMDRDbEdB0kTao1m47R8evQ0/1kfKrq8/0hvLSERGMxmCOcWKtXAjhecIpJER
BWa2HCq7+wttFPxZqu7Rpop1dJWdA3f/oDE3mjaAP6V0yVqjL3FzLQ7DLA680VUjP8qT/ECX0Pzq
CcLo1+d2HxrwlNE1ltZMVCzWuz7KKmUR2N8GVufQQlmmbyhK/R3a6uDDwtpzRnqBk96+n1S+sFYD
Rk1eTmvjdkdODrJIdRMq19EVWnroZdp8ta0hUnksEkX9HmYDNyca33F2iIArIRkNqKy6DEhCqX4b
55p50TLL6k4dPZfvyBPTmOhGvULFqepc5WCbc1X//foibXwQKeLE76XrRP67umpt1NYdoxU2ovIo
y9Nh/zsFPPWU6PlO/H1/1VIxgqvAbY5GFcWZ2+WZPZ7HwcvsawdkARIkfaVPBAnTeIgV1/iAlUN/
nQphPwszbv96fZIb5xY5X7ASSD6/FK5ux3bNIrOnEaEBct/knHa26lP183b228ZSIhjChqPVA6pm
DSxa6G8OAob0NUkc+10xqzQtYGCP36CbhH++fUasIsRFkhmJt7ydkZhynaDAdqg4zeUpKsv2qTbc
vRt9a90QukAImSGowqy2tEinUpRT7F7rnl5NDQiBcMPcC282ziklWRrx+MJJBb/VXFoD7FeL0j0O
M+MPRSwfp1oKLZI7+IZATPPtK8c+5GLgmiVPWz35cVqn1hIN7hXjXvehr1LjVCvWHsJhay8gEgJ7
ir4/OiurUepBL9DGFDQNLGf6Y6ZL5JLw+iOyEP++Pp97jBUIK5SgQDG/cCrWLpxeMUZ2peju1cTj
ovYR/ynzo+f23WNpOX10NJps/FYN5Jk+gX9aAULr2uSg2shjnV7/LVv7hZ+Bu5/Mf8Hk3u7KsXLL
Lu8X9xorika2F80H067ch9dH2Vpb3n26MVQ/PeQTbkdpm9iBb2Mz4SEdfMUeu0selr3vLONe/rW1
NYGGk8NKtQE6/7dDpaEx1bVBYwJMZPNH4ardVR/M/k+ELXXfrXTv4+tT23iOpZsqaYNJdMOZux2v
1+fRyvPaw02kW0ZJwRAP1aKBpIir7jPN2eIQ9/WbBfilXAO5s1QhoEOyRsglrVZp0yTFUdwUeaOw
V96NVVGdXFtE/+Hekk1wWhUkNGgP305whJkZxiGnbxlol0Za5xzapd5zoNvah/RgAMziIyJLn7ej
iCSKR6thH2pTOz4pZRafoOHvRYNbm0OK2slzB29q3QqJ0L2N6mLidhzY7WOZDM9JXJXvJkctH6Ko
rP95fXNs7XvyYil64VGnW4u+1brwyH056CnB1cMcadaXWUUY0Y5N4/z6UC/fYRXMUD0C0fjSA2SK
tysYu0gohYvqXQ1rwiiOn5M/915naP6yjGZ3KBynL943TaXFvqsY6CTqQiyKH1VK+oy6n/G1G+xS
e5qzLP/iWWn+NTKt+VuNBMu3MqzmZ1gr0ffU7FL1ULXKn5RC9XMRpoAOWm+sL2MorOnB7Oq8ONV4
QaO7n+WLc+IsaN/M3O3UY+umHY47SUFtTcsKcwf/90J6Wy+BxPrQ80CKkfv1dgmcCOZmH5LO6Hns
esLP80nt/bQxAPwilmFRZaJlOUU/XT23jR8xNuju0agsExJlAtjhqqIJW/KGAdT4NOajLQ4YmUUP
8DJqzI+acqnPYdum4WOpdm38bOZK/u/rn/F+x0gWDTRFoFmE92ttmwausmhpEgW1YSdfxsQMfTdb
lgC/pW7nUt4I71CegNkl6+9SfOB2tfTYKUFBcylPerEAZtAjDUHJcXpoqrnK/DoZ3cd+moeTplfh
2+sFBoVlLmgwzZQc1+wrFX2spaaKfXUrmC5eivAAAfbb4xTiE9o3gKMIY0Ha3U4xyyyISRNM8ymb
Fmpw1JrBYuh9VxzTMqkJXPv87a1kYggEspB4Ao961zRynKJZyimCydhSXLLbMrmklVD8qcbi7PXN
cn+dgdDmGgPoAGpbXZN3VLzZCxX35iClWQTYf25PYDT7R7eajGOV5dPOAbu/pAG8AsxWGRXzwjUw
KopC02tnuZz5NJxiyqpH7Nz2QpKNWdFrQICOrjB1nvVHq7RZzeYqzgMrS2YcOs3LnFOgm4rwrLiT
sxNcbo0GjE4KkHJtIE10u0VG4uTK0yuwGVrWH4XapGe91BCA18QPu7Ca8+uf7IUue3tHoQYNpQTK
rqwWrBUts4lkSyRjERhGp6cXShMgqxQIfO1DaLpFGuRtVdVPkwlvwZ8W6AfHcbY88xCrqfkTD2bX
PY1q1eYne2lAFjnN3Lwf4WGAPs7S8VelGlVD3bRIHCqhxVT8mgkUmqM79u1Ps6ZajBpB73yxNF6m
YzFVXvJHDChmeSaImZsjnJhMPekZcl6nSon6T31ja8IX46w3fjFxOx0MMS1/R2z0wV+Gzn22Qa3i
MKmL4UtvmvCdLVK39GJX8ISPO8vH11itHlkaWQeRujRyXT1ykxLri4nbdkAHIz5oxjIci6pYTq+P
snUJS2Cu7C5TF1hLmWlAW+reEmUQKZb1RVcm92s4htW3zkzezEqnQ0DTlb+p8xGTyCP3W/dJ9yYu
JdGXgRrplo++QXqyOnVP8mVzQoQE9FfpSdzJ9iVO7+XANMtgRib/jFRncipBFJ6Lfjeh2BoKgqsk
ISCdQ1ZxOyFFsRPUn5oyiJNwuSh4iiAQK7JLDQlj5zNtXEckobJfJbHpwGluh4pLr1BixSgDRFr7
c2O74dmkCLyz5TYn9NsoqyYo9eYqrYqpDBT0zn/1IxCadnC0y6TP6c79ujUUdT0JsKW6c+eW0iZl
q6L+zWZou0/4RuLf10XxYZqGPYOmraX7PcxYBfXZlI1ADAkzokjPruAQkkPuKd7T6+docxT2NfxL
Ur87okJkxKpQ8IgPDIyyfXJN9WAriXt5+ygMAPiNNhjCRqs4RgxDag+6UQV5bocnBX+iU9OVe+6U
G98GRgvTIFah+L/uWlIyiBNRamVQ0GryaYiPD4XbfBKhkr+5wYCEDKBVcIt0+EmJVttaoz7U9S6H
tZyGhAapFj1GWe/ufJztCf3/MKstEMZu51qtWgaDnf+tpY7+QBIw+mh37TlEbo0EHoKqFyxPA3HZ
2wmhdVg1c6+UQdon7hmKUt0dUiOynoEYpu7Oe74xGARIkjxuOnb42uYM2FeS5o1dB7qbD5ckQUal
qkX+vRbOnkSYDA1WjxEde0St5GPE7pPb/7e722kjL/VELAIpxYHa8KR96LrZvoo50w56kVhB7jbm
XgCxMajU9pbaqDpl9lW8UlXCidyhEwG2wMpw7uwo7I9x6w2fXz9V94AEfNSo1Ej49EtJ7HZyOVmR
3sx2SeYxPU+tQGxT/ZnVFVTK9CmtjMSP5vkzlt1fXx93486Q1TGJRkIrAbLP7bhuq8xTGrZVQNWq
+FPMffKM70552hlFXgq33444AvwMMnISI7eGOiT2MuYxJzpI5qTTP+nlYkeH2uSip7ZY1s3FVcO0
/zjWRmy+6y3ggX5nDlF38HhrpgAP4zR+ry80MZ66Qp+8d+UQDc3HSO+T6t0SIkXmL9MSt6jz98NX
4IDiL89L0+ipMpeouNoUaZ2L0eMhj32oVRPGRHzykycAYALXgwJ1VUFiawd1bEmLxl4Nf8SjWdi+
6s7RP84w4ZWk1UMlPo9OvXzUrSIfzktuKp9ySlWYzbZp8q8n6ng42mGqf9PqboyPjTPa/U4eeX/i
WEowSBgYSSzluouiIM9LZzivgjmHNu70dnfoLbgNWWZWO4f7fnPcDrU6cXG+NF1iJlUQG052wui8
OwnovW8+YoxCUVuiuXiF15UUMU0IJnqCHDyMlIuWGsahxh3mP4xCVZuXC04znpb27UbvzT5OMHoT
XBLz4jwMRjzVKEvMdrqzaPJ/tN7qXHvyUSEhJRu+HWhiq4VWw1YPM6EdGndqj2IacYM3laZ/xJ14
0XZO19aO4AaWzF1KyzQJbkds3TwZOpLewIw792/LScVXo+oq1bdoRews40u/8256oE1x2SEUvGN9
Ol6cGUrXCPQChIV9n5W19cfJreP5TPrUfOu1sK+/uDNKU1SkbK08tp05TxcrdJM/RVLUqg8PWS2P
bilSD4KAvSBfvDTx9xz6hXdwBW/vAXKGbtBc9azhkHVLPn6xzSF3/G7oLPccL/AK/L4rZ+8TF3c2
X0zkWvVD1EcdhGJqYrNvuollXrrIbnq/4hLtjzg0L8ohqjVn9rH606tjiQFZ5PouFYr+UXWmJTvq
ZZxmb376IVDCOkRoCcwbbYjb78MiSMeihe+TJPWJIqVyyrw083no9kQQNjYfXX8JhCHZpRG/itEr
ODh2V5siaGY8PvJ2QBW6NQY6U4t6WfLo7eB6FBeQlkd5S1r+riXFnEiP6R1OIrDSMvu1ICzW+3VU
NzSulUTZwyJv3EdMTSpDI8QkO4i3C5mgHGTXCaOp6tIeII6lBycOtZ0yz32cwZwcwLFgSyV2YlXF
8ii0NBmhdDDRrPnEJq2+Zr0Yj9xSmT8a0fKuib38n9dfyI0zLPNsB6DGS3Fk9Q4b45JpScKgVj7p
/qDmPWfA/dssxuX4H0ZiGxLPsEmQa7ldxNITU1j1rgiibgaOh46FsD4kBQZJJzPhadnZ/FvfjACD
74UeOsXyVQBFvSpNVbR8gkUdw5OBCdIHzVv2DCK3vhkNKOnULfln606Dl5ppaBV1E3hCXay/LKhp
o5+3CW6hae1WXoDVt+meFCKwPRDFfeQGwJD4id0PGYgs/HY9M23BcXZ0mmDQh/JHxvs8Rb4Cz1Dx
lajSMj8u2w5hozTNFt+IHKXxk8yI7Z1nZ2sDQXQgIqA9JUUJbn9Go2tVPLR5E1haZZ7rxqw+hqMp
PlhL0jy+voO2PikNFlI/6hvSTeh2qC5BbB4bmCYQmTeEl8iKdfs8hSgQnF4faOs2w6hRIhMkrXjd
x2x6DXFxy+KrQt58inKlAxciBvHk6fPy1QZuuQO+2RgQHTTas/L0y4b+7cxsZVkgx7QiSJ0BkI+R
/PLiMvPdKEvAKO+BzjY+GZc0lWSa7MxvXU+2wmgEcsG7UCmG+Bhnoj8lbet+7M1pL2jc+GTyPaDZ
J0U3QUjeTqxOMeHSR64XkIMAmzM196dyMN/+vRBH5PkBdUGQte6/FXmijfQVeX14xT9T61joACWV
/t4aJ/sPZNn26O33PRVqX/8/4Lr7vICJQLHJFkFXaTmxSPyxyvPPC2BuENXvwG79KzxrpwO9tZSk
MmQydB0IwleveZ+ULKHjMMlF0ZrDPC9ecUBaSXt7CYTLRALdQARRCVnfnJoRJmVH/hM0HrTUsO4U
PxRaeRhnsVfn3bg+GQqMIPws+BRrcyklmZUmnIom6GuDXrqrjnPghVnyWNRz9jSnencq1HAPArI1
KpkntQrgM1DDVpvSCS0nTKe4DcrZiR76rNXOkTl25143+8AcWvFgj8VexLI9KB0c+n4oeq7LPWOR
RZ6Zh01Q0uF4bMQy+HofmlLZrjkmJe9uXu12ju5Nr1lXdM0B1HBrUiVZPRLabKRAzKo2GBYhmnOo
ZPWjy1J/RG8c5K5dtSUCFHl5bFQjA1Pt2lkAIQkvtsSCb/76tbpx7wCe0GB5wE+UMM3byyCN4I7w
ZPNjShughpiOHSDjQ4Rl7A6sdmOx0fRD7AKWGlzn9dsYDkvejAjeBWM75j8TQ41+YMVYP8HST589
Q2kIQqro8vr0Ng4ofTM6rIgzc3bWkjimGIg0zKoLFHPJ3i9l6TzBJy93RnnJs28TIcoISM7Kig2q
veu56d6IEafJKtqibk7FpOWI4zc2Yg04j+LFmsJaz5djniXdEw3K+Vh0+XzU87I/d0WPWhgirMXb
vizEcvwTZINZtrIpZ67C/3axRzvtnP6qulRWjLAuH9PFi6/WuLyRfSiHAnhOti6dhvljNVRSJwBU
m2S6Igup+LqnRT7/tX1+07d8GUWy5QkBWGdk3W63ao6NteFMYrqqRq4eYkttzoQ+807Ev0YyMIwU
xoO1wkVEc3JdWoSikHVNkixXo6UKHOReHTeXsZkd7kLaBKDctbatHmqzNIqTjV3pz0Rp7QEznKFH
q4IW3t92ni7lx9KIl7jwu6Szv2fweY2TYZZOgGOrVp0ySBrNqY1U543WMvL3MwPYY/TBsSxZl1Do
p7paPVvztZxsKv9wMSJ+Qw8qqzDynY3/Yr3z28aXg3Gmge7xLLHz10q4HpVQU+1S41rbGnwxKmQN
8sEzOiTsA/r8NrpxbZ4+pBTNdD/XqA+fsQRTxUHT06o/4iJk/d3yGHV/jEVtJx8iNRuyoynKGNlU
JVou3jwPjp9pSv+100eRkXbldqP7RVe7xqlNuib7OmiLIo6m1Xfa2YiRK2HsOa12Jru6Kmlzqejn
YEEktb5A7a+aA3VoU2LGnioYBhcpib7v/M6ZvreL3u/EThsjya4KcntUcGh5yH//W3W76KDeu4Xe
BpSOBC+w+sMUDa2iSDm+fqQc/kerzwcXXlYcqLnBNVw9RTaM3rTOM/NqeIi7wOdJu+OiqNEh10Pr
42AkxV+V1bzR5UVuGiStJYzaYHpkgrfTG3s0UpRaN65kYJrtm6AjLwusv8I3211SzuoFeBmMDgFE
e5gcFEnlEvy2lpbRtl6WLuYVyTCDWzlejhCpm53G0SpZYBTpscELwLkjE1pPCb6+LpzEMa8z0piP
5hBHn43cdN9ZibY8YP877vDPtsYD0CnJfBxxNuPtrJLcm1D5QDQhSULbB7ZUPWl2kj4afQTeoGz2
BPtWwfXL/FwaLjiIULOC0Hc7Xth5bYVOlHXlF8XfUXobzzXtqscKoqJfoc7znv78cm5Rrt95xtbh
0v+Gxp7lhXYE9HL1AdtKdyG54iEolKTxOZbxpQunf1qUuh7HJC6CRrOSY01KdslCr8Tl0sPvYWbd
Xz8rd4dSSoXJfrdH8on7/GrXdiU07IYaInTp3D5TeJgOIbyTo1JXey3iVRnhZcpS6Q3RJynWtU6q
h9ZTq0VE1rUhYvOLvFKPSVGVx2Ks1Ae96a99z8BzV+D+F1fRTpVm41vT/oSzA1YGBsDaXrOA95Jb
nY4PZbXYB5How4UjxMJaaYcQUB2f4LEju5T18869t0Zny4nfDL3aZn3dtLYiYvvaCDGeOm1GciRT
rQ+mXjvnBYT9IeSzPw1j2R9a0UcXM3oj0OrlJ3DHS80teM93RFwTtm9Wu6l9TdLCPgtN6w9xK3a1
PuVjcXvz0vyCrM5rglgC3b7VgSKgr9A4Va9CsyfnPDQhRYZOYIN4GpJYrXwHgc/a19tE+2C2YpiO
Q0fn7NB4TtEdFhujs51c9v6zQ6CiJ4KCONmsvma05jrSn11uqNc2rq8LT+v0ZLTOO+JnfLsd632K
XsZOrHV/N1OIYJ/LdQZ4sX5+wFjPiHOaLEJh5SdFjTUfI8Np5wa5P01ckQSoEm5Jj2Jdl16yXNDa
C43r3Fvjoa/74bEFy3ss8zA6VwCi0blf6p/oVFGQj4c9hbqNScr3VeKZDMLKdT4t5oXSVVKY10qr
LDSPvCRwADTsHJ3NUWiEc++QQrtrfGCpWUWTK6N5Je5Wn1j17EsaZc6OI9ILrme1bWnQEQHxzlGi
XlcWa9yEkdSrnataeflwFUmmRUigCWBteDLWbfleV+rWeodwYxe9m1Pbm3wzLqN/3MVJw+e2rnuV
mys1M8h5TovGQXxAg6v6p5xxFHtQoBGqll80ofMlBgM8HxACTr4lqovmnbAsAYZUyQrVeRZa3o5+
MlN4OqCUkf6lGvGgP5pO3yFYoFT29EYhWS4G7n0uKNbvJT1Y3U1WDLxuilLzOgm3fC/QN4dL7WTf
X39l7iMyXjA6NjRSUPzgIN7eC5RSzRrZAfNaRuH0uciW7nPkdtDlB2GcaDwP50YphuPrg24cfTwf
JL6UzIrrfTWoqUdOqy9459ZaVz/odqFgZmgYD8QVJj5yXnJqPDc9xJ3I9iQgNvYtnVEeVDpi1CTX
r7ueVwmmPDj+YU02HFEOs45ZX+wJxm6PwnuGgDPF/fVFo3bsU7DoznUa5vxEZ8p8wn9tr0T9wllb
nQ6KScS2lN0l02yVISRagyVCDAMsRWIQVxgFPOao4c40Ne1Z2Gn2fclU43ka1eSzx6f9yVsXH4em
HX4ioT0/v/5VN7aSTJWpzVOcp668zpdFjvVbq2BcCWT1ia7IuzbDS8iFRBr34fTeU4z0/PqQ9zES
9SzJ6oR1AaVpHbhEUVRbULTRQSuV8F3Xe+YpGc32oTQndedWv/+kfE3SI74mFVEUl24PStJbkSAW
VK45iAfbn3un1o+FY6f6Tmh/Pyc+pw0eBmoTD+Rduc4NJ5pjrXJVmmn6XpDrZ74jGv2PcPT2dEXv
D6LcOjwUsnNFIWl1EOnRqaW3uIwVpqVzUPPBLP0icytxBAgVt75qNkl7QLRnNhDUT/U3mk9xyVlg
30gE+RP0/joI8KplaSOtjALspl2/pqJ+nCbx7a27hEHQaiWJpltGIfT208VJ0XUmEpOB09a2X5hO
9wU66HIo+9jeaeJsfTzAFy/gRC7vNS1F0/hmFd4FQVUV+kOD1cNZdIX1VMWRtnPcNofCzZfoCSMH
0sDbWRkQGEmJOujuffmxScz6gVLyH4uTi51C6v3OR64GZLR0DQGYtH4iaq9L46j1oqBrVeVdpw7F
Ty02y+PrH+n+9uCtA36G1tGLSM/qI/VhMmXoiRaBU7jSZrYvvzVdK37VntW+n9qoexYoBO58rvup
yVeW60pKUqEwtmq3FzMuYZmdAFd0wTLBGOIfYdk5v16f28YwUC45XkT4THLdAZvgOfBydzWmcy19
jdxM3vc8yZe3jwJakPeAc0ScL1f4t8pDTIiThgJ0TJj33aEGinnIC22PRHG37QieCYrAsUs1dGCb
t6OgISsJPUob6NkQHnKbtzPS8gxhjrcil19MIEBHy+KX5O6vLwdwcE2dAci7dkPXfTYWq/4x1MYb
gR0voxCum8Tq7IA7GjW57zCT8aPCFiXj53JBGXZJ7G4nkr3bAoBHQGbho4HCFWGBXNbfPk5LQMM9
hFZLN2nVcajj6OgtuwpI9x+HRJq6E3/R2wKvejtKiSCKNwuoVshGGdopWezs4hWeMR71GreQ1/fb
1mB0zujlIAQoIcy3g9kmngqtEXrXZFxi+7F09YlKalnMoa/DzN25xO8qUNJpU74SFIV4L9bvb60s
dTUDZrhaprB9O28zv7LikzIV3+K53BNW3BoNwz0yKM4s3dbVWZoGBcntaAmvIFn0H1M9YeaZ1cpj
R2YX+VZkvbF9zS6U3Hpq29Q/aGmsEx2171VPAcIZGCCajiJvulNvlXOLHnNXlxfiyTfK8ckRpX8X
QC1YCFTTVxWBJI+sbsRnG7/NwfoH1Q/luaEO/Pn1TXK/7+WZgrfMPQsZ6qXa9tu+z2HbarSiRICi
k/7Fq0PxJ/Qi8fBfRiE046aQdIrVXEpISGheATHwYNufcKWmQCfGPc20uyeK+jAfR9ZPpODmuiKH
PRheCHbXB165OB8yNRGnAR+DJyPF6Cmzx/mU19obAZZ8JrJAmuNELyhKwHy4PWW52VgKOtF9gFhd
cdaqLD2qTY9gNMyB4+urKKO9m3RiNdTqau8tWl4NPeFAL9zls2Gn5nGOJfpbM5Jjkk/ZszfH+WOm
ZOPp9ZHvMxkOmezpkBKSm1GDvJ0lUn8W2t16H0xDGz9mMeg6086rY+9muPuEaH8P7eJXbehcRKsM
CJ7DB2rh+4KZ9HO3LXZ+0P3dRsBIN4tukwadYS2TySLUSzP1Y6C5uKmA3VQ+OIlbniYkrHfi/Y1d
Bc4PCLLs58rO+O3UEVEVRmfGUzC0aX6BK2n7eTeMvjY1OT5X1XwaRGzsHJjNQXFvl0x1DNzX1AJ6
C2OuILoTYI5ZPkXAxM5ZbQ4BhX7x7CBd/it1070+zF1hTAf2gBwybwZ1vzsgEIlMVDRVNgR2rBbp
h1SUlo9o2T+hNPla0Dw/5Oh5+z2AIe0yWM6uyOvGVyW4lM4NyGzJuvrtUltVMrR1F43ozoX9eXLm
5CiGiCynj6bHnR0tz+XqMFHUlGpUjqQkr0lEg0dtYZqNEeOpqC39Mmocy4/6JP+oZVLdxkin8GfJ
LBe/1/RYOeadiZz/MggqTGGTRtbO6d6avOwo8A3gGtHuu5183dPkRnIEF74C+z/HGrxDNyoXTy2a
y87cZdi8njtbGUFPomr+XJ1mWxqZ2H0yBaGoJ4sOSf0xzb/ruWtBtq3T6ZvDgsOXSDAb9geMS3wL
O6+dlpW2NWEDHUTCE+xHEMW+nbAKx7YqBg6WPrRg6DLP60+1HXvvLL2wgiTSftSGjtJUUk3JtzQT
j7HqfrEjM878zG3Pnl6YhzpC5eCSCHQNd6KnjcMA44XPgLgXZ2GdlPYzfHwrUycexl63nizKxNZB
UA93/NyaF91PrOaLLkI9PprIFCU+9flo3mm9bP0I3kwCHClAQN3mdokSjPi8QemmgFeomY62i5xj
YYvwUUtpxbhe1h9EpP7bOE3+Y3Q7NFNf3yn3YRbRsEkjkxufm2idsiCw3Ag15xpK+pouZj691zHi
PBREqw+iFjuz3Xjf2AfsBZI9GmtrM/qixuzBSdM5aIq4fVRFWJO7CKgZvjlH7121qH2E4dugJvbb
S5vWAmTyHUflAc4iJogUPddwwTBJ47CJyzmgLlqcW/QK6Kq42LikSv2shAhgGp2FhYYQpnARSGiq
z57a4gSSen2rHyscDANjGdtLlPfjSW/sn2W1VAejrPciDnkuVqf3f1geIp0XpvztpnCVsdVx/ACF
x7c590hq+F1qmjuXxMbWk5LDfH3OJ435VVxj1INWV3EyBxjdxe8VXQeoUUYa1gKLeerHbEZnzRKf
hj5rfuVO0v/5+s57sTW/myXSehaOOlCa1uFv4SCPXvPmAB7pp8syutFJV2MF4Qg0eZsq7D8bkZd9
ibhSD64FNM+NlNqP88Q8J5PiHJ3ZMfw5srRDmrXTyaWounM4Nt5oyOIACXTUGlFTXF3YbYJcPrY/
c4D/53Itx3n5PHlo9Pix0TS0IvWw/Zbn2k6iusaWvWxU7iSpqwTEhjLk7edvRFd2wzDPwah49cHq
m8wf4nH6wO/8xN7F/LGuypNThd7RdKTfda0OX0RtTU8DdUYQ586e9sXGuYUniJ07eDoVRN8qLm3H
TJnDJF4CmhW0hNVxIAP0lB7phi6dsotonPZs5DRIRlfJ/nh9o2x9BQoq9HVsNskd5Y0Sad/o6LIE
raoN/8wGotSOQbzfAsT169yL3+V55v2Xj0AtDFUMBKuhFKxOBzpruYEP2By4Tq8Gs6tx1PtWqOol
K3UVBWWL18PX40TFCS6f4j8UOJzlY4aCnoXof9a0PkmX+7XCPP7b6wuycWcTOSGiwY8DFaevvgaa
eaGDQMUcgGVFtCNNoaz7WuzQ51ia6N1kTF2781Zu3Uh0FgjZwEQYNLFvtyTOrmqpWBgKLS1eGsqU
25+Wfil26pz3yA+uaOD+8nKW7al10N8lzK0MxRxUOhX4Y+i63kmbI2JxZaza9NFzhP6xFLX5rw1m
4F8FobPo3EA1Av/R69qeI8rmSQQsa/NSQcz9P+q+ZDtuHF3zVerUnnk5D31u1YJDTFJotCVZGx7Z
lkmCAwACIAC+TT9Lv1h/zKy6NyXlse+mF71wnpTDCkaQGH58/zfA1ebt1zZRCH9kZ14v54DEpuqY
G4c50/BULQRcl3ZujyecIgHyWxaORMLiwXefdWLGc6zmBpaAiDb5qrtktr+6U39RWqGOhxAK5yP8
9z3OJDMdOHUr18taB+EDhb+EC1pVtFbLFKKOiDw7XmYqg08J/J++9iHbr3DhOnZZA8hLQbv4uMJK
IIcLWJILGAr84kj1e9/i7eIOARU8ZRDyApd21Ddv79zsmiHzptG99IGzqpPKaud+Af7XHEIeAstB
j76/mrCOennnZN19ZKbpOx2c6MxjBMnO0upPyGHOTLVJlPHvhYRwfvbCi8SBwygoMqpWv6hOPg7y
t595e/1PSAlc/uN4pi0+s4XjixiyoIAJYnb8+ez9+ORwlQTlFvquf9H/tKLZeKS1exmAZ0Eue2yP
ukonFgzX7soCUvz8ch8P9tjcYQSwMXVBZ4QH1NtvBYVeRpoEY9hZE3ApAzkHDNtmh8yZNe13Us7n
RQp94ySWohgCorjx0B19P8BXhiJBzMBD/Oefabvkm8GBGhpnEmBskPFhVXk3OEw4rKT2g/USZBBN
82WahkqDCYNYM4AKF05Cl6SYg6l3S9BEOvXJC1v28vPP8PFwsn0ItJ+xoWxUs/fg6WxirNjwZLik
DH6kuSbI7MqbYNz1bWQAbYbOculE/oAzWmqKHmZWRxhbpVXSAgIl0gE+4tjhs7EdK1sDh/Sff74P
gxEfD5k5ENrC5zBFl+7dYyPw96wX6V4OmLdjHrRkiHKYvQSm/PmFPuzt24V+NyWD/BCI9bvxkbpO
v3Yw1L2kehhQaIzfGmMendl55REtQWzexe60+/k1P9K+0MTCZYGrgT6IevzdFhbXA+KkoYW+tB5o
6oVUjvoc0bkGU2SpOQI6jZqvUfM6I0hvJCD5OgbxmFtoL91ffP+Pmw4+S4j7jKUUHV9wPd7eaRu0
E5o01r2cQ5nxa6dFAXXysItecTI12W7EuY+UKg5NXYFDxiK4/oPfg1JQgXcIX+Dw8ed35y8ePSpi
nFXQ8Nv6PO/qv4Yqn0Ep4l2KQPKLOnPVLYls9qvT+TbL3s1CAE+ovzG6MNTeu0B6SihDUYdeWq3j
77GcQK9vJ2dh5dQ30Vg4reXdyUW2gVdynMrrYkUyxnMrM5vlRlk0OHIy+QyhHQJSpV+pGX7X4rz5
fIBdgd9AXIlTEAbJu+cCDMxBFbD0ZzJ6Q1Qx7VnnxofXVh0i1lEjh9zzF2NvJvwdTAUzgkC2XZ2g
FL2g4Bb3lZs4llcDqP0Q4fe9Ox94i8zHR8Uba8qRjYN+6AIS6p0face5H+p04a+ppas4Z3WXRDIn
fsfpNx4QtIpy2NJEkSgbZBGNK2R0OpjKZhJIuo/t2puvMfgVzRVH1oW6nGQ/Or9YNj8u5djxAR2h
FMa2ChuUdwOjY7HxuWm6c9pbHxRCWP58D/s4+GJWosHPXHzugVEdZWA8hw4JniyxULjPQUPG0pde
O95DGsODXyxV24N4+6A2iA3sya3pheH0bqmCorImczcgSyxp9bWIpHxGlwFz2YsdnV23iXEDxNcg
jvDw84nyYekCvgVzFhyYQK0EU+PdCHEtsKVm8tuzaqFjPnDNmnQ/wIYNkWIhH8BkzOQZEqqGI0Ee
Xqq/eB4f5imAVJCx8Qc9CYg4321jg6YonOK4PfMh0zxH0OjyyU/or7QBH28vRj/KYWzim3/6e6Z5
QrHNmMidzhNMytMiUJmeb90e1q3fbNpOP2qcVF6QNoU4hp/f3g+VCrZotAKg7sHqABbh9v3/VA9t
xj4+7WCxwkyXHmcnc/YUccP7MKLOL4qij7dyqwaA9EM4Cl7Ye9eibNFjiiYLPVse24OPBNR9C3/w
8udf6ONVos3rfrsMAC90gt9+IacdfMqVoGd3HiLoiUxS0mBmv6h9PxzPoGrcvgNsMjAtPuBMclnr
rPclPaswo3u4KKq9TqfwU7IsWeV7Dsrun3+tD+XUJqMEkOOBvQ1G73sOkZ+lVA2B4mfU+j4yRXFK
RYBZAE7lzkZdXF+jEO3oXQPZoangYZToZ5HN7fwrIdXH8QKaCiSxOCdBig7u7dvbu6xZwGGxx85A
dunB5b6td1BUMy9XifdLmcBf3Oatc7LZakBeiCCwt1eL/EkDpm352cGQqqZ5nA9TarPD0gQ+yT0w
Tb1fDJ+/+H6bthmIGcBL0HDeDR/S09CC6srPjSExMnMIiPEZScRTlDjmx8+f6V8MVdQjG/0LrBgQ
Jd9dS6XG7azr8rPXBVwWYdAg9NP1FZD6n1/or24jOsOgpW9d9g/oCvEQkAjuEUdSaucWAWLILgFN
8StfSXQGem3sLy74l3cRVqp/+EEAgHz73FyxpGlnNT9TjQM7uMXuCd6V6ylOUWr+/Lv95aXAPAu3
hRFF9Lv9IUFuvVojzs+6zuKxWK0bsHKOsiY7tjLRTz+/GkBzfPQ3GyH4iSgj043Stymp300ACAkH
PSEW6QxDZKQeZwUPPHoNH9zxEsH2tAxg9PyYxs6l4+oXAhF9Na7ZtLMcsL5FlVmka79cGQWiQ450
0uVruPL4VdupsKZPirYZvGMLyVY+BVyLAoEYOBj4XY+QNOrlgRraPR8HeILKKeseW89echkkV5mK
PRzyHSen05bT22fDGZC2uTAiTK/nrp0rVLsLUpKWy4VJdHWderBn2yteuW2cwt8qgePfatvHznqc
onMmVNU0LWJylCrxVsvOV86XUZCruJ7MgbmwaNNdrYa848nY5kkj5jOI5F5TkiAd76Ygmi9getJf
9KZ291M0W6wUbp3DMvN6qtOhwqcy5xSh1DumestUe0Tz0jSPBCj+PWwAzVePj3VfMpv1l2Jz8ilY
q0V8lUCW390lNZg3JxavuFkZXLOzzxEyY0gJPiAez9ad+6SnxVvygQ4+O2Q2oV9no9s2n12G/CyK
kMt+Z8cYEHXejv6AJ7JOqOxwv8OJnyHz9tbs1DVOMiGWiCff0lCT7pCaZXNXkOOi5/YssTXbT7EL
qfsBYSth/QiRXyfiQhE4S0SFqzypD1HSsx+LiUDVTVvThju4mBm6l97maOZ2fdvtVrD7UbtBi4QT
MabWXNUOkgPKwArd7eA1xtcKSllz4UAi9OKrmSGsk6LcW9Y5bnatp31TyETCI1lLa/zSJW5Ki2gG
TTfP4NmMTBVXCxe+ycvAD3IQ7XRhMmQ7HSLZ+abECWGcPmmoBeUe/eMF3oX1ACQcbhUxCgSkXriX
YHBF3n6YyIgsMEaYD5lF6jTiUQ5kdj4Fda9/yHAOos8TliMxFiE6bn3hUVdkuzbrk2UPyj0q68Uf
ICy1QSo4wDbssTskFyxT5emewohMq/SLH47wYABTSfX5zGKGtCEgYH21RDy7YxN3+6KbbT0ifq3u
aB5mjR72TPdMfQ4hxF6/dK2w3R0fFH1eECZkD5x3lpQTEyLOExqx8bYWyQhZTkcSCFTidgaYFlqC
A0AEL5dmzkmviF8gKtxvcSIUw/AcsHbiOXoDS6DyRaOjAEtzou5hoJSGJ9U3w4M2QwM6LwRe4oaB
tRcMIFJ4vsRlNuesQIwWkli4ztWnRiBU7BwJlsTbDKpTeZIRUlLPa0iBiAqZIJOo62Ktd/ActsNV
TepWfXZS6v5AmT63ZRvh1IYJhHy6KvW47RF24S7zrQnsLO9FJpnc3DUHV58RwcODHNlD4ZKPOM2s
p4QSlxUrjQB8xzzdnLQQl56JOoejz9If09VgIKVwuokZEMU1APwsx9i56OH+ld5SbYLWQsDQDEmJ
gmyh30PQVrLPLZGsLfkas7hwpGtdQOlKwZPPJBoKZkRQ720fpfp77Y10uHIILoqEEL/hO60RT++H
dYoNHjpZghYxaQl5aECMHnchCZclR+w90oVqWCo8trbhcx4lXauuET9sp9y1vVYXMIib+r2DWtsp
cUKILDTTKkxuYwvjtALujmGSu4kMeWXx3GSerfNMTmGfjKoc/JHRbdfqUXhHA22qIQ6XdW+5HMbL
Gg5kWV6TwOdHNUe+PtvOh4ODikakOXlwr4LUZSJzDQXlhmR0K3P9myjGoCi6emyQ+hwicW3vupaN
RyDuSCJTK6CHPIaO+gGegEAcYqeFrNsZ3FDdIPwocKFP135WZCIT4yUMDwLnjrp+N9/igwjnSS9Q
r58TrzZtNWGAx4eEDcFaAkuRfolHnQb5OvfrY9TAeI/i8bZhi9UC0HeRiNBGRQLbc405UNd+VCDK
WETlOHrwr8ag16pKNLHpnlkjh9JxOetu6thzJiyiRNk8BZtd73kIuVk+4xAq80mKld9YL4Q6yjOw
/csnLrDWCbwZPdjNdPA4eSQaL/DszHBY5xEIsM7Y+NAYlLKYVByDtWfz/KAIycaSuhOPcjDpxTOH
WdBTkya1WyUSbkhwRoTw/oKhIYOEwsbHmt8ZEP1gL8facd9ayDBynIEEJOd0gkbJGZbYHmEf1y6Y
3JQipIHSzs0lWJhfXD6HouAR5JIHVxgTlhrLpHtHa4Z+RW+obfNu2LKS0wl2mLkZu2GtjI3n6LZP
pSVH0SsJpZJanMCgt2odONeFLVFtEcsl67+SUIXizJwMmVxYtGqew10vlbsooMElnSGNWHNiJ8vy
1EwKpqumXp2dYGO4fvVI2rNdbOrky0IjKkpkiAHs9V2uTM5lWE+wpkKO7B4+Ea2fe9ydIFWxyLbN
hW/Cu3Vap3EX4RPer1D3iy9s9WBmAHEVRCwFlo6B7lzodx47dx0pVqB1nW4aiZQPoHQQ8ZToUopm
D3ZYD+KG7iyrCO7CNoP6xuaOYXNWIDQJbX67SPNlBlPG7GgCk5Niod6KiMxJZ/49hApqvF3g6sVm
cEzHri8m2imnbKCOTi8hUA+eVh2FcK3nib0aYfUJguYQBMsDsk2MOMl16dWTjG0b5mujHHEEJSqZ
8s4zYHfMadSKCizeftjDFol05co4NB5oP6r1WA9i7Z7s5CbzTqC12hVwoVLrWYeL0js3FXNa6rDJ
7FUUsOxzEpJpPtTM88W9AYIZFz6L6vkwJ1uoM6M1bFxAZU2XW4SukGHXO+nqXGAz4U9wg0YMfUb7
DrmhAEm+AUYibSlws9HOjuCleOibldMrnyRT8gXHP5QIgUwCXcULc9QZgXf+tG9S5NEVq0DuQWUi
OvRYkgLanMFiGJEngdmZHKCDdIeCmib0d3BkQymIbseyVisqla27jJ5WkY4sanNhgnDdh8xvhms/
kHCuXKZmEcdMzNY7ZWubIKZp8sA8txj66CpY3otd60ZTXLpez5b9IFeUL5z4zYNJMSxOGP2g1Lkt
kLUKaWqDvUCq3jLvjAcpaK562vZ3dRB0ZzkmHivieiFYNurADkj09BTFzdG8hgx667th1wva0h9p
jW+bJtON7uDxuuvC1R/3oYcibNeojKoT46huq6FpuXOPXLMgLUMhWqfPYUaxoNBDNEtWr4X228G+
NJkgWZfLwUEmk7P0lBdk4PDRgAac8p0zM7RU5xTpqUUieaNL49WO8xCudfO1IdL3752Wz49e7cHL
v3Qja8QhhmwDKd9tR+2p0533NDsheF+1AlqXZyKuzQ5FOLPX2RgiIGaepvlO+jTLjg3C76YcBZ5g
Fej58bSDOWoL57ggGjJsXEw9RMD9Th6pY3KENF9Cr4c70u/NgJEPA0E963KYovGbp90pKg2RJjxQ
tTqfXRRgSY6hG5lSrV46FSYmgXN2jDt2u4BTeaIBGerd4DqBRRBEG03Q2juTRMLLjGVgWEPELDWR
a8aqxXKcnWCPwrDa16OajjHGvcxXbzawvAn68cbxbZyiAEP5e9aBx4NywGnP5nGvmwj/pSYGs1Si
xWJFmyWnBkh9mDvO4N8jCyAgh5D1U5I7FqvPBVttnOUhg0MjpgkK4T2elKpLwDqLd0HHOrQXchWI
hjJpAHeJOuIG4yxZOwwZeB9iJRKGj6fYTxg9ouCQtCCIXkbyRS31a7/6id57a9g2uxpN9TWPjYzn
Xc/HLqg0/H/bW8wFsuy5atEA6pFwlOIwNq70cvIaM+zHzcUmR0QlnKYK+JEut0Hn9eRrDacpVXrC
Ia0pRsb5DW16/mxbEsIjMO5qxrEQBDK9oKDFNjlAVAdRvzhLknoHPd12OKRidVvs43bprno3U2g/
a/RGT9bHoWsPLCSrrzMUVMEuM27WlP3UrsLkoI7V89l0AUXtBR4JqVwL4fVBUqQJgsUBU8KgjPxu
bc8LFZyXZJTJWsQErMkCfz2Kqy0yLdijhIMAGDVj2p0gMkAca+xLdG5Jsob3Yc/1dI6J5qbyCUqU
J4jdeWjRG3Di7JWgkybPQddGEANrNXQgVLljAw04eJaOmXMwKJhC93HMRJrD2GLpv4EZuPLb38/o
//HN/K/mld78cRgX//xP/PyNMjsjyUq++/Gf5+7bTAX9If9z+7X/+mdvf+mf1+x1upfz66s8v7D3
//LNL+L9/3X98kW+vPmhmrA92lv1Otu7V6EG+ftF8Em3f/k/ffFvr7+/yyfLXv/x929UTXJ7t6aj
09//9dLx+z/+jsz4P8EV2/v/68WrlxG/d3oZX7pv6JH+8Wb/9RuvL0L+4++IPPkNnr6AgMDShKM7
+nJ//5t+/eOl9DfgTwhKgEQHXdLfLY0nOssW10x/27j4IERDAwvF+9awEFT9/lLyGzpX0FAmoOsj
IRGk6n9/9zdP6b+f2t8mNd5QmNoJvHHwtlkFaTSi10BnhWPpJkKBH8lb1MiXPbSlzCO71XP5ksfa
717SLgxErrFewJ+RTmzAtMm8O+q5PSKvxMQXVLfOYvPBRXkO1fligmIcBTO563g4+ap2rc/T0CaX
EqGsYzlmMUG1FqQw1Y4H55B0g4Idm1rsZxCG1zrHNFU+Fqqlf2QyaaYKQplTW7fjHey4A1ZwmYA+
HTeAsgok1RnwFNYwhDVYbXD62AxjmgpneWyhXRMFD+MMjkA5BWFwOdQ+feIDy3IB2yF8QD+or1OY
0S3YgpYwwqqvMrLnkfBuhHbH7NBCp/IQp85ACxTyK1JjeleNxcg1mmGdsMmSh056RRuvh5WE75nX
xssMw8FpNJ9RKboH4/XDWLir1x/x46iQxWO9R6xL/tcEww+5zm7SvSgQU3XOUUR7BWQ3fldJ5RtS
eatyH+COFD72ohu7A+Cc7GuCY9lFqHUEc4BkcljhsoGHucSOghYqdK6fPBC/HSToxv0TLPNCfZwI
esD5qrCXFCJIyRNLhLPmtkXvOF99V/g4021LdCI9+K7Aq8Z5zgyBAqHu6ihExMGSVnMwJy9byiPY
s/BgffIRc/wNh1lsPTRm9bWvKfLIasTqBGW7ZvIZG1GAY0/sI6KdQf2/wtG6J08O+uMFvL3SpdzW
bTiBUImNsluc7nkOHWREOmMkwqLDQex1QVndFX4AN4N86ZBlJETUPSFzHUdhODf5hRPaAGeA2tcT
wlL60c/RRNF1sdTt3O5qtYS3sQgMTiGy1afQhlrCPHZcDSv+NNf/NZ/+PH/eAqHb7AHdH382QVoI
sPxd45BQEbt4324XwQqv6vAQc0xsfycRPfeLS71tRuBSv5O3NiHxZlKE/sfbiTqAX9/MXkJ2LOLg
lKykHBLtgMA5OxU2eFtK3i2XDP974xEAD//P1vfldZZqfv0blnfxt52avr/Aunb6/2Gl39Js/+Pf
q+mHlf4CsdeqE/L//O+3+8P2W3+s9qn7G44722KOBgroBeF/LfZx9hu0GZhYkFcBPPvzWh8GeAlc
cRBA4RT0x0v/WuuD7DcQCOCDAA0veoWbq+a/P93/YK1HxwrbBvtvHP0Pz9/NvwDX21JM3su8LBIp
GYP6/SDmeTJ50q1r1dWDswdR3z8ETEQT9Iehc2UQIXjog1kfk6SLqi367QC4nF3oeRm+D8x3rgG3
dTde3d/HrbfOYOQ5HLlt3DvKwdegDcZKnmHOPP9AzhZcZPvZq8toGsLXZRnEmEcLrDGUGsNPPXxK
WWFEC5UtFILzfjTBA08tLO0pq7ubBAy2bQfqQJDN6il8asKs/ubB7/1EYB+HhVegSMIbOvU1ID8g
8nG0tqjVkfRFm4PriXSnhuEqoa3VOZYd/5F1JHyFMXizF7qddi5OPUffZObIDfQABUQ8pFpFEt+O
LajQWeevOAYk4rGFyuYYwUPlKY31jyVjwO66ZWAHdIlDWfZBAwd+6B3bT1EyDSeXBsA5pebfxDjG
5bwl8QamvUZoUQJc1fpd2azTIZTyazcDemsGtpYg5CHhIsBxK6EBSAcx2amEXLqBxdltQGBdh8Qy
KCwepfNN8PE6TY2TAzhRzw7Cj0qimhjIBpyNlG6ewbKPrrr17IWHZkbHQ0q34MS7szV7Zgm2BFkn
heOjkxCPAlisv25CHi/3oSYoTBpX68RxVouMyddk/gqoCIYXcEkDXxRINB2+gAKSAORKnT1EwGh1
BXO14Zo9tGRzTOU9Ttb2IUQOQJ9FFUS8OaSnh3gMcBd1Fbr2MMSImUHczQkGYOFpmprvWstywaGx
6FUdYdt99ghBTF+/F0PqXHIim8KxGt0Duk7FkL6iyYUD3HyrYLt0QBrQi2JZ4fEwzWORAbwaIXYJ
IObN1WgPvW6xPboPbRR3Q84dDEO0IdJD7QZVvJneEzLqI/xHIavB/FIHtxVOpWOb5GZOVlv0K/G/
MXiEtmjmZBaaEhdD4NaRsVOAuLInvlDHLOtAFAEuFyrZlXSYVTlab66IP2BAQAzV7uGrnn4S7tBV
6+IngEj6u9VvIYMUC24Y1+Tb0LpxHmnEDLmcOBfZ7KudE9VJk9dzF1zoSN11cQCjSAD6FZp0y45A
UOvn/dguFRpBZz2H96jn7BOCw83eaAOW6pRHlopdHcX8GNWdvEp9TLFVjPWDAkfvUUZ3UWvrfTJL
Aj1GnN0vA0xOYayY4NyZdvMNwysI6dP8GIR9gBPluAkZnWX+vKK8IgvQqtCdpsIDuQjBPkydZuJ5
P5J6aY7ErQvlJuqwGUlcu61rSipbVgAME5Bi9OQWSld28kO6FqnOghcnIRNs4dBR8z0wXqPp0Ivx
TkOWX/Aks8da8PicuXCfimp2GBBfUyRmPgOsyZqcSPfzNCsnJyMXL1FDclD9iqFH/xWUl9IPVLGq
7Gp2LboxS3Jw6rrkWXPVW6fBLJkQRNyjbjTDNaSRP4TTokHX8BWjP8Jqk8q8cfVnYo1b4JCJJcce
8UnNWWf0sQNiC24HuR4I/9IE+DrjvJzQU7r3FG5ks/glYUsxTObU2vQ4qakahss1qW/BDb0arDkJ
2EAFTftgkWGU81HXV9YzBZp0z51BAxQZ2hRcXfbQkaUM4uEk4+kVUElEcqh++nNm1vUwWA70Dotz
BuyCZ+6XGMHKF8ivIncBWoyL9jDdE+kU3kxKCQeMeiTe5ZJNPhxagHLKDefp6b5eVVCOWzgEZitG
/JjjDD+e5coQrtiVFkZVBXop494JvVKnfVK6yBbJUTQexiECC9Flubua9uC6nxxkgB885a5YDbpT
MK/I5gVoDFqXQo91nnJhoycXopgYrQSbDKwEejjigQ1Y/dy2dMK+u3Am+LGiY/Ol5+KLdSQHa9y3
5RA1VyT1dR7AX6oIOtjlaN3cBaO1BxUiImFNGlDY+qpt56lo4DP2iXXicSQ9u0witG/cJ4duC2Kt
9kKi2YaUohOAzX1Ngfel6dkhYxHMDraZLL4mC4uAVPgAlCLQK3GRHaSB5ApwpjyNHFMo65996Nsw
53g1s8WWMGmWz9YfhxyasR8A7IJn43iA8Gh0jHnUF2jiP2UebOJIHz2nY1ulTg2EXE3uE4OVXyic
axOPFgO4ZXdoCupsOsXyh8iMeMDswELYxfbKJEhhmYme9j0Rx0REzT4Set+4yGCKW34FGsbNujXl
RlZ/plnwOYGv51FsyJWP4JmSLEHyWLv6YhU9EJyueWy1cwEfsKoOEQCxWBwAa66WU6+YBkQOpF3Q
Lvo8zia8geJ3vFlnb5+GJMprpxZVKO0O0vi+mHv5xN2693PseeG+rZMjqOFVGw5ye3hnRB/3Bc20
3fARHRbNOnc57cUB3W7vgI4tEtcFYmyQh1YimRHB8i6OEl4z9rmgyT5l7HHIfH05keEu0B3JZxtc
xL6Qe2Hp157xZ3C8IIy1zQbN9iCv9euubearCTlU4E9dWxg5lU0/2J2s2z0oKGFBI++H7NNjsLUg
Wrb5KMZLiGulJYnRiJf16JV1791yTsdi8uBUxQn/jCP1wWskenuCJ2fKEv8eXrv+DlBxV7TzoEo6
gxvsYbUFJOQVjpn8u8ZFXGetDYTpUpJS1PF0WI3LHnjAQdxqVRUzm0PmK/O6TQ7+CBR/9W3FFpUV
TJAdMp+rhqZdBY1qWKJNn1338Leko95NLFtOcThWaBFTaIz69UC9ce8j67IadLSD0UWOKCWaD1u3
PuaeznE+tnvR1HszT7u+oUD/+lWUoXQfWQQUzfP53qdp3tvA25kYO5OfsiugBp9qBQAaJdzZQdOv
oI3iBc5PKRpMDlBcKlm14DzIsVYjhr2WhwkRQjKN0yJ25W3XDl4OawiKXXwow35GltA07NqwHirq
XdfIjagUQf2QZPURRuB1EQisxgMiGGy99kUo3PvZMZcQoQLf9Lwrv6FoEk48u2RNjTKrdx8RPI8G
sUHi6+y5w0EHdqoa1CPnJkbVpJKrDhGzEKAc4FnVHBONYkEru/k4LZ/qCVvWqMfnBdX+EZp99B6X
9m5o/SpZVXjRRF3LcyeRI2RMjXtkkEcCJEkz+CQK4ABoniJnb37AnDmAq1Qu4+CX3qzJK3Ejueva
LjlE6NGUsVUYcp3/VSWU3q0tvxWwYinCXieVQIUFlRvB/ovFNwGJFjqQjOkC2R4iX+FtACB7PzXt
Dwo52a0zon9qluksB36EeTvQHagPaiZ+L3uGwpWO3bkjPKU9ky47PZmj046v8arg1tFmB39Vz6P0
04saPZjK4Lywg9Fx+6IBNezUEnu7aUCTBoSZeDnAkh9dWeauz8LvQiigTb3vmkBedEBRIZdAwSY1
htWaTt7njMffgtoXgGAk4ua8LkEFOXUFgdQFQ8Rp5L0710iGRnPZXvNl/hIBaNEl6wfvGYxJYO4d
gr3TsGc3nZeaA4lhdZ11R+nx+ySxlx1iGKpwIfx+7MKl2lSQ3xVpaTEDSb10+mwtlsYjaDI2tBIM
nFaOTtUhgu/tlEvuv0oywprXZrM4RTE92cX7AbHWNwjXELXMmgsBj6C65s9RR+sbygZWoUWY7GFO
Qw9D9CPQ2DXaMLhJU/soGzctVsS9HSJKH8btbBJPoCH0YHoDq5HLbgj9r60YD1lj1jOKxD2cK6oE
nIiisZ3K6z6+mBzXqwDJjRUfOMnRu1sKYNcxvFxBeghe4ZePol2KgwmRUuOmTnjjqAgKz5slC9qz
w0ZWyWQgt6SXYYE+zUFH9i7tgk8Kt/sMJAJ/2HPqvkDHnsMI8jvEBN4N7OEowDD7sBLxdU7JnWiC
K483aH4mnrmpEz7l0FZh82JzV8YIZs95qKeits3UgArgmwvrRfoUoIq5WdESvG7g4F55SIe9iJos
OJAEtT1LYNE2/1/yzms5ciRL068yD1AYg3KIW4jQFBEkk5m8gWWSmQ6tAQfw9PtF9dha99jOrs3c
bl+UtZVgRgQR7uf80qv0x0kZu051fxKfFG2jfgBngZxN2/juHo067nM5bSqy+3S6/xlWLMu0eVBT
or5bCGRIqNbmV/ZGm/s180MW2ekPJcLJawJ2dxNzrb6sDKM0mSjq0UQwMHEYOOUv2SfmJU2sqY1r
Z0pi1PoTk9fcEsczdfu7w+YzE3N/Li2KvNOc8QXW8NqWo3ncsmLX9KUPV5YHk9X+cYjxJ5V9CArB
r6Awy2+prmX7YoYVq+b2B3KncNKSLaJcibuuh8JG/5hEsz8JLSD9/mihvSasZAuow1ao69csJGlg
N65FefAmc74UeXuc5jwP+dZNj7Mu252tnDaSVFAgIIdISSYDzHX4HG0YMnrBIxIkCGdwpkDr8reN
fplwxICBgQ0I9GGbjUfI6COajmHfapVzIjwHtjuRoekPjCb+HON2GyOkMDDqPnxpue08ZYbEMa1x
J7cf9TYMeSA0p3ui8MQ/2Y6KWwx1757KX8DRqqM9FYh4PGUcVbX+quAP/YA0ia8i6V8gl3ZuZ3FZ
524g+U99CbCmaYX9mOVXFoNjPh3gv8KmODpa+ZDV7XHFEP0TjlvEIjXe0947kGL6yIq6hbRl/O4r
f7cMnJSjeV8sAQLqzQgWhMrSN9ZYGa68FG7inJtGmqiyxi6a6t4K62KI0wYRAUowcbYrWCbaZpcB
7t/bCWDhcm2fmrHelXyaL60DgFKZzmHy7DpsNqQmTnXW6S2kkQ8bcZJqIuw1PXmn2k5DybQ0Q+h2
lRE3loBeHEfreVk9KzRmSfjOSIAqg7P/kE9smkVjdeR1r9cBovprqHMn6lycREvrGy9+DT4+qvuO
4MhpzXbKbPqYVr4lMFSVvPh+W+thUuJlBb2aL0tntq/VOI0XHe9PH1oSvVtRuenNTDonxuahdmyT
zV6RV330SlsdimZLomk2vCTwcjV9DukWU4hl7vW2+FlqnUgiLHh8d2HG5yAZ55e237yzNJz+KPSR
IcUqd2aaNrEkj+e8rsW7JebnsSWbtpxW46Ey5v6lc9vL3X8BtJ14AUo5Fo5FLygZcxWkLy1V8yQV
GXBiOyILaffa2swh3Em+0xcyNyQ+4W/JysZtNo22nxx9/rJzZpq4Lb3AXawPaXGrdiWfN0MAm6uR
mu8Oehs7RKvQRhifketl9QcCmr2f2EHtwWs00O2uQwGfgHBmZZ8ogR60ZodTOwk76hVO1bL4kUSN
s9e2yvu2dut7ujCo0efcHBSTWCQsvtz+pBG6xU1TteZrs47n0Szq/dQDzKw9cqQ1aR7MjW8mrM0J
J5MW1Uues/JrfJ8I+9+tdDu8DRxqXt+ZXKt1+TDJr9mxuIwkYj5K6Oqjnncyal1QEqMw3/SptSOe
6zKQnlgCIMz1qBv+gxq4CFJrAVBvzZJ/F5Ab37m/NxIyyLzVppTcaL4PqZx3MKoIytKJfBUg/v22
0k3MdWPmPkSKDQI/Of5j4+hVCGnxayn1alfD28W6ZJDK3eKkDRC42QTvs4nsoVXap0zqa6INv6fy
bviVr26bp996XxSRQeF2KJwKMeSWmVd9kc8lPfffvNnhuleluqNguNY0U0TNkmpfjaHle2Kr31x3
MYKmcq240d2dRJVrkT2+rYYfMdGv0WoX56q8V0tlObMOoWDGbD5VzfKAzyaNp8G4MaemQWsInSYO
71uHc3K3ZKzFlrwkSFoqaRMZ1XrPrut874blRhbOkZv/cRqHeBmcneiaqDXtw4B7NDRX8sc9lEhb
cXAd9ZqUfY7o0Fm6nWHqN7eDkxYKBMyp8yGYuSj4iqfssxYjmlwkSRUy/Zng7E0YiZd8l5WZ/CHT
aY3UkOJRR/q7G6yBmWysmCwcQZzKdjMGqf1Myjx9QJ0XpfyfU6d0N0oT7ZsBPvobXfOGO7A6iZH/
okdfiabagjspvmiJP7IGGpEcVjaweQf5TG7EVKIJmw8AMvVvOyVNRSWyCxutlLuytnf1qNWvIOhz
uOSeex8+szjzJ24RxC6Pi1hc8u8JP6rc5bWtwCjroZ/feYvNsbHs72C8vLpagjO4ogxxpdf7xKX4
xuy9lEhrdasBIcLiLvFwZ213/0SiDsAAgRWAArqkV9UCVOk960AxuXPUTAup1jPQZpvxGREq9mTx
+wahWm+m5QAMpsO8twyf3IH+CyQmjY1yddGSj3OMW78LBVq5eFPF/NFxHAacNq+it4/OUN9yt72W
89oettXtrmbBb9lf7fdqXQg8AauZ76KqVFnJvl90FU10Ht+mKjNvmbofn3W2t1Xyo2nlw8Tzi1RU
u01Jap7dYUuv7oYg1RU+mrL1qLZ6JiZMC30SPcMcCfU6ZBqYV1XHqTGf+nmMBV/rN02m7q9WiQGQ
qgTnswBb7cm/OGhWnlTN1I7O+tBq7a9pS5B9TXtqZqgCSLg/Tf+kym0L2ir7AD9+q63lD0c86bx+
0j3ClUaeS1tMa9OD6DouLvh2udZm6UO3Jl2YKrfj9mq1LszAUZAe+MvhrnY7aGDBmU/iX6lW9dxV
zRmVxxgtUlVsEmo8+qg+j0qdqiI7iVRAreLKQvWK1ttwN6YiDvtAJoBNRXJJPauIXJg1oQ1bNBvd
h9bVXVyJ5chIq4Xo8OwT73B+TNiexQBa3UMasgopj66bTbKpNDdkVGOwqFpjQu/UGwE105m03pOc
k+LceJV8ZFAcgJeLt1QBI6bCnCMf/83rgK6O0HTtUtBrtCPE/5DN/semSvlsWmKfdOKx8+05JOPi
vBbmz9Qdn8mb+eMz5S7Z5sd1RWMl+jiiRIAxHODnP3ViXIfeOI9Amr7epqEYk11XSSuwhj/25PoR
eqguZF8fImvQb6NtPjWb0nerT5Y50ZVlTMATiDlSZ33ok7Otd+WTK7QyGjqr/qo8WAxzvY0SitdR
a+TnBhP7OrZDgCytiDLdfnAUZoFVmh26NY4nu6i9uOmoyHNbey+KkQNOaZwQQ0OQU2IepNRDN2m2
p6LmY+dSzXaN0pGQ/Rjdpr3UHVxs3ijcxsuuJE4GhWvev8Cpt88y1ay4S1hgKgIUnjCRnnVy2gG6
2GTy+o56mUkgq+mlNN3HhFFzaQDJmaMmOJiSPrsGaWUynGrSILjPQe4KTiasvK7zlBqOjI1Bl7va
7brAb3Iy86X1rHV9dcZVvO2cDASkq2HRmYtNjXgbU5nbyUaUGcJqODuNnx+NhIzb1vQw+NqRHfWu
lVx/11b+2+ohvkuzuHJfltT4yX3b0G9Xut2BOvtQWd+81NT/gKsVrA1eEbP8Zb89PBwJY1DQd4Z9
7FNHD4eENoxhZmIosj2BdVcNkfDeyrvjWBhr0G5zuZ9b97gQJue6B2tqLp4zOBG6zmAcdYMSVJcF
wsjqfZvmMhqN7KHfyvqJU1zCtqFDMsWcXATg34EU6kyn/qkfAJ2+1wgITxMgDo/hYr2hgrfJ3cnP
xLhvYdltu9zr4CHGER/AZH46pfUiETEFfKwvs+MRsv5i1GlUyLwNUAmNNxygM3p5iVZubckW6fsw
pTE5Ugw2aaMYqaY8+VmNqxOv7bzEnc+DZqLNPxh+ximnFuTGS1mCiym7e9HXaXqFJ720OfLyMXN/
s17eumozHqZRZdWj6Ea0TK5I85+ZKY4No9NyZzPXRl5q6SS3tW0c+ifw26yJ2DiklhpJQrb2++RO
FWDl0W6zJA1w0D/tkhj7Ja8qwP75AFOA5KCzX9qkPwNPbhyf0174Iwcqctqfmq0/uokZ6sbFq/XI
xlx5XLqS7aSvIYDwqPjsScsveru3OFm27+ZWr/uxr26As5wFExhuNoOFpd2NZmtMOFX17JfNwSrA
SpXlht7o6XHRWge/eKMGIgIZu3EmauHQrXM4SPlam3x3lnwpw8KY59j0xq/MS0Z2Pav4JhybhXXO
d6RLRfpIoutgVlfWPoL3jAWKF21gp+XPRS6mqNXml7mwcVZMMm6TardQbE3uvh/q/vy0sgOx+poh
ylcVEiwB6yG3T4+xjdLYT2Ps5Y5zULQhgRaQJ3r7uA6Ftte0SntcR7Gbt+yB2nb/YJMxQ9RbI5sA
sGwK8mn2jkWvWZGTbI+ZPvf7ZrH5+yRABFniU6XKEBUQ5rerRPeYeMO7rgPcGasQoTZ4r1MD/7gS
oxm4ebZecf4Ue7qW8W74vTil2xISaOJ/061OxikXWlhYM3Lo53bqT3NjXkcYX8LgMzMegPcCBNJe
SOy9wf5fPVB99Nh65hMuLTNM5zzCK8byIiN7QBGJ+YTuYX07GMoaI6816oDGmSHcTCCqjQp1ajss
LYA6sV4S3XSiZfRPxNvxZXdRd9p6FhW2gU1MBH3SOAeHHYbzZpqow12Ni1Vbf6qBHBYdR4Ne1nAi
jo+ipcGb73tbeiQHHuuVO3XDblZTum8YEu0gw0mw673CPvj9YhzrhEEH+glxz8pQj2G8KovnMW+1
yEM//AYBe5aFiaLdCAc3f+bKPAxozXhIquVC+9xaAJe4DTYzf+Drj65xzy7C27XruKr19ocpJvNF
yOr73G7qGc0qYR2V7Q1x0SA8DEdpiH2G+zjoZiqAYu8uRcopzbhqefaUmjTY1bY5Rvlim8+JateP
3mF/R6Klnz2t+gZi20aMqFqYam52Rt+Ywj3hW5639FbYSx4tTvLT1OxHg+FE1d/5zYb38ncl6jTO
1VzxEmBos+kt52pTJuJMdwWRqcSBSfOydXdKYDppjoAHQnKfDDX4KFlgbVLeVtTDt27SATQq1qVx
wZoFCFEKBAeYBPT8h8O9RKXAMwF/T/5aFGhSx6VDuS0/J+vn5HTQyllBepTl57Cbn8LGfciIJNwd
LTZXj2iOJs+tE0K17eAbQxak3fzg4Rdos1NWuLvUGh5E3p6XqYqr1R2jDITrljXmF34jhag4L6K/
X3KxfvlbGc32EJVkpwVbQ5xKN6nnJClTjnJK6rc2mLX0s1XNu3QO9TrvDZlw+7O54pD6kfgU37a+
Om74MRj5DOXvSj4G6IeaPQ9fie3PEBS6NoaFrR19pMH72uIYk5SqRqgOqHJQt75rY42oy3JZPirb
Bscexp+knJ+ysY7V1txylXgnO5nQGW/WPRWS39ZKlxB5NIet6Z7aDarxb6i1aj3QSl88252AbiI1
Na51oUUuKb+Rr+PJS/zMCqrMm74RkO1HjsJaHFRJ/Y0+kDFMhJaGpkFdhxgflqk+eE75qYR1bcd8
Cwln1c618OCmCo/Nfuj5w8i7CJWTYXAATHS7HuFsWjNwuiyv6DBDLZcHCIYx9vqGhbtrXATDlRnr
+uAZgVtngHVauX3VRYp7p5f9zkKk8LqptEJS0zf+ceiQf+MJVN4x6zvr3TYXlBSrM8u9NEztYf6b
jShF6eRh76780iby+n/kNNe9L9MmuWsb57G3EXnsM6PjQarQyZeZe10Tt37IByDFXe6wWi+WxVNL
0tcjpanpRU6O9uzP5vCjzF3x1DeL/4UToPWCbVHFBbBB3yWbB2WxdhMtuW3R8Lq6tDpCPiaxcFPr
PGQJZqZ6SezXYRbN3pgXF+7XLWJ3bZHtiHKDJFmd/aqL4st2NhVa9yw15I1DvW/wprKW+qnaU1io
HierXPY6j92O+GXnqWxrC8/GnbfVVfvoCmSnlduLz2XJLotlzJ+AtkW4Jina+fFa6e2hW4xH0XT5
hU+rvYx1Y33oxqo/b/NID6xhNTGBuIw12L+QQVdhMpsYwYoCP9k6or/sVnGzvMn4qogAiI26yQN8
RivD3rD3nLuNhuWWtgHn3RfjNxQDJjRqsrMz1e06e7Z/tXZzdPUH3V8eVhs75Oga+UcuVqYI91ks
1UutLe9zZZrBIlJ3v7QM/b7d3glW55aUQI45/yuCcS71PzUNHk91jjM2nJfk4vdz8bjqJCKV/t3p
uKC22dF8wGCtvw2th0tiWLQsC7osDxFtDaHSqDxb826GJaEN7dAZOSoTh02E0I4zVvSzbnoSv83g
o4/HaNlwdVlaGmeNun+tBjhftFtfttmVIbs/+hgToQEXQZTDVX5kuJCjeZkVe9wwxmaRW1dvBW/I
+q0KszE/TJmcQefIkYQ0dI7A9V6M1IGOBpTMxmuKwp2QoZYXzXkMG2BmQw4b52W/024Yn9bBwBKr
2gaUu0bwKfN/jNUiGsrU/jGLZUYV0sIdCPtzrtzQrUR18O5QS7rN8uS4Wh1BrrEP6155UiNEGIE1
8lL9LQDVOu04F6v33vXzFNeig6Z2V+1UFG51JYVkQ8Rcaetjv/ANhw2o75gxicUDE7PcnDXMVnac
YBr7GhXyZNafsmirmAbT+eyqYdu1Zlbi0LXss9HOWewNq/6+beKLa+nDtfxjlylxAX3gmu8szfm5
ZtI792Vdc6Gt9QPgngO/WWYXbZFUfs3d8tIAR/Pr9TWQBtt40xSJuRHgLFbyqW2+cnJMD1h4K4t9
wKFIvO7Pcps4bWotJ1nEcqtgTpLpKx/T4kU40/R9MTtB5G47rVsIuAleb6otmSPZ0hG2mI46ZFOf
HYCr8siV460uyUMhbsw4d3zxj4uxNseRY/lcu6q/+JmN2EgI7NyYa5eHgiDDr3RAq9UXk/yl4wY6
ZGaLMWfTF4vrl+aoYFXJcqOQtotUvmGiKocleaJxxdxVWgE1UXhloI8D1xhyERat8skgT80c2weT
4TlmuXapqJX3KdDNjooqqrhykvbatx0KFge9i+12xstqVOlRjNUIRcV+E1Df2z5ROZAdJjzK6MLw
EAemJX+Sag9mYdSo5QrVHkVul+/o77rQJiKP10yjLlWZoWi79kE3jP5saFb6ZpNT60akpmYMYukT
wiz9PvutDVynK+djLUf1y53q9tVAZvnQNKsKJREsquX3beikcGHqfd78bP4hm775o2MXRm4nyupg
deb0YCHeAWjQ0/l7Nng1nhHNx89tpEDK9fQnFev0mJSbHgPiLnHeI5gTlZPfyGSeA9JCEYksc36d
S9IKUVVVlAZPBvs+jcrJ1VQcRQO54HjVa6KwSja1zcO9h0mHCYa0mqM1jWjuM1nyGxsWj3fgyx/a
6K4Pte8iCwMjCXqnz45UDG67bKS4ZMMzuSMNbTp7qtcYCGnjSueE910O2G00d7m2WTJ/07qsuvKT
ijObnfNLOKonLFHL7Dwo+8p4QyWQgzpWtnhKPec5dYd3glGp2UJtG5VOmjHgeGj0J8O76aBl/Z7U
wuIJ6fn8UOXr9jFWE5RvsVU//DkvoAot/9Ep0FG4xjZGCMn7a+/k+s4q+uqxbRoHKKyX4aw74H/u
SC4fe0XQWJWkha9JUMoV6fO9xhMJUkuWe0I+lJPhokwSbdkrWeW73KhhELbGfaRJLztjYfVjfHVj
nA9WuHA9hBOhXpfB8HiuFrKw88UrTkYJxxb4hS2fuqxVH1IsoIJrhwmjH0b/15wsyUslzf5NybmM
mq7zP2UmxJ+iLOe70zwhEWqh2xPmqzzAKBCowNPuH8D+78OQ55VX3JBpRoltW35V25x90yDoYgxW
qAn9vnikZ+BbToB3qBWl+zMnHCG8LzRx0neejBKjWS6W0WHfQIfzxWTSPmHkLsKh6vl75KDvFGEJ
R3wD5usmZqy8pFXZfTAtjmGiwkVpxU7beg/Z1mCSM+lqkdY8/qltw96tesNp0oDRcQTyEtxUtoeq
zrKnaV6cqM6qIUrMEoDUQLhXIrp9YnlNs4MGCtUHSDPdmzQ4vYbKHHf5SANDXK+MclkDojin2FZO
M9lrgKCDZbD+N+PXSAwZNm+TE63F0RjOoODHDQNI5EvkeYvU+hAmYQusWoiTU7bjblx6eVz9bbrY
c5KjfJ3EDFk32rGmWv170vprDGsG9TZcrR4nh84Kq/H0RDJbrp33YqyWfBLUJr+ujhguQ6pKPODC
vuvw6uq6lja6zbk2zjlMQ4wJDBhTA5vPjJLqQKmGszGr9LnOLCvyEwa7mcZR8LS6OxQl7snAWIQ8
VwJoHjoZSywuyqieGvWemYtDzINP+IxUKJ4yvf4ibdW7rqtbfS4tSvDQLe9HrQ2QMlT6Vy6Is9iV
lbfuGXP7nVbXf1Y1Eb0w5CQnM075zac5O1okoGcj27HQqIi5/D5kXf28iqn7xfKPUgY5oWzNo559
NsoJGwtNFEEr+R8Db1zU4By6x1F1Q9A4fnd1kQbenylVBAYW8cd7uWUmFXis1b74MkFyCDusv+WQ
yvxqRs1/hdVDW9vqVbwqRDSOkwg94L7MfleWOTC7G2J7wSCXhsVaLV+E4aNHdXP9F9hveoP6ARje
mhqVVaO9Z0TZBGWypohL8OEt5sCsScbVY1FJ6ACKh37ryjTfZKWmnexK77JWE64Sp9nOAnUBfvUB
Bq3BATPrkDq4eDlCoMEzAJW8Ka4a7/CELsMMrEIbnw2MymRGec6OzEkCjzEzcg70VRuZGtUI0rOm
uFwVk1CVLLFCseZAvI08uPNic61oPTtQfl0WK9IsvbutGUMwMqGct4y0LtoInAh7G634Wck+Bfh2
2+eE9Tfox9IYsEVhWrd5QtIAKHB6MTMw0aBRg7h6GsQZfmTCLszRebOzsdjPWws/K9IRLGFpSwxE
BNGgZB9O2EXrz8lm9HQIqGBnHKZ9bW4F10Lnv/XV5HxpCVMwucN7rUmNmHawMSKTfDgz3yHv1wZD
kroALMSWkN70QmixrABkUjfjw/JXnmQq076jXZIXlpHmZpQb0SMyvw+cC4kmhID5V+kV2rUhjTBW
LvI8SfTMTR+7D29AakvK+CODoFbGfPn9sEmaBSplzC75ZrgvjX2nNvu7v6ukQQ+ZFhp4dqlc7KxS
5d/lgBlYNT0OSye/iFZzfsxtm0dzMWa/EXhhRGsZlY7r4q4veW9oKIlHw4R5BwF9zms0TwgFtEtZ
JiVAuTXkhywbm8dmRswSkCdYITZwyIwNBuAwJubB/GGPTvqZJjmfAFlHv+4xvc/FyBpFQnuy8zxE
RjZftf5km0CaQL1Kfrc6FFGi9qoHr/H6Y5Z0Ol8510oPopTWcPA10PiFdS9QFX40/gTnqWsM0syS
skCqtep2uKWejqSNzoCGwp43hVvqg9gbcSNgsD87d9N3VYgVNatpeCQhMXZRaOi9Gi0wk0Zj56Xn
n2IU8P3yKcftD3VOJ8qbB3D9SvCMWiBoDHc+TaqqTfCz0YoGhdk5X20Ee50ka8DKRnBNBAuQLDmh
JG+TlD9wGffdbvPF8gNZLLBOk7N+b7QicnlT6BMVzWocKrfo8fI6qbjwsPvfxLBMz0vVGrx5ds1A
ayr2EG8kG0s6uYciOZm8eDR7+zTPzvCW8NbPGGKmgITD8TtgcoG6a0JobKHRjOpuAX7Fr/Ji0VgV
eB4iXbJUiUzHfLjvVPXimeOTKbTkPClMzYuXbGfX1av3dhMJha8Nf3EBCqmadCMs2joqgpGcJSiU
n1PeTU04rt6dwzfzQ6+LITaWLN/RIFAeCnCf15LgjHASYosSJ22jRUvEkzFqJHogGj6vGT96TVdz
hxcdk8bgkirqpuyGGyLWClhJW0j8H9tzaxBSUA2W+Wb7rY2BQquepdcll6n1m5e1E9VXM+NGCip9
zh5sYUD1DiiIYtsjiQAKihCXdJP6h4VE6YksvBWJBzcGbdHimhv2FILk6x/5oOaLbVdcguukP3lS
yJBnvHqy/LF+7volf7dyOe4GxDW0TlXZk2K2OEHfgzqbFDAHFhsbdwesuvT0LAYg8OK6EO6TTxB4
lK+mfO0YrN7bFgQbP2BymWW77nJyrr/KTOQ/bDTHv1XtzYFEgRM6G7GiZmJXO7/EcxSUsnIeCXpy
P5y+XIPFJsk07NbMz9G3NOnBy930LZPVpoHUggtrCoXuKoY6hHWwjiDCyQ/dz8urtLxl3/Z59p1S
uiqqG3f7JTuLSI/CHs+5ptzDUN/FVvYmV6DlWQ8mDSBRz3jhmtDyzwq56qvwyomYMKMnF8VqT1m9
MQVY3IYapQzYbww7wsexIJWv25D1b/yt0iU/KxLQPtVcyngpekRAthBE1mxTxpk++KS1bhZpu8GE
Ju9X1VuE8txj6ABnQQxb7rSfRulnX31W3BgAl8OgSGetoCQ+EaUPZ6KYiiORrc6AtI/vKbesp3fB
6M/pT69r5n3qc5DhLW92QHTjyQNOCjlOYagTDAWkLhlhPSJrLJzFOipcKh+M8ulvH1Xj271kJ91r
lS9Ouie5oPwOpuHuSaInaK3kq8wV/P1oaP6BFC6y3Fz+RKzMHsSgotqi7JuHxcRss/QkWUXu5GCs
cdyGdUgctbXoTW6rbYxZRNwXo8vh8LCaSUsZPwfTt7+1hjMelsmwQulk6auBNzdGSi+AKQvAma5J
UZy1kj4hf7KX57vUmy/8vBbIHWZszpnAHlzz9O6J81PsD8mJg96ERzeTpwzx4x/N60BJSIgtYRsV
RiPisHi2jWUb17Dy5vQrE7V9sJrZ25lIoeFj/Ppg5JJ+Cr5CDNu+s5xIQ4BgT6eqOPb3HQtgZT2J
vps/E99M3iRREoQn+zB2i+t1X729uTtB58/OXHo+DH01blu5gJWYdzy4X/qnv5oZfnXtNn8/WjRW
KXe2FGl4+kYksfJf3YlkoBTo+wB2/mWmhlWFLgcZ+ApJmFaSpHWQ6LRbxZs2VweT6BPeIbIU9H9d
0p24gMyr5aX8M2Fk9pvTTeV35hdaYHSvj/6Cs/b7Rk8l1a5+f6haa/yTb6hv0DVzUFbNva2XcIzf
zOlTbOoGQq0p2eKpW+oQVEXb16kcjgMy7agdzAZsa/vdQ+8/On6NXFNVCjpnqh2mQc+woFXtqnyd
4EHLuICNwCVYwxBXo91C/EL7mAGh8eZFF1N5WAvNvvTqvkcXhTqVcq0P+WhlrNoS8sVzl+x9c1u4
S55CGCvGoiuTxAPt4tMvSgsWoq2znnJsLX3NRkTJcevCtBO64Qa51U2XipKFwENEFs04w8NhlNlL
tWjf6X40w7EvzRMR1umpyfrhbdnSBcdGZZNzs3qnurebyNXHhbiZNb3+ZY0zO7ntZocBv3lodZq/
a0kR3VEdkAUZ9VRFbrxxP8HGj3ebA6XuiLh6sbFtaN34KWWSRaVR4Jaw2nuAiKx5wlzX7D84HeqY
1WXbEQlhRdNKe1Hwly0yD6Oi5WOLmdodd5dxtWAsL6ZIvYdUS+Z3VP/tm0QoE/2VIb5ZGl05ezKz
8n2epohBBhbjv8YhdTwSt9LDgiTvOU/QH2vOWsSGnat9xiKzn3AW/SMl8z+CIv7FFvu/Eyj+Pwmq
wB78f7Evh03/++e/ff0u/+2RkInf/xJYcf8v/2FhNiz93ymyu1fl6NxifzfZ/SOvghyMuxuZZhCX
FAuoFkI6/yOuAguzTvUCHkOTI5u4XH4c9/Y9rsJy/93BD00VFhkYustf/zsW5n8Nb9VMw+Zst+gN
+lfvu5ozEBKIzpvvAmYxKRr71Nv0/0dw+3/10/9zmqmTwOIknXatc/Gj4rEMVvTM//RZ/x+CAv6r
n31PNv2nqOfBmHBhAwfcOF3II8I0NNBE/T/84f8p8dUCLegqc06udZl/tIRqgzziVPufvfL7O/qn
V27NA6AL0Xm3QTEMAgqfcapZ/63M2v/F2Xktt42lbfeKUIUcTpkpURIkW8E+Qcm2hJw2sJGu/l/o
qf9rG2NKNTyZrtH0gCCInd9nrX9/0AXh27Mmk52OLHxgryPYyl4pX7NCpRqGI5P/iYD970fMWfjf
7r/nE5Rp4iO0UQ7XZZ/unEwN/ifL9r8XX1BT3IpOnuLS4H7KiFcFpvk0tOrrxw/+T7bEv9degB6Q
UyTTGMfePVwg5luCWSlDKAzbSP3kvfkT8/5/n6DNqInfHk1bDsNU2BzGh0413WR9VR2E1WjsQMct
Q95c86zJH4rqpPuPv9KZVrAEaWcw7mEY5u49zMnbifJE9ltAGF128UXzBRhSFIVlO/dqaJOB78Cx
Cev542v/80j+JSf8+6gW7TeFLyCdRnb3Ta1tIU7OJ9kg1I56++ROj6UgDcxkPL1L62RLKpXay0Mm
AaQcnXbHf5beT0qOPvmi+vyhf7uZRXtnwd6YE4cX9xJ6YU/0cgqvFeLQyY3NYtUyfrCvvBrYv+z0
Y+e+OCz3C5psVjMfU0+5R0zpP/+oO2v+d3KOCaPO4exl3Crl+5yR/+SxnbvTRefBFC/Ih6jr7jlk
PBrGj5Gtb5snYgzXRAm1ntw8mU0F4t8EBE5Wa/AJKycb1qAmOZWrP2GnMMr8/Ykt+hkKvRNF6COH
fAhI296jaBnuY97uNZsnRPBLZ03CLu49ZWFsdzOlPZXj2oFlmVDFFpjBamgpU7OPaboj9rNi5vTx
E3LOtPJ/UB2/tUFqOlJqhKv4vs47IlzCOfbEj93apFaJwro2U9e9KHUSp9UXGO9ylTUd5fJW8gTz
AmNb/R5X3imu8hfPiB/0UbmRXvwCJfJRacBmkcInC3LVM58U0XjtasqNgzmLxGtzbAPjkXOXH2mu
bno2EwitDt+pWNlGGbC0KLqWCieeQXAQbkIx1XRrt8MX5gVXFGHtpXSulSikLke9mp9YDNaDfYfb
ppP7ydTuE6X5HgNyRt6oUoNcHzyquyLcsLHtcfipkJrJiIxnEHuVfod5eSushB1xDtb1bLiy4uqK
9PK+6eprdjBvDa14yLJqF3YpsG4Z+GwcX9gLLvpwrc9DIodp7esdA1w0wLiYA5d7CYr2Rm0Kk1Ml
owErmHzym5/rBZcd+8CWlTWyoOcgfAdGlq2Kz+TOZy6tLnr0pCdn6TE7982eF2JqbYKY1bePX9Vz
115MvswSzqxdGbVfkxlaRXZwC2f+4eNrn2kFS0VQpzSE3RyARsBxIECMFEvg0xWzQdn+VHxz7gss
+nBK6kbHDMfGH3vvXprZVaKm/sf3f+7Six7ZEY3mke8GyFQrcjVl5YOkym3z8cXPPZz5Q3/rIoAU
u7hmwobUptuvFStl3wCG6T6lfHH78Uecu/9F/zhYrlfVtiZ84r8+KnDqhuxCXPa+L2lD0iMNB+tR
+GwuWCvPCsWhBzB52ZxCXTRfjqWTxjWzxs+GbN4iXtl2+HbZU1k01NyLxliNpPA1KvfZiZp8XIaf
ocP+/sixs/z5qzqA5VqQaLWfBZq59rjzdZE7F7XV/+aRGUpRzvtAfjp4P6eMHQoIy5/Mhc7d+GKe
leliTMwybv28cfeFoK674XD4k8743MX/q42OTZ26XFz3AKs3OvzYoBk3l/yeprdopYE1CNKmLr1M
LaIDUTlrkwRwnj6++vzD/fesDMjXnz9o3nEq0lPs6LNHKFfQj9CWpl/qNLnmtOq9N+OroqVU1GIX
9hOX6rmHtWi1jQ3PWE3nh1Wl77xPqJKp5/z425y7tv7nt/FKJ0x7ql98XVT09h5kgdI0Dx9f/Mx8
DAHsn1cnfOuGcUUMpGud4rXILeXb5EwYXbvA3U71oO5SXjO4OLV+6zoeQIGaQOQ6tTRAkFl9h1Ue
9Y3DAeUw2cZtplJ8WVQAZxRbs1YU9/QnTi9/pZxWcVyq2Re+QIsOgRIaHBCK2vqV676FA/EL2bWf
XPvvizFggn8+kkDmgfAoVfJ1J1UOuSUccuPOkwqqwO4zcZLEZLZZpTbHj3+DMz/wUoI8tX3uFWz8
+WQ0V5pQOXVvAX5cdvFFHwHtNJiJSwy1ox2sFeG0q8alb/746n8fEHEW//moNINgFUnh1iehGVOY
B8gesmO+aaSmXTSgI9D+8yNkAoTStVPhR0rJimGwTXAvVGB9/AXOPfv577+N6EFtVG08uI3vtCNO
TKv5ZaNS+OTi/yBb/9IRuYtuAQ7cmMcclfqe5plHtS1JlfXxTwcj4sqoq2mLz5g8kxulNyPHH5xE
Glj8Ig5bLvt2i66jdDJ6WVsIH7TxQ1mJa1l475ddetFvlEpiCpG3rV865s9KNX9x5vnr40vb8+39
7bEtGjcViYYMZrJZUg7yqNWjzSZ94bFeVcj1hERaNxU5hU2aOM92FGEmqLV6ldJZXSlgEiEqEdMA
YkstdO/JL05eKDeUpoOXJljA6mZUAEoFIOvzluE4SMV+0u1sW1Sqt88i62vdBflGm/p6A0pN33YK
Z0qRG1lUIUFc6LQ2n70xzYbScWPnwvOCJVPX1N9a1RHEOjv6wH5uFY8TEw5Bm02uT+5Lyok/Kz9K
pg2SiF9KHBIveGLGK622qg2nAeN2dNWfcmyStdo7yWZMG0w8PUZU17FJTNjei9Pl1J+QLwLw14FZ
HLofQ0wWEWj3haONs2gQTa9k4ziUtU8pRboBCUBJR5t/0tOdGZidRXvglNw1u7SrfJBL+ZqDXWeu
gXojwMqeA0QhssBVEIHVYOUxlVH4ycT0TC/lLDr0TkRmE6p25dOVY1cKClJPXl4fB7375BPOdCPO
YkWGOzlL0VlS1SOCk5JTjVHq4n/zl/3/HS8MiX/2USlE36AjkumzFQ+m1xPUyXkOXoNIGY+YQtNP
fp1zX2LRmQ9TmldYCxu/qeo7KYLvODO+ftykz/0Ci058iFNK2Oq+9klfGN9cYSDGUifgPnb6meT2
3N0v+rpxqoHn4+HwgRieyC/9SlL3+bK7X/R1ohr1pA+ZI2HF0q9bSZX1SMHbjcXi+LKB1Fl0edLQ
Uwfqoe3rsQoUC4QV5+uiWlcjxb4ff4szD2hpP8Y77Ixi1G3f5pCd4orxMfH6T2Tt5669eP8nxwZ1
XHFtJQPAKhNxUzWX7eyb9vL1p94xhNpu+0m2FtYeOcRlz2Pxujupq4yzW8LPuvaYe/1raHiXzVns
xeuuD4Ndi0a1fSf2KDILwnSV9AA8Lrvx+Uf4bc4iEEwEo0sYq4400lcENdejFv1Phvj/62zsRRdt
9EMHuja3fUspkchl7W0wKuUndz7/ZH8Z2P8Z8H+/86FudUlVn08xXHXbBxykhB4BB+lpAG88k3Ai
BO3Nx4/pTJ+ztJ4TIhFO0xmW7w41FYYJtd2uK5RbijY/k3yfe+0XrVbxvJQKe83y+wrdnF0/Kbr3
9vHdn7m0tRizwphSqUqM/Mg1IpdQbeD5WVRiXXb1RXt1bSIogGG58THoVqhRvnSRdtkwYi3bK7av
muJM4RcJ+jCNUuyoMl8+vm99frJ/eYOsRaO1qaOIEtjv/pAgnnb2qpsSdgbn/zWIoB1VN0NsbVRt
P+RvuvEjM55Vc7o2bLJilKzz3+qreEpBbHzS7/1zXva3+1m0dDPCg5UmueO7ZJ3tYVi7UFA0SoNG
j2rr4MRBhSnvnDo5ortEe0O5K/1jbe7BzST1fIhR28UnrevcKzP//bfW1SdJOdl2VvpMDnZlZhnk
uxJ54cUX/UJhtnHFUrL0A9e6AQh31evKZz3xmWM009L/vPMIhB4xUTf3XXgCP8EIyJnk8MrmfLyj
roU90BpAEonmH1HQfTW16gl2lvswjJOxrizgUeBr4LmlAA86m3OrstPijVHp/V2nmeE9OhmEC62L
mrKsvsUNlbj5oH/nsOHGqOvswie0mCUMHP5bMhCFT0zoXddJb3ouNYUfv/jz+/2392zR0+Ags2vi
TrlfD9kNkCoqIljYgbjBgRn2l7Vcc9Hn9JwgEQbtM98Jh1dJZMzunz6+/TOvprnob6h4BZVGWZof
DN429xJqi3CYfHxt/UxHby46nLiNphrCQOZLziyPEXD7L5VRJje6Alamgs4E06apqrXn1mLT4uC5
pQo8e4BeBOu0r7JdT+34Bg6e/QODVXdyjULdhTFbhy0rQWohtK+WPui72Zs0CAMIQ0+IYpMTudgh
bNt//DXOPaJFzxZmUFdl0fHwMVUKPdqzothcdulFJ0UJdWFkIkx9WtEeCuST1WafdMjn7nr++299
juNarFyzNvVTt3jzKu9Fsz/pWs9dedHhqP2gOaosEz8UVrg1G1uQk2oufNiLDsdyhGs6Ux/75Eby
rRbW2gaQ5GeNda6y+ltr/efvvz0VA50lPsGByzu7DkgIsxo2x+4LeeTIPZ+TMQm0gvLVmIf2mNJb
KFwmETUyzWzNpdoEIMzaEJRl/+DJNaOdBfUAVRrhLQrqtS+0U8IBX1Nizm71TGEDc+RVauhfgq5G
PUKgVh5b96Xnr+Br//OxWuisL3udFn1Rryo6VeVZ5g+T+gMG4rqZS00vurax6II4jdYSA/etL7qS
s3KUibF+2W9uLPogqkBDW0mL1A/q8FTqzV0lL+s3jUUHRJgrAVudz/0mWz4u+GYEaY+XPZBFt5DR
wUTkCXPfso+B6dcXjufGok8o86zQentIfYOyY3JseXikiNfZXXbXi24hDdBNsODk6mUNQ1y+sC/3
fNmlF/1CUdZ5mguI5uqUggqRKcBJ0gOby66+6Bgiq3TtodNTssDUaTdlemsGunfhxRczhKrUbfir
MvHHLHzW7NkDOzNILrvzRatEjegaJIQKf6yKdIe02TWc8rKfU1+0ytRUqX9jVovHyGu2XQ+OMfeg
jl1058ta0oldp9DW4hy4iAn6v/gBTPezo0DNnpv3X2ZO+qJxBmGVptIuYl/VlT0d8Ylmb9lP9LVW
7R7VDNdkfmwQzdBHkwHYRu0zULatPmI/CyfwlCyxcwUZIt5xaewFlMu++WWkX7lCxsawkVknnavg
tKW3lgf2flf4RI6GdiKqgoGGl7R8xqu7sunbjRSOagt3bPLpwKvCOpTy2Km7uatunH5Vqcmev0y8
FkqvHhk/aiOCWft9KEtnLdob/kc9NZkgQBlwxx9u8Et1H5FxrkzzjsXuicHAmNxfYjjif9jQ+yv8
WC6h6jrBiSyPpZxVBeaeT6+dFmBQvRr4InH1kOTHlO+jRG8Byt3c+9lIiEh8DpfU2Asm3rTqkhv+
NVc1gZoeLVC2bs4Wbv6fx9hAChDGvjWZv8D/I+mUd8CPd0nwJrtqxwNhNOvU6irIzI2M8btjhytE
fdWqOy8I+a+7eYwbiQnkXXZXarC5hvo58Ki0rJ5164hH8yRZ1mj5HD6yn7mHkP2VkJS+jnO0IYVb
WN/ITl4HBfyFugBeTxwiJFrQ3uj2yeEAKYLDhOVtLZtsHcK8GyZ9huwf5keoIQ5hUSbVnRQ20dFd
234DgLdS+/GaTNcmiygfrDZpRXYBI498cVMbnr4HEVjd1BduKvyzSPpt8hD1HPd6MBX9JglR3gTW
dzKPnwzd80v/t8aw6PVDAJvExFlGOG3/FfJyzwkUPHkD7u4qFlELVoM0/GXNejEGuCVAgo6aEB9P
7AlEzaMZ2teXXXoxBtRpTUhPNqlvy8g8kr8Eb4ri9MIbX4wBlRw8G6Qa62ilfMEGfpO2+Sd7sNp8
h3/7ARZDQM2htWX1RuwXvPvREK2xDFzRwCJpkVrfzTOeJr0Hs9Z20SGatFutffr4mZ376RfjQza0
RTYkQeK7RvbOmZfiB15Tfc1tN303kPzduqRJPhmLzn3NZT2zGPERVsi2fdf06uveI4hYNAG8IqIu
KymV4aZwk3gdkrIkggoGkjapeccKbQT0B00eydlqnwwvZ774stTZsQ1svlle+CoR5xvyENkttMLs
JVZNwFfmGKKuyJrL3h1tMdqQewa1NCYFxKH+lWT6Sz6Grx//gGcGMm05E2yNKRcUsfhaCJow95wQ
VgVBuDkHdVRT4R0ULxs3YBzLy5Zg2qK3IPk5Bu6QZr5eJN2aAhdOG7MLDxq1ZffgWDqQqjHz0778
VhC5zVX9+8dPar7EXxrZP2/lbz2oEYlGcU2Z+bMaQbO77+x3fvIynbv0om8YpZK2iaknfuuoT0GT
wC+yPtsGO3ftRd9QJo1oVSLgoMHUZxj9u6xuP5nA6Wf6HW3R+rXALWXmmbEvHD2/GkaVtLWF6q8B
PbGNEj3GxklYfQAhVuszG/jeMR1yt56VJ5sIAd2+LCMd+4GSb5Sx7raA8sFJh169YVNBOwgg3Cuz
C+1dypfY9LpWpLCt6+CTL3BuSb2spxXNiByr8iJfgmxPLfKe9CRgAfABuKuhuGc+M1JQwT9UXIZp
x3kCU63efrYAKCSWP8+oJoJEjOrN5OspyOurBE9flgBUUHcsqls736ZOjq0HWYG5nacOnRus59lW
bHzP0wfZIPYyOZNvzEPb/VLlSyc/GRfO/PTq3OZ/e2Pt3FErK+HbMfGNx732WSPTZwvxXxvDsqBX
eKXo2R1N/Eyroi9jXMkdm6fTo2n37qGDVLHFhCm2qZaDXQOcvC8UqBcz3sfYa65KSBFWLDMc/Fwe
JGR9TZlF/pTqEfsVSmOiNWm0fBM3vbjtRcymd2nbq87BHA7VHyeY13e3Q2mlgGsoDasrC7dQp5cE
4O1W24EFS6/7tmjWIsz1K1VUzERgm3S7iJpDfiFTeXRL70HN1I01aHdRi7nBGCB7AsCwVu00ZiBT
KrFyompGqhZOuSqKDkprHBsnJfIMZvIjwW+ZG49mb067US+AAGdK/K7IPnl1gXm8dWVXvUVV0txN
RN7hRHrp1gPzvaOEGzqr1OQzhr9wSwtxVhgpCzaXQcjHyaCeAor4d3Y1ZEcjUdxNaQBi06wfSWSM
24Bk/xoYkCCsGg1X1Nk5NYCEBAOOF+7Tun6NXdGBhOnMG9fM30xDD5+iKfrmIa15xkljXeMsDPaI
n5udpVYojHOsJ3jY++6uULN237eDPIy2tDcZBSrrWdZzZRLm3FBbwUy1h9eZl/ET4dfqNlHgZChZ
UD+xJnIQH7iV/WoCQL5LWnHPcL1ulcg8jLUZbrl2sdJUNGHpKDX+BU6lYcb2mGTKdJs5TngXpE18
F+OQYBHeKkSvk+/9AINtTOlGxhyMZpeP+kYoWrdOIbJ8URKHdlqZ7xQOoevSw+KOy1LpIZRHmVFQ
nYYDVYIdPJKruIvH4zjFAcl8HOs/wAnpG6OQOFSauD0YWq2swsmQuzh39E0TRt0hTAvtmJgavw4Z
a4B27Rge1SJz9jb+6G8quMmNV5uoSopB3bceNVjo3mCyoaLZqoDEfcWVxY8ZeU8AmIKgHWHa5Cqw
k3BFfTezMmccv2ZFBnlZVSL29+GhwAvIbLdZCfpWyscA+MjWowIJXhRsCI38+wpiYJ+tYcROJ48x
9F60ZvjW2kFJCD4zfpihKXLWhQE6NMCaO0+B146OT92Xge5uRk+B9+5ijGaRYTznVmMQQVeC9jXJ
DOdY9FW4bcZsXCeRijdAl13zrpoWb2ipplcuebtXwNrd2hxZXcoZ4DBqSrqXNWCKzg4TgAaQWNjB
Jf5sVTj9Ojm0hwn2ylGApH8NLPi9Ve8ALCizaqBFtOZV7wB0Eh0LXsmSyqiRg+kvFpAbT4+OQkCF
zQe7P9SxMxGV8TygSlFxVXiT8a1RY+MGofZsEBy9+ErSMJl6ZjCdQJvcR03lbUNGk73au029TVon
f9K6wjhZigmUGIYkJ2ZYAVaekxlvVurm9joxVLmjwKS5FpLtGjZOY+02irw0OHTarGGp1CG9ngwL
cARZHu0IRbu4c2s19ba6p1M7aln5U19YyT4nUfPYNjO81TLqkjx55A7IB/IUyEkda7DzSgJUU6Sz
NoNhPn0BRWWvh7qffjXWRGKFJPZob1prUMcdWBRCCK6baxS/ugrDj26WYKnsKpTUgQ/tz0SBkcSF
LPkkvZRNrVT07xXkGXCUcpahdLoh792psbedrufTNvOyZiPNuodoXAPRHjBE4p6ciA4Gsrqt9bzb
T21pbK1Kkq4ynSbfTKFeXCU4czmz4NsUEfZf0RjoRVBDbgUqo1OO5Pa6bjRlm5eCTczSxQ8zgbnG
GjWEW6/o5b3KBuFmSGx127RUtaVd763jwkD6B9QI7I1TviVtO7021MatrBGJfN7Ha1nX66Ak+T4V
pwoHTol4h6Kyghd+QEGlOIekkfrGUYBojrYHNyC2enMVdHir4C+p0Q+3q0ky9arlG6FmTyu6CnND
toAsXdViPbPAQwH5AxquI+aSlgQFZqMdyrRoWuPtYf7agFasohZjJYAEsTGTprVvtabUZ6ZD+73t
W/nco646hZTiHmpHDvi4Ajf9AqEouI/auGPXRMBnt3DWbKTuRRBbsLuD7ijUAT8UZzbIFkAEehkA
sNjWXo3Ran+MkMjW8Orr2xagC1P1ML8yB3QeRjSwg6AVODhK2lFj1RXMDsO+s8e4GVapXTK9GTmX
LwLY8JHoMEfqnblVvbx4BJ5fHCJS/7cVXMX3JLKJ6Q3DndsEzFvixrjjWxkwG4b+DZ38eN9R5Lxu
0Q3+yBPT3U1jpzybQDyOvayMbxIvLG8X/EGQmvRtQPdXYaJ+1+Lkp5o7d1GCrzdpNOM+K81pZY4d
Jg5N9phPgi+9zgCQm8BE3aZAAYFmfYPruuLNGyTmZet1wva+0uHbrF19yFCTcIbhRsqEDQGGC2Vy
7V2T982qmZhWdp0B99DAVRhrEOAzQwc7Q3RiVUURyhODuV2dKqBwMko0gZNba+mgB2XWuhpz/h4a
r1WRQKbI1xhl8zUCtuqe+cxPtcDclFgzSDf3lBuS8+KYUx27ySrLZdI6UOui77w6O46RiPe5mL9R
2IY7EWmYM0PEYKrqFjg0W+dWgFTYeWmlPvR2pm05uEu3qRkYVPWqqbGPIbTx+QLaXgGa+yuiR8PY
lY2WMc+SCkBPw9GjDb5O9RhMakEh5yh2Utr9GnuPvRsN95vo5M8S+Rt4XD3YZrBH9zZz962Rx8om
g5TLyz/kV+DtaRG00WCr60O7c1IJZD8ozXZb6pa364rwDQkhAEcnzkygZkUXr+McCi3JyVh8tUcX
2DkrgU2k4SIFIZjuG68c93RG7OEhbtyLAudmMmczY0h8V4bWgSWvelKjlQi9Y5fVxonatQczRudk
xla9mkwFrTYBZiod6rd5ZntLUFeu4PQDH8XBEVrYAVlJlHoIATISOBNVdHqxVVl7xYBsWhURuFiI
KNtcJnBHGEmu8lKHCg7U/zpTvJdoSuxjEZvKKa/6x1DtUABQ7Xvsas34ZnsIGBIzfRcjFuG0LZ+c
Ci+zyUSOrdOU+hAxWcqjCXfxlR1QdS0qq9gVTOcQxsB4soQHZnfcRZYrvzXc4LoxteI2Vizt4JZ1
8GhLeKsTw+dmzneiQfxCZ9JvWmXoHutJjX66oI0xoA3TUa/DegeustnQYssVOJiBxtF48d7IGm9f
wPlbE7JXYKMPhn4q+q7c1YUDPMjoSAp7okXipn0Bg8VE0SMbWzWOfUKoFF5XiZ2y/1gYVwlzE9SI
onDBF4nhzUNg6az7ZsSQHBRAA1aKCRdFo4NYVWbWO8xoPNZQijuuZW9ltzXSnpNdD8x+Q62TyAAH
92spBHjcUI+Nnzg0tJ3difAa+twdc0b9a9J1T7hjgnVP2T9Ut1DdoH/KH5K0ZKZBvQjUd8O7E4GQ
byqGzKvQi99tr1K3RhXruKnBDq6ItuPiCnXtEEGEpbI/cW6yEgQsQhJ23kFRjaegZkmxLrKonsfs
elXKblzRVwY8GCDDal+rCsRop/iWFmiH1jb0d2TfcUpfCMI2Sjx083FzO9ahcw1SPf4OKTDZE3K2
V1OeZxsnjsbD4Obv7OGzvpFNdJ3S715LEia7oQVxHgTFW2Y5LTQzFH48sOh2NLA+BBozvkrvBFWn
2rgTiTXhLDM8AhCpWJm4Cw+aYdAtmpHJqW2PnVbKCZbcNELScpNhPSqxF29TFEd02J4udp5QzXYd
mehpOPCG/BRVL7kauCfYsMwOmcQQzU1/lnUH5Hgs8XbggeWNUgEHrzpzIlleqMwuhKdf91GYrxIX
p1g4Z3tLZxy2Spy+mdBf7g1DjFvJBu1uwM3SYhpU8q8AyHIiEDk769z3L1nlHey6EGO3nji7QVT2
HlJEfqwzx2O+K4sdtFLK3Nu++lbbQL+rGKms4Uyo7dgdh9MVAyxK62ajdL3co2FpTj0AmgPc/uJG
Dlp5EG0HSjcYkW1RE79ObAzgsjPMR4GV9mS1AsobpQArr+WVCglUYJyke4MnmLEYQBFWlgw3iTIi
Y+pKZOHAzBnnA3fNqYNztI2qeHJRUTFvsNWTyi2Au4ltys+ZEdsjiLqhyMStFoUtK1jOzmoTorY5
lNEGtA9iOkemX5KRO2Dn3DkSoYlifjvFg0sMwm6Fw/Vb3rSmsXXL0H2qW6dNVsMI4ttFsncjgn66
y5h8rLPKMd8n9hUmuExgiFnHBs3XbsRq4KqD/SvEWQyU1RHr1Ib+5w4OANwwGnaxZb+UsnfXnQp/
wvSUd9NQ1R1AGAOeVAADjFQYoDpS01+9kFEPynp+HZrSvh5LVdtUpQeVLIPqz9ebdiBy50Oi1r5S
C42ylqrQf5TQ30RB5EuwYmB5k2h3/YRsZ2WZBQTFuJmxo69WanUlyOgs2sKp+tUHUbzNEV+vMl2T
h6ZhxG4rMJKqbNRbVsITZfBEKlNRW7sxpYdyZTPedZLebaxg2/ZJOD6wlPIeRl1BNpNEw1Yqfbwp
VH4gUg9gZwGEcgo1IdMIHBIYplveFPOaxNKlt0XOqR4V1bW3BlToq9J1phX2SOtL5rKkpxdikTcq
XbF2efseqqaMtgEBByp+OoeWYBtfCqOG/saSE4aWKEms6bmydinK27UaUNwOceEaN2f9lAwDdRt0
5Iiq4/cwHNt112KsjnpX25BSynaapxf7pJDdvuxsbdsnJIMLfUBv3A3VbaeLGC58U71HZRC/YEkO
rxkonceybtOjYunzcr02Ia4iQZvCIIA6K1g9TrI8Qgkbb0svw6ucTebeQBd4G3DV/aB2SKNTp95o
LmWQwcwwqyTuM6JG/T1ntDz8MlIOTadPv8basDeQFzm8rbzJj0eOf7oi/wkaS7m3s07ZVqK0H90p
Dw4V0+/rmt3flTuxmBhyiJLuMDHrMNx4ZyZkpAjLWl/zCiDwlJnBfScKseks8g850xNm+VkU41LT
jAe8QoD6qW86hvUkiANa3SOZZlYVrDSOndmJrV33L71pE6sDbMgpouNyUOk0h5YBCr9XLK8DjhRW
8eg4SHU5YZV14d40qixO7YCRorW9EfVhHnaHUaPkoMjNhveiKPYa6lgEnF38ouc8psKxkM6kjgnb
QH4PYtCJDAP5Nzyhza7ACiQ6807vRm8/jBEwzjZObhvieCun7HUfVbuPj0y1AWQP5pVaRrKBD6ni
vhkcJdq1tftkl44G4jF+cQFI6mrSIv2Z3liBvWRR8C1tsvwdWne8FtLZxM6gbuQgEcPZoO0Qqgzf
1QD1vEsMfJuCPlwb4DRRwaLy4zQaqxQbObsmrtJtGQ0doaAuPo2WQgxJoSmHdltvaeyvox6lK/Ys
LNqU9xbADmOrDEmj1rKOlUYTX7HRdZ9ShTeD+ootghOUWhBmh1XGrGgrI1AWmcysr0IX+lVZ0FuZ
RX8Yh1o+aNOg7LL4B7TfiT4P42dqjj7LI+fAwrtbOzOeSGblcxKFd2be8SaLpmd1Zg/PbaM6v1Ar
67QKWbkPKSfP13qi6A+RGZOvNGT+hDTF9INWILaEorrqADluUcJT5Z5i4GTjRMMHxwK5VEFqNqr3
0sjp1ojM68DkHB9+aok5WkeFVNrjdRCl8aYH0/KYs91wozI1/ZVINE5IKJJD147eqsWZm5bJI88M
7ppZ/cparWY7yZPbPscEPZbt09i6X5iQ+bAEWDZr+mvsZV/bvEiOFPM6a3QrBYZVC6nGFDDUDD27
EKNxy1qlXdFYbjCmroM+KbAXTtkRnHiJo0R1khsZK81JIdPDfkMB0DBzx+/o2+ZJhtDWLTIlnG1i
U5cW+hbv5MnEXKWF4iC+CST/H+iRkxxxFdjQ56Fxs9ntyehJ8yJo8u6pzXRj27b2i21Zj6ZpDU8G
r+sh1kpxsvPI/spWfwxWOmr3dgviV+SBy89pbQIp92Xj5r9kKNEgC6cHh2qo5VVkZ2DGi1Y9mKVh
r1kMoHgdbRjBfUH5ycrKKcnuK+N+li6phetujSIGCg8g5UoxGogDrOc3ZR5jqYT9uFEjzzzk6AIQ
JeXWDqYpTuA6j7YZ86CNrSgOfE1zXGv1kD/XkWdfSZ3zXhlhokiK5HbSm3HlANw7UkZypVazUa2J
GEe1fgeqdTzBy1TuIeknj0bCU+eX9q5dHUuh9FpmAYp+57gaK0XLonm5wGubghUks4GfVgscOy7N
Zj2Lzum38PsyeN7Uk3ktg/LkaLGGMqOmuKLoBGIn+ISBMb6Co4zWecUkxXIQgZdDnu0VM+2YAUw/
7XkXimq/L46Q3hr/jbNyXEjVnCvF4DbET03UL0o0lyWq8W03UOrHccfELql2P2T5tW4E8AlC42nK
HbAtlYfRxTnVPWEhvZEnIQS2Gl6TFQzsU1OC8ccOjQWq034aDG31UAE7z7GRqJ3C2kB+79hNMZiD
akNwb1oei/YpHw9qLuJnJB7KbOeJ7ioWFMf+/1F2ZstxI1m2/ZW2ekc3HJMDZl33IQbGyOBMinyB
UZQEOObBMX59r2BV30pSackuMz0kUyKJABzuZ9hnr6m0DpjKuUstfW/pBcHZsT3ey9naey09XUts
arCLgqqnFPVDXFv+NQCXkq3F9PfAevCMtMjzRtC5dBl6jmXfXKWe18FNDHYqLsd1DOhkIdMzS8HF
wh2BafImOpBHlfnAiuAINJQCKKTlQljmdtC4ZOFZQ6y39frsOJvRa2sDdczKE6SuZJEbIybCN+3s
YdI4blSsatoTA2oP14hWvus1F45jbWsLboo0gsVcF+e47xvyYIyFi2DVT+z0U37bz+He9w2osTHG
/jVh5k2WzuvaDg6aA05r/2JCGxwVc4/DawFAKm+uElwYG6PAPjLvHmieXuOtcxDheNO2PP3CAeok
UtdZ5tk8bPt+uI6QQmGnrLrV5KriOk2D8mIY5/7Ojzwq4mr+FhVWdaGM16ZKXmebur6D28HSw1CX
i8JzlY6euvBlA8shn/fl1PfbGPPqhUpYKjFhGiC3IKseuy65z+h5NVo+ZE6xqlts/UejeJZp/TNq
M5TUHBZhkYnzVOZRcdBD/hKXRhHd0mJZzvl8YzVmvrMs6APaopk217ja+3n8OBrdr6S3t7aH+rUK
RhKg5pZyQbpJvMFf+XMRL6KxP5LTHbPB1ED1xHZEB7tM0zBeyjZIL+PRNE4y5vLFMK+dxDzUKJnZ
evIUEGwc3M3ajNERcc9wXaYQim/HrJ1sWdfuGmujO7ebimWnQmyjgnwVNFSShrjaqjRCHWvlAG/T
IlsUWaefavgwaycOcTdo42Nam1sc4r8xVWWuB0GYRIzXYYrZBss+C6k+TeNlVSHeFeP3xtFbAkkD
x/QcSE3y5jVBv5913FEHa7b+WGyKSj0ntTqSnx/cibM/1HF1Hwr7UMsfrms9lWazt81o1YxXhAar
VFEM8YJUHZJEowqmNE9eM5gD3JGiVU+FV7y1YCwJddOLxlbfhlDLgzP6/d7X1PysqLYvc6u8pZbr
LpCs36dU2BfNMO9b3WgUqoxBG2IwlpYcnpXF7lLb+jKtaIe6+tqZyn1bRs/UPktwc69BUVIAw8Ia
2Xy9wJn1aNak1I0SYhc31hmyCaKviVa9Yril76wrTEIx9W1Ec96bkl3dMasRzE95YAIJGKrNhLCl
wNdq2dFLW0qnqllnlrOfAcICgMbUBKzLNTbv1WL0X9juL0P759ACxEZWTbTXzfpylFhEO9n4M3KC
DqolW8TkGL9S29gKy6t3zKjsSHmKHUqvhFZLl30fwjIz9r2YfHfDeExCIXuOZLNCF5bR0QZATiBv
dwvS9IfKCCbOFd+O2DLlGKBlk81La8F5N2hN0eW0b2KrfwBAzYPGnZkmgiR9E5VDsGL0KHuqgAJt
DwIhZYDdqLvT1JCi5zURBOl+ek99/6eRGdXWYKq0xuZ+laUVaG3SX5CCi1Qxphmbpru2e++Z0ri3
sirxq82CWw/5oCgwh4viTC8patZrOyzzTR1+V7ggT0ZXroyxaSk/pk+TUP7SyXJQMUf04+bShFGZ
tryzMKqihQS8BUtt0WfVz474z7TwOJOhqIlkCzRyk0nnx3QuDCTrEGcg17neIYO2XkYkV+DUMkZ0
8kPPLeonSG2mwqLaBMLEP2W6F4JnZt6djzOrHg+d2RRXozfeMiqzjm29kU73JAMlF4XUwQ+cPjem
x4EXkgjRE3+LcoE1+zD9TNJ2YcLUeDN9eCdNy8DahBWakV37TXRr1qTclV1ImpLQtbzwovfLZD2F
yRbLYtjKeRFfuspKNoGlH4e2kcvJKy7pcQJgH2mT2D3GJiEBNdWZ72WGGK7jbJ3PhKkILK0SyTOl
LmpjXpzijEejrevqVWuAgCghvHtePLH35HfGmN6brs39aU+2i0AirF4063PZ1vreB2KwjotuZtp0
fqlF8B2cz4sVtN/pMc5rw7eqpSjGYsUB48G3K++62Tom5g/hNJIyqZtsHVTVx25Is8UcaZhLReA8
jATra7uN9wJ3vFXh09RIDLu+xTjeXVW63OZKkzrF4AELi7p4CARhYYg6+6HGxl1WmflU9YZeGQlF
h3rK86U7I06rbQ4oaRXVbReTOEV4gJNLTs0TWeBtiIvUBodhJJ5yTNmVJmfrh0azVLKvlqYj0q3X
9Y9uabQnM1ThevYFUlS3AEI4puNd5tTpIyRPCsNO3N75klJcHEfDJZ0/b22Mvncnu17eVGX3XMfO
RPzhgwkgQJivx1KHl6Q2zl1uKPOek8C+lRG04ACkEcTVEcefBqNtqyNE8WL5zZz7eiPztuBes5eH
5mDf1lUxrN9DVRzOYZwz6dMdK47AIwBf1ITtVN7bU+msXTe5LX3AjAaGtAuykmI1iy64GbzZP1h1
wU6CE9VCOeqVUdZikxMkY2w/YGUgaGOhQLA2dBagPNdwf+c6v4fgqtm57f4ma1x47WORLoIOv764
pPgNKtjQRnvZExocvEoqUEAwIksjTFep6MAfAZ3fzkN5MQtW7xQnxtpr7OgbOzZwy659gU/uQoyA
f8N4mIHZuFtCRfSi+iDSytkZo2WtwSVNS4wYDllutUtstoNTFgUWlcCwY+iE0bn7WDjF0bJmhT8J
rpQynW4g/KACSE0G7myR4NLoJhyUIZ55WWJfIUwYb+LaOKtvzF+25nmlhWvfO3aRrVxD03hsunk1
5sZTPdIbGHTWkE3QpB+C8E56DmW7no2zWvJ62DWvYDKtqC8YD7hmUFgamXFmAUHDlq0Ldtrq6q3o
qRlQXfTclfL9+TDG3MR+cptdFMLVWCKTiawVdLAzaMpR90XaTvvSNapVNrjD9SDPJQdnkNCfs4JA
ylCPQ4cz5jy1AVyu4Z7qAtbctNEd9vOw28JsCk7j7EdHS0NYCccMPcEwNJte1VBEQVcDS3Dxyaps
FV6Oekx23qjs11o582rGG/6ogD030GjpZIFJ4FBw43ijFalISo9tQ9fX5plVuXNQTqgow4b+oh68
/EfYOlgD9bkgQERHYqEQn83wO1yrdOcFrrXTdTvvBqtzjthJQ9CJvSR/G3itrvjHlbOMa3N+9HqN
e1OmgZ95rXkrS529OKll7+Gvk53GYfXk+IP9nSaZhwYGBHFCJ2+JvIuzgoqps1LzFF9S+YyWYxRZ
p8JvgoVrmzkVZI9iqmIC9mgVIyiuDvJrpSTjc2nb7pouo5w39f6GLrT91OSmuO55KDtLF/rQEN3c
p0Tyt0GdND+i3ppgCuJAvjJzU5+bbejxBRIXpZHOiKE2VrPRxdcjRbNfjhHnGzFTbgWjVw79EnA8
he8sDIpVmaQZdjG1QSVfgwtWIJwukVdDCeuQJSwE6OL93KfJCSTk/MOeC8070uDm2Vfda2PW5Bdl
EWzTyWRnBPyxwZ/d+cmqhw0Rwa5Av+jfzr1ulz70VVz/8YeaqEe77nME8vqyafziIu1nUnxRYre7
oEPrMKZV6jHeTDLmGobYa1fA8JrjYI/xtS4icZRtZKxyJct1AroVxC0tO4qh/qbmc6LNsSX6t3r0
XzvHy7eipXCtuu5sNwCX26BAbVkvnjfCo/KLcvoZZmhD6RbSLI2K6LU35LAzTVveyzpLWixmnGFl
We1Iv4aNl4Y0NT6qAZ4JDMsJKAOWfv0rYeWKpGhPieRhIotz/FeXXusNTdHi1VLe8KsMen+RJCEF
Nst3r3Uj2ejrMfo1ek56q3QuV7KzafuF4bCHPyqXICPo5Ag7ucgdwtyI4/6YOS0TONNwyDy72WWe
g3RiTL36aS45fILsexzJqD1XbrKtYdXDcqgb7FkDJ9ymIFAHVO7AvqeSqpLB3EA5+Ey6+/GJvthj
WnFyQnljlZjhXRYk1cPcTBAMI6oa5Tpvc+/NiQZKSwY/PRrGbB9Y7MMJaO0LS6TiCMTVXELt00jP
kPGEVLtfTSOITpXsaTOl8Alp+8qrznawOKkbSH1N3cDZnBV7Yjy7P0Ef9Iy3UWdJEhChgQ80FrhO
fgl3VKeLiq7JdYks7wL8UHzXthUSAWUgFoDyQYWuYKs/C7cvWpBLF3bP5RhdVO4q5lVXse9aayOt
SdVlaR8KP4xfk5QmpBlnT1FZGIuCncBYYgrmqlUtivpFRl75NHBP1tIdOR2YL8ZYDQnQ1COrWSij
SDd13L4OKWC+1mlelC/HDbPT7XVaDy0Q7cDaWjhXnjLHsx9lqtuto6acLpxNaWqsiPRbdyK/acSF
WQLik32G0sPNhmU+V6jVoDNxKQSzdTm9WO505tYO4QVdHJ/U2ZdrmcA7KBKRosanXzzDebgIfIN+
8RDoy3ZOPRom9IaiEAtmMdh6UdO4+QE1vqcUDWeqQ/izUBkzLTO4k40djhS6zCi9jKQLG1rbdrSx
bIdFqQp35bXwipTPm8D5nD3HdtNclaP/5mmzOVpDxKbQnnHzADEf2PP7dexR89T3JiZQd85UUSpo
SnsXdvAdnFimh4ka2bGw6JrrojfgejS/8tzLMaLS+XEYkprwNsGTcxj03YA+k766Ozy6Y5jQ4DTp
b2ARzkBySqHGLsr2crbSaSVCwKf4GaUXXoYNn4Uz1ZXrNM8sf7mDEjauyNjy7Zi35nPqh/1+igfa
yRLtEoQL8yFpDJScaXVLOFbByobBHoWxcTW4LVxc6csVCjVB4peltBkRw6pQqwWGluTVUcvHT5B0
wjZ56aJhRhDk2bwWTbGWcVmutd+Qr1VVcEL0n1xoSTRt0N1ehl72I/Yrf9MHFK3i2ASyCdloy2Hc
HjyOoZJO22Ad+nKASAuP/FZZE7TTcgw3thF+C0NtbcYYINUYd9ZrWDd8WevpmMre3cWMaW+Ause7
FGLepir76DYdqQss+sE1Tqruh6XT2/2bhk5Z8tmcuwAOK37D/Yy+JlbVRoYzbfymfwP8hoiYbP8a
yshU0Vn2xdGNZLKcXDpStS2cvYPYB9J62zWvaRmOPMKOPAJO8FvaieIAdMu7xqcTYX5qfIPjnh11
TVvScqx8XYcUnAzZa2g79rCh6jed5sToVlFeFEs96/mbHcVyFefSXtrO1N6BJ2/u6yFvLobGdnZY
coIr42x4VkNxgeJt0TdlT+kkXjoKlYVhdrcU0imDt7azAFRXX4WjSNfK8qxoQUObn12WzVLnMduh
sGBR04ekX7d2etVfVHGNEjjf0QhfDf4Uw0tqiz34cu7WYPb3fTbVa6Of1L2aEY3JyOrefGpUFN3m
Zl9PlbuWU8iXkaIDQQxRLtzReeRb273LmQv81XqLUVFyP3W/8UKVvc744j0MTqov2BjCY9P18aFA
/onhhB2svZmxh0mk+lWgq3gxnNb3eHPacJX35mPHp9pwd53bEIzrXeD5dbyomk6t63KuV+EIPHg0
6vUE0uYgeqzGLG1NdwxKTnjIOfZKTllx04gKKVRaoYm3aj+5igLf3WKHRuzdiG6PcGG8nc+g42Sc
9Kq36uCypSn1RKpMhhlDhnkzRtDgy7AiD6oSSWm7s/QxEf10RQb9IO182mCmCqFcRF19jMTwUM3k
tVY918ve9l975VqHBj/sMzR5MdF4TGlFoopk2vAWD50XNynf/DBKKAUo6quYNVC28Krhl2nNtH5S
mKtsqoVekasCII7JMXDrM79bMrQ3eekmO6cKKkbbaBmGCyuKbKi7rTU22MDzvyGhGtvJjdKtb3sS
LGnxYgwTGtAZj7qtFyiorGpCF+Uz6SgrIHpNURX0X13AM566FmFJh0uq5mZq5/FeSUzqKrp1jNzR
MY/zdNikifGSjX6yRInlbt2K1kl69o7c4JoYHTIfMDJNUXtlR2wOmI729Qn98sNkADtvnCrbFfhm
LnsQlHDq3WcX6cpB5b39zfWRoyRxH18EY/joZeN3hXnfKs1zZ40ggmHAkiXVhHZ4W6b+1nRPA7Tp
2FPA9bxcnWq/KW7dxuOghIuEeEXMymBuMJ7xqEf1HtG7WHiZcTVnFVh0x/5esSEvOd1/JSAktbuJ
6hvTbvXJgqZ68phOnDsvWocAttZ+FAeXZjZ9B69drETVU+xtE5+zqys4banbZbkkxQFO6b8FNU5s
gMxRU8UzAMvJNtuLUdX48lGnWGsXEWgboMZj0upb35Zw+qwO0x0zlMYK0a93B+e+uQKfGV/XKCCe
E1XOv6ypLO4tEyGG1J24RdiRshF1BfV2Q4Jy7JMn12gZ+0T3B/ISkeMK0T0qTcPahp1R7Y2ADBBm
t5Xd6GxES0TNtqbtF8r6e2AxH4tcp1pXiLC2ghYsOm2FWTY4JuTBmViig+X4GEpnMzGbSovLqK5j
SnO7MbDUdoIHSXNHtEd8wQkpARKE7ZAfsmywIBl2IW33KBruOoR3G8RenFhDFsKhnvr72iyzFVH9
tK3CJFoKau3HWJnREtkEFZ+eBMejn7J4N6kNDcoSUZAGlGjt774OKbRJYVBGTGcjuBpGAvEhSoJN
gNjuR02PlXR8Ruhk9em67VXxWHtOif6woRay7ODOrVyvtjZMEZj+IfZT2ncZucVlOrUAIBi4VKht
PPdGSc1ZiceDJpv41VLGP3VOogC0er3/SxY+ErUO3U5IR3QT5rN3Ap5I6Uep4m448+uZl6MqqZPp
e4AydV8ajBNWKeXD3mUcJ0z65KFHOEVBqh8OuqkQQoRB6V0AVhwWAjgQHwQFsDEFzWWLcpVSfILc
IMrkrTRzJCVGby2SETUfkYq5qaz6G8VHOG4loNw5QkI+x/0PPEXy74E56hM5ePiQU9faBPVc7ss5
HTnPFElJxQJtlDdtyYispbDzZh90hVp1JEaPs5rBN7S95hwCghrEHtT4Mm33fTMwDCATtByj5fYb
H+zrqQiL4LXvqeo1XhuuZT422zglmin7cgReQYdjPw+9tWVkoyd49YhnAlK0eEJDOabRnFAe9uvn
xnXm9cheuPASNR6lYlCRiMiDy0n4ADCB7qYtIJeCcNM/tWWMaum0ZfmNcnV+O7bIPkoFUrLG/mgt
bXq9s4AVpotuOI4dYkpMRZmZyclJziAwemCZdytFfBebdbgxi4R+XC6eEdJ0yTLlMPTtJtyimC03
xRCKna4kCi4nspNFGXnOnQ1o7jihmGPtN+my5j2itgNQcIDrx4SVRyXfACs8YCH8xEuenEIH8SlJ
cv6oAxwHFtbgTdRv/DZeB509XEGtj14i/n6Z+D1ZccLhWVYhNh6T6vYi95N1i0XwugoiALgDeX7m
UtWIcGbD0Yo9l3r9nYu0fYV/Jn3ESNXfW5AZ5APJsI0Qbi+FMXWHXsC8q9WQ7orAby/UHIy/pBvy
LgScoBuOn2oJJjSluTpA0zDanpmUNpmjNeM47MutyijVRNMTKEO5pD78Nptdt+5tlJWmHU3xEt92
Y+t49Qv4etqWCIzWCHdAIiBKGZgRgb9BnZQRD1mPPwZ3hjOa0v7sZB+vkkHFm5o38GQmM9NGnam/
0TLO1mXKROhMsrozJ9/bZ5WfoCQIi5c0zZ57YVLojNlDHMlQR1hOz4ZRzozGOC7a8NZYVuh5b1Mm
GBihz3iVJ1e6KeoRYDVe1PE6OOAH38cc/y2A2n2Z8+e/z9/z/yFr/++/P3y1+VmeXvOf7ed/9OF7
ALP98/euXvXrhy/WBVWo6QZUyXT7s+0y/f7zo5/l+V/+X//yP36+/5T7qfr5978hYC70+adFqiw+
4s8YjPuvP/78f37f+QP8/W//Aqfddc1v3/cvbFpgmZDOAFXYsOj5if/CptGjdnwHwTYFQJNB2n9i
02z/PwGh21TLbGmjnTjP2P4vNs3+T4t6CAUS12aGKMA+83+v7/ofM6f/YNpxP/759X8UXX5dqkK3
f//bJ7842kZcWsDVOdIOmEUwP81juihZIugO0TV0luk6dmHs9m7eLNxuME6QE0u6jeyMjQ9lGvR2
Rb+80tkWLpA+em0WQ7jKHH/BHPdwWbH8VwTMQJzCQILvtHCa/mqS+3xB/5qlfb9guGiOI03X9KT5
mY7TVDGIOt1E14yRGDeISCi1WWl3kTVWtPS6/Fs9OtR6i4C5J4NywqbGbeeLcf+PE9zna0Czb3HH
+MPjezcF/MOUpEYipR2J8ZCReM5VOEvrNe9FvUPqS6eyNdN25dQ6fvrD2vqzZ3Uec/740XlAViD4
5Of/OK+kPw5nxmpsYQC35XXcFsq70gxDPbu5Z50mq1QbfKTkca6q6B6T2/P4RF8KaxFUs+8jdQ9T
dZGPhX9j6SGEw55GxRqFp/gClPdxJvx8Z7AMF74lTQ+YAtWWj5eYh3Y7dVWRXetgKo6Dw7hKHLSQ
Nj20bPXWrKXYMSronuw+Hr/yanp/9p9uUOBLaXkO75p0gvPQ8R+eS2s2iS2DtriOVXNKzCq+h9xL
VINh3aVB43uPKyGFUWgCgEQd0exaRBOrIFPJPp1isfrr58U7+vFx8btM3ndLohfg/f50Naph4rQL
Df8KxCfSwLyq1MYkujuYMtcPqUMh+a9/4e+fn9/oC49HYDM1aMlPQ/992/ZJlUfG1YS9DzMrDRnY
iI/vD2FN5tVUlc6tUZ6LApEfXCKROzdZubjFUOtm7ykvePzrC3p/ET48kPMFuQ66V4EWzbY+rVjQ
Q36MFJ4Uhfz4RoZx8NbMYr4wESNf6Lb9lfV9sIGSTPI2jwyVDdENCrfqFxasiPd5CzoapBVyScNM
1mPbhAezYD52oZT/4HRFte2GTm3++qo/Ed1YxDbGMcKUwvZ5ywPn055o9qQH2rfsK4IpIMltpbdG
Hf+g60GlrR7wo2YHuo6KBC0qNe9+HRaFcZSAzZddGcX0t2cUxymhL6Zq8AcaU6M2iyi+FU0vTj7n
8c0Xl3y+kR9vNJcMk8AMXB9wzGdUROmkBWFh7F7JVGZMwbT2RR876Ubx2l00fuseNBzinR9N7vNI
Q/4ijYZn5qBh8jZabUYPInA6TfEXhg3it53yfCtdGnOS3Zqr+7QfsJFW5K+NczXEbfKIdVC4SRzV
PbSSZghKHusmH5NV0jCvWIZeANy2nphkTbRxKbrZ2zP5JE72nPSr0Pbat479ZcW0arH+4v6dLQ0+
3z/XMj2u0XYJ88/v8h92jrzLDIy1lXWVJpq9s23HcqemFJPOgICdK6NUysjgzm6y10IlKcYC87Qx
Stv94mj5fdPwuVHnd4UlaMvP57Fh9qKhBWVd4TwkTia1wB8BJR7myaL8FLb6q9/3cRr/H2vd8103
EJJtyvY/eT1QMuYY7TPryi7DxAR9/IbZTLEpq8S5Jv1xkeszoIaor19oiC9frdvfjjTWh8/v5jgz
g8DxPr1qinLKnBW8amMomHrQ3oAOxPNPXZDR1NT9XjpzevRzRyGu0xUKxLq+cWMAYGWRG29jWd37
VKduRsKoL57Eu/HHxzVhSoeHIaX0LJtl/HFNzImkMKVLdU2Rh4ior+zhbXY6nkowtvlFbETMFFJE
eCiD2kKSwHg1O1Y1HSPuYHSZFlaOLKyf9IP59UH7bpTx8eoELYzANi1yMun5n7ZW2PCuwjLJv6or
s6S3W84nf7DaZyF6tXnvhfodzRAmGPUhSxJjX4oy/eKEe484Pl4EcD/PA/17PnStz9bWcaJxMqAz
dD2iqdt4blc9CDLD3YBa9qYtYJMu3EAzEpzGul6yP6W0bfoYQXWgy+spjimbGEkm8cyNssfJce7I
I8dF5cYtBO4O2wHjvOQpaw1v4SDkzegA1QS0xGxiOt7XYzcw8wP5g9EIhHFhgsePKap51eEioRZD
VOSPRTgRB03nB2Was2YsbpoPZH96EWlE5PEclM/Mj3CpIOXxj6ySSazmVFnbplTTVRAVw9tf7zZ/
8s4RctP7xh+adWV+enR5D0XGGXVy7ajBO7qFmTJEO/bfYscSCDAxaI7LWDAdW+UIQNriC8uYP/v1
7HEWq9ry2O0+7XVRkM20lwZ13RqxsaevnK4E1o6EJU2zrYYSOS5yrvoCZ9K3CjPP67/+9O/uvR8X
TWCioiW9sS3ftD9jhqY+DOioRNm1OTWsij5GjV4H7ImYvMzDm/AdRrjOixp3GHFiyqn4JRqfYaWi
zgKAFjjz31TISPAlQJS70sw0NYuqawUFIJyJFhPIS5pdYYwUnIpJvTPUKE66NtUmQuWeLQSDex2k
et6ZBTtjcxca4/Q0YwjPjDwGEAI1LqC3lXJHLsrIC3FKSnxIFoMao2FRzJoCSH4+yoFTmOOyILt8
cAO+NkQwvGFU4R5oWOTfYrOvHzTihb1H1foQv8flXmPKG2w/q+dcVfz8v767f/ZwfYt75FlYmv8W
dPZuaxdD46bXBhkakyi2Ka8rYUc7y1UCc7l5+o5jNeVie4rXxhQ5Xyyu388vdiTLt4UbsLjtz+dX
ztQS/YSwvaKBXD1PQXZ+o84PE01A9ewURCJ//YHF70e3fd4CSWChkjt85I/btJbifHq7wxXpKS9x
Cpdkn0H+YkoYxGkJenflKsXQsCl7BrH8ejUyIWkw4vVV+P17EGaT/5zDMCEZQw0+hd8hIgjgHP54
FZs4zWm/DS6qjqHePoxie9G4prpE4hCuhzRPj7pgNRHHoqbsS4lwiSHUmUDnm6++gsH9lpTZVAo8
F9A6hQMez/nv/xjcDFNUkbOaV9Ib1EaMfbN3LDumk1p6z6JEue8Ek1hE5ay+WA3vzlwf33Xb8Vyb
wJQzQlifTynhdpHPDLiDJUAlH6q+zygaFmWxaGB+vNGyEieHetu1jaR3GeHHuJihWQ4U4RBkpLFZ
raZiGLZjPJVbP5J6/LdfF5YMG5GwPc88vzEfb01ttkg/asu5Mu1BP3TapsBXd90LxejmGJ+h13JO
455pM+Giw8y871+s3nMA/OkGne+NLQUKBJtK0McLMD3ctRHGUkUoA+OpnXLaX/BOV8KK8Bw+x+ay
FuoyaowYWX0yRY99FCYY2LHTPGCp9O9Ra87xoP3hej7Fg2jO8j4dYucKUcA3xnj2Ikh+ffGZfw/6
+B38Jmo4RJ2/LQpf9EnjRz7zLs2kzKU/6w4iNhF3wZTusYuy6JikoAMKE5d8+p/uNkI5uZN9ke5i
pLbdUjhC/ygZWV+LoAu+WLS/vy6k7ecahu/xMnufXdsiaqiZ44AviMbQOjqpo6EdKsZLqaGaKqNr
E6BFkYXj70FT2V/sZ79voIEg20Jtz1RpYH1GEHg6g2RHsYLoG6TYIos9/eBnvnmSuJMspbapuf31
8/jkxcYzZ97Ktj1fngs2hHOf9oc4xYow97vkxlVZs+ziyLGpf5fM8pUlI3nnbZRyVoUBl9CXmdTN
MgOPfN0UnbGWVV49z0WArLqRMBrbgAmZEYF8LOfy8j1lIPYbDwMTfmGk5sf3ohO5sXn/15/inb/3
xzfJcSFSUY0jeyIa/S0WlajzEXNP3RXGTNUxaKz64Do1QzWtczfpjGMoEil+BT1zvKiV0rcurR8a
MXNKRXXEMB2R5s5TTrJC4YREBA1FvOoHD8FWkF+WSfEtwdvQX/QinV/MsSs3dG8aEjO/vvdje/iZ
MvB7/R4BlIlX7gJPzbcjcegP5mUx6DfPE/vp6I4v+WxZTynVfwRhIdGtYjTd9Buu0K/trTXVTA7Q
yryohx53/wFBBZr/4CpkDgGNPY7/enL9de8ZlWBhBvmmHDB99YNJvWLq4DTYSWWauW3GCDdqTPgN
iTlc+xLd+DxXjwa73JEMu1n3btfd5Q6B1+xeWc6c0NufgwXSb+M1R3x906IrXHv57B58rUW3SRsz
ZnwpZp7A0umvODCKB+nY5S7SlYWCaezLB5Ta5iFBI3DUXTK/+bElnlUeyp3vuDX+ugRrRe1a6otV
/Pm9ocrgSEHNER2AgGL4aSN1g6GYEtGYV0ihCcTGjmTBPUdujpuvgz4Zvwji/2wT40AzycLID83P
Lw2ExDnoPeTGHKX6oRmaejPhPpMv8oZkdP3Xi/tPSlI2WtSAVc0fH2H/x2PCcPVoFT4jwcwsE1Gp
qu0f6b7GBz9vx7ecJAurL7w+FraBVoKks187QIeOxNEPPrID/Pcj7n6EN84KjScIKBE1WMyYUbs5
W09szSnuv+K/vFdN/vhKcphQ+KOOwZb2Jznq7Abu4FqtuKq76ixER/ezbIjcj2jIuKQi8BhKrxpb
HyTTK/fScX4E55C4Q3v8Sw/esLfYKLC9TouF1xrZfc9L+vDFrbV/P4FpfLD4zklJwNV+vLWzPwuq
41xkW5s9FlbI806FTIsLR2TdJsqqYDcFQXifnQsySO4HxNtqlZdYtf4PdWeWHDfSZekV4TdM7gBe
Y2REkAwOIinqBSZRFObB4Zh302vpjfWHUFdbJlMtWZb1Sz9VlVKliMDgfv3ec74j+uRdEMf6J0ri
Ly8c6xnls2AXsj62o/hMHPkKGZSehThpbbVPo4VHNUwq75F0neRE9u14yO10xiuYV1/6tqf2NdA0
+2bqPBpt51ynVcuxhBH2mxvH/63LdpleOTS4+aYfNg2wYg6ug9xiDDFYt2il8juRhi/BUOOuoX+2
Jr49v4L6VZ3MwMRzV1PvzdI/cDxvzwZt0t/fx392GnnxHb4RUs5lCrEUWn8pciPsfKBKB+sc1IM4
uWVSv/ZhzQKdx6jVJ89uGGFzMX//qb9ow/CxPtFadIpk4H6cyQSd1eWLr/IclUH0ze5AjYiuz9cU
m3pr2PNwn2KDODVB7d079gxC4XII/G98C98RMuDLuC7p6X//8UE2jJExwsrI8O7kMGl8jaxWxttU
WtEK9cc3U83hV4zdEJSWPy+79k8RJr+4FMwjLYsilplmYH3sK3gdJAFntOcznYf4VFXs/9bsu29Z
4lq3XjhUaCjz23nIk80gBL0z7fr731+Iy1Hm7ysO38Fl93cp6SnePhwGvcGqUYC75nnk4AEuQpoc
s5cXN0JCkq9CLEggHrNM7sppjm/dWFmPY6mq96pL4nkjXVG/kpJHWwKOKEMafCwHo3ftew9g6Eks
x9co6atDY0mN1GRA6pxPqFlwU+bJDv+2aXPASSgTfI9D72XMRr7LH4/5XNblnn74qfxM7rjFo+fI
j0PIvOwxDHV0ii9rRI6C4db1GDEh6/bu4VNYp4b4l00Vqa8p6t8HdnX/3mWsfCIQg4NxJNx9YtrT
dVPaj1Ei3e1oQC+rAqiZuRAzTBt3eAeY4Nyi8/jcOD1djXEe8DESMwYtQD+zMS6UI1QRP1uk4+g4
ZzWj0Nz0AZABHAYKKUvsAsKzx+kBVJECimgDH0pncGHW0k0dM8FA8tJKp4LJ4JP0qCdm49S3qTp2
Glt/kLVim5lD+VkVEf0Mhkpb8BoVFPwmuxfuGPHgWzxbGfaU1gosbFVcfYNbdZBYhY+Ax9SnKai7
H3MLVhiNI2ra3o5uYvadfZDbMwp2AzpXbxjfEM6YZMUtZa/D/82JFV8xHaZK9BCaSmef4kO7CXN/
3HNm41HhVObf90NZHXzGwvcqgNtU1Mxd5iw8upH3YsI1ge/j7iMzAmxl1F3yVkmoCJfCuZ+ZcaRW
7R8BPaZHwgKTvaCjPBZpvMuQxh6haIwAcWy1t8N+PM2DjepwaYOlXT+g2lfTe+nF2W2S0vstypA6
s8iHk3KUJqzMNV78cngv5yy4JcwvrVFcheAxQ8ixsVN8LbIuOHImM3ZdmwGbS6347Af4+wo0mWg2
u2QCsSDurJwxDNKz6yQzoKUOnVUd8Ay1T4Vy+gfQg+xAiAmePStX6Ca1NRIzDNJqdflLrpnDXYwb
8dhYGWioDsO3l5I55w4AaJoxyH/uVRBsbTxudH2bFneugYHhNU6VOBQU1Xckq5l7RyDQXCmBzY6O
clesguXwmMR2BUmPnrHqFJfhctOwBtjrEIHFtzTL3Bu6Md6+1Oi0uj4oEZdR+l9NA5yUQZ/aOqq+
OGF/k/eWh07ex9EqynDNBic5RQiUcPDZN7kZRnvhTu2nGswmZiYhrhOh/WOT5eO6BV2zymylkRu6
RXa67EaQGRJcVmqmh2mUzieOl/WNNWXka7i+cazzKt/iaHJvEzup1hO94G9Dpaq7klnMIRJGv0lG
1Gp9yeh0SoZ64/VRu8dV4cFPYzQFjE8HN6oMHnrweNdloMarBunyJjFGcxfyJDPojVC8125svWKM
waJvTrCwugIN9abFgb92XTNGEOzRW5gSI95YiOnWdt24L1olCKYQXRkE7wF4D1AVyhqSDrrDNYba
Z0t7Nktp+LWI8uyhHT3v69DFn0MdWVu/dIt9BPz2LkeAtq4b4C2XVTHmNXtiG9oxRuGLJWW3weFS
rHkZv84szrfKZC1lov2FMTbqsbGs+jcmmXjMlgNH2gKGwNXYQ6xoe+crLjr9RNnbPrlLf/VnK39U
OQ8hg1OcrlMVf80aVj8jRTjI72RY03v+3lI4aeeQA9Q0NdF1iON3LzkGPSlQ/dsAu8RuXNAxujP1
XToA45vcNjobRRsdEIrBUxJlcTIslCoYnAyQR76LEm/F4GraojRMicDx1YufmuFtWMuYpo3H8pKk
Ytx67fRAqg8ZhqasXxG5sxC2I2MJwgSzDkSLRD/hCHYZ3aTqNVYIF1eXTsnl6uWTlPDEMS+mc/EW
qqRCNU1o4R6IA1h1zn83MI/zNyQK4rMj9PC9iMbqZjQS/yyLynjEuTgd9WCLXTNq52B6ejhY7oyA
Pmz1dk6Kegf9CAgn2c5gRtMa0lSj1jLN2yfPn2iF5zMl8xzTp7ksZdNot084LYBOQGG0r+KCsb+d
4odW3SiObDn2syxY1QOn+mQn5s08ssvOJWmFq9poxcpOoDx0FZBuw5qPxaSqPfSh7Fr7oPSSaOLT
psmqn10D2/OI5nrgd1aAl7sWjswYfC5at36v25BZnFdjIwEQYb5WMnkoB5uB7cBUEUn2yWeeeiWz
3N01+ezftI7vHFzLFlc+NNm13aPlX0DQVVK3j5MNzCJofLG1ESXeFHFxJ+WQnvquFff+Um0Gnced
u3S4yUqx6jUVobfHyzoMRf9omw7NhDnYUpTO7/Cw55t+yqufLcd0KY7SxHAxXaTeOuFW7fPeocHn
RMawxrEDXSHC4yaN2LymBZajLww0qPiKibRKI/Y2I/4M6PRaGiKFqRYNJ3NAhV8MlfmpQGaz91s1
vZXUfRs6M5G3SWd4mavZb/UT5m6UQ12gkk0dWkgcRv3iVrWB5S7FreGElr0G/ExrTqfT0Q5ccr8b
r8Da2jBTC1V20ySgemfM/pCns1tr7BwQChnhNYxK9iDNMGwUw3tFJOmNhYL5mDGS2jqKM3ruucmj
nZkSNki38ND7cIdZMHzIjbE92V5bnfNyosXnhmrhdPLW498wn+jR5GdoUSQGxZPVfwFuqEFE/pQx
MDoCWXuvnKx4n0MHNdYSdlrqLFppQ8pNJdxw5Wec8ayBr7OyU6wG7qS8s4d8aFW6CMPbYJie88kw
jnNd6kVg3twS/5bsL7IAzyzdtWMqH5M6FxLuEqXmxnY0LR9e8JewA0TM1DS46S87pEpnYp1cRaiI
UzZMIGyoLbpLecvnLmA3q2YI7k49YFxe3mWboi1SlfPQLfP2MgDJAa9zS0+pjzZZzpXqfJ8WecoR
0OE184PHyRnkqQMEsqcMsp5MAyJphs6Ux074jBcSD/Fen/r3ZVQtVfEi/hoiKb+Y+Wjw87PYvx9t
i3cmyE37taas4BDRNOzdChdrCmZHs/LAeONPhkFxolzqSAAz9SvWKf4T0JOUN0D63UOq+dN50TlF
3qQ/RzriCQx8EBoQYt0jHZz4mKSWfAvgxN42QUYggo/O94CIVp8wkdhocGetvrmu4uNyZrO0XGcs
0CgkP0W1b5z9KpE75cwj4B5rLg/VZcRrGx5Y9h5QGebQXk7unYsTzNhOCgrMbRqi0U6SbHwYyuSc
hY6a132/eFYS4fWPDJj0d7Mz+s8tk7JrUOwAmKSimvDNcfYOly4PLFP7O/kxxmeTqhd/g3L0vdPV
6r1qbCbRQCBzyO8153GAJh1OLt0mQN/sBJOIvcPPN0OdU+MrKw/4k14KGtow6gA5+eSkNbX5BftU
5MCJiIfTONtP2q/dB/wdd1MqnrxcBk+TM/oH1tEef9fAl7dMg6qr5C2rmI2GzNZtCo3tJFNjw7OO
xYF6JTLWsiDauq5svLwgSFaOVz+I0MwOzG0QAWn4LLkhxWvs1cO1lfnuLnb6Yed4oTzNVXx0U1FS
RCTg5Lz4K/I7KrcYLN95wtu5tvEn4WhCi5m1k9q7MWDUnAgnD8+w07yNfr1w2yI5Y+FADvQNo47C
6pK34W1JClG5aUfH/c6zFwYHEH9delPFmd+sZTWNV14BVaCUtbjFnFn/KINaDjtjSmKCCQI3fckn
c9kB6Hxioh6d5rPfx9q4JnOgB16b2oW69jD7fwE84W1qSwfRahynfa5zfx1iH19h4T0XvnOchqI7
2v4w3g4SxKmd5uomDc13lWiOQ2ma5Pd56bN5sw9kX1kRnQk4yhgUa5mwmG1lJ+zrCch6sBrqwPuq
e2p5WHo61sesLN3nPCIih0SEbjz3WgfdHfiKWAV4W3KV7YkjNp8tjF/8e/5I199DCIujfU72cO7L
bQ7g7R6kV7jGXesyLcw5AcymU4r1Zfj8s37IpdL+iqSu8FwnTne+zKkvPVplQC9g8l0dlOQca08j
VXQRGrzfdtHz6thFxatz+WupaSXTBiJkdTCjlDOQE1voSC+1R70stWnBKeXyV3VIvZUvM++Ibrm/
CSDt7dwGaHosnfaOKDd/A53JumXTZPooaUoVRaJek7QZ3ljPB2x0HOXYhvnEcDk1R0VNUUDaxosJ
YoMQFwk4YU10bP2Ktp6Iu2BM5A+AS4LVaFnL8nI5EJRRl54cWYmTlF22ySGMpfiXkuq5XQ68UTHQ
l0WDgpQk8Vnr3MninA7zhTFLB3WXtXnp/bWZy7Iz1rKteanqoMWl0Wa4xf3xHhaGPhuu1z45Ame5
DCJewzi0f36Nqtb8g0ZUX1ZJl6s2LNoG/K/wlnH4+EdQVfiOcfTdYrCrQixVJX1Ry4iXDhq/PI5A
dcS+UjsdzOPVVMQ/ut7HnaIQ77Ed3A0KdFpvNeWhiIPwitXBe4oGYuTipGOT4ieuKHejKyML86PR
BylkK2orw8+jR10V9g3vLPlkQdCP69RtrYeq7donbjvXj2oTCP8YR9s2g/sJb7m4L9xwntfO7JjH
OjZ2QydACLYaTnNp8L9E+ddLJ8QaBIdxjT/ONrNwg2bOWflWFn0PDH++mXxlgfqKzPhbmWCIXWlI
LAxSlovj+csjVur+jl6wcxoNBzL7hO3l543FAPxkjRatQy+TVwU7OqeTvN/QgxIPWV0A5uTWzqlp
coLJzDDfli5n+0G3xTePwvuRxIZqmwzFi5HHHFexbEHYS61i61qp/FSYmXXg/AdvcDZpfmREDFSo
2m8JscBjSIXwaCQtmy3rIM9HFCagSTJODcXADOTyBKcZTb0IrhXCNXJYVpeN4ueO6gBaXCsm7we1
dCxi8E0HOuUTiIvqKTaSb57jinOqYHSxA7rTxrc5kuMd6q4HDVrQYoZ6301N8wZPwH/QscoclgYu
mKsC4117dFjX+YCaB3gQ4qjBzerbaMLVbsg5nlZzCjAb2pCJs0y3RAIs08u6UOM3C5QwfS2TMnHq
wnyHuxQYGNGSV26cmwff8PLt4I/ZeW7SJgLDm3y5NGiiHEjuilhG5MWz8qbnn8IpT2IgD/vceaKN
9eLmCxs5w9PyxdAZGMPWQUxzkRghPC6/52MY3l0edxURalBRW0SUu7zdWZ4Fa7ohzn075p+ypX9t
yopERttS2NoRbbGKLIpQNRisRk5CE05JA2Op4cDS/7kcWTYYEA9r8Jr3sfVWQ5vM1SpH+SWXvvHe
TO1moXMQbQeHhg5I2dwn7kQBL4yhIUEkzxlTzBy7C1zrLejoJsJeN4aKYseEE7prySfnSQ/t4gvg
5B7AvxOfL6ubi5riyhbiMWkS/7bXlHy7S5fwckSi06ES2CW5dRc6tXhqFpXp5XjHfkSzEDEdh1J0
M/ewpWD5sEuG16Sn+PcDSoSn+bIQNyY/ugzjU9pWIBnjEZVThxrg6MJ8PwEmrG9HG2AlBBP+CAq3
gtD9TTQy3DqJMu9Ms4l34MeyV5FMzSEZ3S2RM+KW5pjxQJYhh5el01c7SLFaq4QKybNW3Ayibl5z
t8FThdQPVkY3Plw62wEExJMsBg41Y7EblHAPLXC480XqDB+NAJSlIYn8rnrJXcKHpI7gCw2TsW7q
MNoa1dIi0n2lHzI4mrc5upr7PugJXhm7/rZDLbL34fD5q9oTXx3by0/msvHhg+1u4wBewWym2I37
1KQtgo3VbEZ3JxwM9CvoKyGAHSrosTDJNIHFeFW0U8wMwgnevHmiZ4M1oC+9joQMkyTRqbq1nNkC
DdKScRSYIVWR5e8MjZ7RSxE6r4SiKu/9qYYg54r4ViRMkN1R84i0EcgrDbyHU3ybJ1vBIjVt6JCB
/M+CvPtuwTJxj90ECJ4dJx3eOsFoNbvIDi/7POkh7FHevDQCPGXyrEkv5z4sA6AqSMJ1FQhvsUBF
94RojHu6Rx7NC0IPLs8S5g9rVwUuTQNoYEfAWc2+pAd7QCnvX/lK1AdFTMshUMO2LkPz2jL7+FOf
1V9x3MXXFDQUZSLNriEFXwEmsb/p2m2f8kWH4deei+0ONhN41PjG4nQAInqcPmV2MH6C/Z3dBgGF
gQTMvBcp4TxF39u7yvVvPQ7V10Fl2N95npLXHlnt6fLE/775/wuxEXMoz/eFzzKDm+nDCBj2ml/B
yGXc6LX5J5rn3/05ASE4YDrvLVEem8r090MBXTmJ+5e+7xmD2obvrJOgDN9/KngVOq19LofwD7LH
f6pKGA75JjrkRVLifRzRdCPMqbzO5jPxSRguUddkF5mB68Y29vEqS08dnCJiBGoVBn/S4f9TZoTS
0nQpaKSPGsv5MB0Lc1HKwVNE80YJrm4skPXrZUWmS0XcWpKpGzM2n4cyTzlFtLVz59RV/J6ZeYXi
o0h2v79VH4f1OCwsZptch0UeBkT+7/OqpoorYQ5anpMc2dVFYXIRKjBxqF+hpuo/DHl/oYrEz+Ex
FVy8OMwH//55Eyuni1ZHnAm+Sq8EkVQ8EEn1WOQVfcDCwS7ZkNaTo3Y+Cld4q9//3Itk6O+zGs7d
FqKnxaHBj//wZBqNRTxK7YtzZojugMQ5uir9vHxTS9qAlYqNNS0aNGYEz/3slzf25H/SAZmkaTbI
q4iEqz/4tH7xrvCNBKd0aaEysuSHO+DgVqydWsozhz751KRVhArESaNdzUSaSlh6P1yXhlTcYD4I
J+OqU1m7t+K4JGjAxlZvEW71bTCj4W2cl3nZ76/YL24YV4lLjSoPifJH41ANu8KIHM8/Q/BbmiaN
Sw+0K4a3dOnyZ1Y2vl1W24sXZBxnelu//wK/mGZiXEJOKizUnJynP0wS27Fyg4Q03LPfp9ODjpbs
oDTDKDxlp0q07amIQB5ZRCdcJeOY7zPJuf8Pz80v/FM+gzo0yK7tknP4cciOZLaSM4aZu0B0RzSJ
JQ3dsd1DAKafbszzZ38coLI1nBvoZrvjzk7uM5l1J6eKyYTJmwy+l62/dhGQB8gOCchxqztLg3pc
kdROwqDHGfP3l+6fk3hOpnxj6fK6MIT98GiBC6IUgSd9pxf/CEce776zbWbytVy2taVv3In/skD9
vzYf3yRvTaWrH+1H9/H/vxZlrv//3aJ8+jp/TRPd/s//8cHYzP/XT4Oy7/0H8SoeDtZjQgdQ6f6X
QdmV/2G+bDNQlz6yI9RV/8egLMR/mBogXMUWI5e3g3/ufxuUXfM/QrLN0FOgy4kgz/03BuUPD9Mi
I7cFE+7lkUJZYC///S+yjjKGNNq2RMxUZLvBHx7D7N2qQdQDLTTsEwRxcYuNIkn+8BB/mK7//Nzl
y3uIgz3srH//3ARVcDiEJnNhCSvXZPK1gy9FcT/k8viXG3L3cxv4qwf7w2Z4+SjCaVCO02REUPZB
gFTMjG+6lpS+vh68Y+50zwHEpZ09z+iObePf1SE/Pw2FaUAhgPr/o05mUDhH03ZEAe/1eP48C1wy
BfUGKHqyq4dhWMNRwIYiq8d//TOx17HtY07FjSM+aFSSwXKWGELupE82aqyl+aOTxbRN0tna6lxX
V//+84Jl+1g8JjaO7b/fwYbpWBxmtMuLOC9G0CLEfm6iZu7vJUiaYAf6rv1TzviytP1ln+fi4r1E
nWfzwPLifNw0tGyZ6g+i2fVQ9EGMMwfzK+tPKpePnyIpnUwXiwEiF96Nj4o17JQwDBtv2Al/Sc2t
2/hKpan8wxb88Q3gUzybH4QyXVKhfZRBx642SorGceE9lfSA8jF5SWtAsCs8X+bh9zfrVx+GnR7X
LTXqP32ibcyJLJRI3s0QCYuMx6fIhtrhJPbr7z/oF9cOU59LIwWpFAbXD09h7aRlmQBt2RmBd0Za
3sATDMY/PHq//BBXLOsWpTbL1t8fPZ5oTim6JQfHcd8cFxR0NIf+H5aNX10yThRcLVZFFEAfPsSJ
w1xGJGXvLF/2+3qeodMF1XWOlOcP1frypvzlqWY+uVSI9A0lwAX28w9rsLSnAcBhzsF7ywzgDwvt
h38cJ8Cys5ic2Si2uPcf/vEBhyt5FUW2QzBO6O6cmGHz4MjUau+rgnysq7HFo74u5zAVeDBJU3qm
exGOD79/Lj7sM8vXoAa5mFX4hUzr/37LDEBT/gyRbteaQ0ZdVYUKbEICbYGUiMyvr7wydr6MPfiJ
f/foXz6ZZd+Gv2HB4fh4NhHz5OTN3OU7utL5fmJItJtS4vAaHq5P//5Hsmywyy/eBuvizPvLZspY
pnQYKJIsFpP3ZES6eaP67A6ME+b9bBfdQ6b87g9HjV9d2eWVlqzDGP7cD0LRMLVNYNwNKcaJBfiq
89r2pQejeyhlS6DMGNkdKRZ95bz/yx/L+ivxWdIR4H5SRPz9joa2WZWZWRc7EEPtoyE92iBxWb7q
fFD7QXfIa+zcffn9h3548x3BlBQrM6cqx+FM5yz//a9XeLBdrwysYqcmi7Zd6w/5xhkSp//DW/Ph
5f/5OVRZCAB58ym1/v45cRIGgyYnjzzxKLwRWe/e1bYn6IqRMf77n/Tx/sGgkUyesBRyLXlCP1RC
NIQlA+OOiIV23X5Jzr//1xdjO9/1L8sLIWGcFViM0VdI1JvBhyXZ6VxyamFH7Ps2prtlTnN57OPM
RCaKexB8ctYDD6brBFTMq1Kb0U7pM11lgbXK1WBFRCPlIPBxAruEaXr1lASrMY2Cz24rXMYlsZ6X
4CCNK6X3RRSRPkyyEwHKynvF69Mdc3jy0drxxxHGnqOJUXP65LnGk+ata6MsrtKBIMy1zhrn2M2N
FjcoBg1szcwW0VQldLwKQw4vXuRB5E9qO34os4AOjxbGazhO7q2VtuKNhAPvu9mb5T0Gnw7II+3p
1yQTUcuA2wENCx1MNIwiCCpZxzqC9V0jrUs2sq2mqzauNHFIEUK6bQHB4JGXOLztdDPrjRZ+2zNf
zoBGytlZcIS9G6y100cH0WqB4sJqE6g0FrkEVxAGQdAaWeAhasdVtB19Ncq1sCIuP2eE0b0qL5xr
LzCmbzTv7c9x7kD1mUqryFfI8QmDciNbHVOW9iVdvhX4D7quqklwiiCzejivP0dJqAti7sz8Xnmy
ZvquSBrBhsDIKyegMrwKWxk5K+Uv3MOG0Gd4GbAIuqtMKBCP1DkVSW6Dpz+FGXasMqHvtwkmRKir
vCHfFgq2TMerkP8AuSBog33uALanPinygxcZkOiUbI1sN+R+/T3E0XKmW2uS1DzhOTgYWZ3f1DDU
nDtwwsMdk1eI3UPE3OG6S+ZyZOVn4LUapqYsr1y/s77Piaw03FtIvONkO19sKxngWscwCMDW0SRG
i1bGcIhx19Qb+GbkOYFmh6ecCYKmmPf1AylVvkO2qqQv/NBnWUOMHXlVP/Co1D5yB78s1zH142vo
JZV98KqoTu9Q44wn5eaBsacFTq1ni7F4peiznH1FPrLeoecy9FUeuQDfpiEuEFZKzTccnQGjj56J
I2kXk/ym09OEKK1TxNC0M2HGVSZztWkqZZhEEQqbyWChujcItxYoawgN5Xp0evtUSzv2drXVZRaW
58685+ukjEdM3eENCzu6aINWFrR0OZPI0Sja0bCsa9oioyeH81zSy1ljSZ++AMOv6adE3qi3bgi5
6joLp7beG4kimsIg7nSPMtnTm8ISutpGUG2KncP4PDzAKW9bJvCzju6JFwndzUQv4siVmNJtRpV6
IqZsSe+uOtJb/VjkT1YYCGBQpTbLY2hNPHKL8Eas5woXFOy8YGBJcWIPFirJPmBBiUbrVwbdc/xV
rVYIBlBlhJwhXAczkatp06PSrImimc02+tY0EH03hcqFu8MzbhPdmpPwsyd7vi0/BW7VIcKps9bf
unPPPNtsfWvYxA3k+VWce8NnrEvevBZO3L1YaIrEE9MW7zlJkAvvMiebvhtBK2zijM3WPWj4BRqr
2FjpFcEg+jgqTwhysTHzhsBh20Nk5oxoKk82LwRl59mmx077PQlF6WwmkUvC55NMdqxcaJzWnupc
sJBdDZLHz+f5xaXyvy6VSSqrKO3YB8CHbgjkrhm5u8EsqnZdSpXvm2ky4q3oqwntiDTcaBfUcfdj
6EfDWkMuzG5DWyAhFDqf32tV8tdcuxPPtVVY3dqvSh6BWjskfnheG3/tg7h66L0EpLUFMB/jRgWE
4ZTJxS5ckTE2oc6SDak7NfahPVJKIMtRGBg9gqak4KxMYmiwkhY5v6u5xph41GCBrwp/tMItzTI0
TYwvzHyd2bI8tMPlUdOFYkYxM1ONsq63NzbEeAiRkPa7TR4Xob21Yze8k67O3/psJHBg8vhrykwh
wqg5wwWEeK912KVa8d6Z0vCusZnw5IMSD4ItWewygJQ+1/2WexHz51OZEDze9ITW5UMnITwmPbhm
i31AXlkqyMQe9Y6FQr1irI7+WpMYNU+sR0ULLHnQgFCzIoWW640iRINZlp/rRjR4yFF/rkXXGqAL
AnqFfZt8gwv7nbPCQCJKaJ4LjCKrEgnx3plzUrUqKgx4gOqBgRFZhFVuEhdF6cJ0YGmyEHYcAn31
ONRyZTF33mhKBb4T+YsnxvR9vQ8gTi+Gyv4Yop647ijHWBiqbSeCryWZduimg21ZFN9RPiMur9Db
cMu/i07Pj4Od/bB9bxebgEoS/zFXXQWGyPyMEneDbeczaOwrt7YfRFRVa1NpDccjTW+I9UX7NxMk
6Od4GlGyAHpW1ypuptO0BC9VCa/WxC639oSB2Xxoj+4i6peklzM4qtYY9ZrrhiSlZ0a88cbNijvk
5NGWOXi4ynSDIrlPYE8RWQI+mJQ6wgr0MZ24T10Z7Yx6ng4Wc7AzROz+epjqWW91zMK31umSP2oK
3nkicNS7o6z6u9RFN25TUOyfGpgQx8Kb/JUuON0hycqnvZYWOknscm96ruyZ386ztgIsbT/OoM4f
3MKhjk2C6VNCjigwyZqGV8oP2WMAMPdWUKZnV6G9d7X1JchC7xqcT38GRZxEa/oryeeojtCGWEwd
zgpes0E9NRTJemhb97uSBQ0SMAqh+anBvIAF1s2Qmg399DUUwOMn8SA7bLMZ8mr8+ZqIHPux9U0C
PPRoPwBbEKAMwkkdZO94D14yOOhWtNygsp22JsBPSKbmZh7ZlTDPVcA3LCILt01jNt9CStl0TZc6
nNZ+tmjI5r4xtyJz0N6X/A9jg5DC/uJox7xGv0buJBON4kp5mrehGvQdDjobYnarbtE9ON9SdALD
c1tMg7PFeEq+a9hVebquTXwSs63H4zTO75Xwum01GO1NSAcAkWQhXvrITL6jWxPvuvdbsi4zCosu
rp5HBij3o087ZHlFeNxSE3NiH4G6o/vuIJk0++4QDK75w4+SLyNR6Pc22XsYj6cryqN8axmW8cMA
h31dBaFaEkQ/x75qXrAlEszYtUdLMUtZZSh3WaaiubkdsvKQkm+2RkWp7lU7gDP3O4j3QxQU4LD9
H/3IHEtNhKqHyNy2WevNW0QhesMoHwE43iCms4FLni9i4q3jQnZPGJKuTSZ/7/hiyUSsyYC0TGXz
wVb5IJPhKjDns2+QH7dCS+odlaggH0ehlO86nkq2UYgamGFw4X8FJJj3S1rxsKUqNVcSmu1ukn2w
HQYTvJft7IaQYZprJzYZ7EVOEFZD1IMPU+GABd8h8VqM9TGcC15Zqx53ikSOTd/JYJN1oUCvqE0b
HWgo10E8PoedzB7rSiOKj+pgOioTtVQQmqj8hrB8deDcf2oB5F37KWmqAILkXdphtyiJb3lA9kH6
JEd5YOtJaxH1TXV7TmZArww8eagKf8iuXfa0ldfU3bEGa7QHbT9s5ExWyjg5LCmi5ZXDZiyuDNC7
GYkjW7/vpzW/Od6NxA8T7KA19UoLTVZ7xRql1kRGV9GVR6y2+kwR2KxFUWiY7EJy4wrglBTXhl5P
pNzepYjnnt1aj87KyRJFuLHMAR7XaEZRseAqm/qp3hY5G/punu3oTDd3JvDMmQpvFaQ9Mk67mlg1
Wn8+DtylXRxYsbGmCKx5jyZv1/ZUgaumzMHRDrMd52shjXAGZDzEnEMGkGypoCC/whkl3gqr6pNT
QRirc3Ak2+kNouO2JaVN9cO1U/gSYSReeCoWq3S2tH+V3vqqov7wM7a8pDKsT25skEflU9iulBdH
0RqF3Twg3TXnYjcnCj8FvgV7WtjCoDX5DV0q0/ZMkkjVbKdCkq09MA1ddIvEawR+E3+SyKq6e2W6
NWgR472uTfgcE3BbRwfmWnfC2DlOVfA1ovYpoMZ5V1XQkUyHhvchoqrbVok2z4ObvnaO5ZIIkp0T
TAVIOWOLTZqybO1FPgFtA2ky3arxa4JGEHR1CEFj5PNRR8G1mqJgfJ2zDsGNCXlnPw5TthvZZPM1
uq2S8yYp5IXi/FomhoGDZ1loJQ2POLK8QxlbN+WcvkQGspA4QthZOulWUvwc8/h/MXcm3XEjV5T+
L72HT2AIBLDoTQI5kEzOlEhpgyNRJOZ5DPz6/lDl012i3FJ7165N2VZVIpFAxIv37v1uo66VaOPz
ZFTjI+p/rzo66zoCiCoT6MYoi6a8q4incps0QG6S9nd4EZtzOjr5npfHusO1RiC52yBjPnQiRrjF
EPqcOr17IxeyIgzZnSaD0m7NYgE6PI3jO05U0IlJrt3RnmlPhHRprCRzkd1m5GV1TV8fbaXNV4Dn
+rO084RTicXpSKKT25D9eAZYn1RIH6g5cAc+M2sQLfB8oA1gvMFLHVY/L53djJ/V3sUF6Jk970J1
QWmojnbXEhRbyxqaWJacu8x7tdbYJybTv3YqXVq7pZjinOiPdDqp1HiuNFrR1DSmGy/yxB2Gk2rf
o55C8LV8d5e2vG1MWd4yxV5+8GR9ptOGxJUApxp/iErO00yQLwY2fNPJ9MB05ELNKRHwuo65t8SJ
iAuzinWQVvUXpqzbvkl4q1l4WAsS01zvI0V7Cc7SCvQg9vyTHY9ugOi5DqqqtJ4pHtKnoRiB+HdI
xJZdYgxxs8+6qJiPfr/ET15JRuj2YsdEn0UA0rbK/is7IxFWFRpUj7WUSqqkwFAQ1Aszvl1EFV14
ndu+zE0rkiBbhuoTNnDBbSVIIoBHFT0SDjXhm3EjdEyqVO6+MeGMJzaBhwg9jU9mpcWyQzPppcFU
ll04j+Jl01A+FrXbLcFcTN90j5tgpOyPc9IzMBxk6JGxQaYVJj5wWHNz8FRxTici6SBrRNSWtVra
zTzD/uOW4gl/5PyWTml6QtX73G9YYcD7Ebm7opnYSHOFOKqi5nhr/G5zOyVg6q+7cmmWT6LrCGiR
WM3oA1dfSMh0nofYR0Jto6OGXJl439WiI/LcXJLndusgzAGegNSHeBLoFlRVCoKQWZNDL63f3Iy8
mcaMjWvyhL3yEkOFcd8W29kBzaX+Ql5RSTVOEXETEVk/HemrVeW+nLX8lCZGz7GC6u6r8GInzEpd
vFk9BhjC6fXnWU7i0TabLcXdINEPhYBfkMkI4hJVZz0dhWFi4lmzyiO/OSN1thlsMsFtgvSSZCW5
TFUW2PHRAxraZKsRNpWBAc9fE0Xxye1A/tgPGsvb0ls+MmZ+/aBMIfwj2rKWgyNX2wrzaYJvq0d3
+Dx6MaU+gET3su+V++wkOdlRydi6Eyu2N3Z7HG2S3zNeqiqcViytCqFzfOABKWaguGV5bZGbaexA
fVREXeKQ/jbaVJRBisfxLgJKvjAVskxB8WSaWViuWk/hbK7iNe1Z1ENERi4isZk2Cm6AsXzKfFFQ
hDbCGjFvEbQWuugA4z2rB1ZB1Xr9w7xkMGgs9LvksTYT0ijYg+a74QlI+Ws/4KyTvWrdHQzfhIzf
vBCIvJcp66nvqL/CtnXqIy2FfMuizFyxL5Rq3iPmxHMYTWVBHiz9pmt0ad4505pjcJYpVnUP8+Cd
b6+5GSLKMe828TQJjmSYk9vUdhwlqOWW4ewvMcR/8gSZidHr5VRoZRxOkmhyiKHJOaKgFF3toEOQ
SASfM64vNGwmcv/mfkCNbY9EwUVymQ4qx73Kn5Pk4rGBr8d6QQHESWZJqNw7XxFfNq8Jow/0nVsq
QsE0EaHqGDhAlqE9DK29cdx1XF3gXIA3sBKfMFI9mvJcI3Pz6UOp8T5mqzJoxCwc8ByW2oWMU1Xk
1KCFMq7aQqtsr7qhaXZdUndPRdGTvuouBp0qRazg92lDfOxGJ+XgQetvoqNtF6kM/dptbkUm2DTB
hbIiubZPqEqb0q0Ic4gb5Cf7U/kVF0LLArpM5RQs0yjf7SaWL63vEDHZNz65kWYhJ4XDrR5lYNtC
Xzu4ikzgfXYLf0sRiE3iZPydf6P7XicWpWY09fEXaQ3ee28v65a8Uy0H2yDTNsjANOij9vOEg5/u
XQdWFgNBdONW2+xrd6ZnixR9IGcAYER6wLxnv2A8x3bTuIaQJ7etOmpEGMrY/gTxYSySoz7LoTWH
rQlGdyNq1nja09mabmOtFy8wPH8hot03DC9sEaDQr5blgvGBqojXvsJCd4RQ6LcX1djGpMtTK94n
JNTYFwi0inUXT0l1lCBYsVMuLSBCszZydadkZneBQXOr2CP4ZSaFVW/LjLASV+wK29VflUrlJ76z
/5h6GlBKa9mxGyyp33WX1TjxtaD+ajZO1eTOFZFNOeCQfHBeRJtwqh84xr6ADzEwKkSuRbbvMrqP
XmZp/lUx0gqE3eag4VtkBLwUvjV+TkWHNtr1h8r5rj0EFDeegWXumqrXbncZWMO3xRzNlAyCCWn9
DC/LOQ8NLXIci7L2lp1N68sJibgWPWkerXWFj8/mIyCW4/NeIbi/U6UavRcIjLI9cdPRosz2Ls5d
OAtXPnrYkj0TpO1c7wlxIq9pN0nGiERg59xWN0BzXBvxqa5lAbR5wmKtgzlHd3jnsRmjlqLtzmm6
yTmyWwKyZFhsUrm99tccAfxISBmadGr7sBKEa4RNJ2xsLXVfls9YbnBv1Vvw0zHO20kFo78UUcjI
sDcDl75eQ9Sb8KYwz9uRipvFmm8+4JrCVlmk6rJHfWgGU77l5xVMi7PoqgS/3O6jtoiXl6lpzZU4
ytzL6Dxy1AzxDtChtow5S/ZkWk2Y3ruo6fzQcSb3mNizXT8PTjZTf0CcTnn8s8rCWybqhKSROVlR
huMy2reN2dTf2EdG+wr8X/1jMuOWRBIv5ZymZ4OhCy1hBAx2H3O8XxqqWqRtvQcHrMvt+JneQRfd
5KNXUuzW2idM1RZkYErOPWSf58zxaRNMcfuWOz2GREXopNw3S2n7X3DPM0jNW7OnvpJORRYS3yi5
dKtsfM4y2iMB3hoHwCvbYhoaRjbgrNZ6tS+nMnJgDqjttHW7Jhuzyosjb6B3JZ0nWzZ4QsjFWN6G
SYqHBp16vZtSDcQgKqLl2YI06lzN0wgDNDIXAqidjMYNi1qiLg1pL2qfTpOagn6Cj3Y35nX8QN8X
gfwuWXrDOIgmssgMi73Y55mCOkssS+1bqEiRzLxE4MnjsyMnZ7xz6CnkR1dFBi5zwyFzo6lc/Q37
NdRNHiXh0jJDIbB34ky9Z/No0nGmt+Fj1PfYLnao3l0nnHhOxCV80RaghKtyIn/7nBJ7Nl2m4WLI
IDPUduVhb4zttAqKKF7KU8MrORAGWzbVCbnv8k7ZnTrsMUT13KfzYi9f0ypuyBtqTLGE6Dqqep9j
t7VxemIZgltDwlvxwwLFqCl0NEln9DKNLfN68/ThFZsrUAHEyHjr5kf1TI2nD/pm1+GkaJvkDX3R
lq9X2/0jrC9Uk45W5uPqQAkhfQTT+Rrj9zrWlYsFaSDDrj9aa6kIXFQgcUOzxm+2I9UsSy/cechD
8tj99qo3Sb7d9WK170qncR5J4lR5YIpy/OHHiJiuViZn6U4Tr3rX2NPM/gvA8NHhMPxNWkmdXetk
jd9tAQZmB4W4MR5IdHQfCJQ0+ceG3ve/aBsk7B3t1PlR+1brXjae265XPlSV+DRpzpDn0Uic/FAM
ovaPtq3Gmm2lWGeygNBNy9s2T4vHJVaTeehtLXB4Wih6/a0lxGEae7ufReMPemScwNcuWb3j0tEg
gdBAQt9NlIwxR3metCmQxUqia1Kt0gl6nu7btY+6G+owrDJ46sl3Jjjag+8utDufR7KejACtkPyS
2qnRcHLlKLs3sayIncdRlneyzaJXSpfxqgSa0uD+LmJ96XVdMh2W2Eke49ZnZ/YrQf1oDCVd8tZw
6rBfqU73VRvnn9o+I6oGwE9HkTIK8nOWKino5pgQY3K0bT+aeOl1ECckbQcQx2Vah44bGdUVa2pu
3XAqZioiaNUOvOimfYBqVr4L4tuT0Bt8WfBYkuZ06CwxlSG8r9K8yHVWFAc5ghkMXPw6Tbzjj5fT
CeAUl+o2MQnDZ7vKKPqzYVILEmtMDcFSt9BTVJq29WM1msW876CZMP/QkT1io5i7NWitKn4pK2/L
vS4ZUhNTrczpCrI4x2xFB8KB5CHzgmP52BfE0snsq7+sjRl2sDa+luVI7SLIO0n2YBEEzx8cwLLg
pYvS+SbG6UUNjDdIXA0opLFyOqv7JlchyRviv2dhJLpxIEd0XNTOXu1WEPuoystBMzMNbWEv351y
za4Y5OXM0PpcXJW4i3nl56X9gjNKcYCe6FtTFs7JJxMfTHXjJ8ytmQ/k+shPwvQm4qF19yadQxX6
Rr+e0qFwGeVHtdTQS1bf2I9lqeJzxxehuradPttRDHcQuGXSJJeEZNvlcSV6KMN0joHzuGBbBZ6y
mnT9Z9Fwgu7ZE5H14qb9as0lE2BmH7TZ6fbQR2HEaSC4H4v1Uw1YWlz6mePNl07EAfRi9RTVYYzn
oNvjuRq9fe8lTXa5zb8RfWa0Rx23ptu3CIU/TfTALfbJQLjHXjpzb+4mPIWnuZirN9FbqBkT5JxE
O7VJhjezaYj6AJNQn2YZUyF3ZJGeI87PZEjrkV9swv5cn0CpO7RSJUX2oWZ2S2I5rVcFycDR+b4g
RNMIWOTES9RGGzQ6r9b4smTU/V378ZLvseXUNLT6Yau/6MKUe9DOrnmdsjk2BxSsMDU69t4Hy50r
DzQDlVto6LZy8TbZib9LfRZzdv/Gnu+KqeGJxNDUml+Y1VpPHakSD7Ygo/PkrtLLgx4+t8GOtco6
HLK8HB46KhzmZlFpvK3arZwTZhZ5UVSt9ZmiJJdhwbZehsAgo09Obek85F5vB9I1Z3HYALRjMNiR
o/debunoNC4TfsQCcHZ5QZe+plnoQXPvTznP27Ni+k6ydE8TaY+oA/jDIAqccmVhJvljihGDET8B
WDNmZ1eu3WGdXVl8mwc3Gu4lIO5zRKZ4cx6xicQB5lLJec6w0mXDJsmvVb6YQ7gVk9FF2ziMEFpq
yOlgQSFyH2XW+bcjeWzzvrCc/gGYg8Z82RQNDqyiweXOvLGxmVy781NuCj0fEzFIedkZjhedDNSB
Pm6GmUukvNGQnmyc4gesWDYpJOY6N7d5i7XzsMac5G+mgtjVEMIaTisGJHZG9izYnP1oLCYtV0ic
NWbBCqJmEXXqqMaob782bQ63PygrOhJY4GnovCAJ6L8uyaTGgPvIwD5T9eaiHFuS+aLMeQVCmj2t
/Hrk4uTaMpyzdHln99B11I0uYkyMvqtrOrqgWhHLyKgcjyk0YPuCsDrlMtmXdID2tp7hhFJgq++t
5+QZ81KgH1jeSyzZssjqbzFppfWpQvHjB7poxuw4sZO2l1Zh0BZfieCVl2ucOOJrZCa9eTYSOUpN
xy4Cj+w0gIM+q9WiSXxGYLwsodNA+/yskpJKhODgeBmKHZFuvRPMquT8ZVppOV8lqy793QTjZzwA
lQFN1Sy1NV0uOce8vRrXZD657GlTidDGsd4i7HM4sBM7b3YShFt2QVTwTN6152WvdjEzIMWJKJEq
L27nXs0Uaz9yORddmLbA0XYFTi51P5LuJx8B28zFTpNRCiB8cfO3CYmEzTiCc9glYCjrbegM+wcD
TnowHYCL9oRKZSSBd2m7EeDNqtwglXK+7JbOGh9ma1q+MPpLij1cEoIi+2lqaeGLxHnv89wwbnil
ik/9MolPiXTnr2pIySDn7EVZi9X+O2ImeBmzrbBuz1KW9xOUo40/187MB3CvJqEiiEDjuGd0tkst
c3l3u2wjTxEh2V9ksbTmfbUwF7/OOK/zB+uC/BkmG85XyjD6DTVcovJMq5PCCbkNzlNe5vIFOD5/
a3DqQ3rdecSt4rZeEkYRXTuKIIcpme5Nbrh71srIvAO4IpN8RttLMN5LG+4LDk16o/aS4u9DEN3H
ARn0Petfi9n/gJ4vG4lGkU6xb+j6E8hlW0iUIOEOgTfbcRa4hmVX1NSKZZgQiFidRBwTcMwRjI0u
TdrFP6Pads0wzkFMniiaoxcaDT1VQQ4YaO8iKPzhShJAepYWkukHQPx7mC89jklkXd/60myJM8Os
0+4MGGIdFLBZtvpUkIC7XvVJnZP97Q2UEwbZpAxJ9QSxVltkdjCtV6Q+r0Xk0LGfm/oqpsW+ZYhP
zoNvkGcSlI5fXfHrZ35gJDH7dg5d5Eea97BmapOadre01doERerjUVd0q42gSmkPBulEFR6sRVty
1VRztLBWfqerzDGpeysrjZDij/zTFwloJVLFK4aZQWGNza07iNUNFPpDj399XpihmQFnAaCWtyow
Oo95vi9IaZzh8rah8Irk1VMks1NOj/mz6jVVflf0JJf2GVPNIOsy6xoAhfFKTlr7CW0EyJjIyYt3
00Etcxhaj0bdvEh+sl5qfYP7y7dukeDSh+ayoAsDRsh3KAL6dGdJw71bJirAkOTs+etIO8IKPCqn
h6GZC7mrlUeKs65tqwFjXEqgEhx47qa4cm8GZpefeYzRxczZTBC0ES9tTHR6wiGLVpb95DhdbTIm
5pFkaR9mjthuXd3Z/rDQuCq8raQpEA3uWldMLxGn/xrHexP327y0v02gNS3ow3IeMAvG9iF1Hf0q
pCXvlZ3bX1pZMK7JjIjix6fHepuvS+Ps47j6RkdTXeTzuOjnKfHkt9l14jdFD7TayXpwztEogNQ2
RWE9iEUVyW3VtAatw5GXK8xouL1iPsxtgnDXlCNnXLqvEhyZcdf59mDuchM11MnJIvfdg3FHEjs0
twPRSA0iqHWqKcO0lV67S0qjvmdpIAm2NMzockwhWH91e5sYehFlGPPiJsdcldU9k/Myj/p5Z7bw
WO7b1RDqdgF6w5/pucZdJCMydEqgQtaZwYlaQzPv4cw1uO14Vx3YktTxjbz2cukIFCqAKnaoiiky
unVI3y1e4Yn8ZEUeEyqZoTmg6/KMi46gT37jPqU9Q8z25IXQAMQp4/g9BU1JZ+taQj/AU1ClfmBl
yjonGVEAB+0n1l1dmuLdN/PBZ0HVBAhbcV9fY9PDkR2TD/Yuyzz/BEGP5R0aS/+D7WxETWFgYdgN
zjxvWcSrWSE3GLLuCYCSU+Mtl7H9o3OKrD2vWwf6PU0zkb62Xpvm+7JMcmLHnXrJg6L00++MR0kO
HucRvm4dUwHvVDEhvkr8RROhq9shLMc5u24RP2XITEWdfrJGN6E66BO5HlWTxNYr6oJp3Kf059Zn
/o0a3qhYOOZEtaLryWAEROw6V8hy6tor0avgNz+AB/NkaBTFoAlOLXvtnPge9AInUqmBX/lqofPf
A5m6LGXMUQNcWtfaoE18/tr1DmHDe6NLeCHo7zF/Y2qTjIEU9O6RKUTuMw68Un7xAUWv5z4nbgKt
hSJuOEPnQxRKNRNmAvIkJS0E9dVjb1XDVR/B3ghzQH60jJtxS/EbjSw+MfaTeSiUq/PTynOG/ztd
jCLEyIVw1XHhuexI25oisPmxKCj6KwgirU0dykkts+IkmDX96YaWL600nPYxBd/XtlDrepr8WHSf
JwGw6JYKBx9Wxk5WvmYrLKzLsjNld22Q+Zyk17pIayagZl4vTcTJrPbWUMZTzHwzLxpr73Fm984l
aM34hFCvrs4GaEdaKbIn45k0MWMAVDsOyAYplTzMNI0rDKgzvidiIBMUfiBGSKGJ2SSJy2XdOzCn
y5xgGmadSqoIo6oRWbj8ZK+J02bDJfSEvofytcywQ+JuqV6pRabu0C0y+9IC6s0PI/TI7rTwgABp
QyoSDoyg6NgbS/dNrFVckF1OiuZ+RqxTXvnEP5Qo4uaZ7r/rLPG9rudufknhP43XurLq8YTeD+hA
Na8RStMlrYV11LmQLxmh6u89T3EZtGBrljCurWIbSk6kc/K79sx4BPthx2JltMVDw6sIEghV7Rwu
K+7cMym32TOP79IdI4YsbwXx5NEVLO4JbabuK1q/BQe+iyhzgUvwHV2PVwpJTZBBtYS+7HDK/FYu
seeEROMpL0gQQCeCTUQw9DfKhv0jnXhObhxIKxmn2mh4RsiG8M3OcsbhJCOl8QnihkdblmhwRGRe
Vo7f5QgkFenS2rhoKRKgVDQ6qukSXJTrxQHONtWfVqvZEsUXsrLVPaqUkrbE6tivEX3fbC8yxxH0
dypuMK2MON1HSdWjghVVLpGQFqi6mhAaXrMeHDWplyS1kShkJWKAQ5tDm6AR7TbTpSz8Sh/cuFb1
YaBVUl6CAsyqU+TwdcKmzAs2eyPP5tBcdO/ToBsziO3xov1+70ttjEc1YBi4QlbYiCBZB8CYpasr
BELWyOhyiLvZP0Y+8qov+ICpYDj/6O5kwa5IrhBnV1aYgLJrmJykxBczXyI+GbVjSW2k6XjuyoSD
+u0oBtcmw6ERAqHX0PXXUAfRRfJTi+xqsWbCA1oksiwz+DznR96G3HwS1rINKIGjCIoNslcjq2nc
s2lEAqxAt7brt9xjM7tojW40dy47ugFpwMMJBSHR49VLaWiVdvUSuV3cXtWcTmngADTK7xsr0ikn
OZseUG01Rvnc9yt9evTvcf/NyJgS3uVNVPefyeSKzbNvZRrzot8sEHDMGgjej7SDzQ5jPqEhblKP
lbSprdkhZjmeq6q67+faHJ/H2FZWhf3DASC2w0Y9rHuTkND+i0tbkSKPoT08CFyxBfjilSKHp382
TfUyozpxKQKbOupDKIXN+MTzLya4OaLwhwnCx2KVNw7uhQI8YoEgyEhGHSMaov04hX5qdN1FBrMo
vtSFQs2hm6ajR8Ec3/tRpzDtniHnCuOCRHljul8JLEa+0kZ5Yt6uM9x5FCL9On6ph9y0rhuReiTS
r6mCY4dcHJX8xiFmBlzk2TroK0K74zy/cuq4h04++QVgAZTxRtSFkICT/Ng4pJ3d0GXr6jMjS5k+
uwoZzVVaJ72+nfsaxV5V+rW/bX3WuVwFKMoebNlFCuOj3bk0SREh+lkGPwM6yIkDMIPDlCoOJUiH
WHHD9hlyJzgVvRZDg24Q1EhLs43eL8xMh0PwMPF/XI1EXytDnSgNY4WCSSINiI4DKCpnOUYz1Wrz
6GcpraeLbMwqWZ0YhFhl980Tac0bmReoFvWV15hYA1Y5deP9JMRo0UuSJYElnyd6LTYjojLPGv1a
9jWnvwNLmyuGS2i7Sesd5mWgTcYGJp04tM0VyOSBXMTERPaQ6r7YT6V2EYI2TeRTxiatRA9APnnc
snpazAPZjeMO3GCRJaXuw3qBe62PyTDFfrqfhd27D1EUJVm3Y8Tp2f0FAjG53BW2JdgqJq7Nf7Td
NJpPHYMV8NuqjemLgoPrYC723nGo7exzm4+MgVMRi/vZXsv3FFcM4Q7ZLN/Y1iaHkrT1nhVI1a8+
It1x1yArfspGzz8uwly7U2kZ+Veza+UzdHD/hSjhZMIQUxL4cugIOaMlNpACvcdJZOJiSWswlRXT
7b/dpf+VXf//zYt/27xVj0P39jZcf2s+uva3z3utG92hph7+/8gMtzaD0//dkP84fSu+f+t+/DMu
/K9/5G83vm3/SzJPp4nBU4BW+v+48U3xL0dufrbNXkbrVmHU+ndcuCf+paTCb0/IF04q2KL/242v
nH8xiCAhja4WZn3+wf/Gjf+zWRNZrQv8xFYYm10L//hHz6lBrMqa9/S08GbMt2btaZwDBp64Xb2U
vnc22zb2DmMfG3rH+lEMZ2MqTfUHk92HVNm/L4OEgS3tx/EdT1k/u98qbOa9r0sug4ZOjsNmcfyL
mrozYuhHPm+KNJJBND3BF/Qu1rIbO2Z5hCHkUp/AdUa3yFXBGUXsBnbgsK5eEsloIHTTLQfqTDlV
fPePH/nubzvbP03+5s/OQJIZsIWjaiYyhuuWvr3Z7P7hDMyy1Tcrt7b3Ho5XBoGVPqZsPze1K5qr
KbYk1L0oeeiHIdsb6B8vSuHlu6x1TLiKbs/gmFHgTsHv6/7gJfwLMPD3FV/8+J//4+9L49oEfVYh
TG7qz5c2Cm4d+mTkm7NZXik6kPQ1Y/KWE0be/bASYYFOgZqoD1fDNE901LqwMMf2TwHePzOS/n0h
rmTWaQEp+iVBIp9bivw2cfDJ+BCnnTKq3nRnFHeyNeYD43XG/PAIUaKtOvqD3f1nm+O/PxscDvpg
nO8ksv18E1DVr6YXQd8i1nAVFItMxUA6Z2RaTR4xNR5IbqIA2nEM//BkbEbUD7fflXxbE0v/5pL9
YOTuGfKK2WvsPWoAAJXG4tOzAgV46j2USTu6hh2ERG+mMTk6D/Oo2ZLGpbxXeYTP6Q8X87MZc7sN
Uln4yTf4jeAl//CYcmrr5Ar4Y08VNohDSguQc4Fp04ypRa2sMAbIRkgB+pAxWOlVf2vM1QRLSKX2
7Q/X8utP4jp81F/J4VyY++E1nx0X1zc92b3XOvTpnalvD8rxo+t4zNluZ7eIvqRkgGwms+KGiYL+
NOEge0ICcCgQDbcwcXTzBVyCcV4yFEuaY9QJ3GL0/Psr/fW5/WtdpO/JgRapzYdfcECjsoFMcfvo
BP41kyoZtO7SnIcuvrboy944o+M8as0g+fef/Ou7u9mNKVS4T5z7TPfDY1sT68KkjrantwpxMK1G
J9gJfPSVs9EIgrd66xnhx/qeo6A/LbWXXC3Okh5yTw1/tPJ+fJC5AnwH2zMEWMH761r/scSNGdO6
RQNxaNMUA12OqZRXtWZZOxNbtz5QTVb60mKFvl2141kXPk3zcTeki+eHeOLW+75o7fSqasHWP5tw
H8lRRsiNxRX0/FqP3XRAHcZAQm6+ktoqYSH1KE5Je1UM6YKciuePIVa/vBFITthjeDsBZtkYoH9e
GDJGdTI1c8Q/chhOE52hEz72IpgTxlsToO4D/UOw/5WVvS7TZJy8LWHzD2v09iE/rRFchILPw1/s
TPzNzxfBkgzWoV5G2mwNNW6P+p1yVmTmtT+oT1VZOMffP1gfQgFZCLbN1WZUtyHaKBs+fKI9dktj
an88LI6evwi7xpk1FM4TBroKjVvKiLzpm+XcrjVpe40Ul1quySWaPKDldfmDE3QBzMxtd4wws8+A
rOK92iJkTGZYATrt8sSZE34u/aDawUQ3RDvXNtTr77/Hh+S0f38PnPJUVSwkMFN+vnO2YTvay6Pp
MPRM/sIOD+Xercf+xTG2Q6g5yVOEyHOXwu1FVBDrkMgq9Tj3zb12uubgJ/GIK9dyHxy2vb1MJdEj
ue3dRrlNv5QV9A/7wV9Io59/aw83PNgQ3mmIOdYHcMHoDznZvR1uzLZL37eTKD69ebyVutD3SZRY
J4sX5mJErfygjPnVr2r/bNU9wYVxi51wzbRBU3ctn2q64rdWbY/hQFMZeRbxv89rTceCkIflFtn4
J5Qi+cXURdeGjQ52Nyu2WGHAm1vMNb/7/W/x60O8vUZQaz32WYAMH74Yak04s5U5HeiYa/qPxrif
cELfUsnpi8h2sj88w79+HkHT1HEOIAbX/JWsMZJ1miG1PVjLUr3Yg/GDogMXfNvN30XM7OIPm+d/
+LwNeeZvWD34Ms6H/aprpnIgt2M+oBRxPmE9zt+MdVFXchu+eXMr/7Dg/lpTOr506cq4rvCEB6Ph
52db5cjJ8QjrA8MIGYy2otvQ1uXjnObEDoNfv6H36Ty2YO33zqxMCuGRpu3Or4V5B4gjfrIHRwTD
sLh/2Jc+HhTs7coQTEJ0oZTjxfr5yuahQWqSRsvBZ+RyjLRvfo5pq5Ev4I43y+DRx3Zd8w2yF+I3
i5CF3z9p/+njPUdu0BqMJu5HqEzdllA1+1ofaFrgIyAo8yt6pCNzGCSDQ48OaMGDSmOqITuFxsPv
P/0DXHFbc3gGIN/5cjtyWR+RLp43VMQ5yvnQ19QsuPZ8+dQ5Db3EVq8YiNb+yQc6ezfEitgi37no
0Lbc2mgJ8iDz7KLf4cYG60/OyjHFb/rp99f3y91hcg4YwCUVmkKX//z847gF6PRStPbBpRQ4dU7G
TC+uk3NhtThKpP0KzqB9SHirDlXRi8fff/qvJYvkEAtIyFMCKgyv6M8fjzegXm2/tw9Z2lnGA6pv
7GMCF/5N1vNWQS2sXfTui9sM+z7vGxQXGJJOJtoSZthZP/zXpT8XpHzOOOx0ENE+nmrjaB0FEZMO
6wR+MPofBtNw0PMk5eTzF2WCgzAq5+L3t+E//AigTlwKfiBbPAwfqCfl6kSLj/PskMe9zUGP+Ph3
VCrrEb+bOjrTXL4qvzJPg5fxvwHPbf5QUmydhJ9rCsl33dBoG3fL5wb8/DssyYyKfHLdA2k5GkLx
sM2Dclh61YW2RLvRcrPyAjJwi1CXP3JOjKme75hZTn1YZW21PbwRc+zf35gPPBjeHq7LpY7nTLT9
LPLj8+FqazCtEVlk3m5e56KdZOArVNvBQARJsoeyWi8BTvC1CqvaLW1kMH0vgykd3At8JRMRLpPl
6ZNv1qt/qJjaJTt7YgYaNsigHtN0zpg6pOMaHfvZKrGTJQYeld9/j19XAQlul96Hx9KysUw/3N8O
fJXZmAP9EMDW0WnrlhSkq7W0HJIp0VtOTuy4yGZ7PLmR7y0hcctKBCpHNbzX2E2GI9lo/S2ubV1g
b1F2g4VTo9f+/ZX++ijCgoK+ZrFqSWIcPizW6JCwD5bccIPmDxEzWl4Mo3hurcK/tlJdnOD36++y
wfrqWv8dCnj7tflwKkxhorDkbL1d3D8ODU6XQOlLU3XwZ9t4QBE/3bmJL865yeFBoH/+A47qr/Lp
p/KKD2RdZmuQIBd99eHxosGA2z6xoQ6oavzeGDayAM68IcZycY6QbNf7yJH/i7Mz65HUWLf2L0IC
Agi4zYQcK2vu8QZVu9vMYwAB/Prz4PNduMuWS+fb0pa2rO3uTBKCd1jrWfrEO9XHOhEg7piL5myX
HEQSZex9s7IPZf+qrqJy22O1ZJ0R1cSbsfFe/a+phGuhF0V9tWTDByWGJf7x0MLcRJhl2tQZzKff
/VZpauaGOWbmoeYOvxd9ELxiMVGM+63kc4XVckekTwp1JlvwKi1uvLcSZKgsSiTTI5FPh84jMuOD
mtXa7uXfL6rgpcd/iHyErOdspdHffsWekUnTsto7YLfHbad57y04UeL2EzqLuPkyOynxFnqx2nRP
dg2SnWrsvbthFfIyuLELbsUgrnFHLlJ/Cxb05weo6Iu+6i6YTPwi2eTetbZO/38+eECxjUKAsYd8
T7fiTrDZRhgLFL1ZIoIPKrT9BQ70x1p68bd6QECxjy2CqKJcjD5qPstC26LqDazAhJTZuzFZWDUV
bKSdAQHqNJJGSK1tbhW3skagXNJhn/zfz+y/nN68rWxv4zNutZ989/7Q5JySfkUgIFB/h7BBJA9v
buE/WKVInmoowYcq8Y3vTq8MOFWpevU3BoI25/o+H3iw/+8fZ2tNCXKCI0COwrt2cRATXQc1/8GT
GvtlDPFstOfs0niuusXKa5Fu4bXwGx1cGmOY4fyv1Y3/cZb2knyUyrt9+Xe3IycukNNgy3QG9v/7
7Ui6GushTPQHL2sQ/cRLgbGh1c8GKYXbGMK+iqToD8PQmXeJ14+f5mImWM1RE4LMRW0Qj/WxcUSJ
i38qPyjb/+UEogPC3Q67kbfcX8P/vz8sdl0nKGi79dDHk+HcoNmAMfDirH1k+Y8uqxRZKr8YyPCP
LgYZ8+Aby+bcwOlAFFZVGc0BP1Bj4c90mCXHLsvucLM/L3ujwBxzWW1ST8JWdtiHOzdOm0O5ZpSZ
GV3LR5f6n1UEADeY6vQhwuIAeHepyb8rWNHjeKjrIEe7Z/e0oZ5/AMAGOabHvHUTNnWEnpJXUhL9
R+RK3kkEsToWCGs+OB/tf/nlOdJJ3DBd8OD2+zG7x6+XjnQGB5a16zk36/q+Hvg1Qujs6w5QjxUN
i1B7hGxOBJptYKKkzEc4mvUh7SbzNAAGqpCsSklnkgRO1KSiN3dF76LYQceKYUuMxqt0J9IpqzT/
3tkQhCA+/MiaOf9W4rT+/MGz9c8znxbW5tts8F5yjbef4O+HK4GVRtF7wcHmAXtIrULc2KD3h6Au
i7dJoljDhdZGcBYXFhtx8CtL9A9+iDZc1ZI+D3gvPqgY/uU1xEzMcV1OuG0y9n5GkUMssQv2LYeE
QdFd7ym4AtyvO8bKa2hP1nL0ynL8GvBWuudcWMKZIg6iGw67la/ysBKi98Fn2k6Y3595PhJ6BH5I
lwnZ+xNoQkXMhlPGB3hU3pcFG2LIooi4S+1MUQq25JMDkeP037/Nv9xvjHy519iLsTmgpPj9tync
HC8e2ihunsQ5Mvi0TwNpp8dcVWACUpSdAR/ia9bn+bVVpvenFsVbioooRyDvkm7pD5uSKcA4gCb2
6trAGTBTFrtitcgzq5HXHnHWW5FBCtd5rdv4tcFx/MqL5k4Za/9hVMFfQ4O/X0dSSyhcea+wWePR
fj91J5nO3l6JZqSyDgvxZq9dESe5Evs2pCX0y22/Ivhn9BByCLdFKEY7ILZtUMQRLlsCNvbSjkV8
JXT7GWkSxEW7zpc1mtVk2veLKQxiO81p7r/PRIhEE+uII5mvvdpPuc36vai9V7dIl6+Inz1WL3Xx
GW80GVpjOu07YBF1aGDGRYSPTZ3eSXR1SzhvsRS7gfp4pHZz9GMxWgXz5xSgw95Lnfm7W/ts2tci
s5hqbgFZQqlER1MzIfPxqgKvudcZK5TE2QjCuncRD3aeU5bn2DH1vUQf32NcFPETly4TGMf74lc/
ZiI/GMU80rkSLzVdJ6qc+ARtRvdhZQ/wYCZpkLdEhVA8Mcjp/8xsG+ftwpcLgQusZch6QPv7zsLa
kjWqI0wX9/iuhLYh9s1sqHk/6gDxKKQ32Nz5JrNrGrEY1zEeuq9xDFofyoON2341NJCGJjaDeg+Q
kZd9tUAXiGtv7E/K7aYz7ogBf6efQ86KE2LrzKkXD4HCdHSxEA9kUbGWqRemid+ZYdpVZnwEE9Va
R1Gg5eXicRz2uMPWEFqFuedpLAZ8e578WXV1lX/UnbxLYmCdsq1LAbhSVTi0hu9Brm3n9WDgXSuq
MM1ecrOoYZcj1rWtLruhgSib3TKX7QFF1HxxGkGm4WBZH7Tr/5i18RfY27BtW3zTNjvv6i3T6Vfl
0zFGS94OGKjj5ILpDLyAn90nGELPuK5ffGVkTFOT/lrNvXtaQAwdWYoEUTIswOvHTP367/Pn/cjx
fz8VNQ4oWHYT5rvuqe04/TvC2iLEQvpXWSB3mkfZP05jUn7FzvQRDPYftQsnHJ0aL1iyVPBtv88N
aQt86h7gtAjDe3CX67i49GZafsOYS4qp2/FsJE59v45VAqmwIpoLrsrWZgEfAb9mofqe8hSt99JX
zy46rhcX9Z/et9K74ebkjMBEgK9mwq/hmMr6CDfNkby1SL8dcBSGFvhjqmZeFbwzfz+yA2d2W3ss
Y4Ao4+pB5cOjfO7Kziuh8g0jeDE8CZe45EA7mhBFXzruvwRC4moGB+1a+oaQUeljoee1Ca2Jpnbv
IUL9lql8Y6zJ6jykNXhSC2nlGyIs6m5MathYOoybTZiZ7fC5r52rEbtJdYwlOYYX2HZ9vc9wqBNq
XiEG26H5w8QMyLD+mnorZNJuUG19ZHjnWyi9McaflE42kFE+k3s3jVOznhP0QsNjEMdLD8XTdy9b
fx2EtoliFkxK0kznYp2qH22bZ+0hL+1ijWI6iR9y7OryNBMBVeDs7ykcCfsa1c7L8I9c8jW2CVX1
++WOTHuzCYuE34uhXf+TA6IcXhnC9D9IGvT4JceEkGxefVZ1wV9cL+zSWeuFfiXce7g5KDWRbSHK
yKdVvzkmUJ+DM+d5xZHmWfqI/I0FE0qXOjkLRybz3mNtSzgPml2FK5UgLZAkJkp/rr+LcqpEqHqy
2qysL7KE/XDL+wq6LkLY9qhNHd9sm6N9Mdt1u9b2c9wEFEQLunlioeLS+YMDyH8khAUpMrpNUt/m
2iCHjh7iQGyYODEX614cQXLpCfcfvYTI3cLFKVmqB414FQyKWyhCJKFF5CHkYvubDwTjkSxome9T
qynMiFdRQHZ3rdbXmpg5Ha2lWz4azTDhdcAwf5trPfTkAPMdG02A2qnErJdj65FGv3k4vTlShlmT
qKU5DhAVMhiGk4WB6UX2FYGSbizTy+wn01FafVK/ZIbdVdE6l6p7taU1qkdJiuh07BxeTBFx6MbP
Iqd3JWB+Iw8AFXWARcV1Bxh8wG0XdHVt7MmM7NWBaXkJumhymJINWdZfm7ZdmqhcHA9HmF2kCCQa
FWQm8r9Ad49Ai3EKCFCXn0DEDuXdTKId+WxxYWJvMvEH4Z2FoZD1jj8cWzgn0x1pXHj33KIYUSgy
j44POUHl+aFZ2/K55jU7haImItSt4CY8KmvwePP7o4FnfbawtnE3FqGtR5ncarJL8ihe54xEuypz
dujf4vnOVmJtXwy0wvBoeDb1OeulsHb2ir70ONcu4mIwv5L12Axg825dyEGPeMArvrVoCflZ7QIc
m+VNcG4Y6Fe/CrzZ2Po1EsdL1U4eyxT+/90pmEoYzhZEMcJxs84adzaTTicy/LYYscU51vrArUdA
aaUdlKhQtvtDYnQA2jy/R0ilLFAJlRF3HOobXjR2dfAdurjCVWih4U4z2d/xQyr27MU4n0dMZ+4O
llPw0teskR85UDZ4xWDNEPWASM4HzRb0tdR2z9vLVyqEC4OHHrrLXNxayy0qEnopZQ+Wg1U6XBec
d/slcWDsxZ3akibt0nJJKF+CF5ifjnWpq8V9GVSmf7pYVDnemqkK0M4ibjyQkwKmDGoDWzbsGUJh
QFj7b47dli5sTbS/0aRa+N1wkYDG8Do1kN+bgaXPpp2PY6R1n33GdeP/0tIUn52NdbZ3DZfMDtNF
FgC4pgYjRiYUwezJUmOZBeBK3DE4bnhaAmjnD0Ie9RCtAt2wx7q3PyLewCNSzNBgQ+BPjn8sG1ml
AGiSoXhMuWOGPUbpdniSKV/0gNiFinG2i0xFuZznK3TW8o/c8o0qGoKGvPUuc1fnyRza4aKdmIoP
1Kul2bb1yrtB0ky/G1WBisceM86Jxk2pVlis90MEGLY89SrBLJaUI486k2wdhMk04JMjH2l4MrsR
3qbqN8PWFihyC7pctdHAvMD+FAjl/MnVdetrRYNlRwg5nc/G4hjdHi3aeodmVP0SoleMm9fJLyMh
h8E8G7AdKYIzmCTPiRsYcejia7SP88yjf5ypiKcoL+fk00iwN7HrbO3E2YN+fDbyvBzPxYijHlyC
ae0EjoflNmeQsbgp8e4dCEvUE1G3a1WEnRwo0nxM2eWuW3jPANAZ4HxPqUfkuBBEc8Knm9NQuI0L
vMPoEqzppg2mLhl9lOm1zw2MDdy5YDqs6guhVdwBQdVz7THXDcfFrhy988BJvRYSC9pLbOBoPIOv
wjHQpIRPnmpqUyq2YXxtg7K9sn7GOVHwjG4B2dZjkZLDNw2ymY+FaS7jbWnU/IKpKU0jVQF1eyAK
V5N5uUobIKZyOGJTXPzGnu8y5+zzMg3zu0Aa/uLnDVbRtTNRZpBeEV9SD6Yi7+jM/pKOY4zudw0y
ceU+UHEEl2Z41pOMYdtISYgXKryy59DHVRyRYt36T+wO5uaAxzr4leY+18W3wSfumA+3amcQwpLt
89TiT3GHpj3Pkztf12nSoKy20wuMfMJbcKAisNE19nj/AL4yfAtGZt+LRlIXFtC9k0MOExPHAv9I
nMrJmQIYd7l1IcG5a7CTpOXnpRVlftXMvZdzD/BtAaFc6QpireddwAlQ6/ilU7vn2CPsC3AZCK9g
BEWyk1zW+wJxIRjTStgUP5RYVzLDadWmXI5puJara2JX9qxr45H7jkFOzfNd2/rsZldyRg8tRkIG
ZKDM1gv4el6ENZsQqgLgF3uhVu8Z2dEw7bGYm8FrVabavK9Ym6XXMRm9H2jXArLnG5uUXZjbdc4s
IumrfQ2R5y0diOrFqif42+jy12/SqGQbTRMwOhDVK8R9ZwXchUdpLZfdNHfLc7546xCVqzH/BNxg
vqHaf0p4Wvhc3Wgte04XBkyjKKej1zbFuDMbUzzFy2qP+23KjaSPDZR1M3KTtABU+sbNrg3m5TKY
oZNMc2BW+OwLYrRnpyGVmFwQCV4cTTxJfL5/GeRoGCc8W1wbE8fKJ/IleJEwiRtP2lFpclPAC3Fk
MtUCQdqSHLoDpdPIMzMZXG1k/Q3PIOdbUKdr5/wi2mS2DtR8hvm0Gr1siKyPvfhQiXR4gs84LNFU
KO5USgqqo3rFsov0Pc7BtAJCAH7WDcGF9yrMN2SqFVFzKGGnU23WcjpwaniAF8rJW+CBBRleqomR
3CnWCw6deBTOU9cJDVNWFzDqXU3sYcdBvps93E47t2wh2MZu6ztnWccbm9PoDRaC/kAoIZ7KARfA
Yt4aD07PbmFpWQLYX1XziNFyjI8moHDWmpbAX6xARE070YJl2FP/BAfwpPN69MtsYACh8O+BWnW8
KjJYi+bYmZjKPjdjbp8RoMXrrdPYxh8cf8J9xssQSj1GfetPhk5CX7CimMbeMeFzTKVT2ZEcZhaU
lQrqz05mDvKEA9ireEYz8VbQdYx7ZaAhCMk63nC/gI6IFwR30J0ckiYwd8DSb0Ie9kZGTZDsqwRu
8lLhsU+9tHxLrEp+KgO/1qHtjdDAbKfs7MegVpzp7NEUCAZjlt9wqiX+Y9vWIA1aAnF7pKx5Op2y
bvSSrwTzmMnJ1XX6MIyV3V05wZnDyNSe77VfBcVF6C3YsGZFuO6xw2N6Ih3cgmWTrKO+g0fit3di
ZczxoHHQlOcMC1Uc2WwaHtOuo8JI2963d+PcN+y1Mz/Vdynmj/TaEbKWI4dG33RsFNTM0laZAXV5
4UzNhKieueVRtGRIYtFcOaWkCYMW2xysZimvlk2jGU7u4skIRI++s62YJoJ3sGXdAAXgueIE99/I
zWjcCNZI8zOPS2inuV+157jGcxiWOSP0k2kW7nMnOrs5pQ6CsYiGJbZOab2lKLBeSdZdU84i2TuD
5pPM0ivIWIBT9sPMCoM+JEsTIFZmMADMyrmERscrGySfP+xNFE5EFIvaANjBCjjS1oLRrBggZOGP
ZfE1l4YW97nhCfxta/VDzJqudNatj1BqaHIAgHDtfs099dsZoOTYHN20ljT6HRyWnW6arI3AESfV
ARY+ZEmYJWDUfYmTxlEdFIYJK7DxDIxiHS/Fuuli3crpX7enQWPdx2eHTy9pP7Ov7F5IIrWy0F1b
+ARtPv9FUvJncw9DIpl3pk/WBJZlJ9sSB8SAKWUmrH1IUQZik0r+1MBeimtHWii0LiHEZSA+1otM
p22zi4HTVx86iccmdHwUIPDvgOnj0KlRrBHl/ohXy/cPQ2XWb1YO8OrYZg6eNM7e4UnTSnjRAOT+
Z1dry0hCcFDmSzA51TUbkvrEnLveU59YDQtIUnPeAmA799lM5Q2apJ8PCWmv/itBd/y7PkbqfKdM
WoWIiT6RkRiXNnisIkDgCEQpKaPRd9bXjfI9ndkoxXdV60Fyy22rd8IUGaw6WFZHP9snWelHXj7K
CZILOLdDlnA/hGR5pG+jbDsX2HEPrY1sCIVc1OZLV9LfoAu+7fzMRiP7PEJ+hqCStPMLc7v0GSOr
+Qd3RVFEMFvxmmsX6uCZUn5I7xPiFLKwd6fyJ6kp6gRjqwTjQvgAduUlbZYQhIGan2JqCxO3WjMg
kq7Sqtm7VmfZRywPI95PCjh5l6617d9BdODjNAsAtD05YswMeslOZO+BctnUKZSpDwJSbbthMPOJ
ymOx3HBmbPfsoOmawxV/GedE1sUYogJlx9UjVVBxV5NRPd6l0vBOAXWcfRPLCHl9CDBbPxobrjZs
JgOEDJBw/QwbhoGBcBK1HBteLfITW566jwLUiBgzEtCSkQANIB6wurvHGWeYQK+IJ/LEExN8E+hA
o1jYAS8Bipb1HAD6Y4JuG4GHly7tk0/wGigH7BKDsFNX8pIGS7+E4GITQGmLMuOI8tpqLk7aZzLs
UZBwPLHIO/lyXoH690yBRGlOzr1qVsif+NLY/za5WPXBUUF6hSljwrqRvrEfqXQuKI9MfVnmpoTl
xSb7bhtLJRsXlewcEAul9xwsTPhLy9OoVVqbU9+VrRqurhlPzRGYjfdAjdUbkZNa+hpjSO0jUkUs
WDB1uU19UVF6Eu/LpIkDTxzfBAohs57XYeEDOC0ZPatdlS9dcW4XosivbhuYjMmDGpN6k8XxU69i
wz/EqXbPvZb9gBc4nr6nK/MFPNuwEsKRTUD3APWubF7xnBnBvShlAFKWOo5ZO/pr3pK+/tYHNS8r
aiyqBsC+MqxTuGZ0m/iNd2Mr4/rRx6TunXuYoeTbLA4ZGgbuVXcHGTDtTniOOTKNsmtqqg/65bNf
jC5ITq9S5ueZVnaJ4D/gQpqsFlNumxeW3qm2iN9gCHIMzhXtFCsHhPeh4cf5C+8YzzuxerbHE3eV
SbSHxdTsariZMB+4yPIHiHJIyV4c5ySvde2cP1gzhg+gtqv1BxR0hXiPZKrpKW7jLI3wIM41jsfM
PcoCX955nfXWI6qhvOQOULkdVkRPAUuw5q+ZBjcGkWxWvAbJ50ug2XOz7lsrDfa6ZngQ4s/TIsyk
039ZvRTkKEcSUVCz6jgaGhB8/XFEWJseejRyvJrceRzuBxLFA7BvlF3abozsNstJW5SLqd+dZU83
/FCXZvGZGIj8TUxEEO1AYaXJycagPWFsNr3uPKmMGIVU6fQrqykgGsID9EddsbziZIUkatJ0zxca
nZEFXjNCW54bIUIGVekFvMlE2MiYCiKBuq4lKiQhI3qXmKR04NSJr7nsZXtnVj19e9xNrXNxeW98
G1iYwmJOtfMjYOCXROSZ1O0Nlk6JDK/NIG6nJh3+zlyLlWEd08n5GgSzsz61RYAqXdbYVOC8r/FX
Xcm8v3Jjas5jw5vkN6FgmloLqG1CYZrGgeyer+4+HpZRny2o8rciNSr/cz/YOUIPL4W3XhetRVHY
DdU+mLZEI89LJmiMG33vqKYW68usmvLXJD14ubPj53/S1zf1sSXUPQaovrCChXsifkz1bMKNdC3/
Pg34Y3d8NNs/WlnP58HHWJDcUrrGEwpApz8yOcoiFtQxRdtcavMGP9lfCE9IqMOFNMRTzazHojpO
gl9o4YjrSnSVw9Roc3aD0yTLx7R1yRGfGRiXNIZ6pN7Fvk37VE/Xvlptxl0yhVUEYCAeDoG1dHpn
8I2W/QjPmYa7Qx22Y/OtGkDNsvqF0GY9A0q1fjAbRMZCKhUWNBMMBwA5D/QXiJGvy1oUNl3TksWP
a9ra3/J+9tLQQ8/YEjatjAJgVjXMNPh4O6i1DKUuqamcLGw99Sejbi2fgEXO/cH1tdE/C15OXtQj
D6kPPZQAUPk6FmXITCJwLua42uVW6vrzPgDfnd4EvAqw5YQdGaGR0eHs+K312Y15f5EU57foy4eV
6m2mWX9RC/OMiz90c3Vp0868DaLJXjQwYsoAn0isSoCZ2w+rYR97G5pOKDOfCpPEJIPZYTvNcegk
BV0kXU36mLQSGn2r/JXENrRDN8Jcsu7CetpThxTQpL6HaC77e1MuLgFJ4zLR0likqL+NRpGymPR1
f2xSlOJlaxrfAWUBfcsRGBypEGsIykXb3tCmLnAVkKXC15bG4h6ICSvBMpZl3/HoD5OzzSwgKjDc
W91jh9xaPkAuwIUzrM2S8m/Ni/eFGWZbRZ0AuxMSltR1J74xpP8FBaOKYnxW06UrDdd4yTfaxmWw
rTE7ZWXhAcTPJ/zriW+SnOFnyjfuMjX1xcHVWsOd4kRbr3DSu1+idScqbZyqHZVENdpHY2nsmGFF
UJX2Q9ul5pm6cmCautr9g6Zqsk66siUCdovYo2coAb763imUM/cg8nR5md2mBUqfyx+oge10n9ZD
ah7JK7NeY9EnT1OMH2Nv9qaiZeghwV0xeQ71USXC3feAnZxdZ7aItxaCJcy9VdUjJGeqvS+rCbMl
1InI7VABJWa77K18Q441pwgB+KtvwbpZqWvQgNASmUCFFQ3hwsRSLVFBNfyjKar0h9mMyfcYAPly
8g1NiI0BHeMnI77x7OjRkofejBduzQCsA1b6fHzBLpRsQO3KI4CHX4aRbwrTiWhCrN5MQk21dzq3
P9u5Jb9Aklt/Flk/9GfVQhlE61GZ+YHnufWOScaEPLSmQcynrii0vDbBNv1kMKzTmzXbADpSvpV/
rKfe/MWQ1Ym/SnCI3nd2t0t8R/foVMAOrdE6FMQH+s8tmiRBoyfn6ZdnL8EU2hnM/dDSDsJVeB65
eFy7ter3hYCZG1LMKeeQe7K8qWJi/8d6uHhrghS5kbukdVjOjjyWmfaJtVtFL2BXu9aRi8Ff01kx
Lb7t9owS+jbAoJADX+93MI/T8j6V3hYXwU76+zTjrHjEKUR0FsHVhbxSSo6hxzsn6h2yNQ4dczbt
7kDIxN7JTafqZ2srNw0Np62Hn0szjAh8dLUAl+2Tydwjl6KvX+pKFTvGAEVwSxlcPcV14bXsyNB7
7APWIF+crsuWu1hjqjvN1FohryjeCJpJm/Oj4ob9rMC3thFkwPIE2DKwL8B8WO+LLLH/CrgY4fLn
Pdyh2V3zYq+RZxKK5tbees2zAPr/nvm4EyNW6vUJngFhfBrZ+0+66XwJF8s2/uRtTD/VGsC0wgy1
ovlSr9w99ysmv5yHOGhPWeZI767uBZKluWNgv4fx3oAqKyuzDQdvUK+qrnlgqzpjjpqlre9HBN/Y
QUjmFcCXEW4Q3JieJD4ujgAuSKRHMO2seCJIyUctTTYnSRkXo0oC/gDTI9OCA7sP3SUX4pgDIan2
JqpJGeYN6+99jJ81/wppFVioCxww/sT+rXlALQIKNx37obiOUyvMfYWeOzuWQxE8YBvz4t2aeDZp
ggBPxoh/oHY5ruE/CFIQ0CjWGbyl1RlfiGiv111bwbAMOaPjmLbL5lBjtgzNRKPoIOmFnTMsTSCJ
RkmaGhGbFblroxLJfTZUfX6YFjXoo8NKZIb0YNWgp+D1ejxgPtM54SWtOsfTPI37EhYo0HivQOei
gW8h/XUWzwuZHRo5ayIk8aRDkW4VrpB4xsNkzV21J/Aoo9Poq+YJtyPJsAJ8t3wjUUq9dhx9X0nS
GLMIB2FH7lw2iFtqu43al/68fl4gU1gX9MBpwUphEjlKWGEakSC6REEpb9MqHFqCmk4EWzZ/MGbg
WrXpsD1OAyTFsLSzVh+rqvSPKmUztycasAyOAzpm2ilYKhIgWDx/VpVs/oiVC1ZtYmkp9yKW8Umj
L+73NU0eKDZf9nkotO9cp464s31hMC/bgb/QFHJSpd6Rp310rlSr+OzU5Hq/6IQ6IM8QVl06jlL7
FwxYSEjIEWHfBhCpYSZNUCv6DWvMQVshsGUsalsPZcstTxYPsmZWiikig60Buplot82o1RZhNmXQ
Loe0jKcU2JGXPlWVBVRLNsTanXVTpnemzKb0zgWE/2sunKqDsUGe7IXKrWRsgR3/UHASj4e6Sv38
VE3Mb5issUYN01Xr+iGVJjqlhu/pHSUSVod4RHaA7BCy/o71IXPCeontP/MEMPqGCZvdl7IXcXaI
vQH5ggDee7IyYiSHnSGYX+97YyH+kfgfIcDP+gxiYP8LeiqoBRHUP654RaTfRc0toVaq80xw3VO7
RZDqefpIura5w97pIBBHbO4PH7Ej9IjfdRAAF+nZrDGIGvLRjoqZSjhM7ngxjWzCP9gkPxMzntlU
W1IdGHxYh7nx6LZHeOyL58dbTqZNHu7qQZvty31Nfu+nlmeWAj5Jvllm6UaARgOwQ3GpPv238OW9
4JyXDSY7Prhr4yAwvXciDqCspTexLTk02Fh3pW1n51TKgLXOJM6lKlmi1HJmbsry7iOh4Xs9Jl7c
TWnpOhbbYf73u7+bJdUKWLVZD3Dh1MPoIlGLB8eyiWIEL3fweGPNqMPZfudHFfsaKpnnLd6xAsQt
DpgbQDhkduWpU9/C20bp7jPap8tGIqdhn3LsUGRnV150yZPSlX7Npa3Xe3JeCQSgXtUFRXyLgJlk
yzFmn+FVhBpLRnSRU7ZwxtIJujmcw8RnwcKSxoV+DRT+PimX9EsG4QaPdrdm59mYkIfDtNOfAMkw
Fa/X4ScJRnrPQLf+ggh2fGTR0Uemn88JspbJRXuiBgloC2np0NKlcan5kbzsiRJl7d5SQIZ+aA5s
4aBR2vkb3D4o7DuKbaP+ytAZZ7hy4HHtU7cpflZkYzwl1iLMx3GKkb2wvs2n5zTpp/VoOciuOKHj
5rs7+ziOVaON7yhXUJeTZwUs328dYLfQ9AwG2qKIrUM1dd233INp8ZHi/h+6oe1n96CNbICIzdb4
+/PiMOtl+i6xd5bGAOEr8HcFdqSzzeWPxACPU8t1+tEHxbfJ67JfTlzJQ52sN8+BrzhVzvSg4Sx/
cDf+Q4q73Y2uww4ch9Ff9vDfP1bKzMRmdEj8iVu097zMzM9Bmg9HBzjLCzH26thxN5AsFPTEto2x
+Ox6Ot4LRLt7204n+J26Eh/I5d6LcflQPBpcI1sixQEt8vuHGuwWmCwm/YNRtsmFPN5x6xS6/Jxy
KO40TefZRXHzkQthe/J+O9IAMGDiQJ2GG9Z33juMPTlQODkss1TLUDvrFZVn4fT3aOmRk+B3ZoNG
9/wC5i67dM70hT+mfij9ej0lnjQPvWEFj25hEqXTF9RK/31m/dunA+/BWethrDff30AWYuiCLah1
4IR9IN5RqV1WVN2ttcvx//GVwB0lv5rH//3Ov/Fm/nG6S1w4yNzwGHBnoPj4/RdIWTKTNZRwaBuD
82MkkAlyfrmoaJjM7Ke9UKt15EtHmdMut5rUBVBTrWQ7TRbg//VrS7BF2D1RTZoSTMXvn4SoilY7
wAMPUPGH54LWnXFTFgTwgtf853//Xf98Lfg2QkjLRKaJ+fj90cxwckRdka4HIVsac4k8lNQ5wU6w
cWmxFNveryRj5buRYuCDv/sfWkwU+sF2xRFG4tyX784HNfsxWyfu+TFz0mddsQDw7akSO1+VKrJc
CQ7vv7+tbb+/3/HSM9G2sVzhejDfP2bWSIaE3RJvPI75ljQG4AjA9WQ20SAqanqRjdN5TDxzQvxX
dM1+qMneYIBFi09LZJ5r36Eiqc0Rqj2S7sF9NA1oeHvLWBlTAnsHqccUoxIRUEkZboGfpL85MAMv
yMhK4yM3yftr6AYwTODIuhuChpvmnZ51KGbuoo4oJIXU+Qf9DuD8GtfiK8d/fSU5SX+D24rKslo4
0wBw1yjGAqYZ/WaQ5fVLdqSYmAZ3iXkbR0N8Jzgnv/vvy/5vH3IrPPAr8l+03u9uaPThJGISgDM2
jbQOAEjH5ZPZGOSrmcNsqQvmt3F4+++/9B+2aS4Nt6htUfN4to/74ve/FfmS2TsQf45tM3ZnJj8t
lZnjPlOjxdHKwvwmvHg69QvLE1KDtoZRE653Yhn9kd3vL3Py389ZzxSArDhfNtso9p93FVACq78x
WT8RpmMir2tQB14bpewb0SqrvGs9gvSuKz1fcc8TEVtHHHi5PPf0TniJJVuMXYArXoQ4GYPpDsEr
Sww0ZL11nVqL0c3yP8ydx5LkRptlX6Xt3+M3ODQW3YtA6IjUujawqhQOrYXDn35OcMZsyGQPy3o3
OxrJqsxAAI5P3Htu0fNvzK7nGDfy3r1mv1LorWcHfXuYLY6zVU3OSLK3+iY+hykCjpVHJPwSNQoo
7lWJyME/AnZfkiO0VSs+u5oB27qfme8QpD7DR0iZzFnsGWyD1AtwfQQ6zvRYZ8T3/asLSmZ5kzoz
s5u6AyDOJHjRp2ZKQ+9kO51jX1sDQqbUzUzvLLnVisgZE/x4tXEJe0SO6z35eLxjQLKlO98ibUtU
xPgSZ0SHEXb3m9vj+1Hg8boFGxi6WPopib+fsksxVMwblbnDeGDGMAZCyKrMPbGZSdOHaEW8CPu8
1jWDCeNTYhsIAotgjsI4HYuTqYIZzU9rdtNvSoHvbz3OYcv2wTBdUBDI578ZxLB5msDX5LLTBUnb
ZMc2GFNznlZ5car+5gDhRfrtSAS+gRcFwAitDfWH/+29Vy8ZUZneIHco1/z2IgAT9U1ct/lXaRvN
srExRSDlylCH3Y1hPz+HY5AGR7jGtbxZJgwpu3yUrvlDBiP9tnIRG90xf0uuwxJZ3YW1PDmnHE2S
eCMKuVCPbULgwAbGdqc2TdNfsqsDdhxrdzYp9/sFFhKpuczbMbL8ccFrIGDX2ozlRHBYnJK+p2ZZ
7GIyJizJH3Nz8UwYq1r2fe8QmnIJpbiEEDo2ez2AJmIf5iFpsAaWNnDLVfcaijj4HOqYKYoUPiA7
yVSOwq4iSmYDp638YZVS7Ezhxd6xEAsqXExasRm1Ob4ljPYQTaj97f4GCXfnsj6nttqxESuTNWTN
0WMfJcd+M9rGFD/1LO13HnN3soOXsn5XtjlVWzRIXYAuuWkfw87CkNK2xvjVkFCwanQ4F++8NZj4
lKE9lq+saaw2GpJUPC4qzWKy2Sq7eyFIXB4k7VN5cEZ3urfrxuO1Fsd1fAAMrD5sTlaO+BqLfETe
8/gY2FU4H2a2h/aaLXX/enlZhasWhWkSgcUU3aomBQfmdlDYX6KwTEax6bB8VqgoH+wi7/yPPA+Q
oxtJ610iX2PYzji7Z9D8aS/IgBTcLOeFgWQeVf2sPFLI8JZukNuAkW/MeAQLXFbsVzvFXJHlD10M
0p/RIKoiNaGnEcYz4/apSST1wB3YvEa54vhXgoyYWxpWHZlirN4CxRx45ZeTxTzLa+IfvCB1fSnb
wCXvagWp28qQ3uylyhbrGfMsjmNLD9PREV168CdDBxt0fTA8EeWy4E/GrAn2BbSjcu0mQf+psom9
YykkfWQLzcFYIYBj74BwbZhJ8iUqizQoqFsrg/633jOX8KtTMjbyNMNObI/M2H0MWamfqFVtJ+mv
IasyEm7kDAOO4LmSqMZO1GwvJnIbI85svoakci/scBDL1pr1pby1UsTvzHXcIl8b9pz1G6N0F0Dg
Xl8+mEidXZLqVXoKptzBPtB67qfOLAb9OFOCJprreCFJ22PJW3OsBuRumQhhpDZuVe13P+n+PQKa
WxLY3Kzsfzm5dq0tZRS9jo/jPGocRxHQ7JSNz4I4mUAeTQIcfXXBvc9JbEkCeu30SOCUyDcV4YjG
3iirx9DLlkOFjOADTQlh93mQsha2CBDZNsQ8hYeKlAz0LB1ZACt8MgEMcvpYHWVOvQQrNoX2ObXc
kLf0VCEEHty+QamDP5biG7bCcTLa5Jlx7NhdyaFR96YofJiWZSPOSDqNbg0wva3ODC7hRfra9+P7
2dJJeMqmPiORc2Bjg4lFW29kXjJRIzYXrwADNS53hWwRT5mQBL91lLFq4+UK5nkHqa5j5x3nt6Dn
k2W/KEZbCNkyixRLyaQDCw8+BdI54oGr4WoyM41QcgqFFzmPHzv9uWrSZd5AvUxtJtFGdYdqv311
GJL5q1q77n06Ka+L7EDWJ31xz69MSgR77edoR1atyueXGTlAfQxg2K4rrACvJTVpFZHHXul11WRS
HaYsKF4h8ZkqYvrikBzEUqaMsG1lMJ3CZMNTwUhgbgiez0SVvhU5hpd9WLbpGyZGLDRxKOd2Z5EP
9CwzdIFA23zFycc2EdY0CjPSNLjFnuY0haEuvTh7qTswQ/DOXJi4GuXPVmeqJK+mzFscdlZoxtsq
yVKN2tLKlrvBIXd1E5NPd1sRnMdExUnq+z6G87XuzOoiD9FopaPLLgdMMlAa4ucYz703OXU7kGHt
NwfhDPp19hLKELvnTk2heXkvZMfmyE2QLGVrRvi4Eq2BkItkmlng10uzyIjga2u7xIxCI6FCd2Pw
L0jhanwEuYnptu9eQuwlUoQU0Aeief9uzhXHT5UM8Q9CwIg7H0EUcfwEIULHYXbxmCyZftKQvcqV
cjrrgbqtIsKFyCDzACnsomcP8SuRuNnVa5WwRWR8ZRkEjpqkiKwSy/SLE7sm9ZwptqWc40ol967s
849u1uKuMOs2IfkHAicHlkGypVSxcF8Ee5UGOjaUoCP8BQNfpQcQuWe79iLyCpf+hJ6P+EJIQWtz
YdUjC6Gal65JrGndwbUnxC1RbJtJyFXwPZbQ0bdtZcqtESJcirQ203S/DJRKhAWlwtwajV3SnLIF
sHakcA2H2VaBt00c0NDbrBZBGyW9VX/ieCPlZCwarnNCDn2M3KbwAiSJ/gYL03Hp4C/grhxxhmli
rS4z7Lp9D1jCmox8LXuOvEW5/n7yyNx6bPrAVuitx0ncEq8XeE+xx60X4f3lpQbKidlWeInY9l0E
GOTPx/LeIj6qwgE+qV1H9dBzkGPVIvAszLgiA6NPvxm1JEysM6/DHgHQmks7/rCX3IgJmJLG5G9T
Tgn+zCxCGHjSKDYdGYzd1lSW2fM2JTLiMKUGgasEboonMS9heWBsj/+Lcf3wnqPTIghzaWPzjnxm
Z+PDjPfXiJESooJ4d1Yr0bQvg5vmziapELNthZ/g9lgCQFjoW/OLwyMkTAsQoLzPOZXf0X6TPwS9
yvF2c4+HA/lulW6XVI3PPsGC767QodrHfKWbJC+bn2TfuHpLKG796csAkV/Hk1lG5AISR2JkdTmu
W7zFFYdTzixsnlPfRO3BuwsfhjvoCHQ9EMp5btXJp+VhGyz0NO8NowPLM9D80g0D9Lq2CnA9T+B6
Y3a3hmr97TDW3sOQZ6Xcek7GOVZ4ds+fN8PiydfL3PP6CfV5Ip4r3QIDqg6FRUvAgzfyrQ2VRNVK
otm5iWFJRmaA4WEbawfPJFkvWP0CZSF9NgjLAM3bDIu+w8zXAB3sSTNZT2TWlesuJx1mZ3hg2Nlu
186H6iQpwUvaWM4uU7nfcZ/3DPW16aPtHALug1A2D6IkgQM52tg/TQ0ZllSMRE2W1mVClPCcpZFc
GtbhZTYodGeMzsDhh61qt9wpPEHSpuUrc71MZ9Y57U8AVzgPhDIn94bYNIc0qHQR1xpBHUePFo0C
rU+C3LkaqrFbEXkc/3An6X62HCfuapoztz5Vy2TdYoZjwYP5eci90yXrRa2zplXZMUhBfZJsyGF9
hotBXvVl+9lseB+kzsaahRNf89DrAN3cpDbhwKF1ZbCDvxLNUrmnsaGYvwOIb2D4SYB5HoOKL2l9
aaWRkSQBARm2ibJsa2Wde6ZK1gvBb6aDDierg1ciiRKTwwkJxKoCDBPsE5knOICXVBuUG8CANgux
AoiGfdY14XUS00eshSV0EJEE0uqb3PVUvQrsmJhDqupB7ynQ435cJ/WI7x/0g1hnFuqGDXrJhvQp
VVAoShOzymuDhMTdFgQCCV5bhmGve8sZrkBKG+WxZKD5U5sjSfD22Kbvscd3HeGuGYdzLZDJntrS
LrwbkEfe9NW78TQRD5HI6VBl2rkzstRxd1RUPac+Cjc1kmuaM9amtAnfROJUe5WkxBfztzh4nHqg
N7dpnwSsICarMjc+Q4tykxkG7jbHzQZ5Th0ZZveFNyfm1uP0mg4zkaPJo48Z82KHbGy5SfPMLG9S
jZ7kqoQWW2xxh8j5VZDeQjveL0FSoYEG/UOsUjztWOKRhFiAx8Ye0E62GFn6eD2hG14ZZ0gMVUHG
AV04tkukmIKqv0WlgpDfmG/hs3aMtAjAu5NDj4zdh3c3R/bM7uosZ+alL07i1HeoH/G66wRpAOVl
Wr6ai0zJHv7nfv3vMyQqfXQsIiAfO4Si8ddpTiVTF3mAHHdI1eprIBA/Ggx8BDYpTPdNqn4H570M
zv48sYEcwp4AjkgAsAPi1jdUZEjzXczLMu6yJZ+eezslgjk3svs5GcYt2wpS5cNqfoUzM15R7/7O
N/7f/XgGAMDFGB0xqfz2ccfAY8LcsZUw0xn50lgbIC56x+meZifpn0PRy69iqFFO1Wl/Nmzj658v
9/eff9nYMB9BzM2FYD57mZ78CaHC+HQh6lYA1CGwKVjh4GIKQz12QP40bKB4kMQY1NNFjYemntqy
Xf/zL/B9LHGZgrCfodgRTKUt59sFaKgmTCDvC7gw1ORIruXRSBvzJeSjnwNvnN5c3sW/mbz/DZ1w
+amMgsCFeawrKfP/+rEl1jyrI4UZPXv+zMYmPU5zNUQEc/bp2swwOcgsCE6ZAK5RIPu+By1R/mb+
87dLDwXP/QOeAMLYssPLf//TpQ+CGbMw38wuoQytj64H1O1kzuM0RwAQCVhuIUdV90nrdB8lsU83
IFWGfvvPl/+PwfGf73+KKqAmoAvYw3oMyb5dCbgshMsLZOLZ4i4OfVRM+W12zaw/Oredp3tkK5Yf
dYxT3ItHbviyqMTTbQGsabgasl4UV4UzW+TQVGHdf82kamICTj1fnqTj53pPCbBMqykcIMBMpBNv
4rghmleaCXokJ/E4cI1uGTd5iywmMgayXk5aBQhqVZvU87ZxSDncZ8CsyifsF079ik48sK6DbMR4
4SbxKPfMgBvAFx54qn3hj7MT5R5TkO1Yh06BhRzH4UoZTmXOGIbd+oXF+yI242iVH1hHCaSeO+SD
UQM47JHxu6DdgZpSnPJSxe5vpuR/W0z6gsUyABnXho3j+va3S24iol38fMZZBtZ5rVDGbOM/wrla
K33OEIKcCRlTx7Eu61VNdX0DTd7d5c1ldz4uaVSbTb3/59tA/O0+YBHGAi6AfOkzZYP89te7cdBN
JQ04dNuwD+A8zTjNjONQZcJ4JnUNLkAQTzgj0VG2kbRDXW1Gn8roumNexjNSwQp9ViRUdAdkbYu5
Q70j2pUzMfT4wFvdPwfY5uV+iRkYbebKaN98Yh5QeyrlvjajG3jUrn77YvREhh9VhgK4AJRLbGZp
6njvWFgLVmNrQYJVVoU4A04GipcyXqgNJWO/TZHGxJ3NYz75J+wac3Vk+uE6d7OdqWZbONBlH4LB
k+2BsnMwWd/UibPF6D4bq4H0xHMO/9BZs0l1X6xWdwVC31Z1DMvHuHprhE88xjI4I50uAI9uW2eM
T1YhVjha5InRUySGwUVzIawhu10oVP0j7Q8Lb8DTOtssKuvGG8/qKiaIVdvdO1lj8kJFnrMcPEBA
3vMo4GZJIyME2Uaf4T1Jvqjneartn73hjs2pV4xfNkkCrw0JrBUn20qzXkEh3aPLTaxa6y2J9zK9
noduvkRz6+DRmZzFjfJG6vueB6uKaiAi3jqjNki2ZWwwVfPd8pJC5YwhHuIMnwJiBpZh7AnD6dqd
srBeg2lgYg4fstvwLeh4jcdwybe9G4w/CdJ1yOkAuXJUxHUifkzIMCIYMvMiqjg+QjImHgqmGV4n
AgGHHOm4FMamByuf3kwZiJtjbZbc5i6Coomc9qae3+Gdot5fcQPAZoa2OoDmYRFm2GfZhZf+VVyi
GVnjFTv0q8Fy2+S92axSw+9fackohJG+oITrcytRN7IPW+9ejHVxRMwkUI4HXpFg20nHHaKnWhA3
n8tkVxFg7J5wAvKhUyBx6TVAg/gVqzsM9DAPnA4kAzQqwvbiTycZ8EMVy4xgbIbaeOwL5ffHxeiQ
MhleNT+XeT+SYm5O5vibt9j3UgnAIXWvewm/uYSn2N+0BBDPGzMhzwy6FnA8qcLuTnekvFDO6EPF
jfY/3ONefh51wgXqxfch/G8vLIrRcZwsfp5dGvYD/OL3BZ9LEqE4+ZW43fzrn8+kvy1x+XmgsoMQ
0hG6BRisfz2SfFJKCyAxuOF8F+OM36mbRIbbDh/kW1ZClgFqNRWnMZxIgE5nR6yG0FI7du3Bm+XJ
n7lvVjTInrOetQ9iFnY0GalkS6bxOkQpF1EP1ee8mapzgi0av2nqvPzzZ/i+dr98BD6BZQWsXkRg
fjtV6c8ImiQtbysV2BfcBmLr44tae75m5iotgGgmY8DziC1h988/2rrsPf/8ZkePQzADqUds/kNY
bN+2sXU9ooscYxI2Uyw3yBdJAEQAXeEgi013DK8ra8JPhNwYqWvvSbQepIfpVzW07ri2BijgEUUj
ZKeeHhujnj1ae5pMvA3gt/S7V3jca55mMIHTkyYmwt9DulvgjoiZZSuMqyb1Q7A5zJ+m1T9/ur/d
+ywBuLaoRjiChP29bDGqKZYVgbu4k5ds7THv+ZIZPFdBsiAeKWFkv6lT7cs67q+XE9IgEHtUaFSM
1Mx/vRslrEHwQ7LdzYvJ1DuWxM0EYwmlDuclLwKnm9OTzzii3F3yzqxVRmFlr3EA2ePGHNJ8iZza
xGACnSNkr+N15XPVF86AAiHFNEA/hg/ZT2xMRppl9bNRjupJWm0qD0iJGNYTQBcVdMXmHjdfSc/q
ZMMhR8Px3tAdbubL9pjTt3/+41L/jxLJ/jFr7M9RY//1/8wu+/8wkQwE9Z/uuvXP4ed/fFbQkpbr
n+Xnf/7r/LPu/5xG9sf//r/TyITp/9sjJQFgVmB6HhXov/5j/uyH//wX091/c4eAbjaRQKCKo7r7
P2lklvVvWltyYEyaFzBbIU9sDxAy4U/Z/w5JN7tUX4EJ3tv9H6WR/fXJN+hi6SiQNn17ITS8LENc
+uHB0TcSqbG5/dPH/++0U3SHf3kK/u9f/e0gyxNZzR27/EOj2OiBCWN7idgTWkEFwQSIhnWPxsi9
Fgz5rkSWWachrayPykIusy+ZZFCLCN8fYB+bnHx2I1Dz685ethf40rbpKtb/pnKd45LExSfp1Qso
o2JZ/hh2vAxgwHEShNONHoYGKqmcn2iR1I+S5+gtQ7D13OKveyBIY/jUZWyt58ZvZGSA1brLjCGk
8tPLfW+W8+sQaHVD6iemHT3Gb/Q4GCkNFxstGT1skpWf5l8gJNv71GNPUffCfnDdsf2FWUes2ZHO
/aouTRGlF9DGymOGPOytdqqOmtnhsst4Fx7KWbBNd5hTbbQbx1Eh3C5fQ7wpXgaTbYrZZ5m3XvIy
3Coxu7eEgvq/ECqMG8gz5rYex7Q9ZMDhNr23lDcWO17IEu7yoS4IGUjKKbmmpFk6YZ1zjbTr7Nmz
ePvW6Ntb+l7BtLZzrtA6ZSeKdRdLP0b9T9l3oMWkLpNoCsNuU+W+ur5IBqC36iyGgGzHEYANb80K
32JU2MZXKOTg0rAYufHauM+Raizqfcb+/IaeS0GJyfRtVcbYsUvfve/LkUk3Roa3tEmtBz+DaRC1
BCPt8fLGpIc3er0QC1pChPHlYTTMZQMpJx9WTtUShS2C8sAv5K782BKR4toe1Rz7WK7skjGbGPov
y1gaAtsxpD/6ugyeTJHORFoVUGdXfIPyYRzdeBdTP++n3GK1x77lYGKOmbaAXpxHeyRvDk7BZN82
jjFepY0iBVczy9wGVdo/5IR7kdsX4PNq0uzUQcg4j4RYF0iGi9KJxiadr1nRXzpy44/w5wBGlIHH
6SuAKb4NamHuHFrdisCTIN+PQXLxMw/zXRfgCpFh4q4l3MmVNwe9GWVNET9hSWuxvBKlzdle7b1Y
Oc8pEJrberTSH5nQyZXbO8ENHK+kX7lTn+9VMVrbeJkDSMftEj95ngp+wTYCfwZmjzQXZK9XcsmT
r8lNnXXdZWjZVKNNrBZt7d8ybDcOy1ARvj0y1llSAd+ZBd1H2TsJbqUqvcFGkeLxrsKdDMr2V+8n
zgl3XMxOyx2ZExXt3RTyi5dGkMELvHgALVagIJuauNv6rDr2LEcGQon5fB9Uzv2hNNKZMNTAHFrk
Pr5YM/9pQCKQbdWtjIXRwgY30ISjgh4JilWRrRedzj+YJQPloIQ7N9PinhxgBk+p2Q6RHxvlTQYk
gVu27F8Gq3KegHbKa3aP48/JtXOxZ0OGUp8rc5xwOT+43I+3rTXZmH99XJwpvsLDgAl3w4lmH9nf
h5uW+vZBNgSHYnQTNw4K5/bEqFnzS+GVvDcGNtRuMRpXyCbh6ExmCSAoqabQWS3M7BPIP411OzOa
R7rFoDtpeL485oh3ltkmSC7z0H4DVWKVUR+QROssU9lv2CWPB/5GHqkwNN68xVBPsUECsrJH9Tg2
Pl9eA+w1R+PvrcZRq00MohF+yBJES2qO1/Tt5gbPm/2KS2N5lU4udmmn+nI1dZ17GHtfb7Gj5ms+
en9yFFpst0FYoLOkOPqZ0W6Q08+vYRuma6EbsUUBJCgfAaieoMikHI3ZON0POs7OjRpmTjlfmA9a
mebjYrPoAbMUt/DBBbm2NX65Q5EQfQ7wyle32SSac590/DbSNeRnshjZlx0HalgDdSXgMWZss3KA
Pe1kmTV3KtUQC7AVdPfMn1zWzZbcTdQ4Nwwm+jvkORORDAs8q1FXH3wb6Y0qJ/dq8si38IhrekFu
z9ZHy2a5swW71ZWuwEVGWlm1GcnAHgQRxD0WKVyiTheVddyB9GigthGmkf28iCM6MtRjZlrKGG8u
YD5EllUG9rHEmPBppLUHHIel0E6neYNMpMjow0LVHVrluA8qw6AyOUZwxum23JqtY2Gdmxjj5Kos
nubcnM7aqbnBDXR8cjBMyHOLfWMqIuNWwME1Kr6W/TlQRXKq0u5izkEYMOf3FB8/0nSxr5kmLfs2
0xBwEL24X56Rqe2SqHwrsjJ8hHGbb1snC1cN/3QyGTQm63DkmMESkb03uM0Pg3QuVJWsfEuIaH6y
Zq8/yhF+1CZLKv2Y4KGEWoO3Cgmn/mX3mYE1vw6vRlWle4lZA6LZKGcIgZOaT6IO3Z1jY76c8jTk
YcVr3Er8zGEXsKSmcNpMbdc+zAzIAHJbHCbcTslT6eTWGgeb9iIOM3kelno6m22pPyen90O8DcCG
ZOeH69HzjTUMy+mtVraBx65s3owAINPMwpXhIpunE1w2Z9fY2VytOtdkf56nsrwO4mq+CdFUUMYA
G7iuexavIVznc0dgxGFKyoX/sZk2Vj/ZpNFn4to25+xkhIn3Jgp4dPC9sf+HbczL31xqFjtk9Awb
9AJqF7ZlcNcEacpLLM8f0mZMDviZrYNtdMXD3CgQ5U4NuY2GPnJLvPEg37J6J8JkwAwYeHrjy0rE
UW3HxrkqveS1n7rl3sZCAc6XSRfCBph+J1HNNn7AsQnv3cHO7pxJVI+cze3uMsG14Eyk7GfTBdh5
LAiOwB6IO3Tt1rV5irsyvHLprI59HBpnfymH+9hwFhj/MQjpeBjCq9ghZdxPDRwlvlvHN1bsZke3
Z7vdWabep+CQ2wl1Fd6eXG4UsIIXYJfT+9J4NrkGjnPWVLk/7L5AIVNOAjFFAZ9xL7ylP2RW+YlR
aY6KGPEcwupkHfBH7sM8m+j087gmWz0I74mOACGdjO4mB9p/qA2O+raDTbIwpBR8q2iWEKR4PyA5
NedRDWLfzGXDGp+Qe+RMffeSlx6oTLYvJx5cvatkllKhoX5lDCW+6NDqGpFr6KcraFU+nKJuPE+e
j3LEQ6f4hsk5e6udOoAJi6ailou8KtAe7X1cj2tD9faVEmF/cQD1gHkvXNPQmeccO+RCI4pSoDgW
rmvwvI2Nhfe1sI+j04lnvKnB2UYPcd9ms33Im955geVh3Shy3u86ptT7kAVlv8M1aLyE2gFrkRij
3nnzEO4Szo5bxEHyvgyLfGtmM24/7un2wWVJvUbZl0W8Vlklug0Gh6hys2INwmto18qbfg4zCpK2
nK47SowdJ1h8IDh2RB6ubWcbl4Y4cETHL0qY8/NYpcGj2YfycWZ0gqIpGH4U8NE20Fgh28Vj2W7z
xvuMg4mixOlf2gBv3GVHDm27YGdXxCiJct+/T3vL3U3cqKysh6FmzcAUYs7MC75tNK4DhHTNRloT
Rzyb2Igt4PiECKXkaiaYvSrLce9SO87f3dySP82+bB1w8Hl8NqSl72yKwQ0+weA6sKrwK9e4+fnP
fY9/tSgLtMzegPfLNnC7+sy3m1WdlN5xiBHvo/u4BJUzr1u2rlTTszX59TMO9oLzD8plREsHplYH
WfPeGV58hU6DYWTXeRWurdha9lD0vFtdteXZDALGimpChFgP/VSB5x4qlohGBehsCZMoLhcb5hU8
Mz3CdB2rLLimb59PUl3YrSHRg7vEikV8GZI229ifgKXaduIRVRJMpwYe66npLp/Ib0s/Engt4cAp
+Ss0k+7WubSBkVLeB1RK5yFRcb9X5axcsEZJzchV1uUd7KL0One0Dx4h43YKXPm8LJJH1Z4r/5G6
Kj+YhVZXVWJpFG6225/nsXE2pOtgn2CnOO1YS2MbYm1ooqGmJN5YQYXCM7d788NBdxshpGwZIXsX
mcqsy3PjlsbOENUFjzJUHpM4eF7haOtH9k9Qsf1mvnUX32aYZ9V3HQDYa1ZoiGVmE6aiHXfDTkyt
btYTMvejTY++N5IhPSHawpHsQ3rZx6wbHjHmLZ/QFAAGu5k8h+x9UPUa1pcPZ3yHVbN9TRt3OtWD
7tfQcayPJhx4DgE1Xs8YozUFYYflcFJNefZzNe/MVo4vSZAoXtWdPCKk82+7sW8eOg9skeMOLfJI
21Xr3MmcW85F+WEhzH+2tCAlWC0Ws6LCVMm2DSCEJ2Uxi8gPYHRUbeUNq76Kw03fucYVBAULtRcg
LJCcln3FQj/Egw0etIBXX0W9DuV2zFxaUNsUqM2MwX4VosWM7LigB3z0lBHoVPYa8ZS/dbWon8Oe
OxsDvmmvhFN7K5JnDGhVLeBr3npBBJTU/5S5p3ZBY+YRUyYw5VLoUzf5Jt+yaiBpWzNu1SAvHnVQ
jN2GvtXd6WAKv9jHucNK6Q5lE5rIF2uOqxGwBeioanGrx25ChoyaO3yKa8unK82YJQLT99E/xshv
e3NKCDgd3PHL8kDDrRbhidulN/33tk1Q4OaiyFcule615XHHrGYic26L3j8g1TLWM2ikZeVyJ1Fw
E7XwbJdp8EuOpDOfhkVaaYSemhY4kN5PK8sR3PnCukU+4T9WQxZjUE2WYM3agLxFei5CTlGnoUXN
8yuYRRQWBrIrNGSavGIjSQ60ji6cDJ9Cmnc5/IIQ2MBYeG8wdrOfAhzetkXMgvmkk+u5RPBNIpZ0
D3YfFLc1OSq7PDaqj0CU9rbBgz6tgmp6HWFulbYeYRZ3A9FJSbX4UZVa8VPIxPHK045/NRq1ed0o
Ew8f4+wbyzW4K3L2IDcLdraIOHB/rWtTPGmE7ztVZrDygrF/8MjFOodxol4Gp87ayID7dgXsuDpa
pH40zkTnjOagMLJiW1vcp9kBtohYuZ0KP32vz3/g7sctxtJLbtn22Y8xsrmDKcv8IZhLhz4zNHgV
E19K1lX+jJlAfzWh6nekOCbXbEZABpG4s4JHXP6YHYTwq5baf2X0TXnyeMOjYwfZSj1QnPOgym7K
S4LwKtShe+Jr0aAJQrgANAHYApolXFYDfsGTxa+yc5Q5bsM0tJ+ZMQFiT6Wxp3B+nBdDPwRV6+zj
YezJBKvaK8jzoLJQY227jnqRtw+K0inUy0ZSVsL5tqdICiu9JnecV6HZLfJXkHVvvtu63sZBhviW
mILDoTXMV6YNtKv4wrj3AzWul9avXsc+fqhHf9r45MJdlSk5aQnvvIzaq6r3vWfMRmRUPjMUb1gS
iCW4yX75fv7Um3m9MWwlku3gjcadgFp9Vdd984KWp//MSFn8SNDTlYh7eiwKNeJaQDrLZmmMKkJO
M6Gh1sMWraumOQnZwvXJTtccGVQFl8/tlFNzKr2l4l0QFvsFJN6V66NHW8kqjHlNWkxELPAngLni
GwIjWvTedEvl1JU7YKBAuJVRXw+EAeyybByv+nIqrid4Z2CMZnTQl2BIvdVty26PNCDbigKzbW57
RBgts5aghz3iiSP9OAUXe7fyYbBz+ZbkNQOedpjWPFTVfTH54Qc+Vi+LrKRJzpcgRrlCuZr+Yipn
q6ibCog0Xkv75YMnA71XWztqvAaHld9uzEa8oAqDXIuDnESWYTrZddW1FzCTklvFCErwOlmso1gc
Sqa8nlRNgVy393bZuHhjJsSHPUUfSuSBy0riCRyaVtqttSodC4A/XQ5noYV8DnrI7BM2AJ/kF+EQ
agfWlYM5o0EnK0GimhCDGO5UCWfgcs71MUAVJ7ilcw1PYZdU76ZrVuRzdG13bQ8GsW84Y0xKL3ve
LMgbcIRRZkZwZ0qyARrsSFtUfx45VmyTvpo0L14cDTBzl8LK/V/cnVdv5NiWpf/KPM4AwxraQxJo
NDA04SMUIS+9ELL03vPX9xdZdftW1jXVt99mgHrISilDIQZ5ztl7r/WtzmnioP0SJiEMTptV9XFE
9XVGyMi8aYq6fPkEqjyfodKJcsUCoJhOHeTUM5gZAE6gC+BeIg0+vO1NhR6OuhgxgK8EYUW2lPoj
DvpxWxC7gLC57VHJi657CkGLcnKWzL2hpPCjalBs7KFXOz4BdSfQRsXajnVpAG0UGwPjagsLAD7V
/CkeyJ90VLnKURQYRbfCQICL3m4L8aDpLBHngDigda4kxoGOg8lkWrNG70o1uaSDSvSLGNtPfWnH
fatZQegUbYPdweyMAt3bMD5MBlYTykj9YZQEGcfxEKxFVTVHwSwuZVRSd/eVHZtrU8/Lm84MxheE
llA3hIxK257z5VIp+nBB0xfu5JmakfO7VWyhHVkTwy59uK3DMv6CDquQDWMiklDFgoKiWgT6U8m2
tzEDujcLDFnul2Zs1l4OwX9Fw6NhqTGXu6hqu1UzxaDhUHJL3zULXIbzwC52xmRCM8h58vNUJ34L
UnjuhjJVoBpHy77EV3lKp0TZolQrV73ZgnaZQ2N5RdzIc2fS7LPYwTiEAr3iabL72DFmdOZ9LQV3
JOWUL72uxl+0KM1ngbpr02VF84k9Rz/KAKNeAYT9oIgHa1Men5EXqwJluVaD+DD011Jt51tGAqAa
zT7XdlkjZU/tgpAOuGfqMTHHZ55oDD0pbcL2IUhqRN+kQZY3Sac3H7oAwwL3S+1uutbOPDm48jRh
AOtAJMuSJVS1HgHbZI6dmvoRB5jhD3Iq7aM53qRteBOoWOdx6nlFEG0UJhNdFDyrEKQ/0aTqK9Dh
w10gYJbpkVmlTjnINLlQWsV+3Ar4s1VmPdE7D6H4y3nELM+CselMA4LWslGX72FUpocZXcFOTEbV
0j8tunVol9y+BpvaTkWqlcD2sJe3vglZcvRcxelhBoI7M9GzI31S4wM2Aofqsod10QZpsWVmC/tP
M+11IsBGrpWZGt3N+T18wqESxvj52PtUe6PsSkjHNYw5U1b5OQrlvRRmrC+xDfypHvTwpUUi9NKY
4XKn0oa5tbnbaE4U4TGO7HKX0xoioEiS1hWVTw97nZqAyolipp7xAcE1ijIUf2Z/35uQs4JJEjug
+gPtsqvbYCj6ejcHQ35vLKx+YSiGFcVFsY71YfYzuRU3bT11l1lbZEbp4MLNoY7doiGLo2OV8TPo
zxfBacEPo0XajKGurRBNUPsEQ78jWLg8jXRFnxKgGJyHyRLepolaMSYV0WMR0gTLsaGQRljiLhE9
mEgnm0v9rU/ietNNM7Axvate7EizcHG1wDigOzPIKBQCtfUe6hAXLN+gWh84mAf2HRG+2UnOghG8
Gar0Dkv+iVltswmB0ftsCPphigdQY3CzHzNDjukmXdFjQUMIXsPoZJ9hcL5kGMQ3Y5SG1MLa5KeK
VaKx1STrPQP9R7CowIy7LpF1rvuQeVSJpfvYRb15ZW92IRx61rg3+PHDSDhgojwzHrfui2ZB+FSU
Uzlvwwg5vSsyUKUuWjfxOJvmeMhRgG+ViEgQCfsjSG2jnfXntkC679XDZJNQoZYELtFWGh4WYn2P
IEfa+0EOEdFUtNY4xFUac64BaFvkc7oXg9PwjL4RUYd6K6EgGWLgZ8mQNk+JCIxjM+gRneigDnwZ
OBF9+mUBGmxiN1bcOUpMmMSWlEXXiqmzPbihGc7jmiMz247UenY4z3dJrwTC1UH/S56Aw3EfBzYK
+HyRXgtdw/xfdwuNRlHrxDyUsVbCX437nvV9aZ6aKTdGx1JUvqMlQUxfyxPND18iYO2+JJFDcXVW
2o8OIZiMvVCkEYVLWxqb1BjmyhEVKZfuwLyPlcQmSsKdREtmQETr64LtqMxWc9low4a1LFgDSbLD
Pd9bjW+zruRo8YO5G/CbzjGs+EhaqHC5s+x2cOMllVm2M9E0vsivq7U+GvlbPAJzO0WSEUXryAbN
eNtFHXOOBRFiy1apwJIcs2T6krDmI12QaEf7htVQpOk2+d9bUIRxiblbqi13rDBWbruYjCC3Lllf
kPHFSCxCqb3NLY6pPi9d1uuKeTBdTitsFPDAarLqZeZIblhImFtlHpJFmkJ27HyONgmwNEJPSKs5
1NGgZWT3dPltmUC0CrJIekASKt0oqQ3LmyN3+VSYBErvx7yrbpsqSz4X/OjrLFmac52EUNaoBNZJ
rIGvwYnaKM48mtPekNQmJ64mWb7x55UT+D6zo1OMBv2l1WYbPFlcci6TRUuhlAmAxkYIddhvpsWU
nYIHl2UIi+8yAzutkwrGXlv1ycYcm5oWJZixfaZOw32sFQYWrkZs5WJJjBUxHZ2jZRyuZtng/B11
3doCcndcgOoeWOf6p6Wbm1WiLsg+gdAn+zaM6qe8iyF7Ans6VWYYbcrGyi4MXEMwyDVNmcwQ+JGy
Qv/u5Tx/6dDkXX1wBsB/jZaU26d2W7Oi1CrhozX8YVKKEgfufPPVsUpmjmFDF65npb2LFTJ4bJun
sVqMkRmS0d3lJlFfMIt0CXaD6O/Qw8a3XaKTDACn9Rb5mrLnsRr8Cjj2MRQYeTT0//eZWQ13M4aQ
Q6up8xaQHgM6nAduSlbdSo4qzR2qyvg2YsM42WGBgI0WH/O3OGRUkSxW/TiLIV1pcZ3uBlnDZYto
z5VJ7oBklyJf6+Lcgs46gKhJ5pApiFKINzC5pu5YWfuDolKfYw0mFyj5Tnrq0qC4Em37qHYiUv9W
xIiOq6HUE/oeo/4Ydk0PbgDjxg2ZDdHRUnG+OzK8SQaIoj7JeUcFUec90dGkVtGeqKNQczpgV94o
W9NNHV9dx30RuGYx9D6WY6YHVqrgERz7xUWKEHnYhOKXlEis3AFNO7wCT0wtn/GPtVN4ucZJ8h45
6WQos7jpuwDhTCbVyifSTCxcWrQQI5kN0q96vX9JSHNf5vz3bz+JYf79335S0Ky/yqv+pP3jN/30
b9p///FlmDdX2cpP/4PvFgnLpf9iLPDV9ln34/V/+87/6hd/E8LczxVCmI+yL7rrq4VxWfysiEH3
8n9+//o/CWj2/fgWd3/zD36V0OjWL/jyQdxifUAad9XJ/Kqg0cUvhgBVg3CNUEMTosZ/Kmg0+ReQ
ScYPORtVIGXIfypoVOsX3AO8HGwUJDYC+Mhf3tdvyhYuGdf5H1CCfogn/yr3MjE+6AaaPbZm02Y7
u2p1fq/On1MTDil2ffie7USM9ID23R3grTEkhNuglRiEYRcsbgDxenQbihGs8pVMz5lIG9QhwxTG
hKkwsEE7B4KAkjCOgp1a8mhzbAx4hAVTwsDJQU5OrsHKSHmbKGFw7BGv157aFm0BvKucPhq0bUjj
A5nObpP2yMqYqkwoZhnqONZgKRdi/cJbC3fcSHCMSofB1quBCqDvLWJHFVzzdAgUqB60aMhpMwfw
8CiaGXuLeAJXWTXyUQJmbG3QpEWHJs7ZTwIK3tDTsYqegdEuBYCRxaR/nbQNC0FRgmO2CpLAUpxe
N/LSnZYutU5TKRPcYrM48gs2enLh6YtfaB8YIV2UeRw2kqnBFTB42Wiyg0dgFTK4moU/Fh0R8+5Q
A5C8XYJJnGfyNDXO8UQffdp9Ihl+FhIju4uKUQJarJRjuGIHJkgFBnng1XMZM77Deh06qC4ayG6g
domkGyxVZZugwXXqB+BArgiB/g8QszbFMioLbItIi0BK2xwM5VDr6IzFXXDumhr53qjl3U7DOQna
HPTCfqrrQn8X4RyrDuca9bsIORVBfU/OmaaKijFymnqxiMUdQuPs0DbJQBrCtMz87YC7F+2xBnZ1
maqPKO1QPnHQ1Z9xPo2bLMB47qhzdTK0+U0XBW29nMvoaB2DCwRSATb6JzMF8OhmRomHHsshbope
NnwSWTA4xDSMsamjHVLm6YZMc9iX/biIwQvkugCyDmyUeA1U8FQhAEn/BDXyg6D186ODPgd9Js8Q
wkT1j1YCvYxsbpGl9yowvIS3xWKtyoRoMWVFf+WkFsX5tRMCO1NjbEk3QbYxDhbYQUat2hdJaV4q
s9QZt1TRkUCS4mG+XjmYNZP3u/Xo7yjafqST/s17RTpt4jO3ZE6RPz/megd4Ms3S3gtliPJOkjBe
OgfUxBafdJLC3bUFJN54gg+6AZz7OuGOnvZapaa2r9UtlUXDqYCuhU7/caJz+S3wGHzbk6G5lWQX
G8lO9Ts1SjnQJFQ/9OiTpNxHaiEIACi+RWIdGe6Wp5IHEcd8TlbE2LJFhkiiv+zZSC7X1t4r6hKB
yGkorsjkQGHw2UZK8JgbkvQ1h0F5qXUrO+XCLs0rtrwiXanlJdysue53MGDDdU8BITuRlIFy/+eX
UflZ53xdLVFqQ5jTwIsZtib+oDWmtDSHMQI8nKSxcVvmDT3tWjykEbHPc5h1W0MOoYQ0VyGUAC6L
3st8y+S+PZvSqGzFEHcPgRKRvJUN896KpGhFyzhdEZE9/MlH/nfeqoCAp1I38bnjwfn5E7dJgqno
dAGjpaP7FPFp+GNCWkLZy+raLkS9ktmb+OBVAIp/cpl+Nrv9uEzCwnsm2PGErtt/uEyMECMrn7G1
hpMhtkXaWBsGRCQdLXN1b5E5eYJO1q2GuM1X5E52PiCtwV3scpXj7KC+tb+CPJQO+qzmPnNGdQfA
Nf0TWOAfomyv79Jih+XiWLIFieeHBvT3xrSkmHJKcMIgrITtpMlaPBa0tqu+Z+/AuZygWJroeNDt
Aeohgt4PrqwWMo0INm9H6ChCf6a4JhCnVqVTE0itr+Ai3gjoQJvJzPp1WKjKRcHCEP4qDP+XDln/
n6qVrwHP//iwdXz7eCv/x/+8/b/+//rpxHX9V7+JllEZ4zLVZJvjFQmx4q+iZb5iXBdBzjuyYhu/
O3IhWlYRJqPQ4iCGlUBH+fubaJkvKTLPkqxomhCEq6r/2pGLB++vS/Fv0mIE0n+QFofpZNErroe9
Oeh+YJ+IDXlAJgMFn5kRPWAc7MFTP6zGfVccrqK5312lv7MFaNfX/3s/9w/OXxytbae25TWXfLX0
0J/u5LE8FeGDElkbGej0jdE1b0DNMTAIrzWnDZk1aOt6/bbuNpR2rpxxjli+ZBlsYgZIAVJPKW5G
YiRHlNEmSDorfelTl7bUvtevXrf3f/7e2aL+wZv/w75l2v0AIDoaAG5tJ/krMd6z+JXWmo7BKile
DMaQ1UehfCPvHT4UgSPfW2CtJTN5gSd7PpMECQf9JL3E7/zfdU5ULptFPSjq4dhJuzq/YyyVQjlv
8pWq7YYAjBCUJ5Q+u/K1/k6ZlF7nolvGWpviWLwCj0MIuJK9etWs503gG17lwcXyCUDyJMc4MDdz
Qj/0LS92JTfxAObcSM47WjqHnAUCAA7JgdyNToe6/ATyzzXVlZrdq+NpomVRbwPlRVSnLHsoph3G
P1N7gBvAKMcfsyd7QnYAqwKMmDMbXgYPd7iRK9okq0Hz5mz32jL23qXke101rQ7qTUj+7YbMAlQo
dM8NpPJBcOpmgvsmh7lQDdpsvqlJk6fMFJusuecHklPRNYqnEDVbQU1tdnp9GPOT3j3WeA3njWZs
lGoj6Ebrm2k41/2NFVJvruVhqw2fgvApVXL6YZOXq5T/aE4Z8200IvNIANQ4+UbW/eqdzJuHVlsb
6W20HI1jZqx0Jk9+ZnuIq0eXnLbKJ828e6RPL1rmKmRaNTf2VVu3Ukj3RD8H3475XfwyCg6SozO8
6R/yR08RTb/aLGBtoSVPOPQLj1fjhlFuJ9MNgo6ZjSs+EHtZ7+TuvgCb5MK2YitNm/Eufp7Ymmpb
eRoFBXt4aoP13N4jwnEX4mrTsfYCPcJm6LXSMQZ5UYLBCNCkvuGFIZ0QP6fhcZ0ifwIuZTiJoF/k
RdlGM/eIzrRHMgE1G5DXKidaZBvPj3hdHS09CTQ69mM7rOqVuhr8dqv5aKoe7I26I/VjZaxk3/bI
KJL1dfpexKd//ogpLIp/uzzoyHv4+9/tghOT6aiz7H4v3WXnYFfvSBe60U7GUdsVp+lU7Iqjcs7/
7Oz88+nkL/4KtF8//zRar5rO9t7vi0P/WJ+a83RXvkZ34drwk1Nzyl/mu8Jvjtap/O/+xD8Y71WS
0ZYxsvq9ciPvgp14XLb1OrpJj+Jg3Rg7GuUHsVGfrJN2/ydXFJrDP7im12v9u2s6ZGOvYK7s99pN
DeWOj5f7i6bok32Kd9MWBN89GJAIweDjvFO29Ub4yyrd8AjsmlW/4+9Wjadt211xsD+01XBozt1N
tYr3xRlug5GtsnYTBcfOZrDkSLG3APzzEArq40pN3ZCEIEKXSZOXHdxYZkfGnw+WDP0JYyb1iIq7
f1cKd7zEEwEBDnkh0HgY8hBi4AsHsRQYu8OpXF3Mdo24tp+hjbq4lw/qmjjGejp0wwWqiwz9DqCC
2EA8DU82wWTtAbMiwqasdubvmcE0v/Yjvo35mxzShdEMI+1vPAmMAfN1fpEZwDlXRe1bfVuf7P19
u9bALxWOoTD7d9Njt6GJDJ2tfwZdPZ9nySGUFB274fb8yC0/4IY5IbNUH8GH5THYBo0l0SlnKck8
s9v04cpS13W+6+svm9W3rL7t57T9yKqXDtlS8R0yhjY34P+nD/U47qWXVALa4+GPTtaI5qpw08tO
8yW/J0dtiyYc/1vmNR/h+/IyErhGliydzPfpLF+wMbBo7af0laiIEDAPjQyx4Q89g06Uf9lGpjQO
nKrzuSFaRFrO8hGfZp9u8aZ+1OoLwR3sIzhx6OBv2v28T5GEPaGxuZUv2Ta6156BBzjYl3kks2O5
6d2Gh6jzPlFKeGJFKXVjn7n6AKjKaEUYZVi7A/eK6pHLRQRst6WfskrXxYaBh784urus1AuUa1g9
PlprPz2VBES41YHg2ZV9I39H533okSTs4rx2SCHgxycuQvfn2rdv+sdr2hR6Ui/RHN0fj2x6W9Mn
hMOxdtdwry0+AZdcKg3UxBc2pOppvlFO4Wubrjv7EmqsyY8tz0F4X3A8LgGJycKdi3f5y97Xt9VL
88JNALO4JvsiWTeL17Qby3Z15qMuQPvcofH/LTNa8uOHbC8kaWUNW6tYd/cGoJfoRqlnp3wwTJKQ
PV5AgGvDOHgrz3cWAoOLfLYYuBS3hrXSbsnFvjRvycm41M/KZb6xDpLPCu1rB9WvXeCFXuck3uLc
CzfclLfSM26Cw/ViSi6Not1rt7X5buLA3cKj4bFKj8hynRfFFav+Xqy6deQjXV+9TO7H5Fur+ZB+
MmWKX7q3+Jydgrv+Gfk9SkqCNsQ53dWhc3013VF2y449y4tcJqL6W6qtu9hLSNKhbza57egr7woh
Z57sp8LRxX6wU6eayZnXeDxdcKWm6oj5lvtuYg+O/ULnNOeQ8LwqVmhGmMV8JhAyn+lMAHq0xAhi
f3CVYnFRF4tVe1cdReAN85qxZ+5J6/LAk4hY4cBgrYIBmR6AzJ3CSyw9lq8QsQ4Ds2XSwMmG/iZt
pLK3Mze+epSGNXGfgPtibTXZKxVOJQkir7ofbhCJrwDauWKrPClP2kb3u61uOESzt1tcGScm+af6
JHb5o7RfzuNl+FANZ2o2beQ2NdFNOOcQHq1UJF+Dk3wkSMwuqmCOS1qdU0Tr2gIMt43JmKa/Abza
PljkzqD76T0SMsm8btr90p1VzWG+W6stVEayPDx1OQfziajBZT0p/jjtqqfiLt2H++7QpruyelSV
l8p8t9NXIT2Zz+GSviDm2yAAC2IZszj4ovtw/pZgDCZ+8pBdsqkjgSd7R1jid6D60Oji2eJ9bJIj
1mIOqASZCLhQGGOhvWZO9Ck9D/fD2X4aIM25ZV1f1QgHE8dHpXoSc05+GT741Km/8i/rxbxVz/IZ
MuYyQUh1uswJPrq38KW7HS7hcz2esxH+DhwSdaoRgHuIAToA8D1hYDTSgvgVBq1RoBvimF/hrXLL
+EFvtlG6zQov5gjV3BZS6HZ3oGY/deFwamZumw6H/tTd6C/ijkNOPz/rktiaOKTaSd1ehfMza8Rk
OvNbDAFhWIOcstVNFq7022sgL8lhG/IzqjvrUR7e0/ZzVrbSc/7YPesXmTtuIBWybDm97QQzknda
LxqKSq4Pj3gJ5i2CSfG49KsAE1rlMPUgBk9yqsAzB0LEOQqHIjza7admAwr3wKlVIzkzbq1tySrJ
Br9EW909gcM4GvQAZidm2WaRNYDjr4V9myurIthr3blWVpV20yPslf1mz+kZ0Zg4EER0U98F5GY6
0aMRucicM2xivVsAop49lB9dxVHPn0eydJnIgqjy9WEvp4TO+CNBTQywc+4wtAov7G78asFB9+xL
8BF+Xv1vxAg+VsV5zl8Ekp+oXxG9Ls3bQV8ZM2dcj1MmeXGyxtTZ0VggNAfDAUUGcnrldrEvRrc3
W5d1js80+R5oGZ/VA1IG7r1qEzVvmrbPiLUlhBF5CAWgsWV0RG2nNA9xA+4jhwA6bkiFzCYnr7xk
cgOySZW9luyn7B2KhyNUtmcBZF+4UfqYo10Q02cc3LNtmhxgupV0Mz+yNl7wxLY89dJe609Gf0ov
uh/fpm/GTfWsla/Z81Wn/hTflTfaQ7CQjto9orgqt6033SqvZ9Ykv3Orh9gra7+qqbSizI0mHrNN
kfroXiAnkEkyt941qHXs8JU4GGC8WXnqk2IfKoojD4Mrb2d2vfXip+fmqrLYzO9heVHvDNvPB5Kq
KU/G4r6/i3i1zrGelKN8X4OrZYRJQ8in6pgil+JyuowfGNhNILaoPGN/yLZIOxuXQHZKg4/Sv0q5
XP3JvLdW7TkjK3ldBh7+2Llz0rvulfCcGNwkjbhqb+r3TbWPdRfhPeIv1HDthjgir34nmQ2QILvz
vr8rLtmXVLrTkTsc4VvJOQzjwXv8nRwm1IWEPjviITqkT8GJrGBJY+jnKiGBZM7yWT/ZnMnQzjLl
0T1V3dQmUne3ZvvGX7qSb/mYrau2xf3f2OtIhwvSYR8HCSGRLEZyr22ElVykZ8QNDzj62AHSL5Cr
DIoU+ZS0R0kQIblrKJfa9lGdPINTzmqUBqJhC1+qPVke11UjObr0otRvJMX6Y59DU5p9ymlbeR5R
Fkzl94/j97/UIPuHJv2fBpGntyEuvsv/F+aQBuO5f9IaA8xMwNjbz30x/slf+mL2L4RSq7LBuOK3
7tevo0jL/MWE/mXyVYV2uyzoHf1m5jdofukwSWjkmr/Z/H9ri+nKL2TDg2Sho2ZrhqGb/0pbDAHY
tSP91wYV4UyaLGy4ntieeReQ0n6umgJgttAEzPwY6ZHqhqbecVNOjZpnbi2n7Ui+YI4AwxNVjXjs
cSKIg65LnEbILloLIORDQgas/CUixbJuRCUG8k3FPL6jW8zNt9QOSnmDulgXb2j1QEyWtTYsqyRs
l2XXFnNF1lFipMUqtWEcAk5DNiZ1WbCW60Qe8VwjLg0ZLzYKwv1Uq5Clk9PUYoGR4nuQiKQjQhLL
79uWwJOzwKGbHyS4XLfIc4W8NaMFUV5YpO2lyzP9MS1IRN3NtpGUyFsTjQgnFNYt4NHAQEWQSjlH
vj5nagvvERRqfFTCxtgIgRoMEZs9U7Zhjp2oT6Y+Ce+WVkfRAZ2ntj5hR1oH4iOHySVHk5YISrSB
pZ4ARHrYSoapGYJlcWwzKMv7aTBKrXHQ4s3pZhnpn+5RCsrwDpIy755R7anmKYxg4GzVhmy6Tagw
IvqkR1mFW9DkAC+lfsxew6VCBJjG0nijlBonLquMzPhhMevSy2XDqACiV/OH0Md23RvttFbybixc
0N76/Sh3Zr0CeIDdEbD6FvkCshYrNMgCdrB4FqqbBEQneqlBiuVXjKWAc1KhQwct0qs8PcyvWSHx
MqoIeWnAGxY3RVPbUKyS5RR2PZ6KnJ6xdmAslwxYhyIlhqwFbODaVpsF4Hc3Rq8RONLSkKFVEh1M
tlbLO71gga2Cnd4NMN+uvf6NOSXUTGPJmYs7j+I9u6psVZM5Re2TZS31dzk+knndW2bMmVyMqK/O
hlWFiMuNXL/eLFDi4BVEWt6ze9thTtw5b7kdu1Nm5Ur6xNQQzY9VB3bnWbpQrY0ViciWN3gWLeuT
XI1U3452MoEFxZNWzVBUZy3DDIvCBldwbpgetvVuZH23usOiDKP+Qppjrz2NOGBQxhUNIa2rYcLa
RpdKiY0C41Oqag+ovmUOuW2XC88OTA6zxlAE+Zbp9hidQUFrC3d/2kijXw65gbuzCJXpVdcwDyG+
m8b+rutzNucZpm3r2yIMQi/AHgy4TF4mc0PsAQI9XIdz5k+GGnPqlos43uCTrEY0BfgjoWcsjaQ8
N1YPioOIOpt6VuE3n2HJtViZrlwhPTnKZoNO3Ef4Zc05+cBKFe0ETkFJcPhCoBp5uqFPjQmLoEqW
0mUK2uqap4uJpYBs5tawn+xBttE14DaO5y+g0aXx3pn6iMqrLImDUpyEbNnQcOR6MDo/TsrKeKws
VGwWxzHbSimmUwCCxwi7q8Qw0g7UclXlV0cTaaBqWpa7XjJFjqgOaaVxJ5bYmtbTPDbaa6XNVDOa
jQ7fNeVWE/cgw4gngQEhFrfL7SED0UvetWMXWhv7GZZD0K5LF9wG5Mhbjq4Geo5TVWYyGxA6WO6v
offUiDPg5V2tSaZ9Dsu55donVvUZTpzD5G7WJfTFkZRjNgHv4LbFghgD/YZ+n0uFxdNTxAmH6lg2
MBaabaw9C6ucWRiNuKnX/YzR/Xm0hVTC+pdJ/B2Dan4WsdTH63oCWXBfl/PMERVbBpzjvtSfc7JN
vXpSpi0xTHazD9K8P7RTmxxnrU2Xw2jwoTZJTe0DHzU01qIclC5FeiBLTNWVeLhd4qF8BqC4nMiT
Ay+NfX9vZCSrtXaJuP+qVbzR8chQ/9NacGOYUKR9MkZ2ogqQAbJGiVAXqXtJW0qAOFbIiiizxtQ2
4yisTzlPZ8ph/q0j40zgMNkWOzEq9BUqHJCWUgU39QLv0sEXEj5asxlyXMsYPBBbW/sAqNLLqIz5
V4rX5zlQYkxOuaHP1Qpb04SZamnQJ0L/tTRExWqFCDiakGbPM5ov6obGOAJsKd9TKZWf0wnbAp2u
Gk9WPKXznYpc+SiQdzlQJeZqS75gTYxEpsszVuQ+DTI3jQerw4ndRrSgq0ASx0CS+/JGdHF/Vyq2
mm3LsZV5KUO7nUlaWgUq/po+SgkvsYqKUKO5zKlYZCkTZ3nJ7tO055LMEm7JsFMsBI65zO0HKIfZ
sXENZYgaqQXgJDW0GlCtdU/Ei6ePoTEQ3srvQNSuTai4G4Z6dawrZX7Ji7nejmZa34SyxboQolgn
niS6nbpM2pGmFB4QgbL+6ENJKAVk+DtdH6T9HC48kULigoRGE48u1t5sOwaK2q6hNVDspaQT7OVZ
k17QSNMd63X7TDoveu+ss47jGM27JkVoGbUZ/iuFe9LCD4Hlb66bPZCShd+gbR8GmCGOaGbpaC0S
/LTRUPdC7+5a3FHcZGo6ePkMSXvOWlw6pCfSguobmXsZDcKoEv8sJBJ5E4JYyCRKLzDEk7sUB/Cm
rGBZIQamHdc3dIBwOFnPiLSzF3VGWkimHfdOW8a7YK7CF3lBQ+r0y3hSp2zeB+OA5EYas62esYGM
ZhjvLBPrQ6wp17Gbig1ZZupcAjlp6G3Fg3krlqXX3VrUKJnMRTht0zMDMhFsO6k+JW96Yul480uY
aXLeSDYFTc8dmsn2HUanBD4D0td60qw9zLR60xczjdFuSR9i4kOw+MJdIxHEPhEHw23Zq8pbgGzd
GW2VuhghDDqYIbWf1TDBhhOFysnEnritU05PhBxonk2k7ykAFPIWQplICaDwq6AzL4Aa9HVPeuq+
ylVGEqZsXxrZTm8J/I5c4plpYw2qpN0MWpmfsriOvKrIznVMYAgnWcZhShB7IEWoRYjm3fWFaUNp
iIo9i7HkaTgZ1qg15RV24AprczRDwTU0fGR5be3tMooZ4A/mfauERJpgAjhAWzcBZQf5k4r2c2dz
W7Jc0gYvl/SsF0oFpRMSvSh1/SlcQIpyQUMQ6/RXXNRD92W5nOZJp5KGYMHErbCKIzIWLC+43ROl
yjyt1l+MbviIAsCiIdEAIKoTjFcKPYoaCwqC/fCjA0R0bzXYEEmiCjdJTpptjfXWbyvEMkh8d1kX
y4cKjn9va/mZNIcYzzGVFpCfk4nCC3gSE6nFCqp1i0TqAAHh6vaLrr3cug7jM/eExrAw1uyM4FtF
aGcYoM0JPmj4pSP+etXKvrw1c4xobdmREiOi+ZAEU0VZzm4xsdhZAAJyfOefxaI0j7UOukU2dJuL
L5+JYA/5jaf2zlJjyS1Yabyu0ElBX6KNHFBRpzkdp3wZTReTX/6qLdp4JTWhA3fjTk/OIdlO5Et0
enepOBMetEAY+3LpMbVziRhZLo1v1BkR1HhZB4suUWPvEUuDi8RUQokv/oO5M9uRW9m2668YfucF
m2Aw+OCXTGZfXVajal6IUknFvu/59R7UNWxVSVDhGjBgHOCcvYGzN5WZjIgVa8055gN1b3zTNpHO
6dWl4d4aYU2tYEBNp6zszI3Z9sWlQJqNWIo3dm1piA1QHPXWVduOZLKMkb8KCidfB0P4rmmy3c2W
wbkTDJN9By84LNd2r2mvHbqCE/m33VVtFQ7d7LkkclgpWrMyKd4IV0rW8GqzdVrV1QOvtVrXhE5Q
kaILyCfD9TIcP1yHGsbAo2NeNZK8nHmkod4S1XNZ2NRuNuXQrohF8BMlIy6FxI2xE5pMCy1uLTuy
vvn5ZU9VaC/UkBBPfQ2qdDuEkTo1ZRI99s0wUGG7/hbjeH45subq0aQvlovmoIXEZ+JxaDCzWrRl
9BkPOA4HQmtTLhYrDbXUS0D4O367pDtNgj1m7HvzGRNcf9CbnLNDglPHK5i/h61+lSD5xuoy1ZdZ
nrZe6NTTyRRdtlVVM56MubpuCaC6LW2U8ERzO4fMndUTgSgPeVipLY4AlPVhSgN6VoSdVVp+UVB6
HQIrRw6uE45VuPSvpOZDBphVuEMb2N8ZonrqkgwGkEll36FW3AIfZMMZc5KEMPSQdTWS7d1k9W0Q
xOnerkIc5w1cBGg3zVUF9IQvafAnr3YRKQ54UQ6kz+gbM3D7Y1Mym2r9bHzqhvalcsP0ZCeRPIZB
Jlnk+TPgzZCqcNZ3blowPFHWMA8QcB3da6253MayVxeEOhmnMEIW3xvMm8vCpzGe8BKbsXmXuKq8
zyM0qwFGlye235cc3+4OCS5OPUltoxnKq6qagJFWgXWRzSsv2LRHATVv5CSK26kg9KhI+a6Jqs5B
JCEENFxAaV2fZ5dE2AmPYqBea2N5Jxyb5rklpqPdZnTP6uX+mwnxThqYvpoNnP7TTINRn2g/ZX2z
BGNwjDsjjWvq4RWK1zQGkWnHpzxNtT1BFvN+mmmqNxNmrZVlZgOT9My/Im+b8G5M0v5WzWRQG2k/
M3iaMY5DsCZEqHOWtLEWHIYzlpfof5ND3shhY6Vudcct31gHlBnLaz1kXI0YLo3hdLbiMjgHhdLu
2sISuxkHzanVm5T/s7XY99lLYbPUD40Wuq9uN5TnqOCeyA2VKzLAgGKtJlt7xl6YAEZxaHDpbXhX
Oj505izt7kQzvTWCUCH6qWDX4qAqOuLFJHFbwUCKFnLj5DqtC7qdbjDekjvk7Nlc48McZvkDl93+
eVKTfuP7lX1KRGlt6LBn14Spx0eIOySKdBZtAawYuyYfuysHNTLN1/FRcC94dIsofFEm3ACmzc6G
pcnoliNmE8gmPc7WLM7QUe8LzLlGnYjV0MfjydXH6jWR/XzkmOn2hl6K56hjiJZGbnmN/nv8VrJY
HsuerEHg0VR1Ydh1J4qDb1VhGJvIbtJLzC6op7lHv5KitCO/GmcY1oLL3hH9riCo5wQwld6szkU7
V+S3W46DjTuzzxnMa0ZAiB7HzJy2gY/yo7EK+cQNZbwce0Pi0W2seteyDx9LXU14yur72WVmMtsm
e2cATC4a8RC6bXgapSYuWigEhy5BXj4UnVri1RZRrgX+NjeueoKENqEzP5RWXm1IXTHZpWgnRHV7
zYY9/JxrSbiJEZC4EgWWOgD56AiDAsglhG0cnLG9EWln7Ii27b9FYZRtjHI5VJC1e7HfNptIddWO
PNDivnDlObZaUoEA/B/MiRoZCJhaW8rKmE/Ag4LDYVy6WKFXxcC9XtP17qZ2nIrJamwz3F8ydtah
USOCxfFcHxTt0t3kWldOYS9LtmQZG/prRXrgPiBiZUW2Rbgy0V3v4zqq99hzmfIikt3je8wPnOfd
CUfhdJ5h/5x9ldQnuFPcPQ2rptAI7SMfPj9mTUl2n1VWFJ7mPT5Qa+Pq3TEyEgdrid7dQzJJGSRE
2j2kmexW14EBqARJgR1U4mVIJkKkSliXUe5DpBJm49BSltG+UkFw3SDi3tVO+QPXfXgCDDFtDLt0
GIA11s8EheZiTU/AY9AgPKZZPeDEoWjzCicMNjQtgUeyFk+LB5pqs0N0qebyNZ0rZmGKTqNH36bZ
QeGubuq6ZIrLNahfEf24TN8IItk7AcbTgMbnd6IwbaYZCOxzO5eUN1jyZTTg5ammuj9imdeJJcTo
qOMdXXN1zY9YQLvHLK7Jp6MOuWnCytgR5lPvdMf2v3Ek+4xbZfKKphqJ14xrvkB/SC1fxCecPGD5
dB9xWIS/qEIOz5i7QwBBBcyF0c7TCwiL/UkMEpgiCD50ErN2HIz4kjkusb2t9FE9zfB0zSgvESSl
80+YW3q0jny+32YeQVN0wUJwCrYNSMFNatCxQ2fgZjfRGMH47xayFGaGyZOW/VqHpMmpwY221Vhy
hy5mC8+Qy7qN4ip/mmKYDnrZJXuz1jWc0FV7Y2O7vZzI0NniEcEuR5wSFlnc/w3W9ZdJhJO7MgqH
qVKrpuvRmc3H1opwfZphcS8irokrqHD1Jc6BDvNdZF9Xk0UgqDEimULh90NiJ/BXbZZZXtUwSc2V
Nt42sfpBKMN8kY3zcDBD2jL4Ccxu52SBIoR9YrSmItIgud5fypo5L7Cpfqvl2bCRgaYWnfpQYZH1
c7WJLU070zOlDwZ/5WzHU3QX9vR86DrbO70VM9ypXEbrGAy7B9wLhmQT6OehntuTRvLqbQiEkOBS
XA+pg7VsgISxKt1eUP4Q671tc05DNx6ggHBv345lT9CiLBbVWwxuogX918S4fE1ITusO6Tonn2kx
S5G5kXA/xdVBd77bJaodHgw8afjuLAuDvk9EhFd3oX8GrDFttDacEbK4S5szseF7rxosuT8Kjf1v
6e3Sm6Chg00Ql13oDT5d16krOrL3YC54vb3gcEBq3tGGH6s9AmdEQCzfdKNiPQXpzLWWWL32EMRh
wOUorDdm1kXzdnL65rvM5FI/j53xqjVteC8nSEArTprhIWy4zgqzUDu4qVgADeSAul0WyCUxhCDV
kzR//NHWqRQyhqFBNb2SempedQP1pjkJKkpNjcTL6ekmE3P6s8BS/kOPDMEfwzFe0Mlqy6rpz0KW
7gVgSM3g4l4bO0Wq3beg4KYeh8K61iunZ6I+BgcpNdrjnaBhbOiNBgRqtnZxF0L5aGS9yovmrNLC
2QreTu6p9riyZAE8xTdfMulH6zKi6OgDPX9s+hE3IUb0NTlFat1W8wW0Au4nkM5oM1o/kjge9pS2
P1XUXWgx6EW6Rm+q7q4ifnD8505t3MxWKRAEGhgckmHehnGCT4G+m0fX2Twm+IC3con0oy5ALDV1
pArwZUSd+iZGNvSRw5WapTyLqDiW0XJQpNrZxOy/oni97yXaE7S3QaA9N4VF5TTP9nMWVz8CuIY0
K5RBBUJaJ+Ln7HoySsbCgm+cMoIEC5qZzOqt9g5qB+NstwB0PvgJqigtJu+raLnyyoR7lczK9xar
1eMcR3vTZtOUmGK9EH7moc8IDtOKKOLan1s1U3/beJ0qtgsu5vaObftuFPQjLMwRHs20yxkIu8TC
oWuHsUnOUY8HNYEBwJusP9V5MH6rQqv1al3KpWEermVNp6MmnfymHsLyIrBt/1Ji0dlUhrilh/5Q
Mevdlpr2YE94QX1VMdiHxct6ijw3GtUNERgnbOfjFW0bxZvGXXTs+svEadK3dglf65yS9LyYjgJW
Xa5BmHAPZcCN1Jw0AnjHod+0Y5rdqjhRL4YxUliZLpUbIJvDSELFi9WbaKN90+SqbQcOUKT8zkpq
ecLd0xz0uhq2gsve3p8LbaGkmVtGJu6NDAxkTE7mr4wwca6JPcfAT7DnrQ7gg/F8PNwWgkU5zMpY
hSJov/kx4g+uQunjkCybrEgg8mXGQHfNzghkJbM9iVaRxiKuTLPZ61MG/Zm4uV1cwrdcdQHUmSgU
L8qgwVpMSCCGNqXZYOTa94aWwBn8ZA3fiRe4c2mjEcnS3AQim3eERMSXyreH+8Bwtd3iw0Ypa0V0
0SZpbcFK/9rPw31Q4RYbVNhtcFbXe6Ix7HsGUcSY07A7tpYT7Vu8RysGaPYhM2gG+0VyMcgm2I2K
jrQo4IEYeuZf1OkwH3G1JUfchqSNKAc9HvaMOPUd8g8xjNOgDdzNqJFrNRaYqIa4k1tAvP4Dym86
tXGF1GcKUbsYcz3cO4hDEUlptntqUqvlLtGzEjDfo6wqDfZjTHqXfWpPOgfdgGQom+MJ5bQBs6Ah
unFFsomktoPoazKsuWQIRtMly9VVmthkyJYQONAENs9OawF6A2FjwWlJYdxwqmzESBdJ70fa3CRn
3OiWYnPAhoAfMXBj0vLKy7xGie4DuxVmcueDp7yxCcU80ZDwHTpnbbZPkiK6oq8brp2qi+7bEi5z
DbWQTUyLko2lKihNHd31lZVH91Hf3nV+ml0XkOmgqhAfsGoMn1o7HWHtBjbdTfhUGAbjqdj1UYfh
q02Ly8VbvUdvxA2eOdUlFpf8xm2VeDVDYulXtDzG21hE86pvFSmV+YD3sfOdC6YuGRVgZ9GZdcPv
2tS95kkFA9u0wvobjakYl54lw2vcmZCRIJEey5KjkBhLSHc4SvM9NJiajax0vVk3La82bXQbNH8x
ew4x/EjCFaGg+nKvKvNclMbwVmX5cDX1rkb3rH5yTS4jK92uKtruzfc5dIYD17uJZiRFkuOm50oy
9y3t4tK0qfbnxEFx1UnE9VxWJ2Ke53BAdMaDaN7UdVZHmzkeZqTYeWYiFZotvyzPDJWz27gKqP/x
wVn3XOylgGtayMcpBhcQraugz4t1w7FpoC0a7WhtmkDe37K2o6NCOA0zGGXHDngxB6z4E5HMOTPZ
qRbVPo7SkgsWPM1mY3eR+QbXx2VI25p+f4O1kLqQ0OJbmL0mnMXMwSw6FgZBhqMNnnHtRvaSAwRB
I8Zr0NFMGkzrtmmrtNg2Wls8FDUnPJ3KAmzmOOU3TOLybTFKMsoYgwWHqMqjFrkNsE9vCkP1goE/
gx80Dfx93mEg4+yRu+WHfuzaAHnprKkj3bHuzJZJf8FQKPK0zKxQ7FTpnTY14Ztju2eI0c73ieHQ
xgxhBda5uql5kVaE96rUa5h13EaZBBPl6/50YRAqzCzcaKx7zTTzZjv7DDvKtBYdUVJ+8bPIxXDW
e5tV33NjGw6a79jnOgnEUxQOln4gDxufLhdYNEPjgNBWpipUG5xn/ZWALTofdRpM7n0iFDHuZsje
8GoJXHzkLflNsxFuPndrGTNWYP/l+gptni+xo4MWcnSLpLxqwlajI4Xz/s6pZpvcWEfo/UPoNrV2
SFsRhG+tJjouaYQlgmQFw5tHTfEODlTEhIjxvc6W2V/3pA4C0aM02xt9kz9PHF5bWLuIybLWRqlH
jD1U2qGLCkbuUU/nVAMTITV7yxdGLoFG9HgSgoGTqflDDGzoy5Zo1+6w5d5X7ZVW2Vc2V4XD2A4d
OasWpjcLq55iOuKJIWk9CEzIpeykhsVHt7iYB30PbG6+LKJYrGtTZGu9t6Z3l4PgLjOhAK6RFcgH
UmLEOaGoftNh+t3Pw6Ae9covgP5HjoRmxCTXJxj5ojOhfIEe9t8KEkW2U5xjSpGdNeymilEto3cb
sFKTVhdSdxVdr4rOLxFdtIAwYlo/+qbK9uR1OffJ0DyKvmMztaqjXVQw8pusqe7bkXgkyELjO11P
3WuapbwaTPO5KMbXoGyKUyQNA5mm3aJ0VP3N5If0eaKAapcdWl8nIcWmGbe0hOtBHnW/V7sqZ8kO
PVVvxlu0VnVfnKdpNPehJotLCNC8wto4GWCw2tyTBrIFk8rgMmJVHjLHeEzH0HypMLN/jyXvT6IV
4f0Ivf0KI7kLFoZZSpX70iPRCgTvHCf3DoHqB2Yzd5TdJmL41BmAfPn8xNGsLkHDMMXq+kmdwHSo
PW+/cwfsQH+QCFPPinTRx4IAcPzIuVV4nVbCsgnI095EFfQ+tij9CtWMhQ2q6B9V2ST3QR2Olzro
EQ/ZQ3EJ8fyBHcm8byvApl3GfBYxG3dWkwBeZoZWDtE1dk2GMu2AYIP29CztAm8V2bOD49xpaWeT
AT/f+pX+Y5yCIVi1EU0Hg27rMdfnjiua7TJejIyNXUy+N9OigAIQ5KhCaMRVTN1WuqGfGtqiXqIc
tW90GR4SAEbcuK1KbonoIduaTZdUYX/etk7xNgcmW8aS6A4/QJq3UWsUaylo1UyO5QD767ElUNos
iy5Jr4jjdR+lDEu4jxbLK7Ao9oPBksxfwvCyNipzQ2Ppe20F4FORxxjrlMzhddD2DHcnvAFQbZo9
y8vcM6q2oT1SxKe8iNedOavbSUFABYZ2DoTEemV13bcwTaP3thgNQLJWX/9w+9G8bMuq+D5Ws3U3
sAUg53ON+54c+nd0CuN7hfl5n2kxYXWMxIXVQezX/fFCM1lmbmDeBqZxEzud/RC5/oZTAVA+uXKH
xHeRO6JtVGaF4pA/Q7TLtbq8ZhQFRMpGf2JpVrLyh9m8jeMJd046vpGs8No70G5JusfnPafJvRSg
9XpgKDf0LaE7EWsS3fuNcREoqDkbUUr/5I4jKuJKFNZ26cKuNIcRa8T5ua/NHGBN7zRMg0dmAeM4
IHwQYCkTqwhPSRA/qTAMCR5J4vZbAtgEz1Ni3/NqIEesRAJkX8p9ErBjVH3FH6mfnYsO/RhNP9sk
3GJGAJ+h6dTByNWrPgMuuapc+N0mt/JLYrismyqLd6ptam+y9OGVt17DATy3d3HRJ5vWRXESEgwL
XMEf9nZB+WF0rXgdmRnspdVQX/UjmAlICeVdoCXhHaOi4d6mR3+IGh/BfdtTIVQJjhcbHCnmNGJi
HgtGCfs4dZ/0xpdHx3fFqS6IXtDIY/tJ94N+bJhpiUEeO8sf4fNghz8KkWGN8KNszi9UL/wd0JpD
YbBmL2a+jOtRC+bmAhWO3MI1WaLqIA7Ck43itcac1eMtY1zVzNUdb4v/DJBaW9LCQ+u67mRLO0+Y
DO41uMvcfNJuD8vJORgLyj7RhNxrco7X0OXbCymjLvqWgfQkTTrAX6PqJa4xaDaNa+IXa9v6Mjd6
Mklqxi2TF1V6bhwTJwlFREE9BOApE4HFkoFpLLze1LXxOFcoNwg/lMjASQu7SM0YpbMBibPftrO0
oudYp5uNW1Abo2HX5pHRvmeqw/LnG6ibVkTtVfFZ9oHZ4hOs7HuH0C7piXAmZXDVc6nRv4lB+eps
OKSmXGiQs7ipM9zto42b6RCxaVu5E4ZP3Ora/WBFtgJNguroJDKLQARLS/Er1EmYtd/byRTaNVqy
NDgzyh0AU1VCtG+TcPsEGVgEuv1p1iofV4WhgGGj7KYvr+erviYWOnx1S91I3kNt0PwNQ1/msCnZ
oTYV7LGzqxkaVElbQ/RVBjKrmQkvG+e1rlBeRzSX7+jHzGihkRae0jqfriA4qn2omjo8TH7mVl5r
oJ4Z3TLYGBWRF36H6r2PdNfrdOHftYh/c8jqeDoqqEDJRcyo/J1eUv3ikNnxamt26tA8M2Xi5fE0
/qRDMf2YyeM+ttitX3vDap3jkBUllN+Jy9Y21/pYHMei4p2bGhvGdBRq67LAmOCgjGJk40PpR6qm
6bvMHqZ3GXJdGoXw2a6nrLagtPWuvSHOAivHqMiQaxV3oizoyr3NWTJusqK2OQo7xg23re6b72qU
/YHgTa4/JMg6qziqJ58WBULMguxe2mxnu5zH9hRIE8rUmqGEPV3bUVkEXpsR2mRehOMQmU9dBXQZ
dqaRjNEPRJ8h3bQlXLXr77VEFuk1QH+diPvcmpyuuilnjRyPdZyKFCVXqqrOuWojiGhH8tQSdxuU
5MPFW6Xa7laYpW7FyAt1G80+OpGAln/Y+ajiNk4YFbuJsOpHpzYb5bVlNzaeA5jzipb20GhcobIS
v45Vt2uQMC8MEvrnvJgh6w2Bj7LAcukiTR4ofwbNm2ISWfDI5pgmj03D5UvXRZPu3XGCTQZNxS/2
Q+/CWeda77TINNIi4MzULCtoN70q6v46HtI6uUdDZLU4BUq/127++6JE/n8gx/4n1eD/RziURMj8
D1H2a/oj6l8/Jqwt/8h/irIdWAW2AxaKhGaQT4b9v2EFjvkfsAbkQpYhupp27P8RZTv/gU7VwqwL
kIBmnXT4h/6XKlvT/wO2gQ2nH0QT/yBsGve/osv+aNR1BLJsAkxAZeiuQyzgL7DMb1bWaBpJlmxa
HZ7PrStvC+oxsGlYB4wUC4FT19HJcL9IDkah/rsQXDjKsFCA0+5W3P5N8cn077tjmKP2ZCpegVg1
UoYGU262m99+hpv/FJb/t7zLbhACts3/+O/OXx8D/Uo3HCpt+TlGzvDLzILBrXvEkaxMx9pY/r5h
b8LOPxEE9lwkj0m6L5FGpsdq3lTuOirXesLMjvitQ/WA0VRzjjK9KjXPL9ZgylscVRhNKLAE45o1
CH8uvGBQuCNQwaYUi8YGjYC6MK5wojvFZuhPi2y3Xkn8OyG20XX8mvywXkEq2PNa0za6Cal9G2MV
f5veqgGNtkc3VmAdlqYXzSfHvciRfoMZHwfqLjD/G6enaeL5XzBd/ngP+E3YLOFgQM8QtvnJ0jzU
nOZGz3tQmcyidMLwwgGEZBz3t4mdxmCtgnE9zfL87x/pb7+RgH+GMtEhf9D69Ng0L+2pCHgs6O1x
yy2B+7/blF+Y362PRm3ecj6dY8KesiF8LOaDj9aDvjGnsRJM6ULn0Nde5Xgi34XN5eASTd0D8V2V
4M1l/Zrl35r0yrCvswKuIXs9r/+Egn09rmpxMNC8gue/qd3HBN9Orl87ELgdyt7rqGdkNPuHcXie
rAeZ0Sbrn4Puaky+k8v67y/trx8HqI0UfHXmsoo+fpx6Ch3yrmLdC9TakNeoPYBgxNswuCDUE1sf
3up4cW6na1xy3li4K3u4iW3+ljcZkaLadeV1pm/D6pTOr3b0roWHvhJe6oBua7hTXqR1symHQ1Jt
4Oc48ZUrPBBEYP2XYdJZdojTOMW6w78/2Ceu0K+fCYqezl7IS0gk5cfPhVHDR6ItZy/FsbAiGHFL
Q580CrUEHHQ9q6USX7z3xoJH+c2V8uuZLlMz12aTBubz6bu0bEIEc9Oeab9hnY9e0yjxr0JboFYu
OUMrNFZR0u0Ll+2wK61wp2bH+/fHXl7yT38E4QgpwY1Jl89tffzYRCSVTp3L0QMdTz/GvLCAAGdj
/kbmnL77rz9LASNkpS/L/TMOQmhOp6N4mj0VIXMawWspx0FwVSCTGvR++++n/WXdcYpx9OEvMrm8
L8v/t9NlKi0orqBnPbO1LkhtQHuNMmyVmTYEgbT+ljjOOk4aZpPqiyX/l42FJzskRALykphPPj55
HMcqqVqbj0jwF3OwNt5NvQy+OGP+8hQOdiiNjmHoBnapj09BB0dMH5/RIz67XnV5RTtfWNMX74ex
/Gs+vSDEWLkuZxkuLv3XSffb15gAT8ytjrk1XoENaeW0yJG1WZ2Bq5uWPFkX17mWoIYcmTdr7fDF
Jv2Xs8HGmCUEG6egXPkE9Zjdgb4miiKPO+oyRn6tWqQx+tQjKW+m6RjYkccb/MVT/7IZ2AbVgQGZ
iad+rkzokSFPS4MZ5d6YECRk0MF2Ea4DYmEMTpPWL1f/flv/+kR2VUc3Gfjr+rJV/P41G1USDCRL
enHBZEQwZ+NG5+PZJdseCB6jtjl2gy9+3L8s/l/IKntxx/Gf5Q/120NLP8OG04+TlxnXdg3uIpCw
fwhtf5+U9cXr+tdnoeBd1j2LcQFn/f4sXwwhIWU8i5HGdpgibVOMkINkDGBk0owvluDfnsaTgJ9S
47LbfPo6/TZKg5QXxEu6h34yB2bQBVMRogmQFoovvsa/rURJThonx8LuW8rs3z+apQcj0z7uTGaE
0NXExwRHBQXLv9+QPz+SqVsEEmOGFFCE3U87dRfMQ6C7PAUHrdjY6UvfJ98nmyGjaUVfnEx/7J3g
zWwhXKFsIQWn08dPFFWu1Q0N2lFXcPxh7Rn2XUfaO1GL36aGEMHamA8NmQiNDI///pi/0JYfNhye
Lekbmg54WjbuT7tnOGGWZMiwFBjR21znD02MS3NENuk1BcIWnQQIJOkdYsxtTxivV8/NAxKArxbH
HyuSP4er245JgKKiMv30q/ojsuJmqHVvmNsfJqtjU+piN/nJLjGR1EUa05r/i49OOUoh8AudKz79
xHGl5mzsO92zEvpqizZnqNyzxARCi1EQDhCZ56grhpVrV4rWsnjPe5cu0ZR89SdZnvTpR0A7bnP7
c0mKEe6nw4XkQMNwHBTsKEy6TZS1iyNOO+pxhVJT2ddLh4EuhaW2rg5waBy0DTlYR9sNrzTRh18U
nX8cAlw4uSQyJLV0wX786RAAucYM0YiX1GMCqZMwXHbjdQWKuxpqiTklPGZl+P7vX0P8saxdOsOu
SaYhlwNuu59eRDOQo5lCW/R0o8As+95zQQiCp6L8yZqBXWCvcFH4uNDDTSO37vwtk1ciudKbl7T/
1nUHU3sJgTJhYMQFc44WINSwD+DzE8bn5Lslqcr+iQweYoaAbpPe+SHOkk1pHorgWzw99yHNyPOQ
XI7N9b8/mvFr//v4+1LpLoUfnm2KZ/vTmzZr0ohx33Dc1HuhHzVun479Y1I3GfPdunmucuS+Erz4
fZGefMWt9R6yCVPfLOQKY1/VwzcDZXJQnQXahah9kt2udZ5Uuc+51hY7bLuTu62qHboLXP29V6Zr
7ICltg6gl94Ew6ZuD0WzBd7ux4fUIi7snHdnjdC39LI3T1b5WuSXMKeex2Rv0daSXidJn4WR4FlP
43Nqbrv2sQ/v0vQKKYzdXUAjkDbUAjt8GqOnfkagz1jubhYHC9hNtIZEhTp/8DfT7SLohhc8ICFu
URHdtPXJJKaoeihc+vG8V/fDW4zHJLrN/U0U7JIUXrNnPhBwmes34XxFOY6XiKlQM2/c0kMpyjXb
tk4IwhWhRzncIPrMw4Pj31XdWjkXRP1RvmjqsJSiCAwq54SEUOn7/hlr34gjA1VUC0rOgzR4QW6j
7K51c5slMCVWJQ427YgPKsbfbNyEfrKN2sPcf8/C72O+mZwVcg7yRAVx0RmkC3gcBtkkynrV5WV1
SJBO4v7sN/54Arpo2DDmDuMinf7ihP9zw+SdcljztJZ0nSvvx0NDcTplOUkqXlhYzN4MOB5AtzeB
lj32cUqYFfv6F2fi35YoHFiqX1o6Qi0s899PXvTORV2PS43PX6yznnmHSvG7fLFcfnWFPi8XKjMd
cgAnk6F/2goWTUWFTXHyhv4a+RV+SmmeyY7FmjC/AUZU+ktZ30/d7Sh+WOInMQNMRfYKe5upH8LG
w2yRM3zGstd7ndpg4GvJ6HZ3w6L8DtdG40n1FOOXzrtN3z+F52VSdqudMgJ2mWlswjOXFmGuyB+a
gQQFR4dY+lUot+GpvWxtDyMracszkdE7BBJX1Z0JmSpdS0AukZcBbjzTUihcfL+74KpPL8puT3ge
aP8DmKaccKq3vr1X0V0OzGN6J0NZ3zC1A4iDA5dFT8t9NVWMpaN0rduP5fyGM8v2Tw0ckN5T01WE
j6fBxfNU11dluDcNlNXe2N/REVDOqmXqNe662euHSwvSFRmM2CSrrVDHpnlmctue/fmxSB8yMa4E
q6w3XhT+6TYbji1pcT00Rqm9ojsX5bXV0A5DjVhXN312LLq9w7Bz+vHvX/yPWos7I41sehxskcv/
fnyv2qJNnQq/ljdIInDsqH+za/BZmi1Os8/8+L/+NMPgjAGPAVZZfXq7yGQUfYNuyCOPeB0LunhD
BfrGQY/l5TiF//20P290tHzpRSnI4mjFkfF+/HB10izd+WnCpqcYtGeI4QML9TBaUjw6vHkycUbc
UsmasesdqgH7i+Nn+fY+rSbKZGpZm8wCgQTi4x8gdsoi7BI+7zi7HOdphCLNdJsvVu3fnsJshP4y
xTIl86en1Hozq0RVyFIK9SNCRrbC7v7VJfwvLwr/cssE3E1LHFzJx49ipm5vCfSKXubY23SuncXq
hL3CIEvNUbP5xW/3ZyG0PItmER5Um8bGp7Isrgo363qIinUhkW5pR1enjcZtB7AYiS45gmxHheUX
G/vnD6kMiiC+RHoNdEv5q48fUpX+XNl47jwrH57LYsCXqi7N+XtFPtEXH/DzxYNH8RiTutui7MYF
9PFRcT/mATJw2tqGS0DijKcF5Yis3Idlhmz6xz6qPceKpu2/F8Xns2uZCig+GrMBi/ry16Xkt5sw
IZKWiXi1wXTDTkt0SrwCkyEZlmFCdwZPnzXni0f+sQ6VwWnpktPB8Bmkufj0glqhDnGid2is2yUT
Wq2+xNHkOcOEqF5LNjM6AbK8zF3XVfCJZ+OL9fHnrwp5hwfT16G65aL38auOUg1Ze+IWnou1xokn
tP0FZVM90WtoZ/f231/w5zeXD8ta5JCmWUUt/bk4oL0kffJRS08fr5sBi6SOGFVVjNHL1gm3UAte
2vz938/840c1ucTSvLL4PWHVf84fwZTazhSyEAzVWCPygXzooHT1KnwO67rs3pOsiL54gX+1hn7f
3JS5dPtpOnAJAGxkf1osONg0o+j8zCvUzRxtmd0S+3Wh6gengvFWayu9pGJEoVQjPnJBuaEHyi74
G8ai8/CSJFty3kJysvWXsH9gjM/weRuhW7BJZy8u+e+pALfvcuUlVh7uIP9ft7zpjAf+HdhG+BfY
S2JhsyXUnH9UywiX9C/m4uHfX+4frw+f04FtT+FFZ45R4MfXh1QrBt8qyb2prO/8odbWVSnwto0A
9GxJaNK/H/fHxkAPhzdnGaO4Lp2J5bf+bYH+T/bObElu3FrX73Lu6SBBgsO5TOZYVZJKQ0lq3TA0
NeeZBIenPx+rvbcrmRWZIV8fD+2w291IgMDCwlr/MA7VZI9RHgNC4BkIRowEwgP2WYldlmV/z/hy
+60eP6rCevwvRjYYnuQWrwNzNfJsAOLryjre4lb+OxoNDMQGiYafirQDgu973KDwaQXL690Y+HKF
mTIFQSrmJAfWs8fAiyn3Ik5bEx84upT6YdIX07vY4bE1dZ5f5bdusotmhMvasq6GtdReqLmu4kEm
EV2X3TxC4G1pVLVbnNntY96OJznY01vMX/cFzg9vaZSFWztryy30uxun57k0fn56aJjRD6XazG+h
GXP+mc3KkWPejBjiApfIkWrSNbCET4YiGxUof1vxTgcZedSN8JPS6J7SYY1PFqKERXZiw88lco16
CkJ1N6VArxDJwmsyhNoCNI0DUnyM6Ey53V63H736xMOedygEXOz1AJYAccHDsf5O8wWtTg4Tf+QQ
GqhRNBQ4UKSas89DvO+ggpHxYNnOYA8YMPjIdyEpcmPPv/ZJns2biCM0KeklnK+GSgw3zKHBUYZ+
GxsjOEOZd/cZDxF4QYY/FPoGtQS5bUL5vuxaqD845t34JBeBe2mWAyOgkIp+Gupm579BD2QMI4mn
gKEybTMjazW6iGCqz87ohBBdETENtf31I3e587mJpSvFc1+YOHo+ZuYCu+qaGn+Rbt72PYKj8IGQ
P7Aoi1j65vpgNDH4251tOpNSF8ViIBIMyy11PtxQ9HAgtaHb6u/Nn+UHYov+GQ0UG3PM8D1siGDa
8V+1nwVkEdqZzbbsHxRFnxYDIF+km9ba6E/zfXgai62Rb3N0fOQv/tiPX3rvHRCdpD64BpKMHQEb
VqD5faFbs4U0X0hKrCf09OEaZs2uEB/K6a8R6c9o2kA3KemJan6u+zyM+CNwU7hK0HeTfoMlNNbv
SbQFmFXjzmTupPBxx3WLrdMfF0YgQvzmUcN/mFJGtIciX8tDkPgQJpasO4CTsSkezXfzYwftEqO9
T84X9H5BIERoEmtHoziibOxZByv8VbiQDg/Unue3Hk865dP/oKglPtrhtrSP0Fcz720l902zbxK/
wxxOP1XtvjMOhQ4p/y0Slx3wSg9qz4H/EYEGZBRmcZi6E5p4i77msE++tck7M7xD+jbeoHIbPYi3
49fhbwzOv4mD9lD8RnBNpXIXyncozAzTQ2l24JL3Kaqe008ELqr0Z5y/zyGWIm78CEwtNO5ApyFi
jhOo9yt6M9+I0BeX0rJxFt1ATydtpQt3vnG0DAfsPJjZOO3ENvAq2NgORR2zBcMymtHdjBifHzsi
3KIyZZ9ubNxX9y3dDTbvUi1fF2ljWY5QVo1uiwX2rmySDXz/7TCpgwa9la8l6eUoaIDAfAEIqDz/
03cB07eBAlDzcSw8eVYpgMGEE7sJ2Wpae5djEwkqtf8IdZqqSDHeGOwiDpGXU+iR3E04xDlyFRPc
OHI6p4Wvl1hNeGyn4A0V+n0FCXBjTtn3sGMzJFOtbkQHsbzgVsGBcQELudyLGNmtgkOexnUDOL/b
5gnoU0OJBb8BqhWFRetA1M7vY2kuGAjDBz8w4hVmI1utYsOnRzpvc9K0XZlF9xgFtNuiF7/B2rp3
5G0C2XqpcKuPNeqLGKX53aIqe32PXK4aKQSbc8nwLdyMlh38IoeA1ySU5uErobT6vpE9pC7QngM5
Iw6mC4m5/DIkN573y5c4XzHGFMhzLVAKiRHS+ZhwON0WxbmaNK1GD1eOB9vu71Qt7mnkaITV/Bbc
6uK+MMFQUMv2hOEIXqmrWaoAULWlgERR+OjuMu1HhjqWO/Ta22GqP/3pii69IEA9yzY08Hg6n12M
m1SLp3C51biLDrVONQ5NEuIMou5Ovy1Cz7sjLS5uXImXi8re0w1uYOHalDpXD2MvXoiMRQlRVKga
Yl27A26jH7JA4CNtIOiWYDd9faaX6YfJhllqnrTCaT26y9F4sXkK2Rqo1KTYeY4K9eeOKuOgqGna
cx+cCgH+uLOzAS24HAuVXtRIDw2Rr4z0j8MsGrALSou3qmeJ9TsOBhQSCLWZb3Xs4ccOMmruZcgi
xrkf1Fgl1Gzh0UY/Wc7vry/B5cY6H3m16nDxegetG0Z2ts7oBjvlxR4ETenswuTGcl9eJudjrY5N
Rf3ZIZzl27bWvmEyj9BHbwKDxB13cYV8sERS7w1JG/D6HK2L48q4hFVCAVUyEJ/nXzmPIQNXfUQR
EOlVv59a2IkaFofXR3ltJUnreWJwUYCKXB3RcJZJqOHYt4U8vLiH2JAjBhTjwhhmYnQLbPDK1vUs
UEZsXNN51vw9n1QCXNybS3jVyZj9jO30b4gJMISM4M3AzVEG9a4kp44yxznReQyPtEJP1yf8bHt4
HgaXnyAJgCYixyAbz39C2NCs5HJEaUR9q6KlnF44EX37pHiAb41SR6Pi+xLFvU1nGd+tSYOHTSMA
JbFgkwK1f0A50vUZotn1vURVNyHnxLq48iMNmDYqjH98w/KDEZpho/H0YtnOf3BvysQ0gMVuo0R7
VykEUUOr2ttNij/dtKdcNeD9hHnT9XW62BgW/WVKQoBxKblLe5VDuVoAA6tN0u3C092jYfhNG0as
V50vZp66/81gi2OuoMDIs2Y5Cy8iWhm4EM7aKIWt34Tc3ik9jdT4q6+Qq6Nv+6czAx+JvDWPN0Sn
L6DG4Jb0oYloeKDc+KOpMaKtXA8HSWdbGOgx/vlgC+KMXBSnXdpU5zML2h5uKITTLfXLIxSmgwws
hQUqOu9jbP99fbCLywjaDpa+Sz7GfYsR5PlgkzYCaoNHu0Ukk6JTgkZ/7bnfF4KlkTvqlEeDfSNK
GbfGXF1GGtJgjoqphrgB2Ae0HA5lhY5+WvT6175FwX8eaWNjpZAa9ugbUXMMI+HdpaTufoGgxMzj
zB41694JXDQtTOcGbuUi02JNAAtQp6FhZOtroNo4QUqnHIkQROVqGPOY2TvR/ajLAKXZHs/wNHp0
s6G6EWWWz3oWZAD3WEtdnmGXN+w6Ox1t6IIiQ2KOg3TKtPkHfP1b9f/nNup/RnGpBpk2SkkLmWDZ
yGs0lQv2KBQCzcs0i6q9HpcAeyPK01jRvoc/Vf2AmPseDpxxnDTUunrP+NWm/dfJmu+jCPUmbZir
RWTnO4G3Og36IrZjmB/bBhbL9Z15fon+80vhe5MkUK5jm6+iCUrAzRBoUUJV0n5jevnbrg5Q3WjD
5FTxxvXMv6I4fIjtybrx+Y3zL8HIghI6FfVFsh6C6LqcHhWh1dMO4kzE3TGB345V4XRs6izbI88t
Djqo6FaCKA6MMN5NY7SLkYMsT4Vsmm/hMH++vhCr7sLz77E96ifLtQ52Uq4u3DHRBkdHWXqLOIq9
NWt8PNytFjrNzmvxBwnL8jB33leQN/omR9nyxnk9P67/Hp6iEQatOlnyGkEZBz2eGAnDqxZUAwTm
TxqinLOmP0LKgz+ttPHGiOcH8H9G5JWG5bhlXjzUqhGlPpoKi9piAkJNzs4jhitz6SKYF03msVao
pcDZ/2fH/X/y0f9B+vDFntt+776fOdO/+Z59b1eGEMtf8R9DCDqVtCqJGM8l7P/xpve8f3HhkxLh
ikvEBOr2v4YQzr+WLADoNOU/gg7/l//lHun/ev6ueAi6ANUtd2m1rszor5nTy/O4uTzh0ONfsh3+
k9O6ynVSa0ZVQlXtwern6uhKqotziEJXFgTJ8cWqPP4TJl9ygV4bihUAbQW8XoCOOb8s0TQoeDAk
7aEze+voFPFXY9T13SQglF8f6Tz4QfRiUrS8SG+kacDfWupFL7Ib/LHLkSjcHnRr9ijKdNPBVXG1
czSn3ZeULj6AWawfMtVUX7PeSp+uD79Ouv8Zn2BDE9WyltvofPw5b6UAyN8enFobP85e3+4RvEn2
yAYGTzIuksMc1MlPXACSO6dv0/tan8wNUiXl9sYvOY8F/14JMhQ6JzSsjXXhvFZ91WuCz8uliT5N
h3nEe5S86LZFdg5UJQfrPNlVdB8FRoO9IOqkRRBFH4JB7+F0ThGANciln1IbW80o6WhbdkP5eZKp
c1RD6d2wi162wH/u1+efi+/34oQi+MEXMCY5xlmajHN38KYGWV2hUPrEVgGCZjI6d6WTTp+uL9Ar
e9JxuKjoxtJsEes3X5wKb+wQkgaUgypvIVxqpQEWb4HW3crvxfnF+M/kKOV7LgwrdykXnu+KyQPb
ofcNuwIdgZYyQpGcSl1X3Rblovyr4zjFDgd3tN5QIsiRxmtm9yOSSfg25LNZvEuFq7DX8PIOQzAc
t77MBVwOzQgMbycjhaSUYXbWnZ2kdHVM9Jx3+jT2xS5BRZkqcpLOCEeAb8lvbLLLNaSahKMMIYTJ
kYOdz6vIYhVOcdAe0ha5ZsQNlG8l1ESCuQ1uXG3nl+myhAxlUzqmQee6llxlNa2mPAAzJfsjVtrb
3kLpbpGxUZugdZ13kS0j+B8oQvzpJmGLWKhCEUngB62z/GjqkEN3SVvEjKxgktmwsZy29S2jj/fX
h7rYIwu8Fo1A8ksHfsDinf0ychUNQiNdp5rDNOrDXTtKNBFQd7jxxV4bhUYaZTThUIJYl5CrorX6
sXDrQ4Fc6icvkO4xQLa/u/G1VqkgnwtcBYd4ecwCraBudT6bBpOGJKl1mj4t7LGT2Wjpr8lrMWqL
zEZ9k5OqfgUo0VlbdINs1BNT1Jk3ZCpIZk1AcdI3SR9S50GJH718VKuBEF9f72cQ/VnEWa5RB2KU
y951MVg6/4nehAjAXBqgkLW62kEAKE7V0Fo/krCUx3lWzmaOsJQzbS3c5op+I6vqHFNXDFu77427
HGm6u7ko6/uuDN0bfrrrcAj9BRl9F2iatZSM1vwpIx8aBBeH4qBZ2CYmTfuhVBWyohz1bhbajW1+
cW0tw7kkJHTZBTiRdZnT6zsjb3RZHIYy3jlGJX1l9k+Wyj836QRGo8eTzAKokgu6W7MBqlW+v/45
1qHk+RdQAZHY/NJtfQ6hLy5uG3Feva7t4qC6Mt+13pTjiYnQBDHQOFwf6pW15ZLhjFEqB6e77hkh
dxRXPGXyQ2xLxGqktokQFPRjBQa6rp0ba7u+h8n9wRlieb9A9/mQq9gP+79wEjFlB8NJwLJaGjak
XW/QVictrx9RdMUmvrVNc5eISv0Xg9PU5YtKgeCXvhrcdaFSdG6VHUwr1XiWVZPYJo4SdyJH0xFE
WOuXtM++D/bs6TdCzTpiM3FQQAu/nL3F23AVAsKJ6otu1Nlhrl35xrCjdK9cTb2rQkC3UJGmz3Ei
mhvb6GJQ+jyUmzzBRQvJ0lwdavRR3LA2aasmg6GOik29n9lWnJzid5DiMr5BhWTaXd9QF5+YQR0a
YxZHFl7SmiURZJ1npJEuDmOXuA9N48ZH+kziOEknOU65axySrEh/DoWW32CFrMM5oeu540MYc0jz
1mDIoU68uWrxYE5HPH4xASseZNeIG92sV0axqBjyt4cXjESIeR4pRa54vLqReXDDVqEA5RooMo/1
jVV8/tu8DMhMhso4/+D1Q9q6Bj627kzNwEhMerdBvR/cZN5o+H5sHVz5Gt+SrX7XZ9N4RCm5OjlI
4d+3yO35+gxLF9Oc7C0SH7hBX/+2F3EJZrKACUaaA0GQE3w+dxRJjLygzH5o8rolPKJxUo3NdoSD
dbo+0sUqL7kvwZ67f2mpO8suexEBm8lGL2iOBFxLp7zPhB5B25huUYIvgh9kXJJeLAU9DifVy/NR
oJAqXIQYxawR5W692DnoMQSPphfWsVNgoP9wVraB0he9ce4VKs7rIgj5Th3Ps5UdKsdIj2jzOtSl
gL9fH+XiBDLKQtYyOX7A49Ys8kQVYQ92KDt0czn+KmfDfqjbHBfPxLXjO8ROmzsrFDqONQaCPdfH
Xj85aeYAIX0GAS5w8nWOSFqthgHN54NsVVBv+g4Lnm1iALgKShMOfx5KLGMXzH4sshD8C8IYN7qD
lx91ucmWwEfIlu4aoNRZ7UzQMbJDSiby3u0wR8flJ/cbF73QoR/EjUrfRZRlyqDkmC26KWyoZSu/
2KpxZbta7pbZIY+RJwtgnqBpG9kf3dTAED1JvePYRN3x+jpfnMTnQRci2lKvgAN3PqjlNDPOUx1y
/W4rt7pZKcmN1uP+apZafWNFV7VDtFhWo63S8QUFaZtli/lP4GHbPs6t8avH5sHvtKr6XNpObtxh
ZzL9RQLcTP5gowp+wostvTHry08reH1Av7DBZEOpX/78i6VWESqopAw4vC7E/RSDdokAMPQQhIm0
tLwRgy9iELoPPA1s+ic8t7jQVqOZOlZpXTUcgrh39ij8OzRrsDy5/iUvXgfgZSwOLEB3ypQQXMX5
MAWOP1piYVreQdLAx9YwvL1VTerH6JKMI5DkpJQgZFIds75w4+1AU/17OmMVbbWW9iSM2EnQJJyd
BRKW8ny4/vsuV4HHLNkhLAMUeRD6Of95TZ+hRhi1+UFkLLULiWKvkkG7cbNcHCLesiZPGYjulASg
o5yPYtV4T6D3nB86l0p5X4KAS2Yxba1FNblr7M+4XBo3xryYGXDaZwCBgRSLBFN5PuZYd8VQ4L9x
cMnkv8aBLN5Ccb71+nt1FDCs5CT0Sziq56Okrc7jRUz9Iah67ySdINjD77Fv5D6X6wf/licmzDda
y4a1ui+JBBFeK3p/sLVs8DUTD6xem8TbRhLyyS66d3Od3uLBvTI1ocPsY15U+Oisn08t4H6ptJKq
UYdazxYfLdpaJRinP9yAcNy5n0FiGnROeTWcj5Jh86jxr+5QIfBab8D3g7I1EufD9WEuIipZI20i
mnVcmkDYVxF1UCHWL6UqyAXo100J2PXak/02L8N6f32oy3WjHyuYEZZGMB/WTTqcd8dMBE59AJUA
LD+S9s4utZ//xSCeQ0EdfiL3xGo+qpkzNyzs+jAoPDfcKQoevDBQN57mr02F8EDKj5IlScXqDA2y
iKJZG+pDjiAr4oAUezEpMW88ZC6/DS00ubzcQARITtH5FogSqeqhpQCA2Y57T1EdVwtebm971dQ3
tsHlhJ5BTgvjHuQvjfrzoQzNnKLQLcpDbOAThlDd+GnSZv1Gerssy1l2T2t+eZbxvrdYvvXVEtGU
p5AGCzgLx/xIVUb7mfZ5cEcvcPgQu8V0IzxcpIR03pBqw2GUF5nBo+J8Vk6IC6NAIYEzpPJDEzTO
B6T6LLTASqO900bXu8sdO/GHKO9vpEeX3+5s6ItXmZgkPo7ZgMRVFe0mHLC2+MEau6gdsxuR4nJV
oSkAxEPMjbL5xWa08dOW+FwRKRy7fBBtjpFH1o+/DURajyiIqVtQ8cuoKw20EFBJor8PG2TZTC/y
EW0oxVTju0vxZLbv7MZIXGTePWdnYiByn8QQeTKZx7vrJ3uNJAKEtzRQoYrRI4BkuA72ddAE6C+i
bmvGtSo27ZBnX7O0UPdNqrzGT8I0+opXeeFudJu4BvjbTMc9nZjxU28WdeSPXjh/QH+z7jfFrBf2
LojdMjyaOeSgx6nWJndvZWXT+ijUyu9FNAHkuD6Hy6xnKRAuOn9gF8EqIBx4tnRYhiCDPSb1sdNk
g6JtFSIihJUBbqd4wt5B8AZQh5A/DYAhBb+8jxCm+SwTFWhbWwHO99HFEfZdNyeQoFHYhR1w4yeu
thOIAco1i94HyR9J5xrlgGxLZVuBZ55sQI7tQSTZ9Anzr/K3jVHaLzNMyBWiIhEAjoVXpdu5Tw1A
7WM1AXk3kgEPB7fUDJTCRPAeMw08IwKrhY3epnISNxYUhOtFTFmog0sYpm7gAi05X9E4sAoUoERx
AKZjo0eRNm6+w8yh+1WDGAHIX5VVipETPK1doo3iax2H42984OIfSIdj4eJ0zWTtCn1YbCGKBAMz
q05CCq7ErwSKtpreUlRRMbYNrdPt9CwSzMhGDxzZapmlvsTX/L4yFwtL9NhBPDcAm1BWd9PylI4y
3aW9YS2ufprzOelR7Rah/KIHrTP5Hk4M+7x1tT1ArDDfuFZGsUPGyIChy41B8A73I/NT6lZzhpD9
DNQzDASo3riibL3Bjkv07AgHJWNbzoP1gBSvNI51SfrsT5WIH1n5/kNvmUPra/pc/GyLejh5iqqU
P3tNizgBWv75+zos9HGHbi0Q+YKk+LHkRd9vseYOHy0jx5BN6/XevMcsYT7EaYrQs6Gq/OswUdvf
NGryDEj9qhn3ZVJGbzMwZd6GaePJhhlVcFBtakJfj4wRXkIBgV7bFpjQQ/jHySp5WAqkzRbc3RQd
s3aKqjcNMszSJ6qkC+Osdr/3VaPjIuxkHYBtFVYy2lltjWRg2GCT4Q9WmP3VW0V3X7sDZTgLNcX5
GOIJ9G6GzdPu+0Ga4d4TiOU7kWhRLXHH9LOZ9Np3rc7M31iEUw42eLMj89t14WHOzLHfNXRKh42D
sflTpvLEhnCCodhOxB2M9MBxwLXgrmF/1QKkdv92VGFagS/iudcPDv7aiPOWQ/1dr7xZrzcmrq0/
bciMX7MR5M8eMei8PnQYlugP9qRcUJh56HWIPCIK5eeN8hblP5UiDTzHHirEqN40v4JprieUzPE4
OIRjYWHoPeDutQ3HrnvX5C2+tWmOq9CcmshmpIkJdhaDW+gCOp6IwYPqBsyEyhiD+q2BNQauS3TF
XdjaoF43ma5DwhmRKv6oY5fXbxCeN95jLgopRiR5PG7QIZi+iinFsj70onExrdU/TgaIzV0s4EKz
/3P1MeT2QOshx54a4cCuG3BWyOLGF1W8LC62bGCkkW+2IJiFzS+sJbVvlV5qv6KscLDkCp54OaIs
MbqJ31CP3NmWQp6+HaL5fe8WbC88L91yY+ml/VA0c7GHQJUOW5GXvXnE8rB+MpphLlh02eLfjMbq
hx52Lv7M6PQeLOmM817TB8/bJJHLw5pMBA0RkwbqxyY1GtzZjal6mM3ES3dDGSXTjkQSFNVYgJzb
DnEP4dHQsxF5fBHYm04Pp8UHbAo1evnlPKMKgz1pm5jJJ3Za8piGWtn6XG99v6lUSSGq5Gn5PW2S
oNiaLbsK5xrD+DaWg+NtGuTHH8F4S8OfWj2xfcMZYkJTKKN78JsKW8c4i8KtlS7GWqPhRsigA08D
TOzWGFB5USqfIiE6c6tXhva1DUT1s8WVFY6Gjo6mFeZ97Q8S6XOUVXP0Xnruz4WZhfy54wZOxE5Y
LsDaFtO7bhRJfNB4To5bsJfpsUY2tviY2fOADo6ILbaJ6mBqCYDh9kHZDXBdA7V1e5eUiMd+tIcc
ARx8CNFFcYq+Rtthboyn0om5jLXBrMxNiC/HLiukUHuEvothMwOPabctzo0wsfVx1nmG4+4OjnRU
2GNUUFBSlOWxlhZZIO84r9NwP9Ig/yLwNftpcrs54IOl88OJUw+1qNGePyKLgoKHl6jmi4XFNaZI
NRg9aErjqAGnNPPfOvoBgiMRJs3e42tqfibhNqUItOd02mXzM2YWDg69SYYhRJtT5eunSWa71Ku1
FOeZpK03o6nmT1McVxno0xihDhXp9bxtzbxBgTbq9QpiaZEj/khz72vWqcFcuI1puNWmIcQg1lG2
s+PeF4j99C0/NDBwNaDBbWaPVaRy4asRY6Ju1ip7O6Kx0sFCrHG7UlSt7gcU+u07jCK5woSb1PYb
bAr7EnsPbDb20RzZTMCNa/PYhFEQvCvHNC92YigcdEoCArFvVriRbxx8FThCnSnuFln1D7YxOT/n
zDNR4k0ETAid5CXdD1iyoBNfGE77lNu5OX0yc1tNO9cM2VO90bp/56YXfiaym7qv4/cF0Cge1YeW
+gupW4c7OB3ewFTbBIqZiRRMZDxYLbYf/pBHYYphM6EFg3uXCzcNR2JcHnfibyusEUU0Qy9Fh41L
DXGyKjP2njG3zSb2FBTwMGxza5eO9Kp9z47KX21GaQkvb00Y91aH8Kc/joAlN/UcWT8qiUHKxkiJ
dI96p+tfaIgUzt7DWxdmU1rm5n0JUCY5IutR9PuKWx4tG9Wa+hsTpTK1cUOttx6iwsznI3BEXdx4
Qz1LBLx4RD3nZxQmTUzBYTKBuzhPePrJ6QrcLq3TxPZ5Q3TLHVp5mPJuqtqCv5vWVGRxZqk7j2MD
8pLMo0SGqxiGT21HOWNrjRW5RkE1ftrEoC6MHewO981UxaG3RejSMrCJyJwfjebaxT5PvPFdMVVV
jj+yxy12Pd9cfu7FdJZuj0f3GeTwKiP2xiQui7q0Tp0MegRzG/DL3WDur4+yyhKfF40GLKk3mDuk
vleFNll4MrLqyj7pGSmCNSAX7WBVf3K94VYj/ZWheI9J2te8pKFIrV7tIDoHZ4xD+xQMtD2wKDAp
VLauS3aPbv6fz4v6kMAYAN0VELdLMv/iKaZqZdRVmtsnXs/CT3qUlLSpIVhIqAR/vIT/4PepQwPy
XXeNJp1e7lR29skVyEgM1qhvMwmBg/AS3Si+vvIEgU9K+Z1tTsl7jaCrarMRyPRbJ8Dk6dOM/s7R
iIUGF1gLo722kAmuz21VKFi2hxQLaBCuHv9aCz1yDaYOcGl5GrPpK8nTrkvbJ1wMH9ou+XsYeZN5
U3yL6fT6oOi7LJogIKhWNZeh8dwMWJ48Bbob3ddzq3ZRZ3q7BNrArg81cttYR56tD6xbmKZXDp1k
k1IRgb4H+m1VN/Vmo8VqtpInTA2xxuza5pBJZ75xtC9PwlK9RMQSGDhlmAvJb6UhvFJgqlQES7bj
1PpfSzUGS03v1vm+nBBkFh6rpASA6/iI5+cAhk6R4pw8Amrk0WRBjt27nfpyfZe8Mh8EGKnFOkig
UY4T54NMMx5xorW6U5dWsKYqT1DFrLx3bWfWN6CQ60Y4OxKmIQ1aYAw02RjyfKwAO55qqtz+pJIu
ugvC0rgr8Jz+1pSddje22viI1YrjC0eVO9cLvWNmeVhI52l/6ka7O9L6k398SFhbFwgvkA7Yl+tS
cQj+TRlT0JxyG0eP3NSMr4Wt9W8qmQn8Ax2cI+0uu89SV/7xRqIjRZ0fjwR+gLluIIdGEZrdVKkT
ieW4mae6vyNJQnlj1qvD9W98uZHA7DLIc3cRGOoqoFZFKVPD7a2TPgryfiAKUNHCW7F0Tafm81rU
piWhlC48TaDVAWy9LkirmrPvZQBjwrCKfdvWug3l0XFPmUucKNi76As44qfdqGDnBV2Dem9f3ule
n/qDAXGLh7uxScZI20ZyiJ/GwUTuET/hvTTb4DBXRrXBbrn2NVtqO0OHzfjn3wUBaAG0nbIuuI3V
LChGx5FuxtapbWz9qTJ6nqJdAq+hWIip1z/MsuFf5AkLhH4BMBGbaf7C01wdPsOsEQAYVQ0M0y59
6YbGx7rtyN/pch8szIzLTZQNww0B5dV2oOYIIoV+Og11GBX2Gic2wsmTheYlR+4+Z9fTDfelF9zS
NH5llGeGAOGLnivCkeeH3ZHROKbCwT22GAwwz7yqjoBDRHFjDdflx+dtB5oQmiGWHJRQV2nQUGet
4yXSPEUA9eODrAO99efGFN1dIBQmZHG/kG6dINsEJuY8Jm8cw7dmDEs3haP6xJ8oTlJg5Xr+mw4R
eqDXv/JqJZYfSKF+6RdSzOZxu/rKY+gmyUzp4GT1KA5WJhKjxWQVxz8fxV14e3xVAJZr3HeVU6V0
l+svjdoQ1+bAhI/b38IYXs5FojUAE3FhPy7IlPOvirCs2wASNk+Ncr+BIKDDWxQmQJDrk7m8lUj9
oMSDGqZyCwblfJi58Qxlz6F5KpNW/8T7Be3KSsZHLD/F7vpQr82I5jH/xCQBtMkqOFraYqoIyO0E
PkCdJDb2e8BKt9T9XpuQBC4MOxWOtPscO1/ktE2lcFHLlcCqOJdvca4cH+WElAigpf4GxGNZmxdB
he0Gpou8GdAe7QyGO1+7Lhb5MHmBAUJniNxt4y5O5aM5Hi0rwr23CqaK+lFVI2XYFt2Nvf7KPCGo
sNfBz5OFrXN3cDqdiEpePoga1A+FQn8O5v90Z/foal3/cK8NtYCxeTJS9LhIqPW0tSC6WMxzppxm
Gg12dZFFuTMtjT/fI4tSOKMt/6Zxeb6kTi2GZq5CcQKCnuCr2oTIHYf/xR5B8BamPqcL5bV1XM6C
2jKD0TJPYdFneyYX+KPSFdLzyIJfX7tXNj1Dof9N8gHEYN3rFVrvOj3p2mkSBeVLx0WFtQzG/fVR
XvlC3C6gZalS0t0yV8tm5WHVeEXGpofj8JZq1IwRUdV/IJbf6heubtJl0zPUs7HD0lxev66KyBvj
Nu3Eqbfxd44pGOMrp8vBPI12Hh4xaRufYtwa9Rub8NVxUWYA18l3AxR8vjP0bE7pDDXiVFTRXw3V
8Q3Gdgdv9H5Y1tRsdOV++i/WdFHtWuIiL6zVgKO0eg/7NsFl4tHI8mLaVGDZcVlJ/3wkduPyllr2
PSqh51NTQ5+1SRabsHt7430tPbRJsGZ+R1XwD+FZHo99CK10EIEMOZ58Joi/iI7OELigUrghxRCO
gIrn9k3rzf/2kvs5/t/wd/n4Twh8yda7+FbLKAB9OVuMAwLrfEJuo9XdlLHpMeYZ8eCY6uqxc3DL
klaBVWtGs0PyGo+yv65/sjULgVyLQ0DxfXn88yTWVytpiMzJIdCXp04pB2l4MOOfXFmoJ82q8D1N
ZetSblVGcux0GdrbXEf+6t6NVEjhsmjgDVz/QcseObshKEBAKIQpw7ODytHqXJYEOd2b+wJzpmz2
S1y6Pw2jqd9ACyzLuR4F0ApUUFAi9DCXz/Hio2pjIO1wGkok4LGT1ShtHqexDPZGmDxlyajfCDav
TIprAE7qYl1HLFhlWe6EJ6+05vzUdREMycrs91kd3FJWvdhDQDRJ5EAkWJQBTPP8U17/DEgnXdzV
lDvJpFC/XLBX3Jvna+TauZEEfRAdaxCDn9sgp0sS6Xr/u1dp/ZtiOm7WtWdDaaRT0nab3PJU6+c0
BB7bcNC+DmQ2TwNs0L/laBvYaidj2iAMPozBjqvKaQ+RqcltVRSIRUSFZSCPIRV9oCoyeiR/Zt18
007lhDNyXLQfPEWjyq+HLCr8OdARPtProrozSxuWWFVZlPZRr8MUOYujhr98hPiPTGFKDd4Lo1w/
hHZZYh081yLA+WWcvo8Oul5+3GqJviuLPqj9BstIGpV0H79XXTUFiDbMgbnzDEuhfJdHoB48LTB+
SSSX0h3aF9XnMIPa4icJLX5sPzPza9kNBxXHk74pGrNz93HmIgExDJP8UAHAzHyIVR3qGKkuwSMY
WoaaBRJpQ2LO04cRlAdYTNfFxqWfsjDdiD6kgaEcS32EVOtGyCA46O6BOMxNfwJyeJotKhYHXFSj
D0UPZGFLohe9He24zHbZ0JJLCZoYP3M87TapcvnTPXSYMG1x3AuyAGJjR2Han9Op/jgbsIU3UVwh
sErb3qFF3dfmm9rRkJ83wPbVGz1pqo9tW0Dh0TBz+DJHZfdeRprl7DR8SAFAhxOm15VlV7/K0Jrf
RwF6cUimxj1Ogc5I36SRBQK4VFyAV9B8pDY+T3MWbDqFM7wWGYPCzNfy/E6GmY/36oh8+xyH26Tn
R29dUvyG55J0/vJCBwcEBctnRHEjV2jxN2AJtqQW2YOWTugPVlXgfBwdTTyZlUuJJm27/gsmGlOy
c7tB/JVaSfY76EA6bNtYhv+PvTPpkRRJt/Z/6fWlBRjjojeAT+ERHnPGsEExMg/GZMCvv493S586
s1KV+vZ30VKpKyvBwbDhPc97zmtizaWDuJ+rnmcUOwzQydXOHQ8NdzvRbMy1mTFzwpQH90Abm6Hx
WNPiRzKtBjESihMekJpnbUA9pmtOKgNj0mFIh+2Qs/ukKbj5JKodD8Vcz3JeAie9PQYW3oct1vGY
moAg0SzGFedpjlN+aKa+pQg6ITg7UKUxVjun88o5KFoyCNCEtYSyhK+TtDtbcsFnNO/Md47Rc7bp
UJ17/iPiLcNsMSYDCa+VF0O8Eva9EPd2nEXXmGFjCO/NW3t5O/goMc1UZopixlzYFDzoU970C/h5
VIs6fdITf70krxftI9WS4XZxUvkETwDFqMoMWCMZx5k7qme8GpPVWL7cfPXT49I2vYV2nhQHRLEJ
Wx8qQ8hqk5j9EE+PBJMM3f4gJtNDdDR19W00aYUx1YA4h4qcYiZRkSAMlceK9az5/vpu5rH8rPus
u83MfHqsWMexdNTy+qVoiuFqlrQ9B34mCTtJiLV98ukJd6J0AjgKS43obkxZ0/zLLZLE2jWWXplH
bMfXp6RMtQxtyQIyaeYaEiIZfO+jwrCz2jhr6x2cBpl4v+KQ/ZGRW0xCgZybIhCUZ24IjZw/VS2Q
+qGK5MdYDFTxUmUVgWVk8tTU9lpsLNHp1wu+LukGUXS9tzOJ7axuIidtDNUZZUBidf3Z09uQhq6t
Fe3OVgm6cz0ACYWtQ9kRMKyrAr1TqR1oPXwSgS4evYpN4nQisobK5c7jZSBcc8I2Ec+nvkVKHLPa
DAhVc5H7aPec+efFuzYZ0R3zp913IQLKsIKmWMv1UhvNXqz+UJ5b1Es7mumRvUXcNVIa+GRmYx3N
7zkmbuZ9mI3OWoA8RzlhsbwKF3W9ZKSYtnSrzZSMstoQbt4cfLUQIldohTT2jWPxK9ZVpp+JoME6
sGK6ckPDZs8RUq2XbehVKQ3VpqjNH2Yr+cvjwfZubb+xmMLHLjnHmsR832lak1ktJFO1Lef0DbN4
/UN5RWsGq58lV2Sw2uTiadr53WhqOXNsVi8iuSb+HDZ9L2NE2JwElhaC0/yRtEXP7GWtzpNUAAp7
ZBmpB74+OU+ax6cR+NSQ0J9Xr/7u+jKeNzZLWgol1NnZdlkNyASU7PrFo33rKCv8bCPMc9kMkK9e
9Lg6OiuBF0Zb1vuu6ZqP0nQzhh6mCy+NqktMSscepDA3/MHeuVVp2AF0x3rKncV9W6auyXbTbFj4
UftjFk32ijKZIns7QZ1r/VsHckLiZ2/bGJXa2mtO62AWzInt7J0EWCxcVJ5/DQSXM9GMaVJHll5I
dw+Zk3zNYyaf536tbQyJtRwRDxMFQaJhgxRaFGWnhYtOkDNEAT9iAFhLIgqXBkH30tSm4+TONgtH
OvXtQylTx9xTbxVaZLVaNUX9wg2GJl5kZWjVXefutHmi1RcmZAW88yx5Td2sNOjCd0j/SvAY1Q/n
4JUyC8mYL8wDpx9cqR1XeiIkvHvUHxxlZNOetMeiiAor8T5nA5o3yIifj4mxFWS1T4OmPeVV3oud
Xk7YHeDfWVC19bBQZyw18V1mgy8s8+B+WVM9f8V2koD0EEaAg1Pp9mTKIArHwQq0Q/YJ74tULMjC
J4oa5q3ZuvMzN7E80zix3BWWLL4BCvyvSZUMtAGh/ogtJjeiNV6zGZ2ZQKOxTF80gIlvQ3mE0Q79
WVNWWaa5kTbn8ZeK++KxaIR9C73o3a7jnLC7yRsd38nWUnt37MAsKENSafA7vC2is8k+glYqSCqE
uAS2G7RO94hzscWrrMclu8Lou7tnltLdTTM5I1xSi1C7IXZmKKJ+GtdPLOLGfgcvPTV0/ne1H1R9
DY0TW4WMd6NDakiYq7Qdt4b0a2dnLYV54hOOFUHeRp5vEH2XT+y7nXSnDNpPwpW+mkd9SHLsMbyV
UMPcctsbaZfZax4n3GVpiBhQj6yzLmgRXkbahVVG2haL/w/NBwOMvJnCmzMWfh3OCXnHdG6A8JDK
NpZ3eV+pSwIqx49uAAbkZyx+Fqiq43l2WV/NofDnGePjyot11nm8c5UyVxHGqu5z9oHnrwUhj61i
TZmYkMCsx3LKK/vkVkp7Ai/BavXGY+ynZMNiHEDoHtFgHKdhzCK2hNjJmaPwp2hxx5xh1J+pnjN9
cz8oVdBG5JAMEkARZd8jRwb9wNZVHT2ZynnvTf2HPicfWW4lWcAmhbPfSA7ZrmfD+dBXDma3sQ20
c46Vb06FyGATGWbulbSthIeUm5kbUXvTx8jyBkeGNJKKOFyNOTvhFSEoII7jmnA/bjuGlilj9YPe
x/RV70r9atXz5n3StOmksW39NAiANfbTjLVEVDYgQmFTGjO+/8tKOLTDZ0tyvKHxVrOqKrtI5LgN
7/vS5N5dv7U+nXg1HxJY8W4rrXa6yPPFOU2sc8vGXaV3muPRgGMs8iUJoF0H9veQOvF2zNKxggHJ
/efVIJj+oisa3pbwWEGjadSwZacOZaijv2I1G3VmzySrtFT7XBKVhL5L0dduqlJcSA6+UyTzulWP
mpOs92JMBggNyySbKzVWy8Nb1GHTUQwu/ZJJj9d1L0zeIVZa/XWmi+kjJqgZX9fW79F31qG9sgay
zENrkq4TDtIG1hzJKmzCWXbs9YY8b2ExcyuXm7bMVw/Ew0/3sxHnl6CLJuBfBrUcVq6efxS2qb1Y
AFVsednXMSoJIDPux9p3w3Ixj1o5vEih9jJfMGYgBTlI2jlKFo3hnsZ9YLvdTWuvW9vyNg64/TJo
24UOp8dYCvrO13FJMTiRHWuyLNUbTSlXna/Gl2Lsuk0KW8smkH8qe//eZidwneu5+QKiSpDamqD7
bse88W41AKWgkYl3winA3nRTvyncJlqL4VYolkBAVBtUasqNDdUKiLVcXrTKvc+s0olw1t8qH9/w
KuabCyHBOURp9iXgz8XcYaxfD4DAcXUSLp3OXUzsmQ2Ua4GGh4bK/CB2rWuzl0CghTO9GrG5blzy
Wh4qLXU5srnqos46/SbHAvfGGF3iyj0zu1j85iJ3h36jZZZ7M2rjSLyhaIKsq/wnz4KHauMHQSEg
ymS8Xvp+XNwthLRHunzDujsbZnWrTOeUA4HJNdtPzI/nfnM0UFxQ9DfFlGgn47Vai7fYBApVE3YC
I3kUjha6stsAIgZe6hywH92Plbp23TXCk+9OT65gSKM8T94TTolFcdCNUdLNqR5K/F6ntWwBoiay
1t2Hjm2iZuJkV2CRik2Coj6eLHWYChFAalBSjnIne15JTScnh5MKgVxamWw1uIaA40eUzuumTC8J
0vWjQWT1BnmUJHWfHtWWV0BtdGIvMA83njtTlTQSd7sQ8SXWujhqouo3g9F+ugtHCw3x6NLF/+aJ
FZ8vASAb610jbzk3O0a67OxyjlbHwfwpHvZ1ukYWaxqhriwCsrzJi/a9E8XGi0dC8abBusmkfVml
y2dWVkRraCTFObR27fxB3lVekj3obWYep7HX30eJYTuQnBc5azqEBVmG9Ww0m8z1htBW9q1Dq1NU
aXSX5OVd6gjt2OVtHYpKvBhsWMMUMjtom6YLOARc0VzeX+uy8z9ct3kTFPMiwyntzcqZPLS78gp7
yZ3HOku2/boEY5e9nu1Qj4mcq7Dyur2jN/emyO8WZgZgRRXMmKxjJfS+mNmDkD8qQ35647odhHHR
ejpI5xD5C/7zmXcH3rkr9eRR99YYjI8+iMnhFMOs4GPwEbWaT/YF/6qFC2iDYfFei1S8EE3ympbi
SVD1xIb4HA7upAm+ACPnR6DMx2WmHQ9h2K7aR9NKPty+Tb6SfFsy9ZpOwfpVxFGpMPlfy/oWYRH0
vXlOtHY5gWvP91adukejsOvA6Y2Q73dXOC6lafKAJrs/dEbLNq7qlyCeWnknGrBk062Gi9at90zQ
EAhloa+hnVgaB0bviyMd84ttRrgY49WfD1ubjU9gtRiPD+22SYfXPPPb8AzN2Zwc40t2ys2nlTn+
5xR7+T1fPoFIOrQqXX/PMUfw7eyLq1Ik94WJ8ZFG+u0pdppzEO1a6GVIcXST5cD/bPOPs+aeZtMK
BSjh7DavtdUTn5FWkvhOb71hWduKyjtZmdp3bOlHoL2sT+bArmvz4KazjHxvNr5nf81I3PTpeJHb
VKlrxsr70hB5Qx1Eag9tUrLz76xHzJqvEy12YafaWefm2qM1H+bcilktdQSG0RidC0M04sK3Xhnn
awQ2L+qQZsOJlZoyDt0Tt7LMqyIg5JbwN38wLkzZO37UZrkfxp4AjpJYIcRVskyRX4lx55dNItBg
cjlvTYxe86qrXVYaw2cHrA/UW3RqDqFVjlTHkokt1Jaltjy4ddM5oZSarh+8mDkYq6s0v/P1uayu
9D43tXur7OgSC0BhHf2Faa13Q6NzhXboSoJartNSDk8NKC4PdG5750S5MNe2qqrN/mGp04b6yNrK
w0gFo9zQMERHcRND/++Q5xJYXP6Phi5SN1UfHeIJbQW9zsAsfRvGum5bTOTauPTqR8Wb6N6F1y6C
BRbLUWtU2btltou25T9nIqdcFm85f1VYoReAGZs07+HGvXpSMJrjrNJdn4q23hZF13zRHosHJJyU
uYflMaiiwNh/1cphyRsGbBx2U90OP0wc9N/9WmRPos5HN8jlpKi+UJ1+XhPl3rEM0C+hJqt5o65i
Clz015lATcr7D4MOuE9MikymSx5Uy3qBL6sVWpZd36hU8M7AqqzlUJq0V0X62OTJNcXQuGRuK7r7
NPUGfE3SdMPJX5UHs/dHzreywYBsplw6hZjIFWprMvd8xG4v+avXWaO5w5jJJbDavr03VZWdRodQ
gERvmcSqfD5JyhlbX2/li0kjU7u3FM0O27TXwMOh+qnrawP7zGBa+QJDYS/rsUvhoSjtrpO6acY0
+4DEpqNkyfSCU6ZnpD0rftaz2R3H+kXrE3btq3X+BpbVa595jw4Wy8Po03YgsglCdhXy3e1iXdCf
5LkFr6ZiD+vLUqec3GtwsYgNlJ0Y/6yShTG2P1gSyi93yWCGO9K0/I1RmsXV6mLyRwp9Kfova+4c
Cme20MLUpIWFTrlx/iiHIjWCYikppSTkA5ChGpPXlHd1O7J+1T4ruN/FD2VXqhdjqeM4MifH/Kws
yhRhHotFhktTqioqa6x395k+eIoenbK461f3KqHk+paPtRqvBekTF2SuxTPrpLcwc/VuQZ06o5TK
7JdlFKRjoX0N5Mq/iGIRl0YqZm2jzzr7M68rWmPTtbHT0w/hrHdZtWj3U5f5VTgqq6XCbmAaErRu
Zjw54+re+3Et661plNNtGcM+B1Vu9C9m6rSPbbdW93bsZENAnZ7NmRiS9hwptJ6pyrikxUKng2tH
tJQq/yCr/FXn8CxA6XOjnYmu8qt0i5+R3csiHg7WrMW4r9bj9Wo5/R+u8lfNilMRnB5eCbQokkDy
s9DxP2W2EKiud/ph0Vpj2rF1xwY4b5470AWCcQsDn1sn3putL+5h/coLRSVuK2o7/oOu8xcRGRYY
ekigoUGuoaP9LJHktdewMy5BdLu0cIIpnyka1lqrLlc7/ZPT8181K1zdz/bCoJC+6f0qI89paRQF
7nuHlnLebuAY96hYQjaLY/Plt7bz8AcJ6Ny6/bNIxtvkZcLMnY09f+VljZHxxXF2PHiFH/cfRm85
bxjmgb/VbTlQhhwNYvyqzFooDE+5rXY+X06QNNgl7v7+Xv4ysNCz8Og782i4ayK4/vygR6kmV5KR
eDAnq+Uyc79rzPpPZt+/uQqRNlSEiXzxENLOb+C/VEGjI9pmsYmYb5d+2vl1UV76NbLU3/+Wv8h0
8DwgUBzxsK9ysOL4+SqKlCmRZ/F6iKVjnFyOfXvpiOnRASfiuJWMW0H4Vfj3F/3NSKUTEWAXm0B8
c341vgDswpi9dtdDn5FITWoH7YoGhh+gI+sfPorfPUU4LEIXIUXO7NLPv6/ItK4To7ceZrNav4yh
FafEs/o/jIjfPUXMXjF449M7c2U/X8WLKZZ1q74eHKsQ1/RUknJcTuTajEPXbCvBUVInaPIPj/Hf
OOpP3wQ/6OwgAs9HMBni8c+XtVO5dFrnrAcUqxQjxXhhh+kMhflJNVZxgsIEYzzLWfOjLdTytFA1
dc7HIr+gdNaLGUlCnbfRemFdml2iUcyVOhplb5zbrv7+pf/mGQHQAGPgCMlx4VdKYvbcTvdnBQ+u
qHhZ54gFEoajbtWIjspmAM4WBPbvr/mXWQqR++yKBjvK69d/bfzISjoBG1ThQ4rC1pMlGFUiR5dL
8+ca+ffvL/a7H8hG6WzdzAzleL8MNelJlbHj0g+1WDC4a5IJRzapZcNGual+V9N597AumfH295f9
zccExI99JV3Q2AD8SnWmlj/TTexSuRvK4hjb0BN1xemgIVfpD4/zN5cCdMFxDuOeM9p4fgL/NSU5
Swm0Kc35YPl1t5H+RF+0SNzxUNV18QcW5HfX4pslsYkGb3iX87//r2t5uJV7NPquB3+w2hfTXhBS
BcWkoCwX/w+c72+GCQbA+PwA+GO09GuMJ3v41OrtkUmwcZyEg3aJf65XFRcJr9NjE0cZ7+9f2m+m
JVqo8WVkQTtby/4y7fYs07N+ngGLuCEyyCLCETVX3P39VX43QWCXBUppMvPBl/xCh05aA2Zu8MPI
0O0+VkbvNV1SSO1D2phPmjPpV1VGmzBEbH3rs5geEXedt7mCQgxMkc2XcZzNmzGLgSkoGSY7dOfl
D2/6d88C3zt2/3ThgL/8cpN9VjdtZ2nrwQJMi/qVUM1hHMY/jN3fXeVsrMtDOGOyv1rDqGTx56nz
l0O8euauylBJpJH8iS3+3aglPpRJh5+DKdwvLHdaGUM8xd16WFwSbM3KUtsFRYZjP3DJv1/u/3nu
/4P5+r/G+V88909f7VuJxX49ZMNy+PzXf/78fxz3Pe+fDHbBLvzs/f6fGEv11Q//+oen/5P5/z+m
SoTM0z/x/xz3hf5P9iJ09dAd+G+amvmhb8Yh/dc/TOefeHXAHtlnV3m+VvP/x3CfW/l5kaCp1IJ+
xCPwPAX913SWa9WSDCrv9m5pd7f0Z47XaRpXB/jtdWN7mnarm01JfWeYaOvINJrGdmbXa7uc+fWu
KfCbYGWWm7ir4n2WLtmGxPfxu6oyJ8JZo3hXYpz2XuGeT5d5Pn2VaWZv9KEqw0aN5tlCU22Bpsjg
cKz0Hna/P6XNBAJAKlOBnbVoEFzVfOVVcXJPWW7dAEvoXwVG76QNLl2HSFS4e4ptxa2vo4I0k9If
VkKcgCuy2LsD7zQOjj94zxP9kQdi7sr3FbeTFzqscb2RmpRbp6Egr4bKO2qGketBoheEqMuYwmlf
FxHgYX2hZvKoLFTng6xS9+5cYDqJVMknaTbxmYvF3Z/ihVG7+BdYYjtL2Xxl8B230kwtOtnHVHtx
FYRGMHVxe8KvQF45+oQBSFbZN4Pnhl6jJ8c+K4wTfVLzHtlpuZvytnyuTDt5zArpMPvlPkKHr+Nr
YqVifZ2aYThWlYYHckmNkSJgIecNDQ3eriit4XLMzPZ1tinyYM/Xfwu63E8IkuNngTvpZd77cx9i
CYF6P6N0BGMxGQeJHvM0O4URdf0qLhY6czP4qDQpgwXLYCuSqdU9xQjHCNP0pn20cqk+GrOqD+vQ
t5+FTUN1kGsE01ESyWkw0JeohwPf9sLqzsrIvVHjayEGioM+SjkIVCCL5mkujb2DvoCtQuIHWUHV
fG3H/C6h6tVaPkr2Q92yVeQY5W4wBKx2Lm2mgUaHsEO2tkxSa58aw0kYeTCulKwTjkp3OPoa+zhX
ItKa74SY+V0msjJEh5eBJsZNna/vztLvDb/aaUZBhr1NXudEtp5JANg0Wnd9bZ19bcp1HxfaJvWT
DZLLG0gAhizejcnh8juv0cVdgkXnABJW/1TmGEcY0n637aR+YETcbyR9H6Es6cy3+B+l0zcxq2zv
l+mT8tE+etEVR5wxo7l/d0xqohaN5oPm71zlaiEyL9jLq21wW0WxbuJUO2RFvnM1v341l9neetUd
DF67rTVUcKpIpf4w0pTaVOkVHeEOEcyEl2Uu7jEIG2493dLnwI63UjdKxFRUh3GX9OXeTOsPiFKP
JuFqUyFlOPV8IH8Mv/5sdc6dL6zTHoyBLq8t9pEXqZtFSWO/eFnyiZ5NkHqHZbppf2Wuc1NksQoq
Ra664Q7UJSnKBdac4s1E/QwUSqOcllxWK+Jwj8EFheQbN/U3qauIVzNh+DqSja0qu1tT97aK3e5R
+hohtENW7Lox3/Uo4SeMcMLZqKPKafNowF5jdn0VlXjuKvrdgsH18n1rMBIdy6px7q6e9LP1j6jk
thlhDAjXtg6VVd6bsv4ey0fwAj3EF4xgN/bMgeD7xHERvw7KbRudxPELnAnMQFvEwTcGPej46h7c
yfRuADIZIPOXw476gpalR9wA65tx1vjp3hy0qDFbH0ZsYI4tiBnG44t291Hc1xIeqUtuPZfKPz2j
+u3SJe53PZA4ly7xZpyqObK7Qpxca33DqlXPacRDCcWuCVIybfwOwjIlTogOhOrW6brxbbZ4acZc
d9fKspOdNrT5Safgk6GPrsOx5VgUTa0RXxQN8nmgrSvmFxMmEClT7BGU7BovivZjUat40xqVfayp
X3+JShc3SdfTIiIlJqs+IdelZ1HCU+qHPWhUHZzY3tua8aNs0Ax8o2W45RziPHtUgeOr7mKllsc5
cG6QxQrL+fZmccTNyQq7PrHC1dMbwNHhtYRxGzBVjtiGzUcDleSiRvPZlDNAkzH0J6wc2nCoJuuh
JSfx1rTmY12DSmTz9DbmRnFTCyRnd9L7NHCb+Dp2neojbmL3o0RoXQIx1tbJz/lUi387GGE76NWh
kS3zxoPkuZ2XOj8vXMtInMODpqYFmMK4rRLjY7XWYZvambG1QXYeJq0922UZhDXRUzAznRXzZWnS
Qx2nq/s8zPJeVroyggYo5u2sW4UtJECIf+eOVu5LDIoonbN8MKUmlb3F25M1xzfKPWY1S3A2WuU4
LyIj6S0VZXNvG9EC+OOEcep0762DpgHXr47DZHGWLT11cptzFiGLu8XgW5XRbpjGysjKEM6DQo2i
iQrGWdddGdkw8BdNB8ssKa9MfhL5ubQDapPhxBlcVINzGofnsu2q96ZrRZgX2MYB88Ubzgv2ZsBL
xEDqAkkl6J1XUbEYg0LkmksjTK7teYm8etocmtTUrruZHxro0JsBWGoAmFS/xgY+qvCuOqTyrPyn
PC2EF3iry9LgnzlLT/O6sPNJ9hYg9aE1TH60th2R0+lNYicCF5uzaExUb1LWONxpYzQNNj4aOcSE
029Xr3vuiiFSs/Xt6TNWI3LG+s7pY57O9Kga7BdGGvyvMuJCZMCn5KEMEvxYdRet0ApiwB1xpN90
ChacjEgaXRcoXRYOJP4I5BGaUsbbxvzU3GHa4JkEPM19OrV9aCyHdziq96qQl/RzuedO5TKaS/U1
zQrxvNOUzfSicDth9pssPQvWcjL3wN9NUMw04rrLhVcoVOEkHF0DOkw6Ye+Y2JzErR8KAdyn2TqG
M36UZiXtLNMPfdFeZ0fWqJeuTa7nkh+XCS+tdBXfVG2uV1ggaFV1ITRr7xf5VV4g78wYE7Ur/RWU
8z/cAhU1W1Y8eHzSsvGcCQwl5MYV/feiO/QEXTt29zJV4ma2kmXXCE1e4K4fxB4gvCurL2h+EE0v
Yi4CSEvkK5uc4TgO5JwTHpvtfK81olWoq3Gyi9tkPOpLrAWVnE0skNqji89bcXYSM8g+deQVgQTT
czaNezHfAfnq4Rh/QK2Zl4nhbDCtigYEjYgUztDqh1OtpduJ9tgER7N+qJ/SeoSErKsfhk3CM8WJ
xbyhr/qqZEevI+Jd5BKwktdCLFn6hmcg8qflhM2APluI9ZaGiMsla064tdxMA35/aWXtJ+bovW2S
YwhNtvXm4WAX/ZWXORj9YyvlXljTFEhrTA9TBVTIDuDCrdMffalZ9/XqfZvNQr78feqlMqyH4rmd
EVQxwPnw3XXd4FtYqDkP53J6d9YMliSmfFMxWDXUpdGqXj2V5ZdgV2GhU4eApYQmt09uWRjBlAks
zeZnvP6z63a0uuj8mGzI2K1T2fLKsjTrVDj3SIY/IPAPtqY2UmblnRjnb+QBdLKm0YOp5xisPKv7
1DL7SGCfCMa4fpwy/UHh20zWYH/JmC3YdFXPnp8hoLXKC5fSW/nKiq1VNIolb61CDOFu8G8xII9s
KCACVwNfK7ywq8oXt8QnCqI1cax+a9jKDIyFLy2oai3e2VVqhXiutZuizk+kLV9WcHgBmTF3Y+Ls
2wEnRc17EKNip0F/zv2IqzvU3cweo4Zab/iimyUcs8/cs29Goe8UjTrpGbxUqkK5XPxLo11p2pYo
hOONk5THwrevEGhpO56Ax/2snvZtMXhNhN0dUjymefTI415kYqynAbTQ4UqmntKsjT0X2PNMH9h0
5VvbbdfAnOt0hynfofPalHPN8sXEr1XJcWEvesCq6cJMDPZU675ib5qxrPQmrC1aR3tPkQlaptCd
R60QF9gk2pd62xx9V65Bmd/ReLVEhlXuS18C0XnHXNMfOrY8phTvcuo4KQz29dQzibaTCM3VuI7t
gh1u3lyyJl3qcfNDm1cZ4npykTCJe16za5Dy0rJM4eSHa924zjzz0DvL7RmX5Y04YFWjycdqktzo
ru0R+ODe0gd/0/fpKyFeV/lKr4dKmDeGwNYy5umufXB6VUlIbL8+oRQ7LzHsoJ3rHMMm9c6AZR1e
unRH5FagpUSUsYB+2zY9BSyPl/mCXJeYyUmb8dDy9Gc2U3HK3dpRno1sfHxdbdyuvnczF3rcNJhW
m+LHhBcp3wkMHYItw2ElqsZpaPjDrqypNXnwu8/OAcZcwIthQdd7l7UljOMfmjFduE5p7asSCAq4
wyo1cCudlcVp+xAIi76EwkwjldhrWHum91EX2fw6Ov4p0y4ybZjBdJMNFbRLU+d2hmGClcRhlnOv
ZAM0WCUJZsD47tDt/KJ51GZnrxBXixHPrnrApUQUVqhJa1e3yWPdn7chvtyS4D4cvMbG21Lg09Z3
w32lRMonRvyqnY/mNnec27oArsIT8Lrpsw930G5dY91Prk1nhClg2vwLozOTnRx1XOLx/MbyzEi3
aTaFk+BBVNPJzI1n7LtkKMzmEj7la3bX7ATjlweWWb8v/JEhNstoora0LTRzp/nG82TqJKEnRn9H
mCZ8h17xp3vOCFnp5AFT5CtubOammZPppvKq9Zb6Xh8YmR46nY0Cnq9d4Lb1TSOHu8ywrNCvaPFv
p/pStE53mNqxi7Rae6/G9BMY/s21CmwkiSVCngfUgqN8dqncPdfKva68OYs4R7QRnQn8jLbYOUZ5
qbsqZyo6i/aV5d3ZvvYgtXLZ53Fr4+DnHZXffhEUoGg+6eajEC5p5qI/GwAaye7Ms9jtfCGUfseb
p9XBtrPNOaaw7DEco4LjRXoPlM/wrK6GgdJHYaoN9YwkHFLqA05mHkqcM+pJwv5U8X1vzVvVtdgk
aQNpXsN0lHG1d/LkweiqdjcTW7rrzUqPcMe/RdK/yCfro8/AVfzrPPHCZPQ+kpwpzh/yrxrUIzA7
a2OYFAV0aonKN28qX5EfzpbaZee1WNiU+LCYSfM4NdCcdGnvkjQ7yrxMgi7F5w6t3KN72QD8JTfe
xCYwUAsA35DrfKimu2nzBUhABkvqr1FGv1S06p2xX7WOX+py7JQQ0M4CSzgN3WbRLKDeKTMuW80B
6dWPlb1OG21KrvFK3K7/y9yZJLetbel6Ki+yDz9go47IzAZBkBRFSVRtqYOQZRl1XWM2OZY3sffB
9s1r41pHedjKiNPxkQ3DAPbea/3rL+p+QrZG9ipvdVWVjxW79FmvYEEbGEa09gvvia32UrO92wSD
11UZgR3FHBii6rGArIKr3BOfkYUeGYPGrtH39SHwrH1RyF/C3npr83AWUCmR08pSCslluFYyRThm
ZFFsMERfca5upK5przO1fFQ69d4KOHWNoSFooXWDVt/KCrVVg29rk8C7HbS7tGldUQgn7OuGRRqc
SSHepqL+0qTxfQRbXovyI2hZ6/ixVa8mZJrJmFxDz/jmef78pUDiRjOVs8mGjoSr30YiKKcM4m8x
rsmOr0o3qhQd5WLiS08Vp9Rz3Ctnt9aJsy/m69ECXDEkCFfINHz+gRHueFOCiK3t69da6b11qmsb
XwTUo7q9kSftIh9xtfOrjacF3yIl3PSNvpKVobv3K2gCEsVoAbyC7z/dSTGWD2ooviQWJ0FX1PzO
OoncSBZXKRlm26JkrpQMnpgtA6Xg2khQOIw29QON0xqx12fu2FG79CZNS/yrNFcq0+rKC4psT4pg
+dipOjzO2gIEasInBqLHccxrt1KN29znIU5iWI8hRYAI9IdiGGg8RhOOHqBPG5e3UZC4gRdi+RMN
W9Qcd5ViXmRTfxGFHc1BepHo95jFWGuMBB9DVN6xNL4hMzjUUnUVNLGLFrvcqJaEisdqG1eStKc0
09YSciI35HkwbyaxJEYkyKdopgUagPxM6NLOjlSZD111U10NqC/9YtX73t5gsAEz3oLPA3P5sZo3
FwyAPV1/DLErUbB325hScVZn06E2pg3pKDedBQ1z9IKHuA02KbzgDbYI52XZXSqtskE3c936LYyz
AC67zwDNmug4es8pND8+gAvwXLPzSkvqjR2baHT6jZzYx24m9HB2OqaQYEQVSHl0Ob/E7PXKxqGW
+jm+8jT8ViC77bws2yQaYC3nUywHN8mUPWoDEl+jm61/zQjABVubMVZix8rka9wL0etUjYPyu98S
PFCyuH35dqgfWyPbhepmNpRxWt1nqgn2w5BDRl/wOic01ZHcuG2gmMdej0cCt/St4nvbSHjWxqoo
VPjUzzoVGmF0LmnWwbTzKxrPfdroX8ltWAWxcjd0SY3psfQQ5EBYqNop6sfH1g9xNxTUAMWtYUrl
2swf7ZhKGwXhqq5GddcPtzKCj66i92+9EMdX3EIiua2fE0xOJbk+lyCUQTKr9qCnZJDJBtTFVl3z
i2MD7c6ZgvEOiugVkpg9S+qgTvF912HgCsX6gexCUgKrEDpVfq5n1mU+WVvDmKnbU6Fcj3kr6K9G
R++acxbFGkcRR1HUB4+eYKVJ0k6NimPUV5+jgqpNMat2C0eCca3qFeeiKs/jAJhP165CHSNckZxZ
rXVFniuMr3g9oNE04dgTnqrHjgJGlpS0dmLulavnokAg3xrAsqLfpv5WFuOlPmbsAnW2h4kH1xJ+
nlUJSntfr2Y6crmWKfQ1g+Jz6sNLU6X3S/FEYETvBCXcrz7eW5nGnF5NcARTXuVAekCfIDsl6k2C
cOw3JAr5qrL5vuWOva6Lk/GmrdvQlfKmeARbVKPcWwc9nYxPdQ7rb12O+pPZNU8YG4frBDnnwZvl
sPJU+ZeWXe30uN8b5RRtsElZj1VOmdVNjpbW6i7HvFxv9kqYfOvh4d0bMsReTTcrUhN5KV1sd9fZ
hPZyDFFGVzX8cwOyGlQZmlUras8ZB+LNncQH9HW7zPyMODZ2x7rOacaRm7TupAGepQwqh6HbMqd0
uqq4t3TvKUltZQ3+gjnei534d3I3HKzO26TTTSIoHEuCgTrrm0+lrjGZsEz1WSTVayYX+J6G7qAj
FtClR70yzwxhuFOf7IjIe5hwg5yy6Cum/W+jTrnSBLeSuIY6S+1onstGci1w+101hnpoLf/gRYVb
YNkUyUYAJ1iKXFsY+aqOgFNDoxvP5dDXLkIj7J0q4C3YAFPjQyRK4QBY95y89jGforupSo7MRyhv
LYYCHtBRRXtH2Ayc6KH374wKGNqy2VNAjNjvyK4qNbFts+ClkWPKWG9joovZGKp2b3hVzxxFOcaD
hK2uVqiQIut+A7NuQnLX5psRSNMtxwuBNHIobqpWC0xAURyux+yV05uWEC0UDgt8uiLwL5sGNbFu
vjS9gkyz1zemjCuaAjhi1tQlDWq5NNjCF1adIJcva76s2hhuaeCuSDoe+bFhHHQLeaUoXTukdtXh
2x7QLZnrapCe2yq+6EKgbin8Skn5YDGQcuOCbyamfjuTRsVcYf3qubGQ90E6Y6AICcNZNOtDbFsp
DAhC+02gUF+ZQbQbgnBm37eO6BQdzZmMj9bkARNX3xqwDrRBwbrTwuw8Y+QyJO06THNxjbF6uKPj
L87tkBINIJoKl/MSRZxduJ2wSdGyQ6fGQWjLzC5HWoKuCPF7LkvHopVBW4iro4KRd4EnjE1UIioP
xbPasnAm9IVBEZ3rJbY+gxymjC0aVl8icuqW0ZDki07X612KQGffRZNxl5V2Q1IYhNXjoOY6fuSW
/Yyd1XhReVn+oteAaGxuPhSTWlHaTWukqPTtGgJQHQ/WSs2xddf8637sSXRsmVIPgP2DcZcUMok1
kpcWF30boXLMZa9rNqhqyzP2HcAD0W5EiDP+KCMk1Ouj3eYBaoToVR6TQ67AXo/S2SxgukBnVc8O
A+vaMorLCbjgS1l42XFIELzrSWRd+1oHcN+OQGmJVWKq0PlJtC2ahHfli+olkruMJU4NLLAETmvi
bUKxJo112mOVH5k0MAMFSEGYS0cOLB60rQwXGUa0UY7yBr8HBTFxpNpfCyWSGN0AXGM/Z53n5FC4
CY2XS/5HuZm9q+cyQ3EnhMaHGEehywBr3XXRt6gmNR03dS8rqrcR71sH/VHjmi33GGctFufD1Dc7
4oTEvsf/gHzBUL6BpmziwWfp8EUmBIsrKnsvdOK2FgaSjrY56yaj/eIbZXJmmDFNs11O8L9q19ML
mn+JkrJAxOPk6dgfeKLNxuI8FhspmrLBGXi3u4Y6RzieqJD2A9enw2YyEcg6WVINWxmR19WoDtbB
k2bRiV8o1bcBw3E0lwVLxoZJfT91dRo6WtuBFsmKZD5iqda7dVzku0qMtNdTbKtnKSSe87qittpE
nsRJpAdZiNqq1pRD6ffUTV2KI73nJ8gIrfA5nlLpq4TyeFoFVWts1ErxzzwlLTY6f11GpY35jcoX
++IP6BZAP6ZLvQimDZNaM0MrHiPoIjf3WpsKsfY6u9o0LJF4FXmESI9GU5z7AEG7eEif4FNNd4oi
5VvVpsvgvPIOuD8Olxb1zBEMYzyLcuRcKm6IkLA1UAa90M4MtQ1usI3WroJ2iF0ZQcq2S2jiVwgB
tP6KXoexnIVdDMU7Wv3pDOdCH0Sd1f+lCiLzsh5bTMdyyb6xVBp2h7AQ6UIF23GLIRy7lRTZ4VNj
B9WFFljJVa/k2rnS29UTsq1q3Me1jhY/pyo+gLGTgy2boVQ/EaXWOFM3UFXmcpF+Q+6iovEjOmDj
w58Od5bvKwOzpqgDFPFHxo/ZeZK1zJySDg1YGjcIn6a+RTKvi0E/soEYYDQx0kUxJzoifWkKf20W
TLP7LkcuJ8AvtpMmeTdyId3A8uMVSBbboqdk6X5q7OFhkrr60QLLdUu8HJzE7PwzPIWHC9zQ1K2w
nlOr1LfIcAIbqbJi34aTmuKHoBbuhB8isclNGFzXcVeyB+UNHgt5lcbbli2eIPlAPRKgbeRbVrvn
H7SupxXswwGs3ep7o0BA0NnY3njTeakGBjAjymHFMSwQmY1VN0dhJIj0oja4sGgjsYmSpNHtUsRn
qhfZyVf+X6G+4lyBZhvfoGpbpRkxBhwMzQCrKYHgIPfNna8KU2Um2+sPLc3VY2mYWNdL5tjvW60d
DqBs+LrmunzIx8F7RmCiA4mAnzt5No1rK1C8iwoHHzePQfFBqqki5Mh/SbU2vrENzEnn6ts69+1E
+1wO6LM7LUXGkGXtdWmW2k61Jn0TZ8PwUJfBLayy4DryO3+jkPyB5jQqzScIA36/6TVDYyIIj1Pr
jEw+StXUSreYOpuXZm8+aUkpv7VgxSiEeiZ9OrpP9NkF/VpFSIrTm6lN7IhReEcFmcDdpAbTfcqh
ZJA8BOY23jOvtG+7UEM3CBs0WxU4W2LohEwoHNgVhizqMaofIEOQhaoh4cylR0jVmtsnOQpPq5lR
qohoilQ1xkced3roNRtAT5K8+Fym8UUqCoxDClfldGgeDiMKMpiwmqY+yYFlP06MGba6lm4CAkxc
vzN9CNum/tjaqYkhmS6bZ3bAM13JcCRc5N/9HZaN+r6D8eLGRk4v0+pTgn5Ai+7UvAXZLpnZhioK
QxMrqA25496mTpsI2oE5EKJBCtwaxgtnOMnTV4no6vMxTrzrWvTogwIfNDRp0gsvGGXmeCKmpx2I
WAE7ghpjELpJTxUzIogIyrgsYoFQdchyNV4V6Ec7Z0pae1j5fC8XlVY11W5kxhhjNZF2x2k0gE49
s9Auxkn1qHqzsce3ypxQpxYF3Qb0x5pmYdAO9HmN68PEA9q2k1Vig77arUBFqXoggfXoqex9TFDM
quy/eBKlIeqw7iofNX1leEZxpZPl5kiZridrduYRsa9SmHddnjClJ30+lOGu+MWLgeA6d1WN2ihP
a/BWyU+akHICt/9e5jxS8QwKUfTk8eNoVbaPHDjuLsaq6170WBHX+IIyt8IqVyPXL+o/ozdm1Kbi
y+r6VkzHz+g3vRJaa9Q7YVfyWuUTw5MWjoCQ7ODSrCV1DUic7cemr74ZDKhWfW5OR6HL9QEPRv9M
pjp1kQJgB/L3eXN3ecp//z5z7V7zgkaRIIL//PfffrV9yy9f0rd6+Zt++zP1f37/Ma5qM0vtt1+4
3+lp1+1bNd681W3y4/o/f+f/9Ic/SW53Y/H2H//2yqfczFfz8cT/jf82h93hoP9XpLnji5SE0msQ
vkh13f75T/+g0Jn2JzoftCzIeASZgDOP+QeFjp/wN1kCczYY9XDo4FiizZt5cqr6aaZuzt6yEOWQ
RECM/EmhU8UnlBIKP1KQm5mYu/0dCh0G4jDl/kl6/8Ggs1T2p98ZdLYYC2S0EidrDpjiGXY39w29
M4qpeibnzFsNAs4Xk7V0J+ehshVqRA2IOOx8FPSGZ4ACE5I4K3zBpynfV1gbPOharu/9KfmMw9Lz
0Jb1JUpxCUghpfXqGAtZWMEMMQteD4AyhFcUsCakwlGCKNkmsb0PAk66WT6lrHN70Ld5bV1JXtsf
EruJH/Q41j6zSYIDdyM4csfNX5RZ8uwBJTvWpNar2iu8jSYkbc3HfqvoL7MMz+kUzGCCkJk5ZpdO
xka1Vuo6uoCrmF9k7FQ7is7BIa+vXOVpxl2O/O6dXkv9K72XdxtEFV5QHb4ph340jOdZP7/34wlA
mRNpncsYOuEGkR6aJM/YgdUEZw7YyG9qpOW7yFD9XS6Z1XkxZtnrJEjwrCbDv/Nw7X9A1Q4OUzI7
hyFV7RlG0MX7oXpd5qPqMiyfNkkSt/vgO0nPHFUf3Sl4fOz5HCF8X45hZvYtvlETYQUN0zWRYcZk
aLZ/2fsZExn4VWeePkfjYIP5Wquk9a0ivq0EmR8hFAKPoX3Jw9znqcyc1cY9BcYRvKeGDuSiK7Li
YpSM7Bh7VbbzQp3mOokbeRMYcbvFYyrDNgH/lwKHgUuDnJHHNuwKJ0c0e2NEgX01Dol0yPy8u0dy
l+yrXG+dICirNe5oydVU5PGlPeAA5RlaftA8kTGoUjoD3MDDOQwfY7azILho4QARlQI/D6uoZm0I
WsuBCfZKs9j/ZTJhJDcmXIjJbiXTUIWNA0PnPgUXczmrxgdk/NEXpH3FhR5211ZaAKJXOGSFdmhd
IVwEk4sab+vRUu4wiijW3li/6akXX9LbZ44JdX3397fPi/C1yuv8W7PcHH/bQf+8yf5v3D/nuOz/
+33//7k//9x35wPgP/7trE5e6v9zfKleXt+SOv9t75z/5I9tkxyOTza2mcKWoX9jX81PfmybiqJ8
UogRns0isVChbPrvbVMxPylUyVjYok8C+5gVFT+3TUX/NOczYAmOrEPTdbj7/7jD44/tkMOH580d
//z1r46eyh95x5r5Xb34C+9Y8jhMYtj7e6iWlxFpuMJL96yEyzjX1tNgAgBLn+kLLgeUQqJiXGkL
n1rK3yme0a7IZnrNBs+hV/nxHb17RzrP41/2cbjQ33O3f7mjQW8EGVdjvY8KeW9JpY8OqICiYKcZ
Tp7gGTmui9CcXVJJm4OlEy9ZarW8Sqf2K9Ooh9JqhDNo0x7/uBfNLP2VIlnmGiMkqDc4jG2ULLlj
GG5uIJtQ0E6Yphk503so0PA2AY69VN4nbfikqdN+mvK7KY0ueeQP41T78AeqfpdhsLNLKwkbBitv
XOANn8n29KZb3pmf5mtcyo9ynt/B5L0r0/bSTGMTrC3AxUuPPqtYJTmlpLz2lfygtIOxzRL5dtRz
f8VUgys1xtWEi80vH+UfXrH6u4rlJ7Vcw5D094MRTRt7Szl0ezuCwtmVltOiWXb8wIIkDhEO4ena
SIJ1G0Is94oD5+hTnplnzH20lTb4666GSggNhKTZfJf6xhteYau0e4b+hH50ODaRLq3xGPI3Vtan
Zz0uZOtGQIy2I9G51ZjODj5di8PVkDgTnn+rRDPumH/CizE7jIrMs7/+p87VxJ++naWehSGh3EGF
7/aj1x8hTZxXWQQFU73gIe+gCdHTaF3iBLpnPnoq3y8yuCe4eJHbTbT4elMy9QfRLvxbmsMtPuSv
rcX+OdVYdZp+8lnNBf19oWbXwegfW5+j6YNbnzV5y/LluwTg97cUg29iMCaX+8rzd+PEbEDfh9gF
YSiwRpy0lTXvxmK47zN0BNJ96gz5wYgbhvLBOq76NWhz4iQxn69SMvHt+WhxIlMOtorDo5nf+EN/
+9e3ulAP/fODWmgVAhya9dgMqn0LlKqE2TpD5R53aKg72B/AU6+Vzudj5XeJGt1OFepGL/DlHR2r
U+XFIWWprIbqI8nxey99/v+/bBgGXZei65ADLbVdtYjX9ZaV9bMteHc/+h4h8acXM9ebv1weQ2zm
/3JV7SH4HhjGYGwx9qvSIPVNn8HfzswaJ5CxLak0ZQseQzcU4PmRiPTWT5nPRXJw5c1Uuxo3Tj+J
t6qOjN5Mwifi0W4VUe/yyHz763fzznYuz1/XLzdrUm4NI9Yx+yGDYOq/2WmFfjZj/ggpwjQ/2FK+
78V/eibi97+GNMI6xCK13Ct5fzYPNowy5fn4W6jXK23uO6uCCqNZ2fro/PW/TMwyyT/9nQv5pJf5
dTYkWQkZd8KLFnZVDAPU1oJkVffGN2x3vTUOZ9J97Le4h0bUqDrorjStJfpmPoyGkUnH7Cbx5c9R
yQClrrovNnRqLGoopmlMPsqC/7Oahy130YsYOsWlN1rFvum7pyIk2FbgHzNzDyesbLCGDMtka/j2
vRA13OVpcCwtfawEBhCWDyOZ48Ud5eZz2kprz2fQooAJ2N4a+rgTBwT4DeFrGYobHJYmiNxCXmPs
6tap/EHQkPjzboT8+/cXPFl1ieZRLfdTCLIQQ9avEbAL1biTJ/EIEYwpZbtNtdjp/Go9FsaGmFlg
F+kKUtLFiOUhhgvXElKJSbQ3fQ7NpDaxHo12Xoq1O4qPj2KnvxtG/+t3QQjQ77eaZRCGUs8u91Et
QdFqhXWYGkjOEzDNpd1PhuuD2TnBAMEf0i2WVEp8kxuFfKUrPhX5zI2EmA5A7xMQnDIk1D2ospmX
qgz063pHgOe91EcPzCKp9tVnm6hE8J5kCzr8IoN8UomEqhMOcg73ejy3UrJxDV27U7OPRIrKe+9j
Xu+/rGuvnOmOmlIwIQ4cIwvPDcPbpwY2jQT6Ygd9GVefeV3n+qRugJjOgaQ3WZJJHyz475EXf3rI
iy0/s5qqJZi4QKGQyE4yjbg8pxQ9sIGDY0FJgfkSLooZ3BhSU7/EqvZaYBKPQaWJH4itVlsDDEq2
UOkmI0wTu/06pEBEOMDgmVRHKLZShdjHAkfkFY5G6RphxHVRxNpu8B0zNdZqUZ2nSXeuzUFFGED1
6yywdBdvMHuTteJgFX28xVx4l3jiZRKSRWnWYdKSIrZRJKopoMf7yUrOVHTtKw4lxqmlfEPiQI85
XfWsY9kF5cwjTSSAhJRLl13W3MeJ+Rio8VPHJg7rELKrr+6KwHeHfrYJDLSnD3a3320s/nGmUtn/
/oJNue7x/hPtXh4oaGu/vKs7GLAFDhIrSLIg4YEAd6vwhJPaRl0lfSZcg01xzUkcbyxKEQdaz4sd
APGHxYyeeqSHe7Ajqn4geWmgEP7re114rv/zXhcnIko3cjXVttvDXLqsuguzu8Sw6KipBNpWKNS0
Vt/DXBLrwcQohroA5x1AWERUNgVD7SfbAafdPJgQa1VX8fA0+cmFKVnbEpy8sMpdMWAeh4tmbWq7
alK3iebzb/X2jHcpcYx1VeL1nz8zRtqlqlCc0axucABjtAdRCCrH6CkY0V0nxoG9F+D5kHZfB2Fu
fAycQ5hKf/0cxHvvbHHYegQfhUHfVXsdp88t08PkLs5g/jR4c5wpVmXig4V8K5cHsgGYE/Flymtp
sretok8vOE/4Oy2aShieZEbXcmmu1RKplyI6SD0aErp6xBDvg5udj+Y/reDFkU18PfgzpOI9pl06
FtqE156FRjReeFngUStbV9Ap8QuaFyCCENPR4Jk6vg18YSg+yjuiQNBiBOHRgoBx26cWbJRJqy7w
S8ViNsub2SwReVwRR65Rf1DPfHdi+NNtL079EWbkLHbN9wzNmvWkkWsfN7Gxi2uY2Z1dTK4aFA08
tQjesAa7vUszC2oeVOPULw84sd+YpQflftzpCoTvQqdmxugycIfW0JwOX6xViOQf+72owZUYmYyB
FHglRGRgYZTihxebA8N9SHG2f2xwEYOEKbQd4r4YSKUUWDhgf5gE/KBUEKOF8jiuigYtWDVGN7pH
0TdXjV6d5OsgrnfdmDzhwHMMSeMsNCzMWEVnpQepRsrcyIPYuzIxZnV9VcYUEAr+mTfGMetorurl
bNjWnfHYxDMz2sx9t4MX7ogkgXHdWx8FJ75T9BIC8ft2pJSx0dK8FntPwnKYdFeqpbrH26lPQRUZ
2/ik7TL8MPP2bdDQSDZSQeD1UBeunbW9mxNZ7Za58qjU+j6e1OsuUqFoBSXdiapfDaI7aBlku0xV
Pjii3ulK/kVan/dFpplRkezj2HoMuua5mZMLdLnH0U8ER/DxRyHMx1QEVwP84G2Cym8dGhLT7Ax+
LjnVxzpVXsYovPnrJffuHS0qE5UtNxjMDCSjVMIrZYStiQW5aG49NdsFkoFKT9jlGnM43Q0UTVmj
Uu53SSntKy0PzC0bDLKICczowvemEJml53+wrt7BfchR/v0Fiw5P6LqRi70fgLHKaomzoVr7WzXB
hI0iiuByjLpMybhqfNpm/NTxHyZLxzVTBSdHhH+Mz3N5I/WtAE/ADq3gQ/zghHmnvzCW4VcKDF2r
aGH9Z1p8hk5i22MlKEvWhQlZyGCpz4aVum45qRJcn/i29N+fSAqtm3wZJr4es4Em9rZyquO8HFrn
8JfxkJa3tW2vSx2YeoCPFXn3NTmKAvU4CAoSlklFURM05x/czp9hMMNaHLK8dL0vFWXY45V6r0aJ
4ahNB1U5Ho5ehK1xXIOj6HH2BhvmHMfIMzXIb0ltweRYm3RXbeCc4ZD6mocaZK8qejEs6QNblO+Z
TH/YlJdWPXyXctFKQ7tvA+htYDj+s0fN/E0ZFXtfdTlDPWQVGNGqmzDszmPQsKSun2U9P1TY7zG8
UOVdZyGRBjEI91SX/XXjGwwYlORGx5l2MqIn06ShQ7AOube5+uuH+t6JbS0OQS+RcCtrrHavlN29
TkYCJNhhNTQSOS5V+qTEzTOBD43DPJspfoOkgRB3OO+Md9rgEoz+og79nALHVDf+xPfOQxBwMMM3
P6Oq/eu7VOYm60+Pd3HmGYU0BcgQ271QUETZcnShlEOMbjD7qpYt3VPuXxk0viviYQ44ox4UYklX
OJFxZym3xw57N1kcWKX3aFYUZ22/lgrRbL/f398yGPkzhg+o8s+x6bvDgP+NSP980L2P9B9f4rBu
/t9//T5dnf/Mz9Go+Ym8brIPGWwzB5VV3twPjN+QP+H6JWSLOayCDeD8rv8xGjU/yfwR6OdMBxiS
2qz0nxi/UD/NHkC03/gO8XN+tMD0/wrjn3eMf/mcBKq03zc2JZqw+5syw83RlTmJHeAMOiWbXx7E
8cdlfh0gvHfxRWNoGAkkKo+LK1L6IGztXmjVj+/sXeTtvUsvNuQmV7U4slPdxYi0XZErIK1sCJAn
Xn3+W3/pqGPohHCTc8O1jOEKT4tzjEGTD1bwe3e+aAzGEXEyRBNyujvpOR10x5eZPJ/2wBdbWNBH
dey1TB5yod0mQ/xS9+2J73Kx7/ga+jYSDwzs7hGBoWzQ173OBnjajS9KShXtao9YzXA9SJ6Ob+Zn
8EiN9UkX1xZ4lVro5tjlno7kgDq8b/VvpdoWzmkXX9Rxtt33bczR4SL5p+lJpWHdZtJpD30Z7maK
qmVi5WkuZFrpumtka45YQL522r0v1mftB0ZnDa3u6mn75HVo/wv1/rRLL9ZnTkpEnRZc2kzHaJ6d
HFKYwqdde7E68bjNkknQQxQFgh7oBfqqqpq30y6+WJ5e1A5e5RENQHT414jeLEzL42mXXqxOvhIb
5yn2LH/Eiymx1n3tfVARzo/1D9u4tlid+BQbtZAjbIqo7VYNxL0rP/Src7bfD1Dfd7YtbbFCAzWQ
CO3FFkqQ82HK0rnffz3psaiL5QlMYE+9HOgkRRn7Su9eCv9nNfJ3T4nZtuvXfRwTzZLgNR8kEFeP
M8zm4/NWER8UjO88EXVxdBro3L1Exqe3U7WDMaW7tGzc0x7JYmGiG0QFNq97DU0DMcn7WP5Jxfjb
j2SxMBVCC2QAUBpwyUBIbkr1N2Lmo/vTbnyxNHETxJkGVagrvPFRa6tLoO4Tn8liYQoDEx5PDkdX
ksXXqYdXiHnN02m3vViZQTxm+tD6o9tbw7jRu8JeC1UrT9tm58Lv168ws9Ah+F09IE80jp6tI2gr
70678cWqlHAeKtVx0NywEPe9rn3FTO3vBav/RHKFLBbrMtFi1W/DdnCJtzgnWu2yi7sP/K/fWTrL
4PEUiQOMw37EHDJRIXFFl0lvfz3pkXwfu/1Su41qane53GtuBnFzZXXdVlfbl9OuvViXAsFWaYQD
1twpusPStL9J6XTiM1kszLrq8yKni3cruX8rpPrBV59Pu+vFoky1QZnsiKddKellm7eXsi99iPf/
+eD5PiP85WkrkaoVNnNllyFUep5hVn/Xitw/rQ7/jkD+cnWjGiURF8Xg9qr1mujabZrYH5yY732C
i0UJKa9EXtSOrjBGyPaBsocYaZ1WFH6HGH65725SZkJ5PrhwObdKLUDIh/VJL/M7LvDLpWNvsKTW
Lkb0r+JaRWsERfy0r1tZnJaJp09lRTSM25mz35keHgLsBE+878VpGfkVCaRFRYR2GKMET86VNDzt
ZPgOsf7ySHwspRJr/kpixr1rG5oBIwe9Om33Vhbr0rMKr/b4El3LR5TWBughscg8bWkqi6VJBmRq
xSUfStdiFJipn30GDad9KIvz0pfiTpMUPvBYkyFaZQMS/yQ+rZRdOr+TaoEVntpwpBXNZwI3dLLd
5MNpN75YmUk5BZVmsqXkFePdzFTXUxifeKgtCYRlbspKWXCooRG5afzgcxsbpz3wJZUuUphmBjxn
V6WYvZHqsHuMkuq07WpJXitVLGasJh0xUsju9MHAaTE5bbOSFytziHKzJrl4PudjmOCd9abpp71K
eXFeatlgNHWdDIyf1H1Kcgrm2HcnfSXyYlkGqmHJyFsGt9bnDMEivQvi6cRrL1aljzWqpKC2dXMr
JHSsUZwkydPNaTe+WJdUgpql25jstZX5LRrIeEsgH5548UUh2zeoS32st11VdBAwSP8us/H6tBtf
rMtAlBjpyjzxQGkuVKJJ9Do8rf5eUqLsVlaTAEmPG07SG76CrxgMnrJwQFcXVWyQ67WJQfvoRvB4
1p4pIHJIH03x5g/iX9puLr44MdFZFI1O9+BaGfGoNggKJLsPBinvXXuxLKsEtlGocDRoZFtuBt2A
TJf2H8VAvHf1xco05QbzHo9PvAlk2/V7PAZHKQtPOR54LovFacaRpBZRObkIq+WnRGnsF4JU+7MT
PkSuvliekTEoqVXrg4sryb1sRDdmc8ry4cqLtdmoShsNvg6qLDVYH4Qq1rLSSWgbF1+szbpCfslQ
ZnJFoV1nI6LcKvugd5jf2p++w8XSlAgMR59HFqmMa0fRya7c9F96AseVMFyf9tAXnSY8aIaKbT65
QxlsFN3fkG1zygFEoP1iiRq6Z7e+xN37AqM+qWjvexCVk257llz82nv7g/Ax9stJaW0LydXiaVh1
uvR22sUXSzSWq9GI82qC0dA8RFX/XBbb0668WJ6emQSiEyr7eJ98TUhvppeNTiloedyLxYl/AXKO
YcJ/PM2fcuEd5eDLaXe9WJiYLQ6yPXkcbVFzrCOcPKe/l33xE4zgphcrM5GrsMwm9qvaZ0Y82LWO
rcxJmBgXX6xMdVKTkRSLyZ3C8dbPilvS0dzTHsliZZpBaXVmge48+/+cnVmT3SbXhX+RqkADoFud
oedud9tux++NKnYSJCEEEpp//beO67uwiTtdRaUqFykHcxCbYbP2eqy+BiAdLnI2bLESfkRqywRW
lPjUjxFOWCWDL21ov7kXkzPA4mU2Iyb7Pr4lJfmUb0FHcJpfeA0/h2S1wwlgyPB2n+3zFxyab9mY
hq0k3AtIyE8FfEug+9o1/9hI9udueOAqxb2QZDXybLxm62nAuz4Ml/iAkvj0c9A04V5MQi6QKkVs
fIJl4d0qyPOeTyGJewy3H5T1YGvYvm0nndhPUe/UScLEN3DAvbBsYBWc2jXeTpup4bIQX0dyfAkb
Ei8o4flUG6LRNO3iP+p0/QgV/Hu68Mtv/81+yb2orAGqUXGG0FnjGna3yD9yMX0J67cXlnAxhy5v
gzc5iAbfW7t/FRdrlKC2mReVec5qtyrkqfNNPRmpYXKNi09Y215YtoSmXVwaGLNN7bkr4aKbVO+s
VJfw+81wMy8sYbTX7RZm+yfStMm3eoYrB0woUVJXcIQ+oD6BYcS8GI2HrY2cQaaTJ+1XeGUd27H8
K2x4vAgtxxhU4B3TkeDizdb0887EH2FNX2bpT/kryLvXi7kWzj/V+KJWmDCYPLBpLz4lm2aUjyJb
KMn0JEHgRY1MYNNefDZpDc+1Gr22tV0OsLlFfsmEpMWAQ/Licxg5DIph/wMMMhjxTbutN52JtndO
y5dx/d109CIU9TOzaPmAFTHaxq/Qy7kHXdbuncn+RuuZF6PrJjLKJS6cHaPf5digIGFmfwbNlB9l
sT/NlFSD9DBeTspW6+dphfB2GfKwdctXAq1pzleW4zkTeU5galQ/FwQQ7bCOe4HpIDhEySse7/jM
H2Io+WWShO1vmReYCSpwGDBEeLtrgd6e4Qs0OPUprNteZC4tg2VSXuFA234Ej+VPPeZfw1r2AhP7
vSt5IvfTuHTiSk9dc1eycX9nTC6//TczPPNiM06XjiQobzjBXwlENFm161Ob7eOLq/KqOgb9BP/d
vrnUYc8ZfkImejg9iC/Uiquwpr29qLIJgDKuwuhs9M9oAAxpi8PSKj7Tc7OoXh4FHmPLHh7LMzHf
p60OWxIzb2EZCdMok0BWPCbjFayZz3HyXmLvjS/qa5i6KiN0N9j5hWvMDaysDzMKxjmLyrBF0Qfp
oXCegUbcIMFs1Mcqjj7vm/gr6Gv+S8XE1UphKIEnq27KbtIEcIyolmvYXEm9pWUiQFzZFpnxtnJ/
53WGKqAdUPuwrnuLS7q0LipBWceub3v4w3afJRS3YW17i4trRLK122Um1vnz0g5X5cqCHq3gH+Et
L2skO7PB6/CUR5EuaMW+LwyOfmEd91eXJm4BTUXHdbXBVXltzvoCTAtr3Nv6x2kyVG5Iu6PkDkWB
kAL1TqeBjXsBWkUg5FUKc6VD7e3BaY0VIInCJqKvB3IOyKmZIfoXsl3LDliuYf4QNCg/3Bt+2vcX
AvKF5vicMbGHPp9uZ9W8hjXtzXAGfg1k+DhqAaVbHQDPaY4w3w1LvifeFB9heLfCFwh35lI9oabk
ccgC16sfFb8/DYlsq6ztOox2z5pvFAcV8Mafw4bEm99Q0ok679FrW5VXKz5mK6KbsKa92U1VhwJ8
vqwnukENvU13UDiELeA+o5SxeeVNRzG30/1cOpj4NHnYkdZXApkSFAOxgerIo6QrkAm5m3kb1m1f
ChQNBqLIOtuQV4YP4grMAkpVggbbVwKV2tGUUJwiSghnr3m5V7DiXsIWwdjbdswGfpTNcyyCWXRl
t/waDoynsH57Idlbs+YwfsbrSbpaIFguIIp+DVtKfpTt/BQ3oEo1NIXI9TRtEQyg9IZq9s6Exbuv
BsIFAoAFLnDM7+kDGbq70gyBg+IFJbiXU9wPCQ5ACSqWoZ//h3eBt5MfrhI/jYloEtaMPeagXbLH
sXZ3OQQN//0tf19VBFM8b8sBHbaCMS3ShhlTckdtezuaoqN1fkvS1H2cQW9+4PsqnmGMewAke3mg
qF/7UqXxcod6HgeKSctgxzqvSTpdrTPMyRYYuj0lhMHEehhJeYPkePW8LSQyIcrWCwL914QEYKVu
hUsVxponX9K4vMvse6zjy8r/m5uJr9WJyxnQw8XMsMNsX+NhvCnVGFRZgW57cbOBV2HbRM+nPf9m
e/Y87oH3QF+ms1C8747gYYN8AlNReHDGADf99wR5a0C8k1oLx6hJ0dWeeKfuLVAVmWVhW7sv0onm
GgSoFZnfJWL6GPc1yqP5e0Y/b/Xb28kqPmK+ud3CKNuBoVKKFnSgJagAB5/SixpUzktUMWNUeqL1
eS9R4ClU/M5B7bJE/2YO+kKduC0JLTW+5goF90tuZngYbwfgcs66HfKwh0dfsON42RtIF+F0vIw1
OS3lmD8igThkYeuhrwPM+aLsXuE9li3lPbgntzKn7zR9iZffjI+vA4TKw/YjwXIoIte8DhGOLIXr
BUglMWjr7/wlb8wfX3VUbjD6dzFIcdaOG3hsIATDDyhIbUhhreetYHnjUpUN9uRKBcQGH6/Ax/4U
FLG+8mhD4TWNFXpOpuhKkfjcNf3/wpq+DNZPGxE4zLRee9TJ77DwNZO7jXoblvfwzZ90JGsU7udY
eFsH8hAfLjWiK2S1YT33tudyyICXcTaF0JCnQK1V40FH8XuWA29NFm+x6WvJRs2g6U625UuMqtxq
ADw6rOfeUrMDaNo6ZFZPIGPd0wr+gTtJg74nbHF//Z6btJnohEKlkppgIweT1UO7ZoGNe0kyoD76
bRzAdQUE9YJa3h+GzATdUwAs+7XjkqfrDMur7LQM+3c3dze8FkGncnFxHv55jvdwIoIJA6rQZQSi
XLu4pVhgJRv0NcW/lEc6aVFFjtbrWJ2irbmtk+WdbeP3k1D4siNTlztvJtgxoIDzC4Bn92INKpSl
wtcdUcf5mpaoN63yCUYqMv+7hJVC0EorfN1Rg2o2+M2g32SSN3zkD3MSFpci9+JyKKlTiULZZjLE
0alv9KHiWhxDAlP4NiNwqx8nPVt2cvsurkkdf1zS7T1/njc+pq85UkCWQZbRoHFrX6eZftnBDQ3q
ty85Ai6wsYuFiAxclE89/IplHvbWIXxjjhp0IJLUmCesA3dpm9NzmgGUGdZvLzBTQEJi7VC7hRri
/ZA49Tk2bAj7mL7oKNulkqzkmISSPAJOdt4jEja/fTOMBZtDlvWwcluRxroZhxFkV1fFYausLzzC
xyRzKtHxtZxfkSP/Ygf2OWzAvT2zmrMtzliMphc+g3w+HOqBB+3H4uLD/vMqK0Rr1y1t2ak2FrDm
/q7teeB4exvmsommcc2CAnZOYTE0qOexjWnYJPR1R1KBrDQbjInao7uaz+AcpiToWiv+JTwiGaTo
EzpOxK6OBLnrzcCNPehj+tIjXkud7oCTnLYVCGx4ImfafAhr2gvMccqYlvUM653F3JcX128eJmAW
vu6oilTJdmiYwZpk5dVlQZEgP4RNFF95BMJ7C7AUhiRbhtdyIlfxoJ/DhiT5dXozWHZtabJkJ5Tn
gIYeAYIK/6mwtr2w5BOJ1QIo/UlsEOrqhrzOlbZBT4TCVx6VC9hf4ORkpwE2SbDoaUkx2PcsbN7Y
1LgXmYJG3bwqFN1HvXjQW/5pCXMioMBC/jrgBAV4RuuZnfQEIE9Tf6iFOAeNN/POsVHNSQSV9cUq
wMInNKMsR7mpqW7DmvePsrKaxuYyxQHGPWcraU+RBB84rHEvNAFu4ADXoe9p9BqPHQzQoynsDU+w
7NchpxDQ12OLhMFWpn+uCunlGXzgsAP+D1DGTzdNoHjIkl+myhQBlFXXGbsiRNqw3f6HYd9PrWNP
W0kGDtIJHlWPSdo+7GEPKIJ5wUlX6DEQROwUDdPtvi3X5WjDzm2+6Mj1xLikmdgpbeOHOZYn6NIC
x8MLTBAg51pccj88ZeY6Tlx9hudm2Bz0BUdmjcfY7RUDt07elVPzSW1t2JD4eiMtu5pyMLjA0ome
EgV4UqOkC9sxfcERvRQ+lh2OKLyGf13u5M02DO+5UL+xFGZeYM6Gr1FsMeIdg6+8Nmv9baujPOx0
5WuOwArDMp7C9MXaih/gjac/4O2tDPygl9/0U/RYQ9dKEow6bbbsXCJd+TQpk30LWrIuQImfWy+n
OV0mKAJgGZDEBycUwKebC1tWfOFRua3V6mD8BgfW8jscXqdCgxke1nHvSGtjvFPVElc2ICDASiCq
Q1lh9t6t7bKq/jvpKXztzppGHM8oWBB1mlQPe91IFPvqJAFFls027CTnq3h6m/b4Dag4VWX1CCJM
MQJmHDQ6vn6HAc+BzeKyCgwZPehBzoeFbe85xL4RTr6EJ46B/NktpmRb4XiogEI+TOuehp0AfAmP
7dA4qEA49A/gGozs09rxr2HD4m2iSku+DRmGJZlZ+lgxbV9HtVQfw1r3IhWM7CVvFaZkIrKvc7df
2c4F5WuFr+BpohaHlg42YTDXNoe2jnFatCYs6QnzuV8XAb5aLjHPQT+C8cmhHBVoLWwPHHMvUAfT
zuOKmvDTVE7Z0cYrJLBir8JWR9+IKBq6GEhMpFeqJgMfeLxmWZgiC5SyX0elXepo+eFxCgYeapVh
yIuXfWCVgyaLb0a0rHJwuUVOlbEUtsIw+ketYVmENc5/7Xra7qXqJA6iuUzlsYzpn60Je0cUvvqo
WVm1sxV38nKb7yi82crtvcLFN9aVxAvPKsqm/58quT6vc/IPmeeXsBHxYrNdc+BRY/RasVKfeVV/
7wRsm8Ma9zbRXiZ2ztoEV9txv8lrSDFpav7577bf2IkSLzazaNMakmZ4KK1V9Wr3rrzH7lSfzTwH
+ZNQ4KN+nS1rjOu+6DA2LkXxfAy47G1+YU/+9w9466N6p12Rr6zuOoKRn8pHBdu3lYmw84WvRKp6
FSfRjqYF4ah7E98aPQfJMYEu/HVMKIcMruYYk8wBq41EHy+tCju6+EokkloQoTleJSK3qdtl3cUZ
7rxB/icUiMVfe17BiQMcGgxKG4nXtUMiJCc8yOAHjXsR2slMZyjdwYNKu7U3JoaKFHcZFzZVfDVS
3pSpji9LS14nf0q1DChhjPvAxr0gXQBYNvWIxisxHusxuRPqPWnZGzHqGxPZepIS1qzpSaok4UWX
xu772kUw2U3GkQYu6r4uCWSSvowd/pZFNs390EXzAZSsIIMYfFkvTI1pYOcfY1KuybYdwKVfjjLO
3jnpvjFAvjwBRFdF9IAFconm7mWrvvOGHVvH0nfaf2ON8TUKLQePPi0vnZfTR2b7G0LDSjOEr35K
0zLScr7kFi28600f3zQid2Ebh69/ArC53EYqs9Nou4fc7NdVIsJyor78CXJpbVeGftcdaCWuH0Ew
7kVY7txXQPUGUsetQy63hGDtpDty20V7mChM/ADb/HThbWg/jovBx5yMeRhp98TaPKzUEyWovy6O
JE7nyKQR7ODy+pGl8poHGc1R4dMR99btZCSXRV2kL1OmH0THVeA08WIzplK4NEWaeK0sL5qp/7Ju
gFIF7c++/mmNhgGl+hiSedk+VmN1kxsbmLT0ZU9ZGtl+i9Bxt+4XEOPHyKiw+e0rhigFbjBbsBry
Lr5oY/dzBBvBsB3aFwwlKWg5M2fpSQiYTjESnSbr9sAB9/ZQWvWrKDvMFDBXn2c9PdmKfg77lt4p
FzdnQIgHxCXECC8bIe7UoNjm+N+Nv7GI+5ohpTTkCBCsIEkcfynjqkAt3JUe9rD9mXihCXV2NQ8D
DEJZNW7wXOjGF5ssKuyoSLwz7tj3sy1HfNERPIrjLHMItqpYh6VbfMeiiJFOkcvQaNW/ZElyw0jY
gwX3RUNR55Ye1FUcn5Uti6bKPsg5F0FTkfuORbnEAbpecHsGMea26dpXYFeCXsqB7P51pY1WaJZV
js85aeDs6n2xhxUEz/+eir/f73/wyn/OWnYgcw50wFnOLtGxH80d6DBBn5L7kiEWGdzmOI4qidm7
InHAnzbZ9ndYv734bMHsIXmCfse5epD9H12afAxr2TvdKkbmvbnc4UQ9HrnJdsgclzBFPPc1QyC4
R5wiT3GyNHrQ3eua2k9h3fbCEmsscPQ8Qcs5+9YM/O9l59/CmvY2zZm26TLAkPSEMq+8SEBBOs1h
FmWU+4KhFvzQRJr0chbnL3iFOrt6CKt5475iaJpnVhkXYyEEhRbaHhUXEPeGhaWvGaryeV7ZhFGR
GTkAc/7UTSxoAec+iWeM60HGG02BZAGYSo3Ds1vHoGdb1BP+upqQqhoSkWC8geYEMssmxZaY9xic
b6wmvmQoFZPqxvqy86h+eG5U0n4S21iGNu+FZjQrOpYW49JooB9V/KDzsEQ8962KhllOmkL7gPVk
M7SIgDS4Ewtkg2H7g68bcjmYTW1K0hMow4+pq455JcLWWd+viA7prkQy4Eluikxh9up7lWyvQaHv
y4b2LMd7aoIRB8HrcSaM3AlqWNhU9HVDc09JTlZ0fGL8ETigjzAfP4X129szswv1b5ggbAY1bSYF
2InTTcPX5r3yozcmum9alLFNZqyE9Iu7+RXQ4Qov0DpwrvjioZ1BOq0rqBHXUpz6RD6WS5htG/el
QzB+jbq0x9uw7ef4lk0lOdBUv4cL/v25FrvNr2vLGIGNvdgBOsG4SgEit8nfMq5NXeRjVQV+We9w
W00DDJ3ABEE9/QIIPV+KOeLmEDZtvE2UVNuOuyZUEKTt0wcTwZMYBTNh5Z7clxEZscFnZMLwIH12
t6nkW97rLqznvo7IUdbUtcMLaJ8N4kCUuBkaMx+DhsVXEhG8f+q8xeF2c+w4V2VzSBV7j7z1Rij5
JkYZcBqiIpcKB0VrWzSuRj3VJJew1dG3LtLOzbqPeyAfpvpMpP6472GlSKBJ/Trd7UyjBW46eEos
hSpkrU1RbmH+qrgh/9q40q0E2BIviVG+jQfRAqbrRB36Rb1IZStZ54UDhMG4PORD/kRY2IM5tM2/
dpz2SA8rRZEuY60sMDH/Wt5DFL41Vbzw1P2ilFwgD9FN3hd726hTK6OwB1Ccl3/t+CZZn6+CY2VJ
l6pISH0XjVOY4QX3xURdq/gmKWEngF+7x7ST02lgcgiLfl9PBJz9lGQrRevxOBQEDG7TDy9Bwe/L
ifZuBd9zhEJx1hvAiPsoinqth7AzgK8n6rMqaRJ9OaIP3+Mm/6MVQewRyn0tUb92TPb9RZW8lX+2
rHJInVVhZlQ886ITd0/d76ZFzkzuEMryehvuI7bmn8PG3AvP3EZaDXgfQnkjxCxkzK7hCmTDjqK+
lsgy8N26sr88ISRXMCw9Te9WgL4RoL4JUGlFB5Lq5RI6ZeXDrsdvIilV2K3IVxKNOFwoOuEsmkx9
dCJm+seZcQ9SP/B/KYhmJ8dyUEiyTHl9aljfQL2Rhzm7cF9EpECSHHKB1jvtjqpJt2IxgeXZ/F8a
orEyG/5B6mmnY9HQ5GtSzUFqGagof10TjZlUDq4zPuhI7lQf/ymkChxxb/ekQALl2SWPSMvyw6Vp
li3noPBJvejMZd6RscdKPq75UdjmQaY2KPvJfflQm3QsyhaBq3k5j4cVR6G8JX3YMu6rh4zTU7/3
qLPpVPOh7PqH5b173GVQ/63C4z7HTEqXs73ZcTKvE3ICni77NrkI2Zy9WvJPYaPu75+mJFGEK9YJ
koeb0iWqqJEHDWrbVxBFZNFW6QpftFLjc6tAJ4Ycqjv+d+vi96PjK4g63WdJ2eFy3pZrc9/ZofyU
DTMElii0iNoib2N+32JQ/1ktSwKTU76t0ajLuelniau10/f7JQdTwuXsnTX+oqz6zff2pUUDS8Bo
q7GtoniYfNJDpuNTk4sBNaErfNlO/bJmUdENuzOHsuQpDA+TyIVNBF98ZDadu1pEIApDJXgAZPW1
H7PknW+VvvHLLv/9pzdNUqOkeNb4VjZmX8wwqgOlZZj1M/fNj5JpaNNclslpdYsCBDyNj20+8bDw
9gVIeFiP6m3DJM4a8pTaPb5mW5+GLUy+9AjuzGuZj+h6vw03s4Xes6RhG6/vgLSuXdpFtLm8+CDB
hOm6PEMv3L5j6PBG8PnSIwYMb24bJ04rChu6Uy2o+EyUwZPvPNZAcmLLJP2Zd+2Gd49JiyFsa/N1
ScSZFaxIpHDyKc0AC0mj/L6knSNhE/Vf2iS8RwLkgShgzWyLztKliKgKWw99adKeAyPPy5afEqvj
T3M6NU/1PDRN2Ez1xUlJTaSKakwmzqqDk2IvnKWBT2W+Nim2Y7xIiYFpl6U5blVya2UVmE3wnZIY
i/JWbGic5k1/JpH+c9y3MN0Q99VJuGNFwxxdFrZKlFdt9+oS04Udh3xN0gxZia02bAdl7p6N0vqJ
KkKDNHjclyS5y+JeyxYYUwKc/cLE/y51OP+9eb5xtPAVSauhW6tIDn1f1U/fACJqSIGDeZ8cR9tu
H//7L3lj1fdlSU7ZSpEIo6Oi9RUH6LGgHQ274Pq6JOJQRrTNWJYJG9RB1xAmd20WONt9YRIjOjer
w+LJskQWBg6S5yHWzTuD/9a4XD7KT7vhmuiajUBY4eSyfItLdQ+X9LD1y7cKgqNUEgnYJ5zmlR7g
vvxoZBp26feFMpzizdkkGJN9J0gO1zKGFZELK1HivlRmTJ3hpkVuq92TpRC4mdMtiNZLua+VMTsh
mjTQykSj+wQ/wyfDo/qdM9sb39KXymjQ4od+0pf0sIpQCypOdTm9l7D4ISj7zYnQd9fZ63Fs6jmF
+kEPQl9Pkiy8iPIqSq9069oPHSn1VpgcK+hBVDX/HEFBOh9pBieEoteqmo4TRHCX/x8EpfNiy/g9
DwNKfywWv+mdL4OTudiJnPHkgRokUd5Lx9xY1KKJo2IaJ8mLetDspZaTqg6UmcxcdyZZjb2K53Ga
98JuO9xwIYxqNor/tqKqo0lpdVNPfPtnqzueF1BPq6OU+XQzmzHezlUWqfFotw5q5A2I+wk26xPs
4rIl6uCxM9W8KJnVr2ZvmDjlS73qY7PPpTrEU1d+y+bNdsdaqeXzSqySD5Af8qkoRV/1h22bp5dl
m3f+T6x0WcEAq1HDbWf08rQB65c+NpUS7B5mXLu83zNAGe5U1FUSGNt96F7x+siXu21pjNHFQrOx
3AsxDHYFCJ0ACMjXUcM2EgAosZ6B1t4V9LGGQkCYtOV4DUyrqq/MggTYF7fFW361baKND4MbSvkZ
HMf+gza4+D3tImvbQiWsq29zkjbksWsGmhxyi2z2fWQqvXzIhr5bk6KCLU6GBYyaHEnRFrRWfWhV
m8z305Cv9f8WGlN7IzfFJooiMjbUz1ECys59Fe8TXJfoRLh5ntJJWjzbUsi0i3haZvo8TKRzNzjR
S1Ho1QgH4k+77WfQZQHdPmZD2bpTWkmT/W/soqXnxdBMcbsdHeFOCDieK7eAeDBplX9fbF/Sf0Ba
GPpPCYfy6d622dI9RSmP8rthiXL9NIl9xgcQsyqnAtTmucsOKNff9ksn8YynDxxVDdWnuZky8ySb
TDTpIe2B3LKFHqkZ78ESYOJVxQMenian9rK6bghGGTUitTyLai+NLRhUXi9yyujyNGqNJATvqrk5
LHrp3F+5WcphOo19B2//ZOjdHZTOYkxwus4EIyh3XuePXdngXQEmTS391JZVEh+tkeI4OEuaY7Rr
iq+epQSUvi411YHsS7PjeUaPjz2P+0c51yksEaXOv5apsPKWCT7gpudKOez4QVHT4u7Xp+bAhL4M
jr0yGAV6TOgyuOOosvoL2Y1xV0muo1tkJIcIadpKk9M22PQD7TW9GcWc9IdOmyYu6KYnfjaJVKLI
U+CkC9G3YGTmaVaaYp5b5KZb4B2+6rpbtkJIIWmhI7xXKUeGKwFIxhkWcvwrSr/xZmuH3Ry6aqzb
Y1ouw1ZQoe3VYJfkj2VgW1a4zFoFoXItliNYx3K6slma/FWPcwQSasM+8iE3BlToZi+PGU+luTa9
xSvNPOyyIHOWf0q2zB27nC3r2cHupHpcZR6dI5AduhvIC93Xvqfytp6q6s9YUfRKKdgVHtqFLcnN
mJe1ebEREF6HisJT57i3us8LanU+PPebUM+tkYAlD0tJP6ylEtXRNYSII2tFA3KbNjcm3+1zaSNc
1rYsKufj2LmX1vXseuMgbB3XhC/DOdLdZs/jQLflhNNzpgpYbUx/D7JLyAOplKkKKFD65k7qCW9o
BgViy03XKHMYyqjtrpO97NwJe+7mHqAKvunEMvxNd4nR0bI5umiWEutMn9woQ8fXrkrxx/Fi0Y+H
Bu9EzxWq8UURky37sM49V7fgL2XQAsjGZeckXcVH1VM13aXOohSoMnZR52na6+jetM3krsGbWe+6
FrjkQli4Mh1mmcTLhzhp4HGY9Ht71sO2riA/k23/bDuxXnG8kdzXadV0R5qgwDhLkdS4z3fWksPK
NoNqSaPcfcsW1v0zLG3HzzKb+FrkSgxxEZmuXp/7vMJbiEx2jX+nqFjGC6AS9ESXrFTHTXczFEFr
Xu8vJquW5AgbYVTWkWnYX9IMSwYQE7lVX6d8hFU2iHhzcqy7ankooe7FA7cY1/a0bHGyHUQNK6hC
TUxNV3Xbgm1bZMncFgkqve9oUiXnWTfDa76BZbhsgxiuewVF7+2wbdvwYdGdLfHmBJEve7Zma6YH
7EVl9uDGfPu85ZbW52hH4fVVIyJ4LhxUnwCLBkgN+0dy5lA/npOkRDlgrfLbdoI5300Hd16likb2
iT1OI1ywHsa5zmtgoShp7jCj+odK1DXK2hct8foKVM9p6yu6PHcXStpTkjUmOUzK0v+lHM5zSOdp
CYv5i2/KZ2F5X7V3iYT3yRE2mKSs4box0mOdCnIajfynsdH4ioT9fkQxCiZ6lef9IeLwssP1IOXP
Ld6svjBn5u/53q59QZuJ54cyL7MbWycWHvzL+pA6Mr3UTSrYwQywBLSqSe7cPM9dkS5G3yFjIw8j
yugO1LbkJnVdfreafSTHBcYPYG7gDzVfravs/1LU735QxlZrU6SlZeaYGsz7FwjEXHo9JDvpipU7
Up2bVuXNoVnaOTv28cS+0jJnyKxH47ofENVpVJh46ukrgmoqj2uuov5etnsFC71mN2flyjq9gsyq
sQWmnrtrUwdHdLLT5qZKABA+RGJK+wLWe/zaVM0+HmBFMVTXQuX8ARS5fipMHbXrVVY1dXqb1DO1
02FYh21cioFsLnmyquLpYekALDrmqpXPbW9Zf7SO1J9kPLi2IOWSjAfXtGPRTcCBFQNjanmMmpxP
h9rl6sZ0rdZ3K+d7ezVyFbmXOKb7dIAcB899icQRRIqtTs5C2Mhc103DkfmZUl3A5+cvTeeuOw9Z
1rhjnkl6q1bT1FcC/Jr+ZBZSH1sm3CFJZxynnMrMlxl047kYHfaAYqPt11YM+V2NivACXrgfGtUD
ZFsnTYyVHiU06litVLhzjBNHsSIYyyLZKDbpmYjmcW0rXdRELQQs8Pl6VLhD8IXyIjE0KfA3meOQ
l0/rVP+xWWCDkzVLrtd6FsjCWIY372TEPjalDdw9oxW69OeRTDq7Lacqk4d5tW56GPehnA/MSQCV
bF9F7JzYHuWlEiV+8VTgECOXG0o63h/aUTeqWON9VWcr2Ng/JnM1TYdx1Im8NruCp/Ba5xW/HTnO
I0Xf23n6Z4vbLC/SvQXab8YhfDm6chHtse9lTA41xdkB/usrGb6IqozcsaeinI5GAtSJDq3uE/Jk
tj7sMJ++x6EeNftJVs5/LZOAP41JS1IfFoXZdMd4nz8iI7uXV1GGw9VVa1y2fcqHoc0wl+OFHDo5
bvpDX83JHzazMWJkiwxOKHkZ9QcBC1qNd/HY1EfnYPF2lURwITgnZZ7SG7Ag2/yYCCLli0TtE3nU
ebbzAscBea07GsUYAR2Pj6iVKvWxWpYyP9g2p18mHq0Kubeaqe46mkDZLLoa59ZDntU6eWyhUKgO
qnaou5lXp57meMQzaJXCxKFgO6R611leqfaurwT9hNz8zA9YN7srHlPx1KwbGY8Ns7V72emwvKDf
5FsiSpgiGpge1DdkBwulgEmtmL/v8ybiE2jeyNOtely2Y8Nrx19RXMyGa4avr/hh4DSX3yY9goy6
1//H2Xctx5FkWf7KWL1Hj2sxNt0PEQGRmSAEQbJIvoSxWGBorePr9wS2d4cZyEUuYEazajaI9HR1
/YpzzkWV1g2nwn6SppwSiDpHilw4aIobe7PTkeIyLKCu6/dN188HaEz1jSfCgtV+1kPJzoPTT27i
sJgGeL9tVhxy6Fz9CaUUQ9yy6qE9WVfdBGFRXU0/LCsmGgFkMo7FdTvAQF+3WVeUF22Tgh2H7zpY
9JdPZARwJJ7ei57XTnYHO55Oj2UPjtFhmSPEqmya03w3TdIyv9Ho2eQHE12MTzsmhLdQVYvreGQG
9mZgESS7u27urumiEAaOCboff8Gec3lAJ/G8eaoKPKFXUoml/pEy0Is8rmg43c8ymukDH5w+uoBM
UGD8IiH5pRKafi0Z7W4jjrffZ7TuJaKFvAP/gYNU7GeiDhbfFmXfX1ftlHDfiKRwdjYC2u4Bjijv
PTTajJvPJl+q6kMKtTd4XEMxIfURdc0lwSffFsECBzPPI559TpjM+5ukkNp+dTIpyq8Dy4m6o1M3
musZLN5PA5e8wjnLqrtyaGR83aC/j/ThVtPUq6H3X1xMvS2YB/IDsU+cA1tYujFdRsD+5t65cbQK
ur2oUPbwlqzOKtyYqlzcOpEWCF4NyJ3e49RbrD8EfJy7mASBc4++UHAHksDBDcJmJ5HKQKfCPl3y
mcwjSicQP3Op6noCvoJoPokuUzh04I1P5beq7JPxp4UIZfCzSwO6/G0HnNz2F2O4qGTt1Zg1CFGt
UYHXZ4z07qzLiV+09doiLo7teOjTtkn8bMLr5aZNiOA2jLv4h8iV+jqhgdeala9CotAuXuMGoEo0
hpd9jjdz9rmD/wZoApD243QIxFiX8z1Fh8to9uzA06HyYQuiApvaG0iiJAiaSp8lLaKXLpoZZPlQ
g7QXkPltU5/H6dx66IPAiAskTljBKkxQCRkQbH8ZUpDOkYQGNTHXPtxGArF3pQOAgV0zZLP4SlnC
NTyNkjqeiLI4vBvoyMMnmNm68EeLs3QZ9bU2OyOHCt0WpJ0a+81GDWs/9hEyBB+LUleZ10pVhIgy
wh6NhDMO46dhR4MLSWkYWwC8Or58wLaq+LCg78kjK1ScXNGBD/Wd03LK/AEWJtmXZT0+ogEqOrZW
RR+JhypOB3inyBWQp15yQS80AbXwGqCmYfEauNzDYzu3ZHDlkufZfm7HYLiKWspR5lrYLyB7RuKO
ZTj9ICARPJo+7EEHcaq2gbJpzws/K3tRHfQ4xk9FMQdt5bYM2mJw4csUp5CixWF6OWZEJ5ilgdZ/
W93mlSmvcQn7rxHJAuPyoTfXTC3mV0I0wlVFMi29GcWS9oKnsc4+dNiVKnHTukeW2p27vMzcJRk5
dqJf5D26X4P0Ni9icgm21x/bTgw+kzW7V7ZjxYGjXMfh++B5c8OskA0AnFnPID3c4tFD50vLL1kN
TdULWzGe/pxoWPQX0BVtBdobRtTibsHB9qqqQV2lcwjIJZPM5B2zaG93L9Exq/Q40tCFtyBIzvx4
6drosEyxbGHfsoi7AEuDJB4j/ux2HAL0H+a+DxMXXaVGc9OKuUEM5ZQ8bl10lVV/yqw1f/PJId03
Qtt2uos0mHiXSOpCVJaVMsAUpkKiExjQaZGn0Ij+AR9Ry5vBOKaDHaK0x5JDRQ56wnmdpNdEjTka
pvemVNyDdgX9QgkyT+4EqYnHlGpkZdDSJUCkOanS7PDegE4oAJbaIbNeKjQ2S7lFPgcSDB5x6iYG
VABmDkIvw4QwQFVE+HVQAsfW52EdHBpaLOhETnXAPIR45uMY1Va7xI6m8CrTxl8VRNF2XRk0zAtZ
bj4HvQFauq5s9KkOa/Vn2utUepSk8Q/Qv5ZHgzYR+JIjHnREPsK6Q8TtvRqC+LsmfUZ9Z0yLHQaZ
7/nMnQsY1vQhDZOOwVmaxtzrA9NeyXDqyC5PZiCoBfQUAq9KJRqWJAMaIV0ucAPCS4hpVyHeuR7d
p8YAJnPvNGMZPYYr8Pd7lVZwcxgqMeIXaLlh9JgDXo8SDcUrhXyNQegQB0i03aa2y27aWZKLpHcg
4xNjOeqLpklS8xGiuGT0tMNgdQO8WkXvo3wuA7/p4dzXOGAORSrNyRpXTsgiecsU5RCdRnbElfF0
kdrylkk9fx5Z2l+HmSHzoQvLovnZTiTAY5F3Xbh35jYHC5KYmNvBTUCpuZ8I55ln0zqvXaG549zz
eo4+dDwyxAu7Su8WMznBri0m6H+XaRDGn/MQ3fPuAxMLBh+VDpPXx2H4QDRDBybb9vmtbAeOBiRZ
UM4fJgTVO16P9WEOmOg9xE5QGZIBHtIOIVl6Xwhh/qJ5lsV+quGZuKWM7SNHd9E9SuEVZKz6oYGX
OcTTF+RoCnjQDoiuCG2Ssjs4jVYozDbj/Ccpx3EXOM3C3cwGyW01lPmvjGpdF8hDUFiLYM6W/JAP
CPgOQ2Ns4vYL7SdvTifE+bLIHIhDSezZlUmyoY1cyOjEwaOWYWUOTuLE+6xKs9FrRDo5exb0fYXV
1N0TmgimoSv7LtIuXcRcXwmITH3rzTQNHvy44C5mI7sRgX3o+wjgUQjemcmH2Vw+tDyu2E2GIvcT
iPT6AUIQ9ttsEFzsi4hmwXVDMyKviFBzf4U2L03ndvUYf5SgJz6ILohqtwn0/A20Rf2VFWOxTzte
XJBiuJwj5Fpk8XPkuBKuaNvxK+oHwgU6Bt4aqvWwnCW5DRFf3nHkv9E7qwVE4GKA+/Qlosu0q/F2
PoBD0zq7XE1IkWYqGB+EZct+aLWM3Tmw2T6srn5Wy+h2MzqdTYKMvr7qLKQlPLVmgiOahI8sC6Ov
1OBwxSYugF0Ssr9C70jQ8hrAFyuvy1NsRYI2RLdzmLFbFS7zjwBJvs+5DNq7ubIdvbYF/WLJ7M5j
80uGw6clyygSy10Y7hO5QPPMANJ5kHUU7bAxjlu1aLICHM2Yz37XNmPuYvnl58BZpsFXcJ4br3ey
GFgh5Nh+8QUCc7gNHDlodHK0Hy2C5rvY9ubO4Une4tWZw9alOLa4p+2cPSRknIbLpeIivYjiGXnX
gYj6G7q4EIaXm3Nk53PngVqn21FOOrR2Ccbip5DL/GTmoSJIQM6yxpOQm18FlND+FnJI8KuqHlIv
gN0NkPdAah6ZyIg9shAJalDsxv5bzYqcuWPBIWaQNU0X+KXVSeOyUAYTnMN5uumnKU48ifz8J6Bg
+AQlHqcIEZS243ekCKviclC1ecLFYtdKLbeFw/Nbm9D0A1+aIXVVxfu7WtnwA8y1/ivN0Yz8DOri
/1Fs2koDQNe5aysZAxavB7YDd3X2OLfv08HRW3GAjCC1wdICiBEccWeAu5Ux59v7SsEbEHgYV3E9
JGvxkCbXyQBzRNn4vlY3mqzL9Vs9tR5EXLZoGnwxTev5qdA5PF56531chC3vm/JyjgI8oxfQ2qTm
OlZk2bMWldD34R63xG+g1RMkvAGpHEf1kQQ3zCZf37XoW9L3PCdItUQLUFeidZdQ3TuKve8kbhnf
KC6B8FHgrIRh8Fc15t9oY84B+06fcrWlfPeFzgIe4bNlGPzZmsVL9Pta8Kkt4Ttu40wmE6q1kVN8
lznqWOHw/T2LrbaEbw77yqEMAEGzAp0c5Kg4iqBP7/tsdXzAeVdHFlEhSNk5e1pQYLE1nd5VwAZw
6/izUToCIaZe6Zna+QtN4jqfhpl4FwgNEkDHH47IZsq5BEET6jeJnyCA/oISWv0uRIKy/PjTuZiR
QGzXQ9jT4IYiVVHx5b0fzo4/PIIVH/O0BBizb2/VnHisat8lH6O2jSKgFYnEuwJ5SnTTF6QW0UE9
+vN9J2UD5zUdamUO2DwXQTPz+ziNhDsuYf8ug6K2tG+URZVdoggsewelnLF2djqJ3qfApLa8bzkS
YhWpINzFkZtF7QLQBcTV71qXLe97CKdAL5DvAvTOfhlq1KSQoHvnZ29uZz5BmR+ZbsBLGnad6f4i
K+i73h615X0PaqkDbfC1kcu9HIvku03LH+9bkc3VbCCfqeQqrKd5v3gjT+fruG0X/32fvrmaZgaw
IAwg75j0tkXD8ManaEpx5sXUuIIvcSdqS/uWyONAshdcmGzs4TuGPEAj1YZMgF3wCnVhpLWStLrO
FZ3+3ULrP39O/xU+lff/+9Pbf/03/v6zrJAzQG+mzV//9anM8ee/19/5v//m+Df+dfVU3v7In9rt
Pzr6HXzuv8f1f3Q/jv6ClrtAyT6gGDx/fGrRBfH58/EN13/5//vD/3h6/pRPc/X0zz9+ln3RrZ8W
xmXxx79/tPv7n3+w1S34z98//98/XCfwzz8u4wy+WfGjffE7Tz/a7p9/UKb+IS3iceh2cM3JSmQZ
n55/QtU/UEiwUkpoYxDInP/xHwWw3RHGpP/A/lNqgEOSyBCvMNu2RJz3zz/EPxRVlFlUIFcpRgIG
2P/5bke78z+79R9Fn9+XCH5a/PbRCYEuBcREOKEC+iuoZNAt8iuVrJ0byEjcNFHqXDI99BB+sM2b
0NvrKEIwKPJSCQqZtFt9EJrk1frQLTd2kPxijuvaawHCufpt3f89t9fnIoQAeJ1ysIW43BLv56Ez
mR3sfFMgnveWzlk800Kv9vVRnoW6/udSPU8Gn61AvdPr0m2BvsZCt0+heHHDxxKw6sjqNkQuPFKf
HWqbO8Cexl+klfWnrKaAe6sgNNKXKqOJHzspO8eFeLmDQhpumJUcoo1qS9ftRRvKiUWYNRlan6Ad
334OeHnx9lkrwSyD0iUkV8jW51R1PjlRWI03ceekmb+kMfBSdEFaxuPRUqFt0chZsGYMs8Ejrcm/
LEvfKx/tu8rILx3gIl7/RqvbdbwNElI4RKAsgs0gW94cUiNNgOarw028lH/pQqSXtCn/HpylPmNE
19dpMxAlVHGicVkU2yoIw8/pqpjVw80cRuXPEPgjQDBVjh4ofLotTXmOR3/igCHrbgQmpeRqFTZP
Q5j1LRxBzGzQQ+WVEQhBSTpO3yTScn86RZAlrpMP+hfAXe3flFbRL1QatQdGNRKjry/yi8MlYGso
9HtggTD/rfIJ8uNA6EyVPqC8zv0cxVSvwxU8c6VejoI7S5hEhyqOhmNbXD5NKgtHzMqDIwi7Civ1
i5bkbaozuLYCm4cZWKGssvCUsM2/xcCGFxTHsqpuaonWSZ2m9edYl/TP1xcMdvn4sAgGAL1iRCvO
jNjaoAapuxJ9CrIbjrrKchnlKAOh81EzmIulTsZvSEq3sbsE0pzrw/WcfTg6pxgax1MbIq22Yhtx
kiCq6DK05Y2G61J5Tpikhd/Uhh+6YYpG1F80KsZZBR9Mouty4io1yt5tuOIoTaZz9ICsvtN9fPOC
GCUkU8IwEC23HNFsyBs2FLq5SQDtQgWjrmbuVg0pfmVJUptLli/iV510qMm9PvCLays4o8hV4oWl
ArKcm/2ONGf1mMXZjQ0icRVrWfg5wEfAV5Lupk5FePn6eC8P8TqeMhxIN6OQ/js+X7lqmxDJs+wm
D0fmjRMbL6wuz8HWj+lE6ynmWEaN+eC24JBswhdh0ZwGFYPspgR6gN2mRC+RqxfESZdZgCzeYbD1
9EkJkTy1AIq+Tdb3eXj4I3jDFbfrn5WY99slArRmypq8LG/KxuJ1TR3olEDz/Iw9eNYePT7KHC8Z
lYzjwlOc5eNhIPmVh2Vtihu2ODmgwk6WKgBKCud7lGRVtWNZP/0cFIkdN2zL+vNgdf6nVXXae+Gs
2y+5qgAxVa1TTi7E8ZrRSxNAg899zRNbbvA0kPVs47pvia0pLyu0ZGLFjUMj9nns5uiKNUvu6zGK
r7Qthi9VOC6fGdKlV6qttMeTJd1ZSYBA7YoA+MVqBQVAPPr1o/hMYjhaP82QCuZSCgt5VLUlr8zj
kIy2SOZD5nTRbZ8CD0g4Kyp3hdztc6OWQwgUyfUIOOm1WKAmEM1x+vfr3+LF6jx/CWSncFwkPIfN
WambcKQM2hOHMNL9Jy2DfE+S7OxZWe/Vdq4Sk1wdMm6xeMdnZUJFKaXtWqpfW/u5Gfgd6FfLeRF6
owALOImy7BvA2PyxSmcR+NUS68ZjJDGXqB8nwEpPExQ9Xp/7C+dEw/gLDf1vCwF8spVn6Zq0nNk0
TQcHAC0vam27myUbL4FeIWdO4YmhLMIAis2GxB4q8cfzZzmvxr4DGiqRPPInCKwd4nlBIcrE6tfr
szqxo5ZDbw5Mf8v5C3FcqKkWVejk/cH2C99z2QgflNhzLfFeGG4ESRJCu9BrQ0gCn/N4QmQBpAbg
2w4ojq6/zobVh66c+bIfRfVQNzw4kxw7OR7nXDFKGMbkm/GKIWMLx3iEOZ0/TQBfo3qeeE4gpN/T
5ZwywAsXQUvkDSAjBb8VJnTrU3UjSl11qOtDOJEF+LLqAdXCLx03j5Mzgh/P1JtPiKIER0RJNDGk
bKt2Rpu0gMxR2RyADJ4rOB9tgEJgV15D1o48vH5Ennfn+Dpa3HuLyYFHRPH0H69m2MxhEMhiQQUV
bocrYlpqV+RlSv2xqcnsleNKSRgsTeKdniZAJFRNDfJZBoopbjku3ScGQKjjRUAoAV9Qwth7MJdF
dBkVrRN6qQwo+oRkwIl5RBaK3jQkLBqvArwcvIkOYlduMkzAoyaOWWZ/Hta8h5RzDWhlzwCTcwo6
hp6BOtO312f/8oJg8gqPlkV4TthWa2e0y9QC+0MOCWuRXgmBQG3L9s2exhqsoy6L+47/InNwvMQQ
IhqLIhT0YMt6esqXXniR5PLz63N5aVcwCgUYExeDaL71n8RcFk4lFnpom3z8kAV2rSvnw0UAnMOZ
A3pq2TiiWFhlaSlCgeMJofCSlaBpkYNCQyiPx3EDvF18jt564lXEjBDHrQkVxMtbS5kjXgMPwyGH
mANrjtZKLXpBKiTfgetZ03zjnH3DV+kh2gdqTFcFpa/bvngTMRsuFHZPUAEgosElQV7keLK0USm8
gJIedDoCVL2Uo5uWZjyzpC+jgXUYwYhBBAkO5lYniEUgIWYl8qzcdNUOqIAe8BPTzneBalDOrTsG
IssYiOKzsWhQ7wl02KWuSOoMxBnA7dQDQF79uXfx1E4jo2UYIgJqXjRpZhXe8bEL6KGKlsKzo1Vu
YYP5zOt7ahSYPCE48k5SbHPZs2w4tJ0YBZOjad3O6uBuXPjbBICfNxLWFLkXRJZ4OLbFw6C3YQ+O
SHfQgPn+6SBPsB+r4tzdePE6GdgRReFdwt8nSG0dHxfgIk2LPOx8EGUa/SBQ8P2O9K71Uhy0jx3S
u1evX/sXr5PBUyEYnEag4jWu5PF4IFOOA7It4wHwBQfeaaCbT/GSFV/jnjc3oNoEXtfE9ZlL8fK4
QhBfI40FZhdyAXJbqSJ6NnoIO3rIoQR9KKqiJr5tWvIA0lx/SVoKpDng2/EDs+G0byjvv1CQJAF6
C/Pqmiw8372+Di+tBTxnOB+I5HBOV/f+eCEGloHglWX8YEcAz9xiEK2f57V40G2j9zVR+QeV1OGH
Dp70bqmb3ALx6+jL17/Gi3hv/RYCTgLcWyzO1hlq8yTBRSr5wckj4KeBHAdIqxqqyyAMoouassV1
Ii7/Is4bBalwvtehgfanQqDdB7bleAG4LVIbhAM/6EKl34Npiv7Knbd1En4eBElbxLSWatzYrcTb
ZE08F6pjhyUvgEILA0K8kr+xe+HzMEilof8nXkvLkcE8nkuJ+GBBoowdhiABQwM0lB0eI+fi9c16
YXfWsFzjvODhhO+z1ZQDzaaNhrhgBwV+CviedX5JEF2VbzVvazaDwJVDuh7Jtu3JZE5aQY+sYock
SIU/hjz2TA864dsnoyiOHjJzTJKt6FlsCoBCi4QdarPSRQiLL5ysfFt3xueNWZNWa5AogADYuoup
rkuQH2qMAjbUHpFi5zeLIWcu80ujBuOCt3B9d+GVbbUQVAFicZ73/NAnQfURMOf5ew7Euk8SJDDY
kIcfskjEZ1zhl5Yb9gMFX6wgFJBhSI7PXKOnJWZOlh9oFNeHvk/VFxgr5xpUyPkqBCjzHLrnhBHl
yGxqpZGzVfC9N7abpzIKwaEoDhoN1wF5q8sPmQhHN6MDu7amAoG1m2O57xYhDtbU7V3eOMM1kFn1
Lg9tfk7Q8nldj4IBBL8WmVAkACxD2LNZgikr0P+xqPNDrYY8c81YlR9VU6ibsifDk2GjujN9nhUX
kOwNM5+HII+4UDZufzTA54e+E091fNEaHlVXqe2r3Ftdt8cRDAqIWYuiONdA5YTVxxtkUfJTsH4G
TsRm0wJInbaByg/g7rVXMWCaNwwq2o+o3MhDWMVDetG20/jL0BmsvnxwqN+PXXTOT1pj3M3CIcJ+
TlNTMNS3UukpMr0KOPTqIMcgjlySG33Z2arYBWpIjJsonhVeaUnzoQyWuHajfon6M9bsRQAAMylR
6WGg3oNVuIUC9dD17GvU6/a10v0uiEfrW7gGbj+T4Mz9fGk4V3uG2wJjgw4WW4s2zTbDY1OxvZMF
7Y4FGQUjn7N3jILylUVSRsHXeFHrbHMnaisI8+C86ytwwupdkITnVNxPLdv6AnCN9CUWcOM3jBGJ
y2QmfB83+hZtpn46gwDdLainM67BiYHAXVqzJEpTyraLxjgcQtrkwX6VXd2PRSfdzjj5Ph7CX299
CpBXwvUFugQFFOQSji+FzYCuEiKze+PEzRWQzYUXRyY8E7KcOAQYxWJfAemmeKWPR5nhXDAZ4hWI
BlDTZGtDsApQPXl9LidWDV6NZGuyDFZp60+Xsq7RiJGbfdxSBsJiXF3HhXU80I3MmQmdHgrFydUC
4iXdLBsqG5AWmK3Zl8Cb/4zr9i+NJUYSQkznRGFODQWPHe+nxj7Bazteu65EAcWJErPvUcH/KWqh
L7kSyQ2FlMUZ7+OlR/qMVQC+na9p7y3EKaek0iKbg32OvlBAxKfFY4JEK7w2p8p9FNm6Q1fqGAwZ
cLTP+STrg3FsFzG4RiyEZ9yuUz2eJ9grqZFRGezHOk5DD0a4TL0JlMkfaTeM8Y7msfhhuzIHiVwI
qC2A5/BUlrbaxYkhyOnhUDwSZSsH8No4A48XvIHhMmnT+i/VsHjyRDsBmEBACYcY01w0N51mA8Rq
odmSIFvAF/zfIRv/biDEMrhw7oLMhV4HKIhQm7CfuyVfpD8vBnVpcDaNhyciukpBM4nAtoAz6Fe1
bT/WjIjKGwId3uLfR70nDKwEWlRW5GM3VWy+gAaE/FG3Lf8zido6PZRgioGAVFeBPbOhL50jZJI4
DqlBvhqh3ebs1FUTgnMYmD0v7eesKj9Z4ObdvnDu8yS4d6LuTIR54p4D9AIEElIx6yna7CGfUOsl
2WL2qoJjCX7quM+DJj6T1T01CiJJJN+phVjSVixVEjLrbL3nYAqkfhEY6SWQnzmD7j1x7xArI58D
jwHFh23jATZJEIwHzCWwUu8cwcd7UeDcCXb23p3aJth7ZI2el26rJVRBJ0eNw2j2ebd0vhJTcYsk
B9iPVLXxNZKi8rJsq3ctI1xntFBaAUJ6czhMEq5SG7BhkPkor9I4at0mnoYzm/XS3VmxJevDjPAf
y7gu829lRUi4RnzpidkbyC9ANsX2l/Nc9btqbIb7cCkpbg0f9yw07Lrrk3ONHU54faiIIsa3BHop
OJrrYfptfACHx7IBa2PfDUXrD8gtX0FSiHl0WEOfZa72pRVAYYAtXvVtfGd5YN7WO2mNhPAdJJJW
yJ6jPaBe9/+379D1JZhWBDoX8PvQqoW1UMJI5Rhdvvn9A/FprZehWI0KxOb2ZeDC9QOIbftygaaL
M1Q5KLI65jfAZ9ozoMxT2yqpfY5FjMTiHk9JZiwo4oXbPSud4BtkncaHAXXjp35Kp2vOu+BD1fd/
RVXG7pxwUT9fn+kJC4ASKLK9iD3WGuhmU6ukAEx7dJz9NLQZA/e8YxchhHzPlVdOjmPghsGgIfrf
Zsx4yGrJU+3sm6qZbwkEoUDupvLj22eDYjhZq5wroGFd69+ORwyebNVYG+xZUlUH1WW9P/XybSLk
z4cQNxFv64qho6iIHY8yRUVuRzB99z3Njd+zpfGLAW3rXp/LesY2r/gzoghgHAIZ1G1kAVQ6ySXk
OPZFDG980QV9ikGbu6+LNvrU8upsSfGEmUbFEikAzA2TE5uDWJBc92HawbWc1pIMUlv7sa8SP1TO
uXr0idMAkAYuGHvOm20lHQcaRFHCarMfeCeuUVYxO8Sz57K0JyZkyVrTW0vML29WFLIZrEhp9oVc
zA6yG+q27iLIjpRl+vn1zTrx7kBkB5giiVwG/L3NNYLkW9j3GmtnFll6WW2InyTNfJ9Wjr4ehph+
4kF/rgfzs5jy5ohYIPskkoLw89i2VpMNKNMj5an3dhbFfiqY82EFMf0CRZ/epNC3HXcDxF0edU+1
48m0HSx8z2A6EJR1uNtMTH1FeR9oSwcCGNoFR3H5NnUlpINQnA2o1/UZ+cKFJuD2VX0X+lkadHhX
kRfoXGgRTQ2UZUKprhAcmBs70y51wbqHQgdNC/WNo3H2vYmK6YvDVfqVwYxCSmkI8ytIMdQzcJAh
mf3Xd+KE540nErVVlN4RjG079kbo6Ro0fDb7zunzK2NMuesFy3dF1DhXLLXQqkk6QCDyMpZvUlh9
tgsYGr6axf+WIPAf24Uyn7K6BsF6PxcLQXui1OynbOze/jYBJoJjJlHpQIpzc9RSjWcVVEh4ouhN
7LEeFPxkiqGEJMZzUcypC7SaOFThrEXqcWvo6hICiUUFEwSyyXUIla8LCn0mTzZanvERT1gEBLMA
jyo0i2R224MBshLEFEGv9yYL9N1QMyjb1bp6u1eNaWDNVsQEfN5NsCmgDJakCHL2YT8116B/WzDP
2++vn8BTqwbUOQ7AihVHTHt8DOCYxXpMQr0vNYRlA5rIHRQQ8qt0YvTh9aFeomCBmAf63eKcozbw
AjMO8wyXcJpgAaCq4aHLKcRybH0Tq7DyoqmFXtFchm4jiuuc9f6yzIepKr+840uolVajKfCCCCeO
J1zlYetUI5xuoOQRRdRJciEgQ+cTFWQ+MmfW7636Xk99/gEb6+xkgEYSgRnac/2oT608oMCoKiBV
jvu3ySoZgRDbWWIE+KBkXEmoDl73zghiFFfnGCknXmd4wMjAoOAIMO6LOUMWDHhuOOMQ3dQefNbw
MRpze03gDRwEJDLfnpazq5kHmwGuGgY9XuOiG3KFHuQGjoDsLkE2rnxLgWp8fStP3UK9iiMIwBfh
cqyz/s1/kqTR0FKUeo/gU19Xg6R7lrPmjAU7NcpqIuFo4K6jcHs8Siyhj4Wun2IP7UHioTwTI4aQ
5+pMp55ka+DUojS8hiybTJkDLbEwJo7Ya1NDF5YFwmuFSbxwQWjUyHFBQ5biHBfv5QkEngexNG4i
6kF4go6nBqwwjUH0VXvdQvZj0E3k6zxtoVdDzxnnZyfp+PXHWLBkFEU7sGP05rQ73agdw1K5jyC2
ELjMhHbVUm704LIM+QO3Km36qUkHaPdAnhbg5pwH7Y1E4z8NpnqG3DwjUX4VipFwMDDqqr4wIG5D
I7MtusVdCJRO8O7X52hoL+8O1G1gfeHWAtxhtgbS4caJAN0Xe8lC1Ezzufowiny5HlMloUQknXOF
gpcHbpXTQYb+GdZOts33srivgOmqxX5eIYAdms7u0PbcnDnWJwJkkMYRLzKBmBFAw40dTMYFiipI
eu87EwI+HqIdn2tVz3w1Q4spYWm0m6BRfyFNrvdZmI6/bNxkZ77Fqbkii4r8BxCVYEetP//tCkN7
owgs1EX2PDfkaqrlT4gJnXOyTg2yEqtWLTUNc7SxRgMhte0RJe6HTBuvlGbxO7FE/uvW6NQ5gS+F
txrOJyrfm1ECwH4g0kjVPkTPAA9oG3kJC1l5OVzwS4ST50rGpy6vISArIa+I67stfUS0oy2a1sv9
gmYaLhST6v2YO+YO0Ifs+vWpnVhAFKaRokVqDyi4rQkUteqnsIKPgOpSD13EVaKlA/2Lvtmgo+qB
sATpN2Qz4PscnwbodNfRPARqn6MO86EVgIUkTvrx9cm8tLT4cJAIUAtEXkpuu2kUcwbtpKJTe161
+qIsehQmAqJuOhDw/Q79QPfz0ogzrtzLtAkOBGIulFtw30DlOJ6ZrhwLpena7gG5WEAAGkj/ZWlq
ZEqmAdoyDD++c8Z2jnyoa9rv2cxYc//6vE9t4kqTQV0JU0fR7PgrKBPEjW0Xu4fat3iEeqq9k/3Z
d+zEqVyNClxi+Maouq6r/9uFRhhZWtpb5KJG8Wgcxu9IPYUXpJvLM/ftxHwEnhGD2eBNAUXjeCSU
YmSbiyLYQ46OeyBqUj8stHNm406PgmVbeWJ4wTZHsmLlKoMVBfsE4eh9DqaYiypTfsYzPjUKoH1A
ZRLkY+k2nshisSCSwPFQtgxu+Wxzt82S8kzU8jLYBMobAFMNHxwYky2snooEfwZl9pmu62uRhu0V
rG16UDZB7m6op5uxgXItG6q3tfpZY02MDIIlA1sLBLht47dxMf+Ls/NYjlvJ0vATIQLebGGqSEEk
JZESr7hByCLhPRLA088HzSxUxQpWaDYd3fd2MAvIxMljfrPRMyzodLWudj8ZbZ8hyIV3+JUAcuHb
JgDb0LV2Pg1V/+mZyJg4ow61tTFqwU1siMTUUVnudFSoAQiHhSiGqEsm+/8Y0icE6TdpqvucBZQd
cCSmqXCFTte1CrtOzDRpYljwOjobKsBMaKtXwvAfOY2zHMqhEgQM8uek2Of5mjmuCqppeVxu66Yc
+xrTnmBv8SOg5WrtcaykoaKjbui/e8U1P6mLkc/+JOUWtyh/2sE612hnCQVRap/5lm4Ettq1mU9O
NhaIgW0Crel83V4UsxjTIOtaFTnoqZRLUBS2+wROAlM2DWZJEizuhCXGaCSjdhjRO8dqlztERHIS
+pct2RbVT4TdoAhCOPyNUDkUUx2Xd8WvMidT2RFRyA8dE28jzMu0KW6XHFcEnwQ7mZC4tN3Hstll
kLq+nNLnbBOODBAtR8bNE5r6UqyWpoZMx9XpRlXaorkdV9lkaAKrFhh8W8xjBLK7cqIWaVszMJZu
WiNnGRL0/Lcse0mtSSvDxh07DBySdHlZETGbeVBz1gJnkc1jMlvNGLqJoz5YrYVeeLkMxk1WbMDR
M3sgZI/q7PlpreXPQ4a0d5DTn6YtXunlHHE32/LBdGrrv9ypZvMuTVJR+lBg1ey9WQ6FESh11f4W
mvvRAWHm1gZsusJTtJXrHGnum8YuMXEbtdazg5FSzTu46qwd27T3GJSmoDp9KynL30ZVKfGGDN8S
gh2pEthjWfL89vXxJxU7O3w7ogv0g7vDOs7bd65EsV3k9hTPc19/Ah+U3Lm1aTzm06CiLium8Rbj
PnnjKMp8sLHIOiANY98bY+8qvlWmiCK3ufeoqeU19/GLPw1RVLJmmPfcPGdBWpuakbdfL/FQWcWH
dZv0WO3mTQlQwG9Qq8unZPjdgxNYb9WC/+EPVTE2D0k5FZxmp6y/N6at/Uwqrel9BO8GJXj75b2O
7zt1Yr/5Ke+Ad+z//q9b0ZDcYg1E0hiLDRUdMbr895bVIob/9jqvb1/WQZnWAOMHM/a8U61OberJ
3JhipEQdlPgU7aPW6vqBNpL95e2l/iD4T8/DjlmkzQb426JlcJbvtq4YGjVXh9gRWmGEmp3NT96c
lqguNWVbRt7q9Vk0ixGJAF1nHi6H2XpvcHY/624jVj9DghqFYbev75d6amx/qKcEAUPq4Dpc3RW2
PYq5C1berni3pTn6WYC3swdDazWT0XzlwQTUqtoMFvasCIq6WF7khJh6wLQt7d+5wzZ7KLrNvXXl
Pb++Z9wdi8cAeB+iwr853U97W6Ycjf4plgSEUK+K+neLGu1Rbmt9kJBWAqeWS/T2G7+0udykO2yH
u/sVUdPQ+wxLBmfCkL3W3zlWlSH/g1RbnqX/Jvu139f0iaD5URoyAqPoPX0+s86IlhqayhzpPhg2
PbltZ33+5y4Rq4CqcncsKon42VexQdKD4K71kF60JpSt1oaImFyj1154bZCVuVj23Afqy1neO5ka
yoFa1seFNaPvt6IXPY2NjJpMXCs0Ly4FkZbH0V2HE3L62konLRFUr/tYaWxsOwpV9RcVZmJXK9f8
sy/0Uqlld8kQEip6bOezZTQsOmzLSXWgDxr+UmLCZC0pEq3KLD4trTV+ZKgxvIexmeU+qJTdegjk
eZS29TUPytfFDaNSfW+OAK6kHj17w1y3yojNeQ/AUuneWdjQ3CswUwUdnBKmWLp2/aGt1vSmJF5E
6jQqV+6mSz8AIvrezCXmvWpv6kgxzqmndTjDaPJQD469hEOhr3WYVPX0TVEcHl4bvEPNd3UQwP6v
gB1ex/e9PbTPUUgBmTCdXUDo9C9bAzcsdluzxAcSVXMsq6vD2wHgwir7pBNlF3S7IaicHa98yZWh
14Fv696kAdyw+pvaVsd//ip3XC8jSKZNBPZz4ITnerO+UoDGjTrhokPfO1C9qxH0wrOAVmMMAISb
mef5vBj+RSHy1TZiHPKaHYk6RdwjypWM+eIqRDLmqWBRX4mlkbTT+BaFGYtdM3jLNPkpJ7O7du1e
WmYXqWFEw6fvnDdvy9EbLTwcUGWoi+Ghn0V6ty2580/KaXtQ9jje+wln8w0yidPo4jStU0y4UcZr
qTBvssr6YVIW7fHtQ/bn7jq911lmByPzNBcgtWXnddSCmRm3ap1PERKtykfdEl6YOaMK2m7wPqxL
NYWurJZoQJj0p6lID93gLmuitCirwzRVWmTk7UxFMa04j+VO1KNYGpFeonk+yyYqTVMcZJ+0EZ04
eafLTvrtDgrS1A6B/bFKwwoU9JU07HV8ZuJNDW8wtTOBJJ21DGbHIEt3Cj1mmrDCYMXFBR38Aa34
q6a/F5ZCXQVxJJrrwLvO6QlTkyF6a2vwnqTnvng5wvYtYfyznmZK+PaOvU5GeBR60/TvaQe+ogVu
Cy37hdqH0yfqiJRXe2hhrT0V3SJ2jdf0d+1V8kqUuPR8ICIo6wl3MDD2kPxXRpuU0lkb7KzoA67l
zTZ31p0FkQ2Z9VlTr/Qt/kxuT44k008AazvN54820NnJN1pdqcrelnElWvtnjdbBdjsViT4Echpq
FO+VIgUpXdd4NCW2JJYUruJEWbeZWYg79haDEDNe9FGz83jwEPTw+g1PMkDpvfQNHW+NADhJ8hvP
7k4Lyf262MM/S/Vbqxm6SKolxV9b69DC8pWKzp/0SfeCbOzwfavQFM6CWg69FyjWbOiHuZfrp7c3
+VWIobqhLwRKgENFp+Hs6I4qrXKMb5bYcJLsA5CQ3fL7ajv+1a5CTIB/DKPWhmT6KoFJFDUfaogI
yCKb2gGNr/Sug7VwQKn1KhlvzyHPNpW2HQ1RcDWE6PP+nXBURL0VM4vNWkUJRNWHUCu17Jh1pp4F
9tTKD2ov59u8yo1IsaYa3f22CRpkE67c3q9JNtzeYMcZB+8SY6/m0iLDyXBX9Ig7jPo+Utnrmu8A
/Y0rRytyXyhuWh+berB+9K62fHYbNFswSWrVb8u60fioRoavV0qMC1tBIxzkBIkr05HzEmMUE5ha
1ykQxF/TqBxn/VAudR4V9DeuYPounC2gQOwDdC1GF+cqrtm8TphWuyw1b4i947qOpLWRXQlTF1YB
ygCTnje9l8L7v/8rYkBwc0jGrAKNhBLp8wkrusGptujt7+R1Xkx/DMUp7jBwlyqF8OkygFooWLs1
xw7GyrNInw3skYYRXx4k1kmFESHf/li9p189uVl5UKSu8mMt1vYR4sBq/mvOxs8BD8d4FXi7YVvn
T11JbnRFKeIVxeOolWN1XMbu2njh0rvdN27HEpEFm2f1mlpVg4KbRREnWzdHlNfytsPF50oc3l/d
2RdLtWEw2XdBEhAlTl8tnanEXPSkiwHVZ6FHKY+TcjPcIs9SB7XV6OHbe3nhE4CtDNAbSB3p/XnX
GD8vtd9sVDVULHpuE7Qnon7Z6nsTe7l/TRTh2O21NaOEncl+3qCRmzK5clPh9OlOg/C617wrka24
EsQvHU7YMDvi08Q3haB3+gZ1uVD9oLIXK+3kwfkazOpzWthrGTqrl/7UvaY8mkgV/HS01cF2racX
5U/e0uLHJAvtmn/vq8yBhh4Hk+EvmBButbNLvGlGGwugpYpH0DfRDCfPxeCgGY+d5lWZP7EmqAfD
vFa8XlqXG2aXSwBfCyHt9DW47ggo2lPKWB2wjXCx4QwVOalBiz0sXWdt695rCmXIlfNk7M9zdoAh
9hMZdgWxfSB3um6yFUOnT/hXpXqvcv07M6jsMtG0R041Lm25O4wfMFMdlC8pnoE/kIto8ZISpv1D
qbq6jPCCrWOttjcYPz0Qw8AoRPnCUxQvWzlNH4tpa4+JLhYnGJk4g2FAwNJB7CrTvoLuz77hHIM4
BNO9MlQatahuEGGEPjRiwVRFjb7kK36ktdxC8qvix1C5tNM61yjx6ukU6zM+dgkGS3gnpthFr+4D
+KLkVm2lNl9JlS9EFIpZpg3gUSnQzlXBSi3F9ggHLzQKrCRw6KlGjWNeO4CvNwRpEK4dEN1MDM3z
g1DOC4N5vc5jHIemHxlcoM/ARLLHoanM7jAuail8pSu2n0Vl2j6kzO7L2yFmb02cngimbaBuYCBR
VqvnaSxyBPjNKG6OukvKTa9j5ySw+Zb1T/yGR5xkhfdODOOa+putXAs6rz8Dog35nAb7CfjdObcc
kX1oTluZ75oWpb+I/MbUB+2wwcb0xbxyetCf++d95dizFp1BRGCAvp5+AqXWcelaXI9FMdofjLyB
5VSJ5JoU95k99p5E0RwG2GGDmKMhcw7saDCJaLHA7uNuzLzIzXuvRr5wnn4mppN0Yb+4GHJZiopx
kIvic+Wrw2pUgail8r1rBnATSrMmJD7oCKb+jB7pD1d4YjpwUdQT5FgbaYGZC+LbbAKPuhIpXt88
6P5BuAYsAkQAqY7Tt5R4VLR6y6wj41wcEg8b5Mz4RE6kX0kPLi5EiuDypTGxPG9OGiMuforX09OF
iD/5tYqRLrKWSYzblfuv/QOyEHYDtQQOHDj9s+vbaltTYJQ+xmJ21ViWQr3VMvwvriSu+585/aTg
/pPTM/2njQya4/TdyT5LPGPwqljkygRPHYqcj29cHrUVAMssV4xr+PwLL3Ef+gBsgYQBTO/sOunz
cmr7xariIkfeZPYsjJzXRY82S12uPNzrsMjD/bXUWaIlt9lq1wYuuWp1fbiZkA7X6d91JwEb/r2K
fvoKVzHWGPE6+A9RhOKW7U6hg8X5lVBw8bUR+GyEFDh/590QU82l7eLFFVf5+LlC5yroCs2k75Js
x7ej7MW3RgcedWXwhjBeTp8HBC05nslKump0t45S9RFcSffKR/s6lvPW/lrlbG+wN8SByGEVZ3LU
A/4i9qFpuzTs6Cp8LHAYCYGTDLeQiP4ZvkEWteMagIRbtDP/5B1/lTZZDtOrmr0mdrwBgXattEN9
FV/ffokXtoud2gVhKZrJns4eT1R9YdBS4vFmTw3Wss9vBgwyw0bV8+jtpS7sFxJFZGcoSCKDdK41
X1m9srSANGKpp8P3kkQ/li69h39fxWHHaWZzJqAinJ4KTBiHpE9ZZa0nbiGgG3tu1ThP/74MgYiP
dhfmA8R2uoxTQQAUSQqSUnU1X1oO3rVZW96+vcqF3QHETTMbLW2It+cCbpUl3NY1mQiW/SS+aLO3
RZW3ro+ISf97IY2EEcnzzkGnJXRerhudpeDQRxHRJK5+nEa3jxKEPq58TRfCOMJ3PBH1KSDR8/5D
SzokYNW3sWxq63lyp/awZrrzfinK/NGppvEKD+HCmaOmJCMx4U+BUTuLeXisterq2W08p5P53q70
NXCqJr9Swl5chfP2v/MNZHBOD4OolXws9bWNFUNvDwIvPt9V5XTl3b1O7BjMceb2021B+9wPy1/x
ADdpdAIWkh93qLKPhdyYZ4tpDfLSGR8GXutxN+67pre1B4Czi3enK+8tln0eeD6QX3EobOzNA/zE
2Xln6zLv/KRq01CbrPkhtdP0VgPCfqfNandMGf7cObIbnvIuuQZ3uHR2dqkpkPkw+wkjp8/vrAmS
fEPSxgNeeo9OY4pjl0/ZSzWZ/QGQhXst57jQwWMvgaawJvk8zeLTFeG57Vnv0sRqia+oMlqR7qxZ
uC52GxUKGAMfWTflQUyuF1WFsfiGbPOj6i76FCx4yr8dDP7kh39tBa0nxDNcEi1+FXP0866PrXWK
vvSpFXfo5fqLYya7/SZAp0Ex0/fdVo4BpsTeY54u5qMtjSrEpHQOROYuT+DMbF9snvJv6d+f38T1
y2R6P5d0xk5fEebCku2frVhTqXGKDKrXoE/K4e1HP4uDf1ZBWA19YCBxQHLOVmkrPbd7R7Pjkrbi
rtXgHkqkEcNkNLQrIfcPxfPsLTMJJQ6CAGX8cQ6Ur3JVGzf86GMY7eJBTjXexBuJbx+IzsyesnGg
WEaa0f0+GwN4787EkAmhnblLg2XaMJdxR5EFirLgtd47VfejqdVa+DNuwbm/my4/rbOODGmdjJ4I
6dwM7xSrL3+tuqI+pb1mlcE6CvDqxVrjxQ70dnUOg9NUajBy68mga3Xv1nUWdN6koS8FBDg32Xyo
wJUMSMDoM7cTpqtRPRgYODNtaV6qze3xoUiW7Z0st1qGRbFpsTWL/qNuToMdjaPBtCwDDXKtODzn
BNAGJ9zT2TN5S7zYc1WYqnJzc62QITPrpQE0WZXeXV/qOM5SO8hodur01m7XLlhWvq5dCKo5bKV3
DVt08XeALGICzUhrn/ycnlUanCkCF54W170OuKw1M3wopNa0mMXTPJkC0ITe5KtQxVDe3zZEAzdh
ok3rNJZ2Ja6eXRl/3gm4BvqC3OqADM5ONPoEosmAPcRileaHwhDdhwnZhisziMurUDKB3oJBcD4P
B5kxjrmiMnVf3Pbg6NA/F7XJryTi53Hyz8OwrRw+/gPblrObqQY8OuOnpmPyvi7Z0culZh1naQw/
wJL0z647aJ9XDkmPAWovvkFzxE91WmX2TPysH6mLu9x/O2IwZWE3z77jXVd71/RgDsPQ+XS3BZqE
LhjTLR7meXhR2ISfkJbzRwngwaPblQyIDnvJEuEvuVR+2bhphRmmVdfHpMY22lftNEujRDjtRq9t
MOYDVrgG/3wQ4E/LlHZjoBez0vhqt6kM+BQT40vb7DZCheEszlHrS5mHqrUUt9bqbF+2qUKsdtbH
8sYpFvnRngRwwr5Arzqw4Hk8tJXaFUGmqxDbC87qhHfrIotACi8TUS/z5B5oFb4pvTEMD6IX24vd
L6l2mM08A68zdCiQQWJS4Pxv25SH65R2aNc2nfK4bvxZvyhNZl7SwHYzsejZRH2fgqYZBs390XgS
aagqqfSPPY9tRgYKHo0PoCLJ8WPwWhn2++QtZCfzZ+warP+w8yVQqY1do8i8tJjO24Ct/nPdbtpR
es6oUKW7w12lguyLpGLT82otb3pSmKrqPrXHeKjAWbSBh4+gEWVTj9ZOllTVoyEdIcNK63nB3Wj2
U2AQFXsfLsDchA0iPHyw2Ugvy1Kx0fBKT7sf9CX5pjXNLzno+mchMgasWCWLe9WQ2CmvanfAY2wB
bY8HzqOZO/V9V/TzU8KM+7mzR9c4Imuq3U5T1XM67CS76e1h+o1/j9EcbGsbTd/zSga7mCn3D2k6
4dtQ5waq1KXrUjuZSjFo79wlb27LydLzY10Juo1SdutyFJY+/3BXs++Dpdu6Z3XevBvhDP1PrGYX
3e/hsoNnHev+m+WuLacxmerHsp/H20Q3hp8Cq+YxsL3SBaJobeqPetOUO6zaSz1oln69G5khfh21
vDsyGyXC0XpvrHDHjItAqF3znSk6vQUl65yYfrIcj6B/1Q+4vCNxWFne+FVtuvx7l67bQz612zeJ
csCnFSMTvOdzE0QzNuSJb62iRoGzyuYoy+z6tjUL7anLBjzpFXg2n12+g80fB3UsOQ66FevrKt1A
yrm8q1K7efRG7GoDUeFj6nem1eK9u2ztgyxyNfeHyXQeS+hNU6QoWaKQSjepeTOWlvjiabV86io1
+YZCm/tYSYg1h9lzii3MXV15HscJb9667RsZ6PiuNvguC11+XJntfKos20mDJsmKNth4pOLoDsa0
3KUCsGJYN3K6q4refN4aHXjvghsiCQ2YlV+LnYJEaWFbDTdp0WvVY2lW2ngn9Ub/jpnA/GSBS8tC
be2QEXC0VE19rRKi/zCPpvqItvO4A1sU77+B8ZkVMK5ztUCflx5nh0xuIlidxqvvCzwjcZt2ZVn7
eGuu3d0qzPGDyCt+3zRXRKmlGB0iSt3g2V6qNXrnqA6QbMissv3RamGUcL32AdQgGalW7m3IIZZb
h/7U1n9GIIeeYF9Yj6ut2D+QEi5UrnzDeSrmtPlZdCbnIFsm3DK0sp0YV0sare/GJst+FnMi00/p
0GpP6uKaGZai8Kn8QkPs4Z02LDY5+NhVdygTdWSafY7h4Dq6hQgYMY5ZIBFu+a6DWV59Qp/+DSzj
ln7MLK0qomRuRs9fFXMAr5VV5ftFA0/4YdcQVo9aNYDc74fByfw2Twtcigcv8UVlLSIqmtz9xWUv
O07lvN4ME8VloNr1lgSY5um/tVlOy8GZJwXwEFSp5seSWMgTW4n8WmhKnoVTbnWN7/FgFDZ60n4b
IZkDT4X3F8LI934VQ8EgpDKyqgmSdpHST0ZrsHyvE7AZRnS6K99ZB88OlbYWs98uDfeAkSlIAhmo
B9yYTjf2PoeS81hNqnFjWH07gl6v3f/ENiyBDsujD6SaKu9Kt57/g7brfB5UuX0BjaK496vuKV9V
tSzyw7LoozgY4J7GQMk7b/NrvZ82EDkdgT5diuR520wP9NFUEZnHpADDvMLH/ZzQZnjJu3G7K9ON
O2WQOReEQASQEnIZk/bJXteqvOmE1Oq7OgOGEup5sdxP/QIVZGqU/D84LsmXDDx6bKbWAOslRR/f
B1WsfdWzynvX9grXEA7o2SccX5Q0ygDuxJrsVAN4+riYIYp7CDcHc1e3WYzldStvFLjJ/R3fN9Y0
syYW630xTKvnQ9/N8V9CXMPzM6V2v27l7C5BY24dafOWuDd15qYfx9roMVNDu7+J7AIcC6T/Np3Z
0coWwaiktu63kHb4gtO+dkOQBDUnu6hs7+hO+e7kkHE9RcpQD9m9qwlAMKlXT3k08kw6G9kWS+Cu
+fYptSBKkNMPZh6IXNURQM/G9X0pjAqgOLDZPNz1fXK/yrX896STz/q5UmdwyLpNI3F3R9vj20za
580p+u64ykSpD2BMuemrHq+HADuS7cZLGOne1wyZSr9xc814NJNa6cg2yi679dpOvanoSh861xYi
5J8mSLeOjOqPw+J0KqijYf7ZaF1+l45TUvhWCm8lmEiJR+rUlPM6F7IYAq2xEK/Dxs+SgdKb+nNv
Lp1H76/d7kxAtjWXkbfZR8RNm/tqmPvmkxhoRyElrCOMryW9Ql3DNg1+smEdHTIMKB6EJ7FJcWZD
odCZs5dOpPkDTGDDDlQ0YvBlqIRdBrMw+0eoHr0aMmwRHr9S2xQaxbPmwoPR5xvEvc0uYKRt/Iap
OprR5GDXcFyatXX91DGbm8FqeMUtGcr7WpvqZ4/WOQ4OtbnxvaWOfecVZs5fbqmLw97txHdDsc3f
WIwy7SGiKeqnma1aeB+ZskYGmRjJ1oYVV9CuRZL6CYHJ85t5f4tN0nhGAHln/lVn1fw7scx+8Nt9
NO8DDcTaPbfdJczUfvi4uDnkc9rf5UtrKukSVVnuQOxuvGW9qXDd+7JSKy4gzRJLvCT2UMs7Z2Wg
6y9eydeGUE5LD4Vi0E/dwnzakixBTEI6qvARwG77yPTwSQwZYYmPsvCK7yuwH3gQYn7fAK78VqQw
txAU7Xt/3LL8U7JZLR7umTSYmyTL1PjJ3Fr/CbMAYJFYo6L7Sjlq76dsSntfGVBVC4cx26X/i3W6
pTvSz8iaZY1x2MQuediRsgy+Wc8FiAJVS63QxjLsSzl4xXi71vX6g9yoyKMZV793dZ5q1Mg7IgNn
oTF/QF9hGv2lLY3Ch50rNQhMzfprQ64g8xXGuk2YTWtJosakYfTrwU4f8YYUOB/nqXKc7MVwI1qJ
VmzVA1cq0lNLGyz5uNyWao95iGoX+HpMneijGfOiOoBo1DehmiTyvki9tYj4a/KLhEbaffTyisSu
GZF+CmSucJzNsUJa1m2WhOStnHccoGI1ANDd5KswPT3zYaih8JhkqflxmLz5fbq02eDD0aMpw5U6
mL5otIIh/Fzlv6DjV32Y97r2TkwAlsKkNBI+l3UkYVCUFoFI2MLzC7iV0aScV+sPujnz9yUiV8jo
1AUfWp3pMns0KkaaAdYaUvGBhPTIm6SLrG7a0hV4tHmZ+2IbmeX4qKWv6DvINfum2UozAAToPAxA
TFyQfLNHkT5wjLkaYqsy5w/FslKPF1wl9FfS3nssu23rDyVlXx+h41f/rBcG3qEhM6+5Re6of161
vGnDUmAs9H0dt8Y8GoPgEk07t2yDXiA95nuLW0m/VmwspdChYARdL5TnPleupRN+h/pXZdTTR7SQ
1iQqRSueLPKf9liVs7I8jlrhfatHL/2FK2rxVbMqvrh1WVG5T1Pns8hl8sPuZ++Ye7CFIiFcqvVq
YUPulrlYcasSKEOHQ2ebKJCKjDgH0ilRg6UYNihFNS853IxZWlEKPws0At2+LmoRgkjDuVzt9mHS
aWUG1IPzHV3PXSFystfPJi5Y7W2CWrh8v8l5fpils0N8OoNP2Oam+2C5gyP9ZVW0FLBBL5Jfplvw
5Lm6LfepUnQjVR2CeL6RI0OCZYElPhPBmVnzNeCBM2ulMfr2otk/p0SrjmT9iQzTdVW+ONJw8/dI
s2CxUHbD9KAnkjCo0Lb6pIvB8Y4DaHJx05qN/hkfOPPe6D1r+OWA5dLDQhkQnqvzrP6MvTqnS0AL
NCIpkjwhRUraX0rd0NqUfQMJqgGFzE8CrGtjyuxY/S1yB3YTIjInjA+lU9lf4e2vc9CSDSc+5Y/7
vJa8dj+lmfnFaQbnycrTXPW92l2fRepuWiAKBgvSWwqaLcpGzq90SV8h0KF238DQqO9bVx2zcFs1
9Zsz1N2PVhY90sj6at1bvQ3B1NPXnZ5NPpcEnWPX311Kh3swPiSJ0Hbm1LfrLklvNggbN8Oou0PQ
6Nv4e9kdzzCOqZL8VhkTI40MLCvU0EKKY4QwWo/Gla7t2fxw742A/IJCCDhxx2TsXe2/uvYKTgbJ
1LdGvPH/e1e3c7v3z1faMbLaiiXyzLKzyNZGL+PgZOs1Cb1XrVMGiDR3UYukla0xQThdnwYMCnoN
YGXb7tsgR2A4qFJ1/Cm3tvxH8Yj9WekBgRf8gyhGFON0rXSoaiziGjVWe8v4hEqChbqKZd/wTV1T
pzwbBuxLIXbOUwHyxbfxFWpw78qUgJvjsTU+9PpSv6d3kUWAN7WXyauvdLkvrgYFcp/RW/QJzzqH
JtDroU0tLU5a/aFcdhOqlT5pS+/l2Lfr89u9K+31cigCAYdU6UIz+Dt3/hm70e6WMVtirHT1IrSm
KlUOSzcXB/jSah4qY5oyhlaGkmTCsac+UIi5z6I0jf800ljpT4ldqne9K1JQeN0m/9NsHJp8UafJ
NaLA6wMGAGQ/Y7vdL2DRs3dTueuCFdm8semw41eKtmBJFlrQs6L/25yNTUconTY/7TyABcwbzs6X
qxhiH0jFCPpp0aIsTWi5k/Hh7dd/Nmf7swreDzanmEfCOeN0FZE4ebMq/RrbME7frQDlHmazaXxL
0fsnDJi0cBzkNW3l151adNmxboGSALwJvMHpolAItKFq2zUeVlULEm2eAo+2R/j2o11aBVgcTVGL
aR5crNNV3KR2N1rNazw7bkMK6Zk3ldj+DVLw5/0ZKho/e9QDgnH2KNOu1GZmwxpzGagxCg0imiFN
PGMwMR3efp4LZ4/RHIbhuzIISodnS3WrOuQVVVaMUqi4sZpNPrk2/jqTwXTwSkf50lq7qBBnkHk/
sman726bOidDVGiLRyrOEAdAWlztVkcslV95rAvfP6wdAhycIjjQ507dSeNoU2rjcdTRJtDHkX4v
Js+JoiV0h0ztyqG4dN7BgADA5sti484erOfqrZ0ahStuzBVrogXhRjC6yX2r5nTHt6FEcmGZr5yS
S0fx71XP7grVzR1K7Qp3MzSinmq9e/KGtPv+7+eD2QqHcDeLezX+Z+aVjKTwGh4mq7zRra46JoOS
vKzLNv1+e6mLz7OLNKFGCq783GRhHTKjpqOixbqizaTJlhUkybxdiYCXTsZusbDrnYE3Pt8r8NxF
vTo4d/azWkXbaKW3OZ3vLNgNM2a/01dU5v/xwZg6M3MF5AJ/k6no2UbpRUJukuIDo2XVcCxH2pVe
32lXgu6r17evAt8XaD5oDQi/p1/XYC4CELXH1LWsxEGr5i4ggS+ugNMurbJvEd8xyQP8r9NV8Nep
m2JfRQqsdYTW9n7V59P/ZxXTBTjAzQjgc//g/kr53NQdnbaxzHjQli4qy1bF+sVubv95X1B4BvwG
ox44xLlsi0UeXxib5sQZqO7QLooqmEuvvPIs5+SCffQOnBj0EeBOFdjB2Z1rVu7iMTRy4rm29E9G
X+Go2W4eybnZHC0XHXmxwdaopalHXpm5x65PkuOaA0v/x+cl8ILrB0HLJJm56dkPkVXejwN6k7Fm
Y1rejfMX3RmS8P+xyJ4qc/n/IS+cbl2RVE2X4m8Ydwj2B7RDFV84uKO/vcqlqwT0E7kyiZPJ13y6
ylo3JWMQTYuVTqWCZrAQknWmkZ1ZzZWr5FJwxzeLwIS3MNfx2VK6SfsUuAoRUNPpfYKuvlUTY31X
wIR74EldOrvVusxXgsZ+Z5wMX3k6Jv773JX/RhJ7+oR6Q+gfJOaubqHZKKH18kh31KPE6stk8i2Z
lV9qfav1oNYoka6sfuGhgeyS6HgGau5Axk9XxxJQZAl0zlhL8+ElRejZPOjLlB5UUBRZ0PeVWgat
aXdX1v2Tb5w9Nu4AfDIEGR1q1tkZbXsN7wVtmGNcNcunrBdo6GVtkmXRohmdeqynoftaIVmyUImJ
/+HszHqbVto4/oks2R6vt3aSNkk3oNDCjQUc8L5vY3/69+deESdq1Fc64lwgMbE988yz/JcUGoLb
l58Ms0BFSZkWtmtihVDyIrfIbxEYNJncC6NCkMd0p1f0VpDwGhytizatYbRfMuCoP5JYt34hlMAs
bSqmMvGaZAiD+7qMEKgKHcaLG6NXM+R76mn6pit1dugT2hybGQ7r5Is8MH6p4WiO92AjqtATGKxN
nhjU5oUWrhJvMnUYvwOjp0ClP6wbmyacaIvNYYTGXJCCS/XVZuru8lJOElyxHX1H24jWkOlECCUX
g0ALz6hpJWbUp3LDTCv8bmtZl+0CjG/Qh8Sh/ms0lD0dbh7X8oZxRLJRGO2PdjCiWydfCDMIpBUo
fcnA3swMwe8zNo5yRHhDT+/rQXF/SyUQ9xUiMbbfBsrwFaGKxtrFM1k0NDazOpAQ4wY2oYYb4ydQ
Ga9uHdML0vtUexF6nnd7nSFd4I+FVn3KUydPPBUXlV9pK+z8RisNmliOiiWJV1Xa+JWbyvmMJUqX
3DtTUWm00/PxcZzSStv2CjT3LRNyIbyOEeE1I4qziwyBTVhlVKQQOXEMWiW+cZcxJhUQpRO2xC5u
x+Z5nFq2wPuB6tJB4l26i58AQWSNu3JCBVkz4sOxkgPtOUgAN4hEZU95OTT3amEDZkBx/UqOc6n8
ZT/bsMgAfIG+Xh1fkWlMV6NBHjP4uftpdLNdlTT1bzHq1bbt29SHXKNunUZM90w7nR0qiOGtKwrz
U9HmI4JaFSoBjqpVKFvP5cawBuW/91/Mm+7m6qQTXcBmQ7ZhErjWRLLVsMqMtJZH0FnVd1WZ9Idp
CsNfit41/jzEvxMhFT9g6HFk64VbORr9g5sH7r7Hfogxj2MxY1MLPwxL/eb9H7e8n7PfBpmSnwXu
FWDfafhrY5tLO6aABTyiPaZjpX8OVX2RQlC710i41euH11ugTPj0kPCgV7KKeqMEuaZUOql8lWE6
qheuALcxBndM0IcS/FkYXgF5X7hAaaaR2CMWtQhKrFYkopgtxbJ2NILuvzR1CuBrWb3J7SL5cOdH
ZyOCkF+oXAtn+vRdqnre8pk146j3mgNNKKUEK6U85HPZeTYomSvrnYM8SbJp/CzdLSpawGqnC5p9
SFHL+OBo6sAcKvReflaVSudXoevjGa2i7SotNGzGQIl9hy1ddlArUfyKatm8AJormUwoV2n14nxL
gYeE0IbeLR3fNWl2VIGMmINtHGnq8LKjLt1a2EH9dZNWfhd2pX2ToCWZSBf5I85XHcL8rQlcpBTF
3hlF81AHc5J+PI3i6wMtXGwjgSasXlU51A0mbZF5TAdK1qagjW5rsfQYIV8jgF/YcIvOL/JLMMHw
Ol/i8T8pPU8ueu4441gH4rdqZtZt75ovRivbK1n9hbOLzuTS5uLRsDlePZMrQydJUSA9zvGsvybV
VNzrerqNQddu50wLrhzdC8/1hsdfWndLAbZ6rgqlbjHAoDs6kr5dlDN9QyZlZpKptlcqiUtLsXvY
QQv8Eo2e01cYBkYOwbQYj/3EzD1vpcnMaoi2rRZc658sv/o0AAqyXUoFQZd4wf6fLhX3y3sL8fhA
4tE8NowjNnHdN1fC7PnlyFdSqSRpc0E1XZuHy8FMUKKKpyPwDPdJpU/yHMKy/QaR1vgeqar1XDkD
49b3g+3FVeEOWssOIbNfTuo/O1Gbi0iEqj0eMwT9MZqb1fZbj+bwD7Mp8h+JXRW385TAQH5/2Quv
FI1XyNyctjdbh9NlsQ+PzHYcelrSrbPVugqRm7y5hlc93/3Ac7nzF7kB2J6OvlrFGfHcCjrU/yCM
b2sG4IxUGRU/E02Mz2MQXFMKP9+UAlVXYgh9Nr7mWoM6HLSJi0QORxsE1U3ZSfcWpki7c2Vefv/w
G0RnC04XcjpcJ+to5Zq9aSiN3h3bOVdvTCxo/FFaxu37q1x4gzRRWAYY7psb9+kblCVIyaZI5+Mc
tdpn05DuLtOH+CYxMKCd5wqo+scXXJSPFkYGbYI1238qYaQkpTMdMUaOGo/Wh3oTGE2wUabM2lcR
iIj3F7ywE7FJpk9Om235b3UA0IvSlBix2WOVj+GzlgzTYYgr50ocvgAWXwSdWAWmBcdtzSOTpdkz
ABYTA6YRnjxV0Se1h0vmRoXmh3I2bvQ40neLIe4h1GF+tWrwQQvSJaos4HBaHszSsApfXQYDWpBW
psj5OBAO9pNtq5spR4w6Arr+8bdKveBiaof1BYDxVXQWbqjZI6jUY9CVyudiGL6QmDZXbps3V7BV
YIbBsiiBEUQgE62yKXeMQ0o1azqG7VDeTGoVf8kATxxax0mfzAbQ3ixRB7AdqYB2DsyNLCvdXxhw
t5Lp8+BFaHUeKpC1aOIK91Wv0vF2FGrzKaiY5E9JhvLK4l6dlXp4hUp2ITNDXANCIbkuQsnQW0+P
Vl7FM1q+6QjVRTK9x4V+LH1Aw8l/MMhhmcMhAo1RJoE6Pg4NGLQbaGHaX60JQ2dPyydoj9WYAB3R
ndEavrx/Ki6ce9PiJiIrprBBLu70xw0W/h/JbEyQYS3Uqay4vhEDoKfYRiYxCWz9SgZ+oQBaBi6L
mB+bkyVXC6IqDDdRZNMxr8GnITiEihJIdibvdiWrT3rSArhuUrd+mpzYDqEijeWNCNKxvGujQPul
gDT5wwQeOOUkR/e1s0daAR9/KWRTMOEJiOibrkIFUCqDO8ud0O2NXU8fwtjT5PQ89Wmz1SOt9D+8
3DLRcDAiovuEhNnpN8BqSLUikE9HfTZqpOoR067DIL4XbqJ+1gp9vLLehcuLLiJaCKigL1Jmy9//
kwqEY9MDj0qmoyZl7uu2nDZFGJc+KMVr1jsXllpoh1AoGT2Q7K4ezU4UQ7bRZBwxR6xIRO0awHQz
7JVivEYgvxDfGekT2CE2wXld0xxHNdCrJtCNo1OnP9sZqQQmr67+6/1vdXGVN94zHW4UqlbbFw6X
FUQGZZZW6f2toJVx3zWNeH5/lfPXxj/tLIPkBQNrvB2if74QlIA8AQYrjrgApcBVQjhYC1ZZBJlz
pWty/kC4BYE1gezyJkS4eiC16sweCzT9WJQxLAaGsOiRN/UV2pLLljoN4Iwjl4O/CFksZLzTLWdN
6mD00tFg91cvThTdw6h9wKumpTeIwFc22ZXX6ddI6heejcyC5iC3/ZJ/ri4ns5gVmaHPfCyyoNw0
sp0242Cpm/c/1vLbV89moZhN8b0Q1bgFT5/NAI0VFxoj60AaCb2E6hBbYkRdS8/o6GjbxHE+Oltj
zkXsBFjClUjgXgNmxoSkQU9Td1/F7nhP17ff5MgJXokT64+2rOLSvwBUAm6CD3f6YCEQ9UTTsX/M
ZTqDt7SS5qcOMfGx0PWW3rIyW4+lnhR7A/glTcvuGqfy7OrkF7D97aV/gFSDvv6AWHAbRaFkwd4u
raQHmyXgpYZTbuwRYAf52obyxoE3dd/1Y/Gs4b2Z0kLVrG9gfUeII7392MD3ufLByYtXn/ztd5Hd
LSquFh2XVT5SWkqM4qQW7IOqV76Y8L06b6DmC7xEm3vh2yipNAc7NxBgyvDMg9fRplimO31fQxkr
NCieWRtiCgn014g2XWfE6FzJvkq55Tuz80NFz61NgX7Jz9SN3C9KMkr3ZkaJ96BlJlPOHnx45SUR
kwG4Sa5yHy3oF98Ebll7sDtUuBm99TMzNStDnjx2LGiKRh/ckk+oe4gphrtTQzvR4aQCXLgNhK3c
yzYMgNfapE+gaafyKy4Cru71yRwAAlYjSC4DqlQbVSpaBLgxmTM/DRx7o4mkLTdCcU14aepUafs8
MbPbuBbR56butU+VUfUPembBDZJG6vhtWaV/Ko2OFV37GaOFOEP8ZxtUSmZsMrctTXpWjQnBIu5d
cAVVnH6pjABo41x3pevlekx0hDnTLz3ebjzYKBCnOIhoCOpDArHVZytP4uHOmWMR+3prjF+juDZT
P68MHbn3sIq/K23cx56d6dpPx2yLexHCdAHir2OtNjh5o1Gr1paEOD/Nf8wwE/dFlFbIxuCG8reG
OABmvDSH+1qftcwvrao4tplSpMBssU/xu6TDmAuXMcd3iyl5BTpZfZ3NKfhRBX0EdS9Usp0O4SLY
ZRX1iB+0oohweAgd4aUOxLfKCLUeyWqgCBu0nKfv9izM/3CLmgiXwSAN38pG0MmxrcudOxTB4EGw
gCvAMCX7lEWAH9NOuE9tih/6Vpq68qtUA3fw4LkIiCBDlH1tO8jenui7qfVlGWqt5wCJSzca5KfH
pquS/yRwiFfD7eHqiWBszE0pVWy6O1fpg103GwgoOn1XD77Wq/MP5G8QzwTf3fzSoEYixVvF8msO
EAyNs2UCtgmkPf+YkKVLPDdrs5wMi9QZtzSXTmUdDfq4o+AUGU0KJXwiV5yZc2oYUG6bMs8ivxdp
ed87afksDWnCdQymGZJEoMSDr0RF+zPsJeS/Nh2yp3pqZlibjRb9Z5a9Zm5Bh4vAF83Y/Jchn6Jt
7NEQf8CZl/JG05TiGOF+V2xjt23+pHke/m3DdHEAwDS49LRE0V4SIyh/mJWbfym4nSO/LTL9QebF
+ApTrHvuBoY/sBeTdKHrgUEiMqRJRYJvSohvDWeCkyPzxovLcfzSGY5+lwCgaDxzauGzVpOtzFub
LzH4Th4mYqe1tTJ7QpYALxVYAt+MOM7+jqkh+y3QbvWhdvOp8FvHKF/DoC5qjwaZ0+yxk3Z+ObXt
PBhGFnxhCgjphraXgPcpZd9uhKjT3g8rOSa4V9dpyMgDmNcdZomYToQgkR9UdZTKRq1c/RGHFsJc
HDX2dztQpmGbK1r62DdaMG/LQQwpHlZRJTd8TSj2iltY9wEzou/zIH6PIMgrXlnhzam5qNixr37S
c5KJP+lF2HotCv9PsZqHXynPByDmaqkrHs4GZbhTgM8Xd2Ydxk8wDkIYB32Q1x5gZbrWNTKsr02m
6n+GwU2abROU4ZcpXrg+ncj7EG7TFL5ATqCemcoIKFRkKIrh9b3Ldsk1J3lUIgUxw9jqwq9mFZsV
9NLYAPibNeFLaETtk5ayaTZF7GKBmLt99toHsbvvCMDddsgJap5mQbssLWlDRFHiqvQyM6u/vp9n
rEs1zgBZNH2FpVag8bq6dBpoXjkWvdBEnflucjPrW2tF5S4Ser8vtMi+0hFapzVvy2FrviikLtoJ
q9tf9qMuwgBWqgbi9xHf5+Aua4zgOaVC3yD7akBvj8W11sU6ZXtbFS6wu7D+gdqsapNEm0YqcqEd
7FnrDjUUr10P0fdKgXdpFbRxyJ2WHg2j0NPMRtZl2apKph2UKoBenBTsBy3NrqTW6yx+eRbgT9ZS
YCPn+0Z//yeLTzLDQcFB8sGANx8jV5994in4yQ7My0f3BocZ1VyQIZTVGKCcPlAUIci4qH/srcac
bkYl6n90cV78rmnIPzRRmvx9f73zzcGIEFQIiRBsT6Zpp+uNudFDbdaQk4BT+iu3u/YGCkJ5b0KZ
Ed7UNYgzjiCKr5QR598NqOGCGl5aThh46qfLuvo4I43ZuXszIToIJZE/onSKr9R459+NVUBPEpup
VPiKp6vkAewqqSZIWeIyBfHCdr1ogCupJsm10v/iA/2z1Oo9Mv7N85Tm9d4q52mTLTgeTWTXvH3P
wFhLvooczSJoQFODkevpE4VVquUxXlN7KwO+4qkgv+4lL673iH2L5mKlmrFfTjSovMxouCacFKqQ
jzC98QhavMqvlBYXntsG9M3ZoCMLKGtVM3HHq6Xjhu4+hsG9dyZH+5SVhXLlmL9tw39LM56bsTIj
gcUxFVjsKprQNNQwke/svTt34FkCvCTiXTbFeELFtRZvpGmNn5qugJhi5hba6mSR4lGogFnpi6Th
rxK0aeCrholDNN7UAp2UGjUCgEiwYfZaZsiP7/DFd5ei663d+VZ5/BMzIBmLCNciZ6/UubHRxsne
TB0MwPeP7/nrZyRNWYeOCBUr2/x0P8S0Q7l8K3M/l/Ho41MX+3GlB1c+8lkvfAmAXBwISkK1AAK4
ukKQIQhMp0n1QwZp+0GoSnysAbZ9TSub0jgOw0PomhCvyL1v9XCoNwOat1cG4+eHmaYrCCTqcozt
Cfanj5rihdIs7c9DX8CgSdwp+K+N89AfTSV/ff+tXihXQTJwVVIsL6OGtYZhqibIsk6TejBTlTOE
m+z0gFmy4Y12AHqqG4JbpYqTna7Z+SFF+/tOWnrho3NSPLp1Wj7YonT+vP+jlqN9egTou3Ar8A6g
CZyVqgX+IkpkN+pBr3u5V+sMkJHduBs3qOhF6/BT31/vwvuGZknPj9jJ8TNXJ9tCfbBXYHIjVJuj
oe/mhtdNc7Il0F1r054BfthZ8HIYZtIqM7loV9ETP5XewEZUHjSlSY9uXSOiFujujS7ZaSBpY3+a
knwLQGO6twZQXgFe68hOtONziFHEpplNauoxTJ7LvjV8iInutSOwbPHV6yf6wM+g+UnbcC3p2yWR
ksEH6Q7Um3BVpbEdquyL0mt/FfRCHAxazEZ+LSM4j0qn3SuYA27f/yDnZx33BOa+CL9j1QhI+vQA
FBEwwS4yx0OVQey3bRh/MgBR+f4qF7bZW68STVeaomdkALCuMplFLQ+zEfRPhpirT2THmt/IMt6l
0yyv5FaXnmrpDGEHZizXyOrTA6wLwTkKeSiTVHnWYR7CtE0/qlK2hC6iIxBmxiC0n5bN/k80nrWk
qkxp0F2w5n7fmfWwa6q2//L+u7vwLOirMkam+AW5tv5CPQpCukTx9GC6hbmBW2n7Jdzjj+8DVlnQ
DeDYl8bh6bOoAs/GJOAL5aXV+1baVbtWKz+KrUGgm07dore8nEngrKerlK2pJDgO9YcadZ0NGjzq
jR0bhd/TM7kSac5fG9CihSe0TNX4Y7Wx86xMFtkI/RD0YXGYYJ96eW9GVzbaeTwDwAUylzEGfXJj
DRlDPWaMU7sXh4p89H7Q6vBGGnV/U2OzdfPRfcBSmILTdaX7D8319N1h29q6yJOIgz5E1mbQy8JH
AvwaIuP8pLKKrtOIX+ALiOOdriIMGTjDxCpZo1kS8SAZP8a2VvgYuNVe35Tx/fuPdeFaZEUb8W3k
/pYx42rnGXo9tcHEh7Lpwj3WY5sdi6ic9mEJ/GoqUf1D40XBFyONH2v0xv8M+UTHENL/D3Xs06M5
ZsnnK79pufZP4zKvGSEMaCNIvp9di8lERJymVj+0RWQ+FUz27iK16W7McGmP2ZVjbZu6lptRb6xP
ePZUvlHoSbTJhEAbSu208aFSmuo1HCL9IS5E+kUIaXtI7rabRs2usXEv/lxgfeYyBedNrrIYW0ld
KZFsPKRmGG76TjTfue2cJ/iV1o2emJbfKgs2XSmvQSYvbRewCIzegSrRCFhtytYwx7JDn/RAfmw7
HtleckgyvfFQ5DDus3ooP73/aS4vuFiCMw1lSLzaLZUzAzqPHf0whqO6zxRF8VQu+peUztlOIBn3
9f31LoURBkS0OMiPcBhYPWA9YVPfi0E/TCgoPg6Bq+0MN752CC6EEaIU+SfpNnfxuqZEGhC5JCsX
hyTiqsq7JtqBhaKVPLofvk2WUAXUYPkf+I5V0m1hZ5Ej1Ksf0CDKDplC4zxPhmt40wtvbaGTsQxE
ahgiqw1pVnnVBSq6FGZt5bsoLpODi9LU7fvf5sJeoIkAVoARMgHkjJDhllFQMEM70G4yjpSwGZoj
lXVboD6HclrdXdE9vPCVTtZb3V5jXcyh2dFiK/Ou2yahMfmago5B32OR8f6jXXqBCxUPXwtKYMSa
T8Mw2uYJFnWRdqDBKP3I0QcfMsA1U4dLD0R6jI8WmG7AVqvPJGmaklLm2kHmeQyOfBjIzbrhpkiq
jw5bufnxMoHITV1PjrFOxhOkOaYY4tJh7LpmoyJc4iUlSmPvv7Y3cMIqcHOGFhI3GwJKlzh9bw0c
99RpVfWgYo1tbVSk6H/S6Gtbn0Bf76wOg26/Qdrke15XqUlfz1JQ3sL1U/dpbqsPdPzMRalmDCdP
17IJcUkYAdJHgs/Z92FW15sudvLfxpwrvxduFHIjQbVAhEfBP4ShqLKhoGEagK/23H88qVmyJrIo
mHPUbatoNFZ9BEXadA6p0Tubbhoixj/jNcGFC+eKE7Nsu6UyoTF0+hINoxKzmgr3oCgTqo7MoQjv
bu1POLXu8ipIrqQAF7YhTEAKcCICo4w1SswqFaMC/G0fJEFlp7bKcDNakeqPrSWuhIxLSy1YMfJ2
QMNk06ePFjPfH00jdg5R04rdyDjDM5jy7QIz//v+VrywEt8Jxi7wbuA0aww0nAE5jJ0rDuhwQR3q
EeXlTlbuZs3p9x9fCuXuZQxO85Py6vSh7DCZKpfZ30Edi+5H0aquF0CM+pGUsf3xDfgmxAGNYNEy
WJMyQsW2VCXK7EPfZgnzVN3ddpTJV2BgF6KfQ9bF1A50AYyT1SkeOowDm7BWD0Vb2DsL7UqEJlG/
+/BrWwYl9pLlMqZfy2907WjNhtqqhxRI18HQlHSbxZVxE1Zzt31/qQsnCo9z+qtL08MBgXn6hdwM
Phw0ZfXQZXl66zJT3LpIJGwLbUDUPbV+vr/cchGdRkGHKm5xsCBEcKpWSXyn57pS2m1JW6EYdmAO
0v2oq+G2VFSGvwRpiSwXnZD3Vz3f8RBngNEAswJTA2/n9CHTxfQhYb54KAyr3AaqUX8rcpG/2EiV
XVnqfIMsriOUXTwlE9B1fe+OestYsMoPHUUrCW/FMLRFaPf9BzpbhQQGZYZF1JnbkZ14+kCmPptt
P1nzoQrmHjpY1h3NtrnWEjtfhZSPSRPaGTyTsz69+MoXjDfr4BDYEB2h+ReooE3GlR24xICTLbGo
2QAYI7nEuYCHOn0WoSf41CaNe6hLKISxOzWx5ySWuYH4n20bND4zT6hFfm/FwrpSJJ/tftYGdked
DIaMKmWVsweLYqFZ5sFhitFry0O38SytedF181l22uf3P9rZLnxbCOKOjdgFD7r6aJNs634S0jnY
qEg9qgiLPaG2nuxQUGyu3FsXvhwKdSQZ6HbQ0dX103eK0yvun3DXDgHIaa+Jlc43oMRd+XKXHohE
kAEhw/dFI+R0FYSfCcWB6R7SNJD7hkh/h6RmsxnNYriS4L7d7KtdArvFAAu0fLCzqe44J9Y4IEJ/
0KZI3tYhQqD9pGV3nW6FfxFct25RashQU9CtO6TJFplX1/1sR33iO3qaPwada+4LM40OjBdn00Nw
Cx1CBK4jAA5Fs/vwp2aWSZNn6SUzbVztKzBDBSbNtn1QHGW6NbW6Ogh+z6vTjPP/sRRTWpMdbC2j
l9UVK9sGtb6m5iNA49+E+WjfAtrB79CJrjERYAGcndXF+2rpPtC3Fs56X+EsEoGRMIgIoz3gktyU
agfSeR7RklQX7EEhzUCjwgENvuMehVE8Vk1jo9xX6r9l2owvlhwy4VXWVCQ3SRBEhd9hWOh6sxKb
n4OkzZlgQeUePQXc0EuETNwdvHpRkFNOQXDQIiUFUR5EQbdBetucfbPjukZcNrK/SihxnyyJKddC
WiwfiWsTAt+yzr/onUPzvCij2JMA6B+UKNQAMamVBWRKzxvSVWQ//gLEq16DqombDc0fE5CXDPUH
LRqKR2NWujsjd9PvXa9pqacheYJsclGb4UaJw+GbNdICQNewG1+YH1WfLMUuflROY+REtdD+G4d5
nWxH5jr6c+VqZbGBW6yWfpZM3S2z/vZP4TqdC6bZVfD5AtiS7WUxGd1hmYM8jqXZ2psMLYfQy7HC
qPy2rnoWNIZC9eAMROGtBBcDRwp3hb92LBSoA1kiAceWMR2yCdKDV46DM+wsdWpuDSttdeSRWyH8
OJbKp1kHr+/phmJuwLXG407Uvfki1Kx/jhhTgRMNxYtAUS0G4dR0+c5KYq3ehI2JUrOT6N0Edd1V
73OALwyFC7fTPRfjg9Zzu3J2NmFiIjdqFWH6GenXoN0aPQcSMTzRIluutvg/9zWmLz7eMsF8Z9ci
/W51MzhAJZ3LZysx4q8J5dyf0YCLBWKs0P+zkfmqN5GCNyA0aMve2aLuHkocARe8Ym05h05UNSDA
Qbj1Niysyt2C2hXqJ8XMFrWLMVJ/S11hw7lmgNx4So4gbuoCUWzfLgxInWYmIGWISCuGDwdQGisI
LFFaLBiZddPZRKIU2pxWHNGtRqrWYttnXlo5mOXpAuOP94PS+TQdzANZPwQwGPQkfKs0SAIjpJef
N8e5q/RndZo1iRhHENieQkL9nw5W7I8+cwlunJkXDqKrmGBhpo0DXKnM0WK49oPO48lCXESaBhY1
d+L6SgQyACh9Qki5cVLT2vRMIqdNHzjWr9K10tJ3pKoclT6D/jOllhLs6fra6p0Rop+I7LkmBk/P
h0JuGQ9SHNtthoqJyiWb7IQT6z9jiYcxMhFF9LPBLqa50SOn/wactP+VZqOAsD6VabTV4yb7VQ9d
gjJj2IZPyIkip4Vwfup8LkpU0NsZMWvu0VnLDwOg0peagjM4ZmGgJlRQZv0nN9wavCrAC+UmVkuR
bJEPVdPtMDpgE9ImR2OiVtLSOYgkTZ5s3AkHj2aidZMPbZtssiB0f6v0u0Kvn+3ytba0vIdPXGv9
JjXt+inWivpHFk2wHwX8/xvUeKfKz7A8QfjcFpm7nQUqs96UZW3qiUJVghvLSXlPY+I28hbPAgOu
dI1mqKc5uXPXlgFmDU43iRuEZ8G2RWWQIOmZUm/45JVdske8t/hW9RKTadIwJF77KEPvusDi2Qbp
2/alj9g+GtN0fpWnRsutcFM5Yyk35VQ6kU+nyPg90EEMkZeXaFHw+5XiNpTcL15rZo3r1UFSl/dU
othz540C5NRKXJneuIiIPMnFysqXmlPAwRa18lVKLCs3bqc4Lx1f8gfmBlHkh1Y8t3z2pHkOJ5vQ
Ta3UH+ic9vV9GDYDw+swrLFnEOqv1B3G6eDGQdjdFE5R9Quxqiv2g6bMoGBT+tJXCvuzkofuKZ0K
ckwU6NC+X+W3XYyC/miW5bHtQgPAbNh+I2EzbhvwvL7E4WCX80dx5WydZ4Csiiuwg5MVE5P1bE52
bTWkrlliURIPu4L98Rk94epKADvPn5dVljqObMAGlXGaATJ+EEFhtiU0+UUmhF6C+ihju9+BjBnu
eq27hgi6EDCwpiS1ogAXqrn2Jc+KXtaWGtVHxNSmI1jg/BiK2X1s01698t0uLrUoTlEbL9iIVQ4t
VIl0BNrjx3EwbVpwmATMicokusNi9P1AeHEpJrWuuzS1THO1VJNXyLpYc32Eyoctkln6s1rioDuB
BHh/pQvbArgB3ClGWoy1xLJZ/x0MC7jvmYyrY22awz63Zht7JEv5aNuHi2YZSix1/psp7+kqCPlK
G7Ic2yJB8rahe+lpuLFsUui6V17dpQdaRmGIFAgLvP8q/dV0tQmGwKmOU68pBxkbzn2pWq/vv7W3
ts5p9QEVckFskIYxTFprj3VlxvDPaKNjESht7hVlvuQFQpu/WBE2CcD8aeZ4cjaTY522AdK9oome
U9FpFYO6YlRvpesWKLOUxqBuMVKDR6HjjQNua6yyQ40tNqLf2EUJ0i8r+Z0F1vjDDNXwEOX0Jxk2
6ljmvP9QF86uCaJuGVAw5jxTTWmQt2j1cYqOONV0v4UaCc+es/yzANe8n2JAZe+vd+FLIWW2WEAh
U0sXfLXJ5ey2szWYEUoPSed1Y6+9urnrXmkwXVoFnU+X9gjlPBXR6dZz8CxbeCHxsUiUaDuNGdZa
KhrV7z/LhZiOYg8cS6IfdmLrPrTWdeqQRh2rYB5ymDXSAt1KDRS2p6Ha6YylvzFSuCajduHZFtYU
mEhGSkSkVfMRy9VYkXQEj5pdONgmiRl2RUxb78rOeBN5Od3uzOFc2ldLX4Q9v4oSvTEZQeN04RE/
g9rwtKEL51sjqPvRDzUzCjdmGifGl9HSw9dgbEPhOUibof49N/230syGlxAjKMw2+nG+R06+cfx4
DKXhFYhKTbeulpErFbVTPXfZFLiYfDCX8/rBwkEKAXWvV/MFlj5L+RvBiT7ynXF2viPpLV4T6qvB
1yNj/MKIL7m3oAH+KTWqUa9HC+kZo1BsuTUGsdLrUqUD8ujiYetpaTVWd2HUzt2m6MLkxxwOVrsx
qfcGUhHp5g9hZcbjpqx7fE+MwrFC3wroG/rSDrtsk5Tp8Kvs89na4JGgPzR67XyZorp1NurUT89S
TeECSpIaJP+lFua+AcsbC5cgxQNLwJbptjUw6GKT039373u7zmKSP1f7VIZK/DKaufakjoNr7XAP
SG5VTNnu0iqs3FsXjxTb67rYjL1B7TOxLdxi7nzhljxNb2jZb7XF1B4qiWM2x3jC4s0jpStGHPD6
8JFas/zVT6UCC8KNdc3DLAGr9MnILOJNEc+RZ5VN3y/YwunJkln4YMrOeOAntRhcVS5E/6JIDGJU
xOvHPiVFMuX9E3UWjeipEYtoNlpIsjJBOj23NeMDjJRlclAMN7mJI1F5Y6EbWAFMwc2QXYNKn0M8
F8XpZQoMyE1f0Hin60VlXaotSnUHJ5nto1G5zQvYiuF3UEM4ykWmb0VTplgWBIqSenyB8CeN6/xK
W+v8RDMaWQAKixyHQF7r9FfM0ezMSRUmR4SK+10y1PMdhds1hvF5ekEzENHMBbmM7O26WxybUcvB
q/WDW7nhtg2wLuoCYySnt62PfkYgOgaSQVyTcErP5XySMESFrhWHNgqN37k9qQ+dyQmDb5zjzm6N
397fNm8oh1WoYrOgSUYRCRBiPY5OSmwuFJSqD4JM9JYePy0ZKLV7tWK3mrlb7vRWq29qzDkelNia
PrtmEWxyLFQetcCgUkrz8jnpy6sYz2XDnv6wZcoLWJlMC+zaOlMN6BoslMbkKBOhfZuDwNK4jkjB
vUwYIvP7EcnBbTwnWGUmVm9sbXugzpaa0j9deUfLnbf6KXQYALaRHnG+7NUuy5kjzHZdhEeRxRZP
HAXTN2bizl+zk/nvPDf0F/DixT1mhcYAV2zELclWseLwbLUXv6gwCQMuzIXbYLDn39n/ODuP5baR
LQw/EaqQwxYMEkHJshzGHm9QHnsGjZzj09+vtTJBFlG6G89iXG6iw+nT5/whQfhvDxdk7vdD3uN9
U6ha56IOtgzOr/u//fqAANJQqWtKzBPKxqubCKfChQrcEgZpkbCLVLvew38xNi68G6MwPabk+8MZ
unosIa2fozNShIEb5sj+5eEvNbLfaedL1RpMJm09IA2kXd76FLqg92NsV9zAFdj/VUb40rewOJfY
+5YV5Uaf8sqikpqz5OEzDOVnWg6rvDjl56hIUoSnOS8z3uNhk+zKJs9fkqhP/kPLNvNpcoaHkoLF
qYNMv297S33RvbmM/Azfm/T4zpWkyUiUIw+GSM8UrwIuHOxw8ubeOolsghBpEnWbsQg34s/VSvK9
tE1JACVvAnmXy4DaKyK0vR7Qeg4f7tAM6G3Hg7IlEnxrFLDiUvFUqm2sC2ljXUVLx2wGRujOaNKF
0S4ctX6jOXWVZBI7JISX2iCmGVeyypXRRWrvVhHf0ukPY+bq0lIm4g7O630czdkhLsx2o3P0tg0v
goUclceOLMoRw9XVDE6CWqilN1EQg0rXu+mrmLydOVYf4fIGnYcMUDU+lcn4kE3V7wHtfidKsZRp
P4h++dBY5m4x0lPXW0eE6k5NG42HMsWCsXI2nhNyA69+JwEW0A4/kZ+6psh4Od4sVjMkAXpusaDg
NVg/qsnO/pmQTjgaEAZ+dGRGGFbh6rkxSVcXqpwjB/A2GuG0X9dYAxAA8rBzcKhSeMdqidODqVDa
bko9fL1/bG7kRZxkOF30k3QqHqsA2FpwoJY+jIJBIHzqYKoFCyPJAfSa8V+xibXgxrze2nWIjiE8
wXuaF8DqsghDnUZeSJ+sR1wRiJHp+eqsHuFrpz7eKkFeh+91NXiDUvwx5GrL2SVCySPqwEEc59+b
XNMPcwqpJ3WjrfTk+uAi6oqMKc8b3qDA8C/Dw+z1bIxiYjYXbTllYfhjaKt+g7lzjRuWOugkQuQZ
3CrcuJej9HUzqq5Vp0EyEmP92hR0eUbh1oRXrf831LxsPNANFravd3Ey+lAeTR75StbqfqyFiBKT
CtvPagbgaX9/P93YuhgDSEg4QYVUYDXXnaZKI2qODY+J6AAGxXvmSUdfrbOzf+8PdWOyeYTLS9ug
2cCfl9Mwm/CmMmNJgqLI0WKDbn/o6mSrInhzFBuiEJgL0r91oZN2pMGJd5LAatN5b45T8RLZnfZe
ehsSlWjWUGEyKZrx/r78lrGytTC3iiTgRYZPsNMONNRHayMPuXHY6XHDd+WGJBlRV48g4nwvGsVO
A2Ha9XMoVPtJnSLlcdKx8vWFao4bV8ytAeWLwIVfwbhrpi/NVpi+apoHAN1Qgx5Ui0iNEibI8x7M
cjIc370l6DzRFiclgcO87ve06Lx6camLoGTf7+IFsbw5Sc33TyNwFUlIoQAp20uXi1WVbZ3Psbw4
Ry0+Kq1+Sk1dHMKyfh0S+sb3v+kNubm6iSyJXYECYRNW1gQVMSiDbSCOHYhKz8Rj1Iz1C55/4V+R
WIZg6aU4Ahgn7ZfVKFnv03Adf+M6j5CGV0QlIrJeVuhHWWvIz8UyI7SC7WurPTJS+yqd5NACaG01
3tFor7GwH+p6F6ZVT8/UknS9EgMfsPVzNz306qRmZ8hlqrWjZz3Ze6hN9d7A9tI+tLPm9L5IwvzH
gCjvJ0vPsnnj9rjeULJqBBoE/Dt61uvTSMs67hIn1IIx7Z2d4rTgTwuwoLwJUVBHm31jQ11T6Xj9
0bQkq5a63XAMLtd6iUWHa6a3BHGpVOauG+z8R1yHdbmrImOcfN0ZK8tvlXLQ9rFhViZmwqluHPuu
9yKgt8KRXUa9/qhXiREeUxWHVUdP6HinghrU/a1yHav4sfIxA5CFgrK9Kk7GaV/xOOXHNnhqPfVu
8twW4fTemoKcEW5wKqASZrd+Mul616EHoyxBSjl6bxs4u2u9M22cset7RIJ8JZONkg0BaxWqQr1E
saa29CBNenOPw2n1iJbv8CKhOO/1ipJ0CoIhiTDFBbLuVQ4UayXSInNvBiOORH5s2fleRy9o44tu
XNuQ50kNkHAACkbguNxKLnCIgb5lG5Bu73KlTx+SRuyHtAhg1fhVKo6ym9q31jPVoKclak+xPFyL
l2+BxW/sE+pSPBdRDZag1tXkVooG/Df2amA2JNioqCMakhvvNYdhWqFWypjFs0y2ni6/l5w91eZe
bxDKsN1vDZnQboqSd9NUGIVQQDgG6gAiTb8cBWX22W5SuwlgL3vHSGm6A2TW6P2bnu4qOrCk5Tb6
YqswALZCNIYS1oHtCudYuFpxKmtqEvfP742qIbqv9JqA5AKr4wxffoyni87KlaIJusgKT9gflM/Y
U9s43WfZByVv4wdt6u3ER2UnOi48h5+VcQof7/+KG0fPoWYIfIAkgSRztTucoZlrjCrqAGsIa2fr
Ij8pth0+afqQbDTyriEjnDZ5HBAoJkEnjbv84NrQS50ZrYPImlHPKvI9aBZzZ4TJB2xYFajiCRhN
RaMRUZsZtOmpQl9t7L7e/+TrA8FbT+L/ZHHGYaUvfwa5cp2Xs9GAEzGih6zp670Cd3ojAlxfXm+i
bRKIQ5ePM3E5ilPji+3YXORWEymU/W33aAhdRZpHF8/R0sYbl9etr6K5zAMWgUnav6uAY8SjokbD
CKRExPG+QO5kPw2ms3/33BGe0YyX2jTQPlZ7lsY4VSdFyYM+z8Kdu1QonXWgpe6Pcr0pIW5B2Oag
S8G7df1eGxQn1zK9CKweUYB4ifVDYmPuKfBa3XhfXQ8FqoFLjrc3EZLIdblMceb2SBepRJRpMhRg
YLG1c7sxPFAH2FQsvC4zECOl8YUkwPHKWA22GO5gmeCrAzUOh4/gRTSsx7B6sMuafTJ0xpcqrMEB
eo1rf7w/pdfbg0amLG1IGUM5tZffGRYOElOi7tkeg4Ghdpm/5oVtPdwf5dZsSj0hkN7cBFzml6OM
ZFBxmdl94HVe91xN5rI33Rl2jWPWW++bN975Zaps0eIxSdboOsPmXoUTik6ZaQ35AFi10vcZrjHn
PgUPgX6x6jxLg4ATVWQXsa2hFz46fUi3wQlQvkYIRf1bpBN+1VZKgO0oZRZHE+H3jRhwYzre8MVY
phFqOJmX0zFPUrgyHYag6SYAJmaaPww26Heso7JP92f+xvpCoqPCB+adZHBdaTHLvpz0Se0DxCqL
Q7W4le8AED7cH+U6qL21wbEFMAigFKQuP6jHrWzRI0InYqqvIQbPSdGG/tIYxyxH0e3+YLc+ifI2
PS2uC67H1WBm5fYu2l5NgFua+dIpoftQiXwrTt8cBbsIuBwyuVirwGR1jIalrjWBu8zzp8Uu8R80
+24jOt/aCSQUvGSQmqQws6qgx+aydGCbGKX2pl3qTN9QU0z2jTN/vj9p1wPZxDKDEi/0G/Lp1UDw
HzFBR+YtAKeenZJ5GR4Qd1aPOLVvkaSuNwNbmtQWGWtY9Gi/Xm4GhT6kxIU3QTRFxREdx8m3jRTA
nLZkB68XWyi0W5/253ir5A/FvAbleOYQG9nmLxPhC7+vk/DLYNv5RsfDkGnPZWzBIgIhMekgbAGQ
WKVFCSWSWZ+SFr5UqTY/UhAAH2wjq70TSn9eAcIaF3KQyC0pSiqy5XcBE9lEzHAJ04eUR7XAJT3B
CLw3FXWhDhKKjo66liZPTomi9YGNb7g7Q80d8yg6c/4roqYi7ct771VDVwkMe27N3/W6EEEG0zPz
F9se/w7jQuV276viG87O+iRdwYT27oPH9evyapd2RMRV43Jha9FmC329PGDZ3YciE+NeELb293fq
dW0YHDClDupsdFeuCEH1qEdZIaoiyLXZ+DxTdvsoLbwjPxxs9aF31exXBbr7r/uj3ti0UI0xfIS1
SCl8rdmG20JrLLFSBLSWsVUfEIBcgGgP5KZ+W24x/G6kvCAQ6CFREkPgjEvgciqjTK+8urQLXrZR
9sRrEWdiUDcfLU/JHvoMWlzcoPqpJFDluk70QYpPO7XxMis2FvXmh/OgQeja4cWxJmpyOxQdj/mC
tmStRn5qxsYn3qjFoc9E6YDXVdSN1EqmFKszZMioSgNNQgTX8VsZsNKwQiOlmsLkxmnxN2pqr01h
AQju/26R+fB1zzyOxvL+mp1EbJE+yk61LGBcznqodrFuLSILbGsQD8WCLV2qaMW+R5nvgAhstJGv
Xud1PHvJLMh7JHRg7bzC04zOBv4JaHtoRbJr6HYgPzjbP0LqyOVOK1KBwjDGRJ8mbc42dvT1Bcbg
XJC84nhmEIwvP3aakhDWo5EFBrIs3yKQ7k9anr1bLI280aKKwJubRz7iRpejFIqzCLNJ8kAZ9Hjf
NGX13JjjvFFCvvUtxB0TIw24QVfgksotM3eE0xO0ANYPXagZT7Ew68f3xwAIAhBiyYVBD65mLLIH
dxrahMo4VmAPqjnlJ60R2jGhzvzodam3EeluXFxsDAmcpu6kI3RwOXed0S4CnzXgSG/iMvaQVX7u
gPWaw8j+8v5vg4xBL1GKNTHa5VhjGXKZQfkJ6lrBcbECJXKM8rCYiG7WfEKwDaHW+0PeWDRJQ+TB
RhGSZGI1nR7Vi26BjBuAnvX2rtF6e4EG7vtHIeGkKkOHVG7FVYEpBp5WJ+DxgzTWax/y3fhxMIS1
Ufq5cSm9JWjAuKSC6BoBFDmLOiYNOadqtPmLMDTl1Kvd/LzgD/VBr9X4SUXq43R/Am/sDzaHxKuZ
7DDeoZdrhgUx1+BQ1gEwi+GR3N3aw3lr9kVovv+5SyZtYEkNwJklWwsBtk5s6Z1qlcFgqOGuNYtf
WPEZENxE+f5NL58IVOqocVEbXO2KRJ8yhNujKkCAPD8M6AQ8ZPDKHvKk22I+3Vo0tp9KvkY/DYuD
y/mbCiFmbzKhRYpu3MedM7w4KFNBuknLNPIXrRqOeS+2Cqu3hoVDilUU88lVsxpW8yId6lxXBvLM
75Umi3ax03zsxoQmm6fOR1Ur380IR+WNm4YvZWTUTFezWk4IOavpXAalnr5mKLjuRD+7G0t3I1Xg
MgPYT61V2jmsYog1d4jkpcynMjb5qYlnukCuoj5h85X9m8ad2OiH3qiE0teWlkZUp5FnXZvBweTm
GV02VWCPRTb7BG7t1YgH9QVyT5TtlWpW4se0GaGEEtD00+DGU+njRb4FHrgRyt7QVJCQwYFcYXHg
g1lTPNpV0NeG9oTau/OEzPy7qfBSDVm6LkqxBElpuNyvepnMyoAlB+e99R5roy8e7aYrD/ejyq3t
+eco8lv/YGfMZWXEXqVXgTNH9uwDIm4PtppQAyky8yRmyMwjhOet9/StYEbOBckfbq8MaJfDDrT+
Qx0cZRDJpwUiT2Cni4EWd2VOYqsHdmunOhSVpT8MdbV1VqIi26vGKl2HOIFyPxlwsVMxVr6oMf2s
Sew3kugb+4PjQD8MpA4RdP0yauAK4jBZjkExeSbfNtd7V4m3msA3vopaHa8UZhE9a2N1H+hG4zRi
qIaARKl5TASgTrvuw32iKvmuXDbBhDeWTPoG8oynKA8MTe6kP3aK1QHGTqpmoMVNoj7gGPDYmnF+
dDvbOt7flFcTKC86XAO5hZAJ4Ul7OZTrDkln5Ip5ytD5yzjphnUUKlTq92YLq3FWmz8DY93Ojcs+
r+v0bOfAAsKkCzeO2FXezyiSq8YrGeTYlTJmYRTYqJJEnlSnyK2nKrXV186eWpyutaJ9GszOADcc
Nc3X2WqTjb14a3CpkizlfRAHWJc/4WvkwzKk5smN1OK71U8YMdaNnWn7Phk873FIdO1xGiavf8yb
vK8+v38l2TFoXUklBV4GlyupIhg9oJ5knEQv0LhUZ8W3jOj/WUdoUuQsvDuoKq+2Zu3CWCeMGife
e2Jnxql1QKHU2NgtV6GScwYLUCLU4A0DXVl/ixU6XuWEJ6tSxcMcJc6L4U7wvPPmza5G7IYs6T/d
n8CrUycHlUV5DK5gIK4xh3qkGyGF4PDkWWL6rJScbcQaxQmC8lZZ/hrYTjgmUaHIAnac3Hn1gW1j
ZI0xFc5psCvjJ06CwwNInfSrVljKsxJF+YewScUzKvflQ1Y1ykMibPsh8/LqmHqq8tcwaHH/MMZ2
u3GCruMBP4wdxO+jXIWM1OXMh/0cOwMZ26nCZP6YiaT6uMz2ltDljakGTyMb/hLMS4H0cpRRN9ve
HWLnJKgI/S0WrXvqKf//u6S9vpHLvAXni6rH282Huhf61ZJDsNqxxuC4S1fpjCXwD7ezhDDXARzp
dmOFq64/KoXe+SoIkx9lpDYvFubm0w65rNDaUUzXHf5GEj3j91IPexyqxV8Mk7/QxargQM9e/AtP
kbbe8W+iK7coDRpsXqFPuPPVVAxbWENGmvhsXTPcFdwWFixAPfxGlQdqlcjzvvExAKEOlEAq8Dvg
HFuF4et8jjmQaD3YMOTlwA5W82157JTUsE+L0qPp7FAb+dp3c5X4vWV0R9dL80duNfNZE+P0z6Lp
9YLGqB7t75+wW5uLBwHYWgnEJ9O6/BmJ0UNyyzEIE5gASS2NBIbbKDZGuYZ68LWy74oslI5O0/r6
nLK4HyP42qdF43xQjTJ6v8zrBl+VuDiKrJ2+hLDOgRNV3gsC0emMb32Dwfui677OQy8A5SN+v//b
pQISwsAyeK4Lj1mWqNqY4eyqxyDW9bLRD834/pI8n+4SunhLoisPcOpyhocsE7FnzTh0AoTdGUuN
jl7tdruk97aS5pubiqsOrRg6fjTvVkW92Vrg2BS4gTbZ4LR+XsKQnMfZCrpBxcurjaydNswF7BzX
8/vURSPB6Z328f683gglUiifnBNCBKW+1a9QQFRWdVjQB3Bq8zv+AcMnZ/aQOgANFn+7P9ZVHijJ
PlLZmRGxKFiPNWchrmC0ekiWmg59M1c7II9spr7oDGtnLtnwbq04RpRGLTCg0G8DYnO5noY+Rq2H
KCQgJWRvIqvuH7s0/I5P0bsVChkJwiuQIUQswZ6sRkJAInLxMFNO49Tht40UhAJHfTAUHIYW7f9Y
NFn5BrjAM50zevlZZEPOvGS6ckLNzXjpwmI8FMZgvqZotWxcaLf2h7xhuNiBvONdfjmUmdtCqU0v
CibMHs+OYsYPI4/YQ4gx90bguTEUyR/xleoDV/u61NfJjneeZ1GQSHmXSUGiSUcVdN+Ufb2RIN0a
ikc3fgYgDqlQyf//xwvBGEe4yN4iAnXWqsfZXcwnVyzeswuAdCOtlRO0uj8p78mUCG4yUXW1MWLX
qvTEjuKgH/BudhvhPKAyUut+pSrj504ty5/AQcWwC6d++CqEt1Viuc6rKQvD9rHeOjaEtctv7aVl
whLacTAvXXh0JIFXmAiEIcK1nxWGI8PYkdDYh3efdkcWk9AjR8YGcM3luFZBGt8rZXiqsjb5mUSN
+aQkWvYhyxb3o4FiwUamcmNNHUDo9PkwRaBXu/5ObeiVsOuVExS4H3pcx9iSdoIcNFEe7n+ZvO7X
S8oLQdIqOYVoEF1+Ga+gCJYa3HatdRdvbxqdVz8unpejgpMZ+pfSaxbYf9yMf98f+C3RuBoZcJ2c
T9nwWyUioumccCR3DSY71fcjiOnDovVIAJZDuM8S/VfWh6/Eb+Sh5hcUGA6OqxyQjASXo4niuFhx
gd9mNBwjHf1lr/DijUW4tdspjmqSm8VWe7v0/jhYPB9L0xgNAq7XaEEWCfNnMRrZN7sf1Ido8Grf
RfHmDFMrfK1iRHzuT9CNGwbIE+0p8CmyEbJKjHOOgaHW7Lm2VasdpyL7hNte+4RyTfqttHLx17vH
c+h/cL4p9LHpVtExdzHM4rEXnnIVf6cCGfADTP/0JXHHYmPTyZi+Wvo/h1oDG1v8YFO0I8LTmGF0
5FYz8mHo+b0/BjMKz3BeVtTU17gOr5wIwAmjOFoXvU656u4XRSk/zhOet/fn7hqdTk0W/w1IQKwZ
CchqMxcU74tOL8JTsijVSZ/C8l8odNiqdnXdgX9K0AWfk+WBEn/JA6OpH8vcXR6wou+wM+0dcYpT
XT+HVWr6Cejjv5yo8V7v/8gbwRPYBGKQVJHk/bfaUKqwx0ZVpvDEzzmaJYiGsSxfnWkMVFyN6PeG
L2UnNpo2tyIZvD34OuQuoMFWu6pnrqIaLd3TLHAg7Y3C/hQDi3hyksb8f4ai3gLKmQcFy3EZylrK
ZB5UFuVEz/WrbaUQrYDyHTs93LqGbuW7hCyJskLhk5r/KmlZRnXoMCMLic/6cojHfHnWCiCJhZND
DjSj7kV1y+4xFPV0dMdkfmxH+Hz3l/PWIZIyK5JEhL3Imps6eVFV1eh+nWoHNTuu5XAP+X7LyPlG
FILSBSlKctxAZ6xuIrXMoF+mrnfKnBngC93u6rGlyXkoDc7RHgHQcmMZb30X0uJgIWRKyPV3uYx9
OCRgyWs4lwCg9/gT4gIllC3O7a3vQgpWPoTR4oChdDkKtJ1iXoB4n8YQBjRd5/RJdYb0NOV1/Dmx
B+X9aS7XOMwy/KKZzLWkCyqWU1IBDDuhYzh+j1KqPCWPzNcRoaCN6HrryMFVpuqAbpbGPF5+WlyX
javYjnKqzbl8squ0+O5gJbLHOWJrqFtrxW0BwZCbgyfmane0qJWi/ZlGsPZjO+hF3AZWVmyhkW6O
wjVMdgvNi9fs5QfhOVQZBQIQwYhxz67sDfETNk365f55kiF6dSnBLWQIlcwd2aJVcqsWqPFhEGGf
zMJZnlrF8w5O0wsU9UtzfO0yRNzIB/KtA3a1WrxWuZ8gkcqxr4hUYd2J1Mwn1FySwdlPdWQ8Jkrl
Hgo7XzY2xtU8yocx+4JDCnOC2HU5jzxTkrAUSnN2s8l5NjwEbOpq3KIaXgdH6XtAu4K3MThHIO+X
w9gjKsTpEDXnMNM0nHQR4Kl2s9DrGOuoPJvoYlTGB4xyk4EC/KADvjfbaF+YrvLfO5eUX0LuJplY
xOqr2nFHad7DOJlfYltjvycLnnCu0lLnJZkbMT0YieMBxY9ttAXvj3yVO9K+lwxkoHoOWcEaTe6V
FTnAorZnYPHoP8aJqiPy6IzawZ11/bF12/Boqbn9n5m2inNsc9fcgEleLzbNSw8GBTGb3HVd/qni
vgkbsyzOWlF5v0Dom59TmBwbYe0a6E11TRaxqN2i94AMyuVix1zuVVRPxdkou+ajV4bGoVHH+huQ
G8O3c5F4JDnzQHpBDf/nbLs8Dj0N96i5d7qj3ZcQCVKleQIHnkOzypyNabixG3likMST1xKmkMq4
/IHGmGmtakXlWcCFRMQA0/g9pPD0cyX4FRb4g78H2pgfJnwFnmZdjA8Aud6d8Do8HSUCQorLcYvK
2+iPp0TqYiDviqo8d223vFhp7wZ9E1vvRWi9jfLmbvdGCFzfaeiol3PXledEcep90yr5cyOMZH9/
a1/jJuUw9CIppLx5F6yejFRUe20UY3lOLW3+5IpE7OYhVoKqHDnKSzk8ZEMbvVgeAku1aY5f8qgf
Hwdeme+OZ1LuiFcrVzhsMHsVaLpK0/N5sNIzxXsbfWREHH9oVtV9u//BN04SPH9AHeDRADldc8F4
YaBpkp2drKOqb9ce0jSbXqTX9wBZ1hseE2wkzePV9ZOEblq5cZGd0wJ3VR/SpfaSTbMF7bfIph/3
P+nWYChespDSc5EAcbkfs1TtrHlBjKaYdecruFblmWzMexyrZdg4gLdmj8hAI4QMEuL06vyFYLXH
avTKs4fgtjF39U5xoQbe/56rbE4KdNBIgCsgqwlrkOfgFqlT2nl1bqkO/zIjWzt2UzH9lyxLtFdN
tuT98d6YqBfJAgOCi6YmRApOBd+5nMA5ch3sYkR2DnEfU8Dye9qEhBlZyi6djbTwUapDDNOMC+ep
CnUP9/ZswQIoH8cW4SohWgc3JURrIhNNQX+Z6QHCbULye9eMqfV7ToYeqERXe99rKu5B3YzW49CM
XbzXtLpBqi8KndQ36ykMaKXUiAa0Y/LSuz2t0UyYlG3ncjF+JuUA2wRzr5DSYKbWH/SM5iIaDamH
GLSSx9G+QTMy8dPBSsx91PXlqR7rrgbpHVeQ/bqln/flWE+f7dbQowdjHNofhhSH8wXYssZX+9FN
cUkW6njqRw9wa4Zya4XIdjP2vjuoleZPtYih/oRjHRF78+KffBzC/LXtnUqcNlaGiV8tDMRErG3R
OmDq1uKTZoOMu4iRCa24tFCEhzbvOGlOW21Tye7GIaJQLhnwUsYXzNDlHlB4XIgR1vlZ7RPn4FWQ
DqxOhSxqbvEHr2VJHaIPDRbks8m2r6CBNA/VcWkZyuJZum/hvz4OU2YfwqZXA9S83aBWluiX2wvt
k+WFzUEvTfNThMbdj8pttV1eDnqLCkESPaIKm76g4pXviiR3/L7sMpLbRTxBXuiDBeXbg+mkxm+E
DsyP99fmximlgU8vCl9nZs2WoeKPW9DG3NYrpIRrpFgGaYGW7ueqQxY5DM1dlWTf7w93a32A97M0
NNUd9sPlcE2maFCSVYKcjs7ZZGSDX9auelTCcou4fl3MdMCkoaQGVZEIBKf7ciyDV+tiNU17Nivu
f9+NnDndt13hfYqWRWsPbll15cklDvZ+5U3ug+qJefR5nap7vQbhieV5mDq7zunDTx4aPL9aGOpU
khatOfRWUvcbt/iNtUAeGKa9FCDhOl/dAGWYO0PVNc05Kd3pP5p2Bho1A8J9RC51eY4KZytvuE6J
TTApnEgKFnRG1sTRhf3VznWhnqOp0Q6oD+EIMA7z8K820f3e56ChnzLUw07x7IyBZodtfby/IWRQ
XsUGSRni0mOZaCGsvjmEeyll7NSz1Tl7w2jVoyvaj4mZ/mcVWXoEAbAFkcHB+npMriM4HZAg6QSt
366oLzZFYTOmEBneE3UXg6ci6OvLU5QJo95XNoa0Dyk74cEpRMhGjVwrRBLawKQurzsSmwUMN6e3
nUbLH8C0eXBQrPg34nPpKS/qefJNW4QfFDuZkge1sOdvC/ZLmR9O1NhqG8cMyijoKPizmhevhPTl
U5Tm/Sc01Ht4Wi1SAIYVV/RRMI9jG4yOMnBTue0X08pnUGeT/OmZPg6v9uANvysjWvD+gNP82RJU
HP16KcfvmZ4lP5wkFMun0VaSlFsnTD8X4NK/z6MpPsCpcr/Urd79Y0dmleyqdEyeCy1KlEPTh94/
S1rZ8c4Yogh98WIa/m0ipx39HM2UT3OaA8OxzfAz3P8W/X9rMf+JoNJyxaqaclaTOPwp1L7o/UHM
wFS1MMoR7E/GIfenjFqVT+vb+lp5cZXvqyYavhiiRysfhEbm97FgcmAlAIJoYhhPwDWYKnRpG4wt
Fs1p8UPKPaq5Lq10fRc3zfLS5U7/L+9cB8B7U3QvjqpE4cG2yrF/SMdQtMe+mNx+16R5y7KVrTf6
A4y1bu+IUHvgXkV1JJ8cdCyTxKBTXrfjskv4QSN6OSNeAmE7jL+VfKCbxTWWN89WlKfTC5YDZfMQ
9sj/73o1ybh8Q9NddrytVZ07vfeKBzEAKQWYWEfsKpSz8x2cueyHO6I/7hup5nzI0hFdGbBnfL82
2S3K/IsbHxIr1X6QnuQz7/HE7nbc4l256+sqrnaaW6XaIR/cpN5PxmDlu24s8qc2M+xyH+LIgBKv
3in/8bDnY9s4VGzI9aUe70Q4mb9gBua5r4S6Gj6JZVTc3cB/er9o7fYfSQQSftUnen8A+ZTpfhgn
he1Tk1OenSmd4yOiYUN4TBQt+gegvN1JZtas7lg8lIRVI+QfRxSmwxPOnesY00Bz+CtBnmvc9WS7
bFhtwDQiLtHL98NqDpMTMJjuE/rR2Y/UddLfwzJag09i1Wcb+emNJJhKALkCMo1wP9Z9y1qCnFSt
V88NDLdd7YnkKSw3I+yNCw8KhokiHUR2IpyM+X/cr+hqjt48mMuZ4k954N277DPULveVo7UbofTm
UOBgKfLw+gHmeDlUaRjL3C65ena5u57zErElL23nx8jD/+D9UVsqZVEKBgFwJeWGXqloyeCXs67n
dZDRQtiHrjocwiIb/nFSFw7XbNU/7w964/vAzlCqpQ9mS6DU5fdVJfX9heB2TlS1ei0UIL8+Jazy
WzQ3W0Dpa5CSQ0GOMpUsEHBNrJn5DndEl7fqfMbgJ2x9kxuDEIfrhuMvS97MOzhRysuiWTEC2e4S
LX4MG+s/vFy02R+4VD93hID/zKwtlI11vt64ICElfAhgoiTEr3KovIuidiG35NKuy+8W+tkBWoT2
4N+fbjmdlzczfB758ewoCYNcVZFm18miKHL7c4sB/M406USXZV74Feu7rwRB/P54Nz6L8cijUZKS
/cFVJqCmCGM0lOTOasgVUwtDHBL8EQ/3R6Gwf+u70ECjPoakBGnHahshrzjTU23OFX3keafroxJQ
isc/S1OSrDzMXOp0vEcvaZ9TXURB50wJqgh2aPV7qwnjfAdIOKv2ntVN09GaNP1sWtOQHAGmOl8K
M9e/tuiTOns1q9rFt5IkpHHfdnq7j0CH4p3Tls5Xx2wq5MirmA7OlGqTuo/UOqx2sWeWv+yorlR/
GHs3PdSlIv4Jw4EqXWu41RfdmUN9p6iVNx9rx1E0v+r6qdrZGHy2u3RS3OnQYYb9o08jVZBK5Hru
J7ENjnEqBvwSOs1qPjmZNn4qeOLyzJx7wzgWzdQmfGVqfMi5aieccABm73Wlz366Udz+yHTRpod+
wSjJHxLTxQ/I9NJs39GomXcdWUrhW5Nrf6qxs0p3XR6P3TmaFQp8YRa7qT/wy2JonXiSvqTe0uif
mXSIDkpqd78n4enKQytE/WvOu/hnVDV96dtN1NDSn/KOHCysHdUHoYCIsyPf7WirRCMGaEZZ7lBu
KV7HCoTPjpZIn+1SrFEQXOkr5Sw0c/6qgIT5Z9Ss8dGs5ijyuY36vyfyJf0oehwB+6JTsqMXWyyB
aBa00pRRVXukrD10grWl89SDYEM5D/E4dCj/RIq2nKc0lY+HDmnm/QiG8VeY6XGLcvOCsKSdZ+2j
avR9swe8Wf4urCYe/MzueIz0sZl94l7tm4OK7tWXKraNn+yqWt8j06HoO/jFabGzjYXHsoZ2Nn+m
g4fMijKQEd0/EzJgrE86DQ+68qC5pUbB5YnozUnrNE+M50bE015QNjnxmkpqPxqici+ycPk4hk2M
3+X/UYQFqAfYVIMBw8KsxbYaJxs1PIjG81jUmg/kNdqpdbcF/b8RymD3k+vLUHZd7xpQzPdS3e3O
hRHGT1ATmldD1kCSfM724Jy7jevxRiijggfogBsfnPy6bqgu7qiJNO4hUiTWh2UcldyP3bB6d22Z
0gKoAYAUoEP4tMt1U9JoGCoj6c/LHGbnxZCwBRN95/u7402zbrU9ZP+Nbpi87wEpXw5Tu07TtqXo
zyjYT8bOgy7xATlAs/kfc+e1HDeWrelX6ah79IE3J073BZCOTFpRIkXdICgWBe/23rBPPx+k7h4x
qRGn5mqiIipCophIANut9bsQh19PhCiOp6Ov9eKL3tSCU+dkcgBgBlRJqHml+yhLL/4MX8vuQ1vr
BOqAObXvjYojbbQ4GMuECxVJHdl642Uo65f82YxFKs9sohW/1GaXZ1tSN5ZyMyqNaljGM/VIPfZj
HObkJOSbWMLupj3Wi35beiPpESrvMEvXhuQ6sSv/etQL9dyXS/zN7rtix0DsZIi6OJt36UAKTJhk
WVBufB2/2NDsFwKA2OL6gAQJ2gERR8ieAA1UaO/JdN/WoisPBr7Cd+0Sp5qTh0volixTXR3TLpBE
efSaJKgmy89kappbHKWqb7Ut/Lvfv9O3RymuCsub881Kojq1KRRdXXaDsJgQdhF/TGdPXpAj71yi
pJzeOa388gZXATJgKojAKepGvlHhBsukjpSZbr4zKe1vbUz+bvGQDmhxBs1a1bzXnfvVDaKng3PM
c4W0d9LhzgtrLOJYU8eWNs0UxnobXy6mVX7SEsfc//5h/upEQcFGCxD9M/WtfToPE1EC47Lb+Vbr
TNHkx3Y40OePerfSoi6p5zbUrF6GuZ50O7YP/UbNU3HZc4KOzFwPdnE3dIeiz/QvtLM0ehFldU0Q
wHTwCjP4apd9ctkRz3fruWl1wdwwzrvWrt55U794ZvSAVnNMhMiYCZwcwCx3yPx+UcPRJjnmSF1a
HCjJpnPRJOnh94/sF4NiZeGu5GIO2PQDX496XZAIOZr9cDSNVt7ThCjLDeUg3QGdfp1bxNqmsg28
zX9/2V/sA7R7MKXFqhASyynJPw1cNedqHI69Dm/REbQC/FhWR7fRh0/F2Pjv3OZbcQtjOAh+LM/w
0E47egr0IfNLezgmjdS/mrmzsNZpjZtHRjPaFwLe/1NmK/mhbJclGkllHebCf14bDjQ5GvyjQmI/
68fCDoZPfZzJZIsqor8X7tBeEe1O6nQH9/e+SuO+3U6x252Pi9Fcq0zTPgol4ytlpOoe+8ryOXM9
YYaG0O7djE4BFa9RNbu5Rk8Z/f4xv93+WBNX4Gz1L6RMOVnTfG9KS3spxmOjBR7xq3UKvmy+F8j0
9mWubG4IPCtrHF7N+vOfKuvE7ZVuVX5xLKthB7bfImwY5X2iHPOsAYZ456beDll8qACYIHVDGcK8
4eRyddk68O3zYx+nE9vLtMv1uIUZW5ZhHhufIA68R0P5RRHKMQL/+bVPiejoFDhJClKtGtcrjy3m
0GXk9umUr5suAkKUHEuxM6mJn7pkrF46isIutDEf/oyeCstzsx7RUBF3qfVbwJL+L2e/oROCQ4/y
GyR+jfN5/Tz8AsIdDXRFxuFATwNR1tpyfG/Gvn3qr69ygmsbJSFL+szSyibu7/tKm3NqsKQ4mtQL
MP36YTcGfbX//QD+BYOCnQosHWYAL5214vXNkUydDcLN1LHvMdTNObPfGsJdNoPWVGc+YPuFa6c1
zNF8PLOUZxw6P5sf9N5wo2HQ1V7qvXMsgyK4idusfOfbvV2n1y9HXQ4h6rsk5PWXC7jfyfNSdSzg
KUG4Nx08hvV+G5TiL1v285J5wxye1zYAIT+vL+VpU7XMXquODQcjcsbURJu3f9dHel3uX58wuQwQ
8XcK7DrBXl+mri1TJjXnc5vCc0M3Mn6oQTqvs2Fq8IjI8caNA7UFFTFB1oZ8q8lx+iSkW+zhunX/
D8+XoD/ePd0fGgXr8/9pYZGJpqhlDYrXdNGOaNKGGwIVxW7Cn/qdLfftSglCDvkXFQNpJpyRXl9K
CKp/skSYRNJSIf9KRl4z5dvfD+e3KyVKAgijAJXree8U5TH9XFSxwcZOvzs7UOb3oUU/ayNgJW47
uch36sn3rncyaRvslNKe2uQ4O6W6R2jTb+y5xz621S4nc37PZOAX5BeGDqR8+lXsCMD/r5/iQIqw
bL2gPyLHwTqFjLwm9FKzOrSyTe/jWk60PtLJ28vRrS/6yauPuJCLSFd9/57s7heTE0o1iNrqiPzW
0VMmcWZ4jUPXDOgnTLRyucBOFYfJXrwXhPNWpcwRCvq2EyDWdFBqraPrp4GqRDA0yo/VMdY672OB
nD6LpBREtHtCuQBbeTbf+RWB5JHWz9W95vnDPfYkOE8WFm2laGpZz7YzNQ8xfDT738vhWpfJk3mN
gxpmWmj+AZhPxV115U1Wv9BCdBPHuzDLOXfCDg3geWV1Q2SUhtgTpSQiZzCWu9+P+V/MLPKXkGkQ
M0fM9fcV/qdnY+N6bbAjDketorJM4sram516r7j55VWAEBB1gtciOXz9BtymmgtDxsMxxT1hU4qh
2TtTXLwzf38xpmBDA9Ou3EgUJifvmRS+so7X+eSUGG1aSf5oz8LbOEA/7xxyfnE/XIkSBt8ohHKn
dsWxlxijDYB2HBciouqxHTaK1Op3rvJ2U/dpW1B98j9CTk4X2Jkvrvs1qx7LH6vQZBsbpAMkRlnz
EgGkqH22aO95JP/qoojaeYjUaPRlTs4rihZ93ubUoRrsp53s5xSqadNusmkez62xcj+IQtPf4c2/
fXOodvC7gCPCusSe8np8QLLrcqRMJCZr051qMWrrzOYz2RDZOxd6A+Sz+HERVHDcHf75J0tg087z
XFamQ/SDGB5j1Vq4R1X4yZil1D5mBM0Xu7Yqvascq5SLVGrd5vfz7c2dIu5dGwlQECEuvEELOo0G
KgLy7ii7wg9FYS0bYUoryjlQvzN83gxSLmWuNAkLThHXPLnXWNeCXvOS7qiCsYySyTOiZSSp/S/f
EHwETHkwkEJQ/D2q66cFZASwHAOtzo6ertwd0rIPHunqW5UmH39/obc8FaBB3hndgxWNxPTy9SAZ
KjKBYjtPjmYBa4h41dRrSbOasD1oprmpI3JFS9rny1wku9ny5+tg7uZ7vLuy68wahpJ49obgOLur
vIq0jT7502mGeZVgNp6Nlh2DjMPvv/ObybQOaxBLiDXMYeRLr79yQdRjZie+dj7DSHjCg0pqpJi6
2TG11XhNol3mRq3eDX81+oslHY7yKnvh0mC2ry/rBiO2JE2SHUvLqXFJEn3UZnW3Ja+7fI8X9aar
szJiEBPR1mHtXYlery82xcmUjvZicW7Jy6cMqcXtUk9U5GbikOUelEaZH+ZlTs5jdEVDBL92qT7L
Yek+GFKY2q2Fp45902dJdlZkWtWGujm79caxK2fEAUfrLFqlgRZEOX6fCltV3VNhXOjyBefL+Hp0
ctgAeoUwL8y1eYaiWGEoBlVA5g74j5cQ7FtUub5Z2qF1L1TQGCtvQVCJebHdFufKSYrbRHheHRVD
E5O14uaW2ElcdXHwb5ZhMyVj5xyDWc73AadpY6N1bvxNDub8gcBt4ncNRZkj1Uy+WhAbE5ZHhAd+
qdtB08/SCvsTJkRui8jLEqcMB6PP+ig13dKJCIVvDmOsx0TnJN2GeWN9rey8Wn09CnERm2ViRklZ
tXGEJMiZsF4kHGs3oGAisWbJ4HBU0+Cfk9SZfAWKCZxd4o5tRkmLvisq5ezEh2LR4GpktIquai8D
bOO80clN5yzutRN3izoE9qKWyLFhFGzdrM8f/KZo5QEetqvvZqNsSYOUvao/2H3eyi0kuORe03vY
iYI8Am6p0Ht9o1tgYTxzITOoK6nzNQ7GmAmGABjXhNLOjdCXTdOxOZvpc4mSgNQhclPw89IWYj3j
So2PZVVJIk0CSRrPPDnag1UV/s5cpPG5w1pk3M1EAl/rQqu0XZlV5R0xaXI3Z46/K+ZKTzcjRrQ3
PGn7i5FJ87zrO+/MDMZgO/SGuA3Gsf5ElWzvAplXt7WaINV73qd5aWu+Hq4x97NrDjLCeI+hg6wG
Z/fZfsHsiIVGX9Sjh+3Yl9aDgiwI7yt2pKbTjGzMun+sTTdddpo/kp3epln6UKUqf6ZxPgWhmbPA
berWE4iU+5Y+BS7akIRS35qi2RSpTX5pBUO7w6ai2Zi19CsCDC1XhsVoipdubVGhp1XfWiY4tcJS
NI+Ln6YPQLANv1wgNtpaTRxnoUao/Y0MxECE29I9gqmaTzaJeY88sKQAml+cOyvP/HpbmM0IH7as
rGoDRyd3o7Qz7OOw5EkQZbFp7o05MRpsTsRU87LGOQ5tGQBr48qv8tuWBgtH6MLWVdj66LU6ObcH
12v1clthTf9UBe362pummFAwiN4P3VzreNcNFPyo9P16PotRycH56XXxpLld+SCWQDUbCj4qlFmj
4bm3kCjelCorRdjNMGiiTsQSSHfJqynKjWl93pPq87MaRp4Z+bWfPGdFZqjtQoBxEnHeGT4ZLCYV
Aa3xcJVodv3o9J2od+iikrssW2o/SmArBlct7OCrIOnmo1lZxhim8JVMwhuDyQ3rgEj10Hfyedo6
5N4fKSWxy5BxUlyOnIwW1MAjuPhgN3B6Onso7tMJf0qyejJVnFPFyizncO9greDMlr1tmYR9pIyy
PytM6eYoqCbzg/BxII9Uaapn8gCdHkezFAufRHAm2kluKdgHmuqmLTVTqTZG66V3TMRePyxA1VfS
zSrWxARDg5A48P7GnuN53FTcVBBKOUs76ubYD6c8HYddS3WUhk6X+912yh2yS1pEJ2FTjO209ZS1
dKEapxwz59hPzNCHqO1uZ1ZH7LSV9G2sgVJjgPqUt0yDntU39AMBERCxcvJxbPPCDPMeeky0TCyw
kb5UfrNNKgvWcZpjplalhWFHgeY6XxM79+86doH4chjy4XlkCN3ai7ZgguyAgUaxlYurop0Jz7FF
Nl3pwmt4p8py74p2UN0GA5CCfrWrlfPeFLBmN97sxf1lW2I6c6nyGVK5FhvsvJDg26ugNurPo9ES
mZ5nbfuoNBMaOn0ArAMEzDkZKrIgUNcgjkZAEUtS1mNjriKrylsFni+8o11YcbpVrM+bxFySNOrN
AE68R97a58E3YPBqk0MvrF0RNLdC272vykz/4LKsHi3iyOqNolt6Bb/ervC5p9dy3symXrDe2N1n
N16as4zZDsBOTkMZamkzEy9R4rIVQRpjvvdmEl/bPkEwoa48fa/PHDuidJwNJpocrdumbngtadmm
akNwaumGcO3Uh64trH7HOduUBNoL54Xtu72hh7vYB4O1R4Q8mvFP6Ea52PUxrdJruw9aO3SDXCWb
oIyZz8L3lmYjdCm/Ab67/FCb/HbNW4USkPVLObLdQoy98HsPtNxxyLzfQMZv/H2ee6SfevOkffPi
mb82c/7bYRVqdJt6Ie8d2LTM0ps0xz9zN8bkB+3n2ljyNcykf8EOT893XR80ToTvoXIOaMfYjpKh
070tiXe12ArO9l+Eoxcfst4evxkatJLdAjNjjqxMg5HgKZT1XTK1T71ZNs8IL3Lirmv09kjgzWJX
mWx3PLvEcreGk8711qyaPNvkRkvNF3S2ZoU67lswX9tpurb1JJu39CFi42CR80sFWnZiT0DDzBIJ
VtGFA9YVdtg2LZ7axlJca67Vg+xYlfcslzz4nOO19aUZl87dGMBQ9U4hS/hI2hakqarFRiLVuxEp
JObv24D0gl1rDbQzCi2BLVrmMzGo/VLFWkRAgKU2QLfVDfLM3IyWDJ6tKbvZjohxtGQ0whhMI7e1
MNQqHWE5mB+13mfLrO0rODp5fivgxxSbjlMgzp62tkybyuliCAFu3sLORfd/hSSErY2oJ5bCtjU6
uB4pUG60xB1S/axjXXdGf6hRenTBjY6B6GelAu2TU0qnC1tNGhOsINvMQ81w2289bkgPuvRLC0qs
O15kjsHDnaTSrrpex2a9DGbtyShM/dqwKmPcWFM/xxFOM8vRFUtxZ84mFheyt+DDBqpdzA2QZPKt
GITxcen14qumZ36wtQSxfaHyRfPNpaVqhQ0FYRkKr9DnEHovKURpOVgvGSSdktUsm7OwjvsuiUh9
bY9wTOdqS36Ib21qh8okGnuLAW41xnrIK1mKN7LK4glZfUkHbZjN4nM9GM2dNos+ibxy9apMGkP7
WiUlZJxyiN2DjD35tcpd73Fmk2H8yx6c1KYF0EW9cIyYGTGLNsSzykWgSOeLjii99pd0EE11GIHQ
viEiKRm8sRrMg8gCkiKcOVAQEaC43mnVOG9JQOAzFj2r28irEpgAwVg36FsrCx92o21sDjulyK4D
JAfAZ2NSwPnKp2E5R/6CfQkt0upiSC3js6/NJm7Iy+Cc6XOnvIhupvax1mHdhVKN5XMVj6QrN3pQ
NXtBJfTBUVK3oras2QRj5UETGnNynw5lJ/tbuzd7K+plkX52VDOqkLCFVoQF9oHnIKX5c90vqbfJ
sPZ4zFN/OAonL+iNLbT1Qg8xqnNTDyM5B1PcOkWYYOT6xZdWdTtB5NXCaQJIjKSZdFokPY7n+Txr
JIYRDGgcMK/VotwxJ3tj+zI39y5xYl8bD5ePbY9O4ktBknwQsf3Gx2po3OK2i23WgFQuSkY6OsEv
E/2Hj3Na9f6X0s3kt6auVRYZMaaMkFkh2ERzidNY6DE6M8yHMudeDIH3aCqv7A5pPFKKwp93lq1d
FvJK5v7s46/LzgmXapFfkUTg0+CpIEWuBbvsxpt9DarX0DpNOJII8NFMslyDJZznH8qeJNPQHvJ2
4F3rxkea7NafPUYg7a4zvcTZeumMLJyGePCehcmbtutaGGL/YqwOY+Ccpz7WhUaLXmd/Oc/SMd3r
caLu6YIal7YQ5c1YEVcSjrbXESiUJcuaPTId4lK1T56dD5Hvxc6tADUFNayd+R3i0feuxM8d1x/f
DdU4GyYY5WlUblMNw5K5g3VOKyGJksHpCTSd2OFjVXCWd4zE2YnYJzC8sLt9pyDJl62R7IplDiJ9
yo1bYAo/kmlrbR1pLJzo1Hie25nYJzqOor5OwRsunZh2Hf2BH43O/3qe/jt5aW5+fFH5z//hz8+0
pESWpOrkj/+8zJ5FI5tv6n/WX/vPP3v9S/+8bl/qOyVeXtTlU3v6L1/9Ip//r+tvntTTqz9sGaFq
vu1fxPzhRfal+n4Rvun6L/9vf/i3l++f8nFuX/7xx3NDm2v9tCRr6j/+9aOzP//xB34gP3VY1s//
1w+vnip+7y6rkycggDe/8vIk1T/+oMn1dwDulcKGmQ2Dj8bH+PLjJ9bf6aESZbHGlNP9oBNTN0Kl
/NLfEUWjfyJkA4rY2oT842+y6X/8CC90eqBkA0CDQG1q/vHvW3/1kv73S/tb3Vc3DX458h9/2Cd4
Dw1OkEhQ6tXDgM/TT7pBU5bZ8yw0rATruHhO2ZgrMZBFn8F2yGlY3pvuXD0pdGF5mAcWcocpHgwV
VvQqQ0dKRU68F5M2FvtzcuaMIt1KCKKgfl4/iaicPcrVbjC8HTKA68lsHTQhiZ5DsM0Z1KLVkiFi
eNfXohTLTdvGeR2yRJSoGTPtkwkedZfRvs/QjRT+HOrBcq1Dj8djG0v4MorjZW/oVPph7mbuQ9nb
Pm0ayI9WyAlMi4rRK4pQVWh5QjyN2qgsuuWMKGD9HULf977ZT9OXJwlkBGOQNiqkhjdqKPZJT8H/
bPbT4hzcGJ2cEE525ktivIifi9nG5mon6N6zkejDeYlcJ86nR7uikIMN+zQpLTngj1NfCds6urEq
kXWUL03iBFsZWLfWElOLNINg8WyXywVCw8bLs34ObdALSa0Npy62l3fa0+sIeHNfdDhRG6/Jtacj
BPC3kZM+Nvt61L4GMKHgBVqXqFPqyEi1j3nNUSsuuvd6eL+66jrODYxV6S2sXcyfWrhOmuZlDiFy
r1kDfVUkPbsMalEYVIMd4gRh7H+as/+aGD9PhJOu6Pe3560mL0DZGHqc4hqiGqxJ05xmP9vmfAP3
UL8wna7bGGOSUlwtAtGM+V7i8Enj/c1FT9qUDa5wrpj8Zh8g9w1hALF6F7GxJS7N2/3+/k4dtX5c
a+XArL3f1Ur79QOt9aFNfBG0vMZ52cGhpwaxziV2bEuQGxt41clmxsxxtwTlVaFUEqX1kD97rSw2
VaqZYV9VzWW9oARyOfD+Ndj5+7eDSAkKvAJ/sK1efzuBSK1PPM5ivf/g0qk7KrEsNMjy8UD+zl8D
IX5cjMJ6VaNAjTgVGrcJMD3y2Gbvx0t6xghMdmNZvucj+asRhV8Ismmf6OU3IaVijqUtetlAC4vt
M5EnilK9nfdlVQyRM0GFX4x8+rELv9qEfx7GJ/jKj1vzkPf4SHRp7q8j7qdp47pZUyiLWxvHPI+m
Gr/+Rs/fi45wTiArLgNcDysBZjH/gcy9vowamwIqvtvsU+8s6T/44iwWOr2KYNs0xrEU7XasPoz1
QdMe+m7e2C1K3DbfBNo3XdsZItgR+Rup+BNygbBurB0hepPxJw3F1RwIzk4RZdSCc77Tx5bgwH1s
uQdhbctEHjv9T7u3tzOAdyKfqng5QwPil97etr+obpsGZ3F52TpO6NBtKmtj38S3VoL58zBfoCtE
UTdGVeVExdJSQNDEUuPWabJdopD/4yHyzsD+7kz6evlcI9EgB6NpB5I4pSOJQAbakhXdPofXt6Oq
SSlYHee2zsnnyltvjjqrW3aNxeJP194Ia3/EidanVeA4lTjTxzK7ymgi7WNt1vfkAsHMTrqnjszW
sCZAbUdXBfrY75eLX35tomwIBERox7HgZGkibnSYM0OI/eyjcw9t/LjZl5+9T9a3igzXsN2iRXyg
spc035LQ3bsfbt0fhpF/6Uj528Piq0Pm//Hw+f/jkXJVLv3Xv89tb46UH5+y8qn+M3t6daZcf+ff
Z0rn7yt4x6YMwQthBG/nx5ky8P6+HiQJT8KgaXVT/s+R0tQ5U7K2roUPDhuAcP85UvJhLIUcANkX
SMKBzfRXjpSnmxpUS9xygMyxieRceYq9ObLsMJzL5WGoNHVJMENlhsVqzZ5bafUeHWEdhj/PLi6G
rTJfn2AB2OKnEvSs1jLTNKzugCBBreyz7qBlU7IBOEoONIZo9v30In5xTvjVBfGgWk/fgIuEIb1e
+XKjbyxfZOJgBsBw0L4y7YpIHwQJelnfTO74Xl7D6fGLO+TQBZdtNfRnJq4r/k8remM0KXlSlOFI
i3PKt8L1jnrq1zdyQAHXxGmyoznR/pk4bCu/v9fTzcTFX2Y9y6Ko4GCLuuj1pYNUi2tD73ikOXAi
jojmrkS5+c5V3owXrsKN8TRh5qLrO3miFZGInJi5SjcN6hzs0LmvEs3cCVLF3wsvXD/r1XBZrwU7
kD0LhSiNgNd3FON3XC9q7A7j2BAGOa2NdHnXk8oepkXMjhW/kwv5q5vDhQ4mFKcNyrmT8soahYZl
TtUdvEDrwzhN04M+jdp+9pzn378sXNLX9/Hq7mhVOD4yMN4YcaWnDCDgIkX7DXOewh+HS7MotUec
VOolAh5abrsqp8VDlWJtG3vyMQxIk43KKRCB+GztTwz6tC/1PIg/Rb6wCwdlAUalicDTdiDoGVVM
uvTjzkE0H4ca/Mt0FcsOd6kpM/hoRpnSHzI64y7p5HRlLqbehD0qnc+Y06BJ1BurVBDjLeO26FYe
I0R3605Xme2E8KQtHO4T+j/YMxng7TQ3625D7EM1bIoAv52LIjVkcihziw1wUHLhnDBi+GikwLYg
vp6L1gF8qFR8L4IAbPInsqHy0/MFJDTzwoDvWkcVnJ7PZhc340HTO2/asXGr4sFMzQKlB+5NnMvQ
lKdDuYH116g6yuUi0uvO0wIAlhQ4c3zoR7fjhLFYRTweB449KOBV7KfVZrCRjW20IgiyjQXT4tH3
sgy8D4iAGtnqkKrDt6Zj91jnmOnS1RnaDqC4Fv1ElVN53sWo21K71vNZHy4aK8D4ACDHwyPcNLWP
XUlOXui2Vb/ggWAQqIs6sb8xeZbZBmfARG19H+Rs6+Rtm547bS6+dLHugLklWIk1Nc8ECH6X4b84
A5jIujpq5lyNO0vPlwwuAKKb3ey0hjzSIa3GCHc/NYRiohrb6JhhtMANZueCeVU6YKyeCP1Ory0v
RyWHWXroEBVnhTl5Of1nczKyT00gvf4+wZyz3XmphRFD0s4ouATmGZDv8OLxL/sKmdW+SLuawF+h
qbXOG2s9xGE+ETsvSfT5q50WXUlqcK3hV84H2zeDlqTZptIrE0ulKgPFwwNlWm5BqmPn05wIKHB1
mpUDgDIGHUfDgRC99XvYH9gpBKMXfMFxyNRU2AlrCC7SERRg4ycpvIbFsbt+P3ReGpzrcYCPQToF
cXIlK8sHSYgtqNT8FTgqIEws6k2eGhOwUWrWZh7VVpthURwkPkdavUMpHJkaJKCQA7oMbou08fsL
XDNG/b52jF7j35jBFfkhM2NXmxfxoYREI2/ACjwTDoZTfxItZJSo6iqr3fXZOJKhW7b9g1Wgv9sY
tTkQGVQXIn3wU7sgjl52ediWsVcf7A69/YfBS/RlMzE9gAkxmbLP7MqyLte4EAD6SuAOk6E1QEc3
oa37yGgPPiUKEChscTf71GT0ELdauuBh3QQEuSDMqhOJtjWHIOWRn6Onf3b4hvWRXrAgXkm4K9h5
2R4WXvA4xgXnkc6pb11gnTFEIy2NjZoMZBhw+mzgesNqjelgDdXocZ9eAYCF0EpuzKGyy51Np9vc
DIk9XylZ5O0mN/E7iUhmGqsQkw0tP8SAmuYmX5yCfnlVIT+vHUxFAEXl2F9Z5azbCLrRW8wKr0oA
VA3ZOAShr7XeJUtkJ56I8eeoYpqrntbfYGvSNrtMZuq5ttz4q44cw99Qrs9lpJsVHSbYOVm+kZ6v
WNjyCf8l4PL+ttVySUBHbGgvThOP7R6H1eWhTfOqP8edZumx+krQ1CTGjPN+MQJ6wPAZUWMuOawR
kEj/1q+m1IxiFqUiKu26v5GawimhAPfytpa+jKiR06T1Q1x3ixFKTWydoZ/K4nAEwq6jCaOTNMqs
GIXmGkdkXXp1Ry63whPnk96r6a4VaWzuMTAV5a4f0lq7qrNCQ/w5BOI6DRQW1m4WkG3i9FMwRi0k
nQerbxI3woHEeHb7RDwNixiTnd7MnthR7nZ3/Rofg4AuXdEXXGbqzYoItZeJVOl2MqsiDi0Ne4DI
GwD8w86327PMKfV+ny4S71CS4snv80izO/MwcKojRDI9KnLl2U+d7qcFw6E208iSZJeGOS4q2IC2
9AejGtrhpTDHGjaXCXO7XtzaQ7ClTZ8yLa9elrwpvyI1yne1rabHwJ3aPXtf9dlp5PLZkAFaIBkQ
MAwnCKiKdzayaVXwtaYzq6EeipTVjx7T0+Bt4wWS7gbMAYZDp0bt2wQyeM3ZO5FoHqbs0cGO/LG0
hPioDCT2YdF0uYgaLYt1eBlEie3NbFbPY6XFaZRUbtJGoHL5LQE2cc6jbCwoVIhnX0yjBmZs/aTn
yTWyvc/ixMEQK/Wdu9XB7MusJ1srg5nSt8rfLkOc4NYDVexrmVnFBdxFUq0QVBVxgzPDWLX+p7bu
io8aDbxjNU4wuevHVk47U5XZJq4wCMiVaT1WWac96CJwH9TiXGAF2F9qbS690B4LeaGkgzmMn0+b
3iykiES9YBWELV16obR23Aqtrz50ME+Olb1cmmbTbyppNpdYqgQOKLm53GSdqw4OeCSEN3h09H09
4FbNejArYzta6YfWb72byp8Df2uVk/MNik1OnolB9m5jTE5UBcS2gPKrTb8E1QZmaxNVevGJQWFQ
kCIv+2iVBk4Os3NbBWNPvP1g25HUajy63CO3kJxbMOpZcRfvUVuQ0Db0YlOaxbV9ruFH2IY50mns
/soeptPkm8+aVtgvZm8ahGXMg89+Nj1ko/cNW8Dh3A4W60bWpX7AC6zeEM3SvThzSjrjKDE0jNxJ
JFVkeoJ6GTwBdkvt4uinZiMIB00ZD23c6ld5i72UIxx1rvlLn4TZuBCp0itDO5SBJ7eLBYMxzBx9
/mipYUn3KTPxJSv7ptj7ReDeejyXq4YkjA/6lD7DMXRYWLBQP2IVnFy2IGzLjWhFcGGjz9qZpU+n
P+sw2w/LcraugIcWh/2IVJJALwhzyQjQOsAdsww66tXiw7wzmzgUmPA0hB8pNOyIv7FS6G2ML/ZE
wpYcP1qnZQb7wJBj2pvbcamX2xa5vh2V2LsbuxIg0qBMm+eUDPHZHbC2MBMRFY0qjJB+j+PigONd
47tQVBFHLOdzaxJ2NIMIDxd2PfWf2yKX/iOHIAExsBnru6IqjK+VahtxkMU0jju4SlN7lRoJ9Elw
9uE2cTtskqplKXNicz2x7BecG7MzzR764dEQ+AH8Sa9TWmdza02f/xdzZ7bctrJk0S/CDRRmvBIk
QWqwJsuS/YKwZRvzVJjxN/0t/WO94HOjw4TUYug+dcQdHk4cFatQQ+bOvXfKFEjyuYTtdDHWNDD1
ilERFHRTFYM56GDz6FV9iMUXviTtvkq09gFfQyhRShLLTU9jCdtfSo50ilLz+NkRVT9S7DDhVpu6
4o7boGVSHg3N8q9Bpct5MxCcbHMKJq1Xl1r9G8OY/jqJdP2CWKe61+FHiHvFdHncY93IflMgxqTK
0SO92LlckjZt0JL8Vm0m91lLXTBdvSqqpyDIy11TWxFF7NToHqVJLu5pRk3ig/UISue0H3EvpLQt
YQMFros3F5sLXT/CNI56kMQv6DK7u7op+oObLo/LVLYx6uc8v0TCD7eVHM8rgiDl+Od1/yU1kuml
GRwbm8DMzq5UpQtu5kqjVNOAM0sP+6tgvMydgJAQ8mmQfKfldtVuY1NaKYZtIrlxkkT5bMkpRLXp
4O62GSf4yzdZkKetr/R6+MyJJdqFBtk9UT9xcLzQ0u91AMcc9xQZ3JYBpSfIBjirYUeOHVmnX9Vu
LxB0K7V7jywND5fUDqrHyelqbCyKvtingdFdtpZ0PWG0VeMZ6TAcplIMfqxHIx5xbn43k7VzpK3w
Im/NEQdbSAtxbAUooJMnjLBIoLRk+rKIEaHHdOkV5SzoC4oWUf9aMrEBDu6jglnWZrKILmz4SgRB
HQH2GEHB6LXB+iJz9w7DMsxNBq3ZwdKsf4+FtFgH8p9DJwh5i7GqNx00TGidVfSoz5lfuEV9nGX5
VRXBpU7j6xsn145QsjC8sXPu8SLdKG57VZEcbi0rvQwDYfzGxPYIA414FqcQ9Pd7HFb7jeIkvhmK
GxwcuHZcnlS7CJ/w1MU4vtUEFIhW7qNA3cNr35hRaX9S2mYfjGi+NgaCz4XFMVML9C0t/0KkbqDD
FNSj9WgfOlPjhU6wVxP1du64gMzQKAmChuQ7Aud0I+z80kyNz7Ttix6jHq2bqELqTxBc/dAl+ifo
qo+x5txOKvc1Ln4lXj+OUmyEUbhfun4yN0VIdB3M1U0k00veiWZTx814qDUcbyBk2dcFINpOo5y/
6Qa99TIWh9r7ONynrUCDW0cHGdjmUZHm4Ctd+lATdm3yIrqgXRPfpUs6rx8G7WA0A6whvf6iF9re
Sfh3gwzzqcGGzdnCtd1Mqf7QRBzspCPKwwBPzF9du/4kDIzch2wIX/jz0w6JMCzTCMoPJkO/hJpc
jk3Q3WKa47YwRtMrabv7XG+FhxwFAkbWuBepy5i0rIOPVEY/rLnXjrZZm5tYxeatyIZA46PGO6y6
za1aNXdqMTyEsYIs0ravJ0e01y3eiQ9tNo6Np7gY8BqVFuw6maqfM1ANfZtkcInYxyjfd0qnH9Uu
7PAclwrEU7wPiEZhBVZ+FLfDU5zPdcSADUxjOWXcMJCWN4Grf0qHNvusF3aPGYjoY/7e/MMR6S/V
yAVQQ9OExwJRJ5XMhvZTrbVxgmDf9AbJYuPU3zrXTK9H0urtHPf4AerpLqmXVpqtmyZeqlBocL+g
bX7mjsKuJB7dnRFrFSTIiSQO8YaXy/pmLnJl09H869rOlPwK9p62lSAMu1oZlF86j8NmgKz+abbz
3xy1K3Ri9wlu7B4xHV1JCGNFfWwt+wg4+ED2/blWM/vKLfPHFHeVTafTgT1tMZUMO1OQgoAKVspT
20Q7+qp2X/JOLZNdkMbVMVMG0uhKf0o6fCq5zX6HS7OH0nH35BhU3EbHvUEfWD6IQcsu0twtN/nE
OQk7WGiU52i0QS9TVAXy3qo1voEYgn4j8qH8ubARbu2uJ5ILlafeiILLjCLCZzs11X0Xhoc4bbgY
a9lTQw+N4g7JigGbx9E2ph0+pE35UEep/kVxo0fXip0tHDH9wq7HS7PjsaZ7LUwA2OB3dgRpGcSo
eIHncwwDWX3KamopimDXlQH2pEp4D0PpWzljOJWJErPANuDJtTvxTQS5+1xqiS0w2Rizb4xxlEWK
q3HTqS8NDQb2A0HvsJGimg7s2MZPYSaQIol0z4uM4UuvBsNjipXhsRBd8SNVzVy/tnDVkju2a+CC
DwSOvc0iGF26NYt9CoCFebJW02FQXcig5E8Y+KbNnYEyIN1WloRy4zj5NzPhT41dbR7SUKZ3HY1U
ron7Ha9ts4cODjIfAQPKHyJWrU/CbS0WNSk+Z6XbWd5Qycyn6S0g8UTAf1MNDdUnCTYekVVozGmE
XboDkxf70B2aQ2vp4wuNRXqCamz/6H1jXRSalAf4PKUfZ+qMiVjSNhdT1qvTlsZpw1NfS23cEKeZ
t7XZ0pay66L8FkLQQwgItxkmK7/qUgIJD2+7cKbMqUC+RUAR+1NHYRveqBt7HE+M0abJ1eydKku5
rYs8wnk+Vu/acgRcs8IkfwRnM7/mou0+hfms1h7Cnem3mIZ528xT9wDEMmCtZRU0AxWu2WEsmdXF
jtcJpw6MAmivGLaaikNJVeN7QDbwNVfbqfB6TArudGNsBft3hkfWpuxvpAtBomxnt6G3URl20sMP
usWOdKrV+x5LqMAzQHPnC3OBXXFrgVO3o+N79tBgVjRsOltvbB630S09hborDMC5MTQubAdNB8I0
FwCN4BXedQFhFSZzYWzamZ60e7MC1Ydg36BJIRGjJEchILmaA3xnd7MRte52SrEivqRbS7aciTw/
Dk1j9Ht6TaIPMapY/h5bF+O5MR4ayy/MnrSiCQeNHHYUrqdYpbipxsKscRXvh8JDitE8a42MvtWh
IJ4UyVRkGy3IR8BZki9M1yctv4/LvizIgIcU71M9xCK9dQCqILLDuNzUaq1AVq0C7PAsZPna1lQb
92uZJxITcW0Yn5TA6rKD0cbzHerqSufBdeFkNmbf4lytmYo89oWZuJtIoSnyPnUyk+rCQNS/1+Mu
tbZWr2b4PsmMKKXpovJWN/L5RVRW1XtTFTnZMR4qQ92rZpT6mT1CXx2dNLmeMPQRu7aOzG9mlAyK
h7Jpzo7AuHAp40hqmL7WGC9s2E9q5plOYvc7R+11nX9qVz+mxqyuDbTgpRey0pD24Yxz8VVBWm6y
pmp/pHEAFuWkZvw4TxXEX8PqiG5GtS+W1TANrp0ZFAfXdO6KzVjh0r6F8DdrJB7BRI/huu7vzDx3
BiLvGoyGH5HMnj1k9k0pwEl3RU3j1Q2zXjgwWOAoj0CJ8m7QO6GwI0Cs2bpxNe3tOYn9ABC9AgMG
gIAtqndPNa4UIxtaHdsl/Cip+ba4q3txXhc95rZKEx8cagOP1lRAvnfTNJk3ZZPPz2XNXtmQxeuL
9iw1X2Yadme7TLbaTQUe8ItDB4sUdzlIDHOpRRdpJ+W0tREuzJ6TG62zbfHE/KwEhnFRar24yu3G
4eVW9CiDJVs5T7VEM4DmDZKw25TDsbLy8psL/ucFVfM0TDEl5rS2A+kN4CL2JtCq6as1mNUhtFpq
QlDsI7GVQQmLf+LLVVsCbvCmpI+7T7OhQZPGBY2a+zgskFTRhZa5I2oDojWzMjY2ah9b2hYv1vkH
5fToGjws+IkJgIa+BcJGt9Hq0BWbDFUbd9U4Ae9rfTZ9NR29/4FybIAhPBaIhzBFqPmo81JXSOcx
Vr0R0365Qew2w3dWFQcqFk+ruu+HUYhd5Wb2CxEiBrhqa+d3UHtT6GtNXZWbtHCHeyzPTSRRRt1b
XLVWv+91uy8P0LkbNiVSkgzqNXKnjQgN1bq1ljvLD9Iky7woTkmV6yhHOKOPAyqb3h1zQAhRCh5a
OjU6u0ZVkqdOJlp+YYERPmfAuve1haXz1qhN7YaO6Q6CiRDdnheqGC4D686SSDVwI3cfR50Kyb6z
FzL41DYvtGzDMz9IlnEz1ndjOx3HMJhs5BlapcTlAQ+jQuxcvZ9Lr6H75xVPOlFkh7uaQYLN+7JR
sN371Zh2i+BEExn5YWyV1WHoE0Hr50b7jbGIgfRKDF33C491yzzKaDTHi8CN7YOSDu68ZdebpPLJ
2P2WWVN3+76okLGMmN8Mm0xX61spa/UZJLj7wcmG0OFMtGpAO0KprLNll5AZTXF4Q1oVXyejA8fd
5QHi2kpF8dkplPI54h4RG5yMsYkIKzX/CZwdTJ6JoYIgyGvSyzSH3eiFXUqgBPYCKQQvdjYI/XHK
mzJz9GyrKRXgRtDRkQ0hVjX+sOzRxN8zrvp501Jpr7zQEPM9pt8Ud7RsxHK8nnW7BuNV4UMJktLf
qZ60X6IglI+0Y85jbuMIYWSuRdbnMg54FGOO+ZNMYlF65WDF8SbUFHpgtT1Q3sauqvBrptm8c7qS
ACHUY2Vofote9cZMQnZeJRN8M/Gl7FSMoGbnK3YDxgtC1AJejV7Mg1cWwFEbXnFUUXKecO7I3L7R
fazzrXxvGsFAkmaE39FimHJfwKG7ooepDHxMWpwjE8KyvjL1/hc9fuqHMB3YcAP17V/EdL3qaRM6
vU05Oc53sH33ygKKwVG2KF3EJP04qTD+TbU4EIiEgPpVCIfbqd16nzmD8O3BIfwZhIK9Od5VNTWX
UlWeZhQgYkvhA1a8udR/fC0zySYKUVpUEvpuWhpvOGm8tUD09a3SdhxcBALNotDJFskTBu6wenS6
ujzOgyGfeyM0X9hdxeRNopVPBbnMfRHUvDRDXM4cPqcaLkc1HvH2tKkp7lAfjtaFWaPVoHdCmN/I
1uHCSc1WzGCSDoDTGLbsMHegl+dt7IwLrtK34UvVRvVzPyDfRfCqDfPeEjVJs4xKZBqmPrZPRmKr
4BaCpO82pBo8fE+rOvwCLMhCYAo1TTukeO5LmJEWPDRG4yS8rCWQ8SA1ddj1Lu3Ut0kjpLYv0e42
fpjYBtZBuITr+7oP6tjDUZ1YWxo9D2tZ6KG+d2RjfCU9HGkxnU69dR3VsSj6jRuPcbOTlDerfZ7a
cMsLkU1EGhYIJUF3wiRlVg/Z5UTHFHzbe7KjG7cWzY9eRJm5d1GYPlNOqMu9bNG37EIqZzXQE2/Z
kUdistnntB69IC8uTNAYhiVZ4A2h2qHP+a5ld3yrI62aty2yDnKWJqREWWsN4VNca8O1HZk0mSEk
DsVmjgBbCZfp8nk7WR0ziAcRtOj0xuzzUAv7OW+xjNwPOf6RSz2Y6gSrWRcHeMDtk5tjDHeVanjx
7gptkVhPVVmgKTXRLG6ANHtzOydcpEcyUS2gjQue2Vt6mQk2xeCM5U2AouNni1B/uM8tZXb3DULb
eI9cXvlqaZEz7g3NIFQDc8WhH+BmUvYWW+tHlJXGk+AhVIghpRXeUwDgnDdJabufEeU5RPmjRpwQ
q9F8k6sTymnHCWxkq+yMbpO3gYk1rgkkvTVa9D2epUrjCLkzvsCvHs2Vxu6+CCJ3/hFqWqtvKY6Y
jxKNZrUvqnySKJwl0BDJoYolf0uzkk1tDhkSL0JonqPQjC5lFTXJDctrCk9vAYaHkqroZnCE+JbX
kZN6yObBI8pR6t8JPlXKo3m7LHWolIhLcE6+rQcThDAIXRJnJE8hNW3HmCovybSAC4U665EYoJk9
2pQ5CMrSJig2emhlmkdEpF0mmaqMW2ZUXRWZUjtsxiR9CHlDbExeB4AZqsXC2dQA5WIvXRH4pAau
tYmm2LrXXWitiHoz+djjXx9s67nRXsII8IVsfy7277MsXtF/oFWQBsFLpg8fupQVWcUUimnRNZts
rRvMr5baTU9p3Y5P0iGfyGMVvdX7A66ZlkCetJalGykOcjaKgBX9J6dgJW1FaQ9GIDpaMrRtRO0a
B+Nqq0hYUVd4S48xa0vq48eFDkpTdBkq9Pd/xiseCz9jsQDV8O2D07U2HdUX7QTF9u6gVqL/zC5X
tlWHNBccrzhjFPGKdfTH1dRlKJj00FiXn/IX4SmXurXYlrUH2yisZhO2QXIH9pcd3p/R6y9JH3F0
QODjpGVQv0+HseoyVwahtoceWd6+xpkA1ZsbkbIFld/HcXSm+/XrFWQ8vJ4g6y12v2sPQq7ZlkJq
3B7UFvsuSq/aYxPjS2+h1vry/tTE8ttPiEAsoUZwRdsCmE7aem6pWdt2rE3tIXVTE0MeeKPD2DT7
GkIXIw54UYOgFZf2ZE7A8Oa81UTfXEitsh/e/ylvrbJm0GlU5/cQ/a4+ZlZBFaAK3B3yPDmqZvkr
KoevWIqH+0r9D/aNbrnYd+mQuzBmO/2g1E3nEF+N9oDsODksQruDkpvijMzjrd0JdxI9j2UK1Vz7
NkuDiKxNZAsYBX2Kk9Zd2oWQZ+by1rLRsB4el4n6gcbIp3OJkoTAp4vawzQi0vNl6irNLWrJbLzE
jQtjb8UcqPa+/63WOxTWJpTuxRnG0k2TvXo6qFWp5KDVqPrkNO1v27SgKoMpRemumpTg6/uDrf0x
ASQWDh48VQwy6R209hdzOsSejtOMPlW//HvRNPirQ0BJdlCf1aOrogcd4bk/ak1jvlThQDSXW/oh
KNJkV+hjdaURP96f+VHrg/PnRxGmctlijYPs5HQJHBW+I3jM6IeTY3lNJuUDImZgfm2ePDKJaoeG
uL8xSogguPCb+7aog303xeeO8BvfQsdSnauWG5eq4/qdQe5tm5iiYEnWhL6Ig/I3sufhDj8j6/b9
Sa93NHNeGmXA/EWDJpj66ZzHyS4GOG6z71Di8Mqm044ZIsUzKqK3JsSHxnSIC1C1ndXmGlpKNMbs
jn5sqcCRPX7FxF65O4UwzHFcP0PTfWu4ZbBFPmRAv1wNl2ozfETRT/4cQOlH9wiRTZ+v6SN2znHy
jeVD1udwv0GXhfm8HOW/nitMgArFnvEN1ZweQouuggOI/JxZ3RvzwfqYQ8lb5UL8Xl1uuSD2Jx1t
faPNht/SSpyDG6rjT6ukfvjh/WDhzQuXmlvAttfKK30YqJIZ1FdVQ53pdDc/63l51pieVfn7hWLT
4Y6L9hBNBDTxNRGXZjAFIYzb+PVc/Uriwt1NRvvBfqbLFUNLNv44Gw4Zw9pyymxRR2Ad2fizAspZ
GEZ0UWSuPBNIvLEB4LPZNpEKFG3O6+kGcICIkDbSdRxyXLKdsZu5EIAj+/e/yhsbwIHfQBciHTtQ
aumno+Df0lSKjCa/mUrtLha5xC9Ss5SrBPLAB9vHLAvn6HQLwBJdgy/9R/7z157Wi1ZFCC5Hn2i+
B0eChEhbPXqbjhdhN/UPKRY1w5kn741lXJRpiBOWZtps9dMJsrtTCfdkxH7Dmj6JKB/8ZDKcD3aq
+TM1RFkCF95F9LpuXzzHZQ7ySy23X/oI3FVUoKx936iF+kHm97KG/FdDUsjzhkjjdD5l7oJeuMHg
29bYfxtUs/0pSA9f4t6ezyjHX+8NgXKOroMgavTCWjsVgnCDBIKI+rlDH0hdp4lXX7SVX1ZAVO9v
w9dfiUxkkX8hZsKM1lw9FrUbjD0VMZx+BivJNioU2gzV/6/3R3k9IU0ltlrc4lSDaHl1pGIXlklt
T4KubGri52UxXmq1ZeEtkDdP/8lQXBJceXgTrl1827GjT15gCt9Qqm7rxjlF4iHtt7aemmfWbjmi
p3ces8KWzkGXg2Oyqp/uCNCLLlKxG/NLPOs2XS+6cevamfZdRhDRd/jBfi5myAsBxYozt8frz0YS
wGnG3XFJDNYmzRDorQRnZuFL2pA+uHMwgV+p2odvQjiWPITukrcBli257F/XBmVPlY5Koe3nIEGH
YraDKw0LsTPL+MZclgt90cX8yQ9XoxijBXUiixjFDPqtlqbtTkVJ8OGoiOeP6NsgECRCVVfHF34p
n2tUbVYsDuD7DhbGYH2UTB+Vv9imTksD+GyEDjyJayt8SL1ZQ1lW9aPGTbYSt76tMer4WqVp8eHv
w8MBcKHhObA8i+srdih7uzAmc6n90qeYZsp7tcNV5v0T9fr7GIudLi+7TvKirU8U5fcKm2dp+sZS
mgwnlMQwfrUP7wLkUEv3oaVVAU/G6vsINYdu57am34lkwFO8+hlE2Cm+P5XX9xCIy2J3i3vDIjBb
PbpKunRRcwvTh7Xa3tDMwbnS6ThLJpLRv+79sd5YNrS0i3CPa48juvo42F1VVGRsw6fdSQWzjMgl
3kpd7z+8sTE5QpfMWws0wCt/ekjjHsOsBMt/n17v02a2TYhcEE3PfJ7lr5zedQR2cExwv7Ap11mr
d0IP8w44pGI2k2NeNoYSglVHqkdBrziU6vhBX1le2qWdPHbV1hJOkrmdzkqX0kCoohq+wiuJSseZ
D1TxgzPf6PWssOo2EanR94qYZ53EcK3x/rkJpE5ZlPFxwIei8GDgBKoH3X7qd1BPMdR7f2MsP/10
KYHbMJdlj3FHMNPTqeVa1ztU4E1fG7GKvE+buQPI7zo7Pxi0iADHDiUq8yzQ0bQ5gOrGbT6X/Tlj
+OWLrX8GAZqGAYS5yBFXX7TLLAfKTmX6Ofr8C/ha4sZUymA/peN4Z4h+vKl1ujO9P/fXhwIgAtUJ
h5ym0yBap3PHjpi6apqZfoIM0TPho3uC3lG790dZ28Wypg6G1pwLTgapsLH8jL8errlolKSO1caP
5QBxU9pmhaNhOi4Sn8IJPuEPmjqeEhuBsY1jikg+JIf0ZZKOIo6W3cOhsQq6mHhmZPYSxX2J6L1q
7dE4TvnYfmnbeBy9OTWscGfqi2jGDYdC8yT2HRSjcTztjwIAtjuzX19/MxSBPF78BzyVTPh0Xmnb
1GbSGy2CwEZu0RZchjkR9WhP6pHU2/G6cIrPBKOvzwhj0nqSSH4RrBra6ZhTvHSrR8npu3ky3xPL
K16hTu53kTv9T0d2+pm84Y3xCBL5bOAkIHKvxqPjWKRNSuN35PzbDnnYHr9cZTeppnnhwKF8eH+z
vH4TeAiYIZMDmaNAejq/eDTyNMuMxm9kkh9hjGNuBz8ZXmVwDpB7PTVkxrw/i6mMQIq72v2E9MhE
lYxtWcv2d1aEKmZwRfgpID7axqFlfDg+ADcmquKhE5YBnnE6tc7uKQIHqvTjUrUu0Lyg6jfD8Bw2
8/pQu7h/64T1OLlT1FhNKwPLn+N4kL7ZjtnTiKjGS50wOXNtvhrF0kgfMN4HRXOIFFb7EFPJMdUg
bvtqU4aXhCwgJlJYxw/uBkYh5AVmwMnJoEJyumQocpbib9P7VFGzAyK56OA6MUyarLf894d6a0KU
K7gHSF4t9A+nQ2VzKC0RYTU5Bqb2mOa2esQ5ttx+fBT6iEHPpi8Tsfx6DzTQZFF59n6gwvFyut74
Mta5/GAHIq4IrAZMDXBTkClwN51OBkZLZ1eK0/nQgIzdGGL3kY1B8UGw/s8opN4gVYtJgFjtAZqL
dGPRZ71vhSVYLZ3atk4Ly+HjS2aTJBiMo+E5vv4w0MMTy3A7SPNl+ABdP8Sadkp+fHwUtjG9/7jH
l1Lc6YpNxgRbEv44YHBUQ9qSjXYTxmO2//AwywtvLhHOElMtu/CvpzCYaTRijDGGppiPlhdFkVvj
VRjbefXxgRZ4jhYS7GigmNXJKdtgFjATO3/WnfBagcCzT0Z7PBPtLhH6SdQCik/ZDXQOiunSgON0
OrqKUMjJy87HLVUk+1CPRLKL8qIqrsew1G6zUO3t66HpVcvTUrMKP35ol2wfnAk5iGlYq+UsetRI
AzJyv5NV+Qlj5B6E/Wybzz9w9nqaUM8swYv05909nSYa6nG0JqZZZnpyoYVG/CUtFNHt50hGd5GG
+XNoOtFziXvETsrA3Zlp7J5Z62UtVz8C7N4CHAJmIrpfnem+p+VZbsWDb+INjP1qU+4hzgVHbUSI
BLmhHm5tRC/DmVTj1YNMpRhIipgU/IZHcnUwmHfAyXR7vyj68CpFZLVVzV65bpEu/QdD4WtCestH
hQuyyjLMHE/TRqq9H5nUr2C6DM3LhI71qsEr9Vzs+9ZyLr3C+J7sHJrknX7TYkorSkyi92vXSQ4z
D/FVISdMCrRWVPsqrvnQjZr9/PD5ZxsBhS0wkeD9PB3VgdeJgUbfA1vm4i4JumFX0FT74xfzklS7
gsRaBZlaLaSdhqNOK7jBb9MB3lGlNpcRIukzn2v58usNyXHgiSFCXK7N07lwFro4lZLrf6ynA5GC
g+0grAncRytY4tuCFiG/P758sHdoZUWNn95gq4mN+lSjJZp7n37gKfZWUFpRGljP/8koRNkMQG69
NqFpKTfgd8AjPaE1PrqzUW/DLAvPpEXL8qyXj2LT/46yQj/iXNJyWVDYqAKaoJeEOV43aO72o3PR
VYyMzOXqouiw3gojlCQ4mHHnU20td3OFAW0qOu3MKK8vCYqobAWCDRytAMpPt0K2dCqUtd77Eoc7
eLvOdipwMkjD9MM4DmVAg7otRnYa9c4146FK87ZW05Fv00YpktquParwIs6E6q/fNdwYOT3aUkfj
rK4uh0xOZmMHKVYv42wZUDwl6DWCWJxrkTgWz06g3gZ5HyDQyMrhwwGPTgj6x6OWtIRH53QxnZz+
rkFEjGA3qKdDBaeGDoPuM9vvFYsFN6CTYVYXezJpFAex8vSxTzYoRCYTojLQnS6nO0YYJuYuT13M
4GWbbyLaD6CggVg8457x9cNbVCz8Jy4sGi4THZ3ON5YhmzcOOj/FwHiD7ty4c2kE+/j+KK/ve5Iv
ZGfkRQSTFD9OR3Gq0ZVqOnU+eM6QftJKBYeDqXaGr7wu42UyKb2zkybk5TPv9utzDuAITkArIKpv
7KnTgRtZ5K2jd63fD2F9Y7U08NX11D6zY5dFOr1N4A9T32N2cJK4j09HGaIkyNWyWSIhXD2TCF1O
NuaFD79Vntk5bw1FRQOOHsgZBaTVUG02G0Ofcu/jYIVeQWkxRG/g/steOB9FO8CNqFfCNmIJ4eet
zmHgyr4Dc+t9euRcxylEe2UUv0pCTazHtDPzeuNDAd7DNSDUWTq6L//8r9h8gDIJdKN1/piW1T4L
KvRQdRc1X97fiG/cLdQriaSWPAOYeHXuEHNh4W+Qm02zhhNAEjU7GLTW1ugV4ymaQtLCyu4v6BoW
n6mZvjFB08LUGMQYcIUy7ekEQdqtwkVS4GPWUe36vJi+6kmCrdP7E3xjf5ATQt5kGSm1rVOpLJvh
weHk5qPxn+KjpsCo3mkor+ttia7n2/ujLcu12vjU+uClcXX8Odunk8LD0e0zJDJ+E+q518hZ1p5t
1xP+9X+Y8lj4B/aZGb4eExB8qcNxZ1EPXnPhCq1JFJeCpt9L6KKAPRL3SOdnOTbDhTGm5/orv/5u
xMMQIPBxExDI1q6jdPBwZF2DM0ZmBVo12yWtQiZ7+/5CvpHlmOTRlMpoDMu81OW7/rX/cZAfpWqT
5bhO6uN29l0dZeJhcvArDK2dMcQ/aLWNHJGUb5GifziVW0YHSV12Dhyc1eimooQDMQr3MxrI39LV
mitcmKan9yf51lJSjNbwamQ16b15OkfMnJBc9ByBhIKtZ9GretcYMN4/Pgr9NbmyQOKA81dvTdG0
ZUOLP+ai6OElphLuIRvEmbvx9THjMBMHYbMHgknZ5HQqg3TjpC1y6cMYiLw6Kc2fTZKN+yAxkrv3
5/PGfmcoshbiRz7PGk6KWzUz7aSTPu1Z4sar0jH/TN9fVT+YWm/f57Wsvr8/4puTo7Hc4liogzyv
dkPcqGNJSRhr/cpOHtwYtw7EBd1EU0paGbVntv4bo3F9UNdyQPFBZ1ejCSS8c642jS8NU+5GlYal
VlLSqKLRkw+/01Rtieoo3/IfAp7Tr1ZhWOFgPif9pO0M2HoieYQTOh7bgE5w76/h64gHMhsvNFbF
y7la13A72mUVygh031NCoW1ijj//LR1UuniP4qhObopRU38OapDNZ8jYb1wlwIIUQVXifvbN2u67
rkVShzQ29oVdyVtVrburge7kype4T0MPEZS1xaup8uqm36JDDj+c/zI8NuPL0EtguTzBf91kWiQ0
mc24XmEnGu2mJlD9OErOPDyvN80yiOUgJuGGJ7s6HaSlNh81Vof1RkSVkIab2AglLprq+lxd9PWl
xUjgIji/8r94yZ6OJJwBibo1Y+KFXdY+bMDaa1pInHnU3poPgSM5HGcdyPDV1UjDlLQi/Jk0sQgp
F5li0riem/TJmavrjQnBAKYWAmyMI/waOZC60mi1zfsJsSr9FsedeeyHLN/92f8f8jf+P12LT7yN
33VB/v/ob7wYnb7jb4xzSP6riJv2v//rtNXG8u/943FsWf9i6/IKUiIAuvnDJvrH49jU/kWpdrk0
KB+Qzi89w//dN8PQ/kVnDPi4ECT1pYDBn/t33wzd/BcOrCqnAXAbkNL8iMfx6r0BGiMKJxShxSj/
J9a2rpis6QWSRXenVbLZD4ZB50xSH28aBtMf6qj72H3xZ7zlKcXsGXYi+//0gCHPc/EcMhE6pTUK
HwXwfOsoIaq/vz7D7T9R6d/28et78Z+B6BGwgJxg8usQS0tqp1Qgou4ydZzyQ1J3TebXRmx/aikC
iOukVJZit70YVIjUCsRFlro6TejiAOue93/M6rxTfkAqw3cX2FyDRRorLM0wYgcQ1gp2kTqnB6em
bx+8Z1zrJlwizoy1LOBfQfoy1pILENchBaKet1rgUdpd3U203+rQTG76olZvWzNuj23v5k+oSKPL
IprjW0Xrm5f3Z7kWQvwZmh27sPx1Aqb1U5So6PaE1bvYO4nhKkPcedcKS15bQ+kaKDApYWy44Ed6
XPXNTcQ60x46SD43I/4klJ2xnEoq3GfO/CztjRUhnKL3NVg+NNblivzriRJVkZDv0XrExH5g76SR
fSho/+I5GFHQTxYGz6iP7l6XYbwl0xj9Fu7ipV7RHm4yguLcznx14vhAoLhEC9C+FoDt9OcUuRmS
LvGBynmiZV2S1tbgxQlNOb0hH4ZjGYZYCb6/BqtX4M+XcTgSoDEc+Fe4T5vnk0WLRcYc6/YKgFXf
Whhfbd8f5dXWA/ZEEPGHoKHZ7MHTmWHq0yBhHpe2V5XUP2Hq1UZ3Ffa5BTpiJX/ByTN1j71W2NWh
TPOmPvPW/cNl/Hvzc6nQkZk6NgER4Og6uiS8qTUZiGZPoGfpNONMISNsFtI3FJW06b73UKG+jaAB
32psmx6NVBXyCoPYuiYCrcrvxaRnv7IwwEIzi3Kz2NFCrJv3EfwwdxvgoJrR3AQBCgpJJdJuaEib
3QxJPUS7MDWmz1mYqzX+a611pw2TYeO1EGq/sfAa2xulwTAJ21xphI8J9HAAuHHE6WTnFN1kPqr9
RJMdmjjQPOigRGmDg4nUnHRr130Dzi8FrJxS6O5VTKOzFu+qFD8wy5yzmDqK1d4maRyzxFNo7GoS
z8groC4Mfqk1UdBt/oe9M2mSG0nS7H+Zu5VgX65YfI09gowgLxAySMIAGHbD+uv7OWtEarq6RVr6
Ppc8ZJJJeri7QU310/dE2xOzIkXjeY+9o7qvdusXd6gheX9gsCHG/Vm3Htf4yGDxOqxifEZ+84R4
ObzFgKrFjMbR1EbSAYCeAfI2gNYygxf9Og+zq0+7MarxSfbm/qfeOuu22FXLT1zBqzjYko26FONg
gKp2gSQD86WGksO30jHjZdPW98X5yyzI5P69sDQib7ytYj1wkGT7YVg6/a1iKKo5NWoJn3M1ym/L
LjDJtY5RsGrMpmuebOYcWhEdGRFcwRMb0ApZUQdA2HMYRnWPGfFqFPagrxaYC6QaItwY1u7QFOJd
GKOToJvu66OXzY44da6F5oLU2nbParZzbwE7UqgXOwN2CqPyKR6yTp0UVR4UkZ32CDvCmEYj2+4l
4edZyuy8katY46z15j8DS5nGy8ix6F2M2m1XIrkw2L4iRBzsb5Z9owcSoFrQcbpGa8AKHWr3ZTSz
UiZ0XaTxcw+HUKh4GdrmdYOXYl7B9JjhfcsGXuEfeXtW6PZ8MgB789Nj+cvVZAYMYxlR0C4tZwOm
wKIPm+u+5PbIWrrPITSmGwV+l6pRzw6nJJrouF9Bt0ba0bf18tKHhMcEFCgL0MXs059FUV0qBfIg
2WchYbHxtDciLcLSTdZxDmChBlbHC8foxm0EkkOZgr/S8ri7Cj7JMCqIfuNq14jHTReHyuCUxZvJ
POieNGe7JBM9UbyYmLD9uC1C76BqxOHHDHqpmWCn0lVqtGySx0W4guMytephhc55ExeNnM4cpYLX
ctugT7ZeOTqxgx2BOpm17Rj21VAe9lUp43EwZctKiFla19HbA76hpBN+l/zjR5XZ+IkpEUyL7XzT
03ebbBrzqhuBkbVC8Qq3bwH/c+TAQFpd2KB7o2D2l/zn2tBjid2SiMtpBwHRHOdgqcDkmZVKqYJW
cQzXXZapU3eeEW3M8WBJg4cx4KIuxnpsdb6st3NsuVuqcs6OeW7be2KglwSO5+cr7slKeZCaFDze
ym8kbLtJd15UsMrnQCHyQwBZspy7WE+uMFNYk9sWN1VlHf1atXbszQR8YKssYGzYaEVKjDY3+Njz
onhQ1tT2cdcVBoQTGWxzUnh71ib91pu/QLdb56XYJab3yjHvWobz38EGAANWe9Cz62dr8Ue0cw5x
i0nv8oAdNdTgupiUPuTQot3DUtrznaqoDz5cdtlQK/dZJhNMCa5XxvD/3QokdIF/A/bzOEN2cPvq
tWFf/MdYe8Fj0RQgSMVuzj5M4taa4qXAmpsMLZGBwNzdMc0YE3CQZVXXvmKBKQd+HFkGEWIPNHBc
EzbVnV8qXV+wlrdvO4JW987a7Y6wt2ZdKGkWUxUxCz2qi+ys69RhXHfem6CZw+luZq6+HoXnFxOc
P7DrKchc9U5MB4o72IIZW1++ABTfbPGbYzkUAILZFTt00rJ/hegl7ZhS2RsPZgGfA5emPX9QfENY
IdwOBpVj2NRXVuGb7ATLdhCn3WkgusLzk+2lk/7gRoLAKVQOf4eVflwEvmTYnQ3cN3ATqK4qr8Oa
EDqtLe/sTujfsM+b7mW3NVk1kVf+8wDUer8ZngsUyoBV7zv06k6kHHwc0cA/XrGdThY7Cj0O8tBq
yj/C7RRQyJEZS+h3bnAtmB4E90bh+Ls4WF4P4y6aaBV313XYixEcxjpfl6rrK2gQnTtG47zZn7Wx
Czea1AQiBLz3CsVJZR6yPpryp3npCjvewtEq8OE1vMQKVMIZ1gsmXt20FjTDsA15dLUFvqaWhaRH
H/aMcd2y3i3etWAIe4fwWagHeH1AvHIViiFZuGzvNFXbfGysRyVWqG9OxzlpHAS7aNXJ0fYShokc
dAkzB6wU9DFdO4M/xtm6MMijTVv6QeL2ejI/eFLoOSF773vXdhi6vY6UofR6GRZ4Rh8s2bkV0NXZ
1seiW63gWFVmfa5pY5dwOXq9fW7+6DePpperLdKdmPrI8fuWgdkwNUZ9Wc2umB4hMxlZsvCxfR86
nntxv9hNfS5gJVnYr8vldRj2fPuipdus93MFNvapsYrxyZ9z1CDwReziAibAvRdDpraEUkGJG82p
yF9D2sF/sDDU/d3QeiEC63XQyNNgcJXgt4x8/Myspc9SX0EF+RgIHKzxCmZyefJ6Z3zKfFXLbxOb
ve+FI1SJZ5YN/SQTzeTGsvfsKrElX/n3Nq9c93tXIXA+BLsJRdkAe6FNrLfgNmCTHozKxG8VVk3w
uA3MAuJx7+CJ6y7MfQaIGmy2CYfzA62BT28L1LmOsiwriCv3zL9jSU1kRSTo0OuVu3ED/M9hz5aD
34WfTlHOXzCkN146ijB44ptv/WRNW177XYySGZ63/bIAJT2HONU9LOb28Ao1FfAYDsn+ocw8v7vm
a7mq387c5i869JAla4iQ3d0yQXaKjJkHEhBuKX5ulqTmmypfUYXwys1vS8NUN0Udr4fX0ZXGfekF
6xZr4YztFSgOycSCAbBIpKWgvimUHBQUhqyfC2Me6wiWEndzmfvvBpgRgTQhCKrott1lRT3r933E
svPQn92NZ3s6E7htoY4AabvN0S1k1f0g3dgNM2nGfm4A5RKoCYJk5qhbEioWGwqWP8POJCheqFNV
OgZkfzoRUAat2g056235VVVsuCcKHuAb+NRhTc1SVn/MIIcG1W91+2uZg/2jnLyQmDuPvBYuuDQ9
vi85f6EcQu4Xr/CHH227wQ3qtGV+7G0Jn9mXu/zJVa3T9zkiP9CcXQ1z9jl08UYfZ6SeZeL1q6ff
+TyMwa/KGdzuGw1PazpTOyLvTodszilUyzW3yoTV39I9eysoTCifrKOC3VQMU35QGrUPDQpQfs1s
y5EiXdnh6ywrT17tidwVhNSNwG9i1lCgj3swZw4HmrLcQcSKOjvkGUmG+bdLxEgd8trP+FFrBb/a
9ffqTk7z8l3sVTEdimWavgjiVfVDSLn6E8nTMB1QX1TVQW5rbSSD2KovfpatdhKO9hrE9uaoIHap
X9uUpWiY0L6pPCD6m54eS+Zy0JayeuJU9Rav55fXnR91gmFYxLUr+21A2VJJBQ36DhsKDByjX40p
Glx/uInUs/q0uVXJ2In4N8cvLKqPWRWun+yDY39nA0N842Hj6LRZM7XEFuJrxB1dMX/3UQfnMc1o
BOjBWIQQN8AZKpSfK08T22lkmWjlD/rgewQ8EwDePnPdwF5/5b2ojThvS7qqYSCs54ZQW3mEqYs7
obW3GcU0emIZVcYIyQ4inUbobPT+J0oGPOqwIIuO9Lge7cgK1coDKt99D2xb0/1yixYGfOaHWdwM
rr2gF9gn6squsLpk7Eb/2YeK2Z3ATgQFHGNTv9tb7vuHdtnaFlpX4Xu4Nfg0tUsx72k+teZv3TaQ
FtvGmKCcrWVYnixMjlvkeno3LloI5xvdPts5ZXyPH6SW/h/XKnkFJg3jIi7L0Hya3M6wUphffD52
p/PupoCBDlHGvJTnDT/3H3M0OGpGu1j5Y/M+LI7wQ613HfrrQsJXEFortwLk/l4X/t3emkF1KP2q
Ni8EUSdu8Yu5ePeFlso/k31YeQMqZ7TWtDVGAiYsN1ZzOoOz586kd6xBziI3DjwDbNkaWrgPYKPa
eC5cXwC04w9njmCK4mD1yyJS9ld7I8rNSr7TCpFBKlaXS6xqcz5R/VDMToKNIf8BWpQ75rTfMPG6
meZvc1nhIG+Wef/ZrOUcJnxUK5j3G0veUT9ae5AYBF1sskUGHUB7aKbxhHCmV79q18ubT0MFqzp7
7mC4J9k7UpxkCX0rVTnV9aGB+u48cj55CCj5F16idQVC/G8/4/93tf8Po+3/p7XzX6x9X/afv6v/
pqd9+13/7Gn79j9opLE0QtvylgYO6AX93562+w/WFFyXXIxLWIBI17962u4/yJxy1NINJVUI3+Zf
PW3/H0Q0wZQwhrRt0m3B/6apfWs0/asNRErgxpdijEPw+5Zw/fcWG4RqD8a+kqc6K7iiCJSTq+iX
Yw5AMG1Gy3rj9jv9D+GjWxP3P/+hHi+aZj5lP6yGfw/Q2DRY/RKo2cmbam9P+jk0e7QQHmdGa8Lh
j1RoqvvKtnJqC8U8K5qlWs3/VQ/u9tJvBm6SbDRheZf/fRJpL+vSt8ooTxR356IFl2kZXZQjO4q1
V3+vrf2NJOb/1PllrP9fXj20IiZNNBcN8nz/3m4vhk1swmV7T7h6+TK5490WbPb2MrtOv/M+2Osz
KGsuX5k3uL+KtqPZ0nP6xr45Eb2rynX7HPS6ON/nobPeKbG75VSUgG6/rGgD3ZRpyNQlsIwaONJu
aalXt/Im647yUR11vzf4IermAeXPVBx5nnObFZP3xHzloR8rG2y7aaxW0lpuu1yzotKx2CYbpqJB
9dhtAVMAiBoJ711fnps6tFVcrshCoinn6L49y26PA0PnZkx6qfrihbL5DZwTJ+QuHGC+3nln2ndu
piX/TToui7zaViexVG5Sdnl4tPbqqQunp3CR79WmHbA7WjxvKxdL7oX6lZZgf97o8j0yJMCM5jXG
H7DuyOTm5jUYFu81d5Q4ZZ2lY3bkp2TO+ENKv7QO+95UR7/f/t5PH71+XwAWiumb2Q8/uVV/CGW7
6UKE9xh2tkHdl1OlbpUf84T5w/VfE6oPxNigakCdMXpBc3Ft5f3UW3DJ6yKkOuQlghxvfpOpdj+D
uetg+a0zAOvcea/9ckhDYV9Xt5vKwyIIbKRFT1g+aiiLTzDem/p+mpr20fHznqXjuT+avdh+732n
x/MCpGoFUz2jndqg4KmniVl6hX4LLHA5ze6fViG25efeV+WVX7w8IjgA9JfJTfOmbJ7zscotAGIe
oAm8hP60+I/ylleCY8zyYwQrkef1gNfqpreb6v7FQs4wvN5WhNaTqub8J4r1cb7ve5Kg6GxC6+LR
2yxiJ2TzIdV80QIkxOxAxvu6dNPJbSz/XqyILGO3mNbpmk+hfsvYqX6RVYnu0RS0IGKRTfJsthAJ
U2kZZDxXqwCbLoPSao6+LFo36vrGf7EqCRLKb4EbnkER5uIAQ8T8DFd/+qL2ZjOoMgXJgqAdAjPu
ltk1YnOecC2kbdmbzX3Wm96jswRb6US2U3AxCpAcuonjQM38yed48TtoqzzKAcOiHMisSg9wJmnq
pRuQTyQRTucmEAub77fkEMpl/D0izXAlgZQo5PYyIXIXZ4XVsHubtbGpa7duPIBrVQ0IVybd8Gif
czQw/sAwIp5HsTlxGUivOaya8FtqwrFtLxYv9m2BNhRyeSLEjsSYQyVR7JRaZ7qA9NywBVb9a5GX
+XawmSUc2hLMXSxx/dGOQpQyXXROr/1saBvFoqly8Qhb/YYt4qo0R3ttBxnYbTw2KS1/TReInMj2
rZykR9hpbsMvEItt9bruYaiSorSCt77Jlq+69ezX0DVW7nvNtKrEpm7hZywL10qWBoXPN77QuqTd
b7n5+2zDwj4Um5C4IQYZhKe6spv7sqF6ifMS0CyHfDl6r1Mneu+zsozNSI0a7PTlRn8bUoc+W31l
cWJkLsKWbZTDsKqTicCiAhQbmvNbNliwVhYw51d2w2n/1r1q9oihpwXQZtMDsTjYmQdW4RccKY18
cVdgkwfhQYdNHFrc8uB2Q/O5023bksbgXstPskAYoIdt+rKV7sA4trQmgPMVLG2XrrZxpiNU0c3Y
6xK6Xt7b2d1S0EpDx7juLzDuF8WNEkouzRjI9A/WWqNN4bmxXHrzhg9yrG34HdLnBsI/SPORrowL
WchRMPo2DqBPY3am6ggru3vb2Hmvf3UsrD/gfu2NuFd6wGjq2Yuf+o4//7DWcgguQ9lo7nJB3qJe
tI3uitWo3E7VUjd7YiomaTCZ/frTt1X4jE5pvMlsQ4nbiDFoJIEh/1AovXW0jZidRFXoHow22lCI
KuLNNXfrSTTEoSLpSHmtiIfLGGz+bkS2u/k9wpXCgyCK4oCvUIjaM2eEf5nHyh2OqHDW6VkNnAn3
Zlct+/3AFt3Agga0SQYvRcddyhuLRx/asDqK3m+HuNlopMejZ4Nc3XTpOA/V0E28BWWzPVWu6h6F
bus+arvOVmeGKCEPBuMWDrdWPjiJXEZ+1KK1bHzzxcSkQbtrv9DP37JHKBLD3TC3Q/6ktyLb05ZB
9HHgL/KdczN/tBS48kgUSl3c2pBsi+vxA5XWuV/rFWB7zvMrqvASfnRBtXaRG+r+6s0D+Bp3Ltq3
Mrc7rNleaRwAyVvfGj9E5j3R/+IWaCKl2H2Eo8d8MoMXPXUQ51eOdnDZsFTM4aE2iEa9h6W1NrHF
tEkedNBOXypwWk+0vScbu5D2niYo6yafcBmAfnRq2SS9N97wCCwmWgCvNxyG9jYxsCvcbXrgeXor
fGZSnteKaWV26PuNScCSG014dKp1GNnSybA0Zpv65SqeFAkxWuLbLicMG95OkBfngSTHcDWCZpSX
tXM3/qOe4yXAylgZSgQPvbmtL7SWiuEaBLg6D8usbX1wKkftl9bR7bHdnB7VuDKH4b5V7b7HQzME
2TWkChzP42pl1AWO0/6CzTLfBaXY1tM0LOGc7Gbv3vPEXsK0Hyf/R1chcEu2cR8FH3JzNx5mXWS/
p2A26utUtGuQjL3pjgdvmIz+UJWs5HM8mMtvGC95eaeMXOWneQ7ElFgTBWy0SZNRI6MxYGLOgACp
8pbfzdyjxxqn+VP77qPsTHEFDjiklt0F3+nDgs0237Vjp6Er9MXofGRs1qSSMeTCT58ZdjwY34X5
3MnUI7mmvmeugA+XATt3UR6JmKXcm+yxQ0GhxuAHK2hIHrnH/rFkmF2qRTbnbmmdEx0kfYH7VCZt
v+C1ENp8sJtK//b8eki2uc++CKS+33LSBmg76W5eux7hRewbc3XnSGX+gq3fX4RN2KALcSOJws4P
VlgW32lYG19Kt3tZhsBiQFsxn6wzaoTFnF8A3j9QkDaHvlN3mW1/b2+NWlXfvnGiYyJb6TGZptA6
lRsqttIZGS4WOj/S8r+QsDNOU577ycYGZ4SkZjuBuS2uvmZVU3iijnEnl2kR0JNWQf1IGdQmeiyH
A4usL/A2qABGCOMeelQ2su57ugBJFlQX12xQyubdYdt6NwkUUOiaFrnjXp1prZLJWT4C28ke2gI0
eNOS9nM0xzuMqTK11yG8Z2g0HZiUzCeOhz9TiGGPdtD3MQ8TnZfZyfDDr0Zfh5G3lemKjOuxysY6
NVd54ddkl20cus/cqj7anNO5LRrrWG3yCn7yNKD1HbGIUSCj8BLGczbMVE3CPeX1CNCfbY0sYlf1
wiQQ9YFmEp939PDd7YbQZvAa0jq9ZC28+KIunzoTcLTULVuPss7intTmi0RP3DDidSXH1ZLdC2PP
iHAs6FnUyAyIbNOhGUyabV33ROG+lsiwlzo2LT1R+wn3h8aOC3ir8d5sa/F+4PiRD3TJv7Pf5j5h
jtB0ZowM6ImvLsIRT5YN0Wp0szfTFZwUs4cDL/RjY/M/fDq3wxDUJ25B+gfyjebs1t5R1mqIWrd1
L7bwGWMt2B/maj/2aClQJX8jlG8mS5kl3mAd0QKnLVsPH7oZ+BaRRbyfur07dkNlx5al7/e1PJtg
cxgmyReSzYQEu/WcVUZHfyis7kPjV8BgZCSrHNVCnjpzeuuQcsQd/6/LKEUV+0794HkzirrAfKdy
2USkFj59Tb16H3rwv5ZLYKarMiIXTM/Ra/I1nTDH8BjCCjbxMd/0lSwk3kMLR5OtavvFqev2agXO
87b7Lwz1p2O9W96DtzTBT3dhULJ4m39gP/bKZ3R684bqjhTMXdewDy8xa29LeQ/YuU7DqmNmadR2
xExgO4+68s6u7O3UnvMXJZCI6HlLhn05GCGMfRBSPd0dlZP5D4ej4zgvqJ4RKM3NaXSm/AqY3md/
tZYf+MLzt9wePOrGUH1sjW89SH9VXbpsvvMg5ZTFBcJYJlGe+YxWokpFtprxlNk7KRzc4AGKlKPY
N/tXZhfF17qglmJkEdxNDSNBgaLokO3LVzXXe9qFXXchgnFpDYKpFEkoc4fJvyxyfzNCEZzgp/jf
VpPWOnoCgOV+66fN7OsDs9iL01dWlClRXJrKsk8dfcHUJ0aBVSHDM9Zusv6xd8br1i/O22TzuFsC
mgcZpz+SZu9t8M38ZS6XjFOMCCkxBpVkhl7jxi4wr1XZ19Iarr1RFIethsJKN3NxJd9I2gJEj7xv
ueVl99hqh6sd1Fy+OvjvZCSK+3oaCvZ+7OPCWwMyrF2jVtpG6ntT0ppbn1TsI/FQZnK+2435SMyJ
o77VeDlakR2LsGJ0NjkE2DOEMZG57aAkN8bp+ObE/MMPc/1c5p396BW4MXheZpFjC+AWG85uvZZX
LpxF4m6reMv2EsmfDYP/p++vz2Ghwx+EFXbJ5XLKg/JhkV3QxwWF75wQfTubnnFp+fJQkCt9XkPD
iBmLuO8+b/P97Isybn3d3EuiXnXc+MEYrUCeDuYmpmMfeFXcuzn8ulLdLY1px4QLmngwK4ekA9XA
vmfVyzB5zcWrsQi1fcBEjrbFzcLhPdrErU8g8MN4ww7EVzNrrlIyjexX/WecKB8sJmqp3LMdL5Ne
7uyWIUiFyO+eLdjPiQ4nMnTj7Gvn1Bj2ce/KA6LrEDvFPIRpFu7dpXBb66IaPq6s328kApq+Xmkm
2PSel5mE1at0ZxibmIHovD+x6RXY41kwXGcAvhoEIF4KPedhkXYEEJwN7Sqnw5iYUDlEagyjxdR+
tPyqF9hU3RG9PdZwjCULIbK6jODQUj6ni7LkLc2zdf3PIMymGVsOKl4nT9ZVS5ZYbq6q4MDCAYGK
S4OJR9qHUuf08z/NxczDJ2fsv+ilGee0sAqXvjAywXYJ7hfDmMhtsvo+TMziTGpRpcKRvnVoFIDf
PpjBWfXwA0kdTrrT2vmjp88hatuAAqkYmqI+dCSg7PW4765JdGK+OXTRSk0MGnZa22NeqAvjPnYO
0Pnus4HNh1viagsEkLdRdsnA0zu0pmq/52OXRVmPcMuWzAKiQA3BgYmVmfRL5sajgyi5ywYgQdYn
D10dh+QxXrGjYQVsyd0i7hOIlJwVTVpYY/gO2z9td7NWKH6mo99/YYSR7gHDscVrH4dJXMreEGkp
MkzerCKl846wPmzbnQOm5MDgPfxGCGZI+5WPZs8ImPQGUrLBVljlS3M253iycTiyUf5Ru2PNgpsz
HHLJtL+wa3G/oFuOzIlRbbtAi6hzVJm6NYg1La7ok1B712F3ALzvvcH3iZBqvGJq4z6mn/Ef2Lyc
ce3eA3bb9jjTQ25H4+p4adb13J1WDOaPIUv/30yRlbHOPAR3jt/26dAjYcf4SUAhMSz0R1FOPkUl
eAEVDrPcoSOx9ZL77844AiuS7VNLmGFH2ESG8ugWVj4n3ebb7xKXL0pORCsXi7c2YfqWR05wcxXi
ufqCgcS/2bjWu35cvETt28MKCfisb/pjxDls5BLOGeaDg1IqYdaQynXrz3YzLimJVEluqd2fnX3J
TqwX5Y9NNugvAuqbGBS1htrlQ2Vy64goV/+YZO6qaFxYoxo0RiohxEtRkIURQJCTkWPosCh5vwS4
DAbTTgbTaC5KKnXE/HkzqQ7KTwjm08oSSCteDHe5aYuFjSRp3F57e/V+MKNH+eEp+zzOcL0clCLH
xhPTZSys9w51xNmcmMrRhv3i1fs9O9XefpvHDEej7J/tZeQxP+32Heq9PwxomljrvD1r3+nTagzG
s+NsJ1RK63O75EFc8FV/lEXvnYsqtI6d120EDtvWW08w8sT9NE7ZlCw0Mp6yBb10zPQG9yMCgJQE
bg+tvqljyf5DwkIiE03Hz96oFcuz5xV86C3RPvWz9cJ67Zwqs6qf29DyKXiy9aIyYRIYbAs3cb0a
NUSO8aewizz2BaPG4G9cR4gZ7KMU0r/3JBklau09u1idExyVE8JbhwnjH5dsKu7yahRocUr3tcOl
johnLHl98zA0FMqLJucxfwMO233dAYocMcaxo+n/TQ+5S3XfCt99qifqYVYf+1dCoGxpb0i+w0JW
B9oa5hBxHiA6Zp5+dKTLbWTB7YHwPO28/jCEWv+cDAcHDs3aUzm1XA5EvSfumsHx5or4q+SKcS2n
vEkmXHNHbXAFAQFhRJPO1EGEO4c/u9Tv3NhviSj5z3zU9jcsZTbNaJyIlBCiKlbJaJRmcpr53fjA
ZgnBVv7+b/Q21tTlhv9dezQlYzdfv7rNDWRSTZo7Uq/yQ76uPAul7FOh5Xoy6UTPizlcMuIkWRwS
uvq6Gc3OT9fHvozbJPb33TmOa99f4A63sWZx4IsGh3Wxq8L8Ze3Dn3ykSKZbjDynzer5lZDNC4r3
IdZ7tSUsVU73Wbvb50WLW8SHUqJZMtp6W34oHFulZel8MHBAXbb3XgRO1DmYtAWo43gCB2yaHvt2
tu7qUe+nbA0CsM6aqM7etOeBzP+hJqH5uOZAkuxAmUcadeHX7RZt8wf39wSi6ckuHAUdxKQModb+
BEo+H5QthocZfWxSGuOe+oi+IsJB+cliFvS8ZPqDThRqJ0FAkarODfKLQzwuMpj5JzgpaD0MzYs7
quY8/U3dmS4FTDQsBE259mRcfDq+3k2g+xctViMaeh+3ZIGddwS4wIvV32prWM9hHcg7eqRBAgAM
izcisCfjZlfd+9DdI0C71UHUJM82f6nA9VEFLpXfMZmfBvsnMCFxrLH/yKhtbUylrDmMv2hF7Z9V
5XoXgnE8vGseC+ZGrniU45RmniceWYuYz0KJ6sGgfVXzgNfyjTZAc7CYNMS77PCjDdNdbWLLps9I
RrR2TkQOg4dCLveAvcI4WOTJl2I7635cn7A1y1OzZfl78DfwOLSBknG3mx3yQtYJnglsNRSkiuO0
3ebiuPbjueYc7VfrlbY1XMpy+DLlvX+QDT+dxVoftsmYTtXUH4emYQbhuM/kJPlEI1zqUWgqY7yX
Ztb9BGEid0JwJskXwpkjmlk/LA/8duM7HQQym9vf/CZFSHeix++fEQqxaS/Cuos3qnXzSsjUvnht
2eRn928StAqXBNgoMs6+y39RWGw/JjfkmWXcpkyha9Vppr1UTes7mlVu4ityMjXCOLfAJTZld9fa
rkoBDpI8GV0K4Q0nb7T9TaPKljL44IeS5Kvpc8WxejMeRQYmyzJ+Wjmg2yzU/u/Nrkeexe2a0NRs
HohZW28ZkdkLBjtuT6WNoG/phfucjcEeV02B8p5OW7TOc0sJRy0Qq3oezlXAF9Pt5C20XG6vN/Qj
H5vdfG7dVaejL3gAF21mH0nKKP6Sji5fHLFiP8qLhVurLlGzzDuhm3BhpLWadEmV4bRPK6D6d5Pn
W2TRTb6Fr1kWLyZpp/U456k2WTSixSzf6L9MB0UNB97Azq7FxhVsJN/4nhkc7wyUQjSxlvWy4ax7
uXWMnunvuBerHPvL9jdLrBpvOvmFHbJNEjrPM0+1t5bXLaN6KKsT5WqXhB3jD7WU64sVWt9Hr6m+
sbFDQHn5G1Y2g9uPBcez+X3/m2SWiNmIigiby4p2t+96HvZ3swoQms6dOVI0DvXn5hXM3uYg4PPB
9RT2LGObcrRP3LEDOtTIIC+TnYs7E53lpTSd+a4q7ew9W9UUc28yEmLePhensprf9OS3RxihJTFD
m+8PLZk4rxdCmJWoMtrD/0xqYw7Z8h8kXu7bFpCn2Ehg/Qd7Z7IcOZKt51eR9VpowwzH4m6AQIyc
yWSS3MDIzCTmyR2DA09/v6huk3VfSSbT/i6qNlWVRUYA7uf8Y/uXohv5EhgTXVKI23jrHbenY6Hq
pu1Q/KUIN/9ShzeggWksWZW/Jz2y3MRM02BvJCmOVMkJul+JPa5WagFtw7o0qTFH5TQgq/yH9hw+
zW+RzxdNmxDi2j+vFGId63BCoorKf59JJyj3PkDK3boM7YfTY5GIuH85mbQz2PdDhY59kTRn+6Jz
9qGW9l1g0ycUoaYBYv9LDD9cdfGLISEG4F5shMOlJXe1SVhDxkwzpp1hJmOvxz+UFiCqRycLrDs0
24usCK1b6BWL8WYgO3HNQ9gNz7NZjFHtY0JY87sSTXs/h0/9BG2JqnSXb+1LIYOPUH5ueMBux2U4
ClwTHlWKI5Ia7V44G2OQ7eo85mnk6RlKYQMBhuc9CPBQkL3yvATUhGV1erOWsM9+5rHzThd+4chD
O7bz8UNJe1j3pbl2e39bxngiiUj4Vzanoyu8bB88o4XDSBGEj/ld1nf7SdPCpyftHOfJftIa/muQ
fs52vcW5kn5E3917E4btrvK5KgqPTklUiVTkpUcB5p81+YU61WmP8JV/zl9hD8wNlXyy0YO5VNgX
JJjwqA9XU0u6JA4GqeeALTApc31vGhkV0mEbk24y72by5F0axQtzupvTYOOyUd9h2z5sbBIxTpPy
EWFUTJTIyfbK23r2iCcqBpBzbPO9ro5yNQPaA8XFqif8yHaPiKr+coS491YbhNK/S+tm2NFu8u2U
CBcm4sSe6MTOHpvVvO0b/avO5BL3nKSAJJSyOcGh6actGYgm3wmk/+eaqynZQMkiojEoS7X84lJc
fSZs7iiHyFtHHDflt1mYD5qVCgqjXei3TYd63wD7ZRtC6IbjLR4z59fmAb1Xxm3Vlo8NXW+RlEyw
KXx0VDDQx1lmNrHdScggEv35fI703yHndH46Yd7nsesOwUVyhBB2uaTcKbBPpdbFrVjk8pMXIaQO
t8VWpGae0M3V8Bujv1CFPRAVpHNL8yrWIuNVXp179ldLAjuvsD7AtJhd+r+ML0FlmXcugw2YrxUi
nOxK1BQt/gRrSj+NvrGTKz4RQXF/TO7kfF/Pr3gym+pXCgMjz1WPdYNfnTnsIS8RP9+mEGMaYHHx
l5N0Fxa7ZbB99z6o147xTRb5M+6pcGW4m3xaQnGzluqsSJPObuCIqOHOvNn8njhPo/85NqYuxDQV
VIAzSL3bNkXBqTeM/du/6JT+D7ZP+9/ddehfBFH3gAogn3BvWPH/3YOGmy6UnZlnR2cM88farcen
xRpYnkzWCb3TojUDam1mPvFimsCgBxQAY9yMYfreTh2ScKd1jTg16jo4aNfzliekij3+lAUcI8I7
ataJdGZdkuqClJB9vi0mlAh6uHH8lj9kdcGVJmdGHUKHPK28fPv/9BD+tzLtb4Rc/ss3/r8p016L
P2P72SBDa8diXE+//+Mf/8U/VGmWGWKoJiOPCFMctf/itLZM+++4UsVVYUYkD2lj/0uVZjt/d0gp
sUL0Zyb5bdcMun86rcXfSYPBpYmVMMCjTQnT/48qzUbi9m8qKVI9cPsTtkg0lUdkrOX9FytqMDW5
SvE3HPs6z3QfWyDA24+ud8r+Vs2rt9xP9PXK16VX2rlrBrrTXTiTKseFo0GGpRX5YxZYB4ezJbyA
wMvfvXC35nHecrAQ+m3H9SNAK2vchWIZAur5ZOmhqbezsb2ZF4dY3mhN6+7LLMpwSgZSrk0MUmw4
u9YzezQ1vdQN/fNbmp2FaPsHkc4NPg9lLAfAH2nhRav114AK9dmj1HhBHT8by/dUoOpL8Bw1gIgB
GOL9OOIDx9Pkk17vTPyqbxY9LvMPgvHMAg9N0SiVVAggxBnkOgSwqbk8cjS9a6NezGno+pMkHYsF
zG+G1wEBrXfsnGLzGbDmtMeuEqjqlOd+1xwgfPJnCNw2Pc1ozItDsNgCbF5cHRtAqDCvZTpDz3IG
cgQdUqhz/TXR8YG6vRk2xOEaohAbIDbwBOuZa+x1R4qrO9uLANNxBClxozS7xESJ6sVrq+l3T7Oq
s4AEzM19mm2/txKVL8FPt7Xz7eJ6XTkBGLoruLxlGrQ5dw594g1RpllMKd4VrS5dmaMmEmERtVju
WMPTJeRDnrEfAi/JPL8ZyyYAYzEykjo75LLM7t1qbFlcytnozo1fT6izuoA4+U4EC+c/cmL6k4vU
Y/+oDfo+REO2YiRYUa6r4NiNP42OviqTgNPipEu1sJlMdo+frYd7O5TOaqk+Tims+N0pyyz3llWF
6Y6cwHXjqurccg9usOjTxr+TJqC3FBgzcyNymNvMtRE7ZsMSN5gDPrN5pvs4XOztU+eNu1J5X3n5
K02sBcqLTeevxToEArMR3te96adbc8kpdr4ZZrfy3lW5rF8W53N14gK+ysUpIc8/XCZRnlasiQ1O
Y1UWkdjSiTJf7XfPucqn+nYMaZv/PbiZpf6Ubdd0JxadbNtbBoT8uUXm457FYJjYVAKPGTHfsjGy
pUtTT0EN/ZiEHA6/vHrrmHgHSwcetwDK5jtDmu7y6i5uKi54F+HzyQ7aPlN6yLHs2UNuHRilU+fi
tGDh+3GdEawUtVtYN9tGAeA9+BNtJatkKXpoHC+3zD15yZSR7lBWzN0j3ikkhnnYgJTahYvhAj21
tR0dG/eFGRGdE2xe5CNbCEXUBVlJZEHe5f7V6wSYf+OARoKq+POVZ6jn3BgQ7NdN94L4pMMuq/iR
cDgXYrSaaKxc3ZxbyaZVDZ0SL6nrZQwjVrFxElQ6UxN6BUordk5t5BQtDysw7FUN1F2Qmonnqpwm
O6Y63IA53PoOWZPGrvwM3O5+tluN5GJUG/iIQxuX94zmz2zpjfadWzsovO3UbEZ/rdbd+mMYpFix
CVaf0sNkGjV7dIq7IFYhNXsOYOHkyd+QBTQ2+RR149r2F1Sb0B1NFrtyGq3dVo1NeqNlk21J4fpV
c2Z+QtzOkYstsnS8JojrsUOX5NROZu7Tzu6uIra5LK/a9xXdChKgHPC1luGh3DrDf5kGnxCYbZrH
Bg5D07QuGtN52eZUbMjtusY9205TL7tM9CueTJPoq4jcH5m/SbFSrO7PtlkfAzvvqiMMm/NnAB5k
qdu68ZKaZo9fqdnoJC6KdFQHYlkh+wMsrLB1RsNugB9jYZ+1ALv2c72G+cWvLei0zKP8PTGszfnM
/YGvyJXhWicYVPnQOjvsPxycGCO+j639DGW74vfEO1o+rihm56RaS8zY1hCMP2oUFO2ux8ROB/et
F67YNUk7zyNzGY+TKN0iruzwB5VSNYRdRr5EQUagVFhFx/lpyvtThhrxXMFm+gvdx5glFOohijxA
FvZyaClqHV4tczJuhJECtTfUDcz+bwvA7544aaI38zq9Fchr3gYdVEDHhcFBDA9IgVB/9DyJEb0r
XkujCXflxtaUpG1b8gmBin2XQ0mTeeZ/rC01f3SnBh7asKhAI/lcQnVEubOscPtdnQCXRoHnPxZt
+w4JgySsrG8NpAAVsUnOb3xP/ndmBrcri2VW+9ONO40hdsMVO/MwENUjm9tU8wUbunhj3oQzRSlI
NZCXHdrAew6GRSB8DQ7u7BBwKNKoCtXPwZ/vsmBKQMr9XYBlx/BSfYTas5O8y+x4EtmOi7w6E6Nx
UAwHR3y4MLutYxIOhLRCCkjkbHmwi4C6MnO6QcrAariN7ffUtfwLRONZZeAnOcb/j64zij/NwLpo
8FhQfp1GxUqdNNloGGHth3miinqnMDJHsgELdNL1ZDQ9DZOml2wjdhRrytJdKBSYWMqtMeQqrr3m
YmFo33nQB2y6ThtPTPynDZL+kgnT6IFAdQ+5pJBf2Kt7UaQJ1NAVCtpn8HArtXzZJmbdeXB30s7O
oIdY1nxyhrEnnxE97TAYor0Y14OjlXGrg608zmu1UzP/N1SXlw79/amZjO1pKEG5ZpkqkPQu0SWe
qAm6IFLKvazOpl/7xkCT5ZgbahPOpjZLx5NIWQNKJi6IqjlD6yur79STRSI48LEtLO/uEnQ3WTp7
P9JQpafeQlowV1d7Hy7rP/6MeQsBnO7fUL+2v/2W9BIgcjEnxmY/h9ZG/KjJEkz4XfuTD7j4UthC
d6gEIENb+8lbYPPrZmFUCOSlofkg4kXnQjaII7EnaCgNVqwz6nfabLxgXveibM6qk9nn006DjH6m
S7cF/AwVvywGHecPcL4Xmx0N9c001JfNRVXrdbK8QDFgIhMqLghNp+zdAgc1AlLJtqsQeFN/EGGQ
g2DBdnIM0ZcOKYp8NUWfRGoHka1wfRQfU35V3JrSeS8mjJeo82xACis4uQMnGqp4Wz8OGBJ4HAuN
AinfTiuCFTRQGJYT9Fku3wnbr0q3z5Fo+48aKRkRiEO0CZuLKNA94CAaENiPVzG7ZKCUX7AymITS
gIVY6nuVm915kuFJ5wRHgId0u6VyHwovvycNod9lA/EKQCPhD8yRxRG5nyJdDis1AFzI5ed/z7WP
i9TJh0ed+RkcwXAfQssnogb7dtz1hlcZ8APIRMj3VlhTRDjdNa0XetZjNogyV2N8NfR3L7wzZ+GZ
2zlDE9pNO+WiiQy88zZkzzPNI8esw9CdduQVpPKcufOdV/jyA+eu+xuA7nMx1+2gEVqI2jmGfrHt
kAAnHTkgHz0BSREZLkiffCIIbO1akVujgzaC1Ivs2Rr4ASs7FgjTOC/SEymncj/SixMzGtM8XFVI
jInbjqTj3LZkGNBJMoVR3UIiN+bnOBgvRpcZJ2caPqcmE2+2W88Xt9weqlo6N17mParVZxBjOg3C
1j8uAYesXdI+apJJHfdhuCZW1gt161LmdDNNwT1hEYRd2w3KAdOfvMcOVBrfAl0Ynd2rHSGhDa90
EQ2t0b1kHXIdqnRUtmODv+83nR18oIgjt0C1G4f0aPX9nuXZwxy7rT8bB00Azui4qWb5koHK/CZI
b9pVQHAXNYQzWnd+zfd09CAi1PtSq4vRGD2ffaHPpps6SZrOOtmoSPjT2LOo4hC+5GhAAiG0owf7
p6rSH9ynT4WEqhs3PJ5Mmb5mxBtw6F7VZ4ZXSaAzVXexg8prxyV56lTzxvkkzmvfTLG16e/OM4/W
hHQ1RaT6vGaG8wK/SbNSgWQzEoXtb/vJFLtSq+FHh9kA4qsU906pw1vh5OEnvuzwPoMhfzRc31BI
cgm4SmZw9AftmsbdDBWwI2j/AZWS5FRzzUeEiG9u2YiIXy0hZhOdo2Des2ENjmtqI16R4sKI94WL
y4lrRPn2MSsdhLXbPTXqL1Qqvoayfs6oBPsJWLssVGJK/YvjC42uMez9EukF1QTETEjOnVummBoi
oTh02rBeqyJjvmF0fiEYKP3mLMCdsdTmn7Wfn+e02C+rDbGaqZLXcMJOsZ8BRIfS+t3OztF3xo+g
CZx3sikrWjGnILK9ab7pc5Mnqs2H4b4hhJmJQ6xJVWiQT7yMH8OG3BR2M4Q0Ffkp0yL7Na6GGaOb
zo7TtvxKM7e5DOkVmXKYGT8m9D070x2fSfWRuxajCKxI+7T6/WOJgI5NCp3LAnLqEbCwAEoSoEFs
RaBe2mG8cbL5vkSVyBzWqx8F/bn3lRUYuy5znhtkWNGk5tgmGDTmlzMPVVi8hL7F1NFbAqqfLnBV
ttjUuyrwfTrXtuJg1mpfTmC3myEYte3h4A/oy7Lh+qrr8WusihfUrUYCn3Hr2czDIhD5Hzn70Pyq
xRF6heBWv1oR+xap/qVXL0jyaiW9M01dHoClqL8qZfVveIHZyhrTwmmxfGVT6V1Km7CsGDFnfZhT
qNTav4ZhYZ/m8yJE5n4aR+4SGvaiwh87GihgIEY1vmtGoUMROG/L1u6LyZ9R6AYmzgjrGv5ISItt
fYRkG+4GAX42oHhgtY+Yfd/TtOV/L6I5LR8x3D7QlFzEgI9vXj3jijNjz2t3pWxefJpML/ClYdRR
29IELUpitMnndeTgr9eqPRBHpM+FpSuEpTJ/XobZGRnXhQQVz/ps72P+8i5IKby4WoYl6sPtYqIU
hyDVYdzV7X3mmafat05ePXjjrtXqhF9/gAEVX3OrmmcIFX5sSkAeOVAuFrkRW1D9hE1K0HK+4uT5
Vuy3ESQyuovMPFMu1XA8EV7QlFYba4X+IbBCAER+snKBh0qCIqCAuON9xqTSqfUW6ud0lWO9N0qj
KwSC9tLxwew42wuXHApUf0+G8mDdyK/gcVR5cTByMUcCw1A8jPn2nRLhs+frO4eypFN2IEKisFc/
RjLCygFdcaO8pXlzm/HQjAtHqu3cr75xxJ8IG6aqg82HuF/DFqD9ugkOFplFsV+Y+hZeKb8bJFCD
11rHTLZx587vqtjk2alL04vqfj4Phex2fej3wc7SPiZnnE+/nCo7T3n+qzCZ3uaMeynQMicIBlPo
Je3R8uN+jorASmOCcRgkiCTbmUG17Cq1evfVOPS/QqNCsDQWy2eHA+7iCmxGLt91GgUZdHYMvNbs
Mf/mCDp8b7o0KzcxN/3dmqsBTbuo0Q3IsDoAb5WnhrDoU+vmCnofF5KLCxlHBWs/WqPqMkx298t2
u5vSX1ntMXbuMI5fyiwbdymw1V2TsTUVGgy4JDfuK4WpBfOa/LeCURVdSrCcNbq0GzwBt7KU9YfP
sYOQqb3L0E5BvBjmr4nn9sgZ9Dpntfpju2uaYIif4tAYSPpQvn6rnZXOG42NW3jqFTMCa/66mFEp
UVGOocHHk5uHYUUC7Odm8GgXDE4+4U07POHNDdhhA+PG32obVZgZwNvhkfvgRX+r++y7L7v3lKuv
YA5v9EsrK44p091D/D0FRb+eWW05EbOvALb1QbdWlYxmc8qDis20SbhNiriR6XfRQAdYY0+QUFZv
9wuF6nhMguwG1eY6INTNNhQBqFlxbLkvIHnhblbpjVu6+R4Wb4oND83I4EpEfX7/Q+LlOZDaEe4s
J82eSTEBnh+cSudQP7YXzfY1wx9HISts3qlg18JGG1Hj2dllGe0trvuu++nI2X7oQDkShEA3FgDR
jcg3dfYgThO0pzKpw7qjlSmVd9ob7bvVleSZQB3CaGOWKCr1puUanLMg+DOZdbmfBjY0e66glAOe
xHR9rAUOzDRMxW6RKMokWgdCiviKsaUT/hC6+EUBpvG4l8bG470ygqtZ9X3UZ5l70ki9n3Kx1E92
HqQulJ4DW1OtPd42xyj3/drjMNlqX49H6G/Nl18c3b4cPe71ay+F4DE9tQKlqK7yVsWZ7Iy9m4kd
evW13JdZKj6qtBuOWYDJQqN6R69XmXEgyp+rv/wi1NB8ad2lUhG4Tvh7wlzmJX5TlXeevX3klfHU
Vqv71lTk+DIg/vDtwUjgEouHbEzZlgivSX08R8QIuORBfIwZKUOT9FVkV8RTOGQXzMF0chfJ0M2r
QbantyQ2w2eKcB45Gy5kn7rP4dthgLg3qmq6Y6Z1H4w2ly+ib/4UiA6BxgLtRZKcitNQtNtdt1he
Gxu1y0az+Seh7OmpG5c+xvUvgHxIoehD73vs6mOpkHW3uv3yZ/cp7Mr6jlSAu07m+sSSlhHE4HHI
6c77k7nLdlQ0HWE/MS90LudgzM6eOH2LIbc9Cb7NoWuzpGjH8mUKylZGeLVydzcHwXlsK0/EW6iL
h8CHZoscBJtHR62tF3mDO/0OfEXkOcuPT/YLsIFv80iegqmsHmehyQ3BmAGdXFihjrvSKK9dH13z
YFD/1COSaO3vAm/yO5dF7WCkGyACRTOfvFYROsdbvCeXvsbGYxUYugcvIW4LgbZtFzskR1W+W5GJ
81o5ddYdZWdxlAwp70JUKVaR2PZYIZw+r3ct3k4dNxirBVfn0j9qV3aXvAVBrTrcK4XpgvaOdW8k
UhdcTFXfMJmmpZ3FSKLtyO3kjBsJ4VpUBWvjJdYw+S+NXZLdlPsr9pauKOYlmisP/WuGmFzva0oZ
HuZRvZKdMlwKx/glGk2/Mn3RRjxLg0eaicp4gGNz3TjvtfOcNZn5Snrf9Me2rGKO7FRJ3pB8RvXe
KU++2b3ZIsaqSRwimoyCjC63eEo59MqXqvP8S8UCcfWZbo++JYoNdjVnRMrIjnkKqBN/8831zrBd
gun8oseIhlUKXoU7qQtLAQEdtnkkOGOTFsSti9Si6nmn7Nw8DR01ypUZqDtybXdtavZvsy3WAnLb
BAEr6qxqd2D3NWlmunyq0gksax7mPWkpFxel1wfrRnjsBrO589L8TnB7JOHc2xfZ8SSalfnSDOJ2
rIuLgfKMJ7GJUmN4QlOpEt5wnDCt6/7Y1nblb814NAJ9ga3GX+51BGGCJmf+ZPwuze5n6SlSUA3A
V+bnX9dRCXUBzAKpWYPGiRLYCi6T3HArqnA9I0nfcOus2s2TnNXnWDl+NeAf7o+2Rg9hg9JEQd+J
m8FB3HmNNnCRYPnXoq3wZCwGc4XIRPizCMN3qbPz0MvheHV18kb49S6vbfLaJhBBIsCQyxJ4FQJx
kWTDZGAhREGVQwJkdbc1KiF252y3zrzDs53HasQI6o7Mn2W43vop/EfaPyt8v1fUst3jfZVHzATP
uTbfXAVGOlsM9w1cFm+UWzwirXkZyko+uZZdvOdBAYzhbzWxxF0QhX2V8im3afZgmMQ2oO5r5Us6
bgGSrS3EFTpga0ZEUm7Gkzt7RPTVS35y5DI+urLS7AO1P/N89XTGsjliRkGYEDRbdUJuWCXSg0rG
0ruKKMAuchxEr9LDatWgyWQfLr8r08frhL4WgyXSzBkIAJ1fC1DT2lWEcs4JEs4fNSML8sSHvabq
p1GOiujKYhW37jxeiaQMr7OBHieIFtMr9kB+/E8CGe5hukqKuQmfq9jXuQaCvrZ3Xr4trPR2e0nd
ugX7821+Bw+It0VqzrEc+3S2znuvgk0jN6Y99CIYsUIK62PC02pHGnrsNXdc+62Hvr21Z67SnQn8
elQjaYnR2GKEQ89d/Lg2iIi4VNr89NTyazLKMppCyQUHrGawCjaqGb/IZ+Tm8RfH3Q5cfWKMHYa6
e1GKAMUHFv5k7UURowUjP0o7FCxH8yKth7pSaX6yx62MVcFkXojuxCenHqW56J+lFboZc60q8IX1
9r6UPTPjgK/l4tshQKljeO0XGq3pgZ+yWABiOeqjNiDRhoSbipTXAAWR5W5ODAy4m2x/uawKkBOF
We4g2g9DhBOlne/yYsND68hyO/r8WVU0lVuR6CH/Yo87T351DUdQaAkrNoUpaUC/kXAQ50n6QNvu
DNsklmLM7SMug+5+8VxsYTVIUpyTW2dGFHUbb6mVVrfrSEqCLoPgNqz0sGcktP9MXMcXHo+Y2C7r
pheTEFch1d0oJzSR5jK9BAahncISBIRYFehgsaLn1676AaDc1NyrtnnhAI43E2WqN/opsaIblOY2
BuOzYQzp78ysEK+PsjaurzPBpATYmvx50xauxsWYLJxozJHiy0SUmZ59x0+NhkijfuwTg2pZFaOx
qLbzrJf5QWoFXRWSh0pXT62Tolq6Rxc04yuv5CkTDZ8y2BeNKLP3lKWtd5v7xYmAvOBRBeES1wuq
jBCqyAL9sIgoHDqPn0UbpotH2ktygili+sbW33TzEEE5ovO9oZ/HIfG5yRfK1gv/R9021de1cTEk
1q8b0Yd4P2qgIj6n7tnEhXyexu2QBsFVBNhzF6CyNSCvZkc9CY8IBBNC+g7EnEQAW332RvkTG6S5
X13supHZy/q25B1P8hX2MwzIPw0YDhIW6De0xiFmNWc+VfkC7WE2RWLVDRkn/UwktDHIWuHhEj+q
fnmq2tVG0S2Lu6o1b8rS3HmkpSS+8k7CQgMw64fKUAUQayYeUq1+iqA0byt46Vi17m8Tii5q1Br8
WTr7Xeh25EKSn+G6vBBh/GZ5ZZfkJHbEFqXDcW80FsJyqna50Ab3gAfFjPqJd4W6SoJjWX+TvvaI
y1hKAzDEuwZThiRmcPI/40I2km2oNjadaqxuoMLfLZedilCI164B9t/Gzb5DMZPv5KBcGZHoyoi8
WuOAjxHoG8Xq6hp9IrfumrjZiAKgrxzuCXt5L1XrnRB4zMhccTKCAfdTYKI35Q6KwX5B/zptARSO
pakYSnznh7G1l85Rly7DS01sDcEu4L3qicUQ2nNpJ+fHJPHSA0F9t1yizi06PsBqwzQN/mSKnD66
wYa/nZEsl4Iwbbm5jNtlmvrncVjh/3nFjpaRtcTapRa0ekdRFKuth2B4sbYAFVlX6WvkHShewNvG
dMmEIeXyXFqmgPYakQyQH/xsy4YNMZ940NIWVAr2cny1hFFimFGtw+/QdyfDmNDNVfWtvciJi4XR
hsvEeRspEtz1K6AHlTMro5HxJi0rfM0zg7PLBPPyMfMSMeOUxhKvKwCm9L2kyvCucZRlsEgkQ8cb
YZlXB1BEJmT5AOhRMS/ZSYYffeaMj/1y9vYM70hsJ+5eSPp7r+jTHflRdLWns72Tjp7ioCg+BEE/
e3vKPAyQgnMAs1WkPDf9yS3j3TfNNsSun2bvjrblm+ODnQeGH2ET9mLWKvOW7BD7acma8JZEORM8
MmiflO2Nez4H67RJL33DT6/P3WwFcAbpc5Pa37YOHlPDPVILDqiU2s03ZJ4S0TKp5abA8fHos+9C
TrnkEVlUtCDBuJF0Re6KUNQnAn4jngICH81qWvkgJtpoyXW6p/u5LHYDRmJeJTPtflB1ViBjrvz7
eZpea0q7n02ihTAG67nhn7BQ0vyXu6n7OEy9vMF2zq4mEKjNCMMz4ew9b5yDnep8xAqFNdRBsrJc
1RCGRFjHwBo5e0UlUd3IbBufJ8ATC5eeru4889qG0i4Y0yPVdSSzyVlxAaAw94aHta8z+yZt3dF9
YdXrMwApHdgQWeVEKj/JTgaXQOs0L0O6WohT6nHkAPQJJT9oPBHEEZNzG8/0uZX8wP2yAJNrMIEU
v5kgLdravhxvRJzobyZ8dbsh3wE5UIsXWwaZxxd4z43gYkIwL31hIYzfahuxqbt5AyJgXr+kkH7t
Eq8TGHc9IqR6RwcvuCBvaoYpM6uaH6SVF0SydMK5mz3EmcZqAiYuIsRP6+TylU4FAGJSIqqdTidk
nJlEIkDKn/Pe+33b3IRZap5UoFNyw2VxzRpFV/ETWl+5B5FO65/MWZz7gVKMOq6agtmid6dteJjR
tJ96zIQIb1cTM3FJdmd/Y1qjLI4OUZJsu5MxfLUI0DReMqIQydk20BaJHlUI4hcMm8QUY4NMpGlx
wUmG+a8iQLZEJG6DWsfBQnTqAR9I+MimGeUBRBhiHaiwMGJxJWtZzRqVlOiD8M1asJiALMJ97yBO
uzclq+lmFOSOcAE1G1oBLoh0b9jdtEQ4jof3arB519Zq+c1PMYBPcsZcmbSwHeLsL9eVmMgr5lTu
aGG13JShm7RVVSRjkIfkYgt2yCsmav22EGwMZym2buYH5KuOeiTRWESyxW8OayV0duGpZtk2UXhg
VrEGcdc3+VAepRXYHCRCGISgmyiIkqGxmJSyEv9G0rf26j2WtWS49oAJvuks0C/Z5JC4yXSN6rpb
huF2tTu7PvbDUjxNjtOKI7ndim1U2nKNIH7HX5xw4w0poGgBAjPN0XdmQQ893uCkcC1o3mjG0vo9
OKbtfpp4YwoOY+0v+2FhOYtrm6qIExo4vB71lBNbj2SujqdS+0UcahZYzW7+FgaZnXMqNotPrCTS
+ghRt+75kCYH+yXuDryhpqTuk1AJL7xbENrdoKnrwiOfPeKhjUQZRYXkig7cpvchhwOc7PoTrCuv
YEFba3xaF3cMExb1GQK1a/L8ObU0PpBtlo33q604dp/UUoCIouTJe/k5hHZhA0CmRg5L4G7tI0YX
Tmj8usLajxZ1A4knp1XGqbfAuHkG0bjYU0bz/9WC+O85fAEfo4PRiPZYx6fywvqvxc9u7jbEmHfr
ybsUZw7/9B9hd/8tg/0bDJLJp/l/Lx46qfrzf5zwq079v4ph//nf/VMO64q/C5yT6EzRtxPLh1j6
HyGNluv/naPI9X10qAF9GcQ3tp0c8//4m0tIo+f9J3tnthPJ1a7pW9na52GtmCOk/e+DzMiZhEyg
KIqTUFGYmOc57mZfS99YP0GVf0MayLalPmipZct2gWFlrFjDN7wDpEAd3U8ZGxl0Dn/BYTXtNw2I
t2mrqq2/oKv/DhzWsE7QsLaKOiMfwBTixQZUObHFyYckpYgZG19KfeoGokhtQD+flwgK77PRVtDJ
D599dLmgKZmXo5yMS5fSbi3QLwjkdt/4g/ZEsMM5Hox2PO9rBYaeUhyrCjOAZLD6Da2H+pp6VbqC
UqhfiTDRr2LI7zNa5xdVG/kz9GkqZ2wGb4GY07BrRvdHLNSjmeO6kKTFfeKTGikQ8h1TeE+U3Dww
AK41s638Jhm8DXzSb3KrHvNcC9YIPCE0kbY0g+gLE6ypRy8OH5ssfnARmZkNFjtNdNYtgQu4K1ma
ilY1KDYs1IBREGjYQ/iAesKdUnhfFD95yMg9qbFYGyWRvvsT5KKJnxvqvLNQaJfBSLdXUssNmUo5
U5Xq61DmNOvLXL5PiugxkK3batDWoPslzmIG7yuSE03aisaUFmqaq7Mw9bEsrzDsINVy3KIUjhxa
+jyQx3QlwKEuG59PF8q09Pte3LmTPU2cuLeNEUOHkgJjlqpMVpHGzxA6hFPb4k7ApVoNbTVBc+R6
AXGuXnRa+GRKIIFiwXMLFLGuXMQw567ZUfLT00M1woccaqJckWT+EwpfAkBJ2qw1WggPXU5why6k
Twe9bQ5xG/vcy7nmeJnk5HKeEGWBwLMbGjVwtrWtXY/lxsbyaV4VUb6QDTAyYcD45ijyR0PP5Psm
ZwUEpgfTfozzZTECVTRE8ES5+Wib0lbueGhk+pK5lPnPqeQ/oyP0HOSdMgeOdEFt1wKGwBR5Jmy+
oGzcjegHaR20Ur9gmQR0bjyx9rr82iShn1W5rK+xdcZmuuRaJ2amr9nz+OwFSqhtO9X5CBEp6aFU
OVWQFFpGlq+tWpSgZzD7y01YD9EWGkO0TKtA/RpDZZ95PgvMc6vVKLo7uAvD3Kxa34FCeMRzE/yQ
q6srTxiXUtXql0GuFT+wjOfaBkVClUo7kurlwLblY5SFT9Dk7sKCz41xwrjPO6n/AqwIUR3aUDNv
ujhUCFOIyyiLBvWSNWE+ne4gO6SlSm+3QHG+73iLND8rx9boU4G8unWL8FEa85u04e1nIXMQgXWZ
v8x5mlPK4gA7ShCXgB0hJILy+mQZcBBdu2+N+EIO5MxB6BJUcshOQkiF7m7KYgcSCcGq11caVfZZ
mLF0dWDHjiR13gUs2o2dChZ3lh4K1QyOUFwuIaCTbA35vdTj6CK1QMzVDGx5TYZPmX/dj9lDUY13
6MXGs0Eody436wzdNnx0Eqt2oLtexGWqLQMPsdE8SFl2Gn4yeYWYsxxY1S2yzuaEJnNv85rzJSwo
TOINtoilElAqz16KZu9Z8cUImGhuDvZtpeSHrGU9wWm5LEaeSXSM7vswUatOkE56deeYCl2iTMeD
IW/2RZxVDkXXhPhbaech1NVZXU6NOpj4Dy/nH/mbMdPSKY/wAmNeClZR7I53Ev3+uYBHN/UOqrlR
gOuVZd5xEZMtaoKtYsTBY6VoRyGB/8LcLrtKk1SD5YgolQjgFADIBeovCdLHIs7nicQbyUoZ9SWv
jRRKvy5Tksl838vqeDPWABiBoQP3Ksr7VC7vae0Ksl+OfAyYLKcf0huTWtxMpQR1HU0vEi1owLS9
spCCxHI4U+8ig9WTTiDllltA8GFmZlreNz43Re5+1wz/OdG7cpPFVci5SRX75XenIKdRnMb8sDFv
3Wj0FmilRU40Ro8goQUZV1I5lUc828WYhPkdAXzdqavUH+7cIHymMA43wBXy1m67fQGCnP4TWzZO
KXpkfnyBC/JFkfDz3J6XdtXtVSTdF2PJtWRp4QPgzPuySZRtbaGaIqTxLq8IJanOc1rr1jBXuwa5
uNQw7HKZohJWIPMtpcO8Csdyb+O6swzQjpx1rRLM+9a6VHP1SK0znIEUvrGT9KGQwi9hgQq357MW
wLJ5jtnwajW3UGdyx1Gkj4jYYBlzKXsetkVjWt+oUW4ulDrELkTiXSpcB31T3cdFF207OXzKqSIg
m1Ir866BvtDBltnGQNTXnqL1C8hY8i3xPFKfHXqf9agdOzWyVzq+ShsThzMPMMW8q3LerWvcIktM
9w3cwKyTWC9VTXjfpjfjxBbWo4eejzXHkxt0lB48esPU41TSi7AY7qTauARCX6xCpTXXgUUpgiIz
WDGvvE/G2Ea4iZmga/O7jUiZQ312k9rxA+vgPu1Z1KZm3tqJ/YOI+ElYZr9QlJHTO6C9rg6je+32
KTXj4c6L83u3GkgzIPnv1ZS0HDgQl7Ih/c5NA545C54lAai0AJfLJZg8oHEC/MvAlMn3niRvmnps
tOZQqiEIpoo063p6yx1mX4HHZ5SZ5nZw6Y6Yw10PhRHmbZtRoUpgTkbQC1PZ2xnCl267Aa3qUiv5
CHr0FPfe89B7S3C3T1HDKZNnfrOW8jhbDzlAOeTQK/Jy7jp8R1BG0qiTaWJUFoWO5ZNa8GK5sABz
e53mJFnHJEnhsx2w20qJdyd33IEBXFIIg8Fjq0rbBDzj3E6k20bnKEfzzpqRqvNpgJhRxmbtU3iN
JoryzOs4DdKB8rIwKJN15TSDfpthLeGRj1PEho6r6S7wiFbW7mQEADHYmXg9Xe4PjpYFj7o6kQSk
+JCjD+YIoEolTX3S8wkMKfWgzEgydVTAMB6Dxq5E7i36Isc6wEzGHkuM3HU2xliY6go72vzSq2XA
c7HvX8V22sMAIMFqqv4uwNviO7V3Hiau7qf4rqL+Bfa0S4H605pBYgEmN4VgmJUcOQpIoCXNIeFQ
AAIgJVyggASCC8QzL6pE/p4Nk75zmz0kGXYPxM2rGlzCAhLM04QqSHuOqyji9BeoLi8KuvRArdNs
rQOx3IvMVJdDUQIB1+xqBcconYUt/1Bylqap9fEs1Di7pZY2awdvgqxVHEVoUmNT5IvAZNfUTCa8
w2FO//bQdnw+ChRI6BmIPsDM4jKg3oEWDtMt1OCxTDh24oSLt691zMAGftKqOc48mU5+bPo3raQ0
y6FkoQIapFs83S+G6j1lefTgdbTb2ynE9hFF3GMalM85siIHmzhqQehBQDizbi1fJZw2UsSARnkD
TgB3h3Y1ProluT/cIunRE1xmWo60aSWx0TGU6jcvh2GAmsYCO9Bt4tPUT1v8DzIoQwQ9d8h21uuu
V+BHUF5f4G/MtavH9hLpTX2uaPRvvJT7bTpYwLlXs6IH303f7BZdKcBak11VERiaEyg9RlYlN1EY
9kxjhMIDVft69ZKQ/V/ITvfBjzKrsuf6v6Zf/iPDUTjw/Pq/3/6x+vln7/dsokW++cPihQ15bH4v
h+vfK4pz//1f/KJf/+f/6Td/cSpxpfr9X//5I2vwqOa3eUH2xtgWfXsDy8ozmemuSb8DSCvf5KY/
f/KP3NSYzADAhBrC0JDLJzn8IzfVIWRi26pgC4etuwZJ8o/cVPuNkFWlY8n3TfQySGj/yE3V3wx+
CRUMFbdLzVaUv5ObkgG/ZWpC9lQn+rCqcR/gIi6m3PWVaWiRWQb6BwiP6C1N+1rSuPSRRzP08DFD
zJYNG5AfAhN6RALDXkapmTnc0sbeUPL8Oy4mw6Iu0nHJZaVfQj4Y4e8RcKeIOe01ctEZKu13GmXu
RRmlzbIpa45zvyTIAW6Gz7warEeklha6cCEz2F12geIswvYg/VejkpH1VNoRTVhj2cnRd9VMh00C
Om8Oz6dZJi03emLkvpPV1PLQvIvXiUnGMAJcAL/EFRyROuGqgmlSnnMEjJm/I/y1HBmnPXOYElGP
mKIioLFHNHOAzpRc6fGjPKhHi0pqUIZPCdwGrHzAJk2lVVfcaT4HND6XSysbv1V0WGcVMt6NHV9I
Ap09lJSDldET2kJbfEA1B5uijD4+HPscmBwJKYgZDC9z4g1kT58Vy91qCBBtTXDg60CPHv0BX5fK
z27owO5B5JHLBaTPQUuSTC1hOuPDR3O6NH0YCyvL5/PnpQhvCyKZTZAE/pVVw5hB7mwcdq4Oy8QY
WiJhYpCXJJaSITFSb1qryQFgVmqufNHnxmUTFeSzRn/IiwdRMxoCPw9xSzaC5jr3XscsTF/KjPgB
qZ8bYMg7d6TJqeD9yQ2eJtDnQ+7pVvrxkslYsmjnlPf2PhVZp0x8E5Uq2Kmopd82KRmowa2LdNhD
QfCwhHTfb6H/Brz7HvDlUKPWmCHgsQAwQ5A4keb6QHCj8HoUm7CoFz5XWNnS8IzC5ynjj4bpMzbx
g20DEbI9GeMegRDXlGoEoY8IS1rlD3lokwgBoUMARJUvoGll687StcthWjq9Wu1t9H9ndtY2Fy81
dhPABq2xkcBlVpmJch0TRT3KsiiOwdjcI3a0UoLGchDWAOQSPOaYg5CuwdEE6HuZ9+lD5ZY3oMuT
uRqmNxWfNiy4OEVygO02GSz2IAdLKVqESvJoNtHTgIwWGI4YlVVNxVNPrfptmqHLpk3lDNvnvkp8
aesjToK9J2ghmNEOmK0nJdMJV+UjkQhyz0lGyzsg4okiLjUK48FlJsgCMkWP5+Di9LsmCIk/XZPm
rxtxRYZDfFBKfV330sQ1S2/KgX0GGe9ZH2Q4m1ZPSylm2QXps56jxRL7yLVrSsIiNESKDos20Pci
QatCZHvtpNuHgY/iDEUTeoXZOg6Z2j4HXTD3NRlmSN1lGKkN3oUx0uNqXd1Y1N6473TWTK/zPgVY
7GWMrSBzUdPkh39zFSgImI4VpFE7cuni6xUC9jZwRAS79Xknk1eJiF+gqwW+X1Y44h9BpgnY/h5B
GDB9gzF5L1FNKDLPf6oz+wdKWcXWlYJn19JWL7GtbKKcqBEmeW2hH0yORVUR6sZIE82JKypHtscE
NJBrHMVjxMKmpDHlPcwk4pC22IMi1taZFQmnpfEKbkihdVH5T23Q7fskesb/p72LQ8IbBSFjUBWE
Tuive05l+8m8C+t01XgKJb4YOLFKuzCyvMdSEd8t0aIpqBYBCnlT7Oc20VKmQjXTIqoMkQbm2BoI
Vyy95aRNqWJkSDLTyCXKywe92DZAVsA6pfmVZanj2urd4r4hyVtYVp5eJG1aPuaZ0czagNTKbRug
3KwbHZXuabP5NJPZUnYJdgoY87AWsJORPgfPKVmkcFoQkCJpzf7/Rxv/+k9VNiYRhc+jjeo/bmhr
1PHwOtr49ZO/og3Z+E0zVUsIQ3/xRqfU/CvakOXfALoqhoCfhj22xmi/og2+o8Fw5YeEbKlY2qAZ
8SvaMH5TFROpMOQi0JpQVEv9O9HGiVe9NDkp8ZeqTmImr4KM0u/UFrkQE+TYttJTfBYNJ1HcL6ks
r6Qym2t5hjXpVYNM96s5ekcm5a1Kyp8DTkb1rwaEy9bGSsWmGYVK4xpTmkZADR8DKPj54+djyG9D
qD8HORG5EJ7c+ahMDZuoue5GzdHS2ul0w/E87vv+0UWdqgVgX6ojCQpygFzHmmuceUL5rSHRn6NP
n+rVI8ZGIg8BUNKNCDG/phOMoiRlqRFOakJocRBAe3ngqVc2l/rkIk3WZ557Cg3/NIL6c+TpE70a
WbUlYKKFhNYuh6SVregNb/QWjrZHW0G0B+Q4dmZkOCXyiS5VsjPDig+GPYlUI/ofhW4V2WagInPV
XMZX9VdYHOldBiT+zCC0hd59tGnsV48myb4Cgz9zN3C24IiD1re71VBe0ZxwmgwBLSpLZx7ng9Vz
2hQK4DzYRdf3m86wVmjGU2ak2uNirQgSPdYJNt1xxSFMBnKrq4CwknJxZugPXqAyPf2rpzRGqfdH
uas3GnqRrTjUmPfqpbfGSZzaA2ocFTOq7RCJdnxDPjO1U7PrnVWjTD3UV4Nadi/BBBrrTaQAqeps
RxVAnFptZbNltN5duaMyQXp+Jqc/s753ToATKZp/r9IXAaVX41FAGKyitqxNfp/fBL9DiwbpRCMH
CM4e0CsgrX84mydnDe6loaVGarGxJRP8020CO1kd7JflA6LS8dR5gfSfHKpfxNkDTn45O9+bz5PT
R++Ilzq3RNx2aeCFfCffp/vM3/twuqylf0g3yraDZRiNc+TMfgDYooh7me7bat3jYzz74UKa9rGO
3iLWd6k38+ouRJXte3shzXDMBc+s7ovv2WV2HcMadiCErXR9Ly1IS5YlXz6G4abeW7n8NS7oSH6l
3Df7Yc0KBc6nY1XrWt1W2hwb5Vnwrb5urytrLy/keXYBuNVcVZtwMaz1jbSDjt8ve0ebq+5yWJXb
DDrOUnOGTbpGi9Otfvj78rJaB8m2XpeX9jWgZyhZ6ay/Ta6lZXNVHCCXpsFRcx/Dr+qFt0K+Bm7I
LluD/EXiAlb2U3xECkSUTvuoaRwYl9IW1GG/KldYU4W7Zl39w5NROTmT5S6xvRje6Ya4D4DoJMtH
16h2wUi04cGc0k5XxYxVmVn8N4Xuc2twWmvvLQbl7eaSVNAiEWz1DdLrsxx/Vkh5tBoR0VYefLRY
swlTUT4EMgAPjpW2zg9JoKwGWmb12R1ufnSunJ7QcHqqUWldaCU4FWR0N22CbIhEaAZWSMEjEQQ3
Iv4ad2LnJrggZLq3HX19LhHDA44DSZrLSBemIKzBC/XI6/iE1QguzfqhkwiDWxuyTHENGq30EL4j
Lm632DsES0L0BSw9hzuxcQoF2o0E5ruTqMQr5AsJEDiqsKiSVy3oTBDZsffVHID8iOFL6MkbVNtw
j1LRwW+b4RvyeldVj6vNpLYde9qhl/U9rBcHWeZiqeIdh/m7M1DENM3k0m9BMIeJQ9Z9gz/32pMr
/GblBLeRqFhiVAbDPtAv8fJGLhy1vfzRsx7k+urM+fPRRXJyZ4WaasdakbsbN1iHxb1te4+WJJw+
aA5mzgyOsCfya9DyFg6NJW+cc/jMJfbBmS5PX391xja+J1o9Arcgu8Wjr8pOaqlOoBICuCh9e+YO
ljSdOvXcmf7Bo8onF5dWWn1gCLQACjD53JSTMCKLfLo1kf+99ls0DoNrvxg43j10bs0zz/lRACuf
XF4j9auk95BzwVPikEbNLIVJFENa8mnj2GG+08Zdq+MNc/3PXqp8EjFratJWql6GW5yCbHsbV+UX
FKvX00sNoXYi1NiW8UGXuakNZTd6W3vz+cgfREDyyW024GYeVbkRblvL3uEGQAu03VU2bt3GsMv5
8xQGfT7Uh7N6coVloostcADKJhvEwXfF1tJvp/Zy41VfUAslMsK8qR4pbMTnQp/pQHznoHyJ5V+t
2B4ccgrqR960br2TgOy53bWFuGPiwwOV5V3AaegO5tVL/s9HiQbz3CGtWB8NfnJKa8hNqHFAyNe3
ELXstQsUw+JyCLM6mcm9DSMjo7iIQhO1mvoi9aNdgkxCggNJUV6iw7ob424TF+63XM2QxaFCGK3g
I0IkDedSDSpnaVXLSN0W1TLLdsPIUQQJfynx9uSlVLsYx8OkUdaIxtBaGueWNMnt9Zyya5836+JD
BH4ZbOl0cc/9kR7XtTruuvxRo2NFkOiv2naFOAlQRGATvbkey7XZLwU+zBReZxJlTwI61JwGdzdE
96py2SWwbO517bpRbu3+a64919pdkt7I7SpSIVI+t0gYVZsWaTHsZ+QV8hgiWcn99KErf1ni09yu
pXbtextP3+g+vcAlBTIgt7PcpbQn5cpFaw0kIm0I0DyV1qGqXkVlc4vcJ7YjIY810gmOdnZebNAy
X0PXW1BPQUWkXUaNvWlR2G+Ly36INmOo3kB0XDXDRojxUrO+qsaXNqOiNQzrGD3hqcVb59oujPWl
DxHUt3qEnWi8WsONje7WrFKtZymVr4fK+qLVl3IGZCk2bpFQ3wM6/oFW584M+msZvSJqQBukBBZ+
XDpeAqEMrWrZlhZ4jf/oJGtpE+UkVenkYfp9FDbiH4F/DCzKs+PAmaN9STAWH4uUpjCTgaspbR5L
XAg/ug0LcwP3W49/x9xgplUQ+QrKj8+Bt8aVPbaduB2SWal2e78BnY6rn8j0cRGnHSBiY13AVa6B
R/SYzaLFv+1UZeNBS8BU9zDgi2VRXmrzjhb8ZBgHOz7eWbl1lP1yndYAXRss3gtsV/z56HHdQOtp
q+wm7tOrsIXIhkqOKYsNHqIoOkCxKKapuSKnvK2jr2oErnsE4kdXnybB1JRIuh85BA0vFUt7zDem
1mzivNobsVgMIXp4molQemD9rik9/pN7tKBQD2TTZBEKuibtu3ZYKyLYdp52Df9oT93vpvPMRws0
MiJqON0paz+Ol4OuXyBMbwyHIsKXpNCPreguFIg4KYTcTjQrnXqFmshryc02OkRd17TWhn9Ashfj
AX1n4RsYNhEOqN+k3GX/9kff07wZ4bYbgg7SouA7/U8cSqgI4DejintO1llkmvM0OMhGcO6e/Oig
OQnEZOgGVP+aZlMMm7Hq11bR0gcHkeNbuE2Qbj4noTuvXUIqY9yinf/5ga59FA+chCIm8D7NrOD1
WCo9ZM/dezUbPGmXWSguVWSm0RCca1U9a/JL2GCzLLlBLNjxCPiEcQPnHyN3XFW9wsljYy5yHI3q
xjFTyv/QM7LJWIIIUu7hpoxObIXzCIS5lt5W6TchiHaegk5B6VqnV6RxR0bsS2mFuv+8JUQD8LFo
YLN09tFr6b9fRyauAlgqmbdJN84/n4ITfd5/p53iJCQa/XYE3oaKlQq0e6IYxttYuU3FN24YFKsh
FfQNTXwJGxhEloZDBQLJJmYVVJHFcGz6jYDi14Wz1IBRXwcO2owXRG6IpBqLI7IDZy5f+4MSmTiN
pWTNh8wD3ywZ1I3PJWxKyFN43QqUUa1dC/uyRIATyQTk8I4lXXiaX5sorS8Ut14mnTkvg5T3eAiU
PULQHYtM2cUCyYOcafZL2BvzpsFrM75Xa5bbIy1E7E7dVYX9ToRga4+SR2UDyYc2bLgpngcZOgI+
ljggRJGeTqVFhXkjjUggmZOUyG0CTd0e54la0eH/ESfPUwqA69I8qP1FBZk2QvdKHhBw0fBzKAU6
nTQk6u9S9yB7HayUi1ynfy4Nx1odMKgS4EePUb2JoVCGVxoIOQNGtVyxCqV+jlj1Rfa1z6HcKNbS
AmYUhMW86LC8Cqtlyq8v0W3o3RjpcWNu19/SGs6UeatxeyNCZHLoNmN5ZlnpU6D5TtwyYaZfR9qS
mXoqGjfkzVhoyqssHcUqVozDgAMn1i/0Hzc6NJnwzsOpoui/Ff5RT9r5hIIZjGYxNtY8rqtbrfGW
Vozmh1NFAQDklyQLPffhRi8QjQaZ5ZUAglCTaKKp49TQ9XFX0Iev7IgWEW5rHH2zxFA2ie4Clmsd
upsOBkHzyYagw0MtxUW4aMc1nm9z5GOBnyTbyDbXkVI4YcK9qiOQWGSLMMAmOfUQi0d/gnDk8+1n
fpAhiNO42S1lBLvcEsWbb24Fkb8w9lzeO9GOM82r1/SuLovAPiqN9pRLwW0jVr4J3YoXF3nxpVpi
CGMUR7ncaCzzcJCuRiOjPxp9qXztq5JUG8OrFwDFQBFncxAhcz2dkujWIyf5ZlTlRef1O0vKkDDV
ZiL+Dh0YIgX8BA+uziCtrBBbNFbjkEpXEtJseWdsPPyLfSTciqZZQ2nUQDuiWz5r+2xB73CfozYx
BDlUQHeVJMDX+HchDFqixkoglRfeFV24MKaMObtxwxypwAmpNoPIhMRntELEwenhn7l0zz6f5pc0
5L3leJIloONI04BW0xbvJMeyS+L06ohRK0XLdjfUV73El2NrhReOU1SoabqoYoBniuX6UAw2Vmzn
yorqB6UPcZJEjEPr0pqGmmqFQItA5u7EcFUNmUw5k25fNDaP+IVdxGZ3S/i9UcebeuNF1g5YNOcv
Hd6iPsJNROlvVDQBOfDrEH8ZwX7BueWcSx6TZtxQ1t8q9mzSw9/oVn09Zlm4VUHcKfa60zeob5yZ
2I/W7/T1V/mJmSP7XXexgRalRm3Mv1epaOWGU8so7DttaOzS2rujA7nL+p2hSs5YAxj7h4NP4cSr
waOxANOLyM0GO2pY+gpQd2uX5fb3RGt2fqGAfWt32HIgT1sf7DDelbxWCUbomfE/qPCLk7AlTkGe
KCWgRnSgr+Al7lRcYOlqHtyQGj9yLS+1q07HhSG8+3zMDyIWcRKxlBE+l1gP6HjX21iGq45lHaa8
fqqcxIQmnS9mAFs+H+yDjhHahG8nGHp0bU1gnE1oFF8MzmYd66tcf1LQONet2yTInUw3HRSgDpI+
7KDN7nTyoM9Hfz+zV+yTC78tUhmoh6JvDHD4HVauIy7SBqA+HhNdwJUC3/nzkeRp7/31eFBOzQng
KA/+WJMnFsOV3KlOaCVfBM84zSz8wVX5XBWQpuWQq7JS0TrCYVIjNA3Vc0vp/VIkivZvZzoF81Wr
6mhtIm7LRNEczIfmckStnPkEK+rUtYy7lTUHSLiM+FhnnvyjcU8Oxjhu5bLTBmsz2aZH5v20dwv3
rlJeTJ12MlNvpJLT59GhyM7O90ev9uQMtAOcgSfT9E0Pf3pOHbBK76bWP9wZBUVHc2bIYC4IOREU
brxtamlog95j8vWA2+rBox6tliCtYIt+Pg3v7yogZm9nP54kbHSgtBvkNr4jtreosHAOhL6K3IGg
X+wA8+xkVz+33t4/OHA2ejteoSZ0kdvc3nRK+GjRekxgVCOIN51XluovsN1EUvlrQDL8+QN+0F1S
7JOjqtI9T5csVjhyQ6tAE46Cf4ra3bue5fhKdegGisX5fWGuMJb5R2eVYp+cVYnfIC4EwYmIvd15
I+KGdMsadvB0LFqpuRM0K9FW+Yezap2cVo0O9rfEH2DjUfqbDoyMfdqPKrf3sFNKMXM1yB6oK+u6
+3PMvwUpvc0S/n4LDX2Be/6JG/1/Ck86BU+f4DvK//U/b/Gn0///E9Vh4NwBqkhHgViBXwqh8Q9U
B0xFAUp0gnuowjTgIPwb1aHav5l4g4AtBX46/Tib8BeqQ9F/E6gHKbiHiJ8/9ndQHeabQ95Uwcej
goDVCNgSbpC/HLVjaCJApChICjW5u20rJdj5YSW7a3QDVPtBz3DDWCtoPAvpzPZ7G/P9HFqz4Xzq
QlNN+6Ww/CpgSQsgm5HmioUGhM2R0nC47eDQzZtWkH2/eh2Hn7fWf6RNcsDVva7+9Z+nj2nYBtxS
Q3kx3FEMnZl+HRy1CSbkESvf8bukW1aVSrGh7JeI7Rpf5aLOL32o3Rf/YEyZsaAXK6rQTm4xNM76
PkvMwbE0NOhNtS9+pwvgfQXPKl1GRX5tlJZ2Zszpd/55Z5vq9JxQaWVNAZ6rWac9Hb2pTVGhwgRq
Hfc8TLhDyqmDqnCRpH2MCqyXHT9/yvdG1DhCbRPsuikrJ+daB7oXBgNmS3pXRDtVFOHOMEcFYWa1
uxNS1Zw50N4Zz4YJbGkmoZYNOe3tm6zisLJGucB3XfV2fhvNLdRAL0vDCzbQ5Lv550/3zrqxqQsK
oQDX1vXTOktZ2VUQ9MrgiIiqRtYTEUnxPkDYHTqDvlYt/+bzAd8GXS8vEMjEBPFChZGHPLmaUDeB
bzdgPYoK8xfanTbG7UNyZg7fG8QAmi5sCyEVUOpv51CRekjXVTk4oztl8VWXIRGDao21+fxh/jp7
JmvCBJMGrd5GAfntOPBZyXRVeXC8DhnKlVEmbXClGpniLRvJNu0F0nc+QvBhhbbemejldGyOVQRX
zQmIj0owAP23YytJCG/GL0enbZE3a728/iL7LUYalQxhFc3G7Zgy0WfOmdOZnUadWOeaZsjTGj0J
08dodE2fCrET9GhDIk3iTjJYloyfy+dT+5eBOMk4u03FAAzIg55MbS0ZZYYfzOjUZgg4xvfTo5KI
4kxb+r1RbB1dBFUxVFb/tBlfHdEUYLtY0n3hJJNaU0SOTpzv+bLxN7eZKfMkwBtlEhsuhtNt1hYG
Wi+Zi+MwamNPGmfqQqCCeSWMpNmlXGKoliKpfuZlnbQuscsCEjBJGHCPIiSAzMDbx0PzM0bxG7dA
Y7KPxpQ2WphVv4I/uK4kfd2FmNnnzQrR7zMj/2VxasjWISpgGZPHM3vk7cBaM1SShJCwU5iqd9Fh
yerUVjbAdE5bbeHBNWudGkr64fNFc3rjmjBOZFuGdfjiMKaeDIuUbNspnHaOa5UD+GbAjVAxQ3co
AFeleHH8RPt+CN/6y/JhPFQdFMQYBLv/9DZKsrIThQucwSsL2UHtOFu7dhSe2QqnN4Kpa6ZimaBf
oX4z0OlTtTJ7mnoVgsiDvusDcziU+KusoEBOKjfBeObG+8ssMh70HcjEpiBosk72uER3poOmZTlI
4VcTebbHjBsptHIW1FwXZ5bKX+aQ0QgN0SiZAjXZODmrG1yP6kC1TaeCGrNBaR9RQ78vd39zZUyj
KMwdZyW0pok79Xqj51ArdGm0TMd0c/MHVPTsh4ZmGVw7KLfOPxlLhValC5hTp1jCujf7HEtc02kx
SFgUXRXsdUMJtmNLR+Xzod6dPGViZxELEUyfPJZnIudmjEye4gHzsCKtmo9mUv3dU3KaPDaVTOzF
LfeCGHh1SiqVbneo5tLwNNvsFrpNuMXLPT3zit5b5q9HOXkWI1ELQCUsOwr40s4LmaxBbWi5+Ei7
RZIff/l87k7qXJyOL4+F9gmVU1Xo1sm+KiXNbTm/TKc06u5LnocBjddM3UXBAFUB4ewZ31WWVlSJ
bamiRRu19I5HpenwAQMOAL9++/lHmkZ8Hd2+fCLiMEXjjjAJc9+uUh8eOPq9rBx0I5KlJGMen2Sy
uawgwqMa0DzBcFLuPh/zbVXm1yzoMpkRd5NGHPh2zCZJR3jPMi0vVYHJ0unjyo6lZBWbjXTnqRkS
j02HIAZwis8Hfu+YMXSNq1eBRMiF8XZgvwTJIsFvdlScA9aYM2MU1qAfGAfCPJM1vK30/PGMfw51
UiuwcD8LupFnbPyuv/B9+VppggiBDz2fyWqytiox3hSBpKACnmVnXuq7exSHQ5ysNQMe48ngmV2p
FEZ4qTS0glVnU6IYcJf5J4fOn6NYJ8cofhWG3yGL7Yxq2+80lBhmuNLlcz3XzrX53n2g6cierD2x
5Tx5oHjsJIwCJV6cYrd4bZnZg5k15xKFd9eloZMnkLbzCk/2gtQEnu6FTFuvG+nWVkdzixGG9xXx
Ne17hhr5lnxeX1kTCuzzhfn+yGgxGrLBjoRV8uau8FF16RJaSE7cRTKUKDRp18jRSEsd+tG2RzXf
MTALWnZlG/34fOj3ppaQlyCRLWHrp29xDESOYHPL0Gpg3oyplm2hSXtnTr73dt7rUU6mdjBRMlGr
8X8zd2a7cSPZFv2V/gE2OA+vSeakMTVZkl8I2ZI5k8ExGPz6u+iq7rJV7hKqgQv0W6FsK5WZZDDi
nH3W8iINPu4u1ho7bBHZ7LI5GD9oJnz0hsyfP8uhCip8Kdx5tUeICj1cvANCbH+wh/jVo8OjAkEl
gklmfx1I/vHp7mExaoTJG0L3wFSECV6d5r0RGd6Em2zxaVn+9ff0y0/whxd89+jQrU53hsz0otYt
y681tciIIb/sUy9HK/zrl/rVJ0j5yqcSgJoD1efP7631Exs6II/Fqeusr143qWMn54/yub96Q1RT
PKpxPOVtb/3zHx7xbc/QMDVjpNw2NHyOu/G5KYJq1/Dtbf/6Df3ypUwLvDMHc9Ow3l0SXaonqWhy
f+3fiU1Wac2rNzrVYYzT4eavX+qXnx2lGxoM7GX/dF2U6LQ6DgX0U4CskdhpSYkBAv/gYvj1qzg8
sm3GQdnE/vzZ+QHkAhqD9E5i4TDj6IsL0MLj8b95L3+8yrtVSRU95xiNb0h1Oat8As03s5rqv3oV
ckyUEyEMrMN2P10Hsa9n88Ta17TwcXs1mxujyLMPLoFffWKBzgHRp3RocSj++VUKhKiQ33gvnJTt
1YpcsbZbH1VnfnGhUXTlqQsg23EBYPz8KgBpxzGXwiCOmNPv6mZjnLcxStudQ9gg+OA+/fOrrUUg
ncOuhaSCA8vPr7Y4NkSY2MH9yTkko5NnuRDAc6kzA9c4ff3BlubPH6FjY4mmHwuQy/kOg/jxiwKX
zxSrTi4WDyb2IYDyBJP9jzqUv3hTjuGu21EGL9cC+s9vqkd3AoZQNyEYrFqj1hMWvrMuIUXU+kVR
/O3rwqVUTp2CYhrjDO+L9cTo2FIU+FMb2nGvFLiUTRRllh+VY77/3j9vtF2LXUVAW8C3qWO923sK
wzSUcHwnWpBayi9x3bqttzU8TWdeEumqWk29tlU8Asi26ZJNluzCqQIDvcnNmLMEZwH+5Jait5nt
Gg7n4HONAnFCE/tBHvJnRl0hc/RSc0vQaykJ+Rkfjhr8+etxPcZpocfrPPj+dHYGZYQgBLUAaVTu
2Z2HcwZosGW32W4uPoz7v3/K+gzIuhRVPZZTRoS+p79+eEbwjS2ce5wYRflqcJGVVjyDy2rKKFmn
dCOo4HH+N+8qXjMwfVgiFsQTaknrJ/DDa449YBSciUEU9EvgnwtpMccxgDzLo2KEhPbBRuL9XeVT
TrXdwHItqjnUkN4t5U6QzW1QrKHPDj/QZgGa8ty5k/nBKvvnTxIOK9sVLr6Astz3qdkf3pXm1x2p
+hTfWOm1eeSWwntTVW4iEo7FZ6cYDRn9vacH+gA4YCsKLGCwhArIz58jlWBJrdiMuZFldxB9nR+F
BL7916+y3j78oB/vLI5z/HgbBAztQNbBd1uxvpN9TReo2UoEWMVLSXK0PXg+m5fbzAR8ssN2N5PS
U/H4lOaQItPRLK7LrvKvkwk+OYHsxco2sPgIIiRNOtzhB4lfFqJlRAK1gSEpx26eliI5B55xXyeN
fTBMDyqBnceWxVUZxFdGxc7cdSt5YqOLomeg8vKJgYFhK7IlvzPhFN9Cxm9rstxpl5zn+iLEOTwH
HNbsrdKDGmcadYVhqKsa6jlMXzer7p1hlHsrzuyjXrL8bTMvdx6JLXRYc9vVXNO+CVPLYO6NoAe6
ODVeK8BpGwl64DOx5/5c9F55kprBY1XDiHRvjVm186x6jGJ+E0a/YhHZjvpSzHWS4d5Sw92MMyvd
BJOqTVKptRFvpha5DFF4m0EzlfiJIGMp3WSrLxV4F7FM5HdLH/9vNtgYL2Tln7eDVlWb0vLKMAUw
usG3t1xVfQN/3Bm7UMOQhbCwQ2ILRUZXl9aEw13ZdmEwoR1Xq127Qp9o9/hzMi3uL1UCgD8kdqk/
e1g9P+U44neFCYSucJjThbQWjDstTS1y7xM4tlnTkM+lYyY3XSNgkiXmcMhT9rufBuFpSagZzvpJ
1UniXaW5lGnoSG2BIQKO2d/FbkUahxEDx3u0rFI6myZo9U+ysb0nma7gs0YzEP8I9BAvZV63fHl9
nXwr4Syf93zF471mlM2AjtXxfVQKTUOLMdm4fk/WD4GdkG/V4qXGCcp5X0dWZ7rXnjKC+Iwfi/Cs
h9pHwWCGK0REVdEeyyXw6MvWGvF9qrIThzgp7W7blgM0TKuBeWVWseGeJ3qVT2egXCZx3bLoOHuv
cjL9dRoJVAEZbL1HzCDaWYcoJdvin64eTQxFBjTqSDVj/2Qq08OmrEkC4VWTC2ubwPhjqnUCCbIY
QwFWfsRHPpapEZrMklxKzVzZnDneXFsvB3XT9brrsZoJV0YUPVt8uXWWEPGuMcfN4UAGNTmYuSuB
lOBCbZ1m2qEGBJ7XFrYSR1ssKaa/LCivAI0XOgS+uSez3Pbiauh5MZiETeYQg/Yhw6NiI2qLK9RX
lzl0Oqu6bTjGUGuZk7iYH/B0G9xHUkAKykvfd1FCtSq95QE55jvTlAsqHMbW8lvXWSrubOk7fpJF
gHmmBlsw6nHIcqjwRrRdwhzCGa/pSNbQF84mIHRvbxAF9eROfXJcHkMMyWdArbV18JK68DCpJpp2
1vhDfw2Ak+Exg3WpB0acKD2l5SmqOMz0jJ7J5PXLFAUNs7Hw5oaJH2zG8Nw9v8+9resn2Ewt1vjV
XYcBlyF53dzZ3KtjJPU6b3bg+MTJhy5h79K5XE5JsPh1FLtTTZ9pVhy1rDZxX6u4661Q89wgjWqW
MWNXpUBgQr+VMSFxoCX11tJBy0XYvU1/m/awibVEY0hBswJlobVkTBRo5pxeZ0zkMMva1eLFZnbk
2plj5okBTGgqagwUyZvOoy2fGktGnlBKZEgmeoczPzOS1wSxDxyk3lxABakc307DZR1AJwYMH3ld
vHyRsPqtUNT+9Dzh4cGvnhs0WTTIfC9un34HGyY67VamuVbDbJbz+xpF+uhCXID02EqpbWnxa9lO
Wfa8l6AR05DwoWVvhrnB2dgtejtsEqvFd4vmDnVuQpcKS4tVTFuh95YbCjQ+5gxyzZ/zKHNR7hw9
aUj3kmc7NVqugco40xvDL3Z6lXkXhcpUQAxeG+V2DLwZ6p09m49p0jImBT8P0TrmTCbqlnpS33TC
Eulx8gWetClN3IugyHhkTQ6zy1vLn42T2QqVhUa39CmrbOp9G40iuGLrZNmHlHTZs+vCwz2zho6p
VjCWQX6wges2IZIR1pEmt403IbNp2dqVI57LCuRoKKRqsGYq9Ie72TOGxyUY/NVXvBTiMPDouClQ
YvKAgPUPUGopLcmQqRcwKwOV5yKmb/OqIc5yN5UhpQ27d+gJNrdxBnO/URaAv9Fzv3KRDUnk8xxm
5H0xeAfCUlOHCSLvbdSoNoNb6QRDOG3ynEGyFkUmkwXN/EqsmDXId1WfRmPpdVjdUSzkUZ3MTFyI
yoOcRYMIjpNu9pJ2o52zH+25Gj5b/ESTfEFcytDyZmvYpl2vPeudbX2WZUYVeKoq6ylHGuHwifZF
sTdoMB96pCOAU9t5vaKY6whw95jBBWKcpIwy0cVvrYapbOM5cjWGdTZ2+9ZNBwYNKXSYDANk47Vv
lKgRPdjN6ZbKHfYHW9mkK2Mqs35Yp8lsRQiZi4chW6DQdqjlC57Ksh13ji3nLwt0oerKNdPxIV5g
YO5Ad8nPtrcUF8VQEmK08aw0eLWS6k0bWRtDMQxpgH9b4r7yMw0tKnNzFQBPBLCoq5ne9gGNpzzf
Jq3lCwSLShAVv72H40PF1QQUPGeMWDVL1uxGPmyM34XiLUqc32DA51JfNh099K+OP1vWees1HvTn
uhZYPyx/Cc5SXaUYIhlibUJusQze5KyNEDcL1tmwnKwUNKeXWDmzJkbDmHjMcH5BhSFgC5El8DYJ
fKlDpxp913RNZYTInbrxyYxZ6Y+TKIw8gkbmEKEcVQ7LwDZ7NI/1QsMe8V8qFNrGSdZRmpRWe7O0
gG9hNfRNChvOzLLmFYCXG1N+9LKx3NvSnZb+gTNluTRX0htGDbT2qC+YTImm2Hl908tFmvFucoYu
Nrbx3EnBqV4zwPW5hVk6HSNsntaMW10sLYM3jau5fYkpE0v2a1amZvHk4R/DDzH0DmRPiw2bzZ2G
uX4nKiSusNeyLo6coejx9yTVsKLRS6L0/ALuusSj+4l7u3xjvR6SLQBlMYJYTRcmbfB4BpspaBtz
02UyfetRgZbYIOf2Tq/IMu1sZ3HQp/V6uUtpcIK+Gfk/ZKw987KircNDdeIL3VgsfMwXoSv1Ljvb
zIOdqpLu2eZna1s/FdreavGV4F8ahibyOzalm2pkEHIbV7O8KfPBds9nWWhPE6zqHjmpB7IbzvAi
t7IqOiPYgcCbsYjryXDXWFU+bgmN5SqsNH/Ezctw+pmetEZ9HBsxLw9dN8E54Jkh/Mey0boS6q2X
vUxkAZc1tMzTbwmmBfriWHVWKEeqo6FclH83lwNWEz5BRzDbi01ql8zpmIaWGfvMF2arh843p+A2
aVV7ZTLX7TD1rE3npGYApdJzTJ9VYVnPeV436X0u6qLdMxiWX6dI93gHbTacdeh2R3jPvmVvtaAE
YFfR7HpGKIBKG5Ryl+w6w2gAE4++Xe90xvRPterLb0ZRKQ8uaz9CQvQWMInCMqUZ2bk335aeqL+w
Ipr3VW2oIXTMuEv2C9Ipb0PqwqXhurgyJMmd4gEAwsBosDm+Kq1vdI4wuPGiWCiB/HAQ8ZYcXPkt
aHjuYwoEhLgauKbTbBcgJ5j0iN9y0x04uwiXrXurluJtRtwitw1zNxcMB6k6HDWTJzME754zXGx0
Z3Wdsi1kDt8T+JQXdtsF9aLIguTCgDYuHGYMOfJImAPF9NQszmO8KBHqZfLiSKvb9tX6xm136DEM
qfHb0AqQFLHkJ8fldI1nILvu/PFVDEEWUWzKL+cE1zPWc2zBTLbFTX9KudfvhZwh0mWOOR5Td6wj
3xux1Vdp17Ee+Xi4eRT2GA+nfkdTRdvlCLDZIbdL9WUsp/Yx1+y7mYPQOqHF7mgjiHJiVUWpwjh3
i41c75dI7wDHMPRiqrXO5eoR+3HOMhOZXyPN49tK+vBKmrxlEjDWGJX200iq2bi39WS+WAokud2w
UiZSr92ZKgg+BTQgzwP2CGHv1bPajLrU7oHIa8+VXdR3UozaLjM7+74z5XQz+ehUN3GQfa7TiiqQ
s2gS2CPARnP92piDXvzlLGV/v89iqMwsWN4j1m15VwUOOj9zma5sB5tf3TKO1Gj6OjtY3S9zfTBG
URFYGZYLc0KwLTvubLgYSAAnHakpWx9koH5uP2ZtmR2MpsqfFp4gW20oYMRLRqydePYvXY1SCdem
uTI0Yt5WU6i73uN5mLajfSaRqh1TKtiYhfSLYSnPvdreDx7MPzKqw6aOmRirU0p9gVuOm0IyvU5y
wXzUOWIfvGYu9k0zm8+wQTGBdWX+qa6LecKSpHvXS7pMDMP757OK6weluTW/e5FFBXhlBuyDM41u
zDdEFO1RTtlTUNnplaVrFV4nbHDYpBgOKx3tMdWt9kIhobiHdTncKm1Q7m6yY6SWrTT1g12qYatz
KVrLZO2swntGadujpdOPtJmaxw5GG/uYOt+aAwhiNbX9OYfQTNF21YPnrF29FdCcsjDtA4j8VYe0
KGHeUMkmOxLYc8/Lvlq+4UWyDojc2VIX6HwDjtGL1D+70CRvS3COBzMZtHOokRjwBOWITaoh9TDm
5NQMTn8CXJXdA0nsW3gtxWU6z9qRusR8UJ5gLZvUG4zafoeKxNg4uTuiWLMw943FsIn9vvgao+8+
a2g7XpRO81Kz9+JkYXmbXDBl1U8qI+9eZy9aUjX3xH7Ns1rr+m0bU3HYKJdh8AmDJQlZ9LZIDjEm
AR6FIO9QddrlHOo3PbfMkSjWzRJ0wbk9EXtF+IZdGbMDF3BdMKicupMbCRqzZ0h9tTPhGmcTM0dH
G6T1+QiX044t7bT4zDvXvS3OHT3VuR6XuXl0U+FdEce5ZcHw3qrc5tngJtbJK+Jvg90/jryHF44f
8Mgrp2w+z2WQMn/u5+7WKfL+zlyq4ayESnewdHkqMQFy37CoYnOPc9LGrnUijsG2yx7kM3BtbOoL
J+B5jDMQ/hYnEZ5LloFvSpCE3nDQb7Au21X8ZFgKCikhdt8I1diLFaw9uCup3VgOpWh5ZGczdkS0
Yd3c7Tsd2VfI/m28ZQCYwY3YN26npIEowa/vdGFQU1WA4TBilLPbUtNYt9r+dpYrFdTvSvPcbSjc
boS0rScB7HTZaIlrfiGRXe1Spu3jHSRMTwuX0c2v5iTAbUF5qIxB+CQyiVq+rTwULBF1aJUtcnhb
Cv+rwRJbcOu5zl4Fo1nuy2mOCWnBE+V02Rc6C8hYu/h57JqSrEyp9qSBVoFx4xpqN4Umkc7bqMCy
HRgXo9hUZQdENRPWaDBG7csxBAfc9xtNzRpP4nTymYvWV5q8K0oPR3aG9rtdkE1sCt9Sz1puKohE
uQvsptQS67HREqPZ0JuAktLm5gAgQnfkJVIzFIi5UQWvXaP1X9xhGJDIVFhbcQMmSTSxan+ttcwv
Ip5tlbVjUAux30LWLgn93DMx1LmN/VALFPYhmcqsiOBRAJjN2FuKy5EyigqLAWkJpNaOyjFzlm2+
zXu3v6snhkQ2AXkMD35TMXAp0Ld7KU0wSHQiO8/aDHKYY/KzA+QeVCPgCR0j8Z2bQdnx5dCjNEEO
oBNSm7NcXgWOMDTW9GSk4OS24sEbFHXjeunjR8bXZ563ncqSyGYr9m3sCicPm2oSL00xtdVxNnWy
wx2yJO9Ss9ZDs/IGH3p0Ezekie2CB41ZK7aUI1v/MVIAhp/F5PMeKkXVNJioHG1Yafn0zETYyLEb
s1KhOQvRRq1R+JdTXfq3S4uicwdUAWNB7nZqjryZs3jk2ZmGOntij03goJM7eLh0KlQ35PnOGCeW
yAxUdhsR9pi9fVD7DC6ZZQcCpdF77QCg69lyKjPdOmWSF1tJGXYgj1yqlknVjjnrsUqGYVuybn9y
Wyt+S3KePKFy2/rWz7I+vTDZ1OURh1jDpOZT+q+C1uS0TfDXcgkmaXzbYFr3Qg1XxELRj7QOFhIr
RhXEceuhnGIq2VyA6/C7j+ZgS9KrQQNIoRg8TFJMCMoHGx+dbSqrgGcTTJdL03EgC6aeApLwKw9y
tV4TpTQpIPlAVIBk74rKAwnTYCBPvuU5vBscO5XZHw2KbpdgpcV4py+NLfZawy3FMQRBrbOtbT6M
nZ/pEqB33UwVZHx8T5FuTY4TZYtwm3CG0e/Dk5Paucdp5TWngQMIZFGg44wur/VIEQ+5apGHv0Dd
yeuwzVJ1bc6KBXB09THdxEtdt3hgneFqTL0aR61ValyRaWXcY1ZJvP0wKtSTRPpsFKKChG5oJ3Gq
NlPHkeyMWUu++KhNpRgw5cT2yNNnELP9MNABKm66tq/bS+hhjYv6nTmrhe1bSRfYt2T8rVUlhx/8
2022iSuhAx+uBOQLCtqjegCZpJXbmrWOeq3rFSvis89PDeJhNsZ4bTCZBKZssYaMttwGrizjy1Y5
nrGhLOoQt4nddVJaFLCgN0TpTZJZopfMEbdyGbIN3OmgOcEi50hmT87ih9VSFeKkCqMzIG/XFdRf
zNucSqqOAfqksIpx7xK+5igqWz6n2EoqD8pRUAtCFewUHhXlwSkaJbvDnYNBAq90zNCQ/mnOtdRx
dvNMQ+Ach0E+n1HInIZT3xPG3bLkm9Od0/ucq6B3WJDuqGVm+TqMFnftPSAeu1rtTFLexMrSk28d
7Beg2ITCxJk/O2T7WFja7k4Gk0kyDd1Z8KVJLQHkqGa2ZaxCI7M1Z+/QGaqPPbvcAEa0gUZzw52X
tVcZNb+m2gSYPowm1Cu6SMZmFqNsdFQwjVAGSArH/Tb0YB8Kh5NayHFspkyng/cp7bNJlHN5pDwz
BA+lRcOLlazSUEuGdRC7kOQ5C2qUykv4Du5DMBfWfL30mhfcZqVJ8cfIUEDEh9FOVUJv2LY4B6jA
KZztzEG6eqJ+XsqthhlFqzYtTjP22khkneLKrUhViT3tSmvZG47RFYfGpFoUJlqrcYR05MSQKArr
2WWfV9Nt2lC87uce15CTt3vkLp5Cl9Vp3pmMYw13qqUs5MMRW8Ck+lQBbR/3XjtP7LYRJE3arTSz
FPAK8zzYtAge52mLGR31pxZ2CuLPvo+dJjhViC4A0zdBhgaGQ36GbwsNaGTRKUA1K6Yuh7pAzaY4
aGU3iFu6U7G5c+rCma5K10SNuglAivhnRUygdsHFXPv1tRgar33BuVT5dwoaSeXwuJs1Ifbf23B/
az7xPw4f/qS2uBZv9d3Qvb0Nly/i/TDjTxaM/w3txRrioUH7Q1dylXD8rsy4eqlQZly+lC/q5R/n
Y5eVffGSvfxj32Uvry8/Uqn//WP+sGAQa2aQzXECRIg/WzDWKAxDDHRNmeKj//wvC8aqutAdkyrY
b1ZHesV/WDCIAfETGXEkxEes9u9MMK6t2R86qjgwGIHxg4ANs8t4w3sIgAoK9pG13j24MZTTVj+v
bDbmvRs1+hjxj3lWiX3eqA9C38b7fPT3Fw4CqqQ+nXfL/xOIl2dyOwzW8IAeaNt5qLhs+yELiq22
Wr10gyexxP2glukS+DEbsAlXQ9NLNMwQ7hkj2q9e097uz+zZxXtafc4XtU1hhdTmdJt3+rbMxyhB
uCtbcZLNF6NiP1tRMEicm6os7hvxJeVZ7LbVBTVvKhbuPRbzy8AFbcGpelvMDah78BPLvLdy99kb
OHmTLbnXB92jwqB3APTyLymPab0vr4KF45GdvViJMx6nzr9PKvA4nXhmOvWBTNyRwlpUZtlrilG9
SPFRd/Pt5I4QtpjeDvPOv5Kld5/ha1l/ZD90xwmdxNqaOxadf80aztbPjDliQhDXmFefBz6sot+N
jEHPo3aWM+o/4PbcgvK5qPX4q2IpOdayPtRa/pqmtL/Ywtt7T4qnII63wlo+z2pwOLBpKRw7bUcd
YctC+LCqMmYblYlndVpIye9qbIGq1F0BxBV5BxBBhNRgysr+TDDlz87kAl/51gU3ZfPkKt3xg4RB
8C6Msl4uNDj0depnnbV4P1bf9m1FY0/rHtg/RfrsnKdOvwtaBfnUuaHdn28sV16beXY/uUw2BiXz
OXVYlN5VBncNbP+dGLxdq9h+L1n/lJTzpxLf59CIfcqwEmCnCBUwvaQpcjL7gOTiZhkE5ZbgqJix
pzcKQdhtT008f6r6GGIdX3vuXnBOe6JDFbF3oXQ0n7d1HWqSffz67aAz3dLWiLppNZca4y2jyXxn
vrXNEnovZTqFZQkZIIUCjd2RNOSmKJ2LtseCPGnVZ7lKRkkvbjiSRaOileN0DHoUV57pHEYruQnc
6lSZ3kVeztcJj07Rtnf4r6Oy1M5prj6kGTCewHyYqFMaA3vjuDqxGdzOqX1VmN0O/dTllHy1PTty
q+qUCH7XtA6pQrDB5woxhp1VVhzmxzMu0It0iT+IrxvrKPb7BYiYJnEpByoQYzrvkodT0XVVLd3+
odODe+EG97mOhKH0d2pEp6djX5EGvovZYROZXw4SMljX3MbTvrFr5Mbzda7afdfmFxkyOr1JdkxF
4tYyL5mSoeMvTm6s3VOCjLLSu6B0fxwtN9JLaFcEJc67tj06q1cS10w110flTOHgyW0vhseYlbCP
qzC17D0FrIhZ73OqnSH77H1cdmfw3Wnl519i1ICSWQ+k3DmxU/mp8/NIjBa/EWzIrNq69I+LYdgF
qtlbCYvVjASPXu40TuF66gZRz0eP2WuqD8oZLwXbqFm43MNM1LEKNUMd0qG7TKzpurKAHsH2qrwZ
DsHC1qff5Ya8rAKTbW26hIOBKrKDfjzmcB+Cq7T9ZLvTdSzFoSle2fyj4sFvNnsb3f/ambwFE29M
151RsKAh1pzyVagzNO5RWKz8sfbBUNE7aLf3/U42Vo3TOk1H7edd6Cr32Jk5megf+Kwvx4ElJXH2
iXLC3q4PLdSUQDoHP05uUJ6cBGOuWi729FYjbeZj5OLg7POMSmYb0BjbpNjxBIYk1OG7zrYPMYcK
uoNXfjVGczM+9j40cMt6oE/5db1LTO5bKqc7cldhrIKj2/hXXRB8EFV6F8H6/h6Zp1vjc2tsnEf0
T8EyuzRbjjrL8JDmXou4T+ylyQm7o21Jiu2DtfE7l/bdM9y0mK9GmsW8INN1P7/apHWWJiSPUrsZ
zigD7egiRNYgoAmeD63zgHz3XE3ORYdugujPRh+x1RgT9Twvrrc/bIdOv73qj6iA77NuP/4ya5qO
N+yTi3aIW74nZ1gOJDpLTvKB0AYo4vaoBRRt1odqW7vgSulEC3YZpb3vPPswCXGQA+1HzkEV95Ne
jJHbuFf5YF0NKO5Yr8/S0bugV/E01/Upr5PzlhXVnOpjE4yX5tScHDM4ZU73aC/J+dQ68CTNh0qb
bt2Bt1mr8bEa8ysLwWBXWhccpXfUZF8JhewnCF2+Gi/10omsInuj93BvuvM13bXzli1Q5dd3GJWQ
1SY0BpRH7seP1SeDv7NpY/FMSunG5i9stJJ13tTuCcJczFZ6LkokeX/9ua5XzM8fK0FZZjSBWVDm
91ZAxo9RRcE5OktTPlaivwcwO3urjH/76v4fNvb/cfv/P7ipN8hCkg8lSfifASQXL2JIX8ofN/F/
/LPfdvG+/k9GrGFfBIQ3mRxfRee/2WW84J8o5Kg2kBMiTsQQ7b938Zb+TyYr2N+y61rzii6x7d93
8fwRAnbXCBz+wABw4fydXTzGnJ+uj9+Zm4Rn3937fRCQW2lbbW+i9qX3T5tt9ouzusiOtZCSeEj6
XIORsJXxPINMISQgL9pZHB1SeSivYIuOVvNsoCQFI/DsNsmTarYouM588Pmqt/f5eGN2lLEmo/pG
WO9eM9VTusj7waB6NAVLtOg9dpdBuGHSZ3i5rfSKXM9x1tiv43nfBUNwNUqyX4FX7PEXIG7z2LoL
1e+kpl5shsmofzMc0rmokjsKEKOgz/ItyJFaN9lFPKnPRO0OlCBhxxr3Zu8GocVGNHR9/eCyegz5
dFt3022CcDjt3a/zYD8rPXsbQQ4rk+JOZpqP+VoxRHw+Dv6XsqXuTF2Pcg2lRzzp17lfRn2Ld1mk
d3PLb9H77qbHzu2bOZ3RNHtpSuM+SaQRKad76y15W9IpveTDqgmEbDS4ijNJS58AG1XY5lIFU4WS
k/55UhOsMFMXC+h0pWNG3fiVseC5Sl4FYqINR/gIFdi+FRlIOY1EwrJoSNq1jVkONLLTgSzGrTOL
OHRKSUnWHW78pQnA9V4FWmEcXWjSGmHwhwJEaJAFz5DuJXoLA9cn7OxM97dAtyhckELZKqWGQ+MO
h0QVUFj14R4xidyxS5wGkk+NtW89OqrZmFExYgzp0PYFEXUepzQDpusl6ZzXmf4Bjs+v6dz6hz5V
2paQi3bgUAECf5JhKfRTgM8tJD+XkQxNOmxcbb3NvbI4a1CLHtbmNEe+wv2WFs12ylXw22jY/8Ni
9mvW0v/gSuYBzeMB8FcL2X1Gp+If1132Vg8/r2f//se/FyVM759MJRnGv1Yt6gu/y7JMuEo22R6m
JJg4cdf92e9FCc1HicWejey1CZZE/74I/r6eacEq0oLExIwSHQrYMn+rLMHP+2lBW8dZ140Ea67B
tgbcw7rg/ZBiz6VL75NQ6TnMEBzZCW31HTVA5A6UtHa5IKSWCXS2IicrHXt2d6Tynj7q8UIvcxn7
YFc3vo6WOU5fpT3094x+xN8mbgEQ3G6abw1Rl+QB0pKpYI726WnIu/gsc9GJIEwx0YsH9XJZjwyf
ojTv01PjebBd6zXklsfV1UiTMCR8U2xhCpU7k6SzHNJxU9p2d+NY5RzqM05YOaIWdEZsz3VgNaQj
+C3iJkWXK0WAcLBlzAr5j5vwf+B5xt0WKPFyLdXivhJ78N++/y59THsTajkT7FvUASIsU325UQ7/
NRNAuqH0p923/awfOWoW/FSfQY1tnIwmiccqaSKnyJZLb/Cai8Xz6Kzr5G5e9dHgzTUTtrwKH8kT
lWEM6myJgSJqOvFPjt0L/SbK9VPea6GdF4o2ThtqC7HOTY2/4Jb0g3uR9EN1P1SmeM6cJn42ZmPG
sIxOfA4Xl67vyYzFcunbuLCDnHbwYhNhoCRfj1uMYSj5Er5EX2XBxhXNfJZnhH02E32IR8NsYhwp
ZnwP+aBCMkaW86AAZbbsYKloxHpb3DoTEBAS0ZP9KZ6q9ERfvURz1Fmj2HDE7R9F5Tufc6F7h55E
1Sklf39vGLH2SC4NWcbSB8diSuptTNDnqAcVOtJ+NkNzdO9pYiyfHVfar5nKHTNUdAKvZ5cJfUbD
nmkIzVezTBeOq7a89mof8eW4aLQl/epk60366hcrYlOX5jPDyMVpppH8LMfCGjeuGswwoYhCB09H
bBx/p6xPO7Qw6RUdQP+SwGjzNEMPe2rTVD2QGnNPOsQmsvz8FZvU+KdpwZ44xjrxLY+ywah3w7aR
hvZ/1J3XcuRIkq5fZV8gx6DFLTRSUpbgDYxVLEIlREIDT38+cHq3SVYNefpmzXbaerqKIgMiwsPD
/RecDAuJxrZh+DTImhB42WADnshdc2qGe5LpE72lFljgULppNcmPtGHxF0qiji2mxROxbVkPpam9
ALWFzhbpx3zHu57qHEY/B5qT8RW6Z/HDgtCN/+IILnWsTSSNMZRYmvxAiSI/yFiaXp9FSgdzWoG2
pM0CzApN6U6VKTNovbqjIVr6QIaMA716tMDXPtV4xmF8GPXyVouq2mMbxyej15urRFI3bpECpSyV
5pu5ujymlPEPsjQXz6sT+FHr5uQAO0p/ijTQGRpIEtw4MyFI8zQ/IFvEGQh08JfznOq0ADba2Rvp
OmV2fG4GjpRx01+cQmgqnBdaNJNFlqkIDyEB8Ai7+Dy0sQx0OUdt25CiQxu3OuaxCqcXEVuBVEuG
7WYSjW1n9PltBPRlJ6nqXFk1KLU7WHXVt3jWk1vAatJ1R3N6h/5WvpvlMt5iZlffV01EByCLxm7b
N0sf1qm+OeSy0B7UNO2/DPFZJIXrVvRVoyxX1SBdrvrl3O9rfSlvLvmA4iX+8UFMnAmLSBC9CfAZ
vNuL9qhGfb/Vkji6l+datGOIhU5ZF2Pwatv5wzFQenteeQnf7FYwJKEVK1Cd3p3yIc+3Ygkye0dz
+vylUmL8Qamqarjf9peL30EB1uJeswdookFVisM3kLeGr89d/03N0hEj1W7wI0Q0v+J+d6xHAYzV
RpNui0zPvgnoDu1kigFeVtZLOKkX1Ob1mmINjUPz3w2P/6zDs6bprw5fhkZ1nOM1SmbU7xVOtevN
vtqLaHRyYpYh8UDcmb8aJQIIROxyep6WpX9I1mfYtJepsLSXp7s+53l94uX67JP1LdRNqwVIQPBm
lk15I52x1lUmtG7zKROuJralwyAjIwMIRRTwVVVTrM3X1y7NKGDT0Oq2yjzkoCPXCbKsU6VdJw3Z
fLtL14mUrFMKD7/q22WdZjQjmHGUiatdv07DeGZCEsD6bSt24wEHlIwmKRO3pmd1mIWIUyzJXpt2
+lU8TlmN2WyuPJkXicAsoW2oI3ztlBPyR6oGcOxSzAdt6QQknsC8oF8/tlGI5g0GaXEIIrNnRcdZ
GvaCDqmCntquJO6bM/w+7bxLhIc83WXL40bF8499pQbGcZPJ3xpkq7v6WU0pij3E7KYgF20spe3i
UCTk+I/ldH+RS3cqQqk6ZdMPVCgsGfFyYFIrOHn+JmI12ZuiE3e79Ks5UMriRMSmWtOq3pdrm3kz
PdIxaGJQNQAXOv1OGxu3S0+qYGGwxN7ZDz8S+FcRvcw0zIHSnJ1Sop/e3sQ/aj0AMW/h7zI6RuEN
y/fN+Sv6b4pwlZeqVeP9BDPT/GngNPNDX3lf6ak3Pcgqs3jGroRsuK+sCGiMzDM+y6bbSDsj+doJ
0JYy8OxA2FX0eo0Sjo8qYGit1FQbBOm+LIdjAeIgG9XtcJF3xC53tc+AdWJrpYipzY2aUJhupy0S
4/ixNLqpYNq06cAy5dLG6cZRCGoj6b7KcMld9CB5dIa43wxFamcbBNpJTkTSgZIylSqNlqSDOFqU
Y9EsHnBAjBrmGYugcvpmqsO+Py8O+FCri+MNcHMRZIJyMDHbydTCU9O1b/Bdk6mOpJL8vIzjN6GU
fp5nwSHreZIWcJ8bDAOn2u2b8v5C32YCTzc2GAl01RaApGrgcvNN7IOprI6Qn1asqXBCNiHmTKbe
XpQ+0KUymIrbJfaWcqcoP5YepPg8bjdghM8amDlsD3ts5wA8mnRrpmbeq8tYYoEnJfjEAfd0lwJm
EbTa1FIv+PkYRYq2aya7nZK0R5A4V02/4ubmo1BNfhbH+2wxf4AecMcS779+3gRgGXsbOIPkctC7
PfdYC+HHV2wn/bGteC2QjI0fsn6HCZ9EL82Q99XoDdnPCl20DQr5OoyuORvdMjtIEhSRjqpc4s5q
bLVFfEJEqoCnnOsNLpjOWIhI6/rnzdelJjFDx7HrS3ySr2tw/KYn1GkoNd9NGeuNB7VUvqqd6m0i
oBHZsRW+xzBmwLmimrHTo1tVxkmQvkkuOUW7TWmGd/pajr0MA260jXVBEb6mnR0j2R3vUvl7gjIY
brJfE8mwY5TSOdZ5QhrGII771XmiZ5WwUjKquCu7BM6LjONEZ3XiCSKN2180W2+e9BjrzYN8P4tX
ObCv5rFJMRLInvBTXX5R2rcpY3RAm8ph30qOJF2dpeVQX46sQLXl5Go+mPlOSk9DWVnyeNv0AFsm
EX7ZDTiJvQw0sZ9GO5PxHUS1PYEd2IyHPKld4PAkIiB1WFY9DkiNJ4/4pMHZn0K5g4ADdAzlzdkU
vYbsc7m0ri5/rc8rspYSwTN4B74Jgrp6iGlFLk3sVCPigRjt4B3M9bau0V2jjAL9MN7HGx04HHyW
C5iOI4k6QsznH0l8pzZXJmaxmfitabCrlmNrUzwjT2QnZ/LeLITY6nYDhLMl/yI3i60OblpPjnhO
rnvcm1JcRp5iDQZTsqNOv2nFoDSPCqjfM3RVTip1gEop6YpoJUb9VaAfVPRWl9J/IiXHTGrU4Fvq
e336jlmulambcBaMgGKuK8bBCINSGZ9XZqbeebUQArF3peTxkj0IndtV6ifVYg6Hv2+tnPNWCTpD
R0ThvRyOSjkklsXqvJuqiImUNSPYUsNgIqWgemHrVOVc0/fsylOjzKBval0YHrA7NMlnJk4ecnHo
hM28xS+G5KKKVjLLKPLwojUT2LwkBRh+l7t8zRR0qTt7QqtlO6GYWXfLxjhpZ7E6dX3aBB1Y020y
CqMj9/BM2ibDlnPICG/medjVGH07eZxdE6O/1EXKHFmz4gTm8NjBaMQzrqePnczbWbipz7u0TUMj
jTiCALmW81969aOq3Up2KdjdV/niVHqJaBSbxDYWp9XyDHDKEAURTuMWFIRALmZvkBKgownKikiA
FloZ43XfL+NRAL7nLfWdbs5WTPNPOGyK/qDhmjE/GFCdmuvNaITg5C20bC0RXrtoHLriJp6LHYfb
XxL9E/nLWYoDIadhpta9m3NKNLF1SO56Ot+XXT7qR5RHIAsNltKCYOoaXGKo82zOS6iZdKKH8r7j
7ej41bvdvDUieqbt05KyHW+uZuURnmFYqdF1qd9z4klsTXSlBY+7QcPMowkKwXT6S7dDOe9WBEp7
XmQLNoilZXcVCNRhiR6Sqt7JeIZdnrXliz6DHjIlW9BJ+U1D+KRp80KM/7vGTppnUNmFRScCCOQs
9h4LsQggzxv1AkNEH0kdFsFW6zNdk/6BXGg55CIEkaWcUpdiZs2OT9dUqhrBi2sSwJf8+X+tfPUG
h/N/qVyPSJAu6R8WuW5/Qe3P+02bVF31umb/P7/73zUu5V9IH9JyhvCpGPSi/q5xyf96aZRpaHlS
xXpV40IfnO6dgOSmync0ik//U7LnWxT3mVcS1S3NQMnon5Ts6QK8CX3/LtnDG3rv00MGoujpkMmH
LEx3l217xA0nkK0atzvLOEjb9a/K0Thqro6fjdfaejBvxduVqXiKrtPj4EVueZi/zkHkTl7hZidO
S1vJbpx2m+1RRQjXrdG02OkgV/v9LnNjZ/I0GyUXO3ckR3O17RDm7hAods+fJwcBVye/ibYSVsfT
LrFn+xJcdq2r2Hgb77D6DMHj2ouDsUzQhLPbeYKvbC9+7kPTczdeFWjb+jbeyo7o5Eeqx5PVH0Sn
Dmuv9ujsHePjUFmiJztdoDibw2rUBPd0nx/0AG7WVj9p/uU4HxJHCxVn2Z6PaTgEtQdF0z97UK+C
fmtsq+voanM83+Zb81gdiuCy+iK7MGW5T9yb3M0B+rsN92C0dN0qDskJQYEIMyCSnPvoigKNNf3A
TDmEvORmfKzstdav0G2dyLtLLdMWfc1JXTRVnmGN8xN1oL1chuKKAZ/gXHwUGgNorGHrucJVtJ+2
qV/5QDrsljvrfUCg3uhdwsWV/WbXO6LfBNr3ZoepkSfbmiNv873ujp7u56Hoj1dlMPBb401xnXgo
I16DBWxDLKyvR0e3c7/YUm7I/cGmqenPzmCndmRl22SbbQ1Pfha3+VX+JP00H8iLuI7Wgb50Z8f2
6JBE2oOrbtv96GmnKlQ8lB3c3K8DwSucJOj3+nV0mvdo6DqCJzjkL9bF0U7ZjbAvnpYvpE5kF/HK
YLDoijRHiKuuepSP5qEN89v6vnQv4fQseJDXQt0p+JD0KtkNvhRkvorDdeeKbu5lB+WgOmc/wmat
dzigpbf6lR42jEb51pft3Fvyq3KbOnix+ECZvypBvZV241ecHhyMyrhYw+1+IkXBP1B0boqdHPYB
2xTQU+Oo3IhXzEQ/clMPMVTWicDXnvrd+V68Sjl/Wfxkdo0jpM+BWtsqPrSrU36bHbK9tD3vtUO1
M26yAxKnfrPPwmRbbpVd+4n2qKy/LSD8vdTfVUHGqpcqrbrQJrJHF4O3yeuc2sFLM4BUaNVcQ+M8
P3d+6umsynNYh4ujuHg72p2zucOxyWrd4pGCpn22yeKdzhtd9j87t75Am/Ogc9hUKV0T3YxAdJqQ
FeblgRjonZX9TF3dZRbZiXOxoe55usdRnvctM8u7nRJvCz+3aQHZnZXaCKP6U1BdqzssHl3Nif3Y
T/30F0D3s75Vaev9Wn4U90PQ7XDVujcyawpSfz7VAQANm4rzsLvZ2EDpvyhOw9e6IPqeeFp43ilh
bsMqvDe+xwcpFI9xujeYSwftxIQM41C6W27UG91tvWGrHwo9iMNhG+8RNj8i5+cpJ9WXqyuDn4Y5
YWeWeJh81RaZ3pBnbBi7tmGJfP2Z0rv9+P1s/cQ+3UVnwCLTd1pX2HaObD09Z/z+6LAm+dnIxgbb
nq3C4ZPcNlS34z4LBj8jsBrHS9Bhy656A16bluhA6ueHU69UrDkwmY/ox35lxjm1/ahZQpjai61Z
68U9EcP3is9LOWx25R7ZDKd3ceR0+515dbZV/pYfOUt7hmvcKLp19k2mg+RLvupQOHBy5+wCb7dV
qww3p3m7jns+zD/ikxbTRrRihszcyktclkB4CaCa+yRw7uTkVm1LTnPs7NQ525rbOKOt2OIudwUb
oo6Xe6OFOAo28z1bTeturMLqreeYHWFwiPrW5JSh6pgORwgzzPipSyDcXILM1u/077HTMP3Sbw2f
DlQi3LAD0aHk6ioXDQwnutFDKLeW5G+Cmg9JtvV97PT2xzVFcrC3VcW/19G7AtyopzkgHkM4XFzt
sLCV4Zfob6zOuQSoNG14J42zeI1j2NwBj7K39X3CmwDQxcMZ+erGucXf0OtdlT+mPI0vF0v1Zrew
nkobAqwFzc6O/IEnqTucsLdz0O96lmHnDd66ZDlEOZPzYPiaP3hszRYiLV7sIonMHGs8SIbrtFk3
Sb7hxC5XyOY68Nuaz4kyNLYRgarxkAQgXJ1ZwsJDvz2H6we2gcYcE+ziOHkX/pQQNC9uyz+922Cp
50Ntt2BEvXwhf1zncxtg68PfsWIM8xuFD7rgQ2wyJSSGycLRnrjZ9cMvrhhmTBa4My83kpEoAHIk
GEBQcs7Owqzk2OkrBxyhbN26fOm5Oyh7tsbNMLWOPDQ2cdkjenHnrA2veszu+HyeK4R0O3I1V/A7
jyaIKzqFm/KPZpNVbPk8HjdzanN1vo9cw71wSfMzr8WuHRbgD9rf8S3ksuS+3V2YOxQBHLwx7bOz
sbWw4D3jcUvsnLyS12kyTU0vYc06CoHP8OkHkasw0R3BHZyZhTPbG97M+r31maHrwcuMvZi9AzQu
G6PKRB4tuMisRhZdCEbUW6dy5Zr8HtpwDFJyDwgaqXsa6E7kROF6O2uq1Hn9bg6IBLy9mdnCA+In
NtY69apgfXhluHwzDuN25nG0XLXBuyef8CO/3idhu72sE9XR/M1pfdPILQYlMUBnAkMk989uY9/C
yuIeZiZcaT9TIrJo9FsJUQEe3cuzUC3MX70zT2V9yB0Xn/OvwD4gkNEgtbTwnrmcQNrB8wq0oGNX
Tp3INYPNjhi021yNQRvMzON1LIUsb10jsZO5ycvEFNkqRi4UbqDfaPYmPBMu2Xhc1G1epkS5JzYF
0Cb9iOgiMMUSggdMdL/jEZN32DQobdTdvy3fknA9kzqJT7gKAIEAOmWrR9uU2AXh5szME9iVLz/w
kwobDxQjX0n8MdiwiteZmh4NX9oO3iZovCCyx50ZYtntr8uh40fw6rZkIjA6SaQhCakuIdreBEnY
/VQIw+Z+jVVnH/obU2Z9YiOPNnVKniikeIaArUcI1Gxqei5r0RWujfvxWjkS03jXhSMeCmd93vB5
mHZ5QPrr8GkW1EDeiMxmQo7kYVRhlf55fR52ys/M3H9FRDD8kfcyHkV+ew38Mr9Thz0rISIWyVzV
wEbBuiCNFnzjoP7UWL7C9ewbbDH0hJ36EdkOwlrF7/Ru9WVkORakAROBh0oX7wY5MJ43rBBL9yTe
1Dkkf7VJ2wLK7U7tmdwn5qcEAsNFSc8hmbPPPOTO48E6KMm8xDbhZYZPnkjEWneedbXOtriGIYFX
zUq1ZfLPmlunqbxvsRpmH+FUb8NEtiKHWqcrevjRjvzay67HpQz7hNxisCZLtPKb5Kk6ro/6slW5
0DOPgejJ92vXJCU3/OwuIsWuT4UPw9BJHJn4xJl7t2iH8lRcz7+mYE0UOjKblHSlCYgcLPXIF/kx
82giWbDjVOKeWcf5Id7S4IdrGPDXbelhxrqlw+af5/2G3zsB1j60h/ZXQrY8e6aP471NEkQB+p6G
oJ8GXItH7ccG2esxwSxI//7Fnqz0wKnIQm+FLKnyay8NQPPwU2QjTsaRIrUKuyErWtMudFT5b7L+
43WW8LSxY84Mpl27a95Su7wgbz70x2mv2ZlnOJ27uKbfkahN1Oqtlo9HFYhTSRTKKLkc60D2F/dC
yp7bQggx+hjdUSru+INwq99ftHuK2tqeRMxNQFRahW9wlFB9arGcAqyUx2I4pqvdgU5Swm4XhdU9
z5eJQjHj1HMKKXcSInLWqp57r4QSGZz8oDwZd8pV6vN4+NnsNuZytO/pL4ySd9pV4WOL6RU5IiZW
TEPfjq9pP7sUeHy2SNLMNQ8F8aS6sb9x4dV6BZlizJcjzkuFfbboWzuR9bMLaGVYqs8XrIvdWlfk
po8lZXSrm918n+5jNAjs3pP90aOBwftvz4/KJYBbDsH+QVWR07bRNLuN6FIxT/hDdccPk/Otrxdj
cw9dB6RcRGaywTOswvUcZr68N5MPBEv9qEy7zQPpKRNw0+6joHUMK76jTiuFKSATP/GQMnCy7xRY
nZ8TLzH6OTqjN7mP1BMJCo1lWAYrkWvUbd1F59/SmF2tUzN3O/42O2saCs7cUl6yRsDgDAF0uzBy
izMXx0uaJL7k4bjOV9EpsLrnlrDaQXytrBG+2J30swjTsHGT4wKB8Hn2GhfhMJ6iiAWiNXH8ujDC
mc9H9pFrfLkKywT6HGyuJU/zLt56GR15ctZa8dP55nycY1/xUBV7SetIgghrEXO6DjiIHnSX2U5Y
j73MLRzw1owleEjCkXiWPnsOL465az92NhJyNhdvr4umZvSatHtNumGDk2yvkxv3IPv+OfPXfHZ9
XOsRpLM4QjPIzBYNsfnrhhilWcMWZ2qrYctec83e5r8EIMjTVkZAIjvnICDxNZF9h09mX9SJ/2h1
kEmvWR06CjabGofRkmDnIFvPNmqs98FD5xjqU2znYim3cyG1HRHk13TQJIlO2Q8N73JXEfzN8OxP
fsPlg7j3159k+7Wnk8oNKIG5ZR7dXUKeF5sS5IEvi5eTe4B6Y+/N3ME3gprTBhupv9ZfOj9Zw7AL
zpKNySQokxbsB2r4zy0Z48arGShzR/YWEheLX+CCSaS8JBS26RFxzXWPo7/gSRYnEMWZuBl6HW79
i6M2O8x6XNyQVXycf4Nc/w8Vq/Xrr/rfdEzTYq5q8UCSSqZZQCKnsMS+7j6Rp7jQSWf2kJJ2Dzs5
erFkViPnCg6drG/UbImAim2y1QE/JVFZnDg4X6351hSK677gJwQ46lPUkshMreUU3UeH6NDszVMT
Su4Q4u1IhcMkY21takwk1eNWpWbUfjnfzW4cdGFEvjfaGhEb4tdaqAmKbXs4e8OuCUr+hay0bhqH
bqeFa0TsPeN2WI9tXOHwdfo6WVc6m1Dht/c01k7tIbttf63bgHi37m8FxZvcVQPao2wB7bW+m6yf
A4u7YD9YQ5Vp0clm6yfOs9shNkd0UAM4YQvfhr1GCD7zw5mTQOUgz1z3FcNpdhuiIT29rfYskvhS
P3LqjqCdechEMiIbTbBuKQsHS/jMPKzKpnJioybFEJkD8JRTzbopATfz0F9kcJGfnpzoevLW7Eal
0EDWbElfFmfNDdbyneTWXksgWx8Ee6m/8TWvcpCL4woTkk8JlTNr5o20bCMKu3MVLttSvm41lrtV
UcoaiOidBb44J5JPdlb6PQUi2HS33DphAJaVO3zZXC8sNNmdXHlLozBU2bWHgI3Zn4mXNFn9jHNW
6mXkSoY/kf+gnr0mqk5Jhrjm2JwWuAdaA7bancyr+iB8za7pcaUCqV52GFneaxBB8DS27YIkDJmJ
kuxOdxpnnZNoJzoNR60d8CrvHpKY3YeNBc2KGHG+njQ72TZrAAnWoy2Ha9YssnccAQkw7nhaU8Se
/GdN8WT3InioINTbs4sxsr0mhrhdeX3I1kosqYkaa0pXk5ZRySGpq+X9eigB/UtIXSMXcWwf/UTm
8mp0JmLSWnIoCDMwrshnP16tUGr+w2oF2vl6tQIQUfNzYuiH6Jd4UrYmrU3yZPK9e+FmudVySzqA
MXPWRNYgNK6ppeiVV5vTSJW5+66G6a16Ve2oql0vP897vv4M48yTA/Z419jibO4lp4j68Zo9RFd4
6t7SHNuJvrxdnivqmzE5z+JKVDlnLw3RULK6PQdo0hiOxuFASswhzmuC+XQm19Cump1+v2yp7zlt
yKbpghFmiqT7Yt9yxDx8Z3Mk9DvCMSfgLa5bUnSRrqTv3bbYswuR0ErsZZHXU+S8UJrQgjY0r43Y
GX8OyIqHF0/ZXXbm6RwS34nilM+pvMkn6dju9JCjt7se8DPf/DcI6h81cf6MLv4/3J5ZkVB0Mv4z
meKm+vnY/tfTr//ap4/lz6pvurc9mr8+4K8ejSz+y6DjhucfTGDkqv/GIa/fgRwtYUSI4D0s4f/B
Icv6v6AK4iYhQp5YidM0dv6CIa/fkkFrrQrYoJH5wH/So3nXEdTpzuDQAhIZFXTo24LxzvdGEsyl
2iAidB0Xz5lyPwkN4mrI1ekEPfr0q2oMUF5bPxNTqHKUoKhePbo/4Ohe+Bt/9yR/v4J3MGjQmLls
NlzBpY5okE6IFHAShGA4HuZQhZBrXK7T/qHQOrtDCsjcPL1cwP/aHH4z078CsKx/PaWP/wfEANZ3
/Z8nudt2j09V+1/er6dfzcufmPAvfdbyV5s+vp7x6wf9NdkxMxYA3jGtTKwVXvj+f4HumbekWxiY
0v2EZLQug79A96LwLwGK+GorhwET6gF866/JLvIdDc8CFg+sMG31BnkxiY5/VX9NLXQV/iPM8W2P
ggWjmZpGyVV4sct6wf2/3jZSOasKExHEg9DSUjM6N843yP8ACQafHpt3rx7XHyY2q/c1pPLfo+lQ
uTF5QhqBdfpmk1rSWdzM2ZAfKjApTS+7ivCPPCy4Hx3KE11eTUdJAS7D2n59lbROsKJqRPyVgxwJ
kp0UI+DQ9Bx9ss3+9tSgWpu8UxREgNNRg347SmHom0E1zt1KN8b1vlcV99IU9PR6QBsXJFKQWRaV
T3yPxLdsr5d7wy9DNyFGMDL97bejdmmZ1pVhUr3AR20vRuVzrc+4BFWmETblyNFGVEi3EjDJ81KD
wasTAz3uQes/iU/vFPn/uhKmH8QUWJ+47r69EkwDsWXv5ObQlanhVQuIt0huxG+bXI8DEMyxa54l
1MBQVXIWE1AU6jhU9wy0vi7CIIbThM/HfJbznY5YqTUAFnTL+VIH8YSuJBZVTl+NrVNeekqphcoh
KdWUYaeJTXQTbRIQswowARuJYm0vRJV2/fE0fefl8d/3hwUKyiAsjPf2mGcjmzcxiluHSwJYVFbH
rxUiIhYrWHequOM4DLb6uq9mcHWY1x5VZoQtDJfoBIpQdXBSmV2AhndRb1TfmosyX0VF3jnaxKHp
Ug1d+PH1voNTMScUIgX7oq6ZIppn714HniZzXxBhDiBdNB9Rd92bcECzG3k0XbUBFffxeL8tYx0G
N9v36g1ngo5+NxFV8PY5YpnpQUACeCkpTUyd8/EQ4rqE/t4C11fwdox3S0zutBE7FTk90As9LgNt
m7U/QLufpjvgP84X0r7ZUtXkyP3x0L8/TQAfWLvD5EBnHSD728ldCxstnhY1PaSdpy/JPoXJpxoI
hyuf7fMvvlTvb3J1BiGcI3IBav7tUFKX5E0+SxxQqb6mN9mdeSr3wDRSS/yW7QuK7OUe9rqvA6ho
7+Nf5sG8PtbHKpROHfpjva0+jxRhT+knT3+dMB9d17sJlV+UMr3kS3qQ4ZCLOeR7zd00nR+Ni5el
upUUdFKTf+R8yxs3JAMlCLyTiSsA79+lXcqyuUgRBMRDdykBI84+erDJP323L2PA0DchkKE/8S6x
EpE7EEpYWoeVmi4aja32hB/lasp/fTyJfg/W70aS3r7aLEMPU2sYSeZgXm3VIHN+qnZjt6f6k83o
t5fFSDrZgoofFaSzl/rNqy0PbJ9w1iJGyhS4wNHojRcK+PPjsHxN2wFBHOTR9E+UfH5bnS9jontD
KmKIwotwy6sxFUB7Eaat08Fci+1SbkW64erJwTBv27Noq5dPtvXPxnufOGw62RxExkuiCCJSdRiW
0ovFZ62LwtisYTZ8MuBvIW69QZmTCMkRPG7x3YCCNOjTRaumgzgmUzgyd8n3jeWT6fjbq8M1GMc6
DLcwpVRgnLydJPEZDbtRbS9HHc5xgiT2JaVOv6G0gLNJ3FPDhUWy2sZ8PDl/e5ovw5L5SZy/RE45
b4dFykxWpuxyOW7M9FpAFL1DvnbR0XuVqgeYhFYMe+DjIf9wp4ogCOuRDh2rlxPf67zsom9EBXbQ
5YhQoFsVUajKiocSv7cIHM2l4rrHfRNC3sej/hbKV5EtNmWDnImFseoBvB4VtK6Jdow2H1MlcmZl
dqPG1zPK0nX58+ORXibE65ApcfLk9AlVdhUK+G1PNKpzoyTyIoN92lB/GY/5VlNt6S5is0rAmNG5
cBXd6kFmqJ+8zvfZ6L+HXgfF2UrFA/HtXU6VPEtmq8qHhdIW26ajZpRdUwUqgWI1jPjxrf5xODZ/
DtvAG4k4b4fDDz2Vp3gjH2JDsLPxCl6Gfx5RyQHjLF04Jf3PAev/48Twcm+vBnv3BrUUBHlavwy2
MzYPYnTzTz9fIb1b/8ciV/BIfXszkl5j1YGh1AFblN7tK4DK84zO88ejrIivt5NDwcpMWtWO8GDV
3sujKMhIplJRxccSSxcPOd+H6pyfgwxaqffxSO/jFoUTRiEB5/BIXHkhWL8KzJWiCAXS2SkeOll6
SBRMYYYECcmPR3m/roj6qxrXiuBfD6Diu6cWi/OSqpu5PCVYEvqUHeW7ZajFH2kymf5FOD98PNz7
eMVwaJ9AQCe1pTb0PiNTQOMny9lsoH5hxZokp7Gg4T7TOWilW9wYwZZ/spz/cIMcU19eF+dyMrS3
06K+IHOfXYb2hDMUfUhxDNUY/60i1neXQf9kDv42O7g98kzJQDQIxv5758C2qnA7wa7nhCz+tSKP
VKEVfYvI+yeIxN/mBpuNvFpJvhhHs3W/vakoh/sOj7k99ecK+uAOJL7/8Yv6bIR382Lu8iyfIkbA
zNlehJMBS+3jEf7wrEzUcJjGEmZ6PK2391BXgy4NeFCcdJK3jbBFP3eT1s7Hg7yrv4H1Xp/U36PI
71LRQmyXyMwZRbmvT7pgLV/BOm7o91yjJ4XW5y/s/KrPfAnXh/MmSLwb9F1uqk/nGQkRBoVjAkZm
gx8JnTT0Tz/bL/6wnFi7EBUMUeb/3u+KmFddWmOdb9VUcyatrpRoQ6Mixy2hBMHQicgcD08fP9L3
+//6RFHGwi2Q/RiT73XmvIpLSYwAeWsuzckAkAMz9ChnQQv8PbYw72j7T6Lgbwf4dThUuJCTRGgH
NU3p7XDaEs05IjwNL1AN6isMX0xP3i27tQu1AMOWt+Z2edg8jaAxflVfP77XP62C14O/Cx5KU4wN
jnnNSYCLD4p1pfF9PMKf3qAhU1IkCrPn/1Z/iqpxGApGYD9xErV080Jx0KBMiRwAaOfyoSrTT4Lw
HxYFwhMS6T6vUaH89W5+UtDDWEXejKcJT5DzMlwhLbpHwdcRMfsepJHSoeI1+cOEgB0S9fQJVWij
n2R0v69/VUZNFbVL0ldOHu/m0Qax6Vlv0uUk4gKCeZjTTaFqPn38eP90q+w4AtxzjfTAWAuzr2fr
pTEmvNrM+STS3ceASrQVcK4/jW/TEcTnj+FLc19uPskRft9yuLNXY76bNS08oxIzeu6sjO0G4BJg
xAISlqpefXJ369W/DTQq0quUV8hUmTxrj+XN3eEzgCOduJwgPHbYbVyswnCkJ/1hQAe6cNq9fL/o
7seDrp/50Zjre321/iMVR+ZcmJdTIgPbnL7WELQ/HuEdTmEN2m9v6932JovpkJyRVTpB8LBlYF4T
2B/0/ugDb0LgvyEYLn+mN4z1Rdj4xXPim3dY5318GZ/d6LstEBHvmEPCtJzMBHoOyDWt/uRo+pJg
//Ys1xIJ9GIyVuHdQlwkPe/lqV3AigsAZfzqS/KE5iuKHQa9Zv98a9weRXdzLfxcTfSuN9fZsfkC
VGVFgFnRrv8krfit1PHy4E1JEdSVVyWvvKrX73ahCqtf1EI45V+oOlCaq12cXvpbeWPp3z870v1x
bRqvRnv3mvO6kDpdWEd7Hp5UOVTBALYWaDEo4uzNuB3NQZV60ScHEfFPkef1uO9erJwYSi+PjFs8
pzd42HmKk4falb5LbtN9slsulvB1+mSp/h7nmdKmKfGied2/FXYFquZzjFfeSXhWcBwcgiI8y7ds
1vInA71k7O/n1MqE5CVi6Wy8V9rt8edk19Lm0/QNVuujfrf8NHfVTR5b6U4AXei0oBuZbL1tfOuD
f75k6AeJtGwog7xocf8/8s5kOW7tWNev4jhz7EDfDM4EqIZ9saekCYKSKPR9jzc6z3Ff7H6gtC0W
qly4skcnbthhh81NJlaXK1fmn///cf9ogmtZweAOu1HW7V5w5HEpajwSD/Ao+mBitnioCNJBDF/M
TryAIJ2OnOEHvBBX8ra6SMHJq9vorKAz7AblB+hFl3oYjvmEj9anZf7g/IYOUp6k9MddPMYC5HwA
n5t4SYD8qBGLHUpwTNZDmw0R8lyEscpm3Akqx6GLnKp4Ob1Ox04AnZD/tDAbhpCgEpzH+J2qfB6D
6DIe6ONLxIXdcOQeJFNkIQNNbQme8Jl3g+tmRL8AN94A7R02TfdSptB2LdwW02zM9rvOZuca5DlE
L/rsth3NIszCwR1vPE8FA7lpwicY/e6G8coS1PXpeTuMfadoyQBOAN5BInTZX35zDAcptFLtBuU9
R2r9p946F4NLiPMoUPZ2WaersV1KORzxk6i3Q01JEEOpUp3XFoohqsuwaJqbooFFcRxRUDA2rin8
aGj+N+p1UtN7lqabtvzayibt9zIvnXZzeuiHi0kJzYCLlSK2ztt9djXovpKbZQRbVgCbxiW0Nhty
/4UTFNVjZQpLZYsZcoMQwJDYNWSmAI9M5bDZ3sn9qBK6XvZ2Lk9RyLjVNZpB53Wcnpuxu/XJVw0u
pAayf256920JBMjyFjbWwSGheIRQuT4lK6jtz+Xe3TakHOqp1g3icpxBNadyohXeRo28YKEgfNQU
5ICoIsrkcbXZeVRSxCgCgvUbF9XHdRyHnS1WrmmHWRX96RbmpU1GyZAMiuq0Ts+OS4zAW9B44rDr
kMwRqQT1/lvQP41aeCUmtBxIO79eKDEcnJrJ5PTOZzmnCtnMn6HgAQGpLg27qqhtssNnPfw+garc
kkFxBrk+H6pxO3ZLnPPTpO05hinrr8L6NGW2UGebgucPvjoLcmQeUSXdwa8F75vQtpdW7KLl60Me
A53YTdDr0nmrD9nCUTmyebFM2gF1BN5XBx3iVLwKz4yLCssI4wXGmQa1kIDMse1p/lcKO2svFDct
4GBN3rbIhtnIqS3s3iOjZ065PlA+nugQ5utclWgCGUW5i0ZBpNsB3cJ1XFnwDUpW9V0XaTpAm0S6
baVyKSshT4dzNvPkBji+uC2edhMdwMeZ11pfbKK4KXelJqDcaOlCvM2MyNppRpZeS408XBqWP14O
5YDKXwMjHeKOoI0tiaSFge51N/gvgxDSrV3CpSS4rQphrD5uggyKpbFseiQVIHE2cligT7u5g7sX
zTouKxFcDrkNdu3+p6MDNPpl7Ja7oLNAJCdhAGGlbi2cCGlKO81nCPkPnr0UGbAymyG1yBF3tMgQ
haFFmFRL+VrXmk9RFEqXrYkktzqOd14aA2cNFXMdmmXxhzVagHegT6A318Ay8V+zq2wMUteHW67a
6W3enI9lnG76zowXpvPw6JMQnQ6BQo5DJpm9P52qBWTBdJVqV1U6jdHmmLx2bmo56Ol2D1Ec0ejp
N8GZiXjgTVao8f3p1Tx2CDiHJvcmp5GiwL75EgHMukn0atehbLjV00JZhVmrbHOKcVLehRu9hepR
UIXBOW14+sOz9Z24Xk0VUKTCZTbbRqbg9r4bdfpNVFPBaSyl2MoVunlomQHQDkU4wCPr2x/aNDHI
JBsQjFNBns91QlVL8g1P4dR9FYTroHMdOFJgHnruvG7BuxxcWDNbs/H1XZoITe7KOytInMhUL62x
usxgz/l3hjRVGmEBURR9tkmz0TMlmBnlnarZ+ptHtnGgf7x5OW3l+GB+W5ntEh1BsFoMiZraghb6
zHCC9sL3xoXH9cFeZMosPCL4EIUC5rw+xdsocsUxknddudHHs0G56IGuw7OQ3db9wvY7CNZIWkJW
yZMTpnGV229/36OMGoux0TOiT4kO6/S6f4YG7PSsHRztyYb6XpAFwQgkct+GFHVWhT6juEOpckD5
OnqK6tE2wZSMauW4Uiba1SCfp/BsnTZ8eL3uW57DS0gONdJoFSLvo4ascxacESfBafutTIL7TDS2
1VitZF2AxPSL1SCZFyoLsicHx3v6AkiNQfwAcD6IaLjdzcjrc2lnwRxsCN7at16GDo605K6GW3Rh
vJOT3HMmk7XJSwMVJP6fvwdLglPDDwppF/ewGRj6Ng/jdeUDmq/DZ7X/hALuJz970Lp81UH4Njb0
iGTxQlBzbEsRwKHiQ9kJvPfsKKaJlEWhL0s7DXLzqvqiJIFtVN9FaIVPD/fYvgKnQQSFw5rg2/v7
aowsMyzLUtopD2G7aUrIwi6z77F7X6g7ID6njR0bFVBZifcMt/CBLEMgSkMVRZKyS1vz3hjFy66P
rusy+VRGxsJ5OeJlwGj8NjU7k30Y9IHVywq1GrRvdZrW6v6y77uF03Fsa06PFkDKE5B+nsIrkDVU
Q2nEM4dq5Hih9cltoaWp1eZZibqzQg+WoC+HKRnepkR5qBfo7E5e4fsrlidpE0RSUe/EIDE/xYNU
222ZjBeK7EP8DVPYOe7wLRYjWrgQtIV6EWIFv73Scg0qTZGryg2S1ZgFxfUQj/416o7fMimGvkSr
2pfTC36Y/EPkAXCHiLt/hyXO9rEWwZHp1nHNLdkqjmqmnwurpkOqbjXHK3HJKqHoZSvDFOiL8KOi
9U5rejGiA9CmvtP4HR3gTUL/V2zJm9Mfd7h2JjhFrgkRqVJeglPU+OHFUnI9dHkSEy21iCHJdXgV
lr66arUeQiJduDTdMF94Dr4DYPedC/ksanmgTQGS8kzat2n5ct0FE961cwfji2c20K1HdfwwdA1d
1mTiuy99oliZM45J8jlrAoVG0VCAyrahfoPWgkmDv6DCc5mBJoW0xXfDpygOhS95gQoczx4DXLAA
zfMXJZBGmknZJJbtubJ8F/q1CDTSl8eLLqy1OzWXhcopvbgybUuO/dAR0dN+NNVI4A/38gi1iq5V
N6mQk86UpCD6TPZ8gB4KDdovaih3d5E0TLzOSFx+RcGSym6bhMkjCiMFeN1Yb58BjyRfu65BFiYt
IOjsO8oZf+hVKMkCqOAClqZEOopn+3Mq5l4FckQvdrjuldevB8jWFR+uwW57esPMfcrc0PTzDxum
E8SuUgoMNaa4qgVa0uOd5fYLw5k+9+MWmVuZbZGUPA+ksljRRDC0hb/OqmzBa01/4qMJEgTk7rjj
dGD/hMuzdI9qCvD+SmG7i5PwxvOT8zaA+QmucogQIrJrp6dtPiBKrSAdOWXm1IREhnV/2sIUCFse
w5Ma+GR2BjGHHskE73/aysFFRnp14qYDuQa+GkWGfSutrvetJASANPx2XVYdtOy1cQ/t9yYz4I1o
R8qRZgohffSHu4J3Fob1KS6htHrw9Dc7va+zIuFxqepIuKS2AVlbay4Mb5qk/SXDCtV50htMJ9fn
/vB4zwFiU1KSHAIURM3OlGiABsFzehIPl2rfynypArceJD3jmRrSsJVY7gu1h25z2sg7ZuFgLNMT
kfHwhJrnkBs4/UTfDHkn1ojvhcauQIu9rt+o4zrRmK9DHV4zCwqmgI5gVxxsRel7ftKd5cLSUTjc
NsQ+VI8pv1G2ply0P69DAsF0r7r+LQI8qOzqF1GWr8YIiJRcI5inbor6rpKthSNxcPXQ/GJOzTak
W8nY04q050nUwUJjr9CCW/pLNWsT9Bcavb/qefJyeqoP15OrjdTDhAqfEryz9VSTspJkFNxvY6mG
MGXUKY1raKudtnKQX+GFxfNHfu9Pescc7g/H02MjiD2Zm1SxEPmOZJiBwg46VgkykM4QHe4tlfRO
9VohIkAhOV8C1s0Hyhe8Fz6I+EQyYOpsoGkXFE2aSvWuBXrtZEOC5HSdZAtB5ZKVmY+RhAh8cybW
u97ydloCwN+gI2dhbxwzgozt+5ySM5Zne6PvkhhlbrncIX7ItRkh6vgkjJK4cAqnb/14CKcZ47LU
qBsg5EuQtr9mBkGPiV76dAiNdFN0AZTZvgDrdm8GG5RMivXpTXIwLEIsekwJeRQcFVWdfXtKroZa
qkjFztNbXPMPlPZOG5iWeG9A7wZAK7MR8Mfzk0xsrmdiqxW72EA8KyCOoUTkP/9nRmY3Z1+m7AAJ
I0FKm3rx0o0PhVH+6Q6YjWS2NChXl54YEAFI2ZcOGGUwDvbpYcy9HjEGi/F7rpT9xUgKX0fqTCl2
GWQI5xAoqxzUkCq17UJyslTMWlqZaWt8iJsQgTVjQFYFcpyPUgQlQndJAmNh0uYudT6k6SM+GJFy
ZUjDafnzb4xnPC9Uuzd4oS+YOb6Nf8/czAWYSdvUtCQVu6H9Ciu6HSw9EZYmaxrnh3EoAf2rQq8W
O5NcvoAArfYomT9OL/+SjdlZRO82CcIYG94AHth8VZJnhFT/MxvTFvwwjiDTR2Ns2WIhNOSNBDQr
fokXy9ELyzEHnHZjFVa5xUhaE04p+CYKNVhY8QNHuX9W5vC9uGIQeSEXO0MKzwqjoy1h18n5Wsm/
np6xozuY9gAZGTv6Q+dQT7F2fcCPHHueFsg7JY7WfTEGZW1Y9662UBI5ugM+2JqdFjOg/TLNpqcM
1PAohkrtk574q9MDWjIyOyulIAZxJ09+rEVPRDkTTcGR/p3nH70Bv6dtdmDqLrLK6t2K7KOMCr2M
AMGJGDhN+udbGgAl5Q0SkRTL39n5P2xpXZBLqxJEnL8OkVHe2LyX7bRfsHLEN5NMAk3Eg1bluTSL
SIumCt0cgZwdpNQwKMB/k0M8KNmdQlXVMZeem0cWCXO8YSZRAZFuqv1z6haKSz2+Y3sXn0dSV5EC
GZOxOb0TDkAV74/aD1bm+63XkO6OsFIk6+nlcpPfRnfhYIu5XcFe9m289u/kpYfn0aFpQCiITqlo
zLuRozqQBdlvWC8LZkq3e9MbOAnjdCE9fdTMh/zD7Lo2TDLkVCIIPMLXHqxXLNxEzffTE3jECe3l
OGYXtqxKUa0J2AhdFBnUu1J6qlAGG5N4ITI4vlIfRjM7TkoVdm1d4e46iA1kynn2aPbXZSd/ymJv
pWQmVbxmS0H6XjMg9rLCi9ZQtq3s/bnb3Rvx7I4ysoi0ajd5qBDiWlNGopnudVHemnm6YOrgQTpP
uczuKsmMMokWlWJX+fDdrVLXrh+re2NiMYcoMllRB8tgV924ycJsH7m+Pg7Smp31SBLiqJsMS2G8
qmNYx4e70xvn8G22nx2z5hFrk5IymbJjkB1Yn5rRlr5GhR3V9JytLG+TaAtDWtip1uw0eJKUDRZQ
iJ3Sa6touJahOQyjdFML/5bn+r1T59DLQIvwngGWAhl61OACKbeNFD2fnr+Fw23N3GOSIO5Tva9Q
2p9pzaXiV+diuOAej9z8e9tg5h1dFBvVTGGNxAQKtRapFN1by01nC9FNKXnb00M6esF8mLdpBT9c
Y1JeBoI2zVuLeFCPUGYFLeeYrSz1yag583QKN9rSm2ZpW8zcSjv+bRQcO25l53dPZv8yVgvNFpNX
mD0CmUlqZjR2Tx3Ws7FZNO6lTU14XqfZJtLQKEP6UgfkbFj5hjzdTTO+nJ7N4xYNIrYpagN/uT+b
GXW6IolH7s8cRrMwvMrRX03TEbSReR9ZllPUS2CjA+D4T3/12+bsNqi9wOp0n7d0qgpOp3zqSziR
ldYZu2CTZRAvwBxvrZXqQllsYj1YR7o9QSZCP0XlidTSbLh+ZuhxJQvaTZ1/VuJiVdOVm2lwihlL
0LmDiZ1Zmg3SskIUUBNPvynRjijEc6VigNBvqnXwVKMcR3lhc3op31Mre7tnZnJ22JVB73TJxaS6
hY67epYRlMrsHhaVCuZcUPln3hpuQ7t+1i4G/R4ZtPASHvoFD3pQ4UNqWJ3oi2ihkSR6hma3QiGk
IzK7fEbwXL12P0qkCqr78sG7M+7zdfzanDcPUPyjwQab32L5++gCfzA+uy+GvhtdXca4ft2RMoc/
RLKV0FEqNAsQ5rjtt/FThhba2xJ9yOGunoY9YW8B1hByzmGZkZIoZmX5+k0PkXVrW/5qqFcllMD1
2q0RJ5Cv9fXpBT/wuzOLs3tfjIdBiTIsFgOC5OmjNAbr3mtXpfs8+kvLenCT7BublxtFK/ULv5r2
M11gaDqYRrHqLXHBuS9ZmS1fLIzQqkUMKas2XohMJaW7TPp2et6OHs3fKzXHenYgk5VEnzaon2zl
OuOpZZ0pZb8u0RzWC0hqaVg8bfLotgRxzsaA9IXa6b6bNYuxpC7majex6doJctFatBLiC3+pyev4
/P22M3MBQRzL7Tia2k3g0fak3OTiVi4WHgxLY5m+4cMF3GXxKFWZhQ/NHmOk4hUDAmkarFJtwaEd
Brbve+73aKYv+WBpdEUlq6iX3USlLd5Z3+qHFGWKK2iqvzbfuk+QZ5goWyxFtUtzOLvrO62H+o86
+E1arf0S1lO0lGXh6fSGWDIy7dEPQ1MKyQtzjYtIFay1GUCLmrxVobw+beVfOKXfMzhzEQJ6b74l
s++qdN2qOwHe0lfzOy8f/UUQV02w0fOFE3x6d8hzXbWsAsHNU0C7KbKtYl3GxmNFw0G0hCNZMjNz
FOOQq36MzvCN5sEIa6D2MHxKofa3yoUpPAg39/bgQa1LpA0rVAYWKkeEx7PxR1Nj+BbOElFw/Mw5
vWBLw5r5CcQNxSwymb1a/ebq6kVefOX173Slsjpt6PChDIrJJN6zNJ2+oYPO7ARt+7Sqeu2mp38v
bJ3kvoejzA6+W+1Ktx/gln49bXFyPbPoBHAD/fv0g1DoVmeHWR2AkZfUhm8sZT3kCH9zdk9bOHKm
sDDVCbmBoVycbXYLrLgiCFgQ/QL+TCWuNkMGKZ8RaUtX74KpeYwjJHqr+jQZ3SQozyKbGcolKqM/
/qPxzHEOphmLQQGG5UaUMzuqypVe5U5iLO3wpbHMYmI5BNektIzFMNARovAgBq9Zu9Qgc3zDAXSh
pDs1Gs7TWbo1JmldiNqN9JDcuM9FD1MEr3l1pQ2UIeyysGVI8pcwe8cH99vqzM9m4yBmSo/VbIIm
PdbaJ32Jhu9Y3M2++21jtu+mBqjRyEYN7Rxwaggwr9MH48ZflQ8xrNuwdP8IX9G1grJa/irWtvUZ
bdCzf2er/PMT5ihX1QVeIRWDdjNIDe9Ta8XTNM6eThs5foJ/G5n53Ewq3Ch1GWcnPA/+61h//rO/
r3F0Td6gQJ4lcDD6tJYf7sSoEN068IrmtgrHeEWz4JvQi0t9hgf9JpNzmHCHcMEBQzyAopgABqW4
ktrbSEjFfmX2rvDFNMv2UzSMzWdVTotwpepN+RLGCenQxlcDHg5uglpU4/XPQScBLR9iufsi6bnW
O0AwPKTa6WZ9UfKgCJ2eZDWqKRBspXYiVDXSVW1RL8Sw89h/GgVIXxn1UgJKeGT258pqlLz21Li+
9eV4fGzTokVOt0jIZBq+k0rJ+UTjueBfp7/50YO/24Q4hPvCgrNvfrUrcZNkhaXUt/jy9k3qws4B
ARvYaQfppJYr4+dIbJ96RTs/vS+OjNWYyhYS+LgJbzILakNLqqn2i90thEB3nR+kGz8JATc31BSg
MPO3cmK8/blJZpZdCDsjL7rZVh9iMJXdqHW3rgnrqO+2bwKHSlXEx1oZr90mbv/w4mdup6X8p8GZ
Ew41iHgLxehuqZ8gqhMLj1aio8o+0I5VVe4fPkewxqDgONVBiYsQHu3vHsnM9dAT++4WYV/ZiYYy
vNfd7jmLDfd7VbZLvCXzqGYyB8cRCG3sgaKYbVYuGFmPvbS71QyYgZShqVceRHBOkkXuSsgKcyEG
PQh7aaMDSgdSFVQb5aE53MzTtCr3BVO5jY0fgeLda3B4Rrl6FonEbq686jXzUu6S67BAwi9cSsgf
nBNQdBS+YBEBowL388yPWaWpCSGddrfKEH7p1cpDddtDLCutn61cKWzYgg07zJdYmA5aHRj1nt1Z
hNW5ehcPvcKoQ+mlH1TE05TLTpDpSc3tMUN0BThuWbnnYScBg+1R5DTTBR8xvyO0iTeFLnQQaROH
6hwnU8amKASjod9qkWiuMkVL7a4alkpjR62waUhZqoSv7zPx4aaQWN1yalO7jQW32KaJEhPk0cNx
2gkckPtNxLpU/egGhXcbsejJMX0wY5iZ0mSNENz1vd48yYlpho7bueLOGl1kd4sk1V/TsKK5IQ4y
v7fjuDYlJzfS/NGDJfNOLIN+Gw71uVdliJ96YnExhkL48yr4I9b2Xf6WPtTl21t9/Zr/LyBcB+YG
jHoqR/yTFXD1Wr/+4y2tg3q4eU3e/vu/Ll+RYQ+ij/Tqv3/tJ8m6Yf4FwyM63iQbaVulY+Jv1Wd+
onL2iMpA04q8NgjKfpGsKzKKAu/caxrrCqAOX/u3osAkUABxFMh6Gi0JU80/IVmfC97/lLCk1WEO
XHQNRMUztv3Wi7vrSh8RAxPI//pt/DVq460noyupTmK7jRMExnkgpXajJxdZ9FAIiE950l3nDehn
tDpST6L76skZOq+xjJKdSdunrUnpdowrGx8mX/ZxhtZLgnJYlX6K6BWxrLu6rUCPmVeGVG6jQngc
1eZJikbVLuLbsS4QaONe48zsOiEd1n6HsJo6OIp5L2v+916HvVIz4PxQq6coTL8ViQLdqhSuej/M
rsh+3uhSdVWH9OImNJuuwiSkQdgvNp5iXIYNpbKRiv0q9PRwJSJjIFmD6fhxvLZq+Hcrr3oTyvze
irutW6OflUeFk+XBZdfVLy1MSO6gnxX+d8MKHEI0lA5F42F0wdiGn1z/R1MlCLObnzpfg5y1D14C
aVcoWr5Wm/ZVc2u0qLKnUpW/a2FHnk2R7yRxXA81KsRZFT5GiSlfl3ini14bdoNHhraCkNWx0lwl
jVV/oYsBmdc6k0Did89Jrt2MhtJdAKnIPxnDgIZuErbbOinLL20YwIDVDys4F0r6VYKsym2IBVOH
LLyKaq4pr0O3JEAxChXxo7Eyb8dOKm4aHY/MHD4mUVddqKG6CYquuGzGLHsb3CB/SgQ5eNKzMTyj
Ne4q7mIIyNuhXbelu3k/U3/kPf6lZvyeoMNxdZPJ0LcMWvnA82skCH4Znk7z3v9Ac4uTfde8lcP9
W9XE9d9qBdM/+f/6w1/+4XHI8Q/IjaT19Ne8IEuPeAm89b92Lg+vqXf8d355FusvFe4dmhZhsqDd
YHJVP+UbJp8DHoLr/V08AWKE355F+ovbj0IanQl0vr2j+H97FnFyLbBy0OqhwxbxR57lPUf9Oxb/
WxwXFuH9K6lzPRX5jwARRLn/1AYNSpNeXWzr0pW2kecXMMENyVrTA3S2R9Ozc7FP7SwVa6fxgnLL
aBon9+L4KhaUblUMIcJ3SZag55V+CRII/Vs4WC4KM09eS89tzwPBTTaSNtbrHmdrl2aln/V0Ujqj
pPVISVZqRn1cY68G34rYQBvXk/MberUhFYus+pVS33CtiOAPht4NNnkBV6xtlDodN10tXjRpKDp0
7IgXUNplTtm0uDK89kVOgmVtFjntrzxGkHFLVDO2xSxMVxMRiN31pn5nRWoFTDLTn4tAbggntZws
DE/soaMgnDadv3YlF7UmK6HulY49npb3edvmLwRo9UPmq67ty8XwTLPdYI+BP7xBkNBsrJKM4mAC
kk0h2XbkSgF5HpGetbJUc/Q4/yGINK4JLccYNgk+R28Myc6MFr8eg34TIwdQDeLNWhg8ejGCAYZr
NqieGQHv89K7j1XNX/tKet2NDTxWfSElZ43XxWegtHrHqkdk+uo8+RKHnnFvpu6w1bNuvNbkoV0J
ddlfpUHVbSIjEzam2VYXtEydpbr8yewjfy1V9NJpalM5eQ1EyXLVeDOoKrqYo45kLOTzxqbpR0QW
uv7RL8Kt2SMbQTSOPq1aXutRjwp96flO7LbCWez1VwnzvVWMHkkHT3wEUrPWu9CFUMZDX7HR6FAx
a6ir6ZPhUqMekJq9B0mQfJfoSmMnQVdeNXUa3ellrcGoWaG6V8fWl0qpIb3OG+WCBlnXVsdMPWtd
MX9ujS5/gOuwXfleA/lqRKxNRq92caJF7MQdrZBhH5TPTVMB5xm7aq0KenJmJXL88v+9g4Rzi2DW
gkqSR7WIRtMU2f5rX3mOsOY/nDjI87ey3ne1R//STw8q0DX119T7S18u5BE4Q+Ksny70/UcyofsE
3SM7RuT2Tx+KBA5NJbye4Gaeulqmp/ffEjjiXxDfydBE8bqAxBTG3L8vkdufvvGUBI70Tgv024ce
fPqc8MHyqqAJaIA9b5JL1FNsQ3pLWpRSU9Qbffi7h5vIWMndakCKc3yCzEdM1xZKydraBGjlXoBt
h3xPRRwPwqHozPgWoc8onlv6fVHc6u7NaG2nTR2fGeOL2VyFxvegRU50kOyg/laod5J65XqPrXvu
eysP0dTIkbTXwH8woxuhuTHyi0K+rPTbzOSNettWlxH/eSm4l2Owq/qtSTtY7F5KEsQAwU0pABIZ
Rmesbwx04gXfFqOvRnrmuved9awFu0x4i+juatSbEjx+RfNlikR4fJ2Et2p7riOz6F5qqDymj70G
ihK21pUQnsnwC3avMpW2ElEGya2csLlPhgcf5mfxXIhepPFLG50jAeBWZ0l9riO9121L/k5Haeks
jLeadQUowR7jZ4saeOTUvZ1Fux5/FmxUbedbV1K3DuPLKj/r/QsFpav2doANAK1G/2JsPwvZJq4Q
gWs3SniLZ3GVMwMRofHTSvPOhP5i+ne2GdUXv79rose8E20hvEySa4i3SvWhqB7c+Dr0zwTNCVFB
R2c5pZeTot6qDreDflEKZwYio9F1jnh3vi38n6mWP4qv/vdETif9gP1a/p//CfZDLX7h53HXxL9o
9gGyRn83D2ZzQur9PO38ZCLEovEP6l24RqY6xq+nmKz/BbvUlPmiFEWD4EQ89Ouwy9pfE6sk0RK1
KfyULv3RYZ/yZ7/POj1k8J1OTV485KE8gd91P26i0qqERjwUK903m81gCMUqDWPlMSRquxoLIV4p
YVM4Udgjhehb4xfZLznwg9vSvtepCxnN92LX/HNIocJqDtcdzMizjJiWp52A0CpnLB8bHoFhY11Y
JU3+a7QhWoR1AvdVUIvWt6u6TZwxjwu7yAPkd0U3vA61xv+iDYp6S4T0VQ+sYeWqnfLgDuPYOFHe
qc9SMoiO4KnCZ6UMqsAuS/yhU0ZqLNq9lRvPskckWBmtsIUVLoAhLRBKyw51Hdmm2nOtiXPLeBhG
fELlkumt9AhpgRJlANXOw+xaE2pfdUrDaN9iM69VG34k3oMyQgQ/aOrzNDuNEiLE1hr0L0NZW+TC
xVBcSDfNJKl+ruvUujpxdyEeqM/ARmY90j3u5+WqMJq1xCNY7qDv6q0YlqjUrgX3uk2+S7m0beOW
B/KXNDG3hn9ftEDfRY/m2gcXkXpjE+SDbYX9eRE3dtNods7/HVRQk0TBypQqGjPMMzUTFsDy066b
bwMOABT3gKUgPJptg7GI6swLqewB/gxW8Jur3AJBuv1wW/+6+f6RNsltFqR19d//tZ+P/DlHsJpB
a2TxcjHnlVfJILCllFECBE5VaOlY0tS9a5Kr2Ei+jEY32nERLFWyZ3UWrLIVFHpBNIaHSI0yyzF7
SlmFuV4j6Err/DpXE/GqSwZQ0G0g9q+aHCrE2mpI47bkZXdqQnHILkPR/5ZnSXKlBUN2FZPCvm2Q
NoCC3/eFKzGUw5ewkKInHxWxVVF20bbXBw2tZ9NTl7bW9JTaWxwGMNUdpiZfCtbmbAA4klEbvKhc
+XHbr0qlq0HttD7cBjQ1yKGebZCy052xdY2NLjbxJhgUzpyYG04mmfBTV37naIIPoY6eFXYt59XZ
qAjRKuk0pG7j8kLTq7skrim+F1m4gpPJuJYymLY7w1K2ei7e1yNiC1HopatG8+uFAeKq98enQRKD
r0YWSeUNNX9Kai0iDmLTkb5p1ZKbvjxHhqZ1PFn9QeszmtNw/p3eiPt1ALYEFsH6T9xeJIdNcbbd
40jI3DbBYl6Wj0MRJvbQdPIqEi6ypFKWsrdTjWZv/bBGgQz2QnMCwMwbkrIoEstKJT0FUY0T11q9
ycXAcFI1EMhYKch9D0lmZ7fimW5G6irof5we7bsTn30AV5f03mEPfercNzWuUA6N6hUrT7e8bZwl
6gUlNPc8NkbXcSuNEGcA+92kJQIxRWE5mVLgaabGhLomuMyjsboSWwv5cKPeUHh7HNtoWKtAehwh
qsWV7Ks8h6PUtxWIU3h0+R1/TVdWVlVUjheL2mPS36lm2Np1Jwm3SRqhNwR+giZJy7uvQsF8pPsj
3cZuTjNwWCYk7vChWu8PCS3tZvbEnhQd+C+csieDFcRKeNnzbc+BXzQXUpajdm2wdH009j8psP4o
cPrfltYmr/xhjxxktJ/Kxmteh495p/ff+PVg0lAMJVdMXz2RFOzaHx5MGunsiXDFmLr54Oj6kHQS
FERDTXiOibpgIyRnxUH/FUQJivoXv0Ox7+8/+kcSuVPh6veGnt6JPNbeKZ1QxwWhPju/mV63qkpB
aQ2UQ/xcxVq1aUaveKzF3l9C3O9fWr9scaVPjbFT3mz6lg+1l0EUAwUxOvoHU6NaRa4e3FLbNjdK
pDbbxhOahyjMUMKDX3nBS+1fyr8sY5PYDK0BfP++ZbNXiqSVJ1kjD0BUpiXIgCM882Hhb39O2sc7
+ehU0talwqZD79qcrC5RmxrsLkYCzXyoaItL3faaR8lpK7NC6K+xfDAzWzGppQqRW5jpyja4aVLP
tLuiFB5zVaBwn7skT7LeUAfbh0jC1uLohW7tO79vvIWK8yxQ+/tLqA7yLyozc/GxLkZRzexYz85B
C2tVOdm14KAQ72hbgjOHV2y3obUCTfbYqVfmXeeYTvIVsXiE3Y3zJcH0o2vMk+Dvr5l+/mF3pSkN
6qoQK+u28xAn1bQroe+XIoj5GtPEMYm7aRYLTJpjnl9Q1aFDXSpV1rqcaxtBjmNAhKif+Eq/hP+Z
j8eAlgACYp2cNakW3kz741GVyoMfPxzXYqBJNklWVrSujYXtBMaEv/PRA2AHOZeJD5hIUuFY7tsR
G2HMhRA7UdmH5DaEwR/P5KwZaGzwfTfdqm3j+9s8UNSvitxZIw8CV8m/1B5KEBHQSbNuz1HGg3ZI
66BRoUTiu/lWdJM+uovaoiCMA1Oq7rQY6LcTKLkUOKXlI4ghqpWkwQAsG9VlGQd9RSUpi3XgJ7me
3TUKnFCOOgxII2RIDVMQFmLZvE4GZuY8jHLNiYJsuDF94w6JpatQHr2QuBcpU0DmheFUltdLmy41
WnXVmc3wZHR1pjtlS+S/6v8ve+fRZLeRpuu/0nH3UMCbLYBjyrPIYtFsMkgWCwmfyIT/9fc5MiNR
PaMe3YhZ9MTdaKEiiToHQGZ+r/WtsTmXl/+eVF2a5Cz1qqp3ntsxkmmCQ+GOhqFPmOe65FkMkxAP
kzcVyWm6yFpSuXHcSl2rhP1tu93HU74o59PejoLosEbRnVKI4AIpt8p6jhlg+1wmhmNn0ZnqNPp+
qTNml8Ic9z1As2G32j8Zi4jcdK0k4VvKaZ0jAVcxJnIpMNVIh2RYLy7Hq7VFpn0udnI+G4RqdVb3
Y/ziUwNEJmFTMPYm46X6b51F3/DbOOV0CKZL1BpnueG0xGbeDkvYxC+JXa0eA1SyxjeFtfF5k2gz
4mh58WAfak4GXzyacCeU9PO+HbtydVVWN2bYU6UHInkW01mZEoXzxtVuKdIw3OI3Q2e6N+PiRfhC
6/BrwDvSZ3Dpzdtkls6cLjIZg7SskVdlcIP7nHvWZl7l6ukpD4IymVK9XnpT0AQvTzWxc2uKF2YP
mBo44KdYjTTEhnKbb+yfIaOhMw+fSr8b24xkRPnUFhZCCHZR/5slyOuGY7FEyguL0ksquUUHFRWI
vMaxaD75SddQPeatFqJjK1avdai3u0GU4ltRKPNGtjulEEu5FgBz0TQ/UGjbfSBjkwW2UEXxQA0L
8BxKmPjRAHvsKblIMyrV0prfrfM4vCyGSf9qE8vap2awtJ82oSU/7MMqmBJs088kZy4aP6mjG5xM
5SX0fIjH28mbyyabQzM/upNHTz0Vgcu9V3gr6QKQRe+0i6s4L1zbvI+bOrnSU8iZz22isEgXRjn2
Bdva03IjADqzIEIfN9kyDe+VViIri26S6b5beOBqHvQH16KSB0o5ss621aDg9El8m1JDRuILgsTZ
vumT1r6z/Bg8BeWLc+Ixix+WYe4qvsyRiWqKGvtzmHRRndpTCRLXw8O+TcTMeymU37/2JCp/YQ4S
JQlfPQAC33710Am1veeRal5kIZ0mhy5fVt6ySsGAsVDeV4XD11T5wnlrWEMcuAVuQzYkGy/13pvw
TgStjz029MaP2xy3d2rcxiAveWLett2qcGvVuv3eUQCCOLXyap7bjS4QvhxbsW91gxuefWaYG1Ic
dw1XXjXBuXZ5udOgh+eiDrrz2oNfR7t/2PRCk8bkTlMD+NsMMnf2jUBjV6r+s7cEAJvSCeY3qyP9
FX9NPHy3bWuaUiRGqM43y1lvg6lrgtuyHkaTNnIptyP20b0+mqFIiCcKktI+DCGhTyC7AYphS/Ei
PCpKL+u0pLTanGWrBpG7vQnia2EYwtI9GAjpESHk3snfB73fOtqKntHqTm62F+X8ThrflqfOeLbM
REmYRDaAszUH2Vd6v1NFNb/ZLem6wOVOQ1sSGV9BMRE9GDgmWs+tEJrzojIkG1DzO1Rne9uGJfM0
KUEgKtHlhtljNzEk+USr7ax9PM2JTN7NQ+W0eV2CgwF7dXZ4CvVSsQzq0CJRsXXW+eQmxR7hqSMm
PSu2vmzTpXAlZGU8kdTSDjs7kIkUsq9Nh5hHxkm16hjXSJ0PdWlPw7ke4+XJr4Mo3YxslrehVqBh
8pIqcLMTK7jkIaIqggZpGYrPnT9xSPP2NXizuotWiH3QOx6kXbfLpRJ7GKjF4pfHmNy71g2K9ABi
jRjpHYCKFbVytEIhyTYHhzDP98hkrJAGraqJD7DKvsr7CyZ6aEZ7GtPaKUmALsYRp2toV6F7G9Q9
3qu+CJou623pNQfVV+74FNaOveRsnN6HYB3W6Oyvy5q8tULBF2Z1VAYcpWvDLM5SiQVGcA76jDdn
2jPFvj1fTWXpWRRhMm2kweSQ0OgkY3XHskokdaxVeOVvbn8mrXB/50TqEtQ+i+BdU9X+mGrhdhwa
t0HnwaQSHIarRIKXOm6jq1v4yeVVmTpqct2iuMta9nMHk1VnxlNUat9cNw7W1/yy7MCn8tkQ2HaR
+0HyOR+22g0/jmOntltLWqZnJbMUxfOV790OnpEsg2U01kctav8XO+7fGkH/e9qIhxlqbNLf/4H8
yvzjOHUvX0ZUCf8WSizOiv8193fUKNi+/OPl+z9OX/Yvf5xcSZ37Dftnyry0UP+G4QOW/Yb98xOX
WgzystBREJ4VM4D8JsNyfrqU1tLRG2GbRMXMj34XS5AqB3CCVAIpBa/a38H+/1S3znB1iW0Edwov
LAOs458OrTxmYSRUAdwdNONxnqyou5+RWSWAbgJS+9oSXtdkhUqujNulxcL/Qp2uzxosfqV5dPCK
zNSud2foaLgJhsTajs7S0qEWeLtJp3WtyI6jGkLLrtCHBUl5n4PetHk/rZb1YGxTX4nGImxt68qg
YjlFVSxU6BTn0Z2KkdMA0otm282v9RL/E4/wv5uE8GK6+a8f3NvvUNXlj0/s5W/8grW48U/EqlMm
GKHIQeNzeS5/YatcG8TEQWeOAvDSAnBJlPn1iQWEuURlIkEPeaYC7zJl/frEBsFP9AqFCJnJ5IWx
sv+WvMf/OXP99zkL7SEROjACXB3Uhyv9CYOoV6D6KK6i3AuC7rVNxuRT1/ollfLFdGo8q/hed/MA
nVus8Sexo7dBdDKtdzbRd/7RSRr/OdQ7W6DlWKCLogqL6rB5aj9Vu9pkptHuIo4r68gmU96F4Oj9
pulykQz9J0F080SNBO/8dbIibPlZlzMc2qiOyqwOxAZHgq/m6ASRcG+8sQ6XrF5k/cS3xllUN/v6
bfV7bZ3awB/HdFexsdOiZ4/KrGXZmizmSNqlMsAvceiH0jnW0reXNFgFyUeibaqPXhPT7OaHc4IA
np2FxCpPekHqAVt/YfxDw9itIeojNCPaPrsLKLJwvC0NzLK/mRPRvZpdWtdMfW0u5mF9GzW7fhRB
HVGlsrtmPbae23xp2VGnD9hmOCWRN5DcjW673aOz2eqUIojtGckfUp0V0fZVktRleyx17HzaumDW
Waj8OTkS/Ll/1LJQMq+REX5Z8WqxB9YWSb414jJMxV5IOoqcLe0c4mqMXvRilWiooNCAbVUZ3EVT
uBfpMDR+kZf0eb3KoCifC5/LHBovDuusM5EVUbxdSDJ67MW6cyQMxXW16eI9bkjtpUm77B+YAHqV
clBnCJpiwxpUFs40AoCb4pnmgpUos7ZPhpOeY3tIoyrkGMgEvYzXzF1izPwdVdyha2QNPM+xQmX0
nERXy9aNU1bMlfMyTYl37SmrBUxydFFn81xP96ZR0j0NTMQlt9cjecBfxBoc1T5P11vrTirTYhJ8
JaJc4LncdqbG00RBkXeUy+jz3E/Ox2SMhwRNl/aYy90550TC+OWoCQ5o8y8Ttu2a6XaavbrL2YH5
HeZoKJbzFEbbV88Kuo/QkBz9TdyvX31lo0hy/NHSh4l8tTIfJ38V2TgJHiW9lTtCB5I3b7VtCZnL
0gyPvhXVHwhFtzlhEfr0QgWJNWayjML3HIZCeajjClEVUAV6ghlRf7rETvJxnGuiYvyCXIcMeplb
369Nq1LkZHo4rMjIP/jbUIfnGb/Qqx3Xy3bqFgKK8sUzJYoIu7ZJlkrwH+WMH9tJDktLb5hwEbeH
LlGQYi8S9Bc+itJToVVC4xNmlGelq4qIB5iEMhs346jM0hpBL+VzkTxawKVN1sKN06ZULeOtqZql
yupi0VYakmb+eZ0G74OINaWqnrP7hJApLcydF9dzlTpeHbWneq8r1Mlt1PlXRdFTGUDRaFsdTYO1
I2vdNRhPTTWW1cO2WJN9XiJndzJjdu65w3BgMl+LISZDL9mBcMqoWHINrhKeLAq6IvR5ycps5pp9
vWYCEk/RxuSa2nu/yLxU5fwY67h3rhkFmLFWqIjl3Qpm4nwuO89vD0A9PbrcxqHYmBnGfNQ8CD7i
nGVe01Z7MOjuhj0qI5l+q+IM90sNV60MN+ihrGUgHovFjUqMPsi0c3fUyXI70dLunNq58+V97SXl
6xiuck5lncwJS09TcG/BJMxpDnf7GSotiQ9JrapvtVmhaxbOS24eeb1XfPWt2f+sKSh5IX7Re9Gy
tRmguslfbstp3hNGdtt+7kbXz3vFOnLQoWMFJyI2ENiQrEN8hJw5h+s4LD5ErWuG28mByzp0Khg/
dK1otnzyNTBuSaBrfyjWDkV5EFQEVvu9O9YHT7hh8egiDUVIpwBigGS+JiROEzK6eLvM1nCZplzF
we6CR5TIe0K/MNlkO1OfNzZ6iQuspuuT29jiGnV051GRu5kP9PCYrx4p8OKg+8EgHhC9pVLh+H2X
YX7rt1QHUxznYhWTc4gkSlFYAxt75MQkf2XZVsR0MKwhKgjhOYjeWcWvRCjxCQeLw3pVCnJbeJzq
2U5jf4gOcTJ7LDJKkZNb0D1PlogMl/GsOz/+WLIBOCcLj+FXbUPjs3hUoZ1r10ImKXcx7mdZ1jq5
mns1fjOanjwq44b9yXKEeDIARiiZ4vgT2BoAZ+tXO033RXi9C718Daa+uJloQPbSykyIQwJ3zqZ+
7Z+0H493izHt60QcR3yyZbedR0uOrJ9c4puqAvW6YmhkeHfsiM1kaRC7UlTFTrY0VbsCpBTrZ5bv
KKSsKqw+BqPvLE9W5cRv9zgcP8QDuQvZXK7Tm8j3NRPsLpYPDMgk1wt/QnPKDQpOUct9SWW5NVfA
JoNFZrm8nE2HMNzTLqpWYlJrcNQckXOIzG2cT75ugnf91KxF3s51Lw4yaGwMLp0FWgYem3yaFVja
wccv9qU20x6T3l0BtVLAQVJHTCsZXdBq9dCG6Gp/5fPM+kZYmPpOWzXHCN06G6nx1skFcL/T64PU
dJweCMFah6woEoW4l5JnCXUubJoCTVc7F/JclpmkbODX1sz/fyz+P1SE/dWx+MroL9+bH+a4y1/4
5VTscYqlhQquIuTOoMvk2PnLqfgyx3HA5axMKV8Q4Rz8j1Ox5/10aeyj95Do4l9Zy19PxS4iegYu
bHj8VhdX2N8TbP7M+f3hVHwZ5JJLQj7/FL8K9p4f2QdftqaMolFnPRNXle9Bw7lLtPoxpu7ho+jZ
1Y+emM33LfLUc+daW3NkYV+ix0hKln+vDx152C66pHxvESAOAAp1FooWV/qYlLldJ+0Trg7298IE
ZLmvTdU927U+RUuICmOcvSDOA1/w6M/eaNwDi93QH1srHtB+RsgZ8tHrV/u2qLxlzzEz+7hmeEWd
Y4mf/8Z3egP/X7l3O4e87hyQLmHli9/ixpnFNrCI4of87hvPsOi3q+puwP6Bi1sX6dXJGsfezdGK
+/07lzW9uFp6qZrDZpLxzp6k6K+ESTrn7LigFUfPm0ZKVQDI97TonHjMxo4CojQsOO4gwwyd6exZ
/VRfrVPFEt0u1fAVq1tDdszaBRIgkz0Vv0Dc2fkcNMTLh/NYXiX04PCO+rZgQYbS6jmyxxPRmG1Q
e6mHCvxx0IMAulrL5VSFTb/lBPskU7ai1y4z+hSbS7R654Cbm+7ZqI5ThtqS7bPddaQQGG+dWOh2
G/4oboNbb6RE7JjYi9ffCW/6UsloXM5I4aRI1zbQMbVscSTzsCopLTR2l1RZpT2cUkvkNeXj2LnN
S2JF+1usgntF3kAlzkUxuEFaeWV82zuqqQ5+jzwlm9ZR9am3ifhmpqOVg3xbuBwWRIn2d5CV2VOr
DDc37fuAou21ntsdlTDPHXC/5nM5tt42Ls9HTVXHAZYSwjL5vvcxWRSc1onlwi/Vv8xzH8SHcaut
z5TP4Dpvon47RXqUEFNRXN+1iceC6HWO9S0ZpdEHaSZbn5OkpZ/O7EH8Uc2+og1lRuAht6VgU4qq
rnszFaq6N5W98GRO5Sgyz6rA1GzhWK/b5vdo8VdnO/mD3FYg0VGzsW5eMuuzHxUNddNx0MuHpsdW
defsfbLcoCZMsCMTzrThMbOHKc5jsGBxPSSIVMBBOqKg1B6J8NTVy7TmHJSJynXpcMGXUXCum4PS
rt5WUJ8Tkq+ts3hpRrldTzajxtl1e4gk+BG/w/Jk1UR26SUuVt4d5GVZBcnzth28rj0vnbvtRDbt
rupuvRpG7MXYO8a4sQzOJePHl2AZeka8ceP8FarB2VF1OsNTz0NwDyNV3g44lTB1RwveOODK4z54
bsaprv0XnPePZOkFd7rEnCBmp6aH5q8/h4QwZXmONXtr1ifGHFac6+iuN4pULeH8P4hl/ptI5b8b
zJP85X6W4R7TP2xnlz//qyTZ/QnQLwRFoSnAwQTKT/5DknzRomFT5rZcbJ6/gzxIkp0Y6BGDInuN
H7n8pd+2M/8nQKGIBIRfLFyARn/Df/AjZQ+J7uMzRQaHsJBNl9/kx80sgmNcHBQYudHKv3Oitrou
bffxD5v7fyIz+aeLIL2kteaiC6Aq+GfE6o86B1if2kI7pHMSBYJr8neC8zBs4uqvr/Kf6PrYjJHK
wC9clJJ8ZX+8ShUbC2zH1fk4CPtmDcsniX3oWM5Wc+xtyzn/9eUu/9wfjgEXGSH5HThEAny6ly7v
Hy8n1sLikEDMnhjrL1Nk6rzQCbUnMc4KSwY0Gzhb+S9Czy4Y8T9fEw25g8IKmRV44R8/Yj9S5KI8
m2s2c3NbQbldjbXeDu7ozfnOUp6iMD+D6W1XVWD+VUPon1aSnz/xRbaOxguQkQSFH68+b04NKMbV
EzIi0mWZ23xWtslkPBb/4oP+86UAP7kGkBQwKE/Pj5cqi0u4hYnh44ath2Mq1HFIjM6Ccdvyv76P
ZCP+07fK6n0RWnF2tC9RGz9erO07YUwZd3mjmOnJn5ra65I0r3elI8PuYIlOf47tYjFpOXgoQbZ4
ma6aYMIXNwhimwO5VGnVVMHdsM3iGcWa7HO91eVr3MReunKY+LgOdZ/7arWPwo2zykVrVWqPugjV
ixY1rzLm47Y3xQd/FvNny5Hlk0AzS6JJvU9OJsR4UVo2xheZIS0Dsg9urT/GhWYfx9p0K+OgFFnI
ZIlNTjBR+dMArOdU1v6MIcH5Jigh9g9zUuLYdip3XdNZusnr2pfU+YYDnWT5MBhYANmF4iaqEOqr
OYnvksorvggi7p85aYrXqC/mJpsa1b0sE/va1VKZwMmRirbvS9kQmRM7HXoYPe3vS04HT1uw+e+l
7r2GjTtc/WyM3D3EXY4roAIJ+YaZ0CnzNlgq59x7lGmV4WIRXVNFTp0i1aZEqQitApEFIeEI+kWw
jqm30kDa7caMeQCxMoPR7oYw+ZnYKBPtVGgyu4MsBgsldFMStyRSq3H7psKu+H4BEu5mMmenk60H
+dG++CPtpQQ38HQQPu2jR7X3hFXjBYmDB7dHRerdUlnDvVtt+2GM7AKfYZl0yLClfMBXYF+3yoWX
9y3LalKtYwyvoOZznS3hboWp5Y3Lcd4msrC3HicrQzJoSeBZ+BOb8N7xjAEkSqrkJaFN77FEeIgg
yZUVQiI0DXeW3Nm4i2bvpkyqvXoWE8M50MsoksNSdegwTAUToVTth1DOa3BTe/hxj842a3wVBEE8
uGaOzGF2wKrskgPgWYJc54UYIuJPtqk+j8u6v2xthc5p3fYR4MVpNomPNVxf51j3z4B22xfT6vmD
Zeu9T4noRVbEmmwIQXZU+DEOBkRfs+7JFKii2f0QUfyZoZ9qQKz7MbyalY5PhSznr1M8em/BRgwA
6j6/jqOp8mJxjM/xtrORjjimu/3rVx3G7s/rJx4fFmwHCxA0XPwnDk5hbfdGfzOY6fasMkk6bPFp
Sd53hZsm03qo4A1MwNcxhenUvVPDt8W7AZ9DsXGPhWxtaWUGP/DuYvE0bofGtY6r+bWA+m+hAv9u
kmPIpj/cin+SHF/pLz8maFz++C/HIz/+KXRxqV8o2Iuk+OI++XXax+JOScSlFZhNgNv2+7Af/YSn
A+jytx9yH387HSU/2YgPQQ7Y5aiSp8j9b5yOgJp+fGI4RoSI9uNLgSypi+x9P+4N0TgF2I/tjoeS
RJlMa5znRRf0HjqL8UqKsjmLnmkX6+TAi6dWQO9zgKpPvo+SC/CLKDmQj5EztPUTOgtomB7kSZ0c
vhU3I5JFBanNMqbu29FOqmPUbUVxshezFsdkKGV4Lbugja5Z3jwZXgL4vOHzNLT+9lb0irnmkvLT
XFddbfnP/tYYwzobF0gBx7B14pNspPPJXltRZ3092ftxpFIkRGyzNOIOobi/HHTi4oYoLlqYVE0N
MpWpNtWbWJuGdbwckEnhk7aaQ6E0kkT0O+iHxLqzittJ2/NntmYsDom3iFesW95wYFuf+tNsb2MI
IjfXargLpsivH4eRLfa9C07Y0lA6jGOYgsT2pIBCnS/LdVAIydKvQIHYJLugSqdpu2ghp6iITsm2
OU+lR9wOe1fUlTg5oXxI6yX7UEw1sjBv3WTM7yy3B9Ns75s66AkbqhEXxGqdaQio5g1Lfu11pPdj
psniyOpffLFYN+ytgPIQk2GfOd4cBLkg8aXMh67noEPcEOo4HXAkQOoUYl4oVFkphRO89xUrmr9b
h4UP+t4fnAbAYO6Tu7kBJb+qq5qmABVbMC5NG03u06js2By9MVZxtk2NWA9D3EZDCmiEMX8eoo58
T5HMdwzTfn0EgdVbuhY1j1NRTC2+0aTl0n5XePLQGEJ9s7UwqroKxq54r4vVQlBDzld7KDwX/4wS
cxxllmXEWyALe8qGKA6px0kQUwrIV0Jb0GdVuWF1lLfD5nZvZYWnLYsoNvm+xtv23G5Cj4dhsgCu
qyTBjKzbFWEUqQk9rvegdSU/jT8VCMbOiP7s9iS6ONTX4B1rdCLnmEfMnWZkOdu81tUR4SEXaD29
HEsojT3vorVwruLVGuzcE2pfcyqzGx6xYU40ktgmfstGFN15q1JDnvQQpJnHqC5hgdHgk/9mjEzd
VjYPDRI8KjfEMHyaNJhQ7nRb76aBj5YurYJ2GE+QI/GlLbCwUQouwo3uNrQgW97DQbVXqp3VF86K
AZndTjG+xuVUFYg86xXd0G7Eh3DcIpEi0lfvdxkQcSAC5VhZM4/LfVXpRKCEbWr25M0Xd75DROxj
iTSI/HM5smOquNpEulHKTTMvpJCf1nKOv+BBmyRikHWJ0n7uy8vrHpp3F1VjdVgE2FveUNWjjrOL
FjGrPFaPu2VaaH8BLi/xdCkLhRumMP99UkWuOXix0KhGdEKe9ER+hHfUxorrfFq29ZtwbTzfUgec
bIfVH9905TR+rZ02eVEQHFtm2/NyB9gEed4tNYc6ZSFoTIN5dz/UVSjctEDjLTFwqu1TWA5RkBag
UjzUMiQVy5Zzny+hoEqu2i8dr3bAMTelaXfhdKC8ybnq+GTEAOuKox4Wh6E8NtZi+8eq4jdIE1+1
0LBy3O/LaQFNKy++ohS0lHQND6l0lwfuRXa8+ShIz21foJ7vgYK/+c2ArHZwJtSWpZibKkugZwuI
LdPyxRdJN6WoaOr7BvEf981zOSqVFrx6IUP36xC0tGkOi+99jHrUscjEJvdmWwL47b0bzFuiLlH/
zSw6UP0VDq7ca1kKM4VxxsXXGDtvyUkK87KJx7cIb+Y1KzzUsqdqrTljBG4kONiR2HmeRBUlKYLx
Yc4wJ5PcFexTI/PGb8XHwC2gfzq+NTSNtefIzCeLuoBG93nm4LusKzeGPR7KfT64lXxAoZiXbkuq
j+C46JXyvYJAvIoalcrdre69MppvuV0FUUT2Yx0Uy4OMOHfVMB+qKeq3a+jfNBXJAYSyEQ9iyoet
jch7sm56Ld+J8XKyL92bcVNvxIKgujSWD6E5kzIXHDqixcJL8R76R2W3Get/f26lp1SGwCpf1DAg
feivkUqQNgBclpBaRs+weWaPq/kFxNuoi+li3pZnBWp7sPklQiSfNTDmC1GBJ7y1z0yLV+QtRqkh
Xn4pRPgAZXaqk+Drsi9P0Whd9PIbd0S46gwtyivr1Hf7UIljbaxTuVdf+7B+b6J2yqxpvIbx9b8r
Zz1e0pzvxii2rleA7z2f7Lb66BflmoZy3rJxJkMvXOTTwL/AKBwU6b7FsshEZTPcbB3Peyom1JxS
e/eX0u5U48xsbf+GbY9VDtB8BsV9YODBQVS2ITkiW10c/Bn1gXDX+DEhPOW873XIviKtbA3sLxHi
Wqh8GjIwGpBtVTY3Yumvx5kwGYTWqW+2h6ZsH5uxvrXmjZzPhVypl0kHd7XVVjd7gfku6thRwmGt
c/6hN4u13ldkTjy1cx/mTrtZZ3+r3i+67O647ei6CbO5FbVxM0wiyynuiiK1hhgTKK1JsksQHgcY
Xk8JlATNqNHZ8uv3zDEUREXsvGWDxKGuphvXF0/abZPz4Nd3ggCYd2aeB6TwrfOIKDXOlsB7XDVS
izZeus+Biwo4bof4jbDYTvbQpgRkZKuGdrgf40Q3WY2LyORB143v5kV1rwEc/a0PK3/CE7sdt8kO
7yjJ6R8wXb64VeFdUQSR9xsh08iXa5qeAtckmVyH76Z3HoyLl/fQ+X57treifxcq6hrqFV6lNV2X
bslUvqmKdUYN4zbzfT/IKFeyrdldR1Vc9O9vapXUuSflk17lB1uN1iP06JRhk9OHslQfxDTPabMU
37ASfLa9gSMNIV7+O6uw+6cQuOYo8JchVBfvK7vd3zethQgd74lpIMGbbcF54JczrMZy8uYE4bNs
6nOhvM8NR4l0nfyXyYI9Ig98cO3wUCaF9S5CyTvlcxMSaxxPjPviVrk2BMu48ftHnFnL/rYeFpoA
9g5ZgrfeGUfzNssgqU5R7XlXo5+QrBEaCp+Dx55B72qzFCS8iaAzXCKFnah5M4UFCWde81Ys+8fN
la/lZM2PlrVsT25QV58JhXLEdEX+kONmZTDsJR++Uwh0et90V1VvQ2UfWFBdZ+B17sTXC8Blv8EJ
Pdd3rjPNcZHFY70Gr0PR7ysuAfz/Xr6IYeQeTb4xb/WI5/XabfUye5kv56R5hW7GTYDERy/jIeKo
sKt87W1IiftBxzJpj80SzRDcdY2U9xujLfaFQ09t89rmnAm8rr4PdmvyRFoPZYvoRCFrK9LGbZ2A
uP94aSlek944vPNK2PRPQUvz1UI5L+co7zrc9rmsTrKVveM/6dZyXPUmDlt7rW+LvoRceoOCr4nN
m7nGj1R9EYMuhjY3YhavNr1PCMj7iCy6g1Hh8tkvKlh5mJc9c9fQGeA8/HA9TZ4K31YEWxHyq+vm
GKp4YSMPZxJ7CWKpLO991cXqo+e5CiWVKx37A4pp3+oOP49y/8vn1b+0yF73+uXLn3WbLn/lV4Y6
gWzmub8IeQmvvcSo/Taz4nRliPQveDqBgED4vw+tHgEkl6ghtBvYB0g9+uPQyv/AO3sxldFVA7L6
N4bWX3I7/gATu5zY6RXi+gwokD9/hqbntUzA6pDbJXJ2zoHbEvuz96x0/qCT6MwE2BAEW9jVlW9q
uR+tqM2bwNo0J0V/vMHMsFwZx3smznG4Wsp4fXSH8dPU4+RS1nLfzeX23moj7wnrDRgY8uLlpLxq
PY5wpber6wRwTGp8Q+jvcGeCNjTX3uIkxaFZWXEPLhlZ+kgIbetdR2U9ulghvJbgQzt0cQ6FrN13
LOQTSr847C7+rNgR9fcmaIL+i4iNb+LcMz6Cm6SQsZWWKEs40KzCJfhwrNpQk/nqFyCcW+SbJuON
QyW1+NENnp9wuFERATy72rDxtHBy6aW8kWwf3bYCZWvBoqiX5SruO9dPy//L3Zktx41k2fZX2vod
ZZgcw0O32Q3EyCE4kxJfYJQoYnTMjumf+iv6x+4CM6taJLOpUj12WVqZKlUkAgGHD+fsvTZiS8Qp
c3HOet1IVg4LX1qRJQb1x6obZvJb2nKxwrGOmbtCsYG6xnJfFQ2OEq+8isIpObTdaEcnw5wYlCTn
mE28t67dJDo0VuXfWmh40KRmfE92EVhpXJ+KDF03qln5tZbj6J7ldcXcVY/eOovaub8Y2yELYLoS
AKZLIz23oYaoY+5X/N6hA5AG8tYXT3j/Gu4BnWp+qztTISkjvE5rs5FGMtoyqYQoujDf40dpcd71
8UaiLPQRKo3hHbLKWByq1AvblLYyVJYTP/PbGXsEbJNw2yO2+B45BHoHZZkK91THwsRywiDqaD07
+bhRniq8Fb0uKqEjF+XU6kVpuRVtqrYVZEUdj50zy6dZ9QbtViNkuRR1Plk/6MjO7LwqiUR1mBZr
biIkUV2ZTCCjJNiEAw663zszpZQ6jqAAgyK09a/jIBIiplycNTdmk0/RjmpCeN95ffSUY8CaOYH6
Yl6hO/Y5LqRxdgPzTqB08CYa5zkoPz2A2q7KINZTj3urSnXqOSNLMWYo90LYVb5UBCzrglS7Yqbo
K0C9YOdrQenEMjmEg2e/uDb5PrCzaeGHbODo5r929u2yythzaLZ7pmkVvX/OTf6enAgUAXE2IA6Y
XY2AGdahajWNtn8OwziFjjLnxSFDkVpvzTmltJ8TK3DbYD1HBDFk6puXVB1b+cZ2n2O3VT7t+1H/
0szddGdVJcGgFeaAIogVbpk1oTZGSM5CKbMzs+j18lxNseXvRFmi8+gw0RanUZOh/6gXKYh6VYX0
rwoR4hNgV1gy6lCOQJ44t/uoPaDcyE8NDcjSVqsWvUlp2viNxmzq0aF4ejesw6ZAn2JOTgUqK25w
ZNmvGhbCgdGzFI6vsQZ6lMYyU95rzaJ8md2e0Ya+S97qizTGUZ59dPQCvQw7+2SbFMVgrdOEQ8LG
eVXX2EJX7tVcuWO+HRcBjttAelV+4Vtb1vTxS9LI7Nor2YqIZrSMPfwYV6LS7JGdefwid1u77ngh
mrTY90KPjTWeMko0plpsTDsRotbfzuHYZlvLPGNF5jiHqZLUJsfbThSLaUK4dvQvLLL/R1vrFgvh
Jw6K//6vb09F+aa5vvzEnyuxQ/WYwvCfFWPxtwUMIVh9MQKxnP60+tp/Qwih0xumsCp85qp/rL5I
x+jBIzZDaobRZyGD/cbqC7r+XcmYtiyIDIg9IFstuvd82J+btA0xAWUkEQ7Sgu6aDTZwKJqvIhq5
6Gl0jZ2kS6fhq1yUNpoL936tXvU3XuN4G1ib5bNKE2NAy5jnd0k3hN/YJ7r2umHDcRmGbmYTjqiF
81oWsniMlmoIHjd8unqmZWfAxIkKjRo5c3JqMddx8plHliO09gW/k/TbIHKMoVrrfji85LUv7goy
aG/TvshuQ+SP/aqYNfemdAc7oxBlV2dEeA63cJOSo9YrEuXSPonOVGN0zjZvckTrFHzDNUJevVn1
Ymq+dEwvKNx99gegUlV0jNsZoozrtM4deFWo7A2GwHGHMqeqTo1+DDe+PU64MVReAlrFwUfhdhqy
r1FSPeekpdGenMoNz5CDVU2RCO2b1Dke2LWP+N+MBv2Ryd06d52xfLBi45gLxGMbzU6NIsjQmm49
SyFWrlUXbc247Naa19Um+mEzozRl0jFa2WLqnaAddf0E+ViBjo964iMq1AjVUd5PmBCVwRG7aGtL
W2HKzS3CuAvCdfm39RNJkjWGRuZAJ8APPNz0qYcEqhX6haWzI+fmJg6ieemnSKI7cMawdww93Lnt
IK5Rm05kgITS3yFjsMdVGM8p869fDBuZl7Qhx9YZL1LFwhoARwhTVvmZuVzYuXqww0UaaA6D9TUc
B38KELYj+ipdWe8Vh+3vedlnO506XL2dfCN7kSDhnunYpuDgqfRjpkZn+4Ovi5OIPmtEp9tABrjS
JA+WOWrFqvKV/NZMbaVt8YEyO9sjlWA4bBEnqiax4xTBlU+RE09Cc5W0BLShw04ssY50Gma6Ndcv
pVWyx7F7yjR4eLL21q5meZO7Odm9Wsr5Cq9xVZ80i65spOAGRfJVbvb7R5b/m7MpAtjPZtP/1zx9
S57+7eZJPf/3f/08p77+3J+CJfS3/Ifem0cLyiYF5x/zK9IjfyGWiv859/zdR2n+bXFIujRVYV/A
AaLB92dLzgCviMCCExMpH7pJ6uBvTK/O4u/8WQPD4YFTlY2nET0viKJFHfzz9BpB+yU4x9bAZoAp
24VRJH8kts+OGoKVOBkFYgKzmWeduDwTN5dhddP9PE/SOPR08H1KkTJ/aaQx3aD4piJu2l26V56Z
7sx4bjNi79FzJi6Qa3b/Ub2vOIAHbTqB4WGrGT2LIqoPiI3uCiIO8bDpxSk1tA6ejBU2D0lKO90s
Eu05RDZ07VYFPA8xpgFf9Fc6ZGkAboOGmqfALMd1YbWHqsmip9HMna8L6A3NvJtfI4yg7Ya0KDtk
EVB8HskZn9unHgNbrwkado4v7MDYd+ZND0NbFfalCB2Kghr8viq0hithCQS95AXhl7PCst+1cFEW
FmJs76YWM/MqHrtsYO6aZXqoajnbpyG2Eeskywj9Wnlxk94AXDf7nTWMU7V22zDrzuNsTHal1Zrn
qYa9dJUUrviid24ywulSTXGYQ0iqbtK2P8LYyXdE5FGVjr2YNSg36/xujEvCjCbc1tYNGtTFN0UH
L8y+Z3WZIeVA/K9yec8kOxEDR9SFdOqd581UE3vkVZFYC1pAaKjtvld1/zLEI61bqI+6V7W0O4RU
aEx/GH6pqUsTrI50fB5YZPobTpMKR+Aabr5X6RjLhZfJIJrTJDomGktPHDC8tZJNZWQ6KmOlNY3C
N87Z3qJdxUTWoM9WdhgFZqGr5wGlCh+YEXSO/qdtDkOtfCfoRQov15vbhTbj9H24AZ3gPITCi7RV
63h1v65nWnarYfD8J0iPs7EqReafuk0vurOK+j7mhrFBnb0N407q2x4YEgEf1KoDpXAMnnd2bvfX
ji17hhbYQvurEPG0EXMoCVqHleY/YBT0bj2ER0enSmO11eMuu2J59PprZEGFOAxh1bT34EMcbF1+
+hzrhWVf1GVfPY5TViQ7TiKLwTHJo6Bmrh+CsZTicsntgSyO9Y4NOX3t+K4d3Gza9Ug6ZDC4xfDd
oQYdBRkpLLTUkBF/b+s4mjCUmF18Sql7HgKjYocfdEJr/ZN8yGa2DAIFVWy0EciDgYaE5meQYAhX
MJNNU2izWmsFDQsPGsu47ytYmTOiS39rsYW6qmBF3Akxmdo6TOrpa6GoUqx7aHQlrmmVbXuMbDg9
vM44Mbx+YosDnoG+XW/d1skEU7jHQHeXLm2STV1O8aEpp0FfD1oVhQGNknrcQBkb5ifdG3C9NNaC
7ondKapO4jSr2z29jHgMunxRdRVRV11QtdCJp521bL4tILgg1p4Yi9gVa8O+oHEOXEGfLHyYYwHf
XWODEbGCN9WtYhPYHSqOI0gOlIyndUy5QHI2J685MSD4rNgm+HLTAUQe6DU68VOVSXtfwre6cF2j
t7ey0LKvIUQiFM2Fb2ttMBgmDyU0hvaUvimvf+om9g9g7NZlZY7miS8G/OhlVKcvrjfqajvkpKyu
Ot+cVODOsZ6sY42MmZMJrc96ivTGWY+0UfZSV5SGpzIq7j1tMr+gDEAf1c1e+WC6pvg6GqrTAac4
SbS0Yod6VQmgXwwVN+s5yiccM/npKN5Yo2ORHJbQ9Z5qAP+ImKpwPSOSv5gxPD1oTKzVavB5h7Zx
Z8sD6A4/2eJJQl+OlbOmKjyQer2q03oGXjjafSG3tezopZpJAa9iCrXI2nY2rcmiB3CfnNJFjdyD
WeMhihHVE2cWtJrpYansaeTFBIiqIQzp5WlShNuuh/UWkEegg1JKlrqEQeHAmRtMxfRLnbOqdFIq
ZQAsPUOuKNcMjxKh5iYxa8tJoK/odGD7NTiOKuX0XxOxElaX7mDClINbT3e6pxc21HynLS/JMNvO
kbJGXhjsUgud0VE3Jo1fzAaQKOhWGAqctIVaTa6BqFHvKl5rX7UFVSVDB6qRBoc50jDO6A6Opr5J
lMHv3cRRv2jzJyrxK6YdOs8mQpMJ2X9Gz2jn2flMr1RvVOj26yiKcE1sVOxa6PBFTMl6lViZM2aX
mj2HHhUZ25dEULb4BERsSWhIQzTWQMN5oGz1jUcxoAO+mVytoIPjqQnNjNcUN0ntu2XgxIpTzCAF
Jis4XF1zlXKKUmchEY7DPhX+PO3F2LYv7OrbW230gRR3RKxHfMBK/qDWnkdbLONtF6AaqCcolqP5
WOVxjKVuGGTBkcfNhlWvmZjTJDpK94KOalKdRhwoqKWNOnUazNOgWrwESSaPACCRE3haa3a7uuXD
w2ZPZOusW+n14ksvRUWpBKLL3F10iDRJ6ZMRx5IqlUO7dZG8JVYw1MVsreDTkMsHEsY5WPPkyLNY
V9FhoiE8gKNVutigTu3FvNOLJLePKa068xLvr7TwkzZxtq3HwnGusE0b1tpMevMxai23wsM3V35g
NV7aHge23ntvmLyLjjvy7yNPlR6TCt3FY46GCeyn3rNCkbugQXS2YCwWF11m0EDwBl1c6NCP6mBW
neyIBaPc/L0lxr0MPI5+X/NaAyQlaYIcRa9NN6IKw61LcAVImommAhJJM5Ud6TKmMgmvaWLc30Ca
y8fSVcmX3CBSMQAB5HEYTcfZOUgtqpMrv4qLG2Pi8HWvpdAGANcCTTNPmDmACeU1dkrOqobfvNgl
N3VferLwN2Uq+5hKUVcLOqjYy0NQbK6t71Lad/PWazPKQ13YIlAOEt6IZAzy2q6Jd7D19DsHO6fa
UAxEGBMzFqfLXo5x9KgQvDymziiQdqUOHzQliIRnmhek+pRseZPDZPWtIFRLExVJHEJ0csveEPuN
HNW4rbrYCM+UHzrzteHNEVKliQLiZsYvjqvX92vzkTaMai/lJECNVaP7mOa2ji97wXrsVIcRfFXQ
LGqwnNpATQdLdvQai3lhcFmGTPpHleKAY3YAe7mdPF/1NJshCAZ9hqYVelZEyEeeWvmXkLGtn0uQ
y4R++uEcH5AbTWLlORVLgTO7qXRX6FW4Rate9I4CGj9w6kgY8SrRyG1j3xWfG+NgPhQ5aBGTavSt
VyIGInXAADfU1YM1Ba3TswvvDJZgvWQ/TOgHknAUAagA4AhYyCUzv3nQaZhWtOcU/l6Oda62yWlz
ZxeZqLrsgkBexCQqIwF9TiZtCRJBsoGle0y2I8wyOFG69xRWbdEHKFy8xxqB+LCWDBrnBketzNZ6
iL4MVMCk6EKwwXdo0O5DpSFoTukTvtBqHO8qisw7oj3ceE8vr7qeeVWnrTW1DFEIsvQeuIVDZPb5
pg8T/SpsZnXRaEb77MYJTH/szhCplr1joM2aLhj1lt0FJY5f/FhDzKj3IvpDKKkS31+1/oC2ytGK
OXJX/Uwc05aWkn06I97W5Yq6Z/wsM1mLLcXskCAtGy1R4EpJrnPdW86XUsvS0xK/H6YkWgRdkOHf
6imBL+zqpp7sleXWCD069osEI7S5I9lXh417xuE/PsdLbKCeb6GuI2vF7h0UpXIv2aX7TxLkxDal
ISxWcKsS2uOoszg9pOjK1+xy+9t4Hly1hw4xXTq9YuKZIpssBgYdgz8OHX+DCXL8lumpXx4kpdJ8
1WqaVW/90nCpRYlBoVMYlSE3Ay0XjLwjE/vqp+Pr5R9NrZ8Jpu9cGFS9+IYNk5MnlogldvntaTCz
jdEUxiyDzPZ5V6Aidi+jWKpDHAr4zGgq3RFzSzf3u8+vvJTx3jTZoEcIjBALjJbEQ+/dObRs2F/U
BfqiccxZWLJZRDdpEeIiyGFjxNIho6dnj3xpEeO1n9lSDL+493e2GqDSYDDhvOiw3Rzw/cvf/4QP
ZZmu5yxhiq6kHh5bTdrbsAVJ+Pl9vqO3Yj3iRq3FQIYhw9Y/2CPmfDkGDZoMxIhNYe3WrawCBe+f
4vdQaisf7ybCl3nkW2AXx4Ri1I41BzG8/FuqUHEVfP6JPt637S5Hf2S+DmlW5jsDbpcC8M5tWPGU
+8DMOBzfiSaKrn7/Khb2rGVQ6ZQh3l0lM2gJYNgtA9rA84GDEa5yOyz+sMwRRxb9KP9i/FKdeTeK
hA0JEOEvRj1EGu+8J2L0ODam1GV1h3M7E7hpepxa6ukuRQdc/mLMfvzmXLpOWNAMajQOv+rtiIG0
GjpdOBRsyHxekUnY40YPq779xchc3rq37wY4I9PGoSQQb0N+fnsdXEGK5Y53I6ScnG5LTbBfDacG
g4YF9yGzyA47fP64ll/57pKuTsWdsj8SY867by8JfMtnaaX7SMu4fWkSx7oUcdyf6rFybvV5kOTi
ZGMAWBL+1eeX/vAMuVWaDa/xQjqHq3dzUOno0OYmmzpClqPAiEZBDI7ZYnpdNVFq/oGD+19HjLEM
vDd3ai95rjbf6oJlwjv49k5NsJwyMTz2Nr3FstP5IwtDmk/TneiR02F3Fi4yu1jce7UHDFc0bnhM
qOV++fy2PzxkPgeTn0FeMNnPIKfefo6pJQgBwokM0g5n1WooZo4QBjKoKNBBzFiAnJ1fjqy/mO8d
ZlvLNJYJCevd24smoSXnDP0NTjAh7mXpGpEBssMXKBgKvY92fuTNYM1Aa0Ty+PkNf3jOQrd0jHco
P9jffJh3DFCTnIFjiczXDU91MWPzSjSvfUH9zRHm84u9+3bJ7BUAOJBFmsjBlkjmtzc6tY7Sgd2T
fsb59FSpHjZp7Tlf85ZOSONRGfzFBd/NDcsFWUKY8Cj4cofvL1j5aRebaDyCsnOph6aiX+e/nlU/
3BZ4eJfVeikH02L+MN95iAMrX4uDLpMQZnwStGe7jQmrGMx07+jjr5avdwMGfQ4XXC63dP085/2U
58ioL/sQGlSDFv4x58D6AM9gQ8VErFVEHQhpJy/q5w/v3UjhohZOf5wr9uJCod3z9uFhIYIROlUR
xdjhOaQEE/iles5NZ/zFQ/uLC6EVRjHEP8zs783d8ZQYldmkxATyWpD8G00LsjhbpWb2u+7PxYvp
AGPBJAmujpyYt/c06MOkJxwCVmNYLcRCbgo6drr2lz99/vW9gsJ/muKW7w9TMos7zkQ0U+9B4nno
iJSY6BjJAncEOqfwKHgOXU9WtpjTk3B2oyuU0KSb4XGZVxjqOoSCo5zDHdGHTk6O1pgPm88/1scv
28aRijoLYD594vfgj4LGbpW2CSXimWNdiOoO3apKN/7yp9+/1MKI5IjMUv3hy07mPB4LoMKBUfd3
rhrueqnucELc/f5l2EKydhkLl/L9HaVJalcFEVNBZ6Q4Kw3CcTHB2Nh9mvxf+PLoixPUsZBbGERv
h0+iUMv1gBICEMQTILM5PHpsP0ge5k+f39XHV96mx7+03sk7MVgr3l6KAkueNaYRBex10j3VZt7v
sVfzQWbMMfQ3onOhFf33z6/67jzAmGUTzuJA+58Bgsjv7VXpnWshjgxAUXlMiKjOWfM4CKUu/LZj
nMbx8DAnDcZhj3YOfDn5i/3qX4xOl/GJL85DY8iO9e31OSwPXk1uM+t/X5mXrp6bj2W+7A2kI/lA
n9/tx6txqxjg0VsQQWS/P3tImVfKd2ttVTeLFlCj8O10d//EXPDxQrT6XEF8I51DHzPe29syUgAc
SLspdM7j65tA4+xfehMQfrxyg0yPSN333x6wlTFZdApB7UB2T3hG9/WoCP5c/vS7Xx3YAJCatOxY
2T9sYQYSbSLLqPjq2vRkebelnpz8K+82A8Hm+AZ8ghn7fdRFDpK+7Wr6pJ4dl6fUW5+lZRenadw9
f34/HzYODnob9oHsvTktcRp6+4QExsgm7Sh3pLaR7m0x9Otf381fXISoUM9B3gHJ6cNFOldOSYkQ
kfjVorghthbyfjzY29++FRhhi3YIIAeHv3fvsBxKsBTtiOwbMu8V60uBdUP96mT5cUgDIjYM0K/s
J/nj8vc/ndvZ3yaIJUiRNUtMoGube+t3SObYPvtZyw7+85v6y8sBH4HywVZELHKpny8XTm0RuhOl
UrMcsETi8T7UEwWDHHrF5vcv5WC9ZbtFye7Dy2rV8wQ4kVkBjV0IQd5PylOIkvMBuqrn/mKN/DAk
KAJA9EJuZ+nmxxNfBhMcQ6BPQH2IY0yjErTRYwbf57f04SrsGjES49cwGQ/ifUaiBn+/t7kM3giG
W0vFdQ2B/7e/OK7Cl0b1b1mOWbPePiNVpb3mNFkIe0hXYEQhAJM1Ykn3mr2kXf+i6PBhE87VEHEw
CbHhZ+v47o0dldXCcKxD+hlZcm9Z6F2RstXXk9HTb0+d6DcDBjkeshJ76ElYKdjXvbuenqZeTUvd
X72WlDUHouroe+n+t58U10E+z2jQrQ97Jty6BHPX+OViDMLTqS5HjoNeONZT9LsjjwdFwcZjf0b1
RoBZfvNGTd3cVHYy8EbJWqE9G82O/HFPEmf7+S2JD1uZV9YdtnOX1FCW9Xfjoo2GoQAms0x7zN29
n43nSRia3yRqhLMKUm6MhKAqLyqfZqcGzzlfGxF+0t3UIF1Gao5Nc0WDBFlegQTtVJ/wAqBvAIRs
dDLZGMDijqrrxSNGaQtJVpy3R9eQ833sT9QOKD9Od47dldVpHSoaUW6NcpHGrZ1c0dKm7kemDof/
OHPq6JC1dBr29C8f6nCw0hOJR+5rK+Dwb83llHU3Dk1I8i9O1BXNm5LYJaS8d8NcedGx7WQILVXp
1mUd4WpctwgazvzRGJAD2lG4kNEsh7qyZ4Ix60dHrpjLCe6LGmfcz+QueMcuaY3H1NXY7niuovz7
+eP4OBd4lB04klNBY2F9/960WHbGVGHXVBF72DbTChpPvxzHH99OUqVZS+kuUm4Fg/N2dGGlqjBC
sDzga6OcZOVjeCx8xR5y0MKjMVXzL0pn72/LQswusFRBMVrOAu9r6GUz5JSIBGkW+P5fRsBuu7zo
o18gff7iKkykVDmpkFGzfk/ZST34CQK5xwrVNVtxHKugEzV58/kjer/YcS8+GjMqgEwElOTereBh
npiqjXUAATDvTtO2QkTf5iEnAAkb5xcHjb+4JU5oOhssAGtLbejtk8rSSiUlTOWVGjScBJJlIaJx
+cck8Fv+qttS8s/7IAdqht+xnjVosLr//Of0jLsf5fFJ/mjf/6rl0/zjdxFg/uenW0geb/7HBoJd
N12pH810/aNVefd3Ld/y//xn//Lffrz+ltup+vEf//69VNg8+G0RoOw3ksRFvv2/C8NvkuYtWB9n
9d9l4baJ5HCpvGBAWUICQX7+j0ScfgbW/cUjtXBFmLv/LmGEKkI106NEjoqYV4yx9aeE0eL3sdVA
y01Zx4LU/1tgfYYGn+xNDZcNM3CSpbrHKYrLvVtBWoX3IO00TJGWtvhbLHR0mC70xfWyWD7J7DHT
AKilKZ8MWbR6YC+GGevVO5MLg1FN4xQPUOhAjl+BkpDjRpYjnq9MohsIyogPcDpkGt4cN668796Y
FeF2bHCYVCulOlzOvtKSLg1i0SfiYOlheEdJP/PXI8QgfLDodyqo7IkTuzFTg+5gjvQxdNbJZjK6
uvjuyII1clX9YakEXdphsDSka6sbslBGsuy9qRs76GSOgx0zImVYvlh/GDV9kI0AI6yOcB6MrO31
+IelM43FEqmL/UhShViMn9YfLlCzU2N2rvyx0S89GpvfUnY4mLdQfFlopdWICvu+JmKsODjFiBVr
6kgcXqyvWE9zqJJejdvbQ6pCBPSENTUap9s8ddoL6KjAskJi/4Yx2ruFEX9vNee+DK1jF/Wrnnr6
mZl3O8IgVwSP/VBJfFVjIE2CtsgjIPcIQ4vaAF7Z+bQfSKXWTDnAhWgbKrZtc8aGD4h0iaRE+toZ
H+uBkBi+0wQsSpvZJ30anUZd9zQOR2qG26KIT/GCrbPaVQHC6ekAKDReNXbsXjudOPOjAhS7d2bn
02bu7D2W7m3dOsgWsup+muvzCiusea7Jsj4ZmvZinmK7X79m0rlDfDWgV98CkkqtVdmpk3Fsj3No
im3r2sUqpGCBrHvKvswksx0pktpHeuZneoeDhoHBQWIfZ+Jm4EMivYjuMd1Y+ybWsitp9mhLpx4o
BJuAaGianRzx5Y0L04DK8x34+yroYYPi546p01UYnesuPMkBZvCD6EmzMXf8PTV+/cyNihsq1Wuz
kfdV1kVr+kkwWxolksBRY1UH3lzFd31jlieOQ2a4MdVL6FwUn+r+D8f14Pk7wpXE8oAZyYbmbNBA
PM8uO12iQ4fwBCXDMSqcVGxKy7Jvy8jXok2lL1HLxgB0HoBtjBu92ieiuU4I11q5blhs+2Y8Jm7m
rHyePlyLkhAXHaJq56/jlPDcJi73mOOv+7rcu4SirYe5K3Z0ke8wBGzJeOtWMpTD5SIiWOKjyCCI
HcZCQlQBbvDmILKKqnQtJ3Wes5XmX04nca7m0xD2xbZV/JfbumwJS8e5VNSctINeG0eL1jNEU7zC
gZFU34yiQ4VcJ9+aMbMrjKDps1uRRhWgFHjCkWCddUM1rpct58nicTx1SZE4dxaRg52Ne/TDdQ4S
iwBfL5vNGNkcoUhzNTTbllQHNMwW+e8G9J6UcPNW2X4Aj0WsuSv/kqwwu99Q2iec2m7Hp8zInwfL
KFDISONIeklekLmlTWcITY1dmiMwhRjCT9NOd9fDoEPS0bTIPHEjs4t2swN+m+a2oMXUHciZGjaF
ory3NS2KxOuhqHcT8gNetkKpJW7CrL317CPWWaF37NUZW9FUXshaezE0ddHG1YsTOghprUSjSziV
3S3WR28dx+Nt5qJSWSwz5FZSZSrJCGGuPdNFeIKx7svkFrn2TVq1GWNKXREHcEiJE1kluDDZUYeF
9R0GMnvUofCOI+bYc9MzjknJVJglPiEQgJovbSc+aZLqmBStfYoXcqWq3L7Ie0LIMyBBzGiIuvUe
gpNGUAa6NcVKYBkvRUruBPmHJIT09Y9mkOFLE7uPua9tAAP0K98iK2PWK1xoY/gQ9tO5gQAXzz9U
AbNAiayTq3JIe+sIgM7KgrhkQx20lcyeylArLqICQIohEPU2drGHmXRpaf1xyqIG4Sq62W3vApDW
MMAA8kFaBnnSW3yY0cr0oRpUoiFtaDg10vkcobm14X3irwh1ezBqUiFsv42BI0S1OOVQD0CKH+Tc
W964Xbj2ZqBTJJNnMHYCXwO+R4o0pWJ9Z9mVOGYslocq7Nq145Dfuq9qpgwogUg96oA5R6znlgUj
Kom3Syb3JrTiryIcvriidM8myIVFvS+9ejv29bIdbM9mzElTOh8Qa6svkgLCyvXVoWjOxHwY/XLV
5/VFVk+spgNoO0sw9sv6Pmp03NHh6AHM9/xNbFanSLfGQCXfmenUKiUq7Hz0Tfvawu/7bPU/crDY
qCv4BjWSAy4TJocpy6/8jpQZY9x1YXbGSSNe61V9kdAIW+XS0R9Fy1ncL87y2Lp2vKeqE/0Zbm3E
tqRBzeEFnMZzvVTtHpcOzMeyzrd0CstvfqQuKjwQQ2ycI8Y7mdL8KjMPOM5QUSUrQMnAjILRKtgH
kOypD+daos4iYmcC8M530yRQimsXdUePMyqagzSjH0y+Q3QAqVwEpogvqFzlW9p2Z572UhlXahFo
t/mWzcFD78/UYpwUrzVMQr/K/KW+sLNlkifroc6+V8yTZXVrWt88gJl9bJNo+IxymI55ecHeYKuP
xPI251iGgtFmY1FEtxTKeM0MpiJ0XGRdtq0BQynZOx2MgxupNQ+1OiSU9enlMSWH62j+4Tka/gjE
XK62VmO9hTe0l4U6OjOTz+MM+lsxo6DLX/WOG7jekaPeOa/sJfvJICfCnGydfb3EZypC6gom4yRd
Zy2Ur6Q/ac1x3xk1nuLveSMuvMQia7PcZASLAPtiGBH4p30V2pm07Jn2jW6wJVDAWf1zqZZZ8SHL
3TVoNqpjG9N+bnSTecpMLhWiTCzhJyO64KCZnU0TQv/U2o2n1Wc+aNJVGA2Yo8vOL6+I6EJMZ59w
qiNSj/3H6F9UHmzQTO6Vc1m3Mf2cqISqFEN5R/WF0HjwGSu6WV2leLSgYrNrDgaBbtlJvWYN9dWC
ZS4Ps7UT+PDG3oId166NitGCGLSC+3kyqByETAiHxxMXA2AmoDJG2PGwK5bhaG6v5lozD8IeihNE
H8k+mtiXeijJ67Y9L9OOd7/ovkDFsg5oTFFFOu5M5JETJs2VOSTXsrlw47Tc9xLOharnC9NrT42m
PzW7TWN509rEnA3tSrpMkWV2LeAG3I9Aw/fUs7wA9wh62MXBVuK/nrJLIl0OET8CQ8VfD1LeIMu2
g0kIte+LiVSHydjKrDltfB1dPuF+nh7f1FauY6pDXhtbhzzflV1qkUg0YHgbKoCshPsUQ3wCbYPR
jRUEmYfDtielXx94ZvwUm87BddOHMorZHg7WTTjFmzjxd1adgCRoD7bIb02uXDRJs9IchKumd28n
au2DO13N5tHurmr4DWDh83WlLGzObsBajOAxCRAinxmJjm4v4osB/JUeYldLWTECWXn7hHzh7Rx1
m5DN8ZSIwB8YrMm4z4kfwYnTgYxRkEpw5IRyW2n6FwtOFSrydThVNyD9jym+u5XmWnet3jwsP+U0
+T3skpsk1R59kZ27fXetGfpLp/V3g1+nq2ZJZCXNMejqDO4gO6mLeQCfOYXbOk+3cqzP9dw40SwJ
78FgrdeRbY/mjWG3dyPeIKv8Rm7TLnJxtWtkmeo5AUXSeTTa8auP+thr3PNI6RtnJu8lGX1SrKNd
kVR3YxkebSX25KE421T5hO82BWi+TrfuBhd7CciCcCM8MfGzNXOuPq40ELGBiLP8YCY2STBzoGsq
rqm8OtNaRtDZUrw3IBz/P3tnshw5sm3XX3n2xsI1wNEPNIlA9MEuSSYzOYExO/Sdo8dM36Yf0wLv
vRIZjMdQ1UxmqmlWpgcAh8P9nL3XXnMoiPC9DBvUP89NF8lDKIZq60vNK9nRVz0E0DFatU2FFD2F
9LB3c/07FcdDwlxpBiAEGKBAGKj8WHSgqXTX+IL2QZ7NCcsV2X/D1mw5TsXhd7JVQInl5KPmpfoi
VN0bBElMWD8cVseYkBccnt7c9miMPXQYDyvbi10rD65vP4DL31hk9+VZiujQGn6YCbknwl0YJWBY
oYVeHro3VkyOIJgymvfTIXbJQptMc6/0aEytgd21YZZbjH+sQjo75S1uIQEcA29Xr27cEsq0yNY2
Us49kUZr2x6/RHa0A9hKczM/Yu4HfhUvWWVWVV08p4m1Ak7r9bTKhY1ssOuWjpkeS98k/+amINzC
Nr7RaF/pzZ+gIPVzyu+isVtGZUuogWTz13gD98jIb1TcBFneFJ7Jztjv2VUF6t1E8i2A3a3B1y0h
UV5JGg9gFz1PeaVYyte6ubHz4b4yw6s64LASvPTsJ71hdNeBZV0B3PPipv9adITJYh7ooAwoyQO1
fb4PupyTo4LruEbM5EfKH0sHAAAZEGzvhMgyGA+WNpipB2lwVDm8VOnPhPxb/Aq2yTZPTQpOOL6s
CWgIdCd+stuEZotjDOzFgdD6P0FkwQlGoz9MX8LCTYEZ56VrbGyoZUhiSDr4bdex+Kn1TfCFQEdS
lXwtsl7CUmbPrlpnxlJPm+yP9HOW9SqO+bxkujvegwC19QU68LG6CmHm7fRXn7ESjDnMBNeskBm/
epEdLOo3HWc4BR2gVltgA3WJltRv5Iv66mkWr/5m2w9oIia+X1MgfPVAaygTe75ZWKNTp8BBWRtS
3euv3mm1bcHlua+ealwJirqkRI7h2p6912rhD2vbkoSaJa/mbKBE19arX3t2brciVJ/1Vzt3+2rt
TsWEmnRQxhHL95CvQskmGdiW0WBOJNvWIlF4douTbgluucykD1cDvtQBl1DK7qrDEegpSLkegabg
PmfZx78QYYP32ld/ej9b1Y2stWDEvdrYhd7W1jqZ3e2T0w+N51dxdM0P6x8CpS2PvVB01DXVZN9n
ts2kiWbPfDyUyUMy++ixV/d/FFPDXD+p0k053MGKgSaiEhKFbZWTRT+ofF5h2cT5mtgqNnCiMCZ2
7tS4yeetEHQTcIeH0bNZMOwlkdmz9KuR1hc/Lc0HWCAdK8vYgYbWSrNXjnENM3oJ9cW01rWV93D2
1SkjbmvKAcaYVmT2C3umlRiv4BIQdfaNU6UDZaaZbMLOEsjJpM3AEyIfaQYZryCUJuiBogSRFt9r
DV0ktgQzNqUE10ycMQaKlyjJlK+kf4NYSV9xK/0/0SszhYU2I0AWcD/AWXowLcUrsKV7hbfM1hMC
oV6hLq8lwL9UK/2/K4T+v0ZYFoLq839dDV1lkXxpivo//uf/wOL9u/6Pxzz6VdTv66n8C/+yeGPJ
dmbROlI8jR6gjnj9nwgNkzxcWk0GRu5ZeYXy4n/XR8mkQF1rIrtGTUAfROOf+1d9VIh/WPqsIOJL
aBNzAdvq33Xh23/quigp/5cK19OyOkXbWd+J1AxBtPlavH3bsLbcLKtSyHzAPZ1ujbA/30UUP/5Z
Vv8vR5lLrG81ZvMoKObAu1DjoK9zot939D7SS9kKD3096dT0J5+h+xR89tToqNlkoVedJT38D/rM
PS9u3zyef130W+PCaaOC4Ymp4D+bti+SupPh0ynKCh/VsNdjml8pmcrSq4W6p8vSuXClcxvi5EoZ
ik4vw9AaFSdD6RgShFAGwwP1sTay6aG32CZgQMTQbNcRnjhoqI2Ivn9+hWceI/d3bpUResKtPuld
yk4qJjRDrjCMfYperrLGNXbJhnHaLZvvIwkmXCA9JROBw0kPhnbW5PjQmlWOhcdxSPNnhXEXWpQZ
RxU+9M/Pr+rUDsEbgddLI0fRhBiD+uCk6eOWVaG1va1TC4fqqmEC2ymUwiji+6IgfITmc7u0OKGs
WyGsP/2UPUdqQfEr18rHC79lvoUnT5bfgupLs+gomKeTqKbWYWthYJCX15XUWmxvHKIb/PJQ/TsC
l8AeLKGTX5n85h2ytQX9Kus5IL7VU9S2Wn7+c85M6Xe/Zm56vNG1OFmtRhiNdc+kAE5zr35R/UDd
q3SbwwtT+szcMtGFurilaPTz+r4fqjHmqsQg57cHrxThGvdpWYsLMomz18NdmbVNJjLsuTn/5npS
e87jzVHouLypezQHlCXsONwSeFhu/satezPUyaQy/MYZrBiyJdY0Pv92SO2kLa+aoE5Wn4909s65
uFVm9R5BLiedJ10NKDOxInkl1SR8jWp16PXW+ctTgRwe3g7WNcL6UAK9v3VJTPmytB127BTzd3k2
jTuMndmOvUf9N4ZCA4QKg5YfnZT5gt88pZDH5OeGXZIblzVf4Uko28kBExzUvvyLOhZ0bnza6Csi
gkabfLrWNC36EioFeN97u9yEBcdvDnWXtECnmg/+Yf594FWvnwa+De8vaLTcQdULHPZ8vbXfVq3H
x3qy3KVqUQ7t4VH+iEXnbz+fFh/n+vtB55XmzV1sB7vKbJ9tq+VrDi5+aNRWrNrNQktd68Jk/zgF
50eFopNpiMB73ti8HauAY2iY0qKc0YOiaga32ldG418I+/j4YUAvar7OPpfPwquN5s0V6ZrD3roz
a4/SprbV69LeEgiCY7LPuI2aYl4QA5x5bCaJXeTp2rPd4HRymHADQ11qlPrqaq7IERu89O2BEjEl
xH0VW+3KxU99YSE889xw5c03EQei/sHRZRdhoLtZ2JL5rZtLK5fZPi0k6aaxJi9c4JkbOkPVmJiA
MFSExu8fWxhWIPLQUXOyabubwpTtPZF3oDZLaqxG6DrDhWs786nlK0s0CBJ4bE5IZd+PWAdJPRAo
LT08pgDQ6ybHV2VVIHjTngQqOB9EIlqFNF9KzL/ZUjZtc+dqfXUXuRU+2c9fkXm09x9bNrfcY5Y0
G3+ZfbJyRk1OCnXaSM9MdbrIQ5Nq+EiaBgR8CBLoSx2DSofYaJH1F8caUP/Pxz8zwViXWbMtijBg
M07WhS6vBXQPxm/dxl/ruVJ62M0akMzaSxu74a5qEXt/PuaH6UVBmC0EmmgWJeTRJ9fcO702NU3d
elBw4lXdRfRgC4ezW5H//nykjw+bobC0ISbm2ljIT4YqGz1wLExzNPQ4UnqZLfyNQ8tqJ61Gh8NS
9ajaCmRg01gb9lL4ob1zeqPd22lfRd7nv+bMdSPnsXUXUi9XPx913i5RpE1MTSuU2mvwzy9sxa6+
mKkG+t0s4gsflQ+vFXrf2aTAwWme5q+ZRW/WqSl3QJKYWeOVahGuZBSTu6UEw6MfUiwJxtb59vml
fVh9GQ8tJjJqVM60wE9eY0uhBS99VgwZuu7PhGP6GruHsvt8lNc79O5tYRid7yXyKI4erxCxt3cw
7nwfvRc5y2WZ+Aetnjm6BTwfr1FwEe1HQ8pVMhBOiqQiBPYSxCsbsNS+L53mFgZ6UFGoDgzKME20
+vy3nbsDpsHW0ULEN0tG3z9cC5Q7VSLiCGe/377T9WE9FWl4Yfc4z9eTG8DCPG+BGAJ52DzF3jzX
qAU0k5oToKskKsNl2E3JMZqSwPfKqhUbnebuVc2S6gm6r1uiRV3lwiTW5gv58BPwiPMc5mX71LIV
VFqiESZbe0GYCLSelu9Vfl7QQhDmoSUiY5GlYR1QhhzsR+aoe1v3BPM48DM8MUltW5KMduGzfPa2
YFjnrsx799MVJRCFsJO85c3yi4iOSqlyVhh7taETh0Rmi6tr2FJslGuRN+5qLDXFv7CofVhIcc+i
vMIkY1rsHE/3H0g2TWWw56kJ/fmm5G4srGRMdi3y7D+T4gzM0Um78JrPedYnD0M3STKk0qDr9NfF
/Odv5oPVqoMSFCkYXFt/MuR1XjTEiCkeJODFLL3Fl7DTrWA5hOMhntbUFXegoTqipeqeDGQatyTY
XsiGPfObaFRTY3EoBXGOPnkTQlcbQlXS9zCl3h7pdYvrutSq28lgC6HEE9240S5/fP76fVzwmJIY
h9lLoHPFOPz+RoxV3rfgKVQvJ0vgMP5JyA8aymzFpy37q59MixWccDFYgbNG81Ve/eaeZ72RI/lK
Jo+AP3lHtmC7wj6S3ye0brdoRZ3jpBvigtD14wyfB6VKRsmD78epnFYzgCfj1B1xEXEXQ5HHezqj
9TYdSxMia+5EWwwLqr5I3Xa8bsRFPe/HjxfjGmyY+LBQ3D6tUNDIMhFpR5Onwm5ahpyUD75d1N97
mYoLy/zHpRT7FzsS/B7zHT4topVxOe/HJvjbqen/ynI/+pq3+vfPJ8zH60EHPSuGycLVMYaevDll
30KfchikV1t5X2nweJQi1H8mkubW50N9nJsMxSlAxV8P1eOUItCPoRy0MB49rZXpzqqNkjBXLWLN
roHshNHoOn/5YzR/IVVExPO3AtPw+7eh57rQVpLLQWaQutVlpVyJvjMvLHkfn9M8yutxi/BgNtUn
o6iBJC8i5UVXksHD7AnpKc6S9ed37+wo7I+RyFOSEtrJmz2B3OuHqB69FGD2Oqtj60Bu1nBhzp15
RsAciEBG4E1Rxp7//M1LTYgdXQSbfJMe48WuKKqZJuVXXwwjhD8A9OXCvTsz/TSHejQVRtgZqOTf
jzckbQxxnvEyJ1L2eqwoLmLMNLfBPg2XPo/nLg5zmD0/Jbbbzslcr9OGqnONAErxm9CLaR3HavBH
VeNbZk9+YbafeV6cqzhJzCvV/G16f2XEkkmrGokkrGTlcmZqCGcNq3b7+aw4c//md0lDUT37jdST
+wcchhKlYrZebAS/Mz8y2Ozo3xuWpM3fGYhDGudTCrSnk1xppcRXqRN801b5l6rPMRtT7jr6U/vX
VyRmA56z+TuOzfKk/Kg4WRc5vtp6qquVt3ph6ivFVsr7oSRC8fOLesV5vN/EzbXt/zOWeP+QJiMU
gWNz7K5KOzh2CJvkUkfajHU61/w7vak7ixR7TYNg6copZxtVDhDrcpuNH2irwl3aUDNAMWO4mei6
CcIZcq1zCHnNIU8+9Epe/pZmJwT4rGy0vWwCw+p9fhmn1BJQfMZskeb1ATSh2urpLZNhHHZK0Xkm
4MgVqmEyPoam+TZiDliZLmxO2/eRsWQEKR5FHflbwjvKvzEV55s5w1Oonp3aqdqRA+0oZIc8CAlX
INjn4rVpN7Ob8cJQZ17keZ/HTgfoBFurk1k/4igGIYIdsUqr5CpHYoziMFDKo0QcvihDvbIurFNn
R6SlQLItfHBMDu8nipnzCLqk6chkrIddpFvtFggKSssAcfuVnpTh7efP9MzyYbBRob/DJol+3eny
MeEiNMTYe/jdCwRkI0o+YcUXZs6Zy8KYRAcJHwebgFMuSZMa/tj1BojjuFS9uE/bfZXEcjupkbxR
aqiwn1/VuZlqaBQ8KL9yJIKL+f4+ZkSCWaJoBi+YnRjBWLXoqQTK7zguHlB6KC+ZTha0Bwegv4uk
6/5wWjZBf+O9Zw9HjZ4vAWUnc777bz5zwJ+sFPrF4KlWo61kkuQ7hZo6TBEoesfBSMMbPXe6A7Fb
RJRYiCEaIJZLeu0GRdu2vIVwp1KBHA0wuUW2DvsaGXcXkOHl8ypiWaBPNTmivfB5PrPcz/0onGvs
pLAbn058zi/IX5TeK50xUhe5pQxbN+u1W6I6+p+fP6tzM5AZzyvtYvzC+ff+Hrl9AHM1y7hHIdqP
sCgrIHNmsP4bo/AyOzT7VPgfJ/O8V1xnEmU+UEku/W1ax8W+dCFQfj7KmQMi9QKsRWwC6aHb7umN
y8NeZQsCjzsLrF99WkHIzaYQlWgCbG+nZoHbLgWF3cfRz3LkuNgHr7taTXeubv1Re0C8JjuS9Wgn
wa0J4LYjk1CX20FTu6+f/9aP50Z+Ktt99ijw96DDvb/vQ2QaQ1pw3ylyEAxXRtkxDWSMaowkxj5F
B9tqpfHj80HPTiybxivgBJxTszLh7QtRQfghVLdAwtYkTxKZ/1JV0fQF7pStPh/p7LR6M9LJ5dVU
OGO1YKS8y8mNR0Z9FU5pf6EScv56MH/RttZxcpysM21jYWq15UAgtBNACmtBQkZwChe5IB/iwnJy
9pJw2lD6oFNMEsr7mxcnfktoBota0ifaepzld7JWywuXdG6UuW6Kmmgu15/uXit74INh1oNn9H27
0sawXSTlcAkPdO7GvR3l5H1MNLWuNB33SsY57r4tIFU1QzF+NUofmO3nU+FMWRrX9FyiZdIBWTrt
evSaMarAuHumAcTRwHCwBkGN7fddkDlPvXS1/aA78ttQqukjbGHl6DdtdDCy0bEurRDzjDjZCqLI
MZj/M0AETMX7h9ih4XIVo+69UWgpKz0JqZkaPg2aLTehlf/p9IhwazTkUVMTnTVEAYzY6MI24+wz
plgEyoeNNmyt9z8ibv1QHSYgoYQKl1uz05pFARLywlfkAwKKzcrc19IgacENQLbyfhi7xP1sF9xy
iP72YcqC5I5YWHHNt5b4NwHHcB+RvrWKAdX/IMklA2xuO98EJb0XDCHapX34uUn39vecvK1kodg9
aNTec3yAU63kBtDPgAwsCID6fM6du8OGy0eAEr1A5HByh5OEbQmtED4Eow4T2zfQJZfkxH4+yvyW
nE4mpF5zTZLTJoke72+wbHuI033YezF79nYRoRiEPzn3nu4MNUEfTpImzicwfzqGjrj4q7y5+QHT
5xFUgdlAfiDB0bMN7Ckwe68I3WxfdbFcgrCXXz6/yjN9CN4UZFbspfgPY+/7yxRVmGB2pegh9TF8
SYUZRJ49tcrDHAJ30IoBy9AQdzUurTz8SQbDEC4Ao7fVbmo05akXNUHUg6/Q2I2gKacX3qZzX1Lu
6awosCmK6ydrWZVUKOs7taeYoepb+OEj5rHGvp0cJ9taBaZAwmnNh89vyrxOnD76eV9pzBUhrBri
/T0hQz4SScaaNhZptIrCGh9hEcN0Nb+TY/T188HOzWabO08bgl01vur3g4mixQI28rrQMBZ7vXII
PYjN9m98edDzOTpF/RkwOL++b3bLnZZg9oy4jyQIoP/Ps9up6eT955dy7pWBNzv3zmi34wV/P0iE
tpotNv0BJNb1V79xteuMkI99rsjm2VcMdxX7Ogktaq9duLxzT8xGxQAilnxRtl7vR6ZB18UFGiFP
DzBBhfDV91WpEIGSWYBqSYDNksfPr/XsY7Mtqq4zV1AzT9a7qgAHzS8avL53XQ+/oOEppNquPx/l
3KrKFaGkIyMB4OXJKh+FUjh9pA2e72MN1evBJUB8bHYq1u8Lb9q5hwcQy0DYSokIgen7W5hKg7Rl
LcFPEej9NYFqxqNvE2E4yEAhLdISO7Lr+2+58PW/cSspuapzWZTPpnHyBpSqXdMhVdiv6EP0NSpK
fZlluXGhl3PugVHToB7FSQjwxcl6PuFlj7pUZ6Gr4ZJmbp/BZBWF+3fWbTghcwdv1hy6J1Ox5COc
WyXn0gk2y8olamxjjWXlfT4xzq2LNC3ZSKLg4aad3LMqYEZKYxjwYfn9VRv5abjqW43Kq0qOiCfH
jJwXNe0vaFzOHv5nMClDo/aihv1+lpBIinlIY2/ZtwbGXjOv7Fu/GetHFkdr63dDt6uRgG6mIu5u
ejfMb9OpukT4nQc5XZ/J2UJRyBFrZlW8/xEGwWmFNvBWpL0v1qnmdpvOUsuXuPajzTjlxi9VTPp3
zgk1+RA1boggbszbICUm9PPHcG5Svf0lJyteTOpESUIwG3qrbPHuhWIdu/ISj+rMKGjG+TZQM6C0
f8pRgWRhBPjf2V5PXRJCXNAnbB9pqV14umfGYc/K7pl6PruC08ZvmWmizOpG88DHZcchJhILuP8l
+OuZqUuTF1rTLG+jNXbyKSJkpZImAYSe4SiSRdMafwLbzzcSfQ5NwMDEkYXeYfP5k3I/zhmmK4B2
G+KtST/3/ZyJBVliQZhqXl+F4g67UbgGjjksE6zfS+Jb5X6Kh4pslXCcQRGlemGmnFnJkclQdUTU
PkuGTq5ahsSUhEGgea7WqrcZB6GVncvx3sal/fmVnh2JohhbRjpATJj3V+q42hSkGMa9vnbGAylB
1WpKKuVe1Ylk/nyoMxMGpQzYwbmZ66BafD9U1Mdl70eO5o3IyxaDbfWYdULf+3yUM1+mOf0bgYVF
LYX6z/tRHGn6UgIa8wLMP5HnWnX4FMROW3o+GU5zqEUTXofCrI11kOdJfuEiz22R340/T603eycr
qUOLcF1BQG8l/2C2a286A8PtFM2eziIz8g0RSNnKUOway4AzaBtCToyvIlIOgKhXRQRbhbji+ufn
9+Xs3XfVWXPH5vcDJKfPuykuKNJ6YZHhZR3G1LNHS1y4/H/KYN4vt+y7UaJwDqFlzlHo/fWrdtu7
Sh20SDFIPt/aMFS+TfggDW36ro941VJHJhuzc+iPgZYJHwidKhKv1kIXFXDr59eBQkNl2YCMUTDo
a4350EZSCUjicvKroZ2wy7VgBK1FVwWOuq8yF+s0FEHH2gW6iMt1JKUdeFZA2Om6wEn27A8l3mAc
bQX5HMpoHhI/HMbtNLUjh/qmFsExCzEfLvgN4wAZYyQTLJPKmGwyH0UVdyrA1hLJAQGJGnOc9jRB
TDNpOVA7BunU7krr0wh2cm6kzgraW3AczXJ67IsppqqWA6tdDE5FlpbTGX2wIvXMb/ZJP5bNMsJi
geEuBHnLv1I06UL0NvUytU36YDG2fiY8AD/FdwnsTWxzwnPyda1RVluGJUHhK9khtlnUoi6dTaqN
SUhHpphdKGGvW5uuj+3NjHFL945s63GbILisUB7SrjrUep0GHvqdIFh2Rmnd+wP2Fs8Ymh6DouNG
PQTzGMh/UUdm8qgH0WA+Jk493QmzHyW18YGYHc5dSrUOWxK8IKxo9gCBRURPgmIDZiAAG1dFpZTf
TLMmEk3Ycl+OyP6JbovKYpn2JBfmlC4S9O1jpeyVjv0S+IF2Ii3SN7VFHIwko9IGd2yy4/S4O6SC
HEbsgnUN0jEySIx1EsrVQUNDeZO2VkLeDdG+x9iyodkY/iSGDclF6pMIsnhcNGaiX0fBGAKmCVnr
dxR+Yn1pN6IWS2sI0+pYYSkSmK1rOTt82+rg6j76OpB+E2DRdjb2ka5uV9vOAU58I+xc+Ur2Q/dN
jgkUQ7unawAnNrd+jMzYF8vJ+xup4aZ0simj/az2YsFJR539kXH/oBpQhWG+yn5vF9jmF2hsNNK3
gqJpXN7WbMDs7gTOtdrUrrLtydIcvreO05iLGGYTRsimIUKNhKcs9tJO1f8M5OeSwKbq8aZTpPKn
IITTgJOBXwWAQM6MVaFjfWGxBJ0w5VP2ZGbwWAjbo1iypCAYPsdx6ezAq2a/Sb2Jbntt6OIbP7CN
pySCXIjkBt72gqCeUPXgivqSGZOh1M3cBhtwH8AG2ZGBVpNUaY7RE8HoZIPxPvjF7SAI8vPg6Fbp
cnIj+csk06ZYJCnG3YVvl91zAyK03FawuJKVHQfmE2l5fbeB8O+LJW0k/SYJB9ek0QkQMURPo6ya
1J3qRWiMvJQk1WXAlxK3VFe2tMlcFMrk3iRBquBu9vkhEdakYJHy0OZwxFH7JTnqwAbUux+gSRQF
gpUZkWvuJMZThJo/WDh2OZFNE8ZR4g1oUOQKrZTm7Fzc0qoXuQ4butwFg7Os6ym6FbzLIJBhKbbL
zsdqsMTNnitQtMied42IDJSozHXaUbItqVmDKQwX6VBBnxFBnNZ3rSJoIA9h1BpepSZ56fWO2cVX
llB6cxlN0gVHqYQEgSgguUiIqvVQehxd8m+iV2vIil1WxJvRlbydQg2dDNl35ydb2VsthB+B4Zd4
FBYFut9+g7DL1fO7YXDMeyXsKwFvYMKlDRe212b6ZURIVFvjbffR4I4sOFQoFqj0AdGYRdJvBktC
B6UVZk37rKtzLfYyQBlofluTZEPCYAfF1+ofyOTyQblTlX6yILVB8FXSx2JIHItQzsEXtNb+W17h
s3NQSXldHeXX1L7ce5Ol6MEUZF17XeXWKyuy0n0MFAF4Qx+xsAClkpUtHsdQi/ljt5aPUKZKZlRa
KPmFPeIHQaiD1oPOEm4BCvQIaPT3X7oAcWMHKsQgpzm453bBIdD8EayWmnqkJLAxzWXl6X7yi68S
EZ+xQjADgtyFS4zfsmzrx9cv/P+36/4nIoc3m50Zjvgv6OFMX/zv/7mM6BLKXy/5CcJw/lv/SrY3
/4FBFVkmAk1s6gj6/m3R1Y1/0IdErTOr8lH9zEr5fyMMxT9gL0Ok5RBAtU2ftzL/Rhhq/5i79BQh
OFCjsccyd2LJ/cyii8aFqfJm0wQMmdMN0j9kqRQSkTu+n0oWhOwyjDBZaG6y73zja6Nb7W0ZYTNt
KVZvrYqFp+tt0jEJET0403ArUlms80y1lwP2Csm+AmYSHddjq0pjoyp0wdxEn24Lyxi2A0HKpAoO
wtjQbPT0Rh0PlGXVdZRZDQwn6MV1QwNE0AuCO5UUqzbHTeRair1ATHCQY9p4uqgKc62HjXLdT/ZX
pUW+RxVLWTedFf/xx0K7EY2WPyXKqN0Wra7cicmSt20fqXs2+9nR7MgpWRT52OlLFqzwScvC+hmz
WQgZa1rFclM77ZU/FCubhkTsdr+rmcIVtvaXgAXZi7SJVwlCqJV1GdajESCdfBbRN9FG94AVj6Ep
dyLNNuYIFibcJS/gCkknGG7NIn/xreo5n6ofUoLTEe0qtd0Dmb3Hwh7WUV/e2oF1S/z8LVGvzcLU
p23vaw+QqDzFKjeWv+rt29yJ70NZ3uc24lqR29dsJ1Z4+hfVqK1orRySdLjtnW9xZHt65JNtl26c
gazpejh2fYUZoy2x2CjPVWO1rJ/ZXVMH9+4IGNI24+dmwBjRZE/kJR7DxD6Mnf89Kaanvk53vgYz
sahJJRKroLXXJD/djYEEAOET8RqwG7KL7zXhcAPGVFPxb7quGIEnxYte/a6nx6D6PYyTV1TxkWDo
L6IAlVZmwcEu3PVAouvSCcQBwD6/JHKuQi37U3HAIv1wYSnuNejKbVU7N6JiRIyIE8mm28CJd1Ns
Ls0u8Zr4xo0WHDNv2sBcVdJ/4ZD+K7cnT2nuFBHfxGGyGidYLgkRlFtT3LYElypyPU3fu3xHnPXX
UJvm9DzpdSMsKlW8lIVgr3pjaKCF0FBvXDfdwMDIwek035RUWUtlWtdB8Wj6D4UOPCj9IjUfo8Ow
aUW84Qseh9FtpAQ7BRaIJInYpeWlN+Y12SPXInfWVfF1qp/8vN1hoHiebJSpmbmlO7UCgXM1dtPe
zoznSAa3oZ9sBjW9GRV2PEbBSBV29qqpl4Ge7pTkue60PVuJrVmy+VPH5TAyO8nFWXTOphLiivp3
cM1hb5+V4bMpXphBh0nWa61Tvyfie+x80UKeU0X4ml8R2t3/4aN4pyb9fd6B5XPCTZBUcH70nZ1/
y5WK3aNlHiiKrJyyOeq9u+dY8hi1plc3Jc7aqxoHm5O0a6l9AbP+pMX22uivHMAg5gGuMLm/9rhx
x+EIiPogLVyK8V4N0rU+K8j5jNu5vhFRs6rr4NlNSS42c/9uTPt7e375Qsd90Lpt1X4xqt8Zxns9
XpMC7+VmvB4aUNTY4XtnZ8lq7aj1US/itVW6VwU18AX7jyJf9vGwKIh/AUWykIXN5g1ylZ7dmIr8
ltrmdhT+I5vqVV2WRyXJoH8p7l1XmgfFuuvIjLdzsSncYCc4TfXTJs/kasy7bW3WKzN8Hg3ztm5q
zBp1uukH9atfdddECDzRC/6pOWT8lFHPtldCp2tWIJVMq4i45mDT1CWAj3JrBHsI3UY3s2+MRSsE
zo54AFNouI+qq97qriSyp2XvyP5kKWkSLywtXQ/aj9EZ2QpNXuDa60luKqYv+3wMOd1XoXLOktL/
E/rT0lUnn2NuckCgsCNa2l4Qjn0o8/xXiZWGBd0HgAqPSRXGXk7d2gr7e4iFvZc6Wrei0BstkzJ1
n5y8rFn5y2fXD+XRCOPySjZptaxt9cBB/UZXpiPYds5BvYJFQOmcm9bnbaXHFG6MiKRyHIi+lh4t
F1CtU7fxgbDSuxl1sig0jclhbzP+6qK0sLA2mvie5NN9Y6YvbdFd1wARDlUo2X43ubo1E607NqXA
PkmI27XBl+eLmdXith917Vqo3/CcmbWfeoSxeX2sLoPoMQysCE14kDJ3K23jRPa6dq96N3pJgbYg
esgm2GyQy4N6iwTrrsnAx8Vj8ahk0yqBdZXSfzvkGyUBpBZj9WiGhHhhzv+LWvom/e3+4Kaqu8UL
TJ5mVayqIHpizU+X2XgviMQmgHGTqsVBxM63KuweC8NXFqG0H2VUQV3iYSVkssNQa49ZfhtlIBFE
5EMNMqlU1Nmw70TxC57cz6nVHwDrHPK4r5Z+QIZwrt4QFw4ySVO/lVbpv5QSEi0xH4sm4u0Y9jkJ
H4Q9glXKlwWQnmXIaQCeHdKIJucF6VuJQIcDlZpJahOatULA/AQjsNkpehzsHG24iqcXwIff+pH/
S1CQiDdZ5kD1wayRx8ovFcNS1pG6oEwbN696Lwn0kcLHFBD2lF7nJbFQLnSomWTRddM3tdX/KGMl
F5PmInWNcZuZeuAjguCs0Q7GkcrPMUn9B23yn5Pen6OHr7vc/Yay8KV3xS2KrLVuNL/CYVeJL0FB
9Hs403r5KD30FSWwWFUVTzc7FbwiBzJRqNGmL6x8EZYEOiuxwqk/aeFyDb3O8p3e62kw8MkHfdkB
1ZfdVG2M2qzW/nzHUnbnS+Gm/rpItfaqCR3e6bH5mldAAIiw8o9ZHOoLOvfBMQqTq8ji+905ASUJ
n/KHYlTdb0Np7LVDw8obWnoiwIGcReJGzd5uwl+5RT6Bm0xHDJdw/6YIbJGWdbvcN5NjWFvJdWaN
6iYytGZNkQU6aN04hDOXyEXlVmQSSrTGXXZsdksTBzzLGWB4GvWmt/JNqiv6Um2/lcP3KjKOAVHY
y8z1b3WbaD4d6APbC5N1ynlQGvemTuVuYBnR1X4ra/QiQyMXhJldB8kPt+BICGarXQlzvHb66h5F
OuHbCmRJNVHuoFYHK73MHjhN7kfOZ07oy2VXdeG61PP7agiPUx5rLGxNCo9XlnvLbJ1D3pDWt2wU
3b4uofZf0Tv9X+yd2W7d2LaeX6WwrxIgNNg3FwkQcnE10lLfWjeEWvbdZM+DPEyeJS+Wj7arSpJ9
pHjjXOQAG7tg7yrL4lpL5JxjjvH/35+dEjfO6rlkE5JZ6OjrUpmKM0j0fGraQSUbZ3Y42bshqm5b
+LNrLd6ScSidz4ROXBGwM82u5lSJzJ42dEiBwsAfM37iQ93mmzrPmk1UazcwbC2/b6SX/5aXjqZI
vYZSW7OIKW53E6EUnH9pgdRSt6slwHuLQHespiNVqA9xk6/UXn3qKDQRM3kk1n8/Af7rwPUPmhEf
Hbi+PufPxRsa0vL1P2hIOswjFHg4pZbZ/rcD1Xcakq58QcJKVxjBOkeu5dD051FrOXX9OFop6hdm
ETywuA6IHEB4/Rsnq+9RU69OVjgKFh//IuLm1IeydWmLv2rHV2BlDDqXpluSkyhttIT6/XRO9Ygd
J2ydsCfnb1zK5LBupHiPoiU3Nqgf5hNrpmu0MwFfLpEZqlRvVK2o0fYkc4tZXM3ppVt5kX+dYHVb
Xh2F0w2tP+urXaYzjOUgLW9sDZqN25E7olSAzkrJGryOnp4NAVFbyF+BsPUeQqlgNgqWO50mvkkU
9P2VYoagyMOsjrSKA7BIpJc06/RceHofKRj2ZRpDKS0zKVkcwPiAgQ/JoSLBIdXoqO/tIAF2WTdF
tG/lThqOsiEuotWcySrAwWxK8uWUYzenhhyb+o5uaKQV7jQLENnVVKflvd3KCN7syNRCEk84F0S+
Yklp5gorNWjCYUCO1E0yQJ7YR13bwswO0JHjixo6455muy1fUmgYCKlToc0gpGMjlgCyJyIp8+tC
s+v+bhqbUVxB0h8VrxJjDs5tKIJ86cwSMAepHHNa7jGq0KbjOYMVfebMgXM3IlSudpwV++hohMNj
Zu6AMjQR7CrSFBiYvRG2q17CNwMnhOOtIokD0xHgzyDk5LMWnGdVHPLlQA8NfGBSiTDnMAZrgLUp
sKySYEJXneHT9C8yIe5G5Dvz1Kk0/4sqiq4kAnhMhteEgDn9KtRyTCJub7Sj1u6zGtcHeFmaYekj
Ceg9bEqCF4FQ5m2r59vEtEX8Une6pF6w9hWbObZE5BmSk14FctXe4z9IAGtmAD2doqUakYMkO6yR
oic7RgQiP7JQOLMNFZZxizlbaFu0u2Z1UAy5Em6bSJ0Cr5x1Gq6dk50NBFetWt2pz6qug3VnRtTe
bjOYyhmbT7tr1X7wa5tcRLUanNtWzqsH6MMnqqisGzlMpAlXr6aflZrIH1Ua0bWna50OQQIX4S0o
VuwDY6Jnt5U8yhd1iBO76CvnK1r/8CgMaY+vjIrTpVcbTkmfuCvWQyxdaFU/M8Yps8MpzuhE6JPR
3g3GWJ1l0aDfqbqA2a1G8ExIBogBameztrYHEMatxN6YD2p8mBaytF7YiBr54TsGO8jkG9iw9kgR
zdP8wtmx9MEXcjSa5cs+a6EAd6q5J+qab6Gr4jy0i/P+22wi08cXkMHicJpK1S8LajwejpQgR6Yx
F03elKXnjEYClVKtF4pwmuSmnxWpbHKUzrTIS4lJTA9qI6a9EMeKo61sMbT2uneCJj3OZGVMfM2s
ovyW+yAZnhZOhOPlzRCgP+/zrF7lRiiZX8OkmfjxTiPRCIChDSqzaCYQvZjBgB3PY9DMnkSaiXXi
ULmY5EIwq3bLOY1eUrrhPU1uszrvzd45HcdYPNhK2lpLtJAVke3Zqi3fKS6vHAnbGshchi5QG8ku
unUc9PC+kHtFRizfztWqnPRExc3eRq1XJgqHXjmU1dtB6QXMDkWjUFSHiiDGVCSptY70Mi7u8yZK
xQFZ52Wylao5VHwi0oDkIsIPtdIdnSHqbzSztkdOtn2peloXJtG+rmxGK8Eomrl1RVCb2bM1FGpy
qld1Va1brRRC3s4EJc4XFASt5Dl1rWaHoiDxqFg1tPFCV+t7pimvdrjT71vGa8Tc+/kpGmzGGYR7
Ek+N4uG9JABYLXpkqwvAbLck7hYWovZVVYn2N+e0366D5RjNEQo8qD5vNyyDKctsaX3gzlCbH6po
mB4UEX2GX1lm7a+3xeUq9MyptdDGkiP0bhY/g57JTGaQC4ZS2+LljjkYZcU5pezo1lXaHE0BD8XH
H+FPeqDlqngcTCRVYGh+wlhkQ+HY/ISWqC90FK00avC9ZfDKujUnPqF98YbZNUkWZe3UAE4rLXMr
xJDXH7+OpZv6/s0z6UYNRRYYyu93HzHpXhbZooQ+hEVIQyAJ92y1tEvtSew+vtLPNw2SisXdAR+B
2GmVMud19WGzbsalAsm9DQvn0pgDZT0302d6xp/fD1IVlc42Xjx8Au8lD4WVJz0Mc85nDs9D46jN
KgqLYE9eTPXbTwG9eHBdOp8ciRTvIRjzZDCKM4vANRimH9pMzaJB/cwi9Iv3A1FiQWOiZl5cPG8/
tcw0ZI5wiUNdH1D8hDr5Am1gt6dqmrWfeRJ+8SMyF3s1T7YJjOi9pBkosdmHuBUWb9qtJPd0A8I0
/uQ++NU7og5F0sM9QJv/3TuqjFqTYn1w3FlLysiF69umh2lfzNRVJdyS1W/fdiYMnMU1srhHtEUS
96roNaGeLRlbtE7MplurAvQH1qLPQoiXF/36MQK1iY/DZDyiLxFh763cFmpFkBC640YGvbOmp49o
djzcQuq7g7KQnz5+U7+4HMcCJjHfYjd1+92zZLW2FleNadGTluKbkaP9oZQ56qHonPJYmyb9E+TM
z0skrmcabSCzWI1RYr39EMOZ7lTdTDTWnch0sza8R1hD+75XjicTPrfa559c8ee7hCsCNGHDZ5lD
fP3uinGoQUDmiiDPyvVs1XQ8+BzoHqaf0SV/+eaWRUNDLYwia3kqXt0hhl40PfJry6X6hvidDsOa
ANLu0rKZKoVKEl9ZzYCs4OMf4a/eIDc/T8FiwUQw//aqwsxCVpDOcpH89RuJRC5frdJ63VQc9z++
1M+PNVg1Vnd+ZbbGD/LtpWj+FQFFb+AqzMUOY8la6sym3358lff35LKhYTfAb8ZvPAnvxGZFa5NY
YuXc81kfPaQilXA/54XfTll/kjOGWf8T17NAJurY5JcF+O27SoIwm+yEaZ1jgdWIdJRUHUL6255l
pXNpb+WffIw/3yfUBgxOkcqzcSvv5ZdxN0uLcN12FQRkjLxMSm81stJLnYTsA+y6zHMmsybo6OM3
+svrsqrIy/vEpvXujbZjr4ipI/SkHnL9MqsmxSsyojoKYbSPEx7MC6lEUvXxRX++Z1QTbzTIDTY4
DGHvbk89diZLashepjPLjKPJZO1BRSuz+vgyPz8FzFeQIyPtdBDkqe/eG43MHpyj6jBZIxIDB/8T
a1C5SRyikv+JK/EjoeHCxbB6vr1d+kQWdHHReZey0jBmoqHn6nMDMwJU/WdGq+Vlv94OYCGDH+Im
4UGg4vnJxmqGolNMVCdlkG3UbDY9qbEeh1Cjk6dVn2CBfv5RoTheEv/Q+oMRec8eSKxSBLNUIHEZ
etmTx4BWsVE6n3x+P0k8lnRClUWZd4TLAUHQ2w8wiqoxiwqLVm4wD8GqMwcGZ92kdtPKlMrCIS7J
5jNNeiu6Za4iQM7LRHq5mhRZ1Xri8TAWtp6eE3JayJ9hIH75ISwlBYCChfP37tUZnDSDRuNdW5VZ
e2bAPH8yg8/AkT8/iqQaw1xgt8e5wtrz9jOwEe1Gdsc4ISKjdV9C2DkNZcR6it1UF5PV1rcxAplP
AF8/vzV4DkD8sLPgV+T9vb3oIFlBB+PNdhs+1k1kTPmqcbLok9XtvVYYohMZ0Wzy2PZ4Pt77eK2M
1DxpbExXTIV4NOIpldw4S+lExYQR1ytBlJ90HNUJ9GsS4LXPqOk/PTJgcFCWUKvhClo8Em/fpTU3
cd6aFdcnbmHfhTNtC10o6DWKiWnv3MafmbGX7/jmIeV6PKIQ5ymisSO9W3s6J6jiiGXera1IL670
oAxml70j1HezkgzOJ/vjTz9G1MYmBx+8vhjy4DG+fYNqRZamDhbCVVqyhZ0AcwVO8N/epJarsKJS
xEO0wBf39iqZGHobBojhZmnawPIslY2R6o2nlKrioSCpnurA6D9bG5b7/u1HyXrAIAsVGjxrasS3
Vy3mNkCFTFZK6oSo3pTxNjaV68Kxju2ouTTy/kFHmqFb/WVUovb4eGVXlurz7dVxXOD1wki98IDe
PyBtO7eDMmUGcR2G8CWdWPgoTDovnY3x1Kxpo1l1m5yBPRg2EtLgbecZTN6ePn4Z736+1I+YHpeX
QUUHG/691yRRygLB5Jx7iVUQX9eCTKUX/pvGgW9XMQlCWM63uDH0d4tBlobTXMXEgRrEj3txHUFz
nlPlk4/03WIAogxSKj9JUPSKiUPh3ToXFyquUXUQnkO8GMGhgenct01sZ56kamJCP2QMybqJavhE
Qzdl8/3Hn+W7R3O5PtCFpeShHF941W/vJ0MNKzua0YMz1JXO2Tl6kgI1c1TXEuPf9vdOpFyNvQ0j
KeYzAFk/AVFMWmRhMZqt14aMIVI+ekIY06TLXdMa7M+wM9/qxFe3K5fDD4BtbxHg4UHX3610I4Ni
EStV78maLaHCV3qnGFxTNNaw6QlmbA+6BKklNgBhTpe1wwvyCV+xpY3pZFJ9rAsH4TCEjL4374WM
O32l96gFVpYaKpe9WebRolyyKoztxUB0GBLQzlqBO5HvpkwVsp+kSuWsAXKTQeG2VM4lUgRZT77/
FP81E/yHIbN6//uZKZfxsxD3fzw9/1HcP8XPf/yXkFhrcf9fX48Jv32LvxSZUFxpWlFYLK2e5Sjz
fUyIIhPaGIsJ4nEKD5yAf40JNeULBxGAZCrC6qVbwzP8tyKTboSNtJKOBzeabv3O3ND6tvW/umFV
KgJeEydI9knu3Pdk/6wfUF8b+GaJLdgl8b4W2nFYlQ9lpZJnqmasD2jLNPOqC+wD+pQH2OCPqsTN
9PQQnIZJdqj81aoUy5NMNOna+BwyupjycK+jD0MdVNrBWonvm1a9QxQ9eXpchm6v66WX9O19H6te
jacjJRZ3bpp9YRAKCrnMU/X6HhWnqm6TCyc5ITRPIAvX3alaB7Zvll554FS4VjeGfVDbpyctUxXL
IuPLi6I9bvxuU+t+rqHO94PWUxV3QD3erqfEdRuL7DRmGURcMkT3ZX1VdadOekaUXlyeB8khdpq6
9IxgtUxEU9oUGzU9JobN0XfZRXaRrLAe4A94qa80+RxJleySxs2vWsrWPO+zdbY2bqRgNSFwu0Mk
VV3QRkEWfikpHoktNYGU8XOknBcXZKFe1tlxKV0zgUCCP7sIHkJX0kpvdjO1OqqTjSxsZm9eI40b
UgMXPZcb5fNql417YBpbszsrJQxF67ojultxsyLzkBG7ygaIfatChvW62+lRupPupkf52+/yt9+X
X6P79uX7r9G9+ti+qI9//q9/Se4ZEG/0x/5FfzRYnlBXqCxlE/SgdTCtnU2d7lVymXWHWEgC8LQO
5MNBVuV3GRFoa5kuoFp+RcA3A4fjTH2b3eua16MkSy+hf52P8i5tiUPduIpX7qLZJyl8CDeOAF5x
ApddMdZDtMK0YJYnovbG+QQFBpwJvpelbPi1Y8hYnthiazFnmRncERHNL4WxjiQfdMDX0bMRA4nM
1XAvHtT87cXFeDF6o3A7x3Xuek8/cYXP19n3pe4T2mndbXKxTSpmfydIHN1o8jV5E3aeZXnmuCZZ
cTrlfUakp2HxaldEQA+ufjmdRg8BmqvmNCcUuTgYsS8dBsRlbKOOeMdmiXw4D6XHsDnJzb26y7p1
uOGvl9H1OJ6P2p1RHJya8jqRbrlVQ531Hlo5uasrYHDeEuhrT+UaFDBQZgiSS0Rpv0vT1VR6sX4o
ULNq42nUbbV+I8+ob1a15Be8YXTMltvWRzgRPAmBjFeFGyM40oKjak/i3LgmFbDd22d3Bh1aB/Np
5Dknoj2IIj8seb69Sb1spNOmX6BSdPfFKpFPGQoOL9FlfHy0Wq9s3FYv6xoeEWrp+yPJNWKXfqzj
Fbo3z2tSz6sGaZLXHMPva5hM+o62F6gRLqWTPvL5jurkG6HfTP5IPvKS7K3u0/wliG+wmbjphIFw
P3g6QefYxhpG5LqMYNPggC8ZrgEGmgAkslYXaaIMo0PaOtFhRkC9Ej8QlEf67YFACtzuC2TjVbp3
OMYGDFF5bU7rV6fyPUVtjFvrGqVgfZ7XLylmj3Dy8mz0LSqT85niIaqgNpJiZrPAnCBTTBp5WzzF
COmofD10oGTHLRmrHjI5/t1+OkHRwEvjJ5q4447YVo0BkKdYd2kweZH17AzSTZusM2ObVbtJO1xI
hlnl2uFlpNzotsE73RTyOi2uC/lazvwKZNuxfa8mNKAjAmNx7cwHQ3aoLQnNts+B3S3WXXYqT5eI
AfRq3Yf77si6GVgPFbc8y88cGcSEC9dN+vZ/ipPuqDn69p/5b9//RGZ5JV63cOdlQSPY7fs/RuM1
z+UR7Mhm2LEwzofzzUSmaeimzKAZ362AgaJQOq31Y1RjyvTAbQ9USBofmixnSH1sTBl30o0k+6QO
xR3PVA14TkZTir4jk8kdR0UqnVtC8sJwF1YSp8MClequwX3lGJY7MAS3pwN87VG1E8ZV7geDP9ir
lCZyMndEcwbmbSOzrlLdVed8qgWNNPJFQX0Z+CiLB9sNuPKKsM/ZUZGbwjkTzqYkO7lzGW871W02
mOtsVeBTsypyhl3n3twnD93g1Wnj6eQilsdmeF2yPQbM0IotxaNlYRdaz8cVCnTdIzl0VG8L8oVa
TgphLzHeHf3Y5tlBwGCrsz+l6mlLgG6O4EKq7+lY+cWBwUMbtze6MfoVMBCnNdaqhUugDNbZUL2E
RuZVkL1UmitJV7qkQK9S9SpQ0gc29q9JxmBilEZXR8KCAGglOozU0DGDzvRkfXLn+UwuGc6HvRc6
mmt3itfpyq4pTF/KqsMlqtWY7JUmkZ5QCn8YXoZwbze4G4aNaZIFHMsR9v1TSQPyHiHGdZlxr/Qp
PouNQvclIq3HeKZ5D2TKVRpCd52TfLxQkDESieGnqo4Br4aabzFKqMLcHfp5LdHPlcY7VKXHaaLs
CcU8sbLxOs/MJ7VAGaifRMU/UbD+Z4vvW1COjH/+/WL0f2ZLet/Tc/bHpsz+z/9+o1X78Zf/KkMZ
ZC7DcLCHHEp+lKDGF7oWdJ41Ggo0aF+XoNoXBjQmFSttQQZ6i5PozxKU3D7QxtS0wHmN3yk/OVe+
Pd5TfrKYoUeH5AA3W1+kcq/nM3FVSwYtI9mrA2d269zUvcwB6kSkwK63s3WiQlu3lBvsIqdCfwa0
0flTaR3RltX9sm0Ojdzc5mCmSEw7kSTzoOz1YwCrh/aQXpOgcCxH81U/miO7oHWQ0SToRbNVUmK/
C/VhksMDocvnpQ5AQkqdwgOb9JQzBst7DDma8mLai+2lyYdNliHALpPkwUpT8xkHbLOIplTlaiyc
bmMYNeY9TnwHvW21iP4VbTdGDExIJe6u27Q2XE3Nxjt5CkiTJX/ak1CwnUX4ZtPmPkyr8gQUIoVF
ZT5WcjyuiOIGICCa/CB0hn5d4Bs9wY0YbfWkQSxQ0TBeZnVYD7QkI8NGmOfjlF6EslE+YjFdLLUg
KyRV1o/bpDMQDGsF6R2wAkiVqAkGTgsbyX1h3dQ5q+CEyclLdHay3M4gfhoCoYpcneJs3mnJmLtB
UqcbqxMXlcqq10MbeDSywBclX8Ph9iDNm/DMyatdW2OJyFlVmS14QZlunD73s3LaDX0JfCU6mEj4
ttLDZkgP7QRLjCY8kWM+aHelrSGsK+gDlK5tzMdxXLvVRK2VBNH1FPZ8QXkc6ew2jmg5glTNgxFa
60LtTvnRfx2r2R+q0FPsW3SB69mp3VgvdjNuGkohycLR4Xj00gk8KghRxlSFwidxzL0SSSBbx+60
qKfia5WYfMJab+F0UJDQPTbabKwSgwpV0atmp6hFeq0twqKsCI5hrO3EnIn1WMh3I1DmqyURm6xf
eTsGSXICxleTygMjSJ71/pCE9TUP29pKEH9I6pwimDAuetRE3MCPIm2yU0obY9t08UECzz0NeIl5
3UuQZZhAaf20ThWIa5pSPHEfSN5skcHNy0rXqhxUh3mWnWSBhWhO5dTT1MZ+hBy80/QJfZdMtLxV
N0wl2/BEn+fCDdOIAGdnuKXzbXnfFqJ/NQj+AZOcAM5FEvLBwvzQ/XHUNexRrElxO+2e/vurv/dD
QWx8gdTLwgsQCT3LK7OmwZ8AAYdTj+mSbplDj+yHWVM1vpBlQKCT9q2hvCzAf67Lyx/xbWD28/Dz
ChEb/4ak+Fsf7lVnYImsZGDARATOBc1Ia+mJvhqdSyROo6cnXLRuwwNtolaZkoD8d42ICNY93EdJ
6g9GdOEQtyzN5rDtkTghS8VNRFL62piVaTuG5q6YZe5Fwy7/dYf9uFOYcUE81Rj72XTcbZiWH1YB
/3buX/jn1/7qf/1x89y0z6L44wJF5Jub75ff8q/aAAWhrMFQWiKeGNi+qg+4/5Slf0otCSLsVYtK
+0KB4UDb4m/R6VxmOn/XBwiaqCoQsMD0WUqH37gPvwtQXt2Iv/osXt+I5LNpIsuF4oV5YLjCMLYh
hkMfJNq8jdsYusDQRxuArkdGJp0len9N7bvqQopcQ8fsp0WpKzrsJ8I47vrUtRjqdU5znNZNdmfb
Y+D1kg5Dnpmii/1N3VAv3GgCL1OcQW2eFCoAW0z6iYxPxk/i+SUzwq9QJ4r1RN73XsoCThgAa+Us
Px8qTg850vazrp2wSPalvquUrPKcllp6GooVZLwIIYUTczzpS1GfC5WCIxoVZONdPG4mdOZuZkFh
Ij1tXY5wTwrOarmtr50e13ESVad6TCvDIOTKBbhyWerafSTi4yI3z+UIObYhQ/uvbUS6SXRc4maZ
y/gaWM8ZfqM9Y5ajKFY36N9nP0+bDr+yjTnG0MCUJtXsGWpCpWA5G13uVL9o5COcNC/osjH6hphm
sFfv827eT7OMxVpnVJH3dof/Vn5uouy+CczjMBob2nh4mTVdStHhCmMNaoXttrF3WI7A/IKa2RcV
hx6l50TcpIdaFaZeUDgXaZDtSgfznhrOm7wtx2fR1C9olxovMsJl+jXtWgUTXUpUQ2HfV8G4C1I0
+eoKeW3CFBM5keMPgXVSxNlLNwlGf1XXsu/nCLktUZ2YM+qfLuPAmyQZHuZI5oDZhG2zUycZBIuQ
9ONC0ISiZy82Oh+h25FX7wfyuC0bxboYlAcLxLPXRU18MMXRRRSqM1VLkVeuAXcRmkXgdkBxbuJ4
vsojCywLwRnQMgO/LsbydEI9vG/FMJzOi2ujlwbpYC6ar00TOZucABnbyh77QqvX6H0h3KiBrxu9
dUBdlFDGLUgbZdpb2IQ3Uj9eNe3ibUuZQnpqRbNM7dwSz1GlZlvHyk/SpLlkIuCzVdHB6XA8vaAz
X2Pm9BKN2AcgVm7TaV5XRH5fxW4UVruSZqOY7vBkuWlX098xvQbnU1soG4E6oM+rwzpUvUL+2lNA
OsnoGyL3pYAwKvwVpBnB3jd4ONBl29nGEqdyNG6Gxe+OBvc47Ww3M5GZadd6bBwVmPIDW6b1KSkn
lm6rLgFEvgxWp+jhrV39B9YmS4XzWFYsoGHUgjf4UfEsNIY3/+J/29jP6P5P589Nl7V/LnLLV/6/
/uGP8uByquA7PGIHaJfvFoKNfV05sOx+UGpkD++JEHz996VdVSgxQKhiRmKJRhxDIfH96Kc4XxYW
O3PkRampIVb7q8TQOd8h9AJ5iSR1Cch9tbQ7XzilseoTiLPMJfijP9/16fcl+yMeBN/n9WyXqB++
/TIYQfuKdPj91Lzu6rjG8xF6S7QA8yzMvK7VJ5JfZhVu6Vcfyo+Lv9a1f6e5vt5HkMhBn9Q5cQKf
YJT+rqCpDZg9IdQorxWlfjs7bfwgcxwiF7TpyiNb0rt2PdgFcqsyV4cHeo2wJbJQBdqQYMvZgg1C
RID1PDkZgynM/DBqOgdIUpWc6R1C1FXUmjGifrJVDxu9zUsvL6ph13cy4P3YwTLsjoxiblMSXQNX
x70zcpJSxeSFgVLi5FWT/NqIBGuIwmHwLDVFeQqSs+e11HT+0Ota9BcJt+jxctrxrQgq2mVxJxWu
YXTYKxo9GfD0xFVluLIoVMdr00C9czSyKL1psqLrBhEQUwgCenEQFjlGb8OQln6o1Gr5ioEx8BYY
U/1xKLLyphmD/LAcquQ8hAWRbBNt0nuPCNMK6tZQExQmA32TXKmr69O+Z0jpK+2k9M+Jldam3zKE
vAtLxziJgmgZC7EP3NpNh8umF5lquk6mDuin5qK+Bn87xlupIZTcJfBwOrNSgLwA1FXYWXYl1V9V
3QluYocMgRX9hAxiRyE3QMfkmS0Il+hwp8txs+j2FPtGnfpRAyjV5g95PsXDutQntsuuxufvNbIN
g2QMHeVskMJc2+qt0Rh0j5XuLIElJtE37PIWq0Zs0/W29J7w39HsOq8YhH3IXVvhWxeTc4mgNqq4
X1iWUdlXaAdBiZh3EawSFQuUqt9LeSOpXjYnWuhDqY3EGsBhfToNbf+QCIChjCLmluU67kYDm07T
1y7RJuoVRHfMqOk84qmp6znatOEwyV45DNNVWw2cYem/4bw1dbM/AcMDuqDpcyYlQVQaRHbhyi9M
iKAbjSnwc0xQaOHruGfoHg5WtrdFNGAmFrb5hO0pUdwpm+TLIsRetwRjCLqVVU+bW5FFQ98v67tb
fVi2KnWKCNDV2EpUP4NvfsdmP9ZuMJpQjEUpKPbD2qKlriMgM9wAOXi+y4lfJRpNz6bI4zaRHmyQ
ZdFKlSSyaLnrKOwgkoKglaMgaVepPTWaO1I3lW4XSfWFJgwWB02MFF2KRo4Jlh2kmSSVFLR3m3oY
H+zBwQVW12mbuhX0pNTvZ63GuSvFjerKoNhSt1PSJnfB3QwvTpdUNCPtjKeZl3FpaOPANA2uteXT
/NI1t5QmIjgHeXIkb8nwVdaqM3SXTSs09JpxjdsKg2h6ZBkYOPAnjvZxDvcq8qPZqJ+wAXbAHAKl
A15VO+XkCytu7yvQyfGSMAUKIrKH7G6Y2paqpKsCsQri2Ap9fQ6150Ej3fUoqSarWY+VaMrNHCmx
ceBIMzMCGsODr5LEVKyNuG4fs2iZUoDBkrUjuLPIqMuxtykjRdRhE2pmxju6mZl3swl1GoiFUJmY
WtO1FTfyZZX1xXmIDxHDEwLfU8PJDMWfa1ulb5tqVr76D9x+X+++/+M/W8OWOf0HG3XxhGnrzamM
r/++UStfLBtJCIcp9HEc4hcd1I+NmnMWBy32SVoOnPoXBdSPXsCyUeN8YG8n2Q5KzWKI+XEG4490
1H7LN2KnwxD8Wxv10tt4s1PT6CXPedEnozuDw/Fu61QdWEFISRI3CEr5ISYM+FQfy9GdKKS9WUZN
07Bd7AKGG1e9lbXbJTjkKqirfa3JzHQzibkGsBi+JsmnngpvsF29B2w9CjaU2NBtH1WgzYidJmwy
9o+5LO4gtvarXprOAu7QjaXlmT92TuTNapnuMnPuPESogE1C6EhCie/q0f5aDdTHRakdTmNwJZuR
ti7aKdoEtThU7FxaMCxXlal0x9gengM2wbqcYTUxl4ILnd/UU9/7TT1ZByppThtNbSdfyRUSI6TG
dltlbB91ST7npeRHPVDVoRwEuB1OOwUIEPSNk3oSzna8zhWkBgUPnsehkb13MPtVIJV494f2sIUl
t57CrvBn25zX7SBCvyq1p1KfmVIhS3JTI990dtRfJll1roXVU5BKNzp0PT7p2HiRAOzYYxxdBqnQ
tyzCW6ek1KeFXXtVXs0Hc28X310bv9XQuyxz/vlWEv9VIn8rAP/+t6P4UZRN+dJ++FWb53JhmjXv
v+j/w+KbNoaOmuujJ/uQN9yXryv2v/7SX3U43gLGLDDYiGwgE+bPx1uVv+CcQ7NOv+S72ufvx1v7
guBb05Cv/uj1/f14gxhAY6ZRuKv0WhAs/04dzjHgp1IceRxSIJmgKpWW5DJ1et1jyZIgyWeTG1qV
a3Fu0AY4kLom3NUiCdxgJvKOEO6IBGZG46W87tUmu7aM6ols4rt+0g7Urr1P5MLxUTDPfgXuFU5X
zx5qUEwtRs+zsadIoEbtQQow8YjHYT2Bc4OmAVx/dDj51cMJRPIZYWtwPVg4zU0YWEWTn0kKUI3I
niQP+qA3VaGDMRcIWzee5jLUIWgrA1J05QivuXoBWrS0yddJBMMdKboa4/YZWm7tAurvjosFyCEV
2N/AnFquqRg04mNwL2YUPCjOsI3M+rgYaZxb6S2L4oHeQw9DkaGt2rzbKTjq/d5J9yimO07z1Tkz
r3xTJFm3srox2w5zdjw3tboLpOwQb/2ePLNDMKj6URwbZ92kXxRzYLvyhIRpIgFvjXv/BPtk5vda
t8xTkJBImnSgA07pxLRNegkRjqIVGyf5FrK9sUpL8VQ8PmCUqJFU87ptGMMLRrBaw9HeqhhqjIM7
atpFGI7HNWpERy/PZWfy667axvXoi1ns4nH0ikrbcereA1L17bjbDxW5JjWzcqY5Xo5tnDvhMksD
vrK2rpwm5xwTaNeT5ZRwqhjgo4reOLm4UpFvGkTSb9tZLY4mGGV+Iku+1AjO9RovZggfUzEifZg3
1dRaqxQq/C7CBb1KmnlXRMEFHT63yKmj9XTWPMLHiXrWOrB8wk8ict5zC0QnIM/MTndSF27Vot7W
hnkUZ/Y6TpNNYdUlfJU0XoVpc1jV4eFQBcx9Eqq1/8veeSw5rmzr+YlwA95MAdCzyPJugijTBZsJ
JDzw9PqouAodTRShuYZ7n9O7q0ggc63faq3IkIfV74bReBGbZh9qIyGahrs1O+8ftZxdSHbKhiR5
JnFl4WPIvR3BEj+jbZyLANes0XGgl6bH+VrubAXgVRvVTjeZNr012xd00SD6XL4qffmkYm63+Krb
LoM842N/1bryXrjDVRlcAN34nAibwbiKyxljudmvodmTQFYYu7wpWDGLW5WA7X8rMv5mclm3rjQ1
ljbWyGIiqxUdwHHy9D1heY/zaB7oJCZ6bD64Wkl84mJoIDYU8DQ2aWU8P68JEX46oRIE0bqPhi/5
Rab6rOUq3RDduS/xJ0cQbwTXAanlpgRbZLEVvUOKrSmQJaRPjSSkoyGxcEnepoVApdLsv1W+hM2a
/bACvi5SqqPFPbqM9s/qeV9t159SM/vxdHJOtdl5Nomn/SGB6glP7WH2QCKd5WyJHJGP2pvp4LGh
kh3o5LvCNa6tbHZeOT8EmtOH/hKc62p+waLwkCoT7Nd6Umb60BjaYy55WlCNmQq8NXDls1kQDZhQ
WOZXtEzoaOds0sOsWsVDZl3sLvlaFY83y8FDS8Zfk/R3fdPsiQ23KZkJIkdj6ylYQ2VA33dT/3p9
dSj8X7NKXQKPasA/7dglpQ55Z6dx2w4jgUocEnQGRQ5CxH01tTJyhf3je+14gGER22Z+ZRI6sfnH
HQtp5LQ8U6Y0n/mHMioHNIk0902r+cEjmkRVaV6EZ4tNoaCODQ4cpWlHwx22CTzyVRWGJHTO2br1
8KzW7sWcxHU00iYiuntX1oaKer0n0Rlt6m4KSKNem+zFp1/RzXMELcFbXqAJMeu7ERlq7I/5Xpym
Mg7c10C+ZP6L8GdaX616i7pqibXJehgBC8N0He90yGMxm68Uae/6ICGKYPmplzaijgEYcFH2Nu+C
Yk/OprkxKhfhNaKwOb+gYmt56OUQWbl7Al66E7UkISN3aKZlTwO5iOFDXhxP3nsOL9uwkrGcmE2G
K6ln7+wwkQ3DR+45j3a1RtIUe1Cqe9Me3ganG4ivJncjSduASHOONWFfssUqomYdf7vaanYWm35I
Qt/DMI+fguTD3dQFt+/Pf2knSbbX1PI31SS6OeJrynIrtEX7UCudLAetQePIkest49s08E+dndah
Lut832vB9+SgXx1m6zjp8p6j4JbXNL3RsrM+jTOgiy2/3dQ9k0n2s9jmfSqqd47zQ5voh2pE+FDh
UiuM4VVvh705IGRKhvbg1UjHx5yPm+jrLd7AIeTuQNDkSj1U1lhHNCQdXZV/azjsuMBG0os9KjSr
/m4x/R/CWAgQngbiXFrrVbrCizO36jdJ0VznyeZmohTYSIO/CaBuu5ARwylvIIeSebopPHc81yr9
nCf93S+q42qLXVvnAcs2mjMy/37WeTzVQ3PNEcWHq9SabTNixEfTzuWfyjdykdXWTW/y4eVV6No/
Kp3NMJj6A8nVj/1CCnJL5F4SeA+TV97ZdX9PLMhXvXKprgY0tT9ecGpFvYVwq+/mk++TfuyX3r4m
He52nXcbMQf7WyoIWXKoLlDeh4Vl/nrEePB1vnBwteeybIjXJMpiTPwmaprh0ZuakS8IQZ9OXnGw
UNBQD/O/OTWesJrVBDaMpz5oLlwdJSqDW8JZom/agrD1HhMVruUtMTkPFaEt4dT5amvX5T1FoGRe
+g95jQp4WAcjDEayxVabKLd8Sr87UPBwDLSrZZc/nekfswAd2SLX4o6JpuSwQccIWfw22U4R9Ss4
hZqWTQ2xEzbokvNGvBNB0nO5V/txlEVEhk6zIXl24yOjErexqx/OZlW9VHX3pxF3Ua+qCjNp/Yl6
3mgAVyPGi4NoCB0aJp0g0XGkGsoAYjEH4y5vPlwt5UfPiIJR8VKOh97RL2Uf7DKwvjjo1xnl7crx
0G0nsWyrBVFsFvQHsupLyIf1M3f978UAOPNS4P3B0a+LV+yCZv2oE74n1yj4T7M2NlPBV1J+daad
naxlPmXEExBsNz5aZkNSdiF2VgMHUCz02REdfibjzI5sDZglGAZiP2sx7qTK8igQzpdF8Uvc5wQ/
wTRvRtdB3IIZU/guur2RPHO1Fi+OLw6Lkj9qBP6EfLtTKfY3Q+Dkaft871py2hp9Rsi1Uz5ruU5C
VlLsOMiGTTLaPvKQXKGJrfMo06F3Gmpztq3N/uhXHYetY58VQezhDbayC3KqxjaJsiR9m+ZbE/Ci
rJ3l9PQbmMQdil5Ptxlk5U2biMQ0U1EJocrv7UcstBfpmV9GQ0B8y12w7Zb+wjl3Gq3xzEm+cCTm
d54vv7yKryvHEgWK1WlRvjBv9UU86CQYan2vbUWZy7AsZoJqu+rqLpa9qRz/pTeXR3fIP6aVADmR
n7uu+PIGIi9br+enccpxQ1dACY/VWfFy215d1TAKJBUUJ3kwGyP1/jXW4G44F/O4KJfrxI1rq2I/
oJNUTYKgf5yu2IkKYu6sh37mYDakfpkIduxtqz8RzONtBo382wnCc+5PwrSOaU0XdDJYvw2xHCdv
np7Wxn/pgAZazf+bVhvlzkw+UEU8DuLIzG3KeHVEvUXfxquleZtKcIVbfo3sX2JpGGsPllCvOXSW
6WMhpH6wvSTMgum84K0JOUzbsG/GOHeX5FBUyeO0jBVDMqHqQVt8lfNwNgyiB/E2TvFqThf8VIDs
RWFHVtatW5HKfamDOpZqeODpy+j8M39RQL0kiTwUC+31wkK7a/URWVuAxX4SFpV6ll3abEpkv525
vGseNINmAa608/JsJi0dQ9azSNyrX66PuGxPPMOCr3V6NkDkosJwvrtgvOv1YopSbT4iANsvznSy
cVmnN9x57AsmLs9BsMFAZdfD/Vh5WdgK7Z9Zqzuy3DLmgQoQvgiuKdK6sK/G0ySR0ZkrD+TSVbE+
IHrSKqePyjLZgybfm01wIMb5L7Ey9G6etam4VSCU4fo6dG9KTG+lnxa7KhWfg1bCBgZ0T0v/rPsk
HVK/OxzLzL3YQVFt+PRCzqJtWhZ3jUKHVgTENWbvZFRz6ujNcIBL7/e4uoiD1fRhr5rATUM9cw6Z
w3EdgJbvl6FnGudYPS5Zr2/6pJqOFqHXOAOBnuzTYnU2OG3wNQ4Mrl3VM+AGHaJd59gMGsLkqtO2
kCcVYwqkr5OjiO8DHtWuD6hn1cst5VOA4dPy3lWNyWrs3Gc2waBLV2x0wLpIL7s3qxdnE3rdV/KU
J761SWCLN41bflkNb6Ndo/eldmQ7t8HEn2oZA0dUDJZsUfu7TaxBVy+qre7HNaefIEtkZBD/+dBm
xbdhZuvJHpyjIJaU+EqOxNnS4KPTdqfTqRolLuuol+oXKxP3WeZ89U5rhblXXHqNiEgg6q3mqLC+
/Y2T8+B59KGs/sVmig2Lnv+IzWOhEUHk1xgPkO4nIkW+kFlFWDiBZHpePt3x1jyXv/C6/tBCfc3y
237R4rUgR+g3aHK0jGv25MqfxareXILTiJwTW5vZmg1WrZAw5bTptUqQv7EanxlmSsL2mmyD/gV9
ckMo6ELA79kMjC8ja5jhDP6UyF0d3CV7Ir0144zO1nCt/NgtKz12F40FItgoAzmCsIk4dM+Lr70X
2YNgEOwr4+RIA0ohl88rJa+sITkmPC+0yA838Ah1+fjr15sVBp9yk31iHRK7v28Qh4ge8i1J7X02
lo+udQ1koSIFfnMTDsTQGIemWY52rY6uPteh5jvbnIiymHidU0DTA//59p1OLVATk0oXe3CXjauZ
OTe6/dDr75AMycFs7K1kyV2FdXDlQB6cr97m0cmjRK2vynOZYpa7hNObbuJL3VntNvGsqymcqA48
om3FYa6nB1km2O77HHlHfQLIv9Md4H9GMGp9X7q6fRaN8xSU9asxGSTl0R7kGBhkV3tDCRB9RIYd
NlhWvAaByxiYTEHmVG0q8yOpewPBw0q5qhjei+IiOvXSCkfHftKVe9NdftvVPqqO1dRmAkuQ4nOD
i7AkdS/UncyIkpXOJaeZI1zLOYuxPI5BMeHxCpAd8h7TDpsfewxFWvJjmfgUGuga9ZCPgLVjWr2f
hEuMdgPKSuC4Plcs12NyJXK4Ojh+cpT8Pa1YrMhxs3+dp86N7keuLghbYZvWHXX2BqwingZEnb+v
4ksN907zBfgezX0pY08bt33DTKITzTygzQhzIzmI/tK1xLY4Sf04D8MaylyI2Jmzp8XytJM+DX3c
O0u5VePIrO/pl8XDAVT6L1ZnYvHi/xAScm/sy/U2Um4qq/51VhK1PbleiLADuUaBPLTNHonhpenw
iyTjHnfoM9QXxODy5RTOl6c871DOf0U1HwqQBEG0smqG9eKsyFBq7dfgJ3qz8RDokMlSrfWemKXf
OuG38McFunohG44qu8gkSjv2lANynRewdQGFO01AOJdXipggTNC6gpYY2kcAsgdtZ4DzWbPkZ695
UQKZm3+whAg6egYduMNkZ9p1cTc6vnZ0Oq84uT21LrMBDDCZ2JFIk16jbnCe/j9f9N+SUHDg/wth
NMAl/p8yvlts138zRt5/GSTxkE9GQ7VNDO3/QpQDcmlvteO49T14IyQW/xtRDgCbXYdkWuIgUPv/
h3jUdv+L+Bus0iQ14BJF+vn/gigTnnOjhP5DbYEo8H8qWA2iA26CWef2v/+HfLRIc7LN1pn3NhiT
Y8fbGFR4vCbvPcHDtmXlPwbYNzFzWY2+pwGEdLz508vx9o8msAEig+w5cJZhwemVlS9TUW80BZOC
sWTKnhcTVR833i7BKxkIrkfYUTdiJaJbx6TpIn/uGHjRRveHkRj5lvnarTNwPFQAmGEOCN5Ds3zv
O6c+WwFtGcORpTkEiSxDe255mCHC67SMc4+5BbA5OMwubkRkLHfylupXzo8dDLS03zSD8PBgIU3a
OygB3lTp69XmpsLiTjtYwtA2zTigPAb09m7S8CSuWixKtInV8jEbU48gq9wphn1F2VkrkaZ3yTv9
EHtsoQyVLCE5dtQ2/awlJtvpaDSft76sJvffXUI7MSoO1sdAoD7CMTm/jdpgssCZ1t4LBMVCLOyd
ixFu0F9ukKLsppehBKXDho9Vr3ypyZ3HA5QHZbD18cpVAMpWIWs6zeZTUGp7b8QaYQTbwS7T42Si
SwgKrAjTozUnJJvL+dVDYt/5z15w9RQZ+ZrjR4Mw2NTma0smeSQNMewAfcO18LIHVbjbNtP3+L92
hNOe9fkzYxh9oLVUf6U7SD0bWj4ANdWvPTsJnPVnyi/a6fq7wQVd6Tc1SHPsyQWu26ciQyR/O8Op
zKuYXvpbKR7jT9LW+4p4Uy/4Xn3truzWU1/NLG+4frt1OjqmfbOQWYdbidHoq/y1pSJKTezSYaG3
t6novl0gI+xCfa9qmP75zVsC2enMyxdsaJwm/j0ps/ctd2elHmBhb5VbIYLQOLDmNBYC7YpoUM6E
JC2fTQpKu9Z+ZonoXudBvixV2YUz8/g+r5diqwqShXsdWH0g2oOCkyiwrNiT1ExIYDF/M7Glr9WD
6TYnN9HwasC+3iR/WRFcgPpu01uMdWAvCueBc/61rvlIcSGX5dGuTFzWFd4/YK9aHG7Jw25617iH
hABeS5BPntn7WQNC17haTfHi83A73m+RCq6DU4mKsBNZHVqEUjgnxxy2UKU0bOBIC7pnMwue8upn
BQVdihcTJ0JW31F1R0D7aMfu+LmK76B7cNHjsj7Ec70bsG9nxoyo6QQxRptJzc9vLKdJ67+N5Bb7
rIiOzx4Sk38PIF9QthK1HVn9KenNWgdWlb+oRb9vEVkut8a41d6uZhUabmQtgYGiVuGEPVa+rM5B
jrkoaJ6VC2aMo2WuDl4ymrFwjD1Zt26UUloYmoUC5rv1CzXWjBRJ+5tzLz85fnFvlO2dpYY/0PdP
0QKpMTq+1+nq7bJM36jRugQmXsUBTJ0mAmf5MVaVvq8NgNBU1WiPE9nHyMDQ01rGcwbyckTY013F
GlBdoqQdIqjm1ULgEhX0bQEHtfdm5zy1Vv1Y+tNdGbS7oirkX0my3GvlTVi9SbMBjEqQrtzgIy3k
CyNq7rFM863TZcdU7/Zjpt0NpR63WMtbr/uEF0b/JhBeOua3UbX7KulpPdKekt4vIq/4sMUUFamk
V4CipS0r0oBxmNYfAJ0ptjUMwpAGqfpK5iFMa+lF9WhegZgmhXu7cOf3wT4R+M2SPozEgvewZW6a
/U7JRMifY2jYwdFNYQzA2asnSHotD6Q/FKv+OREqfiYDFuBEMpznHZyIV+rBrpM8psr3hrDsHC3u
1E3PusRFaiMYTXrqLyz1Lkwf72yrky+mddwUq/7DwkQBU13hPkYitqGvdaPUm+mp98IjUSZJ3ltx
1NrAf1T5b8PSmyYV7JAq0EI9mMV+5OUg+1i6seZdKXeye+CxYNdbPzVwd8qrwepjqdOCrEGk46db
iCxO/GRfpdax7LDv8hg2NY+s9YWuCFWt3Fg5IAoO43Kq4uQm55rtW2A5wAGcimdkO51tk/OMkrcP
qAumN5HiP7OpEl2RDFWwf+HiT4+URG6KqT2bdCgB6D2yFj+hA0Wzq1fETDfCvzDXf5J6SFzAMOPo
pAIPK/zYPuXmGbEbSmSsxEdTX+PVf/Dt9EPkUGeTjOiujYfubNtPhKPzgOlAXumnXXSxiW9O68td
Ws8RMvZr4NLzWR+69tyl70mvPrWOl1odycYJHfRag2jDEfFEICCPWZ9KLb2osYfC1O6cuQLKh7NS
L6Jq3/1mWUJOwROpGESc09uxkTr8sJ8gjGzcagvQ6F3chl3w5g3OxvaWG2Wg/ZrGszaVDyZ/98G+
5cqINKVRE/5CeBfUYTsvCyK0vpcKGK8e+ZaX4Nde2i1EUuz7RDAUDtBQVlW7YcxPc6EOA070tGHQ
sByaOOtxPARANjc7wBI3dvlRa/VzMslvGwPtTEh8OIkkFhivBU8wVpht3dfj0yCNbVbCG82lG5up
/du7wVtv3CqJ0v5o8+ZT9ELKxiraG/xuaKdEswkAp2ea2duPdLIctepjdpF3LvNqbQSWQ3uq3o10
mQ+zAjJlMb1RDSuYIr+MPj6rmdj0ICDuRsu3mJjA8dt3xxJETyQPrNXGVvXNFgNgALOAbLJZqxw2
M33PIN4NbviyRjO6WqeGtIOEgikIFDD+qLi5GF24LHp9MSlSD7DmwME6/WL5Wm9K3zjVNZ7y4kDa
CYsJEUM75fHpKHIZZHkkMn6PWPCmBjzRT8F0UA9WDkk+mlHZJVtU+LtVBLE759e6NcPhRhdYLduK
Fwd4jQ2hnhpLPCzacDXd+VHL6s1sJeIDNB32xH0qVf+h639CWLuh/jOQJEzdyUi/Umh68v4Pkz5E
szbtPVURvADGw2ujt2g277LmbvQ/E/Ooj683Bi0huYA8sqk5OsubDORG6XTJFvsAt540JIk7qG+D
Vwvazp++OuGDdM1bEkJy/uA4w5u3OK89O551B/mOE8l63k8G4BbAWHEb8Hpdmm9tdSvsYaG3/NBH
DeX4NPWaE1ggw/bJWCu8IxQdaMNTMfnuJm8JPU+KP93nVRpKFAnTOccPGcIwXorsYNjeaa6WGJpH
v6DHxOxu/7SDIsVdtzd+Ue8NEGEdESo+wT11Skg9mjxW4CS8wg9uaTK+zd+yUUgYBqqqsK8DNx7N
3D1UaUWy4jpvKY968QFHe189Gh3tIzwGmfkw5H+eDhZrQKbU+pFM/qO1ynuitPJ4FT4QU4930Rte
VQor4sJA5YkRWm2ykc60JfHq1R7RIzA6XbQKniPqEiPqKO4NbbhYnv2k3KSjmN3QvRX/ALvMfBeF
X/vbHjOD6I6WczeIWefQsf7cZH2pJ34FIr2QEQzeY1BYyd5FghVVEEM1MjHcCw9O0367vo6ZdOY7
cWcgFGpbKknnwkKNtaFRCmBcMfEcJrZ42OPEYXUQ+DaOlT6xB5CH4BRPw/oibQIBYHzNujtYZRBn
q0kJT+3f6VV3NNr2tbdxKgXLm5NNr6Vn3lW5ceKeiCbkXEWtn5RFraqZ3RGHuzc1E+f8OpxmiLao
gcDgzJ5Z0iGRpWlvs6wwOYjNZtMU2Um5OvQ8SSiruwD3gYZBCKOo2NPVGrPqPC985FQIQDrfPBqr
PI/S9Omfgppyx/7FFzOz7qBnm6lYd4VNkoGeOnFT9F8diBKpOfoPo2v74UrOfxIDqd8Rrs3hMcpd
3lldNA6GLWMtNd2YtACDHmQPVE/T1Mkjg2+fmstONYa1RwHlHKoijfM+eUK8l95XsyajsWubF+Qo
nLhZLSbvqgEXXmdq59HmkJ9hj4jAA+I+1lW3maV3CT4p13BBAmWw9Ybq5o/lw8ik9jb7dXKvmSx7
o2WSxNPP2wVob22tZu8NzvOsaRcfLS4PvM8T2dRIq1ttMsjucW+hr+u+prObTtNh43uZ9kYcJP4Y
6SWfmhvco2dBZOAwsRtmeV0Kb92aU9kdKlw3JIsAnqPiQsZXH8sgefRaSycDsLlk+NQiKeV9SyNt
NJIaUjhA53BBrt1YG5WX9PcJ+WW4RXGfF2kHvLN2e78ikI3QdUhNRjcFxxVNuIZ3fq11ZxTp6Ato
tAbhhM7PB6oXey6yFqrdn3XAmdF+NrUqi4lFpnmaTcuRgF6z+TVCo28pzVb7HNUG9MwtrLtzBcYL
SHPmn11jkALRNEW06I0Mu2D1+ZK2jUSe467XXpUHKjweOp2YB8a/LCd6uBx/vZUiPHtFR9WmCOnN
f5Ysz3J1r96gmDV5WUwEHqZgeuwNje2vzt1onWR2ZY6n8pJld9f3fG3JKt2ooUptu7SWSQoQ/YK9
3n02rfk+tcaj1Zj7pfPgptWmt+R15sk+lXSM2P5HC1MwBd6fzAsERuW/Ftw7R+9BOBzlVD9+8JpO
xqtldE9tZT87s8iOyZL9oNj/ctrusxbdh6cNj7nFb6/Z5pWwtQqtlPvVpLwKeg5/kDEy00jWmU2M
ooT+71/BEn/KqNWLfRpYQpBBN3Q6x8VTT8A/tM7aMUgUw/rW6k66rQlIDxWt9IUPw6xpqPbXB5Ma
6r1VfTYGcu1UH+swd/pr7eGhcAgeiN2hu9Mczbmgu6PLw6+3AYvCWuuPHdeHXZVHc26OIh++M+C7
G9zYcMi4c6yqgEMP1ILkuTpN3yqZPdWyuiROd2lMmsgrhqlm/R1zwly5eKOspVpSUa2ueq7rmfLH
cpk2i6+jjy12bOWPVQN0WkJ6Ld7yNWkjgHKnnSGx/nLGHHq3T5Ua76U+/gY9PHJtFyz9Hk6aVb77
q7dFlIsb0kOKoSTyI/+9Lei3smCJQtkEhCp4aURnHk7Dz7zo72FE9s7qhtbtIjFdtalQI2wQRbKs
Uh9HDA4JKLu2c3jyjaM0rBtMS+zC8EI4EOV2Ah3X7G1HZC6lMcU5lWZefsONqaIOOKlKd9m3Pcx2
CkI0AEWvBY6C3AbeMDrWbFhYFAsZbGeBqIn0sr3wu+NApYjfN9QZAmnMaP0gpksVLgENpIyoy5gY
922bXRyK5XtLe8XwNUa11mCKcwrIhIyxdZ92zXD26iVjFJ0PY7VgXsmKvn9jIhrOgTJ/EFmHvbbG
xsToR9zmDQVPncu4TDOy/mY2Dpm15JfJuw0nmpURAwRnOj9AONH3NkGVPRQE1t/QjCdLEdtWIFF7
7xvzONHfOc04eMN+pJAPyvNbuc4mmH8LynjpGXzO8vky5ta/WtoIsOpJXVKr0ZoIQd7ykiYuciGK
hACaFDevvRkwTqLWq9qUdANV7xFM648qkSd+bEQLevckF77BlZdk008E1szWfB3rfjPKLqIpCrYq
kdeKb14jAXOCp8z0fFsKt97pvS9j7GpubPe3zxy6358UjYoYU6rsNXHqjW8DywyT42BmTejo49WA
RmPIKJb3pvIPCLOhXOwOQ0Mz2Ue3qx+pr8vPwzIvGy+XGL8ME5JyPq4WlzJh5zP2mqJ8Vm1zo31G
nWRwJIlaU/q8VQNPiJh/SM7YOEbT3xfDsvVuKIX0bDaR/YTCMRnHrUHrx1anH1Ft8pnHvh9T98Ih
X775JsBewS7Aef0xLHCw6cT80ruobBxSjPAbLhdkTfPLIvLlS6v09K+UwJ3DRQkNEWcKbdLnu7Sh
iWAoHTxSJEOOHKZEsLW4UdzjWL2St41WLonSG7VFx+bTQCuO3s9Ixl13N1qHbrb/rBzso0Q9IJz8
Ya7l1irW7ZikLGSBWu+Q1rxpln4QWvs48RKHo8oeO9iYME2cvz7DH8uMYrkT7thzVpw0Q48pY45s
p9sZbfXsWz8WuSJVXtF9aj0GclyoS7fuvGH6NSfFLarqw9iWpxyTzd5ck8fipiIwjZ0+A00tI/92
7Hn0q9vnklX5Yyv0O+EF81ZPR/KslJW/VclHV8xns38MxKNy5T6dnC1CeOMKMOU6kJpltWuQQqAC
Vcbn2i2EWhWO3GDwjRsi+Gzq/vLku7Ge8tXrYEnB5FrrfWk2WNZMcDkwvZlYJ38sLvlM8AbXktZn
WqxJnLmocZlF1ndAj6OHMNMwgEDwZR69muuvMlgGDPU0JvSv4Xb90HSkIrJ0aYJlQgeoR9Xko/Bx
IGVdmsIcLDpusHFbeEOjR7c1FepUOM9d6sFGedueO5ag7Y1M81NVYwVwQXtyEKBOp65YXyJMZ6Ep
8Ftj8TykrD0LoVdEyS1hv/hvBJO0cFw+iX42FbfcNg1q2FD2H5127UClF4ikhmBSbp7FuQk0qFzp
4LK9lfOIVrI01tN5es/SB6F91vjAplvJsZf+3V4wd2yQiaid1urvfcVZTNILcP1ymdKn2fOPnecc
3EwPNejOYtyNwVvJ8zMn+sMg6s8S2xuC7mRjNtUh6DmSp/6p5rhISDZzk7henehWiE2UKtSgvVP6
7YAOdnL+wS722QU0vyXvLsAEqsxp8f8VbDkaAGg5iJhOpujWX+l6aBHmfpuJjRyIqHrK5n+m+Kr8
d/oMwiT77X1xCtpxYwxm5JYfHd2t6qiLfAevT2AkbaPpRCOss+061gbDQNWgERxGgpsju5NI/xpK
qUtD3LUJ7b+pvvPJG0yWpQ0zhdPErsjggfzTUVo3hb/VsjfPLbcsunxyFPKa2WdmWgdZiYM23lcG
KHLpDvtW2Puc4BjluPeOfPKtr4osQvx4G3qlHkXFUt/aGqXQI4xyW167vDwl7G2Up1kbw60IHmpp
wwKlpkjywV2nb2Gnv7XBTTh3zX3lm4A39r0j9PPKqadkfqj8FXJCZPLY6uYbYtDQVW9UDEuYkGR6
Nax826R/M3yCKqPWfJPTdeqdMBCv9TLz4aLAcldxv2oDDaiE8WjzYzlCRxBGvnPnHgOhf7Tz8ay3
NaBwGo/We772h7yZnivzs5qWW+Y8nWU2PbgydOcsNpJT6nzYub+Xza06NvBeBgf9/zJVZ9kVu1xV
p7q/JsFQPxt5Buak7VUB7Y/uTHRB7CVPeZGcSHmO5ExRorlsC/IH13KKCOPl4vejXt6rDLKWCM+S
RAf7WUIF+6Yp7tx8k/afg3lcAHzppSXCwWuRyEwFSQFHeB6jPbNLIV8SzR2xJ2EBQJkdS//Q5etB
S4+SCRkxOyJ1P99I+Vqt18oVW0f/1LjGi3NTH+fU2xfMENn8TGXi3ZRvUKdwiSBcgjJDApeXaeyT
2l7xyNxWQ1ur9/n6m1hzjAv/oapRDs5vPj1lqdmF1MjegTHX0w16Xi+Gwxo5WVtdpvdmACdsWLvC
2md2fmmJMi1hsWqkU4XNqAS6lvtjjGXkAIl8pTgXAy5XAKWBcqMrNBYnp7pz9ddO29c9cNHWQklQ
N/9m+Wp1EF+b/0HemexGrqRZ+lUKvecFaZwXXQufXZLLJYXmjUEKSZxJo5HG6Y36OfrF+vO82VlZ
WUCictno5QVuhBROJ2n/+c/5TiZ4B6rwoa34X50GSwOSiCgP5RDsLCrcVpX1rJ0cLgHLjgEreOuJ
bbTsZ4V7cVTrCI5Uo2+14HubgCkY39z8fuk2c01RYIhonqubuqZJ2ayRiHvcFPRdeqHYefGy8Sbn
01miXykZUcwCd5fEO8sKViDRxVIdXlvCajfJpUEYuN6JnhgqfjBgzvPobpvFHApGMI5QW7rpjwLH
KdsCwM35KuUi2umtmiRtipVNkFNkxeOQYs9BZgqZ1zkIpUcpS2fV2hgPvbljQCtvlINoW5qbbumb
A4bZc5/KjzFo3l0cxYSAX8jBtS/5UNZX2Is4FjqFOs2xfium18VeOtzn3e+mzG40PeGuISERmHVm
1DZKN70d7SrrDDFqdRHJ43ne69DiKRys1HyWNv/k+d0iMxFCJDVtkz15no3EcfA8Yx1wjU9izlYz
W9uL5PtYMF9gLPe3VKZtK6CtlbqZWw789baKn2fnuc1vXSHJKvSrBQdRw/cT/89OwgZxhzun+z26
1jFr9FFEH0TtH3JUWJHdSeLBUai34TJzlml3GiW5AP9aHmezTeWrGK9r/xcq962uXM7f/bIWIMNB
miBCdW3/aykv5rbefYt9GsLjt2hQNypwN7Fiy9ZK6r7biEdJhZ9vOdmz+1Unnx7i8Qae0TYWhJBS
GWa7Nqxv0Quwa2WYVApvIAPDL9nZGRlv/1D5XXGupS7egkUGu2LGUMwrZ5uzJ9mSxY5QJGLrjTmb
2ylkC9SZt2Kp12lBfql075OKWLgdZN+ya1ddKU7xkCxXGXGPvkgOLY4ehDlOKZGlNnnON7l1UKeR
QzfWHB6G0LoAVAs2vNr6bKz4tl7Y41rA3Moijq6jrB8eh8X7CGzu8DqeHhzUoSnWP6Zvj2CasL0U
Sc/aC8UfR9uEf4qdyESaIs5tTGJWcOgWE10FjCjh0tNW+TGzal/FnjMhFSGxJENQHcN4PoEFaaG1
JMGGTmWYNFHa3lu+fFgM04fx06dYJIBmI1SOVCocQkSHDnnluPeVs5Oxm3K8Po8pjQ+zNY7YutyP
OKU3dqZHlpFz8s4tzyOYZPN4aIj489SyM/nCYBjzFYqX6xyS3Z5wt3VVtcbxt8GcFLsQ6X2DPf+g
wuklmbga7ehNW0+/jGN0sHDCxa6/KwLMsbD2n2EEMIKJXVeOBFcgCQ/tkQ3xjn7PHaCfoxL2TR/b
t2EKmRZb3qoR03SVLxBUCJzeTIW2N+Vi2fuYb9JdGMzXTpMMEExqeKV14Zc7W4UzUJS8LF+EUV6+
Fagk+67zRLqxRR4axiSXEI8fJI9ZYZRYhV2KeFmk/NxNPuc0ZJfbTrn9leX6dJ+XZFiNx7+pY+uA
RgvIAb9flPk7SSZl39n1g++K+qFxWJDGM7AblYh279Z5vy2CTDyFnToVI/5TRk1CuiFeV0cx2wwK
bE/VIFUsqd3/alFdtij6zt1Y2ilen5kAC45qdtVmqhZcEyKb79uhZUfuARrZgR5MD+BGolXlOsB6
1G8Tkau/raVwERuSxn0bq7D9IbkAypg++7UaUZrKotU/SwYJNU4W8809SCWqdM15aXS4dQuCYnOV
swxWFhZV/hxOhhneHUhf/gq2Md6wYkFBdi1CrlAz5Na0FHckCJ6HGImM+NYhx7yxS03tvrFyZzHd
KANFaLG2HsCLVVePzsZWNnTuJYtfgd9xzi37EQaU+E7pUO8P9J/7N203uh8ar/d1gt/hW9Fxf7Fo
crK3QTilI4hh2VcgBJcWpS1IzQ2Jtfow2l59E1iITo08cC16no2Tf1W3+rsfHHX245TJkXUk79sJ
4yqvJrQea/A41432MQXDzvOdiKJTzv7rUMegdp2ui+nknQBce7Y1UDcEaNBittlmeUMxFhPNXqUW
uq9MW+KMCfss5uByLr+1Fxa/TC/pRq2njgXK0hAtXt5pL652drWU33FOtdSmQyxiFTsoihGqrM7v
O4P3y1o4ul0oeFzkmOluiAoOBpWghXQkolQbcW5tKd565pqjIq18EiNV9UL75JaYHzjhKE5UDf44
AW7AcfDLtB5vRbrK2FDSd8p97TQ3eQ6l0R/TaK9aEEBedOlajzULFVmoAATyCRSExSZx8qIv5YOS
ZKNtaxyghThDtIg/YTU5+3zB/T0o7Z8kNTg7m/PBFQo1hyjepedusKaXcIDQJbQI7gAndbsA5gFi
pfKDaw3P4TYq3HAzYB68wtikVm5soelMLbkHnv/DZzkmvt5nlsXMIkubqKWu7SvdRd7NTDPDg9ND
tuVwFjZbGbPOZQCbN01mNTT7FD2LPrfvTlhCPBKvzZzcGQRgikCd4a4IJv59fWSxlXbCcRebPj35
DttgUhVk44KMUY5Izb5wEz9ZW8p+iaRc9K6tsungVWX0PhQ9dF+7qJZ2w1vMehAFtp8wtL5sWcHC
z2f5VWmM4RBsIIO4jrPNsFPVSBQyvo0TVBNdxvhm8zDismT+0en8u0m2FW/N2iHBqQir0dRMVERh
G33xSuneIfCQuusCVTq3QVEYa5VLSa0Gav+6wESytawod7hnRXODtoH+nfvDhgKmS+4MMBjWw/tQ
JfN+kmN+bet82DZ0Oq+TkFBQ1Oj+QZZTdq+YL1oRVrc5B0lMH6P8yZSex5Vsk+ikmuxuitW8T8ku
O7W2dyZ0WeTKBZVYCbHOBpW8jkUIs3v0X0aKqs9eX0934pK6HHLhbvlnCT5rKQ+ISP11W0jn9fIo
3PkxM5RQ9fw02gMXge/EQ1IIfz9rQirAC/gWedo+el4zPwYmQHWZKmcbwfvcZOgT97YW5h6lSlms
3mHQrCJ7iINNOuZYkXPL86lX76snMrF0Gowe1NRqvJbF3F9FY9dyRyTWZoqc6Nuji50tddTvGsXW
l3uIpUpL1HVF6mj+yscUt3AwfjaGjXkXqX28DGyS+wI5ppyW+jZsYsanvON43xeVd0x1YR+oXOEr
PLr7OcY508XRkYQsin8EK6ix2yviR9W9qj1zYmnp7Zx2mk/u3M2kTErusVxT2U2vxMMk6+AkotGc
58GfoPG2xXPU5ChOKiach01hMrcuWxIgMZktOe8Mxd3UT9kuvaixvUgfZhJ755lrC1bIt9wt66Tw
UKbTc5ZH5b0fxOZmILrx0lizjeJWvDqoC+vK6pzNMk3NQTcVcDyPCM9ATYTk1PgU++aVRrFoq8aL
ONrMpXmORhd8Pqm2gPLfoEdOWsJeHXQLecefCnEi2cHmP7kk3IOKPVLJViLyWFSSjRfn0HewZVWo
QGySr3G1u7ddG4CvJfqE0IM+04zTp5SuTeJ0wnsx0oc0BbAyJ6UXwgVs0pkYQABv1VQheFq2ZFtc
NdgyqJ3fhmNZbzgw9Lw0OIjURUe3GqD/CjWvBD7B+LLId5EUDkztIcA0FDODbAAsFR9OzaWTAmOB
WwGCXhXZxX/RTiOAoATPSd9W8rtOnOhmRvZr8dZsFtfCyZOT9YibcG3bo33FF7Q44AQPP6sixpzJ
UvKMiYPYldLhvlwIx69GR1i3tkj5dzfFQfbYmVk8TcHRhuzdIusmjM5zL+nsmJnLs64lPDjJ7KHH
2MgRMxqaba5ERlQcFYgfG72UJVDmFmfdvIqygcuSRA4AgK67kBGRBaezKEyPZISL7Ta0S7T1scYc
LWSO5ROjNk7vLn9RzAh4vtpMbBT88Z+xarMzUdFg3QQDI1mRTh2qRTxd4X9lo5Py99FW4C+DcxNF
qr0rYHIR1Av56KiyIr1GJc/X3DfLT1GWFI4s9lwQt7DYFLjDZQM7Je84MPyzxZN8JxCgrsQwZA3m
GD+9t4hEb4Gl99ejQSYf0945kJns3qgiosgh9jlNu+A9YjhoJzSsZkvPO6fodHojQwOZt2ssBMMe
k8ejkRPYSUrYT7GUAzTnBZK9EBZ1AGBc18bG+bc0k97OM5IF/Uu4Y8t0XjaarHO2qcZIn+FdHaYc
qKHilXQMotq5guUcY0Wa6lPbqXqT5fN8nhrsPDoLHyT7yd0UuvlbGkHzWvuMrdfGMlQQTgGZrHR5
b+WkACLF2LNyYlZlOPXPdseXajVltkag68NrWOIYFMd7N0heUeAxI9izvi3b3N33oJvPky3ZT2dF
GD/pwKhDE5RQuikF31qN6e5d6/JioMabt1BY8STtF4qcdEQ3c7fM0e1CmmnDPWPdpK7jfeqEDzN1
Ba0OSdKyZq+R8YB8kgin6fZ+yfOOa0cqHINPkNfriVKcbeHnzgsPk0/DVvHIWjjGPp8rYPjWvKuz
KT/JOecekUnOvTD6y/gRxHN8HyWnUrL6SK9j/05WaXUVJIn+qmo41q28aYtlj569CoOeIwBFjrvQ
ubzNFwtyIjqlBwAmnq79Adeh7ldwQrDUVtdeDaWx17HPOCmXiZs+chOCapYMDxxQ/N/sJLw33hyS
pIQpoUk1of87pkT62VR1eigRMties6KfAEDZFgf7PNiEyvG8TVkCzLG9Vq9FlO4rRx+Ayj3byH9m
HS1Oche5V6GnD1oirys9sjxu9HIsQ8T7LNE0WnjXBXV+a0PEwCqWGxmZZ4s8EgxNfppAyffn73/d
/v//I3iGYeqfpQP2Zv64lCB8/x1gmj/wZzrA8oM/oOlzQsfDTB7A8WFC/gmUsgLnDzBSoKUdV/gU
SV1gL38lSkV/XKrhYloCbBv1Dzjk35Azzh/8ARIFtkMngM//FP0rAQH/L2WF/5EP8MFIuYLkAgYE
pDbP9fjV/z4f4MPEgTczXHRObvZVBoeyvph+vAvDIEDKrpN8eR8Wx3uCXcD4VkdxnlGy0ZJjGqd+
+DVCMGHl6hTue5dG2Z0tNBiPFifI4wxC5GtcOH9suqS+YlRR7K6SnNOGNY0DaLd2AjhLJpWT35A8
NNKD7GHVS3FvTO/fOJ4MSTyDK3yeikxLVuQ177KoVKO/DqGpl1BonY5feEnsX2Nis8jjZZS8drbp
bzPONe6mG8Fz7GwYEWodyqJ7pb5W4qGt3ardismGkOGZ5J64LKiJ1LjFd9KlREh1k1BIPaI5XI5O
iOmW7roPDT2VCIHGZ7ryA+aOvVXX4TX2Xx+fubDwvKuyogSLuQ+7FIduFt7B6CRvZDbNaeiTsljJ
KKbgZUiq+T516szbkw/qrio7sgxe9cE66yVDFenCHt1atKzqVkVoHMJ4JubsXrslmyCuS+Uf1WKL
Q5IEoWKvk3o8TllMvTl0tSa8jBOOvLIr4vRojbXPRArWk00z/8FjmTe8D5se3QV+hB8fVBAW/tEd
/V9FM8gHzpqJ2Y+da7DVQN17sKo0KTdtGIUnj9+PvXYf4upL3HB5SrREPAvsNDraQYXulSP/odBa
HJE5LkAqXPMZ4mMpKyv+DPTkpijFPhbzyZ8I9haOGg7CrvxfmLvQPyOrHB7HogwRG7xuZrlhaKGe
UpLZghxmVhd0DIyZnFcNBvbTULFy5hAPgJozYej8RLB7KEuYQ/ilpmV859MuSZTQhsWrfCmFR1g8
18G8CTGKKAZkyz7nhkO82zXN97AE9s/ULPY50DPztKyFq7C/yIG39lim7bYoSh7uwrN6Llk7Z5/s
/PtxpcUC16ikaep9mKR6D2uyLuBy/IS93oz9rAwCmDOLP7KWmKxsCzlNw1OKcmwXYtH6PR+jCIPd
ZWfYiAHzqFf03raNwuDK7/uSxQkaE2bVJKXRpWorfCOBaPDQzZbET7LEpUEYDbujyZKQD3IoK287
+8L396EYWBrYAVLMRnT+tZO7ldwmSqlHz67ciPak9LINFwGlWhNzu03Kh2l23zAU3usYXegYevCL
IDiXLAowvEafql5w+msvY3qLB6cJbidLkApkVBrPjtM2vFB5O3719Pfqax2HKTJx6bIusafJ3juB
mjMMRBdXGYQQUFXz0KgfmxfodyFK+Zp1zfJhNVz6tSAh91aXxuba2Z56K1NLUfeUwGa6pINtdhE5
cFk4A3EGo0iyuYnEAMVhLIDHDiolfZosjnn3SXZ/jJwyLfo9cHqsKnLq53pZrA/8ab7LljiKv8Iu
scLV0khigUsV9keXxx9USWogf9Vt5dzzHQO1GQh1SeX3WIy2ssvBGUHJwZ8xuQFpZGlTidVXfHFX
urVFwlyckhWuG6HMde+p2LkythqxeHjZREfYGNIfJKfB9FdBE/NxcEZoyzUrj5QCObxk1doqFx08
Nm1aIBX1Cuuhv/HynIdclZti2hQZU9Fo201x66sug1ueIqdzYCvC+cSMSquPUyX2p5UTQFvJMpUR
rSqXnCiyoJNv/KCfpnNLUUB+aAmFFTeNr1EpZlSaO1Nac3/fLB39Zl5XZ/C75sALHzzHwm6qU6hk
V1abEUfSpvLxti+01Bqx8oZ2ZtoLq0tDVwwlsKNqjBxUuIx4m+ZltiyU9nDE5M6nTuUhZmFzK6Jk
1gDO7L78LihKpg3KC6Jxx1mW7XbURrT6FYkBI0I3rfcSpVV0R7KHw10s+PMb+DjOZ+I31mfFfU+y
X3KtoFJko70BQ9g/jnw2y6b0WkyMOcrdtLO8i1+rm1NMQ3YxXnW1XF6zvJJmHSxxflqgyjl7GQE7
Y4RELlqPY6N+JwwTv1lW6DNjd/6OihZep2ngvEhu6N+OGlOMg30MC5eHTqg3Y7GEX6RHzJPrM+dy
Th8uoNtamsvGXKaY7e080hvdEc5AePKiF3eY4uY60FbYYQ3HI7Nte5iwImohJwqsD+9mXFKOvEHD
04aRn4aIfF4aNnqxjQ0/9IL8hiCN+SWYWefD2Cn/GYxtSdJkMjNpoZLv3lCUnNm79qLzuiPGwFWG
HVDgAGLZtWnsiA+w1UvSXjlZMuGcWGSRMu+LDLtOOoXj2sjWPNsBJSx4UD30D98xGTUxS+RQZj66
+VMWgmvBtxa3KG60ErGfDXN+ah7L4oaJin8Pz2OKsXzKYi9NleJdGI9EYcMDBWRMWZTDLme+fg8S
v/oJk5i0fgPGXO8snPJvNaXPz77IfRJE0g4++0j1j65wMflX3kQXGui7mLf41He/yUDEx6GPu68o
m4u7uDUNDwxvEPVG+10MdQtCyP2MlbFB413suLavoctzxs8lxn1g9RcTPvChn6Kp5h+6N+Ifx1M2
TyfIR5m7kMyqCt2d/dqqDkrOzamrpv61jtqLL9Tpm8es88F8kGSykQrw7R8zADpob9bg4lqXkb4p
e5d0jQaxRRQH17rZYEyH7kkaHYT/IijYvHD5SK2lrv0VjNMybyaFRRogRQjQlorf8mhPAxWRbi4E
XiDDNr3Jk3gnmKhy9qW5pJowUZy5pjx67DvEpDVBROasUNVWs3bHyn6162B4je2aVUUSaHQv0HAu
6pdLS5Djx44h9ma6YxZkRGsyVea3xgMeChUnR/P38yp54o1iF0dQbs4zFiACe+5E7iAlF4nOa9k9
4DIWuMkWn/rsMsvXMEvrWgdPmEztbr9wcnrVYVpSeUChxOOS2+ouD8YMLoNt2cT4kqK84aFOpWbs
DV+VKZIvTrPzZ2ny5p0eZ3wYYX+5dG62CH7LkEsNDmdCsnOUImcVBBK7YyjTp24qcYcnhuPYagxn
Gx4UFpbHEeQDjK7YCd5mky/X2H/8due7RHGuVNizodaj7Km9yNgQ8U5KnOe2Gqixj+emOjSqnL4c
4dDC6PLuuHakoV9TezWdhToxacNitA2PvckpZO4hK1yNy4I65HZ5QDVBwsrZZK47rIgnYdHkO1zw
0hSDjUcnUXIfUbWsSLhzPFhsH6droqaesH8zOa+cEWCOmIZDItaFuHtJ+4D8IjbHi0qYaKymqAgV
NtAss4hayC67OHClCDe1XuIHMEnsasCBjI9kMdOXxo0V2auKDe2qqUX6Ulsz6cwwx/VYFxydSGqA
sFsXuG2vC69K703bIbMn4xhCRaDPe8U7PrnNNBjslQMcOl/H9cSsbZUTf5qa9fh2YVp3AbBh1XKN
9erWVuhia3QX+krNWF+ROqJMi3nXPyKPeE/5kOOaGfXMX9D4nTwPLqlhUDQSnRwqX4I9wB1BJcWG
QNWfePsLDzX5bv7Kt/8Trv831uo//Oe///fQq+fhWyPKff/b6UN1/7YjFfzRYz/9f4DEKv7pPLz6
3/+rTLLf/2kivvyJPwdixmGbLuU4+L+1dX+dhgUTr0cNwqX7xnZ8wu9/G4Z95w9qeAI68+LI5fAb
QkXuGtYv//N/ePEfHgMpLmWb7zMR+3+p4ubSeP4fozAjNWF8iglin8k6IH3/D1F528unkuo7Dgg+
8jbBMtaz5sWU3rUcdL8TS7f/O6Hgr9+V/9SFcBmu/8tPDMjveJHtUe7zDz+RCuZmzKmlYkYRT55T
EE/EaWXlj9yRv0TM1kIZhVTqvsTG/227+iHP1OdctRDeLXenjf+dsjWC0A8bqnttXPilHUHPrddF
t//8d6Vb4h9+WUfEiAHkXwPf5yL6l4/v70gCZsZsjP1JoDKP2F4oZmXr1BYkK3Djr7imNXuYND/0
US8eNbvY+yKjLjrVI3vB5Wlu6oAah5p7EOYIRDCNAjhhlqSRorst3fTNz0igkhHireq27jtevXvt
uTwlaXRxDcfLJTonWdRv28LddbSuE2iCfzSYZHiqMS9s/LBi2yczJskYtRLr7Ock+tuJnQWbwEuw
03J4GTo1ta24VBK6nB8EIh58HLfl1YK5W4spuaFoIYS8dFkphM17tdBfOywlboyOCQCzTxdtUqTK
+7YfrHtqSINdLGraVMC44sJnndwuIQWKxt7GVn8bkpLZyYpVApHk2f0GIV18d/jxdwZs1KYXvJF8
YxFz5zAJlf5XF2lyllXN09mLj8zbr4unfvlkrhtU7DVvJWyU7KL2BIYoA2yXBbZTHAMpkc/OhDBh
T8ym7cQHZMdIgl4kcCNq6rTtpu2IcFlX8dA+JXNlPywDBPtqGeCfWgPZ/LEUn7Fn8r2c3T3XLz60
TWPOic0jllWtf8pYWzHOfI2ZVd2VscxuqH8wzqbGYrLPOCWtiiot9tg999jjqXjqW9s/+jGWiZUV
S+8a3GFIhBNUUQt3E8NSp9ctXryeTdwqE5JcNI4O7kDvKSsq/IZFfIwX8UESm2KMxoGHidOGF1xd
AYxy7zAR6K3plxpOLYavLNUNDZB4KYeiwQ+lLjvCAidvWhrCGPMAKiKSP3mQJl8YVj7AupUYXcvq
wsRLe1SQqrlfiOVvqoTuJxJHiBmR0yB8aACnjkftz5AmOz8Kf9fhkn2IyHoe09I9u/g8b2gH6PZC
We51SuoxXJrytQ06+1cx4/5J7RDnQuLLbqNAtJ60YfUj/hIa8PN0XNccta6YUW5jhDIw6gjN7KJT
JLfkkhwLAe5mrAcstDYsNkQatArOKR2Xjz2sKT4cn4YHTRpItU1+KyURU2QK/zOEVkAUe/bXtpn0
zpvSu8aHQBn6VG1zjo7xkeTJU2tPD+QLc27QpNzpfobaIA9ZSjRJBXrcaKfvNlIrGleS9KB1NW0j
doUPpUfq0jfK34vaa24tO17eZhGOb2aR3n05X4JMOsVVOA8p6BqShSu2sl3dmWuGIY2fbx5POI48
g0kzIksSyn1vIJsAkzafJXudwCHWp0pQED3nIynmUzaGTx6uMs/tPHieI8VOTWS2fnGx54EA6O+H
Cuowhr6dq1Hp7IBsJ6cOJg5Y3gyfGbiqwkzt1zBh8kq0F7xJ2T1XtJMc5rQmgp0pIJu+Ih+VjLJ5
hpj6wUlb3To0Ux9CHbzkrsifWGJ294hkEj6Uk5x4BGVk8TtnWyRRve0cn1h+D6ZZN3jXALFE75zT
scfyXb1XrcI0l9W0TebFsA4vBEIZ+DOmpYKMWkZ5spDqA99LR+Vp0//gLkGincPk7DNi4GEPYdWK
vnltVfo+V4BdK9M/9LPt7FNK164rfwBVhLRFZ8mjJbyXybeffSzYActrlZyKsk0PhYcbYy3ywSHF
ZE9Xfikc4E7kDAGzTd/OhL7J4R4zzeWoyjjgsDavVQVBauBse8RkxDdxMPC18VGiqJE2OLih4r7u
KmQNhkn3AHmKXTmYOoE5sMh8FsGtOqvWB4XkTq3aNK0yb2GPMrArpUHIbFPytYw/vf0IkHDik9X1
j6dMdVh67AI2cIr8JkycfR9KIl9Z+SX6WWyyNmquPTU2h4keEswgoQw/fSdpdq6FWjHEcQq9rcRN
UfWuvsJOQkN1GfQbyan4FLm5upe6LNhXlvMhmTzrmLBIdleJEb8XmlCnrR8Z+dihx2L5hPW6aWY1
3sp2Sq+ghdb3SW6cLV/rIxoSWFOWx+7K9vW8s+xmAX0MoTsJoMYS8wj9TRVji+pTP75rtGQd1FXl
lcnHDREsn5CrT+AqJl87oKCeClgiP23jDXcal0G8c2p2Utw1O9tYrLVFjq9PeDgOibsZfI9wTuIb
I9Of0eri50Z38dbiHf/RDyGN6cZjJ91iMKI8PS3UrYKivmdFhWOlcQAFLNVQnVUuvU9rJoEKPXw5
TN7wS7S1vErn0OD/hmSpEPq2KjbfyFrlbTdVzTYIR+di8buCdFFsgbf2d53w4l3nVy+aZTW7+IaA
qxU36WHOUBkTOn039RTlp9K2E1zFQ8BjgpI+ckyxfd9YAi8d5drQriNaZ13VXq6hNb35Dc4xHynK
lPEurtozak52W4wkxYZC3kS8gYAEjYgpk49TDMbvMTd5XmxKXY6/2GOqnQWxtIC8vHS3Mi4eegSC
NTeEvLH62H1xOXegS9b12Y9aD9QhltSh0MBB+hG/f2/ZKQbpMLppEUSPhefIHwMxE2au01xbHSlF
tACNoTL/ybrIPcJGaq5bWp+es44vKY9s9iApUzPowSs7V8P0wMKWsHqU2NhPXC86zP1kqOZy03Jd
1h0OkSXNN0RFp5PXMkqJ4Ac3mkdirVniXVlNd7Pf1ZewSxdiRk5OOkV2iUoRb7qAKJRV5ZCc/mIT
Uj7IGjvw4YH62NiNpV4XlLsDJLPm0HmjvE4nMJjJMOUviZUtuw4i0Lrg9XetB/BtoFzMtIvoJrjC
wq/AMGQSenXQfVvTxYI0VkmzFVUznsZkDgCvpvrBIwrXw0Le1HXya+zAZw9YVtaLZ4t97F7CecBz
cKLBuHNxWx0iHj9bg8iyCdEprhvHcs/E9IN11LveDWJgd1XHc79f/PAOoyPGx6nBNR8V377Xyp1v
YbAJU/CgEREJAxdmlSCir+l+4gZ05mZj3HFej0NbH4Y8c26dqSQH42c3qYe3ttbh44gHGRYHXnBE
oS/WT80VpWIr4NTus2Kzfp8MyPopP7ax9ZemerVZyOjKYSxWSB0c39P8Hs6dt83UYO4xacKmdZco
uuVNmj8Phpdn5yYNT8e2ve7DSziQ6vc6zoNv6WIe7SYtnrMsiV+iHne3n8/xGsIS+TeV18FdKurx
bgSDkLHjIJixBGEMo2A0OFcg2F/7Mav2JstfQ33pIgYtuHHxZuCjKvWtMyccCK0y59nd3EmnevQ6
mD7ispGb6A3cu2xbhDVnvwoVnNqyw4kv9LYPrfLGJcIIbTBYwdMAzO4Q9Gk0dQqxPex8FRLmITZV
hRllFCFvsiHNf5Q2C2Yl96swwUcl+8e5UfcLs9iJAMpv7OMf0AHSx+bSzMmcjumwelQcsonUpq+l
N/XBhV8LIMspUPxRK2Or5DRZ8eUbKRTbFe0wHvNMtmvigGpdlr45ZLIngjbP1abJBU2g7aTOS7X8
QtKOdkl6KbDuJkgRCUbXzLvjSl68QfqkSls9KCFIkVa8QT2j1Mpr5JcFun2lOgTVS75gjghaFnNK
ANFO8jWKrEN4jFgxTjZSr3WnHgNazW8KQFF7n6RIgjzENmg4kiGoTqVPtgief7daTFuv3AtfeRgi
cWdnpbfCBeXtKCgjgb70tK1iS8zVGO2wpfgP46S+SKeR1J4hwuduyFIkH1aTD3VkDFxih71968Qe
najYh7HLhO+hsrrDpLPp7FUUW49lv0vyCAFLXWKbtaXTmxlnYj16DFydpve6tMC0hA5hFp6RTeDh
G7S8G6VdMKcZQqrTkwmgu7O/wq5jSFAVtNX1HUV2dbbcFNMUkT5uXpay/rTbZdzQhspSysVKtAJN
MnwmBZ4wILblL0GlfMPmTPBFhVNMqkhHhjBC461RlsxmLvtLbM5zkYH8xBxMGx9iEhNzTWPP6v+w
dx5LkivplX4VvgBoDunANrTISJ2VYgOrFAWtHXDAn55f3CbHumlDzvSSZtxeVXEjABfnP+c7UozY
SFEZWx49rpgmVn8QGv0tbS8sx1kTZIxosKc79Bghqov3bvijk5m4bxWSeW2z+V3rKbqbUyf6wlBh
cH40GGc5Ia2iAV6XjZNpN6Px7jPfexwY8a691n3oi+gTu+NTqdIEHClvQ2a4RqpFPmVMlg4ONs+3
uQ6yfceVfK7QMaOwwbsCv6rslltxXelkBAYizeG8RJEct1XlhUAzI26z17F6cxNV9jFc2nKdOxKz
n9N8D6OpnorkCpSrfRDiSXGHQSTYsLMgevU+sIxqpN0245N1Y3TiM70Hy69ySTDS2M0dl3XnsZcU
gQbwkukRWB79huxCmMvhvXEKbskhYH50TkhINAmS8LleNWf/mvTCst4b7kt8vmkn9PVrCnlhW5If
GydTFS8e/wNbSmpPlHRUOx6gbUBL9T6aOQKL+UY7ULsH7uEM5B8jCuEuiHNsWRFRhMAJXuBFH7yE
yeoSB+YmM9xcEd5JP7MuGkqCn9wmtX5x5saO6AbLEXJb/CUJya8Dkkonl4GYaWEC97COJXUnuGXT
ZU1ZirtpuJ9vLF+3pzzA/bb2GHC9gKEFaFEK62LQN47YxIed7JtrxW2V/hh3ab+M2wMaz8Ho/K+p
5i8jzP+jSvWKvPyviZurhtHh739Z/uXw05ufpOGq8496Iv/23/RE+lNRBm2X+jVImvDXUaX+5q+x
/X+VcJBdxEG4nLSw8e/8R2GbT6MT3hmsL57EY3ht2v4PRREhMnAdiRsGVc6x8cv8E82qZFj+UTTD
WuP6If9BhE2sNNTE/aNoBl0Qhsbk0X2C3kWlzAybFT5gGV5smmBwjtYtRkROeAyA/ERCT+jNGMBS
SYj4qlnpfJcje5KiG0b9O1HafhlSXByMXU0Ntajq+3w7G01foZq45sCLU3gefKfswiODdj1uHOaG
8wY+B0EPHD1Df+uLuQaNOCziD4EMWMNqCuJ5O1KUQLC0sMpfFmdIjhoB1c/r2s/xdsQIsSfpKNbU
DMfSr4hB6WufpMVNH40R/vIy9J+0TumZin1OyKvGzOAN4c8RSPel5i8QJjnY2eTkRFojTK7w0/oL
4waChpWDOSCcyKoBgCyDbSLH/owHJnoSVQRtcYmBb6ACcFmsqaPQY0z8m5xbBzFhQk8w7lTheR/x
aqhCOFs+fQHgNOnPsOgtekQD2hjXWaH9eCXMksGr7GzURsvNu0fYM+rPkLKInEuP733TFRZhoKjK
omzj6rIPIQsOkXsw3iDim4LB17RefBFv7U5wmIyDPkVbbKPsQ3sCywrGmOiO6ZRPdk9pnzjjVCYX
Kx+CD6uvQo0Pp56+mkLIL8trzQKOpuDo59Opir6SyUMS53gf3bBCEJhKJlGSMFLPDKqeSUeIorit
mF7fDs6A6cEJJyxJMo15ytIQD8yKSIdzExQtJuV+xCOTQRD+5fSWOBb5dQDOsLw/VIGEsc6XT1uO
KeoxWNkgvF+IX7Ll8V60L7msks8aYwsRpBh++qqDyPlahT0bAHzyyqKFiHEqf7RgcllCemEOL4R/
b6as4l7cysBBLcWNuiNw4cTnAOsJVRzNNWkUxoF9xufKPKnt6eRatXmeIm6gwT0RqeOjdRLfAAjJ
/FhyWs+P7dKhBuWVvpWBKT6zWSDtBgGu7WpK7BuDdAmwDM/Bk4r6hC7vegDkUcY5two8FFjB7Cyr
3jSTonprVdYVHBbU+yRuzP0i+RG5cWj5MSTXTLKZB+iqXl0t9tqE4M8tHAWGOqol/MownLyG6PzM
3RBNf/ORlgfKImBI+0vPacIKJt9iSqeLc0t+xr64egpnxKgYykEDmiPazElg//JBjKtVMQ3q2dFp
NUExNH249i2avE+IMqNYdy6RQkJbsDxuIz3PMNo5030DgQF0FNFCel8UUf2azaXzFcVV/4MO3tkY
u/HqlEuByqb1G+4R/VYKp3h0NaCS/URqDWoWJAy9b6YCDooDx/Axnmw6umJpw+u3/ZkkzWwvpKLd
MqTVLK+FQmQIS/0QZWD3V8Ay3LWkEah3r2iKQZkvJpKMEEeR9WBpGOdJiEn0pEazz4VDCc87qaEt
wf1B2vwGfeK924p22M1AQJLyrVBLHyWJFsYM1Zn2iDRJyy3wX9TCgYT4Jm41Zq0eiCfyLpbobs/M
mXt9xmVNsITxq+C9X80TlWEIngX80nLheLztZ9UtN7ytnLYi2c4/xtLlgyHBUa58YSnQkmkdAIFB
H+Vker1Y50TRv9glrHrjI05RFSWY1loRObk1rwDtsU6Q4weyuKK+Dg23MCzsGTRwxaHVrPD0ZOSq
OHj4RExdkg3WnFPqTJhRVbdV0tdwkMKcrxETyEMcITmue7/xHx3ZiZ9hLq7pBWPw42AdZS8wNLph
D4gMfRAUO/XFSYb4LdayjXML/FOD86MWBn0tbMmkrSMEJFb0JLAO2Fp6vc7QoGAGJonzy44iAFOp
pJn8ULtJ+GSVxbWuiQyRv7NCIW55sCpqPnqFHNZloGk3cuBHoqYosf+gzzgl/NEK7JqBXFiemPRa
1gtSOf94ynYVraXVKXsrHanCMxb7pN3o1o6s7ciWTS+bxDhla+RLjI1SSWwblnMrAoo2mmaw7E1k
AYwDvhnMn2NdU2cwes14aJpYnmPPLkEUZcP4pdJM3038etcMPFVHKw7whDlrEiMWrxOZhwJwdDym
6cffnUb+L4O76679d3M7dnUv9PDMuiLiciKd/1TT6BFNZh0nYBCpfKAoMEmP7NoS9gagVSev8SJO
UX1ecuTXf/68+P85X25/6ifV//woBsz/E6bKfIn/zYkw++ECA/f5Hzns12/+bwdB1/lXthNfhC4L
sUvDJ7PUvx0EHRfLdMgRzAuklK7n8mv++0EQdzbObNu/HhT9v1Ds/+cgyNTZ4a6BrzKE1+p7WLD/
iYMgpunrM/F3zwzTXbzW/CmcOn3e7P98EpwI5BQZZRSQM7BzAZJEsrTnjjjPaNjx0daAB0qQnAzT
+tEKj36Z3E1UkLgYQkx5ZgeT+9qrPzoBhsuOYKiYhl6YnBKOyLANOy14Bqbk0Yrmsoc6GRcQWU35
xNATYC1QuCut9dQVFYfM3IIHI9iGYS6S4B1Ga+MjBZ3Ife6DylDcgvsIwAKx7TgYNvxTBHw0YDGK
ueZ1VEImYlDSjuShma9V0ganIf3qYUaYOkxV+956A5PRPN1MI2UGcTLc1aVh9KC9TR+n4sZ2CEl2
7MFYcsN0K6RCSGzbfUD9DNsq0NBq4nTXRhGoNn6hVdIl+gyC6RvMebhtZP2clHO0rkp9cUQ93LMn
d9yDE9rW7b451UntYtgc6R0e3OIQRFVz5hmhZk50JNa60joUuFsOVMZgPBQpnMdipL6okGlK30w9
7hsdA0PsXWOtGRkEqD1d/ssOuacKo81z2TXBObPaGNcbURx8+mgJ7l9kInPj+dn4R43hQUG8fqyT
6eQFqlunFYT6PrRv8g58ztw4N25gLyfMhdAM+e+n20RLSFxF+NMREcdrL7HyjA3wY/aH+aUrvO8I
Hzwq4QB6ru8xBLVgRHH9/vYtcwccd1pDYnV2E1QLwsMFijjqBMgB/6o5aINdD9aCsvv72Z2Ki8V4
G0Mvuj4pylXplhHlXA2z0iGnoCOWEUCT8egykIGJgKA4NRlFYEXhYycqWw632Tnr7Y8o7axtSwdV
A7EfaOb1cECWyFgpEQC6ZO85zfYftqAtMEu68pBSvnJOOh8QGodbmDHhhMoQ/M4BNF0hmjRn3iSl
vfGoyiwKNP6Z3xEv6w0HgjXdnTcpRUdJXb0GjIx52PgtcBXgrs57+2Ue6NX0fPAZVQp/oWMmRo3M
5HlXUCIJPLu3DU0zmP+FTyi5njPgPc3Y+7wWBDF4Pb3hl5pLP2R2hJu1zHR3BjXVv2DKXZeGER2v
FvBa2I98+8SWkT0kZqTOkLfKR2c/MStNB+K3jAzCAzfd8A6B1/3KLXxYFkNDXIPjsPXE2O48oQnn
pt2i1g3pgRtbzO4JP6CH7NR3ctuAfNhWV1KA0pxACiDHXo0nzEM+WQ3ulF3y2A0eSjUQXI3S4FsX
y21UqS0kuX2Tuc0GA529aTHMboSfC1i3XK/gflYvXoP9iv7F/k21SX5ftW0HXcdfTpryBvp4SBZq
d5z3hRkRpccR9prx1XzPw30jB2d8MpwlKHOwoK9hnYDONVxhXuqg8hHce8R5u1niPVMKyGcdRvTV
NJb+aYxtMEqGMHup9T5Fsl4BVVNExHNCk/K3DDp5nqYO3T4rOGQxOL+wMVA/sNDtDHGCCfho9/AL
AmM9ZM5AVnXKWYkQwtepninvzYKXIF3eDV07K9cJ91FRxcdkktuipi+WkunHoMFtl8fSWuMirTdM
h+QOuCILbI7/Ixss2EBhHJ06IA/cKxPbv23amER3ynKR5n5837QgO4iQ8aPAfMsCC/pv9KdFo6xa
6N9TVnz4feBeDOmvhfXjIqT2OYql1z938m8sRpYYZCueXG7jPgbpcbybwOzdgENTh3TGNz51xK2R
v/EaDt1tGvrlC3nMcG3ZIUM0Wt4ZgrWM2TjRbrvepVrTHbgIOb7cC/YbWDbwIbcYi4HhjKRBoLZ5
W48iXrWeFjlg32yw53v9VDJzHWAo4yPW1bZI7bsqqt6XZTymxjwX7BNJL09zK7ZMHNZ2NG09mlKz
fqEFMWAWtqzJt8MnDYbVGAyfAXoBKQU+dnZDESh/tnNbziEGyOzk027VTSNvZfPAybXD/wLP1bch
0hIW5Wo80Umkxvcqs+7U9Kq99IkhIPDM5cEbe/XFGJ3QT2jBjed/cI7K+0Q2nCWZ2oGx5U7BzWPk
gpS3jCQ+pzykg9PQuARYe+Y9y9IHiUf2jspn94az63DltC/YW51RbZYZ6n40N0BwmK8+t0n43VRz
xRjNf4FAr/d+F018WM3ZstYORDa/m86TPaGBUw63VSL9wxMWHiI/L5yN37UZaFFRETNiBhkrb8Hp
o2Ya5POW/HXRx3d2CTovIcGkh5mBL3e381Kri5PGgUvXsU4OpSqyi9PRUcEFiTr6dGFgKHUXPrZN
mPy2Apy0QUhCeAVeS+29vsqY1jJ3ucyuXZwilNWLcYX9puBLzWpxP1O5JOsEO+lnf40QDMyK99Al
ODO4hGe2g3L8g0UElHpioaMj7Jvl0NX05em6jqhaEu3dMOSsFilyOK8hl+iirTqeuetfQzP6aXpQ
HRlx1H6MGOepMA3uixyAnzWg1gZ0fbMenNLAd96bcfDod5mvrouUl7PEF9ET7N9eMwsF0M0vY0gC
szL15L3TsbrBYYPQwtK/g9n91ECOhceiPuM6AYFUA22vymJB6Df2MQnbbiebqN8SHak+pymNLjxY
Hw3izYqfCJ88tkNx7LKSBHLvh49pNcrbkiaM9TKY4ADG4TYO0/cqdtRxbs07KaoD4NmeF2IUq77n
dqeXQuAJnsVRFXSCjsSNd7U/N69VRYltyebMj552F0tPeKXLzMRcFnR4M3NT2lotWxrNJDTgLfTP
8AQl27ZW5iZB2tvj5ye/FLR3OV1jcAQSAed51MHKQypf56gmOfjsgyK6/oq1EePiFRSC2RckbDbF
zXsNemjnteF8ihW3u004oHoMKeTA3IUPRJys3Dpu+FAome76gUrtkcoK5vkRqK2yzvajratfle3Q
faLYvSYNZz2beuqGu7baR325oZCBI15/IS3T8QgSYdOef7EUzcFGoVwJqlMc/6lrqg8scE9lIVaZ
gJ2oIOoN6JVpEN8ndgyEPiRkRzgWthy8zm0qlmdjCv915O5cLdmyj8om/wox3Gwqf6xJZqTTfTOE
NGo2eLQKHzZKlanPnD5Jut9tS6818ubWb8Ma9nJyr/qpeJXwHl5cuDt3QYslKbRdkMgtEYQ+S5rn
km/xJkoctcl8NK1mksVmnBbMgg7NWms/mjheQptUUzx/F3EIMzy0dq5h/q5SoEZ5XH0lhJuUA+3V
j9qdLPRtT/wxurIbaUx0sgC6NQ+p37aPcjZHr1gg0ifHYHRTTgPedgjCNQj7k5OHbyQrX7XfgiKl
tFP6HO7mBCsTsaBCkMwIlysmgSqMJW2mQxWnv3LYsQTWUEdowtTU37ISDCc/i072InDJ6HijCSTv
jRkfwzYgcU3MUFtbGlnFKGnPE+eiRhPhw/QflRV+jE0MFIzg3hQ2L1NY/QnpQCbujymNt7XW4S2Q
Zub3g3Wpp3nvhuSWwNmlDSi/unnKAbUg30OSNjbcfOcxoUPzZ9JlsGlmOZ+6cfRv2gKnJEyD/DzQ
J3A7aAhOZUgFLP55LEYlh6ZEckiS6XCxEuqKMS3c0bb4bg3sv3MFXsTzEEca1jo+UlYemsR7rTOq
KQabVYzMAHtpBhDcbvbAWQQTxAXsOdjomQKaFgKgqMnfp0OyKfKlvCBauIeJOr77lhH6AVseoAyT
4tfUtxZkIjeJ7HcbnNOH8r1bpohUwevZ2WOuL64pDb0H55c8VvCEfusFM6cpKNbMxfjjpjDaEHGv
nR8JKY5+pKUhlvoOl+OyjXKCd5Hx3TtGgLduOD7MxMsh+eX2b5nRt8oBKv3Js0zC3RT5Z41pZa4n
1i/JqzNNr6LO65eI/iqqkgCzp3vKu64gwRWbAq4KwMtrWbQzlebdd1Db7dZ1ewXUjJ3UFTBAUHCZ
2/nBD+WQnLcmSihE6+90x4R+acqQCTiWLVqHYpcMZvMTj5hMzLI4FxpxXwYHzT72GnxRw2eew08B
WAfxsl1A9tjFxSHO+juCt01sTQ+5WTcgPWiZDAGxozP+RngaSOH32W4Kzfaa0tpy9HSukaQUvrjc
aVkxXmDbqw5L7x2oDLsEBMieAHo+BCFMD1l3D42fPqEbvknqtxGwIJYm2SccBlIHSbal9etg5c2J
7S1dWWLMTj078AWcbHtkOcrOqYuOFA4ogqISAZ1f5U08cHKLutrsvQlyICwU9zXuZ7GpvCb4XXeu
eseAs3EV3QuutcknyjI4sG4bQiYpGauqUs6aa9DB0+6hZChQj3106Nl/9qXPS60JqqzGq21NJy9T
B81qDpcHp8w+Ay+G8FiFxT6Y2t9Tg60Ey3foF7+VJiHazq6EYuaIne9zjB5aliJQbytvBIluQ0a+
QVKjKLso7y3WyTgWcuUo92Bbv6fKwjaBUUN7wSFz2tNcWfc+Yv1vNU9Iuk5eHkNPc5q1eP+SxMe1
YICSZNp3n33JA2z7fbgLKBHuB5AEK0klNsghsWYY9jVm/dGlMufsCJHfeqact5EsRjTkMTzTW0Yb
JtcafLDRqpHtR6jj6BBOYXBAyy656lA90+U2a2tk7l2remFcDVfKaxkEwSPh/+fkZt0vNEE0U2sC
BY9jgfEOl7qzwY+59Tjj07luSPkytuf2zPSWeg9RcViuvJfQt8sXOdgDxy/HOqqhHGApyfqGst4O
dwCqnZKVelDYssDbGQNaeEqBrmZXhHBpYwiqKye9z1pCa52dNUBFOHIov6arnW3+5xqVxbiFGByI
bLkhCPkC6LA9uE5ZfcaN3T+DknG2ncnqn75yYUR7S72Ts1dsFieGLO8C04gAsWxIrcWsOW6xa+hv
eetgSry3bjX+ZoSJwJn5P7kzMtcJS6Y4gOp3SLBoKiGyCWFIpmmpuHq5KH2TM7tOo9P2JMKl2cWl
W2zxwZjPIm2tfWcF1IzhZKQwtbTaR34awC9l1K6TOINVTXhzWo9jR8a2nuQTDnEUcuz+DwCs3Efl
ShBmvTVXB4UuDy1nrvlllh5KuT/eu1PX3nMbD2+aWmhM6eBIZouRPBOKcl2E47hectAg3TxwAGmw
SVppS0jW4JosZZAdw8wSz1NoZ5e4dKj4seipz2k1WSr88GGcD6c8TmjU6q1qeusmfgY1R8vRE404
LsKnEq3bZyNPSzKpaYezgQL6WbO01jNFOGPt3Dlkylb+RKgAcxMOwZVYFNdmPCufnuzaPUeYmjAT
dj8JKPVxTM2bK6pLosfuVpRtuHWbgiczuVoqaG397uI+poQ2Z/sPfACJq6JmarFu5qF8msv5sy2o
6MSxmDyVg3vtQpIRqncSv1PNRR6PDha9cbhbX+/0IKhSq9pWdbOgEQ5IMKC65O3i4WdwiuTdyULc
dtcgG9zg7BKhQmMyt9wr4yynRZZyjkMSKErmVcv35mW0i7Vg8WLxGft0fTt8PWfOm+mKhHr2W7Xl
Ez7ed4taKyg3NsLRVG26yRlWSbCcLPC1GzFIl6PoRHVt2kHUXKpQHiaZA0UrLIZIHgnqctVb3nzs
AD5EVKPjv4bMkG1sbNKbeUG5UJMID0Ezlq/uaKcHSl4ZI+e2Ofc83OcYdf+uSDwckRQXvoaluOu7
loqX4ZrpJGLBmDscBJJkUmdby2+BTrRgT7UwE0+hWW59eAbc6er0oWm66iQMiHYvITeTYqHBdhTl
Hi+E+kGliWnNmc2JhkvnEI9Wv8nJUAc5Jc8CAvrdQoUVfKF1h2XMdQtY0vMcP7d18wdnZ8iEgXMC
gIMCIE5EF2ZvnBwQPy0giIqQLsVgHXubi+9f6jQMb7dbO1ZCyH6IW8osbC6SM1RZ3WR0M167CjIV
auowo13cB9TtEb7IqbPoBEXqWUGRWhe50ISsdn4qaUm+Geg7341WnByNU1Llwz3kPaAgiNyoOfR1
2p8ZUXKM8vz7QNi3RSrL59YfuC+1GfJJq8Nj4JccPJmpQTDr3LPjxWyf8yBOSi0g2ctsuWsWDpJc
Qh0CDqra5E6C+AmkBvexonm2kTsfnOTGrqbfwpHf8YIyl2accDETVlRFktawDhSI8zbNFB12qY0u
McQgqPMJ/jqpXtzOXvoxO9Qpx1RlZZvYnBLdbHA2eEQ7c2M/eHNz7dwyO/DI4aruomjv2jiqBrtj
LqmQpdUd4PmLMO2djjgJL4I4VKc4EiG1QOdxWLfacRtU4y8eae6Oqf9QMURaxZF442J2ijSHcKzZ
LDfTvmHK8wcNYzNE1lNdyYRza5d8x1C8M4wKuzr1KG4xPZlClvBXwuEnNXmPwsf1DTn2DzVB9GMX
Vf0LEq0EelBDZjdEiTp3/rTrPN7FungE6crMqoz1a9BjB1UOk8p1XkKSnABKBXb63iKn6NZ7tEJc
gtWpsUD1WXyRURmB5Wt2aCNrbGsOCY8AV3g6nGXg9lzr2+k2IJK68YWsTm7fM832b+goAO+Yj9a6
G5enxdhquyTLm9f7gLpF/cfuB9hWIt5nrSxvysWB5KHDvUaOPmR53Z1nMsFbiAqnRS7jZRkqfcAp
zZoCDv9cRPJdBjr+dlA5dWxeoMF1z0lQQhTL8EmfyTN8cjVnOH9Feg6FZC9ZMjrR/IVibQNwyZuw
YgI/4m9jDkgpebH8erkZRlH0iLc5sNNRW7gUpcruRGZYcvrFdocL2YdmN0w9EN2SWfQ1zz6CsFra
Ka0+YW0VlFxUTGUJwY7U2ixMP2n5Xoy8CtL4ZwEVZoYyWx82R61jP16brmy/A8LEt+SlreIUhznD
ZeJM4bs94c+lv9BuvoD+RuGmc/rsU+X1fHKGRK8nyybPN4/EmduiVr8WSnQY6s4fKqGMhWflVTBx
vvpO8/QEsgQPnllxTsIuKga0NgbmN4KryVMtO3Ausyv2ZMcE76qKbpNkqJ7gVqRng1FFYaf3GUan
sdhM8TRiNvCY3tRFbu9G8J/3kc01LxRJehatygHo58Excgllg6YAIZV5DyM8LF96H9fAO4qKOeG5
I/lDNewivxXldNgBGrSw5Yc4f/U6IinfyYF8v2VxGHfHWu5a2HKrYKF1IFpotYkN0RpzDSpFaUvg
n9bAvRj0h478B2VP+dG0xAWSRSePkcUEignXyrdYhq4EoJc4zjmMtEyHyUPvHU5grK46x+o9bAtJ
UKrwytNUcNOz8e6OXT5tMIotWzumIWd2mHOUFQp3ruKQ6Hn3aHcBmlv6YM8i+pqmYf49LBY2IsP+
x7Tfn1aLodw4qHnlHK0M7WTgGB6qcbln0s2y4V4PK0Vwu6heb71G8xbrptSc5Zw9YfL0OCT5C/eb
Fx5SZ93DSmpc8Z7CX6eV53kMzbGvo4c61e4fRK+On8yno0N0vEFpXZTbEW9+inuqfw6XmXZUIb4T
DQynnKjDWgFOODQeSegyBkA4y/YWrO2PZ9iNqRFw7zAPrLyAtJKGv4d+b4COrmhpXo+hbz5Q3Yn4
zYRwYtpgNw2nkdXg4G0IxpSRTWH7hxH2fxMMxNQ8UH006zz2ljrGQ8ysKOLSzHIP9H6Cx9jOKewZ
I/O9pQ3ch64Jg3tV6XFdxdW4C6YkeUcFx18z9wVxMxm8RVYTsMYI8hGYitnEK+tNUOrLfsJ2vqzw
U9SPRTeWb4zd6o3hQMsVucb8nv0xLWag0oKi0fhbN6yzd+wvMO/icd829XfI0822Tv7FWpmOmjwn
Y3pS1E13iBvu0cp00Z6r/3Nko/57PUefJgu/2f5KLPmQH21DmVFcX3LXX6j3qGEbi6F/8mBNXq6/
oJLUAPi968EALB+FEBlPm/Go7UCW1GUMttQqKWkm3U1Pprmr8rbet8MwABeiqcDQcj0EOfSKqvgi
ivoSzPUJHsiqtIpD4vrI2SlBJUXT2A6ez6+Q6RDpMdCu5Cy7nRvFzGY76156gH95Ibzqzpmriat2
dqCfa1klnrusMA7pj0EL+WS7SvzSeR4QdejkxuGC8FhXQMznovCu0nm+BW6Z3jBqTB+7JcfVwYjq
QTjueDOoRlK8Fl1Tn9GunhObwhhhofaYtnweOChCO4qxL8FTOYYqyp/oqx12PHcjFKd8mde4Kpdd
RbJmw7rn4tIPKEkMOrXhYPvFbumQcwDe5fQMM7GqIH9EDXG/LntyQys4uxUOFNASN206wbhsU86z
5fArMVf1jbIvEsc/jq2ONrVyu6XK2pc+DS8Uk7n40zm/EPR0gF41cU9pqPN7DAIX809IK2hi3zqJ
aL5qfyRvjeUcsAPFKrXkLqha0Rx5GOvbMMj8c7yw4beC3sMqeYz54KdkiNZLcZ1hDVDkN4LZMdfL
2jtHJZ7ECTM0Is2roqqDYRYANc9Vl2a2vFMXdPrQwoi2gDA8cy2kiUM7zxa9oKvWb+5re6A1CQzw
KokGmGbcplbjwrQqBfzt9Rh/XDdG263GLVekOmWLibkjWfMXXroMH0yt4oegod6ktWqx79F8i8D6
tkYSozX/NSabOXiVvIsuTt13f/VneMyIu2t8iDlusOhfahx/lCbP09Tc0YeSK0HTvIXJvLDto8Q6
pTvcp2Zez316imK9hQ6yJeKYbiok43XTOc9dWq1rlZ+7LojggeTaPCQmD27Z9JutcUjOwunYpIWG
6m1nq8xmPY37q1G+SmgmGOONDHjKCsU8Ap8iO6c74MMuuZuND9EUFCc4UDfZRPlVF2SXDCQQU9Gq
oDQNrO9O64pBsPRegBzRdait/C7uamsj+xzp1ip6VNHaDU9qRlOOuB7N2fJeMbJIeEOPfENkijx7
Lem34lLirjOniijZYPTnMaQ56CH29naaj99LTmPEMCfqsYhMy5kVM+EWMgyKqROrrV83sIu0nc/E
AOSHjyB4tgnkI2kEuwFQ7Mwjg7ANriXj9BE2vfcUNmnO9HpuD55qAjpp62tX15jfdpmtOCHhW4V4
nyOB1/ZKdGi/Cir1oa3se2y0/Xlc2K9Sanw3EalqfsRBhJSVe4rUY+EdiBG96+tSV8T0FAZyZGAR
MG+saodCDMyIW3CDyTmW/ck2tbWvgZvVRfg+gLjkU2HJxGFLW0I8bruMVZaCKveiyRNT4nNI0v57
ABE8wPRWc7fPVfkoA0xd0xmBbZ06y7Pb8YpnjHshfeHfe7P5gXD0c/osLz6xtHVrv5UtenLYPVn0
nhBv5fm0Bu5nqL8qwBaIB1o7qKuds1e4PYPJvlUzFKgGBtPaiTS14/1JCzopwhEQYesciyFAUJu2
Ypk2Fdn2nPeo7optC7971uL6+jMMxrxXq2IBbeSiJLCPDS2rtCGG0lXOsaWaNbPsT5mTwuVNyUOG
gwlx1X7gpaQAoSPLTbMiXVgKeIAGoxxNZMvdI9cB5AXrlNpSMn+u0PYZEMbl3uageTSNZ9855HR5
ZirqPxoJRWkkhriFbSvWCKX3E5flPYS5+TZVNDDpdjzkPtMhZCW+QyFejLb2aTPX98Ty1NoeAUW1
XpjeORSKbNqIgBnem2XjqBG8dIwWVSArXmztfEiZYQxp7OLIu+EVN1lSdfckNL21oo7nCMyIk3/D
bkY86XMOfGvP0nhnMBBvLIai7NveiwoZnLRZWr6xW2ASqBtM4nkc7dOeTuaBmSABzXJLfspgGxQ/
IbSpu0yStsjmYeTymC0bj4ZFJGsZvJpq5AUumeuhpVMkvyccuuoBMIB4eQf4Qut9vY8cOj+5X9Qh
AoSr283Y0QyH8LwuWBa3fmMfrqRILyCWY4fZN/eWbd81e4l/+JBkwwmgUrcNi9mQ6x4xwg8xNdGB
CxLQRRd7ixb76GZkkye9yRt8xyZsI0x8XB374r7Jruti/rN00S6lcVFPQcpSm5m1Ee5F0tUdgp+t
BmzCuFCIwf8bd2eyHDeSZutXudZ7pDnc4RgWdxMRCAbJ4ChRFLmBSRSFeXTMT38/ZFZXKZXZqq7t
3aRVSaRABqZ/OOc7kA3IjE7HG9d1jlow2ScYyrMt+8HQ1dHd+I85KVeWA5u/mJnKolHEssa6JiOe
h5YnuOdMWHcNjcKLsg2Ndh91/sUAkxZZvEnlLeJJfgoGWI0YDh6Kr+a7oq1jhVjO/mkchdlby+Kg
+AZLrBMm/3NAaCIL4Cc24dcmZokvbV5rmdoSXwo/PmOm+xBMUXk9RBoHnUsqPMMZerMotahiyFhS
xTVQQYx00V5k7r1LSrSXto+rlX4iuuxiNvGF37n3KUA4eGBqtzL02wNtx01vBx9i2bKuwmsQ2hlg
/FQnWM+cFp2T4HzhXEvEd8/2MbHZltc92zW5YMJOVLDXys+e8C3BpRiTJM6OLKKHABE8U++1Vbio
BAqx2HuoDVZZYgXKZmAgY/PWw40YE6pLajscY5dcy0QLhtBeWyeonGVAhszIHXlAXbu6HwM0soc6
IYqkG2PxNMMczg70+TrAOZRxO+saobQucOtXwsVs1q/1Ay7F+IpKEulZoLYZluC5NGIYe0/IrAV6
6u+WDnZaX8hLmlIC4FunDL1tsEnmFxHcCwWR5Yy32njF3gj7zquxFqLCaTDlkeIXRJv9cnvEKhyc
jowvvSTubhLUjqS6wGOcoW6jjUvIouqfkY/REqhhvazBlD4sIAMrn61DRloU4q53QTjcOsmUwCp/
CZVpGfKvioCRYGxC382Ao5hGACXW2DOTe8FjCB/KQ8YFBwi5u2qK+lbMYNjz+mmbf8IptetLKLgB
kDBSPYRiOxAQeQE4Ow2elnnuiLy1brtc8lBwGTHAQMR12nWPyMxYZ67hzLh9Vxfx0YnXOz+P96u7
rYY3aXhtq0fbWnCuA37WoviYV8gVhK5Jo4tWtsSEq3sE4eBnbRlx0bJ3vMMZmAHJsW4b0ycXVhIM
FixzzLFJvXwtEWIfiIkJiNvBWa0SJmtZ355Hj3q1aldCrg0axMlb6kfqSffaG8TA26eyzqR36ItC
/n5LjfGxcVpJiG8W74dg/lAtdG+9YNLsz3PoRQJzSkJgAQbnkeosZgc+ooyuwX3hzkbb76mU5AGC
Lo9LOl9Rl7TXTVNbF11e92QLl2BSVFG+wASTe4880XOVUvG1zfQZp+x0yhwBeysy9UHEZHQNa7de
sK3zb1PTvo8sE4A0xFM4zml6b41G7jTPZ5LeRGiC6K2sBmq6BE4Xsq2TNQbTsRy3ytWhKmNAE50D
Mb2yeDUnNJ28PrGgHCw1Bji3RUw4uctsfp3i+4F57CEjwfSQD+xbotoRt4jp8OLJZv5oqFquONZT
qlJceclCNNbiY61jihSRR+d0oc54PhAtJo6uN0J0k+SeLYyO4Reo4L5L0u6hrTFILvDSOasACeJO
TNfI8dcbwPs4lFzo22HgR/rScRtKo2Ag3MUewIFgg3hQhZbXGBammwaVptrN6FtIely8/uC7IBeY
fC0Ppcn7b1OpG/rnLPI/6lHeU0ZiFqx6QDIUjD1LUsD2mOSXBDtBmCNsKw5EvIiDxVKYdQU70IPF
T38YO3ySC9Ek3+tGJu1rEwHn2xeIgr/LsdU81JBy7ZJgQcPXaAclb5LM9rWBPUt91Jibrk9Av/bL
pvrAwxz7OFhVfJ/Len1oZMVYBssbxVgNSz7Zx23SbPFThLFQbuBxod4CJrw9otGudm3YqMY7cj93
B/wDb43GL6/XZNx1JTJ9KCJUbYCbzIlQJOK5/HtZwR/y6FfSYQ0eBtc20DIjce107MdCJ62ILsid
yQ7oJtGDWMz3DkE+X0dKfmzqoLhLYPMelzE/T07QPNijHI5ZMXypW+eOlDyFsZktcenL9gp/KKln
EWvqsgbPKGPGZonDv+wyRIT4b9/YfUp0Zg32xbfvVTYvp7GuQ1V5d5XP6N0bPyfUtOQMhgpWuunH
a8HZSbP2Sx3EzxnOFZHA2mMScI7c4HIeilBI5nrUhiG5PRhw7NHKjwNvR1IJXBVftfEAjGXWKU3O
Yl2vgPQPWZ84F1RBPmmck7qOM80xUfBuO6PxVW6I4lpEcHkn72gnkCrczboCmUBcjXOsH1sS7ajN
k8j+YrwMqNcIb/rTiiNk875mX3qcWYdkAeF/6FRE2rUSw76nuE2QjHTR2S6a/jMF2APefRwv6ECI
14rNeJHTucDwqaGb0jS8u2UKcsNtHmvlgPHTy10ixXutYf831iUG8bPI6iMX6W3bAP6bOlR8ztmq
uw9Rpb/67LqoKRz6xi5QhNz7kXWcM6t5ciW74R0a7ts8SwEEtFiEMY3DoCp1CLaClzYie/xegw80
8UvReSwGFISVfbdWxDjhe3uZeyq7JE6JbejkiNHdKsBNVzqUkiSYurLvhqkbJiLkEn12J0bPO5r7
+CUh2I5w7dr9hH9v3eUwIS+ZmBCCkyrqYd6J3tTflYmQTyXIaPSLKWKfljgALwlIrBzt6KgsS74w
Zn0U7IKuvILbgwbBgg+pLZTPaR08lQ2XSV4v5ZVs/Ow06wprX6nWz0kqGXuwM35HQVHfOOWSfUyR
y7KWsKzLCvQqCiL7y6jlWxNQ/frEN92RVfsyFINzQ7uyPAspoxMS6u5hQfxzYVCxfHXpES6Hpm3v
hGice9T18hpLUXY2fLh3PJXZXXQFcKqcM5l31XTpZXn+lUQCFMEoM4IZc5AzMOVTSzecK7kmt7ja
yjAuIeq6cRZ2nR2caoLNnrPZ+5olY389Tsyb3QJVNwnD9m2ml4AoW+eh7ON8OuVgTF7jyswHD0PR
B+5XoLUllvPUFZeoo895OX2v9HS59nF/vRA+jKpkzABFDQ35DtqZ36cKBVhaYLFziPSso6E76GH5
ZnljH5q0qR+CoUHSn/dkF6x28eCNC7NF4RNSVwN7oU1b3A9ZzT9M1JO7L0RtDtLLQQgY/do7eb4c
GjJwTe8P3zwecO1uRYBMK83txZCfIZVZ7eYi9aS8bYCUhbbKvtaxxSJhckjaS8y7gVPSnxhAlcfa
GrwPdGCSXNYYfgXsHpbqzWs2smKcrJTbxidzvSmXpxpzHmLHFDuX1pfS8utb5kHOtaLzQVrAvb9k
64uXIMhkeRwYFIvVB3hfvApM4S4nM7mvyRAE53Jbc/hzVT2VhQsLPMY0sI6c1CpHeuJ5Mc/vdHyv
XYUxVJY4bWuGwGsl5JHJHlKsgdCtCxX1KSR4az1ORqC6L5PCO/W1ZvwyK1PB9hrLkxpHzUIdU9jk
rd4LvQcb4969tBXw6Vais2oiZzi5QkfXNsFgF15v5ZcpjSzTDzu6XEo8pcNG9miDjORQz7+VNY4u
P2nKPWbJC1P50MYEYx2d58CAs8S/j9beRmZC6CV3xMoKao0+SkhxbyQHwLRJkFVSLhSndfUh7eLP
vhAUXF/QAKKElMx6Pabq1H02hj30UqGGHQY40H4eIzcmKDZAzTsxZeS5LeJXZiYURm4nPpQs7/ex
FQd747rmsTDBVaBUDYlivqm95C1dCddgGZmdWYaS+ktuUJihliCZp6LfUSC9TsTeQDNCFrEf5/xN
F9OnJqUPxp6NTK4dLg0e3VNvkaY0r9o+1mb5CN5x+TQn1h0KbAbSxKcMqSTkqRYvI2ZB6I3EhaVi
Ew+3waVbVbdV4XyAHmvQMxkYk3lpMPkSbZuOGg+dii+qKhLh2NaPktf0w2Ryc1FCYQ3thFxpZbnw
on2kUKTiFtOTrJoH1AZ6D80XrpnYNrAL01gBJ4ZUhfyWFUI4tYXzsf394qgq/ahQbeCOW9awTqjU
pGQCFWRMGne972+h2mY6CJKdLEH7msKVCAZFdK8t+ks0nOmJWpvHjrv6n3BikWTQtIzzCHM4tVPq
7wMCJTYiFz4Sy9In3WX6nPRck36MvQDFbf97Xq+q3tDPeKcUG2hcGlqmOr8RVipuh8GySWZ2Ij4X
uWAOryAs4m3c15qKBlkIbXk/8LxBgjurNj/EmCK5SulxYe1B0rCb+0m26s74KO1VvGzuS0z2n5CN
T6dubOYzpVfHRs16W8dkmw3ZiuB2gGSmpdZZspK50lZrxSVMjlVNZ3K3lz+Imv8RKvbuVyY9mLP/
ZMz+z1DZ7Xj//DJQtP84/uFL/+VP/4dZVtovD8N7tzy+G3Lr/9vOtn3l//Yv/8/7/wbuoH4NdxiK
+Ev3Zx/f9h1/+Pik/5srMOlxa/5uu9sCS/7h45O/AR21ncCWju1orH7/9PE5zm/SdrFlCseGHosP
8J8+Pgcfn9Iu3yX8DR5r/0c+PlCwf7bxQU3XXNMK5BuoWsG/x9//QEF1CJ2APsClNsVxBlp40/lb
1PB4gmsBjJMYlX2D8ZiVA8B1qPVYkve5GjDEp4I23fVb12Z1rvNbQPWR2S9oqYh8Wks7gu/Sr59t
x8IZAnIfg4ZNSjcvN/7Y2+ezljU14dyhySe68XFVdAK8m2MHet3vq5Qksf2HwdKetbNn6RJ6DXYQ
ma4skIurIEaXZHNyqNnmT1myROc+Wjkse+8cWEzTeOLS04VHZnrElgWi1JCT+MlKukUdPlXPY0lm
pafvpCrvEt1/tkhVmif/xtKsrBl6B6VBX5wftwW0xhMm4zmMZBkmzXyKKgwMxj7xdQj7MzWGkB2R
rvo0cOjuVH8/B0J91fJTF9QsY0VCDhyDTSTs+ybqQpyaJ6ZcX9reu40sCHl+dt20AcvWmaIKyrqV
9eFq852DN6EYboBAFHwM9EEzSZAGNeb2nxCNVkf+uy8AJaiFbwGuETGmanBAe4P6jJ3kuFTlZdc6
1XwsWdMqHDi9D/0u5aVTJPpVtnPwUvCSPqZ9xq6xNvOsD3VN++tafvzMhDL+bLc1uuBEFdb7JBfW
5DaT7Zuxo9PkwcOuchbSZkulOuwpdpLSMzRNyRwsAPDwlGIru818q2ZZEivSLXm9X/RV410XOTZF
meOxmvKxw5HvJulj7yK1T/ESLIccQzlZ06ZlGuECxzh2NvRNBItU3jjHVfoYE9SI4JdFzDWSE0Yb
vC7ZqPflg3AHIs4XJY7TQlksuvkDaLSCfQLhYN8FPHge7mN0yu2KGOiCJKxQS6f6viTkZXHl826M
SW7ONStCHzXkZe/V5tSaglajMsnb0lco5S2NPJXKJr+LWRSFcUR8ggMmJJuj4TtkNoJEWsc7mqhE
0hXY5eJfeXMNYM2fa+wL+PFS6qQeXBPThqj+1tPEfU6Il3lGxTeQANuRMYYlSAX0/tmENL82nODA
teGzIQX9NJOS8owMokC8MWp9PzOQg8AFZOaVmSPcoKXUX5eKQ+/QLi/UWZmpzlplTP/bfENeIWfS
6GmzRbO/qII3RUnBNZZI5l1BOdr7svS2gPYiMV9NvA7+npBbIuSzqJN1iGQuSI8F1dK4T5tgIri2
z6aQPBTAwA7hCPQTc3fG0geUH3Muv/ooloUqqMFXcK4Lp3xnazO9eYo8olu7JN/7a57lNiuXyVQX
LaZCBNSe1QwXiY+LcqMZRf4JFQn61Wph3I+1xom669ks6jMXD78jTyfG3i2j390yO5BoUl7jNALT
WNbnohyy9BJpkGsu697LwddUJeEEes2Bgw0d5imonrzDJTcAmkAPPDOACJZF1CswA85rhkfugryo
EuN/RE7IPqEvifBpUMCxRxSWE86oYsgTianOt601lS7jQHxNgz0yW6yKCWVIQmS33FXYisyhTAJG
d9VM8NFtbHNbH/ioWm83AYs4ZYrL7sqxG8owpxZb0y9TETZOsLXPrj+gSc89v7twlDVPx2Gi/kd2
OSj3SHI20viE8VoT4mUBK8EAYbpLoQLYKNXLZT7whHWJMSd2VJ38FWnpwZ5YgF3P1Lhv9orThJ+l
QVFJkiGLPna/pj9Mhc0SNXMFww/EYkF7BsHv95fNQFrAPiiqLDnWc+B9Dmr8N6dkXBD5dZMfmWPb
FqN9idEZTQ+IZOIirKACZ6Z9bSHrWpiUXZFiWU3nMh4qMvowyFzEg/GH+5mi/3apYXgiwOngExTs
8eqTO01IcWfCxqxj1/YsUXw7amQooXPbFwTowk5JU1FInBnxFt6gXN2c575P3xFZdIatqiHQ3nPr
Em7GKO0kZGeSXWI8nMXeHksUdORP+U7IzNDVR2QVVIpZl8PmnOitv+AdGs9RS1jlThJadAU+1CXg
UihUmXzjaDNAMmjP15mRDnNROhHiirkljejTed939FGXcHqGYhO+4Tgs3RmYDA2M89pVmROHWTwK
UjXF0rHKqfDxqWx0r4e5QTg2Wbl7nowusoOIEvzNvNRR4Vv2kKPiHzFEk5ndsYNnA4WyXfNsNfuA
9w5/gsOqObSz189H5U8Elk1J5286caiuOzhB5nUZPDyBQRNNRKGm2PL2fhbl3oHJCpmhkYPiboc0
JEFIoRImBm7kskL2ahjTYVys9bfStOPXQTGDQqE3uBsZMNLnlN753bQxDq8RlP6CT2iMhoPDfMrY
8kMb8I/bZcIUT2QJzGmtBlb4RVGe4KMSa9SpYjkzzZ2eHZQNPk3afFhtk9UHk03yq2aEVbI5nDaT
92SniKtic12MSB5QRUVVcVHWZZqSxKqth0WWK0aNuI5ftPcpJtQTe7szfANCvBR0xs78xOtJ0W/G
iEB3vhsHb6S5paSEoRa9WxarL/fJMEk8SzbJbkUGP4DYh4FdFx+w+8FrHPWm6h7Vtpw0MDik482b
X/mmCyHl1uqijFjE7CYRQY1ibyQuEwTkK1bUklEZ6khvj6cOHEKA/pEK2lffdTSBjPZiRr9WO6tX
OSkNedzxILzXi4sVE1bjxKNP2A7UHde3vzNaZ8CmmpFpBo1/jjNhrUkyahCxQ6TTLSPaNa+9x9og
eiaMPDdvWNAHd+dNA6evb90RAUYtOEnKlbyNYNP3ITQbZPVQYnEaFMWj6tq23DPtQbdSE04OK8Bb
I64mL0DAgEiHBaQst77YVHMLRGC1nauxUQjC0RzELv7qfDouzZYexQsarPyk6vYhYXOHFnzIklfu
2eDbatYJMdzqbhxR0JUk/8RAIXgeTmNGonwyPxbEpz/0qcJxFGhGtcGKoypkpU1TPws/WkKyU9sr
hAPUHghSbBa0ZYPHIqqzjmu4xC2HMd2sW/wIAyToiav8ilqSyRX/7fETeGBwirJDDUoCYurs/2vj
gvxHbdX/n4QUl17kfyakXHbFFzJE6KN+b9Euv/3f/9q+4Y+uytK/BYHjIdh0fe3ifnHokP5oqyxb
gNDzPWI3FIQS+Cn/6qu0/o2ISq0837E9vtX7V1+l7d8cySovcInz4O7ir/67ofwHQOePWJR/pab8
mIRBCuYPcBToKp4LmETa3GmeC6B267p+6Kp4eSOXI89730r54tp6PQZNLcNsLaGmVhCwfvhk/nH4
Hw9n/znq44/j8ZNvIJYt9cPbsH0/HC+XkNiRxTeUpTkeHjaJBPvJGHAGSQ7Hnlv2ggFYzcabpUmC
UflzprmWs96pLxtTLVf9NLMcbNAlFYN9sAbJ1L3YyBO//kH5fH/+XPS2DXK1Cmxbb+mhP/6cAUOI
tcpAbaRe99ri3rlKVBvwXGvbq18f6a9nADYNL2LBiQaZKH86kj0YgISG6dsIzYNCbXYvsDbgusr8
+tWbMRf/+nh/PQPwGj0uHKJefFs7P53xVBZpSS3M8Cmf0GFnKyzqHBcF2LzlZphguKbK8v/Nef+b
XxJKIEezbVJMpPqJ2wTarjSFA8eqUqAfCNNjAGp44XcYvU6qtr7/+neU22X0L+bPdplxbaEz5Mby
nECIn/JdetPFqkjzFtF3xUuQgIjxKSEotdrVMGs+Zww12AUPtvVBeeCxEEx37gf6Lf3NE0zD0fw2
LFbIwEO867IV8cLEwpcPXzVd50OUOe5HYknUWzJV4rVNNQyyRq7+B/ZBdnv69S/zd58dF4jyuB5d
6YjtUv3hlulSRgc6adr9jG3nXHVdflFCQabgzOuwGqQb/vp4f730fQZBbGS5QDZE50+3qM7gB4oE
EZYWaXsNQ8TDkZ6JsGtN+8cr40+ZTT8+DrbT8OfT5HsCWL2rXXDnrvrpNDGMnn1T1g1W/gw2dxBk
J9/HnvPrX8jeRkN/OgyPWJtnpiOdAEOy+Onq09q3QLVzGOEGM4g+xCg2u+av86iIi6hTyBJ5NB+q
RK+hLur+YmjwA/Qycv9Nls9f7j2fZsd2HW4+x2ee9dNHG3tuZw0aTq81Rmrnj1ygDWPh62LuUNim
M5k7OJwvf/3rbzf0T7+9JCiQ0ZlSENP0Fi/0w/XjTd3Yph1JcmSHZoSv4YmLcOPsHTZPSNEZ7Y+i
J/0jBT7z6yP/3QcvNUt9rb1A+cL/6fe1l3Lzc/D7Jg5jbJIjUD1lRAhEVinPnYXIeQpYF2WYb66H
sSYbLQOW4kdy/jfPn7/74LnGGFHyodu289Pw0B4iq8/rrNnnJUtUBOPnMqMMSlCO7eM4sLBc+N2/
uW//+rk7vktPyeNWMLT01Z8/d7fyyd5o0UUx2WsullG2kLCFvkK2wvyEPo/dmVrB78TVvznjf/O5
a5i3vM01FxyD2Z8u+D6yvBYiLGR81yPYreya636wkwtFYt4nIBq4XXM6PFq2JEzdjt5noOweOhlf
/PoK+MuzxOcHCbZyhUqH4uenH2TO/C2+0q85zx3w6gpajB5Z25LNWe5+fai/PEs4lLJdHLZMipEh
b6fjh8u8mDBK9toDcVT5+amlog+1QgH4nx6Fq4jbCSWER/kV/PQLLaTBOsOM8LAVoiMro0wfZwt/
y6+P8tePDTcgOFGHsFBKw5+rsh6qDtNZ4DRMhqH7JOBBkD8uOzES3PTrQ/31zuCdotEUeGSMBX8Z
q0dZOyYDe8s9EHoxhFjdrGOf+m5YZu4IE4GR+76ITX7z68P+9ebghUawnGNLLITsB/58ttK2s0wl
kesZDw3Igmn2ei6i6jzaE26znnxcIuAIeyDN8dcHDn4OXv8dRigot6l+hOf9sWj44UJZtdsrrGXg
WAh0vYribHOPtHK4Z+rSYMODcnNRozzDpzPM8EFUoT6Pbh1c1+hTOAdOqbDWg05DS7VmGA8cv0LS
QUhyemVlsbuEqcdoeEd8+PKOM15/bgfHIm3AiZObxJQxhspcOgZzMTDRHO8STonFrj5x//UTMkk/
mZkeQsffx2xjbqqcjUToVb28alQXP7D2xidvUDEiGvMT/Do1FFkem7B6H+cB+2VjRvGlBVJCVWIX
HTC2gOwBBN4meOxx+clQ9RU7SFbKNTIHNIX+bnb69lOQVhB26iaHB2XXjNlb3idMszua7t1K7qo+
EcdgvUXprD9RsZOySSnVoiNfzX0+wIUAHgxGGZKq80BC6JSF4JkE9C3YjOd0LosXwFcNqNRUtF8j
AM9PDhCtlYkiaN5JgUHCTQCv6TAPegZoM0XibULJjnEa0899KxPlodYxMyEnNUNONNAz09Mygm28
i5mR8Ex3O6H3IzotFOOE401hDdKgDe0maVk4Egh848EMfuoY+ZOFk46wFpBO2eleVypfwmWZ8FYQ
x8B2RaJ62kFfSLxNJOmnp2FsLA8BLSxAeF6MoemyveFpkixE9gnLaIJ2+9R5MZPA3Dc2YmHPZJoR
G4QZAbugqjWg+KAMp0AUszAhESg6MkRjwJ2iCgYtmbREAjFs4ZOQTNPIzWBguIur1XFA9/c9URS9
gdUX+F4MQ6gh3eVg2S7B2y3V6idmSGPMezQjT8hFkMdQZ6oV/xsH7HPQNGRBdEFnvRQIeZnwzjH2
cBKbV6yCXq7OfTkMIN1ENj93zF9QTfoBAaBqEdMLE0Ouoi7I5i9eo71mN1V9e59os7gNs57GB9Ps
I1c+Ok673i6JCNwtN4xmIhvm4iIZcCPt22iox/3IZmA4uCQbnlwyqN0j0UtA7BrAzMQ7pMa+R7gA
NSQf+wwycsQQPxyAzhI/VuTfRxwg6EftsXhG1jrdu6sYYFShWvWhcubxLQQlIqwWruvpCGYavJrG
QXbXlFI9iYlSPlx82Vwm4B6IhTOCBItxAjEUuPDCDlDE3a+J0ADYGoe1FsQpcuwXXaXfvHGw111s
m/4FegJepITYm/6oOgWZHIkKLkBhtYHcGb+dL4cYBxz3JVPXDV5iMdpkPMhky6fU6vtGrzBcJri+
CKfEvmPd1Yf9UKAMWr21q0OdK3dA9WJb10nv2xWApwh70QxumGlbkmpMfGPFXZ4wzTlD9xqxRGHc
MQfLYa6570sCtvdDDGf5QL6aiNkbWODSKqvQOAr6ZvmaKT2hCiM5/L63INjv+sFgeEhNyZDaJXkE
dBi5S1Ceio6gv1pOoVe0yJOwBAXfUKjww0ZJan3cDB0PJdoxcTE2aPBwQ5K6LET0uN3PzsVmToVG
ZMbxBfR68GxWbiKyZtIao8vCqItIimCsEJuWwXvg98lKc4jatJ1tDT8P+hHbDSgLXHWTZGhg4rj+
kCJGAMYBucLiEpXmnBe9xvI1CBzti9u5G4abpwHGP/zHnUnqJza6eP4yIfQ3NOT9a08vXF9Mo9FY
LrmlDzZWE73vGZ5jkvIWwN9ZXg+PbpVWMDn6ah6OzOxIACt8Zs37aZrFeJmYNrojGpJt1tggstlr
2OztDs01j2c7wTyLIl31h7mI1bOcOv9js0QCNegih9dg9VoEef2EUQazsIPOtZYukLdSd2EpcQft
4mRob/qlI8MF9lCOvh2gGndi88qyon5zM4lwRAPDJnibtBrksRKj4jxO1nLNCzG5E6Re56FwK5Y4
PJL1t1VbHcmLViNfB1IDYhY8AbizviXnZazipdrbDLBusLgU8Ghp3/Pj6GoDeBz0vP+d0zlVj3jX
tH2ISIHo0cQ4C4vePpbfYIKwgwP61f0OeHwyllW8roknVoQp9pzvZ+IRxBVkewewZ5+Qjt0TIfOZ
3i+HWOmtGuNLhxSctWtZn6IxhZSeohst9vwpQpM26GboVf5U7u0m0m8jiW/sXhZuhh1RxBFpdCzs
/P2E2mvi3i5j79KH+Kh5iVnEtM0Cdm871mABp3ZeATzYNYIllJpsvaJsrc4kW2MEZzyWAtz2EugX
o7diHTWo0S080XV+1+YzoXttlxbAQpYoelqYu5j9XJEByXxaFc+8tMA1uIDEQhKnCpwATbR+ZbsH
6Y0rdPlQDqLl0yjZm8JeHdHnkVoOxaythYMiuC+Cjr91YUWOZd6qfd6XbntYKi+9ZEWLRcsrc++r
70U5EnF7AkATOWR8ccV1Kz6YRspz7SaSdLti+xWYiXSfWgcHBkJBD9lYmiClJctp4aaE0OLvelPD
V3HXhvvJKVhKOIunvpcjMLO9TGCnMD9ZeZwOwIlehCutjKii2n+zgxhjKxrc5nW0hxYEbbw4jw4R
B8WOmXZ2prbq4L1Bun/zWk+8u9BMWG5TQO2EGaPv8YiQEBGURDxOckT03NFJs8VTqtGHqSRTLvUH
9U2tUx8SnEM47LCwCE7mAB1irrr7AjP4jVXPWcerrnjB1Tjf+ylweVZIUb8Rx0Qf8oDJj2XW8WIR
UN9gIdWXKaiWDTgLTK0lB42pPdrE97pJ1xetE+ejVUOqkR67O2akpsO6hukHZx+rauJTy+FA3KV2
bxxVOeaEm316noDHN3s+OIEV1ZOQbzN/eB4pkr7MQ2Bs1iVr/jGqK7xVmezYHODeWNhOFZghWu1l
n9l9Mq2AfGWOCH4xv/bY1ElQG+n7CRtPubFEzuqua7wmxtjA7Ongb1+z56W7fIdfhGG5tBUo3Gxs
S2YZaHE/rFBh1aEtl/UZhrLF8mnWy23G2gPuVI6HaD9wCQUMW4EqPM4O/rIdLEPvYzs1PJnlbNwN
pZLoOtnDkjHBMSMlcj4wE4u+4DnGkohk7qOLIgiOnD1IdPtZbZ5YFzPYici1+sxF630k/aC54j0X
I7koMagc0IqgdaUcbIODI1KX9IKiTkmem3yWH0K2fQL6rmmiMENFo0HzQLS4Eih8Lls0mOmFhWUt
JdFcys/W4vFCdEG0qD0hi6Qi4EtMzjIRqtt5OpdfGRDAz7YFZq8wDcrsa+vPBupItyhqKFezzE/L
Nr12FjGjBy+K4FEMrRucHCPreCeFNh/6iG8kBiKZnuxVZ6dBjGAXjZMBb0Xz/UjHE3xrSkiKttcv
64GIOzETE0AQyoGTRvKIYWv8EhUjqy9eBJi90KvI+JQGU/Vg0hoGZ+GVaEqRPqi7NjG4ZCOASyh2
p5jnuz/G01NauXgm52ShTuuzAVCEpBBoUesF1n2XxZRoLo64y5G464xMVyv/5kAWhWXUL83DAg+d
mAYQk1dN1ywCEc4I3paKIA0uZizMlGnlFLUA4Rwf90nQrPcZfKSC6sBrvgnoKLQetiRTOkrNupBj
z6ocxpMLW6gwF3Puy9DhTUKiqr1AX2QEwZkZhvF+XhKq82g0SA0gM0HfEtIsdxbbMAJeJAOZB0fb
yH6jFYELb5LVfketxV4lsTpvB1QZ9wDbV6bmM+SDapc6U24OeqqT6VTn0xySFJjOWAYKVg3e0A4v
Xefh/hWj4DONeJi+o38i0sUBUkICSk6KMcpOVMt1aacuJIUh8Q4xeJiN3lfB0+plXnEt4fP+MlIM
odqKclrjgPwbwlI3qc8eR7p3k7WGkGyPZTzPASrCXecJTLqW3c0bl2MbwVmLEA9I0Ba9w8RH3Ab2
WRYYxdIvzmFq2/7GQ1gw7GM29ajuzbjLFe97qnK+GmWZnsBz4Ah6dwEQ4F9HIV9RDZecwrlbu9Nc
T+BBE+wMKSJxzxYsrcf54+ajPSOWy3HiUOtfolrBtzLSKF+2sAxh/hRwboZxhsTDTuR5tAWehIFb
k2Vk386vkZRwihlrtccVFBwGnqyRR6PbvqOB41UdNnCnHrY1I3pWN/c+Lq4LzX6uWbcy7CKVOLRZ
pZi9Lnnm7C3qAvyu2Tg/osrgybamjn0f16t+7+2esr4lwXHXqbL8HqjevOVJ7M+3mVmbF11lw6Z2
YYuKIDvtu33d1k35MJhSfR5QDnl7nww/C7K4TUZ72oHC3CUgUCB+1WLIw4R3LlmYKIvaQ2Sa9dn0
nTNfy25mF2WyWf0/9s5kR24ky6L/kutmgsaZi9o46VPMs0LaEIqQxHme+fV9TFmoDveIDod63Sgg
C0hlJp2k0Yb37j33SmQFOBZUEczEGXad3dLMnOYmhr2FsNxGFtyy50XkFCPOGx34QTgDFsR4yjQ3
T8qsAXLj5YvrrBGop+ArDmR9gl/0K7U1z9qytwyZ/gupZinc6MJtw1JglLNGdpUOE/JqFGXxQJiR
haaxQxZdZ8K9nJICk1pVoqKr68YC5phU2dfRbqbbMQyUn4lTY6aecealZ/qAVtyDmqxBFmDnermE
ck4ZA8RZa/ZJ8qCSolOCJVY5W60mg861C6hl6lzE+05vpx+oHfR562B0sPzWUeKQhDdBScHVzfDF
6HWVF1YWhWexO9K9qZY8vCETY4oRD7urVmMp5ahcY6RHbFUg90bcoG9YEUl6onCoJJvONZ1dRGpo
yYbZSL8vfMXwwxSQwxBLeNoR0ucrODTGr6SZjZ+4cJtzJ7btYcfmjRPcNLrxk7bYJprskPkC53UQ
eFWEG2RmswBBYm5x/xZ1gb20I5MQfZ5l/KrTNkHEgZwk/DoXpkH5WUMC6w9tA32+obi6aspwAaMt
craOE4jSfVlPqeRGo9zfDEldTV4ZYy3esrLCtOhQBpakN9BvRwXWKOcTHi/uKowS5p544JyMSite
2MJVr50GZYSIG9imqZ4u35D4dBdtPCsEkOfKN/QA1P6MqSTyJcKQpp+FdU0IDyJuHrEyVk19hhhx
DjecGKvvDTwKrLzNgjW76sow85BBhc6VQW7nPZwje17jboe9Sf1fRbnnGJBPXHlMLvWIKPG2LUMv
E5lMhmlE8mh2o/Hc8hFP+7yrjZ9zPC53NYn2IYIpTGucpkJofmUiTLAuZgAJjGABHPowoJXzlEmY
v52WziOhgLm7jQ0DhpFe9kwpEV8BlgXBxTzgXQOZifrgECaexjxxfMZ7pGaWwBEZ1WxJi15/sa2E
toVWGm2BUNY2B9+uSL9tic+qmH3Jsgepntm0sQNc3VgHXQGxfqTktmqThIZO5lo5kWUWZMcGDeEV
zS+Uiej5ZnNbd0v7FNhtc03mB8VpsmOjgAqQVRjIUKnQoOHUmh/xzEYTsaJpJeQ2qv1tvoRK5Fth
mj7T8eFkGo9EF0vWENW/oETEvFb7Kq3PsPixlYQqwvlyZRJNXrM7zBH78KdOd40nwHyJBW2aVdXN
Coth0SdfcN0XsGsXvH++lQcwjsNwRkDVwP1Pt4JC3y+6Zs7FwtYe9LYb5y8scdNFK3Ir8mVJEkMZ
KZcoUOskQKbPX9ahalqFD+8CzAbTUoBSB9TpTd1k7GzCRHPqM+onyTkHihmlWc+B0qtbgzBIYohH
MrAGagpQJrD3yqAjDIxkPhEKez9xb8Vm7BUDCZqNTqYjHxIztNNjDdGHaCSZWxteWH/7buPaWnSJ
8jk09/jn7GKflBnqR5oIcIaiUA7KxCKEBez09PxfBEgLtegUXi5VxJtqqJe70Qm7q/8ia25erHyk
zZshtfZVFu0dNLcw33xeNH5XJLcpFus6XWVTszTNkvX6NyVjzKptsIxSHJQqBsWCHmKpoveot+z0
qs6V4B4yc3uiofG+i8NViVA0VbrYJB7ZRzVydGohRKJYwk4QFaEbEth2kqzZNkadrFUlC/ZCq9Gz
Ugr244J8cxy3AecX0/jTfgS/hJYlhCXdoFdgHbWyFNNpscGaFelsvXYW1z3gRMzW95baLSdapO/a
OPJSDp0BGB10oY87RlrfWFDNmOdQ9TnnqMKAgkR9daIL8OFVXKQvui1lF7p84W9eaGtGrahtdvp6
KCFUXQljsEybE9KO91dhI+pynjAc3h7T0uFVqB1ShZWdV6hV5abQAw3dC00H7Y9fD70v+cR0nA1k
ERy1WYsoIyQ+6kqPDGIBQYobAcRNiVDKi//4S2DLomMCUU36bdpRI3VOA6oetexbq1Z4tizt6Ckh
KdYC8BSZFZ277u3GPtFHftcssgEqUKAWNJHpuRlH94fGO6oEiwEVbg5x/cAGfUxqa9uYxUsdiNmH
Ggk5L7WzE82xjz5BHipiEh26pkCncPgGVSWQZcVE7lqkgjAks5N2iFOZ5+ib9Qtl0iiRkWeLh6Pp
z0uaMipxNGhSF3wQJ56C+OgxkN4i+AJN29F+O2TeDFqzzWnXNDwGFZb4XdpCHtIGamrjtPzEgzVc
5IpOEMwCRHdRumE/GE22cw3AcmkkD3ADcb5VWGm+Da/4Bg2Otg9CQfcD1eeJCfPdyHf4suR3hduT
jrvUw739vsg2Bb7R9aVna9P0kLkQIDA3pLvPB+NHV8EZzdflmK5KK/HwKgjE24owAUTdueZcgoB6
lpbp2//DRWwh70KGiNlHc9/Q802hdeYAo0N1GkWd3QxL6ZwaaXIkHao00POhVbIcLFM2KpXDe0Fy
3Aw5Wl8aoj0IemnmGZhcLthiK6uWTsBKuJLU0IJ+7lWijJa2B62uAUj0oyQpdrmpxedOOymPmHic
758/BPHRo0YUqml8iYYKBvjw52nALGDPJ6VX5eYvlTCprxio76xxKc91lLJnWUuWy4LhOEF+a/eX
DlFea2H3UJjDmQhaHH9bDTzZl89/17tPgnHmusgsUEch8lGPtC0k4M4GpXaYBpXIN2EJEbwdwBy7
OeSypR5+hlmRb8Ts/vj8uh+8LUMOCanRpMzpHM0LHEAczREMCuLlKfkHDnvHgJLrqOIO/fxSQt7D
0cjgWlLqacIdpWl2+Ogp7g7KUpN5iG+afmoF9yInAnWdZzSOOzJQsJHF7lXZFvaV6S6YVdxFOfE9
a3KUH/8IpDwuEUasmOyGDn9ERpJDz+aUOAdDCzxUl9o6Q96zstW24VQ7J3sxT+4ZJZ3pe6V02jeY
EL+azhLIfKgY1ZoSXacOVtSoru0bNKfLtNLy2rqPCO1chUTdyPC9atI8NNcmJYxYdSheqacEqB8M
GBO9q4ksgDhM/fjFUUud1YroUq8WRv/TDGPSV9k6r00Y8nfAaJUvgv4KCT6cbT5/j/I1HT1BTJRy
M4AA0tSPNTm4WrpKpZji5Vz5BXOJulURvt4h1lHv6hma2ufX++CLxY5pIR4x0Q0iADt8YwXNVg0r
Xw5HshZ3aNn667kw9BN39cGHYPM8dXYEACbF8byAjiNOhEv3FXxdfa8Wes2MFcawhCpx/fkNiQ/G
IOuJzstDMYiQ+mgMTh1uT7MnjajpROQJPc84g8z9ORgR2lcQu1bdqAoK+gSD1UQrbBsidEQcXLBL
Cc61of7jJ2wLphw2Br83XYb8vW/W4yqrw7THmUkAlki2BMMt9Dfz8MSn937coMxBrML+kWkAUdDh
VVwtnMF3N4hBsin+UjQc5QZwvFDbdeUKnGy5+vwxv3+jXM9ESIXkFOG5djSlGnCO0XRxPUMr4k1r
0IOgCh9sIviGfzx4uJTtIgTn/xiqR7cWUw7N6qkiyLrvm70pVUjwZ6e9GQMo+Pyu3n8NXMPVkNNL
KSSSuKOnCLIYhjsjZgA5sjFzy9hGAxaKz6/y4btyLRZJDSkVbc/DqzhwAtJp5IYCmouSRtScF9SC
vI6ACRA36XBiA/Thu3pzvaNlyJ5qNXaI2PaGpl/uawveFWryZBNN+Smp7keXwnwtF1od3oR1NJ00
bhuMiuDWmKudlWHYwgNu2ZwDPDVOHM4+uhQLncmR0yV9wZJP+c13FcJdnATZM7RLO2MPWTQAu5OL
q1LtFP/zFybevzE08JwoHNOmpGSoRwfB3CzoGnfoCQqhiZfaKlHDGolzU1mangBkbAAy4656TLWF
FndLLobc7t9YUY1p3KxqkixqMNcdAnP6Il2FIQzR+IlP8v3glT+SQSVsleBj/WiiUTv2jVXPJGtN
KXhfEQSbkPLy5vNn8f6xOxobaUtjQ4Vo9VjaSMEegfYACA88CWl3QZ7t69pafCM16xOXkk/1cC3E
7UK8GRtq9rxUVA7fcBn3Vob9IKM3uxSpTzvFfpocWo+z6EiXUDNbhN7gzKd2sR+8bYP+HOuiY6CL
dY+uG7hojQw206QwjlawKkC5U9sX3Q5S0TkPvrzj5bdnDPXlClDScD6ndrnFhApH3kYY7iX2ED9O
kEJVGisPoibY9U9fAoJny+JXUpug2nz0C0O3mypslggdgPPeK2pYXvYqFYQoJGTx80u9fxguBzPG
FFp/XoJ9JGWt81TlMB+nXqa47jdNS+Gu07Se/Kaby5t6juYTH9v7YezKzTqLGBOkSjXp8K0nFR2a
ukKQjDutfXRGfb5zmsVqTtyX/N2Hg4uNnU5enWozyMSx16QyA7N00gmpO6XWs2XKka/1VDzRlTmQ
ErqKDuJALMpeoUK7cjPa458/2A/uk2oMO2XM2ioHYPnnb+avFA6Sq+UU69hGuxBIezJNIZPdf36V
95+ry07SpgvBbtL57RB7exXmyAY9QpdQ8taHu24ebvE/5M9mxlLz+ZU+uh8X84nAt8MibR3NkXMN
7HZUBqQeqktsRpUPL7bqVg+fX0V8dEMuNgVU+lR5NPtoeCxlhSEn6xOPyN9+DZGDzknaOTjh5yAh
fQVQkwUj2ze0jkZTBjx1ssbXzmydbYW6aUN7HKkg6WceHJlT+9yPBhXDSh7AHEMeHg7fKUKWgE1X
S/M2jtrrFsWUV8Ak85cWwjGlfmAUmhUUm8oiPLvHEHFiUL97BzwXRg2zMr4m3sTRvMDk2JBABico
SYb0MVLc9NKG03DiKu+P+Wyt2R9RhZB+DTach7eZYrNuWZDJnULFMCO/jqJtMhKcBYGOqr6VpmSs
Jg4iGYE8bZ1Hy3dDRMDwUOKtFVj060bJ7EcQA8L/PTz+3136lxzo/7u7lCZyWRwye+S/8B9mD8sY
OBzcU7JBIO2W/2b2iL9tWU1iq8uOQVag/8PsMd2/pReVUUxJgU2P9GDSbO6if/1l2n+bKkPApbrI
TE2H8U+8pUejib0KpzVHXp+uCQYD9/ij0cB+y/OhX1CxOreX9rkKrXarIJm56JbZPYtFXpzLRWNL
McXe6vA/0pWNwBRc4WIDyANjd1YUpHu8eYQ3/ywGb31nh0vf7x/mUGLjh7G95FRw9MNs8o+TMTNU
n9NHfV50PVm5KCj5oXxmnqkg2vz8goefr7wg05rNoco2sSDZ0gT8drI21LGJqddSeq2C3lMbpzlr
dKV7+vwqh8UNNuaqybTJxtnk3Pa+Ti6RhKHD9tyP9V69mIJFh2Nfx8RmKLr2WGha+Bj2tXZTkWR8
aubQuYP/WXXltTn2WPgR6NnIOz26w8DROfLYU7jWFyv9FhKMS05stXBSMJHoNplebGHxj0isE2gD
rVNgKIjIbM8N1bpibrGuO71wvn7+QI7WlH9+Ffs2yi1UB9lVyV/9Zim2iS1z9SAEbjLpysbk1eyQ
erbwzJUCwZK7RHfJBGGk7tvzaoZkGOHw2VnWoH5Ji5QBKNxbdAhIRRrdpgN94ufJWfv4oXHMZjPM
l8IBQ/75m5/nLDZ6+aYIfHCyzoYUY3I7EqP5PpX9tLPnVCAhlSQii5rGVoiEpitJUdtgssrzqoUE
+fnvOf4seIeyVgStAmsOO8Ojp2UtgDwiKXE00QqhBEPduK6ayFnblao8R6Y7/1lJ5/f7oSjGJOTY
LG6MhcMHgKwyw4dXAxGGNLyhu2hrq7Rs1PummeHRFqAawmIcf9W8AvBybXc1A/BaY3ipzhTgUaj5
p1Pbt8PDye/fxFCWW2OTmYFy0+FvmloUTVpGfkxgW/Zt0wUylkYboH0EE1WXofXsJndPPPrjCQLm
GschzWRWkhbf4xae1ld67wZxsi7tAJa7DmB2wYp64nl/cBVDznuCszVVl2NXe0Fr1Y1p4a2ntOWB
Wl0C6LPX87vPx9G7J4ipC+gsrQJ6QFjbjzaMRcw0kSYJnESLUN9Si4x9YQUZyhK2UdulB0iUKLl1
8/lVrcM9Gi+Oy7LecWtUeXRqhIcvrjMK16QgQqp5vijBTolM5ZchpqjYlDMctXyE50/wWGaq/qg0
MzSTokTX3CyjNnrgF4lhUlgboeC7TXefKjWbn1JHQCWdVabXmhoA8caYq7sGB1G9so1luksSM7yQ
W/TrZEzEbU0VCy5vR7sCekjQXoSLLmAP9SbhzghCg0vQvuW07bmZbasmWnnFYzRliHA0rbtCrzZ4
cwdsNgRp/c6m6dEzRaJ7AuVmXalKPhabIdLKM8ZJgpLdZlfqpQZ0Ai+N03Jcab2d3bdOnMGqFHWo
+cXYVwPhTINV3E5I+3cV8kxnq4sZSkq6DNm3zjSR5rn6nD1NrhYHHlmSyoBiJJJJgGqHLlZXRvsF
P1TT+CTTEK/a1/u2go8Plq9+yowEJUneFO0/u77/1SD+0UhiOtLRP7BbYXI6fKUZajkq1xpEIy0n
XCjOgi3OT2tt1TKidcmGKwIUivXnA0l+4AezshxHGC9BDvLfco7LLWMQhL0eojvP9cZaL0TSENMN
dZjULuvECvDB/bEn4GK64H8Ukg/vD9RwytbJ5VJ8FedipsMXRFHqAQ43zhjn8wYFZXZirf7oogLm
iAoXmp3+O6dsGBKivqSWL0q3u0znCR09+ZYGeDBftdmfWF2j/vkzpbxmsBFkJ0gf/2hSLQ3kVlgC
uNE4NjY0ufECxU6x0WtApJ+/vnerGOUFCuYcU2QRgI3Q0TNNDCAMfWkSWQV6ilWr2asA/En1c5dL
kefTievJTfbxeHHofFARhI7JFuho2cxgs5c9HkE/t3Dnubnj/nKWMXuJoyV+6NNce8Yh2o9btWwE
VkfCoO7UwJ6qrZqauu0tlVNuLakcBL7WqDew4rChUnef922BJ+vEJ/XB6HZk/4RNIsVc9IyHj4d8
4WpUZNoYckj3ou+lcZAkOM+qoE9//iY+uhT7UTS2wmJW1o9G90DWHx4GZNYiQqM9oh7dJ4riILsT
p17CR+8AcRZfrBRr0KI+vKs50lrySwivwVcWXKA0BivInrUiqTYGKN0hUYF9+mf1998rDjwFACOo
D4giOW5gQIuL8Xwutt/baUGRxyAWGyE7Fg1C6T9/lu9HNScI9D1UH1xBvUcufm+2itG02BkeUgvN
smP4CSmx63qBpWck9INF2mUnDNpyGBxOghQc0FagPYPaAnX18HpBpKc5mknLL63a3LTK3F24rLAn
RshHd4WuDqysnN1pox1epY6R9aFQMf3YggxN8Gy/JYG7v9Itt/SstD7FoeE/+f6+mBkspj/el8Zu
9/CKWeq6nMMK1Yc1RLBGEk+kQxfCGNwNtWeXrGmph6WKT153O9VLuOpHGYYVtGIeVg6kPQyNjtus
WygqmT9ZVv6AUxqSLPlcARFFKBk9uKRsI9R8gdgZJsMTu/a6WJHLm73GQTlvCSEbf7XQI69DHFLa
prZ7Vu5Mj8Z+U46srfhHzTBcw3+Nr5A4N9+mRGXbothGflNWgOhXhdlmX+sEXNDKUEOZc6U2/c+o
lDQTjGS4hUZdG1+Cku0X/LzS7jhSJ/U5hzT11WgAh3m8+vyx7fv6MeVt/0qjNrgCvYFAfBgWApqc
hlCVVVwrBczx2gaq6LTCSFamOpUvZml0wZlrZ+DtErwMN6YSyxQTLBfBpk1jrAVzHjVXhtJMpHyC
e0cpny4Zh78uts/1Honwyp3C6afW1RhVotDKv1tVV+frCT/TA4eF4Qta4jnEYTaK8KLPyF7AaDdP
L8HQkInQVo6BONBaEGQPWJG/YKYuqk236JzjkE3n2SaNCSz2yIJd0m082SZbp4lsBAJ4Giakqcny
V5Dbyh2uJ+KGyjqQpmZp7l7hISBBKsCjVK3YEpqv0i/wy9KGkftK47DfkK4a3pFCElSEMozVNbrF
6omtW0e8aBATlwDRvHDI7aqJ10AjSqrAmCp6SKIItnKs/diXAQi0HVnx3QSZyNIL1b7IFmCs+95y
uscMwiNwPyiEAHPJ2DnrNAwLq3Rx3DsXtIi7ramAnqs4FQrcXgZsz8p1kVa7cQvCmLzg4Jw3OAmP
3SdJMjNaeQy2oQKml3fLPwj7iCytJND7q97Bn4MVsLEfErVQKj8uU8e5hNNR7okAjn5opeamW2IS
A0IIRigHaVIX+1gv0PQPuhreDtaiPXAhEpSntimfxqlY7hjXMZ6VqBp+1iVynW1KehpespxFDohm
UF9bTXxSt/f+JMAGQpasHaoHDu6kw48cOoHIIFFpfo2Ne1sXVumzBGuXvaWMa7YdJDeo4+jbwdhQ
mjjVvzwSKshlAXmHVMxSmSPb9BhVXYBEqDViVXzCmqNiRXhR7TeZ9OjNSE7zzqw2vVGFbFDIga3a
xr12jdK+1njh0Hv78aIieOnETvP9WixVxBxr2aWwEzOPlv1OyZ1Rycmjrh1OF6jx0xvFwZ1OPkp2
+/lS9a7ux/3L+j03L1W89vEWw01LvcdWQTKoZo3kXQyzP0PZuJAd8/OZcPPvELUKTHGY30SD6YoD
SOnN+Fj5nIMIOcDMRIWCbPP5D3u/SaAvg4iJ4y9C5ndtxzjD1CuSwgaxT9CT2o/uCIGRGMvSIZs2
SK3iCd3kuP78qr+rOIdLKRAXZJso+yRj5XiRW5JKJXJthLYbDOFVFTPhUwas9gWoCEkg7TeLztpi
Kal9Y8edvSclpM2xBcbtN4VMhOfPfw/t+uM1kIIx2EG6U7qQsjL5nN7sJbCiTdjH9JAdxNCfGVG2
mJvU4li4qvUANAGGtVjbgnTuCbtOOI5oFcMHM56KCYUx/GOYqZkChyns/ZTi9vTy30m6+mIa6rpu
2F96gZk21Z4jM3Nd4QbTWVg5bu836Ccrrwp18yntVXWnWSkUukLUg7vKW9HstCQKcVKQSVISgClY
RgONSdIbZ9P6EplhAWFhngVmv1TTyRDu+vgK32ck474EJobcIcIbQahivVbFxCTT5fU47XUrayCD
ms346OCB01ezIdVslTGGe8F7eNYrHVsN/HBiT5o6d2b+YSgIr3VYGmRuzr3qnGUzbSdc04ojENXa
EwJAY6PHtnZt6lX7aC0j2bhi0evrnnlX9wL0b0SrJTMi3XiymofWppSw7jXUDLvR0ZTF70z1EmO6
VdzAIgOyMk22TtxCpGZPdR8SVzoBmdrSFKfgRdgUsRU1DiKdIOUOBMYEm9r09L6G4V525o+kdEgS
ZV3M8p/wQNXugTRUVX9c3MjUdjWpcmBm5waYGyRduz9j4W73Cx7PK6mkHS5qO3ENoPnBAiEKsoWx
T8aubrZzRLzrBttNI27pE/cbBaBXDTCK+BUSupwGeAp6UOxAWRtdSzQEIHTI2g9qOOGisiIaDrzN
UJrX+wYyahlXosb+FZCt0uhq+xoFwXjLQh2+4v43SF1JY/OFTa8kE8PR0VCQEgCGMIWFssDI95Xz
ZE/xKmmCxIswCwd7Zx5jiEEtHlLfwDG+NV2iNVdx2oK4Huuoe2hbMsbRkszZlha3067HIrcfynq0
oa812bSpYtzgXmnrMFDUNkjTdadMvbpZCoYptte00lcRGonrBPsDEZhmks8YQbtoBPXftRB8oD3D
w3dh/JZNnM/+wtcnNg3MxccOzmG+hkxssr1ThuonYShltKuMqh89PC5YbSB/k7cG1huTRw3w/iJZ
GlemNIaOhj9KXseGD78rJiPqiUSc6dGRG2dtK0JpyMBbsKb4DMIJYHQbqCAPiWjf0AdRXqxRpigW
4Lttv1nQQOxKzBXPoTmNOyV3nXAdB+6k+qQy689LMVtf+66fFXgggbQppjQT/LnF9LrqyLVT5alV
wcY0q3PNkCqmbyNZ6NRkpmx6XpQF2FnoMtJWNJTLbd1McmcTOs9KqUykG7SpW/gINEHLDFWrPvZw
IwDjMKjOpsVIfpp2q9yGLa7qVZXFwwu4RlJRRuKjvqa1qzwgRwaFwa5SIUBJh2BCmHx+z6cOwXy0
huxrmjjW86C5/YMpkvQXwaHDZRNWWP0V6NnTKjfa5VFzq/Al62xSG+A9oa9J0s6AUNZEkOb5zvqc
9GLYv5C7BT1PKnD17HGw7hqwyhPkhCCYbZOInwlkpGw0rTUDN5ivBRInpPeZuIZDH0CQwLibk/Ab
69+GPEqh8Kb1fOYMIyik3sR3tVeUmrjcHg8/nSgkY69488kQHNOOeDcbt+mwWThZ3gRTPT5PeWGR
0gdh7jElzfWsrWsB7zkjDYz1fAkvxRDAUxSpLWavzkYn86ux1bBmpbld05eZdXPHwkITeyxHDOJI
C9UYHLpNdEQ65PFVTmT1iM5SuuZ0J3PEurGIS/ILYQW3VVWWT4DQUE/ELm7GtaYN7Q9dUZjPnDBR
rhHZpiEl/YI4t44Hi4esSTClKlOqPo2d4oIc4qtsSHghOseLNSN6UgONZHB3wT3nlVM1b1EAl7U/
qintq9Ap0/TaNrrC8skymubt4rrhL32uU2s3lr3yhTdN3l5JPkbFIxjZZptgzcnNHEQsTc7CfYZt
2q0AByUQYx1SsVcZiLNo7aa99TgEBWtW2JfZj1gsKnZqheirDnb0bY0JJPKRDBcX9RzjcYXhYZiw
wYwp8CDbRLGvGp3SrEe9yOl0OeX0ElpaSUAE++bnQNTLSxMpwbCLyoJVtCO6pCD1tO0vJlAc9Jgw
r6hEJUAuILNj8LHyAjNwOrk768tePOcNmpVdVOiSLw7XhdTHIB4NMKpKQAU4p3nwT4Xw/5vtf1FI
frNbkgk8/8Y2X33Pf/7rr8vvWYeo7H9Izr//+X+a7cL427QpB4PlY29LR50t9D/Ndv5EUFOjaMw4
om3msKEqSrIi//WXbv2NQFin2UJHnQKOy17s38123fzboWlKy4J2D64K3fmTZjuXOtzVaWy3qVVb
uIKl7gi94OGuDi5EroQpi6vJ8IkhCGuj4fcELkKJuJWEunj+3un6jci+L9GN0z/25bYjI9yao1uV
gF8daMlERleXrtv2fmSmJ0KkUZ9QjOz0FABPLtZhXXpNkgEy2DnidtE6D0LzUl1aMeogLj1WD9q0
7QQKu3OlegU04xIEN+/CR2u6VbOt3TxwxiHvlI1Nse9CTJ8V8pkeu2xAjstuqbOtVW0tEsmyCBcb
f4s537di8D04d5mW1ZolvfnJt+s3JoFv7U0VsiYZP43yxqJEgSL9figSP61+LaO5Ctxn1IwcweoX
EczXnTrvFWJcDPw0Y7hrTP0yVfNNrDR8R8+g0qkxejFOaJuqIXBpOq+UyQOvHN01fBCswa9aVV2U
5j3zFQri75NePpksnlMwbsx5aVf6WO7y4AnSzIaM4U1eRudhHa1tPdyISeyVcuAhdptREHoX4t9Q
yOSxKyax2RfTr2nMCVpeVfbtHH8z6j1NoZVRfu3Dc5qkKxkvpKZwF5qrHFsouULrIGBrTKgsuBdW
NTZ5mfpTLK/O8qC43wX0sK7R1yLvsZC/mIu26sL4xg2ih96JcKjvTBK9mjTdqi1ZxvazGi/7mWW9
r8a1Aj2hN7tLLB34wrdBGa1xfbeT8N0CFTAVlSHsr4F5A9+oPa2dNik71z7SQZ1iD7T6dVMNa8rc
V7oKSlHzBQEsajaukVOSAqF5wqlxg3wvstAjQWg1AqRXz8chOkNhtaUw4rV94g9zfF6pmreU93q9
mpIfheF4NcG/hT36RrfHx75qmm9AYHwNlmFBzBl7Qk92asZQJxib8W1mMHtCQselIVrD8tnupQql
VH3qfVtjtC8sYFl2CG8qMADyxtvFIQGcjbW9DmO5tcvOQutpGL5WS7XKs8usxQIDMgtAuC+vGJrf
BIscgcTs477ChOAxMVL1fRK/2tNID332B4SVNV+bA5cmrCHCqA0CCIpJgeaZMDfbWt+wlu4KwtZz
zqWkXHmLmPwYwE6hv+ZpvCvykem+mMnUCL0umjeUdlbWCIDH1pCx3lgNN66C0Lyv0uk6D07UaqUu
6G1J+J8JxoS7RHcF+eaxnRWPAqndXdwD2vmFed1u88d05F0G+cYaWdFuQsKsXYw8S+NcYFHeY3Jf
iyEi12/aKMG4LSkNToR3c9QhwMJahcYNff0NggT+NeIMxUsx3RH9Qfhv9zPC4xbz74jaE5RljRl/
d4nvk2xShMLacF5Gd0u9KW3Fyylxzo5YAYEBHP9tBgUERMtRZYIjkEte/RAhJ+Ybr1fOcmEZPyJ2
I0mhnFvteZ2Xftbuk+i77q4o+66GdKuMD5lMIHZg9JrQIqzrNrrDTeuZ0/bN8nLzTxXgrRLpuFb0
7qEe1aN7G8lTafBQl+xR7dIbo0x8QFukr6SrvPg2g3Aq1GeQSIuzpT+4noFrff4T9I8WDqy8iMLw
SEha+uHCUQz0ZAA30Z4X9lqHbjBHZJ75YXuTRX5ivSw6R3PAlGRONWvyWyXfyNoXynPN8T8AoE22
MJSmJzW+4KtX5v1knofONnPp/8cr1QID2DOZntAyHLUO5IOTQXCMRfnLsdsd/mrBiIkF+TUAKV8o
ovu9anmLfTGny4nnI/9Db8o3/74Q5n+UTVicjv13fUiarDqiIuYrAzKANiwPScTaxs6OaJHP3wWh
C8dXQwjiwk4Cmkwr8V17bnTUSSFoqOf8ceEUFs0GHE3tuENRteMQQ5LNAooJxFuiP0unCcLArTD3
oODNXF2l42XGMa8rYAamc/LocBwVabYJEwq/Wf5FDRU/ZJ3/Jyw132VFeZ+AlBz1p4iPlwP0D6Xh
HFKBA83qfTyonipnc3KTq/BqbF+FEW9BLN4swm+d8ZKixtl0bai3tUMMNDyzcL5tIkEqjOm71q/Z
1L1Gd72QD5MN9cpJaE4QgabCZHGDisOQvi/V6WLKwDkJphLITTamZS18IgOGObbeVw3Z3pGyg3Wa
LL9y5SZM27Mm2jotqfRUFRLA7d1wJdhuly0sJNB/ggAlFkSHiPEueFCzfexQa+52dnFb6sTx2dVm
jEnDkpgKMmPtr0PYbMbqi2I+yWXYBrBvzl8iw5JVd5KIl50bEc9g3AOM9eKYfC31cpz61TT/EOpF
6tQ+lZ9VpDzMCalB2Y/Zyc/UfG0l5tncA2+iHSx+2DwCXV0D2oRZ+71PY4Jmrm1xl+TXQ7fr1X3a
3Q2sHNZAt0D5EqaDrwIMZwXIyy9d71K3NT0VPUYPCKPVLhAr6knqKWA6cuiXmUOSUsS5SJ99K6o8
i68V1hdEvbM0nPwWtrpagru1Rs9oL2pD5dZdCgawBhd9jwHmAXDPFsAS6yd58cYwwh8zdvBrfKkx
T8rdzM3rZLbSs1ktfc+QetVqvvtMnC9iXQrdc+Nd1GzDTKOjILb2/JpE5Hez4dH5TiTRMmTt6xsP
wUwG7rc0orXB3ozLFZG1dhuqTUOwcpun1F7ORutMa7eFvm0jk56ctE89QTleD329s62brjeYylHz
saQSqgqQJfErNjJK0exUrBJZZpE7d2XGP4I+uJ3SdZCZfDPdlqG3UYEAas8OJFfs037Vhzt9Mrah
CWrbpO7M5nGOzszE3Zs5oWaOtZJZwjTzKfVQfWrvFs28z/THwRwudaNfYaY5I/k4CB8dqv21o69a
KncwHhMO3qkWgye+S7kTR7khhtwT/W3dv46Tzu5r9AbENAZZ5RISB6+LFPPRwYHiBuxhEl/Lf/Wj
9d/Mncdu5Erapq8oGjRBt03D9E4pvyFUKok26P3Vz5MHjR5MAwPMvxugF904faqkTDLi+17LPGKv
3cJ4ymW9zsphp6sATPa30LZ2+1TWPaFtq4F3K6DXfpD6Apn2wgvfyTbmWU1WmUduY2HsIu/K+De4
P4Sm0LrKXOctnZkrUn+t3EtHlKc1b00mLmVyiSuPi1o8W/FbNz7Dpe+Ey7czRPc0o6+O6FMd5rQ2
LoEmEAjW2675pmJ+08j3gdCXyMPyPwz7KAjvj5FySJp15+VrRZyZjHo/Kr/z5o0S4C2RsmJKL9LW
/Lb70OLoRRKVNuM2tKtwzXxnNlsRnBpvHbqvPflEM7hFHP4aJaMmjc4aYV/U1rokEDF0TwykRN0S
ScRuoezlMDo8qsRD8r4Aj+A5Yb1fkMfoGCdSVRdN/xaQDfboJiGonIV+XsMcLHN8B5PxXmj7RqxL
i3ceZC0qdjlcHF0CvmlcadSMiI+SayN6rUS0DxvO2CJ99YZ+PQD6uLG1fqwSnZ5dKJdGszT5Zj5v
qkcccU4T1USbWCeJTstWAr4WbHmhBc0FrGkZ2iNdzVi5bbKQmFtsRGA2r3H9GWJB81S149si9+q1
S170/DdnViJ6fGHZ2QqVwi6YmJ2S18bR1jOZYsk9G/8SSEquaLcdVclf/SQEsPI07yNlLyw4TC2q
b6J5qtJ5FxjMvA7ywFqSabwl+GcFz06bVUv6G2FlJpV1+Z2rodEpUWmzZ204RDVPabbr3UMlvvQh
/+dHaYt2pYsrRq8VQXcULUxrm9BZQfmMazULaX0Dhi5dnddWq1cmT2tLV95YrmGxFpUlfB4kP2Kq
DQm467iH0gcwUmfrEMGc4bxZJKgiSXCbDN9osU/cv3pL1qW77wL9wEK+CQFFI9rNqiUpqfO+97aD
tIBtT6gwD0H7kmrbjmK5vt5gzey1j4HQ97Q9UpfBCpbvLHkR1gZPejrcarGK+22oAbXuZXs0xztM
QBVsM6YCVz86FHgYFKshFdk2lbZqxE8zvgfsXsw+nkV9GH21qXEoU1Lj6WOsPuecimv+HpWdVZ18
ioBqTqv6xJmxDPCnJ68VTISboqB2SKQbn2snPMYTiwQPrUeYJNpBDGzashsvKZnHw9AtH2GgVJGd
Bft3O5DSR2Bt3RefBJdTZ7sS9CS2RLJnsy/ZYVPSoMZnvdgV9rlPP3rnUzeyFx3Ho9R/ybiHL/ZL
KuqmyFxkI8/p7EdRgKyGxSQyVgSW9TX6QZ/MioCFKIp3Jl3aIli7bgN/TiywWk2atXhApDnw+UTY
o3eb+cKSmbI03VmNFP8ZPKpjh1qH1bW0F0mPv5FLhiJvKGqfTLglKcurSN/XHKZWiYjcxK0HoyFv
BmlRo4tC2E43ad37o+sh6RZvFUf9UPT+xHoVlfexQeWEWhMqCbL+qKOO5FZuBST4APznvLPcn00X
nKR6CcYfIaZzY6qdkMMSre5ialICL6xF1ZYsbDsyuUAl+GI+CIBatJ63zmNevIxiRC0/eYpoxpGD
OO1WVsA6/zyYLZ2kpMehpW5M9hUea6gW9J3W8vH7uxP7URQudIkCQGvxxoUb0iCfY6pap+JxyRFk
QZyj1z6CjElAHcXahmPIDZBQCi7JE+Dz0dBvPnrdEsU5wqdr8htaAQmBc34yjHJtRxEFmvMqo7Tg
4eQiMpDQe/BcbRupZN9q5CaXVNhG8XrKmOSKQ59z+RYA1ZLhZFhOsbVU2njGILSKwFXa4JeUulVj
ZACTARgmJcL70gYYNyHIkBnY5lLJeRNKQdyM4tG3NqrWF25BBrOajyYbvwiSn/6R1d+7i1Rh1zfL
rWwyX2nuOXpMKWZzQZ/zYpbaKpZb4iZ8FFArCIGlrZUnGRarIpAs7cUq7V5H3FCkK67tgCc1WTzE
PXYynjNijt1Uncr2olLGD1UjfmZrHfMvI6nOXR3ujBqHsYrw9/YMEt3fhiOzt7N91+u70A59Vw6s
q0SNVteZSvdGJX5izzuPQfSRylmi07HVXyI6/f6B9ec6oMsnzcQ+ibmo2Su6A6xV4HA7KH2ZGkyf
fEaupZa98DmMW+1gQhCOj3h4EfvS/lDuvWslsR5cf/k7TzOF7PqkbSQdrklLRYVAWh1Gqyz4hM9m
8lRbObEqF2QBFa+1MZM1xfddvMz5C0uBUTa+BsUrM2jI3q/LrxCzTd6fkEm/h3RQdFI/VMk79IxK
GSmHfjNMJ5MMDtoNsosY6vNgwhO21SY2hg0gnCWzfc/opPL46Z8F6H+EPAMB8p9/igf/06/+T8Xd
//5f/289g5uf4gHrNv/9Rz1+mv/8Wf9/NLc76DX+7yawZfRTdf9lAuNf+Dcu7f6L+CMWd3qNHivx
o0Xr37i08S+UiTi9INkcjwgtsO9/49K0COIywCcEok2QF/LM/+DS0v2XhdIa9x9O/4cnw/wf4dKY
GP7PlZafCLUpihMLzcUDY/gvfGEKU1fYtveIYS3cOyjZhfoyb0ty2gsYTLMj/ISzLmEQruH9l3Xn
fEHjuNdYac4aczJIr/tHk+ktxigSjojRSk6HvoTFF608zYWVny3pHRyV5AAXbAM2UThOF2mELRY7
LJpL2YMzh814yOpmW0Y6hxDZihZgklfACxYnhm38LsXJs9SnrbTvYgi2sq1/G+FhtDT3Wuk8RUbv
d3IdZa+R91OMh957bWdtawX7cKDVKT7q8HGVeW4SbVpUkvBYpqVg2nhcfJVpfXvlH346XuuTRgb8
IiB5TsXq2nrsZtQYumBSMVr6Pt9NKSNW5+NcOjQWfhM5LZP5Pmcng4mBPIRhYYnvJNVeZs6hwZvP
rlcCbqmt8J4HQHBYh0tSf8w5LdlwSyUc7Qw3FTKkjsVpksvajjeO/Ucyo3evIWcvn+UjON6Lib45
G+2+0uZl6xIA3lg/IqTeoemMpaISIZPXSdCSIJrnOvwil45WaaJJ7uDDy8xItno1+hPKKwwf1yGi
T41Rwa21UyTLLaMDbcEku5wc4GNh1d/BGO4b4iEXPT3u0zgcHW24RBMT7xRt+zj+k9b+mH7RSGMu
AOoJ5cywboH1Gps4LG9Trm+9XsDWXWQLrEH4a7vDX5PcQv7aiC0sNQnBvdaU3SJrRAa3LIdr1u4T
ItvynhGhYxnI2FV2UVcc+1Rn1iNMxgrqJySUS0e/BjmRlI65onb1Gtr9vXYByipr2jRmbj2So4G2
JvUxErG9cOzpFhbuwew1ClkJM83d2Sci0VuOmvTLQXtqLD7kmcBQRAjt0kD1JGf9V9d+pN46INj9
aUpetUZtQroOGoeom/6tRNi1a+krSiyiQRMmqWoyXppgJHcKlJtgXTWRTM2F1HLpt/kBPD5Z9k1x
sTnF7e43ccZz4wFV16Sct8UmoD3GSj9UWa/6bgDHUYeYCUzmhym6w/uCU7cQR19Tl73UobcNSS3N
8FtYWn9tiGFfFO6xQf/j0p5nNzHRP38jnZlSz95ao7sHcU5hYL/oQVCnqT1703NBOriMrVtDQisZ
IrtMiu1gDqep0L69zPrAdfed1O90bzcoDwOGeDrLdrJ4dWpn3zPhq/xSW869M9GPjqBfSuMxtPut
mwa3oFe/UWjxrRB3uJSDrvOUd+DR1rmb+/bLMepvry720T9fRusjH6HjkpzeUZCBS5LH3p2SDxja
N8/lJRGW+dt4sCiGRrWI23sEXXFMBPEa/ezBENmamWEFaHbFPbjWRvc20lTtK2smHpOidl8fxjvB
1B+eBRQZVqlzEZOJ7mB2d1FBKuMUMsVPrgj9McouGHjoMO/rF+LYl6RPnzQt22qoNfP8Yy7XsWW9
p0G+rQIU7ZVJ48k3PBZLjppXdj4vxjL6A5FyjugyMlB/IBcFp0gzQmtjWjeWWiDnS9ZZ4xPnKHuc
Mx31nNfa0O2/dBSBKhAx7hgHI3OqexGJYyzZHznQ5aaaXjqy22dp9HgSHJhsxYpSyHuKSc+ZcVTI
lmXeJbb/sbfepwhklJTXm2ryS1WmG1p54B5Hd+9m6JrtsJy3QQ0lUOjCZjfh1SQfLkHjEH+mRnOg
aWjdFcHF7cGzRHp0Czk9A2q+1dl0xU52SBzrrOfNMpCHToTzquzjH+qFnhAwSZQI9k8dsAcT0+wi
306irTcZCH8yN9nXUoGjWeO17yzxYbYe0ls7cqkIsuAem4nNtq+TyrdpcnMm3iYpgiMhIPU5rirE
In3YLEqZHR0rqLZBOxGhXyKBO7eVjE+xCjAtet3ajU0b1kf0O8OljkorzRc2MrVLAs3euWgp7qK2
OvDFMeL81k4BpSHvbUfAErt9/ArL/+AQo/LGA5LgCw/jIynB4yGUGITCRtIdnzWEEbtltc5CUdHs
REtONdkBtyJYYKXPJ6f2/GpGPTRRuyS6aBOaYsmx9m1pA6UH5GcvulhL7yHS23WNgGsdRmWx02cW
AqP4W7bhXRdia1ai8CfjiSYC8xjQFLky6hJGjxPrSgkNr03v2fm5NiVQSNT2f0gkwNCbyUmH9UF9
8XCYct4a+dkZXMbSua8uBGRRvGQ/C2ssd2PicD6iBluOCDke119ofMpc01aRa6y8wVT7tGzHTeau
+JCh3cgHX0xjmu5aJ5dru0ONEk3pRztGmm8N6DcdL3rLwgzEyzyGY9nt6C65x+mUn6STpN+sZ2JR
iiHZByioF4UC7kM/X64mHRGXrBCldDFE50A3hs/nzlhgG39UklQ0Deg8sDYZE6JorrB1/drKs2Ap
SbpbW6VqiYl+/Gm4rik1qNUlz40vk3LTjUW38aKJoq2qXFZBhIKaOyxNwKljpzEoOK/4uL0NbSkA
5ck4g41Mf4yk7DglRuIcifpfao07bRWep03DV70U1WkagTEZlubfsI3hYwXaqMyu3+Y8/9vb4Y3A
Hm0duQ/W18hOpGG8mHGza8LpFClYe+H4pplvW6t7Nmq10iU3SjB/j076WVRMaYJVjI89jrMNySMb
G2g5Hv1AHjEb4Bl7zEzWPm6sjQcXHSGvSfRhVQBJDk20n5Ubo33rNlnwcEBWp8JK996oLqHXLbPh
UjXWNs9JLitBTE17TbsUYdkMbjRcrEXKqyH18sxnzwRxFzJhq8xy54OE7/4w9zOsqBfx/Edaj7hK
iG7ZqCGZaY1D9UnXpIcyTZPBjhBbd5OGxujXeQ9DEBXCJB5O5vG6rWZiBefBy9Zybkpgwqa3tqGD
e4FiUIQMVq17+6o0nQNDsv0nFQyQkRawE0MXkMTTapuinKMbEAY3I17MzG96JVZiDrSNHWaebyjJ
7dy31tpsDNhg1kZEsNV86OkkeNIjL9l0w2xtuyjVj31dJHCWc/VUFE1B0fDMlNTQqXIH/aC+yJxQ
DdHIZkoQirG/WAblDVVpadskG6u3WuKAloMJk6H1tJBNIs9h3MrpOZknnZIoq9s3srV+lU5OZtEO
7c3TxJdFuwvTXJW0Z7fFzDqGBfOMQu10TpCo+Z2bx89IpLWdya++6CPNuREi4aySntjuTEezQPcO
kisBCjQHRsvJF7FyD+Aagz6ofR0b3B5OZU4+54dpbs3S3I4ZqcG9F78bTTNKHDea9aZnRrycez1a
NU6XXOlgQwOHThF4BRYDTKN0gxe777ydFMCnKSotKtkCxhTEeUtdNeIAvAQumXjmm5mo4F2ZTbY3
zYGaTqVmRkWs/V8zyruFqHQaPaTTdJvBUd1pzEXyjsTS3Y26BbFhDAq9ZZ6V/d+ZNozt2BNoLqL2
k9JIjQPRBM0QnTwZhfsUe9bGQnZLLnu8qm3Xr2oDFlLsq7B/tA6NasMnSZFSKE44jc9uPb5KeNVh
Gs4G2loepX4cD4zvzQrxHz6MSdCglwafJoBDpoPyoBQ7xpp+9CJuwMnNdlpXPNN69WKC4SUAUqWE
0pbFM/fq3mzctUaB0WrEcbNGVfghOqgwW+g+aslyXWnFvAaGvxpU7ywrMEbHos/H47wkVSY4ZUZx
KvVo5yHPF/MD+hnKtWeHr0U6AlMGlwZnMgOg1uyKIoqAW+HhU6OnRwDsealC+TYPmrHueoMP3wEb
NNw/3gjW1VnwIvYUx/tkkiiEjApWEp3n85zF3ZLoU29hEzKzlIlu+DQK1KsyqV/mbPae0jQlrCGc
ydDL7L0iE6SLndAPArzxFe3hizLlwX/0hi2wrpbrsRT70JG+UXpPk/5ZAFuZZfso39gEyPq4UdYO
ZLbMcz6ZZNRAGqlsFONmpKIDD2a76o3Otwp8XxUxESFyalCX8Ozp/d+ugQZC/ZnT+qfVfobNZKlb
mhh4q+Ka35BfmB1gSA/a3IFjUruDnxYksGMO5Z4QiqiRcE+6zzkUDcEmWnctowG20rEedDlpHXET
bUpRU+Um8aAhT8R4ljfjOusVhqUM37nP7eCc0t5ivjLCeGvFpvmm1RwJTWTjitLTxval0qxzhloS
uiWrLhHthGvqFmIcCKF7YJXjJaD9R/kG2d1+oWVyS2FZtBdxlr+MQnhrSZbhNaP3G6GJ6byZRLxu
bK2uNy0GAQHGOHpvlRvOVxtS+iXB5393rM7YkovW+h2S6HjpZp71Zlg4E6O+Sk5ZLrx7noloSdSD
fDQkYkbRkqHa6Vqs3oZyqp8fab1fo5O1f3rmi307d2Kv4X5v/K7S2xd6T7tLl+bJXtCr90nzAiWH
fdr3G5nXSIUtT3lnb7Db99YygntKBdKT3sVcRD0qXNi+IFbPnTmZn7Mto3RFDJWODcyogpXpleO2
S6ifM4zcebbI1vLdPB3PqVVqEJwxK5jDg2k7Sr8HEJ+Y0Wtxyuk32qnaqc4BgnU6te2Soz7JzBaD
4VzZRw79+UB1J1uba9X5W5tyT+rWNEH81fJO5HL0ThsPtnqTWtO3zrNawydXwKCnLRt3dZjINVkc
xVpYCQgcDtoxjOuWGLPaeBp1Cq7YYztrBTGT8tH0XMxu4y2REEevWQI5Vdl5ePWMPvrtZI/Qpgkl
iGhQzGD1gRMRx2BVlNcGhu7PncNm6IhyOhC2xZ3gpe6+GeFkxyJfU2VtrpMhP0Y8tbE37vRHxFoz
w2rjxiAVfljI1n5Wor5yz8LlU/+HC4TEqk7eNRWxwqQBkOUQb/VRICuGM6N5dNb/eqqHaq+DVQW/
s0TErH6mLm7PfZbs4kD165wFff0gvOi3oVjFS9+LwMg2Bojr4Ml1YnJmO2l8S6zGW0TuwNiVfuTF
CNYNh1crdS4f/suOOL1nVxJHrFmkX/R5Te+nQ/ZDmc/9ISPcQUW/M1gJ+kqYOe2ti4Kd12VrKFVE
T00Pam/M2PKDYNVm5p6mP7DuYebfy4ZjYWR+T+nLwmMBM0u1Yht97I8310mJmUOav7UDeHyC2uz5
JcEgOMGUp+BJLv1XRRc9a3ELOGDCLjCh7jSngCAGMu9wP7Lw6eXJKH9a4zIXTFrI9hG6qTOoh4Os
27YQVBJ7KwaQDKei98tded4hriAqq4x3CGdEo4U/iZ77iXJ+yjHOXnIlTs041GunIhgD6gKM3WiY
sg32qTQpL2xSOz7Kv8JEaGHSob4Om9ZHT/BlG/aVQ44zHukAv+3fCfW6Vr4HgmozG7gkCfphiZU2
XLRQ9OhKaWN0s9Ta0NXKj4+cmotJvLZhA55esZN65aGr5+6gpbbuP5I3msBGc+kiXqCws6deEpDQ
Cvjuaiw17tF8iFqSj8rWL2FafovIG1bEStKUK9KJSENCOVVeSHoqwGHqLE/XdaE6GCxAlGoqzbUq
VEV/EBmwCuXILaS0jyPf5WhRi1JvnjEqHoMOBViagqmjYPBK94vGbiTtORJBXUtPfbr1OlAJTCIL
IyVcoNYWEXnAUeKdwkB7sA0tVeQJTp0yIBakMUvgFm+i+Vg7Evdinzmzh3WYNweJWxQvXAGd5CFp
AOldZlZ01MCB1tR8JV/hnPAQ2lXxNhfjrz60lj8/Fk+tzhKIceOMdWHvIasAzPjKcGgcZWgfu0bA
aNI1fulym+6owYQtbGpnMxTwldF0KCjV62JKPYht/NVsrJmZ451sngNyuO5eXRav5jCjJcnAb/F1
DXwMVNGMPWoDLSqRs2ejdRQgTnfT5LMJ6Z1ftuT01Om8ocDkpnJGerM3Xid2bQxnUG1GyOeVq1kD
kmmo4cbnp3pK1IrwBedgtqGVyD7YxM2jY4p2DdUZLkbNdR2NaJeV9ayAF2OXPKdQ0YMrs8iB+qgc
3yimZIO9L6PVuXBvIqIxawivxiz3/CSv3Ikn0eAQc9wvj/rjbTgZHIUJd2MQxoQOY3NB3rQcy1xb
W4IIzIA2DZpKqNZO4w2mDpIx8rZaT9I9eEw8VT5On1xWKPS8eN0DBR27FEocaRclwtpUX/tYLy+M
Bie9bQ72473oB4ktckhuKfo1gkbDHwSS6Rrv7DfliuiN9dC9j9nMa58WN2HWHJL1iNomq4sbhviU
2aPoHr17vYvNejb2pVVax4m25EshjHjb6F7sxwOEJx1e5GCT+M3Fdc1sOP64tF8xXsPukCphOGV5
5eLZ5BWctY5R6dJaUIg5Z7BjJRfdVnfXwrDVm3/7cv7nVuIbCaYK/RldZ+Qpp6s8qV4sZ0y3oeRE
nVpfwxqhqCRou+rVtD9joqYv4aiZl6jb0cS8coxbH2Go0b4EONwdOpCmcZvaIb2e6wWbl7xjako3
bjv3z3lAn9Tsjt0lyU105EW6qzEhnqyoo2Q9cT86t2IwjCk1BRIDZufgxafByjRkITH4GA2JMeU3
xQ+VaIhKvIB/2BlReojKAPLz0hvWuE8EHF2dOgvX6ddGLwBKK6pyC0miAy9EYiMMbcWUMagAyhJ8
k3rBTtPFaQixytPMU7pUm8YvDL0GScwY7WqRrC2rRbHGQgzs+kbOTEP3O1ImqRyihKoOkQ4ZTzVn
bppAeAfSRUTNtm+qbU2d3QgXHjbvadUipagK65A/CrODuJPbXHoRiAFjV9E2DX1wsMtuP3EPJuVv
JKrVWKQVLmcNFWc5J75tQIsCcgtrj5kGRsJyNL9p1bcROoe0yo+jHZq7tEvf6ynUDn2Hpi9Nh51S
YblNNCRQXUAH+kKV6P71R8lB1+g/roZebDC6Y/b42HGQhezR1b6PsxbBP2VjhslnWf/x9CApoHox
y+TWcBxcHvI4cPbQNLWvXNmvTGT9e6U33x0xcM9JYP9EORnnodx3IMhDlAufNkZupNAbqPAiyHCR
t5q+GlPV/EEV95WWlK+nXm8+l+7wzGNw7RSNSKUZ/jD9GEfK6/fmYFuH0RKHsE/UUguBgD38gmsC
l0gaRsWqZSk5Ggmlgp0YdijV8qUxs0AWCotAMl4NR7/YYfgmOro7lVQbaw6TTZUYexXG+aKumAUy
RdFoMuylQmYnDFTLVDYqipxZZcfE5Kiy1gq6PW0Gb2Emp6jbO2rrpM95emrL+sKaimXa8XGV2dz9
duY7NKYTUoXaXTiLqsZSrth+wQx9cv5OtMZfeqnfOgGeGdW4FesZRZ7lXajSGhfzAAftZT/CXdCh
NVDdWwi8VfRV0lm3NbX2OrbJ3WpVuMN0ftEplKsRQC6lMZ07tINlpf0NcHaAlse46OM2XCb8Hy5O
Fw6L1EbtglWT9wzJYeZ8arX2y6i9dYT7yMLAIzq5d69KjvkUX9qgQ7kfm0e3kR4JCNDeRmgNl0mE
B5IWUuQ281sbWmRWlQUX91mJ7OaFeFlGjq3Z2wtz2uatTFaz12xstAaD16CJTIAOHmqjpppuvatd
yJc8DtpLhTmwz+lbVsNGpY27srJwrermzte6YFBSy6BnSGoC7zqljxeY4L0eFVioaoRoxXzoJqIa
+TbDEECMxu1w4QREIERY64gFXCBLBgDOil1oeW8O1+aC+oizU2v43672A5/XxVtnxRTATcmlL+h8
dE1e/i4p5kus80pR6BWgWnCsHZjKO+l3t6LndxlHD1s4ZFS4qWZBKga1KcryPugDXXQ80w/lgGi7
vz0eCgeZUW35mX32PLpP7OjRq3aqggrdXORnbI1lx3uvf2QGCWTK/jNEwWfI3Wbj7phzXHv681Sf
7Fyc5Njt4YOXria2HfbWOA4OReBWXMVJwggYL5Wm4QEEa7sTHtZuZGG4q6iqgN9sVuVMm+8exO5z
1YzWQyaLyItmrWezGJIICjFEigJgVRxYlvcyp2XW8pBrhB37HaFQw8rkKU7YP0CoZbMyqlYs9Fns
qGIOCWx0f7yco1GHvMWMMdNuXiDtSQjxXiSIfO0UXYUhJ6ykiUssL0tQ2eWkl+MR8vruQp4HE5U2
ecyBWcPuI25pV+9FFt7qhBxfV14ikaWoitWG9gOkyF57MAw32ntSDMiKwjcaAS9Tne70EClOmY3O
GvjOWYQAScukyXo+n/FAy7jzQp3yr6YBqU7ExJDvwV8gBu/ucAISqYF4o8kzuSFnrjwIo90mMlsV
/fykDATLbCq3nhLhW9RGEGie4HcqY4YpwxPHMmp8lbaXuTJIqUyYcWYEfN8tERqa9ZQXwbZTPc2q
xCgySJ/drPCNxtjIKX9y63JhtB773N+GKmXG+m3rppwsHF27OEl8jJob3GV+DNxWhRUst+17CS5z
vaaDnbg8nMh6v3SKQ5uXq0g+22lzMTnOw6g6x4ZYjRQBOuZQPr41+UE4CWLPJkVO2aUGmQp2SNhM
yC4zEK5G4lXHb0c6ux/bz1E4LdP6VWaTT2QAup/QD2uEwKtsPNLss5Hht8caTts3RYRcJOiduWIR
XKH/fNy2JHqn3prMlne7HX2z/Y6kr5nlOy6gr2ASV214aAvMVYgFZKYNvCS2uG6PWWogHP2iOm1Z
sm4mHMO4sijxW7fUZxEViPTyQ6mM46KPKVjyyMSL9zg1V6VD7E9FqfhziZwSFh/kLpW6s7S7TNvN
Lqv2Iiht7SnJnPBeh011xRfKX0wd0a6phbdByoGTwKzjP+Rpy03e8USLjnNoWTf0ssLUI3eugBbg
H6nBOaQutiS0BPyqhLKfyrJr9oGZD5u2p1m+ULl8zWOD5W1sOOoT4hJWiKkJeYzKC62M+ofl8AZb
5dQC3GbhbyOdcKelHNGJ1Iq3Tm8J6Bg08gfrxC2fxizASZEllyzUEWbFySMKVLrTnk5oxR/fXAkN
TJ9HhnrCObOVqTcQedZ75QVbR+EnqMWL0+JMBUr9IPNoXdK4u3IyDlGcfrdGky6X1SuEebEpJiJ8
giFHf8WakMdiST9WuACbDvaGh7I+DbJvI7GvkHWvRi93RhT9ktDDikGVaUtLSUshGyPLU+u6ey8A
1y1H6+IRRAsnaV5oTAZpwiu8LmG+yuCdUx7DXdGBCZsrRCZoLqEBCYJBCK/xtgwY8mExpFEMhOa2
t2kgYMkt1LUe2u3smecwkxc62j+FYT2Zg9gnZksFZ71JLLJkyBBO+Spn7AopmuPCdpgLw/uoJXtl
tu+S25UK6ZkbXEY4sDPhg48OC09G92o0r0qjuFOAShemiXAZvrGDptHTUxAU+C+d7o+V/tZ6J5Ya
wz1+qQYlCRCvSXn7gk30t8Xwz8fJ1RZipnb0Eo0g/2UaGU4f0r9IRGdpdje3JXkkmIONOaafnZcm
uDvKny6I/phawXhtx/t6NPKNmYstLZ2Y8yKiT4W+MWXlO3O492xoH3L2YbTDQxJ4rwyGZ1MXKAvr
+DpqtItG05ksdfxtiKdpSD4mJtdpYbq8fTWOLOdxJutqRd7LKhimCV09CAktzphYgvS9nJ2NG/V7
XY4PQjFYlLmHg6HMNqXFyhK0OKPUJQnQXDdudNciWywr2mLtPnjqKOLRMuMzl9NOtt2lzRM/BKsg
hejXkELzQ8NDX4l2oqn8lnriGp/RSnbVxs1dc+tM+eS3ajTXc2J4ywg78IKw6PPIpNgq89or/IOJ
wmvXhF8k27lYnAQGwIkYqkb/TXSSzPLkH9YbENntrtGoX8hWOBtaiJguWNlN+26I5pL3tS+c6cnx
/nidT2DnGbqQunIMuJaN0jnzvFWGQLpl90m1fktU7o8FHaqT06LzTmpo8A3SSoV+yiCoZQPEoowd
0apLokmepu7uOjuSXLZurm6juhupWLWt/ZACWGh4NasmSqVmbQvSXeiNh//F3Jksx42sTfaJUIYx
Atj0IhM5J8kkKVIUNzBSIjHPgfHp+0D39m8SSyVZ9erf3MFKqiSRQCDic/fjNQDkTTSYmFUj6mqT
Il6Y3dmmNgJ8mCUnIYOp1TyXyEicbJkos7nVFcnPqpa7RHoNFWWc3L0MfnwC5iXMxTdtzs9YP+6d
Lt5os5Gvyq63SLHGt6olkKklE201zM2pwU7WRqiesmo6Ej35FjbqSDLwDmnNl4l7xYzjyHF1Qg9D
1+R8uSpFU67DPgccXhPbKcodcOBd57UU3CcNtncFX3rpdYHY0hOJkSiQbMMWG3x/7lz9m510K2Aq
D3WVvwYyP01e/9Zl9TdNC3Z6F4S+wEawNrvmq3KTW82hIZp3653rsNvuxSGuqLM3w7OXtMhQUK+6
BEXvXYchtLHlG83aD5S+X7fGtEy8cvO6yeozJc830TDr65w68Kr3sIyXrKMdRXrUXtOUN2JxqZLs
iU3uQa+bl6yLnoY2sNAh5GkcjEfite8FQi5m/Fxj/K190nm0DQZQu3l6m52WIF/JKhmaJKhc8cL4
GPdzbHcbSMsX3sVH050uLsZpNhi7xZUhM2OLqE+gNqf0Y+4wnbt8o85knpMiv2FkR157aWL1huqs
5TiX6MGlk8SY3uMO3aphp6oGt/MzHWU2ays/1MJz01ZAJpmYEf5VE9IGpEnZMcErJ+3g1r1OMpdP
qo3xGJNuI2DF5BZvioE/2ruhEEc/B2lEcNPLwdSJbF2a2uusFIYo8sua3Blxz7+xT6KNlbrRKY4m
Ll+FKhaaVsn9aJwKhId1A8IHRy4s8oBnldcDhBy8PbtG9PY6MON3kj73E/B0P0vIhAT5zgv7ZyU6
37XPRYUEMzVcaCKjvuyb56IZzzbnhGhb2VOwsissGcJ5hDWDNV93mHK0/WbqNTrYi+hFa5IHB1rL
qYCsiws6c14tTX8XRcOaarwMA+esvKq+mHGCux9S3miGiyD1qlrzS0kCzEE5TcgiazwLuIlqVrin
mQynP2RsoiwzP4MEwcgQH+jmvvB1nTQPKxqS0iXJbL/SuZtMNAnyrIv9nWznTddeedH1qB5jmdi+
EuKQmNUxnJt9Xfd3bpZVB73i0XKM4JOjBOaIDhPMRFNo7Q1HYY1PTlLDIh5NyJ5Kv58rItBefjLG
/hq23yfYZztacbcyarY2E7HVkAttpzR2OaH1JSjJUuB1q7x5CzGRvtQOPSuP7mpm04zkSAd5twa+
RhWOn0ORPdczmXJyC/etln7tMRwG8s1i29Ai8g4OoW32+6Yis7ur0sPkVLgVUF3T7Gp5LJJym0Xz
mgaBDl3P6+5i5gHDJrX9iVxNrCNyVMkKSNLWmrAaTsyMVB6bx8Lp9KM7pOdIYglz9c1D5K2NG2dR
2DGjheltHYnoU1zTnd6QneFmaPWjOan4DRTovM87S3ujkDbdZFFf3M/YH9+tyOUNY4KISnkT5UMc
Xce5M0y+SfIIqXVSn+EQDte4aIHFuPqEo6BLTpOm3MM0kw8nXtaeJ7ZA59xJo9egiBpe6ZxbrQC4
lYGcuc0DvdlrtMYQIE+Dp0GEL/QbXjVO8iJrtCRTkZK0GoXQo0lzgx2wOvfR3FxlcL6upZXrB6Pt
H0H3Q0AKmIJuLK14lMRWEMfNzjoamRsiaKbfGhzxrLn0dWvb2bD9sRN+VBg3ZRt9ntweE5t4bGMc
pkZc1Msh6iJpIPC1gvUNcnP1qU6Edtt5DD6tl5KNBUBgCSFcv0qq9FKTkwk7IN4MIPbMkbQdinK+
qWmF3se9utSxvGsiN74bROUT58UvZRbjscEo7Y9AqFYy665LYTzFsTqV5tek09dxzwkEZQZI1KDQ
4xNiIxOJejQqWGtPrn410CDTD2cD079EcwnFpZT9HlF8VbOxk8abNqAtkkZNOo1C2/rZSl4h0TBD
fuS5XTMP9jALzc9a3E/bTmPaF7YaDpEWC407zS+WDCAyYjl1RCkoLB4qdovymJIOY1JyTTL3AEEZ
C1OIYdCMPzdeoJbTS82qEvozETqbDBsIO+xY2qV0OTGw8Jmxb5uHMs8v9cIJcuNuY2V68ERXeb61
SjbW1MaPNBf741x+jopdX8WnMp5uk2WYNIKJ3Aya2x6m1uOEO+pMnPv7rPPOQU+iJlSgmmY3Hg/m
nISbEMy530QpMyl8sxfCf+4jk8Foa80e+/4KWpw36Nu+WHQAfGtplWIFtS3pQ0zcGOmyZ2lisa5d
Xq3ZKOQqyyANOdFVSJaoH43Ps2pOrcKbWzi7eAoxKyfeN89kiWS8on2RBkDLCRLcVUI+cOVq80kr
hx3MoR25CAJIMeHHOBl79llLkA2eJtaw4FtEpAikFa32Xn9Vd9FZqre41THm2GyRbOAdRKmyF165
PDoD7rdyfCoIR5YFFleXVzpSeboavLJawTfzs9z4KpOvTdXiQje9q0Gy/+/4Pw6WURAs3W1WNWpd
6eCAgyxLWEgGdxNbVXSNk27F2gzwjqi2FnTlJvTCT5MKS6JTlnzLmwo4FvM2H0jmEfn/qon1RxTu
aN3Z2YDj2snBb2Ztzk+BTPvvExg31Vtxr5q3N3X1Un1MT/wYnvg//xjE+F+YsTAciBb/HLK4Au70
0v+csvj+V/4Ts7D0v4ABSWox6WfQ6an6fykLU/wl6BahN0c3pEOnF5/y35QFUQpiGR4AbBq7bWjD
P6QsnL9sIQ134YS60IMc79+kLIAlk/L4EVOgUywjURiWmnQT5qa3/PMfoI6jl1lNDYHa10V/6mF9
Dhu7ndRtktZajxpv1KyhVXjRTM7fOrujTUx76Vpil7hJbT1P9mUs9HbbdDHrChsqZe6dKRjvCjEd
wScmW83tv1k4WFdK4ZXVW2Zwngxdn1yF86gbY7Mum+pkVhOponzwdpMXJHdzX9jsze0rRzD6yNKw
PWJohNqQa0xwhvHKENO9aKtvgUlIYxvrI7vqgrQbuhA5PWMV1DUCXhRT7xrZZvcwl3l4bTtB60Ns
GfSLA6i28I2wj1M/gcrjbt0aofIrRxQ9+pTOBmsTuU6xB7mWsp0a809zPjybJarNCqIuLWMzZ4Tc
92rm7luj9/Q9+PiRgABT7DVj6rJmBM2hrhHldNWb9aOacDnsTHMK7qqyDecN6QWw+RF4ZmYYY3ww
8IgF+IsYJzlpHd5QXPJg5pH52Q07bJSixS00eAb/MOQFFFoFBgajZdTcWeQDKCFK+MJeoB/jz2pK
vd90dSFvMAFlzUqOgdik+C1gkuTVK8VgBAMpQMcKLmxMnVpwExL/6o9Y950Hmk5dkw0BAGJiDMH4
CT6Lc9vaxHaZWTvGV90hZi4mvhxMzzWDJYViWDSpSU5Ux3Cz6rqheyEIn52jFgmpt4n0IUk5DedT
O9nUbtV/jRxmo0lXMtpvmuI5DRxycSH9aCh6UjB71sjVq9Q5RZwVblRaiY7YSgB0Z8idxgeO9QBl
cK86IdZYAvBltBMaVmOa4m7yLoyKQqY3RQ9RRDnJs9m0vDuGZJ21qYkXapwcUMZ1fG5JeeDZa8hK
pEgw04zJzgE4CE2fmHPohmLf8zgyvydUVy/Ik6CNva1qmJ/YXTlt27w7jaXLvlNBhZnCDjcxDj+n
GLbaEGMMa2w24dOVSCeYgxT00deC1lsNmGE1bCFY9aFvuBLBBk6NSLb2BEzF5UW0rjVxGwTmrRhD
eeb2WnQvgrWppB1wjg1CFUTLNYKcvlPMX8JxRuTGFQJ3YJp2lW05+KCBAApEMLAhgqwhDugZBcYf
4cseqjA5DwuRO70dssI5TAHdpGRPKD9sHQgLgVJHt7aJoVsM3ZUJjiJOvXuHsM3OdtkHq456qswb
1d4Zs0dmgmtbQa4GcJxtygon0aAxK4hzjTk707cQ9LkRQmdkSin5JfiSp5Pmljctcs80Yp9HQFiV
PY0IsIQ4ppOvL21m2tmDpxfxA1jF+DAg6KSkeak6EucesY7EDAzXsGGsQa0C50wrfp8T6lkbd3id
Kym2GVEJszFMFDd5O0kIlpj5r8pacYfkM5GWxs05QI3jbYRH91LU03QIc7xeFH8zbxbiVfUJuVRr
USxhncR4wtW+Zov/KHNEP/Rj56FxDZIgIdYaMqLxuuVxe3eCQmemKQz4TF0/mvs81MvBFyne5cHJ
+i0HQUAqQXw9zzzqax5eEGpRwuFv40599jDNlZmuEGOrRa9lks+wyWe6d87KPjiLaUAkaXNnE9rZ
brRQ6azOvJ17bb7VZkoT4iF864aqPMIFHfag8sUuY/CkY9cR1b4K5XRtxNnwYoEzONVlTZyaOQwq
v7vpzLIrr3AqWTpjtth7dCrBzDlB9LhXMsZCqhVjxkkqhVKGPQhLdI0b26TE55YbBYfkrMwvtj65
h5KbezMOtU3Ko8UrnavKPdIDXD1WWob0FEeECrcOq6i7yStCvq6ZUY2ouQhWGPsMfTM0zbgbaH5G
QZsiKnYjgzwQPlBgJMxyo8lswciWDkPSVryEYRRsCScslIXC2cuS8E/gzgAoZAmMw9ZgP21ax2B7
n+WMqFTg5Tu9r+BkoOry8oOMjyvLvEYjXmYXY8vsKJ3vQoy9WHAsam90FrmqH0IS8Wbjh40NThHa
rHUXRxLFYQRM5viql/GzmGZ5U48dBBEnT69CB7ugzLjbeAyv6IR8GqZDn/GTO6LZWwZl96WIryrB
MaKrS8aM/Nkg6+dTqpnZjTsUNndgAN+ATXrqZ+kcrGtBat7thOmbYSIIK3GvKrtiiKG0z0UQakfg
t+WF0byzNZIpuMwt6xkU9g3kQt/sFLgMUZ7jmvMaltGbvMcLTPyluoHPu00xN4BZ8PWMQHmtab7j
mOFminoLrlSK38msFzEI7p2etDVUDUZwbRbeBQS7pXTu4zF8jV2yCnHfa/uWiR8O6BbVbnawATdT
gqe+iswLQ2eIXFF1TcH4BThidbQyWx06Elf3SVa/t6nx3htGea60vvw6zV3B4aomv51cS3eMdnUJ
19PhzrurNX5p0jLzfdGjos+jYopMfmArW9PcL2VyZ2mV+qUQ6OquM3YoHFx4+PI1ppG8umhYdVeg
yowlJiVWFKb3W510Tu0l9lUsvU/QhcsvENupfWtt7sfOfGw0XA52WfH+ihMmEq3t8EhEKGx0u7K2
VFBBCYHdZxyIHqexfe9iXjTmMKj1SHD0Oq7Seht5JpPGvANqIcRdPy5deKzne8Dp8Q7x3CLw2WSv
PYN5hlJac6zVwDDExtJR4Pyy8sEldVAB3YkiDNlNda/rfXKPM6M6CYO85mQWuAQrNkqFkQxXlgOu
luvh4IkUX7KY54AvKVjHxTK5YcFyCfIQ3qv08VjqMjmjUmpLbMo7IKD2h3Kas6/tAPGgTCdyLMbw
UJXyMQmLbdZYw7E3GoMnzSsukvqgTaxkuVFRIR8GMOo3BRvjmwj3sEHzFFKgRCWEhsjx3b7TJsJz
ONnKfal75QlsY3LvYuw7zRUnWhApkHRNt4YIgtMs/lJbNgw5xdOxnP9idFJsO/dKadrGmVIHT78l
AGkwfC591aTDiQcpq3yBMP2SOjo8VooGXgAnl0/GoMdXrjlT9otO1G9AP84vAwBWZLKp7Z7zNnTu
BF1IfqbG8hFOg32ZOpJAInLaI22BD5PSnL3F2/wE5x+XEGmjW682JkiyxHo+dVMUfhlE1L+nY1hs
KtUuBT+5Ua8AUaTXc4fHEAPT8F4ZRX/XG8XiuEniXaB5E3nCLv+Wy64+wmnHeRqKN07k+GQG0e0b
PCyMw6CR6OGAvGVhJ5Ks/GtbVkCq+iHHoDJR/bHO8H3tJ7vvrNXsuNqVikSp+SJzaHLIli88GVgE
dQug+mQvzhr0sG3RmpazUficWU81RP7AccfTqBxCeS3Dwbhr9tTJcz71oClZpYIF0qfW9Ywx+msq
KoefiBh/oeb2nWcEsq4969E2hiCOLkfj+lE04+exlEyHk/RNOazNZWaJR1X3zYn7r4JDpF4T4B44
mtkuJLJs8czQ1ED0DE5l6nQPlUe0xnbjL4TYRyhFqCQucO8wch9CBiylrTMu0Y+OWMylFOftmLRU
u2ro/GJOz3ln1lxBvf1UdOF9rRjTltEV77uVSpKL3nZIKBqH/rlFLAceZERK7kLyWKs5iMRuLNoL
Q7huX8v5pXS16zhrUcNV6a0rExCj00BYtNlTrgedKUJtEl+yW/bXptyQt/GLvNmxBYkPRQt6OrGq
XdL2RCciOz1yHxMSIwG7rxkUrw3+/ElTPHXYCwyMM0ZBkES6txGG+M0UeHAiMBJcgW/HnRt77Xaa
8S/GoqcXuYlI844I9TIaH0n1YDpi47oa0/5Mjykp6Nn4mhKKJJlm3k6JA4KpXrqTRzLNIttY8Clr
3Zm2OruNQk+7jS6jFItS8G4k1bGOQu8QcIiANGbl99EMaH0a0IVHL2z8nNb7o0pbAKyMzo5dNYS4
C2LM8REkjHkuIMqaQbDJJK5vx9CO0NSxuKVBte+duUAP1EjjOE5PtXTzCv6d2UYCxjS12k3jFL2P
BSs9152F6bZBfKZcBHBbNbliPanhRacS8yrXNOuGlfgz1szmvkicYGcq2sypacmOcrL3CFajzx/i
hZ6pmicnK84VR71V46n8SHgHlxZ2wUaOl651vX052J+yCNXIBlLQeNKnzWI9uCNe9Bqtkpjetk69
R8V64lmaOBsNRu/cxsOOrZ9/TxjSmulE1qGxxnY7zBoLKB3gvkOqZl95xatWC8VVJsYux8I9wwAk
9OpOX1wR5Xud5Rk52o/gtvLK16LoypmAFsStBTU2dyTCMOpGYKPRQzTFqEr0urH1ej+y5fcb02v2
2VQ92NbcrfNaG/Yenm3Xi6KHTEuzZy+8il3F7VKJweWT+p701DQgA7TmOkgiBRQsuOMdzwDOxpg9
8C9uq34xhe+9kK/EIDndS21Td/jTjeLBqRNecWFMgLGu96Vkq0bUdDsSRB0Ef46j9S6z0mnbpBaR
hIQaoGRAcKyH7qR1auDE6XzPzvBSZIch6RJIcRRgNtiaqYw2ck7QBaJ5waJmn4pQ22ioE36QB/uG
WAdsFJVgqgGoZYTVMSbg5GsL8Vw3m8XpjSuflCCGyYTAA8AddAPyaxRGrK1CFQSSBF5/+D77uWgX
wGwDPNQoLhPTu32KIwk+jgJ+l7TBnkYpxcoN6tskuA5xlb3yvGnDYjokYyrWcRIr0pPJtzGyLq29
zVuRXEJHT/ZDTf4hRfZtKvzmVm491/xufoZxH26bVZ29/Kbr3wbOqrgOsMROpnHwEvqJjYC3b/WU
in5ci/wZVz6QZLPcD9nAJAdVUy/Et1Llz0zze/4KJ2Ez7/BR1ybWxXSdtigdztXQedexKz5bo/sa
hLiVJ9QTP3PESaVMNftkvBqY9ZCtNEaSWpjMzAS6QdHMB6viqdQIZKGEz54fRTidEmNU2z6rEXJN
t1pPAMkAfHYkgEOQRjbFBOupb8jDd0z8Odfmp0hHzugcdasENupkITbO6otclCmvHu7HgEwvLy9S
U4L+eo/ehkKvcRniVCS85d7y7bR0lPThamJuQm4y3GTufJiFg5bj2XtpKMX8oKnx1kYYud3IgLde
EvmTEzgBZmJPPBHXMfngcuz2ypTjajA95OwRKGHFPpVxDd7uoC96bIPtKVOPrgfLv+/b4WIyt2LF
mxtKEstTFjjMrwlxMqQFuzCVubZC8ypPRj56C6yS7QylPmA4khaLdAiqamKlLvT2SDGQu5mStAH3
U19w8d3k1XATglwKbd6bLpDn0s0HigXkcGS9CX05jN/HdSfSMDwBndjEIcsv8JRPsWVeRcxrVgJD
tK8x81uRXplIbBlM2oFH7d3coZ2qz++KHNlMJeUak8XZroZ0bzjBjedV7Spq3eq1MnF5WugCuBxI
zmta8o4XzGQeVVWHek7heDt40kuN320kw4wIz5JZOLrAuFM899HAUSPh0sXK1o6GppPVs1qbGYv2
1dApe5xxVa5kGfX4yewMBygaYWlMwLadmU4NYbTEeFpOAPCOb/B4e0TATWRr6aRXbOOXE6l1z517
68JFmdJAgRCZ8Z1VIe59DSY4AMhqTanqJ6p1roZMbILS+RrU7c5JtLucE/m+VvGdM6COcw5DO1IW
0IPpMOXhrVsWBBLz/DipZhs64aMp9G862Y0tDS8WdRkA6+y8IC1kNphOTZZDs3PTA10Ijcxydqlo
LAHmPbOgVJYk/M7xanQoTd9Fkbsi2JdwoHKv7CVLFMNBnaviLjHzT2FDv0nl8qMMJWjPjDNC2tk7
rx8/9x4hyWrxfI4FufAmhDkg69qPZHbjRVDJezpJQW93NK2M9o0VJUepwgcJvGkGMg4CJwTfa6mD
PQsdQp33XhCl+Z41SMFydnr/hWntnhztzaz3d4Bhpa+Vb2k+vLT0LzGdinm6QxgYbp/cESe7T2b3
1QYpuMtLfMqWiyOXFIa37frwJSOOg0coWpk2JuLG2tG0AQPe7k3mdykHmQjVL6ckrI1TXp/IOP0S
4BPeheG07XMVUc8pVcsNdDUX368Z5RAN1S1eikfGEgBvqgoqTIHjxBYhT7Ugo2SCF0HYpuqFlP8N
bjgY5p+nsnxvgpq1SEI8DCI4HaKI12zssovpCW1LML/eRTbTFgKUPlNilM6pJdIdw7FuQ28rwLDm
JJecCLdJqDUngllXHe4bwpX122iqx7Bpt2NivsBubkkVuhyXbBLQTiz3DdMY32IQBoI1r/02y+d1
P7k3pEWfEQFeIwzYGLbYMUYq+drLSnLrzpU/hD1ENI8tZgaAdh3UU79etGIUcExUBLEAWfa88tGV
sPquIh02Zmlx42eJus8Ytay9AsD6NAmANCrhDtVx547YTqCCJsa6CRABRVY/aIP+nNpspoIxtj5l
VvXIsc3zudUkP1dyXZfafTnbz0oVX2UBBtrwcBRblIYZUwzNloHMupKgfntLfpO6JNioFsJ+lGyb
AbPIBIt5DLlvGVnH69gobjX+IqSNAc9CYx6I4aKu0wCArlCtez5uXRTJtBpsyuN1qp02VpM67NVT
fW3NGrLnBFGgxT+7rWvtm02VIdIo9DQQnSAPLWAmosSB0xeMUyITDR3qhxFaHMxpETArpg2CT9Ni
3mpZBrOZh26lLdjGcJhuswbBuC7AOmb2fVA04GA9z9pGCVz9NsFmOwGn8odKe5dJf9Dq9M2tRl4n
gIFG0iiyewGZOxAVsHBTmESYLYzCwJbJ7ey7UZ0M08ox4rvzOlNcR4bb+JFLzLpUlI28vBMk+x62
DmZzjFA6CBSPCdZagqLGbsXLlHDNHTOLlQ5/P9OMfTI14jGJstNU6a+crocdUa9+7HeR11zi0H4Y
08k+9T3FzzEmypENdpu9TUb81aiSY+T0T13It1W/xKb3GUTEc29D1s0V5ddSzvIIr3JD5VVwUDW4
f0wNBdUBZIZIjtCs4pBeamWxN9x5Nyrx6Jj2q1LGY5q00R6NyedqufsZNglrics+q8JuhReRTpxm
elZNy/siMZ84Sub8ZvQ6azW+FIZcqa/CAkMBe7ZBWMdWVF8rXo3f89PHjEbHXWqYzsGuBxPgvOfs
hTHcDAz6XpJl6Fvnze3UacznM/Lx1q1baU8OwHri4QsCXlcIFRXbIYquv0W6qmk10PgeumdALf3a
Jey50unlXhOIxQIX435rtElsx9mFGK/ZzYnx+omWn5NteeeCcPQ6lvOXcgYiaZaRtyolb8dcLv2K
uVa/SaIXyL5NtG2Ec2NLEn20Sd2OnUKbgc9rdOEn0IWXvLMvY8JCbQD86iHeOu5ABUBOFKu0Zt6v
MVVRemWvsx4bTjyofO8uUSctaQnux+zVnMG47bt4AWAQsxuixO9iutECtk164U3AEzwiY620YMgO
4IAIB99hXOmZc5PkyOr29d+rx/+oCf+kHP9WY/5fqB5L+lT+WTzexkX2Unz7WT1e/sp/xWPjL+r/
EI89KSDI0wL4P+qx/hdDVssiPyF5vF0b3fa/6rHUwfeZtGChHFtLFp2/9N/uGMf7S3Lc8JaCS8sy
mQ/9G/X4I6BPN4keohx7Lr0O9Nt86CCwrCSOPIaOGzBEHSm8zB2Oirfsg1eygfjhslz+Xnjwgaav
6ybDGocORtuBo+x+70P4QaZOqGVKcR8zEKTH5rXrOCSRmxK2P+SGBNSgEVqcZ/BSiG5Z+odS419+
OBqPw2VGzF9IiT9q5LodqqQIjQgfkRafCi2FdOPVlm/3RBOphMUn6Ab5ka608T+uCu7o8K38xa+9
mAB+kue//96uNLEBuDY/wYd2HhgzGoMtDuyVFUPzQ7/ZTM2kUahaDdfjUGEzEyMItjaso92UI/yF
yBYHk0n4ussHUum//x6MD60P//kiPF1SUsrl4Cf7+VpohJVTwqZQynm9nDO7JKqYQMnnloTpO9fl
e+6ZzUKe6VpgB2m6RQ9i/8277/yHH+WjdYFrQyGAY7o6Bd4e6LGff5Q5MJocVzFonklLrpKCqDJC
Us1gWo/IunZEsi/agM97S9C4/OJl3fyurDgUK6bwnLMkNuYzmAhODQm7zeJPl2oBVP7QALFcKul6
GCtsgYXD/liQMVJXD3oJJlftDvGdrfcjIY0l6N64zqYpqKvJ2qk5WVlT0OPCXAfHaXv9h4v0i+9L
gvg0WA5cd1ksfr5IroYnOwjcZBPZzXhTx5XtW4CBr0H3aQeZ1ZJzfkjv4gTR9ZxGKQ6/URT9i2QD
6f/+Z/n7eiGlZ/FuF5bOnWN/qNcFQtp5RRumm6JNzG9NZqfshqXaKbA8f+hH+VCH8f3S//BRzoff
ugrgxxO2SXmH18DmJug7xxql/RkL1HShYU9uf/+7/eJeXK7u4vORwpPGsoT8sD5RKYIsWsERtiJY
UhCbi5NtF9YfVsHlaf9wR/Gg2LrEskOiRX74lMLJTU1XOnfUQBBZpRazktnBaYvzfUXD4ItMbfmH
b834xdfGh3pLvIgliE73n3+1RJs0BLwRRHKe5dsuT6dLAsJ9k2eaomyqi7ZONZIsxeqEcXwmMzSE
PExYlOUlpc54Z6iEcI4JpORh7ke00d9f+r//fCwAcnkNOsbSgfLhorBOZXVMBd+mLRXG/bpysXJS
AYQYHfzho/5+W7m6zYaR1jb+SxcfVpyShW5oSuwrpDL7tUbvJ4KX1D+Fddb7M7T+P5TV/OpXs6Vt
L0Vw/I7O8s9/uKvysaRyU3hYPWwCeEUtHCic+ngQle5t/v1VdBzL5nfjRcvG4eeP6tKGVbSkLgUf
ItyGhtS2xXlhO3KA/E9N4D+/1P5+G7s6Lw/wH4ZFrbT74aWW2q3EZFXzdKYeMKTc1qZj2YMAW3ng
39bJUE0YX+mxvTbKZoKOYFdXoUYIEmC8917nRveZRDtDgHganrIWUHmpqVFsbOzTx99fll/9qEI3
HEH3MQVWixXwx29ADshHgFsoAkHW3Q6K0y678GzL8mZhmYPupQpcOv8/H8oFsjxH56v/sFACLgmM
EjLPJm7xia0wdbi3Dg/VHoW5eCfuHV2nlqW9/v5Tf3WzCf1/PtX98JzXCJ6GrnccZDxlnxYETRZl
Yq/NTBJ//0l/XyxZUEyHtYQBEr/kh3vNZVJsBPwHwPjE5iXo2VeJPbun33/KLxaunz/mw2UcCCA3
hku+PQ2A2UQ1x8vQgn1lhISSXQskwLqWJcxElybQyglIKcXjuDQ2UXF71KO0vtVGKPXl0FVnDPfy
8vsf8FeribBRBnni4GTpy6v7h6cbawgGn4hChZ7N7d7qGGRUyhX3XeSVn4cB5eT3n/c3rydTdV04
VDsBBrPwBH+4mUu9UmIujHQDvEm+KiDgbxOjJPKwKLh0nrTe8KT6qLgUg+OS9rO78RAZMXHizEtn
YuVmoKODMxlcCdwt7R/eNL+6Hh6LwvLsuCb7lZ+vxxB63GpRn28c9J37aR40HINlrT2y2KYn5j7l
v36dumxjpTBZWl1aNpf79IcvoBuUJQc55pskNMA75Abvj9hcGlwl/0slHt7UpC+8299/D8t99/Nb
3DUM3YIKY/Br4uX9+WPTyDCGKVf5JuWmY04wBZt6NMutTgnsjWMAHppNI1sbVjiuylAaf7gNfvGc
8/GcJb4va/R+/vzxJnTNvAVjtDHdIvKFpyPIVnCiATKMf1jIfvVRps09Z+Fk5ob78L50SvbFmRp4
NUu8BW3Zt6dEYfxhRKPCPywqv1ipDcuWvE4oXINs/+HLJCImyo4ibCZhpLvdwnC3aYYFa+bkQJgk
GHdYUp1//ws6nHwlYrNu8yb+8KE9ILMA+SPcRE0X3bWBDHz8ctMJDkaz/f1ds3wtH+4aARaQ47uk
u13YH1aL1HVCY4DAtwm6xII7aQ+Ywkz6QiKqHzNOOXTFq/wAIPn933+ws3wg+x7TM3Gc//SUcLsO
AUu55psiHJ8yI2qfisiMdhaboFWL64vCKjd9WHa/fzpC/WJFYKdAZaTFymXb+ofLm9l2Y9P5HmKR
8CLGTuH73MZi200hqdLSGv6wB/rVx/FpDDVYDdjKf7jEHLM5owRoCcBYCZYYk/ycznP1WEdFdmfg
wv3Dlf3l5y1thIbBCZ93/c9XthZabZnaoPnVqNpzwcsKzxi7y7BfEOG5+sNZ8O93kMf36Fo6H7Z8
n8uP88NyBwcbmkFHseYcQOPl9KsWE0a2mTO922lRc0lBKxWRU//hsn7vVPz51uWDpWNIz2QA7enW
zx8cM9/E/ajjuDQSmqpFljPNxnc+7mQyerelNRbFZgx5qleuC4QL+Zlqr9P/5exMmuO2uS78i1hF
cOa2mz1Ili0ncew4G5btOJwncOav/x74XXxqitUsZeONqnwbIHBxp3MOc7vTg5sSAh5bBrTeGfrE
ZLWEh/2fvAqpPI9m6n924fF77iOFJnRtawQ/GXXgwmOq8yCSmez6OEP6gpaDgEoySCJT/1vUIYwf
TTzT76z9yNrxRBuBB/Rejm7iYmHVNf3VRjMKCoP1Ak1Q00H9lNdIUwnXquGmQG4u82BsHxaQQbBW
58GgWCZQuigofVv5mbFXcdSyYn6nEHonzdDkjsvaqODw2zjjtsHTg8dc/TqDWYdkpBeIviqt2g55
398rNQibGcK+6iIGEmig5tkxp6+GE/vLzAAm/CgQwd13LK9fB9+hnkcxCSos31gnlqjFzcig28yW
i9E9RsjTHzsYVB+KAQrd+6a2PoljqGooSzZtajK3R7D1OwjXBhGdWjC2iDjOpnwcTJDGCQSc6Mga
HYDbVjEQNPDw/tA0eqCHcRo9BgQX79FpuoaWYQFCDSzPGRp/VG7u/8TX7xcFXqqproWAJ+ns6pIM
TCvHdRfRrkn5LAxiMEQQJ/IJojbvZGg0L+Gp3osFNo2qXSEapzlkroxGrTdAOoM+Yj8pSSBEIhk4
0X1YGuRSZn9Bu0VZFfrcnS+v/PbKIVDE/X+zK7/O+Pk4wbOHkwMW+JB7Jhg4CX3C23cUBiBiO8GL
SaJ2+80j2DjiusXtJJXpPNgLxKJ9hsqeF8Y26EAUOqZJr3c+o1BOe702E5yyz5ABdb/15TdQT8uF
EqkUZQ4bchkxkY8WbOAwjfy7D9HZ2VOhfVYqEEM1QfhPgrx33NV3e/0jKM+bLi0CU1/dcb8OSVzU
j6iSwny26JFeXbgAPzh51/3Gpx2+uHKMH208zUMHjP4BranqacxKDaC2Yby37blsd3bmddgLBk4g
KUTAbdOzXl1B4ZBhSpfCEYF4fWonWTKi647nZGKKpk7r7qlLi+LSJQAee8qywf3TsFFKx75JNVfp
CZnUrm+PQy8mpvdD7LdO054HEuxzAZHuky/j8bhoxvSugrYFzInI0++t55jvYfByZcBYp0WBoTZ3
nuMt94dUL3GGKQQ1vfV++My0NlLGJ6bg5qsYejijIu+zF4Heur/0zZ33HXo1VCZN3qXblZPhFeas
T1yELLOvs7SsrwOVtEvtzy1gNg08gt6P5lWUIv4QMvP99b79jcCDLpEPxNFX2sTGeqUmDJIwU+Ha
LKp/cxP+NMuy/zTJsb8C/U0fDOjijiA8om/3DW/5GUZ56Z0AlxSkPLcLL5Z4cpHjwDAD75BE+Pk7
2L6tnZOltm992ejFefhuunSeYdxacSraVZ5AuLVXFKCJDr183IJP8ys3+mRKuBXur2rLadvqJlFI
F/C5q7+/iOO0pVUUFthbEmN+tBcJE3sZNghh1Q1gamKb/AwwE9Df2+0CWXVMR7dtys+r3WQYeNHT
WEtg1JyTy2C4yHfM+rMzJv+aWiKujWP+e9/i1sHhlbDAuVJ6Rj7mdqUgI0PIwtvkJC09Cfyl6YhR
Z7eHbV04X+BkoiFd5P7HtpC7l2brejoqYKYmanqAZG9tJy483q6fJeAtyiLoCya6qkrGV9P1rR1P
sHWAXppaPYdlmU9qmgOmGw/8mOdIxA1N4UMpUXbnVrjOzoHdOkAOqYzvU32ivbz+kB4f0ReoooU5
cbBcPO99HRrwDk/wRiaZDq3WnI+X+99yaz8xpTwQ+RyFxtv9tNq2HeGOT04L5OeK/IXhKqbBzuTo
485B3br2uFV8qgmOGjGxW1MZhOw+YRONQUpskNXTmZyZxDjdX9Cvns763oPbpjaM2AoFvNXpzDpo
Vi22EGmARD7OhgzPdK5poGlJU18hvHhCpVl+FS7saK4FQY3f1N2/6Ij0F6Nl6JkgEArDAVLpTBP0
p+CZDywAPCfXsOsdF7z1yekD0ql3DYaH7NVpdhckGjtkO04L3KKIwQDoqKVtAi5LkK+uqwWeIMf8
Y2eHNmIhRgMMx3eoeHGPVgnuPLkVqGSZnApYTZ8gAvlidsnyeYbvG2AAJ1z0TX6VAvYHb+keBscY
d5rEG+umVc3QgGUy8kAj9PYoaG2XR52StTSSsj9Z+rQE1iSTKyP4FhI2boIkTjXtbPZWikWRxqDC
xrACrNfqV73w0C1KPVEsyTbqwVNwDtpgweDGkP0tJUIb+ZAp7pPiPdPHA7K7pZIhaZL0nNCqNXcu
w8a947fYvklVFV+2znx6yygmRDaiU+lE+plB5PkZ9IwZmOY87LSr1IFfXQh6VBYlZpgLdIj2bpcd
oeHu5zMz1qLLhPVYhF381SycQiAnoItLGcXZz9R0WwTj4R5F0F7Kh/snbutzUwLkwxHiWZa19mxW
HXVTz8wbrSfrXdlX5gOoqOQB4OO/DRJt8IUN/fm+zQ3vTVWMZZPogyxfj2iIifQYFhy6NSLJLmYa
MfCX9N4DBK/5ta+z+PN9exuPos/rr0Ppy8vorasp7mSFdWnDTJ8wv8DQXVKenQ58AByhP3qUXZ4y
pMp3XoyNQ8RbwQWiLEYQ7a8OtA/CIJ2A9594jGfQhgDXc1NPzuZkZ7/dX96r7SRh0Xnw6XDbrkEa
dXuIGvpsC1l8dko1uMfI0NqLXuEtSwvgqRbqzc7SXl9WjioPkyBA9CGUWYdvsHMbRZNDchdbPRR9
YrTVMDYUnrWeNSiBifmh011k5J1BnLO+rD7B6wmnEDSfO/dnY+k0sg2d59EyaDiunFU7oqmhd1Sp
Kh1VQEtvyxPiYXB7epUszve3+dUbqVZt2Oi7qnaQ4a1uStrgtSK0zYJCD+FUg7Z9Bh1VQ5K24382
F8X80i9DprcuN0VIl5CUdVqQZtCMzhFob41BXhrnEN7EkDgf7y/s9bNMhsNR5ZD6TGRQbrw9QJUu
un5WYhtWL+uLLb06kKNM3jMZh15uSwc3NVLr3aRP01fmxrpnK56sr4Ve2+eoHeAfK32Ei6IECuHG
K78yjyyfsorB1GGQ/c5hf3WX1W8lIKIdTifIWPsrP2I4VCnjQNE+lY+GZsbfl0Hvv4osipZjjZDH
12ou6xMcv9rOPr260sq0qdN5xFuTJBm322QXzTCWHg0LvevAn6eN8QnVWvss/XTvPdw4a0wbEpEZ
Pl0gCj+3pqbFh1YDbUQ6qXP0yEj8dKTKnny+/+G3rNDN+tXLc1XGcGtlCceKiZtUC7zQqB5IFvp3
fV3v9eY3rNBkogGDPDEXyFdv4IunPRWhWVFgDoOpsMx3TVNC6z3YewWcLSu/qlZk7Tov92otic8E
jedC+gmZuXctGy0FwlrKnbxj4wiQWpEf+2TnLGdlRethEbOdTvWskuIhAttyhtc2D2Tdix0v8MoU
5XDmF1WXw2aiQTEavdw2p3a9gpoQgpTzhJS6ZSZfsngpKcMV0Y/750D9VzdRiEONifukU0U1aZmt
TI1WrUM+MGJKpuIRaQg07jM7JiAHUNSipvAMueynYuyM4L7hjTXaNsxMhLpqssVavVyy6zMgwgwM
jJmXPOcwEARW3XvIORjeTpyzYcohwLLJ/rlZxPW321lHOgjiVviBjXyIwsWhywIni/uu99NsPt1f
18aG0t+j8cfonmfjNW6NDQ6EaXY8ohEzlWhMNCmQbxkyw3PQ2tb9hhJp/cWGuVjRjEX5W92Uw6gI
qZxHhEjnaB1TZjBW14VAAkp23t9JSNGyiIqZO858ytuX6dhUinFVEHOtffFiphAtjzPDoJMBGqbt
pjkQfhf/bvVL5B1hmraQaPDLL1FYp1/v2976nmTkDIFQDCRZUX9/4VUSe9BSf3AUPxwJAMpg7skc
OjsA4L83z/fKtbChDJP5oKQINJi/uTUVMnhqokLqB6hJiIdJX4bHXnPanQW9evVVi4mxU5MKAyRD
zsqKN4kITURTyUkV5aMDtPw4zWb5gWkt4xpNrfP2Y+IS9DNFjEInZIerJ8ZmokBWEnWBIoHh242Z
xKRbrl3h3bN33pmtpTFxz5QcXeLXk3LZmBixrvXo5FJrfuwqSOCRO4EYqzKI2QNr7Ibkev94/Bpv
X/k0snfVPKVO5BFt3n40eMjI7fCrgdtRDjoMgEeXQz7n4lTN0fB7IZwR0tJ8XoK5MT0JqlBDkspf
BErmaIX5TmWeHFgL/7z/uzaOLT9LMdiRFNDsXLmhQZNmy/o9Hva4/BtikBCaBTgWLrM3LR/fbIsZ
ALXv1JLh0VuFdbBAhfMEKpaOXcXcQQVXSFFCbBCbhXG+b2rD4TEoRfBIBsInAyVxcxsljGdR0SEF
JmGRBtSFghY+XFQIXaBNGpty+Oz1y2+tX1Q/71ve2FAs82oZOAHla28t95WBbOnMIpe0E4dmQDe6
ZugXaoOh2TtTasNWZ8rTicf5dCTM3nqVyDlY0PgoxbeCIcvGasUDjD/jJUO37gFtpeIMmj+8NBbD
mIYL4TaI5PLt7xhYTzwR2Q6F3vWAa7qImKanUIrvjD0Ny2g95qUQcJkN1l/3t3brozI+Q52OPM9h
WPt2ayPoZpDWa7zAsFzteUhmaK7pPiNQnKK3maY2uS1cn1aKcNvbgx9Gapm+A77CNVkDZaTRMWjm
Sw/2gfpnsbgjPGJYptGy7JS7ts4PsTxVVgaFGB1Vzv/FO9JYfgP7XOcReMANuKCGdh2y6rszjv7O
l3vtBZkCEKqai7tlgHEVFIwM5sEWj2Z6WjBAWCVuGdijtGARqZynDuKyHXuvV4Y9IG/K1RDwrKfW
eoCdc60YoLux/SlDL7+CX3ueGmu63D8nW4YorCi6ToJvPM3tFiJlDYNcbSNZzSTMVY/wqSWTGkHj
7j0km5bIvX5ddp1Ow62lcvZhUcmRM3VygThLYiMn3RSTqotp/2FRvFmk/C7hor/uvSIVls7o4EC1
DOHtA72GjPFGaNCTDnL7t+8fAal6EHiPKeLcrgpQlqqL1k5gQgsSQCQRH5GGbRlmMJzTm00BKiAb
A1hPFrPOkmqtoey85E4AmYjUoJwMxbU2yuoZ2Zfx+31bG+ddFd3o6KtlMZJ2u6weVusWjJAD+b77
F6Oz0/MQiT5YNKVgycjJjnd+HaUxHcqsH+tSrUt7dTZyt0RCSowO9MdteEKzwT+loN3fWnDC8fOp
/jeZxc1aLconhZ0pQTuUH2haFoBN+UyyfQhTyEsYB6SXcX8XVQp0++bcGlwtC0gMOi4W51Bkc3wQ
FrqsFDmA/XaL9SEZzeTU+mW9s5fqxq6NMgLhgs7hbQUaefvpYHIOoZVhL3voPN/7/qSdOmvOr1DG
JWfI7ctjs0zuAygk66Eo5/Hz/TVvnRyAmtQ9CCV0Yz1lTBrYw91lOYE2wdQ3igxJAqsrzgVf9crM
r9gZrlEf7dVyPfA6FA7Igp21Z64Gbp45cwF1aX8Fka4BXG9G+9ErvGqvurdpzAcI6oCNANW1OkEN
CSqsSyxuKnN6OmM0PeRuNV8Zo0zf2vbmsHInXHpoDsvTV465dPuxgEgK6huIFUAfmYYKGFpYCT35
Ow84yjlN9R+eOQW/UQ8P7w7l0tuz00Xa0HopN6SZ2+xKr6gL/ClCKWmS4jh0qf5270n2R5WEhiJl
mXWUa4EpL4yERdZdUZ8Hx4WZxra0Bx8g/06++7rwrTZUAacoAFOdWfuY0mxy6qIcFMfS/Ok4iD6H
NX1YwkeLkeYPrttof06SwEhnbOM6CdmdoGBHG5cMY2fZW+6Ow8PPYfjNI6i43Wby1QxKKZNl1zME
ThHabpUbmzvR0Zb3gVDw19wjaYu/uhnwFMdMSww2uoPwT5NRZYcsNmEeKufh7IT2ELRJ6e48va/j
TjXjSHeYVg3B53qGwWqQUbNDh1y+noqLlRpMqKMOdUaYVzt2M2QFUTbAwRRne852y/GoTMJl0o6p
xHXPdy54G2UDA7DtxQWqzGWD1NCcULehywxtiEOVMdtx8FsfkhSVpi+5msMBu/2QlTVrRWvOdsDE
UXSeDWg63LzTd1BZW17npZWV1wmZzE5kslDiK+GdmLV2OHSDvxyTCFaY+957yxTleQYJCDQM+nu3
CxrNRvfgWbYpk5vMgunhcozpDZzK2k5O9029Hh1kv0A0k3Xi34CmqPP7InqHyDaPvE63A+nEvR5M
U4bCUWSH3l8onJfpQ5rFxqXohZ8fQ6TrP4Rwsb2vRw+Gnvu/ZOsr0ggDb6+IAggRbn9IUpp9JQQl
VNsEMjF0nfs+Lrzly30rW++yChFpnjImTWh6awUiRJiZ9MgJqq6GPxSyivAdMDvUjMZu1OKj1cT9
d9TS8/KYLiHcbmi0VjsRkLKxfiyJCxSoH4g9Aji3v4F3Ma+zBT61HMLKoOym5ey4wygDBq/qS2sI
dH6cEjKW+0vfuprMCf2P0oB55NUGm6lddZFHOXya0HSSNJaOIvYh1XQHE10sI4TR7e0WGU1jrljn
/WQE5HahZWVMiYPSeVBWuvOx1WGAHiv8eISC0alLgH7uGNw6Q2qsGBQZjKekv7cGNW0Ie5l0ME5N
KLnPVlR9GP0p/Pv+sraup6c8DZUMIGOu+hUvrkyTR5aLoooTMNRoHnMr8k5DXhTwemb+p/umtr4Z
FUufoXUgQ8Sxt6ZMoyrMYcSRO3EIItfWDHC4Wnrwaib45VTMO2/i64FV3MFLg8atwcpAKQv0GSzS
TTa8g4fYD8zeKo5O7+Wo1qFebPljdtZF671v6uxvb5TOyfGhL3IQ6rncX/3Wr+F9phDPJA3FXWd1
Wx0J67nvkGwtTdn8DZtcjpSdrLUR7kK7+FmNqPOcYifKgFxlotA4xUnxBG2FRiGi1OrpOi9d++bp
Fho8TPcQ1asYVFjrPWrNXkCU6wQz0MbT1FEL7aTzNE+Vu+OdN87zjaXVBUIFyYDPGktCE19qmZWX
adGcnVRl4zhjhBBFtYNZ0Oq1QfJtgXF3IiGTdn615Ey4mUPr2UbJXsi1aYr5RgOQMVm0sbo5i11W
Q9/rfM8SvvWMLssj/NOfFhPV8/tHZ+Pi4OBprUDXgUdY519j6lcg56kIuNLqzvmIVLXO2NvV82Bv
NO003bG34dMZx6HFgZ+jtW6tvlSfal5tFnie0QV0k8BidIQaV7/GqdcgAFFl2Z+uHjN5/x+WCXLM
o8QC5GBduxWj30HMSjhtV4v3xHgLanlCkFxC0P7BkvaycyM3nk/ajbTuVUUHZN7qA6bNLBF7XUi9
4PGmxlItJ1v2EPFwI8qjV/bFRUaz9x4ietjrYT/Zsb+5zS/sqwP2wvWmQ9/VCw4xGC1ruaISmZ3a
3IDWXzLUD429ONrwn+5s8kY0TVsXVAXRiRLOUT/qhVFPj6bSmnI3SKu2vsYo2hyzCkq0sPHjaxu2
+YMpMoj4+9LYuf9byyUmIo7H1fAArCzPaS1zF7cSAA6PL7xE4cHsoa9N5kp+WLK+QUi5efPcFe6N
8ISCGf1PPvbKvTHAkfFIc0lTj8IgyUIRdHmZPuFI9xhMtvwBJRIAIxxhg3T+dmeLWebmMFP3XJwI
BPKAjMYMf8950JGxe/tNeWlq5eXmwRGDnbsEfgtb6TWpuOYiFIe5thDCIhA637f3Gv2lxgDYrF/P
KVXQVSziRrHWUrsjvQxD7WczOtajn0n/5DYh1ZhwQRHnqEsILI/pDLNxBREjCh1zAs9jOsqTlljy
SxbZNtoa6fKHOWruX/d/4cbjwrFC40KxijDBsrrLkGI2OfQLbhAVYf9EZPxjjJrm4b6RjS/Ms8IT
/qsKRc3+9gtD9tzX7ti7COeC70OlL71MGaSkCOjtgZVfUw1QKH1pa1U3SeZu8vsQdiFnlm519OXi
ikBzyvmHEfvtz6SZOvEMaMAtTszYZ1+dsbWiYx01mXbMUOX1Di7tBfdUTL136GoNZYy3bobiIaIZ
RJ2aB3DtSFxfQ6qVqZjASbXuEZGa6ZjLRCBk23g72errj0t2wYsE5ImqDjH/7b4j7JzpXppDoa/Z
xocxRaQSFcvuzZ6RKjNRg8r2VaCyCk81pzPjRUtJVAnSzt5Uo7LsoM97zPJpBvZYl5/acUTsg47D
W+eISJ/I4Ai/aM3SSlxdL9mBU6GTZwewCi/XVhg13ETNdIbTMwve+tkwRbMM90/WRnJxu5dhE+Ym
UiB24Ppl/j6LU/26hH1xJIP5/B8skVEoyJKnjN5aUvPYE/wrfDVf6xieRugVtDRh7STMnUj/9dPC
/098RMxAxPIKSICuCGPkeYjgWVim16hNvuLPurM7pSkRfzYe8ibbQy+8DspubFqrb9bMGpweLTZh
Dx8C3YuSI+P3KPFMNXoM2VjsrHHrErxY4/p4LhPabPRysAef3WlxlchCbPo7t3pzVbzSqtJO3rlm
p1uku5hliLiVGMbsOPqNB/x6QL8lW6ar5njR5f4h2bRHrQZsG3EtCLvbQzLCGD1Ay2QFMcrVv4u5
RUbOgMeoQaA1iOx2r26gXPRtuYKvRluSmgwxJtPYt/b6rsgT6qSclMwrkBOCzzOM5+kZjDmiTUaP
3oLm5BdDmunO47G1UgXfJOaiA/YqM3Fkm45t6luBnXXRFTUD8lCtK69y0uWDmLWv9zd2oxYGdpWW
OU82HoVk6HaljRyMhhFzOzBiLXxg3KZ6DG0o2dN0hJnKhvo8hPMQNfpY++6Z5V8i0/dKf1tLZmhV
AWYcxX628tu8pLMU7kT+XaNw3tipGx0ST7MfWggoHmYt2xvzef1As2bBAJhLR50EYbXmvvYhw27g
LOlbbv7igfnunHo+ybD6dn97N5eGMapBin5onSI1eeL0TU0tA2Kx+qQPSXkYXIi+emfK31XCiHZO
z0avAWvk6R6VTXSJ19GzachprKBRwW+r0axogMC4cFJqqahGGX5SP+Ra5BzFPFrPEJ61l8KPIXJ2
Mn/nAdnytbxUdIzBQjGgpfzUiwTCYDi0o9toE1G7ISloxD+dLoIBJZbq2IDqvoLe0bods9vnWRV3
PSamCEZXhynPesQAjJ5vKzufQrJsjd9H28wfOsokPxDX0/6xZ3gWciTXPxpu2F+mUUO34P533zxh
TDcoaByMC2skroMcyLRENXVHP+uvRZXFX8O8/yPKF3H+D5ZUeYFBKg80w8pTgVClGhASjhSdZ/4e
Io/01Fta+7BQ4NjZ261FEdSrG0q5kW757SdtdCeaNR1TxmxBLg+dwNHtU3mek3zvpd40pbwvQ6IE
6mtcfVSj1TMmeKWULOwYg6z+a8myNAidIflxfwPVQVy7ejWAQuzB4AtUv7eryvPOkwt6rgFYKfnN
6BPeFyveg4JuOAJodZh2ZRxUzSit9k4uohM9PfkgHWN5cnrpfvUmiQaQY/ze9dG8s6iN/YMOSk3y
AkijYrsyZ+TjNAjNshDJrAGEZY4bcA29b1rVw9xyfwM3bQECYaAXk68IoQCcjqgvJBwLcCBglg33
sbOt76a/ZH/et7TxKvMek76RoKvJxNWn6kr6h65LLJX3tWmde9uMfkPlMmNEs1+kCUexlzC26GuP
YHvHndO/5VksxrNVVZbPSDP39qC0NkqL7UxMMCLPdh5TS75v0dMINE/rPuUZQhOdm7bpIcIvPZbp
gGR8BcfZ/S3Y2mx1KThF8CZBsnL7I6YqnD05ES13mtWhR2ck9WPqATJhCqFud3zL1qFVXKv/q+5R
J701RmPaGPWwINXJfMKslN7CYbTH7iz7YcgCe2lQG/0P63thUh2BF8/GFM+D182tHfjW0D20SLac
OhF7z6FI9ugxN08TCD/4a12CvfVcpjlVepw3pItTVUKmqlRWLxM4JWR/PVc7UOjO/gwnV37WnFHs
hF1btmEy8FSDSD3Yq2XS4RirBocRVEUinnwftpQIJaaj76ArRW1zPCED8C2J6nznk26dHw4PTxN9
Vqpr/mp/l24ZqM9aQSmRCnET+P+H3LQu1TQvp7d/SoDlQMN+QZKdlQ9CH1DLFodytFN1/5RuZn8s
nBzBFy+3dxa1dU4tQXGdUN2HOHaVYyHJlMKAVzlBgXMNhnawPg6TBMU464pxx/1+f2FbQRYTMjT6
wXnTul0XeCZGh9NcTch4TRh/y3F7D3GT2u+m0Ci/+xRrP82g9NBrAXCWaKP9WzHTOlZiSTtd1Y3y
D+hb3KEq+avFr9xB4g9G70jiS49sAbVSbX6qK8bXFym+1rXSLXGd5F1jyeihDBnq9PVC55A5iELV
GQxhSBsdhY2A2v0dUo5h9abiIkEjAEJiuG4NREPbx+7Dkec702Bb8YEQBroemWh7ETOgBx09QkG5
R8G98ZDfGF15qxqdXogBMQpWZzhWrtFeQibPd56BrbOmpnjQKuLrU9G6vUBF6IfJOCZOkNTG595N
7MvSMSeAjNiTQDvlt/sbqa7jeiOpV6hKOAYp79xamzVjBCInnEAPK3HQkwhh5cIZPyRiKK6RXk+n
KB11xE+p/Y1hkXy8b37LW6AyzlTGL6zHehjY9tMBfTfMNwkUlohxt4deGtHRTuLy8l9MMQbByDhx
yzpfWGD6QvYcU3UVT1fI1MsTGT8qscLaC843PyGoEipO/i9c5u2movtcF3CO0sseExo6ZWQ8N/0o
Aoj6oI+qq71Znc1dfGFvdTChb6zbEYb6wEeE+byAPjmSwi0nX/P22jabS6NzrmiX6Diusx9kChME
f+ljRJCAvKNOkU+HtEEF/JCXzfDetpI3U4/CdUAxDSQebgjIjFr8iwfbKSjYxR0lf7Dd7rHoE+PQ
hM5y8NPwzVDqlSm1+BemmtZPepbEpMMyOodE9H3QNuWwU0XeunIUmOi+U0WmKrK64G07CORAgYOZ
yD0pmnmvP2Sh8B9zI9IvCEcSftZ++K5Klvqb4U/tshMCbf4ANQyp6rwwka5eszYM5xZyeyeASMQb
D2nGwIU5DP7PAtlr5CC47+g9aegmRnmAnu8eMcDWcUWCg2YYTymcPKs3pbLgRSbAUx6uL+eDX9cF
IlKxZ/4xLUka7jwVm6tVSCN2GzaL9XAk0NG8tEOsGS16OUhr9s8L1JpB3EFa5SSIfhlULJ7cWjjv
F3va69VsBWJ0Cih107eiILQ6U7QDRdnbuHPhxwUycGP5tddT7Q/097qzMfJxs6HujhI59R2Ht5lP
KLp/Kl8kT8yf3x7nyW17XU5MCvmiX34MFpqNFOKrq1cN/rWBRe3J1Sp5UKUOZlOBfFBNqfe6GVuP
phI54EvzzZ01MMjUWoDxM81laljPTR7CjxmF+3ImW36Jliecr4rUAnjp7VrzFK6QVGce3dbbf628
Fee4rtPDhOz4iUrFHuZ+c1W/HhLGI+nVrI9wmXtJ2DEd2VoyPS4TnSdnmfdKL1tHV0UA1NoAdhMM
3i5Ki1o/m3oS38aIJvOodXJ+L3N4Ls8zZGiIorVGVJ+46PCtkiKLKOjdfPoP04w8z8y706SBAghK
j9ufASkwsidIvAehWKK/dF6awzCO5aOG2GuAereL0Ehfn3UPUXKryKurWffhziz81vd9+RvWTlNP
myRrmd5MZjrN2hLLJ9EWxjXrRYZ0V+Fd70cLWx8YD+UCaQOn9Aqt7PST5bgRJWOrqsZrZXfG1Uek
4I/7VrY8IaUGuHyB2WBndUPHmKolDUc7GFHb+BF2jVUcvCIfEPcaQqRq71vbckWepWrxoGxgNVrt
oejdbi4X4lfNTCUoU9s3HutkzOOjF5vIMHUiAVZQOl0aHToIpPcqtpurJW6AnhRnAIfh7Tmy5Djk
WispLdijd66LdkabuUyBM0zjTt6iNm4d1nIsFZwIXgwmym5NZePslAu9m2Cx9SJCt7Hzj642l0HH
LOcpgZk1yGbEYe9v8KbVX51hg/7Kq0ODIGfUFapzmzl59VA52acK1NlFh5ThnTZCH1hG3NT7Nrc2
lSIcheBfAybr9ndlkYz+Ko7F6Nq+l5G+/CmGpLuCON3VjNq6FCqgpexuCupw6w9oAHOLXBjHcplW
5wpanfejqKKdq7d1TFXGxiwU00HeekVDLq0eQmE7iCvD/Ncu23IMJOTzlzkprQBcYfLYwb3GuFA+
7iBTNjcTFniiYx4SitC3x8bqIyO2Ab4FUx8PD22cI57JbjxGyK/uhCXbpoAwEAHBsbUmm/JFw9xe
RBkYLrniNLvdt3YKhxPECN3bLZFPIhsFdz8v8drJyHFCUypj3tPtE+sIV0z4OIyenSOk2puXN59G
eNfpfoMEpni4djFtJAbUyVMn6OYoCTpLaJC0evP7OCO7vG9q40XAFDNOHBH6bGssrmMBiDJTaiRR
1Ws/U9QeDiay3n/3snEZqi32BlQ3HmPaXcp/wnlLWKWO7YvkwBVjlugOLkVUXqk9j4Wmf6pDaNIO
+djW42Oa1Ll3njxpgVpc3PygTeP81/01b1zAX9JIVMKZDiEDu/0NXh6ZBMtUfnrLSf8c/B75cWCa
P+9b2TiaNoV94J0UVmgprN57uZC9woFIcCNCVPK6MfnR9KjHhoQhO7nQlilwQtQdyJXxYatNzSu/
RXxwsgIE6uXV9BrnYxkR2Tj6LrvbpileBA/2XLpY60rWrFNdngCIBe5QL6fID+OHrAfK3btRshOs
bHwm1afwoYznIjA9dfuZHEf2wEnRFRrMZDrHSe5eEIeNdu71xgUgGMP108FSrD+rNM7qPUZK1GtD
itydhNHXX7xhLH74WvvdM5Lu+5tPheLkwO/Dhc+iVp9Kem4eVpRWYTZp62e0kuDh9fvxZIhxL1DZ
2j8oR1QrC80ssR5D4vHpbLHQXEqkIVA8HfpTE2XWzv5tW7FA5vrEJOSjt18pbLKupoVrEQlU5ZWQ
xHjyQM5d/8O20fVjxAPIAWngrZXM71Bba+inRKisnbVkWMjuB/394Kbf3m4J4AtOnucZcvzVekpd
Vh2sM1TeW8v6oJezcZ3mODlmDh3O+6Y2fCFcPqBw6QsDO1xrERZlSS+nJZIsRS4OZlSbBxGieKzF
7l+mlsfWAT0V/Sr7CXphuyWevW9/4y7TC6RLRl7NK70eAyXGAnhVEp2DA9YvQDj/rKyK0mVsLvPn
+6a2Tgk2kGAFKET1cFUg1cMyKwooAwKrka0im5+hlmh8I99Z0taWvrRjrM5JbYwNQDhu89z2X13k
LR+W2WtAOKb5uXGX7jIUtX2KtSo8TGO7J+2xuaMq12FCmbrz2pl0ae2MXYvPX8YyfzLQsfjD1Zf5
YIfi0/0N3bKEhKYKI8GevKKrm5aFrkmC9LPfZ9kVKVwEiVuydEhznZ093YjHWQ80IcSSavRPfdsX
T/bkT16Vt/T6YJzI//F7S3+0Oz37FjHQ8Ai7WfHBnszhP1x4mhL0b30aFDykt0ZbxiTyFDrNYE4z
8xB3NEWGMuyuPpMGwf2tVC53leWo90VVViB+5IjemppMUcvFBCnZdBPJTBb23SWpqvxdbLrhWXZ2
/RHGeO1fX8/2yjpbjw+vG40hhqqAHq9MS8OoBy2O6W1mBlDGioZP6S4orIcQFCEaLncCy62lEuZR
y1AgNNDFt0vVEqebHYJzhvaRAR9g9jkYUyiD0oxa1Vs0DlVXylMSd/3p/iZvOQDAjXRBFE8b/Lu3
lgfwCM3C1Quw1xz9aYqLg+6XzY733jJDLKtqdRTcXrF5NYWVJkWt+u5ZYX2r0FdAkl7MO5HJ1o0g
ZFCcrHQnWNHtYmQMkCQK4SNbrOZjVWT2pW4L7eLWWsm0tl0f01Crdi7E5sp4jjinkPW8ktbqarM1
rISV0RXMg9EAfT4s/j/3v9LWwniM4HuD45163PorVVrs00mCVcbQablUY3eApLM9Ep+3hyQv6kNf
Jf2Of9lYmXr81LQvwPtXBL4QX+uVPmvAH+y+Hw5uqtfv5JRMO1PZ22bUODEhPxOFq7UlcYR0dE69
Hm0C7Wc92/mfonb3uumbVugaM/eNO2Fm4fZoxIVJUyIDue/WjnZ1Im1OD03fWzsnUP3Ylc+Cx1up
9VFVY5xstRirGCo97WnD2W5qfSiF9j2EyxfaevMxZyLruZPD3/qEvoMxeHv1mY2nB05HekmKth4q
wtUSRc1QRBFGinwt8t+VbQOjrJU500GKyXJ3DsemMeh4Fa6LN2jdWW1gq5ZWoto8xex/1MPOPRl2
QbtY7+tqOt0//pvG2E2+HkhdIsDbjze0UTQzY+kGVVP/xDk2f6A9itjBkuyhi7aOCWhW1kNAy6DQ
ypLVaiXUCCH9jKKRZzhJxuUwo9m119PcYMpjhJYikwLq4jjWYIt81KndNXwsXcJYWc9G/DTUZXtK
Zne45hX4vSAfFzNonASNxWmIjI8DBP3nhNp8dJRj3gCGdGDxDu5v9eYBZpaYQgpSL5QUbrdawPiv
LT0IH4On9e9Mxv0jKXLdH5qpD8/sh+dDTQMX3aEx9Sw5OllRNzvx99bnpsTIlI2q5P4fZ+e1I7fR
beEnIsAcbhm6J2mkkZVvCMuymXPm05+vBvgPptlEE5JgyBcGvLuKVbt2WGtt6O6Xv6FKG+juWQvc
gkTgHdT+4SltzfnUTuphrL3jWcHho5sCLpO62DbWVhIjHDQKGlRtY/u+6ivpvBhD65kcua+oBc6e
GiXdH5xncnQBQiOSv9LakFOzs6QCUGHWmcsXdWJyraPkw4+ChOYP7in1aCpwNrPbgEpd7mULyDlH
PRqnoKLO7YZqaP2XqXlRnoemlfXT7dOzd30Q6IXQKgboAEa4tDYyMiONIk5PDDg7+5DbNWrVemMt
f0DTIOFEiwEAEQdk6xEG5F8kMig4Ymv93moV+58GeZ//bq9G/NqtM0f7QPCbX+vPm9VEvem0YYiP
k6kFPyJlr3wIoQN6caIODA6fk6Msae/g69QVRf2BWs1W54r5zZEDaBDxA6c1T1oBjC7N+uE0lOGR
/PiuKUo4BNY0QKkPXH4pWtOjwiQNGNwSQ8e6Xsvu2rEZg8qOj9BMey6FBvX/m9pcZ63VraptHETd
NPgJvUmfwpz77z3TNFF0nh13WpU1iPW2d4vUqg96JXtHErAeWmjgAXG4m7pB1aeGatDu8vVON14y
GCenYir6gyhwbzvJxQiVKF3yCYWbeZuL5eTQUwq2Ilui9m4JF8auA1F8Qk58Ot0+lbtPB6RiQaJ7
TWk3ny6NKjDzTQSqqFFC477NyWI9VR5bx5UQ5UR2tYnwz3NE+fjZXCMmpzBao2pcczGV7yD657Na
NtOvqdel6uDH7e02nHbAAPCayKA237qDxJQrmqj760X9eanAeADy/QPQDAM8KKEBdRL5oXa521Fc
h3amwJwfWiUMLL37u5Ib6S5S1j9xn4ISSeAIAony+KUlIvLZmFSgkegPM8rCLFoEDnJZYTBpRg3p
QBFg9xRRqlMUhLXIysR/f3OK1LGcayUTsnNGE/9wKBPepbmsfsrC3DwoTe+9e0LuhMoBAgRIq16a
kuFVxH0hUDIwSQOVjNcv7Yn6tLpE7mRN84NkxtLn20dX/E+3DlXIPDERRAz729YklaWMdYg03MW2
j59mo7ZcXGtduo3TyX7djUeouF2DRCMkTq8Qkc2GhgxYsItqRtOOYeoIgCjOz8aC2DN2Wvw1rrSj
BtHurr4qH3MyhN3LXUUgR3IWmQ5bxADD51zrjc+KVAyncdVyNE+aRPZ6RO+OosndW/fG7MYjGDBb
e2Y24WEnWfXaJK9phNVHpL79zeRtAu5CU2Nb9y80U1JjIeRQkmiQcRoK82sNNKY9qC2MOCM3RP/8
9onZuxFCLVt5zdnwKJcbmrVZN4LyoWUZ6+ZztxRaEE269S6z7eQg6tzbRLCg0AIIlOjNbkxFMgNG
ZtpPvjEkWewWMjguF62Ewzxt75BQ12LoEvErZKCNoYVuU6kU8Nu7sWLKR2X26ylUpqYOZrVk0Hru
2IEzNP2321u59wxbYGAtwAmMHNkynQYwPVFGbuXHUFnOqd33f69tChYjTrRHQ5PMkwluwkNTvoX3
qjsHDmcP9U3XGd8GL5N6yVUGXuXKtILAocPYIGsHwab6YMSM6nOZsq60fruO01Ov10xF14cJ4OUE
NH5y68HWkQmxm+qoR733HQCh445EkMeYucuzhVI2HzcX0VaVa0/guaMTKXPmO71cpu5qNYqPKlB1
sA+7VsFu8AcPCMj00ios+3EaeoLKVJNFRbHS/k2zOX1EwHF9rhLKb9Arj6RFdzefd0VI3cmC2Lhx
THSimCqFpp4fg/g6odLWeV3Zxh9Qf7G8GOzwdweM3lPJY8ccCNkkVgiTr3aH/NbtU7h3ywT9iJMA
5ErfBgiqFZsjU3bY9DEOz+QKSNTJ2lEGuW8F6j0awpRTt0wnac6B7g6k8ea0pveaOuVPZmpIB85J
uNXtcyYEbThDNMzBdFx+yjmVNK0V+YEz5R1VF9M8p3M2n6dUXe/7warcKkT63kxr+Xx7F3dUrkSL
HBIVuQkQvW3aag0KSrR1ZmM1Gz6otiR7YV4sX9CDn4ZAgu09nLNMU2t3NOzpicmmGRpu4oMXs/FB
b5T0CHa7uxl0PBA5k5HG3AoQVmGDrENnWcQu4fJTm2U1AexlM6FFrZG2fdCVCA2cVtOfkCQ90hja
e5rIAymNUsWmt7+5ykwKVrRoFbMOwmJIn6W6y/24VKX3kZ4143c5jvSj9e7dY5FVqDIVHDEu8vLj
E1slRjex3ikMHeOd2lvWi8q8QvlFnRv1Q7b0bdAZjXaQzuysFIA/DgvQrSDoipP/JkTEPS4pnDKU
0y0lfZ+rXF9lLYpfXSt9XY2xPDC382gwzYB0lPkYilAGvjS3ZFXWUIDinA2a+SFfWgYKQSz9YYal
tnjL6OiPKNYon5xSzIhfpSN96b3lUpp5JRpwzLc6nUveRpKa67ZoxYa1K43IFrgZBdQfazs4IqSy
118Hd0tkhJtrTfaNxIWQNzOu7lZbLAiutL3lz10df+maUT1bUxZ9gH1j/kqyoXAXs68rNzGkn9qi
9T7S/OqBm9y5TfwGwDiI+YLu3na7OzNlusK8UPG0yvXcmjXaAvDR7sLVKlzThHoHG90qTllbpAde
bSfkIn2jpw9vhiRrq4AxFIYJUBrTS5EsH5u+tr/QrbbvldWx/zvYanFar7Ya7DQdDdGv2QJkCo2S
R4y4iT86dfpMGOD8azF7dfacWGXEbJgqakU0kLXP1hRJtbvIpayekojf55Zy2lVBQlMJQcWuiHF1
rVoffYj9X8hJoHTAw7ntHJvSEBdDliDDG1pLzsibvniieqzd3d6JPTOUywQihH+YVXB5zxqjKuQq
4cwpYRxX/pJUoOWafM3/um1n7z6x2yC8QBeQZm6iD2Oo0t7R0CUD7pVFnjKkzSe5U0O3J1lB1yX6
eNve7rqgtqDgwFhr/OXluhQtKxfbJqhO7KX8BtpA/mWZwxHWZXdVAvgE2Jg1bdWvu7rU5cVCxalY
1+lZr1J6Hkhw+41k9S/IVRxdkR3fjzaBzr2kzAFsYuP7K5ueX5rOll9Pg5R7Mpob5Ukz4j7y4nUo
onOlAF4PGAYdf729n7uWqVOTz1rir81DZ9a2sTgduYMtZemnRQ+jT7wVHEy1Nnn3C4WKYSUt/m2r
e68AfR4hHUMf8KpYODYE4VJK0F6PjjYAjFq7d3WmRu8h8MG6VVJNak5JosX/xm3ixB6t1+UPKjHI
UgM7EDK84Ns2e26uSonQNzVzvVMamk1yGX13ysxZXH1ujlg1eweKMhYQIJCyDFHYXJPOMQaCOMKr
Po+zE/M2Mzc0l+apjMKfKwn9wf7ufVXUvSg0EzrRfdq8srY2TSpNXRuOq/a0hlp7Vw7ye2Mpm7Oz
AFpvh+YI77lvklwXOQDygS1xJcwls6BAyOwg5MXAN00NbPjeXlBpXJ0flZkWj0xIMg4QyHtWhSoQ
kAq2lbt66Q7U3GbsWyzTXdIoTxRSLAWSEfX30Zo6P02mmXjMhToUddn7mm+sboNlE0lhxMzoSkhL
J39wUAA7zYW8/FhKvZY9Qp9JdYdBpY5hJuazpA76qUG30Vf6aTURZgLlaMay9plt7P6K0mp5ZohA
/+H2HdvzlGhriUlHjAPkzb/cGk1aoq4CBO/Hc7SeK6cMn7thrs+3rew97uh2i8ts89RsE6N2CeXM
oAfkMwEBBHNR6p6cmbJPDNefft8UbAwqjLTXqIuLr/ImUlVkpjQ5PZGq4owMk5ZS3U2pgJ0Rn0oO
7s/e3gFREEhHBE2vJmcUJkFamdlAetM8OzGOSjrlqjUeHN69vRMErFfgJggC8SveLGhOMwZia6LK
Viz/AsiL7tR2/UEt+AhSsmeIdJKoShUjhrdT9mpZGeq8Aa0mtTTOwkybPL1EzymLiPZ/+yMxpAg2
Ai070qZtH61cszQfBdSxghT6iCJ+Fqjgzj2oiu1BSLuzKmI8whu2kMxlq2egq5kOhx3w/JokIbr0
Q3aqKK3/XNGP/wNTZORg4mhC0CbYfKloRDVggshLlGPVZwr7cWAlqBp0qXJU8d3rxpD/CR6OwK4g
hHN5KsiDYiVLa8vPU7k6K2ojeQnjJYNljAa3pMbszZnVBJ09Lm64RNDpCqU5x+tcurE8LPddaeQH
iJodf0fDiymmQgKc5u/mOVnsMm/VkuXLQ9L4vTnCwKoU4mPVTDxjGo4kZ3ftoQECR8eEHL0NXnmy
GZDWAM+IJ0kCP6oYa7C0s/Zl0ULtLoxb9SCK3TtKDjUGnWnmsLS3AzKGTkP2cCQKkqZ6+jdNq+h+
IhIIpsJpDgA9rx2eTYpCEUkXRWFFZMKbzcymPAS0x5MlKdVoelXP1j5LStuhwkVv/YVx0eZ/idq1
gy/hTkN3JbJG7QXNqga+YDqP7mKQMPrMS4F6PHVW/ZFYWLGCeG0L2e0MZ/1QT2AcvXpVx88pLIjS
XaMchjt8nbh1c2L52Ct0qXxOc6E4IstDr7pRxJiQX5Uyy4bLRPvBPMUE9RGE22akptc07Uu+1sO/
6tzmktvXJjJmy1LKjSe3fbV4WtxkL9NaDfUZKT1NDtK6UyXfbIv2rzRVjX/WpjI/xkXkfGzjsF39
Drmxo57CdWQpengKuSp4CP4WAcMbn6oPiI8Yygg8wVbrb12zMDEnMfpzYxjl2bHQ5awdots+DRWe
Q/nTbe93fXCFdV4nQiAhtLJ5ogZGHoV1Ju5uF0bvmNvQdy7pqPHONMZO96ZYtX/9gUWQRQwBQ72Y
F/hyvdnCuVEsSMs2DvnZBAXiLaZWfVCsuA66urcPPOF1wEWdlUQF9VhWSlHj0l7lGLG6jLT5eua7
oWES9ydNtXuvYjYAGbSynFJ4Uwfben09MUqHCIVx6L3ANC6NOlkaFRpezzc7M//Sr4lKLXI0nkOQ
wwdvsvDkl7cTU+j/UHikmAzy89JUlA7StITklzGX0SsSKXwfpbJxULPfOydvrYhf8eaUJos2J6VJ
9bxeJeshb8rhycq03ItH2UhdDf2jP/ls9KCA80G04dm8NBjaSi5NeHgy2L4PKnXNPYDl8zlPW/Ce
sFzvUyZR/nYswF4KEKYAv4ke0aVR2JuaAaWHvlQfdx9NPQndIRyLD1NzSE7ZOyFIgcGxQJKUasQm
mauaoe8kg2s/6CVqJfrYeGhJmi7qMEeqxns3gEnJQhgFJSWe6stVkVkI4QsAXlHPzORyNByPplz4
GYn2+p25ToZr2sURtX3vwLyyyqma0h3YhlXJ2mjtqrKVCeDB6TwrSfsy5rYaoBXQ9F6jlegR3PYs
u+sUKiK8iihy2RtPKqPn0Xc2gMKmSdR7JsCOPlzF5qlYIP1oDOA4o0tQnf/EKCm5IOhSK91cP723
EzSQgL10uVxB3u9/DA5xdyxJvSct2eRlpXK00O3ewnoWxBhCO5jeuO3N2UFkBoZilq0BldjS77KI
8eVhGXt1Uc++WjjrQWlu+0S92iNohQqA/yR2vTxAYdY58jImazBlffsiek7nNJuGH1m4NA9gB+1z
nUbyi9NUoacqDRo/t/d4b70smddRKO5ceVOrHuhkmDPrteIfVtrOLwm0ctfUp/tCi6d/b1vbWy1F
HuZh4r8BE292tyY1XWOaS0EUqsw6Wpr4Ia1LuTzV3dL8JUs1XDxlab+Hw5w/9bOt/rhtf3e19Ijh
10KNI4K/3G1G/0lj241rQIHCRnrCyHw97vN35qAorrQMRxTNKxkR8XkRBESPjEIebXnxg9749okx
i2Oow5nM+lK5W6fV+iWSsnM39EqgL8XkS7WkBsPSyI+6ksV/xWDWDqKCrTvkN3B3LAAByNwCQ908
mDNdjY6PvAZ67iz+BIzCS40091I4SsHt/d01xUkiPwChRd3+crnrFBVqRdMkQBtleNbjXD71pVx/
HufyiOe4Y4rrwiUlv6TjvEUzrn1i2F3HuA9gjeZHUytIDaYsfSwy6WD/tr6P/aNigiIVbwm4ou3Y
2DFKJeAbkRyouRn7kryi/zcv0s+IsP45RWpSc0u96A6igr31mSTphKb84dm83EqNCqhaMm4ssDrZ
8kJUaNyQLuh9kx7OHdw7pSCKuBegJ+AkblcY9izRUKQ1GB3B9piteaEwkJp3BY2P74uW5f+s9mIh
xmuoJ2WtbRkxHBQZD3zRzkYLPVRBywUjc8XVYPLHYLe9JAd9Nn2RIl16MKihIcpaLqd4HWnQ9HC2
Dozu7DPxqygiIYQIH0X89zc3dC2MXJXzSAlIT5SzEkXSKTbm5ONM5nvwnu14P5Ip+ghABqj9bil1
RUnlXTEzJQiVxg5s/jrbCqLTSaEuQaPVw5NjI5HIII7Sr4Y5O0jcr1cqhDVgDTLRXPiBzeXUpGqW
JaNUgpbZJv5cRPG3yMlbf4nW9f62H7j2s4LtTNIlpkpQt9i4vaRo05YZIkpQAEfyrCIfHgZZXR/q
2qldre36z7ftXe+sIjOgAEw4/kBwVC4/om23sAkRSg9meGBuK0/jXWf1/2hDnX0wlKp+lDpHeZD5
0u5al7l/2/rOxgp5S6JNuPiUuzevmhrmYVTp4xSgDF8+Skn8X2E00Qery+TTbUs76yQ6QY2KKgcj
v7aqVIs5LPZi44rmVp2DylGzj4jvL/eRUVLwXvrusYqYbCmpaeXr6eQclCte+RlvEyIaYPhaxFk4
qWBWt5iUoaEz35XjEpiZGmtnzQwz2SXjUxEtN6P4XUcxwvEY06X+Y9dKN51ESzD1ErlPX3JSp+J9
yzTO1I3VyKm93kiY5yPYJstjT6xePw5m0VPDQqwquc+7NGzdprGpdGXWEJ7zYirrg0937XJoTtAh
po3F2uhWXB4cuuONEvUVtz+0q7Pe2nOg1LLYPOomeVQneMOwMv+9/Rn3rXIDVSGneDXQqGhzNK1l
rCbFoJ5h2U3nfhnmZ2cp+//ambS9GMv479tGd04pWGNbaH6ipE1h4nKp5iSVzsI0hcDIw95loIZ2
bxnlHMydbR4c011TFq00G9lBmcrlpSnwfVpr9pYcJF2tn2sQ0B4+WPLQkSwOPqBwWtsTSfRMToId
sDkbUwgtF2UVZ3JQmHbmaUm6nM3QTlxZss33TuhIgZm0j9Tv2+D3t5N4jugOnB3ogk1UNTFFbanB
/QXyDJ3QVPmaSmwx1E0xooNrt/M+c9t4oMUTRf9mO4OhxqMDnkmJQCDV3AOv+76sTnsqSnodmTw3
d33btw+zBireLdu08cBb9gfr3XHp3HiydzDx5EVbF5tYkQmNsuX4yMy4TodieEjGNP6nBRL2VDWI
uxw8zDsGhYqKEPIFIARI/vIQaXYUqVrTLMGgz9WnqEqpcEdReZ8wCS6QSEEP7F1fSsFspKFE5EKv
dDtrIzOpx9F5lwPbTKJHqbQH4GxaiBxDbHanKp/HT0tnqZ9uH6Pr80uwI4blWcQ9dC6Fx38TfuhD
r9lxxbYOAI48UdhiAr1UfonLtnyEVPKzrATwzJAOGoLXVxRfQJeJzeVzkn5e2tUygrql5cVUjc55
yfqMBm2W5A9JlscHV3RnYy9Mba5oNA96mlV4A8dOCwBtqFTmkWG/l1ttOq1hXXuKtvYHEcju+oAZ
ybC1haDYBhoiV8xDjWu+plLp6TeQ18Uvy+A9meLCObgZ16bIJ3FyQhcOLvM2ep5qMzL6bmmDgbjP
WygUvVvV+KNeW9Jv+1XwERwXkN1cQ5QNLz8aAhqJ2bUr0L+wzb0CZc5T1dm6ayWS9PH2ubyONAQU
A1/DnReyFpvXok6QRIS3hilLHe7raexdyWqLkzKnFEM4j+5SMhwPzRzI78vvD1pFa0jW0ayl8gMM
Bjbe5VKnoVgrRlp3gbwmzX1fzuaXeLQ0l2KR8lypfekRJHV3ZV4PLzyi66mHSOmPwA1yL5rpeBx4
h72PDLZdEXGtgHVvvJGNsHMbopAeFPU6IdhSyJ9pjtD1UuyjoWzX98VWeDdJaXEKlEw3R9dkAnSh
rWEZRIZWeghZ/prM2nlIx74LqlFbP8ZLf4RWv3ZDwiaRpYhfRXx5ud1yboVNTnAXZFIYiTHQqmtK
4/JuyfLBT8QkwGZZ1JPTxUcTZa/dPDoYyOzztaG20cC9tLyCcYyKUq2CKo8NIldFua9Tez5LA7MQ
VwKll9sHe293SS/x9YQMAud6aS9Py7DqFb0KjGKyg0S2Mg8psCSw106/S9vsK9XMo5b73hopKkIu
F5KYON5LmxlBOyGfXAVhNateajUxOKOYyyTPqRdVtvnbzo+b88bexk9MhtU5VaJUwazXias2tfWu
WvryLNu1eRCb7C6NIhczGng4yQ0ul1ZJWVeH3VQFeqOPLqKfFBHKWnqfIZaBOrHz+xU8lkb6gygv
gQh0oUt7S9XlMTkKWzln0Z2dVf+OWcUU4hZpynYwnIOd3LsXr6gCRkEQN289bqearZbZQxkgdGZ8
iej4e46VJH7F7C+/axTrndG1mZelWnHwqoiFXAa2NOnQ6GcxCLzRWrhcqA7POc+h7ARxGHfv4aYv
T2YxZgdVpiuAAX72jRkQIZdmorrWFmUxyoC2foKacx/5mt52T3YYvYSMJn6IrSIOYkDSXhvBy4pT
dlufhumJOXI9Yf2sH9AU904U/SFCP3pvSOtvvnBr1+TavYXC/LpMQZP2TbB2DDOXm3U62XF/VLPc
tecQIkCMFqXSzQnuBpNRppBygla1s1+FPFrfalWdZG9cuiJz46Qa/7ntgvYtkrTwgovC4sYFmWnX
k6bzaeem092W2l4wJGFzUvQlAopuH9HZd94uRIYMUVZDNoQ09/Ib94sO/tfUy0ApbNVnCLLt2atT
3td10x+cpz3vKsqkPCY0i+BbXZqyh2pGiMTm49mx806flslvysr6K+yK6Qn5L3zeMgB+u72hO1bR
3aIthbKqEHPabOhIMdKaR60KUMnt7qt5lO6KEbhsRcDvDZWpeCndqgOj4gJuLqjQsUCn8LVDtVV6
TEHnpquTN0GvWCMVDT18l5X6L2PUBp8xKtNDbKjR66Cax25S8oNbsrNkhJwoOPGakNFv1Sw71IjW
SUPKTJnCwSsbeAOTEyGIro7ZJ8tsFS/R1aNBj1dEL15pVIgoAmlCw/Zqo8uSypqp1bYPULg2Azop
K7LAzWj8JDbW76NeC5egYHTc+2IGN/y4pH34zamipPZnU5IO3p7tHohfI7wj8lJAABnkdnnYFp12
Z5Gptpgxudyn3TAEa9ukgdG3Hf00VEzDqjiiZW39MkaJvZmISuUGSMBWPgQ1WMmIszz0rTguv7Db
5delPWSGbw/XqxUASCB2KaFegfSU0KEGNhYhAjiF9qRKkv69cJzOD7VouJ/bMT91Wm24fZJUj+Vo
HziorcMQ1qloihqxLnQHxMa/SUq1YTAYDa87fjTU61Ncag9aJI8P9USx+vbN3bNERETdBiCCIMRc
WprbSpsQpQD7TdYzuUZJScqFjtl8l8u1PIBz7BoDiyPI068kp42xxjGmdVWBtxtr1nl6aLbeRGc0
9TR1XT7dXtneORH02/8Z27zfnbMOizSAKG/7ugbybLdnC5jM+Q+siGyQ5ghh0balUJqLpoSjQNzC
rDmpSWfcxXZvfbxtZXfjAITQoead4Pxfbpw11cxXBTfvI3NYvIRT9Bk83HBamMh7sJ6rUpc4ekIc
E2wPCehVKwqlC0tNaw0CKyhVCqJa/qPRS8fjERke6zZWvCZENRsZ2u6staP9gUDpd9Hrr7/hFc8B
toma6SYimOqmSOwOfD56kcnDrGaKKyuNeY+w9eIrkbQ+SL0+Hbyc26AAo0RfED4AsOPStwTq3kz1
WE5SnJlZD34ht93kpSWeNAzV9iyR0h581D2DhNCiuUjhFJWGy48KrSVMMlSf6ECH8J0aqKVst+rb
qyk9KOnhzNGdQ4Q1YFQIgRJqbeUZxiiv00F3EA3ulerOqovxIdYX82QRtR/s5a4pXiiqP7gWJm9e
Lq0Mx9wpJ9v2Q3UqfUWrZbehHH1qdFh+v301qIcKwW7BMwOqeWmqm02ygHxkVWkz3cd19LOGDPCi
dCRCty3tPAkQm1G6QU2KUSjbIKdPpVFh9gsKAm1uviyj2n6lH5xAZjPKT6Sx5mMZrpEnR1NIzXuK
Dszv7SkjnnmPgDSC5t74gLBdGmDbIFULKmsnpWub82Rnnd8u88/bC93xnBTTKMFSd0LDfgsSiZlN
ZM0zPs0p4Dc3uuR8VzOnPngM9o4/UDTuHJRegS66/HC1WZpGiySL37dT8VffFvF9EqWjp3eDfafQ
uvNur2rv84ECFV0KeNWod1zaGxgwaq0Gjde8G4fzUkfSr2Ix8xdZKfWUCT5xdzZHu3wXmkPztbS6
6GjsylWqJzyM0McUfFcu4FWpOZkck0Kv40PBl6PTZLShFzZD/hNoufy5jevylCrR1Pl9beozA226
PmDYofMX7dyC6T9OYn1JnGj8g4NlkVozOEDkQ1dCCSENvr5cHTRfV+0Ef2ZxbQ3loYaO4MFl3QkY
hagXzDqh+30FdtIj2U5RpXD8tUF7AE9XOy9LPNiKa0TG8FynnRYMjXF0oHd3HrgTOGfR+gfRcfnt
8bOa3UG69vMqTj6njRrfIVpVv2/iyDyTGVWTq82qmJVey5EbyUb5OemZ1g7qf1wp78pD9VM2ivAI
Q7OzH1w0iprgg3h9ttWNPNLzYQgbx7dbpXJ79u1u7TAYLxQ6a6WvErdlquvp9k3Y8ST4ZiaMiAKn
qOJc7oZRN1mU0c33YVWuZAtaH0yGMTJIeF7926Z2Lh3FE9AdJnNiOP/ip7wJZCcDtLpS8MZNidQG
jNkG92B2NeTqrPd60oR7My8/602RB8WKluVt6zuOjGMGjRI/RmK67WBVUdenphM7PoBF7a5lhju5
4hQfOJa97WSIJ2IfQl2GvOByjfporlqY8a5Cnf+7NMroc8QZfGRM6hERasdlArgSMEGhgUugdmmp
SZpoLgv2cAS55lUNCjYV6qqetXZilneT3t3evz17EOV5wEk1oaNu3lY5aYpW1joHrEpfwFXPPnVM
uz9LTVV6dZ4ftZJfO3xvM3oOCONeRQcQmX4KT5v1dWOU8ZFaxx/KuDwlcTIiyWx1XqOq9cPSSetd
3Nij2zJO0hVjft0E0dx3ucaxdabOvBsM8xcCe6o3mxTRmb03HWzI3qfGfVjcHb4AfZnLD6AOYFMd
J3egVSYaxzkyX9pCz12Ai2Fwe++PTG32IufV7IoSU1MuF/epYhU07bTkg4EUxcEl3bkmxPqEvNAG
6fduvVAcxUM6ofzhN3oWnfW1pOW7StXBNdk5TORIKEciP4Ba11ZRIwLy29cMCEXlVeK7lqsduVbU
KUGtT/CWetv87/YObkvHwt2Af3gtuMlAITYJIJ3XNTRNNKtCJu1+VmzqUVaYv5PqZPm2UP57Rmyh
d8s1yQ9WuvPpiNIo870idKAVbU5JZRaqMxmsVEwwsNE6cB2a6c961BQHVajdNQq9JQyKAYFi09/4
13hZKJ2qUeiPiO78CwEDtbVYkssGFekm/bYYkfpstVJ43zZ9e7q9v7vLZKCwoMaBMtmSXcRwG81C
I4QgP1W/NAs4o8U2wtx1qvGISLRnC78nwBdoH4PlvVxnlVraYs4mnsEuVJdJqPZDmmUP9gq96fdX
ReFFZIL0lAnVLi0xmGEm16xDZNCSRgoo9wBNHMaiGrw4G5Pl4Inay7cBPYg5ISj+CAWnS3uykTCI
2I5DfxorypVOYfTfTTUdmPhly660ZlB6QvPL2jc5w1gK3SvLrj44sDsOgN8gIBdQ1EUh/vI3xGGk
QwQrWTMzc76i/Nx8bsgvDpa6E+xQ3ac9TPHuldt3aYWHU6rMyqJwNxZyGthFXMGsg2HTDIqvIy5k
nCSlU353LipugKIJZ5SSBhHnVnVRVqssS3Q59FelNb4b8mR+Sqfo02+fmgsjm6/opHG51gpGZq0L
oZxw2dQqjk5FM03/3Ta1F8xiS3BsUW5H+HDjXrKuCDNLG0JEyJfiIYtmp3UHq88/q2q2/q1IZvKw
SHN2biYt/RKp6ewBsavjh85uq8LtZcDw47hUR4dILHHzeBMoUD2hEAwmfNvkkKZYG/RVCf0hVtIz
Jdz5xJA8MXgpbNy8OZJU2TtNQmGMHFV06rdZi70oo8GIAcypURxmbgvlaHApk63jPR0z+8M8Uq16
BkLRHcUpO84IAB+BO/eFys1VN7nUZwemhuTboQ4wCen7v5ImbxialS3670ccr31yJMQF7mRb+ZMk
K58mrWdae65UXpc1MuXgpAkmpUjubx+svQ8oWvL/M7XxAgrkervqJglprULz89kZTsiTjidHGnqv
JEk7sLe3jQYKZ+BMEMcAf3jpDxSnCafGWCTkcBo65aGi/1KT+WuhDOaX2yvbvTKilI6oLs/+FcZ8
tOKoV1S+2OJUy9+rhj6oq8nt30ODNPGsmupfIm1H0zePXYQzrHs0T3S3kUHHdlSSqEPqjX/7N+3t
tgC8UovToKluh4drYS/lliRLfmc5ULhgHo7vG6azuSX6DvfQdoffnc0uHKElMD1km+T7W6DHkteN
JC+VREE864mkre6nPox1wDSs59Uxij9wiVQ7UCGiiEs1afN5kyGkoaCk7LldFndpMTBPxob/koj5
17f3cu8kWbB8uJOgiK+anoTkWTaleERI4+HnPK2+AWBxTooV/cmZBYMJOYIuHPHWxvcqTroWiTlL
/jqr1rdljF9avZ38JFGPyMvi/7R1p6ArANODCgJ7Ktb8JrJbrDirF4fzkc1q59eZ3rmhNB/t3N4p
pBQMNYmNs6/040kxV6o83EHdXNqz3U3TV+CBoSvlfXaKMgjTt7/U7qqoCUPBADRsbTNySbaGZRJS
jUNWyf5spc3LsKQA0m+buT4QJDKgCYA0Qea6qqvIK2qFJZJGgRGb1de8BUDs1eVSvWTxWncH0dOO
MaImiFA8RvxreybmXp0Zu1lFwaoUq6f1jnOWjdDyRkudDsJ9EXxeHgokypi+ADhD6K1vwSI1cgMw
MHTu1KRZP2GvReeynuTOZW7kcB+D471TGmMw3NXQndkNtWU6uNXXH5BfIMgzcFheWW2Xx5KRJ2o8
NY7kK/OUP859oTykJaL5t7/f9bEUVgTFVnDbr3jt2tgvXdrmEdibCAEqKSm+Iyuap0Hc1NInSSkT
1b9tcfcjEpcifywwIdtCVbjUjGXK+ogyVOvcp2sSogXR6EFMj+O3n3QW98aUWPybmz0s0VQ5ehsF
bZXlfm+U/VMdkjapkRl+vL2q3a9lIlnPoVGJIzZFBEYMqHYaD1HQzTaDp5Wu+0uOnOIPFkRnSfh6
URTZ8pqGRndKM0bqtUpa5xwb9T9REY2nxGIg9O317H0lCsi0WUXsewW6aENt1bQ5jOBrJtG9qYTy
x7JOisqVE0q4v28LpL+g5PJq8oZdfibFTlJ57iXJb0x58GNAdXfd0s2BCbLvt9tlKKuIpJNvhBzA
Vg5SL7Q6XqQ+FqWQ4m6NtOiuVRrGTRnzEWhm70TwIAPqfS1QbAfAyOYUKdWgxgGU1D7ou1kRanbN
6ff3Tsgb/B9nV7YjJ69unwiJwUy3UNTQUyXpzDconXRswMYYDwxPfxb/0ZHS1a2UcrSlvS+SHRfG
fP6GNWx9fgCmL2mohPYpqRvFqmnsUtD+E1Mk8DQ4RYpei75vhIoNRooWM3rMG1P05Wtyc84mTPib
CuN+emfgqrOPvCmtlBD8AFRS8u7vj/bGBoIIgk4WhoDgYlwCdQFA74JExQwgFzKdYaNDH+DlHF0J
gK+rm42bBEsLUOk2INdFo5F4HlXRmDeVDOqotGPkygSgYRDuW+9d2NKmapA+X7ld3tjKF4teRAva
CUUdS5sqGaUEuKB377q5G29TsU5P2TCbK3zIN7YS+srgXeA6wzj60rvDTqEOQ4qoLrSOSrzJ/ARx
x2uWR290WDbVvc26A6p0OPYXJ6SVm+wENLir1V+9qs4zXc7pWFcS0aRMWi88ub6nBwN26A1eOFyz
w26q/n5q3ghcIH+j9kihu7r5m748pfn/2uPRrlrige34Kt0hM16NiWOff/33pVBdIxbjfgac4eIt
co3xG/gBbVX7YjwNs9cUazCspR6z7MopzfCrL9KRzbILvU6wTDE53P78j5sMpL5QSMZhnOGy5QbH
ZHwPI5LuYHCbnpW/tR6c5A3yPAH1hL8/5huHFWsDHIT/wPjo8q1CPDcNaCy6yqNeUkXrLAvIygdl
pHCJh8N0TRT0rTf453rbF/vHsypaiyUmWA+EYV1m7STLjJLxNrQRv1IYv/Hxo7uzwVAAbUQ6F75c
KpuE8XmUt1W4Mv/HLDDknwlv36uGpH3B0Qn8jupOHP6+oW8+IApEjAURdF6RaC2++biF9EalYmAn
8ff4EYCR4CZXll15wLeWQvjcNIswcUYZ9fIBfb0VIyrHu5uaaVfTtvkcesAzjJBfvrLUW3uJ3Aes
azTHgdPaYtAfr02Ogo8a08YKRg89mLJK7qkPSxS2OHJep04eEpAVrqRdb53NPxfdnv+PRVMTRx4c
QfBdpP5wkxgalEPD5Y20trnJnPlXERx86RueZ6unQKAHdf/leoRB0qerGa9A1LsXYsKdbtkB6Vdy
qMFRLmWeXcsj3tpXXE8Yp29XBqq5l0u6cPETlU9NtQBtDDsNVGMwco3rHXjYMSskQtChGbN/n7VC
qBkcIAApNs+ey68+6Xzq5eHSVKbXtnIjTB28PDV3xsa//v1zAAhz4wZums2XLtFeK4FLrP2mAm0+
PrYQsi6bObLlID39//jyoG4PIBigIa8xmKGtR5cq3VR8bOg5pj0/AUu+HBcXXRv9v75yUT8CVoqc
bMMwJRevzbYZZuJr2lYApPXvAH2Vd8Soa9a+r88/di1CVw9gOrLhLV4eDuhLuNpuBKoInrcQA7D7
JLOgpUv/SS1NtPv7m9oS8Ze3EAbGUFJHCYLWM3S8X66mg7XPmwFI7LRn4qBWnu0B7jnHtlNFytx0
1Lnh0NAz9SEi87UBzusPAYgwNOGhEriRLC+78cxOwgYzmGFdXccQ83PLDbwo5CPJrYGqsNJATubj
+78/8usACk3KEC0v4JOhfHU5KM+6NiV9lusKJZAru07rA2ySvRJucv9qAY95G8ggKIKwHvD9lwJb
c50z5+VOVCBFwia2tRRy4lT3uSzCJG2vIMpfZxRY7T8uyKYIgHh98S5zBLJk7KCvWUfqZgLsbLdC
26EMU4CGRNZ/EHUUnQBUOf59Q99aF+DnzRUAJDj4c71ctx/B5TQhUChRK9J75/P2PCXwQqKT98hE
aA59C6n6cMFR/vvCb7xJIK827gtEtjDMuVi48eGLg43lFR3H6RS4bj2FqbUApGXcv+bO8uZTZmis
gEgJvfZLCTgTzSqxeuaVBm8C0wob6CLVwt93djl3alIf+1wsZeeSa9i3tx4Tk5L/dVLBRXXxXsns
QrTfva4aYh/5oHDRQdXrfOpHX1w5Qm8uBWIGiCGIX/hEXr5KGAIiijZ629EswiQM3LHYG+mZqKG/
8hm+tZ8AF4EIDJgkcAaXkUe1OW89yasuA1cSNEJ9GDwnwQ4Og88uGsLDEsZ2B0rINZ/2rdrEc7wM
e7j0N0IsOmXIpS71irWbNO3qGdYF8BZyUYHaI4C32wA3uUKzQECsrfZrVtbRvCAI4TSonaVKkp03
t+GOwgtrLiKzzkmhWk89BphH1NBwjpQspmkiJwH0vCp78FKHIgWT5/fo4f6t+oXQpyUFx6hM8zkX
hZa5UqCswqOkGEhqYEMKR8upXJoFN0soWIN1GjZPR5AZ+gH5pYm+O94pcZpdnU270NjIlHbA38RC
HTRmmQBSuZjGoTv6cSd0KQYafm0g2z3ujGHLAzQlaHuw1Hrf4yXOj31CO10Ec9NkB4qnrkLbgDFn
5GzDEt0opiuyxZZdDsfN3eC1GuRIPQaADGELT76WVBRQOoEo4pRDM6XQUA271w0jv1uoro6laWHd
APKdGxQObRiwIlOe1xa88ddb1zAvgspO2/onD1ga4D0cKr5ikWhdHuol44+OBlBBbChNDx0x8PvU
2ZD/IqGnfwJk1W3NQMNvbGtScjuorGHFFCZuKmviuVM3RCp4yJbEv+sSf4pu2bzSz6gGwvdubaYf
vWj4N0hWjz8ApRlc4enMzzFtibq7XGKmVdU6BmSrjr3kR5CiqCjHNJvo3h9RX+jAX864ZsbhgMu5
ee9rMJDLrnbqSKBDBXFq0yS8dKETaucUlKoLH5IIrFjF6P1UXt/agpmhDoHxm9aTGiI+FjmkDYbS
s374zkTAFh3XteZTabiN0mqO0h4TABhqws6AzID9aWgHZQWUdMzngOn6IVg60+zGgZivLfPmDfva
pbTMZsfvFeqU57BFFlg0A1gCRwd455NvJ9aVSs5RdB9a2sJ6i3IId8ZZ19td0EjxBQ6atSyXfHU3
o6Zm2EGTQJ5c1Cek8PwaRN1htf0n7iiEtbSqZ1PWRuFNUK7gVAbgBHlGZ4sDMwQu8Vgkls5fklp1
9Y3AYj/Bo4lECX8IAI1QKyMbAPJmeZog73Tb9Sr5BXkt3GJdXq9DJQRUBqsOqkldFaVWvtN55KWF
9vPRL2hi2F6jzZ0WbR3b3yG6nr+Yn083U1x3/OB7a/jRpAKWS57sE409qX1kprBS2+MQQ12mJbRZ
ynTgOYX2vdfoPWVuHneTEEGzX3zXS0gOh50oIXEml/dr065JxSeaCMh9yeRu5JPNCvSh/B908nvM
1wGvPU1R2OEaHLrup1Pw6CwWIbxbFjn6BKWX5TE2IXoqpJ2XoORo7d9pDQhACQZvQ376aZOn75YO
6n8DevBuR1JlQOUnw6zKtV6jtt/NnRzYfmmhjIy3gZK77KkDBMbaBF7RAMrk38jgBeR9Hc4RbEC0
AUqwMOk08ZMLgwH6fZ5WzBRgq8Q/hIVt035IEy5/AzIEaO8IoQu/GpDbn23QWr8vCWc1KfEjanlD
IfzcFU1q2PRAu2B1BVAx0106dh6BxLIExHDyxrH9GnsEAIs56PsJn5KXnqCrM7rCBr7WZcrrWn90
M4mWgxyp7YrJW+Nn+H3SeyjyJSyCuHOwvKMdUqBSTdqjRTZMM0W6ykX3IwepbCygJ23bs4ERRjYW
UqUs+NBlaAWUa9I2nwYbeHmRksZ1cPgLHJAPUBaCntHgTQBI6tnIHaM8iopsYUtzyCNnv8QxrZMi
7WgWHufVQwaHOz9le7E0c7BfV6hr7Bfo3Yd3C3R8xLNbA1o/RiPr9QdZS/K4Ap4OY4ecGPkQt2HY
3JsMWpm/uFcH/S0EDnL2kPozD79C0C7M7jM3dMEOHTbvwzCwgSMgUJIA2KmhrhslcxiVZOna5qD9
pHvOeWrv4qmbzFEFCDf7dICG7DFPpUJa31imIFWl5Fr2SZvgJTaehrNFMplDxOqp3cfdAAUKUaf2
mQWNH91PiRC/50bGKyg2iVEIar0N71ux8k+DN5v6JqHgOu+GpMk+pNYPRIVZmhj3C7Hyd2LTPgEA
iy2fPGMdLy2SweaOmWZO9jl+T7RbbQ7/ObIEA73xk9plxcyV1xy5RyC3bzMo9kBySevbiDQx/bEY
J9vd2MfruiOcD0PhG92FH7RqevYOB1B1ZWIi7qlS+DhuDykyMYjONymoJnzhYX5Ihi5RRTuSyIC3
TNP0A3ANnq/KRFtR76VpvHnnoAQLETLdjYveczyMuh80BSLWb2xnRAkdiykqmtEmt2iXOnHM3Zrm
+8YXC8KmN1t00Wo47JEqo6oxv5popd9MFLe6pL3K0kraOPrEU38a71oaZg0gfzBwegTEO2l3PUlg
FQMZYxuBv5CFzK4z5IpyvSI7yRhu03uXDsID1QCe2zmFGB+b899BxJl/5jzw3Zeg9iirWr6Ckz1j
3BhH+6QXa7YfdTLxDZyajBWkWSGSoQ0FuGI/iWBRX30KgU+vYIAidXtPew6SXj2B3fzBtG03FAR4
+/YZSSO0T3E/o6utYKinDhhGT+Zj4vnjUupBMURFSIYGuyntJVDybO1w50WLzfHJBzLat5lNFaB6
4zgUEnisqUjXdPC/503WymLTq4qgLj4POfqEoJmXiF79VNAsmodyhh8CGtDwm0pLP+wQAYwPT66t
hWKWO9BgINGzuJqdrUvEUjFbL+w+nAd5O3qct7tmVPwuyDtPHAW0vf0ymDh9ci3eIWTeso4DWw9A
VNk2KkSbhBubFwCAxsuOWZHPN4YgyBVrSKe1nPmsvy6QNDm7fsmBmB7TuS5t31i/qMFjOs2UTgQi
vI1BcHOh+WIdyy3sRBIaFe1slnPvTOyh+PRDWi4IqZ/zaYQ/E3x1+Bmq5wi5AvgotgsQCroitiRs
3jW+QWkTkE6IoqOmyXegSNhYIYaZkJQjCVexN9qX3c54Ux/ul5qjmO6gIcZ3UbQsZz33Y1QGaKc1
hWTJTCB2brgr0XNOQhzG1dEHCqoM+6VFa2ZeSld3wKyjK9eXMc+QEActtDULfBBZu+dyjpe7IYs1
OWnCovDI+7mZj7EOzHCgXm3w2wEtEQusM0aRJx/VsCSqQwpkdZ0DpK5SWpA27vN7RSQ390PLiMVv
G0BvLcJ0XUhWLCT11Fekq2r4kqpB1uda5BQx0EceP9HCizs73LopXNHKDmdjjkGdiAcK6Abdpapj
5kTqTNNxh//ymueRURGj891rt3OQlOyrxIMDY9G2GbIzBAdBCjoGGKBDFEQ3xZILKPnNzmbyiMbM
4O2gvR9NH2ChTD4F+NfWwwpsBi1mLxzHSuA7GPahv2Q/ZLIOdQFHbpkelabwKEAp2egqyuva3U4k
1x/TFW3OiqRTChZNT+F80MbajOfBcM8v5iT9D61v4EWTIkCwouWxRiTyoNp9PyN9hiQhrha3C8a6
+RnPabbge2nj7+FUx6qc0py+18hJwh1QGOToJT7UyBaeY/CG8oYZuI4EdQibM6LvcP5q7xC1YLEW
OQYUZx3lcj70Gn/WZ4x0uw6Y6d/wRoGH5YBZ6YeGTPM3M4n2QfEIbeKmA3f+rhs4Qf6hahqjnzlZ
dWS+piCTSDBTw5rVbpcEXcQqqJIRXuWDCz7FHUvHwpAFiDaQxPszrDrAI/U4GfMSBIbwnZrBcCjA
tMrNASWY+rWuRtzmNsuG4yz49BUqgfl9u+Qw1LEOGHZkDwH+H4nLF31sunSvu8g796S3CMEsyk4W
fqS/Oji69u+zyYZnHMxoROFAvUfgHVKGFI93N4A81J+I8IQuOlQTH+qupv6ONKP8iMci7DZlPcUy
TeafZ2/Jg7L3AnOfJ7MfIuHVa32byJl80T6yWDxKvZhjuyQy2ukohlgHqrf1Cxwz8MVHuV3IQY+w
kzypTPG0mAXezy6T9XhuFzWmRWdbCtUE6bDbPu66W38K/Z89oR3uWegxPsGTK/zlSQpRyMXk7f1s
FG62zDq/KbhD+KnwKZCvLVemrxTI8VkpTBzzskHFExdL04LjRzKzFgFtglM2hlsXacooBM8irst8
9l1YRsTYtOoiF9zJBmcUsttxLYpW81WUaMrW/TGfCOmhNQDl7CoOW+8G9YRH94kck5/MesD5rG4U
DerplXe4YQbcIWvU5/oBmZjtC9rrONhr3ADg2GMI8WwWOcNp0EEI6dDFXf1kVtuiVrBtFFfA6ydJ
IUNAlSLUuRRMHxZu5ZSXLI+RzgLkmxDbuB1CjX8bqDefQ/u475OyWxd+WG09zUXfiKj9YF3g/4Qp
Y2JLqtKu34t4xvc/opRu8f1CyAz3QhL87NKc052MAyT5XZ30AQr6GGgKib7lXJqEh3zXwlG7KwKQ
56aCzb0jJZfAGaN55NBkTaYJAHWvJ6DhKJ38cMyOc4Vrm2pczFwFRZD7ihxkG4dd1c+qdZWNU+if
NNLkpde7esELRpvlyNpEtkUwjjYrE0LZ+DDXfHgQ0McyBbRy8uy+RrF7dFxEXwDKqm0hJy01HFXy
6LFlQDej29OsO8a3uyGyIXxMfX9EWh+26IuVs03th4TokBU2YaS96RUGjAXI3+QjXBn1ctRDm38B
0Ta6a0cafPc17/nd2kB9DHfqqoZy6nn0Puzhl/6u7ZPhR0s83u9XZLXP84rLuOT4ib8lCDWIJMua
3k8CE6cCWaJpjksoLfYz8hpZANQcGqh3yCYvdLZJFYQNQcbSr8n3oZ8dveG6h41jMmXEleDZxRiW
kVik0HWaNY4pTL9xhSWa5w+2n5YU7Ry0W86Qb+1sAaqBfh9SUa/7yZ/ls+jmxZVZPOfIpuY6Rk8o
IOxpq0hwuSFiT3uUu+4XLoKggeBh30BijltsSJLNzT5WMxzF0Q9Yd4JKL78lhoVngJ+Dx37IfVb6
brEnTDQZqqY0bd/3JF5cMYSQMSsS6EaTIou5/hTUpHkKo5E8m9nkmE3XgzzMBhpkJUo2lOIE1W+M
TzBXN122Ol2YPoOiZiMHXiOeB8szYn8mYTZsp++R9D2OvbcUQ1/TZWexaUsCSsXET0kmMx2IyLXa
YU/hiJLQJPxQrzIMinleI1F4Errvh4gjFyiwx+OPwW97W7QusXMBWIb8mGbS3MUgDMiix0k4j7Ll
XxpIsT03LK6PyGS9CQq1okXuoZNTN63q6+RAFCkGlaNJ0EdKoF8OJ1RMblPjCSSMXXBjGt40h0iE
FL21ES3uAuaOM2S0coow107j1JwSuJcPJeZCwNFI46MS8IUMH4xIFxj+MOtGPDgJjtiMnsK+JyJD
hX/DPcLNDiO4VkSq29Flkjj1ORtnpAFmeELDJfWRi9D5Q4vkvYetENSJinZK/F8xRtu0YEPLMzCW
uH4SYIQlxTCOqFnncc4exnGU0JIVbfAYeX7wPedsCsrZjOFPw3P5vsWBX8tYhe4mW+iQlp5BBnJK
LBSJ0ZuM5Q086vKs9FpD9mxBXQvTVz+dii7I5qRKh3rykKBNYkFwGpqvUPDhX1QedF9166P1oP2F
xntTD9OTdkx+yFuJ/qXOEx3u4iFOvtVs5tg0NJtWDJYj/6khXXQ3AQY3lT7zYJO1po7+yiaJfNCi
dkIcCGP/WxKxAS0t6ihSp0npuwTybR4K9W69gwvzykqXr8BlhblMPga6Jaewc93XPoYoV8V0nDwj
3VrwNXoqedQplAl3zF+6L2jhtk8BjxcLNph0PwKwXEO0FVbkQAn86BkIGRYoLziZy6clAEK7MCaf
PwPAKUwJbZYEpxQ+QmFFBxkge6oFardBz+4ganjpQrUvJkeVNtQveCcX9EQy67FdV49bxIaX7lnx
YKbolcXZz5kp/ezADNNFn2XwfYkMmuVlCqWiDyCxprxctFI/fY2oW+FYxc8LwvJnwMTl5ybWIboP
TYwMovYkAijnahjLtOm8qVqjAO5RMm3xq7tR+xmaEJjWQU8wd95uzhO1XYXZcBrchFAw2ag55x6F
lmWSmmnXOShHlo40uIQmFETPgUESBVZnH5+EFfD9RZlDPpsWwJ2HuENhWOLCNik+DyOgoG4YnyHe
CoXKk980c/iuJynO0OpgOFmyaYrPGHtCiyqyrMmOI7q9qO5kQthNhCYjrwxr+c0Qzc7the+ZvAiE
H8+lTdwQlBl8MTC5mEniilAn6Q+AL0a8lqW2IVo2PWTwArSYD3kbTFFJMdeAkE7HulsOgzTvPmpR
5e9clHtDkZkIfZucxgRohy4KkJW7TKInrlv1ODm/a3ZWktkURuSWndG7p99NCLVuMGg6886IOACU
bu2Ts+gHTk8ct/wHKZkDW4Eh+a9AbZe20GCxabDZZ6SrfSDJWMI+IDgYbVteqcWJx9GkKFXtnCKZ
r5F1jEDqJPm9hAI29ESNmR5A6EOfKAffeC1Cm+Bei3mcKiTP0doVQk9qKAJ0Gx/DfvLYMddt+w35
EOpArx5SCIrnaMqA4Sk0AhJm0u9pH8lvTUbqT3aZp2TrIkMY3mAukZVTi4qmXLWOb9K+G1wpqMJQ
LIditixmJGjiMIs4m08Snbpv8Eki76mXdk2pcNvnBcW3z3f+FAQWftK1vafRnEL9Cs2XoIDmCDps
fRZ732aUF2e2xuajckv3TnYDkqs+k9lHfFZ4SUNWd7dyqlHdgyGVhR/83POaE7xwI+BzzdBvdUXi
8Hc8d6sp5i1LwCHVoA1BTUhQRLQOWdwSo6rc1ZkDYg8uwUNbYk4UHwh1IUye+o5IXJGJfI/o0b+T
PZ9b3AogUO3GOg6qKFZ9hD6WC+6Rvjl8SiBUxdndOKBHejeiZoMmICS9jvE0u/fxFCzfbW9Nc5Mb
jTBIrQ6PWiQsLafN+qSUdZw9eyoOzhShBp/wQE1X8XTOP0FoJ0AftunTb0utADKccpPhgNU2fez0
2LdwoUjA0OvFOKRFk0Ovpsi6IWWHZgptsPcz9ANwuykKwGXPRY1+Xky7IhpTq7c0Njtwifbdbm5V
8NESwj/F1JIH2NEucNYafXR+JZ2XA3AJBHOoqG8HqIF6OZS1csa+jsbW+gg8LIUrTs5/Lg1IEYVa
UxRE4BL4Yp+NNferpM/jc28sPg42txjiJJTMaGwi1/R3LmHD+xRjsd8kVK6FAjESIUR29FmLjAoA
E/hK4ydOTPsEIztFYVHQ2iOFh2N3J3uLSjPEFYDSJUnnG7TeoLQ90lQ37/toI7jF/SivgExfAyhy
QBU3WhSSXozBLwBSta9GBUlvjKMtQeqVM38/+DqAuSSLP7ZUz5/+PoV+AyOJBQkMHLJNZhPaYy+H
ppobiA7AhgNGmv3yENV6LjuN0Ek1XLXqoEM7DUXFSXA97Zjn8r0V7TVx5TfE7fAjgI3cAOub8NoF
OAWH3YDfzwTQ3fV4u+KMPNrcdL+adUhNBV11ZJKMQiW7cCvD/QO+l6K7GAJ8N1BUQYf275vyGiuD
ASsAVfAxQ0cQ/NyXe2LCQAqm4PUJfnV/hxJeflSRaK6Abl+PcTEWAmw+2zgk0JW+3PmFaMxFVlH5
FFJymFpOCABJfEv7lR3+9YGA/AHLnwCcgyz48lQxDEcVp3lf5dzlhWXDdIsph39l/v4GIGZjpUKf
AGAcWC9uZ/sP8JsUZo2yWeCB9IgYIFL+LFc1fozrBEzUFb52o6fmx78/2lu7iAFHHADku3kRbH/+
x6LoR0/ATWWiWpmaSpnN0ZHkst5rJvsriMI3vxXA7TYiOpAbr0gIHgzRViDo+4ow+nmwgPJGzukS
k7z+DkYc9TGEYOIeopf6s4zWseQ8lNcURV+fTRzKP37DxdmkoUejyeR43hniQUineH/HPB7+O8Bh
82KHWjOABhBRuYhDfgpL5AW9kAproS2h/fYJfWKYzq6OPGEYg3Sg7Rz7BkzNNQnlt0IgNnhT8IPx
M4RoX75RkCJXxKO2r3pO7F2TKmAoFzYCVQA1P+NhgPz3E/TmepDhSYCbhrxKuGE9/jhBzQBuvsdH
qND6fKnQqZ/K2OuSvYsxjLObLO/f13uDk4pXCE2azRs1RejdXvEfC4KhSf0l5n1VCz6wU7dgpVKG
cX23TEn7MM6R+aA1xnM9vG3g2zxhahx13poUIXFZRaWIb4Ttwi9//11vniyom0HWE2LkyaUMnu3j
qKmhM1nBYLn77llQyj1IPRd/X+XN3YbJNtDbAM6gJn/58MzOBhVgCFTZih5Ak3vy3AUTJtOo8u5H
ZBVXYvkbQQlOLwi0EHlCg/gSFM8SpWKHkqCCKWp+Cq01e4w1Y3TNgPnyaxO/X9NRun99ys33AOp+
0OuBjnJ4KVW6qi4gyFr7SvdD/ZzGbfcZpKjlYQjm9bQQEHKvPObr2PTfiuBUww0JwMBL1igTEANo
FiarNDYthHhj8pHwHK2zbE3LBhjvsuc43sti0LYLUkAoBPAwf3+3r1BR22+AYmoC9CxwkZeQazM6
0raLh4PtpwmkrNbspiMb082h395zGu4zf8jKVnH7r5JyWBkMDWw5dB7wAy5OFcZokalbDW1yuG4f
rVG0AhBFF8MywRvKkWsS4a9O8bYeCFuwpUecepU14QZd6LIKCe+bsP2RsWTguxRl1NMKvVVVhut4
zVXj1TnGihv1eLNIAZ7rUmRhFjmGgEB5g8bi4EeXJvrsGMApDWx4bgFtSB+An0ivhIRXl+u2KGDw
KXSZgLO99ONurOsziMHJyg5ZX+T5Cm4kJpfACfJrKcpbz7dd31hlwyu8Fl33QoIpSV81qc9VEXtC
iSNkw4KsiFbfHFA4dN97bO7h72f2vw/jBZoOzwhJYUDo8aFCNuji6EgHIAngQEPlgTL2waCMRU8s
hyM4b6cIImnQq/2MXl9bqYFmX4BH7jFtcjW9Y8BiYSQBYFfFgOd4ZCyos4KHGHj+P6IJqFJbjogx
xCvyL3LPyLGkllU2yP7ooZlWAXc8HLIcvR+2Lu789z1563SjnwqsPdK57Rp+GaNprowgqPKrYVJL
GS+c7WePkVto1nXQvmqv8WL/O7yX7wC34UZ4A6EB//NywSERmIQKM1T1RNB29uv1HZILOt/WMLA6
p0uymmpcWPTNeGH60Pq9eJeEbqwLMa7k/aABev/3LYfSJsI3bqocwjXbcf3jjnZmUE739VDBBVdU
uZbDEX0XVkGYK9inQDtcid9vfGkB5DdgUgFDILCaLvItdCuinvoTtryNmqMdzVO8JLTKoJiz//vL
fXXNI50DLx5lFoTdQAW4WGklNSM0xLSkRbKsi8Rvomco5V0TOHx9F2znBypceKUbvPmiuqETfFvg
/aWqrh/8PRA+EJeOIu8mWzkkF2PgM1SdRidUDNfUqV5XkxtNBOBcRBLQwyD7+fLdwQE9l+kUqSrC
JBLlcwdMRpqynYGelasGS5KTkZOtQoY8h5h8ODNl9VdUSNdMd1+/VZgjRgC0B3GAL+lSY7ubUEb6
wGNAICCrj948zb9zMHbeTSZW9sqJfXMt5JUo4tHwh8Ljy6fGzDED/hlrZco3BZ8jiO4G7VrMy9JV
fz9Cby0FUmUOM/EAEORLfbXexoNcs1hV/qLJDkeMn8JafOoC1V6Jzq8P6/YVgnoJLWEIVl5GIoxK
IuBcc7zKuVt1ga4wIKFM04Fe2b1XVBKcGWjKB9g+uIHhPni5e2CLqYnYFk5S4/JZm+SjB/bDbnWt
ruIE/tNrhPZTumEPlKe6K5/kW/uJR0TrY9PgwYX7cnEt/WhhK55y8ni+HzGhOQGM1By7cR2uLPX6
mv3PFRDO5fj+kUtcPCdYB8EAdMxYpW1s9nzwk3cLMqfKT+sBuBrUSDFGbfl4pdfx5jeZYm72f+te
0ADCRDG/g8UqEGSICZNy9CREFuzDftD7Hm6UOwgdjifR5jluGDM+rmTMfvTwrL4W2d/YbBR66BAh
J0Qz5JJBsxIKweGuH2EBYpMSiHT/JhWg5qoxv0aVe+P04sji+EK3OcGrvdhsAXMEhvp8rBYMVXfo
Nplbifb29/9h77yW20jTNH0rHXWemvRmY3oO0sGD3p5kUCSF9N7f1l7C3tg+SamnRZa6ONqjnY2t
qFJJAgEkEr/7vtf99mxc3BcW4ShvRN/l/ejBg1Rif6xqj8yufFX2U+iRXCfbYy6Nn+xSfz4YIC6m
oqF6Q0HGEvv+rQqc805mJTNLqrT2zJSMzlOj5K8jk8o2RxxyPpmWv3xDIqBFPoOM4PjDNhyaowQf
xKhBmbBzHFBTu2mivcAmQH2gJekns+NXY4PFE1cx7GOgNX/YG0ljDsmAKRo8Ek6KE+WaaGNrKDoT
N/WTGfGrsaER44rSkN0BD+D3txK6tDGmFmkZNXf7QhpIAHMtPUbU9dej41fvw6maugHXFh0vsffv
Qz5cGSbJCQve1jQ9K2iPCEE+y0371X17S8lkWhkIDD+8SUdBK5yCofaG0MIuFrDAPxnd7Go58/yv
P88vFjCivJbMCo4WfLAPC0kjaW1fjyVpcKqyxP5itRdEDRyXPhoPeM/rThf1v20NybBHV0R/cenA
Gh+Ty4jaCss+HhpPyqjcrXqo18hUzsupkT7Z8H5xJ1kHRHOJUub89NEuQEJVmA9W3nhmTOzHkBBx
FyMbdgYT0O2v7+QvRga3EWcgY/EmQFD4fmQ0i+Sb81PjpYS5nINCGbbaav0n4/wXM5htTeJgQtfU
0j5me+o5pl/jrDLO02Ty4rAI1znYG1kLwH60kv8PjkEIQmkH4yrLYvhRgSoHjSKlU9d6RYjiuyMi
1q5yjoFxFo7fmw7/9jz+j9Nrcf69QGn+49/583NRTuDhYfvhj/9xiJ7roim+tf++PO0/f+z9k/7j
rHzNr9r69bU9PJUff/LdE3n9H+/vPrVP7/7g5W3UThfdaz1dvjY0Ht/ehCtdfvK/+uDfXt9e5Xoq
X//+x3PR5e3yagAM+R8/Htq8/P0Pk1n1bz+//I/Hjk8ZT9s06VPzN/+1Ll4/Pun1qWn//oegf5FZ
a/COljFTNfGX/+Nvw+vbI8YXVvNl+iKtRvO49D7zom7Dv/+hy19ADZD/4yrBUsVx74+/NUX39pDE
QyrOl5w38RKnTPrjHxf37lv657f2t7zLzosob5u///Hmtv/PapOKEStiOr100Rd1K7vK+4FPjBp+
WV2uOpERNRdNbEkbTJmu4SBHHv6YwYZOGltAN4N246exgkISHeMglbdRDJtOwvaNNL/w6iQmyJui
8GgOCNEhDyQXo2Sc/3Rrf1z9z1ervD+Zfr9a7guTFGU2ZurL4z9VooNZBnEh5IqDT2JzG1B/Ggh+
avO6VAodsp5KCCoNi42M9QV4AJz/yxBeIikCRixtUJSQ5IkRQ+bHUEbXCnorONppW9DO6eLQ1iK0
DDZdu1eMUtqjCC/+GFfoActJTUI6zvF8Eeoyqq1i1q6AyZHEqRZMAARKZK07ghy8NCdTX/Z/67UN
gvEyxIgsRiMsJOfw9EQnSo1SdnLw2kcryXC2/+s7JL0vNZc7xH8yBywyIxYt7YctoR3SGW5chdyv
gCCH3mAfJkW/7+F/NutwgKEWlpGhINMkeDs6yVCUmzocUKYYwDOnPIIkwQ94qTiFkgexT76IKvSw
8LI1KPmq8pkf7puV8PsRiGoTGyugVdGgufDhisFjG1IJNMmpFbi6bR6kG7HQFiaVmdd2HWnhVpTL
4AZCv9ZSNwenddqdvqnkZyoO6ddS7cRpfTDQZCMAOVWGYA+KON2KldLeBllZRk4XJAMMuqAJL3tI
QxewvzsS3+cJBhzHmdIBn0CoNihj/DjHSK/hsqe45OPfZ9paOyAVYMCEL92sJ71DC5V0KHHITaeb
2il1m3EsL+ahbb1AKLsKz+IpGZFNhNdGPgT3nSLFDvB7dtlGRvnUiXyMWJtRn85W2a3z8RTCSstM
4SGUu3o9SWbz0nCIsKHs45zdFVk9uf0ML4WeoXCOwK48K7IpjWyrlaKLvx5Ay+r2k6D2bQBxFFN0
ikxgDz7g+ykmoMOsA1GQHJoG0ao2AsK2jJhboqRmEDnjqcbRY4D4bQu5bnq5dLLIzunUSzqEqeYI
gm7rDamFat2fR0ZsIJ9RRAmmyQnbxtRUqjOEVxZAIcxezUZ/GR+sqaR5W81BjVWWVE6HLijWZZjX
g11jUy7ZospRcGy6kzNI/X4KGmwotLRTeZLQwn6ZMP0I0Vo85bnQ3aZ9Mbd+kuAiWkDTP+SEniJf
1JP4qiWeAXlSMNWOIuJmgcD1VCR8qAkthDoI0x6FgS2Vaon0PJgKrBvIplbEhmzNRs52AjyeAzpF
TSejUi6PszCKdPSHcFsMA/yVaGzTxJ1TtdqH2cJb7FABnUeyfoYYdXRzGCrhukou5K4SUZDNoS/S
PPfBRYw7fcq0Bka1Fl7V5ojGw4iEnVicOqz/tPIsxibyQa/ScY9RWnopz5b5WUXzi7VjwfotTvwU
3/pHoCaVZ3S1UivDPWdwRVON0Jaj4LEiqABRhKKTWAYdsqAO/QQtf0NDPi4C9LrpaoBzEov2obaB
CWjCPYplp5FLMnGFcnyIaWjtak3eNWafbqCoVyviOTImXuiQDFxCE+7Cg2BhT2iVDJWhET9LanvL
APlwWbiRL6H31KxUex/O8tKoFqOZIuPE44WkA9XoV3HZIO2OjM6e48VlrVR0R4Ibaud0vWxDOKU3
pyJonSJEl6crvbjqMOxz4U6JWyHCIxKPmtMexvqYYf+vPHM8qJyq0T5L/Xjr7H28dq6cbuMS/UFR
/H4iT52KojpEwRAIarzX83gaEZnJU74OEtjKAec7J45r615MM6F14qQ+S8ryG6JzJCSJFtK5N4bO
QNwNQZtfs0w8U5e2Frzp8kTHVI6Ok1hVWwADOXSHgR3GDnJchRDJdt4Uzc0RVXEFWXuCjs59vIM5
NzkSfrjegKMb06UUy11RT9OLLKJLhrWEYLCphbM4GM5mvRZgq+pGdC23OkCEmFj1Wca8fhgkaY6d
KC7HQzenbPRZN+6UWA0uNcJqj1keMXLFCRJ1DV4Pf32HcABJnDBY5o6msxo7nBAivyGHZ10nrFQq
HKZ7uTXDqzSIpfsswrjbjuSw7x2BpsKlmjSFY9TauEnnSd+LbXRT6Vn7ZKC+caWp0d3gbd+gNg7n
T6rWX+3pcElYjjGRWU4/H4qTLlbzROIfiLBRcA3jTEWZhZ67ztPea1qiQVA2ocliG91V8Uwslkin
KDnN1SrqusJPMxHVpRT7YRUS9JqpiMpTuNFlOX2GeirLtXwYdRjMsV0vEIaIP+v7Udec+gl2qcj2
0WfJXVUp5k6A7q2cVMnPY133GU3KCho3cQKhfnLqqnqo+mTYWuYQr2T6m4w3VXFaAVJsjnX0BtVp
taNnDPP8FPsS0qWbapq1xTEa22js7C/LMBY87N+1hwRpKdRwPVyhCszWUGw+s/D480q1IKoQMWj/
cWaGKvH+AwpRFJj0R/mAUiKfF6VkOkUxD3dI1ax9nSWGJxXVyJblQpbsrREfQR1JLH1iFO2d/iKy
rX021z90FNm0uSiLDj9rFD4cmBq9v6jSzIJc1DPJWVK8zvFH6z1hqjtHMrBNMKV0HdW5ZbfmvQ65
jQP/duwG67f6RW/XAHlu8QDCuWahGLy/hihCYogHKhqocnjWIlVf91Yv+ZD7508A7rfotXeDTGVg
GTBy2CmspXB5/1ZjM8VCKmJz15zG9LzPDOuWD8b5G8XFCiMp4TEiPTBxMDMszxs5bx4LQzndgigj
GwxGubF7TRN2WJJHrY3wR/qaFN3amttTZFep2uv2PIEbwIqYVzGeH7mNOjSJVxlr5kHWORHVSqOW
dj1ZJI0kRf2Uo2pIbYmsoK1xskbTU5X4EyBSe989eLvBILLgsgAa6Kw+NuQo4pB95ZXoDJx63Hwk
/AjQMt8PoTlDJlZVbzgZw2VdpOZmjk9xazeDelYshA+XwCJ+XIvrQwayrbm5mU9XVSpEJ1ufJOHr
aYgavE9QoMGOuM7qvGnstOyRK06ZWT9V6mzecm7Q/F44Fa0tpQmHbQ3B/QDOK3noJlR7UYO7Ki11
J0YhdaZkc/kyYHfzIlpZ9HAie/Q+pYmzU8Atvw6tyqm6hBq0TypZLxChIMRG+1LgOhEmG2luQb6z
3MABRTYfMrlP70usBmBDFzdUab20KsOmWKlSzDuJAR7XjRx9H9L/v6nxx4Lp/Oumxir6Wj+l7VP9
c0tjecqPlob2hWbSW8NWNID03ibgj54GD3GGhiUGogCMA2/0P5saiv6F+DEWKQVwE57BUnr8aGos
Dy2WizTHYBLSh5N+q6nxPcrgpxUCn/0l4WBpKS+eaLi9vV8hSKAMY4C5b5Jkh5t5U15nl9L9Uue3
2KfYpat7L8k224bOvMf9prKL1bBK1sbO2k2v2r5/aTcsHMf8Ot0IZ+lL/CK52jq9nkPPeB5u28Cu
nhpPdPLN5FSetZadcnNacw7dzZv+JUQIL9uVg3DNrS6qrf4UnqvfonVx0PbyEypw3MkkNBS39XW7
b7aCT0/irHVTP3c52W6SW/mi3A9ecBFvFL+4lB3ZS88nr7qocRREdn6dedFaPTmWn58VF8PNQCkb
2s3FvDdX4767bTfVpXCmPMtb1Ql9VP97fZUcNb9aBW67TjwwHh/Bybf4vNhylUdlZ6yD2+xykWQ8
m9+EAp4UTs/Oad3phAzZlW6njWtuqy2OOLCo6jPL19bizWk8q7aldf61O0RbiK7b0zE8n7bW2XTL
LdzzGb7JXu4Hm9mOtrojetouPzNswy799IpzzIbZ64RO41wjevMyr9yLW2Ufur0j+vSRroNt7ide
4ahua2er4TUP/LrzwnttXWwl3/Ip0NfdIbiokXAIu+DRWCcr3DlSd7xYtNmaHfgRJkBO2TqR7i6e
Tfx8eCCh5PQ1lXZK7gw7bdM5upP7HB+5rhHSoZM55kN7NYFRqQ76DO1+3mfr6KLcVSuAlnhTrTVX
d2I+F8gytyXehBvDz9bF6rSTt/l18ygcs4N5zjvckb4Q2KIXbjiMmtz2ZBWtdNe4VNZVY8cvJ2Sf
d8muPxtW5rfpULd2f2ddIj2/U3btVX1m6rYUrjBgUcW1xYVqtrAWj5EveaJbrtje/e7J3E7bNnfA
S7xsJ50JV4zP3onC/CzK1oYv2cWB57uRI9vodXcp52jf4BtZpW75gFmUXV1QqFeYF9nKkZuW5Y7u
jusQjazoStdj4BNCJ2S+GDnlvvcHrH3s7Kvmjm61gkYQO6fDeebYqlNcxj4Vvm+s0xe/vT6xs9zK
uUt9PxDUvn2krMMuysNZwaGh6AkkA3AV1WN2mHe5354VRE7ihMBLvMQMI9EZN/SrVQkl9wnXg/1S
ptt150v6fYe63Gq/sY/Yk/UtDXZaZusadhLrUTm09vlz46P2G710R2qlYwdkiSJ6uukvpivtJqO0
z+0y2/F3Gk4fk1OkTvOMubk93qD3khyUUTCKnUl2dMZiusfxKWerQ4+Ua3QM8MbapgjUprX4PKqN
EzF2RS9YqbU9PVXb+S5H9m9tT17lSlRY2+C5uO7OIY9ClkY144xbzLO8xHhKt9GZdl0R/6SvJ+Mq
OBqsS60/bfO9uiLwSnzVbirgN7c5665KNzccSfGhuh0mG8Ob+aDdqr7kRE7qYh5FUmzuFxyykQjH
NLA4nkSYnKmJHaOIDTen1BlaPvBBn6/V0nDha1/XW6awrd+IMi4Sdl9c9L1rYHKRpraJ6dKhOFdf
TGTB3ujj6CNvq8gPx42RHtKn6ErY6CtL9nNbqFbjN8IYHLHy7orCsWxKu+RC8JjUGxyMtMZrlSfu
r3hPQKOs3umuFTjZa1nfCV6iusmqxHEFldS8VnUPwxwl9fKvg4Cmd20gS0HIUu+olpsH2mQ2LOzL
yiGfWnL1cKdIHNs81PCMCBIBkaYl0h2NFCcpHkM6Oai4BjcNnoMo9RVfuermdRaejxKsta3sJbeI
fqUHdWfIh/wGJ7bsrruLZs2GUmGu4T4jXR1WIlRc3Xk09NViJ3ObhL6u3xIMYol36ESL9RDaYuvg
kdogvsrd+b6zXG1eFVADN5P1xL2erpSEFxyuhivjljHl5IzuY3sp9k5T2nTM6m17kbhXJO5oDo2F
HO6+Pw0vobk/WUi83OGuuRMvRM3ufVH2OsFHu77qBGetdG5+I5ybl836heTC3M5EF+O78iCoT8ZB
FDqnu6/OcHaxG18LhoN0usx95YxO2qjZ+aPR3XT4tkSVsZKhcRW94IzPBNitcrRZtrEBYXZaN7oc
vMnTA6y0DrFLgyy85nXuUye8CA1cIQafySG5QrgFDC8PsnXQv2Y2L+vGXo/FYrhh3bBPxCfpd8qi
R19Veu9JlVdMOMfZJtJw1WV9y7B+6l3hNtXt7MFS0UvbcnaI7sX8Xjqr20cktAYOead9801pR7sq
n7X6xjrTkl23zay9Kq7cyutsJlXn9qNz03ve8JxhDxrjs+LE9ljZ6t1pfukPEvZlZYlKjIXSKw/Y
JrC4I1GwR4OFNeGBi85vYxldIsrfKBLP2bFyW39uTHs281s1Un09ye5IiRoOVOLJVRA7CBut3stX
SKHjbbcZXBS4X81L80gPJXLbA75GDebLX/mlPaTbaR+caU7mVl/RSW54K77U0sF+bG/Sl0TZtS43
OruL+hhuuq9lZeOl9FU5H9bqTkM62mMnYiPe25uVi9haO5fWutu5ss9nHZDJ+8a44jcU/CItDiLB
GGiFn4drxiot8aiju7PWTM8gIq3cxNE2mIE11q12NwAevHSboHbHmV62l2dbbO2S0S+M1TbcMsgY
zf2BWAs0cd06cp/MdTjii+Drpj/o26A9F4stPndj676ItSOq33Hh3zqWXxcZ/36ED9/BjqvXYsHo
mo8/9H8hxkgx+1fncaern+an4ufT+Nsz/oEwml9AEfH5xMqYNiVyuf+EGHXrC2QR/hrZ2kL9X87c
PzBGacEYaSYhvAJipKlBc/PHcVySvvBynNGBqQlpUeE6/wbG+BZh9tNhfOmXEH8lQdmmXlehlL0/
jE+RqArhrMsu/p7Cy1z14TGpB+xOyKYT10kv626hG7lflipnsVl8mE053vXNyOqvzDik0ryvXAT+
kuVFmHxeRAIiKuz86fqqQ5OHjkpT9gpvydpXc6x67T7Go4eY+iZd57TNvvVUzpsZhw3NKzBNMEIk
431MFXNow2iX1EYCkhDNKHiQHNoaMboGwq3ZNcwQCVUhsaGkKvgG064j8Dc+TXUIEaY++findZ/k
oHyo87ldC16P8AT4hZj7j0TzbiZ6Xmxz2RW6dEvU7kAvTb9FQDs6UT+U31vvvzWZ/ovAff9at139
+jdweyDvLn95asHK/xtMr+UW/kW1C4sgb16nn6fX8owfs0umaoWrATtEJO4EZR2g849iVwbAJ5WE
f0j0hbG4POvH7FKtLzSokAuoVLPaOwSfh8iCEaEDAC3wNWu/M7n+1PrDlN1QsRLGBBfMBuPm95OL
MdSOs3Fi/a1Da6cLQXIrVF18NAoh3HWw5d020gwnOJXYGGHMuK3pI9mFFhmf9P+kBaP5aZrzUbHG
ht1HO4A7QRbN+ytpgyxHK5+PHH6TInL76DHQlWivTGL/jdg9jhSmHD6akxaCI8BrtDuaDKtaG7DV
awSNsmxqtQt1btR12/fQ5ypdii6Fcpo/6aT94kIJroaxCyd7Ifx8QHV6vVGCQeGWVX0X+0IsKKua
vh3V7cJRdjIzKD/pWH4QVhBaybLH2ixCYjJo0b7RMH4iLoCqmn0gA1gWALrZHK4NsQivBEkUbFGf
SGPQJ8UVgu4+SnRsiECLcLEZFQxxIuyUzKkk1iOJVkOi1e7bWP+t+f/fjZLz5kz+ryf0+VP6VDQ/
T+e3J3yfz6QVfqExRZuarvkSgsny+306o/X7gtoPVgmpCou85J+z2fzCTsh0XWg8CgwLdusfW6X8
BfYdQjOTYSRD14H//Rtb5TJZ/zmFaGczfaBA6GQdEiitvCFBPw2TXq6CrCiMaW9FWetKsdHYId8+
p+uosHvgGrtUJk+NlM80XB+odrwxRCBDZaVbdhzz4xuL5WmykB7WexObR7vHWtShTZuvpVE4OT8t
ruffP83PJJ5ldr3/jLyVxTIBZAEJ7iNhvk/hbEDsq/ckEqWYbPS6P2p65H3yLu+BqOVWgs3A8qQp
zaGDb/v9ahSdmlMHJtDtTV1obJEQDr8RtfQGAU2P8RA+T1BmJdlrMfSB6RFT1ow4oaQOFz08RSPs
l0FtdN2d5apeocYC09WlosT4dzbks3KsIdhg1xC9lFZyZLx1nZ2303Qj9VNzl/TV8LIYYj8YuC3a
2lxh5hCNcX/sa/zcbGsMp8s4k+UbtRuqB7JRjB00kK8aBj8XNYa6rtyPHcYamCDkJBhm46M1S7Tm
PrlLf/4uFqMBhWVbgf29cNN+5lPJUpPJ0iC2+2QwOt8aiswNuvEzmfb7A83bVwGjkgmyBIX9mRFL
+aWemsFs9toc3vaVq3RH9OnlStHpzPz1B3pbuz+MLlq/nHjJukI2bX5AwuCIjJFWBs0+mCK/mkQH
CZtbBbiVTk7aPYMgljKsfsxHS3xTJq32u75dNZOIKQ291fpc7p4SMd4Qxvt6Ekg+HMxVZp0pzYgV
+VFrLCehYxQOiqtltyaUqK6i1J3xDFH2Un3eR9ulvmouAxEvR/FRje7ifgt2jOOmMJ+c0BC9UyJ7
Md6EZtz5Ak4c8bySqM5G/a4JzmJsqJOkdaxgH88IVuKLSX8N2ttpjndDdAlH0E+lbdBnTikd8cCi
RekrJrZfuKQP+hPykzOzlNd5d1nHP7aKdxTPn2fuB/rdjy9yUYUvhQRB9At36KflqYvyvC+IAt5j
gSet+CMVXy76EAFfI1yXnCmRor2MiZCPpWexCtueTkGSHKNF9qQFoeBmYaCD+NNzyAIK1ba75xjs
9+prL8HjSmPM81BK1RdxI0bncP1KR4nnHeldizmRgiijGSPHHKSXtNTaTWJo/c4qeuOgq01l50Il
uRjD5rRb9HKTjMQqaVk+rRBWfBbeJC+nmT8NNOgViHtVcI6PaBy2mSL+KDq2aI2pYEgVRbSFtGk7
l7PmqLnSf7MGJGUh5gE4qWXKPWkh8iZXRmBg/KycnlQUO5JikIUa0yfBVLFxFnuLjAJi7wMWmvUI
f9c1uiTzVDX57Mv8KJJeFkjkC5xCgYuhJFrLrP3pyxS6UAtbTo/7bBpUJ24B9PD11FctZEevMYd8
hUNsshtMVEal1N0ZsTx9L+T/5YD6xa6zmAzAYsV2XOIo9v4ShlzF60lOur1gjqxylhDvhGTWViYu
GZ/sOr98K7bVJfKHevfjdpCrYVU1c9ftrQoPthG3ai+TE/EBA7nwkzXow2Hv+zQxCC1eCjhO/h/P
l1CozEbrymaPpKg9ZmZGOgU+dBdD3w47boZiE8BrOsZQJ/tQQn2IioT2HDZ8awO+6NnUFfDL2rg5
1mkmf8JBfyOZvx+4bwmbKOM5Z9Ar+FCNnwzYClhoVvtTHcheE8Kb1XQRxCRu0KMLAy1F40RIntUq
90FFTpEyxMFay4fBz/FtW+mYyq0FAeViOvfi8aTRJ//rRfzPpyBgw6VTQGzJkov+oaRRgxMk20kp
9wUG7pcZxkJemIzpVp/rfGVMoMNxM+t7SQH3+Ot3/tPZROUAxGhczgu4bmgfShgcVKUOB9h8NyUN
rbEpKTGSMoPf3XUBJSEucAgismkR+b4f9mWPSW41xuouE+vRF3HypEeff2Yk9Kddd8nNY52mzKT4
kD6GCOGroc/p1M+7DM8zBYbauptFyeYgW7nCoPlvd+7/7TJiyej912XE4X/9z/zp+V3XDXT6H30B
44vK7SWultxHPA+w3PlHHcEjIvR0C50XLTn1rdj7R1dA+WJoEmF/Bm0d+PY/QeAqD7FmUHdQKy64
+W9B4LTX3u9PVDiI1THdYLVD0M86/36QYTquTUGPxVclXzTAvG63u9AAaWaw39jt14fJcEl+sE9X
piNuBy93M8BJ42ye/BmL+2Gyd7cnzIGzwlkpq9brQbfux9redn5IB8wf7qe1tu29djuc1pq+JR14
NO3meNt4jY0r+9rwTH+u9xMNtVLBG2ItZ7fitM4cpWxtTMGdGbTi0GuXRI70XNjkjH7vQiYZ/QC0
4FFzO+ei4you2A49y01X4Ub38FxzE7vYhRfK4OjTvtsRTdLZt6Sv7MWjfAF5nI+zACXytgT4llel
qz3sBICMwBNc8U5d11vMrL5GfuB161tcqa+ote3lHQJbNc5I6lX2ga+QLWvY4mX/IB8AUeyLANQS
LBL3dvt2e3F7a9mH3fKHyan36abxHkFAwbbrPYWNPW1xoOfagUrte//6+mR/Hd1y37qdl10u0Epy
W0ExNnKnMeyduJJTm68jmh0LR6pbzG4i1+C1Dfsxsq+5V8DOWOTyd6NrPFu2YOsOzPSv9YPiJpet
iyvrPrNPR+yynehGkvPLSHeiVdzSYzkNeI2HtnJRPc8rcVOu250au4lq4+Av8SY8b69dROcnp1w1
686WzrA1Qsno4UAmn0V89mbLv7p5Nhjn9f3sg3m70f60YRzcjt5kg4Y/pm+oQOlLkOFdLP3z4Zws
pPQcsAcAPrkov6r4UWHl/VqeSYmjvsJGuOhWHSB0+6yXLgDFLo/42hRt88hRQBMciY4v33U/2vNr
fwD5TlaYujcrkj7uctCQ3hZvFD4NN+7QO+xk9eNpM6ZuEm5G3PA353m4eajHTfitoyPV2RCUYv/k
tTtxw5a2rx+mRzQBI9kJqV1DDMHXXI3t/uTicSQNKxzzjH0jooG549iupUfrIrYFwCHzrjyEe/mg
XNX7YdXd6Ma58NWCFC26ohnhj2oDNfMbcZscQ1c4I5XbiYUD1ivkDeGkl9ii5mf8Cm+QPBlcUEdb
L1fkq2xypNWaI4WENLlT7snSQWk2cDAi3e6+5ZGNS6Nk2Szd5XX3FMa2tm/PGl6j2AzTtsNaNVwr
brANz+NNvNc6nhRc8JLu15m7dX6+33L9lSNesf6zBBSoYshyuqeoLK/z3uZ0HXEE/KY/6odsh4/n
JjD9hVTnKVuM7xhgNaRwwdOe4Q0zBqSVCx0mhC8R0L+6KGYwVVsf6Frb4z2jrqLgvZPOqbS0B1eY
7OBKfI59GxDd7lfdWj30pB27JD9oz3wwy8aD1+/882ktW7ZzSnZ4enN3ANV7F47KWXAj+Im7zGBR
uZnuCLFqkK585boCpyTU4F5j3TCc/h7ezPlpN74gTqheha8Ez5B3JMMqU/yKMINVfrqrTo48XcuK
i23wIfdVx8cMyMOtuN3M7lnpa7uvgt0cmDbRLn5JjjrMbVt/yl3JTl4DKjlPHGCJpF8zwa7X8sP5
6WA9KVi62Xl8Ll/C+LdulJgonod52rSOdKEc5AdzX0LwwEF56OxnEYLbwTzzANhW5n1gC4ds3zuq
XX6VzzfK5Qqo/xh+U47mOZbXHvjx9lht4nXhS5Utni6NZFPagXqLeJUO6rGkzlgnLsuy9/QUruPa
sTaifRWui/Nt7CnOnVfaoX2cXE+7IPT8WXYX6LN5kff8zsb//j5/elBYzAuZb2fyW69zBz8Es8eo
gr/B29iDTbHWnNkb9kcZ1sERDuRtE7rEx275CHaEWemm2HcuYSdnxUbkR/B5tUubyG7Ok7bFz1gr
kN30qG0Hlwvi37s9AUl2Wqzhn1jKRgWtP+gPCQEP2/abptn8Nv32YKzeruJIEQzjc5euSju9Nbwl
WAKT7d5u9tUeCFpmkHOK7b/F8rZxc9iYBHw4k4+hZsf/WsgI/HZvrfqUZYatqt0KcITOwHNgC1HO
Tj4RWXj/29oq1XwhdTmjjwxP8aA+n2AClJqveKdzbfUgHCQ+g6VCGZlwil4xKl1jJXmoE5WnGyr6
7ZWz/iZsQIblnb4z/ZtjPqMuc/DE0Z4gJ2xq9k3jIB0TAuLOI25R5wPjuiDj/Nd6woVBbtgjeyyX
b6wyuDvX+RM5VY21avZclHmPkfZx2Is26TwzdvQHq3qcKCNfehUKh4sMLlLPAu8CKgKUHTtdTdFZ
D0etZJ/THlIuGbhaiWkw+6WwVvo1NHYIMWqx1S3h+3n3t86G/2/htdZfHhxX9etz9PRz/3n5+e/t
Z9n6gm3R0knmSEa7dxF9/mg/W1/ABlTQAYoDTokWJew/jo3SF+KMl5BoamXOlQup8h/MSfULpTNd
1EW1g0AAO6Hf6D9/bAosnowmHE0MlpB2o+/+UJoMaR/lgq4JrJlTsQ1GfT6zxCrErsVqCeKuu6Nq
DP1FeVKEVUvwzDqCI7z+6ZT9iwbxh1L97RoMfAAA3ThV/4lhP+rRoGQ1azQSFmnNxlodDUmod/Ql
zE9K9Q/13ttbcV/5tIB09EA+9D/HTGi0HndjmPm0PvUkH1jCqyaJP6v4PnSjqQFA/PAYwuRv8Q35
yFhPWhIeTZHPVJA5QHRTMa5xi0Rgl9L/Pg6EJqq4K1SxgkA7MmETTZkubCqjm541bYoP9TRo1wG5
U5Or6DW7uIke8DqZpFFaD32OerIaWnSop4LkQJSOfYMMz+gT2J5ChWnlNCzEm4q22MMYyaDgpZFH
3phKSuOdqnZ4MXLd8JpxOLE7x4vYJTSNSLTladQmbza7oCdCRC93dd6qs18LqIScbgiN0KvFuVT/
N2dnths3sq3pJyLAebglmZlKTZZlybJ8Q1geOAaHYHB8+vPRp9GwUmolqi92YQOuMpNkMGKtf/3D
JWK1/pxd4Zu3QxfF3NXB4W3LF904Ev8iVLNlVomn6aCm6fzT7WbcDUatPDNtP0VrSPTdZNmMPdA8
OuD026/4BwfrumEyc42ACS/tjQsttaerJZlt6H+G/xiMltwZmsPkxdea4iJIDePT5AuIQ5JduQTB
jIWFNEf5rQE7gMV0ZumctPH8PDp4uNSY+dEWgk+8/nnSLBUhafy8tTf9uO0JH0WIrY/7rpMwS0le
ffj48/vbGf4DEG1XRDe8eV/C/cAa5qRznMXs5FayaKHZjHQTAhfvKNNXcZE2VfeTvL52JW1lFE+e
mTEOsfxxeMHGjhGOUeTOCK6FZNfE+Fzsx1LAy6ykrRWIdNvlh5+sZnZozRLGH8NobLP1tu38//7M
gFhA3iw6YPQhJ5/1sNaFKteahaOLx1VW6pCTBBkPyr5pzeDXx8/rdLvicTHNYizIBkzdcIosakhr
qtXytJCIheQmsVf7gDEamWBaYp3B7t409du10GXaWAYAm3IcvF4MWZ2Umou9fFiPuY7hYtUG+X7k
A985paEtF52PaTlAqtEX4eLY6e/VkcEd8lbfi7BsMwhwq1KdODlXK/yjgWb2sQ9m784tvMyBHNpZ
lINqLJ1Yt8mAinWysW4JRfGHSDl5QIXqiXyOpnwc7xqnlXY4WjPi29E0lRYhzNUZSIix08Imrc07
/OCT4BN/6H6e1sV5mR0ftZ6ttPayqRFnkQDRs1GRqIWcL80z/Rbd85JdjAjVpjNYs3kKiGzPDmka
PAl05lAUTr7z0g86c9MUhnbWEJxgmK2QMBJmGKokqjqPdVPJb2SJBUa49sqFdk2QJtCsF3ySwVL8
mqse2TeBh/JFNkHyrRe1e+d2hXvnuaNNz1pMpYmfqgq+SlxfVNiRDUqV8H8BqHeOxhOOBYgyN8EK
AFnCtW4bbr5eAKqS2E06pBCQS1SIvbPUI3qapInToKfnrBk3gOaa/gFTNRX3tkEIHbnPGOt0CRFN
dQGdPx1Ba0x/eLTc1oonjWMnFqokzPfjH7s90JN9BKBrm44D5GK5ffJbE1+yz2wba1FaE8PspIqc
3it2H1+FSurkKhj04kiz8Tg4V08ND1pyKNOka1JEuLR/te7N1wZxtVYoMIaA3TgJ4KeUzKPad+Xd
x9d+Uy5thweaFuourDo3x+3XrwNLvXHMqjaNlMiWlw66S+xgh3prO1n6iHSbqd/A8cDxW+Hxr1na
nMeQ8YYzv+PtGcEvwM6IHRtSC7Z3r3+G15FpPGBEEUKzA5YhReMaHRVJj0td4lRQG+emKe9dEOsS
eC04m0D2OT2ZodKNFjFwtNGkztVL414otyOhde6xVFCeOHMmvV1KmN6x66F/Q4/9xntVsWwyvBYg
6FTdGLfGCHBGOfefFyxX2XyhmHcEaIZO3mY1BwHhetxVJgP7op90GePO6p0pb9+9F3czb4Hgwcrd
9ql/6o3Jr4n1C7gXhN8YimolcIzOpT5emu9dBQUu/kywwvguTu5FJGzRBMkQYd1p5KxirrBzFC7+
/x9X8cG4KaDxYqX5eHUvTipgum1hX147MOd0iG29mNQw3398mbffOMpW+hGwbGSPzt+t/Z9HppvM
9F3BiyEWd9o31mztW/7VQ4nm+shnvXwlJxA5TFlbZ27w7x283sQsmhDrryUC/zglbrUzNhgyYRMj
xd3a6WptHsjgG/ZVBkLXrAHqkVKt0aqGej/YPwkhe6AISqIkyZszw6ltvzz5KRbUHLbvvz5VpyJf
B90qSexDvj3s9gcZ9qhfLLu9COzl/7g5/T8Hs3+X+utr0azQifKsmctSCL5+sS5h77Nuk9nVkDjy
la89ICupGEYvonOw7cit88nb55MO1i5LkHK/KpJrYTUJU+x0yL62avKST4K/5X62BzBOqDqOthcD
Nh3xIIeVTXHNieENrL6oQ5tJBZR3o0z6sB/mPgW90UfI/nbDc6wK5tK9LuHi+iMZoR+vrrfP1WZR
2UyG8Rpj6rh9Sv+srlm22bQkoI7pSFldp5YRaakaLlaLGPCPL/V236R8sCBjwwVkTvzG0UwN1Wwb
6Ac10eq/p2ZR15pKCXg1gz9NV6szNc/bO3M2C12E6lQprJ3tz/+5s8ARwsKXJgkX7MfDAlcNpAeq
MADlccY88xhPmKhbbcJN0a9zBsMQYfD4+mqCoEhsEooE22e5hq3u1ZcMwlsYEVWyT1aIIlNleV9F
RaLQ0AfyqFulHpeGUx4/fspvtwsXT3Bax78OkNCbXv8Qa/Tz0d4C5zy8fZ7I+O0P+Sz9JoTcbQGL
W8l6rCrd2Rm5cM6U6G8f+bav22wZNK1ve9ZysQ1B4HoSqpZgsWKlr+9z2UWZhpjt49s83eJRuPpQ
qv4KXPEoedPlJFh39hpkEVEMPxH+a3HimemZJfT3KP93J6DRQHq+GW1zY7AET9ZQUToN6bF6G7Wr
GDH9wSnpsCQWENG4zER8uVbpWCRRLjDsNQKeqXisWlvieZwNB/WfH+SRrTJ3S3su9SFqZd1dd6oM
gKRJbvI+sxmg18Gq3tER7Gv504hzIelDcp2au3ToSuSijWBI+PHTO31R3NfGeGPiCqTGJ3mySDB8
aY1uGLuo8NbyNl2Lcb/MmXZNclVz5hm+fVEWhrqQGfj4db6PkxOfUM02FasGotsLdTFrWhA3o1Gd
uaE3DQ7lr735osHitLce4eRNLRkYzlBJRH712D3jHVUUZElPWkG750yfxsIRjHqDcfii+pqw0HrU
2AqyKuu/iV4NcJMttQL5uLmpg6s3moy0LFdV1NmTcGKtFtAS2yGRFk5ZVo1zQp2qLBrW4ixb501h
zb0APAAaYEQET8k8qWix21FrhztNpKriwSBj/Ec/bWrkJfcu7d7m6J0d835uRf6QZGN37ZqtdYYl
/vat8YHBxoUQQfdC4/h6FxlE5Y1VYpF0mozVPk/wPzfy9VwAyjtXoQzkDnlt24VO6rR0JJN9amqG
RB09S4ub43FMRn338WL/C2K9/oqxzMBM0NN1SmhkB69vJlNNng91pSJBtrlE4D31S6i8Un6xRwLb
vKkfP+E61d+3Xk72alHOj+3sWtNBtkFLaiycQIR6iAtS3Bj06aIf/bZlktLqf7pxlTfJmlTuvqxW
Pd1L6G7fEzmiS88qM1/CAO+4MoJ96j2CX48qXtqkvdVTHU+SUXbJTZ4Z6qkhQjAPp2QhlzjFUu1m
LaXtR/mM93vUT2P1XPT4ax2dWYehmtTd+CJaa/1JbDnkaGPY8rTlGNSPVVoyqUuFd44t++aEs+Ej
YSmwBSTwT5iJr59iuY40PsYsI0qx6anzRPBnyD3cVbrEfxhyq4yl2TfzLsiD7CUhiDGuOSKYbQ3r
cM6x9DQ5B2P8rYbwNuNXuj+Ktdc/JjNEsBY18YyWeV8mYUTI80jqLpXqmY3lnY8RJG1TsfAd0Gae
+g+1C8b7qUawvBc0znCNweCK3hpDYN6LxDc+mrIxrSPp2fWya83BLWJ3EJ55pw+p+fDxSn572+yj
kFvoBjBBIf7jpMqY+yxJFs+sIzLRkUYlDhML1ssEc8JN8+FP7zn9fOCAqto413PzivGFAeJlg4pw
BOn5V+YfcC1Vqw1nzv6364PfZm0QHXUQFkGnlEph4AvUaWUTpbM9o1Rf8mQ3F/7wx2nLpoJTHFQm
GYd6E+zXBZVy6I++Gna2kWhXLaTQc2fc/1Z4r797GKrsK9uydaAXnaDHgxgMlaaiilaz6JngJKsD
eBhUq7Gfq8nJd3QQ/merTgpJQqQ/PReqViRgl572LPJFf1RDYz7ZtVt8EeWCT3hQV4/VYOKyEGjD
9GTo/fwATpU8kE4hytiSi3FjVpnVhFTU3NBsW9qDnfRaetf0pGjh1aW5DUeKVfiXRDc6N7Aore9l
bmh/hCXhG4yms2Ve+knydQsJZ/Npa+/YGyr4SfXstxxN9owZm7/aPo4BDbwFP8g8O8yol5h6EMv7
snnoXCYMR5aQqGk8GDxQsN+52U1fVhKXkp2tpytRvJ3TMAVlV/k2BVO6Ip7P6u+dw24DLm1g5IGE
ALTbdKU3MnpfnJ8ddkFsYL6P100BnOhi2L7oTAKaoMKoghgJPeodoabredSr/OiLxfnukL264XIZ
ymEmGOxTqYujcZBWJUQWc5pyKMLE+R7MMfOLi6ILIGbNYymDSJjgBXHieMFjX9eLdsiLor0frEY+
JhheYgPAfA65Pz6YVdgkQ3kL7Vl9tThE2nj0+/J3a07qu58tBYKLPpuiVB/8LHbFWv/UZxeaiVjE
csQqLWdKD/O0j2XRyauA9HaS6ppG+90pouoimdfrV8RSLGFrTDXz2Dsm048SE7IkNPvKz/cK50Ut
pFzwXhpnnT8vUxJ8drwB8ou/sPODEA/DD2WwfsKGPIY0spSsfginbpewgO9+U5eiXw/jAG8WQKn+
lhEC9tS1TUl8+yKhiLcDM7s9YjyTft/VmoxsaWDlKxyOi0h5ViJuoJcHczzPpjsAYCcjKopBiNtA
dHA619qietCrZpC3A/K4BQ/1ChtXYmyLOnY8PKzCwu86Fcmk51YhUQbGzmyw7I8bK+BkEf3gkeXn
aKDhjTkJoNhSzmHiDq4bJTbg+yfPWjxGdFYtvMPo166LzahGYKPTSaj9C9MBVPSFwaCOtDMj9HRl
22FZEfCKrSSWZ1t+1fbw6pXIa8byceHoK2y0JZ/K2Mab6UprArvDlqP05v0sEvXQ5trIxEYU2bdG
tkQCT+s6fhdJJYmQ9+YObo3rJTdTggHjdbIW2eNoqkx+HUZ9IWvaaqdiF5T20EedKPHusDK/HohH
bYsJ1wv6b3wLDdCOcXYDeQXW3T7muYPblzGaFt/karafKy+jfadGW37Po+9dlW1vVgc8UMeHEhZv
j0KeUp+fI+pnNRpZisOp119DNm4pD0ahHY3c8Z6rNBu+za1vYfZADUZMt1MoPmxDQVbz1qB8GPTF
ta/KxVVm2Cq/vkYWG2SHqqQWxRaQvTfEDmthaNHr2GcY8zA/46u5kFpBJMBdPtt6G+qeHOzLtq1M
/ZKMPQEzLE0dZq7FgO3O7EOOINsaKp3pJzCsWm12cZyoA+uKPF6vIQ/ZR7yRSPrvuOtVcFBaSRqV
IHl72vfuXA1RRpisjBkjNDdLNTMhmaciWOi+B4KXc1S+BzIEDNx4inZaIt9fsl9z2q3prvaTfq+5
nXdJpqt2bVoAhtFCovALvRV2Agm8grsqHdsgZuJDmVz6wvyZZghFoVdqmh/XksokNJjO3EwVVKil
HGcrYpsogp2Ft+rMpLMukv3ge1l71DOV4Inhj6K90CEkPypl2hmW9YIRj5dYpMawhU9E2gYK/xxs
7QjgWyAui3DJYDTEtirrbm8HEievxOxgT87t0P/KAz2FfGVOlgwJ41X6xdyV2IR0llPfe2u3/K5q
D2sOT0E2t9WC+nJILQ6Pqc/hMvazSbhj6ZZ9XDVyHWMhlkZnZ/SIp1drPpYxiQj2elf7MnsZvMqf
rp2AQ+9C+Xo/EmgxMePJA1pXguCLIYmLQW+wAuLYDbMhX/+s2EZ/mU2NRtZMnTRAhcOEyljWONX8
w1gM3ZdVLxycE40bkCjonsl45ckeLEHotwJ3P81LX7TWexGOBrWMiVGRzLHgc8fXY961thaKcnio
c+9uVvWDP7JmmE/i8fEp78hwtssjXeNuKsvfel7sYcUfnVGPfMbMuMzeJq7O2DKAc2mIWLCWfaeB
yzgHBy9zvxSdeOo53JG/Xy0Yan5pMOeelvHKcauXwjNCRzY3q/HcDA9lSsqg9ZNA8VAY3tHmb+hR
SFUq2xFpu+dk9fZe7pdxbkuDp+riA21JB1sgboPM8sT6nmacXHULct0m+qcBBz5BJnM23Ce1R+0N
RDFfMGu4QjDNv2t17GsO2dBVr4u7NPHmGLPQQ+71DwM5TjpOfMYgmptkqth2YdoxvPtsz9VRafbK
HQo85OUT9cZDr8HJ9VU2fddrT17oi3dolvW7mzm7rg9uUhNfKV/eW6Z4RENx4eTjEpbKvPfb9DNh
xUenfPRTvJNJSB/IdiMnK0+vWGWKSK8/ZZei/N2Sr1FFi1Q9Gm16Y2dmGxbztB6sNTv2s+UznZy+
CBIOplEzwtb2jhIaYtIXPwxZR53CUq8a20M9mfuEIU9IM7Mn1uDbrJl3Rgb2ljGd0Rv9i5mrOAjg
ELa+A36tQdaS0g3RFx4UimArg8iM822sjWkRimzddVqV8jPuXOF8G43pSeu+WbhPplrxs1DVrz5h
wDX39Y1ZzNdpUe4C7HH9QHxKqnmIKs04FqlhffdzXvy81Kg6p/nSyPBlSparCZejbC3iydR/NSyg
XVetv3Lr+8SMfnKWT1PqPFV8TyE2xjHB8Rfp4HT3EyL0EUDLRceYmPBa/eaXbZQXyzzeAgkcnA7q
p5UWgAVKPpta32wpGHdVLi8ah1VRpFC01+GFD/9T4y/VsVlqUvU8triume8HElVRPKqf5VDiupRr
BbNUQ0iKpNnbAtrrm0m1+rXUE2/Pwew/ZSwd+6hPzg00igt/6S/0BC8ov5XX5ciQ2fOvO8duQtWQ
dV1Z2q1bYDOFOJ0xaj5fJNQxh6wvf9H2Yggn5O/CFA+Tbzx7Emfuvv8xji5sub5tPf04pTPdlqNs
PYnqpkmuS+HMX93a0r6bsEN+CbNKlwjn8GUIdWqQlJD4AnZAhVH25wBtHrxdWkVqSAqsIFb90t3P
QdYFR8KwzCbS9WXxIswMDTyyiVvIiXiqcisqTbV+K1ZhJNGSLXkdj0mLjbbMxvLW85HK7xYsLJ4q
aztbehMP4qjGHe93MCXupj9qppGwjkY/qCK1GVi0mhHbvZF/SgLMOiPBVwEbGL6NFw3+RkEK2A1e
ZmbaL7redHaorH7FzFuMC0B9U0jKzdbAynQhQUCLJtPqRjoL0V0uOtbZO32VygiBfSf2SL9srJC7
Nn4I3a4/d2Y239vuNBb7Ms0A/lVdyCnCVTLBLq1fMQzrpO//yjDl/67sMWHtWk332Rv5uOKuKuFX
S7+c2L6U5kQTomg/HMGFcEKbcVZLrLXG3mwpKBvLTEn8d7w1aaiPywaKc1UBgdiy60Q0c7jc+xjI
rZyDWaRrQb9by3wyQvJA8JgecCqC+jMNkDcNe6YMcWZD/mx7Gw+pWvjufUBOvQhhOuBWJDlOEMst
Dex/b2yNZZ9N7WSHwvWNP0tCZjqfmhydMO2qEbKvFngD8irLKThGcJnnKZZiYc+tivGq81boYIsx
WvdWBdvjtmODLXHTGTAnYSyVXgWFzI3Y0qdehKM2OH+KuuP1Nd2QPtmj71ih41XZixFoRrtzSyW/
agr/9GbpMV+A97QwfkyGjtteex23ULMvbjxfcLS7hdIkDsLemkVNka5NNGHT0EWt1wnWTtD2dytD
zG6Xz8b6WBUQomJ4F8lXr+vrF0fLTZPAgNr4gU98wP8d9PaTDSx+Uy6Wgc3WuArKMquCHJR322Av
q4cAaW4xjell04lgif0hDbAT7Tt4CQC4+jVYiPIvgDxKGaVukN+Xk4Eje1c1T17Zjrc4RXPzi6Z4
yswhtQ1NniZ4vo3u42dmahtJbmU05TQ11flQJuZ3Nm8ziBJj5WT3h5HyzXaGIIhsvO7rsEva9FgQ
pvMtnRF0xlqRe2PkCxcq3Wxawwu65uZOl4XFh03sT0j+qfg6lVUDBbjaprtwbRwYGAlfI+GYtf+t
CCDq4C7rY7NX1e103BJatgpJF1e5cnO0AwBZaEKLJP+spT1WYiBizG1zdyg+Je4UrPiOL6514axy
vJWW8NNwkvX0Qp9BRLNvrUrt27FsbtB5ZV1oCS17afkPvrkE3AjOYN+EacyoHSheND41RI8CwONp
qzsjqeofa1Ax7BsHzfzRkLN5Aw1pwAB91MDTNArvnxqF8+fcENCOa08Y6KN7u6jol3Ctjyg72wEz
bPOvuT+t2F6tAzoTaeuVtdca8k/wvR+Nfteuo+NcpC30xTvLbmUbe9M6/ASc0VXsCyv44qZTfcdf
Oz5XRkMrX0JH+pKR2EajTSOJpVrfqT9GVyf3XVP0z0q6Rrpb+m1vKgANaIJaOyMpmjZ0vCkmlV1I
WWfVnsjptN3JxqaidRPSNcn/yIE9SAFY2njKbQ3JiLmqYkfSGCKGNKuekgD6KwKhmT9b2lIyx3LF
J0kQ7cTXX1FQam2KLqUGKsBKUqxyCS0lputcalm5Gxf0WtGIyraMsB7hexkpA45+SlNDK7G5ozCk
139Nnp5jzufo8qlp7UaBuVWeHrnukF2uZUJQy6xNyo+JrOPnpNqM8VppCvcgPOeq6AX4iRyxzia7
mvQAulTmG45/U+kDUh5a2eFnPo91jVu9g+MKS7C/6nUNI69q0PAb6JKCD1xajcZmLov5Jz7B7P2Y
ECVUtuU8fKWi1VBCkciwhOnqzJwqCInvlqVOH5Ac9o9NT/YulE0x2TsQC9ZEVygO7mAG74iVtnhq
n6HfJ4jSmIMja65EASPm1gnlVC493jROZhycxtcvDQUdKiaDGyezws38Pp7WIL3LvKXBj5CgFqZQ
qlyCsB8depEeLTgGbbamrqA9WPauEjQjcZuNeOHZhZbuDKPznruaJKYQJjS26Oxn6M9bqT8Prlx/
m8vYviRpYvfHde68GzW5GYKwKU0+L1kemIdqkeqLRiXRRVWfs8QSueUdF7aXdgea6A3hsvTit1EN
SDXqrMuXeOpBn0KEoMNLxcZV4DHdLHlsz12Q48w8IGRx1KAOVjVK3J2RKRN55Q4rnnuDaEkb0Fzi
NpqkLj4DB9j65cLRJfmU07U/dF65xmVvp58UmDexuHpCcZOlo6WRL1hXDuuK8ytuhhTtgmxZDG4P
JhqWQY5kpVhWlBODtq5NmEmj+ibU4PwydA4ZzqeBcKrBajnBNWDsGXv29WCvbvO9KANh7bwZH4Kl
0tbuYhBL+RP80b0hnVLdNr3LmiqpiXH3qOT0w5/K7mZMA0Am6IR/+QC2Jv4jtYYjhpERLuRblCFz
iJNBm1msRpMUeRkFfV1gGTnNNzTHZ7x83kxsuAjWxj6BZH+tWrY//2eobowBU+Sa7pTWMyfJiwdF
kM85f4E3tGSbLwDjNQSkEMsYgp3A+6ZmZRKop41kkbY3i+F6nAS9/VTPIFFmhoFtWwTWJ6sG1gZr
r3daJR5MEuWjher4Eid21J59T6tnU1R9DMK/mZ3+/W0u2bkImANs2F8/grnGlUxQDuOfAXxl1jLb
O01yX/vFfGZwdZJ9sLE1odXBRkQri24C/7jXl4IhUZgS8yq2jwmH9aWX3p+gsalcRFNAHhmb2NkK
vKZw1d5FXhupoUyfyQvAZwHGNEpQT+nXRBguu2Eu60tf6eBdBaBDI83k8eMH85cO9Apv5+fS1sIk
R8C+DWFf/9yZWXhlEEATaXaGa3DRMSX1gn4/y948Dnkm9xmm63HBhnPp8uPRxebDZa4nT4FIg7ik
fLkHokppbCz9xu9T08KG3s4g7Pvkac9Gd4ZU9M5qhlXO6nHhMDIn2F71P6uZqrDWjAUejk2Syu++
roKXrDXUf7+KiVOaxVQ3MCEwnyxm3ZKiLfIeM1GV5NcAuypGojDuP376byfgjPGB2zbhClMx/NBe
3wyNB2HHWNZFfmli8eubAamui/zlCNNkApIFN/WMi+4qMzbVtnFvunnD3oUpbFy28Doi2gQFaDkb
zYEAAM+P1kRbrwD9ssuq8vpDP/vOF9tdpl1K8Rp//PPfflX8erK7oHLAXWGo9/rX543Z46bSYUud
UzvwvjTgStiBPQ4jZz7gUx7S9lXR/JGgo0N6Ik/j9aXaqTImNaHyaNfG2zd5mkZpgNnKYro/mwEr
24/v7J3BGI4KcKy2KFHom87JKht0jWbemJvIdZLxtuBw3jW23e3gFcgj1BzkwJgT3E8ekUlAZU1s
eaM8MKMWdx//knduHHoEihKPjCv4+iffp24sYvbAqiPHGNRvregTxC0TPjZgbMDutXuG+vH2nWLL
t6VpAfYwPD1lJ8+J7mRyoX8KBll/wqWm/ibc0bue7LI4cy69dylOi21r3l7tKcvE1zJwhQlgGhgb
qTUkDhWVCTh4WOfBubCPt9sGDS2PUXd9stu4udcLiC5ptiwOJmQwiKWIN0cLKTgGPn5b722nm1mC
jjCHaaF1OnBvyqnwyYCHOYPPphPVgZM8+dDMEvyO6hUhVWkZQ8QhMvd3xjrkuCA6EEPCiiksAVrl
jIMTMRbdrbmClYcSOconc/Hdh7EvelT0iViHkOlD+hUrE3c6s+u980aQfW32C7x7qJQnD0lr8xzw
ImuhPpBXY86zhhOSUV8nxuB+/fhJvV3X/PX4luDoyjfmmydFSTcm0lj8FVeoqRwvMlmuR4181mOH
31BUWm1xZq9673p/qy22dc65zSrv32OjSJqkHegBidZbnMM0pIi+mYbuiPrwP+UroqEzO9ZWUrw+
WP+a90ABxjATjtPJDjIqY/KMnnOqgptNF2AmXwrT7248aXiHsi+B1YYU237DX8FN67I6N9t/S4Rz
IerA68M1icWIQPH1Ldt04AoyrIhcVYtfGe6xV6RnBkDDnebYcbqUkwYNdpZYCtSl/ksGqd1fi9bH
aNLiMySyLk3nZSe01n9yjQKjTC+RPaCn8BiJ+HqTaPSNiwGqjg8Wfkiyyn56eQZPoM9rlLuNjyHd
kXGnjox46cpni2ICi/y8XOabMk+AqZnW20CseSvnyEuUzzWCQsfpo2yJmC27Wd1g+kRkGpFL3hdj
WCFwwYJzSWhaalO/ovbdGlQYS06oTB2MELJD+nUYAvPPOiUA6kVmP/V5l49hMhT9n75e+xcCeAoU
/Yx8ybgr0TVGQgr3N8pNo0DY7c9djANwGTyNUjWwIk2FI2mwpTzGcz0kOO66U/6szLp7Bv1QdylN
oR5zyquv2aAAZZemaKEKA/mZ+6aHHHa9WgtVn5na6JYouIwsTmpH4RZf2dU3mZfQUBvpeAXYFi33
xQS6rCHXyzBNz9dRkSnvB79sTzb36QIFbNca9fo8F/D9Q02ttbHXlwlA1PT6LkEXOeYA5nST4eIz
+g4XJJhP+O5Mj6a9mabbTcHMsRtdXCs8qAxkBMCUIa5g1nyE2lpf8Trq3Li1qxpOyFKvM0YTdGcE
Qw5Z/aUEDwP3A6S85u6KP3k7ggOqRYzarh/s/I82iI4krFmClaZz9lCk1ooZweSnV/lY9WHZSsap
MrEZuCgi8WQ41F71YvTeGuXKGR8+3m7ebv+uicGeg6czpS7IxetvoZvNPBA5ZomOM/c7Rvvmzp3Q
jn18lb/b++uPnlqRMg6SFBdy/W0X+qc4TYNRwOZgpiuWTsa95pY/Fp6PDAWDxSPteL5Ta9XuZi2Z
o7rLZTxC/IVh2TYRMKF3Vfj9fKMotaKWQWoeGn2qXyOBgxohgzZWQqpLGvU27rSmw3kOuOTjW3hn
n6SLY8ui8PHJlzp5UG1StzZfmYgEAeq3OGmlcW128jK1SApILZbOx9d7o1dAlIPeiiuyUrns3/iy
fx7ZlDZ65tuUckas3a8Xzje8+A7JxfqnupzwShFnXtE7JzTXYwGgzvHZd/yTg6ApSMYwh7qN4u/H
+9/3x+Mh3EUXUxh/nsIzBc7bRff6UifHKdMzocuRS83900xyLkjgubt553W9upvtJ/zz9JaUXVTf
7uZq/7DnVg6Hw58vV5/P3Mg763q7E7itiPkxqbRP+udm0lMIt1ym2/WP83WHB8R44VxV+xk3lSbq
4/kA2+TIoD+N1zttHzx/vEreFiZcG305vRg/4Y1mDmhGIu4mBcAGiCQOdfSPfEvtXqrVP3Ovb1/a
/14Ce1EKuDfC9zYZLE12hLQunZk+9ZCxKfqD/yp0oBjV+R/tPLnYPg346/dmdoIZLaHl1Il59dCl
tXO/2AXzzBJHkI+f3Vs2JNfyyaMnrtREb3cq5V/dCfdApyMKd3GHyxm2TCRHxhkdFJSK0ZOefidQ
c4oLlCD7ojazIc7N1j2TmPreK0Qaj8GXS/1tnxr2Mr5jZsCLBHA3FE51w3S0i/prIDP9TAvz3htk
HMAqAVTD0+xksSIaKxqXJF9cjPLpCE2ZOK15tc5tXFvndbLXG6xJcAic1lGQnGwkEH18c/S2oN1V
jMPBW1MCJpYsUHB5LG3YNVpgPDSqTA26e6E/kx3qfxGizb5kqW1eM+9ZgRccr4epVG3EFIe5Gn7J
CUGHadOp/w5p4BmBfg//Nx0Q+tQ2oC8Yn8FD2mDAHlx503d6TdudefjvPRWYqZ6BnIa3fSplGfSg
NxbGSozpR3GduLX3ObNGsscMt3iUrE+8JNXcn1lc77xy5Im8DroXOpdTiaLfeVpQWUCcTjY4x6Dz
2njxEnHm3t77kjawJkBJCqLqnp4duVExoLPSMipIrSR0ZC6LOUrtrqAnEy5Wu4vZZuYusVKBqqxZ
4Rj7RYXja7vo/ZnP+p3vyUREDFcpIHoB/Oj1DqLlZY+BPlxmmmXcrUxAZCiqy8E3ZRZ/vIP8D2fn
sey2rq3rJ2IVc+iSkmYO9gwOHZbtaTMHMBNPfz763sYSpSOWz9pV7niXIYIgMDD+dGYomoNICakr
aWr+bZb855AxIJlOWqyRyNU6zqFsYBzCjCJbmhLw8kjnZhg+MiuUHh8KSm1VQCHRHRaTV/YqQ3JZ
lwPELGTS9ZNCz+dTOpjRjS7j5lPWSPsGnjk4o1J6j5d/xd/L5+rTXhp/XILZq+iHrH5FbU8wblzu
H1OX2a1PFgDZVdVsQh8P23qnuPGfZorxVooy9UrRx+QTn5b5MbkTWdp0oflDeLu2KpD+Vrl500i0
nxrUExLtBoMTDE7INCBNAlpOia7eD+rC7ytE+j7NWrkxqWc+SZylIcKDm3G2OaunCTWBJlibWR+V
Mb+Dc7gvYJb4p9H+3mvq6L1hgBBvzOGZNYMqWXNhY3PAnShg86qDcjxy6GC8AW+j19L7thcQ6dxY
3bjpIiQ43YoBUYAeXLxHOFWXH/OfBQr0nMUFmboEJsGv8S1tINIojrnPDGkO3UwdKhD11lQht0H6
zl6TTHp7NTLEpzJuPQgCxm72euW+6cuE4j0hn3OHd2z6Ku2FlWh1OazOfmH17kU65i3hU/Q2AjWs
DOs2wsbhh55V2o+a5OWfFSqdYq90s/44wHJXuDFaxHxZIYgjYrK2wNdDq1SYatNUvM1JUVDW1IS2
+uiJlecu1sY00Hovf0TPan9VstK5q7Ka5DcZqtNjJiR8/cEV2iP08KjbmYOuxIHTifp3b/dV5U+F
XkGwnp22gd6r1Llf96n92neW9oVQ+/qrAV1cLLrYev6sOC4xhTrbGS66hVBuu7EGkgQxSG89L565
rQP4fs7VCD9CFPtGCINnbHDp7KViPVUZJiL7yOx0TPitCKIJyp1b0DlomCKaxUNMTwmLsFbW4W6e
3ZavyR1HHCFjlV+9NF5cpDCGQiBhWMDt8wqYUwHHLtQ92yuBbCw9SlVfhfVNBhvkyyc3sqzIb+eW
mGavHefH3p4z4zArA+T0PLNF4nt5lL43YRHNO0Dp5oddFbhmNGzd6d7JEYn5dl7yr3rlJPUdsvTm
HsKUi+mmbNQYq++yq4Ne6QhoVXKTmy2rq0boa9bDRB5nJ7sr2UQQCyG3y2qngRbcjl4Rzru6doc3
/FcgWyngZGI3Tml9k1uhU9wX04BFVQEu7Gd0Vj/oEUhJlLqa4ALZ2fHD0Cc2qYMoxx5y4c36VQs1
CwrcRBpAACXV/R3TaeHd8mj3Tq3q9d7Me4+1OmWtBXGRFJI9zQucCKdRqaAymPVk7mc1cz/oFE3Z
baPPjY47JDQcDJ9nZQeXfLL2rjLKb/UU9VPQqcOY7BJgIcgDZPbapAAmUGj1aQlAp4VFF2O0vOhJ
7WaDRWyGRokwspkh2+igmPtKtfNf7Ch02ESVlQpub8tUV7aGbz35vV2xJ4h6qg8SOSXxZ3UrxHWI
pMyFid0useDCE/JQ2KNJiEhZDfa1RJVFu6bVahwY3RjyOguxAFyLK+NODorZ7YSazd+bRguHW0uv
uz5QMjvHc+8vNlSGeV370vBihMyiNGkyNblnBSKOMnk1D1ND9jOUjfrR7Us4kx686vQ6K8IRekut
OISJNYlT3sh6gN4b8fnO+7Rxxxe8qSPzmlPKJBqyScZ7MoHtLwMH1o8YWU2zzzgkIWIVHvacEEJr
ba9Edm88eX2Gl1Yy6RHiiST6SDq1fB2rjDLcaTWrujfbkY2yUXsWS2rT5tm7g9lD4m7C8Kc5z917
62S6C9NrdH4L6g7UbkObYYsLN/V+JH5D/Ta4QK++pgLtoSgIvW8QGUMYPUP6bEGweVOMSf8cFyM3
bpWgloVNWuIV6eYSooXVabdpXzTGPlPt6GNGTP8GL6J6v3zWnqncKNWRR6HXpW++DuG2UNpa5C7j
KOixxnPKp8dCUbOPy6MYp8Pwb6Mooh3IbQj52fEJYbsRivKOYbD72UucaesgfzDwqCU1dVcexIP3
qF0pn7NrgkQPGAMdvCti6Pc4JB6sPQITv3yYr909HIaNc/IMbH78y5Zf/p+zq6mdvok0flmGe26+
+40l2v43XBb/JTskOwQ9G9XAGWjreMDVYVkBOIzJMmDh//zs33wL9p8+XZ7t07P/eIRVwZHMEZzB
iREUh0BEfNsxthLp4fIg594oUI5hL8Z/nAerx9A6owMr4rSugSD3jhjYUAxvSyF35lG4K1Fn06Hy
QDtXj5K20ORiPIGCTMmbG6uz1IOdTsVzW1fV7vIDnQIGDtXLgmgTbkdKw+ramlklvHr8XCDOVlCL
ooa+dj3Y1c8xlPZtMUyISTBHaF+F0kQkIabR/7e9/F9NNM704tAAotHkemPh1fX3K/rPWoRnCE7W
jnkwDE2qfkaNWNRB22sadsMgWUh+lCh+HiGafFNiA5PZAQn+lWdGYl+j1eJqGclk6wM586JBB/8m
dTE76CiPP5AqdvtmwlIOPlVrvs1wTKBZMYd3dlUStNsWpvlr7PPagBE2UKbZkZZ7vp6MELl61Sh+
WLE6fyX3xsCye47LH5df2xmYZXFIp63BDXTpOqwwfPTJs6MNkOq1zErLezAPuJltq6EeK2d40jBo
Ewv2ths6jS/mtvuwptAlMbZWrA6ydpv9EIWbPA9DKxfut06S80T9gU5ck/Iq1zMDC3LdQrTmCEF2
reIRKGC7oUsGci2QlIhe1Fu5NCfGXaCk8FdAApeEJRsJ9vG0l1ISR9ROyFYzogW4tGfGQxm2w0cz
N+MzZXUdBkOhk4JqGnP9q2zZXXEWrM0XJZ7sDoaXMe2N0XOVG0vL+s+xTUfZdwV+gEGJQMLcX34P
Z66OpElSUtFHhknlLG6k/91I6ZyJfvJA+PKFNYOdn3xxjaIPhFNmL+3QE2iNN9Yvmcnke8xV+YDC
SC82dqVzvwK5CO0BHdNMDpwV6NbX2O9E+MfQIhg95Y7iHbrTOMjkPTeovYLMy+fvpERkuGTXchr3
BT2YH60ss58b87E2FeEFwkFCQ8uFk4Nv7aUy5Pj5ZQB+gdV0+HHWHUFQ+KPeRbo53aZGTXavK9R9
Vibzc5fGE8bgNsocLVOenDIMdyMdkD3w7XzNTYrwYC20rwC1zYcOpH5j71u20eML918/QrhZbLR4
KKy+cRUzMHpmfEMwAqJDT6gYljuKccACIArCuWk3JufMnuJhuUKjyAMY5LUfr5WhH1OnCKc8sIGF
HiHs1teim6cNdt+5xeA5S8sNFxLImWuQW4qo8NIoyYMkyQF8wqnFmkCLLAXe6kS6EkzH1i59x+7Q
keXqUGJODwT/LZKqvbGNns6wSz4ceW/LXR+DndXnLJ18mj1SSmGbeYT2aZW7b/NufrekZdxC0kze
Li+/M9QmbsCQyjR6D4jA1qacXl8CJRpAYWXjtsQT6AroZJcp6p/UHWW8LxrP/mUbdYkNNoS4ZwvJ
wh8iihsUXXYPSuwYlfmA4cPYAAwb2H9ImKLsrNUivoK4I35EeRMRvzg7P5vRVqd9j8p3s3t+WgHw
HNigLAZrJrXGaqmIsKkM0jizwBk85Xfe4qPAMa19Eik9AhHn5gNFJyb1pjkQLm+lmNA7487I0bf6
yqwUz1LL52tMmmgNydDZaHyeWWIcPXTMeK0sZNy2jlfynDaeHsUAm21WQU81yKwibr2Kpo4TxzH+
JLPSfm77MXpvaEdCgG8U/cGbG8z0L7/wM/Ok03xdWHk6O8X6fbe62qbTrNPSnjzrukNthQirM+/o
vG+xOc+cTTDzYM3igww564SdpRvJjPgEe8ZWpvZBndzutpR2/mI5WfKiYSrT+3z+0RWnQe9nrtY+
5YYV3bWaXV87ZTPcwMctHzOv8/yM3LQbRUnltca9K9sACU73YBpg9KSBX1SKhDUeTAKYJzrsL4PZ
GNVvxtR26AjV7q5KMdJyWiVGVDvUNzBWzS2X4NOuH0MvrA+X2gD0Z1WW9GpoNNKoINg4zTCzkeOM
c8jge6KBm/IKBNlNpqdOjZK7MJUd+LsjvJ9DOoxvnjosQRKwqbHJV8r2vkyIGNrJtnCwwx9myBd2
1GjGxiFwuilDb3NouwIEWbhzrbYopx2kjNkpAyNz83u6GNHO1pr5//BKXOKMbLrDmCqskTdPcEXv
B3RJblQNL1nhoL2ltPuYqFqeu1ZMXIbDltAHyvENg54zViAuJzEJVrwV2ulrEpoN4T1XRjcLQlCi
a/LlhrvWToegQ4f1B2phup+8KpwOyJHnp9yDDOenoSHekDDYV0nRhp9ERqTUxpd77meBuxvEZmPx
BqyxmvhI9xrQuSonoa9LzV2B/OelkvRXnMwzoG7r6U+zsRD9EEC2Y3zttc/UbNpjz+TchKKoUeNF
7RY3/syGQv8fO0h8/SAmr+t+ZYJbmRHNF8i0ly8F/Zc9fULrJnPB2f557+ISCbqBUw7m6mvQyp41
A2uWsA0qDxOKBsuGnZ4k2UM12lt8h78RccelzkKxszGLWjYEKMbHG3Yc9m0oYrMLpjo35ydkgsXe
A0pMb2Itqh9Rg/d4YMY1wi2l6uB8NHaIgLT1jC9ZStBmUJHG+yogEGp+ovbxs+FWEfQqh7/cmY6y
qP9SSTqwk85fpG5geO1R61jocgrVeXSHzrAPHdSU7/BZtS+4rLRfcuSZ75qi/dK9Wn1Hcqd+b+z2
FoQvP8hBZMNeekOCeQlZ50AgmRh9ZWyb6Koi8FU9hElnfGo90kqhc6lwiTrBo/udkSA9Qn+EzYqS
w9YOlHoAmRuUIh78qfbC39qIQPIqy71JO8RwdHqizAmz9auy8IhXHrHcoK+WRyBrTmb99qC/vidh
owt0TdH0c7SZPT8dp26CMzrIL9Y84YKgFUi0/EpNFMqFzhZQ/UZj+pPrbCdXJpSWGWGpnb8akW1v
3eJPt90lw3PZx3jL7C+rhgFqd+RZJs1QpjO84e5s7szGGw91ZunX+JZESBqndmNP+wuLrRYVF3cA
nsW1bYEmjxdVNk69bBvKEG9GTWdB/7q3UMk/y1S16ctOjr1rEXJCwlOG6xFsaweWSZiRUeifGtWT
B0hj5k2ERovrnCq8+xL71I0K9C9VefUjl6QGgOGFA0BpuPqR9ajqSbxw7ay00nb0+oZy57LUf/dj
XXM3FqbV7eNJNT7PSGFeZ7dKdAianoI1iTpZjY/7zoSjH1+B51eeQGpsenKpBlt1LP2elAIKMaR6
D4Y2pA6M+UZRdpqFlQV+0i41Jcr8ZNqbok+8a8Rp5NIQBfqBBnQmpDPxjI9EclfzZZalT81sh7/a
ruz7AymT8xMOLuKWkzA2uUcZyu+uQ8+ydWovX/9qjpYW5eL0t5QN63LOsMJC6YEaAge7gr2jetmO
dm26LyF2fE8iZ3iELexCyQSYMSjdnypqzPt8sKcrWehxkGkV8Mnl3fHMkgZdg36+eETBDF6VmBAa
Ize0RRuYUul3AtO9D9pABJcWUeingG2gWvEWX/dk9yeJEq9DOHRY2XGRWN0IwzZBi4IPSdDkSnET
Oml7i06PaqZ2tirX03KSsVwdzz4iPaG8raF0TlhgFUsDrC/xkdqHkyI+AC601ySM0+8KQcnsSxHG
8GCs4wusWXImaFdbD7EutY9G1/7YTY8D4WzIV0s482/MI7tPaePKL5ffxF8y3NHygFcBEYqwb7yz
qe1Ws8IloHPaWtQBWdeucyWjThCWM5K1cTA1MScPWoqgZFdrdYmjQSPJpQv1aQTmdPuYVilWjjKo
6PDPfp8mffVUDLWxcSX5a3W4/pGg9+D3nk0zZi1qKfkweHvkBUezmf2YaFf9ma0Cfq5X6OEXx5KY
8jqTPf+K6jR9H6SK4RFSboqdEva8GUQasr0gd3IBJVYbi+hGHWoUEGOPceINPpRU8t7fK2SHGuSK
58O7JDJrWMM4zGTDDh8kt97rZg6A5CqwF688o5LmRrl62kh3SMWhV7tYzKHxXYvKTKcrnTGDRtMO
hXkzpBq4iyHMgxs7A/2W3N1hCDjsexpFQdzTu/SQ0aK/A2zeWBbLF7iacfTatKeJHqG2XIu4Og5R
I0f3yjDFNzJwDV+32qtYV26jJNKu9GE6wFW5cWb8MIUsgNXyrZ3r7+59+hvoOWG9atJ7WomBQrbP
qnWW36C34+MYwRjEGFm3v9mRSSBpGxVkYdHl9SNHBXCKsIgZVY2EFFgPzwu9ZNfGpbwZy9C5bqNY
ffBMcMiwV+P7ZrT6Q1KGJPRV03SVC4Owk5DWHoAaWWB2lu/tymwOfN3RvhANovq2Ewe3xA+hUjvs
yitXv3Obpnu/PPGnm5QOJRLrIi69UPzVVeGcphhUtp5FYdN64atUJ9Ilq9454C0rPv/7UEzsoiuE
lAhD5vjwxMkma7oENV1vjgDOuT0datKqCWqfqo221V+21PGr5AIG/ZFPmCAE3ubxWJ2jzJEQKWdp
KfHFFeNMzYaEJacPsdOyGDfYyivpt2O35A/cc3YIuAlcy2nrjNpiGKZMs686Qk05uO3vap33N7LK
kZCPlfiiG3D9E5fX6Uaa+VzEhfJE81t7jjyH7JU0qa9NMUSHKSv6HCuGkgBEexY3JWki92Ku6i3+
yLI0V8+Lqz3YAogHYra12E+b69nByb8IMofscjUu83KH+5LynIXwSQ6c1YNylU9tj+KYJlpyzQUZ
28oIfBgLqSmKPihMhBkwp9r11PVR7GulZdW7aTTV61ojkHonRicuMCDJrXe9q41fl1fHyRENdEQe
EGcYnx8dkdURTUnYyFhmGPukQ/Ko9eH0VPfOeONJPYNr6dEkkcnWtnN2UHqnfACLvmRtSEwOR5eY
BCvBKx27Z65xJXaCmIjh/Wd/ldkkX83OrTfouacYFY9KnQvlDY0VNqKrvkZS4XtInw/RoZFV18Qf
aNd1Q03vw1jxbsPMJKeVP7hgKPgQzoufzajGGFz0WoN4IVW2Wv4nbQt+EKuDhhKkf4qk1SZgmBhQ
jjn+nlbCWAKo/2ohjW58lGeKFB3D9+WxOWlOfbqtKKlLz8SFY8LY/wVL0SL11TB17V0K3nU7xyOU
hWJq5+EQVzLGh3aIR9g7vZjeKCjaco/fTR/vlb6GICMjdw592okQCLmNwqiI45qGy+Vlee5lLUoC
20MMYfP7V+uSXkOWgVzCEZ8b975Niuht1kUeIOaMbzqvtXZhVpiPFcZqz7MJaRIfmenebob2gNXU
/O3yzzmzXdP2oe1Pk/Jv/NHxvtbLZBwxcisCLenTb3ZaYAwe2eF3NfIoqS6PddqYpYPFacibAj8D
BVgq/f9gqTNWAnwbbCqRF077OLFv0dYd6FaPeFa0Jb3h5BvLEmsnFweJIr/aGH+5Ta02Nd2GKm8u
qc3saaupN/IMeijmM4GY0+IltQQprbjQQP3mVKxlOn6ZAbefSIDp91pbm1cyKRtMsgr9tR2teaMo
PPORcHeAgcEffCbrDovSDEIrjZi8TA1WTmQr1rWFu/rWR7JM6vqhl/4NeegAXuraAtsxZazHgwdW
zJWXwCO3/azPevNV8yLAR03pCuegdgr2LrQOHNwN1TYmZzXL+b+ZHGZZqUYpDeUiF/vL7+PMBHBu
E7rjghFTw69eR9y7KjxaXkdk0VzsMF+9szNh3Vwe5cwKZ4wljZte/NIIOF506HNmx0wI8ZldnJ/k
kBCFl6eQsTFF2Pi2zz0QpB1uZia5AbCDj4dyKw+E2GPbIyfBu+MGDq3VRVz3cvmJzg3josTwaG1g
VbyeN/IncG3r0CNVEp6s25reHc40W1lbZ+aN5ieNchbNQpVdzVsVV7rbJbQ4Uy0qcYBT272hmIWA
oiu1jU/hlPEDn5AbPmcFA0H0WFXKjYXhTwx+Dttp5Hqg4LZaNFr5VBbYmOaVhjOgNOTOLSvnQTfI
UsyqUgnCyPSeQBSVXa8OlMON132aIH5tdSDOTAUMd34gKDbQ3fo402o4C+i0SrxAm7D3wazU37qM
7J8LQ8N9mENqxpsU6fJjnRpmte/ycvjMvwS+6bDgQgyc1KL1XWfCOcXQObH8BgLyFlflzLpAqLww
0uFeLKbix8uvihJ6htAOA3oWzU2vo8WXxtbRftoZB2CiR8v+bdKy5586HoUsFw+KaN8Q09Vg7T9M
GOPWkpBcEgJh1SaknmPl9ZhWbfxY4ZWb7/A4j79hlftFaoqxs+lhb+1xy4e12uMIlzQWYwKbQmId
8FMOVQOb1cQ3qXLGT7XZLRZ0IvuDh7M8mOPcX0Mi2itp8ZtwhGFvTh5h3bSFNja0UyEd2gNuv8sq
gTt6cs1Xu1CBE6rSXhxRdgIm/fFGUV1hV5XvgbfS54bu8Ocykh2uvHiTpsM8w4kfPzJX/6SPePS4
zWD+aVSBxwjcmL0tKnkzdTFWKbXjbJyHy5s6njVk31gN0ebnf3zix28Sq1vPqkteoqJAg+3ayn3A
T9W7y42JHCS0ZVdKProbgM+ZQTHe50tHNkHGirlapLIuh9bqcV5qQ8mmjw3WA2483ZWYqjkQoVKS
gI4BzOUd87QZTCgvC4R4Gz5fJK+rCnmI7Uw3+1YEU1O032IW0UsFSe6rW4/mI26P2KLhAOf9sO0Y
g1m6LboWlBbGV6iTw/zdjrv4Z4vDyyMsAn3hnDnzt14v7S8bv/PM7CzsFFg38HUokpa//0+FJKBB
iNSqRWAOcJ/Z6In1yzVTfnX1Jio4s/TiZ22m87OmRNOXGSO6RXpuFu4urDtrn0DV16+rqijSfUP1
etuEafYbR8YCf6N0wtj58u9dpm21gljtMHooHUkQW/9cp5pFPZb83CQ3ml2qIojOkXMdlLgw3say
Nb47XYKbdAwT7fLIp1syfhy2psHkoUpQndVE5UjIFlHkgimoIyVkFD9GHV2OHlbtxql+biisXBYg
jIswYr3jd4K7N31Bgy7OgMx9j5Gi59duOvgz/rYbT3Xm9XPIYLFClbowRVaYRUzQYaSoYBZOhT0o
5PXK/SkNPbpVPHXGCRgnbLjgRqNupWKceUY+i0UBR+FCD3U1nVh65Rgeqhi3aI3YR+3g7UqzzHzP
HKKNeuyUHOhAAoOMAo0OYiel0vF8umUKwwfz7oAg1NINahjZv8sGod6SeYrDbTYZXKB19IneYXJC
a9w77E3yus5tHPUVBSNMn4qO2FkURQr+tgUopV24cRTgitfoN9EkS+y2o17svUgX4U7BP/V7badl
4w9Q6z1SEqi+N/aYM+8OqHjRbS9Za6yX48eqhQeLogjrIJus+J2KtL9bBKj3FmGEn2GXqLtCpumn
y5/B6ZFPuQTXl0s/dxq4sseDuhGdPfJasHARVbiv6YiSBz+q/16eMQyIAJRiRGBYDh0PM2n9iLTO
Q7WdzDoShtn+ZE8SdTpiFdBIQNobzDVRGZq1uK1VS7BgU6KElyYwjpJYFFFa+XPShlfaqNOCvjwL
y2dxvA2ZUKpoVEF7WfwMVl+om5tcX2oVaQ/5Bt/tPEaQgDXRbrbxdfW73I6vLg94pl5FRqsuDnLc
iXjjqwaHQgLHTMpBE+ixqw44Q9vejkwHy8OyR5NekMYjAoOYdFnVNyPDOfRaLyReeiLPcRgNncgv
29z5HqtF9pSEbY9hZZ9vtGLPlGoss4UIjs3D4iOwmhe2/WjoFGJVi0oYe1zm7IOuwq1IcRz5TrUc
p0hrG5fIZ1PcWvk0HpqWCEZM5qPPEF3tO6DpLRLcqRkceBlvirdEpcf1d7XVFEqp4T+sY9xDuE+N
ftJ1fmV1nH6LrVr+rjIA4YNHiybcZzUilP1Q9f0LjauiOoShS4JCDpSCewS+lV+UpjM+oLy35s5t
paYGk4RLrAFA/Np44acVJnUlfQPWGXltUBWOv4BRQHJTG1XBMGUgbWRoc0Cm2ZpudDFne+i+JrLG
eDpojT0+Cs/prN2g1sYHlsj24fJvOd2rl30TPtnfCgGA7vin1FjyUoNjRtlG9Q9Evtqd1xu/xkl0
G33F082FgRbLC5qnYGvu8vf/KUaU2EkKYkMZqBnDQNOyFNQX3OLy45wbBYYTqxRnngUDPx6l1cM0
Fh2XoayNWRRD6e6nCv/ny6OcThopQ4AF6A5Ze5zkx6PoQ4UnhK1lQRJXTbAQJg84YUa3rW59XB7p
9HnAB2yDzWGJLacqOh5JcG9erOeJhs3K8s4zLXr6JCHsL49yZgeCUG3SR1yqIMra1c7fEUdlaCJE
jztm3kNST+PvCKLIrmmxbRpZml+ivEt9NLmkJvdyCHKtH3a4r4ogKhsQT9x17vIowRc+652NM/50
tiF1aVSyeJjg+LIGgcAVtDDMc8SnpvgIs1zHALM1Pqdu1n3fmIfTDxMPjMX9DqAP7vL6wzRw/2EL
yRQfa8KOz09qmZ9qensL+TPdj+lEOr3CmRbAhtV3oR23rz00nXdKZ/2fXRZA+hCfQzrR8MmDN3b8
6tOSi+EIUMRxl5Bzp8rpxtajbOu2e4rNUB16XMOh9i95yqu1HCn9DN8II8ZSb7I3jyLAT1zwGayX
IbGYakqHAsv8rBv6D4Pb5Q4bjOHn5Xk/fcMwoxHfgISBa+Pwc/yoyJjRO3JkoXewk0M8c1mkudHj
0S+2ZvXMMcYzciPiJEN2waDHY5Hgx55bkGHoxhVxQFaVL936JO+0u6GySsx6Y8v6k1fSSfyliHmY
Z47nIFRNyFMmybTkdakDcIhs3dTZKPvO/TqmYama/zL11y+9nI1w1NqioOvSU34NODJe6Wh/XzvY
lq/Yuje3qTqoSRAZqJfcPImu8On+7JYuEpKZi8RNZGBasPGzTnchOMBw7AEYKIn4Mo7njOCJPFa6
rCB+pc/htpnFjY0d978eRXCsoTXDZOfPZUEcj6JNaacCb5UBuJTys86T6g4oXQL3W+pGE+7kgRhq
0UQumzgt8/UD4X9l1qULIcUbieQbUiO64tb+zx1cwAl4sPZiI4Hj49rqqQwVogpHzNxRKNTXMK7w
7m5cZ3f541k+jqN6lXp9cXZh0fAFnzS+k9yRU4j3bZC75fQmssR4M/Ake3eMVr2BB237ka021xP2
7Hhcyurf35pp2PDw2Dv+3jaP31oSDl5V2tyxIKsszVavvKrdnoCYiiCny096cimCDMJNlte2RGNS
OR0PRcegiJUWHw5drzCuKvxS14iouo2plI1uyxEVYtLpzHL5QpjIf5RIazKQO7LJu4JMEO7m5EaM
PaZ7Ad00FQpKqY9eYGUTGRJTYURPdl8QYjfD7v6RN3TIfLcyzI8kghR4FVvR+EN2xnwHhtxfCexQ
9aDQbB3ufFFyxES1NSP+B/+WUHQ82bEZ55A6ZaT1n6E+2B0KEqFaL0RK9KaP+ACiFn1R0rdibW5e
41DvrMCMRkwnwm7E6c5pxrm4NR0dnmbJhhegxsaNTY0Ugpi7cdDQMXdmluxiu9IfW8ULU7xAhvau
xy8JC/wydn8X8Txc2/WUK4QdpRIzfHiliKUHu3lcfJ1SXA1HAhe9pjfiACRf+ZE6yXjnxSTiIIRP
DNZDFBGZ3Y+O8r3CJfFL5IQ6IHYzf+2d1viI0kr5XquJVWLpY8WV3+uZ47Hv9sojCbkK+ermWOMY
SEUi7ofF7WZXDx0On9QzWPJlqsTGB65LqtxINU6uJhMDnqsismPpC73GA9KtasT+ZMipO6XVve8F
eQM8IGKxrzWht6av9iphVsqMiuupi002BQ2fRMh4xUQsUp/Ptr3vLUHWVJ5KfJxxruU1TSSlpwfQ
1PrbUFSFjul5K7Hp6tLptcuFbu4cTAXeyGEoyl3vdQSWwL5tHL+Ciy52iF6AHCxtxryoRbZd++Nc
9++SeMNX3NBBl9NadOUhZ5VEEAHrqdp7ZChWt7LGugiX3rIAD+jxlyWjgOb6bsB5e/BZZba1w1cZ
dIoUIVKuprLGWI7Loz7t7EWutsscmX+ksp34iPC11/1ocrVvhgblxI88i5QhKFT9e+8VUsVbcKCq
o/WbuQSZjdUH9Ih+evHUXrxnpmXC6YMGxQrh1ndPg17Vgk5rYVUnFCwxjChjeFY7LBeDMnaaRSzv
YsRRzHG9RJ5nmEjwPcV+FI7OGw4faRUYsec+1rIZ7g1mk3/OiZZQOWMw5V6icSQTV8gRKnm+hBSw
EJ2Fa5cRaFZVRGvQl2XLu7zxnG6xHEyatlThS+tufTKZkABkn1PsagJBTACOGx88aIL3IknMT3Ky
5rcxrzEqIW3QL+isbFTAp7TExXdpkZfRDdKW683xztdi9eTVA+26AkcL5GxeueO7LW6EPbrwMKS9
07N0uMLs1wgMl9QwxMs0b1yoWRoUFZ86PtmzRQ2fL0/MmXOUFqiB/vH/+YWvCgOITBKU3sR2Xa3d
p6rMp5e2Vb2N6T+tinh87gC0jRZhCcTM48enEaMXapwWgTICfYzyEJoeocjqqxVZB6e03uES3aeu
xBWS0NfZhJYhIvWpKYaN3tVJoQq3Guk4VHCY5xpF8/EP0fTa7UYdFVNozOFPj1CIXVnJ9k7Y5Bv9
69TyKYAvkCpAgU5f6Hio0RRjTv25JBfUzlVt5OGfunX+OboAeG8Bl+ihIlBhdR2PYnqz5bQgSiRn
dtlhNCPzNUnaaOPuf2baoNYsHm4OLS7QxNUo9sQdt6Y/04RDRlZHIw/Emy2up87GDe50QULSWpA7
mDxn+DCNAULuEMwdWC4fRZY48yGsoeRefjentBveCLGYgIO4Cy50++MH6q02btOE/HYPDxLSkkr6
NoFUM+nu+7AMa78SUy8wZiGXwFfSefwiDHusgska08VoXvQ3vdHnw8aHcubp+UrgA9LRYZ9aIyht
LHKzGUYsRprS3iNKdPeZhvPPxtOf1kWcOlRFdEdpkp4sGh3wMNGrJfxpTIg0mOLsBV8ZpPZdLQ4A
udYjzULvkzYZxHCXFhI5Xelisidq69nR8vSNuSE9jX6992rknu3TaB//fSps7rMazBz8SCj3j99Q
KKe0STPAJC8i6kRVO6pwD7XM5ak4M+H8639bt9SlXJKOR8l00RLOSefWyTUi5bx+fFTzXNtYbmc+
HyhGpCrx39J8XX2kVp/Zw5hq9RJ40+COA9fOKhJxnYdmufVuTzogi0Z/ebkQJyA6nuQAhFXFeS64
TTiD+hyTHPOeSm9+6xMrvtbJdH/uey37FIVRQoSFbn8xh8x6FQO35ctT+/eqe3yv4ZfQ9YIXsKS3
rN9gXOP6HSbw8Wy8xZLbOZTq1zjru5/cRRJYX2jmW38UY+ne4QpmvGujSOPbwU7mPCjcznwJQWre
tKwiALDMetXP9aq/mTtnivc5bp2/MGSFU6rT5L3LvbluD1KO6kfWjcSiUrfSVU/rovjjhmOj76qo
oqGYmNJ+u/ycpy8XoAVyI0iDtsi4V0uoS+2p1iAbBljNpjuOdhPf4lT/qqEY2Rjq9P6ELh0vVC5P
sJdwIDlerRYtZCQtHUMZRqLfNqouXb9OK/PRNQDOrrEQqOGGj5bYyhQ5MzJKE4BVujz0D9YEYLsR
M/ZAhAtN+ti9lynm14RrtAfDEcZ3Pc6mgxmK7P3yzJ5uU7TPSHTgPbJfqX+hw/9h7zyS7FayNL2V
shw3XkELs8oaAFeFViSD5ARGCa3hgDv2VKvojfUHvuwq3hthcZvztpwkyRcBwOFwP/6fX/yGOGOH
PTCDMET1lwHiaDw7zjOOXs7NEGcLpURxToz80iZvtZrF/xMAg64nr/V4gAvOPHppo6QoCqN7qvyF
kGQDnae16xJfWBcqsZKenDZLe0zNAMmgX7TlkxfUgkiysUzvsznmtNO0Gq5eBjzSpwJb741FmOgA
2QAn2Qs6P923Zqj7x5TdhTagk2afSGwKsP0kjet+QP5MzmNNI4k4LE2EltDyctsmTVFcy7hwtZA4
yA7tlmh7JGG+Vhkb14ZMs+EYZv/UPDXUh5w8aDuk2sVDtusJKs2WQn3std5LV2pjLA4yoUwIaw7r
4k9XOzgVfPYrcLKmQ50We71DKCkBhmSTLcNwDdAvkCsQoGyjVNi8PUNeMA6ALPyVrcpLw38gWJf3
32ZIgtTK17NJgGl75U1hIgxbPbr6A9kk3YETd4KEwjNv46bAHfDta7/YOrg2qznVA3gffeuTuYLe
S0tQVGKfgiLsEgYCGjwzsP4+Ofz7keXQ8J//wZ+/NQTXZEk6nvzxP2+yb6SCNj/H/1h/7L//s+Mf
+s+79kf9NPY/fow3X9rT//LoB/n9/7r+5sv45egPgAbZqB7Ej149/hhEOf66SPKjWf/L/9d//Lcf
v37LO9X++Oc/CJepx/W3JaT0/ONf/3Tx/Z//oDr+bcDX3/+vf7z9UvFzUd98+ZZ9efETP74MIz8c
/AXwB30XNxuAVqbaP/5t/vHrX6y/2MjXqgFCAW9mBZlqIIH0n/+w3b8c2DQujAMcVPi/rJ9DI379
k/nXSh0HKmIBwGYdXuz/ffL7v/e0v18KI/GvP/9bLar7JqvHgV/MtPtt52OlApzkF7m0hFdP2JNy
WceakBZllkZpW0NGGFS+ScxhOjP5f/E/Ti9Dw89iCHBh5WR1PPvL2SRuKsZzlXwC8eiag/6hc3VN
Z5fr+sdYNuK9CZ51JZym1cN6rCcZTnpADGjuk16Pt6SnP6cD+xaJr5PP2V6tYd+uWWpXTu1W79JC
ldVV4SClJvNBd26DeaJLDMiukYcsZN5sLXPy5xBDT+1TFRvG01xmKNYKYgX3avbgK6XVGDxlDXIo
Wt+OviGPMr/qCkx0Inso/DuWVRySfpspr4z/ycaxjj8HTRjdFB2ci05dZeiH1A40URCxmORD3G+9
xX+y6/eJw3z795MX//uLXjfckzdwdKGTN7Ck7BPzwIXwcnxWLYGupR+6Fq6bs7WlSgsRtlyOOJa9
fdnT3ZhpvVbu8HB9GvkvqJ1JlonJqnU0Y4ryakLwsQXhJ3A59uKdTeI76rbRO7PevVDzrVelf7B6
iqyg6qnFfUeNFwezjLGJFMFqBJBti9JDZqIq876D/1CHg+dyCC3MZUMTt9lLZbebko/lzHHUPu15
4UsEMRZrJY4HaD1OCRdDVZNdW0ktHN0GFRGqDecGeNSUYWbJzgrxdgQ3VXChb/0kmeXGHsrqpsty
JzskUxkQVj4K/RrF0AgdN+7Vc9bM8aPdFeJBE02gLtveIKByKtaYVxsFsdrb2IO3u653YSvmi7Ju
Bv7+xsFX8spLY/deatY0h5VFah0br+d8XVcbfadXhoGTcG+7injSXD22yQREiXq8QsOMHH8H6jUA
mU4lBj2BM+SfOYvq3ZnFYp2Jv81UxE/WShMgUQiP4zV88HitAB0n8lcJousB9xF9ut0HFWvqayvN
c/4hvzb402vhtUPVxnnHQeB6fK0KdaubcLrG3sbAMiMYfTfyBzFeW+Qn3ecjKVaID7Ro8Ez9Viu0
douaoH9A874ceoyfS2o7TVw7VtqQPN1jmGrl+UYWNh3stz+kk4Xi16iA0YBNMY1M4IDjO/WJkyrI
HU0iVWvzvsqDYsIxhzQ/Fsz2EXXs3GzfvuJrgwP+iBJyxQNpgpyUDSIlZ2ZUE36PfGOPTun5P2Kz
qqfPqu2TOgQIwzy809PygFo60LGPJT8osjBd/TiuHj3RpMXqoluyogpn1NgOXrPV9D6j3wgjPZsG
c//2HZ9sZusYrUEgmDsR9sCyc0ItWNQ05rHN2+TjeOws3OlCy6n52N++zIs1beVqQQ+gPYmNFGDt
8atQE4Zv5QKfZLEx/RhJvdzi7/vUact4X5qUqm0rxzPL9wsJEs/GN0EjmbyF1Y3i5P074L2aKSot
1CFUIgeJ1ZLvnaBbdQ6NaD/ZrVqWcB68xIJkKMtpPxAiyJ7iWvm7t5//lWFGmryKpFeomhbq8fPb
aloDLhsttHDdiSQpsbs0W7Ld21d5AUSvT7wSrVCLmBaGrydHyMop4WI6LfyaZdIvSrdotkWBbjxK
rdgrwiyx7c/TLMuL2IRZjDUU0rSpqNJvoH/ZbVP6ZMMJpAyIlDGiffvmXh0CKjd4E2D1dHePh0A1
ZL+lFqFOXZmOG4eIwQtKnOTPr7IifuDQSFrXzez4Km3SEwwU9FqY5MZ47zVzFdJnsp7ffpbTkwnj
vDJx+GpwsaG7evKZe6iLjEUyzoaVVjvNHYo9tKbqEHfWcivdIjlYtiDBsvLiv08MRweGN2qS9Xul
7uQEC4i6qvhOvleTMGgHF2J83PFmxZ6qSYssZL5pD7mtgg3mKs0NJinaR0+tSZlzm5yjob5gI623
gBSJ7vyK/XAfx0M8JJ0ubH/dbObMijDIKjd9DgMyK9z8URNziSB1TPaDsDAa89r+CjmIOBSGKzdL
6Y2XRjmzsybYmY8Q+c6BrOuXdLI98YVxj7Q9aAqf5s7hTY1pYuYnmO/2xl3huuIhgQK2tliX6dov
jbY/89W9NhnYB9eFjSLqxTYja5lZtWVAAvOxqO3oZV7ZuI9/rdH4w6Szhk1GSt0NckP18e1p+Mqq
it8NlQYY1YpOnUyGAIfSymnogFs4oG7KngBSA03VhiC7PoNj50ITxtnmzFr2ylWZgIA2AEasqqdN
CTy7+6mUuDR1epWF+twln+ap6oxtb80wCxzUpSBJ03IufuQFfsNLhVUAWORSpq4nwOOJ16PnmIXb
4TqvFtvf5DQYx4Pr1t1lUjexg6xSb7UtLVHjEsd/a7q0KqH9VOOaOj5X6AYO3aTrPzNYiMmBGCDf
iJKCLNlI0FWlJRqo5SuuQYt5CEQ3xHieQEUCO7a7EmZqvMw7o/T9d35iV1M4SIqeg2ELR10MZgVB
QFbLUEeD5fbN1UAuurNTDQA8K36gNh3ZFO9NX1qkX2omPlRpKQIyMRp64KLOXRGOnsD/UgZlCuVd
FkEfKikcXB2r+VxczAuJzDqS3ioe5zteBQgn25EVaKVw9IVPODDHqziZ5y0q6smikm1SKEu1iPKq
0DdE1c3XhCU2V4GS+m0Q5PZBFTgG+kq0Fznindtu1M27yZo5YL49uV/ZL1bFGRQP2pdwm09WcmU6
yVBPEP1NvXa/06SZ8VXopjMdqZMz3rqeQttkp1i19NBsTwoTO+il4u1TeKUtRw2UBXifzS40O3Kn
s40fN+oaBZ7lbnzCGaOs8PQzx71XnxN2DrxbjEJJVDqe1eNciEwpgD8314yPhqmGKMfT8gw557XK
lKMUmmCoqqxVp5IFDnCVzrkZOKF13J1dzg3NfoEpTWxXO+UIvDRU1QYXja2be8fss53fyezeHJbg
os0K8i0q1dcf0NZDgdfxQQuM1E5ClZ/tp7xcT/nICQcDWzRZXvSTAVGBXmRjweZK2gV7BLJpvKL1
/Llt5uR2UYEBUJs/y1F3z+ytL/qG8AUpU9fCnSsDPZ5s6/TGgqBJyZlFtuIcSjNx7mr4Uxe6SpxD
sGBb62WT+9PVMP9ArDpA9svn274RZJrXaXdOIfRyZnA7dMnYxdby/Nft/oZ/KkPFJqE4FI2a02+q
BlZFpWAlvf2dvSDpr0+Nz+C6uILpsrweT8B0MNvZm8lClak5bq1iJhqtVxiNGd1k7ityNu9nDvxE
tOt0bvt8JuWO2NMNGrnG3pXoure4eZGzOuRONUcyT7+a3uLtyXe0QbNt/8wn+/Kwy/3+OnrSdYMM
fbLrzUVWNeMIPDDPzVcb7Wkblro2Rpkji/HM4Lzc64B3aU4wJ0x43qedkaSyG9LWGZsFq4k7sfRl
hqLCet8p3X2fNauImSiJr2feyDrixzUMzf51MYDFgKfsiwqrAnbrJQIEcszfe/RedjRKWJ3NQq+j
UhX4zMD1MiKNI9Wav2bXoTX4E/ZnMkOV4rjtGULma0POCRqwE3iBr+Nk562tRkISo7yQDX6HSScB
obR27ptwzmR8pp56bUISCg+zAqsfPCTck8/QSl1wgYBBN2vNehSzRB5n5bKj2gj0NCgOjalhJ7wa
Es2HJIsRa1cVXSty5Pyxj+g6yZJEMDvbe+6Syo+k4eAohzJozO+CjljRHYJ6UoeU46bG4e1398ri
hf8vEAzgCA2EU9uJSkuwFBHcuzcZ8wPWdfmh8RV2fdhh7JveLm/MWOS4IJj2OdnDy62MtQKY4xdk
zsCdbGW5sfSgEnSDhA+3NDIpwT6MeTUSqatNmfZAYvpw3eeJ4/zQrXl5Jycj7zdvP/4rJ1BuAoI+
LUzOR+w1x4uJcopYthMKD2HX2Tt6vg5oS+KhTXDe+0M/HKbF56igW+OWAKXpYwu/mzRcQ+Xvu3mQ
Ue7gGH6IWwyw3r6zV0bHIXcIiAz3GFhaJ5MqU61euklChFliLJ/ETGd3NzSmcZNN2rDs5zbok63M
uukiDpSVXbQcLtr3b9/DKwv6qpMAuaYJ/lKYorQYl1AvS0Cu7S5kgpB0oJJz55FXPlbXXHvI8I+8
dRoev4LaJx3Hx4c0nL0gaUOHvntEmelVoda48kz18urFqKJAHBAnEgx4crHKDUa6jLQgm6nBqzT3
v5C2/XFGGv/hjwcPgJNRQ3bPHh2cvMACb2vHSNYvCye0ixTaLMk8ZXYGfH4h62c3xGwXAR2wIW2/
09ONV2aTsjHapRJ3s7Bvl5lI62mwLrKsGT67mEyaFyQPBRtVGuVKAc7bMNGS7+YsBJLTsfziCwM8
Db33zypLSI7S3UxE/DJrzb0zM7yAcIB7+vPBAe+Axc4dw7FaZ/9vpQKoouMr0onDErLoNhsDFSLT
sM8sbuvLPNmXQAnBC+FIQhRzTiqzsuqAPRKuotESj4ZVa5mZg/HealLvmjp2OLMTmOtWfnpBQDNe
wxpECH3++LG6tNAGimEt5BxQh63stGfTJFLEWgaxT3qZhBkxBtf0A4soKbE+HLHdysOMaOtNW2TL
hZjhLjuFXx3cwU92nd+bYcDx+KLRrGs7GDH3zsehP1Nsv/Kdu1BFoEIyV6EHn0xVc2mk0XqxFjYc
ljiW9tlBU/qfUhDXmUqXlD1mVaOgiz8enHTsNeGUnG2hODqX/eKkMLP7cfv2zHrtA3cQ62GrCnb7
YkNbSFi2ZyxBCR6Ig00vXeT9bWCtVgUVkZh/fjEsm1bLBTp8RJYfP5JcHL3qS6WFLXmG1xnJ4RfN
AJZkN0lwpth/7R3xieN6x4LCxnDyjjA9gpsEKT5cHB+3c6MfLsqxsh/efqBX6kf4LXBRUX78as4c
P1BBgGCPxJYJnHljRKnf75plTKN6eJQDLntT9qdGS6ji4PzhGwtx4peR/PEVHfSyLdxF7Pk40IaF
Lds7Z9TkmRn+clZAE8IYBqrtr0PryXpjGOgi1MBONgncLHXNi0kNXAxva3hpsn97DF++qTUPiqbK
yvBmhzlZBESOkZcGtSJaqc4bKDFdmED0PrO2vVJ1guARVAe+ymRHH3A8cIXChaGJ17yVadC+9ThM
hohykkuyTOeDyO0sHPKyf9SLJL+dq7S7cnK8ZoCbkYYkBDEVuQuduxffirkOniR8iRvbXPIPg17H
5yjXrww/FE+a8shP1wbHSalXTo2VVQHTaiBoIuzw90RTMs4B7djY/PT28L+cwqAFeLlhKUZFDtnv
eFxsJwYTMUBIBt1DDV3T6VOaW0W11ct16+uTp8yfRyd8+7KvVJLH1z15RjQZQjaYZkYkBsZbp7e+
5G2Lcyqe6BvPr5x3JT3RfY4pMzKG0b0LpuJLVQQLsgkkILtpRBurirn58vZ9sc/xwMebEje2tpY4
oUB9OFXjVq6ipRxg0evqadc+DGrRtPd6u5TlJb4tTv601BM5IGaSGD8J/Mz6qM9iF/IgOUTtg9NO
NS50vabf1i52mLs8FbhUgOL6T7T5XPvAiy+9fZYk5ofc6RWmBp7s6VZP2MZRGQfONoAVqKJGXwwz
pCxJrdBv41yLfNzEKaGHoC8uJ/zJnA3tLMziYQ6iJnGWxcg3oywsDgezq/8YnMZ5FAHnqmiZZ/EA
SJWbYZ309bepMbLhahTOmqvotHZBaIYlnYi7VORGzkzv69ID8WSvXRu3Y2MSrgIjRD1bLnLEbdAb
pBgn8YICm0DC9grssFMRZHpcf4qlmL9JkzAv9D9C9vxg4FxDbhldkmNGRc2ElOABlsr8o9dLeCWD
HDuFp7suhm3SF7EXqinOxVYXgrJKbwb17FAsPMaGqMNZela3t1J7TFiUGruNxsEyFWSxKXiYDeR+
27RrGisaJmp+w5+xXfVbDtOhPk64Eze1aX3yyMn8PgxtaW6kM9mXSTw12JM507Sv25pUW0NvvRCM
sKf0IIsSyt4wLt86S7TPLvKeLO8t4rjb2ETzIjkKmlSsYT9bxGQbleVVO6fOsUQ18360IRb0dhAa
Ruw/InAFS0XL3c77zE9tchAwXbf2aZ+VjxUi548DRI2PUlUPVifyiz5ze2Prx1X/oxtM41sxdc1z
HGjLPdZ3TYHobXS++7OENou7d97dtnQUqk1tIlSNbG1qhsvY4ugYVaZb0SBPkvGdMQlvDEtvMD7U
hAyx79cec8fL20BGOPy3BilYc3EVu5MD0wdzyzLsDeR0hIbO6sE1Yu2L3rsKrobha89jpvxvedvb
6Of8JH2y6rXrreSANl2PZ9uN7GL2Pqva93oMXJrl3nPrPVbw0Pbn0V3qrZ5l1ceuKzFxLeK8niLP
T0YjZKYn8NMdN35CyWmapLMkxvVMrEEZ5lIfbyeVlV+LvJpvS9sbvxa9avILbzbyiw4dYLjU0mV+
Gsbw1OR5aoRdn2VOCB6rWNAtaVyhWuq9reMKkxhhq2nTnWtI3d2mgY4tvQsTpMHbJoa6ToByWpMW
nMGDnLs2/mLLRcOgmKgTFSULoegR86/CKKRN9xIXLjcMvMV5ciYtGXER9HrQVG/GJdiWfl/uc5FP
3+shhzHSDQZqw1bHiK0xamAQgK72Q1nldbMpuwH9t0aj8qvwyCckDzLrRdTiOr1EQ4V9wZ5wXCJr
2hnTmq2EgF1dZXpHLkYXwH49aJNTrN+hImCjH5osrAxlXamYzvpKFpt+FoZXvzME5030f84sIix6
5kv48J63Wcx0RnM4V9mPJjBmIlN0Lf7o1klzXaN3nqFKxcFnvamnjzY8cZaIBcA7BN1CBAS2hko6
47jnRHogqjutrBo70oAh3+lwoT+KFaYQ2AUNECXqhhSM0SzTTUr+8Ae9mwnenVJnuFsMR6GsXBzz
kzel8X3Gqo059pCJRwCB5SFQSYnOEpqICrNusdQeigI7Niohe7rsfDtreeW9QZ6gUQd39dCU38bB
SKfNnC/z1mlzBHxJps0PS585X7upHO70GWVJ2NqT/nXuROmtvkOFDjK+mj4P7FQk1WbFT9E7+rPK
dZPIY3tIHmBzEdmpZc7gEoIzOwxx6+tL2DSLa29M+jKPM07MbWTISeYRPgfeJY57Y7+xOxuhpBhj
d+PYUzdfxZqo5EbPs/JdYs2dvwflst8Z5siq53ZF/qj7XfqVIxsgehzb/he4TMVzpsT4ZJuTXA64
lJoIGz2gzVUzPz7j/Bz/Wn4qVnUWit4j/TvEi5xcRt/S4p8NUrpnBH9W8eRaS/mRxTvwr3Us9shF
atvm2+jGRXogu6GDizgrbPZHt3zvl5iu72I+U3nvJhmpjwqGm3lnTHU97MiPx8Wg0y0MNFF6Y3+X
S7ogIWyS6pqQ0/6aQEH/ek6khntd0kGK7w0bqe9Sr9bYWpXj9wlFC51h1gjzC3hwTY5kPidXcV8M
1aXITbz4Y3wmN3mQGbdjiewzHB1rMA4mIRcsFVZc3A0CqtgGJhGcMFKS7DFMwSZzyEMsnRsEFt6N
ID7DDSEeS7qrmkLmjKU/DqqSDtJT1XXxI33Q2OKh8TfZpf5oNFuvt9L3s7/05j6GvdPnGLOVPOZl
MvOtKa2nn8mShmWk8LOWyGuB6dWmYfapQ+Iv2u3gBmkaJaJ2v3apV438m9ndGS23vzVEmh6cMQVS
85kxBOpJoxvDJe2Xea/jtfJY4MCT7VgGMioIr8YiqeqsqQyn0ou/JSywHxYO7t9tzcONtkHETtvR
nc370TWbPLKJXDa3bEudG9Z0l4izD0pIdcPoaNBYFmfx99Vs+x9Nb30azWXjCOlbePfSMOjFSj0u
+eu6S7FliD0CnVHKaptW15q7RNlBFmXSGfU9yZBzchDGFHycTF9kF3nXyxufKUDycFo2wW1ZG9Wm
MscqIJ9pJQwNTm3foXhV5DYjvpzDBP4bGU2tvrhhUSwCmzzD8Ss0s2MX7zpby/LQSwE9sTzzS3Ed
Z17w3em9+RMopk2Ydh57T4G/5BP54nmJPrPrCE+1nNKE6RAMzOjJxv/JcGbri5Ile2VKnafhgy51
AtU96RhhrvkstbEIzHbjBrl56w4iuNPycXxs4zS9dXEwvUtTw1OXNabD70xl4WlRWYZ87Os+SEI5
5TbOERM8xihXg/pMwee3YYuDSb6J9ZlNQjeyYkJlKxUeSM40PCSqND8VJICzSi2qsDeFcL3bkjyB
KLDFTDc71TfIFYKf+eBqX4RJT1NfVOrAfSRqKzLYNPHQrJN6Z2YUSTvLUgYBu/1MHI2pQW5BOWHu
PHrT3aM76DLfOKM5JY98Hyk+YWMSN1HjsBKFRaL5n2ZVpOUl4RZ1eVWSCzjhjilUfoU/QA9PpdTL
nrCDMi8uCvwmbgR2T0bUep1wIo0iogtN2AX9jYMvFJEHXVVU284pieLqRFePe1NTwt97Zp21l9LP
CxMcMO+TnRbrTr4Ppt6G9CTUSEi6kO/LXsufCNIJyMChn0Cy96DZTuhhjPNeb/BgJtbFmciSMgoc
xbsxSIqtdPJCbcQUFM8wopBgx0Gjf3AqL3nnNLIyL01USpeN9Ixl4xQtOfNFAAt8ZKrc916R9rBO
/fxAANqcX/qkbd7UwGS0qbDIKUMYG6LezJjFjuEkvVJsB3fwVgpaF8CYyRZ5qAufEs0KJPNaOZp3
XUjdqLZeSQTdddmQwxtSTAnqlVQLkmgmHuvRqLzZ3zXUxd+naUy83SLLpCQ/xjHrgykceMx146c/
Jy+PuTeqkxsyM/RbJzaX9eIQGTbp7Jvf2C7lBz4mR5JEp8qHxpodsJG2um+NNI0vWjPuP+ltUN/B
zS7ibaXP3b6ZpwLeAhFpIhxaY5JRQjW/7UVCF51+AFIRW4xT5LS6qq77RWjJdtFjo9+2oySV0G3y
YWPPVAGhrhxz2ZWD8oZd71YF6i44aQ5fmChYktBiCOIJFNV/G9cy6kHhXCcsRMmyb8/p8gGufHfr
wFy3DumikDLitF5UD8WcFu3W18t4wvVz6rowNjpsKqAx2Ao7bsXP/69k6QvcBGHzNA7VVEhViInS
OJHBRMdlMM8gnK+0nIE0cI5aFQXQWk51xEWJtm0yZ/YA5bSwkMfvIrU526kUopRvxIyD7wA4z/rX
oRf9ZapPw2XZyviH68r0z1EdTBp1z6bpuFJC1+bWbygyqRd63Vd9QlPTTPetVgw/vKKOUdTbZDqc
OUe/dope9do0QhCpn9I7HCumnLZGHpyjWIhp+bCZh3z4WWumE9L2Ns+c21+hrZG6tXLCIEqtFN0T
uBRDHrNobWAk26VNzEmvZqPUloC8uFJ+j1MSt1ynZgk0qu59ofntXacCeyscc8KxfkHensZB24Wl
RgZLgf+QfWZEXgNasERb4VzoKPixHI8+FE29cQfMxBSpNRCoUg6kgcxbnD987Z6sHz0SdaPOzMCX
DUsYo5jQ4tryt03M8VW9hN2RL4qrWo240qSBZUEx5lgc4nC+GzykeZlviSXqGnnO3erltZn8K0/V
04l0on1xfG2TaIDCr7l2v+Tqsilm/0CW0PBpMOsvlMHxvawABwZN+2OJhYMtMfwOOmQ0tekLHl9Y
ZhqJSLNDIaPN4pLzTnVp6XG3XQA907BW5Uea4fmZkV7f3zFuBPUVBg6tWYipyMCPL6r1RlAuyy8O
cG5dImLhZLBQ/DROll7zD2cjEF6ihCwsRDTRjoYpAcpyckE9E7JroUIOWtPsmhGhYWKTGrtIakz2
NDc2Np602Sl9zt82B5KOMw1UzvQx0Lt6t0DSvTSkgJtkZ0EazaZNVfynywCUaFBXoHjgajTrx/c4
55PfpqZMKEJaN5wLAHK9uU5za6d3xve3r7W+1ZMXwCRbJ/rKI3wRRz1relnJ2oMCNTXNNUFhvXbI
bS0g5jvFvysaAzt5FovUEsAjLFVCHCBwKHz7Jl4KbYBv0H/QwCTFiOPESY8Dbp3jJiulxIzVWF02
5uL6UZ9m9lNl9POj1nXGZxlPS7mp2XYwNrVMCiu0Ff53TdODc27Ar+CsPiJJWgWkz0Jm/hVn9tui
n1m+1v6SLEx5b267crGRAFFgtEvhP1RpA6hdpe0+aTo/zDsCkUphdbtOxNOhz/Pp0wT+txXtEG/e
HqiXn8t6X7ScIEGhaDnlWPemDCw1MjPysio3coHS4JF7vE0SXzuUS3eOb/hyMYLSSp9hdfVY2VYn
72XUJr1jItIrr2f/WdGeCrNxHAqqh/VIkCiq67wAXrQI0/tTPwROIjB9UAYwI9bW4ToYv70EV+S5
1cYKauus+n2P0zZu+ySF/PGQMvP44BDFIJV8waxz3XwxVqphai/2uwIK9X1PhN+O2Irhwi9ddU6B
83IFWtt4GH7QAgPFOe0dFOASmuawpYmuT+4crJM2dV57kT1CMnv72V65FCJhC4XnqmFDsn88glNl
9saIgzUkILFslnFYw4RBBJculmcaUq9wBLgCk4X69pel23ovv72txENrNqU6m7RMqytX1O0zQp6y
pZdY46s/JXIOYxJir6tA0w/zYv40p6zZQKrUo3YEMBYeVlF2D6myE9qyBaKJd66wEZcD0c6XREqc
czF+dXhMC78aNlrEESel3RRIuJ8JXxNgVf6DjtF0ZTSzscMHarl4+028XFFoRvOuSStjqfOoJI+H
Z0IfV+B2l0Y0p/XqrscJwsdVrJPf85QoeeRpU/mJhNUct0Rp45aG91Y6felwGhi3/dJ3VeRXsMA2
Fi0L86FNgyQ4vH2PvwgRR3sBNAkMJrFVowBFrnVyj9aoD3GpL2m00A5Uz0kmsfqakW8EUQlcLTeJ
Nqly7xp1Ou9HaeKxAYFogCJcePFGktAlkaW7Pa0Klvhd13YNKj+cY2bKyQbyOJ0f7RZbVrPfTUU3
knpkx5kZmgiS2lBiQzNfVo7V34gqGwpSRBK5HRI9lReaiHV6Dloh1e0gTWGe+VB+NdFPHh1x0Nrz
ZgRwVzxZa+K44rjaxFRdlHX7Wes0uSl1v/gM9mA1m8UXJAoAGHrFplB22e7YU9fMPeSMNwh7pMJX
qyHlmHRo72kQXm59LukvPFlZrr4RuwxamAf20kTuyKsPqb7E57xqTCAGkoFxiJJZOtBNzNKnt1/q
ukKfPhjr6GqzyP+wnj6edx3pDQX1ZhppOgc9Akq9qO3VfIYL+fIgsSblYUqJBYJPFbnqzH//+hkp
PzPIfotyEbfXeSUCuR9qNaTkIdj9Plt8bXmv+rgG287q6tD7OXYJmWibzdTS0YxSotW1TSJHlNgg
HbG5nXyZL2eYTC9HA9EbBFn6lJiJkEp5fJsu2LYhaeNFdG7kPhED7S0OeNs/HXM+dJZBH1XX+iWd
TCYwESfnYwVESr0EEBzCQDQtZBiembXroB6/W1ghq7/banG+HliOn0bj780B+9lobtt0Q9ScEWIT
IreqGutmnycSA/PeIG5skPZw2TtZ4ezeftIX9QEyAcYTSTbkJxKmTmbXrNeT1S3cgW022m6wyWXw
UJpd051NJiC8kWBlzQj2Jn3B+7cvvQ7i6cMHqwsGV0XnfCoRwG6/F6R500+duyWaUZ7crBkAjyw6
xgOuIVX09vVemTrrKRSPFEyGOJ6fDHbMVw6dFrBlbAv9Qpb2d4XG/swb/cWkO36qVbTNSWjVZq4V
+fErjTkJj6WaMOxzK+e58HvU5WmwIvs9VUO6zYciKTYD+SIThFFRk8KOdFS1MMFmsCUIGI013TXZ
IL5ptlGOoU0D8coTdiMOdBbKZ9gk8muspYJ1oBlA1QdzXh7hr5m3peeN3s6cM49w9KWxhhDc2fuM
10+gbUVBhPlm4Zty+Xg0/NA7fahA2xyvEXeNavFYwLBTp8dfa9oTEbN5/MMvrW46oJpxk101SyvY
0oeNUfHCEi43hQYpYDPaZBRtAZ4rexMUSWLv2Ogl1pPsVM9mjK5607et+cCZZG7eNcA/6kqaxQLL
XE5jt4V2LTmmDLI0wrodiZYqpmT4uEDHMjYpNqVyk6cpAtPMBbffj8USUFEsVnOnabE3YkJJDsFm
4GN5SCBaWQTUju23APlLfEhNpDCfWlrNF47XjkSLp+nS/71a/H+/E/xOWLH+21zihd/JQUCb+N//
BWb1t3vK3xYp/Mjfhiem+RenDiyjYP37nMV+Mzxx/0IiyN9zNOF4jL3J/xie+H8BJ2ChhP4Ub3gQ
hf8xPHH+8gA3wDZQ0pisjcafGJ4QgHOyAq1qYjyTVlOK9Ur4XB5/qw3orKiDgCQnX/tMQW105VNK
qNOBXqlzsMw1cm+s9J0/0JI049vJSfWDV2GlmnuptcO82YkK4OdNXlTvY7puOwzMAde8HFbyPOth
XDfWjk1w3oK9WjetZY4HhEpfVrvMey/32kt3wZP0/zB3XtuNY1mafpV5AfSCN7ewtCJFGUq6wZKJ
hPceTz8fs2q6oxTVEav7aq4yMkIiSPDgnL3//Zu+qkxby/VXIr+/RiMohvC97eTcq2pz2GPnsJ6B
QhpA91Bx5LaM93IiCF6ddBKTTHO2dtTI0XmOKsDtXpMD3JK2fY3YBY7zWROst3QpmevWK+zD+SBI
c2YLci8EsY6RQThIgj8KgnKc9Zv5rdC0zIzLtXJDMyT2OA+LIBa77DLrEfXhYKXmY0QH7Yn0kV5D
+/M8j2a4UbRUlVylS4D3W4jBsgtFWHysBblAB1gJj7UJvwtLqabktInGa9ZRJOcJ5sF2Qkm7MYeW
IGnTiHJ7bgZx3daGJTwO/MTtdtb9xAgjVrxB7DXRK+c1ZOwHi3OfCORM44YpxY4k8owbEVvOsiRT
4Uadps62EJfVCw7BQWlUghez172RZMtsBSvcDk6LKnS2PhrZgxqNKhax1QohZzAZiSxiGlmewAfF
kj5MhAM84s4Ox7xYCMZLEi/s+erURGdKDtUBGGqQiDS0a1PC8Www5OuI3hFN4YJvatYsm7nOP5VF
+VHlK2STVfdy3Br/Ai8H64+FoXFgbDTHaV33Un0vRRv03gU2EhiKVU3ObC7rSwZxA1bwRjwsL4sU
d/uZqvZdGMQ9/hz2iuUA3t+dEqwNDBxzUR+WqCq33ah9Ng2BaILwOhvrVjbCjyqLTlm7BuUsbgqp
uLSWwQfIe75VgIHzgGXfjy7WVbut1vZWfhSOHsUqhsPiTEMguUQD1NBFxr2cmnkwSIV15jBwTWgI
s9Z6S7ixOIsOUa0UgSkJjVtq7Qeyrc1aKuL7bAkq9WbcRkDCMgKWZBTLLRWTxUSR+bSdD/LyjDaM
l1PETPAJpswPUBhbT8ya+67J4SNMtfm4NF1xPy+wt8sR8oE0TsIGo+nxzmrRB1ANKECEBvxUPV72
WQmraY4CWKvyllFr5KVyIno5/nBPjK3JXtD65DDU4BRtI4ZbvcujrRzm5ssoVMpxGiv4L+lQj47Y
108kMr0aWC2TIMhB5/QcOvYw6oZLkoLgNISbpWr6Uk9FhQq1kQIrVUy3UGGRoXF+GmkL7xhRRmQd
MhXMbqOtiubKnhUtORjN+LnkuErYS8v7CtMldoZFZKvoxNF0KhV6Kp2c3SfkFlq5GDtJJYnEGFb6
kRlEdFm7ej5oHd06wtjyQMa3/oqC6AEuikGCSPqQxOVOqBXRjgBXHMUizErpx/gy3dhpKEXKLdUC
FrtWgBEhZI9+scNMpts/rkqcuMps6HtzmJpjcSOtWw9VW1gevJIO01X4Gir5hWtKeyigCclGWfQ1
M6pOYSMeBnHSA8DMeaushnFJ0GfZt216V7P3swbVyNOywjg2fZfbic4+GwmQFjJvmrCkHM0NVsRH
S0qCxiwDXPvZIfRxa5bKMex53rrpE8mKAjcZvTKsD7sYICuhUBnd0ogPWn0fC+pgW13rrYOVeaSI
GM5sZvohbDWXQfGPxgTM5OPsxqUtHKucyDmP8xpzbUa5YqdfirpI7q1y1fDLzhgMk+zjz7qCWfWM
Miivs+mMYWa6wdWnftTElmi72cVNIHFiOHTQXJ4Jp13tliltpmm7csy9tZReF0lkqzCNPX2U6ogV
QUGIqqwtc3gRkE5PHuNizkO7LMV+22gFw2K0AGVqejBOakdksoXjv6kurjwaT3NZ8vJmInhod/gO
iNBzqqGLuf/lUe6mBPZcHm5UbdUdZfnCFgqGxVAXAQ/dvEmU9TqOg8zpoOFKtzTDVbMKd1SqUYMJ
000sYms8py2MgmiIUIb3tZeOfeL1q+a04zTv4pD5o5EXEMnqwoa3ebcwhe+VSDhLEAHOYYO1fk1O
aoHdlRnG+0yqeGNi5hpdchbC+nVS5oRxarx4utwkL1oEC05NCj4ku49jwCqSDUg28sDiUbp+POlC
B8tlaVy6dY+xtXIHPKxg7aWsRyuV5ucxavpNnq9bc0qzQItTuAqDOLixXA87MHJPykUmr4fF7HQ7
xRiztWOzloJwsWQ7brrKrjmCsZHf3AB2Oy3ql7FbZFvo6wcStcxdSWMB64pzEzVHuJ3apAuqoQjZ
w9sJR/fyHi8aD0Sr30VKGRRVl2+IdRN3PRYAj710h+v25A7rCCsqJ2kzVlPRqxBZH7r0dTXhaS5i
aBh2WvUXvEe0TQidx217AWe0LHZZhNLGaETrPGSIDHHPI9xMNVW8W1OGsJFs+WJJTezwEfRAn6aw
wbxXbG1NiFJ+G2aDYha0CsMRJ6jyhIP8k5ImgaL3XqOS+YGXI6n38cmKiq9WNlySXDg34vAz517A
+OlfYW3xs+k8oVvE30tfk/ClEcbpEpkcfGEqao4OWzJYrXg+9GLN6HLUmzeSjUbMzNc29PCnWhMv
ZbsBu0k2xRopTjzVcO8qVtMcDT7b+nVqen/ppWBJhP1ap4c5e4kKDsz0xerzO13LGXd2njpXgZam
PGyxcgH8ws7gOlfLQ5lq91H2YRXQYqycaCic+lvBlbKjFRICq2yzaniRBw7XsXPHvjohodo0xYgK
BwO5uJlND+d/9kWlv6AmEXdNCZwuMd1LiK/V0+iqIlLElV6/NGPcb+KJQYfZKucKyJLIV08YFdHr
iUDwkjpQJsuv9HynJi9Lo/mDaLUBRv7v2ZyfxE5281p+oIV6qcV4p6nDXderp7Zqzj0LZp0SyF+t
VbkdKiIPOV7rhVM1oYbXtgJlK7GIS+KGI6R9fEaiuzyONmsNn4dZoSOat7CGonwzMzjRcWK+Cdkk
e13HcjF7joexwpWl4Vmb7UyE5MtJVtlj1oUeBFANXpMub6asDEjafl2bGoYOoR9OOIfnxhCSjaqX
kjsIIfEIs/qAjAPSrrgMnqEkzaVueS29qaPPRGjf4nhMPVnOObHbTNtrQ1UG1kDOhlEuDk7EIRnJ
8bFYhB+xZRxbbWJxwb1WmvZria0jOfRMl2PX6mM/u5nONorqKUnbOcrtbRlN+0LBxmuITlQ3bnLz
NhHmeHnJpZ7vMR2LFxZawTi8vubZdDeY+mc5iA8Fbcwdk7YfVGf1rkIl9aK0yn0h9rwrqFRTHNu6
8KAW0r1JspofyWN4krrp0sTSBVg0aNkMumq53UTFH7S5DBYutBHFqHrHWSt9QM47b5P0xwBXVC5M
nzFaeVxzqh5EG86gQpoS1bg4mmOGtX5dW6ciz7AvWIvmwjN1Nov8CwawV6nIVCuhELfjks0ezAjY
QaOsqG7LNPWghN2EilXVvEaM9lXXZasNifihF8xYRFO2LE8Q9owP9DGmE1dTdghRWro3kN1uFtyW
9Mbs3XgkVh3se3AlQAEQBCWH9tuWtpUlSAF1/SQu6+KFGSqKOIq3KATrQ1Vl8h2d0uD1VfY6hOEF
GDJ5Ddv4YHDS9/VoeXFNFa7HebMviK/3OZFbuDG8R6kCAa2mQX2Hrixviol5D7EewrYyoSzaEuxv
O72J+Ix0ava4bj8KRAQ0NjYcxV628nGfkBeGkOdmDN5qw66a6vZhjtfuNIbQH0Fei0dhgZGsG03R
21HB7WCqam05LZs9yu3IT4CW8JsULE8hdmwgBcZ6M+sk8vtIrpyOPT1YJ7VyxiIlyaMzRzuaqsoF
lh52JAvlgOXyO1Y21tfC8zFCK0svZQ54mTakuc9GL9qTGL/GZqbgvhRJWwbv5a6oBpKYI2Not20b
SU+zpK8uOuSKRWq1n3I4Nn7WLfsSl6jcLjPJemoBQLzREmCgi72xw/sldiuzWDzTXBfbKMbFGXhX
z1DGIHpPjWac5pgtSZ4kY5MZnboZ9KmwRzyihY0pSyF89eU6LbPkRkYNqxCPvOGUWjVkzmx+jXEb
Lt0GnQWSs2ZpjpgHhKc2g8PW5sYSLOyUXl8L6zEbOsuV1roJlm5V3sCDZH/Q+2kn3ViBjqmyE5Nj
gg1HG8GwzGA+jvrk9sBM/lB2za6zLGFnjXTFWHg8GVImXqdRlhwN3/nnlXL7GekxI48V1Sq7exFI
Jlg1tLjBqWKUBiLUwpUEkkbch83QuVJZwqAzwu6Y48DpzsiyTo0lo9Uz0vavUeknp7Ey+dgqfZBI
5WW2rnkZC7LdF88G4653KS6IeTQagZM8lDeyACd7LZtPq+zUYFoiq7bDJZzsGuFaYIizckiJ9sJf
VVLPkPJfyX/VnqpRauGdwpnsec6ui3wjWmt6eQhhYQZhXLfEKQnaMYubx7TVboILVdsydC1YrcVr
X7C+wnZ2FzLqdno+5LbcUcqT2Gru5dsTifHOcybV2f2giDMchExyIQ2dlQhmEkRHd1KK8lAZ2nyk
O5/PzShZXj+UL6NG3ukITepQj1mPuoIYjDaPpr3BTOeQTmE6ekWmhTirrinEw2W9y+GFc85S63d4
KQScIGuMvMIcZfVuktrwxRyqZjNq0OiSMdR8q+LIESfD2Bg0ho5hxJI96STjImDcCRKfJRyJIhqZ
p28JctDvlchaNo0xFkG1UO26ZbNqL3JjLfe4p8oXCjXtQzHb/m4Wh2SgCFSmU8Oezk4Uq19CiTJC
KW6RZXXjNYyN7gv9M25wXKjPuJ19RujNioZQzEtc9Y6pb5S+/Fg403fFiuWcVdXFxjK6xrfAySk7
J1JArEYT7nF61+wIkPUZ4l3iCk1UfrIisToyYWQUkF8PwpC4qpCul5T0phdufLqfFSP7oYbqjA1Q
qwVmZuWPmG+wsaYQsRtxfZTxisETI5yf40KyXsqpp2+Z5OZ1HpNyu4RK+taqUEdXK5TYdkYMpXAJ
K6rNMkhuVuEoPw5N/lURZ5s4PRPOjm1JWjOnHZZB9IQYxogdmgoJ9zcjUFvVo37fx0oke7opiFLQ
E6maOeqsCpeZopa+DoHRi6pGQkb9nw+vESYWpR2Lc3Up9bI6Z3zGIK8oGx0M0bLDoqgTapOykU4I
usRtohQQRhezKWKa81g6ynOtXPUkLe7mXJ6pHiSwYjvP1bh1yimcHoa5nFZX4ZKxVzX6nZhI+bNQ
S+q2kIT1UnQdnalk5PW2VczKcucYf7B4ggpgk15vnNU1036EQ8xIkJKYQ8yEBj51mQ5CrqXGnmDw
JKhkzFKdpolNl0ZU/sDnkvCqORT8jGCXDftS7WmNoLiLtBo0CxUtU4qh1WRU/U6sB9IIQDSabK+j
zxMcWnjrI7LWc0FK1VOV0VsUZdPt5TYEsqG1sjnmLMMlDCnSndjUWzdpFrpqKV+7QA7Nd7KptuNg
kf40VCQJECDrqAABu3jAZ13Jq/oY1em8xeVoN6c0TKmwL2PlsW0lR23QGuBp5/e0I0PUhff47NYb
9Sahbcqqc0iQpHNfUYNabesu5hq06rEuUJwnOSdkKN/zKbay1r+ouoGORPXSwYzdQW+2ZlviNHlb
Bi/NRBSvIQWFRZZsiGNqYtr9dBdRul4W0+hcDQ8FjSwH7FuwdOFYJ8Y3dbQk54iZklJ2UWcUXsu4
RJyfs1y/x7zSlYvJR1v1qIqFlzThyGxoM+U/so4DbVQnW0/0i7Z21SOd4RiIs/kXog9ESiLN7Whq
CM8GJQEaGZt1r8e6vrMIs3CSNPVNMfqcoviHIi3LQU2yjbZokwP9ghQ1GbVNoubPoBeZXQMs2liI
xrZlLoE2J2WgmdYetQC9YqztTUX7NLtbTTcmMUHjpkUFL0INoPVUORPus3hVHOI0fywyxbeBZdqF
E9gz6mV2JDSDGwNGIiQS8A4ZxDJWYaIr+am4bXgaJHJoa+nimqWk2rpOnSdq5rtSZ26Syj7onldY
kNpM8tHmljzmSm6cuQ7dIaPRjrSLxlgmBUIpJjLSku5Lno3TakpHgragzFtPJcxPR4ATd2lpAX0W
6DsuLop9W48VujEut9xV0UJvYiK/EBdWRclIS/nRYTYsLz4BaUjJmOzzKM1erhAUposPqlZ5Jmbb
cqftZyt6M8xNg0vE2sA0MqzHVbhhY+ZemtCiwADApc5ujXq/miPc+9h8Cmvt0ghSRIoYI9FeOCmy
EgzV/C7G2TFK+cS9PNMK6J66zG8EctjUDf6cGxzuxV0aHto4nu0uCXdT3l6oVO8yFZC4yvXUK0Pz
tUm0yV2X254eXcZyQACUkGGAmnG7LFVsIzh2kwklj6yuUPSFoEyZoWVQHG2LFsau2kbdcuo/p1hG
hSCP7jhjtYDt7ry6US5vJfp+ekS3EjVCaJBFMbOiZtTmFYhbVViN5HqPxg6oBn11a7D9tJi3C2W2
6aN+p5NqCHCI6V9fk0kmMKrURmcxq81klChJi82inEEeKfun2a8rTpMQodoylQjBuDVgYP0uz+hv
YdzaPTRXJ5/KedMutY1TDAgWFA8H8O88mbnfZT3PGnSCfrTgPYCzAZRtxwj/M2G6rIoYEBfgRvr7
NJk0em3IYW59GTA6lRSucZ79qNsQwF5d+6OI8PK+7ZbRNeKarbUZMyyzCIRESqS6lSonmzqEZYZV
V23TB73n8sBjE7O6K+GoF2x4+Uxu3ji6iFdDyBaMRndx07iwlV/b9lkyUeVb1omxvdMklm80CGDH
IfNhFN40bgrRK8nBSky3GnGJnNTQxS/KmiRUi9da+gG54Z3ifLI7qWk9oTPPWamE20ib94Sx8sA3
w7qfGZAaoXgu+uaYakCubPIfpTif6EC2xTRdu7k9iMvVkrtL2UClA2EyvKmjJMB54ZomaRDTpug1
X0oNGyQP210y9By4s/AkyEfCm5hpQO4Xhz0el7ZZwOnC4UkWsY4tDktWboXE3BBuHO1bfm4atmho
sMI6F9HiV2MgtAcVnIoiSN2ZhF6G+RO4g52FT810N+rsKMb6IMkDSH/vJ1YwgovWPSLehWQ+QJZZ
NJywMI+MVOx42KfNla3IpuZABcRYA4mH0V4SKtJZndxFR9m8KmddezKHzpHkV235yLonxi00e7SD
nAcd+261zvuW9Eij9jvzpRMFBuwSzIl+I96Khb686wUwN0gzWcmeRj95nYVOcswq36/iYNh1Ys2P
nbqgRyMxxJOZ1ji5bD6OzM39cpYvqjEsx6Zr6UNkRDlr/0OdjV2BD7AqD6ecFs+3UCzv1JpZA/WL
K8SmtK/C6bGuu7uGnMa2SW6ruuQri62CppGsxdio1oOKOm5VyDtJB2MTi7ShTKwRa5j36arqni4s
U81noL9b9GgvS8NbqSkQ2YV2MI5KgaST/LKN2WvLAThLze9Rev/gCAL9MKhk1Hg4wCVEQpnddvJ+
MU9h2s8B0hYY8BnAB9svE42XMIpGckDW7n4SnwyhvCNtwM4RgzpdrOinhFSXLVEcQLjDg5qBDuu0
NU3D0TGvkruG0Uvfq8vBmDSf2pp5HSZU9WIzEzUwhKoOsnxeW05aOciSbCFvZ7Z8aCGTJ83GI3oS
17SUvZiKp7p+ntoRhLt4zATD7sbeJSXGRCgn7aZU9aeCCVu5/g2ayku0Syb00Vpuhj5QeLpBtYZB
x7DWR1Wc9S2K3mMiaoC5tRuL8aUGyAVmgVpildZ9gZabXkab+V1KMQHEXVSQzYQFmJKFfKS66ZbF
jDlHhygaDDnNj1G4T2Vt2OTjEtGHhA1KsKq9lyzjJU2iZNt1JDhIbYLkFQLiLjEyJ+YuOMz/jSO2
ANsiqRCr+Y1CmCV0uo+KX7M1ORcDYcxCZ4EkNdvcY2lTgq0GkjXpiP2sdlPpCQUQi9BIKnuNYJgr
uvCqURtmlhBvKB567xZlYzM/yJ3ZGme/MSmOEJyJFBbm0N9FFM2Pyy1RFNUPdahRXObUekdtGEjy
iMbbTAKM765LLtwBJTwRAbNBsrSRavN+JV7R7cUBxMoaQfe13Rqb9wpl3dAxq4XAbMe9knhF0z8V
DUEgcD8cZe1VwN+EwFKsYY5S18uepk6jh1j2r5gS2l5Ts92sVfYRLyEVosZ5NWbUVXBz3vG9Mtbm
3oB4BOTA4yQuR+y2n0w6RQH4PUgUqqYIyymfXh71eaNtC2iFTlqrsdPWzUOIZzBkLXPNdx1hzoHV
xZ+5ySgvvtnTcBJG4gPeadtyZQxfkaHqiAurjchQcihY3WHlilF2EAxY0/QCzBAKoYx3+pjugNhC
f6rGJRgb9MP4wOVOpCpBta5OrLf8zAJbTx+mbVI1grPmq/gUFaZkz5N+h2Uu1Y1eW86tQ0Ffjey+
xE5iZNbqJOZt5Nbcc9ImNplgiYN1rh405fSjxvrRHnQiQ8NMkfy1i1KnJXjJixatvcty5ZSkU09O
JGu27c1i27d1sYsahf2mngc3HFrikTrF2OhS/xbGa+0DWMju1IaxK3SFPwvSAw/fuU2AasCxyA2D
UuQ1a89sdwUJC8VsftFzykfidic6tbbZT7mYfumtioVtE7e7lbBeNJeDCoK3yH6CcxeKPlHzknVI
UJ/F07aZtW4r6CYxt2WROVXW3sq7VMK5IR2cm4DIVea5Q1wH20FMAF+HpGy8NiKsbE6uQkFNB1E+
kEY4B7Iy5Y7ekkHQm/VLxMjoLNNuuCZg1MWc1dIDNkoduckFd8Jj+6isKvOKaiRKKr2ZMFnpwzK0
j4sRvuaDKPhqu1oHSkOcWXpG3wnKOiIpb9RDUT9WNMCJ2bZ7AZuWLTK59An7VvPQDbW2bQfwbEhg
IMyLeJZvs+S1zk+VLpdBYvXVV48mcDPLrXiQm8j6WKZOuFZZOb8kYrliyTQs4J4R6H/RvElCqdPq
rHe1Hp+WWL4I+F0AyvIGzGqtHuZGmQA/mVhAMbXLuUFpLVlfWa24sTWWniG3jQMMTfGTZBYUBUqG
glocZXyq5ls1xxLDkCf9EiWq7BZG/aRb1DOpbMIuUMPR62Zz3USltTz2M3ZbJn63T0hXj4UkJm8M
UUjYRvFpS8iKC517SOhEMCZJvTXwj3QII0SGCpMlxODVVlB0AkJhs1IoHvzCYhv3i+S2ypRsqzj1
oXVlN9TrWIV5e8I55T3UutyD+sCO1q1y50wxZQOaiM616nZniYclEt970INYkHwBpmivlDdsiqcH
Kv6MRcigKDYj2IdO7IagyvNqg1xf+Qcl9H9Ev/ptkNS/BFD9t8FU/x/GTemkSwA1EJUE4gFLEwus
39Gxtl3+/n/uqvavKs9+pmT925f5ZyaVbvwHsVPEvaoqSRmYX/1nJtXtX4h1sDTEIwgrbv/yz0wq
QTb5JRhYeIDdRD8MD/6ToyXI1n/clKl0vMSoGAgX/iccrX8laOFpSX49r4SDGMRkxI3fKJu5GZkQ
fJr4OuwW2Ik2rMA/8Z5vRk//xdf89RI3iu5PqodeUvpWWrmEaz5F7+NLfhqZ3tuTy2z+py/j/I/X
/Dnk4F/FCr9c6bvDEuTMKrPYn6+V127OfxL/fcsF+efLQ5PhaxQZHUvfmLxA3GWm4ltynXBmsoe7
9Rr6sK/u/hTH8U1k8OuFbjzbn+6YKiFPr+U5vpYqudkebkmG30q29RH7W7aZnbbrd/U+PKNntoft
4hLc7i0ABa7pZ1vdrfzC8vFU+/3N/cZf//Vd3e7+T+8qT+dIX/Mlvrbmhiz7bONXPyxv8Htvctt3
hv5vMwX4n1JSv/mr/XrZ2wr+6bIMJGW1MbgsmkK3fZy36yFNbeHaPSFF2SHFPHdAZJpd7nbG4//i
I8PksFDsMA3AI/Nfr43EIdXRVsdX6ZN912zt6q1yhldsM9RHHBXUU+YnVHuTnX38/sq3F/7+zPx8
4W+PpSW3nJ/SbaktHo2g1Nrr82e1+f1FvonI/3Frf77KtyezU8YYNcQYX3HvAFutX8XGlgqbkowL
qpU94LgrOBhI//6635zQ/t91zZs5v4Zb43eDcjRNKbibFV9V+qWy6/0oWlZvMhnl1AhvUeNjNQYL
+x5XtBy/p62Cet0uWr3fGxKi3iEx8PIbsTViSFIdaU/vrD5DdjIbDykjbqE0n7PCTL0iLEIcGuag
lIW/8E/FY6Yy8MsahcSfoU9mZXddF8b5TMyiP/DUv8mZfv2U37aLEmUD4QdyfJUD4dSfo+N8Qe5w
x7TgefmQXhW7+oNy4+8N6NdV81/39du+UabRMo7yGl+VB9V0GPojwPXAw2zzJMSO+WLKf/omb6/4
uyt+2xPCJW9HqArxtfGK92ZD9rfpDN7s5wcg2Q53Jm88M/52C29mrgukDovcs0zCgzbgx1NkT5s4
yLfdJg/4/+wkuPI+/MPGdXtWfnmPaBdx5GPnlv/+nn7aQMA+gcB73mN7WPfWXeGmfzCW1//dIYpv
JmeCqOEZ+4t5NXN6heSU5Ao27OgBzf0xu1SX9qtH2mdD/fE+Mb9vnszXdU9g9qm/gsAKXvLW75fh
2Ju+vl3O8oPIdl47iMrc0AOqA9oxtoIvPTAu3IhATD9Sx3qlHP5qsWqRvHtMLc/DV3YO7dSe9osN
uiHb0fkdXP0Pwg7l9j1+v4c/f8JvazmPG3i/EBSvmj14sA3c8oQDqk9DmdurK3rTBbiVucmDuVVh
MfiAMzb1tq9+AIs58RtEbf7bPMQeozX3T8mO34SV/3jUfn573xY+tmtrqUphfF2C9LDs4Gl2z9lm
CMZNX7lQKsw+mHfSTjzEO+VsHWrtD/fnb1HU7+7Pt+egHOtJhOWQXME5D+oufsXieVM57X46Z86j
sSGobm+6mXNtd9T2zm1RNLvG6XfdMfbb/XxffpzfP+f73Et8DHycl8EZXeUVGyLLBXBPj9VVvnR7
CO/1kejOPzzGsvzvvl5iqahDCVlTvmvLY0bYwizHybV3mUFvCcbWA+tT8yW39FPf8NiTYSE/rN5w
Sr56p3+K3L9+fyb8270LeoymiLwHAnS/3UE5xlTK1NPkmjzLz/IP4aJ+6UwjdgyvstVVC1tTbBgT
f7jqTSv0y/f201W/FReAC5mGq2ByTX38bjeCfe4OYHu7af+nR+ibfv+fa/SnS32rJdraqK1Q4FLZ
HQ4ixZEdAarVtvTCOzbOPyUKflNr/nq5bxVEo1hVZlRlclWDcDe7mRveEYrizofZZUO6mz8Eb3kV
t51L+WhP2+6B8aabXP9wf28VxO/u77cKw1iKfDXITLjyUAZTUG/WIP+IT/GHdRftNE/x6uOYsrzD
O5G9M/j91f+OAv/l6sBpDFDp7Ky///2nnb/MS5x4Q+7B4DFtctNT7ib73AUGchKn/mt6bVzwIrve
yXsUVL17NB0x+sMSQ4b/7+4BycKIP7GQMLRvRrjLgJt+pXIPXrYfOOTZLw/Hj2c/uWvs0mXFdc64
r+yP7fHDsPck6tqSWziebHu7oLZj+7xVncI5yY7oFLvCftGDt85O/SJ4ZA+J/YuXOZtD7PpMrHi9
7dlT+Xyj/fEc+Q+FfQq3nMKOv3dQx7ngpvYx4hKd/XZ/NPx9FbzdZ/Zp5Xc12zdszVUD0b5niH+Y
/eMJI0Ovc0LXyW0nWNzzD//8evn0lhOgluytfmIfT6KD7Y5T2fvR1Xeno+q9PcaOYv9FaqB9fH5z
G/vxueHPn8zAndOR6d22sDeV/ZjbXN+WfMV+8cOt4BV/3wDJZ1Lv8qodr7raP05vBm/uvnIL++Fu
sb+Obysfwd0Lrnc52a19yB3e9tb173fPpIrYRz7PF+xQ/2nzFfkmb46sUXvzNDih8/USes9v4RYu
jXPWOL5y5yHjz5Vz4l7eVse8/+D7IADdLvjMlSPYW82+Pz64o3vc9vZjMNtvS/C2d75mV+Gv3mAE
cXtXdk3Ocot33gWnNzo1ai7L8QsngFfnZ8fevuh8q8tZ51XgGLg8dz6v39ueavd2dvvDp6d5XmDa
zrxTHOfB2939X+bOa7luJE23r9LR96iANxGnJ+LAbUMvGom6QYgiBQ8kkPBPPwvVZkpUtXR6rs5V
V0sisTeQyPzdtz54dIfTbbz4z8dHPqoRHKbgJP1bNHas28uP1/cXVXDt315uLOfL49kL0EOE0fny
HH24dP2zF37q/Ivj6N/30cmKLrlIQKTlBwnL69sXN5QBEenG/Tk80yxlxd2m0XB2fbb3q9G/bvzo
aBFLtDyKMbi+1/1jlPmvW2xxQ43z1yw8zLFyNs6+Hn/xrx/XsHxI/c9ZUB9sblz0gf8R/jndn13h
P3k+mg0f5iJ/ePnmBNFZHJKL6KwF+yd7a4M4VFlsU2DfXF9yIT5nIIKrmzyMvkXh+fC2BzrR9evV
GJwZDfQf2dCYPrmNmujwtgXFsYuuxvPdGlxN4RRPoRYP4bH0j1cY4AT6+Ym3e2VZXd08TGG8Bhjv
ho9PVzeW/+lIF8afQvegHqLjEDr+09XFHZ+8DInIIhFgGuxfjNHNUxn6bfjN8O8/vbKS99fI8b/V
YXR8fAqi2/PKArw+PHP7av/b0/HT7HN317C4/nLZ+65//ZwGz3TTo3M03NEP8rdoipRDG6J2uUDl
zn3hUTQ+QVx85GaLc+anIb91/32UZ0MrVPYP9Bg98umG6JwE93efXmb/YgklN8TxefNi6fenhyeY
T0SiLrfwzgmrR4ZbjuK6PzfBWf4ii/xdHv/DLvuH/e2dHlcHXYi1OPubw/bySbn4tIUvV5JV88ST
4oU9ZcEVE7fc+jZ4eTgMUX36StmgO310/cs9dp2iLjaC+/9dVOiBpyEj0lzHfHfiigKQowIBnspB
c1JRoATJQZxoOlf3RTxQgJpv7KNLWTkygoYF9/PTR9t//Q/35Q+Xf3cCe5mHsKuRe0yo331ur5cT
Yz7+IY+M6+Ro39ixOJc33S+exv5L31/UU1F3YktHYfH9d2aMI59cCs4fZZ+LKLOSW09HyqZo3ZcG
HSl9ReYe0qV3flXl2zOAHy5MwdLe83kLdgB//4eztq5dsCAKF56j7aR+c7+Zz/Mn/RMZibhybpUH
9+8h939Uk/6/oxz6L1X+pfmLP/ZvX8a/tN/+cj98GXI55F/l//mu4Py7gfvXlhZunmbDfx3e2usv
9dsP/+i7n5H/9fvvSN/aXZn73f+JGlQd69341q8fmMmphn8axO//8v/1L/+h6n1Yxdvf/vq1HZth
/20pjP8/Vpe1vRL57zXCe1G6ec2/1wjvP/L3ArSiGb/RAUB7r+rUjXUUuf+sQDOg/RtaetX08AKF
uEIJ/F8laIrTpLMmlq0qP+WAMPhXBdo2fiNXwDCKn0FzjF/Ef1KB/v41sTCOwx4AjBQKZkwhkAp+
v3DWfrXUZGynyEHv0reoBdeiW1CdLWRK61YFlSp+ZXn1fcK+X3O3lNYJC+kWuervr+4fFutoWxnt
QyEZTJb5F1RUTazN2l3jutPtNKu/8iT4Pnv+++Uo7zOkj0IbV7h3O+SgDklbGp2MGpgvB2nSdYOf
VAFhFnb4h0d/+/cX7t+XwP9xKczVKVhyNaTh39/NZKyEOmoltHtNQULqeDutdVwRpaiMAUc/v9j3
0f0/L0bfYDdE0fB3+/5isu5bzFxaiRV7X15n0CYOOQ3azx0aBPQOsx32FSaBvm6P/ZWJWccvrv9n
j3GXl6t0MQyP7/v99ekwJ/ZSKT1WOW59IXZUCXIG0BrbWDCVpPyqcPmn19tJl3RzELW//74eA2m6
DnI/2pIETcjWdVf2YkwX6uy6F16l/OIE+fPL0ZhCwYXx2N4f+uOW2kGImS0seSPhKE4I47sLmVrj
IGWpHWfPrY4/f5x/dj0cKlTDw0KTN3//+z+8FXIVebNzxCjiLTaSC1u7VefKu6r1tLuZdUP84vu9
fy1oN6nUfwEMsgNhKvvu8VUW47Fmida4YRLoFvR1ESPJB4cDiv7551/tXfbNQfjuWu8KWB494KJB
wxSNsMNPJewtjJ8kBeQyb3wlTUcGR3To0+1y50JIvxbzYl4mIkGP+PNP8mdfmgWLq89uJ4d76/c3
eS5WpO0VH2T16iZcHQVDVS/LLxghn19+fql9ffzPkfz7d9bhFWLsp2NPCsHo+0u5liZSa8u6yMp2
gn3OfI+1acv9sLaVF8hh/pryg3WUpYCuf37p9zsDcB+LI2dHTAD0t71325DQSg+ZSlpH9VMeKdcm
CcQn5TCu4Xb/H15ot1O3AFLxgljsIO8qf6k5oHpDWRWVc+n6Le9RMCROlyFzgLRQe6lzwtzEiJRq
kp/EUI2Hn1//h3uMZbjJdrDzkuhm6O+2wCm3jVxpmag0qym/AD6mHlF1LpduhnS2S7XXOTOHU4pN
wy/2vh/usAawCnKSxVpyOYz3dfaHlxX9dqN10LCjqWr6IxehhYM+6LxiMRrmLo7SyOinQzchmDRS
Zrh+/r1/vLxOYEBfjCONQ9TZ//4Pl0ey40GvkVkkgbnHempssKs72pUCi/tIr+gDusbKjK49DO6x
Jbz4FYDyxztvYvEJ5AQW2e6R9e7Oy6rBMWPoRLRIsfNFitfcxJuls7PmoPVTi1yq8eJZU3/lk/jn
F3ZVeMeY+BBlf//VRT6mjLMLCqKFxlik13pRiSjpsOFoe50Wo/m4rNMHxH75L872/Rt99z5r8E5B
TMIQhMrK+f79hdU10TSm9vEGKFwZKssqYtWtqe/UOqUL2N++gKvxi/3qT76tiz39XrhiwA/47fcX
RQVYDBP2J1HTLenlnCH3l7Y+nUTtoeeXuobxhHTvG8/Kf7HCf7wy8ae7T044Opgw690SM+bZWaQ6
15FRgxhPSqV9TtXySazmDjIxjdOmISpLVev650v7/TFoakS7Gs+VWrQDXPbdwkL4o1QtRwJSFPQ1
xYwxorpZxgVGifBCPOX088u9M1Vn99gPW13j0TLmwTjIu+vBxNO9rpBKyHDY9oXhIui6ekbryMln
9eguOFkkioNaT0xFdpluXn7lwJJ5GZA9RV1elT54PPMkZiEfFLOfjkDr5188ix+WHu84/t8cI3QH
IBG/288RufdZkTDbbwtMJZSJCWCTecSjbVbFEXnvFLAXDYdf3Bkgb++XvM54jgfhnJiLKNN7twYc
N+mGtNLscJ/1rQPVmvrtswYAvPpmMvbVXWO70SyXNWRm9SId8sJA0F5s9gGQkFEdxDbrxWHBxKi6
lzmIFap+KQzAUB0TPf88JqOKO73BI7pPsrH2UP9Iwcxq11qQlpcmk0ccVxvr86SvbXNkTnIrQ3SU
vTIwQKmmalQ7VbKd3cyoq+NoaCpm87qgo60UVVVfG7PhfpG4mNgfk0Fm6RXGL70Ik9ZY4UKkOYYa
hTIMLwzyrvpZydLpaVsl6kxQYRjtNCz1HH1/B33MWEbGbBeDdVDrZWlGi1HtDgPYK952RobqqG4J
DuPG01b1YXRn860ULZYAVgPEJl1Q5blMN1vBOHnpIwmSytBoPezT/GIGJIzzU3O7ZQYT8UrWeWoo
qtpmPm4TymXHJpDGylDLL545GSLOrH5GkkRYcepSSE2UFSbmzzYHnTfjmwgVOlinfr9Zyed1Rqtw
TntlQe9K4eF6cSElhzO5ECV/AP3iUHqJwMBpyTCKy0xDadHSVg3SsIl/i7muvjtJrDnGW7kuv+yo
eS0yHWVg4BeIE9bi9YqAb+jRdxeyWL4A7Jiux9ax53hWhmS6maZldwwaRTbGOEJpgE40MeL9gf4O
i4LcumRAiZk6fh+8frdwrpm/br8xBzQ0B713PesE/nYYA753zlg5bgGYDbs5lq5JvzWXjqZmGD9k
qujOWaoqkYqjnHLoLWtIY21TAOQ2el6bgTWsNjrxJLWvnQoqAjOdQ5eHAiupgr741E9hNutOE3RZ
5urxbC9Oec7NAsVtpqwy5tA3kqggqIM1XdfLHGprxkS/KhlUhYk64vDdFekAU6fG7WrUOvwHK8La
8eRpTFfH+iqSNyS+Mw4jqgo7xyv7OXINJfWC0tmmBwP0JTMTWOZlYT1jmgqTRknqEMuuFsE+OpPI
7AetQZ5nmE1sIst4MJo05zH0A3DQVSZDbGz50H7Qx0KpQm3Q0+JOxcAs0q1yqS8Qruf1odaLwb0Z
WtrzSDBaeQ0kw0gvOsKteyAvCrDhFtQ2+Ac1ce/F0PSXYmMcNPJQFXAFRnOBwxbTiBCiXmH7NVlu
gEBeNfgqzVi0h9Eyk1uz6mV9JIIoUHOLYuJ16mRHIFwLPFkajj34/EsxcMAw4fuoSS954jyjZLZl
Ku6IhpcA+VgSZkBxZ7NpDFT4ByJA0UckB+navtip5IwiQlVM35m9NY8bteimW4SchXqnZ7jfRhQ5
qrtdhagcjFYVMRbu9DWrvG8Hboc6erersDvvlsSHIW0hc4M2r+Ms9yjxtfLs1ep4mfda1kc6Epav
CwoDQM/LOCWh5bbJqckXaBALIRsjArkGaRbfF51Jk0rVIPlZ0ILxcsLML2y8elyjGvoakALEhXjF
s5m/FoOublG6ufqVUpnoO5FDZMdppWIDUsZVbwaml5MCYEzGNLQRMPyaYe5mkTxlsJaGQK2AkwYQ
YLX+Y6rke+tWSDTluHugR3A7Z8huRqHB88KVU2Rn/N7EcGrbmdccfaznxCtqLnovejXPsbUKMEtV
7VnXI8NZ62M5leZECAJP5VAMQPo/mFZnTaFZqfiUr6vlvtU04BlbtkmRo9ze7ZTsflH9pZBTHQyG
2O4H3BlQBDTaEm9IHRvG1B3QOxBjKIzinKI1TKh7Gw1BJFbqiTnt4qZZRVOF0MNS42ZUzfHJUXtH
PabqOON7mGYPibvan+qmJsOaGilVeCCQ2koN+RX6TSiSfraUgpYbgWEezo5hdpHtLDMmkwuajHCq
gcXhHZqLjXNnngGArXnzWKaJtUZ50hS3dl80nt922cpQdM00cCQ6t75fWndlA11t7d5pmvSr9CZE
7QSI1M1s9Ghv5Uo8ecIaol1PJe95GjcIu8vDNg6TPJle6TLbnzmc6TIfOY7cPH2r07LDLM5V8/SA
Vtt59IDuok+ZtRIunrsm+IXWQOaRJW/j6ItqPSxyaM42BA44sW0y3OPUVOB5minzxSZNHV1ckVRw
AECyb4c10RG/Nq2jfOrltn1ramOBGVHotnYct8QNpBx15AFNhvqxXntG1ykg1XnMkmJbSjFGvdq8
fqY7OCfKm5ZZwx2YqFWc8K9BPGw4sBMKTdBNNouCCahMUfUzCnUTSAw0lSo0sNjp4oTeAEMz0sCs
huiMk2i3yNh1sBjRhu68IwAy22gS36wnZfTTnKCD92PVX+askpdqJr0XK8MBL86WBuo9wLouXkWP
x9HS1kjwSi/fXrCLUUTQCgQFyPxmgH8ofuybTu9WgGytPVmRo5aovFJ7FcxVJDMIrTqT56xtX1OT
sCIymFi7NgxHMqBel1/GtMrO0soaNdzm1ty1xlbzYk2VqAnLzPSKU1BOoMBW56U1O4ltdYe0JVhG
HU3V4FV4Ka5lPaBe2NxSvcyHzpJRsfbyytTy7SF1lu65WhHB+JA73P5+dXDiOwjwjl3gpFr6qoyp
ax+U0dWyx7rfyhvm9KsZxyh9Q2CElRHxqFKVX1ewe6feTkc7SuzEqJHKpd7DyrI2ATSploV8ci++
bGXZh709lV+TpIB6JDAnw6bLRR19bqdlj3MNQh/HxJzOnwnhLlZnHKtTbS5gYObNK8/qoC3Ps1j1
owCyjJuWifo7qHjgdSjWplGiCXXjY7o4U6ybbC7RjBzlLRnUGVoTUKk5pLjm3S6IobLj5kwaRSjQ
1ihdFRRrWCM6axUSMbnntlEGGr69mt6B6eBpSRdtALjXrdeubM2WMq5GATBs6w0vhbPjIvYwK61J
D5qtZE64MCUuLhRNNjmb7IQs2EK1HdTLwu5V2X1jHjtm2JrI44VWfX2b1izWx1Ss5y6tvKe5Fb6X
uC9Ek6ZxZWjWrpTKKFMZA8L5fGP2yVrERxjO+VNj5lvqp30LD3cQjqTVNpjLo4LaPTKn3H1otmJX
VHQJtOuM+Pt1JhClIGRn+kOjTOkDwlfZEuBX9UcaR7N4heICYs8cNiPG2myprxosahE3oiWjlQxb
gEGTNu2GS4mA7RJlpiVuJqvvzkUCAikWTiPYxSDizacNOJiDE95aHzeltum3l9SMsOI0FsRB1mQ3
mJO3LWpPR1BZUOZO4vqz5FUfZ8mg1Nf9pE5Z7KKLAG5sy2k8irkDeAksCzfBNS1mA8yladanSrhb
jeHaXGm4o00z9CwLL9gla3r3gpB3yI9F722TD7sX+8tNd4cv3lqjO0EjAognRwJ+AYxYlYcy7Wsi
GzdJj+04GFhZSrHCzVoy46jMRsuxDvZg9EtNky+KMWpfxZBiL7CmqPe33OqNcB7RYgVTZtZ4U9N6
ecCMMV99Gz9gJagGlB3+Bn8BOa6ZVgvYmrGOHQv9qQI4BXFV77JgHa+bIU2ZGx8v0zOPX6hukt2n
JMoN9KF0p2hZE3eknCqKu6Ib2BP1TsPTS3IwHmGXiglGqcc1m1V3X4fcdFaW57p8VTITOSpPjZ3P
MechDzOxFstujtgScWZ5l6OmbvHA6iZl11lXzjyEc62rTPntXHejyYsvU0kx6CCx+0bKPHrNVV4l
Hk6iwsmZfZ2M6mNBhaUJh7LnDc1dbEipVM36CSPygbDTJNQlnNRMgFM4SjIo0dcOukG36zzEMO7c
BHpRYoXbeEvXEAg3fXFyN805qMidPATLpTXcAF5wcf8SQ470zpQKUcg8E2WDAk9D2hpijdZVQUDZ
wUz6OHF2LWHWwzoazQVogaKJCtQmaA/8yUrizPNSgaOPdEI9mDNEr/6EJfxtVo/OQ7qo8uwgJAJo
MSckera6zHFrWooawfwnhtR3YCvBmTKYIapDOs9eXx0bReqTPyrj+FRSE3F8xxGjjsQP4uKh1SB4
BDq3lYXp7CJ6BKnCjgQErNdipvp4NpVGqhdF3knj1XWH9WhOEJGiosqbFxfJoBmPyVJ/LVilvCnm
OHJWNI4hwnKm9YebHyddCBO8KX1pOlgYglvbDo43IGUEBZEi089ScKtLsxRxo4+IzMQ8tCdltavt
ODm18pV7CvbHcpqi93tB7us31eSd13ZZP5DFjhzgG9gaRrV4yzRFX4obZcO2rtdrr/G1Lt0uOsuF
pTd2hjJjLuuA9EVy0H4oJ6wvoJBaHqa4I8/Dx/lg7pGPmdtN22OPyu6rzo9TQZzAjyNh5SMhkNMI
PJ4Uu7J6PLCpovoYYELpMAH7BQ1mrAKxHsYNYZNuhL7ZktSXI8UDkJb01h7LWs1ZJqnJ9kd9d/TJ
Y3Ld16uK7Gzhte2PXmUM0t/mgZAuEw0QeeiqRCwaKJ6F8Nx2Yzlw5PSkdGPoVHqVBz2mTfdWDcoJ
MkKuPlZuDTSgS1s3Glc5oY9LJHzjtVPkWeaW551cjHePkC1U/OTAZCzxILI+HrG/QMu7DLoVaQZ6
Ed/KDUrOdOIYLHSM2emQRpcbZHFbdrxXSOGQzDXaiz0u2RzjrOncu3JqLnNzwBJarTM3CbKsWIjw
2tVbABu7gx4aTs6pZ1AWSW/oR9kP5ritM+JsYMsmJg4mG5s+eD5BQe0g5qZwcaHU1doiA8eQws8r
JZujdh0YihbTIK6Byo3rCVr5nMZ70aeLcolaF/qc7iL/7jIHHVubbVMAOKo1D3VhZ5BqUtyWuKNJ
cu9isrgnqNhfBWNRmzK2xCb6m9FWZP5W5UVqYR4xsleHI9+KPo/OhGc01ismpnRGS+/UFU66+j1M
MPz7MMmF2lOYahdVwJy33x2LaupuYG/tHjTYQzcl2CG07rg+uSrYvtjSkvmUtA1IOmUhoAuWOV8+
b7pQjgtWh7VvpwVnkpqL8c0s5XaZKuPGNgIDZ77MNzvT0JzrICWqspVamBN2LJctBnKQPBpnRMys
SRrfrcs2zMB8mygn4eoYFxqYdN8l6iKBbXF6yJtG4QRnNBYcCwwAJ0NyzkGm+KLQnfSIRRot0a5U
vC6uiI0Z0Ws9Jw83pccDNMHckNDMTI14GlerCxVjqb+ZleJcCU/f9BhAEY9E7U1QvubU2aFNigX1
JaVCjaM7RUqfZSCfHcphbuSCv4JiIucJRLU3zKCdoUx8djeHCG0xM8V+XLZ6tEi9de28jFvqBgU9
6jtnxdYWUJzZr4E1gjMONRPCP8bLQBwvPXvRv7Z1DzWarbjoEZS3NfB9bWcc8jM9dEsrL7RgaTnM
4TbhJRFzWgEsnYakIKMYRPqoEoFhON5MPSyZQWKYY5XuQBNum93sgNlgBqW6dkE/p50y98FWqwrY
gjXJnKiEmyFJLXo9Pc5l6WL9Tuh5Kg1+NCyKebyiluCgiF6SOQe5YYHTB+zbw6lx9ZrBzTGHIkOn
L/+y6HK8zghqeVFbw959Vid86Klu5AWJdI9znwa18Emrc3L1RFuWS2BgoHUgUjqXm6kMZVDYIvmW
s/O+1IPtPvYKzhUB9sE538Cc6LhsrujvuaS1npF8t09Gm/ULQvosec1WONNH4a2KfszIJDlRpAVS
uxGdc0OEuK1He8rr5RaHdQTO9CaFAHMD4xqv4aZn79lcbM2rYpDXhUwz8LSQAV4cLd9xy0Rmb8pa
OS/q0EHy3ORI1WJx4dvIxgayXVVUXS5aCjcZzmmWdVmk9JiPg61v+QlytvrUc+R8NCegOv6K3/cj
lE31tXO0Rb8WXUOJbMrywQhVkx88bdWcHlrRpXYM56lAWJ/qtK2plYEN2MyvtAwPguNGD6bUgBwN
WDI/jNIgh217AnsfIfh2a4NcOK3FWr4akCQ9TgZFe2H7GLsPxNCZfZTJ6mC37RBAhNQZStY76VgW
wf0kGqE0hNk8OXL3mkolWQKyZvAwVMjUyJIGFRvpbDxoc7OVz5LUkITZAxR4cFbE5Bf5Bp3Qxx4Y
pI03E0QhiBcy5CDHW3XGCsg8riq8XDHmoghVo1ooJxr9Glt5Ta2B2iNkU1HrDqlruU0ge3Nn+FQb
pTIFisFpHE/apL6MnskJQQmTtpjFJMo9srbSxed6mV1fNwfwd1pRzaxYj0TywsafKU67Eaaog0nv
bgDjDHBjjP2dhaI2nTmY6jJmLdDba0W1wOE3ypvK2BbimHboW2pjUk8Ouqs0RpwV3qiQldlkURPl
4s9sdXDlWA/pdVl66ZujpBmcBFUWqKeVpuCRdc7IvDj9JtWvU16HYDQ36NxKtyot/Xu4z1S3Jm+M
6KgDIeYxBu2IaP6odQb5FFrspIq6afCgM/ejVpFidyjq68rpYZZO7TO+zuYW28k0f2h2YCPDORs6
OJm64GsxfF5O2lD31Bw6u66PpaSOxxUk+xB8c/GUqvS+Tt7Epn9Pwab3kGmaeDhDUzPMeNpGC0R3
OmRUqpnEb+NSy9YcnIwkc2en0PD6NdsWpKYOlyiwk7EjcYEwadARmKbqwKIbbtSWhFjDw5jUMNd2
It62ueQkAlruumWSyq277QwkJYWoSYG3vs7EmFGKyqztiVoOzTNXRaOTbQl1DRV05ydpdlQadBvJ
rzdOVmAV9pQFA3kImjqISAy7VjtmqKdqjB3VtE5UJOHLvxZsWBSVHHM9ALcysLGx3O4wl333yN3R
BDilKrsQtKoYRZ02tHotIZCPKad1YEMgk5nmbRkDUVduGyLvB5tKxifgLwgoDFgV2n1Cv0V32iOR
hUposXWjFi+aoPLeED6T0biFu0AP2Jgo0LZacwI6oNN4OZT5eqPkSeLFa6VZMmajn9pL4N61e3A3
2/OOy6TWRDXp4EKhtPJ+iHVNdM/Uc0syoM229DCdmu64OiwX7ILaajoonV49DFDh66NlpeBrGP/R
AAqM7nNJNRfrS0WVd7bRW+0F/tTpFfd+wEyFEZKbBJsZvKQ5FBhjLjOV+CUtGurPMjEv8zVJdd+2
MJkAhQWhO6LKlW3+gP0YzCya7p7f6XVixhVm02Dn07T8AAw6IwvBNOtLBo/d8vMmcZSdYTM9LTnu
UeG2wexcNrpBoRjc/pOStqTbK3WHBD6/5jSh61iNDIt1ztCaQW8ejwPr43O/9hrp0CSb5moo4Ob6
uLjqX/VJZDu4rXG/2mWnP5hAciClUesd/URf0GsWqV7G6ZoZb47ssU9YYX4hJzXcA3AwSolIXoBW
CAffZQ5IO8GCIAMaiHEBUSuTTPMnZhuml2WeqZMkOTASRc5ddahxjKQ7As3QBErJ74c3XpH/j15V
2VHbtBnmZwodrgMk3vxc2g5UES/dOvdYy9X64JEZFeyjoy1vMzJljXKQTO8ocG8fLE8WWQQ/pc0P
K1Ik/Yroj4wFqv+UXJiw15MPOf0JGUIiVedvnQK/qedROtJ5pN3iWWG10oo8tDCVjQtlXYrsTq/h
Dl+PyzLt8ohCeB9avS+dSxMe/fDZKj0DOpNWUF2mSylvNausITeYmrB/NVb1Q/+aDi0zETY2tS4D
wO8HKs1arDZJIwqFJJ9PywDcSIUYE7HJGTG4qX9Ysf5Hk7j/lvnwHRnipwyJ/y8Hb5lJ+Mng7bDP
Hn8/qcsP/IP74DJ163gms4kGD2Mfkv3L/CaHv/3V/o2pHZuWBkNSxAjM2v1r6NZ0fmNwSmesFlNj
yzJ3jzhJGSn7218N6zeGqei32Iyc7CAJ838/dOtgQmngkEotgc/H0NJ7D62WDHQbPJfeSz6gdXPU
L7Y3844MunHcWPkAnbTs6g835/bH0VRGBfZhkf+ZYHFUhikcxkYZ8sXBS6P4+f0wiW7WZU9sj9Ih
GdipaDwXzanGM5vxxoQgIQSSVtiXbbIKcV0UbgtUcWaKn2KQ2XQXRaNY/RkKMCVAY4K2HSWS4HCv
fOXbCVIfrRHu7auWQlTGMghcc9D2mdfGBZRk9RmHRdUg/MUn9azKvCYYMgoBRaabUMiVZWJcCAAw
uQ99QXxkKHB9VfA27IiSGeZJS9XD+92R06epLLIpnimvoizxsrm/LVZV3NsFqWk4zWKzz/h0D6iq
ZJUYp2rzzE8WOWB6QCxBp7gol3kEDET9yYiktyPomiLXdHI1uEsBYxgKftI0a4hqFoYvVpDOfe5c
ZNOEdWQ4OFWPqKDvzfk0JPVSf5BenuB3n07eAcDleFdkmnajY3mbBSoT3s91rd4o3ZIxNrSl8xW+
Rk2cUXS3fZtSwd6/kqZvtdJsbxNoqzWeRO2i3EsDJ51omI0RQfeGvyQenMUCkyjTyudZa+yPi6ok
UaP3nIWWqMWzK9z+Rm3c+YVQiZTEIs9KQiz3+KLtnMNk05xVr1/UVtZzZHbwWfzKoO5AUZiKQ0Bd
V9eOWNHw572RoRVWasFJ16l4ymxrCrIs0Y37KSkdKzaaygATCU43SoU5YDQy46YG1drrxtt8RQx/
L2uoAvyTunuGGEktuVvXJjAkxUGYgc52LuhUX5d7pH122zp/cEy8D2Oi17mJ6GUXX1VYha6/5B0D
Tsx56fZhMQiYg27bTJXuVt2U/YEso9pNQd3NgMtNBDe/ugYRlHHG/KqgNWammyrOtHrrNh4onNRY
2+7nQK224lmdCv6zVEye/WR2lDSGvKJf409w0NobLr12RdwnWEOCP/OSnmFZzSiZ+xiHEtOMeoG8
D9Y3Kw7DYLC+NCxz5R20JCUVfsvoyojYRdeN+VYlqi8ea0Ff+tJi2bMK7XL/134LQcgAUP/3P6SO
mk/HBfFICVbO4zcn2+JQoe1L15Y0V0TqbmSrcwLuO8y9Jh1PVpk49mcQwukaril1J8r9dqZ87Ck2
2Yctm1jNRr6J5ymfbEYyu7mGODePfOvGkPxlKoCwNTTBM3+cZCefVwu0FaMHmODyprQWbCvKq5TH
Uq/B3sHk55Wx373QnUUrH6eq51VRxUKwYY5tVTzRdu7L29k2Rf0wEDMx8V/n7BuDZLwuKjwvz8PC
LuQDCiaFJHSlJBR2K+OGXwnBCie0l1GquFp1zdsglfxbBar0A7BCYT1njbthU9RqAwUh7VyWWh8r
tNCfjMIsmTy0pPmQdrlz3Y6aetWt1TFLqZirQIzZKIOs6wsYc6tJv9I55NI5FZM+fB5JDGkVjfGW
Wo/GWk5HK+VRDfBHjI4pn2EanVsPi5bbzgIEOdZurtI6yJcLo9SSpwkb1j4qdSV37iByPVCV/Iaf
IKldmy/WQa0G7YTtCQ3lJofgzlANGUMyVEHnmfN9o7ERVrnevhJ7kjgtqn1XtWQ/S97HTmp9nAoP
NmGDQxXI/Cfhtm81z/nK6YYuzEyNTtEsD2snkpPTjC/NUN8gR8E4Z5jJPhLlXim8ve1Ko8HbH4xH
vwdfhO7cr8C7lOVxzoeDGNQslhnuKW4+O1cTAyUsB3B5JGPKmmt0xjBlw6nwmr43Gyuuc4JEPM2v
vSJ7wlQ0yk0AdVWqD2hKmOEosRX9pKUaxLKSnth64eoGFLz/5u5MluPGsmz7K2VvXJBdNBfNoCYO
751O0tmKmsAoUUTf9/j6t0ApK0SPDMr0RlXPMi0sMyQS7sDFbc7Ze23V37cT+1QRlPsGNnRlxlQC
5lJZ5V3QAuKgZbAWEHZLQBytRlre4HY8UrRESbxbqTcHvUmYxNoIJjp99CrnlfWNdK8VTKPRRMQE
+upHivZ3esJJiOBFsQ1qLWXvPFU7Q+g7v0ko20DJ9LzuSzEpIAMyCfizNEh3NE38sTHiLAeC9MJv
9U0bmovJsZd63i4pa75gqdkpKg2EUAOyW6fjkxdXDUTigKcU9NS8qUivC1W50CL/TndgkEloQpWD
IGkaKpDenp2WZMWHURDD9EceJTrdPpUCaD4dxfJo+ObejzPnsvXkSRRd7wbQFhee05JbZJ1EFCiL
tg4vGkduO5uQZnQGl1roMXEPDi03I9rQuoyoXGojCODkWpLLuVRrGgsI1v29o6BOYZlkoVLiLNwp
hfM16uqhXxjsk6mbdKag/sD8iEp/QnNhDyREMPdA3UlOajUp0dJv4NZUTd107mCP2XPfTExNCocO
+hQDqU8hOjRkAWVXrgq4fptOzTBQZGDtEBeRYdcOPvJkFW0X1lrT/4ztyOfVoICFcY7KC1qnNt5X
3lDcZY2lPsO49L84SlGY9CYrwq3UkUDfaByvqJNnS8Q19mcLwg3Cgzh7Dry6UtdpAHcbfQxR1QSB
UjeqfKIegE/6ZuylkP70Ilq1JVDWumgVqoFRH5BsQM1vVRNqQ4ZgGR4RlSfMjf7kL8XQ1U9D0Kjb
itrgl4LophUhweGJk4bOMhF33docRvOqVZ1nIctkZfuKAYA6hG22IaAmN79yKmnUC5h95OnZre9T
amGzADHP7gpKZ127AIVvuv6kBFel6g+vThlqS4eYEUohoxI+ShvVSqx5kemWFVl3y5azN8lOXjnL
xDzd7Ja16VEm10RC14DHaD+KKGku09DvOdND7raRS8XiRP0CMZsiEH68STuWPorYy3QKTLZcRWVt
2i4jd5Rj/RWCmXrjaT0RKgKOzCR6sbfJP3dB5uqrqm6aZeJDT3XNgQxBOk20hMkGKZl6OZOigZAn
q5A1dY520hG/KHF5xGQQuknQwRXKY2JRZBWXtyUqjS2GlI5wBS9XdyIctGWh1jGrPjDZb2i+xo1e
R+rnslBB21DjTyY3M2Dj0/1qg60PhPAzR9BuRSZLA1a8Uxw4RmUoHmgfbkpHRlSdicryjCrdiVQM
wFrpYoCKBi4o/d44QjK39r6W5rf2YD1SYRXLuu5U4sO7ekurN7sMDVu4TWZuaubFDTVQ8pwqXVHv
qpqEaJZYxIRehmixHPqNw6b9BBs+JDGozbdNqUW7UM+TNWFXkukQGGzBcniwSqXaZK3usNlJOhCb
kKX1kGwIOmnTqa3QTpLSZh4aKV8HMSQ7wvyYhEvyMylVtVW+ilKLZHMn99VjFLdib9btdBlosO+X
Ct1U7Lhemn4r7bpOSeztsp0Nz/FyAppLRdnbWDSF0btObc2rrTexddMoFTss34y8DYkERCDmkfKV
mkDwWVQYeQLpFMnOQr7sbS3SNZbkQNIOoBeFWsPMD7WVCgjuffCdNbUmCq9p+o3Vkzoxombd42sl
nq/vCXQEWH9i6mlnEVMoAf0iLFnYQdVuJ5XCXKdMrT1r9Kol7X/UdXU47EkQV9aRNjX3ja5Te40j
ZdxGtYgOFH2adar1+pPDQSf/buSeKejPm0576MypuYprp38ohGoY6yI1qUAmhkJnHlJnc2t3pX3U
K4u4gTbpbjhRwoOfFAuJo9dxSLMHP6cg1DJZj5CyaSiJerjrhdpBKyNN4NVMBUMafaz2xZ+9MTWC
nBgALMF9pVEV/bpVEnpbeB7R+GS+jWaNgj0NSYilpd6NX4teK6K1EwfUCCtTG67MXrHRRvt2WG3N
RiY9Cjs/tw74QE5JM2E3HAi+QYjZ4TEOSNa+I9ATTGqS1vs21geALiCJ6xw6V2JF3wrq5eVyatTu
QuazFoFLlSdlQJASSeRXTqUnKy2kMRMLAgppBPYwYY3ai129Y1LPlTkoSwup4JOPAFp9Nccn+1cB
jx+6VGFSsI44poMfDmJKrvjUN1prabNKRd3qlnyuu3y8QTaYxGuKULVcshVrXGriybH3MmVHO9+/
aAOSSdoufPBMvFrM6uoBtLi87FBlkmFoGhu4g6T4tdI7GsziVxJ980qzQ4U9gB/ey55IVqucCNcg
ruBI+hyNvUg3vmGBKx6lKeoLYga6kwJ7dkPe7X1EEXsnRj2+kDLN7quhrNcEj4arRvj1RiGcaOtp
WgXiAjkTHDMCSBapoJZEo7A/xo3GQo16M18BeGajD5V20Vo9k1M53EzdYG5kJthohMgKq2WQeHV7
kBwoV6T6AR4yVLVYhCz5m0Eru90cYd6geSOoY6527G3aOTHJLaayLdM+R4ybkVaqc3kuGrJDLBzQ
+a7e5vLBrG3KpBnn7sjnrW1lo7GIT/V8qgTAjeo23sSN6l97g2muSQHTjkmZWQ++N06vkaMAP22E
mK5SUV1xgKwdt+TTrsibIruxS1RCnqjPuUOjtM4BWV8zI/pzcbBt4hREZBs8rYK+O4TbG0Ssctlk
7Ow3Sa/E16aVd85CMXwiy4kaZQLzJUJP2udqsG+THvBuhdhipZVR4/ZeEr6UOaFbaWvAFA5Co1r3
qRI066w09c7NJRmmHKOoBfdWT2G24Gh5oTSZtRtrOHSlSX0Uh05zZWCI/GqOrbwd+3HaJ3U9V1Xb
2lt0YWuMKzFGGhAIDhjAkStybVaYDahaa7r/SJO/fJKJD9y5MvQblUbVSiIu2iFaCPdZIXQGJM2K
u7avaWeZGYqemYPuvKJFj+6EsBB5Dqy6c1OMpIK6012evCPnVAftcfTtKgRRXOjfKtFYS71hgWMb
kHD+HBBKu10TF4dg0uIdhIFurVQBLYoYjuiqJO/MpatCTp5fNzlceQjVcaimSw1hOGEM9LgU2daP
LG7pDgkH5dJpaLaVUhLbJhgzGo30LLl1Ij8+JnoS3qXmGF+iSCoXiEAm7r59sHgsey+q4nWpj4NK
A5vIKw5AFRuFSsTRC5Bqyv9JG+rfxlaPn5NUoe7vo4fEzz/sC1kUmyjL8p2onBD9pVNFkKljGgis
xX5/airPohYcWOmwaztV3k5Wr3XbgpSgx6bjodMFivWLPhZKuOA0HXIIZDN1iMdSJIQlNHgnWgTa
G7QMZUi8dRyeIo0zEWFtmvklUf2kdanZpMFSmwro1ghkm2RrkdeurhMiJb4Se9GXF7HsJwvPxjTo
u6AOsuckG8tnoaTTPblLcy5JTjoZrxH7Uu5eoFTH3shGVGNxnBqHOB77dRrZwWNgFmx+WEPFtK3Y
cb6yOSOKIrfIXlgooRLOaaB+u8TtUF0Neqo+UZ2Cg9TIHvx7qHuPZWrdsX4TXSP6On/pac4EiCIJ
ZWJkjfVzbDjavg8yjuPeW31LJh3/OxVF9o11oQt2vaJYJ2j4XbFktqzuw7gFzq4FehS4JSWXLY6G
qXLpsXZ7BWP1KkDScxciaViFqUQ3BZCVhlVhJ/sowXOOX0X6z7MbmplM8fDjocBVqDUMfaEnu1a3
s8fO1FK5DiaV6prSWFQG4jEY6N5bdU1jptFxONA24Z94BkPKFIFBFatJ1RCQacICU7U5lYhZNMP6
nwZoerRKqsXeq50GVW8fVN/4aTb9yG9tTmpJ8QQjzztkdeH1HB2iuIhXnN34JWAtub7il6JbJ4WF
PtgbQT8bdWrc24g9XFYm/hrvpM7gdTrSTHw9jdJ5xeLf46OYv+hcO9HCVN/RU9/7foaIxYlMLdkh
xxcp3bS+YrVemF7aigI/EEnZ26RGk4l6xe+K/Cr1I26GRhtCjPQEzSk9JE7Xk8JUjD1lJ90iQ25N
tFVMwuGAwOTaRKSFwN4ZiieUDdyrAqcYuRk24gRidlItPVCzFvm9rmW1NmeV6Ml9pY48/qop7Gbb
kKVEDGeUgAJDcF/q8bGWjlZ+TTOLEkzqUWH9WcqhfsVN0pqIUlCbVmFyEURKKMkfA1K/clK9J+u3
RzLimrKNhtPglcWTInV+gSYjbtOP2o6OMi49KEpAG7CvBc/ALHy+nEmYEUXVvC/jVS3xcG5GiQAM
hFDlcKNaUmhQbdU6v7/hOVF5LYosv1JUwfOn0Kamh7Iq0/opgYXA9Fx4U34vUMMNJ6ZLP9rU4C3i
IxY8nlXAcT0mRXMwIumOiIDjS5WpJ73o2rh9ZONfNw+ZibcPy4kAUd/nFrGUovO9hlwAA/UWKk9+
W1pPfNCqz2VySYI7nwqXXGvuKAMqpZulzeiypNfZZYTPBfAXnwHS4ECTirqWTtkOLKZnuL1SZC22
iJyvOCQEgC80re0HNkiVvwlbVCNEkKUXiknkApIa4wHdhsYp1SZvQkKwojee3qGF7c3Ff4I0zSi3
GXKRN560yK1A6MNiF9XFldFnKoj8vJZPHzcP3je1LLIwHc2wEczACTF5D8983lFPpq4IdUatppdX
2aCHKvWUzhwWQEqqcK2rLYHFH19T+9tF+VlHg3BCK42uDKTtdyZnNtP0Ztg8of5Qiieqdx2qKUbD
94rj3VJrJ7k3xrqkYdspmc+5J1OU9UiphYiuuDwlfRoVLipuSQB61oKvF+l61Ev5pYTg3hPINIea
lhNQCeQuepZxcGnsewOZxq0FVHXtqKW6b3JFRaNtRtXv6Ifzx/+lG8OtFOCJTHTds/WUXtD7rzcp
WqGyfKA8prLJ2M6rnR/E5XJ2RVxXvdEfdQuRLUlk5d3Hd/bvN1alyQvRgnKCPrei3l+55FUjWg8P
RIf84UIQS7ajahx8D2TBAYLOM2mdH19Rnc3R778sm1YbzPnckFOFcebarrKwbufYUCaJxLucDFr9
C6k4+yGaJMoLz7EvyO+wrhTZFfvMrtAPVwMNZ9HatYL3EbrRIgh07XeUqvm67z+XrVJOpudHt9DW
rLNbkZWVFpcs6IuEhvq1jafvOgoqtouViNgbfHwX5id6fjEDyLum2zTfeJ/e33dn9MwcxWGLXj/l
cEXaug5XbPCN33iaz7+UCurQAlpCkVRooHfPbLtjN2G+wbnCy1lTbRfUipJVlQddS/IuYr7ffK3z
gczl8Cabmk6HlD7AuYM6G9WQGDcmseJt4QmHkN7DOFIE2thezKSPoGUuQrEwUFme2GMtP76vb6Ck
d3eWXicqQUszJC1V88eff3u+CTO//q//o/5n2GvhgGqabsvUlC0p4cmkrCLDaEw6kIp/xZ4DA5tS
+wXdAjLEn7wJkzk1nhLIdmtVguIgScW47WgqXiKtQ3vjZZZdrBotNv2FbpN95XoNoiGCIj2cIXHD
/AFiog85Y0zatB30qLc4EAeEsnhM0QRAilwTW8Q7SrCULSYZxLqU69eya1hoaSTMe1D0DvmVRm2a
PFd2t5GbKkP9xfZHIzxkbGS1SzoRZoFDxhzHbZVAM7pO+oGHiAFEze85W7Cg0rmhO0geOYtug9IG
E1UmuPM1xjAiV0Q4L729xz/zTsGwGueePJSWbp3wpPFvS2lJuah63WohjyuquumFnFdiROss713K
h8+rJtw0esOjZF7zn/2CRL412k97nyLoi5ZGY7UXkR07r0In5drlHofsATzaDPu2QTz8mDlEbywI
sQsepqqZTpYyNiymmsFHkIlHVwq1Ev2WsCpY0BOrYxPS2MowbQM5ju13mRjsonMnaJXbIdK9Zjfm
Hct93UpUt7xOkbrE0hqm61y3+T16SCVppU1lNqKtY0tFZGzALioG4VOvqdOEG2WIuJce3Zxp69W+
0uyadGCBxv1G2tmP/YgssZPtkUMrwzrUG0qpROkMYtuovUgPg9WnJrKSkvJ164ykrnZvv6ENDS7S
8sSjZY6qBsOLDwVmS2/v7SZYfGn4V1w9V3I+7MQen2S5tAvq6wZxz1M9RQh7tWLwqDSTnY4e3XrU
dDS0WiToc4x4ci69hqSTlVcgyi4gsTx78XCso4zegkkY2aVqGhwgkzoalf2PXdrQRx3oy6gzFkrZ
pUuDyuarSnT1afRj1Vj4oPzk0kszEo04NuFv+fhlfc8yQFphMlWwhXKYdqVpntPnUTARH6PiOw2x
kw+uT0/xxHdknrIN9FyuWgaXkd3yCD6+7vnkSyaOwTJrcX2N7cT5bkLrOR96dk+/G+c3ukJlZh1h
khuuP77OPLn+OsmjLKCgpaqOxLIqUFy8n+SpqxpdE+UQ/HXFeggcNf0eCb0qt8gwJR6gDCXygqgm
oou9Sc0/N7wUrx9/hL/dYsJLIJ3BwoX+Y2tvi/Evs+HkjBpZqiaNm94ervORbTylJuukamgqF7oc
X4jb4x58fNXzXQXfGHUMZnwEE6b1NyIMPTh8cJRNFxlq14Oucr5h1prb3SBynjpwC+pv5v2/rXN8
T/QTDvwqiaDlb3AU3l1MmbSBp4A0NOxWfbH0B/27M1ZMJR9/u/PhownJGgNxBrUOOIDzPVOGaMVp
BtT+vsNRBHdqESunvCmm7OvHF/p3Dw/aiglTCf2Jeo6ZCVo/MyqDCKVhziyTZE+XmDkS/oXTYT60
Knt4+SHo+Pi6vPlnIxc0noEcStqGzt7UOI/bYNHLzNpTe/Y+TXIlRF3vR0MgJo7HJCtWmpGbL6TN
Da+YHtUXqTQdyY6wcJ5J8AtJhrPH8kXLowo2sSfkIaaDOC5heCUnC+3bPTbO9MIZqG7OSvnoAZNY
9JyGmmiWuWfbHLOp7rHUdiOFTDKe+qXmdx0aMHuW7BChuAcyLfOl1jvjsy67GpB2BG7hgtmZFlNp
5l/7xlPKzaRqww5tRmZDFLNYrsCn+OHnHOF302BaKIkCXJhESOsb6+183bIxUNyCRlpKYwff4Q7B
LMuNozVMQ7VnT8W+zyfDop2WdcoWwQ2zdmBETbuoWgULKEYaZnOHKDSW8bfikqJzriDHij70tdGN
/AY/AfB2KZrcu4mx8tLGxbsk0j2Je5G9qu2mQD3UpilnXq1O+Z1ZkGssnCQs+wjSkZXYBmKVqeBK
Cf3FY9lVqb0OJ4OJLCOm+6pGH4CTYy4EBX5F8AM9W9gC2VxhCx1xVcu04Ysg06HmPLJJcJDzbjDA
Gii2M3Q9ata9AliQ5JjGnc/CP9qidmsQZ+KilhEVaxkbqOSrojW2eZGNVDgV6T2GQZaBEMChtB1Q
r36ui7B/mP1k7EMUkxBgJdflIat8HNNjENnhCtN2vSFfjZmpQY23pV1tE2GceyyBY2Q0hmsPfVcd
6pgoaqfo5eHHmoBvlG8ncJ/HFz+KQpERZvVTEfTzo3Js9gQFOAycV29rCJ2g2UQTSsvGbF3ZxoVF
yfLzgDp4adnmUGybEVXtMk5q5UmhP3NnILOhemQIb/qCLCY+ZKpCymhXKBAkG7a5GzlCYepHp2/W
CQJjuDiY8b1jlFGAXldpU5crVCBpegx7lNxuMpiGupQIfLDA6JLB/EP+MgHL0FBzNH6xMVN7lhKP
LJ2Uv4sAbwHvCGyMt4cbVaRpu+izc+eQj8OweXvz/0hBepen/PdDZOs/ikz/J0pHZ9j8P0tH99+r
+vv4Tjo6/8BPYqv2SWim0OeTqsnxCZnmv7SjivYJm7ENjwsNOMg7XftLO+p8gpKgOqSCQeKEd8xi
9VM7ajif2HQA2LQsi5+jBfAn2tH5g/2ywUBabDg2l3BmapWwOXi932BEHqcC3CsE0XHE1+hH5jWb
GiUvVqNBDAY66ix+ggrQbjmDkkw+NlgJF6VKXUT0/fBSx335NFQcc8EzxHfUSnmjijbKHiuRk34B
nfAJBZV1bUNp+lyrvfnal8qzgYr9258PvP9tomTUuh+NrNvnr+8kyW9//ee4msG9MD+gFbK8Ukqb
9bk/NMk4fBlYb9U1kq7YXGiMnp9hdKr1yZTsI4XBtllHVs54+Dmw5j/iYI15ltRSi9Fq/cnAOov6
ksCjJSOLWpTGbMgAnuXDv2wb1agwLSAgGv1g6EljbG31EqWa3favGoqeur+jklu7kd5/q33MN2oo
dspUXOLvhGM1VRdJ1mlHCk/rRNGNo2ye/ny4/OMk9F7p3n2vmrb6/h/H56L+j3WbvQClzrPz6e1/
4sRFceWf563Fc/X1+SWv381c/MTPASadT/QuVfZxujM/w/ls9XOA8UeMIpuxp864TmaRvwaY/klH
0mxSAAODJ/krfw0w/ZOQKgg4wAtEeDAo/mSAneXcsKklb2we3sjuKFAxV74fYFlExKlWGAp5ceoF
Sny/wd3ohyvMkl67MgFykVzuaQpbXeRfITQaRVPYsEnMnKmpVfugGetXOXW487U46b8jBunQlwBi
gbVOzXbR6Gr/ono2tYy6MO9zmUXHCpe8/v+wZP5/PxTnSeifx+Ie7Pvxefz+npU+/8zP0Ui8JpMZ
+Ejd0amt2rPd4OdodD7NuHOTYzKAWiw+gpHwc7qzVBZLwQ86+DcEaFFmoZ/TnSU+zRVaprm35fVf
xPfrH6dvYPHMAbDif/7/XzHdb4eovw7pEqEOrEdWUca7UFnq50PYL1NdaPhFXSpYtjglE4ELo8lH
/6sawDWteIsgA8+pT1Bet6qUqr0sfdmGBzER50uTMPKTLbYqOta+p5Mm3ZQSF3HQ9Gg7FYPERAAS
TvjYSegHJHxbPV3nILTWQeMNHOsiEdKKUwUCmUjz4ZhxlkFim0/4MrRCvwZ0M7yqB/oeNNjRp+qg
CJ0WL+5moriCts0osudoamhPCy9qbxvwnI1FjZdufy3ue4y40H5CJz3QrJuqpQ66jrJrqSHNz0BO
rKjWEbFkyuib1k87WwKrcyNt8PfFYAx4yMyifeCciHIANHG5qcN+WNOfUZNN5jR3ThamyRoj17Ic
ymBrsJ1eZ4qahyuE1N56Iiv3WUOmPS7SFt7XCATpeSii5kuGrHGb9/BEZIOl88/Xhv9tW4m3CfCf
X7A5WKDmFeNpPCfJuyl/njl/vGU8hk+UeKRlsD2A4P+Xz4m36NNcBqLr+d8v0r+2FMYnCm8GE7tp
Y3KiHfHf7xiJBOBe52YIMRJwXahznL1XH71n70tCtqAMRlmG/aqk1UUf72xH0atpkvYiTG+qQVRU
9maTsX1LGxM/4VDaPyblf3yr+dS/bIx/XE1ntmGGoH4Cker9S21Gfj8kSpHeWGEdr9OTNvlXvR4t
MIIecXEStm5Y4Y9x9yfXhA9vmiZzFSulmD/TLxNJGnmIk9MhvoH4dTWETr4dmmGDPHEluhxfgRYf
QtyPv0y0/2b6+je3lcadLvGj0Uf6223tTIzXuZokNxr05y1NS1RyziNK/kMSgn/++GKcd87vq0ab
Es40jULuK9vD99/RtPTMxl5r3jhXskPxttRDks9fBJmSA3AByM8m+a/Z59a/VaOrqL3EOq1nWzgg
FRFBPpICd0K1jVDHA9L5Yvsvdn4/lI9Bey0Qt3avurFDj9iSfhesk+jOqK/M4JDYbkmge4cZ3K3S
jV0/TQ3RUDhqhsrV7tpqRyC3cRGd8mA16i9jfmd0t0F2mQRXk/UE6nEqNra98eQNlKhCOwnjBnbJ
oib7saTj2xenRiibOFi21jZEaLelA7pUbMvVb2xvR2loj5IBKgRKnSvnYXo2AXLKhvb9PnwyHuOv
WuHGyvUkvyUKJ31KVgV6pPy6r0PXSL/b4mm0b6X9XEbeYkTKnRUnVBdEMyzrHO+v9r3zvjTSg56E
tWBd67sO/WjEyqCXn73p5GXLOliLHlJG2/GNpauMny1QX6r+SLe4GvYm9d1kgkamHrA2FbCDrrE3
ax6VLeQmvus7a8aCj+InPhje0uqfoFCilPSVZZjjD/nNmJwTTt6/fYwSyrAEWauUSLVzRjHY0wrC
l2Pe9GiqXdP0AFPVo7cchYE0xMNLbQPWvMh6yLSjUt7ljdH95jP87b3gZeAsNNdnWdzZc7wfqKPV
EEML4fWmsZ+bESNG06PtMQtIXeSDa8uPX4x/dzXyw5nWaGXwErJt/vXVl4rWsGhX5g10rXviTOjm
mC1pVV2EmBRq48dX+9vkxv4JQzFkbLbiTKhnkxu2QECI+pDcDTQ5FvpQzu22ewurD/uOg+mE9+CF
f9ewnr2w7x8qV+UYgToBCjN9DXZ3v35HbPKZMGIrvqtG+dTgwE87+95pZrKQHZeQIwHcVIE5rCgq
bKl+MJaL4C5Mu5PZZ8AHWlvfpU2cQxGGfjNENx/flLN9HFO+Y3AuhkmAe16lC3D2xENNKikoAOc2
I+ao3fC0Ld1t7C00ATTW+JQMsR3jLRSDnehXBe5QUrqKlfKdkOWRUBZa8QS03DbbiEPJOj1WZFqX
O7m3NtO4aJHmlq5zNKnyBi5/ERvQHM7cLyFZqC6iNz1ZKHtzDYqW2FWxUF6Ui3qfb1E0mJf1V/82
INqw+pLs/XWw8VblSgN9BVLTAvex9G5+J9J5m4j/2tX+626ws0auTnHqfAH0C4EcmWr4rX0PWVH/
5hOrp9ESd5G1B8iAX61Dfp9gbbpODtwIiNAeoOlqXQKQQoL0UOLwIhn1FvrtIfqef+V7WAUikcXH
T+0MK/73z3m2+6586lBTFzi30Y64VmLbbDfYVev8AOwLM9WipB+50D/Hl9PaO3Wf1auMVNl2RQav
dxlrGw+H1THYOVvfc7UbfafDSABskG/BkeTJUimXs1AuWE7xRTTXke8b6uPwXMoFZEO4IKxgHcTZ
VdAvrK118Hb9tXoabkYF/sOiSPmLECoW1K7LdpOYwGyujOEwAd73jk5+PXrPIn9qmpuMojldvs/J
JUSbtbFF13oqjjTzoQvdVsdoo6x/c9/m7dL585UG0h0qRPjX56PRr29jjE0m9YLOvg0fSGO/UnfT
VXRRX6aXkAi3yqPxgLvl1CLEJct59tey0V5MBFzC6wO8iIb6Szqsksy1c7cedlV/XVWbBPoGes7a
5eeSatPaKytcT/guylVWgGIF270cEXJI1yugtOJbWKmBW19EBxkvsy+sO5a9UoJ9WfDSrZMv5a2y
b3f2Y/TFfFSP3WW6Vq5ZeHRsEKdocFN70TN53HLsgTQNgS6QS96HMt/qIPlywO2bflo63SqBqs2p
n67Qb3zwOvW6f3MX2bXghacQ8TY6f9myjRF7HITu9q139I7hQ7tH4HsPJITUTYJLxLBSYNXl66BG
ve2Cpk2P5q5dJ4fsEG7KpXPKd8NKWxtrQVTgI4K95PjbZPi3VtuvT5pYsFlwx5TGUVGT86n61ydd
GPlQTl45nhJ7A607V/cQFe1qbfI++gm00eEQFx79jlXq73xObuEuwXHanTD0C2dv9oe6eDKce5uI
45oI+6MkKFNfjt42Ct3yW2Fjhlo0+b55Ha8Cb6mAwzkRi1tBPFUXxksM8/HZvy5eNXPV5vf++Blb
uTqs+HO9cpNxgW4YFYTdrqTl9j1ov3WVL0PtFsQuuDvcI3l0qZMun+A93yTBOvS3jYWHiRus8to5
+lWS7ztxb6ElHqPLKT4W5SZA3s5sXF+FgEmn7BItjttazlLL7k390nGWvJhd+50PXzYbS6zwfdaL
9mutQte6jdtDpK3z+NQpG3P8OrJXNLNtNoGhAxuO1GUVI/WpJDA7GpAGH8agR29X7ARRqqTYFrgH
0mWIZjhVRDRtG8hZEoMaPhboSJVFzMGNFVx37bG2w3VnP4TWnYbzIqUp7PR/uJWRVEXY4POqU3fj
CHX2qnupVpsTDPSbbI6W6Ydo55mwAEpPq7GSWT8qq/94ijnfykja53ScdclpkOn5fHMhUuBQeRhX
N75tv9QVWzc9jqOFKMkWCArt4uN57C3y/d3olhxV6aNo8/GQCsz8hv7yBjahMGupCx8OVlouWrXE
wp5l39BKzvv8fQAPxg2tXdZ1+gUVCDiZ5F1MfrV1Cmtf5XBJ//gDkZNEXBIfygH6op8VJhUgZKTZ
DOJGtb3Hqg9o77GxCSzzwoe9QDPVQ/jEoqqkJydWLsPSOkmTpmDmi5M1GskfHmTZ4bGtQUfBrgsh
xVyQ/fX+MDcNfipA5XjkPBhTSwmUbrFZQqCaVGU5pajTuMV/lpNnw3ymxEuPSrU40CIdOTvnAW1u
LDtvxQ2e23ol4lq4nUrBfygYeR/f8fPdrJQmmxR2KbBQuPHW2fBW/MQIfECCN03ZoHX3gEta0Cqm
gIZx/EXXIzqyVOM+vihb5bOpn8vyXvEfvieXfVsafhl4A/p8vSoK7SaO97ntptEuMF7giLpxfgnx
0Yi2rXNp+c9Zit0fb1I0MSmIS1scpUO0fP4kyzujufGKh0xcD8MhG27H4mGsv5YAE4PhFqpD33wN
zYPRXLBbjrMDCFB73GblES8rvmPVWEWgRVR9pgWm7ufUWiKjdqOdVW5j/CAGzhDVvpoqTNPbKloM
xckKeeuvs/YozW0qngSmltJQLstpa4zHWHnNOXNMQNtrLVzgELNYeo3Ppn/TOjdW/lBanIS2Fh/E
vlL8taZ/S/IH0Pb5gMpx2Ztb1jiM5InYOfJQYQ3PXh0rYj9wYTpXtsWXxjCabICxwnvbM/Ojq3SU
Rzu616ZLLbjhhG0RD8N3AvkdozEzvnvtRnbPan6Z4XUt7xKOt2azj9RNgDynG3fYbRYKCy0MWYWe
fLssUntVgSnR5XHM1+23AGWmnT2r2GwD+QUXKGSpRWFuoEfDiczrUzZy2NnCDc0lZE6EKTvOz6Z1
17V3AX8Vo6xb6bf1iB/9oXXWKrJCfUuNIvQ4OM9zdV2s9OjQy9+ksJ6flhherNqWgahfSOBCZ6t2
GWY9nnLPuAlCP+HAbqYuwkwEUbmOZ1kqlRuqhfWnu2mJNpN31iB01uCy53sFslD6dsDhdzOZL2Aq
gMK7+bQSpb+w80NcvmLkFvECJrvb+ie92fv63iOjC6dk+dCkayaUenhS7HViHdPhqKWXSHIIrTjZ
HAXkaVS/ECtiGJgKMbTvqmrfJytCfCtzP0bXtRGRm8SdBY+e45xZdnvNuiCmQ79nVzdde55rOien
a1c4Z3t9Kf31TMHylrAzansPCWPxf9k7j+XGsW3b/sqL20cFvGm8Dgw9JYqUzQ5CSknw3uPr70BW
NVLSealXzRtxIypO1UkjkiCw99przTlmSTywuBubt4A4E81rU6949fW1yLUTd9ZNnxyvgDHWw3UY
PxYT/FLEk1UEl6+DyHlTonI26ntD2QW9E9UwEFdgIfNo/+elQ/41m/q4ZyGMIvhL4TCMlpZR64c1
2WyqMphyRT5H2G+j5UTVH9KtdvK91BneMfwWR9DK9SMiIQmUGrMB2vuTbvf+jTijHa3sVcaRdITu
Gh5S9WX5PwFJDVGGqdXJemBn9ly6gCSwPVpU7JfpqoCPYxzD/Hhd0GvD/oUNHAH0VmVvVqa3sW+9
RHnsgCcYBf86FOM2k0rYTLaV/rCi5yk+WvR8LMcv1lN0CSNPHjfCS3kiucsQXCnYB72b6/f+dNd3
vWMGlS1Pz4F6o5Sw2JujOq8F/bpUbICbtgiBOiM3o6yvp+nZ7A5WIXJgOguguclH6d2iQiB9Jn0n
Ql8qdKj4USQTvKDZIGpqPDkKKMnbRltgCi9SNLixACm4vhUtpE0duiDr0iUbUDhafZQ5XMec4QGN
kLGQjFhA3OleOnTysVLW8mDr4pUanevnwQ2k00DI/Lxw7Y+pjoC1utb8Kz8e3Khfa/WrwtoWHuVu
3EQgKvxBO+T1qdHupYCgkGBJuLiuWu9ZS0D3dy/FqMHNj7ahwg/E+ViOL4iKM+NNJFSlykobsv5K
KtZ5DXu6WhntTwzchHKwruPfwmoV7vx6Pc0QNmAu98nESOg2w7U2bYHzlx19va47BVhpMv2lTF81
5RbUUk/8EkIsCCPUzBtkcwH4E0Y/46ogD54vc53/uJdfBLKf5nXmr0TRjc/CHTBz6TWIVyaHF0K8
B88qcHB79XhMwjX7QX/TXsEcN8dVz1PustGk63A7xfAG1gUkHHD5VbIDC1retcmetirgKWLRR5WN
x1aCregeynQ9oJN3cp765hh1Xmis9I1F4jnrQ/iUBHbxI9hbKyhOz8KpCm0Ijf0ZSNB22HR0h687
eqn61qDvcg5/EBQEoVvcVJcFIHoDY5BogWhb7uMH1Rbhzd/Uqqs+5N+c+T6FvC2lDVm8OImQcGIS
+JLlWlDLEwmVy+e4RmtH2gvJNFXvcEAMbaQ7kdtJlheLORZYg74WHlE4G9Y+1WnsRJV+FarSXSMY
h0ZMvtkzPp9Gl/4h/hOmoBIjT8QhH9cVq8I1J/jdeI5DjKmBJhNSkqNL//P69aXe4qOjW5IMNMEg
78xPO5PSRn5lAkk7xxFVRal192BtT4BvOeTPz604n4bY+mbNlMylYPywZtKrpGnJnHe58swQPn42
BrkCVqJJOuM9jAByG24GgYcvfGYlWBEaQP97VDwgxLl8FQvrkPt0vk9ZY+nCl1vzTYrcF5Yfsllo
WXTp3pDORBA5o/BkVJUz9leRxpqxn8K3Tj/Nw5uUPRrNXkxf+u5UxacivkfQCAjIVOhiOVLtoKKt
8NW1bhLjhXeoOSW68LZRrbgH4nCVTw4YbGv0CiqpeBfV25zMEJSoHQBLiOL2AJFogkyBgHJn0lZe
aY66kfc0NDYUIjdkuTi+Q7/QpXW1llaTgxtgRRz0lXnj/yje/bvkvXwsPM0t9sxR+HNMjVZEEnn9
U/KQvUhP1V7ayj+mG4F/ayfgpfClIIxgCB4Kl3/yYINROZnP6FCnfKsYh3G4ydcmYL3spSf3JTuO
8h6fq9Afxfi6HbYCrBXmzzDbN712iSuwrI8Zrs4DDziY8ajaScneookTbNNoAy/YStYjnmZi5VCM
AYIHhHYWb6snwCvZ00SbuyAOBkEZKxtLoA1+2HiKXv58w3LQ/XrzoJYj7HDpgHw9jUytyQky7eZz
CNC82oz6Jo4PUDqIj/Itj6KSX1d1V462jOBwYDvc2OoPq3JrIBSQgowXEFX04s352FJYYwCRmIrb
8G7DGX6zDQyMfnlQOs05fRIeCfAprhqH4poOQWrrl9b3BsmNM0++9i/TI6P8ZFoVha3dqI/9vfQe
nvP7jLvhJjiUG97QrjqGK1jUjvUjHdwRV8fBv+5WUPldeZvfl8/aPchSvJyk9DjJheX+HWe1wQ0H
/Vl3iZ3sgD7wBjfhtbFJS1t8BhVrbPRtiWVGutWv9VW5C3/khUNEROo12/adTiAbJ+reJ+2Y8NaO
ylHzLEfwsnWy1t1mFRx0m83EEVe1xwlGeI5p0PBAQYL7Qa9FvPgH/1Yc6HfQ9RFf5W2wjunxYHON
7epY7IYrZdNv9Nclu8YrVvKL/BDvp4iLgF9Jva0GmyduZrhFKB4IR2+YdlhSS8mbiWtkZtW/lsbN
1G8n5RKW8xrOvhWu4FvyexF5bWwKuW2cxaf8ITnqTx2haHwlx+yuAhdU0Xz2+Kf2XV3Y6AUkYge2
eAM2ATpKAXHbG4aN1ex7YW/2x2IQ6dY9NtNuoIfJ+v7Sb4y1SfjYTNeeyKF1pLj9TdI60t3wqr31
R7llimHX/CTTxr06J/hEeWw2tQ69jEywVZmsG20tt1dJeoSUZBAdWDhFAsbDxiyp2ngYdXzKsWuC
vetWvrYDvFUv3ocVrl3Ik5K0MotdONwktFiDjd69qxH11EVhRExQKNoK9Vj48BCvB44msQc7iV/s
DNssSWFw24Glzp65XXyHxjZDxIGpBeM7JpHfnCK+9mR0XVkmPagQF5vMZxMfGiskyH42n0lSIXZm
4An3oxFTe8+8I0yMXZucpfqgy90pLzxTy2SXvBzByUSNFi9m6z8//186Urwdtg30jhg7LAZeH7eO
GvdnMXShdJYeyRGGyaGRrkYE0nKm+2afYtT3ZanRNbS0BtpdRnlfuhH4gpQ+kcr5PLrZBq/a1XgY
7mUP8I43nHg0cGDMEsFgu268LQETyJ5Ei/hOPqm3kNzME13yuD/FhAPQMRc4j3ASXkUW3H1HjtY4
G8yfM6wz29Ges8xRNFtvndRAqOvSy2y4t0+y4WXtddo4Qw8oeNmgutgjg6DmWNba4il+Xx706+mp
6zdKfBuoV1PvIToST9Op3MtP9SbYZgcQnDv85GvrnKwFr91PJ9UF73IsH/hz1yzv99DZDuWVvBpY
l5SrhUcWXxnckj44HE+bbR8eEya/5Di3pxH7u8r7cNUT4BE6vmq1LIe+wvgLDuaNxJYDGYmMSM0Z
TsLdsjYexRNvP/hRUIbfiSfma+Kj8i6wRqZ7+sRGYPtP8+wyh+FAxBqjn5QzwRZu4Ui2tpoP1Lcr
1Wa/deXV/F7D2QIQc5e/WLFTNqjn7QR9k81ksXrjQi9LzWbe6Y/huSns6La45Sgk7MobgBvhW58v
u6b1ap0GhPcSCVaYROzmpWfRYpSUcMCwu3eSlY/VdfRI22RnXnU7a6Of47eA/XnYoWi91X5OO/mY
vGAZYdlFFI3RHOfcuIvvFIWxsqt2HKHtVtpryvKozvoBkFDj700yNS2XKKJil/abaTyM/U3XniL1
GKgreI6dTuIHPLNVZLLosDy4qbC2mrUFpgXWVbSOwtVgOHQx1NLRf9Cw1hsWbpfEaS3mbrGTB6J7
FmWBYOve1J7K7ijLm6lbydNZVo8JgCqUbXzu/CB0x7S9JovVSbSjFd2XARQN2/imr/sfnlkmFYiQ
oAsbuiguCoHfumtmhwzQH9v5PM9ZeS0oUb5fjKOgQUbVq5Cp/es1AoEhknuD3odKOPGnojYu9Cke
AAmdfRrKwEvA2rd1tYPV8zphO/muSbxU4h+r2UXPiH4fSpvIOvGpZ2lBmei70EzOceOXhJNkLxpY
gZMCKw3MzE9RYsGcOCWFLbQMhA+EGOROSjbkOtbZrtpMpvfUMKqfhDUkGxAuVteurKD5+e+WTq48
3aCluy7qGsCmT931auzEuI2z6FzOFjx3uD82/d7W5bDjzIPcbf/8cp9k46a4vB4yTmaSiwwCd/vH
rz0prWwumzQ6m9E87NNqOoykza2SBtxxFM0/K9j13hQrkUcYGIOW0DRWtIZzMnTSet+Dp7X5PKBk
Y9Xf6JZAuI5WGocySr7Z46zPNyiaN/QTqCjYVbg22qcr02RCBaBTmS/yj47Xkwi7s9Nb4Vpdaxd/
jY3ZK26Yl4aXYFe8KQ8s9QxFox9p4giE0Kl4clZ6fFILOFk27ZoUAUR3ldFwWQIyV0niUpJoPra1
wAZi7CuXTr1S+411zuJ9IO1z39GqPVVehcsCn9jEwGllmU4PTZMgszAl8mLV1RQRK0af5JsJqlsR
8SfTvAVNdh4o92MvAjT5q2qZ9vynItjRS+FNN2CgcBj3KA8am05Gj8ONIQrlErUc+9FDy+qHxspw
8LGHsVtTBGpOOXxziX+JXn5/SJZLbCz3HnME7L3qpzUgQTdK+zUVL3NZH/IuI1POGDXYjmyUpTDK
mPz05z5n/ywTqiu42KrkAxpLii1DkdOfb83PT6yORUdjXze5tXVYCJ96dhyFQ51HNr/IcgQ+Ikiv
VXXo1370U4IeYud3U19s4mG0vlkqPveBf72uatIvZICL1+PTSpGTfmKR6ppfektYtRKirhLOhR3p
PuHhpJjpht54f/6oX29tRlcS4jyEzZb+RVovqFILk7rKLnERI1o29ljJfA55VPMxUTH/+sWWB4ko
JfQ3Jp/24xM/BgR4lJrGdY2rR7x/FNiK+VZI3d2URt9Vpp+LM3784qSmI4vClW3lUyWogAiiuR0M
F5/UYMbCDbW2zMjmzx/p12bx8cbFn0AfndGQiCz2l7ztt80rVpWxkSq9v5hHmm60Xu3xFiw6xB1x
5vGn6HNMDr3RxkxPWuOSPQ/wQkPQmt910bbI93F4FqzrctyX8Gb8NTEVjpaS++XJpKC2Xje6uPWV
+pZ8IfJBYKiOgmupm4Zs0Gil+ftW8gwOitYeiOKkevW8sXzP0hhRu9I7x0mm1iOlEmE1gQua7Va6
N0bo8h4R9eUVtRe/n94nvS0WdkU8EnF1VJ9kkLdErLpzelUoHjmbY3YVGysCnjjEz4FjCgRhbusK
mpsXGGt4mdlG9NcJkN5jvv4OtvK5C8VXuejlFMTHaMFQ6n28b1RRyMIoFbuLmMyOpffXC29gtqAA
9G39CAbpOqSd/+cv9osuUcdnAMYeyzb9taUX9fFFcyMEagfi8cL0JuYYOLoki5KApWlou/pGJdZJ
pCXUj+RAtmD0ivK78fLXj21wrFKQaGsW/q9f29Jvt5YILzgcSJu8pIJ6n0YZOEQ19J24yiuvBTXo
xsV7ZxAT9OdP/nVJYAleUAcUZIivReXjB2+6KQERWNaXSa+bXWuuBbR4hCY7mUSk5J9f6z9cZZMa
AMuRjofcQGf28cVI5e3Ifyh4scG8VKK0afIU7EX1Hg6nQsjLheQMCtZihJSWxTeF4H94dZSniiFT
flCaGZ+BNwX7fZhjirwIuWgxs5jdPg+OSkeqnhZFx+kwEDbIEDC4ZzL3+OeP/vUyWxbaQ0xzf/vz
PjVwYZeUAejt+tJkzR6zA+caEfR23en2aIHq//Orfd3SeDXaYrj+FlX/otz/vca2BrFG4qc1F6QV
7YZG1tBuR0Il7E7W7xU5JKo0LycGzIn5ze30RQuKBJxPyVdMIxdViiJ/fOmQTwOHiwlYlk2I3Grx
lvhvJ+8uXSvg7SZPqJcZSY8tTmaLDcFBIWp6arTVrQAJZpmK5NeJK2NQ9UvDnP3PF0b6cmVo7y/k
AhYW7kQet49vLy5TATFuIJ6nqjWdYJzewx5qq16UpJUnTPcpBgBqRowyrWRkZW45RFfhQxsR/qqp
mbpqTYKZSUJOnFI5y4QzeXWG4q2Mv3mrX+4Y5KoWxbnEZg1M5fM77fN50MdcLy9WiX57bpiYWGUl
kayR/AwrFGV/vjJfNtBFk60z90BzAevql5/4t+XHarqG/GujIEt8VJCUo1tJ/S795hnUPuu/sZ+o
SGjo2zAIQIn7aZ0dtFrBiJxGF6BpzDUzS35SpPFMOvQWEGdx0FXUasEE81tTq5KQO96HJaTKcez0
a18MrFPhW8nKJ8KDIYy260kgvyqJVd0nEj0FfX5UTUiipAzr11YooBuaSScjJctEyCuE/osVhMKW
t0G3lKawnI5XEDLpdhNS4KT1hNoAlH3SqsJOSPziDILLjRdkFLR6dV0aYnPT0R31W7O/mQlZ9GXr
jKxg0triZFTtdNVG35SnX09OXDJkiPhj2J7YnD6v0BFsuK5J48vcZsRvgKVwerEqyKqVCqACtPyi
uPV3XZecWMxvMf8Mditab2IrHsG+e8qo9g+qbGGBpA9Qy1a9UpEGf7PkyJ878cs3y7EOOQ11GAb2
Tw9+JZMuYpl5dNEGIVorQ69cS2DxvKBvF3Iet1PnF6gJytxmQI70tO02DWmOjq+2JCrQCDgF+VNW
phmJmNEhM/p2m6jdOoK8e1CFYN/6krz5803/Zc/lFsQJgE8fOYbGs/ZxNVC6vIZAOfSLostaK9wU
B2ZrdiAiXTetobBTc+zcf/+aLJBLvWEgMvp1HX970AZZQ6Fr9vVZjtufc9q8ZWH6AMl0m5k+myBz
L4FojT+/JpZFPsmHwhXlHrsuv7E0SllRPn7SRFFqWU/b8UyivZIfdfVikFcojfcE3AZ1ZwfSo5Yd
8SG11S7T0eygzSRvwLc4owbOUJEAvORm4OeZIFngyYjMxlU4qTWkCBugJQOy20v5xcCjmL/oY4Gf
al/T8MP7I/fXvZzQENssuYUEs49XPeqeMtn406lNXYNYRzJrFA5C9w2xkH15l0kvQ+VBbXQ6bata
Kyt8R/abhnQG9bVPRx0kq15szIdcd4f8UVH2A0YbyUYl1ZzIMiF8xh4Q/DAm1T0dfF5MKsj4LpTn
hO54Vrn5uE2Mo6pfG/WdT/9Of1BTlXjc64A3XJ8nembFqgyceqQTewW9ezJt4YlVl4FXpG19Y2Us
MlN+lJfkmCvYzhFCriFy//mb+7oLWBxATYwytN2p0T6tl6kIfLrTZVZIhYgrf6S56UdXAbLaYuiT
b25N1uD/cJssTwIIJtJBoU5+vE0ijQyqqFKHc6euBvmm0Am3uG4avjyxcrTG01IaBdqjYT5b5ZFE
GkR5l7B9DLtdozwp6pukvo0DLa7yFJRvqXAMIWrPnpo8zN0azVtX7H2RGcydZN5BarPV+CEg+rXt
CCHwdahpN4EQO63PRGPBSaMZGZKt352H8FjI68B87GD4TOWrTJbATOJizzfUdJEj6TH+2pL7+cHy
yQqobQ03D+ZVog7pq9NJGZt224eCp8DKnJwBAZ06LPyWgaYcjeWkdSewxymzNKvAzxAXNhxqjA/q
AkizO4KKBeVN0l4jobRz6WQ9jhymanxfAkL+nG5B8FgVGGp56xP97JrflbEwDb5If/UeVYwt4gQW
G3aThAF3/6T9wDow0Iuv7fi+R6wEJcm8qctznLyqDI8T2aIfsDXD1LaCWyu4ieqnQj+LKGbCxwLt
jr6vyKmYMRQhdMvis8+bUa2tVay78gn5FDJmYoIU1BPcsd1a0FwTXTqd6GprwgO5J3gzB0FoW5ZD
n4U5Wncnv0uAgVwm4JKKuCs5yDgVVMfgDYdeV94IN0wF+xdlDyKP/ny0Lsh+qYmvAMxOeJbd0K9B
vUbGGUo+NknRTcyXQb4XLK8IPGZBwIT6AfC2Ryx0Fbp6tzbiTZqvLc7G/i5Cxjj8sBpaklvZIOdp
FdckNOHGm2oEIYf41y+P03VbI0LHH9eMD2I4MY976oqnkTkuKlwyjIz74RUeEOO8zlxjLmRAW8u3
BFwvIcryLmgfA5O4tx9G/zxzZ5qYV0zKjWVW3YWkgDgl9wlTUWtdkOZtuua4Rw/PUsg/eX+ohUuC
MirZciYb5V2CzVk5ZJ0Xl1fAfO28eUmWefJoJ802l25U3rxQvvbSTZ9e/PESM2xsNA+ziFlvdXb0
IrnLw2PuXynSWg7WYbYjy9uPD0kHRntXdcvxXpnJcdjl87WU73WJ/GqCjs7T8ICRT+nvOnKPtl1x
PZnrkYCK6LZOsAaepe7UMfj3H2Qej3ncapYHQBUhe6Zt5HxjMSJFBrXTGUgW3zSa1GW3/7Tf4MGH
R4IKTqLc+1Rn93nRFqDc+zN0NyFCW0ocNfHx7bSaJPESx+mwnSt9uFbbSrWbLDjkoxy5vuWHZHnQ
Rak6mb5wMlo8CCjmqoTy1+gVspP1DB1D5jNCgaPY3xJOeEu8HvNbuSCsQkT9sAjBcsRabRaO62pJ
3wAXK67IqMILaQFI18IHyOKSTfhQhVq2x3diejqJu1Gqo/eci3XSI83680r+9fhJTYTjcDkHWqII
SuPj2iqUGik0oZBeZF8cTnrYu5WSg/b0e3vuwb1KPWYWM3ghzKyxRWDv352+v3wnvIHFH7h4H5fT
96euq9ZJvTFrWnrh8KYegvJEN2Bala36HjVIB9u2A3Bb0xyup5EUimR+xTTOzKnkRv/ztVi+/Q93
x/JOVIspicgBFdHPx0sxzGlopXGfXeZUfAq0mb174sRVUOqudfmKlJjgX5eny0vqxFsg4dc4/n06
gOeZkjazrNL6bEjwNot8cAis+amUlnnK1ADjRCdv9RqQJWBs3yPs57oe5VuFzXBXmROKPj27C+Sa
v2ZONSVQ3jstAY+W/GaMbFq4n8dvrtIvVdfHy4TLwKQ6pehHk/a5pI5mPyJXskqQwS04YCkP1/0o
yqRcdL0rEcPmlWk/E5e8RCSh1o2tLDi1SCwCxo1dnvYrNbCk9SSKHXkqxKtUTeEkXSCtAr/RV1pe
WGuy+vDAZDFijKZt1o1U6pupQHUVhtHPKTeawyRl62GSxW8+nfrlHiBjlFYtImgVG4fxqdRopnL0
C7K3LjKmCnswm9tJjDd/vs9+ZZV+voK/v8inb90PtESWEx8hTSMy6JiNbBVJdYmOhv9RTRx/RiCv
dD2lFZvqkac31mPVgS5PyxWBq/Uq5cQtDfL1aOIPGnokX0ydHBEpgzuTR08Ry84w4l0iXgZzn2Bu
StLY3KQUjJXl8u0q35XyX5/ipZku08UyiQXXfp2wfzs/lBHhDVo4C2e9RdhEQMTsAcKnOWAGwzYs
ObTo1AVdcNDGpb0bBDW2Wqh5eTCY33yFv1r4ny4vkwsdseQywuCU+vE5bi3VB3BXCGeSbdZaq/Tr
quUqCrO6JWgFk4JcTqsZVZ5K8LMsTcq1FbUUCfgkvIDYVVvLmLTEQEv+/L3/xzcGYhXtII+7AqTi
4xvLyyGP07oWzhUxcU4bDGdlrrbUB6nL2ob5N2+f+s53R5/vMAuFvUgfwTEmVFI9ZGVS0sNLkY2P
f35bX8/IjF04GvMk871xmP903qwJJ4qnoAwuMGbJ0eI8qysdefPmsJ9zf6v7Vu2WiRk4IFZEh3wL
09EhFO01TfJiYT8WB4UpqSrmwob0loxaQX/PrXBaVVNOcBa+iF9v+F8x//4/AUblW35p67e3FpjW
/wSClsq1/39TVRZHyXP+KTd6+St/81Rk/a/FBgcAZZH6czLj/vobWiSLf3Gut5bT9jI9/uXu+Ien
oul/qUzCaD6z7v3D3fqHWaQpf5k8RgtBi4Vw+XH/Aqfy6S5bvFLI+5f2K1gX3sKvQ95vK4Tqa2ka
lFrpGoZfWm4Jdr2wxVyVn6FctolbZP30kJZhf1uP4w8CFOBvzCBbVwQ0p5I3SaHRuAn4nT1Bz1nJ
xpBhKFUKwRQ8uQ/a3OuiqrdOeRBPzX4cJWFy60Yf73+74qe/l5Hf8Uv0YD5sEdQpS6GCnEJXDFh3
MAY+PsVmQ99mFpC966ReWps5qMJubc6hOu+qoUbYZCRp9BoRjLQ3MrF6i9jMSUKsBiIBohJ3DX7M
SMGUos2cNnrQ8nctkSUnqBMZKocCrfBIEzt22zHAkxC0jCVZ6PRoO2qTuYQXZTKRl6aZBhvB0Mdq
08gtaahkdgr4NoYggBpbFemj3xFvCJObVCaTjNwQ/2s8yCTADtm9OkWjgaRDTMm/m6saNnDRpphr
oSR4OIHGX5hVLDCDWGAeqLEf4IIe4WjYM0F6mpcP5qKMnnoG9pmgSByM6a4arKnCtLhZKORCpcXd
YJUJesvG6M1y1QQ+TvaEL/kwGq15o5vp0r8x6MtBYIpwN/VFwwLcZrrUoKcIBGLmzGGZxleTuWNs
65drqZHnZQ6dlq9mZFS7asb+FdccYJI4zuttqvX1U2zENfL3OFC4SEJVYZcNpZygR8WaN1XdBU/a
PLSnPmwV/NFU+b2bmWZ/Zc5GJ9mYVTixAXMTdE+ifMfClS38K2EK8AXoPqiYLOoVkzCEfH7125qj
XxYOyjvxFBam9SIdbqW06wWHgGr5LZArJGghIy2vnYT4SgoZneGLyeVDNeiIwrK04AkYeMeZEtSi
UxqxSAK4OMy3iRIow9kgqJohPDGtympkhHItZpHVgnOYcbcUSi8r6Iwj7WA2wD6c0C/QE5kAeYOV
VKvafV7I5s9o8CdSRwVKKCducmSdRc79ibQ8J6EvDAhBBJ0rjRXfXjgFnpXX4/VMFmzrMpqKidqL
exi0gsBhYj1SKNf7qo7n96GEi0ynBEe4IxLgBzafAjsF3E5Grq32Q/g8lFmIaI+y+2nSW53fI2a3
4NgKy98LpBKP7BDjqZfbfg3elKJGSCbqe2Mc6IcofgovZuZQXawIjKkECMtTuuX+mxp7qBONULsl
YSqNhCJ20tkfHkxVrQdGIGZ3siqJ+lLo2/bBh/d/lpRxHm4VuYkf47QwdHS04/BDrXq04KEgkORW
5jWQPi3Pdfwmwoirh+5L+S5UnfSzI7QNz2KYT5usLHAQktqcvufa1B4zIyludcbWCckF2GcWeJVN
cxOEL17YlywkD1fL1HimZYQJNjdNqCSm2RBgNfm3U1vxZYcCd99QlO3PtBRL+ibd1Mw830LfEA0c
60R4iqVfe4aRSy9TB/ZtLTSV+Wh1Xd9uQuZcEfOYMsOmbvVM15tgNLy2SQh9gPZUGI6k+eSgd4K/
mMp7SSFZty45dFZNNbJISYLx3nSpFG97rrdrhlirCXo0GPA3Wke8o1jXJK4JrN25E4oyXIWmqBrs
cmjBfK9W0+aFVnLzoOUB2AolFX3MbXmVrEmTXOYeCm11t08DrLlLFNJtKyQ8zJM+dJ2bz8HMjTiE
wkiQqzG9JL5c5B6FLHHbshrcFAoJqsgDGgNVE3FBuR2RCFB4vVqjkY8Fbhp3Nuv2IWFptZxEjtTW
DjGo5I6g4YhGRNAPyl40sswjetPawXUfyDLR/eQhmgZQc/qYoj6izYdIuezS4BxapA04JPmOgSM1
Zp6TWUVMAubO1kd3Xlk+mdyRT+ZqoSgdbih9bLDl6FIknQJfUqGnZFGV40CTiG/XkxKted71qrFa
UqGilUW03hUBg1W7EWrV5wohXyZPxkpQ3lh1OjzLch3emkqD5TZPE/1V7ix1hNCV9v1BZ0HPXvUo
nJ2QZ1y3zdlnroExn75XylBl3tHnIPe3wa2uQpLKp30wyGbmDqY4PidmIh2jsS0x7/iD+nNR5GGs
MrF9Tj6J2AAAdbpnndXKFyvS2/1QpdNdOCkphoKmyW8KwjivjZD8Bdkfm/faLOSXoc/HGkEZU1ib
pxfNut80JIo01tI8DAWFx7/1W732Uhbujg0rDK6JfGWrKAYNebrO3WUnlR9IB7Nsm2dwmonh5Z2F
TtZUiB3n7F8SXhW1RnsXqQZ0iZGoOG723tCmjQ8aUeRHRV21Mqe+/VGFYtzZU426iNi4JBo9fHRM
KzVNG928N5HtVxyuUcJXqXob+RN/Os3a3ty13aTgH+X5OOlKNoL9CATiFqthMidnQSgpeDDIqIMc
NOZQqoYGbXQXYb/vOV3SqAR6fRrqtr0dMxGqUt4O/mmqwRkjOgpT2ZGqvDb/7uj8b3X8XwgVfqvV
3Of2+f+85S39uqvn7O3//pfXpEX/XHWf62P+0j/1sfwXCh5UFqKO7Bb+HL/zd30sLZXz0vdRKZ+X
ExA13z/1MQBsht0mvybLCkm6Gn/pn/pYNf6iS7SoRmHM8XfEf8Ub5C9+rixlfozJW0AtSIQC7/Fj
Zdk0qF7StMToWVPiPS0LNlJLoqpFT+ilmdk+cMqGFAc9QoejaOmrGROPySzZNXoymQcaM+h5LV9q
HGL/zPXsK/GPibysrT/I1VMxtB2mXcl6DChn7om04lkS51utRA+WaVOHm7rMbilutfXQW2T+IBB+
S9sy3vdqEj4ORj8vLkQXHGZwyMxZ2IgYXD2j7vOf6Ccipl5jf1/2DdKvShNu/LIVDiUhuvi5jaZa
acaQbWRxgsBS6fVObfOXWrzv+QxJ8IPcTBJ51J9DnJ+s5BSq96XvZzfFTPa6pmT9dmbT0LtBfS0J
OLyorODXg9jB+KkLfC5GKWkvwdTLZ/RIxPPEof6YT2KSu7opZ/SwLbbseNBv4jTQt1a/+PpFVPoo
+NpdieSD2RPR1KNAI6WLzQ1tIB71MtVXMJ90D2phtRkGzX+0kIpc+SotGGYzTUY0dq+a4iqb0CuK
sjlf5XN81xGHGEGkCtLe08FzHJSqHPYZ0NJV0TPX6dQgPHRa46993Fl6o/2UEq3DNSONp9zQxmOv
ZPmB2M9lEi0w0VKjk6mUktsq4riiBohvhsS6lyOAUmNNHkuXNXyElFmDHhB+UfjMWUqp2elZVrJr
q6+csvRtVGvEO+v5raAJqOnDsoaeBfQROWx+GGV8KpoSBw/DnDOz0LXaqfRGv4sj7YmEVu2ECt93
BIA0hyIIS8SoETmAaBhK28wbdT3l1U8/ZpQ+TJmyYROGqRBiL1aQV/w3deexHEuSbdd/4dzbQosB
OUgtoOUFJmHAvUBo7e4RHn/1voE/xpVVpHVVv37V1sYJOam6JQAkMsPdj5+z99ofqn6ha0DIqF8M
94HADT1xP1jrWH53sQPAquqUfVubBDRT0Mrrmde1peYaN0GzWOdl9mkqtp6sHqK0URgodX0Iy7TZ
6wVBNJFdfB5yli/2FE4vs+aNw8Bsvbrj8uxblb6c+ulZN2N/Is9Q76Cv4b+uWigHF8VH71jraKLr
3/kDZ4szO9MpmVq6cG7mvXfuhN+JVORNNnTWNYmj8xZf6rLXbe9sPRMkt0Ub9dfc9BgoyL5AnyGK
+a1xZnPwuQnctk3oVSsNFXejpXm1+JL1Mucp1hcXFcLoWh5zZ7gbVW6Tw0qm1e0QzwHSeyrql8Zb
zLocJkPVWBtCoZyMsBgnPKkYr4BAirMd8jx5rruUJ7oYzdnRTr8rSXn9KQl8XsnOhnk7pPazl7rD
McF1wOTCj5rTUHX20bYGd5cW5dsU0ghrSN1Y11Vvbau0eJhRKKLMBET4i6fnI74438dlVljDsHm5
I+rvwjTY4ibyxUYyZfaZN/Mnq0138xK8L1FWgFAwjNsosbhbOXhVa9335zpMY0QvJedq2GMKWZaA
/qUXsgOVxJJP2TLeNsRMPtZ5rk9W2JIp0ZZo4XKtz77t1efE8QAYTXb8FBRTf+buhEGbWyhvkyB5
PYDHfVSTg0++7ZxDMynvA8UvdY2L7pfwOnhQ9tiRqlb158jpnEeROw4Oau/KWdproPP5G2FMGHTK
N0EI4LYjauomJGT9KsvS7CjK9HExxDp3QXBLdEm+jsIBbT1LmgJ2ppCctNpUY8ldro/kZjBASYSY
EB+0LZ9gO5VXCTN2vD5e+OmVxjzP44xptvbCx4YBN4BCKz0nlJfbQuFB6jmIroY69lgTEhPoZNh9
205bRxNYd6ldfObOwfPEuDUhdkDlvac4tAIGnMGlOnTLcDd3/aeHJwUjQDZdmQxsATHMQBka8nwf
HFkut+5lsDB17rEU05a2UreNNWIMS8I8L1FlbrPBTna6m4bjUDncjsbpVZQYeyzAF7lPJquV+D6A
zwhnUEHpRI/fhtngOqXGS+A0RxX4RNcRp32Il/HRi/JbYwcXJIp2tqNb1jeqFPpuUnn6aiWy2ypH
vI/9Ildz6kd3qoZXMAQNsIbkR+Mzk3UmeRiME58mDw+UF50s35GP4VLs7KxkyjyFx1D2O5kK6xzG
/Ckxqem2Vhrkm5ReyS6dxGl242+3KO58BzPo0AvYp3P6YcUpzEV7sm+KvO9OXpD3m7Cmbh2GaPlJ
V4S6cWSdFkEHnDCjjxJQ+YnSkqQGJoBbahcqRG+6b9Ia37KORG5P1M6TIFFmZ13wPXKevoB6Y7AJ
7eygvaQ6LI7w3/Igj67GjouzCEIswL13RlkQbdtEk9iu2KsAU/qnlqP8WETYwNOl7CmZ1fVsBnMK
65gawb5nke3sIJtK/Hwl2unlxo7K4lZVTImYLtrb1tFIxZapIVI9tcddpKNqP2uu1Lugywg8qtrs
O9aJfvZttztU3jSRPQRaqJ2qd2Rz7j610vAYjJN7DLLhW2cVw+eMQCFEpG30COzNWzfIO9Zjn6dn
QSjmfpThCDQhTMtNIsDc9ovv3aSx6u5Q6YUrunlmb+hFPfhkT+8nLAkntcjkmh5NsOt71R0XU7Xn
zAZNIXJutPM00oIZCvFs6YzLeztNxDgWnHZyyRUCmdxbnuM0R0IRRd345ZGOzVXZ9M5moJ4HvTku
3Ddx5YVCeqeYIRT+JyFfigXkRaExN1OITr+azm1LQEJeei6goF/XRcmQVkiy4PRViLZ/59XBwVeW
BY7C6o+WNN0udNTGK7JHv2vh000ebyxH9rGyXEJ9Xam3auRKl1gNqDbe/BATdxBsLVckt3Nh/ENP
kbXJhBMdSItO30exUOpFR0BldArNOYAaU3piF/TWznIv+AHk4SU37zJXx75oDkNcnBVqnnW/sHlP
ws12WVFd+x2ExNS4p1Z32AK5uW7cymW+raqrNkJU2o/NvlQzyrekwwkdhPcqCYhkrCeusqn5KSxx
TGiYLLj0rdncGXnOmdvBU9+7uP3CIn2by9Hd+nN7bZEfFaUAPUZhztJnNtnyIO+VP7za5XKtf4Pa
cesOrGFcmQklzcDNsZYfMZ2gtSi12Dsj5BxILaFVHWrhHSuzNBsGy5s+jn9meO02WcFDzBrZ5TV1
H/axeJ8RL6/K6bMX77JrQAk4mT1fRxxlG3chF3eIzYMx/kOUQCiceSexUhACUkBnVuWzJopqHVSY
M7PI5WdRdaXtOTJVt8+b2xhND7wifz+mWIQM6aQ01iSpUMYCUpDqX4PtTBt3omNkXXTkLh5Og3Qj
BR1ISGxTEx+Z/GwRmPkQiRx1XVN6o0O0i62wAI8n2CwHfXZ7HOyS9zmppMuiYaPJQs5H8uBXHf3F
VRcny5rQzb2X2k+lCA92QZ994T5xm2TyVzbN5zmTmhDzOthOYfYiPbo/lnp3m/aRtu8vPaTfCTOc
iVln1pSQY/SwH3IqFlMaWot+fp+QtbNeupqkZyu4cHoofpVWV8ZIJopEgXmMLDMFw4Z2eL4dJ+rr
ig+flqIfPcZ83twI9LoL3BJ+42vmQhTrbLt/WQxcpQz1mJ9yYDoAaVra5S1Z4E2LMYxmy0saOqdi
3uiZPdWQA3Y/pzBo7fQoldeebKJDb5GRX3QnbJ34UePuU0j3SS8N3rfMzq8Eqzmi2OlgAZhZHYah
f0KeixdaRgCfch8jfFXcNH4znITd+AeTpV7B+N+Jf3Tc0VfY75zvain892qG+wHkKzOEWBbWZQIh
t31Kb4LZB3lZ3U3Jo8j9AskSkZ/5qqHvR0JoHw5fmubzLmUquW57nnQHIoTbh8uWETO+p7wRN9OQ
dxsZ2J/8dqdKiOtaIwTDcqVvLV1GzzIKNC9mtm7CwU8ojJZo24N/XJd8280QDf6qrNX4CtyYwWGs
b2sboXFGYOxey16chU93meC4+rqP0+A5KmkzU7x0e4cQ8a3sHow787JjNjvER0iuxoKwSwdBViE/
LvLIKo42Ex/hYgXmKppo/xlcPZ5z0yY5JM8ee1/a5Ccok3ujizczyPa2kKhX21KfyuayOzEy2EFF
3MopuskRpZyJt+13GW2Ra+qSAJEcWr0GfBDr7tqE6r20dLDz5uV6jKE7zvCej7qo5GFcpuKo+uiO
Y8BZiQUf0oR/tWr7+dUjC5AyevpqiHvnxpNaKw85sp5A9NYDduqJfD7K/mHet5l7neXjg+yrYsdN
kkjWtPNYJ/mPCtKwXGowmnUwJLfakgGQBuY4CVsqomxv3GZCflZ5HqyJleX3qlwm7EG6G2eY7lUN
a69kO4+Db23Hj05bPnAibpocQybr9BgFdMGRwFrP1aWpqGqPdVwZA+kJZVHuxQk5e7zOLsbzOBE6
W09QrMKm+nBSiCZOZgQ0mIAiIpJQ+3MU5Qys9g03eQIMgXs1/t5qklNTXtjCtq63adSlDLm7+hUp
8DYk0PA0+v7GL1XHSQwWKSzCF8dO83UV+6cS0GBfxVeZg+tKxe587GwSPcKFjZWwDIIDgmyLeOe6
isItGxhWfJFB7ah8Jh1J+Jbw9HHeBNX1gOF5q3Pnp3TUC8XRraqt5C5clnvHz8+0/d7w43lIHamA
agjYUZQkVCYX8p5tvYLxjpgZNNTmEdrxfkAvWQ7tSxuDzpqzzLp2AwZJFL3VnrKz+yJG1yD+hPGR
e8pwqatq7ve++qUYAfAUzx2C2jGuoqNpBGw2Wp7Xfjii/OvpTQP9YlpWdCaEprg4+yEg85sbUVmd
nKJOfpDc474uZjQrP8jFOS+KaZ2i2N4UqbpIjNNlb7I6Bji3dM+OYo0l9ejC5ApmmFNWSJFptA2H
pzD5eo5r/7UW1eTtVJz/yApJY2Bhl15dqFA1fzXmJujRRLVWFTx1tfqp5rE+AhOqAddBTyw7cq+I
aQTWJ/QACs1J1w5utCuRA1xrlAw3oSRC1bESJq5lax3Z9fKnBk8ZShJL3MQYwgEJyZB4k8Qbb6Tr
IC+NLPExJaW8VzJu1tKT/reoufeVi7GvCcCcn/oxBZWSVv4KZcECqZZFSuuz6F9zFEEH0EzlkcWo
b1lQjrd2DATloLOZTtDNTh6ZRQisvDSRt0HX9A94sIp3NZLX6CyDf/Azp+ApG8VDG/fLOeI6sHZG
7vVD1/hbt/YQ1JWYtS+6+H1UjGKDuK/ahXZIbEHXLdl97FQUj0NQQkWy23Mlxnk9umPwycgjPNtq
ZAJQtBdTMfOUtTdqfugyshC161Zb1S8c43Pj1fm2i0zirkTUzXzGzrybYhf0uJqic1nOII5qPZE1
KULoUNkcqrVETn8bZZc85TASYtUkoybgwg/eAlNb10NKmKfRPirzvuxPZRqLzVDb4xEmb8h5VCa7
yHOK58BLP3r6d/dzaD58QQew9UKx7+NsOPpJ6m6qmAb1lLFdlT2tcz5Cbwvdkeqv3QSpQstXX9dU
KJscNjSC+GPL3EbLZe0g8SQ/aFeiTZd+9gSjQK4iEiW6WZGPqsLoRKEPAyIkpSMXPVj6ruv2WaMg
0oGifWt6tS4atKtWU48rkbpUlvTTxF0zZjImaBzkiLDG/DAIL/7ZWi2gITUA8FPwzmXrqH0wkDuw
Ra3jPEdG+o9NuHwVAqV0E2q8Mk0KFdKimaTp0KyneUjvREKLgdMe/F8dDYc+nDUpqVN/7zld+Mru
Ur3G2s+f0iwJbyxrzvatM7oPiUrZAypb0LwEsHJcchuaCGQ0ZkqCVzA3YLvrKZkeSROlomOQKdBp
Vw5zIz8v6ht77txX0i/t6znqwXrnqccNrE0K6+g1vX3L/HMKt15qyquyVUO4LjxY4GFo2rvUmtsH
j64NbQFcWW8TQdyAlnI//QGZmcanx5bwmDFRRwAaCcumzeSmztZl4HuuYMn+rtz/t6YDf5k1BHf5
Z9sREA7r4X/8lyqb/xfT5zzkLn+lnfn6mcmvZpRf+Z9jvy5f9/uAgFa/69hRDNaZnC6MpyhEfx8Q
EE4XIoGJ6Yz8Pjn4w4Ag/JuDRxboMRRqB3cw0ri/DwiQ2uCl/43ZgKLw34qg+w3B+nddGwoavDJE
ayPW4uf8Pon4o39SWSSUWEMfrDqnHkCDI3NZpHdLSwztQCLVLvUr9ybz6dVI79KhnNGbu40pN0gt
g6ewdOWGXUJdLy3N2nLRa0emn8IDIFPTCnMYTrMn+LfEnE+bktFuIcsrvWQrAV77tQwwLwxV5BzL
DuFNxPEIP54B5LZzIbtiL096ZhN1+535FTLGVo+bua6AwAm1PIu6pfIqEdB3RYUjjoYziLao2SFj
8W4J2uK80fW4KazsTgicBNElP6a0J2DGbgHWp2myXXzRmiZ9ET54vfI2vz0O/9bK+L9Jkv3Twtl/
tZeh1Pj/geYM3MVfrZvt2H38z//4YIn8Nmo7/vrv/+23r/h9xXh/Y8GwYgAPuAzWIMv8nxUj7Ohv
dkh0FjO1CyCS/+3vMzX3b+GltIRa9fu0jf/0v5eMQyyoxSQt4gEg3O6iR/83RGf/YKz1gVHgUSU7
kiCxCEf5P/rIJ7KMUxycoGcrTVJsg6BoOYSioWRWXR3sl/RCCo8nY4OzQ2OpNnPAPGGTlgaVhVQJ
wF5y2vk3TuLHw5aSPh23qs4jKNdICrx1awaIOi3ThW4T11MWPfzh3f4nejO8tRdB2d/XPb8ELHWG
hUwmYRPhXGAC+cd13xmO0bLS3wrxrb7nh2rAfyQ4W7Co6L2uwnqx0RwYs2xt4S5XSe4v+2i64Kyp
gNK3pEkUHNOhdsHTRIspX9OwX+zN6DR0hktDWWFT8agPlAXY77iIUTENrmmDNbJivGa68lWws7le
DI+dwG9SeJXb3gmSwN39XOcBHazZ88f9opOK6/GC9BduT2/hbFlqSNJxRR2xLQJQwXm9cMuAJd3f
CSeDIJM5wtgbqy9AzjKpB6+1EBMMPSbpxHMWmL5Zp3UOl1ZGfvPtUl648OS5LXB5zPu3yCkD+yxn
E5OtMiCSJbyH4ItQVuQBa6ZRXFxUvqhtPnI72HStsJwt3+QqIdHbIVFkMg+Thbxr5cKKfxNOS+rX
PGolHpc+bcsdPUS6j+hzJ0OwR5E/5XbQbdOgyifKIdpnCCYG3sdBlE22GeXcz+98NdM/1c16gurd
BuI+7udO7YbEt0BxZq31UNS97V/rPK3NzpVkdW/0EqPf68ekf5MWkBc0S2ODOsXo4RdVRxKSENa4
WLZ8v4PMriw9r4tpnt78JqfjmkWGyRH3mmy5U+jxyl3Ui3Ki82Bzo6HmiQn3knZ28ifNGFg1YXiT
WiBKHsKl17hcipzfAmFa99aqPouP5ZQ49xM8VriBFAunTi4LzWutQZ2amBTndZ/qub+R9HK6VTKN
ntlEadzX8Ck0rU96mPjNXKteTiGuMwjKVoVXbsT0u9GXNjd9JZW9Zk2YcEX2upLSNZma8SjScZ6A
njZ1/0YgV/HddhmBk21De+tX6w/zXSizpVgr3YqZhl7jfdg9StYTWYNTsktGWUcXP0RutuOoEK4N
rKlsa7V+mj13Ps1Apy3Q6rSORWdurBYL1xjnnVz7SaIcCPaIuE8plWUCWrUdkV8PpmHd97nAVb/q
+cV4d/USJGeyTthAsGNE9q6JY4a3MQSJTR9OWjxWnoyIhxM2i03aEY6htqbO3Cljk/Jjo3O9mx0L
kwkA/MtSlHKArbUqCs236PxmnN/nNvG9AymYC15ROhVzm66l22b1L690qwVPdaxmmoaizNtLNpuf
xfHLnLXB7G3yYOYHL/HcvUVjKZ3bimo/gcp8eVwXp0/8H8pW/LkWJVvD7w/dMHFzBcqsLb1xxqVp
rjJyN1kdsAUk7c3oI/RS7W88LgU89Dr1fzjofoJj4030ilJDiFXnF+M974lL0zwz3htj4/LKr0J5
G9gTKrCqyLzPWUyos5qk/VWUlXUguq84E1YxbPXo+Ec1tpcMmw4jLld+fUjr5huVDWzaxqG9EhCd
dRNWDrh/r7SgzRXtQI2vE8m0ZbH8adsUifU6XxxMflXCQ8QX8TZ3UXjThlbzHOuovBwHafs+VRaw
ZJOjKzICteNalaj/VJPU6Ara6sVCrXzs/Yl5oDIGm27aFXeXni5QwwJ0bWqTEbGaTZg9V7P/GGXz
YPNJYUxewyiW8j5yLuK2mO8QrIY0LBzenxF2qmpUThKXL3ijyS1PN2PiQBoumVKgiPPJDuns0DyU
LW7wjcNt8S5AQ3ZlRx2fgSvUk5rjfj0mo3+CjnBBZcGAgDc8+XDLh/zBdFk58x5GBhWn6q9SPGjb
yLdhBFfyuQxlcWMc820V0/Aa2W3r08lJ6NMiTWnEURPU8TqXxaNaBhqtvRpo9U4V6VNKvc3xhPZX
58mxjBksdZVq93hOskub2gX8mhfNafFY0DkCW1hgc4TYtIs7Ys3iiJVb2LTmiE7GRmr5VfatWlM/
smNjaO2SGPln0Y39ntEb7RLscNntFPeYMzB8Dzs/HetLEE6wwPDmTHCA0dTF1RKjqFhH2ah+4k6F
0L2EeQelqNfJR7vE7sGuG9Bp9dBmK0+E/Weei8DaJollHvupB9qfp+CVK5A0Jd5vCYcj9goHi2gQ
kK9RlUdrrKM9O4m6AiVPGNropURGRD1W0XB516ZhCKQcVe/6jC43dv2i/eRoLAhe66EXIT+Th7rt
hg0qR+Ih6MF4zimnfGHoXxeiXWny50pyvkr9S7Sz94UZ7zshBfcamUK6kVRTz4aW4FtET/FdoFrN
N97YfcpmYrZAKylZD1YSgbAMtb3JeS74UWUcnouiA5CNBqJ/8DzgfpEdzflmiKfuy1hy/KZ30t+x
w+O2jVh7NxA5IMPbMnxUGfPrYbIvApRkCa8UQgRCGSunWrsJxuDOoUVWD6a/L0SQP7BhXoSV6fJK
4e6fJZJrdpsuuY6qcvk5Wov9qqi4ds44yntiYeM1dwjcq5aBChuAonmTSd6wf4TxMN4ggVqeoDFC
9MV9cinHxgHyLMJCP35rbY/ph1OJItsWpc3Yx85pfwMD1uY6a5PgrSwXFjs2zXi1uH4zbeGMOQNx
HKr6juSEsa+YuvElGgLOfraDqOJavjAUdBKaslkunV2DGF5xSfI4jIuJh2jVBLSwd1NezJCvc1Fy
K5I0p5ma67PnN5q0TiuuGG+OUbbuQ+1DCuxbad2bFqGvlLX/VRdpe0JAPBJx5rqIbiubkG/anEx/
CUMxeb2NKcY8Gpt8BtGzjm1kzhE8OmiuVdiyzaWFH/1wel70erb8wgepOwfoR+hn0OYddTZuKYKw
VHgsro1tN/gt2qQRX06oMms3RWmeoH0x2ChJgoQYEM9yN81Jioy008BfB9OxdyMGjlF+KKfGiT3G
6gqZmMq5GQ4jSrHeCcQDTXJ73DDBCtNtxLlJiFtgV/Y7nkn7Haamme9UbOiPGc/r9n5OKcQZYCFH
biYN6mtYdKfuAiql/MpOZpvpXWIccj58FSMCZjsvr2g1jj9y43X3nMiRPnn5xP0woeooVqLKObmQ
MHe/FD0kwl5abDD7cvZUuwMZw/FRxcBeXXSysCw16hYvi8MObmGEAx09VyAu4huqVi8pAhv6qlfR
eY+1vvMnjLjwCO1ur9wyPtcdJJGtQ4FHLlczEc54uXewmeTB2SQd822cwcXBTRDNOIr+18brPP+b
4ujm4mSECg1gKTzZ7sgIKSS7G7t8F9OSZMMXcIiTmViXEkAFSq7O2wOlUmja07H0zpi+eP6FFWmG
9oIhEezpuH8LuzRBYb8AZys5Q/21ntt7D8t9AdLZijF8dBZFx6zdWdLdpxSjQ+wZF7qRYbFXXN22
3Gco1hfKgI+hSeVjVSwcy8s4lNeDrYKv1A7HnREZMwmfams7F4GAKV1377GdxtyOsoqvT3oVYPbz
ugnYpNRFuSpNo0bE4R06nGTJA7PKRp+HtGlapfEs5rgn8Nk1hB1bS9/vHSyPLlwcX0AAKIACLMoX
9omLjwxgGqn8JdbF6BMN20Q/phrkbO5fTOxTlkcvvWvBGWDgyaErg7gjDz1zEcwz6oerzfh9jVyE
l5m5rfMSdUVzFTcz779xadSuQ1WEV4G+3O9SS3nPLqGfbx46zH0p4+Ldy12Kebtq51+OtHuyZVqS
MZI+S7yjEoF7bBx3nI5WZTX08JSy3pMxJft8+u0SkFX27FyZsnzBixIhkY+XfiEqYGojUtpQ2fAA
eRkoOwaszHQBSrr+RF47DVuGLWF0pE8lr+KxwdrQi4oxTZ25OGtRfhHiR/UH83Nx3OU1s4flRdlG
EXIYqOUx1EPIeCqu3XPll/kvx01auernObrD1gpeoCFMbo1aAn6GPbgOrWU9HgYnhQaGbgmNv4Dl
bab80CWXC2HWpiAFa54LvFHtcczEsO3CMDvSxf3lB8CIsGvNRxbdZK+RKegVmC0a/r4UwSHLk3JH
+zy79xAIfQ0gq74VIfMPdZwP7/FMfkpKYCvsc5wsTihqgf9iAbJsDU14F7B8v5JpFhnDfcv9IVXa
dOs2WzKXWdpU9fseadWbTbwarqzRwqBwuX9Fkx3wzwjzzK12YvBiWSt3URnSKY8rEvSqWdOMdRtX
H9B0Nicj83nPYQmpnDslQowQCYKbAtcIrPnOovLAzDy85mGYPtvCCc7OALkwhyl8WOr5QPVmbj3R
Oz9QVnTkRPRTdrbbcXG3FCfDPjBOc+cIF6APT3uZgkWY1XE21bjLjK2f58oO98h14pfecndt7TM4
YVyWrZLRja+WKvzV4mqDA5VkFks0Xuozc5ziIPXCGklSVRbrOHeiU97OzpHT5yvDDPYrEL1moE2S
VMSm2oASEcGVVYSDuyFEPUdi6BfEfMtKZg/skhUiG1Vvpy6P2SI6nk7O+pggBdcl2mcyRfCjzWM8
JCNDeBSplLaAfdY1Fz9683q4Q63XbDMsXdc46r98yVdpI8VxCNzq7BXCOegkWOccaN62twV500Xn
bnP0wbdxRXIgFV47+FA2ak2UZ9nIGw9T2H2TJOUeka84DSJNyRCIEypLFWYhopnU8leD7Am9ruIF
+Yaoqa+TscrWRdQWJ0sm+t4Zm48l7eYT5YU8kLUMIlsB28fQ7N069Vi96Brs2naOBmStPgf961TM
Zp/5CagZkHVyPURxPu3cCgCyw/OJ+GXI3QPzg/jTa/L2oRktyYfvYv/phqySZ3uqEkHwRm/FW+kU
+rsaei4uNlUN+2SMHmuAFbxnRGo+w8mrbkemLOrkB76+G0PBIsqYhSEkXoqB0PLsQhUv5UIxK93X
QXIn9AZlo9IJw/kzKZvIXhVUHaxek7ZiVQsuKDzGJEmGg8cMfJpzhd6uFkeKcfC6meWD8O9QInIi
Wv62c5vM247K0zviGt+8vgf9y4hsXTfwff1+KoLdLMS7NVvh3kG0s7aLYj5nCQEcM/ePVSlFt6VG
4WwdCkkbt7QTmCkZdwMbUddhQFH/DGYvr9bsC365DSSveca3+tpFTSLXpMHPtKMQgKcET737aROA
EivH9snMydMwpqDm5yAcjtMgWDhh6aniCQfbZYAZK0uuFVJQSOUa8ZTxdbTWA/qaBp/jNgqsac/0
vlx2cwrJj9uKZTY90o8H6sFlZ08uBMTQ9ofPEiXIhyrTgY5Zr3/OkyzpuLtINXIS5XRdeXsqTxFd
eFzeadZ9tx1rLW44APtPZQvk6z4JxkOiScQKlsm5drj6t3tBt/A4VXBGWi5J97XWuzCsomUTpqb6
XHLZmTVHb3y0s/oMhxAa4pBkB7SubBRqyQ6gNjn+KNbVuglU9DVMlgGqHnJp28jQkAujAzHI/WwF
aOAXrX70vjGHVjmjxHpyiQHJ5DvHMciJqJlhS9XVXW2yo+K33SuhWOhRUKovD2Oif1oKuVinNMQ/
uu3rWbwzmO0ZF8ibrnBATtO/Xc8uSomcsO2HYSjqtb+UEGhGK3+Ly7EjmR6MUhGKxzZhYFvQezAH
aubY0MYQVNvck+HeTwFKOMW4mOtkA/IsCd5FTaxImbrZdcGnJFsd4IgN4LGvssVvoAX5cjONjjmq
zBMPY8FJRM3jsxTcBztU6kTTL11nHFO7QQjvGqCbuWrzkImfs0hgXQAukeMukW0oAXyV31hDbL9d
TLOHaWyHBNmYaM9xq8m+0l3zHmYEAWOA+rbR/O96cIEv6P3URcCYb2TsF6eZuex1mS5MFsPqeRFU
/41ufiFosp78cWQFwdlsbit8Bt40j8iwEKRdiaiRL6Pni1PfRPItQj1LSIlbts5dQR0xvzc+wrm1
DpVVbWSiClIHyyig3TXlqb1gTfX4HWn1Nf1dvtQ0U8OKk2eTWf34FDLkZYTCmGYhfoNOUEJaKHG1
rqZx2bspVWosWyCyeSWsZ9N7zIx1hhM0zbR3xvfJ/8DFPrgz3lQ/ceIOehc0ObVUO7Wpv2qrlPaA
5jJC/mI3AEeUsk2yTZtRVK0gzk858j8GqFdUJmhmejmwzcweqWNk+GpYF3VWQ/7966b5P+uYY6OB
iusB+mEI8OeOed96+F3c+IsJnznhg7VQdC0e0SumTeXaa2H+0dAfzE1Yiu7HX//sP7M8L916aDo4
eeDlBhfb/D8AdRBojb3dLh8AW5rrPIakkBoi0xeargA+enVA2qYeRFJi6CuUsP4VieM//XxSq8Cz
EDt0ObgCZo5/mhagDMQ/GdBJXiw7y7a1hfPgkMV5bn4mtefrp46sLfhfgF5p1QvL+iyKwht3mNKp
6KZB0Z+h5kfXbPx8voDOhKnOqk0TZ48koxYbrxz7+a5d7ChY2cDxxb/IYri4rf488KDu8LDbRKAH
+NvF9vXHgQcSIptmNupDx05KwveGjD64aBo8GlrTndvinbQrSqWSmU6GkZbCvbIvoxoxTy8eevt6
vwxiBkfz29RGIJGr/hUA85+8SAbC1v+i7sxyI1e6az0VD8A8YBNBBl8zmY2aTPWlqnohVB37vuec
PApPzB917m9LKV0J58W4FwaMsg+qSEaS0ey91rdAl+MkM7jP1zdpWUy2jo8OwC7rGNSapdnFRdYH
3BcL900bDtFvN2np1cTJzCA/d5EIZuMgZ1aBaW/COCAmYHQwW1M+lLP7yUew9PFeDaOCdCvYjMNy
RzeHs+z1HVLYDku/StCjdqnb3/790TUYn0eIgNSojswbEspsRL3ec4p6ss8CnJTp0c3DkfgccK6k
gzRjwvYhrXJelwalQ7P1q9GYLrC1WjgZkNzZ6hMeq7WM3cuOFzfMry75ikypC3x5r++8jOWcumGV
rEyR8vZayZSq72lQlYS3THzYT1nF7+0NWiiSQ2CagbFiugxjEIR2EV5IxwrkHiedvwTegO3e0gJb
ImNlI2YiGkMmzXjpBlEJgCk9tJP5RUrfrhfHrU1vu4kT1M/smwnVyThqsJeuYFCrIoMJyifwhxNT
fAvQklprVNEzWY+z0p7KcFDDzdCE9r07Ys9bWW1bFp98HeYygbwenOcYPKG7DqF7GBpfD85MYyJz
aOqsen6m8KhFiqNNhxuJVjt7JkJhZCGsQ1O3HKiwBaEQh10dJOdSz/mz4NB2RfW/iXZuTot2nRtS
lHsm0SQGODMpKG4QRDQ68ALaWZV0tG4QCPBXzVEVETskQNWDp2pcck+lnSXzGVWX+CsFfn26/yeT
qQOrBI6JQuzAywAg7BQ0GQ7GNIkEp3WmhnzZQQdrDLzpWaYTS2kj4l4H8CnYS4jW3GAxQor08Q08
J478z2hzBwwyCUtSt1z470g8TkY7BLqRx8gTZjSii+zdEGwiZ0VN4e+WDsPsiDOUqeFX+APtuErD
eplZjQAxZihLclSQGgvPpDjrr82UWuU2s4buex6zCHL69P0zDRs6JkdiBHayS1BPVBx2kQ7joCPN
OTN9bSMFhcrdJw/3eq1wSFmB4KWUYZB/QtahZb5+OBmii/Xt9hcnk+pApSUH99il3D0VAvfAKbLz
V5FBQK3vJOFTqeeUEx2nTvyNjkDT2gxu3hqrQidveaIyiggxju/McWwnekqGvANfEF/YXc6cgiUI
Vxndm7xGjjIsvnOF03I2KJuryULCUuY5cdATU9Imc8v6VvgchtYfP/EJcfb5iZEq2Kh4+DOR4Scz
S6oVTiqL9FdrLX01i64HZ4iiWWpnqBJysuNU1W95x4pD2gdjtAP1rMfsyTnWtJUVjpuPb+ikub/c
0EKcNiyylyHhgpR5/RNkQkRsIqZlImU5PyMRWwNE6OaYYDrDr7zRskm4rXqDTm6b+oTBAYHxL10X
ETHVpraBRkqjOl4ZgXT/5CEGxE2c6fbRsRKy3Loyyf7UCA/9C1kSyNIBY0jv9EGNnK+WBqehRPnN
LBt5D98Btw9YNqp3z/9frZclxXq9xxI7BT2IlEBTgCUbX+MVKdpqiVhsOL5JDHLWClExm8UJGWMJ
mrcheRkedhTtsmJseKP7nGpdyqY85J8cxLTOmEVaEtIwMK3S5w6kmQlwLbnTVXvLFuTP0fbnICn9
Di2w4kRLm9MvEDbFKaTpHIcT8tYpXlrtAE8vcWUYD407URGWBWefVRLXgAf6zD2kemkbYDaN1N1Y
LXBFuoIpOb0lo6utJqSg1d/f1v+anOj/RYXd8nL+3xV210//+R/N7+bfVgQxNi/1QmzA/6WwQytn
OjB2WEBQsxC3xX/5W2Fn/bUs9lLXzWXHvjCn/lsuBIeKrbzOTGwJ6eDfZJr6F6JK/wtAvGtSw2ed
QGcm/olcyFzmuxeTvY5MSCA9ctHXAaiy9BMwHy36ZpySmvS7stLup0aaSOkoEmCaQtzmOUlLbzIR
TbtpnDDcxUKPM+LkCGaXnDdWpj6SMQxj6VwBTfs2x2P+SME1JYS41VS6BaaT2CAjXP9eWF1NDWaJ
KJ2cafti3K//vuGXjKqTaX15DMlgSNIWbLAG5skkp4tJVRbtYER6FMNKa9F7YDElkzlokeinWXVL
fzHcD5pLW3OGQfjx9a3lAifjuMytpBqwh1uwCq8ntUlAHcatrFaNn8aXdawnh3aIQGe0bJZWvm9R
1GyC3j/nIKvtnQ5uSxigl8C6fkYExKafEdEupCbusrma+6S6Mt2xQctdubtSNfWZBaVLbDhixRwA
EApRgwQLxC74W9w1sziI2ojt9eRQ6yFmwj//e6gzNI8fP+rJJttZxnqBgTFzE9SEP+XkGEA4gd4T
u+yvuiiB493E7rGhKdds57l07W1YzONxUC5CXoTiikybcmwhVQnfokjugnzth/TJoeBB7xIHKha3
JEB6vAok/Q+oSDFv3Ce3rL/eXi/3bBMmg8GDwEy+Q8lH+PJ8NViiT6nGWRwMqvRoGOPvNilnGqSW
2LiLSTcrBv+8dUfWcoFeLhtISw9a+WPK+uyKblKeegXztmeMYbXzmWTLY5S43YWg7/vARkn9DLD6
t5uC2uXEkp5VDwIzFsIPdziH4NJtLfox1wqgU+znYsfPWG21DKtTXjZIyqKk+pGMbX2AGo/y1LSm
P4Xlwk00svTciVzySv3SPJZaQzoiiuoNinFEbHXSXJRj41ypKccn2w35nYN66xe964c6UdCluyp/
LJBRfdGc1PY6okZWdoD5OwoIePC7arpuwjyFLRMVOVlk2XiezbF9LKeyORSIYa5qswqXsh568Nr0
L6UxL4n3yS1kjObotxE6rgIp4BaQx3BnWRr7mlCjAjpKFOAz/xgyw2k4cES8JMy0PQuaOTqOcXPV
p+52rCXZQqB7KGSyJldY+2KcKR6Kd+wqOcQZBIiufmMAKyKMPO9two5l4GWjig9BGJSe3Uc6TOiC
b5vwkGlV1bhVVVI+KjbH297u2+vKgaGE+e8c54GxrcfsM8ryiegSnTJNGgdXtxIkbfF5nEw/pR2w
fZKQHmADDPXKHkuXBbnpafKVZf2nQ/O0X46WIBKiCYRHUh8m23lsNVNDc5P0NedhTuyGZ4g+9mwr
AEbhFtG+X75+00ElPKEr/eRYdbozXO7aZldBxRLVqEDO+vqjAGliOU4BCS0rNRLqIYIQYwcvG1yJ
ux95gxyQb78Nvx92KbpHzOMTWPY08r99/Hku13k5dy73gWQWIQ6oe0pIJ3PnaGk0thwIfz1l5XsX
p4AXO1XkhajGtiby73tRGu0n29A30xjaXQeFrBBkbCBhP81/0A07MLVuoGUwmWG/Cfuh+iqcOvjZ
EdLQrewsyIedjEkMSxL4vL4uMwxoY9f53/pqEqs2dMW3qiMUQ3MpC4FMUhd2NXoYDDltfzxC0LJO
x4jKxrK8cTDTKb+cbprrwaHxpdWw21yMWbhVrrj5HyGqBVJWTcffuaFCX1dR4ywjWRBZaV9gCw+I
X08RZtAnXqJFzadSiOJaRml9TFCybGzCV3aaTA1vEH79I7e0PUe66Lwn4mudyvzRmioAqAbolyhv
/DvbNrMzu8r0nZOKB9pSMN1n5U87WKiG5weluqN6j/ZioEDRGEMOM611uqPS+T/W0DrNldFoYucG
6eUYmu1KE6S7jtClVkgyu0e89T3M59C9JimQAIjO1/1V4NsK++Ucfo9cqpsF4YE7tEU1DbHA3yZB
gmMZwJzcaqia7gjC0Pco9chFW2yMMoK75eqE0BJyIr5Jsr0QnaT843Ns2F8xts7UfYqlrzQlw2VO
4VxbYz89rwezvpagmm9aLe9/iSAivyabk6NemoHv+aKfz7Oww/8Vl6YD2kIbPWescFZKAhuaeNiV
plV+tX3SRAMAyEdJQsK1FluQ7ynObGAEWWd0YnySg/sUhy3RHGaCh6ix6xlIid3vMssNrjLgQszZ
elBiqhtwxKEPk8V+0VD/aCrb2LSBDXVQ6wJs57FFXEZnldEO2/6wqmFAYZPWmv3YqGmjogQZTJ7X
5ZMRFNhu4bgrfY7PsiDqjlM02B4HkPEybtUZJJB2myGYxENnYcgOv9hBDFakxvjQ9NFBYX5cVZk5
r3QUrMdUk8WlmJt2BwTH/ZGx2uxyuyLht4f0mHpjUIJO6ZHyzLJQh1bVD/AM/ENTtOoKYakLuyZP
D06PosA3Sgzmjn6tN9r3EOjR7VQjUNJIch1WZd+bXlil9gaAGWF7tbmLDSRaTex/DRKruBkGW12l
qKhXA3uhB7+ajC9so80zuvmQ8ILkzLJmtTOmsF1TrZ/uqaxp6yAty9t2GpOLEfngGvDgY64BaLOJ
priu7XK6Jh0yOtdyJeh8s51NCwUwuB/WZdcqZxEJItzrO0ysYa9y3jAXa0eUQ9xpxvY7v+Fwl8r2
u1+m0bnbjuZ130OvlFlTnLPMOV+rhOSD2CQ4HXqJ72WBRq+5S39PGgG0WdGNkDxHC3dunKfm+Uzm
BDiT0V/bMb2Tugp/AwoykRFmTrQdEwnTsTfu/Ry7Jeq06tDp7E63tVloNy0fDCrnOfmRF8GBc+8I
xbAufrIXQ6rdu8sbpGx1bonMvBWYa9YzlS/sY+ZdXAbiPDMbnT65lRlLS9jfzFER44cswb1lHTi6
lB/gmFOofDKY9B81m5RCQuXMB5XO5VXZmMVXtqq4aK14umzwELMzxhoc7+yYEiwAVepeeROFA91X
gAqrNjZMFIVuiA21te0tzNPod00zP/PaMKPjgAN3FRViOEspjO54x6of2lj9dGguIRE11VoDKE2o
qWvvjCSYLpwAp1nEwfyqMWt54Ug4d8qZH63I/lPwxW9ju9mxNLoYLc1s6fdem2mX0fAfXc9HvLbr
XEc89ZG9L1yYdno51nAq3MT54lDDjVYwUnEa93M0fEGJU1keRKHUk+isqi0SuvZqqIrg54RzboOR
BIkHYviCbMp+3nVB1a8oCBEmWbb+3o1pJC9bgWMY2jpfXjJgmaeycAf4Af+hXVLUTNk7sL/Wg72P
qgndcpyteqPFA6KmEWZmoC6qssgPWiSTcq1SRXR9P6a/IpvM3Kaes0eVA2PBNip+dP7U3YWdxsRP
rKXfaCTM9GI4xHZV7/mgjWOChGszOC6/TC8dzfZQ1uT2eY9tdB0kKIuIspS2jg15rP0dkEMUraz/
xbepmjrLA3xZnxvMY/GaaqvGF7B8+2gAyH1Lo5E8Sz27ihAwx5tSGr676X3LnDYR6NjxIbIlpzv8
l603yk4f6ajqxq+hmwvjCq1UhEF8uVJM0/4QWFYgSMDhM5iUCs6zakIy0XVGWMKdmQbzpo6Qtf/q
XCydBXd87AvfyhAFWQQNB7aOrSRH4N/xrW2Qb0ICnSULMFr1aAdQa7we8gkCWQUwdBejOz866JS9
udats1gy+Xb4QLL1QCsQvllhMhFT20FwALEKLnBNhNAWUVg1eHrKHuWiiLqU97XNGF09iXZDlEdY
TZS6ZB13v3DxtLrVkzCOf/gjVtFrYVeUZCEJYHezexL7yCn39QakKUQc9NhZ+6sv9YGdTGPQvI6w
jy63itpanJV1C67AHIz7Us/qvcxT45ghNt8bELMwkvLXXIPFmMNbrTwkqxbBDLO6RFLc2PgSePpo
HNxNBsLpFqAI4DgF4emhmGdqU2YwsQWy6CNft5LR0lrH7m9HLTOO4VwgrWU7KZ5iVGWgU9CR4wnV
pG9sYw6UqMjooO7ICOEfovxa75uxdi+lpJsxY1L+hlya++gTjMeOXpff8Ni26A5Q3d6apetA902D
RcqMDHmfFyGKtajjQRp8OQS+0AVpwRw79sCfFw9MHIO2oCQ/Xqc1J6IuBVa1mcKh3tcog68K9onU
sw2XQl+eu1iqR33pN0vN/eKi2tlLFOM0V2qz+SVQYn6Z5imsqPLSJmVHMcqn1Df0R4Ps0mlVGONY
bkHi9NcxJZE/dFDig4CPsJVm4KzQi/OCEnmqzOy8rP2qXnehhO/tzhotDkd6gyOGYoMCN926EW39
pp+mbajnN3o9i6eUYNWDnBCKaDn0Whg1iwknPA+0eTiGKJsxQPUzUrXR8e+tNKnHjYjlT+QRBqwF
TlPnYE6nPR2h5Mqx4vKmS01xmF299Yo05++1Vn0Og4WKrOsuJ7VmiTFiJ7FVGFp+GE2Fz9Ei+WBf
NWl5YdBk8hw/Sn81zhJujEiVFmx8aU2KnUrZZXvDcPI/+VSMh8xv9fsyhM2Fts+25pXd1oRy51XZ
fZtb2gMtuisKo4XBCuIn8MEj3ETEJ2H23NUV6D2FqxORWUkiVV7MKYqL0J9YQa3oglY9aJC2MM7i
VLj5YsivGW0D4QMoEMPf62PuXCSNNv4WKMM9kZrGWQ118NwAN3wbi9q01w0n/z05GcFBJHzZ67Sf
viA/fmSPeeeEwU0dAnLRqrK+aCY8zWnX3grLoeoKxoDiT/0jKCyEZ04h8Tc5AdHDbKRAu2g32jCx
S4fPQ5NFuwkH3V0TJRCsEQth57H8jmux0LemHK+Ctu8usL0UV002j8S2xuq7Febmdda6hBAOiXUV
4zHdCLz1G4M01fUw1cGhSRP/aBNoc5OHVfzQa9ZjWcDfsxpVHK28e9J6v/hSyxKqhxaWwFDiKPJS
1IHEGjdfgqKyv2G6cdc4AOpfdSQib54Vmmu3haM+24NiY6jEztTK7awiwZqJDaQNc70hIEpRIjQs
hxQnU/DrW7+iXD4AQDzMbQg8Ap3Sv0cFgqxYCUllXR05vASbAnHYhp3oQ862M5r0Kz1ZTPIjJzbL
qH80dnurOvnTTIxHaN7EtOsl/KDuLtHi+5AGc5BET2aoPzyfxP7Xitz/v3pmiYB+cWR9Q6I9Yjb6
HbzyzD7/jb89s5bxlyEpN3DacJCnUKn8Vw1c/GWj2jApP5v4yaHKUp/+Pxhah7/kWKzftCAxsj7/
pX/VwJ2/SHxAKaFjPsc4TWbNP7DMvq4NUhLUHYOoB65B6dbR5XL0fhHTYDeCYIY6lV5JleDQAiXb
ACbN93OS696LQXmnTG28LhMv11IOT2qSJEv94U2MYMJt1BwZNZYgXes87EozwJvEQeosGw6ocMrH
4ZdE6f+9mqPogkYxHvTEWtj1H9/K66LL850s5X56cTbI9ee2xMunLvpZVbWlIUCujGoTsNZxAtdM
JLysPqs+EdG6LdP8k6uK14X65bL4o9HrAEjCR2mIk0pZmwdJlWFmxFU51SgiM7FURFscA5avwc/D
m5UknmTbsy6cRJEskMDVW7Wcji7TCunoujM7LfFi1czEuYcpnMAaxZoD+zyQVxYgT0UwIJ11OmR5
4l9SeMID05iowLwssYLHvsodSuhAOS8soino9PsJ7smiM/qrTiWAmZDkyuwcaXX0KEPkXgBb5nje
0OuHRm86YLYBEmuavhqVJb44hsqLM6GhiQMA6ejRTTx1EXpV1H+bgQCQsyAgu3OVxXHGYV62kmVi
mneNC5hgZSNQFquw7ACafvwDLyXt/6mqMdIGhS1qe0tnh06rOCl54xcNiLEJUxLte/d3BKJ1jwU6
uhjj0N/qifisCPr+9STeeL5HmzrV689opC9qmnaWYjsug61Tq4lVvHLR+ctWbEIISdUnL9ObD5fC
IU0rpFGEqTn2ae9qGs3AZveRcogaMz7XkIgtkLUXmkiG+48H86RW+jyaSDPImKHhtihQlnt5MUlk
RkrH14jSjYH/+HJsI2vXiZjM1aTr2sfS7XW0bpqkdkJgx90c2qqhQgjYH9NgZ/755G6WiujJb0t8
7JIfhyLGpmz2+m5a+P2lWZfphm/VaM9SFtPjQGWBk2OfXJaBhoEZDdavUXWE6cm6eTClrTaI5kmd
xTR9WdRRtcvRcn3yk5wEl/49TnQzlxAqnAtyiep5OU5IIPyBUkYCigMDxK5JCuOGZj/ltQi3Ep2w
ZMLEVA3znNMyj6D4lUaafYcCGCF4K90ZWf/kGyjGJCWBdUWV5FoPo1LtKXrBf6VWg8g8nRyt3n08
qO+8Tfy8NvIxOojLavX6zv2xmmNriFyPOBd7XzpRdcE3rN/qGp33jy/1dhlAhmIzOIKWK4V39+Ra
dtvYpj4GmgdMtnnQsHzsYxFkTxNFxqMSbfA9tGf7rMw6jDONqX5EeSE+Kf+/870uqzEvET/XkpX0
+nlnR4w9Tk/fi+1AUDPSRXHfYdvaScLXBjJvCPj5pIx90id5fjt4aFNneEFo8N2+vmasWxXyU8pb
+Amo8bUNShMPUxZxETkAswfM/u1V4KcpDGGpERdMV5roYZtfbYluGc3V4PaO7QVdVVjekE7VdupM
VinMe84D4NIZi36ps8PNcVduP/nVLO7u5KsjWo1V25W2TbTP8t9fzAFLjuYy4zjEqvr+uIpmBO5r
2685Rgy+HQOLrEsHZDHy094TbbSwx3SLSLiMu/nJ1hnPm6MPVr0q3cHsP7m9hbpzenvSQUVIt5Nt
kzBPpihRBlNUlxgyWR9n/3yo64WVV/rDFaAnDNboS9S1FDmgzF4ftIuhUyIFkGol9W6MFVb2kMRw
cJGh21yOMZlTK9lXcHfYkscLTC/UoKe2dXkkhSZq1ujW69/aaMA/LTWrGL3WnCXlMhAn/UZ3m3RJ
wKBQ8mAF+P69rgvDe8DwZbhmSW/6bwNNs/AQzba7hd8RJ0cg0sN9hwHop8iImKGBHWLDhEyA8Aya
2oKXyCxzi3s9nVdNCQCAQoJUkJTd+c43+/F3bnFjB6AHgfB6RyMYZOhjSv3UtxeIUA0Ee3lV6muR
tD5qBadHRl+FhPLNst83dJ4pw/lB9g0jtf0rscaGrOHc1ze6HhL5AgUwfQo52xarqclZ2pwAJvqK
7IKUlxn+AsBpCvzazvHD8StaV3FrC2wGn3xG73y5i1hD5wNiQ40z5vV7GASIYDUTqzfTWHOI0OFi
as1pt4dNDhZ7+Cwl9L3pitWVXTIqb1bcU6ZMW0KmiCZ00L0v6zsKycLrStoD4OHN7VyLXjxTELZF
6jQ/Jf2ebWhU8pOl5c3OEU7M0qmj9MyDs6t5/dTsZnBS2bXmxYMhtmmJEBoTjDwzRyvyjMn9NU5R
eGs0kh5wE4afTNlvtstcfVlo2VaxuFnPQYcvvn1F9chNTOV79QD0HKQiscq5AQ6bXhslkOkMx+Tw
yQzNl/H2k7YXNahj8T/84WS+lNg4SARj4MmqaoFXCYQXBRiFiiJRPaeL3RQ+IYhBiuY9DFwqjqtM
F/V9H2f01dToOzYZBbp2kShsq/gP2KJhPFej2OBdFPcaFRdMJvOo/yiSlDiHXJuaBibgUhuZRc0c
YIWxjgAgS7AnC4TqewY3MvHGutFtUsUgCEzEe9q6yhSAazfVUaRS1CW5tDKTWa6q0GjuDVnoCf7L
UV0NgdY8FJUSSDDa7KYFqHXd0JfSV4Ei9IhyP67AXVkX/g3pJ2W4c7R5/iWZPdO1lENyFCRS/ehS
a4o3RjKGGEONmJ300KZA+AcfnAtd2jk9GIPOukbPC27fIhk3PQEqFzmCO88uXNRw+F5Tx6OckAkc
rIOKdS8yk7byqrAYfuiV35F0NNUKWnI+Yk5vYlqFrV12t3NjJNV6tApkRQmutpWJuPh7Se3ZAJFR
IlXowHMeCPMijt6OE2w0Dm3Zq6LpKnATOoiDJc3AoOyWEvNDC5r+zormjBatSe7EFA7EgT6k3Vnp
pSpqTFkJtfavkR+Fv0hKyJI1DX37iOW4/Cr7AVB+qBftbwA5mVh16A/2lILlHyNRYY6+QmTXtLvs
h7IjnqcWXXXXaGRGTK6VlSsoseDEY3yHIxP2INRqMLUlnbrUgsfJMBO6Sj26qXWDpgu7IeyCJRO+
qB9xGtnNNmoNAt5bipTkdUa5uo9zqJ+0V0vtICR6m5Uxs+vywLXouzKLCQC3bUSX8CGy+CpxwIRg
Uc+NM6EK8DkyqUBLB8MQdNQb/lucd/33Sv1SJPZ23lxcAQ47kOUMjiTv9QyiIqJUDHSm3tTTfmJl
hNsKh+MoQ4Hp3x2GzcfXe/v1LoI/ZEecw1BTWyfXy0IiTBotY0HOSps5w5qvJcvtTWOAGf74Um8f
DeMNmxLUguzkXHWyJGR9msgCog9iklp9iaBPHBXRE+ugRoMyU6n/ZAl6+2gUczjKo7ajesNG//VQ
As8ickY2NPqRfK1VVufnoGVSdjq2tv340d5bfVjn2DOaFIlc/tfra5lRoCUFhl2cYNT3ViOY3kM+
Ku1siCdj40SteJgF0IBdPkTDBbvahqCYDqnux/fxzgqAwpDB1SlJceY82f1ZoCVmEfcu1XnQW/um
JopwYyZaQ9EG1Li/Mdoutza0mfCw/vNLA0OzTPAYyNbdk626qlMDKUDte+GUZOdDZnfbBjfI2Ugj
8Bz/WwUuaUw+OQ+9dpQ979UVaiZslLpDms/zz/JixdPqZpDFmPJKjaYF+CupKxY+FJ7xyq0kiwGK
dfsKXIgL4qaNPln73nmheZ95Vm6Am3heGV9c3SxsvO1JoUGOd8TPqCY3Bw1Qt8bbTOumK5vy28dj
zPnj7WILtE+nkkAACSjMk3ca1RMY2rnyPQA4SbQFLqA/BUkHbq6r53ra4+AclWfLNMBRPir6VUaI
0vCmry1a364oKNwlE4mDKCOKJ5LeHEAFto4KTenLBE7cCGsg8LkgW6eIZyNCoefw2vHr+Af5PJwT
kKaVh9RimfIi1QZfI3b7xWag5g4LbMA3tYULbH/VHXNRaSnSi1bw64m0itkkY2KPCXQM5iJ5LNx2
6DxmQNeint/G02oAzKFWU7wkAmGXbje2UIomX+S34OQt1PhNF6TMzEOMVE0zCjIOsoE6XUS552fe
TH68wKyH70Nuq4dSAuaHwmvIlgcKWe9c1yyeHESJuKvMzsg8rUllvUL4yPI2BknikyylmoXRqxbB
5FRd5WGYLnegfJBW1px0qwA93D19dEztYT7G1TqrWt/izkLtiRWkRb0OhB65wEiC/KqeEgDQpV7b
mpcnkFCLoZe3BIDEf9jIRsVqqEjdJrNdb2NvCP3yD4A031mnTdpNXlpYw53dRom2oSk3VeuhMUS1
ykhPGVdZG4YWup4s0gCADXVwWQ66fpP5btl5mt81+GXxzqx9SoUcB2uwTru5d5rfLn5H2pbFqD/m
NbkfeCwAK4ESGtS5X1kmGQiIghJw277pU82wyupxxLv6k5knhmacECG6RtdRnlklexYOVkhf6JFa
sBvMkSwNZp2Od0nQB4H8UmTplTWFBNS0ZWMHHskx/CsLO1BcooWYyTkK4sZe44vyzW1mFjM+XLcg
94BoG6qtWSsUOY5mxDPj3u6/D1ma5WhvaMSuwrFzvo4wo+jXRhpohJ4tOLxs+uNybZBjfNNbNU0o
e9DGH1FQ+zQuNWP8SfaX/En2WBatYCm4f9icSedcoc0pdpHqnGif0omvziPKPNoKWEXxx5pnojig
JcaX0kSNt6bRzk6/zn2UUfkspm+92YwXJX6uCHK9Rd+bzm78uBClfhqzj9wyrjRmIgBwS8pLRbsC
OEUl2y3SMoHZXENLSG9SwvMbp17bVLIm5gHNG1IWtDl4ZE3CnWa6+YYm15JwyAbqUwj2zU3yHLu9
n2KgjQh6WQOkGC0CpFoRXdQxlfNtScXmnx84cAQatCQ40uM7c09mownsRpoq5BVRnVMeqVpjytZl
q6gkW/oUnzVBEe6SovlsuX1vFrToxFBTpY4nnoXuLybeIEUOg/GE0hQ7KPx8uGsR8IpxV7SA+DRJ
s8Cp7PFGh1UBV6ygUP/xRPzO1gKoKumDuCLYyZz6lZxWj1sNQRCcE5mfy74wDoE/k2zsht8/vtLb
FZ1DnYNpeNnE2KSlvN5YtGXbBM4oFBTTcDl4YBTaGETr/NLkXO9kidaknwL5yWL+9vnYhaLiNmgA
QbhyTmp/RdUUQu8cxxsUdHKWhonSARSjGcjZJ0P5dgnnUsvWCYAyvTLrZMsyjaTR4qNyPHPWi0Ni
B6Nn5lR7WiBTV4h7kR6J0O6+NnH6yWr6zkNa7JHwEWJ8cWBZvB5axCZEc5H447n2gJ6kQMFIXLj6
MjOgn5zMT7zTy0aF5jE7RNekeUdHa3mjX7yxMMgCvRNksmhtGvTfyinSva5vA6h/AEl+O3VMTkyU
w59a15yTPbYV/rDhvlvoeXOp1QsOpC/WUyhEc5aEcDA+fs/eGQxqnqZUBq43yDAng+GQfNZLJBLe
kMTDwST8Z5+nWusJF9Lrx5d655UW2F+U0NEKs5ycvNJhLAnvnYXvOXU0rODMJh4qs2JVVejG8tbs
N/wHInU+vurbOcPAKLEYmQRHEHUqf58gZc4T0HvPot8V7DJlUs9O8cVxntbEiDhXK+DwdwazrAka
zqn16DOf43uDzPGHHhNvg/tmw0izIIO5oPseud3ZH7Aw6hsxEqA3MxqFNx8/7zujDGvBMhfDPor1
061xTdlP2CSFeGEBx3tLBnUF7IvJmvQ1QY58hO7gC3HJ1Seb4neuS3mZucrGgcMflrbQize9DKSo
xslUXu2SAd3aOqBYjj45VSCcglUwtLsIV/Q/P+yxDkFGe26P09Y/OceOtq/ZFf1TFk14zDtnARSz
18qLDeS59hMn/DtzFk9IsY0tq4Wd6uRiue5oTcmHsokprG9Ag6htrQlHbXp4Mb/IXhJn4MIcQpPd
Wos2H/+w77xEDhYh8nI5dywVlNcD7CR9aKD/CzfBpIK7vG+6M6r7+gHujvvJpd75LTmmL24RPCML
tuL1pRKlkmKy+nBjzFNhXFqi1DZ+qjhHZhSScygWREALJM+fzBBvH9Hk8STVYxQIOmvD6+tWSP2U
tGjTGo3l/HH0qnjE2RyfYfOQ+49Hc3kdX/dLXl/q5BFJEG1xBtIzjdDRkhT1jPyUGGQ/+SyWf+f0
OvjQlrIHVXG2Da8fiTJlZ+rxlGziPMwvFQHzV4CJ5aWWw/l2yO7efvxcJ9aRZcUxDRz6VALUYtM/
VYx0nLRis05SUiIBJqyKGKYbAiQWmnLjzKI8+lE93JFZ4o5bVXTtDS7K8pHmWr2D0tJjSgA1F29z
akYhgSVxTmbiAKClnNL4DNEr7duP79h8+7Yht2B95CiPpZ/q1+sh4siDuEqhGAx7UrdQ8wTpQzgg
2b6qqLPRnPW7PkJ4L9x2Q94bfFonI0RHqzPshr2b5skuIGDnqx77Ruu1BRHma7MqnO+EqdLvsBK8
IX1mhd91s6luxnwGYFAneTaQCZj1DxDQhQNYgtxLABcyM6kfuhMxbiaWu08Wo3decIrYlM15+fC1
Lq7al5Ok4WQWZ6Ew2oiRaPfEzNRxVMmT7wvz/uNRfWfngZBnsS6BKcCWc7q/irvJyRwiUTcWBePt
gM52m1i9um5V/F+cnceS20q2RX/oISLhgSlJkCyrklQlqe4EIZvwLuG//i3USAQryFDfNhN1CyBM
4uQ5e69tPtLLnp9KUQ+fOrZMEN2QsaQ2kFr2dzCvXBCuOGcLAMDgFBjmXD63d244vl4D+RRuR9oE
q6swV+jRqzjmhutNcWiifN771RK91SfzB72l8gSZH115zN5IP6s3keCDRSLhU/6hzDq99l4MDgHv
G2k1/YSWz0fG/RCLbAbsXAyo7NNCr4HrYZqEWEfWnPtsS6l+GaKr/YewV2O2BdJLCyWcUP/B4Kjd
bzBf4vyQd470D5ev0XnZwubK0ClYTE8gWDFWZ+uCie9KehzoU5MAWFae4aQYM7kTfRh7twRD9xu9
6EwVWIWfPLI39H9fPoV3lkhOgb4iyjf+/faE/fVF5xMPhleXUcDNyPcNaVa/8UzMXy8f5Z0F0qXw
9C1yXgw0dasFskambrVzGIF2nglkzMAbg6ImvNx1u1ajcGC3f/mI56/GInEDq0QrDW0OluHTa5tP
lVHWUBgC0UGgYudcZc/27NYPRaeFewx/+lOEOuhgTxWucBpuzcaTpFbjcHCbz0MkxT0xpukh1plj
XT63s9tu8LLqbBUEw0wLAsXpqdUJOQJ149jgexWto47a/9sMqkEGQpm1fgBwj2OOQkP+GXH/hDsj
d9CvXD6Js/eTk7CFbXiCsspns3t6EpNsNeh4PZ5dWIrI4PL5BugTYp1WCzd5P6XkdPVJcPmg5js/
HRsiHy9kDLRV1+qc1pAD7r4E0JuyFH00y5rrPXUr2dAY79Iy8AsnIRc7C81PBtDN31rmqJ9OlA8/
BkVcwAaPaP1nIu6C5d0kuWoTex4Nr8XK9Z0ciUqgbZudGqR3NvxxB5hdC9CoIbIsCfuPQ281Hyli
YxLDkwlgW5GTmbLFU+gdvHjEtpKN5viDlLZSBKqV+lPWi8zdzmKQ801vQTDakjllb/TUgTRncp7R
E5UymcCZG5rOlfrlnXsEfwFNEG/hUpKu75GlQTk0G3JP3KTaFVPefGjx5u6xlJKs1kZ7dtT+tQfj
bEWgkKH3rJv8R1++LqsHQ0HfqcuK6AU9UseSrjEi9dFFV3L5WTgfqywVk7FAskifWb5hpwfqBgfT
jT7z6zxTf+iYu2w1rNUHK2mglHpFvYNCjRsgalro+t24pa+nf7l8Eu9dYQpg+vu8ASyCqx+LRMys
PddqgkYX8RISOQWsB8N2nMjQTR2rPuY9T9+Vn362xeDNI07Eo2fA0s/84PSX6+iEEG2OKhgLBct4
LslCE1pMlHOYBZHrlIepUbChlbj915+76MoQbDCFxOq8/jxGgHKLLtVhFHM7Xkly77cpbjUTTmGS
z7tQGckWaxz82cvHPVv/+cHLA8WCzD/+uivQzLgCbXAeQQ4w4HH0ff/Qm6m46dtcvxvypPtx+Xjn
asnlgNQfXF6H/s9aLdFYWtjmc6yC2E9BWQLJtHdhngD3QTTh/XFJpd45SZO7W6wntdoSlDE9QoBi
Oh8bjeiu3HB3WdJP6pLlfBw6YII+nwmx8PSOl5objXxTFCy1iVSuXRM2JoHRdd7JnZloSQZhs0FB
g9PExn4V4S6GxpxbIKLzOiQilM7QnWjw6d7CGTEJS1euIoaIrwNUu97JtA0rJ9h0GAhMsw1tjn7P
GXqiW8TeyYeBSvE/zVLNUmIbGr2nrBEkY9DN3dWjoBxOwcfP9woS4avWocQAoOv2/c4LkQemxjBh
+7QEJ5V1sfMh6rLwmcfG/AZNP20hseDOFVo6VptMzb3OeEAvCfiVRNKoEonhoZJ19E0vNftxHvJp
gmLh4S2cxQKDIAoiDeqqMMOdXS/I77ChRxgMSHkPBrMJQszQDTP1S9Laj58bH8ehm8U4wgFRR+Ux
jPGI31AdS/KS1JjfmGwPXopBp/8P9Wsmh4KYOFqpZrtYgPrOPTLQFR4Kknz6M/lNUwdWHSOfu/wQ
LrXm+p4D1ndZwBdO81q0VEmmSUNclUGjTf0R0RLsLSuZjzbd+ivfVXoD5wejw0ejnu0nAzGxrrDw
dCW2hA+bsmdsv/WaVbxmXqHrDBcWrZw2aO4PtqgQxLoxHl+pjkzjc6G0bNpTGomfia1GYpxVVgry
tfvmj260obbzhDZPd10o25eUhqp70yzaRHKSBYh13PU5YvImwVqN8rx/xo1T6rvGmRyLWLkZu6Pe
psXnhNj1aAvfh5bgOLIt3RHyPb74yllohijwvaemQvIejEDT8l2I4KfZ1cIkibIDF3jTd4rol17U
qO8BbQB6Z7iHAMoaOhsLcxM19ZENr/9hJEj7VxYXEEJSo0sF4Q1i+AjQTrhwIwxJcGdrIT+0fbKm
SlYCEbgyKu+Zc0rUfXia61tyuvJ2iwWzwBTFcwfvzs7L/1KtRWXWtU6psy2IOoK6Bsc9+iVQnX06
MolmzbHlkrCiQxhCZWhtG+atw27CxObsnJx94T4kDcUK5rkmjMYnROQY51AgtiJv9V+xG9X5N5J+
TJuUMUFbmHayuHF6p0PUM9pJhdGJYRAxxpH2i3KmMgKQH/Khz1rv69DSqeLv1GPrkUjF0txaqHA6
+Ab2FH6cADkSC9ym7uKZ9ttX9PdWzwzHjH8rI629z2MatuMhmhLslZEg23CTdY1lcshGs2/x8oc+
yQic0b6JVJhuOolR+plHW6Ufmr4dPmbS1bNgCrE3EGnlzwwJx8raqyQe+t0EdGF4IL4g/TKaMrYO
SBUqe+cA4d65Q4NzlxqQ/GwB1YBYxJTuHPh/h765T249HF2QywmezBxYSFhNhGMr/rEPjc8o6uBX
6ZxCzcu7dJfHVvOHmWPi7S3fwsFYZrb9nZgIf6TzrTPiJMZifpShO39StRDfGkQcCherTGJ0R8QB
21qZyJ09KvWc6qMPmS3tOClFEiprRupOj8hb5A8H98SCjQlzGjCql7+k2yc+oyrkV+STdWR6WI7e
lh9JJmiyj2bnzMbGTnq01G2TmrskG6ZvWEPt58vLzjsrwWJwwd6CLIYa2zj91Jh1w5fAUF1Ah3H4
NPhhdDOFxS/PiqOP9BCuaYzeqWWWVt4yJGTUw8f29HDSrospi8wuKEIDNy1TjgVSooFcR2fVBYhq
6n2vy+ymQLH24fJPPa/ebJo1PqpId2lkLkmIf3daJoJBBM9NHoAJimh0RTNxYqSUY/VEedSOxrcs
wcp5+aDvXF/2yXShOXXKGWN1UBvMXtXXYxloHqFIRlnZQYqCkvTg0fgS1YN9uHy8d34kx6MOx2rB
58Rf3c+uI7GgAF4REM87HyqHYDBY4hj3E9XeuGHv0NzLr2lv3iugYFKYiF+Y4CH9WRXnmi6wkbd0
iLQW83RAbTf8mYjgtSGyDfj+JTEit1M109FBYd5mL54bFfUR3Rdx7akFg+jyVXjvqrNTWBhaSHDZ
1J/eaiVyp5igjwau5kdfaqzFGzyqSLJiNQdNOV57i975eC8tJMC2DC8Zma0e61T1hJS7VhcYVZl8
qmsEEYhv/HsUN/G/3mBGZToH4uXj7uprenXo6KocWvYAxpiKn46mV09OabsEzBlLZHqbt/l9TfzX
lfJk2WSclCeMODwIai7uO1bC9V5gNt1JGM3s4DbWCgQ1UCUigyjAy/ftvPLlMIu7w8RFyW77zY/3
V4PJp91SF5G0d1OYd191ZWmf7UlrPpAb3sGYim3j2WwHV25r0XoAUVCEfM4Qk6CKqOH7gxEQkALy
mgbWjhxxHzEKOgkV0HKXP8XbFXIajMK7DAaqsVUx5nFUgDHiFkjqME+nbGb/ODXlHMA6EePeHfro
GTEZIk+LAI5qqxssUFv0wSWk4rGz6NkDmYJiaUo9XEhh3S8Rx3m8Q6HRqR2RSvr3hDTEZ7+LyFgH
tZPKu0EVw2c6KKRZ1FEsvlBak/3S6kDbSB4qFRpbc0jxrFPn9LchaJjPZoaSfKOHEOe4y8DBnxjI
ZHC0CQV3jzNsXocJcqrfUuyn+EqmUWVB3qfmvMUIJm8m6qEy0KuheSR7glCZZOGsbnPZSmv7fwVb
CTgxjQPeobaeijSGfUQ+SnmXziOc56SNuFKxSNgKCWYi4+7ynT97YwXbL8NkaabTRetv9cb2qHRN
PdZM5gslRWeo6RvHbtA2WxB2YhG7V560t97R6oHmBaLfDtwVt+76PYq8ko8zqHJK0apod2RoZO69
24yMuGyzSj4oBEl10M5EF/h9y2BWwnCIqERCBwWlyfeRQOUR40aRTsk32+6iH+ZMeOBGINsdjgRS
63/SyWvjPfbJjKGgV6HarXrjE87DZrlV0t0UqVIUTePQ3Mg+b8It8UIZspUwKdGRZVqN14SA1JsM
pB6FpDtDnDF9dj94ykvti+pVNW703PcJBajb5jbN6wTcFjET4F8zGf83k0p0DU/4zq3ySQFk4Ml/
s11edq9/v6OTXnq57eoksvdzEGWWPMTZqAGNzdtjXPn6lRHr20BsfauYXiEnhVPjkT56ekAdSosN
AUvfydB0f+QlqCE6EuVW86vhkV0qAMZMJkQndrF8Zh4qiTkEoQk/yq++SDMt+ArZAJzsZhg3RCUR
70PHZcgOiFLrbya5eREhVOWSu8b/i+FEceXhNs5XT5ciCz0Fc3ga6OvJiyxcTzJkMnd5UXrJTkkV
3+UFs6ZNN5KkslHtFD5lMd2jwI7FXBDINQNIjOFr0QWxcE3sQIkTYMw8K7UxQbURZWTZQYyRVQTb
sqgV7gq7AreAPQ6lZF+FXbsBzmh8yONRRKQZqq5A7U+L9Np28p2aw1uEX4y/l1u0Fo7HVeQOZkfO
OA1V84hOLrup+N/uADg7QW/nbZARxbdvISMxIScBz4Qs9JmCfNjSIwVMXBbOtK8dYyDxAirNzgFI
uRdGa3tXbsQ7XUSwpzRVbADTKAPeHH9/PbudI1gROgt+niJOCGc3ZIusmCD2xbNLyokcXmu+IUGk
mQscuyeGqAvbK5/wc18h4pqFCLAYc1BlrMsTvuFEaLpxj1Y2S9OD1Toyf84lQrkgw3WwMN2n+nOk
q87Z9XGiC5btNH8h3kb/KtnILatkXj0OWIh+JlUsSIGxBhfvWca4hNiP/isenfCzFerz8+Vl+p1b
jamK3hTmqmWhXjUOyljGhaNmwKH+6N51rNqwmeL+TlRFFSS4zG7nOc2vPGBnbw97TBOJCrpCupHW
+nJpEsG+1yKvcBfcCRCv5ktZSfPqEGip0k7WmeU4jJ1pMZs+vO/VOoOSLwHtsIiNyw4MSjJ6xStU
HflIuI6F88OdmmNeV+0+i6y62i8to/tQD4v/4RqjT0JZSxXvIfA4Xe78nKarDRMpqH3EdtYAbKkh
1mXHzCy5L9T8S2cveaW8O1vTcd1TvKNHYmbO8GB1X5EN+jAOOWZcJNlN1kXTD+IKSA2j/xgFWQRT
7/KD9M6WYfl0sGLAyjDoMi1n9NebmBA+TWAmsd/+GMNztEi2OUTglojr0RmT6LDuFtSEgWi8bG1C
DSAN6481s8//tLTTf185nfN7j2WQJjB7tIWrsV4Y6GvnoPf6IfBkFGFsZokwB0hwGiD2o6OoEwry
CR+SVCy4Bz/GTmvJ18sncf6h4y6wORbsTymC/bXW0vf7Rk0a2cidbio9qGYsZ1sjL/y7yXfSAcOu
xol4kDc0mrlN87GepynflERCfHSlbUwbowXavBFN07yGzlhDpNErQI8jnfTXSQv5Mjp92tykwLsG
cK1pnNJ9jYxrdfz5ZJ01FqGJz/SXUTUe39O7Cxk1iWVPhDAW2Bzd2ayOuYdchB3/kjk96SNLbJPc
pMzRglKLdeJ4NdxhlPE50zdBPV21cXnjqiq/jSNRBaI3q+Pl6728z6fvu4P6btHELMuKtR6oV+1I
QQ9GLLDpJiE6yPhKFiVia4wcn/CujU990YmbHEV+YMDnuvKev3t4hlXCIFiANXX1zjG5SUZEylNA
jDCpFH1igimf3M4N73O31DxYd4itcF1k9rAprBF/AoaIULvSFnmT/6wvA2UJ3WA2sLDbVy2D2fYy
xk9oLfkKVd4D5LEkuo910HMf8EdgjJWURE8h48XXSiOu69E2hr5kL537t8RLFOnRiUyTmqwc4GWm
FnjMINNndmD1VBP/3hOoQZiXVvjNdkT0Y9wQ7TAgKKYRVEMiibXvhZkwZC1ETY8EMF+OASQsGbUS
Rg4GJE89a5MRVB0YY4fvhASK6A4Gd2dv0hjuyS6RtTwas6vCfQHUvGVHJpObJiuArvLwhP6mTKNZ
3fato7577Vh9ARBtfZJOlKYvQ2ilNzUNq3rjTDRqPIOo+8Pk+da92zuFv2XSKq5IuZclfHXJcUgg
3KMZhmxvXTGRtshMBU5h0DlTfF9YNBOzUvGQG2Wxv/yQv3Xwzo7lM7pfZKZ8VJav618L7eBDROvF
IiH2jZpIXaHTHN1ViIi7TZhYRhNE9NvzR12TNS1hyUYbG/44uz911dTihhQ7FT3zKDJEv3xq73x0
ULFgFaZsZJi6HmwimO9qpWBmd3OsgboNix0+ufrH0Kuv7BTn3eXDnevgqFF53RfRNWNUdmCnV6Kv
Q9G1xTL1kCaUDBhyMQ9sOAg3wUTVZ93ezURJlgqhQPnO53vQ7EhZz/T9OKie1GdMi/2WSEC8GeXg
AEupZhPzctqo/qkPx/Cpx4NkXTnt82eFxEVMbbyZCOxYrU7P2iXQ0oEgkDL4DlEwJG3X77tmGO4q
FYXOvx+MQ7EoGegEPQqQ04Mpvi1yMmb6BDpJyP48Ecro5uWdROhx5VDv1OJ85CiClwWQQdQ6uMdv
6CXiDZ4JKYz6+1nXq68ac9G9RcpAtWk57HGgzNzz0SRUiIDKF+T73pVn8LygZXxM02kRgdG785Y/
/+vtcEPfQKvlz4FNdf0TWaP7PJK/amyaqHIDDb9Ijx2JtJIr3563V/zktTSZvSH+RJcNYAQP3+mB
I9odfVjDaWpGvM63nRTisVFzmj7Y+SiqfdQAfzxEDAhek6g3X8kpTJ5tPcU4KrLB+43kKHqqUkq5
vQ3D2OUbj0Ngk3RVTcJRE6tu08ORxUAVspBrAEdAZdRKkuqXTmQBT3NOsmhXWvilnBAynaW13rey
mSTphWjB59s4F+OnZozhlnpOV6EY5cx+O7SXSKwO+67fMC6DT6yI2ni58qqelWPLzgjsFR1cbH/O
egKODXjEsu1ZQR/RRm0koQc0n6pGv1NJFIeBmU/FUXgYk/XBqm6TuBPRnYVE9NvlEzl7PLhL3CCE
YSBKCJpavXx4AiLLkPEcLIOqlC13Xt00rdKhWg6d7oL/1eTe6zVIW5cPvPS71o8HjiUDNgZXgvfg
9PGYCjukl2yJYDSGqLgdQ6Phs4aXE5tZZ6cvVeQQtYVPg9ghQo+mK7/7bNHhdyO6xiuAosi21wbt
VAJKiVLFxjMjbX3y7BGbfAJR3GM288+/lJEM7zovA87zM2iEJZHqFs0cSI+Z2CZqUGfBsx2HIGoG
536y2JVMPr5KiMrycPnYb/aw1WXGCEIfnaYM04v11D2OBRs6WekBrRNQB9gVS8bFflbfl6FeeLsR
QVOx07yQtLq4J/TaGgrGiSDZkujIh8ZmtJkLMd70ocTMLcCpkqyZQQOORouQYZrN1meN04dKSw8Y
lqubhPvc1Uuxa0UJKdgrB6Pazm1Zkfk22f/F5PuiA9Zr+acK+9Tf1lwXFIlNrq69ZO/cZHLbsFot
rhCYsUuB+tfaZw96ZXahrQe+1w3VrdB0/RdZsVHz2EWSWTs9sVLuQ9udf/RAXYENgnIZtuD+xyqg
I+4eckVo8WJyJgiG+jTcNkXGrOXyTXrnHVzMHGSisDkid2hVJ4NuKcLJXMbXKgJfAw9nXqhtnjc+
MC50hoPE1B0B9J2Jeb186PPiidfesWG2cX1cyxGr2ngY3YJVmug6sgG0eTtNsffS9+30p9MXnnMa
M5X1LMbJiFbdR8aLRGvZvZO+Ql0dtwAo4itvy/lXkzPCOsAIlREJT+xqYfBMWSae4Ik1kbd8Kot+
upn5UoCuLRL/yMaxvCXkxNnNRZV+9PvZ2M2KKu/KPTkXzGLFwG+JQn8Ze9lr34sOt4GLMYkgxXai
3VaCucsWUW9f7dB2hT8rFy7W1rIxj/VFY6fHqMUTsRFY4UHjh1H7xJIGo8isoZlsGxRL1pVTPKsu
TfZ2UDdNE7udezZqNjon9vLStQIdVudjiUl0y2urf+rquXghejL7cflZeed4zFiWsCuqNArM1dsE
EqbDZ9AT4l5bYbElzSm8SzQtfXVlD9+VTEZLXPmJ5x8J6GQ0rJb7YKIBNE5f4KG040iOqcV4Sw+3
SvnElYo8pb9tTtgHk2RCHpOE897DZTf/a8uIBZO7gjRx2d8TA3l6cGInK9uLbSuoOsz75DuG3xV7
6IzKIiM1a4yN2bzy8J8vWKBZaCoww3ehopwV8LM/mFYtiSdGhnFLK68rQD032l3jxFZ6ZeP0zv2k
xWkvo6FFiPfGX/hrdSSuFKnYmHMwr6MvrUhr77NMPkxx/guJYnVlyrE+HJE2fOkXPyD3Ebrh6nL6
rhz1Lq7lPrFNRk4Mgm7xKJJgQwagfRuhs7729KzX1bcjMs4FIrt84qHSniz/pCmwetpCC1iynXt4
LS1snLr8KGCQAUoxyq3yumsmBjrt/LV/f3KXwzouQDCWVGqLNyTjX9e1N4rQHaE+B4zPjEeqWL/a
EwkwftM7ZNmbym/NX5YINWiKFTkSAcxZ/dZHmNQSVhaSPS/ZVz9BoMJa3jvKFMisyvSmMJLoI0De
kW18YdrkVKpJfqojs/jsoFhjLifS7tfAEGTYh6VcoAZFpL63sei+5mPL6FzYs+NuWDtJJQf6JDJE
9TEWxZIu5OPslfXvOc/cgtjHyN0PqB7FLUm93a1R1C7YpD6O/otiJG7Ieap+2ghVutXWnwZ69KXW
UDp4ihRIT6vmHomijSfQ01T/XWIxaxYJl+x3S7XBX4UR6zdPSRdu85niehuXiMGmEhv0NrLa8nca
NegoE1bRetOE05gEcPb54U2jhdYO5az2RPZDGgXh5Cb3k93LeQufv73xBfc6IDvXhwSomclPNgjQ
mwoeNAJRfad5Can6yiCsDaaVuk3u4gbBFX27oTPTB03EmA0hUURgJTIDPESscvTtCgw/dHClqfkR
Hl0ybzsg5uwSLFNrNpJW5X3Dn30Mc8ko2Td6TW7HoliqPUKKCYeFNfFxHpDL7fuy6n87yqMYGwm9
/laiEPrd9sTXgjUZPBTWrSy/GXkzMQMdpvoOn3+Y7VBPAvV2Ej36w6ZCL0jkcipj23WjP2FyCsGb
TrlF7gpBO/D5EqRtX91O6PKYFCI5hoY7MBzT0VVD9CaUeZM3YoGhkheAtLYs22LLV36cNiiGolsm
I9LkaIhYNoDGNPvLhEYL+WHPbAb6BPFrG1/6qF0So2vljdmR3gQLUoPj7hc92SgM26dfswghpQwQ
VqxNkcfZQ4d5CKhlN/9JwtD+5SFbzLaY+mi5gXgZd6yMfXRPFzf9L7FT3lw9H8jW7dgcOxsDatPP
kkhwEUxG797XpZ/84MJBwrC1mHX58ufurMULVpauKdG0LkoNPkKrVkG3DDCSwc/34GNGpJuTo3BW
RD27lbg3gLILEBvMBG2n+gM8dIz4FE35TyyI0t1Zasif4jqGQzFVpXeslrhn8m28GchVXxjalbM9
X+tQUbMXXjZT7PfXsig7VXlshlW1ZwCob8sa10iMSeF7l8Vf+8j6xo8Uz5cv0JvP+HShYxmHQAij
h54TG5zT9bX0AOh0FeEZKAKglJllWB7HtBZlUCWKTXoTLVkNBlu9PLDIbEIZreXjtCuMVtlbNRk1
2enSzZ5RPxbwMIfWCT84NZlyQziyPHpojVCou5n3EuNayXfOqNcV+wyHCaKHOPopxrPUPpgTOY3a
MJbNToHjmj91ZWTGH4zInPCcWi7+hSjG9JlrI0xQEaYAuSz5W3bS/mojFo0xiPvjdJsaWfV9ZhwF
CFy2dOhdr6WxK/qI+Y2XyOIx1sb2BxGOUtvTWKDRLxK9fcaaZJGuxCX+5GRLv8LXibq6CVXhfuVj
P/S3NpJbKEmMX1+7oaeD5iZD/OATLc41UXnxp4kiQSMZHQcjcDkVO1UXJX1DvKeHHCmrhmJ5juji
uVlXbrMauemWt7j/VhFnMuwiM+2aG71xugiHVgZkSNZ+9tLOMJsOxEGh7mj1ML+2hz9/6MjYo05G
iUZfnQ/o6QNgT9ZUDExql0mh2M868LpSMRK3W4PYc2h/ROFYzT/WSHxeuQzLrHQZLyN+Oz2opTBK
G9Bp98Isq4OnmCwQLThhTxPj6+UnfHmATx9w5GB0cJkYUrnAZT89VCNlmslIYCyqG1JSKsvu77XK
qR8vH+b8MlqMJeG+Y/9emnWrwtpjWDQ7WSv3Jro6PdBkGn5Ag0d0ipOh5uynOv7Q6M41UeM7dQpQ
GfYQbDoxoK23nRDVNGY3cbRve1kQJjjrR7iH5iONGPVohBHp8Vd+59JMWl1PtHWuZ2P6YA65dj27
Zj0V0jLJUkK9oH5089i+0n2rCISLtcS/82oZHXOzWJLmwBB9g+IGqETojalv2zoMsy+ucpDY5wxv
HtMC2MHRhsBVb4Ez+vbOkEqrtqrV9RfyYYx2q5gn/owRXJT7ohoR4k5IEMApxqBkNmEMj34zFal5
p/FqEDFUzNMH2sNWs/FDwyz23mSL+yit+gXUlVmE4+Ee1lDi58We2n8mEz4P+xJVPZpqPr9Cd7YE
Q5svZEGzYwZ20n110mlEqlRrrrZjllgxMBR92zIGlKkRZOir6m0yVdXnzp7m7jACr5z3gGB0KG5T
pf+oSpcA6jEzqJKSKXERvYdmrHYwmgnwS5LCpRSQUMSaFHX1JlURYqGqNIrHUJdjvxMsIxClCnI/
A0Yfw3Tgg+n/anwmI0S/MQXZztJPf04iKx6yyhfd8fJNP7O68xl9AxfxJaUXw1b19CVya3skcadP
97MZGfaWFQOloOdoCPNsQFmZTWIXuYKsqBGJMGrutK3fpeGwJdENQLnTDGLmAsbt76IwJ2gX1YAa
jb5D3sbTZzO03DvfayZaUaKMd+M0k5rZSHML/7DYNo41PgIlLoiDb0L8o2W3v/z73hQhpw81X0Fm
CghrGHmxTzz9fU0+m17b+8neTAwwt6k0THYYwlKb0KmR8/dj7cJu67Mj66VJ3uLo2C8lpoziYETO
aG5rbGj/tRkqz/seOVP+OC6fBHTElPnsyPrSfoBSkDZIQnNqHXMCtL8kE2Lm5371lNMiLMoPfi/b
B/SR07DzKqLctvmIKIv3WnN/t02mPeV+4/wynRxa8uVLcL6QoPmC98YiSbuE0OXTKzACGnBJ5kr3
9lgWt9MMbDSRdJAL4ZCW2uTyyhfgfFnmeAtzBQ/dklC6Wi+JK276vqoJhs+jSIezpxfqwc+y+XD5
d6134zy5LIu0qDkYHaB1goKtywGRmp3se3h+D4nblLCuG/Vhaoxp98+HYjptLooRJkXgC04vIWYL
2nP2SLI9toIDuF88WMrxnujDaFdMj2ctYX4WRsClkUPPn4H46vKFpIG5uRfHe3I9u+qu6BwiqZj+
+49DPzJ3cVhT2Vi0OMC8pHPYxWVxBXdP2BPEgNlJjj7fwOwxTLwZa77dmk9+mnWswh1SuB1PShPd
tm1NUFmj6fLGcnr7T2+QC7bx9A4qHX2c7kttWwtqIZ+Z7EwMpNutsFXzMpXKdLAd0/i8D5VzVRZ7
/qw6vDhvQ1n8AwwATy90rZU4QKo235P3MhbbfvA7/3PoatqdljXswDWvH+wrN/cshIHm3DJvfGOo
oRZZC57iPNOFGoZin2ipT7R7axsHlSj7Lu80cQuswz7mxD1vAF12vy1Nko7YkD+19c3CPvqIODc2
nOmHppjJ+KT7ymbPzzO8Orroio2hTHll0T6vSEAwAPWmvHMpDdY1VoT615l78uK5d+5haE0ghm2x
q2qbkbDb5HetG7VXFtLzt80HV7SoR/XlX+sdTFh5aU6J2+xxBjbJBoCu/VK4hLcTx15c+X3LN+d0
zcbij1wVJZjHor3G5Vq42AHZqfItIj2gogz8MtuDkbGptnL/sZRi2mIOFK//+JozB+aXEfJj69RW
a8jQ5LBqVeNQ75vJe6G/kNDVt1JrP/Vm/enyoc4edA7FtNd2HfIzWGhXb7nmjRiXR538LyC1v81c
WQeaSfkPZv90Z1w5X9O7rSeayLoAnTJnMuAnEe+++gpYLMleo8pq38Kj/hyFuVrMMVjUMS8Mh9zW
F/5b1PLnfDBuGTkWe3Ce3pXV7Wx8wGnYlNBkOiE0YwO/GqbkWV/ByomafZTE2s9E7z2y3DQnmGws
x/TIBuvOKhPNxNPuZZtOIIeavKK68sqfX30mfbw3SP88pghredi0mFtme+72ItOnh67x5x0Xz7sh
C3EQnAVelisf4bNHmseZTcHCEuKLyMN9urDpPT7NMI7VPsS3ccwMGpvYN5NDLsf5wfYXgXVH2gIj
uuwK7unsxV103wxSkfrQA0B9fHrkHq9AM8Nu3MdOl+p4to3utrTZXFMAJeGVn3m2Mi0HgxfCu8Od
pq17ejDeWW2CaKH2njLN78gL9KNSosRGYQw7H0bAzQis48pB3/2FCDmBryKwodI7PWjTm4zIMcfs
PRo4O2HAh6kr3zhmVdreXH5t3zsUXyefWQntRXS6p4cqUmjE0iBM2BSRs+m6/jsw2P6rpVz5dPlI
7zyiPJrwILGHULytKV0YI7O8GgyKyEhzb6dhbD9CYvkRJZHXotKj8XH5eOcPKNqk5SPIimvCzV4t
SDZ5hVAFWqQN5Dj/dMM02rpz6Dkbz2b0uzHG3GzwSjckm0y29/nywc9/LGgJrNiComchqa7qq4ho
zBbFISWqnnmHiNf+Cwkp+a3GSvGESf9/OBxvvY6/axF+rbUvbITw2eh5tp/VbD0Qwz1txprZlS3d
9HWAdhNc/nnnbwXtAG4jIri3knX11CwVHZGLDj9P4fx0Ome8FUUX7uquqza60rW7YjSvSamWG3by
EQXVysZnEY8gBMDsevqo5lQfI7JDvpvd5OxlPuabadDAODR1taUbZ7OPY0SqrDK7d6peXvnN528K
h+dhYjq4cE3XhqrKnXyvslSGOshIP2iVB6WKB2znM0S5spq/d3nBaLHJc9ijI607/aWycY2Bvl22
H0a9vy9S9l9hlkP4jnLvB/y+ASHlVaT/2WgeAR9iAMov5q3Mw9fKLUQ47qyRMrx35FB+lEuKw2HO
mYIghjJu7Nkk4QeMNgMMGJcPcZZ0myr37R8ewXtEhCfi++WH7PwFRstGs3fBmeIhWKIh/1ZTIOeS
RQeQeu/nonwqJnAIncmWQLdy8IieigJXmdrOLxvvn2/10kQgtwHPAo+4v3q8I60gA55wqr2o0vRL
r+jo2kbZ3cSxdy3D7ky2DyKTm4woiFn+23N1+ivtFpMeG0qXEETXP9og5R6ZHc1PS3TEMetts9kk
Zefth8TEJGKHGG9TPfuSEa36cvl6n61ZnAnPgL9Auyhq1l90gHRuldu9i1ocLU5pjM9MueOPk5Ik
KuaWfeUzfnZ7fSzVi1MeCQr14lp3kSWFOUjz/zk7r964jXAN/yIC7OV2yd2VZFmyLfcbwo5j9jLs
5K8/z/gc4Hi5xBIKAicXQTI7wylfeYs9QRKbxAcQGo/zoJlfszEr7tDJCd+ZVd/87B1duXvtPMEX
U0LRycfo0lryh/3VL2Wxce5LF/Uk+soC/kYiZGIw8Oxk0Y+s1PdQstfLCrkHBAMhC9cXR+xyuAQB
cr1Ka+3UoWt6kIbxZwyjaEuNNHmGvlb+uT2964iUaiaSFrwE0DHBYK3uycQr1dlWFu2kUoB5Z3pj
+txHdnKuYuLhw5wP4hB6NnlymhVf57iY/FY10Y+9/TOuuBfSmNAEywB+QyYg6+s6qhWrgJipnlrI
huWnFk8C+0mtU+0rtBAgaN5oxWNAxtWZWAOU7gmvwLl+pBHYESfnxvJZdzj0RxEa2nJQhDpaPj5m
AsD1DOHm0JbC7vwSuXhM1lFuSg4lHsIV3j8pbiS3J3O9VykQSyYTi0qmsVZwRpWsy6121E4V+PIZ
1JLjfJqBeD1nih3eGUqeHhOkHoPcnvZQITJS+PvVw+sKHRRibNoBYFPWTPgOxECPf+LiZ6Oh+1Hl
2g9pPVQ7YIn1iyNHkXKmfDFQSFcfCytC3WxidfFLTV/+SZ3keznZ+VOXeMpbis00a+NmT43u6sH5
30HpdsKFgie2dlQZXRMKwmAufkQcL+hDgMqtQlcEkxnpH7UGDc+8hgHpAwpLXqoOrPLizeWTiYPw
uUkGsXMxbC4CwRORN28uuoWXJ9Wc7Ay79UQFJ1Fyzzp/CPGs1wxOwkXoqBiMswDEsnNSrtiLrANd
OoxHiFbJZf+IC/11IVlF2FRl2C2+ArH0EBqFd1aazPtYmlX0KxVANtIauZ12UKcz2hMlDUAR3ec6
+SUyePMTkC9x8kKQw6ZT4qoeDiCzii7/OkVYOkW5G++8j3+cDlebErQcJ5xrmed57V+ZVu2E7wh4
vcbsnEcb2/hDhF4s6p1KBMnEbhz4F7mnIhQUj6fGzOwAPrdzdPRU+Qh4koCmS/cKjVd0BLmOElMI
go5rhwvw8vtpSkXRKNIlTLAbv+t5O+AKNg/e53Gp3IcqCRU1QAxci4JY6SklmomOAUVRq/39RN2T
lgqJOgaAqqI+K0jefq7txHhHaTAZDqUF3ON0+1ZZR5Ty93K0yfJIn4ndVxf1ANSn7IZsBkaXtO/w
oEgeevy6gt7G/vz2UFePwp+xYGShTSPJCGvvyjG3idJyoCEowXYfdcUpPyoK4KsoH/qfIlLNA9Cs
lO1dJ8dZcdrT0tt7Eu3rl1D+BhJNCVOSIcaaOGNHLRdXhx58ZSy/FC2h4dcgjuA3YH+/WWWm7k1a
1iBW21RGVZS+5BsEJ+ByQzRkzlCeuTuNpae9386xr1BWuKPviXckxnnY+VSZc8+R088FgNtDNk2z
ONRGOL6//QE25i6VNyUpDrDdVRQweIgfV5FY/ILGCzPuliBKzfJBVdsZmeXF2Ekh/pDM1nPHP4NQ
QIMLAQ3zcu4KspYh4y1+h+zevT6CqX6yqqml3w8RtD+4bQjKMFdaAvy+7FPbj4Cu/+gtaIQHE589
BBiNtEH6KlTmn0OqoNBV9jFy146xKOeJ60Y5I1HVfEcBw3wf5VPBponq7t6yO2vcuZq3lg/cIJuX
QiZ38yqIiubWs9Cmm0FWlMqhHe3saXad9jCCgfeXLDRf2SJnq4I0oEMOl5EIah0jih5zODwzZl84
2Y/eG9UTPssWQAhRIAebc0nkYrm/vUWurgPqL4SjNl1Lom8UCy+/mFgicGEIx+Fua7pvhqWAAehm
ERpn+p43+NVLJ4eSRWGLrgz53ioEFtEyLqHiMpTeKo84SY0YZJQzxDXLRvazso9L1XY7a7o5P5Ip
qQeMdsraXytEPcI0Mq8MALKIH7Sm46BtVATbpfnG7aW8CpqYH9KtEm0Kxp3PeLmUTcr2n9BrDJzK
rr6mKJ/7dgIobu/l3hwHyD9OBZxt2heX49R4zSHnDnezCMPlgWIIdRePhQ2yJQk/GmFW+uhy1d/t
oRieY20GuYb0hF/aBYpdYedY/3RiME8ZWmE7K3B1YFBhgQ8Fkpn6AU/1KpZpdDHqIU4nVA8N74Wk
bzpCdZmhes6If6K9t1OO3/i4AIldG00Rk77imtczYAdoJxVAIlE5Dhp1Gjg0XOH8aPH2Pu7W1Ni0
f6bHEV3f6lmSzoCmOCcIcgBGT8FsthE6Ql3V5ud61pSdpdyaGvm5lKOCyg64/fIj66Ga5Ra8haCn
LfkSF/iolk4t3vSOu1f4XZe4eBosJBOYExh7esCrorpLg141EfUKoCEhzz1iZYIPxmT85LAYjy2+
YE/oKg7KSShWelSzrgtuH5x1oiN/ANPkyoNECLhvdTFUnRo6YYkuiu2I6S24DuW5bApxJ22kn5Z5
Sh5GhEZj2oFTcbo99HX4JscmBJZlKI7TWsqOXLbqNBvO6ph2VXW0zT4dzvA19AaKqBHeCZXc64FK
BI3dGOVB5xyaxVjcLcBvzd/ZUoqTo+ED81YsuflJzJRmD+2ixN8jRIBR1oZys/MqbVyjF7949bmi
olSihtw+wOasfXHsebiHW5bCejUBDGJ68DKYhOa312lrUBpNHDRSBjalPB5/ZQu2gwMjuXAVDF6Y
/J6bBjVILUMBrmjHZ/A8/SkCsXC8PegVPUVuDLYlbWUuValcdjkqag6UApWiCmKhefG3xEMi3Ffb
LkzfWCUq1WBRAXMFdTOY93ncZt/bxeqSIyT3aXo34uCC1HEncJU15hKcuQs57OX2T9zauqwHoY7M
pmAZXP7CKk9BtcXEN8NYOCe8ZKejO6CAq9H+/j30QONVYRYnt873jOG3LiSAEVJXWIrjWatXQEsT
1cznvMar0uhQ1FVRmeFDWJ9dKuG4k4sfr54p1wD8ZcIh+catwlqBtWQeA4YO2kzoQeuaKY62Vehj
CK0eiyn+ValG+hV94D3Pmo2J0tFA5YcyhNQZWd2EaOwkqUUxNigiXF81syvu+zzrA11RzHOkmXtW
HhvPq81LLsMF+Dj8dflJR8cUYRVGLCwBn37qXauM79Fb2dVOkV/oIliGMEl4TgJOiwpg6WqgGnmY
0B3pyoaGRLouc2qfhz5sH8emHdGtmZSzUOrMD2Maqoex7Lu3Nkp18Bajwj5QqYgPo6an729/542T
DiBCpoj8gy29+s7p7CHy2msI7QL+f+r1LkOhyzXvyiZsP4DzNR6btPp0e8ytJScagMEl2yw8d6sl
X7JcL3HnwmW9LYM8yu23jhKLnXra1UYCxE0milCBvFDIgC9HSWtTGwvEs/0+StMnTQtStKJSCUlG
C7DfuRg2BkN+Bo1F8JB84j8V+L8uzCSlLKjQ2eGzlokPLBzD87CCijr16kMPPGnnDd0ajxtIGtBA
6KKqdjk5p9ZbXR0cF0lDulMEeN6Zvqj9VnVL4Ytk3EU8Xu1egFWSmccGBosP3ulywIUGhaNPOgPq
CnQeJY+df5YF8cpji715AuGpqeLAWmr8BPQIebAYFobua/AMvCP1aOpLld4YRwWrdCDA3GUnK+nj
8oTPePx7AtLp4Y4ZoaxoYLNwqJM6exyTpB7O+HWjrKhETr2nsnG195kTiRCiIGCuNXPdHTCwhSnL
unB911Igv+lA9pHrgWl4LOdaP2sILZ8Ma1ft9SrWY1iCHyoUtJy4IFc3XG70tqv0YDi02WhBQE42
JptdaQCn0EdvJ+G7OmtyMEReLeIP8MLr662YVSwtLAYzpZfmnZs6Y+y35RTteT1sDYQcCAVGTC55
x1ePd62QvAul8PyhBOdqdvb4oaqs4vPtq2Nr39PJQStX3qMs4+U2HO3KUPN5BkisO90HbcQZtOrz
yl8QVLvvBNpXt8fb+FaQJWH4UT3mrlrny03cD7DPCjhdZUa9sS/b6rFDjF87VHrV/Lw92MZ+5P5g
7f7sSW+t4zHCAEpSjCNRONbat5ox/16MEQXTOuvvvTIvHnO27E54ubGg0psDp2pgPSRyq7t4RiCN
5Mby/ModIMxNwgYOOfEI4B39cxn0PWjxdUGefieIBfq/tDskK/TyC05WhkUURV9/QUEKUkxRYMRE
ci76ggAvw5QlyvEQ6xoaAlPjIAhJLHK2x2a4Q5x3z6Zjc/oEc/LncHGvUTAIGIVVr8ehhG3052Ko
IM3Jwm4RO1+J5ZPT7S98FT8yeRnDUfgh+aDQdDl5Bw+qfIm5RZUytPQH4mznKfPG4TFFTuPnYi7q
nWgNF98srTd2xt7aXRAsTezOZbizjl1NBFO6wQGDn6LT6ls4AjyKBBZeWTTtS1+k4wes7ac9Qvef
FtxF2MOUYYyywwBR02lf3XYtHQS8OvPQL5vImt8gSZP136AOYfnQV8rUVj7c2RmdANfL37stsHN/
HLTuH2Vp8YJHS9iZIBVC0Ty7DsJbvj6F7ocw1MfGT8h+ynMS094+eF3UCR9bMK8IWFs4fiKcYv3n
Uqjxx3ToSsrrQEgG3xxsBOBNVIGOtV2hTQ+gwyvfZMrU5Id0gVh46nS3Td4jejbclYlajYemLYpP
dmjhRzEbbpjvNMY2zwQhtlTxI6fgNbrcFrMaJm2VTqhWNbONZgZqjb/tsCoeBFDeoNWX4jv6Nmh6
9V59ry1pe0hrb3zJFVozqKjO9Z591caxADMAX5vwAkWRK6xP785p3066n4Rl/2URoy2fxHR4g+Cu
JUX/o2intnNVlaC69X8gZkJRmM2XSyDKWlSjl+p+N7Wm3y/25AMY185zAdTyMCgdVea0FnA0CUIa
6nsJvNrbh3Nj0qQcRMFE5ybAP/nv/4rhMswOmiESul+wKne1Ec0M2eaqd8QkoX/qixlaze0hr58X
oPHYg3Hs6E4CjbgcssIRjOZybfhVWi2PoymKA45MOZzRfq/yez07gPGUmhkE99Erfx491nsyGxqd
KFKTV6nlfHL69GfqpslR19LXCmBxoUK/567DhtokRl1d87YyIjjNHx/YKOoKKDSfazevPqNDPO98
t61FlLHp/4Jjccu9XMR50Juoqm2EwTPHyw5TlfQ/+760nRNtKkiMtz/Z9UYlSUTYhAYgzwUd7dVo
zpyQV8QGQWNGBb1K859272EqlKWael6S2GuDLlPgCGtZXf3U81HZe7SuQy3JT0T3lAYChtTr/Mlr
TAcR4RG4b92ob5Z8MV7YNP3ORLc2jLSnBXYMgcPSV8dhtPDXrnNIR+lUoUtlzyghZwb85ZKq06fF
49K9vbJXMCW5Z6SggiH7lHBgViOqjUAvKylgD9WeW520Se+PXd9ikogdyTvgC1BGczsrfFEM4ktI
o4O0owy/RbnQ393+LVt7CoY0Iin06kjnVtu3nbtBTCOk086OMQeuivgu6Wz1LE2AdtZ5YygNzSYK
ApBAWfBVKjfNhqE4UFL8MNXyZzN1X8jEw8c2mj7entMfR6zLp5g8R9Y+yRuhma7FP/AXxe4vbUzf
mZryA6W2+mNI/FMTEcwJ8kVAod8BTjDnYyaidjpMSeP0h6iFtnSI7RbTwNgp+2PUi8o+WDbcPl8T
sPRff555AxEpkXh3nebi5QlzdUVt8wE0O41VYRxSIAontCcK9LFtvQp2FkW+retFYc/RxaAaLqGX
l6OlFpooXdsbfoFHloEORK31C5aD2hJ/cLPZhDORRs23KffoAaDhM/5buDQkF5P/zlfNsYr2joH8
4OtfxEaQctPQq/lOl7+I/lWjFk2q4uEa50cEFIxfPbZPJ8z6lH86uJctBIsCoyLQEAnuS6V6mpeu
3VkY+fSsfgWAfq5uwnUgD2vZlrhcpAZlhFPUOEBEnEgj75EnStHU9xR09HO0F7/RlS12Onhbu1RG
QqD2AIhCXV1FAgnKnkroFKoflvn4oJpd+iZP1eaT1UXzA1VQ3B2LqfJjsRAC5kqkfx9UtbrLp2Q4
l02bv4D0qb6PlZo/WJWV/nt7v2zcvTi1sDspd5AWrgGMrokAalFlqm/X2BoayJCjQdLY8Y6+6zWW
Qqp+glIh14WAycm73ASzG1ZijvC6rIVuo+I3gpRoOlgdh2iqBfx5c/pYk7npUl9CfU4XKH1IwEY7
oenGI0BDSpevgKwRrm0DRtscHCdpVIKxIv6oZ4n4YupJ8hmxBvvNBF51Z/Nv7TreG4SfeHZ4Zlev
q4Z6jle7mGFZkKWfS9eJjv2YFw+6N9b3nYG3xESf8/72N93ccjDYOHRgNVEOkr/qr8hvZDb1Qsbk
2zx5P2Qf7KEe8/kjUOzyXLpLniBVEIa/bXtuvhb0BUxA/dJOjPxcfTKjyZ4PXaQWoATc7v1YoPG/
cxq3vgMINjgi9O7BKMht+dcvrBbaTbwd2O4panTq59p7B0MOzT0EJsR7x1yanX2+NSCbj84XCHHu
xlVKkmReP+KtrfmDXkW4pYg5eZ/B2DOQrLQT4evDgAbN7e+wdbZAIEqqiE3e8ad599ckldZRa1PM
mq/O5vKC+elnXJzHb7cH2XhuCYH/f5DV9ZKVsVtP9L38uYFCFUBoW9DS86KyQBmzm/7LMgKQxXyU
TivVxsvvFi4Nr36JXSLKs0ZxJAnsxyP7f0aTUNBea+M93f3rEoOs40Bbgz0AV2tNJlLwlFHKOpE2
OXpxX/e4/E5Za5163OHusdv7RcmjfijBd9+9fmHha0BfosABJkIu/F9fz+vSJXNahFpABEMANfDm
7rJmeIJA1+5slM05cg54lghMoYdcDpUCklBsbn6/9aKp+aYVGOw8TmmlPdJYLg10sJCROkUGFom+
rk1R+PoIhXgB9gIQM2De6ypkirHRGLskqzpqV6doRv+lwQDknUDW4Xh7Va+bojwEMFIwFUXWy9bW
CnU1vbIK00DdX2x7mt7YQzpOzyi2jZGPCgyLLEITMHOpZo3yNptMtM+btiSJzWddAeFvKD9Dc9a6
s9PF/edYbcw9vcWtqwJBYDq29NPJ3FdXBSCmZIxQ3vT1CDpZjW9RYCxx+4iF3i/obstOgLD1REhq
F/IiqoyPVkcKL58qsyZKWIhew3MsjM8DvqJ3YZ/nZ3cUTgAFvNvZ21upCTVC2h58CPJMbzXH0rES
Y9C4msql6csvbjbFD2bjiekIMLUG95minD4Pi9If+qRUjIexzcbyoMTAFA9kynH1H/YFiSggSzJ6
st81+wvggVax+1Q/VqZKOauRpXUn4M0i+wqg2fFOjXDwkupqYxnPcZRAgCOqT1meITe/plqhD+Tm
4KMP6oTrHLB3LdrbvBsXOvcArwj+LNB91rzVTlcKsuVWpYwncItIQv2U5+58un1E5MWyilT5vyMx
iqqBA6RktSFoq/ZDOFhYS5NM3E/VYn0u+v69mgrl/NqRuFjZAbL7jynh+hX2sNpquqi20Q0Yi3MS
uUgQUSj/kYqhfLk91PUuZyh6UnxGOeL6LYwBMBgtZmh+4fDgu4minthMWDEo0A9mRRtPkzVPOyu5
OSjIQNnnA0C3VlEQi+lAksT3lGepo4BhU4inBuCePBSsH5PCnO49oe7Jkl7fHwQu1DFAkvFKcsVd
3uY59jSGLhzcVhP4p7zBiEFNqnVGaaw4O5ir7dzeG7E1RFQ6/RIgqMnOzuWAaOKMfUZ9x2/mefkU
FzVNdsBe+Qt84/YIgjh8q6Hsd0wb3XgbTs78sa3mvefyirsisYPUw6UljywCrvOcGDfjES06mwir
1pwMBR+phxOl04AoAcxucdD0zniIemf63lWx/pwvUjPICuERHfTUFr/Vyna/W2Vad2+tYhRfUE5A
UDO2prk6tIMy/RLCxYzMy033ITGtxniAYqJ8ur1R5WJdnj6mQcWU5QQ0e9WJ1uLZ7AwUfXxHE6N6
tgstcXGk1Stq8jEOsCC9p+nUc4Vlx6w3ksqvqFGYOyH89U1DuYDeI6UNhJERbbn8pI1ut2powBHU
0wbipJUm71vkPnbijuubRubDcNoleI7yxGqUBdPjWllc01enUas+iKHOlcCcjOlnvZBG7zw6m6NR
BSPrkqow1mqb4qfdZ5Htmb6He3bzQOdoTN8uOjpsvmO36BHe/pBbw1GEQuwAuVYpZ3W5hCiNSVIX
ziFLl7jfbTctcfSLk6+VvushsfG1UO6G3eFC1eYeXZW8OrxNpaGFQxLdxP9oCIR9rqNkJ07YuFak
PDhBNxuDPvvqWgF87IKqZJBFrRUD94UqO1HUiyH4THhi3heoSXy/vYRbN8vFmDJw/TsG1gGCuEPp
4MgBhwpUQ3xEnGg6dZDtP1DZjF6WWXNTPJDH6ZxOsfpmaKfxy+1fsfEhL37Eat9YYbOYw8yJnBGl
PGb4nh+KoW6Q7Yv2pNi3hkLwnv4pcAYy09VQYAfbgpqi68NfaXSUZ5bwQVkEF5QyLXu1Afk/W900
4J+B3xHxyBxxtbg1TcPay2twE8qQG+c6zo13ptUuxtnTCpEFXqKjIGt32TLe6fYIoRZYbVi8umVD
ZU4DhkxeDJ7CXG0rNYzMhr40ezdr7V8QPYsfJO3TcEgNfdzLiLf2MAeE9BvMLnWR1WADbfsSKgWD
5QgPDotRPmkjUW+cqa2vu3O/w5fd+p447DEWaSnP0mqJzShJ0kFLHaApjqIFqBq440HDyTMEAjhU
P25v1D9FrPUXdegyUuAiXwU9cnlcEEsDnN9zREnX+bs5jn3niy7pwWjluf6SLMlsHrivsNqBTVOe
h8ag9FICwMy7IX6vhOMQ3P5NWyuABzFxJMQFeF7yi/x1ghdU2KIYnV9IPGb/qYiawa9ppkPLtrTz
7aG2bkHkiFhqdrPprelSLuL8SU4N1E/SsfmeUlV/qFFQi3fudbmIq0Wm7C/bq2SR4GpXixw6M07K
JciY2LIK/ZAvjvoLRV/ELDvFMA6NUqjf0wI7ytuz2zitAPCALZCiyZra6jkxK2MuCANcf6xNt0Q0
IhanmLjSPOGGt0SHebZxkdHVOvrYNVNeH/Kxc7SdH7EVZHFd4EAqudiSiH35OcUyVT2yW55fh6mD
OPegaEvQOMCGD3W/KB9ipSgSf7KdSEWdqeZ3KaG1jBgAd8lHdVyWf+c8r76BsWUBe1urE9/sHSc6
4BFvtL6rthDMnDmt7xURj8BWcKH1DmkDxPP1R9MiYJUSPNIKc90VUZLEaAchlX8mwwto/+P1kKvL
LzsV2k7x+foM4B3CSEA2aHEST10uWjsaUzWEXRzQGegenQQVGqRbc56SuNzZnNcXHEO53GyQ5R0I
iqvNqXVOVs9RA3Jw6MU5s6VYs2uU52xu8vcgNfZAMNdnjiqqDLaplgILXQNwFHIq/JFSxS891Bqj
vEXbu0/3QE7XCyi9NqWlOmkiMh7yV/x1iYglKfO2gySioOpKqTjjxadE9WTUnffqbcFQVAHg4csU
ag1Q86bBxQZtojFagWhp6r4HxCIVSlyjOt0+0ZuzkgOxfGA11vD8cDCEM3szNKfQDk95UQkfsTz1
qNdIm90e6npboGj3J++F9UQfxLhcwLSHVpnGmeLreo6iXupZ8zFRwhnEkvNcqObv28NdyWKTdqoA
hQkWqa9DLVpdEypCqqiXAfNbMq6TA20VlJK7ED9WPAQQqETjXe1kWzCG/gt5rfH6Q9dZ6jcXIWjc
TRxjxre3bSwB+SntxydaCqN+RgcNN5zDUgksZ3Z+8nWXkC4AiReNedkrXBfoQwLJnoaI4k9hZb/Y
zTS9ZFUyHUSPISE/bQgiz6nu7NR40BFjfRslCCbf/g3XV7ykCKBBxPtFGrtGlMWzNZpUl1A9HW2M
KSuJUI+FfkqboqIMVuv3DtfuEZnf9DFvIVPdHn6jbcP4lJaYP/ERyOTLXeLEXjkCA0WkP3MlBAx2
jp8ii/9LNxQsH9CMbg9FlFbf4llrPsTmkpwo6w6/8BRoQLkb/dlCk/ZU5cMQHlMPI73bP/D65eX3
AbZBQY688aqT+ackl6qOQg/Pc49mFmbkBVqMOVDcnxGbmAOtLZqdQWWIdvnc0zvTkCTms3CE1h27
PGkb0aI2H5BlWV/CusKbfm6GQK+dLphVe7nvk2T2U2WIdwD3W/eD1K5AXZFGFSHr5ecQkIHBa+bI
xWoaygap7gReEboPhlXuFU82hpKNaQJVdLfk7rscSon1pJxNVhaSM7GaM2ZAtaZqnIKxaoq9fbZx
1BiMCA0WJp423mqf4dCc8IdHI9Kd2f2W1FUX0KbsA7Wf1fSY63n0G9UcLzyNJtpUMMIt7xBP5Z5k
09aspRAhbAZmz21/OWtPWzKczeCZYkOXRL6nTRpukHHovGldqzjf3rxbg7F5aSUhYkOWvhqsah0t
7PsiCry8d7DyU/HJOQz4q4LGQ9h6D/WwNZy8yjjLEp+6bqkMla6KqoGtIbwRKIySV18LFUguIhXd
l9fPjDuD4J6yGzHOKsmhhNtHHsAXXzHJWXPTKe7SNsGCY0L1/T8MRftPal1JhLF++cXCdqxRuDJC
P5pSD6uJxYj8Nh2Kf5XU3nszt1aQ/osNjxdJK6S9LseC1N4VmMKGvmlGQx+UEMqbM7LK2CIWbtG9
PlGiUguSGYE2QGjsk8vhMkPwwUYl9HWM097G9pj5VY7nAZGxEe0s49b7rANElXg9SlSwhi4HS3RE
efo2Cf3UpJLxhvew+xxatvJi1Fr5ewkz0aLYI8wnUlWHSjkasxi4aW6Nos0y/dOjlx5yA0YTBg4E
E5jE2Eb23GN88ev2B9/8pZKb7CK0xa1vro4NdmpzjAKJPDZFjY5B7sLFVsK6O6bCMT8QwfXaIVri
+rkWajwHMyqMR6XXhkMStv2TlaBsmWD6zA2NbeER78flzqGMsQco2Hi7Odb8BWwO2Z81YSlqUTkr
Z4tgLnKUY+tlziP8Bw+xjNE4Uv40A7QE8XcWQ2sd8hbSyO2F2ojw4N8ivMaBZ6XWNIAoKUbPTAH0
lW3Rn5peGUC+8yyG0/QEbeS1elwEeKBReZbg+sEtXOcZjTVTt/W4OrEoftDRivIxBSdEavPxrE2v
FwWRw8mB8AVg3PUjXCyq3o4qzoNp1yWnhvrZEc5DfO9NGKYII6tLrFes/uMy5PWXyPHK+7gd7Ptm
WJyd/EAew1U4AKgSUWDK4yD+rnDVaAf06E8rvjHoy4P0u0Wh1mzvbn/Njd1Eks+9TejMQV1rFBD7
KF4U6nHQY5t4ly1x9E5JRw8pyqL2C4CCp44ffZg7FMMSrX+tUQxfFxlOIh75VtEiX10PpaH0rjED
usFwUDsViP9jKa2hKNfEZmAJSz24SI7shAUb9y3cLfrdf2BqTPvyTuq0Sar6kLoKLXSOoEOzAH86
5xiO+/ffRgSCGAGVTzCKnJZ1qajhEvc4iXGgLc2S+GA/7M+mGKeHxlTjo+5l06M5JcsBmWLKAmMG
raGLkj29h40Zk/HbpM4ugSUl0MsZJ60nUOyzoyBZRu3cVQSUFE7ynz2B2t6NLzO81b41paoGEBZ6
/epazTrBAsqhox/Dicur+5o+8sfGVrpzmWT53VC04muedZ58WEusySHw3ptNDVMkt8IfvYASPXXQ
TXYSno1LCy6LxDnIn0Qx7XIBGkAOppECoFC85LfRgi4xotg92sWQniuvnXbuyK31Jr8hM6UkCytk
FVAvwgQBWesYQEwlrd8RKyTuZwEJJqY1+h/mRskT5BV1X5ozq8GoqbaIx/cMVrUqmevkPXp56t5X
JfxavzG6ZWfArfSN6ggIc4seF3fTajsBq1EKC0WPYDRi7Tx0hnN2YLUGoRWeMTl5BgNrS1Oh/D4i
ADnUGH0+t82gBS2ybA+pgVblENWI943mt9vX2dbCk8dAWqKnSUi6esRTjEtnNzOSoFIr95Qu9pcG
Tbag7cNo5xPLOa63OXrFRGs4XQFgl8fgr0oRVUV1cSwuEWrSz3bcFT87jHUpKFTdo1dq9nvLge3v
OUr+7tVTpIFBBQyaD199fZZDxTbDMCyjQCmRxZumBaX+NoF1bwz/IVIERQ9IheasJEevVhPYkdd3
tYiCaiiXs4U5+xs7hriUteWeeMDGa0d9yuBo/mn7rav3c4gafyFn5UZa+NaII+NtVS3x61Mj9Lql
ZCLlF4CxqwnBDopzYc1RUCZDhPlN03vimI7Yz7eJutcl2LhzOJZ8flaQLsE69DWGDpROQuRC5dp6
9IqBF20up+SQCG9oglAxu53dvzUiMYM0iJXM+TVlOCunQi8NrvlZVOHZqRcRQGf8HdtG9Abc0B7t
Y2s4kj5UNaTTDG7Bl0egidRlEI4VBa0QStAJzTxyD3WHeIndT1nrJv/h68ksAtUD6FCQHi7HWxDz
CdvKjAJ7JMrNQiow9oxjPdZC/yGpBYWJ6alKIEjKvtoopcDDcDClLZColyAJq8Z3isR6H/I4vT4a
YY/8sbLlyoLSezkrZ+mgXJVGjnyxvhyisFfu1Aj/hxjrntfXeSgvMZh0kQFrsRpKJInnlIuZB/Mo
2mdDL+wHDN/Hx3RRxp03YuMipi1gk9RCB+BtWj0RhXALsPVJFuhxjW5A1iHBZIqmFIdsGKadJZS/
e3UXS8aFtMeFf3CFtDSG3l0cGmNBZqniM6gW8aaNdvVN5Dt6NQr6VVS1EVa54uEBaqIhlTRZ0ELw
PM+pi12GQM5qXFwM+WCVH5xGQ4k1m4qXuHFea5BGqAz5T1LY5N7X1r5sgs9Ze+mYBbMdj2dQq+/7
MCk+IgDa3VdTGu7slWsVT9QHqKqbDsOR8K0B0BO9iNzQRBpkRUNwYXehSW3YDsdgCr3ibUc98U7p
SufYm4l4BkNYvrQA8B6j0jQTvyqE8cO0xuSf26/fxqemmoevE0AJCnrr108rda8xiioNlmRQwSQq
0EvibI/KsvG4s43obgOjR2Ri3bILZ4KoHssSPvUMPBToPrZ7OkkJ+hZLZp+n0bHf2CMRjTs5Yq8Q
vHF2qKNxGZAaUQ1ehxYwQmYgElke5Pmc/ls6SvQYjcJ+SNxyp6C2NU9a5qCuKCQgSbK65vTeGUo+
NAiMsrEfyEuye2IB9UjN3jiO6PU/hlaXngkCzLvb33Hj7eD9pW+jUW4BgCbX4K/wqW9jtbZS5kgf
M/ndWVZ7HGdjwGPYEu1dX4x7CLCtqVJxprzDDCDTy3//14BdvNjwjkA4Z706nOj7Doc2TaDHxTmO
iqlw34fDUh90tK7f/4epwlHTiEqBM60x7yQ7CUo8LLKJSMQBGevxU+vO32d1ms5u6Tn3t4fb2j2U
DegCk1tLLsFqojOQHzOdkAcYrPLr1FiRT7kZa6y403/fHmrrI0q3bkINGeGsVUTrErnAclHzQB9L
G45Zqf0ou7x4N2h0UA0793ZQWteHnyob5RmIVRT0ecAup5Y0S9MOmYL1arJkPs461VM7LHvqntcL
eDnKKszAyS4rqxw1gkbPtU9DWVJb08ru3TTSMnjtAnLFgHLjReFDkS5fTkhTmrmN80XCRmPnBaXW
78pS2XceqPU3eTns4XWvXzDZrafxQvYGSHhdOjRHSxOZGpWBK40yKpLU9pBBUntSp6VB+QXf4oM1
ytxtwo6W5yxLmp244HrL8BM8agP08QFW/sHh/XUM6xDLHxVBoACEm9sGemnWH62p7R9Cw1POOQo1
rxZoxCJHimbI3guUj3WUOpQmfRaXEVW6acesTrTz4sYeDShzTwpha+cwGOasNL6BYMjJ/zW51qwb
6juiDBCf6egz0694C/Ou6Q95aHk7WI+tw4DagUxmENomcbocDCRY50beiCCiCeGVflB5wPY52QsD
5BNwGfXIGck4jtuLtt3qNGRIKaLdg9pXIlqT2pQ9HHJ7sGlPL3qQGpN3mmc9P9Z6N5/dOKTbH+rh
v7ePyfXdzStAHw8AA4XKK90l1clit3L1IhiqwTsYI5lUCRTkHlP61A/Nab5n08+BOhfDThF2a7tK
RWyCK5IOIDyXi4xv/OKENXdBl7nzk5XOv3NLH4oDMqO2j/HJeLw9U5kyrVcbHQQpscPjD7jucrw0
B6McqYynOsuvUVvM/lCVY/k4xZ3jI8RcH/q4i3eoolvLKzEo/8PZeezIjWRr+IkI0Jstma6cbMtu
iFGrm94H7dPfL+pulEwiieoxmAGEVmQEwxzzm1ezO2jLq0ErxEmaXCTlwTPpCnUh4RSSCAiuFFb2
0vdads4SL/mqKX309vqvg2iA1BlGFUqWY6/nWya1oEWEMKxS93FgKGX3bo7xBhIoRR3y0qoC207n
nTR5gxPEY0ynnW4IW4p66PWoSunW9uAhkklxFsWk0lNyM0hy2/jJFRGJYwSApHxQUA4VfuuEWAnh
yNuCRx6k2Go36nvgJrmNVp8dOAhGaZKhDOBvvQwEgX2qouW3WK3mN5mzPCKrj3aVLsJ/7++wzcl7
Jr0/hBpg3qwh3FYddZaJr8khz+zxUKdFVvsxwgW1TyTLg2olw3M1xss3EOdEYSSMw8fZivpzY6Ze
sPNjNm4X2dvh5fPoPuA5ev0l5kwUlNHQsi6cGAFFsRQ/BvkrJi1MLi6G9kTdbvFgoUByqDw9O7W2
uccq2bhIZYYDPJkil4ybrn+DJkIkyxV+A2iBEUOEATfmrrq8fab4JzHQq4cr0nXXo3BbFkqYkeZH
BH/qSxNb44vpzh66BW3GOhMnx5VvEYi2z4qdxF/DPG1HpFdM8sz7v2UjDKDVLP08WHi4EKtFn1Jl
xig6yg6L1tWP/ai7l0wrxseyAiKmGKHxWIkhD1B66L9McJV3rpvbzQ4ykYYwDRFCAMo51ysxJ6bW
1ANyVstcgIXGEjCYDCX2h15pD/dnenudvpJK6LzgEIXynPzzPx/kvK+nBIfbACSfB5NXq78OdTYf
wmYqHhRcW76Zk63mb9/V1HNQwIAITcrO/70eVlStNmHa4OGXIvRLB7fnkEFIf4G8NR7wVuVqW2z9
M/yKyzy61ZM2dcXOb7j5xiysLdtqvJyAQV7Fvf6YuZJ3XS4MbQxmLQFWliWAQtEDqHL4UoPi+Jq7
WJ/iak4Ehfp2Ko+UX/OHN64+v4E2Na1L0hAS2tWHHhXgFTrYHiQIrOgxm0V1dswmPcap4nwc+9zz
vXnXTPXmxX4dlL4s4gdSZnCV/nRaJ6KhrhEyVKoarZO4v4S12R+7ufimROFwvj/H2zKJHE8q7UAr
BFWxDuFhaA8G0s4jwpqF97XK7fqx9eLusV6W+WCgBnURnj0+EjA4H9o+DT/ig2pdeuH1z9WkGj+b
SMzWzse/edBlPRFgHS16GbesQZFcJxlqi600LVfcU1nVuh9HpQjMNp98y8vGIHMQJdMHbFjvL8fN
2ZYjI//wWp8hWF/tfAvXT68HIRCI3IuOTdu0B+jzaTA77R6GcXOSskArPXnkmNeHrKBDbGKuNwSO
3SrvkF9Ufci82qUt0vo0ep5yavWm9VW6vTsx8ebIDCnzeaL8tfCMZy+l4tVM0rUGaHvt1GgvJaix
X7O+VOdKc9uPmFi2IT7rqrET9W8tsPy2YBTo5/KWXM9a72rR2hVjE78MbVAlhvF3P6d0ryvTy/Y6
fTf3J0kpDwROYZB2ACeuTjDSClPZTTAp3KIuzssQA8RMMNb9PI7deK6MovnozD0mmfd30eawxCZk
HrTpb+Q00ZA3vHbKBii0xXIOjdG+6OWEmWu6JEfv1ailSNqdrbvxVRF2RAcYNAIwrPWNCf6aRNJG
xLDL2hS75bY/4CJv+A20LFgFQ/jbcMboQSzpcLo/3Y1vCo0EPdtXpRZ44dfflBa5NsAgQMe2VMsH
GP/Ze9cY83+0WtN3tu7G7Ugtl/cQ9orsEK0OTTY3hiDaHQJCQLRpBmyXsNmou+e8N8yXsoraL/fn
tvUpkcul8Et8K4Gt13PT9Qg9nK4ZcMOMzWOUzvlDbnjoaahle0zaEMXAKSnfyvRi276iHSiBcUOs
72TuY1cDxj+AxIqnU4jM3ONYd9ETjO/4P3w7OrGwdNCYpXmzquCoLKfNQRyCFhnUc5K26os7tkWQ
uH344/5Svq7VVZYgpwWdzKZSS6t0XZUWnYW5gxMNgZJq/fteyVJQs7wpVgCp1Yt9hBWT9jSbWm/7
jeKFP7xoyD7lpheOfhqlPQy0JoOGEhr6fEBkM/9gKLpiBeWoxs6jyDvHOyh5aH73CMlf0jKPfjZo
/uMAKOgy+DNl4DeDyajHEoRy4uB78lCtrjMt62o1Hjyu0j41n3tDdOfOG7Jjp3ndE7Dwva79q0XF
ag2lpLLcFPKkr7GWtjZHi9EQcragKVysQfCO/4eiWW75aR6O0eMixuyHw0oul6EsiuJj2sz5eKB4
iqhm74TJB3cIC8+39BJpD0qwYv425dOEjoWFlLG/9MvwOR+0cSdq3ji54Egkh5Lzy028WinasLkd
h8oUkLDBOceJLvrd9laDM2XixZGPlkfi7CQKN5kRX4d9TY2eXJGYXf6mP4JIDb+xduw0LNPquf4Y
ed4voVf6zrbeGgQrVyryUkGAWsv1IEW3JJrodEKGOO/9uDRtyDBldrx/eDbuIaqe4NtAMgBqWgPN
lrp2E1UoxKLasFz4pMODuQipHhDNl6VAwzyLPW/nSdm42A0aOJQDpVsv6cD11FJzFl6xEIdlbVv+
O8xLvJxCxTHoN6AAtxP0bc0QEB3aNuwTot9VFUcdls5IIyL+uk6wTStms/4oEJ771iL9iO5F2p7c
NrI/3l/XjVeTejKYdhrKKIau0V5pN2pjBZ0kmCpViCAq7eRjOiP/OGDOi8RZbmXPqpklL7kYlZ1v
urW8oPiAL0LopcK32p6g9RKt9Lg8ZFfw2LezGp3peXSLJAQq486jsrVP2aCSZQ+O/4aeUareBGYp
ngKnLO0ffHNd99XU3qs4bk1KOs/CjAHeCzv7es8snte0Fv34ADe8GbPlunsaptp4RGwDScf7H29r
LCn77tDjpba5btJPvM7q3ANz7qlxHax4ItzpNLV9TrO2+w9nQarL83AR6zhr6Y4SyUhwjRgQtBrq
4SHbI5jp9D7OqpbunISNL0U6xqVN91ZiL1fHrh+XER1SToKhIkDe1Wb4lJVtvbMfNi5kCog4gsCn
k7A7+Sv+uBwNsxRGMY/sviamkzHWmkP30BKFbw1x1TzOuW3vBP+3tTuc+sADE6GiYEgtfPUIUDpp
eJLcAZ21OlGOnG71HyhT5gs6TvO/ePmBr9DSrgZl4U2FesiSqDirjdLpsOEqxKbevH9k9gvRRN6s
BJbXSxAXEUCrMuXqpozip9PsgA3oq/OIHsrO1De2KsgtXj6SLgrja1JyOk56Sp1jwNK3ss9WJ+wv
fZMaUOWyfGeojSvNokpn0tnksAO5uJ6VTdmtb3ssiYDwmyevL34LzRrfKY4+vbeWTL24Db4FaOwa
H968nHSopWAIloJSzuN64ESwjKHBHC1rjt9FeW0QTiRjnftqYcw7IhtbC0o+IxXleTRQJrwerHeg
JfczUgul02VfshTys6oY1jMw3fTh/rw2TorUtSNopSwDPm01lNlYdq1iSABHUxnfzZ2mn17Rox07
/GC04x4ubeMlZDxHNqwQhgUNej21zNM7r9YsNG7LfjhFVMh8ZWi+2FpsXJzcmx5Kddd3S568VVzJ
tca3I1zCNHENPLUVFQHTZOiD2TKzwo/oEXa+OXv2uwhNj9qvjKH4lvPP2n5UN9VfuptVe76NG5+U
ahvQEU4KpE5Hbuw/bqTeCzWoe6xzZGXF37GpZJ9m1ZtfbFcke4H71hpT9KLHSW8V+afVGtut5SaR
GZPXYWD+0BuTdYQiNbykuHIfpNgcgO58Ty98a5H/HHS1kYSWaktkkwDVdolj2OLMD/kSwTKOMwfX
8jR5Uuzyd0HyK9Xe/sMLRiOUfiuda4RpblLZTLW6WI6OuI95qEatPkG3V3CKLbvT/ROz9SVhfdCV
IGvmaVl9ydaMImpJrO4UD/NFK8m7clgoB5Ha2s5QrwSa9c6Valr0rOEI3AQceP6UrUB9MHAGuzsu
bZ0+LYqePrVanP2sHLQLfC9tmk9NrwdW2l/6urAbvzDbBA5Dbp1l8E4Evdi/cUJYUnLu3vpf3KOp
en9N5Mdd/06oeJJxJPmc9urtc6dFt4Fxo303l8pvZ4on3ccVuPnU1dC/0R7RPt8fcOMjwJbgyuJD
sDTrMALMeCmylOMEMw2rSjfvXgpqyienjZZv/2EouE0SmkRLZm1gYIzU+9pB7VGsbpVPRpmBg8rm
gnurGYydRHLjeeNxAbnPKhIgrVNu2gVNUVpzHzQu+tOKQcOx45z/1ZepgiJmWV9qwJR+O2HQd3+W
G3EZIxOVSRUe6peruEyfOwre1tQHuWErF+xP7cCDQLCzT26lnABFUFOQcA9Psn7l1fXHNdjUZBqL
yYZWCr14tNvsg+M043F0I+VoRkr4aRy81J9U+E5RbSL16JR73k2bW0d6VEl1TVlBvf4J3myYHQvB
a6Byas3INQ+KS4oLbnA+3F/UzaFkjR9JDQjcayusLlKhSaUuu9Sb3QtuAhkanpl24lZ5MzhBLixt
elhEUkB7jaRx1SiPF5qCgVc74TEZKBeJWI/OUSz6QJA/Iy1e7VFpbnmZr6MCjEbcUDpMrnbNEttq
EZdGHwxoqZ+WwsmOyA4u71zU6C40j535VFdmc8rc1MBescorwLjh8Byq+Xgy9HQ8D8qIMp8T9fEx
B8dxKEEX7AnLbryHMjCXHSf+h4N1/cWb1o3SKNc4VV00vO+TOeWZqLxHeIHpZ4QYvYNNp/Fy/9tv
vId0+UioiOA4T2u0iIlOAlAqtlnbT8MDfJP2R5Yu84u6LOl56IvM8vWwD5/TFhkBJe71PR/xrVlz
yiRq3aDOuX6nplRQ1omJegxlcs95505PbUSOF5lJf2gUvDYWXcl3MDlb14jcBygVUJNiL14vdSL0
Tq8ozweDVbkvEX4lfh+Ne24hW+eKnjvVInmTUJ+8HmUy9RrhcC4rs2m6o1aX5d9N0f0Tpo3YSSRv
xbQkiotsg46HVGhZAxD6kD0DMa8P6i50fcQllfd1Kb7btijf6UpU0rs09YMaKTNaryWYfbXqcIVv
zOcyK+If9/fU5rwlRlAWyui/rEKPahjjIdPl82CF4mQI5Reqs8NfNECqnV7ExubhCbJQ2qDSCgh5
dWTKLtOJzUMRZF6lRn5X9spDqaed6aNhvrxP2sr4iMnFHphsY4ISRU8NEI8bxHBWE1xSrx+qpemD
ifLcTy1sXH+yhP1+KqZd9vvWFNGUB7FKvRnRglXMEiPrH3IPk/n0qnmq63j6gpgJhQl9tHtJcnUO
TlN2oT+KTmB8hfLhKUuc5gH8eXn2zGqefLdMU/M4mL334CV0oA6RUinH0Wqm/7DlgddBm5PYejJ3
OZs/Hs4619o6GT3MkGOKsLkXJ4c8DdNne2j3uFFbH8HkvqDK9dqkl3/+x1CTMle90tQsTANpLpnq
8Ffc18mT7VTOzjbbuC5kjisjAjb1jfxWmyRKETEcXRNWzOvs4qiFQv/r/rHZiE6BOkiFYcDswPfk
n/8xoWYeccbsMZIWqj4j9jsW3nMObP5HPQn3Xapk7b/3B9xaQZIvyTAjaIJZfD2gOVvtOFcGpwdd
uItpir80RcHrJun2pNg2p0aFED4P9s4UWVYjxXndNCMjoa9GcAh5LUiiEL2iXJ0e+rSMd161rSqX
jA5lHEzFAGeH6wHn2Ix0p2Et6bCEAB7V+NuEguWjYQ44N7RAa444O6jf1d4ynrM+VN4pvL6XIWt6
9e0VLmJ/glVJLyIdW33WrhnbAU9HtA3Htnmfh4VxaHCyj327T/f8jLe+qAs2m9gcTgaC/NfTBjRv
kNKyznURxUWA9oD12FUIJ/qGkk2f7m+frZuJGgE1e0Ar4N1XRa5JaXNloXkVVAhB/UiyPvveAEr5
WMHZEofRXubS1+nC7bwuW4fR01CAl2UDGJirT2s6HX+zZYqgmEJ8ZEUWnpS+Uk/3J7cRF0lTNqAv
TI/uwOpsGEnv2EnLKKknxkM4pqoPnQ8i8lxYAQTT7DkUefI8VrhTh9awV4fZHp7GBNk7bcZ19K9E
kxIi7cVdUMCMLierhvQ2G0djEeJhccTyKCxDnL3JU+jTmuHO+bn9tIA6OTUE6oDsboRM2nFqUmEC
J8i0ZfkxDbl7DFHrSw/V5FEZLkJnVPyhctSdK/B2/5Lt8B/KwURl4Hmv92/p2lVVxvEYYLJDiWYu
1A+d3b5vLY7q/e/7GhFd1wJoGHIqSbBAElLpux5qVvLJSDvqI1jWttZxRMXig5Zgt+rHc5v9UFtb
P4e6o/yclrR8TxtTf/SSNH6SNfDvtTYoz0jfup9LNdyT2ttafFoPyI+Sjsn62PUvA0NSGpkT9pRK
Qtg+nYrhUovdc4UDVRdjEOlaftIte4iv2y3HYaa0KqF23CBrA1qBubVj4vkVeF5WNH61uDMg9c7u
foA51OwAmYX0bAz18DNe0Mo8ZcaCGdX9r3L7TvAbkJuiQMZtedMgW4qudmDDDUFcDc25U/PhXRKJ
+qtO4/ov+jRvlvGQRU7+Oeh54O6g4F8v9eLEle4mlHnHgrITBkfZIW5xNgPZYu8cqY2tzYzAd4D6
YretETo9aslOm/N35zzHQRMPEXgW10aqqdwjyGwOhTgavHtyOyr017NSUlHajUkpSPXid5UrHZUK
TyufbL3ftSPcHItrCjwQesSELtdj6YOTR2VNak2lRGufJmusvUuVYWqveuX89c3bA2auZJQCgqZf
uzoZcewl6uAxWN3ggRDG5rvUWMLkEI9OcdDmMdujIN++NajpUc4iyMSnk8fgena8AomBGTGFTQAc
72A5gvCuuQnuT2vjwMsNL/UE6GoCzrgexWwzxRIT6cSMKPB0iF10L/w6brLLPDneX4nd6se0Dqu9
dv/m7GwwDcQnxOw3xf5It2eMrLloQsUdAy+pkjMYDnUPZrm1R7hiKdlxqYF3lL/jj8BW7aHjUDmm
wGO0oGg7QLwFsh9BQuntcH8pN4eSfxuanjL+Ww2V1XmYjnSlAqNWo4AoSXsshuFvsy/dnRroRo0Q
rTq6JCTcnDQC9utZKehDyCIil4XbNUFrdtXvqlzcQ96Y2UO1KPazKcxP0TBqv9IkWb7hjLRHxtv6
gAQpnAlUL7ifV7NFFdsSHkp9QQyLKojsZTmh1J3urOnGw0CLjw6Cg/YajanVEccRrajavADBOccL
z8AYPgzWXByNyu1fRON1mPUJ6rCodp8bw9tzGNr6pCBHaQ2DQae8vYr3jLo1YmugWdMvSXqalKw5
oAtAa9WexPHtuwfgJqB5GXvwBF1/0i6eFLcoK0yoy9QKumZOD4OF3d9kNm+mFPK3E33QB4KGzn22
+nSRoPPcqID+UF3vfqlDV3/x4rR4iIGG7ezUjQVkd0B6M7F1ga60ul6KWZilstT02chCDmYRN0dl
cka/GDvv7e83Kms2wTnqo9xpq60yquGAPArVRHXhBUh0MaCvLfVvXeptUVBnmMjc/2QblS9J+0Gt
BME1gI1rPENbWPmgyne1TLE184t8qawPvTKO2rHqpuZvW5iJADzelxa0v9T52BSOBr2yC533U4Zt
yDGyS63/387P2jiagFVh4HmSF0+z4norpZMVKbbL7ZCXU3NSRjtrTr0YcWXj0qj/sS3gJAEExFj/
2sWj/ZJhydQHaR6X78wUh4PnyYodmoN5oX4WxpTVO+HIxqGWdRNE4elxEI+sThVCOZOlJinVE8DQ
B5sCUYAuvHn0mux90uCyyDOlXYa56SmAG+ZOg2VrS+q6iWUTlV8DiO316lSORUZuM+E6xnsWHLry
lETaL7W3tZ1K79ZIhkS6ALeCUuCtzlnq5ZHSkKSx97CLryrKnqBu4sBapnHnntx4xmWyyLJK7i6A
iOtJGURbMUJPBJNxMz/VbTQTxrYu0IvEiM6NPuO83VBFv7/T5N+6ymNw3zF5XHnwyBlWMZFDUbWD
4DagRpaMwahP+Q/bqsodQMvGdmEUR2ICuRghaFzPDXsiLR1MAC0aBrmHYhH6U9xlxv+8NHVOijDj
E6JV9iHxIt2v1M78dH+SrxjA9Sw1j5sFNIasw602TDJ4Zg6pfgjEgAP2RQ8h5ATGHIYzRDstDoOw
gRhzdPpaMY9hXInJx3Wi+yeF2Qvftld/NmXcnCs8iE5DGMYPI8qvXzolS+xjlI1mdzLGWFf8JI87
6kMj1+gxqTq7Ps1Uw+ARWvmYPzqWUh5zI/KqnfndZqOEEBLjLssNlFPW5YYMty9hExlhY+Z9Terh
7IW2bODKdNRTPDpTBSZR8wwdqQCJpcmrDr3870VifywF+neW+Hh/yW92s9xRqKq98vwJplavRmoN
WULLkFJSNFtPAjWozFcbV32KqDudHOFCpSbg29PYkB/y6kO/DksLjGiG4vpaGrR28CHLeTiCaPY8
cnOvO5kdQNclnB0AoVm3837c3A+vBwcwCWMBk1gf2oKyVY2WOQXrxvHOdTOMlzzsi0C4+rQT5m8N
BV1NCoi4xNxr8AfJbQownWaFtG4+CMtsSSb6Ge9pbQ91LW/v9SoCBaCvRwIoQaDXx7UvdatLigG6
ltuGFVQtYf6vyLTwG6TM7oBXJqqKaTq96+fF3Ik2NodG/VRCXIAirFvnhjVWqWqOfMDFjtG91U3f
rdPh7E5j9DxJ6eqiaXO/m+o3+xHxKSHY81+qvsx7dUdlSofJSQeCOIU454tcX9AGt8djmLd70s5b
u1QHGQo/EwUhuOfX65sZrZVa3ixwvexyn0LifJg8JDgLy8oPy2DrO/29zfEo6dqMRhC+7qhRieQj
0wYIVFVRj0UKtr0xTYxwXKw2afLt0fk3xyMjZC3hiHAfXc+PiCudxiWRFu/Z+En0jXeAFVk9tHYE
wKSd95xAbjv0fDvDAZUDMod8Zr2gulI1lMMLIiCBusZJVTClOcUKnKbA6B3rfZHahXswPKfn3fGU
6H2lmmL8oMb9wvqn8Tj6ZWeUru9mvYsFQglVkz/UP8O/t96ckcgfi9j9q6kv+fBqdcg9Jw2dCvom
PPdHb3LTd2FC1kxim3+/fwvfZpmMBXCIBB11bxLN1UmOxqQsllqhc6KoynfObP09Mxfz4vSz9ku0
JQxYrWjpenEJfDIVd/lHU9ve3YnXtvYDSTW7gfILojmrXDec4SGkyKYHah4uhyxO5hdT6PY3NUyS
77Wr5l/vT3trPPxZQCdLDyFUtK73H9KNOWS2lvJ3b/TvpzATaN0vQ4frTZhmB5HUezCEmzCKdebC
gixoUHGl1Hk9YhNltea0DTdmVyl/QYPUPsZxuBNFbU0LZVMwnnxR2bS+HgS/lmUZnVoEozfbj11T
fE47IGhWppAATIN+ub+KWw/On8PJn/NH3UXTwJOqbiUClPuLQ5zoXhAj63routQ+3h9qc2YUPCRa
yaB7uYoW3L4YnIIGdKC47fxMTVL9WBGOf6+J5ypfmbmC/bePSDVAKlBwIQKXuZ6cGnp2SB4vAtdt
xovnis6nRmH7ZWTZRx1Y4c4RuKXOsUMQVyTyAzNChruaInw2y5oM3tR4mIz4aInO+KhT07FPdLnb
z8pYixTrtGZKjpgyz8mRCCdyfKstxRdM62bHR3dCy4OYBrz1wPUBY77U9SH2q7y2DT9Rc+1DGncA
oaxczx5SvN5MfzCK9Pdo4iHsD0hX6jvfbWuLUCfjDkPPX4qxX69ix4exK4tV9JwF22jKuSdhZOrZ
o928k6hsbRFqtpRyVFQWqUZcD+W4Ze2UFi2tcsrmYzsU1i8KZFkw2paCCrC+l+FuTU0Se+hsc4+Q
AV6PF6uLkWjhwng6xc1S6Y1AIBNyNs1wby9uDYXwCuA5FPDgOK+G0qLcpOhIi9fJwwR95rF5TucZ
IkxXJjv57EZ4RVGBXBJSM6DSdSd9sBR7MOe4D3oMzv8JUbOv/Nqch8BWleYR7GVxHGu1OoxW30Q7
R25jmuTsAOINuiWcvdUd2XZullR1Sc1AL2rfbixxyYBJ+o42Zqf7p3tzKIkSBBdOM2rt8eJoc2s0
JcFGkkT/DqIyTnrdD7SjxnRnJPltVqEyLGZca+h8IYu5Li/WWQwdW+WBjUqlOqaS+W9a9Z4pwNZ8
LO4Nyqi8ZjdpBvevBzOb+QgL7VI/btrxeyP0cSDXrPNfb188njH6tqDOAEetvtPsdaqFZVwfoHGX
BEo/do85/gjvEPfWvtwfSv5VN6sn2YncIfAR1jTpCctEO80pr2geNpG6XnlnYxn6U5aNVoD+tEZp
enxzlVFKE1NiJB6hIkEqdX2ykfBtl7pnULAt4XPPM4Dw7aif5hCe6QDwbCdx25okKRu5DHtf5jXX
4+kxJBcHmamgt0VzHM1+/IQbuHlhOzklPKq2ekjQ391JpDbuS6nOzZ3CAyebk9ejLpPZWRTieG+a
1jnm5eg+eAjPYPGMoh5A1OF4/1NubVE6JzSheL4pC652TZYmUYWsdBdU/VIeM6dXL5Uy/g2Qe6+h
sLGeMLZpuOJiRA1wTXiXXQbROUrHOweqOQ5r/Vtm5oi/V6oKVcBRWwXLT6GbP+/PcOPulNq3kj/E
6LTarleUyzRsWhnjTa0xHdxUsXxtyquXqjAXaR5g+GllxTRwimYnf7uVeEHtlLRUPkOUeG4cDVrM
cby2x+DUbkX1KYMC3VBxGMb3YqACjQuKETipWpzSXlQHfWnFx84bEbtHP/rvelbbY6Sk1X+otXAl
8bPQBJDPyWo9amMyeqsiYQb+Mh4Vq9EfIsMI/dIT84MdWer5/vrforLkKnj8myAKksI6SjRaN6bm
TG1AUyjTB51SESBlepG4F2Xol0/aXHbmqU+96JH6bKUdRiUb0sCs5/bfwR2IHe7/oI0tz+/hVKNe
K0ME+ed/BshN4ka6yu+Jp57wsS4tnF/1H5Qq/kN8LDUDaJFLc1kwB9cjGaC5qbWkFAwQrYjPS0N2
6c+OIYB0WkX8LvWMfA/2vnGB0JWkaAAxnvh43bx2tMKqIcl1AUTZ5jT0eA/NUnu54KH6tOQIo91f
zc3xeENlI4Zne016RHjTjmZX7wJnquyfQkx1IJRcp+ER0VOYijcr8bObpMgh5WjEQW5QuK6Imz4X
VofEixn65tipgUGt56wL5b8MxWXu4cMimQvrZ05ZnDy2Gq2DmWTQAk2b5GWavd+mN0af3r6IhMcI
xvPIUeeWi/zHltTDJR9b7NERGbDji9Uh3Igb9XfF7nCVEuQC94fbOgFchJKTDjATHMf1cAm6jXNH
XhFMkdX7sGu8wKwS4dvjbnluI9DiU0mEAwEQckCrI9C3ngWfOaag7Jodds+JdkHdvd25abc2oQRb
gugCPcULcz2heknwxNPo+OmlbrxvFOxLdABlvlNXqk9Xt9yJxzfvNOJHsOBg/CU39XpAL7G6NHc5
ZZBZSu4QioJJJbyj0mrJYcnG/jQLVzlAeSulxort93rRnaPWMXd+ydbMJSULyTaayuD2rn+IcFvY
Ejrvt+aWWdAseJPrtdP6E12pQ9Ogjn1/62x9T+wvOHosNK5nq++Z0OgVScL3bPJIO2WRYwWt59kf
7o+ytUElHA1TQDQpCPquZ5WQW2iuyETQ4n9+pBz2u3aj5lMNymNn/baiA9kMxUpUWh6ucaWUFdvR
MIi3bPSngwRz+x/h2FbPlDsKik/J8uRliMkQO0Sf789xcyU59FydErW17sXaU4a4sKBOEw+F9q2s
khosBzyY+6PI77EK1UmFJcWH/AOpjVU8KQZQTnZNiQY2gXKh95/8SIyyRh5ynI7G2KEIgODTRS0G
NdCmPtkJvjY/pMTa/f/wa534th4Tu/CYZGHUNp3vyfqAeEMbQHNLLvdnuvklbVothOoIVb0K+Pxx
h2p6rOiaws5syR0OlRapZ/YoWpVuSnATLkZAt609CXfZ4+FsnkHmSBwt7YTXaauSJv3C/PEGV6IU
gNqsHsxYtYKYCC+YG2j4/2GmcjTwhPL+XmUmqdVIXhbjVUWcv/PiIjzPg6R+ukU+ZcewM5VP6dKL
T4vmVjtPxyuEYb2hCOQAbFKwBwYlv/gfy2wLAWjBjSgv0mqZH8bGGDT06pbsK8gHVX8gA3UQXNOV
+MOY9rHNO51nx3yIQ6Qk8ASyA5E2qgfRATCkH2ZeV/nTNKmj3zWOrhxns1O/uekwtviyD4a5s3Zb
G9KmBilxi4iIr0k8yqwbXYrBaIB6f38kItdif1IXhM1qdPHfzFYhWPlztNVtOVepVqa63JPIb52m
PFNpMydF8pgsjrlXj9rahqT/KE9gsYi11OoRHMG9daNHtUEXzRKQhRUXFX3UwM3n6uR1dbxzSW9d
LXxRmDE87jyGq50QLUVazApNWwDSypOBRqTqm/Y8q7A556EOGlTwxkOv9fHXNLfcv6fZhNN6/yhs
XaJQ7GT1Gcg8LPvr3ZglcazYWUthLI/Vp6Vurc+2XezxV2+BCHxH0jgJ4IWMBef9ehidr5eGnQvp
oYqX7Jzgf/o7akdU8BV2PrK/dvhXUeKThPZyXhwSLY//cUK3SWgWYXRJhTCijTJOU/GilEYoDujn
DrM/KsbS+25bLD/rvhZF4BpF7fhpp4SoitnWFPu6ohX1u6TTNZjkeVPmh9EVzZuROewNeqjUOigd
oZO+Cgidps7aQjIjp76w3w9uWEPVVbOTEOrOe7tx/njWJU+Mpi2UJ/lB/7g+mqXBb6emqpI1lukj
aGFdCLFCX09BRd/fG7cCBRLpifsn34ya2A2ZGjVRAhmXzN8L07QMnLqGvbsgj/IzSXXlI83V1PGj
FPnVB/hCvfVZ1JXNHraisfATy8bUYJlT7cWlCNb6qVr3yXPbtePHbmYpT3WEI/RObrpRJJERASBn
2XaDp3C9PAuo4LlLKfSaYAZOyWzVR1fRy8Be9O73XMV14tdFZVs7t+JWPIsyAtU82cOX8I/rcWsn
t5skJtVujdx8p3SjdaC/ERd+RVkEmjCi0DD7xyEL3AxK/DArnm+3bnXkiO+Zg2xsEZJJnVINhTdp
D339W8C3i8VZvCZAFsL4lcSDftQaF7xrN8zZ3lu6seCwwwHs8XZDXFxDjFyFkoPmDrylYVM+u5kw
gqEbohMpHzKXuV78xMu83/nKGzNkUGrc3CdEgOvGKhZPaLu0CxDasUGevO/1B7NXVey9xX9o9UgH
ZSoBPNcU7+Wj8ed5Q91N79y2CzpzKI5uTQt1yCf9iDbqXl1laynlqQaSDADlBty6uO5kFTlZ3qAj
CAHuJQ86SEtnuwYiXKM1+OSY8V7stbWUcgnJFsifoTRez28ZXTvSMSVDB7LRAjNNxckUDliApBM7
AebmUAR4/IvX4IYPmo9qYg1J2QVxocfnyCuNs/Dq8VD25R68bwsAQFcVfgp0GIgIa5h5kqgVnX9K
D2XCScugCQf0f+LjpM+Y2OToSlp9hcF0Uk8Hz6NDro5Zt5M6vEparkI9qh7A717FysCLXq+t6dRq
PSDCGki99eZU8Vn/olARfVna2kHgP3O5J+tMyaOL2w1wGye1rmu/ECJ3ubGc6MnRJnp9lPrsh7Fs
CctbtL6+3L/mN8IeHMkJRF97+VRZr3/lEDcVsiB6G7goKdPPiZej0RtfulbLH0PPinYK9Bu7AJYc
hiZU9ogJ1tDSSp0BrdjUn0Dn5Dh6hxUsyzB6rutF3XvA5AKvPoCkxSEEImngWMpfT41gbwiNiSpD
/X+cXUmTnDi3/UWKAMQgtiQ51egaXGX3RuERMWoAJKFf/072qm1XuOJ70Vt3kYAk7j33DNrzfE+3
Yq0x5KYw+rJ6OvkJcexVzDkCrelGjh3ykMcqJxk5/M+PGLK5S40A1QNCN35bCAr4TdF6wCuR3RBI
jIT7WiTtts/K1VzLSTcvf7/em88YfLmLBCfCWOK3Q0tFaBB8QFNOyzUHpQwRgIA5lisLSOB/rkfQ
y5QU5xYcG3B+/FY0S7/FyZJThBg1Q3lCqAhyvmIRHUa9vBdw/OddXS6Fi1z8BYHV/LZQZ4TDI7o5
N7s1mvwhgzq4iixfDwN/Vwv2554A1A4SCKaO+JKCqvbrwtl00adcNhc8McDJPLXijCG42Ic80RXG
Avr89xf2LxT660rFA7yYiKJougx5Lvf+n88MzFcLiQkZ7g1gPt1NlmXyYAla8cpij9x3Uwr6NeJt
exQw2ZJeyz4tkR2QsmaGxbxD60AdEjQqXkxjv4dTFL3qRm6/d2xMDpy3S18b7+MbPDskGSr4MX9o
4OAh9n+/kTcOXqCU+HiBV43RPvrrX2+ES7LlUU/Mrk9T9wMA/niW8Lk7TyM0Z1VBlmXfe1IeNWJ8
zyXj0SvgdtO8s/Pfen+XVJGL1hlL5Xf1eAtPp16LHocMyZM9aQpyiOY1O1qeJMizfzdw4Y36DzYT
wPVAaoTgB0XXr7ddGkEpuZxqyBHPbifvgCbQpSMnNSCscugOIk/dTY+Tb7c0vqgXrNs4e9f+6M8S
Aj8DxnsJ6Oa499/1E+mG9NR1wSeWNqlDuEyxHv0gLMyqZ1TuQB5Pfdq9B/O/8bBRbYKKDQAQc5Pf
bWEUGiM/zJnZlYZB9VPI7YbTdr5zZd+vkH5buAv/fZX9CVXBrBH8SkhosWX+KFpcEU2SX5LT9EDA
BdDRthtcAltzjblXS0iGnDoX1YVN9PPfr3ypnX/bpxdvGoSaYHYSoyz89T0DDvTKKQBwm/DpTk2y
u2XhfSOGNy8DTRX+Q1sBU5hfL6PXuQ/cl2YXpRq2Ejzf5JnN21YtPOnnaoExmtgTWBvumw2wa9eS
7tmNbVxHZS8eFmYHeTBciEMQlL1zVr31uqHHvcDlIJ1ivPPrbyMzfCqTFnsrdDJ5pinkL8YV/aFo
wHKpYw6Mr/77Q39rVV8cniAOgeMSshV/vaLmeQSUDFck0TLtR5GmO7Gw4n4pe/jPEXy+M6Bj71z0
rdv870V/a+kzLcOYRwLj9rXPMZzodF0SVA5pzpN7y/3/7A6HJ3opwzDqvISP/t7YR5HrXNMjWSLf
yu0McpmpNDdkj5CiUK2Fd3uAlukR0c/vJYD/caeYQ0B+AxQIWChq89/uVLXFlmPADy0MaYv5lKam
gQnGJQID5n5D1B+n4Jv34lsuK/iXjYS+FAURmjioJEH/+g1X50F0w4bp2W6Funo8JiudbzLD4+sp
j/l7rnB/bKfLxSCBubh7AHv9t1D/z9d1m/tFJVKiA25Ccj+uPjmUeiqe/75M/ziVcBWI4WHgc0HQ
/xztRFAwoaADwcZZ8dAqDAhAtVRAsItQoY6AQBIIZj3L7T1J8p9ECVwa5yAQPLSoGczoft0hFyNJ
KQkgss2w+MuaSPEDVW2+wQgV1ACUYvQSOE3b74juDi/wPGrKqvGqvOOdyba9GhCWCSo4N49/fyR/
7NzL78IXAeAiaEt49r/+roKNsScLPK1Mt5R0pxWPD4Wzbd1Y1GxmVhmgkBgpCX+/7BvvG97ImGVC
Q4A28Pdqqrgwn8sL1Twfef86TUzEwArTd+nPb9wecI/L0BnIKUhql531n3WF6lMbLAZcx0fdcUgF
66uY+ZbunN7YR+DGaOoIWe3Xv9/fGyvtMhFOoL9Bnhkkhb9et4fhIGQquG5oMKSdZrMcWCvTSoo4
7MsQl8i6YmkFTPI9ivmfTxamvWjbgFJcKvDfB8XagwKFbw+cbrtivY052Z50u8zv4Dt/nkgoHlHp
g1+DguKPangV3YYbR/c+d02562abnpCO9yWExZ6EB87798f552sEWwyLBSQu+FyDrf/r40RCaLnS
FOP8FjrmYYdgnfnQJ0tz6mjGH3nmkitDOvW/NsIXjhrQkH+jALFOf/uOjsqiM83A5wrwYzs0cvS1
HGm7a3uv3tkPfx62uBROpAtnCX3w79TGJbVZ1zLwaFbYfH8V0vPvvhvi+w7w7+v/41le1Bf/QpCo
lX59liQWDo8aA8sMJtrFxzFpGrHPmxbNyhT1rgDxb2iPyOOZ3os0fPMmUYBeZilwn/99qrcRqg3g
X2zGSPOjytP+mo1jcaQAZ99ZMH/uPzSG4Pthz4NhiIL/15uEa1pGSAJgB6p+dlQpRH/H0gR7pFSz
H0UTSVZtW1bcppPI35kI/9lhYd1ApHZZqBFGAL+TolCJIOOeYM81xiR9NbJo6TE3WjUc/hsVXts0
d+OhCdY8Z2wKP0uQVWAgPKw+fvr7u37jMAAoeoENUTtcjtpfHwPhoneeY47aj/OIWBwIS3fxMDH6
zuN+6zrwE4H879Jl/BHL3sRgkoKXjTWVjua6SYg+bEn7nvXzW4fOf69y+RX/OcyB4HdWwTcHRKy1
h2IXCbds5qCDy0UtB3h82x9/f3x/ivAvzHcwF/4FljHVob9eUQIAJBNMNXcYQSfPyMBMRc2HpLib
MGT/bHEGXwGwiWGZyxw9w3ZkuRlK2j6OfBqvCkEhovv7L3rzEcDtAMkNaG1wIv72g2Dk0PYXMofs
h/klJ3K42voi/qzZWNQMkdHvQd5v7VnUQBeoCvwmOI/8esFsXUazBABjvCftyWGaXXO19fuLrdI7
bcubl7qAjiCp4HT6YzK0FMHlDBQxDV3YIRTTcAbRYKm72GWnvz/Gt44HDDshOwQuBgz6t32Rj2Tt
lobNAKqKoagz1q0/FsHXBa7S6cUuFmnJkWmjA8QW3fHv137jNv9VcuKMQJMGzu6vTzRcFBQTPD52
Fm6Vt+umo4fGFVCOQjhz+Pul4K37xs4EboVSAMUn2rPfgc10RiaGNuDMF4hsMtfE9wxByRozWyTB
UPloBMFtNrlIwtHE6/oMCbwHis0MWapUFH17iEGlfSJ9Tr5sm+dP0nCeV/AmGON6i7h29cx0XFZI
09y24xZnja3boWijo1oz9V0bmqqDMevyLZ8m7ysTTC6q2bbzwxZBnLZrc5V+Z9r33+PFd/KELKB0
qPSs/AfEyqyyApJ2KdI7OnxDTR+/TMyYHDMCxT65ubDzcQuy+3TJ0ZVgG6dzDuUq7x/blKJuNQly
qRAzP4uuglw4up07W6oTIFeIqlBygoXRRcF8t9bkw92QA4gCmxTdOapWJHuVCLnmtR9akx+Rywn3
FIqk2oMoA2tPvOQlens2FbaGt+Ukdpvc5mGPOcoUaiLj1h9gEDKcSjU4wGqKMFqN46abB2Mb+Ql0
2ebLZKb1E7I4MwmyxqhmyD7hvlenNmS3iKJFfCbUvvYO2FBMasLX1e9Imfj4mnejSiscEt23KVsE
uWWFiB/BJ9MI32oL/hQbhUJzhcUSHCnFAPL5HE1F92gRAtPtmQWdrxqyaXuFDEC0VZIs64Z/oruX
4IOl6IjgzJrBdwRImRXz7RQI0j1CPOE3rVnM/UVd1f4op6JBdBq0+80u9b2f79UCOSAcwOCgdWhg
nAWskbTJHUH2S3sFh7fpri0KjjsVZX/VZGTMDiPD8t/hA5V+krYTXxyEsJ9AQCyRYg5n/wjzgG47
jvig0n0bZ5gNDL6DixxPG3TBw9RhTjAhjvA2jdLN7RtZaJhDtrGfqkYYZKyCVLuNx0VRpHVNDX+1
Y4gzUA1gjlMbF3fpoVhlOUCYM6n+FrYEMUgPoxVXOo5AXMNdxIdmyUR6RVIPiBsEobSvZjoKVTEL
G5ZTZouI1Ms6J8hVBRZ0RQRnP2CRhJQrJYAW4YEupTtDVtIhFKeJii+pK3V2yDnkP9WA1CRWJTGs
sR9XP/XbsS0Hz87TlsVdDbdKmR0p5/hjhPjtyqVtRmAY0ckHlmh5j0xktVRDZOabjgv66FwbwV99
Hd0/eY5R/y5xYAIfkcY19CDkLXl2FTPOKahJaDERTQ8a/yHMLMQI6clmsNhahtscCuuHc5TDTvUa
tfZEqwIJIo8ZaQj8IqNmkYdhMxpmJ6vm39a82PpTqvnyTfJkevUZohrAdncpgDHkDcvD1mzxT9Hl
3c0W+RZHUS60rVJfGOjpiyYtqkmb8mluCJar3DSwNDzj/uSxFiG4zNfhgTcKltYeLcGVh2NwcURi
MDrJSSbTz7nDfAN0cLvAfwCBs31FVj2fi2KgWWVQeE+HAXAU8BoxjOvJDQWvS9Dz030vGE/O4CbI
/rIp7DfAxHStHPC6xxLRGqy2ZnTnJmPuo7EErNst7fnn3GOp1BOSXM3ZNl78QLu9fc5SnevajtTh
S7llHpb+eNNRrVhJxt3A1vJxya2b9kkj+uZMRHAelpgEPkbJpHSzp8xFcU2zNQoV+BhpdOophtz7
xfRcV1JCFr1zG6y39yaeCJI4QxSQHsxVw+o5klNUmUl0YMdHcu3uhFjh9T6362brrZ9Ge2p55/l1
OUlnrtoIav9KFMhF3DWLt/YsGRmQDrXMQPQ2D8eKE9m80lUhIuL/EW3jh2d0uOn3mDmBkBEljLwF
gyEBlN4HacLDjJ/j9oxuAMTgO+/Hm1jTwh+RYt6wazx8GNTnG5jnZFfqoVvuN+Zpe80DsXyvYRQn
v+fU5uOnRgwTzsRt06RBDnbO4PlwzDNTFl/ztpnZ1ybelqQF7GrNBjdP2OMWr0mfwVqzcllYyZNO
s678saFcVDXrt8mQYyS4j0mVbRwD0MrHyQyVFVGsVxt0tsZt0U5Gfd4fYaE/iy+wSI6GaqGBhe8k
tlZnCDbJlT7xJoNP9zVnJc6sXdyWS/S8+DX2L6AlcliHxTJ2d/BNbJfv/ZqI5JWk3TxcE3xV6A5e
jA3/aSgS5deDYhcGzxH90dY9gDmbuFvvxZZq9AUliNbVPMZEdrUB4ih/tGVIpgl+6Itcn+B03srr
3jtdYLTHAvK7zbg0n+DalkUKyydam7vOaZUi3K/x8qYBYg+CzTpmM31mCfxuAcSnqwWJ1FHVPZIh
n/tmL5Oedvhe6YUzBV8G0E+f8NwiWoOOlMz3DPPLhlRhhrsl7GpC2qTbDu1lJu3rQCF82nfRxDa1
8wCkfVttDXP8tOT9Iu6WsbTqx9iGi0uko1j6d6l2W3aIsTdAxIngfwvHmwiITfcDI5O5MbWliOQ+
C3TQTZ3wfLyziV+Wk0G8nsSoPrXqmkk4zDZVOcKvh+5yrSS/hxWggsVgXIQtZdWkXAkrn06kK+Z0
qRyW2zRsqrwVQ1E01TauMwfxh24wjKqQVlrmz+Pc4qWAm0Zc31eLL1d19H3Z+VM/rmlykiyb03Mv
fQaFeCTL7qBy0OOqdLgUs5LQYdqFcV2jBkEDZSO+syLY5k6B45hUIRvhQNdou6VVtK5wjZqJwHwx
odt2P19sOOrABxSmaqAS4VCJU0ixgEPteFi9pOlOOzheaYSYLm1ZI05wxHy8b+MICusJ+R4Tkp0u
X8nARY3oMZjJZ/E63IMBDpPmsMbdi1jA/N5Ju2TkSMFovC+nvKFVIkm51tYmy2sU4sVWA7SAyOqI
GnfGjA520pMpPGZWLZJn6rbP6f02+PkTpvku7NaUxKZCL8T91aTKfKshaVnB82h10u7heQFro7xY
BvDPeIJ/H7mh+TpmsFjZqdI202nLwnCDqNGxq6lX8nohcSRuOTQA2z5YLu4tzj08OFBqP2YXap2o
QtLnDB8szP92y6QHTCMK/L+7sVtRHBRdAZaZFcBUd52BIR8MgBBDUU3RPEf/qH4eMY5bSqMqlIpM
VyUvFD0gSc+WRwYDjKxy86RYXSwSJ7NRGj7UOl5nBA9E67Y8q3Fx+ti2Y3BfUTomaYUJ39D9EMR1
YIwgKsEd+Qw5mL9rnKD9ITTBBVK5cnL6E5uGJSoOAfHZCbzeeGb2es7dsNdxU5KvsTXRZ2Wg309g
eq+3c+SMY1UO/jX2Vdu1xT5CUj2pNsh5Rsx9WLJcT3PWnSKetdOVRW4bq2K4o60PceSiCPV3tqm6
ifgU9jk6OnO9LX7zR+91sqCwLdYRS71b0ho5eQjQjccS4Gw++gARTWwdzJIzFs7IdxKhLuWUxXvb
GtRlFbpp09zhMI77u8Tlon9olyme7jcJf6B9R6WR0E8x/wTDPj6cwNQrzq0ehNop3qpwTFuAbDcl
3uMxHUKGtZGi6t3DTNT3DzLfKN0LpdnV3JHwo1CgOXp9qUunoZ3u+mw0rwOiueaq0BFKFO0xcABR
1415xWgLMmoR6PAVu2b5mkGDEVWJDiq/UWFR615GY/4zZ2sz72nu9HhFe1n8tDadRd3g8LyRBhZv
dZP3oG2PKHDHXZzJoa29Lscnh2PiMZ31AoEjqIP4To/txO+QV0BNNa89nF7gAZyIGu4myaNXbScr
lMfyQxjxdTvPIsGXVk1d4Ff4Dhs4GYoJVeximov7WLHhR7BMaH9bImDstlcXEyljiO0rHKla7gTR
E8Iv2nH+h6mxf8BZzgKG3NP44vseoB52gnjiKsMfXXNIMncejF5UZpZsZu+6FhZhtkHM4D5fNlx+
hmPyCZIDV1QYLUNr1/flNNVmJmjH4M1W7madDZBCex49iLbLOpRVMTLrFjbL68bbaHwFPDd/4VxL
sA5trMwV9mRxJCuoR59zMTQC8+6x6ypkh/AXazurK5DswlyXzWCiCgVe+8+S6+VAdDmpKrFgvD+H
nI3hZk4VaXdAgZflavCr+mppGfCDIRoE6ZUK5k5LilNg7GS5HnRh7HCVt0U49wZv61FyJm5ii5Nx
v5kkxFfYmnw6A+2QY5VqZIrcuDXo+chSjBAOvZ4Q9UDKNtcoHBZL90uBpPtPc+L66VPsonyqYMU2
dS9uJHm5I0GmXdV3k4ZFyURLDoqTXr40ZAC/A51P16a70a2q2PkS9R3w6wQFLswkknCw3eDYlTC0
73ejEpH5BFPNjVVN0fJPCc5WeG4Mjf2Ydov4HPXBvbKQ6he9FdPdNqrwBeOtbjgzHB2+ai1Wcp2M
mR2PXIrpYyEWDgi0xcOb4PezfCFrQV1FDSjeLtfsRYu8tKdmmcuvjC9hPmYNt+ljabo02+stSb9x
Evu8LrspY2cc4zhSsxaVqgn9EN9khZQ3IkdRVeFDwcBy1Sp6tCMa9hPsb2J6J5xZ5pND/DkOmYLL
6XaYw9qfXKq6+OMYVmU+9DHq3RtlW3/sRt8pEAYsucKb9N/SoK06pkS66cOIwpTepGu6/hSgZpra
DJAEVym7eJH1TM5yt8oOGXhLBuLLrWgHiM5j2CXG9zxhpIfDXMa+R5Evnwfkyi1ngBltUrlumKLb
FcFRZ9f2jNcZSZk92plylGJLNhxHOrnm1Mqo/UDs6Px1PiWLO80s5gcBSGa5mVyXnXMby2zXuCRE
1yOeDuLGL257sL6PpzOGr3l3biZKn2mjBxQXdOnBqDeMvsZRQKDaIgHcVmQBknhR/QzACGaa9Lg6
iKgVVNloKiQCTT+tjusOwTRYo52KeLLXSawewRul0w7fTHKtjTZd7QqK0IRU48IV7DzMj2QkHFUb
X9oUfOihXVHaLunnzPt+PCdGwauI54ZeQeLRFTuL3pd+8PPKDiYpGD9mYUyGypjQLXuLkEVX2RGL
qcYJisMN9Z//FqeinWqpLYkq1rD2h+zM1uzXPPdXrYOPm6+GuKHAjhHZ6m8GyaWp0nUBVETbNsMH
RXaTPEQbKBVHNHkLnCcZCcLJKp6QOIT4HSbvkoz0/oTcFCBpEezecZhAlmUu2crDdRK67HrrxiKq
ImDV8UMnZx0OAL2S7GAxWn+lvky2ne5g23mIgBQ0V0k3LaEG9xZGJDxpux8ThyV+BcNAEh+xrZP4
aFGjjCefwgn2nDZha6+7zV8Sa6DHSqthgVkyekAi2I7hHemTpqI4rhuFgBKnTgxpBZyTskPDV6F3
YPHH4RbmmnbZT6VM1peFoE7cB/ycPWpW6NcbcCjkziraC+BvaHSwR8smg5lZBOxkxqV11ZKieGpi
PhVVK5pRVI1cgbQw0WjIjfqJk10CG/z7liDDvuoh1zb3qdiKUx8NnamBW8UfcIgPn0ByEGmV+HT6
Kkg6XrE1AQmXjG3Un5VDnQizxszlddeH9LGDZuof/NpLmkSPfPpjB4ziMyxA6POI3WePQ6L1sIcv
TvY6lVurK0qduV1SfJx+uiVKP8LgOp73YOJ3d2tjWUBHkgP7AYS2/QOhT4rEUOsTsXNdErU3xOBh
VcJKd1aSzhLWmEn8sHZ9RE7CIILtJsM0YK3h8JxfT1Cf9LWc2lIdwGejj2wkpgTvOOlMleeEGzR9
/77b4EryHSidUk+BxWq+L1IkW+71mjZun6YzG+rVxPNThkPiR7CoVHcwFRuzMx1m+zEycDnfKzDf
yz3D5ybG6c/sjYc2ESsf++TY+3IgH+XUr19DUjhZL4Og+hCnbrjItdJwv2g1D2cLpeNS4ftJX8Y4
C03NxlXwE91S/hAS6bGdIoIa2ZFI19IKmCjBJRQqHTELqAro4htfrWHRFK+1wWtbeSjuwWgGdojl
syTVoEFkqTfQK0/OwqymShTo8ns/RZGp0x6iFVRj6wT3hl5uXywIt2rX8cH1VVvIFrDhuIhHGNPz
HiZcKKBPcCAGjtNnc/+wKIjaDkBrzbPJelDLQEZczA46Jsw3W2HYd/Q2/lwQ9I8VsAR1HNsE2EO5
DHL9upSJng9yjqi6nrLGkC8BmYE/S9MufDcPIr3hZlDfGYDhft9tLv24rrw9h4Q3wx4lQ9ZWmRPI
mWWAEH/SHuDZXqwG5tdGzw7uFBPHNL7C2+/XRyMTHw4LBEy2DjgpzimK6WEPZWH6XHLpMbATZH4p
6eQffY5Pz7ABJ9rpxsTPchM2vRq9Gh785nj0mKMoWA8kchhubtAKmCMmnvP9AHXCUOFone5JQPO4
T7WZzgxDwGTnA2rI28yP4ehgAog+IcTDuE9Et7wm4D7PZ9izDndqmPlUFU222GNM5uHEvEzaq/FC
IEGTk40SYNcgUTrhGwFlNHfj9w1g+gbI2YzJzi4U5bzjDnKrMQ8Lr7eE+VeGsNah6llBP5C8FegH
PYtuNWIol32RlP4LatOh20ULWre6QI0/7GBp5D+pkmcf4GzYjcemL9KPhqUA62yedwHZD1sJGFiy
7stq28urTkK2z4mfPl/GHmKnwtSlUAuu4WFKR7Rw8LCA9W6IuLDVHBr9ARJXpJaOrlixEdRYHJhL
ubuzuS4bUCnCsg/dms93KyOomBqm+1uUNVtbz22b2NoXuYurEtD5s2wQZvbS637EY0Is0vwUoQH7
DONXFnaKIn35Tm3tepPCECbDboC4vMORp1Ja9cjL+DlIjNmO22bUHRRjecA0ALEa97TNseAANquq
S7pLMd04LY/NNM97lHKg2yV0RPBtAufupwWMsuk6a1p+mvFFeZJhSm5kcokvS9gqwRAeSx4eSCkS
SHIQ61R54JkwHoqISm6blWRfAQ5m6ow+PrsNWubNyQUNmSXUX/Qf0OT7rxwnFlBsaNxutnhoZYWC
a34ZaDsQzHCIu82dJNj6COaA0/CmU7pLR9bONeNN1EFZMWJ/YquWbl8Q3AuAV1/cbKwp0n0Ms3GQ
m5GbfB9nGfCJrVwHDZ7CzKIKiFNKqkSw8KxMhspCbxt4BJxQzGNm4jjM7dMQ75pYqaYC6oHNg04L
GChqTpj+FhRxLCgfMMg4Z92mImCoIelOAKntE77RJK77DXTVfS6CbW/yeMZ3x6Nu03dAKLfuxsoS
7Q98hxN1HuNG0Drrku2ed2H8p9MFpDI2Q4wqZYhCvEvnDo8N3nQt2fVqGcKtH+n4ajNUYC/DmC9f
Bttm2eNA6YxQwSVb4xuGRNirzaet3TskxWBHcdqmwFKn/PvQl01cYWgmxa1Qkbtd5hlzlNmU66ek
aYsOCCTM9JACH4rKQGByrXLAtfU4Cn8neWfXJ2OXlu1hIGGmKqWNwuQGcTRXje/F8LHcymS9vNYc
fv3Oyc+00KM4W3TCZE/h4P+svbdYsYj3Kb9SAzAO+UpR8+LcwF4hRsWPbkf4BlbwFPS8XqVfZZ17
ytVJj77w1wPrp4cNC3S7okrxjww5d+nzJMdC7wRG0P5zrjpzBddBEGBCREeyG03igc9ZUyJbEmf+
gnoJt4ITZYAVP5QjpDxxwMTkNM2EktuhBQfh9gIlfsk7mntYROQoS6yak1BvU2Rc7Wxmtz0hHf2H
rstMqpiU01xxb3V70A7TtDqk1LwA0inJaek38zWeMM64U3Q03/Ml6u6XwVIo90BtTXZLskHY2cfe
qV3RlvoBg3gotYpGlOcNzmHJc5+1GCbFFJZaNewtivLVY4rWn4Aoe3vD2nx+GkZMzb7O6bp2OxUv
Egd9Pm71gC5gQ/+HBryywefZdVJiP50ai8jvmzaoTAF2hLDwvMGhe3iehTBthSJGCwx4AuDUGQ1e
ueuFpS2eYrEBzM77O5e5dHoo3SJ/Ij08RSoWCF44TceGmNOCOaE6Ia0UN4Tv/oxHAxpZdgL9pNh2
0mTtaSM8lXUJd6vLCInza4x8MvQD7VTewkInb8E3KztYIZRa/6QpOo6aTjNSX/Ow5uGiQpEPEOL4
e90Nxu8UDA85vqAKqRc5RlRAv3GornXDZHK6ML/g/6+Ktf2AkSv8yjA0598idOww6RgLgunukpuw
Y3ls7lpEdZpKxG34gvEvRoQIDs14BTdSVCrgk6JmvRhQXsvcSnqaVd+95qzEyTF2ofk2j5KPe/Tc
+McOxF4Y4UKbFyq1Aj0/dCPj30M+mh9pq1Fsuz5uUadP2UMKt0d9p2Gash5mRcke5SQRB93qaXnI
rFOnGPVdAPo4ZLISAh3TAdh7po64lyIB9DVuT9SCKf2o0X/ro/WOvJTDssFsyOoyPsLLW6tzD4/4
ueoj4T8wTF26/ZIECaZ1yzcHr5KAlgVo0hIh4CzGORjmOd4+0c1rDBPLyaM5ZQPEAB7R4n4XCh89
rsIXX1Yt4m4X/l0fE0QgQ+1BrMYMPLi4hz95Un6KTBAxJhnz8G2KOeygJZGQdooxyo+WzV1b4092
T40mOn4qJwSNVC6Zh/lQGk1nmAkVGxCelWKM0COHLT9gXJZ2gPkjCCMcaFqhyiRX0xXGT3BFRJaY
Nwem2jSq+0Y22y2H7eZ9oBuoODicop/TXAw3A8je63GIOqTH9bnP9x2OlAsUOeoBnBVsc1FCbLVT
xiUdvMkoICy1Luymz5giZ6pi2e0RCTSpW7SezVqh30cjT8e8rzHN8+qq7BnGzwlaU8yqWWLl3uIj
AAC5IQDm4Cv3xVDaY+rLpkXtxZRodCprosZqssp/huvCjO+ep8MRtM8m4Hgd0/ZUtk03X6WYb+I5
xJcFOyjf1HmD0uucgX3b7mjhgI/NksOxCDgKXAjgKTal8FZLcglPDFH6qpeiRJ4aPlBgkvwfR+ex
HamuheEnYi1ymEJFl+1ydrsnrON2t0BkAQLx9PerOz2h21UGae8/ehsvvdXi/NnXw9w/DlUJH4m2
pIhTFpP+i/lZmpRFvQ5TJ2Ik27XoUV/akq7bi1witiBrDOhzIILbO2DCadRua6NF3gfB0Df7ROQx
AEqwikuSWJW5tyiBvO/GBUeUmlwoPH8tcPCPYpi7E9eU/d65jf03cA0VFcVNoQqS0zU0gddOxfNm
5WuV/T9faz8Kbzzkumrbr7WtGeJ1FdiP4yQa9O9ri93Wd5UDvmqZUaUxvm2TRtTJnEkKgVnwl6D2
UzSbxWtV+rVzmOYcLovxZr5AZS/FcXR8aLvNEfzXYkSHc14R8VqI6/2pTzcSoBUMp9EvAjJqzOpG
zPyDXMPFextRiKaJZHlgZl7IxrXpukvZs5ZzYqogyqDZquGW2bG96ApR/07gCIpPdYED41ySCfUx
wE/eLdtkuqyDqxeMTPNSH0zfWlZas0zcSi2c/r0BV/loN7MRobbcJAo6Dutpl5cjEUS4yOVwZ0FQ
vw6MTf472+DYP/neOkR/wd0LZAJRCXnTAAitu3opHDAetIhMvWLpvqtZjT0+2xHPGn6W/Jw3kuS4
0VR+efacdTQ7dJyc1bDmufkXWhv/oWYJekWpUTOve+PmpYh/bFajIUkOZVwEEedpY9xTXffVqxRD
+VvM8MhktXQCwYKT6A1nZyv/wmk4EAwbXFzJcb7G48Fs/eTuwAoQQjCPI1uEqwrJ9Uym5NIaRTFe
RAkICqkmQFOku77/ZlNgFNjiqP7TwZvpdC1BofZO4+jtYqrK2xv63TVGF3fYBYje+zO7xjzua4Gz
YEcXYXjn+jf1gS44yzPkF4YbLihWmPI+aO2s7vxNXTtDOATYGD1zaddztA01moOTnjvO61iF7RNq
nsF/tl1+T7/Dfqu308xZHqejrYvwVca9G+E0k1DYK2ktxSO8B2cdzDIgnDv6boLVl6C1VABz8baG
dQvM0jgLyFvtfcAccfU3kxTqI1w49j9rv6xZQW93Pve7Z7I5mcY3pP55tb9FYhU7vub+c1jmaH4o
W9uVZ1AWWP/m/x9ls+Pa5xfMrPMsSg+xwdpv8tP0phjSqlnx3CW9kGTulqX0MGFv/XldGXluUusq
ztwhJ9plJHjllw+UwZOFOKTJVmo/2oPT+FxVEf/yv2EJggVUPbbfwm4tf2xTSJEiOrG/uzEKi0uu
BnrmIO/C6eCYvn9blGn+xn2ttj2pTnK57+dmTug1iwdyQr2CWN5tJhn4znFG8a+xxrjIyI4myBEz
o/3CDoT+fALvFnz3LFnajVFiycCZuL9HjvSspehk2RMJJ/7MSKPeJpT0Cx9AOuEu9gdgSOX7lrtT
SSuW3300dq9U1SeIlLZR1Af6qV10BUUZ7pqOeHpSRIaBUCLbUegHtiGZKM/zt6K8H+vIXVNZkbW1
88QIeD8ATd5vCAFQFpk1+DdEmphfoteHd3rcFOEkKjavTdg7Tsrd48FcV8Qp3m89R+Iu2qaQklLg
4fxhUCMQ/zisVrTvSbRcfs+6tf1MSzXbD9DvzrD3W6Lb9q6V19d4bN0VpKrmFsvHedPP4WKF4U4p
swx3crUYGVSl/Icw92azJ+pqKnbbKhN7z/HW22kRB3TRDNA1+y7u1babCiRuN3zW3Lfx6IQHbbTj
Y4UaerNvLRmG8Hym/rA08kAggpnvvFpQAD7nZZRwYM99eMmZE15zz0fw5SXIVjU4DYaTfAiXQ5Ko
6MoY0n1BeHnqMR4reZpsd11O3cAfTThGXT06fqfJMBv6/mq1VfQv3GqmBAjXuD3Aw/tXxej7BVnQ
BSn+GAQ2BIETFDr0axSnQYEA4pz7IEyWINL6b+UVm0kl6hDY0aVfqx1TJtKXcYMC6ZvRL/fD0Gqb
xFjSvAJbyBjCw2ZlStHdMIPaPdLvPUW33Nc06UxMojVkzb4NGoECDDr/ZcBsFGTT4o0/ueEYu8gJ
ecYud2pH7/rbJskqK2cG61yU13lcG/VWVuj97i0a+N5uotItjX2znUJQ5fGLdXb8hqptvMepztdm
h2omD/YWk+v91sGjZs5ibffluK5+ih4iCdICfH++JxhKvRZBQJcYTzJHkJkCjj8qefvHbgupKkV/
YepUL6b5HTZzUN1xnwXfSz6Xj4YAnbdkHELSxk2A2h25RPVOvr/OM98GcUXJZMdPYPz+9FCEXDxp
r4qErL451D9b6QPJk9AjtlPtFtWDsWWJSgouH2BDjcgh4qGO7xjSvWJXODAgOxOK5m3RFGIfUEQr
+yoLzcnDLql+WrPKa6Nyi0ey5bTPpryuDs5EIwsEIkjsp2mbaUy1RZczevjcPHbLtqg/Qbet19n1
dHxkuM+d/ZRPOkHDaCW/t74KWAjJ+wdVQlXk/Ik8tIL7Snvd8daVgT+t8QpGvyVJioyjaBkv0hPr
BHtAzF2mw9K79lYw/8e1uxg6Y7xu3buT030KuVXoj0byPU9tYq/irq/mEcZzaJJHp59DPzN5DLVM
EFjtnkQyte/s3g2U9FqKK4fAEO0KNL7fvYnkl6cFYPwNHPv0m6F4k3nnRZkAM+Izk93Dw1hV8SGP
6ZnYR5st3mu76EiLnJAcoR6qc4FIruNAFes4vEB9JGm+UByMknT0AJ9GVK2MD3Hxq57LetxXcdK/
5WXOoYBiIHhCHIuQy+HzPTdjkAQcFUI26awGf3yYG0t8AbBSumuXZUewaNJzzIaiGu88f1tNtnYl
qY4E5q1/QfUwbhLZv9XZLCG490SiER7rDGGibrtIZL9Uc925yNVWpyA43Woet6Tyfs34K9w7HTvL
HUuby53GraKPrr9523MF+PWfjM1qZf0csVWwZorwUM46+thIjJaPa7m5gg22br8CY0Xzfg35Sjhj
y42tpBw7ex+ZaAL4KWo5n+ScdFhohSfOYNGyPbROKC+hh/IYTrzmSq2NAeXfttr9z1r9xDqKuhZ8
nGRwHyQgs8VTuqh+txWxx99jXPeXGb06PKLrX04uS8Bt3VfDU7xYbrEfg4AnM0aE9UVKHLDoIrwW
6XhdvJQqEiIb5jn404QRiqOGar53p2md17KytIVKLiTcZ0mols2GiNHjYDVT8BXpqf5Tlo7+ICMD
93nY8fUyp1kbCJZMdDoH0fZPIzWZj244WGxt7ezd12gGf5Wo+IbDAo0Toe640c6QcjNeRrqzewTe
TG1l6/cmQ5wlGIvbvr5MebS0mRpd+e7nnmOyhTQZ67g1N8qf7h/93KCNgjvJo/oDBY/foUZw+KLc
MgygjNkjnspgElS5lsnyn7Ylpw0JTvF9bqOwPCxmiZcUrFZ85dVso6K1Aoe0Ka9uTGpJmHeGR2Kl
elH2cg9G2vxqEDIizZqcmr4hvyNxZrzl6pwASEdOeWd0QQ2leM55rBGXlxZAxajaGEmLH7ZkXM+e
eypmx25PgxOs1xBKQ2YTYp8oJTtllSlBM0rd4kQinYrAQLrYPsDrU1Tl1gtyKUQZYpzku9ZwdG2q
2VrvSEqoWvRVS4noGUM3KxOjIsSR1ftHoqx9s5tUlAz8gQI5HfqHbks7RMRTWqi8PwD+KwjDxBQ+
u4QW+ndCBtUf6efRX/RA0cVTAUCyszDXo9Mpw2QXJ3Mx7YW3uu4x4jt4i5LS9feI4ObzTFrO9EjT
VvVnGazCfkSMEei7sVvr+Vo4ffwM39m1Wa+V+yQXMsjudOc0v1tE30iufJvuuMZa5kcKDMMlrWav
vEdkMg0UwDfWBwxhge4YoXrm9iE3hbs09XPXW9H3QnJu8gexoTcdJKpzHz5zkQ8I5gEf+9lPfjod
Ayt5KMv2Cksp1R9u1ZVZrCffOlVGyw39qtnau2DK1/XYjE7T7BTqQv8eMiR/mmP4/8Oq2h4Y3hO5
fVhHCblvDUNFbYFXAgextb7a6F/rA4tFeFCmsNfDrYsEh8jWxxrF2gyxWEG6tfs1Rgryood5/RJj
p69zGIv+MOfzAEEQqiHHSWjDpleB74MEaMtTBAi6wUUsSP9Se0w6wv5rTp+PpfUr9U2sO/ecaQZp
7TZkbdWDF5t2eAmacllTu2dYQLivKyedq3XehQNL7q0Ap3TScILRJv0b3cUBe20EE9MH9aOIb+2e
iOLsA20pLj6IeTIX0WqOehIhkIaprhE/JcbokKEbeObCc+Ht26XlLISA7V10xwNXOOHvtSF1Oxi+
FzfGc5R3i/KzEMM6oE+s54JbY6iGd2dygXVYVGEXl5vXACn5MDVHKuu66pTTeP0i6N6t7pVfzi0z
tVwuaFz6D0OI+sXUwnMArEqONXvAEgklZZbV2fneEjt7q08i/yGeF7s9Ts68tKe+K22zaycmYZAm
gODUoRWJCxv33GkIkHFjMPYqhFmdU32zFPmYi5SzjHunRPuCFL+gZxWlZXEJagtOqIgKyZMQe+tD
05LjtkeI1u7tMuw61t2450epV/Xljwa9T6+b7py4PawyTwR8+MJvY3wee4EQU9V+/5D03BapsEwR
pghHVX6NtVMiGMqNnzwVCTU3+2qml+Ah0uxCGeUdiXeeatG0jBthrXfFGrKNVoiX7qGbu+7IBjs/
B7OPPk34GK5TJ49ddebYGidWta77G0cAW4jup4mDfEviNgtQM+WHgEIjdCe13TnnGXSC1oeYk0TT
BPamyrr6iSJ4sj1laby80TDOvyxgdo/TkIUvRYUpzKFDakYjXS/JsqocXb+7ZbEUh6bybIecRS7X
vVX0AcT0oBdumlbQDh/KPv7YUE4wkCdhAfohV6T9C7oB9okOYW6JPBfILJ/h/4vYrnZG502QLYHR
V1Ie+nWPO71U2bbNBoJAT2390EIe9WmZuLLbVRu1sOnG977yXldm3UG+osWYrNA6ak41fRgpyikO
xebfNAbrkj/6q+5Bp62+yNPBXvQnEdfqeenUxNpI0WmZ9UjvAyhLjDJp0FTlmnnV3GznhacZMLcx
+a+Av/LJ86LptRnpitq3fBEwhpFGaKzqSPV3HkjJA0jWTKaof0tYcLk6rmrZKnmIiz4ixt+UKxYc
1I8qE6tty93Nxw9tyqn5HWEa8PZhPy0VQc6uZB2fV/py4o7S2bT0O8Szic+hgMhwyFmxNaKoAQ3O
TNxMI18tXUbqPOeBfd+6cwy05uBkHNE9gh0EnRde7AgTFt6GRb7Q2T7CsEXteFkrHfFSg1J9V7nd
hQcAaP5dXnGpZoAT0+vE3JGn3pSUVwCFIN6Xa+BV1yjo59el9ez1U3qFcM8T1ZPJd6vD9VyPnrIg
6/PC/jEwZeqxVURi7VC/+0TeO1U9HXN3rY4uYn3516GfKvxn9/bapQgDCEiV7ujQGB4P9hOVCAB1
/TYGr5vymuYjZE1WwLGluj3q2+2R6U0D9G6p+MhP6ZkTToj5rvYaEZ5Cr3YR2UZbs3dAxNY9Lt2m
hnsin/EssDmtfB4F254D2v0SouVssVDW/2uFb/+QOYj4iHze8JrjYQJqNwIHowRqSo7zAqydzWTQ
TNC09YyM3Jb+J+iZo/Y9ceorNKwOfpKpx06CbBL1tIMg+mvqe/t3rlQSPqhab/PnwkX3i2tkS3Z+
SGxdhppD9JA6TfiNMwaYVi2BKh81G6vYS2eoTUbltxXza6mWk99DF6GIKqpw1w4DuEc79varKuA4
j/wwKCFZWPrPGknwuAPNdce9SxuT3LMI1H9H7IrynxXm7U/VouA4yjHypl1HYfBLUMK2SbWx/3vA
JsEE1VyYD5vHmsLgkgrnLEm27SqR+Zo73u6h/yjXCBFXuuhO/wYmGaajD0G+sqD6E1WEGHum93oW
rnyZ+oBM/TkI0db7W9L8lze+c++pBYioihhcd01MMnwuFtBkx9iOuSBBrLdMbvX8MkUtRg/uzuWu
9XVLOL/VIJGEMeRdVYnPiezNNWePmqfwqQjrFSm7JeKH0eum+PbATDA9drjJKhOeSopfjTRCpoyQ
tDHA3jjkC5X8NsiCEpcSSaE6Tzoa0LKPIQtBHrfMoZRlKcbkvjHLzvJxqKTx7CjDxOIxW/BDuE8r
7NJ01KW9vvFyKX2ScpL2UXDxnWDKEFJNw+Q+EHPqmG8NfZDv+ZIRivqkU6N1muf+PqkINtk5EfvQ
ecVq6KP4odY2XbvVRS0mnW37b/IpIby6VFzlRw1L59/3axMfaqld5+ASlfqz4FZ/AGpCjL2CAO0D
eWN6+HptSONo+f9RLHUB1tzN/yY73t4rhZQ1ddRcvvrkXS07ux7V1TK+6Y5tWAP/tdbSkMYbCDA6
b+NFp8UbvcCOLvpuzSrHD9rvNhoHMEhnyP8BslSYS9xBV4dhxDGSVSUPGRNOJX4VtQ2Jxsy6JFnT
buAtMgJ3zkSHYOVuMeBEczOC0q6OtKEZenB59kLZ1CcJl+U9KWvZrpgscJctU2guNTs6V7I9Fdza
o11M6YbLmmnNbzBTlqCJ4eOqMXngtuNAiAfXfkEYsdY7h9s5etC9aoezocESa5nPI7lnv1qvzKSy
SmUJbsxijRsR7JecYzRciTfv0N/a/o7ktsjdVZPQb7FkZL5zqoJFyVus/NJzX55tL5w/+zGHk/No
HcHHLxsEaFPMSXHILdf+XBQjWtrIYX4NcOU94YQHP2l1Xn9Zk87fbCBkcDgzVV02DEr8gO2xTVUT
MSTvNjPBH9sDXQW6Y5KHcq3N07AZzUNfYY45xnZrh7uKu+kZ2CUA3p6x7x7jOA/ejSdb6z2RXs44
3ETxZ9f126+OuRGVxVYydelgJbTDbglYtrSNtFA5zfhY86DW+0hggWQvW8LyXojRwBnxMwFKUFh6
B0oS2Ad/ju35vQ6aSJztehK3309TYBkpVo8BlskOUiTwKHEeovIVMDIvT6RKFF/YY+wVHK5V8IcB
lqUDZ0TbXtvGDh7pzinRjxJV+NZUrfWLX01rMmRyzXt343SzzhPRX01N8r9O2Yz3s9d7wW7aYlX/
zO0kg9sJ6i4dpHFvvyuXEr47tM1b+wr/HghOnikGu5HEU/0o3kyYujwcGH9l4TCoVbabEUemEWQZ
i8Z4HVfVJY+0t74gvfXuZkVaI8FxKAtObdtbw8kdAeKZXuPZP4AilCjGFxRDUKkygZFW/vdkezX3
DGlZRLoVy/REABIuT4kt/W0sbfuPNwpzNwqnAtSs4c6RCG7rE9bf/hm5muiANciXefYLf3gvO9f6
mJtaednM3HF1RtvKT/1oWQ9oPPPp3W3x3e0IKtUneu8Bsa1GyxemRG/g1ye0m2Lwti/x0EXIchOe
oNQFfSIyIFjtU9TMUXf0SmGGo28Gve6FnJGHxv0UyKeEntLyy+sSlVwBBlb9oBTD5a5fw2NikeYx
ze5vf5PuK7SOPTJzjyY4FrntlqcRY0N3I7vcf5Rq5GCovZyegceq4oSosbxWZtPFE+BDXKTlFi5/
yffneCpwq69WSkxfOR/80ok6cLq23LIxj7ih2xZ3WNb7pR8dzQrQdAqaIOr3tfH8YzNRln4oBH0a
Xy7RkQUhWVLBOUu0Y+BbQAG72cS4vFE4sCLuzNIV1bnu5+EvR7d427zJ0nunllBVvTfik5G0M/+z
mMIvyObNcukitt7MLxdC3mZn8/aL2wfVbmhiGR82IiBxU6wg9nXF90pjCjdwEJhGQ/M2DkZXJ3e8
M0718hMNSVxhsozhChmA8uHNMlb7jWcD+qcHGCUYwMy9h1FE4fMsu6671GJwSGmaKDQ8LiNe7Q/S
upcJKgwMG+6+K0OG+MBnUK4N8qDGpz0Fwd30R4Cer6zsbYW+HNMy8LhrIU7EY4Akd3BcfhS1xuWB
YoI+QHmtEwFWZuPTYhydf0Es1r89LgGHB4yFGhGyFIdgIBb3phCI3qAhiscVU06RtvXgd8c46BHf
6nDzoL7j3r93mMz/uW1knMMWwy+kA0Exf0bW++IMOVf9dcsAVaLQWn9ziPQrGnvG0AM2ue6/0imj
GJ8Lh06Kx81VqdkwxO5q9kKcPEGbQyz7SfQbm2xDLkjZxA5MUtN9RxGeaQXeGmWSge+SiymmEk35
6g+jABqybvGDhJSLtmvPHkqJl5aSel7Kel0DcMqq+6dnO/7yZywPBCNB6rpi5b1PLJ+bsR/HPj4q
YyNpFWG7fkNry+GEeC58xH9emus2IT05scxDMBI6v824KCf7B98Z4Bg+BXHX2HhJEEI6dZ2thbc6
ewysmDKjKYwvDuhbfai3BKshCQRo/Hwndv/2mxN9zqqfH+FpgcjbuNXvE+9xw1seNhfMMIjd2hmX
lGw8OAvbVOV1GT3fPphR+BwlQqG0LxB331kBN86OtjB1JSG8/45Lx/9n+qG6bAY/AHSZ38HoYXr8
R7Gb9+axl8KWUntkHcpoonyr0qCMrtduzU7P5H+jVxSIb/gB2W2RTGxPvNXqD4pH4v/HFibqVDl9
eGIAIEih7SzcSNbYokMkLVLuisFzg6+ENWreSRG0bua3SWFO3rS5+rzUVXvXBnZZZMJqI/8E9901
mSBqkPiIzt7GXwFtGM4ZOTm8O+kGDeIlBHMjUhAe/HSJ2vWeLa9M7hxWpPFBI0F+7la/CUkiaEru
85jZdh/bRPKlUmrz4C03CMaRSxLtltH3+UOsqK1+lxs+liPAOI95XDmWeiGTyO8yP5fJpbCsG+CW
h/Ia0Kf410ZEYvO/l9HFLmLxm00g2dJoyevwTFRbW1/6GjT7xSkHqzy3myq3XY6iH4Fr2zpARNhc
Iin76klVi3RSYJrud5Mk0E5+28IiLg4NhPtJOLrYVbjNHzGBYldkrfQxa4fLeo/HEu49YvBw095t
ZiSpc0Qw5Vg1/rpznbUKuDQpK836cdb3bj6WP248+d1XVKzOfyu8UCt3djPk7R7vUfEYA2/Vx6Uz
Cao+ChCSbOKgviLG8Nw/vE9NfmmKzn3knCw4nLtgme47DgQMjTWfz7mvgda8u4ogKnkO4ASvSzHp
/yLUSD82u+TLRLaiv183Of6Kx1LofeFP7fLSIvjeFdhuce0PtC628Rwld5RlipPdNQusp1DFvnTJ
Ct5FKKrFwcv9uDmDubYDrdsJpy8/v1oZt5bqfU5Ge7rWVSkvEc+OgbcawBpyTe3FcQYEJjCqrurM
QVGPJ49A+A9nuQkfUaIn722MjzcNl2j4LXTh3zhoSelYF1KDlyWwyGXqB5X4r2uhZFBPgH3SpwFd
seNSWV87GfJ+lRI7ZmpxrqlzLnP9K2BefRJO3TE9+O7yEzhqeVsl5RsMmbN3SLBo/ZaqHJsd4jHr
ZLdj9V+sJhbyymunFDbLJUMd6bK3KyCx9SH3y6LbUd5s/0Lx1P1nBXK88EQM3IiFjF6avrTzi0vx
wYVYk9U7i5g07gPKWSyRxATNL6Qh99sO4x6GlJ48kfzC9oTkJmog/FMD8TCmyg1njz2oC74g5ZLi
5PDYcwVWUfMBjDTqe4E8rz6EFI1q4h7t9h+De+BRVJC4NreUS+o8bofYPyk2IGx049BhCXFX4WZS
3tRqXSmd5p70Ob0cqmTyYHDbuntuYCGBhhwZI+tf82B7aCUjNPPMHHrndnCTjqnFrfKDCQAq9kvk
uAcyu2L2YjgIxHF5M2QVdl9aO6vJ4PI0rnVeFgaU/TJBT6U2+AiKAgorCJrQS8e2RVKSukz6Jgh3
XW4bkqTHCDlVjg0Mfaa8UioLl+XJVRFFs2ia0hoaOg/kcm/ctTW5LymRc+r3soz1Wz62prmrTWuu
Y5XPj8zBkJWe7xpkk6M/3OfoRrFYW/nIEO5Z89XF6e/iqwr0ZWy7ZPvA/b89RvbUF6z+LspphlkF
4LbFGMl5JV7WiCCkgxVuZAHzrcQRES+cQncy5rY/BlNTLwcLqpHLFiGd3JNj0Fzp/OWl5erzX9iV
/faU96SakME1tL9UnUeXzeG4Txlsm4/Bk82DJna524k6nw5sYTFGNkCeM4MuCqaq60jSp70sPgSM
4SELbhdCW0fRsP30nY9qot+CYTeVef5IoMkk7oEKg0JmqrETPtagP6xKBHc9Jm++VSi041obX+9H
RIRz2gGXAsyXkdv8uAsFA5dZYnjTqVX6a/dZE7Hypxk81GPW5KwunnYi7xftB2vadl4XHRjpGH4k
IQJVSjbhAF1WGXSJEPSO2Dc6ty+dE96sQhj9JIJ6y0OGcFM9ZtWK7BwPnOuD0k4kDaaqX02wi24w
DMCMn+Ofw6e+pQNKpOnRMmhFrn0Vhd/91Hto9BkQ1H7z18T+5Ibr47uV4r0N6pzDNy3WTmEPW0ML
PUQgt7uwgo9pU2vRk3XoBybC3WQPnOAtms7MxtsvsgT5IvZh7sZsLWP9CF6e8GINzHUHVeFTvSWY
r94FORXl4oADA5LDUqqfPJwn8Y5ytBgPAc9Rnk3dQLpQDLuFub+aFc5bDITF05y7/QsyIo0fll0w
zsjqSP74yxxX56gr9E+zmuJhjnVIqE/fBFfLCwL3v4ocJNTRBUqVtIfdmHe3oZ2loKgwHiptwoXE
gOXmIjMifA5tqgC41K0eINSdx/G5qXDP85e12MbicC3HfVwO/kt+s8Iycdt+s2eH9XEnj0gzcDAV
nf2MuAJpnLZF93jzHZ3XBqkH0EoDwtGoAnvTkJTDyOrdRuWRsQlfgxea17AnH/W3ETjAtE7i5sl0
ftGei7xQ7d/FAvVPsVBA7nfw1OMJfW70gJ59ghkbXLwNCbAaMFCe8OY3SAefYf8ZbJQ7k/sTEsjz
qSLcI6lnAvMGFu4/q1mt3yUs6FeYb7336FVyI8yGDRhwpm8bpoCo/ucIYf7acDh5Om3z+FrxA91Q
EdjfXVXgTmQXK+1fYxflrpdS0RLzako+rYYy65sEonTqAkT7zEnQt8QdZ5LIDBgJkIy9IygPKhDt
TgecQ/ad2EKn7I6cGaq44yi5NcIhYg73LjpCbk3b277RFOltRwFzHN9VFRBk5vtqvQwN99e+cisx
EE7ldt5rWA+FuovbfP6vg/nAC0WgysfN0VoSpVCuj5yIzFtRyeV8UEUD7KxGtnXSNtBZ7FFbFc3v
wuo5c2dbquQsx8V5LgyxiyeH90akwlT60ZoTM2cJ0QssGcHI5D8OatYZez3WUTiBBeumQ/gwWv+u
/esURA6mTVIF095r6aoiylvgC+OT5MBfbijuJ0RfXxGEBqRAWZA87k9RkewEWSllJiu5PnU0Bnxa
jdnGt8njCeEp5Y1HFdo38zsLvJw/oxBpOhbYbXq3iOn5BOq5efeHonvKRcWngSad70nmGCjRoaqs
T5N2Cl7JJSSDYCnlxq3Aco8eEuNBnCXSjq+JMykM4CtqXw1vUHbjvR95MUoNR0xPXh6F6uCQUfFJ
GWX4H1+3F5z8fLNZ2Ed8qwdbVWt4QmIr7xzaR7vMGwMH0AxwgGCoCbVvtlEzDwHO2hs/JPXKOqy7
mD/WhKGJL0NnlvtOiGG8W8o8gkGLiYnJAJFioBGQByyw/BMgIjj67oAPAJeQpnuqzLCAzLi4Kntb
dkywRHcUxuVtM1rk/q4aCwS6sxJIAIBSGVl7YpPRCpCX5uxX/EBH1BZDuLew8jEUgPLZOwyWbpNu
rY+Z3Otc+3kYc5zYHJHdHu9rYWXzjEYhK8dtc/ERxVKdliXkfJF1J+Sfht1qInOHytlUm6X/KsyW
dCe0fX6Y2tMg3spQi3eNCR7uMkimYC/KVv0HVMX3FRfV+DXWtg07hKkkSvERqXtoeViBSRmCuFxv
LeIj3sLhTzUTU02YR2zydC5bfB85TlFzmDu9PG90zOap3aLYJfOkqV5JldmcI/HsGNLykF/D/zg7
jybJcSZN/5XP5ty0BQkSJMdm9xA6UpfIUhdaqaTWmr9+HtZeKphhEZbd1rduSwQIwOFwf8VN4nVG
nxDXxCxvjPpcAi5Js24c2MHFTZjYSBBkZPP1nld79GGsCe9rHwxbwx+glLy1ofL3uyRDdGXlhIjB
bWTgeh/aVET6o56n6ggaoA3X6Oz4OxSY4+QwZkET3gK640KrQbKKGxdR23xF56yBn+GiHwgoSe3p
RlbVnY7Amr52qi7/WPem+1GHRG3uKg7OTHrPtX1bhKW/Z3vOUb7VKqJ0W8Q7urot6KHBsD/XKgVm
WA8aAKbO5Ey6rWHu+7IFr5GERursu7xu1aaHUrqb27XwXKCfzhVKk1IoBEdR7Iamd95rVQ7oIzSz
Jtm4YPW/jih32ZsErPB7kOh0mzwYx0DRsW6sVm1hWCmCKAEY5qGq4PRodEpcQKbQski/Qh5qgwWC
EHrRgC7bDCYMSr2MVg1ybL867tTnIZ/QGgCAZJSPPWM96BP8iS3iGZrPuEl9GKFMabeUaKVaD7DQ
e6C5sXX0IKi2myQLKJgSOXp3BXvtTwwunfApjQwKnyXdqZVOr9G77cc2E7s2MdBEQB9Hmr9r23Qe
nLKpetrxqOeAmYvqQl/BXrbFOvTc9h2L1yU0M7L8h4sP8JcCQI99Y0svEgfdFaNL2mwY2Z0c2klx
2izjG/Qu+xM3fKxvWxCfvHZD3f2hV5r+AXEAXr913lPnSEH2VhAXf7llPRnrFDmZ9mbyfN3fU8R2
fxeqKIKjLoWP8DlFeG3dy7aYtiUGRMMdohMy3JBQkQeneVd9nirPDFaV5uQQmLVAB8DiWOTsMRiM
7qirtOH4uEk67GQOiWBT+FT3t8pC1QO9PYx36f57mv0BpQbIF8oHfbubKC1S1LMG86hTAi5oxJgI
r1loKd60OH5ba/TG0DkYhnrA1E+YDiEEwOK7qBwik350S507ACZ8Kx2I7ejBckQ3ER0jhPsMbfiO
wor3LJWWhQfYZMYPmkUIc5Ke9chwtoaxHam96Wvl1HVOn8uCPBx3MXpzATwZ7nLRYThldbMGNcBh
Ej4bvHe2QgI4ezGhd+U3tkVuto5Srv4tbl/2rOIXwNPkXLk8+tEfaZ9JtlilHMPGaWOOth59FaWq
B0BrBYIofjClT9LFEnI/kAWzw6kLpO/R6MypVU4mtYSYsPBFS8CcH4DH1uhJpjYFRdxHMnDYmaE8
uMa2YNF7nU/9mFS0Jo4kJjin85oa4htAO2J2jO5ipEetJHDg9ToIJ0DKpv03pSU3OcFimm7tpM3g
iqRT4jxAnW2yBwrQ6qtd0pL7qKEC42xH6nYMqAHrQthiKqBGySSa9gqGKrWyNvTLHy6wx5sU8tZ4
B8xNTHvZwxved05VdY/0U73HNlfxD5E1dfgeEDi4RfbgSIkSpjGviFJiYyLazrK/SUr+0Q2MuTDa
1KlPRhGzgDkETwMoWFnnjXYTGJ74FI/Ydx7idog+irxB4qDL8x4aQezDE3KcMLnlw3RPbp3n4Zbr
J09/RDU5z7bWwqnct1Y43oMnR3p81Cv1JYiBFw6cb46tX9UBEFjbHx6zGV1JBcp5L5Cngu5ryGhX
Uu3vabnQQHif+QrwBTyCuL2LXTnYO6Gl2X4SvIDg6IoSSQpW41bXi65co4fmqm0XmZ2z69BSBa9v
odYP7SJqs2Mvneor6p8FLQpJ/+qQDShDbvuah80hQhRiO0Zukz+6VpN9scIp/uwgGcgbSPfGj+MU
RfmdMQCn25LWOMbWN8Avb/xh8r1N44ygMAMEmTgbPlgtKss6nSIegvT3B8cARphiVh0gHzTdDggI
tfvc9WNzzfeLO7i9/sBmzavsfaJFvfYMvBj3XTfCq+3OxhPT24I+Dlx6ZoJHkt73WXLgDRdX97VW
1k9ikEW37Zq+C0EpRIG11ZG//BKDzAp3du027Z7mSoC5rcuDaygMUB40SVIuwkmLum3rlsWdlHlh
oiNjT8m+9gaDU2yB4uXdoaXt98YdQF8VFhqAUNBdZz8BZwxWvCcM3pOTnkrEH+Mm/zxwJwH30LUm
XUEQyuieUZMfYFmZUYrshd0WKyCtcngiHzSKNZqQFHKdOLdujAiA97Gr8j48FqwFZQKgr8UdSNC+
306gmO5jp/Otx76J3fi+H8KBZnRcD3vgo+GvXtNsgWlXxKLpxmQcqZ4h9mSobD7gtWa9ZEFXDg/0
fu1qVydp7d4MGkxAmgc9JHBaa42/1ZH7RAirNsUnLbdaKiGTarj+7ZFiD7o5EbRRFTqwFax05qhp
WBM5TSbQC5zoRlJ5M3z9sS5cv0enTNnWtkDnm5DQkHXt9IKaEYpFCPNNUut/gdawXuK8gn/tpBG0
Y5nn4z28t+AXWUiRzrT3ZuP2A/i/OZZvePoMdGWDwX+fVxH1XcAbVARFJWREky2rfqNXFv7gkUUD
ySPf29vUAII72GI15tugz1pcOZqk/RD2Oe+6JpDeu7jU8199A/8YJQeIhdtYr7F+DdKJoobu6GjC
21Q7XbQcDGS2HIIGFxH0hk9BWubOjefn7acpm6YPiGigv0A2/huyVE7wsfE3RoShdg+yBr2FWM80
fhRxac1ghhFEoGJ3vatlEB2w1PKfeDbRgFINxPmbxKp5J82qY/kaeTBkFMxK16KV03S6fSyauPrV
lj0USaOCVo8ebQl3yaH6MB4EbITiU5EgQrubDcK+W/HQtDcZZ3cPW9lrbocmi1+oKNYCcBm+ZxYw
jQb5UTgoL24HW4pKHkhfzq9P4t05qSy3iNLl7qqSXrp3I9fHJiqlEHIzRFGi0/SbDOq2FkwFUDNF
/IBWmZ88IFJDKM67mCxXSUq+mzLhyTg/YjvvxhE0FrfCmOx8KyoXzVorg0e3MpGTBZ8Ju715yDlp
38zKbX6Vdu7dIfwjQDX3DXiQuij1WUeelw25vYqn7eQE+jt0oIE+VW5SvAMdQYu7ZpkPNVJgNPB5
I34T4N/jDTBehJ1RjkV+ffIKPd5qsVQvLFalrzM0uIOjGQ4G1ZoCGcS1ZyWxdctV1/p79IjMYA+L
kiXg/+wOTpQl3EyWtOs7D0h0TVt+9NiCdeZ8DshRqoMvkLHWs0z7bQkvng5T1obGbojaKZ/ZNOk7
EK/UYs1ea74LFIIkMI1meklTZPbukW+p5C7oRPMTIfvgN++Z4SEE2vjO7HNof1miF59iR5fPBD33
IWzT5osLT7Ld+prrQJFPTdhavfHZJ5H8ZE1T3698dBAanmlThLs5OtjHGFQTiLhQmFznYmzqTcw7
A1a744D6b4oWWWbP9KzHBJi9RgiN2p+8l+leJn2ofw/BaH7rWml/FUWHX4QeIXbEY9u3PiRGCzAq
x8OXaypW/S36WEquEwoTufhKSyz1jnnuO/02pexlriPIy9WOKpf2YfLC6ZshqqraYFBtfaVMzjbH
lIiXEsKz1dOIjgESBgi20PoGjvRo+hTCVyQxBqlSpocPWgkec+U2ft5vXU0lVM7oBW3qKnRaGup0
IICrGv1vc4ySJ8x9PVDOXGEoVXlmDXDOw3F5bdn9EN2hxSmem468QOsSDyPZbqB0KRz6bL1lZ9ra
c6WrHpzJ1VHdrC3xVcFzeAd6JwjWMXBUDEgzXOTRwvLaAx0RaPxZqTmfcVK19Y1GDrijmIkWUZt0
iI1g8jQEu4wbD9wAWLw17Kgq2sIJo45ppUixvQduL+DKoSYC+6xo6VwPcysio8kL1SKBX9RPht7s
A2AFsyJAnfDmCukBr2qL3iDKYYDHbpAvNPYSA9fysbYjBB+A52jGPtEH/JU8CpASdHih0k+tQjoL
TDNjv6tUPUvnpvyisayaX36IgA6Nu14vbsil8ruob3QENoa++D0qTdwZ1Ggo5dMgv5exUbQ7Z3RB
VsccWHlHmXCKNpYsXKKu5MZ+0EcgE9spDbV0VySt85m3AbZsokJucUVjibs0HCck/MqoahCLIQPs
d6kzkXZ70smrubfshxurh9GwMSNjbvNqlvc8qjF5aTKy9BdLJ9/boUSqt7dpicDNCpE/NPK7ki7i
yoymXG0zbCN7egyUTlZBaFrPfVDk9Bscg9p+VIZQyOkHFb9GNaUD6oxx3W9CyK7dCjWy0sKH3lC/
UzB+t9VYi5cZWOSv9I43AdGH6sOqRV1w5hwB2UcSdnQ/6KnfxU+95rTBbVgXCiIfJH6OYwXptczz
CFpU5Tf7FNtXBEVNN+H9qU3Tj5CSDuJ3eaXvcl81JiUdxwQf2CCkfO+V6OiscG+vk0NvW1S04KOJ
auU1mvUhRC74V6PQREbCxe0fY7fy/LUlayKsF3J+d1YAVGGXVNZorUZZ5A+o7dK/19BnQT92EJ9V
LesfDTLkIGoM0tC9ozrxO8LNKHngts0fIDNh3V17Qm+3WuUJgNIJBEUm4EfUP1HpvnH6JvqI/An9
KCTzqufCLDHohA7U/UShq8xXHQaNvyszF94G2QkaGSieOU9NogKyA6ItWnalGb24HEHUf40uoutk
9uquJwGGoxS09s8UCdsOvSm0c1YJT0F7hQoTQSBLRN/DuK/g07m0XW+mknSDp9dAZoA2j/qlaiDe
dVRV3tpIPG6PXFb2PehzCC4gkdzPYMqDg1GFqPFUaQ8VObIQ5N6yHkBCECxvAOwMjj232QLQFros
4+xRpIXxMwcTUBxdBCNTNMpr8QtnD02uRz+TUEYz1UR7AVr9wXSGtNm7hjd166Sit7kdcdIRe1B3
44NyhhbayuDrwyaNreJ74vvhVw8g47Op3AGht6HiMP3CzVCke7Sf2nqlUuELwDZt+y7EL8I7RFUc
h0ewDuTUgOyao2PmOiJSwMc/D1nofHaQ1id/6boB2EvaoTKtT933MJVk61NTg95LTJ6cACKtj5Nj
2hQzkeWChmhhtUIPpomDR03TrWfNTeACa7GZzG6e1LhbFAwUWIm0UuCJKTnNaQD+zvkHq5kIikUB
045uZ93VO9Vl1tfWLxT0cmOSH9UEoBDHBF9sI/rUIDXQ1jDoPZu8TjlDgYXeKESLDXBkG9JlAT9w
JWiIhlt9tCkzmR2Stys/JbRuAmpg2x59ppZoQ6d+3dmAvh/AgTToldEEQtlaQIIwwjVjueVWtH2c
fPRRGvGQuR5oPoKddLstervwDjwVD7TjPGdMD1zIob+hHGImBylB020Lo5M/0P6twkMhAsDYgd3I
O9Tsu3jTguAnupv4QbDZNPlFr3z10eNt62xlqk8JECXobRtpg+XYgNohTYXBmN8N2KV8SsFD/Gjz
Ssto/Tnmc1qPHSoZcK8pT/iF/gXt+eS901Uj0wflde8iRVHho3wbJ+NNKdRsokMR/iUjto4g3vLA
QUyxK6i5I4GNr4btDM9p1w5fygmwu+ZEMRDkeupuq3CgxixNEaKFC777OQGHZ9wOeBDACyPHmmUF
oFnt8WSqnvTOYIP0QOo+joXMsSvM+UpghqAvI9LYg6dCWxwKhgLJqe0AGKEr1WCC+AH5Od/4Zqma
mnmP9ddDQBT/aeq+Me5UhDj1vQa7hFrx6DoR4RWFd4qBqXSezCSAftBC4Ci3kxFAq4yCUY4bHwjm
kRulTRAkzUFO15ppvW9Tq+UmS7icCjik7So0Si0mn1TVjepC191EWWCTpKAQI7f20HTfJnuUn/Rg
zIxNTVcWj66udNjWPoZ2G770SPU4g1QjgR2lt6MlpKDI4nrN16CHvn1HvjLewF82ml0lqen7hAQo
9rTv0QOHzps/gf3kiUrrNnju8AoF8d36MtrQDnIozHvUPDY8qeIvGnof5RrJytHeFfR4v2RBrQbE
Z7Th5p+ShwmvIbpMdmJxy4gcoY6uKhEx/6cM3L4vswQnGkem4q7CR+SH1IOIKnAq6J10HtwEpLlL
+dNvIJ1CQwO+hk5B778vLDo6uLpElPuyFI0GyjCiAejSogv4jdJ46zyVVZC197SyDXL4vPK9j3o7
iGljhJN5hGsUpjBtyiBb/eP2Uo4Zud0GbE10S1/BRTecrR7v/tELKhYFBcJNYHvqF7265jmTUTgn
UMCwBMzkz/9ME2RG0UnYv6o2PNJaAVhRA91KLaRI1e4fyJONK2wv2ebKCORacHneiBgTnkMEhnm8
Ygt1xs/ImH3V+Cu2QKhi9hz6yxlLFz7iLrJo1mCSRpSmLEAuu6FvBnkYWj+5m8DYfRu9eDw6FA42
//Wf//P//ufn8N/+7/zp/1uC/idr06c8pPL1f//rnMWQSe+bZN40hasvvA57chqbWMfTB3YH0CUk
aSnnubeXRzlnm4RUngmoEYSJ6ywsAP1orLAM4vWkGTRXUWF80dqmeuCdMdxcHmn20DoxPiVOgDo3
heTtY/FBTz9mHwV+jqYWlrKVFt72U2vsuUz7tanhC2Gl8nulegTOMdi4ra325+XB52ksBp/XULdN
rF4VXenTwcug82N4+HhHZFV0LESIXyVSHbvab2AIml2ABk+cbC8P+urb0vWj88dwAkCd4S5WcBqL
vgksUG9T3RafhEQYOytK7RE5/PCtnopMzLVM6Uj0ffAvWywjzbKhwd8AgllR1LvMdrMNVNVmM3i4
Kr11VqZOTUW3bBNlQiUWJl+mZ3QFGviITdrqQ+VGyf0gyxcz7dKHtw/EW9LEhV7nM4qFKVuiKwtg
E2oB6OTWq4GKwKNBVN3RA4edeXmsVwZwTMZ0MIF08dlzoOqe7g8YthiupK65tlEbRUt6NFaxzGlY
gBJeYYjRvfVwz+O583IRVwy4cqfjRUXjI3TGeBVo/D2aj9rWbKf03Ztnha+n4dKkEJQ2zMVSpaU/
cZs7JJzYka29PHJ3EEZRxm0E4ieyV1d8EV9veKS1bbi9rmHTEVoecV2DB5sKMHiJaOu1YSmauSXy
RGbvTJ/ePDXYlYbFfrf5huZiwbq5NJCG2E1MWaKeo6Kl4WAX5kuDQOEevGrw1jhpmzifg+WjPMAB
M+ap/3UVaPgBcEGCotMQ4z1Mfk5GDoRqze19zY/xzFdkW2Bhh0STCTtmsWpoHDQzcQHBGXRADxi6
cAKozqzhrrVXDCbPD4US7fyvy84/nZXhwUyBQzSfZbNcaUYojh4AwkqLzCsB6swBk8QMYiFQW6L/
Yr0KA5DhEDCVChwDDF0e2L0/RPvA6lFcm8ro7VGK8VxhKmW5fMpF7MXro086l62Y4YK8H3rpb0w8
w/ZNHb1c3olnv6HhSqRGHGFzYZ9+Q0j+eOfYEMPjirb81PretsoxqI8Gv/o3k5LQKQWfUFlyMZRP
Sm/q4UCU6g108lAKOFoetAuEH+wrrpGvb2v8nZH1pK8GQBFP29NZASUHdOMhKYwWTgaYuUc1Z+eT
j9OQxy70pa8q4HqNodEFmcAl34yu5MH7Lz6tIxzX1B1HOkuD9pzHe1YN6DwYnlbigQTbnGJldRBO
H10JyH/+1mmGAH9ZYGKhBN1fQ1+kJ8JPm5yGmFxnUxZ80So6OKtmwNqoAGX2KIIkfgqryrylOVbf
YYYnHrlypy2tducIFMf+PcZF9xtYdubwvgebRXc/PkShTnFXg/5y5cKaT+aln7tYH00DphorR65j
+hV+FtCB9QasDzC62CLXLtbp2IRoDSMUcnlN/uSdl0Y2TncGyihQXHpGrhFvBPCAslzqPCoKZ+tS
V92tO0MCKBK8eJWs7kSYBoey9a78inOHjuDPeqk5cDnzf/8rHEMeMiMJugemH9qSXojGeA3c/4hI
eHllqPlQvZovAgqccGDASi0OHSWXqIW6Z6695psFRnNPUyajrYuObIGI0OWve24wORuLgvSA/mAs
ch63iBtz1r+l7Zj5+jrXzeJOs6Nqb/VDQi3ehHV2ZX76uW/pUCkgIzGUbSzdjF041mQReHAi4FKj
7YsXAQhsrzjapOvHEbcvwCiG2iEX2D8V3BR0uPAE2FIaiZ41w1W3I6jvcgN/RuxKiuX7y99kvhoW
CwCpWEc+xaHWxxVyutbZ/PlzJLRAxUGsdErw9iatt+3lUc58Ba4ll4SWC8oQYrGtvWmg+4rswboe
BZK6JgIptmWs4N6Pu8sjnQmthG+di93gi0u12LtJLzvQduR+dIeq4xRk3rGgu7OmjDK3IFS272o9
QAvS1e5wDqneHlRJqIl1ipo3UXWxxdIB5mfYB9ba1XLtXaME3AoxFvkdlOvky+WpntnOFhbHJi8F
Npa+fECDkIQDXDIWQOHZBUDiU0udDjT1VEIsw/rsyrc9s4qKm5ElxKDbopt3ulcw0UHM06KkD2it
vin7GO2/onHuKsNxrww1/6nFtmQoVzdIa3g5Ly2ccempMQbyuIwTmxZQUoctEqVhgAg4pmrb3hTG
Pc5Y2pUIcXaGjuEoC8yNZenzafkr8gHirCLUmVBEg3Sxo84JiqRAEx1WR3548+rRmUCPnDPs2MiN
ng6lNLTkoZeS5E6e+GCWRUTfANzxAVZl7ILD60rjSjA6OztX8arkztdtZzE7SzY6MZANI3y/Kbca
omL3KJtY0SaEWv725wpfkSVUjjIkGfDp/BoeTqjB8SlRVlEgjchzbPy6t1UBvPPypzw3LyKX4xom
drC2XMwrRkY7B39srSGcWRgMoT6sJXjUtoAPr2yQcxf0fAJ4PFDSgeu5mBZcfaHalmlh8mT768LJ
OwuYgJ0fENbX0DAOkBxOejfreaeN/e+qKrsjXj7VzdTqJOdvn7niLqN5TlC1rEW4qRNcoewenUxM
d+1DCwNqN7j1c9tDiv0XI7kueljge7gt5mD018ng9YZBKb+AbNHAUAB6GFJHBrhXHPGufONzZ9+e
32e4qtH3dRaXRT1UQLRq4BQFcN8jeox02XCv2lT0cG4QjtaOUBOdf3EceV/AvyVyU6OQp/PzbXQe
R4SzQRQnPkxbYBhpoPSvo5keisn1rrx4z86R9pFtkmKhZ7lYuByOg2OM6DZ5Yd6+s0MzWuPBMx1Q
1IjvYAliOYFW4duficRuOUOrdNI6tZjjhAQd+Dqk2xOwqvp2Jo2CE2xs48Fl7B9WGIRfL++ac9N0
bIe9yQ5VRLvTr4oSmukN6His1WjVz8OE0HiVA2eNcCT91AdOctf22vjr8qDnwgF1ZRRFXZ5zprUI
B6LK7NLsUUqACjNs8lEb1yrRIAjQLd6/eSjqntRkqArORaDFF8Vle2aa0TuA/qtvAqqVd5SV411S
et2VG/HMrCiTQ3MSNm9GcpzTT9lCX4KUVaMU6wqxi0FW0gtJFPLXzsvlSc1/aXH3QvNjU5I/UY0R
i0UbhOfVcaHXawms5KHCtHqA65nh0Xl5nHmPvxpH8giGKieY0iKUOnaZxRHStuBdKvfAWcn3aqgV
vuMSwalJ2c+yA7NQcB1igmDHPy4PP0es5fC2UABLaJQpikKnH9SpstbybcmJF1b/wfbE9B5UN5Kl
TpftyjHTrlRcz5wFG69TKuTUuKSzjKAt2EQ7iGkpOpMP8yjN7d+5qP11SHsfAZPZnhII5Ps3T5KY
jfyLlFIIHhKnk0T6GNF+sNrrzkWcLkcl4lHRnd6hB4mmCS/KK2v656stviqXIvvTkRZn0F4Ebzfp
R9qkNcJqbRz/sILU/jmH+B/ChtIJd6pCn10PhgAK0wTpAzSX/zGlAqk2lyf++mtbtnLJKCRZFs7i
i+MCmQP5ppBCqVCa8Q7TxOSFlgQOqBAQbpFKsOzVCMHGXF0e9vWmsmyOKfOHFoJow3yK/7omFfrC
oYOpEv6FOI7F2Sxlgs3kET7LbzZheGWWZ4fTnbnH5Ooul+bpcEgW6lCXADnNGoAfwfGYxyqBFz9o
A6TsIEdm7s3zm78oPl+Q4HXmeDqgo2ZV4ryvof9otCUjmTYfptZUx8jyegw08+bKDM+sI4ZujGlz
j5C2Li5KWXZhissS1E83rQ+hLFCvx9pho3lefAgCzTtOmmY8Xp7lHHlONzE1feI5TxxecTyvTmdJ
gTanjcRRxdMDdFM1YDIYk/HYelH8UkFZ/oqaGv8ASEZXzs/rKD+PrMgMeI8r4FenI5soC41VaXFh
ol+6pfVsHyvpGHfo/ORXWoZn9g4VXF1SlaOUSxA8HUrzjKgITBOIQ4FmYzWM0xZuNWDnqfiQezh5
X/6mZ2fGClJXAl1nWotbJU7tQJtCoCdQnLNdTgYJzN/TdkjnJFc+4rnl0ynwuMql7STsxSaNjAGO
Rzrrx0wQALtK87cmujsofMtPNH6NPYJGs03CoF3J6uagcrpvyK8Y0nFJI/mii80a9yPORGnVQAGh
vqThUrQLKXxcORKvF473B+Vj9iWh5tUZ7HQ0SSB+N+u6jpDUgRSwQYSm2KHUieIQzjBXPqc+74Tl
tOz5cUbnySA7XhyHShSIJDeyoelUmg9RwgsyiDJMzUxZhri2eNVeFDVkASXSQ1mmSJWGbrNtOl8i
69GX9wJRtefL2+n1Giv0+wxKeXSeuUEW2wnktQ8FjzWu0wR1iI4g+8WPm2GPTpD63DQwMQ/RALtw
A44bkOXl0c8sgcs7k6yPf+BtLMK8a6sBXm5JY7+evvnIH9N4wWR6hNJECNxdHux1nkQU0mnTcm4s
aSzbz7MpLoKIuFMIoN0HDLkQ2bGn/uClWOZSWLOPuZ8iJtk2TbS1gCK8vR5sc4gYn1+hEGRfnKeE
EqlA4KldO3H0iwdRfY9Du4eQbGy+uzzV1weIkUjIoJBydzPf05jUlljzxRZ4G2PIYByXQbMPaXde
2dBnRiED44E5pwb0JBarV2ouMtrC44NOLrRfzH9uNAOp1MtzeR3w7LkEOc8Gegvb5XQuOZq1KEkP
yLPOcl5jILuj0qMvsp+m/b8YSZHhSV52VM0WmWyHaBnslR5jV8DI+Jn69k2K+DB6HzI5Xh7qzF6k
ds4jREelms76coECB1saNWvH4PtYw5JorZ05GP29blCvX6Wyjj+mI7y92u7Kz3Wv3l5JRn0OyJAB
QEHR6VycewR6qe+kwKgwL8zuaIdP27xHlzIWg7m9PNdzC/gHtOD+Wb5lQxANmK61W6NHjqeEJhVD
JoP7Hj2hdnitMzF/ttMIizsuM5qBLAJB6cWOdDxMqvQRtmUpJ/kBvbvic6Ep47Ohge9ddY3jbtI8
y998XTEqyDUelDq1s+ViItczDIlvdusBKOUtxkrFRu9d61+cAwzuqAPOeAIauafnoB8xhhYmEu0w
DtEFnSRarXKq1nj5vb1IxVR4TxI/aKxSETwdSjdgLAOyBvZkY1liI9K6xQnPWvkSOZa3b465ljKD
COiAW4szZ1Q1pkCd7NalV4/7yUUZO6BRvEu64cflkc5FKxpxXDMzvIrm9OmkVCNTd0pw2yiroj02
FS/kzAHpf3mUc5udC1VacGtRxbQW0aqQHqW/CO5l6WAbgio/UtCVVR6mJu+uXJ6vhmISZNW8hDH5
AmGyyJImdJZq1eLtKqzO3mOPMh7KvqXGAAtpe3lWr87VPBRfTlEkJdM1FzeXhpE3vCLkjuIs9Q/A
n30kiJrgCU+2+qvbmVBSIxw78iszPDOsIsvFXoguAtfMMkrSymYfFHhhcgWQVTdfsE3U90kaG7+R
XHVyRKCs8q3njAfD34MuNr+FFE7qB8OEll0OOc3AYAdVjmY3hn13uPxZz6wgnTyXGUogNOIVFCnk
CWSgmbAuEN68AbGMMqeNnxsAcPPKOXuV582zAjpJu5ZvCWDidPd7gEtCOcSzMWcyYM2GtKspEeAB
vqDti85Q38jD4g+DXV85dq9uusXAi62DpguwejOY1k2j9zvegagXhRZUTX2KihvU1oMNSl4w8DEf
vqOxnF45kGf3EJcBB58OCpXp04kjsjc1lYvViQgwoVqFAlnLjR8k2Z2HREAERaNEGWRE4uLKFX9+
YGmhO0UXjYzzdODK1pFgxWmLLl/cfUL1o/xuYEO0hwpjb0phT/sYE8i3H9S5R041kOsPINjia/eF
5uqZl8+zBcS/pmRVp3dtk2X9z6nLtKcuqCONCm5e/by8lV9FV2BFvIKp3lJAkcDrTmer8sksRxRw
1sgvaBNskhZUPI7F9se3j0PSKUk3XcCky94b14VROhX8aUUZanbUGSvvNgjgrVxZvnMTIrRSueDI
YcC4mFDYTLaZeLGYNZExb83xX5jq7lp/9kwEsP8eZXEsgxiNdoQ/xBo5kGZvKw8V98CdVYjsN5dE
WCGSdXokkDNp0CyuC3SkyrQLDEA3Kje+BtqovzNam24XeKLN5UU6s/Vtklpc69Xce17i6DDKcdws
8cQaxTfU9tCsRBW8H49VJ5yDj7PuqkOc/cqCnYlw5CtK0T7QEd9Ui0xC2IGtYbKlIzGXVj+pvHxH
EXF66IkJt1Dws401zd5yro2o/OXpnltENVe4qCZQ719uFczu/CaN2SVtqsY9tHSMGCNYfgZaO1cu
p3O7kqwd2BuVEfUKLOvS66l8C4kQCuD5Phd5ubEpKlyJmXOUOEmj2SoUC4Hw2bAXnWXn0DaR/Cwn
XNyAV4+oR9rlcfa73ZWz3WVfjsaVhtq5DzhXRGZwp83reBGj3QHLOGy+jHVlZek2D9pxh/PXuIfX
eK0OenYomwAiSNctnpOncUqUMKFoNhnrElLilmiJMCEGZehO2tcgsme/IrcfdUVKg7QqToeKQ9D6
qZ0Y6xpPzCMkBvNY4J5yM8BcfOwt6e8vb8Nzp44lIzIaZGq0t07HwzkhahrF1KSsfsfQFQ9hA2su
xiF302AYgXn1lF8Z89wcefL8KZtTU1lCBgoA7342EPZHtxHrSS/jaDOWfZrBoceHERHq7O7yLF93
RticLlcb6BmCC3zZ02laucIQYHQJzJHbhqsk/CN5Pbj6LkY+GeE6VMOIc84uDCzU6OAb6jsvF9DM
Lv+Qc/GGefOEB/ZFk2YRT2NbxycqCMG/RY7xpGHIIsBoqH5POa3/meWNBXUJWfquruQ1ONzrsTn/
BFiM/CjnU0s6/QaF5quhGz3suvKo3LSmOcTo5K0Mdwc3qd6UZtBvm7TWtpen/Dr6MKyls5fNGZO1
fOhC2KeuNV/seKubW3uMvPsY7bvD5VFeH9F5ANDevKS5KcRycrEzjRjJDWBpPYvA42OmhdzLbijK
z28eyTaJAvObmhxtmUzgi06RbrAN2InS2LrxFOx7xy33+tSrK5N6fThppM/AXUcBxngFMvNVaGlZ
HQLNd5FVl1mOerjQkKXKHG8HIFZDaqC+BlR6fTrpOwMK5b3LY5Q2yOk2aW3I3K0FiA/uZngwS7xt
K2zmDkMD87YOwRG/9XvO5SSe87wT6TUtv2fWxXGN/xQyWcHUwvUdKiJDzsPjLgVfc2Uzvj4Dp4PN
2+ivFmHRekHfzwgiu2oQonZqtCL8Vm7EZPVY9cLbt3NCfIqr95V6z5kQZAD7QkwB7Pmc6CwibS6s
xvLpfdJxj+x7bAy7tRaYXzLNwq2oQPYUYVLsYwckTMsKx2MrNborYfD10iouTAhVM7uEADDvt79m
n4euEzRCHzdjpbk3Wj/6+zGxvUOclhMKQ+O1lO71oWQ8+tDQWBiQCszpeAkSjkgAuSNOOoZ7T8V5
wAwtkBvfbK8VG14vrC0IMoZuKJ7FEDFOh0JNZpjQyug3VlF1qBp2dfMcumi2620Tt1CGB+sbxivV
rY8b+5VN9fqzMjaLCrLZpLKypFglo46e6pD3Gwer8PseBs0hoyCL7pVR7wOht1cy5defdc4baQST
/jhgGOXpXHHMGTQV2j2GiCXB242GFXIaGJ2K6svls/mn5Xma1NkzwJWrk9ba3PM6HSoJKpeKvT9u
sI5FprFPwROtKhOrVKB+sv3UoZn1pFDaeQSVO6L1H9EcWc0C0XgUYLC76v+XszPrkRvH2vRfadS9
vtG+ANPfhUKx5Gannc5K2zeC7U5r30jtv34euXtmHEohYjxoFNBVXpikyMPDc94lL+wrvdO3F4qj
E4BVkublKlujABGP6lRgxKiohCqmg8j5xDtjKKefl+e+XMWrqcPjspZEhRLAmzgITxzXLc1EXSGS
KAhBdVd3gH6a5KjhOwo2zQDgAFPKDZDrbA2/mNDNu/wjbHxoii7L6BTrEINYNv1v59X0QrRjM5dN
banZPSlCe1KFpd4CmDeuPIQ2h6KfBgWHmA/y93womRpkIVIbAn1WWrzQylgzd7GUKD47xtBdefxs
BEOKxTy4DJBwy3tvNbO450uoSJaghDQo5a7TNfjSaOrcGlBWd32rwVs3puQIS9h9J2cRPUazdo3v
ufWFobHSIXKBccMIWs8ZDUFdq0b8hTTtftINfGISKndlMaNXiBssSpe6EuQ5/H6ymO7T5a+7OTzn
iuBhsZ/XD14zl2GcETgCTcssNCg1GspZDy3aTa0RvUTw8YCsO1QeamxiFeeP8dYu34DG8kIKWl6H
q2/Q2kA7ulGMQdQX9fcax8KjEXaWP3RNd+XIbkRILh72MpxQqiJrUkukdW6rz8OITEqGlAYOyqdh
BOSN1E2C6o3eHi8v7dZuBnhE55ZOpkbydP5lU0wxM9NhezW9N36yGSCA4djepXVyDcmxFY2W4siS
LoH1Wu/ktlMxjkzAOmZGrVc3cekit4QRGsYDl+e0hNpVPKJGwb0N5xWG7Zry6uRTX0cVN1zVGO4d
5qjWPqyQIaq6dn5qLUSvkdvy9pcH3VhILu6lHrMgK/Rf6ITfIhA6p84QZQjq2VE9YCKGV1BQG4tJ
kJCIf10JC78Qces50mMHbgSLZOEfnH+3CeBxUaoTls2gjwcNvfPSw/BvLlXnMDe9Nu+HMGkrdJeL
6TuiDBba8sitIvjbLHI0AxXSwW/VFDnQDFeLd+Cz2+lIT1SLDkOHlPyM1sbXTnUwmEW6jW+EbYw9
f1C0SAl9S0S9u0epfWxvUz2pHph4lKPMrP8xZ5S9YpDvkB55MB30VdmpjCuRO1aHKB+qmE9qNdxG
A3KLeGg5t7mJlcIff0XocLw2AclaFEyWr/zbV0TYr5d5nps8cTvvs9s60X2FQMEXQ+/nK2nuxoaB
Qe/CGAVMAH1kNZQcGnSW4s4MGqNwn5CJKe5a1SpP9ojQ4eVZbRyIpZFFVcYmOXmTzXYyhk/WMRSN
8PGO5NoNtHaOb9OcBh28S/1ex/zoyvw2IhnJJX1OVpIWmrn6csasCydEkiwoSrv8kDjJDTYWJGFi
ABnfttcwhltz/H241YEo8+VJTV0jmPG78k6tGyG4ps6YJfqe5Krq6ZDiRGPW6v7y4m59RyQy0Qzg
9UmJdJVjJkinIjdIkXeYRvVLRrXmc6NGzXOeFfPj5aGWe2Z16Omw8EIwgVWB6lnNUWqonkS06IJm
mtU9RUTMvDvjJyY7mHiNir6rMID52UgaFJcH3lhcBnaAbvIxNUg558fCStHR6kOpBVnroMMz6Mon
UFM/q07t340tuEp70sor67qxfzwKP1R86bsT41aTHdwa6WSHMftQuFwUCJQ8FIAAU1/quDSVk+sc
Ls9y40tCE1cXwAjdFgq057OUyIJ53YyA6YAW0hdNbeW7yUyx8KWVd+V9ubWgC4mbr0kQp8x1PpSS
Qw8rkHxAdrRVUQdtxeC2H5y2dOiDtLq+04XrPg41bKE/nyPURsNAg4lMylpW/bcAlzSUfgySyECE
IRZCLSqpn5pcEcireYW4ksxsLSiblYLiki0TCc4HE47eZgnN9aAsQ/fFqKYKY4kE0wjbTaYrOeLW
2bCW6xCEPmCRNeImw76vxQJGCxwvFBIfOK2/63PXQq2LhyjlmCUS0PTS96gCdFdA8xsJqgfgh1yD
6jCjrxJEYuucNsLE2sCqlf5mcvLo5IRoze+aKQIn1ua6+bEIDftT0Vvdz1JSn7r8XbemT6VyQdHT
meQHOV9qfEEda5CNEdhZgUx7Lq10PJpVbn3LM6HeWJiO72OQf4GceKRdGXxr+tRrQDstjNI3+AVD
H7uxsgcDsbC4zPeTY0QNYpd685R5QGnNKszuMAywA56r/R4q/DW819ZG43mLAsOiKsRlej77jK67
UFAdAtFplAjhtqqf1J55UpDn+P8IEjCEF/Q8+cGbBD3WsjR20CsPiiFGzzF2u2OBx+tNUeN0cvmb
bkVAhgD0xAOezHJ1fPSo1JA5S40Av3oj2g2UT17LAUiyj7fLcNdj1/znQyK1wPmhxgguGW2a84WM
rKpGK0zMxKWhf+zgTO7x7cS8hv86fqtDdMsuz/FtIHTRtUJdYtFJWiR+zgdEYFzYCAXOQa7p6Wfw
GqhchYrmZyp2TgV+iT4yzOOV6Pvr7ji/SCEbG3RxFrEHSiOr0zLqKh7QWT+hABqpVTD2o3Y3mFb4
bYBV/pSHU3zfRhJF7Kku7VNbpMNDhuPxceo99V+XF+Dt1iULJG2gpw/d7U1ftUflFJEIhcofZgCf
VGjE30vwgg912ZQvl4d6e0zJAhcwE1cqr6J1+qAb9IZTkc5Bh9r2fix0bx/jV7uvC2l98sKu2KtD
InxuV+ckizHcXx7+7XZeklAiBB1WcqU17DyCKW1TDkMVAxHFEtWGDIm8FFQDyZkumvu+98SVD72x
uzRjQU5QBgOF7q5uOxeWdI9h4RRoCy2jz22xNzrF22PTMn/HA6k5Zrrz4fI030ZiFJyp0rvcsmSa
69IxJmXa2DVIFAqZJM95oT/K0K0+EgmVkzbEaI7y+A9ckuEr4WJrJxH8wAqDwuYNuppsVGDa6cWZ
ivUq+kftqEd3Sg62P2uz6MrF/hZr77pkLkAr8PthJ60Lq7LtRD5YGFwYgEIB1A4pCvMZRoKuCKt3
bJ7Bz7GYDVJ9GG8cLZo+JuRdn5BbxQu1zbMHvXGi0+WF3/rYNC2p1gPDIgNYHWrcxVLMDAglyQzZ
AFNQFzA6xk3RLsTeAnMlhIZvSs9C9+3ywFtfnFSKag18ORDU+nkMSyvMvNJxmANZ18M9hkH637i1
5jeuNIp/TaNQDxWCBwctM4cr+3vrSBG+QIjrvI8pcZ+PrFXoY4UNusnU+9t3o9Qq5qopL+hitbci
jsIrEWRri3GIOVMWWFw6X+fjFQB1ByfBnhL6aHcYUaXekfphFDG61ZWLYflaqxBNrGI16bgTr9YV
3arAiHdxyEQid2w/0KAwEZxvh+c//nTUa5Y3FXUp8uHVmWkQAZxcmU64dxZjs8Ov0LlpSgRzNCWr
D0huUkWSSYu7KCwP5cq+2diwZGqwf8mReVqtccCUc5teUq0K5miucc9qmhurHvR3HdZkd5TLO3/U
xurPozDpBHf7AlZi76w+oUXL30qSclFQlXi6miaWG/hCH9TeenazRD9eXuBfeIH1dwStS/6C7IHF
rXu+ZQzUbPUMc8eARmm2Q/w522NVOR3mwbI/1EZXfdVQfg4mPFP2o4or4l4I1T7ioZl9Sroa3XoU
Jc2d1/AouvKjbexm2u1EW6r4uLGvC5KkcvQxZTsFduXoj5mnzDdO3zVPQN/K7xGucHt1Qk41G0T8
uebV+CPF8kdFNNKsDjheJvsZ/4D7llh0UrN0uLI7Nir/FE/oWy2vYJPq/yqeQQivZ8fox2CwKom0
Tj0MeZAgs/NFqobiHBwFn9RbG5WMHwPY/2hXRaV6jzYzSgRXVmojznACNZXGHU1ZQETnH7FIKQ7H
FfV/q8elEne9LDp0KDzfLZ32eY+ai3E7Ybd2svFIRvDcK39001Qn+wqtsqBxlPIBXKx5TJy6uM/E
gAlflynWla29kd8QBUmk0KRcmgXLr//+tu0bB76XOgZpWI2U6GczudOnqrjjrvS+Iu2OvG6F2jtL
WU61r7ZT+Pflhdo40Qt5gGYBaHuDiHz+E1iI9eEYqXK4Egtrvwi77Ft8DfpnO3dp3vQtwtt73Prc
P78HYFwx5EJbBLiyugfSttF7OvZ49Sldjd2owCb6NRaGAoVaB/6A0btT6Dd/PFn645oJ3QoUm7F+
9FqhhjlWMqgBjkOi/hopU3xK6Xo2RxevgMSPJG5RtzjdTH9cWaSaSNimckIQ47idrzIgRBNbpJLK
kMjqBh8cD6cWI2tyWMyhMp9wrDeqa8FiiYurOAbKbFFypUdP2rO65KF/6lCmM/TrKxvVOy0cMiwG
u/rO66fvBhikQ6p2j6OX9ccRnZUdDeDu6fKCv41XlCcg2HHPgzpBDu983qaRzkNMpTYAaaa/UCyy
YNNZCDjJEi3vy2NtRB9wLSpp7ILCoLm7OvKxx3tHnTkssz7I6q4gQJWBkcfOF7MTUjwU8zS5B88U
k4kvPCTHnQzR4Mazpqiu0bnf5gKAQZxfhC7yW3Qxzyc+JAbSJpAxsGYnrPiy0eLjjGXOldP7Nsqd
D7P8+m/xox1quCWu0QXA29wIZ1K3u5M1zgZ4eshvXtqbh8uLvDUgB5bKEbgBGmKrPdWmdmeNRdbj
RQdl0q1wDMLKFBIVDoh+CNzmSoa8tY4g5pfPSUEBNbvzCWKyqQFIkH1g9CJ6qGZZftKt8dqV/zYM
U6pALcNAuoksUVstI5g5byiLrsdKoJEHyJiZ7XtY0DzSqRKPs+WFj02mGA9VHRWB3avm4+VV3Tgm
jE12Q4JqLXiT81lS2ojNIWX8uJBlgPcWTuOtlA/TPDX7y0O9zfypehlAPghEZE5r9gNi1p0+Q6IJ
sHXKsEipU+UlLXTnNtI0rL1px+MEUurhKy+D7FrV7a1o31JzozSE/hD9qjftgEbBaiDSWyaaYG6x
wxEkvHMGmd2Vams3CB+hWPvLUvFzjFfyLjTr7u+26X4UcWt8ksmc77M6HhEY7J17ekTtx8uLs7UP
IOMCmV34pbDNz79DFY8mlkJFTyu7q6loIzL0UbGr+DgptWHgG+066N31AxJGqaE+IepuXUk+t/Y7
eQAqqQQxnkmrnyB0SzMUHj/BYOHA6sdhAWA3deWV6u/WMYbjCfQfvil8+lV4yrDW63Vc5gJFUfvn
plIznCYxYZ2O3jw3h5628c3lpd2cGIUz+xdH423XPpEmTgIlB5mL+UUd9fCdYfNIuTzK1kFCIAQN
JoIGDJ9VuIDOXVZVTDws81bdt0roBEnRYw5WKX+O36FoASqeiglaczzfz/dKmMRE29hBMKN302M1
DF5gx2q8DyOvvpIrbc0K4SBqJJSiGHS1KbpKq/LE8LoARClKr13X7vVYx9g8jq9VZLY2hkNcX0QW
dQpQ6wVsW+HWFvF9wuDsTlfbNMD4u8TsObUXl4vhj4H+ZAVgvRacCuD79T1JY6OsO/yIghASEVrf
hTiKsYkCDRu3w+W9sRH5dJUkG4wFDxSSwPMPBgDKSKmn9UHruEjOhrO3i0olBTzSy5MeeTwSFBO4
5pCFVw71xosSZSJCHlikpf60FqyOdfBNtIG6wFRi+Vxmk5MEmHI6vpYAzDs1tad9QWYaB2wVD7Vp
Fw+UU3mFmuVisI4pFbu5w62MG+wU1ZARg8tLs7HBFvwqFU6quotuyfnSVJNbS5ppQ2DidHCcm/xL
jT0QeuH2lQC7EQXOBlrFHRnyhB9i0JQzuIExQEUEyxKjteSVat/bVw1PULiNpA3goOhInE+ow4B7
6BS2sT7P6tHre8HLV1P2wkRJ0FVL9Z2CnuCVQbduN7iUNp0B3lNQ7lY7TKct0BkSo9IuteNqNysT
RsAGmqE7dyj170pdqOhYqK0RpLw0B6xeDPNDadT1x7qZUKQmcnQZWVQY3aU8O4+cmPHl8pfeWhhQ
9EvXjYhirgV4MuwIbbNGOSXVFPtTjinr3kg6ZR9lHqWVdHQCzLTtK1F5a9AFB0hXlfrNG0VOVPXx
X3XCPnDZzKc0rr7mwJz2LfakN5iH4fcaQv+8PNElJp4/fuhMcAtYhBeNEL3aaWEqZ9g2CpmGF5Vf
7Kr/nCGQeUzqtrxX2j68STQHqaxJVHdZmL1eHnyjW0N2zHEE/7j4oKzJtbU7hK1mL/crlAIZFFJU
75LJiTx/qibrmFRtvitCdTiMiVYPJ5EDFxpkCdiVJvo1htNGTF/eYPRrgLwumMzzw4DPZR71ucY3
L2R+Q4gd3w2R/q11xHRrj408Xp78VpxFmwPrlyXDAwK1Gi7DOVFp8J6YZ6v9idMP/OW2qK29NTT4
suNgmtxFSMS9m63au3KdbE3Vpe5DS5uGEVnK+dizoaYVltptoDWTd/RiFadoC50T3/NEsRfNcKVz
ssxlvcvQAuYyWa4WmD/n42VFHWtex3ikpuM+L/A8VmxRHTLL6a68EbaWFTItZV9g8PyfVb6RlvOU
FZipBomjD8leuhY+dBRDse+S8sRDpX1F9RkPU2Da+svlT7pxgBce4wLqBaT41qdFj6qsiBi7KxX7
0Cnt4kCGffCDy39tdmaZtrej3bj7y8NunGHAOzQ9CR5LBWH1NWOryTnaAgZslNjlKVPVAcsyhRpC
Eirjx9ExhubY64rxNIFlR1dBmtdeLBurDhqEIrC9NOWQ8T7/wDZmfu6shDJQ3DY7eFP+5NQ99taz
3h3U2qtvEN+PA8nlfeUUbewscBELxJUoj0bQqugdJo7whjZvAyVN3K9405rHfNJrmlTlNSlDfXOS
0GRJAVAUhvZ0PslSnd1wVvHdGUbH+i4wML6lM6UfRZ/3N3PbxUEc2fHO0ZLy7w5LRBsyBDCNWTXx
QMrcsI986AnDTT+ORlBGwBEJrCXqziDP5eemNmI8k0r7/RDOiYHg+tx/LWBzD6znPNx2edLsCBOW
61OUwnUvtZtTPCXXvDU2Z4lu4lL8g8W6xmW6boylrRxa/KiU6pMyDrc5qmwTFFNd+PTWJwXfynF+
oObaXHn8bIQl0Es8fQhNQJfXG1nH3TAWjmyDFruqL0TOp8aoIgn4FXSCFevPl8/NRpZFBWzhdizx
/o3kSNekbkwe2Qa2rHlFw1fsdL8or+mnbG1RAETMCx4bammrLeo0MuzLWGkDtekw2CizIsFArpbT
be3i7nl5TluxAEjtcouh8EmX+nyP4vqaWnk/87JTzOlZuKYoP8xtCKW8G6TxMFCPmrA8anu8LXld
74cMi77LP8IGYQbcBUIKdC4RGKeoef4zKHgt9L2hwa/UrGZE2B/lWPQiahne23MJ3kVEhvgblRCz
eHDiSV8swfsIxZBW+5HVU/aqJcXw4/IPtRGayXFpB5G4g3VcB6hYenmTG7gYA7Uc7osU++q+tdpD
EZXTPhFSj33UdK4Jl22MCp94QS955Fb0o85XItYzD+9JpQn6WtovHhwzPAeb0HxSa92cfJom3l0W
d9WfT5a+MZBVClgGd+7quhWu6MGtoovdp64qdxlsofusooGz83BC2aMtDVSDm+rK8d2a7SIHCOyZ
8iBX0vlsDTXRYjuc8SsvLe/FavSRh4QZptACRFQf1LbsDvYYjVeG/VV2XGUXoE7IoZZeKzaNq1eM
Wmoic3UFVH7G2XowNIknfW94+feJGvrH1BNG5ufQvE/dZJa2r2V0FIJwSBsdpHuM0ayLNG6gofqN
KiO0BTTMWqzJ/LlSotfL+3AjGPx6Oy7Nbz7NOhPSrCweam9A6EqUOg7EZu4l06NtoMxRYNvYiWsB
YWtAwjhtRh7WhNbVzQyCraaojrKW6tRg/Umj8zuR18lt0SKIsLs8u40dwOGiTrFsAbb8agd0oyvd
mOs+CMPUepHCfq7quXhwcRQOxqavD0kTXcsANi4NdO7I9H5Vv9nw57tuolFpZrXTBFOlYA+T5tLB
T1zN0Z+1m+Gl8Yb/jzI4lGRo5MtDYSkFnI+IO7I5t20hKGTFQwZ/Ip3bU+yONHGzxEMvbdaU+MGJ
zKG4HebGVFK/FLr+7fJab3xYWN4IZNPnXnLq1VondB/CQjRNoBUAjCdHGL4SOcSxGEO7w+WxttYY
OR6a4OifkOKtNpGXUxDgODdBnIr+Y6Tl03Om9oXP0O6xnOv4SiVvYx9BncQnAsUl0oC1Cq1jUuoA
g8KLMNeaD8j94RQ6qmk8Im/Zpu+bOiTDc/v+GvlmIyNYFGsgGpJIo0O2uj2NXEstXdIaS0Df7GM0
IQLN5XF8eTU3vhzSkpSv6S0YyJmuwnOieonjZbUM8qyroJib022K6/su9rLmzxeSzhdNBHKqZczV
hOZqaove6NrAK62m8aMMYFdWRe5HVuAVTpFzgOEQ7f94fh7WjtC06C+ieraaH4BptdJdlJjDUsyP
/YTLLVKhClhALb0S+zc2JhIhi1LWv6/21VBuliHn39SkcF0b/xyKQuy1VFXvoQA5H8tKv0YG3hqP
bgPPuyWLoHJ+fvS7vBQCyes2aEbTafdcrOl8Yo29O1Iq/WmUnXUtvr0lhNF8gHwG8Ri2FC3S1Rwh
RiZ5P/UU6fQcuYPBQeThMFAHL1I/6bUqDRqpGs9a4szZjdZT1D1EU9Meo14l0TQbNTQQ66os/buw
RkccI9VKX93QEtOhQMOSfGAQafFh5jwughFG+BjJMvpX3NYtdnCKV4HfnN2XvHKLYueFpR4d3ZxG
4JW08c2Z5yRwg4MkAmdO9XkVVXm6jZ2VCKYJ7uVDyhUVjIZQ/bw251Nq9T9Yh+fLG/XtkBDyKUss
6m5wUdaKKPEMAjIrKytoUun2d4CSeL6ZOd71PjUCMR+UjDTntgPKcy0zfBNp6J7Se+Hpyg1CI20V
vWWKy900RVYgUzQm9tHidJ+EbIA/PYvLOARS3gM02vHAON+w0g3xUGiwoUHZZJj8CSnx3aDkxv00
usX3y8v55nAwFowXEIkLmddbi6ug01E6HfrsQWqE4dE1auezEMZjp8Thvio6rsE/Hm/JNMEA815U
KdWez013CoGpJWtIQalQOr+xQ+9nHCc95ts5W/jJM0p0Dy4P+uZ5vGBwae3TfQYh+6bSgVG10DCH
YlA1QhtdTWUw12kRCJF0wQRcZ2fhNfRej4xrDjHLljhLcxkZJsrCR2PDoRx8Pt0Kh+FOJqkdyLhR
nvsIoNopRTpjp0f1VTPKX6naejS+JXKmpFbsz9XiSr3LVfzgoZ146LL6so3N+waD8sEn60g/qC4k
Rz/UI53neaMjc23FqfJeqyz3I2YyxU+9KZA+YMTCCODIzAvIs+zimywVpL0e1mEPahZryFSE8Xjb
pZCmfL1VgUs6YVulvqogxLfj+6Vf7Sqbvlz+im8rzzQ8VBu4D3WzBVq2eqOasUXChkdaUEeJeg9V
QB98b7SKih9TpMIfRrez9jzt6rvOEmhlOpMlUl8ZE6fFl8RwitPln+htdWn5iRYqPNUsnqrrproq
zVhQnqyQDTOTYc9HzeQhMaJZ2aPCqNPwmGfeJKUEmeDjD5+/mrx3kIeMsM/bzalqy53Aq134Khj4
0rcR5a6CeVRN9ZBAQ8h2iUzTx7JRczTTDXv6Qr3bqv0WtfpsX2Fy8mnSHVSw8szEHQOD5vYmmQcv
wWbA0iD3QNT/cXnOb3c0wh1IqMNfRZKFSvT5jp7yBsbVVNYB7D97N1V6fhJFC95hHq51ut7GJhhI
tHN4CtHKf8NZbQS8kAhFkkB3Rfcl7k0bApetYcyDtp+v8hi8Eic2dxhdLt4IS6qAIMv55PCki4oF
BRvobTrsueHByOYi25MYwensSxEojav6cTpb+xkAx6mcwnAXO1Xyb8DX/zjzmpe/vOd/VPUkEvTe
V//63+/r1/KpFa+v7cO3+n8uf/T//NbzP/jfD8kPUcnqZ7v+XWd/iL//P+MH39pvZ/+yL9uknT50
r2L6+IrhdPtrgOi1Wn7n/+sv/uP119/yaapf//nXj6or2+Vvi5Kq/Os/v3Tzr3/+xaL9tuGWv/8/
v/juW8Gfe6zyqky+vfkTr99k+8+/dPO/FowNwH4IX8ZSKvnrH8Pr8isav4KsLNGPJtBCrCb2lZVo
43/+ZZn/5fI7fyEauFd5Uv/1D4m6AL9kev+FzRSwDJzQeG3zm/763zPnB5ki5MhX//6PsiseK2j8
kjGX0tD/jb9gxpfmKOhlNCkWYO4aooHMqSZUUjg8JOp53qO6r7aHVIvK0C8jxXH8wpEi9+vM9h7n
Jrb3RpYZ41Hv4Jf+0Xvl14+yXHhglWneLH2G852M/uXQSF79uy4X0z5CLWnfCfFxcqNrulvnAeHt
SKscUFaRUpcRUpulp8ljo/ZUnPU4/pjiK7n7bSv8Z8F/X+AltqzWF0lfTNrp+JESr1uPuaNNmSw0
dRdBuznOvRx2I36sgYfb7B7PjA7umASXSAJ5p7heeOUC2prp78Ov1nQ2O5AiVJw58HHy3kDEKCii
rv/oGO14JRKdh75/LyqdN+QhQd/wLFjd5NUoRWhV7CRPydx7uGgVYc/NFB2OgKehnyZjoRwur+55
Zv3vMSm0LmUnXmdIoZ9vGQtpd9OKmV7KCy32lUbhRlOUeCcrqbxTMlX36WXPV+7QX2Y8649KJkhW
uPT+aK6eDztF2GZlHdKC6IZVL67WdfdRDIN3L/vBDg+VMWIqLJwSlrSFGG6AulCu3ohJuP1XiPeF
fbIiHij7QrVFE6B9StpiVaVbBtwSsfqAFViGxsiEsdGjwxPFubIpt3bFovtK1RbO5K/w9jtOFZpX
1YPZ0naOmemTj0tfdgKIOYy+wU1yZQsiZff2DGDeylKxxRd2/OorTbOJgijqOLsKvbvel8gDecSV
JPlQuWVMn6mL6zDozVzJd7TCnXuHom7vt7VVU12bQ9vxI6VCTbEeJSmDxpPxXlNM2wkGp3UaIMyl
0Z56YO1l0IjWROx8bsdPdCE1zWfNq+d+dMbieU7MJN55UVckuxSshetTPOv7UxjWzU8doibdac0t
H8sYylBgaSUF5sBJIPdMhquQMdZw9k4KcgIVLTfqjIHaJWXyKCoHMc+6cQdUBkSj5TulzOavJRyC
/FCkpm49CLcDTeC0kfIkrN783hVWXB9Co5x5mmVhYuOCPQyBGtYJLYxZcX9okVqWPKs1gckEfsUf
tYU/KpzOAqSukZv7/NN26HLHbbfX9QHgxthp2edWbbzHzijCFkcns37msac6D0PfVx+srLGK41R1
FXE9n51nr0WBZcfDX3/vCNl8YZmsCDUxvfsXlXdnOnRmlGANP4d56Esnsl4HM0aLZtD6ENJlnssf
tjk5L0nR2Z8p1IyaX9WpfVtb7fxD6il6vlh3Gp+trJzfiXSIXkkxhw99BbMfx/cw+5oZbuUGopxn
15cRCJ02G/UYF4ja+nsCj1r5fWVPT6koq25Xz5X6hA9WFO15cPZPbla7H2enZ6HyXp8Gf0zd1kTe
IZ9PtVXlJRK/Rdf5g7q8teFptS4lUqfx0O9xospnUZwfdjmG6XHOlORnmy5sE3raKICFDZ58Q555
ICcm1enfW5HUb5s0GWq/4Ar4yE3p5HtbT3Sn8yvHM+e/RzRG+6OtjKZ9G1MvNm8Tt9dD6c/F0KdH
6NLpcxkK3dm5EZhWv0yHrPeRXhTPEldtw3fA/dSnRafSujFRK64OTi/t2DdpWLZ+mKRWZ/hlRXs2
pvUuE/0dQOmZ6osmo9A3BUniXhTN+CFS1RJhWy6Yxq8JZMZOQzwALtxY5T+MOEvGPdBi3j8iRsLH
96a+/VoPSdccFEWZEUrtHWs6TXK2OCqmk1KhaZ322eACQzAduTBjN7c96mV4g2XOngRHfsMMMtLu
GyAT/lBnpen3czrkOPLpyjvc6ELrpMfNUEJfjWzo0HMt7KDUax1F1r6bx4OLApkdNEbIVgARC7zD
T0Fol3fWYFnpc9WQRPmt0iNDU9pz4x0nKNXTQ0ihSnnQBcD+l9E1wEKUdWM1B1xVx/E1lHE63kRD
zP98xxnsbsfzY8y/I77mwgobcqSLTNDmf0s7jPv3eqtn8Xva5xZaLxyUOzOaYknNJOrUDzWI6RdL
bUPXn+2pEkdFjRRcRZKyjHcVm9XZtfCj4x2yn6J9xxbwXtR6qu0bc1JCOPBKLdKdroXefCNj/I93
nTcnH2c7HPPAcGLzqdT02PRBlBgootWe+tDrUol8SLn0jNpkkqlfNZ7Snewot6Z9r6lEEIJmZWkv
FszhRwc59O+a1c3957CoeUWiLxyGzdfKtsXc7qqhQ2/4Idb7hhe1rgmruAuNsHFOlZ3YvbPr+9Yu
K8woG73WfHpejvm+yDBYsAJPlXmU70WUUL6/CZVCRTwKKMinvLM63trj7HADlpZZ+0Zs45Wjd1lR
HAezZhN2Om3+IEyjzt0NmHp9ahDDiU9Fqo21n6tu3+46/jLDN50xe5ksdQ59bcJ2eKe0nW0fqC5H
xyocs+LBlHWmn+TUyuqpsybe0mVa2n9nnd1/svvSu1c0ET+gfT7Df8y00PFny4zugNqPhzizYwS2
8IgcVcm6zn39LCsjfDLjsa/8qOmtYJg1u/PzsSi/hXGO0/DQaP6E6uFHGdfyGfVrSpXeRDF4cPu/
Q2XCMCqKwgAFzr3QZbsfkKbM42Z8l6b5t8oMAWA0IczxEnW5QLYCQSyZgxmKvf5g6oPjK2GkB3Gr
oKgViSIHWt/3qm91mnqH2Ma+ydxsr9aNPw/plyi1o8A0ct50XdxaJypeyUERnvc56zzFh1H4QdBy
Tk5Jbd1TGwkfkhkmPrIWB6uPIyoOqn2nCOgpYzX3BwIQFMAujHbzND+FkxO4pbMYvSbTEPu1au9T
r8j2BrIbvSOPk+cgN2n2FnvDjXLfjHuqB1keH1ChOYVO84IueUUoqkf3m0Sg5uBUeXHi4dXdZCLM
v3ijPp6GyuyPRUvgGkfLPXronEzgWeZpX5vjj9KrXrIs5JFexfvJaLgC9Dr7hWypD441pg/pWNZ0
tQ15l8naUEFPhl/NwdQgDgIq8TvXCb+TztyUhoLiaqn/cAdQ1Dul0L422azs2inhNpdpduwKocZ+
lQ6qX4fVCzYc9kso5/qTQdTbkV+6HxRgIfsC9RF6tt3PNK5tZMnjOymbH6MTiqBv8g9Vad14FEiO
ip6+gMZ7HFAKxQeFWzpb1irLUUKNMvRdZjF13i5UhfC1vOxvwhh2N34btzLRPum5Ye7KSqt3Hlze
w0C75pSaoXU7ZTTcyqQxdokCvKcjNyh8cCDq5zAxWhGEIpqOWqkb71IoC5WPvFMaCH2gLCl6Pff7
rPlqlk38VOo9mtyAXhsLAR+Up/ZOVD/m9mQf2gYYJlnspwXL/25ILG4cvSnf4z90i8/dqaj1eufK
6nsMwzj1wltdzArSbpq8cdtqvq0i531i4qzzv5g7syW5cSRdPxFnuC+3ZDAiM5UpKbWVSjc0SSVx
J0GC+9Ofj1l1phWMmKCprqatzVrW6moEQMDhcP8Xr5ePCXSGIHI8JbCqNawgdTJnwIzLRwFI5SeZ
ovvNWfC1x/OHagSO1wGYquVVttj4/ni9jkMGQH6iAex7s1JwAKlH7mOu08cEkXZ/LswoRI70XqTL
8t4ajTc4ePxQe/6Zrpr1O0tmwVCrP8cKhBxv4zdCUbtgqFwQanjhCqX8HrlZezAXF0EFw3yTjPHw
ebKkcm8uyXPOWzf3mwwbFl1PlYMqlPp5wYDM19qpOthLcTSk0x7Lyjn0LsBwRzZhb0+WX/VLMI1I
RadKF5INAm21Rv1QF+4Qwpp+rs02PiZO+SWWA6ptlfaQu2IMFBUZmAQMrBe5T5FV+J0jvprewANG
ke+VIbvvsCqRcfIZg+QPc49C19C0rwQU94NI4q9lxv1GFULzuyZ6XRZKaKeiCSvZJK+ExtMoIuvp
Qb7IhhS8GWs3cBpNPSVU4QIjKtyDyGqVZ6mpBJ7U+R8PsRmd4iwz1rVP7c/17IAtmuefFPbSQwIB
XPblEqTtN1Ealo9fOtpAdhrUQhQczvkLqvo9zc0+XBSvezTcmXg7108mCfHoE+xdv1ji8aM7pakd
drPSnqp2ZSur9jgGY93ADSinVqnY7l5Hlup14Ek6csfPsRWjpp6YyfxN7xtquVM3E/aaKHMRkWjT
O7oAy3NqR/F7iBPVH8lo65HvWGnDqpUxajS6kbi5P4y6+sPpEm3xM7sH90ZbK2uCIrWVtQ5adpXP
VcrSV2hVHMhP7OpeS6Tu+pZiLf1nr3GW9KTiceTdQ7XuXmfDHJlHLTLrt7naigjXLM+4Q/I9edC5
gYF6RPZaFm316V7NC+9OmfBKDlABz9g5UNsd3/QS41us2UURWHBh0zDDLuAny1g4XBGVSll+9v5q
Z1cb/DbqzdHPUcKgegoOIDkCqHO+eP1kIlhVzdZwL8DlvpZUeFhGRY0+ZGo5rKpDjv7OnVPcPwxF
y16r3SzzQ+sY7ldtrDQuAipQOpvakmkArjqndplaWRSKVm+gCHhqB2nAjch8dWuBrhmhTSMPgyfU
Tzx734sSo+fAo3ST+urYFKhGVkk2+HCb+fNgDp7mww5KfopIo+TcSzOGeiwVQTuxbtTGxzcrvdeM
of4SG8Ycjlakf+o8q9OPWa/IP0bPAWM1zRWr5OgQ7f3Rg4sfCDe2H9PC6FRYp0PLf51ULTudq8vh
bdeXn2xnTj+lcclG1fTK+aC5E9cYaFI39RMg4gUsiKj9IoXMWKu5XFZwa98EAvGZt8nceGYYo2zO
3UCTm8GdrvjiZI2LZUqliTtNL2bMy3Sz+RFR5f5SjtXwDF5m/AIytbkvejHjFVpXjRE6hWf90bVR
lwZF1eA2hPhGR7K9OFMgRgplvp55docwba99G5LU+8OMPOJRYcUZcTdXYsRT5tb+KLHQI5FnYyLb
ZRTjO9Np6r/yoSwJS3ETFUE/NfNjj1KRGphLO/Bc6U2rCfPUGIejakAB5pk8m1/UMrI+GHYppF+D
/auDdLBE5CNI3VKi6pWRyDXNheAsVuNfdl9hJrlUK6G/swftnVk43XMcWWX6IBnlXTGSHfjlGCnD
ybS6nPtytIugS2QP28Jwl29RadXPswKJBr+PuPgU1XrzfSjU5U1Ov79ej5mw2Axx8wEEbMfL105Q
j286zwOpqYyFfoh7uWTkMliqB92yxAZCn5b5xUYwbmbievpdkdiocOVGpUkj25L0gpIu/VlBqXru
DdBKvtk5Uh7IEZbP7lI3knvGAdslu2GuTlIXxcdJRhr8oKqs/lL63syIxG3zbigmHqiQnGvhu4Ta
OCyKSv2rieglB8iEj04g9dg2wxFxOWyHZ3xz/WUZ5y5YrHl+THEXGg8Cg94/i8FtNTy3FFFjkBNF
iz+4k8yxDVam2i/zwl0l6WZeVVbU0khJRvSEkYVzDaz4dO6LZMxiJzD0wnpnlEvm+gop/sdipjfs
a9LF+23BmVzD1QAv67vEVqsmVGio3Q/9MMfHGWNG4Nydrd2X1hwjj5xk3XRcwMF0p3zQvfkJv9IO
+KKtZ5+U2isd38nM5Nkhb9V8xRrbOrRoqIhDgwFUDg6+rGIqEC1PI6XNlx+uIXuQxzXuxCSQg/LO
TdTJ9VUETBJuj9bJjwiHjR9tpbXrYBXhU8iwq+ZZW1Dm9tORQurdKoVantTYKJ7bbsI5YZmkGoV4
wg0pG0uncDzk+MP60FiJ5xF3OO+14biU3oQAmrDdP6KUKmVA/4PyRlxEIMelFuWU9//7Vl19rXae
lQgRU8BIGAIxlcm19svf/0IFt2vTRuysTA5FNanv4FZk90juQnJbuCFOitHPjt8ZHoDVzl2buzyg
69diUuKjhvf4B13mzZOMl+T3rIOomPK74IkjVkLZb8UEnP+u1LNknudQ1nRj/nNIs54EHamFuo/T
kIRMfXt7HS6KwgBzgcxQAtdfJDjXSuQvy5DHTWv3k50esKLND3o0o7lA9eEOrtBPxJeN0+3h1lXd
rDoVaHi/QGfAsGybYaZOVR/EWnpAnDaSX5sa5c9PYG/r0MRDff7ijIqWf20GRHFgw9g7lc4rZVUq
M6THlFlMB4jq+WQrtawpM9JWmAnivss94s+drZ4ALIw7vZKLdQUUCPAZDU5UOFEZ3nQwBjvLl34d
amrn5diURn4wMsw1tM4e77BT/z2s1UuhfZ0UvWy8cDF63HxHB86YagmK+7rTcqXTS3/FuScSK8q0
8w0vVhFo3ArrBfWkr6ZTm6EMY3TaJCkYKnbtwFHJasD5ToGxaNa/aFn+r43Is+blzcbm/8GWpb6C
sf8nYF20LN/3P76fdyxf/oH/dCwBQ6INQB+brrnL5vunY6n+F7GDDwPwFgGVF4W0fzqWNm1JelQ0
MhE5gem1Aj3+6Vha1n+h7bIaaGDXB6IErtQmkt7qWJ4f8ZV5BGUV0ob24v13oXnVF0ZSeSORXxHT
HHaid56L3JEAjxb8XFst+qlntR1K0Gd7YKrznfn30CtXmaaruSoussS/BjMdjSRP5mJ1tOGdVeqm
eEoHmR5coVU75NXrQ9FLo7Fl0aDbHAIiW6LpC+Y57mg2q4IZD60GqRqFhGGnb3cBEWNBQYZBUQES
ooMUPZ+VFqPvakhmpaWJ+TBSUTuYjTnvSBxc+2wv2rKruBHM003A6ss4ziJRW9TwbcS1jTk6DrMq
Hvq+au4jnSaNTwPRCKs+o4nwy95++3f8/7UHu/5//+dW+Pu7eYhDrBSFFVC9gUj0jW4XWYbtUaN0
aA32kFXucVepj0NpKJREUyeIRrf/rSbbP6Py9bj+Gdfb4im9YhQjQBkrSLtiDmJ1xm+TSsQdzT15
f3uC6yfaTBDCIzgBxIU4nsaG/+F2WjprpW3CbZmT0m97wzjaduI82y2NLFNP4d26RRR6bjs9RUIa
4e3xr2whNs4aD3SmS0PpfAtVaZJpOElawTC12Su99jo74GN2e/pc57fey5IyDiLN69VHYrEZZ1Ah
NlGRsLgLiuVedGipKa4tH0WVtAeqhb8NhSNRwmgeQVsa24Sv7boqU44vn2MGONcZlNzHwZ9ne/5I
d2sPx3PlwK/KqkBSoQRf6uYWXL2GcDHBo9r8vWiFc4rdontOrHwP/HBtswA+B3oOFAruxCaKRUPm
ydZKWUR0BkLHyLQ0sMtYe0KFQn4oJ5LyYLRE8knNI9o5g1ru5C5XjiMaHbQPV+U8oNubr4iWm5Yp
emJhbY8MPLKxKc/oZL5vunL62A/SPbiRV9zd3qJX4g87dJW9onrJNbSJAfU0iynWWd861Wy/iesk
KOGrH+NpVB5yVM9OfetZR9Gn7c/bI1/7srSeCQEQOum6b+JrOaQTLE16TXqlL7RDe+u0FCBlXfo4
Oyt7dZI84OD009gHdXR+DjW5gjCoPgWd7dWQrpfsfqIn+03IwX4q+zl9OxTKyswVJnWj354m0QcM
sIVkBYa8m22VgsaMVWFRv06y4k7qaQYHzlu1Gutk51teYt5W1saKsVuzYETLN/OUGNvmINjRDUPY
/+A1Re8r1dIfuUoXX52LxyJCh3KUjY0tRq2C1Xf+UtSk3gm7G/DUSzyCl8ONBqAcxeuthgkPQCDr
Cb8jMSa2c5R8HJwKceAkjv1FNDQmEgt7Iy/7ko0lrdVe/XF70a8ExJWPhEQqD19i/7r3fnledX21
xGpimnR6u+YwKVb+ysj75GibU3WEDpf8/p22om0AQ68JorHFBotqwUwerbagq6fmqKYCOz+Ll2Os
KntosCthisIi5xWA2prwbaa2DEqrWpRsggLLigD9W+qRpjaP7+2xb+8pHNl3jTOIHw5MszftUFq/
v59hfFAdwekAVu3W1whBJlVWSrFq0/Vl0JuKfTcTpSjUz83p9le8MlXMociLKQTCENi+G4Xohgoc
shkgq66+we0sPSDPIfxsTOSxiE2kryw1DnMT+ILIkz0Nsiu396/Db4nDiLUrcT0rBlf2umVjNT82
ct6T4z3fqg7deheesEYuxAtSvRBVU+15FMlsiLAq8E8y9NL+g96OcagRpAij3M539AevjgcrmBsG
9C90svOjIYqqA1vuidCuWnnwWomHn6j4nGP61UvceCf0nn/Dl+nxboWxjxL9qiy0udRUPY7UzEEK
ShVSBU2Ivumy6F9zYUZHOajaK9MDFWz3fYzYWmLuRMTzK/Wf0bndAFkhI3whI6fQKZZpYXZhZGkd
0Wg2/Fy35UOvWi1a5aMWtpY03t7ettcGXR+J7NxVHX3r6aL1CHZCtWrDUcvK+6IC0KhKMws9dcl/
Om6WPztLP+581vMr7mWmlASQrOMmRRJ4a5YTZUUGG0u0odJYi49ph0Wje7YDtVmclKZZPSEVSE0P
QWRjZ5Gv7ChIbqteOYmTyiPwfEf12GHN5YR2UdnFSdABQ3rshOfRqHS0UG8Wded6uTZVcJRrPsiE
L+R7Kaxmma6PUM3UXgRTGjsPDqItoOBs+7GoiyYLOkNp34m821M2vjpVgJUU2clHObnnUy0SpXQi
SJjh7IzZK2rhlp903fSJrp0TZvO0t7QbLv/fnxV1DQIcEjUE/fV4/XKRqYNuV1VstqEQhnesStsK
IUktmh9bi/hYO3aDaStANvpcNMh+YP3mvc0ibnQjoj2kDaOzlzBukoy/fxJVEfiZLhcrNY/zn0Td
vaC1LNvQKcePnC+0SmPqDHFmdUHn0bWaWt1+RJ3WCF21RRZwHI2jaya/Z0H69+9YK2+0xMFPkr2e
/w7wFoAvClOGU4/+NV3g5SEfVwMu+/9D+M8Q/L8+lM9vgr+HgrFIZcc2cYfaKmYpeDkkANW6sIwd
78kc9fo0RKL7fDtuXNtciJtQ4aNMtD5DzicEaZnGrV13oddq5UFPveJYqLP2Ue0RaJ1UQHG/dZX/
My2U3v62q6UKcD5gFyWNk6pNF05tUR37RZ0eoOqNmMZmyen354a0CP8Cmk+RfbOPGwOdh6znYxVF
04QC97s7JHBn34x77wC8sTneHm/dhP95+f89NdRoKHUzPQr7m5gk27kca8MGI9QO47F3rO5O2J4I
ItTPd3K/a+GIrA/Fhxdhuq1jgzmpVE+SpAu72sYy1FqqD7V08zeFCT4/J18PMq2ArNVNdF1uz/JF
vfFimmRHvPv5NwaQ519wEYhQzHYqQ7e03XsJdSmcUh0onzN0RwDf/QegcdF3rEDkXVIsnnqH4n5+
xF7VgagOePVNl6BQUU6x476yC33lX0EXvDe1roWb48zuzjV1JR3gEYb2pb0KzVAUPf/BkS6jRgcI
E45Vrj157vQ44bTw1gMo+AZpiv6NmirG1xRdnqNRTd7dznqtO/p8vVagNZIBtHjIX7fbosBulEJm
ROxKcsUvkj6yw6HJrPiQKjV0pGShLwkmRHpfRatA9UPEUvqumQHGgnv8MbMW49Pt33S5IlyevLvX
jJ504SXc/hLhTSGaoXNyEUZu1B2dpHfhJDndA27g+pdGnY2PuV64z2Ur52fk+PZ6M5e7d727gVig
q0gBeyvgNJjCGL1aUvCwnCawmtwLWCHjpMteeWjq2r1bCgCB2txWO0d080pczyhyxkRvuPH4T5Kh
ne8FpJwix+wVhgaTCC5ZLicuLNU4NSIWP/GAt++lPcavJi8SSWgMtv5GS9U9o4rLSAFtFioiLB+I
cJRgz39F4kTagjZLHRqKcA4I64IUmrTsjYME3v3tT319KEIovWDWcLv7OMVYqUUMlS9m961VWuxT
ZSvB2TmJvXPQrn1X+FGk3TQENGfr7DvmuWVkxiBC2mUSGE80VkVgdFAG8Lxavi8lnbimAddOhubR
lr4902ubmuuSCOxBDiYnPF/UCQm/OfcSsTag9VeRnbhBqsZqQOcX5Sw9Uu54xSp3uaskr8xK21Fd
WDfO5pRTXCYH5qOul+kmM8giq3E6yPph1rvV61jgNuIvIG9fLZZa32lF/vtpIcKpGH+QEtLjhNR+
Pl3UATpMuJQyzOw2vksbZQgKOVla0DnT8iqNMRvZWeDLNwYjwtiH/7SqPGyVQyPI3WMaeWU4UFw6
9FzYT3NWOtTpZITFMAXgwcvzf3FiEdvlmoPODkV2S9oa4DC4+pDXodN10ckorPxpMmR8nCyvfVas
3nloPCQcsStHTTKru/y13SXjX7f31pVTxE0HhoBSLW2EbW1HunrlybirETcatG+zNpQng/byUbfa
9uPtoa5sJO5nOkAvrSAa9effdVG1dZu2DdiJPv4hda96qCIdNlCntgeQlEuz81mvxcQ1x+Rds9Z4
LmAIstDreHaBoFADBnKtNF2E9ROOLZGlRDPUYnP4gmGLLcKUGtBJWnaE60Ycwbi4PfUrq2ysVSYg
AxQuQUWcT52/GZQCYGBI7KbJXECZeRgnUzsAiqe2eHuwK7t5lRFnV60u1lxF54MtrjE0dT+AvJo7
66kvS+PtYo/WXe55zwT/OByUVN3JBdZvtwkSBjrUFmL9nFrUcM/HtCxFG9OZCcZ5o70dBys6ELnL
77dndiUMU9ZhjPVZTo17MzNkPpXUmi0R9qhgIRlv5A9RnspgcUjHAmPk7/xs6gtxWtwk+xfbl/SX
CEH3CVziZoqVYaMePOErK4xIPsJ6wNY+GaIpqMxJO6H9u/yehO7LlU4WsXYyV9V8kv3zRc26walb
IxKh65S9j4htg/q3M/5ZiOgvVQ5p7MeDov/+VuVo4uCB6AW1fXNz2RS4aWCATvlPOOl0X+ae+7ob
l+qdMC338+3PeSUgsDthJ0MQpJWwpeIaQmpCyR3yR6QtAtHkml9FpfIKgezSj+262skYrtyj+Lnj
uqOZZEvutifFt3Iy1y1kqIOvBwPJweAxOjsBPBj70Nn1+NhqLYRS4jHMpXl2dmpZ13+AS3OYkiH7
aF2QX7JTa3ASLjJ+QL9E1ReICv2jDj0NVF8PZN0zYQZOUCb6yqk/Z+2eoOu15UYXeQU80d4knzgf
HS/yTB17KUMyDMghkdskvoS8EwyDPj0Q8MvT7e97WW9Z+5orcogCD3/YqkA4JRU2yyq8gwt96y7F
dyKIp0k7oI7zATaNcY99+RTMcO38SSmzTzN43CCbkFxrFHd4c/vXXIQofgw9XVT7IcMDN9m0c9R8
bHrP7LwD5sLdUztl1mF2wVH//ig8EwmDGATwYt5E+sjLqzkfbdDLTrEcsy5b/GZo93pTF/cJ3FXu
UXqlNA6A2m1GqVcFoCXW9cMEizQo57a8h2Q1+tgg7NkVXg4FUIoKChcJmBtECc93jYgdQpsN/r9d
NbVHTsZHd0aVbmygk95euytDke3Bdl4zbYQtNqHHm8qOktusH6D4wekUStp3voHSRRdMtTlnO5Hu
4jysHg4oWdIzRYiGPvX5zKzWdcd0xBG9ne1vShkNiFXP4tgODg2QclTubs/u4vAzEt2z9bVOCYUI
dD6cls+xAepap+uSJIe0shuYW1BG1NEantRaygeAP0A54RIud0OLUfDecVxHOLuk17mukEEXgW6y
3E0ChmSisFKz1w8DAVYGsRahhOtEk/lHMrh9FpRma/xhZotJJ6xsBjRWmmwmKZ5Wnx8jR21pJ0Fb
L7CLH7T6IGOpQfFze9eMollyDGiMg4sl0xdXgFNtu7h5q8fFu1mREASE7H4kk7Yn7Xjl05OKQqn3
bIv/2KKRSmlLpWvoQ2EANj+MhQEjVI27V5ltKMdskfZO7Lks8xLy0XZbdR3BltFSOP/4+LUb/dTb
y4EyGgWTVgMtE5RLy+ktih6+pQT3KMIpGnVsOOjxSJ82UqEEaha1PwdVp7p3ezteOWz8IpAgBp0r
2LKbcz1rvQ6tqFQP+M5m99BeRYAjnBdyyrudoS7z8BVOwzXPZ17FrbffWdcRNY1Vdz4YdOdChIqH
cKzz4dU8mNWx9CjnDWjmhytm/ZAOXQaqXcqd4HLlk5OdYnKCzc+KMN18gUFRKyjc+N32jtbc15FW
ABTGHFE0PKzHfhfLeuW4U0mkZb+6Iq65+PkXT2UxpnaOha5hJh2soKR50lCOeJBupfzQJCIZoal4
zTNAkWkMFlJbc2fZr8wY0MKa7tA5ozxnnP+CLEqppi5scmpi+YOudro/wTr8WE368gMGY53uLPGV
44xkGhVpgNHQ8LenasRvcfaiSDvkCnjahzw2kgejVHIrUGyraQMaQdDgsGJEdqI3I+gZt7f0lSXn
6cENgvLUqmq4/r5f0qsks0AJgPdHt33JjmqxdAsacYV9EnYPwSOynPZ9IfTohO7DEhRz8i/uShIM
kwV3AaJfLIBZZC0qPdiSjyOyVhk6CX6txVPoGskeNPtKboVMKsUgMGPElgsdmwkSUe4J10SOoWrj
Qy7gj47s/UdI/JEfZ7nzp4Q5c3ATxb2DBFaY5Fia9XpunfYwWl2yo3h4+fG50gzqjjpVBP64uU1n
ynzaQAvvAAtaPEHYnu7IaFu/H5bioaqkCPqkHU7UpveW4jKxozJFuZfLbfVy29Ycc4OcekLu7DBJ
M71zsPZ5UDiSO1jZy9NECrTCjtfdZamWfr650pnWtkhN68Cx0t+7caOfsiYxkQdszEOeE0B2dvNl
gGa4lWCw4m4stPLOB8Q0CLSzEduHYcnLQ4VKfWgYMsW9bRHH2wfn6lDU9laHe0wttnfBWPSu4haV
feAy1gK3dzk3EvaZOzl7EP+ry0j2QUCCI0JeeT6rJW5TRUOl4VDnxuPUZzGqcIURDhgKBKiSpDs5
3rVdSW4HFJhm2Vo1OB9O1ZVxsRHy5pZrxAcAwcWRoyuCTpfZO7EoiV9qRnSq7SrbCYZXJ4oPEVcf
9WkggecjL3RTKwOhnoOWam0wiFUMYER1BwGt4o5+yV435up49GNQDF+VkbbNdM2tozmmDoY4bjbe
OfZYfvBii3ddEVX3sHTbv27vmctgS2FtPeygenTaQJtgm5VxWmg54402C4hCJMzG2Wofx6U0j7GH
mSIer3aAMFF+32nW3jvr2nRpfFLmIt5TI9kcx26CDpwXLK8uZg9tHcs4AWmKKcp75sMyxXv98fVz
naeqyI2qNlbHeLGAvtnsW3xPckwA0RLJo6x9Kuhhv1ekbZA7dtHBkJ1zjO14Lz++OihPOXgOGDtQ
sjjfQ9iJUhV2a/sA4tJ88GLsYpOM5Em4c3Q3Q707jQKy6u9/WERBV1AGLz8d5bezW1SbMsNDQAXF
INRv2qDX0vaI+zS0Ri0Z7J85ovtDoGppDjgmrVT0YJzkw+2fcO3jAgCkVMotyl2+ydW6ZB4XaHYW
SkWd9VBPxhCiQh5hG4y/Rd93ey+ja+NRh+JVxjVCMXwTJfCQLYqS0uJB0Y35u4pcyBG0Z/2nBrLe
8GVe599uT/BKwKXshTfwWiNArmr9Qb9kKjlqpChqGMZhNajjYpzTo0XKG8ZO//32SFemRqkAqjTn
BKrTtrWRdTmq4/XiHOBAP2ay+lojthOmaVYGGWagvx/0wFyDuCYrAbR1oc6WF8q0pKpzUHuo871B
ScLpDe3Q5BNmFV0y7CQdl7MjAkGRAae/1g22uoJw8ZPSVtIY0qtWHB0u6GDMFCUoswwFvGgYdpKA
FzzoeRhANowmGA13SogoGp1/OAGBFr8pHgst8g/fJzN1v7uLLJ9RXlJfq4thfikLMbxNkiy+T0Xf
5CfkKZKjWqbjI60IlUZDJYPCjdw/SGB5797+2msU2v48XjdIcmBTusrjnf88z1DoiVdJdLD1wr7j
ZIpAn4vx/vYo11adk4J/OTXbNd8/H0XWwwQXY44OaTbWJyHr9N4pnQ+l48n7Tul2dvBlEKQlxwWD
7LujgRnanBWD3h+Zo4wO+SSHQAdajm53bcDyr1DasZwyhKu1hyO9PKCUhFb7Yd5Pa5ltE+7xsJZZ
Yi9xaKpwBLWlRO0tj80jacZvt2tI7ciaSVFAwq2FtvPVrAdv0bBi5F1coB3cxQ7qDHYDdbQQuZ+P
avNqqb29m+XK/HCbxV2U5hgtje0+zqZkoutmo/sw4xujq2UPZNXp35dd1+30j68NRW8RWwvWEpDI
5sg0pRsneaQnFNQ1AykGG40pG64AR8Gc8tPtrXntgKLXza2BGNj6h80J4OWHrsdYQTOupvqHsIf2
zTguPQJh9KhOamkILmpzTgJUadrvag9pF3HtujqM9QxWoeOq8Uaz/zgj5vWE2dEeDPol49wcUYti
CCBaTinu1psfWBeFEcWTkoTTMBcoImhG+pDqQnmTpZYK439EnzqF3/t2GXXxOmrH9EmaVXpqGqk/
4SA1v/EyLwZfASZ1Ultk37Kq7d/oSlL9ifqVgeIdbOmTbJQ96c2X6L356WvzCzIEpXQaYJuTKExQ
PQj+JWGvVu9roRb3WpOj67IUKBI6QIBwsobG3wsdXf+8OylcqpATevd1gc5+CGZEhLc/90UkItat
rhMAXoB7o+99fnZWjFg1JosZZKOT3MdVLgd/NKkg5p403lmIMRx/f0COCxcAjau1sHM+YNRVtdJP
ihlQgjdRmpPGg+j16eAUVX0vIJ3v7OeLwwPXjWHA51I8w9hr/ftfEgWnWdDQQEsgQEV7PDbQVYAn
gEdYRiT2b0/t4qm0NvzWUaAjoGOtbtaSpFfJBgvs+jA2VutLqkQ/NQ1mIYXRnp59rt55JWRs5Obk
ztBXZumZZF5EeaA85EPns1R4jMlSNGYwKb0bQtNCp46+dWCa/Z7v3cWzhRE4f6towtof33ZxDZTz
KEVBuLDTcQnRK3KoUETIwpTOgiDHiI9JOdfvEh2jFDSv94Dll4VgxsfMmSMEY4A+0WYDJYwIbihj
fCg9Bxmh7el7csjuhGNnyIPRP0f2qJQRgmfaqH3AvG5+yh3R3MU52qS3P/k62NmBXn/MyoGnDgxu
bWtnLUBBaE4M+yXWPbRRhOYckAeSv39IV16sixDsylDbcrbUJkGd0qnNACz/cOw9VNUUQIu+KwYP
/xZj72l4dVa81WBV0nG5cNCaIYg4+O2YgUFH4X6s4uqxb4ZiZ+0u0pJ17Xg0rCA3IuI29dTGEpjI
KE3k24zoL6Mm6TIwrPyW0zRRAsDy5tsZxNEOwflKwAN+ywv/xeEYXPP5SclI/jSkUFFoQ4Phs9Sr
cvItW6jHBQ3XLOyMdq82dH1EDgu1PYrZW5gdSkwD5orwdpphGf3SrBEJjJvCLw2EHrss6nbW9fLr
Ib5NxWRV14D2sW1tlrqTL3rFeIh/KycLqVUkTRxrJ45ffj1GoccIUgXPFGdLpEEqOU4oT0OGWuL8
jd66WWi03vx6FH0BcHNWPCQwVfmPFMT/Cn2/XEySLjw3V8cdAtAWS8criDPdcxRM6IR3fdRmd6Y6
umHqRuoryy2mnWlexnTGQ7aa7AvLFGtry0vXHTMCicl61plVaDpTdd+jh4EHw0SGFFEzxeICGabS
3CO2XQl0DA2pBMsNF0WvbX1ojk1lBEdtBJaeR4e4Q6Vo6iw9bKVTYjQvZz/WBqTt+mk8WKU+HRVb
Md6pFtjd20Hu8nLB3VSjmkH3ibO6jbjdAObJzghyijbkYdQ0SaBqnfNgW/NeVn3t87KvKMuT3SHg
sAnuMo1HRY9QjYj7Dk1nYUxBq83KHXZIg6/JbtzJDq6OZ7G2K+N4fZieRwNZGNoIZpTtxMYKY6Vk
AXu7QITLcmHIYsr5+0sJcISTaa06/ltkWW+PNs8FRBxyF3tlTc2Kw5ygONhr+l5z/loYWHnblL5h
goJ1OJ9aKpXcNiqGap24Dz0Su4NRoX92e0LXFhDsAgVEUlqqw+ve+SW9isc5TqKmXbVtWxfBrsJG
72+OgjbKviHnpu3EtmtRBwAS+CoaRCzi+nN+GS6i6akLXLuDTkqEv6ZMO6GSrsD2bOWDhNkdSK2y
dzbJZcazKt1A7IfTQIXfNs4H1cRM89fpzADdZNDRSub1b6d56u9UZ+QBgn54+9ZVmvKTmSviYcrV
6fPtRb4WhFYLRY4gijtcFuc/ADWX2cvBgAVzOqNUpfaQ4vsmPWmK533gvSt4zFTeQbHF+Hx75Guf
l1otCQ7XpcP0z0c2JlnV9sh6u4VojtJE2i1N6xQp2K5DDtDY88J7YdmfJ1SAcVBnotWAcwYglvMB
q8JSc1uNOZDSG9EbiysbtiRqxH+NLg/fg14WeoVASGSXB9uIUd+bkXV+raIK/FmLqmzyzVII0zem
SotDlN0dHlVpJ9Ec7+sB9eOkQLXSBZn3h0xt7WdB0bkLqkYvJVqkSy5hKFaCKoltZz8Mp5u+5vZU
tT49ACAcVrb0lS9QI96BN1zZYis3CEwbcYG0a7Ovuzqhf71AEMcBflzVj20fw9IuXM1dgqTpq2D2
7CbQqdb5RVft4YYu39QkRJTnsfNYhYHoS5wvu2dIT1iRayD7oqZ/zoaJghzWVur3sUCyPOiztn/f
aYBSfRON+NYvU0P/0GizjWZ6l5qfa9eMaZMnbWOd8q6P3lpolEe+Tnl7QhKuJ/EGzYVDXUzrBe5R
Uo57CcmVW4rWMJinF3EDngbnU8jmBa1+pDEDRzGng7aajo/otPk8yOfw9qm4NpRFxxhUAj0/cDfn
QxnIQwqNA8m+AXbJp6NVo8mFW6PoduqzVwLeyg36n6E2F2JlrtEuZVYWMtOvBjQOPy/r08jnFZig
Pls1091k1cvx9gyvDovfNyQU6hTkd+czNM0YOZWUGboNUt2+aUpzZU72SNCpohefPS9Vwshs3Z1x
r6ws3VMKXVSfyDa2nejEldWU8HsCtTXKu7xOkcXv3OYx0tXvt2d4dSREs3jKEL2JNeczLMpadtOc
82JOnApA8OQcPbNpcfx27ObL7bGuXMXcjP8Za5NlTNh4VHFPrpwgz/Z+QAvni1j70rdHuToj9KGo
qZA0vtgU/Xo3mmrtIrQpUPbQYoxvp8Z719d69ZAi5fgvPpPGR8JeFxQYgLjzxUtrz84jEIWBIUwI
Wi10B6A6+f8j7bx25Ta2rf1EBJjDLZvdvYKCrbBl+4aQwyaLORbD05+v9APnqNlEE8s/YF8J0uxi
Vc2aYcwxnsyxTJ8fr2rnJBJX0AihhUeauAWdytKbJzNFp8VcOkBPcFlcNH+irtvI5JpnrfFpmUvn
98dG9zYMbJs6GDS1yIE36/PHwKslG6b06k66kIzxmqDmH1vZ2zDSawIKRr3YtI0boXw6ukvL0vqu
M39PuuqfpjK9T26b/4uzzlIIUiCfosK12S7LkwBU5Wydaug339dOyytiJkkTrWusHezX3qIIpxml
wxeTv2xsNYoxAjlQ65Sa0xBB6rmEw0hRs16WoyHevV0imIbWxWLum37N7S6lizE57YRvNPoMCtQ6
Sa/eEL8Z6UgtT83sMmnNV+LQ31ppKsefXBgxUIXp/iTqa89lbq4XkwWdpCvjp8eHYndRqjZK3K7S
zs2iXC1Y7MYfqU9QKn1XjRCDn2I0tvTosZ29e8UE///aUfv4UyStXhzT0rBjTcxpoUvahLAhj6B/
ghVKjKB4QWk1+PTYqApjNtEdiQ9pNK0FE4aGjVGmWhK3qFaM9gyaovXYi29SLMOlTT3vfTH4EPQ+
trj3OclPqPY4CJCTct0uMzPyPht1jn7nNNXzsDbfq0Q3D7K6fSMcEjXdwvD/5rVcfFlOpttT4Snl
8BK0GVB9M59Pj5eyt2NqwAxhRKCgnMfbpdTojJZiMK0TQCbxDuYZKJoLVH+qJUWEKvZfpyD+72OT
9wuj0mJS3AH/CIHSdvwgMwazMSbOfkF+ADds434ypOV/eWzlPr1R9RxUVBnOVCWWjR/sS4moG4O2
TJF4xRU1hfXVzIT/oYKg+VROxAA1vBMILmTj+bHl+0+KZUgyKSjjrJgcu/2ksEU0E7ByNs6vyl8s
zRLfADWPr/XQds+WHVdnZwbU/Njo/SWgkERpQ81oqkEs9dF/unlUN/si5fIxfjWpVMaBXLnwtMh2
ht8qXtHLvzEHnJMJoR91s1tzhkhcWHuUudrtTlYgkLXgAY3mbPgLtZsjvNje6vCWMCrjLIEXqT//
aXWDk9EVXbniuYSOXcHyIjeFl95g0P9rPpbaQT1374gqb6LmIglEtshoYXjM5CRkLuRWyYmO5vSk
p7590ILdOyjgMShM/SjcbEtgGfIGxAsSpEnQiw8kvtNVm7LspK8TzO8Crn1G56ro8c7tLI0uEoQi
auARpMTmdAKjDAYGstk5LZleC7NIz4HEyzy2cv9gg/0i9QTljKgjS7zdMLv13HIosDKWC0Bbr0pD
Ybv9Rwi/8jcnM8Q5Pyit6RwpBspbUxOFKOmWXHQz0+NIs+Ys9FN/ReIWNnXDrsYTsmZHo8k7B9Kl
Ta+6VRyRuwYglP3CbioeutQefzfyxH+hqVV907RJg/u5zA/iH7Upt0+cmpcFaUGPih7nFsXrOSVN
23WBC8xfpl/sbJrPDB17J5hhklPRKgmRUitf5iQtYVY3j0gb73eT4QhiB3RKaQPyuW8/cZHCyh8s
HtD8MkHMwI31NkJouTyv9ZIciV/vGlNFC4A8LuPXm7ymnJATHteKieA2766tWOx33bq4V7JU4/r4
lN5PQMBAYyOEqLRz1dTJZmGV5plFPS5llE4FelaVnM86V+IcZOPymgxz/s6Z4UCaU4fBYG1+Z0PU
/8vj33B/H7FLt0q9UnDHbIEHoGg0F3brMoKLF10QYTTnRKzpgb/etaLeWgJOwj97c0nIxjmjhV9G
kzkOT4IoF2QFtb/Ha7m/FSpQYZRGFfdY1QaBhBgRMs8VRTSrp9xtiVU+m4NMXoQ7LWWIwkV/sIF7
y8KHoRzLwNA9+hsdPYiSgRNEa2t1nwYjd9/Lxu8Poue9ZXlgQsCvmIrfcvPxysyD33ZN0ZfMc/sp
naEAKNZ6hutsLsPBSI7s3b8LfMGf7Knf89Nrt9T0lJlMqSJv0d4X4KG+Qcy6PCFdkDGy6f8xBGlw
ENHeLZGRYnpfCkBHue5uREKPq7EpE9heZ7NDuy9Dpmqyve7JVshzQ9RHsP27S449RgKoQvmwht7R
qXlptfZDJjkpWiouadfQ+LGAN/Arh+jxofzR3rlxnsoWIgQ/Dgmz05tIcMY91hD5lhG6JEtwsqc5
+Y2zNH/01lFCXSfKiqbbUpyWcgzObRNY33WRmVAp53r2DjEB8+tqWvCKLhmUuHlRUkeaJX1llAO/
w/rB7y/L+htJff9kuN3yKxVsCWWb1c6hVncHgd7ul8Nn0YDhhaVbens4kDc0l5nrFIlydt9Nujee
HUmy4/e9dnAo7s6h+nCYAZChWEa3OIRx9qx5IvWOkAj7w5n86vsUl8u1ygZki+a2zyRq4+KI+W7P
qkKIAUrj/7shwCpAJ8q15jKqNWM5B+vcMP/gaGEMY86lHDQdmL5pnB8fkr2vSrGEAWTYGwH7bTzX
mmdj3LpaERUOPGRdZiJwBQEndcLqCMi9a4qGD1gzuATJ7243cFr7xUtACCBTEVihkzrtKRdTHKVU
vt/qj9lAGPUgeAcjoApPt6YgupzsybeLaJhK/+rRVYukM8izlqfpxQrK+D+Pv+L9e6oMAltEk14x
fW7RF9pMqc0EuhIZc5IhcmfXwQWgc/Eydlr9bkrW/lWbsx5O3rz+WwSdefb0rD54UXcOEFaAfjC3
RuNhS+ASlKAH0VPOI7gYvKgTVh2ts92EDlQYH4I4QGCqtKsDozu7iuskJqSszsO3pZnvy4FhRd/O
IzgMxTmGiujLang9rReQEo+/8q4p6lOQDjPfQVx2u6ttRXK5TJhKEG+/9uhyXqRvjh96pyve7mxA
7ChWUTXudNekh31Q2laFuHAiEYWrEWe9aBAqneqqOyp33IW4RD+Kyw5YL+TOpHC3q0pKpM48K84h
gimDSE9y59rAVX5yZBD85TrtfJYG1KmdQixAKnWUFu19VIDZiqqLbiyFiVvzLRGRq8dJEXWpgWTi
qMHc2ujmyWji8aCws/PWAjMF+KA6BDiBjQdHKDVtS2dEbMySOhNkXfO5iGGqQq+mejJKq7g+Pi97
94HCKdGfC7SF0svt0qyRIomLXlmUJ2bzUnqIf9WNWV3g/VlPuVGWYZYifPfYqFrE5tGFEPz/jG4e
XYF4muxg0YxQQ5dQKJfF8pmhbvdao3P3nFtWekG0DZWv2Tbz3/+FbcpZYC/AUQObvF2wb8zLIM2V
dGUerNe10oeQyBDEZI+wbleN3/MA5UWUiY6Ae3uHiMqxosOFsRW8ya3hYKkqXxOiiHTkTZ8Wct+v
mU4BAXd1BAvdNUW09uOZBAi/yZKobBVVo1cFIwXGr2upe59r6TGwPOrxQZViz5IV0MklN1G0/ZtF
8dFmm2m9PAJbJ05rv2rnaa6KczYjgfn2jSMXY+ydYA9E4uZmoAdtZK6Ou4EitHpeyqxrw6AoP7Vt
p12thollHkmNJkA3f31see/lohZJvwXzHpNzyj39FHMDO4WgcHLwdKtmRGaQWZe201E3Xdz0NHbz
koae8L/JNq270FStdEmN7SBU3bupNMuZsMIt8Gpv1r/EIld1kzwa7Cx4Hs0Urj4bCbW2qL4bPnzZ
tHKOaN3uUij8rkKaKGJA8tBtV6oRJpqQzYJNwfjnbPfjr/D++AcFtT13wFAK1EWqjsHM5+3nHcpk
mdM+QGYSapmPlc1++sscX3gt//Bip1lP7eA1HxYXOouDj7r3sCjZB+bmAEt6WxQzGozQGCGsHNnS
7JqTPYjpjLhe8uQ4efctGxr/ux8kcxp2fonI6urrR8oMew5fTeCDw4Deg6hks/gxb1PIR/PI5ZE7
kT6DDUnHLJpQoT5llX008L93Y9ULSvQOoJrK/q09UbhGgp50HjmZU5z8JVgjo3WzSxp0xcGN3Vsa
4z8k/VSHuLYbU1k3e72oESBrAmGGQe27jPLH/VPhVgh39qt9cI7ul4Z/VSSedM2oLm5b+a7dGWuc
JHkk5+lT0vXjy6ATaBageN4c0AHBoCSjfBG9kW08UiiSr8BGGLXMmvE66Vx2oPLyUnbSPjih96QB
Cu7Bf3Sj1Yu59XtBX9kUg9HI6zUx/478n2xDexQQT8Fcv35eaOr9Pc3FfOoD9L6F64y/yrpyQxO2
jks5TfWBN7z3Q/wYxZOKS2T6cgsoLHTNs4c1xw9roviCvvWUnwqnt5/ciXJViLZ8/zUZmyo5CBp2
7VJhgWnYB2uwbfOOZlJ2g8yQs5PuX7OmiTPQA+/d6CjZWRvR4XJ0rM+PPf/eiWKaA1ECRQJ4B7YP
6H3ZZVvnkT0ZBbOCU37xskl/v1joafwLU7xqcOXhBciTbu/lOo0J/yjb3IFuvDi+WLkxrYuQSXek
P3V/L02wGhxgXmwF7t+4nL5HHX60MTXZJhLqObPuAzFu1CaJ/gTezHx++9LUqwXCBlgo0M3bpXXC
Hc2qaLktlfMx9bv6xFteXfwhXQ8s7a2MRIHTocCad+/VUgnL1yZWVrhCcRMxtrC2JWLyQvSfh2Kq
DkB09++jgogQNTOQQVa53TTbXBLNq70scg1U2aWn9R+RODUPIJF7pxDYi6L7V7Ps2wa9YdbU+Msm
i6A2lSGVD/fs5LS6RnzO+fFW7S3oZ1Pqp/wU6VTCHqp0wJRf58bHfIizKwTe8l9cZfIoGpHg+ZlY
38TgM0+hkSB+A2lYPr8G1YCweQe1qCPn+E+PjuSpGQ778jtnQ8mMKPYV/BbX+XZpSV+VOs+9iOii
/R3HlG7K1fLQwGD+bGGm5+1f8gfHNpBSkn7oZW7NxbBS+TXkJvAAtP2lT935F2ak3qZ7Bt0kYLIf
hTCifZoV2wPYBWZppy1WxrKRHUDhuD61XZP9Mafa/AF46VFHYucsMpdAXYFIlJu2rYXBwOdj0VJn
EZVhRsCck5umcCpnh7Qje6Z48CgsUM/k9du4qXHUUb112TDdEk2YxCizyMQY8MUUjh4f+71HVtUx
magiViHa3WRMVpoz7Y3TjYop1kOkS4y/jFizqzAWil2lQA/NR5wgSudAvyawJp1gQCmu1VhVp6l0
x++Pf8/e0hUsQeeYklptW082s+aTo3UCUnZNfDTWIn6P04OjSE+O8I87z6pHi5RuJa1KRkQ316JH
/Mot10ZEaKUUoeW13SVvRrDWqegkFEVGfK7zYH166wJ5fQAHADeCeQBGs9vbkZq08Xw9Z+iqE8HZ
nMcuzGel3J2J7CBFvb/3FqPFwMOYfacTvNV4ANLvNXouRFTOUxGKvpVnAGtotdRM9QcG3LqPl3bv
QkHvqcoqxT4Wuc3TmBQGJTZAqL9CFfeNWm95Zm5Quz62cn9CoE5Cb1ddDlrMW0jHmM9uwVx7Gs3D
ZEVlm7VwZfVI7CD+Ej42tbcgZllJzOCsuidtnyrI5ipDSyIidg3QG5PKE2X+6LEVdZtva0JYoCqM
/genkNN8eyLgHKUtKNM5qqCk+lXvguziOvBOdeSG15y/hmK9Vv3at4v/9gPCI051kWhItZw2aQqT
594coBwb8QIj5TIE6H5b/fJPtWaoRVT5cnD2dw4k0ZCablAdFIYObleK6FLcOwP24q5cgFDVxanU
x+Q5MNvl6hbM9B5s4P0VJ3kg0qP/aiiWmE2Nr2gG+IVKIuQ+a+Nrw9AuJKereYpF57zQrLJfLDFm
B0HLnlFmVPFhZPaQjKkD/FMkIXOLyHye54jJ+eps5qN39no0rgx31N65ZlL/KtA2Owgsdm4F4OD/
M6o+/U9GdbMDIwEAgk6oG5/qdvVfaUJNp24okk+Pz+vu+gjTIfnnZtwNJQ950U2y4bwijrv8aRgT
shm+0KqLMBct6kuOUlV7b54eIw9kEJErTy0aitfNVtqQCtVzWsxR7jClQtdtiWY4yV+IQRGQHx3/
7W4Ge4RoiAmoRH6zi824BohmVXOUeUt7ItQZzjYMlKfJy7yDN3jHAZDa/SACpO/FW3S7d3Gs9bIe
mznq6d28rvAtnLvYYsgoyzLDeIILR7vGhl69r60pPrC94+Jo76luGGUYiiKbc5Obcza2wTrx3k2f
e5SUPs6tnX15fGJ2Dic6ykwew89ErLEthxA1GRUarlM0ppaiVxzFlee9iXKxtAd5yc7hZNiPnqVy
bNAQbMKZQOT5Ugd4T7+iO9/lcqUiqVcvpUO/r2iy/j9aKYsDozvrg/SAEp7yowYP7u0GLrq2UpoR
U+QGcxCmVaFHcK33T5k39eHjT6n24/axYJKbMXEG1Cm/wLRwa8p1+tgIJsb9OZHiDw0g3MlmROoT
Vbwyyij8H1SWdu2B2gSJA/iI6setvQXERTN1xEP24vgvZTGL92mRNMwbz0n5ZxuM5YHB+wPJAunN
Kp42kuZtx6n303aajVVGRodGStLK4VX083DwEu1YgXlOAYwUJRAUGbfLStM1t8xWGyMOLKPNwCBe
0CeqDpzyzsejaMMoI1AcTuW2YLRKqx8NXtVIptZkEVFP8hpPSf5N60bxuhpdfFAF2FmWGpNSTBHU
p3hnb5dVO1MtaOqOUVDb+rXxpHZOj4fs7+8YYSuNCGjJlZ0tUnn1zbwN3HWMBqcXvyTdEL9o3SLw
zJNBOXn0foHapDvYsb1vCQMFYQpkTiq1vF2aENpIvOKMYJpK/094f4tTks3zU7pAu53J+Yj65v5O
k4FRd1QknYwHbKGafdAy89WUEh2oEqGcVLQvnc2BoXp7BOPd2TX6KyCbqLcxirmdHl7GLFj7oeLI
V7J9aTPLuOYpKcljz7GzIG4xcDDF7cyaNkd+dTKt8w0WNMdF8YuZdcM5s2vUBdMjctV7S+BFwFsr
dVMSq63PoFmVekNWE4v4evfR7nXnS1CWq8lwYhukB8v6MTZ+6xGx9mOXIErGBW9eT+i2pEA0b45G
kdYSLvBKQfRX4XshvBakVytdlqcxKRd5dYhpYP9ZhAODVJXppLCN7hRhjDLxX8OqOf0pD4b66zQt
y1+a34svS2rLv4hbA4B6LUxoTwslZissJtNao8cbdH+tmAGkwOD/P86MLUpEMtiQW4kYIpFQrwnT
uay/5rSNEsbkfCuEZJ0hrGA6uFf31AeE5FSHGCqAoJUjv3m8AjxuX6bNEEkGvL7N8arBeiyd1Tg3
47gMVzFO7sVWGruXbmL43F1i67+a1zVuuOapHRy4sPt7Du02uaOCcMCxvtXrntOk6Cc6DHCP9+K1
J1M+L0mBfpXMh9dceMnBe7Nnj540qBFa45xZdTl/CpxtpN5zIxsIvkrHPJVw456DltnbFOxkOKKf
dfAm3F92ytzokZOV4GDuHtRe0lYpauJK4YkWrEPHDazyo2h5z4pylXRs6bnjqm9XhQAoMG3AmJGs
suBaI4F7oSXVHZzY+4uuaIkUqSEPNvHIJjiQa2fUCfKyUWL64kzdrfvVjts81LmDb0aHKFPEqAyD
0wjeYgiyBTB7EbSE/8iLhc5aTn+UHmKshOTzkxvXyX8eX8a9pUFTAf0SfJeKGf32AzZwrzHJRFzc
2LN/6iAlz0KzquEvs9zir7fbUoEIx4/iPSWbW1u91owcGMiqlt5OX3n94jPFp/y91JbqSGVqx8lw
IIhVlXYTgcJmXd08V3iChORNH/UnbQ68ELa7OmwAIT23izOfTNL08+MFqgXcumjITIiNoaPmXQBY
frvA2GjnYNCVi57bEbCiSD+X+TQqMQH/8wJj2HMTS+/SL9L47bFl9S9vLcPcDK4IoB9N380JnYMk
WNeCbRxbiqqwrUE9gv+f/D8f29k7LkTHcHWpkTTI8m5X6BeeN0LRRdqxUiEu6SOGReM36MU288HH
3HNYEA1hh7eV3HRjigbCMmlLDLUZly/MYJW7NBn0BZnfvbr5JH9/vLKdvSOUhCdGRXsW+MHbla1z
LtCKVclp5RjohILQHEXQtKFcV+NpGdAjTtMxCKW1HhGt7ZxVFXiRdnDtWfEm5AOdYZhllxNHJGvO
nKRVIE0gwApY5qD9RouwCmevma+PF7yzlTdWN9/XKpJlXScKDRbkP8gUFsurkSTzqQnGI0KX/QWq
8rOiDOXY3H5bFq21+oJTm/VEXGbbXYCy1NQ0Rt5gNNOnVz83jvQt1D+6uRKqqQBZsSLedrY4SS+u
Z4g4DFgAcx2C6KRLPsTT+nY8Nk8qnUgVUZEhbClJi3nSIZAVPHNB8ttQZN6nYvXiS2eN5tHY6Y/J
we2KqO9R7CaAQhBRfeafnnCIC+J1qEHIuL1ffnTSYnyWSWwDHRb1B2Oetb+HpRsis/f6F/ig60/W
lA/rCeeQf1odB88+FK6DwIb7d5La8YlIo/8vvVaqr4WzIA2XjEfdxr1bxSQdKRqNb0S+NpXQOJnW
umh4Oc10VQRTUIMXHeDKGpBRBI9zfU7Gaj3T19cOHtL7M0eJGZeo447pfGzP3OQOzpB7HjRWeiOW
sPXz5le90tsppGAvfjHWxTeeR8Z9kgPD9/eKcoxO9kZJFCWILYpBSgvIyELxd1hc97IObfBKdl+E
q4zjN7tITKk5Pkid6SJtCavdQY/decZnZYtWMcPrySbSusn96Gh124d5bx3RFu0uTuWJgEMAx2xp
yHWt7aBsGXlWB2eKhAjcS4mMRijMznh67J/ujw6Lo68Kcw+Qcg7P5rTHo5nZ8CBF5eDZl8Fc839y
rfI/ItjbnxvJsJ8zMAiq6/kRRP/+5cEynormHMUTaie3lq3Eals34E4vzTqfgnyO39UlL10aT5Ac
VHnTfX681F2DiC3RuqbiBWT11iCha7sEQsXKvte+eozwhUWd1aeym81LKgAHP7an3rJbR+LDJUoH
iyaFymA3nzaxDYReGvxxiQz6i+is6SUwYOBZUH6K4GcqPteAOa61bNbQXrvvb7Zue6qebvED6JBs
EtnELNqRniD5n2vTV04ERdvQKn18WNANp5z5jgsjZtX7TIzD2TDbI9TaziG++QHb93ZqNaOcvCEa
Wpp4tEfAkAylfNc789Gg0/0jRFBB64rfC6CV7vPtzs5G7gVlUI0Retd9BB2kfdJ9iFsff9G9BeHt
uJBUEuGK3R7YaXLcRrZj1Lq07OMFR7PEI0rwWfBmAQ2KEFTRaU0Qriiy9dsFCf6wMexxjPQcydTY
sPOwmuApbJZSP6XaIYvU3tIYJSRwYGXEfJuwTFbd3DiNPkZOnlRPvoYjTYd6fd+A1Dw9/orGzjVU
NTe4OegDIkq1PReW6oJ25gjmj5Floi962GG+aN6ftLSCNUQL2LmgurxU18VkzP+cwr3z0R9Tp6TT
NsIwBFrCGM9UmOvP+RK777xaZCkUBM5yRPu8+12UgiMkfBY1cvXnP8UC9N2oBhXDGJli6J5GCT3V
3KVfRFIEB85pp3BCnIhUGAQDYAIpVd+amqWfBK3BZ9Hrpr90fY1InUZJt+my5tx26eeMeakrsjkz
d1f3T36wDi+MbHUH+7OzPfwOggjqbSQE27enXRjDHSGqi+qxCFBZFasTQtzmnkhtLeYVE+/NyQ7v
nMsHJhsgdN12VVPU4JoyS6ZoTsX47PmSeqWUFN2cWDtY245HZnAA/Dnugrxx2+7QyxpQ3jLJqHIt
lAiYEXteszKLkBoZIkYLgcgMunxq13SNrFIcIS93ThN1bsqL2FZZ3ebkjy6jtKL26baIRH/xC+vP
EvGd/8ju8JLtOETSOUCQ3DIqwVs4dgtFS6WLGBrnqrHO45A3X9a4FQekALvrAWhOkRn9JDrCt0fW
aQs7JTeVESxS60u2TtM5LYRB0VRrDnZuJ0yhVgMVBvMugLy3MVjrBVVJB0ZGjpuWX8e1r16KOLA+
GWZuhrJBmqoSxhyWg/32qhQgb0op1KUMoHbBxgV4GicKxLmMyqI1IkZuiHXbOjsv6WAdBAy7PkCx
+dGLA86D57/9oJAbw7fk0PnrhqC96EaZXMsqq89znn4eaif/RTrm8A5fVEbSXfNwDPz6OpIbHXzt
PR9AWM2AObPKYCU3vsgYfb/162KK6gV2vLBYe/pNulHM39LKBjCdLlClP34WdhIJ0NDMDzNFSW/X
2twNezHdYs1o6gbtIOj4SwthKtd79RdkdmYUyE5aDF/UY6N710RtLI1w6FZJnG+/98Io4Wg6I9+b
/Cks3Fn7ZC119stjK3vXhMhaHSBCMSbJb614mSUcu0MFzxoS5xzHsg7XJW8/zGZ9NGG++xU5Nzwj
FI4ANtyaCpIlG1H2khEKxxAoGjEjtmKU9RkuyH+GuZRfC90+KgHsrY/3CiQFJ8bn7bo1apeGM7p1
PUUQc8wcyrGvI310zQ9j4Rw9yHsLpNCtczpVl2Hbtyu6NTandMHlGDL1n11nEOJTC4O089Wa1SuV
1LDlOuZUHHWG9u4E6FPKArg0Xo9NjDmti20PEC1EjQ4/fUIQHzWyHy+jMKYzmMIjho4je5v4PTbi
2WqQQY9EM2SR3sr0XLRdfdGXwL8k0jpiFdvbRQdledUpB9m7Ja9QfEJyXGoZaWDYviG5h0L2GNvj
GVVwcdAlObK1OabWzPh/bgIDAIJinqfFCV6qhXpYvaRHGP1dUxSLaS1DUkUL8fZwJoPVwhAJAMBq
SufrMA7ilMpSP4OIffsMHx1eEBu03VROvS1J5DLQptrkbNZaF1xht/OvZgcKIOB6XB67lD3HBR8O
AokK+0Zj4XZVPEB+5ZhSRgxS2ca54ntKNYVw5JX3DiHZAKcdeibA1xvXleaCUrvtE5TarvjV1gqX
roKTvTSenfSwCK9H93tvu5RwK7OQ5K4MPN0uzEckHsKaBMAsEdpFd0f70lboscXzaB5UPnZNKXwD
gq07gyJ0dpPKXGMCXX2pzjmioV84GCM1ASc7MLW3XaBzaZFQJCVz3HzGLvZNNICFjIJY9s8Vud1n
TTtUK9hdEFhyl2eUru8WrARD1+qn0AhFNVMU18wtEcBy5ViHom7ygzdtzw+DMvtfW5t9Gqza8jMP
AANsA8WVUSb/1dNm//tQMNip6akXZYyW/YtTT78OlgXg5dQ7VZD4UzZWZM3QjhkuitJG/U9pdExw
JYMfH0QFu9/xxxiuGmwGbnNrximKbKwmDj0Tzln2bBSJ/ZImfd9d9RyM6eObvGuMOSyF1VAY5M2z
0gHxqpOlISeQvR2HVuOkL8vQaaR6Bl4+/BfWAATATwlHEZLct0szILDSZZ79gKHUH9x4Qh1ktl6S
4pC7a29dfDtkdcA8qZGAW0uxkXmGxowd2KEiifQ17p6RBPmaylo7gB3vpQbkHqSQZOmI+GzCD3dt
O7cSfMEGqatv2gyzgFebuWK+Fmc5DHpYzVpxWufi2+OPuVfJQKYRFmr4W5Ty6OYSJG6g5eVElgWP
9vrqToh8185SX7NRwvA+as61KO35l7aR4jf4k+LXDnLE9QRbd36u07q/ulli/aHHY+m+K9y0+me0
5PLfxz9ydx9UbwAfDlXI9jDDP95kRsD7F+iT8zlLJ9C1hZb8HcjsSL1k77GgRwPKAsCk6kXcbrlT
MZjaejxKVRxAUIt/uLj9AsO/CfYBVa+joeq9pSk5GCJdkAlATm/tDZUheEpmnvZ8gU2scrNvtuJA
rwf/3ySBTBTSQlO5J5SXt6a4uimtSpbmthmSDMhAdd+g1JbuSTTIifwLn6CeCh86IMa7tulXrQQG
mcIg9DOy+AkSguGpMoV1QtgwPT8+Hnt7BgpO5V2gVsCb3i5MSi9N7IkqsVQN/MREw3qubOpoZZIj
rB3I4o/HBvc2jcomVQPgWiQMG38n7XbwLZGNsJfZ2nNSmBBCVzJduaRDfPBI7T27UM/BckDhQKUm
t4sjmffqxcZWLW35Kc/dQYtIB6V3sF87dlTHldExRhjpSW3eJc/sl6qErDZyJit9dsqlPRdxW/7+
+MvtWgETAAyHPOuu08pETykRHqYWWfZ9fZF1aj4nwpyC6/+fnc1Zp4IDMpEnMAKaNYeLPzdAt1Jx
0L+7l4sAAQAN2o8zTkN3m284diCkgRBs1JhWury4RT0bYd0UuCXZFvlv+iDq79NSd+OTVRcGyciY
Mm1vgyr5jq6VaZ31xemfDT3R0qik5zyGlSg83JvpDX90lWFooW6l4vMgqsKM4qaiuNAZEJp+kF1e
KTe4WDKUcWWtp5E52pwyQ2Y/+z2pxLmr8/VLtxTdEUn0zoVT436wxJCQUDXblHgmdwI6ZiPlm/g+
tAGlWD5bbi2f7DqroOlfjuab9k4N4SDn5gecfNtJyOPKDhr4ICLIcbMynCa9C72haY7S452AkNIc
k7WE0hTEtpUHs2/LTDY63Z6uYxDNBPVPtKZHdVMa17Wr4PAjLTo4qjvORE1V0ICmAEl+t3kBVjqL
qzXwMXU4PZ6mbM4/9dgLmQ+w3x7CUw4PVOMHRgSi0FtfMhZUVVDBHjiuuUMBrMy/WfSFD2KZvd1S
LQDFy6mm+dTp+SnCbTRTmlpS0bRrde03kKVTFk5Ux6PHV3yv0KjCFlr3is+bR/TWjhMMud2b/gAD
tRj1yPXn5BdZoGp+qirh/tX2E7Mwbdcn0/upq4bPiLcvf2auqxln28jROXn8e/b2kfCNsg5qR8wh
bC4FiMUmAzaKy7GoXa2JYT6BiP1vZQxH4Og9S/DBAd5SsxXMyN0uvJ30WY9XFNJ9KmK/S4NuFxSz
+RzGCI0eBNt7V0LtJTkEpTGmi29t5XOSF72l9ZHRa57x3kw8DzCjzLT6ZENtm38KMs0vQsj/5j8f
f889J0MJFS9DR4XHYhOYLn3R9QYqt1Hq6EiNLEOB5A76PB+NIHFPTKYv/2IDaYgyZOvRHGVc/nap
qaP5tqZJwojCzEPN0zyolWH2b1yzOTi7u2sjwFQD/FTjtqQLBZrXdj45Q1QP9vCMjJN7ip1UXqXb
jM+O4kB+/C13TwxAXpjgQA7Q6rhdWkdVmMgWH2P3Mn5Na81CQicwXqzUOGpy7C2NBrMSR6eIBJzm
1pSEq2iQMAcwQtw711Eu2SltPHHx+nj4j4b9g7jlx73aIBSY6KVWoEoGRJTqB/3kboj+JlhOmYIo
afKcSjn6QTjM82szV2sSTmU/f61We/nL0loeVhq36SfXyquji7L3iX/+GZtLSX2utxPq8JHks8CM
z+AmfMEObChp8i9eDNwdSJcftAlbDEiaWhJZHGZoIGwbT8KuDFCcWX9pu9k+Pz44e74cKmB1/5Tw
1/alN/QpgyONDDhdtPyUm+b0jtKr/ttjKz881nYPEQGmKkJBRSGiNnvo210/a/PIFGztuedsMpaL
Jfw2AvXPqLHrT+8cK6vfpRX4vLqc7WcrT4Yrg6ZdGVL+modLl48eMw0UXa5gv+svVew4zwP580E8
/gP9fvdbHUUvD/snB33zXpuwKFbQjY2MlnXDP3niyWu/VoZOv2ewGajt0Uwuc6+XV9PMuy/g84Pf
UtvKL2jzZt9FYxkl+pR+30RdM1UH+7V3Cmlikk4abBdJ5e2HrBp4gwxq4EBTO0+c2in2n8BsOn/0
jNseOJWdmgUGACHRUYD+YUunXlPT7JN44eJ5FgnyXCbnHK2S0yqA5kCY9PfAfPZTM4sj77mzSMad
gBVDUMBg3N2N7+p1JYCjoCu7pD4P7cxFdzKCusiwZj8/8DA764Q5mnFvPAxt2+0sqg3f6yR9ZpGy
2LdDd4RcvbInL5zapnoP7Ne8iFz/3Zyn/iC92F2nonijDs9rv8XqeH3N/GjBeBJlygmkiVOeW6gt
r7r0jygY9rwoVXiFoSY5g+Bc/ZafvGjF5NJiGS0XvbLEU7uMZlh5zRgGGVLH2uB7JyPup18TDRej
TQLpAWt5s6wTlmlhMvUL+RsJxNaTxyCg0oHWF2J0zevqD+07k851WI2H7b799ZKygdhQshRbHV7P
z1pQ+ZRh5WpoH50qcT4xA+a/BBPqKXra5eG6Ll5UQiUfetbinf0sPnoydmIroqr//Q1bxKvPAAfp
CHTyjdl3v806TWkXzZHP8B1UL9Msgl/7rMzfngMQm9Kc5t6Q52xvbR8HqVaWwEdkL6cQxg3zNSZs
PbCyEwWo0QZaVhQTlIbL7XFKIGkFQIwVA1WHL0ma1dmp/R/Ozqs3bmPt45+IAHu5JbeoW3KR7dwQ
TmwPOWzDMmyf/v0xN292tdDCB8gJDmBHo+G0p/yLOwRP67SY+zSjUnPlNrrwUsH93dqq1La2fv/p
iKaZ9zrtTT6mmy1rXEWd2cR2Frm/3n+rLh3K/45zFt9AGcwwVKYWSQdEHaa5SvetAnkzVVN7RQXs
4pRsUD6YmZAcngekpSVWYXqa84Aq4k5ioZDAub5Wgby0C9FfRV2GrYjJyFmByXdQr1SSpdIuYb6w
0y32dee9Xrp2l3HX3lSLf42MdfErouSzaZzx7/M2T+g3qHXqfyu6TX1nLghaDx5WZJgoZFeu74tb
cSscgHtGvPI8v7ZWYBPDQN/Kb9BCr3FTtuI15H6DcFfuRN33n/6HHbJJFDnwUQD8n+3EKURHWszE
TE7rVCjLjm4iq3n46GCfefu/DEV8RsICBPmckmUta2gsW0/O6rG/y5al2bWhDPdB41wjbl9aMQys
UFrnf5Sqt1fyPw+E26EkbxnbZdU27atuV/EXlh7ew1Rb6ef3Z3Vp32+R/MYRR6Dk/MEljx8CPW3t
JFOGn6FQl68G2gVX9sXFCVEGI6tFHI68/XRCg2lANRl48ajiGQfcPdp4Kjp1M9VmeuVuurQFYZeA
YkbrAf3Gsx0hcCmZrZCHXJVaHNBaN27KThafV0d3B2S60isXx6UjDUyASW0aNnzG06l1UNEFbgUk
CO7c7pQ2ow+ZmOc4pOqxzzMnw6t3Tf9+f9UufU/Wi2ooKCQilrO42JeGUjMeKTtRFeFnaP4TBuFa
3acTiurvD3UpIvvPUOdZCblz0RaKUosZZtV8yLPceCqbwFCxP2VREgxe9TgHNfBIrrto9/7glxaT
dxMpU2IHSuZn+2ZVMneVAU578w56JNv8UHqduTPtZX3M7eyaD/ulwwCoC5bBVukB3366ljZuiajC
TsDCXROykOvNB6M3/1zWCZM10ruNW8ZNeR7+DelI6D4Zw06LzLq1QoWpTXFV1unSvmQ/btJ0lCGA
kp3OJUvRcML7i3256gWMzrLsZUnJeOg8++AUDq4eGdLU76/XxQ8IcI1OCbAnQLOngxZ2ZUvRUyYE
ulcc1YANBZSQa821S6NwBbPtKUmC+jjbFSkCII6flzQ25koBI8BfZhnSav/+XC6dMcJVNEtAn5Mq
b3vzP5fwvMLB9UY2vkSj82su6zmG1LOIOCj8/yWg2mhqMEV5Waw3wFjE90vtU9AIVOgdpNdUMGvC
a6yvS6eJWJSb0YHGTAByOqPN1V1m2oQgZAwDSuvuFgh41VFVRXUbBI24cnovVY2JAkDMbGAFxjx7
x2jnmQAvYFBimwxGM1+jY2nk/oNrrNl+SoHxO6vyDu0qjXgo/Bq3Ojc9rvZyzUv+0szpNG/2HkjE
0UI6nfkwjZNdBtO0o62kfzpuKZMKqAvuZ9hQWEK63/9876BntjmJ4HAMH+B0vDnAYkMPjFfbQ3MT
uFmz913VfR2dZbqCqb50GOiMbtAJFBTeuqjn6RJGE7y2bO6ig4j64suEierxzyeECBVRFsKBBJJn
E7LKMnOsGSqUSm0jri0pdosREr0a0f/AZYOaA5eNnbOJn5zdIU03ZSDv0PeS/pDG0kubuLXS8XO5
TMuV7smFO5IWAn1zYDvIeJ4X3PuipzwWbVJimecfHNnX8VKq6YBKWgedIQgT2rLXZAovPKibtSfp
E6r9my3B6d4YU52XoTVMiC8Y8i9bhs5N0406cfqu+L043QpTNH+JUu1c2SkXLjTaeiAN6W6T+p93
0hXwB7p58ANHI7cPdO5/9mPn3ZhSXIlO3mxJikUb+XFj67gbVe90hv6IaXqeZxTdsrJPlh6gQEPT
9eP7W/LNmd5G4XVj4YAm0Qw6HSUr2prqfckoo57ufJA1TzVWIQeCw4/ZaPyxxvk2HIIMcNDZL6Rv
p8OJ0pm6UVFfa7IwPBqm7nbG6ErMWS3nTw8bjUNCA0SouEB4E87DkIUOZtoMatdGs75zo2rd9Yus
7lHbuhaYbz/qpMDKUMT+NCoR5t28ZE5nZQ6iCiqhWmAO0+Ylobw46PzisNRGdJOC8I1Rb2lvFcXv
eIrmP9by24YnJ0QEFTIZBcbT4SvkvZq8B/xTIXi0p1LWflTVxi0lFNt1dUvjq1uuBSlvzsE2KM3S
Db/PU3A+Z2V22IpVot1tfkdJDyP90Bh4ezp5Kg7v79GLQ5FzA2ijEM72OZ2fv/Lk9p6jdsEarMde
2twtPsG66oLlymP75i5jVgQPaE1SKt9MeU6H2vyrfMAdamdGYmvZO2n/3c5qPcdCucZL4wzeC7SM
7Mv7M7xw1gEdbXiBLYsEGXs6bMuv0k3CUrvZapArWEaiC9EM/8N33KZFssPzDVz6dJQJa15SX/ZJ
PQ710fEMexfmoRUPk4j2/8OENowAVxgl0nNTW7EERuSmTMg2A/XRqTikVNN85IbeH+fS1qDeBIaT
xw7d9PMpDZS6s9JVCHzl1T5s5e9ZRwBTxuhaX+nSSBs5D9E+JkQt//TjoTMcGZRJmp1vreFNCGgl
bmVkPozSU3/6xLAJ6V+xRuAeNtDo6VCCTWJMAZURT+UTVs6TeQzXmbe0d8vb97/fheufhgiEdzYF
HJlzpiVbIB8RMa93ovF1G/dLacpHmxjvtqCFmScqCNX3Px+S5gCIr00C+E1/HoM4J2eCeKD2U76H
PurGsp/X2MI7+1iH4bUm+aUj/d/xziKFuUxZzBF7UE9bbtKowUjkbC+3oU4d9Bqy7Kja4prS0bZE
5y8CpQw2v8WL98ampOa59nqzrXe2Udd7auJmUlJRue/KtUPo1FYPAkWKxJl9+8rJeztdeKSbfQjp
Iyz44Gy6Qe51vuq4wWqkxm5LsTq7aYDzMYpy+GQWU3sb2ByV99f07eHYyKuUGEiR4dGdi99FNsCV
dkSggX879CFq424mj4htFCL++BJjt/IP5QxElhju9HDohsiMvUyjtZy9136cl3j20upT1QXqyuH4
V+T+dBURAoVbQt8OkAVU5NOxpOeXxsrMQGSuQ47VRB/KuDaa4ns51w2MQIyCk7avxJDo2eofgZvz
2BZQz2zeKpF/99MCUYXQBRp75eJ7+2KQVBMWclFAfQnPD247Nm1VuD6fwXDkJ0lxLjGxWvny/rq+
vR7oNIGNQNiaEgGaUqcfAL/IocxCAhtp2rDFc8OL6R5Hn3WhvtnTEF5pH16aFAOSp1MpADa9bbP/
FAvWxe/clgrnLvQH99BBAW8/4E3uX9M2vDStjUAL1xMRkzfVTerb9crGaSEftwiPDVlZxOBMRVxH
vXjqtXGtov9W3xAWD0k8Gt1gg9i6Z7sWWSeTkhu7NpSZuJ3F3Dy5zdLc+Gyv/eJ6RhHbs208wh5x
PwdLCosQMa3+MdWR/l74Ub9Li6j5KuvQv+8HEd4PvfR/u1XjfVFt5uKmK8XHUlk57av2Khjn7W3G
b4+B7lacRebhnAESpKTMjpt38HCHOoiNqDBf2tUu7xzMN5+iYDAfam9xvi2WEV1JLi8tFcCFDZ1G
8IfM6+mWWNDfmsPRIbQe3N96FtFTtLb1Pg/d1w7877Wq4qXhgBxBv6XjuAGYT4dz6jxKzS7vdwtO
RT9rw5tvNC4YaEE4Yawr91px58LF+a+oWcCtSRBzXtLPa9+th9HoEOqwx6ds6KyY6ql7q8Lpmujw
hYeBobYsjwyA3OvscJluNpgFZjm73uvG9RC2Wu1rkxzhTgAOvyudPtz1Is+vVPYv7B3gNVQxuUWp
aZ53YayJigPd2n4nS5F+6V2YekeIev187zlLqKif9sX3vJPD0VIgBA/vX2Dbep3d4ESY1Ii3BhDv
wlmRs+7TMuwbu9uZk9bfpHYRUw+r+aGzpgzFNe28oklQ4xFhT/nHpS6ujX9p9vAWgOZRZqW3tu23
/9xoUb+mEK/7fteJpfim8NuIgyzPbtvAEEmYy/XzovR0o5rgWsfhws7aXNdJR/n0vMxnKQUEQs8a
Zt3vVGgEu9afxLNtiuweyEL58v5HvjgU1Ria2FuF8hzCM8CMpm/SIAFT42BcrcKNNfC9pMrBeL8/
1IXzSa1n05sJt5LoeWu00RYcfdQ3dtrEjua4Gt008CJ7QDytYan2vZ1dS3TfHxIA1ekShtLBjQmJ
T5yTA7qjfpjmZIOebyT5aiwPY+/Nf8rTRSnv/ycJGuF0xDbwF2kYaQdYfV13wu/oCg3L+uAVzrVL
4eLktrNJ1/df5avToSajt/LULRBqLUbnax7p8mEdlYE19ZKDkCoj//n9Bbx0IDAWoZhNEspNdDY3
lfnKXHNETDNb53Ha1M1tNOa/cjvvnqFAL3dB70VPqCBcY/dciC0oVYAk3fw56E6dxcVoHPS9k3fd
LtWFD6Ww6hLEtf48S4SVRgVmQwNtrfSzS3ZpK+34pNk7YaofTV2uj45lpdA1l2H//oe8cOhw76NV
SoULeY7zAmjfq2YVI2mUn+IwiTZfu5smvCKQvb2G+rlwiRL9MC16eVCSz3v27mLZPajKatc5ju6T
2ZLtfaeh/yEMZPR3IUpar9k41Xe1WxcPUgOwe3+ub7FPW4uK8SlwkRFz+E+36RoGY1Bv2AR++Iyl
7/RzHKnitUbjHjuHQo2V+eFeEP/E9eBHR6L1a0aGF04KdEpSVoIQfoc3smLSXOYhx7rdraby4Et3
+jC1EfDkeZ9XUXnz/owv7NZ/q5aQzTkqYCNPJ4wcej+nBRNGvCK7Lxs/+zLqPr8yyoXDyCj/Fp1M
j0T77I0otZUFhBzMCQvh76NZ+HHkVO1jFCh1X2B88JGYRRH1rdfunUtbipAOvjmXAdJX52HdHC7Z
1JkUAYTl3WSdCne1pJUkcjnd9Hlv0FOz7N28Os0hCOfy9f3Pe2kxoRrTzNr6aRQwTz+vLYsyVS41
AWk5K1dO8K0lrDigZPvbNDL7Sq526ajS7uG+A6xIGHu2mCB53KzOuRRWts0cN33d39l1kT+tVP2v
HJW3S0rXnVHouNjEXefk2CaMOjm2yLFFU7q8ZL6XJhVWGjGoPe+IdLvaiTyFAZXyi7z/Ta2309wy
KtJ6F7EgcKdna9qmoteZUP0u8ARGf0Xm5XtbGx0XLT7gZWwutnsTrJO3D4wxbPdmsBTHfqzT4lA0
mRubQ9vJ2PArB4VAA87P6E7Djyu/5PatTwNCcL8UKDBCp2JIeHS68qEvZJNPCIl2s1ju7XV7iXTR
xHqYawSwwuFh9T/S0t9Fwp2y2Jx97yZ3uj+GsJFggONB4mjjoNMKOf01kJbwlRAa+avG8W8HY/wu
eqy8ltEtDxYyqHuZrtdqpW83PVTtjS2y6VNBxNn+/D+xqFjtJhdpD8sJRxq5N9Z5tOISHU3zCHod
Rcho6BZ5fP+Dv90UxL4ubTpgPXTNzvM3QGWBU2pSbY0DSULzUSTz6Kcfell6V6oH/yIWTtc2IDl1
uS55gOmEnK2tXjgSUYUUVWoMLk5GbVqtcZ86kR1bKpvuhhxV8iP+kG0TOxNYmGSs/fnvtTNGZx85
EnEXc/XCx1B3XZUYgR6/T3aHM4URLuErarhqOWA+LIa4r83+QzOWePq9/7nerhFr4/HBEJLYOptn
UQrI3iYtJZtSy9JM3MkPElBRxm/RZCV0ybH6/P54F5aH7IQQgiIXdZfz7AznZH58UHS7QLrCRw9T
RS8rkoefO2/is10Z7O3lBGiNXJAeDhcv/+d0B6pCSm/pAlzOS7NpHwvbSb3vUzHhX4+ERhU+gXrx
ptjAj3fYGaWB86RXaZkeAvrm8lBOm1D10pXqq03/sI+bxrezODSb7FFUORVyPWYp5RJjfXJ0NWK/
EKnoS6tgccfU0TBhSKcweJZrnX1e9ars2AwQoD+k0ss+BGmoH6bQMMWuaYiH4rbMaCMXpYNcIgjC
vtmDMvJwL07B9iWToT0P93Js/25GmF9LMqtpyQ9rVkvsHiHQiruqKLUTFw3i5UlUziacMPTgonv8
XYTELDuX42Ew2lDfj0R42bcOvCfOBfYgbLQHI7RvHWGmz85cWOoGlTI8MWqr7AKKYn7416oQQfrj
/AoQBKUW0NZUq+g/nK4QAFM7s33q1iLIo1jgy554o6iQT46ifblkwf7KluDnnR5ZGEgoCf8LiNgo
C6fjYZjiWz3wbgDDZfatd1u1HxBeeq4nlOXfH+rt0SI3JUdFR4kEgIz4dCh8AEQLybPd2VNbHdPQ
yu6DBT9OcsflHtrJtQT83x7X6dxo5LGruPi2l+a8tuMMiwP2CQTvknq4mS52t361pc71seA/eKgd
J/27R4lX7IhgU/FcLo1bJQ2FmTUJ/DRKvzThPH3hqc6buKD7m967XWf9bFTbtTGPS/tVD658zueG
OkqWizV8QvKZRL8dxXRbGRL5OLIte066wm/NeLDzKEPVLvJeg94R3zx8tj+3VlensedXntpXopxF
vGrpvXZZpZsEUIz6p3am6pMpa+P7MIKQQ1NiCl8z6o9V3OWiv6VzW667vNbdi5CG+QusOTLeKkrl
GgdLTcC+rcZXW7v6FeE3/67sC/vXMmJZsvPdNf+b+K5Te2vG4yVWJda9H9YsrOiOyDZ4ycayf8Wi
aKWObqR9lageavl9VVjhlxWCnXiq+8z04op9qj6tOpuy5yB13AGBg16u5c4WZu09pxU64klE2MXB
Qy/grgyj+dUZMm9IDKcdvxldlfcws7p8OTQcATQ4kQ9ClwGrymKnAZNVVDXS4qUsNttp10r104RO
kxnrGvW62BqpkR4aahOftSFJX2t8Q4bET91Fxhraz/2qo2Z61vNq7IWgC3Zlf59f5ZtwOpEsXXLO
LiSNs/09ccxAAwP6mv1O3VlDVD7ADJFB0i38wZXBtnvgv3t7GyzgqSV4gfoCNPL0MA0DfIlFexYG
qGaZzKUODmGqr4F83kDfts7G5tvHy7QV8DzndBja724Lm89MLFlnxr4OxXxPpSnde4J7N+7saP6U
Ck/f+2PbI55bhu4Ul6FpyMSqrfYashVv123E04kTtuGUwtfcNMLPsZkoCNr5vAT4T9SEdZ8DXRoj
eDEv6tAp93Pv6yTwuHV7d6MCWi0yCmLy6vUGJRWJxGndzgNQAtvA710NnXqdsX53wEtNGSAKUU/Z
zo66Ioh7pTt5k2LbQGVLDaadACgZ0hflycLZN71dZXE656m1Lyof140ewsXeylL93I294G+X2Xbl
RGUfh1PYiANAxXVMsJNc6lh7Y/B7MvO2PkbOmJd7aUTWCzdFUO/LYY4+dHY//1Wlwl3jNk+9/Ng2
Yvjm5Uo9h7qNfoyuwRHP0p6PPgm/n5PMb9wfrRoBdeZtr5/SEkZ9LHrH0p+7sVg/p7YyvheN8J8C
RMVMWGmdmBLLE4iWtpUqHowoQoauKGv8wd3Wbu5lls3jg2vq8FvTte6CI01X3fbZ2oukWLPWPJhd
OH+n8TfcLt0sAYQUqfVZu+HgxYZukHosRPOBJlIjd7NYsYdrw7BIY63DxkmEHchHqODsLpppy2fI
8MEd1gGEd+hL00OpmlSHMaZJODoMEFr0kdQKBc6iXNZ7UVY1kHEMUZIAzZ2/OA/8hjZggDttak/A
p62wHVKl0UyHVrgLxLRwlp98+DHWbiy8lpwsw7Yx7oKuULt0rLJnURO1fNRh2/2VSRM1aIEj4Rc6
fHUYz6k9fa+RmjSAQ871T9PsV/+mQbp4TQqjCr/NuegMIp5eFAnwB+8bxdrl01gO4VMW4gObLMYQ
/bPyy3+aO4WBAxoc/vehsWSVmIYbfTHnNc32vZ+larfUqxUAG0ptZHpzR+FnMIl0SJYgFR+0VWd2
Mg+wiGKci4UEk+PMeVz5S9S/NlXY/xyN0lz2IOLVE/gymg5ObnkP1draxS7SbeXEXQv5F2CiYRq7
qG/koasM9KI6tCCcA73F4Gc9lMsvkviAH93a2hluy9CDnL2Wlv5NUlF3+yyc1y8erJXlS+AILEwx
Yzf6JK+7yXiYls5rkyALpdyNeeC/oN+Sf9KwIb17r+DrxeTPG22u63NkSGs/r46cI/Gxc8YQP7G6
WwfJmziMD2gzV9GdJ9xmSsZ89uf9xrXL4mmQZb2vW5/fPKuX0bmt+7n+hh1uP8dtEBjHTA44CKBT
k/2dz3X61ExhW2J9pMxvHrDWIK4cR7zoCbdlyA62u+NAkBYak9c/u4ZX2omfLc6vsSuDIXY1TJ14
Rq3lyc7Cji1ajOUnARXZPiI0Vd4XYxp6D4GVAowUi6vMW5wyXC+Rssg9GYs6qO3Ew2L2wYlazJeM
2ea8zoX8WKdbeW0u1vlzioNaCqhX+Cqu0mIak2gGdzU7tmqJQywXg5wGTtmTT0IkbtIxVx9g5fs/
VD0FXTys2Lkkm1tVd0DLRo+x07Gp7lzpFM/CcAVhuaNV8LUvhH2sppwkyhOVk2S5L/QHndpl/mJj
8NsmveyaEmlaWrgxqZEV7oxhnD8Gjt2FOxRowgFJVzV/Cmg81MngZCmgHBGWTexjaj7G1izz8mB0
dQahKUyz9b53p668q1ZX/mOkpK23pRTNssfwJzMPbYh+aQKQOYh2KZ9sjcN5FrhFLcb0Ef/Tjbnr
5sUT2uQgSWw0bdo7KKe+yo8yVU0WN2KNqsdR+OI3nYog2APkX5yD4WqEBYJyMX/ME13dGEWTydt1
VuH8JOMmFmoW6RxXTdkx2YQMn1EkqdKkVekAJieYAiDetiypNLreYN4ZRhMJjuLqTIlcoek82mw7
xZ+G0UeV2cGHMbDcv0QeTfnNqtTkP0MH1uWhbaKsOtRla74shbcum3Zl/SGYMtYEd6AMm5S8XNnW
dqlupe1VP8xNXibBoVS/uGMVZkfcbOv5bhnnWsdGU1mva9UNXM32nN2NSHx69Cvs5hs1O3dEXKqe
XosFcfN4WoNhwAQOo+ipczguDRyU9lC5Rfgydhb2LbM1BN4OIPEa7ksNMCcuc29m8L4Of3ez9jqw
B239yrE0xxjfF6O8nezU/Ee6a6vuVl1ZL7hqOHov+8a/K1DYU0dVln3IR2q6j6nvEz2ane2vL1Mn
xb1BiEpkkbIsokdL+zYQqvxs5IbZ8yD21Y98Hhs7Vq0y/4Zfm9txmi7DY5eyzXfTjL7XHaJWfQPy
3/Xyg5dF0Y0/jyuEJdxqu7gvTcxysmkYo0QB/NnpGv7IDlxc595HWTcgKS/V3ILwaoutPBYtf7Xj
hgePrGH4Cj5g+FBm1sJb2XXoOxY6NdVdYyleTJzG8u9EmS7G81bUNEkwAla+m/IxyxMXP3BFdGAZ
d4SpHjQqdv1aHrHgawoIu7l20QdcGhTmPalcLKAH57XrWu7CfNX5T3C7wo6N1i3FbavzxY4bZyzr
57Tt4QM262i3jzJE3uTLSuidPzR0VLKY7soaYXxZyw38klkfitWqoth3qlTvF471mIjRKh0ygyGE
x1uuSxf740LzR092sweKtvZUO/p+uUlduWS7MmiqV7OUMo2LtlEfeqMIfmi34q9JX3joAc3d8kFJ
2BGJENxUB5VHMorBEcivuSHVCx1ld9iPhRXMB/RUJxvLmmKQCY9Tiuh9oCCLNP5ky4RUvDuUSiwU
IYSdmfEYzuyOrvemR2W16wiKZ7amB8uayRQ3+ombeKpNP2LaTdncEir9aBiWrhMBoubHLGTk7MbW
TNGBVybLtJhd92S1jRkcp7zLuzvlQZ74muc5kVwgtfe1l6YxJHhbBt/ClerHzvZKtKMCW6fotOWl
eETrPQ1jish6evQyVwfxyk8FIthQv4gG2yjjubEdCh8iN9xlp5tw4llRpiR5x72Td7Rj5omo7PlD
oBeJ7Vdq+s8kVuFtb+vJSGpG+4l7qUD2WKDQ0TulUx5caXMS2xwL6GMhtJ0fTCrnUZyqLv0HCAFk
X0I4M/sUFKp39sp31FdpBWUVS3e0HiJ/XFmWynJeMwoMyJsZhXGDJJER7rQ9us6Ru7x9CDaRhLhd
LPMXBQMPf8pZEwpMYbpr55KwyXTSLL2Zwyk3E9l6WZcob/LkDu0K6ycMBWNbDWGxdS2n2BWpE+oD
mi71R6fxBB6ii72o2Inydo1tGOt/wYjl3Sh6F3S0VeJ+wCtRN1nSCBlO9w4XlLwPRzk3nOUerAkS
esHdWoHEjpep7dIDR7Jrk8of1ke37u10F2pRLnEOSI53NXA7ChsAzKakHLXKjhqasoaH0dIrl72H
j7DQ4XiT24YVHKymtr96NWXgI4I/HIJ2Ns0X0qO82AdWHUYPWYEnY2ym5fRYOl5R3JYWj1WsnBz1
2ZSuySez76xhn+nV/IHnWmceUmF33VGWU/s1MGdaSeQQ4tmbSKSSNkMILvaiSWGs2i+0DAYToyXh
1+EdkbUDGZ1SaXWkcGX4u5aOqYlYu8PZrTPemwP9GiOL/U2sDYMfPLNJ5hofb8XW7mOXnINqFX4I
HUEeJJQEa43+cxp5fJ8eiaFvvUDhh82ZLWFi6iwkoKy9v4reHtqkxCWIy4htzVNO+eShm1u003qz
B6Rl06wyqFIE7RIX9tA/1nNZjHFbBSsYPb8vVRJ27NvEX0vPObiCCkKcehGIcdYe4hYjizFWk9J/
9zL3a66eKnqVvg4tIsjOTfMY3xxfHlN/AvBHZ0eFhGH4ccYFsOYvBM4ugZrrj2HcTsL5R9Xoh8U2
/lH9ITRaJT+H9RzR0UARLYg9b5xHGHyK0n4VBeVeB07R7xuwhV4MEF2ppILGw3UWRdiPdKtR9ccy
z9271Zkl00BvyjpWXlG5idNIbItWpy7WBGbibCVOrcdnb80mVObAW/xqhfBLMoI8eOiaFucUuw7r
gCcQSarnlGv8u/YGXhDJvlzjYvXXB24Gwmqn6QhNcPi1f9VFlr50Vd1+69fKqB6cYlwM1OW8eT9l
DtI1G2MlTWQUFF/McVnaZEwn26erFEb3UizeCytiOUlHGnCAc2EH+7we51chF3AuBYg1K3HH1JHJ
7Ing3kZwxedwmerRmxYe9y4P6xwuG53RXTr5bkmwpYyd7Ay9JFHf+b99b/Wie08N2WuG8Qirr8f5
m9Z0p3bFYHQ/GzeirGWNbnBrNe5oJ2HvOM+zYy01Fb+2fJgLswfMWWTqs9sIwsxRSJZ5GjBPSvwW
D/q4c+xqSOpZpfd2ixBdMkEwdXb5nFVlMoo2+zSiI9yCd+2AvORRrrN7lekpxbfGn5qYuubwqWtm
b92PfeY2d2jLe7+yIHeLXT4o0nHfmkRws0AEa3Z97g9T3BWR8WWt7a5JPAqGzdGulD74tq7C2Kt9
aLT8DapilUkm0I9Vo+M1GGfJsYtUvmN7un/z9KU/MkMiHtXNSmMfzn1eYfaeDj+9dtD2Y1CtZb93
osH/NdMlwTl0VSWZNIFp3Bcyl7spklTcCpyBFM92xV9ZHWzJflrGav+jW8E2NqXchAngAPR0SPLl
15Lm2Z2Qg6+QJ0EGJhmpiX3tDBd4JW7wFQfNrA0uxl67XxCJDH8H1uLha2ENYbaT49wHD1PlDi+1
9rPviLX55S4fzb6IKdz2692K194vvACG25CIK8J51Cz/sczCnHh/c2oKugv1J1tNubgZTMh2N2Hq
TBxAc65/V5M9yX1BYFZQCK2db3Ndjj90IBsjweLEVBRhqogiTDl1883GdVOxp1a3jb3RHdtEhzp4
MTqPLgmK0S5A2BQxO17utHkoiau4XJrOPsJiwY21boUTxGgQ5b9LLAWyGJYAutw16POfA8ZGf2vZ
ZwVpVFGXO0BTuiCdkbxFbH/85+Zpy3iyORvbHVFZKakr6vZpClKX1cAIj5pQMNq0E/jk08FsR++b
qUaaBH4kxyF28iZoYsk9U++72fR+t75PPjHmW8sTzQXybpkDa2Z/8XtXdT+9QjwReSIIoD4ZszIG
AoPZuGlp0IQxnLeOx3nUdGcLRCtiJ53wtO0J8V/bqnWwbp9H/dOoRftUtrn4pyqa9Ou85PlfmmiZ
WjUq0F9aC7nmJK3F+mXBw5z5uQZM1tINl9hBN0Qkdgk2MCA3y2MrF/Zjt5DjQDaFtrlfZkscRzyX
P3ZLM3xcwpxyS696WZBMtzyLHQVovTMyXogEZW/1OQywWI1d0cwv3NfUEORsTD+U4Ta/WzU1CrpS
HnTJuLpFHa9I970g6OV8SnVa3JIN6N/eOjgfM07Qr1k1APdKSicNKb9J6TbKHB96UGv6U5yioRvG
JjkovvbuEn5pyQzHOKPc8H+cnVdz40qapv9Kx7lHD7yZmJ4LgCAp70rlbhBl4U0mbOLX74Oa2Z0j
lkLcmr44HQqWlEQizWde88Uw+jbbgWrxilh0LuE3esc9nRVnlffUcVRFbD0UU0RTppEPDilofmkF
K9yAwqytTzJzm/vRNKcvQdmV07VQlT/Tmpw9J9SFm3bXucz8Jib9Rg97CeZ2l/ciaC9KWgffc0r9
VwFekM0lopLeA1plm8AcbccuQvrL72Pil/p2XbrpISmn4iss8/kK7bski+whs57zoQxU2DQNBeSR
Vu6N169tinuTi3QwAK6yD/uxcT7U9TImnKAuR86s3OlOBRXVf8PWGnnkKO72g11nWuiaCYf5wn1G
i0xvNT2qObMfVoNrG2bzQG0SZJyDppNutBRKi7R5NFw5qkuqG/bTSrRM128icY4XA2elMKUEv1Jx
rJaLqaZmGlW53rN8pEYZv66xwAsLqRojynwtqGI1WEsdybFC98wEZHdXSQvFrzQISv/WpoX4s8IR
97kVJLzsxS2SzlTpX6RJPReEbLqYH9gNFIewyxlv+7RoJFrU7lxHVYBOblSW0np27JbuxYBXxNZ/
0RrjWmTWcJlRyEjCWULXPSiZriJO8sarSKmNhabnvHbfZrXkz4ByW7FDjy8tdknm4CTQy9EmMKCP
/jOZ5+VaiWn9XpWcqTd6a8zsULjfw4FQeLp01tbsj0pU2tFVejrSGHLHZF/PQdAceuKXL8GykMta
3Wruu8QS9a62RfGAj6x2Z3ud/dTTS83DUbjeA4zl+pPIZy2Pm9JzurDXTP7kovAlj1xnakgNZzuh
FLAorg5J3uhEFgd5ucuGZMMa98PmKtmo4TNBbfEhG30uRi/RupT979PHAvo7HqmNrCMcV4sNUpYF
2Zan9A4ZRr1BIKMUBAqBk39LrMnpw2ECoIWu2JJWdGTMvg7hrLdLCJTefCY8cR/tavH6aKz85TJt
OyMIO8/RLqpJDfbV7Ir5YhrrMT9Wysye65VC0nWGzqPYp0j05sT6EymKbXXOp5XEJYsdCt1cDwUF
q+Pg+UkQKVr/z8gBOcUe9lnr7MZKiWxPEzd9ADFV4atiUJzqWiM4gJ0fPzli8W7kopU02UpTvwDc
X7R0mCQboayD8tqgnzWE5lTm95ppcLfLceqLuBma5EsK/q8LxSQ5GHFyhhPmV6tdhzrh1FOiJoMw
smrKIXanpP+wVg0YWNlxaoRILspniIvat4IF8G0A2ZBF9CySj3ZpFnf9QAQRrbOw6I8j6nIYV0mN
L8u7ZownN+1xPZzq6rJqRi3dG3qvXfocfG6MQord7PrJS5pj2VdrHbmYJ9Rhl7tcPH3vGNe2PYxe
jDoBsRdZMBRm08uzfSDNtI0yKYyLlUI9/YVWjIeCzpgTjtlC6OrW0+xTZBdDQ/3MtbmoOW2JNlLQ
fQHHj6JZHBQ3nmwDwiNnNb/XYDK+tjbCr1FpVAYxwYCiRZDmHNojyvER7bfeC4M2kXdzvebGjp1R
e6h4KKz+7GBU9sE1Kj0licjWD4PlzHpUKre1doNGzYdowhiLyGsX+0Nbgem+yrBfMkMJ0ORGaSow
IhHUxt20bmkmh4+TXYE1bd8lWINsoBLTeHQIpPuQlhpt3boqL6ct6IkQHdOePIGQCEJZhXlXke00
D4lZr99rQA/+RWs347Of5+m9K/x9nnZ6f1w0I5NU26VJXcBWpQ3cIAhuhkDNH2lZ+N0RjlR9RUIk
vmtVyskgF5PfKGvNvF/ntQ+ILacBrCjpwF3HVYRTlb9Su00IIijqeHZFyllaWbwl3NMu7Up/x8Ga
BhRv5lEcW8BeVI+6CvELhSd8dS0rK+OwtOfiVtnJ8klwbT9avJwcLNdg/mz9jKh3U8u7HqygXQ48
Y3tnF0VHGFssCZVyi8/0HPOsECli4F9rFVSkox7LPMTqwoYXW09gAnmxD9acUNuntO98dhePCMKU
Sf4NbARyTwPKn0XoIdER3NDgpejnNzYFKvxtHH2nWKEOx3elQWgCZyLvsiat9bB10QzD+d0d0rht
xPDODvAMuxppbPSxqqDPkQ67sHM7d+1wDMEZ+wtokrLbK40cO9bngsvGlFm6HgKK7s/Qo62tbOyQ
uaiJltNRUbUaw6Ev4ZJl0kjBGKVebYdl4fvUgDTuDq4HN21ie20QFSToM6p9vpZAIWPdHwNdhJaY
lbOfrKHWbmtqzxjbdmU1dD+6TMrsdkn9Ge+CPi8JePCxtBSnaG6WZlxViwYAZUqBdMrbMac9rSK3
t8T4LEYh1gMBTJdqYZFYYJuCBfAmwnRmpj2Zw2L7qNGbJRCpMK1dzsHYE0ZTPFqpK6Yk1JEXrZAQ
VcJ6Z2O+29yKRlt0CjFcOvax111oVdhqmkTZja5pH/SsnuuLYpmFt/1enbdXGXoV45NrTCuhluav
fvsDg1GT0Ia2H2MMXQCTIRxbzZlJ89dZN47OUprzjbApotMx6KbmJ0LW09pGtJNJxPayc9PkZxKs
Hv7RdtFXV32DPe6HEueV4btvcHfe6n6buNGC8PzynnaL1N/Vk0ssFCWBWxufWq1zdHdfVfQIj4kx
TTSVe2v11+/a0m6AHsK57EsDdLY8MIykm5hudtyKKxFzgo+WrelsbsNLTeplJZLCCOT70u6RemoB
KFCBoaOCykPJ7ECe6EfPOU7OOmpPtWO2RBrj3Dk0S5JJKiDOgy7YUg64C/+rKyzX+zq6fukNh5w+
aZqF9uIWXU8FKrfrj53PLfM9IHVN4sVfrPxqyfNquHOUQBw7gveG5HfmLYl3tUgoG4fcmqb6WidD
tw8+DhtzXFE6Xx/cju/fhrpPqwAJfxz8vqd5ulTv3EzXls+JWrg26JWo4ChZ3zyaa5TBgbL4OF0Y
w8SVmekmrRTKa7O8VNqIqLPbe+V07OsZL5GhqfKZq3Lsi1sAUZnYt7M3tpdy1dcinpzaKj+j7JEI
8tzelzFVT1s/SqAma1g0ajV2lqZqj14GxZZIOXbjfyzZMY9oAhbLda8csplV536Nh2VAFgG9Z/Vp
TJfsh1xWQ164HALlbrHL5JOWylYPU22an1HZTM39ogflY97W1hjCnq8wWeL6s2NUzMr2c9qXiUeu
ZQXLMe34RxH3hkouUrbL99ERhbPTwTqrA8BM4xkCEjUmh5p9EI4BdbgQUo12Tyc1rXalX6yflfDa
R/jQxjvlp7pHwtTncS+yvKGJQIwYZgK6bUgLJbtpyL3vfdQ7ADLbfe2EiZtkn4c+7Y1ocuQwhXXX
qY+1uaqZQHbS9Z0xmuKbQpT84zyWy6VGsF8Bi2ndi7FH8J4kzY01i32ByWV5YRWFADMwrNe0gaYq
btPJvmrZPXO4miPtm04lGPTa+VxeVx4mmTNpA2mk1XV1OGVmh0cAjXE68xSBvtarsbzr2s6jfOpV
U7MTFfD23ZrR+X0sOBHf6ZrsqUmjYYo5hONlir6GBQihMlxAHxmz+y4XDqDpsp3kR3BH/mNS1ka5
T5vE8x5bnL8/CAwtAezYi/M9aKdSUYxxerVLlFM3kTMvZSzTYNm0HUoPpWZEw6poXnDBve4HY0au
oxL1xaTP2XEGzNzeOFCZclJqh+s7kA21DOTk6NcgNkntZzb17BrSulNF3ZgUKbXnHv9eLv6GxqdI
PDsUjic/i5S7KV5UDZ6jIHXnNi4DnG/HNVFHylqpvev9vs6uQFNpNc6GeV3FebKOzyswgT4mjVRf
a9fIviFk7/vhnDnLVY3w07RXQuSf5TADV/azrLgfOjundWn6LbhFtQ50WQZTXpEvkb4iwx/cbPSG
NDJqNxsikD70YWiu0u0dpgbng67GdzXEcLTnspoqWwtFsg5PWUZmHOLFhXi+R6Qjd/ailvuhsKaO
KVkcPcw4gdYwlV7FiWcEAK7Sqec4DwKk1Q8GJc0PNPZBPkwlotQRy5LCdbHm3VW6EGLFE9SdicNt
MyV01lx8KoVlv9ODJalCjn3WjdmrwbzWOinzUKcT9DFNe7cix+uBdLe9LPw9h5Gf7TFTzfaj3mlj
5NG8MvaVEfQPTp+uG/bPMW/aVLr3SOsg81q3HOKhtpa+irNcqfscaO6TlQtRX8nAbbM4sacijQSg
gyFOnCT16fUQZOx9SVd8KyFQ1p+cMe2oZRqO2BtmXdT7sbMD6j8kgBRhh2WKRmWMnxvuXjuqDHRw
PkCxaNad0MG+UXfLvDTWsyBHJd2z+is6Kar9aBSrn8errflfvLb3rUiIZpliNjfqCUXd1Pi7L31g
Xwi9HW6mBZerCCUkqux+XTeXZqtRws4MMrk9AYL5XjiT/MEZSnOrzPWtWERlWyf9XAw/kgVm0M9F
IddjAZSiogar0ZoFHlQ+y0w674wFYeIrg/vuYa0Nl3jgbZDmb7gy0OLIKvmoHunEdKeiR001qJGg
ijpsV8h9vWTOxVScHeWUCovIL3JHKICjTBegeXSChCdJEW69Nn7UddSgvYq377QG2KcSTMeirDTK
USM/82i/4fO2QX/BQWFkUlHcPv8b/H5MDW6iBFlqG5fhK3SS26cWi4FDTQv/z4fCNRmwLupR3Cqn
hC0UeIxKlZ0XdQa4AsvPh0PqluMhM0RzRqvkFFW76SVvLu2/TCFQojtB6GVz17DtJj9Kiq4JywS3
hNKr84MqCjfsxvUcieGVBbIBhvGkRt4MZODJqytVtyZASALwA8q8qNZpufA5SM9M4GtPBaIZTquJ
/OlvCwQye+2VSxFEQPgwnJ1BgFuJUe6qyaHtW0jnDJzylbVh4ONuEsjDlqBT/3JtmCDE+x6GfxS4
4mtu6+UuncGY52N7Th7ktflDGhG1Kg52VuMJShSKnOiElgcRFRD5BCDAu6kIe8/M32+EvW1ZBPD0
WBEu+gqnPN3OkQ7ZIa9JGyjit2Vn3oDaMHbS16y7SfhTVFRZ8ijcxXhPZ3GMTTAyT398lsDxAfNt
c2fCqNmm4m8bjtTOg6bBpPYS6HyUB0BVQGlZ1p96lRiQu7Yl6VO5w/3ZOhnILDKY3BiewtL1JjvE
YgA82ax35od17s7Jdv6+VCxEIOlpAb3lnAxONpyWGT2tE1J4LSuXr/RPaG4qNBE+QrTLz3lMnxI2
tifbuLqutcnO84Qvp7AoeiOhzUHByzP8m85rvgi61Huimm9Uv+oIfoW9K9NpPkPl+f2AZtxNoYP9
t0GaT8Z1F19qBPTsB2dy9h12XZEYbW9fB12301JXRbpRG/u318urD4tjMWsGsDEEnJcPC5hksUVJ
X2mgmAGXHag7GD+1XzAcDAe7FLFpCJCkiPv/8fbncTcjkY1f68EAejlyYwsMguoliBJrrd9XWt08
KquilDovc3339lP+fgBA4UXxeLv/uI9OhWNyqy+6SQSM1aT+QZ+VOBgrfYS3R3ltlTpktFCL2P/G
qfoAaXlCGdXjAF0cCWO4pW81NvWVAh9/5gZ6ba04JswvyKTe1gt6OXlrGfTCQ4EpCkBr3S6DSm5t
sD+fDPQY9Hht7GQOCQIKJ377EV+bSPTvcEHDUREa7TYFfztetEKn/jmS2a6zWX+uzNSpd1UwWPPu
7XFOqbLbHoRY6UHodNAes07uhl4z8D5QbgCVAKogErDsuGIwdnQkoE8CYMB8ZnS+S0CQt7Pl/6lV
5TY8x7jj0blEF/XU+n2cTNqzNJejBJHsyEasPSxMD8O5uUDbUB/OKfC9tnLQbNy0WC3q9qf6mhki
HIWCxhr5oz7t8YB5SDAN2uGP5p+5pM6NdDKxKIiuuRJMbOq2TlzVBoYPRZnsatHZF2+/w1eH2jxa
TWQrkBs72eCUs5JUJnYQ2Vpuf0WoAid0K+/ed3l2zqP899Bls9b+n6FOLiMCDHek0RREUxYgVm3i
J5pSP4vx+HYAZOIt+fajnZ6apkPgsik66L8Unp2T8UhuEHMbyzGetdk4wD5agGapYF9u3gGWtUx7
L6WEY6mqP3OSnU7qr5ERBoJTuN26p9zFwhzhNJrmGPt96f+s2za4KOn+IoxvtGf24GtDoZioczaj
NujYJ2eMi/B+pQZ9hDQ7+T+B1NsRtIh3wyS1c2nC6fvbngq62KYPvLkxnO63qhqlmaegWDVruaHj
YryX9SxDmhPuY+VX51hxp6cnw23kXJRiwCwieHnyZMYwYnziB1O8aDkYSdc/OL9IE3AoaJq2Ld+D
7t2ZN3d6pG2DcpwQl9lbohecBKG5M4nBa0Fm+jQ5N8ec8jghRfIs4QrviTicmCJPe5mNwv+SqWV+
+uMlS0jDWyQ9snjmk40/pTTRpKqHuFZyOAzlvm0frTod7+vMd2JarS2QkfbcQ7+yhmDmB0ibBege
wpp6eV9MI8E8gwxxKQv6NK6prRERqvszlTlYgrcf8bXXurHxbX8TwGUxvRxMjABDiM0GiFJWHgW1
O9+2MuvvE0Nl+0EANtO6Vj/zWo1X1i6UKWRakR/E3ONUqbzKvVRPy24AiS7NW5OyLV0X3x2+VkMb
HMU0z++8bC0vi6E3H8jwqg8Uha1YwNgV+N/QKkuCOqcyBV0jTtrECg3Mxc9F0K9+SxBqm4AgGNPT
Jb+QpOMqXQBK1iHoicFfQ1aJc5SV1h+l61Tf3n4Xr612D6oLhHSwC/ppdAfZs6ktdx5jC1S0BgZR
q5LYAtEEWGZprvBSzXewl5KrMq/6Y4LmxbR/+xv8Un34O2tt23DERi5O94giA6F4uRwkRU5zczCK
y86tryi71XsP//Ojl+blruvVGrX94Nz0+trFTtUC4+YNx2IcS1opAJze/jqvLU6sZnzibMQi7FMp
HgD8adKatJjXOauvajWoh0mHXKFlzteySz16TIs4szZfGxPJB2JfRGK5rU6uqbnS9VWb0yGGGVRE
tjKnrRU1eA+F8qcypHlHNaFObO/MzfHquJgFbEqVwBJOHdEMuuBrRpkN83LLpX8wNJtw7IgPKd2U
DNqspmf7ohT2mVf+6riIG26nHETu0zfeDtmSj04zxLpZWUevKF0XWPFQXCWwvndTqwyaIpDJzpw7
2zSeLjS2FlcYgtgIOG574W9B8Qy8dzQtmB4IZk7Peb70O3N0nee3F9ArOwpjH2jjbGD0Ik91BMCS
Vs4QrH3syraIA1SHLqAFAKLo05/QlqeoNxczIjSw0PMfrYu3R39lamFr6hh42gaovdO4gzhBydLI
WEpV4V4VLqh5H0+mAxFqHw+NiX6A6M8J5rxyaDEo1RSigo3FfrJ+uclQmg24s8aRHjLKKdzOiqJ6
6SV55Dnz9Od7FKkjc7ukcV3WT+9Iv98El11/iO1KaVe928uHDGRvu9fhRuaRXg3pXgWeuv/zuSXz
J6RjYk2smF+unwHGhAOafoi1cR0OqjXq4+B0egzL1r83watDEJTq4X8xqE15w0QaZYudXw7a1X2u
Vw43s1tm7dViU/eWvqN9S7tuOeiNeYuxrirP7JRXwgHCAJawyTyaKPC/HFQlhedWdjLEbVL3FLmt
8WnAY7PifpBQUN9+wleCdIwtYFOzahnsNOmfBhCE4zQTcCm4xRb0sUtnXq0njT5mOMDejiw0uvdD
ucqPb4/8m/koVw+NUBxkN+GszfL25XPqzcoVrwLwRFQK6E8ocStoQv6EgKH2WWdhj2p10vnmd0kH
dx2MMmAOzdQvK4y/n+nGAEg05ybbgWqCL/D2t3ttV3Evs7EoUpJEnLwEZ5p1jZObe9EHrObjlQ55
KHVv6IzrYZJOf6rs92syqF1TgSUmwyvj5WSozDc8IUhZspGatTOgXmBSnDzk5mD++QWw6QODG3U2
9eJTMxx6RVafwQeLEzDmB0Le9w27/MABQ+4SSOcuMOsy/vPpxBAX3Tsk9PHfOdlIUNpaFxD3GDt1
S63AaMa7OW9UHCQAS2y83h7fHu+1kxiNPT+wCOZ8XKBeTqff6PhuqmaKJzvRj0s2GnDo++EZ9qOB
9nSd3LptW56rG7y2aBAyxccFyctNNfHlqFOeBXMKpyBuRseK3ECALKtybQcwUNskCawzb/KVk8IC
IWxbvE/MQE7H63xOYNrOc+yotLzpnFx+kKatDtTTyk9vT+grj0alHCk4no+Sr7t9/rfr21mpda5r
MdOGBH7p+cKDRuxCQNRGwN9Ixa9nwrJXBrRhWXOJ0+vbtP1eDti0NgwUyBJxKdJk37jzj9rOzSNW
aR3qR213ZoG+MpXIaaLrS4cXTYnTtIhG+kjfV5/jnkMrBtlXHsA12KDL3XPi4b9U3U5CoS0OwgEN
mS+qyScHn5sBHXPzZYmHIlNHx0K1QOTa+FCMhbFz56En/dSb+3zs9cu+g1/j9MF6p89j+jlHCfsr
rG4bhQNLHqfNkMWznOQpTeR465P0XbIeimMDieWYpuVwTp7stYQBngJJKkVH53eTq9WwsNAE/xY7
sm+BCCUQsRxzca6wqGs+tCA5iGLVkn4MuI8vWpGjOwJUSPsxWG0OKQRBgH739tp85Q6jG0CbzCDW
8WhgvVwqutYijCpZKoY7aICNan9TX5pQZQHR1Rl2eVy1oIdc2VpnErjXRqY2TyGbXgRKRafHjDPi
B5+lS1zo3ncMJ2wC9nW4hVHuxMZgVh/cfsrDuQ/GM5HmK8uVFgh9JVI2lqtpvnzkFPZXM3TGEiOK
ngEvc8sQj0ArdsR0zob7laMUle1tHGrh6JucPKM1VKnFdbig2ZBs4Hx7rg8gdRZ6uAvgRrXKoyfM
6cwDvrL9t5MGCwoCA908raErwxll2UJs7xQKJzqIWLDayHUc13lpOAGQ9uiit5fRb3PKaibAdLbe
BOW80wyF1n9rLP6o2H15f9sbWXMwW3s+AKX8076gyVAsWBQqiGL83/zouqKa3MJDB2MDXV7CvcvD
cvLBGVHRPhPIvPZUKE1ZvEEf0ZrT274xOlX4rqZiqMBU6Gtpj5EDaCUDpjRX8dtTuF3jL042RAQp
TKKSToEV4O3JTvShyYCERTYhBy59CwKbVv+6tgiwvD3OKw/F2UPCYzJ//C94ufyNFNGDVFgqriZ0
EGw4X/Bf8PlNg1Z8eXuo35b/povoEhpzYpN6/NK2/NvF55YBEgRbwRzaqjgOY9/FPezK3TBqak/p
W33QjWrevz3oa89Hec7a5GTJBE7NsDI08iCrGoCOgK+hm2Hmj42iZucNgGP/N0NZWBBsD0es9HIq
XXhvBqjFDd804FLr9KCW0J8DEh94/9WP+7dvy7+nP9r7/1oI/X/+Bz9/azuFxFc2nPz4nzf5N9n2
7c/hP7Zf+3//7OUv/edd96N5GuSPH8PNl+70X774Rf7+f4+/+zJ8efEDFAh4QQ/jD6kef/Qwd34N
wjfd/uX/74f/+PHrryC2/uNff31rx2bY/lqat81f//3Rxfd//fWr2f5vf//7//3h7Zea37tvJdXy
L9Vvv/LjSz/86y/N/SfIFaq/rGQPpX+avX/9Y/7x6yPL+CdOcluC5BDleZvsY8Nfy/71l23+k3at
i47cBg2hJ8bB3Lfj9pGl/3Orsm5al/gjUm31//q/3+3FW/qft/YP9IPu27wZ+n/9tW2m/9nUjMC1
StthuwBoRSNW+3KFzJtYta0jFwag1bvNQOU9TH0i9v6U5pd1k7dV2IHtDgXCtTc6BM2nt1foiXon
X+BXL4BqFdTKzUTz5FSZO+gaGYlkxDfVnrWeSx6qqs2oDeQuWQvoNMoAmDj0+S1sCviZC0YC8epz
poatpq1Xi+N27wlcPiV5B2MHBZD5nZkW03rQusqZ9rLx4mZx+8PbX/0E7bJ9dQymaZMybzSHKGq+
nDvhqpYYELNz11VLfcTf2nD3fd4BfFXK9D4qUr5qH8Db4JkS9vlFay1GeaUWs0/O3G8vgxW+i2uS
zAJqo7DAFXcawmu0wythLgvUagdGDpJShnt028oF7daWNkqCTYreBYRZ3C5LwvxzZnjGy7P012yY
AQkgLlbUNrhrT2aDslSdZmjT4Fk6r3EA9wE9ADWW+n4By/q1oLe0J0UrfExN6rXdw3WYkqOkuqUf
FsAe2WXrkNftaQwlKoKoUVRxNacCQHmOysGVqc+zOBNdntQptnmj3cy2pOLlbLN3svwmQMMuje5N
QD1L6jCDh5CCXgiWsLSqCS0zxHOK7FIHCqrdo/UV2JApxhbnbzgJbvJYmtVM+c+uNDe2jAoVF60Q
+fD+zFJ7eff++posN3cDAPEdSQtfTq4f5G4OhneM6OeVS9j0MJ512Zb7btT1FPUQMRiRNOk1HYtV
M7Pbbl2y4rBQy0pCU1/FEverNKyd2wgIZ3lvzeYZx49fphovjhKk2kHN/aqNcrOdinqyzE0lWxO5
xU12464SFHiiIqMHFI5qdted01FI3Dza8thTtS+QOKimPRBX0zs2YzeN8DoL/3JFgO0rRQyxt7ul
nK+EU30tBPjn0F1K+dg6g0CXgbAVSTShafZOanMCVVii3RyPblFPd3J2EucgaYonz5hhzM9e4lRQ
Z0cPTw4XUv05Ad+TzIkXREOaFBpkDWLHQD5PXpC3VmajRm8TCCg6Og3+RpisdR3s9KzXyHW0iUDV
a57tIp6VqX/I/Mm6loNMIdC2boPskwnA4szyRgKShfH3l4IkJCk2+A1EG0kmTiFVIhjm0YcsFtpo
am2iCDiBzYNa0HebW9F8hW4sE5iZ0Kivqnq4QBeY2noxW0moBv8+wGMeXu20zBdeVy3RNGl75Lnk
e9Tu5nfKCj4G0F0vKvjo0FNqlOWjoe68uJdyuQ6GZg5zrJ99D70p1FFGGCrmACvZr4eDpcuCuMvX
37VT871pEsCWXvWMdZl7qwB6o8KtFHrVSVtFjg7VNhEzvTsvaumuPHWeNe9lpX5OwhXh2DWfF12q
cge9rLua4RMkMZ5K+hFmFlqgngTSDWobLVFd30PzWksqymn2vZQaVBJUJJErLzLPj3t9ybJQg25w
E4Bd2KsV6WrTG8dLtSyPK7W9Q2rpNvpaS/dkuOlTv3YGClWmfqyWAj2YpRIi9JOm3OOSiRLV4vpf
NFEZUZFa2U1Sw0KEtOZ+5ii97C2JhxMOMkfV6ukRZbjmckElBrqWV6bhMoCTiSoHIYZdlZrOB5jf
iEd52tNaiAD+3NCgBaPSg4Ee4b6G1r6DKA7yHVLAY9eaz0Eiyjuz8wTEegmsTRMqkrU8aHlzrVLN
+yjrRfssJxsGUa0XIPT1Ylh1isTu7FwGYId/LKMQ3+uhjpylj32rB3tULdU9Gmykpz4GbF02fM4R
5NzrY/PDWkzRx4GAj4aoXG856B+hu6WBgf6qS5x+ooUGkRN1c1L8hIbqfRdkbfeBPSIYAUr6RyfX
BjEkd55C/Lm0W7tw80PX3xB3mHY9XrjAnY7gE2Za9c0VAW1w0RlmA5Ge9xBvtqW7lfpPsCuWDJE9
N80f5mGYL9IVxqeFmGt7mItW3k5TAQeHwoIdrsF0cKe5vQAd7+401ZEZTm723lLJIW1WC2WTZI6D
YLYv0zLT4GDUlX1Acrq5GKAHHpGio5OoOVOLJ9f0bSpTCR/daeQXcMbyqzlbJgt0tvFegtf2RAer
2FE9cNxwJrIpo7Vtsy9Bk1LZyxDWyQc6hX7fDR80z0O1T6tznRPc4N7xTU1vI5LL+d4PRh0Sh4E9
lRghAoVuaY8FO6ls+j3StZ68yPolP4wFlf6xzj+mmmM9+YNMYm1S4isHa3mcbVN8zua2ut969JGP
Xn9oqAJuhptDsq9zNyo5YN+JAl0w1E/dEuVFO9uIrYUMNeiFz04+QTGSKWe5u7Blg9JILmoxlteq
FOtNKo0M2VG9RMklB3GMCkiQ2cGxIQG8sjD3iPJFtw9iHr92OqQXw2TFhil9PDTNXLmf/B6eRm3D
RU7mewBxn4bRnmBm+fICgYPMoQfmOjFE2/lTu5Y4P09JEgVzaTz4s509pv2kXZh4lMD/VM1B1l5w
xMZVvluEo/c70N42elT6PT/l7wv4jMfSm5CVaSbNu0hzK31Xed7yddLc4uOgqsSMGuhSIQzM9hYC
9no0yoH/LJmkd5Qo+d1oS3QIPNTyPg34uR4hiSL7mE9om8llkyCpMIYKrUZWzzAPHyyUvu4WzVVf
gxU3QaGGr6S7PwIh5hKBJw0+MUK7mByK8haRu+nnkgud2Ncq2mskFYNDUmjZsYe+ejRXi9dnlbM/
75JlxqSFe+4ZMdLvMs/Hj7Y2tI81mMLQriz/MkfINcrWbRIW5vFbXczrhVfXWVRuFvA7rzHqeCnU
EKVOghKLLak8p0aG2Cx68kfDBDYUrhPOEpDUhua9WfrWXelAA3I8fLastnePhp6Vl2bSfTGGZHqA
CVNcOj2ttb4rvb2L992tXFw97mZE1MdG9u+Tpkuu0WExL5RfqPdLMg33AtXoO6SfFyiyi5vGk0U1
pZ6yUNJTir2kqg7Q3qqICGz+kJfNcFvKenIObtpKZ59UvbvuVZmLO38hlcnlDC+qdtL0h553EOU6
nXMfIuqt25NIzO4QxBoxFP8f7Je1+gETYbqpfcw8c4jX92MBcT6bfD/q3QJhTaHed3D1d06L23rb
L+7HzSBobyfsZ8Trkj4ck2RGXUYvLC0slWOQWE0PqTTLG2fKskdjNuVF0SZYURh15WLZjC3ShQer
6j2ENvs6aTX3uhXcelmSwQBlaBORKJDz0sm9I/oH2v+h7kx3JDfObfsq5wXYIINDkH+TzDlr6prr
D1HdVc15noJ8+rsoycfq9rUF4eIC5xiGZUBSdVZmMoZv773291aOn4lXiWOYCArdHHdWK2BPsauz
om0QgtrAw39w6GbuAS2VJ9us69udal3xUIMLJE4+WB9aZ3oXF/43adJ+GG+SQezmpCYFVA+PXVEa
exvYIEE+W+x6+ELHJavEm/SKXefKmrelX4xPu2a6IGcBNdCK2j2HUPWqhnq5rkNjuE7saN7kUdId
nXoCaNUAj/PJMSpi88t8w+28OTDzsQLw8AKulWOek2KMHkdVP4+L5500E27wZqIk91KHK2yNCke5
cZPsnOTcuuj/UXtsVuXJKs3xUKhRy/wwr1qOHeKzdqzpnngnXLt1bXHHIvXdRrkPNrOoCGpV7uwn
JYxd4VrVPU92fl4acq1+22Zra5uT0AEADKyhHHQLRlF76u1Zv06qTL4qs5CHqAmNhOz8SooIFVrU
mHERaozRfcBN0z41kW6+kLhilZdmOn2CYJe3TglHeNMVULQt1VeRz9P8LkbrvnCTzidouVey9+5p
623fhjGP7kchrB8TCJ/PyKvjuyShSIXRuHNw19a7Tditkf/ahb9gLIk6Ok5fb5I6/uidJT5mmd3y
CuFJJRjFAsxh2VW/fmbCirR5A9kD1mtSJ4eU0RUJdR4Rc9ab+yqpOm4WFqcLhRNin5JU9SF+MDOG
JB3dCchVPQ9WlnwwEBVnIYhcQxDS7O+1niz3IDx6a9tTTvM0jbV2F9cc8ANtKSZjU3uz/bJgxfGL
ucjuR9NunpsqmUlcF+5HLJjcBYQFWAGsmGyiKvX51q5qIIVJUZsnLPPujZZk/O59GavI58GCHuvx
1O8GNceXYsyqr4OW6Ubg6fPHUNlQxhQmQLGzk0a+CmgyEmhbxf9y/HMfoWeCXk1ML6XCa41DggRM
oZ9phVKneEpT9wmGfrkz8sFjxyRuw9M+UaDlsWi35F53XMe9hgPrzN9oVdV4d9By55mOXChZ8aEh
T5tvwkbUziF08vmWb0cWXbxkjqZdCrXJCyZ9JgIBUIwFJyLTeRi63ns04qH4wGhTH0Yuez+ixuGw
OkxFf6WGJbpFnyGmiuUQvHS6wLLpdG8I/Vg6FTD6sryKCVeXfmx4H5igyFwS4uTIA1/1lZ03vtTI
ygc9ScHMpiqxxv2gW+Ec6B10NL4hlrMPtQQKVW/W8QUKWKMRHSQWkfWcbwJ2nuq1gBGmtoYsw0en
dbthp1NmV8OXzKspGBeDpJ3UnEYATx/zjx7n+mPedNq1mlp+MPRuZ+RnVto7RH4iyhwxYcOkrowe
MmWF7zqdYHAkycru2zBXlZ+7jfs4JdlU7ocul69l1pJDX0fVNEt6M3z2hGM5XURJLN+9tG8pEH7g
ROi8OYmGGayQvR77etVl19oA65dDMhAzHNMidnfO1FZfFYdtziQ420CvaLFeBlODdAP0RMSXvBq1
6xFgITlgtuucqptkmk5ZWLqPRmMqe09QwTbOCKm15mdD5qVvpTnEFx5l2pJ1HerznuPBsOzT2Sb2
xcCiGIjo04J7nmJI1H4DCTP2IWrpT6vj2dgMCqsHyygcq40opWtydm/syscSgC3ZKmugFybnluRs
6oV8IinYp4Gm+ES3bj3Y006StAdWNhWQNMMKR5VPR4m8s+hRu54ndANwYnxacNagqtaZPaMBkiDU
BuW+xq3SFGV6rrktndL5Wi3AdpzYuYV5Kk61SLV3kgNkpntr4Q1LabXRSHU62qaKp3g/Rpm6t0Pg
lAup5ghoiuU91zRPbNzKaYptpeb2jNfJfFcs3tdVXo8/PGaRFo+RVh1ETND8LokBKWzSAoj0Btv0
VO8zpx+glMfwkDYLKo8NqJRJ1U5ZY12CEtZKLahjotx/IYmsY9ifr9dEzLhUEKlDWmaS+4tWQYP4
2I2h0W1kU3uav8TcfgCy9yydXg0QJFXuJkegNNliU+d9TBdT9/uJ3hi2aOH1pFD7qL+pwkWztqQ6
4fWZxmL328mm0nKzJP3wOgiVO76WTcVZnyPinX08TvCw+PpbSPR4SPxRb/LTBFRN27O0rHqGOeQR
JauL12+avm/C9byQ2T7xcvCH/3k49bOesU7NdCI/Hj61NXvKpeTn2VQRVVoKnqfg1uyRt5s9/YRA
NPm9N/5VoOJfxnUIGUzRmW+ubiYHANLPf1ZTJrLSua5v0J2i75ggCfdDP6o+50lGd/zWkw983riL
YpC869kBsJSzGL3fA1+4ArOT3hjgk3lAEuuvXD7/Mg/mxWF1IkXGjI4qyF9fnA7FDXIqB8yuaNLH
KDS4Y7b64qV82ZtivEyRm+5zS+nJtl9Su4IN3oydr1kN18D//Jn8rLD+/pngbPIwAmF6wSnz8/tE
1YSIU6Ae3OfmOoAhdS68AQnNMfvdkv1lKOr/+hXAdLpKdji+fi0hsSjQnpJELzbhbL33kASfeoca
hKp3vN8Vu78lMz1UBf/9VTn6SXH6t0rU/0B9iaHunz7cVb/6SV/admwin2XCG/W7XLVqUr/9O78L
TIbzhcWHRDuaIrN36PX/0JcM8wsCEtc1/JzkYBFR/qkvOV+IJPHo4m9gwETD93/rS5b9ha5CYqaY
1pEUiNL8HX2J093PXw5MDEj86F78+R6vj8Dsz99FRSLQgeOe+Ig12dOQy/D7oFcT+IZlrcPIqRif
/K6xvWRnpHHzFej6Mu1tZTQ9SHQ1gozTJs4N1hDHB6IavbGNOOTetLEsemr8SucbFSpxDB9x0a5r
I+a2recgkIOh7hqxJ1vHfjQzAosI4UOQKMwoPnXpejsT5t6qPXoUyjhLHiO3N6ptbWGj3k1FQxDB
HhP3q3S6FL5o6gH0bE1qBoZGh7NU4PNxwGim7tVSKgUhFosFAKGGiAs0OZO5akZpUhdkZpjdwFqG
091hCDIOsQNMfpN5iXFd1Zp0VrM0W7Gr98VJxHZ0nix6T+l6csW7kY5wrqIST4ivlV6lHxvDggoT
Rs3iMihEDPNnK/YuVh+2F9NxiwuEQAGzmN9y9hk5cQYNxcSRXy3AmHdqGE1xY0cJFUg5vHEy/I3M
eq6DZf+SRhFiFdbVMTo0Xi3HoFlS9SIAon41Sz5Kxk26zglszkagY6ZF9zLdky9FZFuv0ojsJxmp
6S2DkXITOsnYB4ZaMYl2a8barmbUBZxEpddm7fkJ1aYbUY3QdZZDzYGYi4hb+X3lPnlRd65iGMya
CUbQSDh769wWNdraXgp121r5OayFH85REHvWgVdBGYffWMmR4XSCNTyYE7FLcvXuxuWdblxg7XN3
Xp6XOGNUUmHjWdKEssdmI2yISKKQW90sviGdULyVMHbjEEZmHmRSwVRmuDLsfg874kYNA3c57xQT
0Mq7z7SebpvoiaboT6vpGfHqL8lQcuOAgb24N0O/vsUKpHV4NCgH8CeY52HcvQD+Z8iUXkP12rdW
c4fss3Em9DITWmNTzL4BGX+Sp0plzSYa1EY5Yle0a+tdGBNdqi+LyxxXgDs3wEpQG+kliH69eFij
ZfcOnqzvBFWPpuI754K5CWKZQ0erTOMBBiHwWQvsyqTL+4x2n9EHqNwu4Ldsazsas/ZC8JXLbjP8
EFl75bjprQ1e7lzaTOM4ekwPHfDuVma7IRxOcTS213JEoV0jHGNz7L0LWbagm9qvlDttoVPDR/We
PeNdn6HEAfnzAgOi7aQ/I0hvaWJ4plxri3nlQAhvI8LbmaHZghXXdL1li2Jw7xRsk0Ox8SCJpXqF
aeLNsYCXLv29KblupY5fg+BrajPgkhZAo8sde+dyB9NldNNxMmOdDCym1Fnf7BLXOQPo26mpB9yT
nqMEmnKp7YA2XRg40ksTUxVQYt4j32jxWqwanGlf3Q/aY5x/B5V/NmUKbvZFOOBOvea7TLlDJGcq
VncjcgVMqMSIvsfUONZRjNjVayWa2/gKPxAeXUg7zf3kGQ/kgKo989BvGnxOvmrnscAFXcXAcBpR
BFp2NzEa95O2eZBNPvo64wkOFyYWzfquUHIXru4lSt5ZqMoXp+8vo8UFcE0Ng7HYFX0tjlw4g7Fc
9gwAIQwnITUZ9s2QaHsnnD7tYcbhZw1C3CWtPQXCBOpdRRkoHBfaY36BiQnBwQz3oZ0BdFBZsTMS
OzurfFBfcU9yFxpfpVYZGzcdryDdXZtL9oxMuK9GEyVCaMBHh6O9uPfFMvtjN+2EB+kPx2OSnLx8
2cFD9yuwRxvaFOmxS755sbvpCIBx80hWAlOTgxJiTfd2GAFP2dg6uyXkce1ezNF4awp1kMS67sup
2SPPBlZh3kG3utGLi53olyhz9yCsHlQlr2XZAnDOZkm3Sd209zIdvwptOgKk3BrdrTZzZEmir5Mz
Xhi4nsr+nbpp9qAOZEYumWavcL0oeprN9quYTt7EgLqVj31NmKpQlOZwze33aspMBi6TOkfLRXLx
hpDJRSdNbrhIXpZUv+T2fLAsnsYJfalhFkI5sKNd7ALVPL/OxaEw28sUw4zJqiLxu7LYWChClHXS
XJn2cltJfcnoIvA82FRMApgZ0KRs1jOLCiKev6TmbhDhj07Zx9TNDgkI6XNZeu17YdNqp4/uQdbN
jYR4t1kAIPnZOD5i/fOgjLmINvAss22VOYXfTXuVclnr60uP6mGjTbCvLv1N0tsY2r63uX5hvkgS
ptr1Y7HNMtb6VG1bKBFJLLj9Dt+axL7os3NrMIcT5rKzJrWz6ZAS9rdFHL2FKhp14yK1L92tXghG
H+eVB+VgJQXnd/Aq2oi451jxuwmaGamFWzlY4u4mI9VMTtAHGju9Y/24EFF8WTruwMvwgtB2HmY6
OgCJMf23kDOTHVch1lbV7mRxbKZyO0TOw2Tl4tmFz4bMd8Fx7SdZfQMlhcW2MovHobVf3aUVPGbf
GwmNXu+/Le2wmzqt+sZUPOjk04gzYQ80AIXG2HShi4w4WzszX4lgbfUSay3tA4l+Oy+RE8zLrWcc
iwEBT095yKpAo3uip33GlcXBLBZWweSdCeU71GQ+8O5mccWV6NWhYTE3jGoJesei4Sq6RJ4WDNHk
HSJQ2doI31NPXlpN8nlll2hqjDst58fPT7recw0HoWlfLy3aDfMClNV+Z7cQ+jxLHUqCL/vOziAs
5oeZlgZgV+d2YXw42VdKtj9strXMWGDlNYK7feLb83So1r00w5Xk3hjts0VVIvvjkydd+LsFF/HZ
u+vDWzeSzyrNjtAndgVIL6W+uQZAZ6tS50avt6k9QMSM942ZnBg9PaRDnW4E3KxiSXeD1Sc+B79m
M5fTtk31Z4xMuNCoJ0/rQ9t210NvbOij38EHP2YzBozFtHemN3xEDuYX206uMEucpjq7dcwYrRje
dDDNxoPtNDyb4TQfzd6qArezL5GJSCjZDwDb4nzluBVj970xHD2AiL0fjFG/5XLvk9oBtbhd0g9q
e+luEk4ATMC3gH8VvXovHGeTj6v55Z6eqR1wEb/J3szU5U8pX2vEtNGbv7pO45vzmwkVNFmY2C/j
XQL6N7Uqv8xebThyahEbpjbXDUygkVlTz1bglL7uHhzb+Bic6CBY4DOaVvKKAy1tLFQ8s9NRqytc
FFGT+WZJla6xNShaSDV16w32FrStb2bxpkftXKzqyanKTZq8LvUzPvmZyWFS3CSawR7FCN6xdtE8
w7euVg46126tup6KQbr+aPWCj8w5uTHqsVV00SERDfVRsFZHftH5nLgIzI19Pwk9fLZr9uM4PXAq
ObS2wYkUZduho2CZtxEXAgtWX1GOuzr6AAcXMLxE4QEjCEB43VyVOe8mXohaqm1JyzjGUb6ePXud
vjwahkQSiyy4bHcT5+67hE5Gut+oh1hqG5kVQmvfmFd1Jp7G5hPhjIjZzaifCzLLXlgGHjCdKbUo
AvpG9dfWiS9yfFfVdvbwKnU2Xy+KOPD3lJ+hPR6z4qar45PdV+dOz6OXsYz33agCWNDbjNECU+yQ
RV/gCrLugdkGZR8dnR4SXj4NnwwPWHd6LuU5ITAbyBk6E7UCVbQ1I24YGfcZ9Md1Fp2/mI3BGZi0
ACbbshH9E4Jbc2QgDrsxDVpeAnxHHb2EdsyN7M37ssCTy5+YNYdJ9hiZKF1ueH1Var/Lbm9r3iZJ
/VLNiKTyo3PaYNb0B5uyaxofuHI0cc8uTpUKrI8aVY6L0yK7bwmUIyXMD3Sh6Y78Cbsy+09o7eYo
PFny03LpsGpP5syZPNM3xXhO3fgKn/cBqJ99VyqMS8s50cRnITnBVFqgWrTCkKNQ6XGF0AUPOU9Q
GFKZSV2A1Jttgz1kPe+ItWQKFW+IxW5q0odE8UHZxTFW36ZcHfLUvAIiuZe1hzXB3oO5o/l1ayd4
ncLvYTzdwGbZRWtnWk4d3JD7UVWeKbLYOa23SWPG+OPXTh6K4iuv1QNbjOIc2090vrK5yDuqxbme
GT7J5StolpvBlQeQ07tl/AEqcDOK+YGeO9rf9IvLYglOftjj9gyGqb010spPixQ/iJlu8xiAZWdo
d7MTvxsDeEV9MgObOjio7GPS+62JRcNjhLuE2r1JSQz48gtS4Juax+JAPd2BNpzwmDlAks1Fu/Hk
wNFH30gjfckllIgxyGOazTI7kBrJet3O23eTSrBGurclNQ9FdjLS9jYMdbkdodbS61NE5akkau9G
5RV2LYa0Azl8Z+Ym3v6Ax7wBr8qmHRQ0MG7iTL8OOf6UXQCEMDFzwPBNehUtmg9fn7SC1e3HeNWW
cL3CRp3eYpf1XFAGsHBUpOID+v87oHeWATPXt60gGq0NHH/M8kHwpBfcP+bWQP0gSAePfDzljLFg
E3sXQRXavk+SQ2IP3cGzO+pibJTxOQ2bLT2MMGa5pPqUdQVL0YKTWPcN3Zs/ZIZ8XdVhezKmpT9j
5TH9nJHlp+YBlE0M7ZJlzXcqzvYmxkM+frX3KAreOi69eE0TnVPaaDcWLrXZR7jGd9qoC7VVW9nm
5X4cdsZqVhmUebYX/WgNXpB17tVgtc/lPB8KSiZmt0o2SxNH7HKaL7zuvYgovGgEgGij8bZ0tPkU
8SAptds+SrPbxsRZL0Beg3yX8rByXsvW2c/upceGuJHO4MMK+WqVunNM6ru6wzlSO9sxrDB2H515
+LEkx/WzG3aLW/NDUivhACPadF42HHnUE5VDYef3udu9grvEwpEMYf8jFFYoDigASNtknCi6gufh
MsTPlsENUPJ1B7zxoHH6wjSDyXWqEOkyY7ZuhqrgLpWLvuD3xzsQFCA2vWt96FHIWMXU1SDcITmC
o/dewtBQ0SGyVajvHZDBid83TX0zFgpmNkw840J7CLtPz9NKwMYwam2rjFnegu7jXiDqiDdUNIX3
Mi3cLPZtb9PS01YuIjytgE6yNgi068kPPyTNpgLYZxO74rZkgsbL0ST5qXnKho/f5nJ/azb5bweP
P40n/7dZ4NeS83/vgN8P7x/v+VB//nlCuf4r/3DAG18I+2FVB4Pym5edeecfDnjH+AJcChwHM0Kx
kskYXv5hgV/nmmQyMNMRK7V/ssAb9heGdut4W7AQGDZRlL9hgf9lVr4iC+BySsdEwsDBaf4SRnRq
LPuzOQ6BKozncKXrM8BLgklR5hpT8PWnt4aj7sz28WfD/W8/7k+OzN/+OBAYUMgMCXPkN4njT5mT
1irDijKIPoAM5Ww4knP7FJY3va3V2qdl6hoeRzc11IaSrPijGnCkHWo2h6NO/IxQppHo2MTkIF5b
keeHpAy1r2uVMZ0nPIp3omSqGZSmnWdUdQl9b3Nf3cvI1nd52LiC2pTkhKuxPOW5EA+oYjSRqZ55
nDeKHmFcP84zbFnfscN+CGZb0pDhzHFESdhce2z7I3OJOOakbXpjevef357fmEq/vj0E1k2SvSs1
61fumRZSYEl4nLfHy5u3si3qR2fivMsir5u+4Cxc4wMe6ZuYS40WAMyLO2HlYb/Ryp77cJbGOneA
lLdAKnpEZOaknPC6KnpMa8KDHk0a69KXIMEt1B1vHLthyJakI/OlcRk5LLMkfeBNT7l9DJ5z4tAx
H3OGQw0GA+eg9N6mntFJ3bOedPWBvhiN+WLBYisXfpKkRpVmocKgriCKs5e0ZJgVJvpf8WyMX6Ib
6xdJEjKDIYAagOryi+Ge+jFSRI7XBTQ4MwmGdryx3ahHh4tc7s/Ui9UXG219b0yADI2Bez0mE4pZ
dLYPQ5xLQ6n7ftLtvTbz5Rk7nD+0aj1pWRHti079VX7st1z2Lx+tJy38YeRhEL3NX8TSPJLcwkTe
B5h912m0Gx5G5b0kLfd4InvQeCEAbUylk/pPln5XLLht86wd/wIdyJryZ9F2feO4g/LmEQbkm+b9
Ilj2OZDpzOYUtfQ9qUotNP3S6P7Ke/2rJfyPP2bFMfEMo8P9olWmadO4ORYaSJm0SHQ21emuag2s
vLT6dL2pDpBUnK1te+7GhI1zyrqUyXOFF8nIw2r7nx+sVez55bdGl/NgClqELgmf/fJy7CIspaio
oKS9o7kIpPVjZFZi8mN7os2KJsE7Bn222JbMDd9TsZw4v4vzkLUMaJhr0Y69lLuUnx5vprEMr6ah
bca/0C1/savznqE42QJEGCNmW/7Kr6FcXOKOxpW4TI6Aq5hcLbRY9c6knwb3pl/6P8C4/z/27PGT
oFf7+V+k1rr/2g3lx3tPUuxXGfJ/pMDIE/Dvt+/795LfiaK06s/7t1g3pj8URvHFNmBz0+6ImEek
la/W7/u3Ib5YpMV1/oMkT4IMbe8fCTbzy0oEIrQtVhGRv/5TYTS/oEgjCq5cDCmJ3vyd7fu3CMM/
lxXJC4XZDDTWsWCQwTH4ZR3sU3zzzsRkV0rOtyU+5L23eiApVXWDau68vaBICDV+vNFwhhpNcrTS
vt7pInvIU7EdyumeQQlDdxU3tGfaT2aR2Bui8FDw3C7f0uAVBe1oUheBDXkDviUPumasdjEVLr7U
ws9cTNZGjFDFawdLnNLlD0mlVDJ6xcH1ymcZ5Uzh6eLYOINxPzr6QaN1etNQIbOhZZHewY650HAs
mzdIBfQa9g7jfyuklET8jl74W1/4/xcB/adz7P6zWkOQ3f+Gh2AlB/yHhwDs588K+/rP//H917/w
ReYUaHLqZM+w/vv7b3/hZEqYHBswSeL1BPvP77/kZLtGsv8R1ORr+UeCE4V9da+AFABJQXYb7vff
OL7+bub40wOgG5jCdNBbvDIe0n+BjZlJF1HgIbjhWUv8kmFD9HUi1NRTWynyjt7oHcceTHCc79jn
Y9kExqTJ26LJw2O8NHiwY0/fWAZsOq/r6/vYVG81zIxjHw7GTaEq75zRKHXxgK5cIZJTmyrosLkq
E9y4yeJYV6PXspFJcawjz+EhxBV1UsniQmmP4HVpdFHzfBjT2Ta1YT+EDjTAtu939CQur0qCxlCj
7XZHur3mc4QF9Gyk6h65O7lS/Nt7U7b06JQjSlfURe1LT7/5dk287kRd3+U4MDeeKtuAfhGg9FoR
R3t6IBm6UP8aZNYAmbulr2vTxom9b4Q5rPGGXN2llHRzlltpsDioGWzTgGNaaX2SfT/t86g0d9TY
jt+ZNNErZFqfbZdQylTRRF2xXPoCQ9/JyZHtJo15nmZyWAFHNp6MvMlAzTGaPE6jkAUNui52Q8PE
5q/yLn7Ry1n7BgwShbzGN0rfGtF9I5lPqlsHJdJQ2iuJPepTBiY/HFRogcMi571GRp+d2mSu77vB
jILZGvPD2GX5DxWJ6JAxQ1UhgMMuHubDiE31GFdhKDlzmfu+RdV0Oe8/Ti1aF9JGdBWZizx3sd3Y
GyvrxkNFgSUlj0lun2kTNfyBSM4xp5722kz0hLZnIjS4ENJgrtK11NUs8BcsGk6Ihin0pprrLhhs
+weBeuc8tgMmtrBa7pbRsrmaYGF3OIUfq8H09m6jtXs0rO48Liy4g5k5JzqY8l0+qvIgp8LdRHyo
jyLXyDR09L3AdmToTFm2T8IoDWxQHEFjasaDYem5CKwGVQmSJGf6JdzUSlK4SOcwxU0wkot63/WZ
/DZJyT8FMIG3LtcDqeQzTKRmNwE3IFyFK4QklDxZ0WRdlV1oE7kkxJLLpAiIG4ykD2x5LNyFCWTR
9Ifas1O0e29fjKP+xDHdfbCcsN+h7xqa7+lhvM2d3N32gzNSZZNaL1U+xPQlaZgP7EiUZ8ICDLn0
Dr8u/CRqrKwuNV7iPF6oUxjH7zj6Zuwea4zInRgLkaEwjsgVwBH0Mon3VMyQVAKNt51KmWwJgqxJ
B2kThJmR2UxBbeZQDfzfmc+SiwEx022vJoZvdq7eqBvWOY4yTi3xnjxQsfWWEdiiqiQ3r412POfk
z7gMGsbe1Gzjhh6xEM/SrO0nOvu2VY2SXha8Rf3oGFdNo2y/pJ7k4CgPczJfNFtx+I1xnNaE056a
yUO7DMmkU6kyvGhg3x7F2NZBOGKc7qpipytVHUqtIyintTplydlL5Xb6FlNM+MyjOlxwYOd3Raye
ZOjJw2Br5tbBeYqKX7TmjbLSr3lCYc/cq2SHMzy7DQd6Sq2sd3G3T2q4pkvJGrZelZLcKqsme3KI
Th/oOB+YFo/ys1GxcZ5drM20nXSmnwqmidT6TDHqod5fCktX2naKNIS5oS8oXIq4twc0nJbXMb2V
1JoVNgVpWbuvLGI54bB8Q7acr+K6Wj6oemKuZRXOvK/xweOodxQhCo19n/K7TyPMNdKZXbPXsrln
PFtMZ5H1FnVI867Os8dMs2z0ryltKTnGFjGdGK2N3k1Szebia6SvnnEh6tfIxHrq0y+83FVaeeVG
pA1NNxJHtrKYWDAd0HQgUTG0zaVVIpE7Vn0kTlzu4zDr6iAVast+w7Ch0E5CRhNZIboGuP6S4mjG
GowllUZbN9GeaMhxzktWpA9YmeD1Ty76Y6ttJIFg0m5rqgA/z145YQDgNeqCUfOio2nFwyUiVbKJ
asvai7q3Ai8bv5sNqQtvSIujOaD7G4ZYy0f5BsXKznx6W1A68zzFGEHiMnFSSGAJ3BqAfjuokN+d
rH3Nu+IovfFF5vm1pcf3DuZU6veilFbt0iHKIQyDgshI1QfsNO+0ks9X2lxFF07CvFgT/pIOl3U7
mJjd/UhFxqFeWCnTpbsGa2e+aKERbaPcKk4U8TLBV2H9kCVyfoOO4m4RoBSiH2pDM4xdjyJdvYq8
efHG+TqbvBsqMNGIxvajb5t21wsowSyMW1YLAgCZVNf4gS3Y+cl4zO3u3EsR4/JyCYwZjDu06Vs5
aeFzjw4VmFmZBAQVF7Ztr0Sxp8Y7IR/IYhYP1jHkeLzRcNJ8jUIR3eQkKYJhzNy7PE8wWpDUG+jF
a8h3jnZFPnYqDlbi6ff1KLN3YvrMgnMUXJ8KufA4UgC97xJbsdoN+fNMKuXUusaydx2MI1TwhrjY
ZPUy0JxsBakxCEQMSsYMUZvfAAzVTMtLMkXo+PJsz539UcW5uPHyQr9r61jSNM1LvUFfmWkE7U6C
HNgJZ2/4VI3KTs9J1eS3Kgy/G9jUT23IJuZQ9BwB2bjXmBiS3wEsEHU9VY+ylkeGPZQ79nb82syJ
7a0GIe0106L6WNqhKrd6aR9lw+7CusxdIbXRjzRPD9KKmi1bKOcmm/V58qPcqO8itch3ggy3I4Lw
uONYxfQoLrryio+YirpezuXthHL5ZGb6c1fxRCkX/FdCf7VLWxPzuQGiV9XWpOiKwXwUIZb2qBnt
2C85epK3sfS1+ZtDBKEYLQ8oU3Fe6oTer6g2WxiuTXjliLy+jlusK23UqaPRZU0Qa83ik6in9bEy
cSQRx9W+8xpza2MQaGFfGV15vcaTzhGNyDsvmnEoWr0v7FYgOxbhZYkdcx/ndMBtmF+BGMg8woAD
FWA7b4j3WscQkiHX1cRkcpNJrA2n0ZKVryH4oPXMi4NyaWVAbGLklpHOvu0UDtZb79oMCoWrAS1I
jYy6U0d+0HNP13rpzddVWEO4itzlxGSkfcDrOLCFGDMSueEqHx2ouR0bre4POcZSFBEntQ9x6piN
n1Cx/sYMMUNVco3JF1rh7qskimAcu9p9FisWLkoeYW9M8EHwPTSvLbdb/DeUZX7mZsNVLKbF297A
+VqNSMj//pLItzbBBbExSMCIHbqZ5neUl+1tJn6PVtX9aE3tB85mEwtXSDKJYsxNzLZfAHasi3fP
rHu6X/O02Wdkfa9bS5LDMQv3aXEWLQ34u9qJS+3ecOOcE0lc3VtWx4CWK8OuGbPlK/4ZsBMuZW79
RGHOQFRPp87Q5awFdaIqcIZZtup3PR/4ja05zxZnyZ2ydeqemRhvF6XST7dYZLDezY/DzE5Kdjc7
6MhEWz6J5qDWuuuSLPZ2LN4aC/chlb4ZsiufjUyyS8nYE7sj/csoqkbxKqG/bGSS/B/2zmvHbmTN
0q/SD9AsBE3Q3G5yu/Te6IZIpVL0ZDDo+fT9sU+bkk7POai5GAwGUxeFAkrSVm6SwYj1r/WtK0eu
j4l26TjujfEj7+VNXvT6riuL5Mw+5V477aF01Q2dY19WEwAerR9aEXxBmXlgcPtpF9bRaIR3mprV
upJslkgNncvSu4sRMynKM8/zytDZq0kDdS2F9E7qnnVCRys9k0D1PIvkvmRPPwmErPRoLeX6fc7j
jaY8LWzRgh7dNk7d7mGZW5OuiqyZ1DlnQGXcN14vvXujyD5JEeT3FimhJ4gkuDnS3s13tbUk9wC6
8daIEo6JZ5XRSrLvMa7snJz4vEZD2/vodGWyn2jUvQ3ksqDIB5pp2JrF2ApX10DU10kSycSY7icx
JMshKIURpa7OH5KBX7I1k2hzuRaTMk5dkGcnX62cFtKSt2slnPRsJKVx560NBhagQOuNU47Zl3B0
wpGracJM6uYmBVQa2l4m75ytiBa9Aass3eCCxdh2jwO7nJk4ZFl29Jzh/uygj5LLgF6i073tMLxd
K+xVxRTTgBbnm2WVC0wiTtNzP9jtZd4jDpp+Ml9XvbMFm97cxuGL6OrZONekodlru8Swhjm0B6LU
nLBy804tvFxzy38oV4Kx9fBWU4rOy2R4rLJV7L1hrU4uUeWD79OEnUjvAr1xumA4TpM5Pb73aWtd
lU5L8fGwMrxL2ldhaPuhpWZ2Rwa6i2r6u6/dloZuZ2pr7CElYbDcS87SMuJjI/CMLmzBb70M31Rq
ztahrVy8a+WAiSj32vu84vZerWnayi8ndhbz9Size0/ipHH6yTiTTS2v46Ul8CXqIMcQQjDx0Gdj
9bD2848hb8zTNIiJ+a1BP+qCzs+OezDqzcPnIaZ2HVEbUNzPnjXxyCZJ8GAycHwd5pJOXuLQkEqm
SXRPGrILx4dqw8pkfIlXSebwr4JIZRZbNTgft1Yb2mSNUpMVwVghJSXp1mjl1G8Jvv8bEz9LEo2J
MV4RbPQ7apuNN4ah+b6qSq5WXIoLOm/Xi3VcObCCBS98VRP51x7HyDy5W6c42LPCVQ9SorqnRFbC
1iVnVKGlfdfE3CPqqrntFqHaH1R8Nq+yl+W062fWoV2yOUjJh6Yh0BX7ZW59E7uJWzyO7SKiCTvS
oWdUcZ6ZjlxnufPEzcDmZ+gXcbEaHaEvrZwqJMmMdXiIYcOIpeH9nHN907YbSLqB6uRnAcsRz/Mt
4Hj/UZNwYRKcdf5bxY1x2U1+j96h1PVgeyK09bI8+asEZjrMxvd4xTrU0aj6E2HNfwOYl58L0c1P
/9rIql17MO67TJo0qxJzZXgc2ycZTGaYeeLD9PPp8l8HL19zhA4YMgy9TqINmOvTJ3qjsLzmTM9D
zw0SdgvZPcfO/MZkXv03Rvb/F+7+CX7NcphU/K+Fu+dP/fF7OGb7HX+T7hzxx0Z4puQEWUyQk2Hm
9Dfp2oKwZpPYYuKLgu2YginQf0jX0iI345rA0LhoAsban6Q75w/b3zJokokbxSn8eX9Buvt1EEV3
lMUpYyOvCRsCNEEcRjZ/GgVXLMjU2WAOzQsruEi83LlALvtnpSD/46dsQTDYxXSfyN8Qb16m/CpT
K3HrOIP8L3hjn+a+Wr7/6Wv/HwbbvxLIth/GZnrDOBIxlIfA/+2H4VSoYP3S7ErT+oCRDFRJXCXG
KdBeduENdfds1N162RRm/s8wmP/OafyzArp9NgMKGpCEL2Bs/zbCr+K2KwUxqqhJOL99L1t0lGwH
J4osvDHWGKt7UAbzMbdQPCKMBclLb2rzvUb4iSP28JgwjcEGcJQYnpWQRRBNfWNKO8US+4+/pr+/
GkxMGP7zIYw/YEj+es0d+A+FO4gxMlO7f7Ag6mIOFJTG/5Mh56+TtO1ySLExzRipSdwVvwNP887y
J6Bbc9SXRc8O1Qbje4s/p52u/WZyNf76AfrZWxokGUvnX/wh6dpgyOuxmTeZC1nbLPJPNza5l9zE
xeRHXmfgMk0X75IzvT7840/ZvqpfrjpTQmwCXHbw9syAfvsUEKE5laetGeVe3r2PLgf3UdrqRWbr
2z/+pO1P+u2TyJzCVd+GxmiMv100uQQK4yIAgQwrU8qMKeaAOaKqYhc1LstCNstf/wZp8KHtQsA8
Jl7821ArGwZSGRTtRpJjP4GxcWIr0Bh/se5hWxAFJ0uYrj5jDfO354akO2AXinYjW6j4IXfxNSJ0
cv6dM/tsifbFbpbyb+8x5kL/M3Hy727M3z7zt3WiogZ5cTZ/huW32xYyXiMTBx710+5r7xf2DrXB
+4vFkhQfssQyIREAV1nTf4vDkkmD45GPFp9pxBeksPs70ya5XhgNGy+ZTxwi4fRO8f6v3jewgCFb
sjRxgyKy/PocJKg0ft72VtTObflAN3v6Ua6xC9mr8qiOdqvin4DV/+6RYAXkH5NzLL4GS1q/fiDU
ewoYWymJhfnq1gxUq6JBVLkb0eBnnP/xT2fiRPj1wYD5AHCSDwrAudsbifjXzzObVi1eW4xR56KN
g2BY8/pC5Ua/vsJaKBGn+SHjQ1KtFlitHiWcfNfC6brcqGfS1K35MZczdN5dUhSjvugUatPFor2F
uKBeW3Bv9gLfap4VUSeqV5xmb2oZu/ua4caIaXM2cSJ63WyfhmEbWIyauAuKw5DpsKLvS93qrlqd
y2X0sBJMKyeNV3+dGYL1SRl2q30OyjQw93Zlxry36mSFoZgGc//dydoZ0dzH53g1MXtxT3QpBeZF
7sbGp0k/m4gyJmBvdKN68owMiSE9kCngFEntBhHNvoG2kYhGmnjiwQHtRg1sLCP9j/cZ8zkOqlIN
xXUOpoPsn28n1hFQV343tQGm0tWz/PGO4H9qH1rLU29qKQzjwE5UqgNWCccn8WIwUim18FVoapHe
EsQ17ZObCHBKIiBC5JtJoYFu1GpJPlkdndnZKyuxlhS3ddfy1arJKuAJ6NVznnsxO/VGXF35Cvsa
LQmykcXECykhCVcIui+gTuvkGHCQMXcwlRSnOIvm98uVgf/JIgBi7B3GKChethPfBwqH0VEsZvAN
ZbAfFBOikckQiRntkdQpZ998nHhdmPcOoZTuWC1LRW6odXo1cdxp8MVTQ95Pp3kNVuuQziAICUfN
nNcNg/H4k9dUc71r1sTGA+z6ybRv+p5kgW3mJc1LVu8WVMh09Xoe256DhilK/jvWrpNj0t5oJX5e
m695bvhFFE+FvOw6rjuIgNUgUxTnWfCEXkbELclJvO5AUrQvPj5Biu/BC2OMxyBc3EiVq+WA4BKf
Y4cXIKCztCQy1yv3Ues4nXexXbTNJes6m41KocHh6u0sRiu6lh+67tgwtb6Pub5QtvLfyCo5X3FN
M31YLfjSDsIoSYNZwD7g4Odz+zL2tvGEtj4XB5uUwAQSYoO4E80lwwuHcm2YSxRTHm63DcigtMmQ
S9VIGVkXxy/FMLZ4FdwBXIWFa0JFq7J4LOgRzy6aVTLsmMde3YOSTeq9MeAejAweIpvHCoHg6NVN
8tqUteYPKQxGWEln2VtOE76cnYxmcJPlDTXyleUu6Md+saQooGMFcm9NvQkWZmz+CIxBV6GjMGxw
e1HIFvI5/aesLKZSvlfyMuqcaXNYG3ppaD+1OS9z7YrllKVm4Bw6uzbUYbF9EsXSsdbhVrGxmiIv
LZUDwZ7n5qmiAix54CWYgwRyxxSIUWa3N0scABIzs756J0Ul3oyxzW/hO0jwftksSy54V2RnCGzT
vAsCw/Kf6bwRFzy64h1tbkk4uhrWY90la/CtsBafsE/qSAOKmm/q4Bu6QJXe2Z2ImRGO2Br5cypR
dAyMVCxbIk+jU/W7Wkz61XQq3d3Z3qA7YFbmAAcpkelZNJg8J07LcQokQhS8lA/+Qu3s2bZKAQ2y
HtL8SpXs8g7aWjqLPHLmdQ+T11iExCD+GYCwVrJV+GGyQv/Ii8Kcn4w2y3GV9lNdMlfrHP8rcRGw
DiV70zwk4ZoKoK3GTKh+mvD3N7Xq6gcvgHK7QDgqD+gS/RxqL6mOSKbiW+YbTh0uJl1KjJe64p5J
gqUjM1bFA5to8ZKuTk9GwFcyCrxK55GYyvbCJwH83lTm/OUOwDxrdgH2Ueo2vVWzn6m7SlTtdyZY
6pts7OneKgjrh04C8wdruXwRuidL5NE/uPcC1sXQNDz/IS8D44cKmvWtm+ymjRaOiPle9bIjUR3P
NB+zeI4RlmNCDVrIityyneQnwgQZCTyFwG7UHgbSFRdcSCJ4giG9dM0cWUUaMMfMArQDY7Z84Nh+
rK6KAKQgxE5WLDqWmTwiFTr7RKQYLw0pq5dJTCyrpcfU59hjKOgiv5FSM38dh68pyDqTXIA2XpK2
wKVuDIaN/x+CS9Rp2/qaAXbUB6tt7P4iX6zx5IM3SXDyNzztce+Xp6bIYn3uGMJ9TIUPX8xK5+EN
Lp5V7CpqkftI5ct8MzhqvS874H9E6hKPsYJ0U2OnElus+wrSq7kz6xKCb1PnzVdVyvzDppYXI1PQ
Iby16OTYByWovXBcLS2OpcCCcID/wmQKx4N+mkQPPMoc7PFju7Sf0OhsNlgo8KS5DX7SnemCij0u
shiuJ4/hBFbc2WGcVNvEofIuuRMOGtour5f0bZH8/KjYeVejJE+AmqxZt1aUFpo8T4JkfUd8tdVR
31GidRorCqSgCTgtb3CPaoSoXzPju67jibS50QRmNAIhcvfFYtffeovp8c2CIjdErcM75AnklmNQ
SDmW1/U0mOY+rX21r2H3xSevq7OvFGmb9JThMdWxa6k+3Rr7wqEYcoPwEd/oz9zPtRHF4BHQFd3a
4YoyzdlTbpYAcmMOpHj5LrexPzFDa72AsUmwLKlE1nfLV2vOs+5Qx4EcI0kylCw3w701zHu2zOAy
TJkeTDkB2zNMCKqYx5vsbtbKTkM7a8yPLhElQDKRQWiQReEC7VoN/6Ms6/itAfhlMf1uLBXGzmw/
r5MJ8S3D+MTcvB+aD8OoXWZOwiJDPmtrXHbg9CzMFLqbGbRA1DjoINMPJJHWNOLsoobQL4JmOtag
C0SolPLmSEqLYo/Cd8TB6Cwiizwh7QVD9GrZQwOFnuGw5fmesSg++Lyca3JBMfCB0Z/cDlR7kcKO
YvfVw8jxWTZNaK/w+3zt2YfOWUV/Ho3eq8LBL5x3Mk8ds4BhxUHcwTcf9l28BMEuXseOF7gaxIoB
3OpOM1OKJ0CXuTjHdTn44YxgMEdBtipxA2McPhRgM65q0ffpg8e+1IimuFAFsTe9jJEaMrW3Nf2y
B9J64/fcH8m5kUPBzgMc1MUX02MECePMNerQgbtUMZBjLrjb4IE3OQ1P0wkPdo5zkDgDIDhoW+es
VsQl+eCUyAqTqPcydVwifXA4x9Pkev1DnDh1f+E4AqEVAm36ojAZrjt/duB6w/m2b1s11M5RTG7i
njy7yvu9nbdsgDOzy16nNR4/IGTl/h6Khu9FDsHCn3GVK3fX2THMlJFl+uco6wBoxBBcCFBddN13
Sr+MtiheelrcFKtJzP2c4mk/YrGXm/fJA5aeNK5LW8uw6BeEeNrkZm9Q3+eGkVadkSjvtFoJimql
Tl7T80NrlUmYstKHhOpNCSDcxSFiuVZOwSu5cGuSgmPehZDDU7hVldm+dsWoLJyZor4Ahbm68F5M
sYk6ynsx0kJtfMKEIFdprsG0t6qRvxGnPfamEnkD90hntYCBGfylPGkBFdF0706QxmlTurQqDki7
lPLF67UwZBOhb+GpWGdTwirwOArvNNs4SjqIZwPIlaMKLpZ4GUeoFa77SMLAKY7KlPU1VqT1TbPD
o/N6ZriLnydgQ2cheCNHr+10ZjJav8ZLDIajAkR8w+UkSj1uWHzSlql1T0R0+ZautWZsMpbVYz/m
4tGylvqZNxCpfnvq468xm8HiJEQV7wI6YysGhTCsudcW/8aP+24OAz0nL8HaZm2YYMkKQrbY8+eY
VvWNY8/bmYMLi9l1zbpuPwKjZAOczBJaObNhVq1e1GflZz0HAIB0+U65hs3gxJutV8MZCEEMTJ8S
dsc5X/6YN/VZovYnUGT6/n5lhdTcEmOTH4Igix8XsMQfCGvQyJYF3jCJu0H9JKcywANK5vY7TCnY
IW5q69spjzkSkFLH+NV2ECH53gMo21alDl4D73NXDis7EOpFbR2lSS8y+MHu9M4YCZpoULfy2iCO
UUdwJppHpu3EwguVOZwzGMbBB4mdpLqIberKdzNL0fOo8vQ7Bl1FjpQW2NuawW96yRJZvXeLjdOt
n2b/sSTk7ZN8a4ZvvXYl/5lM9nGCrsAktmniF58boTg7VlO9BmLzKPZxbvY70TvGlWoX1lD4usFD
WXF6jRzgyqSpM4FBaGQ/za6pyAUP7JwwXJvcLZ4CNxMvhC4T883t0u4sgSaRv1S6ISZa0s2yXzgs
fuWak9aOeEg87OdEBFRVmYyjT6tJh9MuATu+sWL6BrcNR9ndiIcNB/LslJyCPII+4crE9+iUrLk0
AftzFk6D9NKjZpgUMw41bYx1DYuznHz5zr7FsSJT5gpeHRA0/CvYEmGf5/A0LXYCl3iCmB3lXZyD
O5nMLr7HdSaqEKvZ9D7iTgHiaGOe5t1V3wzadNsbZMGABUbTncHyYFXsqPAhqf3AEZUUIsNYxuD9
OoBuT5oW0vgMOSAxAtB/adXT5zTmU69DOfjVk4mL6EkMghin3/v2Y1pA/4C8MXKEan02jZzOu8Al
lz9kHynBINqFQJDgcgk4nvmVz5I+SO50eD0BWcIhtvKf7ixTrlw2pAfGdsW3FprzF8OnuT7Macar
iethyOPcETpHfnS4qo0sMEFMvXB/ujnDrNt6sR24seO6BGTLSBVjggLfgsFqsarD9pN+pUY+pmGa
4wkwJZiki7hmUwvXaiKuyvmiCDNnyb8yg8wlzCm2wLvKtECqeIlTuKHXsbffWdNSXm00g7dhKO2r
pBOeEVZCceBMfdf6sMzKuBr13L8TV842dxbLCZSLvH9gri3hVyiR5ofRMnMRUWBNLt3f8m7wZVX8
ne3BBtVjPMdZ1nD5e2zYPwqNNc8DsTTPv/G8wnsEoGk8U4XQfsRxufJmt7PkaYAQlZ7zuIHQZ8C/
f5zZRKVUlGd4Wqq6DOxjMAb8OWwOUC0WDiU/rM5J35QU6jn2rAw9v8zi/pQU0MZ2fbeaajs/QTmw
fHftzxxS2V5qSxf8HAW7jqOa+uqp4EJXpLClPNFw77TYVoK0CQXYRQgCyRClgjZuhhJS7a1FZNOJ
FXWlDwTznAF6VdkPk1u05j7ryxGKSC3bhwIWI9t5x15ZU2SFNSNZ12SNvMGB97K0CRtQoyj0fR1D
LQ45tC0NG3XWYQIFTQZ11Bhlchxkp24dw7Deg36btVvKYPPIuuwmO38YkJcUGsrVUC2NcYw9RufR
4KQgXlenhoxTac/RpziIM/+jZs5F5nylW3A3T43zOuqmISiHEW/YXDQpth5b5vCrfNnuEbHWck83
xJxGbVUF52zpAzfS9UIK0qNd76X3oHDAgR7Nj4H9KVXHtIWDmlXcmxe1WZjJaQwYlmLqNsBAzdx4
oQH60cURTXzospoWCgwZg8wc4m3xNs0qkeGWsrDPUnv8HWpwqR8tfBhc0sVYBZe6CxrjpJs5rXZN
4G6VFRStAGZYFPzTtE5debLjla8WTyBIHFsHEF04EXbXGQ7d6jwFGH1xtFW843oCHgFAsXTBvdO2
03rQGUUkeyeRvhVVAcbphMs3kmeCqhK5HffKXjioCG8CsQp2Up2yMsM67f3dXElFPxGnSIhGrQnI
Ie9AfMAPyTHxqdgiHF1N8zNP8Ap6BAf9fdoMMj9pjlAu5tgY0oCWSkxYV9z5qzAb+43DxrKwVPTr
p9O78sIy3dnktZe4b9JZvFedW/ozqTYz/wjerdyJeZJfqMf4LnonyfC6s1tZDt5kDT8mb4ZxwUa9
fQ9gZ2MvVDRFEBL3n3lrNR7Wbu7T4ziOzT0zDuFd+9pRz71dkZvsmGbflVh83tA14iLyjLRnI912
3RB1ZpdChfC2974x+7rZwtz4OqXKoDL5nC4+11ghyYBggHGjcjoD4plYeGT1IlEA/BPnu52L+BEI
i07DyouFvF79rikPeWwu3zzw0mVo9iVqk6FHezoB8C2zuw7yqYr0muomsr3Os05Zjw9s57LMRmCD
VS2jNa5z5ls8v3fWavFEDIWrftZNN4wn28VyteOVWmbh2KRZGuZiHatno8ibZ4qZMK0RMZyflO4d
fG62x66hlxxCT6PXey0PEXEGPEdkKJu5Yzl3pjFgVRiZMKD7KbWZzFuLHRDq59VA/0+JbIJ1IEoM
vOmbXzy71y7K+c4ZElzXvRkXHykVAsNh5CFcMCbTdhTOyvVfRRXArTYsFWytQsnIBzf5wpagq9zb
ZfV951Q6KB/cRGnyGkBDJIK/ULWzQ9NDcusyz/nBrGELF7IaQFbEUqGjuilz8v1EHkLiGn4Ki8/E
ztlYa+GfWJrHNx+LR4K7TNbsvwXS0y7Bt2zuyrke4p2MW/XatE3zRc+u+ZjXBOz37pBOXEzkq3Cw
uvaZFXO8sUYPmmDPQRNiDQv0Txts/3drsWHLELMwAK7AdrD3DqUJb7FM5jwcBvDQ4Thlw7VsfTqM
siJo3f1UbNKJ0UiAGD1DS5AvMKjjs0QCRu2qGgPOzFIo7LDA4N9su27vgtLAEIMkEN8vRQ2hHdNP
fhfMOTViQVBbp8QuRqj85ljdYKmuukNumDFJZif2n718WniKO5tSoQ71Cvt/X1r+gXKnLgXQYq7s
aLxh8Q+cquKrVNSgrSgQ6LuLvFLNW4zM2u7j2Ep/iiCxykNtGfje56BUTw4zVy5aLo1vcS8puFn5
EpqDQvpL9t5U0qZqNwFenDX3P6cAnlmY+kn1KnCoxJEazeI5Gxtd7ak4YV7UzWMF/TczPIj4BcBD
1DdnPpS2WXwybEZEygk/wOTWJFyvGljvK3eMVX+DRGGzR8qE3X4flbPGe3KWCM2slEFy14xSlOdm
MqYvWw79D7N1ZtgnTqqHi6xnKrPrjMkIDlh1zVvH9kZ4YeaEIV8OTTFHbRsAn7ZQLa4164TBukjy
xHNwTl85vJ9fQQMYU+iwXTnb0zD2LB7a+SzthAaoto3RbQ3Xr19zkfm4w8Xi3+aukg8LSs+nQApD
T5o943vaNZyUHImt60i8uEfiMD31s0sZi0aMApIbaM8cvGRnWyeG2qW6sFrXv0yWAV4woRd2qT3S
7VcQrAbr02BUV4ahvDis4MZgv6YU6Dum9XzmeWrgqqQDnMgdJbeS7vQgY6c95TbL7MIWcQynHnzG
jnObzxYQf1V/aoAMXBhu2f7IpUgz1lFmB6yaU4Z9yecqHehhkjWFB7WGO6kpC7hc0M8suOhe9o7v
nJuFExt9EWzieYrJovS3pGWXbzNgVY56EOk5PGZE2Xao+FtAgGGtgeCz6KdUWc6XVa8Z9S2qm2+o
36I1T8Q2dDaLclzMz8Q6HuwUbtQudtauAAyWjkgeCbdFaLNwYKNnnLmAQHfX/MyUTd5Odj8SCpvs
EbVjQlncu9pHIcDAt1p79g7wleA12T5/lXSiiAwyyNNUVYB9rBjhfueyZ3QvlaszGQ2UnJjnvvPl
DR3P4s7c7m22WLxwo7ZXJpJsaSM8JwyFt54SJa+muaS+oKnlatzaRmXhXLSBp+4mylWCQ6kbAJOm
4fPU2tqI/WOaMqbEsRzHLE/0JE971ZVI40GDJrNr/EbndKagaVxRc4xY2Fu8Hq8LdFHII6hva1S5
Y/1e+a5hhOSyzIzgka3v2Y8YzZ7tJrsvbxmpqSLnkmLzl2CC+CuRuzF5UppjR0igvJusNpv2Pl5O
GmoQgwXUBIUAEpdIOwdMH52DgKUSF2SozuPQ5wKD6+ZBIf9uYD4iQrMODD0mJC8aLKrgJ4UGrn/s
PbJtO91o70zIi5P6yNn0muoCckExHiNWL7VoSDrWaJdHqjV4DYxBPBLjVu5w7uFZEIJVFYpa6ueU
XhD5prCtzdIvZ9VVF2WMBEtAWpyrD5w8MaCKFGt2aBIEgLup9fLEc1sZewA7vJSHlVXhoDwR32aA
fG9EYzffYeYaMOXRbDyYaIXiZBfPBTPfla0Q2fbcbSLJMxeTImEmdQhiZSyscUv8IMs4IBPWpsW2
iueNvfMSm6OrGANBAMOGeclWhlO0KI3VuGAb7JlHaFkifRII2v0nLXks3speUu7vCiM4+g6fWtw2
qnb1kc0+In2D6lmB1xdMP7cwOiEg+gnonFw4lh3U1OlLH8j6K+/M3mIgQGAnrDNXdAem+WV+ImA1
QIWTm8eWH719EEXKcQjXI7paknjjG5YAVGSgZCNJQ6v0zWVn50WWRiVvaeeQMXPw9yspuAPb/dkM
XVHClqIvo3/AtZR965psg5KWyLW7tu0mVvOM3eogg+qxopzmGsvLklw7iaMAKwU2cN2OqUB6qMza
LcgA1cGwwwDN2d2W6wC2jyMcocA8KClG8+GN7EyikmSe0iqGk2+v1Tt9U52ImsEC/gYIw33XipAH
k4OMqqkRN7cKRV719NUsSfkewLO9HFu4GntaXPKfwdIUb3OGr26He3b4DOSg9A9OMZixDqnIpPPe
sFpVLfkCBGQwoz2eTrJxAa+IFXJ9ErklfSIh3QN6uUAbayi5cQcGiLFXw3eilAC0ujeTN2NszjRx
p+3MH3/iaaY+uu00witZmCR+YhSR9pypJv1BZoz1wyDymuysPMYGPKXMZXacNX0jbIN4lSFJIueU
GENioiQHmb8XGvPSPudN+Vj7EKl3qE7DeQ68GkQFrZQvazp0dYQnrekufQb+9j5YiZWHLS+I9XHJ
THs+OqnPYw/qKF8jZzXEgmZP98dFo5lFRuRXkxTt1qWqRButKA5FOdjGWU0yuPPZ7FV7jwQcDQpu
mscSt7EcWwiVCVusjyDoh/VFJRCtz42b4h3HWIBwyj4dSvVhjH0Ifm0Oz0R4PBubTE3pzi7QMYrr
uFYoYbqrbYvndqC1JbW3LiNZN8YK3HUa0k1icqeLaYIYX49VERxixcuMOZFDfrgtiDciE6YbJdcI
msZiRrgOZ/5VM0/2S3CR9U4iivDFLSbm+i51mm2ZJnRwwdcF3ZEUU8+JpmFoHjLF8Xn0lNv96HlN
PRr4kTkTGvYyhmY6KycsF0eenXiCfGr07YC+WMdzFZlovRohVxBfsDuzB3ldIOQTopyZoVLA5k+X
1LKxvk1Br9ajOdBscmEy5L5el96ipcsrTcoAczcN3aKiZ9TKK/rInXYA0ZilJSEZwgTI7wM84yOW
O5c/3Cma9Vnh0M7poYMoGQ0wvDSiM/flfAbs7H6Smw0+zbaf1h1hR2sKUN6Mxr3m7EDMi6QlwlOg
hFc9SzT+9I5OjFL99GtHH4tuyqubqWQEcB7RS3GFz8wEQAl66S0SU9fv0VFgpZoGeh3ELVT7+mXh
+Nogkq+dh4W67uaH2AJDSzkgrTtH3ubCPWQa+wAYLR/Rvx9AHYRbzMu6om6brfyKviWONhPF9HbW
mRPsU8dr1ZvFS7G+s42AqheJUb4KkS5QAe3Mbf83/M3/b9KzLPkP0QNhNvz4+PEvP77Kf3kBKfL5
8RuIY/vd/wXiAA/pBPjYfMehbRWf4n+DONj6YsWioh0UB6a7/+RwmH/gegORgYERT7NtYeH6Tw7B
9r9w5fDr2Rpg2PxLTdK/kZuILFELj9HJp2cA+zTe6V+9YD1WiGSaCZBtkVE93GfOfdyjAbaQKaOu
ph/56M2PAhJpcLo9VOohyG4tO9lTbBbJjeuLzG9DLeBm2/n6qcZ9iJdzeU6nZ7HepO3d0LdRzuYA
XukMvjpc/Hu3+dySbfOVx97BfPx3f9v/Mcf99kH/VYL+f0eXOdrOnzx+f9c1cd3U/Vf9lehfUTDb
b/rbHWiJP+ytR1YI/IwubbfcaP9xB/p/MLfEwy4BuqFIeH+6Be0/JLfFVhGDhBY42w3937egv5nS
PQySOIVN8Zf89Pz63/yIps8N7np4Zum7t113+/9/Mh4b0rAkPm5CwpxYMkijmr0LZ076gtJ0ntF1
ejV/A+8GSGgYF0YM9ISXGDJrenhOpWnl7l4tVJ2OFaPZfZ347lXXITbvczTSLFrLRXCsXwuTclHt
/SjIjAdhh4ZaXkkL29FUyqqKWrK+odM7+stzZovNgBF4B4IrMvK9WHM0idOS+rtkGm+dGtwEGaQY
Rdkx8+W5JMm3i7N2y8i0pJyOxNCRI8aVsKszKfu5YgneMMYDSXuxrry7F7rhFmbT1w6HahgMndc9
204bZKAEGqaDXuwg6jgKo0ZYVrgvhSSAujNMqRRvdUPA4zTs+8Z2nC+XE6gRmtQFswczgMUabNGr
aPUz/72fewSdwO7ZNcS556kI0QmkPVqZumLRKi58odRww5vT8iFcNunJ1iUzp2CVljg5TMKeSjbF
FxnnRCb25P4IHRZ2dfNv7J3HkuNa1p3fRXN0wB9gogEJ0KYtXzVBZDl4c+CBuZ5ML6YPebvVSRZ/
Mm5rolBocqP7mgIBHByz91rfIqSHBIyIx/0Vjob1ueEQ364milxHMY9IEaquLEcihZJK+kh7fG3Q
K7o6ycSutlLzhb486P0TOkhAFpT5+4+So7iO43thmxFiOYoVzMsE2YxwuImKs/jvtLPM+9Ea00cs
RsZ3qmBGt81zIkaIowL9xmY4d+v7Kcy1g47XPeH1dtrOzbVsMRGMz6WJYdUv5jHf66mGzLJHXqLA
C0bKVZTjRrqU2nnPUXqHPir+LGF9wBpoVcvvAtXAFtHZ+PpjV+FeshY9Rm657wSwlU8McDSIXW8H
9GcVqBgkIRduiJ/LqlyvrdO6fkihYzzNbT0fdTrti5yhpIDPrkE6e0VU2qdcJ3i46y2s6hluAAzr
lqRDHQZNyI5FCV9UO+gIB2sG7aNp4+iMITTOXjO2Q7LJZDiSGw/o2V5PsAgB0oKnXdqQov6qquzZ
F93IeB+mCltBUCkcNtIybd+lYQsdLJlUrkHYNxUPJ8ppb7AN3VNwhNgei0UyEXUzDWzF6dKnxi1E
RatgZIvNGCrNtYNGkAawXpvYgMMSLG6kNEsrUmEqWTSF9oODEifxKVdRJUn6UvGrcejJQB5VpDo6
pdH9rFb9vas04cFiBtoRR5BkK7tsi9wrU4RsBwyN1b4pBfwPONlJsSa40yjQiPZEkqFHvJ8C2jCt
a+jP9GhhxdCjxjoxxWZOXGHUqM/E8y4Nc0MZ73CJUmyJCpWsG10irPmAzHs5s0CQ+afD4m+tTf9v
7pY0C176tUVq32Qv7JZglhUsS0hs22mJRPrnf/fXOqXg09LA/btLLDuLAdyyfy1U/CMHPwwcJ5X1
iregcrV/Ob/Mf5iaQBaNTnfB5L3ZLFnmP5b+j4UVw0ST4Lja33F+LcL/fxtK4JSpKsHsrJNsvrBX
n8fF1xT59LkNUZuJJNi1wQsqroz2NNjjtoytZxEmWweACngVKmxvntYFo5Z1uki+XhzbmWOwVhvc
inrmZlF1xc31JeG9rDi0EhQh+l0xk4Rb4ADZN1LNkOoMdnsAo9Q/K9j62cLGGmq/oTk0DvD4NQTT
hjI4uOOlaJ4d24G/iYr/Sz+BoY+iSJLvDADOqwwBZ0OkwVOs5eOPARke8YEqxZYcBZgf1lb7uQb/
PREgkrdIMGP9Z6z11PrLxuijDTqicGUqMXk4TjZVupfW010QRO4zmPX4Wzub2E9DhYYAArBh/GQb
5gYctPWiwMahEWK0CE0yY3GPupJaWq2L8vfUata9YxGu8tej/f9f5X8ju2txB/3XPsz7lx+/fpY4
MV8PMg9l3f46+Tr/+u//uYs0/qFCoOQg4wgBIM3m8/hrF8n+ku2hrXEuMXS2kovh5F8HmcWViYUG
wzDlKT5onHX/2kWq/wClZi5BhMKgA2H9nU9TuEwNbz5OAa0QciGnIT50lXXkHEJJVonUo3akoy1K
olLUKdLu0N3+igFvEPqThKyBSTPRzXG+aU31JYoUYnYH+2VWlIkksfonOY4VisbuCagcsNjGtsod
CcG0DggF69yvxBiT55RqWyfQnrWp8TiDP/HhonaozMdyaKPfVgFiv67lPsXDGGP4UMeGPMzfhoGG
vMqawM9UN37ftqJ8nKODmu6bKc3BXliQBHJWr2RGJopQy2Wn866UtR81fD0OnBw7eQzH1nORQUO5
KIl5pl57H02xex/nBa1ms2cZU1mK2+Ij6cmfZD7f0wi61yiebefJXsWkJSVEUeSxmOhYFoaPA4ci
Y1naj5YV6fcinLZqke4R067zNth3dfaxDWF+Naa+jmNAEIjd1kFd46rIw+SxKSV9mVAwK8wEOtYU
y5bIGdnd5aL8GcXaT+kou8pi15yo+WfRq1QxY+0DG2SibkKHUOjCfG9o5CxhQFlNea1ssnH4XEtj
PYXzB2BsvyiS9ndKhgipFF/nXBysfAw3RqL/LKhrJBq1nHFSnos4OJaFS/xGHU6rooIzFOSZ+0Ac
vEndroAKXEGHrn4FNd6E6nep1hvUcs2vXFNUTy5Oj7mR9zP/sZbl0QfDBvNsmPTL6I6BmKulZ416
8RMRPLE2QyLeRXr2IarfZUhX6BBAcW9Ra72PR3Qwmdt8ELrxgvYEvUmyGUsoUUnNT821FjQLgvW1
Uc4V5N+JOmdcPzS13j4Kcza9fmoxG+UQjQMqj/xU2g16F+4Iq7f9KEl9o2zxB0lK5JXI4T+rmUZ6
EZvQUTN16q1C+rqqIHcr2DCrkt7aOETfAOkgvlB6lFqDeLKUEOlZ7xwVRwFyxtk85IYp5pNdQjAg
tjonN72ctM51WeXfYzZlgzY3u7RCuhKjGJrmx4698UrT++0k6QmEXbAbEuqV9ijW6AnI386Z4zuA
IKpefi9F4XgIUyoMSwXq0hwx0VrvA/ur7jRfRaTAhhduyKlID+tuG4xoMcRz0jSfiQYhoFIzKRZ2
xykg+Y/NYq1KKn4i+WCbpFd4aYbdgODxlSjRmoaWYn5VkGbxf01/lMp7jcRkrD1E4eorXEkIg3Xe
AN3HJ6t8zKLga0mlOnCrgwMqd/7cpbqHgJSQkXyP7Rl2G22yByuanxsovDs6NsFjUu/YorDz7Ob9
VMS+6tb5qs7LXzQKEGDxPnwB8A6Y8bcQtIHKl6tZSk6A91erJyJZCWk98FJqmgjEqLHme2mry3Vi
jtPOFlO1Q8kwPBlg67YlMhwvb9AF0mt+nxU2UiAEQ+QqFqOtUvgWv83ZuHf1MnxIk/nFmgLxEFWW
S07wg5OGrNoZf7Qd1p45hJuRemrQ38WhbuzUhNQNMnm1d938alBCrFGUZnrXQBihDc0n5o6EA4TG
nlOTyUmp+yGzjD4zAqKqtujpSros0F7RwmsO/6v6AegD+T/J16tM/YWv70AQ0BOqPnOXTvAo9PHF
RVTrxzmhHnqvPlIc8ExNOULRok1OXBxNEIsD8EB+YsuY1baKO37DMUwonk42PZa7dicrcoB0HRpe
khkpJ+bhs5PMd8kA/qObIYjjhTuMgfxijNFWnRVscMn0rsfN5LupsrPBGq34u/GxKMmatEfciBn4
jyxV7pwMdY0lcd67Yv6mpsqhNcS3Kc+PoxrGDzXZkb6w8gFt2fRVi4VHV/sO9EsP62v84YYqRChw
VhwhHXO+R1aQL0goQdSBtUOA8BR3yCCNhokeLze5hP1qAARV2d/CSiMzjaPwvbC3Yla+jDQp1tE4
76QC1F5tXhxJM1H2H0YamnivPuOO6H1Vjl+nrr9PYkmAT0afLJS4txX3PhQDx3qTyGrFgZsdJ0QS
9gWSGUkSiFUUxY+yx3QWDDSUMUa+xDPiPtL7nkVDsI/QEExL7bfWG+0xkIXulUL/0YyjQRrepyGc
kns0ySPoNPLlUNN/LsANrsoxeLL7D4oVmoeOMy2B6VN8CCobhXYm2ydniN6beWRvwFLCwXTDYunR
8BbpBiMTcf3CZCm0bflocmQrx+8gEjsvCcEZuVSCBGHhRdVvzRhinQMhoKXJiFBGeIoaP8Ra9USN
HeKY/TtEw7tW7V5bFa55IIsnYC/pxl6a9OZaVP2Pagmrj1HvrBU1+hiKVttK2/4xNVjeQQSZ71V1
lM9I+Ukc1XCkrnDnhvu0lfD46H1+zNoY0lyhKa/bfS9B40AqCCPNNaPqk0ar9b4J0u7JUhVcoXEu
H0inqd+NUaI8hLCK92XPSTQcnIgMjza7a21IZMBdi+hIr6DZ0jASXxDFoKyzu9m800B8bvJoij5X
OjBLV1YQX+bZ+O7iC7zLWEbYUqQo56aR0WrgkauJaxWi6D6HyHBfcEeYB9QIgS81uzs00aj6I4aT
d05ftrDoVKxhKtzCXaMn2bt0DnTy3ZT4kPUOmtdigt5XW7suBsLsxir+QSOCq0X4p4uAgEO46aCV
wp+JuERvrAPBYs1jS/zlcTamF8UN2p+pmyLhTnL5AecsIQU67zwYa6y50+DJIhme1RBA0KDmZEuN
Q4Au0DG1vZxaVLetVEP6voDb1CGqjkZaN75pSfWRmkZ0CPmqmdfrun2yUKfeqw0ovyLLNlb3YsEk
C0LEJSugRSgoy+gRTUL3OCaOlfq1tGXsWXVdPw+jq+BlbmcS0XQQWnOEhTGxzeFhqWCtlJT4FXeO
w4MSmiExRDExKWWCco7Kn1X65J7YX1qAV4/QJF/o9xLtM7XD9wHEEacdHWF6OFk9+zBjSLxsCWK3
k2o+YGmS7+KOLR0HMutrKvUcpp+hk9saK/MWVE98FJFqr4vyIRDpMXCajRF4NmsYsTQ9bMstOMsf
FDnXChFaQ2ofxVRTFNGzfdH27UfEXFT3Bs9yhm9Jnh2VCWOhnQ17vR6Sx67LyR5qSeLqQkxKlfX6
YKkV5uo20AG0trV6V0a4hOaIsHjch6uhpjRG5qagtPgsyrI7Vtnsm1nzDv3Q2qB05TsN4zZjlaDt
OmyHJPuJUlJfd6PIPhJG8akJ5o7Or0HI1xzlfpdTdST0dlOCLS5DrdjISi8f6VTel7mzc2zzo0xp
9LK3ku/HYfDT3n52o+MATcgneqlYWyihm6JQH0zERfjBqk3ujE+SgFe1RmuRsg8dAk/GfMgxAXvQ
3ZTyo0W8K+2ztalP+47ePf09YJ1VvA2U+N0QNpSO7HDc4DM95HHwaZ6R5QsoarDz7Pwgxs5eIXd1
n8ewy31bD7Zmqvp0Sz8Zdi3vBI2VVRWhnVh1xfSFQ8UXFukjgoPRwwi5053f0rbcR/Bo4X4sUa4N
/LsvSuEstW1WiXhovHqcvNpuf4RSmw+d+2FMwztkX5vcsImtHxscSsTsGrEFKWwkZTVHczTjSUib
zyOM2nXMXjBriNh03Sd9nAtP5UiTlyT9OsNBtICvLBnEvzC24MByk3vZLotL+0mLpHJnOOk9co3Z
75b2bhLeW9SoG4fIori/V8krBApxMHCYr+eFjgqD8L27OGnd9jBJThmixBajuQcgqKyPajtp/a+s
A5lKuu23tJbx1iRiTMuUxRaO3c9hGHWtW/ig6Oiu5zh9R6s4mD17b9YuhUYTyKvWp++MzpJsBrac
1Okx/I+1raG/sR+ajMub82ND2C4Gen6m225Cizou3V/jrp4klfvXM/PfKiBcDQd621L67/9lAfD/
ws6TIP976QE5GkW05fS+wDD+63LC//wf2Uvx820F4eIf8M96gvYP6EYAgDAxLICjJVnkn10plzog
3SoQNKCBTIoQ/7ueYKtLVwqEDKnk2mlj1HJJRwfNRMuCBA4oOv8H+UJU+iyH8xLXp3ohXO0cHmPW
uAfiHmkZzXQ06Uhidk1rH2RSE31tgv5985wulPeWNuu/S4t/Xc5aaEzUQ2x6smcIkNaGC2G5EdA2
V4v8qsT12bdsRGvWQp+EEXGjnHhayvzreksv0KDxBwLEPLte2gDJktZC0lb4yzBo7b01Zd2TmjHd
TE2Tcegqp3bvRlm4cdG+7a7f7zlQaXm8LugRU/ALKCdRMXrb8ktzSpNOlaseShh7L6EjUMe0su31
q5yDVbiKDjoDwj9VfhJdzq8CcI4TKig8vRoKNjFNSUIIXsNcjSf/+qUuPFBqsg5DxmLEOMt38vaG
6gqttlFNM9x6jietq+DNtqTLNr3MdhrUgzWgG3I8B2Vm+ziUN+70LFfo9YXqWLvQJhquzSeyPPA3
PVTTKRHyWMNM9LucAZDamcbuwkG+mHZ8bCsSo+qtrDuO2KqskvscaWWwvOOOrqQio/dY8sh+TlMz
xWQM9nkdgkaPvbxTgA3q5vQzDjrxA/FdfGss/gECW14TZQVdt5anZ7+Wvt/89sRljwC8i8EPYQNu
I7pw2bWh7yaO8pSPlNdHVbkPikCjSJ3UK5s+z57BXewIpcwe+W5i1lJUb+RQ3cLlLEPk7MNEEqZB
xFIN0iLOe9Nj7LRFRcKlp2jsVgcAxduQsy3lrn4dN4LGVSwCD9XzeIN+dGFG4MKWRo8VEB6z8OkL
JV27CCZBDDsyrm4j2mney34AP9KPP9W+eX99+P7xpXBvwJZ0PkqXTolx1oJv8nJwlXQkwzUeLNTw
tfuExJDDuN6X6+uX+uPTXy5lagxSy14ypc4+Sjy4DXYcSl1lVW6LwKGU1Mv8xv2gWzh9bVxEp6YM
QBAcIEk2p08Pe4tp11FgenjSA1K1WklGb/3TteqYw189r1H8djemgD/e2HJNk14rEwGGEmP552+G
saJ10KrwDXh9GQxPQDrkfW8GEXD0OvQcwqo+XH+QZ9FcfPPLBWm8sXUTOgqKs28+T7vRlDYXjMFp
grgBBlznYeyRvRN77ZR+bUClHztbtu9zPqpdXjSGj9Ev3f0nP4TBQ5DPa9LQMrre3LllD/k0Ug/0
UHzPuy6hkhpmCCwH9Ok4Hqv8AB2DXVgDSGC2Rrmv0yXHu2dRvf5L/nztJL5g5tVoBFga3+zpD7Gr
qopkTpZqJdnn2+iKt6XZ+o5J25tDa7WiyBbemnr/mCJsLoqua2lvgK08l1DZhSGnVLgmyQddC0Qm
AMBMdU+FTLy2M4ioBhwREFHLb3BCX805FaSW6W6MaCawD1vtrh+k6lHtwVkr66NrhwZMZKu9MWAu
PB1wZrbD981rcsTZlNJJs7Ah1KseRtN3tp3Nz8Cz83fwyr+WbVzH+Bic6MY1/1gXaQuZ7KZeHw4F
ubMPEd90GDiqhkQ5lfJIxQOWpWXHHmya4AMq9R+lsihxocptQrPMb8w1ryy8k+l7ufwy0zAmDBRu
Z8syKaIRybcOD1clLrgfHPkR5KWJO9A0vSYzuk2cKdhEQWJ4AVZwr8XtvZ1UbFu2bVq+NTY6rYMc
n+XAQp6WVefbLioXtxpy7/rgvfiokFojhYBqZJzTA6eprOIM/IGX0GVb5YNSP8xli3m77ysvLeO9
DJ3F9kJws5Uer1/7whh2yfijiceM4jA3n344gpwF3EG8prZtuoc0wPXHTrA+VA2y1RAa2SZkIfww
WpVx467/XHl4Q2+ufDZrNtXU6a0krL2jquA7BtuzrugJui+ml+v3eGn4s8gRNoIM0+BAc3qPEmyw
JudO9Tgmt76sK7YTI4r+UNOiLdRXypQ6acTXL3rppb696NntuYPtttjAAIY4Rr7VzErsiqD4Mavm
k12JxfQ8EUGCe/A4R9Xf3UIw+EF6qhyvkECgPTq9Ych6TZJCYGClJVBJMrXckQpX7NPC7DcF6v4b
g+jSqwTKCzuRE4y1YHZPloGpGfBRIWb0zBwTCfKBdBuk9nfBlvXG8eXC0setLadDeL+Levbs/KIo
ZHPULP9ekeetF6dhT1ZSDzWqMfOtO1FbknYptqPTF96oLKYftxNQgahgXX+/r8mv5zOMRT/chmCL
bMU5e8GWqeZlEUGEwRlJTHFfWWtwLbRCijTzRVk5j0rXV+s270x/LlSq0BP883hqokcjLdWNqbfj
oeSkvL/xw5ZHcP7DEA8vnXEkMJCPT99GNHUm0nkDfJIVLkJKfV871bM+0eOrAxz+8ZQP+0jH4iWs
AF0umSa+WzMFFpox+Nd/zKVPzxaWSQwhm2nnNXXzzQZBzzo70uZe8wa6Chs22/hP7CreJZMinqMc
CHewpNZfv+ilT4+52CaKGFyqRWDhyXDEhQLVsdc0D5ImJwpUfzs7JzCmdZHdq1nsFxYF8q6GfYju
P721LVhe/PnzxyVvIm1gQ+ieR3cSBcGRxOFrgMVg71H2VHeaqtgbc6AwpQRZ5AMSo0i9nNHo1NS0
mYLxgX9tRu7pDohwSF7pq8ze241ZrbFpJDfmpkvfK1nG/DjL5nBz/oDy1K7HKOxA8RYFikMBaM9s
E1KNrNa9gTi99DAQaCER4WLMEWdzr47MnbgJg++VpPtfPdkKJAJl7ZpAxmEz4U68MeD+XM905gU2
ZgjJULe/qkXeDLiB2X9KbaF5tEmDddaialTrYoQgSW1dl9q9S/M2a7Tw0/Uxt4yp05fOdZedAU/U
5dy2/K431yWKnYwDQCsQgPX4XbjQhHoHo+X1q/w5srkKwZ2mgeqFjeDZnKPjqbfMAEApnnTx5NBc
W7tGl66jzGz3QYrWgyZHTsU7+OmMjnNjmv/zXS5XZ6/Pxo491fm7xNyVD6SBaJ6rRC67VhgWUeqE
H7OCzUEok1vh239OHjrJ0oLyCIUcm7+cPlNq4pZbLToYBAmRLyXGMWsuSJMDzeOhawj9uYnN3fVH
fOlFUnlcDhMU5P7QpBuBXufJclG1MIf7kF2bR1xf97e/QKYGTeXQyLfBqmmc3lpnIf1uiP4mOcws
fBgywp/k1O2TzJm96zf058e+XEosppFlP3C+YqJyJZtCckNYuSZPy2miYnFtva78+8VMFmZKUJZm
8KED2Fhe6JuPoME/GZkZwowepftmyNLvUR+EXmy3FMAmms3/wZ251Cwo01JvPueWz3Ywt8DQ4DUn
TbImf2be6S7SFT3lL9cvdWHfoav28rpsDnqGcT4W9VlCMbRgUsNaSDdDUBIP6KAgwqKFnmPIaZIh
hntKi7LyaDnCyKomHSaCouY3VrebP+V8SlUq6eYtSW0NeTVe71TOGotIvjFabIuOUgDZCOmXsDzG
Xxw2Cl5FJuhaq2vrxkO59H2CLcGlRMWF+tHZIMbMHAmnSMkrGvVk5yQ0r3Ra0Y6K17+HJBTCqbj+
Gi7NQCzseE84rzC9n926Emr4YimaeZVpqX6a2LrfGERLqlX0PkiV+MZicukGl0RY12ElsXn5p+PZ
mdJRizGFet0Ux3tDHXHjZgEBXV3xbC19Z7Tr0Y3Xe2kBYw9NMRQdkfVH+S8mQLGgfrUsJBBrlVIB
jKBH/Ra7R/1Mc6Jf0ShQtzbw4RtXvvhwbbGsLgsC3ThbwmRkdCYWTx0ige6uy66e/HzQCq+LyBzk
Zd76pi5NTKTqUgPQTJN92lnNZmjHxCQXT6Ms3sDhyzsLp3UBM1Mwtq+PG+PCm+TAwI4AHSvVmiXe
+u3MZASqPkDU5ZtplPG+agmvURf3fh27Xi7RbCpatcmmArq45t5Plere1QCEMahg1bbornLGwb8W
DuYqYgnE7Y67lMSajTGPyY4MtmBLooXtQc/6qJL+uVOtSPtIYGx0jKs23VgtJtVCdYZtgLgOL41L
r6ChWKRM07CPk4iQUn2uj6DbyIYTYIxCQ+s215/ChQeuIdTFcAVXXJBncfoQ+r7Q03lkaJEen3p2
pTfPVDlKP5LhfOPL0S4+8H9f67wgl8aAzMJI5xBCv/0ud4lLnbWUDMrclnt42LXnzk2L9V8xN0EA
BaJvSNtLkjTbU0WUq0Ri7oEmQQxy3RdHOUUdv7O3bzySC2OeR7I4LXkolsDQdjIugkXFWVWclQbG
6YEu9AesOoA0aZ4xv8/Eklx/BRev5xAnQk4ZptDXbs6bFRL2MYD4ZQPndn3wnKtDu2sAyG7qLjc2
phzSG+/h4iunMgnrn90MO/7T+1NCUGOtrWheU2vhfTJl1VqhqOz3iIVufGOvk+/ZFphSm+UuJVGO
X9ays3pzb4qZDEqylFnyOm9x3QfIH6LZUN6NVg9spISb+pSOQjy5rfoOchDU3DSNoYQpsMcz7MuV
htpN6r+SrtHu69FFB5M3pm2S8ZTlDBNM7MahqkYQNEEZURmrWkR9au0pI/iANUfMcQmVHenSBEE1
WGsCTHs0vESqFmspK/EJqROMaBkF1iFQJIpVjRhCEhjnZngaoeUe3Iz4GfpMRvdeCqol6JMzHKvs
yc1Ngd7oMcsAeRNypdsvVmaMuPksAxTKYJUZpGpRFNYmEuh2UTNqnbOycKOlK0ukEA6CLEVTV3b0
JhDcbCWO7s9KZDifnaEdyBHUuwdop9OXHC5qv2IaqzcV0B6dNb3VP+ecerKNO1h1x4RZEXMbQ4r+
NiRSvgcJpW0GqfOfQZE2HyrsWV9dyAbvcHzBNQAs61MPItCt0MapWLe2geYLgmjzM7SWtG3q9YG6
Nk1Yi+uGw8cWyDQAz+tj/9KUwNlI5SyIm+XP1gx7CNFJoBWUWmuir+0vMuti3+jIhHHstFj1dKdv
XPPS+MfmzOcmWMC5wOmYDPGkOrnFNY18HvYFIxcFZjT5zZg2N8b/xUvh0MHQalJr1M52Q1j1Akfv
24XJwVRSVGqzjYqu/DLPvJzrT1K7NI2wyxYaRTfOZOcJSvrCteqqHkW7mwrPcFvrqOaRviPP/Q5/
XIf+Li9wWjpy406h5tfG5K5NCn8HzAOEXMTZ4MvMmPfDbLWIvTp3e/0XXnrXFpvyRWVAFeQ87Adk
3AgoaFS9IMxLb0rrjGgL2wYjgsMugU981yfixubwQkVOX2QjKhM5+wpaMqcve+hMfRQ9+ZkFHHQi
IJl7fITbwGeLvvpBvB605gqwy0fLCbuISOcx/AjRd/xEiEXwfpAoTldx2pVPWC204savWyxs5xUC
XaNUyM6OvRWd5dNfl+ttKystANUJviFcN/1C9y01UCAwPUbn2A2a9iXlNE+MtW6gi0DdlDyQf0JM
OmW++EsBUfa3ZRc5sYOwSQhwMNWHecSGwEms+UqUgftczRHAyoCNynepNOLjCE/3Z2dMtX3jdi6M
QH0x9iCQoRRhLPaet5M9AGUiBvKRGhsgmo2Ip29NRQD36KgQghpL//vjCfgeMHOTfiemorOaJsuQ
Fkz5zKttVJMA7JHUzxAMnU126FOaCiRoBZ/19UF84YumekpDF74gFQF3+edvFrR6dnpZIA+mqRiH
1GtJG5wRmwDtMOWNS70WQs8WT5qIJmID1k9mkWX0vLmWwH7dzzE3iCQm88IprHzAMAt4u9XQwuuB
J0pcRO5ARticO8dxUIuNIqfkmyDq4MbLvVBmej3RcagDrE103umPSZoB+oyVsVEsXMkcQ0RBn0fz
AYwkGFl1KI49aKW1HQ2xV1lJe+Pyf+pCIC2aqlB5EighLEM/vf4gEktvIwq4Rk3+cA4K5v1szkS9
EPiydXPLeE5bh9J2mtcfHSft3ldzRcsKKBnaZDj6VVvAm4ttTjGNOt2YfC+NfD7fV7kNcobzoTjD
CgxInNYBVkltW6nJvVmPWx2s2SELoQpfH4OXTvso4jQ+NY5kROadTRtuXhuqM1FTGZug8uiXEQtQ
zXILnKkhM9zkDVBHWgnYzgqlkEJqpkc1Mryxui3f89n4RKizCMaot6A+OHslulXloUkLwQuXLzwe
MOuDktRvFN8uDDzSFWlYQUcROKXOBp4tsl5rsgHCSGZrz+WkT14FEXCV9e24QUxUeKna1/vCjMN9
J4fsxk1eurxGw8BlK4Ld9bxpTKcoyvqJjIK5pyoXzEQIF2qJBj0gUNbssyUMpcfmlMkPxJ8rTzde
9YX5ZqkscTQz6N4hKTsd9lGWCjXuqNTFAUkTmczsY6f2rjc5Wr5pe2faLV0BypGjg712RONOmi50
Co6WyWAv7uMshfVjvXOqobrxaJZhdv7+F+YMolAVQg1+6pP5KXb72SxDQ/cmLBReNOvaU832ZI+f
hQFpYHibgCrfmAguXZQuCgJIhj8l4LNJETE+Uigb4Ew4+V1dpw9GV8ybWBjxDra8OE7trabe8iee
3ybbXOY8zmcaZe7T20ygTfcwy5a6rEFCkYt/UFfH0htyZN2RiIylvUiULSC27Yy0GaS+O35I3fol
cxMSsIBl3njwF6Ybw9JQbbzaz6l6nf6iDARDV6KJ94wxrt8rwu62IAE/kvlgbwGw34ofvTQG6R6z
3HEupmR8VpRJwZQFRlYYXqxZuZ9UFmekjr2k7RLDcWO8L3/W+cNGr0tZBtYMGOPl1t+seRbfWxa6
meHRPm6PuGbpmURtsh4A3xLBtiAgB7xZZLRQrc6BhleRXdyYzS8NMXZk6DZ5wEgvztb4OLSapsBC
780EEvDdl+BWZvGxwNe3qrUErGRSfr9+3xcviVJp0aXwQZ3XvRItLscR0Ayiqah9KLQhYxtToywJ
ndJD1ELwVgsd+8Y4urSoshV/FYpq8MXPRUBlbcZ1qgUMpJTUM5mllZ/iYzhKEv62joToDxHT8fGD
4r4P2sTZzAjpVmFb1B4OJddXE9BmgyEkTmte0PWHcmmYs9oz8bHyIz43T8dCm82O2eQYCM1JQw3i
YkcSVTCucMVaPt4i99aXvvyB54MP0doS7Lrovc/1SQwFYJ0pIE7egrPXUuoCdqKlm8Apq21gVL9i
OyVyEr/zY5WWzZ5UeZdkdKe4L0aLSPggXLE7HPbXH8Olz48WAxAMGkNL5+v0MVjV0BF4EyPHRLSI
Ewv5WJNNXrsAr69f6dIoZH+HyFSgi0EPfnql0G3iOEar50klFHeCWAlqvLPYtiawPtla6jE04lua
n0sXRclDr2bRZkGXOr1ogkQ5BktoesSPDf404k+HjbNxAWAgoyg/IFH6cP02Lz1QdG+CqVygBT8v
So2APZOiTkz2ESJbD9Kk392Al0wbsLzXL3VBc8aOhV6bRdY0x5TzU3lsRKGF944U2FQ1vtlhH++g
aR27JOzWbkVS25C7sR9x5NzWItPXcDzHu6KY1I0DyfloJvjlEcRX+4qNLZwiuEVFT216Iq39+k+9
tNFhQ4kC31WZ6M83OknYkN/ZtNh1FcDlugxfiA2sD1EN7Sro0/TQWXO/0soIN7pOBer61S+0OGgy
kEIKTYW19rwOjc+4IA0tNNlLTv0ma5lzu0bt341dU22pLqr3ZKB+sJ1x+g++LpezFUOQxgpNw9Ph
Fw0Uu6wg48IRTjViOMOjGJXB4+DQ/ieXwqQIrwJ8DXCK00uZJWmCZOygNQyKeu2oPaa4SJ98R+Ji
uv44X3uP51MZ5URGHpWgxbhyeq3IyXA7jNQVyQZpHrSqIyItBoLmKtr3yCnk/Ri5yYFQ2x901HR2
MOQlWbM7brNZR1fY+WqpqFu3aVLA4AYeAuZdjZRSPP2Oij4oG44hy8U2tHN1VUYBmSCKNG/cxaWp
AZAH503cAKr5Wj55sxmYAF7O0N3Mpe8+biIoAr5REAAihST/LmxgeI/wJ64/unMCHUpqlht1EUlR
IVwUc6ePzlCmLi2agUcnu/iYMnOt8gDNyCjK2KtpqHpGZn7qcjvclmWbHfsS0+D133BhhmJysgSL
Mj8A9uPpT4jodgWpYKRUytAgSCICt3LE13jM4xv50Zfv1oItqdIIW9p8p5eisgtmP9BNTwt7tLct
TfrKGn+nJMJt7LRst6Ibu7WaQ/g2FqT2CCTwxndxqdDB0Z5iyvLomXrOBisQor7D+256mDmgoAA0
BXhXOoTxDMOO0eesIyHjDZmhyl3ZUr7HMe2i9nMDnJihcWP7d/nnLGOOwBxkQ+cLbpkTlxKnnJmj
kthBo4UVH2ulAvYY/F/BPoB04H7eGOzY/IGa6z4zgPNX5JuvJ9bWG2/owi4IjQGZ1yZryBIHf/qC
Yg1HawuWEbO60x1njQlqJk7m3lL62k9K7YY469LQQ4SytKKwBmBgOL0cMHCLbASIHwqdUyALSron
S5kjJTWAGw/64qVosy3dNhjd5/vsJhRTMYCH82o1YBIhGeMoLLAgYDpuDbHlV59Nh68WwX9dannI
b2aSYsgm+kN8UEnpRiuIqqqvN4P0rn+2r/X8Py6zVGReRS8Qwk4vI5xANA5pAd5UTO2LTSFojeIn
XTVIAvdNnzJLalqxVyHUbR2DFCZXodT8v9g7k+a2sTRd/5WK3iMD8xDRfRcAQZAUNViyZVsbhGUr
Mc8zfv19oMyqEiGmGNl9F724UVkRWSXLBzg4wze8Q9SBtmxavLYR0osvHWdLFv7umVg3Bk11KuFr
7hDa7001LhecTrcI4C/IwVApKRnIdbWV9az+Gfl4U7ZzPl8P0HD2Yd2EHp5csvvx7JxbyNTzIWNw
zLC91rt8gu9VF8u2isuBnlwVX5NRo+aHaBlXSKJdCueXg/rdm5O2owxIbQ5t09OvUSoaHieYkWxw
KlAVPHi1fHwKhEHzuik26TssQpqVlphuFMTV9VCH1hZnuuQxrIfwwrY6+/IwcwCMvLYjVid6GRUo
HxUNC3BGzszy9dnD5r3aVI1RbBEg79IL3/3M3UkbiMbHQiBYMunVy8etlrZVRRJbh6Kd40pnN+iM
IyhVfKc6iLNqiAbpx1/43IZ+BWCj/8eWXhMHhKkvyqbolY2oBMEhS/NhA7G0doyounRLv95L648L
zYkTmt1KKXR5ljc7Gn2kYBAkzGUDqsCuCOuIlnAzupxftd3nQbPRC2rUSPxYmwKnHSftMuxVEl/Y
1oKIDHEzBC6Sn4hItWW5z/MqO5oqBEi026ftIkOOyR0O0r0q57sh1CbUiHBym9S08HBiCp18VMxt
KBjVLba53TaMchmsinGpyHYmMFZpb8C6Xrqk73KyWTXzuEPSB8BjFm3QvLE2chjqXkWBaYNrNGXm
JJz2dTe3F06zc0uWWBwqKm4CIMNWKwjakoXHVKgCLDUaryuL5i7QBXSckOEnOxHF/8YWUSlmIyyH
1rChrsZDxMGIZBVFlbAxJhxPRt1GxQh8Z4n0bREp+u7j1XpuZt+Ot9qSCk6HWgicGvoR5oRtXytu
LYRHwDjtvlGHBH9DhFMKaapvPh74TKZF4VIS+a8BDWmd8YYabsiZCAADfHDyu6nlJqbQRLTmPA0I
01vJdcZqcqLKCLZDbF3CdJ3rFC+qdahWop35nm8t1LWQJWQOmznuLAxmiui7Txh+KFJr3OOYjPRS
I6PkOKr+dlDxz6hgU/yIJmBnRl4fLXwWFjUKwxmGOr3poyS/8GXOPuHCsiVXoujPNJ1u7hiTq07F
44uSByhC/Fx+KWNFomRojVctAPjSwOjUn+IMTNoob00Mn0iJU/HYyHptD5MRXw9VqdyIAcIYPYH2
w8ef8FwLRjWIx2hJoJYurnGOUiNUksGoNFeECDkKtHTdIkP5EoGb7VCX8wbwh/k1DRJ9qwiUgdF8
T29FP6wv3KrnFhOET4vOv8hhuD4HcdWS2lGDGaZKpO0tUEEE/hN1b85+cNA7Xfe6Xv0+E0FuI9T/
k//Gkf92+FVglYVaPQUWILpxbNQveMVnEFson9nEll8+nvNXsOH6yIcf9Ho2oC65JlFEuOlaWlgA
zEqwXBrkCamYQYRwrWrFvoO9ch+YcnNESTknzoknLxDzECdcbr0x97V7splfmRw/WKSTB7Ca2kaT
RuMbcSFwXQxbb2gBoU6U6kDmY9TpM1XBHnFI2iM6x9J39JAkV8qblCByUUrRksIbrR7UjhzkR5/u
6BaxBFzG8kw5arSiD1onV9sulTsXb8DB+Xg6Xttr6+kwqVJD9Af38Q74ylyoudSBleSy6j6FIWRf
iHsGEGC8mxAFUI592RkHOZuq67ify60ZlsPVHCEGjRDifFsYce/SXlocAQ1j05VYklSDLt8GXZl7
WIrkbPN4epkTILVab1xqrJyLFiCBSEtMxE2+hgNSixokOTMlJBl59CkLaw+8deJBVq0vXC3LefFu
qugdw5EG5ghJ+vQ8QfAFKc+eLtqUJcmWHg+uXrir3JRU8m2Ue/LNBF/3+uMPdPb9OCEkKoAIRK+J
GUgVZJLa0aXRjLTbKr2WPQ6D8UMCLnYhRTw3ErCL5ZuqZ3J4KcPCSBQYqa6Hdg9m/eBbvXyXGMql
mODsSPS56YQCNgO4dTqRkF0qeLoczEOblns5ywsXJpfvysYgXFjfZ4dC7BfRGSq1nG2nQ80V5TqA
dHwztQB+h6r91mgIgbC9qi5kCmeWBxwdeqywIaCG6avrJps0qpy4iW3qJmj3qJwGniYVtQNEFe51
QkN1Ei62us68H7KN0EE1Nj+0ndVUYpoUmHlpyRt9MC0XZ54UNBYm8WpqXSrtnqsG0tyhg7eIAEu0
mU7nEqP4wfInOim9VefepAOqjMCOuCJKYtdCpNTuCB98Kwg1omBhjuOWuWgVmFhwQVVpPDSyKAJb
AXBGpEI23NraFo1I82hgQ3yPx7gMNFopXkq5pTqBbJ1H3yjwoqZ8+nhPnYsMwMPQmqP9qVrvajMS
ap1/IC1gHRW7CM6FXaIOf8TwKDj0WBFuZPTnbKNJ422VTJOnj2JyxC+7cPwyzjbiELcb9A2V66bP
F6cSvXj8+BGXdbk6a3TqWOS4gLrIPJcL+01iQiVLWoi2wMqRrXVVY9G0C0X/72/5N6O824hmj4gh
Vm04BhehcAhDNG5V9AV2SYiw6McvdCbCYN3QcF6ULFixqzQ6Hai2teTzQB7wTgyMpPeaCmvXBjaa
GyF0hjZrHt9bOUL84HGzC5vzzD6hmkLfGfDDgjNYrV2xm1jXEyIIY11HvG4UH2a1/YkbfON9/KJn
RyIsRzOKfhuaUqdfTmoVMCQLiicsguKhUIzBq7uQwrmiDH/M6f87lbD/hfpfMifUX8t9LZr+zT/s
lzrDC6l5K/u1/N6fmv66+hvHLJr9VBcBoFMi+KfMl8CPuNhVyhUmVU4aMfzoT91wBd1wWhlwhkXV
BG+yFGz/1A3nR6iGo5OFzAGFY5CAf0c4/PWg//feBVVGoYScbOkEQSh6h2iqukxAjw/NT0RV9+hw
e6XZ2QOEaDUPiQQ3o3YPe3WDdOxNYCa7rG89HoraWe9YoYSlX+IVKCFX02NP0Ck1FVUCywkTCwnt
Zuc3Js014VAG6cZSfqntk2UgVld1OxNT4DKpv3RdvvUrfRuE8U6qRScfHCMutiPpRKtHQNzRjoxb
L2zDr4HabEa93uBdi5Y5Cl1AtgVd8eJROVKyVawdDnCZbRJ3WhEGKlAjF0Bk/Jlo8hvhwf0cht4Q
CW5itVe65oEAsFsoIAv0Wxr+HmLl/cSuzhBT1Hs985t621bFocQZfNDv1C52+0rbvll1d398rH/g
0HtXRHnb/Nd/nB6/70dahQ1lVSZYzi2yrfIdvuy9dIHwqp6WRZYBuH3okEqSATRTXYtrVYaQI4o6
1FszwLY8djLzYUaeUPIdjGAS8XMgY8dJgdOskpsyvFJg4SWyvonjW/CJTt1mroIQdo1OaUMGovdf
O6XZiNLjyMIJC99u0CgK+P24LdBELpy2mo4WB6+Oc5+hfBImEb322InbnAS4cKeyQBMOWVo1cGsl
t2ch2eUFlqY5SGLtUGEF9PEEryDVf04AYAT2CKA4ZFxOj0lR0g2YFH29rfGhRY/UG3/GgYj69deu
6HcJKOk2s7n3eEffzpmUVPa3Po/38XOc/Q5vHmMdtImUIKeA7xBbvg0E155QlpCMnsRMvrCmTi+G
92+8qhQVpdpbYTByLCDBBX3A9rXY7sVLb7QcjG9Ch3+Ow8UD1Ip8YR1dWyEWIm3CzDYybsDaHtd1
Ox3ixVfNE8KvtXXUpdlp1UMtdvezcFPAOG3mrzI2UbPKXJd0UXycrJ/9/u/pJ7x/tNXdqDbd2Ddx
V28JEZChNjaLz3bSUVmu8CRqKq/XBVfog/v/zkf+94xw8r8NpiwBW62y5yNXerrRigLrc1i9JQgB
5Hc/Hur9wfEaVf5r8ldHFMqmURmgO7OdxtxuMMAMsgvB66URVkdT2NUiRVtGGKan2viMhv3Hb3B+
R0BMJZdBWmOdcC5xcxkbHLKddNtOPzuD1RFowJJ+fjzO2e0ALAsoEmApqtOnHyUyWmvMGsapFk+W
3iu7R3F++HgM8tZzmwEoHMD+BRe3rgE2WkB/LWPF4bLACTdsy4mbLjL3MqpIbYJ6hOnb0PHsLhu2
kX4FJdMGLYB3gPI4BhlnqPG7rEW3+KFiRohlaSeMX/q2Q8wpqhtbivijZjQ4id/vsJs5ZuOXOMHi
LM23IUW0PAxvhbRB8zBx8bH2xPJX0A5bkUYNLtg3LfKH1S9B5feN8iCU4kEKb3osv80itDWYZyoM
qtkVlF+UxaTCmet9qzV2rCaIMlr7Puf5jcU+mV0jgEmP8m0wU27NSF5m4uhxxL/D2PgR2QplGUE6
KH28S8Vu1w5eWYpu0aQ3cv4iHmhNP0fI/mtq/6hr84Ppj/ctmC35ZojGT1DVfqfKuwkxcO+l2vVj
8QECPl494VXLxDUhYkNFvVFxvI+oBqsZmsWlQVJ6V6eBLQxPdaLZgqp4Gn2zosS3PMM9PrjBHstl
idzhQH+TNPIxqX51hBDzzvjUVj+T2fO5G5dXGKC/+dKMJ/l9V/zI9Z/B/NSpX+vE4nL6oUXZnY9k
rz5he7a4C6BaCXB/UwyxC6sbPJi+HZr4el7YMKOM+e+XoapI7YqDjt1rZtpiV2GiF0NkHLZyWxyX
5SJEvxB33o5i7BlqeM/n2ZjcmR03Bck+IizacQrlX2Y3blEqfxjGIMU8w2hQt0qO4LiuC6oEthAM
N0o/PJTVsOtogYzVA65/aPZcZXKzEEDcTsYUTdSvMnOxOEIqWd+JGY4Py/UQ8bVHrMMKzVHwt+38
Gmq4wNp4FpCqmPBwVQVq/L9G/hCmLXadTxvzGbFQF6aOG1lonbfq3giuCnaZZoT7OP6hoOUsDeKW
Oc8D4tD2WhX/iAhSjMiFbofrlAN7le5JgMeM4tI02rS99TnrbxttoOGwsfCqaQj72u4ZL/YaBU1L
vim67SDeiWpok9U7cRPeF1m/heGzGctsIyg9ljkqtx/ODiO7LMF8rQvsOsi3cowEboeRuy9fg5Pe
VKm8hfd4UxvqD0ylnyIKjble3BTzcA9d+pgRyorqT4niNEUE2yAIbbufHXrTWV4/KkK68Y0vPcY5
RYj3XPHcTi+DijFV2TsqrOrayAmEcGKumwd5zt1QRCCHRlh410W13cS/JB93kJb7UELIjcc3WofA
yVMHnXkoPUknkraimxEki5Sg/oIq3zxtYoT703A+Apbf1XJ7lWFkEcrl9RjkTyV/WyfLrlncFrLA
E9i0J2wzaG8L+IJFh0s8RURd77eREG6m+DHVyB2qbNcJGQtS2yblkz+Vd34HfVhXtwW6nWjROm0b
X5vmwwDZ2hc1fAcMrx+Rp9TQL8ArbwkmZRQBg/RTnWn7YejQiVL2STC6UZ1vU7jmmug/ogCww28B
s4dhO1u43YQuDlyuWo1HazJuU0yfIafTQ0MCsZxZllmzx8oCjnm2mwsdo2jsJnjDxGwf9Gb0evkJ
Yq4b5w/0PhM+TjncNEV+F2URraHsyayFT1FbH2CeHOWJhmoweKNwFHQwZDEOXvNTLEM44CtoHNft
VNN9GRz2WFsWW4mBJISMVMSmVD/d1o0K1Rdj7gjbAMzRMSODhQwQs7BcU7wj0NwoFRbMOgJVguxM
WYzL94bGL1rkFUKOKpJixlVYB1+pxngChfpM/l1EorkR70ILi5g+dAS9sqfgqEXBJ0Pu0VR80uTg
vu7Gfd9flybGTZPlCnjbT3K+rbEzQRMN5xK7SBMP+SXsAscbIY4faz/HYSi8qvX+VjKy6zlJdh3I
OV+LXFlI91HzUAf9pUbYcpWeJKQktfTuMeNFsxAFhlWsLUxzE+IGUG+1qDjEMlkA4hKaXDqFSedO
TrdZTkqIreUIhEPAJZ5Wlaua4VXSi9cocDi12d8J4WMyGBce7d31vHqyVfhtJGaeEpDVWz0z4WT5
9LZokcfYOzaPKd/SauCntJfYOO9Cj9Woq9BD6eK2xiu73gpjgrL7Y9vF3uKx/XHw8dq9ezftaNdx
MNOZoMx4GuGERiOBC0x4OQPl0E7faQLRdtfedWLtIlK5QQccA9PhdgkAUAZyJxk9z7m76ivzW8Cn
SBW3xGann3BH7a7ktsSSAAQ9uTWAU1tlXamd+kXF20pXEfbWwBTyt1biLy3U2DX6ftAf2/s2+twi
1zxagZM08Ngkt98ppIQ9LVoctrQQQ6UicSX1W+m7ikp0EuBCgqJlaSKkFWpeo083tdLeqca8NZUX
pPHu8OC8W/acLvWPmJx9E3D90ubgDlsAN7Wya7/Pt1YwPIY6vg3W8Kkp5ScUXR0jfNADzD7HesQH
d35oELoJ+26XT/7jNOjfcN+9n0lNoKh7ggzcgmysNOLfR6iqXWdugqxy2iLZAOi3aT/ZuHY5VKQv
BPErBBZ5yrJA/v3lXlOsN9VXjkC/nsR0WZY3ImdiWD+ownYp45izeeyZ4/mxO3RNQZvpwbcuRMbL
oj9dNyjMvRajkGl5j9VrKnPU8Hyqca7wmqjblvvwJsq0Y5t3fyzRv1VA/EvzgBOLgc9Fxj//eVJQ
/D//efJH/vIvOvml/yX+14vZ56Uy5MMPikP/uIte6vrlH9M/rqOqe0mLE7NRwrJ/lSU1/TdAWYDS
lKVVR1WH/f6H+4DAj9DcMcmdwPC/1iv/aWZo/AYfDDQXNggU+kmF/lWUVPXfKFVSldSpayEQhbzW
64QHL8WfBSymkg/w7//9tqBFO/R0VRFvQnhF3xmRBIpOkFNOTyNV6BTwIH3ooZzR7Iwh+sqY26rJ
jkbUVraqIOcQzygDpVIbslHv22S8mlHT3pp97IUpP0G4J9xpMXuPA+VJGyLd7sTKVXM2Bv5nV2o2
H/w62IqF+NAV6RPAjt/VUnUmzbjqdOEQjCQsvQgWJRrjX10s7wdOXzOk/SL5Y+vKiBrgWPBoYY9M
KXR+jAONvR4TxKlj8Jw1ZrSLDMqk4IxGu1eM51nCby8h2vV1YXSr3qQSKVIYRd4Aw1LEj9X8KRLl
XQFxgs4DkmGNRkgdgrQN1Qbvl3wuNpzR8/UMy3AXpwnyIASwloKdtxXFv5tjH9sqCl14R1ff0jJ7
sooMsQv/0FJxW2yAD1NvbKWQ4UlinkWttrzMx86+l3KY1stjRQ13S11pXtqjMYdKzxdLuB1L5W6e
TbgxZvE0TDqWkgTFTRv9Cn3zM3285Hpe+IE5ovR21IqPWdiXdypSEORRQuqMAzxl2eg2iCz+8kci
9iJ5Rqs7c7JKHewB+221kL5mjUDvcXjq9emxeT01Ex3uUxY+D7Oxn824dNClK90pjUqn8TE7mSHn
hXXrZnl6J1jz13lgnmSNb0SabWtd96lry7tErBonnnifxJotZzA1xUPqFh9B6ViPXXtITWeqhmqb
Gea3VhWdIu2ot1DfYaV0ti/MojOq3w2xh4gOwk5KqY0rRfTsN+N0ZQpp6QadLLjWpCaHsEC3h+54
YM+T+kmn7x7rPZGsJCiHuhkJm/ywvVdjpd2Cp5Mduk/jIfWn67ZJcNdpAAcnoT6605zVdj7yCEK2
0Eob2UlyizzA6lpXE7vmM6TQkWKU0rh1W8cOmxnXWBHbwVz1D3EtinYwqt6IrJQdLcFi2mNdlrU3
k9G2Nn5+vZMOgoY4DYtd1zrbKCWIbZKjxNZe4mOpUv40U4ra5Jq+DSvpIKnJfRrXd4bI1w9xM8uk
mymAG1olF+pGq7oOzXZ0SqA/0BehVQzx83T/6/CN1aAzAg9SB65nheZNMSFJRLotqOmFxuKKELC0
9hkNZSDwYYxKKfJ0tL6TJEEI/cDDZb3F3c2CmAS/tMi/yTHuSsnNQEDftn2BLkbz7c1Z/efZ9/as
W8Gq/hycQxWlRdQCed/TwfNMUgo6cDArkuSZBmux0TFWl0FKx/PAWfP6ISC5I5xzNFG9EGZj+/Ej
rK7w19cHavlH7xYWyKotT1dXzSrs1ulg99eqjLBGiCdJlS3IT7fwkwvT/cpteBMyLONRQ+e+AAdD
xiuvioK5IjZ17/NxfYgwdosoRzg91sltW3JYA+eIbauxPqtJRR9JGx7hW1635bNc1btUIyxsR9v0
I7TE8iuQDY9WIVCxuqri/tEszG0nJzulrG4yq/LmX0KbonmUthssJV1oBaadd8qnfEI1bh6MfVlE
P+Kh2eM3h8UfeSR8HtEMX/RqRO+yS5/GFPsohLGOUwU4ggenYdG3boxWj2/CSQvD4Qeecp+zgFMT
ult9Jdez4PSD+suo6m9xY+Y2SNaGgqH0KVTVxiZ1j7w0oDhXTPOjXHF8mvJjMpmfw1l8nKqIRVab
NzA1JjKe8JATUxUlNrLkS39Ejv8/oJo+T+XLf/3Hz6LLyY3uX4JoFQix4v46nrJf0ujny0k7lz//
ZzvXNH6DhM9ZYYHqpyf2pp1rWr9h4QKnZzm39Fdux5+Bk2TySwTJAL9g9i5R1b8CJ0lbesCLvgcp
F0xX8+/ETetUESMMC/4KOpTsMOQJVqliRwlMgrPSeK0Q7s3Q3ER5fQiq+e+dF3CmGGZBgIK+Quf0
NSF5k3BMcwUhap4ASAvCVdGKKAY++wp41fAuVS8p86+cfaDHLqPRBocpi+oCFN3T8xEqvg5de248
s0aCjHoBFcThWyQYgOwzHIBrtXRHbngbyjTs2fAu7oUnyc8eciO6RghoP9b3qo6dmh80z0gWf24b
4fHN+jh3hi8T++ZE++MZacgvMLFFK2d1okn40ssjZnScaGOE3Qr1z1Lh4KBxuIlT4SGUqs+VJO+0
QLgvE7miZcm1JsTjnRpbR1Ee94lAcwmraJAYFcoKwphd+GjvOm3LPLLGACoRV+s0GU7nEV2kAlhj
1Xjg0IlpKpye6TT0cUibIJYPglp8U/HWNstqMYsdr4OQNB2YpDcq2a4OO80Rhe57WFdPQ54/zEG+
K4p5tMHhXWLNrIL/19lE3ZkVvMBS6DufPqkArstA26jxAhk1+zKbGjeKIJorFGCpkxk7VZfoxNU5
vqKDuPn4Wy6fav0piQZIJ8iKEEJb1UHEDjnpBFUnL+WcznWffSR8/3iI9TaFJyAtIjIYTYC5UF7b
QG/2DwoXkRrCUfUykQr/1OwiYBdSoV+4Z9dhDQkU48AxX5i3cCrXbXu9lbIpzsPGq636BQnE8rpJ
osgtELbYaJmReokZI0s8pQG2R0ECAri+//hNdQ62k9lcHgEwo8jxBwaT/5x+Sg0jhBRT4dpLVCs5
4kA4uDXSy8/mME3bNsPm+ECLafoalZFg96igfg+whkEYtDOPIqbwoaNnafSC4As6DZZRmI6WKeN+
nvRhJ2n8VVtdE5qnsfav/cq6KSvKlFpuWJ6U9Ps5nstNqEq2GNUYQval5EmdftuVQufB1sH3LTBu
+wSwSTz7XyC2SnYbB8fFymXHYxwFse7dCdA0zZwx+Ky24qLsFYfOoNISU/3i1ixlw8VmgGozUmvO
UBsQ38TwOCRC6g5GsW8nUYJECYdYNwInbBPhqzDgCipi/OsG6visZmVgSxjCmMBZXX0pdg2yi1+3
dcTXy/34c7x6Hrxd3MvnQPsVxKchEVavV16RdWZKObz2UizfXTkOE6eLh9DhaLg3OLUw3bxvQyvy
iH/GfIObUOfBf1Ap7iviC6zxx65Thtuho9JVsLIdFUt6D/cs7H4CU3AQtwZkqNlBHXAg88rC17Hm
h2UdVHZdScFTEKOdFcXdjkuErtRS6w5E8/eP3/PcBltQewjq8saIfZyuuikQR21u0poDpMGoOIja
62BuPldd+vLxQOtz/3U+F8nnRY4evY7VmTpAZq6pkdZeKdJGyatZ6ByTmHGi1MCphdVnS3U//R6z
Dv6ohv1ljeTcO+r4JVKVhR3A9j59R1EpaqlEGJaiW5G8VI15TdIofffn/JJY6yo9WI4RaHUosiEg
ISGguhrJnxutTUW/9ObcuNO6KrTLVH0ICDPUWb2L/PLX357UBf0IQ2XxN0FB9fTNJKH38wE9U09s
I9VtFOMgjXRDNL3FC066VhPJafFn/HjQM9PJoHiKQUBf5P1XUYZQNHE6RkPtZYGSbCw9PqpDSHVf
BRnx8UjnjuVF2G05FpEqYJecvp82CKZVJRXQf6N8CabkB6jL2bO0zgGqHGy0YdwPXft7JTa502TJ
z4+HP/uir5j5BaGPvt3p6Hpl9kZtsW5qKkKZpl3rYbuFLnvhLc8sGgjOMF6IklExWHtrWF2qtz6a
D14xy/2WvuVjVKewEkv63qn0Gat3649s5i83xDuQFutUJ6vkziaVNt55OElSVSMDKVSe3FraV7qI
jlw2+zCyOH2n9H6axpC+rl7u9SGgtynX8XezKd2h1aGj6sO8D6dSv8B7O/+xEU8nvUdI7V30qndC
aebBwvPw6WEbwA0qc/pRWj/rMcedfB4FVxW7OxxRqc+BlrsQ9Z39DHgDQHxbkNlr1wPDV2KtHkiF
tSG+by10t7PpKOv5zSQHzzFl0r8ZPS3fAKUyc9H6WJKk1TaadCHgBtIqNDWsg1wVX0nLL3znc6+k
LLrKmBAgWrQO0AI97lJ/HiovqEN1q7Z97shCDQNNmr6hhXnVXUT/rePR15f694hrMbDACvMRqAIj
FjSdYl/ob0vQNZss7380WimPLj16mnKFiZfQ0Ow0QrlOT77DvrlJ9XJnxdroQZP/0WfydVAJGX9e
GXexEb38/b0NDIqbXZeWJHAVOE+NlIt531VeIsSPRjpeD0p1o8Xhp//ZMPLpEZJ0XajrmFZ6OFmK
G6FNnCAdk42PMf2FU+RM+Ljguv71QqvlVKS1Fc0jLxTN889I6d2sF24xU3pss/HCsjq7U1/vOUpS
JEqvP38TlQ+GKOPaAawvVlDiydVj0lm6jVbYTWNq16KZ7mmZ78QIfzxDuwT6W2cdyxJbjAmph4EE
55/TKR3GKBpE0F5eJufIU+tm/9xkY3mh1nhplNXNg8nhKIdEZt5kou+BIPIUXKqlnomI0DrGzhrl
SKCyayWZ0fIrv6mUEhrBeI250XdrnO+lJr4zQv9BrDIgjRao7I8X5NlvBzeGmWNUUPGrpA1tQKzd
S7xpEauUPLw/8MSZ7nPC2v1ocPj5UeyIeiPt4jxV9r6kfr7wAMvOWgXWVHw42hA1lgk8V3lODGZz
lMeM71dKT0WVomieIMuL+oUUZF/GKvmultHvrZzmbptIGQb0F90Tz1zs5MqgPsDyk+KvyVVFxPJK
yrz0Cq32vblOX9DRve/z0aDZLhh2H07oHRnpp2qolUOWJYOHrowbRqrhjuSpG4opyadm8kNPqvJD
0Oh0aZo+3Y4WaIdSHzfVmCR7pAKcGg1mpy7mG0vrAyQ5hYemDpsriR76JGAQjjTc1ThaiYebYrGp
IAd5huIDhFHQ6sYCep9W+fytA33qshh8Jxea3M74YroAMgmdfppIMtapRpnQ/lGShyFMU8QN1Luy
NtBmKcJDaIHt0gx0zHBxuM6Dsj2qIpAWeQai1gafxz7tnTJRDjTvj4EZKV4SVpWD3xDw9VnvbRjD
i1Efhnl2Pjd0kaJ02wvVgx5N8nYSAn3vz8ptOCqa3QBVdEMsW79LsyXbYuFfVVk9eM0M8agx6bGj
dLGdMDdz9LLzbUzawcY1rXRIalNYChW/Z5rxHDUod+bTHsF6pI0ba0BZrNaulubDHhmwv3/zL7xP
tCsXcXf+9fREwVVVsTJxKr12yGNnHmaA60H4SWyiu8CK7/mtC5vwzL2MKAWtYZ1gY8kVTgdEx28U
4rAqvbyjS1WmZuB0oej6UnIw5z5yhvaSaOW7khanJtwYeZFLJLbSXqsPb45stabRmzR6QZAJP7PC
8syl8BU/FMhVI4gR/eiQKfX0PoFsaGmfsix7KYv2yKPl14EMaMQvw3QvWZi9aNE43dJSyJ9VQVaA
E+tgGc00+pMF9ddR6pmTgp47xwSnFNIwr0pMb555Qs16siyMD5oS9Q2AtN0otIc5C29NpYQsYRqC
7cdzjIyI/HsvmA9qPXSbj4+rM0cFFVUiBIBWnFhrnLE6VIrRdkbBbZM5i2YKoScQ99m4pLuwLLLV
sQiOYDkPkTal4rBKHZWmLLuhGAsEO7InnJq3JBwXIuwzwRmWHuAUoKUshkirYIRqRdXFdV94ySA/
NjDknDDPH9Mi3FGXiewl+sFO+JPRAEX+eBbPXXU4ihAzgMExsd86XfA5JFlLwUvVi5vokJjaS4ql
r9Zkd1OY32kF6nJ53F8gWJ8JiGhTsoiXdIKa0bIJ36yexKxNTMsk3jZBZGby5weEWVwjSqyt6g8X
Bjs3tTQSqAcv3Y531Y1uSv1iNK3SSzX9DvJ44qhd5iSKflUaxZWgGg9KpT/A9LzQ/D03sXQvFnd0
ZOepV52+pIaIM5QyqfR6yabS65ayH9tpEXUAkCUXZ0EACkny9eOv+ZqRrtYqRUoNBdyF6I2A5emo
Sd9kDb5LjDpbyV4VmqMkLejwRntWkjGwo2DSbXPMnvFx21Fe2uRJciVNeu8IwBDAxFuVS1E12wbD
NGNFhnyB3RqKhnkVx30d/1TVklqg0LjoMTVOrisadLn6wUi0ZyR7vhslijflLH1Rkg7stGTdzEYi
eI2AehcI+x+lImdAyMCKIt90RZ0GVxY1CTexlQBqBodlG0YtbxeAyaaPqoePp0de9tG76aGURhKJ
rCcUiNPp0VJVL63RR/+hyQimDKhb8pKAlY1o1zO0K0xTjG3pi4dpiQ5CQa6ecJLaJk06P4hI6rQd
oEGjyPbaXMQu7lYqk1GpThyp33UTnnIcRNa20JFu+vjRz1xMqBovmt2UIWBhrj5sG2hRmNQlt4Q+
Bs7I89joZyOp0YzB0Sz5ql1lmhf2zru2FecqfRZ6QhCbdNr7q1wsTUeNVrBWeDV6MttuxGVHTqlA
lNzLlEBKtEnmLHMsTfC3ZRpJDtp0HCVxLsJeUfDm0J7HoX3EHwl8jDh/iks0DkAWVshUWsKFYGEN
QqDGtwQJ+F9TP4F4ut5yZdMGldFh0y5aFGrb+LOS+7iAAHZ1KjEYl/+bx2wX6EvZ04gB6z3Ig3Th
Xnp/4KA/SaxiMWm0qtYn6hgvziDmkHvClFylk3gjiiEw0MnFBWGTT9ZxiAhhzeZSmvk+f0DMfxGd
pMiJPBJrZbW46xFB1D4qvLQr0cmQLK8M5wTVZdMRg+faDx9YpfaodddACT5ene/u4tXQq1ukaiIp
zDBNo2o17RJ/3CNzexyge/2PhlmXxM1exqUQColXWP012soUVxsPK48Lw7y78Je3QUgaU0I+IRLH
pxMZiJneKTETOYxqvff1qrhKJTVzP36Z898LxcKlZY7E8JqPKWMtjNVyjCzZmEA4UB9gGdyAE3/u
LeuuC4CR0NT6v9Sd2W7dSLZtf+X8ABNsg+TLBS65e2mrlyX5hZBlm32wb7/+DPpUZlrbKgnOAi7O
fahEwU5liF00a8055llVVzu9c/7R4ItwEtUt+85TZHRJCgOHgZDBS+WwyEm6IPk6pW3nTeVzRaZe
mETk/NR3cir2H1z4L7vH5f7+NPayP/hp/U8UJYZ6w9ghshDLzda1WDq1HPomASW5v6vM5HF0lLux
Kc8hBP7uVLoMD6GKviUVVroer4cPpT3OQ+rKbe98iSaCtPPwbKgudSgMNn6W9y92uZZXK87JYCc1
kVkJFQ7Qttxik0H/rXvI6FaDBQoVn8Z/NtTJaxuoNA85Gspto0po+7kfMvtp/Y1OUf6fjATWlGUB
zbY4mWkM6DiVAH2/7VrbXJdCyKVVNHKUnacLXVj9P7kyWs0UlpwFpn6yDOV0JNEKcmWTC7Ev1lM8
TH1WboI6B6QxGtkHb+ibD+2n8U7eEHtI+07PeWhxWF7Z2nBs6mpfOa2vglf7B7eSeQZ9GjviX/oo
yUR1OEsAr2gohb3SMS/cpsDdkw9sDz9qpv+yJ11exh8SPaQoJiEJr9/8RiGDg8RArmtCxCVEjiVJ
XHRuu26qmbxi9AiKcf/+Bf66KtO5px6I8Z7aEiLpky/ArFVFbYPl4QHQJAZGAaMdfWmrfK2F5V4x
8/MqqmIvzKa1bO3brP8I2/fG4vTqFzj5Ljr00IM68r1XMbKbTOxMOhSZM9y8f6FvrBq8MpzglqgN
tt8nG/6sErOIR25uo2nRgb155YVp99GrieDq1xmFIiEKdXiLsHEXGdbPs2fTzkzbKXtYoSuf41gN
kOHmAmyCIAtdrgkSjq6ncgTJb0wvU5nQvKXkt0p1EgCqUb1Nleo7uQiVFzt6j1g0weHaUV8jtfE2
JRd9Y8/1btKbs6owjsmoXyM5LrwkFjivtKjfDLGloB+sBq/rR9Vnj68gaC7vqU815xPgx21LuXsT
1tI8C3IJ/cCg1u6LNi0kATe85zTLSeQojTTeNn3ufC+w5O8AK1jnBZj9XipXfWfkZykjrQqB1tkd
sOl2hkOmh3FGblS76Ru3u5qlsh56N931taZvpc3Vp/n8lYxW86IKzMeQ+tZqpOdbWTUMhrztt46p
3BtJlp3zkD4TTDTetpyO/cINSY7ENrYbw9pC8xzYO1EW0tOtrNoPvdKtFAWug14lZ9087kjnwU+a
I6u0s666jhLT2Xb4gi9NM9e2qOTQUQo0FqbFqUlo7QKpj704UJ/KprsjKFeB86Bf2oG2T7Vywqs0
6QSHNiVRzzQ8nyLG9WMLKF4OC4yCnzIdp1QdyGifg2siL3tfxkl9oFnu+BVf2CGqVeFZS/FwiNL0
mzIb1UHoU3mh1mw9O9gUUxfWaxe8LD5VPTl3rLAAD27uazUilUO06n6Q4TkCb3o/eUaQran1a2lo
t8YUPgc5OINkuI01Y8C5bOdeX9YwLpz0RZpZedHP9ReO2TOX7a4M6ueea87t1jCyZA3vaDegLVib
CMJYA9OJDDzV2YFGJO4u0UhCcnwXhwfBNJOxDpPEWtE2NnaKkJdU3nl2Q4CLIh5b25u7wnqcSlLf
PRT43RniHHy4jhFssgQUsp/oxbDO6+gw1HFzryFyQXVeEbRs5/pWyzHf2oQfHcyuGXc5tcTQT4A4
J2HxWDhNtgmJFERaPwzXTttjhtSNbq80wbEUk/owKKF1CPUwvaoDwm7XRZfYXuOOmDLN4Fw4irkK
THP4bBFSsZXc+GatogIwNhCr1GrXj5pyFCbh45SPa0viwJgw8QKoscNo0xtzc90R/7XFbpEyOYvU
z3pr9KnnSs+ay/Isp1WxV9RxTc5Nsk2KQvDjxSdbbXdaPuDJ7kSxDxLrhnN0+oneJvliPQrIPVm7
7XNklPgMdGrYniQB+ZsVRZjfMnPoq4OrV4OzUiYl8dOku4snbWdTsPB0eLltMK7B2ftkprSbLGrF
YdStJzsatbMKZJbXlZntDbY9k62i1/4QKpuu5pnMmP7WWtV09UrrOLEhFQ4yX86ABzKtgkebKMNw
rofhc6sOYh20rK+5YSXGSq/DGR018rItqRLICzn2XNh5EzBn1F3qldrUhD4poPpGncmXJgKyxg2r
N0iUwrDSt4rdDYlf1qOtruHwlJeKIvujnbv9odH4ZjZa0sl1LpTmFjqqtocNbIK2yc34ZSyCSzsC
+DL3jVgXvRn7PZC+a6WnZ+wNBTPZlAuwkcmw74fmgpwQPH2V/GqBKbD8MorDNZnuc+0r0LcqL8gC
sdeAIjRI4+vhwpLwLI3cJ7DD9VyqMGdpGg14vgOT9JbRV1PzMu2SK6SK14NmbqKgfCjr5Gs9lYpn
u8qZlWUXTqju7Hg4mHM5eXYscFxgyPa7WntQ5pmyjIoEo3MSKslZdpiQ2WznpjhzRHY9q0QSOTiR
13ODaZvzxyN6BKDLUrSbVNUebDIA12Qklj7sritnMbCMeAu2Y9ReUbP7mju8F2MzDSv8xnstwkjJ
kvNJBxbjua39nYE6P0PK1lb9WVDG95Iwi8F46NsZJWbdPTQif4hUzuRYhzgkq+XN4La3qWMclRz2
TQoKwInt9aCYiJ6qm741v5g2eqBBDMS4TTSl413IndEm91ppAz6xT24HGEIR6hov2cZxuqMU2NQd
aXmaO2ieRi1qNVUUUkUNJ1haftDm35KeG+h+igrXr0r3XkrCLjWxL8zoe5CE2yRvjmEWnUVWtx6d
7puayXsU8eRta8OBsKGlWMouXiAaS4xbW1POWP19jUPpFENl0tULI3wifBQqUxA99KU4Gqmt+7yY
lT+k8ko35p0rmAtgGMgbReNLT+f8k9FPYHCdrWYVl/SKfdG31mKgeQH+0DO7hhemlq/MWHtSzOba
TMdizzzjdY7zmW/qc9rj+LTTdTtq8otLwS+M8jO1rp1t6N6IQGwUbXSe8yI9trk41q2W+UnP6zjU
ym7KzENLnvXO4A9GIyiukjDKVpVpjStbrf3U6tcxG5KVdNuEbCfR+qYzb82quUnl+G2Ymv5Q0bvH
iQTKVIzbSABTeJyisY+vrdyUdXEdFPZIAL3CbxLG6Xyggvn9/W3YW8fqRdgONZHUHjZ+J4eFYAzs
ToGutE30Gs4hwO8BnZ/zpA+XpDxcosb9FJqAIZz4ozP1LzU6yue8IgStEQsAi+xk5EqOvcJrhIW0
qTHTObusVfxUuS2y4QJy/JVRKvtgCTpt4CSk4pu2ZPjWcDc0WB7Ns5opK6Kc378dv25+Uenih16K
Qsvx4mTLP5iFEoZOR/ZUQOqKvmRqSyJfPqJ3/bophTJI04zsbNS6HC5eb0rTVA/coM/Az+oEdse6
pwAwGOebfsCY30dEsnxUEP31wlTUM8SPALLiSHkar2GqUYU2mOrJYIm9o/U+m+3jDJnr/fv3xlFw
0Q7i4aEDaRinFdAoiVVJ67TY9k13CF1rm0cKakh4SpX+wSn3rTeXsajuAgygDXSa5GQWAsilzVh2
voApgo2YnnX5yWzK2TdkQ1MIsMdEabl0Pup7/lK0XA5pfw99Ko8scjAJccvdnLLpLIzpH7jZsvSX
+8FJSV9mQewi+9Cbzu8ftV8NfPLNNMqoQPWMiq0RuHda3WwsWW66Sl7o4+9xizmb/bhGqgd02hyk
oCdtp3G20rGUlJ0UyVHT0K45ouBO6n6LWfyvYTQ4iKgieY6nLRjQb8BKaO9vu6GDb/agZ0CFOmMX
Nek6Vezf1scvXLslKQNpukP1++QDV0Vn69DH+A6m5iDU/pAXPbQTJ/0y1wRLI2WAMTgZ92EVHQQU
lvc/jze+Qgalcw3CmBxC56RSkpJz2hc5rnljzukItFO6SWwcnHVHXsj7Q/06xagLPZZNK/EY9J2X
V/inquFUNn081lWxjXrig0srnzd5rgNwxBW9Sy1EXHMzj2tnbsXt+yO/cbL/aWRMhq9HLsnihV7A
RdqNs1+6h4Fjbt8f4o1pZqkB8RgB9qM9OnmK4QwmeY75/qypPZNi52Ck5jhhAYZ8f6A31qjF907d
DkUrFPyTiToXLkGQA3OMk9aPenVTT+nXQnHWVUOITyM++Lrfej3woVBFxyVCT/Lk655JyanTJXmD
lhkIRbGpC/2Hn/f9i3rjAS3nQ30hzC/u/eXX+OnVqONsngjXKLZIEj4TkrCuLfP6HwxBS4BiPe4s
JsvXQ4zY1tUSW/J2jKejyPPK09uP8g3fvIyfxjip7IT6KEXkMkElueXTdvTa9KOmwxsPxCUUBPUq
YoYlgP31ZaB6GUBAsu9uXRWnafy1L81dpE7/YHXmv7/4ATmoohk+uV396OSjKhhH2vOnPk++9AZu
c1Tj6/cfy9vX8/c4J7fMNkNIpCW1PaQ6CoCrfjU4zl1FRf/9cd5+NH+Pc7J2KMNkoMHjerD4XROE
dq3k0UetgjfHAAH4w09FmufJPesmUQuiSFmf7GDdBcR31B9tMd4egs4kBUSbyeakFls6kzMiS6AA
3CoHSKTnfW/u3r9Tb8xklBqX2FNMolzLyWSp9i7qRJdybzGDogi640I+qGBezO5H7fw3rwYqMfR8
EiB/6dNpdZAJHr/cjuxPfhAAErzfv385qGNIReLhA8tefoefphbNLVK3T4XcokO6cBWgvb0D8KqK
fTVxPlABvXU9y+YPS52NjcM+/Thh81tuoTJWq17PzU0IluL9q3nrc4HJz7SPf5cO9cnDKbS6EKHV
83Cm/Hw5VS7G+NyOP9C+vDUMEhQX/QuBvMZpIz5DQOKEAYuMYYPyKEZKlJx6IIC8fzX6G7tWlkub
3TndE7KkTr7KmVq4E2S8ABShLwvoxHq00TXbK8tqZZfWBv7Xin7Hqq2tvUU5RwsBETZPKZlaUhCS
UUk/fclBSLgWYKcq92bd3aZFuWI/fJCDeSsLUJB2uquNztOMi96yPlgg31iOX13BybrfRA1KAJdU
uaw1qC5/aU19m6jFUTfrtQmR6f0b9uZoFlI2DJVLSPbJDBO6nRrbJS9zDJFdnS+VafKUqPLG4nvs
ftQkfOslYKfx12AnUzMpRKykMYOpEbVaJ/eizvZs8fBPLsmgEcnGcMn+fP19yihtG2fkBo4kffHB
+KMabUN07yV7e2H//nZ3gaf+NdrJF9r31JzLgtHmwt7YxrS1lE+R/sF28+0bh44DvASr58I7+nnK
CXq7yvISGQuBvmtFXqtusUrrjzLf3pqn2bH/Ncryrvw0sWX9rDa2IJR6SgKPZOP5B5FiBEr2H17O
ySteIo7uJ4OBeqNYOflLpj9Z1UcxxG++2SiVDAePEMX/k8MBa53T55227ANIvRi+G6KC6G4Thjn6
SuV+cOh68979PdqplwbtQtw1A6MBc1+Pobua8YNONPej7rfFp0tNaVlNkYnQVzx9GUSlloZKZPsW
k5qPFWGTO/YH0+ib79tPQ5y8CU0XEmmsjLwJZEVQVXaKbhUZ/+h9w7DL5pPFDY3/6/eNfk4c0N2Q
nFOPVqTi3CjWpcqp+CMT5JsPhwXOYemB7XB6zA/NyZbCZhVtabmNtlhPWuu3OgiT/IPV9NeRqK1p
nH4XXR4hnCfTKbRJV01itjoLWsgwqn3T0CGpusuEg/f709yvKx1DYRdb4o1/OHVf371eLyOtw/K2
DRR74yw5BVm5jUAXK7A+ia2iXSuT9oNBf30xGJQaGzghhLpoZV4Pms5uJnI5s1tI57VqP7jwYfPm
ozysXz9dRgHXyDmRfSOHktejuFqHZjvneQ3JvHBvaQDmIMUe4l6nqiA+eGZvXhPHZiqiOIJ/Ua5X
mMqssOJ7apV0BS9smyn0C4dx/f7zemMYwniBaDAKgVin1AK6kFkaJVPORkv32XGfc+Ve1ckPJqLl
3rxWF1Fvp3dmkh+Hiuv0yKDOKHzj1Mm3YaOmwGRLtb1zEpF8pBJ/63Lwk9mujdheoLN8/YxC2Wdx
68KxyAvz1rTKlTZYV5hbfnsDvMjrDbwQnOPRp5zMEdqcZkZmGzkK0pRYRQuNZKxYH6xHb7xvFjkh
/M9EI81G6PW1tE7SExUy51vdndaWDnhadc/7qVrrMFikKb+8/yZ8NNzJNXG0HgL6tvm2GqYNLYlL
R9e9pQvgVqSSF83TPxgO4gj8HorViEReX50EGqz3ome4EtST424Da95G0vCy2IHF9RF8/415CckL
M6DAGcF5/+TFmNwmGmo1z7fDghjVwmdrrqB4QzO0LuJp2nWTvVPCjzb+b0y8r0Y92YZ1okyJ0pb5
FjWCX8YzKjdQc028TXPxPx/yb+Gl/hMSJ56al6Kc6jiM2v+z/VZcPOffmlOo5/9CXOcS2/bv6VJ4
5trn/7qJX55/JkwtP/MnYUr/g0oGxmZgCzicMc/8ReYEPoWvEhweOm0kYUw1fwKmtD/4AVQJeHmY
aWif/gWYskBPsbfD7L/4jUgb+h3A1A930s+zJqdrahMWjitYCRyETzY8Sj53aja56WYoWCA8dj/t
esCme1Bw5BICk0/4/aJMv6iR7a4VRUQrBAJIdvKk+JKi0vngm/1FIketBNwS8dpMRxS3T+uXc0hn
Le0dG2q+o91FjWPsa9EA/9fK4Up2fbztReyeF4sqqJrU4EGSxnst43r+YHVEvXmyohC4gi+HW0Ot
g1t+ql4X2D4boIg6EH9girOTQ74f+2Ivp1A70zX3a1Rnoz/WNS4ER0zoAsaiOXOi3l6j8lfPZ0tq
VxaCCH+aDeNRDxRrW9WAoOZYQ4Iks00XLXjpGKPmsbXDcQPreDFfqDeV1b4EehOui6zvzs00cY4I
PKOLopnUA0eZ1m/oTDteUcf1VYPj7MaOChpFuW2duV3ZegFSKjw22IC+G6MptnnaBWdQ3eUReaJN
4mx2VgwoxnEiFH6s5N12MMyXvEWW0hfpZ34RNEdWNH1FqyDxWCiIShrT8EM7vDGz7Ayes/kpa0W1
iY18fE7J1NuM0UWWoVypVOPFVtInkagXQ1TeD31rbyo6sr4u42NaRNkj5M/az0otukaYGxFfyQ12
G806r8mV91SNoNyhqZvjXFnzyhiCcZNGVnMvB5n6jiubPWhNfJyZZuzdCWhVPJqT4bELTVE4GJfu
UJgvqJbitVWOAtlT8pLDNS45mCjqZdApA4KSBMlaYQQRajd1+ibnEG1VrhKOUPSp7rex1XSAaEVt
PmdDFWcH+CbnihbFwa52NZ+QBzYyxa7pFdVX+k+lpT4Km8dXhhVBAFFD9oLIvyhTfTCa6Dt9W2zE
UbtmWQfwmrTqLgTCgnSsqM8StRG7CVEvaVjZi+sElGo0C91YMezLaZw8p7faozSNdttZcen1k5kQ
ETScqYkb3euxQ5qF2SrksuNm6GcstIXxhUihTTNq6h4BXb6iyIkp0NCzOxulDVT86jzKonKnlNPX
BCnYmlI4hogBspOuDKpfi+iblpS7YpKPaTNriNOCdleW6eA1adLugtS6DUfAZmZW7WxFRShoOzn8
UfvSQIdEjpfjVHuVyN41ncaboKv1waNb7oO5Ua/KDHjHpnMCF5WZMK/CIJx209y59xA1eaRLLONc
qkrsVU0QH4JY1S4LkY5XsdHK3HcmuzyjQSquZCb7c4mEbHmTMeasS+TRlt/pJYKeThEkmLnNEJ0V
zCarWHdAn0qiyzy9m55jVU2vlUpsFWt5B+fUVOxjExYgygc7FcGZIBg3uix6WtF+jELqR/y81Gcv
GCaUbiPuE8eLymrUrtXCGuddXdRTsbGtkV/HHMoMQZiTXg7BZrTC9BHY7x588Z0al9aq7cOYnnIX
+FNLxFQ64yCbrVnlX43KAxx062ZK5tYPZ2Q8egUy1lOqGhJxoT9ntqs9M+GhvbOirPACslP3PW6Y
iMb/ZH3OzUD5pkZ2d+06nXpHopE8GkGOnyEIbAJfimD2Cz2tNgrMNi+rp96r1TI6tmSmedU46vCZ
G7gYjoqELoijlZ2189YYsrzzrTGKd46bzA9Iv8iVG9XmfoqJMXHcfqdrzbDTh9j+nrYsHySCUWEs
CN6+jSRsYb/uc3E21GWckA+jIQRJkDL2bLVTQmXKfhVb1A4gxVLBqtD7WBMvWq3Xg0ooyZjeSN4w
5jRe16ucuOhPUYpsy5t7wNKbzlKSvWrZQfppdgfh3CWGljtbNKF1O3tOZNXlt9mpCKeQU6IFF7Fp
JhvXbSiUJm0i1pQJVfgysrSOpVTJukOtKz7ZhardBbYkJiJAi8ap/cqxhrr26jBxADOb2uOkz+u4
KpB+1bLuXoZM63B+2QbxdXJYDYkKWExDbVuUbmmwYiXDKhmtYZ10jeY70Cf2RmmzW5NdkvO2j8Wm
coPx0AXGLBeNnXaHaTMPvKpvJoRddkhtT63H8Sq0ws/GGLjSrydnZp6QwXmV2tk95R+s+V3c6YYv
iyR5mWzrNq6prEDXc8YradXjFa/MeGVjtj2XRRmVXiUjpV43TandLb3LOyXmX3KdjNQOIu/8qmfC
UMnt80y0JbeRUw87iur5bTjl2a0ulCu+92Efcf+PndnRr5sDtT6GREgDoFY0cMrIJgfUxrs473Ie
omR/XHQEr9XA+vV+zm+E6PuVUQHN9pLMds7dxNiXgwFv2QD1dlfPlfE0ITTo/Hx0tfY2XsyGrTaF
m7DokxTTX4tONCqcWkVcZ5ZHOzLFQ8k8NJJ/UCTHnlvsK2EWJp60LfBhbR6S9tLFwQ3/r9oOdZT7
sUyxpRVlem3IFpmhVPUO0XUtrmlIap2HjqnWCDyUzjqsyiUYprKRgINj1oRiZGuRGtmNIsO17pTp
vVXkVrizpoJpoB/bu3yyz0ezNza8hOp+ip2CT7/P124Ggnyl9kOB+3TourupTtKrMKnna9kXBrkM
hrrNRTaf51qpfMJqnvmKrm6VAKYjCkProA3zAIAurZ6yuXJWU1AYT0QJDb7aJe6uCJSKySGSd02d
VE9hpYojLrXyaoIfd5EotbsRoYlebyLrESlRuwsdR2wmlg0SF22j133QCjYkTASFQWIwa8XJIz26
9AZ2DJomdajX4VwHZ/OSwqLqKWGuolPVhS2mGPuo6Ayk10lHkmNkN5XHibR8cpvROQ+G6k6VSfkc
mx3v4Wi7Hh+D85xOOkudkhTRVZ+ySUVP3FTEIcXZbhqi8F5oskdjLXVxbdRVN3hzNuUPCbwQBPZZ
bh2sSME4GxgB+lW7YO0XrVOvBN5eoqP6qD5YDQT+ldEYzdd2DMNV2op1ZdfpxlSS4KqeTWczlFbj
a5ohr101K48qAK6vRGGSG/HjG9TnjJclkgJKoImKeWojMO4sV2dJ0CUrJ5zUnZ5VmW9U2ohcqc8O
5MSUTz8miDCOu/PEdYOnOUNxnLVucFFqVW6wg1P50oJUxvtJUyLT581aEnZoI3tJb6rhYR6Mzjyq
Rabf1S3hJehB9Lusa8yYQDCzJITKTRyjvQ1AJX+N+56pQIiBacZpxysAPE18H2GUbdiJRLa560nd
3JcGPrtV7tS88CNKZzCAAbs6IfXx6seyXOkNmLa+qdzvMgrdcxeZ+FfZqG5H/HpoandponJvtaFQ
EZnXtVasDFsjqMutWpJnAPgl5G6E4XRVN62zQrk1PFLHwZLZh8FVlAtkMyhaASUabflkFHNzDFyt
R1pZmePVjz9kp8ELmVgG/xQIzw2+lqF8Ah5S9+QYWQ4Bo4nFBRQmYmkc3OwWiNIUL5GVp9+FkZp7
5Av8mCmQ+zt5CFhmGLXxCtZH+YQcv3xscHQvvPcER7HWCv5K9OXTNPfqVc/Of1uOFYPHmUMWSFe5
GolNrEO3eZ8PZ3XRgx4xVSamcOr4U8fswis3AWLw4/aHbu9emlb1P0eV/2cH8/+FZ27Ou//+yP1/
ZRuH3TOpGN5z/YWs3p9P3vzkn0m92h8coWmKg5BbZJFLSfBfkRhC+wM5rYE3emldADfh7Pfn0dv+
w146go4glBe9zqI/+ldSryb+4Eho6Jy7IaJApBO/c/b+hXbiEKxBRQAgFlZljpqnpRu9BOGa1NMK
hKd9G/NVHtrJmQrfLmb1i1G6SFStPiVRT12mXQ6gkwdbtSJVq4/sPYDi6pq9ZsA6MpsP6OGISpja
kVBVEhvmL+hQM/hJSkeU+Cg/atAbp4Unyvya6oJrQebBHflxkP+paaaorPBTAbQHef70PIyGfpsK
iwPQ6M6FF7lu/UnrI50QqiDGeY07UWBxpQSoc3ahZLfnJOzizUakWABgpYHhdUqKOC/SsC6p9gUV
k+mqa43h0ai1yfKq2cANNcbzxmYHuxZ2VndekivycQ5XUr1EO15HRF8507VIEsTtukw5HdYZqJrc
BOOMIq+Crqn2H0lJTkvCy62gWKsh7qGMitLjdaFR68w+z0QxrkzNCnxc9bbXkZNHhK4qPmhQnZZQ
l6Foe6C9gr+7VIBeDxUXObvJPB1XnDXrdUZcKhG8geLrbo8BqwnsbdjJ6x8f129NL/82XudVUe+y
/1a3HXk1x+ey+a9NJ78+t6Da/z+o8S0Syn8/4Wy75/Zb/py9mmiWH/mzxOdQrqMsh6sTahmTBtPJ
v2Yal3Rv+mH0Pfgnpfblr/6eaRbqOsIwFLI/UsH/nmmMP8AtokqCKY3AU8C4OInbeS9+h/nudSkL
XA/9ax0ZtUCPTodueYN/+ljTIU8xVckUh8IYryXbDIKV23TFKedKjZ183WoWyJMk/O4kmrxT7VpZ
MGDXGAh2STLVKz0qmw3s1JC8BX3aB1Ya7vXUHmzPaex1QOdtILgkJKYOszUk4S/6DG94MsvS66bh
c5EwB4TLKVtaHZ4WE5CPQgovhfvr1OkfZc7Jzg2GZ6p8GJfSPvxuj06/riZCJvWh+m5pc0Y3TBD+
Ywh/BiS2hSENEh75Prms1FSaboLb6DSFR949Lc7GaAOq4UuRQ9LX3bQDudZaonlGbBurLHKch9at
1HaVhaYkwaHGE8N2JX2ZWthjkzYZG/5aHPV+nK7LpMQVacCU3QUxWddOmpvCH4IC9EgcX9ildjFy
L4/O0MiNGZeHvuJQR8KfTu5Pzf6tivB+DmVzxkE1tok4XMS7Rm19rshUXNUUSo6JVl+UiXavBjjJ
8jQV8HmV8DtAkRo3tOteFCEWvQ7DX8juTme3QrSrBufWS/O0JBFGKrshrUovDQf8nvHRbOp5Y+am
dT/l070FmXdXDWp4lFGX7xvp6M9FLWGFV1NrrmIKD5+zAWOn1GadWlHaNwdrzJ4wpE1fLbtqzmMz
E3tMY9NjUSnNF72ontV5kixH+NNazzYqS4UhM/ZbWhLdyN10B8IH88H2k7GO94OluJdo6Q2vsorq
wCyuEF8jq7tWV2K/FI3ixRxnm1LPHsmCzvdOqnWrPqFC5jSD+BrWJD3JWqRf47qjhoCrqtOvIyEN
5dgOFYeWdtRb0FfpmHOsaJVkTWJdeph7K7F8gin7mmot4DmkOoHfjWEld32h4CoLnCxNaNDo8iYK
M+o2KO4pVw02hRKKredzaBnnGBJv2AdjOewXJ40kprueI3avtfMghuzCJRVqUozJz8vsQW+HYpVP
5acmcMlnrKdbTqvmLdW/9MwuIll6WsUqt+rg83U+xZppeihxOVePvZIVR6synF1bU4y3ZNc8jMoQ
b2Ittl+cMUnKFSeQ+VY0aXDIYx5gGIrpQQ2GZjMOeXubQGY7z3MruFOL3N0mii3hkI2WQ5aJxeeR
oNqz0Z3cpEWdXY5NnD8aE59s1hXquU0OrbGOuykpLvVpUHgfciPeyMFRHoqc7XAndYXDlF7hQKV/
CCJU5EqypQxa7DgtXVMO/64GvepPQ6H5duvannC6bEWaqQaW3ugOMWUPglbyyywIHlN1XCm9re6U
4bIqyMYZLTPdI/+M0Xzm37pxGPHCGnJT9eomT36ErGbdypBE1WJccH1TmuOdllE4CojVhpi0lnm4
6RKSGYKYjN+k+RqoRvutJZl805FJS4XXNFOgr2emFkXKfdoIJ4rP61DJsuaiNNPYmtbh0MzJtG5o
VQAxElagozxqhrL7xH7ybA6E8WLArPpKwVw8WoUUV0ETmYeqAjlft2RrKVQhw9bBB0imk+LM2a6q
zHxXzjXF0YXbc53E1kvbUtRJRlf4Ot5sGfUEGJoEDQdh1H9qosC4kMoNGQ+T8ANyHNlglMOxq8bC
y2SSnLtOGj0lbhtcwl3vj0Gch8eOxgINXHg/BAcq4iLvmrYijtUg03Y+H4f4vA3sM6erC28c5Red
QFbAPRHnOgm6ouzI3R1j6n71LW48bdW46rU1j9gXJTnIZYv9xqpSv0nGcaOkVXooqqdqjPzYAHUR
4r44A6zrELwcwG2Myv7STfLUU3Ij+UTNqaMcgInIg89BZUBLCBNuUSRu1FQjLlcd7dELbJtmplYU
8Rqn9Wqu55cMCftYNpyyVWPo9+TA6isZR8b33obGlXWU2rv+v9k7j+zKkSxN76XniAMtBj2BeIJa
k+4THNIFzCANWuym1tIb6w/MylPhHt0ZJ3tanYPMSToJ4uEZ7v3ler+fmZCt7jVNYBOJXsYlnxek
gwuOKWu5hE7bgoGi+n1yQT8xixq3fqnVp3rRl++mU5SHuQdUDrLVuFgG+djbBB96YLpPlgsxQk/u
ECkC+GKcajMpZl12Ir82ozPeU5EhmZfDetAfy05rHqZ+caEl2jdd88vLoc29xMuy75xTh6VtNEgS
vnHNQo+BNwYVVWCi3R4HI6DQEj1dXYsD00GBy798zRSphY3tZLG19wYv+trdIZDneVyWISoBpLsu
3dth169w+TQP4HILrbTUD+42H4kwq+NmGY6pMZeJqIL5lh6JqDOLZ7ucsmNbT5Io/3Y5+HbhH3re
lU/ekD2ndtvxMfd+3BTe4zRvb9s0F49Tn7dAMfN0hSO7OtlTL6JmGcVhxN8dM4MQ6GTjSMb2TbxB
c5Mt400fmCRctKZ/GeSKBDaiGc+okNZLwbR7IlS/iwB3cp4Knz8UfXlYs38ncpVhj6ok4hJ1FKra
va+PlMQMa02lWXpbpMZN4TF+NGM/HQob8Z7vTTQ2uekCRsjB1G2cVEORPo3LdshH+20j2M2S2Mjb
B7GjILyAetPJbZrJhT3RASccmqTM1VAiAczUvRetzIqjRjibGZuF8Id3MNL6dg2a29owDyYjRlHW
LxzdVKK6Jpj+NBjJIjVyYTuRE+JnnoZ6sl+NwXQQ3IrTEgTXptfeN3VOmOy0XluNjTwhE7wB3Wsk
1gcSS+Ma1zJoSig0ecab1YXEwdbU29WHfCY0Qr7yWn2fJlqOzQWwJSjccOWx8Bdw6LXtmLUQe+kD
hXqp4mQUkBnruRYyWXDK91P3bVSZuM6mYHnUZnHHKPogibQ4CM9wT1rR6LHZF/R2WLzt3LjE9hzy
zHNy+WnxrW2E8Ui0xMEr9zlN5BQwzqnz7MxKxBCeK+3kY/A4mzCU5hz8cIKxvh4NJCzTYn9bQOAO
zeJ191o3TrxE0kHhl8+vcM7okBRsU7MpKPleZZ6MJYN3okbcrUPYNEJu112XmWM8+EtT3NjQoM51
MQJV5aHlLLl31oJhnkNoulU726vIp9cimGXwbV37FV/2v78a/XeURLCS/Kt96dTU38fuvf8zLvP5
T/65L1l/4L8N8Mn6/M8v+xKlW2gREEViMUWP8Ana/Ne+BDBq21je9iUGAeV/7UvmHwAzvKeQCAd8
5GxZ/8a+9Jnu/GdVBH5FD2BmBx8t2+Vyfl2XsFiMpShc97Cs85pYhJKA7jqXg57fWxoBw4SlxGPq
0hLjI59vX8Gw3Ystq8zzhIczoRkeGWxlHSpDPvzpPt794xr+3C74Kcn65dLIxsWrxlpI2BTRfr8J
NqTXz+Zgc25vs5F+KdM6hX6uiqyOQEOLo5p72tVhN6rzjiKVV2DBJAm4RCae9VRbHzdJcV5rjf2T
JqZ+z0Lu7djWDIY3KIQ7cxgM0uoyIe/yZhtU2HepPUVbU5nkZOasS2OTpj9QPwREhYgOvDflHL7S
bOLh/vWf+pla+9ufuosgAwA8sJW/SEF60VnEkizMMaCzT0s9DvMh5fVNxoRBJo0cJRks2nb2NWI1
O22UXypHaVPYr4JFgaYiea0NZn4rMfIf4Zr972BwBmOZSv7mSn8HgHYk0UH0taeb8j+/K+8Fe96k
B1Ic83lb7vLKq559J0g6fNkXKEzm2wmO7nkRS3fYusm+3QLln/PNQ8zeDNkYpcSdn4e0kZfuRuHz
31zd/rT+ch+5INSyOFDAGtB6/rb8A0y5JXuDc1CqHx6boQU9InQmmo2yOlWymF70tbiFyE+JBKFB
1UHP/TfizH8k+P12EbgS90BGrgNs47evFMZxxLVdZh1wVmrlNYnumXWRVb5Kcrt4y+B/49Uq1wiS
oIvRetiQo00RetnzNuLQIHPbuCzazWQkn/UrzSHwsJ3nyJoAG/tsah7YvJUTNtp6chGcQls45p0l
nfm42AbbZf517TuDkHM9fyHKtwx5jRcvPWq1qPKIYZlNO+q0+Qk2S1234CWhDbU7kVc7yidhzYJR
ITOxC02N945u1kAIVVBen2q000ZQl3XspqN4rvS2POqdfkU02+aHqCq2Q1DTvBqSHTSdmy4oaLtf
Bz3K8bu8jikzCLYDLC9od4BFykkFh2DSk8DIn4ivWGJGd9Mgjcz+NtOd9dU3ivYkW9LUe+gJRsJM
J+FzWzy+y205J3PpgIEoUtR/aFppRK1ROER9cX/noUuJYM+hLyYUly+QTCubBs1bG0n3XwOkLjda
tZveMccdB3NME5WytwtnaU6a3fbvKd73vJL1lY+1+NCuU3UxFibxNSAjAEpld6765mapi4rZtHVQ
ZlDe3Lily+JMIKyaNLp+3b0FejXqKzJpxY9gKAu40nY6G5p6tGgmiqsOQMi0uoPvpfNRH9ftzSsb
hSDaDW7LNuhQ5k8SLKkPgq/DnH6Ber7bVn2irH50rKdmJqofFvxJzosqY+GvwVNOSc/PrFS5uFy0
wL1BPbUgDTGM0DMhayeNLIhwLbj3aCeXm8wUPQxrZ1aP7ooyYa0N9+h0DXz1MjyulWoOhdfCdfX0
YKH+K4cQR9GTEHkQszWtY0QjwxKWVUOJsORDXMxGHCABjTNruvxh9KsTBXpNHevsQy41ex7y/KUU
gfaD4kAShpZeQHk1Xxdh1JHbcJM3Qq8SN3fTI4DXN20lmiZdAvisubtN1+GDAduMlkA5ke9ZWtTA
2dL2PCWORqgV7T1tsuV1H0sepKpfzMtp0+5Fm9+XqdPfFcz5dueO57LYrIhvY3qwx3T4XpTOnWOk
23FuxU2lMtroUc+SqeV90yYkHQTf7OFNvnPIZUX5WCD5xEzZRSblFGEqUoNMp968XKZU/AQG6Wm0
L/SAhU2YX+aNRLTGKNyDkTbTSW4oq6Nm6wxK3rL13JEMlWgq+MGrug/JDRoinsn5Vq3FdihyOTyt
9ImEWdPady25zPW6GaR6lVOsOofYCAmGd+W0XVGFTi31hLfG8pWMrODDqlr7jPjEfYP4tL8S4WuH
a2DLq7TqdSsay4LMQUlPzMnpt4fGDLYblCQVudmWe+u3NVly62vW90gxiAK4QjWRnYhQTQ+aauyX
jviqRyHSiy0tt4umqtL7YvG2q6Ga93g192Ts8fk5bc/kXhtmfiqCHDTDyX0ZhKoR48+C7+hXE9Ow
T2iSCVACT3naA0AO5TCzXK05qbIzRePZlh+HjpAxWMhFvY41mom8mvm6EWAzluv4U3e2+YYNo0uc
ras36n9LhIGZW+R3Qd9rEbjxW67Wqy6lPlf0HGMEiLUhUpr2QrgVDS0FkNXaa8WNv2Xuq0QtSQPv
vNSXDd5/lkb5pQ/Iyuo08UA3UntjZ1l5Ym8dRVjN9YXhtXbs+XPwNNfETnDuGg89yoRYN/v+4LqC
EUpHxxKExiJU7GTyNhOjdWg8+drgWpAxBWK9iqtpJDTZxiMzZJNmhnZtdMd8Q7/VeEN3oVs9Pr59
SeKZqCIMAk0WIvaAMR+oyJB9FdMlKM6V0eZvc27IZ72o9Z/AuvM16+kHDg956TmBOqOecp4WpCpx
nQXm2Zjzn4HbPo5lQMFDML5tnxOVyFR9EJjfrzM6Gc8FPhvUhMq7bj1jRymn9DZ3q/tqG+g7btjH
DfeR15S4sKwFgRltKucyCA662agLt5uvcre/9VbHSlh/bxQwVaj1jRMVsuvOnqrAxezWOBVy8y7t
jKL7CdHrWI4kF84qJC0Fy1rXDdr9RJg4gTprGlmLRFLSSXFI8/SjJscvFqjpoqp1y1O2ZmDJk3rt
2qx5N9pWPUszLxNEGA3981MXF6PtHKVn0slZ2jlBDPYSWeSQndwiyPiC2mayBJM426L17u3BF7HY
2vJQlWi4zE+Nj9/Zt2OVI39obZ5v3nzTifCx4rJh4nteg5qo+cr7vpga6UvyecwxqBlretdOk0o6
FCQ/V7uC+ISrv85TD93Z4tSs/+mcsUhK50fdy/Knl43zTTu1Wdwpmqbral3Cyaj1uyUPVE/MiFY1
sUno9RZ6mmJB7Kd0QfWVDRxfBia6MfSzZaL0g6W1O0CX9v5lJ4leTGo/I861nVbdTop00ozjMC0N
W/lI7bv1uEqvA9aXaVnTz9K2Ip41WZuhMw7k9JUA7uVxVFb1reblVF63Uz57l25l4fgzfDpKvhNi
B5gryevQI50HqDnVFLnZSAyqoXgEcKuujLQcOZ8CAOPJdYbhhgT6xj1lbU8nYUXhXnbW9aV1D+Zs
dTOheSsEgEY8ICOP14NUQj5dG/ac/Ry7NZCob8T8aDbMVzc85vDLfkdzxSJq2in7hWS5hfthIgOC
skWDNjOA5dPVXkRWxZu59q+2URrPYwf/Yk9TeQOFzaG7OlrsySp414vBOnVeYyV17nsY0dFDeHxh
lSgSmB/6Xsm3hCrAdhxZo7CTcVtLkvn6bKWAxvKo1TKoSYo0fVqgRcxmaxJBwh0Reo0HszQMQ/7s
EaOh3VX2aBOB6GZ3o5DFYVrnKuGU0S9RtFvXlkvHdzk36RcP6VuXDKZXqHjypmZNhJCcTUGXk2q2
KLsMASDSC63S04sCZEaPXbuvz6p250drstsLcxwJwjR1sAohKf3t7HH94A4wp411qphBc/ehaZv0
QsiJ2WyraOIxidaju3H6UL0pL8ZNM7qoS6W8M83Uem0AjL4ya1sJ/5ftQ7O8LaFAvSadS2u8H0jP
hBd5srcfvWp+7HYOYWzql6rtmjgN5KvkvhG9grDNzG8oNH3tdyZisy0G1p2dwMS2JGbRP0ztZF01
9QqHsbMZI1XL4VDrBRSH29YPZJDJ/JSbmw8JMhtNfVLplEZGm5VxrpE/G9V0LTnR0Dj5RSWGNE9s
b5yqK1USYeekqSBvsRgJcxTp0Jv3cguoH95kV3yfA/ImdcbL7yDr7aXuE/YMZFadu53fERA9zc74
LJsnifd01ZPWuBBA5NxdqIlWnt3rfqtNObzR0MEgrQoyKf8kloydY3I/6ab8k3raPmko06zf53nu
P3x0nW90f7ln24O36otu/V7m+Zdl57SaT3pLNArdOy1HX13ZsABvXZFhAx/M9zwtqzP0RnY94Ig4
yXQiL6hznq2dTZvH7LqvF/VmTAwH9cK0ELtqbN61Qbgpe3SpP9c0yhJq6ArQYtm5+YbBXizAU6Rq
f69UdaeXWn7D97e6VotJy+zI5WcwfJYVawZAeQjdxGzj+j/pfnDjah4uJjUh4S/0CzRgIk+CbrGu
C0bkRDjtcNsaFXGWak9YtQErsjCty42swt5X39HmEgJQ2XHTW01YWY2Gvs6v569BCf2k+8O9lWb8
kxoaNtbzOn0tbLvJI632hyNUjIq9Zaxu1wYadZc+E2jghiTPg0jmCJf9adIieh6ovgEuXgJfi6GB
jcjoAi20lfYD/8JyW/T5mfcup1xaDz8lgqshVN7kB6fRtQcv7rTBJWevHprTYPdZnpTljMbe2wUb
mTFs/VnZqr/mnv+sdQn8G6zOyWp6PYL7SzqqrkMfReTcW+KsOcGAWq+6nwdZxkXhv2Ztu0WIBxkm
re4967MZWSHfL2ei3yVdyvsiL4zrhZDrZ9/ciD6wnYLqQcm3EgeFnaIsDaoD8ZHLByfKRvxZEUNq
49QAOj2zY6koV7MTBi47aj/64pxxAMcpZUYQVZkPcISDg4cfjDhzSfsMAgGGxLQTydzLX8pZ5JHT
MnIyfE9XTVOJEyNdcWnTuhu2wzI/Uf17LpfhqjPa8nHFyhKaZbUmqXJ3OVzX1M9qQ38iFm+awpwk
BZc0U816HJZih4pJ8KYAT6+6cEFPfSmo9gjNltM8WA3nZsltc2/8s5LeJKiRNw7oa47ltMMceGgk
HV/ksXnvgO8vqnS9G/q084+qqPrLag7mBD5IMLL256zMH23NL76kZCI7R73Ms3PQWfm3gVn5VSz+
fJDunL0w2NIzH4zGlaqm+X3c+u52W9s+1i1CEvYrK8RZDdKiLba2GB9wFHzT5wyA3liVf6g615si
nZcBcaW4MvY8hBhRfHMpczP/8Qmf/Fvql/+WEO8eYPZ/l8TcYHjjyzL+Iomhave/NDEmEhYLQy5u
ffqGP3MI/lMTg+3N3fNjsGSCAOPhRmL3T4zX+YN+Z1qCCbEincXfg//+qb7T//BIvWeh+n/SxPwO
iqHGIScOOIrfjzLmNxzVK+kMBvLqDyxFLciJ4zx6NqCGldbF34Bfv2u29oApAhqx+9suKqDfHcON
ayknl0F32AvE22qg+qU4Qn092eilB087/elz+D9AxH/9ddxy8FLTtclL+Es9TqF0fyUuvDu4o/Vk
p35ioZ1hGc4pwVzL6y0vs79BGP8Cf+4fMp/wXteLNvJ3ddHU9U63jvxGwSuIU7hNlqlNGIv/Lhbq
L5JJh98E8o+VkidhN1T+Csw7uKVyBH7doc3S/rQz8MSwDuiOJpWtvNpFcel4/fCEdURBok5UAM+P
/KSvk63eqtU91gwdZujNwYYevLvV7VQlrpmeaw6xB2es2r8Jy/prkOUe+qUHYFk8Yzs78esV5yax
CWWQlYdcG67dpr1aq/7Oy4KVrCEWFaFP8QTiH1bsLAkuoDn510/DX7mM/QIoVeHLtoeB/F7xsbBM
48D3CSM08BRENbTZZQMteQh4R0lPq9FqckwbWuTTtEv9+xX5pRdL5rzr+nzZZIsWoSb9RpTj31Xn
7X/6L5AwBAaCyd13CiKMa/HXWyN9kQvHq6pDahYkCyOqYGXPLKcnhL/WAb0UIQiWArScTYe4YYJg
rLt/fXdcf9dm/vkiOIgwmnKmQPVYfGk4wP6sjNtBeETzgTxUzHY/tRz/1LaujsD6uieMo/BHzLp7
rWpZVl+0tHtK522LUyweNYbDeUomtXHfTN954J+pCwAX/UCLlH2wvOlp3C1e42728vmGxIFqnthp
zutuCIPZMCfLf7IpgdAScFgbepYYx5kghtwzk3zNKdSkHGobrxBbwYNCxegfrhq86SGzSuPDr8v8
pk4xqvJi1IIvXSuH157/vGLy0j/AFWcFBdxtXlyzYqD4WFv4iVpWJvNmuh56lQfHaeyYJTK33+Vk
ek2OfFXfePPKuCAoDKV2lFWNzOkxbSOv74r3nqzpl66g+pJjqLASPGPbsR7K9VDUrXYkWKlZXtHj
GflxRSS8cyBTAA6fF2fP7falkuClG/K0m2QqNPWj4pc9WVQQuGHt++WVaI0+VIU+/DRXOqTCwvDT
m7Ifmtc167srstV1m+FybZ2wZGwwQzltFAaiXyqvrM4bfgpzhgbQmuC1DnCwhd6iVW+156Y3ZK7P
14ZHO+JklOa5HGTRhpqyp7hWVGtHQ+FTf9yRMXEhxADYNNnNeqrLFLK/x0iBBbgayacu6c9iNnNp
4BYw8OOxn30QET9TUwS56F4FW08BQV6a/YeSQrvNRketZ0Gf60rEvseHiXASXKFb3G2LqPWmtZ17
uavGbID5i6rVuzN5QYo/0vELSHjUJ+16ZhUxijMAURenchBOBCfuHYTjFNHUKlQ1BCpX/q0p5Qom
ScpzGk9WARAwus0WoZ4zutC2hmc7c3I9Tq1+eTftFgYftyfp90VnBG4ybcOaXW99puXsBDnG0KLI
79PCVgECxEp7yhofhKBjNo3rlsE2GYtJkx/O5gM8QDe5BJKSmt9QS+M594tGCe3Z34GaZodsOm+1
f/ifOE7fAm8XO7izgcddt44/XHPj8p/dDgI5q3+XrijArDJ7DvzgutgBow3kSO0QkldXxaVWBuNJ
WkTz4jhTZYSBxb5NgVBCzKFrKHdQap4sPEowtvfrDlkZRGQmzg5j2TughdN0iUj8zi/FDneVO/Dl
7xCY2MEwJkpkM1vQPPc7VEYP66sGeRWZ1lqeSgWQUe3QGkqGDz3zs4O5w27lDsBtBrhfv4NyhHH1
C/WjQHX4J7nXq33fTMsFDaHe5bwDe5oQY1zuYF/euDaqQ/IOcaLeEFltJZo53uK8ujJ2sLACNSQW
Zjnnemckmxi202b4j0SzIbbooX4mDXlFXWq3emOxoxuZSJZ+MM7z6FXnofHVdbngmLQgzEiJA9A0
XXoZ69a8M4E68aWBeUr2f2fHQTXdUDCVYKNLXny0O1qq19b2c9kR1Ipz863bUVUKJqp4Gup7UtJd
hJ8VJ3m147DGjsj23JNY7SgtsQEu4TZjd4SzA8SVO55Lw/mG0njtVKw+Ad+5Kl9tR7fwpMlbc0eF
e9UAEDv/AItZPA7djiB3QMmzlIDKMEDBE9iNHWMRv6gLA6mx84lDs/TcIMgSDwUthx5gtV2YNqNR
U1+6TgGUreeb89qiP7tJacS8lDvmTU5CezGJYYwbyeqkzY13ttb5Ss2Y9OumlDd1Je9nabDWu5+w
utoRdr9X8820o+5C82kqHmQPGTJTG/kJzn/i9OYO2bvKKOMuK8/VDuezsHqHTPXfoV28yDe79tag
37Bm69K1I2Kb8eeAnjdgGd15gg1LAw5dxopQIavF6vSy4MdKdH/ZruzFDe7rKlgvDHdoiae38wsv
96wXwWFxpGiMRggAmCtjWACYYDKKndKYd3KjabYNQc32EBCTfvI1FD9jg8fXtBYooW2nR9qdKMk8
KJNqU+tbiRv7otwJFbcblq+Y/7ckoDShCqXWWFcDXm1enpL3io/j+6iotLhrG6bCfCdvCCncDsZO
6PhlSWqAZ+XJhIASFyPkz4ynK5KmTmKiuZNDGcGqh2Hpm8TINytMLfEF8JUW6H7ckJTtzBKvZNRF
Mmgo1Oywq1Zln/jSxCm2pPx8Ibaj3Ekq22o/pnq7mJrtvVDwpihHy0jxJwAjpB89x1PiV/VD0Fsb
S6x1Z41mVArRvVdUFhxp1YC8VQ2gRJclxiS7u024tzCuj/XOq7XK/JZZWA0nwIRE1HuFS1rQAmQY
EagP0r9JebA9ZRFVWvux7vxdtzN5KSZHKkEubHS+cFfpsS5GGD/Je7t05zridn6tViHgOmuyXtSg
/TC9/CGj2yEL8IorX5SJMni30Ucqf7itMs7Djv/LQAT3I2EVSO/8hUqKkQbwrBlsjKU0cYS64qAq
bXc85AADLqa7DwCw8V18sqCrAzC87dSooIAG8ZnZ2W9MG+7NtumUokwmX5nTMubls9SGFnk11Kva
OVjU+NbTVPpjS2jDeJcO7qjo3bY7MkSgcruMuBrgkvKRLtjpa9BpElFdV4xEUDRSXrL1o0VZRfBl
KzbXhma0SUwY8L2+8E2QZ5TkWLERcLY/CsfnEQqEM7xtK6kShjYvR6nSzIubCu1BqMbCoJfcsjEi
ysmitsnYBkyI5ALgp7KlxUwnFdZ8cjNRHlEGEhC7ZBZZW0Vq7cxbRzjNnYZ1Eo1n1TUvqasteqyc
xWyhz4O6DddWyqdG5ogG8MHnDUJ2N3+xqpp+MQzT/c9+HImgmLWF6Aqr8GVDj3uvnspd1YCUpiQg
oh5jZys5hZRmXMEU2DcS8MO+KKzMS6ES86U/ulXnXPu+zL8j6yizBJrSOvfuYF3R9eOfVGYPD8Fa
kTIpeT+/5pwBUW8P9eMyNomFE+pSwd50oasPNUeWnn5Zi8U+QlPOlxgc5hPyH3UtMQV8IHhkwgyd
vg6+gr/6P8uqXY485dv97GXpqaYjyIhV31pHcyFFFEFlYxxo51iDEALHwy5db8DHY7llib8W611u
Zu70IAN/FfEo9YpXoOvEmTdY/Ng+n6Jl9AKF4rvKko0pR0WjySHTDHlxVVDQRXOpqpc3YyYyRW9H
RwRxOgy6FXaAroQOEq1cPYNRLt88VqsfavTXRwPYN4iHUnWUI7SBEztLBq5pdrr+IdHQ5qjZ9eax
zeoSr3G3HwaAU6sTcW7wFl6bgM8yXZuHtuSBOK7Id28Q0QBDttVSosCc68Q0RP+mCTN46/nZIkEN
V8XuUE73BjvChWzE8FDLTTuWazlceXPbv/ZEE0gG6q1F+Qrf8aJWjPwMVSPtJlq2UaHTknfZnG2L
Nnnmzs3aoipdJvellA6DGG201+ZnbgF1BW6yo95FyEebH6rPjAPYxhXBh3DIPuCE34MQ5GcqgqVw
Iz3pfSnKl2EPTlg/MxSCJSBPgZ7b4aX4DFn4zFvw9uiF1txTGOw9kGHeoxmqPaQBnSmZqRmu/S0f
0iJcpEmcg6nxDuz2jAerDJzL7DP5gVW8fdz2OIj8MxnC2EMizKCYT8U6nlp9ZQvZoySWPVTC2+Ml
BqkkWRJ75oS7x0+Yfi3iKQuas7uHU6g9pkJoWxcyPIhrEP6JdwJQd1Z37SHdIy6CPezC/EfuxR6B
4fuEYWx7LMbnDvn/AcKnVf34n//jWzPWQ7c+/Mhw8v0i6Az+JUB4916/V//rP/7yL/5TAup5fxhs
3rhssQFhjtvz8P8JD1p/AFUAC+yJuaR9Iub8JzwY/IEr1wEYREoGlubumsH/hAf5eWRiEbRsW4Rs
6S45g/+GBNTk1/+KCwSfoMSuAwWKpJ39V1ygdrygt4PFTtpBiEMAvPdoeitSKeoJYtNfTKRS03Ce
WCWsKK3N4CHY9dsOoPeVpelFbI5o2Mj5mYiLZKEYKGTuw2ohpifg4Du6gp+TUVBJR9FS/4108rMj
4RdUI4A8pNSbBH3EsFz/r1dvlLAgQRpYSam5/l0lUnkZ4DLIoypbZTzUzpcmp+d7XXcxmFfU4mJF
ShFairR8rAa0NuW+qA+TLg9bzk1YbLrGWoynF6js6K92x6+9aB4cSMQ3tljeypJXBOSQHhu5RcaJ
CfsecUYux9YS06UI9DVOeePGVUD49EA2340+VfLUNFpPTYaGfn/0zQPOlvyyq6rlbzBRAOXfPk3T
4kECAvNAlnmn/Ho/HHL5iLwCqvC7ankqlewJ9Brb7DINRBeu0ireWn0zl3Dspo9/DTHtquTffreL
yxMhM4AlgJe+X9ufvJdsoRWtQ72RjDP/tZH48DxQ0hA3vlyQZNLW53Vl7I073DJNLxq79gUGhG9/
cxnmJ9T454eCDwKo3UdVvYtq/2ES/dOFCCMdMtCQIUkFENChyNn/CGCvzmbjsy8pRQRCI7FDhVO2
ePC00qlCzF3VbUq14PfFl/I1oxstnBcpz3XvECWROikRPGhFLpmI1zffZRYx1fSzHBfjJqc87tIs
DFraZsNcw5a+MRvME95vGKtlOmhybe4QCn6pDeNG90rjZJqNfan8huV7rp63oHq3avR5xLA1Z6vv
zVfWTe8rr2QVqabZdaQWQhpQBrxnZns3lKYXETEZPJCRpW5m2+x95MIj/CgcqIU5oOxOws/Np2Zv
MYknDQa+rbsT4gRiJAbdOOapi4aIMYRaSkVboiR3501Uzfwssz5ICvbHLmEaQGDR5lkekVKvBYmy
dG5ExWR4Jfuyv90hD4QFzdRcUo/HSOj10/auFaP2jvHHeOpny3l3lpbRWAsK0TAy4pHJB0N9WRhu
4w2FFbzkWB6QY20EaTEblynWdvI0mmhSWoo+yPQ4VnImMGF6HtP6CESrWZMeZKHvbE6iIFStuG/r
9oYawYFSu7ZOI7HmyzVC6SYmezhrDyT0YpFPNc10gesG7gVv2KdqGPAmzZmuvqDlUoe+rRpJ8LsW
3BjSUNf9SJZS0cn6q2+14pIGRfJ+G+btICPedY8gQrDiDXnSNWBH2L7q6stAOBczWoedSbAmniCp
vV1kM9LPiiF0LfL8ZMq2+K5n03jHNORGaxEQRW/MRMtVS36x2qY8ermkZ7DeciTCRNH0esWjtrI9
CmWgQ9DZXLWmEPEwBS7JJL2vXWADdn4sw6p6GFg9Qzu6NkR/+ANz/hG/n0/GCns3+p60tc5r5zdg
KO4em4L9hGI6BQCVM8X77UlnTEryQkB756QREhRmESTSyqPtyxF1oysvRJ5ReNaxSuuaKToWjgCP
VTaX68Xmrdm95yoQY0cFV4XFLLPl8tGAgr5qHUUYr+r0lw7HI1CEctCHruS4dbpRJbqsxwtKZNq4
rd2AGS2YDkvne1/l6LKE4INsI3srRLQUJOHIscb9S7/TdapNLNGmhhtRrwLzYsaiEyEkS4zVH+Nt
cTW+ZDgVsBKpC7vxgpd1wohIqtDy0GmlRZhT47fX3Vqmh2ZiU57+N3tn0tw2sqbrv3Lj7lGBeVjc
RZMEQZESNcuSNwjZljEDiTmBX98PXFURFqUjhXvZcc/yOFRJ5PgN7zA5zEinHbsyqil96+ZFaE++
rNtxX2Wac6yqBvX5yNU2ttfhbIvmU7dqyDJtao+Wsu+msT5adtrcckyeeqcBRUGJYKN06RB0je6c
eV3m7VU3UXaz1SWbGbb4XZJ1DhLjofcotVTeyFifv4ucxRyi0d0K3clvMi7ai14V3abMM/eIOJV9
4TjhcNH0s/NNB/P93SsVli4s0kdhZTp9ONZ0bDPbz+UCikokpSvRTdVBE14sd06XZZu2aIp8MyVD
dwH1jced1rR2R14hbyZwEjv0Qrw1/sP1waUPdangVeNRWb3qC13eVNJIDqFMq+0wqgC1nBApe91V
fDAONmw+eLlgBsnxivR5tKXXr4DZKGtVAUqV29a1XbTa0RSN5+swMK4SGRVXZZSFQGILcpyVPivz
ZVfNxsXYOSlIDq3CFDzN8M8AvZ4loF9748JOrAGf63y8L5XapxY83ybAII9Oyv5liGanhQPmu2kG
pKVpGjRyhFGxxB1cxP2AoGXD+IujbGgDuc4d/haknHjS+yY9ALywf4AJpUhRj9XBcEQSFNTk/KKE
A7MCD4TKLxohyWOlmvxGTQ7lEf2vXdOFOCXm1FJiN7ocPLfZAuOv92iziGOS5e61kpIUl1Nf3/Sg
zr/OTZt8sSdzui69+LYcK+XFnh2Tu4c80xS9djQmFSHCdMAAF0nBKwdirnamRFo/Ie1GWtKLFhUA
ieSUcynStNEAq5bujQkWbz8XmY7VnMsf85o69wDG0EuQqjfCOO2jQe5KmHnXwOmlt4Xb3G+Y4dHy
414rtQ1BQCrBzwplNdbg3APQadTmM9LNFeBjA1vLekCqbdbwaxdleS0yG9C6W9vYnKfNfS7VcR03
jX1ZIS3wkmqK/LJAwhm6HcbtoMnwC1ZYcQ0tEDj52A7VY+oCyIV/oNgg5TB+2LZek9GtiTuP3rL6
A5PgRY6023YZxh4GBTbEIkPrArxw+mVBoAdJ6KTARVCNWPPKjFc1KkVfnUzJnjO1oKIhZLQtSoMG
gydHvaPArbfwtxtlflLMoaw3Zta5AkvMudhZ0cx9o+Zno2fk14ST1c+5NLI1BdUSZrTXj/e2NKYr
aDouBVoq+6WJRhrqksLYa3Fao+VW9ofBth/TTAR0I0cf5LX5PHp6h+eIIe/D0BPzFv/g+BhWpvGi
qsk3sETOZdRZzQ9F5EJf9XBT7yUygEBjFyEooUmimky4zv086wRblaUehaAf5aW9vpGo5txR98bB
WGSQddM0f+pnVACHAUWZrmzBJkVQZqvoVs2Gw+BqLehaRYNAEB0Qjri28ZFZeQPmCorksA6Rapwt
ykKGb4fKXAUaWgTnhoC5qViyvAENqgeII3abGAevrzKFtftAIeBpSsxY3fJIo7PRozG49syBBWor
Tmcce/tJ6nt0/8xdgfsbFZy8HQKqAFf5qJRk+hZaratYr3nlUDXjCjaNRf3GKWmqMydo/41jiNjf
ryjI6yOy9VhYZxWAppnsvah3mkz2Lr/xgnClveIizVdO5zwU1hLHNLl3wLAJF8t0uB61KNnydKcH
BMQPal9Em86u0V309LVVqG3g9BgDASGkHhTnO5pXBRco4CeY8Xi06s6XMiz8MTaRKlQcjQdZ/xmy
p3aWVc4roRaW7wrHL5Te3oq4QNYsLGHTV+OjnfbKLqcGhVypYEArix+YoexbUcclgnCg5DPXiY61
V181NI3OMGvFC6/Q28sOofWzHpL0pqlj+cW2i2Tf5hE3UBNOD6oKex0w+bbDxg8eDcVADcNuNBok
VU9ZUTCXbnamGkZQ95SqjHbEt6HaJUJOGzNK7zjM+TqL5iOOK9h4qyLz28m46mwEVTP6t9duqCHN
ZkkI6XJCDalL4vIyG8V0pc+iLbZNI+LjpHGDWmrZX1PTwq0YLMRxntJL3jZENZgZIlhqjUHREI6O
ttf6iQN6zuOiu7Zkn21c1O/O0zapb0YDmTZXK76HSJcd8jwnlLF72z2Xyz+oTZdGaxNFvZVWRZof
Q+JbyvWu38qsAV8HkN0ZarmPR2n5uFP39/x3DgOna49iQ5duu1DrnqPieXISOPxdNm4qdi2coImI
DGndoDZzkzg5TM/1HmOIsRWsYRTWfhIWR9Dc2lEx2ZtoZcII0ctd2CL1G7deuUJwweTPx++GDZca
cZLpiBzCTHlUG8/UEaEohb73eV5G082ANMaZ0WXqVUSPmhKUSpJT9ZlibzR1lMUGDJLk+tSmc2fW
0YNvzOneRsxglXpVemOmC4quLsx27Qw6VByKW9aFEZWZsaLfCEC4Utj18zgSxntOfegSiv4rCMoA
BJvE5PD0s5ZOa1Dn2daLh9iPDMqA6xHwETBaY36BtiPGDY6D9IRn7GeJ0+vOvqItarB13Kb6msKl
vh2UTJzRLEIFNApHF50XEL3XrciJ7FIVIgdCelTXKl1ukYRF7Diiv+6tq2Yu7vo8Vc5zw6Rd3M82
AUClKRGT/Yg9Ozoj+GOvQjBRtEVMeUPf33qWQwHgobbMLb1MwH9SRecnUR2KgC5SNSTxk8iDEWcR
EMRS2UezkW61rExvkpwynVZr3hOqfeWXYlDAdC/6gtXy5mtxSfiSJ0zqTF/GXnVO5dINIRKEQUkS
1oroUrVLsIX2nOzaSi99r7OEL3OlRkfHW5eD5UHcV8E3t5aLggm6foNq30zdPPkFEPet5iluuG7h
9vtjYji7IY46355y8X1ie23UyLG2oYtBiEXUuIAoJ1rcNZzwK6vAf5wcQQC0pPbQmXRRs7mgfggJ
SX2uIMhv7MbV9mHaCWT8wFULVZCbxx3qCDNA/DShsFPnzqYdLYI6Q8Y0ydEuUrOo2eY6i1ON9r72
puNisP4wC+WHU6bRwzAaybehU9Xt3EfF914pmhu8Kio6Ul15M+Z9tG+tKj6flIG7nQboBo1GY2WZ
o440delpt54JsnQtZguhmeUntbbhR0N+7naNJlaWgYlr74HfbpShPh9cHL4MYrquE8quFlnto5Xe
79W0MgNpeeFem408iJQODwtoxJvIFRzWBbirR+V46LmsVlI05C9KS7UdYzD8O+am25ZokO6szkN5
gIjBoYNb0dtZZXXU3enTjEiTDVpoXGVFXPvZmAcNWMALFDTdVWMgVQpbJZiNhvA2MnpmEQWEs1H2
qBYYk43SgTF8MfUM7WuhwJUI25z9W8IFQ2mnPCiFx3vX6JshvpstM97Toq5QnYsJGMPcpYoieE+x
pmuI7kqDRCC9i8YkPAs1FZ04ShJUIKbbqE3s/TREkAldBD8QVjb7s9DQhm1pFPT0IargAc+V5OVV
gWCJOos1k4bpZe+gi0/s7qfpmAECgaWI9bzoeaPSVnPOm6w79phjod0n1wNcmu+RTHE7H8InT6eV
NuW2AORq2lfR0o2iMmJC4Mnt9RCG555Dfc7u2nE7h6nnG0p1NmNeu1JM5RGxEPo88UupLVhnc0ni
xkrfdOls+3JexDxNYDZNB4Wp72PUqer5bij5YyNO5zU26OpZpCV+qgIEJ1dZtwMekdUY1ZRBppkT
66W+iB1lW6lwVgWYdEyWeRFAIQW1zMZzN6VbrZvQksJFozwPJ3RqjXKjOuDw4Gg7F5oB2RSJ8nOj
zBI/S9gKVqzRTp3UZlUk8gJnnogbML8JAdqsLDgjbLGOeFcG6LTcswjPXZQ+MFEPk5XtRrMJJolo
NMi8i5oX2fSHJsLSLgFREVJgNDxClHnyEA90aMi4piKvjDxt95pOEDTPyKtwU44rnNsh0yUwjK/c
uZHXZlLTixOwfG5Ae9erOkr1o0tG/5J4trVWtfLLjGdDtTIz2JgtZKGth0GzP5ldhKl32Aep9Mzv
nCe62cu1D6tRB1GA5/dKUCxCbFcPStzhKXOiDZTbcHS1wfgyaMadO8M1HotCHC1qoCtIHV8AZCUg
mKfspnW1+UAPg04uq7lL6IGuE88gM/OGlkgIl49ci8jnE8P7qrfzfQ5Kx8/J2nlFUwotU/qD4kS2
rr3kXpdKT+06HtZIeP/oQ/RIGvA2o0lybba9fmXpg+4nqadeIAPrXhtu7x6TGOFWTfTpDu2G4hgp
2hl9QJemTh7Gq3Lsc96HPHkIp6ni+c6sYxd3+kWOrvpRreFqd3W0VUfj0Y00uIolsQPoKevClk3B
4RrtnY3iyqOjSbnT+nY90Iw6DoQGFEM7+c0bFXFTpSgDg1hCWm7W5r0WltVO2gbVMks6AvhG3e7A
8hVHpU7Diy7OvW9OBZeSOnTlqSsmgGpaLifkYqK6VHgpYtVO7juKPLAXXPp6363Z4YHKNRvyAwmy
cRxUk4A4QghYqH387FATOdSciWuHNThEY10eStWY3I07O+2LZ0+IW3ZxqgeQb7tdmU7RpeMAALF4
k38g06XcisbIfoaimM5lHomntjCyG5qVoG0clYqWU5dICY2IE6DI1AOFa/XNokvlIwbD5qkia2M0
tctR1JvHSG+nOw2fi0DCo7tvZ7MCV9XDI+/6JN6FIYFPlKrpuQOuxO8NVxwQ/w5zn3xHrgh97AMo
q4j8vDPXINjQ3DHiat7oDH3RlTKBrdT0Z2n9iw+RwuBs0T+e4K9sy3rojijMGKtomOKrPlSKWzja
za5JLKIaN0N13q/p7GYINC01kUQrwTaijUt/P9Ma6zmaUd3Ewpeq0lBIlqknZEgPCFlAZHCd/JvX
8E7NzijSlbQs7662QbbVRiHWc16YD+VkRF8UQhunmjzfzeoKzphuKBu3rhdlZ8kzUcyKtwYaaTwk
La6EnSOjW+74Gyp6a9UkJdYySWhym1F9JFCztrVdBxKdIvozLowNHjDXbVaOhiGbprFNei//2hUU
H1rEajAWUH4aWYQ/YCyocBcGTvC96VPW3sVORR0nKcuN4uItELqcuTrrHhIcEDi6/femp1jT5GO7
qWJ7UXurbkRVUxEMgfPUcWLtUVIUK+ifGGBoCsqAjlf5s8TNIR+y7iymir2xeGRf1JAnurMKfWvO
lvUySQTQrB6qXE+gB7GewGT0hgPCS+IcGzP7jHq9gua5bm0aIJLtyhwKFJHxpV3H/N0eDpVRMXVU
+ijBtrc9KOIV5avhQkRcFKAHtbus7z1f7Q0EhQarjIlyIxKj1oX9Y7cIePVdbbOZpHtdU9Y6/5Vw
T3E5ouRaaueGgcY64k7dCrXYeOemucWzO7qHpLX3iH7kiC7p2wnUZbSqaQUGeqX3t5qpFcFgTsOW
YnWuoJdYpYEx5N7OHHuYbUYnnqC9OM8lwpKPjda1D9TVEAgbgT2mm1SPq0MxSKTf6BIckF8wzoCA
akeMWPLzerYFIl9ZGqDnjAJ6mSInN8UPHzdc3mDVaWBCgOATbHDf8MBPsOqjYlAlVvXa18zUXCMq
vYDxvPsyoyadi8sSi5Zbi191T8/lheeJoEVH93ZajUZuPdtLOD1Grh04Nal+rub3MJGrfVvN0SpL
SqzuyGo++c1vLG+W34znuo4AHSo8+im+3qTCFI5G1vh1lZoYO6AGH0sDcU9TZOvcHNJtu9w4el/9
iA0OUkvT4JAWrXkhXGTdZl2dcoKjz6RgTtt3y89CiUczgE3zq7QTEL2hliAPnQhZO0rerWpd04+6
Rtmd56iOYe8hQbOCEZuvP17CX03e1x0zCw4mLWXkiOA12CetO8ea2dFdgnJCpeV7r4IYP9lySOF2
OXciNZ7p5t1PUIPXbpMOpAgE6hYNg1VXu+VVPovcz0i0KD1kF2B33OOYmNWZU0/GZlbothWzXh36
Wl2aVI1GMwFm3IZmx88GF6QVFW2HSA1NPfIZ/XvY1EdsI4uVJjS/jEcvKOB8ra2oV0Abl8V3ZaLJ
6qBKsgc+k/EuzBVpt23fUY5B/WeYh6cm0+ZNE2L3o6StsTE8LSeaKZ5cOrWQKFLN/j5zdkA9UwA3
52j6m0yFCHD0Ul39PXW/yxe9aYYiXAQbhv4j0k5YRVonM+pNVdXLsaZuoljTZmymwIPEcqQSnwWA
wqgG1bYT3/WuknDdoPRJaxWxN2vMVh+vLRiCV11Z1LshRXjgY2xaOI578kNgmKoi6dXK7ybDvrbD
yKVXYYyf8AtOuTiQK9G6oYhHqORxnE7ugCoWPHrSxVNrMGD0N8hvqmP+U3HcB1Mv5jO6z8knH3ZK
xmFI1zIXypWN7DDUitft5kHEITey00GGRn1at91HAkzCyvKzgU4P5a+B7OUVsSwOiXtyKEsBqMaa
7c43U0BNK9xrqiBEVZh4QTc36Luh9dC4+j4dUutPWTXL2BBGQDZYfKdxas3FE9tGQvTYKYVdFRSi
Fr5rl5S+2sjxc7W5E2UYriQCua02Pyz4zk9m+b2PXyaaa50N/WaWWyWCBDk0lJms8FENq2dZU7I2
wCfW0H7HToN9ZN/92ZbloxFPAimDJglCU6dAggSrA6qClLYQ+bLOEtrRaztzxf3Ho7zdP66G5Jan
cTo9DeTL6/3TS7NtSwfKvJNh/YMqCro4U9dCEOZwfjzUG3IUin7QCUzwPDbq2SA0Xo9FyQjBYshj
LKPJPejc15r1ogCZXSeqSkCY8hDxogBwzzd61375ZPi3p9PVuYrwmOcCeHsZteYMS9Fg+M7QfzRZ
da7K5iuFza9G1NMOowUsCPgSaW+gC9/S5v86piiCUgdBblli5hahqIDFU7LOnKePf9s7q/Dqp50c
Lpgn8RBG/DQkSfZ66V15ZveNpdl9PMyb+5gV0GFgwUJDRAr3ZP31CthKgTKYPqPlZspbp2sDtzIe
8gVXS7UZ1dgU8bUYWWsEtsE+EptI9DE//g2nN/GvnwAsBsQSYDDdWfAzv8FSkhQMA48Cm8DlXaDv
521GYdSffOmC8Pn9Kf97FMBcCzdSZcO9HkWt0rwY1YFRUuc+mpy7Lu8eSjBOjWz9jz/ovW3FAXJN
ED/6EgO+Hio1c0+trb7xjVk0uzlyHpMKmV8dvYsAIzcLzRbAMB+P+d7nYXXB5QBe36RX9XpMryF+
kWnb+LRA7yL0QFd23HzrTAcag/Hj47HeO7a64VD+QO1O1c1Tz+8aXzUdugb+A1OKXJdSE4WAmKBY
SjwSi3QMIG8PCHG7j1WEAxGI+E9W8919i4gcX2u65mLh8fp7+zFU1LqrG7+xzQsPYNUhQV+FhsRM
N69/mViWc01Lk41MqgC0IOqmjfLJnL/7I8xf9/8S3tPQe/0jIBBVtR6XSCvJ6tEw1JtJ0y8mrbsT
mngAUHfF2zWvauunGXsrQ1bPn6zD20cIuwmqI9hTYjDArn49/lCkRY+cQeMP7QCrbCAOzNQqgJ0f
+51Vblss2YcMcRS7pqgr0YlWKOlZ8UbRFb/r4HKUE06GdL5XYa1kO3BTKj68VCU+/qFvNyfKraoB
GtDiR2rGyeZU3dKJZ3jRPFzmfUJtYp96buBAU17NA75gH4/29urkKYFsC9rXZI+aJ7OCPqbdd2mO
FJjVDj+yLLklx0UrWvkMVPhGi3MxCF3eLdV2LN3S9JM7JU1DagqZqfpIr6EDIR5nDIbWU9le0S5u
EAZCMDdqJrTLixJGrU7rz1PHHeZdm15FlaxEywe1BqwJy8z52tnusOtGE/hJWaAabBFM0PW9bgbW
x8zR0rV0CRSpm2D09SYABfk9Ahv/8eydrhV6yjphP0v1Cy95ehuPfRnbAi1qvwe2in5+4V7LCMKC
iyI/unvlZ/fy6e3/93hkWUuOt5jJvN7DcQHkh/bK7DdgIg9VSnLXRqH9yQ48vZKXUUxNc126FPoS
s74eJTcTrYBtMPsINkOyEfG3WSZfO1OctwVSi0tH+ONpPD2aDEhtHM43QQ2O0KfyAlKMMUBM6mI6
jqmPos50MCL1s95o3zW6sNC9ceqiEVN+Mu4buvcyMDExcmKM73E7vv5SROS6tHNd6efAGulKgNqp
jLsQ6N0qG1tjr0OrTK303p1/xrZ7i5zKpe2W5yERECKvjzp6dKhDkgJ+PB+nh5KfRaLAHeWYSCHA
3H/9szAO6dqSs+B7NbWsUEbmGewcD4ucSZx9PNQ7RQzVRbN3SYA8xFh/maH8FlBkE2XRHA0s7sAo
XzdzGa0jA+18B/2aiCzBn/FW3tiz9mzhzYksdLsGb6ssLSCKoDSp8jH59vFvemc7oC2LOALPBXGW
drIqfW3GjEUBMm3tbgvLBhnyuoXg6szPNF8f0x6GeJTk8fbjcd881Qgz8EiSCVpcwUvS8HreQcpz
n8t0xBI8+wktlyqb5yDdsvFkmaC7mc7nY9lXBxuY3xYXxcahEV53Pz7+GbbJML9HX8vP0MHpIHGD
Z9SbJenz2hioUwy+mY/GD0uET9mQXI6q3geh071kY2/fAauxIkRNveimQZFwl+fzptC9+FpxmzPI
RDQEhow2QONEKxMtfej3CtYgtYmqrgnK5tpRmvgSMr51lpmzduaV8+hXal4+WUVt7SpjVr92YqZe
b1Ze0Mc9UuNNWW+RBWzXNL9X2HUUGyA1xbEay6CG7LjWJ/hfcO/0M9jr30rFcfY4MxnPbafJm66o
+JG9iVgOTOdS1x/q0aCQmoPCcUfE7nS618ca6SwI6nl1WbTwWGJ0BYAzaxCrl4bKJhpHeZFnML06
dKMWVlbjHuSoZfeZU6VWAG3WmD85jO/sClaC8ImcB6LFm0tCmeoptXqke6LSuANPdM+kfqsc8bVv
qeEnCyd1bne1Q3d5Ur5/shfebAVeZZQo0F3ghHrmSeQG2wmfgbwZfGSJrB8uqsP3Ov2dXTGrD1bj
yU+Ccf3tzcN47lLAQzME/4GT4KNI5tKN7Xyggh+FD70GPKxIHGuDvEP4PYG8mCBvX+OglSvyBmjj
+AXDyvQuzhvnEFHZ/zmkAxsxlcqhKwCQrpQ8wYO0qSu6G+Fym2XqJG+gMOlraIA4ADj8h1SrVYNf
AEr6bEnw8RS+vU1MDi49818FAds+OdS5NU1eAxrFRyAKoKJokqvGS9xLV0j2jh2HZ4jPRn4HIvYf
q7P/T3a6+4Ts9NsKbZ675//zggdhNx2fCyhS/9X034jd//6/zn78v//L6/avB6H3F/WxX5kgbByC
UeKtf2hOjvoX+kNIHJl4zFPOWv7pXxUk/S+bGrzFKVFJspyFHPWvCpL+1+IXSHppeEsViMznT2hO
S4ry+8XMS0zajachakGEzKfVHsVNuwmvdvRBRq24tgBW2TS2ot2I5PkiljoW8O0S0EWuEu21qe7n
wEIobS2UObtLWjHs1YRwNmqQ18UXnptO1tol7D/RbzQo2/umCpOjjZ7JjT665e3gtm611W1EXX7N
+B9tzP/tJnUad9t/VuT6rzLqk9cWdcsf/LsRcUiAggTtCwb+IrrFE/3PRrSNv7gWCU+wOiBCMzSu
yH83IsZ2HheMhwHIQrtb8ux/N6L7l8Z/jaK4zl5cPDT/ZCO+yaVdm+aOCz0LehKR+q9//y1om4sB
kDMexJsKI+6NpUI1AkLsT6L6XnndNzdxr/t60naxnol9O6AkOpn073+bsKt32hPLzfn7ceCsLsfR
xHbApGZ/WtnAEIfDiJLLpjdU9dC7w94ti5c2Te+k0qIupwAxAam3qsrqHBuT8ZOL/Vdx/nR8h1le
3isH6uOSnf02Cx4aGFpLtIgIDB2QDRAHYPiYOl+KworxRkKhslgZijYjz2o7KuKxbq1YKKFn43bM
S9yUCqS/VhGVSUFjPo03dt1jd48zPaGKENXf6cYfnbpL8VLeds3LS4fr46nV4/8Se8hFFuo/n7zz
5xYn2vi5eG5/fwWWP/qX7aovprL0grnSNbKA354BV/0LYwRqkgZyZtTvlgDmn9OnO39B3eQRoAO5
/M3yT/+cPl39i/8MB9BxqF0DTTf+5PSdhudLbE6+yjNg6otX5ElMZjUjOGXNEgHg1WptGYhZohQk
PklGTpPwv0eBtcvTZeEZu/z7b5s7svreNKQhAliI66ELPfYzEjE4G4wrWU0lvFQz/qQY9O6XgSpV
F1Yw5MeTUGmu4nmeTFsEhalX/tTgZa+oov37GPzHtuabIHP5NPJtHDaoBZFvneZ3iGm0gDxEUGkF
StRmgmj1Ro3xjKtUD+R7BEQRExlsjc/h/yPdPOM2t4faCG4aTU/rrFZruWD0i28JjknYL5ZVb9ym
qDr0gS7QrVkhg6ycg6tQ9KueREnHyw767sHkgb/oKZJeCmCBu7btlIvf9vJ7lyLb9tWlqNKJoInp
AQzghaBG/3rdkDz1gIAgsNXOinml6Dp9ALOMgdy4sX7fowu2mkbkdFsczLdpow470xTpFosHrIeV
2hk/me036cvyg3gjeMrQnaYNyLH4fSPZHppXroOD5qy49t7UdPmUSDDVs1pNDyiT5Ah14IUTKYO9
ki4YUEWV5ictyLcbi9K+RqGFMIw64OlNbSGhh+eHUwZOmI9fErstLgYn+aysv3zJ7+8Bj7FNjEgO
bwM/sN+EZ4laqtEYwQGBdLd2xyrfq4srAODq5pNZfXM6FzI+5SouGwYyF3L/75NqWp2utSq4EhNL
zgNEdfmFthi+JS7qsqqUyg8taob0T88nozomVXwefbIz4+R8TjR6JvZNFEQLGRVmicyhD7TF7uM9
/GYe0RggAzSYTpaN1vHrj4t0eAxap9VBQlMXme4u83OX09PltfunX/RrKJP2CNGR6xknt1wovMyU
7VgHSteSRtLYbBWnufz4e5Y44NW+YBDWCfADiSDti5MLOy116iipEJC3PEwkkPnd6Z0cLtHcai7y
3nL+9OpeaPNQM2k6a0tCcnIFJDxeAB5lvQD8r3QjOZ/NFElyCjqFVL7DaRKrjz/wzfFiQLoFOBct
mQ6R2OsFC7kF5xL+FignO0JhLQ1RMAQT+D8ZhdYNPTMb3s7JNDp9qRc2ZMVAQ8AB9FLf+hp93//J
KHwPlSGyPEs/qX06SceMYsATjE0d+lM6fpOa034yyJsAWl1mjBNMWED3400zKsQNt2ZX8i0mOjGj
hmCUjsYR1kDaQwH88xzIdrar9RlD5bxPIJDAq6/AiHxyj7y3cg4YLYywKDei8vt65fRyyC09ZOWg
kAjsnDxji+lz+MmGXDKZ0xNA5YqtoanU2dHwfT0MLHHbbTU+F5kLQt0O3HUaD75ejNjzDHdxLaCd
GsbKoCEWJfVZKLSvEiA+DRk0aiuNVpgHXePP95PDRcb8k1arv8KE3yIcE1VPvMZ0EUxGf6eEurI1
6+mzMOq9CUY1lUuaXctTuNwNvw2CPmpCkZBBhOjKQFEWrqqJ5ebHn/Le/LokQaRCgBg17ySiaVs3
qwADiyBsSnXXZyK5Awlf72XrpJ9czst/6uQyWx5yFTkXek9EwK8/aGIxkCDtRTBUnYJ2PXbkrmqV
GwErdN1L/LIo4E5+o+IR8fFHvj009CU17k/yTmIb+uevhw7tKER0rxKBDZn2Ke0txAPB0weix3HG
IDo79M5YvUD7sS7wBMv3uWmEazu0kk92zrJor+aAQo/h0MhVCbAI9k9+iEKlqOoQmgr0qP6pqlhX
i2nI/bALjVVG3fuTQ/rmsV9SBovCD0o6NPtOH/s2dKO2QDktSM0CUWDK4BGIarbvESsyRJmKCpJ6
AQrw/uMJf7N3GdcjllnkeTi6p2q7nWWPTUqPMRjJli5sh1OLOLL1yetoLjfqyWySXqBdQj6DTtCb
bhO4OFwLJgybeqW7r113OvOmvN+FTaEcJlQ91i4SBGdxEcdBpzj50Wnh6mLm467tvpifmLjpzHQL
S6xza7TpHY2ppBZeeXdObz4WZj5dZwrPILkLThR6yyJldQ2bGE6vhKCyN+hBrUpV9hsFm5VrwzEH
H3oYntX5oB5KNKsOyJV2GwgriW90RrxGai0JUAlqthksxqDIZXYUxWxvppl77Y+Xgaa16lFjMPnf
afCqeC1+d/Bl8GGbqISrhOh1Ojx9PMibVqRKTkk6RLgF4lMjQ3p9uEYd/zmk5cqgCfPvmBhfShtp
lSRJlLWHbOImG8qr2FDoQc4+yFNrNYZ2EPdIqBoZpmIlDD0JEEkK77Po4s2Ns/wy0mbPIefmEj2J
LjDdG1C0mNn+uuzPZq1p6Akb3krXUw1h4IgToHML0DV2Pzl4b67Vk5FP5sSqvdTtgfEFxViMcMKs
EWAdchpFgjjfx/P/zlmjurxoflsYlUA1fT390TDro9rTyXIbKDilXcdga2PrTwO15YNQm6IWoVLA
O03qM0MYqFUsJ7rttcCgr70x5vDhzz8FsLMB1OdX0HtyO6qKVScqUPmg0dx6M/cw9atx1D5Zm/d2
BXUJaqEUOkkWTtbGNpoIKl/K2hBcwB41s8c4HK3NBM/7ArKfvR+jbkD0RgET+ecfSMVvaRRwLsFW
vV4rQDpJj5BqEcSlmTwgcwmXpBmt3cejvPPILE2DBatLkxIB3dejzIgYojaSFIGOB9gBYaoRMiJm
H1UEo7WJzPj54/HemVAWjOILA1pL9eD1eLocIebYaREoQ6sEltFjND6g2ZpW+LOi8d5v9AGt1aKc
mk/mcwncTx4Ak3Cbq4euH3nYycgewpjDiFZNMKNivrFwiV7P/dxsoDaktzaL6kdO2WwggdarSojP
7E7fOXqvhj85ej2bSCh9mwdKjWtaUaG5Ie1GfhK9vLOcpr5UBvhEqmrWySgZLDYRthajeKa1k0Se
u5RCE6Ahvd9aBuDkj5fz7aRyWXKhgDgjXsJt+fVyzookqq7iPKj4t02ZVo8jtwLum6m99nroYVkV
m5cKdCjsKwf37OPR324mDQgF0ShIBko67snmRcpAHSpbFUFaZ5fc0d7G7B3lsu4hKOcgptZsMvUI
i/6TW+GXNtzrvaTRFiBUos9BhnUKJ9GMeoySKKxABCRde5EVDQpc0GMc5SDBNbwgzY+aqNsodXst
+7i9IA2w2jW6TbALikh6X2Q+u+vekVwbNoy6p6bVBmdDjUt5HlOUdFYahmsNKtEuPmNq31EFdeap
u1EzBXMs0fekLXoUwqaU4wC0HNhG+1BaXX8GI6362kcOgljCFUIgMtW6l+Q5ON6h/PeE+5Abo4Y1
xl8zqNEvHy/J220OoorAmWIRyR4Uh9cbAkkPmYZDKgLHU9Snlhcb/mVTPX08yttYFTy6QTJlEMj9
N2nnteM2ErbpG1oCzOGUkqhWR7fD2OMTwuMZMxQzWUxXvw97fywsNlfEzJ7YJzZKVazwhTeAS189
1vijGUBMgfkrFDjCaHzUBg9fTKP4jBEIer2t6+3cHu8LjIB0lpSE8XCw4b68nlitJm3som12Bssk
UUcawvsJJeoj5yO693S85kOB6OuYV4i8NQ0e061DO/7fznv5ETzfBClLjrLa8Dla10JvQ3hw3hKd
Z+jL3Mt6di/aGM2Y/zmR9qCG7vz37WG3Js8DyEZfmGCEDqtyhW2HcQSxPj93iYNrSFWq8JTx9TKd
Jj2OQ9fBEE7d70DKWviYbRGkdTqfb/+I91eNDlTMU+kt8hLT5bj+AJ4SN7kaz7wchYFCsuEkC0Oz
OyGci19aFKMoRy0/fcA1YcA2QTg7428vwm8/YLUDMEvL+zpEK0SC232tuzl9HSGKn5J+UI6pZVUP
kY3QjCKwp8IiAuM6T7d3tuH743W9CKvjFXaTilaYgV5JIn+A9HQ/Wubc7rzRW4PQcaXhSXWPv1eX
etdS3u51ddllRvyh7U1Ap3pu3N3+ntuj0NV8+6JsrOvvGUcgvKqG+MYJTfXYabn+AcUdd+fEvC8K
QWYAFmOBTlc1OGarbWP0XtuYbk0YleaVn5tD/Glsp+5IF0F56qwExWY59h/QV7KeCjzyCO1G8Y9r
ZqhAjor9jPSYwBoVDR00rdIdG6itNfj9x63WQNpwWD2t5XO6mMjpmFO8KpCvj7dX2mIlr18rlsBy
aCJbDnWNNfoZe0+jlhpLUJhV9sUw6uJxrtFiSM14J8t+H34wEjIkwAlofnFDX3/TsGoidD+z/DzN
iQYBskAtx/HiU5U03zun2MsB9oZbXUuKzqvG48Jwaoa5LR6yyLRE4QVcQXrxkK/cWcjN8ejwoDQH
eBKW0vX02g7GfwJb+qxCxPmCcaJ2VtrYPmJ321GVLsN/Hc2xnLBcCVt5RuiJXI83hLntRhPjwfFE
yGeAyCbQMD14bjud9XDo//14BvTABZIJDA8u3fV4RdGq8TDRWoqTYj7YtoxPrlX+QG6hfXDmvAxu
78u3KvdqY5KOQquEtAf701rW+7eypRKVughLRZx563ApTcWvrnIPEcIaZVS8KGoC/xSnAy0Rj6lS
3yPwccRG5NhoIlDK6LGk13cUMsVBsMA+oAqMDOJfEx7jTI13Pv1yTax/KtgLACka1BJ6U9c/tcfh
qegrOoi4C6LvQvnBMF7o1FeYOHUe/vSw7m+vznL2341o896qVHXpK64uLtCsGoJ9tjgbajOcDUdZ
KlSJOKht+gRk2b6PnFmldGLvcZWWXfxuYKA9lFdU0D/rFA3P4xkU7SjO04A9Ff7INXIHcbfzkr3x
xlfDAKshkloOE5LUq1hGcRCvKsNYnDuBMlpGQytwihiZ3M5z7oZmTu7RoZh/YMdkHD1NqqimjN7F
yhqBJUyPJkmG/M/tJd+4KMH3cHktBUmqjav9iEwiAnRzKs6LGOAFx10iHDXRjkbm7jU5N4fiJlm0
AAzaWquh6qx3Ke4ye9GZyblQUxLfqMOMR3hfb09q43NyXy2kKKZE6We1j3K9Vk0Qdim5SpgDpaob
dB/ddGfplt+7+pqgtOhAkNTDyF9XK1p1Mqe8QpEBiQVxdnvN+4QeHiJNYYgPWI0w0+1ZbayfZ/LQ
QHKiUErdcnUeHWC6nNP07EXopNIAGQNcnad7Vxb/A2j6fyI5NodiZvQ9QF7Se7weSipljo1Bl57j
vJ95ZUBkz5OhX2yZmjvv59sOWy2jhw013Ud2BiaE64/VaqWUvZdQhNeGzx5KBgcPhPvZqvCeanA5
umvURkXYd4phcMFzQzOgwIcoHR4MNw5f48Q0TxMVsb8NJ7KwMRutf5oJuY1iRIUHaSEBP5j+gYGd
3IMtUJiairB/EZD3MHdC2qHFSejfwiJcCu+gWUmZ6ba/s4KUqg2hF7uo80iz42j3le1PlhQ71+Wy
MtcrR81xoYtqdEqgVaxWTstDbMR6NGbLeu6D0qqwLLNcuVjMlWfbVhCfodAW/NtdSK9xQfczKxpj
a2aUMcVdn2dxcqbaIoIEJCMqGeB1HGz+bo+0kX2Q9RDG/Z/+vrsOykfsidXYQXdDNqVyHqRrBprR
6feyrA00M3VUEkp8n62BDsKANOrBjpo9JtH7q4T+DIAwmjAGb9saetKT2gEdzJNzA+QosMqsO1mj
Ve58yXdkHY40AmcUd7lRIFGuEZdSIn+OdkJ8RoBWIwRAburUpLjWKXM40qwNUYkDIYJTcFlc4rCJ
Xiav+B6FlYWjeW/40HeaB2Oa6/PON9Df7zGubAAchvXGMF3Fmxq9F6QjcDSRjRJeEMYdD/UYtXf4
sOj+VBTjc6H33SlPe0gj+uxgIwdNbm4SnNxbEFK3f877e8lApcJzeTy528ltru8lyx4Hsy5tLLxa
2/oT6S01QN9Px/EZ/a3bQ72PRRbRGoAXFG6XgtfyU34L1Czk9myjs8RZZXtTMW1RPJR0ribYrr5d
mIbfRQiiUgDZK7Vt7XtyFyj5MNIptKmrNdcltOHJqMVZTz3lhMUL9mqsC3WXfrjr5urRnJQnLAdy
f6om/ezGRvPp9uQ31pmcxlUpcVpczeuaqjNIpPNQsiIKh4xu0KNDB3WC7gE56Xh7qI1LTOehAZoI
xJry2eqpMZI0tqe3V03X23sFNt49IGh0klwX3Virr32JEO3Oeds41ZASUTyh/7uw4Ff7yLHxn0wF
T+mEfBY6kVpzpEm5G+9tLaOztJepE6sAItZzK9C/mWszPfPwPc9j6r5Muasid+JGh0oTHbTXqhvw
RUMJ21CV5GK3CKFK7AAxY4tqGp+u8kjrABF2qNS3133ztwFwo65E64+b7Xp/x0aU2Vjlpec5m56F
a9aPqYv6GGBNc4dLu7XYvBVLCxp0KNTH65FMbAgrO8tRrqrtdPbtHA6vY8o23rkc3sdjoOjosIDR
fwO5rk4swZiCpHhBKGbA5w5N1F/NpP0n1dUX7q096ZOtfbt0+jQwe7wM695K1+hqbIElwrBLDYO5
NYmZkxqVEDOvg9jBORKFYHNn3259tDdWMrgBVIPWCVKaeV49jB4hZ1EmCAXaUWB7RLdGb+z1Td/6
0qvoYskJEBujz8Bwq8KG6iVaPKghG0TRPsXowiVN90wA+hha+qmPnbvUqi8Q5QL43yiqOx/VugbA
3D67SXssIqruQ/NshuMXp+rvbu/dNyzMu99mUtzi6fHAvq4OloMu+0Swl54zSp8HkZhov48VgoJa
MhztXFjBkDbV82zp5YUpRicZzv3ZQUUbOE20V0PYyOuo0JJGgXYiWKYRcL3D65aYSDScpbSfqlMC
q+FhzJsfmazEh6gdPg4pKragwWkMAFs9CLsb7+FYII1Rdy3K+DTGbi/QMuC79bHUBU4K+Iza5fUP
wrZpVPWBiwd1f/MC3MPzi0qtsQvB1hTVPrrHsWd/LfW4v5tmPDZvD7914j0aFaiMcOp5sK+H7xHs
itWez+MNeLwbWo2VK0Cundhkc5ILOwQENO5ZunE9SljiRY1kK6PQNjnEVDz/wPNdO1KNxhGZY3/A
wUD108HMn1s08nfW+G0W7xaZNJPOKtp2RPvX44+Ywyle2ZNlZvjlmPGr7JHAru0LtFXEkt1Tjaig
xQe2pfdiFNxAXp2+UBP83AyI+mthUKnOsWs1H4LZHQIV97qb3XemeGjBpJhF+rMT1aMT9Y8AFzHB
E69qNfyypuoRw+1DpScny4rwIB4/TGr0rMHTBSNzADXjIYmfnhHIxK5U/zCO4mtelz+XqNXBFY7k
+B7IbkAq92S4nI+puwglPCMR7tcAcoZiyZDci0BfGnueu9TuD1USPoyRdw+1/WnoZICjxyVXtA+V
nV/UKfqpiOEhHsyTIuMXXUw68pUllyACD115GOzyW6cYd71rnUNMvkINFy13qFHArj/d3nib96PD
hl/Kh8gIrva9Y8ioHgYOInIkCDYboxrkXZzwMzzv8+2hNvf4ItgA1BQW4PqIYbA6S08s76eiufCZ
J4QsZbYH8t8exWQcSgxEEqtQsBZeCgpNRaMx8ur7gZ3k24pe/ocXenGfQ8WDHgBQuOudjH5wpuOt
mp5NiTBeFKrpUcHT8XJ7xTY+DgcR/WJkWogp3zrMv0XU1WiJrKCJe16U8UAaIRftiiIMRLXXkd2I
BBiJDj0tHaTC1vg6q2/MOMWm8TzZ7vyInLx5QGDcvRilQBVTVOVOrrDxlYjvYI+SEZMYG6vII6fU
10m83s4ZVfgHOcj0ebLDPWzz9ijck1Srl87s6r6jiCBzlSjynMsm93E3sFE95829/ZU2R8EhDtPB
JfBf7wWHKHXIlrUr7Kl+sBOvP5Lv5TtVn829QN0RrhcIHMhg1zuOF3vWjVimZ5lqUWB2OSqIUbEo
QVTR6faE3opVq3samNsiuciygfRbrxv2fYOC194ZW98ITlGNxcfBdZJ2uGu0Kn5Bgb6cT4nuiAY1
3Bjj4Jki8XDfmLmb+k0czg+OopqoY49GiZSSqouvDf4in8Xs/W2F83xSxs76Y0xs5KoF8gsNgkJe
9qRNABz8unJ6815alY7ilV13nyJ1kAgQaUM/nMfJTon1HW3CgYLM7qcDGjUQiQf1TI1Mr7jnxNfa
a6g3Hprffd5/s5skxbu4yVGPr60egzZEXerhUGi9jXYk+GJENEv9T5W8HZef0szhL/c67UzD+gkg
xRp9I6ejUDhl/tLUU6AXuuag/CAh8pf00z4MLnAMgId69r3qkCDn903jnY1jd4t3jdWLQ+vm9res
UtWPnY1Nou/ikvYVNYf2L0jTXXGIZYx8GW+2+MaRufA/C+lbmWWeYLVa0vcqK8WnWO/tPw2RGovQ
RWeBghqEwPTAHmK/Fo4Y/cmxy9cG9OedzLUqPbaz1B5ZMznfN1UafanRSrtMlHs/5Oh8neSEYItT
zvpTPWgyUK0pv/MSJ1HRFNFHvHgrjWqmY9fzV2ypXJoLoRLvSd5s5AVL8wo1Lpr2lHRWO1tptLAu
VQtjEovScOW5/0hcMHyUUT+oTSXvy9Y1dwKhrSNL4O1w9YBwpE13fZga7H7JK6mpO12uHMdWmU8x
mvM7Nc2tS5VTBFOfoh8P0uqSk1HHetI9Pg/kesQyutWf58oaA3Qrpqd50Org9sHduiMooXognSC5
WevOqqoOKgqPTMvoqIZB40W3uaQgM+Tul9sjbX0zHCFhHC9yRWDBrxew6POZYtWYnHEW6wIlMtyP
OMZRXs+nAZsUXf0LzZhw517aWk/IMMBqqAETvi4/6rfnMJM67oBYcZ2LAT8j9md/MfKxPCP6/pP+
mrqzSTZWkyLxojzGGwUKeRWtNqF0tMJuycLxETp4wiqPVZX8PUM/2pnYVnbGUDR5qEwDdlj3jF2E
FFuBS/fZdpv8c4g83ll1G+1YA6U5JGbt+BowgJPRQswewsh+aPSqPUUzwWfUq3tslI2Pe/VrloX5
bZ3dPK3ROKGXMY7DYqneYcxk5pgoYxFYCyW/eCi37jyim4ttgN1ZmrwEbqsxu4570mk4/63MvJNp
xdVRVpMVzA5OlLf37sY2WgRkUJWCAkSjVr+eHtd+5PK6EfLOIrsDhq4GUZouDnTI3qktNfrb422Q
Rd4Ua/7vgKvndHBTOeoAhM/ODE4vSkegR5FJlbDBccYq2v5Aj1O5lGlRBHo1GIcuc7wTtLmdoGs5
lKtnffH1JfDicYfUvDq0AyJyNqaq7C0O9BER2oqidPEdnX/1lKLudOpasz6rjVDu9EruHad3uuZU
7E0q9RaVV4oQsDiu1x3YE955Dj6ckFMFTafyVHruASHXx86W/8yOfTKnJLBF80c4pBfwKI8EcFjA
e9g74m6qld8cPbxkdv7iqPi9Z/KzLr1p59BvvAwm9EGaa0sVEjzQ9Y/soUZF9dIhGuwWDbC0wLlV
lsPObt8YBb0K1oES56JguloKAeRdLZSIHsnkDr6UOuKLrtB25rKx8RaeMdezuzCNOVfXk1EzHJyq
hLS5UYBQD7WXn2zRCSSTxvBCP9h59JQU04wiC/HIifHqshv1nLfJr9sn4P2JWxqVJH0OdyOdkdXh
HkLZTk5YU/SL9fJRWG15VyuGfiYlLH/UNTZM/3/jLb/ntwtMlTq6MmA8AmdKsclKQXKNs4hOdTxZ
lAGaeofp/kYcvz5ZJn0HFGIX+Q1KG6srRffYNDRUzABWVPyxMlCtRKNAQIIO3Q6zrxmgrXxG9ab6
DE4DN40Kw6bPSdganW+UoTSCWsPqCZewqcErrCyMhy5u3ek4g6lsj1VkD+4p7jEDO8xT6+SH1sAr
z+9FqH0MK46Ln7XJiO1fVqb6o9tMdU2BVWKYGctGRcxajsYP6Vllh/dngTehChb5b68Qww8Izvm3
xCk7Al7wFKXfmGnTH7u5nS9NbOr4/LYzJfdCHdzsgIlxZvuaoszBNGbqR0RjVDyUsrpzUTwJRX4X
WmWNpylL9dgnXSbxKldyshTFmn0tM63qiFXp3B+sOiozDNaMCspaPtriiLBc9joKR6LgPiVfhYXf
10kNwzE7OKi2fpvC3nzFTLrGf6cYx+yBltkigVkeB6dvtSAzbDVHjH3GvFfDLuSJX58+9k3emAcx
FSI8CKkae2jbDewgIeuCObUpabqct+vNpitZCi7P8VAw0C/CkIaC6VLjpX5XGunBnCakg8tpwlvQ
DH2tFY7P76o49Eny4ta4mCaeMmMwhXwLog97aLS3Avdqay5Kr7RtILsu1Zfrn5eODf5ptesFrdPi
pB2pB9CNOEkUFqYijnYgDv4Iv9GkYTYooPGEb1X4IGOwMk8f7QnEctg+VE7xiZ15+tfHFFIz3STk
NZZ0c7klfzumToUuT8hbFDhd/DjMhjP5jaK+FklpftUUju/t4d49f8SqFLmQJ0XBn+LQ6vmLujqN
ESjFTA6XMnyrVfcwx2n/5JoUAscUR68mxBNRaH+O1dztBB3LMl99hmVwpkifhb71O9TcPOaG7OM2
OcPpj/3ciD6gDviHJlBzrWT1yzL7D7dnuzkgbV9CZRSa6MheL26izG49VBhND30VnjNRdJ/sCeqK
N1FnNWsLnxq3+9cFF0D9NAffRI0Xlf3VPYhD8FzEPbNUpU0EM2RY8uGdt7OW756TZRRiGN4SvD1g
4F9PzRMjvIGIqdWRVl0iS6Vsq2TxKW4neUItc8/yYVmq1bdbxEcXWBSdE21Nei1GtMezGOfMwXKQ
ZYT1S1HJxbq6mHwav86h1ytraVvsdW3ehQnLRH8beHW11LjM4RpHwpMiQuvnc9QHYd/uIX83lpOX
mbAb7D7grzXGbrTNtteTCcACFrpn9NmcoEPl9mQjT/gkrF3m3/uwBLIykeBScV5wCWsYmBJFip6G
dXwOK12/s2VmfKyi0bivInZq6yZYWU4yO+MaFD5oSCkewwQZ+dRLlc+3z8jG+lq0P4l7YWzQ116F
YdWY1pgGRDEB8fSzsIzoOUHd+HJ7kHdqz4hfX42yOhSIFlmN4sIYDhfTDtgw6UFX2n+o0sDO4fnw
6cNcvHoM0oiGBCW+41RO6cGho+l7YXrAPxJ5duAAx0GouGgvFKopPk0JHYeEF31U1dehTT90OU0T
AI9+UjuND/zhgaKKfWq7rt0JX7d2DNCDpZcI0oMzeH0Aa1n1oaOL+Ny2iukPpDAnYatfgKX1R920
9kh579PjZQWRAYa1RnlDW/fDRydX0rlzonPc1387SaYf08k0PuDhgTdqaH20jEmcwIzFj1zAHZWj
MAuQOVMe+kW0/Pbn3LhXeUeBroOE4IpbC+MWhtuVMP2js1cZ6UkxhgiVoHY+hPpA+SOzzcDN5r0C
wcYNtHQA0BxYwGuwa64XnIwxyrWOjZq03WuB5eBnL5L5Jw2MwGctNutDISkO+1nlhHu7d2O+DE3J
hXNKh+jN6ui3R5riz6xNSYKVk1M+RNoc+wLLOFA8GX1shxJiJxLI6eO30cHbMA9fM8e5GHb9k3rG
37VF0DXUPbX3/pcdC9q5GeGe0v+g63EXIWd3bBv5BIUiRfCp/uFYZXuSedGdInSVb3+4jcNuk9AB
AGQqS//zeg2lLG1r8ljDscCM3HM6J8Bobs9hZnMUksdFHBNk5rpMT5EzSWAXRFhw1f2RHa3DL5z2
rC82P8qifE7rhATvLdX+7aNIIbBZH1A/AgwzH5AjwPJVZNolt5kaZt5kElTQdrbC5tTgbSwqE+Bf
1p01gWCn1ztGdG5N72fdadrJipJ8JyZ8XyUgkOaUozBMUXjpFV5/prIJzdQFcoDSQ1q9mLWt+Vjx
qCgOxzIoIiM7Uk0RJ+B/yhelqrtD3WTqCexm8glw2nAY+tGk4m1aL/3cLRLLQiOGbZz5Ia2KzB+F
5E8FK9XgP2wv0AwIFlDFpvx6/bvTNEnCTlH5JOgj+7aOxBG+er/+yyCIARKQLzfv6impRBk2bs0g
qt12ZyPF7Nxuimrnitv60ETJMC4o2VCKW41iOBhy09PiQ88IVBST0xzkEhXcnsv7xIkvvUBlFrEf
KJPrCDWXwjNDp+MmjdT0j3qYzUum0l3C2xkJHmo0R/BhUCcGUM1zNb6i4+KAEABKKUDC3w0j1sul
aECzFLvuAlsxCkX7Rfx/4dbQX73+nHpEoz6CfR7wlsgfoMkwsYT4dcALoL5HpDklkeZtgWRgoqiZ
QTXEbz5Nq3ZvlZaBVsEn/QNIgIsdIJp8qzh+nsukkKJTgikvvRdsnB/rSHHvZjU3Ays18peiGhZn
xvAXTan8V2hGBABzP75WVqm93v5kGxsDOT8KsXRMFsFJ+3pRIq8dGmR4laDKpvqIwJbmYxqW7kz5
/ShLG5VoGwjVIvq4euzaUoNhMaP8ZGf66GMX31ziTOwJary/QhmF9VxuUM7TmlloqpMtCm0OAwB/
+rGppukuQZnvoOvJeKeDLzmohT7unCxKfO8+J8PSuuBNpa+Ans31ErbJZDTW2IVBJhGTSrTHCrPS
n/SCXPWE2ygOOOCSPb/yysY4yLzNPlqhg192k1uj5g/qzCNcOepHgHbTKzgxhUdYfbFTz/sU9ab4
Ppagkk8eIFu6QLOef45jQ/9ZGzZGzZUjJ/sw94n6XWZaPh5r050Uqkhdbl7GZkQW16Nhi7NfKHR5
zIw5/Zw2E2LzJg3WyU/yOIx8xwAzeGy11BuPiVVG4THsLSxUXUVvUrAvWfTUT13y2OQy/HMcFKRk
R6/6kUQSszeRQmTE0UjGr72sTKwpx/xX0enFX2kV4Ww6R6o10Ja0erazl5AXKMlfwuy85wSBI/vY
FrhpgVTUnZFdjnPRSXGGCsiKDeF97kX8M3VrTkAp2uSHMnha7iM/gCawXso/7HmC+Q754w+tnKvZ
b3ANF+c01otzr3cShBC41p+jqckXOyk8gJeW3dxN4Ktfc9w6LFBHuvKoNWYSngzAO3exNOhR64qa
fY8Vd/haVGb7mpka3j2h2r66dI+wS80fhcwxum9cqRYAhioKLsUQfrb72nrgdnE+Z9RGX2tsYfCo
h558bAoPSxPa3t5dp+Aa7wvk0JRj47aV+lfliM71zcFLkgM5kdUgpylIFdBrU1o/V0JvCOB5R9+1
Yu7ro9Q0+Zz2sZjOjVUp5uF/ZV2KuE6tgyNJnBgudmV6r4qwC5yMC+tLhkpJ7qO+GX4Ya6/7GIG/
ivzCFaCntVxxKRBhWP/FzWzlFYXv/I/bd8xyuq/vO2pUkMdphyEO844+EDWeM4YiDYOoRRo0jBFo
kKWmn53W/vLvRwK5szBQ0cAgs78+ikQWtd5EOdVxxEYeqjb+1UlRP6teu+dXtzUnAGK6ilcRPa51
UFimURT3Y8xIpAZBjcfPw1yF1qGVyrfbc3qPhAdeu7hbuRT9aKWtKU/Y+rmuwgYNqqhFpsmY88+K
Q6efu8G44yGZjrHZ0ukHYHyMox6epMj3rta3+ay+IT+CH4CfytLqWV1yQ2UApRtCL8gjew6y0c59
a/TGANuaL/okHyBKY1gRusPBCluseF2KG9IrHxql+yfyvqfK8NB14Z+Jaz/YsWH/khXK8m1qVHe3
V2vju1BIgltIJqtyJa9itrF2ZhODtzDolLY/N7H7d9bm8gQ/+n9U5v+f9LCN18akrwtMC2YIrbdV
xuxGIcAtIwuD0LLLY59btPuk4xwpZKsoQWTG6JsgQXZSns35sQfAWqKnBV7teodHYYLzr1xK006k
fus7bfIjPR3u+Lf2f1hKWE7Ujzi4SD6vDpOjdaYXY/8YeHgX+zLBNxvAUI2eZDfvzGpzjxOVsr9d
ODaQT6+n5VlCDmh5eEHf4EHjlyHOKJ5itad21r1TBsziMvD4nhRL64+1WxWXmkhi5ylf1m69x5HQ
IcdD+1andHb9I+woiSYqFV4wp1oWUDSkQY4jV5DMNKzRxG0+1yPZSWbhInR7126OTFsFuScuFPbu
9ciWmsepklE27yB3n4qiqX0zrt17pUdaFZfy6MtUYoCpC2vPPW8jMltEKl04h9SUtXX850bIqTQR
HFwJyh2J/Uqjv+HtqU1t7VqN4JuP67Cb1ijhoaZNkxSjFxRKmBzb1A5/wPZ6BF3n7DTEN+dDFgJi
hqLKO4FqkyCoxvbYC8zErp/pGpbs3GQPbLR8j3c7BStoi0dGo9S4/IrfknULxIRHwMEoBVJOfWO0
gaGN2ZNapc1TQeXVv70/lltrPZ6+6JaDzKE2946F3uAMB8rIC5Qirl+8CdGbqOqqU1n2ObdMrx/7
zsANoDXil6IZ9vr8W1cdtyl5AntFt9Yog8Sas1jNGT40nOHixKP3QU8d7N51ZFnod0EGU5Px6+05
b52J3wZdS0wNlRaCdGPQlq7kz9YO0wfDyZMAHl7+OnlmA6e5MY+Ks+etuzlbKqHgMqEGkZVff9zO
HucGXBIfl/4ZoiFNeXSNLLtT8Zg8TF1cfkKC6+ftyW5UlCnB6EB1l14SmcTqBpC2lYZIOXFCtPhH
mZG/kJ7Hf/emrRykMfUBQilz4/eFqQdOGhX3DZq9fqS0eRB2Fnf0lLdgGpWJ5onz1VKa+kNrdfaz
PiNQkLNFAsi69l1teuB/6A8HtO/1S0ZxDVgm2qrIwRX8V0P+bIo8+nh7dpvbFzlx9G7ZvUCfr1fU
TMcyLgdW1CoU0foqeKsH2XoE8jgl/EwydFSFFsUPqhMZvuaFzZ7cysb9Q3WXx8Wk4EoZanWzx83s
kG3xvHRl0z2papI9JaMrnxrHzA+zUZRPqtXnj27neH6LdL1fx/XwQSGPOxaawCBOONkll6N7NyAt
5k+yD09ZDotaTLV16PFTP3SzOzzoyqz6A5JbIeKdd6hsoSM55/ZTkmnRCX0L9YuFHZPfVq1z9BD5
O6lRGx9VHTQKtlvmATNV7QGJQVTTNIPW8pjMdLhP0qCJYqLwRQPVjLv67OZz8WSi+v9N0yJxuf21
Nq5QlA+R+wX2QOFrHUSrOLQpasOesrq8f6rc3jupSWzsXGkbx3uReqdDheI1/czVnohzKwl1tyag
tBTnFOU4t4kKK7SoaSkVTQKX57zDdpnHJLg9v61YdsGtIFbJ7U1isrq9y0Trhx5zOnKqNL9UsVH3
DxDVdXlw7VENUeGspu+ZlWqXKuJA6LFAly0bnRNMsHE6gPsw/yySRn7CQo7sC8kn9dFV47JAZRrD
7IOTaMklnp3hXzOaFpbFwmTiXlr8hFc3k5iEq2TKsmaFZtwpUdYdHH2sgGfX5XHWTXm0LQO5ORKK
QPHkHohw6xThWbi8d0uVb41FjcB6jFNTEqTlQGwnPTT9rmqzO0sLP9/+RFtbEMAWpSIuIMC8xvWF
kbSugwweE9WSPgoSFw29SI3UnS34nrLGehK8LwGQBXR4rTY9JnmSt3NDhIeFWhJobeI2PnhbBPhG
QrXskGD49qltmui19az5fgizJLtLcH2j/QG2kxyonDrhd6OXfLq9Am/I19WTvxTMwFZRUaKwtLxS
v4UYpecoaehkXjB09rHGb3xMQRqqMj8VkXVXleKhL7NnL6RGEpkf8bP+S/TzUzXl91FT4Y80nIYq
OVgqPlsUxqvOwJh8vFO08qQjZax40OojNow0+iMcnsbXkZbZWd+Nh5SiH9gMisFLPW6VQCSZLXFf
1N2ABAmkqwSfkle41bam9ah5XXd0FmDozrotW2O9bvTXwSuQKy82Ztfrlk2qkPNsu8HkyPZzmKTW
iwdsAofIaRRMt+48n+y9+Qviuv4NxPXQ+K30figNJSm/7pPpZYJs/jME29gczXF8SqnO535sJemf
uqIhcDmhlPo1E1YX+02JhuphCkP9G1bL2h6bd+PhZAVpnaCqCNRpnReMEg37uJjcoPN+ZFk+PyB9
m1+KCkSZ26PU3Kh4tMV1I05GBPPh9lJu9GgXbSbsU2kacM2uCaZZqIVOBZ8kSOkH+05aP2hhe1bS
5rMaubS+tSJQZPap8LSPsa38MqHK6Em7J8W7uYscWkfkR2/P9/UHxaxXRgIwWjBH3rM2xEv9fua9
LJLo5IV15zvhP7cnvnX7gLYnHVqiQOBM1yMOMkPribw4qLQBDaLcdQ5lzBV0e5Q35Mx6p3LD4cEA
vRgm8/qEJypKLpLnrYum75B23aDIG4gpAMSPusgTvxI0wysaKpdRFM0diGN58LTY+uKGI+TVxDHP
thbV53leGrdJMdzRyo4fJxQbHxAjNIKsonyLCWT2jKr7v29YLqLqHG6yLZcXYVX/aGdDKdrKcIO6
18UDLT49UPWh9eNIb87enCpPkaKMO1fK5qchRobxDMMMhMv1p6EePqPMMrsBlZmUCmZtA7asrZ0I
YevYUaiELUW7kixPvx7FnpuqMcLBDTINh0JYSzZl0cEL6rlMv1hW0j4mc+I95EXvfmqyOtsZfqsa
QhFkEZhBmWAhD1+PHzZ97WUK44spRWqFcIxYUiSXEmTEoQtj75OTJQNRwDD7qiOonttS3/kRmyu9
wL5A8vE6rpufSpUAveqpfrixqflT6Jh3HZIbx9uH4PYo3tq23gKvOFI5dwPFaNpH2RYoBnhK91/m
Al4O11doOQg6Xa8nVZuJAkvLVtUkVgNSc46Ri4jLf5gLWBb0jghpgbJdj5JZwshN2bM3kzjiQrY/
Fagh7lzKW1sTEB58QXhOiwb69SC6W3RIBnMbjnGhv2TunDzPHoGYMrnpnZE5aIaMLcIPdanjr93v
Faq28lR6XfwC/Jnglq5Z/qFjiNJEbZmjETvoTKXNDM9bSMwNatf93tle+s00xFj6mCqps5+oliJo
50a1eU/GKTwf654qwmWnCH/Jnpqb7yll7x4BGjn0OgoL5VFtYh5RXWqo7TUeTF87xY7xIGqnepnx
iYsOhuRPXxH10klxvPwj12f00fCy9vvtj7qVphBr0zcmBgPZv8ocQWXEVV9nxDAl9HAg7hbRA68C
FM3hLiWnPnWGtA6j6kw7EeDWu7eQhOkocgfBsLj+0kLXa5uGOq/QHMUfGuwgjrUtvmnN/2bvPLLk
RtI8f5V8uW5UQ4v3umoBuMNDkUGRJIvc4LGYLGjAoMVt5ixzsflZVNZMONw70JHr2SUzGDTAYOIT
f9F+dAf3Q+Jg/Pjyu9r8i9sL6fmImwVsFi4AF5V7CC3lA22UHwU26Tcwv4J1WpWdPXkt+MZ7AwwY
sr7w2raEvaYd0iEfuGWLSan+Xrb13PgCXe9j06FVkRB5PKwd6rPVonxO7N67m1CnPMyGmweDO/wO
uv7VBoGQy7nWJbsPpAR44vMZbz3FHRSaIGGM6ttNVZnj3f8g67jyXc9G2ezgdUzaOJYH64IowQk1
cTNEFdCmq9h17/J4SR8V9U/kU2iwuSCYKGqRdsug+VkywdqdFE8es0a9TiQC6xLYsrjx8vq5FPBi
AtHRkRo3TzifzQKy8SXUaqCKFJf08T2u4gnxStkc5kRLjl2suZ9bPIbDpYvaQ2cuxl1tVOZ3+o/j
o2ZFxV2SK0qwDsAuXn6wK4em9DMGFUr2rFJUPH991GLNfqxRqElWu/U5JDvpOUmmNKhWUOYlzTOM
VMPRMr64ajt+enn0SxEZD0knOSdIJMDIVzfTUpKIrDQzopCUcWwDL4unN0lkjSJI4W8g0Ye/4SF3
u/iD1kjtFEnqT/xUUZz7tW8snB7BDPtuRYJyUOgaHzFjKpIwq9NC7gV2l5+7hbnz2FdOPsi05MaS
FAowcnP+OLNuKdkkK06ePr1ZhqG8a5Rm+OwVCfIiI3opDoWvUO0ie4d7cyUooB1BrxiqOpCRbW81
VzUKZwOiCNSOht+1bB4CfNfdHfb9lVGeIJDsdHy6gKecLwovK7LRXl0n1Ba8Wn3PFUbnW6Yod07V
y/0O3RSgpeTpccpty8lq4bRG3Y1OGHVecVCVPPmQZG0WWObsnGbSHr/0ovzDy2vuyqCy2QK6CCiM
BMWcvxzLUYhcw7rEjPSu8VfXW97VnvYlsvX2oRZr9aN1ZnsnALpypFM2hBMpCxboim3bPHgapdSf
EidEPDu+o+DafVgsagturBloq1IvbTQRvW09MCfzbHtvkQ8RYW3TxOxcutemI16fMFAmY+tTy5RQ
1y0mKBncKHY7ww4LLypujLwZTjjcNseXp/vy5mQUeK7o8YHrgmZ3Pt2iMJMU7zI7xPGuuGmJJw4o
iRxQ1JtJUuo9Edm94TZLtzO8rmdV2SEsIDvoVNEevREEr+oM0UFPx9dH6Wx/kj06agZClE/f/dn1
kRZKq6zKYoezIdrT3NODLYQy7SyfywOHUWSAzhmN2eO2y9R2toGlQ2eHdqTnByPq5vejERtA8BTG
wxL5wQFxEKzpvEculPN1HvhQaASLza1PUZiG9/nnK2LhlcUibHyzcyVYig45PLNobtPcGfdaEZdD
8XrAOZhQiEPbyqYokMchgLTCtJ70Wxh50a065022c+hceSMpAIRNBt17YrpNKEPNoIwhXVlhkSjx
fZ5m+s0IjCisG6feOa2vDAWrlkaNRDLCwtpcruaQIDZRJfC6U6VGOm9tApxHvIOo171S0NWhpLCd
9CoDnrX5TkmXpF07eWZYWWkdKhMSuPGkTycNHuHOYrxygOIJZqu4XkhAwBaOTSOt7ZPVNENcsOHZ
5hHij0lsvVXXNP+itZp6omS37ny1K50JppFdYMKohgS1pcyrGkkT7tQGOrYkwc2EtN0s3ENUOObd
WOQtOpij+WGK9R+ZZ6QfcwMYIV4waTivnndKcku7W9ESOdiF2Yexmxeh6FrV7xEzenCi6fPLp96V
OXoqkhEv4x6H0Nn5tiEjiUgCV3oNWNRz2HE2hIEJEu2mLaPk5uXBrpx55J20n5kbiZOWa+PZGUSP
znORfzJDXNGNe0IP66QsyojOIQYoi1JOO0ofl+EBYRbwHrJdpDlBWJ6PNxViYguDyI1WYJutBsu5
dMt0562urOgnthKGzlKWYrt5nGzMGlGkjGIv5gfbK5ZjXKw9cv8c5y9P4LUXeiLq0zwCAr6FqeJI
XlRG5lAVXFrtMfK6GFGCdC/UvgL2RzyLUxwRbprZtLTP560pndlCslUPMStW7hTPjT50eSzoSqFj
kvupqdRHtxHzLe5j88+ybpewms35tkUf4pEWjXXv2bRDrbSpV0R3igJ9Ci3HeyVN/MFJ1i4AFGm/
s4pkCV87QTSHKWfKmi+bz9kcZL3R1L0tXD3MLYrshYh+uG4b/5lBpJQLYqCGjAjPp0dr1nJARFkP
lRTrg3Kou2923FS/vfwql5sFm2TSPLSlKBLRdz8fxSzjPEOMgNIyCns+fZgkWPueNAEYBSrR6Z7z
35UU53xA/XxAZYLknc22g9iF0t8tRVtTu0zKn1Odp3fJQwLXTxvGgPTMQeplIBNL5yREFmr6WuJ0
BRvc8T50Xd0cnZQaJzlkdeoEAnsvz8vlduMxaavJ8jENlW3Dz0jXBtCe44RLmjdBMxAIikkdfLAA
xs6HvkI3YCy0Ayjicl5xlZxPCb5FHhgu7LfTGClEqGftQatrLVCabA6jSlApR777VhV1d0CpaTmM
uakEdtVUO2fM5cbnQTA3kJVcErottc/0yNBgfDghjmTjzRShLW8s3l7x6ErRmmFgEtAOgDBzgVGK
q7XoItrXdB1i6P6QlW7iKBn8xm3IriyB+suCZGOBC9m9AA2NQqSm7Xzfa68qTShlvxEc3RaXVWcJ
aQ89/zCJHRPP1aQODHUwX32SEuhLkDHwBVKLbYtRFa5WS0OmMO0n5xAt03KTVU51fHmtyhDtPChl
FEi8SAhJwY/t+lGHdoZFo0tKmwMI0NXmG211fk6JQ9KtazCepry804kBdkKfa5tEypzLEq/U7pEP
9uymRVK2j4rGZBJX4dz3nRUdu6jAKlyr9oa6dk5xOhF6AzFFnMQ4HwpPBUMRC99rGubqMGZ0tDQt
zXBV7rnULfP1icxTikaLCAStJOCcj6ehdN0p8+SEtr7Ut/qQFn4xJu5O6HD1rTjf5a6XB/DmrUZt
kcD9mcpC5bgBXRNBGp5WN2k5fTLmpnj38kJ5oohdrBTZiKNUQ/i43eApdb8EfCA7D1DTsa6aOYi8
QQeDvEShHhvx7WqMtJCoRABeTec7HW9ISB+iuCln9HgJFPuDpvbmrZoZqEaUY3HolfR3mIj6Gzp5
GpBfq77Rek3c9fn4dS2gV3ga2IQxKofHqnKMI6SH2EcLJD5oSLEfeg0cSpxFFUj/NTm9/MLX5pcq
GsGZpPqo27600QyGWFYqKkpb6GFR5FFI2YHx4ATQfjS0PUyp/GDbCeZYk96a9AGQ+j9fNjkNQDVK
XDtc+rpCZ3/wAod5PCR4agRxbAi/gx5zg+aufTNRIQ1hnmAMMLXJY2pO7k0zjIavxOsSWiuGOsVg
TsGiwiQZu1Lz0dIf3wyY/jzE3I/0Tdzuzovc+ca1x+kwrBLsOcXLrbN6bQAETK19DzXhG9FG+CPj
7GF0qNbateszimvXM7ZbmXXSFyO7r2e0Bf5DaG0fp23rhHkJgVIoa3dXZNx7K03GLy9/nGvH1vO5
2ix+oTUJa4wGUefpjd/2pfHZ6i3tsYkyI2gM3T4hL2cFHqCp4OWRrxz+4LkQkvNIeSkiyGXz7Nya
49ozOyflWB6t5mGY0VbXiq67eXmUK6cj6DiudPRM5Rm5Ca1Ayc65Dbs5HIse28fCEjepUT/M1tzt
HCOX6RV2XM9G2qy6sjSQOi9ijpE4tgJDryYsMQBpKyuQI0fBMrdVlfbPTCLcCWJgGaRunU0U+Bx9
02XcOlY1nypPKPQMsj0887VJpBpPe0w2gKxtoTBpkliYgkJh3g4o1KhKhV7apN/1irWHmbs6FKeF
BNCA5d0aHSdKm8aWVjgEm3lzaDz9I2zf7KarQSm8vDKutD9IeZ4NJRfoswVYl8UAZte2Q8W2nDee
k4iwi+r8wYSDFc5eJL4pdfHPzJ173x6b5C51ifWGqnX8plDb+6GyfxQA/ndiov/mseh/oBN3hbrT
j5WX9mXJvjAqVT05GqaZh8Wtdf2Y1qrtu3C/kKVIp+VRlKvZ+pHVdPfuZIru0OCAcWMvNdAzdI6a
v+e9Ou8VT6+kjFTfZZMTeDBeUlvRIASu+Pgjn8hMbKQnklDU8/3qOd80b31MFFBVqkYCY8J8S7J3
xjDfjHryZpKI5yFP3y1CubW16nNt9cFiqG87RwmmFQHalz/v5fFCtEfhjosHNgziYOdft6P92Ou1
tYYI6ke3qLwNgYoO4M4iurzb5Chk6NJnmCRRtrKerSE3Uq0BMbI1tLqkIRso3kR59FYbOztwVKie
r30nbiNK1oCQ4LVcVHDEEKUWRCU9HHSjCSETFpBYO+XTy6M8hd2b+1OmHzDciYioPGxeiiKRs3YF
5XFXUSKQAcO03HtWPB77tEf5Cz+qsNQ7cRPjfOKLtZ5usLdrDsTFxXGZjemoYBlwzMslu1GKwnzr
Ddn6YE822Heu12Nmr9qX/4COoYGCt7BrF5heq5UzHcG1mD6MqT1k4xVoHEuWaj/6YBJBvJXhW9Zm
iZ3ctEOpsfdjEV3to68zHjLVRNs9mvtAMUb9pOjl+i7xKkCXXkrxoyytGxr7u7z7y7XJ41Ckksx2
mF5bHw78d+clyzw7TCS2pWtLVIz02DxZkVn6WbEi+OsqaVBKfUK1sH+2YzVCPC9yn8h+9KdWHcIW
GuvO8pLf9eK7U0wBSk7eyYV5vpg9BVRPQbAQdkn0QEhUfbTzuPnYj4gZC1X9aaeOuCmh/IbGikLl
y6vu2pyQpdHeQ6cLps7motanMc/sLLJDUsXloKXzillRuucPfblf4ashPUq9iGgUVcbzVxy0aOoo
ftNoq3HntaJheqiW4pMJT+OY9d7rkUwMh0sceEyH/GwLUZBUjSFtHTscksg5RrORHhodJe2Xp+5K
I49h8KwwqUWTeW5Fv8ouMTRlosFU5fngI6NUBJTcv6x64x0W/vvbtCC50bbWnRHX6E67b1zFOiTD
/PnlB7mcXSzmkZlECgmGGsKu57Pb6p1mx8Wkh/NSfCVZ1QNLgQAde4ULJK3qd9brZazAcHDGpAmq
TQFwU7JprBFnZLvSQ3NVlMGngDT4Y1Em97pdm69uBJ2PtV2e3KmoPuYUAiN1frDt8XdHR07zT8wf
hkOoVbP7MG87n7+ijnKrtUFmLgscVXfw1KOxiProtD05qbPsVUauTaAF+VpOIsB9U4a0z24vLHkX
CRjWwtkRvV+jV/dIGFkdO0ubjy+/2rWhKOCpFEgQXaX7cD5UpZYoSqDtBTyhUo9DCoRM7V2s15wo
3xnq2iq05WtxiECV3LY/0fWFQI4rBKmmaT4atRB3yPyKYwwM8D4SVbOzDOWqPj82uYspisBQweXA
2WL8OK6XPElrXm1VKQlOlPWOKdavZHx9eYzUpjwosBIPc+Ht7YDLQ5OhdVA8MHGJP7Y+lADOU72L
Cy3E6L491TiY+BUGNzsTen0U9jMyR6jvbcs+a68sjeamGm6+mhn0AxUmtA/2/M2urRB6oKSCyA5B
btusEDG0AvlSPpt0BYDltaxYdwpMZMym3XmhaysEUA43L4kTiJXNZkZKW4NZ1mihmnWFn8WzfWiT
QT/EZP5+D4l4JzW8En8AD9awVUPGy0JySr77s40mUXrrpCBzXWh9+k5xEQwy1djyczwZjiULKPEN
9MQPthfpN2qjrrem3jRBWzldEE2i2lmxl+/P45D7ICMjRd22rZOoI02lqa2GVJLs41K7Ayi+HFM3
aKNH6FbfX7v3z4fbXAuVWmsjRxC+h50LBUpt0nDivgxhGf/28kiXK5V4n40vFWOIy7YHWoeSQllW
jCT1Pk5eE03HQquaHeuZy5VKK5Gbh3orGSTMtPOv6XYVEru1tyI211W3hORxWAH/vKX0ttdifkLI
nx8uINGQH0I/FlgQLajzsbyqKWOyTTUchi4ygkmdo29rpVvGoZlQ/vFHpYvyw1REK1EZrur3GUBT
EcZtnQx3/JUpPtadnignJcrFiDCh0r5fZtf4OpqZ0QRr7ayHBM++t00yDRUGKitY4N7uW1Rqq9Tt
PujK8MPKRvEJr7BM8yMxrF+yNWonv28HKJHJqOh0KLKpKB4TdyIPKLWs0dD/VZiWvAX6Ojv1J7WY
NPhuxmR+s7qBM3iW/ZbDaz+/TT4PFIW6gWSub44QXJ3omdqjGs5d2Z/aOVXJUZPk68ujXJHN4syV
9Uw6FhRFtuoHCcEpVDQ05KNZoe+bTsnbqlpbBPRQRcgeLLEoGTyHysoOWJk1UEzdsX/nZYNBzTUy
lodUsab7fIj6x37NI5iB4Kz2ElN5hp0vHNYNJS/ZWMHuaQu+WCE9Fa3QeirKM9rytkgC+h8umsOT
u86HuTaV1bcU3VVPzVhg1xlFHpDerrCtiTrIZPYHD1zoPSWR6LvVtWkpzbH64lbYkVHeOF5PjJD1
jQG2Ie2OVucgE2o0Iv1Oo3j0TnFqMUCCiOzqdwbOkVCyXIiZNdiryieZqTQfCIJoArOroxujpwoI
81nX30LzWR9Sp3M+qOaMA5na9FV3iBwcw3zUypIqQG1yOGo6YiWBFlne7Ge1OsLuGvXuYclEEWTw
VWEKl3n1vbMqzF07VdG+pgQob9Iax5WbpVyo3qAwrx9dtN9rICMg1YMoQ4/Y75LWnA+Faw3jg+GV
HRmXkaCXktCOpBJMWf7lBXUZQIDEIQADtQCiydxCGyc1T/W5ypfQmO3qXnJaD8aUlG/bXgHQUnoJ
ZPCuerTzeU949vK8ZGTwGVQQSRwumBa4pdIG9mjNt5Y63ujAUg+GW407a/HKKGSNBu4q3HwOqhXn
ZxhBpqlMGUWSfsgmpGRXrA/M2X41QBTTCrn3JfuSwG9zKmtW4yDM169hXPfpvQ1GLEjt0v0T7/J8
lE3okDdQxY22XSEXNcOhbJY69Az4XC+viMsbhncB9EGswIShIHE+Y5ObTwrKV8xYXjV+3aaGb+bV
GsSccDvJ45Pl4OagAEgHVpAz0yBv2yQdTdEaY7Po4DrMgeJCMpfFl5asqr0rFH3lRFCK5qGb1bi6
V/IW1nRiTPjMxOpSK35mKK597Fez/y5EMj54rplEJzNamk8ede8kaIUC901ACkTLq/EU32vXAdO+
utLf9hGc2cPYaNleFfnKjmK1yUqCNF4A73Y+f3mOQdRCdTRc3Ny9W6Y+po3TSWKtqldB5XbKUSkX
KvJJ4rz6DpKoOgYGY0UQsyViFdWU4YiT8eliUz0UGfR4SsjqnxlFIgYl2M0lVTx/wRhcr5Mu7hKS
CFFntcrpoBjRXnpxGSdKYgD52r+RKeejtGpbQmI0oQAsRvJ5tcb+BE6xONUIAAWlh/Dcy8v+CseS
Ch+NGlnFAC+4DUyn1S7agV5sWIJ8vi96fawDLV2/xEaE8Dab258F0bC3aNZn2FLeO1zkxckBK+kb
7lh9aKu1u1XreMQKDO8GZVSRf0trME2T3tyYbUMELrLfzV5NPkEfqnaOoMv5kqcPpykVEGAL206y
3QlnUBtzDltTm8KprfKHZEntj5E16xj7DvZOYH0FtCI7W3AOEaZE+cHcnBMEN2OEssuM5pMHgjtL
47s06aK7WVc/2bORhYiUQCBB8/CGnKMMtNoc3qTC+PTyd7v2HDRsZNAtO/VUNc8XSrNEma3O/QRg
tRJ/B7ZVQA6i+/euFnH7T0WhKANIYCqro9FMy/tKc1oHPzjne2VO5Z5UxeXhSW4ntd4IAyUXchMy
z0VqsTSe1LzpKRqtMzxYCM0dyqXQX30bABeipMGtLRHl1ubOcbIE06iCocZxir+NizIcOuA7O/nG
temlek09iNhAcss304sPlmePdjGFFLh/Q1QnCoqRbu2yIhgzFw9rb93NzmQGij7eWn32D8oNe0C4
KyksqSJJFWkVsTWg6PNPrC+WMxZLwrLO0VCyWEl4LOrxY2EajU9tr6YJ4BnhXA1l0E9LdxdleDnU
adwHZTqaOyeFXNjnlxZPQ8WK7g7dF9Lq86fJBaWPUbHGsExt44PoxHqYhjreYRNeWUlovKOmJnue
VOs314jWuNAjOkZRGr1BiD/uPvarPWS+qhjdzhtddF0kZVEW26QkKanrtpYzTVDCiacb6Gxlg9eo
V6ZfCmEs/7T1NCFijtu19m0klAdCVjGglo//jF6Wg3mE+5yRyzV1bgLci9fSH2Jj+txWo6bc4SaY
tSglFBURLEyW97Wr1h8cFH5+L8Yae6cKQ9xsVFkyOH/Ze8nS9iqWr0UNjuNJtjsA555/KVVUiolu
GCY2gM2OZJ3u1xlp5h9DZWDD1yfu+yKyim+ukse3Zj05b0yhCB8ZZ5pHKTLXwhzb+7Z09MXPctXj
pTTnBvgtCOkETvnLB9l2WcmHpQxKhQa4kQQMnD9sK4RiR/PQhJNZOUGyrg5Ry7TuRHfba4JRWEuI
mFC0Rj5q27SPnFYKBGRNCGgMluhAjlMkovajdPlWASR5+Z0uwJ5yOOq7EMvA4EsU3PlLEYy5fSJR
TcgX/7Biuw/XhtBE0xRxZ7RzceOuVgemsjHem3Ni3qgqpqZemSk3ndX8I2snblM97o5eDc+jm0vn
vpzVW29Qlr1z7sr063SVJaYXHW/6/+dPWgCwS0ai0bBO7OStszTpg1Ek3nu9t9tbTalpDvVG1GJE
0dYfoGMuHzKnlkX/BYhKZmZCD9auNt6vnrmnin7t0TiAqZeRXVCG2Rw41YIduiXKJpxxaYfFZyRh
Xsd7tg5XNgvhD6PAK6C+tC1gOI2KI0wk8KFe2uIt6uzdG2ymxmBIK+uNiCr7DTK0+TFBV3cnB73A
g7JKcBLARQm8OWDwLfMqKnXE97A6CQur/FzatefHhooOS5urw8cZh7C3UQf/1eyiryK3EWfO52nn
+2+PW3QkqdmrLoV0KEVUWM4/Px7Olj45xhiOKy7kaWt3d01L6QoljWZnU1wdSjaqpGKRBF6fD4UE
qpL2LjJra+7+7PLFuF3q9Itdij0exMW8ypeySQZIrsgIkIY9Hwmp8LoUTjmGTYQPqZrgyuPkufHR
Xtr42OQotcyo5h2iqWh/y9VqPZrGq7kEPANJsYzMPEJ5Y3u12DGzrY3eEK4uoAsjLXsui37v8Lwy
pzL1dk2qryo+yZs5zazVgzcZDTBdqxwcZRcFZEjDfUnyf3j5TLs2FJwsnJ6BI4Hv2Exq0oHGc2p7
AHpScJKZcXFX10tzN097WnjbHSmnDkgo+4JiOWYImzW5WsY8JTH99sRRqyBWaLMMrpXftLhm+8Zq
dB8w7+1DQEJ7JpkXvmFyaPSkqDRzVdA227wkfm1GO4l2CON0GfAMMzTfEgOcei9ufS1ZKwq1SdV8
7BKZfKvryR4Ang1aK+6XxBM3kU5yy3azQsMoc+wNzfW3JqqynaTn2reQBuwSaCOhNvLnz3sbtDCi
BDxpqE4gEmwU6k9tLMYjWGFr57NvD2EQExJjTSzBEUEbf5P1EsovA97yTej1Qg0Wk4BomKK9C/NJ
+eN5cMkwFnUx6qYS7gYv9/yNKHiCj4hrWUWf8+RYt574FgEsX+FtZ9od/fWmCvLc8uKv1aK3mk8t
O0vR1DSmCBlc2zgkTb6UqOQZ+VEtEv00TbHW+1YzwCQRIxR2v6yLEaIaNfYZeCiuK75SOpUC97ZL
v/RWRFaUIfT/rs4oNFNe7y2wVlmbdkFhV+7v/BvqT8sc+k/CNOL4kI3dWNFWhQPns5o4aDpF/TxY
fU9YkVkJYFNzVrKjXrZWGXqRhXiHW2nDe2vUsNbV1XnUfEVL6/tGWduwq0oraPgKD+XQYRhIryDO
ghRanfBLtsNjb46Yery8qbdhEdOOYKq8+yWz8/L49zJzMjNLhEU9zgfVyMVp8nx8mISWOjtjybNo
84kJvyjfk6wDpLI3nxiNkAVodilCIK7tofT06ICMbw60hha1cJTogObn3u3+pP91PioUNRvvVVkh
Iu7bBBGDgOIJtDvlDTsFeGhqFvmhtFtpPD6u3qPVFN5AU3DKwPpG/BiFw1b9YTkJXtLrAi8ltZfo
GyI863Rc7HR52wx5bZ3Muu+S0NRRuI3ayM5pTBWrOM5o5i+3ttemHxaIuqOvJLC4j2nTR7pf4e1w
jLwErTSD/HwOlMyY8REi+dMPtGnh2DtlH8OKJmIcQmeK0xyhCE1FfZ71n/uYg83rcXJTY7lt83n5
oZrlSG/Jrm9NaWu5qFhhMYw5/KawqXGSX0ev5l6wYJm8vHKe+qdnE+sRmLFLEODjiiWCPN+xVdOr
pSK6nHoHnzNTMvqm5TCs79JV5CWkkjr3dbU1KvZQnvQ3fS+MnopZr3xbC2SpbtV1rH8aw5qCb6NU
6g9liU7TkmSO40fNOHwYgA4/qtrYHL1u7fqjqUW2dkLxinkqRyOfYHNL+4apWury3cuvd5F7cwyx
WKQVjAEAkA9w/npJMhh9PrRp2OOHDTlpNIf1YBpK8y5aPMXBKzL1RJArCfdEAWuuPYyz8IpAzJDH
jrVralSqo/pfIeN/nkmqd3/7L/78oxYLwNuk3/zxb2/SH23d1f/s/0v+2v/9a+e/9LfH8WfbD+3P
X958F90v4VD9/r1P62r7O2f/BCP98SSH7/33sz8cK4CGy/vhZ7t8+ElO2j8NF/+s5d/8n/7wl59P
/8pvi/j5119/1ANCTPxrMY/16x8/uv39r7/KDvJ/Pv/n//jZ2+8lv3bbFd+7X4Lvafm//9fFr/38
3vV//VVxvL+Q9aJcSVxNIZ/c/tdfpp9PP3K1v9DwofbOicAn5kD69ZcKRdvkr79q/BalXQJHDgou
IXlHwZT940fwHVkLkGtJqzFp+PXfD/juX3viXx+J+fjjz79Qc3mHSU3f/fXXi7KDxMgAnUJnSz4F
Ken52qrmcaoqkSCnkub9KSMJeNTLxJ9XaD5aN8dhb2jpV1RkfncnPX7nqDM2Fmt3UBsNP5N8jDgg
ag+15aX243bJDF+krn6U9vTvOnOcA23Mbgd7/FrgxvuDXpN2a8/AHJ/N+7XX2LY7n6A+NJio2qIm
eeHPlqAinrYGffLVYJXG+SdHLMLXmwkZfHtOhrfLspySZun1QE8EoVMmZiOo43q8obWXPtY6heRC
m+2HRpmNO1WlbiXcagZIXYzDx9bNxYd5FV/UYk8d4ol/dnZ4QdqSiAXWgSGbFTIEfRZA6W6eNjHY
1bBD5D45amb7G+Iy89fabNCc8SCvB/Ys6u/1YlYfRDN9wghTfVPFuIqkZVUagWlU2btRLcXnrFmL
xdc7LwKzbg+qH3vl9DNBHfu2SvqvgNiM21JNxu8gPXUigKWs3vfuUAeKutBjRRbrtiXNd3wvIaTz
6x74r1lUIlyS9ItqF1F8AE4TcZMsVoI2WEqx8elD/v9D5dmhIvf5f3+oBMM/aAP863SSR5D82/8+
S8y/SMtyGSDBZQFu9uwsMf8CNEun6eWiXgPUiNjij7NEN/5CsYmiAvV5/j/l+ednCWE0QAlyQim7
YrzmKNlG5yQAcJeRIALDxTDW5hKum77PsbocTx2+2WFraPEhTfR1JwfYphtyFGm+JhVjEffa4oSF
UjtisovxpAj4UzM1T5iOSXZIFWNPnHZvKGb7+cYEoT3RaS7HE0/0w+pRfYrcyAzQzVF3Kh8y8Ht+
BPBSyP5I4SaaCJRfNiO57lSYha4Pp7pWoOQhJ/FQjlOHyWOfiNPoeQJPeLWj1ax1XyevNXYaSVc+
HdVXVMTR4JUSRJtPB5QikgqWAymkblPdxjvbiYz69Z+OA1rCP6mGsIY34W8nkk6LpKSPJhTlfs2a
9C4udQXW2euZEkwoRVzWIR0TadJx/um0qXTRdsdMt5tHlzBNoq8Tb6/TdGXa6LuxGJH/8KwLJmdl
DCJ2nag/6Wrk0QnpnY9UYPbQetdGkdruLHtJV9oa4Q3OlKaFMPuTcHvzfqnnCD+Fbo/buy10sAT5
LvDOOR8A0G0933CfdyWnqz/FetXeNprZ+4Jy5C2QH+cOn1AnQM7BO2CDvCdSee39XKzscP95CkM2
uZiaKSQaVd+fhoH4FUqbOE7kOcdnh+iVCOFyM9OzokRBbZGHpW10viKcVUXqrtTFqYq0OkC9EB+x
ObUDJB7aV1ZESO04apEQ45uxo7diNBEEBrUTszg1Wuncrfrg3Ja13b5tHKu6ff1bOVT0uA9MGHpb
6FBfjYm5lik9cEpYONi3ZVBj7Rwqq/5q91be6vlQm0DRaLD07MuCofrOuKnN3Lqf43LvhS4Xw/ko
m5NoHJVBYAJXn0o2OJURUwOxFeevLP/KL4RGKBUA+jw02zYnUVpmS9nEMe+yxsuNlegTsqZWCh+o
TA8vf6GrL/T/htqeRGOU9BFuxfUpWhz3FrY+dbpU//nyINcW97P32V6K9gDwDkJVfRIZiCdwoQ5q
FYpGM3rs/ZeHkp/5/Kpi6mRVEr1jWq/bPgFaWdESqW59yjqrPcU9FKlUxfkhdcsfnIbFzpe6On2e
lIjAdpne1abkl8TKmsETqE+FkyqhItF/ueLkr/5IsoVPm5cACuW/rf5eMypOBeWyOlEc+DzMY34U
njmFL8/cxUeiNkrwRv2SMia9G5nCPIvz6z7TMahVi1Pv4nJpwyD/3cAdBP5biz3by2NdTNvTWE8t
VykjsoXsc1tFNZFicRKjPX+PYkJ2kpC03hnmokbNbY4OEqwHaQlyySCpaWiXSdUXJ9XNk7eK7aXw
qTrMDHJMF9e2Gh41O5nfYNLdPEijp8ecgsmXYajWLNAUtwYamqxvnEFJCDjm7J4boPtYQXrZQeBf
rFr5nEy6JEqgfLalFUdoR1hpnxanIR68b20fWW81u25OSmw6BxVlyZ122pX5pyQFdkAKHkio/fm3
NlH1q7rYKU66pnxeVBSIC+pDr121ECVgCqF7BusKoZhN1Jiv4NBztSlOeVS0oVM24xGZ0mFn6i75
vpKPAf4cERXJ2doS9Qv0G1RlUPITZonJd1EkxnKwFaOihmi61Mu6TIyBgJQYVGs5/90wEu/UoAr2
Gye57id6Jz66Wqw/TEvjPJQGE+E3yjjl1M269UhVog4nUWs1UtijeP/afQBgBfSGRFVIx2y5J5/t
OR0WCTqaJt2PAgvwcgCm0qK9vbOzL2InhLNkbxgYLZgjMrPzUZTYUweXUuyJ+nj0dRFIcNTTEofL
aKf37di2D9G0/HQQk/j48utdQtHlyHjfsNPpMgKxPR/ZEPQMXLvPTk6SZDMqnZnx0VoX63st2iUN
psFx8J6wjfn9kql5fWjE0iAAjsTX+iBcRI/8qO+8bznd/29xYi9zkFvoOe8ZY1xuP3IL4jvg8hRq
L6SawSdq00wB+QTAz4CtkH2zkgpj675cgmU19urB174HHRxVaguRbWxhcYWsSLXqmp3A2BsBIuWo
8svUI7D7NDrZuTC/YeBun8RiV59e/iKXG///kHZeO5IbSxp+oSVAb27JKrLNdE+PNOZIN8QYDb33
fPr9sneB7WIRRbT2QgfSGWCyMpkZGRnxGyAujkjFyNXBJW3vKxx4ly4e0mAOzercx73p4UiZBbdH
uaoIy9ilgPqDKAjYTqj+Xn53tCLNKWnzNGjSti3dXEaT1RyLGVGuWX+wKIU9LIsSf1mp43gVljP3
UzOG+mks+/keNSjnvde0+D3iTWeIWEGr+/L3JIhHKlVtJkFXyBmbH7XRNhmOttHO4gJgQdyYWgXX
9RaP1a7LvA7IlQRDLM1ncFL1WUmBY91e3KNRNp9QScKFTg2jTItVnDPuc1cts0NB9et04BVhRK2E
Ji8BfBOaQsp79rDocbCMxUe7lLU/4yRq8SiKaQO5qPUPnVc3iw7FXjKTz3kl0wSu1Cr2bcCW9wm6
eyX/6qi/VA7V73q2kiMb2b2VgJRAXYkACiRkE136KpEUfFPjIEUC4K5Y7fVFz7X0fHu99xbCRIxU
aEWKJ/tmlKxZlSjFoSNIsmJ6MJwGnwJniM9k7uPBpxXH4iJ5ZZvSe1PAKVBoZSddbtN4yjtIDn0c
UF35PafWxy7R8QrrrS91Hfqprf64PbVr5CbVAV4aKJlTq4dxKFb4zf0T28q4tnMZB1LfZEGBBVzk
JmHUnxqe8B8VZZ0CqTX7xzlFJmg1ohJEgxa/8CmNb7d/yvUqC0Ys7QeYGAAKbBGi3/wSBDFlVOSS
mIwwXz+bNLJPsZA20SBJHASD62h/OdQmOFWr1sfpyFAqabWP3UN2Z6CYF8yJE30wB7SQbk/taDxx
Hbydmt6NchMyHkXszDerWvuVZNns0YxBaAmgn397PJG8Xe4ivqrI7UybhgnwocvxUnKd3pGrONDi
ULlrMlnP3cSifYYt46g8STSSvclCcT0Me/uvPA2V37d/wN62YokB+XPXoEW69S6JtUxqOoV9HDVq
86kF+vrVot3lDWGoPU585XNjFXmQL3r24ERNeB7s2Mncenxv+YFwDGcE9efX+tSWsxvPleVEeRsH
86RQx+PYecM4tG5kAsu5Pee9/Uv9C3yYKJRScLtc9HAeWyWqojhAxiDzVhQh3WxZbC9X6yO5o739
BLECrhmmzfTENlGir1IEJnMrCho5jh+0eJ7OwCbCc7okkrvEeXqwn67DLCVX0QWk2ye4RZvxsrGV
nCbRoiBb4+qxbEflt2yVR+SE69jHKOQMVJlVprYFkTdzWvcd3miBXIXjtxpyj0AJK75qjbE38y47
YT91VPLdnRo7lOTAADW5RZ5F1BpJNcsooC1d/7lWw/QpVrTpIADspENoJcEYAbkrVF5ez8ubCCBJ
9jznUhoFa64Xn7I1W35Git490I4Mn9WpsR7wT43PeqnW1MfS0htLa34B2F+4VlWu7u2teq3HwakA
XAJyXJShqcxd7tW4WQkgacFSa071MSOD+1rGq8QN2jX4SWTaH7JdGq1rLFrzT5Uq2lkuFv0OS7r0
qVaj6F4rs/jo7tv7FCYoYG5YGH/UWy9/VCErk5RITRQAN9H+AeQ7eoU5gj0+mLx47GyjIyEJSU+S
QYoDm3GWSVs6s4+jYGA//KjUGkPwFkyaU6zGYz0AD1mcNr53IkhYdVHXn9Z5mY8yxSvYpUA689gX
Gi+ITlBvuZwte8EZQktCDm1J1/+UU6t7wBKHUx/nHUqyvU0J2MlOPaTmZ6zZSrdInOo/t5diZ8Up
Obxi36mnQ1O4/A2jRcgCTSL5Ba5fn6D/G2fbydqDzS/+ls1608ATyEtChzD+uxxFHLvYLCcJe9T+
q9TP3VMSF37ZGDPxyzl4cO4NxvECNcsLxIb7cjmYBndozcZe8uc0A/HHY+9MPmGg71zaj0T9I2OM
vSUUmDB0AnUINtrmqgVXBws3H5ic5kDxULLJkxIrO9DE3x2FzilkfkEg3foNDyVaCObQSr41VDkC
Vym5YDgflWt2AjDgbp6/YMA4H1u5Gpoc8do2jDK2RvoSLXYBlkicfVyF0d1spkegNsnB1MTX3+6O
t4NuzkGEevgAyVzyU0iaT3099Y9NvzjB2FX6DwvA4l1n22MQ1uGRytXOogq/dTJtKFjQ5DclsKyU
qOckkeQ7UawH8kjUX8d6DW6fsZ20gM0oCKxIanHcxZ+/ifyJgKIbSO/6SmHm3tyukWdUjuriGnwE
1NiZEPcYFVxonYgLbF9DY9gq+RS3jg/rzv5iT8362KK5epBSvYIAN1+MtBI2AcU2nobblo7aV3K7
osPlmy0MGeB0cXFWwhRll2SWf2rKVPprKie/zNTOV2+G6/YTVp+CdbicBZaZjSc8VaOXbtCkyEWC
GHwqgEbJ68a1fopLwz5hDjQdyCO9Gp5vf7XJQxFZ29eX3CaHkXnUhFaY4EKd5fWznk9dGKyK1tqJ
axeg6e5SaYiRObPk5Y8kX/XRdeQ4+ZlJVfaHmhnhS7xYauL2uEVi+cQnr10Tja7SW6ZoiF7evWlE
6iyqUZT76WVcbpomcwZTUgZsDMdSOTu1k6D+KuVnqwUC+v8aatt2lCfgk20vfBm7ZP7INdHdq+o8
PTXzGh58g52j8HZW2ybGMk5haFV4DcaYU31GekO+s+idfGjiYfo3s+J+ha8BXgGN3csFHKosSh26
w/4gt+1w0uo0HrwM878/Qrswz7eXcOfcCSULvhThWUhiXg6GZ60xYmSNOr7Rr54U2+vZmVCV+Dej
wLUHwISOwFZGO2f4JW3ZE1TuB9cpO8mt4/JI5GgvL2Ey/zfMZutltrHKc95g7TY2zVesLml7h5L+
Qanl32kfKd+10BioCSSGJw8YCrqmCaz1X0yVHBDauIjL27xksnIl1GX8NaW2kFwZNQ0XVXTD+xej
oKcNVB91ecxZLz/bujqZkmQ1O1/BVpP/ilnVIjrIfnY3B7mBsN5+lbG4HMVeUsxkihLDR9n5Hc9N
hIo3/vC3p7J7snhoiw4ID7Uth2egiMN7k+2eNIP+HMdS/hU1JyPo6vCo5HY01Oa+rlr8FQBc432a
9cUjevZO0OvT6qVzXZzePytwCuLyfCXbb4ZSzTH+H9vaUY5QROnT7mFeyuTkTL31L44w3QnyAJAR
PNM2DZKOphu1TY5wBVmKDK5qz2Qd6sER3kmwkA/AzRW2Ff2qLT0kLDvkMsaUzzSNxkOzJMlDDlrt
Dr6+5iaq3T6OZVx/u72Ku4PS+gTWBPcJyO7lBhyRKyjHDCuNdJzqs+iAYXOtT49V368fKRv3tBq0
5CDU76ThkBawheNYoTi3zfnr1rFGe2HX12lmPhfTpPmqLdVnIx+sJyvWjiyOd06Z8LwmlaO6LzDo
m0lmxlrLPWcZ2bTyNCR9dTKq6cjyZmcpqYPjfwh6EHDBVqsbkzF5kUdGgWQwnqdItk8lb4qTUsO3
abO++dI4w9EFvVc7oF9D5RkJTUHU2+zNFHpeO7LSPglDWtCaVLtPapSUlW8Opf3XkBMj9VorX6IO
y7E6ER21CQWIxzKL1Hsw90fclJ0QAJgMJiSoTHLnbeAUDhgLzgdoeldhgmrB0HqyHDY+ar3/5rui
kgiaHNQfzM/N1aoD0mwzrB78Ggz0pxExZ1ePRvsgpd3bPQY6qCS1guKzZWeYUjXJHUVp6Avs0UFO
i1MydO+2g2UGXDMAUJG8AkK5+Y7RsHZpmDJKDW7eT63h+4pubnD7tO9NBX6+zpOGrj4dr8uDkGFk
VecF0PikS1fEORE2bfG9eP/VyX0GcAwkinhDi4Py5lFjO6ua5Dm+F5rTYkCq4hUw2fFw8Fn29hlo
FIh0wgiGvvXlKEjG5q0Zd0j/d4t9N0mR8hBKcfEJcm57ur1se0PxBgQcJLp3HPHLoVZEYxANQkC+
tUrzZEZmcpZ4hfhlLOsHX2hvKDgTwh0QwAcb4XKoLFZGa52R4QexUJ/WvC/uasUqTlA3D5M5cUNu
Hj20kcjm6HpCFNwWihUlhbMBzMNXWuM+ySRIRpV0pkj9H0vq8buOrC+lg/B4U8rEjE79e+qbH+9f
WZ4yaNuCbxAd58vphlMSZhm9QKLXUOJDZ1PVy/Ty3DbOdPARRWp6NVuyY0oXgsv8ym57syuN2e6z
QsZWsqtV6TGqDPVUR2rsVaGiPBmJCpN5Kpsz/Jbxk910Rwoke0eP+xUbAp7fQhzrcqaR02fw1FAl
zzHPdS2MD7yRWHmQQ1y3VoSoCLFXXKs6hPNNgl5hvLwkY4MrAP4U0LmSsHThIFm/JDRkHo1VwZAD
iZdzW6XVl2HSRz8ph+5FT1f1/WaoQFYoBYgMWlhuixV5s+Bro6gzmm+m39ty8aibSf6AuOG32xvo
ijsHKgMBIfTG8Aql3LBtDE71jPY5uHZfN6thOa/NoDTwIAvgl/I4zD400eVXqGVkUw0qejPVBAQP
F2etLdfS4ryFxZoo86mfqmIOxl52xmA0uvI3Yh4ZVlKzxa3ahvX4KA95A8USHuP459wiUWR1tO3O
ozJVuD8ZylhiUC9nB2FOBMu32xZmDS0BccULpidQoMtVjBZnqu1mHAPk4aqnjteCV5Z2orNbV/mu
Hkkr5FSV/rm9rNsw9DoqRSIstsG70Kq7HLU2oqxQFcgQZtt05zTLYc70o+yWbdedbw8l/qrNBIlC
QoBI+C9zaVwOBeMiNGzuOrAgBR4/uhq/rKtuecjzSC9xLdRQ0Qv73q92dkBb2C4tVVFyJosUlHDL
rSj+/M0GdWIpNtRyHcEH6Mtv6rK/VhnjsKKNmrvMtKO7ee3m77dnu13Y1zGpPJMiioG3QhyxtZSt
OvI59bxVT2s0o8YTV7YHvG45uIa3WTYVOOQpBf0ecQxknjahwLBTKdJKswlCrlGke4UnWiVz/kE8
upJZOgfLuQ2wYjxK+WxVIcdNQf9yOVWkKYtxHJpgLrUONWd1vR+jtJndIcnmsxJPqUsL3byfubcf
abHjDHd7bbch9vUHUGRBPpYeIcWkyx/QYLJth2beBEvfWfB8ueDcQp6L5CDIXu8bbg8aE9B+BWxu
K4tvD6jwEHnrwLGTqPTqUh1/zuYoKAdVmdzbyqCdCnCkwe3pXW8dhqXuLthQXNtblg3e2rweackE
2Zj/jW9T6rV18xmi4xFHaWcdKRdBuKJEJhThNh9Sq+1JapSlCiBXGvdFY1buEknL3bunYwCIFs4j
PMmgAFx+rTWaZLMe2ypAUGX6NmmhdE/uXZ7kUsqO3iTXM4JWhkYp84FGAbptM5aS4QK+pGUQS9i4
6FanuIAh89PtGV0fODB7wiqB7JoK+7ZpJ1eLnFBEKIImGiCeKz3CwqYWTLoSeZ0UHumu7k2Klw8V
P9595PKb7T6nbZ2VvPQCqRodD9BQ5OfZoc36zqR4uArJNI2TRZS+Wrp0LWKjCgYzQ2Fm1bw00++6
vkjdCcG2gyXcmRMfGaIx7rQiA96kvxCn0ZIw1CpoZ3n9pPXV4k+O/F5YrXhgaQLtSibIhti67eoh
0mtKo1QBbrj6hwne7Fetko+E9a/PK6NQERDS6SQn8ubmzpcSFaReh2qwyqEPA4oyPUriwVxoh9IM
fIS3d6iYEE1GAGi8hBAjEMv65iZLZaPJMkmughHBFVcG/0effjgS/tr7OOxuACwqQBZzm4pIFLKN
fM6haUyT4qn12kM4kI4ab3sbDgsXwLakyQ4gpcu5ODME3rJ2ymDKGvs/8dIp52FxzHPmjJnXWk14
kGDtzeqVl8atQX1+i0XNB6XIGnUtgwEDNN+2pNgr8PF6992EySXVA3JVYTv7msa++ULzUGNIM+Vl
UIEtOpddDm7frKyDUXa2HA0hCBNgB7iMnc2W01DlbxUM4oJ4GhG51svivLJsAE77dytused4OArB
LdCPVBM2MbXO+6SQUm4JKrS9a6c2IGXtG73aH22c/y7y8TEeyj+rxXmsk/agLbzzzcTVAWKXwQUh
83KPTG2YTxQXqsAZosVLlbEGcVoeTXFvNamEwUbmcYx+0ibAqoTFLtQrRqk6AME9ARbDhU+J3R6F
vevUieI/Fk+8l15dFjYj4WJvSpAhqgAYeuyHzWC4dqcNQZh36bO2RqpXge+4A/YZ/dHk+pHL4N5y
0tOn2wFJE4q2+PM3mxNKr1U3Q1IFVuUsXiuphk8z9L1yvGLDUEATErn0qK7guCQahWyMsJTi3uhe
0lUC5J3gs8ZLJtMKt8zk8eA4XCdqwo4a4UZMhQjz24p6phSlhOpnGeTd0jzyPuT1F1X6U6sglO4i
ham6AAyaI++2qy6ZmCkC2OTcbBseT5vtacxRV0phTAibsYsPh0T6EqGm+2C3qv4T6frEHYZYe+mT
sn1QyRS/DqB83p2kUtB5hYOQLNJ/FGH2zTdN9GJSBtkpAqV3pId0TvMnXabm3Rk9/NFUHZ9ABLwX
Y8DEweiJ2wG1NsL3JiZAeO/bCbm4oAU5doevjIN1ZNQfZI4729UgxxfkJLj63EebqRGtbaNQi0DG
F+3TGtdo4VBZON/O5rbvUjEXPiLqMkLTGWDA5Si4yJVDmU9FEDY9AhtrrX6Er4p+WdfHJ0zfJjdt
YsmtmiE63R55J+4I1TQBvdZ4F2+xon0xqKnWNkVQ1MjkyjyU3ExDqX1V5SPNwius3+sseThx+uGb
kAxdzpL/F/DQVBeBZJo/lbr8YEj9U584pzRvX9R+vDOnwiGjsO+bpTllaHA1WnTX1tW323Pe+aaU
pcmZKURSENyWv9WyicqeSysYhpYIiDCI22fZerBzdlYWDjCvffGSAv68ibOZgYw0ArN5IE1me4dL
RHdXTuM3CTX1g2+4k8WwoLw6BM6ZIvhmXfsll8qsBMQ8l0ridtZgn0CxuEuCOHj57pY4X1EQ6dis
JBjkMZskXQtnZehrC4HLtka1vSnbv/RxWg+ciXfCqXhEQVzh0hV2CJd7pbCiKdGULAsMJ5v/jme1
O2OM3LrVnDoPeTMqD+kYKUdc0CtHUTE5ZoagGXoIJIabSBavTlrG8DYCIKnVhEtJlgcFjJ07KzeR
/Emj6RwWi/ppVQoFWdiVljNWzf7U6fRqDTv3onrVMMtrrIMs5Kr3xi/jNqPnK17eotVxuSCLhPYv
SNcsqLRqdFMptNwsLrEK0J0Ptp4+h2GS+KocfbTi4kNaTs9FY6tuasy/3n14wHxQJyTBJHHeYq7S
ttSxH4GfJpm98jB0ToPk/TAeBMSdIyremSatPfYA1+nlbCk1zoNRSmmgN1MHItpsH8Le+Hl7Kjsn
FEKj+NRCKBG02uUgXZnbtb6YaRCCtjvNcbx6TgdHanCGg5F2TigtHTYyXUoOzxZ0rc3Ab9d0SQNz
XjMvSghxnRXx9Uj+129rlB29B69q82wX6FJ4ugrvLlhqV3ObMlQTYb3ZK0r3hjaj41REUvInBg9G
UDtzfpLmpD11ue2487LEj+1Spd5qJsXBzt37lKjmCD6xIXpam5MskqVZCYs0UOSxPa9VIXkS4Mp3
CkmI+Qope9CvNN7B6lx+S9uKozyu5BTmbRX5Q4GXogOi5oQQlHwQmq4n9FrApXIg7Lg5k5dDyUus
T1ZYFAEcLOleD+cf3aTL9wd7UzyfLp/ZjGLBsudiprm9nVDZhJozlHER1CUKH9601EnzSSeXW87w
zMLOKyc0p85ZPNuRO41117hcqepHgagHIxtO6w/Kv/nodSDHVWpCNMROsT63n+Qu62aCR1X/MCor
+pUhqA0LVyrC/nE1u2E5OaSrplcAt/+FWGvyeSraGdXfYjmPstp+zNKpxfVd0To8d/K2LILJWtYI
fhQq6XcSEfCr3HdTFXTG0qKXZWKtGSra340G4ARFAq0412Yjf09Q8v1HWnR5OVn9hMaY3Tryj7iR
FuXc50N4p0vG2pzVuipWd8ws0JsqYqOujrF0chBwdvJo1punF6FAQHG3hdZFbtK0VzUY4mm9fhtb
x/yrSQ0svBVswOoiVp6UQrd9IIrqg1XiO6TY2XsbsmSy/AbqhkD3qK1s3xA8QXMV9WyuHHON/Fkd
hYkHguO9bh09V/Y2sdhYNLQYEKOCy008TDjKdQ6qB2qDkFq14IzGQ+P9jz2HQj19c8QNIIFtvVec
WjPKxmnzIM5C7c4opvE5h1p3cPb35kI+Ca1WKDLRpL+cix5lLOk6QeKqq8+4W0VBGBbSQcfh+rJA
OObNIJsFi9UlibOFQbIkpc2Z2llQJ2bs0Ts/IjntDsVDUogE80TfXn5ltA6V1Y55MEZyB0EM89QQ
wKo7zEt/MKvri4lZgdZ5renSpNiEzRW0zoJYHR8IS8mHru5V+LRVIXs5HpOxm5fzEenlOrFjRO50
CjriSbVNH9OwTZw2ZUSj6bQni6q/ZyyTdWqxbfeEOIs/ptr7a1UMSv1V8J6Au2zTuixLqWU6cR6Y
YzI9jJWW0I9Nai7h5ahhs7MZIZiw4XnPCafhTVnMnqdxLUsnC5akmJ7yQjW/Z40lvb8KSxdaNMGE
+xWksc0lZHUF+MBWYxhDnZ7Vrur+6suoOLiFdj4WJ4osgrcF1MktHKkrCvJ/qCRBWuWRF9eNco+g
ojJ70KqVp2lMzNPYWvYBZG93VAzMBUwEYP8294cVOZhLs2RBBDvNb3TMF5V+Tp/NMJP9KtLTr+bq
GMHtC3fvuzFHGkDCMB6K4WUQQYtYFYWpLOhrZbxLnD50Gyt5r0AZEV6hDUXRFFgIl/omirCUutJV
fRZMaxN9mOswL9zKGKuDiCiO7SZ5uBhGTPZNQWbpY1OfEd8LjN5O703yXMud++InujKZjwehGeQp
HubeUsT2g9aHR27JO18QEX/awADzeP9usV8dlmJh3IRpsJZ6/zwi8uXNeoST5Yh17Njp7b1UFNHX
219w54lEF5HaKRUh1MRI6C9nnXRLkdZNg5aFMSbNmYvGeU7q1vLjsNN+T7bd/hxb2XokrRrROE7n
u1iS1MCE5fgkF1l4sKN2wjhNQMAxmAWSnW6R/wWxU52lOg2gtk8enMv8XC6KfGpiLT44pzubF01C
oWzC5gWiu4kGhR0uaj7zKCOr6N0UTfVzmQ5HOdLehCxRn9JJSAWA8HJ99URu5RDmZRBmMYzuda39
Uk5tfDem94oCcU5oLXFShB6wqJ9cDmVVcqg0BkPFjfN3ZNrlg5zER4SvvV0KMAJCMXcgWK3NYRzm
GNKLraaBZocJsPFmPtflEn3Q40Xy4sg074F8Hr3M9j6V8EciKWJeNIMuZ5aGRTXg650iLhBOrmKr
0x/zWDVfbp+FnXuddiCX7GuR1Nk+upA2C3W14MFpGcn0McMR6aVMQ/RNhhJn7T7UjIOIszctrOWR
wCDfo4652YHp0tT9GLUUTpTKDgxJ73xpkY+UCfeydF6SiJuxdKBxt9WHXJKLUc/GNHDycXqQ42m+
nwoF75t6yF6iCMo2iUx+D6I8+d51q+FHcbH+r5r3hZj3WyHonXPA0qKxhkIWZZCt0FqX4sprrxFx
xl71r46EoUEjI1zRhuMRnWJnWTlsBg0bJi08DC93yzAN02wXSxKUlVx+dxKd3dk55en2btkbhWyM
5pkG5x37rstRUnUCw71kiMVIyt9NATBTw03m/eEQtI4QbmbvI1MnfsSbO4nKMnWOMk6COYskj7Le
6JWKubiFir787fnsfSDQ4CDRBQr/ik9TrFOJU4AVB0os/dVEc3hKJvVFwkLT+xcDse0ZQvhtXFW0
Ha0eFwthmsoyI69aOvmMM0DsKuG7eSFERKg7r6U3+uFXeiyYgakIK6ho4OgN9T8MpX1diuzz7Qnt
JA6IT1FuxcBOCLGLkPn2I7XGWKhA/gL6gMhGwJ4IE9/Cxag7803n87SY1uKFAGBWd8ohefAYl4wD
DtFV8OLtQ+VDdHYEJ3b7NhUQ0j7qOF+IaFYfkzHtvBHwrkumaJ0wLQ8PKvVX21+MB9helFYFB2sT
krFnbpG8KtNgtCwcP+RpcG29jw72/84o9AMYCpyTqDJv9r9uoqrLgzsJFGf62UjDeJKVNnRvf79X
ht9F5keaSs2PdwF1RtBHotP05gPKc0sJOWmSQKKWUNMD6MCESMjd5XGn/WEnTvZsTljJqnorBVaq
DIlbtGrxZKnIDEYdtvCeo4zYH3VR5+YNqq+tNs3nGTAhdleSdGqT2PDiZlglz9Ka5UXCtfPr7Ulc
HV8xB4xGaNHwXqMvdTmHAmXJVu1ZKR2Xhe7UNCUi+JVt5ok7k9Cebo+mXjXf8IonZWLT854S+drl
cHqiZ2kkTSizqCoaD9HSpGc7pET6IFM7CR86S4Bu83aGWhDOza92XaJnp5oqlGuEsa8dKvYDpO3y
V2xqUlAt6ly4XWRUT0lpjc9xpkfnYQiTp2qdLFCtQ+mOiAd6pbbq932f2kE5yu1dMenafRNK30FV
H/Hpr/ceU0TaATol1Cui/OUUE0UuFZARiDlVufG8ZF3qZnqdHJyjV9bR5eZDaY28Q/gtsJ7bco+J
9Y2Sp0MchGriuMOq+nKt/hE3PcB352s3qI+6Fb6gxJe7eqH7vIrvHR0j5bBsvbhcXuZy/ByOdDYm
eZLddmr9Jh80d0Gup9Lmg9LH9ZqIipTgppBgAjzcnBTY346k02z09XJcRres9AKf0GGQDvbXdTRj
HPEAAEACu3ObskQZkhkIGNgY9a7anzhMlj8qyv4Fvfq8+GOlinsw4N7EBK2D5iZoMP65/NhZZ83t
wNXgh84o3Tsp7y5tjvP3Jnzg5gTaQXDrRPd4s6UMJ4GVSLMDikM73WOvlJyE0t6/mQtYERJ0UQ3Y
csJNrerXumAuab/ET5HcTG5dZMnB8+k64JBkgScWz0Yy7i0xMbbVaswmmCF9Uzcns4nd0a7+KQGo
HExnZy+IbA6AHiJnlCs3L45ei/oq7mzTL6NoeZyanCe4ZvH2GI3pS7OYR+d+fzzuGoE/BAG+udkS
3eiLhizLL2D3/D0NCG1i3Le4PcKb56lSjIPIvbP1BBEPQCr3Nhz0zZlas7JX0PUyfVvt1ccwNtIz
NaPZvx2xdz8XqRA4UchrSIdfbnDI+w7yZWJWGuihGEzKXactMxpB5hGhfm8BuYsInALpBlzpciht
sZEe1FYoLlR/H9a10T6OM/2O9YPRpvXBNrxePSEfiAwQnXWC6Fbcqk+MqtLCRPNbdTHduG35UJOk
HaR416sn2nC0VCmGctm9XodvMoQK88GZYVTfbpwfq5kpHibjjt9COTmo4+3NBwCETnbMoxCU/OXi
9RjpEhHwcWsdKQcobwynIsrDdwci5gP4lZ40n4nr7XKURYvkKYo0lTZ0mrpJNihfpE4ZPr93zwED
oj0Dao1iKDzQy1EcJCjjKpzwpFuQP0SLJvHT2pD/7FQjPBhqZ9m4OwXJFvwB9rebPbfqiCFX9qyS
dzf33agbj0NhHQkB7g7CxwHkj6sRfY3L+cxNKCNRzCBmXi5U+y37IZmkoy7TdUlOZB3saFIPAavY
VlXLMUfjtSgU7DTL9nMb9zlCKzi3xp8w4hrTFyWcus7N5Bo7Zissa9mt4VZH99XarQhNrch+nlfT
wOTu9ue8nj5Z0Cs8EECn4B9cTl+Oin5K4Fb4emRm/+SALun/y81Bp/g6elA2l6lkC/orbf9NZukU
S9HlRimzyPTXbHtBZj7KP4xxU3tGkbcHJ3t3OOicdKbRtgIWuJlUikc0uBXZ58Cs92Wtq35ios0U
jcKlCtu3gzh8tYiCg0MCIFrvQmxERJo3kWQME73VS93w9dHE4QjDtbO8Ypd8+1NdzYpRgIlyK/M0
g224iSK4dSJAN2DN2S3JL33sLa/tFh35gP6nJBnFwdtzb04UKXgKmJoou2wO31wnade0suHPtZ57
qNDX58jR8oNIvzcncGcknUCnKVCIX/Fm5RqYikkt6brvxGYUzA5dAH1cp/uutoCN6vGRDOeV+Pwr
8RaTVM7iq6jEZicmA22bAb1UP21COon1OvYh/iFd3mJvqwMH0PW6jilNq+i7d2uuGm7TRtNXzDiM
9IT0XFV72qiqg2fHU6+c80qRNC6OpurxFe0BZedTvRw1uUTovnhP0Drg4QKWnWowzfnNhh5SMqlU
aXS/jfL5Wwno4ryUknnSaqhs6CbZH2ZgAwdP6OuY9ToqKsNUQASZdHOhDLO9ylbE+yRa4/y5Wkbn
0UHs49HObRzQGuwj3MysppMR1VLJGpi2TyGwetarNPwxauZwd/sA7GxJChvg0SBOCzHnzTGL0HnA
Cx6ivlPG+vOCipAr50v33muUWSMYisgJdVVhk3K5JSmX9djL9Khj9PryQZ9qkyqWpb7/eAGx4D5Q
hBL3lYVeq6kJ4h+Z7i+YcHjGiAL2oLPDbq/Y3r5BRQGQIk97yFGbFVNLObO0ydZ8jB2q0CvsfD4p
DkQpt8VL+o4nkX5PRe/drV9R+oZgRudC2BFuCeZzZi1KrpG/STQSXcAIEHZ7pz1Ywp3J2So9bCI8
0ZDAe/mhplIf5GaQVV8Xyt6OwjhnxNYUfLG5z92EoIivoNl/vb2mIsxuziLqB+wQUElk1FvhP3PJ
dfQ2FxIGZY7cYZnzz+k0W2elXmxKWuGAeWYofwrt5fftgcXHuh5YNEtgfwhVzsv5NoqFbjmxh6x4
6M79WAzPGdr098tgKgcn7bVAsR0LbQDxgiHmoF5xOVbWDkk9DIvil4kMz7qN69xDga1j1nMtZaeQ
ktvPGOfdE4ht+0yTejibqZXqHgbL/RlJufaBK8Py0p6iT5fqymOrNe1DHsV4v1g9cr8SXTNnqJLH
hlPixotaYFmv1N1BZXonaNB4BaVL4KCDv6WdOSh0yXwfxXeM1ryT5iz1QhonBwdtdxRkRFRGEGSS
zXp1hS5TRekVXzLbj20XWi99mCoHO0/8JZuPwhUpwj8jcBdsEoCqo6A5y4PiJ9JK1E3GH05dqEiO
jfdLx1v99nbbnRI5oUVXkGrAFhxeJlo8hF2t+D1GKK7ca9Z9tmJQdXuUV5u47aQosXMjEwup528m
VeIN1OZzLftyaZSGB0O6/QtjMcqCVEPsH1JWxF+rWE0Tb9bQcqOeOE+dn48UKt0oHWSokbbS/W60
OazdFtnPfzSrW79PYTtm7oxPpn6GEtEmntTqRu614KyTADE/Lq8cS9wawW3H/G4UteOcdG1B14z/
gXxbaQpm27UWYgCcpHr5dzGF9i+Hzt4/Cm/gz6NuT1/mXsJw2Vg0/S+sG7LZheVtfNOjDgoBNJhe
cWVYe6BbVRsIW65H8uwVSN3+YWejbHtYmtAegd9Z/ZknU/ZX1DZz5Gl6oY7eKFdr6ym1PZeCNJP3
Lj98Mc7/ZVeWFdtdiftqmKema0aAhF25sssfB5/maruBJSXAUnTisoVdfRkDHDuvV8BPss/TzDqr
c167uBXXGETNRypO14wIXpLUSkHtC7Vh7Dcux5KNoc26tVn9mMdQ4/HuW+95tpfcvUWRtPdzm44S
aoFxOpzyITK/Yj5S/1CrqXgckjIcvCWfqJLqWVn9fPcqCJEnGjBIHbFRN/tznps6raAugddsVM+B
FHmigai4at0cFeCvAzx3tTACEX7fIspfLgKxL3JaI179NlSmM2q5ui/J9gRmcDxa8Ou7k6HEA56b
TACSN2nwIPdSb1fGgvRmyLtTacL6k7Lq+PHqeiS9jJmBDU+0aOhY3V7O66hCZUKmb01DklrcFs9g
9EYeh/q8+P/N3pksx41k6fpVynLdUGMezLpqASAiOIshUhKpDYyiSMAd8+QY3qmf4r7Y/aDM7Cap
vNLNfS2qTEoqiADgw/H//MMyBetZXifPgTPpv6gMGDU/jl02ra1m3aQZECheP8pmJbp5NoJ+n9RT
Hpy0wbBou9I21nxnJcv8xXZa+MN6nVp16A6B+0kJX+o8h8mFfdv2SRJn9VwYsXJKaYYY32p2KAar
FaFhTEa2m4PGMXds/rO9y5y5vZ2Dtc6iKRGzhKOML8MJ0YFgVm0ZzO0+LXr06A4+xLuqSBbrZJ2y
Jo/mHrg1ZMHHEYXMAJlGIgH4umrKkiCUZS08GZWOmd61i/K1qPFV5sdB1fgX0NBS+8RNW9ikXlcH
YZNP5q0+jm0aqqnUqEISmaqdcrsy3yVpKY4uLOKSjkvqD9F3Y/c4GfV0u+luIiCcY8TW5zSSIraM
xSUIOTHLO7EMyQ1c/eKo/NT91iajdgMrjUT3VmuMG681jM+jNfpaOHd+MRLnVHPGbvvacSEGm9Ol
XRgmjGFnDt5XY1cnYZB70omWpfbmfU8GM2bGnrbWFyVOQfRV1xoxixLamNJ18zmQtY0fiCvOXyVB
zcoYrsGuezQfa6Z/bJVfiChvLJVje7GWZbgKp0xCYWG1cWjdJitRcZmJjOkHGh/sqRPWbirMvjkp
s278ZDmZ9UAzdMCgY2N9i85VV66mZUXop8yaj4lo+nORrea6a+1gyjZhWG0dhrqpqsjXczeW/lz6
oe2k9nPQJa6DAY6zwC2zs9QiJWwx3quJJTbMxaR/IovF7vbUIGmwY6h0x6LWVI2nvkF8krGaA7iI
mwVD6C1SO+lbOpAhpo5awiq/Lvd5n7c8NF9jnmajtpCm1fScx1TQMIeFoJ0UJNb46CeO/VUb3QFz
jNITZyuf/qrSduHNdD5F27Tm/QUIyWrtm15Zt0oFxUgNpmcDsz6dgsg1Z9MlaGvMniurti9MZxLX
9A5xctAKX1wXlKMf/LQtqAsDr1Lx0Pqg9ro0msduncgxGr1i4ta0nhB5FrsJa/HRUmd1ljtfc2gB
NLcA/7izMljtXSrT5bnpcufGnJTrYa1uGnShBneZ4smj0o8ITQV1JAInY5Gq/XE9gWfTl1EypPq1
cjV06i4te/aOKSXAHkn7aen7M8wXKZpns3aSL7j9tPeVj8Iw7DkVHXsAbysyA46SEPqN7rJ333sq
vWhFk9xOTas9c2Dq86hVY19FGK96TxPCgXspR9M4dEFhL3tTWWV5Xrg2D3sSsntEneRUBNVlfrY3
xywXYecreVXBsJWRZy/+Q9O26kmAsBx5OAlyAcbQHOl4nz7VQTZ6ESJzrQon0jMf8J4fb5dl0ptD
jWEy/9UL1BBbpWHV0YiTcxKuTS5vgQ9FEen0t4ywQlj/tQ/AOnZEbptOPC4JAyQvnOSOjwl4XePk
hnk6ySwSTuvtIP65lOSO5n0YtAXXOEfmfmgZ/XBdWA0GXSRreozKPtvM20XAK+grL2tCCzrqeTCZ
SXuaYEeu9syo4L2b2j4pYfNCb9w26i4Ne9ekqSgwv/NCoLHpllJo7ULe4CSpnwzr3K/d5YNVSj2a
pIUwd9IX+6xdA4Mxa2T+dNabU4OylSPQEGGsmpYhNzgRFue5/bnmuOKYuMNcxXlVOASqKN2+SbKk
PLpZ27u8wtogy8sdjBMH0P+6DlyUPx6NEsorrGvaXW+TNaAFQwUBbhQXKyaot61tGuve9RqnPauI
m2th6mjoQrqJpTQSKs8utvgWxoY9ufO+Zrap/ToPdXVQo2wqwKzKr07yplPQRkQJ53Ou+7sCFL+P
MrqKBz9JbRbcpsLPvewn58IfOyTZhdkaVzosJzeaSjleGm2Pp1dJ8OGBKEtW0YpEPXFGJnI6EDSS
TcbBcRVrZotS5LbLZfGYmdqUHhzhz+l+ULIShwLzKs5B1LXWQThTQI3aZCxNMhXNFy4wA1tmlCfI
TwPjhgSMnI50p1EJdFRiFcxVbckj/NjNz2tJXuihG5WnnxDwamahw1vMeTECjc0clLMTWmPi1yHa
xuGu9IWOVYHUEcdUnr3eEVFNytlaDubRN/Pi1Bpp+Idiaus5tCwU+DvppaI/SViM9dhMR0/DUa32
blIcwN0wYM+67Jh03pnnNZqOR7hdFKEpq+KpEGOHURcuQfd0vLvzGv/WBK6V0QFjNh51+LI2y3US
rJoiDqYqWcO7xJlDT0qk01Kzqzbq8aQ+LebECWtOA4ex9fRoTYcLZEf9teLtsxdRy8nQJPCr3ztN
o3gEOD6Q+5VuGZU0hcdrW8ypDGF7pfe9o5Vj5HQKAjwtKXmmj07zrQZi4wDnjI4Mpa1TYVMHa01c
yIoqOFmW1gjTxq1FvCyedjGW2HsCqjjZvWUP7uW6tJM4sFBac9xoJvtZZkgt9AJJSOJY2i3rZSvn
a2eU/X1ZJ0UdWbUnFtZSJ0csNRlNEq/wNPKwniZHxUyYItilpRoeVtoPByylF/9sykR+0nZsHbH0
KFIfcid3153Ip9Q4zSot++Lpym7iZlLGGNGYEie1K8fdMIt634sG7ZVt5a0RVUtTXvAsJecwUfd1
JFYtbSITr7qrtUBu+tVeZgDWMR/c26ZzrKcscFG4un0x6bti8PGEr7jZMZQG23Wo+x3Lw1C7/fu8
69qnoWWjO2AmCGPL6pOFwx3Lbv+UTqPPrqSDy1aJvnw2rLl8UqthUh203WLf5kqbHofuW1bsDVmu
3whi9u/nYq2o6BrQ3zkZYGeY0Aj8UFOe28a8N4f2J8GQx3b0h8dhLNTnGk/rImzR7H4Ss6e+cT6h
vGtco5nCxewp72xcAoubrTw5ZuOiZQdVZFhABqRfqRBGP3qMzhnGKcIEY86idV7R2OiBULddZ3qf
G98Z7nJf9OMVEv/qEeVv7kZ+b3hdWCZad+XNvXh2hsq8My276aLUTpJnFja25t60gV1IUS3TkN9T
fRjtyviY66V3o9pFhwhTajiy0/kv2ngWlGAxs7EITqmi3HmX18Z86q4MJ1i02+jJkQngNpKhGPXT
wTuSnpUX4Zw1GepJTLKOel1YaTxpQ3XfJLnzlKPHo4iWKvioOWZmoeJ3yqc+CbT3VbdUl3Iy5p1Q
Rr7sKqMrt/ACMT6UZd0+Lu2AJKtMkma9nVCkMSTEnN3UU0DR7qW54RFYiFAwVAmGgtxDviAIrur8
Iw8sV2cKZ5RPWa2JAkFDrTVXa9sZWqx0AMrYY71vQnArNiSZC8c7NIYBbomvQurERTqYgoNKX8r3
+uQu9cdesGhEfWfZa5zPOlRHVoLhiJF410RV4C1DWDJUr6qu049I0l2SJfSJ5Y3Kq1rCBiS0DI2M
jNTQH2WwhHmA8V9IE85JT8yAWDfi3uZOhDR0m3GXD376icDY4FtNjwnWnDdnazjAfbvJW5cUnMHV
tS8lCSQrlXSRfZhMdtFQCJCoubOTNTQzWDLhXKd1HWoJr5PpWKXVmTMYc0ZOhLKuSgxyzUPvjuJ5
HqqRk7WZJ3Eg59JD4jVvZw9pGUNESkQzRh2emtrZRP6UwJTBz26lVyib9W/R5k8k+C7qJPDXYdmV
nAKJQ9TdloY0GaNsM4GpOSCY7tjs3WQV1UkLn//C7IZhiXNLAhevRZDvE2HWPUZylvO8pSxTik6V
75zWYz1/g2jpNWelbaVd2GteAjRjpmWUIzO4s6yamZQPHhtJ3Y1z/94ks7c8SbuxCKJuckQeG/M6
f6qsYXxIoCCmUT6qrI/MaWgeRCC6NIKh6D1WciX2dKyq1Q39gvcXCWKsndDWhu7zoNMcgypV+g9F
PWK3h5YUvKksnfQC2/VW2+mDa8id1TcZwW7szFY4QwtP48KVehpra6p4PKvY/PnSfC0PyixRLJie
koJcEqw8Dq5XYEcxuSOoaypra7rCN6KarlXvuR81D+uYyJgGVm1dF96JGqyxD/XEB7XCOxbDOvQh
C3xRcLDISVWrn7R9YZn3BWEh45XW940fYVNUXWZL2tanQb5kVyV1ghuOeWVXIefQ4R7bneG6M4gg
D+e1dmQUaBSjETMbudrqmGMSVRwzagoWGsmh3y6Sql0W+Q2OS4UVjqoKCMXsx34KXYyWK3oQQT8d
Bl63fxABSReRn2YqOzcrK1jOqYxIUvAawz8t2kaHjVbhqRoV0utuCiMfn6ucFTGe8qX9MNEhOpZj
Ts0vU46H5zLpC9YOVAVEdDX1kF1ojdbNob90jSIfssxxxRYzM27OproLcd+xH5CC91mcu05zPc9k
jJxolAGHPKeDuKuVnnxZcp503FHa5ZE/tPqxGVuKRmvSa7lTo9K67dF44xH8uQ7iIR+HPvTXoLVC
WVk8uMEy04Z6Uq9HapiZgQTGQxsc8ptjnOeChecsU91QU4GkzWdP0wdxmiPcufd1XAbidU27NS6D
ikDuYlrwOaSCGg7DCPqJcXBCuOawePNTiVfBWa8cDq9qJTMrRBuG+Y7etGXCcuWXKkTanl72aDav
/axxj6bms2QbbVrqu8VvEzNULtUzMKrMPYASkQVca8ybKMj8AERgnfRHX3XYq5nNPHxrJX2nExRi
yb6e1yCJ3aqvHsfe6vT4P6xM1Q3xYdM+3w7EdW5SPLbarDvRfzQuR/a2pBEPPO9Rsg+Tdes1IE+p
g6lahJMs8VrYKQRZCAid2rw3q7jhOwe/8q/8EXTDsBNOKNb/uGohgnmNFLnkSSvfLACkUpq4rBzs
BW7t95DEnF95W/0IftFbRGsMtIdE6Yem3wjTZDJks+xFrdibRzt4n01Z8e3vQmzgXbTSfdjVgKlv
+2KGUEttLdW875R9iZ+mS33Rgxj/bSTP8yDU4XfsosoHIn394OQyaqox9GmvoymFAYz0qdKXX1nt
/9jzILCYYEU0dPRLmUKvr8Iu0mcpZvAkQo3yspRZed2VQXFmJI61b2vf+oVJw180vTfGP4TYzUAB
k7U3yOgqWmt1nHTaTzZJfw4rU9kp9mtr/qRhgBL6VWtHLUbOobNyHCnlUbqcC7q/m4LoIB6yNv2e
tXWvoPi9vvFuUNQoqTlgQCSnk6kht6nC6eBvv0SugmMOXGXu2HhrrpCbCGtSaxr2CDXRVXdeT8FD
gszPR+QPcwzHTJpWcPH1jcXwlrwK0leIOlV4jSeTupQFMTLgy86BA0IR/fxSP0wxPBlhlNIb+m6b
8vZSwzw06aqKct8OXh91WSWu+1lMv5hiG+j/ummFogayFE54YMyYJLx+OXx5u+x5L7ycgr6Oonh1
5eOcKBBE7R7FGfzuX5HKf3iIeHvp/qaWQzUEJPxmvhUjeY+D7vCqKplHRim12IMPF+HT/7eleWgN
GBcUV0wBSrQ3c8Bce2dNnGHZ26TVhILD12HFovsXo+KHV/X9Kkg9EGjQ0H6b0VTIsppGu6UH0Wjr
jhPBGq5G/bd9vbar8L8tXJ219y2PKS29yTOGaqGVMruhAy63FwMZj2uv/eH9/J+v9HD9v/6Lvz/W
zdKRzju8+eu/LsUjiXv18/Bf28f+55+9/tC/3qunbhi7p39cPjT9P/Zj9e1hEHX19jOvfgVX+uOb
xA/Dw6u/7MjpHZbj+NQtH55QBQ3fL5c+1du//P/94T+evv+W26V5+udvj+gfh+23pXyt3/740em3
f/62uVv+58tf/8fPrh5KPnboHqqHbw9vP/D00A///E1zjXfI6oh6o8MH8w76xG//mJ7+/BFnEBaI
zaifduNGmK5qTur//M0w36F+t1FBYekFmW9bCft6/P4j4x19ffKMNvdrzta0gf78ate/T9ffXw9P
4o+//0zNyKIP24edZlv/4SluE/AFF23BE75qvFbGltRk1Nutu9MM1Z848+DFL57KX1zqB6nNdi2+
Lkza79Ie/c21DJokxozPZNw6gXZZUEWGSWK7cdAvX8x8O43kRbbbaKlk2TXXBdUPuTYAGv4yq63b
ICOybQ7TuFI5U65vTeSeEkYbD1NZ70tVy5h8lgDYATip8vM+xN8da+QCKMLNmhLUvl4vq2Kwjj+/
tbdLI3fGZGarhjS2xYS8oU95pO8EecLlV80o9gNWFJEx9/XOdLo2tKD6hcUYuOE6ls7+51d+u578
fmV27W2I0ULefv7i/eEoBckI9Rp2ZFW6Q79H6azbvwp6/m718HLt5zLwwLEmxCmZP72l4YA5GGIM
AhFPjlRd3Dl6s8vHbIz1AGIeIjKri03pJwXu0GnyCA8kvV9w0mknuXiRkWvuDf2uM2/JzQN9PjAZ
p6it52zyxZEm4lCFBn2qMRaqToEjx1Gez74hv8hu9mLorhxcaIZZ5xaNodNxcubP3x/jv1exF6sY
vL4XY2tbJV8tYycPYvg///1yFfv+gT+WMc94x2aFlHwzwmW4/c8i5tnvKJM8C6thQE5aA4z9PxYx
U39HMY6WwaT3TWWyaZH+XMT8d2iUMOvaTC/xDoWk9zcWsW16vRydm8+ETQyJgXyZL/FDao7fWRq5
P7SZlZqmUNQYzApsgU7rRdhJmJpBjdeM0p7oaw3v3blLf8U5/KFO+f4NiHyBRol0460PqynbvAYr
9nYp+Nu+ay0rsjMiMwGU/i5TczNTwzx3My3f+NBvyhSHXNykBJPbleB1sd6sTpxVxa8i7358ojxT
/GwpHSB4Icd9vaxkfqHX5mjbO03l+vsOv3nCoOsaVajUQeH2ZlkMJ0gztSsXq77PNHhM8YuV7Qe2
BjXYtgPCQMHbiTPX669AfxXMXJowmbZgkMbt3ctiSYKYHaQ8zC7tRktPtJMXQ/6v9qjvHiyvxxJU
DfJkkc6h2OMrvLmsWSZtoXfOTq8amYZ1JjL9VLMLGnBrZpLRHcxGl54OnUHYYBa0lRcmuoORUNDk
9ft00OyPzapPC5ZlhXNRNS7Qgq7c9iEXQ0B7v05TgYA7sM5bYwXvbCQ2N4ApFaTrwFrnPBRZsrpw
BSpWQr6pMRw6P7NvdX+LjRHObHph50lhf5NZr7WRDw952kOeST5mlpB3vCz5wSss+6uft7naL+h7
hpNSGjDa3TZwP6RLIL6s3uy4xwHcpPxoAyJaYeAgfT3xR829T50lsa+sgr7sx9xeigPk5lURcJMb
ZmS4QNpQ40r1mXwbUe2M2Q6aK/SM5k3qelUfLcgcP67uOhoHBJ5sfu5EgCLIpE0DpTKT8QFo1HgE
JtKxJi8n67xWYp7pndL4iNAQ0CVrdWU09FGVd0nXu192eErTUvUkRJpwlIOThsT6Fk1UMiisfSW1
po6bJtfaeHOPLGNzGMyGTWNqsxjmQnpadavfUjKUFs1Xzyn3wvc6I7bHZZ3CIhmdKz8T821K6yOA
gEUsZ0gzxL/wJrhYEWbn/mNZzA6kEd/pSsQBBBzRqZUHXeSJES7uusyRy0ShGimaJ42z4c2aw+EL
1SwhF5goYZ5bTBwy2AbzTNxvlavrqlNfaymWNiwk6cS0zZ0sDW1/bh+TISmjFTXTSadNytsl+Pof
i8HLLoLeDe66VGVPcDsgJ1iavtEn/NWiy6raQ9MXw8GzNf+8zBdPnUstsO/bRiuuzdaqm1DQFjkD
MiQb1pst83KeA5+W+moER4VkqItpNAClQfUFhM1rUcY45fe7ZFhaWrOVbq+R8u3pajaysY3sEufZ
OKhHIULH1LJPTa6yY1PkhbYTdhOMJ1gWuiIq+iLd4d4+y0+l4qFVYUoSjntGe5EqqUGJUJ3NtkzW
C0xfib5rzDL4ILygHaMMHFNGdZ+vh37uECqZi++08ZhUlIjrqK1r3Ge1W5/YU5F+tdXiwt8NCrnx
eRrfjQY12GEb1PKx8WpE7taw6tgQOgoQ1yxdzXovwQOSaMGIedjllG5XsB+HORLIdj8s41Lf+8Nq
PiLgFIDCrZYc8cv032e59GDrOU36sR09xjjtnP7Jg5Z4HcAh1iMoUPK4CGNIdzLRC4okUcp+7zua
88nGzuRLZ87Vc1AN9NiCtlBf+tVPvhpQJlsWFwNeg4ObBV7aNoliJw21WfJeFd2i05cDHYyQKoxj
JIt6NkLW8oJ4H32e0rCrc+aJ4cng2gUcHWKTAOfPSUk8VWRUI8SbtHRqGjqiMq/0QVp56PqDMcb5
uAz8ueXgGGfmuJWvBrrFvdDrxo7NiUNLpESw3reaq6GULYbqwUlr+JpmNtRyX5UjJ87A0lAs1Io6
nMmKGXksfCvDzHrsFiNcqz7Qwk5bi/S91WCoEll5qfzY9RtMsEdl4T2nTTodabjoBcfwZu6KcGDu
0MY22oxmsoEYIhx1YbK4KH9+mAmlB1KtvUbf6TOWkdHgWdoaUjek6a6VnTXFZMzo2ZmdiNyJGvgW
G6LuVw9+apfXK6MX8gYKGCu0unp97y5aZURoPpJHaLNyE6Go8b5INf0WtkGRMCPQfOFI4KGm73QT
RkcvcXyOOfp0fmRWKHtjQgnzIJ76yrnFTnPwTqrakl1cub6qz6ZxYGTOeed+HDGTk2GjVz7MHmKM
f8Vs/y41e7mpsaXB5tzALiAOMgYoxF6eEmBVE0W6+YUUI/GFkd17gfHVzlTPGrfmgXvONjybp60s
daRwht538AW2nlXLQjD+4hz4Ft3EHA7MDVI3eTIcft8KQ/2a9RA2krPT2tE5Fv2xBtc8k2vRfLA9
3tzPd/S/utrGTeV0RHlIjfr61tcacp3bS2cnoJ1d0yZc44lM4r2yCvsyk8PTzy/3nUT6+lFTzeI+
gxAEpileoq+v13XV2rGg2Tu1puMx80WVhZkzenCdumAdQ4f+SBdNmZTTTmKSVH2ECaAl8aCYhrsh
oF8Vt7bbLJDLevtSH6sePkZqpSi2VLVMl1ZA3ydGPN4vkb2kYniq2If/yDH694Ho5YFoixj6f+M6
lw8duQji8RWygxsiR6Q/oB39HUUi5w4EtAQC0tv4n1MRqA+nJQaAh1YH+dbWKPgT2rHf+QiFyLzS
MZ6xNn+TPw9F9jvWI37EGWtzl8K3628cir571r4ciZuDDxD6JgXl3MYK8HokFv1Is67OKs4HLR1z
TBySE0mLhKj0ZVlvS5XZUJBybz9P1hpn6Th9dtfefirdLHloNO+ErDpSCMxGBggUZ7OFQqIdKhz5
oUrP2o09IMFbKWVvhcSk0ZtkcRjNiQo9b6ov7djrtzUy26e+cY5p6rVuuFi6irH5aM+lMrP3fekk
Z/QDs8itO88KzaW3r/yNLuuVUNLoHfvGN6LdnTtgte56URZL/zr3N2lj9rAuhpIY3lVYw43UKkIl
naZ4Xho8ycN2MQYnFJWtfzIoeb6tEo5aOLHKHrsZpD+1mgHm1Gzb7P+0X6GhODQ+ikE59d5SPY3Y
2lh2iZWud66boATxi/qypij9kpStFwbdBNcLT1HSUxcvhc1Ax+a0DnLzW1Gr9NDmwZ5G5XWTTMZH
+oPNN0uswydLo/jYGA76iWcSIjOvDVtj0dD2Y01sTwNfFjpsttU+g/QMy3SZxynMoFM+vhjIf3HM
2c5Or4cGou9t1GK0s+VSvTlb0U82bI4XVey4fRDD/tBP9UX7g9r/7zXk1RoCFPCTNaSuhv6p6x6G
V8DKZgPz5yJivqNHtIG9eGYSHrOtB3/iw+Y70+KIv7ntw8nlj/+7iLjvUKmQssReSldkU0X9uYi4
77Cz4ky3pU6wjevm31lEfpAO452MGwUNT4uGJCmdG1DwAl9U/tRTGeRzPLpW/1HCg7zP8vkw2oUO
rcGejLNJm6zjFt33BMPEvUamNZ9VoMlnHKTGezfNTdr9+XhuogQ6XYRZfHANSvPf+yr/HmsvxhoO
NT8ba9e0Qob6Hx/EY/1ysH3/1J+DzWFb2kAdzLidDdt5sWN573jPm9MgW9Z3q7L/HWz+O/4pvXX4
AroD/PditHnv2F/gYeH1w3bGOvx3Rhsb3Ot1iRLNxsJ0kyzSoEWG+Xq0VUKleEb0JToOV9uhxJpi
u4fMD0UI+y+cW6mNSEI5W0zvxtdHOIV5tWssmZ0VxarjauWKE09waMkG3w+V1PwLt8i+LpCizrKs
DaK+as+NEc2a0FTwPqVve9YWy7B78dz/Ynl9C11hRIKlKEssIB2Wh28r3KmxDZEYokQoTxYjAd59
XCbi2qG6jnBjg/Ymjen3CfCqDfezRg7QJwUDGklyFsDo34oxobHDOQQz2iWNnsdWUDwTbvcl0Mu/
a8r09kJvALIxmFcB0J/ubLv40kk4aH4Z3P78Ab4dB9s1uBvq5210sfy8HgfDaFE2DyLdwWUiOH7q
pxgCWvOL1/RDTAaXAeYkeQnED1zju0zzxeJGSwi9YVNia+ePQZwWxXldBp8T4ZD21t2pbvzYkQno
5Uhc5WocS3++/vl9biXYy334+xegk/d7NDCWfa/v062VETQS0mmQ1xcFxNnLdTDbMFdoYkCyf0XF
+eEc+P16LOTsDjAGCBB9fT3YiBbOKpvOa2yXqG7F14ykG+Sl/homhfe+CpweLq59hDz9DGh58/Pb
RS/+4w2TtLgByxYKS89/s51Y1azZK0fwnQiaMwQGV4W2mjvblc/p2KxHGGlHGNbVoVSNBcpZfEUf
9kyyxEVjDjLMyqaP8wV3uVpfsz3CAPt6tP2rVsCJ88oLX3OvVpk/69SRlfBhmy0Am8ukQYscYWMa
OQVnCS/oOjeMJqRj8U0Vmog6nf8DRjyuVm6F1SpuHKP9kifube/bx7pzjr7OlW0v/QhOBIzqyK9e
4/Vhu3Z9vF0N8KgKt6/hBy6m/ZV3O+HmFDazcbTH9CvB7wCso37vLzII1fYjJzedGz2Zhx3xsF1Y
ZH534vazGWWSSxV9BfoJRz3miLge7a72Y4y7+7BR5YWQ5lH2Plyx7c5MaV8uql3O7XZb84SG+7M2
YV/otfmlyPs75KHcFYRfWp9rGU3z5McaauMd1qZXrTUBMjruveb11echmJIYYUgQ1XgZhFoJrdnJ
lcUd9cHBpMMZVm351S28K4rzK0cO9Une01Mt8jHYL45/6ybuDCok10u/sVXkZRlmN1Yq0NSjl2Ln
uTKcaiv1A+p7Db+T1bOOTV5+zRfrkylMMw68/i4ps2JXAmIj8KqWj9t7TbzqAgjFD8kFzd6PQbKD
H2lEY+P3EUiWHqvG1nZ21lmh3a/U1ttD/v4YZxuIRvooV7MhXT56uEUhguQhLFAX95VRBYcl04PI
F94VKQHBwemW5YAfm4/KXHy1KyRMVj40ex2XujBF+LPrNQSrU2+tJ3XtHOvCdc5rn6FABeScTzyG
jNb0vkOFt5NrsFwmaYKmT7Py2CEBNAKHA+2u2OLatnj2p+bOzLzT79+9SIkt1CvvtCpXFUEwfJiU
+ewm2i22Mc0+g/SJloibVG327C7pSmb5ZOLduSBfMzz1NAo1gLIuBIur4li6tMJ8ErJ3wuJ750Bo
+yDp7+CT6rEj3TwWRjCHBTrI2IAjGQaZSPeWrJYDpxZGTTXcrQ4DQHPEs5bapIou3d0we/lu9iGE
ThoQPKe1CruEme01EA1NduMYGChihOKbabLl00l1sU0aHQSD/j3/KGn4z9t0RywG2MTRLlTYRod2
lvCrx8APlzJ/dhSTrFjLr2gUr7LJuDST6X2rB7clHeIQnDa/bC0GPPrL4CASsw/HyT6uCSnFbT/7
mC65V1WFrrgqhBcOVXBlLNYRAXkfmm761Qp4MEttcI2kuyMM+MLWmjtN40ktnvjs9RoN7okXZgBO
IZnLtFtJHM9l5mVLaOfYhjtqm6Le+qgwpI9m37/V1xWniFK7pdafUeT4t1YKc6YvvlYpUxbrgds+
M7TdtvgOg5fHbd/dydI8dqJh0sIIRizEwNcT9GZYxMJ00SD3m5ODMgGBnGWzZKxeN581YpjP5pKY
ow3BRnGjDyC+dnYFyXtNIgT5EvEar8bp+ZI6BsiXOm0fnHt9pmhTfHUGUHmnRMwQChJntBakvVN1
+Viu2Wlu+0T7Nsz4XnZ3nZdhbjPedWV3B/d7MxAlsMNzOxZlj3HiZ3zv2s+eC4Ge/fs81Rrvtiz0
9QAALGh5jDDR664+Qc/LrEBNEUOlNCNfabf/l73zWI4bS/f8q9RyZgEFvNkmgHRMeiOKGwQpA+89
3umu5hH6xeZ3qFY1mWKTV7OaG9ERVV1qSUkkgHPO5/5mmlMWl+TsnTSr1jZi1Fdo3mR3gxUAn5WD
ZN5kTvBdhsHpqZMm+ZLOpwJZvczSXFsRMoNHWnx0AETaFzjiaKwn5aBZsB+geBjKRmtHvIQMazxX
Ot4lvbnpwtY4BOnYpz7jOG0nKuLV2LC08WFs5xUvRdqGMQSgrJEe5ymMLjQ7V5FrLMttr3Lgp0Z5
b9JlYNtQwx10lCPWmP6pV8oSB2JBz83JYM2ctFoqYTMYYZyM9ZLBJ5Ve2uY6Xxm26bwJwZD6zTxw
0ufaZRPRzFimfnC7FPHlVYAq1ecmi6LzVCoy32iMR8CTqacreeuNTmt7EEvke7oZxgkyBRX8J7n6
okj2tLGLYD6VMhqWsFSjpzaU0qtYlh6VGoC3C3OT95fICFBBMpF8dVRUfxhr/RuTNLjcija4achm
GTJaFKhWZv4Epcdj2GivrXqQ7+n5PE0T4VkcTshETXuNgG2jXECkau6fwyJ56+U8NipexEnltrKI
i2nQnMCTgOxgG9jOsg4Li21QcWBoQJM9NTeaE13pJLdtx3PmNPFDWXCCP58RaWyeyW1VXEtF8hRm
VUCpyaSkEzNojngRU7IbzKgYx5gWZBzO42npVZdJ1o++Ui8qrT9tSuurHmVfCis9SeEkMf0ilrYT
ZLiyyOneDLIKX4sNp3LErfuYJk8pZ4DpYPutmFfMJ1Mtp4d5sihUArvxShkgDJtup6bDddIO+VrN
5N7rJmO6QGKd+cDYUhkjvuWSUd7bhbhNVW65KPsxS+vloY8dkGrRU4zgxipt4h8C1ukqtdi0IsF4
ThegCd3PZvqEY1VFzGo1mDjDRyL3x4Am8uLn5iRDA6pCkISvE0Utp9QrpiXyMxywfNOSbkauxKGZ
/BjjRnWXGN1SYB+x+36GaIoK71VGbKIYCbwaGDcmECBDXl94mgtoE0oIzNMazqPY8rou2mv6cBmk
sGgrBRZziDzPSm4yj3zk1OykO8Wq7xNk2K20QDVQJ54vukbKhuqN3NRwI+p10izX4ZgmKwjuihu1
7S7o5K+G3UlQPqTP9FaujaphJG9X63oy6EqGt0rbf0vUbKuEFhNZlvWQBT+qJuncKI/3qBCQpmXD
dGZIXbrPZ/ZyEXBwa5a5G0XuPsZsGrHmjIRhesGpk2hCkCHjhGy79Hy2AQesGrgZLkg/ssbMYUuO
7eKO9pyv8iqdXGGn5veS+oH68W8FqikgDjStqbENNBCP4B1lZYGniG3JM1WSEJDDJGmKuVus8EdS
cXoSWH+8/2KfxV+PXixyy+hN0oBgSR2LUKu9VnR1kEleIZ4UL0dH/ZnUVosctJLa5UtvWwygiCp5
pm+GwD4T6ST+u/YqdwbVhTxDAr8Qc0XOJI+kQOItNyQDs5Y+IVGeejlnCNxjukyD18Ke2ZVq9qOu
mnutItPpF+qaRLvEMs+BHADBI47xMBVhX43iDLUu/VLVSR1FuiktZA45SXgrszvh5ac+4+t5FTGm
IWujaHnO6YamctxFtW/sli0iEZ/StJG2CggAeg3GWbXwNymk7qdEaW9KR4Xr2I6QeZyQmLwEhPGf
kZGaKxwJDOMsS/40RXAKnLYBNTBWHKxQiSEbERUcZ5ZEYtd6lCpPvTmmnki3tLi+h53a+STPwT5E
5PXh+fX9UXvtpsz55xiu+wrw+98DAm++lwI52x7/KPFt/gYP//+B/KUgebHOf8PMXT8WfxEF2u4f
/+fpMftr/uss/j58b1+33/gJv9pvoHpp9TKPAb4F70b0Nf7V68VTBId52rYWTV2xJX8NjKxPzGwB
3AO+o5sk23QRfjV7rU9IFPGHCAmJxpns/FH77bd2BFeHFCTkjwzgysdGQkkVz8BcQtlDCjA5NUs9
vdIKDYNGyL3qRQLVFTejMtobZayEvmaUA3iwFtfxFVr4RUs10E2kEqPyteyjeC1PSnoXA2QqV0J2
50zFaoEVri41p5uRSydIYD3Y4TA9ofxlgtjFucgFNt98R6Lzo6nzbxwXyDrAY4Wkow4WG0HR15HF
MUGWFtikeyGyCY8wP5Ufk2JKhwTIK+gtSRMleqHsJASarx16WorAY8X3Sz3sdNT4/mlS/0db6rz6
Xlx3zffvHZj44+3wcjf8DwbPwyn6YAsBRD30X//xX68Grc8f+7VvGLRaAuz47CcputP/2jfKJ5kp
B9a6QAqosUTL+Ne+0T/RY2IKLwsBfiQZ2W2/9o32Cc9sBl/kNyY+SXzFP5i0Psu1vYxtHNv8DAHk
Z5uCMzgKp81sdEEFD9OLZ21tzkns+C3eX2uZveKQTnxFSaS+BgTXHTIFOi6D0BYrybk8YfRWIN5g
6PAgO2u+LJbahlOc68sjDOjo0I1jcVhMOQHmVNY1XNkg6s/VqTlouaNfpJLqPBZ4P1+EM0AlKY4V
NwRBVp+2c5SvapsKb9Wi7LbAnZnldS4Nc+F3Rj3cIclMq03uqa+yIN9O3T85KH+0vv978eB/LjEE
CO57a/umAT/w7fEbgeGmfHoMX89lxGf/tcB1geoVcAJGdq/mMtA9xJEllLSF0LnQcvy1wKGWcKJB
3yBsMOMX0OtfCxzoNXKduky8MBW8OP4ISiDa7a/XN/LLDH+AN6OOCQHs9dEJyiGc6hBmaDSO/WYY
qDnGafrIucIWRcWLyyDwjCQ9AG4V9IzYt8fbaIwVyZxSgC5BEtzEWh9Nfga3t1nZYxN9SSP92dde
qk1PnpNJ8ZeBFbxSumk6n40intcQuKgNzEoeWt8UuJ/1HPdJtNJMTETaSFanQ6Xp/TkG0XPmk1tO
TzqaGsww6SJtwinv7kBAMNWnDSMb3lCrM3lcprRfFsqDC1QzwvCkNRdMSgIEEC+RXaFd32OX2rmc
QDO0BgVvQ5JGcrBdgHhHv0solC8SNjy5/lBNZ4MNCNd3gAhIwJjnunHrQC8OeYEPOOTpogcpuwQR
IDqd23NlJON+QDStQ1el+UcLIIrvYpQlExClZn9XM1cdXZS44waWfjEf8E9KNLQxG32nJumyn6lD
lhUqUcPCRM2ox1UO0DBdCXUawy1xlZ/o8ZazwPX1kKFBBtwgvb5IXsks8CxC0YZG92gA6dSlMUWD
LAvWWlGguRZMemC7epcxPohrMHyuLqXqGZhx9SkNbbCGuTnZ315soYuf6+HloOtoMYr60GDGxZAb
SoHMFPP1YkQvrVOtuZFoFLTOtp3QknFQ7Vy/fxVFjF5eLUZxGUadlEdIEoEHf32ZuQjszulbLDra
Ytxh43LVDorqlZ3entigFhGtC4ITJSl7l22bHKYADYP3v8NROvZ8p7iyochsY6/F/77+CmFSgYjO
K6yWjKg9zaZG28ZtrFL3RJXfx6bqvX898eSOb5lDhhtnK3KoHF2v07Up1ZGBdqt8YvqwGJ2XdSiB
FYWlbN6/1PGkV9wbZb6w24JNZCCK+Pre6ioK4tbGkm3uilja1Grc3kvzgGzIHEmoiiGJYCyMKRID
NKrRXpSAZr6PZR6nay1LtAOwxch28bUfzuuB770JFqdzKNOH2O0QiOhcwDt1jDyPs9jubCa2P4EE
PAE5lF5GCJZAXi2bn4r//wl5L0EI4lX9e8DLrs0e279u+uYr/5n/ch9BI7yuh8Tn/xn2IBXhIUR2
JmawSHWLAPbPeshSP5FOoZKvih0gtuDfYU8lIpr8bUFEpkahVfV32OOPSMHgGzGKwTmbuPcned1x
EwzyB2JZFshRageb7PL1Gp2lWQqijs64Oqbd3ZzruFcw1vPMTE9XbRf/GHCBudOUksT27yf2xgl3
tA9JdLkuGa2Mv4IuGNevr7vMVjGi74VbDyIOGOZqzVVCX9eN5aL/Yz4y10LxXYhAiId97NXLo+yH
YcAZKLNDpD5ypj/I1i0fnCziG784WZ7vCHwhDR2iOznM0Zy7bXUrNxXhP2Rbud+1+bi2AiXd0rQv
UNqa8oNUBr6qb5p2/GMXa0FMA7aC6ANO9+RRr5+mAdd/sTOuPaG14FuRfgB5foocTLxWm1jxmwoQ
4B+/QAoLaky6qNQxAjL6EjSlYV2L3kwWrsegjt2gkDUeb4LifW1EH9DB3niywKWQTYCbJxDOR2HK
caIKXT6JkUhbxRdqMMmesxTxLjBobAMRfjBS+cRGHGCbdeaHeIKjWCzeq4A5i7vEokPVRUb3EkAh
tSnXNuiAD6WNQ7i1bOSZwR7YUhtLO6XxNHWxYLrM/TpOFhrI3SB5ij2utCW9pwbnQ3L8kRvtG/sH
g20FLxTWtTDTef2tFoVwyfSXabCeOWuzXjIMR5n3h2gnfhCin51/jlY2yCcBpyITZ8pzFDOVOhnj
TI+j9RA6JTymwHiKSjt7AORqoNQK3tUxR7eSk2LXpwepzmWXhCrxY4Q1UXbtwDwogbKs3l+A6lHq
IF6MwwxIgT4OrpBM6fUjAGlUhV2rc3RNGu2ZJrNyPGBmu/TiylFKKsPMvqGfqZxpw6KhjTbOkYvU
2Iy1oTbuR3WUPvfmxKcwNYi8FuaWGxZFVR/UHnp2oVkg1vPQQ2FHP8Sh9JSnk+ZGUUTLW0LgYpuY
o3ENuoEuyvu39hsikTYAihCsOyp+0NPHmUNqlRGFCm+3oeW7NoalP0H7L2eOUsqT7AZlJP+YghL9
KoS5Jg/NwGBCwnpQV2g94oTe0Fw9zSeJFKEaKudznrfm7NVhGCELps2l//731X7foQQvmLHsT85Y
2g6vXwVeS8ZcTkbAkDoova5JoEyVRYFuFjSyE5R1las2i5SSw7foT5dEty8StR9xeZ0DVPJQqUbY
Sdc6dKUmtUPAMG07F54Tv9GpDgTASUX3E8/S8BpXjfEiruXosqE7Ha+kcrIQ8k2NC4YM2VWcGRCS
inVI5t/Bxen0DWQadQ9KyriKzcCeXKWdmHMpM4PQpVhuU3RabhOSxa+d3vVrpW+SD47K308Qh2EP
gRo3N8Y++tFe1QZjMEJND8Bax8NtVs3yprBr44P48/ZVbOD2ABVtRBVev4NqiZJAcuTAd0Kbkak6
fy8r0/7gVn5PF7gVdBw4C6n1jGOrR4mJ/lIbY+Aro9kBrlis+0bV8lUYFnSGkKBe9dXYuHNTqLv3
19gbVxaWKoIMKtJ20SB+eQwnbecArG0dfzC0JEXSOKVSTyFLNS0kO+t2DJvoTrIL64M7Fh2Lo7gu
zhiWNxkE8kvHZpNNZMZSlGiOr5UyouLaZAd32tC0j+g+pjoweUPyckWW1ghB59SyYJm2JZAFw+0T
tWqBR1jVIUrl+Rtt5EM9Ms9WA06NFXq2zU2gJtLJEFnajVDMzNE2LKIrKS3yr2Ym6VDHnORi6tPg
g9rk9w378+C0NNE9YXG+fppThbFtVcmOH1XOsNZH27kGqXYFdZwDHjOqNQSgM4ba0cbBWeP/6ZGy
4UwGoMKP++hdpghWYEzaOH6ZVv2ma/TIDSQcUgvwFJskrYfzDEmmVTWD1JKSkgirGOl6yWTtIleD
2a8L+y61ghK5t2DxdHVB41W2im1V6nQdQEG4eTOqXiVX30PNgJ6XN48Z0s9nnap9pHv/G8BScOEZ
TADoxRtHxnTt9aMMp0kZosGy/DpUrauF42QV6E58EuWd0gFfY5LM0NDZxV2ge5lRO7spb8qLoGnD
u/e3yJtfBZsFlZ4vfWTkhF5/lamA5hGnJXukQRGvkvvmcehR5jW1vt3ZiyKdWxEQ4lpHYxlIjlDJ
tQ6K1nRXH3wRcaK9zhhoF3PYYQZgAsU8Xl4ObxO0VcQXqZtD0au7ZTHkHcox8YEMDSstxjwuIqKH
uZX0LZ0GZ0OXIfOqWDU+WGxvrHQ6bZxUYu6jMA1+/UwiROJzicTOR7peuw2j1D412aknrVLUHnB9
a2OFyqODDM8J8MD6A8OCNw5ljTfCaUkNp5Oxvb56WaOHntRcfXKC4DRoHXut5XrzM1/4T03+siYX
CPO/K8w3p5R38Vekjr5Tkov6/KdkUVw8tq9GleLH/OpIU5qD+QeSLBYpBmycgr9GlconliDoYSgm
z+U3L/ZXR1r7BHENwhmWbSr2rPzJr4Y0o08w/YL2xjAGZIjyJ5X5cfuIuoraGDgBwAimqISe12sH
+dzGlpYWWdOhAJ805gWDDtMZkFeunLYG+dOmKsIGmnaXADWNVip+cRdDl7W3clevZHigYDpKNVjr
RlMnQFuNBBSeJa+KaSoPDEK7CDl7NbyxTbSy0Sjor+euzGe/h5O8TVr1A7dU9ajfKO6IXhj1NqWI
zD9it7wopWJHomGWFKkH0Kb1QjyjL/QK6bsk0SLXmNt2hWcJ2EEH2wZ5LrNTrWn1y96u0g3gRDRh
tW7A4UK5SOgH7xETUN0+QurYDA0/QEBh2xVNu32xjN5oVIin/PIo4ztDGVFYCIgvIp12VOciRC0b
qKOnIGnzfN2Ny+SHY35H6jjAnEdYsgva8YMz67gxKx4UmBXE9YCRaGLy8fpB8ZIcrbTVxHOGRL1N
k/muGju0CnsV1LKlI33bmOuEsYgL7D5eV33hfHBwPXMpju8bXqUoepHEo3P1+itYNeWSNfAVqgLJ
F1OL4tWsK8X9pGi9mxmRdSq3IMKiyVw2ipRIfjqrogbpgFKZc3QSgaxbaVX6tcpHaZUg3/DBQ3pD
aguajmis0sGmlXsM9F+sAuX1wuIhaXfxcNoDEGvAtw2YMw1ozdYN4rXJORggd5GnPRIIh0z7Brtn
lUhoCgeGN6sbKcw35Bru0tueZhVwSr7MdrKS9M/VZBEjpXXsXDe9/vPA/rdEFvH+jh4u7BlEgWgo
gEU4/up1xAwkB2jmtVKJVsDUoD6B7YLrpOh0DBiofZA8/1bCg3SDDMUIn4Y/o7JjyJltDLrTI+RB
siTN69HOTmQMsjcljjJ+lqfBKdilp75LMHGAouHb6VKtrFECGAuIc2W3prnpguFPTUKfv5UlygjF
xnb4uJoAAd0AH+RbOc0kRFEi1S2rrtlyxpbeLEEpet7L/4mTL+IkT/LFAfd7nOyZ1z7mL0Pi8yf+
GRINDeE9bJxoB3NMC0fjv0OiYYNCIF46GOGikUb4+zskmp8ojkRrCGUoxrt4ef4rJn7iFOPvExMp
HJlp/UlIREnv9cbhKBS8PlJbAztsuDVHMTFU1cZMkHrAGyVW4C7QeevWHJRop2WZiTGLjVvkuVnK
eNOg0jF+zoF4nhghDjOrNk2SYKsnSnhHFki8bOO2WEB5Zyno90nJ13mei1+qZl34idFhgD1EubGK
xkxaF02txG5ujAi2SUuN7E5m9drGttoY3T4rR0skGDHrnVEhfNSnvhhWhjPDw9YWK+oR1QeN6+EK
g/+dNqfl4DpJEOHzE/fVuTPbcunOVVjqflJOzaZAT7hZlXGLy0SiLl3tdaY1sEWk3LJQ7GgQPhoG
ptNjuUTKujfNtNqFrcVeHeQ5q90OdfP0EhLS4qwQu59z37bbDAvjMnFQ89bMBWeILLK+jrYd3cGl
GZe13HRI7CvR5Fzq4YS7QN+Ht4ExtreNVnI7jh1qnxt0Va6wEEKLpe763O819MFdPKyGyJfSoDhP
CruZXYoLtPDtDo6Lq05xYO+q0JoeGydJMFPQzYc4LtCbHxLihys5Jmr9eLHFvVc56lCiF79orjJL
zamzjCpRPAyuRnWyPpdhn1H8J2l2kzd5lENMivubQm4D0YbVoElFoRibdrZzH2fygJaQWjcgEYd8
Q72rxNsiN8N1iE0WZSHyX/tmyOIcpZlCwl80rfvJx0vFrE91W7IXN9Yalem4E+r4YOlac40lYY1x
DTIVj0Fiq+1BTTr8esMs5AeGo6P/QPRiwGd4KmwNNgOAGhxPkPWGAyHVswffokLVZWn0CS5RWFxq
SlBuGU9MuavBTCUZApyurJrCErLkWhV/l8Myvs+SMEw28xwDY8X1Serg9EcMA80uS3p4bQXNwLYd
sB5bNF2qOcYLk8TPMiBIBI3SB17RyohLLd1iWCdRU/Y2+vRKEj0WnPDxHrnQ6Udu65O0QxYhxDDB
Xor8EuR5Ja0HM3MumeJ3MLHQAfZ6XWrupwyr8z2KW3KyM4MmuO6GvgxgkE3ypN7SqjPqp9bBL+Rk
VpfhWsFExP6MlzaWJlZsmqGrGFI1YT8iBdd9noad20tIHa1kPbOwWclqtFIkc8mtBMwd/TIXk8xl
3Ea4pp0NsBdGOoZK2MGEyqxoUyiYCx3o6Y6nCkJOvTfKcsQEK+xEv6XHI8h3QJp3F4EsVaZXGSoD
2ERuCbbkUJM1ow0e6fjctElSrLs6WepNMSdKvx9CQyu3slSatGzyQgcpqxhh6A5pOBzaMpMg+qDy
goNQVCYJcrcVrZ/FbLWWL2jKl0oZ1deJI6eRX6e60e0kY2pvTGgKsHXyzvlWjKDxvMRJpcdsLNJz
VJWSblXmvAseZqI96lYyPIxVRAoWTiFuAeqAYP8URNNNtWA+5KJvnicg561FWlUhhoqkZWXFr9W6
+tJoylK7KjH8S1BOkN1qw5gfMzUL7pljhd9rRS9/ZJPZQ1kAVKu7qlnN+Gx1JerAmJpoUAYcBLkM
MvAGWECQfoMTWfD0kgWmiZr0PSuJCuKs1mMFS4xigSaEEqb9ZNCQUFwttOzZLQCHJDsAE/0l2BBE
rhysXhgUGHENyT6OumhVdg3DEqmsqptqAoGBr592knajsnjDYNHrmwBNGJt2YRrhw5yFMz1HVrtz
FkzO/BqTpjOAzlXzhL0CIMw5jFDWoxuKwVWEMEiO01tq7ce0J6GNonKQfA430Og0G0FdN83DqI38
XVtvaiARMp6Y2GyNp6lp5jrFVihv0QEM61VhB1HoIvhfPaR2Ozz0ZTGByFlIYrC2m+MnuFk9rKrE
gHZWjllU+xMi/bnrFKpW4aJQz/XGbhrwz02Z1J9VJjnfEehfvhWzJJ9ruSbOnKShZT9nqs7Kn1pS
sT7MghTjBWqnlTNbk2DYVGGxyuJW+WGMmBS5fT4ahhfwui5plxoPMZaEPkPDPdwWTCHqtAk4PHMy
wHkyh1U7zMMNimso+/WtqV+r/MBhK8Pm6FYdrgZPcW+qkYt/jPMU46JR0NmKVLwi4mWZVxLaDJgg
mfjTrOa4tnfqECg6FgVmeof9qQFoZMHoyqsI46ewHcPMG5u8v1YlTaVHluhhv9G1IL83A+5v14LK
2qYKRelGiobYcFtpLMJVh3GGAYNoiG7ATsifB1Nid1ALJwouQ2ZkX+pJL0PjnKursMhlKkFDifRV
OJjAKsoyr2Z3cRCA+k/P5TdNaOaK7+WSP3EQd//4ryb8Xnxv//pfvv/X7e3/fplbPv+EX+0W/ZNh
ij4GDjbPIL9/5ZamgYoqaaODqYGm0sGkE/Or3WKDDCfZg08BUAnYHGnnr36LhQyIjr4L7HLkhwzz
j2RAREH7siaDNw62HDMCqkrR8jlKLSW0SMYQ5UZ46sNajefNbAf+i8dDFjKHZfES1iW66u9d4qgX
aZIeO1BUA2+KMHCoULqsqJYH5/r9yxxXlz/vhDYUAwsww+pR07EDmxZ2shx4QTauSz0/lCUWPIZz
J5X9R4XlW9cCnSlMnsX871gV2jGQhJWXOfDIR08ipYMjLM4l2asD+MUFAVUbTso53OhRuo/z+ayb
9e0calvxdJ1x3sjIJr9/++IpHj9lkP2yoAxQLTgaf/6iy6TgSY7L8IR8XSRdVVq2jcbQh4x4EooX
29i3YTb9BEX923r+o0uKtfXikroazuAzmFbkcviZQ/yqAos5Fbim9gns4HBlTM4HzbS3luvLuxRr
7cUlOxticVNzl1WWuAmif2QvH7S+fpsniIXEJAGcEaUWZd/RQkqsGchD2PFyg/JikYuHwta3Etdi
1nlKUDwdzP6k7QgIXXkh6/pH1+e0+e1NMmwUE34VGN3xlmx0o1fhGmE/MzxUenO+dLk3t9k2LZyD
HcR7lOH2BNmr0cm2dW7fRm33AfTkeXpzvJhI0+CywOoCBCy+4ovH7AQzVc+QoxiQg+xZki9qkx8q
5pxYOtxCdPTKOFzJ/ehrobbXFdjZNq5iNiIuvQKvGbZxSK4GgnLHUjhkTn+SwlYe5HQ7VCPGWuXF
+4uf0/D3RwbIWqV9SJf1WF2mbqrCxEiVVzabp12buJmEiolKLB6da7yhTpCpPqVeenr/sm+dbDaj
ROBoNL/RYXz9mHJSzykYC1ZjMT5hg3ZRlYPfmNHV+5cRzfXfbo+eH6N0dGAIC0eHtBbauMp3SeCl
CK+l1UWhY3+Twx+suhK/GiQWB8xFw3Atp9JBHDGIw/nwyQ6IMRzGIrusimXDMGolxYs3WeGlmY5+
jo5aJ+HLrKGJIM/Txk5gipfZ1qnqc4oGD9lbj/6rJ0/aXlYGfM9u8F/dvH9vyGC9dXNMI2xwo4IK
dbTdlsi2U6mzHK9QnJvIyi/UaTgBkn5qtoGXBaYHSCelAsOJNO52k1mRHaWPfRv6KMfuE00HDBF/
mSakfgEbVIA/xum8FqWCpLvVzJw3MFwI24iAIsxoNXgu4mqaAbmNRnO7LMnV3LAuGwymUglJmN5t
lXmDLNF2Ugd/QkAvbMNNQUcENq4vnqQM5TdQOVlbNkQ7Plkt9ua1sW14oiG/HznjmVHX50H+UFsT
OOt2h/PcAe+CdT9FV/OIGoLhLF5Q0ihJB7wPwvzgWIMftAbpavIFHqMvLqjn5QW7/NDPoWuhRRLi
8dqZ2Zd67k5yy/42atK6bXEijlGVjpL9Mql7BBlWAaq54HO3ApxlyM0jNKh9nBQXQ4ymjxQ15wz+
T+1w3gxmtDEwnS8hrVhhcI3N16NUIXFeNdOZOrJtdfsuV+IreM3ncZ0ZXrWkN8NclZTq2UXi6Ftk
WH0pjPw+7M5tWwILFX+z4fISjDYlzsVZNfixpX6OE96oad8lIi4YIAhmx+8s1+wpHjeGdpo2Ngj1
wBcHSWn+iHi24twVz7qaK2Dpvl4/cHDD7Sz4Lc34NoU69plgaAh7W8usrvC6PDT4feeLdU1v5ySL
pXVTSAfxs8ph2YRLe+6k0d6KAr/tsgMOdvt8FEZlxrzpJf0GhxR/CKN9C5ReaEDk0nIbaMapSf06
ScsOIMtpF/YuouGHypk2BVZ/OMxta8m5FKeOFMubUNFO7SzaoEKBOq2xxS11pffYGBY4YwNsKFwU
Bp9mvMISexD/rlD5Jmy28Aky55qJ7i2gIX/C8J0DkwUyKvkhqeVN1Rsr3F9Qh293LWrNcqDT6Y/2
UjeuizTZm0boj9ZwotFlU9rZq4Julw24n41IKHc8WNjLcdhfBfAL7Lo5p1fhl/rsYWLshXXuFSOf
wWI9sMbOhcvytS1ySgkZ1X212fWtvhevOsr4/5RoqS3dSUO3G/XRR3JgK4e4/Nbhpi0xQQunNeAO
mwqadTz0u24Mr0iO9+m8gGEMntcA/KU9pIsfM0VxraL5Ei2epYbXJmAtPSO6EFhN9cZWehRrkr2B
1EfIY23EqwHPqjTxlxZImp7DemCdDHipGkpwm6vTByfUW4c8qGQmLniq0bY/OnyXhm6ADR7L0+zm
3MJsPixQyTPUD8L+b2NCkXaIwSqoCCaztHxfB5Mk0LOqRqYP3Yf0R8QubswQ5nh5kRmz1yr6Pp7z
bS+moXNJ3S8VF2kR3ouYKhvB52hgJbVTfoXY82cMqg4BxnTJNHvvH9fPBmXHmQFgSOh62GyBDDpK
MzsU2Yo8sB1PUjCPrBQ5W83O8nU09G2iavuJ/0qOskf74mlBfxwdjI3F7HMVlh/hy36nfYoH5lhM
dkiU4AceJSmqkY2ZlpmON4/RVdzZN3qxPPXpvOny3DOtzle17qQY68fY6tza4rBARuj9x/Hm2njx
FY6exjTkUt5CZ/Ho751ZNX3rqKweE6a571/nrcUBd1gH5MZsnDVytAiHrI4ltdMcbxmzL5WsnyLc
gPaIse0W53mPFEPgW9bs9RxDtRbdz805rutrjVPICZqdJA/rxnEOZRPv855tG/UfjU5FnD5aGcRv
xgSAlR1+cfQszHAGi9oojteX4YqmhR9h89iCX04wDTazYS0kb3oJt9wQSSCsRVfvP6M3ajLoozjZ
ED0gDz2jS1/krFJiaVE9yQ6wtIepjXw7UL/G5EFZ8VH590bdA9iTMbXxjHA5hijQykZqPqsdfHF2
ea/5ZqJ6SWB7lTpvtErnRP7J0f+3hRYoorceLpsfBjknkHGMccpMxG27mEsiveWnBI7eMFy7AdxP
otsoGJZbmLSKPxRVp9D86TW7grCdbsWKQP3e1WtjP2ujP+vDOl/UrTFnW9PMDthq7tul2bVdeL/E
E1ov8qbPB78eBz8xc2/iM/k0+BZZUBOGp8AmDnks3aGudz3R3k3q9lyZE6YhziFOCX6Rse8aYAKh
sU/beN/mwLWb5DJP6F0PxrY2kwfEsR/QV7mTs/rQ8KXF57sJR4sk8rtK2wJw3kMsX2l27486MW6K
7kU21nM9ZEROjDryq6zbDUV4OiWJq/TduT4H/kAWOKOxqyBOZFNmi13SO/x525zLnJhOpm9FsjSO
vdun4T0DDphIQokp2QOS+jHY6VajVtb76ap2lotetDjTZFibFSli3O4U8mCRaVkE224YiG7ZNogk
P5KlKzvFn14JN0S7PcbfX3W1O1nC6Uyc33Oj7wP1Ia6Dq6XKmDRLJ62TEqMr+sykIsFgH7QkxKP9
1IyKB6UPNwHKdXUZ3MktKbhpH2hDuPMAzpf3ECyd21asAie+DMk+a7Jeq0Rto3MOs4UnVRPtR3xN
xDMcuvpczsMrBxMLRXU24nPxQmJIRKXpuR0m7VRy+HeUrvFA/jHx/MqkP8ntm2aYqfQMlyn6upOR
MCHgq+mMukV6mQJcY1p6tViO33TkTxmNTnneiERGT5w7W8/VlRlop600MYmybgPqkcDpzq1iPhvi
4URPCfgJ75S1FuLGJ6f5wTARXcnPFyu5ShqS7vYBQLgLevTi/7J3Jkua6tiWfpUaVg2UBgiQGBZ/
611EuHt4NGeCRYtAohEIhHijGtRT3Berhedp3IkT6Te4ds2q7JZZDtIyzRX8oC1taa/9reXOCBfQ
pyCyJ7+ll7YaL1oHgAx2IQPnanik386u2OWNvapxOG0ieVvjwFomoDyRDq8NfyzGEklyK+6Xu5Bl
jsQTCE1YpkaL5QlzcNliQRG8cAz8n34+hV6F+WoPSWguYqyuJsP85GEadPBlF9Fu+TYdGeA9grt/
Qe5ZgxdEcOyETj6a5NnvkMnZtwjph3+92P24+aEqBvEl5FsoWUMGsjp6okxcDvjtCV4tuV/OA0E4
XM3IKpdpUJfhuZD5PUPXRhG6U58hDaTJC8fSHxZcPAIuLSFnhT3a4h71PGFpPO11Hp2S/eL+MdYG
HJMQzbPq7FAb/dc/Fyfd9QK4XMZA5Y3yPFoxsAw+/8eA8iPwTs75PozKSwLyHrTQpkthdnzHvHlP
Z6TxsNK4BXP8oLEOl9p/p8X0m9birnXwJscN7GXWkutR2CMOMuhlsJ/jsNhxVHF2YYMjJ9YGlNME
kHXI1OGBcQ339MtxVkNq+JLmLC8Xh7S2zU9DEZ1xZ38xFQBgBPZk42G3XHbN8H+A78J0QjHpZC0c
qppKnrNsuELDw2XD6A2AjZcRxf0RK+5w/rjrETqQ7b5KICjqoPwF39amsLNB8u/CG5SA632BjmGg
cmeovvL3KFCKNI7nV7XvwKZcTqAKaxQNUKWcaqyCc3UddvGNNeJDTYtbIps3pqvqlE/ZoYtwqGix
XsJoE2ss5mqNg2OQ3XV+du+BR1ZbcsA6/PjrjcOJuib3BJstrFTE3RDk6OH01DkMzWfSiW+opoD0
x+k5rts3PB4uRoQvwVUEqnx3spQxOHDZfRNHO5/iC+SaXKPi+d5QnAhxcqzHugWQbTxgJUAlFt7g
RXmZwWDFRDjUoaPqUuCwFtQ4AzfjMdfoZu7z/E4bDwqFI5XY6wy/BifhXuLfxJXZrZ+Zozera+3R
SzQZ3nCcpxVJDktc9OgroXV4nnyUozEXHA778BI+A/5wHqLxaFpx2cICVXb53bLMggL6AJN2wBtQ
sO86tGC3ZP84eFKeiwn1eAXOGkPbRqTV2QTYFOeF84n/Y0BnLQAN90EbLVswQJs0+cpicBgGeL77
oicAxml6RocTh+m6BNjhO3q727RHO0MaZmAeEwn65vSKcrePDIpCXv1JSn5fdAPMm9QteunPzDTX
y8G7xKI84yDVeuaz6BRHUQge3pLM7rJ16hYkwncwI73rA36nsTgfkqHCggURYt5nD8sRW8DffDeB
+kU6NIJgRQumfEdiCfhZfogVdsoGqn4LfVSLs3VDDui1ufBwTgb39LcYRIwl31Z+Apkm1kwwLLOr
xqeXuPJHAS5+2/fITvQ8vZIMZP2GwTQd4EiFvb38mNQjYK9wBBpQIrladvquzl/Inf9m5YBAHTkz
2jyRPa3v6g2utyrXe2zPE4vsCC8TGy+04Vc9evMlbif+9VL14z+3MJqR80MZD+H1usXTK2IxUfAo
90QNV0t+InBq5jWEE5jp7WRf+Of+ZiMAdwgk+aVFDTeg8er6zEHNhD5cy/YNFn2FA3ZXMEjcZw/Q
NLMrfPmb58S95fK6EBW6zIfdlJS3j7/5P0Fh9h8hTS2P838bRGoRT/9refZh6M0nPRTPCSHL3/1R
IAyAZwd6Y2kpBY4Psuc/xWcx/QdUaR7QnqjwowkHEKg/C4QMNrLR8uVjHzgQYNqfFghBewccB5LH
iCM/+CX12Q8Nh8v0QQ0SFxJgW8FWe3WuQ6rvZFn7/r7VGds5Bv7o9AmKDHOuE4As+6jc4yaHdsV7
ZatlvY3vg2hxSwK5t8S9J9K38INveXnMZgaoI7Snnerf+NZLzdCQPWfNfZBR70RLewtPn50pyy1W
xv8ViEzo935pPqafYCWgmurf/tfTivXjH/41IXHNtUCUcKsCBfjSPPJHg0AAXBNwWWhKfpyqyzT+
o2INl4GlWXhhgC9NAEsx+6+K9eM0XJp2Y4wKYfevMJmWvPLZRQMKLehpQbcoHgJUi1Uq2HdDwciA
TifniXA/ls6kkyEF/tsD1UAs58FJG/YNSsO3cVGpFAdntJSCx8cGk+xMULzNrnnHk2PoEmBOA7av
E3qxyJ7ScjDvDBpsIf5obhJkiYwA1VgYUu/GMRv25TyjzdQn44lNDJKYcuoOjk7VlTfLS5mRr/9Z
6+r/u6AlCqMa7KH/ehFdDJv+7X8/c+7+/e/+mLNYKReLVob+YJwRMP3+mrP0Hz6UveiZXhrOHmff
n3MW4l4UOReaEuRAj60rf85Z/F9o2Agg8F2gTZjNvzBlH21qn0/ZaBEDA+RHEQD+uo3TNI1Azy/0
brbKAQuCrgemnPpdVKBTpX1nwO5Ns6Z+O8AFbA9v0nAnVaF2LTI1JGLle1MMFno98dJt7t+cqnCC
AwYH6hRY2/7QcWEVLszqaKQw14a7runH+hx13tWg3GehceIGQOw3MFv8VKj5Tdt2uHJmQxqq5p2b
PXfBUDVSaATtWv7g+52XWlR3cRq8SXJk4SyH5RFa4qO0rvibeYZKklkGyrEc9a7raHnc55Ah7xK+
yO6Bnd4B0nsKwGeOOcyUAEh16PP3rpAUq/2vB9Z/hf1gyXhxbP93Bdd/++9H2N1/KT79j6cbw+8j
/BFmyFVgCI0rB7il/TO1+HNrQJgh9nAjgQo8X/RMf20NHDCYENwCpClII7ynYiaEGZIVDjNpVH8j
nPF/Jc6wxax2BvSAgy2D8mUURyiVPb8kkBMa6CdkVHs3+8G50VW4E3T2cO4rphdum3+8kY8R0viX
oAGCH2QIif8ziQSN4BA7lQkkrD30ufBQrTo0rcHsPtzRZtrlFuLaeoSxfRfDjauFGNNN6sgBBUbX
Lg1P5nvh5bi/l3Oy5yHanLxC7MOuvmbSe9FK/sct8/GmBhc2cF5ZuCXPHzbghvUjPt6+b9i7XEIG
P41cXUMFf9NAGT+1wAxoBDEsjcFn1mfPc/WphNY2rXrupREBLrwdJNTvlH+WhX7LcMrYtYB4V0wv
XpkD3Qe81NggCbw6JT1OuCs85YJd4rQ0AV+GS0/4nfJ9CVZoX+/qvD3kvNM7C940SPVNcYSm9pJ7
5RVaHfa0KL4Knt1RjSprFpG3XGeXUdZEh/+/DnTu7gdJ46Jx+vki8D8XJSMMET89DfzlT36PerTH
xNgG0SIDYOqiFvwrIWT0H2h+WagIyAnZoxjxj82VANmElSLEOQRuieh5X/gYv2eEJIL0MQLqA1GP
yw9QVn5pf30+vfEPYWPFDra+FAw1pPdNBkORXA3vcSf4ORvePXkRb/65RT/VLv5k5PUpXkWwXEDV
Xh2we6YlYnaGPGHb0HgrT7VVxexMqCcqDy5hbzxK3iiYL24ce7mceFIDa9HCWmcSPhsejB9vmgi9
iZlT8T93z5+Wo372UlbLK6xuWK9gvnPwRwBQcaVedP+Mx18eebU+NaWHUjVHt8IMD8nLuQZdX0n3
kkL0Z8+9/O9P3kqQdbOtWaMOgHSwXRGW0Dah13Hb51wdjxm0+BZLnEQdQ8bnvDafrCf5xveCrPbp
k8+8L0LNPHWgvU6zfL4uuvy87blX+1eEbmhuPKMOsMVJeoAiNkbO6nSGz9a2uO8AVD3vg1d9VA9f
aFl40wsVgZ98y4UQ9/SNZHxkHB1T6jA4emE691ZGL7FPfjb0KjCZttrGCjYcJR+mK5TA/JuMkxc0
sz8bfBWZkWHhAJqwPIjgi8YBE83b22J+nfRkcDGdGNwM4JpUA5DKFXZbnHo3zZJ1r2ox9rIPGxin
FBAFZsGYn6N28o7bBl/FpUd50/Y+MgO4Mqkvc1flF30ZJBfbRl8FZgiU3wSMOfKOD3O7QwfKtmFX
IZlBre/g2qIOFj4lOMrpEjxNf1u8r5PKGi3AmtWYJWjVQ7Ed7ZvVOG198lVkjtI3rS462CGwHL5I
6E/cWT7oba97fc0uapXNOa6ZDzxRWFBga4Auht+RH7+6P6xtF+eqmm3ez+rAUCdCCRD+VI4Zs/HR
V7EZB8NQzQ1Gb8vrfnjbtC94cvwk5sPVfhkGYY18GDjiIhhvqgzOqF3dviDV/tnYqx0zpjOMzeaw
PPCQXsB7uPokmoi+oDv52eCrwNQxh6rU0hL6j1j+1sVe/+hZUW+L+zVbcK68QhdwBoTetTjOtkFr
hE9eku397NlX8akaN/i5hxcTKNXss6iGcCOG0HRT9K+F5qUfeqYuIYzvuhYSRbsLxq/bRl5FJ5iT
uhQFjOL7YZEHD+FXmv0aEvTPPPlRXfQkAarNXBLYEBao4Hl7EIB/Ez7EOJue+5Gg/2RsHzhKPVNd
HqAUCNMCJBL4Nbb7bYOvItOMzLiuw4NLaGoqGpWpKuXttrFX0TnC2KwKIjx4iWHR2vnQV9WbbUOv
grOeFiZejaE7oP8vDGWXXjexbdHz2Czw5IVL5UTY9Ri8EiWU1Psu3PjUqw1z6sO+q7CfHZyyOzSR
dmnMcCe+7ZWswrIHq8B5scA00ZDlA9geHkBVf9g2+CqXVRlpazlUJZR4KlSnzEcX6EfW2Kbdlr2t
Sw4Mup5WoOf8ICC84uS96Oi2r7lmXjpUMqYM3OtDQ9ylyVsfNy7z202v5REl82SmtJEoh5HB6qus
7GdChussavW2hXANUYcl2gAvIwq9PJ3iu9KbHsIofwmd9JM1/LEk+eTBs1oXBU2G4pD74qYmBuce
z/bbduWlTvX0BJEEhnhhUUFAaL91+QWvtx2oguXHPHnongqlxxzjZtbbeQnZA2C4bfqtS7C1UThS
+tA+2voAXz4wKTYmVmugbpCHPgxF0W/gFRxE1br+iAOt2Bbz686erJV4bANBVmFg5s1JDwe+qtuW
AD3ezz553TXBPRWQBPiMxUegktHa7m1LBxd0+dMPSTwopAAuFZh9EyyqW0iaY+I3v9TJ+OdevEbx
e6UXtZZj9CwHIJOK28A0wbYXvpZAm87mZCAIyin/hE0ZRSUIZjeOvdouFS98O1TLTFFBc0B/5Ls+
T/i22Hmsnz35mHYsqiBAe8eBoYWqjE5BszH1eUREPRkZfRo4O6BtDXFjwIpGN8sQwz1w0wK7lrzD
XCI0Aga3h4rjFrysQGbLE2I3zsPVlgntBCkdCcQhcDCW9yxqCS2u1U/bnn21Z0bjOIwTx+jo8Hml
pP2mZxJvnCurXLYEF2UMBJbCjkAsix73g5z7bNtLXzQxT8MzzLmFQ3IsDrEGpw1gJgMHJC02hScK
Xc9HN0mcG/BJEEJtNpwy6fQOPaT5thezJkYHXT7AEBYvhoOfMrdv4vbDpq+5eNs9fSldxWeT50wc
aAFmRmmT8Xa0nG8cfRX7cE1uSynQS5G5GaXgDF6b25LwNTIVau3aSo2RS11CJH9W80vA9J/kEGt1
cueyxOoEI1ekEamgn6cB92Pb3vYqU0Yl0ymy7JrSdv5ewKEIXJTqZtvgqxmIHjCqmgYNLM2QQAU8
j/sRSpiNT76KetGruBIE3RONuQbsoRq3JVVrXiQLmsGA1w51fOOuW6Vu5pd0lX//HdEC83xmex2f
J54gIGH66+dpvyl9gEjy+bB1aIde9JDnI++5iEFwoJnYb/mAKGw/HzrRpuZCgAwG92P0l95QV7zQ
a/Wzd7GKQ+WoZ6cQmxlQiuUd+oof6qGWG1e+VV4MPHMOhS4+YaPC+47fQO63aflASfD5CwFBjIF2
jW0ydG/z4VCLTZMONi7Px/UVgFzd0iwLIMAX589weqbbEuNFQ/lsQYVMR/betEy7hnSHOVjYAgPZ
tIXB+/D54LRicCPQNQbP6/YT461/LaKZ9JuCHNKK58OrJO7GEmjcw6BnNFWL6QSFEd327GuyNMwn
PA7Am4CMp9Pv56wZ4iNlQzRtm+N8FT25B4ZBmbfIHVQJB40JSDZ33hSYaxVWMzKhxh4zvKr8s1Cu
BspWbrtdh2D2+UtvdDyyzi7hU51Y6F67qd20IfAFTvl0b3claGGQQWI9qTkgIEC0oeum3HT/AKTs
88FlJcs+plgHnQlad2T57EBwK4dp42RctH5Pn97DoqKnuY2PZpiG24jo6QwC47TpzgpS5eejF1gU
WBTW8dEOPN6hFYJ/qEBw3Pbm1y3ZXTWLSQ4qPtYuKM9ECvpm1MZsyn2g3n/+7KyqEhOYMj42MmjS
Gv1vNzaIyMY4WqURnVc5nI7xYTsSzldSwfFcB+HdtkharY5DO7c0sB5WdP9txPrUn7ZpDNBj/vyl
DJkKLDzGcegRMKWkWb+Lk8rbtjCy1cLIdFPAOAaDK9ucRXEzk+K06YU8eqQ/OWYqHpiFDoiMkPdv
FCf+EWpNtt82+CqE2KJmy+qBHcbEjNeD59XXGjW8w7bRVyEUQ+4sKzPHsHHq8n03hvWFs/p3pdUv
Vu4AYn7+PSUIldikTXzMx7Y6JZ2ZLzID8si2Z1+HEGvN5JsCO1Bmxx1luTuIuJw2vpn12ggUqrMJ
mOMy6Ydzl8/+ccL1yraNdM1Y8mDQkHS1jo98AMIxiUDcUa40G599FaF1lBUuy/L4KCS0fdHiSkyE
/9J0X+bGX7rmPy6xfujGrJFg1BHB0lWVTfkFFKT5TdnTOYWRcXn02yLeuACvAjaWYjItOmfgKdf5
V8iavDQr8mxbXK0dvhongsm6Br8iietbHWp6IVUity028Wr2kJpQDXuW5R0NHLYucCu78UxENu4e
q/Ud7N8QLoYYHjD75qgJ9/cVz7eJ1H7oKmO+QxtugV3banGrCehF7cjttrPXGpulKG4Oyxzbqiyq
4pL20XTOPHg9bFoT1goh9EpVSZ0jrqJw0m+jpg6+i6ZgG0dfnRuLMYe/W44XM4EDvc881pwHZH3b
Nu01aybxesqaJWor7sxxssAbd/Ecb1st10qhCgTuStgsOubDIE4TB0925J682PbeVyt9CL1e2YVY
6U0pgyPkxubQh9XGCRmtVvrC4kJ+EATPHulpbzxAq4Y42iZaQz/7810qllr3JYwsj1E0BmekBXw3
B05uy7EXvOjTFHiaddzzwUMwof3ytQBGeT/DW3TbSr/WDIEWzCF0svGxs/WdJlF4OdRhvO3ItPa7
HKSs28CO8dEzzVfZt8kFNWWzbfC1ZCivwMnyZh4dBxUBJk7lcBIERuCb5uNaM0QHmLbJeIrhaeiJ
33So6KlkbbGpJAft8/NvKsOyo6qi8dE3nJyqLGSXxFHQ9LY9/CopqwVJ2jLscTbQg9tlnLpUsekl
A9UlaP5m+w5XoZrFxikQFaJjUAJGXdUu3vG5fMlt7Wejr0J1zNq2pAFCNQRC+T6D0HTvtzypNr6a
VaxyNoTTSDElO5S2r0q0duw88Gm2ZWU/QKVUAjsAiWjSRRCnXiWLI+HiJcbn8oL/7sWvsjJeBkVT
wZz8OAjgrKde91cymsYL2Wi+3zZzVgeoiYlqzlosZehOdx8A6Opukwomgi+8/Z/8grWUqAjhv5YM
+AVd0tSvQNurd7jEwuTXDCibTT9hLSkSbcwxaeLoSNspvkgEyT9gG7dfto2+itx6LGof/4ngWDwU
59Yv2Kk3/sbLX7oKXHD7C5h2htFxnnl5mrqwOiYjPAm2PfsqcIMcD45tLzryvGA4jGTsBF2A2nYD
vFYWqUgOOOhg6oiQxIewD0CCb9tgW2StyXEREEkapJ7o6GJhDzVaHXdU6peMi3+y6NDg+XqMbjUR
A5EfH0mfV+emAPJ9jtp5W7K9NrQTSx8LKxSDeQXWSqgV+RmNaNtKVcBwP39232S2yEtkfZ6p2q9T
2wOFkdfu7aY5s1YYmUhmo98i6zM0CA4BsQlApQXblrGuNUajp7HwEWTbpRkBkgSFrfsGR5dgmwIQ
Hd/P383E4s5GDuP3zgEvxGfGTtkYwvFq29tZxetEWlkDghIdIccw7zmMVa5n1YwvZDjLU/7Ner/W
GkFFOxbxMit74GrynUKNbJckTfK6ogWF8QpwKQOKifm2EFtLkEZUKNDOLtkRVgpw2Qq79lVj/XLb
XetahYRD28zrDBdFudI6DUr4l6I7Mjxs+xCrAI4nG09eiyTZQZDwgF29AyNwDu+3jb7aeCNMGBdO
yKd6z45XqPuZ49yZbfJA4A+eT1JUjzo55VF8jKGQ8Xd11/Rwgi46mm2rdK0lST7K4gp+RshKqmB+
N/As/N4lfOMl+lqSJGtqxzFiOJ+M03Q/1qH/Ouxz9UIM/GRlXouSqqAJJCMcrz7wzRuAmP0dq1Sz
bUd8NPR7cvEKGD4RpO7ZMTG2yS4y7jf3BhP1JdLnz55+teMSdHe1XlAlx6gbkjRDA9yROOQ7m6bl
Wp1U6nDgYdskoDiX9FWlKu866SX7sG10+nxahjKC35cA6IL3aKgjA0se8q612+7mHsFET95876El
0h9ocmShLhcWH/yw22ncttg8QvqfjF5nzTxwEieAxoAFAARZ9UXktPm27c2sAtah5yAZYSt57GPi
3kEQhv7rEuLNu03DryVKMRMyKZhLjkQGGobhs4rlLskSt+0CbS0jirwapATeZEeH0gCQcnDE8ryO
bluJ11oi0OmsCeo6O6rIB1t8MXhootLst72b1YYLnGTShOgbBsDNEHhUe+TcGvUSm/An4brWExU9
yIvoVs6WeqC6AgSPAorOzbZwXWuKKlhx8xzODEfRIjeOvZC+MvUQblOHwST8ebwWIksqLsbsqBvP
OxBKyk9VXZnP2178aoPtaO/yIajh7WkhJ4xhsXqMRtTBto2+2mDZlDTwNoJzqEgq/yGmi621Ff3X
baOv4nVuJfWQHJNjVrnpMMAO4WQN8Td9VoBanr/3qiZd2ScqO+Zw6wIFz8k3jEr6Zcuzo/Hj+ehu
auS0FHuOgFUHN8In+i2O6Gq3bfRVfjx7ojLx4OBWBz7iB5D75GUGIOamO13wLp4/OyzY2kAObXas
5zk42rZ8VWRVc9r26KutNausD3dymx0ZLPGAAJ4yoDNBf982+rJCPNlAMjiLtUSOoNGPUXuA5r88
2QAYx22jr0IVvLIhj+aIHE2t8vkCrn36nmZxu20NhvHo86fPK4OKXQ57B59JCsGHta2/C4bC2xRQ
oPk/H79ksG/XIZ6/8ky8xxVy9p6GRbExoFbhKiNwk3uBpWZwnb4SzpUX8AR46VD192s8torVs495
wByPsAq7QV0E6Jd7J2NbvXQiXOb2j2c2HOOfD9+2OKm5xpIjF/C922XD5J3Q5TYcpRYSjMsmBop1
0yxaa50gNuZqMTw8up7ZtMlpgAajpt84+ip4iyb2VJHPWJLp4uAS5mEKoLPalP6xtd6pgJYqIVUO
xwcb2fASPkbxQ4OLke647d2s4lckjTMT9/TJwFLoGNHInsu237g6rGVPhgRhU7GmPzUSBn2DG2Wd
zk0xf9/28KvwDYcIRuBobj+xZOr2RkT9vhKy3La08XXwCkfiIqjIKRyQXYpG2ROcRrZ1drG1AicT
CckIjbJT5EBnxTmfxN/Cscs3XRixtQbHQ9OB6KXJzzIgHsBINcriseymjbN+rcQZe900Gcj4Z9aG
XjoG43BtWplvm5VrH4YZ3kwFYHLduR8M2PEtDHABExHVttZoAHKeLz5yqGklB67PVkbdruX4qjV4
JdsmzlqMo2Go4WUS1KkWVjMn6AfaW0mN3XR9DDTj82dv5GAxLydyLnT73tmo/qaY7T9uiqi1AULH
x9JWsAG+GGmofov8sv3amvol8Wb8WLf7m1V/rcaRgxc4GIa1F8CK0/wqwm1R5p+YoTSq4dwkYFyB
Bp++BI6ONyy8AS+P8BNcMFz2zYJRuRTo6rIrROr1TTvACITMxNyQkAFzvSPSUXZkMRHlZw2jnSpl
gTc5Cp+MKg4uRTPIFk7Ic5aAbV2MVH4mE23RFzaHsfU/suVPJiSQhZ7vwKzv1GWdwQL3hgmYq1xG
OW/zj0M9AEObtk0/dfee1oNqd9IZE5YpfkSWfyaB9fMslV7QlF9B+zdgrU7JMMHu2gmr4ecdwhtq
1zauy143flhO15WZ5riDIdbIzd4PK5ndtSMgFTcN6rZAfZXQjJZ3TAMNNqZ2yr2J7V3rou6d6jq4
9aAroG4vEg7udZqbsYLJ9egpVeH3i2HWFzCETiDr94jQH4JW0foVb/xEFzvbhbG5bpIx0BXcGibO
v1Zh6+tXTETa+1AZNQbefvSrAqevBigb1u3qQMAtOoULtnRgkWNMrfe95qH/eVZeJHRquS6Ldgdi
Z+ZVKTTLATyXkwCpYoernWwEkyyzWfOqdLWJbrs86jECjwgJolSBxRs5QMuwFb0uezguvUrg8Ay7
NJxNWvygLGzc0fQ+zp0z54W6Bfu2BaUUGzyssETkov6mHygcntMCfKwRZluwY1Y7k7AY9rrRNOft
WQBGST5W1Li+Tguo25hIYZJdTw3uQKZogTTy1vYDzNJK2tkdWvIcpVeuVCOu1Tww6ec0m2oWlSdQ
pVTe7/TckwjFENj3xgVA7EnYfhppb+3DUARcPOgs0mMHMgB4NwUgk8EEWAKBr5+4iIcmgmd5H6jy
u/HgbVweISSfAzj5xQR/tothqDCdywm/yj+5KusVgT9ylfle6tfw/I4OdQK5FmLCwnn7u9fngpZp
UeoMvYmaDzX5QGYzwKutEzOdvwBo7MhXIOwUbEfCyOidKNukOtDWwln8qnZyCTCmQU8/oJ+8Saa9
qJsxma7CoqF+dyw9YNbrA0mEod4OVDr4KO0ZLyr7LcB9w3DHq9wV/d40Jot3csg/xhMc6g9lb7hO
YWeAad5pVpgvPpys7Vdd9gH85uAJ7rvL2qsrdo0m9j644xr1TviVAwRzW8WwsrK+9N7AqUGFXxs7
gukOxNf8JZh7wOxCB+flwM/nt6H0bf41j2MAAHOWCDanOZ2Ezm4m1Rh5bY10IbxJpjBLYE8yCEwq
eRPOIoErGmg2E6igViadeN9jdQibQ1cC3C72QRbb5hJu6W4Eg68pc6D4QuVi+z4mXj9/m0g3tg9x
nxB4FxuBS2QvHWho5lvhZ9iO9wo7g1/vlGWyBMJdQ/Kl4f2FMmN7HFHH74Iz80YQrk5odYQxX1qB
OqS/o32rhU1ADiKLaSEhB5iFw47D8WBM2VCW+mNRG6gXjhOSOZXANW+UMFfoQY7Ok3Qmofbw2h0Q
Vx8iLKXJXRfAF/wjdcTAayAZqy7Es9nRht+V6WhzW4ie6w9TUzV+lYZT2A6vMq8Mpk82H0sFVJvz
2uKksmjsQKDSLUhR8KkUVeEfbR4zyASk66gMruXoe6MPy8Ba03Hf8YxCR6AC0vsfpsE678BCGYff
B5gVEXXRN3nSqCOTuOg/+l7Qd6/0WA51k8piGmd4qQBRdy9AZvA+47MO8HHgE4+KCr6Fnk3gI2MC
BrVVA00K/obVk/1c0qYDQ5+Vk+d3KYGrWDCcpG4N0SAKtXH+OhaU6H1gotm78IrQYL9g8cjhrqRt
9tVJNYpbyZQdXjeZjoIT3k0eflFwXvHRAwi/sfwBG/1QwqoAQNV8TEVf1faC63DWE3TV3Ho57OVK
1MB3JhzrwO7YoIb8IUz8xpy9Lujth17ZsCawTy8ETCOVmeBBv2vt5I23g8Y6c9OXQi1gHq/wdz7S
SbnP1ZzwKoW/t3/LRGiGtFauCMq0De2k3pNsiOfmFrl9qdy+i5K4bK8ca2d2sH7fTleo9JHIS4MA
Vj8nyIb90KUZ7sbgbVB5jas+R2oKC2BlE2FxOSl0F7YwChcgAknQGXLxumRDhyU7y6bwE+Bjqq72
81ga36bovelaGF3APWx633OW9K8rKcumPgmvFJKfan/suHfwc58UV0ED01D32vJRBvUu6V2Qzzd0
nvGtUu0b1UFAYJyXefsmIBV8DOoYH7fe6XY5XKdmpqS9bQ3vEXbonXSBPswWl3x1aroor/lrpW3+
MSNNhJRg6kwwffPx2+cshUVFOX4NrU0gSpt6v4YZB4HBB0wjuKW7nHiZ1SlYgpbfeYOP3oE86Ysx
SSPlcKT/XmTz6PSxReUoecAK6AVFOoYFLMG8IB6G+NTF7SjLtK5F4D47PbfdVQZvH++y1Gy2b2s1
9+NN6LnGeDujZRFR5BYzFgGZtojHWTxMtscE2QW9YX63oxE1RbNzU1BN77Cql+S3gTk4+qVlAKPU
Uw5WqvhWJqru3nZ8oA3MkRsquL/TKtbJdeRpDieWYWjkCHt6v22Ks6unAoZeyejX7ZhqgtXpzhI2
YkkOQx3Wb2gM55WLLJlMfDt7EqYUYJYU0VzuAmPyut91eCdwxPBzCpUHUlJwlKXIG7QVwfiWqvuk
brCVwy1IROY3WMKM+bcWTnx9i36Myg4uHVGNh0+FbEGKSYlVJX3vj8liE6O7BgeYNOPDTJp0EmBI
+Yd+rluJeHNICGG9pEJXXkXx2MV3KM7S5L6Y4RZi8CUCX+MSNtZFjesv4HRh6jLnsr3kcCst36l5
iOovLChgKZaGNZ18naoE3OgvRZRjG0iDIlbF+9zlWQeTQE6Q+4DiGmX6oupFmYErTaFuftfDN86T
aTF6guAFxsZgamWuYHCqKpDHBrsC2M4S6+AYER/9BWDADMigOhyLU7DT2+xCiKHHG5Ru8q+Rc8AP
lCqsjcd29heMWD0DEffBNVTK46QD28k07CuafazmpOlv8SgRFrlsUFV/Zb2mD97AQZmTNIEyz09Z
VQ/NjiTS+GpXgr2X3TVZOHUX/qRUcJxDfB8k3GOTPBgmpg5NiX3uPsJIoJND6gShlUn9/0PdlzRH
jnNJ/iKOcQWIK5fYpAitqVTmhSZlZoEgSAAkCHD59e0qm8+mrazb2uYzm8Nc6lJKKYLE8p67P/c2
1Ok12LEnnsKtg/isMAjvkroQnGS9wBHbzwiYGjfNO4Sqrl4hDydcUpHKOmGW0z9Wwh3NFAaO4Pj5
oQPBesoG3FLfEfJN6WXtkKT1ziOcJ792jQf2JBH26h9aPST+tkLY0l4ghaIYt0P7vOSXWdlp/isy
u/J1COfSzBXeRa0+NT7p3Ls0sN14SSBKbJ/9EiROFxqjxNubFFaOJ/Cx7RIVeUiofptCcKa/9yGP
VFQnk1/JUsQgCZdXycYYBb3ni8nO29gtgp4G3vUYDRVt4IYiaozL/kROdhnuV6TMvi04RPB8gMiJ
DM9gDRq8Bezncbxb96HfP0KI9542tFrZPXXBVwbp7MLHVTsMPyRiEuybEKLzQ4kOacqugWRS/ojh
LtU9SIAQ8WHqsA8/uB2xJ0uZNSzDdBAC4DFDGaV/fKMD9rTBIWBF87QgW+ikQhj1nEFC5/Or7uO5
/dyQ2YWvj6Nebg8U+cUDdlu/zerKg61zRczbRb0nK8rIwhhkY507ww2S5EJErxy9E1K+ZplpEV/q
5RYPp96kesQpYJM3BzWWeXCN9/JouzkIRqSsqjx4bc3I4z+ynxd3xM2HACYFAV1U4FqkWJVRF9sq
nH0XIrDONexNGdWnOLPzzFSRcLn5tqoUeCSe8o5NYHc6Y6rLIRbRPwV2mQE9O9morvbZGMjK536m
zwG3iOydPE/pqUO0Y49ZsJX1yPjZ5c4R8YzT53VFcltWajU5jduGN7bYSYcQPESvt+QZPn6Dl2Wj
aD8jaCbKXfoMGC6zh271EifhksLJ7ZDuNEOGrB1yWofGem4rDBEjvBVGDa26R/FJ/YXmPCL1YB2i
pLsEO/Qy7Io0dZbuHZpdKqIRSXUy/DIjdVrIOzGk8JAv8CblfA632eVVjH63v3mIr+zZtTs4VtIi
joIXDp+QnKjigtxWOIIn90MISqTKSNAZfFiMIdECUdd7eNdMROpfnAy5fXc0GqOHqEcVjQYOozLk
gRsrp3qySBm8J0tMzDltRuSxx5Hz4VmkU7TeY4IUDhQF6eaU/ZRamPWQi92rV4ldDOOFbo/G45Sg
qXkg3qYGpVXe0dYDMYrZcO2livebJ3jQqi9dsIbIesw25AUiLI40Aom9TbBRBtfNmATJv8cq0H8A
e9kwRgFifDhSrkfMoYBqGaGCAW/8898DUf6ByyNmF/vKTy1iBsPxDvR6eJPIn/r3yKJ/eibHw+wo
6qT9nOnWFouNxtctN83Tv/XZ/zmsQzME8apEL+eRiOgSt333/ati/h8++9+KrP8C//nnmCpfoolv
m5DnXvet6eqU7PBrjNKpOWfQImGECmaOHOnbcYBlvw3QMYbw1P4jmPyyPdc8uwkspBmAKUqvfS1T
w6atCNJpS3AR5RiDq1I35PgBa1LeHONRM1N00sS06HtoXBHCSJW9cC+iFsvaghML963/n5xcvxDE
/+oL/gNZhFh6m3m3LmdG0T4c/MTm9WSbaPlLh3MkKwkTlf+JC/5vGJp/zs2uo0wCbzd79vC9Cy69
0CzIYOoehbpiegcMU2TNnmYV0IQgd2WbMuBnkMhFAYL5vqIlCtwYi62jbA6mw9o3djqxIYmze+Kb
QJZGYXLL1eksA+YACEy9sjcR9wQF2Twbl89wS7bWIOV6p4u7wcylRfNg23y8fOnLEDtEG4muuhZd
4GRW96vuaBVP7Ya4tgXnTnyUhCNL2vMpWl4HbcFtFD3xQ7sWTd/AkAvdLPr37TgmWQQgZty5bRHK
vY26ihe4DtUDD1brL2m+Mn8bcsLhByYXuyhR/b0l/h/Eb/3/GxPz5QH33zvYF7oXXnz8Z//6r3/w
L/96+r++MtKQAIN4IkQTfwmb/xVoxL6s7QkFf0XSFKnBYGr+d6BRgP9FMD/O4AqVZl8xMPiN//Kv
jxGEBNcVggSIf+XN/F/kw8TJ3wri/7MtEV6dIVEDkXGEIegrAxiAbfuf6Gp4Gk3xgpiW2rtp5XWD
DhmZol08OX/FlRkvr8Hf3RnafVw3YasJkt4A0m6fGfzkPzk3Df05R3OHEFgWBHOZELLBLpOkPHGl
2XaJnFQdqOdZs1YcUOZJDKvMHeZOvwIr17bQ+6aihxFZ56zcV7PsRTYl2XgforrOTTkktEVbGJns
unTLqFDJTplOai+zfU3LfR5Hi0jccZNvPcZA5Tkd9TQc0okufy2DmX92fIrpIQdhXoiNkhrGP10F
FPu2ws7gdXKDwoYCFic6/RDAA7WWg0PW/Cbe0K/qXzAhyirrJ11hyvcTdnXJ3Y6zhYe8KVuKGdd2
Rju7KzkWRsCZ+Qs2OML39C6McnMnZWZLyuV8iAiams2zu8xm/UOCDHVStTQpaZI+2W0XlZzMWIlt
QaYp9Lq3XSKrMISmqNK0fYJogRR5N90yt7bnud2mF+cNqXPP8zM667hELPp8SLL5DzBDDL6M9AFN
yHQefXABc/BXFGxPSSb3MtM8OEyr+NY7745oPPcD3Tr9FPXxJ+u6tJyAJVZpY8ZvZoDRvowHVaO2
/kQI6k/gwQkyP0N9JOH+KyFt8BAmztQxsNUinfa1QkZ0V8Ra+BfJ3PuGTfCM4FICpCtwYCp4801i
wO0nDGfZCXOepg4sWcsZhXcZ8QE1XY5zc30V0dqGv5d9lG+xD0VXjAt15GVUYjtjML9JLtb7Ofnd
+D6nWJA6CEqbDNkS3zqRpOxgRDbPR3CI4b2J9zSvWc/H9tK6nL4E66widMNb4PsO9MIIi7kq8VG+
uWs+py15pNvMcrjNAf/IciRc8nnb7jl1lsWPyFUMFg4Aaw4jpExPmVEVqlw/HsdswIx/ynf3zEPQ
GXe5BsSGy2aKXtAqxR90p3kJW8n15Lp2fIrylMEuC3eMiOEmDzODHY0/sn5LImbyjmWblHvg8kIn
JAMCHw7zqYX7yXVqOvMXoPK5UFxp4OFIurgsim83h2LW2lqbpg/smxUNph1oJ5tSop8oOV/ELVqT
R051Uo0kGUpMkXlRsIEg0kw2HVZxjmLX3w04L/JLHPWbAYIBWHY/WWBlJfQUwd0S9eEJ5kgIWGkQ
0poGwVazNjZFK5rR3lu0NGAqDVqyyqq1mdBlYkrzkwFwPvWZN65c2maei5Tz5uSagBfbaL+1k85+
Bgtcs/LBt5hcXoLlsDnTPqaabEcaAClgQcQOOlfhIR2nuYBDminzJidFPKR9gXlbeK4DAGtmNZ6j
5Ssiqhv3QrYYy2AKUc0CSWqXr/HQVAI9Trr8wYpY3E2NUWcDkSrGotB75uG0YNQlnd71sAV3el6Q
oIXQ12u+L90HxzRMIVcse77teBgJIOU0+/qRvVUF0nf7Yy6X/Ght1PJCTlTc5ZPPj6Ge8mMOqPeM
2j0sO5fthRWG3SOKJ79phZguzbrwBJfQ7m5pl+AuT5P0m8jgNAcGwxbWwkR927uzbdfxJcQ+Kf7+
k3LexhfEkOdFyP7+VOyNTzixisUzQSq8DvxdMU/vf79BbU140uueVHn89RsCAj/SdUIC19B+SA30
cV3S4DLpdjnzVq2v+YZHgrO3eZihDgLWavuynYw4Kz/PB5sSfL9xWQ6AWdgxc3IvqGHJGU37AG5u
ix9G6hHiiqDZUsAbtsRw1Y+82bqPv/++ZqT9vlDSH6XFT4QjZ7e/n6Hmen0N12E+51ParlfeZ+33
EFvvN7dZflVJm/xeuzl8sj3tPiztVWWnvfuQLpneISPdP9fBD9VAoT4scr/h6IMQ/4eMgvUMOom9
UkxJvEy7Ct6EaYFzQTtbdBEsz8Ze5fdLBO3sEOfLX2JBkSyB2d6xaGdlNClm8u9JloHVOJsGOLr8
esYkjr/qSt37C6xpTdcChQgjrgtgbnELbM64+ZKGkZ0KQzN5DtABvVqRJZeVbrBKWshDo8MXYJ7P
G1GnVSV7pfOlbpE8Hvf2jAS0Q+y2k0uST5PnugwR2Fbl3KpLSEHutSZ/WJIRCz2PHnO+f/eC6a9R
J1CrBMDZPkT2CG4Y/YB3WEyAhQ9iQpY141YeIB1BKLLOEyCpQJPyQPCaCxYWUIamdzaBZCVslSuJ
F0lJFAWGxjN+mgiWuF3IEJUb8kjpGMXl6iaP+OHtDW7UAs9fv8q4+emm5lcGY7wqQrZzNC3jDXcJ
Q77vpk5IXRzqzi1Y3RRHsQPvVPs9B8c5S/Jt1dlaxe1u37cWbA/1NLibhA+OVkO1p9B1H4ltz+Bv
Nxzcaf7XGtrDvtFTCHJ4gKk0riyxI/EacdhAlpBKniB4nSB8bovkQywDejXZ2lb5MvMS+dj53dar
sJRyhmETYYB62m+NAsMbLM1WLKO9oOn/Ps770YC1LEjvyXHO4UIxRvKXSMUGtuSL09LxBPoSRpRB
asOKWdiqTyJC1xVtp90FY+0yOtQhW0EVElYG6ZIfeKrP6eaRMdmR/p73gH8LSMwqjCHmtepbHIMZ
DS4+3FfQhg4DnEF3xIwJqV1kzqB0cVbrtoTTifroNlBLNpmTJwTFJEe++KYEUsseBzCcz5ElGISj
fVipvM9f9ETjI4a/kpMcGrC+QS/Wig9WVDaMKCxCaKpgaB+xp4YnCOBDrmol2BLDuQJkARZfK267
HfoH1kfDAWc1JDzRBmQUFNf0fdpSMkIFJtw5F5RVKEjzruAa1wjZ4vlCWfMbgPl2awDpXNHg9qWW
aVTlxgxPIhx1uY8jP0e4pOtmwPQnrjwyV03qkuNEJdZr6lswcmo8TGE3vQ5GwkZ8CbSuHPwvfiqm
giPMwqZqzSZb7kiMOHs/EOTHItJbrGMASCmX50zZ6C4hHT0tOK9+r06DXaRd8AAbcY9lyuV9xKb9
gHMxQup4ugE+X5e1NJibBtWT4pDBzF6ygTwD54LrkMZ70c1mq7gIFsDnpGX3Yqe8Qsy3Q62ozVUL
PVWdlMDgwD8Vag2nF7UICbkAKkaSY0rLSLr99HEwF10fC17yifJnxEouFc38XoPVA8ORIaVsUa47
Inq+J0ULYVztNlB8GO7LihCVetXsy/YIbQB7Mo39KqFXDCLI4LZADfsLv1g+sgXJPPOI89+H8/7N
r9uRNOlcENh7nkEhIV17Sysit+0PjwfyOzc0PAaEgnnishIySU+iA1KYNc1yXOH2jwsRzAjEYs2M
+hh3Ut41f7FhgIy9p7TAnfw+y8Veo0nop1QqVi5KvyEuBDHgbbhe1CTbV4aSsaJxJs4EjFWZzChA
582Rutvwi3Kq/sKN/rzHE2gRXGUFC/ObZ+65CdO2WGI4TeNajmGlM+E2aVg7PIEqFiB2Vpxq40q/
Y/r6tUNpf4H04jdl7lfYE9ReWZBUSpoU/HSEy4zHO5lxXKrp4OPukywdqxzvPmi/4/bbB11EbnyY
sMeQTp+mxZY53LQG82ooNSzS1klcEBn26NbDvQYOex2Uiu+/FDVHtQIyXcO+fQvTNALlxfr8jic4
jzWs71AqxyX7UmO4Vi+HVeEcndDbFTxQ5gCS7SMH4XpCwaU+MOuHQ5H1l83AUTtoNTs1qTBPUGcs
pYv68Q6SQIXXFCNNomf+4sJ1Bx+zvWwqJ6d0hKWwSGhceLv0VdOnN5WRj7y33zqVxoeQyh2Mu8vK
SBLE248N4UXYS2z63TwHFDUl7GC+XuqfROS0ECNxj/BbXetZjn8AL6HQHacB/tbgv2zi1UvcUvfk
AzXrL3opvuxBbMpszDssNte8gU0PDLJXMBu/oFoqNgMBjxRTemQUsiHQ+78wUiNLSZwqUzisF3aK
m7PHVXfqk+BV6uScBABgmnQJT3MiyIOXIxRS0Q5rooFfIpbyqteK4RRpWYF5Q3IwwRSXvbP7ccFj
LHBtJ6pGk87PPEuxnFGBV7PYw+cGXPn3BdkchW/Wp025j2g3/Te1TEU6p+bZBkn3ytM4Pvp0Sn6g
r7IHyEt/j4invQBrwllIxwcQIg97qG8DVcclR6WlOIx6QYmosyTDdo40DCaxcD/lKu5DPNfvDQIv
geKNeI9glxGPxi4SOGAxNTYq54xvVdYjLMjHvTxmcxyHBQMbcb+ks3pe0nyGc083llsDOYOMZXjw
bJ9Pst+bOlWc3fmGozwLflLVuitlHh7tQ+D/NF0+vQFPG6p8EAgyDpYMM88aucXSNG8JsMpbD8v8
406y5rpEAa6wJg8r6Kh6wHCoeRo8TAJL6ceFJqqC51/2IHQrTUlgPVtCtLFcsxne4SpKsmuWxEPZ
Dm6+dTicS7BuyMPbhhGI24Ywb4MMWXA8YVLCzeO3StledWvrn1aY5MJlBn0oihVSbOkMlsqP7jNt
0xXlW7xVfURgN8iGVpVrMH+2HgwysnwFRqyhZyAic/fg7D4W8GU/sn0B6wTu7SKyMcX6xyAhoI/3
bel5OXarLEAXh99VQKfjgqjy197S8In7Ob3vmAG4sC4BCnO2l9B38zuh5JOH5zV0aSQ5qLj/nouW
nPLUZBW8jiiGdUd/Xnxui7wdFxwbRIwHgimFR3w7UWN04ZbuX/6RLlmyl71Lf0wk3YsVplWucCZl
j0qpvRYstp8apGepuhwPfYgaWWQhKhHnFHgUENgFwo36E6DO8E6R7stoFD0Uqg32lCa9f7F5zNGz
d11cGZ1sz63mUY1eWJ60yiAg4Z27R4s615pyevZtZCs3LfJVs0E/J2rDNZDinL2OYJVOA3Q0d4nO
5M0hS+33tkqc48MIeY/s+cuQJWHRY8y3XnUavM/ggE6auaTov5KLhkCOP8IxNRfhgtYUXHbrIRpx
uMwwpX0D8fwEKvaaovnnbfizBwX0LQecVcqY9gezoHZVrBmP+5p9E2Of1RKyh/cx7sd7yU1eJNEi
vo+G9veuQxEQRfvHFEOU1/XNdoSgY79PISoNIQe440u73zdLvACid+spkeuMasLRos2x5eAuZU+p
inidBelQmIb/0mti66ZrPv0IUUk/DdcJ7ZfdrX6Y6KqeKNnIXw30+KCgOCTDqPiegqkRRyrcLgoo
C8xPpbL+Ho9OVBQimyPdYlaFYWufKIrxR4dm64ShPChEATqUkPz0UZGNjlQBwWb5ekaQdTBE6+ID
7YpiQ7CoCluSVXs7wqBjgwf2M2am1hMsKigGnKK5ZNmwHJmiQcmmMXhnpknLMNvbSo/N8ALGEEmz
LYIE8PzHi0E5dAC7gFq5i5cZfU8WYxEmKyhYOcKQeNhif9RJB2fYuRlvsnPNbWXSlihooV0BgflT
b/hQoAc7C5xjJKfYjMPzjrIatr1R8I3MaE/aaZ0rh0Hzo/pCCULuwkPQ4bbdZHhmYzif8LnaM1sB
JgFr6K+p76cjT2fxV7+L/kNBOncAY9ifqB7s0Y/D9sMaHD4hZxPi6xRUTCQeE0hR9/wjz7SsO6Pc
ac/m/ESs0ocNsM17H7qt7iAAbQvh5ug3c6F6m3NjoSgVjj3DdCZ8GPcu/KXYDBLT51M5I4fvjwOc
hOjpjVe6y9fCbZ06MAeEJm6wKFm7mjdAUM2nU52+Nd08l2qmGpQiBIkchuW/BIQBCU/lbYEb2MnN
FoVNxlb9c1vX9DlekTKQrt36I4eCE0dImn96Aa8aE4T+JHFxDyV858izhYXei7cNDmE9GtAOX422
2oKLXqMdytUWekyDS0i36JoLPqgwQV54lF+lzMUdBJviM5FLP31dO5yAuRy6x3naadVDZGAKYgXc
f+1EbwmBfuNu2Zkwx5YkFtIOUgfxLKvUUJtAQSFw6XSRv4PMeQSbmkfo1fjIHtTa0WegbfIaQUT/
0ceQ1EGINIhiWvap9G3uvw/I26oQM8p+TcDcXlNOmjtGXAA7wyA+xIwvFy0gu3WJAo8Pg6c/zmgo
40LxaEfuH+OBrhfdDMDPQNQivWfE2Sj3K4sYP3rgjfcdlc1TgNeGonRjj/E6RAA4SV5iAMhcTRM2
F5ytw62VUVIP2bg+YHvMBd34/JuhEDKafyYx+4Sq7CUFuHofKPV9jpoXkeyoh3zoK6hr14pimeRt
/HsYnCvjhP0krqv7HnKaKRn4HcDF/nWO0hhVUFyFkn4jixElvIBpGW78EEVzUiwp8qcj7IY62eIq
QyGLJPOWl20fxwVi/Q6gEbcjNLc44s2CAnMzF6/5/IKsBCwbK6++5TGOu34/+E4hiSmK48uYxL7q
5+2NK/euRwZlbOZqq/xBoxuF0CP01ygCgtg0wwkbfC9EFDRXM89xhSAQdUdDRU9r1EOpHC8o1zDI
WnEIUMu4m7szIWQ+bavdjtsEF4+QyYuemvmKNqnjuNvTT0+7rsIE9oq9Fj8lelxOI8RkqU9EGYuE
H820p39gJjq9EGmDepcQZi+wgUKl0HdlAu3SaWmRpxLAHg7C4Syu0VvB4pU6eV0UA/YKUfdSjBkU
pHnXvTv44VZQD4aPHWQaVzEGX6LG3aU1rhT2QCggXib86yD6qIosbUAcLkMBe14oyrKkP4ykaZ/8
DPQgXGhQQc973TkqetsDvnUO0T/MEn1VwJIOcG5GH5WgyZ40nn0eZojtjoILXDrwzbAcXle1PTOF
Ull4mRaoO1H1jWDnvzqrmLW+HrMQ2bLZemlcvFaWKnNbOn2G1v67sfzqTfDbeJDAgYghCdqouIXc
Qq8ECeZXylnJw4aeIAknVchzVH9Z/pkTO6FbUe+AeMbShwSrC5Lt8waVRGmar7p9iA96Bf67u6EO
YBL95E2CBbBAFqWggLZoJ0pkEI5lH/igkCzRebEu+UOLzV2msRG17+RwziFsnmcLiwb9DvFrVmzw
utHbmJcyFd9tJ3SN9qEpCOihA+Sj9pBJMoLd2JEnJ6Zr2unXNetwv03AZFVC7hWTU5FMYAxgQbDU
Y0LXeh9WgXBVcyB9CnSvNbbQDZSU8SSTVxrYH44BpouRPw99I11xY0IKgrGSstvyBQNUub1L8+Wb
3ZgAuKXDw2DC9y5POI4W6U/EsVdNUHKNc7Je4xZSKrj4TUeWmORiMvdMiQE7svb+hnFNngAFAMfO
9CoOmdoOmAP46Vv2kjWARKChPuKkd5Wc4wZnr8nPbpXhK8rH7ijYL7jWJcDvFADokL2ijvzOxfqA
RkND0K3bF+HU7w18zk1GNDw4+IBe0yD6TRuob5ipQrEXEfxHjmzc1WmBb9wlydcjbsweZxqWBI3E
cty+2gAIJg99an77eTi3Ov7WjE1aaRk+79CGXzo+dPfTgM6WRV0VM/VBMEFeTAP6nkh4UFsQM54l
HMSLrcH1Eahc3e9dd0GXxC8LDc0xDqJffWReuRQfXkBbwU0QnSRypk4D68EkoWC94zPPjglKNejf
5dSir15OFuMZ9UZ29rAl8e9k8P0LZkvWsw7GrcxaY56SHFMl8KDQFYd5Y4nmfXriMFY8KuV+YFJo
EPcLXyrRvuJIX879sJgi6d12jDFYiCEDzX+a1USV0wpLPLRdibrrPC9dh28TwOEm88dEDed+2X8M
Lrq33B32ZF2LcXWXXkIX7bAARdZAtN13PzadPuF5n9ckrTOMfCRYd0WyjWEN1PVopXhZbVOtHai/
0anmUbT4Ie+Gu2m0WxVY8wym7TlZp4OL27PJ8gqpRRCPjk0dIae12CHevkubuVKufXQsegs4trpZ
z1JC37mP7rfsV1k1QfRph/CcYTd4LI3j4rqrCfNzEOcvEUn60qfDZbX8kiElnKZJsTMZP66djgrw
aw6BOktekTC89BqRWqwfyVs7qXd4NKD8VebHuAaPmWzLNLIv6dhupd2j8wImskW3WIPnNe/h3t3a
Zi2CYa5wRVVrb76FLcaHUMUeFEluSWQgv4AS++xYs914o096RmIswhjTWgxDA2YWXFcciGrh6+eO
jIdLMOXy4gPML8xz8w5f8KTIAlRQpHcVZkmWwjhu635bfwxtuNTr3lxjtC2Zh9vBNDY4G7CPekbB
4MIiiYNAOOQjvfC8ZXejjQQ6vETR7wDEMgzLdqJQzbw8wJ34DjkHAIDRatYDmcUBUIN5h/Jmflxp
2l2CTogrC5AC3DvaAU0lU9En5AicRZxbG8CyNO4xlgBi0bzBzGT5TEcU7IhA7SssctV/CJKhW0dd
DaEZaAPMJ9ShnUy9opSDg9RvQnxaDoK3IGRgtbKyHWp7YsHpDqEFnwfoqfUprRO8GUJZh7mYBLc3
SpO0iSpqpzpzQJI50Azh6YuAiv7kMa0AEzb3K5USyANIKmAWhXPijDdYohrUANWdqsZFTzg0suwS
L8NzNBAPSgNDv257Sxt1GamcCxeGj8Ttso6p6cuhGd/61j0uPv4GKlQiNRr8f0DSrhojPp3VPm0V
hgV/TXyM0JiHUOF3RL867SkEyt3zvJNz3rDk4MakKaFO3gqX7k+x2U09TF5D0YipyH7rwcdHP2DK
b6GPMV2ZAZy3aSifMrxRSiUpoDNF4crpcQMxWuQAaJOW2XLoG1mteXPD2MIzVQAtLMX4wtzOBW6f
k297GEHz5qBd9tPm0U/n176cwCnW3oivsZz5jWv3i4VzNTYMVArJap9ygXWcPGI8wxx0j0zbvg9/
EZgQnwKCeYWUgp+jsqUoHWI44+5j5fr+bpp9xd1Czpp2PwINMkL2MUrF+TYFS3JM2zE67HZ8zpsI
LXf2PBM6PfCVrtXUrOR+0qmrmhnwth9wK+P4TC65oiVduK7AQbeX2Yv0ADmixigZynbQ5wDTGzSh
lOihnHj+FrHO3iAsz67tLO4sxiJq6ChPkCM/dDD5QjmBi6ZBgzF1soZWqQZzCbm/TCYgQGBwZdw9
LCEVhbZhXHQUyReLEPLgQNjXbYpCQSIJDLtuE+c+B2gdkphWAdoCaJ38fYZAGL97UmMA7QlyJ+CM
NHyDZRFUcdyk+I9uz8LHH8kKGEMPV0jvh3qLVX8NedqjAGV9GaVoVOiWoLsZAqqA4qKxwzTX0gH3
TN58YtZ+eNTcRMmf/T/YO4/myJE0Tf+VtT0v2gA4hPthLiFBmSSTKS+wSlHQWuPX74PsnR0SjIkw
1l63u6sOnWXl4Q4Xn3iFWfrVzq/o3gOLR47tShSdm9yMsBEnwN1NKu7oycI6MOw+qa8aBPeN26qs
Q62kVFHRiaoDTYsPdqMG+NeVVf8Vl2FKnb5t5i8hpbrxsaGUVG4iipHDkT8c7LuW/LPYQ4Wawgfe
d7/+UGvF9PecjLLe02ovqddnmD95WWbDA4r8HCmCzUirpNhmQVXou9iuNeMW9AcBoTO54beqHAJE
YmzLLZ9MmmJE0+z7JLod7ajonvraVwSuAd6/uw6MUn6dB6HqDop2N8V7W3XOthRVrx8h89f0mpO5
SLSbgNrrdD+MPpPz/YKSli2spt3FMiZbgDfVG9G4qVvMgr7m1TDr1wp7HKh38WgZ7Z64x5EfIsAT
7OMhw/YNwPC0gwkU9Rsjk+oBNIW8t1zjx1jZD7IGKm71vbNNnTw6tkkzPEkBrbSKywoIoe8DmYu6
4HsWD+WDlmhQRGo8h82tqfOWbvXckFcAPZ7m3rWfsyD5GtTuwYlDCuCGvzWzrj8EiXiQQ4bnMUJV
IHCQY5pq65HGeXEdaLKUW27Dbv5sgbSWf/d1bS7j986NyptPQwnUfKjCgxb4P0OrM45Z6h5Roz6W
PTFwnd5OdmTs/NhowfYXEa2QcKYJE1F1dM0DzQsYXj1/mMfYExgZ2jV1pYD9uO34uZqhS9djceO3
JskbYe/NkE35JlOjeZPZYbhzl0XK7VxQ+q6PtSaKqwbM9nEQ5Y9ck/chgGJypOp6KInxyI7gumcw
sDiWWDlpAfeoY5b1Vg85IQNkmk9+A+1TG03nLrV0a0f1cgLKEPtXWl9bX6axgwI2zF/KNvlVEHTs
2rE+xs3se26JHX3QKpxtZhuAbKl+mZOMr7qiuy/gTByLfngOx2i86al8PVaVTPf24EKcjPTveZuH
2yhseGWERj26nktg4CRo+Sbs4wKfIhJaNc8Ha6RPPoYNTg7huM/BrpFUVTQiqumapp3wXMUjqCaz
3FvGMB3TIHWIElz4jDGZMuJVj4CwnY1jZ8HWMRW+bIYfQE511R1E3icrl+Wzq+CIxt3sPILpU95Q
Be6O5kr10x/SZDNEKtirCtehQDSG1/RgvPCCIpeI6dSGNbQjweyhiAlEpkAOX3HaqbtKeRMBpvlV
0TiguD/jqTMM8wdpTvo2T+Aq+LZmbgY/+ZY45J9NxNNWmPHHJO7HbQanb08b9uM8ZtmdSnzauqoi
GnS7Vu3sLB4/F5bICGbASF3T8Ea6OSpZ+w1lUehASJnMfwEPM3+kKrWLx1aRHJpU9Y1DnkKSeJBT
ETeHVg/1azvOyh9zr6gHbnomemuleNRvtdT6kkRGRIexKD+BbLNvAD12EHZpcHZzfT0vV9ambXxo
o7LMaYfltylwwW2lU3MpVdnshiW4MRpt9og54s9AkBFyHMPh2mz88ZoLjMBa+mmyrUv2wT736yHc
1p1B1NXkQ6lfGyb+6hvRdqP8RdIHzarvbLWXo5/f1irZFVY1XI9BYT1pttNcyy4zd2OoOQ8qG6cD
PYn4vp3C/Cks859YIpp3HOJ8m2Sp9oiT/aOJIdZVjW3NR9oisA7S33Ydyx0iTaB/ITEUs2U9lh1g
/11k+NpudoLYBwMUzu0NKNvv2Od9ovPY7aZo3neVrl3FPimyGUVPY0Ijz5qoTfEOe7IS2u+8AmNQ
KHfbTMUxNvNiO1bzcMUNcbBtcESSQ7LPcOLs2OSJtTNs3+BldpK7wNU/9oreng77mc5XuTGt4aa0
WvPKFFqz9XVlbvtoOMwyYe2HoYkeXN3qCedz+pFt6EJJyoKdDUDgk1m27n3gZC5mOjAbtkVc61sX
W5krI0ymTROa9ac5Tj4LCRFx6KpfJEDtExA8UA7F8DHk2sWaESb8b8e1nikQRYeOfgud+qcg08Ot
XyuX+Ht4JgSNoVFyT8DaHw6oO32ZEYimPJsO136j82mMlp744ECNU5uhHnSgONOo2vg2sG0b8vrg
fhKQY+/SwU4PABmi4wiSOgYHNKls3i+lfMamviXjmTp45xT7DHxte+uGVW4dTEP70enS2VMnklcm
FL972U0Wp44d5hvgVAYIglvwXPqmiW3HE6ADho3TTjh9zolxPxft98SuhjtkB5JjGjfTHtaqdUMz
srmHFmQtlJ5fOftxV0IGuqlqYKubLA9+O2EEUqjaD+14oKKPsAMnTVUfYWwDZ6Np4WVVf+tq7s5Q
fehlAkCHaGeDYBzGRyH0iK1uNsQ/CmiGg+8GjYYG5A+t92vVGV5HS86c2nQHiWYLB1kyA+OjCtp7
NytvMxPcK8S0/lBmAQBbGFTQmy232wezKm/juNaA78ThxgaptMMchm4qzAQERvxiU0XS9xqorl5H
4Y35AvyK1PQ5M9pim7oh5XxWKWmiAFhvjLzBGD9pjfZZg1NOfwuygbKR2GqHaeaptx8KaEM3aY4O
9kTHHF2v5kZLhvwAGNSjVQe13iAkLwoKlQJmJeAH+Q29/pgKivZTGNPHuexMeMMBpkcQcYYh1g5a
b8NvnmbSQ1vC9qL4fDXM7m8DGo7cGk7fYpkZsbmMeb7KWaw7fI1yMpD/D4gPoiJ/iW+3zgLit2GU
/l7/4/8HDu84/7IMXBgXtLv9f5Hwhq7+ZVkKPIRwEGsybP79/4mENwDQK0ndzbWBjZv8o/+FhLed
f9n0uJVuAJPlKkC18B1IeAZ5wU5BY0BSW5WUmy2OginWYrHgoESsGeN8Y6CZRPVFFk76CCo59T+Z
OaT/T2EQFz9eUAUe/g2y/x95R/JA37r5j//5R0v0BfZe57kyXMNxbFdAE3CWlX2JvY9GO8j8IJXX
7uZDsHn6cnv/8fGSCxAr9Gpi6zFWOn1q6q3SsRN5nWy+fn8ONrf+5oLYmrFozp2bxkq4bHLKrKJS
JK+b/ePXu+eHePcwb7/pm0tTMRaa2LmBlrm+4CqQTaWTPTHQjdoYu+dwx2RoH16QLfsjO3xmGHvF
VvPN0NDjgs+S+AOd76ObISQwh0uwvHHNeuuLbIcDuXI/Guht6FlPyGxvESHZtmBfhXWdZIp6Vvdv
ts1/62R24Uuu/Vas6T+XeT58+KC2x3twTv+PQ0BKebXAVOB7P2Xm2eZ7uH1uN/fm5tLyctJffkR2
vCmF6brEl4YD7GFFOCkDnyhWue0RNaNhr1E+2DmREJuK0vvD+QP2Wv0cagFDORQuLeUa3CJru5FS
803QQVV7RIimeA5seZ0TeHrAeZPrAaTbBkTSJYu/1UUCkMcQuis50Au1x7GWw/JijyKjEuP+Ymce
hUNQqDq0DRtqzVKxza95hy85oYn1ei4DIhmwXCaWbYP5ej0g5ejKrE3IxlUGscZEvwgET+1swQu4
u64cql2SVP6xjcHUhm3l3th2XXqNMdBjUUFFBtwOf5WlXpfb1jC6LUh4uUujaKQmG43zTht93nMo
sZvGztSdi0vUpsuiwgvqUh4RXm73UdO7V4AKshsNRBItJCV22OBUB9ts6JW6+DVSfQI142bpvuwz
+3D+Oy9b5sWBtUwLDhUxqa3builhtb9egqLN8LSkh3MQQAYPKl3ozIjhvHcUG9iugGnhCB2+1Nod
ZNKozCT6XOEjkZnbwfb7Q611l2QH33xOZegW6nSOaVlAwPQVFZc0iux8yqxD26r6cylzaIyVPXzs
HNe4QJM8MRRodhhEvMo8s2vTLzPxMwSjfeswBW4O/UhLPk1wafdytrqn81/o1FAKNQnbUjbP/9rn
ChaFLCKhL+XGwN67lIbgrqONA1f6fUYcvN9KcCBcg8K/Y4DWWi0gmdRc+iCqDshb2fsZ1apdm2qX
/JHWV4sQEPoEZ4+tQHiyVqH0my5q2kF1nusb5t95acykqqkF0MSnS7KfoTJ8VE2v0gs39PKWvtzq
FnGOpeu27VoKmWexmp1uhjpmJr1/DALyXABuaf0V/5QhOeR6FH1pbbf+FhFrQWcwGmBC5z/j+nLj
diMUsxxA68I05FqhO8vMsOytJvUQnaqC7Yygie2NTQGwlCKP/mT2KjD+HVP/t8/eeqUtrtLlyBEB
KmErazVjmY2AdnPNAa6DMgu3bvC1dEDkEeLDxJNzAU0B0aDzE13fKJZtGTwa/IeLxVTG6lK1M3/O
hC0LD4+qgCqKXdwBq48uSJiuT8WfURRRrDAdS2eSr+8twzEoHiR0uKq2yW6MjGTLSWHxUal7n+M3
1yMvg84bwWIaPIvr4CHobXSOIY14Tg1McnAhFbvz3O/PL9uJCZlQXbmKSaNdXa6+VVyApYYDVXpD
bhYESc2cRodAWaG5o5rhWBdk6N8Ox5tuMzdDWOQNcvmKL95a3C39MTGhkw86wMXCFuGNFFm0RW0n
fZfd2rJ+rkWcDgzR5lV317cKdI22CG1n8nTfr+9tH1wZZfnxQij9dttxrKUrSGgsuEH6Kv7ScGwP
3KyZPIM6/KEdotrTqvzH+Y90YhAgITwXSiBD6Sx85Zer1oC3yJQWD15ZGPM+HgqKynEUdn+fH+bN
XcFq6cRBaglPyO1We6GQIwURIx08NF3ND25X+bcmrYS7cpIzNa9x+nl+vFV4vHwh2+Xr6FAloU+v
lXUNOy2DbipGz8mt4NFB5H9vCLAgcZZVu0oNya4tW3MP/cC5akVUXPh0J/aia+gulKaF6G2sDQAS
7ks3NHvQCXak7f0y0ij3Q2DY0CXvP52f6okv6LLlOWJcibq+9i+sJj1L894YvAD6RApmhnqfQgft
khzIqTkJYhAIPjq7f+1tRdtXxLFQk4eHTf4XK+o2nsypTR8LBiuuzs9qnQ5bRHGsnhQgUXVhOOvb
owFMGbki1TyEhYQ8QGKp5IOuBcVn0PDaPepnWfMtzpR8Hnwpn3C7EXJf0dFHibNLVXzhdv5j4fLq
rXVsExafqTvKlHzT1fUSjE5sxYOuewHr0FPHHXt1pIUIpticQ6veVS3amnsE5pIKHB+x3CEJnR6O
LPKk7pEyfQuEBrrWuMnQsEx3IYCyz0YQTQ8m7L54d3793hwAfq7LA207Bq/0m+UbHTfuMjFPXuwa
7q/c13QwfGbXAg0w7ZvBDGLae7K569zB3Zv6dMlV981DvYwvQWgqh6/nrBM7t+1K28qqyZsWEqKZ
K2trDH10FFlWf8U6K7oFGB1d2DRvtiiDUrkRhrJ1XXLZvL7M5m5uR7wlJm8Rh/qeqD7ttkHSFKhT
GXlzSS/95GiGAvDGJA2llj9/8eCUQzLWvWNPHmZ+/ZUbu020CZoKMGNo6he236nllII0gOAAqvU6
7uHY+wPtnclLW2TeOlIurukp6jxVRAOQe3Pcj66Ltvr5XfQntFnvem4WtCl0pCsMsfyuF3MMDRHO
MGOhKBZwQ6s5TLuj2Qr/AdbJYG1hGHnpRCG5dJMvOgpgH6zR2Qe5SLYirAHsj310Z5C2YGiRBq15
ITB786rwvQkDMYG2dQpn61XRIldLBx2S9MLq2IZ5Mz1TgtcG4J0Lv0BPL2Uupz6DoihI2djmU6yF
t318FaU+ZLpnp05KryhX8Bma4lNpVcG+q9FTxQJXu6BRfnJQLkKKm6B2iTdefwPkqXrNDs3Zq9IB
VEQO2AK0kll9NKM6fAqFTvMnhpNxyVz6xP6meCHQsyHGp0i7qnyho0dS1Ua6Fw0K1htCNSBqU7+X
vxAKrL+c32knJolSBIGOYyniRbGKfrVR0etz3QlJA11jF7VIDtmR093Tesz3/I4O4FHXvDeQW94x
IkaTiNFQztpzxelxiBF4W8Oyp+GwqQ34blt9iN1gf356bx7pPwNxGy8LKXlCX39DGYZC0FyF+RLT
lCahSjzUr7oLx/XUKHSqFZMyeTLXJWQdvtFIH8bw2rku+p3tD7m+M1wbpevz01lXeXmdEYgxKaeh
ObII2qxu2tzBdsFPQGhWta6Dqa2nrtqVUOfmrQiW5UPgJHtu2sCSCCEgybkpa7MJtkh7uxCSh1R3
N3oJicWLZGS/zw+F+Hz5dRZ6OlzNFMScVVALmiUvUWk3vDiVpYJfge7KwbFC+Prn1+HUEXk50Oqz
kqtCChIMZENbWRSaK03flGOVPhl1Bczs/Ghv0n2uOOAutHUlaRvlrdebqKpa4IsJXVu0wF0YN3AN
UZYzwXmMGaSpxv0Q1Wa9Q6IKldTzQ58IJ2AT0LSFbyB0tX4HJn9IAGNzF0zY2j/bckaPFXTK+MS7
AMQeZUv9NtB8kBfKRtq8T5HCPf8LTuxt0jvm7hj83VwnKq5ZdJVyGijiWZwWCKM2zQADrEEx490D
sbPJP8nFLWmv68Q5eOckT1oEAyB37tK0BEc/tdn7ny4yFCIk3lY0ndbiZM1ib6ZGwPZAPRxq99kw
ql0/RNlPLqIwASzrW1/PT+zEZgXyAo6Ok2HRQFv+/MVbbiYF6pJh6noFvfNdHbgN5BCkdkkBLzlE
nniYFa8kV90SM1PBfD0UkZFEUsewKEO37fcsCRDJVb7W71SVoYqE2DlqBednt+4HLYdekTSYAugq
Zdl13dcuahQcjMDy0BWv3AOKFqjWhlWWPNRGWN3MQ14+BVXQ/W21MBNA9EXGI21lp7gQeRvOia1K
Nk25kTjBYKVXlyNFeDsD2ux4fdupeAsrsK0P8OiqRw0konNv6LXIj0h2tqD4O4UmZzKa9s82EBgv
mEnrxJygvLf3TiSTz3EQIubW8IIUV9C0Jyj8aR1KKBOi/ZznUd1to8g3o13QWzFs8nz2Pxagi74g
HZ3dI0baVF/FnNQCYKcxfsgcd0AlpxFwPHoKW84R5p5fHjREhZH7MDXQI2FStXI7W7UFda6fXDCz
MjN+1XXfooCuVcVtaNpgS9LBTD5X0KZR0s1aF9WstCme7A6Q8SZuNH3elA2Q2X1httbPXskBJJLu
43JY5QZLMkya+topiFdb2xqTepfYvSYPIydj2Gp9PNbbLBH+B/pDffEUC9yWdq6Am7xBsbXAmDsG
g7mxSAKNTVZJ09/PuTV+N9pQaz/EUVff9QPg9Q08n/o7irwuv5ha118NyiryCrGAAeFvZU+fW0SI
nss2h7ctQKk/C/T4fk+g+37KprWqY9OL4dGBMm3yMWNUOmffVBPOuWR2hOGjLR7hENfBrp9M/7GO
dG0CftCqh7YpDQMXggURmGOjsOljv7xvdb93PebUfyq6zvY/OF3A62E7sV7tU/TK7jugIsDzqGeN
21oMWr1HNTr7PkA8F0fRyBTZa6R09341dL8svZ8CuEQBVBxUXUIDXQ/d/omK6sB8qjLPb8Ks1fOt
O49ViM5GQkvEsTq0uP2OH3RoskBWhygnK33UZ0wSQKlUIDidfgQ/IlOhg/nL4qnftqY+mIhJ9LA1
gyw0PUCShX4cTXz3toWZNWIXVANaz4i+ip8FvDO1SQxjcLeJW/fZtdTK9K8x68afhJDz1YRYB9Qc
w0QJwjarWhxq4DI/AqkXPyzRZsahqLsUBJKva/m+mCRODYHugGVv0hpF8wGtfR3PFC9hnyE7q7cD
YGBNDLDddIRndjBAM2sf8Ej+/b/QtxjGJq4Ez2ez/Ksnqp8bjBjAop+/ik6804tgn224ZKJgUJc/
f3HRxqJUleY3lmcNApZKradVsk/GMfxaBwhGbgIbfSUQmgExLQJfl1L/U9ePzQNpUW8DrLhur2RC
8/NBL02v5Zq8r+lY7DK0PS9ccycCdrLeZX6kh7RxVpMcp64VhchMz2y0HrAf8QEvv9QRIN/ovKDo
1YrU/RG6U1P8fX59T70uPM/0xVC8WF7R1+trdUWwhAqmB6cP/fI8sqdjI/T5yS6lexyRdTo/3tup
OsBBwMnJJds01y+LD8kNFDriBrOftQkwVA0ElqqGEgWhZIY6oDX2PB7CWSP8PT/0263kWtRQTEkN
kX7Z+s2m6WTAORwXZ1uk6/dF64ofQZTo4Ob0RcA0K9y823cmd+sGCWV1Kfc8UYajcEurbklayM3W
iQsISXRtnDi7ciLEndD8QYZgm0fozEHNJc7et6R0cB00TE89+gAlHpBIW4CcbvT2k6VDVrywJG/D
GFp51LRACxACsw1ef/1EiyoQ/shHVDU60hvV1Opmagz7uq8j+df55X+70xiLs6xos7mKVOf1WCWM
x7xAzuQql6Lbh4hW7KVhdnehNeDFLPvwwtze7jRyFiADLDmVa2vtL9XDwcCzZ5aejOLkCCJIAk+e
szsRT8YRJqGxQdK/uXCSTyzoUiCEMsAcgWOI15MU+gg2wxbK4+ZO73nIkfaGULcPOl2/ML+3V5Pr
ulwY7AlHf9s4wWnEcVvoEF5hl+ZBs7rkugVif3j3V3NpziiTci2d7HX8ZfgzyULZAcrRQQNCIdY+
NuHQ76NBHzilRnihimCarNDrKhmRPP00eoMcFarxr1cwRj5vGMnaqA2bRUrpS3L9Uc8Q6NkPlXgs
cNtyrrDVabCRMqAqHGFIhB+aoXYfIg0DCmQWR1qLCNJrz/7kNgFcYpGld7Fp5aBRESzrjk1pt48x
4u/+vZtP1rfWn9SnxW7gEoDixH4ACEC2R+tO2sa6mx1NJqGl3foecuMj8jGGX4V7odhAmymwoQ6e
/1onh1sgDhhNOUsp7/XiaY1U5QzyxyurTk4QNfNM21M1rp8Bmxfau9NI4DhLQ9IwDXO5V1+PViGB
pbkQPrw2g9aMHY3zrXOy+gLW6MQ+ZxTQB0CN6MusezJYIxkgpybfKxwN6LyWYLfwSR8dQ14Y6MT7
IAFb013lnVguxNfTSVyrrxyr9L3ZjdBlI1w2if5gutVNl9no/zjDHr5HeBsBh71UFDj15ZZyAOkr
2x4DideDp9SLEdg2fU/X2uiZiKg1vyaxyD+ZGgDh5/dvE0qDJHnksADGVsWPAFehQY295mk1jt19
FasYzmulX/WGit5/gbDxqe/S5yXKeAO7GRHwtdCr84IUIbe0b1vo8OZwaGtMajgeF27FE7c+zQpw
n1TSaPiu28koerYjftWaR2s8/GDqVb1zZgT/miSFxl722lUNofLCzlk+zurOYlBOrb2Uc/T109b2
YTvydmtoq2SOjq6HHqILWxmNve8cjN13DiLDCq3EfPhLQ7L/aDbNZL27tO1SaAH9x6ypLa3LiEk+
OpmNSIdH4TIzPHThAIb1gY1+KJpDk76bVYB7HPqg9cfz2+nUCcUF2/p3NQnszOu9y1EM+67JNC+t
ZucmQ51gG5DOXpjfqVEkZ5P+F+EqRcnXozRaOdu1LPiyyRS6m4E+HBpynWrcCwOdCFRoti0BGq1v
GhSr6Ti9snA5CZmOSzUpVm25RZbilxVQc60DLEjOr96pk8+xsJeoiN7zerhWRXFaCqlAxDTIQ6MH
SvupRV0r7v/B4aCHvvRegaWxVVYXNt6jk252KcrASQs8rJNx94jduAWSMYPSs8mtkunFlVLvvwS4
T9FdJ/Z1wWCsBp4Ltn47M8cOcWKPsiw8YmN2PiHwST0EaY39u9eUteS9dekRmG/iWjulqL4kk15q
2PCEfAhQUygFxcemufD5TmxLmixcozoIe4qcq4ubVn4ukP5TXhnb0X1q5uF15/Tx8f0TIgSjMAd0
kb2/2vwB0IChIJL3AgQHbiQ+N3uY3MFvFdj57vxQi0D++jbjbVAQCrjSJDvl9UEz07I2sMVSXqwa
NFOpr2D2Z8JhqXUH7qcP/zdtfWRYgw6UHmrhm9JR8kst5uCIOLa8gP848SwrckUutOX0v0nbUgob
WT0u7z+KUjQKZVHiQlr3qAigjRtpQbqPaoeIjweturAWJ86mQjGVQ7mclzet4gj4mIsfp+/Ra4Gs
NjgjcCiZW6ByHW0c+wt76eRw5KhcO1zgb5LxSMAtzIVNtKgpfGudUcgdW2J4GMoJjvb573zimlO2
JKrn7xYHZfkxLyorcLMULnh8Zvw04AuPI2oywhQbjHdgp6W6ujDeiaIykSmdQUDKJv9dx8KO1g+Q
k1rlNemMqWnWmqgloLthoXrp67V2cAo/iG8o8zfJMQuaHiZ7jkEu9VCEBy8cqD/J9urN5qdQixDs
Kh6V1YmKB6uxYrzZvCYekPJTFGEqpLmzIvxQFzXlVvxoUO3xZw2JRi1NkpseOuhvROW6rwhCF+gW
dCkCnXJEJ5J3wciyo9527jWmw2LYdJj5+RdutVNfbIku/pTml87k6y+W+1Ew6nPoexCh69+I00Xf
9CQpvoGXw3Yxj3s0rM7vkbdnj1SMTjlRsSKlXV8FGFD5dgh/HFDAPFRHC071Nx8VVn0HuiJt9w3C
s8kOUI71cW4QFbuwZd7erVIXtMh4OvQlz109G53dJGr2E0lcJWq1HQP0gw/JCMDvwvt0eiALsCMv
/4Jzfr2yIcjfrg2k61VBINEuTfOrrrXGC9N5e7yZDq8EgDWKLey516M0abC4YDWMkoTpwZh7a5fV
eXgAlzhe2N4nJ0QKBPkJOCLAx9dDhVPRheCUXS/1AdEo+AFeafbd9vz2ODkhwggKh1R1iMpejwLI
Vp+byXG90K3RiFdGta17HRFrDb+0fzAUqTTFSGxV3gBgTRFg2lQOlPq5KrbYFEz7El2/7TwVxj+Z
FV6q9Jskz9960+cZATbkVtebw/GLAVgIIPbQQNcvhwtP29sDvSCsXB0yC/APAs7X64dhX5TMzugC
7Craq8jI5UHPkmE7qtyE6yTsd18gzInkCACsAE62rq2gqGvmoIuklyM+cV3gHI8i/9zsc9H0cDmH
S1f+ifmx2wWHSpr8b82DyJM8JHBA4pG2l/7Q0ep+JG/Dx8LPevun7hexeSETO7Ej4UAA3gSwt7CU
VkcswJUv6bRSerglTpsIH8INHfw/Fublhbvx1FB8OIIDQk3jDZzLxXEa/JiQ3pzP8jq022ZHC2jc
5VbeXxjqxGmmashBXkKgJQR8vU9whRROy6PjiZ4qbVtj7zwiVXNh35/6Wi9G+fN+vwgIBJTeEpdy
6XE0AF8iDU7Pb+qfJxwuvBFP7H+wG9n0VMRdrnaCntezGgjfMLOv+VbFjBxJXqjHyRknJBWL/GBZ
sf7+GoukvAIQXLExKCetLkVN9i41vkJ6LiLMe7dBlsUBkEeXa7zEJlm+yOvogiIw3NeljU4VWK2G
wgC9ISDIWctah1KNl8UusdiRSTYjYTcI3Ssx/9hUMBVQC6jNX+dvyxMxPOMDT6AKAriOfsvrtW2L
OQmFw9oObgy/PEJf/zfKdB1WNJF0EYwynaZ4mKqkHo4SO5yKAEg0HzPHbK7xr1u6zUOI+/H5n3Ui
nOAuAOEJzwVM1Trmymu8PutRuNSd7AldH6cw7uLad//qugrfYdrOCm1m0Xd/G5VNC/j86KdOEV0u
iC6U2GASrvZbtkCjK0XA69Taoo+GKDU0Yu3q/CinrgU2F+bI8HjAh6zu9DBwrTHSaDu4STXd1yjO
7uN+kjs5lj/Pj3QioF7I2bxUfxhL5Aurj8yRminwSA/IQ/9hyAFrbA36HM52zFPnm5U3MTIAqLVe
6TrJtjIGur0tZnvnf8eJdYUiKeXS0yOheBOlIakJwWZSHu7diFAnJZabU/5uaL7DZHlM6FYp0IXr
m73GaAUvYgPJ/TyO/D/VEVDYk2wv2Skuq7Y6ugswHYoFXYal3PR6VdGtX3AV2CdBMij8XYrOfIWc
f40LWuo70TUyitWdMFq8ac6v44n71yS7Z3bwON92PqaazntepOzPNDFuW1Yb/5owuLOCGr3iSToX
YsST+2fBGwLtY1XpO7+eqVvguWkkBlUSS/TfEumXdw6GivRI6B2Egz/u7YgYFbqrOjZJnB0GAzv2
90+a9gH7B3kAy1yXT0arnecmoovVoZzxDUXERh0dN4sxh8mFJfb8H4jcnR/zxBElBEcugYY77+r6
4aHsMYhM8dDJ1u229YwomsC68xDXU/EPhmIsSjfLNUyU/HqJhY2eX2eHvHEAGT7hJWD9bric7U2Y
2UF1IUY+cb2CVf2vwZaD+uIB1/VhzO2JLMbpQt3aakTh37oZg6MR+BiST4jlPgD2kO6mACE8eudX
9dQ1QLqxNPbxXdLXt5G5yHupSZOeZg7FPU7cwy1MAfNCyHzq25FDLReNuRRllj9/OceEeKLsJq7X
ya73lsCzBY8eax9WpX9hOU9NiEopLWSAom9ZM1YYzLOeEnX5XYwvBupiO4lf7T8YBQjmkl0vjdw3
oIA2hmOHCJkXYop9nJOs2M1RVV7YhycoN3hb0hYkLNYX0P1qI1LAHsvZyRyvqNISrp3RPE1CU4gf
W9T0rARVOn8KjyXiPbsG/e0NytooCKuBpqW1qCtpA8ZUblXfZzGSvv4c2xe+7Kl7lzohfV8yL7RH
Vr/Q75dQMYT2qmKz26Jthej7bq/nob4fDVteWPaTl9/L4VaHBS5lFmHd43gl2np/+a0lfnFU++zQ
FfXgbLPaSjxEBItniAL4IwCe6a298mcMjc6fm1M7GnYRl9nSJCYqer2jC8tE58PpHU8b4varCo1o
C34r+JDYeXhhF5za0fiFQ+Wj9EUIvFpivnzo5BL/rkHXxBZUyYyML5jH8xM69Y5R6FcUqijAvwmz
gVEPkeSa8cJwclFjleZOANaizFHkDxV2UhcW8MTGEWwAF60Glwr8GtcD6a1sS+U7hPVzd+Oj+Lyv
50y7ZwXG7WjbOCiAm7qwlCe+Gq1vQWhNSYca2aqFaibKD6TGoKJN/U2Sl+ZuGDTbMzs7ugCiPrGe
cBAAziy9Ew7veqeGM5rnVchXw6Rn6xi45PTo3x9Rz062kPja3fnvd3JqL8Zb/vzFFYsJwxz3cex6
+KNE2zoyzXu3aEYyhCq+8GacHIpuhqB2xFqu9345umkH3tbxshJ9qwDI64eh0oZPheNfmNSpReSx
X9i5oMSJzl9Piip/UwHsCq4GHFQ3fjRU2M3L9mZG0mwbA7++EFwtp3YVRQrgK7AukX9Y6KSvx+uj
TBOzaIMrUbtuetX6fY7Lk2EUW6SMh+/SGXGapyIk8bGMhXnTJn18df47njjtlDZAZ9CbIqBdV+dQ
ctR5f2Vw1ZWNsbdLkj/eoOrCaT8RdHB1wUZGIGTBgqx2i22mUVpVAof7ti1v0Qnp7xwsuu/c2nHw
KMKceMcKtaiktip4Oj/DtaAQvQ+6eAsBHwiKTUlu+eovtmpLPp9pYx5ehW6Bg8I4gbumG4QJ6W3X
DECM0eClPjiWZJOoxTShf22nPZ3OXstKXL39zjrWIyY/h0XvAZ9BGbtY92pSJjtbljVKDBgsmEj7
WtUlCsGphbPh1LB2y1/rfnYHilyUOF16AWVcTH9MzT34XRg+pNHcXisdsJJMGn3vTpncn1+3U8eO
R4BO0wLsetNN9N3CxxR61Dw904ed6mbz6P9vzs6rR24jXcO/iABzuGVHjkajZEmWbgjbskkWcw6/
fp+aczPD5mlihDW8wGqhalb8whty9OHSchp3NuHWOQC+I5UYiKJucwwOnZoXC8p2fZx6lxrEx3IA
6Zx1P+3Q0H+6g6H9mBQ8PPwkNt3HVCMDequaAbsEFTJd5nM0e9adLgMPugaZ2ThwNQTaPbcJsR6M
/mnRl9y5ZTaeIlADpDK6bHIjM/N6P4pURKo5JwBrvKrHKTBBBfCAtVKDe2EOONIfbK8bTwlQc7Fz
DjcuOOo9JFBUN+jWrC8cHQFAwxha5WpQv+7f54OLcTTK3eT8JX/2uTXjvt55mTb2EZrMErBEXx+0
xKrWMcWJXnkiVa5gpL9mdVd8VbP8a965w84Kbs0rs0kACJYIKQD55y/OeeZYvaLpJR7HWYOwuark
ZDNwOR/q0RlQ9AdagMGVU+Z7OfnWF8JmJA1gOek8rJ6NWdW6HhMTms9ZF7vHtFIKFZcJTRi+MzXL
Tgi8cSWAFWT1DJ4NroXVfDq9kvGU0G5upkqPLl7nQEd158HtriVC1CXKXq79b+zg61UoUTvvbKHN
4aloqzIvhpK42r3IPMccVzQpCbWUrxrW1dg8OC2i7y1hxvTYw+Qtr/iLlrifL+OgfLt/LW3cFVIB
h+o9PXfO0OrzkTkqtbkRcSDywRl+wafo4oeS/TccF32E+FC5jkBW1pFG9z3I/8rXvLb6jcK+hPvD
7LJVGnXrQwwQDsv7CjgTJpbRu8zthe9mPVQhJ8p3DtAGJ9w1XRrCkuLAzl6nsyUOsemiOMq1qW28
kL0KidQz8iXI1A6zYaJQX1YQEHulRRshttW8/e7lkZgOqh5h6FIPeSMuuJ3hLDFhJPFuxDD8aerp
7+xsza2DwMpwtfHg3mYpmJZVqocEO2jqsbcQ4Uujn8owNOYhTBHE38nOti4zNiGtZy5TFmN17PI0
REMrBaAYFzaJkVWXlm+68WIEkVFFfyWcn/l8f/NtREu8iIDFdXJPakKrK4YYB70DpD4Cc8Zmt62c
8ryMuAbcH0WXv3wVFxKoYBvvAfiSZfDXN1nqLslUuhYRS9PF+a86SjX0/y0Nt7hGR5feTww98h5m
FL+nC1YiixKU/WjBbgG8JQIsjTIckk0zxjClMZrxHZL1/VM8JnZ36Iyhsg7YmDszRA67nx904VTN
54Rs3f5XIQrD1z2vJqIaKBB7Oi0b9AYYnhwaULp0g2+O72hqUwrANQkULzO8QLMXHH8UCXVBFXn2
ove9wEwKSzYUVQ790jLDuWW2+tkwlOyp8lKob/dne2tNqRVxlpFGJU2Tm/rFs4HfU6uOhp0EmhNW
QVLbFaZdwPnuj7JxNIhrwCeDWaeXtS5c1LXuDo3tJkHuWOJBJRz+mHZLhc8gVhn3h9r8IOAN/GNz
YayfoyUXTdIsTLEeRQi2A7w4aNAPd6Zt47WVfzfHHLoMEeJqj2ZqnapULZOg68F1K06DB/rYACYo
K/hilal37yMtri6/821MIjpa5LvrXDBbBqOoOw6gHmlR7nuziR9QiZ79zhxuvHJgOyW3ANUJKA3y
z19sinB029KOMhGkWBiZR76RImXi6AaC0mkR4tkUukn1RNV/+Irqing7IJp8hw+04NQjO7W+aKJ6
qSYzRa/FnBvSMk83D8i3V09Fo4bXouvi6/153bhL+VS0hiCJUBxZv+poPkQVldQ4wJxcnBdgwVdz
qYxjMsfzd3USe8IJG+NRz0RyGJABjd31DQeqy4GEgKd4nrbVKYuFhSNIUlxQbpqual38xsuErjB0
Xhd86W1bzzGwWqV1EeFEizHpgs/neeYqP0Mf3SOnbJx0huIFNAEYoF23epa4usUY12kUtHbiAZSz
9Xe1WmkBrn9NcH/VNoeiXMtWlUCUdRCCmqqGzT3Z4TDCNl1Em73DPcV9UPJ+3KHcbBx3NDepCUrd
QZqyq5dvKbV8HPo0DhY0gIt32FcaOCKREBrHql5gGM+xELg/5VjbfL//lRsoPLps4MpoyhLz3WxO
zUprzMe1CAcktJ4ugEggck6uV/5q405/l04Enud+qUPjSNN8RggY7Jt9duwkxqle9PgxKEZlfh9a
ycGu+9557G3+hxOWBHgDqZYZf7v/k7cWBoi9BsGL6gMVwNfXRwo3CVTLIP0rLPziIe5hjoEnOJnP
nrTgVo2a1BWdLNnCv2UPKSZwCJq6noQx609JU5sEwuV4GvQIf5o6jk9j3k4njLaSY93E6qHukj1x
5I3rEvUTuuaEfrwI6+uqbd0R8/NG9l2r4b+ynIYHNDLMY4iY6WE2k/Gza+XYV9fDzt7YeOvI9qhP
gBkl5Vu3lZcYM6FkouGbDmF3RRrE/uhM457qyBZSgogFF0YTufNbytQ0V70xqTD2CLfTApK9Yob4
THR9fNZzo/kBDEZ877Do/m51A/8HU8QFuWZcluVZWeLUvjjd4sU70ejGJUrRDgq6hp4O8y9TpReP
VKZlbUznHqxs06TvEyda/rO9aEESacbVaQ6rP+/v6o1VBobGRLPCyL3c4AVHJ0L6hV7X2NB38ez/
sCv8EDf2+zqyvzea8VdZAFe5P+bGvSOJpw7vMJjgm2y3HSEFNOkEABmDxR9tmM8H1UVIEKctyrRL
9UtNbXPnrts4vRxdEgsOrqTkrebVNvK4I/SFbOGJH1SaukOL8BSCOktzvP918m9aBfqEghLMTXOb
VsEqiLIby0Yo2qSxnZhDclA6Hdml1hYVXoY1p80v7c4ajmWs1X9HzdKGBy9vlLfD4YjDmV2WlPbZ
+rIqG0xCk5qCglYpeu47qWo/tQ5+J4fB7ury7YEwzWcyG8aE67UOhK12AtJqUizBEAJ7MKuMvjVW
LA6JMdS/82EvhpKXx4vzMSTKEE35EF6TVhSXuld+GJUYz7OGAcr9ddw6iRR0IMshfgTHcfU65mhD
6CLs4czkkxJUeqw+Lg2XA84+3cGdWvNyf7ytHQqZkrvIkzDXdbhWGQbFtKwOr4aK84ePwLPan/S2
y/81tEXfQ2hunUFyIynzQo/7pneWFGqttp0N18O2WmxGpiQXTx5YkfSoz3NFgUXoGu4loG/3WtJb
H0oYDjiZS162I18voWdM9hijWnJdXIGpJhPyVJS5ejAwGzq9fU6p4NFWdgB53WCylCmxZzeG91SX
GDj29FkPrRmpV6139yrAW18FPpgKCbhQ0EqrY49NnFoBUHeuaTlmH3NVw9Svmp3DsGBQu3OBbl0x
BE60BWW79SbSHh2vSBeVxmBl9s7HGsWEoA9N9RPQfEQDtG5s35NmtXiMteOPkdbMXn699WqApbSk
8LEM4laxEH7pyjLmFolhHIZqoNd4v5wXyib/qlkU/ocf8NAeozEzvhMtZHt4vq2p9p51Kyjs8wvW
G4geHm0Hz7k6+Zx/6HJ7OlduiysAGPLvb99AlB+B8cBxBIErf8qL6wYz9xjP2ci9lv0QnhthLMd6
SNIHtdV/A6MNl5L6PQOxpusr29BnciuFoVrPXR4r20ApBpDbIa7FhAFks7dhNzYRkyfBNODAbpsj
kSWKPllc9yrRvy3YL2v5WoNibKhEldGP2Up5vZoCTSWSiPJh1tvk3/uTuxHoAUrgSeaWlcyn1ZHB
0r1ZjBLgkF5hu960eC0N6Oef7o+ysVvoFdKnBGEB3WndbsOMucv0GLh2P7nOeawxcHULfbqIBtPS
+0M9h6art5+wHW0w6AMb0hNx7val1eNxhxkwNtYWvuhG4Xf0Nv5GNGz0vmtVFuIF0fdZ82+kdNbj
MpnJk1aFRvVtMRHjOZlD5YxPI3pF03ns6jn7poyD0wRpNzsagk5llL/PtTj/Ulb0XXwIQcuTPbQ9
dlNjky6PQ6WpX2gAd81JQTq8vyxzOP/yRIXORhK2unHWxxk7VDChuI/NXYwJbYaFgCw7a0g5QTGO
H+Yx9Bsv8/7UnHGePiHMh5Mrpuqmdi2SNvuiLS2eFS2k8eGot175X2v2GSDnqq26g8gLHY07O+n+
UspaD1FJ69lKbt3Gn+3UnSe/slOzCLJuqPFjdcwqAfPn4Zah9qIDgKTSJsOGucIn161c80l4s0i/
o5FnqDt7Y+ONh9tHss0pYAOuj/eMua3o5ZmjqqUc8L2qAsUQCGEV1hIMemG/PVBiPAl0QtToViUk
IQQNrRF6qoWH66cSf4+HrgJ4Najeztna2vXcgVCoUHKkCyr//MXF1Q0ovKA0GwWxZablGefHKDpo
aeS2Zz0RxR4CcSOc4OWT9g3Qtmi2ro9yDdiB3Fm59gCDzjyP0R/WPLW+QL75KEwT50vDHHeO2+Y3
8rdKMVmwTeuTXdsNjjAq7PtiGNuAxQuf0NCyP0B07k73T/bWZQn/HIFcNKFo1K0evNaZzHlsG/oS
AFYGOkJ6RNHCahIb1R5paWhkWJIfkkw1H6BbIcaG26ZRX+//iq0PBnckW65Qjm/efajpOUQJqoV4
3EZfQcsWB3Np3G+5orc7O/X5EV1fZexSaucgZsEmr744TxrH6FDXvjYEgvOX3ivKn/RDncqvssSM
z1m2jPO518Mie7ckCo6CHQ00bD5T+88UPf6nPKu8LjAySymOiKbZdG8tEE1QkBRTfEoiW1qbThZW
xkrcN1/rrEjdw9h2KupjXarkh4LeyF9gN8Q3QlVssCFjaw/4HGU4DSNw8q6JQnzE3zzDUmzek1YV
wDLX+3iiJqdotq6gepN/xevdu1SzjQSzOhk7a7nx+EkNDsZBapsnWJ6oVwdU6B6CDZyYtMtQt8+5
e8sq2VnGrUoSpWZajTRmuA3WqVlZVabX5CbLmJjTY10ayGJYUsvb05hiUZjm3xVc/NNkp3+OQ5wg
WKT9e39ONy5ZfgJVJEC7G2oxWk8hs/AUjilqAFfFTLPRL5NqOQEU0s5aWkQ7oIGNY8K1R4Gfx96U
6OvXU9sudjpmLcojKfB2nOWH7GB6SnLpFd7e+9+2uYrEwFx7z3Wy1Smpl8kQVm8oVwvDnyvqXvN1
9BprB+i4NQqJtQR0SVXVdVEoKWpcYsZQubaROWPTIt3fOzC8979lc69IkBxCqpTUb3LC0lUSd5op
4KshZo8elNhrMRnmh8Gm8m150/IfPWvV9s3Bsx+N3FriIwgw+9P9n7HxlCCogik3/8gaxuopmbwx
x10ooayfTvF1hmWKUWcjToSmKD97U3+hbbgn97c1qMQqAT8AWw4b4/WWqelM5WY00uWOI7TXVSV8
MLS2eJ+h4ol5QlF/1vu626kwbDwqqMawQbkIpKnH6gpo2jqxpwlhkyhOqm8a4qSnqKsBKS5GcpyU
Jn83QVQ/xBMvp1b8DgND4k0wxSLBua3aqGhUSW02ziVNzvdFVxVHzav+DV0qjZJ0++ajQl0DcAc4
dJh4N+0voXVapeNLfI0XR//DMeZY0l3nnbN/k5lKFoQUcJFAZ/6RR+nFtTrrdVd3dDWu2CO7n5qh
qT70nt4e+6x3nurccCDhVYASwS+9OdFgaEglUsuRcjIx/euhsUsLBX4O/XUa4l71Fzuuf7bhsmDr
W1jhHkX+9rRK6XCSb1pStGtpS7weLppdc4FkixvMQByNKEGpZChxiiX6MOBjbh+1ikLoYSkqTIdr
Eg/dz/SxIKa2LCF28Cwb006C7NGz5PRIoZ7XP0aIzlYjUQx8e4G0bApwPz9FzMZ3Uffun65a9+Y5
ag1npKlkkUzcvzM2hqeiLB8YwiNe09U13C+xMYx0+K+ELcah7Cgs+d1it36RJsNjW4DqrLLMedD7
/PvbR4boLDNL3vKbZoWHYxJFlmbkAQgbNEqq7J1amDjCm3kxXrQlct81Td0fgVaHwf2hn91SXoVo
6D2BbSTgpkVEuLLaASiU4QHiWeNVLM7wkDadmR7nItSP+hAvlwlf8MdK9MYPb+4HukZJexaqEfq1
3S6yh9n4qOHF//Rhsaf6c3ObSiEqHnz+BXLINmRE8OIQlgbE6Fjow7UfFfubWyCBVVSLc4GDsPzR
eLHxtcei+uv96bgJMyi+WRQzYJyT+PAgvx60AlwTWa3eX6usUtUT8pbZtXXi5MPolUpzhqxo7lnW
3bzLst5nInBGx0by+de7Hj13XUTVcPUK8l5LT+aTShn8dP/DNkcBO4QYBo/FDVSsaxuzCMN2uDZN
b/2N3n/1gfKC8RujkKPxCoEXkD2S19NXm5lbNAlFi2Z0LcSapxJLHm+vU7D1LTTsHRWULPIRa9hb
O1tmNQ/jcDU7ZT5UzRzjnBbvarzIq3Z1MuhnY10FoEsjll9FgFVNpcJGa+Bqjo576fUyao5FaGsf
RVRbybECHI8feltYT0tSlh/x+SzdI+pX2CrMVebuPX03WxP2BjgSVMwJaOgoyOvr5Xlw4PA7Wr1I
cYJU942CqgsC5GoZ+7ZX6gqN72n+9cZdI8ekvIZzHDTPmyZbV5Xx0AIAuyqEpx97s2uf8iocd3bN
5pdBloUJw7vOg/T6y7CgtCz0VhdCGGR7SxP7RtEn9Wfat/pFS2Jvj8p/c9PTD+eo0VcjSCNqWp3y
aEKDm1Wfr0tmipMHnO3RKRrxZTLiyp+0yLnoWllfoy6J3tpBlCPTS+A/vDHUkl9/qp3QDAIFol4V
pa7OZm4kn8yZXoLtKd3exSL/rlf7V47Fe8bqSVDsOjl0DbiaXaUsV6DN5qkJvfmxa+z4y9iY+LHf
3yi3gQSDoXoHz4jglwhmdVtPdAiRncMaZ8yU+rsx6vE74lE3OedjM3j+YKJB5net1f0zRp755A7e
9EEIKoI7McTN3UCbRqp9cTdA56Jl83qC3airBmxPlqte68VHyBrdGSQYWtH3v3drGEk29HSdf8Nc
eT3MkHelJRy2LBssFH5Uo3xx8LRo2su99wZavQ6ppudKnRnLVcsV851ohvqUp9mbUVfM2ovPecad
vrhb8BclPhTzcoVs3PpxMSyfKlP8E+rLcER/ftqJtG6edjkc/lmS8yNZpfKjXwzXLEg9xshEXNHD
Wk4lhilBYprTZRRL7RdSA2jMKQr/xpK9GHQ1k0Uxa9ZiDsvVtSbtgvJQ/hDVo76z/24PnUaBhHMn
C8JswtXVkmKtY9oL5wCP6/ljrM/1qXMErsxQHXaGut0aBOxIdEDFREbmRgxdUUTcteZgXAsljY9m
DILH7Ns96tvtB8lR5JGm4gzHeHVjyYolmEO0+nGqrg/6nI2H0ZiqL0lP9f3+Ct2+AwBW2BgwCICO
3qSywtSzME1U4zpDnfZdXJ1P89K6py7Pk+MIGvf7/fFut6G0wCTwlpwJGE36623YsbszyO74lHjZ
cMFMrP5ZlgLt3qiKkpPIsOH2gbKqO4WYrRmVfQIUAVk96kuvhy2hCDvoRJhXgJzxEaTecMg0muWl
Yqg7e35rRqnFSDgF0woE6/VQBZlcrWJTdq2ztA7irk+/RrW9PC64l/zrzZRsd+5FeYhevzlgzQia
eA14eW7kli3Ec5Mqhv05Yon2F9rwTv0A2RtCglHlJYrIeBRYl6zJ8eaj0h8Upl7+c39VN6ZX9nOJ
kggniHRXL1Goj21WJQUCXCFuur3nYPyYhtrJdcWbddLoiXA62LREh7eN3XmO6VJF0OKRKI0vkOLs
48LcnO5/0MYiQo3hUABQpZa+xo1CAbXygWuUaKV2aM1ZSGlUVn+EOFpd8NXA0fT+gKuLhU4sDxva
JcSYIH8ogLzeNQ4ogIIOUxZQWXEfrRC56s6M9/K7jVGgQPOygCABYLzO9rOmx8K0zTL4OmnxhAVl
c1xKd4/kuTrj8lt0rPMo4+jwPG+ac45Zp2kF9DMwtaL3sz7VToha/O0M2lL55oz2jB+BhNiZwdUx
eB4VQAxJHTVk+ririLbvOg2WRZMFo5UUf+BL0z4MIaat6A6L0vPLtJY04j4BNY7kjvExdemn/c5v
kMxFMBZwGNbQS8Uw54lHNQtQb3Y/WwYBFy5Xjl9HoTjYydK8VxSv9u1Z5H9mZlN9vb+JtiaeXId2
Hsk0+ab88xdvfJXR+h3KpgxoM6NwOY/Gj9Cxa5/4rDvoil68hxzGrffmUQ0o9cgH0KdHhWe1dZex
mVpvrstggWz2KepU/VLbU/utVSf3vajSfxMwGH/eH3NjI7O/6Ng7NLluqzdaWWTd0gxF4JW18aEu
ldqPFTW73h9lY0sBP+AB1qnVgLhf1WlQagIgVytFgPKu+9OthUhPYz2m1ZXIBrWrXI+KElejSNh+
WnrIm1Rt2CSf7v8KOX8v7ne5scGxUdon0qeNtW5tjZ3r9Vg6l4EsJvwZmsM/czFbvpL0+h/3R9qa
1WfQIREiF/n6lYy1asGtMC+DOgy7s5dF1nkxpvRyf5TN7+GOe34qKC3LWX+xS+M2iRuzWYqgFaSe
tCAbvzRCh0xFeSPc6XnqcPagpADRR7phvx6qtaxSFLigBY4z6d9GI4MR2iuc3feIAcsIWC8HO4hE
LKojhUgrf/vRoDRDJQN8rkO5fnUnoRMDkjbpqmDpU+XY9sMc4MnYn8bSzI/odxPxTJ2xE+tsrCIg
JMdQqaJLHf/V/I6ijPDyGspgjFTjbIR96XvTuGfHuLGKsGLogcg+Pvi51acZCPOT64dFEGuZ6adJ
VV0qQ0eFTlGG0/0Ns+apyWVkLAoiJkm1XM7Xy5hm1O5VhdPe1nEzXYwmrFsfI5z8YzZiQXeuAJ4/
RnYzzMcBPZz0UYexp5ya2alHXHq9Yk8scGuK0ebBNB56nH4j7zjlcdQv2szHD1PxT62PHWR4/EJ3
crbNYXg/QVhReLvRNe2nNq2Jd8ogrdvmUzSmToABrXK8P72ryszz7PLXg0iUfZAbsn2dZHozeXUR
WIOXGn5BMdM+GnkvtHMXxeODOccoTYtBEZdSRwJyZ3U3PtIzSQeoh0NBYsO+XlwPf7dIaZcmoPVh
/KFY5figeb2+M5Vbewj9ZQJyKT5BmXQ1DJ2Gkbwkb4JIMdWvntKEH6pGdS5Ko7WHKjWVQ4Vz3mEY
lu6MeaN30NOp/sNS8nQnhdw4OPRoIUzTs9RIR1Z3UjL1jd7FUROAAimeBtsqvlMmqlFRjIadm3Zr
asGckK2CJOAf+VNe3LSiSpZJE3Yd9PS0TkMBeY499MYWrAQrEYxLHShIJ0R+q5sAunOokCmngeoU
qLdm7DS+ZvQGzijPp3qmFN9+jPRwfKOv8PPIRDoSmwAJ+AYsnxWEQqKGGEi9MvpsdPC+oaf2O0Tq
m1nk+wAP8YBQjCWuXC1Y6DVd4WqpgEPm9H4B7dEv5nrvrN9uUDkM3QLYrwYJ6nqD5lmUEKGGSRAN
NWd8ziEh+FaTe9XTkOZj+FWPu0V9GEe9Nc6DOiSA2XOrUE50AJbU9RHkEHpw/2pYy7U8z7Bsi0pC
LgnKOrYLq6LVnbgVQVHNxsS7pRI+zmaU0xud2HAnNQ/noGrKxfFjV3j/GES/oQ8/TBXvwjiRjawu
TX21wY/Tn2yj/aHNkJPOmMnFf7RNlRYIIqXJHlPl5pAxmahAgEGHMEqIsVozsx+KGB+nNEAFZnon
7CIJpjLDnTLLvZ3ndnMoggvQ1EiI3NxfikeTOPeWNICNlF6XNtb9qUyda7JkX++vxtZI0oqe5Beg
6g3fNspLIGxRJzhoue13RtMFWTgZCCtkyun+UGtTr+eFh+5KGicLUdyar6+OAcXiCAOxNCDW1H+V
Jn0yqGuG91WB0TVjeZzlP2vW4KcQaioebFi3rq9FvfoDkluTHeqmNw1626nSv7eqwfrUZZ2lnJws
ccrDpLvF32oYmpo/tJPxrXTxYvX1LAdtOkbGvPc1mxP3XJkHXXR79+s1SH4a7iJwRgzKwBALv1ab
+jDQWNmJ+LYuC1J4xLohfHOWV6EKDpdxAW5ZBGaCAfDSz8kj0K3ofH95tkbhyQbnJj3KKBm9Xh0A
uZ2XOY4IbOG5RxEje1Qms318+yicfN5mgC637gV41y4U8/sksPLZOmI3Z5zhHb7RjkXuNG5wsB8S
7CpZO6+/JYGvEpd4WQZjqkcfJxdVbsvu87df4oxCHAmgHJT+usk8K/ZYGH3EKOrcnOAhpWd04o2d
KGNjo9EHoQImRduJWFfXTqN4JdW/lLugqGfn5ERpi/Li5LqFb1eY9+xsg5vIjamTbBJJbCWGWr/v
aR4jwdgtIgAeMl/7wS0gkWSw8jxsgr9PWowouCqMv9RM7GVWcoe9Skrl0CTe1vO1d6OW1saOLQsq
Iii9xjg2RlQrMJ+0xbhO+Ne+1+Jp/FYAdfsP9WLnV61av+7vza3xpWSzRWIOw3t9AuzQSoui8dJg
KPJyPhP1uQ3s4ax3A9tL0wjzwLr51AK/60/cWJgdGIubljsBllzP9SwgPgtoAUHB29A5QyLUwH0l
DWJ1yC/G1HIRm0C3PneaKL7EqUj0h9ps90rMG9vMoFRL+kEkyS5bbTME0UfUby1sSUfLmA+hW9SW
n1D9BnsLjeHtDxxJJBeNLCmRt6/jO8MBjWEVRVDWo6r7Gs7Yn2u3jn5NxmzvhXQbM/pqMP31bZCa
YW1ZTUjG3qf5O8UV0RGdftVvxVdFqH+WoVXuHKJVqVfeP8gD0GpBCZcrdX2I+qQba68y08BCMXrw
00yMf7QFasM4UCeqK5WU8un9/d275jA/D0pz35KNfooDa6Rr2SLnOeB0H+RuvXxC5z1Cemyar2jd
YSJtF+N5wDb5OAlbw1azHA7gH5oT8WPzdzsXe/SXrUnnYQSXjosakKhVnYvdk0yt7hJYWIIPVof+
YfLc6rGPYnEMyZuAi6e4HN+fhI1HTF6UhNWUbFG5XT1i6Dilha2UaYAn+vKpKwGA1ari/n1/lK3l
pRMDhVAKpNjr6B2JHhzVOwKZJXaVc4Ez9RlFgvpLA/rgc4pN+s6juXU2OSMcS84LR331nNkd4Xnr
KcylQb15WKbyZEU9FjV2vifOvz0UcTl1UB6ddZNCnewJ44w8DexGt3yrnv6uTG05zJ61Z7CyuVTQ
XgAJ0mG9uQJEmyhKBmg/iHtRPKqOMj6E1NZ2yq0bzxnlJBlFS1bZjbCypzZt74wkWpjaL8OHImyj
yZ+8ZKlPCar8DS7MkaEfvXCqnYciLuP/7m+VtbaXPJXodnATIIhEbLXOGhazdZx2IZRPCxcxR5Dj
6jVS0BoIlKVJxz8NLXGy70VdYuvsUlQf/USZUZ/3O88pv86JsM2jqETTHhZLmMWpwEnTPnuVp+35
jm0sCL/UgxzAG3DLfwJnXBhxw9lpW7KaNEvydxQ3do7O1iDsY9rC9DIZZrWVh9Ck+gu6Okho319I
bFLfWuZqpx6ycUBlbskmBr9OrXT1mKEgVAxSFjSwxsb5rIVz8qG1puSvuXKzrzWx+p5dwNaAUiuJ
esFzx3L1njkgGpU4H6JAKcv62CVoaXZTNL93leWHQfP7dH9XPYeWqyCBSJ3eKEhXmeGvKk9ViF3H
WA5x0OV1+cmwl9j0ofLF1pGed/FFG8OhfO+Gqg1XkI7ndeyXgfK+Oc4P9rzo1tnoU1ccC9ly+0uI
3MjBBYh4PtpdPhi+OqdReOhEMZmHftI1sMSaEUcn20uMlKq2a1CHgeOj+EUuNOVQNlGKgK6U4Dln
al6ePUcozUMdukbnN1MmjGMunIauNfhL59xoU5m8/Y6kIE5AwftHfrmekVIvTBcaKxoyszmfRhcD
Jcg2xjHs2nlnqK3FpqtKLM6xlgWq1/FExh+NlFfhB0zeHISFXvzRdWX2E+6iekhSRf+d3UUtEyEQ
NKN42FfbOYRXYeYRpq6j1jvHqDSeIs0k38SJ7WFZlD3pw60zSsOTWj+Xl3Slev19S56qPeAdPGRV
tT0mhhUdK8x5dm7mjZcGnDRSVLJDfdudVtEhj2rPVq6a3qlQu2rtXZs37WcEQdIv94/L1ge9HEou
6IuaJQQx1JldZJRa7OoOppLmF6dEjOo3RoFpQFEAyAQiSq9Hse1ligfJmImypvFT6uIXunh7HqAb
DxpNQ0CHSL9JJvPqAs2SeMrwcYiC0DEwBEk15QQdPDlDq9UfcruJL5Gbqcco4867/31b2957RuWZ
cDbQBn39fb3a6fCOOGH9NCeHliN/KYdM872Uzx2H3DrcH28jgqR0iVmk1BIhmF7teg9aGHmog2SZ
OSufzFZzzynlv/Mc4TCHhkoGcXbeAwRuDirNHugK8V/rGlVHszUTlhsHo6aHp3RchkPfxFaAJI1z
HEqru3rUVHei1o2jgLwTZpjowcFR9eT+fbE/ndauQ0Vp0btxC+2pSu2OZNfpvymDZ5zvT+rmUPCo
QOfyzHPEXw+FYaM9uBnvb5Ek7rm3w8zPlTx6cuvh12+MRI4HhJwH2FoTmkTh5VZeocjmWnXdH7QE
AwUabGX+I8cWcw97vAauyjgLgg8BHmePN/hGP2CK4qpL4zhou75/NF0lPTvY3Ru+60b2l3ZEze9k
5cuSH8ywNX+apVE/1kue77Vn/58fIptfHBZai6ttG1W1U5cZauSJVhvHWKvTC8Zf/XnUK6xMB08h
B6wHpkIr3QOqWdxKYd+c7k/+xlmVtwNvFOw5kjD99TLD6ilGa0KPvU17pNSE8ys39BZJp9SisGI7
v7GBDZp+VHYB8lPZez1cVo6mHpbSSl7W947l1CfQE7v47w589J4w5cZtzm6iz0UVmYL1uqkxlQsu
L2WlXJN8HA8w85qHOVXV4P4Mbh0UCV6U6qzggteP4JzXdm9lkH+nKmmHowVe6zqn0Lr8oUuMH/cH
21wu8iD0d6TY2brdFY+qXZY6jMMY+pZ1KLqSlQs1uiCi1I7jQl6ws2JbI0JBQHCLQpd5Y6RVmc7E
2wKHHSYCOvmumffAGEQUPmWKPXdHK8sddedC31o4CiO08CUo9AaCWlcKiVrWR4FIBMcwNz1IAvbe
KFs3OGEZcQWVh9s6dgi3iNYeoXhTKD1ADBvz4EsDYe2Mynz3rqMLge+4EVuX+2u4sWFkqxl9TRh/
kJ1WUaE3UlyKC5VtaQntIY7L5JQao+OHwAZ2Fm/t4yMvO1sCF2QrClazLVf3xYOB6vcye2JIgiGO
cvWi52FXH/MiC5dDP+qN8i0crdo+G7meJ9fCtpT6EBYtyBh9CYHGqEJ1v6huTB81So3ymvb58DXL
W2GfhRVa6k7gsDUzL3/t6kZslFlkXZujLQJw5GjOA+J1Y6f7WGq+0dv+/yYGvJiOWjtuTevEL2sF
/Tt61NR/luEPdVrKQ1nQOjaUtv5Q9pV5bLuu31l5ubKrZEySpIggwVaT7a+SP6SXm7psiBmcwhOf
ulGbfVvR4kOPk/bBtTPliAaG+YPlUY9D7+Wf7m+8jaMMKkcKM1BrlM/g680wlLHdjSKKA1svjOIY
NRmNU9fqcv0STRhz+LPq9Hs50EYYSnoACIpAl6xkncfnCJIBxMRNwVP05J3Wl+3ZGsfUX5RMYxNR
YtWwAAQqGL+RevO8xARnREn0XCiSrz53iiqR6mAwA6UK7Q+lo1Y0/GLtoIvG2VnYrZmFdIPmoQTj
0RZ5PbPObIPVy2UvRIQypK8N7ZLbqX6xKyqXkVovOydla1bhUpAVAT+AlLIaUPS5MEAIiiCOhuj7
2KYVgKtanBpLm52HpO290ufK9M5k70q+M/jz377ax7iVEmiT8wF2XZeqrF4L6WrXzGwfix7iqGLW
xwweR/xgIHrSnCJRDvQ7hyg+Gh0pL12QWNX/R9l1LLmNs9snYhVz2IKU1DnY7uDesGy3myCJRBAg
AD79PfpXd2zXuGbjxXjKEingiycQndXiPqKrexp0BFjsPKSruAflVBetGpL+qsqsmR/7fjSPja71
LTR54YeqVK32o64LKf5yI/6QaEA3BY0JERI2ir8eTq/pkkOKlF4uavL3MBlNBmJhQXX894v3p49p
sDNBf4KF0W9TJtCeZigQMnoptijc1BaiSiKv/iYC+ofoCelYSGbgCEJL+dd6slyL3Zau5JeqAOul
y8BAgS52pICQyzEWfvv3Z0r/cARraHAB4IPlKRBUv6SxDSZPaj4vS/psrYdjvyq/ESC00s8jz51t
S6rEQHBMTXoKaVATgT5nA4b16gN742kx7Uc8x8i6MAX7nkHzbW9zn2p2UckK/4DnERTobVP360nu
g390oGa4+zymg/tsynKY21zAz6O1Sz9EV1C0XZCxNsuu88GKRzCb9uUvP+QfXjGYfBDRAfQOQ5Zf
zwuEULitbMZRLQu+t/2yuVM25FRd2gl//qUM+pWqfY5g8EgF+AeMH/BRf/24nQmzwd0Pr3jckrqF
zhVLWstjzYko2GBbmhr+ZmCeqG5iUMfjkxqiyZFyqDBgAq50rUm06cRiPp9Bl9HtXC3dv5+DP70S
MOKA60dNDyGMX6KsiBO++w14ezHV+P1jZY+RDyspGPuPWpf/ex0gjQL2CR4ZEN+/fJTJJaVwdGGX
EEpNjhBDMz963ovWprv4+O9PBfVocD3O21Xsh/4Z0IfzdltBAuYyNrI+hjkrOwOdk7acxZd//6Q/
XSPkJwDkMJ6FpO4vwxLXz3beV84uMY15Y3ysDw3UJ0kM0ZTHvHFbCyuXuXOJmv7SSvwhKP3P/efs
IAsQ3K/FSG+KIeYF3qaURh2yEKrbAPDXf9/fnlVhMJWB0BdUQ36JEmzNmVj1iuMBu7aLfY7UgXr4
fUU2+Zuy+7k6/CUr4aMwj0RmAkTp15JuNHHPk3jCA9UDvaLciVaX6MhGGxIkoIi2oPjLp3//+f5w
/BsgIHBCAEf4He/cm7MBygbqzBj0CjDU2l9PCQzbZDX+BUTyh4Ny5hnCQAk1xu86O2ZMG41oPF86
H237ZZNCrveKIpiqdsk82B37JL2/2wA1LT8PQ532fwtHf6hyztsYBGUkmN9hDyZoHg8yBoEnzscf
fYSZPbyk6fQlKRlbyFqV/AvEujCphfTfVH6KggLRRqPiLYkt8vE+NfDwPm1QZLgGxgvGssoNQ05Y
D3rt4d9/lz8cBjQ9WEwiI4IZ/OtQaazyzU4ztmkKJdmJp74kMp73C1lke8s46vt+9NtfyN5//IkA
0kQ3ifkStgz/jBq1ki7uq22+tBXLviaNZE9BCoe+PKenaTXzDcf7RXqLi8t/f9w/DZNQYeAWIx2j
Y/71ozE9CgJmkPNlWgUKG28OKjYBU2WfWgYp9qVDpmEMgiJSiXbb5iSDzV2dgaK9LdGnf/8yf7oT
oACcoeMoDrGo/OdrMCJD71wVDOqT5VIT9Pfp6zjky9m6JTb+L7/0H+IYWDIgyWAWey5/zt/m/7W4
6LI5lQoJCNC/CjSHFUKM0Jfr/vszod7FNOJMX/tNh2hAvYLBocWnsKR6BIg2IzQO4jAgL/7lgf50
zVCMYqANGvZ5JPrPB4L74LxEpgSDrejn08p5NbaZp9WLnx3NsC+w4um/PhxYuMARAU+FYg6VzT8/
EaLAIO03E79MGcTbSZ3D3RDSi8oURO6wgv/3T/vDUAKVMLafGCyXCGe/ElNEjjFg1COO1FsNVXEr
J2hJC17MzzAVRyeT87VeWgOCoHpspKMD6fsG8PGgiyicSiTigPnwsPUH4cqJHsold+KwiNT0BDYU
S/6ffxAoFkOa6Vx1gNz2a3eXrtA1EZD5vASdXB/GxhdXkFOBLXKdzvemMftfPq/A6/5nIgNLGNtJ
YHRAHfrNzAN4OoW5i5wue0gHtyg7dDvVsHUQ2VZd/OW3OOffXz8L1QcGpBhGgebxS36Gchj80hLD
LhFUwtpRu0GQvTzLUhOoSMRfJNr2rz1bF3naKz3aNoCu4Qk4qtMArvSiZrIYTstroNL9FfND8w4Q
k7YQgvUxeAyDc0MHqmvpum1yyMZ/+f7p798fC5H/6WsCJopl6j+PbrVDA7daAKAaq0Q/9Bi3fXc9
6jpQPdO9bHVf5D/RODZgQfEGEWiu8ukzn2cebkrBoJFMwacZ/1L0/H6DIVOD8w1gDAZvv2mV431a
OM2dU3Ui1ZdkjEqSuaY5bHxLnpT1L//+Ev7wcefJPQIuaqzfNefHKHaObSMDcw79CIVq+Z2ddgCa
mhJDnXyf/saa+T254uqiKgYgoP4DVmbKEeKjuQD2ZzTjJ0eByfZxHEDez2tYgwZ7Abnz6S/1z+9x
HphmCLLDlggFK3bq//ylwQaQ4LDN26Wa4+Ww1ys760xXf0mk5yv2+5HCyhRNLaoc8Od+3XyVfOzj
bWbN5TrojB5LsFiGOxGq4tAkIaKEO5ibt4766mtinFwPtPBr1UE2YQuE19H2DhMWkZ5paeWr8cVw
r3pG+V2xrPBS0wnflhuwSszaOuGDxJpZ0wGQnnRYT33oIXa2DMZvD6sTrCTjDp/x1s89g/uwjbmG
4n3VfNMxi17zpeAPHFl2wBgv7V/rYaA7KRnKqg6ww+hjh7JZ6MS+ybuED+ZbCJ7xm2b3/keRbNsE
akSxiTabweto8SiUESjuQTMQgLH1+XyFKfEYixbHxRQ0tHtThfkBSmXsSyz4/FpNqXxN/D7pE03Z
+kxrzLUPybjvO2HaObgB2X6ef0IihspLi9lQROqGUUdUAU/Xz64XBgYi4EbO+cm5EquTJrJBfRvG
DDPCEJbiUxTL+vvomqU4jKjD3SmFM9sMGYXZ6Js5wqr0hoMuNXS28Gy+tjwK8TVA41n2fWPNGBGI
K7n9ByLaDLWthaWAqye76NuxCeyWp2WEjKe1Sh6Y6JfPvIj6YQNbxDfx++6XRlxE6eKy2ymT2M3C
CtjHKUJzFQmmL+GpDWDqe1pTW7bAYQmPejcr3rFZEOU1GvhwmsO+rK09e+VceEyctgtWb+yd9ql9
xcIYlQoHnOHJxpDgvvAM/wMBytKJbjIh9QQKixWMg4C5V/DCo25pASAaPmqhsrwF33HaiRWcvckw
OJC7+eCwtFjq+hOEjRMGRBinL0vRqwUUM82+Gii6sjatV9TkAcmuAcYNwL0DzEf4QoDmSXbCdwao
DtOiAeYKjPn3foD8WpskAHsAjj+EoQNOrWEdxr3+uQ80uUMZY74CRGTEgap11oeNDU4TDa87S0rI
/bO2biD12+piXz9wx4tuA7ziMayNGMkYTHkTCVsDaldh8chlMictOpG5nXpV2nZr6PgYrRqyvwX0
lC0Bzd9ez1PNJMw2pX4elpldT0UmTpHg6nvISt6c0jkkqlvhm8HaBiLEj6OR5UQikW6+xfGfJ9gk
QtGF6L2ofiZb1r/ucMq7kpMf/QGsGniDiZhlrDMx8swNXZYU5JJZ5VcU82pJYuXWaztOAcjdaugf
kz0eXxukUAZZ9XH4LOd++hIXy/5Go2nd22KkSWintB9+wAmJRmRMNza2M1iWA4lgQxa6fq5EfaES
45+zdMkeGsUyS0Y5zM9+3ounZsita/cllHeWA1na0bF2P2QehZTYTWJ+qetaUjC4bAbq/6omCHhX
fIw7KrdgSSP3LcJ/t81hqq3u4TQhp3sItA4JnmyslqmzqyyWLgvrGH6AtoervDZjQTuJ/R+7iMyS
33CszO73njYdB0MdSiYwnQwEsMN8b80G+m8nsdzjhEO7r+VsdZ+irNRrF4xL7/MhY/ijELrjaq95
63dX0JY3VryOs2YfsM3NQBsWKsGvG4bK4BQK8bAEuNq3RRjtCx3YOrSLH/hO4H+CC7Jpb6AMXYjl
+1zA9Ir0CGa8W+FQ2x8NLcvnMp7cx1rW7DkTdvYHU26maJu1pA+FisrhBDw5iEBBLHboKNOFBUQL
g8AOBX+ToMoZ+pW4IUpP+Trz4ZhJLJHINqz61s9pPCPScffUpymGXyJH3UxkNWU/xngc6CFoCEYd
5znUGO1g+/I128VEuxqjMti1QgTuaY1ob1s+lsUL5nvaHKZo0JKAl7l/RNjznmlsvt7JnkThBcbb
QrfNEPELnaOpbt0yJxCbgC7r3JU4Mw1JIiUewHGbXgGwAAZsW83mSdPE5m0Y+gXmSULG3+AXYV4Y
sBaQMFjT+Y0VoVwOA2T9StI4A93HasRntdM4njkWYJsVZOpH9eFGQIg6XZQTP2ybr6p2qWN2n4IO
8JiAleBb4yk1MF2j2TOY3JhBxqOt1VNv4tIAkbaJb/sZYILrmET6sA8C1olpBafBPOEm7uD0ZnRb
V9Q/K7B0UJrCsraA25OARfUMbU3oocDFICG7TiGciaEtNH5Lse/VoY5cBQxOFQG+AJwqRFRz6Ade
yrgv+tMq1ZnxV+UjXkrqMfFvi3lOo1aoNOGHyUXpM8YDcoHYqwNAz0qZva+8aW7BPgLdsArguJCF
SyvgbcnCY+Y3dVPMdK1IPmiAm5Ai5/uQ6vCUy3l/kmzBWYVQWPlR96jjDnJHOY3YMadXfpqh+cr0
UC/H3MO2jjTKmgBYJeRASTTxnN1ky5ZfjoOl3waJsAB3RErnNkzb8rTmGZ2P0waSy4Yxv7yCFM++
YP2Tr5derck3mA9OsMdQ+Bcs1N5HhHkbDwehK/ehtj2DpDaIPZgm8xVhMF5lcwuSQz90wYbqlKRi
XdqsL0rRQvPT/CxEzwqyq5jS4xRMxXHLhuYDJG4NC1lEk4jsEtmy5YABUpi5jrACxQ6af9ix3HbU
FlRiFi1ZHkgCWIFpk0EPjCRONPd0oBBNiUPh28BgbkXybJleN2bpT6lSt3V9xeuAqXZUPg5ZLHH/
iygX2DixAgUGVE0BUEJinRf8ziS3Yr3f69SubUDJ/KmPQIc7roj9l7b0fdN53qM4VshEKWaFwdaA
U49QvgVVD1m3LHv9kuYy3QHCGeYvOuwNOwgJACyBm1R9r6A3sHWV73EmZWr8ejGDrfYzE5F4mCMB
Q52C59y1Q12ruXVTs/kuzOeohS1GePSDHMuLKZ3GW0hVwb5ihV0f8ByF3h5mOEiEU5Ag+R8RJeKH
Go7wHkVBEg7SctXcoYWfHmFvgd5X50vFO1EEQN1CdIZLIN8EROR9YOoQjzEzRA0x0g4c22gFQRwW
jzdRNChJjJZMtQ5kC+THzStcUUT7n2I30wPk0tD9JzmFZyxcSfb0YjfCvzeJHU5rKYoG98X4L7IM
8pqGzHyJY440CMl97B/Esi49kSkibAs/Ce4Iz2Mk/2ieIZNSV8AdlNqVX1k94YbFu86u+onXBk+A
0SfpNYJymzCn4J8X0U2SIZXlLXq50ZMKAraqy6fMxod9lmnaerogLurMF0UHkA5gRAzqDCmuSFPf
AwQEZ46qp/1MIhd6geNHo5sVohScqGXd8Jfj1txLhr0d8kwFV+HeNc6dNoOdIfZnDIXXBNeAnyot
7AhmPopYwCk5jErZmuKs9MHO7/C/9T2kkmnymXM1PEWFbV6rNUaSHxhiup1g83RylPb6qOGSCWmi
Mk00JtQqknCx8WWEAy8irFBKIV+3Jt4UJnezvYDvKxUXzI/ZF64ty9B/JGNGlE6BaWysTsQxXqIc
gO4CGI0OWw2IH8ZO9Pd5fbZUpjk2xcAiFZC6RIfFYNYZUuqOFKsaAw2yCDLQHvQyS6KymL/bVOz6
QuQ0+sR5DJGiFUD1p+QMEGkLDQE1MpWAjxOgI9ILwSOP/R0UYGE95p393IxqidvZ1NvbGifDDYWX
TGhnnbHlAn1yMrWgVCCTRGh2ZpSHPL/TeS+wG6xpcuVClLgTB+xuJax29gtkUgp867hgMPoKZfw2
q2m6cmXv5lZUECttzaL8ywLQniE0WUsHI+DM+5ZavRkCGZhewXHczfSQWBTibSPQ2XQ4qolosUrS
P+icb1ArasZqIsgyUXybRACCXKM5qBhJIZuGVmpL+adlHOVKIP2T/gDtvEAJ0giIVVeL4gc3CRyy
HEYtjkDwY3kYAGmUBMoD/ffMJuZ5V1z7zqP4EHhP505Ac891t4XZYHBe+1mTHktLoG+WZfy8Tntz
D8IC8v9eBu2OK8qknExLM/wwS9Z/w9oz4W1RL/HWln2u8LGQEb6T2CO967xAhU3j8hOHYKAmItLz
3aBiLGCDKPw3GApBGb5JwINuc6lW1wVUXt/zItEvZ4Wx6OhQj7xGe2I/oNrHZ3BIbX0O0jwYMqN6
+cbZhsdL17BhugwewF2PfYw7phEbf6BF8x9MMbpiIcBwRHOu9IxuYlscmWiOINz7Al/YuQSiLQw9
Bl8xYuozcwtEQ5G3s1DsB8yj9I98aJA1WA6BN7LQdR87M0X5a27Rm7W5r9wrGloEMgQs4CRrhOeb
eeD52IZk3GiHMk+d3w+HpIjZWXgrfLkoAvse9JZFumdvIIqi8onGzfhuLhqmwV/a5OvYj+69sBxQ
jomjdSIAp0T3qNgLtK92Yf1pW3jiiLXG42dmxTIeYDS/grwAnKVBVvThKx8hQkdMpeOoRYKfrnqY
oSDa6Dl8j9wwXsvUr9OjSAAFkhEvnymI4vNRudCAjCBVk11DAH1UXb3y4VT32swd6k4FAEsSNnXi
G+QZiNchG1Bn91IAdpJadM48T3GtuWdt3JfngTEfkMbhzKJ/wjS3nokL+4geELM/djgn7bc9yr0h
JaBBc4cY3d/5JRs/ytLkU1esEfu0pfEouvOhvpbwUkHhvpTx0oJXkMLSYaowaFsN0HMO1ePnOpRW
t6tzPm4BCYmQ/qLZvs/9Dk5aE+2yIGhy/YWYmiUhKK3001CH2rfVBAUKEmkdfWNIGt97X8q3ORt2
qC6zxiL2F7JAR1yi6kpyn9QIfypq2omp9SWwqhhhq+N1dUTeD5+nWI7fAJNZHqG/xN90uSfVyW/J
YtoGYvADWcugkDG4sLKlO68Q/jngwISjw0FzPNP8m7Xa3GUjPpeMcAR592rmDF337nroCEwZUg1y
ddHGi3cPDH/3iY1RE51KnoSvPefNp34zU9P1EYBXuAmLRmbOMcAn/6MIEQpYw+U29TttI2YzwMHq
vUg758T4NKP2PTW8bt7cXuaI442YCsQ7yNQTpfrmJzR/lpmgGNT60Og+Z0foItRTm9UUATX0jr+g
akxuHPTTLclVkcCNvUrW9Sjjpf7m+ym85S41V0Vy1qiDdWt4R7jGWalNgQ9suBWIkkAMDiTBCODd
hKK+t9W+7C3EY8fvqI+anIQ6ElcgZZgKUwoLxAHmAUt/SdWOOdK6xLs7TY2bMLKPJ2SPctdVg4Y2
46cJnbm/0PAYi0CKL6LkQFe23gK3EkI7mnqUSEwLRlAiGvDrT4vVjKypYEhnWXD1daRc/GSptveg
fKMY2nNOb1A0o10LlA0CKIl1gyH1lmJgN+5RhroQSD9GqIL+/oEX6fAYwzfkQqSp/OT2dY1gZgHb
GdIntZed62mlyF5vTkAgoq7HltKA22FBqcC4bEvDoc4p+75vSfMWR0ZP8N1rEixkl72xZKtDOhBV
Y0jeWquyL1m8ybfJNB4mp7p2DsPnVcWX6ButQ8Xq9NjC3S5OWorB8kCKGrKrQ67Qb5TbQu/iqGFL
i4qORkcQE7HtAA+y+DTRMhEdSy20dDMMuALJkxKCJ1Pl5XvJNtj0DVu1I9c39fo8T77/5HzW9x2W
DOnPFU9zNzcp+IRVwupHPxqP78inMxs5rd56QLI4mSc0ZWTtMdQmuW6GbwZyjkPL5aKQYQZaLweF
rv1nmrmadpARl0grZst2UqgMtFAJYPFdn3Hk1AUDmvWYnBl2V2ZftvuITZwCD2iaB1VqiwAdxTsG
G5XOTBdh2ioOeyEjHAZsvBMS8z29klaWOb5wX75CywVstppt/DHKE3oLexBfYqLn5UsV7Jq3cTn6
L25KB7yvIZRXkZZRdQX4cZ1gsWQHD5HboSqv4GPuPxS02WD7APzch8oDxjJDHkPOmgOOgnrFMPuu
Cmc1CWZOb1CZBXviZ6ofaUbMeFovlL/XKGPfRFNa6NRgGf/UwC6OoiFfJwk9SFu/wbeOfdngrYBU
4SGTChxkjV5s3uX20DRyoui0ZZoccr7zEpSqKv6MhWCkL4VBb02aPi3vWNFnVxAablJSb4N980PB
v6OCSz8yHrALoPARhjmdyiDko/pqpqjY9kSfejHG1+CQKg1gdS99V7tBfRszG2qs0JphhYhDU64H
sw/6ecOsLUXxPszqgFoAo8XK7iMEozldPli8xCt2QD3/sekB4ZNhZlt3rpYRbt7u+cM6J/QDCB30
2Olity97svr7kFP3Fecj+1TChO47xZRzJn4FOhTSmP3yxqEXcTsMckhP+7wN3wIqxrrVU8AesKnQ
jJF9TuXL4DbxdZ+T+HUTifqsoRX0GvFVlycH/OA9+PrVt3EcegVZxDBP3YIJnOj2KPEn4NKAKkSR
mf7cgQL/ukLE6JUJz30LqSM0rqhU03ceMOfvoCRV4sxZXBJbZzOE8+Jk/lLmPeTz5rQHqCRH/o9J
A2nmhgTOGt0Wsff+1GhMWFC2SPOMxXX6OFWN/GwLKq+TZazmC8PjmHYztEHy1iGZeGJoFsMFJYVP
IgkuH7700RIG7OHS6cU1NELY9A4WDlLq4qeIqoBxKlY+r/toobhJ2ahyjLbnWB2w83FXqnS+Auqh
Ms/JkNIFQW3IqpOAhHRNcC4BecbTQWog2PgGgQjhbexlj82rSrYPQAkRVeJA4R+J5ZKMjnhf520f
jvmXoCqPfsGgy7nMlHcFCRJ7RKKa2dcEpcf2toA1IAhoLzVmcRNqWcKwFRBkUWMOYxODCEM4ANgj
ViYWBysbUvZzxYAB8+wkBhhTr5k45sAWJm1uYLreBapBxwVNBKFxiRha4l1BVYUUGBSGTmJ6OgBK
wtiDnRdYVlPHS4mcK5umHaZFX7kU8m74itM2dRwG5rds4U3Zwqwpfu69Lj9WrC8+i2FDjWFmnE8L
pK/GnLCQOcLTGjXw62PiJTUQKyd+rManzWZb9gQjl/zTAiiZEsdaYen9gp31+tMuaYQYv9YWzqin
FbmuOMEPQN3OaWPRzyxc3yQj8BwXEODb+CFssn+ziB2XqAw9P04KGIqWlUa+52M/QTe9Z7WGfmuJ
0TOs7hq0znKzT8vqKKasiNn0tFXG3jbGgAsOF/jtgy7u3LGhQXwswqwewphUAkoHOnMo/id+61SS
Psybj8fDAoLWSGq5ho+Jl9m1pFX4UqhkfuE4pQWUjhf3EHymv8lpKZ8FFu2YoI0l2k2RTfaJAW4t
byr45mh0RMyhrVxSFM8bTyaMhLatQC+BQDoudwrTVZ1cMFln24whTBGKDKP9OEgTA81UpbzEsECv
wwFbAVGhypkCKvcYwOD5QHXSo+dKsvFKwf8P/1nARo1EtU/iTiO+Pk3RnD3UmJyi3AAU56eDCNCL
ndfoVeO7JERAwz9gL7QmoCeiW3+vTJZjvYIWOWuBOJiuDGZaqqOrOs8BEWXuICzLJFhYqVsOU4+v
g62GL69AjRD5MaYgCL2zBGxlkmP5baA612+oZBoUlFDkQkeP4AAYmoGGW1+O/V3h89i3W+DNZ+EW
v1ykkOoNp41D5fU8XIjVRerQxB2KlPvtwDIxvIgIOFmMLzRGOrBRpGUbQ/Z16migu7mOy2HqDz7b
q6YToqwNGVdVuU4CilGjLDHiExgbYcJiPiyAYlcOL2JutPuMQYRc26lhcf1OY1ZgK1hTHV+tNtkL
UiF70nZVGcozU/dsxmVCmX7CYghmCKtF47CUauHdwvkSMD8FdeOQJSJGAzgOMdS4mgCAxxF2sT55
gBvOBugmctxLGvoaw39RnFUdVZ7x+FDyyT9vlTVN57LKgMFcYpVFcoAv9nv8fEvamhIbt85stbpG
0uavm3bZRTOx5ceMDEYvNiBz52PtAp+O5bI093xb+dzhsmCEMKXVQtFmlHNzkAnYomS0BQrEEQN2
dTynx+RycKOsbic0Cj96lsO8btmyr9LQILuJJUIQD3UW2TYMXBWozu3JRyFyVDYE4zBTnpJKpeYh
FKPdXzH08OvtjhF4echRxlDSMzf8BItvCKcEqzt+zWF5hJbA0oo/S2iQpsdkgRRGh6FgvlwCWjwN
x63SVN7lQfWeDG6vxKXDOF2jE83hFI57gSIY0+gxXPEsX5NXhC10NI0CC2Eko9O2JGxEDr7zMRuL
h6iB8ElGoiZ4cwB5lH1BVdWXl7HnUt/L9AwQm+sipB2P5f4uR4wCv9kzefNkcNAMrnyMxR0d4+SQ
IeRNh3EA36/dDCzTEXUFT45LPVj0pjg/WKUmDiJuI6SDDf5P2edXUKMqzXVzLrqf4BtS+x8Ti+yK
G4zgQ2a0j3hf67j6O2ivWoQ2GU8aWr0sy24r78vxCt0un1vQIyYM0p2jUA7tkfHLH7IsVHPCKJ8P
LatX7EdoMTTbAbuJ5pmGJgIWcNnTH1nIV/+J9eVqD9LNcwOP5A0l6rpgk9vyRI7pyamwuFsIzEbJ
KZpGLPUiuKnII+Lc8uGzSMfwhe4h22CwCz2yPXHvapgwB5n74B2Klyb52PCPbzcYwS3zMcMQ0zxV
FDHoFHaB5hHvJ7mXMdhnrQJDARUuZHiyNoG8iLlJIzFeWLXBYA9yPfYmgauifkdiqV2LzZNIHqJ+
qbOW1qqJHnIUcApiDbvd7pre1VhR4v67x0Ra7W4xq67y1wSCINVh9WuOTYsMqbuaQu3MLe5AYlp0
mQo6nQYXosslWPJk29Yi/pFgz627esRo/jJzjKlLjHWhLgD8PZKIAR9hRdxCsrjQhVG0K8rRrafU
Ak5EwFwJ6ReG8dBK+OxiDHdijNLbJUgvbkW1Ihcw9LFr57QAQN1Du4YTBiVoRgCUiK/jZJswdBoz
HdpU5Y1BawSB1KsGg7f3XQXsmIFNX80BjWufHYelhxLggHix3YhmwTnCinv3nUHpIz9PZ/IEctUI
WRxvvY06CUvpGV/T9lNzACag9G0vzfaWzvuWtw2I0TvBgTPlxcCqyRzXeS/RRTTwqz+kYhOm1Tm8
a7sVDoXh0ENhLu2oyZfwMtc8jbGszG35pVhVUl012K2iSYSuYZtFAl8cznfmSS++B8MFNtWy3UAy
9e0Kb+e9G9m2wfzWBGP81VnXO3R+z8fpAFZNiscqd/BpaKSdvGucKD7hH0eClHi459W4Nel2YxvI
W2Cv/45Oar2DCNIQLrDkoy95f05HcBav45uY+tgdVeNQWRQO9SY2dhHKPFoOXF1Ng0FenGm0lx0Q
IDu236bKVGgxRl2yK3gY5Z9ztLdA300GAncEw8pZoG3o7f4sQ7xwAuPFusd6QWDzKxvb98d4i3P1
hEXEih9mm/hwjUEGUADraAxmzNhvlf9H2ZntSoos2/aHDhLggMNrANGsvsvMtdYLyhaczumc7uvv
iP1wdZS3tEtXW9ovpaqMjAB3s2ljTkvrtQBEhDsbGWXntTN/RYYv8uO+ZqSN4pQI+qRj9w+ctx9O
60NrpHXvg1eEF+SEoDtYna2cWx/t44uZMx+xtAAIY4Y6WpxgQ9QizXmVx4YkCXkY15sgGn90mw6F
zmmy4jjJPGgOpaKbvOl2n0xgtgI6LyiztBhNPZCtN0UtSmozZONn4Tl6T/Syqyxugr0bWZWnPZWU
LfzOR9c0VL6C8VR5kKJu6/Og1Wg/RhUeymMzN6F9b5N3xwk+Ixkw02ROQtWDNUD4KSUEoT51tgTT
iYdxZw37MGLtKcoakdeB/LUeRAZ+/uxfEzm+VVNRFAyDZ6a1aVdm9L0e5LX/2gXKnhMzEzD8q5yy
sGdYwDlaU5+j3yDO2jzovU0TdvIGJMuH3XVKlViAryKd/CWazm3ujeYYwQcWr2ZYB8oJXHHtcbVI
Eu/qedPnhW3Mbw151LcDK66HxFXTzlQRziMRheO3d1KUurtwyzWQhqtCIlHTyKBwUGJme71QzTt6
VxbEqg+zgrUwvvnT7FOgCAiojXfp8oFQphkryK+uc8bHheHXO9729T+6ic0gYJo2cUQqtlzWDCEP
vLG4LdxY3ebJPnG70srIEqIkXglBZugFXSCObUt04BvZNSDrkl2Ev0szrvtNyyG4pNaiQigQjjxy
8DvGNguvm/sCf6G1HTcV8vdvXS91ecJxWjXxwBxbJm4rg/nYe4zpsZWtlun1Qe5lxfpv257n7j4n
VnwmrhiJ5g7mVc3HoNT95zTARqFRGYWyGNkt8RlEe2aciDnr2Ed3x6Bfz/vwjW6imR8HPyrucBUP
+akYtlkcNSIxKsFcMbcdo91pwWxakbHArqrYPL5MIXRPMCAKjr3tyYOPK605rJZY7hUz++ikFg6T
2BkZGcZ+s7oby7UGujljjcoc26rvThOwVR4LFlUVdy5DsybJDI7hc0hAFhTu1lZbwqpl08Xa3Zw9
mXJfm5gZAzc217wSzLU9Y8WbL/P7lXVDBKm3S4iyF1XFwwTCCUlUGJ+/mHL2NFDOJE5b1A4fZTvk
DzOuZVgYxed2CARujjt91Nei6IOHjc/dxlEWGrrvXOlvy1q73wlBqF48v+4+88xpIC/m3dufruRN
eO+IGdEVdmkkxAbRu2OdX6j3w0KC7Keq/K44iCmsRyQQi9V0+RhE+2lfrfa3o3ixj/WaTe2RPYi+
f+JlnMLULeRcH0mOAJKa9LZ1J9cKqvUUQBSM8ahy6R8xBI3Z22xolpPB864XQjvZ3/iPOcPdRMHq
fGfnbOSftLYcN9HFshfHLgzG6LiVLDN5Mdmsvnilx6ur9JB9VGE0omCsnvhk3APHVRIb9jptCIbp
mi/+55BjITn0NHjMiilaeOU5mL6OaG5FnBVD/2dh7W+TKGZDDyiCFVhNMMknogEG4IbQn8sj0/WV
N8ktMvtgC63gjbSxW8IC8wBlvLHbL4Veoy/lFnR/oIa9+t7bbAW83OB8cGddN7HUBRqbb6sOT1vP
J3ud/F4XZ9AtdhuuM8r1m5HXoQWVtnkOln774cDiNIRNhvSsoaX7XwzoSnXHUkQu/CwIRu9WbNM4
vi/wkvKYsZfLOw0F58uNayHxnvJ9FCbpRzHDzLhLgwU1o7EpkZTWi1FyeiWal0fUsoLus8HL9mOB
vH62IpKc4zYnZIY3km3S53IlLiAp+pktI92e2d6VzhJsLYWJbU9ZN88v+zQ39NNDRyjMxIQ+Stxw
Y3aUW/WEXFcodgV0He0tMMeyjWdAJrMk1tzbT1iMUMt00Q/kitLvFseGdvC3nsOV4dQmGUYPOY/e
z6pdh/wg3HV3UTHntb8A/fElUEh0h5EVIc1RFJNTJME6eR/0FyADiGhb89XoaeEGNzN3EotomWof
8IZo8pE7dyxSgwhb3le6VF+LpaqrpNeRY6eVNIN+l33WBvxogimKYEvudLadyVtIFmrsH1O2AO4A
4/s7SNUy/xgnaydNoVdmOkMKsTJB+j7b1MOFbTyJdCv/0aYeXn7V7CH2DkYwnosXe8RBXLdWoSG8
hkAdC68kWzYic490PtF1XxeXpOvjsAxs0OVMqkTK/9fMTWjhWuY6Ds/z2DfTgh9V7e9OUWbtiYRf
ss/A9rwpzXhQkX0h7b+UdW7L+z7IcliFfHLydC0mNHQ7soKbzTIdYlEh+5oZznCtUAnF9GNWwQGM
5BjPEVdzO4NIYgDTXtqalTDJ3Ib5msC+FQWYSYeMNXf5xPbcLkQddLS0vm5tQyfF1/VhWyGLdU2H
jYzJPuPfZJ0LxkSwljYQBCc0iz5zfuVkN7Uczorh+vd9VMhnEu14po7LKwoNVfRv86yi+bIWq/M7
GIsgSwf07+dyH4GMuCoLnBWdDK7jycak2LIDLCVr4SXME/23HpwmSLE0ZL/JIoTNuYboPO2B25Sn
KGtsecPxOVcJ5bZwuSK6no7Y320YIvr54phTNoYnnx/+j8331VPfTlKdakDl+vs4kJR/oORgJn1Q
snXPjAXyG5zxlrlgKo2qKwezd3HQrPT3LhJk/6ID1PSD24aIfGMZOust52a5xH7UhWl49Y4dJiYK
ztknuLU50RgVuP3yqqhvIJerFSjTHzGmS5S2I094W907AKYNbyAqR4phP7tph224LyZ+/uMeGPuV
4dn8EoUi+nRbl6l3MXI72ujTNg8PoKL9Rw2RVR0mBptFwiDIEccqWhluoMLXEGErQrjp1fAiF89e
ErbmrFg6TduFhwlwbgFcHhc3RXWvGPo5yoUfR6NXtxU7TQbscs6UM8hH13qXrdDWnRIUAknUMwaO
Pbsirs4tXGt/htlAeZv6LAqSpbb9+xoGrHjZNNlGJXusm9HEUCnqvp5Wp30U+zIw5Bu3IjoJS6lr
kv7ovNj4MAnns5S7PveRzjEP2930e9VTudyuaMD6kZJku2YahBn1cGtr+8TolXLEC6befUKZ0lNq
0Ul3nK5h+U2PS+UdROb6w9uO/ks5VeVowxThq/XN6Xtrvttqh+ncjrnEf0D+qucj2wR874ul610k
YF0r0nGgRHjtUha8G0BLRTJS2KpDtZSTxdfURU8lDRryNYNR+wzQHH0I6O/yOBmP5yaK6hWUUYjt
p5mjjTuw6hk955A0PFTZlP+xuiGaX0DHGbx6jFWHJ68INyhSxKLlaRdm/gSorQaQVsi9Qz/vQXPy
JmCoNJ8iayTVeRvHWK9yftpN6c4Uspn+mCiEcvwn2vrYOotisfZdXE2RaOblLcQHMv0MEIVByb1l
whyj92593VkcYj9NCEYgE67xvP6slpkLKoeIe3bl5nnoIH70rXVq+3sfDfKrgNQ31z6v/2jyuoxe
3awEHnf3pozuFrvL66d1F1fFKlRhf3LBbmF8BbdV3LkMe593hbJ0Nwx9H905nWS+4E1z9erjMw0e
rMm45YkKKHNTt2KQwqaiaLbQuaxsoLMNcrXelT56VLqYYP4ZcdXO8Vh0HUf1qO2WRbA9rX7mOCPa
P/lvjyVMYnMIVGfAL1o64acNAUknZH212YFKo2F3a7fX8wEsdiAdk5V0aPfrNc2Avmumaul29h4P
FGPXDXV7NsVy2DRSmHaNiHO+d6KrTL9oqosg7GKbA/dawuIbTPTG7BthH4byJuMVjOJNoWHGVd+E
mvql69uYGGQ+YRh19vBnX0vhFlc+2mzpELm+GzvI4h+qWurlgAdUuKmRhfTux0HzO3oj4c335FqA
UHeR241vNRrtftzYUXJ9GiNEOZwZZR3vwdjWRw9UZQPFpLspSfKAieK+5hKcA//d6RCaYipdpzlV
1tgNt8tcqTdn6JoxnsdysxKzQukykRUwyx769ePOBg7ryLLzRqRtl+fdzeL0ZXHrhd1MpSpmGE2+
GurPVi3bQ0toAhFffa1JV11LXdJ0ju1I6R1tN/hByvodx7M8kxhqXnpRgA+tfdd9X3xZ/2EWGb6x
nQZJ3LgZ+D0LUO9d268ea5zPT0urpyFdmVRAeJrNfakphJl5M+5+8WYuIWaaRCBRGy3DFGe1C/5s
m3E+Lu0oojtkSkcmJizGT96GnqsUCYDRuLOw1UFThX404TxjltgGcLgt98M/+Rq5eVqqsVpjwLix
O0dFL/40FnhrGtRAFTSS7NwjOrcvu4B5dLX+MFgAvq0jd8R1ph2MR2/vK/vR2TjnY8YY7nARymT7
qQJZ/4CSwgThbk345rD5eHjsgPQmJCvpLOgsYaYfTbhxSI/hTIzdvIb+90JVpTwhdTAt0/moboTc
IkwNJNjXZy71CfRU5nYqfTk0KUwr8NyIB/N2p7LcIO0IGLxpnMh51tOoz1mrAZrcPuMvtaklo5DR
tncTyoZTVgx6/Jgby7WPsig53+nbOWT5kDRJlaqD/rvDhfJlLYJxiAvicURq+4UIz42iwE9xQ3kd
VU7rkw2V5Vrie+kgy8pgaX6udWi+bZvVmxtL2sulmvLZewmnPdw8Bstq/2V3C7Yer3UZBSxkiX0M
0Pn+7c7BlQCYly2u3K6Pjrvx6b/QbteiOTrW6igsDIt5Kiyr/UXiB/3wZtvDp1Z1qY+gWvDK5Twj
7eu20z71eWt/Y3XaWLzhw1m+0KHgqVvDLUq2nXsTakLYuGsG7uGNUv0Hqw6XNbG04SBjQTZ4li1C
8OeGFvOhhLn8QqgA4zavL/qfElZtOoRV1N1KodmiHWYGMWfcK3WL9MHzQ+LtOsZh4fqfLA4vv24q
VPIwMjApDsMG5oH3Wu3zwasLBYd1HR7eheyeWVMnG6kr5eRAimO6BuVYhOWioIwb6V8TSRpv3t7k
zC3gJH5Kg9v5Iudlx0dt78FwlC6geJzZq+hPgjItu871IxXPDDLS3iqovkiw1z8VL2JxM7XY1hAT
XbdOrEVwwBpLewMXMyXtXdMw0oDk72FLIAoB6FuXhiCtx9Aa0y7K1weSk5bgx843Sc4KFaN920mv
wSVVGnc+FioyIg0WsVXnWq5ez/flc0bUez3h+JmLVSW0NeTXH1YKyZGdJ8xCEOk7/Un2FqYvfgqh
EmajV+Cos6Mfdgd5dYAcr9XDbo91n1pBCNtFReJ5fLley9nc9nNmjgNmmfEcWojujHJ3qNlhctCY
R9jXMWGjiI4gbjYQX0X5jXEvZ41YSqK3C9pSTA+VXLp7KacxT2Qx5fIuEJvzQ6xkFzNZnRfvhLC0
bqdRRUv3vRrl6MZqhpG/udJiXcJaDDQQJL5wTgIrx+VFaRGG59FZyvJ+7x39k+Z4e+E8q9QJJ426
t8bAdKdlzZV/CyQevRFPpX62k9kIOYNy9sCC24H1X7pVBS0lEd6HRs5czVBVraIrATuNMRtgR2J8
myMyadrEI4lprPPrleBqBsTzd5Zqz5P3hLHKUcfMnco7Ypj3KR0pdauHkQ7j2BpB7lZk9QOnJSsQ
/7DExytvAA/n98jL1INHp7Em4IjT7zyw5XsnsF09hNEy6PM+2NOzrFdRfdgoEPuXPZ+X5hxOWz7x
jOIiSVrZzxElQiXHS5lL7hYOP+fL6pB6G9dezSlHsc+xyw1oyBWlaxpJo3Va72QtxrMSvArtCwK2
+qOt2frZgfHR1xmmiaCDpvluNS0VonTYXXBmZhSo1C/qivKpXIuUzarXkVcoFIAS1ezdgKLQJr0N
pou3XVReWjnS8lHtd/mjXQuGd86MU4jqpa/2ZG1xmaa1VPCEMzFs4hxYECSn0uzuhzQQVYkDmF2f
7EBmP4KFjzqYzJB4xDzuEdcIqJVZwWKuaTiwPFPTbtPFR/s+VsG29hAPPEsNhrh2+FaUs+Uy5rkm
EA7CX9ZTj/bZcyg04Xc8xOIZvML9wak+B1eWqsqPiI198eoUtulg+7mjp+eiWjQTHCjTLC2bdVu4
fnxVnR03d6mzg43mEsy91YmFPP6u+8IzJ7HRajHTynVzX7gsUcHbl2nzZBd+NyZzv8131Vy18KbA
kbROgkngPcYLbYPFqp3hfyM6Nkt6kzLr2XKQtw8orM7Z7erAhvNacfdg2hjLhECg9tYv2957ZOdE
MRwD6yrDjHOknvhA7SecMd/PYWdORr22OQWSApuWu1eRrQw9zD5PYL5E2uOKWfQ23pRSR00a2RBq
FX47WHzCysMTZ5w9n60CgBU4Iho5HRHL3wDUN+pnv3fz+3ww7fSwRPtu8EHKHXrBxg7B6GLC8zIa
rPYnNP1MvvChWvRbrDtZvGS2+JJpBrtx5yjaXVkUUQaM13IYRwXI4GYbbOcz+MBd5lq+PLaYHm6r
iof+WdokJ53p0wH06bGA6ILesbL3uloNemirlz8+IMJ+oe0a1pPFmFfcgMtTaAZtJY6g7jUPUqmq
e6OdBToVRv4N9xT0F8+prl8oPqOfII8VvmGZmz7G0uXSsRIQWrwFfZF/hzOS27EjytOnk2A3H44t
T7rHvvlP20lSnuC9Q3P/6S7dsBzgact7NKJB3bDpoZnJ46rGP6tboHIjBsH994QG8gD1Lb+2onDf
j7Zvuv1G8yrnSe0p9aTypsShIXmVv3I7t3gBIAPy+wJaOrwBLFciMRV2VGBJxrhJtk39bVOLMotR
8MJvPaFT1QnvIJWMaaqyu8jBqYobx1Wa7ZoshsCgw4iJ9ExWn6PNZsy946H2xu7boiveMtctCbUk
Lo01CH5rT1OK2h3Wj4C6pO0H64Y7ZXO7/JHVcZpbd67XlCGAl6VNuSBxd5YIv7BXXUOk9NuS3fOS
gVhcm7lXO/ccc673kMolkyFHROBjVAow+4bJ6Ixc/ZHodHBnVontQCIDcPg6i7xfqmB/V4MPLzci
ykdxIzKmblFl09O45bw9Nfw5fCs4FRQvcEcnUrmyVbENPuCngs0bS9oIfIFp63goFDpH1zuYAdIq
DnLXq07gOFV4dFXYeKfVYlhKJlc7nOxQgdf24ybU2Qsy5R1nVYgrP+aXj9O0ZBrGrQq6x70ZVPvM
+6uDS+ZYy3rBSIFcXHvmsZA4aWPdFTPAKF8itTjxVa7dOeaehKA1vIm6oX3INwztl2gjdQT8pdrp
IdQWQr9k5Z8dp+twYbxJ+4QkFSn7qbH8sDsQsVZ5PG3lXifNVPg6GRij/hgbRvmpHC09xL1EQ6LE
2vPnEV/A+r2fBDMyRcVWpRlwSHDqZqZd524eJJUj6xH+CK5IPB6S/UyJHbhle5qNNy9Pk6OrAHNf
vX2VCzn+/BFBE2JYEMNtqNfcPtkT3OvB7DnjCSIfONjbHL8iOlTPzdNUoDCHtQocPmhWMvdAnKvB
lW0r+BUVMh/i3F0LFYfD1jtpQ6T1ZY04PmNoS2JO/d0NBu6vdRi/jHO+B8yp2K6kKZoorYfcbF/G
Kgufc0Y8DqUDSH9iexM7vR3AJHhnXWB7bolvxtVR++Ny8DPZf2cUwtg+aiNBD+sVoIZ8OQrNgrqw
OgOTO1XqCrkj1QTGU0zBMBWnxOfk8ugMiP+XDZQG0aoFP6UEq+wRMRC8Lunloqy4rEbutozkR++y
7gDlZ39twl/MHDBjIQeVeSrWfhXprpvtC28x40TMmNshdDbtnERLFi2BCrP31sMf6jsdLdt0k/f+
/JUX/LqhbzZ52kRa/xKT2P6A6yocZL21wYSFFM+Bgfjk0gjxP3Ulersd6YmJN6a66GSt4z7Ea55l
ezoIQf/E4/6kYaT+MESPEhjAqxcJZXp437d5L/lwAbXwQruBtWTO+0eGVD3l4QrzcqFyX0Lq8mEI
DzrbOfVERMRDjPWm1SlLPHz4l57TKFkLYuEPFLXbtznyp1fRO+PH2sjtXBNTpG56dOpbSVLa1cS6
YL6pWaQCxyvJ/0fTysq7Hgbu3S2GsKW01E4Hhs3BzSMv+zUl0ypD0WTdijyHixVWySYKrEHRQvJG
EQI7nDpAPyIdrD6ESAjz9olFYf0HcbfFi9oq68MxLYOdRnKb3JGNVYsUoXL2Y8D38E6WK0YSNu54
gFA2S/1EJQEkmsxdztchKKM9oHt0dQi7+9Fbux8264+X1KweQQQEKuAZl6HOg9PK/o4IRRDk6GXa
gogGj7vnQLMUfR1h8RS+mcwExAxl/psPzVwyonHXN9ns/bfAq1g7JRxdfJ849da0Rn/+0VsQXwcg
43w9kUpvf+eRIDmUNsWmL5LL+kjAhHdNzNt9jz0iQ1WlY2TG8Yk9LwNQtdidn0G/t3QjzOHaREvS
tJN8l92rIv1HpH1n8idFhNQvLnMZJJapN5dG2hGQtW1d/2iZ1K0g6L2kr9kXD8pOVIy0hlmDE+2C
Yn7v8KzCxoaVf5YuzVlcwN0jHrlkMB+CgXyK2HUKJhremkdkVCjijCYGNOZU5XrOuOaX4J1N7Av+
FtH4j7nM6YWcMhLvcyZd92S0XJ9LVef1bQC48ieQs3ofrY53ueHd+o9EupuExLtGxkQjFV+l1uV8
7tWOX0PmMjpbkXCXB/xh7Pmao9XAU7pKbDdhAHVK8TijhuiKHaaHalqDj21ZwQRWE03ZqWIsfetg
2lPHju0pNqXReJWNMUR6p93atzvTT4u5uFjwoiSoaFpxHC6RvGVKOja8hD2fwjIaIRqfZlkxAyVT
IvGdqewe2jwj4oKn1/5ScVq0J5Atdj1ZotrGlyow5VM1bvtPB7fDZXVwVV7n5Cykn2bd52yN3/wd
c1KIYB1lQeTGXkcVcGmD3rNBUSwy5zxVVPnJJ5uBobzv6TxZPerLE4p84Xyu47q8aW+2xiOmxuB+
n/JmOAVEQnwoQ2eBvNo1LwCd7XJYfL44HgOSCmJuTNI2lizYX3Rt/O2AkLBB7w4WOWy5E0CzGGuj
5aHb3/JzjkaZuvbKhL9UjeNRuMz9r8kNaRIm0ILpMC3B6tHt7NlzYxphHQUGgp92XYvg4i2u+G32
zm+QVgL7KdurBuReh+b9ukIaWATjP6WC10b+zQ5oyap3UkMeW7KrQJkZJpmbrZv9/YjZvH0KEcC5
NUgg/b5goEc0D/3xexQ0hXUxyGuvPf6E8oAlWj1MUMQlM6DOe3KQwnnKNsEswN20yu7xHyp8ntUQ
PY5OXa8nfJks4XWvExkImv7VciaEKbt1oyL1p7rn9bGGyTxGS77m6bbUrBIbSX7XZ44nKq6ocVjo
y+NYszpoDaua50mSJaJa2JEiZzrGSTSF4tS5ng+/8x+FqLk6Q9E2uKbiDX/3ra/XmSeugWKicCqY
xJDhYkADHWZWP6qhiB5LrjfSYbhIPgPsXcONKrLcTa1Voj8gSCwilWSMqATrrXxxs90BeRdd0bCu
YpBPU9Fzyo+GIs9qetyxROLA7SFcMJA7ME/IRbJXWYe+5nbyaDOXgnFqC+HHhtkL+qNt6xeKNAq5
RdsOVreRY+q0+2J7rB3O0MO8MUZb/FJdS+gBvXmfgxJlTKsiVisc8GHOWKZ0Kzq7Hq92FErJH/Q0
UpII4ruPfM/cJb5vszEMP/327JHH9S3T/Uj4QiHg8HfFCXIktWsabmw6mJd8kRU2fL9TIEIYquaD
LsHR75EdEMJyPXpfs7DKnqZ8z+5tJjXZraeDXcZkblhLGkWL0xz2zQm22y73yE9bJ7v5w/bB7sMq
TPZ1Ax7dLxWJXH8YfigWmrUgEAdUxZlU8L5AG3OyqLkjHppDV3hz8YM8o0KeCJVjWeK21VtA+0Ms
wsWSXf+YFb2DAh/QeKX+wKiPn6Fo8TH5QSbO0gKix48f7NCMQz8wg9Chk3ht08cVywb9M2MxRhXQ
MWWWeLsMgdcgndm9UdWmfcHzYJ620szPotEjxzRA+wiNX6zfBu/an+AfmW/IYgAbC6tGLreccZn9
ytOIkSLYRDuDrPm+k+YZYglGUPi1A43pNXjfnpbbLFxhJX3LJy2T4V0TB2Hu2PmhYsXS754J+xVZ
w2l8QLSfP4wTQoDTpwwvxdSB7JOGc6uhpPw02xjBkduU40fLRK5+5b1x1gRknOiXa2aGe9hBPrKj
j+4yERggom9+5hZfiWrXr9WqeHGU107nLdC2zRim8G4x6OTuoeShIfqfeqdM/UqQKrEpOzrpqBR3
TGWnlm3cyNyPralhchCq/bcpCufx0Bkx8CKA/2TICTk3pkf5OD7smeqjQ05YlR+PTnt1cefUNamV
O+V7MJb9fuwZtJgnPur6MnA5Ecxv9REKauCLKd2xG8BTcncFfF0+E87G28evRD4x/anrsPs5RrMc
Dk4ehFwVtcG5AcQBM+INEyRgfl2OEJcia9RpsFdIH0JxWN2BGiTGB3eP1BtSf+A/8CDWZIa6gclS
p/e50xD/GZ3nBtoa0dLv89SuFhJh+FfnPiX+mNyCUu5E4eFnJOSf7xbPFfIRwivRDrJMhnmZyuNI
pG1Bg1XMD64729cQgbC433dhha955m1vzfVlRJ4o6XI7HQVvNgQI8QZ+V93mQ1gLEnai8X1m6Lme
Gjz2Dw0XAuvUWtbC5oydNFeDWT4noqF/k5jg3XlW4xFtJMMsjHMPiPoGJ5tNgnOn1wvpRP7NMLBy
8YCxBSpip7LieaXP9z8dBNFvDoQmZRPMEYIm9k35Gri16NJ5mAOSbriQ4xGT0YUgirk/8c+K6jAu
K+ab2g06OxE4i5pj6Jnts5YLyvY+F1GeuHTAzSeibJhi8b1KOmKgbqa9s8QZoNDczGJGR7LC3qcu
kX70nemZW2PCd4rr/UA6NH6JehFvJLHZr+vo1j8tnpOPsVn1feHl29U2knGC+tnW/sSob18dyg5y
WUSI3e+isVhmx/wlWA8b99dtxJO+3dZeUz9ZVVn58Q4XXB58CWrwTjJGjtuNPcS404hnRrff6RS5
Zxg2J9PaLS9rWe7Ti2Zch28qGqavDZokaChB9O8QFkt4Ah8TPRRQy0nJUkjpH/qexvO82NoaPxmM
223sLqrv7tA19I2mvtpPA1iMmxZ2bmFpAOEipKdZi2fqEPfTyTOqz3YHG4HZnmDgdrvsJ+J02Pxw
6JkraWRl0ZWnfY82HGVtTfHcBXbEM1e0HmUyB+B6bGjhOAX06HSPYK7VA2aaobxbutoHBbIboKsq
Fy20cOnlqY+W3FFCztc5aE8K4zMpaFjXfUeF7QVKJhAxXFb2nQSuvHzqjD+UR1ZhuG06uNEClBm6
/QMLnPv+4CibT43RxnVv3BD8G0o7rE+109TFDQKppm5jPdEMlTVu9vsUdtYvuvGWb3fR8nkLGg/0
ciuH4EBspFGvPejXUeTrZtLaXen4d3ceAWBFpo9QdeWTQ9IRUVFad/uD6nvB2lmsNiyAg77Nm4f/
gQwMrElNyyUI5+KGeM5O3s+uyqLDLrfVSf7HzcTgAcU2lz2b2ZTlNG3XErnjtXW6kAq8HqHQbc1/
agdK0GW3nbtha2VaG26szfDDYZyoln9J9/yHINGAAod4TdJd6VGu//x/ReMy/NwY9HTmQmC0HTu+
FnAh8Lsufea/hUNfgzb/ChIlJASNNSCKkv/9FSRaXtNCcfSYiyEmIckIPUpV4IYPG+EwMQqR/LSy
nX4iog5kpg17pqnGMQKW4l/SN/8pKFIKVsczFpKsZforEtTikUYus81llPt0NORhEpOt5tN/D938
hwzMQBIOF7riutVB/BVHaeXIuBttyMVkwys/YP5NQJhfZ4vWBf2AJqqvMWT/9z/U+cdvmQB8B56Z
5UF/7zRpsUAuGaLjZZln5wmMITx5rmPFHgOZI1UXyUXwNWkzBnvSLVV/YLlpFHeL/relvP/0aBHb
9X8/yDWT9H89WqQtDXII+JLnpiF9D8wqDB11i110/pcVrf/4c4JrsBDqGuz+/yS8BmtQS28wl4D5
8UmEwn8IiI37l8zqf/xTpCf5toQAbPvr55zhU4wDIXpx2c6KOuX5Z70Mfvrff79/fGj+15/yVzK2
mPIACms1lw5T9IUNFXkaMh36RhJXe1MOgJTUfPO/vA//8FOx8sdmialjS/YK//VXY4F8hNDomYsk
DzH1u216MNWSEd6G7e+///3+4VuEBYWqCcCVSKv/KwDdELYED1KaC4vqXPyzUxAeQSUZnv///jku
T4Mt2H7jEEX792FT/B/SzmNHbqUJs09EgEz6bbkutpFarmU2RKt1Re+T9unnULMYFYsoQv+sroAL
dBbJNJERX5wvZztHxMLsixv9XTEJpKLTEGzMiWuuLqMQRuqGTY/kFXEWWCO6cJOZ54NbPDlFJb74
7qAM91MUC488oC82rNnn73+5ieJHhaUke5cNQH451wVWJzY8osYjRGhfQpNrhhKnyXHIrQCk8sz6
T6wC+psvxAb49o9Rx2JsG9ME14I5jt+qPX/bv1c0VRcawaLJk51iaV6C0Bf0kqG4XIDLXBReZ6M7
9OqWeOxMVcCquKZo5n3b0p1wSlS34l7l01NMjR5ui5naY7anJcI3zznttIgIMjigVFodN7jPbJMq
fIm8e5fSkp8dsYNCIZvBPEEpmE7GZ7ue9HJj+7yenlCuORgMFDMG3jUL90HNTYsoisTohU5ifQYU
hY5hCtUPtyfn9XqbR5nnCzs05kiL9VYnSmJQ0xgpVYEZCJVe0lwYCq8vp+bu9lCrD+RaruMaIBTB
Ml1+M5VW1ckJbIbCL/uYGGRmZ+ngxqpeeyBMLnCQ0y3DItF+OQoAKbeuXQOTQcRE+7ExQR9MXOro
WdhyG1xZAGQ2VXKr3HpsqnKXQ6FtzulbdAYv4IJU7NKshw/V9jPSCIChCB/BrIavvdsiuxWpMoYb
G8v89xeLwGF4zbBpWaUusNjAyKbGWWtUg0e6RCGFmFGvLXpkemQcHqpKjQ+WXmyZkK+8X4cMoIlT
GdsMzs2XD136ZRTbsh69WImw9LD69GjXbX/Uwd78+6dkqNknwcDBAyPJy6ECKwYinzA3Y2P4Zoih
pbuLWq+lG9nGSKtv8q+RFpNGVgoImTYbPUkQ+hHtlvUud4uR1hjReRWUE2qyjnW6vR5WB3WpJuoY
6ahEHJePRz8cF2iHho4G8cZPVkzwlpVcXpxcaE+Z1orXkcrrz9uDrn0+gzPP4KUajrrkhdO2FlDU
SXovoMflvsrosVIMOh5IUdcbL3VtKMcSBlo8VxMQCS+fD/Y0V9S+HLzeAAreGxXNR1H3Xzv07sZJ
tPImEU+oJmUPzgI8qC5HqkajyDvN6r246eQzFFH9NGIe8oXSbvXo+AHyxUh9u/0iV8fEKoieM85A
lJmXY0YjGUVtLo92yIIzqr5N+pCCmD9EA+AkGAEq+J8RNblxvj3w9UGvaxrnAX60qjUbfFwOjBYu
T+AiVRx6Zkj7NMX2FA+MX0XWFv/pQEqCje94vW8zoKGanLMYfVhL06yahdeHoqlg2SsNd0ZYclkS
NRvfcH0UQlqCZ8HevZgtWpNDdxxk5WXFgHzERbb/wY0tsfEw15OSh8GL1uFoFdefTSN1anS+rL26
h2eGeqeZ7izyif0hhF78+/anWhnMmk9vXLlA+prO4lNR3RrtKgqlB3BHeZDYD57Cwc/ejWq5Zbg0
T/HLs0AHwUk0ZGmzqcLSmcvtTZOCgt94ZdlU8he8Zm5Roh3TdwAKUU13FB+7e5p8/GccjFJuuhpH
/e3HXfmEQJBYfpztmMEtryUQICc/IaXqmX7YPqqyRe5Cv9HL7VHWXirRisttDv8gc3nqOdFUYC9V
tF6YifDkT9krnbvZ0TZQG98eaWWlzWsbs2+by6tYPg/FhT7UBrv2rHhS79rBCWJy2MCgqTl37R3I
VfnvltPcCTHyVbkCcfQtz4SywExBB03gqbUyPHMaQBWyJvdB0Jh7uv10fwLIxZThAOfcYUnP+tV5
h/srhqbTL0QHAxTJoPczu58N62oq5rTn7OiqMO4bsy7+ozW2f8WMQBzZB9XPAsz3xn628j2ZMEJg
QaITty1PJJTNg6jErFtA0/sZdi1lSidqlPOYIa+//cwrX9TVAQ6zneGKxDF4+ci2naVWG0WtF6Hu
elD60vziV21Gw19DoggMJB4xh38d0kBAztZpIFDBSGixB6DUyfM0ihsPiwlIDqZ1pPbaHFSw5/u8
p2P99nDXa5DhMGHEXEWljGgvIpmpJ90VSqf2Qi1sPYAXxZ3Cs26Mcv3NGIWwdzYsU8nVLd5jiq7Y
8Hu/9iLpTu/A7Th3aeAirp5RL7cfaDkUX0q1LXJ1nDwWrlmLc0GpDMj9rUIBve6q+6bQG5SqdnEK
zOhfA5Y/Q7HYdQfmoHtl2UgBBhVZnaoeTiL5maDlG42D/dyVFWy8v+VXWo40z9O/lp4GwCFJZIFB
RVj2p771rYOhgO+4/eqWZ8I8Ci00Ktd0jVvX8n7SxaPGSdFqnkY0AnHVtF503bU9Ynb72EktPkKF
dJ/wTGmOA4zDjcW28pA4demsbY04havY5UMmWCXjXQQyUiC6uM8Vpz1Hc7PB7YdcLmkeknDIRvBC
o6NDIudyFGBelhGxs3h5YtKbntGHGoHxxEcmQtWNHcw/OvvM4/3fGEUwJ2nDuRyvnRSiIV9RPQqD
arfPpiT+Vtc2PLrbz7Uy73lzxEEOKhn16iToUPuMSm4JulfwcKVrOp5gLEkSufTYwDfYGG7lY6E8
5QWSDnNpB1scBmZRoRun/4Brs0kTUhXHj3xc27v9UPr8dv4+c3h7bPRcO4RqY4S33DiEtGIus6jw
WPGN+xIVeUiCwyiaz1WpoAFzcHeLyKkE4Sk3mhH3i0oIjtsJSib61U7slSDSAJ44rR2dAletz8xt
rdnXjovCuZrCERcEtlXa0qnnfSjqXCoHgDrW84RWh9RNqujGyeqTyP0OmHmEhlKKDv01/QSCohhG
J/eDrybtHoJMHu5x6VHRjqP4HDfO37UP7ODUpqnUPGwSFpcTaQgE3BmopV6oOrE30W+4i5W0IJlA
s9nt176yRkib8tqxcl9JJcUxIAt48hPYrLD7auNg49GO1h9aoy3/G8Zuw215PmMWH1mndKCzUOb8
yPLC4NR9m08qw2HTB1doCrLfGE06XwKcKvbAb8V72B44P2f4ldx+0D/B39XQJlcVbiykQZenbZYG
cVNVyK3I7QbmQ5kb0Tf0EO7HTnHM2WvVgWkXtsH7qVWqbyJrqxO6futz5Rfiaw8J4X1HyvB4+1et
fOk/+V8U6ryUq3R9NmhaECUGNqg0aJ+DWjb3cD+KLyjo4o0XsD4UpS2qr9ac17ucVK4xgTJQLL60
VGFGFjVqHTPKnwoFgcn/8FRzll6QBGJ/XxzMWScqfNU5LQGZ0LsEJFseUiUMP9JxLp9vj7UygfX5
/mSR4jYwml48VjUSgsSNM3noA6bkJSC2+zIgJnhqU6BAb0KMysbhtToinYxz5knnP4sRQyWLAi3J
J0/rS5see5CSqN5wemkD8rBpsOVMvUwnsDFyTuomVQKitqv7W9MppV0lcvSSMBCHQdD12JUoqZBn
ZChFgzfV1a1/jLz/jMmcZCMm4qH8uJgsITrOLDDZgHO7+Ig4hH5OJMB3RZ9G/59DzcfPXwGPLKhf
B50zepNw4uiYYz7wIUvQBu2UVBXjxtRcfZkm1rK2peNpuIwJQAVbTogMxHObXnvoAfzftUaa/p7F
8+dgKssXuLjlxhxdW3qCLi6DGjZlpeXRNovyyr4lW2nSdPRuADB4J8s6AodED/ft5bC2wZK2dxjM
cCx7ucrjpqbPO3cH2vQFRYqgqM60KWq0SyaQv3qiH2yxcClFgLuRpdkaeV42f39H4KexMuY8JMrE
fZXZqJ/cEajokLtnY9DaX13YoCmorSLfGFpbG3uu4bLYsLZ1lsdKZZYdBfiEr9rVdcFJLv0OReMY
dQcwwbGzx2okHA4516J+byEx9kb6WmMQ/L57D0fL0XYqDQDh3smNAMQ13dHQ1cbBd3a1WTWYFU2i
py+6h/tzvP3B1uYGWSCCH+oSxlUknoWZr43gzrwqddJT7yr2AXRASvSoOhtzf23jIqBQBXEc+9by
vqR2IJ6Nfpq8rq7GU1CEzRm7nOKgBuP0GIbFeHf70dbWGqhAyoAE+Sap3ssZgRxYDwLgr17n+q44
Ga3ePqFt8YPnTi+E42X+TJXQkkZ+vD3wn3rR8qxHMUL7AUc9kfJiZCvgnFMBXHiFMogStkRkvNYu
LjCetCunvjPQQTgnnLqS6NjXSQjdoKL9BZ3lYH7rwSbk7+k6SQRo+Yh2Jr8weudQjhGoeAe8QHJq
6P1Wz0XVxV8ySGgzK8cvWxo4wjq4R4M/fYmrTkWjNJoWElLUa8YPGdCOvacnSb5NcprgRThIhA50
z1Sfxz62UTQ71YAqv4V49wA1R8c36PaLWZkBZGthhLmcJkTZi219iPPGomd3IJRvZ4xZqaXKQ5yE
/Q/ktnF6ato2qk7/PqZmkyIjz0/Kfxl3lXhKhJ1UyMAX9NYfqjIfmXbsDEcEr75Gs2pH0uN/GZMK
tGG6OindRQBSB2SHh5oxR8P2+QgagmbJ3nAylWH41KnuxoSbz6jFfENwwVGp6qTfqWtcznQAhXrn
A6H3ggzvhp0vsbHZm4C7t4QzK0vKIDdtckWyLOKCxQd0IcTSeJYNngHtIYQwoWoKbJ8Mt1JYrQmY
/3CaHuNmjF9vv9GVbcowQCwTP/MfisKXTzj1cWOpJrU9AWYcewgrGt0jlj16d+yEKTbKl2vzlDmq
mYYG7oZ83OVoRjbArKWRyqvk1MI2koBAjUgRw8GWE7wSC4D5xj68coRQwjCZolxeSfIspoxThIHU
w2pCkQRV80kmc3uwFSYWksfs1VKUJzu39WGfO9LfOLPn2bGcPZRL5/BfM/EEXgwNDS1XG66nHntK
dWbzT4+ZRKBXO0bs4ShrnC1sqw55HSvTruyqeuNtr31by+VyjVGBTu5uMXtJAWcE5xq7gsw/OFgJ
eRge/JxwYbm7PYm0tZFsGOJz7scl/pr//18xQqJB1cqDiu9KmCTeh7FJUpXGAyU/QOmhIrJzp6x8
0u2W3mA8X/IfVVPlZ0Razoua5ToqRDobf7IKKus+QrciPdDK5JFu/86V5cxxhWuIIYiiSI9d/kw0
KtJ2s2HyjJDeTdFKSOANXcgbo8yLdfHd6Zehu568IlnuZdSiCA0HQbCQnsapn975XdaWD8iug/sW
fyAalbu+1umr0eIHGyNOaE9BPn0nj1vgTjoktLYgoM/vVDtC9G/TUPyrUVF2Q1IWOiYnk7DlHqIY
ND94PbSYcMXE6svPRto9YteN7Z+W0gC1BQmtigfuh+l4dpoK02XLsJMekGlmQwku5chHipISAL9k
s37sxjH+ORhh+cGIguC3KK1MHvxeC+je9TFg22NWilENpPz6XodKFxwyxRpzHHJ6ca+rTZZ/v/0m
r+SEXFcssvfafBOkFrm8BKYAY4ElBCbX6DYSb0QFZf9fC+znK/3VYfOsGo3BnTfqrP6hageIoTkf
JtyTSBt/24jEs40DaGWik9FnKZGfIyhdVhMcDcBlWmmGpxeo3neBqX3hlm884z04fLr98Ct7JXdC
6l0O91Eefd7Y/lpTqlvnfVGaeGsq7C2g3GQFSie28RgOJH2jHykzhP9+oSGNQg4SGQ1DLjfLYIpE
BPpfhwaRWdaZsMGNTr3Ag+bbaGj2VrVtXm+LheKgCjIB6M03/WUIETYjxcVJ071Mp4dbp2vhrraw
AIC8nn1Fvt2fMrX8cPu1rpwHzCeSx5ZBLUNbioW4OtqdzEODqraN/hTQkcBa3Mn657pyiZ6rjjRV
MCUPtEAHW4LnlQ0IQ3rEjkh32JLdxTfts4mee/wWUaVC6KbVCXwWSPV/3+Y4yFEGUimlkWSplOsj
vFOSMbe8pDV7vCltbLZDbcvvfmUpOLMiaJZsUsJfZsVjabq+QUDmDeDvDy4sL6zWpHLUCyqHt7/Z
Vd2SfYA7oAmqynU13t78Xv9aC+jw6dzFotmrO5vuciszHw1HRsdIMaezPdojmeJMfjPaTj+EihMf
JnxPNt7qynqcFSd8ORK3/JLFb7DoQYApFdueSdvR1zQ2JVBzzT8VTm9+xSc82CoMrz01omJjzusJ
xLHO/Iv+emqnSa2SZh9rjnZzDO1N2mWmnBZN1ywP1JLw7Ruxx0n6AQprEPWYM072xoa3+tQOUT4h
Ij9muVySUR2HMFVt0JyucUroyt3jlgOvCknBodDteOvKv7JEXJWktWDPn/XbCw0kje+pFfut7dHz
FDsAQtwEUq2RH6SDtYldGrPttRN9RPgAOMpRG2ztyfePZlzvOlK+B/jzzl0Eg+bl9iRc+2HkPQ18
pASUGHURPGgFCPpeVUzWrmN8tAlxd2bbBRvPv7Il8qb/3yiLHcIEkIQZeoTdRQLqlWPvB7704uvQ
G68dAOD7ppf6Rpj6p9Cz2IY5aKhYU9mlkcZdzGzQ9ITsDqdsWWetsittpa1PRT6U2KHgCLyT2LjQ
p5MCDXifw7OgV6kEMPQkYpjCj4kqu+/AWsczLjd+9z1KFQO/B5ED4BkhpQAJQakFYpF23WBf933y
0bd63IwS0Vl78qNzt7ySDi/UcBQcEIOgMXHnMxv7EKFYuQsTCYNNx/qXjkMw/ljG1LHmH3AmMf2P
jj+gSyr0Oa8YIMUPDk0P2wHIrmlslXBXF6ROqo9+VBocVENcLkgbOBYc6cYiFVaM7imOCd7u6spW
w7OW4Pm6a2rDVXbaGNlnzWpHAAwC9SsNWaFv3d2ejivb71zaYTbSQoIYe7FO3KjVZtcXy5uoNBxj
K8AeLRaYe7mZurEHrByZDEVmfJaazxXDy8dOzIQ2I0dwagVR+CuhxwlucYk/YVCPTzS+DecWDsE9
JX1zK5TmLy9n5qxqIH3GpkDxdTFyBvozHifLaybgb7kpur0xRFu1srVXSQ2UWyJRFrZfi/kPfnFM
Isc2vX4aMEsMtIydLda/Aqr98u8fjZ2NlgYHuRQR5OXz4JaBR4yecTK7+D0nSVS8IrnVnyKJnOL2
UGsbCbliDKXnYJVC4OVQSg5hsCyZH9lg6/eBqVSfrSwTjxGX7kcxgFu3rXojtlp7kS63K/IzLA62
wMsxgxjoWowbqWfrQWsfFYKwbB+ZXXmErxJvXA7WB+NegBqboFUsFqNRu1WGfY/pRbiZszMUM79c
i88gnoyNBXA9FNdWlYCRhjzCY30xDccoMhOjY1N2RTo9VPUIrto3p0/lFG7lcudXdDnj5xuyjikF
CV1CjcVQ8B4SNlVheiZ99nRHc8hnQA9PtyeHdb2ktXkbQ6M7C8+uknduF/qhaGPd6wOzcu8Gqhbi
g9kWffiA8XOeYsvntg/zvPqVY1MBvZhjFVhYk3zGwlD97BroCvd1Fldgq7RYUDYH12aDfcVLDa+F
Rmr1Ifal8zLYFr3nWijy3xO9DZ+6En3+yS8sgwzl4PtvVkov404xw+ALnWJF9uhAQ3N2cUvucUeT
haLtnc633tI2MfW7CEjgm23CWoCSrZj/4dSrv9UY973HV9X5KaHrFnuusN1IX7ooMT6s7OYudMvW
/kyvGSmuZJqq7mMzpHH+kODQ8GHKzT45+V05/cJBsc7OfgG8/zD2SILAaVbic093PBqkCpXvHmVX
rp3IyeH8YqR5r+8CMAFvaeKH3bEYYwkphID5KSkVCxO9rJLqPT6MMAE1NVN3rT3j1FNLb62NY3zl
skzhnSPcni+MZDgWCyKSqoprQqJ7RME4NIK5coOfahVyGmJQrRlPXan36CiSGEPL0HJTeJzC7p85
srSvk1O69UbE9CckXkxmhDNcIzUms2Yvr5Od7HpokSqFiSz85ODGDOYjBkgGz3qon5zRlkf8nUFf
xJSuCsVwD6ERxiCHdJ0akwI8iKzy59tTX5tfw/JHkSinM4u7BAXYxR48ZQVYybQQnpGObQI2xFHy
xyiHx8Fsc4Ov9oSG5TzkEUSWBvB5vM9cdVLu6c2R6X1WZkN8MqIMj8qNHzbvyMsfRlGZQB+RN6nK
xQ+j/IXOdCzAVYVF0UEl88v4mI595T6Nrtq+ToqbjLuuSZxiD85RxQ+AQhZeKwY+Yi8ik4N6VmA9
6Qcdp9wSLISUr5Tnx/dlpHW/bv/alX1KoOtxZlU10cfyNmRi7oklaq1TLM/UTwmOpcN+1AE5brwV
9/qlkIBHWYz0l9GsxTHWtTRiOaGqe2qfu9/TLsDAARHne51QFbYNdjUZiOceANHQpECPKqwUtA1h
wPVRyumC6h/4COlDtIL8xr/uYQq932CCKvZk/vGJT+pAi80EuBGI8QFo29E9p8giN64Ca6+Yg4Cq
DuJ4Df3z5bBRCcWpkRPJr6kTWPBm8T0XB7GxSFfONmHoyAEw2NKpYy9esJ/SyU9PiuFRBcAmHmqK
+9a6ZfDBQCEdn/551nDRIJQkIU3v2XKLIqrvhhwotleUmemNGIJ8mGQcbOS9V14cl0ebHC+1V8QO
i0eqeiePIejqHmFlcO+rIG5o5qre3X6W+a8slivKDdR6wiXVy43g8vPkk7R9va96L4983/3t9sJK
DvQVGNAvGxbgU07NemPMlZlo0MtAozHBwXU9PJ+swbEL2r+0Sm9+9OqsTgE3srPB7BxK2IGPY4GT
3+0H1ecnWTwpRgUmyQ/6T0jYzWv0r/nf6NhWR4PeeV2CpclTJiq0cqD5qZ0gZ6qfeT04WWE1KmeA
bECNG+KXeQzMJixnSDy9OX0Z4hwSZVmsHQKIisH7ge7iL300UeeahRpPdlrl+BYkYal9DgNCnh1i
/NlzOWHDfdUxV0m+lxxVr4oMteKcsGE0CLlEZJ/6NAEUmxFdBx9Tp8usXVhsN2euvXvmFLpM0j8q
X/7yLdihq9tGJaUXx/r4ycfQBaMQwILIWaQ4DeSvsUbRqv7j7be/Ms3m0hxqfepz9N3O6/evlx/m
FQA3A/26RhPVcxpAP4cLZO9peXU+sFnJjQ133lWWH5scJbVILrhzk+jleKTAWgJohOTYqpof+lxr
3gB3hXuoCYBHazm9IbSp9tCf8o15trJsuVuyB5lcHXjTi2lmlqIp/ZoaaGs0YNCAjN2ZgTnc3X6f
2soLZQRW0bw7wAxbRNjV5MR9VVr0qEUtyBJp+mpztmJNeFbZWwETtkimHWZFinJIwRBND2bDnPjU
YkKa7HBU9uWvOsAg4MRG1wE3E7VA91Mo/ReBHbWx8XtXph27JXW1uXfpuqEIexG8i+uYIh64B8rD
Vvk8pinw/U7qSbuLaj/1ikGm7uH2e1obly0aPQGSZyGWopIy1gHHAPn3lMIuz2krow9GXeAJ3CXa
e47JBiBrHb3cHnTl2/zJjZP5m9sjl/X9rhsgqs/9g7ozlRASVdydnM45Dm3x4uMx5d0ebmXG4fNH
cZbzVaUqvVjSdZ6oRod1pdc0LegPu3OxYTDKdEuesRaaU4Odo02aDFw2istFNZkV5UBMLD0TLfR0
6AM9es3JMM1o33zEFjmsDU+D39sh1UiiTyq8dXHXGZWJ8bkwxtfbz73ybW1CGp3PRPCG+PDy5wx+
rsCTVRsvwmITO+80sj+UzOM72YriIQEzJo5aGhb/nmiZI0WWhT5/26t6z5QkakRJgo7CDhC47+Oe
mCZBc+4IC463H3ElbgS9TP6Duy2JluXVY3RH7qpR2XjFFGp7M7C0XVWr7l6NI3ka9NK/03xVniLW
0inETO/z7eFXUoUak4pqEnspOYqloCOe0LZHopQe6IzJPwi7BUmUY1PwHAGrpkvdBoSFUonZftSj
1CDLGmvBVzWE/Luxo69EeDYxJBEs/YKoERb76sAtG9QjnTtD0o4HC42OtTOUoa0PTVfUWzX2lSXM
Dk4HA+sKKdrymOS+i3RLNvR29QWKPRm2Z65Z7c7FQ+cAIj/fuPauPZ3NBkkyg69NpHw5l0Oc2Urd
jaUHqJmm7arW8RIa8jH4jidHI97f/q4rpyNFWa5nHFRMreVoFPRLKIq1pJuslftW0YDym1rhtbGm
nOwBQvCg2eaHChrUxn5sCh7k8mAm3TKHzTzmXKNdfEbkLbFfpDQQ0eGXsFQ7QnWMHtps2pHGUCmB
0Trybkqd/pMbhxgpFoYzfgX+rfQHNHw+WXbH8a1jME2OAwm6VLGMcvwegF4vG0wepmqIdiMeCtoB
GlRZH5s+BV7XBIhl7pykGGaK+gQRNNB97Xfm4j0D0zEY7Z3tl/YnrWyUdDfBMnvnt5r5O7E1JTyZ
A1UDTydn8rkIfEjAXZ23CD2a9pPbA6A4uTRqgAGUpqLz8UbMKTu7dzuof1aCmBczsoNJVyJ0ndDv
fxchgDuPpj1p7/F9MfNDDWvS32tWhFPczsyALu+DKrTMjWl2/eFZymg5SZdp3MmWChcrHmn0A8Xm
wc4ujU8ziMH9jb1WG97BR0dNEmY1vSYx+62/I2QTW9K39R9AXETaQtWuJH5VEGLpZiucx5Yh449T
g7YGSnFTPQVEc3fUjOJ3iDua9yMdpd9uz/rrNU28NJc8iD/Y1JY1uaih1jYl+gRzmTNBteGMqhjJ
7XogKqexJyy6Pd71mibgIAjkVXPdgTZzuabTxA4r3H7oMzCa/BhBMD+atfqf7Np+f3uk65PwcqR5
0f0VXQ9C5BGuFaonMUI/ysFtMWDqgOBzJp5EiAWQOYzV3e1Br8MOBmUVOxrxPKmoRQQq45F+9JDH
Ez5J1D7SnftuSOqN4IYS8fWOQRT9J2dN/fZq48+zsZfkT+aqeZz3L3oH7vaHWxWJ/lraNFU8qEYo
+ju6zTBTl1ENX9yHcw0mPoWxeDQa4VYeoUpCSgrxWrwrrVFOB8x4BZa/RTaZO12TZbVLMQabAXpl
GT/EbkpSPLCSsoW/g7b2wEbTVl5TGmn3TGwxCfj/TverNHw6Y8OokrCnQ39SwP9r2GNWyWB3hyps
2Fu1RpOQv1Mfj+EAN7uOLppRb5+V0CYKRdQdDp+RBClfrCiGjRmkQRs8mJ2DqRwm88Fv37IT+2CU
0GoPVRtReTSssNlNPeTB/YT5dXxH3r98R0U7So9zdmkC2xJZ7w1qJSHYEZm/FQSJJ8P0tQ8O4vfn
mh//IHoX59IgDFTcKjEJaw7TRCoCHnccV480NJsknmG+v2hSc5J9iAfZwONJ8a6X2hR/aybs6XZk
xiWZdp9YgOMxq8sfTtw69U+ZFiRFQX654YMJOXB8N6lK/CLHMfQPVdX0xQnkqXvXiVyXb5jiRJ8A
h2bJnWVBhz47GHcVz2rBknnLyQnUPK9SBtgyWg1KLjmJT7D8YXk1fRunx3Io2+I5rmhN26uD6USv
oiE9et84NUeLwovR91pWC6iGZt65Z8D/fuSxeKGHTNht0EVeSuDzSa2N91jEOs4+D2nBe59KZFno
onNMJBw8P/zvVhlb91IKfLxIjpPe10n3flPMuulIiWvJ8DmdSuEeHLpf9Pd+FBvlka6HLNnb8Jud
lz5AQPg4VagIXywY3MVrkCSKthN2Lc96DX+NdL9qDzsjhhL6qEg/6HfD0BJdTZSsjYd6ioz4HGRF
zX2qQUm+AwqsaDhhj1aE5/ZUNSeAiZx6qVNTA1BjUy+/dk1k918bU2nELq2EeA0qPWweiijH+yNo
QoBGA/uveh5xCx1wE5nDOVfqxXvTtNgmab601ROWFCpARwtA75Ah8j3wIfL6IMnERwBoLc2Ij7LG
Jx013pTeqwXex/upNMUPrPV8qLoY6KGWTeX4ARstvPWcAFMqF2yzzj+t4anIkrECrZmH7T5BYPHT
92uL3FCSxeVD7rjDL7exI86ovuSzk6gasEQPbVPxbEmrwi7FozXCZZQY55jiC2HtuEFgx8fRLNJ9
0zlSw1Db0X/WJjqII5UfKvz4h8JcykLZZIdA1Gp0yAclys5a1moZcjUfXH9UuvFLgXnxg4WfG0Vx
x08/qKa0zKMTo1W/p6+nG+9LV4uakz3ZvscenPTvuUlET3iNqMVd2luy3mPbzcKyw5Hi4hCOWfCo
arLXz2mq9p9SyEtvNL/jqmukAEj3k2m14aHvuwDznFKJoT5adZvs/QZI6B1+A9PTWDvVA2+Nl04F
m1JWRQkq242OmmvHKXYxeUSMYrUvgypr+xftHi0WtE2L3Rfngo9ZdS04e0czn03zkITQxsWR9SvH
3UN7G4TavQyRzJ+1VGhfTNpkgrsoTCOvH5pMO4wF1mboFqu6vuNP6F7ncPPaFbVJyQZQ0FbwulKP
IVc5VzDn+7V7lX51ktKM4jRyPF9GQUU0FzonIxPGqwFA7lNijPqP0jTTp7rU66coCpxTEwir39m1
Gf4IunzwjziCwqjHZkDbuJOuxBgggwAM0PQvrkv9ihUJZ2gVWtV9v9oz7cvT4LrDQ67W44Pa5ea/
n/wAAFl4ZL/RSIv59/x18ssAQztZ8i5i7oUfanw0hh2nWHr2mcvhLo8s9/NY+O3LP5/96Ec1LqQm
ucSrsjweQyByk9H2XKAUBy6p3aNP3e50e5Tr2y+vkOQdunfyXNqydNAiTpaur9mekupuuuNS6GMn
Hff6uxyf+Ze6CvMHwyy7RzwF+49TPVVvt3/ASgQH4Moi4SHoDdGXKXgYfrGQNW8X8xh5aHR0iGWA
RHbAHet8e6i1iaOjQSQ0nu+3S9GBSkuqOrSCZyU5tvMx7OZKxqEAZt59p9ECtXURu46q5gS8RfIQ
AMFV9CbipsG2QLc9TYSvRmBV91PqWh9Tf1I3nmwlTnRZqpRyUaeQnZqvBH9NUUrkImE7QXsXhFyO
0l57Z3b9+PH2+7sOgcFFUL/Aq5O2Ksgwl6P4oyWqThscz2wU9SGOAwWf0dDmJcryTEWg2PeC2XN7
0Ov5Qbv4rJGfGyPm1ozLQa0J4/OkI6EncE0CyIipAwVkE1F6px3/l6Go2TJDqOEt1wKmHZWv9jVp
rhG3eliQ+i40zPEui/1wY9ldfzBSTkiVqImytq+Et5h6RSGBneNVIQL7WZD+RNRbbeQgric8o1AK
AE+DWI8sy+W7m1LENXFv2B47ua8eEW0G6U4PTBs7KAXDdWCW0Lr//SW6KPDJlpKN5hS5HFONG1YD
Fm4ATcUcU7EKtD0HsbK3ZNVv3LWvdy9kyxZ8UfBAYCOXJcmmaUKJi47ptbNlwQ4cTBCeewzakb72
yJkPw6A7+IsT2eGuiwrwQMVvqDfW+Z+EyiLh8kchw3nJPKXcdvnMmW0XwLwcy+srJ1D2WDmZ76jT
msae2oT7mYaE+DctgSbujCjHy93ctFHvm7rPLZw+kCruKCfY5QkGrFLcWX7Xa4euDOLk1DktJg8Y
OtfOIXCtsn7uMylaLhRjkH8KFFo4nsZpAs9Cf+FsvkVGFbcDqDj9HnmC43VTPVICihP9DTFLKzZ2
7+t5TJ4D2hZbjksHy1J2VxXdNMLBsj1Z5fE5xM3zYVLzduMFX39myCO015FXoWnx6v26btSVrsJG
WsB//tiOdfIdW86i3OlCajp2mnZ4n2d4IuxEXRV3+MRVX2/P6j84r8tPrKNPYTOnAk5CYSm5UJso
rn2ofp7e27k4oDux8k99Utbtg5OTIt0jrXazfcoV6XOHnWmDbZSKPTSd+5H8HsKU7Q9SwZLqTEMb
fmEq/NbqoYp7Wz+OSo9JkYaf5FZb9PXn4ZtQeCYPOdeBl+sjnWylZNIYJC206RjFWoaTGAYat1/O
yhY9z2agT+S9WPbzr/jr9Olx/HTryDW9fHZclglFgl0ZMcOnKhVb3KJ5LS0+hA6jj12TtPHcVnA5
WIz/igxUGiMU7sT71h3Gb93U2zFmK+H4bBCkVvs2tNXHSJebWIuV96nzhBRmVLIlvNLLwXW1C/TE
Qmdf2aTtgtFK9nI0tw6HleZltJ0g0+iXBfiAuv1yGJgojV1XreNBq5VP9OPxeCOG6R8aocCk414y
KiTWVCkqbuksCrpfEm4FSa7oPY3+aqBhbm9NrzRxIWwj8xqwSopYK3YAFmSGj86UYx9CTj89Oklc
35cSafce09ToqaKWjhA5aevvVvd/ODuz3raRrA3/IgLcl1tSlCzZsRPb6Sw3RJJOuO9kcfn138Nc
fGhThAjPDBrTSA+6RLLq1FnehYwDb6nI7sXB4vaXfch4zi9b6VDbwhtXe3RyqnzKP1UqPfR7cOLW
5gKlW0wjnHfHmkUKf2loAkCnJbaOsiIP+MPEPtt9m/mYV2t3GjCc999fiD8yA+FioXuqrpKc0pED
MxypLmJ4+d7YWSlOAwW+SvW0d3tt7SYYTYiKyX/1PVbNS6Fm3KK4WpIftvKBHrhxiEjWd7p7W6fz
v6usHoiGXlLresprU+MZ1E6VH8MxEK8JhkI7S20kiGShyGosMGwyj9UXCoY4q9Iwss+9rAxYL08Y
TBK7cbmkN/Tg1AzrocpbOxniRpYDg4njuEDcbXVNYgrmDvsxhealHmFCY2TzcJQHvCIZKIx+g5PS
x9vhbuuzMdaxsBFjf13BAnO5GYU+DNY55V0+zrhre4DP7J3UZutdLiM4IiupG/v4bQxwMhBDsUCQ
jQ6k863E4NvBspO+Cp5nl6odpDMGUmJPV3xjs0Cx0xeqHUnp1YVh0+LLGjKJczZi9RFXUnjG5A2v
OCeyd7Ltjc9G9GYQR5EL/WxdTRDdwekVsoPaVFRQc6aG+kvSpPGRKU/2AUplvgPO25i0ApJDAhjc
PjcHQ9+3r3TE3CHEhzA40/0NP6CvZf0LUFL7Qn/KeR3BPx6KtCMgzqlzSNXc/FQnZTDuZP7XuQzg
HyS5UfowAU2s7y+S2RJFuDK8lCatdTzfk+F+TqYRnRI0Cv6JSKgcPKuiNPIctQhJ0pWiineC3Ma7
X9Rv8JEie0PtcvUmrCiHSg0I+9wp8jy5jizlEyhQafpTzAEhNTKjcid6b9zbtGxUdL8AFCD7tdrP
uoGAaDQ6Eh46c3wewW98LPHK80Q8NXdxVI9u4USzK6goTu8+r/DaF1Qm9Bft6rMPYW5Uzkzz0rA6
6+Ng4qPmFE62c17/BrdVYoJQG4JJVKtLlri6tBOIpOHs1BKOB6Os4LSOIpVQcPt00wGMgQucW/4t
S1b6MYEXjamVM8VPMmajP1RlNubXPEqTwDVJDiOqJmMeH8s4L3MXiDnSspVSm4rnSKLDmSWUYuXY
dYoV4NeUyPgH9aFDoxNz+dkXkFkfWriV6JX0mTJAcMrwB4vMycZMfYqH9EFkzBlcAW7duKvCUHmF
yeAMdwroamYbodCe26ENvqDTEz93TZGphxRr7tZnlBJ1pwke7KcZ/SsMlobFAbyjdgepPtU6trPp
4jAsYn18MVP4+16KBN+IbXqvPOE4YWJXZuTZsyii3Dzgmlq8CrI1HB7tikyjCyQcq4wYWKnXjHkD
HLPurPaQC6fKvQ4bOtPtQgW3OYP50DPXjADdj+RK70b9WDPLKcfik1FGODbhxYB5uF1ko/qxSJAc
AjKuYZiapPZ0KShG/+RGp/7pQwDe1cQ79oewz78jSpk67kg7u/VkBtc/4Rprr00e5z8ZaQbf+iZs
ftkZ3guXpE/mz3CrMMWzedQG6Y3efoBKC5ErsaTsiF0YNV9AfwhbTESlMqhtia1/ziXLjHbu3o3I
vWTfALAYPC808LfBbertVlP6XoJvHn+ZRtVkOtAotq/rRbxzAW4thY40Ihnk4WRJq4yixuCYn0Gi
IhfF+An5lfJjgcvWJcbfdeeS2LhrF0ijSvMHcsDVXcuALwkwkbPPHROTuxSTz8cpwTDrdoTYCIf2
woYwFpQflezq3ZkYS2Fcb9lnHEukr3zA+j6KHTmGqaLZlEylXYrD7SW3HgwcCsgfUFUyycvqcyVt
mDDgo0CfkN2QLCE+ZCrc1durbH0pcj/eG+3Bpav1dhU7GpQ6Bi9+HlplPqQiHw96P/wCTpbubL/N
5yHCwllfOLnacu39pwbUTSkzzYjnsbCjvsN/EoPTKtibh28/z/+voq+eR4IIWmQFQDSanZmXon5x
YnAUex0c2Lvbr27rgbivaPsvYjfIHLx9IPzt7RQzP/pYCi71Le2uf1vJSn6+exXu38UObyGnXfVP
8D+2M6mJnHPYitzX+nI6KmVZvP8UwSGUuZTA1JFSrl5bgvxDjsmdgytAbCtUaEPg3OEqPXQ7L23j
+1Ax0WRaJEsXOYq3L62T5yDP24aZRdX3r+mQABRQNdTTmKLX4U4Ss7WYzk4DXwWm64qPoAaC9ktH
YQMZIzjAsgeF24rRxVVszxNuI3lxgALjj8aIwqLSfftcoVmQuajMYjLaH5KHvyfz8SC1E82dSqnq
AAQI+2cR4YanUHd/ur1JNsITCsl8OkocUqd1rIg0FKzymb475tW5K00SjqBDVOmwbKvpFV2TcOcz
bj0uaERouIyE+O9q788ZvdYEcMYZQYj0F7hfDG9FG8wHxn3Zo5SBwYSRIT+2okEf7/bDbn1VaBIM
SBGaouO/Xht1srhfqivgvfOlM4VBqmM01gfgH7q6Ex83Djn0Lg2vEyoCNLVWi7UEkGC2SgtUXmj6
jebkj3auZjurXD8SqhRMTRhgLD3S9esUWo+5YtsGZwe4wx3Ihtbt26h8Gq1d/48NzhqKxuiPGbB0
HBrjqycCYKowpY6Cc1HT6DlQpU/RYWkbxbQxNPszJUUzeBjHmsOh7fJ29Moc13NXr/QCW1xdJz/0
rbE192C213tq+WE0ieFiwFlbi4DIKAyZbREv+ckchkf6nulPBEb1Iw7ESoXMXtvpnjqFTexmJbao
/u1ttbn8AqRiMkGwXZ+h0S4x3JCV4Bz3vZF7GGZPAnkj0J+uFLblvRhk7Qu4yCz2uwFls3dnGLpM
mkdjBM1uwtUqgJQNpph4bQQIg8P60SXHORRyJfwicLTnPEz3RnUbtS4XCnW1jXoM9e663Gqaumay
WgZnWcM/XegdjFLUDszT1ON12iud7BtKggtIZQ8f8S/GXlIfqufbL31r41NwgSChYWpdzZ9wWhBt
6zTSORoHzZucEfJs1hW+WljGzhm7PsnLBUrLlJixUNlXL9hKWzMsh1I6qyMWFXpCPW2pufY/7CJm
1OikcfEsUuVv7wFr7vqqKOzlrSbTUVYybBy7IvHHFCmpHuuUQ5YO2iG2EHG8/SqXf/Pb6pL7G5eI
RUwTxNS6yRX1EPOCWQ/O6P6aXm1q+oewrwvPlqXiSWICsXe7bqhl6zC/l7PKmtfTXpzfdIy+Ouc8
Aw9Z6rY8Vb+jEBbWz4aYzfxY5H3xxeo67XMrCj3zLBztLa8I7LjEn7ps/gioe5+0sqW7c/tlbEU5
8JCAqhddC5Dcy2n/T7ZppPacyU0FJCMz0vwohjR9kc1ERawVdb4vwyQr1RH6ePFdlpxQd5HGLz5p
saU2h6G3ktmrpUpJd7bgdWcHCCrpCKfOWPpMqx/VposaSmNZ5ySWn6c+fyiRIT/FTmtcplDJfNKD
f/HYng9hVmdfb7+R624h74H/UMMgGHHlB2gWaqSZOd3CUDE/9EV6SKPGA4iUPWZlBOwNtc272ytu
nG3QQfjecm3aTEO0t58gDEUqaXXtnJ0gAgDuyMKPMkX+t1Km96Mb6OySVHKdoWrMDfJ2qb6a4Hsx
OT3HVq56mtT0Byhf3c7n23wgmCbLpBHdrXXikcYaSSotmDMwPcxMKfyoMKAavsyDRrHx/rdnQHPn
X8OkkLT87SOhQaXqwUgJHZqACsGeFgckcQx8noO9GnDZdqvIARibgMW9xwBzPTaRS1jrttQ759ww
+viuE1DI3GDEGsPFdGosPdmMQaKrwg5fZCwf9w7rRuRifdIsagL+Zw3wofdhk2IRR2Rbmg82xAB/
1rr6UFoi8yCt7el7b9wEAMF5YIuBLXSWVYyGf6oq01LM960xfKAY0lHVj/dmnltPRbMFkhYJORfc
6r6ZhMQcgMLkHE6OGV+MUClf8lgjDMuVFfQ+YkPvx7oThW2GuUgSbCArBiwlWzWkirMG7bcqt81D
lc/BBzpx2R61c+ssoC+LIgyNFwxNVu9wkvLeGdij57GSB+Rd0Ttu6El6MuLGO93ZjaWYDqLazXh/
0QVdLSXPIGC0ydTOkQWK3p8HJh+0zAzpTxW1ae7fPndbNwetWWhWS+BCXWO1XFor8zCjXHQG2Vn/
GXINMTBwx3LqJhk18mmay3J81pphRm0/bBCIEQ7s6UOaqg1d2BY2qz/KlZzt3O8bu9YGGEMLir1E
t2YV4xBAqdM8hMKf6VLzZZbDL6NRSM+3n35jEWcp6yjfEKe6mpTJUaAp+DWbZ6VSQ0+hU3iWJtD9
t1e5PhpLQws0Djh27ud16tkGtdLrC3Cxt8vqk2T2zoRnV2wCfpmTH/EU6jvB9DrCseCioUojxUD7
YnUWU5QurVZBbw8eX/CpM/X8OMZO9VICDXLnKRJf4RoVnpMY7U7Tf/NRlwufHh7Q7HUYb5Wg0xJZ
WIDcx+kEaqximKSZngrhlkmk9n5VBNTbDYac3BsMwq+iTuqYTPhrYLmBGE/lGCh3jRisd1/tyP0s
zSgVQWJywNVe7FWENukRWWfIy/C8ZC18KJr5p6OK8v3vD9VSGkXLrmfivroGdasXqTqAyEQ1W31U
ewdYdNeiO9tIynGWY2OnS3mdJjFphEiDbh4TYxR33167jSWSyIR5BYQA8fPEjBt/RGnCE1IwXqRE
nzyEe97rWq6DG1pY2Sa3EdfweuIHMMNR57Zipto45iEusQdhQ1X+ogD/+fbRuz7goBaBLywTNoc6
ZdWFBezTs/4Y3I1mHH0S7dCc7UoZ9my1rmP2sgxXLIprvMQ1K3jSOjQu4fbdlbYuVZ6kKOUBSiIe
vLKa7o0ANhej7wWEdjnha41kJJJ1QmMe3E2ymZ3avsKPyayDu0ip95Def+eeb3IlZCsZ65OT0Cw3
ruhrCmZndm420UWabHCZEfIcli/3KTJIzaR3v6a8GsZDifK66cpNhhZRb3TFj2J2ksIPLaNAwX8c
6y+FUea/h4Km07Gf+6mk05CVPyPWhStWD3Xg6UZvZV4y1+CdR82WrCct5JupbhjiV+tmc6JbCB3F
feaVRYnCbq6ijnaY+zQMDlym0xetDurfw5Qm4AkBdvUoSAHoILJPaBsvjFaPWG9hl5hObLaitzrh
VUNQPxnSTIsrn8MIr8pZy7/MxYBI1twU4s+chM0duCJDOUSFo+DUPvQZhA95Tp/H2YYG884Nu7zw
xUSHySydxnXNBAMxLwIckC7B2IYHRj3FuVABONxe5WoLAbLlBHIGqbgAi67CjBxJSBR0o3RuwYR9
1uVKO2Sz0j9GAXf67aWuTuDfpf6qRbDSFVzZjpCBMAzQGVbTxr4mGvV+LvI9EMHmKtwD9JOWtsA6
p5+zvjfR96CZNmTOCRVJyS/gr+08y9XthlwL8iWLzidEi6uudzU7TSJsIzgzXFT9wOoyT5HU+Gvg
9MlFb8Z4z9tg4zvR5UY3dwG+caGvLh5GYa0541F8wdgbydpWtk4BWDw3isReVXQN6OThsJpnSsEU
c9G+f3sVlMqk1sAypfMcBfVnKkutOyzNtAelS2bh0twQ4hBnfTZAdZwHjkpkdhcsA8PnRE3GZ7UY
5ZfR0LoIR7pR6t2yVBPb5+AWPxk9N3ujr41PTlRCZ2WJt3yO1btRZjMZO6hsZysvkk9y08ffIVfK
O7JB2tYnYAmmHYxBgeesbkglTKWsNh2IVbYUM4SPwsHhTtYoMaYGrtxdKkZ7dtsgRqJ1wvVKugsZ
2uMRrnT2jzx2tOiTVoSSQPFdGF9xAoIxFSEVpd2lRdpMLvPHzvIHmeB5L1DsST0jMprokxKMqYFY
TG4myMiqnXGS4lhqPVgH6Y9i1MXktcIAr4gyZkGEQ2FQ8w2rr+tjpBlBSatbBmsBzmj+Qxe4hvsW
BOqeQ/TWVyDVVPmLugil6be7RjISxcC9gD5uokcE23q6aEENofR2FNn6CgusGvUgxM6vooho1cEo
+iI417pU/OoNLfpQKdmouyYC9u/GfHESAJgtVytanM66JFIEIh+054NzlogU2uGsuoaa5Q8g6YR/
+7muMvVlKagwdKroGV5NvRFS7wMtYDoxxaPuDSa6D3ma2f4kz+KhpbF1kgqsdOrRNH/fXvmqOcfK
iwAdwYUG7lV/WESIVUr24JxrB4iiW02pcRfntAXQbqw9yUaSUTUz4HW5Mfug8MudzHNr44CWoHBH
FIqQs9o4gzLLXKetczaKILoMkTl7qAHkx9tPufV+QTDING2RHoAh93Z7opc5CyOQnLNuNUjc4Ucj
TpkRZd8WLt+dJA0/msFqPUB57+4Y8H6ZOC3XEVMOcsO3K0sl4C2ctoOzMczaqWo0+TSCcgJdXBXv
7RiQv3OWORnM0ui9LK/6P83fVhco/C37NbCb9KFQ5eK+qHvr2FRir7Lc+GpsVRAhi5jxdZtuWlp0
aK6EFxTF239qLVwYn7nYke/b+GrQqpa6hPEytcLq3ZklbI5RR4BOE3b6J1TFcCoEDFu/agbn+6zk
GnHNKKJTnlbBzo7ZesKFqPMXrrtMit6+TCuVbLtjCnapyt44wb/XhoOsw7g63N6ZyzO8zawBOtML
oEBnJkWv+u06TjenBWOD8DLD7vPBmd/NufCduBvv8DTZ89XeeKMLVQ2aKK0OdvPqjU7aFOtqFMaX
SKtqP8ss51j1k4mpjpl81mq1Pqt23nzt4AjtbM6rCnPhIcFQ4fgR5hj6vX3OMS0dRCib+JKZYPxG
RRinLsvSVxiz2n02N3/gxwc7DZe/EXr1cgFzIsCFSQWDqXUEn3ITmKGVZReoCVXg01uWkBCyy7B1
rcHuR79ryzw5dnFSanfBqLTikoNoA7YmovBLhp/v6E6oxP2Cya8artDjovJp++Mcojq94WZt2Xau
JtimbqtL4UmRRlNzG6cxbMKYIT+NkaZkl0aYXXVpoybo3NLqME2PUb/8184nuASSE59F1TeqW5VO
/Ai2Nvxq4rv7NQjl4U8cyth0hTVYLzfqHPUXeIvsW4FZQeibiAFFj4aBH2+XGvozA9r50WLDQtaf
ZXPy0FquX2/v183vyLmnvgWxetXfrZ1C6YcMzQJ65My98lnpFDdXncFw2zyszNMwYd7mjXCCtZ0j
uXFVUVSzML6p9Cj+skP+E9/Qa4mRMs+jS2L1WXfKRBqCY2xD3Xgu07b5wIYffkrgpZ9Ii3v1AW1X
5lq3H/+6T8o+/runlnyc4LS6r2JFy/pBi+PLlKRd+ikzuLbBMzKxh0hCWHJ7FFVnT8I9+ScM9fHj
iF+RfIDj20aeUlviZRZaIu1UJNdjbX4W6obg7pH+gyKzClfmOARh2xEqy6Jthc9CbeWJuoLZMjKE
VFwnV2LjpCii6rx2qo3MNVpTL1w705WdqnLrOwEpRlBKY5JzhVTRewATtAPCiwoL77CMOf2kmoLH
LANjFeQm/qxSURziEcJhytD41+1PtDzq+tADWGTuh97jdQETTKIcGicPL4Xe1K4tTcZDQFK9cw42
MlEExjEyAaXGplzP1SebChCiFauEVJrAntBEYZXjUM97oXN7qWV4ymgXtPYqeaEMba3ASbkiUtXx
u37UP2mJMhzQsKh38tDtpWi281hwcNf1cxX2ZDFJGF6SfOhwtpL1Q17Ms9uLfm8qvLllKWdx3MIC
cwEbvb0RmiGLihL7w3NWpOY9ujOFLwWa8apJRfs4xiUKYXKReTIKocduVGB6aUH2z+29snmcQfwv
FMqFEbiudmucxeJIIZHplcn6xpgzJgeum+qplbMEJRMsY/PTmOoRmO6U8PYBP41yPpShNnwrdUVy
XNUstD1D6q0gyw5ejClwWrqCp8ppPltEkfDC3SZ+IsU+AmXPQvmzFXTtPZKaMGrVASO422/jb39y
dXQQjaISIR/Hi1zX3n4SPCcFE0QpvjB1QYO+xjjlZwku/Uc5TvK3Qu3rZzFZWfGsJqJEuaSWe9mF
7Zegr5M1FKVO11nPKOAkn2dkdDM3t2bpB96AovCKuVdetcqZIjcu6lq4sjZIuoeKjdIfbDOa6CpI
VXMUpa7C+Xa4WOuhamHj9Yn1gidCZlw0uH9YTUUNvrXRHLXfGV8U2X2O6eG/WP4KKv/Mqnwc4f5C
1ZG58VAAioCtT1nynEx1/a+UxOXglfAAAMijd4I2Uh4lmp8WZdASGafyR2srpeIiYF+jy5Zo+UdK
Q6n82tpGeQ9AtNVewnlM/Vxv5/a+bsfkVx1lxu84jIZ/dz7IdSh78z1WR6QKJ3tKNXbnYKQ/VBFb
/tRYtVfo6Xz37pUg3QNZh8XJgHMdY/qJwmkgD7pMOqA3Q+DbVQzCOhTxaHy8vdTyo1ebbJlrLF6Z
jIesdZlStDUCzFIXX0TplPfdjDKCWTbl4fYqG5EM9U9qIeZeCFivL0QLECyWA2NyoSXef9GDNH4s
nCA+Frjn7KSZ19qkACVJMkG2ACbg71YBmu4ser5GmFwGyal/tIM8f59gFv4jo/3y0lfd8DQ0Vf5D
qUVc3cVyNOCzNGh95Q+6HXy//dwboYN7lzdLWY+0xnpyFBkgjEVNfgL2rXm0uxkNIqxZjkx8Ld8o
E/WrY2TmzifdKGJsm3YMUQOE6pWgR+NkUlGXSnSp0dryISNA7kAA+THsm87DwyT8/D885DKIo025
wRVDmKufQ57yksQxPaZFrfwlVAqLv83i4BvT/3F2dbpQ2k6E3Nq7NvKVzEAAjVwhboiFSDsxs71E
lLuxqxX2jB11ZD/ffr5rjBk7inplwaUbmM+s7+EJX/LOUqfo0kQBFGUAguJV1jNEu7tAR/asCrOP
EhzMX3URjOdWVBlSay3urP6QD7XXdXKiHOtZ1DsfeutULdxEiAxs9qs5YahClWj6iOxfVdLHQbKG
0xDYzkM6p3uztI1XvQjuUSyShyzdqbd3URYJsyirOrqokZC/W42qHbsZFuTtN71xXBwEZuExECzw
DFsdXUysa2d29PBSq1w4ozYf4j7wJjmZvCCFctWjYPH+yAScg2uWlh8t9nWoHcYC1c0OK9PCyLKD
bobyyVQYyJsIuexE9Y1zCbYW4Xk8F1hx3VxATCyR5GyIL9XUSvcisfvHOU6kycvI+rtjIZVqv3NC
NjoMFIWLQPGC/mGo/PazVSB6lVDhhMha1nyoybxfWsue7pEVlS9RHPX3htnaEhO+ROr92x9zY3cu
h4Z51nJ0rubzQp1NK5dN2oiVlp90K/4maqn8qNb179sLbe1NXCXgpoBeBwqw2ptTCspILMezRGv4
CbjQDxm4wU4ZtbUIST9oZcQ96CKu3mSAK6I204i4KC0+OyMKopEfaXqzRwPdOgJcBgsABhTa1SaR
DKWIo46H6TvxUtOGPjG7to56l8UNREa58uIGbvXOPtn6VtSqIMWYO17jsM0CJRac+ogkkh58bKoh
92wFXxiznPZMnP9Gy1XGsfDfaeVBwyKwrmp2GBtaG5pVdoHEOwZHtW/r5AmZ/P5PoxsoP0IfQaFt
7EL9oNFvtFxmGN3HCrUJwLNz9C1JBGqSVhxUP1qgQr/kMOxfiqxDczEvjKp2B6ey9pLx689vMJdZ
sgnkioFlqG8PEkdIb6d8yi6VZmNF1AeKj9ZwtdM42FplmZvJS4fsem5jOz3JrhXSIRuK+JCgi+JP
dVq9+2CyjTW6NnxqiNxXQaGPxqjraiQZZzM7suGzU9Mo1TltYFu892gyrIFOsgyBGdpcFXSNnajt
MCQXSwJLX2Vt5TdlvicgdX1m4E7RAeK4KDTb19PAfOr6POyS5CJ36L+6alfPnYc+hvUUdExmXbUa
lcYXQE72oBh/a7C3m5mJFGnBMieCJLmeBZsUUyhLxvkFfJC2JCKtantC7ZvxUGELErmJMuvOQJEV
lu2JfqxpupI8yj+qTO0/F8iDisOQ9FAquU1Nhk2izX/VeadgIlWHaBpGYALCB6eMI8CvwMR/04Yc
nwz0U00PUoT+pDtR/FwrJnopteo0ICnKXBsPc6dk2P51nW36aJVqQMqjUJ1OfK9i8uJsRrndCISd
wWBu9QaGtpJ3nt0s0ixZm+uxV1ay/s+sldClhWMQcpJyogDUs8ZGTMjgj2/vlesYxKs0yNvpnaFk
uJ4vAIsHT6mpXI9Fl5wybL59taxSr7RSZyeYb22YhWsP/xeszpVAThVM0SBpY3wZETh1QayaP/W0
AedrieYFTgoObWP7biwulyDzWGIsXTiUoFchRPSdotUpaTLIEeWunSC8yKWDJdyoSgfgnPXO2btu
/AFXoaAzKe7ANF91dNqmQ+moSC6KXRrZIU4j/VfSmIGykAFTlGK5gY7W5BSDD+LF+qWGNTLlt7/p
df6xmG2Q7mCYtiW8lUSp1AaC/KNKisATwRS+0ovO7ttpyB/MTq7Putr0yMrw+3fW3tpPlJuMOXjt
14jyBiDWpA6sXWSZ4y34x0VDWUcVN9tr+G7F7cXpzKQOoRO/ftWpVFPi5OynABFhf7SL6q508m4n
bl/nj8hrk0yhekJHCGWnt3dQNmkz59ZML6qUe2WW56eA/rsr10i7ALvYycWVjfeH59BStPJI11IY
YZKlklGCoQnVXkUZYArNuwT026sdFW3gL9FgPBhhC+/YFnRz3KZOpQeRgypq4jjzCgnrwjtzQDbM
CyCq3ydyuCeW8hdWt4q/dJaXCRYQUC7O1TsZQyIeumbcZSHOAKcZ+AtIGCYC2DJ1yIM/KKgLyn7d
V/1TGIx654HzEqUf91X2KmPB+Acr4Hy+N+W4PBuq3C2y1o2OSXGcWL4JxS45yCK2ISBmclWeM/pf
0gWfnEx4tr34QQUIsYx+HphtCjYzEe3ONt7YWwCNUASxltITfcq3X92kkxFPPZ9BQQ3kVc91x9XQ
kd7RYLQWFaf1i2S8ilknTAcQk6sXOWtxxT0O0Mixm3G6xOjFK25pMh8DmicVzT2ATjS3+7g2lE9G
VeqSp6WML9zWWKhsKrC8HDWvaQi8xJKLlyCcdUQ9YKSP7tjLHS3dVu8RNhR26arYHuRHpwec6CVh
kTVeOE72B+oRIIyTWcmz18tp/Cvt9J5R5Gz+zPtZezbKadBcBYhc7MptFCd+qo62eQh7yWgPbQal
y1f62lQPg2C8S5fFGv8pGy3XPTFM4V1ZGkPn5rEif6+rOPidV4H5qJgTLg4WoNjXeMi0n1DokUjs
Cqdy7oMC8Wa3ovEZHKd0Ft+aOcollyCO0kIWSsng5z2E2gcrpDvolsMgNQcHK+XPZFhSepwxGjtP
aSb/aweFNbiS3nQ/81pMnF+wmyFaKKiiu3Q2YuVDotfjP0qD8/rRhgBvkBdM2l65u9Edo4oBosVT
0GS/umUnM8KJCC3wc9OOSDPTKz0kehN6oZyPT0uf8NFpk5KJWVd8yKWuP3TMUDzL6tWdaPa3sl7v
ONBOS0EFjusagB+qWp4Ok31GtETTfScUUXWok7ZuHmdnrDlZahSH96njDMkp78gOULiX0viuTcbG
cLvOGZwTMK1gOmragAZ9biGtkqKDbLgGrXn7gbHJ1P+WlSbuPISSaHvnbJfPcm+0GQ6wc4RkfNjA
7xklIZfPVW+L6lh26fAzzyzsAdA9V8oPtj07H8x5MvVDE5nNx8SQkq92hcErZAw9zfm/jS2/vMun
yZNaa0hcCTWBb3E5y+kxt+QOuPgUU5jMkZ4Pz5DKOTATwujFRUx9eRnauMdWmAAzHjJnUp5kbcYu
znLYZzvBZCPxobhYoD0ccxKD5Yr5z9BW1IjnzGPpnFUZl9xazWvH7aixDoPCHpDStj5EZLo7q25t
OpZFoAJuOQOm9XguKBfAbiPZ5wh5AjcxQW8MaV4e4qpnmtWXmWfnbeB1LemorFbDPapbzUlrpz2I
7UY+wvVMOcJvgel7hSNBYz1h9MEPgVp2GOp0fpTUsfOZRRmPXS+PqNrn1tEw9hrBG5epumhbIAYp
LyqkqyhugRtwtGrZ7LJTHIM2kb2kdvTjItV4up1zbbQruaiYGdIJ4VNftSrGglGrjg/A2U7H7hPC
Otj+JjYYbLfVZmbAZp7On5JYILlv1TKTTAhhffzaD9L8XVMRT6gRZ4Tt5IZxIBfvRpiB+yeLWRiS
VNJXzZoRy5VhkRKxpSbz0zifL9o45DurbO3zZXJGfIMkcoXz4h/k+QTJHm/DRGK4BXD2dUqdZrk9
eucy9qmFI7MRxXuZoLKRdS/MBmbtBujXKwQdyPzB6upIOodB1o6+1oSLaGLuGGBX+Ec6CP2uQhfa
ENPP0YjH38Si7pl9w3C1SCcF095I6xzfVAKjviPbTNVDYFXiywTQjGGelUhHe2yY3yfUpM87W2fz
1y/VLOk2kOr1nIZ28qCoIfz0aiZSgSNlpm0kWQtIQMn1h0nDxgLyZ3isSkW+H4NQbVzqYsODD6Y/
DnileK0kpCdHG6XjbPfySzi1wx1YFOmrprfjKcqkPU2fjbQYwTxuNGpnYKjr6r93Zqt1IiDHxJHs
nMx5dBoqPf+djGP6GueSsvOSNo4yBJlFiYnuyXW7MUprOCUd60Gfyn5lMExqrxR98zHk0t9jHmwu
RkPcwgcbRYZ1e7pDvB/jOlM6T2OfHGhB4dKCTvMdUmzG8fbH30g04aoTGheE1rWUY4n+GyIxPBeD
5NFTZvSby8nQdqrSra+1YJzZ0TwO3+3tDcQTkk5FBTVCBvSkqufM12kRnUISoUNUqnsYu60XyG1H
FxxK2kY/FSpKgz1IcB5zsz8YZFa+hI+6i5rG+5uoRPZFBIxpjIIV96qxqQeBNWbh8mjx1D3ATJWR
XrYx/cpEvBPfNp8KoC7tu4UndgUN6AbGrH0qnfVKxB96yRnPdC3b77kSWe7tbbG31OqDYTajRGOY
cLwQZTlask1rDS7x5zCI361sT2eda8HkL6alYBve7g0LDOAAzTc4J1jyRG4/aY2H2ctwN1oEkduP
tXFD0BZBCWEpqJmfLZHwP5mQ1HRqAqYEvnnah36rz8ljlIvkYBnz97qPfuutMuxczBtv8r9L2qsc
YChmIx2N2TkrZgw9DHe78aVEO1WQnLZ7EIKt56NdAGblL9p5nXLVC8RGxu/jXNlm8SjhUHOf1q1+
X5gt6rNDOHAJztZOX23rCRd7jKXrQl9tDWjlD+eu7QMbj1U5vZhRT++1nNVjaAzlzrbciCN4YS7C
Wgy30LldbcsJ/1al7UgpSyF1hxlZxsOgdRjn6XHsUaqb/u39srXeIsq6YNgwDljPgGEHB70oUHdI
e5Ec426Y/x1a45vedeolNoWzU49vvEmqMzo9jEFJV9d881iJCylrFqxJFKFJbOBakWO8c0Jacs9v
ZHMpvtXf+/OaRzuWMbxF2AYXgu/woBXG9EjXx/zY23CNbr/EDYCXgQ4agl0ocTBSX88DDDPD9cwM
FvVRRzmOUy551VjohxFcxklSrIlCZIZYC0HtsdGq7p98SAtPVSrpPgzpeN/+OVtPztjXBLfAXrqa
RGk165eOCrkK1VN/ggB3R04n+SGd2h1UysZx/D/OzmNJTmxt11dEBN5MgTRFGfmWtCeEpN4b72Fh
rv5/0BkcFUkkUZp0d4QUvZJlP/Ma9GfYOeuzx/Onvr5uRCvC0RJw+/BCm5/qroquSiLJ53aJ8lPb
Ge8nqUoPwCfrEdgk2KACeIdo11M//V3y+eOKk7siR9h+lh7SroxOzlxmH+hFtAd6xbuT+Mcomy+r
5aIy8X+QHoSZJuTj2Fq6qdMkLrrQgJfur9heJgk+H+4rq7W6eW+eiCHMF73H/u0Bmof1A1N042FE
isIXIQwBQlFHe9/g2PbYh5Pzj9JkuuUliwaUrAnfzHInu4BwsXYrSDNucmmtJXlPNUKzepbzoDet
PHAi58hUYnd6kbhb5Wug7m8zVklOrSgt6ijoNGMK7BwQjW3E/YvjFH/RrGNOoQQQJq186c3cjiAK
06YBRGtPMRBM1SmvuSg+3V/B3YOwqr5RfqAwv30iECJwWjsEGh3iwuHO1owbiJnhNJgigyvypPOG
LD6w4tqbw98XN/AdnqetTgjgJGWyEMgN9DnqqA2qFeawzGYWQhq+/3m7Q62iEtxv/GubjFRcnzn6
ZehHw8Dz5jnDbKOTi4cQ+baDeH1dju3xBtSBSDcEkltgNx20tpIbcjUEWvPLMNgykitDdkZENfWL
YUy/k4AZX/po+ouSNOBEk+ATJMvK5nh9mY0TAjqIRXOLx7VzqZDc8q1kmA8aEHvXFwkW5RLC6bV3
9noUFPqV0bA56gCP0QJpJfkhU9Xs4A1Q9jYkieOqRIDbFqy/18NYg0K71UGyTGqNJXKRqGpA0fZi
VlwTi6r2GlqL9l8aZDRS20WZar/tZtFeinwx1rrVJGqXTkDv+JZjAadd90bsVvlS/CuXS9udKG+q
R62gvW22iiiT11BJIYR9/aNVdYknDNmkh1LIc7DYbf7LKVXtZFqT8hcH1gK6TxcPUcIbNCE6We0o
1zkFjaqw/RVG5SamPFzqvhTnLJtLt6iq9IBrtrcov5390G6jSm9vdhjIRiduZeBmUjgKtB8VLDAx
gjhlhvTBtGfoClCy/uLormR4k/SUIt22MuWo8GhUPMsDS4n0T1nVJh5K3O2v2Vq+378kdk6u87vo
zShkpdudXaSLUncpMDepRCmJdoLePmpJpLzgfedgL2lExSez1+vlArT0KPHZOVbkplzwVCKp9Gxv
KCvF3woH2CgwJsC3rtLKYDZRwJUPpnN3HGpgVMJWnMm2cqFXoRk3nQFLvs3q0RXGaJ1HbNt/vn0u
VwdIsHsy8dV2LuMCJYlFFxQxUUoKaDYjajUDBqXfGwbIzveeE0ETxPLjKN3f+0BKi8SzDji3m9KM
SrPL7ELKrO1QiI80tBroJu3Ro7wX8ZAPo1+OAI3FGdxcgyG+KNbcQFmN41WSdUmazvYhK6wau/W8
UMYcy9o6FalThC7UlHGiehuPNEsWbbA8rS21+iCY3fvylUgLhgG05k0xu7KnyEgr2PeFLs8vHdUH
GAHTUXS+++UkeCQLKxiU7399yRk5Aok1ZJUH2BHKdaIyHWCLVvmRCcVDyyUVPGgRvYC+mVwnHsSD
3DuNP4x2c1Bt2f0la+8d2wQghjc0u9EYJMGhtR9yCSUTv4iBMMALN5LGL83ZMq9IEA2IOMoNjtMq
icqpRqSlPWtADWw3k8wxPfhJOw+AA5oe6Mqai94okhhAK9vZyMKHbE7ycwtK50lLJ+W8ggf/YrXB
pK1qFwD4b3SBi6UKERdL2OeWHJ+MvklP0tQcEZB28mukE9FTJpxA2HD7ok1zGWpdgy+FmYGgips6
ugpZyYAAtaFfL+mv+9fG3vyBfGPqVKr1Nww9h2S6yqvVmdeE4i+3SEPUpcBBRmT529+y1apxhRmt
5OJt5YD6RIM2VSQhYpaEl07rUsnVzbZ+Et1iaESisaK5mREv/9z/xJ03lDCbW5HQBKWlLc6yQky9
xyCXVAkfhks7SG1gW3P0GKY21hdIEARTpx0FJtoOjsCBUMLFwJVPurV5ueMaejtGosT3tVTqp6RG
fMlLYrRY6H+UpGMQOYdgwNNbc1Mtbn8NrY1Vl9UAkoOKGfLQy5ku+ZBQrPnaQ9XI3AEWdOU1bTsP
JzvOxw/z4khgT9oMpKiSDFPqYsWR/qC8ONFZL5YiOffIH33DfTOLPPi+7Xe5h3nyvnOEwGUOENQ1
rVvb8gRXWHQQUu4971xZ6M4iZgkCaXNvWVJcJ01dU3KW4gpR+cnKnpq5ds6NlVJ5LuKueoidzKH/
UyeX+4u+dzUDobfh53M93yis5gYk8lJpEPFW1eQ0NFp/KZLwCEWwd1gdjVoI2Kp1qHXr/VFZqAr6
6/LI0yc1aX415FYGp4rpc1gbWJxUWnZQV/yNrt7kOjyy/3/Aza5qa1wTIR6gempVJvX1rvBWge53
0QRAkP9yXH3GGCkH8OaqITpfVkKn5P7U7n40JUBuKeqNJK+vPxpncXRU4KVxZdTNu0ly2nOyRKon
NZrhRk511Cm9vaLg79BMIB61kQz83Wn8Y5KlpktFjGYM/iUCA2mho/wDK+FkhvlREnR7VbwaSt18
WpUCMHLSVbbZtsqfS7GMnoOakkfvTnvp6FMzx8WRVNBaYX+9pnzUKt1My261sNisaUOETXeTNZ1S
lfkMHfCQgFBOdhLmws3NrvqQRVT/HKnDgCo33+x7vDKGQZQqHFHI49vEL+sMe5nUIQ40rYjfxdNS
PtlDUy8PKeDW8GAH7y0m5wT5A/Rlb6WwOtGNqoSTfZBFUf6ihV2Pm0o4vc+rPj14r/eGIitEsfc3
+WJbapz0aNbTNgfcajq136c2JkNIFZy6DPXr+0dibyjqX1iV2TDObuhtclvWctTDjE3mRHqcFSn/
t9NE71uzNn2+P9Tt6aMGRq2BEGwVvtvWjfKhkGaeHSDW5J5Sx2thaGN0zsIx8ymSLKf7w+2EfIy3
2q+tJmjEfuvv+eP0tV06J9GIZi5SifZn0ZahOy0haGSpUE5iGGYQaKZ2xpFh9jG6yp5qbKy8KVO0
gzLI7WtCqQXmAZUQAOa4o7z+IWY+xqIW/JBw7NP3TmU4nmaSmyJbYHn6NBtu0khgv0thHBh67FTr
Xw+9PjZ/zAEiR7khhjkLmkWWO5A6Xd0bJ9nIsufFRqPPrdslES6lZwjEhdJqwYCpQB0MeSifOx7m
ntlrtKOLY+c1wIoGzQvEDznCN5IG00ATS5CfB2qJbURZduall5bknIqJdK/I60dNdKnfC2GzaG18
SatR/outv6ov4pBHjnuTw3e6gl0FeyTIesPywrKVvyvD0Hsm7mYH67C39an1rO7YlGVvICVCjhpK
SBCpsnr5ipRCKXs2ajS+1NXWp5JKwsEFsju/BDAEq8hO4/G6eQ60WEerwpDiIEyH/KzGChWuZC40
d1BC06+0UD8ZLfdWpSrxO6OhZosFUXtQP9j7aiKZFdNL/EqO/XrzoVNvl10EW05pUvs/ctub78Sc
lWdkNbpHnQjuSGBsd0DmF4NO8EE3VA5LSdMwd7g3FZutZRRy/nGW0uLRGqX4Q4429EGotvfokugg
t4DCAzfo5oap4iHTaoxug2JAqcIaR1wGywmjunJIZ1JbEfptqmsf719su18JumPFf/4u87+e1jgi
8k8FmkOtI6bvUx33binF6ctohDRro+SoSr33ytOq+c2Ngdq0fWXVpi3kvrTjwGpM3PdGpGKUQnyf
zdBAk79YMA6MM28mW3bLfP73/sfu7WRUnJCUh1nCfb6t6RmiokzvYGMZ0qfCXTBSELlUFNSGLlJv
LucC26xAbVXrjFHA+Ey5TPtYiiW2DtL19abcxDoK9VjYdYiCIf68WWuzMaY4n4YoyOlnuzkCC5/q
UZIPgozdUcgygXFrHJotestmhu3cplc0J432L5W5Lw2ShF8P5nTnQSJPxzmLNj91xO2+1ah7NMNq
kSOX0mK4lIkoIyZL0j8Pco2P80yFIJDt2PrGyc0zsK+IprqlAF3q5gOYX1eKw6V1Z4fN6GIbOkTe
YuI5jhtEY/T+UIrVW7LKMunoUV/fyu0yrKU6LtE946+cONtJCoVU3NQbx5PGeHlKp7izL8mQ6PI1
JcapCD3V/ltUyMLwLXuSH5Uwq39E/RA+mVVuFz6xQPVm+4HV/pwoCsF3gGU3ZcwRHkZeGhKgMika
z1PTa+cYLP2/al7JH6ZyORLC29sqRC4UFNFJWHndr68BtoolCUSeAxVeemCoIeJDAxza9/c3yw4/
Dm1+AihQSmSLN/0w9H6kmCpYFBR5mtsuJLn4Rxya+pduURt2QhGiZgg1KfqhDpYyPUuzVlzRLGqF
t8B+7V60ucqsk1qsOQn0zul7bJkgBGpbleyrZeR2i6iQmL+B8rd+tiLt5YsyceJ9004bhA+WovhU
2SGGoi49Hbu/jiiKOadqqPB7M6Ch2u6C+cR4HickGq5zb8+LO+tV9Qi6z4ncUSjZp3KuVfNZjtOh
pgw7RO1FBSvxH4v/Sfa/PoafDrS2jaxTVxMineDLNNGng5nc2brEvypejMDmbm4yS12yapl7GLry
rAWgt82XsevK6/1Rdt4k+oZcmNxWFMe295RwkgoBAPoudVrJj209No9mmXRBvmTFC+zDL04VKt/u
j7mTRJAWcZWAC6GduO1w96Lu1KJi66OzUHtToRcPDT1gHwZJcnAB7Dx+QAcgHdNLRzJ4e3Xx6Kd5
swAampvqV+3YgjXN5k+YfTjvwsgph4MgcWc8eDvUDNYHkKb3epX+EUDPoR0BKimACITaDIFyhQyc
m1yiYBVJWjt50C3l9Mv9+dwblKbEGjKRcN70BnHpzZt5EOFDn0jKaRnVn1a8dK4510gz1suRJcTO
8sHfYC5hjnKxbqv0jZV0EJToTwxtNRJvR+vtzd82dK9KtPRgBXfuLcCcVG55J3/Hhq9nNNK1OpKb
Ff9RNShEyJjigRnUDh7SnSlEshMcLOoiK5h7GwDrkLBrk/ZqK9NEOTcq1YlP5ujEQKCddqlOdVtF
pn9/3XYm8jdCiFyTci3YiNefhmGs0aEmKD00o96gebhI56xOaQ+S7B7M4s5Q9FWAQqxcCBosm+/L
uzmNES0DsNKI6myRvj6LWosLr8kPLy51Z8nWMJfkZRUXu6l/QwE1JXXR8sBCd7k8iVCBjmkusiFc
wxCt6Sakkb/awUr+kxTFULi6IqYMmlau/zfL0uaZG7defK2FuXyqMxWN5ymK7bM+28o/cHls04ud
WnUgXg1whKSx734qQpX/1ezIxDClSsdPNm5aR+7ke99FkKVS2aekc1Nq1aeBCsEkZUGdOC1i93Pt
h1iJHNzIe6P8rq1Q9cB6dXu8dF4iY4rIwQ19ya/1iMSNo81HtbC9UUA1wgojQCX8WN+FPy+qSIkS
WxN5ABKwf0rgZXld1R+ZKx6NsrkOh4ZhRrXLg8QASqBNZnxWzUb+i829Xkcr74AQZ/ueAM+HyQ65
JKgLWfJGjXoR/bfqrANOPbgn1h/8Op4EK8AlgRju/xO3ej1toEamrlvSLFDCKGk9son2FJqF/VEo
ZhH52mhYZ5R/r5qVxQdJ+u0RJsqnbPq7condyuYIO8SFpjzpWbCUeomxUyK7mi7mIJaG+SB52ftK
UIs0sKwVaLvFhcWIz5Vk3XmgxZDcLnGXdsO5tSY78vISAv0v1RLoFeiFFgb9NEPAvX8x7o5PnxnS
M5Ek5LXXs5y02Ugnmlnua6N81JcxeqF+Krt2Z8TXIp7SF2hs8hlGWXcw8u4kI2oFpp+k4YbX3atW
n4ATZ+RFVhYPj3j7pwHjM3JttT7at7enA1Ugjh8GMwx5EweVY50PHUr+QQIZG4/5OX6CmTdc7k/m
bYQHYwAIEvcW/P4b75BUK0f6vCWEaST1StT7JqPw0SHoKleEDXdrE/fhs0nh5ahptFNSXckK6IGg
Xkdwud1HrRyVQ6dlRVAhQfElrNrpOc9TUz4VqIX9intDfOi70vJR2B8eM02KMi8r8yp3TRtXsb9Y
Wsp2sKrB0NyS6SMQ1SmaGjm1zfpzExfWQ2zEqg/rOP789hkHLLGiRNc4cCv7BMpY7QczLgKQ6Tna
wo78YYay7jp53X1unaE8W6AgD5rOO5UPBHZQflobAcgIbu+HTjTUbouoCEpR1efZjNCYUIzp/Uil
2R8s9d+5GZxL1vaIMuZdeaLmcdQL3tvQrDQ7jbrJmrdszq00hugVWFnQUiC/DI2teSm43oPrfvdL
QSUAJQWJcttxlnQ7UuTQyILJafMPGJ0Kx5XVyUndXKnjFWU+zk9VH8Un20yKyi1rc/yy4GB4BE6+
jRpXQOtqYw/g2r65LUJ1hK6OzV2Ap0q2uLVmjT/rDNon0plTdCqV7G8OM90zLmUFKPQNDagd0BIe
iAtWCjHuOTaP6+PY0fT3sjE0G3fIEpF5rSpa4+D47K3tnyOvf/5HwED5G1+jLs0Du5KWF31szADz
4vag8r07CtkuJQr6dKCfX48yUSCNiiZkaTvHKANIgCE6p0k0OP79M7q7dIBOEHkC/Hcj6hvLI9mG
wxMX6mpzNrR/UaL6idGX6pUO0s33B9u5grkNuAepwa6pofr6q4ZeniIr09IgG1U1/UyfJPuq4pih
vstMK7xghFA9yPIwXe8Pu/ONUPtoaXEvwAvelnx6fdbpUhtovncDCGixkB14YUoJLFGz7lEtB3FQ
/bmt/SJeijAkCrZoB94IvgPrFHXSUms2y5Hqujs2o9o82VIvgYq1K/FxkVWhnZsyyeP/dShS9edi
jHr989s/HLDsKlxIef9mcVFUUjOGTgIbQPQzlNbKr9VWAJOroqfYGo5EoXb6Znw3QHr0qOG733CF
BBcirRGUZ2xtwCQrDmtfJLP+1NpLf2ktE+uQOENyaVY7D6+c1sMK9zGTIuU7YZ04WPa93ba+u6Cr
VvDW9tVFpH3QdQo7QRVnVDTzQZeKs9E58z9Naye+GPTuwamV6O3Sg+Cd4UuBX1iBVtvaR4SKW5gV
dK2iKCx8fSlzv7XPSgHcPxFPonfea6lVHjx7OxcGQSqGNGtt4LYhDVAIBINwaJXJIfItdW+9OEt1
xAXbCQsZBRXAVUJhVc17fYBjRy0cEiUETw0p8SBntOdFmUN/LvCsvb9394aCqLfuohWbvC3plwBa
KmtBxMlZRvhPTd/i+pT1Toias8BB8v5oe1cEFCUINhT4V0T76w9rJFjGXSylQSFPOLUloFt6AARX
Z0l+LuCq3n7rkp9RHgOMRHVgG6NE6VLpSaumgdoVzQNtbtsvR617IEXMTmlodAex795kUoRby9Fk
7DeIuBIRkUGVGE+MXRzEY7icelR1/Ap5odP9mdwdakVm0rHfoZzkyjRLCTLpgVQQlNRLqZ6yqVO+
9vgwHczi7Z6HUKautXVUPrnlNrux6yLHSespC1ClJ74k8zypPXTI+x+0E2YxjI69DC/ITs0ICL7J
xlcZBoFhD5vZ7LKmM6faiWxo/Zr9Hvmw5mIhaepKyqT7pt62By/n7YOy/gYLxy8ye1T3NhHllPZI
Cc1ElIYxsGG4xa+TkOanlPX2xtqZDJf7vHJx/UJbZ06PuNDr//91vs/4aA2iTsuOvSmPy31kojBo
E4+oXZu6ptk+ZnbXniL6e94A8scV9TJ/6K0sOTiZu4vMwaSEhnc7+/H1yeyVbkBmvWD2i7g/Lcim
X7pS1968a38XxumWrkAT2B6vRwFOWiZNhpDVFEuhV/G3vLFVLD/qWungYtubSgWJS/qhRK434O6V
Ry85fc1QYV9dR8vqz70x1a4lLw68qUk+g6Icz0bfGUccrR2BFD6TPFslK4Pxs83IukbvFYkyRtCI
0vowVXr6qxAG6N+1EyEulCYx58hjKXmm81Y3V6e3khMPweCbU5d87pYYrAnijm8u6fCzaLsAOCK0
vsF5RJoQpaQZxIWR2cwgt9Lw44IsZOdLbQto+P6B3ttRsAqAj6PDAMFws6OmqM4t7KLTIEQ8W3PR
x7I/N3bfvV0CkK/isAKIXUlW2z2VWDTel6RKyfqHVpxTJB2/2IgDC/Q67Omx6gtye8jJeYQioRYe
ZBCqsnNkUR5CbxbI5q2UvqWLvO6dIg2WZWmyj2rRT2iWadES+cqqPPi1mGqBlFOpJGiLjemozr4G
kk1zVQXxNzex9TrGFyEtK1dKQAb6k9HZ3TVflu5bP6k1lIyhFug5zqF5rot5Sq6yLLTQXWY91g4u
wNtnBWW2lXNBOsTe3dY2DVRvi6rM0qCV1SIosmnye9vIr/2iHe2P3Qsf7DjHBCUdSmCby1YNHaXp
hEiDGDDVu0roGkplqFSdZvTZTkmTTM+2MSLnBMHtv3Yfg8hTsE16+y5FwwhJOjh69Jk2N1LaJ0Nk
GAjIgjPsX6ZFSJ5VFNbBvbd3FohR8aKjC0/cuCmmIkkcl70NbKHIGvFgWK10RTPMPioQ7K0eYyCE
yeKhx7GZ0UXYokJuju5qq5h+LCem1/UwNp08sg5Y2beRHAUIkHHofAFDv1Hc4tIeIaaMRDlL3T8r
CMRj2U7JchKK8BfNnv3767S7W8BK0jWjzkUVZzOFQzahvbg6MeWLJv9EDWgWp94qhf6YK1ap+C3F
8MbNURfMXafMKut9MpT2OznroTDd/y1704wm71rmJCC6yTyo2UaSPSPpHkMS8m29DYM4daxzikPd
wWfvDkUOT4+Xc3KjmqiDIoEMCqy3AisofCWXO+V5ROfLw7yFvu/9D9tbVPJKSqcs6C1IJMYaRbak
jJSqN0pvAtL0GKVgD5wk1H8BwjyC9+4uKvgQmEbkO0hSb94ItUZRnZIbzjfhqOYuGof5o9bren1F
53jJvLGieoA6VfR5LuO0OdVhG12zqdaO6jM784y48lr8R89MJ/56HZh0zMqooddFyWSZvEJZcJQB
bpVeRTk2B0/G7lhcruQHtGJhOLweS80HlhovmgB4s3o1nbQ9ORZ8ukyBhHJ/QXfuHVq91JsYhRb6
dn6jsdVjaMRsH7QCL0XR1edQDo/4KHtvILEOxqJUY3gKfy/zH8U6bZ6g7UKgCEzUWnUXQcrpF75S
yn8ANtkvmlJWWHWMoVo+DpWoeQzxHpx+oLWeOifU2usvvTPLw0lHvv9atX0k+2OdjpniasqMLaqi
o1rtpWTerYu5SbYCeGzrpM917rz9aAOBIRkm90YXZRu54TlOhxn14kAyNSx5G1tx8yLKrpmZGwdH
e+ewMRRXJ88OGNRtrlGIRBPqmORBhb74syINve210JG+J4M0nTU9nJWD47238aC4QBoiJAbzve6W
P5Yp7hfUOgqib1wq5ueh0+1LI0U9oomDc5BO7ETfuHgAOiX+BZO5/bh6rhYBrY8ukB0l76XSSR+W
NjOrC5OvP0OZswL6mg12lPAMD9Zwb9OTxBDHgDIi9l8n/o/PREsK6EbB2Ak6HqcZMOapN5L+4Av3
JnNVxuJJ57rkvX09SqUJJezXbprTFI3pAmsy0GiX0v+Zi54e1BX2tgo4UrDt5Ey3pCs0NVNk7vsc
nzYzPSVqXD9OUvSxVkXll5Y9HmgD7Q0HjGIN3SEFsGNef9qI+FA9AqcLyqrQ/Y7X5p9ogN4s6SK7
FJpx1MDam0pKxsRgaEbRWN+ELUaSWa2uF3mwoEvvZ+oY+mzJ0i816e0tI3wCKAdROoTjf4OBIV9B
SwWUViCHInxUatGc0qg4aijvfhBiDzRNAEndqBwCrx4G3abM1c+R5U3UZl+q2tHdBX3eL/dv+Nvq
Kx8EFQcCNzX3m1JhJirQUXWeBXbbL2eJe5EeWGy/AzpbXLquyx7yJpTfXAVlUOQsiJe5J28QuiUI
vqaJMi6ShlDZiBTBW1b/e//L9nYhpBTqkkRatL3WL//zGBdYpqtQZgMNFC8U9NatnGY+R7NofEkp
D+bxaLTNHtSbsuNZQAVbVInxVOfFj7TJsvc9R8+ruzk73f+4vR0CmI1YnTIPWuub4Rx1hldRRlkw
C3gGA5ADT4phn0YVJ+D+ULtfBigZqB4KsTchJD68C4LGbEZdkpxzoqn5Ve2i3kvSRD618STO98fb
u37Z97DZQRnf0u40dXGs0qbw4mRKfiaUr4NwVVW+P8reBBI7IW7BM33b46p1rHydoUIEzhbOyYCG
e5qpVF6jQW3/Yq3oMJCh0m4hSNyslU3JOB9NrsMoVZNzFSax5kvTMp0QfxbFwWB7q2UhqUtjhyrZ
TbG1iharjTTuQimWISkq8eglFkLO8kK/zqq6IwTK3v0B6gZkKqRBAHTr7/njlIE6gXlS8ozNTlF+
aYu+cxHQTc5J3clf0JdZTmoiHcFWdwYlSOSFIRNm9bZRFvuwaLO1Ts4EdEGVo5rs5r3Ze7PZR54p
FZgZD2337f6W2R2VO3JVhuLh3qo0SZYKx9Ra0qArsTpMyKAvOS2ic97G1iMyPeV5WSrl7ft0Feyk
N2koa61+k+HUwllEnbYMOnfZy1Au8cdUSTK/UCf9ACy2cyTI+ymGwS8it9gupWrFuiNCfAknK1bs
c2jmzbsoAzn5UJmkNgepxc5G5T5ZsR+wIlcVjdcbZ8LNI9fikHw8y63/NHETXsTQdBcjGaXOpdc6
Hjw6e8tHE4IUbZXXvoEdM4lLKQQWj9DiJC9J8BJR9Ti6arEqziXweE+XscK+v2fWs70pyK/pwNrW
/R0QbZZPbexBmNi0B02p1O8tZXohjTXPiYUvpxU3yWWOyukyYdb1+f7Ae4vJmKQHSN/d1qWUsh0y
gCcU4hD2Sj38epD+LUZYTMI0w79YyxW0Ttmfe/umPDWrhAyowyeBZlZx76GRX3derdUxxbAKStV7
u+ShP3iXdt4JHkDedRTbQStsoz48Z4s14oUOt/ZaTKfMn208uA4WcG8UdMRIsIj4uMM3C5iaDbSo
npp3Uxi1n81rubEW5cGtvQM947zR8rMg/pBYbT8mjfKxRjobIJ9CEOEJ8r5vTlNL71uOYeplqFaU
blc2Ze0qMIH8KNKN2F8SgCaypfUHFYb9n7OCU1fS9GqF9vpwQk6oChCMhBcaWI9IVIVX4p/xpCyl
+RWX8PpbiU453lFScc3pu/lD1vTP0YRq5P1tvP9LqKyuam47lLHYmXJOrkJCnWdG682TnjwZqZSw
pc3cCbow6l9apdXPc2XM71Bulp/jFk95XHT6t/NcAWnIDtuB/jOaR5tZwRrYXMqKWm+bxb9yNGfI
2tLORXRVvYyp1PzF1iPq4ubn2r/FCUd5BwTFMAkplXT5aFhN9i4GqnBwdncuCo3IX8HVYRXL2xaw
Ed8w5wjd9ADw2XjqNPvX3MX9mVC5Pnhfdu5CGP9cEhyjlbe9HrU/QwUR2pNVypDx26r+ocdVOj0U
dpe/yLAXareLixLMS4PpxWBPpnS5v5P2Rqfwi7wrWk0A1jeBSrTYdZdTrggkaq80gIHbpE1XnZV2
iq9Zo5uXFt+Bk8pFdrCOezNMGZKePhcxb+v6y/747iGKlHnOC0rdcjafUkuy/dgKswuVqurgHtnp
PwMeAB4BFZ8rcbtDUXLhFu7GKMiWrg9kuW+xESkKr+ii6bOFhr9bYpd2sWK8Il2arG9nCZKAr48A
Lw4X87bVj23EiHk3SzyL7ARDZTkv/QLPpu8Sn5U9mNidF50bk58J9YAy7xYNgud5hQZjGz6UqYMa
k2SIJ9uKZ6+V29nP6Nue4lGOPt/fRzuMwZUBiaYz6AHSym2xsiPyrqKcF0HGNWQ6LZFFV9hczKI4
LU2Fw4sALYZ6tZZVCrzh0fyYGn0MBd8wQ+FNVq18VZQI2wLbHv8nj3He+GqGFYPXNoX0lNVhlMOz
VhGobXG/si5imaIPiTL1Om5Cff0YVtkiu8hyROm5b7vqm95Wynwhl8pylyZ8/4N2UROfaXa1/2BR
m+gsOoqp/pw7iX0tDXNO/EKJqvcl9MDBH5CGzH9RHie5Q8thOS39oEfXqaki5auq9vNn/Ge7I6TE
znFEMRZqCu1dJnPbdc2QTITgmMSBkYfNpcCp4SwGdPByqU7/m9Y0ZOawjCHjJPL1/gLu7BroCBRw
UKwj8ty2DeNQadpypMml1nEV4CsJe3OKhw9UPdDHEFGLIGp2hJ3fOZjE7/DosRUB7byNrZscy5zB
gR1ZDFF9cpZc9jPksr82qpaj0pPXlykqhddZ4M/EVA3f73/zThRDtWA1LQTGtIInXl9BlSXSDFoo
ARpC5A9dYiVnOV/aAyWQvVGotADiI47BqWFzwdcFHlnOnK0tNlFFLj6+wq/ycjooL+4PQztiLUfA
ON2GZN3C8xCDXjTGpSzcYo6KH2VcHTlb7CQoaBtxYXOh/Y4wX89ZtOrUsPOxe4wd47m28SNKOk11
OwQT/GpcjvrZu59FMIt+DKQdNsnr8bQRpyinJIgue6kOUrvPP025OOq17I/i0Ad1eIv5x+tREPY3
hoinnnofKv9+NMuGF2V5or49rMDvGFgn7x1R+Ba9YaXQ2EEiIV406n3kCqUi36qsDtryKAFyf/v+
ZiSqRdCqZMApr78qrhQ1LRowc3mJ/Vlbg8iO20Ohwb07C5YNLGDCMlApm1HMfhjqBgRSoEea9MJx
svwUcbenxc46lC0ny+dGKT1Fmd4usv3bmgrejYoSx00JaZEcuGIZsFFloYE5VzK2dIs0fIA1+O3+
TO4EK3TIV1QwnAxamZtdOMa2NrVFkQSRWYvvlVE2fFnSfZ4ASh8s2t4BW5X2oQLTVLpxNk8dodlJ
j6cz/p/0IVon6NU898xy+aeP+6/3v2t3MNaMevC67bexAoR7W9IyHbPvIeqfHSOJ3WKQ7XONO/dp
Yi4OemU752z9LMQFKOFT5N7slWTR1XzUKiRqinQ+E0jMDwtcUv/+V+2sFqMQzxK7QbfbhpZJn4/T
rEyYcavJ8m7qcMMx6QY+Dd14hOLc2fwmGBsiS07YbbBlyngHYYASBzRaHD1I5SxPfXMZ2mtlS46B
t6CZXlo26T9Os5gHV/7edwIdhbRBT4m8dPN+lVqFbww+Q8E05m3mh2OhfArTMa19OVbn8/1J3cs5
wROATKHLSVFzewakPApLszHLIEfD8KTMWuhn8pS7qdVLZ2Gp4TVRnM8kinggG6UDKVmJfXvIDo7i
zpZd3djwf+D5oVW4/vkfeQNa803YpqIIcrWKHkqUcLwJrPrZKByCNJEexSg7K7ySCNcLbsUYbT9b
lStJbxKrDEZtklukRZL4mzxJaudbSjgTuSTmuy6LE3+GkPjv/TnfOS6A/ICOgFWhvbZ9Lhp75DEP
9SLoCiB+LHBovI9kqz/SUNoJ/gCnEfcB/Me4ZMthV4ulNyRYmkE+ighlYgE1lvf4VHaA/Bokvb2u
7YrrX3wcFUcwPwid3iS+UVqjh9YqZaCHcvdY6G3x0I5pc5Be730aOQksWMpw4H3W5f1ju4BD1etM
msuAzpDxqxOLeg0VK/vu1JUGmyZCygnt4ewIs763cmtLmcKIAfh4q4sLTAX4YhiXVMWz4ZS1VoLo
pjoewMV2LgA6PdAM6Agh4bCtj4UUvqEe5VUga3Ulu8B4tO9t2lUCW8ro0NRs5yRQkObkUZtWMF7Z
XN5NT4QmpJCTEJrOcLWtsXum2yK+dY4Sl76lAZ308NkdFPCX81QZl/sbZg8AzA+ACEXrkoRhm6Po
oZKxa2y6OMsEOWUZ9Ex2wYm1P7rYSTHia4x6uQqujdi1/o+z82iSE+nW8C8iApvAFsq3lZd6Q8iM
8N4l/Pr7oLtRVxFN6JuJmN10FpB58pjXpGH+y8C1/vMctfJH3elOQm+5CzVPgWsdbNzaK1+CG5sj
pAHyWoFc4R+PhqDgp4VoqaqhMx1sIzNPVD7qxmtYCYCkIEzA/0SlG0KYAoRf0APLyOXqamfN5XCP
OWKPNdpivQ7leiMIrb52Ii1BCOjHrSO5YmUh7GKQH70bdI9tIqxncv/aOeC2OjmHWKrKjH+gTNVd
i+SzuBiZaD6gtoqKu90riXqe89Q4gcFHzvLtLbH22ql2lnYgtDQMtl+fbqWKxlKT7IgysfKfSjzB
bVeQ+AhGy/x3mDdvfLkAFhvBm+avojuZJN9An8CIf1uB6d47TT8cDJoPn/79oZhtQUOhBblYV71+
KAljKIh1K7ukU1ruJjWOqa4QmMv1yd6oR/6UuFeTGCblC9iUIvw2hcZl05qiuM4vXRYkL2PRzO+6
MZsDb0zd9KyNrnkUdGCEZyY52jtOae3HjvbNPx8fl8DCiM2hQL7FqiRaobhJaeSX2tBG04dZ2Kc7
sG4LqG3Smy2Z0Ntt49KsJ4NYyr2F7Pf6DZdpPzhqBLrcXsJmmU7Z50mI7wi9Gv98ybESE0ryUYiw
N83xgVu9CBCfv+g4aHmWGsznusy28De3lxyroMOEqiUOuTeBkTb5aAxOzGAC/d1P7BP1RBKX/jTA
29meGol+P6hozG98tdtIBBwMVycCH7i+m55Ryp2d1IlElHAW2QeUgHUYzWX7KCazDo+DEWv64e2j
cXutsiLFLD15eAE3cGW7bCjQLDO+jHGI0/bY5TulsrWNCLv2OtkVsCwWHMRN2mWUBLuWcf2lrbPw
1JSltp/y3nmM8VY7UAp0HxY5z38/ioztEcr9U/jxn6tMJYopVLSZajZOCt1LA47e7PaRT6Nw+tCg
bPt7ZFp61vomOyBCGHoVnPFi45OuvWCiHECkZZpDUvj6ZFSOOfJOGObQSc+PQeQGdyQvW22Q274f
Q0N4kXSqBAjl67ANvmPSsH5ILpWiTP1xik33pHB5fwx1tPwOejeoKvz3KHsPADfufSapzfO/7yQQ
hnRadXYScef1gyLbF3a5HsEdCIbwbBiKthsRy93o/a2dEI4mmE36Vxb50etVel5y32FQc9GdcPan
XPbPaaOjhx6GP5IMsMvbD7UW1wjmgh4WwOEbhFyBigvOPNAHVI3gpjSGgStN5Jw7ZMc2NsraGcHF
UVsQcks5drVRhlw32H420O4oq3a9awExR4sUhoktokVluQtPczH1n99+whWSNl0RyLsLR5lr/7rm
7SelGtWSgju0ahn4DkAbX8pAvQ+BvP628rbpfDjz2tEK08n1qBXNYF/Ps/OE55bCeKcInZ9v/6a1
M7N83IWBS1Z8XZHmKCA6zTREl3aMjR9p6BTP5vA/GLou1zRdKCCWQKiva0HFUWBqNIwGHKsLLvaI
DIurD9ODaNQtyfw/A7HXWQEfFgk8AiDjqhs8J7UwklMugT1J4wwzV9Qc7ut8zCdvNuoWjEYaYpMW
2sh6HRKu0I+4CebhjyYsI9gjevtlEFX/pHZd3uw6UQ/G0bHZ8rToull4c1SamoeEo8EMRoKKPTid
a+1xzKnao9Kr1b5qHTOjnVDHXzvDHSffaAfmAJqcQW+5Wlza/gxe1/CkprTDRvRf+ZyLZBf9UpSo
boVSEZ0m11NAUMjS/aj1mXjIEGbfKEtXTiqLsIfx+SAWXkfA0Mj0Lu2M+AK5qNvhF85MQJ/rO2sY
1Y07cyUGAc4FE7J8ytuqSY/SaqoXzIs5qhqa8vP4NHZ69GDPs/69UOWwERlW11tmnezTFSGvwS6Q
zLe5o5UMkcQ4Fl/R4cxOA93LJxR8nY17c+1zoctBXUgtdcuSUCp3QB0jQqeuUXvmc5rcw1DvNlZZ
+148D1rEdNpum9x1OGttCfPyIqcsudN6Ue1KRdd8qGHVRlG/RM6rw7dIhpMALNLh3FCv74wSPUZc
SAA4RI01/UzRmvR75vcn2We9XylOcm/jFPXcJZumVSsPiWoi9dQylaedr79eWes0hosG4mQubSDr
gK5n+hjnSfMtS5Tu5e2gubJLACnRR4DxxSu9VhkSjTEhrbzQCdQpPmDjUHZ+bzIzLtJWabymMPWN
Am5lo2DMS1XF3AWC3XUATQ1jLmRc5Zc5UkpfDIVxXDxn9m8/19o7hE5Ae2LpPN84FAnFgpM4x/ml
aU063GEUXzDqFT6gtC2pjrWlyKGAcZNf0Cu/2ijoXvUuRqP5BR2u+TuOgmHgM5ATX2M4er/efqyV
6x5BGEA3FtNSLvyrtQaCs5lYGKaW+pg9aHKcGj/IW/1DHOhx4UldK1FLLbONWLy+LE00rOI0ZjzL
N/2re9cv7ORqAkfbOLLovZ6wUnlDlFn7SJqK5Teoll0mdXS37PbW3i1TGFCf4MjJUq+ed+KU/D+N
aJS92MX4C34sDJxPc6nq799+tWtLLU1X+uoLG/E6k1JSS5dpbnMVdIWF4gwC855dmdk+Hw3gDm8v
thZcuG9A4YK9uVWdGLFInnKBH4c6WuJLm0kNfVujtc8ia6xzMlfGSYM99JAUiblFCl57UFrM0LN4
qaatG68/pglydjI7sgrLgfZS1ua8V+u4PsSxE26c9bXo8vdSV/sm68csrKTG1NjJk0OROO1h5Pb4
PRsxnkN1FPz7qBUENK6Cf5p/C7ni9bMZSltXcYELQa+Nv2NzCO6zNt4Ca3HP8Geu7oblomO70Bqi
F3cVoRFCiRkzAJoKqsgyP+aUN3PpwZZX4OX2unrI5ri1vSDQ085HTMfq/QgFf8pliCVYrxRF7tta
r0xHUTui8qfQUt/hcmN8sds8tD2YNUmDn0AurZ1qZq14nua0+Z1CUUo8x2ncj2FqFcXJFchNHA2n
1sJ9GxVl6ykIdF8yTcPV3c3TQPWjQo6/hVo4OLCUjvpVE4Wr70JQku+GYQzep4OY2/2Y60W1E7pE
wN1NwuFekW7bHWo3Mb46hSKHnZn2Ye0XmTHnu4wxjbtrrXroPUx0FQWj0Xl+lLpRiXM19mDdRwXI
ve9Cc/1ptRSW7wM6bcSMQKTaUa+aFvrjNNOnHZCc86e4TDO/CxRbepPVMZKfgS3iiTjlRfsI4Qin
4TpzsorsopQ/cgQHUbimtwQypQjlZxnK9BNRyp6fWtdmLuWB9c+sX4hNSqQgWi361iZ1PJ7zynSP
+QBn5KzoYxvuyea1xDdS1cn2gZqlYq/moYmLhBnqBnEtNhS/NJL4cQYvkO3wemr/I3pIcadnMtb3
oaI04KLGpBg+JRNFzm52zLx4nsu6/VAltXhAXi/MvVmMsnmeRBVVXtaI+atjpe7PUczTwZV4WHl9
jNDPSdFEYx8Ltc5ROByH4bFPCz19GNtxGD34p6Gzo64cSe9zKw13cz7AHU3d0ZxPKt54oReq3Hp7
ZPrtbKdNvdn41ShwNqzoTbWnVB203AuzqjZ3TefGd8U0tj3G36n7FQ2y0fE7WVifatdqC88GrOM8
6Mo4XqxKGzOUheH8+ioXjTwNUTnVyD44uRljb9Lmmte5MKcg+lRjt8vAR9VnLY0E3ltcFrXnDGH3
qzaR+fOCTBE1dnVMnP0WF3n1rupm63OvBBEAMCsp/KwvEFUUKTNqbwLlFj4PFJOtlzuiVj4XstGF
H0KvvihVO38wEkTunwtsdmePnC0Z2JTuNJxlXDefhqm1Os+sOuNLVeuzdkBoVZS/saTUc1/HTGOr
gbRyV1IX0v9jkkfecV0ZV6kMYfxBxLD63HgGiBt8dGvX+ZlTm3+oW+1XI6tp4zq5CekLAQMJKC5I
kp0bpfQ2dUa7hkGAnc4U++2CtatiJdlPivXj7YvrpmVEhx+1ZkpStDFZ6+pClrT1VWu084to9eyb
I938XWh0AsyRm3RfK/Q5j33alpy8SX4Gr5tU+7d/wM2jMnKijqL9SLrKKPEqwstEtnM21uhG1275
TkZywqExGCnbmvTwvyyFdgbQbq6Ua5REMhRF6KoQAYMRvmZehDP0hMo66EqwZVO1/OrrC4VsjtEh
Cja3HIU4mgE7OgXz3nqsfy1uXT+1nknZvz/Qoo3LDbloBl13FcMYbTfA/FRPxsCxbWaZuL7jJNb3
RT523tiUa5ckBS/Gp0DuFnDx67vY7CpjcgsKqBSm/r0bG+NxYEAsj8KQpK21G8uzORTavlQ1uXUK
17YJzte0xZg2A0K56vgVNeA7WkScwhbryLwzG9XTWfdcKF3372q4gGjABaDLC3TtBk5TiFjtopk+
qq7B+U91QpTTyWOLGcnGO/2DPH21URboIlclbxTf2pu6RheKKJFkZaCdZMm4Wxqmd1Pjtj9ms3D+
E5HJfaXmTqp7edMUD6loIudhMitD2XWR4mSHQGbxNzUoVEa2I4Xt2zvs5psvPw+7NZgIzEZvdhiW
nZOJXWl+iYKm8PFU5x5p59HYZZX7fQhtY+84MvODoNgiUN2kmqxMpQC6fIGQItP5ereVWhyNYd3n
lCGB3CtGke+zqhqOVmrP93psTVv9lZsdtixIxbfQd6kariMh0sN1UEcsWOBqfCknVXKsqvdQUrKN
JtWfQHP90WHRUpgwiKQluLz1v8ovXG8mELo2k0h9DgZPH0MQ21IfrXBnGl3DvRjUTumRsSysyrqo
kbSdkuZFT5PynYqJ00fdis1pN08w4k9Dj1i2V8RWG50Mt7Y/5W0rRowgqvQFuED2LdMDsEuT5PH2
g15q836sjflnIRXEPqshANyA4KqWYZ3XNPpn9nzfeUk7y+FdE9Gp29stpFKmbDDsPdIeQVMNlN63
Ogwt6VEO2LGPw2jielyFQ+eFJe4vj4St9EODDFTgaZMzfnl7Y94EWL4WvEF61ijgwY/UX7/CooiE
jApk7WOedS/moPtkxUr6r7i6ZRW6YIwzYeDcBALVTnC/UrP8omadTpyLlYcmr7dULW8hYCzDfIr4
RRFyOx2KkyQTGZjSy2wH8THLgnFPvqPuZJz0fH8t8KNMN5+iuItxmbPml6ixjaeRufXu7bd6k+ss
P4QxIJkfJEJYUK/fqhgDlU4Wc/84Nac9ZkQEe6VlNq0acpc6CnuS4LhxHNZiDMtxFEz8R2+odZw0
d16AJ/RAwuK/0MqHc6KEju1RX9qHwCzNF/hhyUOAKPcW4W7t0KPnsyC7wR+QAb9+YLZWxSGriovo
p/GuUbMBvFmANdrgbsn/ri6FyDEtVVa7UbdJlIpyb4EuIUbt0OBUQpgqiAXIdHY2Ep2Vz+ioDFhR
ZaUpR7//9VNRRYTGhF7PZWrd8jiZaXWpUlvsNUYNflVH5Z1qB8XGoivPR0MJdRhwk0yQrpORxqgF
mfmcX5Da7l4MHCmPcdN3vRfrs72FrNNWrgf6ZUgF0Q5fMb2kcUYFMbBpGspGrxks7SyaJvfKNkOc
MJ5UD7h+sm/S3vk9MircVTGYu1So7SmBRHNUitk60wXrFrXK2QtqdUvNaCWzZtxLNwihJhWs4dUF
tigHaVJyn8SWDXwKgcecYIlI3QFrh/IjZkDt1xn88EGmaEShtpFNp7dP8+o7WsakHNll4nQVI2sH
uEtDqX2Z9VTcqb31jEEFypxjDlMKh5ONXGZtOeY6NIMZW95KG1aiLmYmTvmlcjTlk1O2CA9YOcqj
1ZDtZ3vq5MaCtygb2pDQWzCbBKN0O7Rsh6pws7wDsxqI6hEcUbjPuypCd8lKk294E42HrO4q2zcK
d/oYdMlwhutUbuRIaxufljsUfaqoW39QXSpZk5uAbHLRxnc57Cd0e4fa65Q83ojPq68Y5yzqNHIx
wGOvD3aeqXPtpGN+cTLR7e0wdo/opWQntwrtu25u7G9v76C1R6O3bwKMA5HCM75eT49kNY6ihw8b
Ru0LK1mzj/Ky+ckahsbc+JxrD8f24dAxcUJv9erA9JhNh1hYpWgt4a6daul81Gq9PpYIk/i9LaP/
4eGosnHEpKXJrl0e/q8sLNOK1A5mnBIqTspxDor3gyvlPsYS9fO/v8a/V1qe/K+VQJVo4Uw6dOkY
Mu+AhaX0vei74R+71TBd+2LUE1gjLYRI6/rM6y0uMK5GSTi1VemV4PgesrbDVQr226f/4akWzCjd
UPht18nCBO8VM17QUYladJfY5rDvSof4NmLDpmyUustOu0qZF8i2wdTgj97Z1StMaZWpdImSSx+F
vT86xnQXVc68kYqsvb1FWJPU3Fop/MZWxGYHHBad6tn4lMxRupedNR+qud1q8aw9EAUO5QaV1TIb
fL0nhsyln1QzqGvDDFUi2skXwDtbCLaV3IqNQPLKNcC0+3oIggG3SGSN2xiETXRR1TbyTGdqz9Yg
on3k0J6N66E9khBuhaq1V0mGDoUDHOAtnzwXGagCLjVkuZIYvoY6nehCpX4m0/Lw9kZcfZXccKBE
GNjeUBdaITGZikR2Ib2G7Tx1aGoO9ha4cfW2IZuC8UVNzHzw6jpFXzuSrb2UHIHb75M2mWmUqtGH
yZiTA8lllnjoI3V7I53p1I19i2GxXW5wU25Rw9x5CysF+gIX303GGvToeVL8ZHiJd3q4T/RASHrp
iXkYEqQIAJU4OaxgBaK9VxZu0x/LMkfROE1xbKXaznMPKEF/JufeanqtbTZiDr+MnsktWLsZwqQI
dIYABXDpu1HUDDGErTzncfljDKT63UWs7WVg5LBxc6xtAEIDxQN12i29Vw8coRhulV2kOogHuxvj
L0iVbElTrWXV3PKAd+CrYeRx9f0xo9CLtMrzix3b4c+8l+FXV+kmT5OQ3IEQSc+V6Za7+9ox4pEW
TZ4FEHodZDsTCx2nQ87Jyi31IdemvPIC1+5MD0iW/uPtg7T2ARcFOJxBHPrd1whp0bTOrOYsxo+B
UmvEY3VELyIgP24i84gmUPQoa3Xc0Z1uN0rtJYBfBfgFq0x9Ccmdjs+iXP3XHRlVWYgoJ/GQgZL5
vtaUX6nM3N9YcUXUwP3QbIwyV/bMq/WuvmYTBfrgLiPwLtOGzCv0bvrhznqye/uVri4DFxoeCSnN
TQ5O+IfeGBkp/P1SeVBq+MoMcTcymbXQhADDwqQE+mHeaKXzNVXmltiYDZE+DCeEhmglYdcudiLO
hLZThIg1zyp6oXtR0zWFh8tOnO1y/Mb+eRyNYBXyrQB8KT85KFc3tWqnDcGPnLEu8xfDSnERdnrh
gzot//22xtoECwRiMq4g16MDNTAbI+kQmuz7vPzclQ5dq6KEHZhN4n/IDJaPiKDlMqi4AfAODPeN
PqMR56Az8aGyU+spSqpgZ8vB3ijb1tpBS1OQUENTgpN/lRpgA1IookVVzWrNHu7JpPe/87QqfzRq
Xd3LRAsOWtbWkPjxUNtDoRzOulH0moeXnbGxf1fiDzsKt16QZ6hQuO7rYzm1TeUoGkmyLqLwS99M
mm+NZXPJsnDav31U3l4KoNTrpUpsjofZBSYVTUHsl31f7xCtyh8Vg8L57aVWQjm8AZQM6cO4C/7m
9VKtgRlwuyTkUaqBWbLhJ8goic+u7NJjjTL6aYq2sBO3kQDkEnBB9isFHDf46zWlHtddUjS00mWA
A1sQWh+pG9UtTeDbOMoybEYaQEtefl2yGVFoW7NLL3EYnGkfh7Hx0I5KsQuUQtzHbbslJLC2no60
IZRgNi0d2dePpad1acwabZ84qjSvrbTgQR+j9FE3BgF+CeOctz/d2muE8QlQg6Hs0gN+vV4hpNu1
NTzVNhjsD72ipY+dqtUbq9zuRUyiMJ5gJGmQ0VyXUbFJLS8QRbiMpP4/0cwNDmkfyQdDTTeE4m7v
XFaiAF3Y21Q313VAajLPmiLgc1BKqp+zi2uSb3eqdXQCyVAA3dKzZTF7jR0MIzeOwdq7ZM2F+kHF
gy/F63cJjgO2sQGorsRW6dxKqd3HstpCkq7tkL9W0a++mBlEUT7pBTvS6tTnUJ/SQxVN00Fo/TcF
4PPx7Q2ythz+iot5ARnhDQIy6UnMYckjdTxVnV+Mip14GFiEd7Ho22PL/7OhX7b2BZmLkvFqwM1u
JtiiNbRghJV4abRaeiKygdigoYDUnww+KGC3aUoOyTeM3d2tOPbH8u911kTPCVwU+2cp+m/qO/D8
PQVVfhmTqQMbYpNBeR1u4Jo/MB/5WNWpRhRVQaIYQX9JZa/cg9rHyAozyC/kc+I7Eqtp4zkyT3KE
qoJhY3/fMgsg5TJM5cSSUi4WBK83maOn1siwAYIfWJD3YVqmh7EZgo9oGA33eEbPJyBemFhnWIrU
uaN6aDYbfji0zkNW2tHGwf6zp6/fGIAefhFFMdH46udYKmiouBtg20LoL7xe5EHjJ6lhXsZ8dBqv
j6wi3mF+mE8HZSyrcudIFEC9WDMyxwfWZOaeEzTC8QHz4jwdal0UPydJ09p+NyT4kdn5DPYqjhw6
/LJrdHXjEZZTef0E3MnkIIQEYKPLAfg7U66dqIxdkV9car+9SRPp0KMwBCfUaR70AHUfN0MobqrG
Ag3WZkvLduV8WRhsos+/AGRvKhJMeF380vXi4gyN8jSqQ3fQrMw6NuXk+vSEtuQeV5JbDrOB+iKF
CZ306wjJ4VKKMMTgpU5c9Tzh0+fXlvHFlG5Z+9Y0z9gkVSUIBMjaw2NdW/lneFDyX986CF1O2SLS
gwLGzb1aFgKfeKaZZ5xkv9aNmT9DfxfL2NU6NVWTPxlzAwpMnbMFj2Wd3w5qNwkL86mFIgwld9GI
vx6u8GACqxApzq4CF6QEN/bE7Gh4YPQgD7mOxSnN0y3y9Z/o8WqnIZi9AGi5oGyoiNZVTSYdd3YS
NXHProns4L2hC0gq7Zia6Z1pSfczctMOIk9ZH3uicernoa9U4eFan0S7FFmvJ3p5qnIK3InJ4Ryk
4YeCzfuoCnRRZ7Od78ge9K3642Z/8qMRJUBsmc4uoltLuP7reNColjIrFec81NGXBIO5o2mH6aGF
6u93rVlvZK0ry5EXCwingN9vOT2YArbBYph6Rq1Rvg/stvWZEOP/PYXKD6duPv7rRoCMCjiBptoi
3Hm9ERw7VAcT/9dzaRQGA6006O+NQf+qZIH5nCNaeQIJ2m1cqTfZEI4c+M7i+Urn1qRn+fqVyryq
B2oj9wzYaDo7Zu345oS64Dgibvj2892kJCxFmw6WHcNEgEZXwW3oSxkGrWTLCXT8dg7qcuHJBAPy
6+11bj8bVAVoQgsZhBd6rQg3WJwmelX2uR4zZ5eYmXK2e+A9wRzHh66qtY1tchO00afisyGoxEyZ
durVruz00alzvXXOVh8279y07E41gIpTaFXlRZPu4Cl2WT46Eq3zyci32ue38QOZDoodtOjoa9+A
W2ozc9W50+xzbqjBE9IO2TfGlj2rWoX1grAhl7Jr1+Hu7bd8u3FYFjkuLgsSpJtkvW86VOPhWJwj
W5mPKfhiH3lR94CWeLKxcVY+KARNkjCaR4w+rjdOmIeoDhqDwrFXPwHQ1s9jrNoH7LiL3VDJ7PPb
T7ay3GL+gVwPcHFO/lUagVphXi666OdENGPuQfdqv41OGj/KMkeIf5z+GQ8FOgLmHB+Rsf4y0X19
BqcWAh2dAPfsjIXzQakr1UvQfPwK7Jzpjtb8fvv5VjbMIji5lP6ENfbN6+V6/P6oVTX3HCwV3QjX
9nFKe+3JUOzaa1ytP8+q0R/eXvQmk16eEaECJj0LW/s6VYSGAjxlbtxzl5tueAxxOqs8N19gHzMo
o/SMiKPyYmWF9r3Mm27Lqfg29rA88IxF1W0JQ1ffFC3WfhSCUN7w0IfJMdJTwENudK3WVuGvI8/K
Pc5hXHbWX/eTkxhGH3SOe66b2vxSoyF6KePwn/uOFpuFgY8FqAVu/3U7NQ9bGboK5Fk7LmjDK62+
76t0K5teOd+vVrl6Y05jmiF9fkTVJrfd124FbjgwVI+uw9a1vvLawAmzJ7kT+DrXATss2fZmiKKu
3c31Tusn/Wz0TrARsFZX4dMA9dbpf19zv2RUuaNCRs98Np/PmkzByofzP/sW8nGYVtnMcSBWcCG8
3gJaqGl53SD2aCTF57kLsmPeaLFf22LcyFqpQPlbr3M48vQFk4H2HXHxGjKg5/WoyxjL5HZ07Ce7
rMOvA/oVT9qsRonXGykSQ3ERm9IbyxyRNXAheva5GCwo9cHQC5CQUQSu1xzjE4IeOC6YNCWfIiVL
fqd6CAeEIw3cd2GSpQ+xQD1sFyW9+lMtI9F7UDX093ZnAxItaOvhLJkM5kPk5Nnk5Sb9Zy8lpcXE
WcHfwwZ1G/tuFw/6IdO6Wv9IUp6rnoUGz7BHftwm0cxyNdmVNS6BPsavzLomuxTPYk4LlZpHsbO9
MprcbG6vOb9MJ1Ur2Ash903aSPPZmXpqozac3dmLxnqeHklyrTurbVCMHKSjfi+lm/yOIsN+B8U3
DHajgt68J3A++c9ssuJ9liE5dyyI/k9oJAXlbhQ2+Eu1V1LDH3B9+ZIoRfnSDn3u+qNl5c4uG6pg
xAHTjj6mDsyaXQf9bm8Eztifgl6Kh3pQZHcp+7jJdkobGF+TDg4GrXpjwexEqbIfe0OGnkCHUTmk
Wlzf53JsY39MlfQlRrAqPhXIfknPbrXGPeCLHRW+4yo1+NEYsQf4LxK5sV636if8zbR6F8hOr3wz
y2vzPLeIOqHnlHwp0YWvcWCMoLgo8dzXntV2jvBEGg3KDkaZ3ftJyT+eo1jVE6LFSrqrA8jCO0Ha
pvKRhEIHouMCfpwaMFDMiibjzs5t2Twoej6179rQUP8rylkz/LRGdcEb6nqun/UgTY+JKHHXCOlZ
KR5Yl+ZnxXce/HFOg8Sv2wLOiOnI8t1sy9H2rMStm5Oi6/VvlAiy6NywJJ9Ch0zjWbGTuM8iqXT1
aRgErRkKk/aeWIuEAki4CjSWndnfMUeJUkhSQ568D+CVlhtaFbchZZnyLyREIvKtIkbggIkyEVE+
c7Fb34Yw6D5zqwz/GrjgHQK6wluJ1PkWqVNFs8IQHLc0nIHSxwQBqRc7ttyNLPbmWZZViF1kcox4
APe/Dlz5kCqBrYj0MhB6Qco0/QU0T3Z6Ow24WYXwSGuBWTtAIKaeV6mOiGtNhY4XX6YuHO80ow32
liiajZJ67e5yuIipEklNb3g9E/eWxNcFXZh+jHfwoWYm932ya4Jxy2RobSk6BrRqFpE3BuSvXxum
hiiPxhlq8LOCfxK1GrCSOD1SN7YbLPeVpUhKoX/T21qZbKh6W45WUivnIOkMP6mb/FDVIrw3usHd
whotX/vqaoGnhFsAtzFep9dXS2cJfOQAgeOJYfZ7Manp3iqt7LuSh9n9iA9is5Hjr2wMLn9yNATn
l5nUVVKaQRXWy6EIzrPdyl2OQ8WuJjBtdSxXl1mmQouC/614Vwe6OsMulgyN3HOX1b3ruw3u7Q7i
IJ4YdfOnNTTpSUy5sctFWN4N9fSDw5ntwlkUp7HSe79rymHjWKyk5PStUaij2gCEcJ04MlPCwmYO
nXMrKqwLQjcC2V+r+852yhdzEtaRDHYLW7Oyn1gUTPhim3vLjA0I4XMGEPvc02XeBWiHHIY5BBbQ
K/ZGoLzdTjSxl0EIScwiXr58lr8S42l2kBW0Kv2shWHWe1Eog/hzo0KdHouojb+XY7ClCXH7dGwn
pvLMChi30tt7vWRYwMWV7aCdYzk6uwbdzH2gg3dPinorQANovz4uLEIxxb/LQ97gRyrknCenZqaU
mINT73GMFgddDQPhdxGiDd4kK/t3WmDGfkizLnE81cxt52CUQZX4qPnbn3TGeeGO5l8c7OQYwikF
KyS5Z0u79FJDb+td1GNjjhNtqT/F0OslvsolGR7ywGZ6UNrRenYbDIePWTF1LxmQ7f+0JM0/W+4U
6keX7rx7VkPcBO4NQpbp5wyjuVBdqf8SXWO1Bxw0xq824oDTqUIVyN4HdAK/FZj/xPCWs3Y+dEaW
HWZtHJgGNqVlnxfWeHXQ3GRydmJADORO6VtSlRCxHXNnmVns+qoy9ghV4AIT7KNSAhXWyA5fckjD
JS4ZeZ14OuQBaxc7Sqd7jek2H9oWwjOphgOcAXE/W/PLoKe5gCy8YaP+PTSRR1pVBp7iikn3zCxM
tW8yL0UJCL7NIKqkRvLDips48MkC0p8h0zDzUMSu+1WpHDgsblhkd63mBs2xIdMp/cwUbXTo4dv/
SHMtyA69Jbv3Wlr1Cb4HcSm9AlJa5pVGb9yP8zzOd0blRuGDmyrO4Afgub5aYyzIYyMb+encTee7
SJ3GbOcg59L5g9rgXW72Qfmrw48WO78SicCdFgepAk/bqO4dN0sHH4GZyfQSGRr/zVmev6RdZ9zh
rVKOez0LZevZdhLWpyRt1ROmm2rn9W4OBmQslF+6QPrQ0RrrZRpd5ZQOevajb9r6a1PgzgD34T3a
OWUfxOYpCwz3w5QaU7JvQ/LT/RINYS6LPCm8aE6G//jo9UNi9LP2jMi/EHtHH/rsHe5XmJgOsB+b
Xa0r08chlrCN8mwYjkoyxcbeDPIOXYYqdp+QeVJq+OdjzAxFzN0+d/QkOhe9EZQ+KU/1kmWQoj0z
bqzu0Lqzmp5sEZj/lbJy6x1VowKqLSLz2WX9DINVplZwqNWwKny9M/t4V7R9yBZQFdlM3qjJ9n0A
jX/x/i6N+l4NKRy8rmgtezeqgZF62A1COpez0p3EkM3uidEEwo0SA9inWolMToMY389l4D60pal+
mCJmm6cq7LLYyweRfWIGl018TTNs9nXnOOGxtY32BVoLxK4KOuPwPdTnUdvlbq1ReaSTVR+jGGJA
HrdN6s1dXUZ+pDnVuHOqIT/JWKuaHUFYf99pkTU/uopsvzWlcH/Y+BEod7jBq91dFIWUF0oYl3dj
JCJnH3bJCNxHGpnmQYbonprUyOAyQiNXjpOCohb84sD9hOmaHD8gJ8Wr1BN2OOeTIP9UkkJ0HxAD
jdt3s178H2fnteM2srbrKyLAHE5JSmrJbnew257xCWEv28w58+r/p3oDG26KENGDBQwWJrhUxQpf
eEMben1Gbnvhq6hA6pfuW4BSmXHSi6X6UpVNvfi3o8GrZ4+YU6CJaNUBv7mKBu0cpW4YZjT869ib
oDsixtrrhyxu4OYvrXkYynfzZ8SQ3CYgjYVM15pcZpX0BsEwALPPx/HYxdhkVG0T+dQnmrO1WLE/
6Mm8k6pfRR1iUNCFQrCTxt46SCyq8lWUGlLg1AZfezXVn0ju9jTIrl6811GEPS9QDcp7qxdvULQY
a+MQysRU5x7NUMWDgl8/93q5J/gloto34eHrUBRYheYXCk+r95x0hzo4MsoXnpUhdse+wuykSYEu
IrIQuB2+QGCbyuyYanH4z3/YNK8tK/riVD9WY5cxZby2B0KFeZbltVVnUV/Xp0NmdYgqTHEqeTwE
8vfbo24sLthFOpS0S6i3rIFbeR6htzEKFYwqtj9mmGS7tSUl3xFA3Svobw1Fj4QPiB0RH3NVeYP6
2xWTWNxl0VNvmFHaVrS88HssKd5bsKQMjAoq+gfEnNctJ80OWn3KMLlQC+UhJvL90CC8sBN0XwV/
BEfAecShc5D6vM75wCQXQrgNvTWIWqGcDAfboBcT14XuOqTyO7nE9QJSYJaF9AGddKqxq1xilCOc
5jsY+mHCjugkWfuA8OrihTCddxZwY24iV2bxCG2v1ZStIZBgxOJvl4d1flenRXposq471aVceYiT
7PZtr2p+onjOxUUGTbIJXPltWAu6wjC7eEwvehdns1+j7SjhVK1lT7mULM1vVUmJjSJNHWnLptH8
WEy4Pg3RrCjuPCdI3xhsrrveEi7Nt4/I9S3HFQ5Zi7MphJHXl0KgR/kQ6VgJS5ndYmSlBE9t0PfP
/2UUEPJ8YBpvaz0fR2soh6Q2Rc9erXwJne1PRCzDr9ujXG8hDobAbQmpMFpPq0vG6CC68Xog8tBG
Aa6JQeii6R196fqp2YH9bw2FPyIXKSV9ZLtWQwUpfgUp1IlL0KnJ/TxlxlOQL+Pkduk0xjtH4/ob
CZtUajx0mAGgrgEmsGA1JxxROlXNVPZGLYqPmtLsUVM2psT7I1TPeInQHV4VRWYzXUqq+AmOutL3
tC1yf5Jy9YwG6bizG65HwplUICJpv6K0sC7qD31t9FWBYpxulMvHoJ5/ZdaMYXusvdsoW+w4GL7i
/aZ9te7O68m4tEiUpki1QyIeCiq0cNkkV42qPVjMVUNZDMVkKMaBSL7Co3RgumTkoHldS/QZw76x
/nVgnB4zVDa/laVpvjDl4VzFIeRbCRjaTrZ+TUQRPwDAIrU6GtpY+L69ZIbBMsqy4gWaO6ueTnkR
m46r1bJTHawqKAJXo09nPTW4Lf62u0pJ/c6h24C1Z4BEQZbaaNp0kWm5oSIZ7+Z18+PorYDX4QK4
NsFA7MrRWoNCpR4myqVaTP1EQV46lRh87txoW/Ep5RGVpiwibGzot+uAstNMWMeHwHkXbm+uZJ/M
wkzdcQQC4kYBXYCyXfYgGVufH8AoyBPRL71iF3e4BSC3jmw+PunGAZkFbvKxNk8a+fipoyv3gub1
4qVjdFKiPdum6weNkA6HEUpkwIyvLnFLG/H8q4hzaskoX/BMk9wQKUs3yLU0dXHPkXeqmltrDJoZ
bhfwE+p/YjX+Kg3hWygHUge/YTKM4OsQhZKHY07gpt2Y3/dVsoi6R7UTkF9fG8zy/w9KQPd2UMj5
XJFJTIiFVPnJQB/8w1gLJnm9q4y+ceMCeQAeKS5eOMSrPQQGuO5tmL2XYVIphlDbfZCDdO8REX/K
OiAXXhpCrFPoaIrP+tcqalEPTzpgQjTI1GeMbvNjOxiFh3aWrrjllJunJBr/kZR2r2+wsVvRKQJn
wysJRPYqoapBUtbzHF7qVB1+hihfLYzXKPT1VfC6LpphTv1UFZb1P20u5OYDEqbJHjB4Y5FVmCnU
xoX57JW4hTJoNdTpIsQD3JzBbUbhUZfKPd7jxihQUQSwiAtIuYoru6WciHSp9ScoFHxwxikyPCup
7L3duTkOZUR0gxzhFbDaMiAyps5E2w62dKxgp5uFDxmMwJ0zsLFlADxiSkSN3xQ9mbdbRrFTUx1z
STqrfV549GgdbL2VhZpRrX6yq0T1IjTlH0OQY++PeMgOzVfGDVCM9aOtGpE8xIgbX+IwQKrOkIID
yuy234dLtHO7bCwlJVkOO+IjOLuuYSehNowqlzeWuQgXPDajpfyAHJfsjLJxh1HF4Ccy1Cs5++1S
LnEd91IfhJfSxk/yoNSh+ttITQe1nylr7COElWo6lyG5zk5utXGR/T82Fn0uIFJr7FlWDE1pq6A0
upFqmROljR/PS+VPhRSd3x0SEwfbXC7oyoIfWl0xo9LGGTg2ZOSrGLtT8ocCjGIYH/E3Uv/DtHgQ
RFMN2NdVPT0dUqTOAytEzTDscVbJIvNuhoNKWzkuxj2Dzq1FpOlCOgUGGdK72ER/XZ5jYziNFLfx
Ja153C30mfyxDgzfjqW9Rs/WfhRJKVg9i4h1XaOxVaWzM3UhFy6C8J7y4nyStPHP7S91DavGAR4g
MxELoBqaR6sJlU5jjCZR24XsqDokWto8oRiF9Xozaocp6WqfXi8upIlkHoJ4NFDmnN8NhOE3CGEE
9NyQ3+F2fruoUWz1iRwQmY9yXp8zrVZO2oiaeh22885u2VpUTrfQ4lN4AK52phQ7clIgpppmUXdn
T8l8mlI73mGVbq4qPGTQY/SyUG9ZzYiCIh1QGAQXuVJUPypV61gu+eJa0OC9Xu4zf0RQzCsRoXGb
uc+f6kB/N3lJrCpsEMD2yLZdQSHjeR6yUK5iqLRleYwpgAC4LEcX0Eu2s6pbp4I8nrsTPjzA69V5
j3DBrvq2wc99CrEL62fLbaap+T63uwiHzaFgeQOZI7e6il5qS4t0A475BdJ9clBRRfO1KYYHHWvv
hq2irgLIksNB8QBuyqp+IsTFNCdTcjj2ffMZ4Iz1FWESxBIcMzJ3klOxQqugTMApGI4eOjoaqxdW
4nRbeoGki5R1w1GW5d5dBAVbbRLpJBeV/fP2ud9YRsZjuFcM2tWxl6U+CVUZzZy+WvII8WG1+6iR
jj0C1wp2dsfGk4d4jBhKAMevCLqDXo1wFgTlkTZ54hvEej4KCU6BcEKa8zf0NDkhcGt9vj3HjagF
fgovAngYiKvr+pdslFqFeCyRu1ouh0atYu43OXvQhlZG4zZpaUz18kOR5eP7oxYKmYi3QlgRlZrV
eZjyXOKUGEggdOPkG2EU+XgjZocp3/UH3rpq2KPYIApxRrKH1VXTmjNKXhmu4nR49dq1YnM6VKoy
HZPCNGHva2p97M3SuqgSwCu/nOre/FA7Wv/t3astQkNKjhRUr5+rSjLiMFMl7A2CvrmPpLT1qL3R
602D36mKm6+Mc40/TbDMbg+8caUzsAkxRuieX21lnOm1uTLJmqJcde6hiuv3XZXEh9ujbBwYit/c
6Gg88XTYYpP/9fAXYVbzRlG9VWnMfFHkfjyq4Sy0NHZFTjcn9NdQq7sAr9DBmmg/XrqpMn1HWTLf
kvu9ytHG6RDOxDoZmdAXfuUU/jUhEK5R1YpkOh3H/Ae03fBFhb5zqog5znpSxAkMQqOgb2v2xcvt
xdy47d6MvTofqjYPjUxqe9HTvDggy2XRfqJ4yu2huDFru7NFrrn0gq9PeYbijAjt14i1sk7auZUQ
lQL4GUaACMLsnHSp/Y3iFS6AY4+cldsC+fHlOQiZuZNpH42wXO5RDcz3QCBbe0lIFlCaR4MYoZS3
eynRF74+lnwXnn60+i26qvcmWIbK1bWx//L+tYbiDsddMwANvd4ff31nCoGT5gBrQFeo+l7QYztG
CcLKkBxjP1OmdyOFWGmUSsS7wlV/1b90UDACnTpTDY+d6hLpeuslli75UWgaO7XHrR1MRkrUSIJt
Xdlrq1EdjJGGm67WgK4ALhpET6NUopke9UBeRiukhdHEZjD5II3S9+9hog9RdOVauI55wCPMk4Gc
4EWOFxOoTv1bnpG6MdSqf0qsJNvZwht7BkEW7Fx4Q7mD1k+KMmr2nIE8vgzN0D2iGqX/qcOx/rca
pH7vRt0cSzBLKSib1xAz26Ab1JsI6XSWMX0sAtM4K0DRzr0BvfL27twaCq4HAblBA+DqpSwCmd6D
wrUadUP0aZHG5WiG+fAlkWr1dHuojWuVGJebGx4LFfN1OJcWoymXAX2abDKSxwlg8B2Aj//wnQhL
WTkV5tTGdwpoOte2LHpOdfTv3Ha11wHYuR/6VtuZkLpxAGjw8dySzkCJWR9tCQm5JEDl4TLaiyUB
Xq6s5oAnuu4cJyA2sac1edJ7cM3AWamFZf4MCh2B36TR5O/dgjEzqUk5g9c0lPRLm0/8J1E3mpij
SEOLjm8W8v87Yzagc44Ewlae24ha9WiH4V8/J4PnRI4U+7gNseHDMtd+42c9JkfZCDAgiDsb5M7t
r7ixYWisiNgfEpRou729O0Fz9c6UQ2RARrU+wOiaDw6Ckw9ROz7eHmlrdTGMBA6IkgaJlPjnf12c
kp0GbYOcOforKsrG4DFP9mSmJzwaSjza8tzT+nDCiw8LvNsjbzyPwIT5qPT1BQdyNcfe6pogV0s8
xYYkPySsh1un6XhKurBz80Iedma6cTJAuNJu13mRrjEn9LpnTJvAQPemHh7KMlj+AVnv7ITjW1/u
lS8uCvgbsAg1ihYwjPElWODnJYM6PksjwmQI7+5F/ltD0fzGvwgEKXn++tNRJzTCUKag0JilX8dh
c4QjkrkpZP2dbyXivlXiRldRoODhWfGYi7X9e5fMkO5lNcCdRU+k8WR2Wv2PKiFi5TllEB/zKcmf
oJlW4X84BwJLgB4YAdxVb7seFWsJE5txI4CB8KWmf/Ng+tQHVv18ezduLiavDrAkIoirOgJ9WQCx
hhFfLClMUJoLdQ+1Ud2blXIvyN7a+GILUsumYnH1yHXja/tjjtH+mXPPhCv7Iwsy2TOccP5o1RRQ
bk/t1RRp/fXQ9icwgk/NdlmdNLzETLCdKABZY2T8Q9NB/VaDnH2SQbV+M6o8+jJlNeY8sdVEA0rs
gfqnBDvx2YZYI3tyb0mzR7yDR6c11MUZLYJ+du0Wv7wRA9Tu2CfW8GMwWrui7VlP0Jwmo879Ri2N
D/pS6HtGehsdFmoHTAQ9I/6yLk/yVgw6ijHJpejtgUa3lP+qyHt/llbSDJ6+6Db1n0ad/IUO0Ys2
2u2y8yht3SXIAImyk2COrs9Da9iT1dQWzP7FKL9pJsiyMg2nHSzN1qkD9URvmy8nFKDfnjpIQt1g
CGSH1MwFQMW4PU1x/uI4U30HWLjxHOyS725vlq1zQNFV4MTpYF0l2guZZxvogC8GS/oJ5Ui5r9Ik
ulOzrt8pmGwdA1vwiQnBKD6t84MlpEBBwAU6ZpGl77akKz+0NktDdM2W8uPYFntaY1tPnQMc5xVw
CENwtZyRg1+HaQjH7qipHjgSs+fEeE1Vkq27cjV2X7VWmg9Zxt69vajXH1KjmAXREsj/Biiq1SCq
lCU3deeM2QEH5hHQtD0dbKxlvanHz7LOjWhn91xPl0HJ46FDouR2BdBbaiKYJMGzUwq64k6V9J+j
mepetoQqRkeZ8dAGpeGrWF/u1IU20BKMzMkUYtX0LNanw54NrYlHLEX0skr/oeGaGe4YLwssRGwF
DlCS4TsnTYr4QOdII/eO4XwN2rb8VOPppLotIazqtUMW7V291wI99L2gIwgmhLYByUL/XFVJCsln
jMT6CpajAMeEjHrgG8pQ/MZgrDRgF0jJQzt3xc88XAiI9E7V/k0BjS4uncM823nkri8TfhP6NpB9
ySqpqL095ko5lVLWE0zLed/daQPypmYDJ/H2Hrw+2JQVQG8hT7AlzmgVCa3vknDLCXLjMkipHXlV
Fkuq2+tOvucqs7X5SOFA5FGMEKpbb+fUK3ls9xJXdBrF0oc8M2TXkbPpQDIpn3JZm499WOofdOR9
dkKVzXmSTIFPRrj0yjwH2gnMxx6oFZgU6AADyOmm5hmTFDSXbi/p1iSFnjaUR9B9V/WWWmuTHCYl
sV4Y5ecIAkjsFYEj6b6dSQVucHNgf62DtvqQLEi27myb6/uT1gvhCqp+Ao+zjp/DJDQTnS94qbW5
9eYsTp+s0IrcpRyTk66m0c6bZ23dYnRVqW4jjiKUed5+UyBPc1yXwqN60JL7WO3GEg5wVXQQLRrk
37FlzBs+LswKbyltyKkZHcsfVuq09sGy+6k8Q9GYm2fE3WCMLJoNezYa4/HToC2d/W2IR6k7UDNL
8vvFUktuxR6UjU9+Z0h3jZlOwQnn4Th122BWHD/Ssb87TrXTaod8AOOKlGtQtC6lil6DVDDU96M5
JB1eUYGJ6peqBB/ydIBqUNqL+Y1utB26clQXgi5T6vdB1UeyBy52qCD1d+VzZsWoio6TpJUH9Jfy
+NAs8CNcK2uomYW8izha6NkgQEgaOmMDjT+JScclpBtA9Fhu9bM2odtkDj8NULeqPxqTRYezGTIO
eWzPlle0C1ayqtE18NxaqRj9RW47WBnTkJputRiD6mdtYNpHtY8jxc0qOZ84v5FeXaQEN/hjjxh+
fUccp73kRSX39zl0j8qvp0F+lOnwx24fmEPkL92oaM+3j8DGJiQtQL1TlAHYE2LP/JUYTBUeKWrF
m5piaebm9Fq8uR71Twm/+5cZWsOX2+Nt7EFMEAxR4nRU5BhW4KhcKZdOquPkkpW9Knm68zFH0TJz
AznUfg2F3D7ng13tvKRbV4qQJhWCbnSq1xu/R8CC5xlMwZyEmk/tCutFYuBTPXbdTqSwOZTwZuHS
RNdpfag7OvJ1bGZgCpwlP3JLNx6iMsGHFoP02yu58eUQjyEJQZhBvAziVfrryxkw9Jc8HmjeomSh
uX1jJs9kWuapm+zup1HLeyh+8Qe+zUJQG6EcTCGTUs5VZNlZywAwqobpnFuF4UpBWGNbKXFf7FzL
WzODe04hXJA4r0SxZLM36ZVgHr7ISeON9Jz9Xqk7l7LjQAYz76mlbX0z+m9wWShyE1us7sUp0BFL
t7EK0uSlOuEZVftlOrTPPQ3cw+2PtjkUil+kjvhiUBp6+9FCXtNBLqLkYsr98CFEA/2iVFp7mGdT
/w87kSyAJEeDDKusHSOKGShllkysYlHoB6lNdbcOo+YQ6VAW3j8rUemi/2qKEsNqVp1pTlpUoRY9
5xNag9I4JXdopQUBSSZq7rcH27hB4NwisUcN6FV16+0Sxroyo6ohnP00O/W0xbF7F9hy7yJDUZ06
VLI/UcfYA39cp6z0DGEiaYBnyVrX91aVlciqysRD+aTHP2lL1YdUV2rbbYwJ/3C6FwH9GBOqFTRX
x3wJpd7ZDX6vSblgsvjPUUmma4E+5dupW3LDu8P7eYFlZlGSKmrpk+SMSK1WUZ19RGzGzp9DCMsN
4v6g8z1sfKqXXJZz4osYUZqdT7FxUEHFC5MoUeClif3290xKrg5mXKISPpWo/aEw6TZJqbpG1KQH
swv2+BgbDTJhCwGtnE1G7UVeLYDDywQOj5ApUhPV7WZnuqv7xXaTKrL81KjTO9Mqq6MeLuEhXZaE
YnMfXBYbQ9Tbm3DjLsS5nuInYH1BhFv9EGUw5Di3eTaTLOvvrMCIn5xcD463R9mcL2Vkmke0zVFT
XB2shnYnys8YpCS2wFvYuXPEuFrH4R0ZmHawi7PlVPD3yYO8xkA/JWwB8ugU2E+3f8nGvQUAi7Ia
HRB+ynq+6PWVpYVWw2Wap9BHzpDLxEgXDxfxvWrX5qSBrLC8dEFEz/ftrsrbOIhzaHYXPai1wZXL
1jZguqrNL2LE6gEGZfJSxr1xZ0TzxxFlfFK9Qj23Ubsn879x1Yg2IdPmrga4vt7fqklwslTM2mgl
uLVRNnygu9U/mn3cn0jGm69UHaa9m3tjWAQM4JbxHMHpXJfHwq6jQkdF9awUE4aE5WJHiqehYnps
oCsVHkx25IPayka+8fZn3hgZ/hzdQlEb489aoTQqK2zNoUuds2501lGtiuLsjNZ0knQouglaP5jL
FHu6XBtnCcissF0RzJCraqCG3ogVFQwa4+NwBCOTHcyBGsftqW3sYNy+aMlQnaD2uGZZAVC36ROi
HJ0AXfWlOgn9RteOLRTq998NuPRRhuYuoji2DifCZYmAKnIhVqAu3Elr1McuTNSdUTYQNUgCMxsB
RmSgdYaOBavRYaqCxitmZaM3drX0nCh2S8Q0hrHkLn1l6vcyyHnBiKpqhGejtgw/1hR2kveHNXw6
bigHsQg27WrfoC0bWIHchZeAZPFYolrwMqaW4UbWsictuDFvwToGlcwDIAIBkdT/FfcS9WZg3kB5
mwXmqoUTLDPvnKL8bNV8qb1EceruUFVL8DkW2hBekbTDg9M12q/bG2r7hxAt8iDBLrnqa9r1EA09
N/QFjYYAM6ky9nC91WKXQlkAg7FVjm1UzZ4aq7Ofx5PqqoFu/r79K663NauBUscrYxO1I3G4/l6N
ujQqjK+lcy9X6DvzexCKsk1Eh4185wRtTpiNxg3BC8yWU9+OVZW5Hg2hIZ1TYVTmaWGdaG5carjC
ZqAn7pAVULtTGclS4lrBYETH3AibCxrI8BpvT3vjkQDsyHwpjEL8QxP17W9hOCftDCOkd9ZGwLbL
yvycoPP2KQ+r4X+JpMU4OC3685w187kvkbk+YA6qa26xRGh03f4118Hh2x+zXhhFJnleYIyohVw8
R4aFoteozNbHOqlGL5sVG8EhKGSOHT5W6IK9/yogFALYyglEPxFxo7eLUbeV1g8o311Q9EaBQSfC
f0VG/8S8gdAvSyvn0zyUwREtPyFwJzkX1kIqdm6B64tcQM2JhqAVWsJr7e3PSHQ2Y2j24SU1rO4u
N8xZ8pYsbvudca7DTv5s0niBW6S1sv72ZWc5kTQqsEn0CTKXlYDLNMr+uBhm5CKKJj3d/rxbZ0z4
iVBadnRe5VXNIkIpbdGdidstryS/narp1CxD7yI14uzwLraGErw8wDNMj/z+7RIW9hAW9sidkhhS
7IY09fzQXhDoKxDn2IneN8cCkwlSUPi3vIox/nV1WIlR5EWRhpcuiVrIwIAijVaewJYZe+22zaEE
PcAmI6WJsrqlihQAwRSZ6N1mcvSEmIz+kpvj8AmzL+ef2x9raxMKPLQl8Dom5fi3K9gGEu7rZgJ7
Sx/Gg14F0tFKs3wnMre3hhHsGKCkBBPURN4Oo+WhUQbjHJyduJ/ioxXrcnc/Q0oPHztD6b/FTZop
Xm4tdJ+Hqu5+xDB3khOKekXqRaVTGh4PxByD4XOSL/k8tckxHKgVu3U3y7+mhqfTrYKpbBEHauIU
35cu008NkcXiD8tM5bKNzPBPrCdN5fIW4UITafGUeGWTWYPftRIcx8Uy4shTKbb8KSDakxoYxvSI
PdEUuFSIsumhDkq2s4weZueNjlqQMyaNZd2Ftlzr3hBFZsGTmmlHNDfyGmm73mz8oZsm50DOnw54
MYAlupfVxX5JlHTKP2Lj2yFUjSLmYdYTbBZbPLLuMqvIwYdYVZTcLampfTczzADcoOjD4JBOQ76c
rGyU2oPSlSh2VnKV2R8J9+e7MESr0xXaL580qQQTPY9S/7Wxszw4R1rT/CK9daKDJFfpvVp3NSpL
Y45wDnTIrj90YMjRfQpi1CEbJA1Kt5Xb8DMJE/oTUYjnrNuqWL25RaHMiEe1DXWzWNLLH9T+42Tn
odg4B6CBRNNUVgwqoKvYJYhpB6vo35wTfcw+8K7j5puFQD4Wqs3Rzvm+7m6QCwtjGJ5qZDcc8WP+
Ot9B05RaWDTxxTHD+EA/YXLRC1/8fJG7AwoDfpFnaAla0d7A11kEyBkqEKKWZkCgXL0DvVr2WmPZ
0UWX0/RrgvPCt1EZE3TYVbs74yrMW9xVobkz341XGDc2gyKN0GOHqvN2vrYWBX2d6lR5o7J9sFmU
O1TnH0bdXj4kjv4/2prSqZkGCvFlX+9c3Bs9U8p5lJchBgErQBfk7eiOsSh63vXxBRnRwkFfa6hO
+DJRl+o7OIhtow/lBXVItXURJMm/gzPqH3vNIZlErjV1J6XRTnHUj3e378ONLUelQjSabN6vKwC1
lYf5EjcyqKkSF02eTvLHpJ/8iabYzu7e+u64GnLpkgXwrKw2XIz8mrokTYQSUWxCKV16L3Py37IW
lm7SO86BnvFeZ35relzBugIjRcCbVg9mlMx5NtoQFWHuq0cuEOUcIEr2MZGUPcHvraGQEyWJJDsX
mglvv3DaAT8jwGJbK7RbDXo//tAoA5bYxXy6/dE2IhzyYTrJQr5UWL+8HSoYHRtwis4jlsyB5paZ
E34c+3LoaLsn3SmGGibvnJ6NIWlHin6k8KWkYPx2yBCXFhz37BCXsSo64DFgfKH/FB6dCFG01Jik
nQOzsVlEk5fmBYSs69JWmWgjFQwksmNH5Ynup89Fk5XfwWWb3sI16RrjPP+HmwlwMisryFLQTFc3
UwYc3DInh9wxrnuvGVTzQZoLkuepzTx0lztvqqp3mzfyFRWTWjUaVijFm6tBTSQM7cEkppuMEqHE
kJKk5QUcCOs/fEIRjRCjkpMCg3v7CZWwLVF6W6Szhim1S0Mj8rSktH2hI3cq40w63N6lGzEQRXEo
PQJJTB14NV6QBnlidZN0btKm+m7ZRe/ZqbG3UcSf8rbtJJjIVN7pplEVWx87KR6WxEpt6Zy1hXoa
577wyqWwvbZsjPcfOzqE8HNMNiUp/eqEz9Ps9JnDULoalvejBOEj15x/kqS2D3h77qk6bR25v4Zb
E0oTMMwm/WFy98iJ3SgylNOsFZ1vRJl6AJ22V67fWknAaDyOBsV/a60z1mlRO1vB5JxnfRldhOnK
C7qlutcPUreD1d0aSrCPITsLHfx1cWquoHEoCF+e2zkVcymrO72aWMUeNvntXfjayFptEHaIAKDR
372uw7QNZyu1IjzhCrW4M5Ea7wEVJOPZpnl/P8kBcd2YNk56wMY6+dXofTO6I6VngEr9zInUtdle
7rpCQ807I3k2P8uxs3Rf0O3Vu4OOj4zsIU0f1H5eLrLxiGmaerKL1PiW6F05egbYnA9RVpifrXIx
vqGGSuxumkumfaIoZwVHnvnyV5VpOaKag93dB+RC4U+bwHN24X3g7BVPAMu8SVWi2LfAsMvuKAW2
41Y6EHkXmf/O/tkuQycfYLGG32PMSmY3M0ZZP9tNIY9eEMvDP6majP0JIRzjK/U4HikyFFTytQjx
Ol1SwtQdrHYGezBbyZ+c0jmdo9sfYyPmpAzB/0T+ykMi9sVfMedimokZVyg6R2pqfsjGNPBnBaV1
0SAi+SBplgCJ/M6g+O6c3Y0dR9EV5hAEe6Rm1tdEqxBAyTjx4odhlMeRf8PPopZ6z2xMz7cnuVUI
EzACQlyUNBlPvG1/zbKrpA6cmSadJcz77mZyWyhiUjoTX7MDpWyWXB6v0WsiU3/QC+0H2jf10+0f
cT1fzFzAp9Oe0GnKrAt/OU6IvVEAScy7yvFMYLxe0FjLF61Ll52n+vqeF+I9osmHuDJkqdW1mOd6
YYUmreqRxtAd0a10l6V1/+f2hLZGsRFnshlio8piLGB4qoLwHVNH5WM5j/oZFVt1D/OlXN+6yC2h
zAP4xBQA2VWg0001WkTgrEDr2f2TAsTlRzpMi+khI5cNHhBrSugoY3QPZLPdC+4Cy2mOocXGi2L+
gLwa/y8ZGwewshx9mbERuBvZzi+3F+MVvfH2UqPMSssJFT6C26v6JuWaTLWLMbogYN1eSmo1syv3
Uf5nkOzwjrQCoUEVauDHuQgH8t58+ZIv6XioEsnyjcGSj4PVmw9DZC7n2z9tY+PRrUGag3YNPQ5j
tRuifoknfGEQUrfb4YTDYHNnBNjbFKaS+e8fCtYAkF+VfBmhsrfnzJZs2mAZsiqd1Mu+nPV4LhR1
cMi0dFdGbmP7AUeHicEzApZz3eAvCAtAxBGPhpC+fwyUUHO3pMyYngKtH3+Y6C9WXk/yGrq1EfQP
wF+GwQXt0/0wKWt0H7sQ6YtJbwcdSBjVHn9aHPVnBcQL92UbsoyLDOsyHaNQ7ijtSWWduvWgtV9w
b4y/2U0+Rq5Gm/duVqck85MwUETppZy+OwZgXF82+v6xElhsXzMXRNVbSUEVNc8ndMqU0KgMyFOy
9qOjB0P5NyuNxh14Q/5MYxnZboewvklDYk5qT8U7JKAaXcaf62hx9vA7GztEQCrJsKlG0xIS//yv
61Gi45W2EboquR0PnjotxUEFtv00aeUedEdsttUxEU14XBHoOGANstqMvZMZWuCQ/i1F8l3ptei0
SEbn2bnW+Krdyo8ObAgfN3rZjYtu3tmf1zkMfEAKDrT7EOOhgfl2ogqIA7vPKAw3Wir7eeN0PjTk
2gsdB2NheCHAGus9aZ6tKWtE+MK9FeHD9aEIRytPJeTBL5Oc2IeG/su5M1uBpevH4LkIghlQSpAH
p6gqqSvUfQNE+Pa53LpDBWlJxMn0G6iBvp04Ujnj7ARqgOp1l7LvnCw/0wYKnD8zzg3K/xwKTb07
0Pg4d6Am4zvMnXgUF9ro0qEpdPVxTBP7q7oUxh99LEfkFK2B4v0ySnvIha3lohkBdJ/a0EZdptZB
cVlNcM7Nxa5BToAnQ6Q6JgasKF6ZbhfHqgV3Z5mau8oMI/lFiVvd3lmyjesFLDU7FbgMuGp5FTIU
sUxmlDaEJ5oze6NqZo960VXvpmSQILEdYQwIpuo6I+vS1GrRa5fOcxXLo29ITvQ8hSiCeuVcNuoR
fe3qy+29sPGcsvktyEmQaa6rImFGjJm2XXDWUlw//UaqzFObD7NzAKfjfLZp7r/cHnHjegGuyv4X
6BtoUavN1yoB0PM2DM4NF2JNUH3oNOoFU5bmO7Wz13rs6nohlkdRDBlT0WxaPUBGWgdpPHfSeZxM
6V6PnMxySUYX2YurafrJhlswDgCLBAK5KvL5nCZK/HOkdlP4UlE1P9Do12oXtp3zOzDRj3Z1yVTu
jXQ0HvEHmUa3VepE8RZFnhC+zCW5PTaDVBiXWa2omlktFfTfSouei6eG40QMEFShg5vB1Dz3Y4yX
qTpPAbC3VK1ejLilqEqSFOWYqZBKHoahHoAgBH33k3YLUknqJOlfBmWhudRUTvEo0Sk9O9SzSFg6
SXeeiUrkD5iXKYqvD7pZ3nN9T90TnSpQ1naf5IsfKBm470GvlyedkFvy7MJJoeHmhdTcxWmBjr1d
1ErkS2qjY6+Gq+LJgY6aPRH6A+hRyxmtiMZ2JsPDI8DqvLhX5R7366p/qOWuyameWjRPo0x+6eGS
fO6RdWpcKZKG+zirqxDRGa5kb5lAN5a5Y3/WNBIqgNuD9UkDC/bVVtrSBjiD6LQfl1atHyO6puDc
l2Ra/GJZptrNm4FmF+aWYeN1rMvgLiGOTG5dBJHt25Fpcx/lQdb72NEkvQ8bQs4QZFkcCCZTmcE7
UUNJdq20Kv6FKYEvE5Kqydfbm/36icHzE4q7DdMN+dR1zj40nWHT+zPO8v9xdh7NcSNnGP5FqEIO
VwAzJJhE5XBBUdIKOXY30q/3A52WM1OcWtvlvdhmDzp+4Q0Ukw9SM4tvNerMR72ZUJRcnOWIPcG1
uOtCgrM7jbLryePgFJ++MbkkmXGc0U1W1MVQSbIHG50ru1sdepIA/EPXGrN/6tHC64zqpM+SmPm4
1vcQlipxZQrOz/vrH7Nfrf8KJ5AhYnE0D3Z/1WRxix3hoXMH87DoVx31Lsw2GGfo2tS1aDGfEi09
t+FgzaadGNycEfB+/U45Xd7gXrkFx42D8igt1MXeXuMLHwiulCCGS2ZvmOxX7L8+EGaeLFQzWcnE
tXmTuvoQI20AN2O+pjR/YSQSc6AC/IuvPJV/LaSLSnmJhYwCux0P0ik/SD3X7wfl5N/e/qizd+Gv
qh5AHWeHsfE+nHzUrBX9ZGZB0pvah41pvTNm8SkQBRqCm5VdexQuDWfSWONB4AvP2r5Ga3fAkkos
TvGoOWy5tCOCCSMKytSK7Ga7Zr95NpN7Z23PTIg7QUSeirziFJI7qb6B0Uu95nM6yRR8lYbFad9u
2jX5ibMYZh+Mgh2SCLxGZ4VWDAIzp0ZWMHGqokhvW3BETlS3ZnMYTFeoaFsH/PYm3Dkybsm8fifU
1l4Ri7s0wcR7f1mQDg/vyXpuJu0IbE29xKdt/ZittlffTKBNB2L7ur3vuUKvRBZ/tX1evb58NuGM
hcY+GedZSmZzezcAe4Ikr3xX3A6GqLfYoocGMRiawgSoCs+Q1igcOHCBaq3YkFP6W7SzmUhPQV7O
/Sr73Bf5DL6hF5WAWl/LazWvs9COn0kBhrYuCFlq/SfHV/M3nh8NI9gBGOMnE9Xmf7zJ+s8K5Pso
SB9CFQP6SdT9+jwFJmw1fDbwe22H5UffrC4Yq5Uef4ZC0ue3z+6lL9ppYkD6KD+cHabOCuZ0o5+R
oHayHIiJ1X3RF2b89iiXjhBCJwF8m11m6PQIEd01DckKu7qcq6jCC+eG+mofpgE11beHunSASOrB
hUBb4SU9iePcWeC4CIA9EUarZ6HnTNa3nnf7vVJN+rUGlZBjd5SNhK7pAoLPpW2yXskALh0ggHoo
j+00fj769QIamFphlLX6yQo+cLcDpWwAGUxMJYXcVtMTzEivffeFhaSUxqklJbB3xe/XY66ImhOa
m25CSuPHbdsMtxai/8nbs/sXcnlyUMmwiFO4nLgQT9tq9mj4Wqlj9pZBsOpF3G1iHg/EF+XHBkEB
eShJZP3YEIOQWEe5SHjiuVWPzyiYAqHZCqcbIhxQNOfHiDHSs0oxQgmBiGdZpBubXJ8CZHHyp9TL
u2+yc6R2vymEsaI18LLfk203xNhaux2R2w1EpDvYg9mphsmWwr8CsythWHXSz136RbZe+dtXVfUR
F2zLj1H2Wf1b08YnKJrHYfqheysYk8We51+ztLtr6PYLm34XQAb6sQs6UDN4vSL6PPleNWNc5vnj
eGPomTi2k6UdO1m1x7eX5SyYoR5Ca45XHlVDHsaTodp6zUdXw4R7JdaOAIMEobDzMoYUst04ZkPK
hIzY4e1BzwuX+6hULOl10o8/Q2FQwq16B9nEBIke7Uhe3pIO0L/52BmGcVcQSmZRS0/vcZkG590m
quZRo6DxTrpVmbhTAIdE2qb7I0CON7+Sz104Dg6zjl4NNH5+3ck1wMPlbGVPLcDU3O5Xqjnb+zVb
hv9n3kkn4KiYJMSnwXNpCU8Wgx8kWodGXYlAUBeldW6PDx6EBpWUmuh+DWWFoPjbc3/hliMU2R8I
EoKdPP16b41mPfZjOaUJwGRaPYEM4m0J0mh1y/Ywl51+J5c6OEgjWz5g1PufUbCsPOUHgks2uH22
3/DlXSuU9QOCS0clvQyKSCvr5rYeVY+alVE/jEGjDkLN5rGvHfNKl+LS1wPIox8TEJJBiHz99avh
lrUxFESAvj9+2eUc3jlWpzP1Hmp9hmjjwahFSAI5R4unX0VHX7jfsYTkOdtFYfgF+8n/VxTP965+
2tZpYu/sXeTyRPtc+nVpxFJt5vOymVpLhjgO/5TbnLPxKu/74OT2PYiO2UA0ebOWW0kj80ea2gQp
rV1kzwvs6P7KNrl0BQVwznde/19RoNc/dB0rDK4nQte2GIcfi1l6gAXKlTx8trL5yiN/4ciBdYPc
Ttdxz2FPjpyXLYs2ZqQBJqhWOqXS+eMuuvr+9s6/MPfkTwAEgOlSrDmd+zY3al3TOh6ganNvUd4y
PuerlEc9tTU9ksN/pn9B7KUftiM6UNw9i/4rS479POZBMldteiMQEi8PXqPG5kpmeC53wUBgTC0T
8Batib82nf/aVJuJFEdaEri0hsQ1ozZW16cGoawfeGpp3ccgXaefwrQRx+UhkC9mXdg4uAQ2tWev
Lfq70uuL6b9voFc/yny9gfD19HC6HHzMMsf1iFZ8+t7EMPgw6Ol2JXA7r0TsEwBagZcMNBTBxeux
Bqv1xq7X/WSxU3Uz5+CeCsi5odcF/W3DbRNBtLBCjkyBM+lCkUq1dXVlE184MVxsNlX+vSrCw/b6
R/TlsFVaL4jweW4fbVeDjzZ26R2qvdfc/C4NtbPN6FCiQ3wW5rdqG1enYWd1tsz+CDmpA1bl8ovn
dp/ePjMXTiYbF6z+TiDnxj4JDwyHSloBdi4RjrAPTZp1HzaRe1e0ZC6cTMbYAZFgl8/Lw5tP49IZ
iXqRotq+6Lksb2f8mp4LpjqLqkC5P9/+rAvPwE5B2nn+PIWUpF+vlSwb6WV66yedAKYcevNQ/KgX
r1y+5UYD5MrugvxlG2v1Yamh6EYTGqrXDsilXbuTYnH0QQgAXb6TH4FosyeGdvYSlD/nH/Tm0psR
c2IR+pPVlmFKCpCHkPnajYbEON6DEdjuVh+rkyvn5wyPQaKxl5Z4j/cu1en1u24p2ldKd5Igp/yZ
Kd8KDWeuDqWBynHT1/L9qjYtcpASuvIc/31vT5IC2BKc2V3fBIXAk0PjYbnjzdngJr7Xe9vBXoR9
HPBI9UNzMq3pAZHLfgwtxCBuu8BKP+XSSz+Vgbc9raJKrx3hC8EwXjU7IplLZCc3vt4WKSlWXtep
k5jNKDA6Yn3CGeJD7CKLcjT6sT/4zbi9vL0ZL5wxJBI9lAQBBp8TpLnQAckPjZs0yv0xbEN7Dxch
v1KZuXBloCgN5hlONJZDpz1Q0soagjefJgss7ht9GdANX9X6E786dzi8/UUXBwOkQfcFgDdGKyfz
WGa7w/ZKPbpsuqRFuuVuN4iNAzHb/z1apwINTpOW9t7vOVmyUW/ctHYXJ6GKAzqj6eVx1Z3qygm5
uE8JWmGT8ywiUngSNS96Y83pWjrJZi9DdfD1tkH5p6nLD+lglDIaNqN8UEVXVhGOkPmT6oE2he0y
44jc6g2KzP99hqF7736jdM/PWtqB1wlRrxU71ezy+4nCUhfO8O6qWJ98W1152i7tUNgrwCsAvJ2X
FqlV2svmCzfRaO9Fkl5ShA9wfSUlurRrIN0CuIVYzFN6spQ2LkNT2zEKbXzIepYzR5U9rEfQN+r/
mD4I6rxnOy4KqcvXGxQpw97pW4aCD1CFdTAvSVAuQZxmo3FlqEtzx9bkBv0Lmj6NOvNi1LYegmii
e1pzNzEeSMflmmXbhccEvZW9+Ed/AIfG05JBQKnEhw/OkSua4LfESjuN0k3KOdzcFaljA2jqb2Ik
F42jZqsx6+7aKrbsmaLW21vz/DHnl+zgvl1Glmj7ZG5FRsfcLwwn8QBRPU5VNYGslG42YRLtNQ/m
Ks1r+cOlIXf4034S9vrSyc5xQawWGSFiYsJUu4W3tCvCQLk6ZliA3S2WulbNPd+qlAeApbOof20Z
Tp5uiuhTY/mFl0AgmOKyGbMj9STn0I4gCt+ezotDUZBAOG4vHp92l61Ft0BIOm5Sa24Da1rHsw3J
0uMgSv0KRXSfptePMV9Fz4do2iOGPRWSIAKj0YyhWmL1o3fQ02U6rnJ6MYrFPlSlR0k091OkswYM
GtbyOuhup8OdjU/+t/P7XRc09+tTqZeWlgP/8ZIFZyIwENn4Eccs416fUryAB2O+2ayxU2GF81IR
Wm0+PyFbcw2rcGnCueuohgFZOU8TJ6hypWNnXqILozmakCsi21rrW8OkX//22l6og+3gQlaXt2Xn
qO6/5d+ZWwfCGM63mwC6RkAVATDzV13mK0mLr32qQTDcaE4TfBzHxU2WpcXuXkHTfNhqfb4ffWu4
UcVUfvBUtfx5+6fZnnm+GmxvBGSQE0R4+PQc26XPp4P5TNIqC6YXwq/efj87taFFlmZ5w9HeXBTM
PETLzAdYPRKk9Kqta7grrBnHJcfAsw9bZ0Cuq6hAA7rv+15rRf/gVLZTPRPxi+IwNPz5cBqXrggn
rxr+gGXzu3/W1pXZcTBAsD5IvS3NhyGgu/vJKcgIQoWxu39ndlMGXGjVu+17XgeijVxhoxunOcGK
nY5rZeULoJ9hjidrVdaN5lmNcSt9Q1pR0KeuHaHvrdI/HjZbDYiDBTG2iE52Vj6KaR6RKIWevsQT
mvE8R3anXmo3L6sjiHwwXHmDMF2UaeiLRK2vGhkT39KTEMjrru/y0pwo3GuBqEMxlsOdWos5DQs4
CUuIjD8Cdsghmc9+0dFBGcWA+ExVrUYTmVYhiD2BR/sgjZbp5+h0kxsVZq7yWB8U/8+xSPNnpPMG
dVcVg5HeZumgmwdc7MBtiyyYxZdKWY3pxh7Fce9lm0cjO7a28NJDbwHsPix+sWINAYZ2q78Cz/D7
h6UsjPZ+Lp21O441KcHPuWsWPQLe7k5Ru5h2dyhahUBUh+zn+F6ve61GZ3Rbf4yD09oxTI/6o0SF
XvuJb3f3lHWVpcew6ltnTsQmjF6Gys10+7Fe8aqJBttaHnZuFGiKSTo/PWU66bPhCqrdKNwNXx13
mKoYeWHAY4bMQWHBrDb1EKU0VH/RHdEnDK9S8wu0/vwfw1IBEZe5LA/NAFnzxu3ZPh8g4DYvtDi8
IaRaX+Uh8jDGtzU1NfEOstZihKOBS/cDfR7ryZncbUYtyi5/K+RL+y95VtfrDfXm+QHdqK553ngS
8kOROWYZllO1ilA67nKHSc6UHuetm74gBWMG8Wpq8wcjdZx7Xa+0L8HKv9EsXlfe4MJrIrXm6feO
tM4J9TGtpniW64YiQmC0XhCqwsu3CJpJ99LQy80i2+6t55Eix3TvIr+HoOHKN4ZWo6w16q0B662c
++WzN7fyRQpfmXHQlHQudPA66r5Kx8a6qbTCUrfFpNp/oFr1c9xiFv6zCVQ1hFXgjFbYk44eN+kW
LwWyIT8aDx/b0NVrJLQybQ4+FyLXDfpelaHCbFLLe63XiAXLsi9EGDg050I1uIVxtAF2BkdkDvF8
0UjD4yVN6bHmk2eQ4xVNm0g8ytfbymr6lB9pF48ljq+/5ewbQ2wY/fJZZaubxzj0+M8u+nHtFLvj
YnnvFyNt7MgqUuUc6a5DVxjtPpdkZ8rQv1oCYb2krt2sux9hRKRaNLrSW2ML2jTAvtwBadX2Ox5x
tD3y61nkQYokxuwQ+SnL0j54dt9499Tb5OdG0ud78deqxtBTqDR/NMbScL8s5VrdEqwCpy+6XIDU
HepllvdLlVnpO88sivGxdHqvi1CYDO7plMvykGnB+tgH+vJzKjdqYBAHMB0ojcF+3+eV1J83ZJoC
rkK0YbhJa/uXQQukiuCrBsud5Qt7uqERKR4WCgFuWOOklYUdui+oSALlls9FuYCkTKcBR8QNkkiY
WsYE8mws268zXo0QHmy1zdDLqc09q17UTxq67untlPbVdFBUlDI2XbM6yL8V3Ye+aw1wxyszNjjb
8FEMVTd/MXKV1oeM6+XdpmTpQXfR9B9u7w/vENSVNvKWQjfgdncSVitlqTVE3XrzQl9K79lDGM2G
74My2YPRo7LxHgaf/LaNGufDyvzxcXTZ28ec9wCw6Fj5ke7C04lQAx/WyLVw34pbZA3Xr9hfVesx
s4Cz3XebUeADky1F9zXXhDRubBjqH3O1tt6RtfWDJx77VUW4nU3v+rTLlghM4Dw/9qsHFA1VGE/G
VjFuFVIRKACGdbGKJrQHPa8jr6un4VhXppsd+5ZwmifOUPXBMhHEJyAxuqPT4G4WFdkE+muqTOeX
shdphK0yawTgyeJCCnls3hXbsNBb6+7DAvLlp6Gp4h/PG63nukE7BjpjW/4uxDj/1ivPLeN+yoQX
zjAL9HhWq/2RSnkJMtXYdEgy7L+vPMiiiQPVrd8DY0g/Tu4i7rulXf8svrvQNa5X9Xki7+aeaBcp
Q9wPh6+zudWY5tbaNh7rxmg/e5bov/epUXyklpxjeFPV/QHlSwNDjGLyfzgVNWMMbtuiiluke/64
Pn2Bu1TPpy4xVNvl8Tzl+rvO16ohQd+5eNqUP7tRBaI8DeWEz1yEoFT+GeHt3iMpYVdHpe41fSKB
f5YxfW93fZCd63zNgQSlmEMoTw8R8V7+zD4dG5S0MI7yIRM+jggg26EzOqgM166TPdh121chrJYc
nfZVjnE6Ce4zp/I2SsFSCpYMeOD7hn4LXU6ZLVuktWXxa+vTzT6QVOAlZEtb/Jiyzui/LovffKG3
OGtQkTpEeVon56bFWUnzErX2eeLjNNFxb1jBj3la+182Ljb2gauo0b+v0zI4x3RMDbwa8lW3D3Lo
2yfTa8bvFup7PPKzKR+VNprfqCfILXIsoZbQmshfws7k79303Vq48SAWYC+hrLfev/PgSltww8Q0
htVYF8hCIPuGqLnbte/nLVscSt9NraJU6GlCKOl9c0n2qogSW/rJbxGyjfx1EOMzIaTJ+1IXPazd
oAy6eNW07VfrTboTdgqTlXgEokDu6LmrdbdI0y9juPqrcVi0etFvzMkZb4UhPSfWunLKH2rT2z6M
UzfYN3hIsseBPS1fxho8ZaSk6ako94OqZkUGEu5qBJoLFMnBLI94oX/CyG1bbx3UQ8n5s3T7LLOc
rwzA1X5oumI2Itud0U5cVqvRcji56eb+bqUYxq9vh73npVCwJnt9DJnPXZ/1JHmdJk6DnVdG0niN
nVRaqeZY6hVgRmslBQozPc3uBZLQD6XyjOFKAnYh9UAmCoEsokwQaqdJPGxxveZFM5KgDvYgLSue
YQM3Ye+W17RJLgwFeJFaLwrpdMNOcz0u5KbWJHcxwtVznBFHRV6aittV9v9Z8YcPQhCfoo5tUF0+
zWA7S8+6fB6cpBWWc0jRVj9mc5O9f3vlLtQAdkE1CrcmVaqzzm4nG6WrbnYSMMTaFkKE6b8s3Ekf
rXQejy7Swb/eHvDSDAJsJX2DKA6h+iRbneyxa+Y6AJBJXHkwJmk+zK2HklddXdMVvbArd0F3+BxY
F+BidVJPXSaIgtgO2lw9nTEcNjSlD2m/pu2tTDVxgxqfj8+RnFvext7IrzlxnE/t3p7YdySVAbQb
Tr60qUTRZl0HIFRm9tHTi/TerMHW2sGkx4jprVdquqS/F3JPTJCpBqKEAmju5Bg2hPnb5JsmEoO5
9tIjcJji3cCvCN1ttOpoHJVeRbKdpilyG1/fwkoI8TCklg4uq8UF8LBm0G5xMcEcmt9d+i+mwAMp
LOlxlKGd6dMQjzpvKk+F1WFFNOjBy2qNG/psu0RVXHtVhqGtbcqvdjZpy9e5Hcwq6u3W+Tbplc1F
pRUVwOatdxFuTgnadFTFSxzYGxg12yh74qYJURmSgb7QDpUZyPSOv5Ju97293/RE9sYY5z2dmQoR
3Nl/l4I7WT+IwfOLgzY1vX+zDHX+PPb6av8YDWuxMLIy0UknoDSyqKfghyJMzgOXxXUfaE2oQ1BL
b9xsnEmOUkN8CALR7frSu1vWU9kYarkFamEi8FG0C22WodHcSNdlqmK7sBDU9EtdM24oIy9VPGmZ
4x6LYDHamCCoVQi1uEN3OyweIXdmmmX/NLkGQh6wGYbys4fOnBb6aKwW9/CWh/7g9XaP6BA24Vhz
WdA/Ptuk8O+2BYx9VLrSUlGvym2LMgsF+dAV4Buo+az689L4U/0InNv5uDlB2UV5AGv1MOWZ0RyM
IOuw+0b4HVA5zQH7tp+67WVZNuNLirIPT3HT99mDZniiDelv8fbYTdegq1I0xXgDjm94VsEO3UKR
pAmIk8xl/x+ixHgwscKB40mxOw/XVNt8uoBZrx3kNBYy8pCMolahnFJEbR+I95rlN7wMvGPyqMmB
OYiqbrU+tb1bqyxsAneWoaxUPTw1aTGMf8ptbL+6euGSPjj26t8Xhp89ICOKbSS5VKUikDvp3TBW
2LwGreajQKnXnXhoZlM4t6vmkrhA1W6+BG09uNA4TIdzAAjg6zQr967vFzO4EatRQq5usvVO1s7Y
hX3hpNPN3JTGFkvXr7+pAtYfQoSTnYf1UlkfldMH30lzyo9LMJj3GY1ILVK509QPvQ9KNhy7Vgtu
Ycirx9peoVvO1eaVt8jlizQSFY2Co6xLAocGMHIX47mp+pCjqqO3NJj+U5WjaQQouUVLTAxZ20fu
1HQvto1bHkewDn7ZWZPPnJuttw8EWzr9yCyDnoIugbFFJkQYB9XEbvqg9NauHvQaiQZ4jGv61W6a
rUGF3y++ESN6deTWzvYpoCz+Z9oGfTsMWb18qralVzcadHOJLLm1/81yKapjNU7uh2yTO2ND9ySF
oNZpn/qpHjoan471mxRg0x7XOVAf5xZl13CC4qwfar8YKmg8q+fdpL4qKPc0WFMcO7Aa/2i1268w
XAAKhpPVWA2mAs76Acm7oY1yaoxmaGFj0CRB3443hWiCIJIocneRvgaZHhHCN+39UgBUQ3dLL1gs
JSEeb4GyujDXrPRQVH0ahLrmDtWRjM4iu8NNmkXVnKM154ruhpEu98qcVBnReFgaGME9LW2vk/On
qRh9WpyBKT6VY+eZMbAC140Mh+yLzlONczOmUd8ykdnmjTNkS5yWU4/8GF2cPJKZ0JNqtJbp0Iyj
pqJqBd2ULGaGG4ExpeUzObf7ozFVPl55Is67Koj6wa2nUg2Ui1fideG0NmCZI8xiJdteQqEVLGJz
yoJr9dn9z7yuSDMMgC0ePWrvZ1IwhteSlAylnYCMVWU4O0K8C9qyHTnPc/sPXfX23Spa56bKERcN
A7fs3Z1DaiKdaJXf3w44zqMAwLOImepI/hGann6zv2Ew7VEDSbA46h6ClPxUM011R93Pe0+Jr0RH
MVChbzfVzdsjXwoAgMz9RZxc6MzJehCmJ4SViNH03y9qMcgx1uZoK799mo1Uu9Izu/iluwc0MC1U
RE9DKztH3XDuByvZQ72wC2QX+4NVHOu0+5EGjfuNFKmhVjlOx7c/9DymQzqdgG4HmkO1OQ3AtXKC
lGi5ZuLW2YYElqPixax8qlr6emWo8xCHoShfIYAGbwO7wtc7mNJGVZZOZiXAHba4bkT2KLnM3iHO
XR4ri5bn5Hpu9Pb3XTg2u9Uk0Sp1fSD7+8T/q98wuavo1FbqibSHIQlU+stZ9Wv2BRd2CzQUpg8b
RtyXTvu4/ZR3BQL7erIY0h0iX83NT2x25SNa78FwEH7hXGG0Xlg2dgvUHf4DhugU01q4CgH0zNqS
teIG1Z28QEapLY5K85sriJXzHtlu3AxSIyAOpth7smxYL5pT5ygjwRtkO2yja/7cpcVu4LTZdyOK
DBH53Yj4gCLLRz71yo10YW6RiXJRv0D1AXzFyfBFXtVeTbsmmVCBO4wTEN7KLVPC0q2M1Gz/HwcC
XMoehv8V3DjF5zQVnbBG6lsymaMe9VvVIQNZTInjTPUVENi5OB7gATbnDr1hgrnWX2/O0XHn1lGu
njRpx8nWNU+87PL1Q2jM+fgrqPHKQRjLavuwLAOtjEj5FglTdDSelBwqqI6ePmGTvATtf04u+Wlk
lQgH7i3202mwBylcReyFNGnhfBgta/1pTEtZxbPf2796g8LJlZN64XrgpgcXhfAZDienncGhhuXn
ehWkDNAWyaSLJV43C0NGp1d3u/lhpKCtvn07nB8jKps7iWzP8xyU8l4vQBe0i+Fsm5U4aScPxtzS
U5ppMwSIAv73oRgJZDHVFpyMT294cJRukda8KEbrpHTXZlXfoBbjrodKIRRwZTLPrz2uPKhvZOtc
TPDSXn8YuuoYwWm+mWwTeHpqh+7jJm3nytVwvmSg2MCgwkEDaAWY7fUoJaacQz1kOrJGevE4OsS4
hdm4D84KnXjS9T5ardp4eXvNLn0ahD8whJh2oTV7Mig6kqlnF7qeYBDY3At7qJIuUNdE4y59GqcT
jCIVlh3Y9frTfGg0po1rZAKJyH9nAnOgySbFc1Vl9qdhCPQ0XHOQqlfigEvDcskB0GGHeFh6vB5W
cvUUW6H0xLB6/b1WlAjW1E5xnGiC2ZFRQU8gOiin4cq4F9A0kFKYUA4D4mRsmtcDs5FMe4LHlFC+
9nYKzEhnth797SuK+mBqhnl00lgQgh77YkEWzJBNE1et8K7ZuZyfSX4J5Bz687sX/el7o0n4J0Yz
EIGuW3VMKWgnpi6cgzGIaxiiC0MhVEKVbo8Mzp+21pOyaPb2jD30T2nhy6fKkCiWtJp5+K+b9u+T
4oLAwjyQp+X19EI3E53AyCQx6QsMsZY69MOcrjGunMjzwwHpdreQ3UEtXDYn29Zc8rpoMHZJnKXs
HsD6t/E6mfqVu+xCtEowABESUhsI1tOvoZbZak5v64m78BDApoFec1zWsjSPfjn0U+RIVf5cqaDR
ShZtde1w/oVTnmQpWOvs1UGTe+Bsj0DOsFXmrgZRHWXIUCCXDHulasn56TzWPRntOushkHTzAwIW
tMnhidq/0IgLvgVub/3Sq2X+lmKLjjUPvdYnNVCyj5Z8lxOf6V7+qKzZnF5MQ1FPGmnfh7oCRptY
CBy8s0iIXqrcd773ZpEPMUbrmog84akfo1Nu95aopIZ2HRyPuF+p2Fw5rBdCIkC7+4O1Cxmf2d84
pd+JCrBfYmFsQK1tQZxcy+j7kmpH8MzU7dub9/SYQAnz9waBzqLv8K/9v/9XDC0ay2x9F3KemvKR
xhmdelur+0hr8j65MpTJ3/r3yv7l1wINBkAISp1L5/VYCIo1PkXJhXuopOMnKOg91Zq3mE9bBZA+
CsZF3qO4gFmBlhX5d9CTs7qDO4aanqTlbUbl3I3dt9JOV+9pAAIcjWCRX5YUM/jfo1MHD/oshb6E
/pC7LoWi2UHAcHKMKka4wsnfiXxx6JKPveqiZffUirLaTTPo5Z7+fVuDDfdCVEPlcal1lFHNfhiX
WBNuLSJtZ1uF+ItBqda3cchu1aIvXx3NzEHJNi4fJBvfz+K8nPv2eZ5ncXQWOa1PdtpQuBBIuwa3
9hwU1vNgZiXPaTZVaJwQlPYJJb0iu+moh7i34HJW3Pp8yryf316B0xeIBeAdMOjF4E57To9EUqXW
OAcqKfzeR/ABdbUbK01VfT/RbZ9uqTKa34IuX7JrTOCzN4ihdyT6Tm0nQgIc9nrtMUsxbU1zp8Ty
x6yK/LzHRSmfu+yH3lXeFOU4hmh3rkRROjGkZnzhdKJo3tQb6Pj/PAsEahwtnVYOUNb9CP5ry3uq
BAVPtT0RIp3iDgmFsDRK91dgg2Bw+6aPbE9kVy7vvx94svlp54CMAyMHtvsUOYtRAIW+vlPJDC5u
IiV3g3dGQx0OkbcZUbPSXqj+5mva6Y/NkkGcGLJBurFW9gKMjpGV12QBT4++h57Q/p7QzyII4p+v
5yFvi7JArXJN7LYL3mVKKxNfn614G0R15VY7fboYitneNwAZgHmG561hjZLszhstH1Xe2rKp73rg
djdvL+ylUdCLAdaOPhfy3yf1gKYKtlQzJz3ZatXE+VbBNh7ra/ySC1vZom7114uHyTsD6TuIPM1+
xRVdYIC+K4vr6AL64uANyojNaremh17TFcN9oA3uk9G285VL+/wc8wuomVEtRB+DDu/rletmAU7H
XvVEzXV6C8KuuB0g4B4LL/WSyhrXqHOz7UpgcJbR7otInYUTjNop6eNJnGNNCNzVM+KK2FiCxzFT
D1taDU5zflTtoidTXw02PQrKu4a5CqT4bH24B1+XS1T+6MXkXqZ54CLRSbny287o+H9/G8oKkBp4
W86esToL0OrI5ZbURm3ed+Xs7s0jf/jpbbjUAGKZmgV1OBo1sdibFGCAgq1N9Gm08wiIddZGoECR
hFr7uS1CuEyNeTtKootIk1hlhi4iX2NkSfKSKM1n96tlCXcJxx7pmViZg3h2SaqXSAe08R1PYdGj
qz1MNEyo5L/MnP53S5OXY5ju4Us4yqFpQz3T5z/YWBTUPqVXFqEjaQ+ENbj6ZxsV+++6kv0146rT
AG+fKngCKMawTOdioLbbp0UgxZaMjpE+6U7rPTRlhouGvVXB7xYU3h88jNV49LrR/fT2Cb1wC1J2
pgaDHACl17NYGQaZKTg/WwJYt+gO3mo6f6oMbYrQrhpv2cFV6buhVGUdCS7HNt6Dhq+1XPBuMGxJ
dfztH7Tnyq9vZctEoYLa7B4AkZu9PkkaRAI7kFJP+qbriuOAmsOEHBZ+bIaFcHQo84pekAHCq4lX
2ypA67KJrmS9Fy5i9OcJuLm8qMufPg2LrbVZuo7z/9g7jyW5kS1Nv8q12qMaWrT1vQuIiNQZTEEy
uYGRKQA4lEOL15pHmBfrD6yqvsxIDnNq1mNWG1ZkhEO4Hz9+zi9OZd0KIAzqEqlKHt+S+Ml3QuRP
IgeKn+RfFPNJjo9pnWYXxyT363y60pO5bvqc1nLZyGBKpHpWEfnDMhfFHw/5Px7n/0ye68Mfz7P7
13/x78daLm3GSjv6578us0dgMPVL/1/b1/7nz15/6V/X43PbD+3zPy6/yu4fhI2nr31WV8ffefUT
jPTnlYRf+6+v/hFVfdYvH4bndrl57oai/z4c17z95f/th/94/v4rd4t8/udvj/VQ9duvJVzWb39+
dPr0z982FMN//Pjzf3529bXka0GNWeq3jHnxx4/99Y3nr13/z98U2/7d5VhH8HKAlCAiwc42PX//
yNV+hxkFTcvYxDOoYvFRVbd9+s/fNOt3NNKYONsJl8mr8hEF7+0jxfwd+ikfYYOL7Apbof3bXxf3
6n39+/39oxrKQ003p+NmXs/Q79JZ0Ioo0AKcYKWYR9Y/+Hm3i5fW5a6LzP6i/Fjf9BfW5+RG2627
eE8xL1h3+ZWW+fNFe+ru5ekayt1w1Xxpb6Aeji/5XaP7ZXA2RsDXoyW8n8LbCxmA692rvvRTvzvN
giyM/dlXa79cdwTiXf70wyP/865+vIvv/YB/L/a/7mJTsN7u4o1Zx4TflVODA9/RLI5k2J52e1Ri
Z9XXD/oQzB/tHbjWMD0tz82bd4Z+faz7c2igYlBBtlP18dEHCbAl0WCo7/T9upsfhBEUn93LEtW+
fX6eByWdP4Bt4VpdVe+gsH4yMthbxiXfhVl3jFfKXFh77tCVOwLgrnLzi2l29lo6XxWj9s5dvhkK
2QP0DpAJxyuEWXmUUMadYdAdp6LluDn2vIrvAa1VxUndutGvnycz+4ewzeM8GukohbcnNTPXdqud
GTeTeVvM97/+fe11nNwG4LyCAjjq6puOzHc12B/OCLRHs54ucL4za5E2n5aO0+eur5g9n9xcKZsr
GOa1tbOUNW5eQLbM9q1N10ae5l3RzR8lKb3t+FhhLd25LBUkjut5cJzAXHpz/Fh6lWFE5tjGw98y
Ifh+3UQQqsJEA6K8c5QCq3OtSGspxS4b75fyYCP1X8l3jjJvHz7rZ8PZ2dC9mVhH9ecCFHk5dowx
jKwa68yq31N1OUqxv98GcdCmf0JXfIOKvd6WB6cXiHDG2S62+iepVZGhCT/fAEfxeM9G7kMu8Rsz
Bqrwzhx+nRD8NfKmp8LI9KW3m//hxaut7SSjysj2ZXKzXMaH/iw7zPvp0zsT7O1a2TrBEDYJ66hc
Hi9Lq+sqbKM9fEr9L40vLwxfDaaA42jgRes+ufP2bVC90zjQ9DfLhkGRrCEU0BWBO/365irPiUEM
F6C69sVpfWWd9Cfxbj0TV/aJcqqd/voWvwt1vAq3GL9QwUPWgRODa1pHpxRFya0KwGa2mwJ7b54p
1/VVe2oGs//cR9NujMZoDeYo9o2g9dPovS6Jsf382+GRe0AcCMLhMZfaoboc65me7dJTAF3c7Hwe
n8KRDfuT8QQA26VzY91YJHSoTvoAqN1APItn5ck4uFf2lXPqnSahF6rnzqn1zpP5/px/cWnH2ymy
MOq0djyZOYnSNEqY3x1V971bBBLEfeuXNTZxYAT98tYRfveeJ5vxmpv4xyyHGEnNH3EAyozbRPlh
ljtVPQuQpNmu9JMTY+eFyg4GWjCduFF+pXxWPmfnPfA9mAG+eYivzZ1+rpyCj7qo7+pDe2aeLP57
JOa3UQXzlC1sbdKSNIOPl7yspYN1ebqjml6ll7QRW7x9EbF4Rzrg7TjsgdhN0hPYQKjq0RqolSKG
fJUTIethLsKl0CnOEe+y+Z09avuh1y+ZQGShhsHOq4PDPrqhqQOMOE0NAyXmo10ObjCyVoJhXZ13
1vWbWEKlmJYSdT0Irx6Sf6/fJqU+pXLlokRJo+wBlES6dwa1ITCq93Z4/c3E2YZC6op2J/kgUKLX
Q6En0sV9NygRgsA3y1V/rXzrb63z9jo/8yL3Oj9UUXO93s+zX31Rv7nv3OgRw5R562ytic38Gfy1
Tk7zenj4Rp6iT7g69Tt52p7GZ2kAq4r0ic7VVRnK4OnXMex4ssA/1/kPOQYym0055vV4mp3BCNzW
CbpR6M4HOBeFvx7h+N0xgmFYtDO9rddKfeX1CNAg9WpIl2xHzSZwD8VJ/U6t6M0tAFOHVgby2FQ5
7h8/skR3jMZZlDxKZpS8U2v1fLOf5DuT/XgUGtFba5HcViPBfdNSVXIbeZml1KBerBiaN016nkOE
+Zv3QtWaN885hK3T5FxzVERGuBv8o5EXkd4o8lI4WnyDk+R7tjpv7mWD3rBrIedHLxoAwetX4hUT
MjpLXUZeh9T5gPZ60Ljte/CEn41C6QGda7qU9GaPppZs1nFu+6qM5hgR3bDtWN+B3qNB8M6iOY5D
7PNIjdI2dDenRl7T69vpJ89LYr0to2qsHR/12ipYzXIKsq3r/OvJTDvheLStccVCITFE25nFepSA
OvmYdYUHrwqKZHGFGSew42u7w4jCzcKmlCidU1qFM9pJk/lo5cnahbOFDjwlMDHdFSt6ZgDIWlXd
5ZYK0w7xzm6k0WMkkL6cyX6BlWtck6LSv6+KXt0naPJ+M9LaSSN1SdSDsA1ZhxQbSzdcaDTsXNVZ
e1/gxZT4ZsNR1i9qs06CftARPM9SY+gpvI/Wnd2mcEFF62onWEhiVwpIFnK010PRjmyMs0qS0KGL
IY1m6nrulJSzwipFICbUC7WZPwrgb3ZQYpI83xqUYMEQpFAM+0AYG1DfxdgF3wX8SwYuJB8/dAAt
9XAFbH4ocsqHew3XZZiI2XTn5gsXKukllH46m1ziPLbF12ZIoO90btEC2YficoP5tHXZxGrfRQUs
HycYpaNBLx2KTtvzMFHyzuwivkb2FTgvb6+SIfJPmgx7ZVwGuqlyfDISaTi+p07OlS2HERX9yRQ4
mleZ/WGUYkVZWqxqubNSbSxogo31VcVFyQBJRP0TEo8t+P80QW+J9kWT+Vnby2mXzS0Q9RSHLCfQ
emS4g9XJpiocEb+9qNfVOtCGmsAOL/3a+CtrEWS0qaO0j7ppJc+WAsQyAvZJAqNhUKVBd8auoOx6
k/zSYF2W6Sfa4qgtRKbCedHBqMjAARBY+4Mz9Gowig4yBLVhiFgwoZQlyEWrQB7PlPiQr33cRyk+
GVl2in+wl4h9C07zq9CXEj1+HAKyyIHm2gSLbsBl1dZlvoR/4Hbh1FBB9QcXwH44CKt2IlwLPCX0
2nF+SPO1UnyBdH4bCs8ghXNFDdbLGOo5SmUOZ15XsTMJZTX1SyCyaol9vSzb+0SOmYQBMBjrxYiT
cOfD6JfZCQaOsRtZ0zgXUVoxA/2myeXO0mp9v5TV5MK3oPaAkxsIdbDVVdKwmlbjk0Pz4SMtteJJ
d0vrq1OrjgyhspZG0Fs1ZyqH2HMyGZl2y5perZPWNoQWCf76a4lfbhsowHQehwyJHh/y5vjC3FrR
aq9iSKBr7eHmXOb9hDOP3qmwpmmvOqd9ZboFXFYD0Tgx44fqg+UTS7g4ncbzmtTmwbPqmekNRVgp
IdN17j2of5ZX01tlEjQyV6sTHbE2BBoHohsMcVS0whSExbks4gW6nT3in7BgOLFeGmMlrwXYTden
/1vM+wT7x/SUJtqmHMgJ5bETZZZEalMotyo1fOpNqOopsPEdi9L+KmIM59bUNYLGBqsW9J4oin1m
iFwGcY2dnw+FQssiIVz1gTaervNcZuden7LxQVpCJmGimGqkIOs6BmViFPtKKYYr10G9icVaWhdW
aYkhQMe3vx8MfbxxaUBqPEcbjHODgFW3b0zRn3eKLFYfoKb6rM8Dsp0T0IMrITnshwb6CwPUdWDv
t+k8KIkdajFd7dMm1d0sEEsmXnLSXhXjY3OKQ+Ybu1aje+MSQp0u28garEUP6zkpEQrI4Mr5S1ub
IvTUoZFhXKIu0+vzrVVpygcd1YgyHDP8F6KxVqznRKkwN5S4DbcnrtfbBlyGLuvBgmlmFRW9Xsyh
XcHr8uHn65T1UJG60rtMpoFXedXoz1WH31NuNNVG8pll59MzrKxwKFpmOt5/cYvETduskVvLMtlT
MUv0sBe42wUdbjqV32J3rERmKsVw6qQxMpSJzBEbRYpxCYzUy77AeML00DOVtbxKnLy8LVhROY3m
ZoGjPrXDFACw6gmmNcSZwB2lRlRauzkJBPokX5NhMK1oLs3COEfVoNZPzAYb9yCVqfs8Aa9nqYmu
HUIMMm0BAbUdQMQYDZI5Y2avn7xOehpYAa9JA1wy5AX6tDqazKVbMLJbFHh6wCWYLifaPnnUzJpE
XitxNSga5TAq4eAaEvhZ7mUdt66bnxNY11ZgTEP20ggltSNWegyGG0nbnM7tCOJAuC2hfVoHJCxw
dEUbcgFi+SyRyF/9RllrxQe1Bys7FQrqRbHJigRimNm+ILt9Gjbv4oCzzNhC44BeHtpp4upIiLiE
1iobErY9CCQri9mBAaMvqpL6dVdIGn2qB6UEqkf9YDuiN/zU0OYRnlFCN0sZLF36I2zacwLKyMSQ
JeIIvuLmWgP/Jmu98QHS8VxHAmQIG4El+iGUcWPnm9dp9hmJaAJPPCX1UzysScW2VkrtLJ1tF6oL
KBLnhBapLqAgF+aHmoLU3eptGogrB8An4VXDuediEeTTRS/hVtmGorMTlNP16MoyDaQ+GU+rzFe5
BxmkNoGIF28MtayNU38uh+yuGdVG+AogWYjqRjfBy54S82tJ2+x5cbx4Zuh0cEhnEuhs3tiSQDjp
jPlss/3vCS8N4OKrC7BE3dKSDjKYBrcbU1dEiuXC1Co7TYuKmqV7Mlcr7zgw7FF56B1tjX3Zabmx
S6HUfFFqB0d3Hcy2DJhx4nNvwouDMN2Qc5jgtL6MMzqhQdMgQ4jcCw2N0YY9hcWU2oPqK0y8yBqI
P98p4uqLPepd4zuT2epBRxEUYQ517R8Q1yiHUFGABvkcoIePhY79XVC6KImEltDaW8FGq0W2Ksbb
eB48NYpNFNUCeyXOOZyRv5pZvC0OjJlMFgPiA09CnVG66XCsh03tuRDcr9psnN09u2/d7QbqNF9b
NGzXwGBJnQ6tGKyAwGp9KnIzw1S779PLpi/RVXBab71ZnKRCymDSNuJ0Oj1m1qS3gZX3bRX0wopv
6mKOmd/x5NxltrWEaoLC1S7Dv6zfmTBA9ZM1xiULDEpGrRc9nnT4MjY8kA/VoDovKxWBNOoMu9TD
YgKave/GEU5MHU9Gt1+JFUZUT4Z54TUN+SBwcqvc9DiyNVIpK9x7CKysewPC4ed86DkOq3WXpjs6
qrGFbkxBC9hIVgT3kbGZD8VoulWQo0X1mCzd2odSmWURWmjqvDSAgZiLLXjmCNY4DneqEOPFoFkC
r9SlpP46FRYhrjG8/rxg4HMm+4jLvS0aevCr9IzdlOS9F1mFIV5iV7b2Lh2qOKqzXi67wiQZQpSK
JGbRlvIjbJ1BO2SLUFAfi5epbV76JlOWe6rYxiICEiMsYrzaw+pNadxulxnSym9Wox+ncCX5n/aK
bq/DSVPPnf3AOUfaV2ncyOlyrFRXXhllEucfxn6w+5Mu7fVpn+PUZPhdE0+f04ySPKwKnI/8vm6x
GW9QhupDkbMCA1E09N/TScy4J2S5k31wlZbcEUkcVaXdoC2eL9BgKkPdSNJHSrnuMyxKdqZkrlMU
p5syNz/2ToXOS+mY6oPJ5SYoDVeremk0nPfOKN9nZofMPhTITWhXZwYMfdzMF1mcz54VlGzaFyuF
JRLzQpQjrl9jpph2KDQr11oiKw6EUW5ny7dRnz0jWhHD/tK3ifnRoJwuUa7paTIjStEol0IQb0+8
forReFsHS0MERWO3nxEo6HWKLBmaGntzEzm5kHLRplOoWJJsckpWccsOq1C8QpM32etyLZNrKMTG
dKKYKzGbTN8po3aw7BUkWjZOZyieNaOfJ1VTnZnIDVR7R8YJIciMvYLYGnt3vYvZ5ecqqZbPikFh
YR9DA1/PZtwaHr1FZJhICXWaTux4NJOgg4o5YjSC2661F2uiZqcNrRsAIeWq1VGHcp/2gaoXJlVQ
hBsvGnWFWKL2LZLNjjsmRehUhWbeiFKVtT92MUoFvocY1bOe5NWMhCzZzlmF715xBtMTAY+qYou+
NjEq1ffQJ3XrtrGc9mq2itn9oKCbYyLMqWA35ss8R1LSJU+0HzJUNEm3JrrifkxK2l926kAgbowB
Wad2mgdMiGdFxbYLnRA9ojrgbWSUqrF3hV6ZyQGgaLqJXa3DFBVChUaFotGcR+pU4ZIskDpPomqo
jSSgLL6wooyuLgLg+23Hk0WRgNOfrOKgFcuCfRuPKvliADz1fB3/sO5mdc21urDcPnPP1HYttcAu
ldoMbaNybiv+z83oDe5hHjqj3gM3bB+t0lmHM7ATefFh85b/1CSDp+wJEh4EVa+tC2R+yl67HNR6
VKPGmdGDUYCYTA/6tJjJST7q9RRV5YCHTmLGmnbT51n1paz1TEP4AmtDLVtlAUGDY9NVp/LuQof3
q545OVSA3dS2iXY9Om0Oo6ZskbllfXcggmkNog0TKjLlYfW9VfXQ2Ae3DicytRlSaFK8aEWm1GeN
jGGO+gj5yAndGyVTQmQcJAmiOrL7Jgs1kivbaPsC2dyO2dfXaZLA5nBT67ougMWddyJdZxRuqMHi
B5nBPqZ2Xm+ZjxprKKFlaznEZ4ZeuObH2lTZMQsZj9/M2CY3AcL1MVbwEwuzxh7vwaI7460i6gq+
04JrM8JqQ4ELVtM96ooLIz2tlvUMmqyS70Horre1HGUTmCJNnnvVnNoQwnxhPJVdPcYf20mUn5cm
xeF6XTN56WWrjiI8gEe6We3EAcakqvDkLv0sTku1yl70bsVdrkqlVX/Wa9UYQstNnOq8LlvlQSHF
8k7RoYQzZK2yHDmiZIN9Xg1zwhLXhvzerHrPDfJJn9oDBSEEaix098603CnyUxR2hOKXkOE/NWA9
Po0y7scdJ9cGoIulNnEIVAbJuRFQq8KZ2pwn3x4n8lHblgBet5BVXvejzdarowYP+A3OFue6WZ8v
ipJ44qcCd1J01KTHvXX5CKi3qrX7tCREBAo/fpurCSlAmltdf2lqs13dzl1fZQfVayv9DO58312M
CmcUhJLtxksupGLW3yDnORRZejnaUVlxkgiTUq61D7J7rXa1bqcfSo4RvV85kNV3ZrYKK6AmXopg
tFocOJtmchsqQRAi/Q5hF/0SvsWinWcJZ9hH0rbcO1ka8LvIscixv1hgex+GInXHAKt1mwMeIj9m
7g9LWz12bWIfbFvHcVT0M0pcTqtrL5RjwJKzI/bt3nRFmvoCPIAaroNnEVHYfXsigVEVvtzcG4Oy
Meb0Et27UUapETfKSU8mCnndJo3xk2UaReg68aYBwYH0sEANWy+KIVVBQY0K/PoHJ03k3ZKiVHWC
eCBnLlzuc8tfFkvtzpykjyd/UWQy+YW+QM8nice/F+c61uCsx7IJHZHAmd8611+63oWQ1iqkG/6c
D8bHKRXrg13o+ucJ3niCprXQkClSFxaYgunFdCKSNMkC5MfW4rDMlckKQPknHK3VRLffxIcZVJdI
vICHvhRhjHbaivHPBEIz4XBl+HPfuI9IMbJ+k6ZMLvVsQDuiiyttiYZGRzh9GXPrELeK8yVe0/gG
cmAcn5upksPdpreyX7Erpkc15Ky83Mhd1+eI01X7liP9GTjGuT8DsJ8eMlCKuW+N1XqWJp5UwtSu
eEGcPThFS561CdS4o8o3D2t7h1BZTWrWVGpKet11X5Kqs27N0VlvsedauXBtdrtA97Bg5zw4jV+l
KedvBuoOKGBQuhyRA8q6U/RHzQKnSxZRpMV1cy8dRX0wYt5d1OkWMFuJuBJ/7EDh97Nl7O1di1Lw
eOG2RTf5IAhBDOruoh0Mp2pcwMAN22SHFMXt1NTuhzZJy+u5orTvtwj7fPYWA/R7h7IVeiBd2gFV
h1F1kIao8MQ0nOSmbRxHhLg8L09VYaPnWE2JfZkPKocAB7qcGTiVbV9lBf7We5hJqbLrxKAgcFAC
uAg8u20PkzWyuaO5TWtynZWXLCk5YrmpkSgRJlK6HiL3X6S+lgOi94VLg+M0btGeiXCURvFRS6kb
cEpKKNh0UpNzwPHKm85YPmA1+XEiS1eZThZQgzIvrKFzkjBHohFMZ7ugoO7aGWIDbeWlHC+aRLh7
nTRCEKa8FHxGOn1BalNLg6aqkxNzhfAXwPU2b+vYdr4MIyigEOExXq5rT80LqFSCnqjWqg9LPaYW
ofd98ixGs3v02gaZ9HJIsxfbqBeK19pU3iM5MD80qVpee0jlyZ0yWf31rFdjuu1P3TOMMuVhHCa0
FPJaLAU1bNv6UNMKuLdkjxo+ahdQolt9WCU7tTIQHuzJgtRSTOlybscLnk8UYtUw0wr1LMvjBtX+
IuY4rsex+9hAjaXImmXrud00gG28THpnhdFZCsDWLYXqq3UxIzZsso/VGGDGODUFXRcFzy+bruh2
pK20mfxkM0oy8yHXgiJp68duyaslIBnTiBQQKxYfp6oFYVTbbjTe5YLApTOPFTxhSCNo344isF3C
dYCYXRFH61JVH5ZMLVtWd03u3HIAz8IxmUiqSXeGNJhQm0vPvHosb3WHssYgbDZ8tOmcO5GY090w
6OXit4mwooFkU8NVHNElzsylp1BfLsanFOXeUGkcRB95w1/hDlAiJOsTt1oZ69CVG/PMxoJlh5dG
OvjZSOPIT2ovNjBMtadPDildzMlXiGsoG94DTobli4yn7kTXFWOIKDj3sD9UR4GVi62vnu4S2x7s
wPDkdF1zULtbUyjDlN/ii95aKsvHuXX8Aqtw7XbovpZnCJg5T5aaFUgPZ6ZRn5tCEmTWWqx3rdur
50nlapfKpMo+UJRifVKQfM99Krfd52Sdh4d6mFxqZopYvnr5vIC3bh2aJJlpiQtO+QUoKwrP6HsY
MLYD4a3dVwidJovWMeaXzb6bXxPDfA/P2AAwQ8drCNRV9b6Z/cjCY921YJQJkWu4yq7+YipZsQba
FG/gdXIWRP6aybk1Bs627GpyuESsbMXPpyCZ8NXRsQuSa9dsqUXVzWmBGB259diWT67aOB9x2fNA
CSBtcJepXXWv95Q5wPDOZRc6y+wAys6QlQ1mlB/SsDJ7lS5JnsVX/dJ2lo/OziYKUlTeFy9NK4ei
UUyZw1i15sZwUvktIX9Ca7UVW/VCEdUzasrzvbN47WdrmitWppk+U74kxAG5RhRu9LCjEupaPZa0
dSsfhl48+2aFJrDQRtFEXlNl9yLtUHNVa925MRPB8Thb475m8gFtCxPVLbSd5SgbL9ueHMev3MmQ
kWzQmqdSRo4QDNI0n5ZERwfPkV75tFIFYa1OzqoHuRQJu7mbVqiXtKnBUorz7hH68KxzfWN9iaKK
Bh6R6r6CIeqaIFmia2hdNnEGbEdB47WNhOlVZDg5e7liC501Z+vjYWo0sqK81zRWf1t6H7CLKe9X
VTamzyKKv80D7UbfJREe6HY5yBMBU1Sv8Uy2Hkx9S8rYzgYbtIk2Wf5E+7XTZ2T4gbPVM2ykwOXU
1mytszTxITezZg2TEl+kaUO8RpOOtls449Cs+jXlBe45zqwyLHiI6DRWA8rTXt7pBjqv8WijdrRs
OoajTLOIVmQ8nPTI9HYIiXIcuST62+9ZuOvHvckN3+nQCgcB5aF3fswuTmh6WbBPi0g6bjTnexQr
TtfmGnHNs868tzWxR859R7s/qk03xNE+UKwuGrRz6nRXmo6blnllUA2kPR1aybCzxtORkmdrzqel
e7kq7/k0/KxF7NFYN7RNCR4vqded27EoqIAoNKJT3WruFTpgV0WFksevm7ZvR0ECglYtUnMbNcs8
wqk0bj9q3tAX0Vo38edNIP7KdBRl9+tRjnEOkH9wDIVmBOxfp7KyvZsfEEeig6irrZaILOQf79Sp
HS+pTmCtSoIZubk1/U2Yz/fxOGm7oBRVMPXHfeieug15loik0VI0WASpK4A4///hrsBb8k0gMcCt
X9/VQL8XBJApoqpXN000RZ6YFmmrSZXmRIKHDX893jEslT4+loE2qvLQtTT0N16Pt2AwYzk5Ssjl
Ftdm07xSJ5sEnoMDh27lGsOX5J1bPF40DImgInfnEoZMKBKvhxSZXqQDfb0QfkR8Uisl9e2+s0JD
rd4TkH87FPMQ3C1MVMu1TfsIEqF062Lb84AKp+5VgbmRjVt0t2l8F++9uONJ76o6bnBAVTDZhY92
PBTBy156bhe2dkoxLm1dO2wbjUPSr1/Yz8ZBpwFtm21C4gn1+ukhN1wnXpyZYT4ZxglecH1Qz47+
Di7m7bTYDHLxOyJ6gyc61hqRS0dfHJxRSOPBuCGsOyRvil7u8jTNvwxFRbfEgK76ztR4e3OIUNDh
gZ+gYWb6Ha3145ouXC2eFmpUlV3LHTUahJItmb4TOX42CtJCYJlVIEaeffQIM8FW40AQDlO3Hc+s
zAQYObV/N158B7RtIRC5FtqrxyY/1pynegGJLBzB7HCeV8egEO28//V0OI6CjLLplCK5wgwHhGu8
ng5Zz9EJSpcR2u060zCJNeQIl8qnWm2FpZo1h1+P95NnB9HBhLeBgIcO+fT1eNbUWBOVT1yiC23Y
tYo33jj1PD//epS30w/yyYYGxF9i22G3q/hhHqw1YHAqnAa1XFu/zmCA7wer6e7iylEOa04HKsUT
1X5n9r2NFhtylVDhAKEmwB89S29YvWQsUoNYCNPfS6jOxibi5dUo/2Qv/38C0w90pA0j/H8mMJ12
xdfuH7dfoTH97//1ivi0fe8PGhN51e/oKIOUpMQP1IwX9geJSbOs3y0ovpsRioqck8Wy+JPDpFi/
s7FAPeEbJlxah7n1F4dJ038H6WfwEUw1GzCt8Xc4TEf0VXeLHpteDibEZCFoSxyBB9uKjuDilNmh
HEz9rJPAmexWW+jkU93DDW480zpkQ0XfxSCpVivK+2ze5aI2/NIehj0nYO+dJOWIZvLHNcFahY3u
4frOvb5eOU6ZzD26s+KQ99L5HJs1FbbSmos7tCji52mhCARaqry0zJmWO/DY5INNYQOzZmtaR7/q
NWMvE0O7o8iAjJ80M0r5yyzSGhXJanr84ZUf/sAu/0ig+h6e/g1p/uNyab+xRdtQByHHvL5cY9M0
yvUlOxRqDyClpjZ8t8lkdwHnXOXgLqmEWbvIzWe1HG/mhQMqOvj2Nysf9St11vT7Ea7MHY3N1UJp
oWifi7SO9wqSuB8W3ctf9HjMHi0zXe9xxJO3uT7fIMqufPz1jbwOi3/dh7PNUVRo3hDB0BRuVWAs
2cHWJ0jviSmofVnaOxvX6wD1fRQmLQmGqluEqGPgpQorL2v6mQnXKojPmtoUyLlpzluRpe/Ewtf7
yp9DgYlFDApdR9RhXr+YMc886drckJINL8VoIaYe65edovV+61n3v356P7svklDqdXDAoSYezQL2
FFABeCocUukYaJb2fVRVwr0EGz7/LarRH/e1QVZhuW98xmOiBJkbijdrKw6iSuGRmMZEgQkLnF/f
0E+mA+hrDoSmDefrza5MD13NZuAMhyKB1cRftKiVK8Y77+jtKPButgCkQjkmjdl20R92SbLRKUbQ
Vxw8i2pWMzTDLnaF/s69HFGntkcGWB1hC6g3lHTY9V8P02NJkVVpzlRYbTWs9DI9wcgCtRHSPyCx
PMBG131ncedonalyG0U9vyNguJ2tXocJKE1/MrdIe82jSxBWJRx7zMVhSvWXQYp2D+Kt36cpVssm
CljBiPRw2NfOeyvuJ48Y9ixpjsUjhlW1ff7DIwZeFYM2csWhRTQoHFIqHXndvGcm/XaxwcMFR7cJ
wGuwSY8SD7d3cUjWM3FQG88IrNH6qi/VJ6WgPpDM72iV/OxRsmHiWgXWGs7d0TF2FNgUdKYUh74t
NBQSeytaK5UqryvT0EDX+GKlBOsXpV2/N5FeZ3XfJxK0YiIKlRaODMfzdUyRQ53irji485e8Gy/N
xYgmCPAoap8OpXIniirA2SKYqziEaxSV6226iK9oi/nzgk5y7oT58PR3Vyqw7s29VydTINc4evQ2
XRzdqtf04BVK9hHVRO8GsE+7//UoRyoF261vaSyJ5ZamU3A7mkex0etuPaRi29HyMDO8PJgm0CqT
B1oQHI9zAlZAPNjtUEemrXsnYBS7ndzwVb++krevn2MP/BBng20yr49DrWa2bjwKcaAcm59IafRk
JeocoVyUBjGa0TsQR9mNjkvXOyO/neSMbBFMNI4syI4dPWnaJ0opZybenGLegH2HGWZ2PUZe6VnX
KMeo7zzz7U5exwyqGhvbFqtMItjxeLrWTaWVcKfZ2Gd3qwEm2e9mRMj9cjJoa0ALomiaL015CqBs
l1bxu4Wwn732jbxMhshmj8bJ0S4qgQHgW1eK/+bsPHbkRqI1/UQE6M02ma6cxGz53hCSWqL3Jhh8
+vlYd2agZCaK0EWjV43qSJIRJ475TeDUmvdk9J13sMlZdvXQ6cSsrHwYwrb/AAoyocWJsrQ7JhL0
Z1xv5IUrDbRlA9JNQmSGLGuJn2uLhKHWsCqURR8kSc9lEcON63cVJoXDYRg1nR4wKIMBpHcVPSlK
e7DliPJ104qq9iuzkJ2PEP4YmGG+wLyYWXY7GrDwZqvI1uuz26E1DzjESLyFVes+0xnWv0G7i/eR
jDx3V0xl/9UZzekfKjt38DtIE7/UaQaDivHJRzF00t65Ud3+rlH02arsbvceOfFyBvmHw75uOaFO
EuHunnVBpYw093NSzU4LQ+ChkJdkkxgf3j5ltwkNV78KwhGIiE3CtqoMDGd0wcpNXWC0TX3GG4d5
h2TGkVaqdXx7qSVyXG9zliJwwSdDgIDve31DaUPdyF7VuoCZqXhUMiNkBq/a/5tV7EWciDUWncXr
VRo5QPvHOSoAesVemeovipltienefRQHIULqPYhr675M3Iy4T2E2EQwgE47wdvQdAmpbyj53VoHu
B6mR9uOij7HKJdCWryEG9H1gRjqiLGP4I1vmJn/9VV4lyMnR4XsR86/fF/gbBE3qZAggg3aHfhp/
wYxpNxa5vU9dqJMcZxpIhLh1y7FfGPW9I4cgRXTwIbJke1Y8NX+g/IwO82wU/izsrQvk3utbiutF
5ZTr43Uk8kdGZDuNZTjSYFG1r/yM7tMBKPqWaOGdA0TOb8Hb0kmJbnZ1UWqt5U1tG2TJyJQHnPpe
4QVQpVpbPeI7Zby7SHxB3l30Gdh+19/KKDp3BDDSBmklFT+B+HMY0kk71igIv4R67z3rZjz5Smo1
fpXozQFDduMDxgfpwR6d6ZMuemNDYuPOS0bEHqlnspJFXWe1fWxrBI0ILyco59k7OZHzK8Tl4vD2
Hl2Rxl/vBOoHuoYwbykq15IUfW1GOdCfPgBSEH1WZJu1O5wMSnhgrThhgDyREcylQFdC1RrM14RE
qoopuo67oYjSvT12fXeUbvklGRSwpQ12WlvuSHd2Arc3ONbFzBstkNWrSIqGnkBZD0Hv2dO+mkXs
R7qn+Kbbyf3GC1li5SqWXq212gmOU+sF7YMh0NrYPVrSiN6DDGqPVRwbD+pkArceNeu5tjzlvYPT
1Q5JS1RWsjA9YzczwRSLnY2P9NrPX/0mMA/Ed07DcouvwhU0xzgEOiaCGiGO57QAYG+0tTPsEa4Q
P20tsRoIcSWMfgVLVPvomSVAPW+ssSYdAR3spBUxIF9oi5EfOzGal3EkW32HU0fv+L2dV96hQSEe
t0iY0DsYkFrm0yGpA7tCtsJ/+x2vRBReNx1akXDHmJZSCqzpnG45TxHAiSFIGqM7ZHGbHgFzaT5e
mO7OKSzEemxkExyaT2HXjY9h/yiyUz8IfZfmdnuQZR4d58Hp9m0NFsiQ6NVWuNN8BBoy/idKKJq4
sFh+3PGkiWX9jvvBDFwAz8cKeMBzGU7lg0iFd3IT190zje4emA6ph8mBUDZ6rdi4Om83MOHSpMiA
9s2dti7uahVEShmrIlCVTvFjYLRfbBvp2Uw10svbL/c2bCxWH4tpwjLMJiG4jmTNNIymPTsiUFpp
nOIu/wUlVDv/LxZx8PN6/Rfp6etFFKPpW0LTFNBjE/tKgX9Kb29rtH6bsdHpogG6iEsDuTZXGZTs
s2omT5gCGJe/kt59TB1xVPtG3Y19s+Ufdu8TYeXMMgyjAVCu3lso8FsuqnAKdNnmO/gF8lhkQKNq
hdH+22/vNahen2eP0fvS8VxWY3hz/fo8aBChtDIZtBFGSB5uNA9NkulHvclBbJRK8+jJDORNYuu9
z+ezn1zhYr1kIQntUboUHq5IaWt4ND4iEOu9k4nfWNmq7cZJvbOZAAkwt6Jc5M/XtYvoMJED9jAF
hhQ1QCsv9kFAFRur3CmR6AlQGzNvXDo7655mU+iKgyGYDOYZm1y8hLD9AOdnAv0Vdsv0pYWOCzC0
GmE4d50GoQ7jsSMCi92HEBNcbeMSuLPx6McxeoSJxOW7bhBaUWS0RlLPgZgT7fuM+ADb20mD0gH4
lgOD3Eji7rTXXuXU/v+Cq52eqBiOFg0LQvAJ38vZy0+tqSf+YtL7KBO69GKow6+lKtUPfZ4bx3FC
ZeTtXXnnAJBk0eNCGIk5xjIz+bPNBW7ShtA6zUHj6M1pzoEllkLp96URmRvPe3cpNhT9SjAbhMbr
pQY0mLKkEHMQ2jNNEK9xGSSP4mgKsKVvP5W23I2rs7YoboGeYSKy9AGu18oTptugIGcaTi7OT+hW
783IjJ6yrHXPSjyaNB9KCWFLDofZC9v9CLTDTy2l/hgufkFv/5zbhgQf2iXjoi+sUYQa179GqVu3
lNkwB5LosOu00fpUFbhOJW7ZYW7ughINe3ngiX627ahspJT33rvJ0HYBKnEJrZM9oPzASGJ1DrC2
/dpHtrOfiuozLkztxl66M9Oh0fDHSqu3LtOqKXWhaEFhy/wlVFNPO2p6V8MK1vr+/WziEg9qMod6
CPVNC8YI2OphqAv7NPfuhG03DbiPEexCdwfbWR8XEiSaCQmcUDyz9fYnDivqcHbyRlOfOaG6De/X
TZ/LpjI8v6njqNl4ptuoDeCCF08xguwFPZTVrrUgYJaapRhB62bNMUxqZHHirgigmmjKHjsm6cF5
RshyZ0x6dYG0q36RWaWOkJbdENG3wZpPDqT332HWKio3mVA+ZMqofX57j5mrHa8D5HEYbqoeNk1o
ny674I/qLElcW85p1QWhpliYZxvzSXhdsnGwblcB8AbakhGKawMnW4UspHAzo+/bITDtPjm3hiyP
Njjeb28/yzoS0zajwkQDBhwX18N6vFp69ViLrhUB1uHyOaKe3dVT5n1SktLByUhNP7y93usU4c9w
gR4KSRODU1JtBh3u6rHqXMNFr8vVAPkJ52efkdjvGg0w924oxjECvuHQ+q9Is2Fo0+FGCAKvoRTL
aC36rzMy1E/aLmrD3TjGyRenGTptb6Yl3KlK67R8N1uL/91S1xW+08f2ew0BDbIMLOH/7fjralca
MPkWZlP3o2216KUbaucpFgrO91VsqQPKAqPKhVSGNNYSiGCQJarWAo8J/p35p551M+WBNTKSrhGa
j/G1doGpeRjaIVKA5WBsGfVLorjIa6S0cX6+/QrddYwjWzAt5nguM12G4usYNwyampVlNwReosX0
NBN9PmMxqL6DiKpAK/lkZbP8Npspsmkl5CsVMtTig6jjX1kgePGo4hf6H+xJ/jiDfl7sizQx4CJk
lfJFjo7W7aRw1Me4BaH0DNBxfkjCZXw992b/AxR33Zwcp/fOfF6+TCG8OFBbu/0Y51CE0eZ3wdPO
babu0gU18zKkBnoNYV/0j8XQGyUMIanSiJRZgoedp0TNYTBG8/MwRBUMmi5VTng+RYCdvbxsDoBl
xUs8Nwbumwgzfq5nKIV+1dIk8Wm/O5DOIRfCkHcHC2KpUUOZRen6UVo9wFeQ91hkCZD1OzA7c++b
vdPOT4pIc/1RH83+E0S+KPfHoUPrK2qbNH7C8TB8UaJ5vFTV4hqfR+q/7LABIkM8wBUtwfSrvnRA
j++o9gByQ2KphpOlC+pVOFfVQ4lD18cky2AATGJyoQ15dTYdiqi0NBCA9akoCxmfh4QZAJSIsP2M
fkhSImsXSwspVeNraGuw4YjNrXt6ewOtI8uyfxCgpflHubSoQV7HL0zzEn2o9SFQ4fIetJJmY81Q
8vjXq9AwYy6LgIfNSGb5FX9EyTovLL0qS3JwE6oDrqvKIQcwurHKTWbHw7AMsEOaSqQ6r+nJH8tg
EgVPUBlkkHddfVbtfj5kdB+R7pnFSTrTdwRT4NbAsDlUA5V2B5p5o1hbirHrkMZZ5PJbhKcWEbzV
XRzrdSgVgSioiMHKoxv/s0V0Hfi2XcLOsIpzkzpHx5O/3n7BNzCU5dGJBNQOJNFklqt1KwgBhuI2
DAy6Ier9eFK6L9Chun4nFM/7XUK7++2RhGR+6sz2u9rWgBbS6wpsRcHLs8g/a6UoTehUA+q+mmz7
nSuiZNz1qIJszEaW33LzjhhIEbeoAcFXXO+GrhzVOR3MMZjGkYl2qasPqZ7mB7Of1PNUez21l1Nv
JIN3NjpBkqEy9zXjwLXlFiLpkzvk9hgMQst9oaZUdTRvN1a5E47pIqLaagOy1kmErx+t1KreaVRF
BMJVkrM6zmjTu8mMcEZBOvUNsTDkikv4pL/7ZEgaP2xCudXxufN6OWMMHAEjgRtc9z/SETWWXCpU
8sKdz9rkJacIt+6LhV+Gl7fhx6J39I8b+8+4/ab4GQHNAnhp6u56zKlihhGOkSaDRMUiJUeNayrf
UTh+XLgKslF97r7vYw6K1u2DmqiOoYSPmMF+43fc+cz8DubsKt2SpZt7/QH6pu2JuRHVztRPD26s
m0/IIpmPRYugRmVIw5/0GLUHuDMHygIUWi3pMCtSFpmisIOZqms+MJ3N3u+Sy6w2PTXugtEnNlHv
Ljvnj9iUI3WsVUilBe44TDt8F367Ct2WJk2qc6cTFRsL/S85Rtn3PLXd41yhmdPD2d8Iknd2B6cA
dMfyoYjkqxfkVWFTKUu5HYlB36lTObyfxljdq9bU4HldTShXyPrh7c+yMnegFiR5XSIi1AFOPUfk
+ultCw6JUUuKIdBAJ9xTwqNdZ91JzEr4ADys3Glm9KHR8uFgIsO0a9Ocl8GcYG/GvXuhvnJOQ1lC
Koyz5tlMLblTkqh/AlikHNthdh7GzO5/Si8RD0Yc6gDO3Xyvj5r5OKrmZ5wK4wMBmZqBL7/jPlae
dLi1/jgLcUhKNPwkjL8dx4nhSr+o+nT5Xiul8WImY7kBiVqCwGorMA1bxki8EXCvq9qmMx1Mi3Nt
Djp4UgdMxRNUtFrsTgpv8lNdmht30roSXV7+ohyJUgF3xCt288+th+aKFWUQfAJXH0SQ2U67z7O4
P6Rx+3fCi//znRdMDYwNplKMd66/s4IGgTLMmRoghWOfxRybpxELlY1TfueQI7tMa5tGEIAvc5W0
oICvpZU1qkFnkcxC2nTOI2bUG6/tppuxvDdkKl/BsIxZXztpfxzZcjbI2LtYC8Kc+xWUzJLvGeTT
F/jz2bdomsYvFtS2/jHkSf+poglTvgZ6RwPNy1QbP4f7szWDvPfstIKZzTCjYTyzOkk1gsjARz01
8DwXAEmGU0xCrN0oOO/kE8vMkRSGNhl493WDqrLc1Ei4moPMmtNDhbSehDtXJNYu9/Lss4Gm+hea
t3LYh1HUBOm4KDBGWeKQe89d8i/DQzM5W0NR/oAs170zkC7toKAKDa6qqUTuRli7fS38XiQr3aWI
NZldXW+8dPRop0mL5oaK2h8WGe5eg4y9cb3fnlz6/YsO/2LghwnUauNR4rtoCFR64NgEj8GIY+os
o39GMyc+p2IWxcZ3uLsgPeHlJgdDsj5PXHXRjJyQHiAYFu9dBN92AJi0g6Cq9Kck9/ZvB+rXNOg6
NvGEfyy42l50B7SyGQw9KPF2jZwE/QJjfkxM55lmcXLUROWeR6UPD6knwmOBPNSJVk22H4aq+YdO
SLmPSiEfq675PmVuemiYVDyU9qwcJ2vjY9yGNX6qS4cPuIeHifEqjSyh0YJs4ad2COzsuV77XQ1Y
0k/CfovGd/cz/LHUKqyhQuDOEwOCwDOLHm0xm95SjnyiLWR8VGA4bzzavd3M6V7Ib2TJNMavd3Nk
olOaQH8LjMSMHiK42H4iK7Gxym0q8Hqy+QL4k6j2jdlDLatJZDqby2psH802JyiR1UYKBbrqRPF/
AEHmfXl7h90WSIxjOD1wmchSAahdP1qpaqNXuJkRIG5p+2g9/lZry/3IjNt+7hYqNaPU+XuYKM5G
hLj3DeGZYHawwA6BM14vbNi65ISlRjBZ6HESteWe0fP8DmnNcOdJffhfrIclDMMccGDMc1YPOtSW
NegRmn0KdvU7YSnJi+PB1y5iUyLgWFQbVdWd48B2oebQqbEpQFfNNLrdiZwQbQoockjiUqmf3MH4
hbJltrHSnd0JlhF0Mvw+1lv3CUNU30RitXOQGo16KmPnBezrFoDuzuMAAMaNGWYfg+v15yqNyXQV
lyRpGPLmTE4W7xFoilEPaKON57mzM5jCgLOmbGAqeaMW7RVaq9TKzJdy9ff9VBkvWWbjMTNI7UQX
cMvX4O56QEIpfklgnJtHixEkpZuLzDGyvGgAjMOXJh/+xb0sw0ZzijcGEXfaIh5JDFvQgYIMU2e1
EyXWtrWV2Gpg1+p86oTXXowY48wmDNUjpxVpBLfRdnXujkcL+b1HNBKVjQrgzufkN0DcQXgeQu1N
sNZ6tMW5wgOXXj7WJtXAtDE1TgYN1o2wdmd7krlBtqYoWHxKV1dYUke9bYO2DcZED5/kFKW08lp1
I47dTCgMLh3Gd9SC8POYYi+B7o/ssEK8pRiXjEM6bv3TUJDtndCmPFhInT12ah4/qeh0PaJuZPoG
rDbfFr1yNGpbP1V2VTzkRvJLqQ3tLGRdHstMxPu3I+29u5x+x8K/WrAJN2my26L10amFGkgPy8bI
EfGzJdIRt8Hk2wSF6wQQLHnMcWfTo7J8dmRtneqJFnBZp9YXRYIW71sXCMUINrwRVnZQyrbd92VG
V2kj0bm3P/hqmFkw9GFyuCqP3bLJJC1+NXB6tz0p9VD8MzrmUp6HW9ShOzfQMqOkTbdQX24oUPqM
blhuRVoA7YX5N2OHl6nNy3e9nXZAgT1t4Wup3BB6/9/bX+TeQ3IjYFpuQbE01vbPItE7qMqzBrGj
D5mCzv92lrDOeaqNh7dXupnyL7uTa3YZDUAahad6vTvdsJ8zvr4ezMg1VgwBThrm5T+4GsoPuZHb
O3pEyEcwgvlXmyr9k9Xl8mw4yUbsuZNiEOcodVVdW4LrKnGa4iSp5nbUg0hvBVq15jukru39QKcE
zXQXyFGkfXj70V/D5yqFZarOlYGPFSR0dflNfxzM2hnRlgotI0AYuF14FnH+bE5QqxDisHPEqUT2
iFwuPDcXFRZ95yat5RwrkSN4YdkSA4zG+s1ksY1Rl070gydV74vtKfYPhURTOSJLD6PdTWqAUIOT
lb9RgJxQJ3e7OvNDbJUWDS7HSA+uo7gzRsae/lUbCvlOWpM4zbJX7BfT6uJHp6FJgXKU2fiZWxRP
YSZshrFoyaO24Vl1t0+q0Jz9WhHjE5QknKrtuZNw0NQ4x8xQi2ZU5DSlkVhja/Z7VKnG8UVzJNae
gkKpAv6sIIdmI780+bkMJ/TJ2Cony7HLJ1Upy58aY2X0Qki33ne6DUhNRZ3qNNMzrPymd6svhiIW
gfwQ03J/iOvxSz0nBfLtRvofQqZV/dAjXr90+1oPq5uoZhrTe1V6cjAP2AKV39vUgIWQT1g6J9BJ
VyF3Zgbl6WlnBCBz3jtzrT13iTN/mstp+I2XqnjEV8CDwtwX30o1VCZA8HX3Tpur/Pz2HrtzxVAI
gTDj+sYZZn26hJkpio6OLC3WMnpghAj70HGj01+vshxhvEsWBq2+NrIqnQ4pKyVE9blJ3GOI5c3B
tOzvf7mITqdGAwy0aF8sPkvXp2Wy9WpS+94OYLY3h8a0vf2cJFt38k3kYxXo5aDyHDxSYP9crzJo
sTmh5egEU2rnOzTr9HdLkXNuHHMr9N2Ed+ZYnPyFk0zaTQZ5vZQQGJH3SaYElZMauyGv/8lU5Gvy
rFSwE9f7verF0941qy1k1Z2FSbFw5cQHlKtqDTTDWh7BVGEogc00+uK0tfDzphgOqFeipxRbuxS/
gn0ihq3d+D9tgKuQt9is0a2BL4h6BPH2+pkbgKezYiTZxe0cilS6OvGxq+b8ZeiUBNFvA1lOZuIo
tjAGTM9WZ6F4lGCpkCG29WLiZcWZLhTvvdl73s+iSp3PyTw070c1y0zfC7uq+khjBb/vOpNleNQi
YXdH0p/qgAxlEVI8xk13aA0dI/Wum1AFRbYDZeoawM2e8Oq8zzSnHxBctasGPekO+5A2i/Ern+uo
3kX6PAVY20fIjGV5crGRObjk+D3ovqzGMtCawnvXohf9Pa20nMDdeV0EZQ68f6bY2ZcUHchxBx9D
/EKWYZiRU+n0X5qDOpQlsebe9cJ7iivT7F6Ioql26rRGfuktERm+B84hOnadhZEYGcD0H/IlqH+2
kfp7keykKk07vd4tYFLvgLoqXOfYivUHaSWZtYdl2v3KivxBITIR/qMQFo/RsxnOSpaJZ5l65ofe
mlFtj5LcPjdithGDtqUzHwYviw5OAT4BMwNLxvu2N4b/RgzuWz8RY3SIRt0Yj2rmld2Bnnly1pRc
j/YztldIYzaM7J2STnpY6eVRjZR/ByPPvhQmRhR8m8pD94+nSh/p7pkBjcL0i+k2HSKeISrt/jDG
HfrjXYNsFvlWgGowrnJeHT00XpZ9y1tkdXdjPRjvYgvGC3r/OSKjU1Z20UbCfpMkLLuXLgRTI74x
fYHr3SuQIHZIDZKL2qFLNXno8GhJV+0Hs+4PXS2tfW3juPF23Lvt7jIBwdpkyZJQAvbW5EhVaczS
HtzsoiCJ7FuiqT/DGJR+oyABhHJsenKbMj8hI2mhiTrrZ4Nh7jxn2pPT2cnflqDwoClZaMQwwYUB
vsTPP3KW1ObzellYXPgd8UE3QwOlfmHuuhEWbCRDb+Nqua0JyaUt5pQMIVgT7sP1gkOee2aaddVF
S7NhZzjKfEozeOZZVXTv59GVT2pmq7z9QjslRS7/0fDQ+Pb2J7i5RXX6FaiaLGhUrnRvdfWoKIQj
KpLqFycKqydX5uMTgqz/V/kDC+L7zrdLvL+OjUjP0MomE16qwjWwWR+wVrD72AxmIzsp5oQZQaxr
+7yCCBrr8Tt3blAAxcfgICR+Em8/4u29x+KLddfS6eLmW2UsBDTdAatmBpbZRi8OCs079L+UfYim
wNsr3d4+Nm1IkgVgVK8f9fqDWvE0zmqb8ZgdPJGYaYhEMutUoslxENhG0YkdDOK07f0lVXwR9iDt
oCO0UMapOK4XLmUMuhTPkKDVvda3FQcLjqkxj57w5COy8Cg84vxycOZZ2drEywZZf9pFx4ImFAEE
SZ7rpTtdWm7RFMjLFvKzzHr7ozPYKaBSK0YvOT4haigfiDnx3jYr792kpQ+enZ96Jf7x9y+f5gaF
HeHLuZno2bVt595gWQEaJMN7C4noEl3YVj+rOSqilQMBFVJJQQaQzZ/eXvre9qatudARae8Asbl+
B9yZ+GIkhgU0cMYfZUiK58SZoodC5uhctu5TWuewjVG33kVUKW8vfieM0E6FKcMsjqk74MHr1Q1k
Hb10Insckwp5kDKpzyP+B+9L4bj/OlVm7mITdeodP6u5ANjJD1Nlte/f/hU3/TR24J8/YrUNvNAZ
xrmMbYYko+pPnhkdI0GBbfWITUCzTw5vr/d6NVzvO8zeEH5edEdIxtZYkgkmgRgQRQlatUAysEvz
7Kthp8V3i4viH6sGsur3CE3iT4ZO9FfyCa3bM5VowZzoMu6xmcAQxY8cpcyPg+iKcmeDV/1KQgFc
Diccu981IFjrXZp02Zn01QJEQUUEV6JPlK8dipkKzLFsOOeaJjo/A936c2rJed5+0juXJFk0U2PY
jiwNUPP6++L/QCqGshri0IzHq05RHryu9d7h0DBgO4HFjJDTopLtWjsujCeYSAPa2HF77DCX25pK
3n5ofg2Z/dKnRa5qjSLo0LofRdXYAUC59lKW3i8OuDg7ceE+CX3aGr7d3k8sx86mg8/VTP1y/fAJ
GMEmsSY70LTEeLaqQtCzGeOHjXd8G7lhrAOrRm6DqS6k9etlkNq2Y4KXE5iNYv0ADE9lL+OLluje
e71CDTBSeuWrIZXu45jjX2ZM6VOPVdl/0MVIqfUisg6RHrrZXkXOPPBCL9qruZEl+HyMcgO7sJyl
9dbXQXAsFFiCzjprcnI1qQdX2oFwIpTAo0g/dIAVd4su6PHtF3PnvRBYlpL0FVS0PmWZXQs7qQ0n
yESFn7LnaSeBOOxTNCECrIUZvP1KePt2dNWNA36bkDoW6eiSk8GNvmmYl8i8zyni1hdNzhMC5kr0
MORR9zB0sfCxQ8eSQw5b1s63gZweMukfo2ViORiZ620Q4TiHM6MVXxCFyJ+KsWkeqfhqXA10czfN
Yt6NrQfeVBfeAwj/ef/22749W8vylo6XJfkwffrr5Suzt3S1YvkRL6Izw6SBUYs97BEOT3yQUls0
07vrkXwDTSG2MA25Xi9TCyeSuRtf0qHpTo7I2zNyUZqf5Ur8SQzl1uj+9jAvaBuYVTbXswXmfLWe
HRoaKI3kMjJmocUBqqEMlXD39lu8xU1QxdDrhNyzgFNgIF4vM4BmZhytJRc9xONNWlADEJYucvMl
kko8+GGZ1x/hTALnzfQew6ZorHId658lPSgjhNB3pj4KvIXMZLr0s238KmIRqXu0dov3qYEG2sZP
vnOb8ZNJXgAMEogYmlz/ZBfHIK016vSCpLCyLzGBPEZZoX+d81g5qaUS7eseO81aa/m1blg/ZEbj
ALw3lA+U0e4hzFLjbLuZe060AQeiAZ0TLayHi9OVyWNvSHmAtR2oUZd5QPcNfA06tzvbWlQ/6oWj
7dMSO7+S2veviypSfmaHi0E7IJ51YLW90EoqN0svBc2BvqXxNCaJSdmNgZld6/++/elvIyOrgTsE
cYD4CPfU9WtsrXi2ejdKL1aOajZQq3SvW53qo+MtNxLfO3uZpUD7Ijq31MurTZbTUsdny00ukV5l
Xyo1Lvwo67qN13d3FV7c4r9OsF93W0fMjaJ26tKLMTfRCQIHxi6m+be6Z0vZvwDG/t8qS1j8o/JF
Rr9FU5hVYqN1/EHNgQd63j+u2mhHmDT/izBHGQg6fEGPMR1cvTp1EiOmRWp6caRlfmiGevZHKR3f
iRXvcRDxVm/u9ioBkm4jHItyBG3c9cgHJwnXzEeIxzpgvyM80n5f1XZ8EjppIBY74V5iW/P3sZyW
mqMChOch6Shcv1NHFtEA1yG9LESZc97gR4duho1RffKzMtKtKuDOzUXpB/4cyL1psBGul4sjS4nN
XmSXVFPKnWOUT/2kfCga87c+GhdvSp/Nwno34Qe7Ebru7FDGO5T0OoRvwAir0hNT4cHScmJ6OABn
TyLHONSFHDfepnabiHAbL8KWFNZkBfpqi/Zl2IWxSn8KGRM4HJCo+i8l3Bl1JzLC1m7OFetBJRnb
M3mm6znA5IzQRUdUKNENAz06Yaq/hgn22jyLynfCubMOrkjnYz96MwLxpci2+lt37ld4HZxaKPCL
ZucqHOFWZc0hrhgXR2AVWud9c0rsLDllc2pjW4g+/F+HP5LChXTPZNMACX69CWAI5tINU9pp7fgt
oQ/+kHbjL6gwfyd2DsQUWAgaHQAawA+x5PLgfwSMZgq9oh6d4oKhGjTpKjX9XnemjY9+59zi5cEI
EUYcbRtrlS7YhdTMajCLCyo/jNdUxd4L6Gp+ZWNOWiLatG8RKT28/Q5vMQUL5AWchM7ZBbi/fonF
1JJsDlF5EVrr+oApi6NXWM2TC6jg1MaVuBSTCb4e+6l9mnvW91qfyz2VvwWDip4uLnbiODRh+a4d
3OadOW82Du/cci5J8TL5olsLVfD67QucRqPIluUlzYfsyVVn+uqqmCAKuv3GJ1j+V9elBnMKoOJA
p9jAwHyvl+p7BJwcmPgXPW3wlymVbKfmXXF8+53fsGfZT9AqQR1wIbymC9fLqI7QUFrKqgv8JROQ
uGE9hq1VfJ2b8fVAMz5hzvqMYeR4IvOpjnWmNy+oj9LqsKzmWM89jB6l/tXWVXIEMFUe2jCfjuOc
JQ/2mH/TUwtiN+Z+PyNYdX6O3eHf39TgGLhDkSthlrcGKitiUYAc3YpcWtUIwJ2N7EW8xSt5RZCt
Pwg5NLXqQtsBAXb9piIYfwD7vPpS9mbGdkzH5FQXNdJuCnbU+X4w6uRHjGNQusf5yfg8y6h2dsI0
w++MI7TLiMnYp1CP6g8lhuI/wlJ23dFz2vRSWXr4EwadXtJAXFDW+IBp9S5zw2LjiN3bVEvne2k5
v8oiXj8DNnBGk1RZfTHMxdsP6bR4N2N+++3tXXWjcbTsKqaBi14ypEhKj+t1Is+up6n3kosRhogp
iM+VYISCpaE3YMQ0dgdzwKS7cQn+VucPk3johPpSzc757R9y526m/cwwlMkKPVJ1dYgMlAX4oGV6
Qd8dnldVTw+pZYy+kXrdyZvFb1k6xyHs20/GVOYb6I87b4H0lCIe6wGgboyXr9+ClmEwBQOvvLT4
R0IZ1abPRjwjNwFR5JQamo59lqGmvqVW8YtAdfRQ26N7gqOKJVHcWocS350NPc471znha6EJwpEC
BuStbkbocRHyQvQjHazDvrddJqHwgtz6JvHsLXZKo2ODqEo3QqnOTJ7SpjXOqNoDZxgiTQ0PeBEV
P3IHH/R6SlIoJX0z/RbTwldNyxBLKhIVdWuK8ZqzXR8+AOd0QhhqM1FAqeX6VaZhMWHhVlETdmb7
j9HE9idaEnQOcZ5etKIQlqz2VB1e6DvQph/4IvUJ9elE8UVSu8JvrHDIjk05mD+qUNVeeh7uqJdT
yzmbFOxcBntI4f6FSqX4HbFwaesNOnB9qWfBiNt9d3BqpfumJQX/DVqgK9BmHcNDZk7pe1cm0t3X
RiPqgwYNOtvjeCdfrIH0cE9zdoLPE7nQBTqvLP0xrBX7aDRAcg/C7ZLIH1ojr/czvkN02UAoPSgR
PnmPyhx3pyx2dJxa0b262FprghFu5/Y/F4pwza9DqozaD89g5x0iRnNQC4AZszXbPytEYRok5ZX2
49DrQ+braiy+q61jZj6ITyPFmzkrf4bhWH3D08QWB5Lp8ty7iK/4WRdaOoRdrOB9U8HrezdP2Is+
JiKzB5qvVd36GvEdcd7QAWvSFKV16TOr0WnsRvI/TObiBhNaPHF3KapJ9i7LUZzcDV3n/pZmzSB2
46jfxLblqC2YNhq1Nm2r1cY2FNNK4MXMF7vJgA0RDxCHbKpazbGqdXMIx7ND7ofqfnlSvFyon1LA
rcdRL9H8Ax2iZU/MAaca97nW+KVPU/jRGnsE1alfMFXEhI3Tgfbh4JPs6f/WI75KPsw58QTNXoXf
yif4Jxmo5w5DZOrfErePi52cW4jhptFiryu16UmfeswCu7htWDrHTEgC1vuelPr8uVJzDk4zNtgr
hLmaBxqCWkySepnlBwi7eehjYVLWh2yqix8muqr6vtJx2d0LTjyOU54U0DJyjJt9Z6yNb2qfyf9D
2nktyY2caftWFDqHFt5ErPYAQFW1J6vpeYJoOnjvcfX7ZHP0qwvVUfipnQhpONEkEwmk+cxrrvV6
Cls37Wt7ODhKqY3Y/egUKiYM7xsPCFa4t9oZ7FapDY6xt/tqUFwJlkQHTx1TRGzuCnlXlNihQlN1
Mk/Dp8mtQyP6EVRhGQOSDKPMyzPFjG7g80nE/okW/cKJO/yEkmfyTon6yb6tGxO9QAw7U0/XpFnG
ejhydmO+gEkbs3SG0qbly20KR7rAEMrUv6BfG3BY9mH4FNQhnPtRhTDbjFYEGRzHOgnfsTq4j9I8
LR/CLlXHmwSnrOFg4x857ZemLN9dXmNnqRDdPgEy4fQQiB55VaSM4iDJ4r5rj2NiZ55RVdaNrjbH
VsbrczBQJDWy8Vs7ac5G2VmcbienHxwFCGX0qum2ECSv0vY5IQZLlrk5VmmmeWWPdHIZqoguBnp9
6IZNhtkr8xRMdQpHXOIkM6t5tgnOerYeMF4W3PYZ9ak+0GwAvvltj+cyawtrZFX744SWsIE5EmlS
iwOOtRpWNUPFXtShPUaCBS0E4XeZiQD/5Y94FsPT0LAE/BSMEhWQdRzX4qYb6nI+HJXaOk599JTJ
unM36o26sVpeGYjQR6ijAJNm3Yifv0jVgg4RnFDt+2OJALZP0gIvk2bGPq2brTD+laEAtyOzzAFo
UhBYnX2jAlKB+HE6FggMe5wJyw46pX0Lby3dmNV505Nq9cuxVqluopVglPppOo4pOkZdTQswXBAP
01IVmQsuwgPeFdZHw+BGrqIEs0vdKHeXv+H5WY8LBzqSLFIqIAgcnb5aK83BjNjWdMQGcfLN1nRu
sDXe0uY6R1wyVfJYESqzVCgonA5jNklaY747HSdVKQ841g63jTTT/9DH+Rbgg+3V4Zg84osdXmdC
fBgcWo+vI156l+f72vd91tCmxET2sX6QaU7Qwa27kXxcx5dyrI0doI7STzEQ9S8PdSbTSZOAexSx
NfaimP7q3SL4AlAna6Zja2iHNAu/jrYdf6nr2sXA8ID/JT614WGe6muQDbdgqN93rD63sjTp3mpm
GeKwuRHGvzJ9PgC4RjqflD3W6QSmurG99M50RJMzOyATOb5JRgCNjUop6c+PB6FYRTrsgMui8nv6
zfFDHbAWz+djY3QA0dLEfpeMFjKRGipRl1/1ee+BUpFJ0xPfCzhoYFdOxzKBPElRqCvHEcAuaZ9s
FfJeJ+Qq3MFxoPXFY1JJnjPlRLq50C/8IEuKdBe3WJN6Ca9MdRfLKN/W3JdYJfeBfhsSRidCNhUm
Qxfk2g7An/ltgRP6JsOCMfKaafw1LWX6ncumn2/zUVquofpyI+Ovrsf3SzAWf1weY6I8nUgKn8VF
xQd+cRQCOxq0cDbno6GVGsyQanEjClmPdBLqjazrtbVCI/k3qoq65WrPSkM/SHMqzUdnxtm7wGjU
i/Iccv8cbQq4igrr6b3MtOBOiU4p1TJr9f0QfCvVxWQso4str+zqCv6+iax5gWq5JkX3kGEkP4VE
f8X3uBtVp9w4GMQIqyfAlpATiiWE7sv6jskcyZiIuedjm4HwR+BLJjQLUTWVFn6JIPyXTC4L2qZL
vnWPngclAEBwSjJQ8BMa3as7h2bdYkR9thwN0hlXz3PkqHAjJinSGXhS/nxf0h+G3AwXHZjvWlCu
NrNmsKxZPjoQeaxYrT9oudZdTyOs88vb8pVjH5aWoDURdJF1aqs4pM/bdqmyzDguYD8+BA4ghMTB
D92ra1hc7oBc73UpAZxwCzNDj9RZHOxPQ7zPgaW21sfLj3N+1wkAPEVfvi/lwDWzsUCytikVgQie
nC/A53SUc+1644Q9/5gQgsCRIf4sCjbrlVyoTlzXam0cGz1K9+PQMGVVT66Vzq536dApG2WIVyZl
UxIxRBSGSOAa3UABHrGNsNGPMso97lhQ+mpKp9tffnWvzIrbEmCawy0ueu2nx05ftQ0V8tY8Fo1R
3KTQXq76UIsOZA8TwAZZ/lMoFseBKFwDfxcfaq2jHbR1tsz6bB5ppSheTjS76+WRwnSYOVddPW8R
s893PzQfsFh0Z1C45N+n88uLEPUHJbKOigMMKYB/DvOlk67DmjKbsjSttxS2dVik6MflF/v8fU7P
HW7jZ+whurI6Z+DpyCY26I3W8GbxwRp/6TqhdChlzc7opQ+84vaxot/vx60Nvl7OoN9UienT0tV3
yCHgRRsZmeck2reW4NBFc7o42ogW74PO0t3YMoqN5f2MjVo/LyhnFC04sWiKry6gNsXIa+o161hn
UrEzIQZ5Vt8mX4ISbTZ5RCHSwTbXJ8ma78q2qMiJw3indLgYt5ZZuRF8ey8dQRVdfpHn+wD4B3AM
Ua+gpbPGgQQDr8MIp/AxUIG9z2GnegmilFu3xPlFBdmcAwm5FcbA0eX0c4EnG42E7vWjRD3y6NS1
RP499Q7CM1U3PpVToB+tmqKBt9BNsfdJiICQF8eKgnN004ypS/pSvsm47eBcRbH9DcOpXr2xsUS6
KpLQOUR4EfdEiNCw3amKw5F6V1sv/mw43XGuDbzDzIL02pWNpMHK1jDyj2iJ4/9uFk2O+F7kwHsA
cg4+WdaXnRUl6VXiOEP+BdTTgqhFX9epm2HavaNUU35yelj7QxOlj9zO+Q8rjPXuCu2p4kPd6A7w
lipWH4PFsvYkM/mTXJdRgzhHMOW+yWR+gi2QF5dTaPmiainmXG03oyqhjU1zM1V9E+xGpVauAa8k
P+JKSWQutiwNPTvXmxqdOrO6bfsm+VUTkiJjrobLp7pUzTdJ3ecpwvGp9pCrqAseLAuHG4S/pyF0
e7T1aOYEVZQdsrHAojPKTNZVTXkVnNfU7dSsMu6kEJA26HN9xLkkMVNlYz2clcWpJRDfsxoAeVE2
006XQzcjhmplXfyYdGjOO+ao+lpudZ9bXUK8RRu6m8aStF1Z0+RaEI3bCNHOjy2Gf67W0deik7mK
HOIF/xk9wPanSLXP+YTvpRGlpmeNsUnp1erf0i5Z3HFAw/TybhN/8ckpgJgqMRJAcVIY1JZX8zZj
HGl6UAOPNHOa+6m0Br+JTOUmoRi2N4IkvCfmlza2+Hk4YRCZc3uz9cAkkK2evm0pY1+yn9THrs/L
u8Cgljrm0uTn9Nyva+K2W6NMg32F4RhNgqXATTot7qDn1hvX03Pgspo/uAiEZcF1IpKwLn10jaqM
PIv+uEQmiLqptw1pl6jG+GayZ+VBSSKqvUEpV5pr6mEPaGkwvmgt3geQResB1fymbG8HsqNxPxSF
/tA4I/JNRb7Io18RKKEsWWGj4Q1OUOzHJGwBAqPP46Ku14c7wKR64uul7lynZDaEpQsS+76iFBWa
ZNTECy9pQNSDl8Yunjpyxw12eQWcRQR8BI5C/g9PMIRyVtmB2SXN2BDnPDrUaUGfObkHSXLZV81Y
7PD9iP3L450tdVFBe66j0V5FfU88z4vEJ0RrG0fIRHtszSa9x8xIg3Yc2NmHWi7fp42sfqnL0fiC
62G7QUw4u1nEyCgMij41N/S6+dRoUtuq0qw9js2ku5kmZR6gm63765XFTXeLEokITUXlffVCcyef
RrWqtcd4Dsub2MkwxzTy5CpPM4urbAnR+1OTB4WP+9WY0892p8fXKFNvCbudpX1MF5wCfA4wOPhU
r8AwWaX3SRz22iN8ifm9PBbllVPR5Is6Kfx4+Zu+9mZfDrWKuojtcl3n5HzMbYqTUyXlHhHSuLs8
ytkZDagIyA3UVGwcqFSKp3ixcmJLkVFY6s3HaNaUfSrH+TWIdw0vzrm46qtKuQlVDU8tuV/u51RR
No7K8zIfgCZq3eAPwPrzPlchQ6yPXPtmoD9W+mTvEjs/xFGSuXpX34LG/TIU8kO7DNel3rwZrHhr
dPEOT08qkDuE7iTVhklbffWOh9GS5K6IjMdlmZb7PlW0Iyq60f2QdovfxOBEodk2P1NNzr82Wfah
KGMhXNskW4GjuBJWD0KcK0hifAaK/qsro3V6a7GaXHqUGxIJV7FGOtmIsnRvGn721syxg3XrYqo0
z0ba7tcY9lcdhyw00rGdvaWrYsWvFyf5dnl5nG08XVQmYXZxrajgztbfp01DwONAw45qP4eHSTbu
7HDWriy91Er8cvL5Bune9q2Rgp2pk1yiHpEWT22oxVvbYb31oD/BpaMIQHWOKHMNEFOsJo5Mqs3H
olLryG9nqUp3akQQ76R1WniQZOhVGOifLHdOJQEir/Ia4bZQd7rPNn828Cfk2GfQa72i+YtmZ6IB
NurxrllQZHJlvTU5NilcIidaLMVdYGWj5TZlKl01mW58ryER3NFZGBuIoHH7xeYu7V34L9XoolE+
fNP7Rf/kyFV8V5cyvQWNxMnxygK6n5c3onaWhOn00dbmDoxykt/iFGggqpUUqkv0Vql+QyojIV1S
YXveLVmRUGeh3esqUx5vuVGdAaFEQkXIAEUTdOu5+o8cdoUyVnX6LtTTRr2eFjA3bheFKDvGg92q
Lud9+nNI1ex9IKktlbsl7d6pXa9dEX9n32Il0UFYUyymbJjgLO4hwEsVQ8Ft59fGOhTnwMsNwrNi
LAKSAII7eKV1apEthnBP51lh5SJkmdpZ5w1DrRxyTe4PuhqV15FS5gc1adJ3sxCsBHwx+MqYph71
zy0lFWW9YfFuoesC9EQwSrj/VtEWyrrx3NSS+k7CPASR9CuK0zvF/BrZlDRacy80XErzKVeSB2Ph
zZXDlT6lfxhg8xBQKPBWRR0HrsizSMeLwxt5FaM3AlV+l5W96Zk4bnryMpuHgcj7Jm/l2q2qaPw6
ogmNcudGzHGGVCLApf7pCF4ctzIn6OnV0fWdEVhmbr1b1Ldxdt8qb0q6srbW++hT+sJHTUeSN0ke
zc7BuO3zDFFN0ysvNO5zItLG3umF4jrqp6RIDnLebNxsZ1fL8/MBlvzr+dYOaJM9TlKqZNY7oLGH
fGdfDzvbnXaRe7y8NtdXqBgHdQoaGaxO6nmr96CP1YRfEO8hdVUPKRRvcEefLbTxvs+O4vU4qyAv
1oJqGE3mI3uK23qRjwqkv0tcsCG/19V/ndB52//5b/77e1mhshLi23f6n/9zH38nyi5/df8t/tj/
+22r3/Wm+lm865qfP7v7p2r9O0/+IH//X+P7T93TyX/sii7u5mP/s5kff7Zcas+DQDwWv/P/94d/
+/n8t7yfq5///Pv3Eu6K+NvCuCz+/tePrn/88+8iMv6vl3/9Xz97eMr5Y7vv/dOPsln/gZ9PbffP
v0uW8Q9RuETfFVc94PTiDBp/Pv/IUf8Be02wc+EliHojPyrKpov++XflH9TN0T8CQI35DhXsv/8N
1SfxE8n4h7hXqRuQr4nt86/nevv74Pv9RV7nX6/wVqDtybh4KmFrTvuDas/pZpQmfHhTdZF2S1ru
Ecx5r3Wj1+S/CkO/oqJ7XRaHPnsqio+ZxRU2cFThBDCV17XUH6ZaPUSYpcrTfP3i9f31mH8r+vwt
gJCu5fWenNriqYQEIWgCuk8WcNbVKQlgMrBrB0mHXrYrb0DXwBtbToM20pDsQO7n98I9Wbcvx3u2
6fr3NcGAxJH0CxDpoN7Lp1gFdAEeDAMisyZ6IFnLXjQLI0dzajGxr4hSEs5Q0xsKNAUMas+U+yRC
T7UQHJtkoaUYtNwtU1hnD/0CTx2tnUCGc9kbbeKOcI5o5kfdpxrlo2ZX0LNDZt+UwVDWk65+ribg
q8RE0fIpSjrjq9RDEYZnMc+VP9gg0d8VrbMou1w1FlBsJdnnXszE3LVZ3yowEHUjOpijjFtX5TSx
faPV4mtmCe0lF75z9xi0ZEheOWekkpMyGId4QRBHMufE8DOpz/R9pkb9PspD7B7KSjNv6jIrxkNc
G7VBIl4kn0Ijp6OA96Ni+gUnL/zCYey/oEnD4Z20dbSvEE4OETJRs9bHuh7H7BjjKohTxuQgjuQE
XYfDV1gDtVRIyb1kKItur0cU4D09mJfvdlBTJ0bQpHZu0rDCECzOgYoC0GrL1C/CcX7TaiCAdqY6
83p1LanAh0pZabqDbeXdLiThD9wikozI6yVUbl1ZzowP/SLiuam0zY8TNTyQltmodFehXJH5Seqw
bKym04P9eTEBjoZTQumOEtLaU1Ui1cumHIE2Pdbaa1POnAczq2XMUiRFlzzwxygz4a0Nai7rVWDy
A8fcxjOcZvbiGRSAMdzv4oQQcjun+7oFyGuDeVJ2wn5j9rK4azMP6Qg1uVmsImWlSBhCu8EkI7Aw
kam3+8tbeBXpAN9UKWBgnuVAueMQW0sPLATaaH+nMqbmo/a+T+v2bRK1oz/3eXNHpbFA7z4s9oES
Ox42WPYdXY/RtYK88CC3hX40YMh4+ZlOU2MeCXceSmyUAbh5ReJ6+lIsyaziWU4UP1KC7N7Rm/4N
YL3mw38wCgkHWTEpsrn206BcrqJ9S16lgtq9neMi22XBsqlZf1o0F5MBvcwyU2CQiHbgKvWrcZwN
yoDJVGVqv3UG23jsm07/iVa73y+2/uDMzmeOZt3H2ZRKV51ukaNXa+zsCVY1AFspsYqYUsUfJ+WX
pRegiFqkuBOUiEoTFuIYBrOb1HOxUShc7a+zcVd3VoCnlh7HOVKAUT/eLJUp3SS1/rWO6j50cRio
9lUCxnMuzDjycrmc317+wKvb6Xl8gnfakaSwFCtXb14qJHRbdQmBubQO94GOxFIUGf1bC136G2vW
zG+Xx1tFcL8/NUxrxDDIGixux9N1G5cSSlCLKfuIeKDzaEeWjxqv+oHqvOyp1pRcG1nqHIdKGh4W
xZh+ziK8NrJw6jaOlfMdJGhLOENRnSSkWasBgW1p65lGmR8kc+AK5aBHncbhRmQs5vPiNhYvmB2q
OmCK4EtY6wh8tEtFKwF6+okuJ+873ICui3Sy3sPiBPZdssJdQJ3BH5UkxVvGAUIUU8Bn0MV3xLJ7
kRX1ElaTWcVyNqqOezbq090y/KHY2u9R8Lpk5wovZxqxp6OUZWjMfE7Z16022k/5VB/KgRORjC/7
cnndnK9TncIHKppcRNCe18Zkix0RY9GY9ZdoGO/xRSo/Sujku2kl6buyCpMNHKjYd6efjbxOWMb8
5hSsKy3SNBlFAeHfL+OyPhiDlBFVjokPuS7aGGpVgzA4lkXbnPQVFBGB9dqYMrLMppLT0ATh1w7L
LgTV1YOzN8pv2hzUA1QwNW2gMtTD4I+JPl6pclsW/hzW1XyXW5Xc7bqwnt6OIRjqXVp1sn4/xdaM
mfMocSdf/hKrN8PTElkDtQS4gfGMpamnHx1Wg241ZaLuQElPvtbNYOO6ZNrLWhFu7NDnUvKLr/B7
LLBxqBIKQNO6n6OgsNaDs1R3UAbkr+MyJeR7gdF+aIoeDaB2LmxgWSkw/kM8TVroUarTbxQrGWcP
jIKM63WXpsAW48V5yhMul72eBnbn5ZOmv29xhEMQpWxV3QfbFRRuoMyZcv3H74uwCdIogoSOyAVO
31eaOhPFoFjbKbNm36mZZt8sajPfWhTOHi8PtTprxOviNBMGEoiYU7Fcna1FHbVpY3I9612kHBZF
BzG0BLhCLQn+HwrIt/dGnfQbJ9zKyFqsX5AY1AS5uLE7IhA7nWHZ2zJLEfxbXsTtY1JDC8RnvJH2
ShOUy65rlCHyEAibrrt0ojvd5apSe0kQdZObai0Yxm5pFMvVgsW8ic1kKQ99H8cHo8nz3htaJy5u
lFHNjNspzKziAP6kxi6gE6KmqZLY40aVYXUxPM8HkBl64AIhTfvqdD6F3Y1wpMhS1Cbs7p1eSH1O
y5Zq8urm/z0KLF8TGDFp83Pp5sURHVQ4/laTreyyrsjuzKE3f5RmYoY7PJGjGyRW6z3OZcsdPBrn
fc/FtHFFvDI+LSvo/fCTKOOt9fFzLt22TAxOz7C4axrttlL1m8iqHzAt/Jn3eu8CaPmoa1tOgquT
XMwbigf1VppI0F7XSr11IalxMcrGLq+0YZcCnbmWqwzMwlDDcJAsa+Nrns8TJi9yz9QYIKgh3nL6
NXO9Np1QKlW4HH1z55Ra9k5HCfE6JY3OXT2ONGQJKTgLTodHt9zcEh5YhzzMmNRfUPTIHqgRPhND
X35ptCBi1QJIjMBG8M6ychv8yTh3JiluNwu9TGugCmEqYwb4w9QSyMZx77imNgCxiE1ji0d/vsCp
3cAyF1UAXs4auNlEROFSo+k7fir0HYtf2gLL4vJhtOK7IqeDGjSVGEDjuEnzz+rgswypA96D/7qc
JsHiqqFpfIeMpKCJGhSWvs853N/GmK+SO3awjfw2pQ1zGOUi+mVOVfYFe4USDdd+WipXylF/pgVn
tbeRs8QtpW2YPJRwSkCJerRkn1okz/KrEC+Q2EU3GXocjT1J2l+e1Qre9DwrEAZ8RlAGHHZrlT8H
BcGqiHV1N2T5vg2RZlYTc4Q7k5vfaaBNkGeUTPqKRYLVgBKte8ThEqxvlSWedoAdVU+P4W/hOZBu
5GqnFzNPRh8OjAloAx4OjOoqTXYkPvacNpZvW3HtD52tTa5KCedoUyP/ePk1nI2lK2AaqCtTZ4NC
vq4x9f0I+pKeoo8OHrqrdpj7fQd0aLLkLUTV+VAkCyDJSMIFXPL59nmxexwUH+Zl7m2fepJ2l06j
taNyM6AtnVkbydAqz+cVisSECqaASQpbKXF2vRgr00KI5hVjyUX1sPBUHEj94PW5Yn13QKXvbI0a
Ujks/R7mnnoTmUnqOjXANq1Pqn2dhvpGfng+e8J3LnVuVpE1PRf7XjyRikuCprQWs5f0Ga2zzqCg
N+KxCoF/I9raGkocpC+GsnQwEgVEeD+OygaDOISnrDbjoARasHE2nAYq4j1ToEReWybVB0C+VqtU
7SR3gh599qWQB5yUmvljiRvv4zLN9nFoQ8VPs0LbuPDOt64YlRuXlYtJGdfP6QTp5s+RMyQWkfNI
pwJ7dteZQN46S6tehVlge5WFipIWoTZsxm10x5levo3MuPkBEFk1YAoYw+OS1eqff2QhayiE/sii
8DA5fbClGJIUrwPLHzHJ3lc1jfep6cd9EwdbimOvfGRK8bx4HKQB0K7z/bEMS33M8QjPl1K+0sLW
vMeyJH2QSyv7cPmMOL1lnj8yQ4l6v7hnKB6tZqVUdcnOZqjWtDwj40SWw3nreDgt3Pw1CsUjEfCC
H1+PYkpGU+laYPnRZGXJXk0UgaMKi9spTwykzFSnf2OWxXJrD8EWxGl1s/8eHFV2XiadeaR+VlNE
GBHfzbC3fOSz+hsq6T2KVrX+BjxA5Wd55BxCoB8fKWtk+9yqs2si//gptEYoPpdf9mmU89eTqDQa
hGUbaMPV2paLMKicqbCoU2PN3i5B+r016+khn1DA0gp53lulWn2wRrl/X7V9sSEM8cqGFk60gq0J
vYa9ffqt03jB5xSFbN8xpOk2B7H/cdL7YJ/03Xsi/35vpH30+T+YMkIaApSBENr6JjYLc5bsKcfu
vswWL8VwEeZf1V1XkS1943qdbxddyT+O7Twdktyc3l8e/rWdROkI/1XSLbH8TqcMUCZNnKm2/MBW
6n1Ez/ftlKfBfaeq/Y/LQ63UMf/6ui/GWh3NclWOjZ0tlj8YeYM6QGfcALbXDqHU17czAgZXVmpp
VOOX4WhYY/Agh1P6pdBKE0DPHO0uP87rMxd7W/jq0hc4nTmw+7CPR9YaDnij39Wco3JY/iIYmv6P
I62W1SJhF5NKjFQgdeYFFNp2Ba50tGvkLavH1/cy1Ix/zWqV9WWyEgwZevG+Upnjm8XMw9005+qb
CBG3yqxx2YA2gdC+FWReG2vDfTOO+ywzt/LCV9+uyBioTVLXV8XPX1zDgGaBbqbMWRvmxl+MYPHU
sdP2E9R6/88/pAbVRWjfCFnf1bKKgnZWspbjS4sm/ZA1nbFX60lDsjpRry4PdZr1/V7BvFlEMHRY
zvQtTmflZJVwoSU4BYpduHpkFl8duelvdYzu9ktsdRvAZ3Hy/rty9K/xCC0Ii8k411dqOPckCH3J
16wV1N7oSnmlqk4bccxrp65GVxedIsQ7z1ghVq7naq0wCo4M7Q2S+9KDFlGrk2REbJsCDLvTxdp9
rmvFgzaO7cah/9qp+3L41ZKdtNaymkEc+gZ1+6yN7H2Gn9ghGg3ZS4mXPQpFyeHyl3z1zUJLps//
rHK5+pLGEMqlxDbgSwIxzvQiu56JXjZGeW0XgAsgiYRqDSRytfOlOMsr3WJqSSbbB7uYjIMc9q5l
BVuEyVcPV/YUBQJhaEdf7XRppg3xSUqeA8UXXreHLIt+Y8bddJWlPYY08byb8PHdL/pVl/bV59qw
liea6TIoOuq5Gyvq1X0ClklMmlmvd3+lNxZQbN5uMpBjymNT3+u55ty3iVb7/dj11//B13wx3irj
kaO5mGj2M/nIqby6C3V0fjVnY6G+tmYoDaKOAhgelLb4+YszDbsgqdRkztY2k/JHpUlCXxoj+T+Y
y8tRVidnVyBAFy8Ve95cogOiLda+xUVod/mNvbbnCdShglI9Iw1ezaWdqF4WEns+zurmZoYNI7lp
nYxfhpn2GdbfcU31jpzZtZoasHCmDv3GI7yyOWi2INxm8uU4ulehRwadKxjywvYRjelv+6hf9kEd
pV5BF/3j5dm+csRAmQLPo9NRolu3uutNyNLyJJUMhdT8lwGyurtQM2rbsvracIXtMzR+9pfHfGW1
MCb4VuRzRXIonunFammnWZKymTHDGFoTdCflBmrsllPQq6OoLEc6ZDgmrG8ka0DGfm4y2+/bovBt
tfyl1dqW5u2rrw/IAP8AoOCOPZ1K1mr9bCp8qRjWT8C9YKc7OCrWl8Xq1TfUl1METhTtz7cb5QvR
1uWIBkm9eoFE4pqJ1bnt19Qm7qm36rdptNnJFbfL6op1BG5d1GZUQVA+nVurLnGfSwpHxzilh7S3
mk/dhKGrHeXLXSV13ftk0ZZDXciNJ8mjekgrdb5u1Sw10L6qt0pSr75q8Pugz5C9orp5+jiDAv3a
sEiiKe6iizvGxbTXRrU+ZNXccXTn4/2MHM5Wj+qV44C38O9hV3dwFEeWRNBk+fj/tDu1GoKfePBY
u7Rzaj8P62R2La1xYIsas9dNdrzxrV+pWWncFgIDIhqk7NTTeSNQEHZZGdp+U0zpRy64PvcUFBU0
N8Ok6ckejPHH0poLLsudrLzHwkd/kjLaqG6XL3m5qxYjlClxWXRjLu/jFXX1OQhzIItQlkRmRpiG
nD5ah3CGNiFA4xO/AhzpTRl4aJdJD2TL9kOcScrnqdcPSdtl2NEHy642+tltenN+v4y6/rNtgi+W
hRgTzjk6bkFhspdjO3kTm/EYuxGyTBslotfOBFp09CWEvOiZC8FsZBKkQ8P2Qbtonhla0bUcBObG
Hf/aSkXdEJIsKwehr9UXq6OipuOZ8MUQ7HWreETUy7GCca9o4XRwYPGgf11KsKYuf4/zawMzA1kU
iCnbErutbq6iCJPEcsgibKUKvQhwz66xomyfdFXoXx5K3ECnZwNDIRwN9RCfTeqXp19eaGn0DoA3
H3pQ/rYdkep2k3GYJuBKtpbvYJMkd30nW/lXKx2mLcTYin4nVh5LDjlVSNsomZwd7mOFCWxuh4Gf
9kGve2lcpz9TqSeGAm2oPySZ6oRu3MvmnZEU07Izu/GdJOe0SlutrWJXL6LF3Dlyn9s+GnDJ6KpS
bqEmZgIl9gKjS8KDXA/6EwzLavAmRD+6PTek+mDPITwK1YqbcRdacvNIaK4eRWESRsggLZ6yZGW5
z4sWbm6Z19ObokvaP1Pt+T1/pEbpd1GZgi22urYdusxqkZBupUY87loc6h4bqpx/XLfUZfDvgjP1
rIi0ikOq3oiN0EEiNmp6ujrF4uyNZfiZqvm0gZF4bT3hGMD5JuSqzkq3NjBDp+0ZCcxqdY3fnvoB
Npa216qGIp809fUvde52o2RoWz2B8zOBSQoCr22iUUFEcrqU1S5FcMOgakxSB0d7hMS4416ND5o8
W5+xV6kP0NZxXbOtdj/EXIUNvepbDjV0NzGZSqQ0OBpVMB4vb7FX8haR3pIlCOQWv1i9/a41uOOy
gQLUjH4QbadWfWcCB31PH0h/mIwqzMFGKNn3OdSkwW3Ql4AlZbMJPfQFw9rLTURpLj/U+dHGMwkO
m0jyRW/59GXFgRlBXZwtBAjs8iFLMMfp8cz5gcZx6U/1smAsk4dbCJrXDjbUBp4hkUIHdPUmGjVi
E0KY8nFAxDdDNYo9edQPZVLsjSN0hdVhYwlFVwRGcYbhrkUL/HSCTaC0jkOl06+x3bmxwSu7Feqe
jxw3/V1sx0nvQrtSv2YdAsI9RP1DWdg6teA6eUQZpvpu13r0o5pU+a0pTXXpZq2+xZI4C0nEM7Iw
gEOxV5R1fS4IQymqAND5tZFNb3tktb4HTRA8tam5dC5eCZF8QBp++tXzaJ9nlJ0Ol1fB2ZZZPcAq
FIPga0eGXkg+7D3g5pHzYRmirSrk2ZEgBiEBI7CGfgRe4/RLJJ1lJB33jJ/Y0h2tvBsE+wpvkrS7
xhhuO914NNpmIz4QX/fkWhNjgoIl56KuxK9OxxxrvYpMKZZ82xRmimOYhxx7EKulEdVz/NY+X36R
K/7OX8sNBxyibLIwGKKnAxqYPcqWZAW+JfeBH2KB6yetM2XunOjNr2nI629F6RiA+/LBnWtwhNAD
N8K4s90lJk3AIPAaUOTWOczEOkNatZT8GJSsG3Hg0QGVjYe+6qt3l+f76sJ5MdQqmKbHiaaWycIp
ikm/wRnnccmVLaeE1z4iNCWT/z0D/FaDzJY+IA6ImKuqZlGwK5ZqweiztuVDAF/s0wTS/dflaZ2d
imSzvCXYeygiGNAZTr+i1M4zKKzaoZoUtLeKnc33VmtlyAyFMWqvfZLti8XI/f/bqKujKg26EKn8
xvEROCv3BgCjXyqKVfu6hRSIbkt1J81tsHFdnn9BbhdAgYIgJMj/q5dbp8tiTpEa+HoSW7e6XJh3
ihJmG5We873PKGBTCHFQHWKc0xc6crwI+crAzxxldp1oAHeP/1t0F+N66gKyzcNDjtDp6JbIiF5d
fq/nGZchRhcMfGrnWFuKp3tRn0glQsasNHDUwIr1oRVpljcUXf3e1No7tc4Rb8jq6npuI+udVafO
EymavDfp5d/Mdqtd6zUauZef6bUXQqgHyUrw8ABLnj5SFRtxUzR14CeNY4P0K9OrCcbrx6BRusDT
1dK4rwtzzJGHRxX78tgAI/jb18ciLBGYf8guoAmw+ujogiHAbuMjG2mdfRsKVJsXTuXS7xKrkmWy
f6Kf0qqMN0moTK1LdjpBFYnHTGbjqWZC8CQ1jYumsWkcir6KNYgycvYJuEv0iQbs2zLQHPzeaP6g
nI+kL06pqYa8sxOUNW3lUprjXRCX+uf/Ze/MluNGsi37K/cHkIZ5eAUQEeAoUSIpUi8wSqIwOByA
Ywa+/q5QZaWkKJHs6rc26xeZVWalEJgcfs7Ze+18HIP8sFiNhzCj6bv3Sk8tO6w1Y76xnUl/N1qd
KMISr+VIKLHGihb0WiVi1fuTS3KhQC89SgtRUkswnB7KbrK+4bZYvteo7y+DTfTBTsCS/7QMTk1M
FlNe+uzw/D5a7drcd0hgOJ92VfeO8PSrlEgiIL5VUINIthz+JOOcYRY49KrCsL2UX7dhMfPQcQcN
u3TZugVGl8Zezj19moZwSLs1jwh8bhea4cWQBLJSTuRtvqQGdtsxu9Qcc0XGrnfqC2jHLItdteln
SFXGTwsi6XI3tFZhxW7rN/mNNps4sf1S+LfCWjsx7dSsujqil+RPU+T4WqKrLECDUY8d6V/tJjvP
vDOYFVEYeZyfVLGPXEDNkSPb9K7ILEYchQ9mw8gzzDyH0RuIjR/U3DVhDZw6xxMl5wpctwisSE89
jLiOOxpdmFU5kxJN6d7TQDbC525i+HXELSrox5VNeJWX+jD25lEAA5Dk2rNeGoXoI8MrlucJnttN
y0D6OZ+FN4S6K/WK4IMs62MfB8N23/sym/durVKR9K6tpnDbgCKGy8JgKG4NzS0iIizYtqm1nz4a
fU0rx6hoZsVt71C1mkJBk62sDtCrh0dtO2fv7A9MIuwqD1t/Nc04yK1M2xUZEbfhsC3a9xUcfYhJ
26C9YmfdezotHU1T4aV9OLN10PZllQ486tbkXvvOttlRNeqdGeWNU4VdywynqdweZ1Ourd8YB3hl
vFpe9kFZrD2hkafe+wk5Yx8OzVIrKgAL3ZXmSPGw1hnbg6kzq3dsL/2bYVXtR0QJbRNuILppd5q1
8X5tFbjY3ly6+fhUztOlShss28AgDP5+xART2OtNL0LunJvvAmfRH01etjs6PdO8c0w6OtGWud1Z
0en6FJYOeIqY/dHyhYHz9GQFPX8R00A8hpoEUY4Vb9o+Ommmf2TwaX526AsCfp+IPYamuXW3ddU7
y44mKoZpYaWuG5tjoQNyateNV7z0i+fBStfzcqLVHfZVkb9PbRjf55Yh5bnQ2r4+9Hz1/ZBwuaWL
9Vyb0Q3OqmRMDnIgVkwJs0vQEcsHrdO8z9sknPdO7w154pY5BsYqJWdbpj5hATlVypWtlQDEq9rz
vs5jkFk8f/Okn2maa24h2sBSxv6KWSkCU+9u9MVzuwlH3erHeK0t+1kNYqsA2lsZhJ281ObE1VfD
DytqOiv0zKUpzvJO1I/KbOtHI82s+17L1yzUVTeJ0Oud4LNPpEMTriB7aF20GXw3KeeU3l1BIlBE
pzHjGzc47Mk6aHtzac237iLMpHdyIpKWwCJJfTsf4Qh/WVbEZKEhqvIhd3TgYXkrOhZgx+m+yClr
bzOk8kY0+O7wYAyVaySu45FYxcKAs16MIr/TM7ioZjmKfm/75dLH61zI5ZGumbXE02I7YrcWuXmz
FOm0HHgpUn51AZ3gawGF3YzkiqIaTkLRexcFOXXDWWpDrdpXHZ2p0OgXht1Bnw5NaK6w7qNWQ6AE
3qwSxR6DFEEa+rDo5wBQQc27tM81+s5C/9zaYhuT1W5IIJoqbShocVHlkCtAmHzs9fZaHcEXjRG6
hYmLotYd4YZ+O3ifp6XP7m0nQ/i19XlKwjxJ2H20LuSwx6J0K/2sye0si1oTSVUipDcf/NItfVhi
JFonRuVa9yYs1PTQNm4nz3pvGklxR+4UhAiHUv6cs4zsCz2VxYXpLtohz3v9u9kdDYX2oovxsnLk
DL25ZEcdjb09p3di0Pr6vWUyBzmQGDBMPC+Zy7/FY0qawMTgLq58MT+MnuPX4TEjPogMS/VGUoOz
yO8sTLDy2yDKGV6UvxTgKdy+vTDGYD5kbuHe6SrYHmx2oGRZQcyFJ2WlxSfX6nD0lkSl69diwLpE
6EJdl19Sja9OaJjYqVEkBAxG9bGiV2sZ0GwFmskg8og2e5q0PpD0YWhNxJUouyXezLz4jN5vud5k
OYsPPNpzE+dZaySlUWhfj4z88cwa0+ZJZ1YiIpzGWx0ObpqxdgRDsFnnBWT0JmxqbSB1BgCQvZ8R
+Dg7RJhHEEbXDWLnAL39VMjBuNeIQgGxUAjWCY19yJNfBNmlXYjODGsh+bTr9mDfZm6qPajenijZ
iTrVYq2fCCwZ6JIO0LFE/smqCd+IGtHXdxIZkRmrZjK+a2oanmdrWx/xS0Nh7ZRdXnhp57FlqFdv
CoPN9ni7NL292Do6yfs6bQDHVF5RnTlO74Ltg+j1nkZK9dn0cvMaZKa5xOvaNMOd1ZXF1VBvVhcH
zaaue/5fachwtnV3upmLL7llwLiAlyKdaF0ntnOuX07P8Mb4WGd66l6Wrd5+Hptu1MJFJ3lmN5Hr
20Z+szgXQx30w1lRbGo42K0AzmhUtYnOZESvDKwiZ/0Mts3p9hhv7Bs7r5ePae2v3cFrC7+9njZ7
9mN3pg3KNm4MPKYKPNchFpBG8SVF1h5SBdV5vGIZS0nZmdYnMdREslmgcfpo4rpcaV6DJNpr8Ixj
Na+aKVLlcp6a3RzNlny2pnwpolbZ2lVlQSeMEQKFzuzibi54hPja0EOaAE414oIMBuUDHpzLx4b3
ESLKqFVFXHftuBEUYWsPfm/wEjpD3j9167o40UQFD9Vba/3zGoTPEHYa6DT2cLX3VC/+QbeqAQ87
vzeU0jQPZdPp/Re5eJm+I6LeLCLblylziyU4OlIpEJxIqh7Y3LB52zm5d40O31KbQZiP+TXasZrI
3MGzP1SFCGkzbk0E65OzlqJke2wrk0/JbLYVjsCp4fPdpFszoIHV5hVbc1urHQjX5cIvfT09lBrC
gZ03ZwbgHYiWIj7mKu+UbNRAmE2hvtlyGb/7umJHVGeuvAqw2jhh1k3I8Ku1dHVsUT4sLcqmzopA
e3cpGyIM2GGa0qgLDeVkZG80mmgjdr4sZwHDe/ztjlOTrlJyaY5FlvlW1/rHWOD3QgIjDAMY/jw2
EU/VqbJDzVmtuUbmQk2mSUkd04Zp17QXK12kMHVX69yaUoLuLEu8871hfu9svoqXqkg/FrBGz7Te
25JgzLwPcgscGtNFelF3kxM602QdGsAbh7K0TbjResEmYkS8vs0+een91oStunu9NPpD/wZ/KaZm
/DXkWNE5/L0uU9u0zemgp/FRt38w3NE+s43NiNrWdq7cYCyjykjLazbYuR0tWLeu+5Fwj9d/xX82
cI4oe9he6DK5uKeNYm8J5m5aqiC2TYhBs16OH1hr2I7Xq/rvC/PfDnVSh2raoFRT0unoay1PcmH0
wIEqg/aG7A7Ejc/h1qpbm+3xp9fP8Q99hyManJcHnjTmopNuoAsqdGbuHVBXdOauEkLtNFAbb5TZ
f7ySyJmpsNEJ+qed1U2vgS6VRDHhEJOfoEoecY042A503d506fz5YEfEHmg22AcnTY6AL7rdFfRv
7HJp4q5hSMrO80OwUje9fvH+s37nAaGZ8e8jnVy8RsJ2HTzuGgOxJcm9tEn8ddkQH3ood7OWqJtc
5LevH/T480/eddqaqAfwkPKy/xhv/NJFccY5zdtqDGJye4x4NQlLLvTrvL00UqLSXj/W8bH7j2Nh
QWKMAzaLM/39NezqrBl6TwZxqkz7mbRXZ44tZ7A/woHV42oq6tu8tqoHc9yMw0JI3P3rx//D00nr
lBxzm341A9GTNu7spmy7TfrGljl796rC1uhZxfSvcdzfyKD3/zqhE0bRyf/8P0UWTc/dMHbP/wOx
qP8fPuXfngYoQf8PwIuOrb6X4UWH8Wl9qp/+Z9891V+f+6dfKUbH//JvipEDkIgPDOAu0iAYlRyx
Fn9TjBz7L/QstDDpLiLqgJn+D8XI+Yt5A+g110X0fAQW8RT9jTEy/0J9AecXowNDl2OW+38DMvoX
vOPn80qmFvIVmtNEwh8xS0zRf39e1UBgnapnvD5ZOomzUTumvqy235aUR4ICeTXZkkRYYpeK1DU1
P1pdbo+HeRBks6V856NmoTYjJQUKX9Q2ulzA/mTZwYE+a+8Z2QsygodB7gZnm5NmMJW967vVJzhb
uBrcwDFzn/KVjk04dHn2rus1Qicx81BpZi2uqCg1Wyosy0D6Go/rpp2hUe+/B34v76dWFk1Ypu3g
JJuX2gv0aHYnO2ZkqX6w115rD10JUCUi7zZd4NkZ7vlMWOEScfG7R1BZ+RDh7HVvVLNYN24mJpnI
tSm/ETehPgg9EI+BkU3zETWkHjJz8EhKW6ZSI5kN4PysW+qIPVDrM2Ro3YxrGlZfx8bMHwZ4Ih8c
q5JrLBtvMy/t1NCsqNjqjdCv3rHv6NVNJGfR5mUrPGvym2GmrrwHFej69/SUDPotGjbRnW9M1u1U
S7aUmefRvNM3Z8RELqeKMtpdSLYfV82lsMOuXbzXCTQVoQhQIoWrtEbuYj4tFmXfqKkr0ZOdwbXG
EHsY645ANaYuitArX31D4qUXkb5apdp33uqDrSoZdoUi7cyjCnVrruV4bLYZZd+P5zjKgGWMbbXJ
88JgQh2626hm9D64ZYAxOeJd3U49t9MEqhmTJ0fgwpbXw7ecdAWANoLC/QwZaPew6pr/VJuz/c3N
616GVN7rvV1q2acK2j5n49dS7czWdsdwAcuShZaE40m1PPd9G9H8hUrvKfs5q1Ut3wHOsY19Xmjo
FsJJLuXdgN7CjoelhlKvSYt+izkeLbjwTsSVgb+uDgu6SNa+r9rR/eB5LTGCuubqZ5ibjz3KhQ5q
7NIHlXHlqSy/hU1APRQWxkparGp5z6LJQbfb1bq02QRnyxezQTvEVnsp+hh9b/eADMNgPN0hgeqk
6980OZvfvTVtlbwxUMfQEg6aWTuzK3v+3g1pUJxXfZnnT0O3DgBSjdTyLhgekeVAnu+QxpCRwWUB
r3TTfS2lRpXYTyS/yW2pXWqRioYjgdIDERdeTbidIs+gRbJN1MdhI+rtgcFJ/qxoPaHqdL3WCFEy
UgJ3ljVL7pXVJItDfC/GeRuZG+MGnibB8x4Xnr0NcHSYYe7apfatmJJpymNtCuzvGiiqlqdkODp1
St/s8Z3n9ZNnwLwKZ9vqPorZsrWQiHS4EbZW+VsEacFWV2PeDMvOpN9rxFpGEHw4NeZ4PndL01Il
udneMFu9SBatloeldNouzit9utkalT60eQbru6sG/1rqfUpvLjCG26qTuYwDkPC3GSoSEU7m4n3K
pB58aIfKfK8DXboqrc2Kqswdm5ifk48xithGxR1dMDdStIRGXlrlfmaFLD4FQ788pc7q+2c+NUAV
sVIrGVpLATMrFWn9jrbBlO/c2eTdzOpyfr9WLfJLaZDnQ3cKGnhIG5b6YNOcAF6anH0DbagYl2PF
7SUZlFRK+1Xrl/MqHZcp9ucx5amf/KHadcVE4f/jA/b/P+q/EAmP2tuXP+pnffXUs1M5bsOe+t8+
6fx3//6ke38dEc6Q1pnOHz/bPz/prvEXG8yjRIkBGaK7o0zxbzChxk5ABy6GmJqyhQrtKCT7B01o
/gX4iriIo5rM56ab/81H/UQ5ov1AlB4PcTIt7OhdIdYWVSIW592SbwBJB8ItmNjh6Rk667PeC+3O
s6rloRDHcMhim/eyNQjQTJc1QgkdHDAlF7tJT4170U1vOp84/192xz9/2cmuONdKfep9WyQ0WeSF
aa8t9uqOshuQwpVZizTSO7QFChlbaMBT/ThY292k5cbeBPiBBiF1psjeqiwGTWfuUxPbudX0xsFr
/GVXMb398Mt9/3t/+yva8KSc/vlLj7XEL7WCDtqVtVKIZEyR9Fjd2IWVRhIaU778q17Z+YVL8NVu
2nJocE6KomZQffOGBu3Fox8LtV+Obvl9Gkw06pmLmc6e1XiOtSJzdr7i29Llg0xQw5N9Nc8tE6V5
unCPTP3XT/33Ae/PMz9WFr8cu6mtYsO4IpIN9WYdtu5UkEff9GeaQx6bMwf6h8Iq1iAcPO8tafPv
BejPY1q/H3MK2DFphlkmrRjlfpYj4AW/rq5Q+n97/axOkJ0/D3GywSWgTZP6NotkMrL8gp5AvqNa
b24lyt6k3NJ8V9piArG46hHh9HUit2nY+9l2Lar5h8k0Dux6uQpE/6VWrr1vCnOMDM1I37jpP4xG
P7fiP3/hiYYJB0JT9+5cJqYol6jui3Ln+k2/r+g/JBadgPMZUNl5FpBr4CF7u8X8UsJuUsGuGfWM
l5csWPwF3sESS36uz4Z53dJlvbCgNp3pEM0jJot9KBnLvJH49NJ9O6kyZT8XQ+UDAz9Gr0Rl4NAY
W8rpULfeGzqdH4SQ/7wq7n9wxXKRVTb9zQQHZgUtxlLk9TAxdqp2uUCNxPatK8hv7IMGb//anY2d
kueTNKZQX0bjxgeavcu73HnXCL7MWj6JTwNBW0nW5mPilUDBJ+w1Ubohq7SQY+8WAu0OTm7Qn+1J
MhfVGinGfjuZpuZ+IsPjgga+OltatoGtwyl3DB4v7MxWYS+aNh4zKj/4W1dmNvr7Oeus/0oE++8H
BBvw729JuTpbiausSZjn61HTFnAFXKCmert6+zdek+Od+9PlPlmhVQecKFgXLrdX9nsMR3o8sVZH
Qz1eI+/8NKfdI6ynOp4tj9BIaa1v3OgTkenPsztZcVstHQFC2E0iCndcQpdMIzea6W5QB+XTs5x8
r6ZyISQI3AhU62hsjeDQB4DIQuUujp4Qws4c740LcVwX/nQhTpZgFCVtszUOFxvO1OW8kTWIbqOQ
CfnDHoMh+7z2swr/gAXXdWzmnWYAPa96tSSTLd8iB554hX9elZPVeKrBs0vdaBL0EUVSm7BuBS7d
qMvSO2XN7LWP5dCqD2yhZ+XvNtQ4B59AzTe+Bser/6fLcLIy008jILzUqsSfJy8yKM7irKnURY0Y
lW0q8KjXr/efVxJsJb8/2+nq82aB10qmcpGHfiVNfE3xs+iGun39CMcn+E9ncrK8dlUQbBALRCKG
sYxT9GRxKYAkK8cYz1A5oJ1G0/Lp9YOh0X3hcKdL41KONd3aOsGfuH5DVgqrDlUFyQ3OpgV7lAc1
yd09ZPFwJOTiosp0v4yHMV1QHdkBbXOfgn4n3LZzmTGIK5g/XJ1iwBxSTb64WqrOFVRWq/4VbUT6
pGRqjGgQrPJRrP34mOtThjNpQIiHDaaLWAMFmh+HxTScB69W4VrngTi4aeG9133iNaImSMGkAfuZ
9HBdzKt+nNZrK63McbfRNz2rVoISoq4wtG1XydTzQ9rTiIRctmgHF6GXgesMKgEIQJohM2bad5nj
o0i35ry8KIKRLsXiEiYf1sTXfFrtTtC+0eSyGwKvkZcrceaPDvuKi2IsF/96Cmpj57iLbUWlI7MA
4XNnBuFYzqUbBZDD3F3e1tneWppsOJBG4N5CxWkKzqzZvmtpqX2dyyLYmanmOwkoVetG+RS7ULA0
+7Ir3eB27TEG7gw7LVoOutZIXidpkqnTjN0DBdkMsSXn9EKwylu3k77VOZcreBpLG/iH1PXJaFXn
lQ5JOayXwqCjAr11igxzLJ9I9l1urUKKd4Ji/IwEtOHgZCaNm6FzuPO4cVof/UCbr5Tb9lwk/drT
tCWykcEkxZ1z2ERtPLjoskhSbIUvotlwxTsXW412zoytf25cp/qO/SW46JTXjow7+nrHJqHZGb4z
oYUpukFFqh7SCRsJ+WV4tRb/Vvobd9kQc/WhlnUtwT+afoNaQboP2lY0gv6BLY5anYCJmDcZ8mGW
RU0TYytsY8cklwFrbmaaTMgntB7K1Z0SyxfdHXjr8skQrvtVomfpgUc0K1SxQXe/QrPZtD3u9mXA
bmwu2Y1bWLWKSBBqcpoRPhtOU5jNBwwQ8j4zmzoDZ2wS9CDUqAhwMwZyBCtR482aevNMaPAo9sXc
bXT6ehfFAQqXy95ZAyvEgYAvvmgLRJuujz8nXHJ9vLGHmj1DPeqIyfwCA8Noa2YWFwNpaqGx1lU8
t44bS8KXQ7cLgguna8aYpkC6M+hsDaHfwc71S6qnkCDe7TFYHaUiEGFuHZkk631ULSDP0LFXDfPY
2DL/8u38YC/zqOCGkZiXGTzX0Zj6POzVkH138rodQtuZj209o3R2hJ9kDhiyTSVaYMj90qu2fDcP
hvtxyJfxodO1dthpbsNzyKOTxc5i8bV2dau8IY6iqMJeusGXhndNhcQ9ex/Tsa2/a1bvfvWzyRji
fJ2cZwVst4gMNSIDm9Q43ZVabzLcR+/wZZj6IY+c3qqfm8wu74qmrxAZ0hEcceAzug0ZV61GqIyx
flIY5a+JdzE/rcs47k3Q1bduV7R92CMxOhv8Jm13qaOlRkT23bXf+7tswQ8QtlAXvy+Z0+Jb8Z3Q
z532PKvW5XYwJC2wpZTqyeNxQh4l0RomZiPLvZhJMoMY4VuPUz8u+Y5Zy/ks9fxMoVykD1oaqk18
BLNH+k+5JINdeSYZg8b2RQRdOyRrX67bzjzG9qb9BiSBRUF+SFW1sGoO7SPT4lWe622qXxFPvZ2p
MR+ARcJqurf7khs/Bqt/acCJH3aiUyiTNMQ0Y5YW14bi9eVGqsRR8+KGswNYLwoEoglCMYhMlEXF
QgGELyGKepBhtwTBs9PoRbqT1ax/lRmttZCC0hFndbCMXxRb1nrvtyyeYYs6REYufamrNWgGZutu
x4RTDG0J/MHLD2l7VArOWms/EoUjnyaCCB0cH6Ylw0Cqog1dIXie+2lKU9Zw1syoUEGH3C3PnUvg
VLyHr38CX/iin2qW1WyNNEE7NlDD2u+d2iJGnXF62GxWGr9+iOMm6A+fdO9ks7oQ5isRITQJLbKO
UQQRSVm5rsnrf/uJRuCfvddxnPNrJVxsZhNsnlkni/wxuxZMEgLanqOTrXTrm/5j5VTzfjMR4VEX
M05PYf+PHXuXoCnyvTBQbPvOaISl3aAf5iu4t7eyuG8nzzho5iCREfRFUjoe6oa25Cs7i+1c2X5/
TSKV/dZW9rjD+dNlOtnKLnRj04Jco6Qc5/KSkQF5S6VGIKppT/tiW41dnzXHty3oCYipgkNFlMCl
0U7mG5u7P7d9QAj8fiG9HK6q8FWROGTdv4MzkV4tc1s+aErbwnWWfYyiN0u0sc4P5ZatbxQz5gtb
vlPI++qtFRo+u0jSslTfUCqCmylQUJOqO7eXoyVdVBrZmKpwUnK+Gxy7fxrYT9MwG0kQPritsJDv
Bj0xCt62yB0s2YKxiI2MBZnwpO4pTZkOGK4zwezoq+xWq2RG5ZlXTbDDEe8+asMyXZBohVZJQQ1j
AbHrtzh6L13Xk01zbbdlw+KK7GFcTHY9+bGT0VbDblzmnuQJlToUUia49RASb/0t78vmLd/tS6/3
yXZ664ifcK0tS4LalY9utqw7uucIxtuy/a88UP+8f6cWgw6idKf8vmTnZkbI5eRB1gYbWa34tlir
98br8cKJnKItMm8rsCa2Iikmy77MmOnR6z+qVkDjvrEUvlTFnfIl6pog+cpaqsRytnzfzUhvqsKi
MQuOHaIln59occr1fV0HHc9eE5zN/kY8U2amz68vZidWkp8X82Qx88AjBBMtFN6yoTlr03U9mEGd
v0etV9yobGB8R8fxrjZAnONFdK5KJQlJV0JFK26ipE0reXj9t7zwWp6ak+ouK3gwB5FobJtDv9KZ
UukOquKq0SJDNuXOC9a/pQovhtS8dHtP1h7aNR5coqxJRt8C+etmfoQCj8Q8SNEfXj+flw5xUiMP
KzympbOOXbDS3CuibdjsiAlKBW6O1w/xwpfOP3nTW1KSJ0EXlrbXYoZW0TewawfjDdnWC0W+f/Iu
++mcb9Jz60QpgqqRItw2nQwu+gox4Ay68o3X4IXl6tRaWE+zX8OnqRPMs9tOH/T5usq0K5wr26Uk
byaaERpF7uiwxZmIw3v90p14hv558k+xKzUpAUbekxlKboC6Fz751YhESyoTrbK3hwKdXB4aeplR
9M5ZgW+5ShvU8gILRZQqTVwOVdcji0wL8Z2xfnPfICjwceZPnYZUcxKKDd2xoNZW1uKtrljxLUc1
hxXi9vtWLtODhz5dhDMT4TPTpJkep56dp/DH2W4edNFTm3maCqggEL7eGKJtmevaHTytZeinmyId
xX29SsYidq2a7Y0b8sKcAWjZ7x/msQY6IBWLOM0Ia78KV9xUwtNoj9MbFYbbx6Zv5Wea3X4fR9wW
7lLWH1+/LT+s0n/YlZzGVNAK8ddVDdqhKPL6vG+RROiNvz2uwCavWh6TnWMhNIg0dg/sa81soRkE
gyhEQ+B8QZXfEZtIeyiLrbkIrus1Ta24c9YxKZxZ7jUaLoklC6ON0Jm2X4TuywfY2+0hGHW0Hpop
GSgpisEuLux1YaKKxPidGtxg+L9b5055jcEwM81Ckp6kDX99hWZ93/bDdmnh3yPnRZQPKq+yN97h
P49tsKb/fitBeVtt47dFQh7Zs2UNN0dAHNVheV1pk3Ho/bn6bGd41F6/fS990k7BxbpbEiTjM6Kq
x/zS8MfxRm8kwp+jzsEzi3Y/9nmwrwLxRE679oAERA9HNkPvXz/+C2uue/znv0ypBBFELeEMIrFJ
94r0ypWxMW4FGpKqeGMg89IhTr4cHSMXf5nqPGEUN56lhamTI1A0Fxxri18/ixe+hO7Jl2PzMQe0
o5YlgyWxrc8Ka5xyxGXbGe3ZovAJKDKvvr5+sJfO5+QbUh9Tz9bAzxJK8z7yZ909C8hxieZF93av
H+KFD8lpLkPuQTZBryASST/vvbG1WujXFoIufEmHdMBi9PpxfuS9/GnxOFm4gkE5i9axcBmpW1+U
7WpFvduksYEKZV9rlnY1+r047/XxncG6+t5zpdx5RtPej7VpPDWzrNikG881FVxYN3gy/UG/zcgt
T6bQ1dI2qXLVh3kmPm1F4e63gYRVehAk6Wmwc9YxE3utGw55c5RQtdLZTcixaStN4h02hK8lixsN
BLyTJY76ZGrwculersKxYX+5uLm8qbm9u1R07HZwGFyIsSdepDchVLvpZ28o1N6jxH/jQXvpdT2N
8h4qFHm+blJk+S3dFHTuZYg7i/xSAuBiBGj+Ie9MPem0Od1PqtIes16NkSUr/Y1y+oVn3TmZXjUT
iuXNMrKkl16GC2WriTDFdGmOuoFBAr8gob/29Pz6E3KSCfDPV985WQ89BQBwWEWWQPrXrzwX4I2V
1lvS9l13NmN/PQxub1KU9yZhQpMMC5yJkTSROqaFi4N5ae6CXAuiXooOh1Cn7+15QbIo7e2zy6jl
OCIsY8eszJguB+okzDRvvEYvXaqTvXowYRD2ijFLvGXpd5ZZ6yEL0YqdyfmEDa+42Sr6R69fqBef
jONy8ctKuh7pQbJVWWJKWh22tfYHvRrWL960ThcFEU7nkyvIQKjy/OMsZIMWrOxjVRRvne0Le1vn
ZJ0tRVAUBIJztkeRGAGQWiQLAGFvnN9xSfjDUnEaCqH6LpjgJGVJZoDz3EyjSJpt7nbYmTF7LYt3
0WqLidBsK886R2EKhD/0RgV7vIZ/OvbJkqsTwQAWhV2i7lRIGsaljommKACZmt0b5/fCkuuc7N3p
6REHvWJ98NbVfLBSc7lC8Pa192G8R7Sm3mrn/aCc/OlcTpZcfyVEDO5tnggP8YcKlvXGmjd5MXfD
EJtNah58iOv7uUIjSbBdcVObIxZlt2BH7bYlUyJGJ0hmtXU3ZZ51vjpmHfee+1YQ2QvX2j5WHb88
x0iNrWH1+VxXXV3epCbddmMzKyZSjnH/+rP00iFOlrBi9ZsRs2aRDNjKDz+CGnIYJu/s0X6LEXv8
q/5wlY+K71/PogdQAEah4BB92Z97s4EORxPB3iRiHftcYRI4ZYw7RnLtG9/Sl07qZLFBAqu21h+K
hNuHm2sxxTmPbB/ZCFzf2Em9IL5x7eOxf703C2AQuwpoAHpafkuHWx6moDPfV13XRmumWfGK0fEj
x1VnDNnzxFwwYzmZv6E+rsd4sQ3slt5iRxsomtgmriyiRzPEXbe8VZ2+8CIdFfq//sYxUFhsCq2g
OsWvGcyOiNbSW/eNyxDNw754eP0heuk4J3u+1CW/3MtYvztjdRimS6jxTYBGmW5llEt8w68f56X7
erL2BPDemlY5Bc3xcTurpqUMtTTQdt38v+ydyXLc2pqdX6XCY+MENnpElD1Akx0zmWwkitIEQVEU
+h7YaJ7eX+rce4tiHR7aFeGBIzzQhJKIBHJjN/+/1reK8oO5552Z+y0Pv6bZOuAtq3dSTlG4Dq5x
GtpqCf9rN/BmwsH1j0a7dKtdh3nYA5BkhpHGCuEsdO3/S5d4G0uUt/WgY/StdlkV07ID63ANv/eM
iHf6YHl951t4mzsSu+TIdEvBTSSuc25yLJhu3a03UpYffQvvDKi3ViMlIWqOBG2SiNpoeIgitUGG
nYu9pfaNhxR02P/9w3pnV/KWtMZH7+Yx17MdOst7nN3XcdZbngDNHcgmgoRhfMQ+e++hXX7+arog
2mJaJ6TRO1JRoUNXRKJmdiso0iTuB0P3PX3GWzTlEGvV4DQy22UZOj6AmNFBnVOFXOWKRKipRyF/
6YhpVG/CNBdYdsmEOHQlvlcSaz7cl7/35b2ZDZzEpCxQcYxO6raZvcl1BkgjphDfItgZDVSCrNtL
LcLtDvLwqexr8c0c+6bGdWzoz8OiTAc3NwHc55w5kMYVHCOIX6I+9fff+q+R+hcr0ltnUK2kJsd7
NLv62Ho5BvT7xRiRRhDAqHV5F0JRMXykh4h6rdrxe30BCzCo48aNx8kzCtMMkG4twFf5Gifo7TTT
7fbLGAtnO5hgaGQZzSHayxUSxhSHWZzBtMiTq27qj60se6/uMWmMxJaqNGOPcomtL1biyG0Z6/lm
jLsrvsF2KwcF42Iaa9ez2gei+2iOeGdFvui1Xw/GAm6J1ggGCvIKbZ+JmXOKm6G7VTsOi6v2U1kv
Cecdtsm/f+LvXPDXiebV6M+izOqxRbpbvNe9R/jEszEV/dmtKB4SjW5Qy+EzkOXofrA8v/O6vc27
gkwyV8nlgpqpNLc5sqKfTOvW3i7S57+/pfcKjW/h+pMKKgsvt7u1JZvACr9iUJdJvrFS0X8fLJty
9iCLoCn7bpciXggADM/fP7j4O8uU9mYhUdGcWAqb1q0U06fYFKq/yATtJs4TX4tVGWjSTEMQPqmn
6UqxhzOkXk3thJ3FyKtAByG/yVX59Pcf552v9xfC+NXXO69aUzZysrbqVEdk1Elr061Vf+0SgkVq
DKl4kZqS6lMJ64MrvjPHvM00pRc55AS6ogtUsvxBQxYb6OUcH9LM0vaUfz9Cp74zjt7yEQFGkc6H
3XSLz7UKk0IrTqoYZdBoaX779w+PbGFeu7+ajt58maiYk9yZk2w3ra6KGWCsnau0JacabE6Og3hW
x4vnsLBcvwEhchJpLUd6hrQWQt1M04DSCmo43NYcwVJ2ofA95obd5pTBAOnIViYslVWad2EjO7BO
MAGYd3xM5dO3soCJhA9JibZD7vR7LeXM7OHqm38kMoJslLCjvTFbRZ4ppuv3hS7AYYIY+5G0VSLI
nZYFYeJ9ap0mFDCph39oTHzgstG5dBWzDqTiTndAjiwZxI1VjxslfkagUdV4hSLtuhqgzKDuyWl/
Avc8QEZrssBdhxZcBSznwF5UBnqKcmEOoVbFibc4drEb1xlBgmIraxFg587tMOox7XkO9OkXiyJn
MJOeCM501vuvnVTTJ2dwEBkrbedeDPwmUBtQwtETX+j8gLnzbrCS6WAuSDt64Z6bWGI6XOFIe0aX
wJSRi6XQ1CSy71hDPlBBECWG9CJYO03I/aU/xqIQxyiLI9MHzh2NAfq8bmO1dfKk2V2PpCLKkLGa
8C+SUK8M8WgOrXYoYFmHSeL07VYtK8p4sJiBQ+TT1AnfaaJ2pyvcTjoRxeI7bOuSG6JFdQh50ZiB
ntCr+aVWm0HeoSpu7zI7k6h0HBfkCfo697mN+kL3V9MtdrFq6HXAexhh3WqWEiSIHnfT9eAqxY8K
DvBjsVCh8RQLzBZ4NCN7IAoSysMENeXLlCam7c8ErEXBCPHh84CfLfPlGjffs3FhCl/zAi5HFy9y
L+ZMHz0VIY+PHKrVNqgDR4b0qoF5wrRZFR4DcnpchKh5cYV0PjdalP5UUF2mW3ySZR7YZR/t5qHK
4H51FYogY0EB5hmTnl2wYWYEwCgeRmJ38gVmk95VyCfHtM02nNZNvPdVaczbfCJ9SNelroXkwBuG
byZ2eprIMxZUMSb1doqT1SYhGhdiqrnJ51gHjHZyRIV1SG1mVd/LdVWFlwNRqsIac6a7b3ul+p4O
hkVe4zi43ybb3UQOLTcfw+By47jLgrOzcO2tBIWgQ9IxJp9l8IJfIS/oOEHUzzdUfNuvi0zjp15d
040ii+xS4U0yX7N61T1IOvm135LoGDYTs95hSgUhDjpVwFscoo2z4+hD091hxSvCsYP15LGzMb67
xKh9VqIeyzJvhX3INAGyOGfBJZsPuB5xbub4GI2tvELtALpEczoz82lku/dx2isQhBqkGKhq3C67
owtTb6tMMZ+ltTQBY0EpvTEqV+rgeZt+HqvI/lGPZs6GNiPB3J/dvr+E8FY1DoKWJuVmcJs1ZkcT
Nad4mtN8w7LU38YmqWq+Q03Q9NfcJT26c7oRJAs2oNirk9VExjVO+ScFcykmxF4rP2MXABg854nz
HZYqVZgcJN2KjeciDcR7bJ5X52JwqXNpFUFmD9EWnW6XhIobmeumpdB+XZQzBJyZGSTFTLwKpppG
Kjivih4lK1AmJVx0pRFBoeOoCevVAdyiRs0n7GRYIaRqH3N9Igk7ccvhh5SEm4HUs9fNkroqHWYx
0X81DOBzK7wQx9MyRoM7SHpI+jCdpNGTYcDvc3xtjuJdF/WZdhjHtTFCbh3FcpN0xQ/XldMYlJMY
yWApza+gLFSmrnxYeEKtlM5eN5BmeiWQPfzJgyOv5pX0bg9doHlWyTiNPbcbpn0Jmgm8kJuat7z1
LerlxG0zKGjuuBDk6Ex+vQIq3MZ0uL6bpjw5ZfsQq4Q2BoL04atZU+KXkv/PSEBH6JHGkZ6N0taf
oyRWoJZlTYNV3NLMfYz1xN7oCfNUSMYs4g84YfZtM/fgx2r10hGYC9vwrJbNJvS0UUYcAwZ6aj0h
5ZDlM/YsSylE61G5VB+jBRD4biijc5vq9rnUpfiU1ggdAH8ltddqjcVQzLCbQ3wj6wDZZ2UcCxr9
DPRmim5mtTANzxga8dWu3bEOzR6VIzLO9txH2kDI+/IZrfRFseVm1SclX5UMSXfS/yhmq178Hk0p
KLUxL78VbsGHq0kHFCRvG92B6nsJjJ4hGyxNrUzenDoqTNwhH+8Qw053Cel230iL7JetM+iKFlq5
2Q0EoKWEq2eSQDaPJV2lM17H6q7iEXjSLarvmG3lp7WuyusGjhKOazVeG6+qpjYNZiVSpG8xcHbA
BReggHk9xb5qzwm8oXRM9W2DWfM54d39ysag06CWEfqOwrePLo7tuFsvXeIcXKUbuQNaLzvaG2NF
IRwxyXhEUmN6aEh1PPSa4qGVPaayayDhmVp/999dycBg1+BsZZWVX5AK8tEA5TVf/n5D9N6e67Ln
e7WbXIsIpF5jO1uiZai+uNa5mBcUxASbf3BSfu8Kl5+/ukKflUJXaB5tLUf5PGS6fpMVghB7c/ko
Tem9/ellq/fqCtAACnpmBg2AtNXCCZ7DVT3XYoMrtN6K0fkoJeSdAsYvadSr60TkT/dNAg0vzpNH
DrF7EK1IucvkR5vWyz63BvsDp9avcu1f7FJ/VR1eXcrqik7F85DsohHHZlsX8Y3tdvJMp8ny1qG3
dro1Iv7ts+qEB0336y4m/T1J5kDnBXlwC/cngD7m5XTIjzKaxUNWTjoeH30KNHZ/oRMjDjHA0MLo
BqqB5NwKtSK1bnRIt5vUptdqUZdGEFjZ+0nJOn9YjDJU6EJuWkHeLNEHxTkGbbrV7SY/RaCV/X5c
pqNUmjlMbLXclwWIv6mArME0sYbVlJGjgRMgsEeUKOy2QVut/fLBQHuvE/Xr568eWhsXGQrFQtm2
VtXvBWtpCJosgQc79oERkf0GFg6jbZ4rhz4d1LtECBYdJ/kI3vPOUNfetBDGXCjuHDEQTfwIfl0A
ADP1Zdiw5/2o4//rUP0XI+NtcsCI1zXRkzXfAVZwA+5v2TQxtWYQQjHQfJTAdbZO2EzbNayrKP5K
Nk0H+A28q6aty6HQ2MdFThdv1wk+Qtm70SkiHXPD2QR7Yuze1EZR3OZD/dyZbrr5+2nmve7PL4nt
q+8mqaO4GgtaH2u0knqBQNAvwSpu/nQkr4N90+nW8+y0+rFYDHPnpnQptFSFVsdSeKMLaIyIcRmF
keHeG4lpelrvig/CIN6ZQbQ3s6ATA0NeASXvIqexb10LDiFpJKmvuStWr842PqjmvjOD/FKKv3oK
eayWeWxp9jZxlxvih+ptTkiIBwkt8vgSAWngn/j7J/7eLb2ZFEtHQiuutWirdrM8LijQfLaG00Zz
VCx42Eo+eHRvsqr/1Sj/VbJ5fU9a3GpdVEZbOfWuDsZ0Lc50xnVoixi0trawWi2ANeEKBMx9/yQ1
WSIEs8atA2CXk8GSi2DKTPPazejJfHD77xzz1Tevop7E/WCQ2LfrilZsq5TCFPJwLfj1cP8/6uIV
6sLUXg244Gl4+sffXT+VL//jv/0TdUEINKiLf/vxUvzbdd0NL6+hF5ff8Cf0ApTYH9TxQVQQAWjZ
bGf/ibFif/4HP7KEgJdsMOAZx/9AXmjqHwClLvEgkC0cAP38p38QL4TxBylimu6SIX3JwyTa8H/+
+2+S3j9pY/FLffPn5Pka1vD7W+nw+y0QVoT2kAIDPeNtB1gonD5mlMU3udLpgaqIbzbR2Jf6jc0C
Vq1snfuPmi6/j8/LNW2yWdxf2TNQtC6P6vXepelxJeuVmG5WOWKmUCviA9uy/KDl8qZu+usyF/qf
CaAScB5/fr+MaLJiKjUhbzqRVMckK3eoMOag4MAUZMosvaTX4lM+5XsAPPdW0cTbV6PiL57tm4mf
T6ARHHYJKiPLHVDZW6BczXy0XOILb5x6kDvsf+4Go5wJB1Uip+3N/FCWYK844qSgSaW2VzAaeXpN
HSUX1HyhJC4ER+owlgYRX8Wyib/rsIA+eFJv5KSXzwlj7ZIOSEAd7O232SHqCq0YFFt1k+lVAoY9
yzyTmJQtqWCgwbRV9tBme4P1tr1OlTkJIJ18hW/LAc9YfwxpnDxXoMavM/xmhzIq5lMSZe6u0AAT
DpPOcSF2sg3nvGZnqOMN09/0KHTaLY7J+STphfTzQa2+Wdl8/8FXcClt/seW4XJrjuDxE8pC3qBG
0M7vg6AqF2XBo1DcmG5uHNpKzBSdzPQI7RklS1eQqQeT8vpCvg+TalE3lVvMf86Yv71zr9+x36vW
vz6D5Vo6jGxN01ztrScDYvsE8zDLb6Zq0K6KwvyS0UkL9ckaN4t9dtdY+LrVJR8Nv/9072SKMXtA
wuTL04A3/n7vg+r20qrK+GayySZYHfEFNNPsJ8jrgijr3R0At3uiejOvjPM+UDqpfLASvdmxceum
y9zHHEMuF/CFtwKBSrh1lVmVe7azut/aBDEFbbvad3FF4JkT2cVWLPdGnJ17jRiQpVq9Pu0iNo/a
yja+ra9yvU02Dgkp9FicXZKWW61SgFYP4hH6lM/JtbNX9wM0x3+aoEwCGIARaaRgU1JQL5Pm6+V9
MJppVjT3DODNvl/gyYcA+qPwg7F5ef6/jU1+O3TSyxROAwU7+++XgSxfk37rrOc0K/dzPCrbWTBI
Hdp3Y26Czx26+UlvjO8p4d/Fig+wHB37g5PDr1Hw5lNwaYfsJVYUXpfL6H11s0reJZWsV+1coay/
pkqF220uvsrBdW4ophkdduZc0NSFLUEih6R80xKnPnKAZuC0ef3VNE9J7061P4D8G0PH7LR9ZRJ7
ENmZIXfJgECMw1D3bR07nVX0X5Cp/605lgwz8gkARsHnU9W3hkNKH5bZ5a56Tkrz2EH8+drrjK3M
NozFRy4iY0+OboY1p69PdmqQ7zrPMtrb0lT1jZHkGjXfhAbxZPUn9KjR4El9iU9VpK4fvZC/70t5
GywN4ZRNJjdrO5nAbxY+zZ3zsq/kcNYx6d5ppjlspzaCnx7nYqPgy+48csKvqqWZP5c1VuCoFAQv
pNJhqm0zNDVg3ilSN2U2nBWwLpsE99M/nHH/NzZ4zUt1P3QvLwOE0v8HsKQMkVej6z/t626euqcY
Nunrfdyv//JPepnxBylGLsIQsi8siz//3MlB9P3DQuLIO8Q7DXDnMhH+k14m3D80VxhQQi/TyeUv
/7WXQ7X0h6VaOqlTgM9IgESs/X+wmeNuXk0oSMRgoMHN1clbYxmHjPr7q7zktaNNYDhDPS7uK2gK
noVGnp5ebH+wpP31lUh5VAUTGCjn369kyNwSipHlZOwsy3UzquYNuBeD2gNNqFffwV+84X91KfbB
mmbxBE2MRb9fij3rOGgDN4X2/CbB++srwrxru+iDutPvL+efD08n/JmJhHokz/D365AzywyRu1mY
z1pfUETOaLpribhC6MdWLEPW/vc3dnlG/zHx/uOCrIts400wmG8nXkmnKCV/C5Fe1RVnt3a+wejo
TqR0GBty3hXPTPr+g9n+Mje+vawDIp7vDFo1O3ByHn+/T9LTWsXt9SQEE2TfKBDjXqpmiRDsoAPV
6RLey7mZrpdLwUwf+maXEoV2mPFfX0f2aAZmB0nAbPLyiyvSfpPR3TtIyNg3K7FCvlHC+kiWsdu7
ABd2Irbs+4zmlleLGZR735MTvJZUOihIcx5vZOEcrLnOvxaoNUMA624Bcauqe7/LmyFQJcdsbylm
8RjBFqMVmdtfQeyV2wSYiOH1U6+cyaJxniM1Mr4ZfHWkH634i8sux0A0jMNytKNyeLLr4keSy8xX
dfta9jZsFc0l0YBNOdpbfch4HrZNfd3kzE4748rpOgg+BIeACkiVL8JInGvTbqdQlEDOLGts00uv
dn6ooIhu4ZOm53xyCCEiGmpv0ALemWr5pNattova6UKykWSYqFYtnjqqZvfNQFwfvC3QOuBIl2fI
xTUGi8kpNqs5jVvFAHbhFSVBKAr+vsRzU7bRfkGwy9nM1HagwzEXCEFc1Y/gpxwT0jcyypFqHhCZ
1T3SNs/vhEHUqJ00Yu8smRloymqR7FVp36HYI9zi8EXUJOkiwRqlypH4eAdqnmp63eSMz7G1KB7s
X/FJ0ZtLfaiOzNRfhjI7WjX6K1kW0b6jIxFqK56yqHP7Q4LA6JwVXXwzFG20FzaIIqKKdKiAJcdL
n3pHASZ9MTc5KmyLstwc+WmhyQOw2+F+KdldgCqtJuHB2rUPQ2YmX2NOr8JbnQglvSws5PQ5PNVV
1Q9gy6snLe5hutZDpj1LgD6jxzI77qYIha6XYNjwCo3No0hTDja0cJZwREkVGCXMMrVOzylpBFSK
1vHHhUd4KGcX1ZZqTUgBdb0Td4PKGjiqan+VRbGFRpCHu5rQbtN+JTVLBa4hvaqdsI5pGQ3BYmgf
W0vGe0tmOg1fWKajqyR2oBOyCscc0oks0zXQFzkBghHmwzDJ+oZGE136uMr9qG6iL86wZj58P9Ay
RqmyK0zyBxNdjuO1bfFtUS5hEqS1UU12XgZRVZuhSu1HUVsCuv6wfErdMr6rpGlBjzXcz1GZa4CY
LWfb0+s5uPDITigrnBkGnlA/62tySV1romshCO8mI4NIkSQy1YDeT/Qj5Yx3ns0q89fFzq9cAnRv
YRv2jw6EjwFATNMWIbkvVf+sJMRvhtriltlu4ERVbya2PGrANn0diL9MLibiLu/1dksrr22hjlhz
eStVLUuCFsiy+oMz2FRsdHmJ66nW1qm2kYkF1dNdva5PCVr9Xa73bvY5z3VdePFSqD96CdF4s3Cu
W8I4FWpDUxskzIklhee9EsDh+NEyGN/WVrGGYNZW295gJRuHQIlyYzpYaQPoD6/zjQor0s5UYW4L
zYhRMQKwmALi4JRsV4FWKp/oUY6fUlkbeWBSQrVD09CMEwgx4MuUcsvpkJhTVB+IuJdfqhL4wVZY
+vxUSs20PEqCJmQDrZ+fRzVTVrpgvf4Aoda1D7mdDD/Lpl/uxVIm+qeMgEjTr2BCA6MvtTXZd4qS
G0Fpl7D8kgy6D6kVenGH7MbxlJSgN/xRWxUVFr0MQ/GjfjiaeCrpwpIZ0vWklI4DRyxgJrHfuTZk
6Xo6xA4dDsQePmkT0YMuU3L3yiz7aSTL6ssmASPautAzGU4z/7BxbM/AK7SNTf3QVU5E8JSrXimj
xXzB89grUnkB0UFgmaE0N0OTCvyGI/1/qP07+pg0iBd5nzO86kH1CUkB28n1tmK+YD0S91M/9meg
ILuoKp2GaznqhvAWCgnWQbNnou0qGN5VZIgzRNSH8fKM1mTLCgTvs7sicuTKSpR92dhXxVw8TFP7
aNakQc/R8my24kmXrZcNxlZ08iis5rOjJvIz69C2XaydahGFaXUUYGijQgefQM5EGoDuOB73dVVv
V3QlnrTWh5zQM+JYyPJr7PWpSLtjnecnVsnt4HY/0Z1ua904G0YTlEVzX7fFbaW7FTktxnay9G1q
J+O3kbnBK5OIdo2NfhBBhpdXvXEtq+hnYkyfQFGdbcEgcStC9CAK2loX1on7pQMZRrTiQvAY4T6b
uO9vnYZxJNedrbaYj9pttLQYWrLkeVaRdo2LF7svJLVhkTTdIFmLB+Syg1eYmCYJHBu8HAwSlmD4
RtXRNOevqWXvdIMsHpjves28m4uwIHDHGIanTvKJV3FM8uWM7frQJf3FzS3YbzYr/6Ld9ISr25l9
HvoJVJZqXce1xrqvjyfOo9q9YXchMazbVs6fiP/LSdvp6lPrRLuyKxlHWrmDA7NZGsBUdrF8BYbU
IHApDtM0hEbqIO8hjY3JUiEohhZRMCHb2I7k6QXxrMDCq4BPi4lGUO2AdLJNeGFu59dOoZD8rm3J
pCTajuqckmTtF+EQEdfoRnceYbvp0sAsEpFQeSzWMfEA7xcbXCwHA/lbkLUJ0YJ58Sk12RqqeXWy
OiXe5kW1ufhp1dW5MvvkqajzH5Wutnckk4WLDa/M0LRDZsW8Uahfsfncu6VztbSxfs6IK8Vfiu+R
C3DzWRXa0YJLTlc3eLy6jTI7X5ZoeTHIR/Nb0xr9sb4o1ZKRhL9+wi80CPtWs7PmOlUJKioQg3qq
2l03DWTF2VUwGw+Nu3dr87FXMh5Zv1y5dhZtLuFp7VqqWxIDhjvZjdGmrlvoxkq0c1dtetIo+Z1a
e7UPtDpvorTaLWo0+gaRRKdcMfeto9Q7Ml33HSQQRHHKN521fkcHUHqlI05ytW6rGYxshyHdc40M
2p7q+InSXNMu7B/R0er+RC3OG3ttu0QTdLU+h+uXPtKc7zfdTOsZQRn/hqLd7My3vUwfajHdlY5x
5U49IhStThjcpLtNmnYtbOWEXArCmDWAyKDKNS/qtdDlXi+bW1dfDmPaHyVMN6hmFgAWN6mmLTmM
Jxo5a+ioKDHaGFpxt6vn6Vy3RJUvIyEE5vypWcTPPJ12nL7v2iR6KArrjuP+dZx3R7tIbnKXmrYk
VFUs60XBN5JasMzPlpoSHaag2Xb27tDt+gmEfGscFV5XfBpYZvr8VCcxaez5pVSaXhNi9l2fSzK/
UlRNGcoxSAueUJxvwmjv4kWUvmnY5ywvQmIyNlouiH8ocmQa2LqTVTlaavVpWNXviPFUjwj6IFHm
NLgAQxiyU3LodYQ2HTceO24Ou3BePKuA9JMQ40nwqXVJOFiPyKKOK6WHAA8oc2GtZF6amvqd3Q6A
u2bhOcYodmStD/7cEUzRNOB/hma0PbfRPiu92FeIu0K1W22vVOWyJxdO85VO+6E6fIn5RdCpkD0h
cuW5KQyVJJvROsAdItQ16T8XtXFfJaOCm0jSzaUiDUDQdBMY+116a3YXXRbVbS+m0evnNSKk0ZHP
Mq4jv5LNabQm5ZBOSoje/DJU3Me+qL7NXRXYfbbeU+hyLoBEGvPklPuABtpNM2EsQlj9xRzkwq+c
viIWOpUF641t0ccXCKUgIRDhZ6wgRYa5z35o0v6uDcV26ZWrpaufLlls4YxAlWkqNCwebxEXw6ax
clyAllg3WQKLv3OaS3aIvO9qqNBIV/fcP7diVddZ2rwUc39Fkhhif+siE2x1cOQwrpE/I/SfASuf
1My1PbPsFW/Qiv4qkj2I5WFW9pAnCTaIRF0RmplX23q1MpUwwCZjzxq3gWhRTuo1uRvr2JBgJoly
0McLA7KpUES07XZAhFGR7ZlBaurV+QH37HzoYwR6QFXzTzDhrnuIcAgkuvJ+JYoXhiJ12SmJtGNJ
I51z1mCNDyrZfAT4sj9WAR9/rzrNiX2tTERY6rVzDx+AHUDMme/yLjLqYiIcqbHULwIG+1EhMflB
xqb700Z4uqWVgI/cKlEaLUDYfYc8JDd0LjADMrSTuwS26lOuFvOuM/QTyLRkM6lOfk2TP30hyMQe
AgJPSSGwXIWy/4WeIthWkyUY5QMqQndfOQmoGHIfl306ipZ0lFlDJoROpPdiUWpHclCyAwQNwuWm
tg0qEGE3kWPJDSX++brL6+F+GHrzTHJLeaIs+RVyW+WjuzBeogIWIj7pgeONFVvU/BijtTvUx45Z
cGsQkwfDILfuu6XKQhUS3PVQKblXa8W8idquDRqlJSBBNeW5Sg3rYZE9YShGAvg7Wpr+ZEGbveox
B4xeBgz9tnHjMsjxGvlERvI6yXb8ki6JdkXMsrilOEAlkUzc/IQoOv1E+Crb30glK9HPzSjfMGLt
Z0MohOOygH6ZGYU/bXvsQplN2ncyS4ujig/HR2vRXCVll0K/hMc0eihD+4RxPZFxb/LuH9AZx1tE
+/auNaLhZEaEMBSp+jISmbuJYe4hVEmcT9k86+fWFe39tGpKsPQT27NS7BNzjQD4Oj9kJ6IQbZl9
6FeXL5oUlCBRm3q5MuN1vOvM8lLVsLO53aJ2bKuA2CiRHlIjVsj29OKEXRP+SZVxuxzVUqN7+LNC
3+bU1KwZDjekPC7LeFKNNhVT0FprnqEQHuDmD94CD1MP24W0TL+YiJoJURkWKDdnRZz6Dpz9jZXT
YhmMcjE8E22y4Umjju9KYzmi1GJyJZ1yryZ08TwNVuh20FrnS7WYOoetNCZ8eYKLYFt1aPHp2Ygm
OpGUnbYRomiPjaORiJE6l8RkqYb10o4hiv0lFDBstyNUto1wrWknR0INCbQLO32BQpXoAZHU1SYv
K5sSTGZAqtWHgDqhc6Rj6njGGN20E7slgaIW55Q7b2sW/tXH4nXB0fJ15Y0kFbOYDznRRluO/PeL
nIGcxpOzjxZshnJow2yY4lPWz18NZ32xUoyTiwImQuqDEoKC1Q9JE22Nbr1zcg45hLQeYkA/+Ppi
eZzjZaC/IczNPKOilRAuD4QvdKdmcKbtWKzFVbIYBd4L/GzKouuPkYtuhvd5G6smKAI1rTYkMY8h
zJ8FBZDxKdLYBC9mvxnTzOVEocUDsmk38RHrWleDVjm+aSry1JV2s4kwk+2H2gSuWUYaayXh0Ndj
GVrEihD+UCuBjZTaM831O9RHRp4xq2Rz69ZmEdheiHkaS79MrFvTMK46Ek5DB88Vnwf0P+HzZBfm
WevVbl0HjaPuAcXaR17lmQXTxiSRCx58nhjnrmmu5xSQWWKpwyY2ZvfQupNYPIpY2Ze+LuHZ9kQJ
74Eff29oKwZWQaSqRcJR2Dt5vZ0X8qGMPgaJquolev7+KV3WaoNWFmlW6iibJIpJMyaM8dzW4x1B
NlZgd/GDVFGI2suUh127fCMiyPAaVULXxBOx430nUmW2llBrXVZrqW7qkjKErIT+uJRVu4kuIqWZ
OgGmAP2aUudyDaWnDzhVlgFHjPHKRPjm60RosCUyzWWjaYZXs+PwS8HAjNU88jriGDw6hNEVB7Un
Vct/dmBKEoepGct8cZ3Ni3NK3eiM55rjRKfJr7qrZHt3SS5ZnFL/SRMULOGFrvoZiO9I7Sy+bQY1
PToKvFzSrd2NVNEX0o5Tvwom5n2Tq10A3NY+McVnvgk5b8cxpghZCMibxQUCQy/VwqWzTdIAzIuJ
XMyPK+XVsLec5UgdvDxn87Rw0Mmq70oUTbcGpfnMA+yfwWWu8rBxRLSPuPmwb+Y1bLXBmEDd8sOR
aJ2DpkKiVzukeW5jZoW/dErrx6WifnbakcVS0S3yTKvxvoLRcsVZvAnrDjMgcdkTWQpte8qmyt3j
UxbYF9aMwiYJxRyOMrfBw1A60TXpoAKZcfuwjPm6X6Jc9yXZR76pd2jtNa0Eo1M8adgGSLBXGG+I
s1dDvxZxo54hb6nMSy67MrutsktCGfLGIF9c+0GDch7A/Iy3s9spB1LZ0KODc6QIUX/OG8rsK3iZ
qE5sP8pqg82iovwv9s5kN3IkW9OvUuh1McHBSCMXvbj0QS655ikkbYhQhILzZMb5bfo1entfrD9m
VuFGeBZSXQ30ooFGAYlCVUJ0p5Nmds75/+/fjASCb+fJ8UPLXV54HLKDVsuqS8+wwmT4ukN74AhK
PDinm4EnRXBQ1tZbSerpweksms4OWU28T7fehDYh8Ut/3+f06zOS0DaB33i34FjKa6Gca2TFBaHR
eHzIuAbfQ0DaU1dYTxYgY1qfCYV87XL+m1s3jCrFKsEj4SuSrxzyxZzOe25hAIdwIznCLHt46+jj
q/Ogr3Zial5l5h+yyLl1Zv+tnIZ3jlIuR1zyHPDCdTeJmL6LZhH7TOhyFwlJ2aH1exKPSDJJmIB8
S5HXmt25pUb3lndOXS113l0qtvhDmVl62yCFPiRtPO28Bu9mnErDvIX3nF8QHXflpvMXp52/Glnb
U7GN80O1mPpejDQ42i4GukqAEyrXzr5peiAyIUxlP0Txj800HY+93Y/7yq2CL5Gepy8uPKwkdHzj
CmjDVV+kIpTNRMyuD/QYhPGDN/jPMvCONUmJ+wIDTZG77HAq9oDytq+VN7dbOxrPmmG6IGn6wKFh
S0P3cpbCf2tn9tE8MbfUU4dB9g+jSnfd5G9Jnr/3GqK16MDv3YxWSGrWV8C2bc6+mAndrMM4kqZ3
o9JbGuBbYNzb2uVZzAiVGKv0XE7utUyDl0CZx2x0N42wERZmF3ErDv5SPk7C9PdFWm6wCR76mvUy
SO+00T8OSfOkqn6jav9AT3WfQCztaYcE5XAR63RbJN5+jKyPjgGBhjs5e/q2Mhb3DYXWViGFLiw2
W/jhW7s1dnWsdrqely+ZRG1E6LWbuJDn1/Q3wOWFAW6ct7cKjo609mWECoiuAx6dacOTgaXH2Qdu
+dzAykpS9QpFEBcBpfFa2izxBb6sTek2MHLh6hhz9zqU+CBzjOVglxpldyHz/eBiDrynqMEFFhCx
KnqeomWLNBZUXcOBFoKepPPv2exvUsLZnpBhlt9Lp2mvpzLQh9Gut+waF6M9Ni+Idy5KWHLJMJ6L
hF09jaZzqCHbpMZkLoCF09y97OrqjMKUZzVyLivsIDQMNlNCjDSfNI/r1yZTWwK7N+wf27JqbpmG
vkiDZdCP2bRN77J0q/tK00AKTKia4CtCPPh7WVtMBSx+jH6TSe9ykvos8YYNPY9bx2nwPBGJVyTM
jTp/bwR5dcmtvArc6LHrFKeMb85oX+o03WMHuhWjOLZZn291oR+9qLid/YTu8sQfoftMsRPYA87o
+DIGIQVHvnzAVXRVzHS/2NGdzt4ubblyqEx8EqNzFyfQUpbgDY8bdgvMp2we9EeNw2RnO8dZbLwO
02Wu9JX2G9YL/8romyNhF1vyIMm1rs+riLK/5x0LJgZ/YTMSmMQuf9cU8aUzZG+j7m9nlDKMELoL
O0OLR4T0PY31mWNAsa2jvtt5rnfV9wJDnbE2MOH7VfUw3Tm5TVvbzdkQuuyWDf+u8LorxZFyMXMa
CDatNb59PmDZcoPuiJvxHtJ1j5pmODaFxuRGIxa29lkKka4R1nEq+2qjR3CLtJ1ugUxcCkBXGy8e
7wd3fkiKaCszmzwADKaVo8dd76iC/GlW08jA2pFAvth3qXlIE6yBDs8Vte3Oy8Sb40eEIuT9ay36
ZyVYOo0C7Xiu5VHYs9zGhfpujj27S/9jSqZzIoTPRR1spyp9HRJ5x8ToyXYrn857/1Y4w3HJ/eCc
WcSjYNVqmA0y48TmkbzPw3yRDNjoMu92DrJD7Ecslwx7rDRItioK9tJS96NLU8EeAzDv6XRshXXu
5uUayPjkL8aNtDkn18YShzoWD31a6U2E4UbExdU4lB8ZFMyptc+aybgJvOQrEixjQ9/lPBIUfmsp
V/PVR6O+oTbZOmZ+dIvkGAXTfe61973JMC9x9UXV6Gv2v7c6BZGNAuapiJPprLQ7zk8SEjxTQVIK
qxup8kuFdegsMpYvTLDDsZyOmK5usHwu1BWReYklNX2wYupwg4CI62VhKjf6Nbl782D3D0taPubZ
iCyM3IZdbhrxjINHUXYRuXkuA/T8lpnPl3BZh7AIlutGQWjzNe8F70dxrudWnsWT8LG8Oc0BrY/1
NK9zQRJo6NBbfjeH0u4IwphEC7isouHjK6DVI8fZFwMi4sJDFyzH1HSsq1UTgxZQF+2+BuK+s5Ra
j0C+t2eQzBC5LdYskiJ5KOHGvueOnd0Wc0vXJw/mFhplZG77NLXvhzl1bx2ZYJWb0yAGY5qbH8MQ
0InBwNKzEEVptokj8JKtmbwXyRSpQ5QSWoeVIO5fjbFFjybGeryF9U+08hT4PZsVQQsw6NN3ECHQ
8ctK3bVMDw91bssHJw2WL2R3giwheOfaCFoLB3JBxRyk8bLVgzAJVSqmW1qHzmtkJObbSCf5UI9F
MIUuriScvGa0yRjDFbs0JsmllF25j2Q63rf8Mrs16HUXNZpDlc0eVuk4/Rq0EouLXnr05d20Yaru
cB4H/uxl3XR0+8nZM06wOdhFwT1+Vkj6pqZuLDhcpGFn2M7eokvCwj6MV2KwsaXOrsdvRJ7oc1FF
E5yKQV4M7uh/TUAU7l2bLmic9yL0fYzqoyimJ7PvsnB04o8Yh/e2nucUzujIBoA6tjlou+ov/JVD
Mab6O4Gcb7Jzu5uU7sHOGvP2sS+RhYai1gM0/bw+n5c+f1AujdVmTGnK0FfdEj9tbWTtVpucUYpZ
0vmJWCgZStJAdeXyXjEbxEweBOP5ZOjirNEd64+5yL302+bY1qriBWJpa2NzK2rruqbnvp9ou90H
5pIf0849Q5hwx2jIuU/KhXMwYHe9M1H1bCe/qnYDp+0vk54gA2Ha3Nm6q4BmuOz/bowWcUxndIK0
ULcobbvt4NBsaNPIv4pqaVyDua29UA4TSZwu3Dx20KG4QfXIyKwS8VGoaWTvGKN1N0FxEeJP7a9T
7TiA9KzsGKHRBRcq31plt3v6P3of515xxtkp2BjSLbF71mzsPVjqa3OQdcoToBk25WBEL3DOBg8B
yetDqPtaf1+sCEN/3Kty38qxv/Ebs6Rc83CB94vdnw1jsHDo5/hGiS/F2SK06jgWZAzTVYLbGqKs
I64iNYkLja3qQuRNgXOxXVWKXtLkw74k1exA6MOgtkGcRZz9bSUerSa2my3ZG8uGiSEdgC5eghsi
h/H7Nmh1OTF28/WUY+Serbh7sbRVHvIhTYiTG3Hcd517lTKo428a3nUTabl14RJzT+cSLnZW2+Hf
lwrFTtNbtBICe8aA68emHbFeR5QSdRFZLwGc8uQFPTRuZoJYoDlKb3Vh/71LrNZqGUXu4gGBFeMN
uDDMxrrWvPZaqbuzv+dlDsOHJGf6YqgSwyTlWpuZZ3zaANVMnuOIeJb971qh/xuavP9nQ8PRKv0k
oPqzOu9D/ef//FWax7//D2me5//muRYwVhS1wv0jIRSbdPff/5vhW79hnwDK6rlowB1rNSD9U5pn
/oYoTxI3GkhJgCjiMv7Pf/gsDMv/DfMAitggsFbVHtSRf0ObdyK7YkqKNlUIksclf9T3TrSfiRtR
sKss3rXI7cOmdpczz8o/A/n9KjVHY75eBfUhI39fIIc4EbEpxl81+c6MG1VzTzT2WROkX5NJXpFR
EmzTfLg1nPrHTz/DvxDonejYfr8mkeuu9H73t5w6ACu/qSqGv0S4RLhoTczD97HfR5euXr5Ow+Bc
TZVtf6JjOxEF/n5NH20H+mn8itYphGzs8nhmuzDoiadfrCDpSHqOlzAgMvyPN+9/U7z/xx2lleeZ
wkY4R6z8r3I5q3ZTGfsd/ehJj891hfvaic3ieiQTiHlJZB0cc+z29MGKT2wZf/qOXM/GloFZxuHc
9zvN5SdhNjY8x82F3dJw9wfGJKKzHsraXSU5kY0T+69/xT89n7w7LmJOC4mlw9jl5Hu6umW4agkY
n0zKN02qWcEtKvj/g6twJYmaDd2jeSLm7NZ4kSLz1K4vpuiKuFIirxO72f17V3Fdaa+acOm6tqCU
PrmKUzXElaeR2hUIkG6DwTb2tkXU1F9f5fT3Wa/i8675nuBYyhD11yejsRKhqyLWu75bODaW1vhQ
O5F30bRWdPbXlzr9cbiU5DKWMF16Zmg3f71U7qAzMIAT7maKe/JW4QVwfP4szeNfXMVndmrzA7s4
b9yTL6Tmqeh9EqgggdDpMDjUkWSwfJZW+C+vEphIqDkiWO664v7sN8CUyWm5afVu5FgPlgeJHLaG
fw+M62Fmg3lisQQGLOycMk9UrjNJmG2psmnXthR6WdRMFjBtoxWfLA/ra/GTiJfroN4mztpmb1lN
FCceG34Ehb2gNXfS1DiLzUkfbMPMX2Ph08720evf/vWjcOL05psFPAW0y9iZeOaC01iLpKwhZkPO
3qUk04RFCxasx8a392wzuxBe8zUWYE8XTjK7mVKSxGjo7hJZ3Cff3IIic/Llpctuuu6Opis4Bp8a
m7SQyyCHctiNsS3g22hwh6ExLJLOOnzkBnVcg/cRwlwm7P2Yq6B8Xg/t/h3j5Ximzh/jj9mEYnLB
0HnSV+00jsuLa7PWYclmOHsB1TmhbeWUiuW9H0eZbhg/qntjWpnANkleMTWPWNShyMbmVhPON+yr
sVGXZr1y8CYnmXzkIU3+iEFLlIfEg690lgL1Qb47p36ypYtmdwywek9uzSZJqBDIKgI8NY7zdx2p
bNlBlVnES2y1GgRR4pXpkWhtkdMqMFDR6Dyejn3mjgG88q4cNjTqRg74c7PM11ZOP9c42k7e+ZdS
zDn8UgL4Luu0XgwK6spvN9o16yfscSDmU1M3u6Byo36XIQ4/ZsTzZts8zvPHMV0dN2MUz5dR55jN
98ovSwmNZ31lvTyVGa3GSJmbpbeIQKavoJkeF11ph93kgQZxxl5+0VIhR7PtTvmk4U0mcxgroRdP
jpN7mwt4hBupDHEU7HR+6FCJZVsTONm+NnQSb6rYsZNtGbSwP53UdvtQIwR0IT7Zy0RJNMl7s5QV
4/Rp/StmPvlqZ/C9Qf4pmiymSBn4DDrS37KuHZdNWiZ9vHPNKX5LLB3cIyh13oyEIMw1p3OAoSPy
gom2GM2R1A/basI0s0Y0QE0zvuq4mX4somJnBnb40rdCfU1NE6p9mY60TqMa4sxGR5P3ImA9IsKO
AvDOjdDyck0qzEOaC8aNiQ7yW44qKzlkhMMv+w7nZUFcsCfbnU3syUVM1UNNKz0exqjmsUb/lei9
M9cpDUIbJbcRS/NatZ561hUGoDNn8Ei1om3dmAyRIkh6TeJBtLfhbW0JS4ncsJmGNN8OXVKeGXkm
37o4bV6Mcva+jE4zFeWtP3iZX98FJpF7V31g1X2/66RdnaVM9K1NmtjBPT+ZLeiRj0a6yzkWjSER
eMEzBNtm3JXG7zwo2O3Z0TdQtZwp6TERzFWObCDt/Jb4lNxtrW3Ua4aiY+zKG5FH9EEKJVIDb9Rs
L5dxEmfouBTBR9Fr7i/qJo7JZuS3ib3vi100j003IVHXSzeZoR/gnqOobYc3Y+xdY1c1SNNmGA1o
UhQerJBeQ/WQjLRzwiSKmpu6tkkGbTqLMaSNBBodqpUMj7LP6EQoPwse82Qs3PPJ6fPrRJWCWM5S
4H8qCjAzVw5pka/GMrRRaHWTZR5RW4MNMxR+rF1kdIRS9YvJQpRUiXtll6X1IdNm8bc9drCL0bPt
Yo1Gnee9a6mOCVXANJnBrPJ0fNVmlmUQe7n0S2hFlgQnUPsRKnmbQDOvqsg47hKDXoeJLOooc9Yr
prGoz3ag8CsUhgYNFaRPFfP4vjK6H6OYfFT0LDLIPMgqHhALo5QdBmavFzYhpDyUI7FgKD9U/J30
iRbyuqVMceU2TfJes5XNhOcgVQlnd3I/ejGUz45i7numelu8zkRnviGtTZ8Xq3Nei2WiQxfFDcaG
OS49II5JPD3AM2IG1DLAQ6+4KlXxB3C2MNMaApk7x4YbzviFX4vRmd9HUNP3yG2yjJZl1LVhPU5y
QFGBlXbT6qEQOwfuwqPpBCnwOoOqH8AUuK2QO2x+A0/Utrs+Lnl5Ct6KEcmsCzDaS7X3gwKtQL2r
mNgdIqx4aAbdWLbniFKdw1BIjjlDmbRfCjwbCTJOOpybuRH1h0p7UnfywrcQEwfWq7vI5WW1fQSb
jBNGE+aGjR6uj9ORuYeYeRulk4vkHIStOONZlmIzBO30dTFHbWGsoJ1DG6Ef9LF3zPmeoBH/R1C1
ILMwKjhYL6AGG2TdFs27yxrwHTKkAQNKGN6d3XZuTPJ27qwyRMbS4cAetLMdWzPgqIfkNrBscFTR
hDll5SllQTgOTvLed9pATOSnTNYj1fdkYmcB2MU6svKHiGc+RgtqG8NZqooYNLFT9+WxsQTpuPTq
0Bk7K0B2Toq+2EWJan9YSeoMW8hANbpRmaKcmSAE3ZrSd+8cF2NPUZnlNwL2mtvMUH7OgI/cjRCX
uvoKdFBB4usz43GclvkF3lMH0xcu/BKWduN8j9mD5vPCnLGNZBFITno2JVaOWTSkUKF1ZXBj0QvU
F3m84ByVXZLdDkAm0UtkBMvjG0+I00R/1e4d3+7GVbLX3NeQy9FAmIkLFbeaih9Bi9o+LHQtqk3i
G/Ol7p1B7m2Kvju7G3Km24y7E6SK3uwePJE0X/wUAUI4KQsgXWt06XNRVzbDYFkz5UpmZ/5BC8tx
t33V1+pSVCg9DoZXBHHYLC5UGU+ZK3S/Bn9w1FQu936R8GrPypMXFnJi8nyTubqxuryDXkmHGx1p
j4Ks7ArHu2oLR67SdzOLSJ+yhmOJqrvjd0miu4ktrmOt7c0rJaUlwjaP9BNrTu6EbOzBdQYD1ES3
OXgfrWmPZwUo+Q9yAkGbFXORzWeoGfuHASGMBJYJR/+KtvzEFAInRRCikzLelCiXl96U6LGANOn7
yEnRnbdT7u4WxuhvrBYFbdWBfaryLJhbJSvd2+zN5to3Fh14vqgTXzy7tr8tZkTyG5PDatPktv1M
EjFzlEWlxg1aK5RwMnUSdMitvuEYYL4Lhk1tWPK3GR3bPA6MAYX5bmlh3ZLm0n5wthPMkGO3AxjY
FhVgP1Nf2XGjISH7frRsW4LMy7BFc3BndZHxaJQWwq+ACeRlj7+72PRYbN6X0h/bbW+PvGSIV/Pz
qO3I/55kx8Ev9wU6n44eJ2di0skrzCUAtu0ov6fAxIDmZY14YLLkEVAWLfWyG5WZc3zyjBkFrsME
ads0OJrCwLHbMfTGIDvXKoHKmGr6G6E/oXHayMj3bwvJCrfhlOU1u0UE+WNGFxjfGmard4gTq946
0pgVx3YxVt0J861EjQsd8yxLUbE6c2Vu4Z/pp64t/SslmGGctUYbFTtRaouG+BLZQFRLZNYHg3ND
uuOnIk5NMDP2tlGubYc91CgSDrJNNe3EEND/7RIfNwJW/rTcujWyyB0GkB6wWe+hBHEr5MUgApUg
qnMyfPS6iZ6eY0c2nY2sMmqRQuZ2Xg5hHeAiDRHIuK8dGT83HbB9An/HjIMY1j5eAO6+8W6aDUIh
YxrLJxrJwR2mfBCKU4sLaIsVeriVZYxiz6XtNKAWyuu9mnsCwVWUFtm+Sqak3iMhJGHEafPGoOJk
sg3Oe2D2LwhVAOtlqW8tU0vWDLstEei6pHaE6JGYrhqKDJTQb4LyeyuHfrWpCPG9ZtTibdqWSWlY
o9hjL/ZGfH2eNIYa8QMy6b3oHFRy86I7CouYnu0+b1t5z3mux0rXVunTQHXQ7mpfO0waQW2juZ1m
plkEi39TelCXhmtiOMDhwozT9erkwxun6maolX4xHTU9cdfKDwaqrc14mSlTKPDgvS86Ufeo1Imj
j5KEc3BaVMEbYwu7DvWsiB+tZie4pvqBwogKlm78mGbgOP15krgXxAREMHI6JoeZqaunYZjLR1PS
d2Nu3srnCBLy9wnjhIdQOyYWYvBZhHOnc4vzGF0ayybxhFWYsjZd2b3C54cBXj40OCEISjZapNuu
kRZItdKoerOUGPGr4ahoEPu7nh9qqwjeCxNx6iYoVmVOnfXTE++XmXPOqaYfCens7lkeLPqr5xSj
v3Go3lhi86FI921LlK6j5GruyKcZ8wLjv69NP/oDEq+sf8XqpV5kovI8XBZ7/h5PJlHgSYWHoLJy
/EWOPT+6WTOK0HSRwBy7zsjkrhpi/7uft+WFI5ZFsxvZ/VvvzqQ421EcXRo6h9o2u86jCJrxJsG7
ifJXZu1twrCk2zhorDhXU4ceEuGWPxgtTGTADxrWtKvq6UtSBxFGvmpBsQAMF2lYM2jnW8+TQDWS
gpcKJTlRX9M4N26Muhi+IxPExdH1FQfaocRLttUxIeVllzK8r0Y1Ps5VLx+HbH0zy8xIfviUqw+T
1RfJhZ5jAMdjPApKF+D2OAe6ukQzZTFwDCtjru4yYZYRun9C8oDfjiMklhHhYNVG1Xvuz0hM4XGg
lszcGuVibs5qDi2cIwPeoqiaN4khq29ujg8VDqzyOTF5ncn0sI85h7hYJL9GssYtyfgjeHGMFN0N
ZoBZ7BDZSiY1uS34EdMGtckoOURkabocPb8a4OBGkf9tLJgvhW1hKep1qzAv3AaF2xZLS/1C/nMy
kz/mCwwf+FJs+HgBWhk14MEh9gYab9j4vvXULIV3l9XZXPA9tMq3tXKM10aO+iNAwM5hsM77G3YU
4H0s1OVN0qr5ddFB+SQRt5ehXU7pj0i1qtmRi9F9c7ou/uiHKdfchqXqtn5spGBTiab6MXNLkdoP
Hlz1JvLYMpUtHkaLsmajqnqNenKsZOPLeXijBZ986U2xprurmC67roIEh5vfeTarDrPlvddriSM2
C5zLrhJ0LTyO24zg53ZBvQHGbrzoGquZELHHku0hdTkjBMQC487tatHsQObW8w55YUIpVqO34t3t
pdrauprkVs16eKDPma1pdwbb8zgxuNo6bYP/foi0y4vMw4DlxsdatZfkLONWA9euiUorzWKD30p2
VBi+/JBUOHemTKcPw2gyvUGeMqZEL1qL5pmPkbvYSL+WcEhJf9y0gydQSqolI23BlF9FplsnFF5v
IV6x/czbmhz8keYwBC92tZPgkO2pYPhYsivKrZO18dxcpoF2rryyiZ5EFo2V89hZbeTZTzJmZLsd
eyDj+BH6yUcYvnRuqu7oQaBmhqCKEgsuZP9Ftot5nuQJ7jvDVO07/IHJQsVj6vhyAIjP5lAWrYu5
GMGCiQwab1KCrwA9j09rkwAyMV2IDLv2zvM6owurOCFaoZRT9s3DyFuwAaPx3KRLVgUhgZv8Mxjg
/uPEnswrAw32s2G2K2SwmetnE57eQ6ZL39103vqimlOUfoEiTKoCqHW0opmaftiBYX/vsoqNzp4L
aiDhTxrtj6bUJ2IuK/KVKo7XpLAQEW5sZH3BpvTy8bZzktvOsARn7jJRyB4cLw9j3IPJGSYr8TL1
hgskYZKk7uHxKatNzHaDh1HNCWCGGWMSHZu+qM5jWXjti5X1vnkZLBUc/xrROiugZnqFUc3ilwpt
VWABWvfXhbVD2GaK6EzLkaWlIAnWoSaM/OyyzKqICe/iI3k4H3BRYhJy/ZLEBb9PVoGvdsfCxqAQ
o7Uv2PU2NVHCHYVn4l+MzRioRxjJfX2dMb/3ty5uTbqaqFB0dxEtvts/qmScVjSsM+FqW3I6gGET
dKLHUhYs0bGZcMxCHCgHlW5NCOAw9YqFhzKEtOeBo8W82xjPqsPjfed0TTW++drziuu4Gbsh2o92
5MgzkWCj386ER5sXjWSg24ZTBejY4A2AW6hWZ9SS3qEp8M0zi3i8YN9Lx6Kw7GYgysa2i5KJDZLU
V7MtyYFfBoVnxwsioguRTSMKDD2QOnQ2bE1DqwibfpZ4YVyTvsK3qVdBjPWJ8G5ulpmAxt37glhy
CmhnWk0+4NmSfVBIs2arKYoP7ID6aqhiXUHE7kd8OYmdieVs7mtOixOaWwKiR4dmpAvzhoqbL1DR
oUnbdMZxO9SUBk+sgZmMN8Yi5g4/Qt4nA7T3hgXU4n7nbvndH4dU0uyckVcxg6jLjxIYO6sIvbPK
PSLeDoqjabcZFlkNzIj+meYefEulxghamQM0cR7odGovJz9ux0cXta3X00Kj73/bV8KUNMrswsUK
Y0EJQCWALKMn9pcs2vSBzUrnzx2eGTK8Em9JiLFy2+yJNCM4kpHT+u0xV66b3k/Iw7kT3uQEVOSg
kY8TOkwsbUXfg/7H5E7vfwudvLbnkJW99pwtaitooWHb4pw8IAIwnPOc0Yq9ccugtF/KSEX3jHhq
sO6TdoIixe6ssnw6ny09WcuuQx4R+2c4hToDzJBOY4dece7goKSHTJWEfNwxdWeSWT56rLDh1DSF
uhylctiJBwNlbI5ZPen1svNkyRT6jxHV/5cN/MRq/Gumz2P6QeNC/+0/et2pr8WH/tv8t/+ouv/8
H6pLv/G/79XX6tuH/qp/Vhasf/IPYYGUvzEIY+DiMn9jYOUz3/lDV+AEv3kwGH1mPg5wNbmO2v8p
K7Cs3zgNuxb4MxchP9qB/1IViOC3fzKCEDy4/46k4NfBO2u6CQqGZgnoGIc5+OkAMsNX2tVLnGwc
SDGPOZ4zKjUSUAZTRHuEkCpcIHJ9Nlt1fhn6cNVVYsHAiyExlw3sk0ExR2MAfyJg2JCTP9FfW+5l
Id9VgEv0XmBiHtSdtu9bdumyVjTDiq2VPbbVg1hb3eNr7+LIlaTyqPdVyISmCm/XwY7OCzmdYxQ8
91jZGT4PUUY/Ld6k2aUdPKKIQu6GeC+jhM0pbDGkz311Nqx1i4n9qDmjI7TppPqEPnQSv/fnr7v+
CD9N4R3V1hA0+bryAfvJNWm0YRkuW2NPCsVNs3PuimdqQI7RYfDJ/P9XLcefr3wy9KUDZ5jRxJUj
D6SJgxE5Usygsh0V6o9+cs+F/vHJbPHXaeafL3kyNWVpnsrS4ZLNud7t292+25JfFRZ79yw61Oc4
F/cPf33JPz3Dvz5Nv48Yf7q95L+yMq5PU3Ke7oqbZSP24yeU3n95CUvwFvM+OsGpssECumJ19src
l98Wn8Oeexu3LeeQ5zJ7/etvs2K+fhoH/+MG/nStk6elcHHmDOgKN/E11JHmO3SDJ3WYjvXZ+FJd
o4+8sPEEh+JY3SVnoEWcRzT145e//hQnI+LfPwVgLtcHYmV7UF1PPoUodK/Wo+RGGzsHWvsz/l56
h6sPgUNmTD4IDY1PXpR/8ej8cs2Tp7W0lGcij+WaTr4b0v6s6qgf4qkuN3W+7D/5hn++GsRSE0mX
h7SLEfKJiEDjIyoNkPooQg2xidFV38WBH+3zOfG27NjOoZ91t6+Wpryi6Ndb+nv+17lV/YFypT0S
mtXfAO21b4zUzz8IHhL/3lPH8ig9GyAbi6Xt2cyqf103LNewWP/WCZqbpBtioj2iJ9Lo6BhztvEj
I91GsXI/WTJ+1Vb49ipHEMzkHYlqiPPnyW0xrTIoLNo/m57Jf1j6sdpb2OwPf33311XgvzQP7DmC
74ROBKbxujP664/z0ztbzOOQ4USdD1RHVr6xa49yCsqn+6hoCd5w8JJHjLszriq65+nGJJ37/q8/
gnWyCyEAs0zbtoQn+W+82ScrldUEA+LvwDrYfuPvXPpStMNH+LJpaoYeaKcdmUFviadwX7cBcXdJ
inEmteYNva/oYui9/BNo6Mky466U1QBwqMN94Zc/vfe0SDuO43GzZySzQOJZWnocbQsKzP9wUjkS
gOtnn2zG1sl6s16UfRjlhUkSPf85uQ2UUlnHkJGLzlP50JS9uU/7IH+SdkY8ouMomiAgfLYixqW+
xZ7tTGHq0N/Z4K4iJ7K38uqT+3DKXeYzoSLiWRQSOjXs3ZPVZ2COU9P5Bk5poSSj4ZUfI0lh0eZg
h8zI/56PxUWA/mFjEeO07YLWu/vk6fjTbXFZFkzkiCBNLRO83q9PKIZxuiKqnfYej0iCV3+tt71i
oHpKZJ3cY/a04fAnNN7POOIRAsPo7CvxDbW3D6pxYZWc2uj9k0+1vn0/vTdInTBV8pAICdkbGdfJ
jRExsLqhxWVkpM447RcvWO6zqkiBSunyXrrk14emGBr6ODHIkK5MXX9bSIfCZlEqu0XuQWE22hJP
Ps2P5Sm1nTjdfvIpT5bWdZv0PPg78CxRNiHQ+vXeBVbQSdQX3oE1ILqcsA++INKHmloCLQAXaO1z
x2IaIGMTKqJlnOOUqJl4dwGgE2JBCZ3wN7Rsbnnj8rMJoc3FJ5/w9NddPyHjSlqqnKxt/zSdPJ8d
LXvT8g4YqGQRkmxs7ZDmkJOjGptopGm8qK3IOdRk3PDzqpJ8TN/aYGjBZ4TL+ZPN6PRnXT+OT7+f
pTdAg3yqf21a2opNbHqHTEi0PA5+tDxqRt4t67NA0X9xKeixJos7gmUJ2PrX38bs3D4tu1j+L+rO
YzlyJUvT7zJ7lEGLxWwQCEktkmoDI5NMaK3x9P2BVTPDQLAIy7sbq7buuqLTwx3ux4+f8wt0ebwP
JFVqp6Oevk7wN7AXFnkWYNkGkkHrndQW0VsTpOPxUBId+77QIncH/uj3YAXhtk4kH2oDDkK0LdR7
ENXFa6NQb9TrqHTQRSghUIdgSKh5rYyuyBZO9afn5NfzM/0kQ5apCdAlRaRzWp0v9w78Etc0AFLv
XNiY732sqDdWo0E0ilEyVOC/E+Szs9ivrU2KwMwvaQCigkVhvaGgmVDVFZqzSm+h+RutWWPqXKeH
CMm2LXIl4W3BdbyW2rHc/7ySp9+MX63wSIP3zlaRp4X+8qtjri8TVUp317TGeB4EUDL6phB3VMiH
pbM7ff/ZCplsDrTkCIAG2PbjsbTIs3QULK1dlqvNvQncPNz4BrLrUUJHjGp77b1Qnas+fFdBMihE
do0qCfoQ2L9rS07E82R42kJT8FSIxJaBEP7s13Raz9+nC7urm7K4Qx4gulF7rbrBT0iBOeyqYD0C
ABf1qtZaAdU/meYD1Tp1PWJyVW0QQKx/gbXSqCx2QlVsYUv1+cpXYivatHWrnDdtGb4mGl2OnZFo
IuoUpcQTsMzD8W9vtWkyFidBMoG5g3ucJT3IJRatFzEZt/aNTUL1buV2br2DgYwSR4L0F2JzcISN
UV/XJZaRnmw027/eSjy4AfarGrmdMj8A6IIYo1lxACzQN5sgj8etixzmWSLD6P95qOl4z3YS2R0Q
e0KbAfp8tmvR+dZNbxSFHcROQBNK6zuUGqp1OEC97qdWSVSBTalRoFwYebqbT0Y2ramAgsWk+vm4
+XpezLQbwqgQdumQVjsBW80sT+SVUoxE+ShPHUrb4jopamBj1PAX4t43p3XK3iwyaFlU0WY/PkFB
mcfg20JvT9tSO0dORLxO2XuwBq2l8zFPGNlRR0PNwlkP7A91Ig+ZUEzddtAQtX0j6vFmIKtzWhCg
TibRDvj5u347P3QYMPyQ4Gyos22Mux3XRxN5+9ozYatVwqPB0b+kiZwvjPTt9EzDQEgfqXOeoccr
2fqyXJuZxPR4lQBIAoxBCfQZyLB7UGgQ3FH6fvnbyRH6JJaVNxAFqrm0sRp2MX0GJoctZr4xYqvc
VFjbogKVWAtvoNPzMQ3FGaRuK4Hdmn08QaGHi2iwt6/CMEtsZH157gdjDAMXwdG1WbrInZkjrxLB
X5jl6cJCRcLaYeKmYP/8+Sb4ckD6MQ4twrm3nzwQ94KJZiPyuahPGVPmGOSuQysqWUq6Tq8WDgTE
jSmtx7rlpNgYmuhXgaDdZ36ObF4sy2VNWjrSZi3GLtmD9aCwYeZe2e5N2ZUO8QDKi9pf6j2D71qq
AHxaqB+HCYqu0HHI87GUlT6t17+sAiG6B45hWbvC1JF+RF5j58OEXulAyVYqEWQFagfB4xiBQgvF
pwONQgi2QK+3LvKYdHpj9yaJQKaBlM92XV41hyLshqfECBFxwMZ0nfSKfha4YX4dq2azN9Io2sfp
gIUMr659DZjyWupd5aIelPggKoG0DpHdOKBTE68CszYWEonT7044lDX2G88IuC2z0NSpQVaOsmjt
+gayunw54rtYa08pniytvBAGvxlrSlYmegEeQ1Aojg9vH2ZGmZSptw/QKL2gB/lkSJ54JuV6R0Mt
vq9GDIZ/Prwn78bpvYFZA6AeQydXmldM0ICuR6+2vD2ImfdcUrydXoNxnQLV1Sg21a4xXAvEvBU5
Zq0Y5/TH3YUlPn37TEZM8lRAkTSZHOp42jiOhDXaYwQQ4Bh0k6xXoUHYWh9GjDW7KFy46k6DMRQ9
FheLIvhQxvwkY6+UKrnngUhNh+YgCUFxMfZyixvcUC+o25/eqlO3AA4IM1MtY27xM+DoOnTAn/e9
qR/AE2KmaiSGMznIbitWk/zdde90sdOdQu3ChSfSvCJJKjiVpQhbukZRjfLA8cLqZInwQoSAaxW4
agrvYo/qqb/OLKVcsd/HXYWOxhtIYmmNyvh4lWbCY6C3KDv+vMtONzYsDwI37zVNoTg6/fOvYSMO
taT3LVjlyJvpkE4cKRHG5waY8ySPgXgFpIOFMaeDeRyqpjFVHohwqyhHTN/my5gwSLpqpBC2BxIV
rF0p9C9IWbuFvXu6mdRPAh9+U7poEqyPR2kQKEDmygzQwxE1dKrQnVdKiGn+KNYLtc1vNtO0gtRX
KDKKRIjjoaxS6dTOiMN9DAfz0LrafSzq0Vnmuqi+8oxaqW0Wn4e5qNuIsQ0XP3/C00PKRMkNEaYi
rQCcfzx6DgsiwrMw3KcY/a57t8hQpIaR3mfKHj5StXBy5O+2DNkoVRHCLzXH2d5V67rDejwL96Go
AMjTjX7dgiZfD/h27cLUFC5d5GQPIuzeDbdVhKhk7eN6U7d20ZTosouNi1BRELyJDVCKOsqM3VBr
Lmid0V27nRaeoSGkrhrQPPzLobcVAEFfuKOAYjn111etrW8Uvap//byO3wRcFpI4S59yKkzN2wSY
zoB4TKtwT9szRDcVTUNTxrvZd1NvGxrlWYES5qHr6wbRwUnwMEBE6+ff8O3i6iLZGk1MaG36rKJR
QRCRMCjFg82VinVPddvJ5R4+UlZJD5qmh1co5fFx/T5Td5oh1OdyqplPktQOWxFfnB185+emS8Z1
5cMVAdmBsxrkgp0pKNa5oHr5RO0PDil8EhQwNRqQAtACEpXuVeHPTfAP2Fb6KJ7/PLHvNo0OTU+c
og3p9myTFkkeIHTRh/tOUsMNUK90PSLpuBZixJNkvKHB/KTD68+DfhcCUCUgqlkqTPA5tVKVQqHV
qI3sC7QHbRFDYMq8HaCpUssWrq5vDiHVdw1iMlVeAwrg8SEMvKqRwrpk7wgZCGlX9M4aaNEbWen7
LXoy8cJ438RQmSuZzQr/kWM/i25WVmJ9wwN4jyCE7igqPAVfK8qF7Xia1asMwR0Fc5QK8jy0CCNY
aMEbw73b6e2OkgjisEHVrSpoKBzN1LoU5C5DXrlyF/Lrb+dH/R5KDYEGidvj9ay9sM1D4HN7MFjN
BYyj7AFAZ3n98wb57qvRi5r415+xbJbWTbhSihuIJoa9JaFWJroXw9AKO8EQohvdrfKFm+/78YAJ
8FqhfKLNbltI00nZNaznxHXSzCrbyDqahjTGwMLXSy3I774eSQYNT1Iqul+zQB0piuJZBqMZiIac
TTLWTq2l466PxhVOYBf4pTwhwrBENf52knTBOOX0xkT8OI+ud4t+T+mmWrj3c9nfhqFRbDwJpLzn
DgKOY6J28w8+ok7sYziJitR8q2ClhjqdH+21XALRPcbpOW5+OcB5Splt1v0HRPRfFRC+ue3RY6US
RAudUzG/JpQ0zsyg4O1DnRNunNSEux4fn22tWxg9iGq2tgYpo8Zq+btOFPyFZOOboEY+DlucZgQa
H/OcPHRTnetXj/Y5c7ORpe4v+7B86Ru93v28sN+PxNZBOkAkKZ+dDp/ONTp5EGWkNkRoOLDKHaKD
MD2NJFo47t/dvTK9S5VcnOcO7bLjTTOEbS/BP2DTiLWPkNVY7AeUtDbFGBb7QG/yvYcr6UWXIfFM
MlQ9oWi6+OKaBpklpjIXv4XsA5VY9fNHfklMc3TrEbAYwr0oAMAT9Yo7VRHctZJYI3XjFrMHUGk7
9r6HI6yfrTxd8dkGbr6zEjhpPy8/+kcnvwczNPq6CHsg4qLNC8aqoOB8C2dmNyn9SnZt+NmfpMbj
AxKXP26BNQ3qrs4j9T0uY7fY6mgmn/dFpz1Xdd5TXNalOz3ty4u6LyH1YEAgP4aC0R5wcFQeBrWL
EOvN6/h6NHvsZMTIh4Qgtx4ViwjDw/SWokZz1eRjY25ocCYfeB10sJrzXnvuPQxLCSOhw8PRlvx8
vJUbKb5MazSiXJIKZDDVHHkVQLwg/BNkz+BgAl0vVBJTB3BzBPrS6wByKxP0HGFLoE2q75m906Ew
Sg2e9iz2G8gTbpuwyMl50J0LbdSGIDlpWh3/zpTRfEiSgBs36ZvuzcwRtjPF2H9U8XWC1gxP8izU
OwXYaGPQmgdYC2/AS1HgFEspv0CZrobCGfbJk1wRDVFX6/UtzUZ+24ADJTYAKvx3yXSt1wKBlQdk
sDTDkTTYXdCgauGu5mfDvoq8BNesIJGeIbZ6d02PurAt1DqEKsRMgztBy3JhS7PN7O2x8aB9SqF2
3pn5B4SWB89AsAr97FR6Kuog7XfIYI36JQX27q0QzRgZOheqNMXhUEI30lB203obV8D5IUF1vtec
YeKBFFjSkIOtgl41qjV+AMOjGbXRm+HLLcqI3DTPaobygZPU+vBsSTVUPhreauw0oFovYef7r1oU
uBaeOoa0F0q4HXaYtM3lWEOfQnZyshsoCxxJt6mWmb+DLOn5fKCrIRfrjXth9Xp550YdvZUS2IO0
7pHORkutSQ2uOtgtEjxha7xL1ICWaeNmJo55NR4vcEnb9BeCeVjOKAgw7lQ/y2475N/3o69RYQp1
8cLUtPzWwIcMynlT0HAw2ra9yXFECldlZSGMjDeJdC+6RBM8v5vwfBRL8Vrno6t25PZRauuYBUET
1jvR3+aB6O0avVAQkQfubTpSpV9A6Ot/pwWeh3ipGi6c3q6oCyeTRUSWQQCL7/7oRiCWxhEPdbnx
8idYee2bV0VQWHMR8oBdlWL+rGhB9mGpcX2naGMDpzaQejZzj/pDPYDfRigyvApraDgrtAO1N62G
f7dy+wKnJhk8DzYUeJkA6tbKu6aITGqJLijEVQrJ8rWqAHjjSeFnr1EYdeFakAzrSY6McBtQfFSQ
rA3yZOUhcQ19EpraagQcpO7FLpPeNIqlCCR2vXlNc8mTbZhoUBginjQONljqAwBp85AWQ9it4kBq
3JXgTUSWQFbTFwv0egsoOUDpIA8GL1grcoyaOddHRoe3GBQ2CPosa5Vb+ckYEjxlfCvnJOEUU7er
RvRLbwPpdEByzw8axUZSJabvhZHNdaKk1TV6g1CylB66CGGg/J1VffIoKKG6TzJLDkGDg+nE6qit
0BXulQc4aO17RwkYHFfgtR4qlfBJV1WEovFqdAW4xx104OeyEy0EjEF7vHihAh9B7tD93qCV4v7u
wqZ+6IZYH1YyxVAVTedYdlf8bgS7fcCmCAoE6gCDrAlr9Az85DLGqTSxMVfqAXUmtXYbiqPCoxss
Pu/ctOyvfbXL74Mq7/igDVt3AylQ/vDLUXsXXR4/OER4w3UZlj6KmG1Yp05VthpbPciDawK4h1WR
puAWp46D99pRbhtXbL2WPkhbR9Anov6tdVP/zRikDpR8C8YEzrRotY6CCN4tRFgo/lVGA+mM15Fy
D18Gz0FcU6iQd3olSmtOXu/zBVCXplkf3yRiUf/W8vAMBf5HcdTUZpNHoHh40DSeuo+MMheRmIJ1
moA67RwXlFtnxxgklg57IfOvcx/LkkQqjHSXYZTtHdArMQyHjpVw04yKHq6DcCxvq6Dxby2ztd46
FvPeSyokb61Hno5Q6vWGy2ZVE9yBwqbNOWzgcViHbODnvGnRyyRmWU9i7Akjb1t5UFcJ9GV8aqJG
DtZNFAT3Yax4z5FU+A/88chmU43iO43R4B5Gr4VAEAgcFpuSTvYnUyF022DWk1/IuAe/GtQ2KyYF
NdaWhl7IHUsQ8Ct0U3IRpCURA+DKUrRbE3LBFrKVfB4XERIMTS9AYEkb7InWJkwO1DU0F409z4/Q
AizSGuV9i+ZIB2U5QpEszWuUGsmvxqSC1d/jogQ3CNBShkhhh5mRaPYItyJG8Ny2XrWFAdeati7l
iYTorNCdsZmh/hpKbrRO2nR57ujYnaCsDKPksm4sAMJwlbPnpICbnJMgNitZsXpIZT4F55UsRAn8
UlwUA6TsW+lJ8DXzwsxHqJyfqcxf4e6v/j8zx+XV9CVfO5Hfe/hIP8bmI6Yk8ZHCuBj27//7f33+
//wfd1zrX1ONjIaxxAalMMg76D8SfIbyr6ltpKCf9m9pKf7Rf7DykvYvfcJ0INM04Wiw3Pi/UHkR
S90JU2NR0STFpEZk/A1a/rMl9/+yXd5LYPiBYk7lZ3ooQEePU24xjZsE0pbrPFwhZ2C/vwT2dWBf
efalb19ef2x/Hf48vR/uvizS9b//+K/e7+pUmPhp1NkTeExcl+ypc52Xwn64yex7Ton9xF+8fZwj
Pjn99cd2/fz4enn2cHn++uvP3a+z95vOXvodCz9j9jbG7aQXpnDgAHuWxLfSX3iUfhYofprn9Ir8
8paQe7WWtWmemf30cJPYmf3y8PRw9vaBKqj9xP+8AJu379+ubvdXL/d7z97f2tf729v9+eXt7fnq
cn2+vd1vb28P039bHw7rs5e7y/PV4e6wer67XN3dnV3drA5/zu4uDzfO2dmfhd+vHb89TnbHvL9J
wxOV1obff/Fy8XRz2F28XL2cPT1tt/dnF0+evT6/PV9vD+fr29ur26vN1fQTDzd3N2d368vDwjv0
E7X5w1rOi6JAI6O8QsyYtXybtg1r+fZ2/3Ht2fcZqznatx/3AWtJjsJ/zab/vf24/2B57/tpNz/y
bz7m9vWzb/95fb788/78euPbh9cbdtfz9R92183dn4c/75mNKw678s8DhVD76eb8/Pn1/ezPnW/f
vC+s7yfq86c5zR68alTL1DSYk7O5cHYXzvR/N7a93m8225W9stcr/sLeObt/h+L/Wr1QpJ93vj57
1ede1seo1qMI9bkNb97/nL1dJcz37fbDs28vWavUPn8+PLxev14ufMnpVP00aeLe10NRQ2CBjc2k
BX1X6I+B+OJF1zBJJ4M0OxMffo41CJKeDgcyku4pWmZkabM11iKxiT0aec6YFxdBd95Uyg7NDHyI
/hRGsu6U6GXsXwNBgTJ/q7aPqprwzw7C+DpEvzpUnZt7TwkWkFPfxl3APBqNVRBUojV9oC+RIYrH
FHiJP+3m+7eM6Hcb2G9v16/n16/P15fvd6L98L50nGf1lX8f56+DzpZiBM+LLReDViI8fO3RQD8h
QsV+uDMtzy5r10nNM2mpy3pcQWJUXTEQA6SgAgAFzNssCA4CDyQ6xqOTFXAkDSlA7MdMeIEOdTv+
/vlrz8cCWUOdGjlI7kgZOORsb5VtV5cZzXF8PI32ouoG5bVVO/m2DINkoWz87VB0v7ifRWpxJyjz
QAnIskPAyEU93ml06cPVICCvrcdj8uvnaU0/++uRmaYFwpWFhFxHV2j6LV92i5HxVlJLUmgM0bQr
C7TbmtJrvLApvxtF55zQ9AKvT1f8eJS2xFNyKq6iKt0AokMhZJsao+X8PJeTXThNBgIIdT4dPDI1
xeNhci3Ar3yQDTo+vb7xVUV57EY6QKtUQ3gsSEo5tzOXkgwPXrAq4Px/hyn1efvn3/HtbC1TNVGU
pUw9D4FG4yNWCCvDwWxYd3wEUW060vXqL0ehgWcCF4YZAj6b4u/xZCvNL43UbeDVVmWwBUWHFkKX
+wtVwpO5mCrEH0RXFYDfYEVmB5sqQtv59GAdKgciBsYpfn2+5S18uZMdzygSMu2wO6kknLQS9IpW
kwa918GH3Dr4hWStGgj4jgRbd+HjfDaVjnb8bKxZ0LCsGL61yVggrW3Fj24T00BUrd41jbsPqWzF
QvKYmXDmW2PljfmOfbYWCn0j9c1OwvMNb7a11o+vVPAdQPO4I7W9TY31Vx/+bSCYfqoyESrIpjX4
JsefWARVj/omP1VJw2xTm8qTYvpw5EMMNf92MzES5XERBhXKfPOmA2KZCa86pUfuJkGGHYAJmjuK
sbBlj1s3E6mXriFSRBN6n3fGHFKVUV7AtkjtncBsDcxIgm4Td618CeAHmQUTRObPszr51vTBeONM
kGjeIJqszuJOUAs0OqRycKTz8lq7ah7Si/LJelfxfbPrR2hKD8P1eOm/jn+Ca+vgrkunW0hJ5Hk+
NP8J0wH7EmC7vojRXeUnZA/KnXiL3ONl9oci8EG56SgdXZsYn/0Sr0PsD/bVTrlCNWch+M5Xff4L
ZlGx9RVMK2nrOx7FQ7NOd6WnbmQN1gYNkJ8XfB4tcNKmcWWgUQuNwZLmNDEh1HKxrurOkdpEsCWU
K+9KLxWfFkb5ZhgqShxShZ1KpJ+tqZcrrpQb4+CofrLHbaJzBsoLJqqbto9IXlqi/BJhgfgLyYht
X8O7sn4ZCf7EuSujsTPaBo7RVvE0dptGo97jn8Vlt0vUykmEC/h1K0nE3ABFISV8tXw8Taq3unuW
pOeeAoyb76Vh2I7iu8wHFEH0KrEd6fXawNUlCt6zOn/hBt1oWEUtxK5v5k2/BoQg+Y5pAPY/3ktZ
qKK1AdfFSbLReusjT33Jkni9sLr8IV/jI9+QnEqF0jDRGtU5diyU9KaW6RA46pCIm7Zsb/Dd7Bca
ct/MhEG4r6lt0o7TZ9dKryO/JahV52DZh5pWZKLAgrjcP5gK64UiAFxZqiWzVFi3Os2FmtdhuVsp
5zQiB6CqjbkQZaaLdr5gEgUOesO00sBBH38VpWNgv2g7p4+ixq6xl7mzlLCm+zM228wLlFU09PIC
Kmv+1Jm+EhBGKANg/QyC2/GgrpdkMSb3ndNWZnYwEGUoUhnL4jEWMH2sCqR2pdGfaB+N9Pe7kKHJ
ugFTkhPPURuakghpEqWsqgavpC4F10FvQ14InN/tkKkJDr6cRIqHzPEEFVBK4lgKrRMlnrEJtRjE
JrfuQrdbmgfHaR2nrrDFa0lTwUwcDyPEaGhnVdI5SGYr2Hbn2qoYZO+67QbzELkDWlFRn2wqPZX5
VxRpXXVZ9Wz18U5tO4Xt1Bl2GCf3eWesA1VagDV9plfzvQU+hfycDF2mdX388zy56aOG29KRlMrD
Aqku0zetl/KrMsimWBS5t7repruR9ykPa8mrbuhnaCXd5Rg5TmGU098/h4dpQWa/CGKQNumPg/tA
k+P4F2EYpuOw2TSO0TVYJg4Kajk4P23ihj7R3w8FKGhidU9MLmMWJHzJ6iZ7ncZp0CfCfzrLepTY
BiVDXsqt2oXRph9+PDHikAHiCcATxhPzd7OWm16O3FPjtIEJYd9FpLEOhgiHnDxd4VkbnI+KuPN7
+TYX0W77y6kCCpwYa9S9TMiq82dYXbql2Yhh4VhJOnorQ425hUqjjeUt3aVSWpjrya7nVMk0/uEz
Exh50R5/RFGKwcYOIsbeYXEVC/VTDkPWdo3hBcM8cSFenIQqiUClgZQHCUWAnKOSkA4AI2AaEfJs
Rr0WB3yA02Zs9npdtbcVRvNcZ128dWGNbn5e1ZPI/DnylP+wvBz02RMpFiwYa3RuHX0wkFUT8vOy
yb0VqrgvJSy9NEu9he94ErUYkYQdbDkADzbRbGHp/vXU1XXCYkG7NR881KrHLHZ+ntfs8wHgJB6Q
AnAEFf7zmXN+ySkTDSQEAls5jKVQU84TOCnVrZ6gxoQ6Ie+Ibeb3Ub5w48wOPoMCWWHHTGMCHp3n
dqmWexg9lYlj5Hn1O8AKeZtww9GW1Xzl9ecJzpZxGgu8M22IKW2fFH2O92fLI8RVIilx6jqQbqCE
uPfBmCxR374bRZoaJTKaJ4CQZumUOwILzqsOkbxSibaj5IevJR2vv1039gN6ARPMCbAcnOXjuaDF
5enZyLohc4ZxbgL25BET4jymYVtUC7n+/LlB0WNyJJpUKRBNZkqzDQhzoomRRMGN2gAnuDdyUDob
XASwVzRLLVZvRKz6kKaj/z7qV3lXps9jbgr0lLVmCNe08XHjlAPMZF+SMi7f8KlPww8Tgu9Fhslh
t/bTAKs52u2yihYwMgfVWTuCKAA4Elk3f7kNmIxJ74hvRCcJ+YLjpSswhRRGrC0cZQytVRYjg52E
mbuQaZycJlC1XGWcy4npLJ9kiYNVtINQxgiGFDKaO2rdpw7mkuDB0RITXiRuH+3v8l8+E3xAbpkJ
+WYRM2YzqwUTCWYtTRxKcsUaeMEwudQtoYal6X375U77HAYdLXI05scLf3aOIrwX3dbyEqfo6Xbj
su1ddiZcramZf5DAB90VMdq+nh94m6rpffShq96WpKLfGkXl7ZAFlx7/9ptOuTJJvwo7Zgokx980
MWs1SEJwDxbagyDPtG6DMPoSn/bkaLO+k0wHwOLpUp2zwFFCDJKkYJSw1II70/f96y7ExPrv50L4
mIoZKqD6qaP79W0vgKNJcQKIMY2WcdRsILvh6p3+g71CRgAVgjwQQOjsSEd+pglxjrDXJASzMftO
dkDmD/9kLsyEQhMDIfdyPJcRqQkov0rMmZbiP5kiduvKK/xoYZjZlfy5I03Wii9D/Yfn5fEw3JuV
UE/DoDYv3CDpj7sv2i2OVPv1lrpctDcCTD9//k7THzo/BlxblAtI75jabAXHoPYyZANjB/XzxpGi
XtypEdboY1gm9z8PdbrxCCDkkOQ7zJJdfjy/SNMqNB5636GaysNISov0PBzjaInuezol9sJkcEdy
DS91Dr7uqkEVq4xCbIot5VMOfj4t7KoKZH1tabWsfPw8rdPPBnyW7I3X7UTWnk8LYWG94rpmuKw1
DiVRAheCbkBcIU8RH42GLtqJfNrt3w47nWNI6fRCKHbPtcTCIcV6fkBvQhfTolvrUiUUW62Y7Hzh
9oALJWaFjpck5ULldfYYYJsyMNVuC8YglabP9vWXDAtfg7buRZBTIj32Mz8zEtBJXrhF4nLAbwj9
eCGOhMtCUrDrSdJuYd6nVxIVHojV0D2mBte86g6qo+zxL3dXhhhgkyBbo59sUKMJW3tIFArCuWy2
kvPzYp9uXQaFiw9dz+IlLE174MucMb0DyIiE68rVTGGNKijk6jDsF0Y53biMwvrKEvwAOJ/TlfVl
FCvEroJKHb4NZTt252WQUp+Dmy9kk6YJnt4/T+pkuElTBQ8hehhTXDNmYc1relVrMJJGlGgUt00S
PsSKqO4wEAkWItvJ8rFPUIAzKEjSUANWfTwxoWqasvRdcwXC3N+YKKrbmIp0C8t3chCnUehysTFJ
XbncjkfxvKzA7wV3lLYrAFDjRvVSkEw8S4GqTl4oYBuB9uj3f7mKjMoN9/k05UTMVzEL+JuY3Zgr
YK7pIdVjtOlbKbrpQDQvvNmmCRzFahaPg87+49WG8M60zF/2hx7wt0ZwxCtfNsoHw5L79kZvYiEY
7DBSRO+CFy0OuTXY1gTt2XaEu/fXk0X3hqcHigMk7XNmZ1ypJb0qTHKUjqtWyJW0R+8/qR+ywlT/
9qHDA4cNqlHj4D/yHCQ14BGeZGairfywyQ9NJGQXshosvRdPDgGjcJ6p60okElxMx2sKxTZNBOqI
MIHEqFgLqmAla4+qrrhC2MBYKhCeDjedcEBfEzuIzsus7NqrJT1rbkestfX2DHMgPNvTHlpBoibr
v/1WDDUVa+j+U74zZtHEi5TUj4eamQkF+j6tVmDIVAigYYtGFhbSiNMTfjzYbGtKCGy5oKsRQOza
bpPLaWfXaZEsxP7vVo/CO/kKjXmO3fTPvxwAgvAgD/JEUE0MFI3DujRuPd8wsXIwtfofrB/ULdkg
YeFlP+fBjQG+VHLD+vkYpG3UOhbXYqAK5/KgjwvzOrnTPu1OaV7gxkblaV7yH92hCuWQoSSjqW78
UTGRMY/EQxPEg1NmabJwjL/5WlQrML5EORHKz5yd2VhtqQRZpa6yoDbu2wQ0vmUk/4Ge/le807ej
QNUiYFG7OynQVpKVZ10YqasgUMOrNIzlfdKE4d8+hKe1o9pPK56aOM/74z3R+7WcWUbMNjeyHimg
1N9KHaDlnw/TN19IVUyqPARfVD7nD2H+6LHCh1BZCYjWvPMF83WjewB5iop+qYxMsPPzgN9s9Yk3
S2cGEA+191mgyJHkRFc0BZ8hpFWKcGVlqEAlCvFjsrloFi7o06sTcjBVEQTNJGLFvKMQYG6m4aOo
rLBDt1Z66Ncwh9rOuvC6PHRK3bpqO9FbKMjwrJ9mcXSjIelEYWHSUiORtOZVyLoNR3mMJluZrKjv
c8ktEKdUgvocOI9SOXKuFdhEyZXwrKRZfCHqSUelf0BnE6mE0NhEVgrE3Mjq4BZmwWDZOD31gM3Q
n181pWZ2q0bxkrsIo0MF26UMM5VaL3FmJkWt81VbqP4dBlWZhqR8nZ2ZuRDjRY9JO+pfuo5FVSP0
8i+50KrnpA7HAJ1InJlWTZ3JG88YXZA0tar+hpifXUS5io8f2teTFyq8aBTivRx/sKgx6nbjoxFy
n7SttC/9CWGRaV52ELF4/LAES9qnieLW26hww3MNbgf1Q8W1vBWQ9/AKKMtkoVB08a4Uushb14Wo
v2UqxSzIVZSK7bqKsvMqLwtA8kEhGJuhNOTCDsPQey5cMW8czauYUyWGytmgwwU7dG5jUglrWzNf
5UOYPUZ+63qskdvc89iNnhucRmO8tOhn2Z4gSbdNloeDEw1c9zZJXoA5qlmN+Gzp2bCRxr569yQh
C22tq6J7y4yVYZ/iDfhYCmN6A6JJjewkENT7VsmCR1xA6uCsyfE4WYWtgUB4UdG8iD2EdGwZnP24
wgYMvLyYF8I1/t0hetNkcEjkZGazLvQKxwIj1PqaprU0xjaHpbsYKz0ptkbtudg0xUo32l3vfVKG
8m4nyHnZ2yhtKt3a0/3geZB0/1kRCkG3y6qXtb0QmZzjBrTFB2oEzTl5Pos2VGV2IWpFX9quOHrn
gtfVyVoJDfM1xHhFxjnNM5IVjpGqsoqrwIjsGvLRm5F3uBwkQaQ+4sCApd1QaRexW+svBX104yxr
cx9pxtYoriO5gUaSWHorwTyoq1vPFXCTlVUXfpVcDXm/RrXDlTCSgJXpYPySmOu2ypW9Fow+lg+8
Dujc4/ekrbyIwVZKZCr7CkbDWyT38bXVtdl748fWI3ycsIecMw5nXl4mL1KuVo/07YRfQSGpv70U
ABrucZkZrnTy6GJtGC3eJoFKIqYHqE2scWPD30xUGqVfpX6LJ5c1djruGop0b9YD9Lwsterrqg1y
eGJsEn1T4ALLc9jX4zOFDfTHF0Kgob0nVGihdm7G14oU764lwt+3gzU8CSZiWbZVNUOD8Vzf4fSh
mnie+UYhr+UB5ZQNL2MkBTN6sXgRtv74FFNq7jbDKFRbSx6ECWsaGSmZaoNzU6eq40MSt8WZx0s5
WAtKrr4PRpuhpi71RrTTrbZYl0oP+7Qkd4M6YrkDXmRead0KvjU2B5FS2SOVslHbpK0iXBQ4c74I
adjXe5AS6ZmICRH+SLpS3wSmGaubyq2R74EiFzo0HieXs1hsoo0AlqjddzIZxWZEveiiMlrtI9bN
/lYv0lHHmq1FT6lkCSps1upSdGSo1fdCYfoPQquqV3JXyRxKjEY8QCtQCld1HJgvo9QXl0nIebSH
OPGsNR3STNsgRJgcWsQQjFVeCYO1DhSZQKUYvYFNne6WpY0tZBo6EoUSwI7kIayd1mpv+Gt0JVYw
Y//AJaQb26YaWqxWJfy1NpIga6MtY2yUbnozCq/lwTdFp4Nvdd9IbTU6uTL42B7XZXNZjQlmiC0W
FtEqlw1P/R/2zqu3ki250n9F0NPMQ/akN4AkYNIeR2+KrJcEiya99/nr50vei1bd0z2X02q1hMZ0
HZAs8pg0e++I2BEr1nIyBCvpTGPRS86EAGqEjHgjia7Z9O3REOPoLenhh7QNSDSfh67rrlcIim6q
shS+yyQZPlY9hbmimfOB7KJU5C4Th94eMd8ohRM1LN+TpEE8tq0giLpqRNCw1JuW5S4tCtAnfZ1G
rzVknB81U2txZ4LycSctcYnOb6xbXHc/Psr9gOCuhnqnnXZzeq82nf5CAN8kvjIU0yVYA+kjnIvy
Cq1MbfbMZalepoZFbQ9Zp/ywCjRSdwM7ajRApyz/HufNJAKlsYwgmkkpuInSVMWhT5LhVQnVNEMD
Uph/gIyaRd/ifsPPg+QXt65g1uqgqX29ABjghTNyvrYUCQilmYI1ZYFcJONNnIbCDVVZ4WUR1+ly
229/nyo69uwe0ajHcjSLgUJqAtOljIiJ4s/JTO6XRk+qIOraUGvMs1g9KGUxvBJM9ffTPDDZNkGt
OxHx7Nc4VvAIqGPTZAXFd/MS6eOCaUwhwnE0qZBxzTAJY5a7GAkGcUDslf1x+IhGklWKx5Vm42oO
+j4rbhSxDwsEgToFxcM5r2mFTK3sulW7/m2kIXw/z333igpbiO5iycAx35i8dt3K/T2OTf9h0f44
YL4l5ANHJX2uc71ufQVPBCF7hIKaMLf6dyvP8tGPsrodbWVQa4TFIIH6LmWJsjqzIOoe62oFgd5C
FkR3WhRBzjxJvb1UU8vdQefLZM+RZQ/ZamJvrF5APDEEbAuVYIPlc+RYHR7zeDYmpw45Uxvi5yxG
+XqmTbdu16g5IDXWQIWCgtCKvA/SjtAuRwhVmsaqjjTISRzVgj8t9lW9LiYH+649huaqwW4uDMMd
Yu6W6UVCXNGsCp4P5QcdaT0b7s+ItlO0b78rZsNVtCYdvEGzFAb0c+NsVRhd1fzWdaHJNIhiq0VB
DRoM6IrDIbWXZCx6RyUeESl9WcMDJBXGW0dduHWFyJQUbktnzY6VTuZrPpXyN/h4jaM6Lul3sm7t
ldBF6AZNVf0qxHAuOeRcEDgE8R5KAX4/vWhKIRycOq0zwUYCKr4M1YQQSJaHZPHDDIlzX070FCFK
hNrvMyq0oju2Qo1oHnzPSL+plYA8bS7/qHsol9wua9OOG08bLcpV6jcRVPFod30eLoGejXR9al0U
AqDMM3osQYVJoekmBHz0w1MoQI5FtjLVsK25yQQ/G6uqeqa/FXU7Af9SuSKI27tEg8LDXrUo5k2x
pG0NrNz7oEfj730yxRZ062oKqy8MRfFE2ElHExsEiFC7Hu1KIEaU7U5GWMG3O4+rzrKDdYfW62qI
F29WkIJiNpvtazpq4uBTY0TsELc0IERdpAutNEkhpIeR7LLqzhOQO6IzzKhBYqLLtQNJ0o6LzlMx
PQ5dlCAyVrZTGg9OIgy1dWuisSd4KszCxtPcFNG9kc3t5JAabrPIha9Uj/bUb4T10YSfXL/qqSeu
+7ps1vxglDmo0ywZiC6cBGa+/Cggxy54w1D1cTCP4pLdxEo8HqJUWHo3UkRBhMleieSDVmhZ/6bG
BJnw1rVCljsFWcHcoxd8WGii7pGRnQYzAW9IAdAKPYhVxciNx3pMDmpGl8pztK51OO8oIjU1gpVK
uFgHwD60qkKeQuCHOVGHO7Ql6uE4j/GiIqeFnxTtBGgPHaAJ4GDIS6PJeliLHGjbpI2mtZswEeqt
QsgTOhP1x/SugiSyeDAnOUMKQTLELPpmDCbC4egVm+JTWs5dKrJOhjzBeWpsGXglJMCd2oyNXaKm
K7IlAJ9kZ3WBbriCH5UcXUYJyiZIo8czwxlofmLgLgOUSafsXmoYuNOwFrF+MBIaj4O06kMkv5rE
GB8kKVvXa0TAaDbdR7S4Av+btiZ0w45KIx7fzTBE2phO5an0G0UoRIDhqH4/GjA751cNUObCM9po
0FZXr7UQ1qx1USx/HKIu+d7X1L8LYiK2LZJjqANtrzTVto/VhO6aFw2AD+7NSBEGJy9DRQjiVoc6
JhmRLqPDOhoFrEFUVU/dgHwdUUIsZb4Sri2Rnq5tGzKYRLgN9RxxYIYPmr16QCrOtgyI8OFRSPvu
shbLEeNKg0eO7E6FjtexD8khfFiiteQe8mqK/IKeeWteVHrRj7e1mWtK0LdJvkWNXTM+0kthbO5/
KvLl2yL1Y9nbhjGE7VWxlpQjEF5OK3Sg87hly2clVf8mZmZGqNZT6icjocWXVQpO0EGiI99XYzKu
ezkVNBmfJXXF4sZCU+Z+EiM1frK6OOlobEmN8VoSZ8SEel0dno2RVoYrpaUoYCttKw5vNHJoUK5q
4/htTmVMtGlMauOqML+jQJLTGk4BDAIuZUn0atOCVmMP2b6pDIYmluTIVnuDHYWlaq3or3M7G70t
JUgPemkbNjUhXbOOxkdYGVJ4OXcC4d24rMoD2m7J5JRE9Ys/9FkS3RYyfGJuL6+zcCThTouFWChi
YVuCms6AINNRvu8ZxNKfCCQlNwzTEqVkK1f1ndFEk9LTmtQbVbA2c5XfLB0CuPaidX1xkaVmmFys
TQh6aBHlDPJeYVrrO+oUMwxogqJlRw0Oqf5hUqsy1W3kbNfUztHElAILkFqyh98DO5cokyL4sC/U
H6E2d0+Ssa4QTAjtYOz1RYsgs41kLd1BxhHdWlbcFXakUph0GlGZ8mMkNFnlJHVEFxvkANGBcrOC
Wm0xsI0ikyZI1yhULsiNyjN71hpdbkxOOYW6O+hER/yFS9znfcVqha4XzYPYSnWCDE1Ok9ap5mX8
MS9ZaV1nYAzDH8kqlfEBugTFPHZIN2ZoKpLUOCapuJSnWOlk7XLkxNdLQZWn6aKoOkg9iJLaofSI
adXcUWMwortanJn/3VSr+nVcaNC82qjGKQax3RoVj9oQC/V3Wt7n92SeNK1EXoDj3Jpij+WCdMUs
PGSpxQOMHCuGixjIXB6GWKkQD41EJYt2SW910rUOdcajNDJdvHkQw2u1LtmrwwkSelD80bfBDUs/
IpaU5aFuaip+XEIogL44qsMul24eczE1+6PVimzfc8VSD+GcQreRzdpw0rVWYyl0pVl6jRbTNg8M
Rf7oJwlYFwkGPEOX1c2rhiouG7HOmK9TAyQdqwflFrvSs1AjY1dFsc/ngbKD71R7YotbrcE6zPkD
Mmjx6hWLqRaOSSd9iIRNr56WNKoUrxoruQu6rd/JZgOSD0EnsHgAxBhy7LVjZnysbRqMi1zVwaDX
46kaJBO5QysevuObi8lepQl9vIVMimDP0HkcjTJBu3FIrGzyErluPKkZxR9Kl5Tyrkq3dd6KzabA
nRpW4lN9XdyElq17RoQsAmFDeNvHOfm6WJvk1kmbZXzVJ0l/g1OjzOGamNfbui8Wcmyi1FwYrWIw
YVdZ+waB3aCxXQb818yFtML2JicvTUia1m+ScTaRj8jL+rIVxFqHb0OcRXgR8mR5M4wOdO2mk6xv
XDBa9qKthYZUWTitjjUPluhpYjrekSFpJE9NpfYuN5VVdQt5TWZnkurhcRWUHIjvBJTYnQDQPbew
NEWOPqmt7MCJ2DW2pNTiRzOXKO/OEjULZ5nEft2lgkTaVWjT+p2Byw17WYRqdGg1i76bWi6QGFDb
abRpuk+fpKSQa8eQe5xnZNXld6gVM8WvR2FB9l0fhecJpgcB8e8qk6Rdrw2y5C1KRBSSskkcnA6R
Scke5xG9pXjuVDLYZVX/MBSYr91QCGPPGubivZOhyrPHakAvJB6g5WG/zgkrAoF5zJbhgT6+KbPN
jmSo25UqMxf+nORehF8ntvteRTlVXsaPuCTB4yx1ttaBlUbqW6tEZezkzJ0rJZxBMOpExmQvzR6h
aJKRw3FRNelN0NJhhgXNGO6lCWDZjFAI8UVDum+XD6K1OtpQ1NIBDey4dCGcqN7KPjMqNqtt8gTn
gZGx3yHodwW4TUqieHWpPORbx+fQhFsjY6dAvKEmoJzNkR6OXDaOq9IqNXLvUZpAoiKRO8Ow9GyA
C6t6nmWprRBEEWqKJ0kesT9TegRUs6LQV7edBIytNBPV2qxjU8bOTii+kEqaWocGqERHe3YJ35CL
wJ6PIbRvWPVUYCuE9tc1wRDRbG6GaPMSHHbvTTJzZLUqogL+afw2oDh0RcEsSlG2z9RJgE2jgHnG
a+sw+RCKQdYczUy1pzmzEpTFi6FhsWfDJLhDJZEgbpqxjS/HMUwyeGvHcLpIzDzH+iA0PjlZW8vE
XVldn4gV0fmNEYGVHKTJ12+q0lCJNZZ2GJHwa1gkWT80g4sgPOSeZJeM92gIp9gBRFDIO0ujlnpU
YWDSvCSquhfU2ZG2NsZaSiAm6mOiil7pejujuDbRDoM6nhOTaSEjo6n5XS3mS3EpCDEESzL0vt+Z
jDkiR7hcydXZFAUIkafDfmxQ+vVMEv0lhoMYAnyqFMmugcZAFExWVa8e+tVh6w+dmrDdEY1Sc6N+
rjs7VZoyxsUZqKmZpUXKYpjbKiaCraRLC64b0W6iHmZDWt3z2R0opZWeILRJ7xpWD59Vlalxu4Pc
VbX2QyVo70PSC+zcYxJVrmVG0e3Uy/OdVRQH0lBN7fLxYBqbJOxoE7XaXLLVQVtkVxylovVq2RoX
KJmqNnTlRh1D18xWXfRGbUk+ihEqYGeeVwjbctr5It1ltzLOd22YdYMzAvMjbdQpxmVosoNxgDyK
7+j25uzzCRePdSHOXaCsfTjYBrsvye0VebztB0N5YHm0vYOytHbK2krSbKTYhkvaWsljCEU2UuAS
RK9CqD1ypSlh+ZD1ekjlSpaZC6b4HNIdlXgWmsQ0bypArpA5R285gDKKd89paVATWVMy4VJlaLPd
xokouCZKFGwsaV+7a9MiiXDulfgqhcmmu0tmJt6vU5/PQUL1w7TlsUSKrCQLcEHRVxzYMQwLdAfy
aB3TlR7tYzERkDtsfsVyV/daEUEwVWGrIrMzH8zaEnB/xFOJu4JG7KNbChtxcd2y27hMDKJ/11AF
MkVImr/WgoFUZdE3+YfVNOu9RpVqteHW3dT3miQ/JdkogSmb1a3VXoufyOjR2JxBD7wzQlNLcGjc
ZHJKS3c1DxAHIT+8ECCJc5wd2z5v0JA2dcJebTYOWM71qdHonLMROaNVmhhvGgNSqsKunzdh9Gq2
WhJXwtTGv2D//iJmm4vklRaU6qP/l+1tr1W9tEkU9//2L7/57Wp8bwE9vf/TxUuNzupQvr30SVWe
v+c3H9H92+fT0Xu18c/85hfvk3TmZnhvl1sKAfkvh/v1lf+vT/5KXXO/1O//+s+vtJL326dB1FT+
zGqzQQ3/1+fV/Prxv77t8qXgbXcvRfXyT/+7eG8RkC1fzt/4KxsOYM8/gPWUqerBOLNRg/6RDYfm
gz/At0hdc4OwGYC6/siGQ0XnD3RP0aoIXAGuaNDGf6TDYb/2B6qEG9wNvIy6gXX/Ejqcs9oqkkSc
HahfyMJF9m2ffB0/VfVbZNdGVRuNO3lFojmiLEMNaem9LC/FfciGcf/TTbr+pbz4MxGOcgb9hZYC
FD2NTXRc6FsnwhkyQoaPuSnWarw3rEUJKYKRPrdbCRnwlZKDa06qfNJwsj58ZGh3WWoUdLRmlK7E
fD+k4dijm5RotEjjfPdQQS3vZT08o7ceTbYBYu+2VZf8O7nZLIhCSSA5bIzoXyIEv4cgL32Z1Swi
cVCVohvrOBFNVcuDVsW+FD5u+QeD5BY8/zV5m+ffv/azsvLnpVNWhvoeZCRtqGdlZUkOi5C6QX+f
0dKAa5Zjd1iUp7WVtC8K2Gcl5Y37Y0NjUZnXgJjRQ/DburzVi3mrID9/XxpJf0nIIe0N9rhuaPTU
HSiNVsdhiuQvIFLbAvm5ovx5WJBmMgp3NDdTZv3tYZU4ruYynov7tlEk0oqD4eY9GU+VYoStaXLm
khbKHPQcTqUxvy56N9///i0+76z+PAUdkKRIHxiaiJ/coj/NZxGN8laVi+IeLy1fRg0UBDOadHar
FZeVwSVHCtuLWjAjPxbXGxHqc/j0mIhiRgEjAyTr9RnsgXreZs+ZSrZhUaHsT4E6HnTrmbyy7Hfx
tJ7ydvkL4cBgxkDXAHGEhh1IPIvyt7cvWgcFTatEuEvFb7ocOZVwkLOvpsb5gt8OgiolB0CHzPqT
BQ+hWiMkUSbc6XER6Ml7X9QBViCY08fPofhbuIi/M4q0jZzs/+4Y9l2OoLhTwdD4T//j+P6eJ2X0
P392D9vbf3EPlv4HnALq2YhQ/FZWnGegOba0jUsGjPFGpvOTqjiyDrwHyn5YC1RmSVeRK/zXfxYk
+Q+ySNecSDGCxQ+64y9yDdty/XeACIbaoHcAJDdwbjBE+KPfzsdVRTx4xg0F+khNBcQcqY32aMpX
RbHvWxfezKK8w08QKpI8E3dzv9OVo072eikVu4kPFFsa8n0hTJS0IjjjuhMnR9HBafvq4OmqZ6pO
V7tNdzemAQlPIdy1mVcajtacCprmJVhtdN9ID225V6ZTqO+nGJJdR8tdHVT+fKzXfVL54bhLwHe0
g91dxEfjsbsv3uYX7WN+KQNBvVyKmyR9XiDSDL/o0v2Uyfq9O3Rm8GSziti0qnIAMLn7vrwb36rv
zXdZd7Rv4jv7A+OHhPDAj+p79X14Z9fARnX9AWwivoOlNPSH5X1JIFm1TXYF4ETQH6KekL5SkCfA
DdL1olOcZcum7+lqk6KdNjznwseSQfxLrxO8HtPyhec4F1Q6H/TzPhgjrzuFmhb9ncZT3d6Y+U6E
lEB4qOVrVbcv1w/hxnwaTsX9+pg9KwgZ2NlznzjN6JSrbTVkOh2LPM/tFNrkFdiwtZ2t8MafltSf
CyM2aOjv3HnzzFb+N53mVxPEPEO4/h1MkE+Zmt+782cB3P9/VuG3HvbTbNKATtc04TvI5vOQupDy
pqDpVQkSdHhspIwAyyoaEHUdAFdv/kXgyD892pmR/iuPdtbH+cvh4P/HvxBlgfg8s3itulaROiZq
gMRaQG3PA03tpi6L3gHc4sDdywO5ZzfyIzdyv4pegLr/6cKnQeuPJ3AO+S9y8oFhEauBGkye6DU5
xOKO2lKMJRNna0+L059EuptVZ7w3X+a3sLE3ECFJGpvvApA16oKH+s7a0jTwKAUt9aMfyaGYHaJA
ib8+FO/RTS856KdHlZM9CJeUGPtj8iBONv/je/Y+7nLx119U8n6GrcBvm1KkoxhiG15GNpF9PTqZ
vd2Hjn4fnfoPuv6EB+EivZ0AA1a2coiuo+f1pSZHpDrlJZQZt2BzQFuc4G0/tY967tS5fTIQqHqS
Hru3Mciulm/TESLz2waInZ3cZg3YAVvU7HvAJNA4NvBsOAAqQa5Nsb8+o5MSuwKE8x8xz37Ur+Vr
/Qq91ATiBzZfoF+Xb+KlgtsdPWjLs85R6odcd9LIybOgEhyk82ZSnPRofpePiduZ9lRSkbeHuz4I
azfJnfiICOhXMi9fD/OZff/HMP89DvNX1uScSeM/25r8dpv8qzHbGvphuEBE/Jwhp0F8w4wBsQS1
DKxEVq+XuYGAy+jWHeJmMogQCm+/H7h8dciznfl/xiHPVfe2kA6itq29mR4mhH3OXETGxruxlFIN
KLc5s9s5999WL750vgKyf3mgM+fwHz6Q/OdcrL41NqBvxXbnPL+RyFUM/rlRgzGkL1AxUYQpgX4D
2k13cjLPfgcIYmdYne6AZAMmtILXa/UMfYZ2MT1NQpIUIGOxX6gHHGJ6kBy6m0IwPjEYvwXL2142
9Vg7qB/j4MKsdMPsfpbV3BczCC9/f05AYP0nwSye9N8v52yAyi7TKX2mamApTuEATIbHZWXXtNpN
yyk4+Uhvp5snLs4MVLZgi08zWf3mGseBVgM6ZsZ8Ub4g1WC4VeZ85XT/7DL9+fzOxjUqctFKC84P
YZJ6L4DP35OUz0snvWuvzCd9Z+7kp5q9gXk1/Rgv5qC9SL6S3/tiyLWzhsm/8yE/bzH5rx7ybcad
Bfk/z8jzPuMqRlxbFgjzmpeGagkwypdusOOL0vli6v+5cO6nqaWd7Sb+FlPrq2tVuRc/pQz/w9f6
ScV7flMNCeJ52r+2f2e2vxvjPF2nTA2enkTnCsb53n5+foDS/Pfv6efg/N5xzswJeA99pMTOcj1E
t/0+dhpbPIRBtOv3P+p9u1cJ23WHAHkPQtwOhEBxQru2ie1O9WVpv7wcXE+A2VznjxKRaW1/U220
R+xLsPw2It5f5BzOkra/+OGfb8y5fWlnlMVgEQyq1c5usX8hMMMby4+vpdjLnKZyxH27OmXilDf1
obmCwoimUQP47cNX6spfnctnjvun2RD9Dc/lqwlzXjD4j06YP+u3f7r/WyXq5xUA6oBUZMGEQd0Q
J3joviMFZleBirQP0qrTV4t++7zfmaDS2aKf0qYTxZbx7t35tZhd6yq/bxJHAz8Uu3Hi4u9qhTjM
TndQB1rKPeVgxJIa5LPsraT+ZTP+Vyd0ZgL+21fMlyO2lZp+mqV/7Yh9zoDfG7HNO/90vE6nbTWj
myooC6cKRLbFTrhTVVf6UBy4WArw8H/1LDkzl3/zWfLlTTizq/8ZN+HPJRCpldIFTc6ffNI5rSGo
CGmduloNXPc7+g+1PwUX3wu7d5/81LXfI8/u3M41r56dG7TP7N3d3aXimPbi7o6L84SOwkNq737f
v1DI+3Pr999PSj2LxfIBOqZq5aTEwLAp75EI0m80e/bjez0YFnsEUM5v3aE6dgcW8pN+0friDVCC
V15ZO8JuYen3vmI/Cv5bs1OeNXdwrF3oNLvMbjzzIWRzchN6N4+5A5LSWw7kS3Z7BKMc09X3JNKc
eUdbQQDw2OHL6+0AAYfUn4+x/746o7c6nVt77+1RBQp1f01qSvCInd+ri9BVr3v7XXCCfRYYHjB+
V7cd7xlQER+fOeab6b7neDvPae0DcCg//oGr/kEd2k/4VNSRgsR5vdYu7OJ0bbqGp3l7Cw9Fixfn
obu57XU+COs9SDz+DBk3v1tOEoSn8lvCIXVXuzUut3SZFIj7b+lHfxj8byBeDlzPa+a86u7peXK/
XZr2N9Jbzrfr28IJVA5X2tV+cqHSsINvPHXqaKZBI8W0eblyoIdhdUS/2pf24fLuBvUVuiF9zda9
Y+dtjyfAWvbxbb7KbJBNTut2Xu8eB+ftUcb0F/aAc0+dN3ChdsG7Wrc80ZfjPx0H+yLfa8w6HIQ7
OU8Xx3Tfuo1HdugqPh3L0/Zhtdv68X46jE8gYdE1ruzJWQ7pKd0PLf+l8mMPB1CS/nwtkz5MT8tB
udoOu50h7C58PSKrxyOz3y6ftSC8Mu2X3cdgPz6KN4kLdFq07eaEliL3uPY6V3zynrM9Gn/26FX7
584FQOmuh8k3LrjNgjPb+8gO4Em2d6Wzo9/zi42bsvmFPzGLPy2EsyxVPayxLm2rU7PhZ+dKuYAL
f18FCApdzO7ql6fJc6+NAAjT4bnbe9KBU/QX33PcL6K+ryyFeubE/0ssxVf358zRt33ToMH5eX+2
SRVeGFeTdyHYnd0431GOdC27cA4vy8nxlIA1UNqiH12fDgcUdf5ao3Xm4/9htP5htP7/NFpnsePf
clF+ZR/Owsq/pf2UN0zFnxhzylog6+gxATx0Fm8Kah+ucYWx2pxZ64rB5h87b/RHf/AGb/VXfhaP
sz/71J6c7bnlQN+6S6cF/98qUttzi7P61Uu5l3zJB9Tmyo7kar7sgXH2Mi/xUlfwxp1xO+7GHQRy
LgGNS0uCmxBRazdUfOTBMVq/fBzc2dHt0+B6o6cdRu8lci3X9DZPqgfpfvKEuwUvCge3P/HX2ilc
6jTs2YkYcqIarOklwgP2w4vivNT8fdviEzQE7yBaryu8420WXN+qbk9gNNq3lXOSBzs7WZfNqxKs
zglPiyTW9enbs05SILZ3OeEDKmR0Zn56bdz02/ER3K9NPsOwiQAXR7NvBvttux8f2wndfeC+eX7i
+S2oeHt7oxp6cFIv8yM/DwqCV9Wmb8qvve22xG730LiLr/uFWwdbUGA6gMiC33cGjOcXY30Wyifm
HJcRsOqgZvQG7t7g0GTMo3UVXPk2ksfR3Sqc2zCqByBj+3JvBvUefRZP8aEj8mSSKDVReOJpu9yP
vNhP+Q05UwY6djMGXHENH2D459+aIPYFkhmpn3idk/M8r/ZpofLWXRFkPDvvsgv2vLXlilcFPbwe
XWiEoJnfnCBlaOnzsNUrKWi9ye/2q7e4RPqhJ9uyj+6LExFN18RgXAwPibNKvJDL0PlCc3avuQYR
d+MNTnFsPOVKDyRfJBGU70e/dkOHd5I4bplgmY+miyPvascpwdN48c5u7sX9eqncVKdmL5/6wIk9
KBcdEsD2yulIh3KX2DbhudcEpV94/rTvL/tL0adB8sAnXdy4g2068aHgXVC9MIW30LN3RScnkCQw
dJLHkd9zr3JnPnGkmtzbdMUzj3sPdm7/SN6JAFQOKs/0dL4MLoigfVs8JAZ2xsk6Jf7OcpD5vF+u
Bt+m023vxHYafKU99LWpOEtY/cNU/N2aCkncTMF5jP+TWzjf7IaDKmSJiakY/Q5D0Xl6MGLwZz+8
mX91DCFrScZGbM9oTzSZYB8kV/QWVmAYiA68LU7ppn4RCM7ryIaVSevtEeCgl5ftwODSZ+cmzGeD
RZg7eXBwy4v+YtrrTzPzWbVD8rDrYbkCduCyKiKv9BWiZ/YXrN7FofjPR6pXon0pP8W3vZMfENAN
+oDF5ysB6Ks9Hbd7ivqO+blysHZfwVA+qaF/7z6d7YVahOHKeGrVgK6nzxU9OOzkLyZnc4+Dp72u
/uiiUYMb1Z4Q/8UqqVhIxd3s5PZA3sbWnSHI3YK7B32Cl7tdkPox9y3i/xGWMvJClzZkfkZehVhR
4uV+FzSB9GOzvRmWtcS+pm4VxHfb+wrQKdtrk5sE5wukzm0ueB+2V/qxfYK0S/2G98cuY+MVDhKN
3PDxWATbq355JR1VvKLiEfvb9+hAa/JB2jUBPzli4jVOFxScd8K45H7j5HzPOLPMK7za55y4xhIv
ALU6Z7BZ/dCNuY4i4OuiCLbr2TIX0SF11x30ERxp+8l5ciUVr9qO/Pl1tfmJ7X0Y28txV2ByN7Nr
EEAg9OEkznW2L4gZTnBwET/ktnWjHbp9fpveqk/VHvONb+0vu3vpgDCMbwYkbD6DnJmd/RbMaDwk
dwhKRgH6PSfDy8H5RG7JdHQvD6pPG125/eXqYd2dzbvIjBek3MzHmTEQWSWhVzv0BjmiG9rpreZI
FBQyN/aE68TP/NiLPTdFizS2BVfAvW+uq8EhtH7oLbs8iHBpi7+4Bc/1PpmEXwIs1pe/ueo42PIU
JvMLLTuvvEVHyzmZfv2hEViETnwBQa0Lc/k1td1D5N5VoH6CnCxPGZi3aMW7uPkQvxY6BCW0KDte
y51DTc2hJGORBaoc4cIINMcKEL86dScjuLtocJWQd9gXEz4UuSa3dTL3SfI1LrrjBnVezbTf1lfo
JYCf6M13IoBQx93R2k/243aFJjeGU+b03d2wo56Lyx1YIJyt23oonJPaqj3jBlJ5jm15Nq5vtG2D
rMHqPOxC/Dxx2Y5U+L7bK4fuJAXyk/qqv3bu8hoxMzs3O5mncbdnX10567bRtmWH8Kuwj6Ry3IvV
f/JHT7hgaIk8owCU2rVwmIPccz5K7MPHR+7cvFFOd+4eLl9S++Fhst+I+kIGzBl26YN+6R63aE/a
9Ge3FEtn329HgeUZTVrZsQgPDdI9W6z3aO1alzSIu00z6OR31nXECJvcqYZ4emFqbUOquSYvb33y
TcG0q44VA7PZwu1uoX2Gey8YzcSlLkTUcwJ4RXpv8pVDvDswkls4XnH7J2ebTFTLmUKhkzoEy0yH
hflaYGAhArAdI6j2RiBx45SD/iSQGioDLsu5lF3NWbgxJyfebek927MCT/GKq+jqo/IygoiQuV/y
ANfGJWyGWuGvFkNouLoX8zHCFykL7RP+8nsm9Sylo9I1X4902rIGtsi08aCx+DSmv0So26KggvK5
P5mftr3HtqCrS5yPH+1kT/PpLr3XfMmF3PJEA6QzXEZHg9/7vegpdKruVGdbu7pzsYWp2qn2f0j2
8IAVc8urz0gVq7bZMSJWv/SzwxA02Dui1xt63gOamd3hogskG2vH67CEgXSEtmC3WeYUC1zhqzZb
R+RLbjPbUII82GZYtaNezTfynXyXnIZn6VK7yE7Rnh7+b1VATzPvsrwtRUpm9dpib7DZws0OSzbn
tllZPEMWZKxbHVv4y2cL/BadVLtlx6QSwzJtdpFvssi2UdoSjMTWR8mbnfhx8nkV6Vz6Up3penT0
/XzEMgf5XeRt59jvSNi6JO56jwi2fIjcnBibvPS36VsbDC6SOLxTZJmbfGropYGJeUlZxAtOe2U2
vbSOQ1jdMj0ZJ0YwDrof9EbyN/mGfRzrf9sCpYG0JxvKLCRdukW3/Bz9baRR/SPcGAg1emLfLdgg
p/4ZsDcAeVqSsexOmYjEDEFytZDj/D/sfddyHEmS7a+M7XuOpRZrtg83IkVpoKqgX9IgU2udX39P
FGcuCwlspfWdnu1uWxrYZJMQoTw8XBz3w+Enpk6Me6NDPeLDQic56CYWVoXuwmb4kGoB8fEGZjUP
DWs4IKmD5twBC2lrGxak1U5qDAVYCKaisJRk+B3uhs0scXAe4VVhgdbaQl88+AoGfA6JsCvMrqsB
hW3ATfWwIzH2PKbSdXIPNbdE7wS4MzgrSEIC1cYcXjieQIyyBEaNn8/cnWbJEwoNjuuknZ6i084s
OPxI7bFbc0sfl/n0Ycer1kH9/jLd8QBLpnftStniuFjQnfjP6OGPVbpHFckBiNIOVbFL/HcSRR1w
1R8Pak/y+whTYE6EskNfNvzHHtfo1l1yBzzM6+S2XfRr9jAzgWM/gYNr4p6MChgldmoGC+YMouEL
fYHnXS0rlD8EBO8QPthphFDaor0Rbc16ZYIcwCjoHBSyYy7oXIioPkpTr3JnEdgppfF7g0C1jtNt
kAgpcH6GGUCUa8dHgyhC3yDH2CC22/LBd5hUMw+5uGe7jVcRzg5k/YY9Q9wN+1r2rzqtFuz/lWXo
iAf2cjJv0HfgRsEbxFdTiN2MQTjrY38hufzlY//ysZPrDI30q//6D2EmGjdlF9FUrR5jNGmBwYwO
JVDIFYy8Z6Ymxe0cKBP1tjNOHvv8WX77l/Pyy3n55bz8cl5+OS/9f6IZwvUPJ+W8zp9FQC+5LpPM
jsAlaILL1DegBohJLx0NNvFMEeDcGJOEzf/XGPNO2CRV8MsJ++WE/XLCYHf9csL+eCds1oqeJKr+
JSv61N7jgs6flmjwfBElRo9MSUflU94jX7LEebqRrlj4iiHHkH8kCFYguwtqIeQQc/imGuLGoylb
IvIYCmJNI+IwLL79I2oEnJ5uvr6zuGxE3zOD8G/34wrhbdRLWorTIWwAamTaA/SYmR7gbywgw2Ie
P+Ksa+Yfz+G+Zlc6yXX8dVc6m/6aVoL8L01//aD+/SL8qgSiBTAsor3KBF7Wla2IVnk1E35E6xCv
YzG3u7u3u4G+IKiaAfxwh3/ITUTT14AJdvhdYqF1Fu9DHGo5mi+HkVwV+NKKIqh+w5ErQAlW6VV6
VTn6dX0vXks7advv5ZvcyhHQLoAc0ZCuqhBaItfX16/o9EeuEdWMyTVCUeNqXPFLYFJXo1OYCkL9
jZ0hOopORzRbohUpAusMEoLu4giHEXw3OqGvHmOi7T8+jj45Ig2AuXLmW2DuP5ADkLCGCKn6BDiP
Owbb5Oz13RqB701DXPr2FlJgP5DLR/T/rjTvkNpAXFBhCwaEE6iQhv3JPsNWv7/DXpz2CD+5tvEb
voKBCvZvl8Ee30fRz05m4tvHQWSg+3AjA6vMPtZI+dCnzgINDHnQiH2DQpz7lnjk0JObUy27A/Ay
sTYE+JcNEDS3qJGx0O/TDJDyYGm7FskVO0XyKrTAOcHWEiLmevcGqM1w2rUPYF9C62OWCvW7YikA
k/6fjE2M6l4aOKUXkQ9Qn/IH9x0wa6dbacfgWd3ze3HfX1eWloJBwRQBsVQpb4AugnIgJ9nqRxQH
yiJahrBqmv4le1WR5AOJHOVCitauXkRROCjuVatF787Hyycw6fn1o77nfN4TQx1UCujg6OJuDDsh
QJ72naVAE/oqIGdkop/qNvDoLYgk7djizOgYHf0tOgIicxcgI8Ri2gwffHlOpwK7S/d1YtbXpSdL
Uc5yK8hQyRSZKKRCJLve6MBxsXweADGkWpywJrRGGb9gZUACCfedvQJ2CRVTyGwiC1idkjISZD7E
VIGJQY6oQwoz3iJnBKspdZRHlKjOII/RC+g7B+tMFiYve5j6vBZwmD/LFuiYL0vSIm+wZZCfASlb
lh1g+aEUwCWQ7hwYfKlFJs69Q+4HeLT6iqHRqtsYf7L0Nksyu0g/s3Q6gzOx9DcD2TN5D2iC7LtT
5pYnm9LeuymNdSGbBdrWIvA8LELArytkMCsz2PSI0j2rV6O1YJAfneZ47pH4xSnqSJxWyPu19imd
hiA0m3G87E+wJMOMgF+TrxheobWkFQ8TIUWi+CN3uvXbm2t9fNxu3hPncJ1GJE0J7h90VGDiNx93
8PhhmBUQaiw6zmLe7N1nv3eIfCNvjURBs2B/Z1kgFitHehHB9fKUT0bK9l8UL3FSItHIaeAOEkQe
fbRPGATU6y7Y9na30qIgLHsWEPT3hyqB4l2toDGOOR1ITm95cpuYt7fHzEzs0wqhE/dvbylq75iO
vHwPvrcQf8rRqfb3LPLJ9yka9DaYaHGIr2QVVheQZk7rZAwF5pQ4pHEj3s8MasxI76kK72zUX6/l
/9RrOSsPE8j+7yIPc8pYnBhPf9xtmVO7JxDxmeD+Urt/LrU7sZD+ZK/6nKF0ahRxJl3/E4YS6yf4
NZJ79kBMDKU/i9E5Z/aLEwPpz2v2a9+egAbuXXQUU2BHT7SjkhUemo7A1NP3Ty2QO1dZv1hepcdq
KywA8jbfgaSwYvIebT1YcsAemM0tYPQ0WMG8WCQrYHsIwD5w7157qjgVsGToWeWo9rjNEIkJCYB6
7TY64SrAdQnjyb81YHkHEfX3uZOlJNyXBdmDQ2GDYs0ZU3Z2eRP/7C+2PPXb1LLOo/Uwr6KUd9oC
UE/QebhmBhYPAqabBhAZ+V4zH5hpzrCwvQljnJY3cD/ggESLaK2esKIFbbYMBxrarEykRfcaUg+k
0QC0Am6PFQ+Y4RVAVnayNeDyM8hRgww5A1wCykMlnKlHe8dDBUEmkE51FAGcdtZlQ252cRNr4S+1
OOlb5PfZyU3u3QBGqhTEhOjXoSHYsd7fIa5x9wA/GiUVPKIgjnMtI+LS0lN08tq53ucolxEo/JEZ
d4I9W1+c1bOZTK4I2H4qNVYwkyt7uTpePsPZZU7ezH/jMhW2o5fWOQkUKGCnVZsSoZrCYljSaDci
SGMH0F4vLPjystyJ5Plx44BiCtptuUPIBt1p8JmrF4Ad8WUZRQyNhRUG60lyqqVsJ9fiRl2oa32R
HL2aZIvLu8dmdGnGk9dxdA0t03vMGL1t7TUCepd/vPyto3R28pNXrI4yORM1aI/SQDMoEg00unth
xWTCRqY8/kyBwFQWDKHJkOixKSxsYc1g48yD923fPFTgHPsoUZWPiEW3kSjoahC9kGh8GC1QjgDL
3HaWe7g88Zl9Mab+b6/ynD9iX5L9I0rH9nMO9vevxs+NMSYh+LwA+bhUYIB1jSriEahQdMuiYF+l
CKFy5IZJxgjf+wVxVXtJHFSygSeBKPYLaFLIO369X6PXzW1JHnPYtCXBLFHQxiKEPrzwVUkOeAtR
4HREHO+DJzxgeR8zpyuxXbggPdNu5Rz4RkPexyKgVQZM/sEgDwUCwCxa/LRl/9KaBYOz4oGvrc0j
OzzOKYl5+bDm7t20Kf+f/94ZTJOcWcq/9d7Nie9E4Ta/u/hOlO5fU3wn6vrfJb4zr6Mx0cG/6XWc
U8CnSNaZoP1pFPC3PRJ1HYkoDdzn6Pw40cBpxAmVAhIx58VHeVLlZGjcg2DjPXQdPcJEuYW+M1FL
wZJUM5ULAs/svq+K7efgE+0cj7WYcVKP+tqEFjvQW6MIREPBx/bU2esKFO6LFGB7Buc3UEzVo9kU
cJ5HBYVQL+vy6JVEByFgiIccwGvUdDENj54a0qI13UdA0u3djsc6RPMjxCpaR1/zSP+GJEFVTmZK
9Mjjf4dl77BSoxAB+8DmFyBOJx6qSJCkYYHW0BIXEfyfxA6tBBBrfBLVHyIMaFArmaL5zOzoAp+4
rGzRd3NmcyZlHeAaRRdKFydjaqikHlBMwzT+OsPTM8CsZH/lofq3T/ypmobV1qDaGP+ikYd/ZrFY
FTZYfJEyZ29ERlhtwJOB7wRTKPb6RyUOq0dkP+2pIPjcjw//mn0N+gfDKbxBCRhA/AzmnyOZgZSh
JSI5qLNqQ9qjvItl2dFyi/0dcH9UJKEsXEPFQHsqsOjwXaidSonh/EDvCysBD1SPfjSXt+y/eZ9+
ihMTt7NLmHhC0mQRxImHl1SQF48sC3q48WDqwTSsSGra7B+YjCRWunx6uh/Me4mic10Oo+f5+Q0d
bPCGh+Rt/7EKIPU59SEMiTl3trOCP3mX/jcJ/rdto8410uRRLUo3bfMEp3gy51mkgn2wQ2PmW2jf
LG9QQ4RaIhSQn4z+AOd78/JSwDDbf9zdofXA+zuI8QAEgS27ZBYe6mk3q4+PD9QSHhf0g0M6lh3u
ChzzuM/0iBK9ACU6OerwUgcFbixfG66OvjWQGZ03u7rJi/7XWt280pq89b+U1qzSmpglf5jSmrUU
Jj7m72opfGtoGwIvgNBGACfYZJNcVwVBY4+3EK9UhevuwYXHa5VBJayeVZsn8WpGR3/bzVg/G3Ky
3EDkajUUMaSvCW89r6MrhV6CgKV+kX2Un7ZC6yQgajUj8HPa6YgeqbKAVqNyRAxefug6NNovkrSi
IIO9TlrxJfcL2oKmz1G0qCJG1/JzM/7WYPg5Y3liyiVhFCluBcWJTiQt6nAByfFpvpTIsEV8sEZh
7yJHG5DbZwZKWO3AqDqHeBPZOXwx6M6mMDHoklKTB1XGFOBYMxV98CxWKMfa2cWEtYVhdYMecEJ7
WFfHjxhYiMs2gMisokszmFhNSd9UkV9gBlvmHb/tt6wh4pWNnn4162pzuwrJfmbIuX2fmh2//76f
OplfWvXEnqjypu44DqsW7AKWHHBhBUXsC6GOArCCwhlxX1hjBHTyaUln7lDHx0zDhOxToAkCEwCJ
YYEjYdavgrA/ohwAKX3cXd6p73XdmXhMnvZebzlOTDHNO7zWL8zChFUGsxMhDWbSPphOS9GPKCfX
rMniq4zGQqxto7MrmR/CCrsXixtmCbCpdyweQ1GIfnf3cfy4PNNZQWZnfm5K/u6CPHukk5f0DzrS
OTXJWMvON+qPV5Nzt3Wi1xMvkroohwwmZHu9WVyWm5kfPsU2/7YffiKauHDLT/iIM6EE/bzCux2e
JNyWChdYQJsSNCah0Ta8r8mGVcEHNN5lgFQ1aDmG/hpo95WTHZozMMTTG8s4PFqXVzx3p6fI3z/u
TgszRsS0ifzvYUTMvEanzTs7sd/hNZoVkomOTcZA1fKSCQlP0UrMA5AX1hJegIqy1rfsTeDIU2/C
53cUgOgGBEAi290Bi+gAy3hEbT6dsUxm5zTVpn+GOU306+95mf4NZJj/p6nq8jkOntO/kaZ8f27+
ln387ViDNLmqg9fqL8CbzPhl5ukxs+icE5N9zz8pkxXt75IogKpG1RUFNK74VPde1YzfUlX+DtJS
HeRqGogpQYz5kxZTB5UmD1i+ZMiiqPJgVf7JiykKfzfQ1ZE3ZFkELy74cH4LLyZ7R34qazA185iH
AMpkiTeQzpcm9xBM5Eqjlq50qDgRxnDklVT2M82pFeIi6c5rYD7seiKM4/Fso65/DHFeU8lsvcnA
miYoGtjPJNB7CtiY8xc5gQGuVF4pH8Bpk5mZ5iMqqo3+8vIo7Kd8GkUwUMOAbuMgnpYlgM0/j6Kk
bdgkTc3vR07aclrxDhJlAFW5fhV1b54cpitN4Gfems+vKyO//jzmxMrNqrjM+5Dn95XvksT30KOn
StCWhPeu9bycGezza/FjMBnkqDx4imWJVyfbmHEJSKQNDOanHW8aqAwAi1w0gIqajMeE73z78oYK
zDea7KgiCrqgiBKomPVpaUjbVFLp1pq4L73oILpytSndYplG0dLjuhvQVXPLQMS7Li/cZqfUo09m
JsAkcjIBTVEEAcy/GvjC9YmWziRQtxt1Ju4xlLRpZHEXGFnuFFynLbqsQZRUrdBnp81EU/XT+hjZ
rdjAWs/T8D4I0iW3rKu23l6e1ZczR1tFWcGu6Lwugsd84tR6YKoS8jjQrke5QQ1ANQwEICc0j8q1
caH3xZyMTZCtOHcMqOi6JoLxSxeV6bmXrVqpejGq16lieHTQg2MpcGshyQs7Dwd0j6rF8SZO+574
BUeVDi1oug594/MhX4qpgo6wSXb0Gk2beUS/6BPMC4V4koHaY1D2Tum5eLGPusQYteuMBx4+VpZo
RPuUhE1hgeZXcHyV3zTlGC6GWChngpbf7okhq7yqStCK+rRHSxl7WtW0GFvzqk2ihR/G0Eq3gtfb
mG1/rxnNlV+jSdaolLIlS7K3NBAeyTQJ/fjbYdgYvSvOOPrfyYWhIWMF5mHNABn2Z/3DidCvXiHi
mPIyuuZ1cMrWXvMecfJjWunijBRON5+x8ei6xHSdyLPt/zxaF7iu3EELHnSjeTYKcVnmnN1yxU3f
i0/+WN/2AfqSpqM7o4Qm3C5YGZ43ScAzxji4QT430UJd4OcoiRmFg2wcAy0jke6ZciIRb+WhCRaA
duj81tREQQs8VyZhEJjSXF3O6cE41wunOYgyXlsBzypE7/PiQV4syWMnCocWpRpbDVQe0oss2o26
U0oKWfjQVLsPFioH+jGaZ9RfuiMJ5d+qnqbTmKinuAyG2OMwDe9Dle3yVWgWoK0sW8ppKzWlbkNC
9FR8VktTE1byXGBp4j384yTOdmEiAnXmJS4/YPgOTVCEhScu2sAcAzDKXXXcwruVhRON8Xgbo9nT
QxpfV6g8eb+sDE+0QpeOYiIOTZikuizzwqFRE9BfP7Yiqub0krT9a8rvcwhIacA3HOQZ5XOCFH8Z
WBLYAyyJqqxNnt6WLwNvCGLxIKM9tU9lnjHPNR5Ve6cdD66HNorSAk8DibptWPWk7J7GbJfKq6Gz
u/hGAzeYjLSsdPQbM8lXAWi2I+qpW1FcXN6ik131Zaa4LxJebjxj8lRMFK4ps0gSDlFp98hEtuRK
7U29p6DORoGWhs7BaGQM/vBjW9Hitf2olkqKvpM97LLYzlOnaHaFQESDpCjaM3lbuasys/FpoxFZ
oEazEMcZ0Z4EUX7IlizwUDKwFnXQvH++YbmvuwknteIhQlVYtBieS3HjtYRLHzW0N01o4BFtEciY
vFWEFmryRm8/drc9emGnZr/1Z7TdKVI83cPz+UxOuxcyP824BvNB6/CEDh7Vdnq79VB1HdiqZoHA
Noy2lbeUKtPv7aS4DaWFMKBKtbnynhIoonif8GuFX/AB4VCtzd8HHSkzSyxWGshUShl1YU4eOCq6
nT5E+j52F2pJ+AMYgi6LA7sQl1Yy0V0GX9cNV2Nng/GpNhaGZscISOvPzXAnSdeXx/piwRkyFKSK
ZxL+haCK8mTbZM5XDCOVhYNRg+lGshM0Z3UXxtZ40kBHdnmwSdwFMjMZbLKyDi3oNV+DnDdIsEv4
RerSClRERjVLy1ZKQox0FfmOHK3bFqTFlIP91I+HAMkLUKqEV22zQ7Uin6OXe4F+eRlR9vxmjEDk
RSpUG5+IkoVjcASrVoGQ8oNsAyEcqdvQD8DawhGpu6mkxdhu/dAKZTMZNpJn4puDVzUzfe4gpqvL
S/5ihvxYsqHwMAPh8k3ffFibMieng3AYHAPgh4Im6Fr5Kj10Kq1E2w0cYBhbzQz8TRHRspi5pafg
3SdZYjuORxh/4F2Ggfz5lnJdLBthjh03PCdEW0+0FRxNpoGVFGW/mmAN4S5VnKwD3LpXFn5M+zdZ
JZ1u1gJJs21X2L5rd0FIxPCO1dTGxEUqJtmnrSnjrsWbsbrTMyIfxQVA9VJkle8FukAmD0Z28Dgq
ZLaPDJN+MwprPkejDT0z01k+rakbctpkWFTwgEUg0U+wlLOQVZVXhjZ62OQYjShHGgE+8sxDe96p
CCXltBG2hWeL/SpFcHHXtKRWiQQYSGWHqslXTj337p+our9u+88JTR5et26FpOp74aAPNEDwSrwL
5U2HNsFXKEpu421RX7XBVauumnAtqKt0NBuOiEelJD5AviqJQiJDf3pm5ZppCtfF7HEoKfGudJ/6
GW1eqjvtNTeHg79XnlWXaEdIlzsubRWQl5hkOikPuu0+qCKR7oSIeCqRP/C06Arp7pIdbADjyrgO
ASxN7K6lIkclfJdo5ivu7fINmCQF/nHpUSkND02TVcQpPougyKu8wHOdcOCOxpXyGr6BClZ5ScR1
LS95wVY5u4G63pQr5b0ciReS4gprT55hiBsPAEplz5xgJrv6IFn5XXJTLJWPcgeR4xOSPjQ6rfHo
vAaHdOOu05Fwe3Q1XmZz3sTUdD9JmMELIuxaXdZ5ZmyfSZioxVndG1gENrdEG23gjEuS7Dg0QS2d
XCFCtMCxae81SL5SeBVoaHl5G09FPVORYk6ejAgGfO4pO3xXGVyi+r548N9SoMdufbSEdaLGNNCQ
pCOIysSdHRs2lKYSUv5BJPq6ukkPONBmmeRmKpNYhmezrW87n+jArHHO5RlOSOR+HLSiInwD41+E
RTAReiPRylzVsUdgRANYJSb9Dd5/ZW+FAa2uaxTe/IsDTpRbGScNpzLJSku4EkR9T0ETwZMB/WUH
Mm5l9BWFVTdH7Dq7zokspFHq6gmTBfd2fK1F0u2ad/1G2IfP7bNxF8/Yz1/cOKjus11VJ8EETk3+
MZp356IvBSjwnsU3xWeskcFsLnxusEku3Btr1a8UuG4D6Nb6pdRQb7jKMsDQBqDvsgdfS4AZiAns
qQyAJt6WOZrrdoAX2L1ptEUmXhvjInd3vOIRpbyT060McWvheSlXbnHM+rkGl98aMOf7M1Evfshx
jRRA1Rbo7uubw22aLTL0Fw6IhCzxqxKSNJwTPGanfLmLPyVdndi+aVfHqudjTBfnIJBhsDjDTqsj
bEzOtaRbTjPTQ+gRLF25dvO5i/bdc4e4Ci8KLO7LT+v/OK9L5WZMxIP7wT97w8p9NAQrfcnXgky4
+ipIZmzrrx49k8GfA57A/ufaz2vTysgK8aAalqibPYi4DTsZblKsXQFxN657AEoGca3Bzop41Raz
mS1nuuPLjp/NYCKYbWlUsqRhye1NCarAxvRBqBaQIbq5rFO+2N7MfIAq4zWdRTSnyVDfK7t+cF3+
2PXwGUsSN6uhsNsELMK+SALj8fJwX+MUk/Gm64qaVCsDjBcNVqwvmsSqWycGT5BKRzDIJGadmGKx
jzUzgvN82+4rUCRaQTRzwnPLnlyiTpcVt2sxDV1Y6eh2jSb31UrwHoOUJvpv1zKTRU+ujxJmo+76
GI3TiY5ePehXU9ng1eQV4oHWQbZa9SrZ6sgF65bXL/nHNCaSt1UlZCPMyCX45aHDd2ByGS1VWggI
aSKMT3PRvnw8pyDhJ7GbzFT+/OwrkdvqeYaZxuhEXlMv3/jo0N86ISKFO79aetk695wBLBkjkUon
xYXoW5Eow2sh7+QcNrYbwANOTClHMKHcdqDNKnYRyl7QTJ0TaQ9WoHiDaiKSeE7D+1TBw6XSnoup
WqD9OVr8c4tMAEs0HNVCOybt2+UVCmyvv6xQFSRZQrAaaZ9J6EHh/LAJRKywTa+ecgP9zdDOQ12W
6FEuPUrR0oBrP17HPa1VOjM0e7kuDT21F/TA4H0eQ/uypRlO2GETaIOaJ6D6cRVQNDpXWvX1sWDn
ebbaicWQpkH3j/OMNxm/5GnfrlrD5tU3zceF20qGpVUz6lr9oq4xqAhedFUSdYVH0cJnIfI5PlD5
cBCOiMLVxVLmnWIgvoTgjK34xADwISbDHQfNaZhisAojW/MdAZG4zhZRg1nj1Vwm6K6P/vS5GaI3
E0ddzRJDU+6IcugejS2PDvDyK/c0PHqQRQ8/ujb9mMA/RmOk9lBKtgyynoQaWz0gCDNWAgxWZqgG
6PWkb4y8IbV8rxdO7a30knYJHIiZq3R6E6enLUoq8nuiJGpIaH7ehdgIG9GrOf4YjATjlUjtb9oP
VASPtuZeGSj5S01IAbjb/ZcGuf/AxPUp7/sVqOIMot9whygjsY4N2MLAk32L1xdSZTf6Inj0bqJt
gntJesUKdJBsO/6wbiq714maEw/8BP2twVmN/NFwq5inUka7xh5DEuhEdBAqGrGZ976KcPy7i25C
8NEQFQ5nTPgvxtVJDn7uwETJ1kZlVE0Iea/EfZ3DjXACbqEun4sEZQnc8vLtmnD+4QmbjDZRsj6n
D1yqYr8RZFmWrxqOWkd7/gL2Y4byj5zqoKh5j0E5C0R56ogwmlfwMeFXvZZPYUTw0Lgv0VwE6Jsr
j3g0K25E+gOw2M9CwCsaH0RjKBxL0CJVpPUo/JLLC/9qrLCFK7yq4cdjoGnEJS2iWEjKXjhqwNqB
zQbFIRmp3+IXTyShS2vw6KJwPCept/DuL489QXL+Y9PPxp68F1IvGb6cYOygIvKdds+/6zkTQeW+
ve9QwxOySncN7vgjoj2VQL17l3FGR9hrj/AzTYS/e9TPN2ISbfMMPuuCvhOOdUJHkObsE4Xy6GXl
oc/85XV/dYkmez55RVJjHLikHIVjNaQLPUIwD7fR5EHGJWw0vOocHBeb47dDM6NWZkeePCJRMvg8
Ko4gUYWJAFeB0gmwBIJdBB6KSGTQ8ehEAQ3RrBfIjvKLPjs76slTkkShLA0KBlafmrvyETKmPo86
CVPC3XHvPk8LcDn3BJbJzF5/92KfHytTM2fGuFIloa5F2GtFOkggwGlNr3D4HQxI6Wp4lt+b3skl
nPQ4I04TfOk/hZul23lNQVJ3osGNWKultuMF5ENoCCI0iXKDXbqOYtTm8KTqLWn8mzJ7SLWRyOFr
4B2H2zFfldJjIQgkEa67CBkY5GKRCnTRcVGkqjgQKSipJFbIsFiXN+p78f853Ymu8d1caGuMfHQR
BJBpjnemWrrCHdKPTTEX5v32jWfBLYkHFAJxyM+HUsccY3TIhWNaW4WKrhR5TwV0M2RQg42fc8QN
7NxfzYY+T9StX8TwbOCJNBRcpueNkmGVMNtBqd4SpI2KyIxFS0efRJk0rZm05niPREgk2jV4WRvg
/02g/A0UkUtWA0K6xvJB5BYth34tIhleO3JoS+pG1fatfPTQ17Bdtt1KabZj77jVjML+9ln8uYJp
CYCeBgJXJQXESqY1ItMl5APR0CF8rPvF6MPeiczLkvE1JMnUlQrMCEozNFGeAjRiYZSzroZF5mtL
aVRIGW4qoYH/kZpyvBQbswJjEAiheFrKi6FK7B4+oCBRFX0cSztO75RkG8dbBN1EdEQNrvpxq4u0
5UxJJGW+LLqtBq9Jy+5L/jEAjVRrjfFDLC/LdCnqixgFoNG4yRNQvceFlYaIl4uIqQgH390E1XFm
sV/uARIAEqAoKsLj6LCjTXTzECiBr/YwBIx8m8G0k3VQHdUIM+tOclcaS63eh/kVbmuSrL1kqYX2
GCMtu1cqkqvEjWia0y4wjffaQLcFYbD8xIxEs4GtBiMMxsOO46wSgfYUftu6dvIYpaXxYPWlXWnL
7kFEASueXmxIjQYv6f7y8k5Z3E8XYLK8yQPAKeNQtxWWJ6OMs4GHSCs0S3jWKQemyBb9LFFki1LZ
co8osiZi4y1PW8sKAlK2DFI+heRYm0x1cAOKFmp4je4jBAOeaDXYJsnJVBoKtOKcPHew9iRBs0M5
PZY8kWPaVYtaI4ZOed9UdolGhZBia0rdVDyajLYaPSeNVYtbhNirwGxEExnbMiEN6lsKEvQkwvY9
9QXJn+C+lqId5yNRXSrrdqnc58bm8l59NY3YXqmyIfO8jrjRFPdcCoEApI0H00i2BtHm/YiM9XXq
5aQGJAiVSjKtmmuvWI3M9u5Xaj0TzGSH8eWwziYwMUrRSbir1QL2nx4u9OI2r3eaSjVx3bkzV/yr
XztZ6tQSyxUJmCgY27xr1XAth+FBUPeitixy0mQrw11E5VoLzCwzq7nOKcIXlTYZfGJ58YlU9C6T
yQJNTQaqxqYBYehXPOd06aZql4pvK73luqugdIRw55WOWlIDDW7xLM6Fzr4CMCazmSiAsZRTwQ19
4Zik61pb6MhONJZ8zN6A2ysAH6jmbLIvFspkwMmVBKJHLkcRywfAMR3einaZ6B5RpXs+OaSDWVT7
JnnArsN0cftqeVnIvzo+AN2IPIBNhqYCMfsF+FWJcZ+OcnRMlByMybmeErlOAqs2xkdXy9BNJR5l
OJfNk1cY/jpi7lelSJ1ZafCGUkVRnKF0d12ZpFQehg9dzECkKXDvZa0+weYbHCkZXn3PbsdO2+LF
uhmrspwxtr5Yl1iEBHdZ0HVFUvVp+xSWqtekQIiOZcpAFWrRWz2eLefyXn2Nh8AdF1REToHfQHru
9PkzW7LWeokLPc0/Frr62GfJCO7EGgDfrEaKKXIFC1DljQGtBngaMqcNkupSO7fWr2rpNAvAR9HL
wVB5fRIg6Us98zx38I9qj1RmVHmmXqghTZtKXcqlmemATRmy1Fnw0JNswXGbKhSPWiHcNl0wzkgv
uw1nKkrnAWlRdWQlDaCGDH5qyRV9X9S+63rHHoOYRRAf/b7SCF97H11ZcjPGjzi5K2w4RTYQkkJG
TwFYdGI4Rnqq8KORYe2ttFHFAKTsUu3TohZv3dgjcS4Hi1qUSitPk+cigicl8Rm3rvjxIWvxiuet
xhFZzQvLi5NXJEC9plEWRSvB2+xliQZQLILSRUtfVeIZq3eKAWKTZ1kIHbIDs5efFvcMQ6YBkqMY
B7FH6mMsED4shVS2DTdaunW8VThNWKZeX5OCS8DK6iWc7ZXIIeVFVBBNze6GrIhIwItLMddB2aqv
VX/gzFBDN2+lQadnRZo730lNMAwh/gSzEoFr4RHqVyYWcze4jStqHn/sVWHnJzzpCjk0Oz2o1mPo
3nBBxO3FZPSQde+1ReznqZVWIu+EerdTwrxe9z2ChYCXboYgGZaNJNDcVbYBcN1k4Hn/2sU6adOM
sAJUpd35fNPtAo4PaZaEI718g6faDqtRAcAyVGCKVVXDr4njoTahESh8dWxDAzyOPnbf4yp0H+hT
zVLKAECs8EFThcZGd3Wfuh6ANFoSAQWXwWYr06ZfcVyHaBQyy2lUubswQAjOG1UbzZNpVtbFvha1
DEbQgE4ibQ4uCq50TbGHd315KdNcCKDSAIsavIr7Z2gMzfx5KXzXG62R5MYhzMtszQXdrQhTM1G1
nQJBopmag6s1aBbKiFip1CvdLvEBaJEEPVrFQmQ1HReupDgkcFQzE3Cn0BQlPPenaf4b6l2u8vf0
WJfv7/X2Of8LVLdo0D3/fXWLHQzBeV0L++p/1rVo+t9x/VHQwnC2PypagJP4+//l7MuaJLWhZn+R
vgAhIRFx4z4U1NLLdPdsVR6/EDMeGxCLALGJX3+T9sPtojqa8PdihyMcrULrOXky8/ggXuJWF2Dl
yAW4qbBd0kXsQv+H+W4gEYeCl+yAt38laEGIikcAjKklM8OF+X//z19ve3OZ1X+/1ZXcwEMIc6Hz
wAO30CYoRC3Xe6qRRdZx7Pyz9Rp7D1GC+WNIGflVmZY/p141P+d+aaMY+doTwY6/y6d0CseGFi+2
G1HNfDNlL/8+I1e/Z40T4Pdw6vuuA7KnDxHK6rjisU0TZyTizKjy7jqG/t2mUPqBzSLYDYFEO2+i
K0DTVO6LrEhARaxpGHd5uYHErgMM/JBFKiCwOKj6iNc3+c3LH8/Ui6ugd89x1Rb7NEnRX9vO5vTx
995wcEFXwQd7LsitqH+wdT3VFj6JOzrEZ4LXLGTcgxN+6cCOJxVgOcWdPE5+94CLYQ6pmce/p7pF
H4qYiztf5Qp8srY4lG7TH6cyAQ+qmpM7OcbxqRoCeuxMVkRxOUwPfkGmQ1437OA6qflednVZ7QCU
BXtWtXgaPZpshE7ri1csX7YIXxYxF2U3oRO3HS0HlJDPpKoe6p4AB2iftJs9NhVyPFGdXIZSreVR
reH7kGahZ0GZ61Epn5pTmiACd+ID7qcdrcR9WeqDUuI06eFrx5GTkvhIKDIHsoHU3i778qvhtCt9
7oO3u8LwKO5/b+w6eU6p35yIzIOdrZutkte7o4ACxMCRgDjFWeU/5RRrX2aVPFve81AosI+tEdNG
pHbDrXzlQiHSR5gMqB8SsevDnXiNTmlB08tQ2Oxz74KUgUYOE6ijeVKYz61hjXPwpMrOtq17PAl0
bD+l0mlF6OesavZdS0f0Ty+apN/Vs1/qfRnYWW38zndmgzIwNQLGGRVyzeDJi7Yw4C7EZ1XXZB8Q
MLqpNXzjannvqGEfMky4wxBYrE/0WLdOknYkPkMU4p4GndUPDXVq1NV4h+ebI0wxyuyVqs1xriYZ
2q6hX4Mmr35wmtmIIBINxzbNDlZXv7PUBKcRidSL6vx856dDF9re91AsNGDszcMcqdp3D7Yvq0jn
ENWVdp7uqaL6v6IWyzIz5EHUBQtviTivl7kqM0pBd0F3j7gY71uLL/Fb+wsvUH6UflWFvS6GQz+B
TqyavP1UCd3stC7YF6JAruwd8FB5lm/d5cvT8SZREBJEEWitKIq6iIARVV7/LD4lQNJUl1wSypKH
KXMRFBLHe5Bxox9sixojrrX2kylNH318q65SlH9HBmEb0CUgPSj9rkfuvLn3s1Qll1KWj5Ub+F8F
UX+3VQw1m/LNRoi5PEnr70QGirI5Be0Q412PxkcoE8DzTy9BkQOk0AJk1dFDmxhdmqhuaoCgWeNt
PBxrBAWTi9xXeKCMLrHDqzr7zfOUaAQbgQ7kOYZi9SnNahFWHqtCyir9B+ShYm9ZdfH6eT7yYRw2
TuzySatPhpSQQTSCLDvAK3n9ycqdc0iWa9xfycBDzy/+TB1dhYXNt6o5N1D08qFQaqFvs6SBy9bx
e8MClxc8C85kaHs0YWqMf0wqd/w1NH16arzxUYxSnNyx+SVRZfsc9+5pbiceBYn4Z3BKdMryfP3i
ZfTPfornE2nYD8RV4jAT2u8szQfwgStyKFj+T86C7MljkJ25Vc5D5XMa6SxuH3jvXWbHOvs6UB2g
MhQB3J6Ih8zobG9lWz/MLnA0Ovt7JvqXpgjaO10SaE10Vv60mgdh5/DuTrdjcphMjab2rTIogMwe
OObW2bjq3tmRYhGdMA9BJAXf9Hp5jOCTN9STOEO6GBzoABC9LGM0v2pKdAbzwQ0eynKLaPjOjgQt
TC7pI9AlCDuvB1U8cWqv9gNoMLT/OA2+F7miIqcSd+mdtpaHyQzm+0KkA9Nx7DcOxDtbUuKqQQiF
zAjIxOoUdtxBz50ixz5JPWfXl7R7qb3ks1tqvREZ3uCF+PuSLgHCQgnCQ7JcfG/OXpvlyg9sGpz9
bK5eZO/0kZd5TmR8A/PFlI+HXLRjOErrhfkAcqjfjXYDWrhBppYf4XlMIlQG7U+soYWpNONIuCbn
QpcsajuhH8vabY55W067WHjtPZ0L75HazJ4AMASHPtXpyThNuoHEvXPZYtHBvMYD7gp3jcRl+cAm
rmtxnoxbHBlC012gtH5Sln/pZsfdf3y3v7O3wfGGWxgiS5RY11gY1LpsqCpPntsMlP8aeviDktp5
JJ71j4Wy9GkM/N8fj3kToOCzGLIwPGagTUC6fL3gYzG2M3NHeTZO6u9tVv1sp1xuPFo3iDwSeujE
8IhwrOliM3A9SieQ3OfdmF00AS6r52bYd7ln78bR97/EojUn1wum+6Rs8J61JjumLiX3dRZ0TyXc
sPcDYIqtrX6Tji1PKMcLuYjX8daswuHCqSrYuRqEFn1VQaRmh0c1jHPk5nFx6rh1jqnn2X2cNRmg
QDnem9EdjwAI7cayv7PfKXfxCCwmEIjd1iGz1m5RJlpnF1EtLOYi7U4Qsg/PSFvjPwWnwz6bRHXU
ABNPPC3z+2oA87ip0u748Wa4DWuAPENSDngMvwVJ+vUywWPEoVPcZBdOVKMj2+Xut8ZNkAqbIp3g
Qo6Ar0MRK0kvney1txFt3OgcJEwgFlozAj5wm5E7Xo/PJvQEGYJhuMR5M4e6pt5+1GAsSYa6HqLT
8TSSeLgAmEXBO5+hfYyDBrzVSl5UzKbHfhrMn9wP6uec0eRrbx2UxLuivTcz3kIQmcuXzEgTVX5K
dr0fi91gp/bUFBTCoZK7RxXAIKDKnSBSRTtEk5v7G+/X7ZUCogBuFMTqKMQBZ77+RFcXqdWuU14a
HU9R3Rb0KBX1I90Ew9FMdNqY09vzjcQagSrMLwSS8DXKz9tiNjWo2RdeDhkwv9kcPZKyjRfqNh2D
vAeQQoDzvWSWYnWY/Kaoijnw9MX6Vu6Sht/TMoA8Qs/T3lPWi5p56lExrshzycfk2GTm95hR5y+V
F9md7MriUEmTnSn34o3fttxg1wEdMnTI4HCJI/u5ibJ0WZCupFV+oVniRVWi80i32vvs1NC0/dfz
gxor4mTECRgNorvrxW29vp6optVltlX1Mra6/tVb1YB8V4/H1Mjss0u7/pDBFmHrhr29zcBYBzAB
5jokVTBeuB56BN/BzNQUF9gp0a8JxwXhCQhunc63aJA56l8qBosBkaP+3cFaKhKSwNbFgJ3z8Rzc
bvAlWYPqECwLD34jy4Z8E0E0I0/RXIRXF+KSPHSHuNz5EFiKKqh3xqm3uFi3WAwuQO4D6lu4hSD9
rTJETstCVbSsLpk3T5eOzwqySqd76DwDb0Aphs+NO+Kgly36SlAFbGUqm52jGvoopgL9LWK4AgQp
suMqLcl9Vk+IbNTo7XiRJZ9Q++pRR/H5kZfSRgqa+l1g++nB8+v2c93ASePj6buNAXCLY+rgbL4A
4etMPtGFE0M/mF7MNBbfjBIQVLFERkPTBseBmjaauZJbEdcySddnBKgBh10G5hH/XJNiSi1llsaF
uuCxzF/iwhX3Oh5Q9+B/Sv9X61TtviTKPqi5HJ5UJbYUbre3FKRjAAklHkDc+6+Z0ptNYzrqjIEq
iwvexy5itjbQz9TDxtze3gQYBVw2bE6UgvDWXG9NWzpi9huRX5hjQFRJp+EhV7U4UuZvufG8OxQi
VydYCM8olF0P1aa+mMa+KC6F1uXOiLiJPOV9VxzqqY83zDuxlY/cnDHu4v5diPzXQwUZdHDc5uVl
TBJxcIENHEjfmJMYvXEnc+Ife9P/QQS0Wraz3UufT6hp92O6b32W7YMqGDdS6NvV9MHzxi0A1hGC
q7XwOMsn0jJV4hfFJjiWwPDCOSBbifrtSYFkXYDZ5ENuiEd1NcXCjV1bu2N5gUwjexzE4EOONlUH
o9PyFLCeRzAYHTdut5t1lbA1ESBYAztnADhXg8Jm0yvmVNoLEd7fPW/Tw2ByCoMB033ZWNebM4mh
YJCIoBk1VtT8V6mY4ySyc3I9X/qyyPaTHwx7oKmAv5Omuk/mxN2RGZS+1Jv6x6pHzbIfWXn38Y+4
WUl4yOAmx6H0gVTc/Aa6xKUyZvQyCmgOKjGAtlSpLTXIzUouhKTlO+E0jD7jr80q3px+wEBN5RCv
vgy0ze6IcfmjM9kxAhNiPiRKxqeuqdXGubl+pxBhotCEeXXAfAB+7KynN3fZ2PYyMN8T7j+6vfps
xkWFkrrnrCr/+Xga6fU8/jsYDNZgBy2woPjd12fUMtuVbp3030tYDqEVecdrEDva/AjFgAg7Hdhj
ITsfhGXcD0HrsuekNNU+F4Tf4ZEZHmYfzAhHxf6urzobuulgjnnZtZBoQYDZ9nb44ooiCJE7qaOs
rDw23PCwMWbaeCtWZhv4FgkzOiyVA0QEZLJ1V50MR47M8dyfbU3K+5LkMG3EHvkUF02J/hYZ3QcW
nDePNOVeJ0BJwHUxMJ9BSYTxQpw7QbO9w1i9r6QawFTFG5qXVX52RFEd+2Zsn7Cl5X0xcbnvzJh/
JQhg97KByHNmkF4rdIh+QA3jn0kF07GpYu9ClYC4wQHzWIKED6b9hH7gbiXyewbbqQeZoN49p9zd
Z4VTg9E5onuyC1zx42W+WWXMDGgsy9ZaouC12r3oRtc2UvTn0Sj05/A7b1ePGOrjUVax9rIAiPKw
aZFPOyjk3Cgy47QMOhY7ZztIiu+3cBebKhb1gx7+mG2ORu5zxg9NS/gpzmSBFMhmCHuKbEeRfzya
si0Pbe+Due2JeuPX3c4BA0yMOAIbF95Ti83h2/BPxqS1pT/ixwVoaM1ctGpHwSvYOLzrZiOvc7D4
JYKpg2cPdabrYSqVGjfruXOWYwI5He4wkOH7FnIqVjyjVI1vdeNU7j2vq0PMS/OnQ6E4nImFmI87
MGKH22EY19KFbwjPn1BmGDdm4ho0XJYJ8NkCMXCYwbkIhq9/Ikuzwckkcc+54jxCZgZaajZCl+Dy
AQSXCo2zG54ee5L8lgbH5ONdcv1Q/Ts6gikUxlD4XmpP16PXsU6J9hN6LuSk7nsBHk6WAKMs4f61
sRg3NynwKsSs8JEBNorGPCvUIO7qua2LyjsjmSgPrHfjCGFsFXo1TT6VCMs3JnZV2H/9NqTQCOJg
pxYAwFkN6KHqO+Gl9wDRx+yHLZl357Re/RwsNBwOFCFSFs48KOx7d4TMLKRtGR/mPs9f8rydNkKC
9z4fmAJ4NPCGEHgor2c6dXKSYXK8czbWNgIAzncTEqCdl3csqnpRbYz3zspixwP+FqgpIllYTuCb
15JWaAecN8I744KPHxAXYg/pyX1iwim3Zno5rf8/L/h3ppcSnPOqawD0fD0Wj3tZDj32cG+0eJ4B
DEfDSD77Y+LvZzYKEJxq5+IIJQ5eUbinJmhpiCzVAqhpv1GQCiP1Cx0LtRz2hLslxHju1oP07m/E
GXNd8D490E6uf6NflGk9x8w9jwNlX5hXTZ9Go4u9rfvkIFHrPZRKi0gPs3r5+IwtM30zO+DvCUgJ
OOo4q5UgyJgSVgUu7jpKD2NOx0Mr5/Y/xWCvawAAA8Q1kJnwL7nshzfrzQX4rHNG2Fl2qbtTEgCq
SYtNXcTtt2D7LmQN1JFh2LI6U2JKVZAmBczDgFXuma6+tWzYwoHf2boM8boEDgP0CyjY9ae4pNWu
HC0/u37q3yUOSU6s19WDr+AG95/XBmYtINn4Li4mse4ubHNQgrwZQ3VVGoNAiVJl5ZX9xov/zt4D
ZruYoLouipXrSgVSr9Tv24mdMwQ6xzkR4lhqxT+PdswfrK4nKI1RqfbawNk6mq/3ymr3+T6D6RG4
c4hj13mf0n6nBjD+z24/BVBjxMTGe1V2yc+iwK7fpXhUINNya/WQZYP63nZEfgFy1dz7ZSb/Qkjc
fKoLP7i4cD6ownlw45+kMuRz4vH6uasLaeDoJg4dc1BTV43I4rAq1PwLsjsFjRl38p9zZyt374MM
KUOa+8AFUK2tH4OZJgevGRQegdHN0YWrlu1PWA8DgiQZlw/VIPkerlXQpUqOdNT2cZ1G3VxP7S5o
O/5XnMXiV9AM6GBiZg9OQAnvrPeYphmag1WAMqOC97Xeu8L4zUNbAEIPM9k6P5k3iN+EdTXfT/M0
njJVki7MXd0UUZLm5qtlXfbVY33NUMPT8UvsmU+pznURdp6tnLu2Y+KvxW0W4pDajHsEjGN2VHMC
yFi5Jq/hQqDVQ8DzMdjFQQYvFr9yu8e8iSGcaACWt+HkVOKHHbEtYYZN5SGFzgnkH+shVo6Lwcx7
U0zwomu0Vzw1iMSOiwO6ADuezR26IfP20uUSGFSDCnh6GJsRzymf4urnXIId1KE8ltxVI8X8xZ71
fg9TB7ALYR0uX1P5Tw1KeBkEJX3Vhn05wnhFB0othGANBQqfUyc7UaePvw6YfqiP8mo4JwPx/wl6
eA5kntLPS4oCYTle9LshqdrfXrzw+L2y1jksCgbq7Iwf999poaYqQl7Sfa+becyPndv1f8hJ8pOi
E3dhs9iK33lazI/eZOB+W9eiQ2ym1YDObF2VI2zPbAoHQzBxIP3iTRHWDGZWbJhrlKNhn/bSlt1R
2InRk1VItnesj70SDOfW/jE0hIrQQVOi+yLx9ASfGg4OO1XJNOwKGjc/KPYjcmS3g6t06fImFKRt
0U8NTJh/Rj0BT3NhE9ntHGf2LhLerPB1mecAsrCMPXaJ46APn1Uij5g/yWfa1XHouCL9wy1Lr9uh
m4B/SLpK9SHga8Pv9Dzrfz6+ya6z49f7Hy89qAConjlL4eD60iTzQAbAmKDR4W35PmkLelvQTCTe
Tdj8kBHFyb6vWHb4eNh3QmwQpD1g+aiQoX63zsoLYeopjXl8hq8T/9RkcXMJKgKR3sDbf5qWx2CB
9GqfoJAX1WPfREPB4lNSUvZZ8qyCWQyk/rZB7ocjKe9z7WUbL+N6ZlBLxC0uULlkPl7fda7RtzH1
dJV355wP2VOemGIvByVCNhtoufLF2LClW4Dze4NyPMiAD4AjAt27Xg6YtYOE1ZcDol2hQkUFmhom
dN476L4WHMRQ/f54Hdbh5fKRQAVRo1wWga+pRkNNezuRZjjHc3NsJTL7ScG1oNduewIVaONBo9eo
E4jkS6SBpwz1P8CeABavP69hlW+9gQ/ncR7GA/PnLirAZn1OdTacFF6G0ECFvPeCrIU/jYpPKXI8
GKJ5NFS1aqIOpetQpEWwxw+HwBGlxpCA/L5PM2U+BbGw0dxbu/EavrMoIC0s0ctrUW1NW2CFMUHK
s/GcU+vDsofJFzelLg575Z5o08f7dPS2uH3vrIy3RDJAXVFGBgf6eqqAvIxF11TjOWja5mQlIacB
DL8dWKdjpLqh3Aj83xlv4RBKPD5gvwhnFT0NedEZLzXTOUn8L5miDWqgCQ/zOrhPmG03Rlt+/dvw
AhsBPm4SANSSxSPFW30dDNtHIFTT2bQEGuE0hWwgaLcyjHe+Cd8DMAnRO8C/tQB48EDLzqdmOldd
M4YDt+V9N/pf8Bx0D0jRtw7vu8MJrBUMOV3Q2la7G+GaI5KMTudZtSV8juD0xEGCvrOk/g3gSW+c
pnfmECAZ+DSI0gD8rdmLehrGMZ4re4bJUnoARVkftEjc7//5hsDrIILF9sNdCujXKwWjDxlXJbdn
p+M/edG/BHT4O7HT32Iaqv3HY73Wn1bbAtReD9cRqspoPrHKRpJUiqkGZ+RcCttHNFdo0ybIvB+U
YUcr6vQ0IuLaETlkd8OQwS+08qZIpFUSmiLzwtrhaVQhRvj4d60zCwBu0MEgQQU8j736eq29SZKC
rCAtnFb7M0mG4VBL5UXwm5EnR+PJ/3ioG/hhGQvWIgsVEwoccOmv5xslOZ5lsezPPULwHaja5FuT
xupxrP167xkNqoI3gQEawOLECVx7PzFTH+O5Lu46ROLH/83Pwb0ApB5lINRAr39OAfNjR7N0AB5A
mruZ4ukFQWMRyLBpZ2dgT2bQHqj3YOrReILzbT83Ue9W5pT11bhBmbqBul9nh3O4buOGQvCwmp16
0GUiOgJ4GPzqB2eAwoJPCGUD0BAin8J9lKVldXRsIXd1mQ1PUxYHx0bCPCO2I1T3EI6KuSuPASq4
oSQ5fTZzIfe85uSpN1VxPxcUWnxI00IQ/yZYXUPK3BV63CAILT/0eqd7y8UOSCGAkQTEEtfz2gfl
MBCQQM+0mKHf0oH3lDOkWGnaOTuZBnFYoITwwBQ7f7yiK0vw5Q32QPDF3EFWByLOKwD8ZjM7g9fi
hdbDGVcHvL+Jnb+BlIrweBKw9IHYKzItVOwjb+zRoM/C0ZbBj0zF9HM/1/VFcyX2BCFhyBIng5sS
J7sgd/m+HVHqlh4h0CIE2LmcmahvU3bwmyGGxgoezHOQ6u+y6CU8OzzUtfys3blp2z+4YBzuPJHO
+9pnY9i1tnghlJpjgxYXG3Hd7bXJQMiiKOij/uV5azJJnnagy46ZPXNp4Ujg6RGJZ8Y31vf2ylja
5gAgXYQKiLFWlBXbamcsM38+J1z3IWkHsQP5qLprupFsXBnvfBAE92BEoIy3hPBL0PV2QX3wC3jn
OOcePE64FA8wSZDllu79vQ+CUyNdyNq4nvny+L0ZJUFRFpl47p5BeIHxDVRPu7kOXmTp9vuPd+jt
Mwp+NNi3wsdCoYK2OuO5J1rUPxqg74N7cnK3CX23/Fxbfg/jjS0v/9tziNK2C0IYaJgA+G6udiC7
bhsb75z7udiRxDohega1nxwX+F7cKedktaMvhTNvYSzvfCboeOBQgx6Jwvp6QmfS9sjhU+8cjIn4
ZhL2000d5zfJAljvCjFu3OTvrB+CEhCNUWkFcP/aivnN+hlWya5OrHd2SseN0MFAHDMJi3BK/P77
xwuIHXFzuzGEXdDYMewKoGSrJXT9KWmtisU5lcmDaepK7rO2Sx47DbAKehAmvk2qM3nIciK/6g6s
kWh0h1yG8+hX9wGNwSnXFkFo3zEEvciBuAd8QMJiLZh0lSKvd9QPwLXJ91ZAoHEyzG3dyGPIX0MV
1LAl7kuYYjWtHOBBUU1wxUsyDW/0zK9GtWcEYQUeUajud7Lt2b0Yc/EF9Ee8XbQOdgaVxnPXZaAp
2kQD7UWoCko6OdVG6C8iLrse4oSUQ6rSDF/qsYCbRzJi4ncUuJSJ/Dmlf/ja9aY7MVn3j5Q1X0Y+
5e2O004VIAyR4odiueqPElKDbpfgKS3gVmnBoa8z/LZkMuRukZHDubvosggtfpAO9073mStQ8YG5
2IGeGJ6wbz0C9d8oR5OXcSpnWGOJOv5ubR4EyN+dAZpvELbunUYjnErTAR6coPcLuOi24OS3IPcH
YQpMy8WTU3Rs1+gAvtNTxntAKTkg1zD3x+mzbRwAc3zO6gXDSfKHvlic3HOd/3B7S37hdgAABxlY
jfu08E9uPuPep7U/mh3XeTrtAqrKP8EPAhaz4J481HYmPypQQL+1DYNVme9ntNoVeDnBCGpn8x3w
7QjmO6hTXx1nSh46khTH1ibdV+PI+U9XkLE9mrRya0wSawG6sXH2jxJUTwVbTdtNe99Alvm9mrMm
fuZjgEYdgG/SJ6IGf8uG7527BNoZ8ClQp8Uru65nuMCeayho5nOVmbATfn1Cvyp56FKPHCzO2Q6F
K1jFOGrjaN8+ABzo/cKqhYoJXaFXeUeTcV1MKQnOsBhoT9bJfcSIm9qI2/tqkbsCeF0qoqC2rc50
zeaYDLojZ4Rn3T2cB8yRjprA32ZpmMDZViR8e2FhPMS/kHkuCdy6dcmo41RkciDnWoK3HGuY2gzG
ezIQGR627qub6wpDodwFwVOwPAXLp7+5G90Y4tCpFeScGZE+pIE7710gmpEjOpR2Go9EiQqSL6rL
uueOddU/SZ2UUcBHL1J+TbZkaddsyyVCW34O2rWALof66rryg0pfjzCBknM7+zbq0iZ7MW1s76EJ
ELvGi5sDjn66m1nC71sYNIQSuzvs5mwLE3hvY4H4iVcYWSbqNqsgxq1IniU0SS5op5xHPZsBVMLj
YAMLeGeh8QYj6QEDCEqItQwMKHWbjaLzzzRNoe/xinRvLKVHv4ZN18cr/c4HwcgAPRDhfgIm4Dpl
jrlviY774KyKnt3RpMqjGs3bNj5opXN5XUB/gVF8MOZQ3Vy062/3EyzccznkUPQwit58Tg8DiKks
zQFXsN3TAIULv0rpfk5Gd2f0zGEIYclG+XDF+3/9EQtjBHUqRLuoi60yN9W0ee4lbXqJ0wFcfiOq
+BFZDswWyozpBOSF5Zmk6LWDqkhff58hpIWnniDyOw0IJCIfT/1yCV0nPIvQBbITCPTRAXIddsOW
w0niVEPUKGDhE0JflTQHOtd8aY8SZ2jBUPSdc2+aJEj+89Ao0uEtl4ASkfmspfEJldNU4d48o1lm
j3ZVtQpBVQ9Ck5c/cuP9PWlG9h9/7YKKXH8tjAaCxR4ABGI8Bav0TpHe8edFnd5M1vu7ABV4UTaY
5pyygoDBEMNHBSUENBgMfZ7RPNQVWGL/OTGAfBncRTBfQWAEYfJ6G/q6D7Kso5AHO7C3Zp0y6AQG
9cHHn/oOaHM9zAohmn0QT1SJYZqgRqUKDXd3AlfHg2io+yJIWTznk2y/lwV4sBTOMhEccsSuyLP0
qW59CP962zzbRsmNFGzFXV1OAG5SPI0oOlO8V+tF6E3szn3mwDWT+vqA/634xGCJAxpeWj8W/hzs
c0iSoiwr27BK+gKA7jz9SWgzQYusVOQmY7KRfL43WYC9l3sOLE8YEq02RtsE8ZwM0yJx8cZjDknK
Pl7iXFJYeCHZASWXCt0COzn+DQZx8Fyz0Y8QJ+LOn2C6w6Qpdl0gx/98MSJ/e60C4c0NcHldbxUd
J9RHhQlloMEbd4BLy6iGFG/jVLzi+6tjgcxxCVaQGIBksnpQ0hLqximroSMgpfpGmpn8QzNa233W
uIUDjjwMoVKUkqOk9+YKprpVf/QchV5NdeqpYEeZCV4ClHs/E7BFRGTqDB1S1OTAhCuexAba9N7P
hdEAJgb6FqDVfHWPu2ks/CqX6uLZXD7NM8pzxObJE253OCnMIMh4gpgvaMCa3XOLgCG1Q3nPHPjw
5j4zB9049dHxoWHmfatgi5mhaeAEosLGQX9vVwFzhusHqmmwY1xbYFsBqCulkzzXFhbEpCjRA6qg
DYziDfmVTPHwO51a9kMnRQeL7g6xOzdoQwBYql28MiDW5Ro4DvCi/0ZVX84gLlwQqVC2AtwlbkRX
s+oJU1Nw7nJIKXk1VlHCCLol6SDd2MMrsca/YyGIe0VqYfu5DiQy4jVp0M/xuXZkeZdT+BHXzIwh
dBT+vulhVqw0+i20qZ2PJuHlsS/i5Bm8gRGKZV8ePQEX1cmFFZczQCVoqjS9L4FGfGl62MkWiGC+
D43sYEs7OmBEOPjLiVT7QPRo9piUxfnji/U2WEGpzJNgd4Hojurs6l6th1Q7sE/JLznIE6dRpPLe
1frnx4MsW/j6RC5EL8SaArxzUEtXW5yx2J3I6OSXdEKTvzQpeQTcs49aV9qtMPv2UQT5B2URbANc
AiDhXl8yVGWVJUmcX2o39XdN79CIqKp9bEvd7R2cjRNBTPWo67aNiDc59yKeBkCKPZpJ4vraJ3Pp
P0Nq6e5l6ZtIJCrZGy+ATzDKY18TZ97U0C+B/2p2gPeDnoY2a/AMWJuaALotkrqa1QVhow/Cc5wV
f5TwcaO7YBzGfKGbNM/gVtQX3uMp3jlBXtwNrZlAkGG2h7iH1Yd60unjGNv4Gx9FjNZBXJVfcI9M
QED5nJ+HNA4+j2WdfyIT7qHdbAFa7Ctap1+gq3Ag3c8b+FLR3osfVRA3JXqfdfC8SYzJfgLfLFOQ
LzNskw6gu4s59qOgzKZQ4E/cy7wqO6TbQ/m1ZbIpdi7cadvQ7yb0BggMhW4Kh9clYDwM3XPlFv0P
p0nQZCor4Mm1cU+9N50IwXD/gzS6BOLXG8DAbavAs6guvHJTdMst26gGKvVrzHW6x9j/lYW/kOdA
iocbFJCXhVZ+PR5Z3NhcRhSEP74feQ0MWSWckULG2mBP7TRtJOLvBP4oaS4FQCgrcAOt2et6ImKu
XdXBucNQADdWBpe0F/bbMA5psxco+H+CoB/C37IoCCg/TgbvnqEq4i37v5VT6HIZBgC3YWqCsj4q
DMHqYOMvwj27IcMFwEp7VzGHfdNyDA71WN/7EA/dI/7gL5ANODstk7+aFNxttM2oD07ftnezy5O9
Y3HUgskdETNr8//YO4/euJV1Xf+VizPnBnMY3Ak7S2p1txyWrQnhZcskizmHX38fau+D42brNrHm
BzBs2YBRZLHCF96woyyKt2E3vpL1LBkB3RxDABy5HkAjkJspxtwsxAZY3seiRgMhIXrE3CuLRrdL
/hMR/6/E2n9Njbn/v8TaOYvD9I3j4P9syx/pz7eKW+ItpVwxHH793/f/+9+Ca5r+LzJGSE+wANBe
1IjQ/i27JlEk/xdtZhY3iBgFgUN293/rrln/glvHemezoRQ4YWX/0F2z/jV14IGxsvP5E1zmTGft
nu7aXIyIsuAkawku3wRNCGN8tqdr0St1KLrh2IWNty3yqHqsO9Gc7BY51qjs2mPT191GUehSEN+M
D02aAReSo3jdlehjCyPv11pckZfrgbyVYKm5zRgnD4Up40QWhM3nMDFRikzHr2XffCmG8Ecn+uYz
t6K+kw2ESiWJAvQfn4PZp0icXsm3XSNjgPAjj0ARhLr8VDnk1r8+qjrSXqQgQBcj1GwfoGvLr3lb
uPTCpd37g8pWx4kfBmfdDIeHvMiWuNzv5cn/uex4BJ4AeC5B3hQJ3BAYzdB0BN0Q+TgG7fabXQzp
OS16ke1bgIWpXfZbpffQo/Zhv3+bdH/hPthe/Zc8KtlFdCnOF5k5QIqDcTTukwjUukubGytFeoY/
oVskJ6FFzUOnVRaFY9kQh16DsiAFoziYRqU/lWWRYcWScS+5dSP6yi3QsHMVNXYI82sJ9FVkL/kN
z4Ln9/eG+KShIzel6zfuA2URNINSlP2RHrb2Evt1MZLAOlLjZnpV/FbCQDXdNsYFESY81n995+kP
oA9PgVo4rtKNVcWdnYjvVHa1dqF2MUtip6djP7EdwYBTkSEWvF4YIgqFE3eKehSIdf5I4wApYQsF
3R39WR0fpc4YNlGp+Sfh5/1DDEaoQB5K6l0ThF22kmw7ztyii7x/pvfGc020SFYJvkOTHNus61iF
lWNGZdUdy1C81vQaWAzYt93fFjM62PT2E/OD5GsSFafszCn3ZyWt9Qy/NMgTj3KK7WpZdvV7+uCC
8/gUFUX9AG5rfAONJW2CUTYhJwHV2CZ5nXxO4swPESPFUY+5mACh2Hm0a9gsETazmrTT6rH9XGtp
QevZscSzWQkM45Wh3gAosS8JeVqKwq3zYzAyalJ9MMhoFyuh/knv7eTVSsrX0GhHH/AZ8iOuV001
FgwjO7rJSM/SPFTXlYU5yxiZxS8WXrSWdRWs7f05+mD9TqENQCcYukg+zCkb5dipmQh6PKaarP6m
RoM+9WdRMOJhNQl8XFhtPbPd6hW6aitrbKxPZlDgOF6RNjrr7jM46lLEvxYea1qY18cJzFlWB61c
k77xnEhWVVUddbkzHNMcb3EJXchjNJjJGlglvqEdUo3Iw3aHMWu7r+BaKXAIw9oPcZR8W3gSLp/5
k3Bt0LqenEboKc9CITwZfJHmmMRI9IXWtRcb/hoBKT4SsCKarZVmboWfYSaqZPLwSkUed5+sYgKj
SaBnE5nsJRegpLm+/2TX8TC6XCxtdBUA1mDNbsDBuF7dtRbXZORee7Gi9EeuMk22EUSA3zGkIz04
3B9tiq7//CCMBvef2gvHCCnYPCKUeoMaQGfKl6rXiu96HwdwV8p0IQufxcDTSyG8ioHkpIdB936e
5UmSakRN4SuXQa40WjaxtKmKJHgcPdleDyC58NfVXnMLWa3KccJXkXTpUhx+HU6+P8MUjMCPQ+Sc
UGZWzhodLuQqbYYL5IV+B2o933a6XG0slVUYWPZz61hHuzLF3vJUXPWc1sNYI3qGw0/o6TlW4coa
2HtP9/6j8nslJHt1009H1vVnQIjmvYHG56BpN382URmNGnvxxUGMjURM59BJcHUKBiV0R4E1iBkV
2SYPauMlrAAS+kpjbKLYs91WDPXCErzOyaeZ4mlYDzZhG23L95rKH60v3U/7PpG1+KIkiFAhRYYh
InpUa3v9XPu6+clI9H6FbIq89Inmx8N84Glv/DmwmjaaKuT40ndJ6Wp5JW96WaNjn6TFF2TOYDSk
OS6gFrD+Jof2EGrp1qYNt7RebzYhNRbWKV0hglP1pgLSw9Xu014KLhYKsa5HVLzO+7Tee42WXVKR
ZjA7QCqkkpciHP8dCsD3KjW2fQkroatG64zNoXY0x37cdkFcLnyf2+3E4ynTYiZj5gJ8b/P8MU+N
5Gi1Z4nwovkNZt3IWV06bdwbvek/KqLjkC/l5lmQOz2aLdYjCr3JhWeYVuTViuUREO/QwIkTxRN5
X38q9FZFAEwqvMi691wMhvyi+0O2ofHlHapaUXBN9YJnu7DyhR7WR59mQoNOLTTg8O9z88e7q/yz
n4weA8M332oNywOBqnDlSFawNWM/XlgL79XImzeFkch9j1Q46OvrNx1iGE56KcTFcOJq1XqiOxQm
Ti5+kZiHsMZdMa8wcEkaBPQ7s69X5WiHu05GHb+RCumhl7vXQohmO5RFukE/EqMHxS/g1mf6usu9
4bUKEhPIYv3VLHNl65uav1C0/nDOCBdpdk09n5uIKQyVsQyb8KI2TbiRIgiyYSy+CToyrpLoS/ip
aUZuZgyuNPcYfGS4cNczZvey10hjLC5FYH32qqjd5YkdbOUx+DsTzhO4xiVG7IyhzpGF5q2MNP3U
V4Om+l75+GNVGFE4xoHshBdhQLeNPfWbXFbeoQsDaooVxjOhVW/LKHtx7GfHyJ7DLqyfsrrZlRQh
NqpbScz8/av1dtIpMZETTLYF/DQvX6S+1UKI5gxRKuRv9cz6qqrtZYRSuR69bAk8PyPP/HsG7Hdt
OcK9qWZyPeljm0d1M9ThJZVGI16VnaA1JBk+vKmyH8tf2LKcqYyh1BkS48QqxsYhto0VJn3BuGux
DEAo2Ni3/mB8sT0j/sF0G8NCXDoje7w/JbJgdHkMk/qaMy/9E3gnRdiN4kKPWTu1vTJ+qdsuOARO
3GCdBFQGy6g4i6GxgesS5FWITYBgp/ekmEL71Blt86w4cfzT9guU0wCI4WRamY2+VqtUO6a1UTz5
pjRc0thQv93/ou9yCtcLmwOPVgp1w4l+PseEWLaXEeun/iVOh9H1CrvYxGB19zgSqvijK9qaUF5d
JXjcrv0o2gEv1h4H4KrfTE9x9kOn4pCWRfuywIVJbUSwlhXsN3K5p9tvWa5qR92DKnUFhLd6VVUK
ruucp07veWu9xJg0aw19Rer75qed9GCULygSR588w8nXug4yuYilT31Uq89BWvbomQOC63Cc2Rap
GaPA7OB8QUUNeBkZyMLc3Ox5Gk1Uw5EmR1hFNqZA848NSOla9q1+lM4DoiOumlSg7cCFLUiB3Nhp
TBBdEhr6WiBhiJBnma+DfFimoM5+qaxiWOtGbh3UFJediLtoXTYKTcEIy71KUsZPgloR9lxhc8ry
7nPgpeMRGGv2EDsxfmR6/kO1ki9NRMuQe/azOfTfvS4JQGAkG7kqEF5Ua2/nqRR39JZPUpQAAf/x
pHFsTbkyxW8LbZjrSYPVBSa4UqSzVkWSO5b4ADhjIH7eH+WDcIFzCIMfupWTDNX8cPSknCqTbCJF
GLKxvNYiqPVRasOR4KRX9UmAqtp2XppPavlHozSShftn1jSdtv3U4aHNaxKwqES41y8q18hW9IOR
nIvW+hzmO8t4ljy8Sf8WuLoVtbWprOgRhJXT4fE49E9a4ey6vjnmwW9fxSJaOAuVilkp/D9PBPAE
GASRFGpD1080FhTDfblPzqNfa3vNo/qkDKGKF8LktEaD5NHOQvlzWxQJh06Fi1VtjivZa7O1jLrJ
RuvRd0RsUPySqsp7GBIpcX3faDa54gsCrkVF02kDXZ8902VC8oKYD6oX85MT8K9egLxMzq2qGZuh
o4cZOmBH76+VmySJD0Up990KA5L5XKMoxiK7pheRnO13vZ+m81exAm/YGwDo3x/q9n6kLTKF15CI
QEXN10TQ4lOdocF2BqPmr9WhBgvpJYkbIvy0ijR56Yt/8Gr/Mx5iALMLUtWFKFszjM4itg+ACDkD
tPqxipyJULjJteCY2vlDrGGRm5gusN6iTXfdhAVuiwd/yU7gJseCpjnBKqZyOrLHc7k2P6nrsh/K
+JxHtP9yg6qSLoJdl7XBXoUejTM69hyE+ShnS723uT/3Hyx/i7oSRYOJwMNpPasyGCX9pcLoxTnU
9XFnWmX5yRsK62hp3UMg0YKCZaQdO11qJvmYxtlrA/yeVPKfUuTHRpqc6fAwRKWy9+XKcVNP7fdS
PvhHpxbhU614n+8/8G26AeofUhvydjpY2nnhKMtNT9Moop2rcUB4Hy7DymyFsU51U175MbbelSWd
Mhuu+P2BPzg8KV2A9kBdaKodzGUdUIjqWB9ecKaAN2zhb7y0tj5+aVv1l2z741+1QrtUK2UNiPlE
PouNZOERbhcuTzCtlAk2gT787KgCegSaqx2Ds1NVL2lequeyUnO3S9N0YZZvCstwm7lYCXJ4W1LM
uc7NIERX4F3BUH22F1beUSuOtGMjZdWjlVTPeeqYz0HbrHOaz00OaK10YhQX1OcGd66F9/7gm8MI
nRxPOPgg50xFkz9CCrWzzLHRhvCsoeXn4kpTPdtmZFxUe/wWIuBcmmnySUaM8/X+J789aQliKH1M
gR6siLm8DlClorDUSpwVD3c+Cf3iFfzGJYjc7fHH15zKC1TF0MudU66yCs2BSEuDsyj79uAIv1tR
58s3o6l/qpRhAT/8wRriZAfFjOk5R+1c0kUvzKir00ycpcL5HKdltMV+B0U4R+sWKoq3yR9pso2U
OhJ+CvIBs2O2VIuur6JYnNtO+ZUhobFRPLX86tvxz3io5V9gdZYEKT96OQb9N86dftUsjMqKMFE7
IYVnRWjSk6lVX33HlPaxKb/dXxkffLPJ+wzsA3X1SQfyekUG0GvHirv5BBMEzmdcm3sz7N8atcsf
Bxnx2fvDfZAtTcVp1gYhCjM617lS8tij1qQqpzFIrSOg0nJrB+H4THeJgoeBSjh6dvsgssYnumT2
Q0Gv6Bu43XUZFtahDDx1X/rGSC+jtPyfTV33uybvf2tBH72IAoOzZIzCBYTlB9+fo2paZMQo8Ipm
H0MNCtsz9Uw7lUhXrvM2FxcpQ9jCIthMS6la9062ZBry4UShzEaTmnIl5dPZhxm8MIfhW6gnI0p3
g+w/1NXnqPmtSeobAdW+DtDmGDxXx1BXbiEiCqyurOxB9wB0JS5iDl/sUUJcpTZXgJ/2omsWzpTb
WeEwoSICu5NtCPT6euUkHkhUwfV5VjP53DTOS9XJ2nOh2k+6XCYvXVoEC+HV7Sk25akTyoPkgmLu
LOTO82qUisLzzxTSBMwg6FboZTW7+0t0hiif4uirYeZlh5SIv8tMyz+bILfLeh058UNrOBgq2so3
Mx6/jYDjEl96KvX+b0DpS+2SxQeYzawxoLEdto5/ZnVspU4zXfxNZJekcNvk6rZ1gFDFzrfEe/BM
H8cluFD3p+D2UCAsYbUjBM3ZBTfl+tN2XhHprZZx+uCf4naCsYbmt+Lr2Tqp/ro/1tyAfZpuUuDJ
rQLBLLjns9M1rjX8blXZP2uFeJEVgrA4N3x3SBO1XaFNstUHUf4mc8EjiGL0d0Uu7MdaN9O9XnEU
RwoO54Q5zlM1+PJvUecmJrSxBO0pt4u3vPKosUPW/kp9AYoWZOSdZEWo1ut6nzxKDsTntRcj4WhR
ft7AA8EitY+Ho4CdvFXRBH5W7Tjfem1i/o0cJwpH+eB9A13mPdl8pIWj5qNvz46yp8OYWaE6ez31
nlY0TpSH4bnB6xGRqfHNpjH84KnSVmvV5sGwWgrwY0hly4KxR+NY+YKtykKF+DZOoZtJWk2K7Uyt
u+l6+iNOqWWdgm+pBGeDZbjqRPTbGYtw15Zd9ESWU6wRKPqVxLX8+/5i+GBcAgiwN9C2gSPO4SGq
0Y9+WrX+2c/NAY1SXbtkje2/gB0/ywRxhx5E5D4VtfV4f+APqq208fSJzDCRmemhXr9xJuHNW9BT
OMsqrTtsJn7XXiLWiabGOfjXMORu7LwHJ5e+yrilXAZ1UHcKh9FJ1EGwMaoQHE6un4RtXRYeTWPo
6zSZuiLnK6VQIP5oQl8/Wiil5VQjck7CUX/k1EJW+V8qbfhvJpV6GqjRJ7OOnhDAMt1OTZCpjN4q
6MRHINxL7JYPTuCp4kKpE3S/A+Hi+lGysvJL0xDOKUTU5IeTjZGLHHi0sApugx/6hlwthJLUvpV5
LwiQF0Xf0bNPSdacWkwzsCt2yl3XluaSB9kHl9gE2gaUhwQS0O1p7v9Y6Go6aqGpdt4pody2iZxW
bH1woW5hme260LJ2Fefqkrr/B7UjNjizB2qVSBnSyvWoaaGGgAwD5yQnEXAiGJ3Gqspwicv08Hs0
lJabtGawi5uB4xdhfm/djd5FG+0ATe4Cw9+6tOD11Ln0gDYzTNjcln9XzZKGwkeHERA5ajPsRFgM
c2j22CGZNMqJfYLzm+wztTBxY0fHoS7V5i8OkB+pouVPfT3IDzyVfbALuVyJJvi5sANuKwtosrA7
J59eiqXzINWJJEmpkYY7N2Oa/4UPc3wggRSEYmW3Hujtrk2Stb1qel8kfehwPYb7jSvJKpcQVksg
Xqi9MJ46aUDVeIzDbZ8HmZsiCfUYx8GSUMHN7TmxR8msidrwX0J07PrrKmCktYzD5CwXfbOS+5LK
fy2+OCiirfrR+cdLmOFQf+ecJhgjsJ4e548lHJEqeJ2n+aTQjQAuOCbbXrKLtV2m8dYMYGlz6cYL
5+XNQTANOtHM0FGatM1n71iyhKH9MGhHJWZFbTp2yzoZFq6hGdWBUExDD5cpnHR/HNmau9iRt5qZ
LOfOKarEjjIJZe0UzKxwm+bghBaG2No68Xdd8xa3j5l06CP51LZf1Cyjz5I/Sn209t3iZx92O6jS
WyP/4jkIKoctfy7at3wwJ+xpol4OL1Dfc9ZlmVryWCSZdKppHGyspH2xxlLspjzoM3i1aI/3srQe
SufFwr3yoU2iKVDx6F3JaB1S6petfejY5kL2envaICPB5+JrkS/jyDcLsMjIo66H339u6KZjH+6F
e58k6VC2pYtfVbTXc7rBpAz+sy0LsXMUdpXeBc2uBq/ku7VtNwhKMmlIYL/5dCMvwK7GhbD7ZtfA
sOc7U0GkvUjBZprdP5ax7udlrQSK+jLQmt8m6d9+fakmdlQcdkuCWbdFIXIqAg02KM0vnQLRbLAI
KZjBJ4/LJds8lZl+ssK+c4t3tryfWw+BWamPU7yrZ7bAU11BrSaR/9YayMcS/cbt/RPuNttDx5WL
TiUvBsjOUXv9QPbYOIQgqnNuoH7t+qYa8bCSfYqUYIdemrELj2XrfMc9SN11NvQlLDpVLHMNjW9Y
9MmuMFAW9Yyi+owOdvMzBxI/urJXY96rNb7nDo79G3SwskQCvvlsPDglxEnagz78TZqqR/k4Ym2o
n1E624x9aK0kNbvQoOO6oAF0f5o+GgyIJLUsgpBpwOtZAo7l63Fp6OckioYn08C61EvpNtYY4O0R
r1tyVL/Z0bwcxRcd5SJ2KWvlejyIJjRvu4aXwybMzVUnXlutvHTKfTgKqxCNFFYi+LjrUZIEbruN
jcgZQcF+1eYFABxHW9QZmJbQVRjJCUAFkGsU2bZJdet6GHDJAjJGb50TRW2fZKluvmSR362bqjNe
bC2VqXomZBjCGiW3qnDqrME2WptOAhmzaZRGcVygUu05IziZnAAG77dVD9Y3e6i8T11ToqPhp/Kk
5kXAuooDyjdkcXKXum1f2hvVyvxnK0qiLwCrwfiEfVWVbk9Kvx/8HskN0K2A5oYM7X2ikuQgSrt3
fYm/r4BM5j+coN3nMmXcleOVarkafTXI3cJsFWkl2lhd0yDxuADBOka5yQ5RpHqDoomy9fQYkHnu
h73vtlbsraGCGf7CHr5ZnNxUKifYBFLlRpzHxmQtY9DkjnzWwzSEsAW5qM4rnadCZ1qj0bCwGbSb
qAgAO2JIWI9PdRhsjq4/aJ0YUVvH/XhSWvnBtr4rrfZaN/ZTGMTggUvXFw+F/ZoFw0sXR64CoLoQ
8V7rUS9xVhRMN6pW79UO2SbrrWp+x/obTWF6xSp94dDNi3hb01UOPWkdqxcUct1IBI85jaSUol0i
fbHboV7Rjrk0mIhmSrqRY2lddwv98ZtkYHpL+n/Yi8A1AiN9/ZYNwXsnd/l4wp6DTF8tq6feL+Jf
4dh+vn+6fDgSnIR/N0Zo7V6P1Pla0NqBPp6QPx3+osn9yMpOD2Ndx5v7I91mm7wUBWWSXFgeIN9n
BxmIQMUznWI8ZUYP+lH/WcXxxTYBAmYtinJIzbm4nfwOS28XGJUbi/jccSlHQbfObQr48pJ31C3W
ZnoiLkXiSLT/SImuXx6l7xD/2mA8BZWF1HOj6odMbQPXqnXPd4HL5ZtS7c1dEis2Fo8JvRrzocLu
76T1Urq2FKolrZnbz5aWw7Pt4nKh4X5zSiJloaClS2jNM3IuXz9gJpP8WZmlnKTREQfDLogAo+q8
8GFuChCMQlw7fRn6JAiDX4/Sdk4N20GVTxF531ZRO9iPgxMbh45Y1K0Dz/7eZM5Zyxx1b8awD71R
BiMHE2Q3OUoHbPnGOkJ1/NUFEyIqDAM+ZaQg+CvpycIyekegXB3pRJt8Ky5fznPi7dneiISeK3og
NSfL5BZsHRHuLB3XkkQZ4drLfRU/OEhhHEPc3F04wvKODD4492kZfPV8rTzHcArxlipNTimwdEqf
Rr5blg56dWUzrIK8cuDINcmqpcHuZqHl79rGkixXQ1PEbTOdspkcY6erZ2gNauPWSZPqZ6RWOmsG
bexDYXg+SpVDvUudGO8apYN3M1jhljKCemCdd5ugFuW6H9TwgebjWzKEza7NtfpTOHT2VgqDiz0o
DgsxV8LXrpcdVNWzbEtDv994rfHMrf1UQZrfNVKyZFQ102Ek/0DCF04yzewp+SRCu14OeVSGcqTV
/cnMVK43x6j9C1rNbud7Iwj7Ql731YCIsfCe6b5bp1DXh0fgg+G5HAv7pOVknU1ihTt80jCN15zs
sW4CuBOV3z/n4EseBy+y3nQl0dYU/GW3kPJqj+pyu7Cwb+8KGgkE//wC+UO54/pFkCOIjCEIulNp
dAo6viQiLN92V6aK/Mbq+lnUISaD9dDW26gvlSWkwrRvZit1Uu5DfGKSqiCHvx4/KehxVHLSnlQh
rK+KVIF7tnr7oe+ISAlAhp0iwuJLY/jVayWRpTR9ua4Ur3P9xg7X93f5e0l59jQwoIBcQdSfgLez
w27wNbVt8to6QZcTB5QLwLnao2E9mf3wMmLY3PJ0iJFFotUotYvqR9JkzU+liYcXGg7VZ63FRCoh
ODyKUnYuqL7gWK+l1rNUJckp0J1oCxULJ6ccOxF602Jbj9g0oRdHauMMCddrFdBVT/TSOKhhbb4C
AA8+pXmOKNv9l70JSya0Jih0onNqaTet30zzKXmWdnPSlLzciqQSJzA3YgcCWFmVBeKb98e74ekg
1kaPmTIkaGpwN3M5kg5sfa6oqX1SPKnaWvDKX0kg/GPo5NWpiUp5LUql2bL6253ejwi9xnr7qwms
7AcovHLDiaqu1AF22v0Hu7lAKCDQAKcvDdzoNlMZWk3oKQJXp7ygydlGmXnI1W5JhGe6hq6WFl2T
KdmmV0yagrDB9ULXlFTIajg6J0etj22GulWtdg+QBpW/77/OxwORKVJABEkxb6SKJDDiNjCdE94y
6dG08OqCdV/t8kpdEl67zU55KcB8U7f9vUg+Te0fuTmKydpgq7F9ktoh+ZWmQruQg8rfTbR+To4Y
g6d4CL9pUlys8QybAsTEQahgMFxnTKpXSZIEyNzc3A/JkHC1SALRQKnddyThratRUnQTeNxv92fo
5i5/Z+LS2lah4tMxnD310MS2yNraPskpphK9rGC0HmooivWIGjxF9uAcJSMdvoxFFCzczDdlZYae
INsThWnSwJmtgjYzAhK9yDmheig2cvdioTq77mxUOWozcKPBW6o+ffSyqF5S06DueivjXxp+qEWo
TJ7YndEauwNz3eap/8xnRVYGGlzwZNNbql0z6JcqTO8AiNmipy7Fpqc9S/Nmnlr2JbY3UVbZpzoc
lE8YnXauFjT1eizt7Bi1jbINK8/ZDnZZ565v2+PaQHF5lWqVvw37grDBL9qnzihp1RWD/DqKiSaD
rGyB9nKTkEaiDe2WI9TDJqrlp9FAzMsQQbtWYm6twBukcm0EBn5KMCb3dR1Y74wEf8MiqHFBHWIs
JsvhJNX9yqeYU60qIdWYqOdlukGkUsenxHGg4kdpuC/lMHzAvyJHBRKarm57By8t8oPw2/oonAiV
36LTNZcCR4h1YD+szEbWPt9fvO9q+9dzCvl8QgoRg8BHMWZVAVEGeGo0kXbKJM1wu7CFNFgk1TFM
RhxRjBoxrZqpfSSm/1LUsbIStRmucwPkDbHiJwSxsAtQ0hbCaANOwEu66mh5eJXirbgEVrg9i3hW
MApgHymsKfrsWZXWbKQqjOl+xZXyw7PTjYZ5zTd/DF/uz8rtZUYTAp0+eWoP8ePs4u5R5QT3U2sn
ZTwTrAJS7SxrX6v558FUFkKm2/uCASbgKHcmYLX5AWtl6JlosaGdQMu1z0pVGys806T1P34jLmc+
EqV0IDhzoI/Zq+i56ZJ2KgaV+Ktt5A1eXH8HOnqulgfy4P5wH7wUWHZa+xzlIHDm5tqFkjSFrdOn
HKWOPqfVeLTUvK5Z+E63EEOKtLwX0nA2lxMa0dc3xpCVXWOSH5xk3381GtwL3cGD+FfJtXBlM38M
hx5V6j4uN6JK9IsaRJ/uv+l7nDHbQLREgIkQwYNrkmeLMu7rsVOKUTvVYxRttCTu9mMa2ufa8C7A
KYbvMPK4Eowyi78quYn8MlX73oFi3YhBO5Zq8FdoDN0RBkPzWAxdv5VqGfUkO8q2Tu5VZ1/JfDcY
9fbgxR2Fu7Z6HGLdrf0SQnSl5iu7TR5FBDUnBrCdbSxwNG4JVXhd+mHwIFIlW4q9phre7J0xZ6dp
wj1NtjxPkpF8wuHaafRTmDSmO1pW/xRnhFhaFKsn37KLv0rJOVOR4sSjUwCsQbHa7/cn/ibVIBqA
v0eoRRINOXU270bgU5TGr/hkQ046NIbRUJdO9McssZt1ktY/aqNOt6CVT2YxaLv7g39wEmkGXr9c
98AI6Jlfr7tMQX2ps3LtFAfGk9rWauwiOXhs9BJI8v2hPthKZN6IyCEkAYF/XoxWrHAYJJHZp6wb
wr99J30t2kBeWMUfbSQ+I3EkFyyFCWs6Ef8IvSQzlyVJYxRtMCHYxB22EA63Hx3RqYVUiScLuVrc
7FILd3XvrYjg7dx/0dvQAit6QClsZpVQ05jlbpGQNLvREueEgPeTqg/P6pAkF3NSZB2KLHlyBFdi
krcLMdQH8wuJYar3EE9PSizXbz7WFapSCQFulkTKNnd8ZePn0lK8/uEoOENz1rNYwQhfj5IoSYsy
v+ecJIin5ziUnzSljy/3Z/CDnAh6GPt74sFP/ZLZFBqN71RNb9qnPNbOdAl9V4HA86AFef6EFUDx
omX6cNSt9iuqzfIFgW5j61VWtY31tDtEll8/NEa9cMHdblSVkipMYDQnUO+fw3ULZaBnBC7r1OrD
q9RW9aMooA96TtbiySTX0UozO9jhgiPoQfJ0e+Euul1X3K4Ow+OVxPedswlLW/aVSCGr0L16eOjS
LltXdRHi+XkpqnUppemaouUStGn6oNdHJBwBAqup34IawfxmioNQtodCsU7WmH2Loxa4GcIRWSde
aN3+0KT2H3qLUESiSk8uTOMV0a/JYeR6iUVtpPj4/4wnYrNmN5RGuMvRSJzgm+VRMf2tZZcKFhio
sMNVSDZ2YyjrDhzDisZ9s1SJ+eD9oaeQJ3BuQTmbZ0WylHckqBzPTZ4aG1lwSbl2iGJ5RGflscIs
41SntvJLdnwJ+YJmNSCH7CAGN6wgkGtfdRktG9Ubk02hy8E515CNBp8M1fL+nrndmFgjwO+l+4bB
BCrG17MmUCuVC5WYUtFD82w66TFummBhC9wiXBCeZolPfG/kG7myrkcBdNwIhW7ZycdmNUY2vgpW
Iqz7bTLUjwGO2mujHodNiojf1tGaT9WIHxvees7v+29726R3yFI1GbgdvSPCwVnGiD9JQxgrKadu
UKKDL8bskOsGCRAlJNG6jpTrrx66m2szbaJdXFnDOdSKQwN98Hvl5/bRyRGcJOcrSWuGtEgOvpok
D06zlFXfnhqEFjIcs8lXhFLe7MA0afhWklDM06hK45tfIVSUtco69XR30Kx90IsvsVKNrxkaUwtL
4r14cr13GZv6IVtqajjPkTVSM2qic3rz5DjCpSbyVBda7kYO0lXSwzj+LJNfRdv/zITtAlA7pGbz
YFOQcNOROA86i2MfenG06spt7UdhIipQB25ltG+SYxzuf9DbQIS1i9gCEFrErqibXC+sIMjABvqB
/hzY+u+0DfPnBI3FtaO3wcJItznRlD3AgJ/CHXiXs40i+6KSkrzTnnNl0LeFlmjbLrayTQXgYkOd
wl4IB26bV4yFhBTYG6LMyWPn+tUMuaYhUsfac9kh1oFInr6T4hBObxibP9XUwcCkSAO3m+J9I7L5
zQs2lET0z7EZSK9oiVrbsi3CVSbMpaDhRt2LXTSJ61Gyn0Dc8hy5KnG6Z4NWmyffewYUkJf5JhuC
n4H+TUqUdYjAEYrlj22aPmVG3K8QvsE84u/aGC+mXz1W0t600Rb6LCG0KWF368jPpXoM7YvZgrgN
YhJxbV069MaRW+pB4fbVvs52rWQtLfYPIj/ehCja0pB1RqxhOiD/iPxI7sfU5BcFtuBrUBrRWhrL
0q1Fk198z47WWNN63xpTqfBOhIBaLSr0314VZBLoUdEweM8VZysLtS3V8YWpnswuVJ7yWLokmrNp
Ov2oIBB7wLrvy/1N854bzDc4qwrgM/0W9AVm0a6v1GYZ9D7ZsIHAsFFu8M1e/z/OzqM5aqZdw79I
VcphO5rkcZCNjQkbFfCC1Mo5/frvks+GkVxWcRYUVRhoqdXhCXcI0U6P6/oQt59s0P66BCRdFsdp
zNw2BBpp5jdpmb8GsumW06fBLlzZuIT+Xa5jgiEV3jgcmhgrlUY9J5oLl9xVsubTx0/+zkXCXMGb
4hhB9J0E+/prlXJuZWGsqR5p9fAQpnn8Cf3ryLOKWnG5y7jgrS44GCiTn+paNw6+UMW+ngCif/wk
b5aiizmkwMM2YIOS+y6vtAHvMrsLUx3dtgncgX4b2ZJbpOpjLPqDE39Soqe0jfa2FJ7LsblhE4EU
GHEWLw/UjB6d8KiG0mNXvA7SBeSkUb1G0qnC8qWzfwn5wUC/rnjU4vzFDEq8yjMke9VXkd2YssRf
CTwrqg+R/NBWVOcyGitBCBCiiX/5qnEq1ekJTv1zkpUU8Br6IJNkvWatcz8rB5C6bHH4ZyHHRbiH
yyNFfzRdqLBANr7+LrM3jaEUnexVaDPpEsc+1ihm/EUaercl9BHW4xi9UPCraTZm8k4TXqfchcMf
nGwHTXGDzqOaNvQ4Dwaw5mFS5/gbt7b2HS08c2dlyRN6Dt6UHZvmc46skGycP/6g7yQPiEvAjCDF
5GhD7PT6FdCNQb2taidPD43pLpRUJA/IFh/Twk+PYlKTU1Tn/X2b+9FJliofMHqcYgfd1+1eMuTk
1uqS9iYMuk3l+XWMBoCBSJKTFuE6c2nJ1XexhmXQOHlDIy5RjSexMHvjrNjY0k2aJVHcTZvvBKLj
kSCu+9XgT3M0pkjeOU7+kvvp8BUV4Y1D5L2Dk6Yv3FpQDDQulp67/aD6epRAaSMWUi61rmLrloY3
EV36py4Nxck0K+mgVSoYNSrNFyvUtuQM17c/pQ9E/WYmMlNjLm7/TnIiI9fAdwRafFaQCQAjAGPr
dgrDrUBjzXueyywU9chpbMgBS8aI4SPb1zX+6NX22F1Q27qb9DK5GNDW7oMYJbqyhyZTZXL4LQBM
24ACSlmwXTjdcgun+yxKuBULTbT3TqcqPxwpsM6IiptP8jhZ95rw5Q3m5rqtTimBJQ12iWMe6d7F
9LRKLOyydAavldMLtIrBEw2N710oq9QDhbFLOKF35mDpT7U8hreyoHGOTfhwabo4uCBEiE60HY4P
dZUOnpJG9kNvWOhnWc1dFaNATAZ1CoIa/YKsjB/bBnV4E2GWjaP2vcgL6x5Em8AHgMRY3FZYQOqA
2FrtAR/UPSIJ/h4Yj9dNWus6hb4x2HqvEXWRJ9PHAvKE38b1KQB0zw6NstQeBqlV3FLSZqfz6vfH
Z8163cL6oV3MmULWw4V2PUgcjVEBFDXxfD3MvNKuP43CMe6nuPjn3H8eiBbpbA/Jpbmo08F89ztd
rRPPCqTsjEf9f1XiXKJeRC5e93cZsf+uitN/lnECrj47ZcyWmgQ2ywOry/3YieQ094TlBK/aZHxT
x/BFL2LALI7dnuMw948fT+n6u81DwgPQYM2QDywuIB9WtpVOTe5JgW3eIfuj3jXGFjhqHanNCEDy
V7IN+KKWev3d5F7rUlQ+iHWAfhyiZrSpuebRwTJTdTeo6oBZQhdvbON1JmhSZUUhB7oayeAS8GjZ
WeCLySq8bDT6E1ew9Kku9PahiuwfTqXf0R5XqEFr413uU+LY2A9rbgDf8u/h58f7Kz4WViRNUVwX
3iRXGM09+cm9BCqr75yD1rd7ioovftqddeDuefsztzuKaWgHVdlzGTU0yj6XxO5xc5rKO8x3d5TV
v9tF9ejgn+e2yqfQ2ZJrfG8lkG+h5kbTHgLV/PO/HtiRs6ywR1FSMEaqufEd9WA7ebwxL+8tBTou
5D9cgRyui50ly1CkjVAukMGJg5tEhExOnL2ONo73Y9RWj9akb5EW3xkT6SLY4xznNi+3+BRqOZr1
hPOpN7f3TdCvulF/MqR0L5CAj0rfrRBRbrufiEs8RMVz6tif8k5yubwvap8+6lp4yvqtPbE+ncEl
zGgjliZAvmVld5jysS1iJfOivP/SmFZORUQ2byY9RVWjLDbT4vUkgMDjdCYcogfDwXb9eQu1wqFO
Slsv6fTsS5wkwbEq7elVjCqQK1XATU/0qH+Ia9W/aXTnU8aG/pyJkmjIQmew8sGY7Rwz0D6lTSZu
osKafqSOEb58fCC9k6rMAHoOXuIjxJOWjlm5MACCVQVa4gQv59pS/bum18za1c346+A0j35WH6uc
Et9Okczsczlh/5yTb2zcAesPRGI7u7nMqHedWuT1hEU2xkNJDXpRrhAn1aReOra1U57ywqBbqORb
Sm3rejPjEXTMRyU96mVjCsRhGeVQsjzRBTF6XmVxMBo7uk8r/djYg3KX9+gKtGKI9hszPscz1ykZ
GBQaomDw5g6KvtiTqjVpeHlbrRcL2TiIrFZP3WhIF7+G4ZFilfsUBgOUoaJBIg1K7zfBT8FIYNc7
+UW971NnSy7nndVKfggQClAUi+Atb/rrMIq1apBTmjZe2qjmmUjWvxhGme3p0uXfANs6hy4Zvn08
D+sDkLsCTMxceDaQzFokMs0Y9CX+hh2FcFJSW4ktd1LQPPt4lHUMA1LpjSSC3Cn9x0WgFJWGFFVJ
VXqIZdTgB9P6ZCuF/DSFjtjot773QjN/CHYuAAG+8fUKLpqkHG3bL7xBEDf4YFqoCVXTxj371pK4
Xj4z9Rd4BYcr87ZUsIIPSjqTyf5DVNOFNsckuyGAusOu3nTVWpSHIjd+FqM+3HboyP12GijtmkWG
nVQxzA26CAe8kmos2KYfA5HRsVd9sYNCr6ElkCAHXZjpYZQ6/de/fgnWFWkJhGGwn9QMr6enMhtr
BEDhP3RhS50mhreXm1l96ivKtx8P9U7SRxAyB5Qy354jf/Ep6hQ1X+AwpQfV40dDlvdJVJ1/6OMg
wAjQdnYJJ/dZkyWa9/Y0azE29cbCm4f4+zPhnjWHXiZVOzyWleXrYjVjVZnRNA/UO6Vjb4vgIJzR
fu3sRJzxfhHnzqhrrwu1u7xLgi3xsVULARvg2dOC2jiCODPN53q6xSgsUdi99dAi+Xzb22p5I8rg
OPiz1JscHbKIXR1q+kRuHn8TrenfSB30v4Z841MhdaobJ2V4HEP16+Bn/TkXm57Xy1MHMVPQcLTd
5moGl/K8of46dZwggDMy6uKxc8r/wr43qLnY1Y1sxLmnVQBmNZG1XzeWxhz8Xn0XBqWQSoxKwMlv
i0GDDNFzOOXRY6rpwXMfOPCLjAgFmYSWpz3AvUZONTxLmtq4uBFnd2iVp5gBY9q4C41iKyFYXnvz
HFDJoWYyRydkW9dz0AIlAJJni8decn5GavM11YxTYrMjszLvNtbk/G6rd/9rsMUWJGcWlOst8ai3
wr7148YHKYBW7sdTvH4liItzK5fglqB8dbMqXYDNUCce1cZJX+zEJwfhK7vVMGCQTEa5sduXRzxl
DgXgImEMOw1lnsURr1LPEX7GW/WB8XMy9PjGiJvCxV1065p8d6S5f0OKys21POFxzCR/awfxiEuH
bewytLt2ydBp047kccvIcnXQv70XUS+o3vlKkRfv1ccwOTniYQ8ojVto0VGz5+6VQEKwH4bJnfz2
UxGDOqIcDhPHOhjBeJbT6Vik8f04jfArKIonJDAENjtkVY6BFtyhJnMRQbwR9C+jqflZZ8K5PgPy
uM8Xz4qMnuVHpiMew2JUIYBk9qepUbND0aFDkcui3+ej4R/0YtjKO9/7JjS6DKQcyWbpA15vIJwK
qyrrGVlgx7zDT1S7FYnv7wJZz/6RdDS/JJ3h+T1BonDFXw8lYUxsVAIZrlBYqdtjjeBKTr/pv7ba
pPORACSPZUaUuGxr+mEsNVEXRI8FvEaaBTFhGEzC479vUq4G0jOWFgIm8yb+6+w1ETmEotiLR9/x
H5LA77yKmuyllPrhQaCjdvP/GW7m6aJ0gYPK4kIGuIO7SMEeheaBEKn5hxCzPDiS/VNN1OHw8WDr
e4UZpD5OnwzLbiKx63dDblUtIuwxH/UBy8ohCn+XcolUVxv1pyS1HyO1/sfYhqAJqQUm8q3CDOr1
esRuwreu1Xva4LoJrjgZqiPSn+2u08p+43RdVTrmsSDuUOzggJ1h1tdjxZ0BoSpTDSAb2lGt/eNA
FXQ/4JG6t/rmIvU4idqh/dPIn9VAPQ/iPtEf8+FzmD7WFZBD/aKAYVZDyqHJdBTSoLqVlX1WZl64
0jdHO9FQkso3HnuVZ/LY1PeoVc4yfQB85rvprwXXF8IcHNJLL8aRZhelWr9Hp5zYNYzsfVwaxZcI
xcCd2TTmgyJ33aVTUHmJLGfL+Hx9YPAgNMLwwmYGiUSvH8SomsqMYsS5cQpTbufW/HmQBJxWwNsb
Lz2/0/V9a80OAsAUOJxIQxbVPmT8jdJJpcHLwgDFJlQDj4NcZV8+Xu7r+/Z6lMUL5UFRmJUfjJQx
bbDpmoqBg62cYo2mlh8Up49He+sYLl9q9juDmm4hlvAWe//1IRUJ4R27qkcvyJSjVPsvha36blxD
KgzxBLiU/TcpCu5a5S6LHs3+EpWfRPQ6Rp7h36nDr8D2jOhRjbNdOrpt2bmF+QhMzkuKH3X8s64u
af9f0ATuJCPAc1TV/+zp59QiZY/HgHOg5LJr/W898uKjc3Fs9FwaxL+/NsVjMGDl97N3NEwKKhjX
50jCfVZ51ownaXqR5QOZrdQ/NQ56YdHJKP843U2vvCKb31GOxHxjZ4V/JMfNjRTPkbM56wz9zAJs
4ONdFv2inx6HUFjqH5b4nWV/Uhjytq8TZlzG+qKoXwrnwW5BQKn7DClhCfy2ldxge7L7eP5XuQ3B
MqixWcWYujzlg8X+RwxBDCG5FOjBlhZl6yivyPAbvxpnCG5LNQyQh0+VG+gS+l0OrG+H7i7u1B8/
xVuYvFgFpBUzWpDIHYXvxYWfxoMNmcvvvaYqMB+QL1FxHo3mBxYSFIrC5DdNwGQ/JcYvxY5cWfkR
jVT6sl0LEKfEs067dGK6S+qv9vDfpPx2lHNiw+eQHlr9hwSyIp+K+zi/HZpjlFtf9Fx9MtIf1kD3
GGUMl7Ldxn24DmCACJOb0uzgyl1RfQ05DK3eTDRPFfCvtfBFonLqCkg6Rz0zsls0+3eaUxobw67a
udpbmw486OzCBshhEZIrZYbEmTGMXqvzkSKrLk/DhPhlYvjNSY9A5KE93ClfheafmjRLnuNWM+5F
nhSPcd7p903b+q4JNPafL2zKMvjy2TNOFYjP4ujK49gIkyiQvRpB2hzx6qPeZbZLzWxXzkC0j5fT
+qCcfZJnOVXo9jMC9PpMxrk4kEeRMxqSt8exaDMIsMMWGGLVHGWyuaU5+mcJTQSPF1vHgp6rKoUK
rT2VbnxO5OYGKPMuSZ67NGUNdiGtNAPvISlwowB05qT8xI77l5kX2i6r6me0Rk9VnLjdAOdem6wt
4+j1UT4z67jVqVuQOC2zQRHx42ZE3qAojB6JL016MRxJuD5eRs+0WLQ/H8/7+i7kP2TqkTIFiQys
+3reEd4oTUrjsqdKMLMbJ6yPXZAPB83cip3f2V+w9LmoDBqJM73leqQp1adQCoAtWMid7QMBrBHa
b7vzw+kuCE8U1fxfvdF+/vj91lUQvjgxBygiwNYAwOYJ/+uy0tIcbFGYTF4PO/w1BaR4S+srR3Bf
GTH+lUwvzMoe0xtyfF2SfuWNhHaVGAu30QKgFOR5pw5G6o0JA34nJ1WHXVQff//4MdcBK861M1GB
WsiM619sNoG7RzTWJtodmp9D7KqVp6yszYdCn4TbCyM6aF271f1859tTBAGBDO6abGaJFMiQcqv8
XuGLkDFPg2JT7cYPAihAt7HKVhhB9h1McxCQUG9In5ZCjqM0AtOyHTAramTulU42H5Nq+pwU8QTi
0mn032ONRpdTJE90AHYmvpTfCscYTjq6it+qIX7Rgq46do2m/XOEBi/FJJfj8ahWLClkapJWYT0U
lUdrI0AbCT/4YijSjePtvWU4d/re7pb5Oy+WYVIWAGeMsvJEPYEqSsLx1kbAb6dAHbxvNEk/RkN5
kNVGHAlEzL2weqTAs8pDK0I7AMrKjnkrf4N2NrnJ7MCCc/Cw9ZDrQ3hWwKINAMeCHbrEgluNijS3
URVeCA3ss270xcNkR1h/C+erUYXxfWRaPxQnbXDo7vSH2hItAM+6e0Kc+kskKnoUpZxsXQ0rdS5t
Vs6jpEATkw9EufB6C9tNCzTcbHOvab8KdMguql9VFz0x+q9ZBpInCxy4mf5o3E14BD02mMIc5LQI
v7Zyf+nTLefJ92aJ5QI3D3wfOpGLx2kbzG/amo5qEoTFi6jz8Nhl8XT4+ER4bxRyV+o+UDHgDqvX
L92C4W5KYPaeZafhXTsJVH/N0d5/PMq87K6DOJBhMzeLRu0s87I4d5IElINc5iVEfPIhyJTlobSN
aW9KISD7IfrHBsn8JRmLWjSBIz7di5fqDbuYhkLNPdzFmlu5lQkAe2ujj7g+1jhnaPISt8xWLMut
pjZyQOZtFoh0BAHE8vopH5Tkl4MC48eT997CpOw0t7DYL7Ps2fU3UpUptBLJqT0uMkQ8WsU/q1Z0
MqN6POVoQvxXVOpZNM34vRtG4QJzbd1W1WKUorWXCKP6jQ28wssyv/MZC0mYeYbHsAhvigYMRoSB
q1eH/bnVjZ0dFch0Yerrz77isezmaa89h+yYfe7IB7npnf0kt+0XfBdn5qfu5DTr837nhOjWOKjv
3vFv7V2cNh0m6Ajicjca3Xc7jdod0pJYvDeOfFPnOBXKSVNNu1ATwOeSVPv58WTP4cHVSqWbQ3gy
w7npmfJxr+e6aIcJtc9R9uQa+IoeTgIpwNy5tAo6IWlqi5sONOZLrhTiRsjS5H48/Ppbcy4il0aj
HH97fVWUs5OwcqYoUbxkSOMX33bORTQNZz/RjiAtQbt3tX9C7ut7VkSxa+Sdubewc1An7PLGqc82
moCrRc7jzIwl2uxYEaxcbALFbGgupYpH8z65JGoQ3o3Q/36Uqb+Vb65Oonko+o2Q7lhfyN9cz7zf
hs1oOLlCdSGfHiXDqt1BpUf+8QSvwkNGsXFppSYDUwImyfUoUAuSEHl72ZvJwW6iNulZy5UevbFx
8Nha1XNpGN2hRHB9Y9esOAJceRR1yWDnGh5DL14QsHjZ2U5Te1gnYyuXxvVXCZeQ/ZD26m3ZKOPZ
Co0vmQwQMcoDsJNY/XljG9rPo4WlLM3kDuuQwH9OEBs/Fx2+unlVfgez/kiWLu+U2GkuozOknhTW
3OOUZf7oycw3QSBRPRfIZh21AVfWvpCOBQiJfZIZ0jfaJupxxLJ1YymvYk1elyosZFV+0SxZBOJJ
LpwOd2k6j2WFLCr1q7014fcZjQpGAZrTomtlxVtFo/lov96/jDq3aIAS4gq0ctO0JjtOO732UPk7
geqw6leDCqBUdECkDy2xdanHrpqf0uoFXZxd318ayBhS9jWIwIanT0Fd7+djttB1ap1Pfo9ghFrM
+mdnKcLLyvlR9OoxbqJ9kj80oYQDwhH55rCl+6Gk58LXsLJEaEc0rq3Hh0Bl+kN0D+/hnAex4UpN
vg+7/hhZ0REm3tlK+gM83D1qeCnwhLBC8jMLz4OeHeoo2c+BYoIoYsI/8zGqHc6NHgD4BK4Cvtg+
aEZ1zGyMp/k96GXslu2jnoi9L92A3j4lluLGwU+Zpxn0U6uqp9ofTyk1EgSkqi6MuBihxn+8x9bp
LwUO+mMWeeVcN162pDOzlulVVbLnt9OukKZuF2MyiHabcydpY+CNzNZpAM20V82kgvtSTwhQxuVl
NK0/klbmN4mRWXufFoWLMXRwkGAc7OvK1u5J37ZEhVeaF6DJkf2i1MWa4ehfGm04se0rUqJSYjKa
/JwVorxDpVWhaNhLt/oUKA+hnIhdCKRb6W39IFeNf6gTTbnFY/obEAcvs2iRz2IypTvFUX/0NSd7
1NJp6+Zdn5FgDGjxU+al60Af8vr0Mie90eoRrFRBtWA/pkNwHFWrfPr4+703ykxaoFlD4Enr+noU
p5CNDmJgC9XPxkosRwjXlFFo+3iUd646ohkQa0gjzSWxZVBYtVnoy1rdPmKDZF3ohH1T8ULYVan6
e5Dh82l6iu9jd6Iu58ZVjYCNFU3OLg1iccv8Khsx6rpxQHIKQoCWMukT3OxFVJOnlVEFUlw8Vk6m
uVoe956dodqdicA4ijL8gUdxd+gB+LlZTuiFgb3lirh5/nhe1rM/wziYD0SuoZ8vp8UQwRDh+5I9
To71w9EjHNUCOd+4BleD6EDhcb9Axoke86pJkjl1gNlHJHkTopt38BGp/tVDvnEar4KpeRRkDVn8
EJRIAK4XUiRYppoySp6k59OhSbri0Jp5d3YKcBC2HUbHVvTmjTTa1gl8oLQRob9pIVxdBniWAQyd
5ckpz1D3vB5fU6dMi4zeeDB6gRg79qw7ZcCtpszDYE+Kp8PQok64cwQVfHtEPU2k/41Op+1EnDxq
NVJltRqPLoI4X6KuA0gUSB32ipWlPg5OZJ1t2s63cd31uxHD98PHC2F1gZL9welC2AvPmVkH+Prp
8yFNm6YxYi9OS2VP9SmDTxVRMOqbU6WIG1O08taeXF2fCM5wV89asnwyvtz1mJU+VEwjLZ4UFyW3
wc7ksY+QDrGGXP9lCU3cDDm1aWWajHv8MPC59M3ipp6EfRqRd3Q/noFV9Eltkk0wa5aiNkZt5/pp
HDT2/UJMBVwLG7cVQ2hfSgSF/0ijpG/s/vWGoHEGZR4mNHfJKkMNB0P3Ywm4Qill8ZGyA3AlZBQ3
RllFn8waKF1YKPNXpa1y/UIt/IaR2kXk+VabHaMQH9QY+bIjMufBa5n24kuc++Gxou21MfL6dEMQ
DONQXLfgOc5Z5PXQ8dD7ems2hdf2jbEfQrm9x4Ehwn8wOub6EB8DeJ27KgnzGwuPgw6xRjfK9O7n
x590fSTM4kZcuABoKMIv0WK+1ev0aurUMwxwIkiKNKfGsFwlGvunIhrHHfLoxTnXeySW/VrdmIX1
liKpQiIf8OSbyMciJu1VXCImuU89qDXhLoMwddJbo9uzAz9FXWwfMiXa8lRb1+QAP3D+2DJZDTWW
ZUUaOdQJkS9bfeDi0g8EqMWBSK9I902sB98CSU7PoTxB8M+RPN1R9gl3+dAixx6Y8X1WxKqbN1NB
81GTvxtFy6aPi1i71RLZ+df9NjOrkcSAXU3DFVj59RqJpqyzi2GQH3RJ/UyXvKPipKPd43cb18/q
O4DPIAkC3kKZFk73vBv/qpZLKXiJImegSfKsNP1mYTuZ5UhPVFX86qf+Vi95/v+uLoJ5PDoPcwHq
rfZ4Pd5U6VlFq19+gHra7EJrEK4ZJMnGW62Oq3kUJKPJdSg/U329HiWLEx+xuF5+kKQUHWy84W5U
TuwdZfZpo8K1Dp4YS4fK8sZl4yBZHI3FIJQ0nWr5ITTVZ20G1mLuErs6iKjfejt0p66W7/1CfRZm
vVPB2Ze7uAqcU5DSLc0G+7+Pt/WbSvVyhnVwDoQUNBcIHa/fXWvtSgxOKT/YQTHuMzP0D0iBRBcl
19pdIvvOKZLD+Dz5cvSnMHHG3MFJDr876qSh3N6kzgFDrfpUBVazw3o8O/q0Kk6mnZRnlCb/G8wk
PAOflE5ybPz247jYl5U6ckxJ2q3Rx+mDmPLwR2n649cK7fZzkqvGbSt00yuzRnE5z7Ff1bvyjovM
eVGydtNdZz67r2eAJibgHOINGGz4x1/PgGXlUdSqBexCpTX3Zg91vO+UpzhSXSfvDVjJ/HHdV+j2
aXbglpVUbgQM6145ZQW8moi6QAbN5dbrR/BNK1KDDC6ImkkXzZDuWi2oD2VlDbcpWn2XOkx+9FMX
3WYyGoIYTBbwDiINr404FXdJwoRqwaSccKbt/phNou/9usKgOYF+HxXBuSLIOUVc2YeS6OfQK4N8
V9tpcSmF1riyhPS+O40wKqdRM+8zX+g7O0+lO0VTSvwWM856C80mkT1+vPreOWIRBqFOPuv5INq+
PE/KQSqitoxh2IyadNRRovdNrUZoQyglx6Vo2rtUcqp9FU/npJ+emzLZJxrWt3JXGzdpRA+WILDx
n+l/OnuKGl5r99rG6bo+9HhIOCCkVcQYXATXX8cOwFFVdi2BFdfLSz2GSCYmMJciG4yKqKJhV3ea
vHHjrU8+KrU0nSh5OVx8S+W9CCuiYuZjeGUQTM9ohlX3chhttfjmtX219mfykQYmc9YDQQBtca+i
31zyEggoyKx/ddT7Qz708aHpoxJA6aYHwfr0o6hA84gwivo+kIb5rf+6P2yTk9ZIRsWL4gJ976I2
qYm0Q/0173XpUPoVzgSaeBhrRb2JtNBw4xzdeFUa6r0aJcMzsLet0G71dedHQsyL2IKDjYbK9SNl
NRog1oiSDvJzX/mVuklapL/SHJhKoMvi8+hvCbGvvu3bkCDaEe8hz3nTz/1rFjCIHswx9xVvFEbg
Nsie7qMh7/+1BIwKEj3LWeSVJhFF8esXk2Vkq2Maop5eKcHRnhL7a4t0+zmVcu354328Cg6JzBiG
ThQTCFNssUOioo+QHUZGT67i9kHEt61TYQToOFLiIi6kyS4t9oOK2vsFkvDG4GuEDCZfb+KRVINo
tywxEVOMn5kwm9Trkb87Ib3on2PDqihIKArETeyt5ENfyi+yHRaHrk4UXAry7pBSFN8VveG7QWCO
G0f6OmyfHwrYMfMyUwqXnHU77iQu9jD1hKbXNxS15X2e584pDipjF9M0uulk9VNoDG4sR6g2ifjs
q8lWWXWNBeMxqI7M8jakESQS14tAA1KJwU+feFmp3I+yCO7R2tQORNkAmZQy3ydwOvZOK8f7IcPc
O4mzjeBqvb+IKkgdSB6oJqxsMtIpiLlaOjjirf6s61Jw00SoZklh0ezR8jokWrm1pd95a3BaAKTh
6MiY5OhzwPfXBkuQ62zqNE+8scgqZFgL53sVSrjRNTGly96WgXdQOYiomLFI6/JQDw5Fgo83xXqX
Xz/EIq5IqRHFVdUmnhQL6ViaUnRI8ij4/M+jQO6nx0ODFhL+Eh6WNo4ixWkUemofgrGTFWnfZ5CY
Ph7ljY16fVFQhqFlCG0bEUBqrtczKkZZL5sxC73A6fdc5rs0fk00sYerdByMr476GBmXRnvV+8y1
In0HiHbnJO1+lLAabh8sf0SPWeBTKO8a8UOd4gctuxj67zbQMYx/VsPP/oCrRAz0su1duwZqUiZn
IvOjnfWfIULd2UH3WlTfczzSDlXxE7Xjf/9eEAC5AwERcBEsWcmQftqgFWrg4alya6eSildEvRnx
zOn6ciJtQIRICc4kgWW8jcbsQIRShl6McP25MEbL9WHonUcnP4aSFRyw6Kjc3o4c1wJLd84SVdkB
cKg3vug7q3NmfYFvBjtLMre4HWpEPZwWfRGv7yKN5gZmg/JcIf143aw3P9wy1s18AiBXuzwFi9bp
AmFlgZdN1UsvT85zWVvNi8RBhQuKsEhxWMCf/nlQwmngIMT1gLeWAX1YA6IKbaSFJrlObiaMIm4B
luO/4g/HJJa6PZHoltPp+kVJiZlIUlXstCG3X++PWh9CusJNhqoK+EDDjIxX2Z6avZ0Nyp5lFNyK
Mk1OH7/omw3H9WJiVMBJAE3A46BScT2qk9JHK8cq8xrHm3LfVUL8DY0ExbF0l8MwmPpjC0c7exnA
4Mr9SyKRzekHv78p/HNBrcqMH5r2BuGWnWU/deK7XjquOY7neDwrGu400L/gZqX5UevDXaQ9K+m9
Fj5YDmXgwKifzEk5jjKY9TpB47HeCa5VR6RHv0lPNVKZndLsG+QyrTr+kQJ8PowJmFm7ArAYNrgF
9VV//nhK5kzp7xmhJEGFDrdZa0beAJC8nhFrYm/Lveg/ZVwO51LGF63EDPIs5bJGbw4NhcbqrEPa
6ltH5FvUdjU0WrezbtQsUoNK6hIpZjtpOHEpJZ8QylR3DQK0z21iPFZqE9zg30ILLWCufTv1D1rE
9jbbXj9HDUjy1ByRy+pSFVdeU1zQ/9FdDqHxWHJkWpi3Pk8ptluD//rxZK36fUhLkPnbs+wgq2hl
9TgMQRzqlSk9kXqfEVEpLrklCa8Ik/ogFUZ1ltp6nxhysZd6AphxkO2Dr0vKY2QL5zw0OBy3lNTN
UcVuvFO059Huqn2TB/FjqkbqxnJfBXozYgdCPuYknKA0PxabLJecsrW6SnvylYBEQdXrI0SC/CsI
8++S36JChoiBK6t+fh9MtrErTad1Y9G1e7u24iOWSp2Le3j0j1cwsD06e3MaOzM4qBRfr7k4n6Tc
yQf1yc+D8BCZUr1vg9DfqBwtD+y3UaDIYG8GB58u7fUoQ5GEWT/NVhqjKI7Y77HtyrK5+XhJvKmw
/L2KAfgBvALaDcKPkH55L3SpkihNIhlPkeKUR7PSR7dA6RU+tPwDZYBLH2vxIbaTF3PW6Bjr9pB1
UXEYB0R/HbupDnk6xGcnc5QLYitfKlx8dm34HIYiRCrZ/hwZ8rDvtCy/UGc3OR3IgFBWKV01UMJD
plvlneOnxjkMi8xVJik+Upw1XF1OLZQ7G1Tf8Kl2s1LXX+zYTFw9tkr04+xk4+ZabWcmglmgo8Dh
Shz6thj/iiFF0U9Og03gE7HOwTii9+6ObncjDpT5bwc3vw/3UPy84nvzWzz7G1fYvGQWX2FG1wPc
mcuRZInXHxuh5UYNq0Z9AvB5hsWpV9be1E8K6cLH33tFFnt7TVAXCFJBRAfpfT0S1ot2yu5Xn4o7
+2Se4ofhWNwoR5jWu+Cg7ORj6mqn4rU7WE/GybrI++wU7MOddPz4OZb35/Ix1OvHGMy2FZ1cqk+o
BO8MpOAS47tWnCrVBL65scaXO4lYGVzLHHsRmSAlsnhlXZurKSFqa4OSGfeWHbzWmeNsZN/vDwJ2
mrIeF/NS95aAqqz8JAU8LXBTzEUkDhjIiY1XmS/4q3WCLgkQCHr9s3Qd18/1tBl9iJTrVGSe2Qa4
N8O1Rg46D2Zmvr9HLOM7rYH0sQQz50rxtLV41u84Ywn/r5pDWXvJ2KM4/D/uzms5bixb069SUffQ
gTcnTp+IAdIxKVJUZsqUbhAyFDw2vHv6+UCpu5hIDXPUczMzHVEVrZLEDWysbdZavxnhoTJ6KScm
7MlRzBnWNePKxSiAvWaUAf67c3udEp52/o5ZSuUnQ3jiDRXcrHUnYMe7lIT67csRuARH/hiHGjga
INTCWPPn46Ax4rMa9OzNIMfDTZgPPZ1a4QmRWBznSoO5aFNUXuUb1cpO0HQFDD+dakP2t0qHJ12T
dcIlEsRa0arudgzH0J0SqN9l1ZrboBhu2nCXdNGXHq8/r1GqW7tIjtDC461Qi6+j6SdX+uiLy9CP
N6IvRA9rRkAv5RNGWON+k2vZm9IJ3o465d6K72RABHVR8YlcPUCjslBk+/cW89O4Oh0idnBuVLRn
z2dyBAhpoWFOQaZWjHdplkb7oiWla/QscNPS+lAX1+ygfxEkIFJAKFNQ43WXiIVE5yDpyyh901h6
uPPHyfZSDWrUU4z8x9fhP4NH8fBjZdX//V/8+qsoRpq3YbP45X+/KR7zY1M9PjZ3n4v/mv/qv/7o
f5//kr/58yevPjefz36xzuGOjm/bx2o8PNaYCj2NyTPMf/J/9zf/eHz6KaexePzHn19FmzfzT0Nv
LP/z52/dfPvHnw57wn88//E/f+/+c8Zf27afs+WffvxcN//4k276Ky607I/8ewbXs/f0j//8HbIc
bo2sE4BXf/6Ri6oJ+SvaK66R2uxVigkOrQyGrkX787fUmWIDVgtVQnZF9c9/PtPZtP/9Gf7I2+xB
RHlT/+PPJyDa3/sesnUwGmawPw/HycxPPo+w4Ak90gdEmFE0Jztr251fafEXpasq2w20Lv8QmVbo
7DgH0pt+6kv8fQctWDtxbODw1IzVLkKoeQzhMpVNEhwyipUHDY7Zmzhz1A8jjN+TYtT+J2BU2hr3
BbegUXGvCHnsNkOQe8aY6O8CaWhvG6mTDpJaangU+8M7xW/iybUHcNxhZZVffXnYUA5s3kZDkuDJ
UekkIKreidDrjcneZ/SecBRo8KqI+r58bZhAyP6NwL2LvlaiFt+b8yg9j/b/58KbXeal+L6NqujL
5yZ6HuNPf+VHkON6Ir+iaP1UhofyBzbvX1FuOq9oxs2nK/+mkEv8/4xz/RU0E/4mJy6Qk9nG/F9x
TuXiFcE//2cKH1ynUPn8jUB/onH8HegMMXfaaekjD/vEjFhspUaU0LoOmu6B3oy6DoSZuHhQfOtw
uf9Wlol1o5SgQpBJolsm6/UqVmpupa2p36plq6yfTd3PZfh82S0FR3gaWpxztYECB7O4TA6UIcJs
yp+Shz4tJreStD1Hcvp+wIsbh5m82mUKLhwtLe4NlhW4aWNKtooUZydN+Se0+E23oe24KjO7Pg1a
Wm27Si9vzF6T7xqWzuu8cz4OEeZsLz/3ss349NzcHmaTRWBlqFqcbxfg8hoSRyl+kIv6Js3lbZ43
sYfvgLxCjzd5K6ouuLEnu9k3auc84GcRbHw1Sbc9LMtbjq7qa5t19fsi9e+NYU9f4fHlJ1xew+cn
nEVRZvgBOTmNg/Mn7ESqg+XhCcm/5IOO0tp3JGsgj1emscZF3LilnASPWi4TD0dRaVVOZLSmErpg
wtJVWNdIWWV6/zYPRH0PLENs8TmA6S5hWVnJWb4Zoi7dCRvCbtm0wWtnkMe12dvcBwbnWq76JGfx
PGwRoHjCLJFSYIcLCu78dXDJsKpEgjWXaGYPW16uNPweWkPf2NQ/YHeGSA8Y4XSoDclXbrtG/lJK
qPBHtVI0XtSNBYJj0CuttIhXgVQjktVwtXR90VaothfS1yyWbFrSpkO4U9aSBgPgpRW2j/mIo6Ub
trl1Koyj1jnuKGr7dVlGaHdCC8c0t5n1cnxUrTypSKGQjxpkXbvQ0g/4YtrQDKXuXosn9cMUD7gQ
QLTMETSUYsetizD/5KN1uFLU5pHvVSpu2nCbJMe1nftZ1ixfOU1UfNSboV/7Qee3GMYo14R3F9cd
1BVmkXIYq/RVSNSXNyywFGUd1JE4Tsqo4FehmJvGLvQrcjbL3edimMUxq2tZY9giFMcGJ72thHPn
Np0q3JVrgRYI4sN3hRJ+IgJDzBmC7H3uy/kJ35NTNkofX14hT/qbz0JqLiLPCD+s2bjJ0ttZZm1W
P8SYWhWHKZsUVOrM4V7gwbsybWGjJaFkHpt4te2HUPKMrle+U1GXXsNNTG+TaprcnDrYnvqm6RnW
PGdx362i0WrepHGT155Uat8Gri9bVe93GUqTO1GZ9a2CmdTO1BvdCzRboOhUAUSYmuRDKHfDXTBg
f1PZ9oAyBLV6o6jlByftlQP/ZK5axuV7rmv27uWpWPYWKWtDx4PvBDgA9DWI5/PVNYym5jfh4B8o
qbpinO5i5gHSAZIYDooE5t4sOi9o4k3Ui2OZmd6V8S+ijzscRVYNwADVrotSVDE7EDd6oh98pMP3
ho/Bd271ezM1M8B/Y7rrZT86RtKMuo5MG0PzgY6QBvWC/05zQ0nS10ky9lckpn75WGgEkBFTI8QG
7HxaosZQW60etINQxg9moyr3RhTqNy+//HxUnIXh/O60F+CoIBLLheF8kDFMfD+Cd38IIlvbmmrv
DqaobtqqubL4FiUgPjJMb9JRedYponO7GEhF2KHW8U04THEWeJIQYU0mmYT4eIzDe2jr17Ro5h94
/mZs1E9qHTY0ZyQuzt+MikjXporWHAK9Xsvd+AaJRK/JzG9dlKyqKFvBKcxWL8/mL0KZ1jRtcq5K
dIjoSJ0PGhe0/ByjKw6Dg1nKVB1DtKinqt0i0PjFipUVYPp1y9VajsPvqpptXx7/8p1BMc4dMB0I
GBCJxQYXmZleh3o/HHoJZHmXm+PbJGppYXZN/6Zu1C88krrX7bbbvTzwRS0bsBn3ullJBJIVyMPF
xU7P27rArrV6Q8d0upcLrGElRewxxzBiV8E32U3raFoXPub1U5L5H3QcGTYkHZhotHaL81gsHmK/
vFpkn4/mZ2HA1gJHhdjjFgK9A8rb+RehQMHK5kb8xmwmMli7M/ZZ2ateltX+ceoxRR5Sn85Qom3S
wrm1apR2ACl/I8XBONjCEBfHenMTCkOwH1n9KpOJo9IwOR6KYrpSarho9bM8ZkMDnharabrTi2Ui
qSmE1gQ4ai46r9ZyV+ra14px52jjSs3FJmjUTS9JNJmnK59wETtzp3gG8NCU4I6O6c3iyuYHGFtX
ZJJvRswH7GY0d2rNro/l4uAWqWJsRDnFaNVfq7otdqCncWdOBok2GNwLRQIljWmPhOH0RusjLGFq
Qa+GBptHWn5NCWt+heexgObADI6iIgaLgTrSYnm0Y680FvDUhzGVpXurl17nk4QXBgrNnoBIGiIi
+9eVhXH+ejSiELrkJkwfheOFquYi/tDo0yP4ddMB0xpkEzNhr7SkRlxa0ioF1h1OckEXZDcavaAb
NDHIr6tgg52OspenSsGtW+o2Ph4PWwDa0TVQx9P+/veUPD0eN3QkMnHQoO+zRFUZQ4gRa5KOB6xJ
3wkFXn/QVtHWxh78ddtpBn0MNB+hrocf42jsX/tBVN9HbVutkijtby3UFtfToMfQWApzbaPO65m1
gr5UmNfhX3pXgz2ecs+OI4ABkYkPmBpPd1Wi44oz6B9bm5ZrorXDXqu7q8LT5yfoj5eDc0PBlYYW
gbbYlKKaqrkcdNMhjVPTc/D4uNV68IDFBLvaLUOdujwmuPvY/tJmKSzrYgA/02ZvCaJ36ujXmhdm
U/v15ZA4X2g81Zz/AuSZC7NI1i6V2TWj7JLWH0H6N4n2zbDbfIcmi+Vhb52vQ/Tp/rIzut2Kj6PT
yyNfzAcjY4/ONQvbAh3c4vleKFuDLoxcKAeML9MNEKLAG0ZHuXLSX0Q8ewiiJ5S0FPjrF8rzfhOY
vVLa1YEtrttWmvGhrEtrRcPxWin9fD3PM0kXkcmExMFtF0zg+ftotPPYVkR1MJo4+GjAW1gbuXOr
KhGE2oH+fei0+Y/S01nJ9HnRYHHSzYM+tbKolsAemaGs54PaZTF0nAbtISaX2KAcQcO4zEF+CKk5
xmw+63Ac+/etOgsO1B3023AWfTH1bKXpQ7CL8j5eJQhfXdtpzk+6fz7YvIbR30MNYTEbU48/ZV3Q
XQPPwQUkUpVPkaq3t76vTTdiLHwEcBH14kwD3SAX+Z6jJaZ0kCDgRrEiJAvDI8IItlgUqXvUgb+I
wH7Ucwmr9Zwq4ZVYnK9CZzvPfEdiDulQ0AohIs/ncXbKUyStqA6VihDyVPYDIA9MqLdW2W3sqij3
LNJsq1tw75HtGA5dZwNq69Up/GSGko09qFPfKIhSvPa1Orgny2q+GCVQDcOJ/NssKMSjinjsPqg6
zUvKILoFHzeuO71B6rkwnNehilU7ysDFfSXkTzLVzPdsDJXuzniee0RrOO4mjBnC3ncOXVPYmzDG
SrGljrovSr1chVpuelGLJsvLc7MAMjx9SrYH6tHz3kyILRZqMEhallhhebDk+OSAraUFUOr7Xthg
GETRvAnSUNp1fftgiGn64Ge28xcU1Y9ow2YbNt5mnZiYLqkGKP/RScZ7iGrhHj6Dc4BYc00b7/xq
/+Np8e/kSWnLcJbMG8Kz1nLcAvVH7Ko4pKPe7JwxLTwtUgvYQ6mxaibjmlbM5bLnRk9zhAlCi4+2
zGK8JjXMwPCLw2wZ9rFFckA4FD+qyKEUMzbmjWNU1xjPl5uaTVEVoTbIYtzuL3CJlk3BpgrKA+Iq
plupkboKG8AELOlrUPlfTCfsFSDyALgJgovqHh68pl4zlI0ZgStBCrgXMdT7KEzyfdr6yerlaLsc
zwFVi2cf7XIA50tovpWZSAGmkzjYtSOd+qJ3vACvVXeUMbVWpLi44sF7cf5xJ59p3cDWUK8kuz3/
fHXdNFWEJeiBtWXuJgUslx2FHaTX2nQLEynjuMjETSV37ZXzbyF9QaTOlQbEWGk5zFnv8uilLW8W
scmrRo7U/zWU0fClQKD7fZMb92ppaFtKt/IGmwr1XsLOZJMYhXGDFEoPjBGdLilXxcru0GhP1Dwn
U641F6EvfDJnV7VJrIbhk6Rw8Ph2Xe1yXZO8Um+rD23aBR9aa3TT3EGicxTRRisxOXGpDPYQQZr2
VkziSsf+ImLnd7Uo+M+3jVl96Hyai8ofs74jjALgT65d+tEmYwvlkpuOV1KHiwW5GGr+4s82AL8d
8wnpgoLNRR48CZHLAqs7UgfnQxOWHxFTvEaSfyp+nJ0eNvRgrhjQi0g5+bLnQ+qdEgv0odIDoSrv
B91GJBN5J4EAEiTlvo1gzlthvq569aGspg79H03cyxldqgovxHWb2ZyFkj3JN3qK/WNWpFtJaqqN
E2PSV0BUO4g6qm5LbcA4yMCncpKaxzm1WJsd6Dt3qKZCuBMWerfY3KzKwRZ79CqvvegiIZxDlp4L
JwC7HXX0yzKGNBZC2G1yQL5i3bAbvlbGAeTOJCO4gdQu5tT6Mey0RrhtirGEPrz/ze1hfgDapU9t
00sbi7TvqM8nVXIYJKSLXXDn+mPW6/2GC3vzbkRmafvygIsiyo9XBhFHZ0ahWUQ6fP5t5ZwmUIzO
z0GLSnNvd/5GI9s1BCdz3ivVLpCEfp93VbBCL9B0oxKStBEO10pjlzc93hwYikKZlCotxhLnz9FW
jkW5JEgPVTxG29Zxwm2iQ69zbR99qbZ+VFEG2anBAIoQOaRVREG1Ljo+k4+GaOdX9ucwvvY5Lpe1
wrd4alhRZUHVc/FQNQp0YHLzgxIZ9gfgdYjO9ma0NhJJefvyh1j0x54+BBV5kkNy5llXcrGuAUZQ
zyJnOBTID7jCDhHfQNgHx1SjRhioi7Jg32p6vlFsVlgpJHWDYVq7H/vQ3udKEXuQK+FV2nmcbBUg
FCgBCp+ZU6nEoZ51Y80XPq9NDGPn+44Ir9zVL/IduozajNhGUwVhNGPx/Loi+YUeUnPUbcxK8yGP
NtQ6r4nKLVhgT9OEqiS5vQp+iMRuUfRjN0B7qO/EoZOCx6izdn1kfxClNnoGcMAd0jmNK8LIf6tJ
UemC7FS2CJ6M7xIKPR5OndWV1/7VAkJaE4bDTMsFELbIBPyJtljk5OIg5aTdWQJvMhnVeB8V5gkS
3nSXY5eJb/atVU4nNevbXXctGVnc7metCKDJlHPmg5YkcJF6B5LSqkgM9W8VagfrtpnalZ7I3zPD
iteZhSZSgNrzRsu7dp1Rzsqy7kr1fJEN8QAADZEWRbOI/q62pOZpcZCgQiBXh6LpTK+Y+nQt6vh9
HsufA7yivToO9VVslpRnNaW7ctFYBN6PwR2kKxCuRvZjWfRBGs6ITbOoD8EQfVNRA31NQTw7vbw8
jYs5nu++8xzzkjPXexF3plF1U9Gb7YHyqr3V9D7YTHSmXT6HqNwRWDk3KVPcKmogNk0Uhq4OImMt
haF/MospOSTCnj6bsUjuczsetpqS+B9Hp0AMoJajLfposxny0G7w/Wg3NhogyEupSOhncAnnos2u
6UlIMvgQvt9TO21hmgyzmJalhB87M822GoZLazxMq3szGWvyzF5aj/Ho3E7TAOR0KIFuBVZ86gZL
c+VaTTehWjuIk3e6i1L9p7LciPG2G6N621l6+foqyn1xdWHd6jIhD4aSgKGOMIfRs6tL1ilJrQ3a
dCid6Ks22r2nOpK8TzMH+TMxKyeR19s5biJqv0VzvvgUhPVfSUvNuEqT6EshsuauK6rirR2ixhRA
Ht9IRShQVLfN2wJl9JWRiR7dutHxnM7IVwbqQr3bilG9QzNRRU4qSHdTOcmbl8PjIgaB21LLpRig
gvmA53T+ZlomWVlvh/KB3KFx63iQ3uZR6D+8PMoCZsjaZhj2PJp39G9JWhYTaEZy7wx+pRzadFiJ
IVoHo4WbtvDMsNrYSnMMbWToEf2K2PaSPncxn39Qsm0evA8QrMrxstXGO7uHFeTk66DZpVVzwqvb
tfvIG63WZbG5hda/Nzjxr2yUv3h4KrNQLDVgVyyjJRW6H/sAhkVjH1pLZCtLAMWubMHVXlcHqDYa
AmpVOgL1UzphhK5Kq9Ctgljc6WWtu6ZOdacb7dAr4n7yyq7fT6H9FQm7Ymu0hrMvaWm/7WSaDLYk
p98Spwo3nEKdG6ldsDIQ176LVRWrqdhJr5zdCzGx+bvMMDdySKCj+CMvBSSVWO/TMFSkw4BLNUJg
oqE9HDykUzc8TOjG3lVS6LyvzbFZaX0Lfckajfu+7CZPjHSHIz3alLI8lm45qYHmsqXEdJAgtSU2
yg0vB9HiTsOzYtbJQT13aijpPZVDni1CKxFW3TutehCSpFBsFs5NVaAEnUiqdCVV+eVQ1AxnGRQw
P0tybTD2UxrgYXZQs9gn/ypT1Plqc50QXoeX32p5f/zxWrwXYj78j0PofAUORqP0U1NoB8AXmOvq
gbLKxqCjbCTfkv+6YSWim9ROgu2oOO8bZ1R3juyXkAiCaaUqrA45Fr93m396Jnj/iN+Cc6Y+sngm
Xcz0g6nSDlHYf+cuXeSYMZr+21TrrStfdU7BnqVoP4aa0f509LkZLUsmCdI2lgEO4TAo2TsJDqub
5BGKFJIcuJYIuivo4F9EPDsQOF2wBBBY6OafT3egCyJ+yp2D02riiyk5jqcEdrLKI71LXRvkw8eh
V616FYU5AiC29M02Ontyo3yYEtck5XgoxmCtA+f6IMmWfzNFEdwBCqC03kQ8XlmhlycPtQ86S1RB
50b1sv7ZY1ZITXGKj5MW5itpUvuvmlJoO3BCGg03tb2pchwwr8TkXDk8/yicciDGqLlyq79wAe2K
bkL2PyuPdQsXIRa0n7LcLDZjJo1vqgYkSN4O2me25WKVCKd6M2VhuNZBv/34XL+FPf7/FcLJpvO/
hijf1OnnPwC6RXWTfa7PgZz8xZ9oZdl4BQpuFnX+aSL0Lxwnv0M1B7ww3fYZf0xS8xPHKSnyq5li
w31zFngF7cnP+wlYnn9v/lkQ5BAeQvoDMerfAHI+6Zc+iyNWGjHE881QaprGTwr4z7ZsR4MHD9lO
2ZVFre1h+le9W0qZFa6KAgBn5JRAlPwsoo8Va+VGBw6hVDK0yU7rX2egmoWr1PIX1EeLm9AMHoaA
dMnp1IOT6lDZuyau7stQdU5d4E9fu3JQPKNQaEXm+pjf6H59J7o++dG5+q2Y/B9t3VSf0+hz/ofb
Vo+f2z/E9z+ODZjbuom+1i+CjbePoi74k5/TP2bg+x/rb9EFOvkMYf9/B6Qe9t1LAXvfPnZE7Of0
8ZvIo89nETv/zZ8Ra6mvZgjB7NVFFozN/L8i1rBfzUE5Gy8AdQey+ixi7VdUVLl/0T6YMcFzLf+f
Eauqr2b9XNJ3jmlVnzttvxGxy4MfvwNqGaRLhC110WWvUNhWE+hB4R+y4gsNOFP+EF6ruC539Kch
eE+emLbNhfKShDjCGOrg2LRIXsfFx8bBCtz5rASnhnTm2Sd4+LHSztqQy418HgxEC8AtoBp0Xeb3
fbYA/cjpWejc7/rRDb3x3inXQ7nFa84CeqPv8q16zU3mV6+HJLk2K8uQ2C7LHHLcKIWOJeSh/S4+
iXdUHekwXRtkeWmYX8sBvQT5CfkHHNXPX8vgJm1ruQEWELZLZwXIrFaebsSbKYiuTOEv3gfI20xu
px8+15LPh/IRhwjoLfuHRs49SX9XpB/NonDpKrpmdE2Wa5mN8V5kSaBb6FOzOy9dG61qEIUom4h0
qFubFXav4krNYRngM7ieYgCyJHPhA1zp+ev0TQLHKxyDY+HLr1H5kwNjJbX9+uW4m0tmz/Z9Wt/n
o8yT+izs9FK1uzGYgqPfrX3JNbUP/htz0wH4sH7PeAJ/BoaCcIUGLit3Lj+fD6XUAVL8ThAeqalW
XpJsSkNNrkza06ws34dDbEb/45UNg+x8kKHXtJx2U3isQHzBCPfGYlPlN8MXcaN+wXwrFF44uOoH
9AJQaux/z5Xy5zvSyoCXq80Eozlsnk2niihV3qgiPHbpu1Evj2EvdqBwvva4s7/84ZaNhB/T+Wyo
xYbB6QaLrS/DIwbAABKsA1zYN+VGfT3cZb/F7b58q8WXq6vOsDKUio+K2d1U4QR491o/drl4CQ7u
R3CH6FiCWlv6hcgm6nZOWvE2ZBP2aNyCjV3HKKk1igKc5tq2dLm45u8zw7fYAMHOLKocdW1oBQW1
4DiEKjZ9bK7NyrnmzfOrQVi3NLZnHCXwh/NgQBIUQGnFHiHC5Luk7uBSvqNgdyXklzsRXOH5uAXd
SosF9shilNjOaaqFangsKVKedAVt89Dypd+svRNuDIPuPjcC+tgXh6E8jJWGWH14tKnwjBN1VgXK
2pV3+dWMQZqbrxZQlLjens9Y7aTIIZsBu2pfrdv0PkyjB8Tkty8vnV/MGBKXFLeAZKJ0udSKzcrJ
nAykm49K6ildoniVLl1TllleqOf5Ohtk8SpNmRVoWzHI6u7NSdupuut86N5oK2oxuy+Hh8kbV0hu
rYq9flsNLlant6P79t94T25aJIYwG7l7nc9mUpkiDKU6OmoB5L0mEfdB3qz/z8ZY7LdhnYLSkEu+
mJ7u7HGgQXulDvDLr/XsLbTzt6C6LDVhU0THvrGrdWi0q6aqrkELfz0IlQaAKIAKljZrfd2JHppm
dMyTahdH3kRJ4d+ZqL9HWBy0zRCjPDF2jMAGV9MlC/MrE7Ugac3bNCGn/j3EfNY/O3wsq3XiPhqi
Y7VRt8PG3E6ryD1lnr2KHv2CEyJ69/DV2vare8AgX3rZ9Q+2d42U88uZRGWeitxMRVjC6Yyw75pK
nqJjm7Q3wZRAjxJXLnpXhng6GZ+9ZxDRmQyjMTo6b2w72tb5NbWHJYr2x0xSaX9ylpq5lOczqZeF
Ffu9xuL9glXGFvuNTb0Vd8mdce+frPXXv/Y7a8V3NA/pXbJRd2JTbcP16H77N2Lm2WMszt0wi+sg
SpToaJtHAPlcY69J0S1bwhdvugjLFLxdnydWdBw9f+vvx8c6waTGmxrkNSzPdNHcXafrYotW2ux4
a7viTbC55hT/yw9KNYOq8dPNbfGeUxNL0dAb0TEwy23fltln6Mr+48uTOf+Q85shqwORebwUQVRS
RT//pk3RhtzjTYg/4t7XoFdKt2OreQKzlpcH+uXbPBtoETxKjqe66JhSlHA8zS5c7DSuDPHLAIX4
iyov/wDJXWyKQ5ink8bJeLz7ku3TjXKrfAgGt9tZ63I1eZqXrXIPe991exusUq91W/dtvwv38u3u
3zhjuNDTnqZhxNMsXrbNI+4EUxYfdXidWpzdD4pYvzyfTwC58y9Hx1mZdTu5tEGnX+xrpmgjFBsS
3EvzznqsJ6k7KvHQVK5AAQ+eJgSZvzpMXb8XQ59+HCdcfOtES98VehffmdqgHiIk0vcVFjGQTUcJ
FoaIO/+rPZQlu+MkMjxW4qa8a/1Y/j4Eyvi1MzM5ck1Eje562YBKgJOqNtFMYl+gzt9JEClwMYd8
qYoE/1Upf2vmhnynmj6/NqpJc7w6w9PATdLCTtxShooAFr0GTOZESn7vo3mMKLs26YepzMI79HtN
xZ0GePnrAXMG4dpphWY1OAQ/Q8VX7SMa7iH9VacdDAguug/nALip+Dja8iD4vxSnsSWXRvAsuH5+
f/kjLDEI1AZJ20hoAJur0JGW9ZbRMqPS73rn1NYO9msNbeb6rnbwUXDrtO1O7ZiM0aoM6yJ2p5bc
FZub2ta3gAKTFg1Bv33/8hNdZAy0+ShOAeNkQdOTX2waWa4XeRTF3VE1/PuxOAjd+O6ko9uH95xO
VzDwF2tagXYw6+fR0+J2sOQ/0zlIwn4IZAaTXUtBWvwqZXa+KZ1FOaQl1hGRTq6go0d6vj/Jha4G
mdCjE/71RMzYpMVfJlqM38ToN7Vn67l8gGMida4xQDVxzdSw9lUcxt+zKAkeWqfkkqc2CfATOhxp
9a4Nujr2okG33vuNT+4rq7b45ttq9iANQ/G9aU35m1pP7acRA0ya9H6nQWs2hnrwstYu8POc2ryA
imokB7N0jNJFdR0/7lrBqDsw1OwtOjPDOzu0tRBVzRJLOwMIdbpGqUbN3Sop8rugypsUPz0lMbZD
RGIOWiiNftNfhKsPeyFtMIIUjNlcYzyfPEsqAUmXXXSS7GK8k+Eau7ICFxvZISHQrUibT6ZVS3vb
F7LX+AH8yDz4GvRlvw4d85o/zVOT/Pxbkl2g4EeqNCvXXzxOIZy2LEVySuQEh4VMCVaD79s7CQzu
WjRKcIuOEEx5SOrHqigstx018U6TZ772oLf1ui7t7r4y/GHv14jATiKVjgA5QpDzSU5hsLeOvp9u
pH4Ud5qvtht5KJVNOhrjnj1SoAffTnddajmrsNc7V48b7dquPJfTzt8R6TH2ArDTZJ2k7edT3uNT
WTmNIp8cK523JaE33zu7CxK3EIp6GwlJ/wudgOlGUyqpd0Xa6G97DUWmXSUjRBmQfp9ye6w+t+Y0
PkxJHr7npFNO9VhgaT0GignWXfTFQ5NlnNMjlxSt84pOKKcRe7u3aE9ws7SyNrkz5UqJ3Kn0fdlr
HUgOwBCHj2FVV5ZLQSZ6RMwkKDzTDlvZC6WyRPTWTLrSw2lxgDxRT8EjTEbng5TEzkNYt8hYyHGn
Nm6XWclHtYvKryiu+L2rFIX8HmCxfOyluLlTk7bV3c50pJWfJpZ+raR5WeSZYfHsBfCY2e0I7/NJ
BoWYYpwRO6eExv6mLktk91uZhqJUOtJdW1n6G25K0m0Gk+EO4At6SXXmfHh5p73Y/GhLweah/0QB
D3uNxR1xSnRYKHqXnOo2doC2ZLAAcst6eHmUi/a6geunrD7BEyllXORgcqBEkhFl+cn3C8UtUQl5
7cfIoWJTtUt4aQ8zB/rt5taH4M2x3WCsmPm5F9UjYlFhbzzUrLvNy0/1i3cH8oZmpgkPdi4anH8A
0QShkWl9fsp7295UjTDWEwz/377P0TVBl4Xdi9IKR80iVcezUQlNpRAn/Jzr29CU/XtbCsydPSft
xZgcG1Fmr5XA0tfISXDCSpG2zgIj81p0OdZji/xXqUHMG1IVQzwf7xdFlrTVlCXQABCcaKHj7Ex8
a3dtjQ1gJ3XFbWOUJUy+pPYmWhNrbhqRV/vaNanCOUbPNor53TilaWHSNbpojAd2YJRWXYpTj1fA
qjYtwHq6TIE5McLty19r3uaXQzF5lPTUWdd8KQMNKlHv9HISJ5v2/63jx+baKlCDRpqBonaKr1rW
pcnJUXzHKxDYunl5+Itg4U1nhDEkaKg+NFXOg8U0QcOOZlOcuJhK3mAO/r0cRu0VIoB6cVNgGNob
820ENiTdufNhiiKS68JpylMxtYg0NaETucnUTOukNMOtmkXNRifxOwSZb3KqK3dIT2FVoujSTk3T
cZ+10LeLIVH2aTOoiMBF1vdIgsmQTOXg5tyiQ07sLPJsOVA3Q5Ffo/JfXN3IrAl0anwkZGiOLDYU
bGxykKxdeXKGdvIUo8LPQ0aQ36iNY1PMwCypuTJpF32OpyERKpiHxcF98WlCzQ85q6fylEgG6KcI
r2O7mbQ1etfMkQRgipss6W6SKt7LQfGrl0VgGiVH2KmU4RZfq1Hpggcl+tJOkilAzRsb1eJpStd6
lYPJkPX2KGy1uDLqL0KRuaXoR/ONt10eHHKV6fDateoU1wIH3yHyPX0MjSv71uXSJp0m/QT0AkAH
3Mt5JCrIo4OHipUT3oLxyhrCL00z3/z7xF/97ixCQeUbAn1jfUFnPx+pDequMENDOwU5S8txYn/N
+T5tRwn9EORo1JUhacGVoFkiwXkrQhTKKd1vUIWgcs9HVQPsxc1eSKc4GnCWloybusN4yfGRpm5w
eHXsWyVsT5VabhrfLl3spw6Nrxeun1xz7bv8oGTXs27XvHS4Wc6bwrOiV6XVeoSojHQKGxpb2Il9
H6JWXJnlORbP988Z3U3MGIiGUX9fzHKqyRmejZgAVFbprE1VYB6mBtFKE3a27mI/2L78VRcKPtzb
ud88QQK43UDpXqK67RGij2w01qmOzE9A7LeBXyVurIdvB/+I/5JbU3XKe8y680RxQwOH3KS8slQu
Xxp/KRYowDZgdIijnc8sZSnSTM20ThoUVkx5x2k/cj2hKyDG2SRUvnJK/DKVBkw/Z3mAIC7sB7Oc
44vT0j6FkTwqK2S51b9ysBQPtTrFnVvR0jno44STcaoNxuRJqujDjR+l+reGc/+3y6kzwOgJm/QD
27cI8qz8n+ydR2/k2Jqm/8pg9izQmy3JcJIiZDKlNBtCSqXo3aHnr5+HWVW4ipBaAWFW3ei7SeBW
ZZ3gsZ95TTb2llE5X80xdlw5lCRvzpSXj1f6RHJrWWma2YuoCLQNsEZ/hJ1f7d9JyCKLAz2/j4Oq
J0vvc/aVnbTbSszK7BlZ3+4Aliv6ptU7fYDga02pC4W+pJcaJ3A0c7t/kiuQvx7yEmPo2/rgZF4V
q/S6SFev5axEFlgT6fc5xzXLNbqKGnekGCFawWZg35CQFTjFCwh+9EaE4w8qxj2TMaYIhk/iGmED
IfttNnUkvVLc79QuQdUmSwPpgbRZLbwkbpwfMRwYHOYVCwXo0jAx3JPSWkIDeVbvS2fOqTE5hSy5
TRQU/LKg6kIf5KfRrJsk1ia3Sh3nekJ9afQ4g9h+RFV5l8m1/PzxlL+zz6DTA54Er2qCGT6ly0Ra
bzZ93Vb3oWN069qRK8+ZNSlzFy68pydokxlBVm6tJLkwehjhYVKl93XQnmvrLSfo+FpBCApU0NKn
RDZjARm9vrvKusoteJnJPfLz4eVkhqj966Y4d5m8yUhpG5JtY8IIWIf1OHlpZaORFZEGyf0ABWFb
x7J9GVpoPlnKYmmPD+c2sONmFXdSdKd0g+Wy0c75Yb69TBYoHmgaoEmA805J+2WQmfpcmvG9jMXQ
nmb2eD+MQj7kpfNVm0ZxDvL+znjUzGFPA9vnYTgNOSsg2Ai8j/E9cFjJRyWo387q8hIZyHoaYXSu
G/cWYME7vHDoCHTpBpMaHa8laT1uVxjw3o8wJbZT0/Ze1+jhivNvek1R15RKBw6fU5oQap1sXQY2
LuRBj08eWm3eaMXFl2Fsm10UhpGfkDSc6YO9DfWWX8g9TiZF3nY6JWi0Rx3VsOTeVlgCAz04b2J4
dL1GfdsuMtNj39X3RXy2LP/OPl8QmSCdSJYX47jjuZFro07goyX3lKkiWGNKsKaaeK7h/86jCQ94
IVSSARB3nXanzEge9d42ARNYlK5MucXlAovTtUFRdoNHjLauektz09QUV5PRpRdGmFh+EcmaP4Dc
8D++ZpYFPznc1IUBb1D+B3NjnVTna2WshYTqxH2cO9djOr2gePfVDMIfmG4fmrJ/+ni4tyEncSBG
TRCkKGm/ad4jqj9ZMaLX98NsVJemFBp3sH6/U7ZUznzY22QS+COp6yK7SlZ+KqXThoGBqJRa3Buz
8zMN5fbGGazskAzIBAilGVZKoA27vFVAoNuxufr0d5IxUAuAI+xgwnyyl+zOLuOUTue9NVvyRS4o
+1WyiU4wCkRnonjMIN6sIbQ2NMWBkSyddrDERxe0WYGHn51A3Fcc0Wor9zGKZnatu7BEmnxV6diX
e2WhDT9nAzXKTSAt3oJ1l5SPRZkl3aUVZLDDhrhXc7+aqzyFW1MaXxS7Dm8mRZrDlanN6lozS1ja
ajzgtqNK5aqXu0hbSXqRHSAe6bavChMfh37QX5KMWkWvVEK/MMMuehzToK1cvPDIaZE4mLDzxOs4
4CwTEfihsOMfTtlN3QYZKP1+ICt+slW8Pl0bt86bsZv0pyJEc9RDexvKoqkJ4bWZNVxpVeEMS6Ax
3QWQ4ya3J8W/c4pE+wr/mtaPkwX1fRPCdyg4jmiZgmO7QG8FFiiKJwiI1LrRd65mVK3p9UNmfWlK
o95bUIYWhZEm6t2xUwNtj6xMLrkGJYjtVLEM7tJWoHJFBW9ndZ16EVLd/FrWUvBCArwoRIydjK1E
LfXfZ6Wj5zQbabbqyk6ewc9ZY+7FRcn/IwOZQQBaXqAFMtId8iZVqqHywrKNOk+eBgKauZ0iAsxy
sDaORLOJVaAlkCjpNF+LMJV+1HYrt16hK8g0RFaNfTmNpsn2hzJR6a4Yiw8a/TakdIkYcVuhBJWu
TIy0v81GYOKd05NgYlyWBeYNjp30SKoGNpRbOHLXu5i3pIXfaJEZ+GlkZqMb9KL4xk3dln4HO8ty
7V6R2lVJLcp226GeLoMidJ5iirhPQa/n+2kKI5n/kCjNlSGFRY1lUD7rsFAQi/c73Yh3sdNJwExz
Pb7njVBRds1s+N2O1WsHh+CycK2sJDdlYxQ/srlL1jjtzTt5HJsVV4CBtgy62jAqWi804tFXZ/Rz
vBFNYSgjw3jg8MnVtdmkQnPhrOgFHHErFd6ci/jOoaX3RcUFs8Wndg4v4K7ke6BO02NCCdX01HnM
7W1idLPsNpKFR3bYTcq6UYr8t23kQeKO1NS/CidwWEY7jG5bDt6PLg2sH1Vn1zdSO2W/uy7LroRu
xsCEochcjnKtOr5kNuFT3TbhN1qWkunbVSHfzICaS7dp4nt90CFsZ3WJ95IGlM8j78ofrBI1odqc
og0iSFHn6ni02dQm5Dj36qaaHsqJbJ4pSmfTE5HepG6o4nc5ORN9nJG45lvSVEiopKr8s26EA0l1
jsVdLYTVuKIhSHfnoDf2KM6K1kvsOVpXuikVq6TVV2Jq0/sJofFDpcSDhBhHiIt4rMxKgsNGOTKC
OcQ/C8k2r8O5CJ8gG3WcfcnUsguomstCO9d9YZvfA7rhgpBHUihCSPP4ky4qOftsI40zmKGW+CLL
TIdSllLWfiClvemGYzk917bTXvZjom7tZmAapjry0iYN/aGP5at0kM3nSNjwB6Oy077J2jxcsxzs
vJCim7Eapb7BVDsstQd46EPjO3Lp2F6cmd3XeSTM/5oOszJ4TevMz6OSKti/OtlzqCL96mZmVX1x
wsz6KgfN/GQZo06XDQ4I6kx9tplCzNZCXSso0dbV/NIbptvk0qFPnJ0j53hgQZp4NulV+HoOj18F
DfAt1FOz9tjYaulqiEvspZDMBvx4UF/kmBDIpHcokrutrUylO4bITHiqPckval8HN0Rrw5cwkKaH
XKmnC6cgWnelIcDjeaQ+Rxkpqqffie0g0hDWnR4w5dz6FVqfkgftRWXJggxz3rCsscclfklCX5/Z
e9xxONe53JPJbWGn8ZU8JKXis3aF7cZ2q38TihFMZ8o3bwNBSHqECg5ltz+MhONXrU1aSanTqb4P
zAbZqMbA8dy2UaN2aKAnmeT43dBP2y40zkXlf6oxx0HRoulAzk5X0lT0U4iSGE0tDaesu09JrhMv
4NndRnoRrtJONQZfLi07pzTb4r0yThNPGhal2JQjE1V5WdE0100gp3tVT1RkRw1KTXJqzY+8dc1u
shqrXyOcgTUhtVVRbrLcaK8drmnLZ0I6YAWDiO+zEJUvT1WJPxsFlxeXojc2y5E9mngw4jOaeupI
FRmtTCW87VDHPceafwtIY9YpT5MRAeglAT3JFXQdk2qnU8S9qlbIRCSTeTu0+mPuaOJgYOq9KkVZ
eFpdxJtEG1pf5PnoDbmFF2uZcA5MqwVF0GpX+tDzfGZI91aN5bjwCNQDLJh+UwGc3yB7pq4GfbZ3
7RhWd9Rtwgud+vKZePBt5LnUagDBsrRIsp6Khie8cqjrGeK+n5nNdCoRM46Qqely0zhTknqbSLwe
6k2Q66jYwYWSJe6nLgpXWozNtzPPzpm4750Pgu0NY0Kl3kc7YfkVr0oyo6xHUyEbxX0gVY9D73TX
oW3XniZJxsvHwew73wNACBYDPT6AyqfcyApYfBfGZnkv2tFyR8q7rpHq5/wG3xmFCHZJiAhmFwny
4++Jg8SuTQx/7qORJ67NEPlJTeWzNAbIxCZUbJQoFtotJ/x4lEmWAjrUff2Q8lJ4ZafHXtUCuvh4
xv4kca9vEEZgsuC9LsKLi8Dj8TBz2RrtpAb9Q+n+9GsX73O39Cyvcl+wIfPOAihO98LpcCdzh7hF
jMMpw8me4aoeoZoXr6QVdzljJasL2Y3XH3/hksCcfiAFfYASmDZwT5/0DggEwNLo4fBgVs51qxGZ
a1XylKXdb6kpz5RcT3fG8nWvxzrJbwL4+I2qS/1Dn1/pxq84+frxt/xBP330MUuC9eooqcpAFXFk
+i4dt3Ydt/W7Ve/vnnQPprKreHeRt+Fq89V15Ka+7J4haJyWBMjeUIgkTVzk+uAlneKToILgsaFq
431aF7LiBWk5UeabcCLyqlRtLpS0AlJWFUkrr9ISMT/AZJOFO8MoZ/qKnMG4zuRmLs4ksacc7j+/
i/uFWJhGJXrAJ1msLFCokMp6uoc6On7vlLZzU4NU1pKiedfVeuAVpRbcWSX6XrCt2l1bqoGLo8KA
bHFlrjHqFtd13d8OSpNdYYvT+lMthz4i0Ondx2t4skf+/FTcOZcOk7LIkJ0eOPJLojpzvHdmS/K7
qQZRMpJafjzKya7nKCsUJhe05KJfjZzO8UZp9F6T8r6zENqK7Ns4l2S0KxtsICm7bQNz+EfL8VMU
2P+htOyFHfJf07IRLf59TG3lX//XVQfvHApINmKTC3P6j0HO395REhi8v3jhFykuECgKh+qI3OoY
XEpUuVhBjD5ZvH/JrYrzF8U4YCsUV2gaUhH7DLn1BJZNyEpeSNkJujix04JWPt4ms5FZYeZI1b0s
LcWUPpJFtBo17SKbyQbcYLbqQ4sDC8m4OlGK6XozwfxBVTb0AubBneIxAd6Eu/nVgNV9T3qQD89Y
QlmmGyW8kHI94BVnV80eU4joCUxL+rcs5P/uvP+L7vyHO++xE93R1lv+/X9Y1ab5F9f0og+B6yL3
NO/wP65lyz+hG8gNTl19YXz+Z+NB9WdfIRPH34DYyKPJ5fTvzuMf4q68xFU6pFccxz5n6XSy9dh1
1AD5EQQf8DcQOz/ZegQ9WUTdMbgB1KD7akRHsmmeplpM28pWt1qqSoBEUToTdkgt57eQ6q+SjF5c
a0EWwJCB4sZoPSi2F0TxuIvLLvXkwEIWrv+FKsbTn6n9313GLuPt+K/vt0V2ovk/N3H76zEWxfF2
4y/+e9OpOjfdH8GaP5vqP/tNQiznLzBtyIb/w8bnQfxXeELV/uJ5WoreChchGQLxzL/7TTX+AtCq
gEQgQqM8/SndiePnEN4A6gIGwBiTNJ039zRD5MWvq77DYcIYSwnb685FLT9E2g9PDxrR54gmJ3HS
Mh75uAY7mCyEBPGUSiB0DHcUJ0IOtiCHkyGtrdSYrlTTm4d5UH/KSlbSsWqTjRTc5Pl3Kaw1V9Tq
tHm1Vjd/R4av6f5/kCP/CRgXwsSCnFkglTSMLKDLxxc8Oi0ASJqyPFT4mCPJNLtBgZigko/RZd08
NnkRbDQ0fdxSj6ytEMZL2AxfMAmCQTh2xqGwmlt0lYoN4MSvFtKm7pjryp2qB9s2kfGVKPPar4Um
VphXaX4b9vFu/qEiE+cW2O6ciT//7jkdfQ8S+ot8u416KxfDacGjMuooN8Za3eeRF0ZeJ4A0u9ov
nOZdDNZ19aKTt3p2oae7sAVGuc2aW0TdxY1T7ZKOWurWkDzzd0mVyhVigypHY69mdSUoKaUe31un
YEH25X4qr5J4bcNuQQNNogfghrpvrMKdWfua5YU6TolIerl14prFWn02MKST1iZWp4chIQDeRt+U
nxnIYmsTExZPe53GYL0rM2+6dooHkyK7Vv7CrME0txg4WCMK9H6wLTvPqgAp+E5PkW+D3lmHQp9Y
55HfdcAnfYxERuTWQZDFbo4vGrWB2K/uuhvMH7AYym6re+uH9gNvqgm1JDpJqON5YbLOm2+p7TqJ
XwaAelzpCt3kzRNGkFTeLFf5Vt5K3xzbxdBCNtcj1vXo7TW/xnbVq34Z7WfNa3/FAlsjr9f9/LLy
g5+1vDUceCfI3LppvpkEbQpX3Sd7a2f41heYu1rnBr8baw3NAG+o8jJ8YtWMLw1flWynxbnABQ3j
grTd6Jtok0Cb38ff5tAPJuC/qAy5zvXwsA72eEpcQr6wXONredmus6vxu6O4+r4ovBa/mtAPnwhG
bG+6EGtjF9xlOlBMN6VNUO1RYRvRKLzpJVcBTuHTqE+vnR/I9l7NP/KnYm8bm7zyQUlgduepm+EF
6g3CVleD51w5u2gl+01Pelr9nHb2enxA6s0LPFoDvrVLOVNgGFfoy0eo0Ode9ZK8OKObvBSTm8i7
3vaMC+Hiy3E5UDqd3fkm2eulz4T+KDaGF+/q1kfutFsrXvqc7iDZJBvnzr6aN84e16id87s/ZAfn
Fi401OHsMD9ybMUq1NwafoZw4xtlVdwWt3rqOZ2PvVScegnttMEzZa/6p1z0qUfwv5vvK2/Lqyvz
j7zO336xfxu/3jxW3aP0t1TNpouL349HT9zyl/+JqAznL1xWUasHAbGEVMRN//rAyn+hNLE8cRAL
8QR6FcrLfxF6ES7xP7T0YJYt9KF/Xzg8MsGQLHR3MH+LmI3ymVieX/a6zkH1mbyXMhF/cNET+R3f
9IM2QjJAJeWqAb2SQPlqpZcCltv21fS886IsYdl/LmDgpWhLUeykpbMIk/CaHg+TB3OJUHdlX0lt
lS1UktnXgasfRFUU35Bv1b9h4apCxsjlb3VkmmdAF2+/0kHoAAU0rFmQtbZOCiAS0mKNURjhvpDn
dqOk2Gjm43D38Te+N8ifAiyhArSTU3h3JFttViphtAd7HXgSMamXqeJckEAIfjKTi/IA4AoUG5Y/
l1/xqpYjzVOIc3gc7WVaXLSlinw12zMoLzs/Zw3w3gch6ov2BagoJAxP9kba1Wxr0UX7ZEq6X05p
S2s5F1rmfn7ekBtHtgG7A1TGThanjWxjcjq+aOzzdhUNmExmRnoOYn2KN2MLctzAvSyrQ5h16hsR
900pKb0c7UOn5H7XSkqWmrwggNTfQzPSe2xMe6V1nb0ecDb2+3EuVwKPzM/vRbpNoHWBNCw2VCe1
TAABeiAhlbqPGsSrIxu+Sjdb2c+PJ/U4dF0O3GK6Q0kLZgjw0VPXCmcq8mCk57WvU/l5AInnOmZ1
a1Q28hgqupofj/bOToH8yj7hqiL6OoXQdcw5fhgm73CndzzTWgNkAYGoj0d5Z+tTepAXKwei4z85
6OutH+DjYKq5SPbaPAYbPO+IIfPpN36J50BMb74He26c85CFQh5q8XM6PmR5KhQaoEm+b4s0APPK
5tkGTqOcuTHeLBKixthSUOrhHVgegeNhANvnqW1V3BhzHvtmmKfPoA9b18Qv4Bat/3M9orefBW4X
yh8LhPEliO3j8SYFQjKN73gfzGQwmG7CFNXATn+8TG9HUU1UKlhzlDHRYFu++tUNVWfdgA8skIgR
AvBuTuDFlVV6juH39jxDq6VEARiUI00p6uR2KhcXNGEF+b4ydeicI6CPRK3HZ0AnzjpqQ/V6mvtb
za6bl6oX5XWg9iBi53Jaf/Zz6bZxmlVIWMvtdbJXYiObSiUqor0e6dMq6qTnAL0A/9ODcA+joEMB
3eKDT1aO/kDZ1TEHzMGMeRUUIvbhPNf/n6OcfErZhEGTaVO0b9XU8SJVH90Qze0zo7w5xjwpy+Ei
7iAtg71wvD+cabQzWSnzfS6puo991/QTVEi3wkHFvvl42t4fioYoOR8x0yn/Xy7twQYiDzonV8wv
mhb1AcayQ/uQgqs/B1RbLu6jGAf1MJ59SOhLbeKNk84smnAqrarc5yK7GQHN7epRV92gnTxF7r2s
ljG2L4ZzZphvjxvDIrDLoV5ukdMihZZOY9+CF9njuy1h+RdD4JnSc7Y9b2eSUfDRAd7Ehch2P140
O0K3DD/4cl/DmKi8XpW6/LKemyD0phYJ4d3HC/fOXFLCXijtlJdRV1h+zqs7xAKo2vRzWu2tRlMw
vKjn7CGLzC5Y5ziNH0Jrtp8nqTP3YyXFjfvx4G+vZYIRYm4Z3DLQh9PBQ3irpTZa9b5sW6XwU+Bf
IWY6IvmBTYj2M8pkCGsfD/lmeol8qGdynUGiYdiT6VXB/TZ1mDeYIhtg+uUsvJmdBEcLdAPPiPK+
2S8MRQAC+BgIGO/pydRKMu04syrb/cISfNHBAR8qyFjnvB7f+SLiG64siBVU4057a8PUIUpRZP1+
7pT+EhBQvs7xgt+FUhB8/3jy3qwXkQfZySIOa2HNd7o3SydFIssQ3V7YeeOjQ55dDGMNT8SW2q2u
tPaZCO6dT6OSRfZFwIrY9CktCNwiLECn6faSygctZEe/EMVA2WC0th9/2ptzsHza0rEhOEDX4lR2
ga0nRhka955oSHkc5CzxpJA28WhYw6GYkfTGjayHRwrb9oxxFqIOpxfaMjh4Es7foqV6ap1lVJKe
YeWlXtc9kvq3ozVK+qqxB8O+DZ1CjOslO1XdsYYicxU6QtVBAhcldkVJ5VANSmBW9F6u5KCR52CW
TQRDBJBH2cuhnQC/7jQiUZwkZGmHm7rQfAPFiNLNNQh7vtH1wYNkFhLx8aSh35VWQaX6qJuUzQbN
AlFg3FDVjd9RNB19XR7sGOod0JyfIpnzyauCfP6WFWqc3qRdTDamxlVjXhZBEycZCLu0Kr8ocefA
pq/wHl2LPu+Sxzjth3at9dQqb6IOIN11CjnmxWiE0ruRk0nRVVGi4LBTC6drb7ssrBC1McK8dfXa
zOSt1uZy6id613wP89my/Byv0PDKtoMMqu+owdAzQZrmbpSZdn8VK1l1Jctj9tC2ltBWKJJG8Vdz
Ai+q4FejPY7alKmHKG2q+BpBs3FaxcVs/2yI579JKpnDZnbSNlo3UAHDzZwOQfctS+tUuhqTMbF2
ox0gcrUCxxUot8mgGDUlJzio17PeS8Ma+ob1qOmTYvtRDvptVxbNAkMcMUvd1lY1zG6N7SpNbSQH
LLdH0r3d9XoS53T0hsReB6o0fpH6Ucn8Sq6T76LNqwgdGCsvV41emUtBT8OOMnSC+LGKFgRYDawn
8lpS6J3UhmniK00jN2415pDH8zRonoJBNe/aYSQj4/z2QPJavYxWVaVT22oze4Zhn/WxF7dc0Zsg
wn3Mn02p0vf4phvDOp2tQeFXNBzMVUSEaF3nmmS2Xi1lnfUUGRnYaym1upDGZGbU9qqyZi32SslB
zH22mydTlJXqAXTOurXeDGF6m4pYHQEL5rL6cyQPin6joDioWynGmnOTBXLWrDDrRC8jCs2oW8+j
jselZSSZvAtotzvrxkgHBVpVasEiJkvC/9aWo3q8oBTfmLu01aCJukZmd5TknL4d6FjVGqSvVJYy
v5mBHXtNijXgpYl4BvoPmRDoo0xK3aydAUWwdZxqIl5hyVINF/jr1U2DM4sxFpe2MSz+8pLBdk/6
Jo8vRVNkSIaZUqs8D2A8iwpFyySq9h1GioNXNqhlrPKmDtRdi5RpvDGSoJIezT4vC7fCCQqXM1Uu
s03fxKAv6Qibt5RvIgwqoOEosmsGdWjsTPoZ4drKqlJs5g6U/C5O+cvulODssJpF21EkbQds1WAb
6Aj29xnF0YlnKlgNnVzdmGExAKwdqCpdN0K0qdv2lWp/D7MszXuXeo8oHmYFW4HnWWmL8PuEXPIA
4DYLxwpqm5xH3Q7/GaSWcGAbteaxymqjvUs57dOVVPGsbFIrp+AAWbhtwV5GY1AJf0Yd9bnHMrx9
ksMICm6xtiC1Cpm9OBhU7uMulfODJPfavGkizci+kXKncLkGDkC/+M3bXe5cgt7WNtnEfO2EmePG
51JkG8ovVRvWIDmStitvhjxx5i14Sz27hXpmOB6GgIp0wdFyugszoz+yFWGOQbIpIru8RnRnKH6N
czGPN5MoLMOXJVHao5fIGL7+nsRU9i9pPKn9nZOWYXtIEn0mUyaS0TaVwEX2d64C0225+ox5/ro4
6vWzK0sQmS9qOM7iV1aOsriRy7yIfZlNkKyaCsu3ixxZMg6WKmd3UqPF1iYbZm3aKEmXo+qQKGq3
7xdm0LptsrB8yescByov4npObAwpiGQ7D0ksDW9nS/+lzFbsPAacazgYjVx3YPbxUnLLwlboiIg0
brVtQrNqQuAtKY3Kq6DZZt4YWKCkVdCi3/sM3eErLjwrcO0oiVJfUsP0UDajI1YEkrSJraZ3HvIo
t7mjgW89O05RqbiOA8a+dPIGwPBYmjndrHGwwU2jLK9vI6V3ZFrJc4WTTpRbLBvoeaQMCll/KVo8
tt0hN2qMZLS0zNC9SOKfvAKacBEXrguvkrroIhLQDaFIaLRbVPwD83U9ZDJ8DxBlAKc7sMdlhxTN
V72Nol91PtC4lnsuoqtacQpuTpu73bexbJQPrVFkiKYVcdH4zEsp+5M96pVnNWH1TLcuUPwSZ9QK
4PREDWuUIt28KcZ8FlsHOUKQhqNUp+06yCJn2ohgdqIrMUYyLYZSKNp4lbRWSAJbwl/xc1Uo0s4e
yc48WUCs8IrehPs8tzVKOW6ejQ548iRR0HXr6oQ7z8wN47YWYxJ6odIVd5VDWMZlLqfTdYREDnY9
tdHod11hh+JG1FnCEYvxrIBkN9CW4iZoyoOD9w4HXAyO5etGbdbbWBmUYDNY5aBeWCLqpdtcq5DF
yWu5oplkmDdRRk3ULdQBK6ckHLt4lRG6/cT0TM4v6mwINLdRtaR97sCVXGGK3Fu1G0eZOm+4X4zE
a7s07UdXS+Ou9YI5MIoNvULoMmUfBfom7YlavL4vZdXlzu6Q5FFslKe0scGQT7ITfHZ0xI5NP7NQ
8cB9uW5N+ZIyFmLpjkQZYy0sO3mZejWJd/zrKAnqTfvQiGoUvduPy/MTibFKPbtKJaQQxnJUcTw3
2DWGLnLprtBqGO/WNFXGlzoM4I0gc9VwTTRmVOGCVWTVs7HEJru+L6zFPypKKIqANwbOrXJMhw2c
F5yPFHnEnauaC+6sgEprt1FzjBVdHexd7uUJYbovBrNKd04rRQ+xlYuFZlVaXwqIF7Zbg50vN3YX
OM9xrKDc0gi039gWCLO4uOiEj2Ba62I7EQYW6ywB3edqIfYKZ1K0d0Pwpc8P3gmS4alghlZo1ayi
LLUf7JSdEkvf6yQSSHtN5zy73h1poScrcEqpM70BnMwLD8Hq9k6V41akxewmNHc8vvNcJendoUix
/9DuNWjvx0lvMZQj/k5mt5+x9yP6k+XvciDPF3GjF2cU406gBtSHmTiaPovR52KEcIqublSzH8JY
7fe2hFerS5iWHGZkpy4UzQz3cjeqxXasLIMLDwld3a3CXP1t1aK4rkWq3AoiKPVMDvxOYoqzKxVx
8G0AD047GxUiYTK1jH4/DSWkpWDQL/Q+Ds5UFt4bRaOMtmSKi1THyXrOMc6qc8soc4+rmlR3I767
ir76OG97JyWlNUOf64+8MY6xx0sZR2PbTXAp9upAtSSmirGRRVLvLGhO37umST6dkhKmG/RpwI8s
rMxla72qlwyTEzVSK8/7IYFHkrBQvAtS7UGyqvzPfhqbBgwi9V3Ku/xxPNTUWEU5Q7HbJ7Ig88yb
RlXcSqMl5UsovwVeloz5OeX8t3kwiSZsAI4h4o7Ql48HDa08gHwUOnu9G51pnyhGE2+ktsgEvml2
UK2aHl7STYYzd7nP6J1ZZzbngq89Ku6xmgtpn5eDh+MNebqLVLlWuljam7awLwYEA64xMSIRbfA3
chNAZfg7NkGsnxn37Xb9Q+hwFgqzBeZz+V2vFtaIjIDqShnsZxgFK/Sfoa6VPDsfr+nbUYDwLU0p
lNNpk57eBrIaTKNZ2sE+SNt5PelqtILGfK6f+OZ+A70HKotC14IIhAF//C1ZT4FEdnpr35WZ7AW0
rnDDBFbEMqpnzt+bDzoZ6qSeJjdZj9TiZO2toVP2tVzY15SJijOv0NtRNAIMWrHLieD0accfZIdV
XuvF4OyrRLJ2ddeHLk4p7Zkb6+20UfCnErnIwEBYOi3w9ngU6UomwkPVRwOig7lKLqjX0uhmtZM8
fHIn0E6BK79oM2HlilTA8SdZvYVqYO6EBykLZXFd0LXP9xRa9fUnx1lqS9xYIE0X8dLFv+f1vp5n
NY3aRuEBJ6Be1yD0fxZaNJ955t6e2uNRTraBWcd12DmECVou/4BVO65UPXa2uVQGX5MkG3hlkuFM
l/LNmCczeHJiUe/PnUjKo0Or4n/eF9JKaX5LFmJFVmDM68YO2zMjvrdBaEFRmUcGAJDJsk1f3RHp
2NrxkkAcECzKOk9Nh/wCkTY13g7GFP365MJRjqTtv3iBmagiLZDN14NN6pBIyA1Ehzi3lIOltKlF
lI9g68fDvDOLAGaWWwJDQ4CcJw8o7NzYVuI+OhT4dR0S7GxIHpXiupvzYJWr7TShjzJoZw70OzO5
wHRolyMJSHhwMiqFvlSUsNoOVhEUO2EU8QptLWsxmz4XwS4H6ehBWeYR8CohAotGcfd4HulgKErV
ztHBIStyhQShcgJDDT5vDlRPqGV8BgX5zmW16FZqKgkHEcIpctoKkRIzSjU6jLlmfQ9tQ/mROvo5
Oex3R6FtDv1A4wI5pfrI9dhVo2ZFB2VW62YrGZUZXDvTLEefvUCYv6UGL9PEoA98ykDrsUNFwreN
DzXc/52aNfMK+dZzqj3vbQgeRgTEyTSQ8T2JFqu2iaQJ/OoBAFG4dcCEuOaYFHsrM8+FOO9tCLYD
nL0FE0Aj6HhDZGKigDcM8cGQxV2bOeSBxQIr1bsf9Nq/f3y83v0u9h0auZwtMqjjwZIysgSwm/hQ
NJl+LYdD/WtuRuFpk3quW/LejiBu475fROpoUB4PVWRFVmptRnqhaLhqtaIPmgfJsaL+68ff9O5A
pE+0YLk23oi9Z3ocF1qrx4cgKOCSm5JlPmj4BX/SVGS5HnhwteUxJiFEheX4gzLSflw6kwTVpLT7
Zk3m2PrlXGWf9ORgnMWcZyFNEF7QC102zKtrfa6LQJ07NoQVYSsSRoq6niw7+vLZWaPVDQMaYzeM
4ynkHo+CoN5EuaROD/+PszNbktvGtvYTIYLz8F/mVINUlCVZstU3DNuSOc/g+PTnQ/Uf5yiZjGSU
2hcdbnUICXBjYw9rr+W10/Q+bwbtfeFk+c6w+629EZ6CRkKonbklcPXXq9C+gXGK4knQRXn6bYFd
82L3FWCkXCx7g917a6lc4qdzS73cg5VhyYIhMZaPwBGtU9Vp45l68R5D4K3JOdgaRKcwuoIweB0w
/Gmpnn5FGE1TEsjCDL/mItQvtOTctyZ3TIGpqoDS+WO1dfJTOLVptUmRBkOWdO5Zd1Av/tQChBqO
frZ45k68ubkpPhWoUBsow9o3aAzcu3Zv4vPGkQI19euj1OG2uG93ynNev39ghHAI3CMFFtJWFmGo
/MLucQvhkEzUJkEdNETPtiLg9qr3vTem71MRi8Cyqqm7THoBM+n9n7BhKIzRgYeChY441F8Zit2l
TWXNTRq4HU0/KogLFMN9lVZ/6JGi+7m/mvrbbjbMNLHKsl61qq7N0oqseoxFmwZWb3YXinIUVZxa
HhUPwbOT9vJdVHbGY+tTYbq/8sYHhQBDpZC8x+o/1ysnQ5L4ORzcQTrnzAg0enLuR2PesdKtVRA9
AAYF/AWCyJWft72Jdkgj0wAKj+EPR0vj4sT/mETH+7u5fScdanGOo46RpHxtOCGV99CeOEd4DpfP
jrTqz6kbga0PiRFrOlj+zoJbZoK75+4xWQlqbuUhCxcV72gUSQB5uU3RXQyXvBP+s6Q+ueOMb6Ne
9qZkeFW6xzjQKtwoyyVtUitMgizq+gt3IgJ2+FIPhva1St3hlC7DXoFhc3fqg/EGwNy6fp5H+ol5
IpI0sAfdujDYUz67YhKH1nS7h/tfbusGUD0h3IA0gFfHuLbDNpEkYxN+rE9k/tlBLuRdI0XxPMpS
Ow26ndqHNqz95y5zh/P9pTd3CQRdbZTqvBrO/flNmGjsWTaM2wjAON1/TF+mgM27Bc6u2WSeaucq
bJoozGhocuBf8HDXq8Vx0cxw96SB1zPiHtZmDY1qlp3LQS/fOdpifbu/u02z+Wm9ldkUdUufhTZM
UIyzRfUv/xH1AnpSaI+fab1DzZ7lxU5qvXWiDOEBPGMUk8B4daIIacSjL1SjLQwhw0pjb2QQuC+/
hTEjfTu+83VAa+08f15tZTp0QejPp0Ya6G1XW6epbCCEGpiCS/t0eijTMgYVQV9yll7vHjrXLP9g
4mAvslgzLquQDBFXZqgpnAO4W2elfhgv/pjAHDiMI+WxMnfL700W096QrkkDcUBoPj+WDrAHmvDV
+LG1jfC3PqmjxwIm6qcJ7bFzjBbP/x+k/2f6f9GP6rf/nsTPE3tbFmDApcozhqNCnPDa4jwIohzk
gdJg1vsYDoV07C6lntGvpG7aZw9j6f7NY1/v5JSbRgCLJTgo0gj4iVfLtl4Y9j1Qnt7uggUKvq9L
GmrnJnfEju/Yel3IlImyFDIbUN71So0n2tCT+A5zQlloCEtEledBu9y/SFseilQc4MlraLKG2coK
Queun9OgolAPO77Tfc5p5b83rLH4tLjSf2eGlnzUmzDaQeVtniR8uHw7uDMZ/bnen9VmWt2Vehpk
fmaf/W5pzpExmM/UuJudcED9Veu7RAEbEhomsxnIXh0lD1ifEIZnwTK1PwofU5Vds/zoGtP4RqVi
fohjb/5WeVXxA9RGtwMr27xDMFkYTB2BAUaF9nqnuRY1/EmYBS05wQNs+5IpiCWFB9WY6vZzVify
D5jscnBHo/59KuxvczlYl9rrzc+tJsCvxPa4fHv7h2eAwUaKkr6Qs4b0ZfPc0skkRNIqk1JPi/Dc
JawX+ZcxzgOFhbz8D03u7pPQDWfnQLZsjikQjbfXATS8js5GMxv8SqP95lbh6B5jROrpyKfANmCc
0sbyJIBQTwcdjq3qlBe+3+9crS3fYUIdQefIBGe4DjoE4gMkA10aGAsccA3gsC+MpqQv+iQQxNBi
+8GPB3NPgnTrjQT+zdgDBQ91p6/NAAbciVpBnQY5UlnRwa6sSmEpYvFhoK73ZJb6nm7i1hVjYpzq
AKdN9LF6laM5njIAFmnQmnoTweTFhPIpnwR0axCQ5XvRztaxWhCYMatCZZbI43qDwxJqhQdHZ6DH
rcc6Y/M33H0gD/04iS/jOPr/xmRaX+8b8uaxKiEJcE+wTN0owtRZ7yTM1wX9MAHvWaK86A8GEKAH
NVvXX8xe777cX3LrXMlMET4gKYI4ZnWuk0yrGXY3lpzM8oMbR9N8qttoYGg3tLKPv7AYZD1AfWlg
k7Zdn2oSoawzl5Lk3m7zr3ZPN/JSTUn+d+tm0Z6qwW2XnPeexRDqRqKW/t+qHjz5ZdcgC6SYgslj
RArrqaBvfgYgtBwdPToOuaV/TLSuPLmpEZ/mxaVYHXXwu4sp3isZbzluOia8EOA+KTasLEr1bXo3
KTKgQH32LSykDLIqpotGvOMFZjY1H3oIIJ2DCQzove1Rstx5Om6HbtSB4KsAA/NS4cOvj79h8qSx
BT+hzTrr6OudNr1fBns+oa+2fKg9Xyh12vE3qUvrvUhcHRYDvQfHPo57eeCW3wSRQdWalIyOoroJ
P9VehiiNGzNqswA9Bu9CHwKiBGuJmnd97c2Xvo/9f6ypyF/qCkbW+0a4GY6qgVLFGY/8wjoO7Np+
jnKR5UFZ0A0/4LWsP6WX9n8KVK7bozN33YM59PCVLmMtFWliM9mADRjCvdz/KVtehmyKKgbDAxjq
yibSscizDEXDQIetdUCKkWr40UJ0CnLTmfrkRWZR+K8QubbsxH5bKzOGbEASgfbiTRlUsq8SAk+m
y/m/QHQAp2t87oW0PuU9SLlDC34SbgRo4nZOf8vfMIyqGjRMT0MDc/3hrcmvZguBsyC3q/y9PjXj
0dLK5tNgJO5O3rG1R8b/MDECM7a6SjuEs8QJyEKKo4BpLuEkS1SHdOcJnIF41xXx17QctJ1z3d7e
/625Cs862wPYXJdZoFEZezfO0SegbeW7sKqLp/u2s/VWULWkw+bScWBu8/ogK0DKjQb4LQirxp0O
owHb8kNT9r1/dI0y6g9jL9qdaGdzTebYfAo4AEjWDiT0TSZa5joLxhJ02MGSSy8O3HCGbTLTP6NM
u/fsb/kJAkoVXCH6bK9rtJNI+iYzjSyYEls7h0UNJaJRhs2jYWTOu9FNYrg6eCVPwm/3WgWb9kNE
RVlFRdum+vOffFQ8uFo0GNiPiNrnCtk0J50AkTn9R5Gg0jMXe3WOTc8E1cD/rrhy0CVyh7o3pVlQ
GkwAQOAID0XdhGcALO2zix7CaXHLb4Ux+Q+GHJaHJO6NHZe0laoptUuie2Bm+ObrTVOz1Tuwwllg
FKX9kCDscfDgbtypsWx+VsdHZ0D1UKk6Xq+SL7GJ1l+XBXHpZheb2j5qPI4HL88Qvx+AyFwGOSNv
LFA1f3szgwny/1t69VWdGNJ24LY0M+hliYPv5PGXxkuA/mquGoO4f0s3j1MNrKtLQ7tz9UWjpBta
q8vzYBYLnKHeMBBZ1c047VU3thwPuG1G33x6qu66R2NICvJ6ohIzDybqQ+rYk7wQ3hYUFFqNqZ77
+9pcjmhczYfBuboGEtRGvSRp5GGpDh0HJJTy5g9g/N2/wgn7/BdsktxONdJUp8ZchY35lMaiXASu
rs/rU8fEEaqlU7xjk5tbghhPDSrQPlnPVzPb1FWRn+SBpKehIQQkS+PBLGP5eexcrzveP8AtV0oo
yBA1mEk4IVbBqejo6fl9mwd9ZWafpSXnb63px3/C6GF5x44Swi9UmUjYVN8doCG56irYCEu9hBRh
yQPbFS4xflE/DL4EGp8zXHOs4tn6rQm7+fH+PjdOFbZqFGtUAR7NodVNl6gAeWZJsGUtJiKnCHDk
NA+BSx880Rk7+cVWhMtM5GsyDtsc05jXfgWPHTqtQfWnzUsmzxApek6sPH9q5nJ+cKLWuEgjLN6n
AKHrg91qzUlYnftnrnfljjVtfF8o9175Z5n+Iw+5/iVOF4ocD4qmx2BN9VPfhgDcw0JjdKFNFvN3
Wbbdf+4f9cZ7BVWNKs+DIsWs1Kf46b1CDRm3sozEdNRZ/9ariKm7NtHOBUMuH4CYhhdGeNxhxxNs
eDjKlmrEkbupocF5vWoX12hjQPUaWOUyi1MbuxKQ9Wh42fn+9rZqT3g4xl8p8iiGllVsBejZFVXZ
ogPfzlZ21lufBhxCcvmXRSInoIaS0scU6d10sNMzYUNxipuIgVwIO17CvGsenXISv93/VVvfWXXN
bG4xMeYa4rkgqdCQQRcBUA39LNGJzg8CKYAHRgG1J8Dv9bf7C24FCfDjqeIfqnLc5tULbYSjHApo
wgMioBBCf+kfl9qYn7CLUc2FwfpKAxhtkZ4hDY0T+10TWbmz7S1bw1USetKP4RFYvWv0lwAz+Fxr
yqrL70mz/OWJfH4U1uB+ru3EuWBueyP6ypJWpU8YuFW3XvFW38hDTVluiZGuc+AV5vypjzRneVdT
vm+PPjUF1CfyP5j3EjOQ1D6aDxAjmcvX+4e/9bUJByllg2Omqb/yofXIaJyNMgGdqLlVzPqlZZ9s
0sMfblsO8p2/9Ha181JsHTUqwTp5GuhbEDLXF6xtETZB4yMPOpEPX4x0EU+Fllov7jzUKMpp4jEG
fny5v9HNRSnXU2qm8Qz1zvWi02TPZiujInCNoTozgioetDlhrgExuUfdmOS3MRNyx6heTXf9hcFp
UcykHAJEfWXaIpdhLoVdBGaaVH9Q7E2YX3LHr+1SjQ+aGaFXkcxnJsmWg7DC6ORABnSkpVM/6YuM
z15bWQ9Vzfjx/cPY9Dyw81LYJ+SmhLP6BGElEnw284Klx0TbIKR/AkQ0omILJuAodCZX0WtyDkMy
o0oBJzadiPkA4jw8QlDdUv6N0513dcsSSUvIpAkh4DBZ/SREuerRiJsioM3sjqiDAn3ndHo1Rp1o
La/MMJd7DNNbN1C1HVQ2zX+v6xW6rOIQ3mnmJudav9iQVz4hmZM8gcttLpMNZsD3EB0ciimEibAe
5z0D2TJLmJCpAhMMwtai/vynJy5Pxrgs6ToHKOFB7jD29OkOg2ky1cZ4FQx66NC+YFzHhhl16E8o
fDuMjx9wKlASo6X4nHbt/C/qMdQ4ptarvsPMXScHzRjz7/eNRtnqtS1z61SaobqNSAesXmM4ZVor
DQG09bU29keG9/QvZt5ay85NvQ2wmCxQ/Uw8I0XOdQciSycoOFRvTTZU7Wb+1eYRrPvqWc9dBq7f
vCtmnUGzK7NjsZXZNUvvMz3nAD3MLSc6NXHVLA9WlDTjm8MKzg00BRymKnhc4zZQzirQ2aArjqRL
czDDqkAxKdpjL1PP1OojIXqrWLXBHarO5LU9CcPs2C3lBRrgVQL8y6u9EzCSpIfK1Iy/FqIs8hMT
/2qQXvOz4a/7x3l7oXjNIF5WqQ3h8Rq/AZEsqvRpkgUgrWDuZJB2OZfGoEV/1qKtqUVCnvAPgk4J
T4uUXXceRQWJ5v0fcXup1JP6OggBRTksz9eH0MR0JBIxZoGbzPk5z2CPpQmfVBk3Rp9BPDUel6XJ
jW/31711YTxogA8U5JM7sg6d3CiJKkIV0rp2MkJIUGO03KbOK+YHu2D5UzxY9d7owtZmcRwYlOJx
g93xerMlTIK1MfHFWytfvlMOXI7uYA8PVm4270nMkz8bf/B3PvPGToHq0qCj0aL4k1aLChE5dd9T
9HSs0afOS/jODGJezj5zqH7CZG6ueTtfdcMvqHiUSBGeZaWQc73RNM7jIlsosSwahBKnvhjc7DFv
zMY8eIXof3/zt1RNDYWmxOFZa+WShmoAYpwFyaUzmpAdlBri794kvnidHAOq7VLsOIiN/dGBhB7P
snGvgLuu91cBpXBqP8wD3ZCa87RIrRnPkvZL/ZX5svbNz62iymeoicFAyq3rDv9ipb09G2YZmPlS
nTRmuoKhaJmWppT1YNGl+PLm81QKkeQTQOWoT68eOli2shI9qTIIUyd/XKRpHgrfmH+UTtdNR9nO
u0SOGxcD3AQgYoXuMoivr89T5LGeJktfBsDADXGqp/BDyKDgAT3E/BERQv+dn8M3vWOlG68k5QEc
MBUJADrrXgy1ihjw7FIGOCDji2B++++mieen+6e5uQrMSXBHMvJ1Q8Sjt5HVp8yRBdVUVefY7Iaj
J8a9MHHjlnN2DBpwfgqOt7JICD/LxmqmCmgG+fDFSsAbHcbETo3LYnixcemMWc92rsHtouBfGVBn
JJjEBOT89Wcz46hN+s4vg1gm9ic3XqzPJrQpP5Y4tD/nVe/Yp7eeJfMUZHyARNXU0nqoIi0Vhalm
VkHvOOLc11Z/CQcpdvooW9tSBLsMKSFoQjJwva0ysqw0Ru016AuXQXkjHw92AY+120HA3S2GefmF
XSkYBxAQFXCsvl06h6704DkJHDGaL7FkSNOs5p1n4PaK8fdb6vUhrwJ6rl1vSgpBl63NmmDMy/S5
DJf8HEbDwDtboG3KUOz0Zxh5ob5jIreeUi1L6QRWUUY4173WOgSrOZl+HUABNXxAsFdHf6+DLBtV
nEy83TyAGTGXboKGARiyOsikJ4czorgJWmf4p6+LHrXBt8/VQj6I5ambhtrNjXU0MJXM/jC2Qdo3
pXmg9N38OXdU/s73rWLDCgmtEdZh5hyrWE/1zGFpRTkFrcAwGH4Zajd6RuPnXyOvy2AS9R7U+3Y5
PDA1fETAANbcsK7NlQVtULaMQVxF36bGc49C6z46NpTiKMfvjSzdxr6v/v41BqMuvB7iLCRyTrDz
TIFeCQe8WoiGe6ilMjvzfPvvy6GIfZgDmqI5j8jY7rXhby8DzpKRYnp7PKxUdK4vg1cC7S+zZuaG
wxlceu0fUl++RuCpjo09fihrrbm88WvyqAF1VDgXCgwkZtcr9jb62Wbji5cYDdFTO1lnYSCwFpce
79uivzVieF3N5dqBcuB8Vx5M1zqGpWtdvCS5oT2SoElmpRO5PPLgO8js4B92Vry550rjBQicSgQN
mk2rE1WKvlXekHFCHbE4J1QvkBGOQsP93mrxZO/cjZs3ldV4t1XSxOaIpa9PkyasCYpCTc8M6H0i
HCE+Wv28Bzjc2hOxARyZXCwuvTLinxL+aWwjEy+QBOO0jKfMm/WTV3jiWeTl+NYggQ2psTDuu+JS
Xz85eWynJfS6adBUU/0Mkic/z/po7LTQ1Ue4yjhZBW5Glc8R+NwM1OHtUa2FTS7oKa/8XgEYhfYz
SSkmyiIKy7/HMsm0HP2JSI/e9WY4VQdUgA1/j0lj62CJY2l2cXzQgqwONhZaGKEqB27Q8sPq3BtN
1Z1gHbKHl9R3+l8wFuCZxLP4UcqK6tf89Bn9brB7F4XWwCsBWhuaViUnWZVS7rw+W7viRVAAOiIx
WhLX64ztXMzgbADU5G4KYWufeN8Tz1iOepgI65cWAztCAY7Ubo2fDhE3ZaKDxQCBDlQN/DQ6M9vc
flqKYt6jNb29bjgRZOmBaytZnRvEpRZNRRxRcB/m2joncEtBgr/4b+1avZ4dTzdwQPUmrCKUMYl8
6YyCHmjR+Ex02a1MYEQy038YpE0+GE6RvvnW8bV47qC2pgKirwOvoobBi/pYEdCtUHNAo1uKiywq
WAzf6v1BrOAZGSLBtTIsc20aQ1qGsd1Su2xzOTQHrdYRTId4rppP7lAnyLo0qs5xf9GbR47z5I7x
vUhU2ebqljkLWWrSFFEQVZYIEk1oFwFLILw8bfG41N03A+65nSjzJoqgCUjKr9wYleqbNllKiyRN
QP4GVjolZ9nW1rfKb8ZPvBzpSYQwzexs8vbSYZFKhoKGKwjoNVt97VX+NI00KLKJ2sfJr9zuH6FF
8++tQM774f6J3u6OXggdGCY5iGnJGa8/Y1OhLOuAmwuKSYjqaBitVp/GehYNlHBujCSQXTR7sg23
n5FhaxAxCuZNnrUe9099K3ecQqLKgh79M3S/kBzmsyU/GYSPB5lOEXSOfaLvvBW3d96CZoP7TqOP
CGkNfoKHsYckkbaDPy5gUv0UeObktm8Oi5jOZIKMXEt1VtdsXE4JHG9x6WAiA/1DmnHyb16W/VfP
KhvAqLTQP9//gitzoUdMSodiqkIBQ42yvvELaMhOGNX0gk8Nj7rq33kQ/Z1i6e4RM68OUC2FRRq0
r4C9ukzYXBuLBnhKqz1nfikh9P7cJpVDRXVJduKurVVoxCC/wi+m3La65HKBtrCU8/SiWR31Et6f
c2qZuwrEyvf+FDmozagLTZUYbArDoKs31A7Hqa1iG1kpgtzsaOppY5xLv4WMNmm4Kyd/6Nzp6Dbu
/G8kjbo6AHVx3kckh2Ywwiz7TY8q91OlyWY6d2VhGofEzEMYCpMu5/ihchEoXkHNgBg8cNinUYPx
8tmqUiFfuoEbcqzGoskvdJ+t8cGYzSq+aHlYOB/EZM4OMtJa/RRZMZCjJhxJ/Q6z5UbR+9Rxu/gl
q72uPPv13I7HSGs1TsoieXvUgN3MT6XfFF+yLHYRK2trc3qbjb+eHVB+on4qXFyp1SdaDL2GM9DT
Xpq+7J7CvPbPepGnF2i6m3NbNMbbBoLUehTNgffQkiHXX1dl9CITlihG/cUcG+uom7V9VuDGQ7+Y
6Y5D3LA+TzcId3i1laTeysbpTAzOHC76i5ZJeegjUA9LF+29nuqAVsbnARqn24gJQma1OkDLjXPo
qybzBdULAUdsO4WX0e30c6Rn4mjM/b8y1Z3qMg+M0N33F1sbZN6JAMsFvHTT9jfFOCDwm08vjV0W
p1KU0UfNyN0dC1m5eL4YZU0wVxTuaIZQirx2FVwEzZmgaXiB+PF3J4HTcfK0Q1PGPyJIMA5zuJfZ
3G7LMrh5tAgVgIIW7vWCouxHpy2F/pI6Zf3YpeWX2ar3RuI2F3llnqJIosK660X8qutl6iCdF0kg
/H2kxxf8xXK6/4VuPTq1cYMKLhUmpcS+ihplXktT0Dt/AQQRVpehXjr7ALia+jh82rvThBufiiIa
Q/GwnQHMXW/KdWUTzuFgvUyxr3/rIdJ9MhmLfwaxEL00jOZfpmxOd97ijT2Ch2VZRlcAWa3JhYSt
dzO8sdYLSbH4bnlt+GUZEwa8kNxo3haFY4uAurltKEbTZLXWbXZ7nPWkTT3rBUojuBSFnZ2sOma6
DEbaU0hTbueGrWKq/66nGnCKS4G6iLKin7KzrHDGKKQg85KGGVqDoV0c3amD0rga+gNMx9PH+/Zy
+wFVRPwqEQHfP43H6/WSKmFwEK6MF2JhdziGs1nLJ1d4Zfuk+53bvOuY0wGsnxeZvROr3voxG7Jn
ngGCSCDsa9il1AjxxkW3X5Jmro7hpIV/A4QGLAVO6mFqo/mTxTTjcdKHPcqjjUNWqFKguVQAmBI1
rzed0tGOZg9SO/qpIwKAoYTfeA4PoE29Q1lOzps/KlUTPLVNI0K9DqueIzyBTc0gLNUuNyqRbCyy
h2xJ4qOZ5NmAlOA8/Hv/q976GtaDY5FEGAAtqcD1Bmd/QfI0keKF07cOUiLUOHnNXvthDfHEWFmG
ESq1MfoeN4R602JlbuaIF1sgVWply6kb6r9GW/vXlmZ08BL5OYm97uRq84dRtx+9dJp2jGhVw/nv
T2B0hUvKbvF71zsFNw7gk8gm6C2nj0/OhLj656wiGYDJ2PckYqDwCqB46Wdx+KPXdUiMXQ1u3x2/
e3uPyO5oxJBzkdbSRb/+HYtlNHGWZFHgN6F/mNu+1unTI3Dq1Azg1imTi1Y8ITd5/0Pfbp9EXSVf
VCpJitaMNoPrTzRKiySonNl5ZDigm89WXdTaoYsNZ4ZsWXP+Mo3Ztg/1Ysovpd5YP+7/hFtbo5VB
YdVUjSge69WL47qt5iYj8LQYLriXLtNTtFSbcceib68stSRV+keZB4NbY6zSyQ2zHLxwUApDO4zp
+EzvCEXVQTyDI9irFWzsCZdIJZV4wCKXWF1YnJVs0kgWAeor5bfMLK2z56fj4/2Te81GriM5NgV+
Epo3lLhv6u4xagjWYogqSFJvcYxDw+kpYVwKow99ryc/qtLSlpNfjjVs2AJZh/E5ghFjPHkl3HpO
rQ3u0SkQ2fkMKZX/PaJLoh90H/jxMe20pjrNuh+ZT3gcN92Z3dg6IqrNvL60DVTr4Nrgi7R3q7L3
iyDVe+dI818c3QrC+ftHdPvUA3BS4nsMHIE3vilWTtBOzn5YBi4SV0hBes5pDHPnWAODvtxf6mZD
FPVAbyneZMzrZiKzDxenLt2wCqTuJ8dxiMXRg7d8p5l64ydYhbuCTZED0f9b+asqTPtSz8eaC1sk
F5SbCSXa2RGHMIRB8wAYfrj0jvFGXlpFEKX4LIiXGNdmmyuDNs0xd2AyaQLpyOXYiZ6pW0ufzm8+
QvIr8mEkValarkuWOarb2YyMSzCG+nCUnYxIO+vkdH+VG5tgL8rL0gnkPYWn+dry0KewkyYZ2QuM
9I/L7KQvOaHNicrPXtPxdikIkl5jTeZ0GXtbHdu0QD09+EuNaHjnPHS95aJ27DC2KOI3PyAEQIye
MJ5B9U4h4K53RSUmQwg8bYJen4w/+DYZLCio1Z3TZp6SQzP2IbQ3i/HW+FYti+QTEoCvSMLVDjWZ
lkZct02QGiYDdXJOz8MYLt/CLC4ufpGLN04rYYksCGiBUJpc66Z4nshGVSLKJtC8vH70QGk/xFkm
z33mvrHt97oUh6mwn3SMqRpeH+lk672VtzpLJXr9qKUQC3aJ1Z8zakPvUognP943zFsPAqcKwRCV
OzI86Kav17PcOvVFaDYB8GTnXBV2eSl08UaQ6X93RYWQKwDknxLK9Sp201tJPvhNAGGidoo8vTjk
o7NcbGOud+LWzQ1RhqRNhvIpw2zXS7l65oxy8ZpgsfXwL5BW42+dnJcdH3/rEjm2n1ZZfSZaXlEo
oF5C/B20cOK4cjqaqYEmPDFd9F3Y4z+9M6RffuFjIZKifBWfbJ3YNW5p6wx2t8ESedHzqARATCR5
3n6CmDsgFvJIOBbWyr+2JUMRt04b9BCRcpVTBKHiZH6zRyQiUdBmRT3G2OHqLQ7RhmlaD0PvwjQ7
WpBdBl4TTc+u3pu/3T+2DY+I+DQNNDV3zBOxsnGAixGDa0sTRIMffc7bRXua9fhdNCfDTnS0uRI1
BeCwCnu7LuUmlO3sUroNZMxaf/I6LznocYrIfEJ/4f6mNuxccfDjd0HLKPj2tZ0TxkhzKNI2kFMk
jkVtlBcjMj/9wiJUIlU1ge7rOoItNKd3urhsA11l9rJYxoOc9b3LdBMnv1oCoa+aFqEIufLn7YDs
S90PGBw39ampkZ1pZkSYCNaap6go9wSLt76SoYAyKopFO1Zd7p/qFW5CVcvvZ3aVhFNKHDj34lKK
RH7oB7vqd2xi60OBHASNpkhEKNhdr2YyahoW89Iy/m3WD0mkoVdro152/0tt7+l/V1ljw0Kf0TQ4
VtugS5L2RJm/PDYp6lpVHP24v9LWfuggEMQQmJlgAK73wwyiXChMtkErkuEpHRfrGHVTeP6FVcgQ
+UiY3w3kOTLKCiJCvw1qqO1OrT7/oxeIHP3CIoosh24IEfs6Uk/aZhTRmHVBaMSI0Y5yfIhn++1B
OsEzLx8fB4TgDfYX5kHP772qCwBMeP/RzcH2nyy0HY2HX9gNA7Bqxo23fJ3UIqYnnSUsOphi22U5
+NmkOYe2LJs96tRNCwBW+zpTRjNE2eJP90f6tmSgK+HYink+kRq4ByQW35zP4rMVZAGQPeRYvHnX
q+S9PSWDBbUcan3mOaw75O9coBhvPjRyNEWqAxUVcwzGapUBbLTdOhDY5YN+TNNEnMy6f7uHIxgB
T4LHwQZucCXRkDpIFtlMDaCM9JuRJNo/TMKZH6NFZk8TTuiv+7tS8dRVkk5Zif3Q56PcRVV99bh6
5VC5kwcYe3FrrX+sYtmIz2M898tLOM5V81JOYehcEheB50ca0TJ6c4hO5ZBKMNxmpCBAp6+PdSw4
8ska6iBrO0q0cRTpP+ocFZsj02HiTwiG+j0PePuKkPWwouJLxmbWAYXlp6j9zRbXjAimP5alsIoL
OIblAXU+xpZdoyj2ysG3ayreKwXapnJDpLS6CVrPoGgKTC6IZm2MT76WN84f+WIO0RdhtcL8q87S
aKeIof7O6297vab6TT/dvqgbh4marwxkrxnvM4pjJycu5J9zRgx634xuL7pyJ7h6Ou5KzXf1FT1v
6SwBx2PAxJY4TS0o6ryJ6p0HcusQMVVER6iVUfNZbSgZdDloXdMHs5l9LayuPyxp+r5fjKc+rfaC
263TU+pa9LgZP4bO8/r0qkpfMkq6fYBUZvcModjfIJvnB29By/r+4d2spLwXFs0MAm0tnpjrlYRJ
5a+Wkwy8qhanFLZQBpLM7pAsc7uz1M13wm/xIoOWtghnbmYvirmpEgdp4CAsYf3KUr8/pbLeu2Ab
GyIKBAAOzEqhp1cOuWumQU+McoD5JGmMQyST71MWFmhk2yhWv/nwqI47ABa4yzQ6VzZhIbLcjJ4x
AEJyKqbUa2ZVUeTz9frYoL27t7Ubf/mKqAcdRzai/MfKKoib7LYrrDEwvJFnoAdqWB7h9nfaR8Qx
bdrGc4esI6264WtDytfvBCK3R0sgqtg4eYcodt1gR2e0BvjEWuDkeXIeKLUcOz3sH8bF3uNbuMlc
qRBjmAzqcbfpu66CbcBNS9yMhQnKF5lknTiL7MRLL0jBWYGRt+7fuRkmb+1+0jDDN/MmKepnUufr
u+BFU0Mnt3WD3mM24oEOUGQ/wMmuIxs2iHmPeen2PlB1hX4Z26FbRg/0erlp7IcskpXHcPOgHWWs
OwfN2PWOtx9NSTTQhGdGjru3TluECb+Zb6ZLkMeMlp9aT2Kdruy8Eu1aiMN2Lrm6Xld+H2JY+lY0
4xgpUBjt603Veqr0dmYzQPrQOsUVkCdn9tqLYU8aKnaNcez6hH4yReDHrjH23oIbu2E+75U/m2Yg
XmZNb+PEYDiK3l0CSN7a6OKNLUt0Zifzd7S5WhtpZDR1Ec5FHeNy3xnc3E6WBjQCNoXaM2mUeb1z
S49RCA4rHZZyr64v6WDG+sWv49g4c1OH6cSza3tHO57y5VyLznoj2Y5CTIGk4/TBXSsJs1XC2DhE
UZU+WEG6IIZqZ773mx4TS8Vjp39GTXqvyXLzqYGdgckhV+AfOqErTyv7wk+WxbGZkRLtoyHCzHmy
KzunTckbec7KBB3ZsXGBRljSQIjTIlM2z/dP/eYSqR+hRAzVtJZLaHx96gKURDHnmU2BAeIdXFL+
vJS2sdNbuLlEjABAH02+Qo3VAJZ5vUrR1Ys3eJCjjbFePY+zm51q6v6n3t6VvdxcSrVbgc7jZP3V
BaJTQtKie2Fg+9KaLxKxs+IYoYS7HK0ePtjDW88PSmGq1PxDGEwJ+Xpnrtm4xTRIN5j8Ojo4EVTL
TZLUO0nfTfCkyO1I9kCWUkW5ocauDZ9mU+a5wUCd7oPrtcY/LkCWp3pEC9EvSu0/93d1e4gYBdky
uEsOkg93vat8EOYie88P4tnLGEOBDuFIQzf/6EC79laPx+tE0V1169Us/1qLpDXsHNXpLgyYpS9h
WRdzexJ1W5+1zrJRr0akHKik8ArjrIvYySG/t5ad893YL80nOp6K9l01b673m9a2Rz8Fo6ngfH+s
9L4/JUXlnQe3nz/eP9rX2fErD28S/VKz5nWm7Qwm+notx8zVtMWYfWhDvZGHGAX3+iHlw5sfMq3p
27OT4HBPqPuimdISKciL1rat9VAP8ywe8Yg5uYAddUxijEquOjXjdP4Cx0vZXkSajOHBKKWTvWsX
sx3Abfr2v23X2NWhsgd9HhkjL4bh4DQ1JNRx5pv913ZOLFaBEL09pX3ey9OcpxUETTO3yfofzs5r
SW4kydqvMtb3mIUWaztzgVQlWIWsourmDYxkVwe01k+/H2rn32Ei0xJ/7s0YOWwyKgIh3I8fP8eN
RUVbJV1emf8p1nW/v5Pj3BZuxYUiub1i1ocRgNrfICuka4dYbwZPSRuzf/Ed0/fvoxa63Aell8rq
SRFlVW1rp0BPY8hCXbvPVCOPML3WmxQCXaKnX+lvG6d9pVf+sBmjaUg/tRbNuYdKyELsIrWpp61s
kBe5dmIO39F3yaKNrHEgdmGaIhBYRDTu7uxUDLbb25NWvsS12mFUX5mGdIeqsN9tOGe92LOusr6b
YuR6XtqM0l3tKuPYO3sZQ9fqa4D/ux25CdmYhoRIWTa6V0l9idGgrHSfo66y02+D2rbpUQorcGBR
iNj/NJT4OXUbvOID/8HWwqw9+oMqj6+OltcjnJRQEfdTXymFWyBPVRwgOBnEv0Se5gvEWTu/u77p
zm/5fxkxEpiBTi79rDor5ILJtcILEIXf1ZheuYUq6t2to9BpT7ceWACaAoRmpzs7Neq0SNqk90jE
25ci1btdFKhrVabzEIXqEjmXRovsrAmxGMXX9HrspPmCNxN1i5VR/qmSUd/dZa2Er45eZ44BqBx1
v986O7Bx1g5JLfaGtmycQwMirDA6ijypjPphE4297gZ2aWYrWcL5XU9lAblWJOqp1FHiPV3FMo91
ueXV8vq44ZB1uZr8ldAQ/IXdD4+oShSjWPlw8z95eiUxJDNiekCXsNNPh9QCFavRUos9KZ5yda/W
pZ/sMlqCuw/oQkz2zbuRNAdJSDbJO1938bqEOSCNLSOOkCJfvUu6Udn76a0974Rz1PlhycwhJb9w
FjFHNvRiotvRf441vTkUcCNf83bq7mQ073b4QcPnu3WDMCAfbFYMmSsBi/hR1SM9whXGf6ZtTj04
Ef4VuEHdaBk3T4t2SlgavFbv0lun3yoFgspMM4w8p9d1T5sCc2NJwlr5ROebkGIQ4D+NHjAZSH5O
R4GsXmOEmMYe+an2rS/L6Uug4cqiFXa6l+QiW0kd7bMdCNxFRZx9QTEX0eDT8bJBmVBu6wov7xPj
USHE77Y+fghfqVYFD8xUfuJS6N7qQRlWkLZLQ88lCPbKzFlfIjhxItKh6vTSy+jG7e6KLEFQF0GS
CcOiUbPyw4hoSfPQKzTSHSYqZStdAOd3M3VRJJlwhIJ6QLvn6dQToU6gBmbv6Wo2PqB17bspwMzK
B700CuL2c3o1D7KktPoxIL5pJIP3Tu8sUyl8G4piWpNKOr9JwBy4SggZOQLIlZ9OJoMyRkdQN3hR
lT0GvmRt4kZEWOfQVHP9tL3bFJ9eWjO1m4yc1AV28BLNmUK91CotGj08J6cMJr4IXktzbJuNlUxq
tu3UfrKPRS0qeUf8YZTHITYbxe1pVem/i1QCPyv7KRNuZLSSvTN8q/9g9EIy/nQCzGBuvmNR5qOr
x5wNFPh5F5eeZCVCIeoZPQKgGYlM5LtBaVrPtohmri/N+eFF/4/4krPErqYQcfoRhCZ37URbnUdE
21VuTd/wXRb03Z855ddPktlX9f76iBc+O8cPxjv91zNre5EFaX5c9bERTV4Xt90D7YrpZgRf3NqT
pays44WN7JBFzr35yOzAoDmdnF/FktCbOPXkUVbuGjEFGxpe45UlPA8yCDC4YlG+Bwkl9TodxQpl
bZJopvXasmvv1EgvvtAxaewkcEHXQc1ym7TtuFJOuTQ1KNizZDpyRWep66wILwanYdCCRvwizNKN
Cka6dnAufCxuHBAthFN465eBjKi6NpKiLPPCAjjBoZBxgIuUbXpZi4/6OBXfWoQAUpemsf7gV/3D
IOv9Nz0SyUOCT+Mj1fNqJ3JobqaerqlbnK0BYOUsrjxzRmjGexdZ/LXu4YSjOlqt4nVpBkhg2LUr
S5Z6f32/no8yQ+hQQ2H3gFkuTwhVORrMBI7xwQhndwpjZWfDu1/ZqkulSo7e7CUGoR8waWaiLnZR
RM6bx2rTPidqOpquoxO4viHx0NYfxGSU8lPWktLeUZIeacmbLLs4JJI92Q+lyIS68dsoanb4Rk+D
O5h9B3wyjemasNvZdphVlXhG2eWAjrA/T7e6qVAkbKuqfVYltXSjUINnh6iPK6mxurL1zpd9bjMA
YoP7D1a8BEtgEZCA0cf9TCWl2nRWkB+0KHa2t37c+cgywjzILGZzOqEEsWFclsvuedBrOCaOGhxA
T9Nbo725w3jm5cA0Bi58f55+2aiyHtcKXHr5eZJM5SHv4nQrt6O0soXOrvL3UegGASfEnXLJZS7p
aYMnXzEKOY7bRsaPVpvu8hLjGdMXa4at51sBEIuNQH1iLtItYTqjj0g+E00B63b80NVi2kGMuhQg
3Yn29fpXujjWXCuffamwNVmcjdyvaeFE7vJZyiLUxatA3+QS74ZjAvheH+p82zGt2VIH1TJorMvW
c/zykhYRBuW5b4S5UWThb8OpXKsSnz0ZfCq4vzQQo0DCJb54dac46Rt1YvHwlMu3fZuN4DOt9LHR
aN2ptLzYK2a41gR2cWogt/KcKJ4nw4NpBzXQofI8jWO91zIwwSBu1yC6i6MQUtBDAr+Zd/70RClt
I+og15XnQDPTTVtn5aPWijVji8ujQKFBnHxu2ljg4WYzjEMJnxNfq8bY+FFU3ktSvdZhdXEU+ry5
hWigOGNXxkaAROdos+8qC/3+iHu5bKQ1KsjFzUD/1tz6Qka9JCOmY5yZHcnGMy5S00ZNQ8+U/U+4
pH+K8uKpy/zbrDp5adh8/x5vCeMHcmTgj8MXiormWyawOmkdUWyNrF1jg59VLeaR4AlQ8yYxPLPm
qZFPbvVRUp61HjPOTrXvQpHdWQFCIFo5fS6n/Jvf+i/4PdyoIPE+R1aTTljgA6qa85f95catk8po
opD9gRCCf1DbboRj7GR3CSnjrfEsk5zpVZBrSC8AwE+Hihu2xTSxSYLWUTcYZdtu7migkX2zlsdc
2o9cuBDBeUaISBb3oAzgXFOuVbH1dHAldFLpwaSL+nD9Crx025pk1jMNjmx+2f8dDnprjFWpPle+
Ze+w4XnzoUdsbRGvFdmXhmp8JhhBANvUdaGUULQ4XTuaOerCb/PpOdPiAP3SAe7RWKibJLeyQ4+d
hddOwfDUdkq3L5TG34N3FndZI3pgUGtNSel8eSGJE0cix0E0RpPW6U+TZtpo6JM+PQ+GGDdZ4iC2
PWXazYENiSgcrJmzQ/12qThN7acSyIyqzxnLuhVN980YyjV5gvOpcC2yHxHdoYBwpoJJyTcGlNHG
ZyEV0l4RHT5odqOv7JSziAPpErgYlLvnhnMe59MF8/2gVQInsJ7D0vww2sZTRyunGyDfRfl5bbOc
Tcmg2oIsNR2ScIKgZJwO5gzIiXZRbTwjqaVv+1TH9ibV1iQ3L41CW+VMMaS6wzc6HQXibxc5Q2c8
G5VRuqbaOXs9btf6oy+OAmhL3yp0BBgep6PYdgUZhz6BZ9rcQ5qGJQ2He+F/vH6QL4wya1PMjySy
ABTMTkcpoF3oE02iz0LLpy1G8Mqua6Rhe32Us+uCkhy9MMj0znztsxB6GJ2mHqTIRiGrbj6WCVWj
UIubn+iitCtH59JQaDvRoMnnmSmapxOyQwSdK36Q57TtMjef1O5g6RQZQyeqbq1CMysITbMDKjER
2e/pUMCmCUpSKZVGKQ62+K+iPSKjT16n0xot7MJnwvBo7gqlvs62WwwV5nmTSjVFTSFj+Nr6Svuk
2M1466s/T4juIfoCSHSo1J5OqArA+0ItZEKO/keILfS91jrIDtjDrejhLNwAMwkLOWJNBA5OB8oa
dFxCkQpPQ21oZxfqzxxRulszKgIK3j+ej1mU6iz1b0sRglsoYM599oqRYvBZQtTu9frOPvswHBDw
KYXczaJCtaw2U9lpwy6eMq+TKeJUNSLGlir1K5uankJW5ASdJKmh5kAaCjR53kwmZ4SFqtnaz31V
jfm2UG1xLLHcGzYtZT8dxraaWx4LUibbYIx78SUc88F+sbC7VB8E+ln91ySU42w3ZiU6cSaRcLGh
Xqo+F1Xc+V+Vvi8mN9Aaarm5InWGq0adqd0XhmRXLp4HdN24jVkPeD8jn5wd8HCN623qjGPi5rYs
pK2K3c+wiU2C+73fJLXpKmrU67tcHnptnzp9U+4dpe7Tg8DocXhoO9ssD47lp/sQZTRrdKkUDerr
mOZT/zu8PWrFZjnYDyIO9PIOPVknuO+dOP8r4Tp5IxbXlP3UR7b44GSBHu5nrfy2cQd9ksNtX0DN
eR0GUpAXP9aD4DD2SgXcJIVj9UHtbQPnBgBmHG+VLBlcrfadb3nacnaJtR0Z9QLMLNwwz9KPZgCX
dTMUuhq7ObrH2QeikqHal3o0vcpJbf0RK32S89MmRbAdJkn/ZuvgIDt7zCb1o9lpRnMX4u2rbuhi
k1QXoYsSnWbLL0x1Z0LGKP6s0zZ+gfSiKCiaEEXus8bA9TetMAPzIgXJtoexKvr+MNQ4R+3jiA73
O59EFy0LNN66lz5Uuj8kAGtoPzzrRrJxAsnX30BShbwxpyEZ/8JzzlI3Ea4qzSYb0qLeJGbkW68T
0aKzLzu96DZZ2k3dwVAyI7prTGtAWSDNx1564nWnNVOvdHHMWaLwh2P1fryTAQCDfWnH2u+Bkena
hj7FpNg5fZxaL3I8JjSud37wKnrJSTaFWRcSClJyWW47K+plNkbbqdt+CAJsUWlD1x/juIuVh7T3
x5Ccd3SiY0PD9XinV1k8uXwMCUZBbZX2JkWrYNzAW4iCv6ZRNPbGEVX60xd19moKDNRcg7Cx3hSi
j17bURvkT8nUak+jPCSYOLPTFAdpNVOONmNmSPkWZ9h8um8aOW1wYADreTEmPYm2TaBLoafoiRQd
ItJkcYDwYga7ScptdTcGTQvBZP4MX8tCqdU9WIdqbOQo6ov9kEeFfIDu0qobJbaC0qV27wwHykPR
6AZhMn1Dj9DsZvcSzpOrl76ebEMkc751CsZL2xp6R+GiPzCoW1srFWNb4G5v7Kqmls03RSlTeRNo
lRpDNXHUY6nJoXlU5LzOY5fmsvr3mHOrbEwjFipEuERp9nmtyz+vX4VnL68JojSr4tOqDFd0CVgo
vdz3iZRXngDC2jdOEd4ZoaR+qRokfa8PdeHWnRlM8ELRjMcpexHn4TxiBGpdV55RNOZd0PXpRusU
bXt9lLPQdQ6J5hoXfd5cu8tKWtZQ9sIAu/JK8qAHGO0VHYdkOVDP9wif/3l9tPM5QVoCw2TliMeJ
+E7fxFJyfDnpo9Zz8n5Ej8zMXVnI5e76KOcY8ozuoLFJt+Es+LBkJdJEZrWCT+WNUpr1riJlmAaV
haC51o8UtXVjW7ODXR2nbfqn4oyzdmUs+dCI4j6vP2RJnA/7pKRZ9im2EqN1cbH2b65cQPugKk03
KUnzzF49XQsEF3wKMV3jxU5nG9u07+VHY3CGGw3X6d2iB536AG849WnA6tNx1FobxoIOO+Q5aSIt
4qBLXaih0WcqOPpugAe1F2abiZWNdVYiRnUUar8GUXM2UVr2uSRhMPhNT05UWp1/b1k/IqXHu03U
tB7HGVSJoDFdtWqlm7ujYGbSBA+rAIloVJAW8xUyYlVTYZrPWaEMB302q0Px6eP1LXY+O+JhIIH3
5MiAn3m6qJU2aemslfas2b60NyVde4yogm6Nwtb3Saw+JiGSOU7dazdHlUTiJOXofRLPEGGeDqy1
JQ+h1jjPfcn6CbhujzVWdCtR/9mtgA4d0Ae50my+d+axSPZXlr0pOc9V60cvTmxFe0UvpK9NAAEK
dYbp8/XlPL9WObDA6DwnM3Ni2aOpFByywHd6j9tX5qmvom1E/OgG7bDmG3thKBI8qktE/9xDy7Kr
EKxbMMitlxpjt0WXLv6Maqb2WORSu1KbvDgUCDOsRSqGtPqffispKEenD/TWq0IxWBuOG5COIURL
gCVXpbm/vohLMzVeCnB0inOzUQzJhz7/PL+AfWORNLI6Wr3XcKOlHq2bEvZYU2KgCGlj7bapW/7a
fWZUlurmWieXn20dz17YjUVkIf+thOIOR3QqJr0ShGtYzFl4z48HaZvbiCt5tps9/fHsXmoaePmd
Z0lKuNH6iGCPMtqHUHUoORkl7ZmDtFZhuPDiAEjSBUTLOcCaOv9Qv6xJoKHyMVJ49bim2sDF8cY4
+qzJytqff+r5XWNHzW2M5xn5mKC7GafT4KktJeGNJuWThw2rE27bcdLFSmhwYbT/6XqxZrrxGVw4
puGkgJ1NHg2S410YtpBY/TD8QC/Qj+t76vybzZ2SwKxztowo1eKec3KMbdPRHzxebukFrUZh3IOZ
q9sstbV0jxxMOW6SuK+Czc0DU2wHReYZf9ezPf1uiSWgnMBU9YAfii2QuuQGitRvW9nJPaUsk7t+
DoKvD3p27SEBTjiESiUPCP87//kvm8WaEOXOOzF6WTI6r2E3icdMMhzk+sLuQ53GKMpfH/DChwSc
JKvlisDndamequhtTTqVMSCL/ySsCE0TNME/+34THq4PdX4QeDbAKfmQYP3Osk5pZr6iTVY6erVs
B49qFKNCmIZrTgmXVpB3iX5h1EzPobZc14RCSjN6uh+MXywjrLdCMZKD3Eb+tkUhe4UIdmEBsY9E
Q0zlJLBTF89hM5k1MhKZ7CmJY+LJWrRErZjZRdWwZpxzYQEZCpmbWU99ZhSebg6seLo8rEvZ00Tv
75A01+90LboZEQX94LQBVVIz5K5cTEhLkyTIELz2jL7R7+PeGZ8AQNZ0Hi7MBY0/8FYuYphBy+pu
n9U15elK8WoLtkScNAOdpUO6vb7l3p3QTgAdJjOjuwjAcvFTPDxdst4KhWRbvux11Ay1rV9okOdy
0ApEBPNB/iENNpT2BlLyy1gFpbOH+l8LAdRSSM7dWMlqvFF9Z/gyWsM4fVf7LLF2mWy1xgZ70N72
KjWTk41sQpl+iP2q+mn5odk85GXY2Z8BzAoZbbGQSqVmBEG0H4NOutEenkeX6sVs0wybjuVcMica
1NmSLisVT09D65ncBl3/uAhnVqKifL2+oBdO19zsyBEmLwQKW2yOoUq5RCJZ8ZJcpm9bMSDNuvTW
aUeA4qreVUmkmiuh4PlW4U2ksAyENHvQLaukdoN82TBk+MZIsXpQ7RAe06TXK1tl/slPdwpoNm3U
LOPcrqsuZharSpfFiDR4jpl3PxKj7vZsXO01mwCDxqEyv+r4et8ro6yvUFnPbxDyI4ikJNroUHCP
nO7R1tegDAXsUUQ0ig9JNSpf2hjCbj+C/F3/fBeWkqGoAwOk0v60pDPy4DRSnTOUryX9k8ZWeQjV
1rq/Psr5k01EMPMmCThJLpe6VVaDZjU28JoHWlptM6M39umQ2U+DWomPcWgmfzp4x++vD3o+NRS5
UVWDw0rnJ60Mp6uI0nJS5ZmqeVRhnI1ZxeEX2wmMmwPqmQnFV0ISnjL60iFtLCJ9zLGO8jB1DD/g
zMtRt3vzySytNe7v+bYAdoF0yiVJUM2vTyeUDpZTSBRBPUcOflST09zLbTHu+6Beq+dduCVRo6MB
hPoUcoVcmKdDBSaorF5qhgd7PZbwNKbBL9rFEcJP94qO3+M21PuC7iNMlZQHM5imeluaZe7JTmlX
OzUcivFrGA4OSqWdPle4Bl2O7oTVhcdyjMW4HSup/BPPZxG+WPBExJ2KxEa6MzM5DGhRsjF8Vto0
dFw4K6VP+1NSj2uhzrxgpyecA04fHhpx7AHAptNZos+e+b2da15Vh3/lTaltLL29L3wagNSw/j52
wf0YV3iaSSsh7IWtOZPySWUJSWZC2OnAZlJPPVCx6mlObn6YdEn6nhiVsnIA3nl4i/lRaecRQJOF
cZZwXYciSzXZleHREmVvAM2N58Q2262ImuZFserak1HxPYxGm2+GsS+O2A6E29xs1nziznfubFvM
m05QSTlSme+HX4JYkrg2RIbA9ixsJ1zQSmlTDWUO5D3Fu1tP/dz5Nx9GHsBZbet0qMbMRepTS/N0
yQ53GuYWlBKoJ1wf5cKEoBSTMwJgYdix5N6OU1wUkp0YhEQAx6kRikOnTjhiB+yd60OdP0PWXMUn
cJ1xubN6NOJusdMWteEpwpK2o2ibz6YSdxtR2aCAih3QETgoY7QdtKRYaec436eMTSWPi5vdCix7
uph9IhehrDJ2FIbOdsJBgmRHDbfXZ3hxMfEzoPGWuh1a1aejWF2CY03dGV44Fe1BYNr7ISAR22NG
v5YLnJ94JmTNRPDZqgHm2OlQZSUNWKrKhjdCyUQ7lDfi1QnT+mvAtt3Gmpb+mVRR+7sP0iZcIUxn
TcH00mRng152DbXRs/dCD/WgY+8YXkGnw8dBCrontBbFVzM11hCzC+efJxexPjYoTOwzr5K80pGq
8FXTQ9Cns+78qZMsNy5Nh+5IK4qsTe4E/Ze8DquU4HVIuoPs1GH5ZFYKjlMlhKxsJeO7tP4EzLxi
ZPAzOHS6/no8WiiAVqani3oEZ09SapXjp6Iud3puGm7tKz9qR+yVPLlZ6BeuPG1Q0EYUYCiY+adD
T1ie9LNDjUfobG+6UPZhpIvqEFZNuzLLS9941l3hDWX56QI4HaqmcAJIGVhelw2qC6cJ05TGRKMk
9vXX62fnnKbFtBCuYUMRgYD2LMZqejzZS9Fb7Kemk7Z0xvVvUVKi0phK6fTSK/U4utbUJt7Yx+Gw
pcvWj/dN3rSvdZSaw0GL1WANKZkHPX145pSewAsUAQhxyaPqMtHUZR7YXi9X+nPepd3TAJvs0/W5
XxiFHAcBR/RQZ4uoxRc1Q1HQQ9I6ntW3A5yTrM6/dYY5rlzAF77m3MdAIxRZNh9rQTsy88BqJym1
eVHSGNrROL72htLvlcDUV2Y0BxyLdeManJeMGBkh5cU7aUX6ZLWdbHuJ3XSfOyPwH6HXUfO0EtmV
db/9cvMKImQDHZj2ESgZ+uLmzaS8VMG0bM+0/MQtmoRGPbtZM0S/tIDvxTyg9PldXixg29WacOzY
8eI0a3e+3bYbJbdSBHnlNXurC1vivWMNUtAsLbbUXDUMYQmrTByvHspx2zdFsUHxbk1m4NIos9sC
PD5WDS2s0/MdVNUwtKA/ntHgfdIgrreNgHnubv441DuQu545stQhFnfloAQZlctYHHkVjUOW960r
a/5ac8uFuUCmYhew37g/lqGZiZ4wMhtIQhW9lmza0IrvY27INUzsLIrhnL6L/FI2JjhbGqTaUa9Y
KZa6Rz2122k7cmlNn5W4zsDFmkGysZLC+2xLv3ahbMpalentNRuY3clg6/ULKubq8IppJowFgIEq
2RCc4749y0xIkWtwzf0RyoiuuCUets4WuyeHX8dtJt0lPmDVk233OSwI2cqoq4SGkX6uEDI5Ntwt
IYa7ZiO7Ttsjw4W6wpj8yHHsrJ5yC0kFVxEieZ2G0MArSOqaInKpQ/k4L5UIzDwWlQ+RRhNSiMIC
fp6OG6tG9LOP8Rd9DSOjye8qNVeNnY6yUf84oGllubICUvxHX8nhhGaVMpqPkh4qlhc6SV7ehxgp
+LSh9ChLZeroULqb6ml0ccPoCldCojSutgK+oP5DafDiebtx4xEa0XBIiZQiIp0Qi7So0yqY2ORn
nqqmzb6pabZIBazpG0exIDC/w/hcrecqXh2BBpoko+21hBlbU0vFtkkRq78+ytmNOo9C+xB9eHMY
tAz4aklSVBqvbM/O2+hoYorkpp3QHxNtGHZ+n9S/Xx/v7DjNyv4GdV7gGxZx+Vg4eunk/KniRW2Y
70sVYdyg0o2bZzV3NRLKgm4AoJuLC8igNURG3kL1KmFV29yKij19b9KjUQzSvaGWa1oN56tIpjpr
QsDBVnja59P9a/4WyVJrVrXm4fKkH3HZcwI3gBH+RfiaJFy5xTb6+jrOMzh5CQHdoEbP2gkz3XcJ
gY210xSx1hEoVmlqbQ2rKN/0fgyKg5lxyR9KQxqMPdYOg7kC6LyLCi6GpvkH3izs6RnAXzyKEP1m
5zvH8dJ6aMfnYnCSn7GVxb9XVh+LvRWr7TdMjagXJvEgBnQkHTRcWsdv34omraV7J8GgytXMRHK2
7EkbSp8G3+NzYNq1eiAtraZtGOoWrZrl0BR/aFYqkKtro9HYFHHVhrscTKnatqGRNx8d3zT/8tXO
+koLq9a54YgOoitDEvze1RSI99cX/v01XkwfuiJ1NbpCSPqWesuKpIytifSIh25A4ZZU9bzI6Q3d
jUbH+KF145fM7rYj6v0/q7yr/9Ars1h7LZYff4YJiRxBlaCTEz+ebrcqgGuFvIPjSVEcHvqmUiqq
06qIN2MTxytg69nLZBNvgQ7OIvRzv/Xic/u91mR1VTueI2AZ9qRmLj2y38wh1d1MKg9Zpr4Im6fm
+jqfXRQ2cAhcIPBQknvzbI6VlcpGHEbHPszb33spT1zUjNUv10c5C73mUeiZUKAecZEv4V2jnLD1
irPoWHdSfLBSRf6QDVO8B+Jay6/O7ggSdwYCKgAyAE5b3hFOX6fIrAG8JA5uEubwxxALa+PTkt+0
XbByP5xPjC7XGdziBVERXViMJoJsyEVRiGPVd8UGBIFKc1Joz0ra3mxJCPwBPxuAnEmBKqmnuzEd
BlTy8LA4RkNOkaes0n2XIBpz/Uud7wdmgYgi4ARoJFnj6SgSYF2uZiVvVOUnG+KO4D6PhHO4PsqF
ZZszJh4P6tjA1QvgsQys3Ir7IGbZYk1si9wpvtkT7bxuVGeBvL0+2tklTtGEN5AZWWgEU9E4nZPh
h72Z9ry7siEm10hRVnNK6WdVdI9S1OUHaJhruosXJsgbBVUbWZr5bVwM2XJXmFPcxEdo7sW9bzSU
vsZGSjhdjd/9cX1+F76ZM1dPeIjnTsR38vgvz2JgDUKXRYFoVF6LJwdx6k+Rnua720eh+Kry/s4q
LstVBCMJpEay0uOkTNDkUknaoc6Rr3yrS3OZy6/oVnKswKRPv1UgIiVDuCA9qq3t7+lPMb+LwIi+
3ToXtGF0aFKzEDlQ8GIUySliERk+K1bocIkRxHNFV64ZYZ5f6Yxi8FFoFkPOcnliJ0ue1LzOsmOe
aNMhpatr54zxtEdwqrnXJXVwS/TDH5syNddoMOdbXpv1CLiQyEjmho7TZfR7pYB0HKTHXLG6/lWt
UjN6pjdGHY4VqWT2aVSL9odZ+EZ0s9D7uyODhooKVUMQrvlH+2U31kVSK1Ff58ckMHt7kxcORnSY
7N5+xKieUxQiaOELImB0Ok4Sjr412SI/+h16LVDs042RIn7mJKZ186U4Sy7wfvFyodu6jAK1KM2h
bTf5MSumdg86Yh7zqMlXIr5znHRWdqBFCqkb4gp4NqczCutIayUpyY9dFPd3ZqzH+8CS/AO5WLhT
+8Lcpim8VPBxezNgPLXr7F5/zrjzVq7n8zeUrn2OOnXtuYKx3D0j+qzglFZ+LLDaOfRlZrppH2Q7
Tar8rRJTR7v5OKLdxScEjaZVe4nvp0I3hqKKimNZdfkW8uFLhvfF/2FS5LS817MiyFkdNlMTPbHT
tjjSESM2k+ZEm8zxaSlV/WKXTnJ9d31SF44gXYLwiskf4DgukxVyiqkaK6s4clK0Da+Ttgupbu+d
BJKjPYEswFMV368Pen59Ih9B+EOOBPkCEO90C3Ft+4gszuJEvupsfMQwjY1KaGmvfLELOwRkCwSb
Ji4cmpZ0CwXa8GCMcnnMm0z+KzSz/DWNzexLjcHfTi3Cm6mpdIrR4sRTCqEJ3bxFWGKrVW9ovV0c
oatrD7Ok9j7pB3srm2tY5FlpgJG4VoAjub0IWBdxeFWV8D4FMwOF0Xa1SMpuQxpCd1KpxuiYhEkq
fzZHGredLmju2bX579e/4YWNA5hMkxdUNC7QJaxXt2rZTVNUH7nicm3HdV2pO03p2/TByZWivEfa
QHrNctnIV/L59/blk6Rrps5QIOXtmCPApYJ6EIQRnKDWOCYlPhoW75NRIKKK+EEhHtD/LMN7p4AY
9SFA4Lz6q7CGyTrIfRrVHzNrou3MjXNzMv9SzDovH3Fod8ZDM6hlPff0yNn99YVabkJaA9gKfKOZ
XzHnTqebve1pPegmJTl2VlZvuyl+EJJ/zHTxldrxrTjRPBgEHECcOU0701lVlbxVrCnKjkFeKzi+
Jh0erPKt2QujIN3MJTVTmUiVFlOqk0Jt0qypjrgXmhvDkJwDW+2z4RT5BqZEs/LkLDf7PByMPRJs
EgtqdPMK//JWFzrMTdse62NYSNah0XliEqdTdnRUdZveHpJDPfb2rqpMsVHHMli5RZa3FcPTz0aM
RHTEM74Uvem6UomnumiOQef7wK00PFS+3O2vb5PzUTjH70oP3IpcyYu7w6yR/9Um0R5RqbGfSprF
0rshLfu1APm9LPLr6VFpdccgAs+LuaRqLsMEs06kzGnb/ghug4uOqkWDfaidSX5Ab3bK9ok9RX/o
hlQqL0GF4MS0pX0J+ViYAQ1aSbbc1iXQgkqLb1KI8FPUafJ0oK8tGjZ21yMxM3aozdBi6USR28am
PR2En5o/YktOP4U+oIGbVkGE07ItnN9HtGBp85Glz5pZm9GNMRGTBTUg7YWwNfsOLqopWkyr31Bm
wzF3pG9qpweHII/MlRN+1q40j2JzCyIhwFAc89MNqpVCtdOwGIFMO0XZVYPR6G4J6W3cTlKG6pMz
DMBV0tA4qPWKQWTHROP0HyJD2PUen+sIQZYKlM8d0LaRthSatP7GzGj2XmAnc2wp7AKiLJK9orR7
0LipOHaOTaydKtazlLYU7t/38X/8HP5TvOUkAZDts/qf/8Xvf+bFSOdD0Cx++0+veMs+NtXbW/P0
vfiv+a/+73/6z9Pf8jf/9S9vvzffT36zy5qwGV/at2p8favbpHkfk59h/i//f//wb2/v/8qnsXj7
x28/85ZLiX9N0A/727/+6P7Pf/wGremXwzr/+//6w+fvKX/vvk6+/+3j94z/e5e8ZQQ7//Ov/u9f
ffteN//4TdL/TshGcYhQCg4wFTXuxf7t/Y8U/e8sPJjSjECDJ8zNYllOUyF/zfo7QpyzLA+VJeAZ
FEh/+1udt+9/pst/nxvE2V4zM4+z+v8W4eRD/PvD/C1DdTkPs6b+x28LsHIGFfC6o35A5E77Iw/F
6TZFU3pA4Dt4kGkhS/a1BUqYbDEBKbO7KlO69DOodpH/ELE+FD4a3VrV/dCUdjY9Va0gWFO9e48t
/30TATewTDiD0FgDhPnf7H1Jl5042uZfqdN73AxCwKYXAu4Yw43J04YTDtuIQWKQQMCv74dI2+kb
znKUd119vlOZLqcdEXBBevUOzwAHBDyTn+O663WetGhx6KVfN3O62AOZLiwAeKhKO+CeMPrpKYRC
CRvAOOvegqBNxn0FP+AgjJ2xzGgIFoo1L+AZRUDwJoTOqrwXcO1654wQYRmTqi8LiGz1oz8o1maA
n77W8HqBKYDHOAouFK94dWiirEOGF58CM+4Kijya1WhxMBlCzTyLx7IVvRdTb26KJ2tUoeabxhfo
STO1+JHagVvtWeDPgkQorXSii0tBp4yCV/q1L6o1IPZIhLYf0MZraAKG+8Xd5fCMjYLRG1ijS3da
oDQydIBa64ADyqYhzTcwiZkLL+Ns5TcssfbrsDuVIJtHG1TsVnCDiV5o/3VffxQlLgv0vFXzVZ+H
hPPQ8n/uG4F/fvsl//YHnUWe/0dCzTpB+d/fd/Evoea+qb7Uj8NZhFm/41uEgXzgG5zdAOYARAsU
y0rB+h5hAvcN5i9oe4U48p5jxY8IE77B6sSkFzU31PfRt8LO/x5hojdo1CIwIflAT98GreT7zf0H
IeYZrPP3lsb4F+k4jNkgloH59TqNeLEZ0IOeYdxt37nOjQd14TzJNqW8md1j4x5Nvvfs2za/mKXH
IHMv6FUrUlVulgOJWP8uquKFX9TRYZDbpj3kCAPZxPKvTSJgTXLfb0yTdA721imYrnIVD3WSk2vB
4wntKXoah8vIbPM5nbyLDkepS/Z0QRJcxtXMsM7L7IH3H+wCjqJxt22mWI8hhGHbRHdF7JQHX56K
4qPlfKDyerLRoQSV57p2ryWHHCeo7SG9dCBITsCAiBY2k92cX9T53TgxzPdYd626A4L4X8fp2Wl6
FrTXIPjLE8UBhVeOjP4XNLixXbj9cGHfqcJ/7495AWNtEhxBBfoYTCBC6yhpOmtj3iG78C8DD5zI
0gzta7dxnp6uLxasVaBFwJQAEg3d9/MXK6UKW0+R5a7i7ltncMJb6DUUx8Y7+kX5HrjgR9qSB2FP
VuyG/da1V6akV893QMwky+g8/LQrvi28nx/Lmg2fPRW0X7C8Vqbeej8vS8AGegb57IXmrnd7ezO0
RbRRC3mvvXkrSnpYR4h7dAa+6fD+Udj6r0tuVnLQbyLOMD7WLwIOvuFHwInerIEGTdr1fAOq63vA
QdftDfgymHzCbgvA3jUUfc9ofGQ0OM/RMgKEGQImK6fme7xx7DeAAmEmClE2KJ9H3p/Em+di5Wwd
oN7FYAZhC4cvilLcxM8phAJDSPutrx+GGoMggWHscfKy6c4XA9kVgwr3Uk1iS/O+Obmj1x5Im7Wb
GkJ3J+VN43GoqjoGYWub58D1hU1XXUSR7u4dZ5IXgYSyAXWmHJoeajkWDnwBoM6rsouO7yBx62ev
ud2tu+jvj4PIDRsogObQqYIaKWasLxriNul9miGq3gG0kCfwBw7TMgyfbFNar9Qs5xvo25XWtAv9
G2QIL0n2g1ARVD8G/84VtZ9yPoX7Bd6LW+m34thFnF62QztrFtWveiL/w4fEFZH+rfU8ItqLSpeH
LTR/hJ3d+UU0pnJR+bHOCLnIfTqnPy3lfwgTv1wKi2xlK+MzYuiEIvB8eZRYN2M0iu7eMhRyGDN9
FJTbKMSc10Amz5iss1cH+Dya4liGyAiBU3hRAyKZprmgc3ePMncjcrVHn3ATLvpCdnbaTWKDFhrY
y3uJwfxI3nW2deM0ULkpj3n2KIIvhIRxb6kdN/owi5Pd82QcyV7A6VPUd6A+P0CeOvZEsKtbdSxF
cezH/KS5W7DBdU6/f27rzZ5/GJziqzHBiocGvfVF2RxOcwlF2rq6dypjbQJbgfKQSZeJWTfQY7Lk
5vfX+2U1gqIDYhAooNApW2d35++pNVNQlXNP7lEp0O2STcsuAsT6aEQm9+1kopvKgsGqi4r6lRVy
fq5hH+DKaO+gckdRhs7KixUCYPdEo7wgcNuhJs1bmSUK7pav7LZfWpbrUQWgKoglENdclb7OP6DT
OjgHrcm9hypasystXu1IZS1bqA/FMxCFCRx0FcvyyIckBC1SlXEYHBN0WkrRF3CKll5qzdD/7FCd
/gj2/7BDfnny6L9jJIsEAyYQgGO9CKDt1NVDU2b5Q5HlTZzVEOcPHIvEWQsRfceb3HR0+K0VoA74
/YXdX5480lScDUgqIJ4JSMeLNeagdQjRYL9/0PAi6tEaBcOTs8DIm07N73pvvC/rGQ5cOVSu5tr7
pO08MR6s0wXJYDk0nLjxFJtn57HBPK0a3C+542mGLvgndHcTgrbT1Hbp9Gqn7kUdjTWzlvDQaQAz
AvovsBw4f5lWi6QkX8b5ofPdy2yhW1O3SQPjMBWZYylJ7GtIclnknTP8tY7+KP/4t9XOWZvlvy5L
Wff8j4X7S1307hGeX+pf8782gx5edGDW7/yRrtA3QIK7yFNXouFzm+VHfRSupdPaalmziO+piuO9
WbMaqCehDEKTcD0If6Qq5A0Gt6u9J2I6gEEwFP2D2uhFDECxBnDHilUBKwnQBCQt58smN8FQFI6t
H8oBNjmsB1X8Cm5ggO36QEhvI8D/WTnleZUuszt+Qh8BehehDTl37dHqIet0d1VPnrhFF2PZqgDO
Xz890n+IBWuU/TvqP98gikNoX66kDjgJrqfpT312TKqo3YdUP3SlPrWQWTqAGAFuSyU68kpAPN/8
3y6FphZaP6hs8L7OL6VHiLLl/qIfZmtu4sH0eZrbvHxlcPBLerie/ShFV0ljbFZIv51fxiwdXCa1
4G9HAMK3Du0IE9ycwKYDVlqpbmOjVDJM6wxHXT2HV0tnXVZ9fex55jPq5HLvDNWSLgv37yCY0aeW
E1VJOc/VJshuq6BrjxV6Pbsyb724VTzb8qHzkwjSfK8Mhp+x5edvB/AB5NWIlZgNg/11/llm5IX9
LBR/GwQW/xzgRDgZDm08pFhyQ4s2YsXgHCYCAOhAMBAf6yXO58pOhPaZ7NtlWyvRx3K498kIu4Mq
L/4nOqED/dzlXX1K/310unsUzeNZz2b9+h8xyXkDcyega5FNrS0bHBc/YpL7BkhrQPNWeBlEI87i
EqbWSFzRYEQDGLnDWVxCCFl7Nmg24/gEbusP4tIzePJsYSHpAgkUDI1nSvZL7WqgqHD8QmP5Hlow
nfXB4uBqFFOueyaAAttDYTKgbMnkoxyrtmGd6PxNL/sSwLtsaT+3RcZTrn2fNS6f7Ti0OzAOQgff
Aftltwr2crQ7symaVlqxCCKV5saIhama0hPx+QLcvu2pCpY2sxskpTs3d+VifexHZZdMuqb5BGMa
9HBk4ymTZmic3kIYduEsAz1QMBcSmG062D7/LGgLALGRaCizkoPOuxG6bk+Fhyy602bsYuOO0/BK
3PwlmAF5Cx8vUGjhLAPYxovADrqFD2uF2rmv7QJ+kC4k+AR8AJOfltR/Ep1xlVXCFfxZBE0oIZ3v
/7pHbta1hXMvJFFQX2v6zeSpYWOBkZZ6QLptfn+9f1gX+CgoQwEpXgljL6e8gyskhun+fE/tdj7m
shk/TF5oeZvSofPXCgcqxD2cMtp2CN14y05gBFNe28Xj1JDUa3VWspJI8gSvVv0ls5sI5BMoowax
DgyML/O5IXcEDt117LZkfhiCGYaQk4emeQpfIMHkbCCKActgOsQ4nqsmWVb6B6sGs+iYtwEgP0SQ
8lo5KuoS4rWzy+wsu7KiZXASStr26GZBd1uBQf5o0RKem5YavEe/oP1XIqoS+TVpA8HImA2vmaX8
cpyiCwsUFlCwQGOtD/H8hZlJwepqotO9zuXXbGmOkDDv4gUuZ1aVFX+9rf/JDP8Xeo/IvQCEhAQ4
SkRg6X4bi9dhnfrXQ637R/HYFxL/cfkF2d4X9a/PX/6VKv34ucHfywL/93PI/sfLfAvhgf8GtTAk
3zE6e47FeJV/hXDQVt8AfQZdNNQVcJb6KbV0wzWzRPEMXhp2D8Qs/47g9hswbKBuiSJ7ncrBXTP4
kxD+YgANFBDaRkCmAXcEQAzwaS9igzsokL0Kmn/oxlaysef+raPKqxZdK5h3fTFoszfLcpfN07yt
QoJFL1Iddj0DksakvfQ+/z52nIODvt0PoO0A6gD4g07Wi6Xfa2LN85h/EFXbbayc1uz5lwqqdIlV
BSETg/3u99d8UZat81N0qMH7X2kCsB952URQnivBbyu8+5mC3OP0qRAGpJsZUra653XadxOJZSdE
3En+FrpT8e9vAMvwp/QZnMB1mInojA6QvybRL16CgOwTHukU3i7+zKJiZLzzZojuFxD+2CMLQBZW
eFfw3lr2f3phBBoAPtGwgXAg/nf+tOEnysG79Lxbl1pO4gXVyMCTkMzLxjsoWG4UoXe+0+66hnz4
/ZWBYT370FjBeMHoxa9YIwDxgQU6v3Y5El8CzSFuIOLLPPx7eflxvxdxEEPkgWUX/lWUwh1gFyZ0
T/fFlu77I90DepDyJEyiOEqteP3z9evaXb+TO81O/U7jt1Hq7t2TZppRfOHTGD+daCJ39of+GKUk
CfDX5SfzYT7VR5T6N9Otf5nv2xS2QFfQ2n6Ybgzwr2w+ufuRWbFmQTyyIO3TpxN+6NMTTMZSCJMn
eE5xkdz4yRCHqbXJ4iw2+J3HrB1N+8Te2tsmtbfjpt+Ir+W+S3Vi4mgX7fyk3DY7BUFkyZbP9pWz
n2+nayjtHcWRpsGFe2nt7O18gDZiOsQNfpqz759/PnwX99bGY9FuOZErb7/+pIFl8dfdsWEDC+Mg
WW8jSqAnflS7Or4TDG7Rsbfn2yyGpfMV30b3ameYfGUNP89xfkoG/3qfro05EzAi6K2/eJ9FNOgM
dLH6ZpNc34PNeeziZpvfjJ+KKfZg3B2yCDhU4FSOyy5PF1akDnNYvVl2IGJt8aUpjtTNl+3VAaLR
rI/vZmZ2eYJUkOEPUsjiJEjk4hqPXK7/Xs5ObNgNZyCmGs3kQwRoHIOqjZWYnZXkGxmv37vb/X7h
Pg8GXnzO1bcKLlGrFcdzev1zrdsSYZDceuJmqqM89nwTHib4zO9hq701BVdJM0P2GpNv9J10d/HX
L4If+CD4/vm/gDn7IPNRbSGOoVkbNENayBke21BgBxAKZBEUkJ29zxwT9+7UHJ5/cUr9xN02j4MB
OxRTF7T5IEjBsI3IUTvmOpOlfciw8Q5Rrr79IhvaIgPPg+TvP3v+um4awldWwFqp/BTGnnc00Axr
tQLRCYBYXqQt2SKncoaA6w2mLQeLWBdE8ttS84tQfIEA6J2TwWm6qK7ginAJIVnMJcPN0u3HPEoX
9Cvd5VDan3PuXUhi7iGI+Ng00U0XFAenio6D0O8GjF4zZWomP0EX6YPSYtdMHIDqflPAkQ8iP9vC
eYsCIkxR0Z+ARd927bSwbOFb6hVJNkwXk66AcC9SQ7K04dcYl6Rat2mWQ8g/oLGmI5jMUQpkREKI
PpZ+ce3VnDldfQuVmzsDWDwY3Oz3i+rFCfT86CBThBE4ZDMwrn3ZTBVlCOckV3AIyuOo0SUk3gCh
ZMb+autAHQu9dfwTkJKbKY/GVy5+3shd3xheGE5ACDciFUEj6zwQh5nx50k7Wer78FvoIlPE5WJa
RoAqTH2l9W1LUCcoCJn8/lO/WC9rdvYXHx4pGuqTl2mub/pQTcZfrkvlfqkE/Jz42InNkrvXULj3
wVj3fLZAaJ1FpXK2v7/4s6fY3/sYHTu0eKBRg1EuqlfkiC9qr5YMWS4H374HSNPdzSS/LUVYHZ1B
QQMis+oN2F0j035z2bQNuOLFcFn5zWZ0xJFD9feSEvlIyCLhXwRpw3xqn0BJUfci6F9rRp0/p+93
ipYxiDxA4rwEh8vQLpoa+cP94BQf4Artx8K20Sf2gqNUxYehQgFddDKpoff7ytp4Rvn89JQwUcSj
wfQBUX3lTLzs7DlG9KGrh+amlkNSG8hftuOy3wB+1Iot7yGKBCAghk3AuV6JgrdMBPJhlvWAsq8r
mOmG6CJoEPF7ro8jcd7DMsLcaOP2276Hc8Hzf0L7o0t9YuA4NQfFVtuo6HL0OMH7vg6hp3UT6DZ7
IPpqEWa+KPNDFPDxrnF4j1Iun1AqznYCE9YyVkaOh0VKO1mk0rdBnl3ZdPQTjPwfntfPH5VN/wHC
6L+tm74m3P++XbX90vR5cdawWr/hr2KH0DcoIQCzhogpcBVoCX2vdYBFBN8Hkw90IJ9BRPibb210
4gGmiBC0quAj931e3N+66MR5gy4WgADg/aE7Aijjn1Q6uJWz4wnDQfTJMCHEHHCdv4D+eR7n4Br3
jGfr0yXUXbWt5xIDHhO09G3hK4IhL9j+Ku7y0aMbSvrpwR3r8BF3PO2zsCldNi4Uc6aKD1AkdoG7
Gw5AN5RQYYdB3Hs/G4oa/WABLFJYRBWkRPLK9MxfxvF6cgPVISdwUWNhwht+hBIGkHUqsmd/s0Rd
dinDSGnWG83hUhM0VhOLKmiRFsN350Jrx8tYCEBlnAfAJ17D3LbcFaMdXWhaw+HM7ZpH4pfdV3TK
DERSuP24LDNk6PsirD40EUzaWTDXRrKg5vZVUVTTB92NwUMkhSm2PONlw8aSR4LROS8KlhkSKCjI
iQUJWy7UI6065zOXwiHMWgrxztV41cyec8+wTC9CQhxtXAUEOejJzNF99d7ndDlCqYPSveU6HY7m
+tolfdihax/1B5ejjbIVSlqwJ/BNw6KmLD/zsrJmhoNjPoDwjgGePeqAptzMCoYvFeD2se9qU8ek
t8Yx8T0oaTGdSa9gUKJzo7SsPS9LMzm06G1Lr0X0LvKRtdbgfiRKOiVraN3fQEgvt3Co2c37UgNI
kNgVQfTsXA1p2cqjVlznIV/iDuoEPUNv3HZTyyL9O6/xo08AiFY267wqt5kSxnkcLcfp45yLMEuq
dRA/csxDdpCPMDbz2hJQM7AS9cDqjnQhC+DDc6IKjQMmDRQBd2FJSsXyAKjzjWWku0MjzLgJtU0N
iiESmge4WRQitrIyyOOIVCU4VtqBgYwMZGFthymCah2ksoPu0Kl2xoV8G/VjJ5tOxOAfqyFGo6p1
d7qru81EIO/N0GMIxxTudbrCQulD0IbL3r0LjQ5u5aQ5GnNLeAuhceTuhQtrQKBSscbyvJhVDFnD
8WGq+mWMg6Cc8c6jQdDDwmU5wIEnII91PgMyl2GwdezCARYbMw0beHSHmaoZKmFIE4Gr7BUxX6zw
MlgaWsXEBCF8koC3dVhWWzRkFQzfl13ZzVnOSNH7/q4JV7oGkIAyZFxUvEhn4kwfpZ6iD63lWl1M
dAhds1AReDRl0Tzi97WZN3CxjiDoqfGTumGAS9/c9pcQpwSko3BKG6LYY12lpmywbT06GZfBXTfg
KQAF6FpOOHyhUIVDLRi19lhZosO55zQq/DiyESHYgv71VycPay8uG4tUieNXTp6AcI5PU0MYfhX+
yfx3gWhkFXtkAstBR6TDwySkf6tkUX+tR2PBLgcimcz0bfYF0kpwSsEONFc+pA/LpG5Xut2gGuHE
wCh3glXQ6UENWDj8HdSfXBMbr6NOHEzczmOtOXSgqsLJFyByyhr2bQsEKuMa0nM2AASyWVi1Lp4Y
fkgqOEiiO5cR+AHx2KvGCXJVxKy+xpG1nIDuQHLY+VzAvTnUwgbKuh16FoQW0A9AOwb2nqrQlFuN
MiCL2xrDwk2zNK7ZzFaO0ETLhXq7OaqgCtjMGuHQy0mPDgsGCQT4kBYIy6U1Vr/hC5LgTdahytrY
Y0XeNz6oazHM2qAvq5voM9R0h/fA8BPUe3ahxi3GHfD/ATxe30fTDEOrsh4ruhta7YLaOQ/K2WRW
GZiNnCGhj8hje+UTbmca9gWFc/TGpop8nCIyGIYPPtyC05vzVLTWaHZ9AxnTbV4vjr4lcHrvmWXN
Pj0N01BAq1U21qOE2ka1MUaZNomquvtsF0bHuDyArIKKBC34GwKXLwThboB6OIc4F1am0DsgEiPm
Z0js+qXAa8VcEq/Ph/pLvvKXqS+2BRrjF0sjL0uDuqAT2d7Hqw8LeQyb+QSUVhrloPAVDjxvxHBV
5V5CsY1FO16Tzn5SuDZ0MEYG2fIDtE+23oB+WpYZxiluYKxM4oXySJ9zbVECC7Fcq7YLwTlpj6r3
3xObfJ6VvJsqD5u0RRrsPjr5adTdpYAHFuRSdp7ie6XLfYt6bsZ0ZbFl7OT19VTMqej4+34MrUT7
XbcLenM/QJW+gH/6tIOCyxBLeYtBBEJb57M6Cy8l9+CB2vmpDX5iMDyBJSPjEexZCIHWrLbzbdkb
sHaz8BB55Tt/9vhG1/aIbQlIDJSirIUyiC+QBE7TifLmA1QvqwNRnnUAS/YeVAXBfIhZt41pdqba
uY3ATp37PVRzc8ZluOtzAUrTeKsAxhhpdIjQCGvCMo/J9GkZbTiMmWDe4/vfZX3+TpUEMBxJ7uqq
OMCr/QjDsItqnEdmh7BCs+15O3aTzSwbP7bNyQ2EfZ58q5SpGLmKYuM7ICT6vXor7ZxJyDSpXqcW
cTd8hOLVtBzL1j7U0jkaaMfEQjqs9cn1wA1WDSIOeA77PFMo98Owe9/D60uU1ZeGRmln17uhdHf2
HL5tFZgGdEHiPKPYeQuGBCTU22vlohtTeB5bQnGJWOQx6LIUKZ/KJuWLqWIunbeQlJSQHF8TmVo/
FY1723cijAdsxnhY7CRAzdQ13f3olu8RTmPgP/keih4344pP0LpBDCh8nNMduIEbpD53XdAc4efw
6Nb8HSyDQqD+HeceBoOxIu7AwJSJMHV3BmaF06Uy9pCUEY8Hv5luRo6fiflLlTZDZwrsRpccxdA/
hcQq4yYYnUvjODPT03vS1hInG/2Cy8EPqLriRS+DRI8+BMyAxIRihnNZOpg78azbhkg3Ere1Pi/w
9JGtSZd6yQ5u27d3amXJglaCKZV1sKoTKQ1n0rst7RYjyWgoMMekM3ytRvJh6MflYqnypOrQE6w7
4K3lfOMSsxElTxzp9iB84B0C9HMSskUxdNXnY74H3OlKLlUMD7h9X8sIT774tBT8chFw8stwbEz5
lUX9vZ7pKdDwdUPwg3WfDVsO78715RxzYxKX5iknwZDydoGQGgQcGbgmnNmddhP4hUI7vhI7PdjM
tarLuc9BYKUn1xG3MsiYCioU/uM2t6MT6F6xj9K8chzg5rNqF0G/GfLTgMsnPETntv7IK3dj9eoB
Scb7QiKL4E+yDS9IfVPMV9bQYzk3dwN4zTTD6/fHRySBFhxLFb652Hn5Yk5D/hYwnjhw0Obs9Qa2
nFajL2ZapugqZpfwsj7autxYNXrw4Zyh6PxiHC+uJXHSjlcdU3xqGc6YdqsWdwFqYdg5MCwqMUFO
xvVSqpAfs6g5kTa3nW0GwiSDWGOSVzTajKa69kec0RHd1CpDZHaXp6qbC+hE+UuCKR2sT3skI/ai
P0NvbtOYFmD5BcwgI8kuouLK+Ooop14mVY1woor3EBSAeNyCvLYxq1id3z0itR53UfM4ues4j9oz
BHwoMCYfUd5a+T5f7OCzV2sYemYdR1mgdZhy6Pwr+CmGttw01dDPu56K6mNkV1EYl7QOy03fQD23
UNrmCW+oAegnG6wNRpQ4C1Q7FFdkhGYQpFgLIiEYJMhT75fi0SFiHlPAbSEPAF1K2rMMbq9osPl+
jVRLyqJPxqF2dj4dbbDBJ4oTUQPtz4CEhh4fPIMaBp1f74ACZviCZ1uNe5dmQZFQcDVLLMqQ3pS5
EF9rKPKgC2f37W1v9Qsyz7ADl3oCnfGtXaOWv7AmpFfXNCv0KQDvHAZt9UjuWjd3YCXeRvAL5BCK
ciGONbWfsbXshU19DQC/GINFxIMc5opN0OAukzbQAHQ7OBpujHGVih2t5+vaakedCqeP/GTSYjI7
HD12mMxTPnTMkBI3KCQSpIPdUoJjMXTXxDKqXXpoqsJ6Z5bGukJiMnfHaqZVKtQcfHbgW0BZ2w6Y
ScMAePn05z2G/09Beyug+t/3GW4Hdd5lAP/0e5vBAt3oDSTEAK37mz/wbaYavVnZk6BRQt0RALG1
Q/2tzxA6b4AZg/cgcFDQoQfj9sdMFX0GSNisNG30GCD/jQboH4BiAKH5uQsO+iaamjYQF+AxYJwJ
Q9PzNkPmNdyesZwQdW2SbwYo7dM4H8p+eD8R3dZoI5RtBYvKrl76k20DzXqbhWFZ7lB9RfOpxxjA
q2BVC1aPAG61EuMOUF7dsHrWIbxxs96+qZqoecvzIoQ1LkQ4MRiB6rCPhjbN6A3hfpZtrEZY6Mc5
EjRiTC/h/jmpjarAchcw7qSmT7vOHW7Rn4CTSAT1xlMoe/UU2dD6PMGEpcShNzk47FAjo1JoCkq2
UQ56eZyRwX/vDJ5WMNGNctQCBj1E5ChtfekbaNuzqigox67SyCTkgLkEo0XA1aYs/OoWYsKuwi2M
bb2x3dGhe9spl5psqJrxqCDn1+FgBOE5Rxn70yr6ByTMP72b1ZQZkGq8aIyZz99NZ8nRxTMLSqh7
5mXPgBLpFV5IGx1F5fSvKa6/4FCua2GVR8K44/kf8pIrkRVoYxNHE6BZEB1ALBtzFyK2NCfmk+0K
JAGLLjp+bGQz109LpJz7sTXq/WwUlsBcoD3+yhM4b4LhjhBqMXCF6RRInRi7Ylv9PL1SubWUeS6R
eqsSs7yEWI2bDM1igXRVembZwrOWqzSsI4U0CPz3JpUiyF+7DXftrv/dV4Y3EHrKq+Qk6GlwpsTW
PL8PSiXEnusMfQMOL2WaNEXWuNeVrAqclVzDN5dkVgYrWSCNquOUU++L7dRd4kyWCxhP1brLo4cZ
WvQWSx6g6i1aMryTsPcc2gVx2YPrL9Ge4XcmW+bsyR+hjA3HWvSO/NdGn+tc6/yzrGoqa1iBYQhq
+ReTBLsMOQyH/ZazogibjwtkL+GwwT346v5++Z7jgtaH5uMiQAVB9xTTgOfl9hPMFl6/GVZHhgYb
h28xja0xrJ1LIqYKxQgo2jOqCIFi6vdXfblpcFVsmVX2HFgAQNXc81clQtO1knJ0TUCdQ2lUwQzF
o02W9GXU735/rV8+IRRwgKnGdoF4vw10//m1cpBDa7eqAV/OaD21ECqGfNFOz3IMD3OnffeoBzNN
rxnunmMR8GAxAAPDAtrmgOWs6kLnl8U8F5Z2EOBF3pNDl2RyVHUSWYmsHRJK6q0z99BaAEQQnfEf
h9p/EI7Wy1IKfUp0pDFeeUkhWVyMMxrIVuKy9rJ0seOb6XIIwxZmGk5Dnn5/tXVLnS1TdGTBV0GL
HpfFeffiQwa6cqG7E5Q5W6xq2PV9G2yzwfO2VlZHJwVbvFRA1OnA8YBfWUIgs/9ycYzK0eaHCDrG
5hAROH/CWVZ1btF5WD8qm1qZx1WEbuyt6lHswJQF4tMRo6g3/C2MywPABaocaGrmjFYNgnzV2g78
rInS1OFxU4HNAyZvOQIEMHqKxrYcQLftJosi34YHqy4nyEwvzXIDU9+p2WZ4weKmWSRqC2qcGW38
ITPdfNtqmy7MzahFb5ZsLJavXtG1vtnZilazw0YDkbsHeIpZ4xeIJi35gyFmRFlazmFZXRJTuOSq
QOenu5ERZP7j3M0bWsam9vLgWNnBPLuxcUyYoVCDVMGVyhsgqKZw6nqY7y6Fuwzx4MjCfVei4qHj
PiK5IC0byiCqH/hSo7HNp3xxJiS2nADn7y3T8n4IXWhQ5aMvAQCo2pyijg8GDoHvtobL8lHntsev
0HGR5RYlqSA7/Iw8Wjbwn2iyMa5w5fJTDSfe7ALzu75OKjAjEDqUTa2wueJBGZZij5UbTCZpJ7gT
J3oZ4UvNDLesCmO/wM38tO5cMXkn4UzdTL5Kj0rT77pW1BYMbjwJf+VUWgR6mPHgZTMS+HyG6/w+
L4QVfokseKM/uNDIRHuV+pAtZxNcANpPlt+CBFxw2XVx4U2K6zRyjKW+ILMJdBLMCy+/RFFdy4Pl
ZchJ0C8pOxdVhGxpxwqYKzcJLGAnk1ZEl1XFiFEw33HLUNbviLugMuqp05iDO1ARwU/SwGLcz1s9
7rkcLesKxVmO0wd6N1zdoQSf5Qm5S/tVlBBlvs17y3CK1p7vVO/RFcg5znQ0n2pGq2m2L5EVFu7t
LDFUPY7TrJqNN7gzGvkVLfxDCOP7giYFBJanB7Sgp10eBTCLaCFHjPtyqjqIi1aUxj/wQPb3hS2c
KG20kaiaayv/v5yd147bypaGn4gAWcy3lES11MHtHG4IR4ZizuTTz0efAcaiekT0uTE2tgGXipVW
+ENnzT+cXAlGIkyWrPCS1CkMeUScXc/bh6YSkWYdy5x+C4XIQUbz5DmhqWHm3jbk7k0+3w+W0+vH
EXmk9DSUvCvjLrXbuHPCs4OZsV0d7MQ1kg+onGbdJ4r684SfbJ2o0QnosBKxdR0tG30p9LQ0vEZF
Yd2mWU7pmdZQZ6hnzDR7Cx1NdJVnSuP40ReD1xk57UOvG1qL1Bujh2Ff65ORnGDUliCtKHZT2h8V
qYpnx5r4smR/1Wz8wMBMi08sblQejEBr4SaE6NydhTQJSNVhGJNvI/54jm9SguqeSkEn7GGeHG16
tLKOqjXlLQUUtxRDZd8NqDCND1Nha9ERcRstfEQtLYw/2Wkcyu6xT7LSaQ7DEOGismNzGOMJh542
cH6kNUW2j+SpMhbeDJR9BJxkD23ee84YuNHHpjfi+M4ymnLozpj20f3qpY0KrO+MaMygJT6l+I17
atbaxduCejaqPWmjc1NQ39GM9OtE2grWRcnwOIpnRVM/ZXandveIIBXjSakRrX9Ugog69DgYxs+p
Ne1060G8vK7JoECmctmSvwAZJ05chWdBbkZScQLbryb6KbQrmlOTFdV+tCvVK0d7y0rxejyI9Qv2
hdeB+HtNG03Q8dK6fnJ9GQzRHRD15q6w1cJzdC7peda3SLeXb+EyP7GE5Co+WQv+cG0TrwRW37eD
4/qlLBxAP9boj1E/0zkKmgenczSvyAJnr1j6lgDsKif4O7RFixzmNJcnTenVS9gVxBWpmEnQuqiJ
zpKrYtxNYxrcq2pUfQauMJ1S2PGIlNe1uQuTbMj8pEoaubeKXNsgOl3FrgSVoF+gbVnY3YH1uHyX
tVBXYho2wZ+IVu456TRxMu14S7DncnmJr2z+bbxCYLGg2XqFIgmUbqZyk9Z/JA9uuah/q82xSIkr
jxVVm9x3K0PZ0ppbpzp/Ff6AoQHyWRzbtRUg0QKzXBYUg/5UnLJ+l1LSksdaqMnok6MP8FNi2Qa7
tm5n8tNgak9OkKjTl9tR1/XUF5wrkiaAbAkv1x49o2lVgaNHS+AT0QvVj+UY1hkNj9TR68eK/DDM
PPSM9Goj5lpvcXTvUGbBBQ4tUE6zuaz8P8mC0MNJiMow7nTw3YkXROPUHh3Rae9ybsfoWDSAd6iV
9oDeKMvrd7fnfZk1LNscjSbyFCRWVWAdawsqRYRWZ5ix7U9oq92luqjOoRiipyAnUNpIal8Yi8IO
UMyljgNOZLXSqWhnPSFN9Ymx3YeQSMsbIX08l1byOl+x/z29y3ZiL+Pkqa6+atqp/TCZi2xKFNoA
kUfwH2Gh0BVW9bbc0GC6TEv+DsYDC+qKohVSx+oq85pEDJ4lD8Njk9TOKakl7QADvUq0jYMd/TpE
+CCH6xtXwgujwpYgLYGUpAnyk8uNg64cwa9uKH5qpu3bQojhZFlTtxejKt6jrSV3mtKb9cYariCQ
TBberQ1Xgg4HODdk4C+HdQAy6Ii6xscCpU0VMZZ+ILCH0pV69CUsGkaoX4Y7baYTe0jTMit2zaTa
g+eqdRK2Gz/naktRGoH5yW+is7lg4y9/Tdj1QUghWB7p1CrDrsQyOf3Ud1XvmVMVb+lUXn1y0FI8
BigmICTASi9n+Z+zmtSR1kLFoPvk1D1gVnizdLqB/xqTzPaOnTW/Oit2thTILu8mPjlqEySg3Eq8
ReRmq2GNvgI+WwXNcZCj+j7RxfBOzZsBWm3XKR61G2trxMs7+e+IYBipP/EAAv5f1xJUqSk6CpLt
MRy0g6izEG/hxD7moi0/s6m/CCPJ32VtOD6EhHNvb19J6xuRZaToxXGiJMfltHZpAF2tppUVtMep
IOmUqUa5KC6aD6kh4D3k4AMGpbT3YyLHjSO1otks8xaQO8i7F4V+EvDVMwvSVAmjfuyPfRfOx9hp
QWOMmfuznvvxNMVGtpuHVu5oMceHtO8WdWzLOkrwcSCmHeBmHWCnLhCwdm9/k6t9zjbCrI+lRJ+U
q2a1z4vS4nFo6+moVGO/c82uPCrN/B0rua2b8+rrMxIcZB0UKzwjaC6Xe9yMq6wrsFc6pnEtdmMu
VMBCTXuSial8bZWoecC+yPIUO2ybw+snifLUUppfPAvWlY/CCPPamNHqpapGjGf2AJ70NPzu8m1/
3R5qLU0IxtFZbN5gE6ELAuV6tdKG0owLNUo78gVgIKYa3a62Lo45/fZTlVrNrhD0p4RThU+jO2nH
tkksqK+1+r6cJ8uf0+qzkYlyF5KogXjTMgAWMvqN3uHWrXO5IkTbMDW4deAeUf3i3VxVw9ssqxjI
SfZmDEHtnCqjMX9DoB3wYRcG8o1d2s27jOYffhwufeaNVVkPz9UK8w1Bn+U5VbmGLjeERH+3T21z
RpzN7k+5UuZvzar/DtOrP1JBSHdNNLjnXIlb//YaXd62vDHLwNDq8OoEjgoq53JgE0iftEBH+Zha
5b9SRQ7ZPrJrFV053S7B9RlW/ymmXfTx9riX1+0y7pJQwePGKhjg+cJG/PeW14Qs8JGaUB2LHXGk
6C72eTGKYxoVrDS8htN/MR5rzMEmuaLqdzleOWG+VQSU0s0ADgFmAsOjktDFqefkR6SN6sb1+tL0
xFIFdzVaX1DWL4dT9BIcmoPLhGXgKZSbNVkb6DOTZn1RUnZDn2rjkX5xRMq1GtqkbN81/7xodTdG
DUb1B/xB9oASBCbSsj5AX0u8bDS2nF6XHfl/FdT/LCDrhncuYGVBjHQ5w9RAj3MsBR/UAL8WRlP/
buD/7Htrcu5vr91LQwFvEQxGKARC+nIoLMMJn0Uw+5Dh6YZPE35JBepXBxmMgfKqR+A/8+J2RJdm
gWijzHY5GOShcDKcWPOTYTQfGjNyHqyqLr2cat27185rocFy9IhreQjt1Z7MBsuah8RcXIdd++BG
rvRUM6g+yqbaUjC9PuYgIdGFItHHTu0q1mhd0KUQzlVfWk15MI3O2Ndh4oCPIduH8w+0aXCl//r5
LdRdVo4l0tasks6KkBZ3WtV3itjGVT0wig+jAWPoRFyUbT1s11co1mGwKHltIMui0Hy5cMLtZB/1
sfBjW+mqN9h9VpOHxq+TtOAjGr3ap5FACZMqqDN9QGpk1P+XPv7/yky+8JW5TqloMl8kBtaVG1MK
ZHT7TvPFrDS050CQ5FhE+RWFgF2ZgN025iR9VWK0bFhryfS4bKCAuIjOXM7bntNMmAODVpYdg17R
7FPIa3c/xTZ4IH0y91k31a8+kot0Bq6D+PcQq+ur08/H7WCUjbqP5vaXXk2xpp0WyabMaTaM2V76
pkugxPalX2Kv28ZKE48dcGHdV3WCcQGb5kTeRIyYyvnYKwtwSinN/at37uLbDP0MexaS9tWrGIMf
SMy50XmdpmjfWkC1u2qWd82Cwrw91PW9zZJBoAS/sTQ013sm1inkKtak+XGWiV0UK/rTYMfDQ4BP
97tUAOq7Pd5yf13e24xHQZN6xIINWVu8ZlbRK0PCeKIAF6vN7fhsRNkviS3g3e2Rlo+0Honjj+U5
ZxLdoPVHrMpBym6a/dKN2y9ql4PaU9M82XjZr4eh8kDVjk4aNFTo65f7352bDKxZqPmNGhkYlhaU
mHa4n+qfb0/n+n6hrgKihiCJIhJvw+U4Dsh3BWCr5qupw57gIvJnysC/cF7CDS7o4UGDDvMTULsb
T9L1FlmgOghn4UcB1mdNiXeMNs7CedR88hLt0BuICeaV/mfCzv0xSq2tWuFLw1GapEOJmTiSoKsL
JSdxwCrWIgMEQbHnlJfpYTBrzRNu2J2qeLKb/e1Pux5xKa8bFm3uhQcPaXb1EAZKFRTMsKU/Bqa1
d7XfnbDPI5ZVHn3oYeNzrk8Ao/GuUxkD9QIuai3zkGtZ7xaq2x46pVdPFUHhUckKzKgzEIT5K8Oy
v4MR6sLrR/WXHXq5a0xy1SJqGazsRHQUsHgQAuuq89yH404tC2vj0F0WFZbSMpPjYl4QYZSZxeoV
dPCYD/reaA+j1prIZJZ4A7gpZOOpy5J7xmvQ2quDk2gs8wv/tWWi+tLHhd6GNx2VK7wmxeV8G0ns
hM5qe2jDdNxRUE38iQYvCss4kN7eNVdDgcFAzGcBfwDIAJdxOdTo9gEACL08DI01fe2TtIyey6pr
kjM6XvL59YOhS8GLRwmMo7g6/TqQNV2LDeKkMk/uA0fmB7egRdq6Tfn6eVFvXGoRJpsTTYjVvPSg
MyrLKA+zFiEuArO+Byof4PcHfLbKv716YrzUHD4eH0ZDufwiEZOdFYAE4+yF9NR90iTnk6zcZN9G
4PdvD7V+yqmq8ByAnmFfkG2v0YCJjT9FFdhAT4O2PeNTAkRW4HFGfOMBiU52ZTlvGbX89RP79xVi
UCqXBL6U2Ngu67sldnQ61GnRHOzSzZ8Vk20Cz6Nu7+aBBm8AlPveFl3gA4FTgx21uukQj0ZcedGs
ZDB9Dbp9aQET8dXfAtleKuckwryNV/U3V7ZIPdHMFwbCcxikuumuMvBvCAHo3FnIlfp1aYRb5Pqr
JeCfQ7+e+BgGs6CScbnabWKEOlARNFp75FV6OtmeUcOhArQ1n9S2puqgtRsP9NU5XcZccIasBKmA
ur7dw1EZI1kMB2NK5Z9Y71AZJ2A4FaXavHYzL0OhTYkC69JBXYccetIVkTnFA4oGpuKl2cI+69Pq
BJVabsSlS1hxsa8YiuSeQ4oCEZfQMut/ytTxjBV7ZaF22xiK8ZTYdblT1WB47ZFZRqFZaNEmpf6+
htPFePPFlWmj19bowXEUEr5ibGMsZyGMkYNQu69bsWW9/dImgbWPaAU10OVBvpyabradXsElP4hK
6HvXnCuvArbzNkKkzkPLGGJA1+WvvfWWe3zB1S3zJGFcwq9/v2cAqVBLOgaFT71XC2N+4h6aDprI
Kv+VZ28ZCgCqwSFYGP2rQyBQ5EZkiKLuICb9FyICY7ZL9BzRtDJuPxSGOh4DEtQft0d94Rj8BUSC
PFsKbVc9yEiNar1GKCo2+z96V2gPHSgWymzG9Pa/GWlR+7J5q5jj5ac0spwCNxZ6ByNWw7vZUrha
3AaCD530jWtsHRRzpTKp/xtq9SntIFICA4G5g+PI8iGBs1t6PZSInSX1FmBYED0rfYheXF0MG5HO
CkZHqLOMDUgdjCRVe7bN5TTrxEF4oZuHQ9u6w0I0Gk4uAvTPqT2OwIsz2RdoRTXmu8KyYDRYzuQ+
q30wvlHx3r6vhPJJpE1418cTpuNBSSucnFZVNr7QC/cEPXfeOx5ylCvXyx6QRboG5cYD1Is/Wp5O
cMJsZ+OauAqg+RQ8q2A4QG6Sma9CodlKIVq7rHjT2/Jccgv7Th3oD04f6QdtnLSNmsNVlLmMhzAf
JQeSBH2tbgO2quRy7RmvgpTXtLS29c6IfVoA2t5xugZW3xjumgHkf1qO+fH2Bn/hgmJ40thFKYyF
X775P3dFZ8yyC2IQbZU1po9apfXqsbHgxdkFapWeU6Tdm9ZsTePx9rgvfmYyTDAUS99sLQCC/eAw
9io7LtXTbk9q69w3sID2VpbCD5LOVlfghS2OwD/y2MtzrZMXrY5X3wBtnC3cX0uogZhJYe32m5Kn
+QFaxNh6fVob/gQY91efDP2+xGas2iuqUf0uJk3itxKVLRwL9MgPvTrGhQdQutiHzuh8v/1hru82
NgPJIjUo1gP8zOWCNEWfUZTuoVD1JKblLEvtQMZYaDvEkfRgIxa/XoYlnqCJSEUIG/u/6lv/LD+H
TbdKcG4HXUJyBb8yf4WowSUTtBGzVbRX36cEFTQr7SVwpWWxOl1aiZhMPyMPQCdPoP1LSW78nbbz
rOwcVqh4/XCL/OAyFPEhiKzLj9kadNU7NekOEJXlcabD9lkNwVsHIkyS3e2Fu76dEEGlsEC+yATZ
ZZdjAaKbHNy8Jrwruua36A0dyLA9fL49ynUQTujy7zCrL9gYQz1Y8Twd4Jma+8Zuoy9arSYVyY0Q
fyq9sZVHTS80YM1K330GIarvczC4h0I2+lE14vx9FTdB99qYg+AKdbblW1MWpzR6OXuoeGDaiBJ8
LWgiFJ7JCoooQCifhPNw+xNc7VnK+2iYkq9Snnav9MDCKoSwKmvTL+K+ewZbZhzCDPiXOlV5BR+1
GzeexxcGXNSIacEiWoj22So+jQaJNx6ykr7TmPmDyuJ/0h24PY4bmY9RZyvjxkN39SYQVNFZ4w+q
cRpf9vJjksClbT4lwh/RqH0j4tB6p+pS/xMasFG8DHwoxTmVNso57Fw1u2tiZSupuopGltEXZwEa
Uksjd7XNCPVcPZW98MM8qr7mNDOfVGoEX9SmLaadHBOI5B1E1zoR1cYWv7oBGVpAEP3LuOMgrWIu
Oxo6I7Am4dNaWbhNuNMdTN3sTmE2Ge7GZrp6/xjMpN65yKkK2mKrfVvqdmoacyl8yNf5PgaE/I4v
+idDrmZvQq+7Swft9WeFzgH3LSJEvLmANlfL6/YKGQPf1jQH+SgnpRn2VdrYsN9mMSVPt4/LC5sJ
OCg2jn87qFcF+FF3FTSwWt0niY33hphQSqwc/CE0vXyvl0Ptq6FMH/uF9Jeqovh9e/ira5GNAiYV
Kha9DYK21eEJkzmYuzLV/NmS2Tno7OA0u0m7sYwrmBefkRCCzcoy0i8C2LaKY1RSnQzRcGRuRjX4
XI35cGpiI/jSZGlo7dsO5TUIYE0aHdIZ1/RdgaPBN6rPtrHxS16YL/4liyoVFyE5w+qHIK1rNiU9
Mn+UofmpAnV26lN8225/1esraQEccTtAYSFWWL/bVj06bU5e5qd1/McQkIw81WVlQY5nD4EDQv72
eC/MijeUdHHRtyPyXB0TXVphT25i+AQLPyNHF3tTcbb6N8tWuKgDsHCEBOjmcfkRi66uvUbhxZjb
xvCNyQx3RVUgFpjlzZ0rWnm8PZ+r70ehAWYucwHqSDy4XAv/xD1tXpPYwVf04wHMNhJaQIQslBOe
taZ4GySy398e72pqjLfIEoIK5xmhWbQazxZxa88tfYcxCj6qi7wk8H88Zoy6RoPr9mBXdxqD2aie
YWex8N7WLTfFzoyiSRLNn0Q+vYfw33zM0hl4sj5HZ5IzGvKIL2+EPy8MupSQUfYjvsNffLVDsk6p
YTQwQ0Ce5UPZu+q9VdjmkevVOlhuM6HRAjX29kyvj725oMsJUkFHAXFcNyBarG/sOWeqmqzDZ00o
9c6I8eTBFRUVGFQODkWGMECvGYXfqYV5rnNn66l8YW2XI7H05ekYADG9XFs1H0IF10bWNovMQ6X2
PVgHtBvTKNjqOF4dQ6ZL35Z8DZcFmiCrbVR2ighqOCu+CFz5OIxTeD8nULluf9UXlpJgmWNBldGm
I7h6n5TRzR1cuWmDF5HhR3GAYSVYUl9RY+M+ROnhHiLHVsP/pa/4t2kFSBhsyjoRtTp7xkWXlRxZ
aZw08/QMTgVdjwk2z+35vXD4gb78tavgmuZxvFwwJ8hUNEV0Ng3A/H2l6MpOs5NmH5dV/KCEYqsF
/tL35DUg0gUSS0lutWp6ANNkgcohqSHFG+wz6UTkCKMCj3V3eoBkWmfJxL89yRe/J61O8i3OBZf3
5SQzgcpJBUjeHxxMK6pWIoMqFPegwmLbGOqF70m5RHCf4hAC8E5cDgVweRRIvBPPpJjneGVKSEOH
03C/Qrk09qFp1xvP3wtflBEZbjG4W2BTlyNm6H0NVUDUNoThuA/rZAbiLOwjRML6QUzRtwnn6Y0s
4IUPyrZkLJqrvFHrYx7Z1Wx1rDJXeBrurN5IfFTlIs9KsuZ4e+2ugm+MqAn7kc8HLM4XXR3AUh0N
Id1A9bGKr32pl8U+H8Nir5dpvXD4Zr9xZsSFsa7fOBovTXKBilMnIc+k8H/5YY0a4dS4ywA3xUG2
B1TYeo2Bd0boOlul8Zd2DXWHJXQjsgDadDmU2zmtpUsgWwnSOb5T4QWddH32RkRIQQml3SpyvjQ1
FETNpSC+8M1XB0KC0A67iQsmXDaONQGhCIwguwPp8Ov28r04Et05QCE8TIS9lzNLlEra6GYxqWjK
xa9hyjrrrYZ6puZNIpy/3B7t+juSCvP88AAtqI31wzvPtdCly0Vdkjf7iuHKQ0zKeET1AtWZlHbk
7fGuZ7fITlAixYKMkEZdfccWLAGyDghKdpFq3hkp6IZIzNU3ywmid7eHeuF5X8ZarO1IhcnPVue8
Q8+B/L9Dw2O0S7PdWYOdpghaxnZdHZFeSELfbGGwPlm1kDLbAfzOkRas9YJ2H8W1IDzd/kXXF4+2
ZMTwn/724dzVpkWkuK0KRVITDoPArDxeRBn+GC1jzvYm/hLZgUo6IE67j6W2MfYLC01OTJNzga8A
bF7+/p+Y1dTsUhuD3vRDCZWBJ8QR5zwSjg8TuNrZQI83Qrrra+jvDUuTk6DOBIR3OWAazwMhSO76
yEJKv5v6+Evg9PmJ2qB6SCqlecz0IPCGoC827vfrKhdnlGI42FvA1FjWrOYa2a2e5d0InjMq1cAz
QxYfEe8R98mu/D73+niPrBIOY2ZuPagjoOOqL5H7n8fhg2FX4yFzZ7GxG6+/P+WtRbiarAs7p3XP
vYf9rcdWQVhkFNG9KZruIKc6v4+KYn4qTeft7a320nDA5sD9L+B/0r3Lrw+Qj2cOsK6v0AV4X2F+
ijmrg+OVp9n9fKhSw0033p3ro00dZEkrQZgSS68rLyymU2oQNn1dRnnjZQ0am/ALrUWe3A23QCfa
cnov8j0QIETOKDGjdgxyb/XYzBrJvBHyojYNomCGU6Ih2HTi3dgif241fbs3ZwlpPUuzH9yeX9DM
sHfZSDfVLKxiY+5L0Lf+MdxooBLoR1DGXE7+P6crk6CzOq0WtFuy9pi27iR38L+iYuNQXS8rLpDs
alLcxY5mHVyrjej7NKK6hTdD9CFT7fjeShF/zwATembq/Li9i16YFvAEYNFL+Vv/j4DGP9NqpJWH
kQG6VI58Y5QczCcnKtTn26O8sHGYDU/Ckk3DKVzt1dJpw3KmmO8XaWJ8aMcozTxXDsN9l1ed8G4P
dn0H0zZaikkqnbNFdvtypaZKTiTAAfXBJoq+R4prfoeJFM4nysFKc+CdGJVjXKNfsbF0L8ySaiTX
IW/6AsJc9vM/37LV7HaJ1paUaO7uTWQzEIhsugrCoKJ+vD3JF7YJY9GUI61dIt3VdnQ0SgSjQT3L
nKLsHHFZ7hMdSQRYIJjb2TLaQCG/ON7SAGYZ/9pFX86tcazRwXGYl1bOwV2aOOnZJlg5OZU09oLK
z+G/mB95OxHgArRecwQJaWurbifD17PEOrgCFG0hA3snl0RsCqx260W5umxoZXG4CVygrixUncsJ
6nKKdKdyDL+qZ7v2y7y13yvxWAHICPB0U53GRjbTro3QU8qmi/Z22rhH1M6Hg5ojwg24eOvKudpP
/CQQ7ly47CodsM3lT5pBntYmiGs/J/2751dPh3wEopHak9yI66+Wl6EWAJwFB5Yq6frtihIUgGmK
Gj6N1/IpLLvxGM1jdGgTOAw9/OeN7XR17TAeWLOlSInlHLj2y6mZcRAgFKcbfisQ5UTMnDa3N08I
G25cBlffkFuAHAlYGiVzSoarspNEpcoueymOHM3Eb0cjOU5uLQ7c5J9v79irKYEv495hoWiWmlzd
l1MaHaVZDNWLow6v5T2bxjzDUog2KJ3Xo/BP0xJfLhhcFdcBJnInAnB3Yx61QtGzQywTIUIvGFO0
Ol/96bgWycKh6OKuZK9bPLOeGu1YtM4xgN30k/4SwvL5hDgW5gCvxu7aUFUXDC0jQatan74UBVaz
0CvnGEuD9pFat3vEkfSHQG/vU1UJNnoe11+RHBZAGSCJRdxsvSt62aE7W5fO0bCm8UDdc74PkIK4
u70jVl5jS2UMj3KQzwvycJEJWB3g3rKBAhct6tHKoFmeriGtW59gOncYhCXIjPZe3wE5e+SE8EkF
xI7gSJ800s+QE/Cga10pXN6Qxk69oc7TdpdK3dSxfWkwH9KA4n+rOjP7jR1J/X4oZ+cNJGD92Qxw
FSAeTqePQGi7+0Ba4v0wdq3qhV3uaDuI/wKXlCQ0fyZjW6LUDon4cXTU8Xs0CPQfKyrD921CLW9v
i0nSVKyFO5+pYXH/SaNshZfbU4BgMwTGt+GAjDW+vlA4n9Sib/uHoLT18VCk0vrl6g08Y2wXog9B
nQ7fMzFHICVsiiMPYWMgd8TlU7V3gdmGT0XTD+jwZrbS+5ZZxajgalpW+DZyFQhASzWxD9aAPuuz
U5fNr6ErsvxIh9fBZXUR7+/NcR5+6SGMyn04chqBJ+rx0O2m2pSZgWR1hC53aiRjVp67fEBVILFo
RqNm1Q1WdNTMBGkyr3XCOsj3wpVd9iZvUvTYwzo0g9+6MXbJgcADbctYjfXs1OL05OycKKsQKkYV
vq74hAa2UR7haFz5mT64GULcDs0LxXebKBlPBaYB4++srMyK8ht+P1xH3TR97gNblzO69m7tHhva
88Z+Y0dyB/0bxP6FVpAt06OGFX3dZsjrWSujPkRfPSmOSWm0e+R0tdSLQmP2O3oTXljMMazYvDjU
La4St8dfPzME9ASAi9ICLAui+uW2/idC6uemmCAfJ4fAwl+stZvvQd9hmOEolW+Lov1we7i/0N5/
50vyz83Fo7ZQ4WkzrqIkUwQRsE47OYd6Vgb+4Iqs9uexFmiW5jQK93OUxcPJEKUwT3ZTOe0BwS5x
P85q5x7Rwhfm0TaSePb7oFIDpEtrFSvIykA1KcRHTH4rGqwaPDDRo/pYdKoM3qN8A3tKR3+0ekLm
Vz3TW9UrDzEt/lQ4C28zwvD+cxvaWnEQ1SDavWVLyhamLkfbqxurRRUsG7TgTdYXRbNHvTOX3mCH
REK0MfL6awMcyUavQYnoycLF+1AKePxvJHD2Bw2V58JbHt0fah/3xqGukiR/chF70I8Dcs3anUiE
/KMZiTRxdKtIsTxujcR9HmxRvmuSPvzKSmXWTkO4D4nyJu4fbVOZD8NQtfF7VJ2les9vHeMf0qR/
8ylMlHB+aOcJBEmgo3eOzgKGTM4ul7CPERUAfz5qTTM8xyO6sMdJcTGlcOWoP7oFbiK/9NnNj+Sz
wE4kXRjXOJg0xBQv6WhHRzvLhEtJvSap62kv4zoTX6o2rMbyDue7CBsTNG1jJESTUAOuhaxZ68WD
NZuYvViFsu9rtwqfdYx3xvcoDWq/WsI67Z6imRaii1O6NEcdkWaHAJFxdPZrVMq+3N6JpG6ro0en
hD7UUhZAp5dK/2rrN1E8CK684oyykob3RkUtB5OKdjnwkVIUYeuhd+7WPrIb1ocU+5M/bsi18Fzm
AU+7LEAKe00tgJa1lHe6uxkHlh+qk0dPYcFDjp6/gcIejq+lcYg5EKHuoToEaRdVwkl4uGSJ/A17
HInsPFPRgC0nXCVYL7UonnslHMq34KyVzDedLMBAUh3MGPfRXK9VtMhQWnvoa1uTXjupaKHsVBxX
Rr+AZCoflSyJ4wNOpU6PwCties5nY2qM+aulzI75RdRp8cNpIh05PvS2mpMTh2h9d8hvoU7HfSDS
J3dCK/F3PAVuyUVkNcn0hMdQoZ2nDqs8jJ1F4rtR6tbo5uMZhmY7wMDmG709ezelZYDkW1S67TnB
+L7MuM9M5NqnoKrifTz3uI1oURLiiEEd8MkQGNMgn5jnwVfLynrLyw3AQae4s4vJT0JO92OQhojw
820oLAWxnpyDplbQrQ8zs5neIoDmdp5Qx9n2zRjOiDSpxLythyHHZSQaJS4ERqeephw1s3uFEP+t
YmaLbr1Tj0PDUynqSdlFNVL6H6WwxZe5zoIOIdWa04fCjFIh456leJ3sVT1Wpn2Qogm/twvHVHZ0
NlBc3zWCtw4jgMLABMbRp2wGtNGX/eBZURGrb9Qc5aefNu7jGNlMeoGDblR3GAMB9kzStwQu5qex
yhv5gcrzvFcwKXLOZuKEP+s01d6VXdjjENpJddpXqF5+aTk/4R2KTyxyAvK6UvaBOYujriaJ7Q1W
AfEelSn9CwD62ERgt4v3PJ06Fkxo/03f87h3tTcNwivT99JtdJZJE2P6NMoojXEoCsYPYefYyU6o
7bAHTkxjtu3T/C4sEI7a41eEtBSGM5EJeRvNLOGliOqmHzHRDb4ZStnqb+JWm1nwZFAjH/Z1dmcO
yiQ+2MiAxQ8NwmvUjcq+iD8EepMl4jikdmyf3Jrd3+FF1Op1taf+I7PDbAz59AH9S/O3wV+CDjFm
IK+ejkJqiltuItsGqy2eubuw0qLAwg2objAqTso5+W7P9G8+D0Fg4IAQWCg/3EeOkhjnaI4c2881
TDpqxW6Gu6mE9vsYuZWt38+Bkmn7tE3KnrY0UqQQY5wRV9miE+kvGmi9e8+/ZRKsBnpXHlS7so8d
8v4ILoZxNOqHPlTiGeMmxDc8XTZN+a3XKj09NI0lfqoBnYCffVnGzT7K5jZ8q3R6/cnQKvgpuTXq
03EahFHs3DKK77tulNNjDXdqpADF63JIW005UdNQCP76nhja6yrX7XCsRQfVVxcaw0gFPou+QOJI
Cyxjsu5jlaPx/YcYTMdzB+5heUb5bdC8MVG1X9iwJ1uiAusQA6D00vCn/w3Oh3LlKo9PjE70SoUR
qSLHND1qczBhNWTTm8Owz2ww8mq7WlHeb93v6+udYRf/aOBF1A+sdScinAAZ4AVhniXhYv7WwVnI
nXYURuqfOn731pNZ93OA8A+ggwPmFNl4LKOM28wYFXN+dkfE0DxHDvMfc5pmc9cUeY9vV4AbT3Oc
laD5gcMPfjleOwyqDdlew+nCtSuxz/qu6+VGcflvO/0icqKjsrTAQZ0vmfMaDm2QkcmRBvvZ0ZoQ
/qZedOkJFTe33iPXLgmbC7T007xwPho5nkCHKrNL+9kxJp1MYKT78aDkYawuqY1mVF5BBzp4R5KV
wO/CkU5H6RDrEMzNuOQ/N7JNzkZRaub73JDGZ8dstdbTYnRGT1g9Zc4GuvwvEOJyegs7ijr9Qty4
psC4LTDVINT7M74+Y+mnuao+dhaZdNnW+Ztkwufi0BpdggdoOAYRSO/maz3lhb6fEK89K8701aC3
8xs8XAqmFEuLj0bX/8LUVGzRTK8CB6oyQBAFPGhebQqblzGzQce1tvHuPQ/WNJWDN5YNrnkhtjxC
eCMbCjfLOFGfbCz7Cn8Bwb1W0IUeJeLtS2cbGA0VgeXI/RO1G11EHzSw1HNLzfMjTaz2UAFDR1A1
4cnBp4/Y9fZxWrmkwsEGlQQ3g4h9aXVf1R6Yalvi7mWdAXrg6UNrqyj2Tk9ycW+XeuI8AdBGO7cP
Y+esCEohk1dPwp53WmdLbGb0rnbtt7JvZozKmjTtPyT/Q9l59biNZG34FxFgDrekUrfkjg5t3xAe
B+ZUZLFI/vrvob8bSzJa2AVmd+BZDMVihVPveUPuElqS1A5GdpOSmUnOGIePy9+1JAHSo7rxDpcw
NEZfznrv/3/I+8ptQJbE6jnW5N8nRJPdtRREj+DwwUl0k/dLCqURqljUt4CU66cCwoIJW/DMmTGX
6zawZBebEvi3Lb3c2YtcBOrQKG/0n5JyLtOPRWAN/sk3sIC+VeOuM/FsUdH1wrcVKgtlLm4ZF/Ok
LkhYLvS2IpmSiEhf+TgQD4iTkueMtuiT1nXE++adRWKVgSu++UiCTu/s7GSOsUQTmOMe+HjZw5zn
o6jDuRNOuZ8qs3ybEhMViJW3SA+439S/e97RwkU1boMbusb1fDh/iZXOTN8SreHKcb64MiZ9n0pT
r7V7z5WYSGbJd+UM8y/OEueJszDZzkYqH3GxdH7NDhFN70/8P95BF4+HO+KstwXOE+wQz9eaOWZt
jdN2cRwXqzM2aZCoUzl0LmgNpUe1mbICF+zJSu3u1QMu7Tj5nf4Ji3WHDJ22qLyvVuI0ydb0KHDj
aFyquPqP6LHsw+yRFrgrFq6cUTM1Xj+FKeQ0bUvYjCfm0Ja+OTwpSOsnLCDtKZxswhCQs7SIJcM6
be2ftkO+YAivDCubZDDcYYu5epoc6VgF5lHOpvLDuS9a7Ws7cFXO72xLucTAc2jqaegYA4pgPY17
ff/+sF0RAYANV36vBdIL0Zf/OR+2Wi0BwJieH5WbTAs5cvNwb/SLegBBb/bgAPkxoDce6kbys518
4x5V0fD9/R9xOXM4JHGigPgAlAnL6RKuD9bEz9iV47EWdILuyphaZM3WNIg0GUewTcvKXeK9DaGs
neY0ena0s0Yvd//zz6Ajvur12Ah8aAjnQzEtizL8ktjjwpuFtVWuN0USI/uJBNO0MogYyoatkxTa
h3GqynAey+bGJP4Dq/w9iRkJWJ46sAs8REiPF19DBCmQXJZ2R0IwEn+/mjIsYT/6uIkuA2nSYRZP
Y3fiiiX+s7vBN0kAsJuHYpikWEL8sr37rkxwoyA8Set3UmSj2Aijc4shHHRzHg7+qMt8h+C4PzUE
/k3fY75xcD+qxj/Wdoz3kOaV7X0fJAJrfl90rbtziP7Yx2QQ1Nv3R/yyx8Dr0oVfX5TDdXVfOh9x
ZZjEemmEymm++2PSfY2QrrT4knZDa99oMV71xNdngR9AMOD70ve7eFaekzFKyE1zJLDzx4TyzCaw
tCKDZyQ3bN9KsNEwE5bX7EQ9VJ9UnKYbgnPlVxC58Q5S3M21d1lws9HrdFeY+n+MDS5tN2YATSXm
XByJwiMTbhhGgtfqohsi3QHCjMw+I4jw/RH/I54/n2Gr7xRVCfObzeOy3GY7cfWpG+QRSzufW5FT
ttaBxNN+JFRxwFfTJoB2zI69riXa64xqsH3sSLvYEBo5lG9LCkD1FgB0PGZpoCXbOijFkZud6QGN
CkP+xDFeTTvPXcp4n4Pek4LnJmSM1UWRu19H8k44s6w6U84DEpdCPSP74tDlXju8aXaTafmuw2Wo
icaRrRrgxp78B0REXXJj8l0BS4w/RCucnuErrTzOixnRqliz62RsjpZrDQ9z6ugJvJO+LQ8GHUof
L7A1DVY4fUc+nRzaH6g7Jn9n5DnB537PJL1HHKFvMggfJM/lbvq5bJNmPkyLoZFrNpvW3UjM9E1u
9tp6u/iGiE64Zqw6F1pz5vmyGWoIAKlqxNHzmMGPfcPJ/iFLQYcNA/vdY1cYzoO+CCfea2bppI/a
aBPdLi23wDadyB7vy/uz6h+LC04LaDE0HjrPV3JAU5BVWcCGYOu02uPkjnAoJTkThtE8ys5Pn5QK
4idqfPNOOE6XhzrOZu1KZZ2+JALS5I1p/o+lhb2Cv3JOONuuKD5TWsVKydI69gDJ4D2Lq0LPqJe9
3dHvX3Ta0DeeeHWQQrdcebP0StldVgPH84/SyLE0Yk0fjpYaExGp1qunyBqqTN/wMSuSc4WtzP7F
yPk/bf0GmHWjgRnBuSlKy7nxRa4HgNfnR+DJgEro6tcoz44TvXXF0ek9N7srF5pgGz2xR/c/L1FZ
uyGP2Nbu3p8G64L5a15SJkA4gjW8rij8Fi/lV2jGJ3ZMlxYBESZjZMxy+aitKUCUFZnoboz4P55G
K8ajhc49m8Llot5EGFmzNXirMMBY6jX2U1+iGYu9e4uEtd/vv9pF35NXM1AIwDCnp8ui+7MA/rrJ
FbM7Om2x2NtlWATYIb0R2pKadeMmcP1OTB1IMFxEUK9f2eq0gTOR7AiKn1XNoj6MRu+mX5SkqX3A
8DGOb4Avl7f5tcfDzQOF/HqVR4O5XqH/eq1ZH1MZO7lLGI7tGOSwEmlWcEWUsc9lj51P7ZW2xpxW
BoUYsmJzluMmkHH5n7ZSXrZ0etKC9Hlm1rit7KVfug1GZwtNVII7XfKj8448U38ktsy4Vbte7IP8
ehr6WMXQGENgTfv74tePYNievbjPPYmeT7Slghww0cauHrDkA/nk1TeCDIhPinP8atq6KclXbtVb
a5t5f6N0W2fbX3N//S38BOp5JBZrb/yieJSz7tRNbacvdeL1RpjYiRuRGGx8UyL1XtNp8kAdg/IG
G+RimfPUVdPBf1hxa4rhxRFW5wOFghrHZ1/V8c9YptXHWPOX5T+t7vpmQyanmm/YKlzkYax9QZ5J
IB9UZRYChI3zUa8r2DVA9PrzzLcJ7toJLvaxtZvar8I6Lk1sJKyqcPdxn1RYGpFDWrZfNU76ZTMH
KhFb0HksLm7sBhd3iPVXwR9bDfbg+8BOuKic28WOSZTrp2e9WLaDV85uxOS4U2ZuO3im2PV9PNns
RKDgtXVIIUKJWxXm+on/mgLsftiWci6jfYOHwV3qfGAKbyBlZo6N57ozkgzTf3Ic9qLVFu3NIsDm
aRlqVW8zMYoRq+S5Tz/FEEKq+xpJgl7cW/gPGSHkcqfC/oDt6FYP+48W7vwHslEA79JB5p7ODz3/
gaIRsVfogwvtoDMWLMgk8rGErmzazsRE6ZV2ssWMwTlYe5DWoSEXz4hyAWDzrPsqGHcCMgCNJ8hU
NkdcbZX1q1lbSX+M1VTfLZgXq98CVoidhZ0G/A+BT1U9EcqJikMh8eYH86tjLE4jwxbDazVV6UAr
f24zf1O2reYPGzPRjINRzY7aTcYcVI9xULfFTguSvAhl64/zs98JF0REG/CmEiO10DYvE0e7b+LM
EZHEb+UjnuGZhTU72bo4VlZzPjzQpTft57YwE5rQpZYr96nuJ7xH67kDACMxr5UHc8qw2iPQQHvh
V5VvAE/09hUftIycUmWUyXoxV/eymx5g69vVU9zUbn8LA7tcZUymVaPOXdiDq+gCuJ5/q1ZrIMfZ
g/GsOjWeSLWrAB3muY7qvDWqqLbz0iS7uMjULmEP35iTwko2Sde2GoLVG3yAdWaczxy0cXReqOxW
E8RLYdfQKDuRjd29DEv8qPopPQTAz6Sm9aAddVz89u06Phhj3NzYbf75YMBJgDGWOPvJ+TBoym5N
/HrEyxTY6YF+WRV6Ncw6/rh6yv1Ze0Oizx8KNNCH94/8y4qOTwA/nldeRYGeTwf6/NlpWzIXpjl9
aZWXBpu+G/MAEBmabITCpohccoutj9loeNGit9mLQpH+pQzy6sbGcj0GMAz5MSaMRhC2S8q+RrdU
5I0mX6THTCdNywyNsppP1TiLvW532XeSQdOoHFzt8/tDcHGoMQJAIX9IbADokJwvdrSS0E5RVY32
7Bukl5EvMqbzKctFbm/gDs6IQYfRIPGrCW5upn/e6nzK8a4EMKDGtCBA+xfHjJ5BzBNBX76otVsD
Ym115Xp7mYkVBZtZaY8NqadVuAQTHhVpYNfL6zQ5XLeGObAIbc+0KVcnpY10FrgMkS9tst1Nvwmi
Tuf814xYUZFHGONCrghtSvdDYgZNNAUqLk9TK9Mu9IlKJ0K+nSYiPBdh0KkuanFsVNJUhICxCrfD
SK+m8nNzjipdn1A80uWHkpYZSbsxPTxXMbNM7WIHZNuMO3AVLSfdpytk/5HCrHlyrXn5FrMDxs9O
03Xunmjtvt5CuV4CFBF63u97L7O7aBlcchBSV+rej2VAxRARM9jG97jelGwOA/Yle/DN3H2K/aQ6
1Tnd1/1cBc4aYaCZkqFiwIZ7MXS9t2lBTOXGG7GtiqredKEH0LvqXmGy5/1THftDdcRdPMenFpIx
LdXGGWOjJt++ymgJ4xtd7DzU8i+IRLwm9NJYfClgNnAJ7fNl+uq4lfNtvc/78M5k/wTvpnb3Mhur
nF6nINSYSCc8EqCXqoNf1Zr6rOxZHIpsyiFTuZbQTkpR4oV+q+Z06+b0fjmm6hEuB8EbvZ3/FIrW
KqZGjQkLJpk7u/vmq8Rzn1bR0vIE41kz7mAFOn0azYGX/EkptyKqOGvpDp2q9Q85O3De7Ra1COzG
K8nxtngzS3pqWmv4KlxDNSdkoCUgB2zAX2jO/KdaVeqz2cyTH2L9MNabpG7aYGNWMB9IFTTLzVIm
wQFSEpekSK9oRUZBmkJcQDbm36ddFs97R5E9Syw0TWHlL/kXrpVlsJm1lcvjllbdReaSwHbYQ9vT
87fG6vNg3y5tO0f0aSHWicbvA5QrThpHghA63HgcWwTl3WxNpX7nG/X4X1dWSbHB5qBpZzbN0f/U
c/G0TjKppIe8LNW6EO/X0asOXZmbecSGMB4NjyC81wGLGQgDM8Ad9hZV4M6PTISy+t6blDkP8WQ2
6k5zgsUJHU3L270ntaGCd6iK6gjKMDgfUaEk42npdIfU5ik1fyzLXLC4VIuKXZmV7xQ0bElUJu5q
rMrt1NjtvvKUbXzUoNQsyc7N0v4O1lM9mLu1qKGiqjz906S1GBwTPd7GCGlip9nlPrSO6qFqKtLK
tk4KhBstedE/j3aTl0/mImccPItKi28Q4K83SdQtNM4pwukzAumdHxMQfaGCuNnwAvPF3MCC87d5
m+qnWW/ST42Uq9eZbf+vBzKLbr3XI2FdIVT74mwCoYbCgYDrpSjptlRVmX30c7/5EXg9SHXDejaO
wNnxY00u9y0y4vWB5DhoWblx0GQE7bmotStf7zE8sJxnJvNiGKH0sT+vQpcFivJzzR1P47kaH6AO
Iuja9FiVp4f3T6Z/HM4Y3RoQIlfPVAg3FwPg9tWSu1OWvdSTTmkkyqR47GlO3dlVF79ao24fHGsm
2HFYvOcpQL6iDZl24wZ6cf3ifGRR4pi8Mtc5my+91qZcTGVgNNVL6VRGQUbukM3JnvVF7kMCl1W/
cwzhejfqgX89dTW0w6oJKPv/CXN/XdrLCgDXLpf2xSOA8LnBofXXENfLAYJ9iW8gzZYbd6t/FKMu
yA5sb7SwXG6ti4v22KIb66y6eem9pK4PWj0V0xbOF2H2XdN4G0Omvv8wd+pznWj5nuZyDzOWau6D
QMzz9P6nv559rk53BuyHybfaNpyvtzaF89gaRvuiRFN+64e2O1Vz7ESKnvqxoItDLEzCrqAmTd5Y
df9Y6tQkaP+BFZB9XdVDHqd0OXXNi4WD88MoLX0zKUd+nwCXw7l0uNvmQ/7y/vtef24scIGfcDhg
quPKef6+pdFhTDm3+csoIWO2Wc4pqKmmKsIpa3f0i6AZvv/EP+9xUXtZq3Msmli2l6sFrlxBtdA3
9nORLXBca6INQDNcPx0PCSergQTaKXcLHkfWbujsWmP/jtNg+MJuoOFR4nfreTwkTXcv7dLKH8Ao
OJTj2Fxe+eUw6NlcqiUNtWa2gp+zV0l4usWM/V9kxNVs9aHMBLXc5v0Xu5o6WAzAjmCTxmp5zdY+
H0p0Jg1khjF/rby8XDZB73QHDd7j3mhH/eAFhIuFHhAR3MHau5XveIFQMFlXTI9di4qCJt9lHEWR
D8qq8Kl/tZ1U7XpNZ8pQKSGyLbuoFmNxwAzMerSgJd5rRFK9vv/ulxj9+vwVKuO/6Y8juFnn2V/b
Bl76BpRlob+wWpQVaXkZNJTQo/MLl/LsGdzKDrtF9/p93rn1R9mmZRmSPuN9gmVQ0T6snM/v/6Sr
5cTehVPlikasKir7cmbTc++0EjlxXmTli4V24YB54xLD7badA15B8WlcxC0nhqv1hL0dS9cIVt8u
E/zzfBwW2OQxSLj90sVa7B8JJMfYqatglDddUBwUbNUf77/nBarLyJN/sg4v/cfVWu/iLp9q1ARy
SuYXOWnVx77TmhcvM/J9WlJdv/+o6yEF64d/j8kFBzP9k/OXw1oWJrEKktc2bcWXRplfVea7x5rr
fRXKWBZbV2vz//WSThW7OhTRWWRjBrg4f6igyQfVrYtfst5KjtzZ/IiA9YYyL3Ye3M7zjl1N2Rey
sscbAOj10PJkFPt0dwHEmN3nj17MqZmKUqavDdjMAb0VhFhjFMljLBCq3TgHaejwrzvbGHG0YrpC
saKHvM7d88c1TGbuUJn3QvnRiWfYE6qj2lqKSiG1rOz+l+6h2v+4IK9NkR8YGLNNlOB56DYSW9Zw
PWTTsB8GA/GG2Wo//a4rsl2fZdWT8oMq3lmQQUS4aHkGyxeUKb3v/KK3yhB3yMEPexwTe9r1adxt
Bs8ZM3yZ0GbcKWU0Euv4wJA/jMwPyofCIduLW1ZhG9PjsLa/w4HML/sgVV9ntGS87nNbZdWnLi/T
Eipc5q5Q+Zgs20Tq3Q+DDaHYNG4ukmjOe2sMXXbph15I1C0U1jqMorQWv/zenqtwln07fHCGXvua
Q3SWD7Ag+8+paLQ3v5b9j3IxrHyL/Gp5cp0qtqNkTJ3hpFvSebGnavkBa5jLJ1ZzRliMQMsRSh+i
RDPTjGVYzkn6QVkm3t4KJ9D8fqjy5kXGhhzu6rpfnE1DZyIixAVaW0LzqQ7lUC16ZAe+qra6Oy3J
gcRuPdJ8pKmfu8nQgr1M+va3yv2CVVGiVd2Xvq7S15qbu/ZLYBPbPMHizjeUlc20c4K80Y/41Lqn
JLdKLQTYHX7zF/x1ikz1I3BHZW3tQWZ1CGgzftLU3JlfGtHW96LnXLhHqWX5W5zRZL6ZU0N+tTjT
my0yLkwBAPD6Ec4zBO+whXZN4cyfuxtTCgeuMGF0jfswlwl2xbpOn+vJ57Y07Xy9mcXJBrvIPjl9
XnWbmNveFPVERZeHaaJWC9O0Hr3IsRvnIJq6MiDZo10IZSNze+8Q6iM/dDPYSeTipDZ+9pyuiO+x
jBrNcbuYcbYUEfetoP1WmRByQqdL6s8SFVuxmZNR7sfZT63XCR9UG/lMKeCXUIqmIfXpbIWpGXBB
xV9rmTZZ0/hvgPeB+6MT0GQ3WIwMn7rEDvJoMHMvP+K7VjebeTBm+1T5iADvIONn3yW51+6uSTKN
q/xoybHZjK3KfyQcU18SuHvfqrKuRKjpbb2DiRU4D3mW+B9I9PDqLfkpsfcG/N20G6C72SNHuUWm
5jH/0zBDWZUhIZPOTzb/oX+WjpoepAZDdAPVmKaBZHOTYeUOdMWyxjLeSrRv+lMxLMRQh17mui9+
DOgP4awCcRJ4tB24DLKLgAkUqpNhPqTdvO2LrMsebUHO3y4YCCT+1IyTHQwhZs6pCvmps57j1EwL
KXJSrcbrcFRlE8Y97KhDS7j8wLopqmnreTjNhhBELOdDnorhTdRK/liZbz9JsDS0SPFpp1M/Bv23
GiOs7FSTsdfcTXPdYv4wu25oZ/nk3RV95VR3OobNI9VYnb05su6rn7HwBxtIQJpuZMrc/NEhaY0P
RSuDmswCKu+NamdoHYQ/duIOKnbpAG5gvfcMJb91o8ISavgR9/NY3I8DzrKvuXRK41B3M85V9LO0
Yt8VU+WERMkip2A+IoLwOS0OmFxNtBcbgTt0lY4FPkZZRnIBNPlxsxocTuwNXpJu9NGP7TstlXly
73lxbTOCJg6ufl6ZMQhemRmbIRb2g7dM3pxv8sbJsh3lqgtQaJftG3LhTIXSiRGWhogCrAVjLZt0
DS03011NAeF8Gog6kR/GGDgtqgy/FhArXdmEdmK6n1XcoQSLbSE+SEZVOptuhv5/tNrUWIjMA6TA
LdjIq93kOO02703aCIWNEDmC6J67L4ELPaJEFZHabjR1Bb5TRlNofVij99vyLzC7vYsQ9ldBYsSv
JW/rT5Zh9PIwBnygh3iYvQkdhb5gpJ01+OXWntN/b0dYrg/oX7yRWkqUZjRbrZXez4Ou4aGTDuXk
bVCBNeZeQ0W2piZM4nejglwLvbLRfmmo9UeUDIHTEc8We7cMcC5pypREvudBj6YAXGXslwlfXtsO
EGbG7tVP0nS660kZuEs7PAY2Bc4kGII7be/+ToogewTs0jR0iKxGo9YF7ScJB3CLsr9wojJjJm2d
zq5+GZ4gAjFVcTtEDtaM+j7PhDp5c1YF/3OVhXpjLR8pdqA6XNL0EteDJWSk4rXCaKzlvJLBdioN
P9RcfdS2tpuOm6xMxK1klOsrBAUrlHJAeZqMV02hQOgaAzfgLou0kKM9EE21H6QPk36ZhpQddxiU
GWXjrN7wVu5UqJYiuWWifF1AUzqbK5EOoR8dAuu8COoAYkvVGM3rgijkv47nwn5KFRq1tNEitFX6
3f9a1KKq5rYPckHvmRr6/IG2pWxGc7ZeYAMkpz518naj23iKTs7cv2CmXqBwbqS6Ue5dvyePhT7j
ArWhsr9MIV5EX5l9oqwXlQaUbkua7jhS/IeiXKoH121e//e35C4EJIwR1fWlG47rXFtmb71Ahuy/
TXPuhHqeyGiCPDRH0sGvtev08n9FU+jh44uP/TYdG5yuLrC8poW2lI9p+epIriNhEnQ4hzTV+IhI
d0BBP7daONBdQzzY+7cse67nMyw2mGNwtIAarugnWaXXIGej/yJVi5QKKis8bSLlI2E5ab+RhZ0d
+gVwMWqRI31RKkb+8v6o/+MnQIXEFoJL4WqpcXE3gzIgplEW9eswFVo4qwKfRWXUlhcmXdDSIl/q
MNGV91YHWjDiIuCMNywVrqcZWyFtPcwOdMQbl7cnkFx9LDqvf+WaY+1pKqoBtybDvrcTstV7U9Sf
3n/lqweScw1sy0e3OcDYU8+XU6f3uQan23w1iMP40ClkiiqznXs6O909EpFbFr3XWC3AIXwIB1Bn
hUwveQdeg7crIsz41Wlq0dFBcgcOqgDiSCg1LWkIlM7cT2rxvY+2K+G7m5ZqHjUIhbfcU65BkPWn
8N5sIqxrdArn7+45iB27fIxf7VoqLHLs+sH3uxZLghotjlHW2c40am2jEj3+Wq7B35khrG/pLI2X
1l/wlHj/W/zjBzlAuCuxjG9Bt/niRjlbtIF89rePBjYJJ51WyFdZYjoYZQ6CKYyy+mzTwWQCHjMX
bOkTgwtJEbAaHLPV/xvG9pZX2dWKwBvJWQ1q/3wrOrDnQ1TEQdAJIy3pwOhiCok98L8Pfam+2eni
nNgs3mantw5o9vW7Imuc9saQXE5P3AghzNJ6X6cKIrqLTxTMZuyUshTPWpe16T26FlE+eW3t9wfE
XhjXYliILPD973CJm/BQVgW6PfSP9FUuTXLrpM6qvPT9pwKXjZ/DwK153/On5t7UOQO27lQJubNU
1Ykb2/4lJsn+h7cVnDFMGEHoLzcgXQooaxpAPjSW4L+YoJQPbbMQvZCbgQq2zpJrX0t8Huyod/s5
vXv/va+g/ZWoCbcBVxz+ZiV3nH9tGHtCILNOnpu6m75PpoYet15IC7X6sviKFGvYB3aiPZNGmaNr
KeSnVo5L6FOA38KurvYJfstqfInTJrzpFeo+/y0kbNo9XIfy2aiy+X51zNtyi8oPMc5SR2vN+wxl
ECQxniR9tY/9pfg8iiW2DjfGZH3O3ygPjwekxTJ9PZYQ012cCXlmWFIBFj/Po17fiXmuHmwxedwD
oSj9EBjafffsqX+1al/7BUCZIDp2bmzS19PCBdeCScyeCTh3yWcLCqT+eTk6z5KoqiZya5k3iCNs
/ZPQB3vepLasZWSjVXJDsp2kuX1/EK4XBIchCk+8FNAEQOo9/xYSe9N86vTpGQ+O6rkgJ3q3eDKI
zLhu9qWltDuG6FZdvQ7s+cDDoPyTlAmVEUjvYjMkNMga2yqRz/2wyCB045oEOVU62h3ITr5//w2v
9hkCORlbih8dkxOcVc7fMIM1ILrKMJ59vZRJiKsEWEXVx78zgg52CWFZN24NlxsrJy3WMRyDPI32
w5ULfzX1JKlD6bKXJThM41J/cNMpmx+gXYx3zOPiM51sZwuG67HCljL1b3zUf70yuzqFDmz16wAQ
ohuNRuid/rzgfRXvwLzG+SGR2J7HdWYYdyUtvPJGe/xqIvPWEPgZPUw8TK58F8MMv6Tqi1l/JvQj
w55lWPoD0Iq0I90fPesEilS9gQjGVWQ3cfrz/Y/8jzFfzxK2dMAWCuuLLcUdOtZMLaxnzrRmCNHc
iS/taudbDDgNHTi98n2dglIhGfCiGKXbjQ32akpbaHxo3GHDySqGa33++jQbWn3WTPN5of8zbOys
1ey7wsC6TQRxkt2YYpfynrWa407GxmXy2qum7vxxfVrjP4VK87nOsf7bdN3ooDMYGludoCIMzV72
BZYfVZwOFpJIF1pm4xST9h9kEssCsR5H6yBreGZJFmR40wZjWVrhaKeQl6LObvvqOPSz3npYhTrp
jl5Z7kRN7nBLaj3ph63Zp1tk3VjahASTYJEUcVWFjTv2KZB41rYjBhyTnzmbyVmL/iGwh8dsnPLh
RmvAsHjXs92EsaCmXiNq117fpatkP2ZDQzfJfS7nCchpbJ5zXKhsdD2YczUyppxPs9I7yqxttv00
qL3duvV36afzGw4y4x7uqH7rR12dLehkVubGOhvJS7vseaW2OTop1jXPRg3Yvc+0RAQn0gcqaUSl
X2t7BrwFZcR+Iti2g1lp+4RdLHvJjba+ZflwtcnzY7DCgw/MhYDAvYstEO5bKpapWZ5Ns05LTFLS
eJPN0zxGntE6W7TOKsyL2Nq8vyj/9VjkzmtCADWPf1lzIJLyMH1pjGcPtxXnTnMFiW/k14Jad107
aqceWtSu74bhRqPqH4uR84xdYD3RuHGu//yvFugkEHLC69OfIaMVv13hL5tUaCaB6EgHuxtveSnm
XNci7EUeyP2Wyv7yNAM3qoNlGfXnGM3I1wSOkIwk97IaoK9MNzAFlvwIfV9tUtl65rZLFA0Lo87F
nQHH+OQLbx6fMMlx30azsMyw0xbXC6dE6BvhDvm8VS3diFcJQTuNsKjJvA2GRt0hQ9I8hk3R1sHG
VlmJeESMK/fdmIcsxK4zqG7Jn/7ohP9abNCUmdLQU1eLNFj4l8EBZl4knbLa4VgrPCk/JHEPMr6M
OTb7CDOy+KktbGBN+uNVFcXl4v5oUWipE0bA6UOgLXhZ1QpMbSdJP9bv9SkotT1CI5jVDfRtdWyt
cvyWm+TwbLNZ03bxXFj1jVvAZTX85y0o+4iYZu9Ay3UxQYq8bBYTEjoi0bLoPw5BZzzmpdvRnaGz
lIdFnC/ZPeDx+CjqXtbPFnibDA1g5/Qz4vH6hqrk4vjipKYyR3z0hwhLh3VdSX9NWArvIO3ocJ4K
xlYUyH+XYon0wuitjevR/9NDFlPz2czcWm3UjBIwzLWlsm4c4tefl8v7ehdD8sFdhT3j/If0jgiW
yXHzUx7bUyejulG9emscmJcRvaUCz8LZE7QMsp7OdFj3o+ttltoYTjPM8eGofDE4KbxGHH8MzpGG
oivUZGAII2qsSvd/2VkyYc0Fc+fktWIu8ZxJmjpyY1jON4qCi/2HFD3TR6cDqZtrBsflxaimuM2p
IYnNE5CW7L/ojZHd0YtVxgZIus1lhB4idnaLQLHx6f2t74+H8tk64dlrpg3UNdYLP+B8IPUxwEhS
9vYRDzp7gs4PiZRI7zRDA49/YaWqjzkh5ym/BW8wlHN9UY5ZVMZK9H3YFeYw0VzPY0xfBzd5Q9uN
arUfE9/ZZXB/OcKdoThWUoeZa2LYB/sUXrgOplVW2hGeWPfV9GXzAlMTl4SiCgZx0uJMX7tM5lwR
bigKennZUPVhKqepi4ygth6Hycf7uZT5nJwwHxL3forn2xY/yGSIrBGiKC0pZuFb1cu53lUlQad4
W3JXGIqxS3aJYbTTJ6Qd2edhhEe7GfDt+6F58E1OTW+nyEz6xv/hZ+QC31eVGH9WMT2LkEqn54LD
xKz2TcCta+96WnssGwfLzqEyuaUXSKYPmKmhh/DiHHZyiBFf5p9aUHoUzD2I8s4tnTk4AjVp3V51
nnFXtEGT8YL2OG9vfGE+4PkHBuTiLKV39Mf/5+JCXSnATlMu6QnPm1ZtaITIg63T3tljI74chmIy
vrz/xOvFCSONBwIer9rLq/lM39PjpM3TU9dktvwZjMr8hu26P+6JrkxaMoYWgwOii2vTC4HQvQjv
JGwcUeHmDm1Ht8YSLMVaeKG7bujJfVFkxrxfksaZNnbemC6OXEH2edZalT04id94BwmVyLqx2/1R
SJ2PHRpEqCuUbWxdV0EAlT47OAFr6ckU7ZDfqSGvWwPrCTytw6Bv87vUVHF2H3SyCeCF501qVpEQ
3rRTBBsgWh+L+MTZP5jbxh+avMdf0tS/OFkXPDqg3Ph922YJzUGZ8EUf8KCeP3YtbjNbEdgEllvs
8vc4uhavxfJ/lJ3HbuRItoafiAC92ZLp5CtTUrkNIdVUB71n0Dz9/ai76WQKSnRjULPoRkWSjDhx
zG9irdhzZFT465bdzOlmbNMRd0glQa4x0OJQhxLQmtnHteq4Hf05L0Ft9utvu6qeCFXQLmjUUkEw
aCJ0noeLHl/kWnSed+cAOf9buY4FvDRG9U4zw2+qwtfyJeMRWjNR4V37HKsE+mNxiGZwXxi98GVW
i3vOJGaEmd27gfKMi7hLBrgE+PsW705UJuKVQipzECPztDcaRVb82qIgYL9b7hDjIIEAkwxsRdfe
UH7pusYvNGd6MgDoS+1WS9IpeaUBCEjFz9xM9mMQWZXynUM6I9Nkhbl4DOtIjTdoULoYOc4wvXbw
IFLvu9Ai78kNZ6NlVxPkGloFSBuRyXnlI3qzZXpox6Z+H7UR0MSVGuvjnZ/v0mUkxHGD5cf8Yv1a
ZivhNFaqdTf2VV6ibIAooveoWXW/BchStzuDen5v5UmR7iNLyX+aCrGSibFr1XOF8hRA/r91E9nx
rcrsLPYLjIGVX15TQwVIaH0VO1yWbCbFgjLZpMkjQybWjVt3yrZk6kkGUsA8g6CXZ1y2lpuY9R7k
v8g38PA8+7eVU84/a/Xolg9uGot247RJyxe03AmdzjGJzZvGgCP6zIizML6laD7L+w6qLeCOaJyr
YNDiydqa4C8oAfJK14ChuHOxbwo1HJ7Ry+S18rucY5MjG/HoOWlyKsBMAkoY7amp0Eeo6vBHmTDC
4sKir4B9r5uayU87NNC5aDk5yivYURp7XTEm6DnXMCZCE0wOSmHehGBhoVTNP3GcumgaVhRK378+
Wh+18Po7OowlIOxiGgGs+fxsxZlqoZvSa3dZtUxT7bRx30hSRfZnbvUi+6O5SRH5nRbOW2Shp3g7
RQu5VTocgE3vaJFo/CacWv2B9DrVnpoPPHbSdMarQIZ/EaHLEcz7XcaWdJ5FlHLVWupQG9zqcyR/
Vm3mRH/qSDbbAn5S6G29ujW9wOsSbn9XzOOzR4MqhiEBgKCKSD2vlCifRBd+E46QNlh6F/GC8zcA
e8jN3Nyb7myQkC1EIq//Ziim0T9w5nT1zmwkFAJP9nH7kHTqHA9XfsBlJmbg17qM0WkDWRfcCUY+
I4Nuqd31Nm32h7RTxUNj9h3iAVmo0khIclSxkFOem93XX3/J5M8/PgkYzIklHUOrz15l+lFW0ozv
y+QepcohhdavFMdRz3CsU63KuRJJ1zx7IiltbaQKoLGZ7Ld1E6yz1MbAKtW900QuGwogVxjiEGJj
jRm4MRTlz77GByEYjKFKAzSkFItAqCjaLlc73W03WT+1w109JePexeDL9NVZJPJYVEWm37BdhzxD
37foxJXXdPmB2BWLwjyjcPwd1gIBqpa6SRRL5Q4upKvtETNUYWDOlZufSrgNXAaW/K71xMsrC3/y
fWC18KpQ7uPPNeWA2VA5Kl0S37tR0o8AKukYvKq9QJ4bxNBoyWuD4MuzwOwdLSKyKLiWhPXzswC2
qK+jJE7uu8QrcUpVESPfSFLo8BvZtBs/uWqoVUA32+i9x0CoPX69IZezttqQDCbpUmLLtcyEViAH
KiwnQXHBu6v7Irkdw6XUJ6yqx56xyYOehbO8klt8NCDOl8SwYtFPQA2Js732KWA6nFW5KhyqXc1B
W2pk4HCEoNe0d4paNvXPTHRxG6RjAxY1QpUOYE1hRe43TUz5L1toIkSpWqKp/QwXFXFXXZ1y+9qI
9JP01kI/HaQQY2u0MdY9XFUZnMqzG3FfeyG5oz8pMp3/yKHrH5UJ/RO/yWPYL+kytE+zqHpaXJ8W
BeYu1J6iouoKsYNBpHT3dgc5wLf1PFIevSKzARpMkOgOymhY70qoKU286fkGxU44uRRXuguXZ8ky
wQPBPmDahoDCKuQUfV3NLVPt+3LUtNtEJOCDpBpHyiGOMiDUvmJwK27haBbVNT75h03z6ltb3HNU
vQvKAL7a+fbODStJMRd37oZsqL7hmyl/Wi5Iv8IH7A/g2KkGQQiZO9XF/qcLQ5vShbk0f2plsrEc
KioJQmV6ntC1brjB+yJ/m02wgK8Jc9X5O3YKPRBHJfbKX3U9GQfLTqUI0V2NlnK+E6hrbT2Xtk0w
znkBtNhx6nbbDp4y3tcaFJA/Ta1UcfMUDVHbNttIkUkh/KlKSyZNg7QL5340mP6+SGwPbhCLq8xd
myOg5xO4F9A0rmGtjzBp8cZR7almICfagaC//XswVDFmO7PKFv2pr4/uRZeGs7N0+RcqA7DwdZB0
EqcC2FfT67BndQhSV8eFo9GV/IcQaHEGQKRQhNppFSCm27h0irek1Eylv/n6Z3yyv8ANLQM0RjzM
OlajhhS96aUnIO5dIma+UbyW6sCNZhVEdWsO+7m13U3aWKhA/+eFIcCxpwF5AA1bA6UQyqQcEfhe
gCzoU9J43BsaGZX8BKUBUZjnyT2UmGu10Yee0GpPk4AzTyMymMaFl50T5WSyMpzvFky34wRNIu1m
NyF5mvll5sq/6lgloS/RjfduQ9OdH5quKLpt2A6mAprdRFN5iBP3LkkmdyvJ9JylraeFu9lDlx1W
v5ej+q0izfkjTFNkwNo2n9oHklfNPYS0I6a7yJsS+05OluzesgnXgUfFQfnqNNdm+ibHmq6JUg+I
wVghgtrDlukCCvub1kzDQm7QpbqmevtxUZ2/lUWYl6SWewwms77aBsvIwDEK1QNKXSbQn5nhNxuj
S4vpVCNR850TS5qAJIf3Qm1Q/kLrXLrjBvrv3AKMZjxR7IsiUf4HgBbB2q+3yie/jhBk0NhEbnoh
UawbiRK0QRS6cICzfoalh5zFEN2YWkyd4c2p6+yFVrYPQ9Tb4atejTlJNn4hcY0eETTDFw/2r7FB
3io23+RUNbH5nzcz/V/SHUhasMQ4R+eBsnPo7o4wV++lNSS3qptAtGgaeizixuzYKHt8mvGlNQFY
F82VPPEyB1hKShsgnr4IXqyxIMPUzalExh4ritb9BysaAJxOEx+AHPSgk+wqNq+kWZcdbxw3aemS
hLuLb8KaQKM7SaUnoZ7fWyMM+7s+C2P74IWDu2/i4ginZP4nRTnNRzt4erGbAUBzPXjlUUU3sLoS
wNao4I9XTi+PRBmW5WWXGaiqW+lZ290ns1SmOAD/rMoN7TZ3RDfGGjXzm4Wq2VOPNK4SIFNvZcd+
riXWOswY4WP4A9TbCOcGFfjic10O0rRRPQg75bXNFDM8EoWU6KZFLKw6LBLQ0bcZSJp9LW22L74k
QRikODLCCzeKLPZ8F2V4GeRGHbf3onDT5HdiGFFxAhbsIjXPZPbWBJZcolhOvERRFZFC6AxZPHzH
6j3dxbaCawdXl4bUiEJLvEDHmQZQQEx1foWw84tnsPbFSWVYhw5FNoe/w1Q6wq/hz2ebssrd19ih
uvFrbSLcM/cMnb1WZPAWkOuoYzPbIKpvDrdWmcZwAaNwXIQKEldTuk2H/1N+CPswd9FF0C3x28ZU
SW5MJVWtLSPdEhGcMKK8nfUWux7LKvr8UViZ4TFp9szf4ZBoym036nZ7UrLRXnIzG5IDbCAXOKum
x4fOamKmnyngjJuefVn72mB2nV+pzJ232sxY5cZGzzQ8RKOGXqCV6aR2yJo6mLJ3jNXe7JRx+4fT
cCUqH/N2mAqZnbog5drBzZQfNtLwSARERoNU8tdR7OKmRedpKePInIFTWOuxjIXwuIWdjLhX7ELr
3yNLwngL4Xfe4pikoI8WkXUsAIxr0fMi02BhQjuDA4f2MkHifFt1UcU8xAUEPc0L4Lo1vPG+46V0
iNNatfIbQ4a4vY1rrXIODQLdZTARUN6tobB/zVmd4tekjqk3/VJjVcUGlOGAPtv+EJdFf5Pa2Brc
ClPDn9bv0Lx+j7hIrvkhrhGPHHIAxwzYPqDsTAtXEAV9TGcj14vk3lNog+y1ZHI2xmTB0jCa8J65
DersLo42NLOyIdvntFKiwEw0w3fS1MEYA0H1K22IyyjIbyKHg1xN2EHUbBX0EcNQuybL83t2fjdh
/GKaCZjjsnHuWwHpKMCghdsaExFj14q6eS+c0PsFOQw7TsUoh/771xvsMnyQxy1zauZ/i7zKqlQQ
nUMuA3D0nlRiVv26n/JNV6PwgvQ5s9u+vSZi8cFBPcsaPoQAF/ls4FDML1b3ckbakKV9iflA6lYR
asE1vkU4f6gpeEB8FgNamDEcztLMmkgGUz/wGjYuOmsgKnKh1PKbBhejuCPlFoiiYhLgIdxs0rgY
fLcUcx5dOQzLNzn7xS6DZqaSUCYhZZJ8n58FBEeZ2fWDde+MqLv1aek8u1k3Nb4O1/IZ+jrEtxx8
8VMhI+fKPPSynGKIt0C4APZA6+W+Wi2OkRCOKZ5xz6Zxi/RGabXqe2eqJa46gyuwKukcI2LUX1Tw
T/StFbeJFfrj1GBr48Csg8lJTQqzkdmb6kf4gbxHnTuVD1U2pM1xkf2Z9pAaM+Q1cMTSgwZ55ONQ
y5GGM9rhRhS4itfPKXI7aTw9q6piun9SrUn/mmkR4/akxzINtNyYokBnpv4Sw9ca/Ql9OWcbmg4U
ROyGOu+uUMdSx+JLth4sIkDnMYAeU6+tZEOsUbTNpKqF+KX3ZXM/JBEoBT8Dm2j0gcDy4TgaGnzf
r7f/Rb+M6EBk0BDVcJg9oC93/nqZAtKardXidmxkaQEq6jgF2uyoe1DR/QmuKvZa1uKvROl1N1l9
voPhVx7UCtcqgna3n8xGuzW1yD0lxYDyuo2hmI+f3LUiZH0V0KLin6UAIV8joV1F5AiZ6AQGeXML
dd46uFkW/6+k2X2YIC1tK10tn7L0P8pyEQIX+IrFhBG1VdZfrUkLoRzCVhlusxrZgnisZBCqehFA
8R8OGomJHxuOvLLll5Dz7+PGxAEgHaBM8jO6xc6qP1UlFQRst+4PhTnnL5aDlKAfMTzo/Falo39l
B6wD4MdqxCIc4ekKA48/3wBO5ylM9NT+UGHQSB+siFW/R7aq2kzaGLFBPYSr/mPmv6y5dEjAN7Dr
8A05X1Pocqhr3GMOAPCtHwgzNfOmckVaPJqg07C9UprsJe/Itq4s/Nmr5TakVANxssDCzhdGfsHD
817rD2XXNhtnsMp5B+c7bn0QFc61bsXFq6UZy2h1cWpYZsVrHYjGBohUUPfe5OYYbcbUTrYeacAO
D/D3piLV//osf7QdzjYO68G4YEHAUIsp6vnT9bk3QBqd7UODcnaG71I9iR7o8oK4/waZzBwCp5/t
+cmOp+q2SZXKvs8wL6m+1XlDzV3PmviNa4oeo8+lKEirdQbgkQQaoLLR7cT65WqZ+lYT0catPqH2
tLGHMnkpEohqWy48zzvEbqEfURFD7TIt0Ay4LxrPHg5enOXRqzfNaGjtii6Err1lw5nhn1jklvYW
MRYmeKC13c1DUKt9l/1paEHBd6+FBQc5T6w6QriypJVXFHHYBXWf9390NOXiOxUBt2yHBYwjfqSU
vP1NCyZrU+OZJm6wopN1YJiTRTwnyur3A7nwtnDBbgVNbYCS1AdHljXgB0OjCCoiCOTFJAqwyo6U
zYuTeGn59+uP9cneoD3o0T7yyDHVtZusopmUQ8gB3Eyl0OYXPUo0cGS5+ncYm7l/zKZUv3LQL/Y+
Y+1FN4IeDvmMtRbB92JJrmdl8U3aaNkjCFKt2YFVVH8rcReX268fb50yYLDy/2MMA7Fu0obVCc/L
sqOHMIH2wabToK9A6xCJ/HHjhpibAsWstkWLupXvKfk1WssnDwrYaJH0RHuEOnuVrljx4IY5HGgO
+RiCwtDVW6FVxoM56/LP14+5/FWrE7dwM11g1+QnyEaen7gMcznqtcY+cI8Mfq2XCZYkOJslV77d
J+u4oJoZ3YHlBGO7eiTNa1F3LmP3IBBMMH9IVQ7Wbd6Yan8tQl7csqiZoLYBTQ/TAkLJKkLGsY7B
BbY9ByDk4ROz2OGkChcljbyoZsxrM2Zn3iCzKzOZ1X75QHCyNekGoXNMMb9aVqNs7xs5Gscq8cQ2
S3H2tI0aI9PGMKoDxPms8ClmnH+UIjIPX3/EdUb+sThd0QU6CjMJQ9bzr2iiBpi2bagfNQ89Lbjg
XhrWQevOsrmZkH81nluZDPvRqQwsuBSrePDg5WaYDFvqnYhmd9oKqxss+uhYKD4krRye0rRw9c3X
P3QVMz5+p8cYiYIUiCB9q/PfqQnMfDB9147N5Kjf9SJMkiBtxz4gWGfFpnGb+PnrFS8/Cx1uRkHL
Jb3oVK1WpBWngnxo9CNWZbN46oupfY10JZs2oyO1DsqYqv1CQTgSN4bTmt+/Xn1Vg/O8kEWZD/Ln
0mRfd8ymThoV4wD92C8C6O2oWX+c0JKBUqA5p2DluYGx6u3ajKF9q9jzlX1x+brp6dJfpoxeRKw+
rLP/BQnlKU0g47NxFBV2NLKssMa0cv3VQwtYCyrX7OYrUXMVuT4emD+QLqJ2R/1mtRGRhew9TOfN
Y4hNzxikjilflTKh/2DGtf7t67e7Oun/vxhTWHhXvGTquvPdhIWfqrdVYR27iTbx4+h0yj8oRCBw
bBvq+IC/XEQO1v13mgbS2K7G/xxIcO76GXmliZKz146MLNJ3RQEVEdDPcW5NVCr/Y83w8YwgexeB
Js1bRKjOn1FHgGLogMEdGRuR3SajohxtGapP6GoC14sgeG3Kth+vzB8v+XXs2YW4vyD9bVLr1fWn
R7Hd6GVoHisxe3glmEj3N33vVIEVG+OmKPL2fy3SMvDOFVxpZ0tsoXzpv77+wp//DFy6FtEv4rm2
+sRKifzRqDjmURqKhvyZke5shJ6RGBOFcqd1kX1rJ1P1Z4pi9xHUUgjXNL7GQVi3fJaPABaD21Hj
mNqMls8/Ah7pXVmTMPAR2r6+0SY0fvYIZwhgOCJGRFOC0Po2p6NdQHVJkWfxhmFeAkqUHaAm19OV
y+aTg40+HPc1Q2K0RNdMfLMxiyxtUvNY5ynIsCaOduhu69vE8dL7LqyaK3H78lijAkcWhH45qzKO
OX8BUQKJB/fd8NtcQzfAaCevfqgZIPeCHkVzJYZcBk0yEc6Xifo8ecn6JvXCNFIqvUqP2lgV/VPX
JLOxH9tBbgxbiTDBdGPpbIqorn/ZWAf99FSJttWVUuQytjAbohoheNPmu+Chd3QZldKaymPZt/k7
v6cPkmEwmiAtc3feh6HQ79IQc5+vN/zFhyVOs9sX9UxaRhDPz1+0xqUkxYCwA0CKsdgxlvWhUyMN
2lXtrmLufeUxL9dDPwIA7YIvB9+6brCW6PhPYETDY5mOUXjTGX3xYlagzRBGEm23Tc1x/m+DK9Ds
LMkLXXogRNB1Yl2g/I8ak+sdW6ur+pvSs+J9nTm4BldWMQ57dbbN9MprXTeSPxZdiNPUsuysC35N
ZDM3ycpcnDJNFxj8YGfW/ESTyZ1fxnY0k03TkqLe6rWXPdBAgE08edjNLjLd+XhTd3VTb+VgR8qV
g3Wx11EvwgaCIgrQLFCTVXriRZNVQSnzjrnT9a9pg2EW8k4uCkOU9OaTrFOqVQac2bGQeUHx7cRX
WGaf7ABY7CC3VDjETChWv0BqeV0a0yROEgeuW13E+q+wRFvT7RqRBqmWiWtT0+Vv/FfJsXwLBols
cCxZSNPXOOUxxA8AqQ/viJz6rNyVRpbfZJXrcppHDL9Td67MTRTjzRzQJmDW9PURu4hlJuQURB2o
daC0Mbk9P2KZJsHVo611igD9JLshdbJ9W6Ui2lvMkK6cr8tnxQF3ec4Fx2MxbD9fTBpdXIRDnZ4S
ReluKjDYL7NVG7/h6f30UInbIawJYB3ZIXR5vn7Oy7tz+aZoh5KHASEy12sbJQq8DjqhpwQZnO+o
/pp7LL/Um25Qml92ZJWo14Fc6EIFiM5QxP+M6FRdOeyfHLxFDphuGbTwRUJzlRAWNm4+6LA7R6PF
X7RhNtx1z/EoFOuJgQDqAGimk73EsOgXy9hRCQ+mUqSjr9VDUuDRFOn3zaDP85Vt/1FDn+9CND3A
F8CH+OjOr7ZB0ZV6Id3UI4vjat9iu23VG/T3HOlnjTphcI7/cIh/tFD7O9du4zrAQKfdRqDLxMHF
qgV1r2QIkwCtjgS9uXLMf2Bt5hq3UHoUk+74hChuwkhg1zve+A+NaPmtw2ZnPuEQWA0Bs6m62kaw
F96vfPmlv7p+NmRiPIxVaU3ixnG+65IknTWnk5ww21UazPYMJ7CR56WT5HSw5GOB+r9mItyAxsxd
NukQOJwmvXdUec2Q4uIeNe2lfQhy0DYRbFj3vHuuHceGK30Ey2UxKc4M8V3YWuNsW3UQ0s9dF9yW
sJvk+euX8MnCXGp0qKDCUYusGw420vhlSAg6elajYdMCi+Mno4BU7lEJx20tneVLJCJlvnLsLsML
GZnKrImxLy726yYVgQAH3WwUp66ztBxJfK0OQEzXGs6sY3Kl0X6ZmS6mG0i30uagyFPXFZ5bgVKS
yImf+iwTf4HntOm+k4nRPQ3K4FnbCXWgxQfGBtGYA0ctn9FSU6qNoaW1sWnVWrlyrj6LOpQry3X2
gWZYFw6KEJ1ZSzs6xUPhvFbc5o99qcLL0gxUTlE9r32mh+NNnpshfBlFjkDvom7/9df/EBZbHYEP
UYyFWEuDbI0JBp+LXFMnvOOg9EV1Y8bK7Pq4Muj4AsFbnLd5XErE9OK0QT9ROtZPYbXoHVZmlvSH
sVSK8DU0pi70FTPDmRi0dQScunaedJyzvkGSinI/o41VB+E0Fs8TlgpWgDO71T0iyjXFfm/m4mEW
UfbX6Uk8aHYXxn3jIe26E6mRxM+uGvdRAHzDRanRQj2LCUKKqjTqx6F9q2lNtrV6kJC7qFLiKQhr
IBd7q+yUfZ+5iKZbIaL70HXV0Nuge1PGfxItqmmd9xjtpMlkJEEr2ff4i7QtXpSW1kb+AqoEuuMN
ieqT3xbfwInL6b6DNTds+lKJ6ltVm1XjzbAyc7ptO1OftiPGXHhnRG4JSDCu5yeMP43flVdoUHfS
JH79+uN9VHXrj4f8NTcHCm4QDlZZsOzLzNJrOzx2ZjH9byqGet5HrmLbYNP62AxKjBsgj0zwBf28
dfP+XecqE1ile3m2S9uukX4j6+7RRJ9V+NIt+z/IUNZxkIZlW11JKD5mLqufu+AANGp+6gV+8nm4
jYsRSofwlGM0F7ncQNqEbFSKcFJZ24qiO6nLrH4SXau6ewV0VYMzz0Al0+ahNP0KYVSKqmYwZO0r
Y6+aW7Z2z2ipTYQ/D4b2Pocq+8DI1OpNG5L02cnVxNwi8qmOG61DeGwLFzl/sio83bcKaBcWbnM4
bWiG6jW7XKYm/4cyy01W8778KpJTve1AMFw7/0tGs34ZEICpEUFbLnf/+ctQachgcOSFR0bZhvrG
RYfbiA+/MRKMqKbK/FkwHMMueJgK9REesHfrxapS3sKHUgcrCCVeqSVdn2s17GWiC2wDkyyAeoRm
KoHzH2Z3jlnak1GcUibozZPRRPOvBNZK/Ajk2DpA62mv3MOXK9KNpe1GYs8AFnLC+YrRaHRVmXr5
CVaVruLjw9x1yh3Z+KKdGDGV18C1ny2IEBDhjukkvejl3/+r3wdoimlC2Fan3B7cAzcgnixTz5i5
AvOk7dU2rNrD12f18pqllQ6elnv8s85zJpTcm7W+OiEl3lq+iTV6mxmzFvR5kQRGn6O32DDcurLs
Zd1EfrOMnej6IWG+TityCB+uFTvFafDq0HmMUWAug8Qb6//hTAQnmRH87KGevEx+ZxySbWBhet/0
Vy77T144J57qjREM8njeak9JR8Z6QwZzQgkMd5oWzBvxMPplm5Cuy7qsrqTTn6wH55VRDdKezN7W
tUs3ikFBzKk5lfgE7fMy/O0VILwgJ7V7zAqj09cf95PLnEdjFMu2QWzwwjWzQHdomCajPoVYEmi7
ZIqg1LgIkockyca0a8g3oi05jqbfSfrJXEqyzOITPKkuvVIqf/bs8HsIjx94pw8JjX9tbhUlFMwi
ZHMSYTjshT5X90aqGTN8zvIJ61xAwV8//cd0+zyULUw/ckhOMeJaa1EOJlYmSgY9YMzYxCEzjFTr
nQbZ6B3myqGXnjR942LMIFhaxUwItCF80icVpcDCJ98dukBPahepbLVQDGTdNQdiOqKVPkLgKSV2
bZi464pCLQK1n4FH9ISRCMZXb/wyZJnKXdSo8AoHF9lpUJhla33zRuea3/knZ3hBTjBwB0bMcVpS
2n+9Wc9MFGO0u+xUN332okaZvYPNDCsgMYbbqprTG+69m69f7ieFIeOQhWJCqmhDdltdmjnc6qIJ
Z+dkoux54nOCZtBH43c9NPreVtrkBxPlbhd5PW9aCLu6rTVN0YMQJFOOeaE2/eezxZRIx6GHO2uR
z1ze0r/ewuR1sdOiAnkSsZbiwDxhTpzjvjUCMXX1+ypFy+5K5nC5pZd2MlQbBhhAq9dEG4QchjSR
qXPKYK8oaKwj4cpLmF7jBN0OyJ3NeCW1uqxOWNHAHnFp+C0SuecPOeCaAvCNFdNwnn9FcWcG2TzH
tt/Uhdx+/YnhVfC3nR0gtJuRMFruP8IWz3m+WmilNUle5BGlnbl/i8wOrQ+4+GCL32nDtGO7E7Bb
JaqVXaxj2DekyFKLqBfmKyc7836iKKe0qs+Jqqc7lEcVjBTCNskOVmln6l/OW2sje5NId1OmgOne
Oj3E+tMKZ5BpCba+zQG2u7gdVZwIAYx25Fsoqo836oj6wovoDGE+LkrMqV9ZUNh4EVrSG280qKBE
3I56NZHnS9p32QaAlTLdYtChP+gib60+QLRJRYDftHqdinLy9FeFGo2LoIrGF2pcOeODaGLBaeVG
uMMYBzto6J196itJ6PxwpCEfl4Q+PTRgU3bWMEbdpk7o/G4GzmOG+A/ISF8o6hhNwYBtofoK+bNT
/ZSUMwyqoZmPrlJ7zjazPPkemfhbblyrVJ/yblCftdHSJtu3ClOGN0lSVuG9HQkXzGysWcfcDdsC
QcBM+2EVaTuBCNfCb0k5QmbM4cs3m9Lo9L/ko5bxveAYlnelsLBrhVJXv8+Yhrw1Pe2zfa9q7R3n
WUFQBg2J2U/TcopfmpKBq4G1+k+MIetjbIp6Cpgjhac8pSGFvmqaBrmkTbcp66y9Q1W1TIK4Hp2T
jYb/91AM8iV10vCPTD0t8+m+F/mN1IX4WYHO+0trUgu3yFjX4hle/WwEeUod4GeIORgBpj1d9lgY
MhweE3Uo35HAoYqatIT2b214EQYAGfYjCHvoGHFN9AurTey1aofWfNG+zxBG3LtIi5IayzoXHyIs
xLxoR5EozAd3DjvvCA4BTwBFze07V5+GV9qdZbKDl13ckaa5XtDYeHZwK0TIskzxVB/tuei6LTQl
0flJYlf42pObOycH1zHHV1G5+W05TvnWV/qQPvJQ0WaepNtvZ1D0t4Ccc903B7UfnicXytxmnnGt
3zZhWv+tQiQxSffUYQ7K0Omz157poY5jQokKvilbzXnBqjt8H0zK22fIuaO8c9VUqQOn6sNoH+UY
19KQmWSzCetymoMKyqfZwS6wOrY507a3pmMcApZcU/Ntgk/kcrwEjsBx3GnjpmfcjrveGGnUYl6F
EHa8ABSDRK0RHLd1qf2UBbYHv7SqNvUngXB1/2zw+n/SwSnluxk5GGr6GBHo5U0ksuFelVpT/hYD
MN0jo9gZraqhwTkRo/HW+dO3Ihn+aaPYtB9bZDDnXY7UweRXttvdlmrsjf7C3jD4RAiWWmnrPVVm
2Fh3qWjUEQKLhHE3NXhvB8M0UDVtQmxDHlE8tPJb/sNs2+G0MdoBAou0JzNypUX3mVzh4IZUnN9z
K41wDlSr7iab64Fcs+um2c9AP6q+JfLZ2UyzWTsnpPREyfdNW3ej5Gorg66ph6dmnmfthvJH2dsy
sbw9FFQwaZ2wMXGJ+ymWu8LrsEjU62xCgxhxC3Fjz6DQXqRZec0jzxuWr0mSjFSTWYM8nlbr9jfo
EULbmnmX/+0UXGSuXJUXCQO3NjCOBdTA2J0h+HlcN2iXVNhRTwBrdOsYoj+aQhUJEYSTMBtuzRmO
1j7MwvQaoOHi+mJQBd4X2TDSbQC/y7//1x0NCE24kgLvZGeF8r+0FC8dLYt4o+ME1l5J/y4uZwuN
c8pEpn9L/ba2TVRNbJjgqbhoVchyV1Zz/h5R2tR+OFnWSe+a6UqCe5ltM5CwGLnzZLDnAVGcP91M
Zwn9MB1XGYSet+iDqo/xWBb/gyKiPWpNO96qdmvstdmSU4AcVVj7ozR/fn1rrysrhtxAVuhdEtVp
jV/AqZly5lCH8md9MkrdNyqmYFpfxu9KmSW7Rk0opWbs60b8UgZEHJu8/88jKcgMWArRu4Zk5l3Q
6vIS8CdmYtkzxNw63KmJPv5Vsp4pRdpw8d5iRapfqScvG6kW8oIkpDwxBS31zvm7x4oOoS2ixKk1
4tLPLBxfEqcWD3VbkxtgIlg9DliLu5upzdr3qoQYTLt7AlVm0uz9r3kh52tRXKfWIRmFbXf+Y9BN
o2OoF+PJHVDMnBKtCxA46FBysDrn6HXKNbr5J+eKGSD1HVghUAVrnC+IaWfOemM6WVUGFbqOrENu
pMP3qSvDaxz9dfBYNhgDftohi5gkJP3zh7MTVwmFK8rn3mp0sfGMzkNCssaT03OS7j7qm+YbA8j8
79f72uWv/XcuyrKmBk+AoT5ZPpTN82WjoUIcrtGrZxe+WPgUFgX7iYPY/piNSOwrIUuxyQvqrQcD
L6EfX6++fsHL6osfBQcb+Bsz3/PVye5CWaHA+EwTCKH4vCidIypk8sZuJU41Xy+2jlzY9tHiAjpK
Ro5KvLFK8p05TQwb/tOzPnTqiJeTF/ngFjEaZY6mv5uiiqIrS16M0xjlU5bjGQgTFq38dQ8UlOVQ
AoGuX3LFQPfZX/S5DGyQCichLatzcQAdOWjfS3UkVyefn70NgBnjvRQ6o8/GFdoUIJvlIKATwTfz
xZi4yQ6srX5vGaHNBWsIpQ2iHLU4Kmzp7ZDBQo0f6a5MPHMhqZMvQxSh/QwpOvv561d6uWl5PHRv
KJ0W5PGa0dAnYTxQzXQvnRjz04JWvG+oEF7SbpwCZWztuzFOo3++XvQC1vl/lJ3XkpzIFkW/iAi8
eYVyVLVTG0mtF0IjtbAJJB6+/i50X9RViq7QTMzTaCYLl+acvddmQHpIq22deg90ivWd/mO5E33s
1otbVs/Ej8NJEg2gq6B30vgUW71jhQlh3hsyKgUe7bmxnKOr1WQ/tUpj7MFuDzU+4H6u9xxop4M3
s8856LPSTY8f/851uX//aa2AVKYq9rdQEs/L9amFJCaXrf40N2UNLplqSbc3sIldmRYvPyLG8bit
nMIpNp7zcLWuiqk4G/rTINts3pWL89NCc5YG2qDS5vj3i2I65Ho4xPL5nn+xIq/NFsjak1IqRFfl
cZmEDqFZ85WV528X9ec4Z2dkROxZMaokbHAakC5mFZQIPqCUOdrQ90FK9vFl/W04ANeqgagQb855
e47sJqee3MV4Sul/s2mr05NlpcUPNcnLa9XRy/eC0jfa8nXmZchzAUKalZ2TpDpnjSgfX0eljmx/
oK758q+XRF1/teGs3yduhLMFRUoV0itd5Od4khqhsH23sHDSbQvSrNH/+3iwi2VkJbKs2B9auyqb
lLO51YZQqrnEMD4bVd43m0SU3n8c/cCSu70536ATS5+tNKt/LdixxisfwMUstA6OBBE7MX1fVuz3
8wFyAWPJqUg8c24iONDDUm3g8HM9P4viItp3dV6GWmQv4b9fNIwB9sDI4VbP6/txccTgScRm+px0
TUQzh+Cfben08fNCjvJzBc6X6kSv2qlvWtL+5+UMCQOFFDRjUO9Q3Z6N7hB1pxi1xE+VUS41xhz3
2lQq381W1mGftNeqchefyDoem2teWuS9AI/eXy3qzigRCAuf4Su7yjEZNVHvpj4q0M9AxvA2H9/c
i68EttgqvloRVsRrnPO+dBsiJ5svgkCbuBPUToT501vqa0lcF4hp2vGr3m7dWuKSNM43laaZFKy0
Yn52Uwok30gGN8DuSjcm7K4Z+lu7oJZ20Hvbi7YGrSuqrKMtpdyXljcfCye1Cr+wx3Y5RKnVQWW1
akgoBO+2Y8K5d26Wo7Rl0Ty7blIfKlVtNDLGlF4E+bAQtQrkhnO935Wc6bs9Fn1gAmTU2eTeN9n3
JG3BNHx8Zy8eJFBVVgyHPf0qkzjvljTs5ZwO+MDzYisOeozJ+aoRP7mXdn+NxnE5FM5+CqpkF+Hx
h+X9/p0ZFz3Gipc0z+C1u+ckyT09GNP2kYA/q999fFmXe63flHpsScSfcDr6DZT4Y1uA4jbl8Kg3
z/1qRttHU1scnNH0jADUSdf88tQua1eFy2LtE6Ovn9D8L1TOl4lyhxa1AthDuSxJuVFbR/k0q0Lq
gSPbCdnAEJtkD5rx8iOLXXoRpEnqvyz2awe6B3O9Uzr4QHCjk1beSxw24oqi5WJ+XTMvoOGslgk2
yudIFT7xJk9t0T9rTjuA9iMxBah93T9MelN9mXWn3ppEY+8z6s5XXpeLbfP69PAR8yVSI7/Yo2ue
kHFEJuNznVDNgypY0zonb9bsgyZVZbsXSbxcS2G4mNLXr5H2IdYhPlCkUu9fnF66LJJ4lp81qfXT
XqGniSqlzohcYLs23pUkzOyKNv/npYRxaSBCVmA3gB3n7IVtGitOU6MZnnWDYHGfp6oeE2MJXRw6
rwMnZLKRbf1aTeXiM1l3h/i/aNiqDju4s83OkExN1kE3ei57qprkeiHk8L1BKcQuGp2i3n78pVyc
6ulaOshHIOWxeDCtn10laiN0beWcvMyo1U+ppBmtJWN2Q63vNm2qvW2m2v2KO72jVGcdei75TjZj
+29vFksXpCtWLzpdCJ6pmb1/yLBSEsuqaYI7gm3Fzpk5pu48HQ5C0ZIzG9gQb6t/21f+HtOkr0RQ
E9sUxADvx4RMKAAfRwpBWG7WYYZB24oyq0nuZtF/+/g+nz1WxkIAQGSJjZT899nz/ViOtGRB1K0H
hVltf4yTiLY9RHQycpxZffjXsQiz5EauZgRGPD/cirhQ3NgZk6MbWbB/h8kCKg5oudl0tYui6+PR
zuYErgwbKFsfvNZ8J0gV31/ZSlK0QaVHYV145qHw5vZBzWa5IXLI3ei6aK+kTvxlPBYtZMlUHn6f
/d6PVypMxpmZ2CEcusF38a8fBrUCWtPJxttnZH9f2xf8fUS6+5yrEKtYZ1eo6Vi7l36xwlJan1NX
ag8s3O0R5+kYNNY47D++oeur/sdZcb2h1DZRJAMYWL0dZ8PlXdwDNyPJI0cVsoFbZPqKpVZbo881
P1KV+ZCKbkFD5RX7yDPE7uPhz2eE3+MzuXN78c1QYTvbTAobcJvSFW5IHG/ymriyOMXlpL5SUhCv
7qB0dBY9PQ8Mq3RvhKnO+wiB6VEspnrlp5ytdP//JXRhqUfZK1Dz7IBpGTSXJ2rZYQmueWP1y/wD
qoaza2Aj3lPyy1FpQRg+5GBe3z6+C5ffK0ZcyOksPB5SqHOw2kJ7omU7Z4cKxvAj2j+CxhORPjmV
vOYvXp/n+fNmVeWpq+tjd8+mIYGbh+MRQ9WlWe/GPq02LHmk3xLosbdn9P4fX9rZevr7ruKT476i
HeSwsF76H3sjGGyNlc8ar7M2mwalzKw9uSSXBlqrNptmpjsccFebK8NeXibdX8L5qD+s+rJz3w6S
HMAn0WSGTpokX2laCd9e+mk3Ga0awM7UrhwaLi8TLAM7W4wU7G2pNL+/TG+h5aXEoxEOhUnE9Zjq
G89MuscoKiPLl5wGH5Rep8308d29fHEYliM9vQGuFO38+2HjMlLXWddkOhzSvRZLK3Rb9oOEH9qf
Ph7qb1eI2selsMTqZZ9/Hhxwo3bohBnOslF/tXQuv0QZhSHy7u1l8inRLbeEkFbTv95ZiiIcsyFT
shlbM4/eXyLARRkRCOCFNnqqW6nDDgpKxbNuOjFrNwpS2KBx7fTKan3x/qyjcjRbJW2Y3s6v1kE9
1Ip+cLFDmc5D7HSQknRsUt9NE5KUL3LTvTLixaOEBaHysjIu8w8T//vrnEgnjtxJt8LMmXWiU0qR
HNJZjfykqNVrmxH2O/zv3s8DoBL/eJxnOz96OjoxMC0UTdsYH4WFMSSsGxsYDAak0fOnxss9H0l4
Y90h763V/4BXtTivDKcL1XKYIuDvqQWcYNBHQB+oLewm0BdqpzD0OUD7bZmJeVvZICi2Bnqmhzhb
Nc2GOqvPLN5TG+iwiBUc0PFIzzW2qv5BNUQktssQCflFb+1xvhmF0rgPQwXhduskXm0dzFmWzWY2
o0j/irA/HQLT5b08LnrlFDtj6NVqMzT1MnxG/qcbTyxuGukrglAIX0VFJPwyL6KXClEYCaEl8T/b
StPiz2WlKfFGF2l/VxtlycmMi70j40AkJzmO8lHJpokucGoXzjYdTPlUsPn67ujCeerMaCEfz/CU
w9jExi+dRJT/VGtolQA3X1khWlfSzK8LIJR+R557yM80UVPVfS63EGXT/hj3bfIwLkK371xbQGZo
sMHfO6kaP2JjyV9LNovgUrh9vkNgwDGLrC4JDHIeqwBSoSteNK1EgD3mo/kVcmhD2VLTFrmN56gz
9m5f0mEXk/KjkWahb0dFWtpmMcAM+Px3/QkuuAu7UzSej9atqE+pM3tR4Se5Mdw6g4dwIgMZaN+6
ET3xgEKpQjKUnej2bZKN3NYF6P9TL5s42oshT24bApkbX3Xr8UceW8TPInvpoaTEyo/M0YhwQf9V
vMZFBnkJFUEj1U9KUcNYtgpRFA8cC03lv9yQy7EVsev9N3q5yHZTokuxGQYFgeko68k7KnWr3lAd
RKnQzrNEjNZNE2AcC6vHfemQMeMLvS7MnWZXrK6NqlV7K0F4do8NHzXgIAeU6Oie4nw/gi+egtSN
U/VHrQ1Zfas6kP23ks6O/av10jgJLKKx+vtKdMayjQ1h/YKCCuyOOaO5cVqgtPRZulaz7iNrQivn
2kuV7xzQYBsILVH/WS2aadYCszPMm86hhdz71NblSF7LPClvQnrLJ5PMpeU7PYVqLrci6sV/kCKy
7lWfI+V7PXZ8PRIfDdLlOpqrggSeboFjQ+ouVeS4avqqI5spUeMnmRhOucmVeShOzlxWRMrntjrn
zNhprgYdipXWp9qcK098jcg5C70ajiPmFsjtSds4P/JOVxyq+4PT7AiL6mbPZ/FOvuSZQmk8R6i3
trM664dKyLc8FN0IbIzgLzR7GNieOntYjMMEBfUBgabmHO1WqWVQpXPx1shUmnRMaqlsSWSVA7+t
LbovcA7H7kh+sjg4eZdACJutyj3FVTXKQ7loOOBZDMfar6Fez6eil2b7k4pY2v4cFLOuH5K8phkT
EIEw1Ae3syorMEXfhCXRDlTQ5mGcfTjOAPEVb1ShpXWKVd9QGTCL+3ycCjzVhjH/BGTrTZsiZcqG
TDmnCjJ+iNFb7qzePtAWNt0N6DztS9OM5UNqKba7ixt3qvxZr6yUyLg848Nol/6ptAlkhYpZeY2f
1G0f37ZrLhNAoA6eoob8XaepTqkDMYzq3NKQRbJsD1XqhRmogZcSDjW0RyfmD3jG2Pq9Y8do0Spe
lR0o7+LYmATwYXCw9ZNQ1jQEUXYF4iDaT/m2iPop28ydVD97YlGazUjSEuyxdOopIzqpCF2jIUWy
I0aNKsuywGQmMFI395LEAPNGytj+VorJvQcRQ4e0Nfse7U1hDtnWGbgP/zVjNsV0MPp4CKahmkDA
wquE5W5PkeE31LPiXW01fUzkZJNCQ0TYRC4ex/83hTb4r7GIvf8m5InPdmNIK1jPtxUqJ2/6OfQZ
s48B/PKUdXHyuNgVLPnBG5k4iiTxPivKYBShnqiZ3MN1WsKM15RuW1RFX6a4kOig3T79NuWOeutI
TCgbZan720TP3ThIlrkftm6vTKHntdXXQkGA7I+zXjtoq5UOf5xn/GoUvXWCym6l3EaipgjVT076
k9CRklpq5VTeGrVZMAlBp1cScATmslsQaXl7YpHhm3TNoGgBdhIe0tJ2+X2SEKUJlEafP+mErCRo
xay+uPeSfPqMDrL4lKVRuuwUz5bVvZlJxfxkmAptQ58Nc9SGE4T1X928xmA1Ri7zT8W0WKe5G0mg
VZS5/FZH3fSqJtLKd9irPX0Hp7a5SdZ2Hsm8nXnXzrmt+WNv44Yb1hLUXmqLfeOUCHt9B6nLc0EV
+A06nybDaXFGQFqy5amYsPA5eGtuEfQwH0RgEDhV7GQVc0qOurpEwBUB8z4YAzfXzyFE3wLWMk0W
HFPcDtZov4xRrWIxlZZ3pDkeWxu7NTMRNpEc29Dg5NdtiVns1W1TeQpJTVmPPLHIWnljpEOB8d9O
k3aTVsQoBlZLn9K3084aby0SV+5HTr1yk6llq1JUFatozrDTm8KLvWnnVqVt3Jj4EX9mTYSSMQHs
TbbAKLrMB1fRPrrCdFDBummRbTn492+9K+rXzoD/taV22x040ao0fEDz236UWPknkUZ1j8hcLQZf
U/Ief4PHw9pjeegfUcKRNcX2T7ufq9phj0VO8auX685yXxamiwo1I4jP1zizlP7UsoVhxSkrELCk
+Ci+mWudwzTkaT8cMy1HIPxjd9spbvNdidUxvzHUsX3TBPUkf6lIBnhSRYFXaWhK94thtbINtFEM
b5miTXnYk4xYHnStjuITf8LwglppE8dv9aS/d+mbZyc3acefzhDjlUxsaXWftarL623cNirF10IY
2gH/6hretMxwL1NT6/R9urjdo5X0WcoFcibctEbkuuQeRk1E/USv7+a+RjeeNLmW+R17YOMNokSX
7t1Fj/KNrO1h61UtUh92jcPbwHrS7Sp3AjU+xhMqTysfbYCbsRN/9cwWBSANDj3b8D4PXmDFtun6
OhbAJJwqMWd7RXVnx296VaanXptLkxKqEZWHIh+TLbJ1K9oXTmt8ThO5VNuOECGS1vqZfZnnLfMT
COhJ7tOJbeSWkFWbohP7NJByymQ5B+F5+aOSKqOxi1FDukG9OO5DFmvoJkqk8be1Z1TxsdUkEmpj
1sz80Oex+5Z4JV454PqDvRNTmVWBSJJIsr66erPJ656n7lVJ2R3xTuFes3B3JF8kMqEGv2SPa6hE
4LixZzZ4KPTRdhwKkBHs2GtbE7cRbOhoL+uI3MC0itIszEFj8CGOeEB8qo5gnMs5RTSmE9ZWPdqm
pY3HhJceEXMpo2dnSZTG15VY64FRe9VPIpByDCQWW0HLYbU5jjpY6H4s+ADyPIKVV+D4IF6TYiv2
WrUvtq0X469oUQ4viJ0XtnSFhLjumwRGEyrq9Lz0GzudBnV9qTNBbT+Ot6XpJipe9MrRHvAw5S2e
NIE9VfU60FizleSnfFomdzMtbX5vV3rVnITQu00LUksQbVN1fL9tvUzds9X1Xruh8cUvcBZLvJSC
GM5ntdaiMcB01vEB6NgTd2OjVIQqG22ihZzsey33p6rupnsdZ08e6tYsPL+toB8wgSf1Lu6GZox9
dPYIQFbwI7tsRwcoD2Imar9UbjM1VDncId5oQ5FVOyI7HG/byl75lFNeN765Cf9nv8aoFAWYN21l
U4PPUx662tTYGjBz1Ru3qRlW9rqoboHhtmxTRKE8ymoZn93GKxAJyL7LwcgCZVSajvnbZXMK4Enp
yuqG7pKeh6Y5oIbXvIonV2nj3N/BeHS8ABlAPd6arWA7Q5ExUx7YWbP1smJZOk9Eziiv2KmN6Nsy
yuaugyDf7ZUWdNoVa+LfKgp0l6hBUUDm9HtWvLBy6jB9F5sh2uHjMiDG0hHLBlGvmDtVzL9Ws+z+
4yLG74LI+bEXRr9HgRwcKt6L96fsERSKJHnPCOlRONmNgR/T2Ag28MCps2lM1+Rd0na1pJH6MUqY
hvx6HPRDbimNviPcCi6vzZ7kBVVInGxjpnDHp5ab/qTPwFOwtTi5URtEcxvQHfaz6fVmeQMaX/tB
ca3c6XMyJ7eOlfPwOnqfyqYfeiBVrcJh87F2slQ/6dMoJiALUNK3s1kM3Iw2z4JCrcp7dxyYFH2F
wLjpW15jdfCrxTV/0W6JzFATifsCHjyabyo5WV/sDlyHX7KE/MKNxiHQsyMl3XXmohScvlzEJnyj
kmz1tHHhB+djR8xKVeCi6mAnuXvCGuvumDqE34UgndRuR2loOc32qJc7jWhAbZvMdv4ye26fvNRK
BOuaIyGQRLPHU83q0EVX+g0XhQvgOPiC0D3Q3KBMcvbWUE9rR7B5yVHxSvNxbI3lJhepTnN8KSZK
1LHzA5Vks0+m/vnjl+eyQoNrBgUS1SiUOohO3r87MSd7gs6q7Oh19tF1RPQGzH+VvY3pNQvzRfkJ
jC2+p1VlhhjBPFdWEWc0qXhA7HBKafzNHd8eUNk5qBuBaSAqrtzTv1ThGY/KJW0xVL7oQd9fGs36
mj5AZIV27aUHPV2yB2UZidguGnv+rDdEMjm8KCc97QkaHSKHPWA/1OZRxcf/9vFtvnjAKGrItOAh
w8lH7XXWEWBbqHtdiZqOeMjh0NS9joOB1DRUpAgTBbP+t7bX/8uSKHKu1Br/NjRMDJ4vVAgLvfn7
26DVcUXDULVDI173dRxfdmwVmp1Hj4StalT2Xx1u08nJlWH38VX/7RHQAoCWTBIPYtHfgTl/FMoN
E+WHcGY7pB0CMa+UhuMzNUQrhUDpA+oihBuPlFc0X+uAbPtwGkHidqyadzCPi+nK7PyXVxAgJH+v
vEbaiWdvu2E49RDDjwnnZWj39Vh6cqNMinrsp6JOqaRl0zWD2l9u/8qgBICF1pqi9llbtvWA9ufV
aIUwwfUNMIZ4P1qAgvGTJEddm6d925AmZSymePz47v9lKUIZh6CTb9swma/fP/hWm8gnmOhSeF3n
7ooozr5TdR3IW/eUsCemdM3LWMS/v2703mm+r58eH916P/585LqI4rV+RqYJNIXvReEZyW7QMayN
ujNWG8opcWBi6YJEPC/eNY3M32732nXiLw147/nwszItnQN8NPRyjH8l/LWTO83jgxw7pwzapIl+
xGnVHkp28eLKQnzZdgQVhbQDWQyqPdRA7y+9xPJXUOCgr9pTafAzyaQUcFAnatVrxzLzMzTfwaRz
YrLTwb6FKV38c++ELxmDAS1rDOPe+ZxX9YPhtURvhGAKdfS6Mg4RDN3kTrlc0dBcftsr8Im8A+it
gGj1c2pi64zQIhfmlZ6a7rAzShjGrJAuhTORmIW8GUSBZachm83ZeTLP5CePOnuyQznu3oyDNlxr
y13kB5IL6ZFpibt2VdYw6b9/ADb4W40YSjdMamnt9YZNvG+y69/bhbecJjRNGYHL0/LgFLIrTr1K
UsHJLLFYnARoiw0sayoWuZY2W0W0SOj/8YOkwc9LyfTPfIhm/qxN6bktS7DbZ8eiHqjH2hnWa84C
Gy129LfFrLYDqLLmyqAXHwSD0jLE74NCA/Xq2fS/tGZL/yHPj5bQlMRv7Fi/a5xcnpI4LpawLVKt
p4YyZ8khVnEL/ut0wPC0fmCOaaSaEo7x/pFYqtRZc02Cq0Z8r12JeNxvabpRXio0ecjwVSIZwbiA
284enj6+4ZfXjvf792YcUgjq3bONMU9+1Be60GEUN6TQ6DWsJB0WWhC38XjECFmFjd2NMpBqr/76
eOzLyAiH7jDTwYqPQ/p0PhsYHIvmWsxpqBJS+EK8d1PuVa2bOHlltKoRNHr1zVRK9CVtIrro86iT
cLKp+0EYFBKIct6YXTWUcbCQ1Fh819yp1k/ESMXqPheNcbD7fPr68Y++WB/X1WLVTdGzW21BZx9Q
XY4KtT+zZsuEi5cixdeZ7JWdbjU/h8kzr4VAXm4+Gc7i/nB64Z9z5ZQ2TLRmpV2HRQzo3qSw+ov4
n3zXlVqbXWmeX6yG66XRSVpJEyv38+zS1IrwualCzBubSCbzHtUWVknDJghSm9J0O7qD+pym83Bl
y3E5T3JHURLRdEUoyox/tiqstAVmxkELG08M05Gqqr7tjHK4Tdl6vcqEY2sDdB+TtFeIyM8qpX1r
qoGCM7qG+Ir05+KO4/hDIQbPhKo/kMSzu1DPCoWWThqhBqbmCw7Y8d40YsMLhWcO5b85OFUwdEib
eZmwN6JWPb9ywjlGq6yQ4VDcQutILnejHVJePDdUdOQKxHU0GMxnbKfFFbTwxYvsMsuCbMbCiT+J
X/B+2llRumnJITdc7KnQfZ1v59Yo6U1V+nBv187tx9/N5W1lOOQKGtnEHOHO97kxwcATNbUhbDB+
b+puzh4wMWb7aSyu7a8u3mOujFY6slVUEoi4zvaTlonPPV3KIdRTNdsLU4+2GcCxQMSUOonm0e+E
Fnf//CRXjSO9/PV+YlRdf9QfmzpkIE6HJHkIvb4c3U1S2sUQDIVKp4fGpVkc4kXKt0yKqQg/vrMX
Uzh6dWZP8IarhpS9zfuRa6o1DgDFJUQ+Fn0xl1j/RLlWt7ZGNKjtcU4dotrI5gLaAQ8KvsPHw1/e
7d8aLo7HoHJBDJ4tX70QjcLpxAwJQfQw2atO4hdmUR27Mde3eSvepAZh7uNBL98mdI4rFYbds8U2
7mzGSKdcyWbW0rBK6/xYaNZgBOTeOU2gUF+KDh+PdvGpkHaORQf+9mo5u7Bljl5CQ0BzmlMt61FA
bajpYMVxQv/QLsc3Krvc4X8eEvPvqs5DO4tu9ux1Sktyntxi7E7I8zQ6nWNB763I2CCgbJ/iYx3L
7spVrvfsXY3Mo1oEZQd3wmorP98aEk1SRrxI/Ukl6lzbJx0o3LDuaBi+fXxtF4GiFIsQSzHh4Sdh
wPNdXkPr384ynP9Qeao6TJXWLoOU0m36M24n+8m12mn2goXCHBAPjDWvKu+vuKWfkj3QpR3TH1Xp
jLZP4rhzTZF9+bCdde7ndMaZlJx74/3nBP8BVlvcq6daUJz0dUzQvo6O4JNLLNpBtPOVIszF54vK
HoXTys3XEOacs6uISASSO3k0b4tpco6ts5h3JLn9mjQt2ceRrfWfMmmoh2wYs/3HD+LiK/Kcteyx
KkB/C/3Xf//HnIUE2+oEoWcn4i0Hu/eFYSBRtqbIFjdkmiVX9tmXL9h6qQhqKXAh6jo/bS+dQU5d
VFYnw60a87PiVGqxEwUGlitv8uUt5WRtkJVErw3z+jkyAJsUfVlbqU8FO5p03oJ/G1bWdJ9/Edbs
TqGC6KqB9ayI4YcdmdXrx/f1fHyiJFZoATY4xGQol9dX7I/7OqSx2rAUJif4uuLVyHWTTEcLLLy+
Ujuipsq+431e9qYyFPHm47HPp+PfY6/VBda/1V54doLKJ6kQQMLYFaurnzaAJGmB0FF06uVrN4ry
85Q005ePBz3/ZtZBeYM5VCIl5hhxtuLysWfuXDTpKY347P0UTdOjOUqSoLqJcM+M/np8ZYI8pzSw
zq6gAMJasTGw8J4jV5E76qSsLNmJGNVkC+onCgE8dw+Gk3Ybe7KLA0z8OugJbdaCpkOs5uCpunK3
//Kk11oCQnhCMXmzzyaLDF2LbOlWnfCuG188+nT3CgDikzuYCNSsKJuOnqOMGwsKy5Wv6ffC+ud8
vd4ADiIIQdnsYFs5W/dbFDwasLLslNBNJN+ADjAm85hmll+S7vPSFOi56L01BPEu9bKEOBaVKMhj
hcZ5Nw4EZjX6vCOnMtuh2Dc2oJjsQ41Y+0QrIfs+tMlVDPfvUurZj8b5z0fBq8lu5fys3ZccOO2m
XI7N6GV39gQed6OMyFZ9SHoQkdKuBNxM4GEWIGsppocsi+NfbW+sIQdZDsq2YUF5LnXZviHrGl+M
KY2Lg5LptuLrNovFjYdiMX3F0VJMu8ir0uhGGDEp9wPN5hv0NiL+nEgzeZtSNfe2TmmPn4FhD8Mu
mvXmMNPORfFdx8qvpI4mDfKEESUznZqslvc0KPob3IjNUvpU78ps07Z93z7P9Ojz3SRlDfITdoOq
7zEXmBpPQrXEd1FJbcusqiTf5CLn9q7SvV7yViKFCQimNR76CbrJS9VZcesrs9bH3VYYraUeTKOs
3hJAx/dasvTfykmzS5LM9OElpv0E9WhJp1/dqNUKas4ml2FuG5wUPaa8wTfNLj0pMrLMbV84466K
LCpNCylMO91I3OjoeQ15qVOhEfaAsGYonitEL9l9o3XqeDBAQ9zh0VllCU4PjGK0lg78bkWnJwCP
5SjbtJG5uG2KPApNmIOT72W27D/Ntpy0QKvoaLMbRA4HYKxt4410iHcHhE09YJOqYnwZu0iU99h/
4iqoyoXAR9Ud7NOMgTUKrL6nKOylSxfmdVt1/lzBSupIdx18uEjuN8yvxMvqupzyTUbHs9/ExNS+
AuA0VT8bO2BalpNM//XAz3s/RTr25o7QKe6G3CDlvit0/dHr5ya+K4ntnG9r5gnc2IMUTpAvEzoV
MXfGyc5govrA85p2m9Ij+IY3s/00Jku+hhk7c7tf4tRJAnr4CZCj3vB2zgh0b69FJq8IsvsZQJPb
5jva/5DPQNLqekAys6vupLE04jAKqcZbdjYkxWml7H4Ocyx/qGptZduBnnzxYDpRnd8sbmRqe2Ww
pHbrRdKgLtPb7uelt5Y69AakLpZjjf2ndCkM7YYqYvHDmZJe9QFO0DnZZ0Pd8q5xIHxyY0Io33o5
xfWp7rwOTWBviG/IO9z4F6qHJP9kjcKZfll0+vJtiVswgkdW29HBiGVNhnSflwgUqE7tR04enFIn
Y37ojUykW9OQcRfO3hTDp4oXVKKCb6DegL9t200UTUS5tRWzZDiZA2V2VAeq9siHqxhP0VQg33CG
BCh+YYzmD9qxY7GJh1XxlKelqftLX3TdC0Io/YubMO09tGPWbduqULXnNOnRmkUanOLN7DCzfM3m
aOQoTQiT7ZGssJg/NZubRGKxqTaBky/i08reexFFnOSbPlGtF0pxU/4CLlgtXkrTmVq/oPLZhlWc
gtscYqVoFCjT1ajhlkELN2zycfHK70zX7Xf6hMu3UsvUnyqBAikR4EhvvnVtDm5XbVp3DwfY0za5
EclhH2lj1CNNIBZ2M1morzEsDPxB0+vi5qi11GJ8oErqI7DutTw4ddbNqAqMa+R1gconAyYqT7Ih
dDgwh5h836U1tCBzVHy9+Dv7+6mVlLal2iziVaGTghCUNEO+D2uQXcD30NQ39FCjfqtKUrECdbKp
veldkhzJ1GM1MVgYvuPwrWMfBb7d+dDFvJPWm1OzXarRsXZRWVsVsuMxn7ZVtkRf23Qem4DCZlvR
tvKqrwOmVRkAp22+zl7NRxtxnv1ipLH3mvWgpG4dPfY2agLD76g0UbT3KlNRgyFue3GgYgT0yC8o
4h7rRU/zPQpTdjeiJhBmCjLSBZB8QlR/1JJyNo8VyadJqAPeDaW19NWnmhZ2rftw6xJtg5QyvfXM
vJ+PPQv7UaHarm2AYJb2dtXDf/YK9JgbtmqAxKJWGxVm5Mp4TQR0nH3toYbec2LLnI2LOEUNkmmN
CLG1Fp6OP6PpACLtDWX15AmWty9mWujlQ923TnskWA2ZUFbrtcC1OzfKoUrq+C1qLQ1jMPP2YG47
oZnTBmgp8uMZKSSBmfTh3a9erHtfSKhNl0CdhXDITweXsUGGa5MnHyOgD5Gzu+MhTUySoZBpd+in
sp7az/3cdVF112b2MJ4ofS1oqAXKDORYVVq23euoJnUajoAMbgrXy/MbMTTTUYAgVR8HbzKPnJcg
+hEdpvSb2e5qjd30IENDA/C+4Xyvi7Aehi4L/sfZefU4jmNt+BcJUA63lmW7Uqeqsrv7Rug0VE5U
/vXfo/pu2nLBRu9gBtidXixNkTw8POcNAzal3tbi3fI84nn2aiLvaB6acnKiU0hKOnxawGTfCCDl
z9aIlKcZ+mt2H03wqL9aVDmGIEIxUEWrX8m1rYtAXfoCekur7zsXcbwa97g4UBNLaD94OiiIgup1
+bgwYu7guOO6mWd2iXKeLSvdAgME81TCf4znaj921VxxkkczbR9n5O6cD3NbDM2fzo6cP1FWluWO
KpjZHlT0434jKAseGGkOG5RBaCa0gjUawOV2wVEAauJlsZ+tvGl+Uikdqq3tZuYfr+Sn+N6E9t4O
jLhmbkdbWNqvKrK14tGbkUkGdw8oOzuh7Vcld3hJatF/YRfqJmqSYXEaMyhvBxEjQ+C7Wd4fEMI0
3TtDia1jplGb7IJ8UqkJUAGOHhxrGq2gKRrFOEyKU5vQ3U09e8DrfvgROzGG8YmlqMpDVCMs8GB2
TiZ8zLJM5zHsXXWPaAWPsLJAuPdVHVVvP9HWQXhLxZJoh9ZHWfwUxAnhF2WN3ZfjoMrgj2BK7H3G
fartluW0UQwKvXgjW0TxSxOYHFwLql4fiFAi3qpClEHU45Bwt9gcpUgyRxLlgkpT1ApWuZsfFSMB
lVkpnRnu8sLgwq9rZM5A1ejDVo8LPdo7MzKFO3LEHkAiMofJpteQPHwqJrDSvjKIpgs0kYlua7et
dRq9YRJ+xY8s0RKtnSQYSi/7WU/1QuT2eoCLbZw5O9eMetIYtwzJ0Lwa1K6heK+6mBz500nKWEnJ
qdXuP6d0gIqVbQI1sVdj6od9pLvJU2POmt5u7HxOntKiyqy7yXHjbRbmsRUo82igb2kU9rTRBkda
flFVRhiQAk+g35zUNkGeKk78HXfujFw3GsaPKSVUvBCARXbbuHB79wP1GBl9zJ0CmcYJrcR9jmM7
KR0dLW+vtNIpgE6WYgI6V2M2CTun8lIEhjYgOZ1PcHnS6qmJqZh8oYKUHJFPm4vD6DUImJJh6PV2
QF7uq1L2YNwRbcxy3e9pmVcHNF+x+GrizFICuGig92sLmFpfWGPvD4gejHBjgZUVm6yOlOGXHpdi
2DhVaZgBmxuQmqvnE4VJatk+ASe3v6epmTYBJgpDSqSitLcddQfBizrGiF60ihR+PRjyKTZsaX9w
Kvhn3kYFLlw9lNhmo8mvgAv2I/Iy3MyVRANtnZnIT6uD6xVPIM2rhsJrqNSJX5Ic548DgvMJezZT
AFkAtV4ybor8n7Gm6CySR7NWnAXzi3hKYuf5BIi6kS9jU1jpVisRtAlix8bDwxhxQbPnRJl+DTMq
fFtoKcNdraYNaDtkPLwnEWYzpHWDm0D/VHmD/DyroksfoVd4DdQC6TWigEmEKMfjnGvRd1uxouYu
7LyJuEVlRP+iuG2KcKux5J6wUKUIJIIwETpcbqY4G69EVpJe0BwZO27UDpXZhJ7ItpVZIbaFGDLk
5pGxeoowY/sJEL+ivd56TrRX0qw/xIY3Vuhlp2m6aYHhqI/DPCiGD9Y/brYaxal8l8fkaz4uZOEL
Q2Of2tbTXN7HdWMPezZRbUFfSkbVD6VnpB+nTM7K3pJaTsWwimpfR0jN+9B3MemSGUWFdsznBTOa
TUWU3kdhgwzAmHZSBgBsq4MtslgNEMbigaeBCsZVIgV8ubXKUqXTTCtICeONVXt1SSSrvcLvlcRB
Xqxo0+Gnq5CQbLLWtcZAeF6mbiGXWdXGgrQ23ZGP6O1hXsjUc+3ZDVKBihOCgKWXiNPSoni3PBlx
BI0hHliplrpPhSfMOeArw02OcPTrN2012y+5rZN9LjwU8SCnXNawjWy4TV07QvvJ8jEmWJUiGDJ3
jl5QeQ13Hlm+KLbd4DVHJ9T75L42y/hFiydnCrIJXmy7aRMo7xu96pIyGOMCAdS+6ZrsIPuaf7/U
hd0HCk1KTrLTAOsHXNtZKJOPKej3PLatb+E8gfMM9VlxA7ChZM64iVQjYsnt3KKczb2h+VFKjCg3
MWYi6eMY2458Umy9fHL1MdcPQmISx0mGz4l9OZK4w2aIRpV1y6fU7/sm/Gq7wH82NvyzLRo5Fl8S
dEntV8NYOPcCoTgnQAq5/z51ZsscDH2UARlIyNcHcG0fcfGuwMfaQ5/ec6W7AUrnc7FFSsz70xBB
0hAUhN02v9q0TL7VyN2OxzwroeSpIfzCYoiNX/BA6unJkaBZ94NWiO/oZPTTvYp10YSBTZm2n2XY
tPe52WjlNhpyYzikra7vtAoFDtDCUR3f56UjcE+Z0rlI9v3sRdZWYC/IRWbEHVgIqoGK+4IbSt/c
D7y/ftSz0P6rYhR1NpmL4ePe6FjbkYssD7zRUudt0RkYG2wqI67raFPNEhoQ+TkwSF3C89sI4N6f
NX1M1R2A0Gy+L6gwtztnLqtxy6PGGnywIOXrlNeARsFW2N4U5HVKJFWt2Tw5WLCPwdSHWhVoAM+1
bW3Eut/RkM9PiNPP3i7HStd+1sEuy9daaWt7G88Y+2zFbEXmbnJi19mYsTW7Pqrm2vw9lPY4fuAS
HtotkTu37nqK07x8LRWEWY3690jATBwdPM6cpfdmy8+HK0IUE75IqBXvsSW2JdrJYLs3MziTyNxg
gpkXyHMKbSBJtOc24KGjlhsSQXN46tJGfoYnIpO9bRe6tV94BveDDeBqo2U5tB0rmbV6P2vIYIL6
wL7kKeXw/GhiAsXW8MLE3SV1n0yQCOo4jYPQiPLxg2fXrXPkotWcVyTjSfc3AIqaH1poyeRTDVFY
e3QlNVcfN+p6foL4pIH/nqaFn+rU3k8iK/dYUY5RhfE22eRGrSeg2o2EFRNknVLHuzER6kkC2VT9
posAUId4wYN2nQbxxxZJq/KOs5VWbEwtDpXiRpXxsqZrWCZKnfQJXP6Du1Qh/6onN9qcssfU5kFD
Oqr/mNiaIFi6GZh++JTVvnGoR3zJ2bn/aCtCkRWUA3K+FrBo8EtrPr1tJNJN0jJ7MEq12CFOTyBS
FDigGydO2r1EMLy/RyvINm6Vd5f283mhkA4uigdAAmjyedqqutmi05wJnZFBhZDC8dLOFOpelU5P
XAgVRpaT/xRjCoFDR8FhYze67XcUWX5rvchvNK8vEAo0/wyagMDmQEbSxl11SqQzWoNpKelD7gK/
4Lqf53tKhllJFaSqXmvwx+3DlDY0rWB+fE+ciJIA8BVodBosjOvV9ouiM8GDv8nMybks5AfOt4My
Tlnk6a14jHsrO+rZnNxJDZEFolgG+SetkJdsHYgV6MYH14e+KPQbYKRAadKZRHnPXau31hzQzgSF
cu/gv/pV75pwp5gGzA/T6B8gX96yq7+YKhsfkT3wKPhiQNVadTPw0RJzYUzp/RDVpR8Ng/XRQh7/
aeY3sgWWWtTQnjiM0a0VX1oWZ/uPkRctlsW7D47vWo9ltHkYN6aX3csRRHuQTm6TfDasbhphYL7B
GDqBm98EJsZ3o7HAVG0iw9k5BYopk9rAD7KnbvKCJu0L75QoozrvU6KTubPsLIkwD8OY8C5z0bJD
7lzHfe/6Uq0bJDSOWSSHHIG2DPCStz//K2oUY54DO0mTVynkHJiwWfONGUnCPMws7vsKmu8jVZkK
RE2VjvgT4IhFkLeld2PXrOLX2y+hf76wR8C78GvON+zyOsYdYUxeDcQJ022Eht9+iOdor1Vz89Xr
JyNAq/QWzvUtRPy1hAwLHAM5NOzLOC3OGhgh22bu49HJXtMirj4iUZFCxVdz464ZyjnZhAs5fxNF
fV1tTO7MfeOCenFxiaOSW0H3RLAKL5kbq7I6QcuPomCOujjxFNmXdX8uCT1tUAUxo8qLqN3AGu62
jjQ6eHgSOZhNVHcOeSEEH7GtiqmpKRwnOkTerFRe3LFOftfE+V85hJ9iY0RgKH09i7q9HLLhBkJo
3afntzqL9DgfkAqabr/h9/7aQaQglpzraHrmkNQFSSHSWpiYQcPcYBgmhw2dTjTsgIFqGK3xHlR8
zA6z/8xeyb+yNnJ6mKqyPHaJpv+rTczy23AOBSRKaHY1c2k2n/02oHlG543PpLzyAZi290WXVqxu
6qLK7yy+6C143OXKMaKx3MFEI5u/zkcsTE/2hdKNz1kcwtJKuyh89HjfIDNAFS3eVKOR/aMq1NsK
MD1zQYkBRlu7Andpn+u9M47PMTXQL47tTl9TWFwnbUqTLYfe/O/69lzF27fxABSy3jTPbe798zku
blct6zg+m7MFD7+QJSDcbHrVK0ep0QhXSPlCT37iMVjdQEu/NzRIh6U7iKIY8tXnQ9sj2hekiNMz
8u7y0LmKtchSWb/KSpW7tLPMO7UX7mtemO3r9UkvkzqPE4vmp4kdMT2ZBd+zGjnXQLpLRuZaTz8j
L1A32A5RW1WEbtyAib0zFq156GYIyptALFd3t6hqb8rNaX5OO01+1Ua3fViEsDo0IhDuvdEifmfH
MhjoWtoO6CKt9e7o5PUpoOPpGccuLAJa0mANw8+uA2Csdih1pDVqatc/5rtjQivwQEs5/LM6JUPb
K97I2/OZ4PELRa2h8l1pesquTBsTdaRWVu2N9Pi9b2qh/gWs3UAMyV59U43KkYHEMNNEdfO50suP
hUyNYzZNP6/P7fIe41T8NdCyhf+KOTAwF0zwPD0TnhcGf4LpcINqT9PlzmuI7dEBWqX16/qgFx8U
pAiZP6hJ+BoLwu58UKvOZjeLnfHFamIe3l40UEwJU8+qd3EJSgfNIEibN1bxjWn295lARQtg3RL6
tQUOtQY2yLqatcxxqlcQwQaydzNy58HoZWQPcZXkn8oaRfg7oSf6oY5ofezcudbUu0LXO28vIkPW
97N2cuyqOYlodj6ZdSF3cM/nx3rQ/bq1/MzpofeGthN1fj7ak7qfaiNVeMlbCH1TN/YQm8EwKXoW
Zjge2lDUjW9HsrA3okrQYwF9Y3wyRETLA5PP5tjHqGFg2D4NXxMvMsLfFDHE/KNIxup32U/u46j3
kN6xwYwkTGndTW98tPUrgacZDxWYREC5iKCAx86Xyqx6J5wAa782PBUg74gEMpfeTmO41xpIXcAK
LBooCXWLnzTzKHtn1uCgtGNRpmqmApvIf9s7hDVKL/Yim26CH78wAa2qSDpu2L5qxeCZgCtK/GfD
QsE8hRdMus1lM9w4jBdZ1zImUKDlxQQWCGjK+UcQFN7roSz716HQumET89Du/ASJjIJy0TyYgaOl
/W8Pc2bXr12pPglvGEYkM3oTw19tLhuwSnim5je+xTpKLL/LAtfOISLUAzw8/11jBbvCCIfq1Wn7
/EnMXXgAWCTm5UKjpPDPHx6OqsctiqEc5L7VZUaNwMbkk2qMaUXGzzDs3F+mMAaxpUUyICXguEN+
Y/etgxPzA8a3QIF4EyJooJ/PTxotAAWn7l6VnFZw4xX1ETieupMyG341RMTyIUNXZrgB3l9i3lmg
AGC3PIgZ3X4zBTofNkfAkH6bqbwYKJ3Kvd7azkejc+U3zUkQT8sJ+oSrwikfkjkpby3q28P7fHg2
NqhJKnjArp01prAJETugeu68oK5E+8Ma3Wz8NidisrZWYzvtqzRwAXPzwWLLleGrqxmKdZimCA0k
3WzTH7kwYm8/mETZPe1c+exOCaotqS41Gcxmj1dsOw1msaXZoifYYTSFzSO/c5uDGdajMvB2gLo2
7jGijgFdY+2KQI6WakO3HSvqG8geqN6rOy1Y9DksGmg9QksCxeyjdJ+W7ARA/l3dBYMIdYzus1hp
n8Yx8oaPdBW8Pzzj3OrPkEyT+TxhzFF9thA+YNy+mSAIb1R035snO1Q99/c/bmL2LzgtGwws4D4S
iPOljdXOqd1ZeC8oUaBL4SA/84InXv5Q6XFlB1hhlLd0Xi82Mfa8QI/ZTjxbeVWsrnIAAyXiFRRD
xyKuQTskkfmxnYqMnqewxaLsQ2fkiya0Mtxdn+y7I3NWqW9Q5tLXHGBEQWbq1X3xyq03cFKoSqqt
3n10Ck1F/XnC0CALb6MYl0Dw9/614HyAU0eqBLg3mvqrQOGkkouY229piSBJ3EjNOiGC4Xj3Nd4T
zo6y3NDjUDpjy5go6gNGJErpd8igRPeYRtnxveeW1E7VPm5/5HSnbyVX6+9CweuNjk1wMQx+7epO
C6NELQ2M6l671G7MDYCa6geikE0ZhJM5/hitKXyu0QFQttfXYx2u38aFdL8wG3i9r+kpUdMDXhkL
cVSssAKPU6LX0PTu57iPyuD6UBeVkv8fC1A6lxYE9LVf8zRo4Aw0RXltxko+tLKtfvQhznpKrGt+
pdWxEeRu7lm+xGk+ueNtYN+1liO9G/n6OpYuv2PhPxs6lCDu7NXuT006+Jgnh69TP7rGYcY78Wsm
84Je6oDqjbmAgfxCdLP+mMdclf94aXFX6cz/zTcI4qq+WupZc9PKgQB6HENVTeBTIPrTl+FwSmhd
Q9ClE3fjy19OeBmRwM11TKVmXU4UOrFHQfjqiPhTd2+mVrUd8mH4kGdw3zeNwe2sCnsqYUXacn99
1ZfZnJ08ZgsCU9NhPcJIXheYYyA0yF606bEWmbpX5aA+llkXAghoEwuc1tAHbWJYH3FEbAJq48WN
xb7c4G88IZMUm8cgIPzz6JpGU+iC/0yPop+GB0Urnb0FcD1IO1O5dU2+953Z28vjiCwQtYfzsaRD
uyTU4uw4zlWx6yMr/yYdc9gosMv2EO/mb5Recaxvs/TWG/QyfizS9jZUyUW5A67O+dBdPSi0ob30
6M42aP/GS57VqKuDGnTM/Sy9+hQq9GOur+36zcROpnwLusbBXmehTZ4POo45bRtJcRwFLdi0IJgQ
Ao41tBb8OE7ScQPESrtFb3hnpsvDniY5eg5kmasqp6KhMdXEZX4E82fft93cvrCzZrJZnBR48hj2
13ZWxL9vI8R0PD4s1Rr8b1eHNmm9cO6MuTiCtLin0ScMf6C6EuhDiNrV9c/6zpGhPINkNaW1Rbhg
vWVnDiuqufmxDMP+ex6OXqCZaNngnlzdoeGtP1TUpb7hlqU9QeC+tarvDw/o6I2tTR35fFX5+AK5
HJtV7cZ8fBi7xi02UEmo4uZd6XypJ/jykRbSLYx4sG5r/DfsGzHyvUWmrIGotQrdDuj9+W9o45Fq
dZgWxxAu4ZH/hdymDtKp7aiibOolk9iMSin/sTa27GdEi0hybezf2WLno1Z57DVDFRfHebLFwfZG
1Q6Qupb7spK28MeyrX218GDs1Dywri/6e2eJp9ObARcQnfW25sWapBzW4uhM4LX8AbgtSBM5/gmR
nsqCckaX98aevnhIU4ek7+NwdClCLIyS8/lGPRBzJzaSU6XoU0dpuYEpGg9tFLQWgjigFjOAhEJT
Pow9mcKeBNq6dxpYZaCM1CS78ca5TBCW3wM7mmcjoiiwkc9/j25FmPG2UXyaQmEAdSyHPtzHHBVi
i1mByIx4B42Bl1axE6hjm1TbBlfdzo+phrk3FuTiGBBF0VRfEhV96aesPs6kxqHb64YgT0zaXxOI
hsdowPV13yUjWimtVPFIKYBBWX5n60lyVzhgQ65vind/A9VglUcPxh7rBTImnNJp2senRlrzdoDn
cVCqOPuRpv2PQZ2d19jIUUAtwmj2RZ1GN+L7xSnkE9DR4trmTNABXd1n5VANpYXS4alQhRNwXuqE
3nDYbPu29b5ptOwfkVCLb6SkF6UNSF30kpacAYlY2pKrAFRiQTrLpFGOaPCl2xJnetWPK55xme7F
r7k5Osgc19MCiGkfTSAHh3ZKcQ8V6vBxYGPeqCW/twi0x5dSPb+IG+d8V448SGDSOOJkjEiFbKIC
UsU4lbOK0kiibox8ch5FmDaHcnLLLed2vrELLtIKvsfSm1jaRLwP149vzVpouPaMJLAdixdQPN5x
Ued6zBwze7UV00bNJ66zX+OcDsfrG/AiKjE05rQ2x5InEF3O87mD3sUK2mIHaKMsD6ghSVaipphU
x9O91Vfu/vp47+w4nqP0rKiJujS+l9/zV+nXmGOtB+ERn8iwhudOzVqeYrrq27GlbmcrND9Fgt1w
fdB3JsneNoEg8jqktrF8/78GTd0URetBT04eor8fYX4TVmrNRtpcYlmt3GJnvTdHLJCQBODbcs0s
f/7XcBNPAxtWWUqzWrhoiyqzr1N1gBcaobNpCxDBhp55N4Krxf/rWR4OU5K7fOm0Y4p2casr1QAr
fXTTU2Hg76YWEdJq3azCnUmpt1z/oO/N0HOWRBQEg0aGeD5Ds5OEVFgDx97BYn2kWP1caRNS4HPi
gLmzUh61avT5+qDvnBJdR1eD3gBqBDTBzwedI1sx1D5XjkqneNVGeEl6MobC2YrM6rdk60bvF2A/
H5zEdm6c0HduUnJRqrA2YBGK0+uGHgIPqp5YdngUJYZ9Gx3KTQPvqdEjZJ61EASqjXtihvQ6Srlh
0foVJqKUYeFfb9I2G/bXv8XFYlMipyfP+5ZFWDL0828RkThOFbj/I2Lg6p09WaA+Y9mr7jZrAR7c
WO6L87OMxr7iAbLs67WHRKPrIpWdGh1dJfaCsM/VfR2m912BWgxi3JP3fH12t8Zb3cyhXo/tCG3y
2Ik0/jM7oYw2Tt0POXq+9s84E63+P8wQzTRekuBjyExWewuTogrdHjM6xnX1Qygd3KTWSV8kcDUm
WMRf/32CS2/PAg9GeX/daaMpnCSUG5Oj2sr4C2jQ/D53RLNTQrrmPgmhm9xdH/Fyw/B81CiMLaai
eM6u4nxsi4EyXJUcbbXDbsLrNTCJKqWPvsrVW1/zIjzAFufhyOeEy6up6xqgi6yjRs01OboJsU4B
6h/eF73TVtuxyad56zqhcadFgK1312d5uXEYeGm+U5MgVKzFUbRJTy1pW/ExGkGV+VPlZcpWMeNU
C8Dky1doZvD7ro95EZaWydJOxGidAwJc9/woQmFAQTTs0mPbtuVrGEOOATrseR8cZXRfwjmbfodG
k2NYkEXpLfupy4yaKhcdWwqt8I/IHVbrWrZxbCqpkR5JbsLveeMipZ1HhtgreWj9RA8wRlyjHnXo
3BFvdznJMYBEUP9zPOJn2Ih2L4k9eIlVIhniSpnDzEqONKbmPmgSKxWBmg4TTTrFebn+xS/ytWXO
5KtLBonO2Hp7QbaepFcpKWwXFe1hrxjlz2aibutyX+5ij5LBBshe9b0oBJh3WBvp8foveGef8XZ+
S9gXPdN1gTGPo9lNZ2pOKBF0+udqrqJ9KmgN+TgjiJ06Z5n2r0nqUs7kCqIxzrm6aLtpNDVGxbDS
41x3jdzWwqN+bbtV+axAUDtAqfV+QbZpu33SGaLlNgijGzimd441zWxqiUCFUJFdp6kZrhKKhTXC
EZimq2wqzcme+kbpf6mUlb2AZsTgnuCYljdO9VK7P8tsmLpLTObuBUhIF+X8hEH3JIFrwuyYm0ki
g6To9ekAfjK/sarvzI+WKy8TyhHoL6z3ld2BsM9zURy9WBpfrdaFCQhH3Zdwh174HOLjCAP5xs1z
+RgCWcc+5vmHnQ6lp9VlV2sjBj5hkh+x6B3FjzQ0q2yPdGhHAUoxxDOpZGNuVa717qfamegvaOi7
NTBz++4OhfV2DpR6SG49it65MBDMgTVBP5S30TrbQh5cE6iC5UfNqKMoqGAXbWiLuP0D8t/NeCND
f2c0BIHRsubzQ5JYN11LE6hDV7GiMNq6+jPAc1QtqXk66W8LRl98I2a/NxyPfzIZ0OCwIVcxm55Y
U6oNiDoobj1scoM3lk+9S/6n4FH27XqweGf78v3Yu+B4EH1YO1NpssM9Bg8KiBiWMe+jECeh+zAp
0tfr47w7KWMxUUMVgixttZGQbigTQkN5nKq0+qZ50JyQpadLXmr9jQj8zp2HmAL1G5yeET5bbw4U
RtHwQX7iaLtzh4GUVvcPUMS0QzZj7lRIW3tB4TrZZbPR3ZCVeyf0cs8gn8vDlf7Oup9VAFI3ImMq
jmqdY2Zg2g37Pw2dvYTQ+ty1yS377HeiAtFu2SVkvzTnV6n2OAEONTKnPDqq0L94ws62klcYOmRZ
+hSFVS0C+lFAOa+v5nvzRMMPrAnPeyLSstp/PSK1tm7jyairI4oKtY9DQhxURlpujUkC0kddev+P
47GeYNF12gvgtPkv5+NlE+ylesq0o0lr+AFzAAm4xaTzDs8XYqqEKXqrX3ixYRllOeuUoCjaIGZ1
PqRiupTZcaA4CpRUd1E2yY9p1OJEkI8SMPX1+V1mSjQEadqAikSbHonA1S2SGW0JzFvTj4k2yWen
qIdP7gCPbZfnQJCQDKys+tBrGmzZTMkwxKqdO9ACt2SxLrbT0pckFFABI38gdTuftEHbEbkEzThi
bqYeoJ+OJ2yPIB24fYH5oLXHrCy5Zed4gUAmV6LKA+2CdugiFraafJEN5SRSUz/iI5WdkqhHMBCN
2E/dJHWYVeNY/1RHAzc6tZ1PRdUk21E4WJVhj4jPdo1WwdRE45/rS3KxxflRFGVo0WJMSKVk9aPK
NJWq2lnGUSmy+Gcv4yzE1WLwdPjHocgPTdwA/rg+5uWeY0w079CTAl2GstH55295rCflaBvHqnCd
HwnWfB9q1Bbgj0V6cH2oi7i/TG/hDQDXX4SVlp/y1wmGqDgvF6h57MfBbH3kVops2wzKLfWx93bU
UrslJJIcmutqqnA71awnYWGMllWPtPXN76LHLUQKTf62sP3INp1h3LoC3ls8pEbBQgFowEl49SFt
ZRrLlF90bDs1tTed1cM9jCW6LPTXna9j5yHtc/2Dvrd2i5Ic2Rmx/wKG27Q1bQzRGEdoCOajIhyz
3mfDiD5G2bu3dCgvV4+OCRMjSyA4Mdr56pV46ip5mhjHJjZ05YODUoYRtI1U7V/XZ3Vxl/JqApzB
CtKqQdRzdQpgpgKYmS3Mig0VgWKzXd7jXhqqXyJi2a5wUTjfDgYsDyRsnezGJr3cPIxOXES0f8mE
1v7BVA2rIups61jFGvrwSoXc11DXBzSEmq2AgqlsPHuqd9fnfLl5zkfVzz9ultZxlukKo6pT/xyh
+HJXwoeCl6Fb/yXwpG9cbu99Y7JYwi1puodG3/l4DSoHA+6F9hHN9izIXD0KKCXGm9oW8glhktpP
QgSbsYDp/oeZMleKAyi2ctkt2+yvIJD0Aj+dbraP6FfhwJmZauxHxSyboPQQd4smgRvOv3/cpbNF
rY709qLE3o8ONotNZh/rLDUPsNDCwOywstwCKbTBx6Z2/fP6iO9tIpqMKhkh3T3OzfkklQmIYopF
17GtbPfUN6Oe78YY+x0/ETrkaS0vaeq2EqXhWzyg94dmWFCTGvt/+fO/vu/IjGoLlasjaPwIs6Sw
wbuwoXvYNJq8w6GJLw9G/5bb7BLdzp6kEBwotyzFJjSOsd8+HzadJrdIMFY8IemhHiykfkZgbuUf
l5Zau8kymMBAhZ0tYiUCRTb7X/czIELq0Audz4XcuZ5117cqxGOlOnWx0BFkku1Ji7Uu4N+FfoWq
96vWTMaDkzfRjZEvvvfCf3DA5NLa4IOvoQtGOVoSIb76lIikQKFBM4N66Mu9McQxGiyVuI/zrLlx
ab/ztUE2gQ1CihGo7brdUFeVC+lONqeogbPTlKJ+RBKw2SP/5Aa4OWkBpvZVgC1o/cUcWuXGGb5M
HemeL93BxUbZXJb9fLWrQlhegdLZyUaBo0PxQfH+2KBy54+qMc3m3iFZwjbVthRJ6hIXxUHB79y+
S3EbvRGvL+5AfgorDo9pgRBYa5XTakxNFiCVJxhTGJ+K2cBscop/JNpg3ag46RdX4DIWzQVgZdT1
gC2eT1s0CVJl0mxO0Cwrzxektc/T4HRagOmdfGymThEByWyI1lISFZg3LbpzNSY/lJ+iGGqkOSqJ
xGkwo3RP7INagnOSwLk2UZxPRmQp4Q5ZRRsx6SppZ9/ryjneoM/aoacFc9/xozKdnzMJZfQfIxZT
o+TCbQvGaPHHPp/anCFA0WIOcNKRTd3O5WLAZnvNNsa87a7tqg/kddUNKuzFpceYLsxNZGc4RMSO
8zGBRALEdER7wm3UYa6LnfpIL2mekcNT3erfa8PLgAtSf+EsgClfBSmwRV4TWn17QqvFPFWS5iPB
X9kJR1XuKRgCdum7Ogm0ZC5yP3KNDnUR7JL/+VMzY9qgSzPAo9N8Pu0eCY9yVKvuBK4p+sgv/dZl
sdj35pgHatfoh7DVb4G5Lu57BMstQB3EZ6StrTXOZxQJ3LHR7E5ZjVK3X3KmwZBYCMx0k2reD07u
7g0dZ78NNaev1+f7RnM7vxuWag9vLf7Gvsxar7NeSSjnfXaiOh29DqmaH9yx6Ry/LkQBXbiW0w4b
YTSx2jwaHkfNa75HLeJVSoP2110ntQ7eXK+UvweU3j8m+FXtOmRcDkgYi41RfYrKnaro3iGB17eP
O6DeNzKIy3jLDHiwAB4nxBP0zpcsndS+wVElO1nplHxr4WY9tki56RsTmYxAybRsq3U0FuAER5t6
NvS765/wnZMC84WeCiUJgORr1ofXhrIUapmfKteIPtWoqn2IFCxUMStEw0hUzo2a0trNHbQh8tnA
ZlkwZIb19ZJ1WZphVq8VJ5rozaPUnfSAHUaP0uU897jFmeVHzxPRS607ebcJ+0lV/ALZps8ptNUP
GcJLz9PcjB06cSZ049mpj5Tq5y3Ye2+bWXa7BbCofKaHmXabUmZd6o/WHB4aQ8+fDRhivjPN6JHm
BvdbnNfmY5pGvKSuf1Z9SXNXO3Np//H8hY1Mj2x1FEfFQ7a10vOTBw4ZvxosZrEQsJuy2LSWHL6D
lfLQ3U8R1KFPZ4gAE+20uls4/MYO2xa39fO+in/KuVK+enNkNjuIaaa1GStqHgtQZoo3GcfsHrgO
ulGOHtlPlZ4Vin99JmvHk7cFY5mooyx4GTqb5zu0psfTlFiCk/bETROYeoJIY4XYia9TND5MjldO
W8jj1gd6Gclyv2jOHfK14YvAEvyzHMzhh6HSPNviUJ0heprP9k5XlcxHxeW/6z92dZoWgWUTdDKm
XHDagLysngBAwAGX1mZ4D2ii3tG417ZUC0oUUA0oWrJ2tj2KW3uUSRCD7ds4uD786jC9DU+tAxoy
ViQwn1efKgkzCejfQ7HTSIt9WWCFk2o5FQ/XjcjVo38UKaBKSlObc4t8EIU9csTzpanm0GkKZc7u
J2SGbDBcg25/wXzZVRfhZEf+ylFKhnWYJTepz6vk9G3ohbvFNUsfkgfXeugpDctWZKj65+oHZC3y
2DeAYLwqCI8lfmH2/wk1mm584DU25G1Ynj087kAqaiDD/4+z8+xx22jb9i8iQA77V6rsarXrdVlb
sr8QTuKw985f/xyzN94XFiWIcIAgCJwgoxlOucpZLofNfMei8TrRw1fVSff0ISkenCmPP4fFkKMB
BZPxwaptNpvZCudDkvXw5EpaDn9bNWrb9z/3zV/DwQAaArrYUpf1alNgLCUx4k9to4RYoYyZv+u7
VH8zFITAPbwHhdTYcudv9Gdj7vShbOIN7tJz/Eqpu125WxdP8fvi0CCnQkThlVBksf2scuh6NVOz
pzYbfkVW0+/mvEaFq/B1qka0mDxboM2phgK5rPtLIa+z3647OTSEdMmdpAIno9jL75Li76fWiNY9
KSGlXSvUisnjdvjL4HX5en+odyn65Vg0CVDIoLYMtHsxTWSp8q7vkgLfgTA76HoK7T5Pm+gTDLmi
eGvGuvgeqLYS7iGsgm7dlK0WnJWWAvDRoCAhtkAAC9MDoFz9Gqze/trpYaLtVVQupi/3f+ytdSH4
pfBOfMQbKy+s33LmtJrbPkqa8mmYtOmtqYJv8VR3L7pv+Sv39M2RCHkJIRxyt2XIi+Jx5Sh5UD4F
iir2sxXYCOKSxO2yMhiS/f1p3dhpXDnMioMPAWiJUnIhaI6+rpVPmNADKEbcbhgPOH0EHwal1lDR
7vXsC3IEBjIlc+YMKxv9xlwxZKCwT0Hbsa4L+2o8U0hLyqe2yuLXLsysj83cDN81ddAf/3SmDKQR
3/KCAYRYAgyVou6NZsr7JyJ59I9bnEWVXDEPhBPpi6JY4Qtl/K+dCNZKzYuMEMwmMFEOlQsDhubw
ksRW5b1q+4iGIi3sRM9Zx372ZMq+spRX9zj1XZh81M24TqWaxOUGbZ3IioRad0+znWq7sVUE+u/1
/KAqk7Jp67p5HIPqdH9Nr15pyfqlA+ZAh8PIbdkhsUiq7dIyy6daAAzfOG1a7QqUWd/UEadHZM0K
+2NR1iYq0n6AbFhSp+0/93/CjWkDP4PJRZYoLdEW70iDzGYo4PgcaL3YSGQPJZb2Yp6PsTNg4FJQ
ivLSLu9XdtP1R7UoJNmwUTTi4CtigponsTmgBfZU4G4felqvJJ/0FpH5+7O7fpjYOwRs1JkpOEti
0eVXVaISaBTG3k+hi2nN1wFqAjJfgFeKb/XsaqM3RXGESrcbacohcUTe7gfUywLPcdK8aB/LDjff
z/d/1PVXlxZTEo0OHNlFbeDyN9VgF3sxKP1T2lHBo1ZZYS1uJOOBWybXPd8dk19+7A87nGzKg95i
PnL/B1wvPj9AQlskPdS1lzm60qHJ25np8KSpgf6PPil65ympMf/xiaIUDBBPlo4k2FsGib9f+dZQ
T01p90894pffUz39RjHH2QG0LJ9hzw2PUtx1NRKRG/biUaTjCrCcGARsCxWIxRePyhY5WEuMTxO7
9iP2fmW54WOonadVUpMSnOXwFtmtjixhO1oEiJpf7XPMyKYtYhyUNke2a/TBjJQQACH5CplGOpob
3RxiQrukaextpkGz3KCJijYjTG4ffwIcvQ3CrgZ/UNuuIcolMWCpMWu1Y6upuY8F5+j0mRfOfvoK
GzYsvyQOkD36ARNgbbtvu7fAtXL+V6iQlV8QFa7RU6XEabwZVqF0rxwo5zGPpkT7oeH84P6ae60h
qVN0eENd1A/WsySaaR7Vrdryeo1aPNlkCBkWNc6WTaYU7QktjvKbX3Zu+VSZhf4TpkoDSTPLq0l4
3A9avkUrwDI3ZYVVIX3dLn0ox7LNT8Scyq8cFWv3UXptIpfJshQeTEjkFfts/DcsRvfZyLFQ89h7
rYPGuj27Dz0IImcTmFr/7I6RqD0cSuqvRjwlb0lPFR8Pc9/FkqBvgFT7yFSODwXWvm8KLC7WC3sF
w5sRzMcoBq+p8DSL0Rcgzox4/JXEUVhRgqb0gbYlpgAHA5+pn2ljDmj817auvCDt3X+JUYytvtPn
7T/62Kr7WzLIUni9PQfzawkboPJ0UdvDRwElRPGo8ERffKTpkk1g+WmyM6qycg5a1eJvWcUZLnhN
NISYtZhRVv/LIiE9XNHVyjdd7FDYw3zB+eGnaVesRDfLLJTnkFtDotGJN2ANmos6yYxEr0VsWT85
+qB+Cx0s7b3IRyXVizMQZAIJ+2mjxJnRvoAgGYW/QWFHbrCyU19T0w2wLvHbbsSglCrsPmuZ/SEO
Z1R4PIsUBkFpVy/ntYtYxr2LYyl/LYRhWmLgKBfPa+JEARWMqHmyERTbWtjP9l4m4gIR/a4DwWqP
n5HpK3DKqrMPDbaZcJKE9tQmtfMD/N+8BoG7ipxYRtfhqecBggDjLt69HjGcrBVWjTI9TvCxbyBD
OSkDulWBNq08dstavvxmEM946KQFHbiDRVIAgzgmus6bJ443H4r3ZxxQfAQ9SYe9/5hpyM7XDkmy
nRbZ53Cswr2fAoZa2Ts35owkBGAMLn5ylGWq6pIodr3fYCvYTNYDDhD9S1Y30S7VC21lqKsCAM0L
RrLpmxCHQ524vPsFSGhCjsF4ympRfUqTHM+DPpi4GdIirLRNX4bl+f6rdhXJQEUhr2CRAbdTD1g+
N2Vut0MlqidDC81PRZwVB+DgyososvmXogRI5wPKXdvXMse62NeWIT3+JEpWYtyXqLS4z0XutpNx
xJGH0i4i8NYPKEU9WrgWDD884Ztgb0ZmU28Ibqe/hhh9me00t0okvU3UlTf3at0thMlsMPfA/kgK
lsT4OW0boirbPDZ0aQ4zCcu+TQ1lq4lO2YixX0Pdy2O7mD7Ffgrf1Jio7S2re3NvAVKoQ+NY96a5
4z0Y/o5TUWv7GVfHgg5DE38KQlSnXvIsQcDpDz852EZWnUMio0n4R5e7zJiacNRw1Tn6Joe4Q0gN
sYF6ONamifg6ErvZR8MtFHV/f9gbi+xIDUh0c0jyEQC5HNasRt3pO0ccccZwN5nmRPW3lEDx7zQM
cvVbbKFneH/Eq5BRylsAzIPXIFuSSzjnFGKoq7i+drSjSXxzSjPfa7MmHlAZ0f/GxtLFwAfbH4Sd
DfFgUNorV2DYN74z3CuazjA3ub+X3J9gaMBNCV071lAPztnY6V+UGp4D7nzKY5KN6iG1guqlVCWb
+f7cr24tAGR8X7RHoclQY1uca9G1GX/oasdkaqfGwyJ1fhO1ixB4gKLrSv/x+qpmNOBMKB4wHkDT
RfhIQ3Io4KZrRw6rlOZVEHWAiy68kBh3m3OvPUIEy39V6OJ/wV5TDIdRjPEfL/flr1jM2ehB0iPh
oR2r2g9OZmFxZZb2rONR44/zd2SJjU2ZBUENIy0PipX36taKI/cA6h3pOtDDizWYMqT385EVHzuf
DhLy/ljOCJCDtDHsaOXzXu8spDGBCgLvl0nwEoUdZFamWpUljqE6JPqxUx0cTIosOGB3aEUYTBjt
376SzNFL6hddvvK9r48yNTpTANHhY9OSlQfvtxxFj8OpwIfUOiqzjytUgFT6tJ26aHq1Szva0rgw
V+QAbo4ocSswCyS5YnF5OObQuQW10qOeZ+UuxQC98VQ11z6Vbm3tekWIP/+a5PeUmHiRpQy5fDd/
m6LRIaqAvqx9rDT4n/o86NkuA72sYpjUViuD3fiaEMrhMhDiUbRZqp1bimridm+LYwKr8XXUE+sL
KvTzk+jnykvUfECO0EyibVH69krqd7VrZXMJXC9xDR6FVwWcoUfovs5mtMqKwGj2ajKqRMbJXBbw
NFEwXNm3V9+RSjc7lgsBcV2QGoviq4oHFaGNWjHTpJQ2StEBYaDkGAEVP6SoH/3pyoJr5BqkyQtj
nGb+YjyrjtG7w4bsaJqxsi8rTmbpRu0mpJe504pEOyVKGH3V0l7/9IcXMCMTSegwJaRns7HYQG6v
mL0ppvrYxq34pFqz/poAU9zE2FyU3v2xroI4xgJdZHLzgjQCo325WcOMm92NjPrYGfgmmUGbPNW8
5jjq9IAWNHJBT8TVWhX3xrcEZ8/+oWAMzkhfjBpEUHDyYBTHJmvNYNMMkfJWV6b7pcdeYYewU7ey
ea6fGdA06L3QK+EqgAO/uGLnMHIsBcDOUfGN9DOeEH79t6XGtsaWtXLKfJ4VGfE335RqPxm4owMC
QX7oUpeKilXFw+ujo5MCIU9ClkLrfflr8JziaIXOdKxFYe/VTDqhBtPfhG1r9+11QQ5CMw0Zasnc
uxKMfvmBizbrwtrW5mNADSE7iNkiOe9Vv3oQQ05lF+VzZ9iOOtIQFZI19Zs6E85gIlMY0wT0KC7j
r/e33NWVxS9CHQSWqtS+hNN4+YtKIwWHjWXXsRzbAI0hS2vSjR+RIh1xCENCEJ1uJ9oEYR61DzmZ
t/N2/wdc73kuSm4t2pagZq4w21PmTAHNsvFo4NABWB5IzIYuRmo9zlUkjH2Ey/TwA2qYvlpMWGTl
PHoQ5Giwk6m9d+/0y7lzYbUm+ULw2iFJOx9Tm09gH5OuAajvKbg1Ig+TDUWQ/By7POl2QTAXMRJ+
aeJ+0WLkz91taZothhZMzdZWbvTlZuGTSH0KKU8JLgNdzMXrPMohUJEdXoN2co3mecwVEkdwXm1j
PzqFgsqiqmehQWl+DCxtN/sUeFNvruyqOCht2IKb486Y147vYsuwWmwZAiRuDIKGKySmP+cuml8u
Jp0U8iZvoITdPIbAOeptbaFA2E/m9GJqeLruy34S2R8mnXJ8ipvvWTzh+JX0WkM3VWNdxHPl6OVD
xmeweAzAGf/d53bwIMp+TPfulCZJ5qXakJcHpLvUCQFnf9wgfOOnK/eZPCO/pYHvP4jsBHkAnkPB
sb7cR3maKH6oxPpzihndYwvRZfJCfMbWngf5wS/HgZpEpwRDAG6Rq0c3bd3JalKwOHaq4GyII96Y
eEg/2PYmzfGw3vVZXlibPJrbzAPdAg6rGhtwkvdP7OK+ZLr8DNm7oOJwwwy9o5Fd6YXiPCcmdlde
pvCjvbpCDAFiMMzKleGutxvD0bsAfkmLEZro5eq6qQkTdbSc584Q495JJq04GIqPaWwRJpsqjcat
rWjWVm0QX1r5srfGhnZLf5NiDmps8un8LXqMuiorxz51nhUyfeSIKF3Rh/IHcQDyHCiPMXmf64XR
lH+B1YmG0/2VXtyNcqXBFaC4ThuBoG7ZNoYLFvcTCemz0iA5Z8Ax2XJjmftZwbWgniblsQmjtXDg
xpwh0SCBTp+Tp2GplKBx4ZuJ2rrPpONxtU31GDdOGknT1jKi+Bg0A2ZI4L8/6fWgiZXDfWvGZLs4
1YCkpDJ5FYv0aGtRbHrmmJY7u3fTxyn29RdL1U5NHvY7KujO/v4qvzOQLs4VtEpB55MgQsp1Lrmp
uAIF4zxP04uaBHq8nWKjcf4CSqi9FaaBMHdg9q4U4et76y1Xkyk4j3VJh5I+TPQxc1LzC36tafoZ
5JoxblIzmEzbm0Y7D06t1fl16c3qrHUbVy2nBwxT5jXm4vJEys40N4IUv3mn98kL6rdtWveOUjit
pj9jrFfsJjfW4o3u1u5Lp0aTsnIel5+IQgytFtIbCFAs1rKpqIpsFjklsWOA++NOa2Ls2bVieLLi
fsZOOdY+d725Vga5uvqYGBETUA8DNx1gLZczHMM5LQ0FbFtnx1rgiVJr7Dd6t1qnbuwYYZy3NgNd
RlPKH2l2pUOIrN2mkSysFUzx8ngwaUljln1VdgwH9PKXFO6IMyJ1/pcJG0Jcu11lnrdloQ29tVeU
aXgoK3toHqccj7MfqA27GNrd36/vjfHf96skniGATdRGpiAJIJc/AYGTHFvoSn120RYNtnzkMkBy
FbCzF3eVrWz9YE6O8aSqwYG6rfa1HqD70e3VGzhrQ4E7nL5Bhn+IP9Q+V0BF/6uw5w3ya67vo9Mf
jd1j7lcif8XYzRo3DGg1b2UQhtYu1XQ8eKkfhfqnzB9m82Ec+/Fsllo3Hmy/U9VN3NRd/xCYWdHv
AiPUw00r1OC1IcQP9yCnW/4gddHGcPQZpDlaa71QKxp0mbPFRDBvPfIHxcCFFrVEfk4zvpVknG3p
0VBMkq0CHh/jzh7AcbMzhiHVPgGiHg914Abjq6Y3AtlTKMvGdsDL0f4eD/P8poYg1TwtzGDo3P8e
VwcCTh739HsKRTXWXjwSuIXaIVKt4TPi2Kq2N0VfvQaVrnxosFHcmllWFY8Ek2tV0UXaxunjrpJb
0IBGBpNfbtTfDr0+B0PWmKX77OjVvCmUpDk0uYTV59NofUowTPzDDgojEvBRuZAXsJQ/WWz93EVZ
BGUr97nLTWfroy/9qWvNYUvEiTnx/UW9in4ZDA1vbHKYHAKSy2smGWmPNXUZvoBzm7XHxIxArwHa
VnVvprU5UZNTC2dbxVMr3TFtXLbtdlKTbWSG4VGe4nTl5F8vOL8IpBNtZLkGSwpQ4zu0vyGPveRO
bf41YW3/lRSdVnsjHb601l5rL1xd63IJuPbgatM0hPp5+YWJ9sYIImHwUph6exQMu6elGT1Zw2iu
vLtXQyHRBpkMPqIU2yVbuRyqC3ufPMsSzzUYxg+diMYPSlVHOKhCebn/ZZdXOepllOLoG5AG04xb
Rsv9VAcdgCbrmLpRpezapnJ3feubljdZHG9PKVv3gPQuKspGOH5388n+eP8XyHW7uD8JqaSiMBVX
jo615EeMQ92VVZ12L2poW8U2RWg/fQ6qKZt+3h/oXc1xORKKbS66e7ImaC6+YBXA/EuwqScdAt2+
aWbdfh4HHD62ZebrH6cC8RqvmrQyJIlD/mMTDCJT9ry71MA96NmW8qZ1IL5fMFPSyC3SbsDH0Sgw
CHdikx49ZrKW+60lX8dTC0DLNz9w9d5eCUSvtj4rhoIrim4U/UA2L+ah1XVHaRbmJtWR9qlrbO0V
nSPtyUcA9d+uVtYwOjfG43GT5BVuGpqoi+2o9Y1WazimvHT9XGxSw89+8lKJyUv07GNWFtbKFX61
/alEQ3uQkCR44wS+l9u/UWKzJxxtX5wZEcwmsnzeGiuZf5KKdm/3N8XVcyHH4rkA0cfZpnN6ORY4
GDdGbqx9UatavGjxqOxdJ/aPWlCJfdOZ478iHKeVD3g1KO1oaAhAfbi2GXORRA124Aw4MKMyac+S
9YVeoCWG5EHrSvB1QHzsTZ8UyY/7U706aHJUojbUUSgt0Zy+nKo/FQK/71Z9KbUZRKFiRtN3UIbh
4f4wV18P5BQxEbtFmhhxQV8OU9IjM/DG0F7s2sHBVuRGdiR+tT6JwdZ298e62pmMJTckp5lZUcO7
HAvq3ahGGBO/jJGRP3EGxB4/mPnJjFBqwhMoL7/dH/DW5GTNEKsQUGQkZpcDlmpEHSzu8cVGgkv1
2L0oy88ArQ7Irwxr++QdH3xxY5HS8xLwxLNAICIXJx2SLSTAyUw+zH5gONu4pjy8Hd24o92rwfed
q0p3UYs2629FaSVnAECoGgcIVphe4WIUgmqwi0FJMLafdZBK5SazoFSp0M8HjzqbrfzAiMBuoMJg
AfV3M2Zsxam20/4HgZuf5fu0K/Fn7tMu+zYkg/O5HnViRDWbwPtjxR2VJ0CxCq4S99f5XWvqcubC
lBh+yRthtZeBvY/aBniGQHuxEkttXHKI2pnxqCJdm3aBHjrR0cSK6JVaW4A3ZhAYH2O9xII+Noj9
6ZA2WfcEEbsUhyQaHUpNsWmPXpYlDTR0tMFczDCESL4VA3px+a6miz48ZylaFc1mQmq4hk0diaL7
XDQs33ciYS3a+k07Kiu33eIyeKfyEL4QUXBouPHE5Zbq0Q5DobQuT1aqKeepyPoPyKbi/g4QaRf6
TfJYmn62sr7Lov//RuUOoKIJ64uG5+Woo0hQAgzN4kTLJj2MBMiPPc7VR6kT8Kzq+fwtoRCKD5lq
Po1Bmm2iCUPt+x/5xszlowJdBdQRmdPi7m3HTC1UKJCnGkSdhywl+oiDk37Xu3L8oOtTu+U58ld6
njIQ/21jyYmTLPMXZTvq20vAhGakJLWV3pz6wqp3Az1sKFDFdAhD8TWcuvlgYpDp5dnUr1z68mq4
HJgBoUPChYIsw7wvV9zFE7vTmmI4sbjDoW304MDtpezGUv2ZlU6zcg1fz1NW52QXRdBIcZd9FLDv
3Er52J/cAXirbcF0qSZn3BZ2qG8DPY0/NRgefxrcbq1Mt0wWWGJiEwbn+FIhoCx5OVOIAFo6Ru10
Kn23f+pwEKcmaLg06VLtq+qryb5MkwzmTUWYGSvOtG0gST2OiljLWxbX9f9+CUESUhBUY6j6X/6S
cJyrrBja8eSPk/jVEnA8mnodn5qqMlc+7zK6fB9LqhKQdCIzSihxOVbSR4qVms10cvvRJSeP5hmu
Y48q4iaZbSf00hKUI02zPHK9yCznv7pew1Si7WlwHMLCDb8SZbnZpvPj6lUv0V3cRuWoK09JNmQ/
TBNNRS8WWm54fNI22Aydb369fyJvrReqPXToZWEbUPzlHBxnqigImOOJNaWzN5VgTrBlncoHVLHq
lXjk+kDYUgSfxEM2fijsXg4W9lUxt9A0T7Yd+Yi91H6ym7MZD8vebrHKqYQzrBE45CG7PISkOTwo
hCjvKITFITSDPgUT2mmnDDfBjdCVfkuqGEyeOqnOMaxD7SGv0MxsEzEH1EWScSXbuTFpgBZUsOUK
I1a3eNFTZOss1G3FaSC52MXCKp6zbFK9oVStf6Oo6D/f/6LXdyztTfIEVF/4oFcMJOHX1RyiHXJS
WsffWXaSbRoG3Vla7e6VoAy2Tojc+/1Bb07yHR0A8M+iYXD5ZUkVEEoGAnEqIac++LmWHrIuaz+Y
c1vucrbTytm73rYAIGTLkp2LmcDVQ9K6SjpD2D0F9JnOsI7axtODTvs0jb2p/VnGzDlnw8oWqdy2
Et+4mNw863WeNPrJzmsthJXhUgobkBqoPe596uRFSxoZGENc7bA2sD9mkWL/sUeMSzWC6AhJRXAC
nKLLH0GvskQ1SLdO4D60yDNQcX+YgGNuzKBQJ69rMiQczFUJh6tHhWEdOFWU56UgyDKFyBQkTk04
Iqd8hmdgkRfTAcUkcRvHinmyEb862o2YHhx8Fx//cE+5clRK66AcCYeXORMnWlFCfTZPqFHHPzC3
i5/cybc/GaXId0OEHdF/GA/0Dvp8VNipF1yusDONzsQjbp6M2Mi5tm3aP+A94uiD0xfhQ42d6soM
r44qMyQoISCnfgiycREOIacD/YOzehoVZfialwV8VLwC9opW0/gJ8/5rDQxtjUp+Y1RUDiQPElcS
qi/yLP9WuEyyeUiBASunKbK/umHgbwpN67aZTPCl2dCvTG2bNajy1YHlCiZvo2uN6wT3sfz3vw1K
mT7FtlAoJ/gQ2c+ytXgH9ar82ve2/fX+d7zesnIoaqSyZMdFuLiLnEQ1yJoG5eRbkXosh7B80MfQ
ONc6DlKDYZDctD1JHFJ/a7j+m0PTGgbpJlV7liT9oi87bYzC4KyjPTh9TqPG+OyaGV6yKSScCkEZ
xdxrbgblJR9g/qxcVFe3sKyCv+NGuazka3O5yFMVS15tHZ6NuCz+dfKpexpHu/oE6VU1Cb6cNV+T
mwOCV4VEKEvgS4VJY3SVwS1FeB7DIAu9XqD+AVvnO2KWuaeoqblyYG7sIillyUgUkGFzLKKVtK31
bA509zSVUdAQNxFMbJQO9zcvM7iCVtbz1nDYk6Af+Q4qXBYqewvbxkm3fVqferIzK/qXnip89VHU
Q1r96ROKWSK1Nup7nM5rFENaOnh0+jPNTfSHtcdu7I192yIiujHRPjG3VlNWh/sn5cb8GJLEiFBM
4mDF5X4pE6skgI2Cc2l2cOb1sFe+1GkxjiCQqn/uj3Vjq6BCCV0BzzpqUUv6R0jDW7eRQzjXiVtu
aSImryDNkod2auM9GOtf/2E41pGyqUHCueyVKJD7zYlr+1x1c4wyZNwaTyKu232gmbMCDw4OzH8Z
UdrJAs2gTrQ4fAgndrUWp+E5FUXSbuogi/qnJs5tsa3nPE7weknw1rk/6K0vSJ1WpjusLq/l5Rfs
Q0OZE1qOJyVOFfWlwl0z3+D3NbV7mL/m2pN84+ngcntHHaFwcIVNAPLZhJmbhWfMc+ki0h9R8n3t
dsrDHI9V+YLi0kuCI8kKr+R6loJTwbPM2X83M7ucpZbVEdlzFp2dWuA1AMbV3BT1yEutTWvH8OZY
3N3geCn7XZW+RaEleA5V0TnIQ3EApKzvgaN3L4hXFCsn/vZQ8BlUBkOYYHGb1a1jTHpZMy3UtIvt
WKhih62C9clV/ebP7zLWkKv6/w0mn67fHmB1KB2lUp3wXMbDUHmF3U+tFwgrVh6dOF8r6F9vFEaj
eyi9EQhulnz2WtE6V9GZWun2xrTpAgfBnwwnbyzLneLDjHjIMee6ePvT4/AOo+SWkYCdK16dVgWh
bNlGZyq20aOWdu4ZRCNMoFAp1hzSb3w9Ch5kWjDnqe4sH4fSgsA3hCI6d0zrq1vqQE98W8owFKnx
p+kObwK1YC5PbhZZy7/8eJWYxqwe5vA8ZbrxjJGU8pK2g9gMU7OWyd2aFugfmzRD2uwsVbFRsElR
DlLC8xyOGWetaQzMsbuhCTY8DHa4coFdPwtScQv+BYKzSNMtN0rMvuyElcTnGv2Fj9ZQfB1CS4Hr
0Wlv0dB1n+9vkOsA7XK4RYw/WUVoomUQnvNhBkEEojDj8RkG94fTWNWrG8AhemuGEi5Xwg/a3R99
ZbLLjEaJcNVzmyA+W33UUw8QvecTPX1UhnrG3cDIVrbNrfG4NnnhOfkUb+W//+3M574PCZL37+zW
znBM3Fj5Ejh2j9vgZP6sKf2vVd9uDghtB0KebJgsCYBFK4qc5yM695Prf1FHkb8UVlBuWmdOD4Ct
uz9jKqHpBRkcXhp9JxRIQJFfTtA1Or3qgeSdDQrKutfAQ1dfuimshl3eiXx+dLtKtY9DNM7xhv7c
mmTyrfmitSMFmgGTAwy9HL9X7Dbw6dOfndIYaF6WxE+TXZ2yXC3+YTXWOge3DicKUxKTrDHskvCY
pkqkh40fndOy7j+nQ0etQwcVeLCCOV8Tmr05GP5QrDFVbCjfl5OjT9pDvlLDc6H4Tfdat311EEU5
lR9GQIkrRfrrEjKQZhhQ0Ox4NCiJLfYqHgfaALQ1Pmf0pXx6zujxbcYxMgEjuXProX+S/nAA82xE
ODT8aTZEXie05HkkEVsJjG88X5KWBf0MnPW1olSe52nfpyUHRyss81UP3JEmW+i7+8FnZ6MY0oXR
I6U1YFD3r4hrcxTWQbKkgbYJqXgqv8pvZ9Zvs0hPuzY5x7nw423lt9NXw/LrjdUkruEZ3Pv8XZso
LzdRUZ7yocqJHVrT/TDNXf/SinINqC8/9EUJlZ8EepaDSwQhGwyXP0kvMxvGlB+f88zMpk0fUwbz
DA72w/253zhNmILatHjIvSkVLMYJRhQSTJCGZ2GUIwm6inD8PDcpeigTLOquauxP90e88RxwK5J4
0BUykG9bxOwi4XlHLz47p0HmH6eJVimGrDPCD76Y/4kqV/nc+FoDkcuxV8wLb0xWggi5nDnLskl/
uaiJFebJOKPFqff5uWrUdtpoVlRh7afkSGhZq3fzja+IdCBlaKl/RY9v0aXv1Z4GKYDes4izbtgV
FURSDxEOq13ZwjdmhgQZJQFEUEn4lkn6mGoB6MQyO5eJoQZeAhpxa9SRhDmaFW6iVrPG9791eUDA
psQEhgQs4JL418W6WSPylZ3ryBf72qYfPDWz+EV1MXhqjTx6pPjWbugkG+ZG9uWAX87xPtaU6ev9
HXXj5nCo8RM/kVUDGFgc374SwTzxbc9hLVyFUmkcbyJ0+UAONPY5Um08E/VE3d0fdbnkwGGhHHJz
kuuqsFkXJwet8c6mWjqdql4rD0Nh1E9x1HF3lkP/y07c4E8V1+WAKEnQY+OOIhBaDDjXPW8RM6Wv
pjvHMQ7aQzHM9ejRb+metdGN/jCylwOSycv+icwDlwoeANOCDL8fcdIR284fQ0QYfiEjpDTbJpnX
OnvyI/1+4cnB6OsR/VGABusql/u3OzilMlhjcKee/DlJ4y2F1Kz5rLh2EG71Kk/nlVvo1teTrkwy
zaNjvAy5/bwgpHK0+RSmjaPtMUrM0mcEMvRvduc62yDRx3Z7f8PI77OcIW8tRR8ktHjaF9+v6kPN
HXOcTyD0zV5o0daoVTM/Dj0p4qaYSeHR4cu+U7aZH7rIRd/6/g9YnhO5xIgYUH6WgRPxxeUSV2ZZ
ln0ZayfYH2bmiU7onzOTZpwSuMZfvdLFH3vDTb/cH3V5B/5vVPJS6CSymbI4ncHcmf3cTtpJrSot
98qcXMvDOcVYWd4bX9RAM0BmocQzV4ykKYPBEJWReprtwWgezLap+22HfHr0EMVCfevFYP2pwwRz
k80LqYFJ2QJdjMsVVdoMt2i3EKdMYLSwxwaRNryHyU8UP3U+FT6PslyhfL+/olewEoZlPUEc4KbN
muqLuoI+I16ud4N+ipu5+BiqRrZVEXjKkZWtBv4xBCFuwNrrJyPc1eMAz0/U1kr0eOPA0hx/L/dL
qs5yN8V6o3VJ1RnUhe203jSO5R/UkIaWZ6bWGvd6GTTIGQO/dmgEgqPFxedyofEvGiuMavVT4k+z
+6RqSrUtoe+2blKj3We61G4a3S6eK9deKzLe2MBcEJwY4B2gs5fCQVGZuSWNauPUT3qXbUHgx8bO
bYM1JbMbG5i3G5rhu1o8LgSXc8xTUZG96AZgIbN2cTiIwwc8aX3jPExz/J3+WOU+3t9JN5dVUtto
XXPTL/H0daLQC498pjYMwfTQBCUozBZajeH5uq48t7Obatt+NPxzOsxrEJYbFyKaVhKTTCWO9sLi
PoKAlNN1GHlfEAX9WQLbqh/GPBPJHl3/4WlUhnw6NL07fDbbgGQgNhHe+fNXHMVQMg6qjlyJy4QL
6kzZgwzVTrAp4uQ4KdBsPNTgSvc1g+6vPefCQSvx/rLfnDi1OrQZ0FWDx3X5paMAvgzSpOJU1qFI
Pij+mG0bFRvbnZ72g70JomiWAXBemFuT/1jyRELtfP9H3NpuND7+/48Qlz9CEciZzVopTpWqta8g
qrLvGeWRnZWbDb4Imb4y6RuvD7cE8YsUbSBkXLwDlY0OXoDt1kkoIDF4ldMe3blJvMUtTcLdlAbT
P9noWv7Ku3BrXJ4TomNq9qD8F0F/O6Wto/WJfgqLuvkZIo7sv4SZqij7CBxmtven2PkhJIfrz9eX
R55cXgf5R4S4WN+hAapeGvqJEnOzgyrr7n3QjaknrDnazea4Zj90a6I2u1hm9O+GBJcDIplOh65u
jJNTaM1z4g79S2EXMayVKnEwSM7zELA9Zas137ebA6PiAMBQqqkuQ7cEB+Lcrgv9pAyFto9wnvSG
IalfXHWAFVxGfoGP6CTC9D98WUAKCEFRu0B8ZHGMMmPsNSOo9ZNV6M2HcerGz33W0+8RVYUSCE3Z
EeFYtHnX6By3nj5gMDKD5PYCUHq50loVFtEQqYBTdCCdW9ztnPZBHY1mAKZcl8N/madUjgDrR4aj
Lk6O2abBANrHOFldmJ6SUpk/wtx0fC8Xc8lZrUN9V4S0oR7u7+Cb0+RipkRMZ/tKJGIWSViA0+R1
cEJYr9o003+KIjf/P9LOazdupGvXV0SAOZyykyRbasnWuGWfEPbYQxZzTle/n9J/omY3mvC3YUDG
jAwUWaywwhuQa0gp42xuD3dtGaGKQBjFTQ5+U56aHzOA3JxGq87MkyrMJ0Vx8bYGLrxnipt9aszz
sTCU6fvtMa+9IlkshSck6wjLF2NqoVIHXU8k5alj/Y+hVLO6B5+W7inENWss/uuDAU/yyBglS+D8
BdEExHW3d1g2leL8wTVKTzfz0IMUNSe1Hfe3X00++iLdkPkN0DBKD+D/FrsjDDAJ1+zGPkFcDT7p
ZVdk22IsHqu6flPKOD1onIruA9K/up8FQbky/JWvyUkEsp4bjjL4UukY/BAGRk5hn5ppHO2D0gd2
iA6iOZzqfJzrO5Q+IK6ZmZjW7NmvvDhrFrdjgHgILi2bREE8ODb8dUa2zEFK/xrbINZF67dl8B9B
hh37YahT4RrGAk+KsRCm+vc7VurRUsUEAEk2slhWMVr3hZmpzqmA/3noMw2XQmWktxF51oxcLEfF
njbqmijDlSudTpUUniSyoLezGFZzafSh7umcqsFQxa6yjKT3tcr7T4nDTvdLezBWvvK1uZboLXnw
40uw5NBNxqzymYVz6pQh7LpNOsbRr7KLs2ir9l2g7I18apSDZ84FTsu1o7/W/J81kYhr700lWwIF
JTBxeRGMuj6pE3JJp7jOan9uB9tXqjGqfSsOvuCHHK3Rka8t7o8DLmInbHJaJZ0C+6R2ShHvWjAj
X8Toqf1dANpk6yJpmvtaHCrV7vamvnKEkMDTKARlCLrWWxQUa70ZxzSv+MJ5VJZYZTfo1nVAHTZm
2HYr5E8ZoSxOEMCztJTBe0qCyOK8MvQRvWozsE5hUpuBj720MP3c7ceVusS1lyLBAjiGICbwkcVJ
hfgxsi8wuU84fVYzwgtoH75EY4kLkBiNqT79/RxK7AaKWlLAf7laTDWFczMb1qmYUKJ9EJHrNJug
tGl8xlXurujNXUmxZKkFMgTXGgCqxSQ6ZhirHPXWyc7hCnF9gmrSh1b9mmeZ84/ldeoxm+r8C7qC
48opdHVo0PbQtij4XIjG2HlKfWCwzdPInQuS3VCbezMx8/heB3BUP+hIbEEpjybxW+G//1Kh4d0q
EZg7Iq38wF9abqIP9zkeE32TtK1zMiJkqaO+j3+ofWVupsqpV/Del/sRMBXmGywfrhtCwvOhdEw4
BlNo+ilQw3rYKEVT/kaNxp72aWpY3c5VBVxptcrpxt5eTJdHj07thxmGiMdlu/y8rjJ27UAiccpz
O9wiChdmW8TFTP2rtIe4m6026v+7PeTldmFI9IjYlVKxZFm61IysCgerB6NbZd3nUDFFtqnIYTeq
IqK17vLlGQACG/d1JF9BlVwESKo3Q4tPhX3S+0L8qzmT1uzD1KvWBJauzSMyF6ifSLwage75Fxz1
VrNDZNxPljvX+T5JHDFv48lRrINtFM42sYNxTQTlyqoB7kIxFAin1ISW++fDAnU7x26spPZOdFyN
at9UBU2puIptidRpgk+l27t/4P1Wa6XKy1uTLJhyC+mwtI9ZqlwxiRM9XTCjQVFY3gYt83Av6G6K
vduExs+sceftNGiz2Chq1Jlb1FeTtRrElQn/+AzL1lSlNwhih6F4yy01OYZNK+JdUmKhunU7NMxN
gv3gr49CmfyDbZeFd7wnFt/YHdy261Efe+PKmaNP2AD1xqYSXmL4Nr7kaPHFZe3HU9Z+C+K2Wzn2
L09DOTpSGyZyDhQg5IR8+NpiInMuqHC86YGlvU4UAoIN4YT9WrcmmJsxj58JUQtk+DNj5SC+smPZ
rURIFP9JpezF8WRUjZ2mpq2cRqoxn0wFvnWWOMrXFjzQ4fbhcO2zSlMsIgT4/heiMSnEyzkfk/AN
dZbaR/ckfPbiYNp2c/pVHz3r9fZwV7aQLRsKUpYDDu3SVhocjIrPVKKc0jzCqRXFn3HaZUy+2Jl4
oI+hX09g0UJntFd6uVcOJslaZ1jEFMmNFyFY04WoNNpB9EadfbL3ST+EzqF1hPU/TCjFXyQqyYIp
r8jn+LBseqOMiyqyxJuG4+2BS2ZElRKqVurOfXMQlkKJ/facXvuEXCn0wuiuSsGb8xHrrBdePBri
rYW0OOwFAIH84E21Fd3BInDq+wx14JfbY177jvSGCODp55K2LDZHlgQo0psghfUWuYZhVsdNpmB4
YRWt92J3Vr1rzGzNX/jatqD2S3WM2aUvvxhUmaGX6JUbvkWwYEc/5jS814WRvTQ1lMXbL3h1LCzd
SfYB2FFnP5/UmPqcAqoI1Hw6VM9qopabAC0Zb1t0g5qvrJlra5Owi68H5wPU/KI+lDvoJTpICr0l
epv9VLWkCA9tKqp8+/cvBUqEGJ3Zg32wuMCaaK4bI8m8Uyqcfo8DmBNsjLYNjXtrmhvn9e9HY2nQ
KsDMlrB5sS4NC9kETVE9ykGDilhnI914zVbNxa6Jjej37dGuzSHJLA12Xg1AiPz9h303BqUTpUQa
J4v2/hO6TECAAEXVye72ONeuBS7id8AVx+ZSdkPSt9ykS4MTXQ8ru/NCRzzSKHEfZw0YKxJobt6D
hEJq8GdIhlevDH8tFKA6QtpK1RaZ98WkqmrvQoyplFMye27mKwbWdRDsi09F00NMH71qzxSLA3Yn
SbPL8ib/5/b7X9v5UmyPdSp1Ry5qBmGUlEHMCR51ZfAYwGt7TMhZPufWnNJ8sOkK1ZmxshuvdDAx
gwAmiagEVA+khc6/rplrOK8Gwjtp4VQnj0VRB36DkadxwMjFxD8wD7LQ9ZFX0/VP9Muyp8DCJPot
Rwbiz+0J0ORuPE9zKZGBKiZ/IB2kDHj+LCFl1770iuCUpdin+DXTfQdpvgwQZNDaB7X3wkOoJS0W
q5N1UMAEZxvSUm0X0DWbNqlTJdvKytd4N9euAcya2G24vIHNWhwiYaNbMz3AAEpVkZnbsUmr4b5M
VAHFewq7OwVD2PvbU3F1SLY41tGsBFqC5zOBPm8X6oXpnMZ2RlhNMar2kccb3J1hjgahWZRZ324P
+c5BWcw+sJ136B3wVXKp8zFLRDLybOhsXM9LVztFqodxMStD0fYUmevGh2OhG34RK1m9iaI+RAnU
UL8n8xi8BJ6KQm9SRPm9VwVj/mYoHYYut5/wygHBY0liGzk8McDilhJO4QWGFQb0ccq48r0p67zN
RB59antdiQe/1K1sZxmpaz1bZWOsZfFXPooU36IEg8gAAeFiHYzzlLgNfuZv09hYj5Tfu61du/nG
jEkdNNua1uCQixeG/Em1X8aqLAC0bpcnAqI5DQgGlBSnJKq+mrFdqX6iqNpd5YF43acVOfZd4Eih
ZDgi9ry/Pd/yxPuwIOTwtNuR2EXWEbGZJYAabyo3JKYLHhGCKrCi07tg2PTS2YOGMYYrt0e7fFmO
PNlxl0hE2Qs9X36V5kgvnkJ/LAuRb6YujXaOGWV7T4nFneUmxb3HqbCFNVWvZEPLM5AXfS+OEPoY
DI2az/nQdjc1YRfN+qPdhvGneqwEdZnI3rSxZzg+SI5sW5at/thWqnFnT27r4z7RrFVpFsuLp5B1
Kf4AnoHPtDz98kiNzS7uzc8BBhvHpkOyIhDEe0FSTBsd07A1ZvfiwoEnSpVWYk0lEEqHg3D+2r1H
cl1MLbdslsx/qjr+PkjX3mQkH8vS1tzEc+ze3f7KF2tKbiBwrsRKAPVQfj8fU7SuEoLhjh+HQhGf
wm60f3md/UN4XrZSM72YTgngkC8GeYqpXTaUJiMw1XpQk8c5KWKMl7WgrLZGPkw2Qjdh9wNSaLu2
Ya+9nSF5I0S38hKTv/8QKnVl39S0e5LHNG7z+znsFCyABjBm2LeFr38/k5IXBjMddgOwwPOx+sht
mii2k8cxQHbKDTXtpwFO45eRi34tNLv2XtB9EPulSMO3W+zNgtGz0NQS9maJ+lBt0chx1e4eCGm8
kk1e+2zE6mjWcfpItOP5a5lRzx0QZCmHTimXfac+iiGOD1aM2couDrV2zc/5chtw2nDiMCbVQ21p
G2wYMZFmw0cTlGm/WSJ2v7mB2wR45cUtu7+YkTcAWrWmdnV57LBC2YIA/il/A7yRU/FhtUxqSk3U
dfiCXh/9zK3E3PVpAywZN712X06T88NWPE1ssticf9BrGL/pOF7vbq+jRdzLKcBTgLmhRUdFCCDZ
+VN0qWX10yyY8E4dn1Vm3oqq30k49up97Ra1T+o0G1sMcMINQqlrgs8X3xvQHGV5WfXDLv2ijzI7
sKjddJiOZpsW/ScUVs12B5gtriwkY9U05MTvrcBdiSWWXn4yuaY3iRodowJIeQdVf5j8thWVWYPS
ODqJqFzbzysl+WoYFQJJm6ou+6InyIrwa2kpEn7RpE/bpyKwoGXYSmZrmylw498YTRat3/fF4Fk+
sEtneHAyK50+O4HQTZ96Sffr9tdaxsg893uCBNMWJAswqUUFa3BKZKL7qnsSOIhui2nqsE2I+sIn
9jLcTdHgm+g0SvAp8jTlq0gK7xB7etluBgxT1I1qFtFrG7ThyipaRo9wtjVqt7RxCNBABbqLxUx5
3QsKpe+fejF1+HbmaRpt0laxj2Ep2nbXm239D0JmUTP57ojtZ1vaZkMwXbvxBpRXOb4kFhzNjSp0
Lz5qY6xoKyfmxUqXVUc4LUCtwKhDpj1f6aLozEJt4+RJncbS3USGjthlZ8VPWYOR9LaIh8bce0Hn
Yt/uBnVzsBEMW0OsXJw2NjEOFpJIX4DZJ60+fwjXKgaECur2yc6A5HRQKH9ZcaU2O9fLKYYWSb/N
TWc+3V42l69O4QwlUBptYBAu3Bxaq6vrXrHbJ5BX3X6sgv7enuLR9ltE/B2hbwori7fKVLovpe30
K2f6ldFpkUCdASNLcLMkcBaBPYyd6nVPoaciW9sOare3HGvQD5TU1PAnTPX2mcSwpDXWp6NUzkJX
d6WwdnHQvENHQcdKRIJz0YMrQorw3ADtk67Ywd5VIjIIzZ1+u40WbCpdqb/fnvIr40l3K9AHKAIB
d1tsiNqh0Ev1Kz42pPKhP061KTZenpTPWpYWf2xkgZLD7SEvDwduaDpf7EEiSN5yEX9MblygJt/l
x5Aw1/WnIphCxSeoVAw03roAO23biGq2XZmZ6i4bFbvbE/rWZeF34Lq+WTq0zM9G0hkCU1WzitRx
5aCQj3CWVNAup8oBDhAEMbh+uVY+nLtTMUSeXg3iqDdTlj2NzRQCn6q74FuCaNkaLPxy5SFdxCxz
sbD+KDeej8bwsTUOVXn0nHzCaVoZIn7SR4fF9bVq3e8IHBs+0g/2w1QJdU2g4N2DfvG2tJbI3Nh2
MNqWTck6zuoY9mkEYkrEx6QfDWMD6bwQz6MdVMAfR3PqvkUAOvKt0yVx+RT1iZn6FYf796ZOpgAp
O8v9xoFWh5tuDrwQizTSsX2qZmQgzTRZwILdklZZOcbY6lpOoY8HN9EL2g1WThQ6gyrwG7UwzKec
df6Iwmb8knmw1P1OiPwFeqruHSpr6OqtM4p53DYVMga7oDDSLAQD0OCaCS2axnkTKF/jQujxSxQ6
7a8A/4v51TZiUMph6LFyZvQlOEeqRH9NFSf4hpmWZzzY8zjFOyd1gvQP2JSm/JRQuDf+yYUK8csz
0trYWpEZBltoS331kLVmOtB5lIkPWIeq3MMAt8aHEt6n82BkTf40Gk0pNtbozM29ghOwcd/H8VQf
WUIgH8d+pmA4FF4KxEcJGwe2qFpGyv72fruyukhXUbGkqQ649CIsVnG8jPJYHK22HR6muhhfdRz8
PgfUMdl9ZlP9UZLKmhAy1UTGMkvXKsGXTwBlBpwNKRxPAFrvfH1TPe/Y3UQx6JR2X2oljV6jKGu3
taNCI21SrNeEoppPpiiDPdDcNXjV5fjsYjAVqBywirwlpzutnRnxcz2gKAjscR8XHhg2D9GsdKO7
iaREefVsm2+x21WPHYJM6dajp5qs3OzvFe/zfUbCxRnLc0hawrKHmlr2NBeeLo4in2fHx5dUqF/d
2mg+D0PfuL6mZ9ln7mXnLcf+9QGRjvQNem/ofpm5/O1TGpdl/KoFNHS+Wyli6p/itFGsNfeKyzvB
JVmTSs9EnTQgF8dRU6HLgjhDddRwVnqY9Bhma5RxNfkK9TQFQTW1+Pf2Gl2yAwnMXFqetCQoacMg
W44pMnyJPK/Pj30za8NOUYf8VbhNXu+KXjJ408jCWNxPtEbE/8yRZ2QbPVeGx0GLK0wvFSNMrO+3
n+n9wj/7XDJMZA4oO0uG/rLWY805Ig5Dpj3XRZ16T2UQde3zRBKvfw7VuBm2fRN5tp/mphe9TNZo
KY9OUk5YSqlFL/HEcZS+IrhXDBu17fEb0SulTXZ9PeXJN0wvhvLQZtPgvY5lN4W7AnH1pxoZqPEL
iqfZuC8DI1RXgpx3/cbFS9E2QCmOe40fywvfqLrE7XLTeMYefb5Xp3D+1+2K3Pjq6EF4MNrKi0+i
qtiXXjQI78FDgSC9N9uuPRl2VaTbCCPDz7aZmuapTqPqszNQrjhgSNcpn7U86bN/PEuI6UvmUO7c
1LmTndJAF/1KiWZJwpa4LxgYbChKQ9yQS1JEZA957GRpd1Qb1O0gixoForFqUYRf+qFxhJ/Nihfd
ZcIasGhPu8pvgeB9nUMzNHYJLQz+9Wi35UrKdnHW8CzIXmPACNJGOk+cn3Uiivsuz/rxmGeFo92h
jhc+zaIqHgKoFZskT7PvVWAIiLZOP77OgytWQpeL3csDMDYAbMqyl4dMH8SFPjjeeDQ7LBl9HFjM
35ldC2szaMAV1DZaw5tflgjousliGYg8YBoIAJ2/sxHRbTYxRDqqEON/qUP/MM1hvJd+JH5MWu75
o5sgraY5QfHckOg+UjpZg/Fe5sryKSh5y1IhzSlvMfPjqFdGS1JyhHyFrm5XVWa7VfJRf1CgJYWb
Xsm18V7tkaMu0J3KPxmjG4vZ76vMGKWUCJzDUZmN+NGy297cKkMD11vzUmr2g9XAE7Mmbc3s9fLg
46mpo8KFJWPmAFwEwxqsD1AuE6XUpsQmNNX7X9wf2bwrOn1+Ctr5X4eHTIDH1s5OaRSEv+Ihf1EK
W/lLODA7CvQxGkdE3UDiUGI9/4ymMMOuTOQElqazj2L3t4k+xquKgfBTkjal97e1dMZ7VxOH8AJ/
c1nTmYUkc7XudOQ4r1H0b+bnsnHNgyv08GvUzZY/jx77w+lq6+322X6R30oQv2S3gkKmqva+oj/E
95Tsa8rYvX2cm7791gdJI9AXDzVnF9Czfjaa9D8BQ/Pb7VEvtyaZFnVeWgeMDo3sfIIx7xy9srGc
owtfqveB3yX73rHn71nbxI9dJf67Pd5FFkP5gIhe8vWkGv8SKNs4fd0MSmQd5xkwSFbp42vX1t1G
etL/9bF3PtTi1WY7qRW3iK2jnWd46rlRjd+LChxkG1XRsEcEUBwSL0t3ozHGR7QA1hifl8EV1rOU
CanbA9AjgFmULMIC9eqYDt9xREQxuTezsmzu6qCeE7/zqvoOhWegN3bsZv/m7VBYxAz4BNynbWU+
9XSOfhlzH79UeFF1G4xXxT5Pommte3K57gyJ4EM1nQQYxxq5Qj6sOwXq/0gQqh9LZUBIXR27rWrX
wyuSJeiX6cqcHgI6ucXfdhlwsJIye1I0inrcsodie8ZYx0ToRxyP1U3gOuWmiUznpaDSekehIby/
vfDeSdpnUQaSAyjSgirDml32Ic/f02vEaJZwV44T56p2SAgrDD9IUlvzSxWwy0PUqkhKu6o93mvd
APC2DRtP4UaGBrLpYfArm1hYQX/AJlo7kkWNw2dj7hTMrCZT/VPqwp0OTpu3d52mTgGIsaJK/Mod
nSLbBLoabwvdSL0dmKHBOnSthv+WLpJeo45kuomvZ/kkeSzOHG4bXbGSF6uzzAOaAh3CU6oyfKUg
WOc/wK/q30xjVjgZJBfJ70U53EdtPwUPNYCztwxtlxfRNV3weSBNLvwao3Ckq/Ohtf7cntXL7Yzu
AJAryoM0HgDwnE+q1TRFV9Sac2zpl0XbILMCZZdDN6fr2XXBGr/qXTN5+RGJZSiDUIWWHkvn44EL
UiAMqNZR63B13RiFSfSX0Jrwa9VSD07lNPNBm0SX+aT/fbEzeo7rewBwyl0kHL39MRRg1RFbm6E3
yN7vtgOYo/nCw6wOCZBEo6zXZMRttyfq2pMT3Ep4BtZsXCyLmcpKOEPhkLTHIATl51SZHm31uTGP
DhVT6zU0O2UDCFzR/8uSLtkltK/cZ61q88q3c5S3dwKUyaEuKRYAqe2KPvFV4BPdT8Urig30vTz9
yoyH81p7+TJ6lGRu3B0RCcHyd6m+Hiaisyt8PY5sCeTGRBH5au4YD01RlH7tKd42H6sfXo9aP3fI
X7dayUpZXA6oasjrF6cT1ktungxde5y4OV80L4h+FMBgEXIW5mGeuvpb3fT9Gl9eLqPFMgPRBIQA
TChB0PIuVtpUmVEYLo7NiOnGFrm3YOuUrnFXjk2wHd26ae85HrO7LCzwN7u9VC6vZFIIWgJcjhSc
3eXghVlYwrXS+pjBp79TK9hdG9UNiFspQ77loZr8vD3glRsAui2XlIUGKZDbxdJExqmwsynujwU8
xX47BsWoSR32EFuBaNhEfRmSKmTJP7eHvTLJ1D0kbRF3ETh28rE+XDxtUs2zG3XD0SVRSt94AEw7
HQfvv+0QNmXzu6buYj3ms5UXX51galfOrqvjw9fReUEaHMswt6uVnDCs6I4ufhIJQBAslztjAn47
eXWQsuJsWN7KhCbHoVAsda3zc23aJUSFL0wrk9v3/P2NAf/LVEv6Y4zHSgUMMRbu3nT74MXIkfhD
Z1Sh+j0qYqWwcWV9ySCTKgKHEXSFxeem0eX15eTx3jNwLH0QsBojDFZ+6YHgNB0Cby3EuHL4wRsC
UiB7plzDSwGV3E6MitU7HEfXEeNDPhr5f5zxqbFNHDtpPqH5n/xOZAvxoKVe8O9QO72yrauxDza6
0tvmJ2PQE+Wg5LWCU2poJyX1McfOfORVO5Cpphsjet4Le3d7jb5HBecngWQ8UQiiEk4Cu6zTDXqs
F8WUz8dYE8OLDuHR2JZoi9HLN4Ly8xgm8XMUUp7ezChJRzvFJsDdzn3f1p+aKBIFzVDE4PwCBxcw
dtibVv7k0RPeoGxVenclfIXGH5y6ND7lWqEnb2VnJ8OmSEfnP3VutRM0e/afoA7tHYxiQJB0mEP8
om+/6OWigCKDQIj0iZSYpUWiNaaOVhqOgoqCocZ3NZfSPyHZ52MG7XTLruhXwrHLtidlLDaftAmQ
BFd70T1vNey3PbXuj5pbJensd/kY0wq2q6b3DbfLunuOQTPB38ydzR9RJ4ZP7KXI21ko7MZbPbdw
OLVEZZzQ3u3Ei2bP9q+/nRPpLMV5SPFPYj0XG1TJUPEfG3M+6l6kGX6HKSr+V5546MmP96gyY+p3
e8TLI4ERpZYTmS5YjmUlrB5Lbx6UYT62Zh37g5nqD+GovAZuyQFVqJ36b85JdLg96OWnp1AiVVu4
XSlFL1nWhdtnbg3981joxbTN88T0kxFmj5uqd8Po1K+3h7sMGc+HWxw/ONLgCRgM6rGf0H6HZ9P+
QJj5LYsnfeWCuYxcJByWuguJLVn9MjhNXHPU0rpUj2U2NXunHwJnT+3JSn81jbRySfQGdQWgbehC
FnPiJhsxJqP3l9xQshwKCagsSe0DLEGXKXYnMs+ZosA6OtpUzz69eh0cYKjuGtzWVrbVlW8pI3GO
dqB5HLly8j/cqWbkVkWOhMWx6dP5AKRiQvXRSvHmrRv7npwn0/a3P+e1EblAHYABLCCSgPMRo6A2
8UwetaNWKVBAnSQ6eKM5ppsw68LtPDRr0cqV9SNLU1JrDQgQSIDzAeuw0RrgWvox7+dx3pmZ1bvP
amp6ePPoemCu5Kny4Du/AAgDJc9N6r1Idb7z4bB3072+9rRjIThgMgWhlwPOibW+UgW/jEYkmpDu
BoGIzHAW8BQlKmdAQ4l+HNqi22iNSSMotYZ9hk30hqxKvUf+KN7itUod+a8/ITuEhEpaHqH1vfiE
fWgYY0Vp9pikVfIQoaZ0bwQgTzrImVvEjFZho/JdlnMKAwNmLUEMi3XxCUVFcRHHQh2/5dzcjFE8
Hgqv6T7naRh91oLY23g4Fr/gc6I/IsnvbUTdTTsEwFatGq4cuFLJhyoN4BaILvII+bBfSLKr3MDK
7siVnH6day35nRP935kcu4Ofa5k5bzVFd5WVfXptEVOdRutR1t0u6ozdUE5Ciskd6foaB29we+Er
8gSyjcBZucaujmVBzUDMmTrtMmemAGUmcDTVo1VU/Y8qVuqveBwCiO41K1y5wK6OJXEU5Lpg05YF
7wKVhkgfea/SyMbffRBin0tO25s/i87FfP72wr329aRUKHZ5qiTRLdaRFpveXFNJPSKQ492hio9q
XJw3e69R5+80++FE1rP45/ag114RhAh4oPclvCxcFaXZdV09a0eBYvwLhhTqQ6ZXGB/SeKGD+j8M
JrsYaBdQMF2uz7Zxyymg0XEskjkuP6noTu4MV0FVWCiptTKdV45yKjPg4/AWAmd1kXgObofoUcxR
bluxt00Qf1JJtD39R1UNyrZDffwv7ank3WgRb3IEEH7wCRdHzxxlkVkoqXF0FLfaQlQwcpjLbryV
yhO+VhvOniWtreDWr3xCYGRUrrggaS0sG2KTU3dDN5ucP6LUv3Ntp9pPainNHZecaf4tfApgEZaC
tIAAygJ1kA/z4YhxyQ68ebKpr4o6vR/y/k/ZwPBoUyrkrM/EWHMTurIrGFDK/rMlCGAXu8Jx83IU
1LSOtlGq3b+9lJ+7owZpdQfWdED5W8eqdNuiaD+vCKtfG5rYw8HPF4A/M3v+riK1YuQ2YuOoOEr5
DHorSw6OMWXuAdBa8oMMaYBhmw3/S9xjo5aDNCNFEyrui0m2w6TNI87w46zYybZunKzbaWIOHufQ
rY5qlxb1SkHv2hqS5m5Sy1bKmSxeNcTKSTUaQz9SNlaeBXY/zrYq+jjZJ/acJSsTe6UnZztyS0q0
BkiNZSNs1EpoYzCVnxHnCh/cyMvsrZO1lA1yZX4gQBP7XktQLWuz9kExnFA8RaUSPlBP0b7cPpMu
wXK4YxF4kcdLHgJkhPOv7BppmMCMTp9FaPOti741TF/ko/hS1PP4iVulvW/iqURS3x5gqFsjMnnl
WP8GN0nNGsuZYgPBfk0L/jKCosZMYUPKNbHnlq0lrQYM51ht/RzABUl8EZSEFYC1PoMAoh6sD8rX
BGyVLyY841fuvfez8TykYfGRzUrKD7tu6agDii2JsO1qWfTlH/ShQeBHlvUZjRvnEGlJ9iWv837X
6sL07S6sHwYr7lcOmsvN5+qQ2Ok5SVb5hfwwpXFsjHN3fCagibvNKMDAjZRHXtCliD3f1eFANpWq
r1nEXF4brEeKs8CZaHHBPjhfDnnZpn3slcPzFBj9n9n12ns4QY3yD/B9rmDLDJ3wr28qEKZUrwjK
MXC4qFiaU4ZPUhu5xyzUDlGd6LrftHEBhS1zv2RzFfy8veQvN7tMI3ErQy2PO+B9d344w6NZDC3C
zg5uBm3xp+97i/qoHZwGfMW/3h7qcndhKwzAh/hJ2sOylM+n08xCLts8qZ8w15rvO3PM77uqcJKd
N2TBg5kGw7GPOnUXtYlRbyr0Lv+xjDYqkEnXxFtkTMW/ItGKdmWFX+RBMC7Anhp0bcG4AFw7fyy9
DqoWyEv9lHV69Qca8QjXiV5GcXf7/S9Wk/SHIo9ESUWq6C/JzK0nclMLuukJVoc7HMw8YseYLSm6
1YT5n3C27f3/34iLCQ9iuzUnVGOfOpgazUZxzfQuCNvmswAPcxBCP9web7mYpE8FHSAABoDKWcWL
u6qyGwVSk8gey9xM7rmWjcfCCI5alPw1NfB9KBSHEWnhB2XM84+WVtmUh2WWPQonoMdl4nEMxC8t
3gDRYlvutvZPDQG5aZNoiLbcfs3lcSTHpnUC0Z4CN1hP7XzsrrFGfejc9HEc6UmJtLKhAWauH9qd
VqKK5Rp/csSnv98eVd49H85hyW59pyhwptPSBjJ4PqrTaK2qj2pw6nCMyH6Zedm/gXYL7qqpUr3H
GNu47Auug5b9rKFX5W2qOVzTNFi8+fszyLI+4Z7UL7modtPL6oN5Vk5oaQfRtso9lUykAiD+e6Ca
WQK5sqsA6E5Yl7vbr7+8h/5vbCi27B+63LSwzt9fo82s96jev8Vj3+/cLow3pRpY+yIKFO/OsRLn
v4rg7akx8/qg5m0U72a7VlYe4+oMfHiKxbrrm2Zo+gYHxMkomuEuNcoRdKsw5vrFFmL8M8xmjDxH
XJtrXpby/Zbfn0YWS102zy5YUWmQ4auVGMoJwhfO4eVkGi9NSTbBtY9t4O3ZXkQc75MNrI7UDJ4C
rCg5DR+uBUtYalWHQ/QGkLhWv6h6riv+qGE3uyUCCT+ZTesmf4hZh0Ne5s3aQbI4Kv9veGIOKR2L
/ueSf+fMVklcW4VvQY0Zoldm8XHO8+p74oHRJ8rK7ZWY99rmgpbBLUCz0GSjnb+voUxeOBROiF/G
4A7bmeL+DkRbbGxbjjT6sabijNs+dqd40xYQrjZUk5VqJRa+9onxFaJnJxFEXEXnTzFXZacVcxm+
OThw3w2GF2yNqbG2lQ1o+/YHvj6UBCyRY5PWyN9/+MCKlTL+bIVv2jgk32pdKuXoHuwfre2dtbzt
2mDcfcTWkOsoOC4OTEODHW+3GOzi4zk+Umg0032ZViXu7pqw9L/Lgd8XD8btQKq5y0lfFrPIXT7M
jVsFp6iqNVAuiRFN+0FpwnkHFXdw/u6SfR8OlDr59juBbCmOpjftGBZSZcmq0LccHD3ZJmXpPk/R
EPphMP298C+lf4IoafyBYuGS7UdxLUx7tVROJnGaX3oO4nlpH+avnhmla0YyV/aFS8btSbkBXm/Z
KDJrxDsVjBJPIEeiDe85P2iAze67ubxrpt57zQ3h7I1EGRLfLbAaX9mXV1YOoSIHkcx/+GvxLUs6
YAComvCt1ab4rumm9lMXAcWAh8Q1f3tLLDNR+SUZjFo47QVgfEunKYuaDDlmp3DDFnX+5ISK8zsq
81ps+ffVLhviWmzmRKWi2c2zWmwqV4Ls/h9nZ9YbtxFs4V9EgPvyOquksWzLjh3GL4STONz35vrr
79e6F7gaDjGEHAQJkACuaXZ3dS2nzinA5vSHuq3eLVcnfxAoUYbTZNsMuMj1JQ3CMR+zTONoVdpw
ZrKCGlIeQdZajaJ70vgGW/CQtf1mrylvMgDg3HzvPI2Vpo2s3Df1/r/Qyef8QJHVM/Ytvu/BmZX4
U8DIzjEIDPehMbbMr223pN2TtTNKAq8ZxBuvFOq5qWVxgCSTlRg/MneATDuazZ8Fjv/f+7u9aorq
KpP5quS/lP//jSnbCbvW8JrE7+JICfYqHD7FDprWodqNalZvpHUr7ykhPz1ojcebPtYikzT1MRkF
Iwp+NndG86WsrFz9bCd2NXyjjut4+9nr+/yfQNPac2NRgnm5v9qVB9XlHedBlaVWOtPXq60APgdh
5iZ+FZoToAiIjv8j1zT/cIzW6k+5PUZbAOfVDyyBbLIXQhF7Ea/CgMcGp0rim4U9jXt7tJyMiI3u
3acgGbUf9xe4Zk0WyWzKvBKQvrAWiLExxrhOUQ4bg5zSfB3Ozqc8d3P973gYzPe/MdD+kDqr4Lck
Hcv198y6HPyQ6iR+aSJXthvwksVBtOX8UDtltIUyWV/c/1tbBJ2Bzhy1FsaJbwhoOV6mem6CC5Bp
619XRFvcB2vGXjWz5Egmpb7F0iwA8GavoC1cVGkgvoxJlrj7uUOc9kVnoNva8LprN0PCiBkFxufc
YMIo9JXK1EyxrytGn++sCsocvQC9tMsNinDncHC90gBC2rf/Qg48iN+4GbQGOTISg4eSxvVOVnTt
y7ByUr9tG+dn60zOWUuG9FgqrfESA07demZWvy80l5LRD8mAJZuFMO0u1gFN+4PWqPPBS+EO2OmQ
Jw37XK03W6Cr5qjtw0ECHp4n9Hp9fRX1ooKX2rcjg0nXttHmdN+qTr4X7tBsyA7Jj7XIUeg8yMyf
CVuKSotAbwpEW4gsyXyvG9z6ok7xbFwGRjs2otcVd+YxKUZnk3EkNm/hTg3HC/umNnI/yEc7O2mx
aSXjLh6a6WTVyjw/lU5mbjGerBqFGBbaRx2ShWXgNRiRU/dSiLIbgwL6sxHMzk7pxqE9iDI17JMG
Oe6W1OTK9qHkSocTGjSK8svEJITI0NJrNfUVq4lgjdEogJoNOXdQxQzIFsze3Hekq6vkrWJYDWQ/
uLbr8zLpzRjObZn6Vj0Nf3nF+DCFulHtq1rLBSXuQWwle/LtWR4a2mWMarKjAHUWb5MGGD2ZIKjx
57wsvpgz3pYS72x3e6vGyz7TMQfVrqqdk7//VYZdGEZWyNp5Gpc93ZmJNBdxhcyntJ3XJ6uCSMZJ
29x4zmZU5PfRqBtxtwurQHX3jZL37vf7H3ttd8EnyPTBkxz98v+/CUIgjeuhM7FzX8/T8l+395Rn
uzfsYM+A+nh+vy2ogUgYZAQCQvLalqdA2xsHDdqaYW19iLWi+EZqFAS7RBU/75tacwOS0oJWHd0O
wslrU4opCEUgvveLINTGQz4JJzwy07UlLbD2+QB4gaQiODZwOdd2ysbWB1M4hR9GrvU3vWsXUcmu
gLajQAv3/ppWbUmUODURSY+zeCcgv7IR5vZy322t7AH2nfIzys6OA2OEsTVdt2oL7wlGm4bLTb4c
dnDuMTaa+XWK+tVjmg7tWRS4iLPGcPkf9xe2dv104jRiYY9juKykwgUQeaWFOmnaJzbKH6q1c5ka
+ZQOkI7sunH81ZjG+Hjf6OoKgaWAuSTehxfreueYRpjLLuPgN2lrfshE1v07WU0/HSwBHvlw39ia
S6NWC1EVeRpjOcutk6AtTeXkJ1mROeemMPJpF2sNCA511kPkvwtm5k/3ja6tkCSdvhVUs3Is5HqF
HpzLSmyiwOqqTRnvRg94a2lM7qUKnS14w6otOc8NqQQ1AXNhi/KfrQdzkPueNdCGtpkNO5bWgKyU
ZkRbDcG1r/nKAsjSQLouL3dsOrFrZzZ8jhTC8xPEQ1kOFLhpjlreRO4TOfE7+3AyMWdMHfDo/5lc
nBYXgHWFJFvh5y3sJB/izOh/oFjV1Hu3VrsvQ03T6P7urS5S8kDhlOnWLAEjSS36dshE6dsqulxM
no8fAyXWkl2PnvvjpCXF198wSKKEE5OkSeaiCWXN7VxpXl76kRPl54Ht3Nl2rO67vGkvPE/zhjtb
XeAbe4sjM1hhnplhUfpDzbPHCtlESo/mL2Lv4memVe5GbVNesuUrT9meaiPIGBCOC189tRyXsG1K
31HzJj809qgzF1e69UZouHYXiBAk6Tg0O/z7+t5VY+d1IQUc9Ia7+q9MM5SHNszLFzF578NPvp5K
ib4lgEBkh/fu2tIs5JRL0Zc+uoCJfszAafyss2gzBFzbKskfKKn2kPu66UKHRZKgX1P6idOEL3lZ
B1+Tue0emLL7UtSNsREUbZlbbNQAihfIaFL6jSsV+Pq88HZloSkl9X89rA620/5GyskkFBADefrZ
u0VoQtzszZ1uFn4DEME8OIljnOwgb+qvVqOnWzxvayeRmgSsaYyuS/WV632LlKJOw2goIae3nM+J
0sUQ2tWVtfHErSS2hOYElzQI8STLPG8Y+zRoJ6vwOyjwg4urR2p3ziq7PldkLh+EhYrFvgmiUmUQ
qNoicV7bxbfWF2+e6rQyXHEJjWZDfQnLNGxPea6V3i6FrkA9eBUKTPdd2Np3lR9Ugk1lc3DhworG
hoAo0Qp/7PJkOOuKNtSnole3kIPrdsj8mN2DrXTZCKxFTkGfVMGHHFap/vFibag+e5R/3knN8nrB
JTMLzMeSGHWpa5s441TOccdNqONcOUd582SO0CxlhfMxKsug+I1Hh8MvQ1nSIFqs1wezqeZAIQss
fXMM+nqXDUF5mMJsfmhq0dn7yPK2oF6rZxTwA3MEYAZp111bLGojrepWKX1FGZont5zbfQFO67+Z
tuCZ29q+IBeWPY46L9/9w7IWdVpvLC+ufCOKwRiytPLnNnGPyjhMD5nS5ru0LaLzjGDln14VKIff
MAoEVMLeqW0v/QykOlWIpHjpw4EGDxHygu6uGhhQTghlDipuvNu7g7n1JK0eWAdhcZRVQL5YiwS3
SoeKTnmIw3HpnZyVLnXco8S8bTx9q9/0jZ3FbnqzSkUisQlahvrIZGv8D/KBmmSdoil/jOEof05D
IT7c/6hrDy605LxPNuEnEL7rMxTDVgaCT+YPc66M5wSuOfVUG2NlfIAt1Zo23OqqOQOaTFm5J2VZ
BC5kDW03Nl7qw4GiK3+jYtWlz2pnVXa/k93i5K/7y1vbPBi9VPovTGQAk7penjBH3t5IFAwNNRTq
NC0jIKwbz95SiF3z2PQH5EQWRVcYAq8N2VptlYhXZ76TlvHfotTD+aFkhLA4VQxJMZZnGd3D/bWt
mpSZnwlVAeXBxdpmfTLUyRO5jyRXHn3yLLDt//WlJtqnUCAksc9gUWs24oslDOzVrbJCsBgMyd5K
idJDrx01dhQEAefQ+tnOoHZPRFO59ksz+3I+5GaW6eeuh+70UzZkmgMbaCMMCw48c4i6nVMyu3Vu
6jaKP0wEe9/uf5W1E0ZeCvhaChJTBL/eiFbYYVdD/uubVTh/LZhp7HdTkk2PYe55X+/bWruy9IWA
ErEL1EsWp5nsVxSxoWR+xyxmc1CjqBq+6sJMgp1KJX7vpckP151ze8Pu2qkGi8YVYoG3AAsoFQRR
CJe2b7rM+84Qs1DivYbO6hbqb+2MyRAIKmE5aroscRVjI5SkmnK/hfkqOOhxMP2H0LIKrW9Q/LBa
bTrf/6RrS5OcL9Q0IEi6KXg7WQl6eIo51EouxpdIzE12bkq3GPb3Da2dE3l5DFsCZG8wI7xg1pwW
ZKUizYxo12tN3D246tS1pzaaBnfjxVz9kNBGclVBqYChvD6WedUjB2+DcCvEOJ5jqLou7ows2y4W
sePsk2gcg9/5lOiCy+Y7payl8FCTAixTdaXwtQTts+NcBnRDTCDnv+5/ydWloeYlAzrO5LK2luYV
3MCC5NdWREz7p4tQX40hRx32uhgj+5CAp9sSz5MRxjIhlR9TkuzLqZDF1ctTo0wn6NT80UE+xFKT
otsF9twenNmdmM6l//cBuF3wkCdp9Zm6avX3/VWv3X3SEIqxJKtkqosNRVUJ707HwFcRk493gVC1
itlbETLJVAG3Ulu7hjgzduzv9w2vfW4QxiwcQC5ubhF7JVPCM0ny77uloh4J1uGltnvh2Qeawe23
FgTbvBEkrK6VgAutScmMs4zZ1aoyekcouS8KZ0hOqce06pOiVF3zU0nmCMrDRqAwtYNiLt0Kctdt
4wkklg2PsPjOdVZZg8SC+rNBRSC0kty5oEgi0TluVvw1ulFr7HoDJN1GN2zNQdBUoOfPIPjtzIhq
T609KS0V9wTKSVTA03a8uDaO7wtzM0m0VaJeA7CA6GKmCuAT13Y5U1W10C27aULdvRm079YYPZqD
TtVd7cbwQ+Q06Y8m6aOnRHWa73paoNZi6flXrZusl/sn7PaT835SPeOj0/nngbn2VVo8ls4MaNBX
grZGH1xxLq7Ik4ipIPgtdxWYEhD73th+vm/39mRj95XUmeeGaYVFQNODvoh7x418w+mrs56ZQXLk
4lpin8XdLLe6Sjfi0RVcqrTJDAuNQTkzsvAj6jxCNAWRI5m2SJ1d78zZg05RdPjmKUbT7Ggt2c7T
GHttdpqC9F/ShNYLd3oyVltTg7cujZ9CAoCyN02Dm3lIx2HW3eqc2E9qMpuZwZVf1RDP8VNeo1Jz
DEZ7FGcFuXoyBCV395ZITed8fwtWDiE/AuoDpjUo2d5SqlMaKKychr6TEMFCol2Kfwqjs3ZV2tpH
J0ZWAHVNQGsc4smP7YH/mIVQjZOltJscP7fRgOTdlCws8FYCGpZ39E2HrdJnAaHoGPnz6NoQVJiV
lp+o5UEzeH/dq4Yk/F22TSkLLpxqOanglrQw8uuIMVuIhtN4OGVO1mzhajYMLZ+NRm9sq05qDBle
/RBTpIBHGUaJamMj1+4SqB2Y7CTUHYdy/eXcRlXT1B1jv03heNtR6VLVswk313CqbQbvYSlU6y3V
V5ksXj/KnBpmQhmgYcYOZs1rozWtWqUI9dgP4QOJLowQj397WhZ+HMtizM6gKqJxZwxzfy6m2k43
9nD17LIQAgI51GgvSWj12Oo0o65Rd+y78rtjRMOHPhKhdRpD6kO7rI1gzA7LxJ6PCdVac6eN/WAX
TB642q+iUkV9uH+qbp8QvgcRkSE7j/wtHe2b4ytMNQkCr0r8ZLCK75k6N/Ra0KQ72jn36L6ttYMF
CTssphSZcGmLqxK1ldZqc5L6gpGg8Rl2Fh2q8KYZva3iz7olKVYh1UlvgZYxHJAiallVaNrToQI5
K/5DGKLa6qqsfT5iZep3QAv456I2kWR6WztKCrhHzz6qY1T+pfTin2menHDj6KwtSdIWE8NyEaiE
XG9UFkBEl6Pz7PMzhuwIS2sHzzh9gXYDebbm4yH5Q5SFBwdYyOK5yW1w8AWc7H4cRc70xSuHLP4J
n1Sc7BBlrOKPqRv1ATOBat2de0WEn8RgB1ukOmsP/NtfsXjgVaNHmiGvE1+IVn3o3QyCwJzA+SCG
xnyyMku/gKzo+o2Ua82sdA5ScAhc4RKwkdDEtboqSnwnGor0EIah+QhdjvoHOCvU6OYOOokPDK/O
W7TuawcJSnUwR5Iv56ZnEHcDKvG1nvgx+PgLYEriF91BOEryzdtbkPJVa9TRX0sQwHEXEasXTYyp
D2PiwxuWHetp9L56cTVRwhvjr/cv/dpxwruD2ZL4fPpL1+e27IvatKo0YW4qgtgRoYBK7BgCTZJ9
2IaWvm8dAxBulaZZvAsZQ92rWmS6X+7/irUFQxIiExJSEnD717+i0bpu7hmI890AEqS9OsZa9VLm
8eDsjL5E9Pa+ubWnDcpmetevo+TLV0ZnREwMGU9oRaHnV2+p34cOFYQE0sRvYLqTDXPrq/t/c9J3
vHHiYW1O2pznyNvaRtoc0ZJzvJdqnoFXkNzGW6/Y2iV5LSlJ1LiMea7N5a1w9UYrQ99G3Cb7kOtq
0EL9iM5NfG4ST/nhBPVgHSOlsavT/Q+7ulJKFAA6eD9uSmc8g9PIWBRwfcseviCCJBVVlCo7uAWc
j/dtrW4iU8nM/8nphJvC7DSAvW2wFdXasEfszLrUVafugOlHh8gZnXc3sOW4hQp2m9lc2E0WHl4x
4wm2NyX0Z9MsxkOU26F3UOYu3HDwa9+Q4J1yOoUJ3pOFg3cGAd5e6RK/FXX8KWmaXBZdlDSv90LX
O31jWWufkdILyEIQuAC2FlfPy/s86GrC9ZH+EyJNs2n9VKbSOLrukHyfR2Pz7Vhd4Cug0eVJJjK/
Pp9GSjHUBiTiF3nYn7I+8qq9kpYCelDIeQ73T8mqMRrLsqvGg7kcZENGICwhXoz8SDea/AjvYTnt
dChGBMR1kEfdt7b6MYFQIdwmdY2WaE27Rbe+iZ3IH2hRPCOpUD1rIDYPoHASax+rMbHi+y1SfgTZ
JDnoyXqvP6bGdM6UdOQ3UPIWcO6I/6wmSF+KuhuO2tBHG59zbYFvzC1fpsa2la6E2tkvEa06FPNI
GgdFxZH8OP5vpprw63eWJ2fhLCDaNw3KbmTOHqEitg86xX8Bwj1bk438XdHZ0y6orP43XDXtQarG
BItSjPL6c9Z2ENcajQW/twtt2ldKPf3RpiLwzkT6xuP9xa0lO1wBSw7FQ+yxrBzoMEMNAxULP9Nq
9ahT83uogNlf7Ej1lJ1rtCXE2qq3m5Ho+Xnf9No+UvxkkJiRd+LWxbFBnC5TUf9K/UkYf2XKqCY7
O2zTi6mNaJqGavbnfXtrbxK1Tj4sHoZa68JemuatVSgj4xmOXf+itCqKQ16mxbG3S+OBcNZ78IJG
n4/3za7dfkpe/CWpdm9mpiFLYbLN6QBSdqP+OA4UovaNzRBTkVRKvnE3Vo2RZkiNZmbgl/Rtwinj
NlSjDJRa3/pMQHNDLKfvjo1jduPpN1YGFpVMANAMEOLrg5qpcSESK0OyJmRUAuLT/MVVMhpGrRX9
TkDxir8DMgO6fznhmI9hPvcQiPmj0tXzg4OKz0+7iorPcAxZOzGhYrDT+1DfmnhePaQQ7gC+kLxb
y47oODpOQkpMQprUzV9m6bofCWTn8xzDmfqQU1h3Ns7LwqIET3LnqeNxK0iullCrlGDYq5SICpWY
1Yteun9qZhshZjF/GPIq3Yi9F5fif605xBSSoQ1Q9uLpTRMF5Ikl8mdbHdCdDWFk1ncTCjzBsdLC
Zt8yrPU017bRbZzUW8NM13FoKM5y1Rhjuj48dRRkcWqO+XMSRNNTmJTfOja2Zcgm0B7idCTsqLLx
fc1mVktlkj46sBE2FD6ma6M5M6uBVYTFc+i6E2DDzPDaUxabI++IFRio/w1tufE6ri0UgB7UVNBt
AP1dLLSvw0BPuCrPeHvtZGSt96AayG6FSK99bic720M+v2V04QdeFwpXDNPkJFWEiwujYdRPjA1V
xXM9Ge2xj2fNPIZhNz8n4E225rhNvtqbghl1XhoqhkkPmauJ2MHCD7R1HABmsbxjqIGokcTpAePA
uTpuZfzLq4EhD6Q2rQVqUdzFxapqQwuyPm+9YxTA2BJMpvkFLfJ+J0W+PglXlBsv8ao94kNJ5GyR
ly7sDYmuKUPleMekrJxTW3AyCzLBI7Chcc8I+Ya55aa9Lk/GGbK2QE1qcTo1PKgbKbp3zNyq/hEr
oj5Wwo7PFKq3pvxXtgx8HOtCDYUwcVnA1VqLcczGRC4hL61DGepiX+jinbMtHAxas7Q1ZRkTpOOy
p2rVQxIYxegdRwTMd6FZ2kczQlJB14r8ZCuweZXMyZ8h4dE3nOjt+rAsXybIKnjtl6SbqBXmemD3
3rFPDO9ka0OHhl+4Nae0ZWVx8PXQA6XRCe+IH9MudPjsU2SjNHD/mb09hXIt8vyRYwJikMfmTeqe
DppRFUbjHWGClWKLg0mNBDoB1xLdMRatt7tvb21VEtVEHUQ28JbUMszU1Y2JZN6xnZ3kFM/kz5QT
9dN9K2urkohii4YV4gNLK2qgVo3IQ/fYzK79kDLKF+0avXDo8BsTsTzol/euCwkgQPyg3zSpdrfE
uajOHHSj0NLT3Lvls7Cn+pmp6+Rwf103l5jYBDEM+G9wVRz5xW6FqWYLI0UMq571eq/avKFjUyRH
EEdbTDg3imhS8Qt3y2sGQwnMaIvzp9iVorQ6mkJtWCffMvqyZ8vrlHmfa7rzw8w78Rn/Hx+N1o2i
nSit4JOwW/tXmLcdakRQr5obZ3X52MlfxDwG2DG+MaTui9VXc4bcQDCkJy9q88fcaIunkSjtQMMF
Tnl71p4mOL43ygdrn/ytUXnU3l6QOCybCkaaE2y2zUloTXAIFAYK+gTN7vfvLr0CcnhISyR7+bUp
q+HrKhGmzKiMYb1B+BRdbjEV1J+TYotvaG1hFg+e1IChnbrkmuyCtFOMLkP6o40Z6CY3cW1qn25r
n4Dp11s0iDdXks2TiaCkqqcDs+RH75EcmURepCfGoeOPKkxhzCbB+pLA93DKE+ed4CVNHhZgRKwM
2kWeWOmI3uwbKIigN3VegcmsdehJh/EIk0dxqEOisvv7tkhzpSlGFxilIQSTcKnFTdEjUw8Lrw+O
ZuGE7reead38wUqjsnk0MxrJ+wzpEb1DLN1C+KevB7TI7v+Clb0kJZMAVc4PrcxFoK1qwgidpFOO
ejBY/waNnWiHMTeqz4EVl+WGE1rZSUp3LFMFDgvkbVFCUMOZeSShEkmk5QikpoiR3BGOxNsn3TB4
kJU1c7UBqrz9xlwMMk8CGKDNjLldb2eRpbASuRJhMOTOXs9ncagGvTvNDON85sx2BxE2EeQlVbix
3KVlSc3yektkn5IZ/kWcJgIbpSiQNZcccYf5LFUlfsSe0X5kSox5PnQvW29v63lzSdII0sT37axs
uJPzyeyQWUnQF9frbhIndAKkQi9q7rrNHhHK+h9UTYxjTyN3w7/KP+ttqP1qC9gxKu20S8hKr23F
IDgoY0T9JWx7PTo2PWQlUAlP9WNmxLo4eHWaJF9cOxweRVKEzgdCBi8831/w0snzI8BPgZLDAZKq
LuNUI1KyNPWS4cJcRfkQeHr44iWT+yWpWu8FKIo4WbnufblvdHmkscScPfmbPFxyTud65YJfMzsV
4KWoBiH6i+lwykcnj+EqcVQSbRY/C9xI9L4CPzW4a6vyV71xUW4aGTpMzcNlaJI5/a7NTmYdBuCV
1p+mzTTxnrR6+OP+SpeeQtoEtAJTguxLk6he21SV0ur1NpsuhdLO7hF2o74/oI2Wajs3boctAYWV
DwtYhmjvVWiMbP/aXF9RRS0Gb7qgwWafe0uE31KTd7uf9Kjad1MSb4VIt+cH0DXNC4gTbaKxpTNW
NNWr3SieL9qMp9hZmgAfVrdCe1RDVbEfep6DjwIygo2uxhJaIXeTgAx8J0kPyKwlugDNhMYK4mm4
iFBTvrlN0HW7OI8d7dDMxWfdrR0G2oAifg7awE5OjRlp3wIFzphHoIpiS5Ly1msRueE5NKjVKbwu
hxa83hRl0UfjpU668C/GkcOntFR/dUOpfOVSOZ9gPU6+8Fxt1bRunYgMGWWPE+YYKRFzveNz0uVt
rdTDJRiL8aTHRngIQU5/B6OmfSiiKHkZ6KY/m8HcflI0G0ax+wd8deEAeiHXw5XBZnFtP+iBKVsO
20Bdq/8Kx7zXQJ3bw54Bo4Y976Mwzr7XRp39Ar1Yfr9vfOXw0RikSUGEDrJ+SbAVQZfZBSOLz6JZ
OSJAkz433qgzZT714jBYokUIUG02UvtVqyRxkh5IYuwXb8QIKxIEE85wicooPk6mM10cBAkOuppW
DWV2UZzxmVsaYEtcoDzw8HVLbmtTPlE3JW9NjSyBkiJACDj7Jzl0B24rLveaHXmf82CMj305hicr
tT4pMvLTkKI7/8YHB63Ak0UeS2J0vds03/CacN9flCjof3pwakWRGlHrp6n4JYji+otQIu9036gM
Ha/fSRYOjFvmIVJ5Z2EU0hcxa8IdefAb+6xA/VHtoOMM/r1vZm1bCStp/EJ8wOddbCuT8JJ4OoOV
ux0bvJczQUGnKmq1H/XYCfdGm2qfJjSGq404YOWNkOVEV/ozGIOXV9icsjFI45xT7FTVKchF8Hmo
mz+KNi82Tu7aZcWODXsP5VpwjNfbR4qodnrbj5cKBZU/2nqavull6j4oYaYPJ8eZuk+h3njkXgwp
bzjslVXy1jMkBxMernK5i8GMxiU12+miQ8m+4wINF71PyubJmDVtS198xStSncUhMEtBzcpZPPVG
lLlzGLfTRWt6nRykMg6RKfRHUmxATHH+r666xn/2mPxhGkn1z7sP0msRHGJxiO/gPL3+yjZJ/Nxr
znwx+2AKTsSUTLDt4qoOwv04dV70oejjTj04QGm3GExWdhguX6A39MakPNYisuqMhPHHdOQ5RqVG
2SElF80fzHmKwUu71BaaBOFpVShqvUvivtiacH1VTVrcVdwio59k1aicLj98Z6bBkDUKu+y5PZYK
z1IOocFs8nOhx3OxH5QpK6N9TR+m2EOpFqqPxawl1YEChK1DdJtE9dGU7PM/1CKL60saZ+Wh0wdH
7TeerhW/4upcOnqzTIHfRBCzZFuMDX28qM0w+a4ZmHtHrZN3dtSl36YDzKSSwb0jDlwch97KhKVF
+XShtJA4R21W86NpwCrAdEieFOfR6tSN7G3l+DOCIuXjaR+SmMtT8ibShdS4ShJ9mi8eZSGEGZu+
/zgnjvqxgNf6kxBaWKCG4Bj1YxrZw8+4UdERuX8JVq47PVKoSoCBUIFY9hFMpvwVYSUqP6FnfklN
u/iPAFHAGq7APsveWTWS3xjPSdwL6gu1vMUTkTB0CL44Vy+ZXU7PldGhGz1JKszHIszzLbjXyktB
viZ5UV6tLaXDEGWIswAqt4trhMM5cc3xSwyL8XfV6NSH0R37Xeel00b2sranUBESYoNTpBm8cGm8
mGOp5ZF6SdDM2LeNZz611RTttErPj4DtoCgE6vyiuHH1KTDqcOMRXlszpD5S++q1eL0wHw1OBHRY
0y4UIZ1/8m52PtAZip6yStPKPRF2VB7sSWpt3D9H8s9dOhRCDS4PxYjbQq+r6FGYNr12sStjCGKY
I+as+9jwUsM/ELiKMPd65cTBf/fNrvlRWLR4PXAMvJSLSzsaahHrChczUlLjAOuN8dWd1GavKUyP
QWieHJuR7qKRjdnGkM9anEfrjUtLg5GC/bKLa6l0O5KhnS895at438mr01IXaDTnj8xLu2SX9Ayj
/yVgdYo+0K0HQpkyUQ+/YaC9W4BM3mEagbR80KiC82hRfTILkwvUV/MlKhr0NFNUyBh1inaTWg2H
aWjEblD75gwjpvfYJRCxBKWp7loj2kIKrSV8AAElsaKsRwOZu3ZqcO+HiWvxSwqlr39OnV39HNNR
2bdtGD/E02gcHMUuwbl0DVX0OZ7KJ09QRtGGkBt5/3is3AZwgiTawBigeFyiXCNewMQddPYILrIH
i8rcEW8zDwc4J6uPeqoylV8UUb1xCVdOJaAXvNwravAWFB7ZZUF3fbpMntKqDDGXU79PqeyEx9J2
CwsW8RZBQzcYq0NialQNN9a94tWpQdLjoRkNrdAy2zcUKncdJIyXaFLNUxXM9a5xmVh1c0d7f6wq
lUtod0PIhiDk4gaa5dj0tP54wxD3vUxtwqgbN7LaDTi8Z71FynTXTkmaQylhGPX5/gav3kIwBVxD
gjjaWosnVClKs1VUjR3W+njfm5P1UdPStNy5SMs/jUpZHxh9qD5ZuUmKPVJb31l1ySza/d+x9sGl
sir5HigyMF3Xhz5Ty1qzWnnoTQ2VvWKKD2E16QjUx8rGklfCIUo5FFMk8ThRkX5tykCJpmMOS72Q
bOkvtZ21Rz3WtJf7C1p5xq6sLPxJWDfAMgRWhJ1pf4oxC/zC0d2T1riwQWqd+9UpguwRVFdzMBDl
+PO++eXFZe6YI8of+EobhaO+XiSRYGyN7jxd0ibwnl0nq/20HpM/1SmPE14S3St28DibG/HJctUI
XCH4Q2eEtAK5jWXzJ6fn0+jwfV4Abs4g4UHqeDsjrqdzmouqO0x2XFForeqvtXD75pClVL82xnGW
R0n+Bhl+MuJBNn3jszxtaL0p1ZzL5CY9gxX0TM2D1iSgPLK0dd4J8iL2pJvpQlMEaoBK/jLXzDwo
qpkadC4hEf+3PE/qfd4G+cWeveFlQtmV0T13i15+GS28GqXKy7dmm+2lXw7dLqnMonAvKfijvVe5
E3gyIZyvpZk2H2ECddrjew8Uw9bwDIPhZnsJ9q8PVF21bF1UuZcpYMhb7UT3Eo1qc7E6pY0PjdKW
X9EPKOaNl+D2HGP2dTyUkhvqoAuzaWeVlplF7iVMdOtRMzpktYlBvZcu6vRDXkzOfgqcccsdLX0E
31eCrWRbWOohLEE0pZHZsNV7nKHK7qC5cSLPO+S2iVjO/c+6clgxRHsAMD66BMs81my6QIQQjF9y
hwIMdO3dqQ4s/TFn0HnDJayaAhyBU0Ae5IZmqi1rM/aGxL1Ycxc9t42lMxFXV/tBD8uNw7JmiveM
xJjuoctg5/VhaRkrc5i09C5VZ9XPmpoNJ2BQ1p9D72xJvK3cBNYi+78SH0GD59oUSaEHuX7uXTol
7D81s8P1g/b7MgRh9LmtRu/x/oatnQxYR8CqU12WKJBre6NWwirnNNoliVPBqMGc/hPoUb/xAdeO
PTBKmr4UoCQC99oKk0LATIjqLq5TIik+5W0L0sQR1mPF+HBwNqygOPdG7G7BM+TOvE1D5MGX5H8S
b/Japrs27AQteNQuNS6VLrR5h4Di9GSidfbQWooW7AEg6ufcVqcPHVLdyj6w8k3U7DL4e/0JCCUx
qQZ30A3kpSw4O15o65ehq01m00ynPDRZmZ2afOzhmbKziighibPdrGf0l+7v79qXdyTZIgVSYNfL
ceQBd1CbZmhcnKhFJ3Csmoe+4ILEStR8nWLF3bUoAW8kf2uHSnpWuWjm/5f3BeyNQjkr0i4GRPWH
mLbd37Eo67/uL+0m1uPLovlFadmSqFmCvuvNVYvSjQDq65ei8JKngibN0RYtimqK0I/02B2gbUr1
sQ5RYc/ENJeHNva2qJtXPjBqiCafmDMGH5X0HW9qNroFUdqce9pltMzeDI/oZ7fmHsqUXNvnozGm
4tjTvwr1PTN23JH9/Y+wcrqQCKcuTPPbsm+GvGKj73q7Vc1LN4Thc5y72h9hKZxTBEGW2E/zmP8y
nEI5uG63VZVecVXUFGRxH68oN+J65bwnZTultXmJY0YUHiDI66x9y1SPb7SjVUXHWgyqHm64khVf
DAENew42BrPuAv0ThLWnDjAjXUaIwY6BNbdfmKxwGb027If733bFeZDHkMvIUVNZfL9eIAQOYTVU
lX5RjKQoT6LRB/vQN2FlWgBsIcTcRyQU1qfBVIr4a40S9GMxVF71/tv0P5x9x3LcSrbtFyEC3kxh
qooskqJEiTIThMxRIgEk0gBpv/6ueqM+kqIV/SY9kfqgBKTZe+1l4FiCj4tXjQ/963tGdIVCddSk
yEZu1qY9aL4OdSXy8Jel9IfvCYsOfEnEnsLa/tftVHub1ntOs+tBG/KTA5BSbSjkPpC9tq2ezN8k
zH/YOjc5ASBPjOPwD/hlAYUajkw83bKrsXH4utoFY8A9vKVG1Gewi+1DmBv2FzjuT/9I7JcY1/jt
wb/ynfLUaKQCT9l13RGoXVuTg28ETmxS6HxAY/w3Evgfn4cBL1YQGnDgH/9eQ/BxQ/VqYM5K55z2
1Zg7yL/U1sH6cz2jgNF3/33N/uE8ALgBgTIeByS5uf2e/ziOFtwEsw6ivK6jSWGkA8y4cZ+nydd6
QOp04shl3BsMe2F3P0XuZOHV+TeS5x8OZqD+4Fc10PHerNNuH/4/fgTsT7iYjrW81jKvhegSlkzi
g2W6QomhqIwfink2Jh2OZt7m9yCOwDuw21PudbuObvlb+fv7S0HbhNAxNDdAfn8z1HQNcj08l+V1
A8K+DoTv+n6ZC9ORLF/eLvB9elvvS/NaZ9v/x/WPZ4PejYESEJHfxSs6QJSExXW1azCuw10Cn0mi
+VJ1UcyFebD1QU0H+C0h7Q6u+z//fUH8fl5iscN+BzcT5t7wDfv3twjpwRMajfkV2eY8b8PG7Nmw
UM6tjLP1L0fV7yfm7WE3d0sQYcGnuP2Y//zwc4qbMN+Ka7VRP9TztJ0WOVWXzO4vKEDG1wZ5Tm+2
bNrOQZt5+8sJ9sfH4x0D7oTmBwLdfz+eaioKxDnlVzzPP4CRhkkaK8Z3dkrgLuFH8TRp0GF7W63C
tfmODvgv5dYf3zZskW9vASf1r+yWBl5lVRUqXMcFY+99vL7bU8vvqHN/2+h/ehLkrKh8QF1B9f7L
RleBz7Kc6vwayemC7IjxO6F5fMqNm/5HRA/8kBtjApaXiDvBl/3lCMN1Kzc4GBWgqjS7eIbPE7y7
TmANMPfMJo10yB75xM0n8Dljcg1w/X3935fwLRUIlx9CIH8LI6PZMq+FLIvrEmx2Vevu3sWT1O0k
kST13x/1e+V6G/iB0Y2ZyS3o7vbn/7GAF79kmpumuEYErmsdlOWgbpMy2z7+9+f8fi3AahOIDnBx
3Oq/3ekB0RgiF7K6ol+eTknt3sIF2kztMsZZy8fwNyDrT6sF2BlsDnD8AeH5ZWMSgbtQajxvzI13
7b5n6IYOu22X0mziLwvm93sd/zjIkG8gAC6hXyenkRSVRJtTXXm9lq+Qx1t1bZDjwn742uXqa2rh
lN6q8eD5X26/P71WHDCwfLwN0gH1//vz1Ye2RbyM5VXFGJm3dRHVneBF0UVsnZc24cu3//07olTC
+YpRKfbI7eb5j/WiMpnWnNTlFdZI4rjUa7aqNj9W8sYo1tgBcqm/YWV/ersg1mD5oOwGnemXT2mk
qTPjoxIVv5DP0mzmMlWyfFMIvV4CJfHerTXd/oYL/ukOxXmGejhDVfFbRA3OzQXmi1hBlcpFd4AV
iYZVLevDTMXcJ8Xh/WDhfvPidPw/Rk3g2gYiAm4kckJQuuEy/fdbTjkywehE6+s2RrqbwhoNlE30
ZGWMxD6kIf5lGf1ht0A+UcMH4ebD+1vhr9OY70mM5wHULe5A0Ksf4APFvtisTv6C7v5hxWL13DwJ
b2/2N3S3cmhic+mBzJUiG5CKByPGEZKQsCYG6qLqb8KiPz4PyCPKM7ibYST171c5m3UsqxEA5HYY
CSV01DyFkolvIfb7E1vM32jhf3qVwJLhhZZBkQOp27+fRyuDXO7IlyBYblu/uwO38Qzip8t89Dd6
/2+jRpR3N4PFW20POR1ctv/9sHljYl8b0lxhm16cDkaj96yeEfe6SX+aC6W6PMoWnLKVN30Cp1HS
VmORfAQom/2FNvX7dsFPuU38bl5QGL/8cjCUFDU25iANrisY6kJ8NH3cfJGYIdBjvSsTn73muST8
BJeG7et/P5R+dVa+lbkQdYGFj0gKcEyzX26xVNUkRdBtc11DGkNiu217a6tm/7rH1Kyty5m5yxum
h2jkkW4LXiG7sGiOfO19buqPG9KF3lRR/bd9jGPql/UHTzcUw2hNbnsLM6tf+yEihVi4iuCCmaQg
CPFiWbIO8NhxdNNCWNaWbIzX3nhfvVUFGv32UN5heqgRxAcfK6u2voga/QFRxkU26Ak8gK7JNPqq
bOWF6ssExlMjHESKIcAMK+ucyxEBDAMs10N34sPrbc5zScQaRZ0txjnzHXxQU3d089zAKqdjebom
unOwrSK6tYElc+jMbuj4NId4Wz5i2qXMVxKnkp62EjXCBfqVedpbMZfF+BrpVB1pO7KscjCkWSNP
kPtTK2X/Mfz2ki+lNzYq4fTKrH2f54rQR4e8aX2aEDgdfwa0wP0bQflG7zKRR82nwk5VfRljjyFi
u+MKSEzbSDPuZw5tIOKu0kAadi/UamCLPZOS3JWxyJFYY+oxeS5qCcbrIrQR3USJK0NbQJcl4FEY
4w2FZQn/aBr7VbdJHmZx51UK7Vbja0XPO7GSPfhamPzNRBAhcEWKc07Pab6vNYypU/h9tZA6s4sU
TbzebVCcug+gZjjWbcmqxiFtfJnDPlD55UJrQL1DhsgN38JfoihOkdrHekCYQ8I6jH+IRCYMSfe3
Vidp+AHLojR7jGyBwGjIgFfkeTWFZ+opcpDWtabGPPJZl+UUfhSRWuipRkjK9HhoJDWc3BLFx9uK
bGs4LyUcoXtI+W9qqoRBRHAFu80Qdwf6a2g6ta6u/oQMSO7+wVjbJfB4L9EZ3q8lPIe/I5Jh46K3
h/W0GCz01nnHJeJo9zbJglzXtp42MrEW7KxMp53DjO3mycyh2fqQahjpIRN6jA7+2KxejD2Syg56
tGvGSTTDGwleWg+h3DBei7g77CWFaAh/LayUC9phIlRO9HEMR6UeaQQJGiJUS5+tSU/lloSLwzwL
oc8KfNDoiWS3gXuXHUtJpk5YVsqPnrtkvZ9dmY+nLVtB+BuCjmZyKRzsN+SAWlrBTwUwa33YNvHS
ThYa4QBmXc8UNilrt30U5f3WVBATBwxJ+B0s9/fmORE0m8su0YjsfTIjIfsPMoaFdnATmfdkmEqm
971DGDdIP3kjywX+zmOEg6mxFq+4w1xigsVzwifM63pdhGQbijm4MGwRGKmt01FTfY3gf3TjJyb8
URk/83ZMlqNpb3Ij9rrskdPDIQScdhr0uQC4mRLLKzCZOoJh+3iIU5AY7qVdlk5l+lRhxBn60ex5
+qCLUhZ3vq7QSvUrB4HknPqRyS8jw5DgfmNlHV7saqSbusjvOmlnGxbyQ1ClQeuJk5E2qGdnGYe4
S6O43M+Q329gPUUVR15OCCEecVbVmojLHMtK30EaNq+PLt5T/7wXft8t2K5kbK5OkSK0jM9V/mPh
KcLK23i2Zm5p1kQ3Oqqp4vHHmLPIf80EF+oVXqNO3CsYKS7vCCVwkIEUh8DdC6hTDtwdhmOtbELe
PI8q1vH9BEVluM5Ruafp3cR9NYp25xge9Ck54OlxYkUJvgTskln5ZcpkRL5TbVQBhhBGl8OU6lmf
FyFieUq1Sck9Pq4S3wWsJtQj0n0jH7dlvsTYC3Bdmuw3TbYlnCANq+e1TXRhzIVYGFLgmqmP5Dvw
/ZiQFvaSsX8XjQp/KavpuFxU6uGotwCtI2/ELrV5SiYZmbtY7My9YoFUZZdZJ3VXqnwXZ1MmTl6m
1MTTxR/ittw35cw3z+EfEq7qIBg9lWZN5rvj4BbJuZ4Kg0NKRBgIpUTR5KsBgWG/m2u56ZM74tF9
3QQulK4GGQluriWvb6abGVE3a2wr6n1/DQ3PYSw8yhzKjZhMefwFslBR3G+T9/44rQ72Vp/gOgX7
B1vjUkhOuHaYPjeibMSOeC9QOocJgouj6kSYZ97No7XigjtQyvcwxuD7JzDlYs+HUsNH+YvzWD64
LNy+VWhywF8Sb9KEImJjqUFBe6rKCdgm5PcwLcfc121NB/PSkt+xWNPoDs+uypdgvaUfJoJdfRej
Q3UXEaUUFPOi4J62a97QB3OU44HOdK/Xr0UZlfaqMQe5WfQeiy9eMQFY1k9+FbZMkV+LPXNhBagK
HJfmsifnRRZe29YD0y7PGpSf4x0w5pz3qNg5sEklClGKFjQ1dCuNBFHw2QPX3oZtrkE8aFnBeI2k
U04RzyRQRT/KGUnkw2LqKDtaMJYJ7Rkk11G3RXW56/ZwKENbDWMRfpm8VrgsJOi7Hb5tCgsORvPy
QpBdEtpb9kpzbbaYT8MCn7Ppc1Hyxt9npVO5HVzGKnsP4nvdfNa7ieg7YppUw2511yq7KFWNTev2
A4qidpWlSGUfY58iLB7JFB90DMbwgw75GJ1N2CidBjCGaSXgTFnS8HXZrVh/7krG+IUcSHfzjCAa
GV75POXL3Al0zKHzOUPWXOfyA98UqWmNexOOJvMnJJ9guvQti4KReYd70o0vI2wLTghekQfoZbub
zht0iekToX7iV8zOIHDtofkY4QyU3N7ICgblD5xKmxsOztYevgYQZfo0wKl6C2GVz7OM8Km8RVZi
B3pNXLSRaIqf67TQl0qpyeDmRgDTvdZmR31GnL4uzo/fJd0xhY+Q0ycHP1WR6JB+XHwu5rqmT0Js
9XJe91ptZ70tKMBjeGBA5wzXoBOEnQgS1GJMgYci8rXBb9XJ9mTVWFR4GujOZ8/3MWmFOcwPWmu4
Sdc1oV9UNpJXlfkYtEZSmeREmV5fsoyMxRu3BjsPIIFouOosR8ybM8Qu+XLSvpL6wS1MkUsSaTA3
JcU1es/Wzb64LBvds5R11HwetyWhLTTD5bscAHL0LoJ7pf0uGeI4Ep6YrEPZNz77UOBzuswUyTWO
mf6xQAC3dGsu8pf94NkzIpdD3jZb2sgrXAuX3t+EQHcxj+HMISp3zD1LjhKVMLw4UdohktJ1nviE
n3HakuIi0t3liKHN9heBKQDFpYDX9I/iuVRdlcDPtq/LUZOe52J6GQ0WZJdUEXuhXIofS10f4zlt
NPdfAquy9YcP8BXtfLWUWM2TSGLXw3AUGUGTxeTyCwpM3byNFsnt65HC0w7MXeLYJcA2B+acLJrZ
A+okASR7X1DMKFzmEvX6KKu3uN5ofG8xnMz7pva5bmEgXMcniuUaWJuRufo5gruF5qxBe3gm4K6I
s5xRLXfW83EBJ8Dk+jlVGCE+6ERY+ymPMLZqBdd2GxB4QZrLwjE0QBEVCDnPuiRZ0UuWllg+Reaq
4cinClFdHpFATYJj8MEYHdNzkpOopCjvmpK32hTxu3VZ3T9zvDHTF/gl75csao4BV1ietmVtjH8T
Rp806KJylAnIeQ++oX2AuYHoilXKpV+8gaM+xsts6meZIOk6qkklLhz68uYzrk9WDDNuqeiMYZoL
YxviWEW95RCEYVZds+28ZPU+Pk1qycjHpVLVNlgR79l5tnnMOz8VhTrBtYbax90rjYmS2Hb+FaiJ
XoeoWnDFkQzH2Wc5B57e3TiAFCIF65oLyWzGP2a5Kc/Ii1ag/rDMa9ayxS3T0NiS2md0FpXtUTPW
M6iaMgl3qYBwFN0iTJqX8RrzeibY1tlc3eMEAdW1LVStym5epD4RUPlNX9qGCbzR9MDsO3Vs7JHg
Y6sOUrtJngOEWkeb12RhH7mKM3NicSZCX2mnfb/UfES+DoJu4juHrLpySFcFx9BZLJAjZktB/Ptg
VRUjR2/lvts4vMdjbCGUWOSCvsq7430AigoiBRjajQW1d08OpttoLslKr8XoqkQ+RybDVWs75DMm
KYD5EvOI1dTxfXWsSd6PUu61Q0s8kQoFLGTnDzKYBH5cOIrgN5g78Q89lkxCMJh6/1gyGOA/oXfe
8m8TvijrNdIFsN5McqCHIzketTcbaKaJ0+WLH8E+7Wet0QQ52G99qkGSx95TUfbJ5xl1d4kcVwxr
0slmdwnRh7oXaUaQ+lb7ZWtpvDcv8FgsPiBo3H8pUMvGrZMGNpab9qKGNiXx64BdnKluKT2pvyKl
Lp67SGPmAkXqGuBeLpbsLgtr/pah3wJQsieNvPNbhFAymWxZ2cI4xNe9UHw/WuoiGJyOdeNYHznv
6o4Lbt7oJQFNKJkcmA3rPKbHdeG5x3kAiVg7A5+ce59kamr5LUr44uhCsm7iIv8ExKOhJ07rI+sI
E5vsJKx1xDAHAQ5XVk9VjpjcZdrarWalR4AgwzUXGHSy+77FZZunR/2zMTv5vE0wMG+rfCp/xqoh
38pQBdbZGVZUWaNEgj8a/WMR3ZgJ8VqYCjVHM0eDaHKytqkgxSeLgfDPyRlmugm5IL4rG8O+LMiN
R+tEcQz0II1zdD9i3sa7MMcaabMcDOI0W2kBxicQlf7IKap9pNHnSZvBa+Fb4SIr2wVDZtdKOFy8
LxWak5amrpwHt6xVBIZctS6dhXoUmlurF9FH0bFHOEsr/XazTDXdCBTjITKw22sN08k+yNwTeLGj
yIzabPc3a/Hcj7rjqWK0ZUFvSUfRnEyd5aqpWjg6Tm82F3vVlrA+DGeDHuRNuUw3yvlYOHOCuB5B
2agLjgfka0F963IdPkEIjL7PjjIAHZAOltoENiHvdTpz3tkqX76jPeNQCUfKq4u77b0Hg0yPpEsk
pQhgMw2UxI3fk+c6CwvsEeLGPEd5vuieeo9I9w10qQcLN5pHyCZW0TU4IGGTSHbxM93nMh5GBFIJ
WCtF/HwwnNE92FLz3lVIG8Bl6eDn2q4EbXEbuQaT09BscHHdS5X+jCiCnbtkh41Kh1W2qs7AVfZd
jl+WDOB6kWk4Yu9CP1EPS70FoEXVLlSz92JLnW1rJ3A7TDsK+p6UNPnOstiZXvMkmfsZwCN+C5lL
XM0gUj3rzCGfayuj6StPj22BrHeJoxYNLdjuhV5tj4ryIKeA5uQRVCugoDDULdDQOSgeBphXlQa+
sAskI3V1lB8tR5N91MQR9L3l8Yo5+Va0WRGyFKdzyBy88mLwK+0MauDodliVNfuBDzzvNQqcOkzo
CZJs1iPe8a2CS5FZMPX8KH9U0U2iylJPu3SpJDJBPPZNnLwu017fOtvim6Bz8sUtte0b5WGrE4/b
/KQNwBacJmP9XhKv6EllJS7cCYwf2UrwboCB8JB9gj1qskJKUQi05cAOLthmW4aDUias3e3usnbO
ZF71Wxo8wX/bsgHmTAIq/wxOdS2IS5Ptk0D4ireDa6LdXZKM0MGxHJrezZeoQStkXNwI9aVtR7kY
6FBJYmRbiTklMBDkjPXJVsdPJd2PGJdzDDtKUKabtCPl3PzIM06hZcPB94mmU0HbcqzguVgpw9+i
/jlgkJ0hT7T1JVKQ2xTVgH0L8uIIgoDHz5LYuRLISrbCt/TwEYoeIaTtKrq6/E05gtGLN5KkJ6j7
gXAlLC7GvqAb/YaKIYXyRuroh+X7UgxuVeXLhkuZdVxPAv11XE8/4/ngxwD4yX9hKde8ZxpdW3tM
UKZ1AWkr+wuIy4S9marD7U88zuR9ZUr6QmdV65ZPyfyocUlvp1CD5nu/HhI/ctNVwjFd0KMYyMZG
BHvaY+5mJ9YCxX2GyWOOOv6yAEysOli8Q4cHQXg5tlhbgXcMgMR0Ap1t5accuJM/AT9E08IR9doi
OTTgXudmnLocBtVHRwpoeAcUF2q+rsCZ6RBjotK8j00YgWuWdkWjCONnbyNaDxJ+l+j5xcGWIdXx
/LakUR7fpdgxtoMwdtPf1ygGM5qvKtcPiQTEfzdqaBAuIw2IJW1QC4geIbvqRWRhBuwClyaQLLZU
AhVGl3x00u8VenSR5o8e0/SkdRs8HsC1Lov0TNyO9Alv9IS/clQ5uUMt4uKuZlFwbZzBIaPDwBSz
pmRDXNNFODjEdTUtoNM5phx/umprBPKNrGePURS2ozd5jh2cIlQrvsQzSIBUiXI5w3x9njEGAeeo
g+Qxbjp05Ia2GLBP+5lJvaH9apQtPlXFXJlTtQMP6tZDz6wFHHoc3wV1BQYKEXrPbiZ1xfqtLuCh
2YZ6ozUWQMyTGxz8/4omHd4H9DTL2zqk9hX0NSo6IUo8ajsQvPE4zUDXzxvR0csBhDdtpWKKYgJl
eMU7E6IEYiw+lj/zVOCC2+D+wlpJG7TAG7K1se9B7YkGi67IdSHd0zvRHFKeN9AuXgk4l6wzBHJu
mRY8nMZCq1e1NMvReqy0uV/R7zF4j2CgM+CmB2SY8X2qhrxi1RuGhBls4Mke8WkpV5x2OO7FUDU0
WjqMFvy7VEb1p5hE9Xxfk6CT51RKhvomRfE2QJ28qxa3isweb6itROSgD+GuAiHrHYVmY+/tPoEy
ujBsylMSDAzOsaW17ZoJve8dRCjjs4wPIgctiuQd7tyG9COLt0+71YVsw8225UqROZoPWy7R+jQ2
y96tQEtpK5BJ/G2pkNGBxBwcAhBQawE4ghL8IRFTmnW6zOUdEh6D7kjO9E98++gfrZtNtAvqgZ/w
u0Rzs/E5rG2scodZhCT05huFGcKpmVcyD8diGjLMm+V1t1b7+p1nQeyDgOMJ7t/gzRM/iuxbfmt8
2j2gfTijGWAEg+KV3281eu3e11M69lYY/ZkyXn4tMQ/8OSaUfyVNBEfAcYxU0sYhT92AywVV1bwz
gGE7gyHLw4KMpwGhhDvvF+AB+Dejq2tFsfg3q9kV647ZF2/xbSuPzZxvr7ms+ALHk+nmbDuZ4pWh
2Um6WgSdo3wtK93htzF+IstmgBvuNa6vESYdW8vzMLlB44R+vO3KDzDAGlVXQ23GhhGjjHAqAfS8
SFfdXBIK+0Eht8j1dGFBXnzq9At4LNvU5+oIz3LHDTfUG9fhSgEK+wFtFj4XhYFD0zETYRSUIpGP
4LWbfO5KOCGo7hhlZjsBiGQbFNKDjrbRYJK1hVsntGqwRMZ7nraSduHIwxPTN7oXQ+3r8FHnRgIq
2GnVV0rW/bwamO6UMGA8AUtIySmPd/c9wZ1eDsQzcmdgE7b0m8NwBIO5HZ44dpyAfsw5n0463/AG
N/jW8pZLOr1oXgJTx9rdPvHEOdRKtrRLx2DyKNpD8+05SCplDxfx+QNG7THtMOUO/4wGjVFP1lUV
nVho/eK4lNVZBjl+aXi03ttIHfqBlPl0R4tpL1HeJ/bDXNgj7WYwKxxGS8fme+iKkPd90Gm+W4Ks
mlM9whK6KzA5itDZHdM9sBZ7tAVGt/cyB0e8TVVQtjPxPl3BQlpUt5bpKPoFF809umEJx4FKZUfP
dqTMdMqDcNJJJaYb6tbwGBoC4JqAUA3HKHcht1gSGciHHUZNcigwd0I9hkps7hcSHS+op7lpTYYE
zdZOSwrBNyTnP7OxhkR4SXl4xD88TI9FEU32nnqDVj9lBflaw4cpapUBCN3dgoAfEZE94+xGSPdn
4Wsg6DV1iFqb5ao/BeWjsfWslmOngU34E4F47jV20HjGmMp9Hqcy+pCTePyKpIK9Rt2zAKv2oYFQ
F/Dr0kIhzON7lRGO4MtkKq4ZalLTZbnfPgRFxp8OJ7Bv0UQvb3LoSLMWuD/XrYPRatKROIk+zy6C
q/rSoAXsQKMO8xAhjw3zvYy7tGXjVq8d09GNoLekgJ8W0cDjyJRYiL01UBEO+REoSj0virIttYA7
D29IRXtIyPXe11mNYSJaY+wPNyuLyUhUbKyF5Ema3qoCvUCsJp/dF1pGSWf0DoRI5GZ7rpDbBcWt
O5AmBhsx9mN2zQZO0sjcp8oIS06+aCLTAy8y411E1JY+RSCPridSAuzFdU2rBxhj2xQQDqOfEg0P
QxS+KWdAC9AnItFBenNK8jWBtKuMcVMKk2BvVNJL1J3e0Y+ZwPI7VdN0yJaHbfqnlnWAfXlyUPxn
STXlfYRxKf7/LLX1haKjqU+6mICguYRm5yaf1ukcrRgunJXYhHk6oCat2nSzAAEx9zDokxUq2QHK
IVl3qGZniv4NZ/QJvK/RXsbk0BJ1SJq8n101hTOwaxSyO5vs0lfwrnFvKATB2DkrA2x7W+jvoHRS
8MpfrUpwSSDDfMWGR9AckMAmWNuSsrTiTI89HdiUy+PEhUaMude1WFogCE18KfO1+IgzFYsTsRQL
Vt9qiW+zUhcRLngUJZClK38VizqAUNro8G0ExIq2B6Z8wOnJ7Ga4CB5109m4pLJL5wn1Y4NmeW3H
rYHpHgcy/THFbh17p1JkXXCnER6GpYf/lSRZ7tm8Ny+BR9jOoLwBfTRbuAm4cjd/9RjhoKrZQFsY
JuLT5DInygdUdcX4NWMNTGkzt+rQx1U03Vdw3/l4TBNYzEmt0CeAXdKsw1zaQ6CsB+UCPLcYBtyL
MTTqMFkoXiHOnU0H+4Il9Fqn+adNEgdzG5nVjzBoROEeJ1Y9YH7ByRlDw4Td11UxLo8R8zt5D5WZ
jC4gm+DKT0JuMPgXif/cUC0xE2OwXLgWks7HR6yIPW1VccA4Y0blAGx+TO3cbXVpMPDLWDYPdBIV
jvuKmvpE7IghV1Rk7xo1Tung3Bbhby8ljWENTTgK9Bhq1Mcbwc4/WQAw7BXbcGJLOzY29Y/rlszs
xeLOfx1JyvwL7APxymGJVbMhg9fDt1xlOzvhZyEUFKEIY/ZmP6Do+7y45JCPI2jd+mzTaR9qg+r+
wjeGK1EEWKW0ucrLL45nB2ykGTbdhcNxPbvEVmzxSw76Qui9Z/k+7HWpcCjDN8bjGDzC25gy5hFR
aDA3akOipuK8AbhKWrlhoPPgBZCHNkfJeiDsyeF/FyDfAU05bJ+KuxQT9erTWoGQAsVSY9yzcAc+
qJN1egAvnQv+Mu9TxLpgMjlfEbbWZCeBjIfmOZjSRKej5EYMcFFk/DrVCM9rsxQj1EsRtthg1JzR
o+NbbvnDRFeoXm8vyV63JhTlewureveUYIUR1DIY5hUvodgR1zGA+qjkPOQUjTGKSSQ7PS5O+O+b
Z7i3DK6di6rT8dUCd4L0yDjMwjB5r6tWaqVMPy5EfdMGY78Bs7HlSwBBaBqQ4LY2vSn9Br3xMa1P
pig9uyOR1h3gINPJeHqLhlrhTFve4L55Hct67JpSqW+r1eoOJ1rxCWHBOTpKpH5+CdDcRU+JzdHs
7lAAYMfUXxEOK14rW3xc4NIB67FVfCCmpi2WiGwzpnFw9fnCtzNVZH1NDpeXp1isB6CCyX2pctc0
uKvWUf9Ys2R5KmPksoO9wUvd5lKG6F43tOYdeDnAQmelYFxzmKL5J+gDowqoyemFyKJBhqIDcDWO
pPous5zkJ9z+Tf6OV16k/8fReS3HrStR9ItQxQAwvHI4nKAsK1h+Ydk+MjOYwPj1d819O1WnbI9G
JNDde+3dSU61tsZNmVVEL1qVF6m58Jwz28j2E6K5e8e8i7mebJtXBxQ1Yb4R6EgU+fxXOqSbj6AR
nDeyNMch6Mo5WXRr1sQtQmd/Khtyg3JFRMgRxV8fLZUTyYZ9TMUBXQlCjl+q36XOGQME0+14ybIt
/YOM3f0Oyu0J0DzUceWzKCKahlBzeTrY66JRaAgz0Tv+ccgMw9GRTedTvC9mPrFRWQ4Hz1iNYSkt
d1SUs6XVinl0wjbidB1qCklaC7Pus8VrK2kWWDgxvczpMl7GAocvTVNY/aJAaB4hXS1aMG9Q54Fn
0qUbm1zYzC6rgqSui/wfaV0eo266uS+XPCWb9izY/rYZboXDknbFt5/zS1Fqz80LflM/Ap+rcsS3
ST+WavXrhN1dg/uz3wL9vXRrxbDZMkymfZNvnyTnZrQH+20ApGxL3FdNOIQ/Nwgg97F09fwz34dJ
M2lsVnFO66kuAXOGcOFYgV6JdiUWP256wdsfGAe9cIAmPrnp7qdJb/nF8NCLevGQ+3L1nQet9R9I
bDZGuPEt63WjKsK+4xZL+WOrLayTTTAH3yxg5M1J17I6ar2O+UktPsrrQBF2D1JVXWGsbPJOMmgO
ye9KoGOs49Goqu1eeQRpALtmrezEMta4HAqPpSPHheK3jzEltebbdPk0w+I4XDaC898+2/iYGGn2
DNliF7Vkvt+Gtbf55/oQfJwLOjsVZcByeLoWk1OjazUmua2y5QAgpEN9qEFAqjj1bXYq1OFKCT/s
Hp/KS+n+ah/sLJnCTdJr03N0N1P1OMZ7XnXiYJd29+nVQDTRUsiJfJF+L4NonrIUuCF0mY66BF2E
FDeSyyAQuT9GA6w/MNjiVcU1G+xwjdauU9/CzHp83MRMcSd3UiJBUdg8VBFL+pdlZKY9jHJYDfvO
MvCZJQBajTdtahGlW9lN13rfNye5dQYMvyyeIm9h4h5x68r0aDZuryhcfVbdZd3eH5EdID9CU4Yg
R3IqKBwFg5TbVieIlxK6iEZ665EyOlauDlevzXfv7OP5M7FRQ7Zd6qyS+bHgh1HJvMpgRvRROo88
XaqHfC3rly5fh08ampSGW1j6NUttdeGuMVYc7lNPJ7rr26h+qsVlaPasiXBat+UxLQb9uiHj/inX
LXyUndst1DFD8c9QUjJwRoFtD9mEoM+ge5+ds7+51F7gbU+ltc3fliiqOVqB59yo6cPmrmxLc+kZ
NJLAgtZ1q0xt1kI3tfNN094AHrpO89b6TVXGQ28jvVVjVtsRFJflH+zArF913qwX7vv9jpWiFtqm
zLM65nR6yXaL/0I6WbBUCzuI66DeiGFecr54P7XA2Ty7XVSE/LGFRxPI4eqU9fIhSYlXhzZN2/VY
LFt9XVHm2iuJo7UkkVtMClNjXz472VLNdzMLGv8VGowywpVPNq2DAOayTtkePjan9ZIRlw80Adt6
gkRTUd+CroqS1kT0o8/IpErryOwhxbizFt27Csrmm/MQAKTK6vzZCqz8eLvq9ziY3CD9DkACkyBI
EVpLW9XQIn06fKSkYCDGUhgHpO2nqo6rRnMWcJMTUujkAES8NLXkQls37ohVDsvE2gbcscAY2ZLM
MPv34b5yvzCtrscDacd7cQTxQDYW7Wzq16q09ZdsmFAcFmk37qWyalPf+23WoGo5U9dtcZE7OSIa
fOUR7cfUp5GfE+TUKNVETJu0Rr/nMT6qIS+6uPZ6ib7gljQN604K9qmnjdCPJpys5ZIyLEIkZV1r
32/l64hcXh1NnpX1jzqt8DOVfFxqh4YfkeVECCCsPbXk2RSpqfhFkHZ5ZRdNaw5qryTzRQGlcD9m
tEox919mn3Zi5+i21SJAFhrtMO/zRG2dK6B7ev+NxJqDcYjLiUxZ6ymufWP+W6sqS/nQAStIGfOD
6040P388v82dGIlY5YewFq51qK3U/63UShjDinAdr1mP2b6twjzxWX1+X8tl+Mu3Kr6tbuu6Y08T
ap1d7ftIZyCUqFNpRhHKsqdhgjAs2/EPiDUdOwC588Am+f1t5HVqD0Uq5ruNWnw92rq0/pBrvtxv
5G3lp0VYweuC2URGTl1Pw9mbdqpZ1ZjKOfCilDWmXdIKD24zE4xloEiZZPVpS6HQEtNEg5D6H7va
GNsYZ3bDs+zSLn0ea5kVlw2gwzv4cl4aUqt8d2JhYaGcpBCdxQUwsb807ndydVHN69A6bZ6HxjfY
9fi4ExfUHyo7HVueUOh8FaWWvyAXDGE4n2S6rul5cQaIJ1Oy8lp1AQVJVQale6EJwso28barA2fl
IjCyM/5L9rp0H8kNBRCxna6wY2vcGa4yjJ38KFOr1VGL6zX/zIsiEL92Gqjs1DIUqw88oe1ss+yt
08uFC1LNMYwq87wV9MiPWXMLkS3JpvKTyWfmeVgW5S3nhbyf5uBVzs6VDSWX8Ux3XCet11i/Q6DW
71IZp+YjpKM62TQh/u1PcjeXG6/jD7TUcjoMIg34k33GSQ1oY70WmbcAKGOBKiMp0FZWf2x+lils
2QOxuVmeuIteP6vKDMVhKUrPTSS9GTINW5Cn0zQNK0dA6Ff2ZRTc16eqIHH3nq15nUjov3x22SJn
+SdqLKaYJUM864yHRYi4X+bhzjUTSx10yjkQBBVfrxD9f3PtedMpKEwqqUCKaufAEXK491Z+eYem
L+YX00BzMhdSgxuFww2zF8i6OlHpXmZPe+2aMPYmV06Jxx3h/3P8zv/AEpuuyYqG6V/LMBj/uLzX
zD8ah4lc57EcK7IY2JKT12TQKvugmwPF0/Bgd1Z5V9qjTCoxLw9hl9uEC3AlPLZsMngHkRy9415j
aQAKDEb3AcAXmUwMrvvS+XLPDkNPdumVta/yTQ19+NTIfqtitP6GLZGz0j8wAbrNXQb+MTNbzi30
sSAV5ynsGat4a+tYRx/JkZ5Glh/blJn9vSlbrzrv/MSPWEIrgtw8gJiTqJzuHj8QqEs/45C4cSJl
z7WNU5dL3cu8GMpzySK5GEmtuysaY98dsZsLSTQHZKJsUJLC1DBFIwr1QChq9o+EyHA7+XiOtrgM
9+EvVCwscM5s2yBtyD1Z8GIf7SJPr8Thmu44u2vxvo0ez9pNzXzdtoy+HVH1ho9nubEOZi6Kr1Uw
9o087mFA1/RX3Yz+PUL1+gKKsv2HJ8rHZ8CYmwkNkCvpJXnVtPdzIeFe9DLL41So8mPqbMYwCzdh
bAHdblGHsvMKJzP9XWfISRqD0n92vdtqbp0TUXab6Xd3U7YG1zFvw7cWyfiRzTD19xhOdFNjLs21
7Cv1XDjz/NQO9vTT6tyQoiOcl6eeD8egv1P1Z9lT1O9GTWtkukF+NztvKtgWWW9Vppq7pt8t6i5s
eLEMrfWhbyykRO6SRvnssR32xtv/2hOD926+wflGNT9NQPezlTV1TY3k5WSedegDuR5vg+NjMXl9
Uq26O+22r7+7tXYvJlXeZZws/T7ao32XyVEgo0paIqW7PA5bpD41Og8AlNORPnp5AT39L9dzxvfB
h9ElyUSitqksSGaCZGnS/Vzn4W/8d0R8lDf9qetPlt+ZJzg47/32Qp8qB0lPrHzsZZfFWbuZOQU6
uM86BuCO3GRElC8Cs+rrL0De8BHtNwnD+kXXgYO8yV17aEOZlPM23mVkPWhr+gWh8N1MCyiC3u5a
EMWI/8uiU9db78dubN/SgeDMQ9FB4izvRSdor0j7nA4m6OY2hpTz3oPbDqyj8kf3oOk1H1Tu+TDi
nRn+87zd8ZLKrv2Hfaz7yzJ6Y8bod+gh4YMWeKSYH/Gt83QzM4D2DvQ0Jns7t9MxL6uNMJvO9g9e
UKmfxtnFy44B9GMIMIXkbTY8tUJn/y3w4pRWpDj89hppfU40FL/EIOSbFo39hJrdPltj3Vz7TCxj
bOWVm2TcFfd2OzfHkEH0Hao+VfK0Oc2/FswS0KZd8yiQnXecIIfQ353wcTPqRhrN5sictf5lV7BR
UR3a5bVGLz4FMNIIZqStf3h6C34bbv2rg1z6L2wgjvxHG52kh+WfmFlT5/QJpMT6QGqlfs9sQxUf
9P0dozJs6022dz+c1Fi/Fc6TI2UA4u3cM68Ld+dLDBJUdK+c4zQO8j3gXTlXy1wgZ8wMMovqR8a9
/Wz7Ln+VGHznTxHeTBeryuD91HblzK1RDx09grqHhZ0grvkfYbY395TILA3m7PKf7UrWn1zOPtJd
6lwtQegnEMSWtuykK6zTugT1naUhswGHhEZesZv1jytF/rJ6+HLqohSPvq7W170cnDVyx95J5s4p
fok5db+KZehXDBfDdqFYEzPWEZn+IDug+VqJ8wEatmXxPeSpy9+fpQWjkX52fjEQMK8Ykjpolc3j
mVvbmr+nRCB/hgBniQA1dhZe7EYKZpEhBiaOEUJrtiDDNjAvvG9Ziz+m001xXNrefQCm7O4MeOSd
A8ARGV/vTyu5YfkBPM8WsVo0IGSQc9TV9JFHRoXtc9hVG4o+E8T3NBuLlwrRG7TUEivj5qzNfk1b
qif8ViBEZhftf/k0ZvEIGhdEnlEhTYMq2Ephl/nWQwxK9RBSRj52wmBL8vB//UVXgUB0ZbC/tzrE
0x/i8MI45t2cWNdMCOcP5VXDhi1oUXPZO5nehJXdyfszRYktX1xjFc6VboxJ0R4KMX23Tb9YETM2
68PN+9EDG8fR/pXOwPDnqs+W5u88SX86GfyH1a+q3hqLhi9IhyN9y64OwSSqN0hIVQOnVNpujnAm
rH3ux7rbaaa0Z5NEtHcDtpx115Vq+eGWyrli96i2C72GAeS7beXE88OwgQSlHltWh9OWNbXB69Bv
tXkXXg5vd0DBL/ak8PvUfzZsXHcesgY4+qhUFlzwxOz/EY9dNId8a6b8nNMLtM+6oWhI4ILW1Ury
wW6C/bEVXu93yUifUWan0WdWV0RBP3czZryw24offQ+XO3PvmT340kgP3lEVRWveJre54R61220b
rgUFtzye3AGqo8BFt7NJtN3QHo6AsgEYg9nTHtewAKWw7usWipHNc0gydLetVTpjB+ONuNQfVlC7
NYvdxcvtR43SFJydZjQp3ydiTv+XQ85hmLrsvT2bi5OysuOzGfdZnEDRCjNFwQzL61LApxNrs6xg
DLaRVWT0zFbiB8WSvU3C52IOJmInH8FihomZxuhaFctBsRC8e3Y96cuM085HFKHuvkqQgZCWdl2W
g8yclPzzGjDzWED9Vfe59E0a83MXo4WK5gTrT34jORi+t6y/Jwy31ts2cFL+Gn2rWekP2NZN35ON
WWN9EZDtkDyzU7lWL95k7OGxQ9F1LlipW+dEgsYAKS8HxBmehKrDGLXWTfHodWh6QJGj5R4l0o1/
qttUm3+ep6sRpQYC+QeuhlR/tu5ko0MvjsOExF176tW56OzicW1wwTI4Z8eMcygwIqWnffVWVDaa
NK4O1xKGwreBPo2zgLijOwtyI93xewRukQjHLdyfuSl88YDiufHrHUYxbo8pElfwhrMFg4Gl85a8
270Ny+cadNiHg9RuesZN6acR6fLbfmk2DHpPY1iMKWq/79Jf7IJ/NI/4toLsLIJpW7dDwaxM6oRp
blu8kNajyie2eXAg74EFUqG9TjEDYoPZMDyJfGYUEmWir7LwYNAtlDrxA4b+2bb8ClIZZ/JUX7Cy
T6jH/oCUHnlLm2UEO9FBq59WHUz2b1l6KSaRxeBZOeIs7lIkT8xQt+igdAinU5tRBB07PqFjx7UZ
pTm5Gzs23Qtne0CVPRUDsyLtdK77q7MEj4g/VsIR7KD26b0jgXern8nOSqlf8dmo9T6dmdxGnHSi
jVN+nf4E/XcbhhxcoTt4DEbyqf1RWq3bPyuIofIptQN08Z4hxfAP5rPJrjLgr8GtlINuRy4zlOza
GW+ZTzCMS/qbRO5l+Df0rRov2mFge4TyzVOe2WzrT5M/Lc09SQsiPPkBg4tz5rc7K0R0mqax7QOE
HsJFuvIXrlNZHonRX5bnEp5JJCMTQTytGht2tPkBIzLcyCjYuaYpZxqY9ftRZE7n8ZA6pO7EVpUv
TmyXNc9+EjDxzj6pGU2v0b/F6lpXFfbFtCRcLw4CwlD4hbjbRAPjagpLDAjbFSnrXB+ehm+n6FmX
mt5OT8OdlHPYIbqOppRx70uxGaYlZrN/iBX5AZWJpvyHt+MTAb613flBVJv2T6pGE3pf1oaNbRgb
+P83eRiuYB3wfd0tYELzDUveygNLAvv+C7dxuVyy1nYVpxyu1pZkOlVibgg7Ux43vpRpO6eKHNsf
bd8iLzhuK8u7Nu0sOGE3s1AAjgFT4f7J+GVZ/ursMuNVpdd39jpufayyaUIB1DgmmUq77bqLxmbU
DKear2TrPjzDvP7LwrvibAxpee2f20CNtffupC7+5ihnOYMX28UUFHRUWV8HV91l+t/MSRIeRD2X
YaIyM2Nghs239lO6utVyT0Q5Vtidjmp+9vGS4mwll+bFX2abhsitmvWw1MT68GaMrjP+aUlet3Er
KkQGLyladog8TWE7VM2Biago731VCfnl7y27QFlyNOlEd4qFDlHHUZxb2NWx4F16T4bpfeN7NjOJ
mpV68irwXtdHl/OSgxauMbzbEADaC+jChIDdO7p96J2uqq4+9yxizoLY0UZgBEvIw7QvduJpJrPn
2l3ZtIg/xh2yT1dUWXtmRhkK5zzbW+fa7wM76be/ue+2+aeuSPJy4VFx0JoI3XEfoZnYXaWjeaw8
6KDSwAitbGjIj2pmvuDQRi6juY5uyKDquLDNqbvXxsZwQ0ZS5Y+HkYzU4kUHCNU6qoO1BTpGEqyj
TQxF+HsgNHDMGM6LvMgJDyQzO5FDKRfnSGC/585PgZr0fsFh3ek/+CMQPPgpXPHSdUw97+0AmDqP
O5HRrzXLOqWvGLcNCwcWphZphFcYwLl12I19x/PlVkhGe6YyzKKpWE8DFex/avd6c5UmJYxCzN6E
YuL3Yfdjt/Jw+JkLsALJuVaF3RVByAhGkghk7YD7Q6b0ORXfUx7nwYLcScHTe4c1C6rqRLPeYYOo
VVP/rQkSy589Qi+af1CTff7PXW47PVlmTzw5hDsw20adVlg9xq1e4eHEQ+jGwskaxTi2mLMPPA51
eZnAVNsnDx4hf6ltfFfJXkpfX5atNBRCOwlQ9cUtWkXL7OMqxOIZ7MpCQga1+z1rw51E1J6h8JmX
sWvmpO6MKPGOm3CbT7my7KyNyxmt4IyNE1E+vW1tu7OmytPHvhns703XdfUCpq/GGUaVd+/awHNd
S4dBKaU6duCf7RQG6V8o9WkRUT1BVMc9VJgfxF7a+d0fa63SfTtvWeZPH0qTZ6Gj3CHYKcpILSHj
BU2HQX4wZ5UiylcF9Furs3p+3DfZPCcd0mv/1QwM23FHWvb6CXIxa8wW3D/2mwtiw80kZNEOsZbg
Z4+dswWoXpttZSeLcDBoGNktglmSXaUJlz8H68zwHLUq6AUS42xQP5PaKW/gGBKpi6Burc7Fdtah
PKXUS9O59Sn3SyrAshJfO6MOyNaisMJPObUEOBwYT6ZmjSZflvV/lPgZ4C7xs3QtCj02vd9c4/ek
dDBsfUUCmtxDCbtNwYWGqp8zAKztI4MBI7NCcF3HbSA8+Zf7pbdOCx4zolbTgoH2nBMIUERur9I+
KcLC6R+xXYriGJitk/+lvuXP40FajVySkvSukpIEfnnlA2be8JvhFUuDJclX5cEWkolQhPMOL+6m
agfOOysEeQJTgKIhrNkQLDfquWMJdapHdauZs+5d+PMKdK+momwSMxg//2dSjjOI0Wytlzfs18F2
4own15wGaM0IHKc+tG8eMoyNwIL0JY7dufrPtut0seKunqklpmHmBfH0vPlv5N4v5T2wDa7ucr7x
AYM/Fc25aCcLBoVdG6Q1mLFytzdpwlnepAqvu8NWTEsl/HIrV2pIfFy/yBYZhlOv8KGdTbjWreFJ
7sT6g4gJFLyk20YGM5uacRmdNFVPHrNV1bG3RCwQxqcqyGh4+VUv6tSoyYOmBGRyXHxl45oCyLdb
htFuSZ1a3fO979vjtOZul0gzz+EfPKmcWLEVGMNulKxwtreO7bdf0GDyq5P2yi3WARcV9+WkGAYe
wUxJZlDOZOd3tqMFBjCe83KAHzHMoGIWF9X7vckHZ/yk+hz7T2fBjs3OYK6q5b6mfMjOFGL+EG8T
5vH6wvOuxyDeqKpw1c4+F6igj5pN8GZVeC2CUy+qKYMeTcudxVS1JjM86MJ1TPpq3MwPx23MsgCX
LrmWiA8d9CY7e2CNxvOIS6w0xBbtU/tk+7zZmjH/uPMId0OZrz9g8EX+vNM+b78qCBXxW5E0t/6p
MhY2XloO1mKHNLXs8Ddfa7udtsGDh8I8uZZZbDWdWcHt+oCW2mIBwv6X/DKsThRrs3R4U/0QRhwx
LC+EGyljGADwHPaz6CMyMKQIUR+htLm9uXC9/n4nwngcjowb/VbDN4yz58aS3IimPMvZ7cp3diu0
kOXQDmr9L9yzYfvLSMAyfxHuPOd1wsHq/8unanG+rbUf5ypCFJW181BDUi/jMbX0rE+9VYy83+MS
zn7AJZUtRsX22pIocfD7ocPdUlumqE81835iGRw87WfU9kKe1jnTwUubkYtyR8Rpb14r3QXqcehF
ql8HJNbyZ9+CdiX5sofdo4Ua50WukCU7eOjvi9+K4X96UeDT3CPconY8s0S7OFi5ZDWjjQQk33fm
/96rtVGzkn7i6tvfgMZ9v85b4A43hHJjYdfAFYLg2bqzbO7SzNrrT6VqFb7iacO/T5tcOTq2O07k
c5iWnn3umXDJo99yAt0Znov+RPiTC+nTWYQIBzn7KeJtxXN+3YreWm4hAzs9iCKWYeVQ2nrpPsPl
7PLs2UQ+FXwp7jSZ0xCEcDPI3suOk0dtfnGdecA8L8ZE4DcXZKne2cmhlkx2pmwvxLFBvFGGOxea
rI/Z3pGDf7UqEMMf8mKaejosmCdJ5996scq7brH1KuIdHev/ndqKHRnet8SHiRt4V+UWQWu64ntx
KUc6dkt66XoCo1yKR9VjvWHN9e7mSVaPmTobyegqJ4aC3uI6rjsmL3zq7XTDUz2M2A/81qyNpthu
OpCAJeudC05sLRO9i8ZQfDQ7IQAtDrbggRpM288zrrltOGLHJ1zC4WSdHkzZezrJ+3VSHSRJaHm/
KdVzcsVwAdOSjY2n6TNhZNCroa7EFw2EWnmigZfWg5Sg7WMMepmR3l1g5JjL+3DNC01vrivjfglm
VfKlrziwLvmKxHGnYYExCXJnzSSVVLYdj9oLcmaJZabL64RSWpJZtHOYEczSM+MmLqbPk50/GL7M
ubcNp5HIq/FtACC5nW+t63sfzUb3/k1wQtC9T56uMXOlzupjv9NIqB8YaiySTDxY2o+5Dd0h6Wmf
2y+QgS2FwyOtpPi7dNbcvQA+Cgo5LIq8xtAXzvwiNpKM0dHsfI/BLevmJWimG8Ji9zbl/xBMOCZn
r16EH4Vtn/befd7WwPVDBtaR7Kacp9NGzEtxlIReKDIaBviL+yrzcQGHcl2bH62UXfjUVTvq42Im
ftYloHqzY5a6TcvPJefr7ah9FGfvqSkZM11rZuPVUfHdh+GhWrNQnjI/GL7GWxgAHs9wAyWZXXv5
HUyGNMcrsz4EJ3o5Ul2op1kieO93OAF/pYEsmM3T43XU/A66Q/mxk06wULEBz1YU9h5EJ9xaipEQ
VqITXzXZpuYNacrodzRj9NGoncZ8eYBEWPbbP8wItV1CnCeONky0CzvU2/Bk50NW+cctbG2G0Klx
WRUCzoqnZdaWi6e9d8z2yL3ZIkoJg78D3LKtxjlHbM8lPUFZqbGBH3bBCErmWsVjGspeHDCEmuH3
uo17d4bbbotDVngEIASUO5BGRbYQCMrumUmpIGIoUCO09GGwDg8yd+vwfe3aEKpXdoElI46vvKf/
cMjqiRiNrQovTNDzkQNcpnGBBy543zVOe6yWRcqxdizskk1Kg2oNdvK29wUGM5XZeo9bK60D+ZjZ
DpXHpZI9u5u9vnW27hkGZ8rVK42Vy+5qtrL68q0MLXe5rENNADUTW4bQWbOFPnOmsnATQvIs56Vu
dGFe1MYE/N2QnWD/tAJE0CQlqKS+w0tMnutszW2QRl6uUo9oBb8LHpfJVM21KsYWi2hWSLa6nPJN
LixTHFyS90sQ3S2HtG1vG0vRxp2yobVXui7NrzacOr6M3LavSxCK4glHXEcrOLSUMrHGFKJPYu4Q
iCPgREx+MaFLgAAodzk5BQ0URo7Joxp82lZsBemwH1GAmaEGMPz0YaLw5HAk02kOn5jsNsWZ0wZF
inmfcIKvtqPq/bkNvcPUkG8P7h8jIhMxXMC2fJ/ERrkcYWMH7SKOkeEykpBv8ZFpvcrLjPlUxiX3
VF8eikwzz/RZwuS81imkkjn4usz2L0MUBsFw7Ihq4RWAvlMeLVfqaT6GPYwpYGBe2s6RsCCoucaa
g/F5R5Vi/g+0EoKgiYncS3/LgM1JpqiLs1MY0+QPt9ib4VgP+wbJNNKG6aeKoYBVXKZbXVZQSGAK
1PE0mxZGCXbTm4LsypCK3u+xW0LsChD3ykz/6IRxSx5QfW7klfbKev0xLDaRYAkb2W19R9e/Wd/7
2Ie9yyq/IXdE4si1mlgYNLV8o/uOBhHj1023l7rLreaVgJfAWy7+7squvuI6MeUjBp0yaWm+q2+m
6HPAgKgCwjPYUAkTcezpzV68ifa1M8vfFYMY92W2L6/MJQL/ZLVt8V+ewaNG+6om12fqao2iiXaO
LzcRU7h/Sl6K/9KZyCY2CBEvFtFSuneVXIflH+W9/ZxJXSBoTnlox2rCroQBqnee1pEZVVKLNK8u
InB00tRb7uLUXMeX2b5hHYDLs//LZqTakjSyECkDOQRYuWBYLn8MJA7qx5xbuPoz4+u0bLryMJ8Z
Ojmju7xzzvqBG1le620fw7xRYUS0SnadtIzmbliqM+2PY4c/EcfiPswHe7BHGh853zoC2Sq2N+MH
gqbNe+AlZ8VjDncNNp+MXPFEY/jZ6L9w8Vh/6jqHAMf0414X5eftCdqZxnwmGszhGW3paA9T5eCA
z/GApQx7CqR1t9l2J0az09+zo8nA98Gk3gB3XEAHYlCdn2MTsGajbuHOzmrq+upaBtq1ST8PG+eo
x7Gc7gtIxv5FsRLN/QTANfIza+TkPKUBw4w7wY7T4a4AOiAlpvYaZ/hkhCnVhXys+tqN/cq43dNh
CHtDzOspTHOCdPlhRXUp6zQ1QKlZ67l/IPX0YB2GkmC4C0yOXya5u+Pd8mwrFI9jUc8Mu5uNjidC
8g32j7xSzfIASEQoxPL/tHhytvNnCSpK4kRtwv0aNsIzX4LbMjCUiww1maronH+D/Tf2BPJG3tYM
goJUh6Qw9xlPIO/KS2Uxa92pHUxRaIawYeOvR35xa9hgkYCaQN5r6yasDkruFfgXcWxMSMF0Uz1/
ugxMJfRZwPjerkYh7yijPOsug8Wb7gR2KAknWrXV9CmV6sXVCqH0Gb+r1YGCC8d5ODvM8NVvEfbE
wbFAQS0XU1W4TruwrZ6ATldNxeX61dFWAwUDdc3CqRIsu0fGCyEyFcy7F3JOFTZ/M10NgHLZrLI7
BrVeveR/HJ3Zcqw6FkS/iAgQg+C1ZpfL83xeCB/7XGYQYhDi63tVv3XciNvdrqLE1s7MlXWZwNoR
QBAJEZYEXNUOn8j4zaV5MbuYWziB0tLYl8UpSzaowvjAljKskveiN2t3DWlEj1SRz/O+brLM7Ack
yPLRpCbxdy5v9Pze1vYaRjDln4K8zn2GNZFEnof9eR/VoX3uSzzWF98ByHW7cESiaVVanGuyTIzI
DB2syldJZOqJJR1pTohNrn/sBclpjOdszB+1X6U3NUce0aQJl/wD755i2MQcZPHpan8JNuAmlMeT
EBMcC6YoIuAkCzM+YJ6t/B8DXyIjORpQ9+PgbLWaUNfcD5iOQaXlPaDioMZcorcJd+yQnZhi6qWg
ZCi1NXvaeykoyFyu+5yMJgBKuy21O86QLBwnYb7uvP84T2vMST0huqY9ZwVm1uBIkCyfdh7bsHU/
LDYLWGuK5m+8WKGG7RL33RdMT4LEhZya+Np1ODoJDykbDNJiBF0VxkaVz2dKGGu+9FSATjmuYSsj
SO5d7nSndXFr+wTEgzQVd+vBvtkcizFkmrYM7EPXVf5/ve93/8iEuuExCePs3k8ZMfdlMTFVuS13
FK7KXAmxhw80LJMKK8bPEBvrfMgYtm5kVkCQHlOnBkCxFj7/36AqXHfWTTRWhxQPyzO2+JLwFini
CwjBjvQ4nm3vwN/hPxP1ar89T1TFqeTLaQ611iE7BQiNdiMZUpwz/+XLoXTkWryocPl/pItx7Jy6
FMLuQB7gCOLSyg+XvVKEWGHyH7+O5lfJCffjiCC2l6Ifpb4fO7d/4y8agq+sqYbpb5izAmKpPVbt
yStm3d3ktUYY7TuVpXtEZPgoWTKQS/AsYXhUka7aK2gTWNDzopmeBJZ2e3JYTYMy8eoqu/BotX+p
Q66jw6qL9HliFejvVMB0vW8wRs08BUQvWReEebwDh4q1OqNhBDeLHly3/bbVGGZbHm6mooKrYb8X
1DFUf6u2BirFYisdagLSbShKsXMdZMJNnOCrJHHW13N0Ak2cAeCIS8ZC0gSKH5Ld0zTWqS1KTN/s
lpkd+R+nCNRyI3qQIY+um6X2SomiYBUrt6ol0IbeY8Bcewytm9IdUOA2Cbm7cj9VhYMDDSxceJ+5
w/iPfZ0T/k6QTT/14BXlCzIwThCJ2nyPPgg4Nl6NuEEr4y2f9a51Tmw5419WT/U5cSB2kcoIcrUP
pJRPeMTH8hANBjgL+U8P9jJ44AaAAGXS21qDsQPUQpgaHy15jQeflCtrwLQvgA9Uq0OKLxyV2M5I
/f0b2VF9TFl6W0asCrwGkELl3qdwc8qbLgkxGKd+tobnPuHnjwzvxQ+ZO7fddlzQV85sDOeaiUqB
6Zs7D5uj4kWzI+Y5KmAE1twL3JnztgMB5mGbiuWL4TqmDpoH5j8HmOqVRNBZ7qh4U91DUqVNesyH
2L1pVN0HF1aW5CuH6op94WqVv1asfGD+cVsQWyCs8dEiMLLeD2uPBLhDheFd38r+waUgud5SB9b+
Gh4cNNmZEvGILR7FEejrDqUlDcLtxitaL2IjghlkV7Wyosd4TgZ5YhJAGJ1N5WI5Qz6i28qs+pnT
ADPvWuTDsoNltOK1RHj2k6Md+/W+laF6HFMT1MfoKohHiDbyGC1qgNiakA0objsquwL/0PJFVSdk
kIxLMnctb987Qyj1OVasXbx3Tznh2O8JF+ZYAUiaNH/MFHnlpRqI7x6Z2pqRAtYo/bUobLfp5MXq
OJoS2p1P8OAzxxeOUMqd+T2C68HVj/GJjoyI94RzWoAKj99zTZTmyKS5trusDDkKWcsTCc+qSPAT
Y3YObjM4hu5+ZdFlv0GhoOn/tX3XEqV20yavAQ6q1KUWlVhunOGR6ONbl39TNq8ob4o3jew5MvCH
cIIXT95kG+RMLy+8DC9Rl6eLtfiYs6x5r4dkPXWDN2WftbumYBUFgKT5UGjbapIWOHV3k4kAUgzC
8/yN8OfkHsLuhJrU4xI5YMNFM3IcB6xQ7PF7w4WtaVMicVoRlub1tWKvX8bpswBfu0AJ6pZq5wMM
S/bo/lB7tRHgc3hCzi5xTH2a6a68j20hl51s7EyhTD5PhfdMFclc/S5936MgpLEC4gNsxvM/MFFR
gbAXXI26G6ElqKmx7ZKvHuUl2bOSYwte1EpMJ9WMxMTjNJvOBNHC+Ce2YB8+OeNtfgE6oXdLgm8c
NWVabgo+ShYjTQwvGntG8SuqiOJp3qKhRX/ozQN3+KV9rWHO/TdM5P/IJasa/IAIV47JoR2qZtcX
Bk8xCSGbXQKsoKxzSgPyQzSYdG4EUHm4J0Vj66OpkiU82E7X9qUQFIYipCaxOvdwTXNcQiLtj7Fu
QpK2irXuplyx1LILhv9asZJE0Tgpky/4sWLgEhlW+vKAX4fbpjRL/RQhiatdMYpKHZZcTABR6op3
ZxYnZrpbVKnOimedrJlcnWOjrmV6U9u7T2lfOvG+9MPpsvarhw985Zd9W+MsJTHd9dNN6RPF32Vi
qggA2AJbaJp6SKAbur8URsNRDpeFEDo3qNXRlzbrydC1MwPbq3Z4Mx7FzEVmI21Yhn+akcTVpmLh
/8srNnuMBxL4R6Jj5ZNjnAAOwlUsYu+sF42jCQ3e2cDxQJsy3hL+kdE1scKzws2dlCG0lZ6k6c56
ff6oARTw789z9jFQJmd25Cq8+g979snfYAxc76EajdmW7ZHEb8rmDi5XHWIhT6QIMPWORIwOHoFs
tY3t7PyJBmdcCDJ6XOGmEqQbsfvx72JnAltXXAOGpIgONxrk5ntY9tyVPVoC35ZOjkBAPB+rFRRj
8ydis1o81KWbTUSWHeCGHJmNHh87rQWhd3JH5TF3I+bYyZmJI1Ds1aIjrFSN6GUgRrAkgKSJ2zXF
UXe+mu56Jt3p1Fcm+zuXHMJsVt3lNbOz8feTXcE5Fah3/Y6FEDMNNG2339Y0wpwAh89s6/Nyek2y
IowOjW/MdDCl6X/yhEH7eiken9vSCQFUT5jzIO5EPmQdbLSGLPEafNSY/Ot9VVm/2ix5yUMc1Lz4
N9zkzWeSKdnu6rb1yx3QhxmtS4n42K5dQSBQFZcms/XbCHICk2TbVn8wGmb1rYKF++4JODq34Iv8
J3T++h3EzoqaJ7LhHMfzRMIcIw7mt9UawpTpsvr1Pfa0+B+KaiZvArBv5ozJruvvkyhsb6ZB4SkF
GJG8EbwGqj7XxKoxXpXK3gdNRsS+qJDg8nku/T2iwrTHV2jJh/VTzUqHEih1xXalmHsBGSX/onlu
rDkE3OfnQ6lClIdUwOM+KAoL0i0QiuRcpRhZduQUK3OqZj+6AZA4HkEYjoQPTJ7g3DYMJ/dkKxt3
X3TWIdWt6LIgDIcpXWC3PRZ+TnPOiNWOm99qK86eSrrRATDZ+ualpXDu8g6x6opA12QSIQXwA07B
ZZux+EJ/dXlkrZoTeV9HZeo8I02hHsVLqMezG/X+cLP0Wa0PBUZwZ1M6SfJn6VNQFDUTH/DdRRDH
ioYlc0+kI7n9Ji2CyGtfxSGiu7PI8JOweRnz9hgwTLgV1ObdMEkv7bCQ25IFkW8luuEq27bZqRSy
NtDxbJy+PJFw3dikQz6+zXSCsfv1Rr2bRkcWz/XVLLwZ28TpHypNh9RxrCkrvCES6tjjWLoSTNjc
Y9xZ+4r77DCwu9iu+Oy4ONJ3pS/THLftzwDx4MGM3LovqQYZiwUVnz6LmABM+GYcyqi9sOEHLAbn
bu5xTbgc/saSgNx161o+VYGsf1L+xpeh5LJDxp8PkqXlPL+CBx01C8d6Rf+VFug+zHPkARXiB/dV
K1mFZ6pqd4VcY3WKLJ4tjrUq8c5aJvK8DNZ/D+Oiuae+GLCOh6XtPXcFRK5ACkilLDGXF8v4BP+F
gPlwh2kSzTxbMHASSp+8buflTiu/V0Nbxpn2wTg/FgN3cm6Z7IZ3Cn4dIWIHKiJYFI6bciSasRUB
bNeNBIfzhnbLF1zaNuVcyOdlPDBd1vGuCmcfsHHnlJ9DGJk3MObsEBXIt3e8Eml1odrOGb6iTFKW
5865PrCzqN17AMzhXesjN6BUFuWPdbP2kutal/8G4buajhbW0gz6MbRTSh4QrZiHgVfOsx1RuEyw
9p+GaBxRlobv7YR1v3wbKU2o3sZx7e9i1N/mOw6DsH/ED2X+G6H2ldvaW70/TFOqPcOo1g1eCFP9
VaFTPTaDW2HQiwRkOVu5CcZ1b7TmToQuWSJuNGxOxsTV+inJQ8RGybd9sXNZ/Ex+6jp/XaKyBBal
tvLAY5Fyl+H6Ve88IckFIREGp2VgFXAD7WYOntDhpPvcrEwiHL5NFy63tZuL+EmSm/d3OPqX6ux1
zfg7e4mrjpNJ6u6WwsgaKacIkSdbg+9s08f9MrO8s4O7MyJiu7QZQ2ftX2oVNMkj/lux8D/Zuv+6
qkiCswhj4X6SZ52eu7FOzXkomlkSifC8Ad4r3txH7iZ1+qrIJ6TbGd/6stfgYZ8X7IAdksM03CQl
O/eXDkAvXRv+FB6rdoAHznwPcYl4Qokz4gubWhTexZB3i80c4/ekVYzShVOV4LwkeVcm1WFwY0xh
CfLMNoATvQc6TiXnVASO/6gNLYOX1IoR61VfTcsWFYy1YmOS5Sm3GaVejO7jvLV+EX5Vi/a6bNtl
XmM2jUob/Nkh3Ds8Kn1O0oehACSiTv1/QcfK4M7FefUBca90jynChIQiJMbn0PCS2kV5J1bKRVQ5
/obA0ZD6EjYzsGn5sPcN3zPmmqHwWK2sQxfuihKZ+ZL3LPZE2EzBpxz7yf8bM33eDBQksAakpab6
8QPrD1sGnY6YAb8I7BDpmJxZNXhc69dGXYqRyskdsbgUzmrHrWqbu+hZG6h5+qsNvBy9vtNhSJJY
9n+TqgUSoddAFyhSI+Z/cL7rr5P63CDAQge/a0Na4y4zk0XkiqsUDaDjStMPk+CqxlW429DowbgG
iRfXwKxrh1trO0OnA8MpeZbqoB4e6FphYYNwm8ltWBkLyXSg51FjPteQkip6RrhmdVfoIGaoE3aI
lKXYhGPCK+DvIT2paNjSXdv2bHA88cbEHkHi91vIYlUFmcXPw2kjeC3951lM5dBxdfdDYUBGaQVX
Co7ilD3dxp3T8ZHU58TbmxdkDjgyNq8Gm8kPyHdoDUkxG8vVwYUPRu4Zp3Now+XkMRwvG/YwpD17
uE1PA/ZVvII1DJVNj2PI38GEnL7yaoUpWrG5omolaKLyrlgl6AxJUgFbbzh3n+uA4H61F0ngUqZ5
rlc7HXliAPLAPHCeejwzKQNb2Z/9JHGJVYaOgBZcTcF/fuKy1nB8vz4UtnL+Yq/H5RXqpHyYFsUh
l4LyUmx/a/2O0wJArCzpImMXKoZtpa47Y4+wwzUuAj90l/iLeFcid1+GZu7aPYI0/utqagTfxDwv
vyxKmreQIGAIkgupZiMaf6KBh80J2QnIew0YuCgkptqsX13V13/XSOTQRBFpKMtrAlJt6TimbO6q
KGKDzm514/lx85wbiQupNhhu+dPm6MfCVD3xpUV2m0Px6MnBFYVzcPNI0Q9ur2bbpsrVY98okRHw
LFg4YHUb861vE0C8NMau9dbjevY6tVH/yKuzBlAYcqKTZ2wpto9wXb83rsEzv+Td+jE1ESZAfplN
vpVzFD8U3sygwE17IhgpHFtvJk9gEoW02cHbSQnZHVKSL/GWTufG44ZQsgHH+6/e50Gs3zAESklg
E/d0hmAIXD6c8/+u92OQ9au7vEhZheDcMFsxxvF5M7Nl7D5tS81H0E0OOTdLTtmlUeOhF3KBtQuv
N95c7ZZHamfahIytJtxesg0ptiW/5xv4dnF/tjVy8CaHa0FeNo/xtxpyL19GVAYTPAjYp7kS6Ep1
m8Y/NWFaGCYRwd+DVFH87tmGxXnNDPvMjpP/iJP1WmBTDPwwnXFScr92EtbHAHVv3Ys4rZ+KzMu/
1XQlD5K4cw4tr518q9XA0wUNJ72PvIY8MdMDYiEfBG9jmyYM0zJLlm67FNerSNO2TEm1iLps383+
wNKvLHrMFHSHveEuRW0nCHONYttE38we1pDdiNHgn7M62T+agLRAyY/FTRo168fMOThtk6GWn8vi
6BzRqSjeCAebz7oJRUwMLJgeYmBJ7rbzDey92eWttSm4yr4kg5eywI0m2EFI2Fz6/RLLOosIbIjk
qqrwXMqh+0gsW61zyof3g40QjggwOa74a5XLs8TGWhzqDjoCJoBx2rdTKh+i0DrTfgib/CKahSPZ
X9Iyh9URqod5aOMfW/BzORDISJwNHUqi2QOPRGCckSnYQ6P+UkcQcQ9d1YLoNIWL8XdhqIGsIkZ5
v14uPRx9wRIOp2Ia0qeq8cFizBj8890Cu7jbdt1ooFLpwg3qjfGF4GFxTXAmceZ8J6yfEmbwpbrn
s0S3HqiEvEH64i8gBZRNh5Y2J+5Yw6Juu5J99y5OfMs/YdX/4qeIaf0GicdjZgTUT9idIDX5FBZA
jXfxcycFpKBgbn2UuKPkIR6A9RMFYmeiH2uNNXZDoxK/3nbtgU6gMmfxbRYW8V9XaEzffqf7/8yM
84CKkM6MFH+OgD1/Vg8ySrBpPKXj+ysdADcaj1WH6Y0VtY+TH0dHK44Gtvf0WZMB0ISRaVhYIBPh
XKJfJi1OeKsVuwRMDPNIE6zLqPspQ8uO/mC5RYYncKlImihq8IdRsnnl9Hm8nNCbCV11s7ankmIE
ZkNZ5ZR3JWSyw9zvvwsd6Xgf514NZLmP8r+Kg+mbyASVXd3YJTk37Jy13dKOJFY1+8nfJFHRmm6b
vJdjd16178c3LIIVedsEWy0fvw71FFxmXkTNP+p5LLfacRDttRJKX68yYNwarhQqmZI/0sMwtmMp
m4WEzJBkjkK1+cVvsB1vr8McxP56IY5mCQGQ6Kz1UG7Xgp3DVOcemX8/Nd9o0gHWA0+1y8UCOE9A
xwu65flwu8ZgG4LZOvfPISmLPiLZI+n6KBjdCTJn7GhuplXrt8ot+feoo7DqoVhYiGxk7cTfSQrV
iqmMjMGmxXNdPZqsGmhkqdLqr2TlmpwmOcZvjo6NxW8YEafxm276r7cBGbEGeiRfjAOal5ZobvV7
OH2xPiZD371iW9ThZmLsBVvRyoaunEwv8m2k4fDVwO7GTOAngz15iw/XOqNUxx4TgtVqH3at2+xG
Ofr3aD7TyFHA3jXekNeq+lvj6WL8myGzuv8c/OqCt8RQw9sh+H00/hI9ZoaN64cqDLJz6bvK3HRV
3BAIB53W1VuWWUX9PaF3jsOuzckbM1PYjDjuxiP151y43PDjwiUtf+dpBAHIn+LUl6Jd/QQwyxAi
J6dlH94OMRZMSpWKtNyMQaioloLqNIiHOL2OgYoCgBUgZx7hhPOrqsQCYozdIrvlwLmwhjTLXrl1
qqF2i8o3DxwtefMvROjWp4DFLcUfE1v9DRShrH0h397ZZ6+M7LPFwsqqapljfuBdBL2QZ7UwUOHX
UrysbN9zXuPJnL/Bdk6Wj3wo5+7ieqMQdzlV4Bx3ZRkAUyAvkN5OePmoN2qIw+1lRDyJ9HH1fwGq
1A9sEkqIR6qs9E5R5c2oGqKwbNi1p8NDPGlrT33d6Vte77xqyNuZ+ZeVGPVGIf4jTAc2xWA2tUK/
ZbZs5Z2pwiTcuRP/jz/qqeyCT1KlnnySsF35tLEks3aFlIV5iGas6YFDvGO0VrDp9mhFqXsw05Qd
mcYLua2NQGjn8Zu6TYOTd/jGE84iFM4RnsfUGpZ3QHuASGb1MvdvpKUAYWSxTqd7JIEu3HcTO/av
aeU3UvOdwfE94Gmoiyd4YygkQTTV75gm+2gz9tY85IOBcNSu84pFFJ6rPPl1qJZbRN1evHeDWued
E2pqIDfo3mS6Tep65X+IBYt/o8lcjI8DBXjqvfMjHhN2Kaw9QhzZPPS/Bl0XP5FssGOs3iChiU54
7anJNNh1uJS01CsAow+IziAfqVtupFy7Gpw+wRPtFDp+84F1kXzFipF+xSLK3WfYhjP4L265Z6A0
Wt5POFCGS41ce2T30ba48DEv3BAtAeKzemwl/wLjDFFzMD4L56aYnah8ZWDEKA+Yv9buvG1Kgiyv
sdRt8EoIzAcnyB6OCB9GSGc7ALAgMEgk2YV1DkPgtcALER0Z990T1og6fkX8o5PLw1dZ7FRkxaNp
ityeQuAHF2My7zVNKgKIDmmBfTW1xTlsXXZvaBYZeJWiYVhKRh797eLP9WXpr4mSaEI7e2octPTz
SP6GVC9xEbIGs4XOg61wdG5WPJE5KUYXNuGDP2Q0R/rrYOw9MhJWTRq+C/9P5aHafvGbKsM9Rk8s
H9xUQl7hU42H8w/N8RgvJSsFutxqqeeG0nrLxoIhV5KK2MiAd/NZsOTq79oO9Z5kWDre9YmT4Ah0
gfBJEmkJ8VSNfE8CAax0nqAHj5il7nw/6V8xObXf3GFl+p3wZ35PcmCjWQlRoaQUa/sfOTcdsy+r
BRrSsix5frN0Wf6EC3vNdiP4g2E7gXmFXoJ8cMe2VyPM8S0V9bYX5fU4CklzbXunEbuwDPrmObVq
8A7B2nBPHRe8q+BTzGrp/3LlQxg3YXyokpZFQRjnKBHtvIDzSJs+2QWISjx1RWG63cz72HkPWelG
n+PovGUkbghTdM4xkLwqgpZPeEMxhIjvaHhZZ1Y3fsdrXRMwEoysiXLK+y5YVkLGY1UgT+oeRS22
crmMgppqxjRQ5pRwJM2kVuILcXfX1a5+s71WV5zb6rmPJdti506DSA8eIedXwXHi166PseUX994J
xqvN6MGbAzqXzNWxHMPkK89j+S/GQsxAsCbzb9VEDWUPw6RAEgB0f9Fj1FC+SfdOix2nXd651+Lp
sMXsXYIWqxQNXyZnGOmJap1SNpgkr6kryW88FQIXwiFBjHQtaF84FkQwviXGBftyZRzYhwTTKajT
HlF339giK7YRzsLyWLt9QdVn0//USe123LMdhXHSSYx/yhjWun2Iyf/SJ8j6OzbrrmGpqIQBsUra
G59zVT/Mtg9RkCCluO8QcaDSQavmCjjLRqyXZS2B9Xp+oqZTEw2qP1iXpTvmnF7UW1pfPedUkd3m
gu6XMLpEhMNzSzWjy0ZQknLapchgTyFzJERR2MfDgHl1KngOrdPaj+D/bTNlvxREbQW1b3dY7Jcb
JqEgvxOiU5/cTJvhKLwoBIowTADaM5EPO2JailQOBLWDH7Xm4EhKQjZ06drl0AyJLm6aAs87JBQv
YePJj4YtX2TkckzRl5p7jwlhvQ3DaA73YyrFteejmMvuJMI8eEynOVBfYUGNNOUhdpiOqLnyPaVE
DBpbjd5JKjsGygZYnrqCQjij4bokBIwDyUQVRH3EuJ3kWaSeAuvVN0FUFw6YW39YDx7LMfUYzevw
L8H3ioRhbew1t0OX2d0krixstkvrbnZY1t+yrUXecDoCDo8zeH6KbwhcPNYiVsXBY+C4Npl0ZfDZ
Y5onfL4Uzrfnu+TbUHqCZo8bb/KL7Qx8oj4hP6zPq8j6ZDkK4kgBAzYRfcHXYXyUeX91nFssTfhD
miZl1MwiBx0Wph6xT12VB44T5xEHo/K23UjUOqHdr4qafRwFct62OZIC7mrtczOd2umPHeLqNlww
am0Tdu/JMZr8qIeeBNsnYpSUTLhb20SaNzhxAHnDZdpb8PZHvAhMC64YSWQFO7CiZ0Z5gve1jZbK
+cjxIN7qqZbLNoKXYw80CVKE2jv4BpgomYQBG63jx0ooqDlgxQORPE4givAPd08ccO4LFSHp+qR7
yYCHttm1zEoLmbNaXRnMYdg4gBDq8ZPiOkwdHj4iHLFt+pbihPuDmChKvsOFBQbmKOGfuiZuHrw+
6L679koPWXuYyX2SWP9SOgMv/3EVC1ylsnNvG+XZ6W/jFol6cgkwHhiYFXd6G0btq6eaMDtLhO76
7LIoOwaFr7FULK1wnxTyIZ4PLxLfgXd9UopYGHr/urCDg+LHxDwt8EOzj6gmSZlMJo/lt+dlareq
DMo3RZGUB6Eh+PmLXeY02DXYIeRu4Vuo9leWasART5XngRuUbXnTj7p81tad3WMwUcC5gYPBkgVd
DZDGLFyCOuzMJyc9IiZHCIdDlsrwmM5quoohg78+B7lefmm6iP71jEQXqJA5BgVBe/Vx0HJe3zCT
M22E3pL+6kll4532nPSRAwdCFsblEayYD7p1449M+Tf/7wj5dI3lBYkHXqfiZ5QZ3c9uT6BkD6mc
k7NReet8OwPJXiF0FT9UeRG+E/bo3C/E1TZ+Ni3nJFZKXoUuRcqrCrde6K7jl7/MroNqdLU+7PK8
j1PcIESXN4YbAA75Jlf6pgDMK1/x6ASgsRBFna9hDYJbUFdWAxAsPeJSSTVBIZ9CH366yz8ApxoS
1oFi1Z6NJzOzCxh5Llj9huyOr6j+ItJZUboxKDlT99ANd9MA0hPGrZrn29HLKZXb5H6T8YPmK2+/
M/ZC0WeghkFwcWgrKrpYueJV507E1zLx/TLhgdQKOHsaerjjZnQuhP/AxowEWf7AOkhizgA3nW+0
jpf2VEv8uodAcuCecya88OT6YXpXc5NcHwO1YvoY5LpkFIbkIrvhFowbe+MiVKbn/trF/YinYF2P
bhEq92HygZA3wNKwAngNXCtd9xNTastfS/6xSkT41PqVPl9Dsuu+uwoEwDL8xwiQ1T9h2aXtZlxS
uIXpFd+RAPTOxIIjRLguzrLhtZrNMP+MTjO0I8YvLe1zF+e1s9dmuT7oQkRcHZikXjNR0Qy9MTxI
3yhyjvi6Ohz8PTTE1H/0TDElN4nisnbXNDI6r1RbhBfclWwFY37i4wdLzKk+JrXvLNt8SEZoMFYP
O9Ap9bgfWFrwNo2vMdhtHQXR8m3TdIBPzOO7jOs2kat5cwB5+w8hWC/kZ/qlWffvlHUIwV/vbHe4
2nV/zy4xGg4dlwpcGHnNxR1DY7V8j7adWCxqZX5Ko1L7GM5LT3h7nBOKczhvibaFJpyf2KR4Hv67
q7+KV05+DwNTNmzgWKgh5lOqtRWhNe0ThZ1DfcxnBMWtoUPk7DZjRN+FGTlFq6JU3Q58n3y4RnK5
LtHPGGyixWucx5ZOMrsJ/YGqlbGHv3hwDXFwCGAUwu9M6GQvdIAI74zDV/JnTNncHDQYgdelB7C/
haAu6U9Z5hz5bZllJg9N4TlnmpTwrIgSKs8eKZRpSo2x129Lqj1J4ZRYmyjoKEuvsVCEM1fvVjA6
0cFn6/bXTUqbIkckwz3roKs5ExrtLiONvfJpLPD6CH4wgZh8Ag/GwqJpDyxgkNihjF/JZ4Ieya0c
YY37vVo0TTS+MjuWut1jVpLH3vbpwE0Bh7umF+HaEGw9gHPbeHRmF1VvDH+kaqbubST5LR6QfF2x
7aPMw/oJsPAO32F1q6Etrtu1JFhGS1pTmjNFe+U/DzRQdshAn936UhcZ3AO/X97asnewN4+Jc1vS
qhRdCtdfk3NRhF0NMCtY/iVCTcUHR9n81CSF7M5otWRlNxKB7KlMvOVKKnYNm8R4xkPqU2pJkfmi
uFwYJFMWUR5jjjeNJGjpsR73aZd3n4QQ1/qBb7Ntz2ToKGqzBTi0GzREQgU85r79LRl5eGdM0dBs
yfUJmgoEK+wdLxr0eUelhprulkoiBuq0DmkfqfC1K/L38cabyFbFgHNdTLZFd66BSYPwYRt2kj0V
FLAEWWbtJrxQNKAjmD6vOAPlCZUwWt7qURJCGSA3nHSgq2yLlf3aQUkRTvc8Zvh3osQ0zku8EK3k
eEPse2R9EDw5HXuBx4xPiLr0PGXFExBgPUqnxKSqULy+u4bK4Y0yesJbIIPl6NimuEO3F8Gx5AQ5
G3cxOdYQYJz3SRBONKdwAJc+2dcwbh8IzrrHiFYbkJVdq4eDzTH0vyBXZq8Uqbbq1FaxczTNSBuJ
28f6XMXsG58W5M7ym5j8BOcujtbiV5cOhahwQXnwEUj9/mPGsnGWTu/SmbmQWp97J2suZiWVu1l0
5cM5lgTrtzGpZ3W2E3RsVLAkrA9ychZIO5b6Bv6Jgazj8XfuHDoe2ErMqGn0qoTZwwwCbzlD8gHI
nkP7/A/44YSXCV3vme8/5++LZSH3lQ+KAD/BWE8fdZ125KklmqGgo5gNJHpLu+d1qIPjyFuHZA7F
Tt5G2xoQKVGL6dK0aFWPriYFxe6C/DCNqEW3N30JdxABZGX8BeNLq6UZ0nWfGgM6N2QlIy8BNNPH
fKbDbqvyvPoYm7j0DzG18wXt6mv4YFtvTPfklPqQtOIVwr0i5TxhokHgYKfrY4coveQPISSAN4BE
xv6+YykuN/hq1B+YdDmbp/RKOiwZ5RDGZhI0TlSXFPaVXPE2oQWT8JQYFy+hcEv11DGVuScuCuIj
HCYPebiMzYn+0XZ9XFzcWXjQ8GKTpl7dW1xHFI8tWsXJcy6bWO9XUWrWwqP4j42o4XrHk/f7P47O
azluXIuiX8QqEATTa+egYCtLLyzJ9jBnggD59Xf1fZuaGo+lbhI4Ye+1KanNBaEoCmTBWQwaZR7E
fzfxMwmUxCp6lz7o9O8InpG/dRyD/Ad1Gr7RheCvGx27J6NIl9Vfd8xRsG+p7KIDyBaVvOhozC4u
iMvqH/4lD/4c9leJki8fe4CEhsk8gd2eFfNRw5+wb4pmVvxNXK/PTxF6J4aCGJhB5rvNy5z46GdW
laf4f9OeLNAd67J5ugLEiCDLYyfar9D4sSo0ankeAYFQacXZEn+SBRhC2JGAASGbNNkDIQsLr/Ti
IT7KnFDmYCttThJjjpb0mkR58d8YBmjMAvBnE0OZqHAxKdyyNjGvUxSF85A+22Gd78zCsnjbEkqb
bMVUL0QmYjR7lNw144vfREm7GfupyY/N7CiQELFNH1ip8YvLQROu17itvMYTTMDNkKx4BgwKVs4p
xC4/VNg65S9WzN03gyYD8RRW0D5OenT6Y6tw6R+JKbhVhg6L9nNf9+XJDij8t0sVrpj6Une4Apa1
P6h76ooACSqthyXXKtllYxvBLtbo33fAEH3sqAGwA0T2RDicxBAtKXEEKiGbz63L5D/GRRwZsEJ0
vKNjdr7RRdM9Zq0A5Zgopeu3cklW1kw+1vVn+nrQqU5Iy7hFIYF2TBahPBGhp5dDsLZBdzFV5rd3
lHqW/1A6/n8w9iaIVaMMj0kcRQQcBjX62xQ7fX8mTxDX3AJrLGGUzgf2Fk259wJ2PWJDHOCrgkuT
SngbBULBFRfGcGK60U0fadSFYXD1KJOXz2a1g3O2RHHej0GNFYlJo3oLELEE23xURG3BMFgJYTBO
OyIBDLIOUSBZmIAARDwER96fTB1NXMLuKxDtvIwD8WQnEOgZPLqh0PIWbaAgwoqRgR6LOpp2OZe0
hm6sSwezg9U325CI9mrol0dQQlKhjo3HW9+FnXovCy+ZDzAOyIlBgQ+Xu51FNGwIl4VJyoWr74iz
vAGtUOfSmyzWAdLkFeuONYIedrFZhvfZkOlEDYMgbc8EC/dBFEr9Ckt3IneSNuBTDy3L5A4xMcc6
pDWBkJ/Yqk1COxMTsTxOTyCtyKagJ3WwrQnZXYbRBMOdoBm+0Ran0Bxd0fQPvKbZel3KWX0VTknX
TkrHuN6VxSK+R4KJum2yduHraMqGrhwvP8mknKTZFv90vbDgpx3Yw3AMXmmOU3IUCs/pSRgR8YMt
xRTdj5Xhggab4b5mpo8fmFSXOXdeVjEnb4y5a2RLOBTclPkwrKDR7kuT54/WNVG67duBrD2n0E12
4eIpH2vaVqIg3TCO7i1jVqza3uT9V0DfOLrhUqLXhyF5YAriBBeImJbDQibZLy4zYTYssgN3b9Yc
DWbWApuTKGF4nPre+cDOL/9EVU+8Jk7l/kgcUPWvk07700yEpyFCShjE08kWRQN1NnV/+eRXQhhS
0kGKCV+PZlguTCm2ozuhQ0/ckbVu4k0kt7ZMb+9mwtzklpcaCtTUrcj5NiEP77JL18XX205B7dm5
xikPLYM8b1t3uad+s0Uv9d4S5XRbwc9Dsl9XUN+oVZ26u6doIPVvM5No+MwD05B8yPSSLspLpreg
bCnFREGsFJbvGNWoO/NS7JsIUfoO+gFO8RGX7z8l5+i1pKwlndlm3Q90SdQi0ppF33emlf27x8Zv
Hw6V9hkZOixOYLhP70R6AGgK0DI+ii5DtU5WM4od0FrvNVlQ8RbrBeSInNPeZ1M1Txe/jqzYldJj
QVKS4/xrUQy7T2Mx2elsxjx6AmnA3EAxtYj50TWJwzmfOXlL4HQ2BFTQ5TdxQoYijtAsOkW9HyLl
kbguz0SFI0YGQiaJ+iNC8s2jh3B+0BgncLnMMNxb36Tpb28O0VQzt/tA6IPgx/exVe6ZPGUs2dNK
NeO73ybxeqZb0zN80TYGrR4lqzgNfNLMv0kDFDdqkl89kcSxPC46pE3JMJyd8bil9aEjMbN9YNUV
XSHx+jx0AaYdkAst3OmV3JrqWoNmc4/J8H8+u40i8KQtMPyJjKx9vCZqOOYKrMcXKn35aCxF4c4l
EkNv5QC5i+prAbaxRQCSEVZiTRdWw6aDOFAe8QnOGCF9x5VcXsqtyCHw1t+z9EKmv6UZf9fw25gY
Tz4erjdfkAvwXYOoCK4xnFlgYnGYarf7FWUKTfWOv61ZHK7r0mV0wczTYxnKhWhgIEUV0ccrnAEe
7Hxmtu8irnkGqWDag7Em+k1hqdr9tNrm2o2VmHe+q/CutysFyQdtUZYe2RrMjMJLOV5iD2rejmLD
i/fVFIyvzaJpD7pMGKhDS+6f2pCZ814OMviLSVhzOGquj03XNPK9mGV0BT1ZfEQtIRcbIlo0eXlD
0H+3g6Cj7lviFojCRTGz8VmQ0eG4k/8LMWdCWl7YjtF+GsamxfTYlmcPkY0+LW1r1ZHxDMlBlJAs
bm2J0vpIYkP7uZLh6XwIsZC17kDFq+hnkvlEeqn9FWPyRWDh9GX77TjIdLcx2ANq2KBFSkgIn8Po
Ixtq7wuW7VqeJwIF7kcAK3Yjk2X6D6pFEexW5WGXXQMc3SdyKEywZ3rW1pfZrDfrAgAmZKukwMWs
9zCyo3Xzxz+hm/o/Wddj9Y6cqVqx1xH/nM0NXglcqlV2zhrX+Y27fcCUFiG5uCOfIRFX6vMEKfQi
e+MfW0K00jMhvdWu1glyjS3ko6Q+xTFAkqvxFjA08AgQsikG2ls6mjq7srldfic5D+kJO+fC3Rxk
JH4OPlcokj44Ogcqe+Rxa2h6/xlbHLGddaozb4/9CBsBQlVjQGMokpggq9G55CPzc4jons7yfThV
AekZcIoWe2sh8JeAKRnWj3jWxj87ohrzP2VZYlF06kESvgKOHy3fhvpxpbLnz8HZO7BhLQd3V2Do
8PbERJG/F7SKhramnVsBQWAPJDmK//EOYxWSfQAR055qP/6nkZFOyI97FkGtol3Y+LT9zHGGKn1P
vYaR5mPAGiZ5Ji8OnyWQxhjjJi8JQpjrUo2d948qZC0OMxfUv5YsnM9uIkT7HEc9NCvDgmZF2CDZ
mvAENvEFe8VwIZUgTS5dP7rPUxzUvJZsK9xDhZ/KXMiOsP+Ryiz+NEyBqtsLU0V7zDcBS9Ap6tbd
ICB0oyV0xgdwbcZ5lTNWqGTJmTIwbyw9GuU0R7LFdKzULzWAGXGfpMyy/3YlcQHHBUkinykYK/XB
A4j5YjtCekpOGV++/BmCSbjnJUfNx3yrs051CkNPlJhXpfqPJrpHwG/5ii6JDUiS3TmumtBHKqZw
fx2/oACPePcIS0jGQZwhYGEodpDyJid34aG8JLhdsXRIxKOcSBIafeIL1YUkuSK33gYJo1y9kxZa
LOgUOCds4jzH5xrTHpeQSDInuO8AM8MbjSl69mkMfH0PdiMInly3Z++M3WXOD2LmJ35AHY04y4z+
cA4cJ/DOa+hXzORUgFVrhtTl0cs4fn9I+7B64DlNSDibmdIDPS4B0IRTHexz6FiKj5Rlsr2IDBEe
M2I/Cl9rPA6A4qoh9FgQt/pD5J387tHOxC8j7kTA+CwIL7EZNWm7QRE+cc47JJwthlErbILmbu4U
QZz9WqPVh2ATn0aWVOTau5N31WCD7ZESk2a7c6KI6SK+lnrnR1b5ByQGYfXuFaw+zpmhJH+JMxAm
Gz2lWXBP1AQiaLjSQY66oKiD7JmRrE/zXjIoCI5TD8Wb0W59A1PEPnxW0Okhu5vdmjr0rJuwJ9X0
GYGVqh9WOFX5gUla8tO0QErxLCJHO9QTGZnb2jUspGiRyPGzYWc/nHW2H1loAufU+V2o7pmp4eVD
SlnuBiAlfxvdKeSMQeHBcx1d19nUeLsN2sKAQdOKVqHcLLPAM19obc2+JvgmJtdKdc1pcsix3PtD
RKarAMLinNtgHvSFm8mdT5FH9/WEk2a+eQtrWt0phcmexyzrNytOA0LJlCBuJxKJ/0XxwIkyNlRi
R7kwsNgkCBqQ1lbEGR3rWBEzj8ET1KmcfPML7XVUvYaM7W4Rwlpe+QUWj5MRuciuTGIIm54Hozeu
uqX6jDGqLxAGunx2noKxQeaSayAruHzRa7wB7A1ACeLcQXFvkAcE+0EXY35NyHRGhOuorLwunVHN
5xqQ2/fNDzUk350v+9D9bkZ2pyfc6Gl8aL3Re5gi+hcs31nqbOcSqMWF+2aFPkkJyN/pBo3zVMCq
Yjyzdv06PZtWtCXqbw1x4KLhkwUH7TMCu7CZ0Mt3Jsv540YyBTVj1pm5Y5KIHZiGTDGyces0O+Oi
Dh0IwF2ICnRKZ3F1BhFEW0v6YHcXVDPJijEjOAbIuUobQ/gZZycYC8hz2dYth+jhtnVBtVTkNWRJ
DdBrg7A3vBYySckQh2iD7J30cHpixFAAXm/dSzuvYXG0UV2oPek3vDzBCOQFciIPwjNz5gi20BJz
toMvcczWpmjW0LrGilusndLkDxaWOf7dDdy8d6VdAz6fgD8bPxaBXsYXsvCG4neAPuemztFuQtVA
Tg7uZZaZ5wbuFSg+yHx464slDyBaYUo+hDaWtAuQ6ztkfXmSHNsgA9a/cS2fExaKHIrququtN0gC
wkPVvNPo2t8i8BoXEG2OD4EBWXARLJIcmnhHIYwPS/lM+vZKVpepAHfssS7W0U5yrOKoybv2qIO+
D19VnNNVsoxcD9iwcTn0MH8mZN9satg+Gbb4eSjDV45X1OA4hwPepyHUxCFC2voa51D+zcDJoSvi
qIRDGjMuQmYhxHvG4JVIShSDRJOLzv+yeUlqNaUIyfB0mQRNJh1BPLBNuC5/oQIiyctzG++xXwKf
RDVo49SL7Rhyjm36BIIPtvMB3oMs41zsF2RNt9CTwBfHFUDrC4tm9igNmuryGDDSQAaW/j8SGWgf
rhA9SHFRVsYF9PmAEIGhppJhQTiRUDoNVn2hQoFWwsYMj+ESMZeHtNr71TWuB//gMaQg1qWvAruj
dJScrGTRoSwPCsvSTWuEXpw/HVx23BEMn7meky1UjfRfPomewMV2Bi0dr95fnZPCl1ZJ/kMPBNYC
DeJf6LFkO7h4xM9ezahsQwB54fxwDiPlT0Yewj1FItGfleOGSMoq6IN3bavg0SlP980pt6hiEcEB
Kn/IaLe/amZVxS4cwuJFdOrRahtXj0Nh5V0Y6tJul8H3yIhZQjCO8eII79QHVoH6YB3ITBzsQ84R
gVbzmT59Cg7sVlfSDFZNmVNVS0ElWo/UV1D+VtNgv6zpH6EUIQCEYN+Uv8NOzvm9lmv5x11b5e7r
GmuD5jdzaHu29O/rT7mgITzWq9fZLepUordTTU94cRn9jdsmdItu45RBi+ShqcX7MJfmvXf7sD/U
kXHj/VC4jndt0zj54JmY+yMcUz99nyuA3NvQGRmQh+ES3NcLPcUuQu9HTLTtUmKe+kQu3LCJfIkj
QzhdF0/r/Db0BgSniX1x15JwUu8AlZAMyuDLs7vWVdlbswicV14JJgOrEfvFeGdj9HZbYcexvsdb
0lLRNg2qncVdxFUsPmHVHc5T4BhRqgVqt6Km9nsROP/E04wFK78SkNY1X4zNJ7jQQ4ZVauFJtEn1
ROebfoDfY7iGFYuZlg6TVG39VDh4EdMatW+9G4kZQGTXBnDktkPWOtPd2oS62y70Pfnz7PcDh5gN
/XgXIzHDSDgz5gNrhifFIjMe+qRSHOpa4I0bHc3PeNOYYEphwAoKigd8dsf02LQj7teuqrsYZjps
po41Rp8WzM6KDv9O3xmGk00eaIS+xolc5OHY8GgqqtFzW3HMCDQx6z2u44yFbO9gtx9+yS7v3QOd
V9e+LY1YSe7yvG6KD2WejPjIgwyP8hjgcX6qO6X5YCHLAZ1AZKxxW7LMjpfLsCJjPFjicur7PmqC
4K7IJ87Hq5uqlmQVlNrRDM6Oc07BPeh8fWQtr/UPeyjrfyRsSIu3IavRMhOBAith646E2u6KoVub
O8GwHjVZzQQXTFiUTOCi+hB3/MwIvTq6DX/8OavwO4FYY1WBULfTvnMpNHPq4yrqLP/VV2g1NzT8
Pf9RbUwGxC4lLwDN+zzcTa6t7GeRtpIANmdRxDSIqtnGnRqvZNGo9VnAmfMu3VwBh3LcZQ7PmkbY
bnJKUOJDyaNgxtAEC+Wu6sEwHQ3rgz/0PwZvQBm6iMwoIlFScUk3UIBSsEF0UtBDLwMrVb1NtCdX
+mOQ2jsXwickhECYZje1aIh3sXR09SQKMv+GTR8Qnns/LFxcyL0mgE33rB8C/VRIb2zuKaSW8c03
dL/MNss03fmOxTXoIcSFXRK005/J99bsAde8vGtcPbwg8xb1yesldLAAM4hgYNASZ7N4VIJVI5kF
tW4j2ATl/XRXWA0HuTKJRWvSzzciWAso6rMpUMdiAyqjn5L3y+wBiwYVkSyUnJspAySGFFXEEND5
YlR49PoYVXcOijc4LfE6sm4jMbPaotgiDBVUM26kmDKQANkQaB+rdmO6e9tK2vSmByZN1K5FO1gS
uhKfy0np6MNlbPveovxF84II5z6rinx9cOZZ1F8gRob8V4PhEtIOmJgVOfhQxeGzpk/rd7AWzHc7
OpTsrU9lckIPn3ygDe7O0MpQ3aOLE7z0tFN3c92jYpxuhRqxjkycXlg49OEVoC6+AoH40t2a3rr2
pNEVyH1fu1PwK+PhxRBWQfh4cDSZDjvLtfcTDcjpjzLwdYYDkuHiZnCjoNi5TVfFF55o0ikg/N3y
GUz3yWakGnZ+QC8ASWRcLpbvW2yNz2D5rkdXgGoD9ux0HbouXfXJ16tb/139aHEu/A1h/Zy7vf1F
8qsVd44U/juVoaor0pttAW4TOgPakm1XjJH7bmtll/LId1GmLKKxD/pMFok4/eoyTyeHyguLt5xV
KjFrJS8ftr0bQP2ZhWWcsf6Om+k1KdJ0wGIvB0yUoPAq9+BToVX3rJ+T5IuXd/WA4bLQR7vQZ6nY
0WHefPtTbYhLxt80hDUYAFkU31MJsPN2VtIBFb6UN9ZJ6YdyJ6OKwZ6ukhENpc5z1T8b/rE6lz6n
MGcok2f10q6TvWRxAYKh524h3aZosSh3Acx4IMH+7VEri+CbNkyN7zXG0gtPmEFFP0c4s2QX0AiS
qK6g/KZAiH/wYfnqFEYFGfUZZPvuvWJz0pE4xbeOmX9xEZr1IAYPEpX4u09c/ANSBqICYV2N5kDS
mJwQWSSdZRQS1hMjqki9gYgMiGyrZsd7RaOv2qNBeOSeyxsBiHKKDKOnwMfPo800V6cK+Hm2L3y3
w/eJOO5qsi6NiVLCZbH3XJx/lC5OchadxWM0rkX5w0s+fBls7tBkA+F9sD8il26Bihgfs0AS2swW
rftowsQlwnYe07e1r/UvMFNMrlvcDsjbCJbG4dGqufmhKovNv9LxuF86n1jMXaqH3F4wl9RPTayj
/zLwI4ZMdmkixLARZKwim5pyizTcrm+hVfI8Lnglt47H1nI7MZHtWOFwFR1ZqCZIgRsNJSVvfPXc
RsNS4raCSDW41a1i6tzaY3Fxi1RHc15YxoXEjJ6jaUZWU3dzXR/yyQbDzlCZEQUJkZ1EYYTG5P3a
jrVxFqctEpkhZ3YJnhIxI7WZO5BQouVBE1Pu7Evf9+9l6Wg0H6tXPHK9sImfYylhyQ+hz+K+tUEf
bnOH0+lAioqNjokNb2xw4NrF9J6UN9pQNUTpgG5HYMQcUzN+l24Odi0CIIThlzSEGf/ByNxUevVL
gzCH95xCTm0MRhWosdij5fhkdIwcYIPWfpX3M1bi/9YcVPh2MMopt/XCLAciAlk4NVS39NmVHs4q
nvnljc0eFTQMQLpx5hAjfNLcbZHwhsb5NxZ9flV1G5eXdk277OQEaXPflARnY/rr51lubL56ZHcr
pjq7GUPZp8Uhl17yACLfG5VDcdViaIqbhTZu7w3JEeLP4kuSp/DpJiB3HDl88NjA5U4xKfRb5sc+
eKOgSN88F3PNsa8lSsszYO/afs54A5CvWj+ujprJ2ROEwOjvjIwPHf5cu+rTJJO298T8EOWJPhZg
Myz+lhCwCRP+Jspkx6bRbf7gsojuicpFwODh8ngOjSR/GM2EEo+Rw9CrP7urWNlvAmDRD43rT+TG
iKF2f/mrzb2jz20UIwV3VDl0Bz2XlekRoZOaoIGHISCkgm/8SCzXmMovBEnmhmreQIQuHZoVVvis
C3sR/cUVFSl+CPKfT+hx5pC4Y6S5mzofGT/gZzTgcMS4YJfO3RGQfbMEUKQU3RKOuxq3C5WnvYs7
krkPyojoAlki+ZlDkJo7Xble90EdORdk2nNWfEsgGW9gTDSxIGnzLxxmc2yU9d6wZIT/Mm5koi5c
OgI84iRzEXT+EKMtMDvZw8LDmGLb/+iv5+VkRQGuryMA5A1NNoc+hjpu4z4RbELCXjKlyUzgJ1cw
wesXqpT1G1um9wXWmF9GRqx1mOBhqTuESIhuUTqY7nLCXNbTqikZtvhJsC7FlIIfRES7K598HNsT
SRz65hSkOX9kblwEv1BPNQKZCxVXf+/nMljvoBU6yw63YIifnAgV2H/ujbs1NHRJvNshYMABXVX9
03eBGc8dgCbYBqFXVNcEnpUDkJlYlCdf8KeKTYIqk2EwWnuOT5AR7j0A1xJb4TyET2s3kbKBTD8n
wVrja+NtIBE55wp99Trh/MUI73qnED6Z+G2zKeH2Rk1AaAq+tHY3eHVdPNzU7a+8JeTJjEW1bMHg
FJJV7FKepNuXIKvLhHiuP3hZEH9OiVQnTSwKC9JC2bsgLkZ1LgjlhMlGzQ/NHssR6Sp5zNq+fXOq
oqYRy+maybLFEL/35pqwHaVnOcFdy0z3ZQc5hDuvd6f1yOK2XC4Rcy127xCXm7/oiGM+iIL3u/2s
A0CCR3wFnjncwoGWN7905mlblDf2J3AL0kRYa/VJ/OQVvOdUrirAM4a9H8hSBMZgKDvSajcFWpWN
aB2yc9OUcuoSxPXYA+JFc54cbtc5MJiKJC2pppu61XPlS8O6LGMLuozN1iNoXW5XAjrn54pKPjvA
0RJPbQp6cyNu3zKDzXrKj9h7ypgRR8uJWqWTQUlkanEnRFSfiJ0kq4IWae1PgHsQChSU9p/FEmJm
iDlpTzMqV35f5Ge/ANIEyQ/ssRzvTBr0lDzJQB4g66Xlnv0FyRVJ5juwL2cfUlfEkftq5ILoTiuX
fakNvAFS4+QseyG93vuVLfPKbYOTHzEQ+umXKZMLTsQ17+9nwfUcy87Eh0y5TKZYyDYrSt9KkXeL
5mN4op8YMPHiI/oX1b3XX8kYMGQV2Fzf8d7XIbpc0b0gzCD4Gz0H/cvglCYBSLjobK9b338s2BOu
8DMxjOZDv/60vO8p3ZWGa8xY3ndxbbLoA4QC0zaBmoDzlaiC8ITnhh04IBmYez3tH5IrL5bF0ePU
ac4jXdi8HyAtN/rA8iSXe75XF7N7ZiJ2S5X21n3PfCced0PLpiU4ouqYOB9FDpLSfZJlQZfXD77j
HKfWW4ajL0c+BZmzS+BRTNGHFM4iXrXyTUWz5aBE6AQzp53I8yT8Z+G7JKRAkdqB0KwHnNfAwUZj
ZezIK8ZktXpCuLgsD0WHvYpnGYxtq+eOy5SkhHuWoZqBqOZ0OwJI8L9ZckiEsPTV07FvQM6fkUyi
sMpLiApbH6fGy80IlnE/Oz02iWYe7wuHApdsx4XdjmPlxGw4nagap0oi9iPkIMUphJ5huhiHC2OH
CYajk7y1Jr0E5N8Cqx+j9JGpOgwgg0/H7MNIrfZ1LiYyUygbMvB0KamUH1Epqvs4hWNAIjPOGQzb
SMEnT20ZlnKcJ04f/SgEJRDxejS8u5F5OSOGJtO/13Qk4YTJQ3QheYP0xa5M0qtbOlH81gutTxUZ
IOUmiGakESSBLajJGMvftAFmWJVojjA7pblj+5qFT8CPIPgypY8ealcQVNXiTfu3knI57RBQGrUV
N5vCKagzC9PIj+nCHaSrBl2Vp05dtkBx1T5pAxRATRQdqF+0eexIRdpXNOjhPgXE4d2NUTz0+4Eg
E7WZNTiCQ1lIKq6ZPLXibMGi/etTi8IOOyKgTXIB/xtW8uNOWRCC9YbYQqLKieVTvp772QAkzAsK
dt5kRbA6mKwhPU5sbljphj1X9EOHniT0+DbGbj6V5Th+jYWdfBRN5D3fUr7BOXBvD3rMuzu8s300
nwLS+MZLKWTlouPhOv1w+w73QW1gDiHJ6mu+GiMtm80ez+IWoTsAx4E25rsPu3JGcbD0y4wwE7zL
ZyKq9ghOrBZvCjF4+QS/IxkeLCCslXOf2sJYmIvBLSg1T7DZSVbPzBZXSAvo1fAMb3oGbcVzUIeo
D0JytSMW9xkVcUHtjk+pTMfgAc8EOUBsAG6MlpVwoWXbypEtQ1nO4823Updk2uUlA0U39oPfS07u
wCnMIs6sTVAxOyfJbiLqBpUuxz+b8WphNZvsVRU1tFE8lSopDjIj5BI+iwY3/FTWwo1vABZntE8x
En1kFr3f1dOmJMJySQ80GJXqd+vSxl++U5XZrneddXztSG4rdxWK5AcsZ/Y5d5LCbPC7MuixdPHR
doRcfN8wkHyqBwpldpOjuXiRh0rTx7j/lDppTjdjCGk/EJpZnENE08uxg1SrPh269YKMFtQ/xXZ2
ihS835pXcCnHeVw/V2UQ4m55uStAukKaDvUsHLKfKdf1Lf8qNkH/4DHe4j5kAIqGPfLLKmFdiqR0
mTZ10qFnEWEOj01ljIgfdIi85BpBkWMjWCfoI3fcdb46kNHtRKRZEE/ePnAAJgpRZ+qzf8RID1hr
O3AsKfLFwxSyDGAqaKA7+rdWy41k4Qi5HR1bXv2JPFRonJacy+jwydoCoFYS3YgkkTogc+6c3srl
Xjep3/1lGGiZ3iSuCDCvtzJ3jw34I1R6FYZ2DPKQn9do2iO/L9Pv1o1iuVc2s+lVglrRJFu6NkvW
D8t19TdDDWcpo0ZR/SbcBT/CrkMhYil2x8p9KPL45p2i+X0banx6T+wdPfXReZMDxEOq2c3vWrEO
/t5acC575MKl/qfoIVTCUjWDjTHMXL7+A3tbv0bL2CZwbKl0vOwxIh7dRdGUFwNmu2qZhwfcnHO5
5xysmkcAUQotIYi79C73kW78Glwa7J/EjnCf9u6obMLyGFlnhleeJU3wx6eckDfpb1J9eNxseDw0
U6xLLGAufyxY85DA12MncvZuLbsiY1jtdTuJaTveU+TDvuH/CG74O7Z6DdIXhb2BpSIrljw8tqyW
559RRe6AMzfrnINph8A9Rv1EzbyCBcwgEYVkbOxGFGEx4VdRYgSm6ZoSaysdMlTYc2dhe4cKPE4J
V8tXxcIFVcucnkd38AXcrj4wy09LbHB4nFXAihQiL87kz7KgbkZ4KbN0N6u2WxBXmri+s2UvW3LT
MzroOYEB8uMaH46NYRQ1IXzgEkgeYX5wO+DZc1llxZmAutt0M/bTMQdlGc4dUBfAzFEnj2uxDvYB
Bm2omLhByEHwI2z8ahl5VPuxjpfwqPHYjIcObXZht7U/1STeQ7oRz2QHkazJcEoOZ+F1I7nCuSor
zjwsPR4AkzaZGTyDmnRCksMtvRlmilXmgAQRA6HJj6lvoOHCYzhAFeyb8lQDeVAtBgwOQ9LT5tDl
rSU6qBCbhd1491lO0xS8BD1CWfKWhoBYIhOSerltC5N5I1ZyOlr2x0zC4m4XFlhL+JdsK34avZTN
FrfdaDY2TYT6LKNsKLIr703oYYsu0eW3eAlA5m+IC+GUZiQsyPBLxZBALQtAxG2iog+gYA6KvAbW
YRbAE7wivAV0zB2/zMDF/WGZfXh37CtK8S9oUNYjxbUO+GLE0ioiTKJkGgq1mDTzQCCbB9sYqpPX
pdpDYriwUrjUAZPWk1FRfnM7Co9TnagQMq8wz6DBm5j5b32kHF8Vddz8F30DYz8ijGSkSUPpoaQo
CC0jV54xztNECAZdlTI89MrtgyDA/81e/T4EPa5+RR4EHQ1TF6ATTtA200+a8quPL0yzR0BxW1yf
OfidBrtvlT+EEINM8QCcsDXRoQWy1vd7fL+yBrHYiFBEW7D5+KQXsg8M6vWoWOdD2RRh9ZlQB8zX
iCdvOppmIJuiTuPcsEZvxvg0W3cyx064JPA5owJXxNgCo6txl4V0pRtl9My4f5qRAWfoOIexluDB
TBSRqJ5C+9rXOrDnit4KNSgfUr2r0auxSEatwMCsqPInlLI9c35/Lkk26mkbtgs+iG7XNNT8O8fE
E6UR8wu6tawhnQ7ltNyM3jJlJwY2/nIK2fyJHSst8SJ5gOKTIFT5h1OeIWNdBOqu9SZCbOWwvveV
kHov6rIx2MJH3FsKswgzJT9BRYDbgLloZ7P5TERU8m9sPeKUOz+Jxn/IQ3z/m9bG7fhKUMBtA2Qs
/olw5d78Rj1H7I22HnSFthjr8MBcDwZy2Y/OtiVajXWfNzszyzxOpHHX4ekzGE3WSP2UkWmvaEMK
gHrlShflUrVTEFW+xeSRSsxsEUhSDON9mV/HcWjjK9CFucXNXKFjSwmxl3tWU5RqYZoSWRIWOQ9W
6LQF6s3W+iuHIuRGpLxR9uFMbb6eapCNI8+22yRXTgFkUtMcTX8yto4vohKWlS+OM5Tybks93Cjk
H8ymqBMYitOwbaIyav2NxS4HVGIJeAcckKfEK8VB/OUCCfB/LR6FyJ7qJkCAQoOSXUiXCedHpOJF
fh5jfxLX0FaLvycZInsdZxVFqH/pAe/hl/dvRYS48jtoUqZyjQ9Oa5f47AUOXek6X2nkV/8mHOUN
34Y7vmpnXbBUkflXbw1Krx9gMf8j7UyWI0eyLPsrKbkuSKsCUEBRUtkLm43z5DSjbyAk3R3zPOPr
+yBbWjqcTaFLRdciFxWZAQIGqD59795zsfiTw8sIofSX/M3eEdUDluTMPM4kt72ngVMWoJwgjKPn
K+eIxMBgMBnzxcNlA33zZ9ujAYNG6nnzPblZ4W0B8Wna+1mmqjUT3iW8phBusXVJcyZkpnbzAyrj
0N7IsvAqeqCIHO9bk1nTrq2JpbqdWzr7j0yrSOHg+YQFyy3xSCsGBmrPEQlaXtgkzyAUrF+qiOID
kmow9xi3oie76oLqInYs0Bfk7MBFd7Qhbqagx/lLtGj20Au7L3aZM0lNwpJnE6UH6rZa2U7UPFb5
mNCcZjHaxYib872OiuBW24y2D71Ft4vYndTDltoTFbk1msoBHmWHvlhZLg3o2zDPBgfUeGdjbmha
TUMmiI21IyMsCGQA2O6RHst4dA2J07sbXJtjQh5g7iEDurqBy0vcjuG4OE4l4iFCarHGEEPhOcY+
r31SMRKUAgndZ7smqqeOmEMTLGrcFXoESgjXJrZWiNICVJk4nZbVGlPbrnL4jF/9ACPbxvUN9YDu
CGh9lw/BfZWJ+IdtxOIqp01OI+7fkC7DU8j2k3leFkS894gSs6mFwd7GtNLA8eZXCkwF+rC2EYtO
evQ9MpDAmSULtLC9hDXgIjdrZnYbJ8mGdympgV2SDKBsuEV07IkiWPpMuP+QAvY22VzGnLUb4ZTV
dIm2PSivEKdhiRjj8IWqb3II8SqDpw6vh7oYVEjiFc6G5JQbbfkWEx7/I4ayKS+WJOcno0ZyuWbK
mF9U3FK0CbGS066R5G08FbLxngPW0Qc1JmWK/ovFV6DBr8VTBlK3PJLG0++Y+/GUte8SRGiVali7
iM8bihvAsSPwZ/+NtpWFnANKWboXKrbMg6h09D4LMf/QDJdIXOzmeO9BsMWVZ6RCHyj1JsaUHndP
QrUIsKry6XgccsXgbjLEH0R7Baq5agEJ2kzHeVPomxQKcqed0DMjgWm+GLrehb+F0P4aqVUbHPkF
LaDNEu3zJhcqYdBRepzoRiPxgXS3aSMvWzyM0aqzRnxV7Lz5zVRHQ489YZBQiUyZb6wZus7VPNfV
c6eT7ozPEZyOZ+gk2boBdeS6a+VyQoyC8ntFMwjmSUST7SU3+uZHPQuM9147EIaEWCR29GVq5k7/
hvOO9izwYectGCY+ys60q3HFcE/8JPZ0+smkNe+uqtlHjrlycj94l0h4Ejh1c2MddETS96oAuMNq
ihre3CEj1/l1V2mV7xqOddbacitVP9qZzyCcWDtvhzywI+ODKNflo63bpyGAwrJljLqgBBFREJBE
3U6CGvwXTrtxHlo4jhC6rYfWxjARhKH54jAOVlcNaWDjU457GqiNFWbE9iJawuxs9GB9LN+QR915
KXEuSU1Z7LS+yi+RlZERCnCieI+NmW50RGH/qAs7OeMkC958OHjDNp/Yu1FzeJxM297F2R7Z9a1f
UiWug7CHml60dfACWhv7Edgmh9Fc4Vc0gwKGeIgeFWAfdI3dRrkWWVgEVaXZOrFx+RNw7y6hhLZh
PyD+YeDoRAQxj8Rz67tMOtYPgAE9oHO7tl7TED3JAbsFJ2KrQOxD2Nfkbh3ijPJbC9tIwv4dieRG
Cox6N0NUq4WCCv8AE5XGXb5JlZ6PUNdHEIXZCDJRZF5pbaJR4ncph6SxqearDjQm+sL2UPXFCNgM
mobcSw+FIH9VRnhRC4pkE2IrFivcHbq7H2qOPCtdY1W9KBoVH/KOU8LlVIUVgPCaDsBq5gCktqHR
xe6OtXs6cqSwEQMT5eoYN4ONDcM9CJ9DzxaDqdWfaIuG4jYrmSP8wlaDT3vbuSWw0V2PmDoKrhn+
ESK9Z9BgNe02dvGUcv4wexXznJPg0RiFioAxeX5XX+Wdsr6xiLvuVoVh3KwnNw1eGhwTzY95wl9t
b+nltnLtDHi3Cey2rey1ClPnsmuxD2AvQUqQEQKFxniTTHZXXSPEm5pdN0wFgkIkMca4UVRiPm+7
aeCCrHxadw/MeHFEKFi51SqZUtOD0eCa9cmB81rsceGWxc2EM9TANunDe16D4MrDO5K/IpPO90zT
BtXNhHiYwSlUB/zlJOJAHXPSdWLY83A5sDBGh5kFGp0XsYEBHmRERkf0Iy2HSdvtl6ABx2PRwPKW
rmclxm/h7NU2bt8mq3fIimS2lSgSH1SAyWzjZuQH0U4x0m8xCQHmtV86FK80JJCb0tmv7W905bqf
Hh8wtbJWPZGAo8O2jPfHEUwDCa5d89Ysy79bVNneKVXvHkpJa5mpFgibA8MdM/hBvBdiSHCFtrMr
yhCht4vBNzyQoDNZDM7tWuSXKuza7gcbvBldA4XgecUY9haITmE/mku9/oASIvAfoUwtE8VptoET
pBOv9W5xjIe7YQb1xR4XaPNgqwDRJVVsd3KncIr2QYDpf1U1I6YyTuRI1jnLCxoroeTw4lAyQqZx
Up2tY03Nu85RKMkHxaGe2UJGlHp8G2oMquwAIKSSGbIzRRHUR+ANWisNmKic7qh6THIBNFSoa+CO
6mcDoGO6oo2hm6deCkLf6IlXCIhcwz1mCZCk+yGi9D2XOCacgxXQHEJClQ9Yz8O5X02BMrpTGCpd
XBQDgto1ndVSEG9V1d6tVYyN2NKoFOwNxFMWv0zJSHCHfE3BOA3zkBaoBcfzEX17nx77cKBlRj/G
Q/oUIO207y0EqC8dfjDruia1uN1JnwIDhoKJ3WdK+Ll2PcntCy2iHodqjbkvJEG7rhGdvNMhwfdN
SoB9hRhwlMDiiTJAlmr4ZfhUZnp6pa6Y+vvKI8CZiKJBqj0KOBPLkFHaOluhNc/L6yDIm/iStAY3
vikLhj8bD4AhI2u8HjnNHaDdFoZNbIAA+E0LuioNcA2HCT1WWXlEBeBWa64KlC9tfT9myo+fuqSP
0Pfzs7BoTTHDeLYZzzfuIke6df3ESWMgejSQQcYEyphbgigq22+dU4lBZQRi0eFZ559oyzu12pua
H7HHMfqAEapTh14rGZ3Y8qRxR8d88B/sIK6aA2UMyYLD6Fp4xi3JlpKpxs7vRrTZ4XaZ+ciDUHje
tk6EcoszNeNsZk2CDBLfxm7uZ4rilDKnIWYW0oVRIzqyd/SmBypskzAjfVEGGG62joqa7B0gAVyL
MXSjc2UPwXG0sbHQUDLJxUI00n8zHTodiOaqYTzKPsYTZgeD8+6Tt96saxrTpA8lBpuo6/XmDa1w
okiSmHd1s+xgztJ1dU6eCVqIhjecKAaABVgaZELAN/NG1oe5F91Cq6owVAkPuScjmykpgQpoUKR1
rucL38XKRM9rhBlZ9VpUAAIH8nga+kLBOmkRqNSpHr8beZTeT6EXhhinQoViEyk25GaYeKexZH/E
ElkH30QI84Xu/GBcG5gccCo1fFBrBHlU84jW7H6J4I2e0Vu3v6KhRI1kIMFnolxGiv8JhAwa6kYE
spwC8AfGayzICjWxzwwZr99G+R1WSOTfSJPzYdanxEniYlMhtz+j62e4FznjQM4sPsMXNDUmgUFk
qRwdRXzdtqcx/tzOy4ynMbPppuYlvYZpSGMzTQrdncCKpq/zbDYLUm3wjXXodtY9qKDhYTD99oXM
yvyX2djJm0/e7IVpDh0QxxJh/mpkM8fmhrToleYoyqt6qupyW8NhMLZelsZnr8tB4En0zy8RPrVH
A218iLwZ+clmwLJ4k4UEZq28ukB/BcStfm8SqhXm7GZyj5XWevaEZf5KoujfaU1d565nndWoszun
EpAvZUI0IOpjpndBLjeONFkXR6SnyYYpcnapUWZCPiLmuFqhYISpPIArzVn0KvyLk12RXoQ9kkFG
7LOukYrC4CjTDiYh045Zb+d4wkZRhYjXVroRnAg47Rkpjj67+FXbZeOsSdOsf1JnFdHWHHI3ooDJ
oXbGueletogOBU4qm0m4LkrutSLcJuJY4XrphWOlLcYi1quOsCiEq1qgUUGvGPv9nsUg+zn0lf1m
DKy3CxA8My660qneXUZ8Hhq+LCf51aMhvw0MyFfbbrarm9aS+pE9J3AOJPER3zChmwWGkfOcVh3r
Kqc3I3LrY00LFLxfH6SPddUQSmmyX5PoWzC03UpGLr/spjOeBhTBh7kqzVuYygtdByxTw8wsCRGc
sLWvBy82s33kB5jQpjDVl3U6e99yKBjduoPjgLqxKLCNRCZFCioQ7L0eE8E7A9FMdRwybT70fRve
V75kLwxsArSADgTjjWz6HDAHUnJrFQInu8TUN7+Jnup8HVpkXa+ckVM4E1aJo9bux/F5EBOcTA6j
zD2ZWdeos62cnnDoZUeF2Klfd7Vq7xmrVU9xMBXXcU481grNDI0z1bjNfQr1kTZN4I6/ZBKjHWES
5uytpE2LXSvIJ98ZBgn0a3TnBFjqapy/Y5+qHnXdB4hIxOINbnuZZzvqJhLN+e6Lfi0MyqltrqJ5
WA+RBm+FmE6s6PEld3EiwjdsTy49oqFQ0QYPY/zgcbB1qRr97LWzDPfdi9s+3vAmkJFVciR78KD9
8GdIfDxbhgjVpbfYFNZzkBl02uYy+VZ7EzqVzBjUVVDK3Nx5VE7Vym1iFtCgppFEbBDr6soDTnau
x9HFfOzw+1M1+LwabGgIhFgbYLN3ZSTvyEJknQLIJV8D5kS8VEVn75upTc+qM9Mz4Jb8pW0thJVS
TPYVA4f4yc8dWNBtTrv+2Gdxtk9HaH+bkbn2CzIcTki+WyHlH2ZEUNQOMWWvaxaQN03U5uEBygPD
8QZ7a3+0c47P2kfwDd5pYs5V8zGCZypLygGCbRBZSVdAM+bsSJ5kMrvvZLnXAxgzVZ8zTpuPlmMQ
uowBRGMHqqz7CbfQuDVwYn1Pw7C/HTQmPcprU1G09Zk9L0IsumAg5dJvhkDptcI6KtBEBoE3bOj2
NPFWIAJCyNnQB141nbfg15m20M0pXPms+X4ZqDt5Anp84LC7Cuqga9c0h/qSuThKgC3CCXjP5Bon
J0Xwl1jNyUCseVI3GqxcH5IMUTU+R7AAbJi9y1gqb7Q7B5cIY8pxA/8+Dl7iJrR+RUidnBUarob2
etpiwsjC4jUC1XApomGB/w8SOjGnjkATrDLlJ7i/crqlWVtD/0CxdR2Oo5kdZTxCMgHakYEqMivI
njEHl+KQ1/EivIRBAfepqkWwNUAv95egKhkm2jUKT5oVUt30VWb87BBj79Xyp8NrDQascySavjtT
JlG/d4uA3erVInlNapiEXlxWj8mYuW9e3QzsoqyB+FRhgWwnYdpQlWiFXtmdDWaTAxqoHg00Ld2T
egg3jn2yGla1aWYj0QcA5JCHYiOEo1OlexKLCxxCVeCHB1UWkEb0QPW+DeGPKRZ1NfyySDAKtpKj
UMsUuzEWU0LZHLFyyjOAdWa4o8NOtI7oVzPPNcCgAyPt3ZyGh1D+ih2N0QiwL6YPXaS9B6RqbN3Y
1oJrZsKMsYToOdsJOeSnlHDcGLp+4T8j1MfW6QeDtS9bBpf8OPjJJbmES2bmqBd/dc7ZzSyzlzrN
8vCSAsK+5fevUIWXcfiGBbn4lumM9nPp20F2EUDYoDFvCDoEEaOkZlf3unj0ScihfE4CdW3jcgK/
MzrDSxC07NLMOOx6E0ozcLe9Q479SphZia6HjvVmYNKlV32MQxKhflPfWhx88eYro3rjSycPw3H8
4teI64c8WSQWCFXtLn7VHg5qq+MkuctFCAcKZ1577xE3RKsxLvIjAvayp//kEju2FJ00O9zRPKVA
5pmHMCtevMzE0ICr1PkxDcKl/d8k6AU7TMLkFTB/ZTeqQtS2ljXylhIwk9+MALffAzhFhN3MVVSt
wzYJnhvkpCMfbt7e6CIbDYYYfKwrM+lwr6RW3ZJw4Pk/ecFp50Aazmmux+KRlTF7DOa8zjeqbabv
EuvFPQOHVq1pr1egvuFh3fhzu7wxZNadXHcajiTV2mI9N55YeFQ+8AwZ9EkAmGSczxKp8zVuQIwV
ogOkweMTtN1c1Zfo9AmbHqCKhjAeeRic9qdRwu4SDFYpWhJDFZvUM6xrSQFGVkuU6UvSv7Eq8XOa
xcaqLUaH02hRjLUETIq1MdQmM2yqE6xAcvaGbZ0YTr1FpM3TZxlyn1M7omcbIu6h71GV1oH3n1sr
M1mdHFNzfMvGnj5Gi+D5fsoWqxTFrd7k4PXjpdGDLbaipMU3lNocyzpMA4ca1w2BLVHffyPUMH/k
4N2/jWGcYCtqiMkxaDWU65yeZbYKiRQX62DO5N5sCTukXl3Mu7WVJ89I1uvnBvJezOa4OBkiY2Ji
7QHzhscQE+hl9ZH7i0VFuxu8J7HeDmk7vIZQsU5zyfx15Vh0cbfExUXOodIYy/YBNettozuOXqjD
Y7RfQxo9WzbuBVCcBNNfhI2RP6ArDNHqYJDHp+Xn40tYUmutw5xO5QZWozyycnGgbxChpBsDucBw
wEoQ3GDmYqpl0fmAyhix7ZBMlql4jdfQ8fDgRwF7AKNuIOlBMbxlKROfHc6oZiuJDmBKWCG2od1Z
18aGKX4fPtBfDii3ysLYjDghxU07xnLceHmKzmzSjGmPLQmjT/h5mwPAQMF4cEbuyLiWESsjbDPu
tnE3+6AXeCWsDSQe66UzWriRNQmU7THUmNl3y+uieLx8RVum2TA3OIBCq0Q3WJPJZbhOtTOwPXOA
Ig58giVI6vhYVJRXqbZhQ2ibcANESuS+MlltBAhErxj2Wg5Vt6b4ZOvAplw9uGSVBbtKOuP3JhoX
4kttYhhm5GqjYEDuQWxX2xWv9FptsAUmNpSVgdz4WwzQBkqMJENvVeWILzd2ksDiESJCHFJD1AZT
FxXytS2BTK9Zws3bGd4QMhk1kB3Vo9kiiLW1J4b53oKVbcJkmI9yjKNml2dOetLTFKpVCWULAQb1
Qnpom9IjRRonn78nq4tjCN1DUKU1R5tfcRfjgTRb1FzHzHAbaIWUMvQe7cH2DwGtEqztI/nX8IbS
63nqbYPtJejzJ8cl/mSDbcL3bmLW5+9dOITMiopKy02V+wPHV/J832gMwBrpxqakqcQsz7qHDVPW
G/yW8V2U1NaArIF/uMGwPPNdYCUhc1tT5GwsZYTn2c5QfQeRFdylfW61W9Kd7H3vCjKVRpV019R7
Y7Q3OVJGK5uNSPD1d9B0GiOR7wCe4lfZwXpZ16WR109w2vV9Jjomi8Ns1mKvOpSh6JZrDnfMECL4
3RCo6PGYVfyK7TT/iblcFutU+Hg2iJ6U89awndDA0YW7g2U9MuipcE6BtEdxF5J62W/YMGsqGche
5z7RgPrqrnVebWfWNd4YSyLEDMIlndrp+oPfKRshJBF2+U5T8f60aEAGmxgdOQUmtpY77EJsuKpg
bIcJq/2padHUtCRMF5gSrjh/3wtc92ApVPaMYojRXdm09paGCooQOnoc5FJIC0/028qriqYcHqu0
zoenDKChu0KQw7QFbQ6pysiYTdqSsRsvuH6iR4NMRYdGqMzlLc4moPe0W7sfM8qqeNvUSCw2Er3G
OWF1/5GzHD1OIGijda6ceas5csLHLwL1bHVxfikakkw2dmExRbdU8T1zLWQ0MKTKO8Bm4e1saRuj
QZdOv+jSjj8FdpYXysnyQtNvjTcliD+oVXabbVNoo88hP/ADQyqUQklHaz8KC8D1lZfbaMqzpdPm
lV0zMsTJiJ3CzJPc8IXBNKLW7YcS5DvRzt0Pii96qHyUZZzeI5oJHTSquuhNWhEszxsZTh2LiDBV
7z16eNHyXRv2jrsy5TQk2G1q4fr9KtPMobv1LMepvYoSs2C+jNCq+U4OAI/JTZgx0+BuImEdAzj9
HaObYqpQHtFWZs6ezyYdr7U0MibAEe/nEqPRWtG+JS5wZNY9Cb6USgZeYrProYU9LpgOi9T3CnxI
m3jWeGcim8FLoVjBqjvfdE2GN7AFHPLXYiftgmfTkSLT647fHAdoFSvA/zCywFg+xoRCA8kfSre7
JLrOs3d2N8Vq7xBomL/jaTVdeBFm2QwwGMvC2QJ2AJJ4YXmQWan/A9kBnQ9T6eDipek5tteh7twm
P2iPzCXnEr8+A4htFOqIBzJaJcSdbZPgjrC3oAhHMCohuXUrQX9fLKcHTvh4+kZKNc+Y71I4/dke
yTejOxCeLJKZ3bLhs0M17kVMfqCxHmVekDqB2InAVYxWCwtsANQekz4+A8whGXgdhljWQS6YLD+4
f8JT7EEYW8U1ulQqiyiXeGgdZXE+p9bb2ESW3iik9eTd10hF0ob1aYX/2vhe03D75dh2/Uwvt27W
MagBCqqMoJZ1G/nqxFCbBJ+uMCUaPEXo+SYqMNBsRKBTa933Tv1rkQyTATDY8YI9qRU+fKTsZJ0n
FshRAOQ2x7Fx+qUdjNYEYWcjEyFk/VQ+WBqSLT4scUBSaCpaEGV9XXaGmlbQvr03Nx2mHaR3uvNE
arQoj7qWLpprW6jihq6NXkYk+t8DgvKi7ZhbOX0nDmskjjEXUwf+DmbvmkPDfMAwRZUPIJiirBwr
EO7BrDqb/zT0tZ2VgL8517mIgOYWx+HoUK2uIYD69RbiEQHxhSJVJOpz70xnHfkKVtjMuXAY4SOp
bBIEkF6bGQ/CsenPKCuufoU0Yad1NivVXeq4Nh+p+VBuBR6F8WoWJIduBxvNy0opwEq2EFZ8JPsE
P0mZM1BZY35EfRSZmgx3yzbc6qJdXpFNjG3G2IthnCMIUhLxru/HbrAmwCwG+SFn/c3hRMswFR2F
SXZeb2IEQ/tJlkiVkKY+TOjDRsZY1HAmTZ+yxADO8kD+GYdgBN7QCHKCQ7qw1s6hqfP2IvabwNlE
vTn0a618mhHgV/hvw9VRqzgv/DeURM3JQxVKkYrJ4qeSlfUDQFjPa+JMvNml2QKLH+HWrqIWeOkG
a5t98gTd311Ol/oewRj9Je4tOXRo7O9BLI1vKrfKa9Mh0HYXMcPxt0TV2N62IYSNHdNa0EZWzdx6
Y5sYj9eq4gcmn8Gp0zWpGnTVYLl6YgVpC2aB7v2JYWkc/8jTnGzWvMmNG6BOKew3V9QXeZLDV3Yd
Xe2ziADHo4fl/lK0dXJ2QxZkMkIBCW7gHaBBRN2Mfkm2ju2u/DnKTmg8JD4/YFxvYZRM7wMEY87X
qE2alZqCKFrRGObsw3EY6CyPg52/oSf6zQnN4cWc2+LOV/xQ9BdzGhG5AbeeCDELXO40iNc4Uzlj
+i56SOTSYY0ya+qBrGveN5vMOex3I10bTnuYCCheMQS4wRC/igJoq0yiHs+CAcgB39McnbxJus4m
REvo7UoG1OWKgoBJAVBlhUlPslkDOB9CQBEEbOH8xT5Hcps7vHP4m4hJrsb2kt8R21As/Wg5ddGN
W3UsRcAsS1PphangvijPXmzJcwaNhrNXjhyOPIpbjlgjJ3YjUt2BzmRdrTtHqjswPuMr/sX6NebE
8s4sN+g48M3jOcVb/MD8sz2D7a4fRxjlUIZCCV5HWg53DASSB/EfON9QX1Lpbyv4pOWhEm4IWKP2
ejK4upJB0EWErp94Kgcfgbn95z/+x//8r/fxP4OfxV2RTozZ/5F32V0R5W3zr3/a//wHU4Xl/3v8
8a9/upYSwla2h6rSpeGJBpV//v76EOUB/2X5H6GIwqZuGDSXVtZe96DwSz/s776+iPv7RRQHBOHZ
npamrTzLcfTvF5l1pDSwiOTcFGK6YzUisdOogvva1/bammb0+3Bhwv3XV13+rX+5tf99VcciucVi
BCWtD1fl6N7rDmzp2XPd9j5VsfNoWblhbMkGi3B0TYj2dOqIPbUjTuqvL+58dnHXgsxsuvwq9ofn
iqiEBgRq0nPc1NPV4i/T95RV/hXkVj8/lnU9YGX6+pqfPmZtcpyBNO9a7vI3/eW3lBk5v04r0jMZ
WlilZ/p/PxipRi/9jDFtCuWwywdJ/M3Xl/3kOUvBJUmeFp5HPPvvl+0RmpWqipKzU40PmU9judcJ
Kh0qPib4I2fSUyIXGRJy2tRbf33xD+/v8iNzcc1QU2PUk5b8/eKTOTFmzJvknJoVhWiBw+UCCXba
Hb6+zifPVgrbwRvimtyo4/1+HafmuMlluEmDjBvDCFnX2ZBorAx9+zxAeNznRC68fH1Vxb/1wyss
kXxSrDmubePE+P2qmmnz6OdufOYlX7CjmDInogPKGNlh0Zbh9deX+/Rh8rnwytp4M9zlz/nLC4TJ
gYAeo0zOKIeYfspYnUIrhH319WU++Tak8ISD0lw7jqs+vjBybkaIFunZL0b8nuTp1ASqMztz2W7Q
T1Wh6e++vuRnP58UvJ6o9VHcquWf/+XOSLy3FNGqyTkabDN6GHRCNWdwpWkbDKVdfNdVIHoInhyO
L76+9GcPlZQlPhCWWBflxO+XDhpI9ICxudtyok8fg92tQN0G/d94Q/96nQ9vqO6TWctI4RBBcIfB
uwoekbxVW/LPsBqEEXzdIoje/sbN0ewyHRDLJjvI7zcnSz3TLbbSs+sVbX+bJJXZ3ztImTZ/5zqW
56BY1TzHDw8RB56bjRh/zyPHL8DfjZiDh6JG//iHF+XTX8uRTDe0BSjt4w0xm0dU1OXZGQHyEnqv
xmAL0JT4xa9v6NMX0jMFg1AhXW1++LXSVPm028L87OCi+kYBEcqtJSwPDl/cuJzwlNVIVHQx1erX
V/7s68NM83+ubInffzLWMPwYaOLOwMPFrXRT2IosPRLTCWDgt6alz/X1FT+7V1OYwHtQr5t8Br9f
EaBVTIZkk5/jDlGvT8lx3dZjdi8AGwNuLBhm0jJK/nDVz9ZOk1eS4b/j4Ab+cNWosudyaPL8TKSK
x4BFzOUbDMLy7JLb8P71HX72TP96rQ+vJ6PdYsTkxq8ZWe2zZ7QLVKsimXjEQHzf4zd/+P+74IfX
x0NKL6w+zs+ZTmtuznCifIu3qHyUjWm/VDmO1r/x3rB6ASGmYcHB8sPzDMmQNEui7s7FkNp7Rmeq
vdYxwXbrOdUKepobO9Xl17f52ddoammz7ZpS2R+/EqTh2F/rLj0zDG6qde0TLrsdGV7/4XF++ob+
3+t8/CZUHlcy1mkKlzR8ZRI7YXMIrftIJ0o/EQE7REcifN0/FWyfvqJ/ueyH1bOF9RH2bpOee1hV
ku5J5qNLqhj67cmkt6M/rG2fXY7tT2vPlSY/5YeXJmxBasxRlCHeE/4uwSd1pDIMAExn0dPXP9xn
D9SSfO3K0Y4gAOT3T57tsAywuVL+mvb4vngPLnIL6cEq1cGe0+qBc3b3hx/xs4+Q5UUJxf+ZaCN+
v6aT0cBXIRvgwDTIXQM/Ko+4nNxLsroCGoh5VV99fZdyWSs/1meWhVcRDYvpmdr8/ZITuMLWMWy2
Jd2Gry66g7rvj0ZfIMpASbW0hzCu0g8amRoaumx3aliCNb/+Mz79XR1EWzAzPVer5Z//pbiZvbZW
maXjsxGAxViBz+guoetgxebEQc/166t9+tNqimElGenx2/5+NRUbBBJOYXz2kSYfMQWXiOsxGT84
GR3AMq30afSE/YcV9rOVwIIoutRvtoXB+ver2iDTlm7sUgmHAjPB1Debhk7iuPn67j57lhQyVMAa
R5SSH17cFJc3OpM+OduEAV12o192uzGZK4kyofL/sLx9fjHF16hNcymHf7+pvhiIu/Cm+AzN1H4F
A21ciCJwQLWKbvv1fX32cdiWIzjnMwHw7A+Xaq0JjZVh8atJocmQZ/CzHsNquiPvAzk9BsHqD7/Y
Z+8J7SxbQTnQwhIfPscqK0TmYs89d20NrDksxuFtahzaLJ2FmZgAv3qs9/RjYDJ/fa+fPVY+B5z1
NkdvIT5UOLrxKzZESbFPx56cz6iU2zlX1rDR0B7+cDH56dWUSQQ3Ic+8oR/ukx3RzyeUX2fkrfW6
pEn+ZEoXxodbWXsDM9WGRaDD8e1Mw6MNRBkKZOjouwaT4CVzQwXxiIg1Rlv0ep8To3KOXz8OufwF
H1cp6sylCUODhxL699eM5NUiJfA0PeOfR6jtO2SnGfX8M8Ggjn5NJoh2lXXfe+RVQv+ULRElnPvM
XUgaxtd/y2efMcdnz+XjcuiPffhp2mEQEoJ5fE4LYhwBCgrAJMUgmvBv7HV/vdDHXyU2xyYpC46y
mWi+zyWUlo3ZSymPXYHy/A9f17L6fHzCLq+ui2jBVNjqf3/ColFoNHVFF4K5ULFGKGugPaodl7EP
vDeac8R6ItKObgARNeuvn+lnFwcftGx5y/HWXD7Evyz/jkWHhJwpfXJhR6GcjvGn35HuYBuPoHWn
eF8x8YyvYa4m7VPoImrbf/0HfPIFUN7z/tN7wh0jP9x9Vw5h3fB3nZQJoQrqbNo5B7tV+TMSqtD6
798uyz/DfXY62iIfz9NpD9+BFpqHF6erH4Fegl6TFYSRnULxH23cvIFwkwdDfWXUqPX+xv5nutQY
FBpMaGmQ//64zREDYVLZ3kmistdLx5qllQZ+5d1Pkswa30bF/KBI+cv/sDd9ttRAozFtx0XFw5Dr
w4e8qMOqmMnHyekd5mx9Z0qWmGD27soMkfGOnnGQP+AeQnOovcE4UT1jmRAE520N3wPabbX9MF4F
EHtIGimnzrqeRrwM569fiM//UL2svnznrHYfXkmLUSEeU9M/eRCXij0dOrKpheqnO3geArzJxFBM
9poJmm7HuTv6YpF+hFE0Mjkve+Xvg4rtihBrL3H3vA16L1MR/6F+++zFpRvksfuafL3qw/OsMSYO
fin0aTBwbZJ0311FRFC8A1Dp5v9+2WRSCvOL/HsN/thbSyBiBoIk7ZPVg0BmDDYzMyyrQV4afR5U
kEWbIbTXZSe96Pbrn2O5jQ+r0/J1Kr5My+Yg/OE2CWsYTSoQ74SeHapC15I3MaSSE7+do4G5bWpV
/MLtn35vSpk+jHDH48PXf8InxQDNIcWzxlwD0ODDckwkvcIg7nsn1G3MaGHG4C0uC/tb58/YYsw+
1t/hdifq+PV1Pyl7qIpBWinL4qP5WKySnN1h8ZP+CW/MgNaEPTdfEHKwr4M5ifbAgqP8D/e6LHcf
HzekYSnZCjSThw+l1mwn0F5K3z8lYJWji7JnxhYnhemR+IcdFldjVzNfwkMNgS3sX76+48/eaeL0
GAJ4dKml+nB12Gi5xCNmnOLMMKcNDrsUQa2pKys+9HZbT3/Y+uTyL/xwu2B8eMqO5bAg6g/f+tDz
9hC27tMqbmSDkkC7x9lPCvkcxKN46KtieozbacH1RxWqutGMD9rIwR9mhAnzaPJCbA3tiz80sz8r
e6h4aDELaVn/76ZMUgmhU6VlnBTMjeegnvvrhGfDaBV8Y7z5X5yd2Y7cRrBtv4gAk1OSr6ypZ6lb
Q5X0QrRkm/M88+vvog7uOV1sogotw4YBC3BWksnMyIgda3d1l4LoayyAhFlCkyllb+dzEsBvAm00
P67LL2ZlKXIQq3K+vAiyM4tzw5OkqXCiVI6JR8mAS6EZGf9OSYhWjqxUtSVwH7Qry39lKXILFzqM
GUpQtIeen1WptFQcGH3n2JZSv8uxjcfaFpNre+tYZYxMDaur+kDyw/cQfoaJ9/3ynFfCPaZLHpXM
tyoMY16sb0ITkeBchyBDHpU+TnEjdQp6jscOvdTlcdaeLVULE1QVdXFdW2wvAuVeSWuEc0zCFN1U
Ngr1QQYdvhw1aFTQ/3nXPV8ecmVH09lTyN4wLrnvxdQG0Tl5gKPBES1VfR/1eh8cmlCLkcNhOLhB
PEWJOfd7dp3LA6/O9U/thM5+dpf5nb95pmaLhMXpe+dYA5m+SwuvRBalQSyWqpTfOuGDHviLEUm9
s53pQlj2YhV1lK9HmBbeEfaxc6eEmv+DNlo6aEjawiLG9FTsL4+4solxUnEFn+teHBqL91m1OaJd
r3GOMZvp3gc6fR9r4de4Gtpvl0daW6FEkuxcfJKa+SeSefM0qc+XDRGcfRwrI9zSiYSviNKPk/YX
b402VTS+KpXKd7skGE/y7KliH42ybg5qY5TBht4C60VX4LTus1wRPy/PbO0Z8kEgivhTlF0eudYg
2pDuAdbJTMaj2Yca4kZBZkUHW4eh1MdzGbopHB4j+cU5E3W+LIcgCCPMtUn+IGpDTJlPKImCHsCJ
atOScnlua2+NE91Cj0GUSUBxPlgErhkOdugcbRbjzqRIM4uPgFH+xVt7O452Po7elYOedJNzhObU
vyQOlnf7XKcBBUTPzE+wtSb95/LUVl7bXG2xHZPnKIjZzocUo91hO6LbR0XTXg0vdo6TPh2ruLSe
Lw+0lrxkJFtyC+XkhpB/PlKaDWA8wHQfHRsrybSp1Efcn3wJ17fKDsBRsHs1HRptcyW0j2aPrl6r
i+Tfyz9jZTszyAYQrZgEoXKZrGm4yuH1NLBuGnD0emSJbz1ujhvGS58E/qdXpr3yfLkkkyglU6PS
zbfYzHJsUcPWc5QjRH0C8Mn2n2MvEOBsNKf9+DKd407T5AKOL5+6GMuJSy/NNMM7KlMGSR37rxHH
3HDOmH74IZrY0QkSbQSc5CHOXyUQP8zHIqEcDbtGfQtRHk1nlZpKfYOtXlZ/ExHy6yvXipXggi1j
/tx11AKU9s4HpdnH86tm8ikIYVD1Jch8eye0Aa8Ss4dYv8W2RAsei8AP8aceymsLZy2+Y3yJ6oOi
MFLgxfrFcdOqysHzTzS8iG6vsZAcegO62YoArd+zMH3tlrREiBYzwwwoHpLsB03QYKVpC8fi4ePv
gJ9C4dghUFSNxYdroQ7RMqn4J9pO6BgU8GMpqmbQJ2K085E5ia+XB9RWPh30LyiViQY4Jo35z9+c
XcjfCmhSkhdgK5CAyYuYp5RLUHkz9iKQQAexlPQ/I+HU8RIvisg4dUnXTdim4bC0V2FvRjc+XioQ
CexJhE8QToHQ9lTDqr1jGcCbRGr4kP0nTv/+OHCCPkZ2rYhPdj23W3GyqDHSzaRHluoVhtwVSDr8
B4BgTfXr8mzXVhupLJXMAaQLTurzyfrgr+reaJUjtuSejFFkls7wKRVj9nXoMvmcCpneDoklHzqM
knaXB1/bNLjewDmE68eCWyy1skZtHjqRfwIDX3/3QuA9WLpltRuT5bwy1vz/WtynUDJJQjtJhovL
y/lEgUDQxW+O3hGIBFdESAteBYoCchEA5v4Rt0La3E3ag2vg4L3au+DgjejKYl6Jbqnwsmuxe2mk
4xd5Wl2r22ps5ksdkDIcXLG68r94WaC+sJEn/balKf1xbMwh/e/jT5ozfS7A8ABIJ57P3pcp3Tmy
8Y4elLedVdNAi60rvWhqYE6Hy2OtnYCmdNAikbhHd7xMjJSlibyYrhli+GAC1VCk3oOqIJ4EuBMN
n0WOE9TethsNxphJSxQmheiW6ZKshuJKKmrtGm3aZEgoOVGcfSeKyjBKFTh1cW+37PChxZ7ts1Y4
1sEeBc6EnpJ9kRg0YKlhQXZJTf27lWBJWlfKxKcHW8sNBz93rpwra8uAl2GRNaC+SSB5/jZah4RB
29nesdBSANkWgmf1Jse2XXWxVSiEq8JBhKkj5V+sP9twTBLyxLDGUrzhS6cUBYbLxzCxad+T9dB+
UoPZo80nfb+ZFNRWO5ynsXG+vCbW9lQbBZyJo6yJdmRxkgZBb/rwAZ2jHkN2tMESuWqbhJ+ySNyC
V++vvPbV4SCOEofN+J7l9UOdcrqcm4Dl7lTpN2sgAeoWkaJtBgnB5I6TL+yeLs9wbX9hAyVypoiL
cGvxaUNZ6AsnanmnHdbNbuhZuKRChoifCkpxdNSVRkozWNwm3yqjzvZG0NhfLv+Ete2U2cLNJVaB
3D2H928OrpyGrLoaLOcYYvlw0xEkNaBM5T9tFHT5lRB+7dyYjwsCBPID5jLtEsZk0q2B6ZpwUW5o
46Mvh0Nw+CdVkbEIfK+VZ2tqYFLbBSrPv9hiLJI+pkWOAA2ytbhBjEoO47zl5OgrsjsBlrgvlm8Z
0c7AcdDYWXHPt9OM3mnU7b0fIILfmznaztsPP3ESkmg+yEpaHGKLD7kWCBQqqOTHZm4NG7RClgez
b147pSzDK0985e1y61RJOZF/JP2zeLtpPIHGwjbgNKVVeBvDwoE4idXm3jSNvryyQ618QHOVgciD
qhvZ1vnP3yyltlMHbG3C8NTRev88S9Dc0UuTx47OOIy98mt19JWv508hFbUF3TXvFB/0w0X0Y5bh
qdVjnUbnKBwgUldNlTxY/viHpjdav9R0Mu7oAgiC+0FtMbT9+NuckzFzzgJG/Ds1JL7hMR4c6AaU
ubSO+C3/2iP4PBm1ql/Zof7UsxbxiPV2sMXSaTpag9pBC09Q9ZzfIZpk9ZBGoj1UI9h8Qm3oDy6h
BAARkzv4lybvIMe7A81ddFrQl0P2WTetV1vJJ21Di+5YXVkDawuO+s18TCHacCz9fA3osYGsP+AX
jqoxgFmqAts4pHoDN5wkOBSly09/dcmhdVfZQSlD6ovh8MczEdo5DFfRGr1PNOyn9gNIaqiRCH2C
B8Nqf10ecv0lOBZwbkkBhZD/fIpeEPg+KhT/lGkOyiqXbjHrBVOcEa4AeOr8plPB+Nw2YIYestSx
sMZxZCwDtwXeeqsSu5DWKmPESPhWFf/YrdGLKzrntbdALmY+OEnakSg8/4kZ88d6Fa16AHghAsll
4OaA68CNUgHnufIOVgeb678oO2cl0uJ5gHyWaW0p4Ungz+l/qielafYTdqfNYQLp9t/lxz/vWMtP
YC4g6HMkjMRsERSUnTlKjAaiU1pmQbI1a/SKL9DipqvHhbY2EosYKYkp0M0sRkKVboJVSSF9lgoM
zphU9yvQBvrHNIyPyw2KJ6gPGqJZks3RcOvpUbFDz5pjyGiWNwDlu/3lua+tdhPRNScn2SKu2+ev
NWmKNtB7NTrZP6Ow6u7MTCmfhBeEHgYRRn1tP1+LyTkrEbH9z3jmIr1dG7Wvw6kIT4YRie4Wv602
3bf6QNe3agX3JVkW7zP+Fv7Gshr8gbgB0YmeBmUe/MUua6E9Jc2P0o33fz7z+SwhggJQpmVpObrY
2EbbKev0f0wKqJuPP2UOTcMidaoSCy7W89T0zkSjaETrjgn+vx5kik9ki6zPVbsSwwJCM/VKbLIS
GZFA5RTRSRrNW8v5/AZMuDSRp+Ep5W6bPTreEDcHAfLwEU6qH+/DsvfHQ1sAvcQuZchgz1+e9NpZ
ygdM9pGqsIN59/kPKCAAExIQGyl1M2cr0q4Aj0SBZ9PoCq2iasDP3g0kHb9hxBK6UsmMv5Dg0o/G
7MmDkgTV543mTfygKFbrqXzdJz1Xuu99MWLSnDicU2mXni5Pd23PIgVDvGkSioplLboiukdJWAen
AB5YdGeB4dvhIaHv0yxv1ZvLg61lxxDHcI+hA41swp/v7M3E+qFoab8iJYhLA04KVSpeK/IO+kGk
OadGpqvTXdAkgBUArYTOr5boBQ505DT8l5pJXIkj1vYR1rdOUzCaPLxEzh90qLeZzL3RB/enyDt/
IkpqS0OGu2IE/rGlDpN+vvwI5vW73LVJ1/A1Efky9GJ5mUNtRJHOmZl6DbRizdM64w6ippXvCsX0
N6Vid7ARIIz6V3aO9ZEpDv7PyH8Sd2+everFKkahNhGwbbf6jsqu2b3QyOwgYR8U+Zg6KUIth4Ao
2/3FnG1pEnajkULZcv6UDVxfFA4X/zTSyPSM4tC7s2vom68df+R26H7sOzmp5b8fH/aPxnMOUDQp
Fy9XoFwkEdkEqHNFs++ggbkh2/hNAAXje1f0QwNYIYqnv5itTYmQ74muPG15t4N1a7aDT8o1h/z/
xcPB5kuNw95dqcJF28cp/keunyj45V2e7lqyhs2CU37espE5zZ/6mxcMzcjk9A2VYwuma7y3AY/f
AnkAbeOrjcStkWb4xA4reY/EFgtjKbdKyWLYiKqdAASohfatQVrt/0UMRiWHUjjrXuPGef67dChG
sz7MPzVDQCcd3hH9TxCEzT923Hg/Lj+EtQ+a9KAuUfPMm8xiLAuEC6vY8E9+Aixuk3dy6LZlRfeQ
7ES7TQAu/c3rNljXZA1owrbmMO3NUyfpRd+SmoSn2QPnZZiwn7XDYvhPS+MOiC9Zha2qXK01rs7T
ICOLuHLevhdrG65CCLM6CE7RFE4n6jmt+rl3Sn168ZA1VVsDpOy1ivu8fpZbF9Et+SASFxyNi2cL
cAiAsNmFJxAj9Y8qqmfa5GQXG6mndnvlGF7brbg5M5RB5Mlhcf5Ycy3NworWQVpogxq2B/Ypz9wa
8HnIB71K9omMwX9UYQ7K6uNLaJYCkwkiVUDq83xkfYoaLmwcvgG4n9cuDuwH+FQdMHUt+FmOFBGu
hFlrz5VkLyfirFPldZ4P6CmJBkxBD06YI6C71vCeUe/i2iyaHdiYKLwiQVqJsChows/nkkj1YFmh
giBWzIAers5c0+uHGpuqgs3AH8GdpVM9PrVtjEGITGbWUYgdarG//IBX5iuRHM4NhpSlKImfz1cH
1pxPWGedIJBp20IruDs0pv3PiMrxy+WhVj4T7kYsoVnVTTfM4uTBsgj2kZFGp8HIcIidJkMUdwq5
IKwF7QH5Z+9kY3llAa0sXTILljM3UZKeXn6bVouRSFYbIdelTmwdpwocEIlC/gfvzbyv/CQ5eAKd
65VlNG80i8+Tq5BpcwHgL3K3549Vgt3pFKxXjwhrZycyNeyK57Qt6aW6/FBX58fnzwy5D9Eoej7Q
aHma5VcDWmcDg/dNkkh8J2LSyd7WhnOdPNe5btUb6vWo+y8PvfY++S7n1iZSDsJebLZGoGHwMiZI
LPw+fwACZuy7qGgA+xvathHKeGUXWnumyEfmrhsum3w051OlT6tMsMlCaNCB+L0VZoxIVhZJf0Wn
spZKAZCAwIISk861dnGtg/2VKQ4svCN6xP42Ao8OPk/pb0c5KhsAPPFXLQWHdPCrHIBxr/xDqgfY
jG81Frw804LqNcmmxMNV766sq7X9gj5HHR0EAfa74kOZTvDl29o+ohZy1LsSg1D/RpNN336NcGZQ
3FIx2heEFHp5MKhO+bcff+dEDWTjaLTi34t3LrvOBLuHWhaTF7xfgnrcjkj29uNgmRtMVv6iMVgi
/0EVyc6hUe85f+fcSQIdezHvWNNd/kstdC3HiMvCimEbFpMSulZD9vh+mPDEfr481bXlhmaBY30+
eZANng/tgYumQpEqR0+iyNroStl24O5l/fsvxuGMo3FtVoEs5bgelkUpJFDqSVM43MRFJZONQYLu
mgJkbaenzgu0gTyVFMsEYQ7QF8YGckT4g80GHFZ6j2oXk9o2D79dntL6UCQiCTO5Xy5rVlnaKICX
GUpX4vimS9VfsVf134qas/QvRkLXgAyKcJY0zPlL0uBV4bQbesc0DJptnOX40xad+sAa9q4c1WuT
IuNGJmJ+Ve9ABmVsdlNKufkoQtjgY1qnWLuHWNa6fuH0V87KtW2dKAS1KjdT2mPnH/MmkIVPXetw
iJWjFfg4TIVqj+e7LLoJIwS8z28dyo7TnaNP+ZVXN39Qy4PLmfdzRyV8NpYZFz0hH2siCD5xNale
+T6KL4lUfxWt5jyIKPAAtFszGz8syocmbqor4cjKvG2VeAToB5mAd/V2xaMftvE7riepk31R6nQY
N2PnFPea2SU/rdIJv1QO+Mcr2+rKUcZljYNlrmJzlC4SATF4wtG34+CUSDv7MZ/TSC9rWMyWEhsv
RA3Rlc1ldUCW7LyFcyNertsGVnlXmBFxLVY532Fge5+H2v8i0jYWHCSJf2WC7zczdFAkKWelOyMu
Zd7lDNbNAWMdR4BqL1AXOa8IwvTXy5/ju9dH6whvDj0I+VnKqfO03yxbPVLTTMGx9lQDK/viZMJu
3G6QReDKUW8Azul2CCXT/DArYzHuIjSA0hENAi+JE/3dHAqeNJ/BGOYHfO97LJZCFdD76H30LJwH
JX8jhMN2gIL+fLLJwMIMsDU5dbzNLVc/YxtXoHZxtNJegFzmH93rGI/rJUVi+mXnPfx8PEEPJJlS
8BQWPewdfRKFrrrYvxbKpxDBUfLRT3Eebs4LkhqzOXkXISxmGbkm+7gEnG6Down6fIvTT3YTV2Z1
yAvD2mDgK698F+8XEJ8/t3f2ZzSfKIXO5zgOeZEa5pCf5vTJ7aA597EXQh62erLdaRmReQz66opM
8d3OrjMot2iLax+7rblYtb2XVwHk1vwkMHGS24AM1UsyRuq4LZurt6DVwRDt8irp9KDYfj7DuDBH
aB9JcSqJd763eV48y4IKP9hvdfhoxDxP7M1Yi2itC+2q18asOCUjNi472OVgeBEbwiq9/N2/287m
gWYBA4HaXGdd3CK1qYgoS/WQU4rCfu5jaKy4T8cbT/oaEFC7vRKiry0TutBtcnpcBhBBnz/EgdOg
QrKYnRparm8bFsct6Pexd/EXNe9lXivPZdjsLk/yXezNJN8Oulgmwgwx0tSj/JRW+fTAylAwfA0H
bLtt7F6+t2Xi/wqwyXQ77JqubKxrqwbkENpGRIa6JRcPGFsYe4DXkCMqyGr0XIndbYcOgvaW0vZw
vDzRd4fFPFHCbVh8MyljyRTz7ESiYG/yE1j+8jnGqhkaep5l15Lgqw+UDnw68SVdWMuPXVN0qUx1
m52mkfKkk2It5TvTv5Xq/RpyqY4wWs2AslqRJVe27ndRzp8Z/v+Rqaedr59y6jQfe73sBF3e/l7Y
JM+sCcGr1vpYabSd83XSiwELOyy5vFksrXy9/IjXPhghecAoRQVMgMU+Z7Tg1wvcEE+IIu41rTCe
NKynsTzAxLAbtOzn5eFWvhd0NqAc2VMpIC7TTIXDps23D+koNxqyEUOKUaZNUpLNI/4KJtR+6DFl
2F8edWWS9NVxA2Bs2meXacMYmknmtHZ2Qq4v70M19w4012V3ND1ieRiDBCk/GuYgX+IgRl2N6kJy
hizea9FX9Rw5nrKiiXdDUGnlTQX7tvnwUXw+zmL/yWG0DIBdsxMQag9bHvrMD13baRJPaZIflx/j
ymLlss1742WgLF7Gim0aEhCEeXqq9aIU9HQ77a1oq/r3rKQ+lXFEazK2AVzG3Gp2enmJsJB0Dpd/
xOq7NGmDIvrgdF4mYqu2FCHJX94lYHVSS/F08BvPviEgmQ5Tg27+8ngrGx46NFugyGPMd8FOKxS6
nTs9OxUxViBKwy7n1pRdb6bJybIry2Z1cmiKIRqqNLAtIznNLLFV9fycjShsMZ/Kpxdq6uptVQfi
CfdL/8rnuDo5blizHo0vZAkFEtLHa3ZicnncVQ9Dayi1W7R9kG2VcHD0K5/h2scPe5L0IIUfisrz
7N8E5VahySqpw/zE14EzboQDy+RJ9VnYbfuZQ33aeXot//v4+4P6hxoGlgfJm0X06FtqFuPSzhdi
CPvRKQRtXpDzf2YyvUYMWXt79FTQO0+NSWWjOZ+fyAFT9yMOP00D3/wh1aNQuctx8xofiZEH76fa
KtQWr6yZ1adK1yr6LpKR/HM+Kuh/0tV075yiQlW/oiSz9UOjDvEvUWr219KLH3M1ABF9+bGuHJkC
Gi/7+J/cyjLdKxsDyaRepyfVq8NvDm6kbtNqhb21+1DgSJqZTuAGo63lNwEG1sGVOG910nSDgQmY
wU5LrSq1ntwTCtCuJIGD7nle4HZO6dmu0lRi1wYTsOukg259edZrb9ikceZPWyR7z2JbB1zQBLjr
shn0VYqiyZ42nJHFTVTOgHX0Mn8xzbmxAjkX2x332PN3S0ebnuFNCKxPaMkPbCvKbUV/8udJbbpb
s0FRuok1v7giu157t6zhmf5AnYKqzPmouCx5OkpVUGGaB9d6hAtEGOQfhYqp4tC3yq7VjeZ33ATx
l8vPd+21EkbbZOss/qUu1jLeMPhE1kDKyq6RjyDL8XXDhCB1i6IYt1qVFlvHLK6x0VbONXaXWQ3A
qBRtxfl8q04F4BH6zJdg78bUrf6lx6V3m410VG7DusCIJcYlGVcvxzNfgqqTvy7Pe143Z8mumS6L
KACpJguait/5L5jiTqheyS/ItMmO7sIuDT5RP7GH/eVxVvZ7xpnvKVQtxDuljRYFRlVKUEMlBiWY
oSVj295WUxXnOLbhS3DzF8PRwUg6ecYbLAV55GA00vFWdAJ7wUrK6d/SHizP8CZ6zfIEoN/HdyXW
7f8NuNjsp36yuC9D727ZaTH8kcrgtopTH4uKSyBWbti9DWH2Ky776YqEZ2VrYGiENJRR53agxacq
q1yLYwlXSfexC3KtFnP5Pa4d7ffS6Z1/YgjzVxbNysfCiLOoGpIekvnFiFDKh8bAyPRUlVXwSdUD
iUhrwP0Un6bqP9zqHYy8LPxtLr/Uta/l7bCLZ9x2+PsJQ4lPjl+95kUu7zOjifGSybvytfCqe4RE
n/AVa+/wSs3L3eXRVx8z6WhkFYDMCJTOv5Q6GxFHNbzhqSv8E9rD+zL1x9dGNcaD0cj+4/E11wVk
O1zR+Hu5gkF2x0rUx8nJaptfdZXjDaX74qR0wryGml7ZdZH1kdAHNgaaa3lJEW3rZY4awIBP1Duv
LNI7vfKG1q0Vvz2ETdhgDBx4s0Pxx/XQ8/bzZujFK8UKMA7hLycnUUW01cjSkTtHMcxjQxh45Ymu
rVrOSZThyDjY8RZHKHp0av+xEZ3ytO0wRZm0prvTyqTD0k+RzjZWNAzMuhLPp5vLS2dt8yPRRRmP
fgh0pIulk7W+0yQKqm/UreP9YNKOZtMY8Nto6/ZKnLA6FDEgt8A/kq/FUB5U8FYESnRCglzd2uVU
33Y5nZ8JNPGXv5gVZVSmRFsWJ9j5B6HkoxmPeHOeMMWNDjbmgO4Qt8ZTKDlI/mIovJRnRiJJ/GXz
gpxYuGL2RqimErPELh6NvRUYOEMFicyHK/vM2vcA9OV/R1sslGaMB/CPoBE1DOpwbCuQdj0Krzc2
YYJHQInrkeeCEJaHwqyzKyHQe203nwTiQEAi0A1YL4vHOiG+VP2O0dOWgBAz9D6B4qlpPTwF2sQk
GutBeyANZ35JcfHGogOV/12C2/e1Ho61tQSYjC2PzizuMIvYQCvbEVPGKD2lfd3vuyCW9xTmq51l
4grtfvwNo2cHEUP3Ml/KYiPAUJpuK6EkHClYPoRpG4lNEdaIqsuG0vPlwdaeMTocY2ZRwvukgHG+
dBOzLpQxy6MTddNmROcr4n43qlO765IKI17dEm2/qfF/He8ETmtPDuZqxRbVV/l8+aesbErcD9l7
McDANWEpEPSdKBjqBLhcmCfyIQt73dlIpXdN77eXxvM7T7Vr63vlJKP4jX0g7JhZy7Z41lTCLPxn
EXiVaE5/mUjzxF7ilSt/9FFVAgYI7Sz++OlJlQ+FDKTqOcJfhAyNlkNdnYbwZLdZdOdNQ47PtNMP
N7SZqk9+pyofRnGj8JmvpibDzZScxU4I0kHFxNMD+Dsq0qVp2L7FiDP5TOuqvbEiv7824EoojWaG
F0mIADpjWZzS+yZXZceAkYisTdtoQ76LRS/UK49ybclApuYCzKWbA22xeGvhW4MvbB5lp8TPWlTj
/Z3mRu/f95Q4/UNZ2OQWPRgTw0dH5ouhNDXr10gToWo4/2zCELWEJmjxyXqHi3VH3jwA36QXCULe
2IdHgo622phOJv/54GcyrxuONa5owB0BOpyPDHxIBTXstCdfUB7fSOyxWirTVkBLd2gN+kZkU7Mf
O3Ftq3i3BzLwnDVClIJEkezK+cBRZtthPqQ9QPymeszz7s5v4RBjBZ/2H02JzUHlTOSlyCEoNi4W
LC5PWE07gTzFRj0e8YscXkJMpTZON8qP7rbzUJSE2XEQOPCVnM+qrHpz6EQkTy2lz36XK+gBdnpg
Dvdphg3c5Xf3bruZp0UWjKgZ3Q26qfPBikgnooqM5IdNl/rOr/3pP6O3xmNQq/m3eZ1di2fffSDz
5DSSamT7aXVcItynQk/qqomzH31gpjujqqsA5ywnvU+cYvoJhGy4BbXp/MU0uccjS8NFiZaoxevz
vMbKBhrUf5ROZW2zTFVUl94TlI+Old7ggtuIvxrRxC6FtwTodFHCKfgSI4rhyY+0mHp3oMf3MZWt
/xhgcrgvcru/Mt67uIjnStxsz8SNGaG7mOGoW0WvDHb6Y6AfaDe2obJrVHP4RrWl3WPdGpRuGg8R
FwfH+6CFEQcGt3g6bNEjs6+/u3KmWRRgnTxGXwpRYYM5bZpr5kXLZiBCHGIuUhQcizQWEvScr1Nw
Ikpr1bp4FUM57vOqaH6Q6qM1YFJpUNaDH8VQK/uYLoFv5B3qh6itn5FDNV8vfy5/kEBvUjL8DuR+
f3iEs8CR/fb8d2R5g1JEncqfppZYSuHqSjJ093gst7DWWwfQlJvTUxDuYGGo9EnEka/XrsSmvv80
JcZk3Pitnbe/mwYmxzZtHPu7xDnvl4wRdtHfgi04+P0wR8iAttXpnqreqv9Fq2seMTBWa1cYafek
F1Yb/r4ytXlfOZ8a1mYoY2imm7e65b7TWE1fhJ4Ifw49cucnlA7NT4xtsYkm7EVbP0rV38VQos2b
UC8NfVdag5rouyzMkul+VAshPstQCRJ3CmQfbMcs8kc6PcOpOChjHntPAkl1fhv5JD0wrISxc1uk
Wiqe45g/lFanm1eUE4vdjbMe4QQf/NxoPhMr56TFm9LChKDPk7IcX5Ea5y9a64St6wisFRrN8fdW
1l1pEaN5dfkQAZcinEDqR4KU4HG5n4Z9piR04v00k7AwD0o9chFzEcaX1t2UDtLflR2o641EFiMe
q5bGMQfG0bgzvVxk2GhLI91XkW//VINAEVvPGdPIRf7V2ZsytIoAp/qgyl5S7C9jt88n/5PZ0vvx
YNqNjn184/TZIbBLkR1rw/P8+wqq0VR+moamKJtHbGHTg6FTY3mZIqCSN3HeYg6JLYFS4PBrVEN3
oBpT3alRltZY/g4i/DwJv3/MrEqzaWBso19WHWB6mBvV9NXIYPBsa6Xjm0xkUu6jcRy6G1w5Y++Q
R51Wb4bEz7GPS8oo2reFM7R3gz1VZOB6ffSsp7xLk98xabHOlZpXlTup4yT4OhojQPk6TmS0SdLY
9N0BFqcR7a2k98Iv9IEkP5yRR3afUSiXm9JMk+ixKOF1tyQLDErzbmOWpnKvl578KQmPgp1eOsmn
spraBsQCNuQHE4Sav6udMTFuB5xfi22joZvcTV3VFzscZ5PGbZLBeQGvqhWu2pu1c0CpF3vuaNKq
vhn8WsdIuNDHZk9PTxveVgp5GsgGk/JSc5h5NznkgdRFfjUEX52yL+xdJqzA3tYt6taHTFWLBOS2
lTrdDrKHGm7Q4g7yvjNyISkeQJfblKUX0R40DvZ3nTSpdS9HzSm/cnsy2iczNzMDDcAU32ktHIEv
RcA3+1Bl1fCkmlXbuokZhA6s2qnyb8tOGxwOwKo0d4aei/SgtI6MHtVYi62nImws1L2g9aebOrQj
x23sABV7OmU06BuDch+2FOQ2nRr12U8fMlq7GTjmf9lWLcdNaeXFZ7bP+alFhj9g7q0F470OWyJ5
knk//eNPTQAru8llgbkwGBXgD4laeVJziy7s7Q1nljUefMxj0qepVxWRuHrM5lpslRSEwKNBYOJ9
xepGtLdl6Tvi0VArJbv18KUe8o3elln6FS97xd8PsA+DV9FZZfapVmXS5Nu6STxt13taAYtKpqEa
ffeUoA00txe1zLVN2oep+UVFemjdpzkSq1tZ5n5O0Yjbw4ZPr22+qraiZf5em3S9wKc+VGTn9qll
eHd9bw24lVShH1d0d3eJHTUudiJgHitPi4OtZo0emXWMlU7FGPjqt8Cv1JeJ4qDvVuwL0W3I1iz2
IP+1fz08w+4NASlgS7c4vqNaV6n61ylQxv5V6IWOHKVT2+hbX3Tmk6HoQflgtpxNLjsU4GTb9vFX
Lb3eGTa+qTXVtnMsxDm9lqfqC77F0b8tUlfzSVW5F41k9ix3UKJ02uDWah4mMM/CVStp/bKmTD+W
4DAEyzvAOdsaJ5yHvULvE5pAZV27OZQjf6OVPuakpazzGuKWDVrCSIsBwdEUCrC5U/vbxhg73dSx
kn6uES7abmDl9nCTUWwZ3a72Pax5ZZandyWWVPVeDZrgdtITXWyrBidz1xmbsYGEp0StuiOoytMt
hFr7U6dMSunWhpWJreGZeXDQjUgzsDo2cSHeV3SMxrcdnUs1WgRMHM0fgEnS315n8F0nbVIHW6C0
nfGJfrymvUsqeLQPEOmjLt1H6mRYd2HlBUczicZ6m0y6GQDr1/AMl6VvfqUNPeq3yjRKTGLhPna5
75Y29+iNBjf7k2/EXnNKHJRLG8pEWoRDoDrPLi86ZUttXyv2RAFAuoqWLeo577TuRu0zjUtbRS/J
Jh2CdLqv+8RrP9F/DTAhoUP3VFE8+o/jzfC/+dk47gcB3ep3Iy1f25j1hNQL0n9SH8xiyj6rTuyY
m9yqInOnD0Zb7EdKTt2msEpj2CsUN1FwxzhhumOM8vEmoUoSbDPPkEfcWcPxvm/mbmM7MY32tm2c
2QY1D3O3n5ome6hiNF+7wgoH6zYTPeuZLm3Ncqkj5tWLEWZhcUDL1Fk7T83QpNeFVMRD18EbEtsa
ZJX4NaZgqp5U2kxppTeHKNEe/DmRihrA53nSBT60G4/bTHFso77IwwN96ng0b5MimNLN5WhoUc6g
8Df7ISFnIedFNmoJu6d47rXOGE+vkW/W3U3uN8nXEsp0+8nTPb5xm2MEV2umOOzzptELN81a+4OY
nPlXkOEjbiFbAqpl2e2H14HAnNoSr56e4GXMpn8SjRNntJhcg1G+C5UYirs7GXC6NblRG+ehEs0L
UeA3hfbKrpid6rHx72UQVj+bYhq7QyFkfM3gZHFjYXIWOVIkwYAYuccv0wYxqKyYwDb45SRGYLqK
LPon0aXioVHApPkFjgIyL3BQGBpRXHm9i8zBXNclu0iy4s+d0FwK7DKzpzJUKdGvpimGchOPVvgj
JSW1tYYkuXZnmB/dWWBtIxT+U5NDKES39SKlV1e+bVKfil79oFFeInqimkfOjjzfCvoZ/h9pZ9oT
N9KG619kyUt5++reaCAkJIGEfLGAgMv7vv76c5k5R0q7ERbn1WhGkWZG1VWu5VnuxdmaAYXcQ2Z2
pvs1TaF/70q1KbtdFUwEZbERwSyAU1YefUD5PwVo4I4yb+N2r34vnVxsoeq34X2vSFXdwzNJ1WPo
VvXfMrOshHvTSfOrCZBjd0GslxkrWNezjQNZH4kRUjMOI8nuou7URYNVIyllPk5Ey9X8mmvBt1iX
1VWvdBWbtmzzaqXWdfb5GHOmr8/MyVl4bpGFVW3mjDoF38f51Wo9+BF9eNkqlE683A3aNRVcc5ka
sTiURua6PyxYts5ijkGP3OgkQ/VxiHBC2xeFlrXfBqXGqdwkkel3ZqVNsHr4euY20xPnD+iMTt/Q
nIEtNSL9MSReBKMz+SFLRPisA0zSqbrRi6zVLjC7ttzvE+7eBX7ls7ty5hWGIYuXcCx8k/C8g50w
eDlCH+FdwUsW7Hx0ONIb10nSdKMDXYx3eqtrD2hM9ppnibIEO1nQRSPJKaL6Mk/lJH+KqjCrb0Gm
5y1e6sbQ5ltQ3mqwUXDzVpwNcp1+dEwFoFIvD30dw2NIm8rO1mMz6jaN1Wn2HjVgHMg3g6httHO4
LCiQ79LO7GZz8bzJaKL5UdHV38XEE/bL9YM0e7JlZdafrF1xV81EQdI7FVoMtavFlYUKcRT2VT8+
0C8IduGU4VgkQ+fGnownLB6VlT7X8kmwYL+RIMPlopCq09I6vSGbSg5aLxv1QcnJFfbWGAf7UYn1
b2piJsFBdaZuqzuJEXmxRLTDq608Fisbf3nY+A0o83JFUwKh3bZUNe0DVQkSN9MfAiswNrYTxz+z
PpceFXxByAGVbaUYeVZ4eRuRgw16Av0AKgOns44LrTXLqNYfbEFUETaQ9xNZhfs+931P6a3pgDqH
tsnC5l4JlehKa0WwccpkTVD/nZmz8hx6BCsoNOmLelpqypQDnhgPfhOGRxXm1U501XgL8Eq9apu2
v/g4AHjzjf/31mbiM4mVB2pWV+W1OJ14Ndptb/aWeBgjt/5rN4l145L3WFfQaWzVC9vIcbdNE0/J
AfsvhRS3Uqpdq3fFtPV78Gl7sBb+SkFjUT2lWcKPQlMWHgP1WrEkFgRY8LRQ3cQDMCC50dFa2jl5
2are1GX9nzRHi2A/VYav/lpZjXl5l6tBBxO6Da/muZxpHY/g27gZH6R0/HswJlW6RVyzuChlY7g7
mctx2sZ+JB9iN69+0T2NdhBvVe2Tr828ABD/uIUBGkPkmF+Gfyo6wg3zyOwH86GtO+dbVOn2xnel
1RAEljZBp5PH7eHjub+z5jj+UPmnojNTaheXP91IVZlQrX0owvA16kV+pYoc96kU2tWWcl1zjxOR
/jnc0PyhEQiBUSxQEp5FNE7n2WmUJNS0tR66oVcvhCrx5einafhOgVt4jhkHa2Scd643RKzmRUXs
AVjLYmVdYuykKzLzIavqqdplYzVd4fdiTx6y3P4N+Kwm3hiR2fUb+ED5Rq2McaW9vowI50kzVQrY
NAZmcdfTSbdG2ahJzaRV1AAODeCPS2L0fDOQZG3VGOphGhrZdhzMNcejs7rdPDS4URBa4FfxPpqv
n3/2VWtQYMO+0HkIBz/uv0QZO+K7TIQJGiQ29XaHflhc3UD1Njaj1TrGriOD7zcROuU3OZJ38phG
vXLRWX47vWI+r7ehp9J1CPd1bWvD8yD6po1wypHa9wl6hbMpIHNdQw2qi08/ElQgaVWhp0/3CID6
6VzKKkegKk9YxoInPDLbJvLkIBLQEm4c32ggilbC6fO9w4iA2+gjOfQglkL6ViB8raFG/dD1kI4m
oTS/B6UZ941M00sX+6qL2lDHQ8HTdkh4SFcuhXlrnl5OfD0uRpsgbT4vizcKR8JGkBtbD24n24Pu
5M02kO6AGu0w7T++DN55D7l8OZJo0AKUpOFxuriSauroD4X1YPUVim4t+k3HxtVa6eWlJZpt57QJ
VaxW+4KhfOZeNBy3nU5fC9hdWOTBpy8nfg7PFBB21Zm76ac/B1Ek0SWjZj2Uo97dSssvd7IYk70t
C82bYJYe7ER8Uq6Uy4lBWXBoWEi8Iz53OujgKLAvi8Z6IES0D1au9k+RbQMKqeHvfK7x+n/HQsOD
Aj7CecvkiRKxUVdRbD1ouR7d96gpehmq/8c6z7OVb3t+/czzQlhjfvHBjy/u3NIFlqXw5R8Sq8Pe
ihfY6wK92oxxfgzNQNkEE0qOuhmEK/v3/YFR4QI4D69tOUdpUBMSnWk9KH3tboewyy7wpsAFKnMR
027zXddXj76ppSv37VJJhMVFVIdBScCJKZE8Pf2QZteGppBl8kcMKJX8BF/sap7hBBqt31ZNvNyk
27MfU6MX+zIVpb1lb8Ua5jhFn14JqTVs+L6gilx3RrQzcFxZM8t858DRUyTCnzG0EJqXnb8wb/I4
TwfjjyyaP76fxHuzi+TGSBJ9GwdYEILFFBtRT4VXBkOyqYfAPUSU7rYfn/zzSwarKlCYGHUgeGAt
A9AmVOtWys55QKxLAjzqhm912SmPY28qa9Wn85ADBCRqEWTWgu7+ElIHwLxILTKwh5gOxJWvGdXR
l2YE6F5V7ietidHXrNZO9XxqT29R+kTg3an90JsnCDjdDNEU2MlkdeGfSjdoXtCEf2jxqahJqkSL
/mI7/P14Rd8bEP252SZhLjst/Z0oS/QyEGr0p6vN8RcA3nrnVrp6gNAw/m4b9enj4d6C4+UEiS+g
psxubrSsTycI99YuWtsO/pShU1g/8jTWiw31tFq9SqQaekpBaRSBrb/1IP2rysBa0RvtRjsUxLy7
zqpjkJR92CZ7s8eJ/ncB1XVlSd758AiZudzjxCCQLxcR0OgOoxH6tfPgV6LY5iaBVzQ0CdWwuH8W
aet4lYx4YD5emXe2NoKt8MvILaB8LenRSp2UE/bajIrGC3ClWL+e3MH8rSpRvSZXen7XsbfeZCWJ
NglO5t/yT6ClJGaUSHTT/qh2GG3KOu8OaVUnXkb4fmVJtf0+am2xCWJIJZ+dJaNBpAB4hpviGe2g
wKSg7luZ/EFSzDY8UErZpq9xBPHiVKxJ776z2RgNNB3QTCjK6CEv5onfVjv2dfwH20xV32RNOeBc
KBDi/aZEGDvuRJOb4zZIUPvaJXHv2I9QtYevBT1Y3zN1X31VEUK0r8aiK8cdOpRO9DNuavbpJ5eF
XApstY0JEoXms/pdiC0mbiWNfApHHp1Njt3olih59HcIU6/hJ86+/hypIOtJCksGC5jjdFWmOK2w
eXLlU6r78XVnxcnBSVP65CyP1+WKcVdZ4bVRd9XKE3t218xlIgoIxKfIU8HIOB1YZgOVMgp7jxHv
wyMluumq64rhtkjK4RFqyJr9x/vjAeIiDqc6dVYsymwjF0OsP/p1ml3oCXZd3ZAluwzBvNILUGVe
qU69NyAZDNrxNGd4KhcTtP2kD0N/EI8AMZzHqRusb1lCd0zF93BrdGLVyvmsJsr1hG0TZ/gta7OX
n1JTZdWauvLspFVrbfO+bMh4dEkL3HfD7MqoZNI9Jdpom8pRQnjOv4OIbpofmTGWwT40pq6sLlJt
GOuVb008ztc8uelnDjBcCR5RWzuPa2o1iKoGNeZnUAES8WDdrSWRFFje0N70Q+aY/rVD7eYQKE4y
fRUV3SDagjXJnRKZ0r0pAj3dIkKT2dtBM9P+pilapGEyW6j1RZXZfXYclAChoQSiNQKMgKLMi6kO
RXhRYd3Z7Xu1S5Xfjd8Cf6RQaSQ7p23ks0GsILHpaYjO+04Ls+9xggy83MAAzcZoZxVGVZZeRuf4
jv6tMv52ZWM/GCaJ8RdNhOKB2DxKnifRBe0ucrNEbgAsJE+yaezQKzIb270Cx9CDG5So7PfdMMpv
pV5RqmgKg/91Y6okI6jv0QXtj3lgmeF3O4ra72hV+sOFkvnpDwGeafSUGce0HSObNqASD8XVqDf6
z8mtG+3PmE5YbuVxnEZfO1oAVxaakKE30VFMZksQK72rxaCqR2eowbp5Uw1ueltbRnTtQnl1LkXg
GK1nB0qFcUpSxTgoh4XbHOmUyPKlTqkcbepSq+jITHr+PYKPLGjSh3FyjZ+QofL5XP/OtFv8XWot
Hy3PtGKBfFAvlW2YQw04INWsXPtpOribsLfz6qdVjlLtd60oizjbWT6avBIvoEA6+wFI++9JiVTx
HMsu6vdhSpV375aK8SpCf8pTiEyOS8Hc6oFE9SsP8Nm1OJezZsA38S281WVZT3MDNUwLdXzmimgO
MunbfSiaYD9n1V4F/g7xXSy31bCPV1KAs5FtSGKAaOmjUnLhGTi9F3MLaYB07MRfq1fTCoEJeEVb
EHTaLf2l/K4CnYP9BNXP3D002MbTOPj4+TkrHRB4IMqC0hS4wZkod/oDxnQIzTTNgtcGjb7g1nAa
57fSaxOBWFp9hXMeRVdT6Ve7SLbpHa/TuBLXn4Vc4GypHdCKJPOi27wISGi3aRmJS/xEeK8dQjxt
gm2RjZnhoV9yo2Ao59BMd4s10OTywqaaSCWTgJuQew66F7lX4pTNUFSq9TQi4b4vp7E8FrpTHBLU
R1FILHHA+HilxeJSpI2N6gQyDXQ/wd8uvRzbJEBv2B7cJxTb7AkMUZd4yvxGr4DgltHkjHoHacsr
hJ6HRUnx9IuqilJMvLLuE5Wi0BND3f008yB9AXRjflIYDfknBArmeJLoRZ+9oE7H0kfhj6He+08q
rlAXUT01l3VYqujiIs9SdqtSym8B+L8vy9uAwJIg/3FYCGNOB0QSO0lCN3dpWpvy1u7c7qvvQELu
1L45jhi/BZ5fUDNIq0IcjbJ41JtCufj4Q56lxG8/Ak4XcRQ7F2zA6Y+oOq2gsZ24T2nZ6tXWtybH
C4nw7mTTjZf96IidtKL4uR8C/0WXU/81MTM19cxUdfYf/5bl/fHfT6FUTX+ImvGSJJ1krTpMTec+
Fa7TWke367LK61pMST23R8Vma2jlRPsxj261dgxuPx79fEvz+dFR+X+jLxYCIS5htsh9PpV9Fm6t
2hmDjSHX3XrPzyrjOIRVUNCpQSzJVqOhD73b1Cx4osc/hAsnx5oa88DT2F9ZoTuttHneGw/sCvxn
LIGA5C7upLxzrNF1R+dp6E0DNdcBu/Nx7Dc45Ig/TVmFK+/Pe0cW8gaRMYcWePy8zv8kZd2M5B3S
wH1Kgsr8pg9V8JBJZzhOIkrWyGTvzY1OOqWGmWxE9Hg6VlwREVY4Hz9hVG8Ph7y1kqvcCJ3JUxLF
xbY3MY27T28TsAIa2Q1lG8SMFssptKx3lCj3nxRfa4NNTfcq2KsxT/nKFfvOaZhtC/hodCpp1C6S
vgLvjxGHAv+pVot8k2e+CyqiUHYWhr0XejUmmzL3q59RVNWHj6f4zhecswzo+1ANqEsvvqDeIMAp
ysp90rBxdw+TOkW4Vgkx7dQB+N1K1LB8Mzn1yFGSwCOiiOLXktVuhXqjJFqgPCVCEfVckB0Tr9Yt
+ewXSkIU0aReYLj+748n+c7W4ZJHAILKGLv0rO6MmwoVZpPl9asAoYm8uyBVHI4KRgY7M27X7F3e
Gw+uCsQYUjjGnGOXf44FzcAq0dRReZrxEZcKrJxtl8Oi2ilOGF0LVmGt3f7eZ5x1sIiDZoqMvviM
tJ0i10fC5ClAczPYwqr1N4puRdkmk5G/slvfuT0Zi0yJo//W/zqdXmL2si5k5z9lomh1GskCeJk2
TOrK7fLebiHuIN+ne892WZx4t6tKI55s/8lOg/Y46f24i5M4vKRv7V/b5ZQcq3HyVx7J9wadDcgp
asPDA7NxOrkh93M3rtvgWSFT2Iik6nf4SGPoIbXyoi1a8aXQw2jlFJ4Pil4axUydBipqGku+Qe93
auirVvDchhJ6bGqWHR0iSGl7ZwjK60yv3MKDBS62Hx+M8y/JuHMERF0LGtDSmIeKdTUE0uZMxI1R
eSUfgpCEktHrx+Ocb08uUDSaWE7wNvRpTxcVVzQrrfNWPg+97V4bYzp6UW9b34WuuLvPDzWzKMB7
kBvwg0+HSoMwjjAeDBmqT69HRY9+4i0Jthkpi09fK28GjLBfeHNnWM3pUEFZyxpaB7NyjexLqtTK
cRg1jkInrx1Z5/uPZ/bOJkGbg8eBO3QWs1ncKsIv7LQN4e/Uam1uQ3tofruKkRxTNwrBzBk6CrT5
mjD7Ms1iEemgoBNO64Iy33KO4FuqTGR5+KyqfX8w9MjfGrikeuEYGzdUmBt4hoN+D8hj2Lmxaq1c
Ne9tHEKLuRQ2s7eWWvx+WI52aSjhM9W57sgzGW2EnSXf7akLjx8v7/mlTVZAJRtpdM4Cu/X0a5q5
05mTVabP9ZAY5U5Nwzz+5iCZr99RoWpugwLS9Zrw1HuDUgvjoJFMEtosvmlaxDEQ9jx/1npIvio+
xrfUhYzrccjkBSIbw8rt9s541AlInDHwJJVbBhqZa00V8Kf82ahs0wPKHKIt2tfNth978RpRJl55
8c8/4PwK0pBCY4+i5rKeCTAoyoJ2SJ7VUZ/2Th7Yd11oYAykddMnvWP4fJDskCymGwFKl2rx6Rck
jMhl3xfxs+LTKfg5xhXpv+/6qXLMoQv8/Hi/nM1szuNgv8/CVrR/l0uJymRQ9EbYPM8yT38atI88
jQCVx1cxuv+PscjMQEjMpQ6KYaczAz1WWOoUts+GmpugBJC12vEmQvColXCtBXF2z5CEU5udcyNm
Rp54Olgn4CyXvj48u0NdXxt+aG3Koje/Dl107NxoF+pZvHL2zt4h0HKAgcGn6RwDd4nIzAvHz5Ig
0p/VWCV8wROvVHc6tcKVvO/8m82kPszG6dRTpTPm4/FPYObGXd2Rp+nPDT0K2LV4jFzKwe+aTaK6
a1HgvE4nKT/fa8bawT9Ff5ke8OlgWm3CeWnd5G9itgbgx8y8gxcabaYhsQGAhtkGIpu7C2I9+/vx
1jyrNiATisTCrHKN/qwKQul0aGOwjLStuuqVkqn1GCJ0dkVmNX4vI9hGSRX0fwvEA39GQhsucZt0
7vV07FfWemkVNuOdbQOtUgrpxDX8ffojwkwZ/HwymxfDANu9m6zIrzwzbIOSutjYIm8SqmgfIfYv
7hSRSkBxo6FdpL1ZxdSMU/2xiUG/HxNVy9X9ygotd9xM0eA5Q6iWLBkBi8WPM0IERJrE1F8QKzK+
d8I3HhWQVr+peFc4mGnQ2QaqR7uSTPSqjLLO3rimos2cxnwOJkR3X03x8AsWRrumyHAGIZ1/HADS
2WGNnQp8+HTltMpJmk6b9Be1atwvIZ2n3xo+kKWn147xtYcj2Htug6yS11OuTz26E1Juu6roLxoh
odBKUUpz5Xsun475R5EIEwmQ1cxs7dMfZXfEiV1saS/TmAwvZqnlr2ZCVVXw1b4jVrbmefbO/uGA
UqOerTDJvsUyEodYlEptsF+ivFJxo+izBlVEO228UtbB17wuMvXalqPqiSRqnW3OU/3dz0TnwQ9M
/2Yj8cxe6k0abT/ePOcrQel3TtZJgMB0L/MSJ8nRlWg1/2/cmo9KbPm0+7Ouv/ZttBvTqHr5eLjl
fUyll9463Hy2GgnJslbpu20NFUIPXgIeAW9S8YiplVK5qoq6OfZG1l2K3pG7jwddXl5vg+LdRYUf
3C6V39OvDV1OwjFj0HwCstoYUhxoebkQAnPtW4vu6WFAY+ZYBzB6Px75ndXljqauTaF7BisvPns/
ydI0WyV4QaeofygaJ9/KKDSuRDvE28GRFx8Pd7a6MIjQHOWW5rVDg2QxUSIlNQyjKHrh4NSpZyCs
9TwY7Vgj0ZH2HnUtFHpN0a3lmcunCCkQVnUuiAAqOC8Ia7jWtLhGxC9VwtGBcpNvA7fyTbx+efc+
u2MZjNYmzHJCsVm7+vRrFpWtd07Wxi9AK8LRK+G0KrvEoPoB/l7ZIdxRFZ+M3JkfdXyoZwa4IGKJ
xR0GSTKiUd6lL2YQZBeV7zhXsIH94xQCYf34E76zlAwFAJeHBhGbJedugtRdxGqRvshED3epqyn7
Qep6Bi2RAsHKvM625zwvHEfmDBNzjKUOCVXISFOwHXsBvSg3YTwYFy3NqMM4dsq3FM+5/5/xEKpx
CDIB5i4dc9QGVFOkhflLGJkBihBFXjZHVR/Mq6DKcsUrCmGsQCfPzv48RU7DfN2AD11+uljSk1di
O32xomi49aOy2FV5ZHlVGwO4UWu9uS6FOdskF/1a0PTOt+R5QQeJvTMnfvO//ydCG00ShgCq54ts
hxw6U1fmF3XZRyGd7tT69vHGeedbMhhpCfc4sfySqpFlRpgmRp2/TFls7HLc63dACodDhyrjpod6
t3LXvDseLyet0xlLtlzYVNdbWaRD/tJWkXVBQSLGLbBKv/FwZRc1z/xKO+B8MVFX0qjrgo+ezYcW
i1kOqR30qRa/THavfi+DttxSYB6/Uchfw46fh5wEUXCbSJzfdM/UxT2qFeA7CZaSl8ApC0x4Jj1B
c8Gxfrm1Ht3iGA9nLFJLkFOd8dWCc7ivu6lcaSGeLzA/ggYBrwc6JFS2TncPVclRjcacw2lP0cGM
8wi5icz4aw9FfFG7+WfROoyERxdwWIoGlJqW9Wx0jbuiUabspR7FY92WzUVg8HAVk70NSZX2H2/X
888JNIxOLGXJ2bp8KVsFRaiNDV9pX4xY+DehOiFcE7nhURjdy+dHAklI2EFzn/b2ItYLXWwyG6Xq
XvxeL64n3ZW7vgvCPWbz1eHjoRbvL7AuJC1BxwJh0JABW9rxjFONVIeS6q9Blgv4wrW+o6oW3BdB
bR1Txwy2vlTrNdLKu6POkDLuOYMAe95I/1wzPUDNvpGN9grhQYhd45T6fSOa9gBCx3g2Cj351SKy
on3uMp8nSzGEFg/JPM//Mv+kMwsiWmv011EfNVy4Mt/4HqDJfSvT2te8KK66lZd/fmb/SUL/GxGR
PlrP8x2wLIdaA/4xepAZr3KgixS0+XSvR7ayUuVZnLv/RplnRYwBpXcJz0sbCpNZphmvDTieI4Ir
wCR7BepnHme4TI46vqGfw60x5Ft1nieKFJN4e3G3OUM7uEoqjNcyx2V7N/8zPZRjCIUjbAFJTQQc
H+/UxfH7b0Rub7gLVAnJbU/3TFFmqATqiXgFghjuajeyjqFErVTphLL7eKjz9STZog9Am4y/aMud
DtX2bjg7c8nAU4OxGkGITeHWrHMfEXE1hTphtE+fHhFlNRJiQwDd4O/TEbXAyXsT5Ezgiah2L1vH
vY3Iet1tVAmIvjUGbis78/wIIjnGOvLM8+DDYTgdcfQxII0F0h1eq6Gr9qWFiIIQiDK+1sng7PA7
Cx4N0HDZ48cznR+i0xPBeLPqIDks1OwlkNiNTWm5SYWwKqhP9UswtPKISpjjGWUR/ArSWPuG1g2O
J3YtrqxRtddcp8/3EbqVcJ14KRGaYAlOJ97obmc1ah4FXmwKwCdYOn5llaFwi3yNIXJ2/GcdVGAu
81iUvZZmn0WW94pS211AvwX9FBDbqPh0RRoUn/2aDATJhv0DjYrzOH/tfy5Uuy+HserUgR3rp1O8
c9Hd17dJg4jXbcaVaHkg6prgstVR4Fi5fd5AuCeflMGJ4+bKIX0K7rnTwf3Skn0xGWwlH/rSuJ+o
IupXMimCb2FqIESWOHajgg0HbLgdlVJ1LzUfaTJYSFO+KaPAyrwyy8fG0+M+JQscNGKVyEMYIRTf
8hRdtQ1SC43wQMpamOOi8hE+mlGbK7dWVcjs0oyUToVoj1meZ1jqSFysDYglFZ4PNzQcNsIInCeU
irLfMpWoMVqTXRntzp8qx8i3FIEm+EIVah2/P97tZ6eMx2b2RiKapmyMzPLp0lBRLo1kMLTAs9y0
Pma1n34xRJlupCyyPySCw+/acao1ZsAihaBrhEoGdxgnnPSaNOJ02M5EaEbUqR54EgpRfezLfKw2
fYcS31VSdHZyCVeqv0LRrUh3JU2QtTzi7AaFAjMrDs+dObipS+SNBc0Lek9vSJSodHf0AL421LHB
8qub3M3aJ0sE5sqtfTZpxkTaEs0OIqe57Hs6aZDiCOl06Cl5wsz/5li5fc3QJ6dx27uX+jCIgwm6
f28Nk7VyAt6ZLVE3ZtU8vTMdY3GXkh7FphujpeiNVXhhN0EZXwS6PgXfm9CoxXVOFJyuxNpnO4se
OcWoWQAUohWkk9PZaoFoo5ZCYQQCVwivQYmw2WiVqaVe2gfFRikU90sFgMVfuWre6msnx52MBgzk
zOwDSQLl93RkxJJyNzUMKCaN2jXZ5UA6WVebojW05FcD1x+EsWi15sLBETBsNrYDfOd6sMKs/WJn
PU/4nowajYsK3cevbTsp0tMqHRh6qqRtsXXcRhwkwSo8vqJGP5ogG8E3DypvYP+VcWK1W0F4rB5t
g2QVsSV6dv6V23CadU/JbC3EL0upp51IUzW8sWKKLFv0qatimwBy/KSkN9Eddx4u8GQ96FxSyD9d
j5j4WSXv0X/1brs19Ts3kV46/vjcRbIcZLHocds3xqRJ/ZfxA7kMxRtGL/zqruyp5T5eDrJIIhuJ
+7epBPovUjfP0DaBclmFR2dN/3e5dRfDGIvbybKhZBfK21yCC/u7+mM8rs1kGWUsh1hkUHlgmiQR
fBOEBuS11njKuLWeg5/Nnf794w+zvHWWIy1unRIKua1WjKR9jS9R4TJ35hd5iR3Lx8OsrdniIdHB
+ufw7vRf/pdsG23VHzjVf/vfhljcYmEvGl/xQ/0XF/VGbH1P7pT9x0O8uZj8e3csV2sRfIVYEBlF
yTTKx/KmPOxDWAdee9eB0/8bKl742z0GW+WIVJy5VhFdagUsz+ky+0tDpYybnvlFwaESF7W/GdNv
at14lWJearqHHsyN6ewC46gZiqeYJYCco6JeTfWe37zt0eywfiLOVkMw/nhZliHpclUWN4gKeD9K
BvaQtJ/S/rbOHtpq5f5490DwXMz1Z3onS9KmLon80OBg/8Tez/RS++P+CbbBPr/4eCbvbtN/hlmc
hnyMQlfGDJO/xhf58/hbOY6H/22IxUlQrKIxUtqVv9pdsJu36eh9Npp++x7/zGJxEhoDOvmUzENc
FtfBpX4sj/HaSZhvoLOT8M8Yi5NQSVHYlWAM7Wvmet01mCxc16qnovJaYxP/VZ/+t2VbxAt14KpK
k7L789fpSrk3LrPD2sdf8tL/O2H/zGmxj+1Yk4WCqPQv/09xrR/yP9a3nnf7sqv2zb28E5PX/JYr
5ixrO27xMDZxPlQyZMxx3Ci/rHKrFBv3p3X3v63e4mXMiiBB4ZHV63fDxX+bzjh+PMS7jy9FU+Jl
xLs4pqdhBA47EyC9WP9lV5e58sMRP8x+8oz+4X8bZrG31Tzwk2himELuXPMQxZdFsQnFyiF9a0f/
u71J8aEbkfpYeAuABVo8wI0N77xK1OnBrR2ZeVo4tLc+8MYOmjjE9H2e5SgTooQVXiiYdWTbGK3G
1zCuBGEHVggrVYfl4gLIAHc1g1iButA6XtxLYz9URtT42oMTJ9i/qUP2tSJCJlwrDY80dFiJpOZV
PJ3+LIZDhxsxIIqqS3YSSmv8nNiVfwIzdYXnR2GCq7Nvr4WFy5eD6J+khzwA3CrAmaVcfTv4yHIL
3X/oat0p5QasW6tekhhPjrahWVV/0rELQA0wOWJckPIz1/3tkf2n0JAAVw2DKin+GGVqbjh3mbpx
FNysbHPCAjhqijXRwOUBJ2/myZrrxIheGLjLnJ6LhjoV2CsjfKx1JbyaZBx+tfA0/IKgsfN1yqf8
OgGwv1JsPPt+sz+Y5rCoCNPQWlkcxtRI1EFBeBkFTx0UClWHA8YA+ubjs3j29VDFnzvtALmpwYH2
Op2aUjgIrqda9lgppVtskODOf7izpfIBiEm68uKcTwkmzOyxCf6QNHUpSuoU1AMxvkkfCytrryts
G2+z0lxbuPlrnGx8APAzjExDUAhKwxJqrPhIFYnYsu5CmXf7QrHML50dahdRkN73TmddKNhWFJ6i
aN1mart+JRNf9sEAhtBIdMhL4eBw+JYO2KaaxKUiA+eulDwLUF0Hp3q0BxXgeJbLFmVbpwpDsNYT
LN6fKFJmuutZQRArL3HCf7ay6G8Ay8V6UPdHgw+IKX9YQrx5Dn2E2UVw3yhoHyMFEtd2djDbpgtu
U6Q77KuqyYS2pQNd1ZsAIWTXUwW770eF2kLxgodvO/qbGvW8uPEsCNlW6blJbdWXqV6bxZZ0t+nS
zRhQ3LoYRR2JT1obsaT0ReA6gohi/7Cmp7u0TFxsDfpY3I2dpdyAEkZUuKM7+6tyUq3bI4KTA4L6
+GScHXqHph6lKY4gTSKAT6djVmxg6Vipc1doLBpFT99DCsO+RGPeOPrghL+I3C5XXuDzvcuZB1bE
bMnkweOfDurrfZdMRe3fyVrS+KoiUSc4adYGHPG2cexD0hvaeAzTTs1gBuiZv9V7OMwrt8Iyo3xz
HIbbCxiEEwlO8vRndHMaJqBY31lTUE83KKoE1RYHcss4SlBn5XaqqOftqNAUJIJR6psrwc7ZtTSr
iswdFqppkDCWpSU1KoQZqnp+P8Vj2NMUiIZhb5b+KL2stYK1i+lsONYavB2bCwQQgNfFBe8ElY3b
hh3fJ1OSUPOpMxjwSgSt3ItZ958f76yz1Z0JLbyYgJV5m4GHnq5uH0MiM2Wr3GE3Nd4mrdFuisTI
DkUc9J4zUVsak2jYUrBzVvb0+d30ViDEO2f+CyjfYlNTpTLRh0mqe0NWyk2Vuu616CL3Jh9bc8Ok
xZURp/qt5gt5IzT5qmtNuhKXnZ0rXrSZLzgTBvnDkjHommkslKAkGuexiWZdvnhX6H38t+/N7FKU
wUOIbtnuc0uOtjdtejBQxEGYdy8xO6bo54iiNe+rIs++1XRBb/u0F90t0uHTa6/bjbVNzamMbnw5
+Wv9nuUHp/xMf5uNBb+G53bpxIkyehl3Tj/cW7ntXPsJZcinutDdZBMaUUXXADRPehhF0x/yEVHc
z371t/I3zyFNAP55hnLxu4DSpxWO9z3JkbaRke5cZrHTxpdGhwmNl4Ndv8lqvfgRlbV1mXVj+GTk
/mCu3G7LEHj+HUDzIVfMSEZK1acbXzG13h3bUr0v68YfPYKEojr0epNUCOEFAciiNi1WEDDnYwI8
RiaAYf9ruJ2O2Q4pLg9I9d+7WKP8H8rOazluJM33rzLR95iFNxs7cwGgLD1F0fQNQqIo+IRNuHc6
T3FebH/QzO4Rix2qo4i+URerEkgkMj/zN2FvDt7N0nhIj+RKCMrnnODz6eoGF4bTD7omJB0qonMn
O0lu9YvedXX7mC0IhiRDP14h7rFsFc+Ldb9hoaPxW3bffr28TwMrAxYCJxTyqqwuzvqT1zrOLaMG
MW89GhJb6VXmMnuyzNk4dyb+1Ti8PKgGMhj9pJNzoZSjm7bo/rBPDkp6XCKlcIJSb1vzzJI93ZC5
IRCZ7MUgQ1ZazPr5TzF+188eMm1Se4zzqfNzLao2I8LdfqJG5ywMP76cDEVUDyEAqCtw0/dDeRLq
JCZL2iMC59WlsbTOhRzNiNYsSxQ2Qhb2SbV8LQYkjn791D4uTRh3qw8dABie2SmKWOs8B81SXX3E
PM3ZiqJ11GNDxOH6DeHrgyGxUfrtEaH+0wpmiRIQnkImxlyoeTeo8aOT5N02sp1+62nC27jIm/gO
hMozEI0PbwOAU5hbaDCCesHm62RuY0H3fhZyecwqvdi1M2UlAbw3UHlHDnGp2pu6ks+/vscPaxTM
8IpfMNfjfNXafP88tSGHgN6K5TGvPOUmLwxza3RzdeZA+ctRXNBYENEhyJ0SiqMYVwOJZeCjp019
ODeFieVQMp3ZMLl0rvbn4B3BqRVThxsvHomwVk6yQGsQi0QqI/0cKa2CoF87Y1hqG1WTf53sJu1U
P8lhR1g+QLTGy3wjSxPxvLSDVa6K8CCov4Gz6Oa9PRYuNit9keBymwncZoIC0JX3lVaIM+e+hxhD
9Gx4WTQ0gZLYY+v5AK6lwhE92fYSGMsYlTedUUnoxGLqentH41tS6MpgoGjBOLeJlYcRxq7zhPCu
U5cXcR3hG+DTmafyu+s6FkkSZP1i2FTbXSyDDji7gOX34WYXLuCPthzoxxuFWQ/WXmICjEnHXOmN
ZvsJCOncoTKJ8qQ/jJA0Lr0Mh5prOBxGO4YICk1NvrGazs0v0CVLquc006vqE/pwSZodMHgzYUOP
thrhqjSLaY4Tv9Z0bHz8BCmbRvF1vS4wp9GMaiDPUXqbfuBoNc2ByoaWPS2Zjqe9n0QoVuj+MtaJ
LcmUqFfsS9Wal5u+QwppR1bn5t/BeXmYT5gxSo83kTVLyp5YFmbbFmOs9BVOlRCbFLcYElP8C8GY
qIDOh+PICRJtSb7t7Hs19bm6bVD1GQOrWQb70UA8qfENK9fL7ZRWi3rrxmbSX+pxYaW42Bi1zGO/
MJJVJi7rsRP1HTOXxXWvRQWAl0ni7byHQu0o+zg2+uHeBAdTol3Mfr/xJq+wbvMWj5YXVaXQMgVa
ViLDEcBaMo2WRSKq+KDpSvWGana9KtfqU7qJCmO0tlaMw8vO84SihrPeTd0nfAU7sZsJdZNdTV1+
PiR2XQxhPRlRFg4iibvQcZXYDMZoLMYLGRutucOmxRuDtjGwXTKjoW6PWE3a7qfcVaT7PEez1y5B
NgB32UxKUcVB2srE2iHeUiawE2x32BKPwVmw3A6T3WJx28Gf+e00HDTwKXngpTiWIDADzNmZfd0e
3bxlsWOhtUHQosGcD6fDfr5VEkVZjnSk4v5mHKSevgx6Z1q7MQJN8nkZCgO3+LiYRr9Eh2/5Emd4
7G3wQpGlIKjrVgM3im+d+gAdB/i0YxuJ7W5Mp0aHE3VS09jaNpbzVwAtzZXYag8It/hxZ3WqgNMy
Qxf3XYmMlG8UUdc+cAnueJjIWot91gyeupGmMZX3FRDU+q0hzc8x2EHa5HZ2tcZSgxRVLKBw+ojE
l87yw3SnWcy5CurcsWYRqIXWdujUExWXIY/OSHGCWzBPua7NxMFDuUijIfqz4ZIw5lGwVoussOhM
RDjGRkTTF3OYpghqjhEj2lwKNoKrLI/K+AC9M3XtoKr7rF9dpFShPbhlgk6mCWKAMCgVcbZYPixU
ycmqiVjR9sMApP2bADyR9vtcz5iPUG/IiL7BlXDTjYCB5H399Xnx4RRGcuNfBp9kY1RLT2IabibD
4q1QHrSiE2DAVCCFQdG205VdpGw4qqjTM8fiaXQDVRlYLds2OSD00dNyBigf4EGtUr5kidP0YRTr
XruVSmpMr8ipWM73X9/haYRjrnEhkCyCbnAagAnfn4giwxjBa/OW4UbPC2RUt8kbtAXhXuTtwJ6j
55kzCB780ne7RLcm7eXXV/DhhkE8rebnHkBbmOun6BQg/XXNxlM81di2PXmJkXybVLe7080GO7/f
HuuHss+q1wi89/RkNjqMDOfeyZ4kqq37qrYmPaQu3Q9+UjZucyaG+zC3uHqQS1P2NtHGQrbq/dzq
5qzg3CbzJ22scEsD9Obd40/b345pWe4wJNRfCHNzPaydonr69Z1+6HCABKeQgHYD0H4UAU7zqdS0
FMyTy/4JPfnoobYzyhfbLp7qGv9kRZhyU8RY2wd4aOqvVTvHE/Qm+AfSCfTFnLS7wYmU6Uzd+kdj
4eeQBeVEUgOmA4IMy+10SroyhSEZt+ojmnODke4SFKTQjRcukckte9Y0Fdse8LNJQSdbHGqJWdK6
z7FwSqB43VB0FXLgKs43gdcIN95TEBR2HGLBxh5j1ONZBcwPy5OcmKo+0lyruitgtfcP0VOqOTYi
oT9PCALau9Jpcn0/1h6REBFSci7j+FCFWZXmiRyJioHyrxyX9+OlDSsxnS31ucwW07im/K5PYeQa
Xb1Np6YEPzXGbA87XVf6TPMdtqD4Nq6t0di2loP75K/X0Yc1DOSXYBnwJMLR6yW9v5ypUfW4N530
uesiZ6MV+QRkDnVdK9O6UF+SYRstVhNMSi7O9Kg+TvyqBcJ/yAEBHLVOolsevpLWnArPpGXEm8aS
IJ9cR56JpCv87fI3awHoNxNGr/wJe+UXnSbnZT92S0no++wsTn6AT5Ye7M5T7tOkzw621IvfhLMw
HsJfGtv9D+eRU7MpoWhtHxVT96z1VYTVkT2Uj31aRm3YN5Xe+t1iwbozysg804P4OK+kQKvW/vr+
AY4/qUKMtHHXrX56tlKMZ45N5iniKknFkoWOQK77zLz+xYJejzQE8GG5ozp+KmIhaJCV4zC2zwrE
J/UhzTri9q5xBY4nc2xmRyoEyOpV2G+UISjgfgoTVCLTwK3S/FyR4vRAJ/VbxZq5FMSTQT6vk/NT
7aDMSzfJhzF5XuGp4WzZ0aEzrlvHCGJqWvtfvzsfZ5rsAhoglWPiFkZ8P9gU6Sh8d7P37CKZ8BkK
gnab1TY62yrql/e/HutH5+jdzroKrBO7wj5AARFc7/vBIlv0ni1b5bnsRUxehT6u06UB8rMendCq
Lsr5riK2Ly+RtFIV3F8RH3isG9p5l7WhxHFP82c1ucAGph2jz2rWTKvtNIax7r7th067yuc6KY4l
0DWE1DEJsz4nkzt++vWNfJg0IP8EBFRDkQahS70+wZ+eUB/jKOsIVXuikeMkR9ZG8+KSFCZoFOS2
Ev7uaEhZoDuKVPWPXsbJrBllq6KTW9pPppJbTxjaAiuzFWvT1LV75kVY36t3D2hVzUDXDJbNqph5
2guf0XDDkta2VgyqtmZjcZg2S7cvkUkPaaWYfsZjPXDsZpt4MavfjStXQeVViB0vCHDAp51PaYEa
ytPGfYrIR1I6Rp7It0WMl8pFHKuecib2+fCiQa9bZZJhMa3jnlILJNqnlHxUdJwt2QfmsBhBJuP4
yBR0QLpFdgZnczoeqwaAM71qmvAUc08BZHmKpbU3qvrXQbdvXXeIj21uy4exKp/IiM45cn8YjdbE
WrGHK41UDljj94u07sY+p6cwvUIcoPe+tCo+uE7lpTvdqdN6M6NOfK4ieFrtAa5ir1H6SohhRz3l
9xVD344yX9RXz4vELTQLcSEzpznzQvzFnVGdXuVP1hOflOf9nWG3mgrTrdRXRUbDozVY0wYrgyKs
ZkQbfV1p3n7vBcSXSQWoTQGemj/wjZPxJH7hhKRR/oqVueo3XlJshmEu/SFrljMBxcdbo8vCQ+N1
p3xMOPf+1ihEMbdt0b+KyW53ar2MO5KSq5oA8gpFpeE3c40f6HfwPCvPYWW9nQxHEJs1s73MqG2O
q7OG229jMy4Cu7LP+UytP/Xz1mIR5FOfXt8Btk7kRN/f2ZStmAYHTZ7OkRU+7eVySFFnuEywSX78
9fP6MIk8KOwHkDbjECVjPAlPUaG1Z2Ox5Ovce8Wzi06LGztpje9jn+zb2D5zrK3h5fs7W18vqpvU
ozlITxe9pS7gE2DIvMZO7TxbmWpRQ5vUEWNr6Uxig84GkNcVehT/5n5JExJZAtpivHIcR6fdUHOs
1XlxRfnqVZxyPlFc5C9kwcE04Ap9Zq18nFX2E3rZdJrZvVic7x9gazcDxrHWzH5ie/u4yofvDsyD
J7egey7j6tz+9QFsDP2FPuuqLgEiBezSSVZDiSspIDkpXxG4caevNhC35aA4WRppgVu0kegCZ5nz
Wt8s2GiMh3pKMZoQTVolhzmyUCT0h5TF6NfS7cuwH9JM9JiCjSLrLzLOBd3X1FRVJG5DRlRqvkRI
yAmKDJljBefRVtJAQYamPqeFdTqTKxYEbSNOAFrYMOlOsga108pythH+niNtvq+oYO4Lb242iDnl
L5Y2j2ee3OmrB4OIksUP5x72MfK2909OlbUS6U1r/ImYURaAC5l8fO7zXU7361zyfHoCrIJNHN0r
zowdBTLb+7GqlHfAJBX+itTjYL/VqpchKxbPsVSKUOKzU23jpaGMrGcWp2EwpIAgJz9tVrJo4PWr
VUQAXS0zsrAD02Xix2K20mf7xa/gzMR8KEDYyJYAjSHRX8m4wK3eXy0nZzIUUV28StPrxze9wWgW
guqQj/h0U8tVNkbSqfnbECt4zk89yvR3MQ7FIohdkUJRyuiANdWZuORkQ6EYs6rzwEni5cYi6DRO
kGRGi6Ko/b1TEYjoxuBtoXtQZ1PdeJMjlbTr6qrc/HrTPM2BfowKidVzYAdjcXZaRCjjNovswurv
EQUDm5ONyb4QXnOsdIofrTUOFwQQw9Zk1w5saHo32KCeA6afvBnrNQBWIvAEOsgbcqpIJ92lrSLT
a+7rMa+zAI0zzQ1KObs7p+3c6z5Ok3M8v7+YbKp6qwoCsCyyrpMFC453rKdKa+5zORu3YpzqnYIb
zXMSe33oumw5S2Tqu19P9l8OCiqSzhuAhg9qokoKQKgvx/a+xIrnkNCr2Klak14hqRYFkBkHX6my
8cwTPtkGfkwukmEWi4oKF9Co94u9sdya6kvf3UNph2uWtWxyBhBmuJS/q9P+r7Fsyol0j3AMPo1j
ikxp6XLo7X1SKbY4SAoIKt4elRldLEvXxVsBsYzeju5m2n2rZeYcJpHeZr7pKnoPl02Lm987LNH1
YPMjGlixhCCkTmGNC0S3ia5IdT/KzID35hb73lNppkRTfuYFPtkE/zXUGgwwIvWxUxEPZHV6fVQF
ti9FGl8pnjZsZJWcC7ZPkrUfo0D/ZrPl/CcAODlGei0l12hqcT9Vc3Ilq+51KZXpE1i3BCEmq90Y
yHng4JU1eyCUf/56BZ8upnU2qRubqwwEBNVTKGymxE42xGZ6ryxedscprQRetQxH1PGqMy/LX8zm
iiZcAwEyJ1BA79ctDaipUKyyulcGVAjjbupvcADIv/z6hv5iNldUCLUJEK84pZ0EjUWZRxgGKfV9
rsHWwxWtDbIoskPDS5zNIM1mP8wmbepm9TXHgP2cWNzp1reqocA+50AC+bumNe/vsmjy0XDkyKav
tsmNGtV0qVUjVYsQDf76T2HF0bmzen3hfwpcWUArPJScGxm4VVlr3aV+KmOA6qjzpNHlPd6liLF1
mqqHuliw6QH3I+KwoHd6LaJevnpNXx5BsfSv0kvKVw1Bv68F9/FvR67/eJ3+E521238N3v3zv/j3
a1XD5I2T/uSf/7xKX9uqq773/7V+7X//7P2X/nlTv4lPffv21l99qU//8t0X+f1/jx9+6b+8+8dG
IHs738m3dr5/62TR/xiEK13/8v/3w7+9/fiVh7l++8cfr/jH9+uvxWkl/vj3R4dv//jjxxb4Hz//
/r8/vP5S8r0H2Tby//4f1uy/fu1/v/L2pev/8Ydp/t2lboDEE1VuAvDV/Hl8Wz/Rrb9z1nJgA6/A
xw79jj/+Jqq2T/iS/nfaVbybAFHRcqes+cffkKhePzIsfg/dBoAtZOyoi5l//M+lvXtI/++h/U3I
8rZKRd/944+Tpbtaq3Bcr6OvXjZ0yN6vIwd5P7umRh9wZr/IZLxEf/uiRDmgnMYzbymSze8X7Y/B
iBB+5CJMxCl1Oped3oMUGwIE4MrlU5nVWn3shJYmPp3jRvh6PenaVWJ52fd2aYW7KxNjHDZaJ909
5ulKSR+NiNl3cQOu7xS3kdYhj+Osu9U5IsVe4LuZbK0F3ZdD05X2dKE3Ud/sbWd0roy0aKqbnP39
0urSPr5GnD6dw9Frp+Yisea42S6mXiBlWbooNej9YnVbTcFgCNe9dtnkjb6IEFrP+iUL7IFvRpaR
73rZ97fgSRxtOxi5MI6yLps8KERTlnsTOFcR1PpwQxjNL/UUAojj67J+8XIXMHuVLwbV0s5pTL8d
oHL5meyM26yK3YxO+Wglvt0uCLA3/EAAfXyIt+zWKqL+aqYOdEvURLkap0k9kGxWMmz7kf5fsKhm
3uwQ9tPKy6FOLWGGhSS597MFyciD7oksCkqgt54/1qnMA7fTvHaXLLS/V/kcdQq6mIcIUjJD6tNC
lP5xnOUiDks1mE+Zkpk+dl5o/mflRtOUO1AzdkjvuUZ9S5mCRB+Q9iPfQzZ0aXwsFzrYXOsv5ZEI
a4URBzDl6Sg3mIhpiJ6iAy0TJDzs3rr2auc+tpM6ZN96RGc892fkqYF+Q2VO9OdEOg/2nN0ros83
raLfrCHpFbBW1y8WcSedeDtEphqUaoeKvqMemtm1DhSqIz+NS4vmhxcHOdfgZ2lzTG159HDBCYZJ
3xLZ575m9LuqRKdCsdIAwaIb/MwBCCxjCE14T6++DfN8vNON5CLFOw6JSGXr9sWIxEM5hoDS3LDh
YZdp9A2lJ99sV5SB1hzxV5v9KaIou5T6lT5Z96bAIh2Foi9Jpx9nJ6ZcVNRh3tlD2CxRudNEtzUb
69YdijCbkAdA/+960OQWZMn9rMXX+dIqe7Q4j4OW+ZErkUBxOunnWXulRGM46dZVp4wV8gEz8lKI
+cziRlvLwnVlX1b2cGvpyRv16wBfuBZGyPDJkOrGEvM1fq4w+WX0GagO5vHRXjGzZSNJtpi/6DDZ
S4ScSf/sFuij6k4aLjpYLtVe1mtLgwqycaAD47DjSRxihyKH6NEZ0VzF9s28JDHhPQkLkTyZbQzj
2JM3gws8xEHcwCfJCb0ExL3ifdMUr/Jj0FZO2mS0dLu3btILElM5hC7VbPgRYVssdAo17PLy7gpr
3wc7rxLfaryLUV8uxZLeomE6w+p3gmFRr6dIxKgUWCjZqrkJeAR0VlTjnRYZmKZhCPGo114Rpm4/
+d7S7dxCYtXWP3Ohl7rLrXg9hVIl3zRqUt0uafK9Lbr7qMQPRvOGXdvYF6KQz7Yx7XsDcJSJEJWf
Wt3XpPUGUBCG3AKtMYO5ipQQTAaBpo63FTetF6XnR0331VAcEtloOWRm2l32NVX82c5ujRqhMq+u
b70y6q/bDBj70Cx7qVTgRxLnTTPsbVm51cWcx/e1Bv4lmexxgwDpQkGkgl7bti4mL8slfnk4PukV
8Doj/45zQe93g7eyHoJeW8SFI+uXyBuiTSSsAM7bW5XisxzriuN7CpArWvzWlCn+UKaT37peWKRQ
jjpHv6Eaz//p04suUetdilGYUaYIcTlIhBTSuzE77ZjMxiGO8gsYHMLPvX6jDtFdl0vTX6DWsZ7K
uyzKWr9N8a0brKIPcsN6jF0NgxjUgIOaiNKvaIFtncb+U7OGC93K3dvI0Z1NXwt9k1XOw9TYziFr
xn1j5QeEHKcAcZI9Lf+NOzYr/g+9nNaeAx2lDoCH2nKfc0zTlCqvJtFEuxz2TVvlzl6baNKWzrex
TapQjPNOIab3ByfON04CstSIMPBjs3hdCg0fNiB6JnXnQOSy38SNvgWsPV2qXWMFJpyHgxiU4+TO
XCkxFrynJlcfwUYme+nIbRTXG9Ogt2Zm0V3hxNd22b42Fuu7wvusShNr47nNBjsCkjAXRRl1Th9K
1Qv1bnR8G2U5Uv62Y9+Nr+mDbua5dTZ2mUwbDglxzVqvNpo6ttrVVCxeoI2dcqMaZRd6Eskvo8gA
+dUgEoeBBg5EK8dTpk0bRZafecNF1RTHpja6oPWc78aIpICvoaATTrEOWwhZazdc1ObgCoXWr1Av
LBd2ZGpG+V5WU7LXRXoXF+0LnMOrqtQeILPrflk5u9ZQ7TFYFueJwoXx1mWlci2ItsE6FleUnq5E
Imu0lRcrKKx563bNV69OHmAgmW9zWaihZTc3ji3nu7yZi91kpFsOv6/gyV56VEt9r2zmQ6ao+0gv
ptCK6n0ihQ4atXY37VgdBKxKP8LuZZ7i/dhY34cqMQJ9qN19Zib17VBm44WG0+WGJIOCkibKhzji
xJSkBYEsCoOJ4iEJdfoscJX35QDDuBuRf7Lre92ajdBMtaulKr6XAk0FT9Y1MibGdZrzQpVmJwMr
FcBfFySmU2FxzLbyRnod0H1U2EQYl+IJNocZ1DXlFMzliRc8+YjDgAgAp+JFnFiKL8poPjptDZ7R
aw9qm6eBV6YXGWvDF7EKZNfJXkQv5KFWLRrHtbdRq+XPuC7vFLanCDKqP5L/X+mlpYdGmpuXKjY4
gT7J1B+ATIWlme2hoR5pn99ZVXvlOuITvVRjo82xvZ5948ZKdPN+8Wagg6WK7t+iFp9ce3mxJqn7
2DbuoqooeZYq7OdYaUJtKOVd09XZBZYsV3VXe3gIqS8xb4QPIUde2lQi2c1tZ+ONpfJtNKj6TVN1
rU3pvZUCaIwcQh7PVbRH6gdbMVrpzqwrJagW+2URZb0FQuVs+0SvfK3ksSP0ZtwYbb/rlqknYMnH
zaBGB3xoNkBCDqYub4DtfBnN6YoVbl6CnhhCOyq2+BGWiGN417JEr8CY3SrIew4HhNsImR0QjDnC
EuZyoeUeOEwxfKvUYkOF/KJIrdY3yH3t3LhZWu8m69OHejBDXHWv2gTBr5hiZu41PphPTrfKVsN0
UfdLat3SQ7jrF2g6uvk8LQW3S3RBIJdQZmtcfyrUL72bVkiAWY/cbeW7zfR1GPXPqtO3fuqMF2Wr
PXgsxFJX26Mp7YEy/KiEso3Tm7IsWYpei2Bi17zUGbA4uUT6dcXFTIesjQnKzHou5M5tpzq5S92s
5FhxFWcKBnsUb+mog2lJkmbQg3wuyvtY1fPpCuz2qCFSbJVJ2C6WdVGnwO53ihYJxa+o4jt7+Eqq
+JJT0X4aETQbGn+GoTgAXfaMq06aKiEhlZogazt+xHSE6G7U1oi8M9Xkk6Le2i9HspWsGSAS6MhT
OcBY6EwfhYOgKtfeQgapM6xYdJdiSKI4mNN5oqZgRd2Zpv2a/P2cxzMwnHTgG1AN6fTSnXmff9Ug
HyRgBRmYWgUcQq8VpPjGrG/qoHAxB/ChRuPakM0oLwX4GPHcccTRVebZ60I6S/kniobICiA89Zyv
xyESnwJCBXJ34ZL3bhG6s0IBLwfweoGi3OSXBppNKAIJA9GX1lLJbysUs2JlmG5/XZf5OKtktogO
wPoAj/ChjY1kZeIUgyODvmyLx84CEDKoxR7oP6ewMivOs93krrr59ainnYH1YVIV+QHsokJLR/b9
nObK0huxOqqBnQ1FCpexNj4bjWZ24N8nGAitPsyZX1kpb1JZTmQZ0+wqGNLYlIdY83SQfn1FJyC3
H6sLEjS9/FXt+UP7baCih5p9qwaS1XxROoBfp7xTrjIS0FulrpWrpnKiIVBQLT0z9If8/kfRYe2U
GABQqBu8nwstUVzpGTUWI84Yfx1iF3XkSUDtD3BT4qm3zmK74a9v93RNQz6nfqpjTgCyEXDGyZgj
ToyOE2FIK4vlWDp7EUlqqM9nBjldXFTe106Li+oiiBf3FL8HIHHpSgevcO2Tty3C5XBT2uGu87/+
ORzFtno2fe2OQ0PDgFgPAnfPpr/99SUw2mlFA27lqiYAs5KWNXjCk9c3z0jxHKBdQZ80F15ePSR4
0pO2k5kYdIA+4bTZorpmHackv6lL61D3bL2lm3b7uQApS5i3nstIhDQ921zleN1xcpLvtiIPUSyL
PCjBsLOxG/md3i5JqHX0ozEpf+prJ2ebN+udaReh4yXB0tnbjqKBNVefqsI6Oql9W2djaGttaCvV
dd/q+76oO99W2kPVGNWqVxFEAumdfnA5rw0D2g4h4iUGfjRmlSnxIareSiN6btUIuZTyE8W/1wXm
gTu4CeSY6Lqwx6fWmo5WwSxb8/AUyfEFAsaLOtRPqEfAnxAXCrtrmPXZxqlJKZG3PGAz3viT4j3E
ox6WMc8oUrd5au+wnz/QTrnxBtO5QBvyNdOV7dIjETnGVKUWlAD8ocg+aUkJTcDewtDedY57LA03
tCdyb0/9c4yaT0mP80wTXY55vJ9H4z6tAJ8PKB9YdvdSagSHRvvErDxUg5Q+UPktKo67bE6PpWI9
E6GRNcfXSYlip84fKzE6WbV8GhySlUwDr143wC2UnZUorznnK/XUkkNyeAPQ9sA+7aHBt+zGdDxG
yKMHvJ2hUkWfgRTDqqj7zZJ0AWi5+8TQn608CUZZPi5edZSlWfg21D+/nrqtA2Y8qW0/i/JD1epo
p3ovAmpsvLCNZM21PmdPY5yusfEe2OEWwsSXcvSw7zOqeyMdPxVUopvS2NC3/lOxnb3becSvPFio
/jddVzwksXYszaagxd4FyFRCJzHcam30CnKZTLzYKcWcOKPyYBOmBY6afCKg/Dz2HXLuPEW8i1hF
tJO0O6lQURj7m94QD7Gcx23TQKBMo7Z4FZXhbFtVu0R3d7fo4sIu5QYPA8FwahlGSnppLs5x8pYB
qVaeMYzJZbPC15bE3SntXPkipyFSLJezlRqBNLo7RRr9tYCGQ10huzbc7oJE+EZpOpb8XLpbJTGP
WFddkJoevYX3TM5Otq29KvOx/3J2si2MDXJ/6T4p8/kmr+rLIct3USQXChTZ0PvqCF9pIMOUqLIq
xjIfzFb5bFIdO5iNVO4oznzPimEJhl55wo3uz8rsnWBRZkhLIE0Pkrdtk1bpS+/1D3YZlcE021PY
MReqs+zYD/pgniHQJWwaoqwuFWEHfZTfMK+hqKoOsKDmBfYCT1qfIYY11WRDOSLuU3WcZ5q53ZhF
euV00b6oFv1xngAJzLN88KA88XEEsXyontyaw7ChzHbZoh0bVISJvlX3BQq5o4tYdi8vuqn5HunW
UWCQRNGlSjaNtuQ+Gl1XXgKtoJNPSjdCL2iDuEsWxHyMLHBQwaG2iT46nd9ns1Wbo9Ike2AtI7UI
K9BL76rO5g1AnwewKZsC3CwwtkUJIq7eHqwb1R6urSl+6XLdl1qza/Vpr5XWro6IpDtE8CJqjUs1
X6dSu4k8a4sIzmVbpV/g9mAlpWx0RULmsgKlmbY1oj9iRlNzTr+WQtsklbpPC/N2stWgdZeLbo4t
XyuKrepVu8bVXuTyRUu0J7nU2dFDYLfdmWWhJE9dqw67fnQwvDBID8a2CjshlU01tqhF1XrMxaXN
RjreTivtN1sZvYKEv1a3hTY7fpqlyyGC0tttbPAbX9BApzSH71Vgt5n4VDipdS/HrKUkzKR77I2x
jkWWMog7vP7qa1VJcfTwYJE1Xf5okhuy+Of80XMS/PK6aQqErmcPmpc3txSRv/WKdoATDW3YQ0ll
VL4r0raoBQ6TBV0z7cfDkkfRZmz7WzSR3ECbDPX7tFAkOSa9pMAZFdTfJle9qnIyBYSbqDJYsW/F
A8CkZFmu6lT9bOmDdq+qWRdR13Q+y1RBmrQz6bcVo34L0Qd/Hp2bvMDImnDWcPqvaDo0xyyrZ0qR
KiywIsYYVjizHsYurLa5ELum6A62l17gQ2gGSo+ZUeUCgloisqt5tK/SYWg2Y6FcuqN724+6GayU
uBCQfRckqyRHLLOjiDXTJxbQqH4Q2iZ5+9h3xnMD28Pv2xwinNPpASgo5Wi4zXU3jXfz0F+aswBA
5Dh99arP/TcDjP5Oi2wtGBqFInDZRFS3tDT6b5LOa7ltZYmiX4Qq5PCKwKRERct+QcmyjTTImAEw
X38Xz3055eOySAqc0L17h+VnZKoeWWknyA4u3RAJ5wLmqeBrxXs//jTXYbjAV9JWXIa05y+tpSug
jlZUT2BV7l+LqcNhtuaxzOrRtVQ8+50HosgIT9/hvVA76ax3iRVz6IgPu8qfJpoG48zRWirQmMhq
01mEnogVwrcqKXJ3+1WV7rcsTK89RcFqPS5RKw8kFHVpYLT5oTAALNJakRJ6qEyy9OKmGcoH8BMf
jSbiN0ylnvdhnQ5wQei7phW7rIy9XGU9OliAutDunwhIkJ/FKMbHVlpFno6hMadYOJhg5X34e5Zt
kDVKDC/b0ObngnxhL6eYccztMSxVZZyV56Bkoe6OXhT1xdtiFNNlsoWWEIaq9hnmBgu5ttIN3CoN
oQrdsxix0pq2gzuX111twTE0+g8FoL2FOFOG2sZ4xuyqrN52L1H7cAxLo0n6ylh/lN70YkWyT8qV
A7BSq/88jq1IZoL3Po2ldAC4qtz916F6ftPt5O4ZdMPE3eqn1s6TqA4ydyD9j4QUXnEMP3D2t2KD
5ZgEUzck47TVp8juAgN8sxevlCIiRrsenksM7F+itivfzV3u+1vUu4WKIQqfUaBtD2s1uj86WY4J
jWh+sFu3yCKQrmNXRw32R9OahHa+XWtr9Y6NjtaTG8lmOXk4KRxpH0YUmrXiQLfcqood9vNJRcOY
5QsY6Vao+y7c1k/mYn66afnKLFHfTYtxk4LmeF7mTRS+ce4/TXilX9CW3/SzFHjJ1IwrYig/rI9h
D97nmHeNN3zxaH5uZfSIx/KB2dd50sOx1tvRKuYgHYO1PoyIfU3w9Ck4YcoQ/lVe2d3nhT7U5JCB
qnvmdp7klB8L1uXt9lQaMbytxN1mc4h2BlphzUTsjhnRGJdzztdVK1S3q9JnOJvPeePPPHmBHWvg
Ddc+2I9hXs3PHewIRCbWKVBR1ldiODMSMePVFT3mCfqBHbInkSWnzBhXIO2p+eL2b0/SXLO9HMMD
yapfS8GXA8PUS0d7vc7tkJYhLuUtp3exyr+F7734tjHTukwXu6vvV/smg3bltQmjbyQtOsXOKt7B
ZlLlLXjp6wlH4gI99VinkwP0a6A5jI1ifTC7SeB/H11qY0DGWi4PYxhei8ZIKj03J0xBkDep7bi5
lcq2gpEeswxuw2o6FR3MV0Nq/R5a+btb+HbC2E7GU7e+EQs9Zo7Xc+92orMYO1BDYL8SxjO+Dr9W
irAmvlWUDol9p54hjHmuK2vNhtHVPOvIq64SHS2zHEdQDawC14nwOonceQikQeCaQiQGXLlc8lkk
GAIF8c02JltG6teY+SQt9Cg6yTBgG2FzTl5w5il0ceSOezJ3wWndQp0ICaV8msqSFABmR3/Q54ij
AVzxtHTOsxDu9th0ofNqrkYTj1t4HWbRHrzW7X756/ygthYBdVQeV8fQz2NHpVp4zTt2Ax+LR5iY
l9cSzNR9CnJYH5014nHi7JdiAv8t1ulX6C9z1ppLVHHBBfNTL3f1r2vGIeVk+VnXKrjUIdzs2VSf
XZPTLOimuifd1IeyN+4nDzzgME77kOSkUGQrZOR0JoIbdXgfHlpH6rhVxZUoTY0RYPDYm734MxOz
9GzbTZBawZA5/6ENeX9GyHZsOPOoshlDt8uhq40P3QXPmLXzuIdDEcnELxBNV90cJvVqDS/VrJNu
EdlsbqTT53m5HDek6L8XOAygmHlENXcrSordP5dC1QR1cOtVicBh/tXBYucV5sv64UMKGY4FOLy8
Kh93+nggWzglQjnPdEc5L3ewQt/lMjdTDnrmpFyW9po/WmudSRUdqa+Hk3aqZ8aXcdnPT74en7ap
zhp4N9JlVg2sczR7JltTwEhlmqN/OJwPMl665Ye7GipZt4Aoj9K8m7bcOOxWNSR1PxiJ3AukozX0
Obsf8DjQdjaQHHUsFqM6+bVOOFq+lIU3UWPaD73t3lmyv4AsfTPKcDMOxKwqAhd/Yu7rFXAyhh0D
DQ+5eVxu0xU9x52cWQG9ql9Fh9EKk842tHUc9VDnJ69L7IE5WlBMj+NiT9fNje6g8jcvriByzO6o
HfJAnNW4XoVfzPGt9RoZRYyxbDYJo8j8Ue0LpyTmyZsy7TLOOyudbPtrFPa7Z+TeC5N3Cipcln4G
Fl4yQTUhdOyagm+5RTJjezHC4Z+9UYZkNgj3XFX6zdij/jkqsEcZ8TXKVi/s42Xv8gPb5+wRKJVU
pAAfnBpIwM/LkdnrZqbgjNYj5hVbUpflp9lTLkaqY1Tk1WSf520mPWrsVT5w8eEk4Y0QDLrcv7N9
5RxsZuEx8S/PBVri3OCxj8G/ybaga9fRc7D5RVaNHrVQL4vENWjRve4x6nb7KEJG8cJck71brqWO
7jy/b88VtU1cRjREtVPoixiqPYN7VsM146TwCRj9Sw7gFSOsL4kgMfFwg3Rm/24kyPLa9GADKvhY
uIJpKZzzxBT6LGbnYnWMlyxCLdi808e420O8MLt5ccP62jBnelBFGwIir/h5rPJeGdI7Fs00xSsw
qp3ISAd34zqBd5fDZfe5IF1is7iVCV6cp06cCmnvJ7yrXpluGLG7gMNThBzywV+Kg1kbz9XknaWh
2k+EBQVqEqLPd8Ph98UVbyqZZA5rFRMQ8LqME9yKYn4UYg7flEeWnN3oIoWXUWUD6bLcDbrnG54/
tlluJxlK/xJh5xL38050IRKZpOzyk91Xv13dbX/61cVJofOiy9bo3+aEnxYOhbDe6p/j6AIDBcPP
1pmu2hy6bCl84xy0q8igRc9p2wxvsG7+5lVTxpozNuta58urmi4ZwsVKNkbjqDeDLKw3RnrzmGgM
CMp5tGN7K66Yh9UJfhWJh53jAQ/RxwAfteSGPNiueiUV6YknhNWF3542JU+zZN5Tev6dY5d74uVj
cxw5jgGen2qV91TYQ/QEUPsLKcRESEb4vkvrH/NGCYe2P5u2ey0t5Z4Qln1ize8f6X+NrIKPxTTM
75INjcxxXcV1L2qmLrhtnKK25J6qGIQ65vh7mEHNl6Ux8FwxHmfXvYJUj0k3NE/zOLRk3vD8PcP7
jbKZtwjc8qyxHUyQ572gHw8TKEMitaR517Xq2IhSxiUV4KVcre6PEJ19JPH2rPz6UyJtpHQI7jHW
CB/EsL02JVj7iJY5lvPwaGOckSy6QnxqD+/jaL7vUXAt2i3GSsXhg9xU2J4xJcil3yyvepIDG9ow
xTNj71/eQi0UefXd4Gx7sjrjjj6lusP+Z3NivxETGwZ3G8wTnryh+VO47JzKM9KycQZWDyViO5qQ
jyoHkFlFG0EdtzYn9IxkX5VLfZ5nZOR1/D3MaZe/i0W+38/78F6O4lUH0CPG2nhDIP+jd8sTT9GL
TY8/7OK6Dd0nxe85Gulw6T2AEyfCUndoHKyRaEtH3KQSYDRmHMR9euPwqtbpXezAPMY8PmMOTJk6
THf1WDw45nqStZpO6G56LLfkNc+tO6wiH8JofulqMcTT7H24c7skkwEvtzbbHzgLgrSKp1qX74HL
+GqoILv3+3nLxZcbbu91bR79CFJW5bSf/iTqD0LZ/HhV5qHkwdwzLZiB9No+9rm142Kp7zfZ7bEF
zMg37tZnovG+xw1eO3Ltg7N010oGvK/69ChQ57qhxWhrMy6aHsNIv08M2wVDA1HaMJmO1JNfwH+Q
M/SZAo8cd/tSU3/aDUXlgQHKYRWR4n8BZ/vBfFVD+TGWmgBm7jq3F/jVlLnIinxEQtDnIGThcyPU
a8DKjcjnjNcAJ9JQLSfsQp/8jYrS8KY89jaDPpCZAvUX83wa+0M5VVcaQ4S7N8lkaITX3W1HICbE
HUxMs3bxm8/o5pFCck+frhxB7s6IUSy1nzl+O2aEVbGcuvpLFPM95D11pM09DLZZpm1H+nO3qevo
Y4kqZgIFCvWyht7nGMHlE24Ts7vSpYtS7bcHsYHv9RU/WEdAdLiVUTqjTyKZkuLRnaZf3jZ9ixKf
bjoszam4GYmrCyAZ4di5nRJqvlxWjuLUdjY0cJN5xZMVVD33aNry/Gn3xP1u4i7vNA/FCDzlTBIv
GXMLX7CgeV+3Faa1kD/bxmyYkzlH088vcPrq2MT4Je4tCvpc4sOCrPux1CqCnOd/hdJCTz7ztm0+
5Fko1+ebFipeAthXnhjJfBH9pYnWD+zG3/qZpjUa23ukRVVamc2bu5O55ZNLK1p/SrG08hKmr8Ci
60Nhjo/DGj4OuXNn9oaTlqISkPLU94LnLV5R4rXszKNwmQNqFVIwjeq8uvoyNjM1VMkMWJF9FYt+
7lLdmx+Ly61ehvDya5swmnUfgcptkaq1CmIjxIiwGOgooBk6dMGYNIHQmNF82gy4JrBAnm3db4T1
DsuD6XSv+7jiK+QW4amwaAgcZP08KtvL8nBjT4kE9fgXPP7l0xwBzty+5UBzrkVUuvE+d+bL7HLT
xY1dGZd9y/+oCfIDLjvt7621jIdgGUQizSiz1vzuprEBAO32Fysn2HaM5F0/RT50p35IttmM7spe
OMduwPJ+naqnuTaBx3IP3LHinNkD+TbnQAl4+RnwCAfrgI1Zwnx3eMpZrbFb+X66E09GyRnC6JtL
Y/iAKTu/+Xk/X3dh5tfVsPpsmDq53ec+FArLaqRDnSVXFEXYsN0V2IWGnJzHBUCUvlwdqqji7KGM
68ffni/dhAzE8N4po+gw9Y4bM3LVbRqoabrHteyl2kydjK37JepwPykd5idKPtp887Pb8u/Z6P3z
6HnveoRwChuLaK9Q/GnaokrKCcCp8defuoH5oUv/2mzmnlq2/IDW8KOKfBXXFBDx/7fMMFQZI7M/
xK9ZmSXHJ0xbqsR0a/vEQL44WsYWpMu83dJ17F+isAx2K7++vyyntdxeJkyCzlhb2Jnv2H8jgoET
ZVt02KW4M5Tm/A6hXWEnCqZmjT/GsqHoC/rMLMI7ePD6MhjFu0sPf4ByiEZbdxmTQtiR+HzF0t7q
4/gfxQVcbM4hIOe4JkxMSTst1oP2FU2oghsjIuvclnxTTcDhiOdcJkF0YOlRz004EKbSdOENBt5v
WeaPrrti0lVXQQpnysOKbBkeTC9aeTA7JhheyTOzLgMmPY8GMFjqFBMIt4OMLN6brrGTwJu4GyDj
JV1XzLA1hvFpXLt3v/dWDl4hjDrls4nmMOlxBm8t0JT5fsV8x1osuz16qmq7bJrhKaONuQ2SfNry
lnLH8y8z6oyksEZYXzcEu7RmOtZmOI328Aibv6a/JfEN0R3kPcHcY/Gd6zgwseLAOasuOAw43Dw6
KteHqAtHkjQqr8WnhhoIfXCsLFrbgIYwlcae2e16Yfz4Qxn+73aQLNegH5Ohj97tcWZZRa8G6Lko
3sEfnvD2EY87JNtU7tGIi0CFK3HknrbOIgZ+NShjSxc3B8zOyim2NWVgbeWAT4YNB3fEVHUAzWh/
enlE8BipZLjsPXSeG2DrFXhxYCznVsNSQ8ID4Xs9Tn30Njn0KY22fxqr+ojW7kH5NBU+bRKAxS5J
rOF5LdChih95qT7VqmnjgN63NjQPlo7eA2d+XVm3wSD3FOgd9DbKto7dWVJOFvOvtlQmY67OzfI1
6LBkpc12wz0Z8/4Dskq2qO681/mDVOb35tgv02bhXpHbQAxznpJLXyTCUY8d/KIo0OnqOpkccDbz
+uZFtPOUNQvsSj7xP8iyj2ZdzkeRq+dmXe0EC0Ez1e0meEuRIZo8FTrEVRFyGsLjCXxWfTmklKPg
sFIHzmw+OgzcNoCnQV2d8lfr3CIOpIENOLaZaDL5ZD+YN7/l8991p+GlZyqNNnGn76JeuLUim1CQ
qjz1gfu59uULnuEM3Qon5Xq+KwBPZ3u+0FCeCKv4ZWmd9aSGDVoCIS0MXcMXOdZlHCzLQ4MUdw7K
pw1kgFVzpmU5ekP1K9DzgGp/785iC06LZ8HS3M6l5Z7boCyP6G9e9Qbvabb7O2x3u8MI/YrukUBR
t6r/irz4N3jtP2PU19xzn6jHfzSVuLOG4gZjOx+FKeCVBjmmJgUx60/agLQSNNZ6j8UZ5F2PYs+1
1/ca9xHqLyIUS+tAs3EXtSJ1by6BZtD3/qFe/ZAHA+qbNKZ+st1KPljLDrzWKvVzRLz7RLMyvni4
Rr5yRjGdbtaqSXbXujTDxGR+gV5dOUOburUBzL+FU9oZgRSZMBaf0FC7eI+KqTg0egSgs5cl6aTZ
rmfSxBPt9U5m7927XWkNX9aCJse4d5LwIlYzGFKHuPq0Q9yU2k3ZHZU/mOmte6/CMk/yPPjOi3V8
7TsA0liWfo5LJekoCboTmSntZegG+HXrwUn8Up+XSUH4xoe16hLYMVsSFAAyYh3U0XHNXwClRNRR
vIfcrU86cDgiBtM6UtN9E4ccPYXO8Kldpjm4VT4u5dyRuLbMUNPC+mAu5A6VrvlSFbaXOrt/r6EZ
wILAkwKej4unoTNMw2s1+jWU8pad565Y2UJ/dgbjjz1UYdr5ENMjdLDx5hHHSWimTykSHaFGH81N
qyzA+AlKrfc90Sw9IlV7C/LyOQ8o4ib9DYjpZVY/GpnGJ5DfuAD4u7U/TlD8kdDYUzJHi/NeIguo
i49gd88iGl7nwbusg0war78dk2b71eHZqJv5zt7QcArOpxgufRUP7qTTSETf1CYIQOYKsMgM/xTC
yH/XeDiB29vjYRidEMASEymodH47x7vTgfVhLId3Ih+hWLq7tUGHaxoYk+7lPeKHMS7gQyMPHZno
+82pXFCY9DSDiazDT8Mw3rU/PJl7sCYb7pFdKzeGj76XeP1m8bCCLNAMYN06mmNUtlPqkY+tdPRM
lZAyWZFxVTqvrcDCUm0qLYzuR9HN32PTUq71jAaD+1YTx1Lg92ghXhXucpW9tLNABMZhFni2aW51
gHdk37U/YdXDqJM69K4eUHk4xY55W9hypbvTBZvQrNTdwVpyPDxsRr6DjvRhHuV5D50243u/1DsG
plMPQF7nWL6r+mK4zo+2gyg6G5F5qObiqh2pHoy9/jlVy/vNFPO8zGEOHlEXSSk94q3QNQdNdyBY
sE/EjDGo7Bp2iukeJqwkM7InUb01LldqDt9AqvHOtOSnrjVLjZfp45xfLw0tQQao2+q4y+vgrl6M
wyA7EjH2In+1QkxQ0dl8QqaRCTX3tRbWYW18ghUbd/tjSuPHPks+sfSgkDJmiffcCegNq/LI00D9
Gob15+aaf8vJWV5d1SFk6GYO5cbWjORvtq8btX3H8zVxp8XfDM+x1oiSvdHXqiycFxsNAJ7/s8dt
w/g6meDsJxuW1/FSDB8wz+89fatCZuruPvyY25u0fqJdbaKGKfrIzTiCYDBz2mUK3HkWfWlD9hov
vqFxu62oVKRs3oLVfm5av02rSNhH8hVgs6wNQAncohvfXXaC5n4u8wngdzCh0RkkHR1hY9r4GPI7
FXd89zo6VAPRJg+hNc3Bk4MYsQHDLIocm09rJyODEAfQVfyFvTtR3tAuUzYydWC870nTtJONFNT0
mofd73mrTm+oZvBjVckwSrN622wAymxrUJ9cmPZHuMN53ZJgKhY5bBqHGXmDHKpMKYf2r8AO8Fle
emvwM8una8pQvdesht2XmQ6xvHhSjdH+VZLaxhgHju9x4UXvKy/Y5yzwKO4Q2jRsyDmizKCNquu/
frXV3Ue3scvjlgreTFHuSvm3FTc7UyTL3mm3XD39mIBbBQPBD8BRnn4hl9t/i/+U087e7ODPaDnj
brQM57S1uP4Ru2D+caVjM8Wpqcz7mfFvrvq2vd/KUE0XBkN8MVaxRz8xJuVzbb7SvChc99+jtdT7
92orFX5vkE8+8GDEQNZlJ/CxsJM46YIi9UWtVu+mtm6bB8dSwY6lruiPG1KL/cHEn8tNQ8r17uiv
hTNmMIIdCDnFCGUjpF9qEgtTV/PVs9RytPNATgcly7A+cXtuPHdtrvmhmfw9uN4yaaI73INC+ZOq
j8TiGX5nn+SCozNeo3A1Puu5GswY2RC9a9ksvgnYUALCEVXaYy6omQmnFQz7zIU31sDYGHKqM3Jg
jsUuoPTn82q9uUEeVRkCD0sflegMohLVLKuHwQ+M8hzJdYY7hAyw/QMmU27HEmwGllHtS0rccpWD
AxrbdCq/MFpv6mQTuKE+eeim2tfZ8H2KK+bF23PfMpm+zC6s+1SMyH8vhUs45MMaoJMDG2HggcwX
YKSZHMPE5dLcvGyzVvUNitWtlFzhYD6UKqCqN82mBrc2G9t8sfzd+1yKad0zZ5QwFgiSjW7cPkN0
kOnq9RAW/sRAtJwt6BSjZafyxh29mHIuJ/gwAhNiEEm8y+PQVXaAzoNew36yYLSrF19on2xH0nDy
A+NiyK5yCPvgPqCdO2vYuFPCo7Rp/bdhV6kBAy5kxoXm/6nqqN3vGzvwea0p2O96s9P22TMIjnjU
vuAS4ViHHB1ZvVpPjZ6hj5pqBlw1StgAcdXnHB/QCMtXt9HAMGbjD+/dVJQeIzOh+4fRHMK7Gn7P
H2MfJPemV/QnBgvrPYz9h9pmAEk0kgHrRBlqeSadeS4x7usG5onejuux0buUCw2ENqA+A0J/MWuk
GGDXFzW0CmFcXtSHdu4EY9Db2DLcKi5FAfIcb6TH1Cn8iI6CyCvqSrEWrfY3jBHrd1VzscSO+o+O
SW1lpK6zeO7H4ClzOtCpRcMDTrXYgpq7EhNUfZ7OteUou8GQwz+nm3V37Cp43slqblDVagi9DuGx
vv3D8FAyxJUO0HiU6wZRp5hDWZ9hldLA13YrYPbVC67jQ1ihbJC+sb14fvnWVBvk3M1ejX2N7Xy1
h0vnt+u/gvdtHjtgE+A2HLqtbHJ7ldMWM65Cnem+zeAdI0ytxlsye9gNjTiimkAuPLf8DrYx9OOO
rMpYdlb41TZiuG4qmq+ea4DqlHbNVA4MC4xpK/b3oN7YytHcLPbTVvNxEgZd4uzVa+inde0u371N
EFo8bVLYDwqq38kVLUIdjdcIAjivXS6UDQ0Tmdnk8Lz5YF9kOTUrJZsDgYvi2ZgTePLMX93K5vlC
IIGzbsGrQufwH+udCJH7bm8teApzlzP7mG6k9j3fSKwZ1/ERbTNHJKOV92WZUb049uxnM17146na
MetNIjyG4NqGi/HmIRoq0tpxnFPutOX9Auh77U0kUFjht0FiQUIYD0vQWm/2HknFhzUrZCqGOM/5
ur/KsreuQBoA5sMIWplMJt6SoaiG4tzj4C6hV47ktasRmO3oS3z00YMW6gliVv8J2ZYjBGRpxvle
u/jjO6Yul1STW23G9FH5kGAy5PxFfeKUqTOhE1yqxlJpne9GBEQBnRsj+voe3KebDgMWcfdTpcMl
jqK9P7eWrz59or9pfz2Le2jaAJf7vufC7UO+p63311+T39dt4rtt2NONeN4ao8qbH8rdN3/Dc6L6
H4weDMMtiyf4NfyYyymB2mUze8iY1MdlPOLT9K+Fd4yrOdLyJF+xWI7DugoxEtdgmhnHyzYdqg75
WLwjq6xv+j9F9EJHNXIxw9aAQsJuIJhkNr6ErtXPud6g8obrdkXqHIYplb74YGQo9my1ZtiepgFd
lDlv4T420ucMx1jdzdNh7sN/5jwsjypCMkYBPMCJws78QGrV0iGqaMOfqt+GNyhQ8qEiYur3NLIQ
EhQKrKXWFohVq2L2X+fOh/AJARAZn7uHX7mu3E8YdvzbzqaCuIb0W2VqcrAzecHE/yUi2wcywhyI
t7yc791FzEtGL061Pi/bW7fs5Wc0j6BdZtC6ME2aUnRfs2l3z5thmr89PBPvhZLt78q3RmA7D9m2
0Vi0U4seQH+EbF+YnsC2M43BSWE2mX3cDK46z3Ly/1V4XD/su0lVggLZPoDCiQ+oqbhaNl5Z8M1o
qDmtqUwnXa3Ne5VinI0TIerqERRGZfZKLnFqOuX6Qr/7thBswGHlrhCZF2+v33Y8u/5KJb4kcSKZ
DxKnM61eKPuLq81t9BwyN2zu6mCCHL5VETLuMkKIO/lTMjIZhWFyU+oGY3kdy17eO30fpY0I6gAi
lbE8ahIioZuXVvldFVEOb8Sd+3c8WGgwNdyehFFfgwBYobA1LT09Q5MI//BrF8+uk0MwWoreuPeG
2XzHua367mGcGMjq8BE9KMbCjPlApYkuZXeeqxDYnGrAqA5lAbYLndBkadcE1Q2JTfoQeenT7rew
WPT0WNNWTJmGB70dBfAGG+o/0YQOpZJHx9kJq7Ba62r7mnVJtce6t7a98yGItqS3hYKRwz6TwXMx
ls77x4DeeLIKUQPqmwr4+7+fU1XE8BZByJjCptB3sLuiX7JarG9TI0lLgeeGl7KU0YRA3pkAUeAc
nRvD5MyotpYTRpAhg4QRlujRyR3oNnMAoX+uRy6fnhsazpHHPzNv+0kUXQ8f0969s20y3V9nBXgI
3xHeFQ5fcZFvFNwlYVW8OlgBrPfe8qCi1HXze4JUk3pW7d2Zo8+pq1ws0OISYOzSjUZI1Qpj63vb
lTMfFumJLmnRDPylvcgfepTHaVBt+8EkxiStsXBIKBsYBQYayDHeTLzCYrxwbo04NfMITtrVxzay
1RwTPe13GbpM8Xvt6N6xyinRFe35HBysHi16FgF6/4OobPuxU1j+x8pG5iizxLgeO6zoh4RGodxe
ZzuwGeE5mCmB9aARwdtT2X+W/x7WsuiS2JgBKiYb2IOMSCtSxIFYNsDXHFFWRyQAdyf1sz+FHSJF
wRNZLMAt/hjmD3DFjdQksCjpcEK+Tma113UMLxoVAp8Nm4Gm7dGVtXXRRe9+WBRHVObuq90zON3k
5n2UPm41t2iH1oxrOrpP19o6hI1uCHPJX8rnct70Iwwr+3nVPgl55tLdGOuoR6tnH55sHuNUPLpZ
ZBSUSNNels+BjCzn4iytPshxGj4FM6OPMgqQFVTT+9TDUp7Csflj6bHgNoZFDcLrPzADoGKvTDir
qMYmm5/2keqO6OnFocNTAazMVCyXbhfsH53T28V9z0QwJp5UvljtPl2Gya0emXJ+Wzh/yMQsiLHM
CoXrxkdvN7ufIdrgC8XKh3ukmRbbPZlRaUzZ/2//tZJwrZFksrUqCO7p4O7bVcuyHJIwn1jhCpxF
3bkFq5SoEJLmsuA/3Vt0u2oeutmYnUPLSpliHAeAmf97AZBwdkSPOhfKQd3P29UfC0ouB68pCOrS
45Ja7Z6/cbeNjd80EesS4bxlJoSilsaSwMsyfze3tQLLHomjZ5r7YfHJa3nw8W1uHpY93AhVsVzv
zpN4KCOVUTygJh95EWSfXFDrsm/NyZkIWc5wEPGgZWhJZ2wvq2pOQ7nx7/9/CjCUyf1LiJNAQYPU
jFsCh7VB7/nfAYbMINg9kCjiL5J8WWHMydLFV90ju5k3gyILIabveUviOhu9sukY4cgk7GTvmic4
nPDp4SsYeOTDlSmp07TX0EvgGkwJJQC6djdB/Qu6n4T/FYQzh4/53i66Ge6ACJz2Cj8twv9NwkhM
0MfazaHwAjc6RaV/S6jxb3zIlY161HnH4bVr9gVMZ9F8GG01zgnYr88wF3YPqxqe5t9o4j6NN7gc
OISo5X/cXUtz40hy/iu47W6EpSXA92UjRIp6tES1RmRrvHPpKJJoslogQOEhiXI4whf/CJ99moNv
PvrW/8S/xF8BLDWyCJEUkZ7WtmJmdyQyEoWsrMr3l41mN4lhSGFg+OfnStefwa/qYsQcdnJZWXj+
5WL5ZH89Szw8uxMCOH52fHAQhL9ChhoIbAIIfNp78p4SRKY+h6hCAbAeas+dWns6iCMgKKMwOZ5+
WEjM2uzYjaiCPmsAhcfn946z9JAyQl105/nZrx+czmyJXvQOCgOd+FMdHkirB7MITYTJfQOVUs0D
Zb5/bT54t9kehgjERydeNL1Lzh78u0q9c49vB134q+0xspQP1VNEgpATrlQjQNrIupfgVmnFrW5l
VqmgiCV5QmOQN/tcb518xazg48cK+td/gb/wuXnaeJIVNCc8zufjagNBTtz5y+UcwxaWCLnWH+PK
cOqHtfvBE6pzPn+AZw/xq4VPyMOgKOruNqq2IfISkRf/eN68+4yqoa+PzkfUWXz24CfOAMyB4KIX
IUN4hz7+dvLkt8+iJ7v6G6z81j/f3X/ufW0doIZKor1GVfMC8vvmYAHZe5z6t1PpPEGFeFcPjzU0
elTh9iAU0Wkv59ObKSYl3aPTLEa1UvzFCdt/R/sgbsR6Hcr6JK48/Zq27a2AoggG0vg1oKphMMc/
JvYUwazaDcvq1A0UClRkklKryT99tToFTrUNxir31Z4JcpUBbq1QrlJMp2Gw35c0ZpRa0Tqh3YCx
qkAlI7hYKaEUk2sTAU8AuiuZADrrwK4cwsvCTwWkvMCf6g/q1UMH9jOgPRvp/6nP8agcb9YXvY4D
tt93Nq3dTXckhfiqlX17vGMb1WAoPwV0pvpB33CeB85hHUPeMGYFOiP9eXc8UONjywkAMNCaaBdB
lzaUd/pDeGBXa4eYo203kZlLWQAg4fclBmqeUCkW1BqHDYUeCGQM8urOYQ0j95oN4F2+cOZ9vXoV
oHSlXr0BCW9i+mVDSzjEKX8A2mBNpWUr5IB3egBq6H0vxYJqA4e8rTAyESBPfwgL7Er1sAmocGBo
vzfBb5cV/Lp9WAGUKxL1GNqifqj8K9XQwsBQgHpmm//ujr5tZ5sCVZ/XyG/Qf45zWK07QLXFqIr0
hx6AZvuwqmYiVaorDQAOva8rwHbKagAcACA2olwJ41iyH3oAqs1DYCtgEm920t6VAVD2BFTbh3Xs
LcZDN7PthzyR+699WAGYFBBvVpdD9sCdeLDDl16MyS7ClZPUjJRulINU3foFbUSuE6BYqC37BaM0
/eoQgKsZ8cyeUr//bZzHX00tvdyHCnY29yv5bmZ85z7VZmL+WSt+rK+08B30H8+kG4pwPFv2Urtv
9VYZ7mtX+GJCUF+VQvy+jDVE2RdFsYnqKXBxfU/4E01K2Zrq9i9LuO8+Ieyp6SiqtgKcLUt2IKQf
W9fgU+haWLbVl/eJCynWpFNbucLwpE++jN2JNYhF7EaEeg3noux7dEEgFJ51NHdDOSbb6jQrLVxz
rz4Bi9lpa7silKORKwhrkHqCBdQCsMwW+kUC/OIQrYs1dYbe/vlqOenuAar3Jzy/R1+mM+HLKKYb
wnDUjp7dcCTkV0oYCuzVLd5Rgo7CuetLIpwwCcpS7Qh/6omJG800rXTXGRjRX6KIToSELMeCZ4m5
aQw3AFqmAFWXX2uVYa1dMR8FE7pntU2nfUdRGITSuhS+gsrP9l/tmQpJlJUGXBU+JcoguGcI7VgX
6n8GRzd6jWrFSMvrX5URsJ/OPPcnge9GlMmYQMlC2aTKcCw+iAW9GlIzuuzGXSzDKfA4jJNhVxmE
7Uqh0mP/QpdIBuK05Vk8ULD2RbQZBONCPAtUDqyxhOFcX4oAev/70QOGkf51f0Hui7EI1o5InYHL
fZy9wDNkuc7A4r7wJvKBGmS2GkZXVpxBWCzNM63mA5clfOUuhKfJpHeQmjJXluq1CMXY9azzSBnv
VDRaLPTv1kwVWw35LL1wOH+ok5C4QDWxVP2rIVJlaQ+kPxULXBuaVEpZTe0uS3k4E9L0khwVQS1N
WHyV65x2HIYtHAr5SO99h8PCAD7rnTILzWsOoJjl2fHpeeQWsKPGwOlb6ca+mOs1pqLBcdV9jOIw
eLDO4yRMFtZfLVR9o8UgWZ3M/ONsxJUZXmT1wIsEFVszGeKR+j9l0UObtQaDDTFYhCL2lkX3DQbw
ctg+fTmZeK7VE1GcZxpqbDZSxy2ykze84tpgJu8CKGhw7eU/szs0/1AgyTaRKdB/KqNhoVUENiiU
3v/+239Ed+q303CJSA5WcCZGwVzoXSP3IWIADUxfK7+CoZwH4cElJgCRW1GFP6sVDsFw4RTcaXGP
/noMMMQl/CVp/ZL4E0EiQO0mwq5NhoceB3eTAAwciju4kXJOzETEb2tIcpRn3YUA6pW804RS3V2x
K6qORv9tf8m4FgeePBjPpDgAQpaml3sGw94P4GkXUGa4gy7FIp4ZZk3Gmq1K4McFlgAKDkRlHWvt
qii02r+CyDCirz40+5aocDBGcG3Ld95D5PjoixlixKxFLRdaglevvONteuTHiFPHRuTSxr1Zkq5h
gTsqFmgYWW9baQ9w8gty9dnoOlgzNt9GNHNQi2K3gD0vSfsogUEhDN9JxYRLMiJzfAvWjCHN7bXL
5m38+KhOAvX2GlUMEsZw31od6SbApTdUvpVay297xjUqh6aB+RR11WN4C/5F5YLdrNTXnpJ8n7K3
q60AmRGGIDZagOLAqGKnZju2Dd1c2eRV7PqgjvBwhgpyDMjB4jC1UCCL90MtIGC9TO7t8V59NwoW
sH7mdKtQQl9vo46w3kDlS7MK9M01Ed7nYQK9z+5IL1tpNpTVYAAhxKEJacD0YNR664/1NbTHg17y
HNaVG8/ccM0hbtWQ8qiCi1UAPlcczOzcZIJke/fjtFRm8O6ipXK8WtNC+fWvlFz+Tz2cvVhnX8mz
9Cf6j5uShx0xC5GP03uYGi+bzt+OyqW7XIQJtsFVi1wqqhzW3CmCczhpoVzkKduq0i97UIEI7rjg
85D62enIjdJEo1C4NHBkMzAXa73Xb5xumLPpDO7IgA9BODFY4KyplOT7RbwjWQDoCkm8QYyT04vf
f7su3ZHwacYYKrA83Y/AcNBUUtY2GPyEX6D2QkJ1XZG+nbMDkUykdRSKEVUFzka1tuO2DZahQVWV
7ZQ9D6t8vFqz1ZtLhCOMCKKaolT2Ib/CT7aQoCROH9Rjecp/dxE002SUdDgNhoN3FVgQuj9Flhmc
RJGXftj+B+U0AFlrkIwmiPbBhyBHsQZZYTg0w8QfFUWV4GdjJnmbgUdHo8TqJ5HQ/EiPZkadgUf/
ctMb9G5ue8f/ainhcUMwzJR/GFiVGkxgG4V3sOpqGL+oF/Pa5hQp6z+m/EL5hlr5b/KRc5fOmvXx
/qqnjrwpCm2IDDBcF0cqy0WIbt3YrHpzo1UVxBEC94SszUEXQXt6A22N1eywWES9/YnU4qzOFkce
oDsTkzzNdYc9J347qqUbd5GMPLhbwRcLfoKFqbNTEp6sbXILdnzIsTsPxtBNeMz25zFIIOo93BBd
rIRZDMKCyYNIY1AjnCH791L2loak/Bce5ZfPoW27YuFat244IZGfjcGBXTf4qxyhhIBIfINBj/Sm
ywXRrxy55959IpCOkig0PE0Q0iR3SoNBTHpAyTKqNJq23szXdNv2W6UXAzp2Qa9rjrzBEMf+FBVS
lHKLwac4RSqHHMIWg692ioJBsmXrMcC3X4PrgoCa0PJb1v3237FrTf50/hBImoBHn3R58heuvySs
KAgMv50Xl3JkWgXAFiu/WqTbAmB8akKpxcmRzMN6DS7UGHR4H9nIqYjGhp+53UjdfpD7YhnENPNo
b4y+7XgLq2qdR3IH23WGUwyyBlGGU9yHIh0bpfAcnlNfIKscSxopsxsMZzmjbEb0bQ411w+e1f2L
mn1yOBoMYnwlYeITqhwqI6VK9YXdZIgHZNfwQUdGkUjIqteTMW+/2G6+/Z6gjZ9oJPS+6efsr5lv
4JnQLhSgFZQnO3CX45nreUZIp8Kw4lXeay0H6lQY1NLA9d0pzYM7NsMJHKgGF2Fduig01txNg0aq
B9BN4+L77+EARSdmftFmuD0HiREERqql/GqHAfXSHAUDUJoF3/4zsADJ8O33tInoOvz2X/5Y0jyx
o6ajl30QwlvSSCU6VYYDMxT+s3lBo7G//II/TdcOOEf/QAdVgyj0t05ERMwiR7U0l2UyGuSkYdM7
HMXGPcRhUAlCTAKHQ8H+tuaDOBxFer/J+UiMHumNwZGEyO7Q9fPdZLg1OihhHMKYI6kuBEvLi8XR
aEkbbJqoq0WDAqYSNtsIxqLTf+uB+XFx2EZBaUPZuGz+bZT+QOlT/k89mhV+9SPGZr+sGKfse8ER
+X6H0M7eH9Ste+Qhx0jNRg6JRucR7AJ9NJRFwGAhpRVHdK02g4rquN5UJrTgmiE2hEF0YGyqts/c
8NmdBg9GB5nq3f8uDvv1eGHxwihCWK9ES96c0e4k3hRtuWQHqwzLPXZV4yPJWnKkF89DsIH2hnN4
ar0oNgu5UJhZes+6z66qp9WE1Ong8NSAF2syockQFjgRYeAWZT43Vl/tGB85QUXKmNgBCjio7KE4
lSNUJhr1CBxNQacJ8qaRu9RLVFvXZjDzT90Q6XFKloMPAE2g3OVwrbthAGuTiC8sFM2S/d29swRd
USFhgs3h+56j/8y4HGwO3/c8Fh5drc3AhQ9uaAgY5iWUZ+4HFEggyElLO2wODXQp4gdDGjgcsUsZ
zxLTNLE58qsDL3gQd+aSGXh8KXGvx66P6gqawAaIafkdvEyeXPTMJ+FU01K3j83RctbH8G3whNCt
M1xr6K4VZkCZ4Ygg+h3TxXI4pa8U5docviPq8B8FvSs4VDNAPc2LjaMQ6Rpt7YkRLbQ5sHZuENAz
nA0AfGmx219zqBONohEiE+jIYCCc3pqh9GksiMPrGCyMimTUfDMs+EHAoQsnmpK6IhyHg8WP7oQq
D4ejIHfwKGOgwphi7HCovE93quibGJfoitCc2V/aPmWASxdo4p4E1G3kyMneqqIcyF0XNeV6sek2
suQjAx8Kyp2GVKA5vJoBwH2MI8hRYoGmV1dVQvWNmuW6zVG5nTVIAV/CBVQKXb2N0BuDsroIouCB
cLvdtjEvpa33dn9B/Pbv6twUuWaAzgNAHpBzAb+BCttqbfvjioJoG6JujKG1DEesbGgtv37F0s0h
w6wiIC0b7a2CiXoBG0seXU8+GzdK+X3EUOxYWDdGkyJLYsCzBsJ7EIjG6WWqq6TJoBpPUbHlIj9H
lO56W+XbQ0/ARJqovrb8glFkrX/d/7hcgcGhmCZkxfZGCLsdoxjXKH+ivd329qhAXmC/y2DRX3PQ
k1pIieTu9PkqqJL6DKr9lVBaHZgN4el/hNLpwl7f+nbRKeL5H3P1vaAclt2N/Cv8v91+R2Eyooen
/KFEg7bEkUzD5B0RjpCa10RTo0f/sv+xR+17Ij16T3FA7ajV4mKl9xSDwaBqP9GwiAuFkOZoTeqK
JRywIoOBI4rQNaSDo9DtOJgjr01xRzmcfU23uLKbA6cLgLUmDi6Hbw61OwGMbEJLQDhKsc7Qwij1
cUvVBAfsygfIsbF/NkcDXF+EquLBrM+rM7i6iFrFkSprigk3OMr9r5E/iANl6hGPwOFogssQhy8k
5jimt+mV+yDpDcIB6pQ95TIZU2fJ4XCVhgi0yImYpMsfBiPAKOR3wOGIVitUsIw/XchlEBVdhg5H
BjVj1K1EegtA0MpPU7082a2wBirHUR2NcUuxjGbWrQynsvCSR3ef5uf+6vTTYOMTGDyLDqLGRmk+
xs6VX3kXXgVwJDWh1LzgqLwdCGoVOU2G1B0gAmOrB4gVRINo5bTDkSvOpBMmTDz79rvnzkmkCSO3
NZP2l5P0BfoCT6BhQ5Q1cXQMZS+QaQHrz1ka+S961Wprq4DQ2Oo05s3mP9YHK8Jp+YdwAjDZC/cL
MdI5cDxvksgsP+UwP4bf/gf1nEsastleyPLj5CIDUCorCRsc+R9VZ4arbA0tiiNFgwjuF8ySXunx
/A3QQIgYIwTajQYCrq0WEK+2Jlh+3L4XwVD9hFKQTZEA9ICYB+QO4VA5HVTRmPEDDk0WeGgyLrSo
OEDEu4EyQ/984SK27E//UmSQcpiHaaZDoT5AZ0rEK4uew5Hz7waBPozE+6gzhEZO5FfioXIAVJ8g
r6kwWvQElTTXJMfhOnL+xmEkO0aKTxAVGM8sNY1zDZmfIxK9op/WwavNVn7HCwaiGowwIZvSYqhL
QUSCJEE5YH/OXOSwVxKavkN/fAyvwNN/Iy+B0mx97e9vrl4AQXUEW1tTSgMgHI013VkIUBoE8wo0
lL3dEskSVZtyUlfuo9UVXkECkyOreyWNDkiOnO6t8JE9SgivOZymK3SaUqocZ1Yx+DcXmS5aYIwE
q36B/cXuWsZjOLuFygXojQwPEAtE19UrFPTT8+ADe2ZfKMNxhJKKgNtbPDeAI8uY+Y9nroco7T9Z
RxGiNBH6ULPQkzqxiJMD+7qb+DNipwBUs/ymDIM7lKQSSXU4TIkhkGLoajkmkQwTFBUZi2WQzF+x
vTILxZ1gMDkFkADGZ3k2rxmZDkc7e1eNhVBhXH1o9UKVyqgj6tBsAsWzjiqPCjqjOMr8VgVHg3TC
GwbJ+UFofUyAcg97sdCMaypk8QqgvFpwf4Brux1B5cc5Phmq70/o6oRTBH6Njh+Oy6ODeTVGwTVH
JVQnFM+0t5Gjf1nVKbj5A8KBLtJVDplRa8YxIaM3RnKNVspwjIJc2eTQvwZKDkdl8Ynw7l6tAmtr
zu9voJwmmFVHdIq9EQx5Rz9oAEgQ1MwQ0bA5GorUvCHUEyz1m6d2PIebc+2apuXWaNJ22/1TmJiL
dThOyC1qPJ8xbpRsHIClNVdek4cfpwaKgMTLKoX826g33lwSmP+2zgXsVFm1rRQyV3lVhGD+E75l
AXz6z/eWRWjt7+wtt4j06jyMPURb/vZ/AAAA//8=</cx:binary>
              </cx:geoCache>
            </cx:geography>
          </cx:layoutPr>
          <cx:valueColors>
            <cx:maxColor>
              <a:schemeClr val="accent6">
                <a:lumMod val="75000"/>
              </a:schemeClr>
            </cx:maxColor>
          </cx:valueColors>
        </cx:series>
      </cx:plotAreaRegion>
    </cx:plotArea>
  </cx:chart>
  <cx:spPr>
    <a:solidFill>
      <a:schemeClr val="bg1"/>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268B20F4-5691-4F59-A1F9-7B4B1DA66CB1}">
          <cx:tx>
            <cx:txData>
              <cx:f>_xlchart.v5.6</cx:f>
              <cx:v>Ventas totales</cx:v>
            </cx:txData>
          </cx:tx>
          <cx:spPr>
            <a:solidFill>
              <a:schemeClr val="bg1">
                <a:lumMod val="85000"/>
              </a:schemeClr>
            </a:solidFill>
            <a:ln>
              <a:solidFill>
                <a:schemeClr val="accent1">
                  <a:shade val="50000"/>
                </a:schemeClr>
              </a:solidFill>
            </a:ln>
          </cx:spPr>
          <cx:dataId val="0"/>
          <cx:layoutPr>
            <cx:geography cultureLanguage="es-ES" cultureRegion="ES" attribution="Con tecnología de Bing">
              <cx:geoCache provider="{E9337A44-BEBE-4D9F-B70C-5C5E7DAFC167}">
                <cx:binary>7HzZct1Gsu2vKPzckFFzVUe7I7qwB84iNdiSXhAUSQEoAAVUFea/ud9wP+H82M0timpyi01a5/iG
z4PlCCu0QexE5bhyZYL/uJr+flXdXPoXU13Z8Per6Zef8q5r//7zz+Eqv6kvw8u6uPJNaD53L6+a
+ufm8+fi6ubna385Fjb7GceI/nyVX/ruZvrpn/+Ab8tumpPm6rIrGnvR3/j59U3oqy48ce3RSy+u
mt52u9sz+KZffvpXHzp/WRWXP724sV3RzW/n9uaXnx781E8vft7/ru/kvqjg0br+Gu6NMHspsIyp
JEjd/vnpRdXY7Ot1ROhLqmIkCKHx7g+6k312WcP9v+uRvjzQ5fW1vwnhxde/H9z64AQPrhShSW6V
kDS75/3Xuy8H/Pmhkv/5j70P4Mh7n9yzw75+nru0b4YkL+wfaALCXzKmiECKPmqBmLwUDNSvyEPV
P/sYj6v96217Kv/66b66k7M/X93aXy5FdXf2P8DlUfySfPkT4we+HjHyEn9xcsG//LW7fhtot84O
TxKefpLHVX53357O7z7eV7p+/ecr/eiyvbR3p/+f6xx8nDOKGBP4UR8n4qUSnHHM7mTeahwe47/+
75PP8bjG7+7b0/jdx/saPzr/8zW+8Zf26ubu+P9zlVNQOaYyVlg88HL8kjJJBJfiqyXUncxblX95
jqdLzOM6/3bjntK/fb6v9c3/Aj9PLu3l9R+YzDl+yQRRksfsWwq5V04jBVaJJYolu800+ynmy/P8
1/+5M8ljbvC49r/duKf9b5/vaz/515/v89sbX1/a+anT/hicYehlrJCSkMBvvfuh7+8yv4xlLKS8
tQ66E/0VzVSA9ux/x/n/9e3OPf3/+8K+AVbrP98Ar28K27x4Z4vr5k4Tj7ncDxqBvFSUSILJ1wwj
HySgCEKExYzTuxDZj4Hf+VCPx8GDm/ds8eDavjm2+s83x6G9ftr5fswQGL8kDLMYy38nm3vJSKiX
hBMuYvI1V0Gw3Ic7zz7N4xb4etue7r9+uq/1w/8FABPcv7u5fnEMvdx1U9/p4K84uN/GftdP/X/t
sL5a5E132d2EP84gRL1k4OyCEnGb/qGjuhcPkVIvYyQhJu46MXon+7Y8rEN3ed2E23z55HM9Hhn7
9++FyP7l/Vh59+bPz1B3Pcsfxj/81Yx9Txd9RzjsQOrToPDHCsNfKPUrJfclTvfZun31/xvC/VFe
/xdM/UaK/i4LfGsh/ygD/NUcP0ZT7zv+HV3yR2n9LxboPqT6Qjvvq3wfA/xhqv8L+nwHYe/x/t9G
JKvL7nL9Zbbyu6/eZbC9W58a0dxa9fD6l58Qh+b428Rm9xUPWrDTZrmsPxWu/0YMfrvp5jJ0v/xE
45dA5mESc4mJIDGFHm682V0h8UuMMOKKUwF/CQVXbOO7HIY+ALqoAB5EKcIZJtCs//QiNP2Xa5i/
lFwiGGopQiWilH2baZ031Zw19puyvv77he3r86awXfjlJ+Bv29uf2j0ofA0RImZAOHIMnADIgutX
l6+h1YIfRn+LhWFRxspRTzGKdBY17KTupblwPEh725HfjnoekcUfkYUE5kxRmGfBzOqhrHIQaghV
O2qphnRIUi8HpLOJ5FehSYdjIsusfUYkNAT7x5OEIWCcKInBAqDH+8djpayNwW7UER+71UDmaG19
Xhzes/nvO5hkQOQygrEgGMUPpVSCUJeyedR5pmx+KBjiCbCMrN/k2EqmR2atTZ6W+YjhpIpjxSim
VIA7PJSZV1UrWCdGnfaz0hmd6zSp8sUMuhN9tn1a2COWA2FCYo4UKHHnxPfVaFLiEC7lqIdg2zNi
FbumzegOXDS0R33hlXrGbju73HdLaAIV5zCMYLvRJvz9UCA4ZDw0ZTPpYcyP4zB/mvK0Pe579msw
TJ3Ulh/nLtwSeP/RP/edZSdUQueJBAWZ0Ik+FJp36dTwyUx6MmjWcc2nJFRN9YyzfC9lx20KCgQb
hsCXe0cbXFtHS1xN2qF2OCtEW5y6ID49bbB97yBMciE5JzA6FhjGDA+PMs1WLq1vZ90y5N+psZzP
S8ybw4D6+uCHRQngsKiEQQb7/jyBZiY3I5u1ycp4Saq6GZkuyDy+J2PeL8/YaOdpDx1DSg75KsZA
E+ymJw8PNhaNq5tgFx0ZmR4YNae/5e3Q/+adyU5rNOet5maKnwm2ff8HdUquCFMSg1Ip3V2/lyWz
jjvXynzRFeLdRZEu07GRyp6QtvXJPNuYPeP/jziJVJBQwHwohhS/u35P4GSkk3HdLLpInVyrgqQH
UszTM2H9uBSmgFCRFH8X1gWj0VTU7aIJbrHuDMpWkyLpjysPFhQIgirGCNQ6/PAsabWIfInDokeP
3bYpWXSWukIc4UK4z3lv3e3w7z+G8fe5QyoEY0wOpZUoJPd0N/vA66Z1i2ZkOQAtD1ouyumm69+3
NXplpO9WnUdHPxwGClNCYIoax1AI9iIO2HRcezstWnazWPueNZtGcHWQRkv/7mlR35ltl6Mw45zB
nATHYhf895zD8TbqKzJTLSQJp+OSma21zvyoC0rYK+GISCEQfJHaU+MSudhQVBNdzsVc66iOplXb
dejNDx5ml6VisvNyqNBK7R3GOFko2ZVEz7xtNB+VhAqNw48eRgHwEAoAFxRoYNT3Alhh2YmSgpMr
Z6IVHtI8CY0Vq6fPsnvWB8kJIjZWMFrcZUIC2ntomJkhPEhZg2GojI58uSznUtApMTyYzdOivvOB
L6IUlRIAFcYIBmX3fSCesmIejaXas5wseq77mB7ObSHw+mlBu4T68ExMAGBhu1y7WzLaK4p+kH3T
4UXovuUpgpw+d+KgoHWIEizmcUk6PJdzwp2oOh3Rqey1HI2cfvi8HMAH+D1DMZhQ7KkW4pWYrBBC
m2mYsqM5bVW8xaRum2fO+70NOYZVH8geAFR3Y/iHio1SU2eeKaGrqbGbXDmhl37pDzLS4rdPq/Z7
G3IQQGH+QxCgnN0ewH0b8gUx5+tJ6jAs7SsRUXvQlDJ/Jv0+IoUqCk2GACmQ63cHvpctZpvxkVSz
1EbabN2UJGjbj/kzalNoX3ESepgYeggY7UIxEXLPI1lhzDKIMUtMlnfTuoL6FdbxmLtrIbvUf4hC
YWiphQN8uuqKNuVCO5/SbJuFMrdvuA+i3uDJOUifURQ12uMpQiuc1mV8UpT1ci3YQFqrzVz6mzSt
GpPQlIZaz0WI/ZuMhEFsUqjGfr0YN9laowyV/iie0iWlOuTEVcVRUIPoUj2jYWZCj01eUnUGSTqb
5aHDRhUXJp/osBmDzDhZQT1zwwWb0nnQBi7T9WJtjy6EKLpSo9b0gxZtqVTiDJvFdibG58e9Ce2v
LG/iLWmGsk4cnK59lVIViQ+5H+fqNA61WDQlSrBkGHgaJ/HcdOqgLBSy54tizXw4hXkpL6KUFm6D
QjRNJ4C357rWVvQT03Y0rdoOdqwnqynCKdTUkjVi3U24YK+bMKX5Jg+dpAlZWEQvypr5YlXi1F0Y
tCClabFATmRtGBddBgBXui9lyzY9C9i+x1maxUdNx0ryDvM4X7KknXxRXVY55fm6lZYQvWQkzzWK
WV+vOitdd+DpIGpAt00jtOdj9rE0o8ySwk+4XNUTKt7FeREth1K1EV7R2dA88dg3xbmYc/5O5ria
D5pFVuPh4AX5vIRhilcVaReV6Uo0Hqw2zN6vQlHnbTKlfX6R9aVoklrkNVrxpqws4FD49os8GooC
ahcfjSY1q5Ykr/g0at7XVXdW5jFXR7bF1XnvesLfzlSG+TAEalkKyaweVb32Q2ZotprjKuv61TiF
PPokje8pSRYST+HMG1r747GA9bV1G5nBXxf1vBx6Mss0IW0VKm15DY0ZhVzd6AUXHJPNVMvOv2k7
1xefZs9aQhJrY+nVmpG2I+Gg5CrC2SqkTYyttrXLxLDOXKVGscIui4drRZq4O6HSVeGmd8a3NlFl
p5ZsQ2eCzuJa2vwotFk+rQfPkTuAhwhXZSwt26ZKFOeyjt3nKPCAtGqKLjrORiWmXgPArptzhyLU
UWj5CBmuFpMasGrvIxUdqmnhw6d4rLHdZr2quhVWrsQ6KlnNtW1MN66U8YZpHy+ZTLzl0XToh6IS
yZIXLruYKiIKjTo1qNOpy9uwzbO6uZYQVMM27yCGr+pAcprIyNnjbsni+aSa0qjajLId5CHJSxSv
ZwiecVXlbDjrRpJlx1Mvu+q1rBpON742GK/zyDm8RiTPptWSe9PoVKVy1igth3ZdGk7V2pGyltvc
pHWbQCaFCjb1LaghmtUCkKRJ+aupHNGvc9XEw1bAV9I1DRG4fRB5Xq4lnYbmoMMFyZKOxH2T0NC6
NJFmyEqdBlHeLJ0oAADnFc51WzcUHbB+tOMHVlIXDnPoeNRBEfmaHLehzuh5r7KR/9Y0fV+8HmNl
20MuK7lscTP2GbhQVrGNsp36zbGuOI1bFWVrXJnmJkZ9yE7z1s0Qmh21xbpM26ZdjxmV1RvnZQWt
U9ygnYH68ZIOqhO6Lpv8bTOaSiXWC2WSEsL/rJzs6JMeyWI+EFlDTIICxUwbDg3/wVjmiK1syIda
K4jG942Iwk5nVX0Rem/jpJyq6KycS/cGEr/ASUVklG0JHiBrWAub1Dqv2/JtW7oWJTiTk99mU8rC
ZpHStK/mFMc52K/jYRMKz+qkIJGU65aZtkg6O3m5oah1Pmkm49P3GaAaaN0bl6MTorrIn6FRFYcN
5At60CBmTDILXNgPXdbnZm37RX3gFRTOBEs58s/OzXmsJUK2OxYh94NO53zEK9fLOjrhLi78Stqq
4kfLiALT2Rj3KoEiPsc67qzr1xT33byJhwEtqzztxJC0gURIIzU3jc7ipluOcogWtPGRiUMiezt1
R27IfKEn3rJ6LedAzKGL47TWWVUZ/K7rvM9Xk6CZOoqhlM96GmtofycghQCj8Fm5DbFA3KxL3IpP
kNZcfMobkW36jFGXQLC08aYtUlYmuWio+DiYalDJFNVxeTT3WZZrsGQDfEfeAynRzgucZMz6plm1
dC5MwoaGLWvlafZ+ThFQafM0lnGSomEs9NIKUiXRODYemDzM52RBLYDCVnF/00Q+9WtazNWYgENx
wPiKjAfTEHythznHTjdjybJNBzXgYzH78Y1BBe2SOuIQilXlo1dtlAqkcWuGUVeVyNoVNoMyR1WJ
I7+aVVRMkLuoNxuRDw6vBjeVdAVUo/mMa+zrpFNoFEno6/mTbF0YEkPJKNeldz3kdp7JSI8xCnKl
WhT6NY4rXB3EddtTXeAB+tWhDTbp8VjhBJKuSiEjD/w32dncHha1jfp1yFHtdWPHlCeiKeYLYP1m
m/DQxhWAmKiVm4ab6rirWCQTzgP9VSyDxboOCBrTkFWxWZGhn+OkLtNxWYm26S7yZSkFPE/OkGal
YYV2gtelNrZUcyKqpS50GEvoOGGXq3mPofRByNuFWD04LzCwjo5c58JbKIAjAVorDDaUWkIlwLqs
BxclfoFisPLS2CopltJezp42mW5Jg94OUmVQCirsjnzsTZ6gyIzVmlsj1iIbgjgjAS1yA9zCJAEg
VS4BkiRLle5htxKvWydKs8Fzm7rzLI1d9mrOq1YlXSbrjmhvhmE8dtYsZB1Bfi8SEdsmPy3LasK6
cqOZ3uClHljSSMrMGTV0GbYl7cx0sMQUfKfOZ46O065U5XELWKJ7a43CNURaQdPiiJM+a4WO8kCF
1A1Lp3jZ1FEh6WHjlqbLTjCZC3blR4AKUF+xE9lKeSikXA8CWKAyaSNC248AW3Cz8ksIThs3pumK
RnV/UEBBDNuBZ5wdFFk0G91WddolGTSHre5tHwqoHXaYEgqd4HsXzVl/5CuZdyDMI2CFGzFfyL5w
alX0ClVaRXlRbnzK+3m1SHjlZAXEj29XALrIoHNnMKjfgQrWYBl21AUSwranXXURR82waO7Z8luT
s6wBDO56t8q8p699PQ5HLJSkSDBkqJMsJdQk2ex5l5CMR1ChmuD9euxSNbzvM0zez9Dbgrth1aNN
nHZWaBXXZbcZirnL1vBzC04E7TRxGb8Grp9z3UxzH5I5Ju48p7FIgXzxbQsJEEqjjnobncU+Fhxc
3qbweM0MFPkAnEK2Dqgw79M4hwwSRWk9654ASNQkFEOra2T6Sw9FfUx6F2GjB1x3ZeKrdPzNGUkX
SMN4tLpFLX8bzFJVa4tQX2hclR3XVVMXcQLA1Q/rGUs/HMw1qoyuFmffsgiTSM9DxLoNwD5xzuOM
x5pU1ZQlpMjNe4wLbxLJholoKSt7wG2bziAdhjPa9ZN8jUYT1Stam8qtljirjc5zN9xUHeaZzuYW
wtA4E/yqN72AT4jofg39nF81pQfKdJFIxSvo2cbPVs7tb7ww/ICmKWCpuETQLUEv0IQki8pwMgsP
scp8NO3qTTd5XRsgQfXQi7bWHNqhyzHqxPFi6VSvcWYqvp4qlp9PkOnad6rwjidTLgK4Uj+XYuUU
RZuaiTja+JyXfBOXS20TYdnYa9NY3CUDdlD1ytksF701WacVFNMTEQ1ZdpQbG71zPBPxu1bidNTe
l8OrxVFyPoU+JonMafS6MCqP1jwe+EblfX/i4oH2umOzk5DV2uYTtVlzPvTQMgLELitohjF3S0L7
PJ3B/LYiu3KQpltMezMdGg6NxgVwHuNN5qz9XLUDY6s6ClA9C1Ziv1JospcTlZxCyaV+ColNhxml
SZmxDtpgMduFQY7zFtI0uE9jwrGAbKM+RPNS+4syjrIFHjEv+3kjChmX74itbVfrFs8ZBoxNPO5e
5TaqICqjNg7OJQCA4IqIU/Fr7afl3SggvNZVZdmw6VtShdXYMfY+C2Z4S6EV9ImELpSs0GIbCa5k
5i5puknKzRyh4XhaALQnYlmgDYFoLcDp4p7n87TGtMtvvIsC1W0jl8vJhf7auC4fkkZB1QE/jQhg
zMj1ATqerAwaUoY9ZjzN802tpOyS1NY8XVc+AAJeakx+bQoS/zoYyN6QbKu43ipR9QfGWlKuXTXF
Z5aSqgY7tDzXApD6ddanjdoKmZfvW1aRfNV1ttqULS1IwvGi3rOpj9pzXPIxhc6LE9Z+6gto5N5W
NQzJPoJuZ7Quo9HN63wC6K3Lqefv8tarctUMEeY6cqIrVimph2GT0WWhx7Xo2VvKcT9tJ4CCtoI8
7Tp1EQGdYY6tiKRYcVFGdI2HEG+BkHVXaGYUchs3AFZE16cMGuVyGtZANgEgbzqatYl3LXQKQ5jY
ARuXimsHeDPoCE3L22WJ+o8ZV4HopozRezkzfmpn+JLEFR2UimLkw69j4eMAwRE7tgaPA+wA9CmD
Wtu3uNFKAIemgR5uu5XzJqu2LrSi1Lwa7FWthgUyH0xpJ82ZGVHSdyIcEdv003rOlWgTAKA10mPf
9JfRmPviZGQN6oAGkcJvYfyZphqgRv/ah7pooEzL6cyiUKs1blykoMi76fXSFajcLnYoHXTPUVRs
gfYjcNReihbccOQHQoxsAC4CiGfNohi5s6YoFMBuWXFxMtQoe2+9bNJVwdu204LV+G3U8NpCDgWw
q8PEd9itMv64qPtpWoklMr8C5JsBgOZQQxOfMgh+N4oySzy1daVZh+pYl1L1Ihl66q9Ek41BI6IG
4HkEKqvtBLW6XYFfQjpsJpWhdZTVKltVmYnLpOyL6qMbIc3oMFOA2Uu8VO8iJ5dXqckmeL/BLRDl
U+G7o7Edhmvwy4ysCbx+U3xe5tK6bQzYODpKUdEh3XdLDvPpwaPqQPq+s1t4TQcqp0OyJxvoeuP4
Y13TpdSWmNKtfdwtnyZXQN7p6xydV2kxNodltPgPhHIPoGkovPSaLOUcpafRLCdcv8nnnkJ8uX42
27EFSNKfxa2c8ap0C0arZoFO9QqIA1N/jA0fUJJ5FLptyFqgqbQz0Ku/LQHGOSh8I+bR+4rGRf4G
hoqCGp22SwlxmrO4Cq8rUjGVMD7BwMWVY9GeypSPn8epjOZktlMJeRqn0C2LEvqVQvDipFxkesPc
UH8GcNt/aAeV49+GtO2rz2YC9L3hsMA7asQbjA7n0JrmTZ5nrdviSnb5W97BsBpYAGd+67LutS1n
6aGJ6FCuGbgGsS2AXRNZaItYvkpbhg9Azx9DjU6c9a9sQz9Dv1uu8lZc2wpPH4ySYV3LTG25GI/C
DnJGLdrKeuqSEo2YXmWSzvnx31oIpbS0yurcR8iuhlBE5xG3JKwZNj0UyZYCZ2ii0H0AWoJBKyOA
gt3iMLJXf5PNlHoP7R806DabdNaYeIBBkelfqZ6gN9CZoQIiOgd4Oo8ynLeqmaDGuL589zQv/B2T
KoSEiQiiMUIx7P7v8cJWDQw8k0fQgBhYkwCKMpnaVK1CHE0/SA5DYwhzF5ghwXifK5ibPSSH2USm
bmnHVKOoKE8zKIMr2s3TD468QQqMRGIYecNYBDZq9sj7AK8edk1uIt1T4Y+gCbInsNhCnpHyZc3i
/qgCxCgFDTqAcxg0YrQ3Gw5Z5ynuQqTVGFXpxpdQdXQ6UOvWIpTzWdFReTaKGHqKMnPROwkF73PM
CUCfHzcgijkQ7ruBJxV7DzKwlKIoAgMCUO6TsRMqieIQQ0xEX8cVX1+OPr893u1Cz1XTzr4A8nzv
n/88vXv5/cs71d9+7Mve07//9aq9sW86f3PTnV62+z+5k/ftR+H7v8rf7Ts9+Md3q1f/Ybnq9oX6
/3Dxd25ewZz4Py9effde+5e9K7jldu0KBh0vEbxpBvNLwRUjCK7crl0hhF/u5oDwuraE1StJYV5y
t3YF94DbwHoSrLnA/ocSEHl3a1cU3vKGVgY+hyhBiMCA9+54D6wEy8pf/31/7WrnAfdcFQa4MPiR
EvbBYIcLXsXapYB7Q5klS2kJ0wx8Ukqki3idQb9a6SVp0Jl3xxF9bp9gF2H78hgEOrxTiuEIam9b
qKXUsMjN6AR+VcLKVB9xfeWR2eYNeWbQupe7vhxstybBGGxdIXhj+OHBauGLaR4yfGIDjFOKNpEw
0Crb1T1bP6K+R6QAONlRXBz+E/sZshogbTZAo55k0zC+7WAamFRxIVZlFcgz6y1747PdgXYTY4Vg
Ey8G2+8lYzF5Y7PK0xM3YpkI4F1WE83T06cP9Ih9BExomIQ9iV2/vHuKe/4wNLiF4R2hJ3Z0BXBB
7G2fwYxuaWV7Og8A9p8Wt3tte98f4HcWKNgbg0RJYVy3J09mAJFgI+QE9hZ6nES1qN81Y4OMngoY
LYM2iax0wYCzh3HuEB+VZeYve5hWlqvQqMDW2cig54vo4qtkEK247M3YZhvEuijXS27M2wZKC3C2
sfmcOz8Wq8Li4QPMcHF/PsyjOjBtWbJ1OcHFZ473Zfq95+4whoTX2WGfC1FIAw+P14cxptDE0RNS
AIfcAZSlZZGt8kjSg3gRMDOKXtW0/9imQMlWIQowiZTk5Gkl79ejnesovnuVG8bWnIN1Hz4FB+aL
dwMoGXgGmGNC305Vd2rkDMTdbDZR7NYMgLRV8WHul+f2Nx5TAlRDCJHdLgyG/z0UTxtoRzsY/J1Q
6LOB6mnnC4teBx+WNe266gRY+RXsoDrgHwxAVk9eMTHxZ9ZiHnkKWHeD3TBInRgWVvc3+TqJTd0V
PTvBqHTveW/TA0AjH4bBlAcFxuN6ruLytJ+Xfhu5rl2jtEAHAUYHh09b47s4hiIAOR9epgSnh40G
KAj3I6wl0MKNsomOeTnzLUyOpjcLG9NnEtP3NgcxgNggNcEYHMFiy0MxhCJg5XAfHftsJdLlaBLt
tYJ+AHpgIKIMrKeNSBpwt+I0e/PjJ4TtCKgqkEZgV2PP3lODytFnS3Qs0RH0L3rkH58WsEsKD6KK
Efg9JxK27yjhCFLiw7M1lUC9CkoddwNBCSrYGxr5TeGxWRmTlgeZrJ5bK/guL+6J3LNakN7XoRTq
WLyq3AeE38nyXSDvnj7Xd8lwT8iezWCSlQ1Dw9VxFn8c7SVDh2N18bSIR84BOATDa74MgC0sSjxU
XUx4AF6iyE+iaAFyViYKgOGUXQxk2Dwt6RE/fyBpz0hjMBbhJc9PepRuGia3fTH99rSIR/xgB6rg
1WSAMEDl72VXJwc81c7kJ2Pb59thcYewuR3WMJ06hmHjfBryIn4moz92KijDu8V3AQVL7J1qqOa+
c20HIjO/dfP4wXPxzNrgcyL2XG3w2ewaINJO/OxzTYQHjpA9h8O+w32wUgQNAbQosLkNUHJPCFrS
3rewsHCC8UWaDUcy2s5QaDtwA6uOpXvTSfJMSnrM9QQsy0poJ+E3SfG9tNDHs8MVAZEZPo0zvPO6
aLwoQvbfMdG/5ey7OGqVEQMb8xNe+i0dEdDMcz09I2RvtxNeVQD9AeKD3yFB4HdE7C8zxVXqCwY7
4SfoFbfrhup+rl4NZgY2AAjD52DSo9a6J23P0euyFEvRzPlJndVb3NdHyMfXMHbSjSKr1CANTG7C
RrF+Or6+1MS9RPvglHvoDM18iEqYPp/4/HXsgPhR/SpzRy1MFzB+P7h5BVy2Rsjrou//H2ln2tu2
knThX0SA+/KVpCRblpM4i7N8IZzE4b7v/PXvQw/mRqL5irgeYHAxgIGUulldXV11zil6hndB8uwH
N2ntOaHwo6/ukUvrO4qQfsObvqPTtIv0mOpvfKgV7TDkjZuZPm/+G78a3xDpzr/QAj/XiEZppokY
nIo+2Evc9myhOwiKraVP17dpLQydW1o4dq81egvpIjgF7UMlFu/KKfjtV1/9MACJQjPqurUXmPKr
j0JhhhKDjmLD/DY8TyA6qxV6Y1KCU0crdjJvUKOz6h8SxdtpbL8rnfnZ5xU3lN+EyE0120seIrBq
QTVSzzPcNjtG3YMejY5Cc8w09r6WbJyNlWvMmCtH//2Bi533ojYQK9Mi8ueJtRdJ/d61gxg46jRu
XctrsdIUSQTQhBJ57S0ORigOulS0UnCCHkHlU1N1Sjtqent9y9ci17mVxY6PnQ6KQhs4BuETkJL7
XvjRjOoxldONnVtdDshgnbSQVH2ZKUdJrcU8W4NTLH4Oitzt5GnDwtq3Mf+xwMvg0nlCMZr6qmMp
jZDYsVXZZvXwljxmpujIIlp0wM2VxVcBpztOVTgFJ0968EflJhdLR1CKjQfx6lK0OYnmuUo+uFhK
HhYZADWPEDz3LbrHYvrRFxuvhlUbgPepVog6hbz572fPYZgq4twKDU5Rdu9NCnikQ6SVGxfj66cJ
l4l5ZmWxX4oyscIyCE+DnIl22qiyW+t+cDt5frELI/leV4pvRQh4xde+a3WT7nylGjZ+xVoUO/8R
CycfNF/xVJmlTgOVyzJRLXccQsUORxCeAKZ2Yt5vlU9WbcIvNOaaAtyMRTblhaNYxi2f8DYF1dpB
szIn1VHl9+PHN5zgM0Py5XfUBr2tYP0RkjqgYcqTRsWGS2oa+41dXA0VZ4YWKXw0v1q6wQxOufWp
ATcwmK2jKUezKHbXV7TqmfQ3xJdXJI+2yxVxtwFhosRxovntg4Spxi9CuJUArK5mLmTDueMDLYmS
rVwqPRCx8BTJfwwfaG70zjITKvNb2HBpNfKZ1DshcPE8mcuk5wdtAJhhVHUYnrq5Fzg2rpkeyv4+
+xnPMJXsZnDEyJ4sV8z2tQWOaOOzrewmWmuqNnP8KJPrC/Nxn0ShMcwLtb40ypeA99dWKFl7kV/Y
WLiGTIsuGzRs6KpwIAs2jvoY7gpAZ8nNWNYHIfktmFusiZV9NSWNWCxR/KAesAgtrSH3JKp+eDK9
/iEqNZd2QWD/a1fknY9n0/agtbK8UzyjbQSAuuHJa7U9T2OBbn3llRt5z+pKzqwsYkWrC1EzKFl4
CrzEbo2SnobxBhPUhyQdupGOH84/4Sza52UXDKLVhKfJvG+zau93+oaFlQP1QpQCSWPS5dIXPmB1
AeDtrA5PlfgYyvf9kH8M5HtFTDZKfmv+TGiA+4Ncr8QJvlwJNL06SEoNf9af1fSj0H9pkq00b+VR
Qt/gr43FmclrWgZRooYnNZjaox8rpdPmanGg2H5MC+NrZNXxg2iWD30Ubz2/tta32MdmEkuh7bBd
mx+s7jHSvjfWn+teLc3/xiLPvljfwhsmM5SGoaYPLdzVkn7QbsC8ToBxfXAkz+lY2oZ0UNseyINj
gCC4bn3NUc43d96AM1dsZKVvg16hCd4m9pjtSu1rCEDBin+9wQ7dEQ1+nQ7FbmFHzyQB2pbBNTJa
/U6rw496JY92Tc/SCQEvOW8xZ3Hjc2PJ0tIc1DchLWXCkREk4E0LV2+OSZm5oby1gSupBRVvS7Gg
rs6lmsX9CCy5bCuDaFvR7ycPlaPe0cPWVWe8Wnt3fVlr19eFtcV5k0bPAzuFtalyja+pUNlV8iBN
Ng2ToIaEo9jF8KXPCVrGzo99exzVjZ1dPY10hUSa6AgqLgs62VDEnmQQWQaQZDvUFnSnBR0A8aFT
3UqyPKCsyuRWY9wfcq+oP17fgdUDeWZ+Pkxn/mqVstRI83YLFsDJ0LA94ctm8fIlC1geSRUFi5dz
CcR/8VGnNDAFsQV4FOlw/IT3ZRfipfdR+i3kUrCqr8YXKb8ll4DeE288BVYqPiaUWtTP6YuhB7A4
Ka2oU0oK2vD0OOa1HUBRSrrAyeM7Y1D2ivGG182FucXFnUeRnyYV5sQBdJLxkFTPU/T47z/a+ZIW
Kb8P69qQB2wU3THPn8L2YdQ2dm0161EliIyzhgjE5MU6POD5CmwCInXQOiR4du5/9AvRjVrhdxsU
JzGbPCfrbps4/o8C5P9Lv143LeMvKIrM9/nCdNEnipTPF1Ra+MqtPuPUrb4d3FAqzIMhJp3te2V1
oFoFUaOq+4Oepv7W+mfHf+WyijhLpMzCBOaiGBIJSViKksj65YdcH/N9DB566pTfaVjdK+y9AgNt
LoIphbhLhEPX34aZuNHVXTudPBX++RGLCpUIdwMs+hCeSuneqipbrB82mzKr5wNFAsM05jx+WXY1
QXZ3SZOTDlRgEjPP0m813c92bTJpt/FMY6jG8U7UCvXXdS9ei/QoMABToo5N/rm4p/VeTfMuwXBT
JOJR6tRDJEmTY2Z65xq+ZrphOYwbFaHV5IDnAvq08GUVcakl0BYj9JW2JNxqwn1bfom7G1nZ5U2z
lwQYTSNYyUcvVnehlOyokey679cXvZYNo8ZACdCYk9Uly79vTK/Vuznnjrx7o1Fdmi0bN8qq05yZ
WDiNGYW6XvUk3GL+OBWlM4n3il5u5DmrXvPXyLKIUwUBLOsAI0JafCPXiuJPg9GCzg8fuvBXkmz4
ynzkX51GXTJRJdGUWbvo8pqaPE+tRqtgTelxGkeYPEdqp0G6cRuuuiTITdSWwLHQobo0A+/KLD0d
lxxg+DVW4Bjaj0TLXCncPnerS5qFm1BhmKtg8qUtWATVCEWcrRtMJwxlp8n/ABDfaf1WKFt1CIMH
nswHI6QvDprVJ0VT1ITyPKntwfsdjHu53Zva3ZR4zq1lFg6to7CBAqw7HpmPnkFeHn9fd/ytHzH/
/SzRyBqDy0Ti4EXRExBkpwmPU/jzuo1Vp6TmMT9pQUa9MMzPbKRmEYhABcKTRdqkmTfI8DgB5KFg
bxR7b9qwtr6iv9YWzuJ78QT9nlenFtCOr1zIWHYRPFxf0mq8OFvS8qrP1CQOE75dI5eO7v0AJmtf
t7C1afPfzzbNUIDR5DWblrVOo3/0U28XBNM+gXdkPVZQtq+be/kIr47y2YoW4akdjKgavI6KUeQ5
8vA+BlAe1e/z8HZubLThsRjy2NbEj5GWHjSldYO8sX08Mt6Clmzs7TKoAIDuI4DmVCYSQL3GA7SZ
jb1ddRGTdrOqAuShynK5t2D/rcBIRqJk2P6pW2O6nXTtWzYo+UbOtBpMzgwtTlfZl/DndDZ1iJ+k
NHaYggQ5NgW8uiWEsmVp4fWSV6lgsbAECeamlPMjjQia9m6WP113lNWvc7akheebiCQUStMTMCa/
t0P9OYaA9D9+n4XvjxD086rFxmR8SQNll9U/pTjdXV/IlhMsHB7wpqEEIm5m8lFi7w/9880kbv2r
aBa1UPIK01x8f4R26lQdcDTYaYd+VrdK/4zicGrCDUdbX8xfQ4vPr/hZYKk+O2aU+l2qPJujuRMq
c+O7rN7DJmkvEE1Vk1+yuLOYVDS9kY8yyffga8adzKvYBpKb25EEPSYJpTvTl6KNwLS+sr82F2c1
hzHaMdAgpNXwJErjDo8rhmLDyGqwBU0HlFYnxVgGhEL0A17cE6+K/E+cKLbe3ajhcyc6lb4fMvH2
33seuPkXTLIOOn/hFVkTtZE1WFSug0w8lLmguoUX9Yc6zrdE6V5aCsuwTjsMMZpZ5g/k9GWoq9sY
RQuwdwBsppvakmyTSytO4Dbnh7w4WA0c/NDu43oXdyPMngfNaD81rXqsRVgYghijNjAerq9/7VRo
Mz0BjBGQZW1xvGWzm6w85jeFIWQi7YeU/ckaAXGG3XU7a6FKA0uM/J814+YWh6KPxgLqXRKdEv/j
6P+hpXP931/zmvN/fxEKI5iMvSmk0SmHToRAhiLFdux/LcbWqbggs9i9bm/1BQ6GGBggBBLIHQuD
QQzzf2rmBVl9ua+gDO+hBCloJ+XGjV/IsV0nlo8oTWzZhT+k30YLLOj1H7F2Hme0FkAnyoH6UuZQ
MeIm15A9OUn+o+yLDo0dQX+8bmPtw+mmJlkzxJ8wM//9LM7E2QRfS86jU5akX2pe+zZgpy0J0bVg
RkhGSpE6ggiG9dJIGZbjmI9ZdCrrTHVaEaalCLbF7YriV110XNYWQpHXF7bmMTQYdST5UM1j8tal
Teq11SjmY3QaxXu//tJpiRPn3yUPDmZ6P1r5Rryer7Dl4UfHiG47rxlVXLIDwsSi4h600cmMjMdC
seX2eyTfDNlNOHgfpOID788N71i1iAAminkAInmqXS4wV8QwERI9OnX1jpwnN1Ey02cOrOpTyjRg
VQ3fSs3cX99W6fW+qqICwh5kO505WjSXZmutSItg8MEu/DL2auKW6Z2UOO1P75kKzSA51nAqx4Pa
OyDeu/g46bUTANbwN8vkKyVVfgk0CR0lS57FS1k1pEZKBSQ8kJOeJwFE1+kGtYwP+ljeitqXfnge
s8Lpq9JRBO/d2OobX3x1I+iDoYxLs0pZQtPLwtDHYKqDE3eB7ceV3dP/7aTKaXaN+p0u1oa914cI
7gz3PPFVooyrLQ5RYhRZhUpxcCqN2gm7H3UxOF3/K9H3QRodrn/lNVso7AJRofcKnWdRbEgKIQ1y
H9CBAr8ZtuX0WTAmgLd2qv7r+p5Kkw8cIiAo4DZLwI3VBkYQ51zQgvonjkhykqMUhxux4PVRUeny
AoKRZZlQsIw/qdQIIbx8npAhbYX0SzlEjvU06k9C9ix/tfqNF+uKZ2COSX8zsnfuYl4ekSqVB62G
h3bK+4RuguAq3lfV28vxrZlbJDy/r3+stYNwYU++tIdolhUiBhSeJD3ZF57kdIV2mwTGwZS6RwWU
qj/8mZofwm0SNvZWxWGlnjhv7t/VLvyyCsyhN0fKGkIg3BjmYOeTt/eM4liHxyj27q1W29WFeeP1
zV4WkcSBO0iOvnE6Vi5sfsbcWIGzMivpzi59dpFB1DBzba586NZwKzeyo4o/RrjTSXiok9pRlO8o
9diI320Yfn1JcygtVCSpH89538Kul4qSb+VJcLJ0yOoopdL6oKu65cIrRQNA20DrZvg79b+lD1NO
DbUxAVs9jb/FQyC6RTA6MbpvgSqhXWl/0W71w9TdZALaYxtNwpVwQJilOG6AGMahZ4c/29s5QJSj
H1JVMn5JQ20n0eeqeraiD1H0a8OX58hyeY/yDc9MzUf5zJRptOh+9pgq+6dofM61dyFyNLr/0ZgO
qn700AHKv27YnM/HFZvLKog6GVJBs4PzitRD/S5AjCa/i7zD8LOpPgaaavM/1aLCddgwvLZYWjxU
RShK8ghe7KuPfLtpQn2n/HJSu2exfIqfa2Q//Lh1zOazavqo7Ww9xufEZ7laHc4knxKmHMn65Q57
uVS16E/xsqx2c+HVMy04k5MjZxthcKW1DOruzNIitzTjGpW1uc6VTq0Dm02ov6JLu+NJpFhwJ51c
SJxRvAuK4IMsp4fA+uiNw7+Gk/AbZlQMvAfO6UvYOPOnofamSJxXi2CD5FRCD53ZAI6gK1G+ccus
HlHeDCJYXcIh5I7LnR29ekJBagyhVKJfpzQ3SfHeT2mB3pQqyguq+SipsCwNzzXUdDd38ZDYOQXR
tKtkb+PBtHLlse6/v2Wx97rcRUqb0zfLKOkVmYVm31NsVDaK8YixpnYUhM5m9XktFp4bXaSkFiSg
+blNDJbiL1Zhun1m7M3++fqxWV0aatuwgABt8aq43Oa6QL9mTCyO6yTdVOZBaS23aXTXVKvnyHQn
VCWjVry5bnTer+WpMZichqQ9TwrKMpdGEaFqke+UqI0kgPK7QhWcVFHajctk7WyeW1lcJnIu+GbZ
UxyRheTQBMg6lA9KT2Fgq3++akgicMNQpbu9lFlOB61rvVbAPSh07QCPFYdcM/6oHEBkUn1zI8tb
3T2qAiqMPpraS+5RM2lmX+YqnJ0RZMn0MOate/37rC5optaRHmvA9xeuF7c1uD2BGJ6WlqNo95KY
I3Jy3Kz+reUZqI/9NbRwhHYUsmmYDUmBdjLSYFcGsoOi8i1VfFeqO+RspmEvWtEvygLf/7dFLtxj
UDS/auZ7WJ9uomlfJh+KPEKhd9xww9XPxbuKkhF9WlVb2EHkj4KLBk+DfMqBGqKkWzMIVlJkuALw
3ubHExLOi2teSZCMg5gAzl7OXJqYHpmyLn1LmnBf0A42tmT61yIT3ASJ78Z/gMleHt9RULoIRl94
GpuPUTe4CAbaMnpzb/g+Z1YW+6ZomSgLOaDw/k+OsrFhPIDsn4qn61bmf+VVKDqzssgaCjJRaOGs
ZZArO07KXTncxcO7IWqdItpdt7V6rM5sLb5TamV0U0EYn9qivjej8ZgHz0P5VY6qj28whDoEJUoA
N+LLG+fsnm5joZMaEdcuxdFVy0dpVO5r0R38auOWXvWEM0OL2wNsUqX581uwlgoSZ0RGXJB4P7ys
1DaujNXvBFURDJE1kwbnU3a2pCotJCuL+U6Qt51ROca02D43ET0pNQ/+XN++1fN0ZmsR/iTQkMMU
Aaow1Hp632eeeEhH831jSM9VbYSHDO1OXZzyw3Wzq+6BlodJsKBQuTxWUi2natDSwTfEJp8lLQs0
PL1PGWqTdhmgl3nd3GpcsqgVGKidEZcWq6wncVRLDXOJQaFSy2NuYthcGz6/5iGUfRkbMoue8H8u
v9tUeYVRFMl/8Guc4UZ52A6xW0YWBytkqlJnzhCVWDo2GtKnFpKzWyIOa/s1Y+jnSTw8ipfFXa8o
gWlbFCJqQyk/SV1ZokoW5Ruvw5XGB5NPzswsPkvktwgeZaR9zATIb7KoVACqJT+SKkr3SWJFQGWl
ESXNqd0NVqvvPDkW3c4TAjfTdX3XTXFq94mu3EhBaJGZTv4RfY9NFsNcdlnGzfOfubgDBl/W/4Og
qWQn13ta7s1uYFxWr2g3pnpsvTvFQuE3OTWbBai1UECVCzkjhFJhCy1MKxpiICH6cSeShTvgc+YO
7badoXUppZHgvTqFGwdzNU2ZcztEoMSXKumlE/cj7Sh/JJPUisLaFa2Qu2kvoiOa9TE6x1WMbJ2f
OZnJg6ho8uJ7peX/cr4WTGP8goNKtsToCw7t5W9Iol5HglLm8pB+wHJDztwO4p/XQ8Ja4JtnJTDn
Bza4uZzyk/mx3MteTIPLcEX5WCq1K/Bqzn7QjffrjdbvS+XulQudWVt4umTlupgphIZQFveGx7yB
kSxzfKDBseuaYi9UP1JlJKFpd6Zc315f6upp1tDDoJIJC32Z4qLAiWsJhIzBS10JUcQp3Er85qjz
an1nJhZfTBgmYTR6Aqxa9vtYDveydFeP6OyJn3PlURvszcRs9WScWZz/fnZJNhrqr8rEoiL1VzII
pm0FsYuqjVuPwXMk7a9v4WrUPbO2CO2pKMhmP+EtEcDZqazezzG39as3FB24ElUdjj1qIuLCTTzJ
7ESUjflS8VMZ/Yyi4zZLYNUXSc9BCc+1Ry7Ey51r6a0ngUh1JYnauyZHETj9POmgOGfRXkO1TaWH
MR7wLg7bw5iaWxXJtb2kekRLT+GmVMXFXkp6qYZ5zxNSk/8kwF+o3LeYvv7BVo43/zp7yG1MM2fZ
ZFEUxIezHCNVRx9Hqe2iPSSR4vJSdnMmQfTZxiFbOQEYNCzekPqsHrhYFViC0fAkWpXgohwGNrxX
RW4KGXmx0XrUtPDYisfG2Orlzedqce6AP0I8nqdRoZO1TBUFvSpbvYxOlUXBSNeFzzVago1Qem4m
Gsm/T4GJIuCcQQkizaAt+hO5ylgBpgy9NOsT+mKFdN+bG8W/lXN9YUO+9E4N5VvT96Lo1NAVG1Xv
GBujHQz3fftYhab7Bi+Zi+NINVGBX7bGvJ4USPG76KROL83dtLFLTQ32sicm+1zsn4QSQW+UmZ6v
2105AnR3eMfCXOHbLdPfnMRetJI+Olm9ee97zR011G7YAK+uhH3SUNSQwGxTfBIXvlHrXSsyyiI6
GTK4iufc2GKwrjkfcHAId9aM+F1Gq4FJDBC0jOiEHIgJRTzc62DmMu/j9c1a84hzM4u7pVYyj9cC
/eoQQdo82cvmrXwTVkh/R9+uW1oLGueWFncKhZhSqUYWZIx7oasyOxHFb4NW0v6R7MzcMUVj40Rt
beEiamQqdWVRVCOmZjxpxr0e7roysKFG/G8Lm4PX2WVpGWNTkwNFJ1+6VXuUW4T8NFcY4se4rOyk
qDaC4ap///WMZfE86hStMTwF/57o2xle7dSz+lub/rm+rrW7DM0vWktQTSjQLKFTU6xZccbcsFOX
gakx0u+yIt+KffUuyptfZbfvxOfqWQsoEk25uCUsseou9LpBDSLHRBv6clcrr6s8hoyALTKBZdVF
5upSBg04SmzE53flhIbMr+sL3jK5KEIg9ONNfYrJXpLeJy3TSTJk2yKUBOr6Vk2KXeDnbwjIc0f/
v6tchBGU/LKik+P4FOuRUwS6z3QfJWd6CDOLqyC5YcRBvGFy1X3IgebXIVoay05TMSElWc2wT4Yu
tDReI2pitb5RWl41YtAIgM4CW3KpzTQIdQG1gMK82j6BsgvaL5uNrNWvxWNqZqwg2LKcZ5cUAfNe
RN4xYS87MUMjK/EnE4HmmVi2fCNvDftcPw1n9hbHPBbygGGU2CvC6MEve3sqjuZ0L4X7TmYenMfU
E+U2Tr4XW6/G1b38a3hJhLKYVwmRXKFKKt1mKqwy3dzRDv5w3fnXrQAGm69MztsiWJpN6tXhoIPG
oAhr5Az0qJC+OVw3snZrIhUnztwSrk5j4e7Ihxlhk2Ik0qRTXCV3neo9XTexto4ZAkWFD9kFxGgv
44YuB/381KeEA6p5zJ5U6wuqYG+wgYALKHB+8av2ZaaleauFIelocxTgZqVjZTMoY3fdytr1BUL0
HyvS5UpMv0MrQ/eJ89VDpky7oUHZKkVlWtu4UF7IXctE99zSItbqQ+IxpKzhogz86lZItNQegBbd
NGiC76qwqFxfaQyGsaDoVqqp/oGBLQ913383eiOwmSoxHHLJD+1CNXM3GMPSFhktaQ8Bw2+Syvxq
6j6E5RyOcq341m0ZhTCywiQ4GEPTnhrA1kgH8krp/HpL5WHVHUg+Z2AzHeAlisArFKQwKHqeJsZk
MclzR1odMp/w+qd6wZO82kEIkbBuIKWCBrv8VorHvCHTB5iqJXsAqkdmAzimms7IfZ0BLdEXOfkk
qzNOFdxP9RDo0aMUlU6nf1Cyn20UuBPq+nX/DsXU1HwABr0X5S++IDtatmuSdwI6S+jSh/vrP3ut
RqjMSSzypTRPySkuf3YawdUXg4Iks7iL+vQh7MBjTvmtFkSuOE6nMQrumxRUb1YGlt0FCKzm7aGs
azs3QpdxpscxlHdeyYCn679s9bOd/bDFKY4VPSqYfMIPawdniAqb8Zaqd3PdyGo0gugJ+HXWMlny
z5iLVvIxKxK34WPEcDhR3IhFqyf4zMC8yrPMMKjLehSYtHPqExddRL69LH+K/cfry1i7CBmE/s8y
Fol1xSR2vgCnV9beGQIj1WwfFT/mGVLh/c1nu25trYYJrBL+M+gNvGa5a+1kIvBd8mnIHxR5cnoD
muCQghv5WNduVEl3PFs7YSvLnk/QqxN2Znaxl7knSPnUUwKogp2J9pxKFmgX0+BIgWHXCgPrmK3U
SuUWhHjtgXS+3Pkbn33DsGdKSDw/yxXvvQiAhIVJ8H40a1dtjiRetQWRdOYqzJpti4g/1gDqR40v
2RnHpImZHSNBPk66m9oLqS1uaXauHrIzc4uwHxla2KnMlz9Z/hMdAPjUX/J046pcTZvAe6NHBkQO
6fRFZLSqVNXyAQi27A26IxXBcTIdaXryIJamiEj4zaFIhUeULrMq+nLdV9f38x/by+CfTWXaDT22
++SDN9Y3jVo7ACrswny2wrfUb84WKi8+XtAJVV4YQNsFng7k8kl+aEEfPmQMn3oDvBHJe1RWZmIH
PbFF3FYlhorlPaWVu0IrHblAJlQcNsrqq5t3ZmMRgqcWSbC0l6JTLTI0qjGdMX3Sq8jtUXmmMXP9
S6264pmxxenmOIw56rfRKTWKr4zs2Hma8ZuJ5O51M+vBC5In0hGQqcXlwA69Lf0mqGDeFEplj1ry
vvC0uyI9dnl+K8TTuyI7Mskv/blhdv72r4KXOc+onnX/aDxfBpGhFTMjnTBberWbR4bD3DK1/Nx0
n4cisRUmyTFhtz1M5RZ0afWKM8nnuQSQF3g5nWfRizF/esTQHU6flBqOEQ7Dbe+J9eH6+rasLJbn
SdA5K3m2gsikIxjF6Hox4eu6ldXblJ79rG1IA2vZZ1ZLANzpQNatRIE8V4I1Z0pELqCRMTLQIt5k
DgEcunXUEvX5fJxtXcwg6kAZuedEZPWVPxoCQ83nKEvfsHdzTRY8D33BV9PFR+abh31PEE6aiW7s
7Riou+v7tna2zi0svg4D85RYlmtyU+NXzlDx3ntflptpwZoPgFgDKAIMAKXRRZxnXKmQCD33ZFUf
YSoOvmtGsWtJoauS+4/OkNxL6Y0gVvvM/5hm7zKv2vhgawELCgx9AkT3ENKYf+HZBxvjqWPaAB9M
RTsYvWZ0g1p11+oM8w11d9LiL2/Y1zN7i5ilJlZjNSn2hNS8hdvqKG1xL+TjRpa6BuWH2qOosBjR
JKH9cbmu0k/CJB0gg7Vd4VbGvdWPdlEeKeE4ktEhGxaYdsprQclcYUCM93O7pbS96kFnv2BxtYWR
WHTZyC8ws8e20vZTajEDekuBctWDGKKEjB06CejmXa6zkxlYGTc8RkxP+Rn4uukEBQOH3/LR/hpZ
fLQIxnPmzaQ3nu5hKR9N7VfjZRufbH2//hpZ5IyxVmdKP82JVVjceL7pFoN0s4kWXbXyAiJBkgyu
8fwuOPN3s2NemimScOR6CaO+RTaq7ph0PAlCur++a6tHC8LqLPEO9NRcuGAhMcHJjzAVSPrO+CaM
MfOomSno79Q37R14DNxtnkm0FH9MglyjADHNrT7RyfwfM2S0TjfKk2tXyQz6+K+RhUMraqMR+Ek3
LGbW29LUMzGoH429oqYZujvKFmBvdf+0eTYTD+0Z3Xv5qULDrBjpIuLaOmOzo6SJHNDvwV6Q4srN
LJXidtinG2/oNVKgAgvxH6uLkKwyhXxqKhoFU10d5XpydEk8jMyPk/JsN3XWrTF2rvykdtZ+CK3f
ILvfGZp/0qMPUxwdFeFhRkvMag3XnWnVb+GvURkGniYtK410VEsGaZrketRJYuPAAG6Ghm7pQWxZ
WSxeS+p61EqL20DkgUFPy/qij1v1zFU/ol37MpALCtvCSO9nYkp6FZ9y2XRRPPNEZI0YYj11Gw67
vpr/GmLwzKUDeTkA/1EQopeqZtypR9FobAZFvSU6/rMeuvuXZni5iFHdsZ7CGlzZt24YFu0mm2KU
s7sv0+G5y/2fbYMoemlGrSNhxg/APPbkPa2zD1BSrSh02uZ+JvuA1954y6xtH5JtcKlhAkNDW1wt
Rd8HJfMziV/9p2B6Hrv7liGp/96twWXPI4kAutM2u1yUnBexiWgpaVYW3QS5egODMWIQ5HUra1sH
cgtmHynpTGu+tCIIRu23cRSfwnq00RNl3jsDJxngIGSOUE52FG1s3Vro0uY5YTPLzdDUeWvPbhkF
Hp0yMYscZD3Tp7N29H77U2g4ZtmZTmEhES170lviJeAVdOVnoDuas5dGvSGxzK5P45OqfiuyPVfd
QXjUAiesisMb9vPM0sIztD6rhsyv4pPX9fuZ3RUwX9HsIG4Tkayy929EZSsArn5D9FBIkmm3QJK+
XF1X9nKuTH18aksAjzS48kPRKMntZMXMFokHccd7bhfGkb6BgFp9/iLY8I/lRbwac28oMoT1TmM1
Qp6TmLnajvdtyxBeyQECE9iMRner6CewzI3baO0IkjrMZS0kUaATXi6agae+J+dajFp1/HXIxvFW
HeNv4aj7G6FydZEwWiwkBpiSqKvLRZaBmScheaTSF7vc0/Zh4HRxvtd+1op+1xWPac/IUfP3dUda
OydnVpfkbHn0zC5VSSxz6T5o7rJCAIf4afCPDFzc2Mq1W+fc1CJKp72MDBzT108prfca3E5Z3deh
T3Ply/U1vSBgl4H63NIiUAusSYxnlEuV21mY7MoQoMaQPoPiiT2KFka3j8XEVkf6OV7/rU0P0XDM
+6cp7971W0d1Poqvfgx4BAjFKDnQPr70IMbMp0aQU83Tq8JlTsmQFvvr613zURTj/7Gw2NiQFgMy
ClhAbc9tY2PHxm6m7ev+CcOGdguZ4CsGAqPUyfjCgQw30A4JXM9chAlARuh5bj91dq4Mst207Z2Q
bJEhV530zPTiEJqVFObeRB5fJXuJ+M00YCutkDNunF7fFKWYP8jrD/Z3oYu7yjRSjUSbrDewvgDS
c3Q/3Dd1zAwqWTzU6qEfkHKzxPcNA3Svf8hVV4HGRAdKYbLSKxSkFxmyr80QGf/J9P74/sbBWD2B
Z//+IsQUIdMF4gpkEXMMiqp6b2QHLch36KJuLGTd0DySbJ6oSgJz6fPRGFtDMlKEVeV8NyQTg4ck
hp3vBdDA17ds1TXIj9BKmXWSln1zTY3I+2YUU5OKTp2E83zTXVibu1LR3GoLIL560s6sLRwxUOqY
nhUbKFj3nkkHHXVn/cf1Fa3uHakLXQfmP7waEznJVlZ3qPqd1OhTI7qK8iNC+2DDE+Yv/crH/zFC
SfnyA5lMSAgKgccMniYgwIsGqKzD4H6mSXQjKJGdDFvF/zUGNypdtCbxCVibSyJg5GVB1Svgstrh
c699EJTKnUV4QbHuFaZtosYwMJ7JKHZarhhOwOh6BkUXqLwdi/TfT/TALZFYAPOMjrW0hCl6QiTF
Tc1vCVFDbqbwPn+JZEhnmW+pZZ+bWoSTYuzbuI150UVicKjFyq4laSMbXD0EvElRQ+Jh+gp0hpJr
0OsD7x+lvpcD00XA2S71yUnCyN4UeVo1Bg4LHDVUDHKiS9exzLYTmgJjVR08Mp+0Uau94DMtFEWS
gjkA10/D6ol7EcTAJ6HBL65yhbu6iYHxU6188IzYqbJjwgCi60ZW4y5js4D7Ai57NXW96os61oww
hlwn/NAiY/wgQsZ9f93I2rkG8gW6Hb4FEs0LP4AvWmqxUsQnccrsKL2niNQAHQF3nrUbptY+EXJV
wIgZx0z9a5Gp91paCFFfxidDcsVJOWRJ4JrJeCwoSjHiZX99YWufyKAmgmoIwCLeWwuHKJNOy1pi
ySDqdpozWjWynC7ben6sJiDndhaukImjL9BZpuWQnJBYtQOU7oz6awmCByWuvWRW9lA81/FW4Fr9
cLzA6RIgq4200OX6uiRJmXRJrMi6Y92jQFV+DdLfyRS5b9hH6KHob0GSBTNwaYeZnYBiQ97IaF8V
cbWDAxFYWxN+Vl3jzMj897N3cRfkcSiXuHqc0ewCZ5F8kmK9Bv177JstvfWX19HymkHA758lLRzR
S7O+b8c5Voz7TGD6noZkp+9I34v6oOfyaZzM94n4SU8mx+8fggakVf1/pJ3XbtxY07WviABzOGXn
ZkuyJEsOJ4TtsZlz5tX/D/UD76gpognPZ4wBn0wXd6pdu2rVWsWJHrPRl7eB9z0pH5PmBFLDkrjc
n2g5a6YMUl9oT7fnfuk+BOqPvpgC2Qa6HNfTEqSSq1cqc5/GG0v4LuvCTqv/QWAQeYUTDxTvv8BZ
3xuczYzZVWqgNyBoxdLd1la+nfCs6bBSn15c7XfDmm1dSixGH4hYqZvfKST0QnQUrc9auI3zNcWv
JR9KJZx3gUIPPsnm6xlUwM8J/YB7aw33lxUd26r/dXuNFv3MOwuziyd0e6k2C7IAXZ7t8jIJocLK
N2GtBbvbhhYPPD1QOqRb5FjmzVB+UplBJZM7ssLvLvm9qDt3LqQzay/+xdV5Z2d24MUs6DxNIIlD
RrlvO+QfnD5wILc45GWLDvfGjX/68kvTpJuhd6wuvzNC7xHu8WM69FQyqpUJXvue2SEoC6hja4SR
L7B7+uGx04znbJJiL5qDVwdryKjF5SQwIl1GDZmw8HrDRADldaHNOHIW2PjiXLaj3a316U7H6IMD
AulKVo60CnfUtRGUEa1u7MeIInL3tfDVRyWo9lQE9WxLFmsfgutdiSWWCNQUE95g8uoMDk6Za5Nj
ZNJhRxvyxTOVTScc2+TsIkJqUNwtHD3LtqoKIRM9Mc1GN779/c4ljDEpQfFC//B2yDprSIQ4xbbw
SRjbk5XRlRw3m1Rck/pZOiP/WvrwgEC7rRJKkdWTxuLsp8Ie3urO0j4R+dv/lzGBvr+eT1JGtaHr
WLLimqbq4QHs1Z2QNBsxiNZ4Ppf25PtRzfakFUVJ4AvwKAUjeu3C99L81Kc//sN43hKo9HqB5pnb
kMgGJYioX+ruoKq+41V3UVZs4rFaiScW0b3mO0szl6yVguCJcst5HswNqRsL+OvOcrcCfVJSpf/j
dcNd3JcHK0k+DaG8SYz00YizTxOJlDSKxwqV1/glCtu950mk7Y1D1H3zu/E4iJVl0/V38oV6tMFb
8oQS18Ku5YMEy5ZmICSJ+sDMPXapF8Mmz+en3fgSagpk9ody+CWZ/sbUNpUQOQjd3muJ6fhebdPy
ueKfF7e4QSUSTP6U/p25wyZr8g4ueg5T4kYHKTT1U5slyqsySsV9KfwHKUsi9UnInVeVSMvotDnf
hWYoW/QhkhNsPoqAW1Vs9H2d0n0IIal8vL0HF2NpOqQg5YGBSjaM2SZs9YFqsYCtzP3UCvlhNMxs
k8X5M4nws2gOL6ZX7nS33StJ9em27aVA4b3p2a6s/brPh0KKLjEd8CiCtOCUWnkt67p4kk2DZNf0
RmVerydTBjxGrEfeXoPOlZNMjW69IrK0Q3hxg3Ih+2pxwVwbGV1k/arMJbxN69NopCc/Ko9R01Q2
cKOVRNfStAFhgB0FaUrSKLPoJ4uUqjBSgYewHD0bpF/lrApXXO3SpL23MduBci2kut9N4/Fghe3v
6jHdrsaki5M2hVYmxDn0ic6MmAV60Vps4ZXqfh9733NKDn7Q7EMIW/9+p1nvLM2WZ7BYCs01saT8
Qf/AFts/tw0sztc7A7NNlheqG/kIl1wC8UA6y47AfqyGMGvzNYsn4LQNXTqVuS+EOyUmyVLeDS3k
p+n+PwwGcAMIeRrkQZlcb2atQ7VJzBkMfTsZtXNg1atFhMVN/M7GLBwDUxQNsc8mRq23rVCtQdX2
9igWZwsVdNYdoD9vz+tRtFVN504SxZciynZlVR9q5bGI6p1HG+1tS0sMjbx1YGt+azz7wMNC145X
pFaDi6mCzpZ9AjpBiLqtpLXw9TeyFzmt54qQwJTCVnXrr8rg3jXoFDlaGwXbTISN09A6uzQF/e83
5tWnzTamIfR9iD4Qr8u23HT9uY51e7Urf3kCJnTulDWDVn7mkgSvTZq+AQ8Ba+3WAzoQei8dmtmK
Z2fuK6VavT8LRmurXr4JdPILNOuItv8fxNy5oEmVa0QaAPHUWYQYGFIrGhlZBqMU9rWwsyJ5o2Qv
t5d74axfGZndmEPqmW+1hsskexgoCFqYkV0ba9SQC/uXjiZal+mm4FpWZysX+31AjACEQAiNLQqO
0BxsBbYyrHl/f1Ig/CDfMYEzeYfNVs9NtKrUBSzxHbsC/iS/yfeS4WiQ+NyeuumbZ48w1aKfFuw6
RDPwGl+fSTRHlFqoeU+TUab9qlbPRgp2fBSqb2SOsk0b5N7K4VxarfcmZ27AyvWk1iSyEcA/7dwd
nmI13HqhtL09sqXVmto1IfaaiGDmYVRUSl46SgOr1cmd3aKLeSzao988aFq8pmy64Dtp9iI+nIif
eEZN3/I+PEzbuNHocr3Evp7aqSZrm94q156vCxN3ZWW2/8Q4R6aRmjkhzb5vejuaZKz6NZavRStM
Gt0gUMIj5XQ9FnS+CrQJw/iCIq1fj08UrM26WAk0p20123Ya4rr/MzIbihz7QWKiHnopMqPbAVx5
hgRA2/phbdqBmsW7WmjMbTiGKw+85cGRKp5YglEQmgW4od80oBRJUotSH2zFokIPseu2RvP37xPG
96+d2QGOBcsLdOQXL2keHq301Tc628r6jdEeb+/yhfOLIdB7U68l4K3ZYerKAk6xsowv6BccXXhK
trJ6L8fysRUkWA8j/3Tb3uIE0lrwJlkKUfjMnmI1pW+UKdxpibzn3boVUPuKjZXtsdRFCgeKijud
QGn843oT0ok/ynHFsDpQ/1QWPBtx8J0RiXc+raND49535s8uNL56tbupx7OvAxuBxyH6DMstTAEv
Zro28gV/cvVJs5Frlq+5pDfiiU675cUSIfnBNdNCe3B7iheX9N+xz2E/Utaaw9BW8aV1X3pXPUoV
stBGtkn7fdJkK/tn6SUPEwxqiTTtTuHy7Lj7clUztXl8yQahfm2SODwVnQS8CcDVRkiS9NHMzeYp
hXZnN4ZRuEWy8gecJOFj0abW19tDX9xdOkSxE+MzZZ3ZsdGRC8jCkd0FC9xnQSy4HwwR0R9v5W5Y
QiHxVoMYidc8yirybDHNUa5HS2CO3THubHJVDY5HS0tbzR/h6N6DWT24anNo4Zh2xYMa/UmocUbP
UfzY+yubfWnQ775lDkJSxjaKe5mNFVY8uqi6+322W+2aXNpV763MArEJ748yD+ssRl+EzFZVGxVa
Rfu2VhReOibv7cw8rKpUSaWYnFwxV3YJ+fIkrDZF8kKpbiV0Wdy6FNbJHU8eEPrVaydRh7rlCSIT
1xaPRrWl+odvGLWzFJ7kausLz4Kxi6RN2D7f3qVLGRpC638Nz+LNXOm42oKOUmfvQjx07prdqNhZ
v9frt9IZ+CG7LeKVTbu4T95Znc1s3pSx55sNJzXUbQEs6STiuPpyWLQClaNBTgs8vTKbVK9Khqod
C0IZqIC8Cp6+bp3tYnEzUrIF6CECvZuzQtPaJ5R6xPGDMNJXykPEm6CC/QTBsngNuLXULszVCKfW
hHaSqH9dbxPQ24nQqmlyMdVmV8vSCTzG0Rv3tf4MN4LbtTuv2GnF97D+DwsG1JFXD03twGumWXgX
FQZEup4RVMnFze87jyIVWvfxmpGlqZwsTJ2uE3RhZkQrpUSvDCu5lIb+T9OJn9HZ2veJ/DkHKdSj
b3F7708X71Xghs8EJwTTD5Ub2Clm18XQk5MVQq93IKujuCeI0t4nFK0kx1PUg1f1K3O4ZI+h4e8n
cTYoEK/n0EyQZuu7vnPkxsp+pUZQbnDs3hY1oXDfptoPCj3mMQtpRbk90I/bhpHCKczTgfZQ+NFn
IxUL3e1LseucuqF9JdH86KmP9C+BOlrHNIoeRKX4p6lF+aKkYXvxUYo4WUoqrzi5D8vLV+Db6E2d
jssHtF6XwspZC37vJI1C5vJ7mmp2bBUHK3dESuK3x/zBd/PSBGKj8eiEnRBJ+uvJLlstyr3IYHH7
e3jUd5Gq3QHtOAapvrKNFiyRuyfLSF6ArOaHO08Y+6REQ8gZwHgNXbaxzGgnC5Gd+GuoiiVTLB99
FJSLmcjZOg5jZTYQ+A1ODxTeKs5I60xEiGn0envypsmZnQw6KECHT7pdE9TrevKMJNOlIWwGRw6/
eMVXKNRv//7ShoTVC8jdRFkhfvBjFuWgRInMwcnKYC8Yr6GUbsAsbcIsvZgx7PopoW9ubEb5K8jb
w23rS6MDyDlFZWQleOlej04RmxH9eqt3eAFDs+AlQADjYo33e2Gt4D0kaUWCjvbDefxX91JQRjUF
9UrUdnotPpaBeJdVZWiXpFtuj2jBs8AfQS6HrSEhWTHbF7I8QuZQeUynnrfbukW3r807eucyOfkZ
GIF4gdeBQltS/TXvONxsJHKJtoFkgWWevuzdveCPRjAMidY7OcowvlRP27H4a7q0yQj93/gPUhJ0
Jl4bERUhk2LZHxyRrvmq0DYYkeWV5/TiesGfyhOUawF+2msjA0z+StQEg9PEv6OotiUidqvbmLvb
S7XgBCctEcVU3yrn8/RKJntq2aAX4MT6L0PYa1Ry4visWiCK2zXow7SRZ8eYozW9PVQDToB5pU9T
hNoN6mB0SIYfktz73I7JeVD+hKK8keWNVL40ev94e3wfYi7WStGAHlIOA8cx56Ltu1Qo+JTeqfXQ
dtXH1Iy3JBBWNvzSLOJuabidmsk+EOhZ4GT8LDAGJwfUEQm7vFJ+x0N+3+SG08XpypotOIypFAYL
0hud3pxiLhPVsozKcXTSoCl/m0nctDZYMvPp9tQt7UCIbeCbwruzarNwtepjPQtVbXACv0LyV7fw
GYqmPLQR3j6TankFAb7kNSbqXv6S1Satfb3jlVrtLNdQRkdKk6OYO4ov/GpLuzSifVWMexhWV+KQ
hf3IrTylquAWYZQzN1WFjYXEqS86o1bvfGncpbQzFsqrXh0SederWyoqKyYX5hSTkNBBEqvjomYm
6yasBHi8EOwq/H1tJTuhh63rt1KszOXChoSeT6JFGKIsLrXpWLzzg8NokNnRG9FxKwm1riFUv2ew
3u5z3TcPQqzGD+LoFofbG2ZhAafUPVDYSS2W3PrMqK4FVWrIoxP0j2bV7N3YiSTNtlyNB5xv06x9
297SIN/bk2f2htgs3UwdnVY7GfFjV3c7Sz7o8V1exytDW3AjVNWnegGIX4NczrWpVNOMNBuSwQGX
cxAqUKpJuys7d6V9c2F78NDAU00wKqzNjkDdF3U6qPngDL0U2oFbPtJeGDatU+drtbIlU2/CBnBv
mISlsx2SRFEZpEnK/ZJvojp6EVQU3bRK3po0ld9ep6XJe29qtukzY5CVRsJUrD1JkWTj9d1xxVkt
7AXwX5R1NFZpIqW4XiCNR45Yh/3g6E1mS+qD+qtpqa/DHrWW4FrwvrhdMtwTKStX2WzXwa+HalWE
W4St0BZALMrj79vz9TEJwsOKwIneZy6UCU93PRgB1TKpVyUG4+WPWfDJ9Y40u+biqez+PytyYJwj
8fNtq0urRJMKfmnSKhLnYSh7EuJvX8bda8JgI/Z6VJQosD2v+fsrmXZP8uqsF2Q987MUKqHidQaj
Yzt4bgEJHe9da60peXkSNUxMTzzszI6sqXfloAusE/pe20H4E7k/un3wkG6aUyvcD2uoiwXnR41g
4v8kRTcR0V+vWe2RtjKEeHSomG89EfBjYgvwJYTyuRyGs68Iu9vrtXCAp/b4SWSHHhhwJdcGXTEb
/bjKR0dFKRdFz+wl8CnAu3Rj7vNR/nXb2kdeG/qQQUyZqI0RE2Dz2pwle77R9NXoFIXanRUDRb2e
MtfGiLrumNPCAkN9WNgBWrZOFPTKEW3t9EE3Yr20g8GqnSgZ18RRFo4ipVwCFGC0EAbMu2RkCakN
ua4JhBpfJH6EFbIt8rWuvoUwgc7viZULvSRi8cn1vLtLa9H0VDHriEtc6C9cGj2ezPhXbESQc8Ui
wP46Oil9tnIcFxwaisATPxIJKBr8Zq9CoeGs68bA2PTedqt02w4QMeGrq3HbjD9XVndxjNTf+Y9z
ifO5HqPbFyx7xRhLo3ZyWTzSBHUsXP3z0PyK4wfNfaHx4w5hGGPcFrlTiDuZPuMiIYbxNon2lIi+
eAyUyL79XUt7nJyYAZwNV4vDuP4sf9RHmgKb0VGUJ1W+C7vQVsf78O8Z3xDphqqJPjKalWF0nPl0
z4R3RdY4vHr3olrPBnXZIr7Lyj+aVL+GgboxrQdXPwvu3z+JMPym7wqTM9mo2d7yUHWd+Dk5xNXP
AuFjj2jNbDe69rv87mu2DwHY7Rn9uNC0y1GU4mKBauYDyH8QoQ+G6H50NDG9x61QZGtYwfzSyCDe
u1OYS9021oaVuPfj5TKZhcqZzaXTnzW70ToLMlCjxnvo8RdBOdTW8xiseKiPDhgTAB8teC+m9Pds
KssmpsXHxwR0OcMQbIdOgTTh1UItU2yzvfvXUEv2zFROo/+LnI06j9UaI64ETeWAirEsHzOV6h4B
uf9dyoOVivfHku2bKfgnyFIihfPh1TCMao/3HZ38V1qkh0Roto1aXcq6t+vC38I6v6+8lB4X3+mr
+64uHpMR5oZ4kzVeS0m326ixtLKiSxuJDWtyXsBB8ef6aEbkRqSJssiRkm/A/u1h31D3ko+Vd6nJ
m62EkB89Pc80jihA4AnaMPdPJN1LN1IlZqD70o4/lb+P72mWoGuBwhOdUB/YuWA511MEO0UHhO4e
RhfOhd+8Ckawkmn86NWxwwCA6pF1IDK5nrXRRDVHKQLRkX3ZDqVmb1nBlo4JZ/D8rWutrNHSqQMQ
Q3MiT06ZOsm1tXLQEq02p1lLw60b59ucGkk/rJLtT+7xOrHDqKBG4UkLHoib8tpOn2slNyQPP4Ht
rwd2pzRI0A0pnOLFtvP/Sa3yWerzhy7yDooACcYqn+E0b7e+YLYb2Yepy2WJW6vDveBXl8kDWJ51
HqI9QWws1q+QjOwDdwsPclRvenENwbY412iBM89ARaT5A8RtKrVra+ZAzO9NCrKZdhHqlQbXRRtQ
T3IlkiChVnQ9z5rQxnnd8uDVux/p+EQLxWpuc+lYE5IzjqmlDdTatQlxUm6qc5cLSZfvBH98iN3o
N+2pr4p8dN32M/RlBoIDK+mKpYHxcmOrcjim9PS11VCI26gTI9HJo2oTlneC/ID85sppWBzaOyOz
YAJqCwroWig6fWu95l6zy/p2T3ftJjfljRnJUEQb+ySLDrdv3KV7idCUOqkK7ovRXY8tQEXQz7qC
lE/5WTc+6bDGKuoDMxsitD2UX25bW5pJOhvI5lJJoN40OwhynA+UUrBm1f3XSvAcoa8uqKSc/oOZ
KRymbAGQcl74HQpVhxcJP6bJJHZ8D+GVLxYO5raVj+Hf1JaODAAVOkoj8wKs1aRFBdZWdMzgOAD7
b5UHgzR4G62kXZYmDf4AWBF4L1r03VwvUekqXlhWLd4/LDeqD0WX59tS+PPvR/PeymxpylRJisbv
RKd7bKrf0kTMeJDXgOBLFwwOmHQm7RnUDqahvnusCKxLPgyKSJPQfcqvq0216b2N1Q679YT+wq08
iUYiDcLJJa85exOmvczbsxdaZ4SuzanhXbdDGLqeb8/bx3ZqUpnIaMPUhluipDQ7uHy7WIaD2zpF
4hTG1y7duxmUTRdT/iZIr2WxdcPz8Fv9BC9kkjoBXd3xcDGfA+HsH9G4UyPb3ag/lWZbxfvbn7bw
Kr7+tNkNG0ZW6po+n1bTLDredV5oK9nWsHapcvKhJPvWRY+qcvRf2FC3Tb85+9mVdzUrM08dsSRK
12K6zE6BeFLcg5aSrbFl6axVxyT8osI4+1WAb39w926yCT5nwqd8Tzd/KcS29TTqJCi8S3Qc1Z1s
/a7lQ6lfyvHO43/ObHnvv4RPuWendXGshHNq0j832m66csTfuopvDWO2h0yja0ultVqnovUwOMMq
b7qSLXcvtaTbEclJw7BD3puNvx+7jY94212VZHtPeArCQwRKMMxOZv9Vy/2T6mjeV6n4lKZbTU3t
OldpStjGY7TRGjTLXkLhT9V5dkBjb7hyt7wl1G8NY3Y1635vWEXvdY6afiLX3cN5hWif7h2n/v/R
bjfZi/8rscuT4W5HPEyT2tGDlm10VqFwYkq+/jEw7oVN5H0ZzC10n3Xrb6PwNRM3he7UD8Fjf/LO
8k6FpMZqdkyazbKUZyl5zvbZJ6HfyMOD+mhaj0n4Egn3PUSadvfcvxaSHUQP7b0e2Zls93ReyBfR
fbCSLYQDlr8yEQuldE4EhXroj9HpoNfu2gHlgylUPU8OB9IPsCRDUu30shhPSZFBHNqnshNmcWJ7
iv4QD0n3OakayLT6Ya3X763z/npFZIlgWiKOoXwK+f71h0hxWzRtF3TOyHYB3LORtPZzS4qobOTN
WNaO+btA4rOkLpgV0i629J0inqzhO0Jqdtgpu16zB95YtS3ArxQj+QtNynFKv8Q+yr8iZHzCpj40
enk0p2QYrUpm4tSVfhTXuJFWxzKbVLnJ5CK3fAAzwhn+dOOrdhQ4FtmD4ngRAswm4K5d3x+hAwwQ
1Ep8uB/J5menSHoIHxTDVoVjsAvaQxZtXHnbZv9ke/9MgsFQHrPGxo3bazJFC66R+QdNQXxAgpLn
wfX8B4pPrBwnnePSLFvAJJ7Ih9oEs5htphydIN1b7birh+Rbo1yq3LsbdX8tvfLWHvhhEwByhmSc
mJYQ7PojzLAMxaQJO2qYw4MgCp9gNUGvzf+URdo5hVU0l0uAa3iajCzbIG/FYuO68SGTrafGHJ/9
dvjFE/vOL00kENvqri3cI7nIJySYmPdNIClbjw4PYW9BGp2O3a5W9orpGM1TlwKFM/SNJ6wcsY9R
ERML9oDmEtmiDDy7c3JRaZPYTDsHbXBQN+E2S1oyhDuXROHtO+YtNv0wfe9Mzc5QXkpqUXplx7Wr
P5VeSmsTVdJMf6R3+kXRgm2cCmD+kI1Whru2i7+2Ub5Nn2r/d1zVNj35x9YU7Ub50ZVnJVE3stYf
5OS48pUfwxAmZKqbER+Q7p/rV7tea2aVP3YO3OvGfhDafZpK1TbxdH2bCgi0ZIJ7D14QtxxBMS+g
z1mrbbgVqsGyiziVNmMlqJyNptkXlDD3Ks26F99LadHt03QXFKaNI0t4Po46r4Za31eyWj/dHsZH
Amj6aaDlQnZi8qB01l7vVUCv9C1bVedkUEsZMtRSDWxkQqad1LE9VNrJNA/98EMVNpZ/B1fy3rTs
VIIHVRpOOcFGF/2QizUG9o+PJrjdafOh1Y1WdBAO1x8lA8iaprZzOtN9Sq1DnT1KnrpvquQIEKpo
HX+sV4KqheXEJO04Ovy8Ewf3tcm+oCvLikRMRuVmDM+QVK0EHYuDQgF8oq5HKnMuyJLXRifUMcjH
lDva9w+1fG/I8aZqDzGVlOacDSuYvIVbkWkk4TP1mJLPnoPySkvou7hnTJJxDLPwSHRyp9174n31
q3xtY3fvrQliTO51dnShbpoIAoFSUSWZzWLjqRFUtVLnmLlrJ8N3yxX2QfKk+O2pSb63awm0Bad0
ZW7maAdZHYpoYIAt6mkZ+sveP4ZwgZNjZXN8fKpN0nf/G9YcCpgWvZWpxtCR6Dm2zX3VY3Ct6rBo
g24zMloglWjduN6AQh+kCKmyPYDLneOKjYFYVbqGOV/eExMKVpw6RGhGvDZT01kZ0TvIUAjDW3k8
Nl8tLdsZqWNGKKqLoDfzb/AlbDrVXTkAb9id+e6YmlfBbE8ovXlwFI91ldeuxr1Y+I9qfKj0L0bc
HtT0MooPGpqmjfezVG01pBNeRjUTXRDPaapDV34epo+zvonW3lOPf08QhUA5DVBklMBhUoiaOUE3
yFrooWIAfMFT3v0Rxu9D93rb0S4tL6gfWhfBrX6UtRSF1PByCRND/6OS7/vsoBqPt00sOZj3JmZL
q9F2zcUT9YD3ng0rsvVQOIwx9Qj9UIqnqj7+fbv8NG/keaf6B0Tcc3hnpSSdEdYJINKko1eieJD6
n77Q3tPrdbg9tsXpI0MO1w5MLoA8r7etHLpqLUdY0iAyu48FzZbydCXwmOZnvj1BZVFXQbSOnTDb
BVE6xoFupb3TwanX7SjYbZLic9R8uj2UFTNvEIJ3yZJE7NMm0zHTmkehfG7Hh1G9H1bfhrcH89Zr
887K4GU0NzcFg9G/iv3B9yU7KnuIZFYO9eRiP07aRKICZIS61OyqTgz4aVweX05vhVQO7yW9WFmW
6Rc+WuC3Ee0B4zXXgkg8QVdLLe8dE1CD/pp4z8Un6Fvs1SzWon+i64gebHDscLXMxgJzvFy0pDCp
i/KStryLqGyV6hQ+9Iq4MRG7NYfH1Dp58Rdf/2n5vm1Fe7c7BfWvyEu/eOlL2Lf39aAchzWcx+LR
fvdls2dNQUNfpuYNe6b8osqCrcS70bDlX2nw6E1ynMPKnH9sxZpO9r8G5zee5KpogqEX44TFKf5U
Dh6goy96uffaz6X0TxF/b6UWWvrHejXFtLih3lmehRA1OveB24m945mZtC2EHjSVKygrsdHiIXxn
RWHTvTsegSzFSK52PU0Xx1K2pXZazLO65vUXr9v38ziN9p0dbciiyGvYUoT/7UluvyXiQyOh8ura
Sq5PuZFMeFCQD7/tY5bcJQBMGAKJZ3XK7tdmE7f0Q8TCeicb4NTuDy2Kdd3w9B+MUMwHDURjGZau
jfSobaZhpXClyWcrlzZF/SgjC/x/MzI7k35G74Tmyr0TK69eY9qifqrTlYEsbTnt3UBmpyvMVVSF
ZWyY7rMb/hRg8r09iI90zBynCR8AhomMAA+q66nqTNPsakOCWDB4oa2EhLV7ro1i0yTa1qxo/al+
08eWDs95UZI6F+lgLxt78L6tfMeCL6XSPH0FsY4FPPH6O0rXU+vQUFmyOEDsr9WU/IdpBv45lIcY
paZY0wc76ESSulIsJs+un6uAoUNJ6k9RaVjHFmhdvBXUQozot0vMs6al/QWppMYjTZuv1R6Xvpdn
xBQSs5s/YBDM0IyFumNl1ApkW9okwq+sKOIDujPDJnU13zFGRTjcnqVFo9N+hlgTkMH82dTLvRhA
etM7Rfsidz+s6lTkKnfbP7n6fNvSwjGdoI8E/fTCTcp418vRQk8XdzGWol5Rt2rh68dQLlGQrRtr
JepYGBQ0QxDHQCoALHa+8p6SC40qUgeC/k4sIvBU4wVeUle4G/Tk8+1hLbwCKQKRKUKjFtTPHNQ5
WKXqopNAYbUVvxD0kuq07idIjJLdi+G4BZe9EvouuHNQFLAiT0BpdDvl2UTyegORKYlOWlrePhkj
a2vC73tq6O2roHhb2SGL5qaJJJYHtjYPrvzUTLMuFal30gut8P4UavUQieZvzyjXHODCwk36XNTf
FVCXHzrbAzOBVraLJUfNXAgayo3fjxvk4/a6On4u67UH4tLa0ZgDgwxbEt86c+pF7ht6TQmW1pxx
HwzHuiqtbRAKO9MzzpWRfi106fft7bI0m1O/ADNJJZTO79niGZ4ouokpOtEfJVH+JHUB49YvtIz/
/Ac7LBkZJQn45rwmXgelASl+Izlp9JKq0WZ0ulqyq7/XkyeRNnUmsj9ohaAacT0eSS60NKpbOmgz
/6th5ftu1Lb0ta9swgWs8YTeA94GzFghYp0tVVZFlU62UXJkIR8fNS2ptwlR6V7qpX5nWq2xG/q6
+m1aoQAVQeudWs1ca+dd2J2TysDUW6VNHQqzq7ORo94LBFlyTMpDddTuYzPfm553V1vyzo/+ub2C
S+HUlbnZPSqpiGbB4CU5Riiin6wdcqPYqv1PXKgVRwedC0hHKq5P9b1vFWsEBdOvz14iWIfqiAoD
Beg5P0E/SG6R0mjvZFJmGy5X3ugeOsukXHmX54dYVP+JhXwFhLZwILmvac+YcBVwEs4K+CYEDBWz
LzlJ6n+GlD/9krbKSRA/Z1q8V/R8BRSztKAaRQsw1xjU5ufflFLftVoKZvQJbdOQ4q6bX4Ii2ieV
B+e75q5g05aGR+wFym7iWRTn9ARyNMpipiey4/mbUSQhRK7fK+5aD3aO8hKS1Lu9hRbHB5Mc8Rhk
Nx8e+fUwNHpWt7KTjY09MVpYFy0OjglV0URe6/Va8GxgSP5nbP7U18euNwujkp2mBa3SSoUTprxn
kiDwP9XtGqX0QhhLTzkwLUCFOp31s0vQ12M5MpBABqVA9xpRMwVrCJ+2tydw2QrgcHYll/zc64hR
5TYI28hO1dXUVQL9j54Ga4rHH+nupmIEPDaTBfgk3uh2372bAHWMTa02LBNKa7ld1uH4KRXL4RNP
82rHq4CXd6LtvBwhgtyF4FfI4H0Je9h0/Z5L2fcK5ZyLo25ztawxF39km3n7OtgIJ54G2t1nXs8M
+rEs5E52fH+kVVCGkNA6RLp16lDOTGLH1ZIfTdA4Vfkomoe0MGxvfC2TA+S9NMStAHWXdjQdu2gg
EkpCDDjziYIghomg4SAodTfVDyuhuTo7uKjM6NGKqaW1p7KNJir8BTJsCtc3m++NWpXJguQAQm6O
EXttE0dALG/vsKX6qU6ejwP69l6ad4nFaZknbeOxxRKIr7JRVo+d67dHrWd6AzMVn0aeMdvM9L5k
LuusgW86AP88QRH6WVf15tSYXb8vB0PaSXVR7Ht59DZl1yoblV+2w9IFJZPCFGnWsbwfOjfbVq4U
70wT5A5ahvqx1XLNTtNC2tYdsoJKlJz8VnKZVvFr1fTqPmoSf3d73Euu0ITW642qGu3T2fktjCxq
u1GVncIN/WNjiq6j5nn0S/Wrb11CtlCXSnPbx6WyEhgtGibtOeEvqU3NX6d+ZClZ7VmyMwr6voTc
JPXTfV6hWQVXhOIN5yyWVl4+SzuJOhvwN0IXcnuzGEmgh7j31VhxfCJe2wvOfQXE4PZ8Lr26IWaf
1CGJTcBvz4xUqdr3wK/ZR6h9A5QKIQLtdpr4xQx3qGDbmcWL5DUUBTsO/wCJWTG/5P0tHCTsKqQT
KXxcn5Y+c7ndOld2BMEcgSCo5Rc3Loxxo8KUd0qyvNu3oj7uRlOiIOcJxb7wjOyceaq51aziORWg
SdOlOtp1QVpeqlWM28LzEwZs8Alge6GcmbuxwBJEXRZCxZFyc3zKAMXsZKXWDpnSreXvl7bYv6Y+
tGJEw5BaSuwpzqjsdMQWdfVkyS6YuezEvXWR11RqlxKY78ZGFHw9+V006KUcMbZGzc9D0d4Nibjv
hOKed8U+5I2dy46kxHtBHzZ+V6B19OP28i+O+A3UPLHrIUZ4/QGAU1rU/QKF1IWZ0TFRfc1FcSsb
4/dch1khHL1DGqwVEZdupunJjVA0VRJA8bOMgi66veCFvKUC5Rz9P9LOazdyZNnaT0SA3tySZSRV
qWXa9w0xPd1N7z2f/v9SBz+2isVTRO+zLwYbmIGiMjOYGWbFWqN99I3A0yf1gzP/ar8GL1VLRXt8
DKzyhDzTbuaHVNZwnGBdqLeIjNbecKR1eCd4JpkqW5bT/cBBhWwmc7UEisH45DfSqYpML9qn/Yep
k121lB/k8ikw7+rs1cz958D+IfvBxu228j7yXDPRxhkw6G8ttiS0gibV9EE5+cUHTvq5D/39NPvA
EH8nzEHcPvXVAxAkm8wdiQd5icjPx6EaSl8kRITLhgLFXz4d7TL5OpgGAEMQk+UuatN9qnZE0yfL
CnZ5FryMdfMc5e1e2iwFr+VMFkQKJnQUDIiCBr90xH4yw6yQyFpqufoyq59D3Xf9NPvo9NnemOCe
Hu3AdYLxvtW+qvkWImBt96HCEFUuWkR4wqX1LjHNzqFUfOol6ZBND0qT7HM0SWmwKs7rxuavvCpU
fwjIkNkW3aLFCxpzHHZaJupJ13pq+pPHAKkb/nqJa2ComTsgJGu2kze1occIdeW/TIwr3f4Naz9B
8PlQE6clChPS5Xods4sTvXNw+sBud3C8+55jpcHhtpW32YRFKgr0iGCBxivIjmWNEuxcxIRoRKzf
+0cl+KlYxieN0rFZ08vXwodirE+9v0PP7V6uctenmNnNh7Is/4STcnS4FdIh8qLgV5H33jhn90oZ
HvtKvo+DrQ7h9UVI4UrQ9pI1Q1KyzJpTvYSpOCEJautuIFjfV8HnqN032r3soztl/b69NSvmCGEY
C2LcEHXy5VSlRtdbqUdi8zLoRdPDqdzauKvJ76IeKYtW9LLMYUvVbgV4yA1HH5waFpUsqj+X5644
Yc71o6inNACHbf7MkEvKnJ1jxGgnP5iwO83/ptUvnaGFDLXopN2qxPwvv8AgI2H6ih724sUDEO5I
A6PJ6BoNsdfMBWOV/rmT/T+T/TNT/oRS/DEYIK2Qmt9+pPL25l4/9sfb239dIxH7wLwlSEEHqpjF
9z6GaR5QzFdP5ufMsPYh8LspO3QonnSOcVclL9NW2LxywV2aXFzweV0EGbrKKpCWDihqolUHa561
V7WNh709WdlOj/X8V6N32aFOtdRrs8h2pa78+2msyx8iAsJ3SWuBaknERaueHCmWDmMaVs+TM6cH
ve7ll9vbvHIBYIuuErMJfP6c+KUtU6KiV5gsug71Q6zrgJ/06Evs7PLe8KTmKXJeIK0sUH8vfQDf
BZgJd/7Smp7pP2XjwR7/tWgwQaYJEleAtKFru/0LV17Cy1+42I0gCJO2blUqO4X/SwccHLQHzUFr
C8yrPz6U6UdV0Q+R/NW37zPoDgsvUD5Ezux2ytZPWXVKUKsU0gkC5CV6JCxTp0VGXj3JWjO4w/CE
pvo8nOvSdmNDuVftX1Vc3inFcTRQiGwPtfJpiqpjG1oEbocJEFLi2cFGC/oNi3x5h2vEaVSiUHAT
ElKLI6zUsiqkkhyo6fr0kzpFzT4P+nEnT/Mj00HS02zECKYC3HyN+8bhOsnlfdAqL1ACpC6MJN+t
rh12jm/aXlWE6S5ybAjRneYf/qMTZJUyClHqN6W1EpqNaf5SJGr2oWvTbjfSNPb0OZvu+67ZUkhd
222Q+IYItsT4zCLvEQ+w2ffSWx479C5FnumlUJzas/VC8grbfNacwMrdQlYc16IovbvteWsvADNV
ohwtikdLpjQdjklVm7Fv9vquomEC3tIuI5cBCGky3drJthDfKyha2NKo+QMc4tHnPBdfoyVZfhXm
2ikzO6Y+ern+OIIP3nVRGv5r5NZ01vR+glyngWXaKOTEK2ftHCRKfaem0bSr68D5ZyhbxQuiKv3t
FLDj5WkVnqXK1za+BvHdLdyOh5jUG3oSMUC1eCco2KdxpfTaSQ7mY6WrUNZVnbrrxqTzVKAXf10z
gh4H70YwmuEw4tDLrcnHXok75kfpkX1T9Yhe4N+/OHRj6e4B2YKHZ4lA6qOg1oN00E9+3jCdUO0q
23Y188WMfC9Iu7s0cZuvtz3sOqiFkANpICGWBVh4idUssqK3yjbWTwhIG3eZJsePacdsjBbaiid3
cbwvO3NLeX6l3wMmyYZ7Ssy+E2EsdtLkEmv1NDJO9Vx8MwP9vtLCT37k3M1d9wQoOgjGYzNHD8if
bFxVK18UmRwNVrIoSgLLQsro5E5l9LZ+cmqVGSF9DvdxYYx7px/NQ5RIYL56Kfpd50G9cbjiDlw4
q3jkEIKlKUlQt4jofcvsbJ+c7pT2DuMSGb76pZ42HtPrmB01CXIGgfHlu1jCGO1SoVRDMfqU1FK8
D6bIch2p0jbqQWubSJ+Dujkoe7qDi+t+zKQijifDOMltfxrgIbfCf0b/PgzCfcmwXNnMH//aSwkN
6HMAl4QPc0m1ywXddGWRmQJ0kmcHOTlGQPqnIPPyZNyo2a58EXQgweVTEzcYERGLfxf6qGMVdBTl
TWZQ1GOEoqtSKXDASkcNbWIn/HZ7ZWufwlvgY+qCcwNo4KW5TmkqWu4IqKDTpM8PMOnl0bEotNBV
k5e+s8+OvmOo2rtt9voE4alhR8HSMyAMbcul1boCKWNMvnXK/GEf5EoPgIZA2jFrVx6Hnamha+7U
45b40bV7YtZAVo0IhiG3JeFQ44RzQSJnn9Q6mQ6lAmItiYP722tbqdZcWlk8YZMEZqTQc/vUVeE3
LYB4XYle+R52vl0ctMYHilc9D1+1gKG18ATmE7KKX30c7ctx45u/9iV+Cdcr5ROI7yjgXm6zJVWx
JHeBfSqZwMyiR+qz5cS8GGODYbBxpNeP4aUtEcu881vfaare5No+5WH8PNsj+SkTeelTifD5xve/
4rTCFrVAYhOGl5fcYIx+6JVR1zaUTmyp1Ef/REkzenJSJrsuqGntFrX6EGTmCCmHZT2aVTJ8vX3K
a66kERFRigGvDUDncrljUjDRPDQ2nBk9WLq2HYAh6vrGAa6uFKZQZvRxV5heF77EvKuO8Hpnn4L4
41iWbphBcq09ZVUOti07xn7lzgFyMFtsPGunSTUEwhYScQOQx+XyVAvapjJgh4sqq+7pvo4vRiA/
WuEoP2rmIG98M2vmdIP79Y1d/0otNZEaJ++T2X57nCTpaah/RCF5hLJVXVg7tveGFq+gM2rFVFWT
feqz0iOXjO0tkPWaBc5KDEHAeEMv6HLnIrsesik17VOW+K0H1Kj2SgWS4dvud/2ag8Giq8doPW2f
K67OvjW7sa4b64QkXTHK3oQQZrrFq71lZPE2lIkDQVrUWqcYloimlwUb8//ZyPJEtC63/bJjJWng
qeUH0DG7aKuzu7ISiqZkFYJIR0X38vJQHIV0UJ3gB5qi4G5IfeZmEq/S693tU1l51ojM+WYo0b1N
BV2aqdVhMCIpk08mEzdOUDyVDOjruzrVv4rxEbMZNyAtK98NE9Lg64HC8u0sVSmnfM5mrh7wgdbR
ND5ZXqHVrhNvBK1ru8d0CtxKhD/XPES5HIzdlM3yiXisv7OjdJcwhHMIx78HW6P/xzXwPwhEIsnL
/bPQLJFblf2LjeJHbVZeHjrPfT1s3Kpr66FPJ/gAuUGuKmvAkky18DGjJYUbWo9h/LEzPv+9K4hB
QVEjwRd0cU28ew7DMpFL3WnkU1a17lTD29Dv+/J3n3+1W3erJyhu48vYHhpzATXUROGU+PrSWE6g
DToGNwg+tP5jWxW7yjRhhXvY0s9eudygTBf0qVw75OjCH9+tKlaDWY6tVj5J5k/d/zMUf53ispB3
f3/x7DSKCqHzwN+fpw928c9/9/cJGGjTivjz7bl99/s1aHlTs4IppkMCl0uT2cPEqe9uH/2aewkc
maBWI5dehgaVkYV1GQOhTYrfqVZ5Iz1zJf/3tpHVI39nZHE3+2iN0OdXWUkfoY7dP+HHgRH+o8k/
Ckgybhtbu2ber2hxR6tNECR9C0oXqNVRU//Jx85NzGRnbAHG1y5QrmiDJ/qNYXbhX9pkolbJ0Z0g
fSkYiv8yzq86Js1DtpUPr7qywLDCyscnsyTj8mF8dbTG4a5u6PnMrvlfsF++MXDhZ/RtmcJfHJFu
DMpsdjhznmX/qK3+Kk/VA9IzabA1Vbt2PhRsRL1MqGAsW/ShZMxWSGvrZGqHTHeNirzKLdBBuu0G
a6cjbmeaoNCH0Xq4/PptQDVhRuRzMjrH7T60iGpQd1SQwpbl0B30jaBw7Tui3ymA6OQulE0uzZVR
EhYaufDJ8qWnmF4k/82+SL7fXtQKvuEN6cdrQ2pPV3dxU2cx4A3DikRftXrM0e+JYIdmrsQ+tMaD
6XRuGwWuUnevbRGcRzndQSF7+yes7Ss8/Y4QlaTfueSv8pnBiGp4qU8TbCV696Wwn4XQtDxB6bMr
0pf/m7WFW85maaKXnAE9y0K31st9E8iDS6XGDg4Q8u5BNhQb0eraZUVtAQllUWIAQHR5knKepLXS
GoQp/lFnJsge+iOcRYI5ugdz/Pfrg+iYzBB/ALmxCMCRxkt6hufh6So5xtE5dRQT7GDaQW8MOMs1
oi008+ryBPUDrWoqe0uLZhxoyljgqCqIQTVD+TCvXC27o5JJkLnVF1/p0vHWg3phlEeIfizR99kc
FY6R0JgYCcuBwPBt6F5rfxoUZTfpqqsjv9js++jftttw1LWFcmWSFyIWxHIXSS/PXac2Q62IYtEM
N2QR/DuYkjdOR2LBw+1jXPv6BcetBWuGGFZdPAVK2GvdFGDLrPy9nxhf8qr02ibbcM11M4ig0cCB
5GYZ0Qg9kClRGGVwihetcxtOb0jLDSNr9zMHJdi3uTtJ4y/9n2pXJRElKqchqLwhOQYwtNf28zxu
QMBX3jTIkkACChLPaw743CwhQhGBOiTBszvSn7lTi0bd3z6ZldWIb1iUJKhLMLBwuZpZV6axyEdo
/bps3Aea3uy1WXH7YIQKtZQ2rquVAyLxoIQFkPUNAH5prRgKQwsHAh09/hhbj3PzWs7H2wtaNwFT
BJ4NscDy+fTJZjq/4/lMQdi4cmA+5ij9eWHVbJzPlqHFAzraTVJWLPZkln+66FSGL5OxEUGvmqD0
LkpT6CksS9UtTU41EmuZ5pwp6wceFzff2rBVP2NeBvoAitRXY2mZFElROITKSVP89jGbHP2eNtnX
26ey6mZiIEbXuAZkebFZA6h0I1FK5ZTqQ7srfSPxJN3w79qZAcLIAW14297avSpCQSheGDe6Rg3P
jTMYRZcrJ3muuvtBkuadblSxRx1GppAjhXsryoyjklQ4eh8DhlbUctdLwxYAZW3loqoJZTIMrtQX
L12+dSICEikmHkAGPFAfG8f/0uc7U+peby9ZfKmLvBFqLYGxobFIT38R+ozUjHtrqJQTWBjXKO/8
iQcZhQ+rLA+6/vm2sZUoR3R1wXNpQvF+Kd5bBsM0yg3bW2RM4JwkG+Cg+WPuyp2tfensjWtjbQ+5
zbmdQOwJtNRiD9uYWzJjab3iStbPMvsxGIgF5//F5/bOzDJ0SweHib6Bp7+xv/Zm7cnhP5mzsZS1
UyKcgXhIUILCxna5lNmxqx5+M15CrUTfpZnzvY7a4z3hT+flCHE9zSiO7G+fltifC9cAYUUkA/KO
3j9Nk4VrNFEsMxlmOyd1nl3VD+6HoP/WdofRce57vXSj+deQhF9uG726vChhiFuFJxLADbDby5XK
daT3da9KJykrnqTqHvK3V8doNuhir4vqwgxIOtHpFsnMMhxNy0xydF86pVm1U5xP5i+9civA+cx7
BIcuqu7HfKNQt7IybjK6XcggApRf5oJ5MgNT1uXwnACZQEG57Wfk4DYcZcvIYl3wO6taBqMvkpuN
a1KewenLjSdsbfPo4IKKZjyKCspSca6PUkfOLVYy5B+ot7rGV8f6no6HYHxoiz9BNqE89/duIWqq
wODQ7WOyVaz7XdWmMvWyaLM5PAs5zMipXcayvLHf+JSvbgxyP7odEF+K4gNP6KWVIQgp07dmeCbE
8iQ5cUvkxBQU7vo/t7386nu+NLSMouXcNqVG1cJzH/skJl+z6OxDLATMUd5CdFx7BFk6UyECRsia
ri546D4Kszayc4TbVfOxTeFP/es7kD/83sjiePpGJ3mdMSKF/oPsYEFqDoiC39611aUwtCmiGiQb
lnBIfzLivo/17Dzb/+hj4+XpQx5unMx161Ys5Z2RxVLgbE0o5WjZ2QoASGTDvs+sXV0m3ya7f3Ti
THEHv3bVTt+HE6gjre5gT6rO4JK8sS6B52+llmurNkX68yZyR23l0in1GVWeUAmj8+j8qGXHE99X
xbjs3+/teyvKwkoSOkiJRtG5Nj8bTelmysdO3dLh2VrKIqoRer1lJIw4wWskl54ytTsjCjbupzf6
hcuHi+IhvVKa/Dg+NZXLtTRqFBV1JmfnpkfL0Q7vJlRfEt2lY2p3yaPclfsCjTFGLc9K8TUyf2tp
feib7KCAJUvS3xzsndzo92pUunM97G7v9PUlQ+pEu45fSN2RMd3LX+fI4VAC5CjOpd4A40Pm79Ap
JuzOLUS7k9ZFx9v2riJ1eoTv7S1O1kK1WEmssDhX4A/0udn53f/RwuJYk7SDQnJIivOYBJ5p/o62
4sbrSORyCYtXrZf9KTQMlkAfqO8Ehwp2pN+K+VIX5o5y0t4cN+LirV1bBj9JQrRfpsVZKww4qB97
S97YtZWP4eJcFheNMxR10fnorHTKcZwdJCwfjCTagBKtGoE610RRh7LAcgxyMqIwSMeyOE/Uoj0a
Xt/6kjvEz+vff+9l4m0me+KDoxt56dVJhHqINVfFOQtnwWIeRfoH5ia20BArH4/F06whIUPtAQaP
SzNNC3N2RCxwRqI1K+WXqpD/6M09yM6t9vqKA7BnjHrAvUlVdjlwlQ8MtPVmXpydOS9OvhmqBydq
vtzetZXjEQ0cOCeoiQrOxMvlyOCoSz3Ti3MsB839qNTBT2hGY7el5rF1+a5t3Xtbi60b0Megnoat
aP4sV/W9YXwfecl0yHNvL2olPhSdIooP3HE0QJf0OG0/wZnZm3w76BGnvKPenHTHsq49TUt3vZx5
RRU8paEJj+LzbdsrN8WF6cWGkokjgKg6+LuQ38Qr1V1KABcW+zb95cS1i8DfGU3mrfr96kEivcjA
IyEWNefLg/Q1lYnmHveXB3vnl5+7OITJwuq3yuhrXklGS5mS6S/qlYv1ga5CkaibcJg21B+0ohh3
07bS+HV4ygHCICNwjmiaL31ftWsj0f2gJOSgCSFlp9HqPlBG+DdiSsp1dHUjHVvdPdDMuAqkHPAU
XO6eVnR6rlmcmh0h/ZVMc7GX0to+FDIaS7cdZG0DEccURWVTkCIvY4OkM8xaS8qzU/nHRm2YovKN
job8bTNrKwLDwHcNcAuQ7yKToJqc8QuK8tzYzxPi6SGhfYPg7G0rK4shmxQ4E0AZZGPiHN9lRW2U
2rNWteVZl4+qImPhvwhWyJSJo+BZY7B8+X6ELcI+Yd1X5yQqn+0iPRXh/FtXw99Grv31e8jwNChw
Ql1IhWgVXS6mS7MkV5woO8fxP1LxFQln3Xq5vV/Xp3JpYnH4bdYNXV/E2ZnmxdhHLihhJf9828b1
DYQNUMJUueA4vuJ8mcPI71EkyM6oF9z75qkKP1fDox28ongmo40k/7WnAe3kO4WJicoQe3e5bWrC
/6gUZueygUw8ME9p9KgzF3t7Vdc7x9tuMIjLEMiboUsrdlwEppSP2Xkc9f04vfZ6vtssLFxvHUYQ
AEbDlsoCD++lkariUqtMssihmr1iRPMAVYa5/xOFo8cUT3Fsii2GrutH8dLk4j5tJ7W1up6UMjYk
Txm+WEB1OKhhqxa5un8OKkhQUoMJXL4PoAsic5RV7Az6PgN67zBQugmkW1kN7Ue6yAR79EuMhX9P
JY9DYlrZWS1TDxkwUoyM7FT+uHlU1zcPt+c7S4v7bZozuWwNLDnd12h8dIYtwodrA8AyNC4cho5Q
9VxWy1RbUqhcTD6KQXeIuh+maAujc71ZAlwvEGBUVkGALR6dJA81pWwK54RQ6z6RvqDkyQxf/pCr
5cYnej29JwAZIBgYmwdeTy5z6djTrJS1plU+7dpfebtz5C/Uiw+z5bsqOs2zetdLD0zRSfb0syQt
LttzUN9rbbRHbOFvv+M3rUuqq9DBwJG4WHQZO92s9TNkKJM9nEurh/t2oJ5bO/KWqMM1qoI0AEdk
kogKvIka+uWqwzoGAJe0PkXr9ljav9sw3mttcTdK6sOYpc8mAifV1Lh9+jMq58+FGv918iNgI6KY
jO4m852LF2WAiKUhMZBOpdbvVO0cBZ9z5JVu76j4I5fFBpbJ5CFhC28xrY3LVY6Fo2lDSymv0v2D
A5Uyt2MwOYcp/IFqxm1b17cI8GhRsRZ9SsiwFhekbdSVVvZBdIbR6Wdq/ciVlyQ3vtw2svLlcYHw
hPF2MSO0pEBCr61NKiMJztFYdbu5t1RG2/WtfvjKtjlElgBuwCsxdrtYipp21TxRBQVy88jw/Qet
+RDrL0rWP+jTz9sLErfe5QmRKNJJQ1IPal3alZcnpGYhHAW+RNXJ7ndZCAPpfPS15oDqjZeWfzYF
GK9PCXtMa4pT4gtbEjt1IaHsHDrRWfenOz2cz0YpnRzmpW8va7mDogxKrs04oBB75P9eLivSx9mK
ko6KXZQhrNZI1U6zs/wgFxIxLaxiXsxu/OUnxSAJVQRgxuAL+OebzNG7iDOLg1QncYvPTf4gKZ9F
e6H9c3tdS//DhNA1EPx8tLuuOkCNH1m5mkTJObS6AHrT4GNgZFvzf9ebh7aaoJTA0dHhXPYTosGO
nWRqk7MPVMamh+tb6n7qh3+LyEc6asvbly4h1sSsE8wtgDIslrU4q17LZQMKnbPVUG+MXSpxkfX9
9r4to6c3G2jnCGEhXH3ZvLA6O4prZ0zOORrjE4T+oGfN8ZkhWXfsPmW129c//t4ic2q8JYSdJFWL
stwMx19W2kl6Lmvl37qL5ue40Icnm4t9VzV1fB/65nQcq6E5JlWzRYay/KzFenlVIO4g42cUfeH/
MP/LdS3H6Vl3GIyOW/uu7IxvrT3sumE8avPDZtCztsNgkeCr5OuGaWvxoI11q0cqLC9ne1abHfNr
mucP7UGXK8tNpST2jFQr9lktI9fCkPnG934VRbBg8mMAilxjlL+WEDqpkzp7NFIEPjqbYDWq6qOB
Rhpyl5QorWYoj3JbVvtELbs7pXTi0Q3G2LnPx7HT3NzMpz202v1r0frpKcrq4jXN5Oj5tkusfLwM
floCsvmGPVnctX1g+HGmKel5TK1kn0p6/SM1pHqjXnBFz/G2FULXhcl4MFvL6V3YYnJbqez07H8u
yj/xE7iq4mh+ggPLf0xUrxy98rcm3d1e28qdIbC1gKsIZ/jEFh+xo/m2Oiscf6n8qfvf4QdVesg+
xp9vW1lx6wsriwhN76wio3mRnpP8FBAcJaWrWJ+gPamM1JW32BzMxdv4Pxv5nzUtPmFDa1FSibX0
3GbG6A1qHUCKYMh7P9WgDm3aYHd7dSsXIU195sr5dGETWAYXfZAkgFDU9DwVEGXx3j9k+kYTd+2Y
WBaEHmIgn792edcaadI1fEHpuejK0EMz2HkkKQofciW1ngs1RTGu3oo01w4NNAGXIWE1BeOFTSo7
UZtk+GPnP097x51dZf43rP7Ev29v38oNBLs59RgyFp260sLOZIeVbNWk4U0vMVkWBPorugXNY+nn
1X4aJOOeCmX4YSqkn6Dztvo8q9YFCZ/ImRldXziLlDBrCd9Cdq7G5ADZ+uSW1XerAgda73vUV+Ym
/JEnGx6z5qEE19QFHUpYBPSXxznoQwVezqTy4CNRTyMPvnO//mjvb+/smmPyQqNRTDAPw5n49+8C
mzwykBSrMZO2Dw0sB1rwWG71lt9w5O8jUfG1ISENlkbkC6AnL41EfaAPTlbm56l8jiIUHgPZgzgz
bl402ZVz6I6KQ9bRVP5R+4hWlk+FA6m8s6/NwB1iJGF8DZBla3n5GD01wzclvPP78KGctzLWtd14
/0PFN/ZuN7qSn9/HTX7W4BWkK+rO2mFOso09vz5akgyIPiwxtgC//cKb5a6ahikBaKP2n5NXjVx4
VtI7CEW3novr5QhieV4FSNOYqV9+nm3VAdIq5fw8oourQNIhKT+rLnblufDE5LkxAChpw89K8tGW
JfLvBCgckq+dcQilX7cdbeUZF1zQSMzjtcRNyyQuH5jUmEwfQEZ96PK9/yFFk2/+FWUPPNyHsB3u
sllNGPE92eOv0oheKq32JvPPEB1u/5LrS4sfQujL9otQfimYUI11XEF9lp+rJKkPiTbjcrZVe0ra
dUfZiLV9E5r+Ps/brXB45eCxLNJlIQoN18Gle2lzGptqHOfnZJYQ+T1WnVenbtPe317gmhkYIsBx
ijkAal+XZjKJF0Ieq/wsG2lKEAy9sF481mnoRVuZ+dpemgSiBvA8kNeKuDrffTDORCvAKflgxhpC
IAOAV9efNf8EWws4g+q7sSV4vhICAcPnIRXseMBjl+jG2U4noCFhfk6re0OuDtLw22Jh8Q+kIjT0
l9NjCi9ccDaUu2FjGPQKJss9/N72MnlnOMZvQbLliE3/64THRqGWGXxPq3bnR25VvHTjv0V/CLbE
vjbtLi4Mfy7jJC6w69jmwRqcXdY8F+G98uDgR4XmzR0cU9OPAhLp2560doGgnEnXSDRbqBheHm+s
FnPeTzWfilTHXpjkMW1MygdKU2y1QdY8iQ4a+ECoutnmhSeF+jQwQIOMX2RA7IcEgXTsGP+HIn+Y
D4XTxvvYtDooj/Jq43O5kuwSx/rO9FKnasiqOQV7mp8D0/C0RP/smD/a4aAgVNrr7b3Smi6wpxku
r4/OtCPVGMaHSP061umjb9bHqX2mZnunPpsVCcftA7gqJi5/2+LoLT3SLObQOXrnQbV2jXIXhCCj
BUnJIZieHbSTPZQyR8e7bVhs9+WTzZ6QsFPCFJBHY3GHtHVrOlIycFXlxy4qvGJ6mrNDkebH0K1i
x63nZsPita8JFQqOAhwadZZl6xB67VHtIIA5x+mMvHMdnHxHRjIsrO5uL+36enxviDrpwqlrrVH1
pAUY1NsnP7G+BjCC1Lrt1fL+tqXrrFBYEiBElHlEa+LSEqzxA6krXWunC3+S0nden2bhRqC44iKX
VhYu0nRmF7ZmDwTFcnjhW6gEfjtV5RFGe1Mxu6FR75UOMl9pD41w45aGvlEQWT06So2CNxXY/tsv
fPcKGPowS6PYUcv5THWsVh5l9fPtrbzOblgkdJyin2CQt4mtfmdiSjS9ijsZE62B831V4o9O03lR
/WDDAnfb1qqDvLMllvvOVui3lV0G2GqhMdD2kxJ6QbX/LxK2yyUtgk07sOssm5TibEZ/7DCmnvGa
UjaQzM0h+euP+dLS4hqfuiTLy1QFpdEVx87KH2NrrF3EylwVxF+fH/xJeZq0YAP5vXVmiyu9GSDh
T00WWM/6Y+rrd1bc74zhjtQG+fYN9OP6Grk2LNSpANGLQ313aI0yBmAIDYyNf/zol4GyIzpy+IeS
RZ71PCrDhpesr+4/BhfHl8+0paeKTVWMnyjxNXblNfe+/mS+3vbG9e8buq//v7LF6Zk9z3AIe8s5
js7dF0OyP03tfoh/THV/nIc7hxjPSbp70ogeiZUN46tX2DvjizOELy5VSBHKM/DN3I3KJnElI6EA
WANwcgNz+mYpEzVO0E7WPk4cGJ20Kvrqm2a8M7M4f7BbCZ4rCWbJjV8mLs/LFwqnFmNegpif3uLi
RjC0rHGiiUsntI+R/g3lX80fPfNjM3it/F1F9d4uj/+VTZSpoQTWxUjKpZM5KZKvjTFyMxwm2dj7
zre++qjaR1N7lYbPwfx7rDbuvbX9h7UFyV+qAIwcLC73UlEav8+4i+Yyfw4d57FVpv3tVa19OZSy
adOK8tHVuOkgp2M35Db+Zd21fJpDdgq7wRvk58xP3bD9Uekb3ZRVl35vcvHtaDOUkXHms4/dN7kd
PaX2ifQUCOUdaKczGQ7JZqc78KhGr3bzGk7+3/LVQFGBLMx/Fr34qJygitpIl0Ch6gerfUgSI4TX
oXETKztRrtjNW/wO4tFYuqsKgpOEH84sYxne6DLlRdNnyXp61/W+F2Z31FU3Yqi1l4vhV/jBAFhT
CVxEbeOc5/bYg60djV9oavqouaBeExhb34HwuuVi3hZCGs0Y7DLDlPsgnGkjEdgE6c5WvzleqhSe
gqAybOlH9WdffGwh673tpysVBLIQUleeZvouDDJdfn3ypJe1NOvFOfgiSQ/04jI3/iRDkJHnO+04
KaNb/fKjQ1Udq8kb9V3TbdyGwimWy9ZFCZdhflFmXbwxWjdqA3KL5Tkl/m7Tp6jTXUR1vSw6qtpj
GWwp6K7ZgxqUJJ5aBce6OM5saIxeCrTybI/t56L+rBfRY55+y8sQPKdzNzbty+0tXnNSon4irbdC
/xIbopRGWThFWJ1VFJM+DOrU3aeD9ZDWk3J329IVWFZ8gOi2iBSDlgkDVZeHqdRzktuQyAI0/15I
sefb32L/MfYtFN2lQ1kZD3He8qJt3KerTvTe7uLZaHR7FgM1FYiu8aBnuz6zPcmB3P4zu6pA0Vyh
3hN8C9KD8gr5v1k81UHrdVuuJG64hSvR7YXejmlyRzAXXS6/N2OUTgd+RuIMO4a7Y3S1FbhlNKG1
UWzERmv3LWxMiFeA/nwbkr+0lkx9NjUj1nSKQcTNVOqj77NBl9Sa7+UYbsT5UbKZ/E2m/WSkd21l
bfyElfUKflSgQLzWNGoX326ip3lmD1lz7oZX4b5ohUz3ofIUQ+1527NWPhqaVHwzwJsEK5R6udZI
D+UZpaPmPNgfWmncaeljI7dePj/U410b3t+2du3HgkcL5D8YN3qk1KUuzaFlFSZNVobnNPihpv0u
ubNtz4EeO1UtN0KwuSw/+MqGF1892cKoohKDALQgXV7sZiQluWO0Q3iWEznZz72an6UJsLfV18lj
nqmFx5Rd4nVa89Qkc7RRB7s6SypvomAC/ZrgSFwCS8LUN+diFEOJaRafB6YKvUTP/L1TWfVDMASm
m0xdthHvXQVCxEAI/DECQcAHtGrxwcRjqdtpDt6oUGWv8pXvY9NvjQqsLAwQtkDwA/+m1yz+/bsc
Qktse7ZL5iA5v4+RVrnm9EznWKr0Z2VLL3rNcYBOwfmmEHiRtCwuwL6TJ9vIFXYx/lp3JunfB6s6
pqcg2aWnrJ3vxvL3hq+KP3lx6Yg9fGdycfcFai8xJSv2sBxfmdal8dJ60WjszKllHJN0OmoPnT++
yCP6FpY367+zJDne/hXioK5+BA+5mBpA1Go5zdg38VxOKpvchJObZrMXWS8znB23rVxfeWKt78ws
/GVK2jyncM1ZNke1qKEtLlwHmWcleol2j0q3y4vXenYhArpt+CoEW9hd3AeFmg0SbPpMIqu/Qxth
rlH3hsjN6i0+7f9lhQxxA4WCQ9xYrPD/kXZmvVErWxv+RZY8D7d2TwkdkgCBDTcW7BM8z7N//fcY
6Ry6K1Zb8G3tO6SsrnINq9Z6B2eWgzafYRUmNo4gUYkuOjlQ5Dlz8VGJlcgDWP5VKad/izbKPK1w
gMeE+Sd0pcynPx8zxRkLYVokJt9Q+5I6HPOpYsxgMO6NaG/b/d4ZZlfaiLN2BiBQiDKWZi2XpzC3
nYPzU1PY4dlIyubYFeoXa9CrjYPmzf3BB7wMIhwCcVYosTYZDKZOXs3BK/4t8fkNFNQwonJnll3s
/cXsUSLkjbcoGWrChdU1iRaNKqNy5Kdk+upYpWeZXqt+vB3mbReBgf1S4oHUxU0sAodsIzBBfw3R
ueh3oXWkrO3F8X0vY+Hxca7cSfWkJxV2wO2wa9PJA3bBPMJygKB6faYGepTnBnrW50Q+heOBUrL1
o/Y9uXCH4k8FaOl10lf9HUtYH0MX+kmUEUspSm9A5nYTCrW2Ai8jCIsj8Ed1GiciONCsJHhVabcB
41g7Hpfe8KIxCdZAZJ6kODzY0/KV4Kp5o/nNMEovb/60YPtron4HES4CWa0NSZYYRhi86B3vJbly
4cPsb3/69cn6HUX49KnvpPmkT9F5Tgw36p43K6hbAYTv7etmAUNjRkRADRBMfW6wif//DUH43lrd
toyBIXQWO8SBoRhtNOmX3yhehyrJHIcntyGJ1fX+kBQlTFSbT1Epllep0z6P7b3TfKvKja+xuhGX
lzOuu8A9RJ5Rb6BWUGUL99vW7zCF+exoj432gVOd143y0CfT6fbcra7ki4DCyAZ5smKTJ+tZsV4C
QBRV/TCYW8TAN7oFy54nJ5TxIAFjilTv9fyh4Z+NamNG53Q6DM/zv9nOrN45/v1cPhupfp60z/TX
k0fp3yAsqTrvbo9x+f7i17uMLizxJkzR9qFDd5ab71pvQ2aXkbJ4sIfXbPqb042iC4k3cCD0aYRY
TliERu7ry2o3HbdIhmwHP87cGNHanuIKX/RaTFaCKZQ4DaA2ilFq0RkrqJPjxPcTJsC3J21tyUNx
gSEITG0pVl1/srxtOgNjiegcybKrYzD9jzl9Rmb9dpSVNxJwEw3Qoo7EE4j76yiDrUVqG/hEwaMy
d8lRDphBe7SP8Hlx56n3tHBToHCZHXE9XAYVhoZtmFHqJkGz6Rvly8GXXdCqX0zl1QymA426O39L
Imb1IbFUEEwQPkjfiRCuxMAJoGjC+GyNI2nuEUs2a4pQdQ1pnj7TOXBjZDyHrQrGG7+iZedB8YTz
ThWD16hwNhZNU+GCztrXOBcjnc5Al6mehfsVNYwqeD99kZTHyq/u1cUj0VN/ZHd9dahfY/MT3dKN
NbX2tRdVHkTDYAS+AaKoTdNEcsXEq8NLtViHaDZtQq9GBhC5bgClSM9uhFw7UBfyKXsF/OMbNE8Z
xEkEmic+Y/Nwb+JNZ3UPaJVVoXMInrIft1fzavYGdWnhpC7DFI/vSOk6qejS+NxrCHlmpmeY7c/A
791Jx6Q8qZ6W61xzkofA/xo1W2yf1ccGdU9lqSKBwRTRpWFTJtIYNPG5bseTPDxD7fw3wk+jwARv
eGlrz9i9bElur04w84oEDEVXmi7XOxhGZl728RCfDeOzM/snjKtz56zr36W7vt70Y1+7rhYENzoL
ZKlUqa6joSbvIIfYx+ciS70xPFQIPHlVeIrsvXnXfx61I/DI4nNjPahURFEQuP2BVxfwRfhlMi5q
D4nl+LOB6eJZfdAn7GCgSuYPlvWJVKA0DbfaWk9rJ9XlcIXbOR7tQUnoFZzzRnuNY+uYl9ldaz/5
hen5xp0/vg80V023spCNWbbV62GqfV/OfcMwgyRyZelb3z/W1UZ2u7puuF0oUy2iVqKJpawXi63p
FJ+T4pjpzzM4Tqf5oA0PxvQIEHrj+bZ2YS5s9/9GEz7cPFRmntqMyNezbp8YVs052G1VNdeiLNjn
RX1sWZ/C52rKkNYD7ptnzOC8hVX/x4JZy3FOVwM5AlyfF5nb6y9jYHKi65HDcaa/dumTVv7MtrKl
1SvjMoZ4ZWg1YrCNz9e3MSHqSg9P8kPhp8c2mE6lP99LXXOKhvYZH7lH2wnf9wOmVum4k+bpqCnV
PlDsl7l7lLby/LVlCXlDo7iAQOMbBbQmaeRJyoIEvn+9q5VjZhVevEVCfWPW+GuKf0f5dZNf7HG9
9xsDeZ3krNR3UfxTGcOTZZ8c9vs49U8jskuh6XhqX3pxDlZIG06h4mX+hNlo6aZz9mmQLDfv2qPm
F4e5bHm36aekkvZBXO9bS3t05PrBr9KPTuK7fVPtbx9RK3kb3BPYfeSFPCJEfZNSGWgNZS0yceUM
WBgNFS30VMilW2p+aykNzGF6fNzntErFVDdrR30cEW86y211Kuz0samxiNs7yD0kL522a3oMU1Jr
d3t8K4uA9Q8TH64RjLU3e2xKa9XMmugcUNGu+/CgmSA6inmjirURRsywp0BPmi5rebG092Ef7xZ8
UYu4+p8Phr4E7zzEbzDKWQ6Ui7XGh+yUGJjzuWH97Dv5dfP1vbIcaHv8jrCM8yJCJTlFqze8jdM5
f4dW8X1mj4e6nj7PnXy4PZiVEx3TQjRZqemS6oqK2H49w5pVeeir6T7po509Kdo+HeddF+9Hs0mP
Pe5bt0OuvOwIydNy4RSSbgnvoGhAcU9xmL9h3Ocgpepk2Mcd2CwnP1H82bhEtqIJ1yLdE3z2JDU6
t9Y8Hv3AcnZS5oDQz8bXzsBCFnferafzSsax8JDB65HALmLG19+vKfVSDQpezlWtfsiH8KAEvie1
0mmclX1VStFSHpTGLeGO1WUDI5SbZuH0idpPqZrVvtEYVIXi4d/RmI+OGu6GJC28hF7+7Y+4ttVg
CMMaZ/FQXRHegDKVR91OeGkasXyMi/t2TvZZtdHaXMuNIXT8jiJstaHqgcrOTGSod0eYkofie9gf
TfusaN/S7JhbuAaZoRs0k9f8qZcHVwoiC4viCr6oXC3CMsU0RDKNijacNr/OwfOf44+Evy/k4Jbm
N20/8PeD6Kchf9s8RJa5ER7M7GoAncDMuX1FKZ/ebixnwkv73JTV9yyEvjqqzpag/tqSuwwipGit
kaWFUQKfi5Q7SqpJqLOfnuzu5+3VtraJ6Yai5IPAHTR4IcyEV2aedoxljM9mPR3lQHJVAFWw/aR4
K2P5hW97M3MX0YSMMEyszrcTymtxOKAXo/hFu5vCQIHD2GJz2qn9PpOT9lMBzWq26n5BNgzvuy43
doOSNbshH17sBGfx25Ow+kF//ywRImfPdWEBFaTqFwWSN0CGPCS1XG9EWTu7QMag0czJxWQLy7Lv
8rFtu4ovWuofizQ5SKPvRurgmh0azbpbqvp9u6UoufJ9MX6AvUSeiDSeyGZX2lBZShCcXDg/tH3y
rmnKp66DDtEukIYwON2eypXT6yqecClYdjZWVUU8vrIb0u22goep+ovz+CqKcEaGEBqLUCFK6Tzo
Ix7EP1FS6syNN9nqWDiiQDMtMyfqj+movCZyRfESy7tTasR3qivbG4viLTdIQdwaMyCUrWV04hxh
wjpUxM1E5yBu4i4+5EF010hh8NS0xX6KI8WNkrw4FFbxM+mT5BybFZViLfgy1dp814zdFsbwF15A
2KL8HrQhkRKDBCAWMMzAiPQs5foJnPRdblb3cvC9TPwvUZQcnNB0zVI7Jlp+B+cOeo/Lo8i10wMO
60crSRbx/69ybP64vahWFzE1XDzVjYWLKRwb2GaWrTw5XFZlcd+n6kmee7cKjTsFKfc6Lo63w5lv
z3dupUU7C5jK0nu4TjKU2Gh93DjI3LChhzcz7FLtH63fqPWuHDpEIU8DVQaqQLTvrhpdj7uZEii2
3R3ON4blQbDcqjGuZKFXUYTzHWCKnesqgiq1c2/Zg6c32tGfnxo5dg10ONtoI7FY/1S/RyV8Ks1q
YnLsiBKN0b6LzfIlSb+V6ZNsIgEd1hsZ6M3BQdUVEolMqXUe5lQzY02FeZ+4Ebhy+Z+ueEzU0Nt8
4v1SDXizNwC/cPVjPUUl6nph9Lo9FnVFPKcNon2cWRUWKmHhTVUiuVOfx586tEPwhErSfRUDbA/s
6p9RawZstSMdda/GR3OXqdfb6uc0UvEMQoQp5qjPPBad483j8N1IG0yslPxzGE7Jzspi/x3lIttt
Qg1BpGTyqbTN0fTZ6Urf65UgfJyHQNlhAp14ZZUiZVn1kGecsfD00RzPSgjmVUcEfq8Eg+Tmem2C
NdW0jYNsddOA6qDoCUwG3YDruWEz2R1lghgC57MSnLXplMo97k1/szcvwgjr2ezb2iwmwgSxv6+1
l3qwvEB9GuPPt8+A1bP/dxzRdEANtEnzVeJY+IiMEZ7PDwU1udtBVjcLNQmDgw2AoXjW6s3QtRB6
KcPVH5xUxmCjg6lgu9aruQWnXA1lwZlf3tWoHQmfJwUGKEXYo5zRXNFAGuSN5WYWNnDlfWX+zcnG
U4l3KJxxUGnXS0Gd+8zXB8r+XUfW2iS6hc2z/3J77lY/0EUQYSFgU5/VlkySn4/vW+PVKO7LKNw4
X1YnDX+mxeLShlAqTFrAS5vEgMwYglo41+6cKi6UZLeQz8OWz9ta/QjTKWDFmKCQEBjCrROUaMbM
nC4w7GMdfaP5vTVU8jHAg2UXTF3k0Qh/0O1J303dWLqjrZR/seaXWiKwHoqp1JOuv5tph2We1PRL
qqDd5YnpWvmPStv4bmvNb7hOzCaWVDT+xOa3VoGqDRHMO5fDu1SG88dr99y2T2OXuplaocQL96nQ
PY0JT7LnuLMPg9G6o/Fk4UX354uIA5feM8DUZW9cj7grYtMfQ36LghTkjrS48oo0feybLWWMtdUK
iR48kQPvnGfjdSCkC30VFnh07mf1dfZzZ69FUreL2Bf720NaeWVwOS2CEA56bW9htkU7hqWF1Jhf
JC992Z3L6TGX78JZ9ZrmnyJ8kuYtU7a1a5gZ/GVqvAiCCrNojF0y1s3IwyYJDtmpdnIXauAUqJ4/
Ba6/BSJcu2kuwwnLNMzaQq0VhSdGZN0pTvYJgxiq00rl1nJ09xez+XtoogFArxbg6nqGZhefAb25
4YD6hINZGxIYz1o47+StBuJa0xRwLTkGBSCAyuKazNsqiudI5tUxHgwlwdKd1t0HWxn3tpO5abwL
8at+rKItbuBaPgpxGhlBGgoL1u56ieaKava4kpBkV1Hwk4JB6y1WSX9xxlxGER7BKPzMQz8wOjRL
TqW2K8P4MLdbknFrS+QyivCoylJEHjrM0M+WOn1TG1dT53soGl6kb/VH1jY2nX8oClyqvJqEu65h
cYS6TL7rkxOfmiz7AWhJ9pDB/YsiBUwE8isALtzWoojEWNlZ7y+Zjznb7T6bk3CXNtUWeX91FfyO
IpaQ1SmwJE3nVSJpr4iVeZYhbZy5qy9MWhbAf2mU2G8UxNvcTxStpbJlVHvHPgbtoXiRpfdVgCzE
O6d97ca76T8g44zpnzjIvXT2suJObZ5u7+y1ux1hdg5Jmg2s9mUJXXQCtFnqWqsqQUEld9EQHMLi
rore9+Z00MItfNLacgThwQkJdQgIsHBiSVZdt2VNK6D3s2PfeF+zNPCi3tyY2dUhoTAN4xyGqSJq
PtVVa6Y4TQPkodY/y2fL+CepqcAYX2v/dHv21pY9dpIoX6D8uGSv17OX4fgVJgviKh/rD2ZlfAiL
9mRIr38RhToEEA5gUZDXrqNMIX+1BRV+zlr0I3hYDR+tacvFfrUCA7uRrtMv8WJHuL66IZGbMaWP
Mdb7ipKGhpSq4XxKTNvLcsdNp5OTHc3wCPTVzbV7SbYOt4e5tjxQQUGBFGiOjfDw9TATuY7VfmIy
rTruAH05B+xmph0E+NoNpCDcoLi/DbeoWpGKLJg8+vLCrM6d5GelQ+bcjpXXt3C4qgEL2gfZKDdu
z9VInMM0Gmwsp6xlFV3ssblzrKCqwWv0A5WUtAN7LEf1fgQI4/+p2wjVIRlLE6gwoMqgA4pHvi2V
eWOQqycDPelY0eJTXmSI8pmR49pWYh//9KNdxxMyunnR9G76jiaGBIjM+anlP1n/m1DbtxttCYOQ
G/wB3gaipFpbV0HR6+BCGN93OuxPeZO+l4J0C/K+0hBCrI4qMfcYR4gu8oj83M7sPGA8Spq7ahB6
Via7JolwFcTkjEgjOfEpbQBxNN+78q4trf3tCV1JfPgFiyoT6s+m9kZNR84bHaM1Vksa7du6xA6V
dCveBVXGlgxdXw+9Hrsavdobm837tWnGloGX3jLJb0yaDYvRlmNLJamT9kZ9sr+WgOOo6gBf3YXT
v+O0q4zeg2StMRNdAq/Cv48z9cvGHCxJ1nWFiSowD01wkQvvUPSDlZ2sGPycrxDkLZA43WsQqR6T
/dIENP37rsepujuH88ZDd/XrU+lEsAEhX1CZwksX83bQkhK7R5cMV67/RfxlH4bjUXXGQxcWD3Gb
P6XRQVV6gqffjHzacuF4e3kxcp5IC1aQ/rWICK3L3q/iUObxOQ3vUYs9qE7zgxvtC2rJD02vf92Y
6eWUezPTlCfogSLUqqnCodvNKCg5+Dyea7nYga+4j6QhcKfS/mC82LHXyF/q8c6AHugm8o/bsVeH
unRAQeyxr0VaoMWR7vuWwlYLdzYO1iiOYAzuSlHnVVttxLf53NJW+B1rOaIvjuDMnLVgsnSI5539
b+vobqRIH24PZ5mpNzMJ0nGRSWQyxdLSlNc9z1i+3MwFqbXS3h6PRQ97QnmNpAdb6tyi+OP0g1Ex
fVhlwTthwV6PSjPnSQ5nk4vFYH+Y34CvK2q3uz2u1c90EWT594upi+uinPXSIhXOnGIfO2aw7x3Z
nZskdkurDd262hRGWrsx6YnLvyCrKgjw65h1jOmdlBnxeVQ/53Lo2slna/xW0P/887FBxKXOo6G6
R8Z4HSeCHlKqNat/ZCQ7GsT9efKNHs+5PvLUIfkP0FJlI+ZKhYvyFrVh+BXLTfMmHfDDfsocUIcD
VitfxunJDMGoRIGn5Y43pvd29ZxZG9SktQnVaXDiV8QyYXVeDxT1t77XbDU+I+0gSZ4fU1ySnvRi
y0hrbbFcxhEWy5yYyD0jlHjux/qHXHxskvDofIHcdZgk39lI9JdVIO44SKi0kpdCj2kLXw9fYXXM
hyw5V/O3IfARyR3dUvrYSfdqG3rT+Hp7saxdjpfhhDksuRNpjOdAAAfDLYZnG5rIJktt7RS5DCJM
YOPgJ5PWS4uzdwDjP/lDulPGZ2PcOfY+wd9T3sTArF22lyGFzZZL7TjWOSGD4pjXpzj4DCvU7Snv
SPWXtjkqxj/xrD/fnszVBXnx7YR7p4RhNmZtmvBIg3SgfLC44RXlce62mgtvVSMWy2SHLu6ihEim
LxR0ukZN/HYuEigrx9qEXNGmbjA4lcvl/jhJ0TEyzP2IR2+d3GHbeFCyeV98NOBDzHLxTva7jSRj
bRnBzMKvfQHFvfFaGJW0NSSjTs6T/GDpLyTMm8iftcn99Zqnio3tmjhkHZ/oaEyN5Mz7yVX6nwtV
O2hMV1W2ZndtuVLFpoZt4V4KX+f6XEHU3JGq2UzORerq4V3QK+/aPMCiOnXr/F6bk0+bEv7LnxR3
/UIkXv5brB2EF0dvaZPcaHpyrrXRjcnQNxucK/ichb+53OU8DDkvhYOlrh1/iCrq8XbwaOJzGksP
C7J32GEeMb9TytaTNaqCL0Ae981w6MyN7vHqELnYf8k0LEDN61mtQmkss4AbIuns/BCW0kvu+Fvg
97V1yPvif0GEHaiH0RRAAiLX9/ODVidubY3eNg1zI8yv2/AifQiaymltjVQ+bdS7YHymjnLaXoer
UWjiL4x6wGhi8lWWzmArmcZgZkBcuWIjKJQr3yWn2yJ7rF06PKwBOMPyXfCX19+mdDp6DjapSSml
3oAQcujQhtKNkCeZoxy7JpDdoAw3ZLdWdzRSAVAIWY4INV5HDSKD6rC83N/13SRZeKc8zx2fq/qr
4S0qGlDhZIgRQv1A43PV+TI8ID+nWLNOMGqMmKdBpB2yYkLqYisfWv10FxGF/SwDdcYNgiS2SqY7
rTp2E7o2xkb+s/rVLF4AEAQW6W7hElhciPy2Z30k5j/g6pqD4d8pw+eq5PKpn25fbau7dynqalTT
bI7F62/VhmmdUXGlJWsN7VOQqdJjkVXd/naU1RUB+gsjEZbiG/3+3kBvtQptyldq5VHY9wDeIy31
VGxZmGtrZzwUXUzuEP1YSCzX45FZ8LNKQn62m8H+2kqJsZt8VGvpyIb3/oIyjueA92own+MqVj3I
KKGr6535ruylPSU2cyenmX6qRuUllBQLdpSaHnD7SO+USYMa4JfzDu8VfGba0TjAJ5FdO6LUUszp
hz6rB9dKunCnh2r52Mf8jmDsFPRdyug0pkPkFSbABLkwpz095eTYF1n4LuAvu1pMy92BLLtxgy+b
TbyBFvUnHl9wzUgpricEYnRlF8a8+IwmH6dW/8gb2nxOE5xiqzIIv4ZSvWXtux5yMRTg3QBEU1i/
UaYkshbjlFPuCqe5H62vQf0qacHdYLzcXldrqxe9AAdELxU3iBzXg0sMoOxNweD0yo5oJSafar/a
mMDVJxBdh18UBAgpYjmPKketdNKE8Y+tnsb2S+LUTzLdbWc8Vs4pywdXTiu3iz7dHttKjZuz+SKu
cOdF/FWpd8gdwkIq3UFOXmZMaR5LAwXybAzy5yAPYlQUh2k32IZ056vKP3mgaLtxyso7Ok5/LjnD
D0J5BYA71Ta0Ba9nW2oapcV9izUdA0Ot79IMNHi27xj97aGvHRek21hQy5hQ82S6DhSF+pQ4jZWc
0QaSKSMqbeta38PX21FWM6cFJQLzZ/ERE6XhUsNK4n7ok3Nv/VvvKYSkevdVytsTvg+o+FDemewH
o0fwE6UEK3X7fEs9aO2k56FOPZ8zFrSVsDl7rYf3ovqcVjhyxpCvanRRyurzhIllY5IsFhszu3Z/
cSvzsIYYTyIsHPeUFiJdyTB1UiK0Mhw5+g/o1fdZsvW0XomjcCPjvkBbC89ZIU6j91ZuOn16zsqf
wHxgDJTDxi25skhoMYGCJwB4X1EbMoiSxJbMxS4otQ5T/7AAXRv5dRvks1wZwgm6NADxgMPIjDau
sBqpjvRa2NDRiuMXa7jXhsmb6eo7KMHK4S43d2nk1cV+SLGg/fcvEt+r4MtEX2Sk6ILMccm+P6eD
f6yN/SCrR3s+3N4JKwf2VRDha40d8ppmSRCj/MSxnUkf5PELot7Oxjt6rV1A85F1zmPDwJlQmMrQ
lzsrlWDPlwCUNReldz8B39p+btJ9ULll6lpm9phZG6DwtaVyGVZIClRTalIjokFuxdahHUGDJaN6
Vszuu9mHWwJyK3uaMSKmubzhF5L39Rcz+WCBZjDGRDXv4uZIrq3kwSE9OcahsY5//uW4Z0nt2dSo
Awh9QT3yfaNcEJwN7u8xFje8cPdN8RzJI5TkjR23OrKLYMLXy1LkAPwe3IQWTu8Nq3kIuq+m1e+i
usI5KzkM+payz+qHQ7YS2P7SXxCLZnZA5l/moBLjhmbkVFbtsTMB9OW1rrgx4KzT7elcj8ezDFdc
cOQiCtKJpVR3evB8gXL37S6OOSLHLXOWtXudKg/dzqWcSk4s7DY5GgO1sQoeZcpnuSzxfsBkIfqo
Vv+E+t3Q3QVq6KapTyL5WumnrP5ye4xrR/NleCFnmvJomlO/RO0AUwkX1B7WF/NHer4fbsdZycQZ
5uJ/w+OTxFXYdCUW5AFYALCR2lddNt5pcXuqM1Ssv1fKUxpn+779Y2sHBZHKi5DC1gvAN9CnAQwJ
YKnZQfN71Vv6nplZbYxt7cC8DCScyoGWSbOS8QmnuD7iYLErMVtrbfzQNLNyJXQNbs/l8sPFK+gy
nrBk5kjyQWUu6xKuU6R/6Oz/3A6wvih+fyxhUchD5yj+EqD8ZHShVxYfdWPjEN5aD8vpcnGTVTEY
qb5i3eUdAklp9Kx3zU6WnyB/akmKhMxPLdyq+K0Oi0cIL04T0QFDWBB+JSf+rCxlo8b6Mfl94vmK
/zCOWyTo1e+jkYUs7MgFHH49NqNKDTtvl1bs+GJ2J8n4+BefB/oCno/oJaFOev33o7ArSPZp1w3Q
0DKDxg+NdrkvDrfDrJWfgQz+jiNk+L48JZI5UHmQFEL5hyyBHgxW/ycPjONgqXSdKt1La/srsMPW
zZsnIwEfoo7nbKFuAuu+/YPWzmOKzkvZYGGeil1XCTFJyZj5PbHz0pQ/WlI8fXjSk428ZHWZXIQR
tlcWmEMLsYqCS74HE+vhmeal6Va3fCuKsMesUZ/ysGAwGuJ7u0gyn7so791NeujqRkPUj7XCm4bi
8/ViYYX688xeQmDGd97Fk2N7Wob4apXgUFF0Q32snca+K9RqJyn11ijXkgTuNqqawB6RYhaShDik
g6FldCnTdNrXVnsXGa03NP0hKz+pzbH4c8LfUiH7HU+4ZpwRvo4lEc9Cr0iXEq+gTGaWX24vxGXO
xAP4MopwkBRlo+RI6HGZmSNz6DzMjfNotu1975SnOPnzohydeTgMyNYu4F7hOAG750wx/59rfZa9
IgtGTxuVeXd7TGuFDepC8CFQOXYwnhLClEVBU0vmVKmMApfdk1TsatWr7eE4m/luStMdvPod5LCN
Y2ZtV1/GFbZbicaMBBwAVGz23umPbdYcHAiuFNZuD3Btw13GEU5NyRnytl/GpzapG0vf5UDe24ni
/kUUBFUXPXuEssU3zVAi8j4aEl1kpzwOAJfNTN9uta4uwIso4jJ3EGeQZ4RjDOWziSxPi4XhkMr7
YnpttJfbI1qNhY4qgmsQjwBIXx8gEtBKfaKYdqYtaKAUj8iLlkTyDvfa+EjaY5CJJ83xdtC1jwVL
dDm0uIEUEcoe5L7CQsCWXNFfqTJ5aQ8X7m8Oep3UftEDRJxfhGr5DBdHbbrio6687w35fdAa78fJ
2UgPV8cCJG6RN6J6Jb7KgkEbu7It6fXL2YKsQaESrf+NvttqELTnIR4hB8+Qrr+S1ut0LOWBsVC7
qt7HWY7XR+Td/iq/tHbEgw89dC5fpBMQyBHWgjw1emNpUXqWayzP034evHpWvipTITfu7Js+CUJG
Kdlswv3od7YHQrv0Ch0Ekdz693RhSk+zpvwY64MERNB03IAH0K7XZlRHxh7W1KTNn27/6rU7CB4w
ODGZaxB42vXUtH0cB31N2heY77ruBTr4o9r0rtMvqkavg1bvb8db+xSQnGFRLnL1nKTX8So5KIpO
oQWa4R+463FgeacBUnCdOt6yRFkPBT14obPKwGavQ83p0Ckg07le8axrMssL0UhytrCVayc0evH/
i7KcEBe5eq3RH0l1ojRqvrMTxLan1HO677PZffyLqeNLmUweAUXwVKMqKIcvanht9N1AoD143izg
rQ4GygC1O1RM6JVfD8ZMu2pKW25TI36ZkOS0UOk0nefNTGQt70JD8H9xhA2pO00iqTPXWtZpe6OM
PF2qvEpCjGW0vXCSPQcBpjHcmMDVWxweCxAKmBmLh+b18KYoMJpp4JabUHAO08cBWbGg9MZ+OJl5
hIbbv2pgecj+bMmrLn/4zdFAigf8lPQcb6zrwGWhxvjUcGKncYxTwk8MXf7ial0cYv4bYdkMF8sQ
1LNehw2Z7Oi/wOn3cd4Zus+3F+DaZQfChXY1wE4gBsIoGur/UySBGExK+zAXgzvqj35wtHTQrDjC
3w62OmXgaKh9wMEAxHo9oNCEBB5M3D92IONIneVPRZFuUAV+KSuI34U/TUpHq5VTSQhijWY9tHVM
m8Z4dvBhREKyie4Po/1dUvdt8Vn/GOuenH7x6308uUZD75HlMu5K1F0SNT/cHvLa/ELSZIEiB4+r
hrD7OqmdpzEF99bL+T7PntW+2E1O4trZ87DpJrp2OqLnpoEOxPCCjuD1/BY+oirIs7Ik7/BRdyvn
AVrNxjdc2+bLZlusklBvE5PzSXFKf4TOfu5azKFigO5Zui9r2U16pWZY6U7LaAcb0rgReG3xAF9a
/NmYR6q+14NrzaRVKhqrZ3nIP+Z8s2FM7v7iY12EEI6wpEPNTfJ5CMu2hyDtR8V4iLX6kGMgPVqa
9/8LJuy8zIbkJRmgN7T0kAzluQ5crY4OgT6eUW3YCLaWElxOnnCUSN2oNLG/QEXg1hrpvDMRd0iH
bG/575s036equr89vF8L4c0+pChPLfkXp17IQrLCqUEBNPRTGp5xbj5lRec1UkZ+JIeq9CU38zp2
UxtbMVfuFEB+sdK0u2Iq1B961iIEHyGDWELoCLt/Ic43T9mURDFMiik6lDMcu8Kvh9fAqbPItRpf
/hSOVuQvVAf/qUsV22dz93X0ICXpuPFCXd1oeL2DegbNbYppCJClJOlwiz4HGMrzpAra06BslRJW
g+iIddHcB10tKmv7wRzI08TRIfmJq84A1CtX1r/f/kyruwpw81K9I5f+1SS+uGMyKc1NIwFQqg5+
9C6y5mlfjMafC8QBj7NkwtiQQTEWut67se0kEc6dPN+clyR+b4W124YbN9nqSC5iCIefjMugnke8
OpohQ1i3yCW3iuxmd3u+1s7zReUOExGAAG/0FcZpCiczBUSZRtmEAXrXeKmVz3dSPxfvpEE+qwZM
+dsx1xbCZczl3y++kdLJedy0ICGqfDjMcvmQUVtq6vGvhgaFG7Y/jQSxaa1ETVMPA7CDUNd2vh3v
qljfqXL+5HQyxjobwo9rg6LygrU8aFTURIRBWWMeBGnLy6oqnkChU6Aw9lJc7G9P3drnQmmGNjyI
KC5gIUoZabmR9RJTZ8BOhCyDmWHuvOvl7FwWW4bGq0MCsUbrbAEvv7l+54j3wgxAxMeAV8HHfLDc
zvybEV0EEa5ByTR9nqQq928xenGPNUp0mDXYib6907rn29O3PiLaV2AMF87F8ra4WHnFBBehClkS
vVwvMPoxqt1+/IuXPCy2/wVZvuFFkLhwkgGtH0SBkdOIZ/8Y9cbOkKON5b01FuE+6rN5aoIaoPVg
xF4J2cfOmmO0Rd5YO4UuBvNWddbAILliMLbReH3XoI6/0UhaHceiUcPmkVW26vV0GYNvFL61LOkY
uRPnRxwnKJ9spXmrUUy4URCMF8SM8KZX8qrFxotxGPLPvH4IIHqRr2+kdFtBhE9SRinaiqkN3H/B
vhsPi5nHJktjWaNiHgLOGKYeGCf1rQ89Vh52kwEyysIvWvcz144Y+lVb3uxbUYTbR5nsKAyHkONM
ech3dayQ2Tz1/cZ+XI8C2QoYDhUQkQdd9zwm8EJIz42Rn9TwPmmdg5YeneL77X2/TPzbOfsdR1hj
gR0hFFYm6Xlxc1MdTy5xdhiQzbOwoNB+pMhFbN7fa4TORdWAi0dZ7lZZSBLaDJFVjFHTcz4/zQvW
EIU0qblLW+8XgVV2G/21nD9ViOxUmr6/PeLVOgIPbeBMAHQBbS5r9eIUMhNZaZyYqm+p+8hty+lR
j6b3Vt/sM5BN02NnBC5QDHLKfONgWvmotExxJuKKAjYjVtDnUAmncazSczwYJ975elcd0uSUx8fb
Q1yPY9MIRvoDvWphhNUslXGl1OnZ1qWXUW++94N1l0/BfUGeu7GzV+5dxvQ7lnCmq1ViTMX/kXZe
S3bjSpd+IkbQm1tym7KSSralG4a6paL3nk8/H/TPnLM3hdmc1qjuVBGVBJBIAJkr13KwNTbEwSLp
R1830ndtnr1kM1igZo/QRxJ3QQiIfnCRdaYgdr18hWE0XWWyfGr8ZXUG301Pt2dPsiWuDGxGlLt5
Z8w9h/sKOfxwRELqHBX37jtQFye77c7mngq6fEQkeWg/InO3peyt297Scl2cV5H9U9GtdzRgfrw9
JqkJ+qcBEiLeQ73yetLmTg0bRWWbl3NxN7rWKZ53MFN7FsTvL3YV2ole2EBx+ORSuybB2Yf1jqdJ
zhBC4X/HsPHqOLGNAkRP/mTrLw3lwrz9QcZ+x4hs8cmdAmwjiyrg9dfDUFt1NEnlg+dUR9FAgt73
4t0J6VkhAWROL9qifrD0+O72+sh27KXZjc/NS59PJQCwpzh8Vrufikk+B0q3aC+VKQt+XFv/O77N
aT+T7kltnfGlgkY1LHWId3u6GUcreZdbb/NFe7sk3rdyMm0KHmGx8xaQZCeuzG/uAZE2DqZeY74N
3675x3Ga/NUflhqRZCR2wx1r8lklQcb7TVDBbLw+Gbs4rw2smZBjrZ2vmwclfyitPRi3zDMJ6Eg3
ATbmQbUZVR47nROJuE5/BQEpc744JF/cci9QSO2Irj7RW8t4ts5ZU8SGsiR/6t1PbuQeBu9+qvfa
AGQbWUjQI75MVwmtydc7QFuUNlR6BmMoSnkoGrJVSmrtydbIjg14ZblvIl9CMn+zmZe+1CsNRtCn
TrMP4fQSqu8a7aEtxoO+h62UDYjAQZLNURFj2RL0FspUOkWv5U9eXbUH8O3wS1fZspN3k60NAA20
h4EVscM2vqasujUmISjtNMln3wi/rnpyyD3a5G9HCtnEgeQ3fmVy0Djc3J0WI7fjXmc0hfZQt+kd
gHA7OmuqE3jZ3ptaNnM0WwJ+YJ24p2392kiyZrXG4qlrohPlXZGNuD0aqQXe68yZrtMXsBlNrivc
QGNiuiCqUerFL/eqx7IYgDDyfyxsrutFPc6WkRXUdbvvXVY8lMOrmn+KnHwngsvW/9LOZv3TwfCm
VpxOYiSihtPCF7DzIJSNBQQpKDE0tXG0zWy52bAMGZ3ST3ponJUWWfAuPq39t7DaaziUWoLoEwA7
OU/zl/DOxWneFFXrDBqRxlA/V807j3t5YiS+Vzg77iybNkDyQOR/cZlvK8qx14doeM75k9M/dIlx
z9pku3FT5mWXRjZ+XLV9Vqc9ezOyLa72D12/x24mHYYBfxr/EI/eskek5hCOw4iFCVannv7Pzvq5
2y65Z2QT/o1IU2y9YK7MBKXK4VXsF2+aDre35J6VzVVkMsco62hUf6rLqDrko+sEs9t0sFOk3k7M
lMUyup8soXsoeGDEp1x4Wa6GnlKuafHktauNpmQ7/eii2vXjWFVelrL8PtqDvuNwUs8GvwBjm6A6
3eYJoZmm9S3PCuI0osl067YZFIzleLCnn7cnUmYJsjsdr0Dd6TcljkSJlaYq6R3TLMQ4StgkXyB0
gb5hpwtZeO/mCQ/2UTQggsgVej6bWRyXuaytohAPonl6zL5X0yOokGAwhGZqsJtmke0msO7U/yGm
gxBpE1FhYlhKw20K3HDxV9v0h71SteyWSOWRuENRibNuE+f0DsLWqGVEWRP6Q9YcS/uv5Cu0Sy4q
Yvs9XNJLMTUzUb2CJJNNfD2DxcqdoC4q7IXdu66IXypSOpEKR3xqK/6c/x2Vr1Ny0uCm//cucml4
M5XtSCtj0WG4i9szkmz+koynsHjJ93Ausk0NPYNAFkOdwJxuRqjW69wBgwS6zEiSYBkexuj19mDk
NkTNhxSHgZ1rG4aVxi4w24I+iGg9CRnBoDWcV2vRouNtSzKPF5w5eAiJFHhEri1BvFlr5Ygld+4n
MGHayM3RAvfhtbMKhU7UPw+h3dytTa99W0d9LzMvHalgNMBluFBu/aWPlNwlo8qyuXXgwlFSrYG5
B4CShQ/amP9jZOMbijsRM5EseUqi6RxF82EaXxJXf7fbXyiLwjaqVbSuwO+tbWFDeQbhXmOF9LjG
iOu2z50LjbCq+Medg0Vmh5gh0plQ6dlb/I7V213pjiZxSo8OcfkpbF7NfDz1HRxB485tTELkrevw
b4lShgNAYguAHItkTNDKEI27w5Mz2jBPtFXglmiE9PFxAUMEhGE+T97PrMtO8aQ/9IP1l6fPQZPt
EYdIBw47hcuhQ6OztdkYajhOg57G5dOgPkyxcRpQWnDKx976EE7m/e2tIbHFNYS8KizJ1KW2Vd7E
mhe3UeGvVWrPftssKqxnUVGgKQuq0emKChatKt/Zj5rUKhgcETxpTrc2b0arcPrEiNrkCYRbEH6u
rFNh+7PnN/pbetmOnpG809LnXBnpIP82Tzz5tS9aNRx7emHKPR1lycYxyAyiHATbA+10m41jT54y
WCPkubrXn8qT1cW+rZyTZq/FWG5HJHOJQMTWzalRWlasljpk5nOYNiegd52P3ud8BDc53YEVbXb2
j+TchbuCHh9YiXlhbk9FRemm1WOin5YB5P+aheVhmC19x4oktl1Z2cwe3YmJQwcb0sfLhwkx0Tg5
lXa+46VSIzBSi/oZoN5tlm2qnS422wl1vrY8O/q7oqarf481VLo+F0aE017cLuui5J7vjmS5ACWn
H0PjJ+IIxr9/kpHzEfyuwNxgNd54Pnx4a605jGTUjYdMPf5cl8Bts51E1q871eaOd2VmE0KSxUKt
MYTqPcriINMeMvttYirn2lqCqTc/wIkDLeqLVn5a1HuPhnqvmw9h0x1M/Q3snH579GZ6gr+jPI8+
amvcsZeflKy7r6YUMM5b6x6ww3GolWPYPbt78h6y1YYKTsjSAK+GX+J6IYpKj8behEJYGc4c6kGW
cWfszX//mDBEbzDEDaDifkuMzIVGfltYKY0gzB+8FXatd2H/xXQ+/vsQSyAHB0pWhYKJ8LsLv9Jm
B3bugeypZa0gGtzoR9sn+mENC+VsQZNycIWUzm2b0im8sLnx5TVWprwbGBzBPLCL77P2kPwBdw0N
rFB+CtZxC9Tf9bisfp50PafrmTSj3xfPdBJWzjk63R6JLIqBXCQ081ImlSHu/hezNy7QDiYOLepJ
Gfp593dsnG8bkFUXjUsLm9uhMo9droeie9vOzmRTT/bc+6P6Mdeb41wYFIweWuvFHA+OU/nl+O/r
IFh3f7URABjbZk4isx3VNKdj1mki+gjysj7EELrs+INE+Fn8cd58RE+gad4mTNth2XBGtDQMKicr
/QYz2pG+vrt68DPf7BIEpxyfnGq5HKABeG9Od6Rx7Ww8gSxG1umw7Oa/ZFeAyw/aeI9XzGEXRSDp
HXgAWpBRsxbMuhOYSEKt8875IR++6G3Bh2B2tTd70IrjQo2HkjVGA7QOs8NKL3kW/hW7CDU+G8/l
37MOncl4grL5ND9r79XlFGmChilHzuq2w0lHfvEtm73ZpIuC6isrbtsHZ/1nUmjgr+4q26+zveqU
jMkFZC88LiTNoRzZNg/lBilua6IBI1RfytQFW9f7mfasNA/h4pzCKEHR5OB4H+vkONd3i2i4n8ad
fIMsFl1+w2alY6pSZiG445aoOAh+W8sOdmVYxSbdHni87kB2k3/2gHRchwkvaZdmXmmXgH2H246u
P3Tlw1T8rRpP4/jdDveKBOLv/WaPOzMxVjzqtgQ11lqXXmkxseQhm4Q0cY7cJQoTdDbc9hZZsgEq
PIQDRH6Du6BxPbIorUOFki/t4dmI7Nz7RnMCkcsNkzrwRpBdBCteBu93zIqA8NsAISfg7c+rgHvk
tdnCyFIHaSNBquudmjUPECoN2x9T62tPWeo9e+snrVwf0p37kYwEAo4yyB9scQUg63ZtV1Pj2sgn
OPI8/Z8U2efEqI6WhXRh9VjG0aGNTSqsi99HsBKtq28n3R0X653noHR1Lz5i401zWCZpZ9E6ojpf
KCMHEw0qAIvv0z2eeNnpRkYMiJugRoF7czPa2YYwQSgXh4n1s6rbKYiV1NlxIUl6jOwJmWaNl5bg
gLs24qSVm7pRShBw1PvFFCltf36JZo2On9EPu53Jk+13CP4dAQzEgbbXN8dNUlE+YytORhKUTfjs
5flr2IZ7QV0WSGGWh/ySnDC7fnOmLXYUeZlK/1JvtHeWNh6K4nGFCKUJtPgxX56ipvQT+43ufYav
pJ1OuWrfdSPiZx8jba+cJ1tI9FfISvNFRNqN287VpLaQ3tDsatTZvev06TGJOm3nXi+LcrgJ8m0w
24OF2vhlWa3GUs8m7ORjeI5z5VgmIILi7oBOut+XD10zvqRO/QcBHHQcUmq0gXIL2/gPrXVAskjX
PcWjG9Cp4tQZTH/n2wFHNoGXRsTvL+55mlaZ2gQS6GltX+r1sxnvUYr94qjZRrRLC5slClfeflbF
5MXe28oeDiFNBlZRPag0xJTO6heReAcUEE/Hxds0e1a4icAFhvTluS76Cbym6fMsgc8qebAq5006
HaN8PZnGuYN4R2vvev3kJHtYf5mTX371ZsmzpVUAr4slh2u4Okaz64f5tyQP+uwPams8T6BMglkC
1M8WlkCDi5VVHqGXLoaDuBsoZCdy7fQHCw2uiFwlZwuwrOuFXun9GLPwFwmqCyYnCZRsJ0suC0Bw
av7HwmahlU5b57lnyioNdMVkB278VCE/c3sccitQC/N0FBf4zTiGyMyLoWNXOLNzGOk6F8/hednZ
FrLYDe31f6xsxlIkYRN7FtuiWJ/10Dp400/S0yMiC7p+KNXo3/OKILQH9p7iOvR7zsbbqmmZzcKj
zykp35AaKObseYAAgWJ89CfTR6mWTBhsmNQYrt0gacOs7EKYYQQHwcKZ502f9hmFxff+tucvrGzG
w1DXyhGkG/FQH/NheXFHke9/WLs9WLQsNItsBaljQbtrin18Eb8cO2t7J2ShctjJS+pOjRVY+V+g
2mozO2rjkWTLbQeURoYLi8J1LiwmpRMpccJG6qrxEOr6afGQHXPH6K7q4y9tuJe1lboi4nAIrwpt
z99WrMqKJhOcM1nZev4ct9bdbHf3ZZnVfpNHyWHCn875nO5dgaU77cLwZhFjKBDmpOSct0U3w/Cs
mz+Bi/6JP0LKDF+ikOvZYm0TCvHhGkJkEnrGGdBHxuu4s1/+YMnoRKZoQvT7TZkmCuMOxCsxg9qG
Pxjp/fzFG1dOlersZXsU9bKaBjzJZH7htzUFWP/aQcwyHLteIQ66NfL12noH54LH/X2kPJT76OHF
z+pD4cNTmp8d++jskYFJNh/oE9BNjJR32S8KhQsHjSND0awcdYBUyXlcR/VfTdxAoYXKcRhVO5cU
qTEgW4BVybIh/nM9WGdo5zxTaFeb1KU8zG0+BlVfGAeXRmzUrVEGu72UUnswNoKtFeu5vfAlmWtN
1tTTbTMbwM5H7aFYukBdy6OexP/ctiXZAICpkNz7JeTu/iqnXExk0bh6rbL5qIQBrIvymXQBnR4H
sw7TnbfCnqlNUOmWKo0V2v6etJB3ZTL42pz6rZYdb49IuN4mLiOaIm4bdJcLTsjr1VLyZSwGB1B2
O40LyTb31MTT19s2JBGZyE9DlOnxHEEH4NpGPEWlU1vApM0GaRb6sh7VKDuu1dHotGOVFF/pDu2V
19tGZfNHxRISe4jl6SnZ7LkFpWjEy12ua0BVs/ZbTi5RUe5vG5FEYiE9I97lpPSAXV2PrLBbJ+15
Zzz1URdknn5So/fWQwwnsPJp3UtQSo4ZcBViT9GgCTvuZhqLZbAVdcVYVX4uoOpMvhlp6E9pEQA8
uD0u6eSBIwWsJhhKfmvkrutWpeGLcaWV4Uehop6p6hdB3S7L4bYp6aguTG3eNMqa8xSo8fOEMpza
f5um94v7th0cv6n3zi+ZswPBFIJk0CmQy75ermGsh7yYGJYXvR9tEClQS94ejSxJRIQXJBsuKt70
wF+bSLMpdiaDUEvLgB95DVfDhQr2EmS54ifdek6KHxa5P0/dQ9nL4iBi01CI4Bq/6yBRy4pRk6Lt
tVvyj/kwo49VPSSpd0z+oCxElfa/lsSXXETBEamLIbVpdo36tg60xEYZMZz1wLVydcc7ZI54aWoT
nozVTeeqosetiV/r4hX1E9d8uL1k8nnjdGZjkbfcklG0duHllcNoVDMNKsgEneqhrKJTMuwEC5n3
0VwtqJBgikXM4HraWiMb0qyEvXiEFQu+CyUtzreH8gsXv43mkPvwavRI+XB9ujbh1ZMCV7doSMn9
zuiO+rGqAjAu0Z2zfpiS17W8T6mnIMkzIcBSf+nhmVmDJv+GgpafPqTRPYT4MbDxnQ+TLSPkOaC4
AQtSpd4s47Iofdu5fJfjwuCh/Jz/H9i2ZdNLXpZUML1TBK6NV06NMTuj4xFIyoUMvgawZy8lKgv3
lyY2wwgjHc02ZDKf+iK9i/TnJZ0CGympsngbptFDaISqr4HZmJuPfev6zYesOliLc6607GDE763k
sa33in/SbyLcsOpUlLjgXS/5YtRjhlIeEFmnetbtD/HyQ0ubR7003rSGeQ9/3x6IS4zyNyejCCju
WgIzu5noXF31kSZ+2nmqd5rWnGrnxyCyYMWjXXy67dCysokpoGI4M8lojvHr0c1KodlRRvtpqOOv
ZnrHdSFAcuAuUd1ztnSHvibxMzzPixm4SfJSdvM7t3e/gAk63f4UWZhguCCq6a6AVmWze80wq/VZ
IbwOxosVT74+fxlrOH/e3zYjIyA3ye+R/eHpSugTW+kiuGqtia6KQyJ6aMwPntX+8KL+0cxRc1iT
j655yLJjGflJ2DoHrbXvbluX7VNut1wyRPs6MeTaeDcohd5A0fGUGedwdYKmj09zVewckjIH+sWY
zb3T4pWuX1uJjMWwINsFepGNvp02CtiGEow6kLl6NP+JO2UnWysdFowQ8O6wfgT5a4OaPkVQoJgU
4ckkio7vxvumuzsOctuItS0PeUoWEnmshGrio1o8TPad5u7k02QhDqTw/x4HU3c9DsVehykXYAJl
fEB8wt+Xl5IuzYWFjfetcRiTzsD7bMQkDDq+oUH6kQ0P8O7uOMHeWDaxNFVD1GWoSzyt7nMFhfkS
70Rr2avjYrJ+oQ0uNpI5xqA9Q4ayDj652io5dZY/Hsrl1XA/xMOOtZ3V3yZT51gx50QXS6Mcmrg+
oV5zbOwdiII0kQB+VsCVSCT8Rl/RxmVsRyn7U1XIPs+67606Sr7OefRIkbcLpE5/IQAY58VLMjgU
tfMzOo9n1y5Gv8/2ivnSJbz4ms0+dmc97hcXj3eSEWn42Xlv1sZe5XzPyMYjqynTvFllyFWpHZfm
01Iox9tBb8/C5jwbTKtvCg8LXvmtmB4rdS8jKY/pFxO18XVgRbE1DVhQjM/pYB7D9H5JB7irj+Ra
k+lBi8dDVaSBC+/47bH9XzzmV21OFDa3u6BNkEX3hAD3pGe9GpSDZetBMmRDEtRzUWoHV60Wiyic
LZMP4/P0kmouHMXN6qzQO1VGfTfoWpmcwxKS+qPXJySivdLY646THa/ABkhA83yh5Wdz0NvaqtuG
wP60WRgAxPHD5RROzWFUfu7MiPDK7fXl0tLmIFfHxHCjJaKk3OVBaoOu8Z5T5eP8vgdj98n0fM1m
s8A7Z2gfbpuWjhHCawSNQYKSDLkO31bn5UppCBpyvfCT1ND80fUQ4DYemP5oJ38kuxfaF8bE7y/C
n4Ha5jjMgFviZP22TJFx75SzeIbGatCMsHgsUP2d3KXdu+tL4y68u3Dkku4xrY1h1BZaKy6oOvfh
3x4X32R6u+hP0XRqo7cpyWlynLenVTrSC4ObJ3duaQoawBhcuukMBQDp7zcz3S2xxnvOsg7xuvNi
lMZ6FywIuWPgWNt1XBs4i8gUs6deU6N8WLTus60BG7o9LGkqAYJjMZOAs+HZvl7BibrQ4lSYKQHB
I0QT6/9UyXlRcl9r34GY9KuGkule7VHmpLRCs24AMslsbTZi2OphkXk4KV0Zbf9S1w9aFfnD9Hln
dOJdst2Gl3Y275Z0RZa9TbGzlJ9bssPPZlDHfpJDARUkb8qD6vwNN7zNuXbbsHR8gHjE48XiWbGZ
VW9N1NRZmVWvfQED5c3fYKd2hp2TWmzl30YHRtqEGxSQ2xaVtABBiMKipyRkoZw5BDZEjN5hjZC4
3EnVSSM8cBIAhYBAGdMmqlR0qJWFQf3O+ODAQeCeJmrSbvJ51rTT6OoBryd/oCrqDCbNBEGYPVvF
9wKY8e15lT7VHLrlyBeCTdBcEXcvAk6qFvachgxZg02//hHZp6Y+jkNQ/pWo31r6Jex19j1UVQrr
aTUe9lKxMvQo9HhUV6DmRmrkt7dLkeSuNYu6UW0GQ/aPucy+SRtdOd1Nr0V6miA4nO61+WH2fuwM
XbratOEISA/p7W27terGiADF1Hd0d/Rx5rn6miAKB0pAMe+qQT31xRngjIBTstGD3nxR+8Zfl9oX
7Ct7lE2yAAxGTbB/0jwNXPd6IUrPyK06FyiRrHT9vEXCu/I+JD2kal6WTcc0Rxxvoi5DH032dWcq
xOn5m+NfGN+crllft61SUwuF7+oQt9pH0/g6Rk9Un+/X1HzTDY0fF9Gxeo33uBykG5uOBCRJgZPT
f3g9bO5XUdUPVMyhlund58RFH+TtvNcrJ5tcUVpGko/0Ls/JaytllbQ2cjqEx3Z8jJLyQa8HRtZ8
bGKdg6f/vrbaX4pR/HN7XmUedml2Ey3DbqXyv2JWP/eUDKO6OCph6YdO89wvw85Wlp1vlNPwZNi7
BXrjeoyLbSh1vzKTWf0Ko1wFt6WT7MR/2aFNcwNdqGLP6ttbQmfmcaxw1cYzoqAyvnLUmFV5yNLj
AkV7Vu1pIMiEY2iKB3MMDFd0sm3CpKo31f8UzWurCZLue9TAWNF0CHW9eHdDrpzqmCdvc4TW3O+W
5K7ReV7169Gt3e91rO685KVTTI0buDtUHaSVrqd4UNTcVGLW0zBbX9E+ZQZYOWcPGSN9eNAYgOYP
6D+i4+ZqNC1praNByJ5IqHLfD33mq5kDYmk8jOkRmLtZB0mJ9vbOISsdHgh30WhMaWzL34K6i1XE
PeSrxegKkhBrtg9TuOOm0tGBMEbBmf41rGxGp2u9nhv1QEEsSapHt0RFPDNg+fdCNb3vV70/8fIy
Hpea/6rcr8bUQLbPm/jD7b0pa6IjR0n5QCS4Kc2JyHRx8vXtmHoKb6qncXkXZYc2mdDTa5CluHOc
Y7UeLcV4hoiqWbtDVMZfdfMuNJ8V6HwrwZDbR3e3v0c2+Zefs/F0GHetllI4NFhOejcAs1/nT6Wy
51uyQEhLKOBSIMKgWTeBfu2VcpoaTpmic46O922Z28fKAbZn06nZRW8cvfGb6g8azEUj6n+sbsJv
ntv5ksEO+VQ7r4U+Bi7ogvWzMxt+UawBETK4PZeyQwVsEik3qAA4VjZn6dLNbh/pcK972Se6s09I
gblNHAzuzi1OumYwtYBZ/QVh26xZlHRh5C7EA8V8jRUIgmDx6/W9TIfUCmllgKtQsHH9vXbUiIRb
P/bUP6suf7aGn6SSTtH68/aUyY4qxE7/Y0R8xMVuWJqiaQZRpjadLliaVxV+KPPdWhzKqd2JAFIf
vDC1mbWyy5JBTStUeCfji0YTdGEPx7k1750coQHVvHfD+Ziku3FV6hUXdjcHJOTqiDoBt3qKuvBH
TyLWSuYfq608ripx/PZ0Sg+u/9F7dGBcAgBwPZ8tDVlOJBRhxv5oxi/qHKj2u7I4uePbMvruwh7v
rs+OE6MG/Bypf0Wk+iru+XO+97CXeg/PQnCWvz5ks+Ot2tMnU1TP6yQNNP2Tbmd+vZ5vD1e44Pb+
yBagkY03jcXz+nq0XgYqKRrxHi2KDvQ9kMu0d7xGunoXJjart6zjYisjXhN18ZvWtg5O251ix/wh
BI1vj0Y6ZRemNidU2FTmNIrRJN2rWoNAjH/We50Lchu0+sNjRmfjtrvYqoFrqwL/1Kpl4Co/W7fy
OdP/ZCD/NbJZ+9zri3pgvz2564vgOlfH53HZa4+QRg77v0Y2wX0qlsVM0Ch5osyKSNq5Vj5q1K9X
dJaq6OufDAh+LB5tZFi2AH5dHRfQCzhBqwEaaz/Vjum32Y6nSZfGhQtF0KGAUBPOfhEKx6SYxlhc
UOC+n3y6lMY7d67CE8JL3v+nKfEpF6amKte0sGLuwvJzORSHqXlZwMzfnjTxvb9tTqrrYGhsgFzb
lqClTcohNCYgJq3zaVrdn8puv6w0neGJSu8vvlUaOa4HUjixbRYd4hWFE9ETGY9vNLN4LBGtiPrh
lBT9u55tSnfgs1KTph6PNvrgwCniQ2ZET5Md7mRypGt48T2bNQQJPYaxDWqjE+WV6QV+qDr7fHte
JRGJerrBex39NJJ9m6DXliPjHPCTchjuZtVNzzA9Voc4dxZ/UveoHGWdXVfmNgGw1r1qjGaWsain
U9kSLqa/tVX95KrTFyH4EOf3mXOvdMiuFMURdstDou3EE2Fi40l0HNDCQluSDSJms8rKHJp2uSBs
X6Woc8L4bilD0KrrEXHGd+n8Es///ly5MrhZxsyO1QWyKhBt8HUD0HCWoxmW7o4VSQS7srLZhR1C
K2ZpMqyleoWdvz5piJJSYqj3YJuybNeVJeFSF/ude8aQ9hTH4JR4H9svdTIdBuN5vcusd3DmHcwK
UZ3nHvztMO4Egf+LafBL4uUKEfNm7SDhctWsg2Y3sT9knM5RTbcN78pzpiVHF2IDyM+f3eX9bOtv
imYP7ivZjwzcptcMCKT3W1NbOafAijPI9dexOGT9QwbSTcnf396QkoslBXyA4UB8IZYyNue2W+eA
qV2qZskrfCjtS2g+5haa1+uTzm2vsH/eNvcLJ/rbdvivPXNzx4MXOWrVkabZuDhN5X38lN3FL0N+
GKa3apv5yME75Kn1jwsNgxq9R+Duux+a9TbMg9I6RJNfz0ftrXLW9vrcJBEfmAEbVZTkRCLh2s1m
4K1o0i28t8xXsuWVuzNy6YahT4NKg46Oym/yuenAWsciDTRrj/H0OYGEOj5E1itQ5R1cuqz1nLFw
dQW+Q1uVt/HbWo9IGCS8HTUNDNqXqTho5me9X/2lhUiu+Ah3yyE3nSe3ioLRPpXz29g6Ne1wULht
2/a3PYUa+QdZ9EkL/iYqLpsPSvjQePb4IOiFUBm160P2htbTU6R/G8r3ef7YOB4lwgO0ion5ST/U
w7fVvIthOPeKP9D9onaADgcr4dHJKRbqIp44apytS0J/zgwu1rK+ensJP+mWujCwOXTW1tBKb8aT
wu7z4C7nqZnvDffBav5pTffrbHzO6Yi4va2koeLC5GYXayl+UI+YLPNPZvIQpSP1JeNw24isTMfW
QOzKoexAkV98xcXMEaIqLS0Ampc12ig5idNj5nnOSVeR0FG9vj+BC1r9SJ2phZpKeB61ZNw5d6ST
Cy8iVFXU+OGzuf6Gwp6aiXwq8ar+bnzBi448E0sVhJCxBq7zcnvI0sObfUSpBUXZ33jHRtUIowL1
mSdamN9m1nBAcsfvpjtrLB+yd7PaDzsLKY1CFwY3GyVUq7g1ZrIjY/8cCW0Bbc/9pRMoEvp0yZDB
2yZKs6TWrMxFKVCQwKb592IItC4o/7azY1jWASJgO0OSG7RAoZNaAkO5ifhpnfIuEa28joWSbG0+
pfN6NNP8GBVKkFoHUz3G5h4mQJYxRWleJydLyyedQJtd3vRpPKRRjH6QoA5vCi0JnLm2D4Oeh+di
gPirX40Vrm3n3Fpeeqc7S/t+8aJkx1+lmwaQOvyxYHU5XzbXF0fNO6pQzDenqn3WKvWoGa+jNZ2K
9qUdvmnhU5zvXLJlTgRHv3iJkVqA8vt6j0yh15szBKJP0Hz7cfOq219vbwtZBRSKhv9jAXaXawv9
og6t29HKUI9+apbf9ek4P6rD+LWsxvu5f6tTuJk/R+WniFaHVQUEbu/sTOndjJZRsuIgwMmebD7B
bDpikdD1tfv6ZzaWte8s2olWmEDp57e5kyO8ebBien2juy7SH/RSv9uZBRFrtncZsKt0p6O6Rj58
42NLms911JEyVbT4c4n6IOCWY7gqQWHrd3qrBipkElYJzSkMODMkCLftyzbWpfnNMqN7wgS4xAq4
WOCwqWn/bHz9hwZdBfUBtT0YTrpzBMjOmUuT4pMuTgAtTa1mrkX0Hb6XiXMQBbNoFzApHRg7FwwX
ylWAdK+tJGVfqYsWgh5ac79X6WONj+30lxF9U6unwmpOlJJ23r7SbWrQYCr6FWDh36Ias8zLrLhT
2aZOx1nyVz97lOj+SooQ0t814IkRTutLMU7B7UWU7VXRTiWQ0PSmbe068ag3i0PbR5TZgu0xMfee
EbInN1xggsuK25e6zZqNk7Yghks0qL1nQ0n9Ivk8zI2/Wy8W3r7dDZd2tidzrPexEpE0Lc35kPdh
Ehi5wQ1LH9bjQijm4pntVd9k5/OlTf3aU/qV7i23Jre1Zie3+Tz/cKtvA9rok5+P3R+sFOcI6gn0
O/Gc3wQcyH4NdUopNg3VqxI2vr3XdCHbXFyQ+UHVgzbFzWC8eW4VZyW9uX5Iu2cFYe6k73ZihkxD
HFAeCA6QCxrKTZugkaoo3Xk5j8o+6fW7JHSXw5JU/aH0RgVBTEO7A0EHqUCZeIEx5sPBmXpIcq3G
8nW3rb/lI6I5nnuoojAMaAATx+rSHueqdYMQQc3Ay6M9cVLZxHB4cnngq6nUbyYmG4w4TVRExmip
DWAEdF3fHvdAaLKNyGnCBqHPnLa2jfsmQwjIKU7yp5w0qTa+ltVeu7fMWXmLsc3p2cF/NsfF3HW1
GavoSfDADhRukEUXBZ39TCwVqKVd0lzptF3Y2yy1WfIKcXlHA8J8aQvzNFZTsJvQkw2K+xv0kmTl
oYjZ7IrYGq1Sdzo0JXTbXzL2u0YZWJ2Pntqehiq9M7vq7t+HzEuTm5WyRqWr0BqE/T36TnLvoEJv
fNuC9HJxaWLjcZ5KF0obTjmtKaNzttsJJLEaT49e00Tnkvs5fMr9eq5VOuiUpOYJbeAuRZxrL0jV
qXsd0jLfvPyczasgX3NlcCxGHHNnFyi36Q+qsqIEBQmBR+fkb2R1kJCGeTEiQ2ONj7r+og2wsimf
bs+q7CCCiADkHEVTVEjEKC8uD1lstW2oiUmtvGAsJz8Fp6F5aF3vHOay+wNYG9hOafTmabFZvaE1
6mUsTfQ0kBxZ5/Vsqt9S61tcWg9hXB3axTnG2d67SuozBFb64Tlp4TPZDA+IsKLAs4ryBewi6mS9
VOUUJLmJotnHaVyPxvKlcLLAQaKgiqdD6IGbuz3BshPYA8zqkTOEbnHLR0DgHkNtDcW4oTISiW96
Hss06Gf3YXHKo7KrFifZ/TY8bUKtyUUa2N2EmNWcqkqfUQVuFdFc+ejUh9F8u6xZYEMYtHdASsYH
WwYNgEB2IWvbdvCH5UDHfs66xvqTnn0p53/a73X1Zt0rUsjsOAJ5oZGssoEqbBy1zBwKWjZKGeWj
GT5ltvV26bpP1gD3m659v71ospcqRzHYIaH19zuNV+YlrjMKa51T6P46avWh7pCbytrUo1Dnfcy9
YnyYcqcPKlC46FWb0zkD7Hi+/SGS7QnPCjBeIFTiYrAZdVNrraoNKBoobROM9T/rcHC5vw17PXGS
3QlanySr4Hwitb55Q/QIG5XzXBdPrUn+aOr9zr1v7g0v0FbIqX+W2R9cgIGIIlJKgBM1mE04qNOk
mBMhPpH+L9LObDduZNmiX0SA8/BK1iSpJFu25bb9QrhtmfM88+vvSl2cYxVFFGEfdKP7wYCjIpkZ
GRmxY2+TJFT+KJXRTnHE5MMW39facbAp1AtlNosQt1hC1E8GK++N9Fz4e0mOD0ms5q5hhoehcJBQ
rDKqZOrW/hHBf5F3v/BaUVwAiQII+3K3qrkUBraP0oClDPEDMnpfFZ/hTd/xQ8cd0gL6/zLJDj6Y
4YcumMujao/505jkIZTTw7wvNYVX3PW9tJJ6MBMh+F/AjwqtqcvfpA+ottk+CiZ50GeHOUs7Lwo5
p1avbvXr1w4rCdVLTKBXu4RR1AkKU9ABoM4zP5v1dNtDYL/jVXDspa3O8xpAhdAqFIcMgCGOvnCr
VLRI6aMcuZS6Hh760PL3PgBxsD9hsDdUJToVeWHvI1p+3qQMNHUJnvtxEERQQ93slQERlzCVh7tx
zseD3GwSvq+uBihBJj8dQUAi/vzVHdtqeYZMe53RXimKY1KU2tHIQ+eQFGa6nw09eq/7fn5z/Wuv
RQ6AVgIwAzjxzdu5gVh/bkFDAcPrHgJLez9NX2pTLlzZ3yK0X8mETK44WPMAJAv6iUv/lDRCaiJn
s5f1rWE+psXWEV7xBek6kJYvMpTkEJcGci2w2zngE5fGhz76IEE7oihepZ+uL9nKd7KoXpk6FId0
3ZZQpzZiYjNRJr5TyDVjP6T27Bqj5E5qe1ONP64bW1k0GPZIdmg7wUggL7atkmdOYIYKpzF/F7f3
Wb4lsLpmADkDXmjcf0TaxaKNTZ6kSow3TVHa+0RTJLdtWut43Y2VoGJpkAS+SO5ANb/Y2xNffoJP
LTt3TeJq4+wp4xPFo43QteoL7VB6RJDP0A683ADMizHWljOg7ei0n2rahXtKw+qGlbVthoI5tSZa
UIwBLi7BJhu7gh5UwWie/93x3/uhdRgS+xSkfyHISGuXyg8JGpSsyykgeEojrZqRNJHKyrqr9aZx
rVDPTpEeaPvrH2jFKdpqmBDAToppi2dKVdtjmEsOmjdSumOAFRoTDdI7qEyu21lLtelggMSl6iqI
ihf7zcjy0oKkIDuLGskHSf/cmf/W8zk3ZHeQ7mxvhj63fS+1uw274jG7uGqZPRJC5wJfT/JyuTfC
0RcXmIY8TNGepjDZ6/0HJx/uBoXZyjG4L4yaB/2dZUobltdWVgho0adH0AdijkvDQef4lNvZlOJt
0eoQFRVfRwim1KfrHq4cMTI/WHQBACNQvgxLQQPuruyi/Jyqv6rhnpExJfzzkUJM0FFz4JI13qhq
djO5imxl+XmUvuXWt5Cm/+ak2MoZBpIvKKRhiX3bcwmz0Q5js3hxw6AX0Wyxdax+j1cGFqGoKOWx
hs4hP9fOPfC9Gf2Kqr7fLKmumeHBgzIsKmYmoITLzw6hUl+bSpyflf6utNH2Tf7tgy9R8eX6V181
Q6GIEht1KTADl2akSZXrqutytLi1Y7ZvArxRW8/ZmltaGx9gmui/hl6K8K+yk8lKkloqer5957ia
3e4xiLp49MhV3vR3IhuNhspNjU9xuosOc2Ce7ca5nSE0659l59Mfu01b9yVpoZ/N9XjptjEr5dSG
FMbz/Jvef/XND5L5PtrSyFo5UhdWFm+CoOyGQsnpU6XOcOvsjQStgXKLPGqtfcFQHoBSLhOhJLoI
veDt1cjSKU7TZSwmyx2OrGUly4Je2DCOc2S6qpafry/gqmvUZA2qpXTHl1MpcVYqVQyz7jmSj2FZ
ubH0Xmk3Yv3K3oQaE1J2bnJYFpe8c3RjLCvvAEnq+rTrh8CbiuKQgHP3k3AjyIptvojuF6YWp82p
QQVWNqYm+d6M+7sobbn/b3ige1L+HDb5Kdii9Bdb7JpJ4f2rA+FrudyMLZBLe3yCQK24syzTbYx5
pzAxef1jbXm32O1hPcuqZGGqNPb+56kq3sfmXd59q833VfLVd8qN1Vyra0A+B7yVRNdxQI1c+sah
8OtJAYc4N4+xrLq1xJwoSluzru2mMHR1QbDvqVZAS6qyN0iF17bma+OL88DLIVPUkm+pIiaoKq6i
PZrdz+srqq98vNc2FvuFF0QwDTk2lL7YQbi3C8xqw411E9zG5NYa4LxFwhHD9lwOOq95wSr20AR+
s/cVybq57sja1hBYGgRhIBVj/v7yS1Fs0/K6M+BSE4IkzuAFoQ3lElUS9UvT3iTdh3zaesht2RR/
/mrnS/JU102FzYI2AUT5NPPdOj40U3diereTn52tsem1swbcmlcjPFs8vBYHQI3IKCXdATCgflWK
e7QLTrB4kXuk8fu/WM9Xlha+kXn0bAmfnR+N3jCU3mjczc1dkDypuQJaVTRK/vzZwgOPfrlB4kOS
tpwyzdUgsiWD9lVDx+KgKMPjUMvRn59pYYUHK6QeolG22I/mlFajlqIgXVcjYhjSIe69SjOOaq+4
TfBj6sD+j9Fd/9k3bq6v6dt7AMvUFl5emBSbF30msykjbhoaFLp6P6SpSLca7YnpwutmVkD5l3YW
HqZjJKezStMsreRTEXyJIarRYSJLwFPU7T9q9aSQgiNVNn2C1LDPLdoYCjI2UrnB5PX26PNDeB5S
Wkcvh2n7ywNiS7Vm1hkOm9mD1oaeMT9dd3XDwBKJq2VOjbh9QTvGqlw//xZvAdFXkhJcEMOEAtsg
qtuXLiS21mW1xVqqoX5KGuNQNu9z+b7P38dThwDTbTrCHDptkRCJcHV5qWJWIJ9o4xLPluFsMlCX
6xXUodV0T3JS/1Sl91mU7VvZ3m027VdXEd0Y0fkRJ2OxX8ZYQSNnFMZCy7Wk96SZGxf326sMd0Sx
CCgvydZywjj2DTWcQywkIUKZgG06gNlFsZWcb5kRjr4KyDz6wDcIMxntSzHB1eT3k9H9lTMCsiEo
d3nPXlqJa0U1On/+fxFyZkzAd0ONf31jr0x9QK7EljPEU5kOzuLyj1PKtLoMbWP2oGfuxHFtSKge
4u6oq9+MRvMCv/XCKWFgMgCjtXGuVkPIa/OLlUxA3ER+xsGyJ4/s9SEzP6roGdvyvZQqbtbvpJL5
ze6bHRv7Vq1OFjykmQSjvbk5Y/j2zhM0U5R/eNtBk7rk77GbwvYznROoH6v6RxDVzLc8x4y6bC/6
29rIpalFEjEGqSHFFV7H6GX61SEMHqYoOSDv4GXRrrAzVxm8/Mf1T712+l77t4gwpW+2/TRlqSgm
WPpT0W9dq+IvWMYS+jjA+0gZuF4XXlW1XMjyTOddlvmC1r6KPgTBU6CfzOP4JEkbp2MtcjHdT7xH
y4jB0IU76SyXuT5hLQr68KCUjAP6k4Rap9UkN2ZnQdvQMTFkWenu+jpuGF6CKa1ayw07wHAmimen
YNilyo/ROBrJxxCExXVja1f5Ky+XOKc4BUTRZOBg+sJ2Df0pMAJ3ynOYBA7XDa0HApV+uHikwia4
SPksxl0teezT88T7d2h/ZUH7UIb3zY9CulW1H5KG1qe/l1E162Em28KprEVUuhS8XCm/wpK9iANq
ZcWlVoJ3GLNvTJREzX0e/rru4aoJSq1cPDQS2KeX4VSeYbjRJjU9a8ZN3D7Iw0GuPl43sbo16BmI
SQkK4svE0ozlQA0qjesHxoPwXht+1UyV5Set+knb2rtubNWfV8YWB2Aea3v2BXLDGAO39VEDCL1h
Sw933QgTBLCSGOjALxZN9yGnszuMWOGTICUxpc9N3W/tPfG8fRM5oLX9j5XF3oMcWYliFTiIhZJc
1O06/6Tp58H42lvfNGtXtbbHBH2SfhBal9dXUTjwxjSykxAtgWBgTOJyV2gFWnKSzyeLlG48BrOm
u5NdKzslq6Fgqmxtq8O+ggcn+FPQJU99OWmLrQ7zcjtEuU3WrM87iI+U3oXerNsZ2v2A3if3god8
kGM8JgEFh4Ri+Za07uo2ffULxEd/lb4ozFMHUscvkL3B+KdOAjfOj+ktNXor3grT6+v729vFBnLM
cOCO93kFzcxXhc9j8lHymV+KP1//jmuXD0NKcKACMCeXWZ4Gy6BL2MbZ2fgSVjeFtWusf/Joem8E
79S23auVdLhu8KVRt9w5UIDwMQFBigHdy1UcVYORyjSkz+DU+m0zaJnbakJXru8HJo+TjFFScz6Q
fEc33VSEe/Ck0slpm+7dkJSapxR9eTu0vvSpcPzvuZV1lHgpJhgVQiU5UGc3ZyhlL4Q4jmbe2bdJ
WMNwrY/Ova1Ezh0N8eDmuk9rHwuKZ1E8sXiTL1saaVBIDc3o9CzZzcHSwFm2kdfKyb62/3wKC159
WB9fQHTknyIkvNqDvRENiQlvy9loRletYR2qXEne+EarryoGCAUPOmw0dAUurcg6onKBgLPMgep7
8zAFu9Luv+r5HHlOMXyPky49KHXq6XoG0UM/7a8v6PoPoNHPmBIgYvQlLn9ApJtlUw0S27/eMVc8
37XZIdXvQ+3R/ifJ3f7rdXtrOazAFfzH3CKQxmMaATrgtFGz/FmnT4qPmJBa7s0s3rXtxuikWLw3
BwBGDgWYogzF38LY2MLq5lgAVzTJm/OD9CNtxofYvjHs+N2U+f+MxRbb+qp74I6pstHq4S6/XM0J
YrO+CfvsnGTtLqjuhEqgA04p30lh8hfXK0RVgqyRqSD55eXyaoPWXaJOSgJQo6jqQyWVe7lwboty
6zpYd+m3mcUGsWaeIlncCTOgu4rw2DPqRKNlp/rzbTTbW3qFK6Vmus0C30BD0RLFvcs1lEMfxgkL
SJlafB7bUwyNQp3XJz0AVCF7dV4cKfOF1Ze22VJBWbt2XlteXDtqGlI4NYvs3Ae7xkh3crYzgvHY
NtIt2w6Bucfrh2Etd2G0V6VQy12rLnVVlVSK1UoH36M0j7mJ1Gl0HxVbRDxr3++1kcVymiN1Kctn
m6TWKYSfLo6L3dB5TnLssj+HJ/DpiMw6OEvgMEtIlWLWhd6FBpgBM9O9Xplyb5YgYYDsccut1bUz
ofl7IWN4MxVtzY1idf3AttR68y5W5mlXyPaNmhtbyd/anQPWRqBHSf+g6bzcj4UG4/BU+uAE7NKV
unHXhZ9lJnOTciMWr20/Nj2+sBeIWovtFydyz2A/yJ7IOEhzshv6D7LuVk+2n+/trv90ffOtuvXK
2uJchzBhQSoHlITsfNzPkQY4tLO8sbTCg26R4143t+Ic66dQZQbQjMjQwpwZD0Ye68TiBi2taUZn
4F8oCtT2Nq8esmTjYK34RoWENjAtQN75y5lJp+iKcujEQa5OU3MGAx+a0HPbGx9sZQ9S9uLWpE37
coovd0YC8CjIaU6dZRDghu1V3a2xqd+9cn5BoBINSUHwaKmGrE3GPDkJ24/qZxjoe2n8ZsKl3Jnf
wBJsfKQVTKSojwA+RQIKg8sKSSdVDAfVSX7OVIq52ifbLg5ZpxP4reLsNPpZa35JYHplatiBbv9K
ZP0YHn1KGaFyp+XT1u9ZeXcxPEULhGk6oXi4SMLafGpzHaAldah9OIaubdNYlep7we0cBu/11NOc
Xdd/CRxIRVPl+fqefZmfWiQQmKdTTTseOLWhX35gXWqnMWiAOORJdCz922G4qaS7OpQo9fWPBJ5D
0Ey8/hqvHjvZM/KnQa6gMbsfTWYi7gzp2bcOXXIcuoecLveg3Pbac86TSVLvIvWYtTf21mDbykwY
0xiiyQCCExLUpQ5lnclSF85Nfq6sXRpRkzGDU+roHiix0LN+ZoZbBtNeUmZ0THuXX9XLiEw8JMO9
UOprZutIMvxuaLbyabFWb9YSAQgg/zribEs4tTyaPRk1sAVJLYL9SJ50LPWq3SoXr8QZ6jMiXyfI
0NsSx+lVVtQpfqMbNUMMzsdwuO3DH1b+FW1lt9BiD5mvepjvxiZ453yP6+c2ew6j/mOn1i7hFTXB
U1/7G1naSigS9SIgzfTZwOwtfs/AJ7IAPQjCrsRr0+5XN6vHObY+DOXWlbhmCr5H8LSUyASr56Xr
vR/NfiXIzrIo2dnhjWrEbjHGnpNvdTFe5OAWH5P5f5JOUF9EimXrkHKnlA8dgpKRau9S3/Gk9F/J
zj0jMB6s8WdzjA2eLFN/sLX2Y+g3u9A/tVp/CKjQsNQ0NCU0+t5fP65r/r8gVqnOCfDTYqljyTbr
cobgZ66/KP4BgQqz/Dpu4QZXgj4HC1w0mSm41WU9ZmJIjioyM74UAu25dOkauv6H656s2iAAQ0Or
2Yw5aJdf0qxBW0DVSM1H/WTM5yzIoE7eiK1rqyVAsf+xsYhtk5xmflVjg2KFq5OuxcmBXexG0xbS
fuXk2wAQufrpHdLBW3wXjkBfmiG9+qh40CMYfWGCvr5ea4f+tQXx568Ove8A3sgyLEzzSR5p3TkH
Zvk02QWcgpLCXxijeUcVgsoKDCqXxqycJNHqRCP0m0Sf3DWRaDbkT7L1odkK5isPWEI5RJmiLUK3
fPGNCjUP7DkHV5GnzTtLbz46gfyQmhTh7Nj8pCBvCRQc5E02/rru48rmuDAsNuirBUVut0yjkqOk
BuOu0VWKPA0CI4ary/VGgFzzkWwDAmK0dwWW9NJUoM/IUPfwLsxc7bNy4ww/y3eQkClPmtx4qake
rru2Ql/EKMVvg8uEildPl6QtN4RfVMp7w2qDA3IYyUMwtpD81118qFO1dbtEkbwJaRdPo+ngOSNi
mBHjlu7QR/1h8pvwUzakkQmy0siLg8rw+gEO2XEDObD2HL74uYvnhwYpBMIvEEPYmXYOnaewit7H
vrPX/LsIym8KeHEW7Lpxcm3jz9NoSIRJu8CrsqeXqIUESGWihqyUkeT7VkGDTPnXlqmxm9JGwFNF
RFtcKIJtkhvShiUCQPHlLvDzvLJKlbsLIuzDWO3tuHVHw95B4nDSmjstuwugFqYw7DV2fkQIQLEO
efUjj06t7+zk8uiYXjFS6IFlZ2rd2Cm/aN0WzGkFqs7W+e+vfMMa0E5NkPoFhIdNtu+br7xt3Wl6
12vdQYK8AwjNP+Ewf8nrm6Z/0Lpk435biXKggRDgAW0HB82yr6fOpVSFCbDQVMxnPpo+DOjomKJ/
HPjaDtTB/2hvsfPSckikeeCbtNHZT1VXQwwjcG7KNnN7KsDSX5mjWQrFD0WEl7fJq5gTSSG6DhaL
C3WCK9lPkta4JogcCZI4Sf3UBc1GIH8RcH6z6V7maAQUn8vwctOVBLPcmCAjNAZK/30CljJG6Fxr
b2vJ3JUMNWv5acqf6rg+pYN8iHzLs6v5KZv8G1/5kM1ndMMga4nftcWhcA6BZn++HqzW4rCQleL2
FARAy36dbVaBVUc6cbjvadJJqOOqVnso1Wlvztq0AVBcC8UsvVh+sjs6hJfrEZZWpxbwfZ2Totjr
qQb1K4c9e8604H2FIkzTqM9zbp6u+7iS7IhvDn5EMMTwHS6ttm3OcB8ADubwPklWjtrIyZq/XLex
uo7gjQUoEujS8l1byBUQ/4qkzYq/t60pAGeCpSHaohhbs0PuyeCtaBZCEnrpi58F9f+TW6jxbYkG
kKwFaJcdzGDrpb4WC14bWsRLSW20PDDJ3poQQbYq+DTaj1Dw9Xp7HGt/rzXB8foKiiRteVaYSUWM
jboA+KjF3qDDWfTtCzjDfxoD/T7X7+XeK23rNkMV7C9sQUDBSJ3QOlrS6BTy0AetAlrOjnS4p4Zu
X8DUUDoPbRKdYHrd4lFZvWPp7f/X4GIL1n6bTpkJ3AWV61k6pKH+pMj/Qjm2KzoP0V8kYHY+xxyW
lOueroEaEFWj549eFsWq5UMK9hajiXWAWrXlBKdeEoCippqRQOx0arS2dMxNP73Lkyq4M81q3Md2
/xgqAcI4lWrcK8xbbETFteOINoIupm2gx1mWXBqrD50qHUAZNaDTnF82elPBVtK3uuLUvEU5gP+B
5L08KFVrmX2nKXR49eFhgFu6GK2d0We3SmDy//aoRs6ukfRbo3tM2vnwN8su2gwg1wh0+uJJks9a
bo2DRQ4fpJD4+mq/q6Yo3ctIprj6UPUeUan19CT3d3E32qBFx9xrTR5ifVdKZ6ElvLEVVtcdWDjV
ABPu7eUrSc7GIo0M0efvUjeJLXSWviXdFjHO2jHmyyK2zm6Ht3nxorCdvOmKQbAuNNVupt+4l+PS
cf2oi49Vlz002UYOuWaQcgT7SPBYcMlefmjHhEKl7wEZN7F5nw1fFfmW+pg+17dmlNxc/6zixy9j
1Gtbi001O6Y/zgKi2oSC41/1pX0w6dbGfbW6dy2ZDjTUKhAJLwcWC91Oh8DhzMZOVR4YT4v3YWj7
B6Z/IeWfhvFkyN2010Yl35vp7Chunvv1ebIz83jd4bVbQIBJoRyjBM33vFxcragns09BeulzCRGJ
0OQKoOs59EEyeqkWtrCeOZ+GqO03gsTaPUeGxhwq0HuLB8Kl4TyokA3zWele+1VT8nT0+6aLd/af
KyBz10AuIwjGFaHwfGkHFaBm1H0c7NuZ/MPWkxOV1mrXTsHWW3vVJeZPkVmCF5VH1aWpqYcltSm5
dAwtco26vU8QCw2TX7zMN6LP2kmndMYYlKA+JepfWtJL3R+ajv2T1R8YBXEjGGTVbPqLeAIpqAb1
CTuDquClFaYxmrzqabgUJND3ZPJPrRZap9kJ/I3rem3lSN+oOqovkInFEVeL0AkMm25LLMJ55VrF
w5j+MMKNl/Dqsr0yszjd05z3SOUxzE87R41+BYPhOlto41VXRL2W8rlQEVt8mrHQkvYFX4LKYuiX
O92+seAsDrPv1w/uqi+/7SyfcrQ78trOuf6iphaaJCF8gWWyER3WwiGvaZpHggfKWA6LE5jKhIuE
cKhojF9mO5/Ndt2P9fX6bUL8+as32zBJudTmgGRK/5j79k5X3wPBlv8C5EfO/tvMYi/bpGa1WuNJ
6t/kylPn3NT+83VPthZrEUrHuu6KACzuWQltV6oqL5CtjaC5/tF/e7HYXH4adpJeCW4gxSq8qA53
NjBdiLP+JsA4JDdcuSgm0Ti7/CqgA53A8jHU6clBU79rSXmj2L+uL9jap6fryeg+xApUJMSCvvr0
hRnmQTKAK+A4Ota3xpDccCx3Y9xubGOxLMtbXUwy8y51QLItw2VklpM/O8zpm2SG6WPUf1ccemyZ
F0r/1GOwV8Y/TlnA6QErAH3Cv6Qul55VCS1fa+BwJqN5Y03vZ7txZUTnKjW5Geqvf7qMzNRAa/bC
HEFdZ/GtkrFiVi+n49rkkKj/mopzOXwLmL+9bubtIkLeQ6YNghRGyjeCYHJhZY5T00Ie9ENkyshn
Z4e6L7l7Js8KTI/gjpbFdLpudSVVEpxBcB1A9IFq7nKo2NCGachCCtjwh8TR0dB+aYMfu4A3PIkZ
yERP3DEqvGSezvKWzt7b44ZtynUcOPhzGEW5/IxRKlM7SWkKcO/dlBpcPcMIHn5re749B5dmFiFQ
L6JWt0vmAyExduMMzVTKVsoH0z5cX0sR4y6PwaWdRQw0jUrJZyZLzvaQ7ZMKeNlwP2itN06fBnmL
HX597ejrAXtBvGupZqNUcxxLQ0gylL9L03dK0zLa9ccD58IhlLaBWYpn4CIcTnI9l7YScHfE8get
cly7re7VYavKt+7Kf82Yi+yk6iU/k2XMmLyr0ua+VB5N6+f1b7O2Bwi3EJrq4E7IHi+3Wmda8hBC
jHWW45P8vfnmdAGD+8//m5HFerXNoPephpFM611z+KBkEPPpibfZr1uLFSYz+lT8aclA3XzpTYU7
ZS9mCQexlZObERBB/zwoxq0lMfaXqV6aZRt349oKgvfjQa4C9XhDOqTUpjXOgrLSimWXW760g0PU
xzsYVa+v4tp2eG1ocYw0c1AHNWuoLTWpl/AYjX7SlNjwZtUI7WELmnyy4qWmtGPMDMsJI2oIS372
3KrHzVR1xQaKSxRQbP4rYHeXX6nR0HmRGxmmOD2mFXILSMjNeCRdX66V76LQUxcsgjJX8JIHs0aU
mxFMUGL5ID2aY7GzGxs439fN+VKRLizCG4aEdA34EGa6F5vO7+0ulyywVG03CndoB23kESsBVMCa
GGLlPQmJweL8wFRTx0MJvA60ZcIcN7mXl0b3lRMcmi1yy7WP819bYukuP844mUkfy3ycPHX2Q7xv
dX2bGXXdiBChEQ1CWGUujQRpqPR+SWLUmFZ7hrQ2PUh1L1O464ONy2fVFJEasAolHGDxl6binMkA
tU9zQQ7SttmODDyqtx4Ta0aATDPTL5pATOBeGokYV9LaHIKcIHpsK3ib29aFCu2P38X0U6AdE0Q8
6NcsC9mtFetTIth+4FTRadalt3b36/qhWXWEagVkVsi48AK/dCSJJVkuNUxE5exJyJlkgunT2Ihk
a0fTECUormdAlcueRpwrmZ9S8uE5gUpxpAEqe0QBx4qjjRVbOzhwcwEo4vwIyqpLd6y+qfQ0UfOz
E3xgwq+BIkBQ0MhML0OSu7++dmteCZfI+PlAzjLgpBavF6t2YBWK8ptYjz22moLCdjhv4XpX3FLF
dAz1VtwCBX3pFrPeUISXTD7MKSrA3Y2Sn2Y5OmWpAQnARu1ixasLW4sdIU+mLYUStoZbfYp2rew1
UJNvfag1KwQ4qqwEbOgUFx7VaiMVUJGDR23zwK2kIHLb6sdMXr6z5Mzf+FIrSEO4y16ZWzg1T3GY
WAIuL39rQnQWmg9NVh906kttfdSrT8b4k/6hNrlZfLADppZhUmuGs0NPjBOyk6eTtLUCKyfv4ict
ErEsKOIsdliBsL+DAmse3oVb7cqViwoTEMLS4eMyWXYu5rTWnNkW4wlT5ibBB6V+un4C1n34bWBx
ExYpejKhMGAhXgGrdl6/H5zD/2ZDOPnq8V4xIzw1EpMHnf2xD54G23ebbCM+rcwRiv3x2xHh6Csj
Sqf3MfOKrJRhdh6Equ1HCMAEbcMYeCPjJO+0MoD/yUQRZE6TApJyWTlEepvctKOTunGoGl6HyOSH
685vfcHFMQmywLYSscC2/TGffkr9v//b3784F5HcTrqPwsSZ4v/eMZq7DuWivzBBtYB0iSRTXtbf
e4ASgZQILjn6VWp4OzZbJ2l1kV5ZWCxSr0W55U+QBxZdzcy/jDLE8boPq/ucNAywpMhfl+mLNgdd
YEozXJbx92i8lfNvkHJdNyF+5CKpRDHpt4mFE5M2otZZY6Ir4aUqvU49yB8nyjnXzaytFTUc5jop
dDhv2F10uenjqhODG913uf3WbI7kri3VKwNLdpfJ7wZFjsjCHb08SkN3n5nyfRwkv677sWVm+aQw
kyAekLE9673ltta9EkreVhF0Y6109TIoTIOuSeOs4goyuYr9SbV/Xndi7ZvDYCcmkFQhwrM4fXnf
GXIv1iof1BNEZs+m9FBaDI+18xaEdtUX+scAHxkwfCOXoeS6FYYyvjTl5xENk8LYot4W99VyA4vp
3f9YWHwRqTScURC8nv25+pXDuOgyglBUzSdL/zIm97MVblnc8mnxfeqsnztLFT6lyGWnT2m3dS2I
3/zWJ03Q+ehU9Z3FoeyyWKm0wRJTdmm/q5Xw2VHr3ZwI3V7TQ1UIOpZdPBtf0I26kf2/qKMxhQCo
GkwycnJLcEk+lfM0MtJI2lcOrh+Gt1Wv31r553nQj7VMm//6flxf0N/2FrcgHO2k7ia3YG88xeVz
3z9e//tXD63g+OfRjDreEspgdDDIUgyAPlc6GNCKTvJduql2Iw7Nm28mHn7wPwlBncWu0AIS/sIK
mAua4n+rdHZnZsbM5pSq+m6rmLYC0NXh7AZ3yrwYpcFl0VhJumBoIx6bQ9ozXKRPAXjDYD7N9tR7
iiH5nszo1Ue7Zb4h1Ir4EDfVYxnHX3tbaj1GABg9DIIAWYDYOSVge5jMKuHscbpx6w2xuvi8iG3x
i7loFvnmmBa6VWc593DgI3kgevCGO25RB1yzAuJgOdID4bQuBSFWqu7fqXzq64eu/ovLmBlfCJgp
vgG/XQQaPS+K2A7r/Ozb/gMzZxH0V3II18MWcG01PDtkzqBnmYlZPiZBqlazlJObD3p9UMbIzUMF
QLG/B717/WCslDFV8Q4Sg+08j5cXgRy3TCS0bCOrBSgbHOxhZ/s/penHYMcnOrqTtdVxWDvqry0u
dkNqT8NcNrAh27LkJs5nf1MRYMunZQ2rL4c6k7AggTKp+/cV5FOteVvZqtvUZ73dJ/HX66u45pPo
3TBSRTOFfxb3dZbBWznr+bm0nrWYabF4f93A2ubmAQ4XGkHZdJbNyqZTzNgqCS3QjWdfrbSqPdPK
wnPco9By3dQK2QEQP+B2yC/9P8vbpTOW1vqtNHOQjJmp/OKxyeVDEEd7WT2XsvI4C45Y4zmzt5Lp
NR9xjn4sNSdoD8Wfv3oJVXFhlU3IGKNVTfsyDj0neo7njdG3FSOMoTIrAucUychSvMsK42FUQ9C7
lpGaH+syGA/aqI23Zdv7W3f4Sl7CBQ7+R5SEEHVcvFHLqO6GQLDrFpF/qMLonRaCOlLb3VwdR+vW
L0YCtTzAN/KkMgtpOf0jeD83v7fhoW4TJXNVJ6JH4ncblA8r4eXih4nt/GqlzaGHDcShz6koztcQ
XZiIVqoZxafY2ggvK9BNYBqv1mDxUdspt0KjA6+edNMBFYYqhA7hqbMhw9beKdrJL8/mmO7MaD8m
8e08bwE1110FRQTHNwdoyYdVGL2c+rwEz0neuFPwS00Y5DRu1PTL9VOzuq+o8f/HziKqUcie4GCk
h5sNk/+uHbLsxoimT4zFblE/rFqCzIIpcSGQtoSz2cYsGUMJybAGXtpA4wsl6mI0D9f9WRly5sO9
MrMIaX0ForZUUU00Z48BvwiFV9mdc/8wK/2/Sa8TA6o9OKD7PtAf5GI4WE571NWxdDN53ttB58nD
FmvvSoIF0g3wuxi1Acq3OFBowhUT/REOlGxHJ/gudqkxPpl19ZjJ3efRHrdIxlcNgvTnshcV6qV+
2+gPVWhKTHgFDK0Uxk6e3eJrlwy7ZGuWbDVWvLK0OCeIRVO9rrA0TZ9U5ZMUJ66CcqlpUwmcDtLw
aePzrtxYAIphsAKUQmlh6VmcOHFYxTTKh1iePbnK4r1RDuEu1eTAa8fUd8cqaXdK6I8u7Dr9Td4H
1UkvYfOdw+Rfv2zHXViX9sbls7q5GdUS4y0MQC8J5OxBHXtD6F42+S3YXLeaa1ftPl53fiUmANvm
6KBoBD3Skh8J0q6+jBXmHOKpdnb69NiJV3ZQPoZU6/fXba2s84sgA5VQIbCzBCznPubHkrhg5Nq3
um5PYddsjAStaAzw5KBXykAxdRzMXIbzuOh72coBV7RzdYOOi+v3pPsmHKCJl6s0cKvPRfJ5zgoX
XNVXdYi9YBx3FsXDQSm8fKLk3G79ppUPefGbFm8hYPcU2W2bCfNE+zJH8ymlE6ZnEdzJ7jB+zFTD
zZV+17cPdd2w1+TvsVp804kziR5tXMQrp/jityzCRuvH6iQHgBuCMNVvwAJbrpxM5a3Vlb6bzlJ2
GLN52HgrrH54BNgEZoPgYS8+Sh6F5dAOfJTKiBuvDBuSXUWeb65vr7VkDUGl32YWvg1R46R2iW/Z
8IRQlKuSVMj1Lzv45cu2VzOBFlraSao2ZzLW/bPBf5JMyUz4Xm66sgiredahtZUiQ6WrNrb7NI1A
HpetgpJFr8yIwjj1PzECwjdlN0oPvEeTvSRVgadIfuzZcdO5Rez7GynH6s5Tf/+wxYqYXTP5nG9g
JnKOsMD/kXZmS1Ijy9Z+IplpHm6lHGpQAVVAdTc3MugGzQrN09P/n/jtdFcqdVIGx2zvK/Yuzwh5
eHi4r7W8Okzj99+gMHHk3hhZdudNBjXoqdbUNtveheExDC23m340EVhbO/r1iHhhaQlmbyy1TTpA
sUHlfOweKvjtZnBvZ3sqWZsnhJSbGYVAmXjiXhpJu4rqywL/aZPAM7oThzRpvjnZQyG+3nbYTbf5
z9JafkHN25nvQoBXrOFh7l6S2Nw5EstvXVVhKMD8u5Z16ynM+yRpE9aigH1OlYecoaO59SGRPy2X
yaKtAPX19qK2tw8+ENxs8B/rwo8pmNweTSBZZhjg57kJwucmD86hE7h5N8SkRV3y+bbJTS83eFZQ
M3O4xVbHT6h1wfciPav0v1JUBM0EZOIe1mCDcIybv7GyiuKzaU9jPpq8lobI10dPJIehyNxRlyGO
jLAQ9caV5uZjR9Iw2HXkDmnjMusSwYexfHDy5ohYlDsYoafX40GjQ90ah6ILeLx2Hy2l2OMeb2RR
/N6l3wOmHzb2alf6sV/au/zeuIxcE9WZIfpb0x4y+c/2ybT23hab38AkgWAYzIL9WQWBuE1YSrfk
UHb9JBfdcG47lcF5g7PTGN8ztPz7mxjQW6Pc5oLLlF6TZ1jPVkt2GE47XryFQ9XBoHJdMVRBYWGX
ZpiVaztJjZmqeFCqwlOK+7ToPARgODxFbB7C9vjRKvaS7M2QwKP/J30X3NFyut6sTmR52ZAtQN9V
n3UrfLJ6Z+dK2HSLNxZWj7PMgsamw4vwO0e4o2a5aix/icNH5sNlrh35o76X/iyOdhWE3lhcBdSp
COJyWmCbWSTdoesBI64/oodBPha6TeTcmcN9osiHOcr+aKrg0+3gcHtHEX+73NFEVzM5tVhvbRb3
apvfiWqnjLKZQv+7PsYhX1qAXUpKsGivVIPmdnP4ARLq+1Y3XT3ZgwluuyX4QNSsqVNeTeDoY0kM
c4otUXVenfTnXpiHaJrvEcJgMpg2eJSvP9ZO9zGqIz/q9mBqm7uJHhu1GORsrLX2hj1IlqQsSM9m
yhpXBX/5UlT1+O32N9sCilD3omuEINOiALc6fQ4aElqWwBajYuLN9CjGXDnMBhlzqHqifKT13zI4
Qn/Qh09xOx/TXmbCbXTXpppLo/s0KdV9nSjoQsT+EJlfb/+8rU14++tWaUjZFnkSj/w6mVkgYWND
xHm9bWHr3lYYUrDA0G3SjVUY0DqUassKcGue3YdMjk3i6tQPsMPvuAR5y/R3hZ4cbtvcurjf2lwF
htS0CwGbnj0Pvya97oVp5+Xlp4DtTJsft21t+jE8OMB7tBDgiK8S017P6sRilIpvaa85wIe8cu5F
OP6V9gbCq+aT3h+VGtGvyPgSp2IvR9lQowIq9sb88oXfhFlbJFFuhxPC6b2LcE96pikD/ro695X8
1LYvoRQdRhPAUf1YUVkuhqh3ax5OKDkeoq4+AT45OaQYczB7eiHthOjNhwx6HfDLl9ENABsvf16a
mlotHN4Tosq8LIi8vnlRDOHlofzS2IpXB8ERHbgAObad77Ls+zpWv7W8imVK1sBsVmVoZsPsxvC5
o+Fd0X4fy+/V+F3TZlcu6ItXjxK5jRLox2bv6P8vawdMjp4rsnRrsR1ZDdENgIbhd3LpWdWzsIsF
5uP10+zNKkg4J38I28c67u9ur33T/3mbLkoMdOfXBbU2N4a+D4dlerfq50Zx1hkV0onatezmXEEu
v21uK49ZnsL/Y27lgpkCQy1eBq5k4QusqLMUPTu/A8SkvfSfkVUcnePaVBBY5WGqIXNTOU+18lXJ
H3IHehdq3rdXtLmBQH5/Cj4AplidaVsMFaBsfEetHS8ejrWReIn8paTEMMc7N8SerdXuQVy2i3p5
ccfFMWl4VDTfJsntSMFNvdqbnbd1wTPX+N+FrXaxTEci/mIsyvuTZD3YinoCpORlnIXbW7gdF9+Y
Wl0tWtzLoSypPD5RO63FY6o+Bgak9ER4k/WN9KxPQOBVfln2O1nMpj9Cm+bRu4xlXcutzhIack5B
SFTsyGsZ8xBX3lDuGNm813giAAomf6ALcRnY7MwRStuxk3Amz3b40CT5Ie0JtcGp7T91au22iuzd
3tPNr/fG5uJKb2K9ZZaMHBiw6dT3ufqF8RIupJgzHLSX3zDE1tEptLhdfka2N4ZAidtIQFRcoNk4
ncXU9yQp5YwiVei4bSd28urND8YsXebcLk2lteRf1IZ11Q5coRkaEzCC+xjpnT15mp+Z1tWFAOSG
jFMn41xr15ly0ot2mWIyONmhtZvuPrBoshil4uWdjZpYhtgRs97nv5MmQ3ElcnvlhALY3YwUymTv
1cQ3P6bD1cgsONKGn+XfN3tct3LWdQ5eWnfvqiafXVt0rq7PRy3hir79Pbc2GIltigqLXiW92EvH
CQ2EuwJ1GRSi/tAx1fef+90TvwSq9f6+NbLyTiQ32iYeDchmUXlgJloOuOH2MrZC5VsLq7xOGZJB
bSO4vYPIPLX7R+nPZqS5LQ0iFUD+bWNb3wcBuGXeDQ0L4EWXezY5vCZDkitaysKrCjSNxum+idA2
4zTcNrX5eWDdawhegstS1UtTJY1hkgAb0q2ZeLV6KBr7gADX/83I6k7LLRSMIpPNM5zPRd+4cXzM
oPf/34ysLjM9UAYr1ix4jf2DLSmeWTxJ9d7JWT7zlaOBn1vmyJFYrZWJ5y5JDGeGUNCb1SeKcF49
p5+7Tn8YVfnciPLvMHJ21rXpeQDMfmrmMMhk5Qy92kupxlPOj+PKN0w62tp9XNJ0AJ5FKez2Jm4e
JNjQSE7RMyPer9xB04OqaVGvUOSWy1K2hrOdaOXOZbLpdCjYLpo7wKjXTtfnWhFJYw5dIHUKbxHj
93SzU7gwh+J8e0GbRwku7SK8s/CPVmWTUUoco5ZhJjgwsEv9tY7C09ilrpXsiLhtr+lfQ+sWYAu2
ygoE6PaSsdx1Px6d4XO6qyO0s5w1+xDJax41M+x/wwrQH7W/1faHKKuOuRkeb2/clicgZgyyhTIa
ihzr19MkskZHeMkP2xmgg6l36d/ClPYcbsu7de7en4o2IG5XZrJe07vO5HoYpv5xkrgDy7D8HnXK
i86ILNgzH28va2sDCalIGkDeAg+3cnBI3GFYyZBnqrr2Cvt7wmT7UGpOxfB829AWDYNF/WdpFY9y
C+zkIDfIs9jC9tQJwVjLaYznRrfRL5ft1Cunur3Xw7QHPOp878wg9DpNljxUjvxEqkyvQQHwN87D
21+1iiZSnMRM2uQ8lNqrZf+jyF/pyUR59xsnnGlxi0w11EUmp1/GEXUocuY7tcQRxjWY7cMS7oc2
3IlWW9EYyuIyrNdk9Ms6ETYzmzFcKjwDVSAIbDM8uhNfrLZ6aFTpmHQURuO9YeNb/sOZAA6KVBhe
tHra10bYFvYETlt0s+ZG/QdVsz2ly2R37PbC5J4t9XITgYq0trGg0GnU/1nExy5LDiEv9iCYD7ed
desUUiWDjEevX0Xx6dISqY2QpYkBIpo6+omh+EEiHVEfOGeZeSqzdKd9vvWAASWCWDzYQ11dp8O6
Uutl3oI9nHInd83OfNeM6MY6j5GxTDM48/96cEZzJ0JvyMiC1V7GGgDaRpRy/bTWo8wcpQj2jhFR
9ona5yBu3he84nNbO2sGBc+58HKRPMnV8GjOgRsPzW+EH4e5lEyfgcKHBOHlRqtTEk+qBb3HmaqH
obL+yBPNK9P+zqr2WhSb3kPhF6wgnxa0yKUpfDIVigEOt0DlY3SGdxawn34ynuzd5HjD1DK/R0cz
Eh0Gxn9cmiqQInIcpk/6dvFq17NXM62lKiyavp9v++mmIZ5qIC2RfAB6f2lIVUoDwWK+YKU8MYfh
Q5H/KKYHybR+/VWIrgRYRarmaLKu0dJGY6fUrcD76pJ8HwJYyuXm/DtMrAsrq1NX6WPU2L0A40td
KbGeY2Z4JmJP1XMjSF5YWUURbW6jMlrAt30vve9BW5nSR1Vqly5V0caHwGp3Yv/WOcMiPCDmdyx3
wOorldMwGHG5YM0ts3OZ5Yai5rNpvE6I3cjlUdTCFWHvVvIf4RC6QMnvb3vJRipm4BxUxCEYc95X
ni+cQuoHIXPO9dEt8x+8BHSxU4PZs7F6DzYmjQW1w0auI0NvPWu27hq/Lle2aAfRTuCZzp2zRgHE
WUZDrIQBnqg/rIJaQf2cIFp3e7e2zpSKoj4BmdGTwPYvz1Q3V3JfiUz4c6yLczeZpRvk2vdSrt6j
sFDv3DSb1hjHDnmSBhzmVtYQXTXQVwWSHc73NXrvYVV97LToUBTdzsK2PpHK9UKVg9KLswZmV7Ja
lmYgFb5ZiWMRtA/UVZ/SXnu5vX+LN6+ehDCa/jOzOl+q3YyFoSXCH/qMmZ0/umpPRGp7IShALLqC
vJqWPX1TrumaCB2pLhUs5BUDpvNZ7n/cXsTGjbzQsv41sXICa2ztOYZW4yswjZhF0deu0870lY9p
PD5ao36QqvJRys3X23a3smQKmcDZGesA7muNEyoLEqrWMuC7ilo7OyWz0cpY69w4aAuirk24Ijk5
j6NqvA6aBdeotLy0SDSk6i39nm7bMmh9Qvjn9g/b8lM4V+jC8qMW8s/lnpf1EA0OpUhfraYzIv0k
8PNp0p7EvFfs2QJbokeJjsiSCnGtLZ//zecdlb4hicZPlcS4n+zqNKf3WmUfrcHx7NaT6d4NsXMH
Kd4LPzitcQqs4TCJ+MNgj55afzT1PRjKlkvDEWTUJ8unPLi6mOoJImcYC+EXlVG5dq2HXqQHv668
y9vyjZXVwamHQRW9hs+NY1MTc2rDUxlX4trBVJ5uf83NK4k7Cb6LxgR3qhuXe6wJocbKXAgKKD+s
SvEGADxlvHTeBhmy/2Op3I3q41SAq3SsewSfd8Le1hHmnYJ2KzRlUqTVjk5DUeVtV7GjjXSIs/Nc
B4do3Emr94ysNtQYcxiWVi18AaiHfMKeKhex6ttbuWmExzPzh5Alonp8uZOOHDRaZo0YiZ5543pV
/VT0vz7dnOtu4SNwfS9D41cJpTPks+AKL/0ybIRrZU9ln3xXDYgt2e9cf8BOkJ/lsYg87BII3py+
Jgk7s22rklFnjE8qpG+T+reSx48crNsbt7jY6p4geuuwBoknKBxql4amRI6lJm2Z56YzlNsppZPU
hg+2RaqcDAcj/+O2uY3vdGFuOeNv1mW1QU5dpxG+3U1uIL4qKY2N3SmXW1YYjrd0NmwSlTVoMBjz
isGhMn4NErJom3N4FxvpDrloi/LD0HTeMHwfHULM8iverCWQIzx6LEu/kezz4OgfovBz2cVPJiyo
uSkPQnwFQOgVSe02QX4GS8BM8HbH8TeCIqv8OUUNzimIgssfAWq5yOKuKX1blPeirh+KPRXcDQ+B
iiIvY+KpwNL8urRAmbzLuiQr/ZqhD1XwLtLPIfqXWh65AXNmbvvHxnIovnLl05jRGAu8Wo7FbATb
yqaSp76izQe8v/piRBFPkNt2thZFG5eBWlAVwCCtgtKgd8E8TyrxwmkzRiaoxb05FMmpZ8CgG5Qw
Uuw52htkvrE4cktaGqwOYUB7dahzGk1Dj9aIb2TlMV00/ZtE/Q0GJVvHpG99IfLAbb/8XK1iG5Iz
OiWIbcc+t6WUPsSRIz3oYmx2TsDGJi5fCQ0ocmbLWOuAFbXcUaSk/h/zPziNRq896FUXu+Zsaqei
YCCRJVpt5xG8tYkYpCqElCf63KtNHFunk/KgqFD/rb9K0QLMdYLzbe/YiB9AjeFNUnmCo7OGVseB
IddjpFfo4j/ZkJ5rp4Qz/BuCEfBcUZRlRIjqMA1w9aX6SW3sIa65TpI7e66/58nvkOiQNoC5YPOl
lub/pQ2tVYy608raj3vzHFrSQanCY9cFd7c3bNn0y1uERaD5TUOIfBkhtUszhagbRHlDXmtm6Nf6
F5MZi3Xeun28J7i0Z2m9aUmZcS1GAqT2Ryv5Kw+ggpjvU+mv2wu69jIWxAHi0/AC4bxeLqhENiDs
uOt9KWUShXUoUvNw28K1j5HDIibJ3U7EQ3Hs0gLt2aktTSzUwdliYGnbvtrRzgHdtEHhaxkizMdZ
o1flqqDKFlpc7vWzHb8inoYe9+1lbG0UgNF/TawczFDrJqxGky9vT27RL7OQbxu4/uAoKnDaF9ci
Wq9dSy/kaMp0RfhpwySoyJQ7hmeWtDjLMvFGaZh36kR79lZfPiwKfZTpxfimCDTP1qvgfsylvwoZ
VJxW5/VOxeb6ibssD2IpBARGSKjL/r5JIvJAiopOm3EDSRsOBYNFXJ07QRnqo9r/U2ntYVSE5AbT
sHNkr4P3YngR6eeqZcbB4jtvDPfBHFtaQMYMZiBncEURMiD2iUF2Xpw+3/6EW2tcaqOLAiIUgrU2
IeSJpCtULlvHqv0cORLGMQbolNr5SUX/WdiWa+5d8Nd+uYidL5MiSKBBM6/2VaRC48KTG1/Tvrf6
U7M3f2Bj+y7+/mr7CjWxmF/L3x/GmAfiu8BNwvcidlN7Z/M2/JHYzbZxGwFUWRNYF1UjR5vVhgTv
nyF7hy8w0QVt173Ma3NBixn0Arnz1jq/ed4Y1jwGjR+Zxl1pQbX+1EnCm6v+ITN2eh7L5lxeF3wc
KodoezI35QoDK5ABn1U5brkuYlfAlNcjMsudEL5pBM3dpT610MdXqWQtpDm0dYyE7JdIXvvulDWv
v+zZTCL4z8YqN5YUZCoYYNrCUZc9O0seKpB1TI48TLF8jMrv2oCkeavGO9nrpnMzGRH5zZ95ysr5
6l4PzGnKWzjTL0XxPAx7tb1Np+Nlo/HnqYWsJ81ltoCtIprWl6sP2RjwXh8PRKRRVY+3N3BjJfS+
LFpOS0UH4bfLKFQXlawxI6fzY5itR41ZS/dNGzs7MX3jqUarZ8Hb09UD3bG+RFqpjQKn0zt/KmYv
c7JXEdlPvaKchrRlpt3wMnX5iz4XD0Z8NtMHxX41+y+3V3odBIGUAF1YBLx4A6wDPdcVXRtT62F8
B8Uxomt6SiSV6p06BG6tptkxCmk7IuN7b4xTfn/b+vUHxToIGoYGKtQV1qe7Lcl02srufRgtXu/M
biafuW3d0txJzzcw3jT3uE9ocKC6Rjp4+UWbOKjtxuwHvx2SKkWOMKseZK2wjwUSYF48t87JcfLA
A5Fau+UYKidJbsT59nIXI5cBhh8Bwp43CXkvrYrLHxEruZm0OJafz8FhDOHtJqMr1frOOdzYVUpn
NJPwX/oU6/rdGATFZAxoFdnDMfnQhAtFyI/KYsfMtesszyt0pdCnJc02lp/x5qpuKD1nVlrLvmJU
8mOpdfNTJMFO0Prsa2uhL2hOcnOnZ9NHwKnaTp6wMRfTxnPooy4lZ81aL7Kc+9kehaX4BioIk44e
+/ypzJ6yf4bkkD4688ukJi7T/4LuZKQP7Qt/6DwFn/ofhf4xDe5lM/b21Fau991e6HsOH5ZrkYN9
uSG5Whgw6SLVj8emPE61XFvPTpH0lWdEhoBKU1IQ34lUG46NjA6yAwuImk+97kj1nZr1bTajqG31
rgZZJHc6CEm2ixyXq1fOQWTWcZqTY23+epQEBok6MWQhahXwai7XGypJJppMUXwtl5iMkJqG38Rt
9en2odnYVfAHgEdIspdRi6uTW2V1DyY2ZFeLWLmXe7OWXAGBxu00nnQDHNmdWHF9SrlafmYCNPpY
4ZKSvPHrKplH2yon1YcPpSLOYyLM8S2rjTp/SkYR2zue/LNSdRkVaB44P8VHaCpedU9ETek5EY3i
y+YhrzzdYqCAW2oHhECZMeC8y4Hmj78ceC9trjIEOQmMerCF8pOlXQ4fuoMwKg81xdvfbiNEIKGG
VwL/gd1uq5dbmVbk+hRjFN/K9b72ZqNVci8TdcFzIksr4QERRKHYLtv5EEYztJRcQqTp9o+4TiFJ
iZWfZVfIybRSL38E2vm2NEo9P0JS1DPVDPswIqByUpLaujfm+DR0erxzLLdsLqkxCi+81KFwX9pE
8nMeNZoC/jjZ/mRGTxMNFFdoTo2osOwzKntnkVs7TYPYIZEAsXM1+jRjELHeolrkF8XwdxRBYEJX
Ss1BdSEwdVckqSeJxq3Sesd7Nw4LtwDHn9uVzvsaIqjUkVrHIzEPYJJ0tMeh/SrU3PHapOmnnXxp
IxLALF8G3ykL0nutIunkOfkfuqy+LocvbQ/xNK2OnYm8BCnDbZ+5TgC51XQwy9TQl6t05TPpIJV1
j3wNmqZ69LUy6/6kSrW8s3nbVqjlgSPj3K+hQKERi1khAvlAOWM3n8ruLi2HPXDq1ifiUc0fwi3o
3Szb+iaeDUMrhsxKNN/OmAYta90PPQpbrwK8tRNVti0t9EHQflSvV7tWctLSJM00JnEb38bB+DgZ
7Tup3xuDtmmGW5/kg8wZhZfLBdExpMOVMWm+mVWUJcbQOS9FjLuykuedUtVyha1iM2tZpoKSHXOx
r8phcyQbUhOaqm/02QNYDE+r/qhq2cv7D5oknfnPbb/bWBpNE6KGApOBoYirpVWWpUYdLGW/G/8q
5sx1ILyoe3oG125HoxCPA/RFhc+yV0ZknRmuqGeayCUye80pp78Sc0x3AtKmEdAk1MIXyVd7dcOI
uMafxxAjetPJh6oSdGYGu7Tj3zGEciaH3KDgv0bhO11aisKozEWpq/LUIifvCeei/edXvwyfn5YW
os2EdbhAl04nz7WeMGfGZCZPk8vHxrH66q6fSIHcrqiU5OXXzeF3Mu0SavC8dy/NdW1QNyKKLD+z
6s7trf6jHtl35q+T64Et/P/kY2GQaSszc1cNyE3Glh9Jlb9YQVfnl6sqDvAyCl7oji+j+Fbe5mTL
0GoptBiPGn/m0RLQiLH+qTJ7j51zfT0shpCW/Fk7JGhfbpnOFMkpsFOLvs+XJpU+CcTacybJKXvv
9i1DBi1HbgbmxtnrIT310MlBGSHWaArHCwe0+EKorjIajnuf57alq2kzA6gwuZP5POi5HNX2i2aX
h6FDu8veu1uvExYSlX/XdDXjO2orhwcplrTgSRH1OzRISql5p4QVj9QdPZXtVREUGOqBMOf6LT5U
HOO5Yv/UJI68IlSjU13GH0QuisfCbnYO7kYgApuzzAMCuEdJeXVwOyRau1weyBoimqeupISvFuDK
v2+f100rS0+GPJMMbM3EjFPVCAq1UlHkSMrKLTS1Piskf99vm1kOy+V9xFj7n0hRto/ccuXjVam0
YZkjBdtaWXZIHJgCmSRrXmUq4/G2qc0VgTpHLAHoOfDey+MkYlUphqYls9Pj3kNwsEcTwLJ3Gg3b
Vpb5Y4QHAvjy72+SE0QCZ9uOeujvSe68ID+SnMwisg+313Ll3egMErRRcmbMLP9dFV2lAYWoEJkS
v8tDtw70l4bGWaNxnVv6R000O1t35eCY48GKiC+YaLKU5Su+WZQh5nacgrbzUzSWM+KPUzheztSZ
vVN7tXtgdhclRQc43E9e4qWhYAQMlyhqx0Cy/hWt25wilrQ3jOpnPLtwusXKkqOiDkFSvHa6Tp1K
EXbN7NeLqqBnalMWwkTv9W8ZIqXtwUikQns3SnafPSZJ0r04WmQ757Q3M+tJBEI3gMVp9uyS70Td
odFH8x+tLY3yGBhW/MVGfPOTCGSFEd3jAqQcm05/pw1D2h0qSale8rpIUeQthfMqxkj7ISZR/W20
6vw+S+z0U5Gq9XPWTtIxC4M84QGtlR97lCypezFvTBzKuRteEmqp74c8mVvQ447UHXvKun+rhUi/
5VMQf0qCKCtcoyjFc5DOeuaVs2E+aSB7oyMIz4gzhnjCn1GqEuiDfpDpRUTDdFLnpnfO4Ogy45T3
Io0/6aKIhKtlzvRU67Wkn6JYleA8Gto3M0jk1o2AH8hPShVnz32O1PO7IpZ4F8/yhMJTVAU0BrJ8
kD6Fcpz+OVu9+DJYjXWfyNX0J16eZq5M50p4GvOZvxZJBqWtyUWvHKRAZLBF+677GFK6kE+jrSXK
ITeUKvHatuCRkUVtk7tVp5qfm1kbu2NTJCJwOf7O1yhmOMRdN06JQ9lslp57Oalyt4urVhycJlKQ
7q4SVNVmpv/8FRehmO879s5k9OKgtffTGObKzpvv56Nu5Xw0oikwmrxrF3rBpYvHahI16jAOPrPM
ChSbp553rC7MITrJszNkhyCx5JeuRl/FzTMn/tiK1orZEK3Q3b4TfAqlcvrG0yYl/xqU2Qj+I01U
sKoJm24oRZ2wK5TXDipTEPpjJtsGdDMzzi1XSa32iZRCzoH5woHwAo20z0MxUH6iPJkfEfKv/ga0
U1cHR5nb7xIi4emh6G20IO0BIMxRSdXocSid4KMV57l0B9Uk705W09fjuXXqbjpoINcLFzyL9TI2
gywfIBeF2bEf50mErtEwncHtKs2KvaKmVrSTnm3EKp5SlCgWVPGSa17ubzL1ZVSY1KQHs4RTeja1
6NRX36VsT1T/utsBoBSmAyQRejc081avQ1sq+hGlOsrSSai8oP4wug6izacpKeVjkaOhEXdjm7hV
YTPJRyJSdIElnYQFMpMnZ3gc9CrZ0+XZiKD20n/gcuAxBF7gcvloj6dmq+ejz+Nh4jqQUL8xzR+/
ev1A6mN7mUlBU+6qUj52XSO6WJ99nrQnSCyIgrYPXWPmywBWB7GdXzdHHZFHA5XhRRX/ck3zbPa6
mEPZFwAF33dLT9sqcd4crDJZ1mx5WjzKv3zncQXB1IJaSHfFWl8Smd1YQzNKM9p/iXNEczy/a2rR
PRiNLiguGnsaA8sdehkXFnt8MrJwXi5rhGjfjIKPGsl+lMSWF4Z6+eT0Un8wpl7ayVGuigAwFmhz
MNOCUg03+jpHGTTqdmoi+7IRTPeGWXxVW3s4j7HDZQNg711hKq2XKVJ1uv0hN47MgoCleMoND8h3
Ta2SpSIOharNoL4rz6nUo2z3d0PnPHeLOgt6XOr4qW9TJkbfx6IZ3XgZGVAGyfPt3/Hz4602G+AR
iQwChbAC1x4FDqZx+rZQfJ00y+sFhXPXGszeTcaiOkb0UI9dWZseoXL0pjkuPSfpm1Med4ycZpKa
mw/99yq2dK9T2uIx72TpSZbn+TNqIsMJvn59oOObMUZudO6KKio/FlPVulMxBSeUz6p3dijaj7cX
dX3yNRg8JLcQU6n0mctXf5OkyWWslg2sJF8bp3elWv3RltpeJ27DSeHzAsaV+XbAPlYnsZyYQUBG
M/ozxI0nVR2DA/4cf7PUztmpJV6bWubeGLxKGelJc3EVyJi3HItIK1VfpJXuOkY73SFWknv62I47
52H5U5fewHq4jAGwcOeheX25c5StItbsaH4tx9Wj2jbTUe4N86XIteaR69pcWKqtZ4xm6Dnz1O9p
8l4TFLhFCF2MYuY/IMRXN0nt0I3RAk3zlZHmHiJ1gYMyavpNYoKtMx0buzzrc+OW8nDqw0Vi+/62
62z/AIeqFseT5a5JRjYcWCenVgSokDmzY3hMu9HL5ArR9PlVkT9XiAEWlgYx3X4vDw2Aw70nxsbn
XjrZOC/95GUS0eU3qDrsT71CTBJ5/7lW4OxR/7B1LwoCUI6317vxwZerm5f64sv0cS6NQSVC0ldv
ZT+XUYkjf55Rwel1/WSlzfA6SHFwbNQ+PRVWknva7IjjbfvXOQqFo2X+HjOEcbo1Oc2ORinAm2S/
bxTn0Zji/miKpCHhNLMvRSGJndBwHfCxZyxiPwwP4c25yokCRZLnit4ALcfEvEMot3gIAztjQKja
f8jSIH8nBYP+3haIxd1e6XU7V2V/2Wc6nvCbrlIFNQvswe5ZaqZGXiCc5ymZXgW6f0k3eEbiPEci
+tQkSBbqe+iajVVjelGatpfbZn3NxaEejbbEqiu5WG5sL+j/Eomvm6lbWqUXN+ffWut/BhcffxOB
tTigPNRh0KkGV6r+Su30BJH4vV1KCJk2AMTjh6KqCnewlB3bG8cHzAD4AdbJvb6eVjXTpGCyBOUa
M7fzg5qGipfmPZ3I3kh3TF0ri0K9BhRFYWjpwuBRl8uE3GuOPJlVfxRoiJZugZS4jeDkHGT/yHHz
jiEtBymt7ssqfhnm6Kh+G4b+j8RpjuiyHQMmpkQMvpiTH7DrjuGwB43ZOFwgUiiNgKRYRgyvIolN
LaxMQIP5hobqoym8uPqSFDTX6r0wsmdp+fc335selylXBpW4FAE2uX9qzfYUGLS49+Y3bhqiAUV8
XHQD1nchdGOnGYNahUDmvBvqL0lbMlnLcI1fHpnMp+X6QSsHQiazk1aB0UjGccFHqH6WZIfC/CpK
807ThiPw7J2c/jpbwRKdIYL+0lXWViHJCSyrN/RQ842kLe5CK//MLbynR7lxr9GsZj0W+8Zy1l0H
JZVMVJNTEB2IqCMp3g33ADyYSwl4hGkBsTEfTXNs7moAEve0K7vjRIb1NNhO+5l+bb9TKL5eNHTX
JQ4u80gWjcdLh2kjSe+jOpX9plERQ2vm5qxWfXq4HYeuYwHDbICYLOQXypDr2y0FLKNpfEgf6fr7
2QxQY+3uQ3MnabqOruRmBBoN7gsP7jUKAVEvKZWjWfFTtTkiJ36qSmMBZj1O8vg1qNRnbW927fUp
oGlJo2rhEpFVrolgue4MTg9xytfB2z8rZdMf0iIwH2wTOJg0mOMvuygPBBKfBdu2TK9cpYUStQxb
zDVJUasWj5EwG4S/ItRMb3+ua6eAEQiAjnoP/dirtwigDaHH8qj7IteNQ6unzXkQ4a+fN7r7JLnG
cuYc/OLS9TKpTvuowQqSMgbzhihWiC63d7bs2vWw4mBjAduTy66KW7OVF8HYarpvj0GF/KykfOPs
O89V02jH29u25MSXSTtujDWqV+jWXBE7mlyZ4yRLDF8q2+RslDl3iVzIjJJXtfOU9NNrJHV7d9/W
+jQesIRJCsjoRl7u4hhYQV6I1vDjWu9zdIyTBBgcxVPd1RsR7uljXbsG+DfAcMR8giRPg0tzopi6
ch4qw5/zyvBspsSeuqaVTrd3cmtRVO4WPSyewoCRL604KNDMFaKcqDIUrpjfO2l4pyTqTlTa+l48
TEGJc5Rgfa3aVihltAba8aYf2zHY2F7P7s1MG+7sQER3TkudG9zsL0NFOLXsG5kvzUAo2KulCd0c
ewDJBgKHZX+wo2h85H1VupPitDv+uJHpLrYAOrC6hdG2+ljaZKS1HjiGX0GtPIt8kh4z+Ex3kLQ6
v7Pq8L7Iou5ukkzN0wc1eczHSdmTvdi48WgOoh2p0KKGnbhGqMVjH8p9UIAekAty6vGh1cOjXvyF
/qKJ/AvasW5oUpSHWPrR2k25N1yJwgOlUCqwC1Ji+fc3GVFZO3IYzLKBtp8VM/MlGg96NEUumWu5
s9+bpnip0poCC0eGf2kqHJHR7zob/IIZ2fKjof0/zs6st3Ek2cK/iAD35ZWiJC9S2a5y2dX1QtTK
fd/56+dLX+C2RQki3A1Mz0wX0KFMRkZGRpxzAjb/YzxFqeo6Uj9qK4Li50fRJpUEPcUQO8Rpl8CZ
LE3DClUg8yAVvv9cp1bzpxx9eSW3Pl+UsEJ2IDTGBEnkdFHNbEpEV9lE/9muf6i9o+1SjU6OGyVN
t3IgL66IPA+uC+K3FCxPbRWWZKSplFoHpw2H2qUkNhS7oYCQv3IpXDREE1mIMPJGsRaHUKlsI296
vhSXdf6S+lZ2I0tyucLQPgdQCyyGKHkLsjhHcLGeJqaXUUAKPxiBU3xDTAQIb9xID/VQ93fdYMj3
wTgrd/koTdsYcvQuieVs32RZ97lS0ls9jlNmHPvp1oorf29Lvf5dbpP2NS6n8sEKB9Pr6zb5bdE1
W8kALnx1FILQC+RTCAK4CJ3vTo011Dyco8YHVcpE4yKgUmhmxhcjnVY++YUYxeHEuwRh3+BVvsi6
O2ukuWio/qHl+lJcRQ7DbyZ3dbql6hD9qgohbBp2Ve9pZh/mOzsZipc+MZS1JZ+LIqs2CSrpMB5B
t3fZpyhS1APlOLSZfRzHXhnL43MthU7r2UGyA0vh3/SM9fKSjLSuHqR6207+pyhz6ge0WZJjmtgv
eo12R0rgf/zofci4Gqpw1B2FQvJSFVpWut5pu8BGPMGcns2AjluRBeXTTKli5WicX4q85gBhgVUR
gxyWvOG2EzWivEyOg5NtzOyXhkpijUBpUTrQ4z8cXECZ8mJHdZW8nb+futmkBU1nFFZ2LOxPghWi
zIhdf//o3olqOrU1CsTEqWUplaXQOErU5DjnNB2zUfmtK/28MYPVYVJnrwH0p2i9oRDCuTmXltYQ
j9XCoEiPPpfpQ5pEonAZWsx6MOI7js7a1PGzmiGvVJpB4vkt5HGXTMdQtrKio3F8zDNZ/zJRAPF6
vUOXPxz+zH5rbAYd0LcSas5nlYH2KzmaiJEn2S7WSdwpExMfKLwvLoau8lutbvvi2CeBfozzed4y
MWvcN2H7J5GYBVyEcr1BQEf5cv2DnnmoMCwE0skmuCuWbSmtQ4V0zpziOFaCz6RpQYkclO8Hijup
tEJ22dzWf+Jy/DBrAcMEKOq0vPWEYuupt0YSgOtcCctjN6MYDiVO3uJOkWunQ7tyMM7DorAFkgq8
JREY8uyprdjIUYLVsvJoVIPv5XXpwFAgTVMKRXkEMxv+tftYv/PbMU5dK4jUR8UZ85vrO/32Ll9+
Yy53CiIoc8AtWJzPwQ5CuvRleZyV2vwCjQ3BPGMUjXlLYwOgI8XDlO9kuei+ZEaHIE6UJtPTVLSp
OzuJeddKhrVrfeenCl50NzvTboRcsvGTtvxx/bee3VhiwwTDj7YFxbZl9C6j3nCYR10eEz/Wt6lq
f8rJsvdlbms/r1s6Sx6wJAjNXIyaGIi3KDbSNEkUhIeL4+wokVcxbRO93DFbicPnwUScLsF7tw1V
dLhOHSCyG7+KzEqjuee3iVf1uUrttDazp7aR4wE58dZYo6yc7yHQWw2EJwmsKGss3sq8xaeUU20y
cm8O5i95lYyhi5yHVD2UYxGvEavOzUHiAsFF6qrbtrOkgBqdNsxIzNgHBkCCIbJoSNpH2QGE7EZy
GDQfBiIIZBUnin+Dwy22rHWVet1U0mRbh0BNtMhlfGjc75AKDYOVzPzSwmhbCc4e9d4zwAcuM9dJ
HtmHEfTaBuFetJZBQSVfBj9k3NVH3RF85ztjwl3fpWpU8EKD0cX2oQO64vKiKlxzjO0PR3uebuDT
KAkBLEGF7dSKDVJ6znoJ5G/Vq3ttrhGJxovgbulh7A6DRbJgtHrh1pqZrOBnzgM+aSgVL9oYAiSw
hDc3PlOMByN0UJoYvbL376MxovHdPM+9sq+k5w/vJ4MOTfCSQI/RAVm8DYJ2KoaYDPHQVelkuZMh
p9Kmtc3E+WiOzTQd3jhIjYMvFCWj0y3V7UrhDVIWkNKSm8jivlY7Rdo66lrX6cwdF4YWN7VZ2Zqf
G8jnpWbvqfnfYniyymjlrjiLihjhhQibW0gG4ianq/H9qQkjoSpRmC0E56J4zuUuW6nwXjTyhiSi
cM5AgIWv16GUSr6NrEnXR2D0jKCLPskId+QfPVNiMQi98W2ETs9ZZHJSSkaOjRRgEPm3Q8bQZrqy
zYqVpV9zq+PTpDHglWSaVotwG7aZXXc8je7NaVMqyabrYteHRWpN+zG4ve7VSx/AFgg0uChvs/eg
kp1+nsGcLKM0fOM+lR/tdtxUntW23nUbZ+nCmxG43/TrKYCAkDg1MsHdoFLhmPdybErAM8P4Zdat
/KXnSXRXTU7wreWtejcDP9sH2hxtbCh1r3JnBk/mWKf7TmIsGOqOzV1eptD4Mv1XUTgaav+xHqzN
+3sLG++TG34t9WcyBkTO2Jnl67zU5qm2s9S+B1KWbXw9L24V9LI2tGPqPUJTo5dPdbVtx8r2YjtK
PplNM+6l1swDqnWdf1eodrX1rSL8ZDWNf7SkqHiu5aL9nGaCRDAN0n6eQz/2UMqRvbaFqAlhuzOa
rW6BKnZDBRzpSlBZpg0sCp6rYIOCNKSkuTjrQHqzeZxN+x5SOG+2vaI2t1L3PaH0cP1jrxlapIal
PAFYAKx+38/39Ow32qC5WfSQ9C//wQ43nMD9i0t74bizmrdtxES9e8uYmMRrbp08+l7q1Xacrd11
UxfOIy+3f00tAvJkdoWchbZ9j9LYo4+2rFXt2unYGrKrqsNKKLu0fw7XCLRO8muKO6dnRU27SIPb
5NynPSrvA+Letw085Rt76j7p1qSsbKPYpoWzw2AXA/jYRXKShTm510JfKTA31M7oJmbeebUarekV
vHEJTsxQsRdIYgVONz64xMwkVIpix6rCw6BGZbVBQdwvt33Y9q9N0FvMVrEG9UcD54EINKXhuBmb
qes28qi20yYpnO65s+U89GqUuAOXarSGtMJUJLrmasE0/+zNLH0yc1nRtnmiq4xZNgJN+SWXtQZk
e+rqwfZolfAIjNSgWuslnakDc68hlc/jXgykFtJXpx9NmbrIt5QxODgxkInefgINfaPXRsgERYkp
Z9/7igFZGjNMm+x15h/FOK3e9dtJWsO9nTnr6U+xFq+QjHqAUkRDcGilu0yOyR2qfarurcF20e7d
f/BkvBlDsMcAYOucwV2ht05G2E7BIUpfI03a9tPfPnxmYux9P367bursohKmRGcEbiYqxMv+uMSw
V6C8c4D6cOWp/t0IRnxak0c7O3wIovCsJkjywBI5y+l3dIyiV9Gwjg51Zh87/8VXkv3ACGO9W0ld
z5ApeAyWBM+USgX4evFL3mXnveP4fpiNYHwU6d6wimGrkci2lVZ8GSpt2idjMW5ThWEPZqAkj2No
N7spRHphCO1+D5dBfZIHIL+FQu5WcTU++uSND12ufS56x/oMuBPN+uuf4Kxjw48WnEWR/QqNsCWX
Z4oAxVZaHB+q+HcYVIx3mjx11vcQpnYWUjXVdI+apZe/chhTa14pdl40T08ObDFNGBp0C9euIBTU
k2zEiH8zyLWCO8TIg7vW6F3ID7AAR+KK8WgY/wT1a9foXhgDK7q+BRdOFzTUf3/CwkEKJUmMxDAZ
yzj9CGLYbK3rS17fyhttDeAi3hOLkEkmK9CetFfE6+rUQ8LR0lH3ZrX+dDNUf0d/doP+e8aYUjX4
ajCu9/rKzl0f8iY7KwqvXD1Lhv+Qa2gWq114UKIDHZBNbUde7hhbI/t53dD5QaaCQAuXuiQNcWrJ
p+uC3i/bha6FvO5VAax2M+lr1qzAVy6tRsQL8SylXiGL7/jueMVpDi0rDaJDVfyRpE3wlDv3bf3j
4ysBLWiDuOByY3TgqZGkmgw17pqIQ9hs0tJLGZWoTGvVkAuXCyBTUlLOHHx4KFSnZiQr0CzfNCLQ
0q+Wlj3KQbEvrPCzXSe7cmb4Kmrgtf7NCcrRtdv6YZ6kv4ISK3UrT7lLm8pns3ky0FzkR53+kHmc
SkcAGRCsuivVtxmlddW5w7imXXLJRfAOQiNJCbmqOBrvvl4aVSEk5SE+mFK8yYfI7YzRDeIVgYFL
ywEPBP8RzCc0y+UB0wspnHU9PgRy50pES8hqLs+QXl8J9mc5Fh1mwE2g92llUQJdBA1Z6dUw8MFz
NnH7WCjZ4IoI6113xkureW9EPd0zQPCKOY91fBDSyGbZPpRa4SbOU1Db/2U5Yky5Q84jVM9PLal6
NTpO0sWH2Mpit5biB1ka1mpyZ4VuKBcwPoA1KYgrUXRZWBmroqzrFB+Y1H7c16EybEdnNrwaOBfF
JPvXJGkyFW4j3bb56Gz9wYk/HOy57ABkCN1kIRe4uG9II0cUC+X4YEVG6EmOfV/Dh9uGsvZ3akrD
G3Uu6utf8ZLnM02T+j4dFGLj4ogheVKPfiJ8Mnb2PBLmGzLJZBMzDW1lcRf8hfhLUwr0BaSwZdPC
LOWuGvIgQULsb8H+ESC1pN4IRs+Hl3RiaPEhg7DrSj2W4oOhplsQhXf+YBxg5m6vm1k2vfAXkbiB
9EVtRXAxTr0ygC7YZ1GSMMvcqbalnweDO83OTzPOmg2l49CNbV9xmYo2BNANh9WG9YVPd/IDFp9u
liJmNlZFcmgU+RszzPedbDykk3Tjy+bgjrb+KTa11yqobqaOKXAUpEG7xIx8z2Kkw8Y0k13UdDTv
+rZc+lW87Qg7NCUgES1+VV6AnIBmmhzC2nCtMd6m82erND76aGXzKY7SI6DMoBpLQFEVa2EH4kCs
vTlW1Y9Qe1DU6Mbh1fPx5byNf4GIz1trSUeIysaMZCdlOVq9VXR4StbPpvpwAU4sh1cN7vRmZRmw
O80a/CZLDt3WpGMV5l+V5k8B2evr9dUInzxN8Zg+RXgDBAXUFs7Bqc8OWu/EQ82wakllvmjdlwWZ
7LC9buSSBzDyjBRFiCafTbrPglprGqMkXDff1PQlVm/q+O91E5diidC/gmUFToI63+k6lCrzYZ5W
mAg+Zf7nMbntfM9cU6y8tFtAirgMaNHA8l98lapDOG00iFhaMZd/AOk3G2YdmMVKYDxj/olI8t7O
4iatm7JAtSBMDuW3NMldiakGSg7v3HdltJvqSt77WXqXlpXLwLrUCj/lir5yns6fGfwEchMhhEVv
ZZkANVERNcYQJ4dCOkxR9jCm7cZsboYkREN2DXp+wUF4v5P9C+E96sCLbKurGaJjxUpyyMbZbc2/
QZO7qWWsuOEFHwGiDDqInoZ4PC58pJeqcPDriV21f8pp60rBDgo527qG17m4HGoRoN/pyJtLZa84
sLuqGVUutq521SLYzPPdlH8UCo2TEOY4tzruyOYtljNUedTElkUgsk38I9jITf0fdoxPT02e3iRT
6hZ+mA7MfGGObsII2F/R/NT3ERda5Sb1lw+fXkE8gFSFq5HqLIpXZuzr4J4clkLmqA0hFP9go6V7
VDZWjtalT8PRFdgUKrMMvjiNE5Tk6hG4EvO1M6Sb9FcHkr31UYkb8WVEd5W/C47yEsOX9FXvZ32D
EaSkA3vrBA9KeKzSte7ZhYQD9LjoVIsmAQiixWJAzY5Nhp0mYQJnlGzrOrpNzMprAd8XwV3Y2XcA
PffXP9Z5VeAN2UNqzIfiJC0Oa2LMcpb1U3qYlcdkdJn3VdL43/3Wy9frhi6dV+I5j2fwfufqgrlc
VhKveLaxD8B7/WT6gdvLzWb1qX7JKYRyNbBtAftfdiZ6uQ47Z0qzQ9PGvwsgnc0MRtZsPp45cJ//
a2ZxYKVGHsNJYpZ32Rg3eR7ezun03dLjtevj0nK4Ct8gUGRDS/ejgepr+cxk8gFujdsB2twlQyDq
KEa3UuS4cCGiwEfVHsQJvr4cSkLDg7aaImaGa7G5UXzoH6a1VvG64AcAucgcQSfwgF3G7TGoHWeY
cbimiTahYblSo26oh9JpXYkOlwod8EsEZBm1GzFt4/REWXZlp509poe4u2OYoIuCoZq+Vgx7LOlM
/JL7uyn6mQU/qDdXirGZ2rWgfnGtgljNo1NwmxcZRuzXhTYOWnoo5BuL5LJEoNSPNsF/uKIQ/4Ou
45AvUZwSH/ZdfUNRCsPp0QJErDHbF2gLUAKTwpVyqXDoRXIJnVQXQhRiKUuidGeWAO1aPz0kGvKn
835OlU2tPbX+i7Q29udCUOKehcTIaGbqVEsgRlvR2jESHDGHq+v2WRAjLxJn+2zSx9uyI+XMAL0f
IyDvHz/VAvyKSgOVFbL1RTjkvaWqGX8dLJ25sX+6Q9x/vKECvheAECJPQr5qWe7Qer8owyAMD137
swT3JBtgz7u7DK6AsypfdSF6UFShkUJXU+B5F0cAPYTGlOYpOsxhuckZEB4gcTc9fTi0c129KWuC
LiDbPXU/BIMyNTH0CIn9p2zuPNn4azJv5j90UwSw9l87YrHv3DyywmkedAqXlvHZ9C2vk37ExWdQ
NCuB44KnE/6okIqogQ8uEhiEKccaCawIxd94a5PBeJGhUJRXEnfKku9zX350ujo5xjuLgDROV6Y3
ilaCvYqQ8Uw3Oi8ENf7M5ETXlNOVtV10iP9f25mEXpiWca7kPsXfxqe1OMgs0PwxdtbKXbJmRz1d
kdMxsoedjQ4Z0tCTFjPoj7x2jYl54cbijucFp8Pf4o298DwAw35i2Dntk9oY946S3PQaUySuu/dl
IzS1QUfS0F5+nGRoDBklwFjUy2cz+Gsl0+/rFi7EO5bxr4XFPdEHQdKlChYSudmm+g/UwDa1bN1I
yhGimEeuublu8NKSSM3pM7y9OZaMtM6J4VyYGKQq/5BDRZOn+uW6iXMH0Jg5pADREjgANu/UASBZ
+6OSEcOl0t4UYeK27c9xrbx5vnHCCEoWPM5wp7Ncr7EYckep61CU/i51jE+x9jUy9ftwHB/CrIUf
a91cX9b5lQ6WiguCVitHlph6uqzal3QHZE52gBXj9lxE42NgP/drM/bWzCzidlT6bVjnJTeguU1T
I3KjhvJAVqVu7fy5vqLzaMeKRNWW0rgF0XJxUlVHSu1YHjK6dA9+VL600HzLsfk0lwAjwrWhZJe+
GKwrqlNkf4JSdrp/vtxJVOFI/8KYVkzEO1oaXyodDeu6/Qv0c/39duaI4lxRjyYFE3jtpZYscrXt
KM9ld9DTuPYawAQeogXFjdaNa7TpC6a41SGx0WgSI2IXbwKLfmcxhUp/SCJfP2Zj+m2MA3U3W0a3
v/7Rzg4wnQz6WILtKFCdy6JE7ZuqVFV9f6Bf4UlW6YXp7XULZ8/RUwtv/ZR3l23mp2ZTl6yFcyS5
XSd3WyzWuzlP2hsa6vFGkmt1pxuN443JqHy9bv7MK4V55i+CmaDRRMH51E/6yg8Bias9clm7gGHM
lvoceLX2icnp1w2dnTRhCN04Ht6U+dHSPjVUlDHCPzbrbMz7FEUcnxmksYXy1a/rdi76xjs7iwXN
bZUoocKCWvkl0Y568JJqKzzANROLs1X4kTxFsc4n0x778edgHwvt+/VVXPI7FCsgDAiBZlzwdLcQ
aIs1lGX6gxyNrsxoxFErVz7ImgkRQd45HjqNeRNqmGjj72r7EPefry/h0i69W8JSiC1tg6mJrGA4
pHnlFUq1KWgI5+ZKU/MszuFW0FkJO+AfLPh+p6uArjekTZsMh/w3fYdNbDw32b7vt3W019dwNBdW
BGOQ3AQEDcFzGcHtzhrAr7Gisn7K4+eUERXx8/VNu7CcExOL+6goytJKUAU5qMo/Rfqb71IVDw1A
+UelWPk+Fw7kiSnhH+++v9qVwHOR+TxkaUOC+kOz/xlRkVTWcofLdqgaUtN70zk8tQOpIh56LWLX
tI0z2Jvc5gGGOqjuzN71zbsQy1jRv5YWHi2oIspk4QttEW8SNFsZ1LxNtI3kM1hpZfcunB6kiZhK
iEytGPmonq4qkCd1sst0OESAD3J9dgdeLdeXc3Hj0G99S38g/i8imcHY5BahfmRG5busCnZoC7i6
eaOP2c11Q5f2jUIDBAlBT+IyOF2LXY3GoKfdCDq+c6PxNi1f7fwf8S5SupXb7tK2OaCH3jQEKYMu
TKlxEQyy3owH5O4gUmpxuOnq/MPJD2xzQXjlP5QOkXQ5XdBgZ1YhjSwo1JJ787ekBl40varBVlH2
wCA+yA6ilndibXFmJ15dzpj0IxXX2MsKRjr6T/0alf5CmoARMiuq7/j4EkxUK5Rzm7YeD1N1z2A2
BrSillv9U6Oy4P9GZ03v1opdFz4VZRNKGlB5EeJaVqwRIuglKRrHw6AdC9rw9dqo4QtLOjEg/vxd
ANIKO5X1bsAXknE7JPGGcqGPLiAaP6lqubFbrg5qvhDB35tcJlvjUM1JJ2FSqQhGxjEkN+a9fP04
nUNghIACEwApv1PbOBtBEKNHY5dkvYckvu2nwJ01k7S72fad6SaxJ3PKLGa+yebLiuHLn+xfwwu/
ByoVQ6TldNnNIW08pD/UIRJZ+Peq+6ZFxVYeDbdwfuqJ4U697dqqOyRrqhnnPIzF8hdn3C/yWrVN
Tl+g6uCz7KOeqB7znFp+TgwdA1bbbHl+9hmZcG18hkfalC5d2dTZyKlXdfu+2hW9f6snJT3AvT3v
WudTo4z/6TPBDqBqDAYCUcxT/7OVoNMB5I6HiDbxmJZuTWE6pRiZGRtrdHv/U9zuOmafX/9KF8I6
iPp/zS7cnsrGZGThRLSVvzhB4aavge7TVl0J6mfyB4Sld3agcp0uL0TFQq517GjODzvdp49Sv5++
MvtYfITwnz743nhlr7lzq/Lf0WZYWefF4y0kXKm4gVda5n9qaQRxarK9doRgbCRth/Ivo6p2s9Rs
1KjfSeNXyb+9vrfnGACx6HdGF2WDtBtQGkkxCrv2yWbqrQEnIS7uYBMYxn3Qb2z1RbfSWxmXCxne
ORcr9bhzgLj4BRxw9IctUcdaeL8y29WgzgqH38jyvdY+d1qybf3mu1LtdLnfdtZ0Ww2VG2hemLTo
k5f3MOr7UGL2cHGbBPf1/N1yjl3q32XBWoAQyz/pLSx+3CKlGOqYyXIaPy4wjZ3hZ17rPPrdXhs9
vz4iWhR+Vqbb0l/DrImTdGYWFQ6BiGB3ltyGPCsyfx6EWSTy5mDfaps0C4615PyYR2Nr29LKq+Dt
fXTN4uIrMEshYSg2FsvcuJ3n7iaoNpqhusbBjPdheGx0hT960WSkbkncAsmtk9t+lvdN/WEkl9hz
mnCsXnT99IVLMrlHKspA5ad0e7U/Gupzqa0s9/yoAZ6jQY+uN/8DubzToz5PjRZNpTIJea1nqd40
vOWzGSrvlhlSZKf/qGX/+/pJO49iWBIAXGTREBFayrw4ftXkZmpOBwTefLIdmHNK7DWrkOJz1zm1
s/iQCZTyudaN6RA/y6ab13sJFOlrLT91AJmvL+k8OTg1JZb8Lh+pEqdIlMye3tJghvr6ZsN88/9k
BBQuQYrXqrY0MvapFgwYMfUdwqbVNLNpq8RNEdtP3V8s5V8rIuN/txRnLqrSlLCix685pJJ9zigV
4m6qfWdWngM9UhuNlZWdvyIgdyAPSyeHrjNC4ac2GRU09SoDVQ5WsoudX0O8t9pPJYNcMm3lZrnw
oaAmwx0HtymUIRc3W6vYk5M0yXxA04fFdA+IacxRtb3uDmdDRhnJR/cQdTwOrkBsLC7qrmzbcZjj
+WAVD8Xn+lD6iZuV1DNRM3gYbbdlsEvK/7tu9tzhscoEYpq/lFKROTvdRjMr5qE0WFyjQyAv7nPI
Z+PG0J4DCrltdHPd2oUL89TcYpFQtig/tZibk50fHvU6dYf6uR/u/M8JBF5L2uraVtKnmykceXT8
vG7+3GdOrC8pu21Fu7RAavOQo3+vy98q83X6Ro91Mwx//4slmiQ6UDbeuItzx0C9lEgiTaDLvsTS
V9n/HtZ/Nf8Pz7Xrhi7vKKAYIAIGX3DZK7OdvoNfFc6gISyviiMGwEQusVni1dH0O9p0pY+wDwBB
RXoqv/fAjq7/gvPbgE0V+kGgAinoLkOMmsmt7AR80glVedPt1L0y73SdxlC6qaw79fN1cxeeO6f2
FsFGzbo2q23OySQfpflL84MxO9802TMjG2rG7QiZ+LpF8a1OoxsGeQyjqy5moixp6dYEDjGR8Zp2
hpKKwmAz1y4NtnBVtP480pxaUk8Po+qYrWIUWNLlvU4Vwcxmz5h3ifxcpN9y/7kMjW3d71U52JSl
ckuBfTM1t223ckzEJXdtwdrpz6gbRryNTjEfHP+fyPmZjCuf8OIxfLehi0vWnrW4DcNqBjedlZ9t
n5L5g1p5iR7ur3+5cyogMZUuGGILQnGHJ8jpSsomT6e0mZmpGqRHBn9nm1Zr7BtJllPUpmbpmA1d
42qI+W0Ks9ymVlHdZnUX83INtN31H3NpV0HCCYINYF3i/OlvaeVemapIZfxK9csKH/K1zs55JIc3
xLw59EB0ngTm4lzYoeL7pWr6hyBLPFvirn80pMc4YUSSO3x0sDi1Lo46KSx6EJSmlym2E86JVSSB
fwjzytVbhkx92EeE6hqAJOQVED5fKgjaQwnt1SZsjSq8rupTttWSJx2VizWprKUzCllKUe00kSoE
Pbvs/CqZ2Y9VqUkHiTpJEP3Oy95NGQUPHH5TVCsOeckYyCcyMXp7tKcWSYtPGdcs5jg4ts1t/ogH
3mRId9t0LMJ5BRu+dAexrvemFrGknepaLdMkOGq+fxuNNty1StpVDclYEGRujFy3DPfluo+fBef/
s0ojGIgmpfalE5rMhYu7TpLAGo5uFzyb834YboJjdDuWf4NZASv3+7rJ5fXzZhFVQ6GphsMYiyM+
FapvNRJbqrR71fCqUXblb9R9Xcv/PN1a0cqD+02Z/n1wfLOHw1NkwP85cafHuICOms4J+zpH6Zd0
LIS0lqs0ATnTrfY1zL6o0dfAh8hzTyslFgTnctP0+z4P3XBy+/KPOq8hIpcXFD+JPj/FdI3KMFFO
XCvv0u9Cx4G7QQ+OQb7PuocmfBr9R3oTKx93GcDezAC7FMV0+AbLOWS0dKOcIIPz2v0/flTfBswO
uv4x31rpi90llwecxYsFdr258No0t6vOVDpezPVLb3/nOYiot9dOv+p/7Orr1HhGiHjmVqp/N4cE
pHHlRtlXY1X198LhOfkZixvQdiLUWNQ+PKa+7zpQqh3tSZe8pLvTkn28hnc/S/3ZWZRJAGvoRCJN
X9auBsbiMuxiiI7O+EVldqz2aQjqjUUvNrxJHkhrjsaaRNGZ2I6wSQsGjD2EOHDIiyUqIwT20Zmi
Y9YcrF01Fq61q627mHG8TygBas5OrzzTf06j38Euc9E1lX2vsFd86ix9Xf6MRS4gpRmwZ3OOjlrw
Y4AfzSgOevUPGQIq34bxviuf1dIr862pdxvJeL3ubhdiBywA0XEAuCJ4NKcHZ4SJl5SQWo6J+WqH
lusbTBv03eR7YcVupPjbHOWC6yaXKR53P5JQvCQht6PftSSEzCWU2I6a+bEvnyPmYJc1NcOb6zbO
DqqwISTW6dwI2eDFstIw7OER9+Oxs0p3gKaTxGvPxrOdwwRqFEIjSMzVWJJB7FpW+2EKpuO0n5tn
Q/LkX2PeuA1zMa1bJ197G6+YWwrY9qEZxc6Auba+RS+OMaDT3+6P9MvstkXm5uFGvZ23zb3+kEZP
UunKXv5ttR1/HptO17zsWza2HSk0RqdjUT7KVLh3lqsmLvMOnRBdpufwt+TfF2C6Guk+oHbE8xJa
WFeu3OvnBxeOHKgAMeiclOVsIoHf986EXGV6zFSqK7dN87Upcq/6HuWvCuMKG5qC8iFAlWE6Dj58
I1ocjds2Lh0aB7HP66524dfAnkKGjIwW5W0I8qdHiJwib5Q8BLWdFxS4iyo44t6J55dIiTuq325V
I6j2yjS227ae2196rjq3uVNknxIxIDmd8nCX22oEs3jK9kNTMHfOMoPtHMnyyrk4P3v8Vh1WoEiR
meawiDWjqs9WocbNsSz+6bTG67Mv8bhGCkUXX4TOk0tMpPdIzyCCwIucz3W6J2OhFpVWS+OzZlmh
7qYUFGe38yP1Se8C5Ueg9/GvORxTeQPPoT/6ktT+mSbbTPdtpiONPkxZfqgH2P9eVGfK95rp9Z+m
SYr+FmliGi5Neudu1pgNu0vLMUJqufAf5qG1Xup8AN6XDEaiun3dM5ipr6U+uNF40+wHGtPjXkF9
9jnsNAZUxWY4am7lp1RhDDnp9tPMJ3ZR4ZOU29ToIVX0g517KXwseNGD3v6ukIZ8qYsq1G7LXNK6
jdL2EUMOrXR+kaumaZKNVWXFVB6MshmrwM0jRY7/hkhTBHSQbd+xeneMm2HeMXQYybSIMWnTLkps
5ge4cMDjn1MnIbScaKgDe7HRz/QOo0mC2Bi0KK65E9qbNXlUojeuYoYQqdImio1PemEX2W3j5PRz
lTIqE9fXum7wTCOdfXBfMbXipG80mbHCBLaNViV2tldns4tu+CkUhCQmGP5uA3J3CvR6kW4Mv1Ho
jMhUFCEV5Ibbx2b7Wtj+GHuJ0UbmvY62DvLJjRLehsy+/VylSc043sIoD2Fqtr0Hprx5GjM5eJ3j
rP0JJk2VQSbVxlGNE6elxDXbXxhV4VT7GBlcZlFPejt4zNA1PKNI+mQTlE3c7MfSToJN3A31n1GB
8+qhBVSnnm3LFeFQm+J4N0Vagrw4dPLbss3UP5Xh+NI+B5RyZ8S5lGyjwh5nJsCJzz1qncXM5zRr
w03TSW2wR7kpe/YtmS6oiu6W6gKWqCWvjayG4UJaMuib1snlbCsaYse0ceyA0l1SPkCSSr8YLQBM
N9AjDWnNGpgrpNe0fgK7psT3c6jXrKkM2300lL6yKSRZnW6symnvh1GelM1Id/RPYhaRdKsVfsaD
pW7VZseUbrxiKmTjd1wwVcZthyJ1tqqkpZpbj7L2VGuDH2/CHlTyTVd3FsocVSMrzHBMwl9FZne/
HK0fENKSmrYS+iB0QIvcbiG3KH3sjubM9wqCtpM3ganWEXn73GfbtAy72TP13uERqCf11yQBNuxW
MD0nT8qaSPNqxwx6d+h5YaDBrEybaeojJlcLbWWDLj9Uz3pCQDhm9uZGk6wCkzKlOTvia+yQ9yiQ
944Q73W1Wemmu4FBlNLRAnlhHxvJYHCTkkdFvWuNWUcAxzL7HyPia8+MaDCfBrbxqZNbZ5/mNbbz
uB9/9yDgYleNeH1uFEZ3ksIwxhoJxSj+mqGo/TUwzNB31ZEprG7XB6y/8HEx1xo781XOBosv+j+K
zmS5TiQKol9UEczDFniTZFmyJMt2bwiPFENRjEXB1/d5m+6FwjaCGu7NzJvpxuNff5f9ljWTfzxU
Tc3WX0A528xfoJkhrpa5y49S6yWj70ixj0Z8C81rt/bDXVvG3+1eTb9sb+3NFWpnulKF8rGP5d1w
ITFVmqMuj65Wp3bOeIt64wn2lgXiKC9bkyH+Lka08kS2rJ2hj2vKozhKJU/OON2vOB0KpHDElGZt
q8avwxCqFZmz1/G22lpwpKWe+tMt21hjirnyoPURdUm+hMqtc0GsaJUH2kl3MPWkfMfUY3SyoIQ3
QxAbUpTFJAr9Cadym4t+kym/dIRxXMZgsvs1RtiwF5Ts0a8pJookO2bdHrkkCfy9r5X9OWxji8xo
aOLhquT9o+LN4XwmeXGYSVklp/y+yDgQUm+ZHkQ5oehq+4gDa/G6sD8d8eH418aZ2l+rHVIm6arS
CU++O+JTBE0xPzjtXpZXSeG3ZZvjt24eBDsfwmzpFiE6avawAPHfML4MjmXInVL53yN30QGTXas2
WYo/FlYetvImRlLnhLDanoqmaav11kfYbko1xuISr736him9mG5JOuvL4dh1uKhw1G7GNxHtudMq
TZ6kxO/nC5rfyivErO45ZEezPdq1wuZu32Hfs6mLuqf5II7hclixvBHRIz4DJ7fd2+aJufkknFW7
YNeBf4HsrlBGcOp/Z26R7FCf3O5f8xqTcANQW/+0cBZvO/GSfuaZJPyyrvEy5kkfT+/H0rVN5g+W
cMR0CHwo51g55pJQNR2nLl0P/1xXdlW3ILhLgm1SDf1F1FjbZg1jYu84j/jO1Y1WEV3mcC+frctN
k0dIy91MBCr+ZWeMrZ+PcDRLjv2n77854QTaEfjlODzZeUieBmYw4A1HvD0L8u29lqC2cVkLbwur
/VEsm5SFdFwTZfPu9/2pr5bUxeefp89d1ueQRwCkvEYSPMqXlZCmdyqNzc06DozjUclx59+bgmRH
urRUQ+56tP+59Kf5B3RV/Iqzn/zRqG1ruKBdzKrDtLbTp3krx/XaKmG/tNAGzXmsHVDzLkx1lBFm
Lk6Osy7YRd3/sWKSCbJs2ybhzauWYct9EpbTjwPrVZHdgzarIuyn1WSJWI7/Kpy6bVbyojF5FxvT
LmYQPvLL2H+SZlDeWfYy8BiCd0p7C8cpNTnIW11Toq579TYMVdoWioHOLTcSkxIOBR11D9XeVvEX
U6esokE58ZKbwTFzVt05tILzPCzvQzWyR2DB4s7LdB4+kipyBjSZpF2f3a4iTitYhqA/OdVU/bNh
a4eTasL4GV+he4uEj0dbdJvAb2COtpENWgNGFyWc4FSITXtrR8CmcJa88vlXLms14ujmCUoaO01y
eeBbOM8iavbycXZXJa/hyk8vtkxNdDGuXt7jmnmm3JTD7JzHSLXjY1XX4lGU1fCnb8LudQ/NbotF
diC2UTWsNRPpy5bQhetgvqU4UDEOg/042ruqj1NWpAUq0L5n3HNlXfOlCxZTvWm/HSfyOWdZvYfL
4n1Vi07SjIh6d36MFm833OY7bmgII0an/uiZotDZFpTAVFQeHDcY1u5bERDs1zA7eyxL5izD+k1v
rvPvMN3Q5zs8/XaFD6qrjHo6dc/lMnbUetSgAOkEHWP7TrqcOa+tW+O85/TpiSTWZMBXZ9nCa+V5
Y/V69Kkni2TAI6Ho29Xt3kqLRULh7GXzdXEwOywqp+yCT7GJj6Y45nWoLoecdHjDFaxPb/QZtFwu
Ysj+p6jSuHor2UMqEwJRX7GtyeZQYbXUT1QLSbztb7rFufFzz1PpwsTW/7awOv7zysgdzuXBfza5
VOqLrumxUA0vznffFVbmPvT/6yyq43e4OIk8uWWiviiQxwdtEloIU3ftW0VOx3ibVuW8IqYHX71f
upSVhAn8oX2V/62y3fdXVbZJRWZ2NVI+MOAmz47sjyGXqyvrPBx01eDVZkaZaSqGp7Ry7O+gM0mS
bUwLpUW71OV8EtHEN5y4xPyMMJmAn3qV+oNLK3I2cj2mf6rT5dcxNu58GjkaOyLlw2TJ/ASpCjDh
VNWnUsW+zAzO7J+8vTfqzEHG7H7dxNXnpvZmChdn9F64Q6Iua5O9/6F3ypyMqHGair3e2Ee2PY49
UxVvOUu2Wqb0H53Z/7pL3Hxx2/JA57Ko34QrDOVpnA0HY92MEg04mO43rw8jqg6BoSy8s78/pfUs
6V0c/1Anr+E2GBZJmLqN1cdg3fLS9l73lJIpdWkPJ/lWCUbojejNF2dyyjLvgtINTr6Z3P9S6YAT
EP3T8DmWJCicJgzaa+LLmA+q10he4soZF6LDVts/eKszmFMdbqWTMViEvhUInbTqOVim7TOviPq7
TiZgqC6dRPeQjoN4qEL61VNo2/Gj9FZAI5lQ5mfMUKchjjB2s9m8eInFBbpN41M7aUTV26iMRzFS
BnUR4hmsC5qZo6d0P8AzAaDQnOAXM8hcNHE6/t23mHfuz1hk5VNTq+ZicLVZOLa4fp5ov/R0mZpQ
3cJqqtsrMxaBV3jONMxf4nk8FBuTO6tjQEGgGEaiZ85z3PldjsN686xNAJbgVPdKw/M7ajTHYuCf
xxOAGelqia0z7s7o+9r34Td/aWg4hmDDZV4kzdhm/WK2z2Kd8PXcImwvwcxgumCgjZ3yXVdJl+lq
OE4hJ7WbexOAfRYROeDk7TZicIUT0fpYhYjkVKj4rdJg05+8lUkLKis3eRjr1dZ5Gs3dlB2JGI6s
dVILBl3H3yuvxr1uJlTQMtu2KzcPgz59tr4Ohqwbq4iYsTVso7ufbtvmSVd7SPODdf9dVnHnZBgr
dU0hl8hoVHtD/4WQBfHHYfICRCc1amc6eOr6fI2SPmVRdr3O07qWbzacgi8zuS3JKZineM5GUVmC
jhRRq2Q+EdKwBwCLGTo78MRxqalEt7na/k1AnahPAxM8jvzsyB0Tds9IdGjbld+qv8bb2s9uK6v+
lAwTW7KJ+qTOO6qmKu/q1o+LyotDWP2m55nCwOwvjiOb6ex4HDScKGP8zsqTbwYLWJ3xs0oUbtpp
CWzmTc/W6mrC3kuOtrB4wNL6B3p7URUOdqdqbGtaKJM0D/7htcSHRQNBw9G29p/XCBSxchtSWijc
joo21powk2RF4sEAK/9t8bvmlci0CPgHp5N3R7eOvjCFFXmZHJxxzzx2A8kZAR7ImfKG9m+jJtdh
2qziGJQmIRo+jQ75G+uz43Wpt2Av/BKIgz/SNI+82QnrGTfSn3HJEAtvPRZvu8dorat97ZycqYlQ
hbmtHxUevgpV5pqKuPcysapoq4YRt5Jp86hI6Ox+JF0ZOKetidSzqg+LNbjo5I+dbjXJojVcwmzE
/W7JOtkluGXOPSJSIh0wVp1Enb5uBJDoS1C3sisQZzBIt61hfcIO0DVXBeAPcT/pzs2wBq1+uEFg
+geaCe1SEq4Ad3UiaFd7cnM9+rBu1Cdsuyv3VPnkOQxbs8enbevk77Ez6kWDfsqrN7b+eB3VPA5v
Q1p1XNarM+t8Mz0kVDcqVb1rt59qhjeOJSgSTWT2bXHV9N22OuFmnMP0o1JqOPL7FRpnweEMtMHO
QMtSkWjpXo/Oju1Fl+Hin11JvZvU1u3IcDMrYUnA2mE+C9d9jqqGk9v2zvw8ea6muG6Fx75X3LFZ
qYUnP+nJndbHcFppGAmyABwOZJhS6wdBdS13snZRZ7vr/aT00PQNMugpYhflD1nEEgTYtU3J6/IC
oi5JXgySfKrpAwrA0Q/+OntBdgLiJKtw/XYkWtt8GSdNMyaA9p+VcAjUNST5cpdbeQwPfugS/RGM
y5QUeM+iuq5ZCV7uEhrgZnOL7CGL42bGX432eeSEmsnJjRqvdArtbN1nP1XpkNEccdodTh/4OK9X
QZP7ceXtWTtXOj6V+iDrY1H9iCSy3FeXo6/2T5vbtGTibJpasl99Wt/dL8VIXEAEYh1UO/xSQnvy
1zm0+HGM4eKeI6rrhUvz7l9estYRV0brkj5jNJGWQMtt/DxgdZ4CE1q3p7okJZ2SUCIi11PlJdfO
D9V/qTseH57wdgQlRth/Hhb/9DL+6rZFENgkT8q9fE1HwYrfvJb7L/YrrvEV4uubaBJDf4FtR5il
QFYjO7nfz0PCEU3zvt5PvQM13Jl+eqjzqAvm6GllfKS8rHsXd5nwas7YteWLnjr8HeG09nid862x
TpI3JZLtXNpo+eHPvdUn2VRTQJw8UoxMbuvxM9lW/0+/+xHwTR96b2bc5y2TM7VRHvcBmxmTW43L
e6Rb7tDUV79Ni08FZkRU+ICDk+IAn6t75vek1z4nSKF/3Lq04xzbapqnEosmQd9l7iGnXqufy21P
jlPi2KEqukb5uBRaQoDzluPgbze0qZOZwNFPeup9oMFaz988N+z8S+8cy1OSjLoudg1Ok9Vydvqn
tG0jeY1iM7tnb99879wIA/EjW9WzyXDkMWeYhQ35eOgvSLm9yakKYVy/uRrO9pc0bDpReHUEwASU
FNf5eIS6fg530dSPm98QKTG7LqL3adODl7V7Ugf5Pq7Lb18u7lCEQCtYXHl62fLBVXVyMmPg/cIP
MubbHO1o8ppqxzsdROpNuZm87VtiYvNZ7dpwC3iDXvGTHqf/xCpSqldy99bC9F1IASCbjtvNHaLv
W3iHIC0ig5tOhd5ug3bkmA/48OuT6NfwmoLm7IVCleNmPXbc13ilATmlaafqS78rlWT3iUjO0kok
n8dFkHkxSqoqnRnL0VDECH4QD+5c2GIHn1mrqXsdVdsBGW86ii/NgkM6g5krXKXZE4vXcotdz1mi
rNKAmkFS5q6qHMBlZfR2TscJZHikL5NFV5HG2I6haAt0EgpMb5LB4xyM8XStiIHFury1bDGGmJOy
OAA0JciwmpbcHW08Fmvv2f8aVpnOTde1FL0D9tjukEryPIzXPIg1UgKhtPABYXiJ7cPccgNSZgXD
ozYtUI4FLP0cOME25Sld23UiSmYuWm0djEpbpT8tcnV4hHCFOUSgzUTFoevfiUw4A6vd+QDUaffC
1btPwdQjQ6SUGTVWOwgAl9wjnXIEKVqSf26dRszpazM7F28gzjdrdumYAv26018pRJTO8TdkP/G5
qAr2QMaXmPEz+X31p/InFdkuc9nYGuv7YRy8+arJs6sBdh0lHhq3H7fzYfhfBsEDCZX468jYPNdE
eh9RSICF9nWPC59WbToTqRq9taPbPmxVR0ZmSEpH2OUrqs2Pyth2+CI6U7lOth1O7ZGEmmKoZlu0
QaO1+w6TtJaPzQGqkoOv+GHmdNocxdSWdihiIOLve22pkLRuttcqUuX3UB7h77Fsjv47cVurfZm5
QsJ3j0t7vx0lg90vPKWVxeHMIVdbmQ7eoxOWXvnfpqeDD9aPwyd32JTJ+7SrdM7+Mow9+fHYFpX1
qx+T4yYshqBP3sctQYlVOkZRnDi27N/2od041pSawVi9ea+SLe8WrdrLkMx3R1EixgL9vAV21rfK
W7SLySiBpv0bfrEu32IwEZEpTdOIglS5iC896fq163QdUOe5pfmDqeuSAJBDFtDmw+cSVz35PQEX
pcQi7ky6gEhz7r0N5f5qSER6WBoRexzYvRSFoFrdHsxyuF9Bx5enMaaBu7RUEfJUTaYJn7DumX5V
XTLtqIX7YPnsdw4ic1/uCgSbbpHWO9VJnM/8TeqmWmPG6xJZ2xXrHFvzYGCrOKaF29VUbu76pOZp
Hz7mPepqkAcdyeKOwAdFPA/BtbOro67ERkohsjCxS3lBGNS6p7EpE5ch31jJh6E9+FyrEc4Pat2o
wdK3JUsySFQIH8Sc6/2ZAj7XNjiMLyi98XiriuJHALt5PlGZhmRr9yuK/MCdUEMIMlm9vF1MNLxO
9EjdqU44Rwu/asvxHDZuVV6Q3vlfg5gqhdeW1KKoF6zjJGOj1JDrUJbmdKC5WC7uZrrmtqRz0D9a
l0hWEghiImOjdlH1t+3gSLw1JeVNCca34y6QcU0s4V8fF8v90Tnc6LZUwRLhK3UfogYA+q7EPOx/
6qWKy98gdTb+wvXq04Ts/V1AMymKJOmOD0egdQx3VXdUsT1IDaW9FNc5CDRA1yQ1sRkl0BasAJqa
3QKOTQxOXzmpJic/0l7v/yajD/UoQqm2sxzi/nmu3REZiTh8qrRpPtZPg5y8Lq/HoT9eW+qQD9FQ
4OV7FHXvyDGgcvJW6F08pHVqkm9D5x2XbjyoJQ5mmbobhszAmUPiqKGoZpI2LpHadPicbm7NKN/Q
zr/c2icjipCkrs0GN3Cia7J2y3OMG2aU7fPingh9Op5KQmo8bJ4p+U6+Vsej1c4UZVWZouIJ+qn5
48nWiZ+MHlcHLAogjCI1slHOgTPLB9830/Qaas/Cc2jlyHPdtBS7VasCIGmbKBDOJZG0It5AWdCr
4+aNSfMu4c0QlIoIlRIRA8vriIfIq6G6rm9w+sALPXdjlA2DpiOSpeN98DKTFzoM+9QuW/SfSflY
mQ6kucT1UZLLEqn5xxGmC0lJIeb3ZzlGfsUqiEcPPXC9AJBuU/TFBcdU4AVRvGflOCY2AwTYdeZu
kXhvgdxFVmmLyUPTl9wFG6i/zdJhjxWgdB1MPA0BFnnMHc0uGr39FHNav2/70P+cgO9eGrNQh+ET
ovPgOMJb3YE9nYadTi9324VnqoNuGgsVGOdfr1x/yYJhdL93UuifhCeKNRuMVa8BBVZQrDTd9jR7
0/RlY3ijzJgEPr6tHalsy5D04emQ+2hzfS8w4S+i9kNGB025iiRUT+TJ8qPt5hABwh2oX2i8TxYt
Qk0tOzZbIa2pt8K0XZSyH4LpLYWDBqNa6j3KZ4CUPp/lkH7fJUqkW0fx//lAw/tW1QYOr3RHcn7L
zezPnZiAoN1dmp9VGVPuy7rrbeaCnD3MfdNG583tm1s5bzuUGpwQAwxAmXxHGnnWKA5DVyigkIKm
UdHLDgbwweXg/0ZVAjNEpLiGY8Pa/V003O50TOvw4fMiSSZS3OmZmJTYgdxr72e0zsnnuRsHGAx3
HNtcJIvhEPO96WNJnfKLGzARkCxH+r4nZetA7ZhdZG49AfR3awdiZ2t3+oJiOMQLreW+BsKrwm+r
t8n6MsZWXiS5c3U2wUN9shtWlZlo9/rBt+kCO6ODxkx5RAV4s2mATesBO/OniuFAMsBP9ZU4mh4g
DNDwleGEfjsx9DKnZDTtDpOIrpz9POwooukhTMmXlrv/EDOl12Sjrc1v6fRLgJHQClDrhtu4Xakh
TQBID5WdI8ZXkGZDYJvzMJfOy1iOZMtuFpwrT7Tl+66BQ6ruNGggiqVGbms3jxiC3XT2a2vK5t82
pGOfV/0SwyI1S/Tei177n2bl6w/Y/qPP0o0eOO/nLtEXfmvvcyWD+sjmrU4vjU/FAAdRLudZ1fXr
NB4kpY3twqIK6p0WWI11d9/ku74OY9NBbexl+ybH+VBkKhO2ewpXRtpyx9+T30fjo6VeVbm9IhBo
XxSP+bxW4caKmO+sBk3x8l2LRX8CGKj+7EbOtI5UbT/JAjqeVOsB4SR79KDcu/bVLGn45ksZOpno
u+hfbw8vPZlmjfo360O1sQb34bYuLKvJCbxv9BZ3yNzEKJpM1evHcZX4dByJN1MPOd5NdnsZn2Y/
3NE9Ra38mXZ2+dIO4ArZQre8n8EnbZnji2l/ioBMxTNxWsN3VBJUPUkV1lFBWSlC5AHr/LB5O1PQ
ZA+ZERiyHsdbq/ZtODeUvG+x9I/xh5QoQdBhhxqLFV8glstVLMazwGt0fFznFKY58vf7KmtGc1yj
zZPBFb7Ck9Dl2N/e1sGQLmwj6/sXuYjDuzZdqr41bLUApHYK/V9gsYv7tYs3f/pBbVmhrtiYtYL/
9uXZE412cw5u9wcAfB9dFjvXzqnTBFpltA0RSVa4NaGpUDHqqnV1GQxBMriELw66AMrBuhzGh/Cg
ki08GOEfUQ81XpScUc6p79oAyQT0PtJLuo/6Sl9WbnlitzI9H8fCYFvQAk9d0sbtRqTb+whIEW/6
b5JCQIG8NctHTFOWsNojXqRBJtfmbIjld5ckSiGmPJBDp+smXPITpTOdfbUCgmeqGfuvfQVJ8zvh
x/HjUDuizqfBT7k4URCs0BGV8otjqgeBoTTUR1xM2G0xSrGXQfo4lHPztVvBzzlPyvgl3KPg3zru
TnlaEndws2qv4/+S3p3BIpzVgQ2GiT9HYSO2ayORD6N7pCFFzOTgW7DPgWmhTBcNZJDIVsyncLMc
slYAT54JZojmE8sOVACuOlgytEA9VpFGsFF7DHtffN3W9fMcarDRCPQEJUSAuuaBujVYIU41riym
DlAQlVy5Ku9wtuxzf/J2KtcxCd8cNz0MpPFOKxnOYwtvr+Jxo9lLJVCa77TdGRlMF2R7gOQI1jPu
oerWxP3aeu6d5+iY+rrZfSvjTCcmcjm303DJO5nS/KxU9EkmYiDSLYXjzYHjk1/sY4toZFgXGEm7
zGROMHmxf/XaiRs/UdsiTkinhuZhqp2GhXlIaDGDjCI6mYiuNedAjdczdN/uF7hy1LygvVG6aJXn
2+dqm10Y3gl+7jgJb26O0zrgSfpipyqqzssMA/US+ujxJOepideXDTRtK8h7PeSDHoxqn6fIkc7F
BJ233dJpA65Xc+OIFyRVVl7rqEtj2k3bP5HyWy0U4SI1zVcAvJa4WGeY9Ks/7XhYwfgEQ/3ulmGb
3hIdQ7qsnQhD3jAw8zeywt3x0rsKjD49nO3dpz27p1xO+90vQc5dYfd02y9pqWPwu0Z0/PZisH/Q
igGHOX4Tm3Mqx1pcQCt9fW7bgzi0cods1cG+/TK+WNezK8peF71OdpuLYyplvgUagd7Oc0Gw0N29
KGnWCs9JJ+V+6rfSPiK8W1SORg+8SGK8ArAOBAVyqbY+zVdSInAaagMspzrl1XiyLAeIbLJMw/Ba
KQlSz0W7HSe3DdEZj3V6FxY5W0SC25gsP+hyqi+xre6BH3GNc/KMjmEE+WA287S0vXma4PmPsxJj
VTHDRGHxvTHxsmVBPSTlmY+MEK7vYH8zhaR5KYZt0CmqCu9IgT76ciRzUNZtFmB82pxq4rgTHtK3
iMqmUdvvHVJF7NgmbzYfB7+l/jKXKPNOa6h8+WpW2PPvVSLaABFaibVH6OqOmhuTRvM8oRB+GoWq
l2+uh41qoZHlsdsMl29ODDnz/pU74z4wVGPNqyj3oanflIKhITdVbB0wMOQuoJY8yqe91wF0Eab5
MoPHiPobWkkbPPRzKI4TgHVtz8OaMktihtS6ZyrUJDoB4vQmk3zy8rbX1fQsILH0lZBpp3lbU8Cs
DycZpPfQc/XIP2sfJ8ujuzMRhC2cE9rrvrXRJ1fHi7wQF6eOvJe7y4B+hBDlqbQd40eoKpmeXI8D
dE6K5KDfhlSov5Jr78+fPARq6eclFcn6Ixj8htUVVJv3cFDnRAVs34T7J7+sKo5la6AjEYysTEh2
LrdWW8bJJ1K74vSyWvjFa9ctaQtWGlHN5cvM/rnABM9rhilv4J7xDCNPfcSNM2WVLTGCjHAO5AOx
NazKDZGVvYzaifq/7uiQlHuUPkK3ZUhTBSc2ayu+JkGrwlOzirK5oNKwbSFC4w7PnMrdy6BcrkHt
xsP20vHrpdd+sl350a/CmlcH5xceneuqfGq3kvLWKlP9dgUjT5/uTm9A9GDU4hH2EJedDrx3K7BH
dps/m408LIVmTTBLZXUAewoOX95ILuIGa+fDwkhxcNvudNitc88OZ/PyLqB0ljttA99HvZmgSQSk
LuVtrbzqN0jERlomoht/L/ppL/HwhMPrbitMAGxyqrA0FH0qtnPohBi/7F6TVA+R0It3CQ/3eI/x
zj2uYm88iZ0b/Hc2T0H5u41Ihz6tDHR1sCRc2zoDiwHYRfJCs0F/TPoowPywFjDjaL+FWSKuj5TL
GnHa5N2lJHO8XIVexfTINkfIkBwqaH/1Hf0YIehYlJ+21HhRERjSnN9H1xsiBnlt3zxGOjaPBKbQ
Au6LYOpzCQ6sso1tXMBrFYj6LPYWwYgf6iDIvTlE8cstybXqDDttwVRSS4/EqiYXjfbYZoqiZ8oc
kyyiUH2PT8lakjoG5S9iaAwEWkHGDYQEsunHqPnR6sX5rw9GM4I5TOjw0F2kUzZtcfwDhjiIL2Gi
3Tf6o5DiemwCjr5mHuvPkCZqu9gequfW9P59Ly+OZe83ykbQVpHlmp6CaMzHdprCR3E4zkLjxgTZ
g6iExyI4QsBtL2ybIyMZiv5qWj1/R7fSu8mtRwG/X8WhGyhZVVGQiSD07xXETC96d8hIi75ENkEb
2CXDzVsPPLIJBpr/Ke0d/6qoaaKTglv5cugItCZde2c8UcocH5wc0XMw0od+8VPI0MtYzvbrJiSz
c6nu51cA/eE5TcaaAFkz7281k5nbpR776Th3NPcHasLR/9uzmsIMmIfKpnb9PYAyJVuZKWlyY4oy
TZZ/oZj34FpFq8svH8ZlCzqE2SPtVCh+QqIsNaq7IXqdd5i2HIPfiajpfkFRNlWOebJctfstoEJx
r+6epuTOLPtO+Idd5DenTr0fdGfDZ4Pt55StW+q0uUFt7F4naDeMyoJmQDgeqSl39rCtCnhX4nKG
uBmftLtXNk+whiSuGuLga4wQUF/jHY3Qrwm4e0UaSMBGgX5c1Q/AFMGIP4EyTrZanaAqq1jzJzRj
hL7RQbDgWkJxQBfmyP6NTXeMDL/MgzgvlUFVYeXsHsRjH84nw+5pC1IlN0rYu/drloY+xes0194F
m4YUaUCfKO/U+2BrxYpkl3sm8PeaEC2N2WcdtEt/6XW9yILtykhcTKo8kE4indvhJ4J7M/Y7wyQk
8emOc4/jnYaqK7kLuLRQGFhJouraYPFoPIoONtjcD6fF8ZAj2ggClxbrrh+MPHyK802jW4JV2Nwd
uy3i4Mir2Wl4qI0ce51VYz5LlOI9UBwVROZ1DUOmE9DydqI0bq4CT93hCQo9fU/h/7tTHKwCnfys
ojBfRXf4twY5qn2AOWA3iANZ9UmR3lvBP449OtYGWCiP6mpUFPGx/ZpE9Ec5KKdbXbaog8Nv53Sq
T1OkAjd3DuPA8ql1fJ0ah0IjjHHg26JwQFK7mzL6n7TzWI4b2dLwEyECyETCbMuxiq6KRqLEDUKU
gQcSCY+nn696NuqShox7Z9PRLpQFIM3J35296AN+syEvWHZ58FPVmfWEJMc/DZFBa6DJzpbX/Bjw
rykTRbHW3jigNm8CrNRcA+bvHVn/1ZfJaFuv/GoW7Sr3slidICtkUm/S0iJdfkNwvSMOBRwd0w5y
2UGFj9Z4a+xWLZ+SAPh2BQKV0ru7kzJZ567ui13rLere4euE61qZtLk9a2m+AYmXtElbmrRdy6qO
H6PMUNGXzKxriBLmvlTcKXe05GmfEjLm3JWaIROvui62QDtbO/rCfr8EO0rQJdqUkQaaMy0rfO2T
j2vfVb6c93JpY7S2c1dRaqcd8DJPnltffH8x3DzzFC/LMEo3eu1ggvbn3C+FUIMpPF8pu2zR+Jt8
erIsl57VQwDk8Vp10nBf0Q3+ftJGLIfAJHZioIx8fiijuULj5Rkiw3yNr2RHMxYzXZdscc/wMMF3
o1A3Hoqg7V8bNBTJplEuq0ugLx73qfFLLIV+Ow8PNSl7061I5jZ58d0xGXe8W6KoKQStz0Pb+N42
i9mH103Rqel6rOPI+Gg7XHk74uYYEGMZib8rpc/zChRhGXZ+HoXebkjz+gzL5OGrr53grerFpFEB
V/LZKk37xW0sG48SxFS2rbyon9d9ugQPrc4zzlt2GrMrvMyx8FnGOqFKlmRdwhrlMrpHkJm2m24I
BnIRsl41T7ApXrHxawrRtT96pCnZWoNo0/LRfu3dITllbSJp9StnoMai4Lp2L8JFm42O0wk1zGg1
ZhNWXSA2Z6dHA4Ixmc9irESzRh8SPY9jBGtqkjSNORLYyLbcjMub0u8CDjU3BoWmrsKAAZxcvNAE
p/tB/ZxPd3VuwGz8ceiDrWVEnRxSvsLPTuk8f3Vt7CBgUuw8m6EfQSukMRyhobaWadOqOOm2XtLG
+Tc+IE1iU26o/WbCMko0CqdxufGkm3/THI9He7SnVzS4uVoHi0K/1DiDatdLa3vf+kk2atexc6Zc
DL3G+uTkZ5sY1DOndFVH4fwm8TAcc43W7M2YbLIOLapoe4NeL21usoFt5mmJoTLXqZeBKsDyggdv
MdGUxQE0OWp/UAa59q4LvElc59NU6aPlGMO+Ni2jXBHYDz+ijJEOSgcnyuVNN6s22iAQxOJJi7TB
fVR6cq1DlrEJ7BfOBfLS4jFFi6fFkFyZpR3zXeK2TbFXbVz61wNHtHUAI4YAdeoGHp4OtJ2z4XRM
7F0sFPx4zGUMzCOIu8e0Dbmt28ptPo+J9uaV9gIYXwfN1JMXdinNHyi/iQ8R2ECRViTQoV0ZNGzu
i6fv9WyhJffgnoYdEmyHXx3NyOIJTpsQ2C2STQMyfKiuGmPV7i3T0Y+3U8c9fh07AOEr4m4t94p9
cOnXpRPT5DG0HVR8HaowXm+u+3VMe+5XvMbNU2E60z+EbSHdbT3a0ZvXojhJC1VEm7GKkh/x5EZy
FXcyTe8mf7YAZLBkJbeCvJw3kI3wbah9rsD5ZKvgseC2T5uJCkVbfpVDlyExhinsnyL8T0gxkrKl
/FRqYi0ufmTv2rSbk8OokP+yT9nJuLGNbOYdDcaC6Na2I8HJNQZCn0i0S9JNb+ioCIng+W3w6lrc
FZikxfwy0gHRuXIcg+A9iHTo3A7eAvszVcss7yIXAczO8cVCoeEQnO3rbYXJoulR+BQI3EDBqkkn
VyqdlUbQUDsaPIAw5n5NJTgzkoXIuCpD17pzHGDZmNXrKLrwQETr5xLKsdqVAALLumkjwd4QlvmP
lPmGnhLu1Of643Q9vXSq3OKcO0c/ZnY2ym9+LgnxjUM54l5TYCsb0NpkAX+mFhvHwbxpeLCf4exW
Xs4hjkTNmuaKtj/aCgpgDD2b5zwjDYci3BJWfdPZec4WVcT6xWB6gzwa7Prroqfh2dhzLx/DKSaA
stZ99UWYsnfXQ9mN9kpVleN9IQdNoxxNUfOuRDKVTMBlbIASM4opsR4nNQc7GWAcx6vjL/Vumtvp
RrikyK+QqS3JcQSpcrgypyA0PXk89XdXLwDHXVB3NDrDvSHLbTsGy+c5CYNTiVnJUC+LzL+zgSvL
68iNuviWvsRZsEXFleZ3rm2q+GGid5U0lE9hWqJkoLyaEVDWU/AwI3EePkGMO19bG4Zoi+fdKrZJ
h9aFbTrxOWjBF8ZVXPUL+LijkmeSRvJhPziorKF5pqk8ykic/TZ47kYugOTQbaPC4tSIiiT7DrFu
A+8hGujDk2dsTQ5DQF7LmpnI+YK8OvjatVn5nPtwPDhpyhJYlvurs2vz0GM2RUlHcyosqbdQv9xe
29ot79E/n428E7176bo6q6/Gt5fyBP9J9TQRORRvfKctX8GtJKcYXCTan17VOCccgPfBy+gsrJbU
wzNRnQXOduqMwS16BKi2ovfpi+VxCSvWcZ7mIeeyhvuPFP/1F/BvHB88UKR6l3pIlag6ENqzi3VO
s8H46ZR3kVMkzjal4kUEExQDosjCluV4jKkY08PoZ0t/ZduVec1gr52Nt8h54N7v0IDLz5Lm56Qm
7zWxG802UTnZOhuC/FRHY/DFwQry6luZQYgYO5gLHT9o1abqa+yhxqnzVzP2lnNDuxx8EkjZ02Er
4rA95GOnglWEVk7dym5M+y+ZUX20Ygn7zgr5ZmQ2Pp1Y603vWqh/dSjJTcuqQsKFN1PwQllNWwoP
U0KywgqBLw3FP3rIMJonvpDfR9PZs0EPJV499daQd6pZ43/ubIp0ZeaNbktn/Nq3EniwKOsp3geu
dvGMhmfnHWQSBf3agkJK8D/O+MsEIu4HZQZ5B1rR9WCsRfe9mgIfv40CCQVuwkaz/KRemj5PkG39
LtaacnQX++hnK+KWi3EjvKQgQIX7HZdvN5/6dZBGpPe1TV2JTZQYbBaVm5RPdeglGulI6Zl1N2SN
va2dwarRa0TVA75NJlsoBvuaQj0KNjbtL5/IoXOtm0WUjtlkUx/N962XlNS+RofuJgTkjynBPPYq
FgXiDmOc7oX009Zb9z6MX0S0wwBDF0wvUdon48syLYDRRnhpj7TrPE3HOHd/AtfwHTL8l9He7vuG
2ptlzVeaFinWkIeKL+kOZCC6KLM2fuNawWoazwBHtJxLpSaWOHXbEFYTQX1q38xpGJUrUabuMw2M
mwg7kECI48VxC54WW1a/mZe+f4b4rdDkFHgQwP/TKNr4wow3HRJkYFHe5JHbeX70ughLEUhUXa5V
3Y/9Nlgye1j17dklrSwbSjfF7knvq9oTN2Aj/euQO8O4moZsviu59NECII+i6aoazpJNWGj7YbJ5
KfdDB2NxgFYbNPk7bfUd8bzmmk6r2HteYDaB0qFthQZJpdk5YV7DMwyug8EIWSMeiXoxp9bqdbGJ
i5obvxXyI7bKNcE3KXvsBkChqNBLV/SU4jHZTwRPL3i+WQ5lgzrhLO0cLbqJrO2gsrHvIhJcA2uG
Lx7tq98qO6v5Z1Dtl66wbXrNUTKva1inz3FEybx2x6XGOtBH+UOLic1ZBagWQXkB51bIycFXOJTQ
/Gpg5u/svkS6o6THMsgnmeRuSqPJWSlZzKz3OCRpjGqp9+/Sxe5OcWrNp0Q4lb2Boi6bK68Mp1/0
fLLaVaY6+EOC0PtP8Bj6ExYkjqlAFrnaOy0q/BsDc/m9zCNcC0suB7VNvCR/JLFq4MrfyP5eaWj6
sxyAY3hqm/LJnUwhtsTboJyMlym7jojWxZFX2fmh8LTyufw7MqoqtuBUh3fswRbir0iJAC2BY6X6
1UWPRNQFLp82+5aiiESwyIworx3XasaNUSrEOBKTAPhg29zDT25TBeaavWv4RRgAMe1ctPrkqilV
9UJ/F0uh78rq9jnTbm3t0qoI7lPwSc7W1ObD8iCI6gYbaGS11BIpgs5cCD2uqZ174+CJbLA7FZM7
bssKJPPzUqr4NE4Qe7Sga+zH3A4Kc5OFNHLbdlLL9H70W2Vuokqehdl96CTbYqJ6x4iUL9+xEcMf
cc+hsOEaCPEMURx/DVpqJ/6PSP2SPrguXzep/ZXDMFC7HaLDvVnGIFxXhYiOZMKk/XaYwvZhtCZH
HhRssfMlMpF8drus/ba4ztigU+o14f+F5sqKYCHsfAQUZU4Dsz4PiY72/cibD8Yu7OUGN0wdPOCv
np9klSOImLIG2/25MOuuW+2T48iGj80Ptwds2lRkgbXJtGkQUKajjLbCLjksEFJFe6iC4VMnKvkC
9JJlK5RQJPajKA4CuivG5nWhFTIi78Ge7RWmj/SbWcLua0glxwKcXOwoE+LTH4IKCRqxBcdZI4+e
hpfRynuovJ5dcQfzI11akE/ci/EUdXQMsQsscmHMdsQlPt+Ecz25NIUtkUwPABE1Z8ICRdjTzhPX
RKUTb+fa1PkP4TiG4cnHNYTKzx/jRwvUcDhO3hgSziC52lSg7haCWwydUbeerApRTYlJtVvbTW3k
3pUJSrScO4W/mSH2wnXjxu1zlasB/1yPTQjm14+2gytt99C0tYaySXzzVRurba+GssDLmvR9sXFM
6nns3lHVoM4nAppyy/6qiRmGj650DeCayXLvgPeebWym3IJMqJb1My3lesgE97jeFcl+pIVKfI0f
PkLfnubW+IVqp5QAAWOV3ucIaLqfXOOqcFkVUUlKERhp4XOuJ/O9xkXweRQd4tmqo5ZYSSHG5mkm
/Qg934KmlJ8bqOIzNWmfHhqdDz/yBIPSCsFSw/6gfflVVdZ8n9szk7BOa53vhqbXn6ZsKp/8tFiA
JMZmfu05rH8MyFS8s1GqP1VJaukN7VRmgbrfRtXrB5N6UtGMhlCZQL4UiT5vBbMflWtMd1XB96DU
QweItnKVNh25LZ2LLGwT8jv91cxe9FmRNYHiyqTx5y5K8vRJoueC/2dfLZ4aMSWf8jKYZrSKXX8C
HTaaqbhgpuljOxj2EEIA8SruSrWzHey6Kw0A+dOfqTM3rVyy+26OcOjiOGtRvGCNey7IbIrQ6AoS
VUiHnzHZ0BLztVt0gOFytJCrcjR+s1neZoOItHr1wd+J3sGLOGwwc5BjUI22v4aiHl9IVJpdvIhZ
diyrKCR3OrAt+6qjxLxDG5G8oEZCUa/0khHPRnTHCxavwexI34ubqwjVU4xQvM2bbwvnODWYncsn
7plBsi5lhbbfTlvzgPZkSq/RLcX8a2+cqoNH5kt9uxRlv28WY5glUEopc9f1EEJDDLzMLfqhtd92
w32+1O6rEYhOVz4NC8inMyNQtxVi6EFQ5KGaAhpun10u6d9xepTdVRkZ5xe5HfRFnUjoJTIWjp6g
8yE+f41epCjsyS9aehg+e1GYRbSG4G20qOXaz/Wc7Lj/VNa9b5b6MwAZ1E8cjdULm251P1ET2Gtw
2oBqqU17s/LdJP3ODtA7K0xhU3g7k1oBYSyy8Bq8WKo9Utgyf3RJBRh4zBo00PRdQJkY5uOd76LO
YsvTI1VGQ0m1SvOCDWcoVOt9GhzhJt+wrcTJVeUN2S3yKRmCLxLtw6RFm6EBLKc94ErT7NukJ1ZB
ZYgo157IIqgX1/bFetH+iDdAVeGPs8LqboBFsK+WNhgVBXszm5szlvwtJbAiR6Lgy0+5EiHY+TQm
wbF2xrZ5hK3CY1YG52gDK80dc1/Iqsu3vV+pL10Wz9kKo3N2jGCeqOURPn3RzoypZRDVAmlupXNF
Y4WZK3I45AMMQB0XFcjRWbsBCs9EYCnQ7KWwB0O97zezc1+1S3y0sd7c9o6HD3vFBmfypxLbXnjv
+WPlUKV1Gc7vte3almPfE8LCNWJXZ42KAqS9vWrflpL0cLMBvUUuuyoD1x+nHRH9g9U/IMd3GucU
zD3+qisnEWmJpwc/YBk/hjMJC81NIFEGc1PkviXjrYejXvkYVHCHpweyxwOLbhHKKSzqVJM03zzt
LTY3QFRPmzwdNMb0yvOjXRqRJFttaiNEnSI9pvrO181gV790GzcoM2Gtx/HOqumn94RGfQm2oh5H
Ki87JUZB1p0frXrpzD8l2S319RJRcEAxuLp6HtOo1NcJO6Ha9EVQvYZkKtmnFj7/7NZmkw9+WEM5
xifhzyHMTSDykES3KS36Q26V/nJFW8iuIsbaGwBexpg+ycvsmfIw6zGR+w7MM74LR2F710WYsGeK
dknKzWhn/vTUsabpHVH5noc3g0SEz00vsuWmDXIV3eEwwm8luKDi4oITRQzhsPo7sUKQhy1rVbG6
FHUrFpItyIexHgFPsO5MOQTutUUkHc3HyIBh9SxkFJBjVCDOibtw5o+FSh9W3LzHM9DXkDU/lhWS
OFpVnvo5yFHW95OzYCUOoQnQXWSf1GC8bwITDeeFHsNHRy8VPSgEkOcMwYhZqCgzKhvOnYqLeBip
Ve5H88mNlDscIag4w1iR7qdWBsTbx6zx+8EaBgIP+NzhtaVM+H1Kmvgt5wUs2wRhuA3QALKz7Y3X
fi+TkfJxdFOAUJ/OYSQSjfyZabSMOOdcsXzVS2xFe5Fry+wh8abPQ+WPu8rzRHvVtdE03FeTIXol
QFXwNIQAfYgncALvp0jjOiX9Z2Su+DlpgQMz8H6pOWFvEh8BEOJJdgcCg7JoC91t9ku5dM227pr6
cZ7/Oe+kM31qJFTcxogELhMDTeWtE8b118kYOhNIucrxmjS9O+2jOk9eCB1JuTX0ZXiLnZXEEzo5
1fQ2dej4jd4CrWqqEKOvAHD7es/2rtmz3IH0nyVJHgC7HLPi2g5c19rcwM7AlSO3LU7MJ4h8CGrZ
FNZxThKAWxOXWNejIex/jaPXcT1lAelthqqCqzp4cQ1IiC/tPsYiGhH8UNM/agJDuQmWDun0RGcY
mhOQ4SNueqkDxNZxi4LChqBtWFDllG0TqVseLY665Vb4gKGY0000rMcWbJp0EWfhQtK6wjkVRk7p
VdAGydmm1TT2rRhwF0AgWOB22kzDtLFLblxr7r82Coo5Q5Hl1y2GknggaAFeLlvFrZD1RuTx+BMB
PXe/CNlpuHISv3ev6taPMZJwXl/VZAguW9LB1GPSkJmwIbljeLDHAKK7jyIuTqj0mGcFqrdPXdS4
UMZh2258F8QZAZ1tHgiAScGzMC6YW5+gsc9zPU7RfU1Hh5eAxrCbXIh++DpLiG/Q9DnMqHth7Vnf
sLXYZcn+Q+VohnAFuWNXaxIBCXhxMqDILcoTlK6SiAFkF1zNHBybRr3o87VnEym/ifnFni4PobtE
n4zt43qGvlVPvrbnDdby4dgMptgtyF1j1PRe9wMTPwoe/CGg8ATVcdlYAH/tLbd4+0jcTHj2K8OW
rkAgcxzrWLidrYXLiegO1MgoCVFOYC7VC3S7KE3xkpdjEd0ERWFNKL0Le1NmHnEBoRPw96FWpJyN
alzuGi7t32vMBljVrTF7TBajBFY6zDErdMi9hK1EYbzLSNGXzLOwvaltJxIalMlUj9qNwVEqu2p/
Vc6g32qgYX6BqQIu6SAG89ugSuNvg7CZjiXQ1rhKq0iGPz3bgkiSMPRXsZOH5RrFUfdEiISncY4H
JbeiTle0i/YaeT25BialrVQSH2qvDZZNCBGlt0EviLUO0N7fOOegoe1cJ8ORjXXIt9BNaNEctgPr
Spa1L+912c/jDX4AbBMjCSTOoUlxiIVcqlED2m375vl+SNuvyg69E/h16OKOxdjhTyGBUoNF09oc
r2FiZXuv7LGCpa6ffMM3kKELbsOxOybx5LV3sp/O6rTBSe9cPBTJMe/L0r2zh2iCNsHQkuY71AwB
E3fMMQY6eIC/p2DA32hupk+oh9B8U1AMPjFBIY5H/l7Udz4GB+vArWUQuIO7utg2cFE1iRAYaQAl
UpRqq4haylqHRJjnO1NwcWJlpXCD69RIi95QRRRE1+xy5EYqaZ2lRITrkUYzLGN/QpZPvi0TXwdE
msQLur9urVK3l8e4hTNIVviJ05FDLcGhYdYOm3X5CAa04NAk2Vztxo4+S/tQ5dgTodx6uVtIgnRv
5hHq7YwECyYvx++Gq+mSrNPC6X6MfSNPpUsObLEOe1Ceu5nIfaKoKs+m/RqxQV1zg9SmdL84BEpA
BSvLGh+AqBLzGc1kgqHaR0vgbjJEL2hiBCQh2CC5KtXn1B+87wUbDRoQCUfhL4ML6zN6ZDIibPOL
zWgQo6MJh37dlTrvokMxeoN/RVaPaa/CkYKFAxElBz2zMpNrFM9eSKTkZLL+uq5KPMnJYOTdNMV2
HIJSJ458WyrX3IoKdP+Lj6zLOXUIEO21WeYueMx010S3IVZJ0AttWcT5Lgxz1WC7tb44bjvUtEPh
T3sqfPD+fdgYKH08MAIRHibx3C03Ioqbh87qKnHowRYCIpiEeMpEGoebxRYU100+ou+xzobICjLC
vqbmjbPDFLNi9wlf5bEzDrfM0HREDZR+kLxywZzaK9Is+9Mg/KbdpqPXD4iVOys+4CyO7bUe6hlP
F1YEx7oJAO8J7YrCJHqIci2+Z9qKm4MOGhpkezLkFoLB13tlS+nIF+qg7EhzioMhB2zwZQCF1iKM
ab7UCwegxkVXJvl1kmR29xrY1NtgA/jgt3U6N/JekU6X7OsMPQLBaKRHrRRAHv1ViizOXwhqGeOz
UlfZj3XT6vpICxUiqo102/bUhg2it4VPZh9wC8XU7MJSsnl2e+1BVPctoMcwkvi2KdvELU/A5tN0
LT3EP9YgPfwAvltHmNn6waVSpI3jHemyyw83GFSKOLfL3j5IF/0zyVYQYYiWRNm0AlfiIi89H0on
QP/U3aEe7tMnUZTbEiUeAyJxsleLFT/HS7Hra+cQ7Lv1mi/1UfTsOcD0MswzkIKkewK/8Q9ehIZa
jDEUftzfjUUzbwdDnLlBFQVFO+o9V3KgQCp5eZVPTb+zPP9rhYvsYA+JOMa4BqIPAlf/yPp2BC16
MbTBYp9DTM8J879lfaueaJukrvs7uIjtMO+z8mcYfyEz64M3/0dS/T/j0O8GeRVBPMHFm6d9Vi+w
C/V3wcPUPdfreTr4d8radmvfeU6rO7OR8VVJNsK6pnPDsfwoZv2v44PrnZuJC37B5fh+6ova7vo7
vNPrpb9fCJKg/o/tK0z5IWeH0kjtf3ETA4nd6rMWtzvM8pcYrZ2u8w9mwZ/JsWBStn1+6fTI+aMF
iOlwPg6Eed1BeBzjZgerdJc1j++/878O4pD/zSzzPefy00JbyqlA2X/nuOUDIrcb2T9m7tN/MQi3
N5BxihXhXmTT5lUsO8+NhjvyXT+HnvMTO/dDkMgPUoovn4XJyamMT84PgdrUZVayZ4WtHShNvFD6
YpxH4X8Kmg+GuFwJDOHYqC4I2FWUUc7FDKHYU11A/XDM9EOXP+bRLxG+mf74n72vy1HO28Nv6y0l
RnspjJMdW/Mm0h9BeFw+6tTwl3f1rwe52GG0NUXJlMrs6KefInUfuT/c+oPk44/e1fkn/PYUZHlN
bjjwFGN0UvE978rOHuf2P5xbl+/q/Ct+GyUZJF4dm1GIolsXDmkLwRfXe/j/fZCLDTBFbu6iI8yO
EgdDbv0khQ7/3gdf/fLc+d8noTKR506StnPxJBDM2tK2lx3PYVYrmJdru8PP+f6T/PWjBLC5io3c
Qyz179fFTQBZLAn0x0QfAyJJMzIrnfSHGT9qve5cbqbnxxGK5Sh9buJSXkxif6gcO5nz4ph2t1yP
0/Y26MkDRoa26K+zAvaBKCFmcbeIY+R/yUmIljTam4D2EyR8IWlS7z/6OYH+90P18gfJfz/61C3u
bEX8oGQR24IUrVQJuMJ4YyyNM2tc5S/vD/i3d/37G7hYY9ZQR14LqnAcwivxrSKgsAwgxj5805ed
8C4f7GKhLX4D6tbExTEnBrNE+ophC3kJqWHhFalsIQ6+fNr5SOjff75/ZuTlGw2kzxkhHdTClzO2
D3LHxl5QHMPKOuK/Q5h1IqMNQTn5b9ZT/ui/cdUYbstr77Yk9Qcc9aOU/r+948ANIHXOBYrrXbzj
TCaqn5GAHfUm6beJpVZY8Qj5/uhRzxv7H4+qHE8gVFc0I7l4x7MTRGjXuuLYdI9ghitCtwqqfOdr
tPIf3B25TCjCivUHL/iyBYEvaJXB4e/ZlCOe8C62hByNkAGhmE+CPAibi1BLuIC70dnw6I3PTn0D
spRx4+/9q0C8TU1xOn8LFBQzKVN6z7V5p4byg1/1x8K++FEXm2GXpvNEcth86vHvzdNzip8+JKGq
5/rr1Lv3X8Efm+J5MOpBST5LKOg+8O9FqwmRVGXEG/DjR6CDlTE///MBPP78cy8OcnzcixMdzAuN
itLzaYQGkpKkZ+vr+yP80Z/o/BV/H+LiGaxhUgF3u/mkgbW84DZxf/DM926+HUl/hlc9kCQxNOEH
3+n/GJfbg+8rypXwYm0AGhKhVw3zKa/uB/2VVL2NdXZ/hUcrIE3nbepJLWw+WCl/LEgeltfo0xuI
VhEUfP/+YC2OiAZSeDlZZBJ3JQp71iTShzv3o+btfxuJ1mYONyQX+My+2M+DJorMGDf2yY1J8CaZ
KMoOxE+jtLl7/wN+NNDlewyrKXfjwj71mNTviYu1wLsIYGXhFoduDoPNfzGeLwB4/yn9g4szeuZ2
yi1usk+izVdF9xRSPxGy3pSH98f540AU9NNVnisE+JovxMWnUjHiFoQTNj5q/9ip/KprnuPGkMzj
gu+L01DbT++PKP7cOxjSp7YheYES/XJDK7FIt+442ye/Jp6zcK23NvKCT+UCV1ASG3WjXFlft/A+
1267OD+Ai5q9C4y2IXK0vS8zOJHFwWa6iuKsvJk6xNKEgKlrAilWfadfO4wTOHxVtx/IN1h1YOdr
a7Tuy0BlB6Ihk684lZMPVtrfXqQ8Nz52Ama8UBczETVGjY9B2CdnfKq+Zjn74HoZNp251x9Mxb+s
aW6CRA2CDbAdOpedwMDzrbrVIcuL8OlcOzvtedt0uZbBtNaEtExYPcaFeKBl3r7/7f78dOdtJCTg
mk3Sp7D798Ku21zQ92FaTr5n7TDREyJh7YbyOkEA1crX9wf75yL1r/NWMJorA3r+Kf4izmvyt7I+
J18GkaW/nOKWFBxMKjeJp/ZuVn5xSugzAnMJ2ereiPO/wnyz6eTy5b/5BSFYFV9WSC6V//4Fk1AI
iglwOLWtxfQyn4G+DtG0GTN1wPH7it8UObMX5Kueyu79wf/2rjnzaQyoaCVJcfXvsfs0XrIW4vQk
q/Y5uG79dVhVT+XyK9BX/6+RLruAJRCXOAC8f75qvXIxH0NpXpdLcbBGrCJB9fn98f7cS88wA1Ux
8JTigLj4rpVEORLmsX3iCa97L9qRpou5Xj8Gwwcj/XWpeMB4zFo6FnHb+fdLBLdLFtcuWZXHxqvR
zn/P2mcaOWW4hqyIvtSFvW1q/6MV+tcn/G3Yi3lDSJssc8Owlt/uzHCVdgYPgL4rsug5igSy3G0S
t3exNoTtbohL6q3xOg3zrQbgNB81RzzXpZfriP0WRMtXpFx5FzNpEvVQE3Rpn6qxSK/CYfpFx5Zx
P+U4rd//sn+bs9wBlB069IJRlzOpFJVCEMhzu1AY+ULS7R7tmR4/KWyg7w/1T/fby6f6fayLom0x
k27cIrdPo+oxztCcYw2Dt3et6hO89P0opLXO3Ol2acwDvMBNubhPZUG7YmKB1kT1Ztu2RE+qyClf
+SGxR5UjccXYx5i83WTpHuLUIQjOMsumBnEiJABsO3J+JIG6EijE1o2Itt4womsV7Udb358lL2wX
8QFBaAvQsvDi4Xz6KaPgMxzLQhENK7v7Pu9fbLVk67Ko9BoJ2huZsoe6cV+hV+7SILkuTC2wYso9
0tblg9Ptr79HKuUBrqmQX/XvdUTxBWIa9fap4zRdjUpka+SJ7gej/LlsAk5IRf8Q2h2DwV5csAz2
ZEvKWJwCgyhci9vSv1/oG4Uc1d6/P33+OpSiba2wKbFC+2IodJdL2oPyMXu4tRDdlhDTCJ+J4v/9
gf5cfDwThQ67XQiWf1kXkGBSLN7MQEvfEg4hmuWqo4nOVVzL+INa7q9DeTb8XEg6gyfOJcpv56Xl
zKXuKZNPBprtF86UdB2nY/XdS73v7z/Un+uchzoXjSiKBO1yL/Y3SfqtCmNGquB9YYbXxXANa1sS
2FMXH8Ctzrly+vdCZzC6/ga0UaZl/OVtIi/cvKU7goCb1SSPIu7xP9HDZu/6z53/WsJVpulnzFbk
Ou5z7GQy+aA56J+TH3bOo1ZlSwsgPy7mSpVgVGpG+hEEM4pZyoASUq/0/ouJQq3vuxz3DhKxi1FI
UnJgwEZxovSzIeBdZEuiWovH9z/d3yb+78Oc//tvk8Q1+H5pBSlOdcFGcW2lD4RHIjl5f5S/1G68
s/MxzxMx7y/ZK90u2opIvjpl8ueMBMvKnztyG6tynxc/0UWs3PKlq5CSPrw/8N/WwO/jXrzFWYPS
Sn8Wpxhqyi3dG3/cO7rbvT+KI/4yJ38f5uItSk/LcSkdcapqDNRBJDc1LY+2rQEjPovPaBzQDf/D
2Xnsxq107fqKCDCHKTtLFhUsWZYnhCNzzrz6/6Fxzv662UQTe08swAK0WLlqrTecuCuXDprBwR06
d8lDZETBpwEm9MrXTMFmC8Rk+1VV9mf2zrn3sVqnsIs7z3gaAAjwIuV9hJiH7ZWGskPptNndbvx0
XZiFswxecBZ7NCM7D+eSbNcjFa2xNvymIF5MRmXj9c9yzoytIRB4zb1fVCtr8DqoJcLr1VRTJwnE
Vfxy2oLYb2HLRMZTUEhHIbXHz7Hy1A3Spyh8MfU7S1+JtzDCEONVi+sS/sYmpo2XARU37IFuddaT
LDW7AqGBKnguohN60ShflXbRUt1u3lRF2hhQC9k8Vnr5713pspvBQpowv6adj7vbNAXPFqoFUt8M
1cF/TprvmvUIM85Ww4ME8ibqNw0ogh6xN7ocMXUheQYmNQ4PBuQMdGcKNIoaPcH/7pelFSuZiaWe
MUxu7paCX+Hkx3z5YRkETRADkvsUgewHsSFW3LHuwL+24G99DBxJH8Bp/Krvg1UP0qnXZ53CaExF
N43bvGnMjrh2VGoAfp733DXyl7w85fiyN3vSUIhtPxhNv7PQgSwFtG6s8ZAlD1rwJAlHL6hWltzC
oURpmosuDxgsVXioXnYCIH+4GFLkPUPN2iraF3Hk7V1+zn7KVKUfwAmKmbdB0mPb5R+Gt3L8Tq2c
98J58Fkv5KkGiT2ADhul5r4YUFOG222p39CW3uSAiyQ3Wxn0pX6n5KkonE8iwsaz1RDgmQBrRfGe
UYqB3xQAnkG1zjqizbCWzV9Y6dPlgmUHgEk15tl8bILGwRgM71l/QMNODU5p7xidZcd6tMuKD8Fc
W2hXlxmF+jrABnIMPBPFeQoMFI+so4AQPo+D4x1j9TR4D2r4p6VPo/C1USmPooid7wfdc+KO3N9G
6n+GW1RZhI0sHCzhvkIO1UVBsciFTdEd4Aj5aBnHYbByP766iFx+6d8n0dmW0GHhiIdYFz5X3YeC
323z+/bOfnWQzP7+bMtB4smodJe/r7ZQ/81iA12vCL63zce/j2PKOqkyneNDmd/ozLas02Ecwue6
e1fLyjFzVmyiD8+B1wkrfbY0uqbKdOJexbElzl4uaaF1tRC5tMlI0oPYZzFCgAXPqDHPjtXQtCfY
VyuXEOl6oKgQcVO1KBVZmqrNOrKuOO7rKpIekgTsqM9TW3/Wwq33deyeNe+uSp5l8mbKK84fmDsK
tiHoK81e+AJZEqeP0A3u6fNNugqiWrb6Qob+0ThJUb5hVHD4t6PI38WamluAxcoRp084m40Nxg1N
I5XyQ6hj+IjsiPhhJH90Y63uttQUWWTbZ0dQAEPN9h4FdrUAgV1GaBnMebSvtJVp//cvXOynwPPO
I8xONIjInqFGRBCA+E0w+0nr+150Yfxmu7R1qvZQ5j+aVDjl2rtZbDGJNFbuG4uNZE+fkLyGqMxx
K7IqGEESaPKDhq7tKOIqHG5vD9d1LmxqJTkFvGJFXQKhcjleSgy+MNNC5SEJ3X3rf+LEttoU+7kM
bvcvK3BMvCmUPFk5Kq/28yksJyTlJxnv+XmJpsIezRyVBFJQsgmDFAT3bzi/tXkq/E9CeF9k77fb
eXU48lQDyKST6hLZYrTZgve7McJX0rQe8F7bhBHstDjfyTkO7aimFAhyFCsNvL4LKLplqqpKfVah
pvH3LXS2EKIizE2JQv+DBpVfKDHOcdGJk9CFHpptilGGkd7BNLEFBPOkkgqSgLSCGti32z0tg8tJ
fPkVsz2HLbTxEMh3Hwz594CRUvpYGCsrfi2EcjmDBNmAVzXE7gNszX0Yn6zurkNB7T+0Y5LFYvzI
m8zLQ9z+B1I2rftQeRVKm0918amxVlB+13PSkKbFoE1PCgmgzWVDVPxrpHgcfceM7rSv0mOu7MTw
V2U9xinWqOW/XtuX0WZvlwHLjild6jse9kabJoEyL1QguG/3m3Q98aerMTdyRdFp0jxH53d+EuZG
AK9zTE9J9jnAAd7d4I49FAPE5y8JRivw4XewZ8vx1Ck4Khn5RAZ8hN+2C/V25w7mykdd3yguv2nW
9ELOhTrqvNAJVesO/xCls05e/NyiYb7S+mnuXU5/E1Il7VYNjgnujpdDGiMvbapdFDpmUG8L4z3H
Ms+33UfP31rPXMgcJNX635b2dDuustBCyQDfDTqDZwZPgcu4oxXWOFW1sROj9+mjMmdjv2HrCGGk
zX0r/ZCidJP+UrRDiBcJInUIatpCfESESBYQKbejb7C0zOZeEHYdenjhe0yRx4ftAmfnES+DsHiE
hxt/U0oqThtTfLfQ/7jdhuuzB+zMlANVUFwnwzZbDSEZCrko9dgp4uyXCXxDhXJ3O8T1znEZYjYP
MOGz1BpXLscDJJO1p17fDuVKonAtxjRDzrZhpQ20QR6IoaH4KN5XwU6WV+B512ktTmaw8wYsKFwo
1fnGIaJ8qLkVVg1CWewr40kqP6s8iCCrQ9/cxtoJaondVdHBX8ODXt9jLyPPetDt+kYZsxoHQvPz
NyWjcBTj8HqsIITcHqqFe8JlpNmMrijEprnXZA78d0PaeiYeN3ZASdk81A+Iafsr5+diy3hWmibX
1GkdXY5briRJaMGbcxL1Q6hLu0VUWM4/CuhpATq2t1u3sFxV7gf/BJttE2KvJpPtBY2DWwGbWGm+
G9kBcP3abWvqpdl+RCCoA6pE5uoKtoWS6VhGDePldxgmSCfdv4PRbdSA4sIHVNh6/QkPBAr4Wevc
buLyAJIbAS/FjRIiw2WHYiHRSJlQZA7a8KWP3u4blqNlBrHzzRCfSvdTH67sgktnD4kQINHUc7kN
WdMYn609sQpMMBVG7gzNd/V3grWh72LBV+0q4dOYHfVu5/6UMcM2H7rHIbIQad/0/YfR7nTd291u
/sIxyEfo1OtlznZDnLU+xAVHNNI0d7Ic9oDWbqLB24B9DOWj7OW2pwwrU2oxoK4aAD+4rxjaLGA3
1J5PwjJ3Ku0rCP6N2D2ErrcNdafKOrCYK+EWZjDQXe6aPGrBRcypKYUxCujFyDkWeT6AakzkSXkh
VBQ2a+CxhXNBY/bqiNxN9bh5ohcRb8rkRVI4kJrRRws3XbVyPViKwP2LfBKTlWzr9PuzaSPnDYRy
JS2cKkik+x4a1A5BjbUNZjkK6Uq2bO6U6mzNT46AeYoakpObVYkoTi49QTtew8YsRgGuMU0BUhrK
rC1gNJO4ioYCSQkUPJP7SUX99sxeWtikPUm7WtpU4RNnqyxA873yraBwsOyxFWB1j0g0ivXBOqTe
g8TJauIdejvm1aGK5hflWI1EHIubd9XlCOEK3uRVyhyAKZNtSsTKjjpWLLtSNdrt7VDydEBfbJmz
WLOFhIU4esheVDhJ/5qEv35jYtZu6q1Q3w+4gprqYwXBP3920y1W11r9GH7j5/ADSdr2zTtVKEZ6
8krzr1MDs2+aXhJnM7RDUkoqTL5JV772HgJ1J1/6LPgfWAaQ7LYRNYkOcPk9JEOGw9hBUtrf7pXr
K8fFF/AouvwCxVJ6gJZ8Qd39cY+u+2dSuCkeRwUVl3GvGV+y8YtUWCu76NWhPN1mNWYb93eZnW02
7kou1vhQNY1jdsku159b6U420k3cT647v2438WqOUWgx2GdAAlFzIQFy2cLAUJqi0PXSKZL4ax55
+zTHiKJpvtwOc7VxTvUc6y/oCLYmmYHLMCm0QY1afOlgeLjLlM+Blh+67KHD0vN2oKX2nAea7TdR
RdcmDYHASbxi7w1J2noY1Wyl2xbao5Fx4NEBU463/+xGiK5LDr07oD1IxmLkaPpvRr7PEAH9181h
IrBzcnjxLJ8fqDkC2ybOGKVjUGSqwqdgN/JKvh3jepZrzDY4KdaUgecJIl8OTh2i+aVJwDslXRge
srZQqPFJJUSRAVuPEKmlqHLxGGojZBiRlJlAjvDMUffc3/6ShYkPEpzqFvVr/pmDpcQEpmUOOdUR
jdbGq+cgBj8jNd24RrBVrbVn6/WeR7th4KgTv4/k0fw0D9NwsgnwKBPnH6P3MyvgavhbRSY1thk/
KV12FPInPNTf+nxvfetq74AXLcI1vnjU5HZD9kU3GhsIedw+WljBrozLdRXy7/fxOJzQulTcZpMs
KiO0jykFOE1pHWus8fSfPuYNivJNukMzMXrNDRv5FkG8iyPcv5VT3j9UPlQExD/Uh9Ky/fjL7QGa
ztGLU2L6IsQjJBVIDSWE2UxpcA2uUc3kNB+Kd1gvGyjZK+mhhQUM9Bripa6CEOKwvZyMMF38Pu2K
2smlEffjux55rkhfWb4LE20iBYCkVXSy21eHeVMZxRhVtZNFd9L4p7CsbRhaG9mfHEbWQDQLe8VF
sNnRGiO2p6d6WTvIkW3kBubXzzb/HegruLWrq7CmMCYcGAp0L4uz47LjyCn1SC5kjaPXPwQsgUz4
RhLIfPLasvimkXy6PRfkabBnk8GExMZzTiEHw4S4DKh0Xq6oetc4vnlQ6nDHcxXNm+prjfiPYjnV
KUUYxtgNP7NX8T46Za9W+2ZFd8xUR7+v1OPtz7meN1NlmhsmZFogPNo0dc8uC3GCPW6sBhRc0qda
/20mn0K0p/59DN6UElMGWd6r0pKvZrGAeljjlHhBBd5jmsWbul3Jc1yvMRV8LiuAvBAYr7/dftYQ
X+nUnMRW4zQK2qC11D/KmFqstOQvfvty8FSZV6rJbo+cKFWky+4KDCsrGwWPilhNHrpXveMGV+P0
VWz84C3xn8cm/yr2KERV7h0uYoOLHZKKB4MK/HHnvfr5rkO/Ln7IsFMrPiPY9wl/zj3WWYL7crvT
F/qDL6WWB/+KnWc+rxHvkricFq3jmpVwquMWp4Vq+H07yN+a3HV//C/KbK/NyxLXCqSsnGR8aBDk
UXFw4xRQv/tPaoIvNaZqWFpb2VMvpl/yP7q/x1XNk+OVWbzQWFgMzK4pkQwdfPYZbaa72J9WgxPK
WP22SB6tNHRhmeB2xFVCmY56bZ4yFXzEMYRKHpwK+3gdgWFIbHFVb2935/WWh0+ozp0P4UW2178n
79kc1hEZz8YeEWMp7Y8IUNoabstp+i7nK4H+ntGX48bRjVgAOQDYGEyPy3k8mqOB43gmO1jwRZvU
CGxXeA/xMFV/a+IuwagJ+Lfhdnb8kslfymqPQt8+SrvHwAV6zDMRQbdji2ThsJPXENnXOzKVqUk/
gJwBl8R5bar0k0AHrKM6Iwp8m2yU1O2IhjR+1jmOCWqiIx0hglYJEae73f/LkTlHDa7dHAuzF4Rh
ZryRKyKXZN47suM459giaoinrPoa4Nh7O9z1rCXtr4AqoALC/cCabSamIYbCGIaqE5QAR4R8XwvB
yq64cNoAeALyA9eUvZGz7nKgJZyKyXFZqlP7u/wphPZZn0bcEg/J79hJPuUOqv+RbHefQIgq6r5G
HE56kvbBVtqgMH67vQu7xeXHzGZd6FopUsem6gzPIpLY+r2kbqi9A/oN+lOF/8s+KV7HLzBnhvoo
763mtPIB1xeYCf4FPA3IMa+CecIjM4tuABylOuhzU8bdKNJzcO8a6Vseyrbe3MX+g9zcReadJqFu
a6IKvQ+1H2Hz0v24/SXKdK2YLUC+hI1TxrsO+tW04ZwtdUErjEJHC94xfpoxJWxbrbH/fhQ2wZMW
PGI21wiHpHgo7uU7/051wmf9sbyLX8bf8DBkW36XjCMFKQuqyyZnjazsD9PMm38dbxuyoxZbKrX9
y6+LykrO8pCvG+qfDeL6tfWcKH/+qO22RGM5y99XekNeijeRXtAwARaqzfZvDw6djPuG5iiP3SRG
bNdP/bj3XoJdpO3ROIsPKBZ1/Qu1SCyrvPviiyXt5Yf2Y0TO9UHYj+pOrvej8azpxxQFs9wbd7jf
HgJ1jcNxfRBMnNj/fenUkrNxq6MS82g90ahptLaOSDMSF5q6lpue2nvV/+TkVJ2CDfWbWXpB9qXe
M6oOgQskjUo0x1RuNC+BjIU1rhNQUlW1tnFW2+u72yNxjZScOL/cG0xQKyrZ6FlkC5OBIRFazQmK
n9q94G5TaYsSZItJ+nCsg8cBjdlGfBmDlSYv9utZ3GmvPOtXbXClRqtqjf3oSxm8pox4/p/GzgQB
RPNIqP9dk2cxyrpDhzUbNQcrKmc0omNr1gcE3leeYkubDEnuf8LMJjNJVJwo+15ztFg7aF2sb4wh
/1mS6Igns0DkRfOVg2Th3JqOD/JQjJ0MzvWy8yQU92JKOpoT5x9ReR9gtB1p2JW5SHwGoG6FlVmy
1EIdtgYZAF4yILYu42V6hGWKp2sO2sWAp981uTuE7ufJlL1Hifj2lFw6JSdwAI9nrkTX3Nug7AMR
TpFjklXCz80ydlkKi/F2lIWsBgV40gXkqNn3uOVftslvhMljXFYdHe3t1Ow2WvSSxF9UJFNEdacz
UUDqina/69AvNLDA/RGl+8I61ZOdxd5SPtB6s2tRs5tkZ5YrU2rxGP8LlKfYaClXPa7hZ9DIka46
aRjfYcFsu8D0kPXv8GHwddlGOn6jucLGdRFXH7/H4Omb6pBIG0V59awjGDBLtd3P2Fm0zSe8aVYm
xHXOmW0D9pNBZs/gZJ3zTcphrBWU81VHAmiuKdhr2l1ZHd0tEoPf3S0wjkZ7CZ46wdwO4hs6brdH
b3FCnoWfTche5anNdOfK2Cc4lPlDtwvCosAyL0hserPgZT0oK41empigZAwwuBZ79BzYjdSa0RkD
h5YrIy5P8SvcYiwV7/9900AqchjzNJgQQJfzEjx/W1cYhgORQRI/fDOG+84o9q30KAXhSjdeg0AZ
xvNgs93fTbyxMgdVdVDm3+XlHbVe2XhT0730Azd5Vd0lb8qd+SnM710kJG83dNqk5mfeeezZCUB+
U6lwPyV2/KEi3dqV2+a/3GvQJGPUqHehHjZ9w9kJEKFMifcGG6U3fMv6YzsdNHhijY9BdS9q+xIB
0duNWpojpOMAE7J9TVjty4BFbRaIwlNXLVysqqI7z19JX10/Gcn3UjsmKce9lcTEZQCMudFGbqcA
2v3gIJrMbfobJamV7XFpcCygiTApgehe8Z/HwjfTAHV8p8VWrRnuWuWY4WZ1u7MW23IWZLYFC1pd
Wr5c6U7PvDOpEksmSoa2kX2/HWdxUM7izG63lUFmBAMC3cHlN0WEpgL4VETDyrm13GXGBO7CgJsn
7eXIiKWJ6UPb646iYdKkfkKAUFLWnlRLJz9MG9GyOLt08JyXQbCIaD3MGXRnQMA0+wK0J38zeozc
eMplP2532+LwnMWabQ4yNGm1xADB8az78acInQDWjFStXWaW3h5wNP8m8SdO4WyNSm2Dbq1f6E6e
IxuqnKpKhOJabPv+mUMOw2/bsl5ut2zh+GCceHawv8LanFfbzTwNPUwxdcfC5PTelPwCKznpMOb6
Q8WbGh51sBJxYQpCG8Z0Ca8BFvAcgIEvnpF4AstWKaV3KeQ93Favtxu1MFwXIWbZBSPI5FRsYt2R
ItVGMU9AfVMd90nyr4k2KOcA2+FyhpChDCrucg7GI4aBkUSgovhFrc0voNT2K3jUhcV0EWM2KcZa
NDyjJEYdfaMtjXGU+hUFhMX+IvWjwl1jUOfQEUsf2hhXVHafWE9xtRxedZ2nlypUsR2Bhro9OktT
DvAiIAVNN0SudJedJntpklVjpzsCxqe7dpL2l0ZEOdzKFw9aEvgHZKpWFvBiTECAUFuB21JOvoyZ
4BCSgqhnoKz6tQ56cxOZDVazZBhVa7BbDTrk7VYuDRtN/CeifBkRzWpdAkipOyY42vIlxL44WIGO
LYZg5cKWYQrSnZchurRPUNCUdEcdHzvv8wjwrzNXltLSaqVu/U+MaeqcXRssryqFoFbZksbuZy/V
PxGz2d3uqaWxwbRwelThrgUM7zJEW2GxOGQGPaV56l72Yv3gJdnXHOM1uZGTRx2I3PZ2yKUJTyYD
pTaK8bDJZiG5JkVSZ8SGoxlvQ3zi1peF4UbOon9/EEJtgDWFIA6ojHmaMxmQUS+lwOC4BSclpoj6
xy0VkQ6vlZX5ttiL/4QihX7Zi3GqlYWmCUyGqvwcqu0XtZffjUCq8dUbNAzq+nZ/uxOXph9HL4RX
cjXX0L0Ue4M+VkvDsYQ7QX8Wxd8WJ+PtGIutorA1EQw55+eyOoIRaUPrZYZT+IhpkE9+qrKGB5VG
Jkh5GsPD7XCLTTKnEpeCiBB5kstOpMwyyoFbo/SWYNI5YKNkfq/Ht9tBFipp4PPIfqITpABb0Geb
kTH4KvY3jeGU7mD73T3O9y27+vCnr5/w4m3NvWWCQBWfCtxxapyBmw0GBelY2ekxEF76NrKLDj9R
tBQGt3vwcI50423VPIlrIJxrDBsHHGAVrj4yBfYrInfX12VV1oPhuH4CaErZ+/U9GirYkOL9gFWn
Xg3gZWXrP4yDwSCoqGYhLDLPspSdYsILUgxH6iZfUqN+FoQ0ObikCFaqBEsjDlUW/gV4ORndwssR
J6GUajHsHycY9VcOn1e9NAqcjmRxZSb/vUnNHnl/JdvQvwMHcSV+JxX4weWeZTgxFtNqs7W+Dtkv
oTto9cFN7/XECX38MXVeuhYowR+CBKgqs8vqNGQ7tZM37djvg8q0pQJIj3BvKScwL9tcvx+qoxLe
myEPB/jV+PkpkGT8uwTr1yZ6rJp9JSDqwz0fsQFbdAKdHGpSbTvdtRE10fJhg6P27Sm+dGpM8nT/
v63T789ODSHs637sDWZ4K9lhAItsrYC0tINTQqCOMd1eSRFcRqiiKGe+eqZj9E81VrBx8Goq6SZr
Vja5hVcG2j4SGxypYV3RZw+mtpBrQ8HX2FG87+LwfXKgwwupSL9D1d+pZrK73XHXBBUW3Hm82dU1
LPpCqXPiGeYP0XtwofTGR73qHMMHpZ0XtlhsEhwz4q11H4Qd9hV7Nz35WJBAyK1lTDfKHlHlnTLg
2pjfc7/fuBADks9VsY2ljwGZO9fbJNixFC9x+8VsP0cuLjnRMUKm4XZbFjePqd8m0BtVuLksUt90
mVdoienEJ7P/QP7P9kkkntRjG92PqtOv5NGXUjjGebzZlcs3It3yC+K1db0Zs+Rds97Fxt/ojyjM
etZzbhZ2Bk9hDHZ69IwZjautkXP+HkjzVX7+DfMTxIczMGHEIJ4/ij6+PZ8NGbcgfOEkJFcPYPJk
9ZlzbqMgo4yVS9fvDPG7GJQvpX/MfdeWVmHbC69Kahqg9CiqgPo3pqV0thhrRI3KIGJKdYy/oxS8
IrOfeb7R8e7yjpCrV4Z9WnpXXUA4qo3cCsiYXMbDUAI/Mi83nUQD9rzTnrTRgavff+AonlQ2UodV
tvKkuCZ1smwmjvr/izl/Uww6FuyVl5mO1u/rSr9v0cjRk3YD7FavDv5QbeoKKXDg5PfoK1fZGvB6
6Z5yHn829ZreC2utI35h5XeK8BUDIEM8ifgSa/6aRtXieHI/wfGA3CuZr8v+DVUfR3e3ZFkNkg2L
cGNV25h7Q2jcC/qTrBSbaC15uLyUz2LONvRYyZVSAWjiKMpOPXRGsjHoXJLsVJWwVHjP3yT3z+15
tHQyU9fg6gzLDbTYrJmofxaKYHbY6Writk6/ilQ6s+j1dpDFcSPfgmYb2jEUkC77Ek68pGalaThh
mGwC+eh28RYX1VqtNoK3wnhbHDfusTx1CHd1Q/cF7NrSju1J81OMCZkXQ3QfNVtuYPto6L9FJbaU
6dfbDVw6v0hsy5T8JgCPNnXA2eIXpawhg09Qs1IwuU5stL0PjQWxNcP7UHq7HW1xzM6izU7Loi6j
sNCYJjoLPZd/qPKvgZvq7SCL92dOSUDOeJwwO2YzY7CSKJUFnw1N+JI0+AvpP9rq1HSvnvc1ro/Y
5zQABMSAPfYhTJ1EOvb4ziUi6gDGj9B6GCbKRzPCRsh3pZK/1159KINDbh7y7nj7WxcXzlTYh6gp
8cKdK9d50lijM9KajuTtfG2XZYfkBeFjjfeFD9pIeqnW9t+lET+PONvujUT1whARNCcIuLJ7o/Dh
pWixYMgTGD/LqPvacebcbuVayNkka9ysCeOBkEMU7dDsR07rtY8fM2D7XtztVEFbWUprAaffn81q
HBPNsWr7KeCde5dUwafI/VV4L0agb9OgPd5u3tLCJS3LTZO6yaQdcBlNa2SlQp0L4IPOG6i8l8xj
J9g6EITMltDlXhNBmUZodoCavA4tQgHlhgd1GU/y2sGSJRIiTJ6d4f2Q8+pYGyaevtXKUlrY/i4i
zfoxFnK84Aoixe63Wizt6YKJQ9o2jniYCivduNgsgD8WaGN29L/Xt7NB81rM2sLWN3BqpSDkh3tV
xtRKR6NPXEuGLIH8zGlv4MU6yQZY00Z1FivCztorChIvVLuC8ASebTROevZz3LbCR9TvIj/fRm+N
YNc/UCULKvxD5Y1c3zUnpX8d9IMcraWKl3YCPolaMY9N7sJ/P/nsk4oIE0AhQSMzwdpXHd9K6UU1
8bz/lgvJycieFC/7oijvt6fu4gCfBZ3dSyKSaXqfEhSPXfymf1Pq39bZ7wa4I4nlldk0rYOrect+
TCacA4ekzWWni5iap0FDMDFI5E0cU3IX4mKNeLY4jc6izFZHMwZYAo85L3bpDglNhM8Ds4Xw0UV2
gA/s7f5bDEZjJoMiSllzM4NRKsI4DStyXOGHWbOVqT+q6l0W1up/S12nc0RTY5yA+Ff3EESrlDYh
z9Kbr8HomPWv2+1YmgcTSISrDtqv6pyGURqtWwO7MxykT2yt+OjV2LbSL3jIIw/7/XasadOYTwMA
nFN3gfG84mMUSheGoSiT6FB3o1zamfw5HgW7fa7I5cQrR8/fuvWNaHM5BJKDsQwEyMAc2jwp2YOY
SRs1/CiFk5R+95V95G5Kjb3Gj+/D2N/mpbSLxfGuj8sdelC4ybz3VbcRq5PpfzH6xHatR7d79rNd
627wQQh6PHiD+6i4k8TThKofqztITyekcUz04rMXEPeQxuxUAJKYfkIzphlsIXkxsBWUh+3tnl04
iEB6/NOz88QhSituAPPKcDAhf+nqg6kLG1BdQHTvwZJ2p1pay78uzUsTAv5EXKMKNc8qdxZ+thGJ
eycxwk2Yig+mkJ9uN2ppiTElQWJPPhQIX1/uGugUNwPEeMOJMhVjwVi2NrgvyraY8HDOPc9YOYau
2e+kFOGgkHol3Uf2dbZN+UivKJ3skuTtd0pjI06f6PeRf9Sbkzie2j7adE5doWZzJ1KMH9EDAx5B
HXGw6zXC1tKynJS3wXdNBPi5t1OkKqPfDdzOvWqw9f5DdV8gseFo/VRiR327n5cgyNQgYG5MKEe4
wfMz0TKGjPHk3UjekGRMcfT9w2gcBxqH7zpQeM6EaBs1uOva/ch/okoavmrd68qHTIHmS/b8Q2YD
YJkYp0tmYTpCcdTr4CgUO52GDy8ZyhXWgQdsGv5xlU3J1f43nLlhrSyzlC646IrZGVJIfR9jcWo6
fvwtM/ZV1ZxaDKsFbW9odts9T0DJ8XeO+22Snfq1ut3SA2bC2gHxJx/D1J+NhNnErZC1tYnKDcSn
Ut43yfhZpRhax59D5VF2H2TcjsOfdfJHU7AGPw0/R+SVNJL84YcYDJs+tyWlsktZoxJQ2ZL8q/5I
PvfGyua6NGVIjIPfIZcrAo+arc1GxdXSKyrTca2vPKG8xN22oOVNNMy1ATthNcKD+R7nW/9JsdJN
7h6HcQvYdCut9dnCRoS4Opde/gFeqs/efK0nJUHeSbz58HBEoSteEyJb4LT+lW+ffIumM/LvoJ3d
z3xPyXK90kynNg+NsbWOQv0saQ8TbbJ4znXVLqr7YA3duLAUJs34f4LOJmLXBFXhpqrpWOmrZv2Y
cvK1sl9Zb1PfzNbbpIzLCwW0HryXqW/PWsYsaXMzE9hlxLDY6gmSUmgtF3u9zN7S2jU2rd+H+x6s
FaWWPjyiu1A+iGFjPutIHdpSbv2HdBk7MJgqBhSvubn2eSUXaSLVjGYtPEjFwX0StPuYnGjycrvp
C1cREjvgTJC2pkA+Z21WdRGqRUT3RuQjRO78cnSP7jg5YG/0KL2t7GxLo3kebvqcs44eMPF2q1Ih
2RI81PL3PEDRNlrZxteaNFuSlhDlzTjQpLAhnZrZZr7HeduWi53xKfwPd204UgwTvka8fOeikSZe
xFGjZpaTwIiJpFel0e1c+NrIaxNiCXx/EWm2JaqwuLMoTSGByvl7DGB2iO20VA+Vuzc6jNQt2yi+
Vw3PuG29hiRb3OaQKEY8GtsNSkqzYpKUKZXVBIXlyAd1PETRU2y8pPhuKfJjJFmUSk5a81Jbd7ny
KiAVE74pcIWalXvJwj3o76ueRCTqliDaLyePOqhKUGmV5bTQ0moYhSOeeGbpbSpzJXuycOugMgcC
Z6LO6+C+LyOlmRzU4ShYoHfTreZ9GpLGrsOTFDyb3ZfbC3BpRfwv1JUcRorcWm+1nuskIlbqcOxg
PVHDvB1k4UbHviZzo4HcAL1pjiDJ3CAchJDJE8SfC22bxhut+SpVPD2CB687xRRNg1OXfDMEKuUF
qtNHtzkA9qiF45oy6PUokt6QuFryg4NknuSIQZXUrc6KiXPxI5OKr0KoIDNpdPtYqdYe3As5BUhK
kGVILqKhBCD7ciTFQgKb00mMpKRtIFHn5XSh03gMmEG+GeK9aKv57nZvXw8pMYH18lbF+FfW5cuY
XUSaua9D16m5Dnv1vpH9TbdSlV9u2FmQ2XFf1fIg4pLiOlX8JwxfrH2a2ii26Kdy/Cko4jYd117g
1/sqOnHIVUJ+JF+OYP5ls+CCDaJL9t7xFcBa7kcW6E7pqYfW/xWnnyih//tenEYN3jbydPjhXYZr
1dyHtxhajgipYRjvisl+YIU6sdiL50Fmm2qlQOQrFd9yVK3ZSconTCQqw7LlWj6k4XNvvevur0HI
V9b8wk2KruS8AJ2Ndxxvx8u2pZzHVTSyBrrUyeTwzrWKLXp/dnlqJkSDse98JHq9ANHqlQN4gYxx
GXrWrVaS1ZYplJZTUpfqo7fnHvumY4/TqO2Gh3Rr/rLQezTbvZHtBG0t+nXlc4oOb41KK+2e70OG
iq5a7E/9LaWNnXa/Q8AXD4p8TEdOs5FE50bxvLdq1YpnafKSVSU1PQlYX2nyhEWitF7K2aG/aZ26
4/CQ9V1LnlGSP1ZdohcYOThUop2F/h8FZa6Vl+OLPn+T6WbN3DVRigt4fwTaoRC/dq61L0t/Y5Z7
V2VvkMxN6fK0HOxeeTD6kdeUVm2GYCs2v8Ryb8QkhRBRqQ7GGqVuGubLG+/0hUhgQUVD306cdumz
i5gpKZGn+6PlpLr+5Au+Z5elt3K3vD5FiYHEPvIOsJivBJozKa4rLC0sx0Kvr4IbGvYvVdbaBU/J
VWGrxQEmSTCVIODwGrMbCmS0zETMknldKZtIOvEA84CNmWZmV3Jqh3CNFOFRjA4BZi2C3G9M/YBf
I7DxaFeZ2HyYr96wJqW3cNaBvFcsiPTwPABrXfayGpe+agQup4+y17V7l4yZJJ+Cql7ZK9fizLbm
Ri6rsRC5rwiN+lAF6RGqxJ3KSylcAdQuTpuzBs0uRoGUJblVcerobfTd9CM0aFFhvL3xL00bBBsm
HDL2x1ekpljt1QkU4zqG5tsp9wJoHkr6Llay7bcruO6lo/o81mwjhjwlCW2SclR3B0P9ViTPhbYS
YmliTvIQBncB8ljzlGRQubFr1TTH70G6bK0QL5P+3lVOknKnG/vbfTf1/3xZg9olEkB1vM1m46MX
KZDqsXId7EU/cXBtgPBuBV/4rZOOLU35k9z9LLuV2/JK0LmaSB3UQa7jVOQ0Qwr4jjyhdV+KvAqQ
7qrHOLEHw9r4sr92IVkcPNSuUWJHaw3R/svV1fwfZ+e1GzcaZesnIsAcbklWUKgqS7blcEO02zZz
znz6+ehzZlBFEUW4DdhotABt/nmntZaaFWkkMlg/+13En0z1Zyn8FwdhZtT+XxuLE5x6tS+oUeWd
NUQB0kf5odqpKJKO36P4BFtJ7mtbrvrsHb5bwiuLi7OsKA08MjIWdW+4dA3SHYYtmoiCDSc/fy3I
AcL8o0vPQ5/uKzk43t9AK4k/ogQI8mToyeZy/GIH5aleTGOKeZMahS3puzH9UUj/IJViFR+l9Gg1
ii0qdhI/xqPiZv/hybiy/sdfu3qWpmmukheNR+OCZJf0I2iDcTR6Nz0R12xcmqvbFqQXzfuWDsnG
oh985PRorcbZD3mvHaOp3SHUDCfvvEPX7YavzSy6Lh025nftqtbmX01DLd+8fBLqvrTMIpVY3rBx
8vRA2iwWjsPkJtC7quXXxtyjxRj630P60vdR7pTll1baJFdfu8ivP2Oxy0Qxpxew5zPiVoFtFXml
j1Ox83fjXjsMLuwXHpV76D9KZkXYWOS1GxEpNVpf6Xmc3+rbc1uboT/kITfiGB2b+BsstHTB2QWS
mrXk5NoWzHJ1S/9hSjVmb4ckyq09xMhhpRNZaOrgzqCnnzv1AWVy1dOdPHtumhDZX3xvEblSktui
+pBtqW2vjhgolwx4A/qpJblAVoyRKEzckEAuHCnaW8WBtmSvdGX52dwSlVq7Fmfc2P8aW3hCJoJS
vSbNxqbPcyd6dYLQ97/cUtdG5lvs6qCayTT6qcDdyxvtVZUby98TBRIv6UvopY7U+8cUbI/d9tMe
ifZsSLbO0bxoy2uSzcN8igauwvKl81qlToLU8M4RyaBEdehmcOnSpQWEDEb61HT7NvlhFqcstI5y
uDeEt/sHee32uLK/fPTgFwLxkegezOm7pCacGJLX0hnFfaF1H0WiqXCzW3jtzFKZ5ujQ+EJX42Jh
RzGKhE62ODe9fkjjsyb/O1VfKu9JzJODp/ZcXYYbJ47U/Cj9aAddz0m3NlOBayEcSQDeWwCYpKYX
L6LciE0Bi5nAtUmv8vgxaB/MEsoDKE/8BrqZobMNUHGlEp3zXPp4f9bXAnaTx5iUHJBpQovFHARt
X1exrArzvtOT2A3Cfaq+drv4YsU2ig/yVsv0/Aos9hkGYXwC/IBq3TJiHTwjTeJEFs61ITpNKexo
D2hHxF9qZBIPRvFbtHpH2dzeK7N8Y3a+Ua7Ol5RKasH0Cec8+TjA74xOUGwg+w7/YALH1eDgbdVu
FWyR2K1PMG04VFvR7nmXnpOCMFCmovXQf0CZNLRppU+nXWPSimk3T60KFdIWicfKkwgr7yyJDj0f
nKGLuyRkrw9mhclRgA5OcaIAQk5fewLk+HB/+6zcwyZeDUBA+Pl0kKm3s9rkba9HAq9el5sPJoGg
GT6lqXk09dCRlC8GREL3Da50u8MxCgIbCCxEisg93VosoqEuR1XmnhRI7JIqh32CHvZBfwjNFKTB
C9IwDiyLOymHBsOAV40uHZUgGb/TjeSvmf9R9j8rW0/wSjWB70I2AKZiJuMdOiTwtVBWskg4dwnk
z8JOy/j7HCncHEQqUmYjJXbw64Oc9giK/31V/9b6Yh00yffbug2Es+FNqV3XtGZoZx358k6D22Gr
sWx11UFoku+gvwfKw9s1CJNKhvG1wBqs+UHEtk7b46igxNfS7psUUA1Lm5nFlcsalAOcruRK55zE
IjjJmlZoWU+BCvZIo4uMctLFava5d8nQaafnGCYrUhMBBEr5k1xesvQpHzbeqNWB6zM3DvpYZP0X
04woetIKYSacB/1gls3eKEPXoAjGaa6Un/Bfb+z2Fc8Dehyo72HigV1XXcQOtQ4p34BQLkobuuha
BSnpUJAytzPyLfDw6j0lMblovHCOSbLcLmoziJ4f+zW2iLAd9vJRCMThoQtiqu9JfvItwH9xkmuP
fR6MTiDpWy/h6uySvSV2oHZKyv/2C4QxSMY2EIWzx861EmLdgCT8UwtaOmq+BcmXjatk7SXCGgp1
kPLT9b+4SiarHwcvZTXr9MmLYrf+reqO1mgXSDQNLbYJUMWt+snsii9fv2ubixWNYSloFQmbaWXr
U2EXu5bOl+SH59wf3NpcIuwxs8pRAlOXY+urrmsEzRLOle59y8p8XyQw5oCwT77T/q02/gZlwJo9
ynsUvQn+eOwWsV8eS3KbxqxdazhREx6ES32QWtkRy09Derw/trWb4NrWYp/EYSh6+bxP+mGyw5b+
4a3rdO0BvbawOOclMsVZU4zC+S1o5J2OtK+wm8XZ7o9jxeM1Z3HYmQ8Y52tJa69XeiOlFq6XXuqn
wTz6wyfTeyhKSCGlkgdkF7zcN7g6LPpqgCyRPCate3vANDQD67kMe84muKQFC3FeuHUV8SBuKWqs
XVyUCGkkh/tAgbr81lLZSoWcpTh5hfbW68+Z8TXYAuusvrjXNhZHqUzYjRXpxrMHfZ23q98m82ig
gOU9ZLbhhsov65dp7u/P4Ma4jMU2H8wm8aYOm5b8O2l/m9al6L7dN7F6EV+Na3kN6opAJkNneyvc
QWLyJMF/ppxF70iWs/rlf5mqLTKotQMFqoumSzpkgD0t8gdW2Tdha4r+xUh60Z0UbbSnLNvS7Vvb
fWT9oPEnYJffIazL2is8SaFkjnATZGm7zvrRVRJUi9bGNl8ryZnAuGm2JHNLz8FiPGYRNKYZ6tSm
rNaNQU2E0z/lI5D+rKcduEBr8RRY+4krf5TI4nrPevQtnV431nHtqr/+isUZ0PLAmoTAoMUj/dWC
q31svlbWZ4IBuncHG25CEWpd1F/PQ+h48jNfIrTPU7zVUbc27TPzDUTKukwD1OKYJCIkf708eGfI
Aewips0sOpWTZXdxs3GfreWFSJP8n6nlI6D7k5km5kQJHQENU7WRRTYfMz06gtC69FZHduY1zqD1
M6WTpr5WWxJoa/sYDtUZwj8TUy9Dyzoqai3LiEZq8TQKAdjfjbO5sqQck7mLZe5h4bm7vdY63cgN
c8r8S23B3RH6HE9eoPh7UBJg1Vsu2bwyN74CWhozJewsZw8TxTJz7I9JpJSdEaBMSjnTncudKhrv
SNuEz4WxL/uNN3zD3p+L6SpELscp65sce1KYoczwPZBR6BovVv0Gob9bZY/VlizYu/lkhAY5J8Zn
oUSsLo5IKzV+3nuqf+nqZFdm6rHqD0n8UlrqZ09w75/Hd+dgtkV/wKxU9Kf1+Xbt0rL4/7botqAk
fihh9WgM4bBZrN4ytAhUzCFt/Sg2/UvrfSh7BZIhJHFS2S63kKSrhghCZPbGTOa6NETepsKP9i9D
p7gRqANT/RBN1kMu/7g/de8P9jx3FgvEtS3SPT4fvKudkUQivGd9EFzgjKh6VBSi0SX0d9U0fxyU
8ClJ6GFB3hJwAHtEzL9vjnVtb15/wWKsM9A0b4c4uFD4Hbz4Qegeaz18MNXUjevY6ZLUlfxf94e9
Nr+QZhgSgRdJ9WU9w1CKOlGsNLiIhFzAgVWE+nTvYbMmtm7HgHKSxhzOwvzzq9ntasCM2lAEFzU5
iv6vGbEO6jj4a941FpGg9f/MLC6vqAQOpzeY6fxxV4TQ9sea3ce1U5fiNsz5vRszm5vbCik7k2Fd
4ouKEvEhYhPMNaMjcYd9i8Le9hC5Nbud9nkUvsaRtHHG5/tieWOas6w6UGcolozFPi2LphsCqQ+g
X6NB/Nlnc5688LMgH4KtzTH/qnem5uUCLz53w80b9mrRYmUKlS4fgovvR7x0eqvzrPtbT8B7eZ15
FumhpvUNxx13+tYMPDd6FcPkdJG0yNbzfzpkoYOY5pLxXyR1JjV05HQ4IM9LTqTsj81UOZAvOWL8
qdJfM7iPeyEHXqC4tDQc7h+P1RmAIolgAm1r2jtvP00XhiSMpCm4xHDJxAlIzg0Pas0AgChVhG0F
bvRlxqftY7Xrc4vVTDSOeMmWDUYUb+8PY22K6dSe87NQEuM0LMNJLyQd0ZjBZQYcTUEKGaa0M5oL
+U7bOP4qjE+m5Orhm5AmEOLZg+oWox0XD6L0O0gSrvf/0ExEFfX6kxZT2zWtVpojI++6VL2YhSY9
KF7//f7A104oKVQSqYwPwKa1sBJ0WReSo+dOjQO6uSEdPyInEikvCPPENm7qFrTxPQplHteVxXnF
rw4NEOomDhQvuCjxs2gOuFCgZEmAzHnqMtHpkjupY+QmKFYZrfkkKcFhaGg+ehLMnw3ygtr4o5C/
Bf6nfgCycugit9VgoQhChx3O6flwf4ZWrpObz108OlHa952vC+yMElob0Y1onGnBLFvJlzwpwe3l
u/sGV/yhG4OLlyBO/VpMVeaH0sCHwPLcWnyyvMAV8o21X3lOMYQAEZlq8MFLwhSlr+UwaGMY5sVv
ZdfYauYq0shedlMFBnXtmzZ9vT+091Q589qz0WY24LkJfBE6q3qVRVWehBel+iqZ3EpSg8BuIB9k
IXcEz3qAeWNnCcODHn5WBcFpmw+TTEW/3yJIWLlWaHhHDQLi7Ll7e7EJ67AS69xn7IMhBTAUjbAR
pcVf49zn4V5ZWeydJhPHrIER+9JF39VDpB3a4K3JdjDl3Z/XtZUEvos1OnoB7y9c6LDFa2uQ1r00
E/3u59x/9LoMTqbuR5YGtgXyxsEzvG9z7Vxc21y8fZ7uhUIqYNM69i/Af3bqzm9PeaA5cIb+vSn6
yYBhoSMAKGzhtOjlGOJD59FFapxuln/aNVQ11A9ecxI2A9g/2OrFo05LGZBQsIpUc5aPetd1EuDQ
BmupuBNQfuiiuabQfxKKg+dLp7BDSAVZHP1FCPZlfDAresSt8NMQMeV9fy67X72g/Jv+UJ/Rb6+G
f5DrKcMvLQWKgYc7qh8C/WiA/m8eIvl7pG6REKzdHwhkMl/4QDhXi/sj1Kd2EqIyuoRTcyCBTgeK
nj6nEjRIW5W/tVMEsQDidNCpgoBYLIzXhHEiWEl0kcOfJKairfTe2r7WKfXQU/MnoF/8/roMR82K
WQoLp0ropodoOpXJM9TYNs1EfdPTU/7XkhWcIgJuYIfUtfAEFg9iZNTwisDvfcl0mqeVzo6iR1I4
G6dndeaurCxcOhX/lFxyz8zpkWWnjfmTDN+WRsDq9F0ZWVxyTFqmS1YbXcT895CeNMuVsjfRPAY6
onv5t2gLh7YSw8C8Jf4pA8/SpotBSb0y4kcxdZLvBvFzIiJlrsL/kG3Rna1t8WtDi4E1g1ajT4Eh
2fgoavVOMnj/L6FR7zPVvX/3rJoifY3DMid7lk1G4KWGUJhqTlNTuXL3arUUiATHqt4iYSPUfA9g
ICdBQp6JmwXCSNTdekZibBkIfeDny772IR2zo1mJ9kxV7cXjLvYmV9HgzHNM4XMYbnVIrqwdtmfy
RHyCmf3q1raaqH0iyNjulNeiOGYwnXKlb8l9rczmjZXF3aT7g2CRcwwurSnldkHLmB49K6hPDZP+
GqsP99fufQ54hu0ynJksFtyAtTA3yqGK2GIQXtpIFp+8OCldMTFGB6XvdueLSbLT+n46DFJZ2FVh
eE9GHUanQDe8PV3vGeWRPH8be6KmxmjDjZ21cjrh8CZNyR09Bx6Li6bWfcnDFcb9svxDDeQXno6f
jZraQwooTvFcqW6+o432z/1JmRdy8bzJf+gxeLypyyxbJXUBcTJ14DHth+JTHKcfM2hxFGXLi10L
LBTitrlDm1KyskwkanLtN5ERJxfk98bDmFql3U4RUiX+GdVaVW58HL7chpS7xfMstgRzVoaJ2ARn
6P/RmyxfwQ4l+bRMu+RSQVAaD47+bULn6v5UruxmbIC9AZQCicIyLo/ELPQ8erEvVWXGO5ZOPNWm
ZNH4kgVfDakuP/hqusWnsDRKOoUeoplTkRIyT9Xikgh00UtD4LiXXu5ohzsY/lmjlaTUjUOkbDVq
zzf29WaZjdGmDVs1IL+5Qez2VlCEQJ8aBWO++K1oh70oCbZcIBYH6t68WIbbSd/ayu1T0fYMyYn1
DUDechVn+xpEwEjszmK+S1W0QfesIau85KJ4iU32baDYG2v/xciMCmcZYQ1dlmBTkrVWTOPlpdJq
W9e+DFVjC5tKL6tDubKyeLP8KeWljsP0MpJv7pm/fMYUwxB5f0++C7HmKeMvHZxzKMDy3S7ZoPZ1
1DdScoljaV+bKFMEiO3Fn1TvKD0a0kHUsgcpNfeq0NiBVcP5g57UXx6M+Rtm8lrcthmUuqwBURjx
UzNh2fImeIX1huQVO8XbS8kuF7cq6O8S03+szQ8n3aHU+ZbFLSOWA1GpWL90gna4cDvcDtJEc5kr
IViv4+EhtAa7xFefYLUtgt8pJHz3p33tVJKmms+KAqPKMpaGy9krK8iqLyJ3q2P2PDc+bsNuNIBL
eUXt2Uk+hMf7Rt8ByBk5mp0ERCQfAUMt06tgRSevN7GqgdcWvO/5dJSH/FsiO1YP+hei1d6F70ux
foha6iLxGAFd4bLXNjIJ70Y/F8JoJpiVPExij/nnVykdsc29JKD368VUBHEneqKjI/TiTOPkk7jR
oMnK0/pwf/Dzebm5mrCJvjGZbLobKTcunE1BC4QhVqzwJW/GwK0DWaJPVZ52962831yzGXiAeEdQ
+X5XFlermbIDSfcXoN1N/6spSkcZpX3WhHu9sNy+/1I2T0HYwdSFgN+5SZqN2+ldahLOnJsvWFz4
Ax0iWt+Y4YuegGVPXGF86uJnTS2+kUdvO8mmMJEMKXTo/w47gXg/e2wL6FB0u5FPgnekX1zZ+qZ3
78KfcJw3D78F5dZln3gxCZ2Rtix4n0r5Q5hH/SFOJOlR8QCulX6l2FNUSzSJoQMQ95p+iou8cZs6
lPcigjYf1MCcEVtN0z9OjYTaYuwljlCgZSLyjLpF2rwFmvpDaBFbQ7092gUBSaL7S7v0eGcIO99P
ZYJLA8q+xaZFw6dMRj1pTsg2t7tMFXU0F83hEA2R76ZI/2x5o6sGabBAhpzeevbN7SnRpiAQhKZs
ToF/VrP01Wxe5RIRkOq1qwbb6L5XvfQgZP3B+1I/9MFTq/3g+poCY+OJ+JMvuT4688hBCltUbKld
cHfcfohvdajt5XVzgtn4wZcem/4LHOaIf5WB4/vhTi0h/fGerM6wSwFK6+6DH+y8D0n7w9e6feGf
MlU/5tU3wDQB/8OnMb2rL+ObLkiHfot87M9Bfve1SLbwMXjwsA3cfu0QkstqkqE5kep4HHLbalWI
FQ17TNABbD75cYsk0i+dJm7Spo9KNu3qRnOhW071h754TKuZ9vQc1JqTwXCnWR+1cZj51TYK538i
weV30vv7p8UCh3dJOy5WVQP7XNKeEiMtJrvqteIlk2YtJXkKWrogfDFU3aTSE8tufSN4ksck9Oxy
QNdNDKmRmYC0IDZSkUL+VBa0Jdp6q5qPUekN2a5NK+kcxS2gpdKLMvoaBDP9d4p82kELv43+LUut
92HRrIrTgKP9PYgrkaSmXEWDq2aNOe0zJVaoLU7pFl3LfAO9Gzl5IF57etwBBd2ukKqGEFNoZONq
mNQKL3S17ncmfUcUEPzzs/m3nce8Nbz1tArAb0t8sWSH0aUBDskgF05+6J3SxGNjVI+GNj3FwkmN
G9x9T/ryl3cFJqkOSbhohgKJ6OKxCSZfqSigCSc9eqS09tA3p4GoJlQ//60d0gxAFFDp4E4iMLyd
yXawYEUdcemFCQleszpW5SNM9ruuGDd8h6U7Or8p15YWBa+06LOqTnT/jDC5IwuTaAt981NozI3y
yXyL3uyNhZ3F6U3qsvMpQGBHbZ/x09wi8580PwUaFv2bVH+blWZYsw82s+ngHEFxcTuBnZIrbdAy
gUHiPfavSrnz2lOcfsdr4UXc2BXv9v3C2CI6EqTcUClRMbYsfDRhd4b91S5SDeQbnRH1ZEPddX9/
rMzm9fCW2SjdbycoSLCoph/DmGy46bkTIFIQUoH/+76td8/V7eiWwKhObwU1Liz/LFJADntH7Z4z
vOdR38iDrOzEmzEtdsgQ1kanJtiZ8m+UYGGWlPdSsb8/mHeNoouNsTzB+IeDmsVY6YUvoW5+6bz0
LfPkJ/lT8lKqruCHr3IGTkKbWiRKNrDcS191aXwR+015YSmV5LErjc9W/2tM/9L//vP753Y0wCd4
Y3+Iiq78bz33vD6dBP+cWOBrB0kLP7a63Du+VBX7rizyc9kOWxnDtXUD+UnpmOYj2LoWd1WXCtPY
h01w7hOxtyP6LR9TY8x4ZsQtU8tU2Tw+gvPZYSE+p7Jxe6pRhQtxdOvg3KhlJOwAEOOh5XVKFxwB
woekTv0KVqUyHw7lVLY7T/S7LeacleMwRwBodAGOUMFH3n5DmnC1+GMYn/2+D78qoUUXaev1O2lo
BGcsqnqj6PUugcag0YJCAhR1CZByy8p8biTWNFhNfB461DtkD8Yj0ljIrPhVv4unGP1nz2n18CzD
fbJxWua1W9zaMFvBR0QuAZG3JQlAWY+qNmlSfIbVL3mLrFw8jEqJiIWlxM6QFBKAXknYlZbwtZH6
3i3L3N94oFYuV1xTcl1kSOHuXtZhGqOIZGFQ4nNudWW6H6ZJ+1h3Fc0WphXk5T7QVTFxlKzMQtcL
42Cry3vNPm8XrNl8BuibxXo3hpcJejZFZ3FUkJ6IyuSgtXX3WZT9womJOZ/EQGgOKNPLW63YK1uN
Dmnqd7MXqbIBbrdaOYmjFLdtCh2s5F9yiFQOVlMhDJ+b+64q1cP91V4zRyTH4QKACu3m4nSNUSvX
RlVmZ3/KYB4hRMvT1kFI16EHfUtA6V1+im0NzgZJI9ZnhtzM8351V2WdaFZ9MOVnuTFdw2/tPtEf
vDA8xvIJMWQHcgY0q+1W0p1UEi4qdcU6VZ5axNzvD3tlgaGm1vhDjQC/fzHLcR00gaqXxbkka1IY
AE+D/GDF5mNRDa0TRe2rLIS7+zbflXgY/R+oMRD9mdh0mRmL5mi3ltvyXOXmsfP/EcqXMv1ieBcL
3S2qw1rUHMPxoy9vcc+u3NZ0hxpkU2VW+p1jZI450EQpK8+Smv1uDH8XaT3oo2hLPHvNDlXzOR8O
3wXNFbfL28de3HmmVZzjmBtSTVLd1t+8RNM3Vm/+PYsbigh6Bm5zRBTgW7d2IoqLSFbl5Xmsw11a
gTYk16T14V5NPinah/vLtvJ+m0Tt4OEQ/aI4PJ+gqz3rh60ngLkjvYNC5IskZNnBh4hqwxFaGxIp
LURx56oF7v+tlZyeT8+wwupcKA6389EcpUMZ+aeu/tyLW21YK+eQHTgrz/Gczs/4whobVbB65EnP
iP4hZiIAnXwcW4Kn5qId0p1efPem5wwFqdT4Hllb2/H9WAmjAMpSwJiPwrKZWBT7fNSVqDgnHTg7
/7uo+OTVHngMXCtU7L9dvltj8569Wr42zoUxLuLinDUwq1c0vG6xQ8yTdbsbFRjJSHarACyISxdX
aGzqPXzKZnyWxGQ3QLgRgwmIau85NYoNYMv7A3ZrahGKtsj5zCTb8bmAlTlExec1TrZaSLZsLPxV
oYqECoqtBKxMBgCyK8IEStnUdPW8ad7uL87KTriZusXiUCfo00K04nPql/aUP5QJO8F8EpXcmcwN
1qgtW4s9Ty5Xy0KDZRJfcn2vDW/ND8S7nCTdwtushBu3qzR/ydWW06hnF1GKJYAv+eQMgO+thOTV
qAQfg6ByC+FjGj33CQK69AX10pb3sjpSnjf6+uhwU5TFClqN1wbkldmQfeZkfvUlqvu9OAZ24nvI
B3y+v4bv/XMSMjwr7DuCbzBEt6NtjHHSBzFOzkmJ8tGpLQ5q7DbaUYhPXv2iij/vm1t5RW/sqYun
W57qxKpiAAeNvxPzpzRAwhR1qdGB+NCv4KSrG9siIVgMWwqTa/NK7okOoXlWQULcjjSuRlOZFJqA
q0FwQ9tXz6ZJliv7N95CT75rXgDxM6e5/s/UYrMGcWmoVY6pYfqCCO0kebYsd3svR4DxmMfjQTFc
f+qh3UNlHGW50Nvr9WDXSLLdn+7V1b36kMXqwrZe+mh5JWfV/yo9qdNX+GHgymg/pf+K2UakvGVr
/vnVufES3IbeLJKz4R8yBGZJIarCvizt9Ce0blq3BcV+V0L7M8tzXz0FbuACS+qTGRfuSUabnCdh
P+1rVDeEHykNS+l0lKZXof2pPHbTKdRR/ErdqdqN7V7fSlqthHqcUI4PxPycIjbW7agrQYhTo0lS
2HsrRbKJCgffziJYdh0/6qQ5I2GUDSWCNv+dkvJFoEAUae0rEY39D9cxfeD4F3Ps9Q6HUkfD0Ihl
npw1td6L6VFme4/JU5pfhmTY2Fhrz8y1rcUlWYqR7hu8s2cy5X79ORE+CNZGVv69k8/MwiBPSZZX
kTjydmZjRS/atuZmsuLeRWuPONUNTHhXoHkZvpnRVqZizR7UZ8wfrOWQUi0cAb0R1SnryuTsTSd/
ViT6pesPfvc06t9763j/XK4+MrAhG1BhKvSrLiOYMAjNfBQFjNVvY2SnqOzBhRJ1A8yOki0Kdubr
jlBqO3n6d9zKaa2NFMokhYIHAuPkT29nNleqLAy6OD0L6I2maXAS/H1qoOvTxo5g7tC4uz/aNXtz
VEG9l2dNW6YjK19RwkEawJ6F4qMmPEmV4Hjeq6+6RgaIvYUC4L7BtasIKoP5HDC10DPfDlBNOrFs
UzU9x3ahR3bjvfwaA/77za8/+cpWA8Ha8MyZt5i9Q6CxRC0NRjsBvrZS7iHP9kH/6z4o5czRQkLi
7GMeeBsxzbu6MmtHogxVSBinwBYtYexG4ktSVQvZeZqoLZPJanPlPJaflfapUT51Vv+SmN4J7GKh
KTsa2R352acSSJNTMXXgxTR3Cv8Vwsf2y/15f8fu8+fDSAlzgoBUgby7nXjLL9AK9pL8bGbRQ9hp
T1VT/lCs4qdGRyQMVT0bTgMCqNbioRRkpyJiCWw/wL1CVXPvVbojVtMHITqQDN34tpX3X0VYGGoS
vm4WiL/9NkWvekUfhPxs6L8Gb7xMcmSb8Annk+sLrxlo8upFn2K37QJ78I6q2ToCaUqhe5i8wZ5I
lN7/oNneIvAAykpChRBq7jtZfE+UVqon9H569kzP0VSwXqqRncI+kt3C/3jf1urYr2wtruuqy0Td
m9T5bXaF9kAZyymZ+DpxU2OLRnJrXIvDl/phYpL34mlQgp0Csk3+KIjNPus3oqm1p5ftDwrGxNni
AV44HBHJBTO3uMaqHnbyWC2oIufIAUELEItOG4tukCj7CfyNkW5hd1feP2yjCkWfFnnlZUoZ0OkY
pV2Ynn2kOfPQeIjH6rO1STHyrodlPlCzaCmJegiTuV9uN60Ud4JRe3V6VuhurephJ4b9c+t/bI0f
iW+5jW5Puur2Xnj06/4fVf2cbCqvzGd2uU+hoRHnhlBQfEsRqLKtlGnyMq43XU0c2cwRhLH0X/c3
6NqDiBs1UzTS2KBTi78dKF0CcaBVDDTMfpuJ/5AG6U4b9J9jNjxqtNwZoeFofvas9drJFN26Hdz7
X7C2bXkQeRTphVLf8drJRaepZVKmQHCw1tCoAP+8D5Cg9seN+3tt87BnIfKfoXvUJG7HKmcKi9U3
c2eDKNlmawkwJlryTvIQW78/qlVTf14JhPxIbyxqxTUt6zpIsdlUtht8BY+wrp9Dgtr/ZGheQbTd
oKxbjImgrmxCo2f9FBXew89hT4tkvFFYWRsNnfx0q4FXhVdrETwqQHrS3MKRECAw23WG/LOvctHW
G32rdWVt08+VK/KhtGLSRHu7RF6aF2Lh4UFUQk8y4yUPh40JW/FRtPlUA1sVkYpQFxte6zrTGso8
O1dTl6NIOzQk7D2y/IdCGBvvIRAUwkbBG63IFSg1HXioxHT319uDlCV5bYQA5mrR4iPgpByroOky
2lOQFrX2NHRbyNfdN7KWr4RVivomyu4mh2uxbFZhpmqUlvk5risXolkYsQeo5ce83lXRQ2M5Qwer
yc5Tj0X8VoWPAkSE9z9hxUXTZMjGVZk2R1lcjrPLE5AGSpyd6azR90YYeLuKVnrIHEFKmEqxr3RE
Jial2EqWrl3g0EMBspob9mn3XJyLNBxyOeCfM49I8U8pNj2isoPqQDjcP4SNOS+uFB2KMUT4PS11
p7eo/oZSlL6AABKcRMnq/d9PBrUxVCfQaKQhZuF4DOjLJAWc2udSiM2nKrekXY2L8igXpfjol5a/
q/pidDU1EF/vW145vzTZzjrFJOJZj/nnVykCMRg72CWz4ixo094rumMWOWMpHu5bWXF2yPTPzStM
OIHcYruJVjANzZTn59bbleU/cnf80mu/NzNna2boWEbMgjuP/MNiZam0DXUuVkxjEbOKSYQXN4gP
/aRc8m7SXPIBW6DUlTuDvD8OxxxpcGoXHs+UBkOaxXkBO7/yKGXAHKEmSYxTrkiulhy7gwjD/P3J
XDu81zaXHWJZoTTQMlBra/qPpn8Kxe+d+dom4kOaDezOi4rcXS1/mGiQS7NPlZ8fiq2U7MplPJc7
ZiQBvKjcxrfbxpI8oQLXVxDiTI4wfK/zLVdyvucWPg7s2wB+KSry9C+ve5E2iDgrewqK8VGKdiLd
wQXx267r3vrkTRpb208+JfFuS7VoxemghZVnmQQS1/AS5dSN+uB5CoFcm8j1LlWbfxT4x53YCEU7
LczCvb+Ya/sHPoYZhEL+EwfkdiJFIc7bdBxzfJx2Km09FAvbh4vvReooFXTWQ4ly60PVRSXSbYK4
4fasXML4j7hY9OPCALpEpOSkW40oFCgcWTSp1oGDYkCc7Cvl2AvZfBVvtDqvbBuQhrgkdLajjLSs
xSveGHdKUVE7ar9IbWNHWzoPKwMi8SjNKFqazGneuZ3OKKGBoKND6BwpanX0R4hTc20YP9RKEp+t
XKbTRZB9mEZ9Y6MasnKRzkkjNGRMilbv+pF7Zehrs5qKM2Q/pI6s5rlrx2M0/YfyG3fNzDuGJwS0
cRE30tXbSv0YU6qdBifwddtXdve35JrjT2mbvj+qD3NFcfEaAXZPc9mirO5nwiOC2R+7qXFKwzW9
yva7/DUwaugs0J/tS9P2mmTfpFuSmmsbRSbQQrMQ9CZw5dt1HHXVR8yPArsXh1RcPtXtr/uD3DKw
mMauNiewIEl5rrOnQfwy5N7GLb3yFqFehGdMUzzp3yV8NwvKNApHvzynMyNkIJ4MKFHVXa7AT7f/
+7GApZiRG6wa3vjtZKVTIZpFXpfn3EAYO68n0fGTcKOWsDYeHAUJ6iGVsHe5IroYy3ldqOVZLSqn
nWRXhA1aryMbGpUXIsUNX3zlGia0palWRYuLa3HhMUCJNZhjl1doxyGz4Q+PRqseFK5LO9gY2NrB
Ze4IKOb0K0/OYvbSQMTbj6tzHJnlTrXKSx+3+TELN3bc2gTOmhpz28OMF5gfvCtPa4KJd6hbtcLT
Sva98D+cndeO5MgSZL+IALV4JZmiBLOqtXghWg211vz6PawFdjuZRBJ9gcGduWigIyMYwt3c3Cy8
SOWJhibKs+X7XbXQje2Ntj+hPRSVxfpztb31sg6TWE8bHFqKz7M1YsZc7RQDtoYg5IHzgAAJGPIq
8kmyYRqoZUG+aXp6+w0/PvRdulcC2NgHJjEGswBwIQxYXQSWz2WUSjBT5Np86o3YFmb0TPTM7aPT
/VO0MRKRIyY99OC8FQGuv4+gF2mq0FhzQT/AVaPfbfFZRIdqV5vsdt0g8yxy23BtgG/WXBtZyMpc
7WGR6rNovoyaOXzHnTl178/mNq5gFMpw8CgAq7gXrmcjRnI8SAFxRR72z+qQ57Tb+5KrBK314Me0
C4+jWeJ21ggHs52sw/3Rb9eSkIYAEYYnFwas1uvR6fksC56v4tIMJTrtaay9U30jdf1iBDsajXBn
ths17IX/BuxIhR6kbx21jTKap6FalhdlCOBTzkIrPTdibNqpJBjPY5PHL3PDu2zWGTxPvfH1r3pf
4pOQ01hyvD/524POx+XG5xexkfgM15OP9GwIdZ+UKpKmz8hwPSviNwwRuqZyDGPvWt7IZhkNWQ/0
Chdhy7fH/K9rpW2ScEA8fqGIyUXmNk1ZfeOG0QZb7VP53VgUYL5CXqFXkQuR+hVNGFV+HmiqxPEz
qZEyU3qhwhNjNsp/fgIJKRf5LyRqF8B0tRBxHWhxn/mERE2jn6eg8E+aH0mHNIk1V/CjDwiryDth
2NbOWxA8DhesYnOdG/WTmMdqTHjU1uFRFIRscet5NKq4dCq9+XH/S99GmwtcSI2ZMIV4dt36JWWt
VuQygzXFZC8IvoXA1zw5k4+zcGIdwGh3nsWtY01UiwgACQpX4upZLIgyeZ25Dpvkgyx+L6VDaDwq
gd0+NurvWN+7fW/fRib413CrLzh0jSUi4FJdhrh9xSngPOrfoITsOXpsnRi0UxblPxNC+Bp9VeOg
rIyctIA/Pg1pcGzGyRt7wmg5hTEc/w/7UuclJgvhBr6BnrpRiLpyEsuLmUinKIQmO1vdn1kxf4rT
r5CG/Pu7ZGsRqQsuSD11Qcic1/dBknRC0zdqCZ2NxsQGJi4t4ta0J2y4tfMR9kGqhQuftVzFF2Hg
V5bRTYTMWA3ljVi6kxZ8G2f1g6Dqn+9PaYPoQXMeDZ/QqaHw00ZwPSepMfxQSGQGAz/EpeEcDsVx
lB06nyIF02tSk/IoT58N64OYqFhnEOcML6LhTdH/cNtyzGlpXByHbvDSvB0LJa3M6lJNB1m/NNFT
U380grMm7gy0UdxizkClgGW0rSEkfD3nqJ2Tkievusx4dEmghkh2PaT18CD6mp1aEnWt8VNcpp/m
ci+t3aAvAQVjC0ImtBBM12hInSE+lMZzdenhLREQQ9OvK6+tv2WGahexl0rvNfmHSKdk6z8lBSp+
mfCK9cM/x8qcmIXgvWg5LYXu6yVAq3lOQ1+oLp1sXFoxsiP5CYurj/d317KQ19DP9SirAzMV1SxH
NKFc4jR91HUHrTabrPrQ5jufdONkviWYPNXUDXk9r6czBEWkaVFVX8y+O4hmSqu3/NAq4+/789kc
xtCR6lvaleG0Xg8jdEE1+jPzSQXFonFOhtFape0pBBrfuWs23oclqPx/Q63ifkHE2gshvvoS9oNt
Jp4WB04YCx+iFnnAyortpEIrw9+rnGx+MShXINeIpFH7vZ6h5hdEWFW45DaxDRv5UBDoqLF1SIqd
Hbg1EqUsPDhI1jj0y1r/Fe50VdNMU1zXl4DicpTqrpI80jB4rNo/9z/a1nHHGJ1QEhI5rIB1Zctq
8BYcg6G+SIXUvUuKqT5K5TT/zDW5PdVlEdulpD71kTEfZ1F+bKNiT3t341lc2lYwXVj8zIk0ruca
oz1X0w9UXxD+cfUM47jxYyAcI0E9Vt3x/nS31pUyAE4jjESrzOr1EAoEm/xkri958ilIkfD+DnvM
lz7dH2UjYKINC86HTMc+gpWreEK3GkFvE94otHCyl5Df8S0Tikcx5v9VZmQe0hYfZsyc/r0tksoK
qC4VSlo26HS4Xsqgb4RRH+g5SLtDaX3Twndms4Olbh29v4dY7cy6T7s81MTqkqSAtTnSICJFpHx6
r1rtQRRfU/EgV6f767m1QxbQgtjaAHtcp/ldA1DIn1UXNmCv9W6PP7Blz33nqHWw0y27eSCQ9ySG
IfykoLzajmIfRFJv6vWlLuUfQiRKx94wA6dWtcqFsy8dMexe/EKD3G0CKDNdOlg7AffWfLFgowRM
qke9bPUTrKwP0JMAQ2mbxzKyngkoPwRRdJIC6aXVdwCO5YOtnyGafECGEGhn66yORAzGW/dR1OI1
lh64ShEDSX1p58LeOnd/D7K6OYMmh3onh+2lxYxxiE+z9SoMdjn/D9cmRpRUbADFqXGvhhFoIgr9
riRes0bRk6XMySbjsYkt1Q0LJXbvb8utSVlw7/RFHB3jy+Uz/nVJ+20OhRpXuQvboKI1HTncVqoH
N9Wqs6+37c5wGx+KYs1STnirmK/xTzE2KMGlfnOp25a9p5uVA4KdwMEJ9ywPttJtaosW7XZsCowA
14Gv4idWWHftxQjLEir1fzm2qXYUqIo7jXjVt3D3j+YsqOe0E5VjI2f5y4C76zHMQhMmXdnvfNmN
yQPJInAAY4ClXksNVpE5NcYYNzwSEFcC01b6ztWVnYtm6/ADZdNouGS6xL+rxNOSx6oL67C76Cer
evTNQ1Q9tUZDPeChKIqjbESc/If722hjasAjIikGljNE3qvTnvvZyB3Q9G/BTKe9LyXFjjvRuT/K
xma9GmW1WZs0qJR6rvvLMNvl9Llr3UJ6Hai+3R9mazLERgtzjIyJJbw+E/IY+2mbR8NFL34P4WMo
OUr76/4QGzMB/aLasGwFYvTVhUVPfCECkQ6XbPbi6FMJa9JP5IOFPOP9gd52+epqBNWjog/CuKQC
q8C5mcQRydVmuHQx7NopLJ/r6gv4HtpRypDRnAOnHrRNsc5FJr2vDVqdv/WB08kI6P8c9O+z/lLk
sV3xQWuVHPI1zV/0/pMe6U40wDxpk7MeV+/u/+qt5YHVAxqONQqC2asfHWV0Rs++NFyMKHZzy0UP
3m60T5Ee7dxH2wOxaVFrXGCvVZQzTWmZ6kY3XJoyO6GK0FfK+yAqXqcAN9j7c1p2zc2HIBFDUgu4
C3XO6101zuI4JokyXKZTED8MunYCcor1wa53+/5uYzecSjiHGl3q1GXWsUbUp+MoxvSi6j21dy7z
9il2o/BXJf1XCv/dn5Z6My0aiRFcXj4VBbR136uCG+MMhE0GqI32yAU77jWh3h5HTLPgbJjgQGBO
681Qz5UeNNkC3WG96QJw2IOKuZKk/qsFEHuNhhjMFlCpomS7fgvjZtaJzGLqgKne2mKIJ29nnsQI
zacEd9VUvAwvfZLuBGsbCwhQgP8xLFzumzUM6o9G2swTCZmkVh4qSd8lK9+5BDYwd0rEi3mTsqzi
TU//KDamnkTEgx1yAm46SxjTG9mL3oapa1Wo4+Gsget2DeAuhyYm7XPm+LRO7xyBram+8eXo/+Z9
slbHuivT0ixEkngcEw+JkB9U/+f93bj8DdeHjPITLS8ghux9mEXXhwyU2e/DxqguZVnaWaRgRZ/0
mSPXvleqUusGpvqfL8MTE6udt+n2eBNng+8vE4NUsBbWF3pNA/oxaoys07NGSq+HXrAQYpLgWVE/
3J/m7bUFn4feffTUqNrQ33M9TVmF8EhnWo9396w8lArqz7IZxm7YttODoRTizofbmBzLCW0K3hRx
hbYKpZBHLqSsLxivaM/wUL6UPuIPAm4Ctjr1j2qiHu9P8PYGY4J/DbjaKXUyZUEpV/0lt4yzTEtG
WLkGjI2ZHZr48olmkdP9EVdLymMPr4Zsk2wXE52bFEJSA2UYMdH1qlhCY00f8wdtSE1HleL5KW21
vbrb6lZ7Gw9wEPq7xPMPbfv6E2LUY2q+WJSeQQOPSg0oAnytjO/3Z7UmiLwNgzIZrVkI9oI0L9P+
K7431MZMqbIwTAz1HEsf7RHVPzRl47J0ZmNQfrVTmrzvB8S9pGkynnxJHV05H4bHKfKznTxttY+W
XwPnAaYWBgNEPWtQ0iop7kSy3HiCOjVHaY4+5Ub8UddowreCTH0QfCRe7q/Axjrz3FLcpHzAOq/h
hDxrAsyKlMZT2MH0Fgohsn/hQJgzhztbaN3A8zY9XkDwSWSKeUdWi60WmYICpYw7QyglxhENfx8+
X0d/mpVEAhF4pCcV5K26/hIWSW8eBAlBbrtQhOCXjyHV167phXdJN9WmnXVzjRAehnsKqq5pUR9q
NGBGG907MbRpICx3QJF1oeDt1+OXoSweWby3NzHpwLthVGbj1VJaDnYSxNU5MObMLQoD65+mHwQg
6yA/Np1enBJhFH9Ao2plO+wq4ShUMRJIotA9xhGmeaqPFGdf+vXO51xnN2+/coHWF3Uc4JT190yS
OZzC3Gg8g7Zy+q7j+l0jBHBcxnR2AjOtjkLTpY6mhxbIPzbNAY5GOx/67dT89czwI5YMFrDhrUmO
9u/rU1VMfmkEIFXe7Cf4I2WyrwWuPM5L/59vjIhXFlHzmfPtd8cQAlN3rOGbtXY+jcHPofcVeDJD
WxGZSX31YmaT5tSaFj+iCZAHIPXmVJIgjkgcmmGo5z+jaexbJ0dslzyhD5SPGkJNgi0q/jwf0rHz
G3RjRvHjvx6dxWYeLSYFA7iF8ng9yzqaJz0ZptYrZKk45HUj0XVI6tBr1i6EuwTa6xXlXSE+5gYG
d1+taFcZRky5kbFQWHX9IJUVp21i3H8s33SLwPc/jUbhu6oQTuda6TgI8vwNh7p4Z4MtA61/CLcF
+gGLOCpyJNeTDoo6KgWN/VUYo4VMfvTR19PkjHkqOEyM11nc/Nvj+raZQHNpZVsM43CLux7RaFSt
TtS59fS5ROXTIOxqZxXF4k4PDuyz4QSjp324/21XgdL/HRS6FsmBvgiMrwKlqA+w2Iql1sMGq34H
LSRCVSMvXKPqpgPRYHPqpFA9hdMUOv6s5//L8ITbnOOl/WxdRhZR8Mi6js+tl3rtqFo2fENIWkKY
W/2dZE32oKtC4yR9LTsAp3ul+XWNbpk9pQJiNV7EheG6Svs0kVKk6Qu9p4tN9CHVG2wQVBHdQhNv
+whlrYMyRtNh7IrOCYjej01bCQ5hznsFloTTVnLlFvkQfDH6dq8utAp93n4bmTpkOphH8o0xttiN
tHtIQ+kFAciD2cIM71V8xZtZsitQtXdmb/ivZWopOxHs7UvJGwlaS9ccbS03CkbUScqeolTt9Rj6
jHYdNPRyWYLeiSdcSlVjZwvcBlz0GCAwBkoF4synuN72s9GFQww33SsoTr9LVfpIVL2ZHFMrYYwn
pRZ9ub/ll79wdbKhbnMzvkmHIyx3PWAUxGE8R1btCXI8H4Vl4wFM71WCNqe1gEdgLYCq695GKipD
Y/VB43Wjr2cYPPdKnTjAVqXwGvnpTKQn+Mow72SRG8NS7EWKdtE9QbxhtZp6NENlWiYnT98lDc4O
HNZM6NF3bHdSrI39SRilLbsT1hR45vUyGqVk1WSTjVdhDNOmmmPo7UHHuK6D3FIaxanJ95p9N6JY
ghIQBiokNL4AnlyPWQ51nvRd13vcTNaXQEu/jHpaHMo009xQwyTGGpXU6Qlb7QTvEgc8jKJfpGpY
T/X+ngTXxkZC650eRFJp7ut1R9YYF6XfIEfq0a2nvg/HYD6mfbMHlW/c0ECDaLRhTwjRa93TWYL+
V1Ek916iZi+d5R8TQ3QnATGQ+aGoUbQxlI+DGu5E6Bv7CNSIRkSIaqz2+mIeJbzPjaHuvTroejss
Bpzqsu9iE54r9Xz/PG6Ey9DWF9kc3Cd4a9daWFlBFt74Wu+JUht9UHyh08+ZEPeWE7d+/KLHXf4+
8c3SskOFe9oVywb6W1tX2W8lUJPjIBaGnfCMvQRlNL5S8ftWJY10JsZtHupEkF57BVu2+796a4Hw
5QJSxXhgYVlfb8UA7k43lsHgtTDtB83q4Tv0P5SxKp2yTk/3B9s4ayCdi/Y3MfkC510PVuqDktX5
8k6Nde9M9WzYaZr+bgP5e9i3blPCYFPbvbhva9TF+pdGXr4KGf/1qHGnd0ZXRoNX69qHJnueq199
ekp84pD2sJja3p/kxkbnzlogt7cuonVSaA5xKYxtMXhNr5/HwEBi7nOOPl+ZHCwlP+W//WHaQfjX
taHlkaVQ8fbeUSEF9rueojnRRZCI6eAZs4m0RTaZD32qI+mOaOKpVcX+hChhcQ6iKXEzzfxKnNke
JLBOO7PCkzaZe22eG9tqeQS55pZ/bkjAUmD4QZw1g4etRfyETl57mkCmTzIXw4OQznuNCFvjIewH
YYHzx5u47IG/cIG5GyWh45n3JHV2C8i+NifvR6AUX4lF238/MzDPiGaA5EAhxNWGylqr1bFAGj28
wb9VQDjW/F+pTZ8CvdrhlL7pzKweebA3msEoQpHxr/W/Yh6hWLSizpt0efqInNunrom/iVVfumI8
z0+BnFpuWCvGR+j2hZMOTf2CYUlyMMQowjIy0uLMnsr8D57GUwX12io/NEzs6IPg2mHsy3ZcJOMJ
cQT5OIA67Jz4db2GnckbB69jIUiThazjh6YQDLNuksGLVSOmoVjo0gdSB/NDECjHpO/jc5C19bs0
MoNzaCDUKclQdAc9J9ONMuNYhsqI2pquuC1Vk1Ndxdaxs7T2XPT5hDeM1OKAo/u2mJrvwywW3NDq
yHMQWHYybiE3KdPHqO9hBvbtXpv7xtfBd5Rai0n0BRliza8caUux6qwdvCrBrwbSTPQh7pvgY0TN
7TAMfZ3ZYaN8ol1xctpZGY65MY0Heapjt++G+dBNfmePTd8+IqXqP5pcUE5NgetkaYF+yifNt3Mx
wmxHwdU77gp1ZyPfvvz8/kXAdemh585aQui/Tk0tyknna9rg+XPp0xInlIiwYCN2/0K8PZuMQgDJ
o8+1iBry9SgmfapiknMXqK3Qunkizc+BXAzH1BB71xg7eWdWt/c9cDzskwUjJJxZtzlIeqM08xyO
np71spOYxvCMPs1sq6HSH4ykCN22NQvkrrU91bOtkRGTAUVBNBXu1CquS3q0Mv2SW6gZS/8UycGn
eEYxcOg1lEBFeXpuW+VUNuMenn375FBwUZamQ7AbjCtW31HPOh3D3Xr2+vZEBOYiADK+0/TmURJO
U+k0eyJHC2hwfSst4yE/8AZEauby53/tG4Oi0pTH0ewN5XCSo8hWJOyIgneVpDpzru/sn83ZUQGR
6JNicjdFzW5ZcK2bPTrGO7e2KkgWlqBw0jXLlibjIkAOdKdqQZ10fd7ZTRu7FyCdBIjOTqRd1vS0
tlTSIp/Qjqul9nsjZW6Ufh/0PyGmKvePycaiMpCF+A8axlAOVm84rTGGNIjN7NG2ENYvYnzRuk9i
Mjlo89wfaSP/WOiFTIaFWUib8vX3C0df0MXUmrygJq1QIKEeotCNE6cBH1Cd9kvbpnYtn3pdc3eG
Xo7AaussLpxLIxIJHs0S10P7ftG3cjDPHkXQ3gFBaweH58E88iG1J2sMK1vQInAzLczcyUCaJKz6
aCcr2Fpqeq1gWLIERL2rODRoutCsVH5EF82umtozGIj0qKWhw428s9gbdwJJJaAKSCD57FrvbJZG
eRwLVfRAKZ6By82BKEjj3woKWO1Xuax34s9b3AMUgptgoeISgq55QiDVY5FUEwbHWvogEGN/xJox
sstc2OMd3i4jIyHMj10b5AaW8/pb6mVYNs3gS16DzqL8zqx+9/ojohY23ac7q7g1Ka42EDZiIAof
q/hOrpXasNJI9nA8ap/y2gyxDBCUY1e2wrf7W/T2UUSj//8+HIDyN16JbSXVRqBNihf3eXmgNtI5
42zuTej2WoEyBRJNeLScwzWtfjTyPBMHUfa6Xv0go1gu1pYd4Qpbp3u68MtnuD5yDMUpV7hXZNLg
1ftLHK7rU2TIHpJCr4roSuIz0vTHYBJPtDqfajAOWlx3AJzbD7aw70iEgOAgiJqrvBLllSGx2l5B
b9hH3w/oX0DUu0cUbmdnbOQ+jLRIQ3I3EziuiSh5PQdpnDG9Um8lT+vb731Ln1CX6+UxK4JXScXf
rRKQT+kN/CYSqZptUNzQnufqpYraf1QLIuIF8oesQkWQOADc7PpUAIz1g+KLilcmuV1nfxT/8/0N
ugH3vhUVloiTJb4Rnze1oDbnRlLwaRLj2JY6pUFXwEdNVp24v8RGrj9HVTTkLlE5WYCi1SmkWPhm
rdNEQjcehq4dBSeUtSJ0UjFEecXq2mznIG3UttB5JPpf3D5o3lgz5q1qDMt41BXPKBvVTpPUOHVJ
3T8VgVW5E5R+R5vZ9YriY/1VmT87oZt2tuHGMUPmhy1IMWYpgKyuqEFLjG6oO9WLzR9KtwjanHMr
O2a+vHPrbhwyFElwN+NQ0zG8Bn8mH1ORuGtURJMniCA9XmqpIejYEafFSRPL+FBWY3oU0jY89aOy
Kz17e2sRWwNiogSBhTsNsNe7LhDKuJb6UfVoLHlSC/zpxfh1apvzKEZPQULXsvKgRj8iKQJ1R45W
k3Dne+1xybm/OTfOPSQtIiUiDIPVWIeGvjZ25Omqx3VNr4CU2UjhP9E9+vH+OFsfdnFvWUJtDXbj
KoSxxKStY7nUPAs1WKuZTxOK7UMfYMG2M9LmjP4aaXV9ylFtFoFZaF5S11DPvkRZ9NiIP+5P5/Yp
JfuiI4h6BRULgs3rz1eXJSVX/NA9TQUZ1IZxcDAm+4TUBY3EHZ1Ik4Q/7/0xtyaGbgMMXryPb3mh
au43vCOm5o0DYOgwGRAlzFQ9lm215yax8bWoVFCXIw2ki21doEpDRW/4H9ULyvJVt2CfheKzVv+u
EJq9P6nbcAu3aPrkoIhQhyMJu17IqYxCq8BDz8Oq4lEwHkslckMRiWXpp1L/yeXj/eE2IADGA6JB
EI2qIkNfjwdBrS+7dtK8TJtF3HGJHGS2vDSdpG4ea2esQuspQJnyq5nlqPq2lPBOhpDTFTypVdGc
B2nSLpVkRaLd630yO6mmLDYYtG2hg6O14W9VzkIo5UY6FLYQzOLzZBilbiuxEf28P5uNxIDZEBUz
JeJioNrVbHxJxw1U1jx8KuQqsg1/slMhOZW0c5qiE0so3osvHXzvaRhtZr7z9dbMvuXx5K4GXWN0
/mMNrakK0dcCg3hGgLl44b8fUrqdmi9KGF/aL4b4mHWD3bbHNJT3GG9bzxX4Id+RmJkbfF0qH6sE
ehraLJ48/ohmzYFl9z1pXlGppLBG/6wSO7o8ljTSnu4v+8bbQaIDXAo9m3h6zZ3KkoVGr1W65/cQ
U/wx6A9h1grnvLdQL5fF4mDWppTYQjkiJkxt6HB//I2LAG9uaGIIpNEvv4aBKiQ9ia96YlHkPd1g
LFJXg27rVJGyZ2v9NpdVMMrbgCAb3ev0Ra2JEX44a8oUEq3Fc3xAw9GNrW9V5L8kEBx9xZnChs49
zISC/qjXHwN10dw9T/m51C5l8CedTlYY2RIavA2QQxrSdCAdjZb2d+Xh/qJsbQfyNurWC+kYmZbV
S+YbYC2KniqeKn3zq8itGus3dTvXlJ8XGKAr+2M9Kucm2ZPk22AuLfW4t8ZQ9LFZqutT6M+FYMYE
TkS0wVlWgpOP+6+qfTXL0cE/XTefRfyv1UQ7GUrr+t05jNqzn4/HWgvPaai/v78St28TP4ddDlhA
0eYWJTSSWQuRSvSwfywcPIOjxySu1QNpJVkE7FVgA/OfH91F2BMy4WKhw+26Sh8mJTZL349Qs2tm
jHQbv3RjWc7srJ/i8/3p3Z6+RUaGKFpExYjkcvW+12Kp63Wr4m1cW06ZKu/qqHGGrLjMo3I0g46M
TOfdb1/vD3v7JDKsArF9iUs5e8uh/AtDK0MthJGl656Qf5zq13D8lQbghnvv4ebs/hpmdaPLQp5O
YmDqnhIXR/DqPxK8CyXvXuKB9gdiRIS83EHYaQ3a2DJMDkFkIj2o9GuApQ+7ujJ0xAireoE7Qj14
CseyekjTPHNNoWwPZonm2/0Vvb3GlhX9/4OuVrQNZ90IE+TVetrRXEoRQL598TWo/PZwf6SNu4Gh
aA8g2wTMuoEk89aftCFhz+TWjwj1esM6c54dORXPufyU1I99eA7LvW+5OUEiRJTR4PTfSM3opQqh
pMeFm5zCTrFMlj7r/p5Exd4gq2tPTusmF7plw4ySWxu67cfac6n+c+zJAkKXooSG+6+5ho4CK9aR
PbK4U6wgODTAVU6X5b+Bm/qdCG25LK8fHEbieSOi4YuRI12fs6Avx0oWQsOLNXhvuhRXTkkt/X8Y
BQWvpRhEtosiy/UoZiXWySLC4Q05RurmIFGfMwkY7u+72+AW9ULqqYSaC8tMWe3wRJ/hgfqt6eVi
hlxuVolOaqUmXidW84hKxWwPRfUzDY09D4WtgWH0UeRCQxHMarll/rqs0IWfJkEcTc8fZpxc9Ew/
0vKV4fsXzYcxNtKz1MrNSUvyYueovRm3rL4fzT/I6vAk8hav9T4UZYAgLAymp5UfZ/EzZn/HLBrO
c4byV/R9hDCZSGdVEw699tgvQAL1K1qF7VidbKspzvR/PJqIu0Ri9Gg0C+dstwy4PEbrn8gWW2IE
wDz0l65XJ8jSuDQiQff0No3/oO1QfuwE0SdS8KsXVVALx6yUxCVvV0+lPoO+IdOO5FvoIIwluGao
dMdKGrQXylSiU8eq+Sm2Bh2qnl65nST8HLM5eR+JwrCzazceByj7qLQRbRN3r705y65UzXTiGjNm
yYknzRVzt+i/hOLDXPxqq1dJ+3Z/A28cRh5aXnaYinDn1zTNKZqscvJzxFg0oTtIqfHdb+E83R9k
o+ZM8sdRXywhOSdrFUmj6gs0CX3dS6fKK6xDZjyBHLeoyNvJbAdWeJynn7r/J49DOwtfAvpA/PYp
0C8KpRcpH46ROTw1xN+1nQyH2vzYmedKfi4aevcOSUi9q9frnXDgzYZktYlYFIr8MMNo2lrr2goq
WLrPreiJs1Swt/HU/iDptfUxavU2c8ZEEU9yZ/QZ9jcqB1yVQyuAuplP/3VqRGNcRa1nPqL0E1F1
Dqvim19bUWAbsi+i7mqkOSTUAQGX0Ejk1pUztFRCLWt/jbM2YzEzJJHiSsms/oqpr4eurES56DRh
isVOH/k9/VRF26UHQUN/zy3DuMugAcaLsUI+Wd+1qjFMWxOyyltsIxP4lj4d2HKqoXvQlvKcUq+b
mkdCIf89xlDSVzVMfHLeRiZhLrRE6rjLfMGwu1RKYgfxPeuUmoP6JZiVerCtUas/tWEmxnbdN/mX
FFX+1g6aIiBK1qwOubWgTFyoddTbfVkIHMGKeBybbGo6dxrQdnrUe4OEpq5BBQ9aV+jRCakXvXxo
2qb7LvaCJB8ExDTUk65N1fcC8PWbHvRZjmmt5geO0eXzcMZozlDsdJa18oBqX/5B7KhN7OTB6/gJ
ojqa9rR780QuPVGrqA0rbaudGwFoJhLLUyEhnSeVY+xaRe8/RYPcHvxQ3OPKbQ8KEZD0X5M0YxUI
i7UUiUUf6d6UnLvPZqG6c3GQmmMb/WvCuUwPJUpeS+Jf+h5W06vFkA4ipST2tRTbD/XPVtU9kNnv
RKHLX/P3kaLEyF1DfE2v4NI/unqUs6hUSzETSegFToDmyj6KPsNJUfYo7zewxTISZ5b7mZyFzkf5
+gVI89Kf+77VvCn+PTbNixJXp6F/jvLMbnvtZTSVk5i/axPrRzLsSZitL3HGhmIDqW7ZK8x0NbZW
WbMw+4RS/rQI+8RHamV2nmuPRlzbEi1tEv6w3U4kso4Sl0HZmUwZ0Tf+Y7VXUktvEohJutdVsR22
sVvDbw8Q0d+5ytdPK+PgcQu1DTEc8sB1pbrrQl+Sa8n0pCI3T2lj0rQKk9WhRUY6yl0ru0GqBw4a
Ac1DHJrz10ZvyqPZW18TQ+6epmyQvMknLEhr1BYnrVU8QccFSmiT+EHtUQ/2tVw/+lK4Jwy59mWi
IwxBG+ptyDHS882+uN4T0YwPk9rEvhelga0keDKHQvapD8Sj6D/75qlSn6zacMRFysAXnoepPuTl
BOGnc8rM1YQPxhAc6kCya4rgsbn3+26wPsA1QBhkw/hp8CdujLHrJBBBK31Pkv6EfMS4OkrNu+Sg
VoGbizO6/0ANChe51DwX9d6XXUcCy+gQjzA6WJJvbU0HllsMDZQm9b2M9hu7iATRDn19J9zYnCPi
bCCzy/mgTH39DQQpNEq0IHlUh+o/xaCcG8tn/4/gO4rgRX7zUQuGoxZIR9QisejbY57enhIFeXUF
FxTQBfRdV/F6WMhA68RtnqnmdiBmR5Gm1gb+/P1TsjfM6jpVdD8MzH4SPDma7FY7CeVvCYec+4Pc
5Lx8sTceNcLSpG5EWNdr2aQoYye+JXi1mZzkobdRSdQHirvat7pHazVtfMcsWyed0h26xg2zehl6
cYog64GiTP/n9dBZ3AqQ4ePg4kvoXxmuoBpnRtf0V19q0bys7VnRfqZK/0Ho2lfM3n4NCFO2KvHI
+CjnOvDga5Q65vT+/prcRJpvPwweC/Aoi0MF7vqHhQCQiV5lwaVvDkghoE7uKHp0qYpjqj0Y9N3S
shDk7zOsPZFeblFBk4v3i0kChi+ulJ0lGIJd/CkuDpb1vquPcpwfyvEcxz0oX+1E5aPZqDu+Obfv
BbExGRUvFmt5o6YA/yZWfLnkNwvHCW4pI1FY6CKk02LDMUWWrjRp6qBp8/5q3T7Hy8CLdAdPPsXB
9WKFsarRTRpcrEi+DMZgTzS24/90SLLw4V+HequiodaEGTr323L7/JWvppIRSCmuhpfKN023NeJj
o0rzIci/Qzo/3h/rTX7iOsxYBoO2RRAA12FN+IZiowgCSSBesvHc2noS1KntNzT+OLIcS6OddJRZ
FXTwRlsQiEPU0EpfDQGfaTucrempqJDOEGdTPio97HFb6qXht1WnwecsK5qdw3T7FRCFwJOJaAF5
KdCE1dKAKkiZOqc4lVCjpthzDnL/kcLP0ra2cz5ut9r1WCsU15DT8v+Qdh7LcSvL1n4iRMCbKYB2
JNVNiZSdICRtCd57PP3/gXfws9GIRuhexYmzNVI2qrKq0qxcq2QeBFHWMZmHf73ezcfRtZji3meB
+S0S1GkfiHF48sWoPt7fl9UPtYj7gGJSq1/G0KWH91NVSM5C9CT6ez1/SqrQtdqtlsZK8AcYci5k
SeDd55Gl6xWlgFqlVhqlZ/Imp/Vhxaw+F+pfigK7ibZf0tl9cCgzwdVyYyPCvX1FNVjD3yYN5nx3
KWWkmEPiWYjZn/llzUtSqtJjqsXKx/sruaz+QO5iET3zjsKbB7Xx4uCWsBSYxoC2ntZ54cNAu8YB
/liALhnkkI8Tlc8pNT40d6vK2zhda7Zn9lGuC+QYaE9dL24CsVA2CEjBeZCg9aixqGXsBAIUH7D9
xLLysVCKb//+uYA9KTnhO7Oex7XJUmplwWoV5PzQnQwnfFY5GNE31nkf1w1TnF/u27vNuwAw0H5j
9oHrCjLna3umPOaZMmjpOeuYGaYk0Qe+4Bb50GfP1ZBH8sGKzak6Aj2Jzf/u215zoJkpCJE9vJfq
3rXtZsyTsq4n9PxSRrCmsaGVpqiZ++9WZkQi0xlcCKDNr63ISM0AUBGRYG2ylKtYlC5WIY27+1ZW
oj2ADKAsGfOC/5yn7dqMn/ZiGjdeeqaZZRta4DQ9UyfdUQR+HQTDXtD8HSKJQWq+CF77ITG3ArGV
mJ+xCZCexNQzHenSW0XDTzlKI8J3INxtUY+afWmkZ9FIf8pa6+3hqwnsODe4jobGczJ1+mmUzTGq
xHHvQVV+yJrkFV6l1InJ6+wZsOb4jdzuDCVV96H0v3kogUpQHifnB427HP8qJ9R/Y9hJzo0l7OHU
uQwEJHX1XHlbOuhr1zGAjHncEboMGs3Xm8NoiNyKYpee5daLv6Bz6LkIsQ3PfWKpeIMmb3jD2qki
GeZcwYQio6x6bc9oFSvTUzxbTP5YVmwDzkiJB/qHzN/SVXwTSVtEAJYFvpKMj3T4Zvxbh2UPOLHA
tqNo9DHu4OOQfUk8aggBPwWMH7tdw3SOmArVzkoFbk4YO10AQdEh0qt8ryip9USyEDkgQhXH6MPO
TfxK+Jj6PrPDUm0eR6sx3LoOtEdfK+MDXbyLXxbCTo2y4tBHiv8gKr1uy03Z/VFN5NaFJk8cJMlK
KB2V6jTKNblybph7qmAek2Bxs/Hert3UhEEM63LGiYYXG9wlAA4pwSFfJUx/yB9eA9GzJSne49eO
WvvOKAK6vH/kV52KLuM8FgA74LKenAqmJ1dDlZ0ZfH6spBH5hSc1yD4Yzff7hm69iVuFO5J0lVk7
/Pfam+KmCQUEGxAEJZBBwDaVErfhQMeTcUm76fW+tdu4iYcWWklGHqjoQGJybc2bSEstvcjOiv67
M47zwENa2VX/V/WTR8DEn9B2vW/xDQR87cKYhA6JHjggRiQMrk36QxP2ogQRvhagSQOmdGxyOxZC
678GbpfJzpkWJNdTrCp3KFsA8u7Rx7koqDV/FeNc+yzDtTLaRldMrW3kutLahRgrp6nJ5O956xUv
VqCVP33ABJ0rpqnPVJdWaD9qRM/2Kgi7jQ9a2zCw28Ai3mALyyen87MS4FKfnYWGkZRCtKkfAyQa
X2Ozd7Q22iJZXNsyEkF6YywhfxbXzRD4dUz2ltNT108jo6Yf/GzcJ0jwBZ54tJSYqbUtOb7bE8el
CXAPZimTsZHlaMrY6Sifjn521mFAKqx9pv8ozfyBDngdBDuLfPy+k6xEuhich2gZLpjRdfNxfJdW
makcGkBoEZAVhYbaPePO31IQ1A9+X3ifGUgwOydVYvMlAA6sEzclVDuHLoftKtAGQKn3f8/q98NN
wAFhXAb89/XPmabEItcqM56UOHbUiK5akHXIXHVxRsvNyj/6KmRFKAZaG5bnu2x5Wii5kkEgtDXH
pteWW7oKohhzQM1BdTtdcOL4oATiP2fqLDPBN40blo535dqKJw3oNnljdu6lI8PhdhJ96miN9Pnk
GGIPcD/eURnZQEzfRoSzUYgAYG8BEbOsWclW3CXiOHH39NAuqBcS7I1ocG3xYF6bx7kY1KU8ev1Z
ZeZbnm/NYrfMvOfEY/GHZLNVvnb+lRlOS0OevuwyzQ0MT1KIo7Kzj0xkDAi+FD4N3osHBNOfNtLc
21doHviGgmVGuZNWL+LOxh9KZRwUlkxJdlOnEnS2jpJNO7mrtwjQ5j1feh6wIEiFSOnmc7hYvHCs
mqCc5XOF/NHzX8Tis6jaqo8gAqHNz9H8UVtbJFVrLgFICSdkmhcG/IVNpihr4GpoqNL58/a1oU1u
BNfB/v5pXikwMsMOtxtHiilu4ujrTxu7oWbEo87PUlAgU0CX9TnISscbX7MjerluYWp2vBVBrDkj
s3AcYaYDeG4XV1qnNLExoWN+Vo3HIn1NtIdK3KoQrN1T720s3gZqK1kXdGjs1tEID+dpKpjthb8Y
NiyFibMNb1zz/PfW5l/z7pKG9bMylMpH0kZLdm0sO5lR2ErxJaqbo6ZsqSKs+QZwFMA1kP/yNiwO
s9i3USR05FyaBrgiaojzoILearCtnDAGmOBCtQhSQG4tvikZpLKZsrg4+3qW7erJUEqwya18GIc0
PGaw7Wws4spn8U1krEyAMVywnJmarCgpsqRFnDgvgr1Pn9iGvOQfFTVpEdHSAt855w0mXf/FwRpM
M4xGs6vO6iB7l66FecYsBMPdOFgrHjGPBjOTDNEHlhZmBFDHMazos8IChd3+tRiCp1h8VauepLN4
TmgsN8p4mv8LpdBOgawhQGkCtns7T7s93QDXC9SN0tUb8OrqJqPyR4WFGhw/isnexZ6WMG1qNd98
7ox2+J6McRg5RcR0qNuPan5sSiUUnZbOQuQqYSy4XaTpB1VhxsmV2rTUbNRyjZ8xWIKfzeihQuCX
jWzjhVXtjNGofoQdqQJEXlnBzkMZxNipTdAPTlnVIANHrWxAsMOB+p/Qyqq/FxjA1R3m7vs/UWsO
wz7Rvb79lGd60x+roooVu4SOpbaN3pLDnW90czUx82L+6o86+IMCDtGNnZuvvJs1ouxFxRynv1G9
kWOr6K0i0IliS+Wkp8XJE1MK53UvnjJQgI4xNcZoh0FQy3ZdQanQWeIsKtWHT2ZeJht0FLcBIK/2
PC4CRAUgGqWM67sFoRVyUVAqZ7apsfNEOeVp4yrWQUoU2Dj9B7h49xPTOH4cfZx6byMgurms38xT
gCK9BHy55G0Ns0QyWyPRz33t77NSl8hTQifw8nAj0r25sWdDVA1mLTead8tZ7LKM2qibCv2cmxng
ESg0kooMIrWrhkHl5qn3Ns7ohsElC5VVWgqwqFw/A8W3W+gJLShO68KVNNU24j+C9WXDs+aYZOFZ
POhg20Ee89guO1ehaQRNL3L6wAd3O26q/FEJ1b9TC/A+DRJ0wsJ8Ul/rEkh5lyn5vuh7/SDMKiP3
f8nangIQZlO5C7GzcKk0DdQOiRvAV5XkttZBlXYU0Db2c90IyBY2laB2GVoQoKU6HHn6uQEIWNMk
pa3Ovb9xXLesLLKC1KJk43sZVuqHhkKjkR1UbSMAvHUUXJ/iNL1G6h389foEwlfJPHyuKsgTpy7D
WrJ09OITVE2OgjZ5aG745VuX5NpPOGng/+lszKdhWfgIRNRBKi1Sz4RQqQNudoJod9TEXRp+lOPn
Uf0uyl9EysaimjkNdauqG/foi37wVeY7kq0Xc+3z3/2cZUrU6P6g+DU/R1GeVA/WQv2psb408n6I
Hvtso+9xG5GCQiLoAIkws/ez2teLje/HkaEJBsKsov40xJlh+wXwQY9obg86szrLqc9bwJPysdOK
0SnRot3fPx83kQi/Ab0XeCHozMHPtSjMyEoQg6Q0jHPC+0j3yY3Tb/9ugao8bzBQMxiN5jV/FzCa
MzOPNdXmuRAF1Yk57K6YFFtiFys7R4kCOCb1GChnlldqnddtjtAhV2rb7wXlD4DZJyH8oJ7kMHFJ
0//5WqEiQlcD7AdINmVJUdKFaAR2QsyymeKDJlPWzpAGVHN9S/zw9tDTeSNx4f9BmoI5vV49RDgL
SYajHbXI7jGrm5AWf/hR8qyNk3gTAoOVf29nefDlmuaBiJ24n2wTqoo4/AJ4d1f0//7Iz5ZArdAQ
4G9vbZZ3/hDi4mY386pkXAp7s60VW/T9xG7B7rpe4gmnrpm8IxyrEDV5g7Bv20zj+snM3X3HvBl0
J51Wkewiv9CUOQhfBK4ivHmC4XtoK46C3SPxlKZfAnmXpeqrxzxgeTAmtyyGS6RlL8UwvNKzmwGi
SVxu/JKb6t48IMRjOYceXILLIQLdL0GQ1rJ1Jkehxytl9alMjP44Klm8I/DumA70pH3Z+MbJG2Xp
dH8h1swzqQuRKTuiUGa49rFAL4vIyjAv9BYMkX7tFgZhYBYZKPxapwnuZD1DnVHb+OybxIHUhP4y
bUlULik2LO6/iJcGvL/WntXx4oXfNKps4fTHzE6etpEN3H6hSsEJMg3gYFCyLMFo3ijEMPxUw3my
oLsUWnQOBkfwvlIzLHuVYp7gwG278V7fHimMzmgmxKJQtF1ONYy9EvSaLw9nSfsEhornFBbu50wf
N6KPlWUkuZttMUY3M7dfb1/disjWBMZwLpkqg1/Ebs2MwWCw2dKLFJYbEcJ84Vy/2CoDZcwtzoBQ
vGZ+UN4d38IX29rro/HMLMhTT4O+EJBoybZIh9c+irIXoxMI9d6mAoMZVQJdrfFc10ym9s9BAEw6
sxtYaP99LHhOFd8bW1x+rQnWHQmD8WxMAY7giHnlWqL/QUnSv5n6s6qfOqF4yotjKGzs3dpq8l7N
8/Ez+Gw5iCgKotp5cTOeA/0UGsIpi20dQMn98726lu+MLM7ZlOVMIYrleKbwdzDU0E768bF98oPd
JGzt24rTI1jA/yilwB6yZEcbGCGzjLiazkoE5DL8rtSyI4q/DGXjvVoJnpiJ5wGBfR/wDV3/az+s
DDw809vpLFSgm4yD+U1sGB1yc8JDiHZ3WbLx5N/2/6GWfW9xcU3GvRwz/49Fo532ppp/ap8niJYc
ShkoZA75E8Lzx2yw5e5/ZZl2ADVz8hhO3/W3RnE16LrfT2ft4mXprioOKfn5noKlHv+sPoL/qadP
6b9W6uf+FgNhQIyZkb15lGAG7sdSQsYniij0hcIuLuJ/v5YZ1aHky3g4Meay4SONURwaUi7SRFd2
mlAQvCGzGlZNzeUc7uoxPCs14+mquHEiVryUAQieOoI38N9LXIJE704alUo8G1373OXHLD3V5q9Y
bb/fP3m3786bshQTULOnQk58vXEAmqqxinzpDBVh3TxZRWenBRqh7ih3TiYpO6P+777FlXPBBJ+i
wFOPuzIDscwSJzVppFiXzpDgqFNqR7XkyNHfPoEqJXvU24e4609wXz5v2J0/5fpdmCcHAetTS5qZ
yBY+qmitSfSrSefsSTCPkypRVoMTfvwN5S9zX032UurZTjL+OYaYzfIUAfugxL4ssEdJy7FpTekc
1Uz4x4+x8KNBlTG8hMJGHnObYVxbWjyzXSE3UjQY7GUT2e1P0X+VxS9ZGbvBgwcB2sZyztfX7XLS
YIaBiexQXGRNYmc0kKvyXfW4my4Wlzaj+Z6G/lkkQbbmwTjyn8+Nd9/s2jeyXrSZaACpBMfX/hpa
UNxoaiafTYNJJmsfNM8Gen6e04Y/BXFjQddcFRelgzbTlENFMD+O70KJSgzjKTJz+ZyCZe17N6xt
tI+hatqlpR2WH4QuthO0Pe5/4+3Zn6dcZ3IIyhsKt+m11aIJ9HGKEvlcih9AcLVxvcvGV7/tN572
lbXEzvx5MzqfaOnaTuklSljqlXweitox858BQklRWIChQV3O0h7ggr//YTc6K+QxVxYXu5dkQzdp
Rs3u5bEdJ/CR53bWfaM9LihOOZSHTnDV2kK0zLDJ120hsACNuzl/bYbftVY+etahSe2+REwCN6tD
45D5+iGRDUdTQLtvgbZWPQCsFtfFzN+F112vUR6lcqu3pXwuhH3kxbYcVW62B+oplRDIlbZnMNy6
RZm4UmaGNoCogUyHqxKAw7XVYJQKetMdfhdo/yGe4gxWuBMVtyAxEP8jYofYuLJbA97c1Dre36T5
316ca54EvJ0iN9Dh5dCYpFX91FatTHxkavBB1Pl+8pJ4f9/KyruDDg2xAlQzECRYi3enr8rJTAMP
T4iyF2+YzuWkOHnYuoKeMRAssp0KNa164zJeW9mZe5PEGiAT27nYTz2o+kqg3nXOu98wwPVYGAXU
cW1lcEfTRglY+VMLsnv/a1fNzuQhb8eMvv8iwA26Ui7qSqCKCNodOfNaGN1BT21zOOnStyIuPuvC
Xg6fYPX65yAJzsh3lhevbQ44OTZiXzvnQ1kx9doTuTRIo9z/wLXt5BlgPh7pGQT7FsuqJKGSRV6g
nSOPPlrMuGrzdyxPAozNftft+o9lZBzum1w7mjStZ5ImsIfMVSzia3HS6PVwZM9+bYu7ZnyRofcr
o0OffxYTY99PsS1txBC3Z4M4nmBuLqrNtH6LxRyZ/RUgmJ/OiRwpu7YN9VMtGNXp/petWaGjTGg0
c2rdnMAxUCclD4rpLE8EtGOIXg10uf+qekE8wjNK9kqJEOT0MvKrPDip47KczrowpXszhHnFHJRw
4za5fcuurSwcP08tnZY1iUGHiOmTgWjLDh26BrpUUzhZntpvrN2KPd5Nsn96vQxNLWFvgzXJiRfH
0tmLFP1HrlnjXupMwgPNCyobbMCW4PZtfkwc+0Yg9z8R7eIim3XJKvIQgi6a3cCXvSZg8gq6LCEv
m27jmM3H6PpuhqsYEWjwUDLHbFnUDbIBvBeCWucqFW1j9O1gGHmSPmn+n8l8VKKNI3a7mNfmFqd6
KIU+tUB4AlSKHC0ZHQ6cg25v9e8V12tD8/XyLs6SqR+rjS8agFDy30j4PgVhNNmtbMtGYAvGoyBo
M0Nne1G97z3KMPfP2xx13KzqXNVk3pxUa0lfYZiFbsXEueeUQdr/Rv+kfy+SPzHcXPft3J5r8P/z
WMVMFww36uIrkzoMSgGBufNU+b9SkOc8dF668cLd+iNGmPmio0m+StnteiklZM4GM0/Ns5WkoQM8
j2+iYwTovun/N9/zztQimtPTzNQL6FdoApmZbahFtgsHKD//F6v2zsrCCXt/irp85INML903zYQW
3xav0JoDvF+zxcbAplxnnc/GpIabCUXmpPTzWuPV1BPYSKLP9z9o7VS9s7Ys6s8kGLnusWySltR7
q/Va15+al9Hyn+JqnDb84e2fW3o3JQySJljn5gL6tUOoU12FnVKa53HMXBmyK6+pP9SWtBMj0526
B6tpDwiznVS5dcSHeEzssJUOUt7+sCLvW/Ep7ow/VuzZynRQJJIfCv5BLF1SRbdHzzUg+sELDiOQ
+ly1u7gjJP10f8Fut2f2Y5kCDIEFL+LiDZmqEFpfMDEQkg0TCDjedtltBlf1Tplqbt2xK1U0E11h
jikVZIr/y7l1dUgKlKtjheD7a2QdGUVNczRDBDuo4CAM29HxhuavIjwHqWy3qfDPk+HM680cjAQ1
hBpgHK83rBZm4KhQKOcOUj+XTpdiq5G4hfBYCZ/ATZvYInaYSYoXsYxfCgLTL6F+LpXCzmqUGHfk
fMYXxPGq1/6SBdXGNXvr9xT/4VAyoTOAtfZtiOTdJW/lzG34XgXQoYOBWzDLr0VK0UmMvwul1W2E
vbdDqYBrSS0YP6d/xiourg21jaGRCXWQQ7G8K7OJ/pycHYBvkN9a8i8gUBE6rCbjql1ySj3ORdPE
B634M3jhSZELBcaEpHpQpW58GCvt132XXoEVgP1FBoDICwwc8eT1JputxGiMFxhn35Qee0F/qhrv
hVFqO7e+yKRBCMW6et0evTrZQweZqk+a8lBL5k7qLvIWBvQtbr2+I+ZfM4/ggWOde/3Xv6YXht7y
PJrF8peBwMJkJvq7BUetwxCX1v4Kf0u9Yz0b7fH+KtwcbAjDAFew3ryucEUs7t1Wj+UaBh3rPHXZ
bgy+obfrCPmzMb3CMnrf1LzdV184m6JcDAc8HV26qddfCDhZTbOoscBN6Ls6f4H+2xbQZk3gQ8q/
qZ/uW7tx9YW1xSOsSJ1fcJ9a50z/24y1zeQU07/fZ7HA+4ZuXnsMoYPG+No8o4onXX+WVOmjkFiB
d0700S55GOXgh9VusfGsWaEeRZMflCKN0MU+iVGL4rQQeQTVFSwRrpT9UtKNE3ETHFGAmlHIcMQR
GpH7XH+JDAZZFwtfOGt6Wru9lgu20svp6f563d56MjO8VDakN2QbA+DXZgDKV0KmiMJZrJ4iWnaj
ptl1/ANlx67JbNVz5QIwhrSxTbeOTiZictxJ0wDVLqlUkWwRQq1Q/AtTiHY3/Wc1td21vwzpG1If
G7ZuPZ0qPpVDnBxYLXt2/YVl1EWxkE3Bpc/+DKH0arYfxLh1QWZAhaW6/Zbs3w0DNE8VZT2aaQBO
wNYu38u2CupqQmHjonKm0vpn68TiBc0SAPkMvk9Pjfa7h9CrbT+BnEdvDSSx0DxCXXMI52bDNzQS
jAJmUytx/Ipa/Bbfw8riA4GhTDC/6WRNi8M4jZPuWWEfXkzvKS58yiwamtJ/Cu8bWlwbIfENWx+L
QZ0Qv2LKEzdejkKA6O17D87tS9a9RNl3r/88jU+j1tmeXu966TBp/5WCHRLFMpyY/c6qiwyVmfq1
KxSYSybRVmCMb2asrb+Fzrs9YcQU+P1MY8gtpy4cQ0R+eRxTJbpIIdC5OqP+mgyetfHK3xAcswK4
OIeZejlww2XFdBo9yoUMqV802beZp3YTMT7NuUgBD5MvPDd5eWoL0TW+ekNuk4/LAS1lMFepTwMo
+cpsnCMQpY7Fboz2zRuwb4CeQ3PTcOtczhfX9asAtmwm3H4Tr5eXuBIQPJ4RjGJ8aQOnzl7UvNqX
M/my/quV+6OXos2wcQGtOCNYLNIZ2hd09ZY41yCTpWQyzPhSWQ9B9Sq1z6H/0NRPADQ37oHbOJbu
wfyHCUD02Xj8ri+CwE9LCDK97BLk3R4InR3Go13xpb2s2YVfXUhFcUPPjccvkpd9KIfunz+WtWUQ
lkYGCD4Qxde/oA1jo+i9UjsLguWE47iD+CWhaiHJycHcaEHfLiyUh3PXBEz9HF0uAipfH+NKNkPe
j0xr9mEqBPY4aPKTl0ug+tVavajtJpv3ulEI1qAupwF9o7qYBFMamrFwDgsJ7m416E0ns3xpNyWg
QMWxrp0GaPuX+4/Y7Q0PqoWKHS1pjvPNCZNyvZMKeRCoI5jV5GRFqOmo9kKYww2f155dj55FDy4U
a3EHgCPdEphbca033mb6/DONHez/1xtLlSNVpX7iF3h+kNtDwoQ+ILDgKaPA7HQZB7VL0swVoEK0
szSGx0WvjoRf8kFrINe5vx634YkJdgmpA6QVaGYtQ310ktG4NcXkEoiDtMsEeXCwSWO5aLc6WCum
KL0xKvUm4msu8f9ZT520Cqz4Ug+K4sYzLGuoGHsoh3GLb+qWS4FvgnUE0B1cx1yqs/O9y5dyAXxW
2EbppUDsqWG+wCxryAIrp3vUiVW4N+ThM+f4iUukG92sMo5Nkh6Kem9ouV1Vw35My181E2Tyxlm7
zRdmAntiC0iUQAbdrLikdEkQNGl6ET0LnUeeeunQjanrFWCif0hV6xjaXkFmqDk0xmOSCv+845Ao
mfNoEnIN3C+Lw87tqjZybqQXT3xQM5Uzl7jpVoPh5nADNoZ7Dz4DcxbwfAsl362/r7bQB6FUQVyj
PgSq7LT1RwuKgla70Mfc3/fh28B0YW3xSZoqtK0/+vllMruTWfa26J2Kwf0cQZ8HmYF2lpWtSPGN
yOXq+ZttQthBOjQfG2Nhk3Cs7qyhyi81zAV2IHX5LpKzj8wc/azUsd7zWIWPURfCztumo6uMdfTA
MDDkm6KVu4UXCT+DTNjqfq6tO7VYWFLgJwLis3i3/E4Zm7Eb8wv9F7woNBgYbDoD/Gv0I+iTcjep
2wxrModpuRR0DeDko+xCkL4wWpmRXve1nl+yHjUFrVblk68yN1j2qU9BpPaPpu/zegmC4Opx6j0i
0Po9l4zy1JeN+XfDGeaFv/k1/Aq0jJGXA7JyffQLEbZbo1TzyzDlx1LSbf9jNRZu3dWoU4d2rD+0
FhIgLjIv9y2vrv2cqDDEL6JTsbjYrXBk2nzyi4vYNp/rdox2XslosqxN6iHKRAPCuyn7dd/mzZ06
g/q5uefXm+LQ8vrWBCBQwjTll5BCH8j4CGGuohWcClj+7r6pmxB4NkW/EFQVQRjZwPW66tNYE/RI
xcXwfijyZ936fP/fn71ksW/MEcxQaXIwWhrzp767MnoJAYrEUoqLZl0M85R3bhM7Q/1pfBE0F6Xe
+9ZWNuvKmn5tLZQnvU8So7ioyYuGcLD2Mfjpp68ot9y3cxNvkEjOGQNs9f/z32s7JUolsWaOBfTc
7gjtYP+35JUX/RfozZx4KN375lY26crcwvlNSxgJXDA3IVkWvbZbTdy1TQKvBICAsUsCh0Xh0xJM
Mwspel4SubKF+lUfH2Lvr1eepNLRESDsmCX/9y9CtQA2LcY/4LpaWJQp0jC4wEaZ2WMg+DsV1ZL/
m4V5Td85Xh2IEM+YWGAyQdilsQ93yUgZ8b6V2aGW7k2HTIfQlQeRGsO1FT1KRisO8/Li6/sAStrk
o5xm9mBsYB/XHOC9mcVydVDa5HU9m0HGsMkeAvl4/zvWDABDB/sLQQIqgrPDv1utodHHggi2vJhm
7Ujph2w7eFt5T2ZaeQQuSQsAISzOZoLUlUbhoboY7QO84K1q66fejYnZFGMvhs+SfEQTe9gNR6v+
HAbqDh3y2O6dqnU1aU+1Nd2apV3ZvKtftDxWWVSm9WBUl0FojmIszg5iZ8HfTtwqSq7cS4Rlc/DE
4Og8tHG9vFHaNrA4GrBA96Mjdn918zEkfJAiH5b1j/e3cv63Fi7JXAhZEH0FaImW6giDqCdlkRbN
pYVf0qG0g4RtHSXHJKLx+e+mcBkkI5nzp4exeDx6vaOUH9TNZeolR0VNNCLPGw/3jazsElOgc+BD
q44jtnBN7I7mZDTNJYUrMk4ZRI/jn0Y+PpR9sfHW32Zxc4HKmhn3KQ5QtlqEf1FfcyvBIX1BU+JR
qg+jgWuqL4rxYsS6k6rRPoYV0xPUYy3ohyDZoja8/VZG+yiGMkQBEgt6qWs/UWFqhKa7rC/8EEB0
fxL51RPcATHP+2t66yOkKcDp3tjQcMiFP8KhHUao4dUXSYBIOsvhp5QPQr5VcLl9JoHT8EEUW2YV
yiX3XQPPspx1U3PJ1Mjupdc8OiHGPSqwO4+ZU6qn+1+1Yo6CA0orgGD5s2yeDI2iNH2sNIRN+heh
3YOs6WpHbF8rZyrFrf7JSn4CJ87/N7esr0gwJcLFPTYXPfs9Rh3S1I9V+V1CbMhzw9A8RZ5qN9F/
979xZedQ3nqjsKHQwCDFtYd4cVKlFRpolxDhLbV7nJNZr9hwj9vraiag4KhRUaE4uow/pSQtijH3
mktSMIvJ5HJPBcXLAJl+9Ixi475a8fmZ9BvBH1qh5I+L8910FIrMsG8vY5T9NzG8H4HNqCYJycut
WH5l8UCQzeAu+th82/xT3r1yUi9GRaOI7aVRP1t++Wuy4h+D/++9Q3I0evJUokgjqYgszLSajj58
VLaXPvrgRRdN8V8qbScID3r1V+8ZlvYp7FvSMZrQKVXyT5l/vO8kt1OS8y9gtgwqMIY14S24/tBJ
9GAdbPP2YpkJ1Gt2Lyp24D/K+d7TnqfJnZLMQaFiDKAdfG7IdAvraQtDtHIar37D7GTvFluWc2+c
hq7l8FMQaZ5aJXkyUZ+t4R9EiOv7JG6Rgq9tLz05UlY6qJz/xe2dt3Ldg6xrL/J4DMY/WRHYRb7f
WNr5Cr5+Xlnad0YWEV+XwSJqxkN7SfrHzgANIzmDxvit+EkZDol/qvSv4ct9m/Nu3ZgEIIVP0by/
iZxyGbnuFOYv3DZ0FPSDkB/JvnraVhFz1Q50bjD3kPMDy7resUm3gjTRlfYSRtbPHpEXMxB+pdHX
Ud2a2V95aFlFHQ1yqG7w0WW5auoiaRILTFlR/hTGH5o225VMdlK4dPvE2PUTzZ+2t6XOg2Zi+Cxm
9YY6823Ee/0LFvso1EOlh8gsXZKueo7k5rMWbK3nqj+++8jFeraRafUZTe8LzK+7Wgpsq3tS9f/j
d8w/4t0xU7wgzP1W5fqUM7eTdka/9Rm3Zdf5NoGXB/Q9WCPmLq9NtH0oIuhlzbeJ+pqUH0KfcVUn
DJyieaBkc9IS/SELHRV4M5Dnc2xqT77u29pQn8SCxora2aow2hoiK2a/kRndpq7Xv23xeiQl72Fv
8vnlDpFi0omP+kcp/swYhD3oz2Mlb8QYq54LaIcUCXEviM9mv3q33kEdt7Ui+N2lbT6JI51JK/zg
hXOLXP4wDZ8yCjbTVHxIxfpQaeIRvfOtMcq1Y8rTAjoFeCbv2SJI1CFiGHV56i9CX9lIgdZybyvV
b3WLunjNfWfueviTwQ0j1nz9pVnN+HJsST0PGGlRcSp+TeVo37/a1h4JxFmYpWXKeybVuLahQDRc
yUY0XMqp3EXikyHvhuZ5GDy3GHZbKmBrvsJ0D9MjRG3UNBdHPrVawZP1dLgIcef0QXTQGLPhkimb
7LGLDLuEslEc3ftfuBZLvTe6uAQqgT5IksYDUeKfIN4bBk3tb3p+ImC8b+i2zfyG4oHFf4ZzgFpa
7FffQW+Z61gyct+ZFUszszq2YvPKFJzrxb/U7HvW2GVYX0ImWJCUO+jS9yL8mQvdDz00DxOMCnqV
7QYpcQrF25coDrQvTQnztJge7v/YW7QXPxZIOhXOmUUGaP/1xktaEEB6zV6k4rHNXf0bki/+sLPG
xEmTX80u/R0yyvYHAonB+x2UdreR6s3//uJNvbK/uDYhpBtquv74QiSfSkN4MYd8KwqbnffGBoOy
IlcUNdBlxcOoQinRynK4TEPgojj0w1TOutZ8SPNLMJl2DWw7b/+CetsZk7a1wLMzL43D0Dh3DMB4
kZ9fL3DSaq2qeP14SVqrd2RzPIooIjEQpnivQtj9EhXoAPxGOISlXO4CETG31ojcYZL6jXVYOeMa
Y/JsOFUyeirzffbuxuwEAuImjfglqvi9zP+IVvuMCpjTCwDYf4jWFs5x5d4CbkKbhAIjieAye4GN
TFP7phsvslE4kj8c1WLXGb0zBIk9BbAU+Q9gK8biZ6p+rUrrUv1sfe8hibZYF1Z9nFlFuEYpfPPp
i3fTzGoz8etpvDTZJYLHog1sWXk0uoNp7MZm3xnWoWCqHzrA0zyaI4Z7EaIo6U+m+RvevvZqMQNC
447eCdTu4uLq69DR9FtxHC91/tgWTvSncK3OnkC+nOVuZ3yYzG+GvzEpvmqUeSSqfSDMQHUuzpgn
TCMMLel0KZBZGlACC1qIq6FdnyjtgW4xKTnIduxPdoGSoWdYmyn67VMJjpKePPgbeGMIoa9dTw/z
oTI0ZbqU0VdIhp7qnyzR4/8j7bx65EaWLPyLCNCbV7Js2yqppZHmhdBII3qT9OSv348N7N4uVqEI
3QX00FADHUwXGRlx4hwRO8ITvYCHufQk2UNiC9RrJR2CtnaV4FeX57/C5J/7Hu/a4cCYQkYJCiLW
gc6Xy0+xtRHJF1WeXtsBPJMppiMNwn9MX0KREBgfnZk0c3OdLi6bsOsNrWoq+dWIA6+wVJcO8t9p
9/bnQ6GXiBkFPsVNOh/4DwfajlHqMSQhvyIB+9irVuRqmb2SFbiRXaGvjPcz7xGA0c5yx0oV6BKa
DuTXsH3wB1R6HyLpuYlfUr92J2IqDanLUF/ru7m1Su+65rgPym9Lkk+1jOGz9rGKgsvownSTbNGy
XgMy3NqWcCnRTQoce2aBuZzAMLGMFJ8hvxb8/Srx9yAbPiOd96MMo+2fr9VHU4sdMTl5KjepIb8q
+rTtxmdYP73/n4XFGbNRGtOE0LEgj6AuROE6WroSdV+7dB6+7xhCsszsuUXIG8aRalVGJs9VygQd
ChkRV2X644HwsNd5kMLCQFF0WQq1wrpTsKK+BvCJNtU+RZDr/lRdD4M/zZVMXogqG5CZy3V3akmq
4zrVXmVkNOO02vZg2jNK2PfNXG8vgg7eJnMtB2e/fK8NFYmuopn01xHR1UQ+NlPkTsZDlKyVQW8Y
4nCCUZ47JongFxecJWVq1yeK/po3Yheb0an07d9aDe61yf66P6brgwm7ISVXIG0zqHZZauCpk2fQ
/VqvXCpuKP9d4tnuW7juSJ5xW+C3yL1TOIEE83J1mlE38qkp7FdL84bsqRHjufYV3GjvuHXc5gBW
pR9G1NeARJ8deK9XPuB6NqmG4hKA5s4ndpm+jgD+D5MeOa9h/dy2Mqy0z2aFxkO0glVasbPsthrG
LqjDLnRepTD2/Ch2O3BJqnPs0n/uz+h14DcPCB0ZZpNa1DIQG0ZZrcYucV5L53lUH3hTuz68Wm3+
QwmUIy1Yn+7bu+5wmbfH/FYFUAqe3VqsYGEaeUJLufRqhI2OFNShVh7koj9VtkxbUufR+g1DBl1S
z850ntLQraVfZa9x59MvDdwnWomAbkwAVfVZ7pGGWIrdi4tSg6durvSEJ6uQNpP0I2m1QyWJbeRD
0NsDhViFgV2tLYboSphl56iDUHO53MO20aOxHIiZNPazM0LEKwVVs+ks6XePiN/96b5ta/YxRPUs
sHppq6naKgvt3nxpbWN8iOr6i12jOlGJytrFhpbu7pubncnFg2ZuKobNCZwdIR2B7KW5qkTvqKkM
WBW7TdlCTWnuu6r7rJv+V7NL1qxd5Qrm3pgZT0pVAgSOvHBtQVnqTU2f9EtrfTOtvzoRPKIW0qCy
naOhiyfx9HZtQq9HiE0dIn/eLCiDLtvBkPcuyCTQdFl1E6RYojkRfO2rzhdulo6GZzgA1O9P6vWR
mcfJqZnB6WTMl361T3KlbJPGfhEVfHDYPBSWWe+LQFYOFCoftdaPn8JEavZJkX8veC17EKGgXRlO
5ufCEciL1CcK3/6rbyLoLbpVgoqrS3OWUeRumdcdZp1l/dfqUe2m/9t+iSXUvTNIMYI2o1Eu+7wy
FXModLnBMAT5H6Ef7oOGxssNlklKh5hOAKPjM+P9OjV7yOs6lJmaL8Bp3eiz9ns8kg7T0VO9b/rq
cmOIM/MHbzO6fegJvLRcV44edm0JmWOc9juloumBjgF7JYi6Bjdihlcg8ROBNdO5CD8MJyj9KtWd
F0uuzL/HoMX3K6HufLPUqf5HNBlOc+wD59tEj6RwWz9KAlfC15S7YezpjW2j0EoP4VR0+6yy+zU+
2FvTABEzUm1wzlLCmX//8V0R1HLWzhTh1RRMT3CoF26ojv3KZN+aBmSxZ0wj4C3y2YtpMAs6IWvV
919AFZSPE9Gx4ypVQpEYTSLXnMxin1ijvdWT3nhRNCBruVkGXtNn7VayY2tbtmqKaFeyxj505XPA
EM2seHNiamYMWXi4WgxlIsdJ9pqpanrWo1DZB37anP1Aqb0wok8CVDEsUrYYwXTTm3l/F14dtHfz
qObMeiXAwJbTH7aR3JYhEGYrczZ5J0fbZPIj8nHij5E3Jt7GJpIzKGmpUAxfrvQoohQyCjs8QTLc
/0ozAu4uUqrDWKcy0Nuw/XF/aNevSQzOkzsjHed33eImTszcaNMoiE5m/VMf3nq0uqB42kVfShXi
/1DsfMmT9DUmjKsbEuksXBabDAApHnax04IQQQCR2NEp13TEGoUa7Kqp0beJWZduNOZrqnNX8cbC
3uJG7lEmKHnXMkrrUfSf0LdJwK0apBe9DHL++3M6O6ULd8m1PwcaxHW00qDid7mGkoJ6SEtX0ykz
SOTk6CvFHR2yuvEPNFr/JOhPrwQAN2aTWArGwZlzc942lwbVVtcl0abpSYuelAnNten0ZazXes1v
bZULM4tTqIhahyo6S6EvDfZAua08eFSCaF8k2yLwvZQiXqvZh1KxV96fV8efCf04vnn8H9wf1O7p
YCVScpJRBzSGxzh9FQMkKifqFi7UmCbqsX++hB8tLu6dXkoanVORnqrxRXKqDWowwbNU7irEAu9b
urF2ZEGRAiQNbPGKW0yqJSHjoUZqdtIRQp66aJ9FX7Wsf5nUNV2YG+uHd4dVau4hJ7hZdpbaVew0
k5oUp7GwoK0wPOYxGjw42uMshqLay4vGNWKQ7PeHeJ3uBA48C/S9d+0SsCzWr6+KSO2tiW7tuvlb
DN44uTWpXmenhtsmOyqpcCt5r0TpwVwlUrme30vbi5V00gYiCFnB9vA5hCEmzQ9Zi77iXytjvEI/
vI8RCTDSMVSZlhSHeVw0dpyI4iQppxoN1aIO9oP/FDuP6F+QraO98WRIP+9bvXZr8+D+z+j7in84
GNn8Ym3aujgpjbSREofDoXtZdVRkyIWnykOU5ft9i9dH8dLiwnFX4RAH8sQwu/ocyOlGmZ7zeiei
TdS/IOcAeHV/3+DV3UswQmWdLTsnbumUvTz7TVbmHRdzcapk0+sUaRPY6iHLV3igr1Mcc8zD2qF4
QY4DdNClGT8Yct6MoThJPqpMpIq7TY86jKtptbZtBP9XD4m8KQZ0ZFJtyP4C35x5dWCVx/vjvbFf
qQjRhUmz0ntkf/kh+ehHXJ1GeYr0nkfDLN3yAHYWpsy1jssbM8sTlfob/IHUGZeYr6Kk0EWupjwV
7ejm8nBCm92NgeLeH9A8c5e3IbcSGXdybgTHFNwuB+ToWWJMXSZOdp52OxHK8PW105og2o19SaMG
RS3oO0gULa3U4SSSKhrFibLfzvD7B3otz/GjFI3fFcn+MabTXgQrZ+GWX7swOn/Uh+MX9sHYFnYt
TqNUHJP4q6hIlVQPmdS5eTW4ltECRDwOpZdL0pegik73Z/bWAtKcMou0UL5CLOLSfKdaQ5h1ijj5
jYFacuN1XbttpGLzX5iZH/rkSyktLL23P5FYcUpdnEKJgpjQBXK59m4szV/37dxwZoAC/2Nn4ant
MDJ66sXiZFhHVVR0c70pOcyVT0X6SmPZCjxm/mvLbWnP/B5zpwr4/sXaBW2bJaFRVaehzpuzXsTm
17ZIHI/aDgTphVpuYyX+c1FQQjSq3pw2OiOu+Q+slPyb0LPqZMThAWncnKqfofwk4ZZon6CXIMhv
p3wvpWsUPjcmF9pDil8APKhPLSuuCiVeu6St/zQZBaIQ9luH+ulmyJOzQXdL1NiW50jUq+4v6fXZ
nzPGKkZpeuYhvwhuEoq4WSrV9Wm0KirOShp+rU0zPt+3ciOwmTVfCG4MnsjkExd3RC4yWYoyncFl
Y3Kow9F8MIQTbTREzOkll+tPheiHr7HU2hthttIu4RF2WPmI+ea73FB8BEkKRAugQqVccnkazcRu
klRx6pNWCdVFyI3ET+X8UGBVO04jyDCrmxtgfSPzirQttmhWO6QE4z9uWJnzGKTIeNKRsAfycvkd
RQ1jJy/3+tTyHN5SfG8OU5yJlWv51sp+tLKIAzq7opIRkeGCiavfEr/DGjLWzfb+pF4f0nksXLwz
Cz8NjgsrPq1ddZQxp0orHrXGj+EiMH/GargPgsDwQrNdgUhcu1QMckQxCQiT83I5eaqIMk1yMGjI
I0JtofJTVXzEyINqTWjw+p7ncWhSIZqbaeea8aUl0mwWTSFVc6qrX93wVWt/iOxL5a/41BsTeGFl
8RTNST8OmiiaE/kjiJrhrnZDdJegy4GPLNcTENe5tdZxvdwbhCNUCueCO+IasCsshjZW9FA4rVGd
wB30XlmKiixtqK88Cq9CtqWZxdjUpsynQdhgVG2EBlW6+RH56v/1O3pQ67MV/juO9REQefGHe2Rp
d3HtTn05pOQrq5Njfu3jfTN+GeKv9/f97Cs++pJ3E/McEomS7146tECnXJjWQX2ykr/VGiU94HgI
y21BikNpCHBdN1xEqFa89XKzqOCb8RvULclczMn9yy05IkDh+z7J9Sh1jZ95Hx5j29wIFC1N3VmJ
Xa6gs0tjC3dZpqEaZoHSnJyUjMZOznVZuHU+yg9VB+k/4vTJ+DAMuIeDng+WuZXUvA69pq1gezIs
w4/26BN3c7tcqaYHX9SW7aVJRHuEGSH/tSm7Wp4OqpkCh9BKs049MXXT7/sLtTzFjAIE26xQQBYL
3Os8pR8iQJ5dgdmkU3fSxi7eSxQB9skYPgKwjw/+WOVrl8yNJZpPFncdmSXqyos9H5VFr2Vp2p9o
DVGfo6yRvtRjZh3NqEe4U+pqznc5JWB36s7TklLalKUGe5kZdx5lMdUrJvUQl6XiGZKkHmOMEftk
9dp3Ll/DzMtM6YMk7IxJwJdezksgjfqAuEh/ilvfcU21eDScqv6O4mX1hH615g7krLbCLKIjQHjl
oYIoeQXZdX2GZpDMXPQEJcM1t/BCeZ9rZVGo/Snq9f6BHMSLRO/mN70qm20kDcVrG/lfrEB7Ucpu
jRfyvSB1eYDnQgKul5wqz8olejdVxzRF/mQ4xYEqXqvUH3aGqo0UEcLJI0iQd4lGu0urSN2TM6F0
ZGYd2pHCKbdZUPY/4jTOX5JGU724lyB4So2e9z3KExq6z27So5uCtiGOrqysB8Q6xGNcdskLBDq9
1zi67/Iigaas8A3PlMdPZjQ5u07ugoPUmZ+rQnReM8pbiQDN7bMGNvw8L1befTf8MzU5iNggrJuD
7CVOKQ+SKg3laDiFzj9toW6CEX2e8Ct0/gc7UU+DD2hF3RGJfeYL7x/LG8fkwvTCRVMqhBd7RGgp
V40XI/E/V6bybXCSl7p7SKQ+XnGcVwHovN0pwM6tfNRF4ci83O51CXvKIKfDSYlj1BH0TQwtHBA/
L1U1t5AaT2uKo1QCJgj03f2hXhVtlrYX+1zPu9aqrHw4ddaIyoGgs2BSN126b6UfmW95quNvxpyG
Yb1O9n20s2TbA/OppWsIsVuT/v68gM8MaPwydnJieeoQTma949alw0rmIu6QHhjr39TdV27/6xgD
JiU8Lq3lHHIo5S5n3BqdWqu7iQMWS1SgfEM5GJVT/fk+gihoTpJoPGAA+19asbUwc+zYHk5mZpy7
EDEmnaabX7pDr/mXlXW8MX2UYnSwb/grfOf8+w9XSWEFDWSH5niKGnGIQsOt7K9iPOp0Foy95CrO
9GDUzmuOlklI9ZGxjk7oFtahtn7mIFfzKt3f/6RlMIzv5qXIqx9MJpmx5RyPQ+UbpYimU+DrPA/b
oYZ3LW0eopGL+L6p6+XEFEbmwXN5L5+nDrJCWj5l0ymZVWEiou+tX2j55r6VG0EHVxHuiGZ7kL68
whdz3Bm5FESVckqCrtmmadQcS1kv3NLW+30/Sup5pHwLrWAQ7AKhWRuz160N/Gz2xuimDuVm33pK
nCLfBWEmnpsiVfaW3FteWLWo2IRKq50dqOBWIs533dLL64RMBa7FIBMKTHzZLtyVKcrndqydxiDb
kDLQtyHyv7/11jXLnWG51ejFLlondPZGGyh68m/TfO4qt1zL5t3YE3MPMcUmxGCgqZ9//2GXTm0h
B6aSa6eGUDQvvyKBVDlrcI/rqOqdbniGBLJQgCkujUBH1YV1nGmnKvkCRcsuHutt2iMBE67FKfMB
Xk4sXdG8v2Z8CcioS0uRBtl1YxbaKf1uSgdrK/ZjvM+rHekf6WEqvP5gKG62Rux3Y7eTsoNOEKgj
aIMlgVDcRyxnNBmnyjAfRjHqnmEkzvb+Zr+xUnisWa9nRjWgy3s5NE3tI31IKvvUKF21sZImdceq
epqaaE2R76YlnAV1JfgOiPkuLelql6pDoNqn2JCijWFFzUZv9WzjFPS03x/UjZmjuUwGAQw1Cp0j
C7cva3WThbFlnyShoxlN9gl9nWFNy+DmgGavB8sQiKOlFUuqtaYcJPuU1Vp17IjXIvxtG//VQEJ8
vj+iK1tEiDObMmViXvxk4i8nz5KCMi2j1DnVqlycEz8otJ2k2gOHmj6cNUHDq/7nedOB+AdFMXeB
gGa4NBfR6WKXliURFaeuA8G14/9taT1iXPu+zVwtmU6j2OltR8OTcIPK3/Nf205C7iZYQVterSWf
MkuYvtNJgIJcrKWCPGtUd2lwHguan6e6+p1MwRqh6/tL4+KEU3iQOQZ0fQHlguD7csBW0xYZzUDh
eYz+4kweDf1V+oZeal5DnJJOO00/GslbGb7kweip1XOgyo+D6VW2sxKoXTk1PgTQMRNPNAzucbHQ
spLVdYxbOzd6fAijFHx71ZT0k1m5m0TaykG5YY3kC/94fFCPXPY7SL4ipXTYxmfRTS5bHDhTt5HR
yEy39/fvTUMQPRP54YpBx1zOL96rTNrKj8+2LT1OU39wsumf2E48K1hrt72C5LF5wYjPYBwNIhBe
V5e2jCzVbTrT4nMUh6eh/J5Ne7n73Kb7bvjHIDiRTTdWoDwH1D2RKAGnRl7YrVBEjP81pfR0f+RX
zIbvnwNRMEk8Mq0EL5efk2etMtZyl5xHAo59VMe55jpOX7plHz44iBB/GgYU9lSHVGWsFDTsGUl4
7Dujf2QqQy8w6tXuwasLDQesgJSce3pmorTZ3Xy4n+kUQhBs0JOz36dvSNq8Jna7HeXOVd+KSvO0
Yp9TSyRi6Ww5hCFyctO10Pz6NTST0ZAUkSk0UO9bqqZCpZqGDYz458J85Nn0EidnkexD/VhYx1pl
G0oU+uVk5RF27UjJD89ZEZr6ACu+F+s+jBz6j8DmJZ+cidncaOY3LX+34Row5IbTmkU2ya0Dm+J6
WESQXRjIlQFI6xwp9uCJXOap09nSZmVrzc5g4bUQx8YzUlCYBdkXzqKMLd037D49+2qGwt2uMsjZ
hs0xN/aalEPeMHppR5t5MbhKE20q+7FLf4Hz2lQgYnTpOfOTlXN+Vexkt5Pf4paHmoCf9MXIzdAo
Db8BfpeG6WfHt49dUf00+p2ROz9F2Xmj77vSiMr3v4jVNMm4uz8ltyaegHBm/ZvrkMseFEnqc7Mr
wuycDyAQlWEcd0YAC9t9Kze8GU3dMz4GRQ8SV4sjHcd63itZk52zLvU0ER3H6W3K4s9S9l+NB8AB
nZ9A78gWXR7UjoJVF+om05kXSLwdm2BY2US3DgR5L3rUqaAwlkVYFilTr6lRlJ0rMMte3Zs//aGF
pFHK17p3bp140Gd0uzB53ATLCDBJQYS0oszP416G/aA3d8l4GMyzH31q1ZM0vgn5z087HDwgFxge
AJElTZ6l2VOWAcw9J51qILTSSa4jaUdZ/XJ/Q1xlETnlyMVxZUOerKjLDVE6RTAWepyfde2tOUIK
LZPEcr407VNcfapUsTKsG+f+wtwiPPOr2JrSMc/PslHQEj9q3aYtm3+jcUA8tHOqB80O1lS7b+x5
bPLwJu+PDtRStdvsasVXJmzGyr9Tm+4MvfSM6Rz9MQgTDwKzt865IliA+H7p1Hw/k/S0zs9B5DWx
s1NQ1P1C40nOy1XmOXl/5d456hc+FHP8g2+bgre9qDD4uR1Dsp0V5zidgict0qOt3yTdSa3zYSNP
dr3vA3nYNAGlo6pU9Z2oVNWzJBN+5CAZdjoJU68wEHmoJK3eQbiv0Z2qO94Ql+ZRDIM8c9uGG7U3
DTcO4+JRzmrl4Pg9FEIBKgW52bS7Cn+1i5xh3JblmByruIyfahEZbgdu+UuqTJbnMykA4HqceBDm
nxJ0qvdVhsZe11JhkkSzCSQ1fCCdWj6opFRf66mCRtpq2/39KZtd+HLGNCqts0w9D++llGilctvw
y+I86lm213wl30novXiGRVpzyFJl11VW9cVJ27V9f50sZm8g70wkTuV8diSX7jCcHK3OdF5ALb3O
uuJ1irq3p2MfnQdjn1TxRsjzdVfuuqw93h/1rf1PEwVhMnapNi9Ml5I92aKJi3Nv2zRufO2i8mzN
PnnlbrnlSj7aWVygqtGqBcqCxdkXOy35kr/KuuRa/jd75sXs/mnWqDHn716u5kd7i/3f0HoagLgo
zlX0t9196qEqdR6SlGwXu+f+FN64akiigKCbyWz5ab68P8ReBaKhQEic/CzUSD92dkS230ZFrE+b
f+9bujmJ0LuRrYEv8kozw++yIs0zBqV3T8VgeDbVUTMOoUn6SWr1L6BC9Vr27Z2JdzmRpIDpvSDm
gwt0sXCS0xF4dhIOMtwoJXLjoWtXPyL9rVdb10jjbZAdbCPZ2YVX+OGmJ+COXePAq9RNpIeg9Yiy
1WjTOE+jnD6YHQoVBpgC++3Pp4Z8BdE/SzEXny4XwWonO/KNpDjnje2Vk7mry2QzkfSX7H5X+mIr
i/ArXTAr2/rWNqMjBdI4AieydYttZotMCbW4LM424Oy6y7ww/x05P830LXY+3R/hLf/0wdQyBmzL
Iq8qFY9uVFqFf4ZZSUn7Z9sEYqdNarWlexyRujT7U5bS+eb6aHhxLQ8UG3KpLnCMQ/55Mlt3VJ5K
UW6G6Fua/Lo/yFs7nC5oe+YmUegfXsxnouXtZHZVcQ79yC3Fa0FDZvIq2/FWdaKXPn2Wqz9OLzM8
VHEpZc/QUmRvLncOzx21NNukPE+KVUP6Iw65kWWuogndS5ENfXQ6A8XXZJL24TANhyYMi51wcngA
tAnKNTP6NfVOu6mF3hxspUsPuV92B5V71lfCbHN/gm75a8hDyN9TneayWkbOjuyTH+Oq8Aenowcn
y452SltgUEiBO4TVGrT01suHYz9n+WEFJamyOFhTmqJ162flWbPrndJ/TrLvqXH0fbgkXin4t8WP
zg42pQ2kfSU5+N65sXQ9aFUgVgEsGbm1xXukLXNnZJ+X52Yqt37yyPv+c6M5nh7ZW6G2n9vkF4wP
5vAwVJ9E2rrOaUofRyP1eFISFfePobyXErQe+ocuTeHDfAhiN5PWaBtuT9GcbiWPTjJ92c8b6kPt
OPLAd3ZBtw+rgadqSkcBEgGTF1dq+hDird1BHcShMYzxRY3HbB9prbOhcKKudBffjCYsTg+tDnN2
dQk/0FuhtIlUlme9DLZCOdSIrwfH3HrIJW/6pFkjaiMvyc/7+/K6usQxQlNEVqnV0JC/dMDkdcZm
svPyLEfKDgxwQZN18CsNS9cOjH+rcsg8Mdh/J/kuydH8tYPnvu+9vpy4s6RvAQw8uggOpfS71hLX
XiU/uOVYaN6kOs0bTQFefnnKS8jzTXloy3Nf9n8TXzmeVNNurdtZc1RLWvm1xAZI00n6VmqLend/
dt5vyeVWZiXI3cPxMjOAXppv7DaX7FyUkNBNsMOJISNTFttB+90hSn/qhenPwPsJJRh296HrBLw4
TqfVxyaO1dIdraB8lPU6+KvMWwqibKjuaVD1sp+rJ7CIZlryfeWbZ79+9c0zXhZvA7J82XdsxnIg
Sl1mH6njQ2EgwC58N84J1vpgm33WzMfQ96ZK9+BDWblWb+5hrlQE2WE7xj8v7oEmGRIrdtTybGa/
Lf85tGd65U9p+X2qbI8K7NYxXcWuX5y1uPE6mGP3zgSlM+XCrDl5uVAirUVuZWzjCEAVXA5W+Ctb
BUKvGVncqPaQOmRD8anqOZgKt3ur/eegt92uKjdxfMjSL9p3y3hKSBMChdkUJW+glWtvvtUuF5e3
BkAFKvxA6PHui3EawtebsS/Pg57utKx76+Q1dpYbiRHeFVD3klFCmYJDd2kDRlG5G6pMnJUx9BKg
8ynCt6DRj1H2FAZwLFmjJ+Svhb8ytlvTS+pnRqeBv6R5+9JuVmg2ipW5ONeGQ4Actr4nGZqg6ytY
xWHO+2E5jwZ3FN6Ddz1aFpe2qkFqIQ+sxDlHXyhq9OcSxUKLllwpwLuL8lDG0qPqQ+zn5KeVAzrf
9Ve2cfRczzw8SAVd2hb+NIqBto+zAw6PxlVuSUsOTUBNsevQCzWIsdjUJhSGcV2n23yIKs8e+/pY
1BW8jejLufe/6DpEZcHnaIocOOX65TvWxzkYYy+Ls5arn4HdfTK7nPm3fhbGiAJxfrCGNUcxr+Vy
Dua0DUZhOGRPX86BoXa0QveFOHd1vLVCmJPN8jj2Z3KlqhiRxwxcsu1eAtdhPqJS408rY7612WgO
mXNxczeKvvgArQUJTomBzWa2hEWp6YapyUWL/sfaWK9jP7qUP5iaP+XDQzNusmJKFNi2u2L6exhi
btbfQZ/+DkrlYbIqr9L6p8h0PFkf3SHJHutO94LQ4rqX96NxGMo1SMmtsVMNQESTcF2+osVqE+GI
xErFmc58V05lFDthRshXZvjWsGHLm1N0wJ6IeS+HnegpvMo86M+m3+3rUnVr2fm31MsDPbnb+xv4
lssiEQM2Zl5QXV+S7ehC1qKhdaqz7UtbIZee3NnntKncISMFM3XSW1FIUGiK5NkMd/eN33DJgFpn
bVogUMRui6uH1HJhQcxVAaJ5K8yfo7Vyod+YRx7ytGigJEyr2NJdlKqcD/LUVmc6FyWVAvj0rKbP
wRq+48amAKkDTuc9IULR8nK5qnrU2qmdqnMK/l1OtyOsqqgV3J+rm0YIpcipUucDenFppJatKC3B
250nvfJECDs8hdB+rZvk5oz9x8oy/y1HXWPqLTMWZ93OSiVP1n4L9Ycd/jcr88HOMh4I5EikPXam
5mj7kGsElevE+zJZc1Y3qrb4ZcqjKszNOMxlklPK27iPC5X9nVInhuBA68i0ZgjNAntwHYggIQfM
90RW4Zeus/f3V+32fP7H+mJrpFGe9AIxoTMM8J6mVS6IP2J92lrhubxvag4QF/fCzLJPyzc9BDPc
43KD5IMe+UWd1mwQU95pQkr3ktpB+klhPu2VEv4sVZ51CbNnExDN9r71W9tTgy+DWj13EpoJl9bB
mBRKAWT/PFafQMLv0i52p7FYsXLj4Tl3IQEjeSf0Bxl/aUZS8rpVzbI+i0ihO0h0u0JTd8gqPBpq
u3MC6anMDtBYHB2z3cSTtjMM6XB/pDcgJvM3UJV8p4en0nD5DaoF5YhiV/UZetLvpf1sgLpFSnM7
OqmLnk3Lk7vMJVQbVFe16twViniSJu0QVsGuM96UcO05Phu8WnmCd+I+yFyu+KeCAuleOHvqsyRN
+xGheHt80aofdvBJkem2X1mDmyv9wdoco324k+0wVqUUCM9Zakoai9rEHc1zphZr+/nW0ZmfJP87
qmWYkcpSTKxZnxvf1fM3x57cRv2Wr3qI64Qmy0kRk3y2BundMp7t5FIPW5oGzwTnUO2r2yA8Qtzh
1oq+HY2Vybs9qP8YW+ydKCuMzAgwhvq743wP7C+U3jSSb/f36C1fMFfc6CwHOoe69eUaDaLgUhzG
5iyI/+X8Z2d868A79cNeTt7U4DEpvt03eH0wZ7jV/G52eO8jRbS4yiOtm1QjkAqiUuFFfb6pDeEK
EMsgUx35kDzFrdgbSeQawAX+tI0PIsS5qj63yQCBUZfNdfYYBFFSkOpInS8ELHHVuHWn/umcAnGH
spb+FMIleMIWSxc0oyFPpsk7uf00HINja+4sf69Ij1raoSK8gpa7OmULa/MKfzhlaSK1ySgbJWCj
s+K3Xq9HrlDX8JXX+MDZDBH2DDZm9ZzFRrFyx499xy7PqNDPfQKm8FJLPAyBLLm8MfRTr8Wgj3lI
HTI7L/aqpEpbO221XTU2j1xkwiWz0G/CuWR4f0tdncv504DEzK9aQEXLxPiYxghzxMjG1hGvmTLf
aXiz1HD7Wn7WghVj1+mXS2vLwKcVRlC1NdbSks4quEL1uPHQrfCSwn6Wi86tSAU1cehydoWlHO6P
9SoQXlhfLIPU9FPaTFZ5NiQfri9z8r3IKtcqkvMOvbgnsAI6hMw2jsGAR+RyT9lEB3bnM0Y720/l
ITYOnURD0DGjsGGtnJabtkikzYSICtQ6i1tCnmKzCGOJdJY1IiAmvMF/trunWpYPoojfQPyuPZpu
LiH9/UhBmEQI5LQuh6eVY9w6QyLOBg3htFD+sqrPole2ZYKS0qaylG099s1cw9jShn2+v4LX76h5
chEc4BaBSJDa8qX1fIS5JatYwlCH3bz4DSR6U+jNW2gU5yGWnjsLpeA++GROa2xpV3fKu+W5YYDm
O/Jbi9BrKopMMZJAnBsh7xvoWaQfVe3soRk63h/jLZ8EUkBBawMBFBj0LocYhxW8GhUPfzlFizAQ
tuaFdkXtl+rMynm8PhCcZrDy8BfNtOXL5HXXjp1uF4o4p1M6eYMlTKKMZk0n7caWIV32TvzEu4qi
z+JESGlqch9Z4hy+1W3sFoPt9uke5tkx1DzT3w1iZ2cvqfT1/kS+s6xdnkTsslFA63On0BVwOZND
g36tUkc8CyqVAn1IBGkMBDiRXEp7aAVUqm9mTH9r0m96GuVpKkO3wLHpqpa79AtoQYiwgqr8pOnh
sK1y+W2CjfMwInXl9XKf7TJJ7IQvE8Xo8qdCD8LnZLQ06DzSHk4CvdtFla24kiVVKwt3FXlAsUFr
z1ywI06/KthPk+hsLQ150mvVNq7CLdj0XQHz6ol8VIsqnau23fb+dN7aLJQGHRNmOSpSy4DcAPOc
2FnJ+3tyQLrKNMQ2kyxWqkzvlOfLRYNOFug+lW+C/4V/kfKqgNyiqM6q8RiE6V/DWHuAM2fOXNIM
+6aMN6bkQKnTb2Q06YJgegkn+nSQd7Cjn5qZsYp0lxReSV4wSV/LnmZY6nWl+HZ/Pq4dggYSlw4r
qKiJapd3WaJlJRXMrDpnyedpeAy++DS8KCv9ntfXM0a428lzo6lxxTtB3XSYHJvcjeqfRDM9xVHn
taH+QG5y44Qrzb3XngdjNEwASKU7Hkbv/+HsvHbkRpZu/UQE6M0tWaadWs2WWu6GkDQSvfd8+vNR
/8GeLnaiCA0wmBlAgKIyGRkZGbFircvzUgQOs/9pQyHHkj01rW/kJCBJ2SOeFpqh/8IE4Fq935bR
o46jo7Zy43dQXRyW0o6p2GvyDeO9exyTwu3jsbZKFEDvv33INhpkIZOuNH6r3sWODDXLDQLmbhZ+
DrudzRMdSXoDDK4zP0nJfhPk4riuwwRGFr+PpX/yleA5ciNE5Bs62Ao1Vbn6LNd72DKhUdoEzCQA
pGQS4/KLlUsZgnim8GH15yCAw2+IXQh+Sk8j38itc9r/c93pRRvKlfT/DQLhvDQYjGZX5YvEhkqB
9MFw6u+R0h2qps5dKx8L5qw1e6cdITQJpzXlCMIBqdWlycaqwyJZCwF1eqsfMwJcpwCTPof57hzP
+ldtYw9MbNBMwoCwOsylKcjQFZo8PPHn6VtMcuol+klNzYNi3Ea2carlZ6fZI7UXhVWwRTyryBnh
Lt8sz47UTlPKuvXp7tLU7w7K37LL0TlnPnMd7F1LmvRdL1eFfmdZ6MrUkjM9J8W3qb3JQA470ZGJ
w2MUFp4e7VUv3ualmISK5c84MVfw+k1fvatsKU30udFaPw6NO+tLUvZn5TmD8hFqgE+8RXauwz1z
65+/MteGWW8Fgd76cju7AQzrQw35RVp8b7R3inpf8UC+fgyEBulJ0TcBwvwGmZGFpSX1ldJSzjeW
U2inNumFnZ6R081vnHHqjmVHQyFAbGYnzIiCJ6nMWgGgKcWr7XKpdqMlkD2Z7Gzbr5lT1J5CK8kP
Zdhlh+uLFHnmOpKwDoLTA9s+LoaonuYmiDs/m8v62I1q4VohQfS6FdE1+trK+itefTtNWZRUdpLO
N7PAjRPjqEfPYfiiw2/zHwxx56wYEpj5tm0KsxsMpwv6zm/k2lOl6KANL7HyuXP2DAn2DVU0Zx2n
ACkKeOVyRXHlNGlnRQPa7MlylNO+eLSCMP3bZjSjWutQjoH21AoT3MSqIQvGKBygaybkvoBp8JcI
QScjOl/fNYG/Ue1ZR0SgRGBuc/PCzLPCabTK6vwhLlz6kS67pil71B6CGA84jzk0xEpwhu2A1SDr
wezEee9HJrKYUl8kXjW2vwdAVaecEZ2HajTbnaAhXBkVGZIZ6h4wal1+pjTJVaWWImzGP7rovZY/
SvHOC0Tg2zywaIrBtMV8ub0xAZtfO9kAa/xWpvmRjYZ6kCpQYz2KPIcW6MuOiws8T6M7zruRLhms
fxufAA7hzGpk9H7ROvVp7swF3gqY6a67hOhjcYZghIRHiYbfxiWMYLECMx17ChzQrgTNQ7kYnvas
1NXJzorn68ZEj0dGKAhpf1BgzFJcfqa2GuQojI3Rd9CkfYy63Dg4UqP6zCoZNxIPLy+qHcjSakk9
ZXKs3g2qOZyaFG6U679EtGyA7Mz/kYesbByXP6TWE/qPVjL6SmcWZ10CsNoo08Hsio+qmb6fce8d
DxWUe4EMUUZiEJKJC3gGL006bdW2ji4NvrnE3J0g4Q6NEscnp0o7+ltV+dh3hXwgt5AeuW+q+zx0
eFvLQKplS9oT6BQkmxe/ZnP1SFQlpmE0B3/q5OqgIdh9HExH8qDzKA5TqsV3faUx5dK3/Z0yhHuQ
DMGdCxyDZAKU5cqBtjHv1F1c5nk++gUXrdXY36z2XZeb3tL9XurlJgrkPeVT4YJfWdwEcsaUHHQb
sZhFSFQMX+uXNGhu1jkDqJashzn6fN3DBOGCiiGziZSX6O5tL9wSKHARmOXkLzAcFv7oTG4wU6TY
0wgVRD6dYg9Df4y0vp1I0azBMKCtnvwExti+hnIiXe4K5cv11Qis0L5DRRroKkWm7TPPBrDUZOo4
+4ioPCBhOx1CPTtKXbvHySCIety26MKBCWNcbluZk8cuXODrWfxkMKU7aLjbQ12p9U7i9dbK2txG
BZcIoPHfzVmszXGu4d8bfCkuAZw1rr6Hw3m7YVigScZbDsw4T/vL015HoRSGAe7WzvXRqcFDW1bi
IXy3F1bWR9rlM2c1RA5EK5ncbqvcmpKWDsrUjb48v5O06KEuocpakue1g6S61fK1iH4F40+EmHfu
J9EKVwS+SXmTvTQ2B0oLh0hhHmzym7lGj7Fj+q70Ovv3dccTfCmwuJTeoQaAbXKr9tAOEuqTCGH6
cvi+qhK3X35cN/A2EvGVgI7zt0Muzwvg8kMpw5A0ZhHKfmOV47FKZJ3Xvjk9gVg6FPmqF4R2xnEa
jXznMhQZtqm/8bACScSdcGnYag0lS5dYBu1rQ09zMif0QyRvkr14oB+d7TGFCr4XPT++FINc1OS2
zaHYDtJRH6LFr6felccbMx3caT5f38314Gy8kQEAqluc4XU+Y3OwUoopHNd88cv5Jm9/RJqOAPD7
tSxslDum3gZYJuN52FNNQ/PsDXvdXBXTqDnNAljbPk3Z8LyM5mFEX8eSltvrqxI4oY52FIVSNhDm
zk22QOWysWN5kP0hzxzP6uXo0DR1tXOUBR+IHgzzfVAb8N7e0tEEVgbJuzPJfpiPXpH5S1h71h5x
y+rOmw8E2BZ6RHweHpqtGmIaN1IXSJrs1/lxXlCzRow9zFDDPGsalHd5cFTl79d3T/ChwHrBtgsv
DUQbW5pB8K1BmhqS7PeTgZBCm0O+mIyLm5r1bZc68s7HErggjToofaCngb19O2kdKLWu12at+Plj
YxRebVmnQLm3gZdMxd6IusgWLBKqQQjkGb8FQpS96lRtYCo+NeM4ng7tFHtxGr2v1Pvxw/VdfEvt
waQ6U7pQJ+sIzdK7uowX2qz0SZO1ql9J+jmY3kVSCOVT45qwmlXyj7l1YfyF2UA56UX5LhuCoxwV
x2WsbvtIeazC4SQHzufrP0oQw17/pi3/WW8wcFZOleqnVXxc4sMUnCTzrtPPuf3S693OARE0DNfK
F4UvUKR83e1c0xTZC627VPYl8yYLczfQPsZNdoCOx8ofU+mFRh7TTafraxQcfq4H5EBWsbO30o5x
2ehjZxWK3+Vz5I7WMDFmFmg70UzgSRdW1kP0qnJi5fpgLW2i+Ou6SoPhDaWDIn/xQnV2tWQHKiGy
tmpFEgh4lDCUc2ktpxoVpfWg+C16wvCOq8E7Rumm7pC3Ox4iOPzrk2fVUKbAbGwrG6qRVnIQ6oof
N9bRSIYUduVkgJIWRGGR7RV9Bf5IVUMl2qDAq3HZXa6rNsZiNOZA8Z2xPQRm+MigeWJ8VIZvioQ6
zehfdw3Bm47UjvEFmKno21EfurQ3NlaaFRmdcZVaVz18XMrfWtF5hTLfGsZxKqWTHcDsmT44qfMw
BNOO07xlvSO+rX0KNJTWZHZ7ZSRWl5l2WHP+8n/mJPw8w/YF1fut1Jl3laW5M9CTtNHOZE6nRJG/
t9PsheZwW5c+DFcv8Sl6qJ6Z0ry+LW/HvNafZRDvOTdrDrwJVX2GmEVt8a4vu+agZdjUnxrbV8ZT
Zn9NkugYUWylpZL+6h0XCe+hATWbvQzQf7byL9hoHxLGWQJn74eJAgg/DMwlcDIHZpHN98oK6O6B
CbFfvCtmtCiScD4kceVaVn8Me9uddZgJsvnc7qq0CMKIRapCCXaVdYfM69JVlHrM9M4eVb/v0Ywb
pKEGKCztKZaIjhtDJrCZwFKwzpFdWhlHQykAxai+Xn+axuRgtAtVBu0UFHs0P4IQsv794HRBHL2N
xW0SaxEq26pfLNohzcMDiAY4KkI3hjWiso/XXUpsjSzZVkmZeYderisPJ41BfT5cntjWqTZi5xgy
DXea4KBzJ6oJv6UxKv4+k0CADQYa2kh/gNCXRmPTTCPLmlUa85+MwjqAVj320rux689msVeQEeDK
uF14LZI+r++d7Qy93kR9h+ir6ivSciwRgOohPzBD7bjI84HhYy8wqxszfgzj706V3PXjP5VyM2rM
zs/jzgEWeRE1C6Z5eRoz57bZ7ckclXpRF9W351un/TwOHxPrw7xH1S20olNNsIA8ceNsooQyzI41
dTCKykn2pAzTO63Jy7Nhdz8Cx9wDPLyFIBOT1mkNuKJoGbwZQ5nNJC9TIpaftxSlm7OTnkABn4w2
vZvk9kMYPxfDz8o5dr3uLo58VLPukOUW/28drHqPD1mwdk6ovr4mZF7tWzGepRinIiky3S/zszON
sFvkrjF9hIDl+rl5i+UHC/Ta0GaTw8DQimxKMaTfSyNYijA9zD1qqM70oBXph9l+hgugUW4LFemN
JfuUt9KOjozgXcOUJokG9zKvm+3DM7GGpQK8pvtLEYTHuCuHmyBpZK/UQXdfX64gyL42tYVxoMQZ
y3Uy6X5eyg/SlH1Mof+6bkL05dZRATBdgAJ5d26CAmzDVR7rui8XnfHcqnRf87GUbidkTk/6foFe
ZI9PSJGHVyEzcxt7Beowxsjp8Ye5ODZGdzCtl8rQD2G304MS7d1rQ+sPeZWBKr2cJsQD9q6GVaGI
3dH2r2+dyBE46uDhiHAAx9df8MqC3TfZMKmt4dOnqdHvtIDK7kBsRMec2vy/NjbbhaBFZcl5Y2Bg
Os6VF7W3jpTeK0F7muXbSgWhulSPTnbopyfHGO765n3Vv4zyqWEG4fpyRV/u9U/ZbKi8MtjmYAy4
IbNjqbbeuqkx/PXO3q0v3FguKRJ5qKhBdF1u7Gy0M29GNjbLILEpUNh6UZOdkqko16XGTFZHE3kd
T98Yccy6ZtbYMvwg77LMTZWWPLMyqDpazXAoAy18UJXhedBzKwPhHN9qAWMIZW9VD7Ye7UHLhZvL
xcy0H9SaIMwvlwwbUjDXUGj5paq71nIfRE9ZkHj/bWtf2dlU6eIeoJY8OIbfpJWbJ990WLgGaSfR
EB09uor/W8zmYJR9WIRRgxEW0uo/R3sP6CvaLXYKfSnIQZlc3NwCgQNqRHYa04+cn42yAPj7umg9
r73ff+3y9Ab+hEWY0iipXn6VAGKWIdYL7ETQpLRIJhxReWqOZRrX7xiz2VuXqCiyVhlprzCxBlZr
83msqu2aRI5Nf5S/qi0M/tajNd4XbfGYRaFnwn6YzuZTbJ4T080N68bubocXPYX441jssXoKNhnp
vP+7bNHY25bWer1ckgJ+IT/g1ZOXz1ITHKzm0Zn3kPcCd7kwtPH9vuntCswC7mKGLs1E+Fv//srG
USh2rLP5ZIKbgmdKT1pegvU7qpNbJZSjW98Inq87iyBq4SS8EannAIHZdi4gq+zsoOpN6BvO9ITd
OHqGRnYnCAtazgYdZ/JqmR6C+Ya7bKi6yJh5vft1lswPoxG8SJDYHIYaZJGVFTJ0xk4EFapuVLfK
YNvndEnhfQUAlJ7+fr2UQcBGEDxXkN/l4dBASs7lkFm+4rxYBsKZ5qn+L10ZwB2M9cDZsLJybO+/
eJzG2uosisi3kJho6n3Q7mD4RH7+2sR2HX1YpUqJCUejZhQp3/vqS5+B2Fd24MN7htZH4at8IVKi
iRGA2vK15msa2YdleAl7f+j3eo57drY3mxSYst332Glvl9H4kIfzYxXHvwZ5J8USefzrnduEYaOw
s6EJSguPZ0BvctvIhrH/939ws389YJsDx+OYBUpZWX4i09dEqGqI7/LgcN3IuiWXbQSqeXQbSelp
SuDOl5/G6rvAzGaHQhv6ZkcikuqZ6awdm3JxvBgsexSH0U1kd3sVvrdbuM74g4KE9YVkdFvxWrQu
61GX0HzU9bwoeW/R5ES48O9Xx0AezJik3VC2bcKflkyaFeiN5tvjdwsw1khtPX5Ig9tuPA7lHmju
bW2Dxw93FxPI0PWTWV3updw29WCpk+bTDWSELImPap+1Rz22DhVE2Es37FR/3/o7Bom3/LO+Drea
gc40NTRgFM0fp2PS+w0w+yK7C509Rc2399Rqh/YILXCqUVs+ZC2EXLGk0+U3oG08noC2q4XKHmxa
vJp/rWwOVRWPBkB6VYPNY3CN9rwWzqcQHpl5JxyJXI++Jl1oyKsoa26u3azN6ySBGMjXJdnLy96N
S8MNzB0r4uX8a2WT0YRTXRt5x3JoB53G9LHREBpQGrc2dxL6veVsnFyKeLOXDI37eJ/bF89R/cm2
vl0/SCIPMFfCcR7/3HjbfHCZl9joNA4S0tD6fZLHw/uVqWOnLyQKRrzEGTDnmUyKsPkwpdOPmbp0
ut87H+zwvcHs4bMDnUmlDh9CSavdWJ2mnZRddGhhMlvfHsQieYtT0eqqTwZUBXz4Fo928wviqSWH
PnSYDwhanq5vo8gnXhvbRAg7mNosqSR8Qn1XxV/16jZCudzYcQjRkuDqX1+QEOVQlbuMQ9LQdQty
c7qvjsknYzouDuppD4oZ3XS0Ea6vSGTrTwEeQRlmg7afTMvquCcG6UyRxcM3s8zdUPsn74ZjUu3s
ncAFcT1wAuSZMmTx6zF4lUSoejjr9pSYfhgsze2YIRuSZGnz9+tZoxwDI6CWCHWbU9swGtb0YUra
VfSAvAbDH5TGK00IIKUg+WHE4ZfrGyhwCYDPELSs3WCq/ZuPZSx6aoJ6tfyK0wdTS254Vm3cZ7Ta
PWOWb/6DNUBsf+hdqeNtHLBLR6g9W6zNnQF90hDSqTwgYjD13qQu9g8TSMSePse6gk2KsVJJIqQE
YRIHbRPX+z7WZn3hlpJqhpc1b8ldqbhNCvuxDJL3TbjX5xXEQ5UoAsSXES14GjdrrBFhd/LW0PxA
GQ9m+T2PJm+Z9oDKwu/2ysrmuxVat9R1SdxQlxttUNyiD5kaHyD+2LlH9paz2b5EnlIjYQLHV/Sl
P+VK+d0cMxpdQb2nTCZ4hIPt4FNBJUCMV+TtzmljVPZJqEOrO531xZfm+KkOh/uCWknWPTqap86l
W6fFTWMPcG++15BqDD20qpY884y61nYefeva3rgO4ypM9K3sp9uxw0LNGzmoAg3s5bvOCX7PmerF
j5F5XgK/aql3p2P4H04I8IC1WQShC/xml2EG+ghmi/KKEpymupZcnIb0Qz7/iiAzuX4UBd+VAg6k
UyuDJsWWNd69imfov1pyJ1HKmaVHW/LpGAzmzutf4KMXJtaf8MpEssxV0modr/9lic92Yd5S+BsO
QQKVANGm3FmRIEKvyNUVqwPBOLf4pblwGOFHsQPunTIO7x3K665WBHs8OKJ9UxXK9hZ0L8STzXmw
0XyJuyE1/LBLyOYTms7QQ+xy6gsuNlodZNUr+mBVmLlcTGuSxM9DQY1bPybMz2cFfB5SSTPvRZ6a
83VfEPj5CttnHBpYEE2tzc7lAGUzPaPCHDjDmaEhbxwOXfOjmF/aLDrJaKynn/6DxT8U8KuMBaSC
l8urnDEc9BKLc6i+aFGU3vW59tI2neUxHcEdlMXR7TBLEqOgcMheNy7yS1hLqO+zwejLbIzXJC+B
LHWcMQRfc/Xb1EduFrRe6vjXDQk/IjM/KG7xLGMq+3KVJkNfpr5QyZO67NjJvzrtu9U8d/14Gsed
DRVAEkzOMZV7XAZkprk5bJ1tJZmSUmqzh/mUjPVLaLZIqf0qi9yjduW10nRuw+CJfvvOuRNtJ510
2rzokDNSuxlW7MFPhqWzwERkFohlo+WojoFndM57W4l/X9/RtxqsKC69Nrb5dh2akszbQ3tkwnMZ
o4FiyvIxN7LqwRoU56cCePMm1mLzyUmHuyFfqndS26ffZnTVTpFiL70bkLqGXpuqeyA24T7QilXp
DwMp3fp0Eo3KONkZWix1+XPuvqlhD1NA/i0Pdrux6yo3FxM1C5BQUC8jprgdW0uCuv6/yFrOCBss
B0k5BIV103VwQSpuVNQutMK/uik/qcr3619AFP+IfjJodxMA/1YOprOXdgZzY/l2+RhG0ICrd//l
uadBKAREj1YlJfBNIpAZWUdFlfpWkN+XgBH7vbls4Wkh6jAhhygQyIH1W766mmalyO1pQDdHlsIz
WOPbzEGzxJa8FPL3OvSaSb6Nm9FLYLu8vn8iL2H2i5wbajQ+3SawU1TjhbmeljI4Mm9xUFrL7fQ7
qBl2otwatLc+8srQny14tUQnG6R0gLHNNyNYEgZPMR4khcqJBBMemsmOtlMNEjkGeAiAWtCAr9DS
yy3ttWa2lcox/aoyXNkpmYAN3LT5D4U7KMP+Z2Y7+a10izYmC2aixrLf560y3kzj9BOmop1LUZRO
wJ3NDCDpPNiHTaSRYIypqRJafmeFbt4l3thkp7/3BWZOwZ7zVIbBRr3csnnRGKZdQs6SBHZybD2g
MrkKb0Uh/X2Mxt3oXjCixsfZAtbmaook0j3Tt+RPI4nR0twHirsUe1JAghvvws7GCYJuWvo8YUVZ
c2vZzzasTb2VHyzVn61+p1wjcLh/bTFOtLl3nLFH/2d1OLnTXHW6kWwUwfWbv/5EMHmsuDQedExY
bBa0zNHgwHjxJ1DAKqQVMKlHS+MpDUDpRrX2WI0FXgeUScHd6H8y/7BJxZxOsQNb5YVcdz9LxQQC
+uH6goS79srAZkFJuCxyQG8dWb2vafbYahGX1O11G4IYxyLo71NXgGF2W9VP4b5uq7mwfKO7VYzf
1fKArkKbOjsRbv2pmwh3YWYTxPVBU6SmZymZGQdHoynTs5NTvC1KJfbadv7el71xW5ul8yHKqp1w
J2gIAqNh9pCCIat8o0SvOX0ULMVk+0bSeuow3xSDqy8vPA1cW2tuouiDmn/vDYAMexpAAgjFpelN
aFJrqV5iC9MaNhWtu2ua5axE6YHRsPFnoWdeGEzHUNNvCgeZniDbqfCJ147cF51BOGigUrkMXGOa
yGo9pDZY9vLUT+HdnEV3vFaPHa1RPbhXzeg+WcesErt8LtMv191LdEa4ZMh9qJmuU82X1utMT1FE
nG1fHZALzjI19WJZ3kuyBPcnPRtnlYeB7hvM7aUVJgSyMq+BG68cBFPzNSmz0whZRgLPU3wa+9/X
FyXKbKkAQ6ZIbsWMwPbFZyRmKk2BDLwZDOz0IbUPZYmE4A249xvYVQ+d2RwW+6M0TC9V7TbIoQ3O
XgVcFL7BdQD94VHmcJVfrjk1kIMNZ4qc0mgeR2e4Ccmu+/BYmeZtuDc7LYoSYCl5gGGRRvMmEll9
babtSEc9m6rxZBd0dLJWM25ztTJPqp3v3U2iyMd7D4gHVcB1pvJycfMshRLyv7xTHLAOslFpLlVR
hOcSdaddIVwZ6rC8hlbUg7G5mewhQw92YGXz0N10rQUWfCwVtw4fotjcuaAEIHnc85WxzVk0OoBN
LammPymxkbjjnJk3lVHaqQtwpDws8jJAfaK3By2My6My5UdDTUpX69CpDUrZLRbgq6MGxcIYWMqT
3Vb1ccpq7Y40v7iR5iRB0a/dyYJFR3jdGnpDMuxhW5K5iJaX3OQmaIpyfpE19Zbd2gnQYhNkPA68
HuvczeXnTqO6mOmWmn6cmb8qpf42y/Meq4fovKx9ZGDWK1XmdpBIDdN26jqDvTdGj3b5mfb//WQH
Xqg0506Ndvr+Ir+iKri+HmhBIHV8uSSosPK4hATGX/JReWdoGe2O2RnPuhrNP7JpGvzrMUloD3q3
VQqaO87ZhAOnn1tzcMgaI810jXk5xW3ptuW71ilO1y2JPhbnhak+FkautXHiXILqCfQr+elgxSdw
NoNnmvUeI7lwPWTb2goWZzR8EwGq1phLs1pzn2I8p2p52w2qt1Q8jzJnJwUSLuiVqU0eZxtxrEwm
jRwIRodDDGOOa+fmHkWKKKSRJfIgMkDLGds3nro2rMMoBkITwCwkmciBRNYynGwn2Hur7JnafCHQ
IAN9qTXbLs3zmJu228fIyWTTspOgit7mzO0zDEkXAKqALZt6UHVTauoJr6LiKRl+SxZY5eycTafY
Sl3EWo9O/BTuAVGErkEFlI4leSta0JujpTh14iQYNaryLu/XOaPySY/0e8Nsn/+Dr3PNr/y6qxzO
xjWiOhjnIQOOJOvZoxbRVJHLnUtBtBqerWSlYNUY9txcrV0Wmo2TT5Y/1N3t6DSnJAg/VZH8gCbd
j+urEYXAV6bMzcZlo53Wi42pVG/vDPNXrH1W+/rkMHiS5Du2RMuCWQu6aR5+zK+uf/6qpMGwrlIp
OVFC7fOHOL5TQ0bTptqTQIRcX5XAEqXwdaSE9I/8b2MpRKgUwnsy7KpaCo8XxBeFyVS7gy7cduq9
l6xgD8m6qERRkuKrbUsnwGq1WWsix5/a+FwsDrc2HLDeLJXelPa/ci3IdhxEEJ5QdF7JqDSqiPr2
4irAENX9VDq+YWa/6jiPvXySHO/6JgpCBiON3I20sbgf/2S8rz5XrnA52nHv+ApYeVdO1NBtzfhj
pRvn64ZE+0ehBv4XsM9wHm58MHCieom0xll1ldvizmmkk4mxrERkWPt83ZZwUQ5F6JXknX9vPIPM
spqdZnb8sH8G7VIo79J+J3MROR/vgP+ZWJf7at/SJIoZ7R/YN0f3KP+e0CqGTKI4xOMeZ51o58jp
1zScuh2Z4qUpdYrzeqxZzWD9GBLtrnxpssZdqu/kOv/hSNGwptEEST3Fz81HGlH3hoRVdnwrfmja
e7V+mD6b8j/Xv46gJAD3GUzxxAJwFNuKGgObUmszxOCP47c2/qToL7lzGFvURsL3qp7CSLTzrYQb
+MrgJkUajNGwQ3VxwE+g22lmR1n5ki5PjA0NdbtzaEWuB2UYCSCAu7dkU+UgK7MRGI5v6n47fhzK
p7Hem40X+R5p2OrZMhD0rZT9YkKtm8Mj5w/q6ME3ZJQoi+q/VfX79Q8lWguj1Svk0+EJuCV3K+Ks
7ZRWcfwg6tID0KsKGk05f1eoxfm6JeGKGFEnrYSghbnISxcPO2rQix7gd9onWVfcMn7OHTLaHUcQ
zFCDCqcjQs1Lpfn8JtrlHRK5shzAUWwkJ5be3tpK13qNDnFdV0fFg5IlnyHUa45UGxZvtEbpriit
4tznivQ+mZXhoC/Rcs4jTT5qQwrMQIOMR0Xj0+0MxTxe35c1zdhUz/50PxnNZBrW2CJ/at2ap46p
Cp/BlHdBEz4V0kMRfMiG4WxQvJ+dr9ftifK61wa3JA+yxEIUIwj8yFD/cQLFcleOyoa3JY1aN04V
krsAXo/UbfS9l5PI3QA5rH0JCkdv3M1esnRONdvx4/E7jE6u1P2wq73XoMjT4CpcwcykkXQBLz3N
GjNbi7sk8PPZylaC//SspNrXDq1el9p7tRNQBaEHltGVuRJ2YZi71p/z6ppQRugjuoijahjPavy7
7tFBjZ/NCL6hZMdXBGGVfHVtauInsD5uYrdTLSDPqkzyGXo/6GVyjvLZU4aHeWBoJPH0FG3Ocu/C
EHwzUleWSJOOQfdtiKgbCfL+WZf8ZFTPA+DioFBPTrqztLdWVqgIJS9upD8inJe7GCq1MU0VH011
WvRndFdzBlfVdypCb/OtSyub11OlB4pDWzrwzWL0Ar08RHuDyW+db7VANwkmdkpq24w1kFdYylgE
CMgxzf0FItCD1L3Lh6frp1i8Xf+aWZ3yldP1o5wHWlzi44XU3MeOvtwpQXFTFow3X7f01r0pLdN3
4R0I9zgefmkpj1suu0F1VvB8HtieLJ8sGvdJm7iptnOzCgraFrSV2GKkhkGELXtXo01drlQV36c7
5f17eR48Q3+Yx9yTspOZPmXqx3CUTplT7hTCBNfGanllsvxDdbGFC5JKVm1l8N3K9oeSvDSaW1iL
W+Wnyjyr2vMSndoaIEdsvw+eiuYkS0fJYuj6vRylX/TA/tjke3MEbw87v4jNkKEyZvu347VRMBha
TO0QuP23Ypjc2PSG8o6QPb2ofeSFO99ZcDTo4vwR1gPJyxm8/M4ULZqObC7ww4xQ0gyQ8MLasaed
KvDbNSWER4SRFki81z9/5bejJIfLOLZsM4rIQXok/UAY+dN1lxXsHABhIjJ5hAFCYl3qKyOlFaej
JBEml3o6Oa2XDZ8i8FPcN9V8mOefufXPdYOCOxXRJepmFq0oWKq2tRJFG/Wu6BrJt8p2ao61pKxq
sICYkbVeuukH8vaJ6oLEzT9KFLx7rwZYhURT2zl/37lcHRi+trWkj6rRZvFGO9SoThuSr+QG3bi6
/j6hp77zpBTwEGBlDdW8VWiUvHlFzMPkzKXGgu3MVdX8VreKAwOrrjbbntOdsuLYdu9sLX0PmPTU
SyDpx+P1TRe5EqySYF5B4MOYuFlo1cypETiW5EvVl9Z+0uYCesS/Tlp5XjIhYlIKRYNl+y5bxl4Z
FyUPn5MQ/nDzkFbvnCXx+nQnKROt5bWdTZC10JFtOzMLn6MEaMhc39XrGEK1E14FofxiNZtLI17q
NjTMlNUkC1XKu5W5wTDdAjm+YW/nhB5irSzYhHHKa9tx0HpipAK17vB5Kb9m2jHTD4li36DS92To
t1GVHZLmychqd/IhXbjtp3oPoSK4iQ2YR0k2qXmgz7EJaKNkqGWw6OHz+nyXNJjVtEcri867kzei
cIM8Fzgs0NJrCnMZbpy8sK0obqLn7mmO79r419TcdxUacOF36AgCOd5r+65p3uWTAYbdfw1u08Bi
MRq9kbvouTBN5Hd/1VJyLNYFBsjVyg+lgvxS/FxlSbuT6r59q2CY4g6yNrx8ya8vV7oW7q1+wXDa
VKfUNrgPP4/0IWadovA7G/2g60dc9Alf29u8GcsuJ0BabfTs9Irbzv6SBi6ysvMualN0Mrj7eJoS
vvmfzcJqQ9WmthijZzW9MebPVXsfmT9Hu3Qb6wEwATlPGb5T23WuSlm+TcWHVoKYazjH9U7AEQWC
1z9ks2IrjmTQqmr03Az3WfitVT9F0477iE2gmLVKdFmquv75q9sxc5JpiVQteq7wky5QPTkt3W7Y
K92KfIUCMRQWvFOYNNmsZOpVLXFMeHi66KCU36aq/qTkN8lzZ3XfU/vj3zvKa2Obs44qVJOOnR2R
p9nkE/p9qjwxBa62e6yrIo98bWhz6dS5Quu6taLnOE4P1fxLgfNObxXelXtM7tv9AwTOvbPiLnkP
O3yuy89kdZxmLYDSvC6OTiKfWuVQ1ScAKYdoOTrBztXwJvPemtvcDb2iJyDd09HXidQUvdXioEQ/
FutnaD6rpnKw53/m+GTEO63U7cGj6cwAPfngn3EBVHsvV6lWRmwYgSb7S1OfMklPXN0en5tJyr2y
TW+7WP593VNEBkmreUKvrQug2pcGc6VpBjPNFTBRjlsXEE/Kn6wudQMj9oY43AlgImtk1dQgVhJY
bvhLa+pYWhATVIo/pXHhGa31IyjkU9DYX/phRoBF38v+tneRxbFeZ0kgEOexDozl0iAaYGVbAW71
Fzn14BJ/KLTlkyyVd4zrekixPGl1cOzqPR2g9TO9vpE2Zrfdpzm2QnNOMUs187cTpZ4jt5+uf7g9
E5sQnTB2ynsiCvwxVe/yrDvRajheN7GNjGv/DIghhUGOEeN4m6/VVGFU9VYcPjthflosBw5d5SZu
Pl+38vYTXVpZfeZV/IVePh6CjJxSnmB3Rzew0BwvVz5kWXob8fjsnHe0AD78P9K+tEdOmNn6FyGx
L1+BXmfL0JlJJl9QJpOAjQGzGvj19zB675tuN0+jPFdRkpEipfBWLledc+q20bWhzd7mzCgjeaz3
LYwaHWglCaBEJWTMtZXTPE/Q5TbA0Ga1TuCIgI1wpPzUmJkTHyxYMYvGN2roHTciEN2R0bW6/uJ4
oF4PPT+k+ADdvRyPsIpuaHiRRBbkCgsPpOcqXL0pr5512BDI4syFWxwopCwlK5XCVdccjCQSgwMo
Y6L4jQNmDvvSbIss/SQEZZrNQhAqn2+v1/Vuh2VsLwSUSEhA/+pyfJBSNZui8zCTqZ4j7EDXiIGa
zva2lYVZxEMR8RyiAFAz5dSeXZgJ5I5jxFd6cQDB0G+15JDZKyJeC7viwop0rBIl1bMUxcFIc100
0n3h9jFt+VapVnhuV0+OebmQGcWTA69/vPzn4Z5t8sHg1DBzhBxG/DPr8q0LkRGreObDn6p+zJsf
nar5o3UQA6Cw/a7J/5U1/Gkf6T+AdDCpoBZc2geAERinpCC4v7QwtUhYDC/jCajItbh4ad1m1OWM
h4TggyzBrSe523gpYnwaT7uidx7UXtk75pfbu2Np3cDMcJH5RYkaGajL4QyAhbgsHUikWQS0Zwey
wk+NCmgbX0m+LRpyVTwrQLUDg0lyTmjZUjudO5LIcncNsw+DuklVHjhDvJK2WDpVaHKKRCa0QGbR
HmlESZVkRa+SKDbSH3GSZ76mQkDx9rRdhVKzDLv1Wd3A7GEXSjcVGHyFUhQ8i/LuJR+foZgWTlp7
YObWzcqtWyfBBAFKPC7WgNifKY9L/ztD7PALXXg/T/Tl+PRuVN3EMGg0N3K3oBw3uTvVBv3saVCm
feWQncODjtyZTrNV2yqs2feammvjv15OAPXndzcKcJ875/IrClNwhToJi5IcSNKDVx6yOBq67p70
2R5SnBmQHOTRyfjOTXdeMTx56b6Exi2cwsp6X5+TuTUPRBbRSwO7WNZgrU0Ccng/5tHIfhn8w+s3
lVhxOnKEh8UGvXwGjADjg8ZOks9JU2aVel3mUWxZvlLdcV9DmzvrgSLbeHtfLQ0G2leo2qPNPGqo
0htnpHGbd6LKI9ENBxHv7RKqaOaadt3C4s0jQaiKQi2QX9LFU09tDbFkLY9StJA2kaTV2bsaV1/y
8eP2cBYuV4j/YsLmVzceiHIywSFcTcZYzyOo4AcEnW66720BHm92LLsm0EYa2CYCpHgNa3GlKTkv
2blh6WU6JbY7KhSGbR6lovL78oWYRz6YO5bzIOuVkOOvLIDWsgHX3Y1/EJbZza71ottTID/xPj8E
yeJZewnYD0NaUWgeAOE22XlU9Z2f0MRPxNdSHGwcXtOBvl6+soMW7X3GtgB4ArslDdxJmevgwY/j
oI0vJm/N2me8qIO8GuyDMDQK1mLBtrQ0+/3tkS6dEjy4vFniApe0jLVjZa8MIGpDlcbsjjZDlOuE
rhoS1/w2KMOKsSU3CKkJD1fJnM6BmMGlA6qYVVc1+g7hpOS47lFxfjIpJ2HH45Aqggd5S9qtlZto
2eWlyq50HXYfV6I+aGWe7pN2zEJ3KNgKNGFp+lFhmgWLcamiy8/lZwnQNYqx4kVUe8W9GVsvuc0O
BosPI48fq+KppspaVXVxrztghoBdjacNymqXNi2tSYeO2EXkaI/D91TsegPed6h2qF5Vya6vUr/s
v9jOUdcaf66PZ6/syNcEb+Z7VbqXUIsAMnvu4gGcg7TRS4ilu0lclFGdAO0/GZW70Xo6/hfeHp1j
7LnhFFovftJ1zsI/w0Ir8UmFlRRXLNE/0BvHXFnCz60jjQQpi7l16ozXA1Lrcj4b0eoCiYUimlTP
Rz7bVL6jxYr4Ze7cEQ0eeGjGez1VfbTbre0jYz8hkCHuYmib5X/G8nvxCMrnNGxEuxN4UVj6tlP9
fy3Yw61gAtBYBCA8sIJM6Zi3SkeLQQPjx6bjbmybD25CcCqt1zJ8V/ynT0Of4m34CXIh0oaecqvT
CrMv8Kg00WOYuyGhagAU4Kazjuo7J68cBThuBVkcKqv10YWbCuU2MHQgDDJbn//9bLnRD3sSRYqM
rAqxAvdxEo+KdszIz9uea+HWBfoZ0byHbNzcCOnSCrG9bAQkCIc2VhDIZ35bZSFN1yL6z3SetLGQ
JJ0fmSChguwkBY1q4cWKkuKgJtO+4amvJE89ss6NB8XybCPoQ813dBJ4oZWB50YF2TbJT2hgoBd4
7hP3SF8IeUqGbTsEGu985g27wr1HB8ijIlbC9YXTjMgfeUlQzxFeycJSpBVOBqdbRKyEoIHlgs7R
8WxYCSOXlhdAEFDr0U0XXIv5K86Wl3vDNPS2WUSV+JmguTyBXF85Qcjzz+0Fvk7HANIyazwBoA3F
F5nDr6Jrl5u1rIwq5+QBIkaaP2itFYxAoXjvgj2L2F65hhcuwwuLkk+mQ8toiqR75EJMpCrCihYh
z/7oVR72ylpbt8VDCoECgBWBIwRCSdrAWmrkxmSKMhrHgJYCS/VaOl+8pkHPqzZIiP2adYe6N/Em
N58rsvL2X3oM4b6fBQrg/YEFlX0EA9wGaQZEWiX3IZPvqyR9iN1+WznKF8HHH0WJLkdd/zUfGj+e
mmnlUljarDhVyL+iAogARHLY6UjiPh0Zjwo1VrZNWxXfxkZRV57KC1ZmOTJI3+KxgatOOr2enTLK
qoxHQ9U4G+FOwyGntbYS2CxsVbz6Edrg5eoihJPmslHsynN6k0ed+Z0lj6RQdrGq7TWioeuoEzgC
teP+HxFT8K1A4gDSBLwwrjxbOoZ1Vdp1p5VVlGetCwXm0gj63lzTnFo4EjCA3QH2PZJRn800zg47
m9IiUZSmikC6/qqyDUn6vZOIgNi/82rFfS149Atb0r3BTepWJV6/kTWi8DWZd2kzHi1PrOz868XC
pleREgL0HggeGTdlodkgaaqijlRz23WDsTf1ytzWAz1Syh91Uv9oW1XfOm66xjq5jjNhGYpncyAE
JKwMWmA4CCNaN9TRmB9LigeM94hMh0Kz0PAiNV6jQV/P52wOte+ZK4Ssr7xDeh3gFseuo9wOm/5O
KR8BM1hxmQuTiS8GPgavedRRZMZYDduax4o20kR1B4zNk9v8yMgdocin2O6PkmyM1fDm+kx7n02u
EDbjvQhyxuUFJGqhV05DW0wZt7ajoHPza2DAbl8/C7MHAuHc3QfcvjmRcGmlt+uCaczuotr5paC3
gFVClv77bRtLswckOaT+Z/E93NmXNjyRVcThVhdRQwtVgm4hyF4f+4YFRzQx+5NxdJ4zm91towvZ
WChXo1UYgL543uP3pdVSFHaTZW0bWbnxVLYeAFHGwesTH2WHKrXuJ0L8LKPfuywN7ZiEPX2krFlx
zAtZhvkr5q7Ec5ERb4/Lr8gnRmjclW0EWdzQHja4KP2ObZrxzTQeNUX1y7IPKoB1V0a/sK4Xduc1
OfNoaMRYCYFORlH3R7iha/qZEnEIAUyh9Zi+Opsx3Qyoixi+VwTO2jNl4da9GLWsXZ8nk4VLF9ZV
ov6s+w8hdkli+oPWbODFx2YPgQ7w6kMTl+7tgV978rlOgh5DQMDiuSmrLw3A4ji0r2G5+LCsgy4O
GUctrfOnptncNvWZvruMmS9t6ZdzDFmrLMMLADts1nnY8fipNV8LAQYmFJAhCzhWis/f3wzxVDQJ
8g33ufcL5a9abIaVbbY2aumBa46oKDdJ30Z62h/QDww9enbM+pnr7v1okhVjC2+FedxI9cItYT7l
RygUeB0IJ+VtxG2mf7iGUI/I5nijP5Vq/aebOlEHZIzbaZOBl9r5bkxV7ZDVdVFuzV50mymmOf9S
tSjBJLllvjcF5cwnA3NOZV7oHJzSTFibydbJs0lrvQmhT5opO01lPN+lpdWph6GxqXHnKkX6RAxR
rMmFLroPJEqQqYOMNlImktMiwAKj3+fURu13dLsz/eRZ3+TZ3TD8mtQ9rTrfOdRVmGkr8eL1swNz
C2szbA0le7mNr8sFzbp0xLklHQu4Hcd+pxf5fnDi/puTx0m0solVbNKrTXxmUN46WVHWHgQKIjpU
fk6qvQ4AhqMfMqcMW6Tk8uE1N6dAWaMtLFxvSM8DVow/kX6UZR9wTJjLNb2NSK4bQZZkwrf6aa2D
05IbBCYW/hc6mnheSZeAYrV1qzqsi6r8riVvsf5b/+ceQUAZIgvw14bk4p04cdQEOvKRbX1X+6hi
x77eiE1Z3QsQN5s7ICCaF9vv7vTmoa5+JoTtVtZw3ovyGp5/geTsC11MSSeyDkHyMU26h7pBD736
d5qBYbdp71yjvatF97XN1hirS4uIBAi260xThMLCpQfkaaN7Sl11kTK56qmkiB6A/Y1fbo9v0Qpe
9EhTzw2TPWl4YLcn6AJdd5FlleqB6XV1sMBLW8Gl6fNOl2cRpFEQv6Hkg+bM0mBSo287TvQuEgSk
LYsMGZTZhu6HKew0nDjt7nmtTE/gvDhBamjFnWHHyItoLnrmEQcNa6ekDfHGVx/BzqOoWObugQ0F
GuWmk9g2Cphcph5Xr1XmscdSnbq9SMgaav864ABUeEa8IteNSvCVMOmIp4DZELePcoWnH0bF0qAQ
tfalFIl2PzVongz5KgZ2J4RrwaXnU3vUoNj26/aSXZ07fAWeHUhTQiAQyn3SI6cznL4ZKRORmRkH
Arp0nSaHtl0TPrjaGbMZ7AvkrAw0bZJLnUo6AjKjdwJHz2LfE7e1h4CXAmjp28O58sqfdpBuhRbh
nKyRnKShFFkixlpEFVR0Q2bkf4oeqjsmGyHZT8rwtrXFyYM+zf9am0d9Frvp1LWKBAFEZHtFHHg2
UzYTg35njcTB9r8xhaLITIdDylq65Yqsqoe4akSEBLlf6fGR5X3okGmlSrm8Tn/NSJFSBZAHNSCB
EaWu9RXkyPio91668uJdnDbwOyHWp88+WXITRO0EJ2mPaaP1rtCGjV3VR+Fqm9tTtrgX/pqRQTmd
Z2ZuD45V1Oq/2/4ovDHo6anShxU7K8MxpKVxsolbioWlcUGpc5Ddp+Av2+1a57PZq114PeRVcIaQ
ngOaA3wf6YbkXqaTLB5EpNIqfSudGKphaR33vlDRNdMEWjeMiT6G6LOw9qpeGCGUL1CLAtMYcBXZ
4TIOfVonZ0PUKU3gMjyM7HqDzsorT4KlEUKkDJ5CnWnnMsoo1QhmTSsHJHc23Iz0ZvQJG7SgTjG0
zgVgN/9X7D+A+GiFDT8BSCBKvXIFUOcN5ID0aQAEwcj9qu5K31Hpb5KWQMkP7bj/5y15YU66udza
MHpqiyESQmw9Z2r8FkRXn8f5EFqxu3JRLhxmaJZgwyBbAJrcFVym1evCSNUhKli+N9V+h2LPvwL5
5vk7MyEdZbPTBaRf9CGy2TezEWGjPGTmzzhe0wpf3IF/7Xxepmeetqg74GN1Y4gy9g1a0BstQ4c3
b/x3xwT/isgCzSkANJAVyb2Ouk7TOtiA0NQ22g+teYmnlTh+aSTnNqQZ4106iKJUhmhoxiCtsqCr
kSmNX29vtNkZyM4CmpSfsBok1WVnUSgcINs6HSM87tRT2kKYGyEZ3VdcyzdKTfRHOx7FSgp46fyC
+Iu0LEpgQJzNQz9bpMpruw5MsAF1VdMWIQpVOc5sWo3jdiJm/ctyiPmtLAe+FakSN4fbQ14KqIBV
ADgMEGUVAeh8H5ybV6ZJyRXMrEDe1J32inFvMeRt+kPfT77QadRZe08Et80uzTTKJUjmf+ba5byR
bUGtgAo6RmYXmQoaRYPH2/0Q9lGkX29bWrjPQJNACnXWg7VBZbscH8lQNUm9dIgcD7GiG9fbuMxs
3ylzNTBic606vLSazkyH8hCmzom5S3NOno2iUIwxGhOjibxGDMS3aG33Wy8dJ7QXq11j8MdkhHp1
bJfJWkFmaWJx40ATBPB7rKp0rZpsyrSi16do4vW9qEjo5t4etN/fTBne4EfXXMyVPTzkTQvKwSYg
ECiGS9PbqyaIOgDYRCl6H47oSwgFraDu35X0V1H8/MelnG0h1Yi+B6hkICi+nFvNmIBlUly8RInY
FoBRpAOajvTJQddXtuf1qYApFGbQ/gDtPwEqkYZVZqJ3GqPuI9vuNrZ4wHbdmfGw7eIP5nA/6ZDE
ScnXzl6TMJ7HcOGCTKTh55wBcCzIJ1/BtnLcdpkASYPxJBjIu5seQVoKGO7wtz62dt0/x3vgmuGK
AN8N4A7oa0ixP4Mg2FQWRI1q7Z5DQDtO+bM+0G3J1kj1Vyfx0xIkzyGFiRZX8tBckPjqrKQqZBy+
QcetGnc00X2+GhAtTCF0aoFa1/FiR3FUOgKJRoYBHW9V0OicR663GzunSMT5lVP7LXQe+UDfy3wl
alga3LlR6QmgJQAkg5CpRkkDKHt6UJMPnP/ReP/nIwDOJQpssxYGnvFSKESLNu0gZKRG6Yeqdr5O
X229CkZj5Va48mJwYAD5oEMYmo0igJYuBQ5lY6FljRbxNH3TR9NvyzA3tUcz7e8zPejSNZmW65Q6
AAJgDaHJHt6iiCOkgSW9lqjGYJoRTuN2asfAKK2dy7yg0JlPFR16k0OgdvxUqchSkl+3p/UayAXJ
8LnXJGZ1loGUH1foM6mUlj25Udt0uzZ9LKCyXNRAh+SbUj155A8f3uj0XOwqY09JtrHtH8oX91+7
ruC6QF3RhX8D4wffIp1FbyzQyoXZccSUGoLVdqHcCeQhMBfaWlrv2m/P1GvMN8jXiHg+k+Bn1z5x
x7kupqenXIUYyL2nPKH2NiY8iLOXlbmdv/rSpWFWsZOwYXEBXz3CBRgKuTN25GQ0zDomSfVdCKI9
ZiOETqxCyb95TNfCUTVY0DB1OlSa/dSgh9YxK1okoZQ13drZd198D0CxyAYAr4E3IeCSkm+3uIFy
nYbv6d2npv8qCrHJHGO7MuqrxPMMvQUeE8BAAHmg8XF5WXFdixF59+Q0QKO2m746+QmN3KEUt8n0
PyWvN7re++gBetvs1eNltooOYJ+sE9xe0g5S9cQpdYaxZVWysUYzaK0i/L+ZkHyDaSlZqXQtOUG4
xo+ND5KudSG+2pufqGVc8ogQUY+WG1IRdMu1Mx0WKDz3jLcKUwcisFXrRmiA8CPXk5X8zZXzlgxK
O4KxFPC0BLOGzuJ+7iVHqr/X9neb9yuGlrYe7nVA0JBnw/UuLU9Dapbp1kBOBITQsLdjxWeIMALh
qv8M1/wc019T8045O+BAI+tKXsLUyE6j4qJXRewjOl1JPlz77dkMQk2krWeXJV/qdp5kw6THOEzq
76TUdnbaPje58UBQfmX8YPwUkB+AWMhj5qzVQq9rWJJt6c5lsVHr0PYiJ9MJJhYQN+RbrQvq+L1S
Hio0FssOSe8Plo8w+PYZWNgw0PADoWrGCaF8Jq1jUlvE1nocbtUB/aIaI88cPJ8V2jMIgGvgxYVN
A2AGYLFwIkAGysYAA1QyQbCStcGSAK+LSLFYsetdY2VUC+cOyfUZyYBU5kx1udwyhXAZPgRrqT1Z
3akyN2iiROpNPq3YWRwQAANgQaBuhfm7tMMsJzUKopATIri94r2gQQN1tZWsxFUUiGAW0v2IyYCa
AUpH2v9d0tVpVzN6Qv/6id4TdJlXtIhqgKNn/sDb0FjjdixbnJVh8DTBK0XaFA21Koga5vTUd0fv
G2fPACqDlmxWG93aKR+3d+CaMWl4RT0qLQUj70RTb8NjxNGJGzhD6Cin3AMHz0WQlgS3bS4ddszp
3xFKfrK3atoxihEmMZCO5tdK9Qfw9A2oghvDJot/J2Jb49VrrdGArmGWn6v517J06TCbGeowYjW1
X2ieeOiBDVdeqmQ80fa+HxK4Uidw+zTw6GPX9CvR8DyXUsBwMez53Jy5UpP1lZrXmGvItBUbxvtp
Q0roBqzM7kLEgNAXbgWEQBSV5Iihzjka3tOCnqChaNq+7uxYeSA6+p5vanS6nu7EivNe3ENnBqXl
5Glr5ZkCg3X8MIMOrZNAqK/hUQ2pjvIrpWR7e4hLbhM4M2CwoecKWpJkUNH6EiIE2D+CPw5iqxV/
2I+6XDEy/ydXq3VmRNoqlZHQMSkbeoorPd92k/2e6rUGxAYAALeHs3QBYcXm9lNIF8xQ+cuNUYBx
0lQ4FKcWBVHNOY7b+GDcd82LZR8T+quq9+PXOkN/kEFdOYqflavrUf41LY3SaXSrMHhLT+7wFLPf
jX1ntEFTgWyU+KN61+hhXf2yv3Y/aReYzWtipn78i/HRb6pny/tmulvK15ptLi/v32+SzkmeQ6gV
TSfgHqgSh1aVQfQbVblQ8cyTMq0JVK1OgXSNIEeDPgFOCRfYpNvaFPDzrAc0/z2x+i9tS+AOQYYK
OD8Of1KqHYS7H7Qtzfbo8MpLQPsnuOdnwzh0LA1v74xFj/F3Y8j8cgvZcMsu50+zapCix5qEjYkS
520r1wit2StCfWnOF8068vMBP3NMStopbdKiPGfnG9V7jEe2K/uvpVH7o76tvBd2oPULGm7d8Q+3
uRs7SIAcoKaivd3+juWV+PsdsucCiWPoVBNHDoIf5RRY265AZ9sHZo84FU+5/WjTsOWNr1shGkn4
Q4keYH2yMZ37rHlW4n2n/AQbz4xWPusqi3E5PXI8Q/uJG8zG9PR9+obOiEWzH9M9q54QJDasfDa7
Kphsfqz5PvN+6fQNXZWIFiExNRqQfOpMP433fNwWVcgsAmTGQ5JDtLx27gzhM3fc5GQt/bfovM5m
UoohmDECxe3qKLjGybQdG3fwzSqug9YRa+2rrjQZUWqYndZcnoT7Qouhy93D8hp1QwcupDASn5Z5
QPLkAISP4YVc3bfphHzLV2Pa2m0wub0f51/HZKbfmnnQILJxWj9PVnbSdd5V+ibJhQCfYim8rRC1
ucqumd5MKNUQSsJSmbZG+ytjrs/7H0h9bW/vlUVXfj4ZkjMRhj6ZVYstnCZ3ZXEySuob5Mmp0Djm
qSRbJLXjo+Ahd+7JGm1+Kew+Ny2dYi4qw6ETTHNV+YalUGhyn3M0uPzu6mvs+SXHdGZLrgjavPZo
i1+nGp16TJX4w9oOXroEzi1IjwjTpCBFdljBXB/3bNQPORTCJ2jUq066QjVY3i3Q8YC080xMlCmJ
0+S0ddULemogJc0ghRL2Dr/jm1iv/azbK9P30V5rmHVNf5236JlR6YgqNsoQDQrSJ73P/ZGjBey+
1oP6KxrBjscyIT7eGMBMVeWzo7w2+cpGXXIQ59bnBT5z+cXQMEdvhjm6cctdgtda6A0mPDt6G61d
L/P7WY4xzm1J4U0K8nJRpvN9Xt7ZU5CrD5oKpmMOKTpfGe57QYKkfgJHQF0JrOYdf8uw5Jm0wRmm
bITh1NkPxp8KTygvGPysjXfE+XC+3j77S9fE+TAln5MpnlVzRN4nUjzW6O5GOxEkxo+450GaTIir
wtv2lkcHvDze8vC8cleoflB0BSRo+N2DVR2AnevNgItd3obuyajXsiSLJx4vbaRewQ5GzulywwCV
3OV17NITqNiebwgy+ZOFJ8XtMX1SiK6W7MyM5D91UgCGQ3BxUfaUGr42bZ3qqeuOOC6+OfjC+m3G
W0PZ2IVfjqlvoGfFWiP26yT+fDLPvkFypAP32GRRfINAs+SdcadpvorO0AFvvtUfxhce2tkj0766
/NgoBUoaawIAn5It/3kSoFNzOddJ2hOFdRpuLxXJ62Py0he+5b504Lvnu4pvzWzfZlEm7t3n8hsE
OjzlSBi0SiDG0Ot0lzvEb/QvpHoTbkTzcfd/WiPAhS4/r2BdV8UePi9Xd4xu++4xbXdd+z5lWyhD
1O52ip+V7L5V+4OqTCGdet+t1hDgi0kE6C6BD4pNOQszXH4F09E4R010cvLuMoqsnT5uTPKRO/dF
+4PWHRiUWli7G6t/uz38pYvJACALas8AZePSuLTL2zHNq6JBQtSi4G0/qfkL9FoDiBqteK+lE3du
SDoKhE0twEUV0teD8DkRgeW+3h7Kksc6tyBt9LivLKdtMJTMQkddwJ4ncZ+xJ0Hfq2Jr9Wsw1EVz
ENJA+z082sGQvJy5XCOmYomRnFqtCqCwEMYZ8/NmDGPHokEJPZPQoPXKRbe0XOCfq7ALYQVgGS6N
aiQvhC2QjKQsDuz+Dg3X2+TZ9lac/2IMYc7kOsAY0AJZZtCiMmX2o4GchJ11KkI9ZQiJTsqXmtT3
OqSTniGEPPp5VXn3hsbaL2Zm0cPt5ZznT3Yb558wT8XZne41rqHkHaUnRwvNuvXT7tAXo1+4d4r5
X+xNIAxQjTORrof2+aWpTm2HQq3wME3cyj3mvLZ8PI2VlRtu8WHqICzDwjloVCNTaJymL3EhIAh0
xlOfHEX1ik1pTH+q3wUgFeaz1mU++ZisLX2P1VB4+5hvxJP7fntelw7i+VdIx6QcNSAvGwTWSaLa
O7tE/81CZWv4y8XcJHAiKKUC2AA1ZGlOp87u44YiJGPpxnCUYOj1jaWAqfklxvPNcoPKfUCjnPZj
UNcCpc+6tLx1zm1LW6edBuHU3pwBGJ4K9AqLW+XYlfkhh4q9euxVO+AZBUvjTee/SM+CUdtmaGih
IK9/6Jv30QIvcG9ph6aE/n8XJvFPhdNDptG9SfIgyZUDBU+A9LvbK/Mf5gxRNNA1wGTJc2bbrKjb
ETGQyDdJ+16qD9Nk7RUI88T+9JpmB9JDV4tvndfbhue1uJ4vIDtNsMjn/tOX+7+dPK9RcdeemtRs
fM48cKyMtNqNimFvb5ta3H1zw4P/Z0q/NGUzgXSUmOhpAMJvA/Wtac81bcV9zVv41nikx0iPNtqO
16p4jHBtD3ZMPQZ2kvlpEp/i5Gcs3I2TuGux3jxJt4zOIz/zVz3w7rqaY/Fc6BkmsRVYEHZwDDxC
OhImBtp+AL1gT/dgP6p0DG9P69IKuiYo8wj0UP+To2dmA94mBOJZcxi6jV5axVbJUiXMqF38F34Z
EQrEhCBki5tPGqcCvHXptd6cE8gh4dwdSR9CsXKj9vYmKZ7/i3GB/gPHDEYv0v+Xk4rMUmWPNM1O
Rpw2PsqoY0BEA1WlYlp7EixO4ZkpyS+axYgCYp5np6pl9i7DI2eTZQnZqrk7rtw3iw4Kxbf/HZYs
Xat2mRLr1GYnldfQqW/dumV+4jVOt61JP1UP8aSJfDwqFpIGgSoMk/uCCEghojOAtclQSiAbDqak
sTdonGmHfHKS7q719EEPdULxc2IURhV0wlHyZycpSf1HU9MKCRtbH3YjuEqlbxW1Pd65QofgS2IP
TbWvVd7U0FpQ0SFjGtNybqsA3RhnZfxLNyGCGMTaQGsB3yQTdqspYziBLTvV7odm10dI5G9iE6pr
Q6aelPJ3g/bhqYKkG5vuu7F4EGRjZl8LEaNZ8e9BOcXWh0eaj9t7bSGgM/DiBWUAwBTrSk+j8ARr
B57kJ3NW8QZLu1CLrc3Gjce3aPzhc/F22+DCjkNFC8EccJtoPCU3WylT9K/Xe5KfWkjlBqnr/E55
+tPS8rUjuzjf55bmLznzTZaIYzRphKXxKLJ9V+6QqozHF6MsQ3QZL5WHYqPgwWFtYuj6vLrqN0vs
aR9S/nJ7xP/hQ4A+BFkCTYXlmyZ3C+7wvMpPQ/0w6JtsCJg6bDw0VX/Rv9dRVW2KZzQ7pGClqqPP
SFTofjqgKVl0+0MWgsu5mPj/v0O6hmqnmmillPkJjGbfG0OtukPhYxqCZE0YY6kMMMO8Zm7e3GlR
xue2zATJ0G4x9/GX+mC7j7wLhlBFX5/Or9/qPtDEr/Y1GY4F6HnGpuy+VL2v7Zx6O/0o1mBKSxkJ
fM2nzO/cdlTu8ZcXU8/0Cl/THQfGgyl+65W73EUad+T7VrlDISi13kz7aejQDalvfKaQo5WuSJot
JZZBdYNeONDgoLzJRYh2ygZFM/r8hDaNP6cCDFK39p1+wywoUYQ6eoRoJ1N5A/9DGGveZ76gpIt6
1ufDTQmROsAKpXyEmvZ1wc0pP3E3Qymqucshq3Z7ey1FcriIwQPCnQXxOVknzGJjg4ZAKhZ9Oto8
gAxrg8zgfWoH1mv94qEHgrOprZXU5LUDA64DV/OMU0HuV85k6E3lUNMc6xOD2oahZr6XbpE577DP
cuJDAH6zMsrr2jzEjZBmNmZ9FCiVSXGjJUw3B+6zPbnkkKL+0UHT+V4I03cGHirZAYT50VpBsMyx
++XqwSaEleYX8Kz3LcV2DcQ8qrIs25NJrTuNAofupR91b2x7nf+5Pb7rjQIVKYhI4RGMaFX/dGZn
XjMecpO4Fm9PSaPeQ9sS8QdZCfmv/dClCSnocKkouD1W7ckBL5c1HPnOfVVBo1JDRW3l0K0MR5Yv
L8bM7iwCW0NrRgnLtka8hkhZMyFtCJXbtNS6eTjQZ7MSy6fJt9trcr3HsfgIcMHpw58gAF/eZGkT
l1VvMawJH2Nf17qwgeD2BDquxcoNrcQfT61XUOxrNqXLAuVAE+zVvD3lMQ0MuzqM4M0W+ZcWQP2u
RynQ3N8e5NI0ggIEes7cgg3tgC8HSQ3qFGaBabSm0d6MDrX82la/3zaytPX+GgHN6dKIJvBfJi0O
ktWYG2U6WV6P6+CU90G31oBt6cyem5IWTWQcxd0JB8ltfnFIyzds+6KsCi8vW3FQ8kcjCpxZyTNo
ZpU2hMDKNChhzndEM7a1Qd/bbk2Ecs3SvH5njsHzUjqUetueysIr/FhPIgJlANT4XpWqXGFFXgeJ
M0EXuEBwCNGbT8YuW207ZNQa29NYJWGRovKtvU+4QG5vhoULazaDZYDewgydkLacENbEtQlm0voh
QZtFTa83ilccuEt8J93oTvKYxkZQJsZ3i0+bIRn+ORjGB8x0NODhwTKUeyGSJAePqlDbE8veSg/D
ZPdJuoZAWZzMMyPzST9bOLuDsFyeahilp2xT8T+kfdmO47iy7RcJ0Dy8avCQzslpV2VWvQg1UtQ8
U+TX38W8uOfYsmCh+mIDjY2uRoUZIoPBiBVrJYdcYa+FsiqWJcP29SUFZj7c/RgVwT5Eue/aTkw8
ZXDMGBuk+BPjLQOwcIBWrAocdZuC77bwc/EHQi0o/xWAlkXpWERDhZJUlb5YWRXolAcNPdciWYks
n0H+3i+beQCNr4YOrYP4iZQzVNowfmuBhfobi6h4dnZMAyAmdL44z9a4sX+7JzfufMs8DSu7+jb4
wEHoOSAjBl0XatnXDhp6s3TjaQSeNvOCRH+ddO2QFw+g/rbs1bqrjM/zNYPtDDQiGAtBTXu2ZkVR
LN6Z9SCBOIL6vNi32Y/Ki6zvpPmBjNgHqkIp/mDgc2WVt3Ec7UyMPX5Kn4PZZ3671xPmuByghhPn
u2Uf2uznyqm9TcBgQI6QmKjoYjJgdjO1YPKucjMdT33HRnDu15mqPY0ZOiGPxeB6dIv/7/3UFHcw
QrNwhePbWePsdAUN2PD+b7k9WpiwkCyySDwByJ4zJKiZIJkbJ9MJdQqNhhiUAmMSt9U6BJHu2kjQ
bQCGMeiHgM8as9UAes22j1JoRG/K6aTk+d4seBfUGmLGlE7cn8q1PHBxaRBqxQAJei8Ik9fW4klU
g9vV0wldOfWB27H9PJmqsQd5Tfr6H7yIwVEIKQGFhER3ZoraagZ2YyyMY7oYcPB8p1uVcTBioJjv
m1r0IYadpOKXzKRnR7B1KYi4Y306pRXtfKLvkqy2gMqbQKTMRXTf2AI+RI7+4sGPVpnEQs58iOYL
Q2pY85M6Kd6rR+wOitUWwfAxZj49ERCH19krio45aKFIu3GK3mkfaOPkP+thBN7XqeJ8gj6uNp57
VuTF1/s/8Pao4vfhOYhxT7AV4tF27fh2GCpRAmt8igHUORSOWUrw75q+2q3PMTIjVQzxQpMTi7MU
xRHEURpD4acGmN8DBl/4gw0GZpAMd/SsmmxVneY2zsKgjblFNCkxuvBJf3Rx4VlFagyZYXLgHB7z
/pB3W+09tb9P7XYCttA13ybwH/S+uq/TJEAx0mfTsU1+N+babMjCi//6l8yOrKhti9STAWw6iYzh
YP+w6ycd7+PmR7qBDKdaWn6+9YaXH/e/60In89rubJuDxUsRKMDx0+B91FAfyXad2BTxBjX5d/Jr
jZVr6QMDwS1hJVD4BA/S9TYyRgioF10pTjTT0WWoKAcyKH7xaBP7o161Ky/+BdgAMkLcLEgxoKMM
OYdre7Trc447QJwGQw9t+iejfnOO99+EthtGNwCprbu579CFg4IWKWZtkdpgQtKbXabc0zpqMFUg
97W7Taqm9YY7/RpaQP4t11c2JlovrMz82OReAnqaUZzctgpaLd5W9XZ4ygzgtQ+ul6488JZOCdRa
QLqKxxYusdk1mvd5mWq1J06eS4pnFcmwn/dOs9eUzth2ZnUa07Ta/wc/XticfblRaxlDJIJNdUzR
DK2nbdFU7u6/WEGrASUMoEtuMMhIKKF9SVFU183+KXfFB0NPdsXI0qaXJAceXqtIcuZRbcqgwDCo
qNzr/USeiOZs9Nh4yx23DDmF8O79Jd3extgaGGUH2ZPs2M9vEhSclCquC/UkEMd95g79L7i5fIY6
W7N2a93mV9IWWLxRtgWTw5yYkYymMLvYFScBDrD9BHkOdCi6KoAENg/KTCVfxx51aofVICBuc/7g
MM9eSQkWvYuWBPSjoBGIjPn6iEtYpeYwPNAFKl0Paeb2PjUGDq4/C6mzcH/fd+/i+XYBxZFXIazN
9qXI9AK0kxjvdsap24hCU323rZWVwLVkBbg7R0pi4r1uzKKIVSh6Y7EE9IEOO5ZZ1oAwenj795Vc
2pg5rvEGxaE59n5WKJpPx54Eo7eKc1iKVMjAQdpigJoCqdv153Eyp3SNYoKVEcxjmG/oDo7LvX08
ST5PFYJsmdt5UUscjEKaLXA0hNu+FhMeNYJlkUUVb8M61vpaw0U4KDY9k9rMgySHsPN9jywdHcwW
ojoMfDs0yWZ3IVovTekVugqcSxyHIPvEgGqPQeIhzbPTfzEF6mc0bkG4MufvgdRRSbrMUyFaPPBA
z5PxS9WBkdjiaLDdN7W4lyA3A6olOXVrz1K3ybIozTsDe0kdyLOAznhk6r36X3bThZXZHdG3heFQ
ROyT7g7mJhnqam/ng7m9v5bFLyT1y9EalTWf2Z519XwaM5toJ62AjkoKcsqoFnr6jLqLvXIEF1pB
QJn8ry1LBr+L3LA20dtMFVc9FXg2o2bvtuX4qE28YjtiCHV4HDk1uK90YmzB4t4UfGdQD40rDWRj
6GLl1oA6EJjfIa9gdcTvWwujLZWZqr3/X7zigAJGBW05GOavf+mgVoPSa7EKeHdWP2i9Y31wlXVH
cGx7K0Vy6eB54gEaUAAWkKQDCTY7Imj9O3XvZRpQHPqXSVg/20Z/S6wT0QDKRPYse5H9Skq19NEx
xCzvGA8UJnPV6jYxRTN1sMlaKcJiNUNQK0myQT9xjRp3KdMBKZkU6bVBpzG/qjnSgVGrau2UpKVP
D70dTnE0dpuWreQES4fy0pD884vNFcdxBkrLSm7k8rVIaJCTYqW6snAx4npCLxNFHdDazEmWmCnf
k3JXkI48lH23TTHl6FusCJzqy/0NuJRngxwDIRNzqIaD3XG9HD62iTeNWI4KzrVAJ2No9wkE6Kd2
enbNVgl6WrHHvjXNILbcJxvKku+FYtQrXl0Ac6MmAHQwclXsFei0Xv+OOscwDplSDX1L2ydV/jSZ
mL3Sv7Zu7gPMGTQPZo/xWKKHrMYzltvPXT5EQz6+FFW1V0oyrRzNhfNy9YNm11/dVp7CdHleEkjn
0Y2eV4cYXhg48zPGwWf0aK6BnRb2luwBYvUIB3hjzUKxO9WmmtAONkkRmumrCsLU+997eVX/a8G4
dvOEJ5cHTUL0oNsk3uTowXjTaWD0Szu2eLFTyLvGj423xka8VCW5WtlsmwnULuu87bUTL3/b2bvy
TDyUSQQ/p6q5rVLqVz0E4GngGU2EeZBnaIlQb4V5b6EVAOeC5h1070izvTlZWylK5NQKYgSACkYM
RkmFBZljgVFYAwamLFBhix9Su9/E2mT7ZWo8GtMa/5bcNrMwfPUbZtvK6XCjeBz3YAuG6x+qouLl
V47j8D6NyJQESMceWTbqoSjKbiUaL4aVi+XPrmCbuaVG5fIdoC4V9xey18B0for83yum0s9QaUfT
w0D2MtvGbUxBXAvBnpPdP5rGSek2Jl9hVlkI91cmZvt4HPU856xBuLB/5bEPOgm9+EGYi/tlf//E
LHvtfxcz27l9wSxm29i5hQhGUewst/Aru3qBJsF9QwsQomu3zW5oJIG8JirO5oCqYJPt22Jjd2Zg
mH90dMeUhIWaFiip8SqyYjO523pkLyhntSbf8NF+Nwvjj0XV3/d/1WLAuPiW0j0X152Gx5JWWHC0
q31LaAj1Ft8UD4x+75SXUnsxktN9e0tlLfTLUNezQdiEUYCZwXJIaYqiAS7y0W9jH+MavP5h/y50
39X9tn7r1nBMy2HhwuLs6ikqofJJ+r1L4qhuGt8R3rbOjpSTran8qLJHNujbulIrvxu/Wv1KjWYx
6F+Yn0WEoWh4YseDhAV57TZxtdTvSJNG9/26eGDQh0R1ATQpuGmvv2OvgINLcbGNTdB8chCmD64e
Kdq3ok7CXnzcNyb/spsgd2Fs9g3J0NdUePBoXdXfuyEvAzfVNL/I8+y/3GcXlmbfjjncYXyCJWH1
UWEdMzdqjV1nP4LHuq5FgFrNisXFeHBhcfa5vIIVKXNg0RnLrRvv+PjRFcDOj5v7PpR/zz0fzqK1
2epabn1+sLbwkxNLt2oP3Q6T+BltQq34Z+EpUOkjTf9/G2ReUIsnM816C+uCem0H6kQzhuC1upLZ
rmyMOa6q0Coac4pdqDMvAhoj84Qfq1/ue27hC6EHa+iy0oO35jx9LphnDDF4Dk9V21qPHhCib3Fl
qT+TqU1Dwjzr3+tYsikOzDOydc+YI3fM1HD7pIG90dly6zBh1FrRyw1XnN39hS3FxitLs4uVeWrV
omCmYUI3gtpt42l+WT6lodl86/IXgGlQef33NBg1M8cCma58wc3H6KBfoU0VFNBOdSnYXm3r/A0o
w3Lj4R0W9YMq3kB3m2NiyjSnHZnMNWrKhR0jpXkwvQRKLBCXzkKJMua9XaFAcupoDTxjG+U95CR5
H624ds3OLJAUnlPVRgU7aDeHVkJehsYNiSseGuOh7rUgAz2EVViKj1GWl5p5ezfLHtQk22Z4kmh8
bWJm4dq9WvYsyhRQ5CAJs7BsIs7EfNAq8URB580140BzM+hKNVLSNQ2oxZNz4exZzEkzitZHBass
Hza9TTYx5s0z8Db2I19x+Iq/P7f6RV4xKVXqOUzTMGRIfWaKD6d7FiYIGFa+q0wEZ2H00pGf798L
O+OYMugrYElq8bdwPsY2fwBvqy+0CqROSLNyZZcgrqJfsakwfofCbmBn9cpiV77mZwZy8SOsrhor
lNy1k1LUPmXWgzu1z2ZqH6x+BHHOsIeCSdQbaz5eetxj8WhNS6lddElnh6dJR7tBxwFOTlwwm+DF
Q4HDBhBugiY7DlUgBATyLCeYDDXovDX+p6VCHBjzoGNoSuzTDSbb8zKrb0ZXO5UDg+hD+sQw+qwa
47PobJSs2Rb9eDyo7UMnHs0uO/HU9AXd2YrwhzUG1MVvcPFb5Ea5+AbtpPWTlmIjGPmGqWnQgfoq
dHiUgmoLvBjZf7kUJJoX7TfwJM6f8ipRmryzFTx4p2+NETCx0Uy/HFZyR11G/JvtfWFmtqpOc7uS
gQP0VOYdcPUFhept3fYJyD7SUcFwNUS5gpRhDgaDkXFQWFPtd33NIsOtvLBzRfYAeol4C2qhKRp1
/o06EzQhvS5+KIbCjIQuehArViKknTk+kwLjgvdP6EL6K8tpkv0TlJKaNYs5DIUA2zSJfsri5qVv
qxMZ3DWSkqVgA0o3iQeReKL5cAZ102F0tBResjnfUYM4e7eD9DPaQWsIyiU4ACqoAPCC7AF1yPlg
VwVOtU6jtX5yMuM7ptQwaLNl+rNupL7lnTKqh7n6I2lQN8y6yJoqEpRAbN336U2yD6JKVEFRz8ON
KZFE13sdIHURU6frzqpV+yrmQE0ah7Hxt7ZJSPS3+8ZuElUXkCVUrzHugHYihC6ujSlU4aamjN15
zOqT0uhHOlUbUveDX4PdVxE19r3K1O19q7exRZrFiLrkXpT0vrMiP2kUJgpj6s6d4Bu3H7d1/thm
Rxw01PU3Pf9o88daPZM+GrVxyzowb2xNa43c45ON8+oA4mcAqw/wlNQbwoTi9eqzLk0Yd73uLOgX
8QLhPggA5OPWGfzY8s2Ib4kSOeXj8BfCzLw+UHtTaNFwrOsosR4gnaIyv3lMtC24N4fsEZIgWhEO
00HL/UF56U5rBK4LOwOTOmglIZdCwXfecCgG0RAPYNQzkGyTXQWD/u5A5kyrECsQNVa+0c3lK/tx
EGQFG4ml4XPNnNN0nMWA+XbndKx3Ttmey+wbxnwxg9hve0IeqwzTAJqF6VH2t1f+DO47y7Vw5Ufc
hEj5I0ygVjCJ5uJ/s/2Zxr0+KrXdnTPgwAGT3RtNeiRHqwpTUw94D7IpiEV5YxQ3zPGBM/xY+QEL
B0QiZzCPg+4XSNxnqWVMQbfvlrQ/m+l7zHqfVX/AhL83itIfHNV36pc6S/bT167ds/qpzsmuTUDu
Z4QW+aBaFtS6uTJqcluOhU/QczIw7Yp3CxhTr3ctCtvW0BRGfzbAD9caj8DvKGQ7IS8CyXPlgbdt
+EunrZ2+Nurku0UdZYa+8haUfp+dHAN6tioA7fIMzVW+bQa6IRDVDGdSNZqfetzwMbE5BSvel0u5
MYM5REMyUBpQO7teKvobXFW1cTiD8bIjQZFFmfuVGs9OAxKlc1yFahUOw+8Vq7ebzvvklcdnx9aD
ZNzMqpcOmZqivQaJFVFs+DOfAnMafcs6QFkUd6Fv+9O0E6t59c0BlzrZLt5KICLHiZuPXoKFodcn
OnqnpDq7+lOjgE6//UbrpxxF9vuLvPmAkMxBgVeOeEKdD4OA12sUWiKMwWqUk6MnfpP+LNZEj2/X
gkOLmS+Q5OPLAXZ2bcBq0K5o25Gejb72Davz3Xrjel6ACBdoZE39cckaWrBgTcK8OSohs2TZVDAd
gLcCrLkAY6HhVn3T303wKK7xBi0akrsRUDrs/HkMzk0+VmVv0LPuNlJxoDjXeGo2u4auHPOblBcy
3og4aCSi4oen++yUD3i4W45C07NzAu24n5h5VMW93yhBjvaKqkdTs3LalpZmo5cjmR6Af/m8tC+S
bDsFfNlWc1j0OYrDTmBi3Lk+ZO3p/ta7CalYmSPjF+CBiB3zndGZ3LbLrE/PFh5Ubpn4XYC2t+9o
R7bP1+7MRWPY6BipBM2z68izfrGoifXY59RMz+Pg+am76wcR9o22A7eVZBMq1gAZN69wLA5deqDN
ka+CDn9mT3czr1DGJjtXnb0vwXRexXtbcR6VtdfD7ftwZkne3xcra4cG9+UES4B6GRvSbJphEzuH
vNmaoYKE5UNdAweurW12pJPWqw2lrLG2Qfhp8jpMzyOd/LWa+m07Gbc9ynEqPhpyYUxkXK+MFlmp
VZmSnnUnbIdDkZ8JC5GOJkbmGyMFm7Xuc3EYlR3bZieU3Os/nRfe36S3a8VvkLNHOIEIybZ8lVx4
VxUssTSFZmeb71rnJaaHuHnStZ/3rdweOYRfbEzAnpCIomdybSXPCYPIwJSdE2UTP5nPXbbjsZSF
/1f8iCT8R38emT4o3PHkvLZT1yNtwb9bnhXM4Ar3aORPFn8xh8Brv0hG8HTFezdvtpm9mfdqZXQm
y4Q9NX7Wxzw0mgNdle+SP/oqOcD9AigMICqodiBJnR01ahNuOK2anLv2p6q912vZx8IiMCKN+AS9
BNzFc/6lsfSqEWDq5Gw5v6f+VSm3NF4r3N8mcwi4QG64gBwCqYcG/vWXQTJXKnFdpWeNvFVT7rvp
q5Y/qXxbWb9dfVOdTXIwH60f3lgEqPnc335zD+JwIcHH+wdz5xjTuWHBF4x20DWrzgQsQ5kFzMga
L+Xch//XAmiDsDxYmV+XWTU19cTT6lyJPJz6xzzB9Tx+vb+MJSOIuaDIQJFbDkxc+7DxMuwFW63O
jkXR+vjd2Ps02/6zDXAfQV4awml4nc8TXlIqWVMpSnvGKFOae76KrhFZI+1fWIhMLdDGQQUAc7az
zZAZeaGNULI+U22fYgAiS7bAMPv3V3L70XEzybwPaTUG5OfesnKvbYC4RH3BAXFtmtsKaOHyPPr/
szJbijooJatUWDEToLwrv8IM1H0LN0UEuAkLkWhBJM2AyM+Cp1W5NO1imBi0B2ECjuFtbD2wbeGT
V5Cn800fjFUAhRjF8JtyX5YrMIZFR8o5SlB2IK7Os3UtszPLIEV3nsbe8wunKaB0ybW1ZS6bQXMP
DRyoXc1rJeDaiTknKNG0WqhaIKAMQNsN8Te981H21j/U7Psovg9dmIyhtkbeML8GpY9RqZFgaAzs
oBh9fbQgN4nycIwKSc3bnaW+x3Yacf1rl67tytutf21IeuHivtVQBuWyNXvuS7zzTM0f61dr7RAv
uVLO50l4FgbM5nMpiaisotDq/gwajOQNY4NeKETS7e5vzJuy0qfT0KMECwVYL5C8X69FsGJiKjSm
z5D5qPqfzvvUPcTOR59snPfUDLQEYb7bZI3fadtSEWBX8CIjVMvf3GhQYHgE4Z7tVI80U0JoIwSY
NcH0aeHh34q3gWyr6Y/FIYoMbbdq563JcC/5CJEH7xvJ2oVvf/3j6wG8wY2iDmd1+DFCj0Vja0NX
S3sKBRVLYkTA6mbLP7/41KAIN50pzYZz0qX5w9RX5b4t3RYM5p6HoQWtCVe+h0wELhMF+T2QSUoZ
SnSUUT27Nqi2nbC8oRiQy/mZe0gdVIre1GTjIXNWfAWF8mPxRWzt+gyWw+GjzPwKjwOfOWEDEvrQ
7KL+i5EetL89yPf0n16og/ngMeZhspY3fT677/3UmW/0aVQVPa6GMyu2PNuiuVGpP1H5IG0g5XeO
nfXgFceCvTS18A12gGwTVX/WkE6AZjXSY4AZDOVDuEH25LShZ4fcexvRM8kiE8gR84Hpm4IFCvtb
71vma6WvKds2e6myCCo0XhZp4JmF3kf8mnY+q7sgxlQA/sO888c/WbEdHt06EvbG2NNfKaEHF8hW
sHRN8VrQmxd+8MkkiBJZCWI7SLnmr9+2LTDwwRFbnX2uqr+oPTyZ7+kPR9nZ3qZs+7M7fE3/mcj0
06ypo26B+wQxXUapi61pVDSPJRr5zCwgbTrRfDdT70NNyZNHhbqyL28QAdIapENBZgpmL/nSn1lL
W1oONoKrbuRAxZ47qwtr1QwdZOT2R2q8QOOgWyf1leFntsfA3CBTWpls3Ei2MYfWpjKidgfWSep7
7kZPSdh/wfgnmM6A2NIi5DcvZr2SQS0EFjx0PvV9IfGEGenr1YKDsDBblQxnxXqqdAL25LXazE37
Rjr00sTs9ChJ4+piivtzo21rODEpMd6YbEeyyZSHOqggBOuzn+OWsK/3Q8xnE/jGpzL5REUWXZT5
vA2I2MCYZibDuTYiJw/ibZc/F7tMPRTQ3dP9+EVtIpX9XrEqk6hbqxAgksO0UBeZXTSuosal0SGw
ab+mvQ3oA/HN72pkGhtK9lkQq68afwQB/HAy8/PQ+UqoB3228rZcuLllE+d/fsQsurIOEtSJje3k
5gOLEkyFBYwaVTDa9fv99S7uIDn/hRqhi8nhmSWPTJ5e1Rb6H6CpqJ7Utg/uG7hhRcMGkrmOHJsC
fv9GYDst0fIuQdJ87psn3MeJ3W6t9EtrfmkbseunqKrOdeN7OcpwGOlXd4CUQ4DeT9CLqR7aIsb0
Xbmryg1EU+7/sqWtffXLZCXhIjINrDU0aMagEp7u9OZgoeA/vib6tzILTfEcK5vmW/8kHvL0533D
N1tMQ5MOZVWJPEQ8nhcFWzdh/dAYzRHNLy/b1Hagm+Rt4K9QOok0FgPOs1aavk3sURiUU5T4AgCv
4otcr5WSzpxMu+6OifJC+DH2lHAyX8re8THLxt9BV2bYj9WwMRiUEkNMJKnDn/urvmnNu/gJePKb
mG0EHR2KQNc/oardJKFe3x0HBxgHX+kDrn7PoU+cVOpGs5TAdnApP1O+z5u9k4RN8aorfwUHJn5s
Xjzo0f4mim9A2U1Z+SDzgubnL0PTB3xTaF0aN8ml1Q8tmtTd0eiScDQfG+Vv350Z/+htb2fEa5MU
N6dbOsI2oVKO6imq+bOLGMT7CsB6mGoCVW1gJgdvooHdvd539+3unlmRGdzF7q6Ay845uD6PrPjr
9KPf907ojU0IrRBbgTh0tkn1XRkXQTPsSvFlonTlfC1/8It1zkIpBmgsiwBrcQSzaZqUW0fpwdtV
Bo7C952oQo0GZlZDndAvsm/fpubRzL73/ReALqM4CePqwYRmppe+ot2nkXLlRbH4EaT0D3qQFghn
ZweiAgMRtVPRHQUKNAPZTXEX5GvKeUtGkJWjz4apbFC5z4wMrkvb3om74+gqP0FY3+4yR+SY9vPW
cF23DyR8bui0o/AlDxf6ANefuzOGpId0QH8c1f67TeOITE+CdmFvbnUCvSkTuexBM3ZlEXbG2zi8
GdODNezoa3NIY76ti/5R5KcEovJojHynQRoxNN/BaDA2+2rcVo7PAPoD/32zVs9a3CfyspWFYSip
zimCqimzXeE5/TFTtEPGrEhhkAZO+Bsltm9WZlC4r0r3N8aHSjB9WDg/kWv6HX1lFB2HIvezfKN/
DCT0+jrMTTVUsKvvn6aFkC0HKKE6jpIyyBBmsavXUmLZLeuPSTAWTwMKh8r0ZvDjaAda+YOttkvl
xrjKQvA1ZcUe/QjUx244diiCFZ4JZDgOf/seqBgw/rwV8Rt/ZVPrIwvYUesfJ4YRA1HD1jAPCUJc
WTC73j+TgbJ5aYEUBK8HAVI1lkQe0bOgW9ctkinjbHEy0jp4igDehPT12pRaeW2icTEdAZAIax0i
aR4JqmY3kJUBp4Xjd2VI/vlFCNRGnbR1r07Hsd86ee336cPA1wDBNxmUdNzFamYJstt1uO86rIZl
7yT9WccrefCtt4AmkkdbxUCsDUvXizD1Ic8c0C0dq4pW28Sqs0PPVB66gldo5egkvL/Vby9DFCiA
PsBrDTgEUD5f2xMgjB4zvZ2OhDq7/iUHwD6Ou6gAWxi4XFufpGuIlFsPogQM6RrMj0MGAofs2uJo
Ak49qvp0zF2PRGB9AKQf9D8r6/qkYrvedrqm4TWDUrPUZZhHSI4p5sSlFhw5Ns6+zQt3g0qwHjC1
zsIB8qO7SVGyXd7and/x8u/oDjyikzP6pJhIBGwz8cc2Gzeo7JPIzaZ8axBM5Nx3v1zsza+Uk67y
MQkej9l2oqNFvcZI+NGrme95NFALEMcxN3TZJl1lA1xyPULM/1ibub6DHIClcySEY1OFpLN2Zleu
NN2XFgTqN1AAO6CPBRv09dfleBkPzMz40UAzIf5CLWyjJ9v4qmpv9z33SXE0dx0IkEDtAqYJAIxm
ISzLY3CQFAM/JnW1SfLvartxldpP+2B6aV8dMm089z1xWdhMWpDw7zR9K8g2hQ6PFkI+IB9/Wd9K
6viuRMZNKznmbSwCGu6zRoqJbBRiZm5gjlN4vGH82GTkkVoopnsNhmaTMl+5qpY+KRqSLl5coE3F
Eb72t10Njs6Unh+F2z8Ts93pRfLlvqcXTQAqATejmARD1yYcxRw6k2EtiZYgly81C4tRxcpCbgsA
EkCIFhpuCIl5mY+n8srWmta2+LGKQd0XIy5siaP1YYvB/CCRg9cW7cZdqSRtUHDeRfZkFQ9923ZB
0af6SvxY+oB4uDg6ZF0AwJkzxOQ5q+o21fjR6pwXCxsnH4oXgIy39327EO7xJAQ0HRh14KTnTbE8
d7A3bJUfKUSISyD0MlFGbfuDr2Hwl86lZJTC5QJVKHueAEMEzdYbIxPHbkz/tJkXlviHjyJhqAvv
DC3ItdrcbQ6Fx+6FwdkJ6HudGC4jMDj0W6algVb/Mstzru5p7evuL2OM7rtycQOBrgi7yEarGUH/
ep8KDCIVBVo9xyJ90ECMqGsPMXRJ/LH3Cd6bxPzNwfDBBXkBv9++K8nu/g9YOidgRMHoD6qRYKCX
HrnIP1iqNQZmrsTRcXIRtAapt4purGnP3TB9Al6tOejYSU4rB0+N2XHkbaIUDXXwqneynVaHIw9b
6ut9GBe2n54MZ4tpJmDht7WCOc6hCQ2hH4Cv7VDcptl3Zu/Sonloe+N0f/m3xVj5wwCNwMiZBtzf
zeCZ3vVtaeGHTcqLXb+hPhEkSqRDgPaLUW+o9Z2tlbOWDikcgTYRQGuSReTa47oJEoTMNAROD4mU
2NigK7Iv8zVegqVDKvFWGPYCNQNoTWdm9NKbclWI4zSNOXBkqYa6RNOCNhwwZpb8vu/HhYwMmTAQ
1SjdYCPPiYH7pM68qSfqUat6dVvR7IubKxY4Zo3+sSjTYlu0mhONEIRZicAL3oRhTLqZQACCFGuW
HRRqYWh1CsMehCoay95A3W+TcOf139eHaqscEpCwoM9jfHFMOGiVzLiq+LHNNp79B03LoFWPGZBs
qnvu1uZIF8IQCJzkBjHAYnYzC0CSWmWp1/Kjo+aRkxA0AqHf5oYcc+yq+lbWqGfH539fIRJ42fiV
ZN9zWI3eCoxZQhD22EJd1zxyBeMWkVVixGkzpisw4qVwgOEDYCqg9SdhNrPNCVoQp3Abkx+550TO
UL1UrAytKd3Eqb3P8sdUiVp0otirRdm2FP1XBY/Y+LdnP6tWQFF9PXL39yB+3XfBwpG5+lWzvBYi
EExRKC7ziQDo5o57PWUhA+IenNcrKfTSebl0wGzbxi42rTrgdU50M/e7cvB1nfxGEd33sKdSBue3
KyYXLlPJ/ouRLgPDOTe3Ni8JtBwFRdzp1WNMtnWsRl6yH/Oflh3dd+TSoZRDOzpCDyLQXAAq1kQ2
tkYljmjyDjsWu3yjmHjQpIZo9vdNLVSN0drHmqB5iHWBqvY6zlXc7hJV1OKYQcBH/1pkf3LnV//i
piEVz337NVfey/rQFyG67ezQp9v79peWiusTHXMA7dDgmkVz1VU6BnI0eNWcsi0IQH65VJBIdNBf
vG9pKSigdoYYJx9dqMtfL1RPnMbjGu4NNgXFm3Gq+ItxEDoFrnVDkrUNuriuC2uzDdpOoiZKZYuj
1TC/x5S0cGnUDGTl5aUvnTm84DGjiSY9ilaz/KPnSDMJWFGP5hiCrQOEXl599LxvZVtDv5L6oo5S
azcqbcDS320XxnjjZ6+x4afZQ9PtGz3100cC8RhdPFvTmdYumH6cJ3tNq2bpwKK6Bt0NoA7xPJ99
53hqzMm1YnEEmkT1jdZ4HTB7H4xZqwVeAtWxDoPOQeX2/6HWAawR6g4otYFS9dOBFzdPw7u6czCN
cnQ+Mkz4613oEsBXoNk9hcX7/S228NGRK4A2ExkRcDJzOH2mDITjCaMewWjhRVpSgGOnr2jUDvka
edTnm3r2EkYXwzIRJT7lb6TDL9aVph5jtsO0o+uQs52rRVjFyP/ySdMDwVsV+oxAkE6tkm6EsItI
WELbDK1a7AgC2VtLp/Ixsyn4dwY7O7jI4TbOOLKNQSnx29wbnlLdLEM319rHOqvcqGyHOveFHWsf
xghdOhQwjQjNy+I152ryNiXE9dV8rMJ8IMlKlFrY5YA0y2cZKnHoq8x2eT30TZoMpXGshseib58K
/upCdwJP5JUX4FI4vLQ0j0cgN6saqCoZx8LZiLYEkEQgR2mjpKx2Gn12csyWjDTIEnDjkU36nf8f
0q5rt3Ekyn4RAWayXqsYRCVLshy6XwhH5pz59XtoYHcsShAxs5jQGHSPi5Vv3XuCu2lgZKr13J/7
a+nGw2JiNOJlw0OKFen+y/ltUNopCcGH8EJqVDJytkvIgivAOPbERRPTcv61hGouGXuSRtIxUjZq
ttfKjHKIJSblF62HteFe4w0BqcF42NYqdB9LGoeTCb0bnv5LXxHUI6TBpTfHVgpRFVW1WkhHhee2
EtcyLQoWHiq3h/P/mpjPq9gC9RgnaCJoG6bAQQmgpPuduPEUkgAMJlPhFxZhV4tU6st81FNOPla9
06vflfxSU3n4alwr+SggPGPdb+/6sEFzQHIiwT4dAnOViKoWx9JXUuWIhWIF6UOfrPh4ST/rethg
I81rEqAZyCECR3m5RODvUakRaGrHzldrOqQ1CNeoGxj3uzJt38uzDBhunGVTtQD/mot+clUCU0NO
VY61pRY1bcctx6DLViqvT0K4RG25MW7gbk3WwIB+QAdhdjPHUQst08BTjmqRbAtALzgjldoFkvqN
0iyIhshIINcNINZV6qXsNb6TtApdcvPSqoS6hGhIDZojP0TbtPcDU5VH3SqiTlh1uZawuNH8vSbV
mV2I8K3rlChcWDBTx+ajDDAsshS4g3FDzW6McgzBD2lz5ViZuvYKS8RC/uiUlcLZ92fz+rAG7BUr
QwVkEFSsKy5PPapgm1fCcfQNhZdo9qH2ljIsgf6u5xFuHHhTIkgGjhgpysul6U8klCFRBTy1itgG
AyujYikRE0macnW/RzfeW1Nb076WUOkBsOGyLYIbjVcqRTgK40tQkRepD02YnEQRnJ0rs9UC1mgV
BZK41keAXOxAFVeRTKHSGHCAw5xL2YiAdmg/73/XlXwaqilA12MhTyONqHaail8neKGC0R+gIHLs
QGWqXVo13SEvXqtifG8h4FIgERa3YGN6PJPCB3hDoJr0UBYvGd+dob5K1VT8lEZ94R14vZ2BPpEx
UDgNkT6eHxpC23UlVLzFo8CttSSj3ZDRtGJ66VvZ+NxzNB9eFwbi1mJA4AWNQwzFdKtdDkTfeakQ
4neOyWlo4UlVuEaYxSH1+IhxNa5xPtRpuy8IPFOkB78zedi6u63meGWzsM1+Uo6X+wyuEyDATlhg
UETn618vsqjtBl8+dqVLYLYE5boC6oqrdiiqYybnPM0zzgU2R26pq2fqipO9FPDwrv1eGJXpdL76
Emx3QUHkBODX7G0XlVWielwgHzUBLt2+qXF/ahAjKh2WUJFZx/ua8ZsitHLNvN/y9QrAEPxqeLpW
fq1Lvo40qZIxBBGBLaUxgGpfJ3hYsoSsuehQ+QvPoBtpYAWk0mk3IIWFDTGtj18NujonAHJSqkd/
m/ln6JWC4W5zxxAJNa6jaZ1CSpZWRLL4fKGofuNsQNM47qDlMREN5mjCSEpczmsb9QhJaRokEiXy
384toWbIG1A2ZUHMUdEqc1OCMcsHjomsNPN4Rdx8Nci7IHQ8LzaJ3i981/VpP30WDntwiPTJXOdy
RGAQW6eh3KlHThFXUuXkHjjfo2CkmWLBBur+fN+47mBACqURMGRkLLU5L7r1BbmTlEE7NjF1i20J
nu2UdgsHKwwfB58mD2W3y2THD4eNJizEdjcCWWhaY/cjkYH5B6Tzsq9NlyLvTlrtWEtmB2as6sLk
YRs2j3H7GRcn7bk3a5r2oT1O8OwX4GSGfoHVMt02s6128QmzQIn3obLQB512hEGowFli9AykH7KM
O73ehCDB3x/v6+PussOzjS3pwphy3Kgd8RpVWZdDHUvLBzBb9Gzp/XxzalF1QByIKBMZztngdmk9
+nUia8fez9mQP/uo56gbYaTtRs5qB8mCENV8zYjdXdQc7vfzOpRAP3+1PRtVyDaFNV9L2pFodpAf
MhdWl9tu4fD42aGzuQNcQMI2AXUVBJTZ4YG6uJJWsRSeZI7HCiliFxKjnua2oCelVVgYJBRQnawL
CUCBoI6ibFdUQv8S5F5eQK2Tq91Vz1fBWwEtoheOEAgGIXOf7sOkB8mqzQbIUBH8YXj+8TFwzW3g
p+6qjkIe4q1jPOrQQQFy0mi9Tvtq2ibIGdjmWcKCXiifdKhgv8r+AFnOcXqcYxeMmh1KCW53pRs1
dR01HtdYspwjaycEQGAxLpWnH1pzMeuiOn6rxwqyUyDipetecqGAFZeKgFpG1L90fON2RhqoLdgT
kpAwiADDyC6rCy1lkZpkr6HWN64RKxkHe71OFGmFqpvCBuga6oe+ROz+JVQZ1APge4qEAvC2w3uZ
dFVK+8RV0v2Is+6lgSbmSGXAnreREMcFy0s3MdQs7CJDaXTYQXVFzW1HXvIi2iHhVRkqxiYyYGbY
vauqX8GTNmlR9WpEMSM2Nyqy95YQSNdTvlGywgoyGSznIcla6QkWcfF2cIFBWki939h5kysBpJsm
hXdgdi6PGtxAlS/CtuQE0v8hRE7Pi944rV8I7KbDebYikdTHz4fIkAr04mzPJUoCdqZHwhOnKC+c
W+/1LlAXzpAbewu1mMneCJQibO3p939fmZLQenLPIRWUhKyFvni31klvlO35X+9hMMIgyTad0ATM
jct2OMmtQX6Po1MdIh/l+ZYebGQX8N9gYWpuDtqvhqag5FeH+h4xIPwZwVGq3930aSyf7ndk4efL
sxizDXKQJIcsOhEteic8R4na/Gs0GyyL/unCPGDzVK5VsXKjUw+mGw+HH1oHjdUTCNLc78uNZYyG
JhAgsmmT6fPlWHmBjHiTK6JTI+fbYSxWeSIWNGpc5347N65FZNoRHuGpjX7NlWjcIke91NX0I469
wyhG1M0V6Nyp66E+1skfSP0sdOzWJKGgOT0/EIbAmf6yY2DJpS4SkOQodY+CvoZe9n9pAB3BagYm
UJq/NES+BajCa8EpI1tZfxi9cKGBW0M2idngFaNOUjqzZdwodR+Xmuses1pkrvDAjQMNqsRqJEj2
PckFv5SquBEpToUX5MfBqIfl+KxBASqnklj43BS7JQPEPmWjCZ7L7jlvBweau31hNM0jySx9eOaR
EJUT6hJLKXIWLlkzXC9LZGWmNP1ETEahYLbFsqyNMjDfuSMgF0wqe0ASQbUKF6g3U4cuT1cIq/7U
IXSUTfifiOfXQaHJQyr7Shyc1BrvckgNF6OdHuJvPxAsL7UCfmFGb2QGNZx9qB3+JEWk+XGucTzc
piJcGhCnYZWf2DJ5IR8K0iMCa4R4PWr+bsQz4f7eu9UsFATwLEFUIwIENDvhQ03KMhV+i6cKegMG
ANiJlSBKNl2p7E7Ag6SORroekUnnOxBYFp5IlC45zF3P6ORMggQlADKAts71eLg2Qf6mGoNTHgw6
SJYaFnOdcU6uuEuE1etpnWTxJhcJqIPA4Gt2aUKXyY3TNkxPmgATWAj1UuTfaKofxzHeQGEMlELz
/gjfanF67IBdgHcHzrjLw6b1gkQP+Dg9lSKqSnQkNJW2HjGyhrUyHOa1hRldam/6/V8LV1JSQYoU
tCfrRsKPkBkyRcWEniWOUT0+i6f73btRDIFG5T/9+3n6/mrPjfMxiAK0xwlMr99U2MA3Gx9gtTpf
JaCquawNnLrIsFVl5h/rgEE17f433HheA1ykgFMGuzRkduZsz6SK+Rbg6PQ0ZYaVbTnsW+7N9XZC
c06yTZN/VPk7gfvldy+gXI4yVSawKoip1AebKEOg6yXrsVyie9+YCXwVLlBNmRLj8+RjWMdCoalh
dhKgj1TD6Qsnld3nuN+ibRHvtIXX5XWshkGY7HFQwAT6a/7ATZsmVEuICJ18oOmik6jjzk6evHyJ
6X8DQI2gk+AlC545dEHmwoFVVdZDCNuXU1e/yTLQFO6mM7CyE/PPd2GS78CF7+C5UrZakAFrvykW
Yrjr5JmIcwLUBwiGTAzmOZ5M0fu+QFJXPkGVmbbVY1AEFAY9uaDhl4MGlwg1fCBDStXWXVhq1+fl
1Da4KZD0xFMQ+avL7dUB3+pzHtpWhZ2cv8niWuIyKvEOUuRSdqoVC++bhS19dfmCOITLblIWgasr
SiyXbUYAo0ZeHJGTCHH41om5TSEzMOekJUDCzYaAGAY6c7r05gMbDTGwWW5MToP/7R5BZe+9koIz
4ZfW/R17fWpMXfrV0uzaSZrSq+CARU45DMmzF4iBKqtCpc2p5Le9zMjwLPp/fUXGyK6aBDyAJe2P
q90yUVDxF9GBmcSYzo5JNYvSYOSiCF5SEe0/s/ZxgH7TsKj1eRVryig8oBqA7Nok1S6Jl3Pn94DW
dl7UPeqcHz40oMEZYoGa6f3xvJo4GBECiIh64tQWklyzVviaKzo/leF8aLSKqeDA29TZYZSP99u5
uqmndlASnrDYiMHmNGFZGeI45BoZIr5bocYzm2OB/ud+G9dM4Z9GQKMHEgSj9rN2ft0oKWr8kHEc
5cfa6qO/8t+0pTjIifSRuIcocpS8p3G06RIG4DIVjgB10XISCSUKVZG43i4K7twcXSTJ/veDZosV
yQUhHGJBfiyek8HMoF8RytsuFi1Ygt/v+9VqQepMxb4TkIcHeW/+DpajukfZSFbhHw95kPwFmaz7
DVw9HBQg4lDXQxIWDFeAyy8XCpTKUNeGhv65QpXkXGY4JMuuh9ayr4WWDlFJBtaCfGqJv2Twe7Xh
ppaxF2CdiSsK1eLLln0p8NoRBJqzljl6s+KLHTn8B8LcTyu4lHArIJKebzfXBa4zDNE/pfABUzFh
ek5rlJVCW65GR9UiI7aF2rP//ahOVgzAcuFtBCTRZd8kJC9qoDS8M5IybFQhZiexPIVirG8L4YeE
nNb99q62IcRTkfMEwRO1cGiLzR6wnBjUQ1VDeTFVtlV4GJRPd/jXj2S0gdsGexwoQ5QGZot+ILUn
wWUzPquArvRSS6Mlj5rrtXjZwrTtfu3zuAnDIhTL+NzqETSg94meMui+cpMS4QlF7oVBuy6Eokfa
5KkL3g1QEWQ2S6GohU2lyNG5ko59w2oObzrT606ctJVTwVQQTLgJ72SAtpSKFVYDTeXGyMpjn29V
H7o1mfXvpxE7AshqfBe0SGfTWIpJ04mIpM6qC09WnKcgXMIKyASw8+1+S1daeMgRICwGcRB0KOz7
uVZnHoV1XgdFckYmeYC6c+blX3LXBBxrfC770mqghQ1fq8etpGnV6yD2gwoHR7fbqUINPwidIyF2
U8XFH+A5NsXCBrouIMy+bzYUoGAPnlfUyTnKNn06wJ2Go/4oOx4fGGL8mQkWMNwpHTywFp78HhFX
t3C1XR+9GCEVgHCka0BAnudsFD7gumSMJ9FZCAH1LezZ5CXh7xttALyPzBOA57ATmQdyOVgoHpy9
krPO57mNINpjEEIkC8vq1mQjDtAm70oB7875c4i4vZYOZZ6eXdT6HwhXiq+AVpRHLm8a5k/fRwW+
VXUq9lqOkc0rwaciHvdQaVdxfNq1nsD9tIL5JLJLPqn8hS+8vuKh6wYQD6pFSDog6zcdcL+2fu1q
g5frWnvmc6YjxvTLoGPFeCy8rzq0uswSyalrnVAMHjmf0KLxjaE6e43P4CjjuYbEmTAzojmqiEt2
cz+TcJH5mb4N1y/iQxGDN0918SNfQLiv7M4cpIc9wcrdd/jRQrXqBOcZ5o6rIa3MSClAQLcCLnDc
Nrah9pcmBeUylrz25BU1CoSuWWypiuknq9j/bmDmoj/ASNjEn27KHQw9AhQiCICDsBdVh5pmuclp
JscjPsxfOdmqlF2RVzCW+0j5zPT3wVfSQk/qXQ1fCcrUSLDdPyKuT2MgrCf8CjAiEzB1djriKKjD
VlC6c1J0KU3VVjX5JuYtOQy+K7mYXDD0z7bhooUX1c9FMhtvPJOhRzLdnAj4ZteAELgq0PJ6d1b6
F1cBLI63Ms/J0tOQnfjgIGk0cJ9J/xxwEkN4nhPBzB+kd9URuXWy5R9DzQh1mHnse1ibeUwRHvwK
z21H3si6paiGsBsCzRD6I0xNcjM4iMTSwprmJe13mWoDqFlIT+RLJMb9Ab3OSuCmQV4L21AH6wya
1peLPFWqTnNLrjvzEeQCoG9ayg9Ehgkb02TbH3dNAXBNYGhHhcHxxntUtV1R9lQLbX2f+NSPlpJ9
0nRnz4f69xfNHj19Cfz84LvduYVigmB1BZTyDhGB/nvNcgJZNHU7eIaM/O1WdVT/rX12fVpyB4UH
k/KVaw0tY66+wmLcDb45aoaY7FIZl4MB0xDJXUVxgZUD74ANVK/8hTrvVdCDDCGIZJDLQWEP3MjZ
yzsStUDO0y46hy6nOD1QwKwce93ogPZZ2AtX5/TUFNApCCYBmwLn4XLmKh3+6MjoRbBGQJoOt2LD
RL0O2f0F8hOMXkwHmsFGm2gV0/NtHsZB5D1PNLHKoLLbc6vUkzOR5XzgRrZQqJnCskFDLj2u5dIe
46YpWSzHgY5i7QCUelsAPEi5MdBzloKbO7DUHeBS4Ppa1xp9HlShHTZNCyUdDt7StEfKHPQ0yRUf
i1wimEiIS7UsUYcqpnkzDikDtb3DmQREUmABy9m9xYQLXasZU19iABO0f4MshEo6Xw4at3AMXEcA
06GLMiagKDgF8OvlmDdDGeWS50/B0L62uspCWqXraGNVrVmnz/Km+gRQBjiahbn+kSiczQIgxUi9
IyGB/OFcjtpDxMT3KnJmic/iz9IIjCo3W6P07cT05FVTbrKCtcCmrOEBDUmA3mglxpvQCvVo/ydL
qDYZa49QWv9O1ppZrCULMEO9pMlO34lrQPy8ryKiJeRt3ksJaF8avnbbFI4zLqQuICq4ixNChRX/
5uo2bAnkFz1ifv+GKyMoz/Vot6kZxk6t0tZbwP/cGnTUjycMHkYfyibTRvh1DyscyGN+UYORD7iX
0rWWJH0N8pEA05/yRgklw9JQ21VX26R5K/J24TU6nTezoZ/OxonVDc3cK94FlmGf8bAnP0u6XVXP
eXPQa1t54uMnvrGSpRLLzdYgZ43jAxpPQCBddnZAviclqYztBlu+lQcpRuo2D1218rr9EmXpBzp1
2TUcHqj/A+AIkB/06i8bS6OkDoinQImTqacKEL/s6RifaiuGUtz2c9usdDZsttJzrTBt58ODERSb
cHFt35jgi8+Yv0w7kYxaB8WLc0Edg1CnN7j3iH5GZsaqFUed0moNC0COgsooc+13hk8VhzMd39o4
A/MM5Fak9wdl/1qnrBE3596grZWtEnOnUB5q6qaXm6tx1divlf2g86b0oR4FPBds2Vu7NtlKeDVR
X6cB041+Xdg7FCF2wslnCfUg43OIHRQU64P6DVVaw8Fmwh+Ap9ampzBeo4Udb1++4RDVG/q+NITH
KjXCQ+s6xf6UbvPazJ41K2M1Ppf70N+UkMI+jcLovrMlazj1Fcu27lqjiS3YvrU7ZLrts68d79SW
nVtfhCpGRh2scsavC3MHzTMWRKveCBsAEpnLlHfeHDf9Q0Hbxwfd9JmRWiZhKvON3AJY9NUpKFxB
KbRooS0BKzcLOUTHUmwI0BKIilPAayn8W9629go7+wSAkmlqSHVGO3L0NnlKPXrU14kZ0b+dldOW
gSiIJxn0RA1oU5AvbSM6MkoaCc3t/cE3sp46aoCaFSIGKD8fgc08da7xqbCO6rTo2PaNf0/s9Uux
2ReG8vwgtmZLHz0TOzo5p0xyOOPorvMn7QwHLLOjn52F+9vkjq5pdxTawDBg2bedAQMm02nWTxnc
S5hi+wbTGydwAkvbx5SZNaBkzAegC34ZFGskhFTLaLTMdcx89dhRyeFp+v3ZGeLD6vOpe1EkSv21
gZK+o59601vL1F/R8kvtqL1WqUhHgD93jMLX3YM3BpM+EC2dNYlapeXa4ZfGiBPuZYg9UvMRFBOz
MCJjm1ktk9hLCz1Epq0j47sRYFu3KqmzlnZsPO4Di6fCqXzyaUzPCeZXYO1+7+B/tjoKUfuOUqQc
8C2GxzD6K/Vzr9CcMh0/FCPBsVffSN9H21LpPsV/CuYmoRbCnhcuNlefrpm9dxaykTShMu2MIDdJ
bO5XLyz+ku2HbLNvGHpaxExjsWEHlamdc5scBGEDGysjevpyIHCFlb91t6xe57tPewU6SE4/+RUA
VKtRs9Z2vM7oiXx6KfW/A2N4da0n7fCWWflTkxnpOqtpaGCj8bQ3ezasqGSvHS41YHWgM99sWLrb
i9RmyudbxE6gbp0A2KLrxqgqRlcxxdB+WMA/O/sY6e+HahObZUTpyjGh8WUQw9SYZ4oHcC2M6CGn
q4G5GJvvL59GNsLszdPna/LwDN/to78L34y0t8YVj83QxLu1iv7fD5l+zqv5sTrVGyfVxEkMaXZh
DRDaECpJb88C6tSDkWmm6LI/nsNXJnkeXEOb1t79Nq8eRrgpwBNATkBE8kibi4THYJ6Irgzk28Cq
p6Z5RhTg5Ybqm637fb+ln6fOrHfAGILJBfYpCDXzN1jqt2Ie+1531nsjCF4CCasUbsNaZ2Xtylft
BkQJyQgQDio0FB6CgY4K8yEpwbM4Md0QswzYHiRCQt8Ix3WZH6vC5vPHhc+cQrH5Z07WBkgFQckG
AfLl3dZGKJaXUYYXG5igUmVKEPMD+yzJJdryb71uqRyBowIE4mGfku3d+E/CrQbtLfQBa8zXGfhi
Utq2VAVdzvcMnV9aJdMH3PvA2TtHDdNWQlqhO0uP3EOxjivsoQryu4iX3VdVdfbjjqQMCnYthq82
+KW39DXYWAejAcxL/I2aDOTbLkdIDeIoySoRPlp2/QmanL8XNafKLPxVmP4q3vVPij2aA+2W0LC3
dgiKJmDUQOgE/8wLW1KkQr1Kw6sTLlHYyXrDtSPIidH4oCaKjHdDk5HawMNjkPAoLYKC1nEpgPU6
6I1quo1YfwOBIXzcXzPSdfCFEUHkBdEcBYaW4mxK+DHiMqGL+nMsQhacCQ1yjOtYon2DArIP3BCM
HyHVFBkTDSHUT+H4Aa32QjrCATaPX+HSEeNSUor3GBWflIrDCxkzsyp3mfQNWBoDOzkQ30FXiUCd
6FEwZBCYHSonxINaXQhbb5wI6AsSeKgyIGqe9yVTQl7rpLA/5zEL1a/2Mc18Kr1Fj9LT/VG7PZn/
tDQ/ewpN8EpRREuhQ2SGlLjvvQ/9OhIZj9n7G/h2OLK8WzjxpFv7BwikqcYO1Y8rwRodJe0IYWOP
Wg2NoJ9C1cEczBKSz4/Betz2hLYO3J5lpryKvhP7tpsjnlNojIpgv8JTomIiVPeB9u27Hd9A2wGT
PAIY7uieza3xyGzVfawbTb4iS9C46zQBFv1ELBLAF4TX2yzwrrkoT4ZW7s5y68ZIaeMo6oM6ZtyI
F8396bm1pn83NTsHu8GFiV+DzBVvS6+AERWaoSEG4hJIY1ujvNDadaIMhwpqPpNVK+ivYJNcHipl
0VUSJ6FnMWQnx5oJsm/E0Ozw7WYEvNvI09iMP/tkB4VA1jRGbXbjawh8aBcdwnQtyTsCqQ03puk6
qBzF8ygQ1qA2ufAq+tuQc5xtXBX5yY/af63yHfE/x2glpashsvzoIHtwSO5o6SrbTn7gq33Yr9x4
AWd4rd029RHVJsA6pqLIlTFQrJQFryNDNTxJPq05R11zAZwFGOgRKv+aHWDNFvypn+vvYgB3BE9k
i5xHyNfvodOfsnJJo/k6iffzQVAfh+0SMsLzu65U1YRATB573eAU09V4vMJb2ouOoCHCfez9VVrQ
fA1zAGgiFojBYZATsHLthZa2VC+69ZrD6EAPHCLaSFfMM4rq2PCaXOBj+tLQ3/pmUx4AqipKVpvq
OTsqFnwwZLFdWHi3m53Ktki/wT/n57j4lSWALqvUVhHWeRStKu+o1Y/hZ+JJtpSYKYh0/FbxUeRk
spI7S1WZW0ftZCfyv03Pcqh6ngalPGA9dGTPNajj0n4wiLIZckNYIoteY3umuQZKA3EePI9w7F5u
sKgBFHKcEra4uKWQ9RGrH+TBrpP1MGy17AnwvfsHyK1zFsB6uIEgsIRGn3TZ4ODzkdtO+dha+YRO
w1P+Nx1Z+0TqYiFku3UoQlkJKwaIKXhvz4axE+pKkodoONd8K5kR75ZGG0BGtM07stAnYQrB58GX
KuOah6o1osS50KOiDmC/5kl/brKNPP6NXVwLxgAvd1N3jYg/qBBYjpwJBmPwsn1/QG+1jdouaqoo
LqHKOY8ySkFqMIfYrf5JmuQccVPeb2G6Pua9Q5UfVwvABRjN2fXiZVEuhz0cJdIOnMimYwpe3Z66
gvLFwkDeSCGhQAaPXhVCASIwhLNJE7qqlFzQFM+qrfDUXYMACvDo42hgrxFK3mFCC4V6lm9TgicJ
rd+8jxRQmIrKxa59DpfIgjeCkcvvmQ0uV481H48IRrKIKC3eXgVxhEaB4Qmf49FaCRrqsqVQFGcy
tPp+4raDU9s1YkBdGQ55tJMTKPrfn48bmxbkBNTpQLchk7PmbA8pAw+kdlsOZ5Q9+3WaS4AMRYWM
2iD4KmUI2rWrJ77V8klpy3kur9wuWpKovHFLXH7EtC5/nZBQVg1ar9B7PDhC4sQpg9B6K7PWahRw
oiz3jzYwcK1ilj8nBjwOIkvRUdpjypLSuHAdk1x+yXQS/PqSBgAclAo0hG6FwW3lnmWSrWUrOWKq
wffrXYgS6rDXPCeoNzETbZ4N75q0dGNcH9uXXzFbuvB66IpIIBgPkSLIF4Wcdq0ZOJXGBmRLkojK
40EgLw35DFtLDU5wgQb8vKiPidIsUPd+Nv3llsXHAIWLlzXiMTzILoeE64aoAWEfQ4IEoYa0J1lp
j1r6tyaQd4Xir6XEVtvanJVEYMND5saSdFqKT5Kw5kIqJS8IM/zKQtWVHzdajrRkvasjJy+Zt3BM
3xg2QL/wogCYGZrLP8jbX5MXCdKglEM/nBvxmHIVjcleLgXa1CgOwR05X2AS3VgrF83NZqmoPDwF
QzQnYWA4XaNyemymUqqQIX354pKG5cHz/f16fUJDv+OfLs6DWIAsExJH3XD2vRJgD98oB3/1/2ti
9viWoe09iDGaSJqApeU7iif/oQG8LxAQAouI6bpcUETLKq+ZpkmPkIvFG6nKFjbQ9X2NUfrVwmzJ
xpLeSEACDudA/MuJkYG3Lg2QDr3fj+vw47KV2VlRcU3uadNAKXAp1Ru8ql2EPClhJP5QqoVtuNSl
2WPJ5cQ+CwNhOPMjrJekj65VwJZ1F67nm8vr18DNlnQVK6laxPxwRjCE96iH9Kwqvt8ftpttTBDp
CYOHU2U2/XKQNKhooScuXsS69Ok3S5Xhm2P1q4XZ9KMMWyihhl6Q8lUpXtLUXPQQv3nU4PMnIgzM
TuYRIYxDFdihB+NZFIcPMQyMhvTM66vPpuBrU4jwhne7YWF2bvYLkBqo90ADAIrDlxtHLiDwBrbI
eC6LnRvty/ogcEsSjEttzFZAk9VCkFXxeA7196xpKRHX3CL/bqmRWSgkk9iNeRKO5xiIWUly2lww
CxCi7y+0m3M0qUQBa4BH0HyO9JHj+oYvx3ObH2XvsUuLLZ8/uQoYPS1uBXeJqnRzYaMei4TP5NA0
l4Oo5c7zkyFFe+JXxp1K+Xy/P0s/fxrVX9ebF3Qyl7cZpib5G+lPKrdADLn182GSgBcVtAN5Ms+6
lqEIxn2tjmdNzV4lv3wl2b+WwgXfEvQacEAAGAAIfhZtdlE7jgW0MM/InFIyOI3ynA3G/WG6FWhD
0gBPQliuAUE0DwN4LUzErMEB04XgXrOOQNQclrgE+T+5kwsXVJsqcFkijY2wUQdCoBAiaKij9q3s
UigDxFYRZ+MSZeL6ugChFaV6FLUBn0WC+XL6ICFWx42YwoepYbH7p6bl8IBEly8tUC9v5BumhtBz
1HfAop2/4oacBFLOZwiDEoMHOw/C1Moq7rcxeZQKQ94Vsp3WgIdR1LAWhv56Y6NpMG0kECLhyjWH
5HZh3HERjsJzGIPmCSe9Flp+ii22joxSorAODEnduPXrEzceoNrb6QuhxTW5CnTT3x8wG+QxgZcE
5A37sxw4Og+UVsQaW/wonxuATgAaLGhvr8XPfjOaiv8KvbWFAZgW8GWwfNH+PMWEF20MC2O8ZEqj
0YwBKoYnoNVK12yR5nomu8qnzSpbOnmuTzq0qgEMiswLlMfmSyvu8TTsxHg4ww0sVswiMxU8HEIn
zDfJkhPdrWWsAWYIXMaEPJWnU+TXKYSJ5zK3k4dzIdlBbXOuOTj8C6kXUpk38iCgOkxoNfgoQ+1z
DqDXwsgrQVTjz+5xwPsnmSqy7ndiIDPoZ2+dS73RwPsCSDyyHuSF0P5GJ1XIW6vIYk1snXmagmu4
BuhDNB4PFqFxt1fdN36j/WsNJzghgYAH5XOEQSCHz8YShYKkLGKNP5d43QrmcAr6Yy2+eRNGzCZL
DMdrBP/UHHg4GFDU1DCFl1NX5LxYdlAbPTesg4vVKj/kCcsLIGeJ4SebfjRbZKhhpmdgi4o5plUK
zWypxHZjsUKcFnoFE+cUUzvbolot8EOP5Xoum3VnB6JVQ6zW1qOtri1g0m/cBBpEFVFmBXT/h0B2
2eGMS6oscUfxrNQmXz5Hoa311OdYCdAq4I/wwzREI+/P9w+B6xwX1MBw/QOSOFW45nGAJ6cDiOil
dCYChOXNDLCQjn8slgCyN1I3gPwikQ0xXHCDUGq67B1cOojntiN/HtxqNGMcfX+8qM59GuY8od0Y
iNtMJ8MqIHA3gguIuK+qoVy4ba5PfHwEIlLQs6GkgDDr8iPKGLYlHPc/nJ3XbuNYsK6fiABzuCWV
5WzJHW4Id083c858+vPRGxvbogQTfQaTMANoceVaVX+QxROmiGE8VabXZvbt6wGdtsHloWpykXHA
sR8R05gLThiI4IhZVcinPjohTmcHjbpwcd1sAVQsuAHqAldc4yiTAy1tchlPeFiU3JJatQSKvTFQ
VG7hHJEFnCozs5jXM2VPbUpZOSkqMIR21wKvWnz53FjxxBcTLnaqPk417MvpCDWxHgcxUU9KuQ+t
XdPpjngXVU74AnJGv2sGpzFseSnSvj4uEUHjRYgf1BRqi7ODRWrUXoyRmzgN7Sr1V0F87I/qPtAW
kh/TEM3WwUUzs7UW1mriNfj2Uc5txrXVAJdAkfm97ies2cImvpH2ggeKDj1eNcAQ1HmWQqgg62Sd
a52UlWKn2/Qu6VfjdnS8s/BY79tv2rY6h+gWa7ah3eNAqacbKF5e4zT78SX/GdtljaPeydO27p+v
t8P1AYrKN6KfxHaTOq06m2Ox7r0k8333NBYgau9qI9lnKhBYtAKaON4Y+urr9q43B+2RP6eiAxmG
TXi5phIQodFYWu5JBSsd6jypF86Q63lFSoITDNiOKoqQhy4bUF3ErttKVE+RDTwxpfLhaIaNvnak
P+pLtLnrtUpjk1KHiFaISUHusrFyUND7AXRyivxnOblrm9UgOJpgL6zVa5Y9W+JzO9OofoqTkjrL
5NbV1FONHVD+aP5tkzOScnafrqvTcGzMw6IIyvXFc9nk7Ga1zKFNK6LfU/D3exW/ZcKhMReu1Btr
gcCBmw0aKwDdj/PnU688scjxNlK0k6qjBashl9Ptvl5tN1Y3JH245dPzBXLf7JwU0aevcZHTTrAG
zOIhcQ/jux9vrdWSuPONCNPi5uK05OICEDcXEeWxp8kuvLjTACrvPck38qndib7jJe8qGDzdzkL7
dSi2SrD9uos38E2XLc/Whhl2nh77mnbKf6PiWJ5Uea9zdzZ4BqSAPn+YPyzLEd0jEugWAMbXbuGZ
8oEDuDxJcS+mDGfBueUl+gE3+jSNVWaYvdVVwsnEgLwHfmmczF+lsC2DJy2zXSk/dMqPbDRsylNJ
tomaZ2xGAqu3AzG3cxks+70WlnbIMMWHSt1F4R2olCR9bE2n7fcY3MD4OJXCgz+u8W6P/6B/tjCG
0z79ogvq7FQa8myoc70UTsCa/yr1XsbVL9k31j15nfxZ2JMbbZvTQqPTj37V6OzwiP3E8GOLRtOG
A/81isWV96QrL9TTs6K0c+FFTpdIBjc2xOe5mudMCiyR8HXIhZMmO0W1cU0HhLjV/GmPkNnWyp+i
3De/Xfu3odmjakerAhulhW5PN8pFt1knxJjUpCH1kLSfHdCamPW67sruqXizAttE8qH9JTr1ryJZ
ldarIDb2snL+1VBPaxMiC7ES9qaEl5fn54DWu+A2LNEq3mn1t15Er/HYvXqSDSatuxP2X/fx6lrg
UUSxnZeJTkUCce3L5hIRFWVLF1yeCtTY3vL0KJjc5g/W0hK6MZYWyUFCC/6G5MSUQfi09TKzwEwo
jYRTgSvvQ2gddHctO72Jn/fv2kELLO/++Sk99W16+kF154aYo4IkKYuattCEU+ytm/wt04+i95jX
tm9tGmtrxo7ePwQ/SGB37bZaotNe3RhT4/wFogz5JqBXl/1NQ1RCMFMUTpn02EoISWbpwlFwXT7m
51FyhAADWZD85WypSLnr9UPT+GfZfOD6c5Jwr0TPufBdV7FUSDeCk6yx8HZc7y1VfphHZXTo7JAf
NPmohWu0MxcO+OvgceqwxtIlFCfk/ygzf5pkLOvLLHAN/zwKz36974tntTv3/beKSwXKbubIxZsM
a1WpvrcyWGN8x0Z7fAu7d8NwWnCACH7iL2fn8R+hcwL8S8ds0+n3lJrbjufrYt7qKnSYPnhyMOUx
h9HBXNjLM3IXclzrnfF6c1fSJv6uGo5hI+o8NphHO6aCOcm28JyBIwc7Eu/v19vvIxk/O2Iw2YJB
NkFfKHDOglqj7pChKjT/jBysnT/hIlavfIi0++4dBbnufawhtlRvY34vFT/qPLeB7hF6/8oyqHU2
SggrbZOodroxawecNwQYdZ0J7+NLcU4sB8i0qL8QJAdrJBJEbQ35GAiotHXvLNOxEErZ69/y0Rkf
gn3jIjyBmfIqO/j6xo03wX8ud9upvoddweM6sRWBLPHKf++8Vej+9/VAXCMQEHBj/GUgyEhdQ6u7
3C+J7KuGN6gs5vGevFcAQPWpATenld6uAJlyHwBfjO3s1YS/IOw09xXSa/tS606zBAe6htBM3wJM
B/ieRZA0B4MO1ILTcQiDc82zIt8P0ip+ZyiLP1q4GaLezqNT6TmyBLbvMJ3KEKvDyXPczr1gLccb
AVEZJ43WUvutW6pW3Nj1MB35g0XLkU2sOBuoPCwA0SfB2d8L35G9d5+qcCf+xdrce3DJtvIiAn4r
/B7/JNHPULwHKis8wwxZeLxcB3MM0gQopS4/CRvPNWGyvtfLuiuDczw8Wa+sU+0uORNGNsOzMPHW
xw1EHYK7cSWa2+LVaBeO92vaAx+Ax+nEJRAnIdvZQAR4zJSSL4RnnHD71qlGJzOc7E/lfsvWwnDs
ihRVn9YumwcuT6F86bNN4a07085+eY+Rdu8K3HibCvOCl7p0tKevF/TV4272dbPzv+z9alSmr6P8
AmUgBNOUcdZBIcheXOCg9err9q5LADBb8CNUYLnopCTmxn1FOTYDetrJOZTvcn+lv4vuuglXhXjM
7l13w14OTmK5kxTbP2ehMxY4GCwETFOfLg+zyeaeNy3ewWTkr5amnte9G0bpORX/WhzzPC8XOjkF
mtctkDeernNUSWajKrlBGOlemZ5bc98890dlUx+tAyG5V+6ylXoUmoVVNt2h8wZR3aBmB5AX2vXs
fEZipRYUxc/ObvkXmGxfv7XZv/ICkMXDl/ND9JnSujXrk2slnly3dXbmysEzXB7tNDyp1Vp6E5ag
G9d5sllbs5Ahb4sw1sYqOxu/O5QMoKsdff8uCt+E+lH/XjUOhplxtv561j7eJPNBpERD1hvdDgm9
iMsjK2wKJbUCIz/7kO5G7hkM09J9K2zy1vGVu7ZaJdFafFL+FmgeEcbXEaIdO+HZs+4E7WcghUDB
7AKZzczWESYPERBw4nRnGEhmvDXVfsR2ptq3AQTKw8AFhlvYQDgROlnz6i55W12vCJKlHL3TIiTq
mtvi5Tj6+EHXFWc/WGnazyy9V5d8Pq7PDpqAM0beFwjnldlbnFau4Fpjcfaq2u771xKmY/Ai4qgz
7NNn/eXr6bmuj6Dewb7VJwWbScVvtiigQyiDKFbFWXHh+dhovLd7v9z6zQMs1VX5Ir1o69y2ooiw
5D+92AoLG+BWd60pAGMPUF2bb4C8al1F6urirI2r3LW73txGvbKKLVyl34Pa0aolqpd2/cqiyxRq
efsgsUEO/3JFxpZSu0UzFOd2pfSbjNd9ilagJK/Nv8VbQ2IVJu46FRxXXMXpWgo2DbICqjO+xDKu
x0dUjibpp/citOu1DLQ8hM0ZOaWJe5tTxs7oOdVT/yfNnR6tuWaf579gKjXjPcD/Mtnpv+TKaYUd
JaiccO4pW8glXTNxiL3BtfKQpIhHTnzq/qc4XOrlwBxbDQqrYouwWOLyW5g4XrEpo8FROgQZtiLq
KP4m+jFoL726UrtX5Y9B3kNbdaGTWnY1AmdcW8kuxEGkMm213FPKHeWVSPQuO6GxQ9DdN46NtMqs
Df9Rq5dukw+k8uWxcdmL2dkrFXGOpKZenhEYCKyVMb4qxj1S1dZ4V/0df5GF5hHubtM/WWx7P0Zz
H4Ybydi6g2OYuyrE+/wgi9thNeirsN516dYan2LxThUQ49uUruO/aMpj9mT8DF4UJF6Ub17nEyjY
4bD2HtXftbs2srsY14FvvXAst0iL69azQRz8pwi3OJ0LwVtkbavoMZI2o7Bzo42sOeVDxjMlfxjC
HEWuwkENatyS9fT5Ff8gwMDUHeyry7uqoDa3kVpn6J78X0gVFZbMS5Q/nzpyjP6SSud1ZpZFAWdg
uqAnE6F5NmMoMyWqBKM8ixDB0+ovrkW2/pq+aFu+EbLOwmPwRoB40d6chaakop6wDsuz/By9ecdW
exl/qPed6VQVios/xmHPuZ6tcAvNNN4X8uvXx9pHzWe+fPQJBkXld8JCzVIbWiynXZLQX+tYvOvP
ldMf01U5bmSdmPCI7hIETpQV9nBlm7/itxyS0Krgof5Q/yeGjvXb2CVJYmvID2TtGq841wZbaxUO
RC0LSwzGLHpE7knaduOd69QrNDQfPNlufoXPLQsCZrm7pNJ8Xfuc5hDJF6zWwNQg2Tvb2N0QW4kR
VGdsiPyeS/GvnlmOmca7Rr4TxcJBaOWhNP45lqVV7gYiffzYifgvWzXFNtECzS3PkrqGCNa89T0s
/p/+0Wtf9SUs5nV+euqjOak+moSyV+4RhSqT5BTC6uzz5qr++LW80ev7MvtGqlXNd2P4W2uRZwSG
4R1gCabxElnjKvM4+4ApZ/bp9MQO1O/ELKrOarSPpUmHAumHCN/n46JqGL90tUQ/dXW2RCmWKEOi
0lUx2ksIX4coe/cL1/uNByM3HM9qQglqP1f7QE910dVr72PNhNWPQjvF2k57TCIqosZZH45FsxXy
jTHYADB4fReoivnruv/RU8wbtmKwAOm98VKZPsggGuRzSM/NbqfC9OKh1RlfgwOv8R/6DVYKEncM
9IcYn5bcEZCOMgGglDCvn2L46fEh1Zyvz4dbs0xQSikR6VTijllQ2ri1nhdazSyrVKSLjeu/jdlv
tzqQ8PhnCydWFDU3A6wSKV11/jAq8ijCUtevzyGS3r859gVSKDySSXCRWvm6XzdifBojK0iVCrdg
8oKXy9c3qrbPxqI+K93RlL6bf4VWBm++kciSe1tFQ9fUWxdVdJCjhcfSrUjyounZzpH0PMkDVE3P
5W/pV6QojjKsVBSpatPGhtup7EZdZa+6tu0fKhWUfRBhWXY0l0L0m0fI5yGY7atWxRFJlKr67KLQ
0q0i+b4QSNuEpNieaxzcGwdZe1FyjHZnnKx2YWXdvGktZHg/xMY5MmczYCmjmwl1U58b3GCT/Jir
a7Vw3P4+r7V1aYVOJdkDYi+uflqY++t8JknXTy3PJmBIoaxUVBLPYYUI1uRXZiROgl6pSOr3T1St
xvo9LX4nw2vVHGVr7w3fQMr1PxY+Y2pmfq7x0pRU8gAKoI/ZNeVHQaMUGedaG/0c7lvECza9OT0s
hu6Qrsd3ITtG6t7wneC79GjiqJcvRcDTlXT1BRTueVOA/mLjXW4CWY8CRa6S6ix9BxX41PGermVU
ssS1GBzDdapu3WpLoa/qN8PRtcutG6NME/6pCdAOZWmLq+C7sO3vsZrTescIttR82n+mqXIsTOiC
//3I6Yj6dNHkbiFbocYwYY88wFCGGpQci5xkuOcsqkvcXBroiE6S8CyRuUpIY6SRrwHvOGMO5mTE
nb77kIar0FiIu26dq0DtgDujYT65F152Kk7j1sibtjqbB+mx82Lk9tapEzaP8RKwbzqhr+b4U0uz
sEQau9yKfVqqU/A+XSpoG68qvi2s5WmtftXKbC17Sii1KjiNM6/Ss/BL/xsWu7TbyMqdntpitvfv
K3f1dZs3UgxgiNG1hF+mYVo9Oz+aLvBUo9UA2tT+OmSDRvkPTfn3eWKKJhVhxKAng9PLebJKLemS
UKjOcfctMNAbap8RGUXDTyE+79r+/6dPn5qbTVYX+HExCm51LtI/DVaCmfkrj4KFk/fmwIEn5e7j
qQMX7rJPxEDhWOv0qbGcCNQsYgBx9M9gfrYsnlMcayIYS+7zy0ZyqW+EIQybs+ei9KfZfQ1GakmP
4tZVSr7RIgU0wWSvas9GNFpNqqbN2ZBeAt3J4qPQHbBMWUFm91SEsyCpCNUmQY5X6Q7jd3mrO8Hm
TR8WkjM3NhmIYFgRWM4Cd5ynlV2lMNtIzJpzT7p4lO5r2Lpfr/Ybl8WkSzBV4qBGgVq9HM9hVKs8
GZvmrCAaxiVZ50e32cXVk+puvm5pfjSREUHig8waAEHeF3ON3jZuXJx75eaEepzcJYe8E+/90ELG
vn4OMaSKlrA288H7nwaBeE2FEmy3ZktFD0Q5rEuzOQkyL+3WOLVqtbCvbjYxgQUm6gGF7vmSF8c4
jaygRd6D7KjsA1P4x0310QmEpSZZoilRPQumdMsX0iQoEc8a9Y1gPRVKZKO6vdCPjyzj53N2agYx
A8ymSVqhUzJrRhrNauReaU+kQYKdrq7MwkaDT1hH0tEXd+KdnO2bX9mxWi9GzPNjg6Zxv5hSBdBn
Joe3yxXYiHFolhYqQzqZkWA93Geik4UPzUukvmrVSW32rXyvy08akpoPJYpnXy/L+Qb4aJ7iJ7oH
HFmgV2fNW7lfhFnRn4LAdwq4DI15JldUqRCfFyIzReG3ZqMMQA+yljlBw1EjuGzLhEvVeV5DW9RW
SxcHtGe1xZLGtvCNngpU5KaMNlmhL0/suE1U1K7q/9xqrSulPZTf/OoQ5W8dgm9gxpRjJG2zFAkx
O68dXTqAK3iV6oOeQQWUgbGpC4fRVWT9P0P1f58/mymtdDuhNBiq2tjLAxGlTT7Oe4msv3FkWwrU
Zyde4ETcWpgMGSgBtEZBSs9PjcBX3cj32/4Umau62iFc1hzzY3uQ1XX+LZNeh9hprH0bPWg/Gqqw
X6+N260DxSWO5SYAK3A5YWHZ14Y41uhilC8q/gNldfQHFyV2w3YpLyuSLee7dNKNzfdCuEY+Leve
JHPJ1fH6mME1lPc6GRnElEErXH4GNEOLuLEXkV6PBCeXERKPoyFdOATmMSqVXKqGIADIWnMhzFOG
RSYLQ6+Z8E/wdlDi+2HYdOKTFK6/HtSre+Cjmck/HUuq6Yl82ZnWaEWAJpZ40u68/j7o1nnwo5UU
W/sAHowLrV0lQj96BT0LiDbuG1SqL5sbGr0n9qE5KT8V0s4odhXUXCVx4M8HaBvUY77z1dGpkvw+
bJr3oKjeQZU74bBdZE/cHGHqw0gSTfXMeVJUGSNczKZv6VEI8Pp4O4b3SHVHymKvp0G8OGkYZOrA
0N2RUeB4nQ3yqBUqKeBAOmnVWh2e05OaOqbwkrzIU/bbJ2Iqh5XXPE760pS7VlGULKQjbk3z5E1P
fMszRP0AEHx6XummmxsYWEunuPs7Wts6fpYbmhTjtRrj9LJk3HZraBlWdB+hNLFVZh1OlEq2PHwS
TnH/0FRv5bEAyIMQ89dr94rmOK0mtsfEEUPuin+9XE1pR52/jyrpZFTr6pyAYo310lFIKYRoSsm4
xMtc1c/t+CMx0oP1tND8rWk1KBdyDoJS5ta6bB6RNA8+TCmdFB/ZUpAT5a70YwpIz1b7s+8Sm+ds
j3VgrWGQFa0UFAWTiSHw9WdMwcB8cU1QdpkNhaXcvMBlAK2LfLWXTrK+ydB17UhNv+dvcrRpu3PA
/fV1cx959Xl7oFzYNzCbSBjOgpOy0cwqjyTppGcPkbSb/N6Rs3Pbh9Ff1R3gmlHbKXgQuxvLXVX5
OXwjELX1aNvrJwjeunena06fBnY4rpFPhzeRlL8otsX7rL8fsbMeknWeLQzS1ZlNvp73vsX2I5XO
AXQ5VUVnlEpejCrnTps7E5TQgS2WL91Q04zPxgYTXpjfEMChKc1xOGWFPsNoGuMprwpbG76F9esQ
bgtV237r48ARJ5XIdGkBXFVCWHrkODnBcNbjn+ZsRmK1zlu5aMVTqP313hH5as2tMW7i/r/hv9qt
HMNfGs6rxCrxNcttgrZw/0EFnYXaUdLGhjKyovORomCsbKzxrfI5x0hde6mTt+Urz+ZKRSP/7MsL
b5cbHb5sfdbhvC6avmglZAPb1UjipoBI7GaBnav7vFYd3diVkXwE1vP10r/K1n/0Gv1NkNCwbsQ5
WbOLh8YczIyQa9jE7UEwKnvMxp1EfVONHvzhb2ltQg8IWn/UtIoqpvHCu3VbYxXQ/lc3Czvx9iSA
2JzqXxPYdBbAqp4nG5FVIsvzG/HYsXwuxl0m/Gz/6i0F31dEPJtdv3ToXd8kjP2nRqed9ukmCVQg
BJJK2CmgcmFK1RrZrra/Kww4LuFuGL4LNWCdvZl1v7LVED52EhhSFAjH9H1Q7+v0vDAn8+zmx5x8
+p7ZzhaLtgtY/f1EhRrSoxFJtpWt9ZTCybMnPQ22HGarxRjwChf5P81OLCxeDoDUZ2M/xl1WSG3X
n8QDHkSG+mJU/daToYTlP0Pzh2JsCj15CDGGEF4tcvt9dp9X+2jcK+096mNJ8dRLnV37J2XY6uqj
GRQLJ9715TTN0/994GyeWh+kSyXyugk75XtuCf42aPyjkMrjwm68KqrNh2I2AwaGKALY6/7kwa91
Xw28GyS5pmoc5RtBPxkk/oeVQkjJECSHsnBk916oXkLpuYxfJTwAvR8La0K+Ooa1Sa9qShtyUZFS
vlyjWjDmpuJJ/cnC7aNfp0kOLU+N1HdrMMdNqhV/arIwj6VWuGtR6o8CUjE2fM/3LjaThXfa9c0z
fcuUdmeZ8HiZnZShJfRpWCGoF0cps62lKhKuerxwFtzalZ9bmZ2I5LPjQInpsfY97LYtfrKSLSo8
2t+F7vvC6N5aWZ/amtcs9bBUEgGdkFMk3AnJDzP5M7o/9Z9yehcojkfh0o924UPWv8rDA6r02kJX
bwQgjCgUFIl4Fk7BPJpu+Z96pcn9yRR/xOZjLRZ2lrbrLNzBSunCo6GjCi0Fj01Ur8rsh16/D9g/
jeleJPAwKbf4f9CQ1pON2h/rnArv+DKm26jSHkzB3VVm5+TCU1UXGIZIh07tsJn4egSvkhxcnkRs
5BwAxqJSPnsE5YOlRZosIEIKWENd5VkRrk0A3yCF8zoEKjFgbTQO5cLAyTe3xad2p///6ejuC6/W
1UjvTxXOB267Csjda7niqO6TETuRiqa/8E3Kt157zyu+8/B7Bi6PF3CnrXz9exJlSBTDRWD7pscl
wa7rfMY0KlDRyCuQfrqydotNNuDYortXqrhQBP/F+YMWr2KSuuEem1KjE+zy4CK4+/VkyLcukEk6
lLQe5Gw+4XJUYkHttNBjNjS/3YQ6gBzdPOruYOcmJgAIsHtejGAkIs7HErKvdJ/np7BaSchOjNSt
k1E5Gt4m1Z+GjCzqYkh54/PI1Kqo504JW/L5l5/X6l0K8pa8adk/UKWw8+BF9p2eknHUYkcxnDyU
AYc7bf/1sNxYozgeUq4EgMKhNU/XxkaRxmYltKdRfKukbDvq2yorNn2arJVuYQqmw+kyaoZZgCgF
KUdIpXBKL7toWYnZeSqWBGqPJLZvt90b6WddvmvNI3BC9eXrrt0KH3m9THhVyhfEy7O7u1WFFENa
pT0ha5i99r0nr3Pa3bBKUN0gc6TQ/eeAyXyVvc44xGm6FEDfOK9NFDeRreUj8KqddTlX41guA6s9
vZhI+jeNaovZNhP+i0c8qpasdD6cYecDrCMPgQvDRCeZo0pj6ifkrXXkh/UhfRhVTXiJjRrplCLy
qBbiFHroG1a8kk95iBrLshQGRzpYzToYRvlOGM3ij6ArgzO4TULWE9BgY4Sm0xCJH5vAPEeyr6wM
GTDoaET6rnVz3AGQRlxRNarXSmm+4zqRb4XGlzZCFwekQWrVbkgBb1Rx0Aq7ahTOG00pxn8/bBGZ
hQmA4BTEInW2vXtfLLwgibpTG6ffNLl+VoVfRvfcFg+Vcl5YWDcOWJNX8STATbLnamHFZg0ozc+6
k+quLXUfZu7eIguZ+jBmu79tnK2qJPk2VJ2TGII9jLG98AHXeRcSk1D0CcnYRhBCLndS3jbeaGBk
fSrUjQt2uMHDV+Z+zKGSdeOxHPdpcEgEsBDqb7F5zRrIUoWOIvT3NPQWXgq3ljh+3eSaNOQEgRVd
fouWjlqrajmwQPdn0fwerEe8BUrdNrKHLF3o+K0ThDI77zIVvgfFyMu2BoMCrp823Umuw18jQl6R
odvSGDzqv1shx4bVaeQl6NbNyf7U5myskSaSc/j9CF27wm/st0J3m+Vcod4hi6utMAK2bfpNgBmD
m44rGa/vhcm+EYfRYYaYdY2awUeu9dN1PuZ13cRSjd8kRo3hvmjutPg+ah7Fe6leB+jWYhxV5kcp
5AgdV+n9uEShuDnDnz5gtrXKJinUYVptkHvWWpzYvZZu3Cf01bZNED0YqboQei71ePqgTz3mCtfD
UGeaw0F66KVqXyTWndboS3yuW3fu55GdRdMC+InMChnZQah2UoTMdsHFq+8DkFOpAWlwGG2z9Teh
Zifa9utpvT2oyCtw+5KqmqvpCG5pCm1FH43kRyHu6ug1NWxheFEAqS8EhLdCLtT4SGQoU2u8UC7H
M/A90PFi2Z269E8X3Ou+4biT7zYclLu4sjN38zer/37dv1tZi0kCENsP+jfxyS8bbbM6FeuWfYMS
zWB2a2WjqdsY86jGEbDF0HZmU+8R7PX/fN3wR4776hb81PDs2s8Ly4wzrWO/jHvJfwnc/jyKkT0x
SUuOJl/P8QcJbTFANsM7xvBOO1Bq5s4i3urwrhyDfB+qJ794KsRXGTfSXt6Cnetd8iwy7t7qzmzf
vv7mm+f5p0+ehQlV0dV9kzFWekt+1IQV5XW7Wlgqa98aGqoSE9sUUvrkMH85J37fZc2oVCQLrHtt
46/RNlAqFNfeXG0LcTHGJsNjAyTP8a/qbJUnAUFVkH12ZrlPsnDPW0/P7uHOHMoHvXnqx22n7Hpe
gl+Pxo2tAS+fIgYHPJpsc0k2qGm+lAvTaGyT8dC7z5qyLwJcbdTHQlsSj7/dGMBFYEFcYOLsrHGD
sY+ERGMfQkFOd56C9xnWbtFvEQ+PtF0Ss1ho7iNm/XS0hb2m5WMhklCNK6cQ9fWQvnsHb6tBbY6x
lfx6JG9lMieJg//t3TxQUHOljtJW5cIMX12sv2Sj2mKTuk8BM5RqvarqR4z4jHpvstjcXgReT5nT
KB9LtzzIQX2Pg+rC7N4Ky/km3HWpLwN6mBcytLSV8fbmm3Qxe7IMNyejGmOO29ay4ZhokFOY1DAC
9YwDQEGUgzVQnQtBy41nDy8QVtgHCEKc051ByzaWrzDrefHsyy+i07nYT3pY6skLD6xb5+BFU7Pb
Myz6zCoVnQVWGI9Fuqu/F5MSUVDdicIh+F1qqxD0NVyLpcrydGjMzsHplUXaeLowOf0vN7sSuW5Z
Sph0oEJh2oLVqbbVh0sikbMFjS4VRWUT8wWKUiah8KwV9KmM2vI7+c54TNlBvk1E0n3P8hVk8K8X
8+yQvGppdnj10kgdU2llZLAeMZDZt/HKXQShXTWiQQacSB8TSY4y0uyqHEavFCMZCrssPyfDoS0n
oIOoLZRpb7QyNcCjCPt0EoazQ4fVZ0air/l30ne9f0fwXy1Q9X/5x/HiPQ+GAoahQvyI+s/l/Ge9
qofIyfh3ioGrwTZwJOMYL4EkZhsJbVCEL2AmS1MdjLrUrCcmhskF6zm4y1eqfJ/K60LYmcOfSlrI
HcwWM+2o2OnwtsOWZSrFztrp/CGJc6/w76zhrhFX0pKyyCzknH4f3ZTJ+cDkb0AcLwdLiXFhUAw/
uAvr9aDDtyMiWzj4bjUBTQEuE+ZuFkiByyakwoXeGVTBHcgipBOHzVKN5MYYoTkM222qkU+o58sG
LCnIfepQwV3abuFl9v8+16Bmeehh1DdZusz3RhxbUVMOdXBHBbiP3k+puSqqU/+P8onTVHCayNz9
AFV4Vc66UatmPJpCHt4BC1O9e9F8X1QvvjEVE2KBmeAS0HnGz0aqDy0lVrLwrqJaK7wV8FbNhXrA
9cYgrlcn1g/MQwKZ2WmVhW2WVoiV3PXmPm0PXX+IUfh6COvN17v8ZldIGiqAVTlT5qOly20T92US
3hl2RB7HahrIDwu5laU2Zn2pRTXU9Yo2FPdgdu8SwJX83/e3omBENxmWShN85XJGsiiIeoOwHNDA
JjBsU1x4693qwuffnz0KFOrXbA5+vykfBli++qoTlrITt9pQpzQq2BvuRGvWRuJGoShEXXjniw/9
i5SseCr/+2ST7RHlCcsEp2oWS1TW6OZhWEZ36kFynfTnP8qvfmw9VMRJHlJU5OKY3X5lK2S15lnh
XZo8lsFj5a//+fvRyqVaCbqbsHTO03KHziy80OX7h3O9i7VTeP66gTkNauoBn21wPk0nOmCJ2Trq
E7/ztCK+i+wGt7dy+yevnEEGWWcPr0aO8N7qr/u+0OjVdU6zlMMBB5H+mk73y0bj1POjwTAoM31X
D929gItxcPbO0b36FD4IhxJz6OrX8PJ1qzcaRaKDRC/wQZDWc5mOPKnYTakyHpFmTNaju6634ZL4
yNWKplTCRQISFEgN0zZbD0lYpcCem/HYHcTn4T93YTnPExNEPiBaSEygTzgxNT80Cz69hrqyAVWZ
tuNRPRjfi7c+mFSdsG6GrZbtl9xIrjtDAp7RmnIRZCrnsNLRK0w91HEmcrOHTviL3OKiZuY00Z9C
bvpDmZLfnthNNDA/xeoGLG3kBSiMCM7kQkzWG/ejBxAD+vPXs7/U0uySVKMmkIaWlkLh8IcqvKc4
2rDOhe3XzVyFFFOHkPlV4Zdww8xLKJ2Y1tQSrfGIGtmuXNis1yv48sdnfUhUufJGkx+vhUOUveT+
/YjIRLv+ugtXF/HUBULTiVkkTZWBy80pe4Lf54E7HtNy5yI3KxzRGgiJ67vN1w3d6g7xCmVNCTki
WEyXDaWWXxeFn4vHIF1rLdJ0xzBdp9Hb163MUuAfS4zLnpcDCQtKPLMt6VmRAtC9FI/eLpYeKJjq
w6Zdu8Iq3S7yam/1yIKsTEaHBQ0M8LJHmMHGFDNE8YgD8YC9o+i4DfCShat5nhCYuoTgJGSRSXxM
VeextzhUldXrbnvM3tt9vHoZt8PmB16ZP74eueveoJs1vYPhaE7K37PL089JsCl60h1/qvsn5enr
H79eZWSsiLsh9PCu46C5HKo0D1Mty/ru2PVr9DpgLPXadtDW7VIQfr3xp4agbkyPeoimsxKIG5tu
wkO4OwbgIJzsNxfNnvL01725XmQ0goYE8pUfN8AskknVZMwzn0biPbbEumM+ViDtscOtFiLLG3N/
2dJ0aH+6AZoq1hPDHLuj8j3ZNn/cH4mj/FV3gWlXS+qqs2w/y+yyqWl9fGoqlseaBwFNhU/lkyLa
wrrZJCt9gwVtahurr0fwxmK7GMHZYhs513Kjp7HBSV7U/0fale04jivZHxoB2pdX7baViyv3ehEy
K6u077u+fg59Z27btMZE3UF3F7rRgMIkg0Ey4sQ5qT09TCyyGBoWfTUg6tqRQvYs1Foydw/x49ib
/df4NtjxnneHHQikhrfbQ9o4rS8nkHjN2QSil7btqhL2erdNXLAtepLHB+CP2QHVH64MH6TbAenh
0TyRyTj0RsIL0wGta01iFT6SS6iwrQcR8sV7BDvA3Dzd5U1bG534J8sziY9fnuUYLXkhArNwQnZd
jtZIiyLhOOyB6LBKdvW7r+y5gil3nFwDPdJLg10eOwvkJfzbE319Ubm0TK2rxomo5WWwLGeOnnqx
4unrwprdTQfFOQVcLzDe4Ma5HF5dDFHajyKiYbmTPTztDqAUUq30AWT26mBWUKHl0W55lFvr9uhO
eQ56YgEp/hcRBRIh1AmWiknctxCFP6SBovp6bLn5Ib5Hddrn7qSj+mROO8m7bXMraCJLhcs50JAE
nnc5WA1Zw2Yw8vkQvoDRyu9N437ex6zQTBN6njwW2BbStgScC5Brl2bEeirKVYSZPFCdyo+cDjKa
982dsjes1h/38157TL5WV/WiB2l3e4hb63lum1pPrSh1ZV3L+aB6I+ixIee2V19um7h+XCGCIjED
wDsEE5DBp2wUOWB6cgcbrS2Yq6/vEq/3M0+zak/+AVVQV2dcDcipeeUqZwapc6jgM3nuaxicLHBZ
MLaAuDllZ1+nvGJuwyWcR3yde3KbH/Vz50SflbnuRlPfrX6yb+xsr+6a3ezlvvie3msf4f1y6B5Z
B9NWpEHKi7DDoFSDhPql2+jq2tUSGaXhJi/9k7zXncwf/SRo77vd8Lc1oX956Zk5KrxIqZpVVVnP
h+5P5xtPPXxVchNHONT+9Di9x/f551PxxCJoo1GJtNnT6XJ2eiwrYc/UqvkwNmCZsnWv3qmNaZa2
bqu2sO+eZBM9BtkjRK0s6Tjuhb3+H8TVU6sdEGFIn9AcJfGKu07V9fOhWT19tHBnXniHsUXIFrjy
WNLO9z82qMmtknpMFx02iiMYfsoPBepc5V05/oCQ8W+VN6GNm7CEHGlk9v9M7T9GqYNZ1SJVyPsO
RlUTujxfa7B86l7rcybAbnf8L5we6q/U30sfODW52qxYZ+XtUeNBf+nBcj/MmdG1+AHLA4CV+85S
v9Fg2024BZvAhX8ONWPTkL35f8/zNRKoa0c+Afcqsh+OznlJ4nQ9I/hs3nfgkoArahp880qfImym
Luya+ZC9gsNlB4jVrvZDv7ZaL3MZfkP2+NV4cEQBP44c6FUnHWSdYl4FuP4AkvAHaUS/iSm9T/fr
mxGZaqDtp291sMJfhDvOLCPWkbwZgc6sk0h5tjejEHUDdLngSC4sDfSGfwj3/y76nYmmmFv6U/ON
fi0W9JRuEv2X255Zpdy2SpAxXYUR8xs6EGISEIoaazce2sOUmgAhl35QF3bybDCOyu1z7B/D9M1y
4IwkBu5nPvDH8I7Q5GmOYdXOZOtmY8/71mQxR2/eP84MUicNoh7Qj/kELUK3zyzjPnR1H2TBDeOG
TiaMdiKFiKmAKxu6LTQX/dROSG8JIhSZMlOH/lPpcLWjNrsG9ZrKgjbUbafdOp1RcAB2HSlCPBUp
r0nrThiECubQhm2VjEi6tcHPP04dinOspOh4xMczH+yh7xzjvb55Cz3/PhWoyb0YmoP4vnhXmMf5
YbaBTWqO6adwjJ576w/+g7XHNx6gEEPVIBQAOkMgW6jrU6PINdC7kngYSm/p3MaLX7sPYzUTEMB+
q1/M9dl6IF4YJNv+bFv3PS8MYgiDeCqaUeEIX1xm5p/qE9S4pc/oMZJsQoHPGudGNAGPPGCpCsju
UMKjrsFynWlCO2riYQofR0CKHrI7NRhlF+Ihwr3iGa/DY8viAt9wfUDpULdFyx7o5kRqh0ltFet9
ywkHodsvrxAzIGiHNzVQ+33Sebf9fiNpQYr3wFAZKCECO0/55tqqirHi/x8GKCc8jYsr8NYo7abR
R9tCUdtt+vcHLHwGqWWiuQZKbhpHPnKCOvS1rhzmyI5+gPoAnU41yGkis1/MprDan3/AJHN7mNfb
+0RMAn4OkLoREtVL71GSZBmmYtEPvAzetNeFxZZ6HRRloAfgJ8gz4bFEj2keplbmel4/zNxqht/j
cXiQVq+vgRNkJGOunQOWTil5vOdBskA5ZFlkSgEGI3QZVB9hCR4ha4jsfHGsEkoGyl/fTFCPQX4R
gREIJzStX04bagxr24sdrtPJj1rdowlOSVk3E3Kfugz0SElgc50Yswm089KGOPEA+CPzgPOkDVbw
N0p+nJte9szHJkuedWOZ0EyNauOpMCjT2tpCPahN3MJWK9ho2Z5dFNTk7wZPQJXxINtYpnNLdEUr
mqcp60ZYUkwdGGtv0Jz7frWG7yln4G+uDhfQCJDyKfrbATVAwfZy/pahFMYGvQxBwu/ixInQtK+/
/+XuoUyQ3XUWe7nG4MtsWuJA3Zdu++P2x69/P+rM5EqKZyPAa7SEURz3FR6uSRIYcVArmql2XrMy
Ng05vS98TJdRRgU8+pQ3uULcCBDOnrghr4ICmGQA896nroVIGGO3bFkBKwc0anFrwUWb+MTZNAlZ
2AlZW1VBZ0IYKefNOPa1cXd7ukg8vhzKCQQnSeiNQWqGfmCrYUj6e9MiMGY34u8WC3oNEKTmWUBr
2g4KTSAOIy8/8miA3NzlYCZJGaYFFNABkfXxcXOfwbfZmhPzLU3vfwDU0AoNJA6Wh8hfUDFmVZua
E7mwCFTNlqFyY3EPg4PMJKid40d9P+6kHxWQyqPZ5W5d3a+Z2bAAG1eHIP0bqD1US12btBFXBL39
PjmxlTnm8N7fs8Z68uXzxaPtUMdQ0vYcV/RGETTO4AjuGPQ72RGeDbfaF/grOyb79TAeel9zHlHk
dzlP9cHkv0d/48Mfv3gCubmp+6MHDR2ncBOXlemnFfZQ7DnRFAGfBviNAvEratXVvjGaUods6A/w
au8eIjAlvKqV9bs1Bas0dRNK3Y6I9NXbR2S1VmaLpmLVYK6DIB/+PbMNO3RC57bL01GbCFKCgQ11
SIAy0e9Iz1qjd2XIT1UwHbV+31g1JONiK3zPYkbQvvb5S0OUz+tiU6baAkMQv5QHm6u9UXWVZ56V
NqYPh9OATvMLuhmiZHA5y+nQcnKoz1WwaFaEZPHogqQa2jboY3Pmv2WewJpiVCroXnCFxWOKpqMs
ImPkwslA8LtPDuA/R2vGS/Y4PEFPd2W9RLZmkJAkoZmLx/1VpzYSv8p1KHHg3Z/2D9BgMMk/INow
3yvTFaG2sK8/k3fWU/Eq+UlGCN9AZyKUkGVcKi/nU8gMVW21pAmIscjvd5Ef+e1uwhaLOhMSA7t6
p++jQ7/LfNB7gPHmLsoD3p6dKYhZkL9Td/zlJkd3JNpE0NGGfYQU+uWvMSKtlzm1boKDRmbgtQ9G
W4FAeeUr+O+fX0g3m7EdgVT3X39l1u/RWq3FFhzIw1uKBUioNTsL9hMkxhkrRJ9RmCp02akC1gj4
AYCKLn9cqk1iPY5rB7SgKXqoQBVgHmNso6v9CnUrFAxAWg6oBSBwlHuHcjfMIL+PgxhdGYqDfhXN
cENXzn9GLKLgK3+jTJGfcnbkVuJQDMghxICJmhFaX9+j73Dc639J8UcUu6BsgpAIGDUSaDTGcuz6
VlM4IQ4qza46F8/4O4175Bj3BxJeLhwHVoDhxL1eR70VM3c5GB1rI+bdmgSJGdospcjrM476OrXy
uOXHpTqSr7fm+gZFOf+X7uaOavq3ozXdJHCaLPSTAgtFjnRsycthrKLcKHUE6G78yGHLyeATecoP
i427nQD5UXNkNSafniH0xGGjgRKNMLsCtXhpMWvLrm06PgnEo4oeygMPpuiXyAFoyckOxU/lKLu5
iQ68T22fRuauSV1W+91VRMfkQsOdiAwTdr0rsFSYCWqYGkkAaQMOIShy1kB/BHVWbt2e3av8OHFF
aLGj5oGzg6RzL8fK6UbezUj6BYszP8mv5VFHEW74ER2nH+pOdjV/9XI7C8ZjC3L6LyYp1VXpg7ZP
rW4CpiiDk2AflCl4DtrKr/lxtkEDcUSiIvkpeOvBcDgHDUdjeI/K8qHc5T6rere17eFb4EshLSGI
Z5eTYCQTqtZZmgbLPvHTp0HEpDOrymQktFdBkg2sqeRFjz8ujVR11IZdC43ghWg1Zscqtcun9H3t
zcmbHtvITR5Ay/5RPXEf3MfEun9fZexPE63ySAOBYPya/ksTBzSJKAAqq8d5l0CN5BUKTs17+Bia
Tfn+fdutNv2XZOsxm7gr0KzfWieiaGeMgBR/av7wklnVA9Dk3YF1wdyMQkR8638NUUe1Kg5cBQ6P
FDftP7NsPYf2EKz34/3ECtlXBx3ZJ4CWAXMPti+Iml6uXsmtU1gTALM7f0keQIVft2eMfraeluef
7+uUd4zCDGRzgRmT3CzYq4wr7/Y2O/s8dRZUZZKiXIOfP7qLE372rowb+K575d4NlBujPVIkeGAu
v8IP7acsmHgIurliio13e5RX5YXTMFHNJEB23BzoYXJpDC8k67Xa0f5D8xdLOfRviQVikWPy1Dgs
3odttz8zSDmIwrWjIelLGtiraEKWszjK3lrbTaBlllI/tkyZYXLuXW3zM4PUuYjmuZSXI4wQDAfO
cjTcaN8F36uFF6/T7UJG/N7caGfWqCdGJakjdt/JWh2IlgwswPhHsf7cXrZN5z+zQh2I0gAtVr2d
06Dw9UdoeBxYL9mrehftF1QEBtF4WcYSLAyfKGuYwx3qpU7tpLaEemLvDfbsLT8yVlfCKRlwa7Go
Xb0WJVTTYniH7EECIfsJ6Vy7szszw9U52xsOGoCb58WO7TfO433pA4TMXuXzB1wEfBACmaG1uKyk
4uaPAg0tGiXQ0EVAVpehBheTWs4SdBpo7sjhcABuHqpT43fu5cH8FB3KwMD9owNspgtqr/9TvXde
8Sw5vTPsBru+j37VHutCsnkLO/9RxBHPbsZSKCZRPuNHcQ+tC7IYu7N66AjHn+S9Lru3/e2qOkPc
4cwazfy7iEkN9GNIwpVsJVaCh9+v0iyQMsi9xeTs2+ZoGuzTFfPcHBUdV3HBWhQY3OCU9uTP79+C
G8MR4ofpU3rgnf5rfWudYq94gh8+1AiO6R0YpkVz8iOvf9EJPssr8CJj/K6tG/z576KCV5JDOCXk
8bts/o574HayJe0kNDFBiQlgnOfEz1DQkfzyk3OEvQoOJlM7xg4wR7/B69nhEvUc/ZIs/pEPAEK8
ZxUpNoP5+c+jQl23FgpXZVglCQ/R14b8rVkfK67l+98ZY41YDkg30+pRnTdyCmP8HoxcpuS574Ip
m6nzybypbYW783FRwWjg+FTOdOJ9CAXxA2eOyJPF7uJG9owclWSm3uuf20u9GQDPbVKbHsrtqdEt
sGk8ZXjeL47kD07hQeLa4qzRAR7nvdzXrEkltwo6/p1bpXb1AOHSeFrhYLyX/Fj9wUqOsl24jd3/
vD2+rXPqzBANzQeFe6jyA4Y3OUqAnhbT8FJnMuPjbTMbtyhCmU/KgACL4e55GaUE4DQ0oZqSQJ7s
Xv3Mwq+QtSk33gro9SBkM3gsgD2A7NmzQCjEbcdxuZwEQm/x8R1IoFBfcMG1fHskG68FFBcBmdfw
BpWBj7g0o1adODW9iue1sAPoi7casJKsKLwzFWxZlqg542R1kToI8gaQXRSilzYyIWaTOkt/KBm3
v82pOxsTFc50iBlUg6CfLGWl0yV7vbTC7GX6S8UcEs/RYkg4ecGihxQedayDWGtKVCEDStC4y7Lf
rfi3zV8nA2j1BdGVhAQB/ZZru2bpR7VJgkyaLcwY28JG6EfhB8V6dLGhjZzC4dz2pY15h8gDUBVI
oyJTd0KTn7msFBl9kUvwJY6zk9VRDs34XEh2zIrRG3Hz3A796uPRr6BMg5YE4JqdIJAV2mG4b1i1
d5YVyl87TauLJYYXFSYfPr5n2msoMQ7ebROnNk8s8FVRrIm1OBtzbAm0287QAAmMzGlYPQobsYqs
BwALhL0Ku5za4WgrXPI2QUisra5+7D4mVsfntgVg2FESQDqb7r2M9SZba5AxQwB+sut4tLmIkWLc
en9jEGjrArOcKKGbmxrEkGtpxSOpoe4Lw8khiqpYoXw/DKDv4HYSCz+zuSvOzJGFO/Pkak11I9aQ
qIkfzYHRlb656GffpoIGemZ7MUR3QVAh+yU/tPv14/Y2ZBmgDtsylyTQdmOuwnyP7lt99pLujhdf
/l9W6FbOoRp4oZAwjPBluNcfk+eZARDYOC/Ol5yKTP+lcWOVN8iW4bIsJCbEuPXIj7+m3jHS19tD
2Yxb/6yIQZ8XWiyJawFLQu4C9DnoDkItKGJ5Vtp/c6Ogrxt4HhQF0W176VYdF5VVCY7iQOa9XMfl
EjIKDSsHszlveNXhcgL+9CsYltGEYVFVSMB1hZMmDqp0FYS8CmuJnZqVhdjcJ2e2qAEl0zil3ABb
gEMB0BYztv3WfInoegQkDw9UtNtdzleqdKSsUaEXfv1Oo+eZVVzYmipkowW0DEKeGgty+f1Y0Ita
48k17mXIwL1r6t/8R5g+ZKys3sa1FNRW/xiizpJ5lBQwtCw4x/+0HzCVzeaPlXPU0GYl2remDPc5
UqUFZfMVwFFPOjKVQhI8tE/DbmKA4K6/TijYsSQK+iSAk6bWewXatKtTZA+LVzVHNduURO/2XiRf
uHwpkG56QIJO1PdXdwiuECd1Xbs0SI0XQbnL0I/kMMEbW8MgJBG49CBHfaVuVEWSHnYkd1YiG5h7
JXQ8WK571TqHaxCaUVX9VNoFEJF6tKp5PTVt16dB9vobWPx9ayvBV/gRu/WrsW9cbq8+Fk/ac2Tf
nr+NROSlXbJlz46uplmERQHtSRC9Ruh9li1ZNkG7x+9qcQ8ZAeS2SharzsajEjZJPQOoO0LYROb7
zKba9uNaCBhrZXKV+TCqXmzLj83LzJujavY/Gh1aJOAqN6e35ev2eLf8BVbBY4aWMnRkU8OFKtca
p4OI9+wDRlk+SKXDQqpdBzk0KOFqjOI4+GSwopeja9CHm3F9kgXam4Bs9t+XnVE1BYETUQ4mZRsq
NihqBdqKBJ8f/kio18zmMplQ8kEe8vZMbTn9uR3qlOM7LUsWPc4C0fngTUZ+eCNHA44dqE3j3CF8
VLRcXxuptZpIM6EVMYFLRMrEMt6EZ+0t+83/Kr4FzUa/f/e3yvR4gcEs1h+2sUTgpbpcG31M5YaT
pSxYUK4NtK9IcMVf4ydvDlCi6MzbM3h9T4Ax6CmC9Bcqdld9393SKWXdDnAE8wv5b2ufM4Lf9iye
WaDWaBnaAc1wsFC8ooO9OPb+atW+5HzH0HXgbB2ZodtDuj4BL4dE+XYeDcoykyFNyIHrdrkDSRlo
NxkTd1JRpKP6+cxRAQLMtUWYdjAzk7ZFBdgWkCZ4iRn9RHgw3S7YT3Ziv0UOtAWQdm120cPovPxe
mZisrU0AySG0vuJ+hDobNd6lLUoDJ3EeCN1xrveyvjM6RgpqwwTI2EBpBVAw5D6vGl27Nc+bagJQ
x1He0FbLEoLd8EJwG6CPFoSCoNA/dVWcBVtE96FOqjkHcNaDvvfoN+Md9pbIYobZHAd6F3BfIK20
NMA5jgyOzwc1DybBU7q7KXU0Fh0EywQV+iI91+c2hYm5dbpyDxMcK1O3kc8VcbVDuywBUAPZRdlY
M7Xn8gEXotBTDqGbuuDwBxxw8b9fWOegtHEYXdiizvwkGkquIbZA+2380gGFPET3Y8C/rK6CBGt+
+BL83gZHkZO4gz08pVbuN3b1MnilLR0WV/ZbZyRlCJTwnha3Zu7D6zzs5WRQ7l+qbQ25W/zAV8Hm
nRmNtlA9RTJdNVsrtN+qRx7JuFfDZJFOndQqqQBwMTPEqc+cdk70SoYQALKZ9mA298NecPWdakk4
JiorttKd4Gf3tbva2kG1G0u4/9nt212MnLQn2ajo27wtu5ULJPoTX5mimx8FYM9iH12V+LESEJwJ
ep9ZOVgyHfSvRiILKsQarqTYz5e/ujbCpRHlGPcaoEb9hQXv3trJogAaMRwm4O6kkxpL16acKOH1
VD/OWIfIyiY/k8y+/rwd5LfcEiR+hBIHHWK4pF0OQ+LmZsmgvBHUWRArO0DAgEbWWciPrckiRA3A
rCMhjgvNpZVsKbIwajRUMwLjC2K9t8ew9XXQJZMsK6AzCKuXX1fyTBCrhkcWCxekp8m//fWtlUAT
HVAXhEQMlBOXXx+LYlzErMHJvrhZ+6nJQRnZSNnZzIawrZB3bonagdMIoDAnYiHEztzFsQlQ1+2h
bC22jIcNXnmoHuD9fzkUNef4gR+qLKg7J8ycKtprpbeOjOTMlhV0/BpohwIvGTRaL61kaxWirqxk
QRs78nxnhJYhHzPRuT2Wrck6s3KV/hbqGkA9WJnGQGg8qIUK6uNtE1t+hWQ10orIjoogdLocSAsF
nBmq6siWOJrDqvBt3K5QX8ZlA/1wQL/RbIRxoqqTmmJL6KXHA3zCmZLgGJ2bLha0HG8PZGtFUCBA
dxr6EvCmpQaSgrG81QWse9Oaw2SH4KNT9r2wu21la7ogyA7aXLyFeOzEy+mK565EYhwbZU1Mwxqe
b3996/6LeIjoAewY4E90RFx7LlyVlTjv6uJG/67fLeYYWeLqtwmUf38oPl+kFj94ygvDMolOdKjX
VERiHFN45V3hrvgJhNTRiIEZpjDeQ2Kl2belo3L7QfX6d99gDHXLtZEbMFBzAxwSQ72cSHCfVj1e
LlnQg9w+9pDnYNHpbjkE3mFwiZNsBV0KzeqEFF21LNCFffOZhwchd1jPh00bhJUQzGRI/itU3KwG
yEv1WYG77k/ka4Z7IAMymSVGvTVVUNNRASnEZscRcDlVMmQn08LA0xL9aEhmN+2dlrzeXv6NjQpG
T3ASkowZqgvU6TJVvJQPEYfVrz6QwQBthILcOW/luf3ntqWNwYCYAhaQs8D1XSUzenYRiviqKbKy
zwO0hIA3AZy08ch4gGwsCskowICG9/gVAHRGXyw3L3gT94NVftf9ITL8iFXS3xqHAKS0Dogpchc0
TEJJUf+O8ioPCu1Qf4Ggm9U9sxFpsBf/MUB+wNlEqVO9yFCNzgMJgF3JnFhSrluzJIDrBZ1vwCVf
cRKqaijEslGe3h7rsFeqfZnvUX/7++UGupqIJkuosNO+y2ly2kYruFBhIpyOHExMx9smtgfybxM0
hinTDC7i9RZ0qyU58IvJWhvXYAnQbFnBXRVTBTpz0nN9uRz12OuVkkt5IDuoKWVIlUtWojGGsuVU
hD4b3XSYLrDfXRrJhartIzQTBCucd3zteORwGBnsjUoicrEGOMDRHIobCt3qE0daIsplnpMbXhjt
F0D/jsqLKpoLMGCL3U6Miyv5zdTBAt5OkmzGCxT9JdSJ2SxyGQ86xjS+q3/ypxJXbx88fl379h8c
KYQrENk38Dii8YOyNE9tPRpRWaBgFjbWV6vbtx1ta3XOv0/tyLocOb0t8iLgtcNQBbhWRiPjNrZl
QkUTBuI8eioVOtXaJ4oCKTQMgRs8rdqD6nKc/7qmhGU/M0Ec/TyuNFIazXxRkAwQEg55cqfNjKsY
axTUaaLmcWi0OkxgFLh/YxRy9Z+MAu8hAE9wZPF0cqbOEzVVtAbdp/xPjALglv9sFLoGWSRUfNCB
TD0k8hBZtKVQChJXejEzEbs0Vq5s69zVZCCHcUohuNBFkqRcDa3jpJMNTjTlxoyf9OcxvptYZEVb
dRG8gZEDIoUC0CNRAWwSlVyGw8HUH7DsrUEnglD3ESzHS2jmP1UWTThZY2rb4wEmEkAEri1A2V66
GVj9mioWpFO/Scsdmh0kVX7XKSO4nMobtBl0xYFQD03oKDBSriakeS1GBcAdjSN7Y8D56I+DlOau
fqysyStTcFGhfYnknswCfXuZ8/Hy1lrS/mV0FD96REoe4NKd5pVWhhRQtsvsVxSIrNTLd+Pv2+Fj
q0qEvqp//1YathNOWVTKA7Ip4lF71xJzWM3uJygcsxf9YfwM3/vP+b4BpeQR4ZFhems1sPIQodTA
4QFmlMvVUOskEjgBdctqtSbwO5k4JLu7yEwgs/rc/zFmW/iZmktkLs/ds27dtr5xAuAww4MJBB5g
vabhMSjyK/ogRllgiLbeu+tnn5vRaCW/dNhjHG8bG4r0kyHNSeRTBDrb2WXTWkQ9UBmz4ojzMW4c
6bOKg0E3B1btZWtOz01R8SFVxaxOQYWPBoTqVQjypxoXTdbCbTzLLsZD7Vq5itcM3TDAqIv2z2Ey
6wJ1l3SFUC0AfUxY55aLomUExQE8QfF2ojWJpiipF0XB7aNWfyRmYlV29pzteDN8qILaGl1lz4EV
nQVD2JjJC6vUJl7nOeUKHlYXpEI187fmsRBzGycSWPd4oimARsNrHSJOzaYoxZOglszuY2ysPnVu
O/mmBQi9EkwsynE0jnRoauip1nhtgnx5rAgJT/33zxrco/6xQO1hXaqjDg3KeM8u1pfRu+GhYLk0
axCUS4fr0AxRjEGE4geERNvxc/2PVuJsFJRDj+tSxkULE2uNtkfFcAz/9kJsOROwoiLp+CVkpFRF
VK2X2FgSvJYjIEaH2gybuyzcTfrx+7YdcpukTh6Z5GFRGAf5GORuL0OqHipGpc0iMoCCrYFKTXq9
/f2N9hTwwxBsKp5OaO3TqRO0DteqqkUd630H/paA9/U7ye5d5TD6oq0cM7Q9qU/JXf+wfiGtbQPl
gF50zotcSNYAW655kJCrvds/aitBdf6j6IMExYI+7GQ4IfdQ+BxqFsU+dIW30OcDMUi9YZc83ba4
EdBl9HADXow3PZrgKZcsCPyYizEL8/gkNlZSOdhfmR/t6v7HbUtbjoN3AxqqSS+QTCcrkRvt+1kF
ejfe6TsF5RSrPTIFxLa85twI2YFnt+81HnE3U5UkcFn92yd6Mdohzz9NXeyHGgCHmnx6cXK7MLOD
5KXoTvkp233A/+6O5eN6EN4lN0V7S2Gh5ILeDmF+6YEOFxjBcKPRR4QU1z9zSW0Og28RbA38FgOM
CYf4O7aUdwW1xxmHZe6EeykQ3KKA0gaIHPrD7EGJO3uUD8XH7FQP4a/iob/PXOhdvhi4KjCecadL
9a2JIi53tgZjvPJhHGGh4b0O8pzwKidC4s5ZwPAdmfq+/jB6E/BEw1p2yW7m7qdvVCzRhuBru/+f
z1F7XENDVLISnytwsOaviZ3u4r+vVJwtxRUvKsfXfQwgWxKAaO8OTPN3jOm87dFXLKiJAnUGhcNS
847DIgW9vSWRPLhcqVIOp0ohK6WuFnhHV1BssN5FJ6K8/9sbrpQ+BdCuRqMOGzY0WUTrDzg/P1I7
uxed5+gwvSSN+RucwKKbPYqHBdSkXvY+vuQ+S1xu6312sU6UV64CH7XNgH4XGe8XUtAVXnsvuxse
uMmEriEjkG+d9P9sUJC+XM7sBDFFqc3RQlCi0fptYAlWMz5P34YkNe7aiAym/17uOWt+yrwcN6/F
FK36acrNxG/r+6m6W1jPzs0b7NnATtN8trnFuK0WocHAKrO2DfwRoBk58sWPDizak2fcl6o5BUzB
ODJfN7zo1Gh5ZrbRZvD0lzDb2sgUvI9+tosswWLhCDbNQOKDgHdQraMBu7k2GLW0oiejRVwFv1Rh
Sg4ANhB6P4SMl9QWcIRw8vzbFnVT0+RlCvkQGyO8y+0VDBW8KwV6gLiYgOWLlTPa3Opn1kiYOZtA
fZFmFZ1gCFPAfeHxvdPQSqG5t8Mta/qoPVblasp3ZEjFH2jTezUIx7kXmUeH/m07W5cWwAzA84b3
ro5encvBxCNeV7hGYZlAnzPjRGlr04nEx3liGNqcNZSfQT0joLmFrkJUCSqs+gywq6uhuDp7ouik
shmx8tKnND3t3kjfI0GEFBEeN9TqJENcjQtR3xOPc7D46j72prvo5/RDm8zhWByhV24mX2j/WsHg
Xh4Xt8JddHhqBhPCYzZUaMzbE3xFnQvcI8gg//lB1D2qn1I9i8gPWizNNZwMzbiV1x5SN3uR3exB
+kiPKzOLQpbt1ixQN6w4X6QJzQWkNTb20sev0G4dzlstIfhVPLIi9NbSno+Q/P+zDaG1faG13GnK
S/c3GNxMFr3xBlnF5SRS22HtZBCsTjBR29W9ASzGvdFZgWxnB/Gx/dGAZXwAcUTmCvvwI9q1+2HH
vzHWcQOQdbGOZMeejTIvAD1QSQNFvlNs2cv2vQnqOpyurMi5dSKdTSd9LnRFsopTmCMD5gCVLVks
4dOT7uEN5ziF07ORjNHa6mqJkUgPDVqKZzzVQqv+kPeQ36ju5R2ohfazJz0p1uQuduLlpSk75Vfq
rveLPd/HAbDhIP4GGd9X7JcWk+l8I5N0PtOnl93Z75u7SP1XW4xoTRZvppaG7mDdLnaiqTu3V3Ur
/J3PNbU513JsiqLGVAyOsmsfcf6D23xhhD5WCDjdBM4GFMm9NPJEdfRu/n7MdrPZmaMzYml/o0C+
Mx4KxqWGNSpqQ45CvzRJDHu9rToG8ItkXKxmRRJCbnkRtSVlvtYTY4SRVTC5+3WfwcbtxdlgorrY
9TRDuzImAoaBJixU4PHcqR/w7Kn2oqPaymv9wEPtwxrvyvv5tUJ4G74/NVYc3XoxoFFBQ20AdXPQ
G17ueVBpNnM3l4DKiyhwQkq5shlD3LCgnKSaoX0LUBsNxYNGtNBnCkBNpEkHwpsfoRdC9MKHdPNT
/Rwh9e7pRyF2OMPkGwuk60rs8PxjGRaWX5rRB4vtfyP4EElGgVBSobmHPj6l0kD7xBAD1m6CnhN4
HkYYvWZSBHftuQFqx0USNwlzhR4KFXDR4hOclJ7wXviaG//qedN7rpAzdpZA8eIfiiVJZuNk9+ku
Q3rgIWdU5rbujRe/hdon8zpyJbAFWXBHehLe79bWXlanTOzpse8ys4vJ37cXfCstBZugPCfFLUKK
fulSVctJahaTHhIrdmews0DiQMBV0k1ANGaA46ELzWRJGGa3lhWlVLTPgaWYB8ngpVUOsPExyQi4
IUFi3i3nn3LPKAiTT1DxACVn0BJroEAWr8D0ij7JjVYBLtNXx8acQ1tIQWRfBaT9l8HoTdaFMgVd
cNSnTo2ToIG8HM1UdWUTC3URtI2NNFsGttY3vt8DNcVYrI1ASqjEEIWgEAH8CZXITnI5HNsQ5eEu
9cvEFP/UjyGSVLGlQ6jmR4TFe1u9+Y+agKPWz1N7ZszpRowFVyNKARB8VICzoDZLpkIncQyXIvhZ
VZZRmFFq5iy6943JvLBBxTi1RMWtmWEDTaioQhbApZQWtIx5VnMWyxB1YPDduBRhBUOotaOhgzTu
QjmqQqKUsa9ZhihnD0W14SYZhqbFW3koJNY/p8VWV8ae2lgcImAKgAJAMJD6osZTc606N4JRBFGT
msA6V91+aO+YedgtM8AHC8DtgV3EoK+DdSTUZQruvKAR7qrpKGk2/JxJ+bEVCwEOFAmLCeGVpeGi
Wh8rsa6jsoUIIaa2+smBjRvySLypo0MCRHCcWeZeA4rN23tsY4td2KXcb+nXMOJDPgu6GGVw5K9U
tBB0Oxa2Z+OcvTBDfObsCgZKwjyNIwFFr73LwqlsfxsMiuhMhvAEXf6ojLkDxnrJAnQEigELK3QC
BlDRDj/935+n2/erTh2FMEf5Jt8tL7JX/C72hpU/gW35oXX2FWctjrHrLRYodQt+dWFXvJyywujy
Ni9gtzPR6WDPJmEeks3cYTVCb5wc8DggeoFcQRqC5mbhSr4XogzY8fCuK22OyEFnnY12VP2eZWpz
qf4xRZfcIjHmsAeA5UWnVNZ73GTd9uatpB6gCyAyxKkBLmw6KEA2twvL/ybtu5pkt3Vuf5GqlMOr
Uid1mLz3vKhm9swo56xffxfb93zuZquaZdv2KdvHVQ2RBAEQwFrwUb7VJMvwHstdsuUc7bNYNeYf
qQLAll/LbmTfl7rg3a+EUgZPzzF6oNcgtAbp82PLWNOCASKzbdFzi0SQikLitR74WigIYYyOWw0A
qGg0PyvcUjlz76/hVgqGM4gSaS1C3IkdvJYii5Ha6TkilF4wwOSNqaVSbLMqDLfHj2Qx6X9WwDSJ
uQOUP9drscQ8vxpAuehLz/b+xDiIW2OG38ewDPDzoOH+pilhlociw1gydML2ZhRsYCyFx8ZurWr4
vr9bty7uWhBlzvqYw9wgBcjFevzuZUv1MDy76cwUD4b/Jog6/Dibxm5usaIYePhwArY1smeWqVk6
e3SSAqSigdIULcrXZ68XmDluZGi8bBwOlH6CxXrHLW7XhQCiFxfWv0c6IRlJt2q5EWwk2UEgyDOS
0Ofm3WszjSO5kEHFahyvpWMhQUaxVc0XGWSRAIptT4ZTrjHbILV8szMbp7a+clgCy9ItFDgrB9Ob
OcaXnK/KvS+hlCMpizpuCnxJ7YmT2eyqXfIR/pF+mhFoxdop3d5SMBPpkXvSgWlkVVQWKqrXG0Gp
TJfoYSZgsCtyKho4k8FtbGZbkD9lpUVo3jiAGAs38xBcxK+lU5sRVApY42PkCqv8Y34VP7NPwRGQ
7WHZycXrqUHNDDKj6QY70GWJFHccOqPB4WgrCNo9Ya1utGh9/84seE4yJwcEkXAl6ImiOwrJY8tv
Qg0N63+6d7zvilVZAcIpPM6vzL7MpbtzIYuG1RdtLEeJqJ+xv3lFmuMVYcMrjNLsQs0PS8J6AJMG
8gbDlK5vUIGu8rkXkgwJWH4yUy98FsEa0H8GmHo82D0L/nrr0Yg4QG7gRLGJ9MNH1Cu5CEjrb5au
8fSZSPvN/UNakoCQA1MrUMrBeGXK5pR5il5vSci8KdkWslnzm+hfeLRLCZTRabu8Ra1IzLyw2ReJ
09dW5m9yFt/WgmnDAxg6JoHwGsgYoh8Xpi1IlVGROLxC0Pvb1dbU73XUhSsvZ02dWFA0gL3Q7Q0Z
5DVC2TdRnDIu9jm8qoQVwAtxse11+1+gFaUrKdRytFJJhGaGlEzYKrmJlJCIMYMs9VrYNMzaQ4sn
jp+ACSkLGYxyHRolkjBFuuVHk5M+SHuXduoY3nNhz9DDhx47wBcgjKduTSDPkS6XdeL9ao3VUB1K
9dfESpcvxDToIYUJQH8XgXhS5jbnS6UVVQR/06pcM0K/pX0C2hK3QwVty80oAEXom7n18QRomy1e
7aC7NXa1vvu5fxWXdklBcgM9U8iCItdyrcLSWGd+1SegSXgEzmqSTbHesooqSytRZKCs0FSMrBFN
rcclZS1OPmQIvzT9s3rUupcq8ABQv7+UBTEGqAsIWAWMaOj6v15Knhp9M3Y+Esa5jREREqi87Mz4
x1EmRg0SpBKOBmQJKvUw41JxnsUaWiWuIox/DsCKLVjp9/2V3D7KIITQEGLGCsk+UWqV+enIx0EI
FBF6TWaSfOI+Ys4h7GTPMisJwBBGo4ezWi90NBCnng/yhdmckW4YTD+1kO+q0R0fME7p1vaDlAPY
d7xpMAQFTYvXpyQHmYr5l1Xu2Vyz/hSSzf2tW/x55OxQOUACHbwc1z/fGwO6OTE0nCCuQYwF9M2/
AJVgBQSMAdOCOIN+LakpGnibQMi9qXAMmYjo84/7q7i1K5iahxeZARw/Yean7H0ncOUcdGruCeZv
Vjbm9sZf/zb57xdOK1KzWQ5LLfdw3zl5j2xjk+3BLHJ/BQvnIKIZE3SpGPpH2gGupcxck6gdH+fe
2K76J07YPtz//YVVoLsFCR+Q98F80WW9RuzmQiWQGFf8kX/9Zvz60tcDhAHaYoCgMCuP8lGZCv6i
qk2wR71iNt8x32GAKUNTF1eAvAviLIDebpDoRttJGSB2uVcGdjusIvkw1y/6n/vbtLyQv4QQ1Dt1
HWIgeSfgBXNSxWsNNxqe2pgh4t46iAjKg/BqDMRKhnUgCEJqOZf3JTAArBvBWghlNpSYk7RhIFLE
B1gpQ9jOs3N/r279B7Is5CxAkHYeL3KtsmkQYw6mgb0aeU8AkxTQQKB6epf95/tyljaMzM5CJQoU
g3Aj13KkoZi1sqpzb9bXZXxMd93sJglDyMJ+odkc4TUUC7wNZ6aZi1teq+pcaQPyolHfmuLGBwwk
ZiANFkUgbMCEYWTcQNxIrWPqOowPgb9tTM23ZcSm1v2NWhCAgBcPEKSM0B1FY1D5YCz1LjCQ/ApX
RnxUm03uv94XsXAWEIGMFyqCgB3R1aykE+u8GyJ4Wn6lZgCZf7QvPIsiecGaXwmhYoa0KcJ8KGKS
YulP3M9/WwF1CnzeGmHOwX3PmBgq7ud1DxYIiVHVWTwJ5AdR90OEhULI9VGrAWr0k4iTsHP+IPSn
gjXyaXGLCN4U5RyAmmnK11AsuD5VkedM+HViqd3q/iYt/zx5bCCcAgyUOoEu7EYjEQJEuTAd++7p
v/06ZZs6jIae0xFKVKF1h5HPWNp5IOMJeZ+AmInmVhLCdggzpUHsjG656JA9Jyyo99LeoDqNEifI
7YG+pxQoTybZL2skMfjBQk6K1Wq7YFXx/EJxGuUF8ENq1NbzCmLZSA4KLzReat+cs02M0RjDWmLl
GRd2iszXI1MPgey+GZ09xnhvilKC+byzBX+qZaYxMHp7FqyFgr4BMgAAwT+SpdfXoAyyWM3yukAz
ynYSt9l7AzJNxn1eWAZmJqBRE8E/YD03Fknx47zQ4tqTEMFq80vfv9Scc19hWTKo6wxkt9hIcVJj
yptkrSqgJ4SEYTFutQoVJYyxO5eVQB1BRVBNrKntJPUFSK6EyWxZh836efKouXBvcqVGQdjh5wen
sTpGZLaQcENcZiCjDI4bzKSli2LlOGSjCj/t1b2l42mP8TovfQW6a/DRRvle+KdTn4F2PefeAeUn
zO00O6vQ67kf+FrvJWh1SN2hdAfFmoM9pzI8KtmWq+w0JiSADBHeDmNCyWOc2rawQcc92CO8NHWV
av0+JSt/3UjWIDsRq9x3o2QoxYDXBr4bYQiYo6nLwudqEY/NLHmG4qiD1firgWVbbrQAVTHQ6eK6
47ygbpQWTFEUdlKVi547A9Z2/47c2C3y22TcA2EJU6EL11vVzUHm50MrIvhwSs6OMVf3FKa7l/tS
yCZcHggOQlUIUaqODmzCCnwtpYx5H5RUuboLXrXScTHRyOn3/e/7QuilQAiyuQKsH3w3GumIWbu4
LJyWdJ1YaPouwbCmwN5z9eO6ZTGf3KwEmHW8l5DYR3KfkCFcC8kkeZyVWOEwjKupXnpMel/zgsXF
K5/FL3uT4geAX4EjgSk+j4ik8+Flg9YcHZEhoVNv3epQmfnnVNvb7Mii77kpKUMUoYjHCxxBNJ77
lIbJ6GfJogHEAaFvCvJGCIAY3/CymZ2MrYDJQB/Nl+/brv+QfwvJ6f6x0Zf1L9lIAcCIksnYlGw1
98NGkAHq7jKb862m8OaHQjCNeDUOZsUqXJGX4JUmglYCRohwr2hnovfr89P9KBBjDSB4wLeBv6n2
qVlZoQp4DCvguDGvUA8JFg/rQ0YQtByUPsZIMtdDHUQw3qPnb1XrUZXBucWhEsWiezuXEuhl4Vmn
4xDBLoDw5npZajw1UZE3GB67qh6lX7wTh6ZZa+5D9Zki+XxiNXjfHhqJQf6WR0zWxV1LlKmJuQby
MNklctxMwdzn+sH4lhnjMW56hsgmwq2CBgjcftBRSlCFyZillqEFWDsKR/VV/1JtYN/4dW0F+PO+
Jt40URNhSA4TV4g/bmHrg8IHeTOTpmb9IT6p2wB1xcfssX8WvAqUqAX40qd1x9JJEofQh4cMDCiI
QDeJagGVvdBiMtiAAHGAClUnoEaGUwpgaLORHBaOYnE/L2VRMVE5x6OQcpA1WAYZ5N2Yb3j9A2bQ
WqwMHO22yG5eiqJ0sql5sW0JlrBxFEzdun9WtNvFj8twh0hPYuAEUgzUOialLRFt86gSppbkiDmT
wnzBUMCpE6I5MgEex3Kt4UWTdpgGgcZdPTHzr0q31W/9d4nShB0Wzj/mJcZyCMkhwQkg3Q58+7W0
NOvqaR4ELIfwoXhGZ/Kr/KjnH6LdffWJObFa62/92LVAyuqWfFzLfUIEPotASHMvaEp2pM39Q1pw
YZgOQebHk8cEmQV1vaw41otK7VEN11Uzc/T8MXExwVB7nb+DxALBCkMcORPqIl2Jo4zFXARCqHAy
4VfbzVq6Ht8DNK0NTouRJ4nVJ7sodpvS7qpt4t4XfRN74PwuF0qFUSWY0rLRQEOCui9DD4TNX2iV
0T//mxDKoQBUM0eBht0cm9V7/JH8Rmer/3hfxkIogDAQXgtuEskopAivjywEjGzG/zJARiWMwZzt
z2w7mt9AkgRW7iiYRMgahHnTrw7lvxJJacmcBFMiD1EG59W7/HZweAfTY1rzBKrKzQg2IsW+v0iy
Udd6gveOirZrDdwuYK2gBMqdkbZcV4Ava7KE1tG6w1we1I7RQn5ra/EAQXIdr3Q8cEl6j9pKvRBy
DJLovf6PLD7I1kbQzGCTPxa9CV5vsC0xrtvNnT7LgxriTYq6Cl2M0LNCTSpd6KEfVvENOmGzsMvO
njnz/vbd+klKEKWIUifHom9AUJHa1WtmyZvo23AAVnMi6+WHtxOX8X64uV6UQCrqDoIorHoeAvfz
n1NoC1uW67/RCCIAEytQTUNEcdMBzaty0AyV2HvznyICl3gh2g5j027cISWCcih8gddJpUi9F0aP
cWNH9UmWzXbt+b1Zpmb/GryNGDusfHHufxRMWcVSqYI5DSBYOYoGZr8AchdW1tvgSvxa2f6uPwDH
ZYi8cZ7UWqnzKhD6ZhnZziTERL7MNkJL/lViwrHdPhr5yhcZGklu0tWFhjwJ+VSUElHbwKW7vmlN
iMa/OIgGT8QMwI26Y3V13ZooSgDlLkNJ4JpKDgfPHzdluSlGpwoP0sfwjF6YA797iY5g73+4v4uL
i0JmBt0qeJzLdOGhjHIxS3Msyh8t0USIU7Pi3SWVBPYD7WOkNHBTmwvz1Bd7JO29SXjnSQbDFaza
DM2fFL2D8juWxJBItunmnP4nkFTRrs8p7JOxrTUi0CoxIjiytM9WM2eA22cU5RlWfskc/t/qIIzy
ZLzaJYMeFwM82fRjmOb488Gw8AsS0ECGIFFDZxSeDdSVTot4iCKpGPE46Z8boBcEp6ysBnN7MoZp
v42kDPSRGYhDERsCLkTPBeJCeH4l6kevxURWsIv4xYrn1qNqzkBMbArWjHKmPMpo1OM4GJPUjp5Y
HwSMpbM0w+oPfLYPG5PDZGDWG2jBwl+tj1yGiwfl4AvqMCjdCERy7zZWfCxetENl+0B6C2Rkr/mV
oVX7n9JjkSIoYcQGpyWP9BqdzZmrOkm7fMCu2tW+ND+2LIW/fZhfSzgnCS7WNQVgzixlnBvaT10J
/bjtp6dsp18tZr37VvF232Tc0B79taAzkANdCeBcuN7GtpbbTB6wjYMVnoZVv8GVxrxqZdUg6Sbb
oPbZNavaKbzDPEKPuJ2yyezC/br/GQv3Atv6v69AA8n1V0wpXydBj69IN+Xz4Pi/O68EKuG+kAXz
eCWEunw+Mo2Vgk547/lksZrqFrQRv43ufVJUBrcIFeCgitpPrQG96PhVM9qgbW0MswWjMosbiiWI
/PcL9ajVWK/LYYJ6uANnbrbdmtW7t+S6rtZCDutCBDeK/ZCEI9Fx0YqhDoILzIAdfvQpKBMx9Ttm
GPnbxBfReXQ/o2sIxhH/dC1RmkKxnjth9JQnbv3sI4wHkv9U2cYmYuj78uIuRFGRvJhFaViNEAVk
oeA++zZw26uDA7O4Sg8ei4V8ySperYzSubyK8hix9+hxAmC8ljDbqsf9cJldPuQWa9L97S1C6Q1N
Gkii4AkN+3S9jUVTjlJQCJP3K3VbxwK3CCNqWhSApiIEvoCr4MVwLcCfeHRcB9LkSb+ALRxjC3nz
U3eMWdNabjjGgPQG6e3fgiiFEPlW5qcJguC8RKv9DMC2tp5eJUz/irYaOOyiTeN+146mmhXCHNs4
DZ9P6j921uQjdAXdxWjHAxvq9WoN0MuPSo3tFFU8ZWtL3nG2z1D9G5rC80rRwkxKKfhBmXJjnJBG
ZctrkzeCsE13WrclPB7msNWt6WDOluKgCRj8D7WTA6OQgHRHNbe5ua2BR9HwOf/iiEmJD6lF9HAC
bU/p0CRkslQ2FfLPYPR99oHt3fkYMmyc7tviGwAhql9oQEYbDtrgAHugB2ZogzhrSZ7MoGfkzGO+
aV3eKZwZ1oZzvjtXCq3JE5iovgXveiWWLpEEicoNeZvNXvtHfxlUKy7WnOauW6smzI+jGXGYFsK4
NbcZErJWPOdJqR8xi0E5hzmdxXJq0xnUiIXThnYRrkvEzY7/FD4aW9966p7yh/A7Ydm62zfqGTeL
hlnAQJG0oAx5qUlZoZXFjNJF76rOvj4mABnhz41s+uYXJqEw2QFvLcS1SEp99E4CU8pQzh5vCTvZ
1raYF2WyUrk3zDtn5cFG/v+F0TMLai1IQEMIKZ2TH0XreTZDa14fHz9783dgC1a+kqx0VQDDI1mM
SOWG/4PIRoWYVIkx14unG53zWvGBQYXs0cUb9XVej2a5bteprbnH3JS2AqahqW6+VUDS/8ay8AuG
8Vo65U+GoGt6LoZ0dYvUv1WBijJ0o3291pBJGS18gOVbtS3v4z23kXdgqjZZgTc5wusnGT4BxSm4
LUxBAD/ItVnMwE5RBE2FK+QCGnccXd0JXMVunHIDZJdgo6aNJxrCHxEVezNHxtFh2I4lJUOPK4pJ
Ahrs8JC//oJEkaamD/vZK14xoyR5rJ/zk/ih9XZ+GN7EXWtJVg9zme+GIxN3Sn77dvV/y6aeOZqS
6rnMdzMY0ytzWomrGhQ948b/6b3mAe5dtksQgwbWx+/SelVgojvrazJj52V1eHnRwQltWI+p+RFY
v1fPGOGFyeQAnzWW8+EF4KrxDvVBdBWrXT29DDv1kWXdlyzC5c5R3qabU00sMuxcBpxZu8u8lIXI
Iad/vT9oOgAUB6OwyAOXtnUpJq36cqjoXitbJxCKePmWxdmw4DtQ/CXTdKEBiHPOcxQvAtRIbORU
G2Lf01+qV94JQZfWWKk7WrwrbkCqYDohEOEDw5wu3HyIRVMCus3QVIFk97XaKSHf541Y+55bhs78
llXmpv+Un2HK08Zalea0kd+m1uR9G9xp3InFu7Fg9SAf2ADgHzAcFHzw1/K5LJCGLmt9b2ekmAgt
vnKH5D3/Ar5/Y7wb+8EunqtTu4rXzRosNSf+wILEnol/qMNFkyO4E0nBE/tOORShLQWjUDQfj0XM
WT1GHyDNc42juBocxY0eGzN1k5UKVP5sRubzo2oH5unwpppvB8HKTsMGhE+26PagVo7N2RFxOxiW
4faJh+wKGccDUCDojumHRMSXqd+OnOHJK85VfjWr4qV00KP0hh67Q/GUr4RTyApWF2L8a6FUnAgq
Fh8Q9MD3msd2N6+gGw6Zh5BbrK6LJQ00AEjC6WtYHMBb1xrgF+3QAvnOedlk+vvw1G+kHUgX9iVv
yht+46/DA1iKXuRdcPQPnMfqhaAtP1JieFqAP4CIxxuAsrvjFJQ1KNqCff181GM72qubBJqOxX4y
znFZEsr3pMhNRntcL7QEgiEvQw5LQKLbA+upm9qxXe8Q/oL9FB4WmGETgN2jcWrWDNm0BTuvEphS
pDihSTBk17JTYawxAgKrBKUfgtOjv+32yQuwP/IG2DwvPqSHblPuI95k5rRox0ZEo73OINM4CDyP
cq3oac1Bc1UGe8UU6n38p3zzf5dHzLKx0F+znSUX1E+cJ71MLrdhdYSceYMuLzctnL7cQ9VNegnh
ldM5mYMxs8fsA3VQK9lHnhJiBMjHtOsd/unAnXrOZDat0b4J8oEyQEOPhMQlnkXUmUv5AObZTg72
zU+/nS1G3+UNFJ78vISsOMGmYYoHXf8PgTtA2IbZMPFGX5Wuvp3tbNvslfWec9QvoGExIXBr2PO+
fIgxsMFH6Lhe4w2EB1m6N5CKuK9mN5EcvodM7gM2Er2NaEuglltnoVYFxRjtQwyMs8C39daiVwTN
HKEZyWgHRh6zdOTj6CCS+5l2vI2x2sXObyyGvp+V6urc8ZxHPhr1RpDVYtsppRMUsSqTtBr3mVkg
GmkskN2A8EZET75qzb/wf79/nn5PdoKPnM23GjWZEM0fowPCfDxQVfObs3rzbUYRDCnKdWca9gD7
btk8jOAusEtEpeAiMpl29zz7iv5yRKA8MGcYfI+en+ub2rXckBphOO0n632/6+219au25z+dE6wR
m4sWpqy/ReY7yNzNX7JjHt3cXqkbBej/4/MRcxpNc/P+vPnTm6H91qMW+fTwIJn21uut3z+ZuR1c
2VTNU2a1cGCptSYZlYOwwj/W9k9vffx0TmIqYFEYrB/1CISoK+Ffv0if2HawavdJN0dLN5NNah4Q
CipHPEdWnrR6G+zfufnipabTWfe16tw8emdL6Pct1xdDJ2vBtN/t3/e8BTbl18Lc7L/eN6vHvb0/
bmoHf3nOdvux8r7r1a81wwWfyWTufQEVJWXRGGeDgC9Q31u79lRr8350v1335Ngo+Jbmk9ObK9Vc
mc7aOXjW69pzTPNkbs3Vh60z0xk3xhzKfaEiNFRGnWQ50GZ8TQLSvl8aaJzub/i55fnecqmIOu99
H2OJIMB9zaFa+1/HAgXTXWLuDejZM4pIloV1/3LdxxZX2ls5p+3Ke3oD28bu5QF68MWK8c9IUeqT
0D+Abicy1okQ311fC43T4kHh5nT/izN72243wQ4MRof0ONq5bipr0LNblS2s6rW+wSe1Kz0wfVwS
u0Y6oHJ/4n37ko+MJMiNa0NHz7lxn8fsVxDlUbFDpRkoyBtxs1cTNNU/GwDUgmVNN1UWe+VNrwHa
UQEUUDBxHpBnBMvU8is118rRKNs9nqQTrEDgJJZu+3a2zzZwqlbgsmz5kkiUkWFFIVXQMKjveseV
cg5FjSu6ffaBjFnZIruiOAjKpi9lP7i+ya+N2AwFNzQYu0qrN/L06D9AfARcHsAX59D04iUkYGJf
y/VifOzh01qn7sxOXdfpuu0Yes4SRB2fEibpiKZvoPJkq+mOEqBtk1OLrloz0gs3MS5qo0j84qUD
XA+6G+lJkdkUCnXe9/Op/mOAa+H3/CU88VsD0y+ApduImz4w+cE0PkBx99w9g7LPvX+jb5hqzh+A
tliynwrpGrw+TJmbw0nWx/k0bINHGWksuGPuoOA1M6/K10N0yhB9GZtmHe8zhXGe5wO7vLtI0qGy
CLgDgE1oGKc7csrOGDM+4YRTAadVbYdVMTjxERO/4spNmW05JJS9kYZCvgrsDnoh6FSONAmhVM6+
cBJqe1Dd2Nbe8YJIXd7rX0aWNDqmJyNG0R0JwAM4aDC6lrKUGJRdh3NuBA8lSBsC+Fxg3Ts7Q+Ni
acvM4IB+CQK1iAQdOptQEDkjbq5PUTEin9eTLn4oXsPfRWXqp+q7ehmdbpNu9XX74hOmd4bm3Gwn
0mIo/6ExHVPsEdRRkRQ/4UArSZ33ndU5A0hkkUzeCCATOmaMW3Kzl5BEOrfJ8HS0HWvUXmZKkWlR
H/B7yRztccMdIkt3+TWri4UOyQFQuRJDxaiToYGwmeOwoO1oJ+sELIyM6POmHveXCIN01WG4GJIb
1+dkRFrGc3LE79sN7jgSBrrZ2H+Ck7UFCbX3df+Eltfzf8Lo6Cg0pCguZmxbsg5twxI91uSCGzN5
3rC/BVC+J/XjUZr487kMDhhZPdFmEW3cVOypHaOdTcUbczMMIb/XntrCzCqLDAR5HD1s35t/xJh4
rGywo1O4Cw/DH+PBR4MTBjm6Gth9728n7dPpL6GcQqsEYpUNMb9vQOhNxBrbyGbmdMieXRkpak8p
ezykit5kRNdbe0DOVXF1W/5jigA2sdazfKv+Pj3qVhWBn3V9jPVMVrCLQVCuPYhrDhnc+9t2a+Sp
FVHXiksbOa9znCBwz/Zsh0jji5v8o1+x1PEMvLy3d5RFQr/2UCo9JPkPxplVP1kLZvCQvJQ74yBu
JKtyxTefx5ONBXti3QTqbRaUTRhFIiSLGEpY7iTgWJj7yNI/ynbM4OepshHnNbuGm41r6dM/JVYO
PjfSlVZb6sE4yY1ldHbAXN9Nz8JZ+cnzHeluErFQaaIqB8eZEqZELTEweZva4qaytZUOIk3mMZL4
8eYYL2RRZkUU/anJ9YRHO1PnTE6y1ta+na/DteQUNotg+tZzwuhfCCMfcxFT5mA1mJsYC9s8rh8Y
ms9aCGUxajlpKinAb/dwJ5GTQe8He3TQrRjYzFaPJXeMeENDuhQZc/AxXC/EkPqM4/KK32OoEOpz
oCTaJady71vM/hWWJMpEyVyPoFGCJOIlG9O30ae4zVHZZd2qZdNxsSbKRAlxJvEVWdPg9JvGRHvW
vgPFRL0q/k2EcSGIslGlz4tpMJXERo22bBF3qW3b/751tIXKu6nQFSyot/vNuIlttO/9WBhJ/chQ
PdYZUQbJGHtDAGU1tMEtzAqJLuOApJslr1kdfIte5GLnKKvUpWqa+wlW1MErpnh4Iga02geesaBF
4/e3GBoD5pdch7mXWM9oE+crbvAUsliWZ8GKC3gH6Srg15qK9On1FSr1HrPWjbNih1YMIZOXvf3z
g7mSQR3MHMtK0OlnlW7M2EZGwiQzclneYmG/rsRQx1IaiYLJHTU5lgYITh7Ob1gzLQG56ZSlvpRC
d0gFfDpFc9Tw+4q0zVstahcCKhf5OrImEXkA0ifN2D9ixu6JpJxDl9Tg1OmwMOmoPhC7yln5Ok3N
zubt7Q/LLiz5PbBhG3jdoMSLZD21j4LfBnHRa8TvobMdALcRt0j7iOyUGY/d5gIAcLyQRZdiBiNO
tLI9y8oOfW8Fj0DG2g3ejmiF8sQn/yhYxRfGHmz5nf/INLaLh/n3UulMUpY1tSEFZ/HErKd2s//r
Nlduv6+tEO88xlkuxLqkvKYQYDXBcFN3ARU/IY17HZsbmTLCJlQAkECU0HyWWqw35E1bEiIY8lpF
gzie5iDRpPyjEFZREqmxAF8iWqmN2X6fYmkOv8n8qNLSUUBEv/EnzzMWeVNoouVS3nIeFS6XBsgl
7SOGgfa9CJnf2RsOcGqe+ErGiK6GDiPQ/GP7QdrcGkYx6DbHQ5ZO+rdJLz5CA0qJe0HELJUJwwu6
rXIsQzt8jh6jR2LiNKcBD/BUmBHKAo/5gZQ7WFZiUa8vxNO2m2vSIGyTRNiHgNi09r725G3rRWvX
FQ6r0Qo/BEv4mXHuTDTvkkqjtoYCPkpOEv5+bdAFZShEfmpw5g+YLrVu9iEcrr8md1g0RVRrWCp9
U3c7n/aFRGqrebWfAilqMScitFQY38HSnoYViSfydYMxAXjVIVsimNJuxIBJ8or016B2VE3/j/8H
ia/KZT9OblopqI+iKfdjLgpbbsY2GGvlqD8g+/XQbWdXRB9JaKc8eBOaP5Pdr0qUt3q8pismPf5N
zpj+BMpsD34Ud4WMTxjt1A4RJhR7/yRuZgtUJ3sOF4J7ZnnzG3whLZMK7fFWalRu6qD2Dgh6krV0
fuU29mQrgEE9scASS9EqGdr0P22jLYxWS8og6bWwf5d2IYJiAksqLRRT1wy7ufCuuBJEmZR2xnTF
lMfCJFyn4tBYHIp2GGCemkAKMaOipaTVlTgqCq+7zPBnsq4BpfIRZxejltxjednJh71AC+LmPy6Q
CsfxyNEwq42cHC4LeQOigd3SHvP1ZGP4MyuEZSoKFfcZ2ujLnA/lBO2FnR0M96/TGwCv4bYsRpmb
Oi6tlpRRGltp4joNJqKDI+o3sW4a7my3NmcGDij61j6MAPegIL4tLQ3KE9gpEk3MPSaWiA6kLrWV
slR6IEZBreJUu217Tsr4KJT1R2KsZJvbC1ZzInbAsDlmJu2mZkdtAR03qkAlGBm5mfqDv60OMIWO
ZKqH4K0FCqjErh+RYzui6rI2LOB0+236qqLWbbVO1ZvatrNTtKUEVvkvE3CX2k53TmTVoBtKD2Uo
nNcGtFK+fVopD2QGIkPJl6IfAioUwI6EmV10g1uJ8RExIHjCXgVqVztbjH7bo6kgXjOzqCxZlIbX
XDeoTdSTIKS3hafRJdin3ib2P18Hp9bUgAchbjHGhdaY6SOi0re69vdSKZXX5qKLogDiu62Blgtk
beH04n9KkP+XVv0thdLoWJX8KM+xoYOFsNnKj9EDMYtgOTj+q2fIxeHRLhW2XhhzMFIg20KSmv2z
b/fEe+L4RFP+dy8tzIYCly4458BnTPnPVEqR3ZmEv25rDBjBDHBI4ODwNj3ug+6y2LoXozaEjKDL
A7cWZFJnlg0a6FwHTkAH0fQz2uKr1G6eSSG98rjJiUpzXe4LN9wXeOVxK4UVsy5pLHwpenRQIUTG
kUo4dpNvGFkZinsDN0OHhhKChQjOBlE6I/mz6LgvZVGbW3U6n7YqaDOnFZ7Le8Ma0b2ATl72I4Tc
M/oiXEqiQhIxysZGjrEq0PW4zUf/rKE/wcdcy/an/sgPlYtZJFjhxMieLIZfl3Kpxw/sTFx1PVZY
2/5DcegRkyo7TCT+0UAVIH3zZotWgX9h30A4RtC4KrhCaSPv+76Q1Eonws+hM+NYbAN0hkireTT5
HevxumRgLmVRJyioRRtVcwttWZNKZPTdbPoVqz645DEvhVCH1yuARyUVFkTuPDGdCOtXCgK8+xvH
EkOdlVI3gx8U531LkPjut4Mtmr6jOvfFLKY2LpdDRZH1VIpalvciqqr9sXmQdoFTIE3Ur+S3iMGY
yVoSFUG24iBqczoQUYj/MdsQ4+VGaDvrhJhrogLHCD5OV9C5AZ9K4v3AIWZ5xOAfYV/9m0ze5f5R
PjXJuKoQAiyqtkd7OEROiNx+uEbw9h8VgrLERT43gDVhUSBG80hCiNh9LIplBskp3BiniwtL+c8C
tBTg+cCCui3xacla/pgO5JHaokjd4dk0Fyvji6GFC4lqtL/8n5WgiU6l3hfaJoRQUu/kkZjJrHk7
2TWAPfclLcXd6DvFcDBwEoAITqfOS8vmLkzlSUSNbjgka3QSeJL9p0UJHh2KvvnxgovmVE9Pgf3w
wNraBft0JZs6wobDLExemcX97ld5Ep1kBz4HNJii9RK9U+ANip3MTVesvSWWgjrQK6nUgbZaJZXi
iBUDv2OJCd4ZPs6x8bLTeFARZErP97d4Kcd2KZDO9DSt3osK8H97zdwLdrAr3ePm5JSH5vSy/mLs
6YJNuZJFmfx41jFTNcbiOkdGJitCijQ2gQ9nXL6lOOhKDmX1jXGMWrnGmn5VZvmbtzjU5OfN5pv0
5f/+LbqFfaYe8dH+y9jNhRAIUwfADAYYDNr8aD7YCB0xArBf5D6OeKGhkXFf7toDqV8z2w7kBVW5
lEVZaKVJpFwoiSzrnB8FGCBGF1GLaXP9CtVK2+DYLyBijWn9BLEE4LeAxYJ+nfJ0XdYlmRDL4l5e
9Xj+ou6GjNTmMcE7T3SRoLN5+D3Gpi7dxEuZZCMu6r1KIucyzIC4F47+Q/bYoY+VdyT7uTfPqOPX
FOTa7UFyhjVD8JK+XgqmzI+PEaKA4goi+pT9bbL7TJzA4ffE3vUmRsDZgx2ux0M4oHWAqUmsRVPm
pxc7HgPRJPEMdkgOANJgpAh3AM8WJoqOZKSg6koYjIfrwzIJLNGUDZKFUsxbjVi+z/2nZBOg1Gp1
QqJ5XD0Bss8y8kt35mKXz7f54nhB8VXIZY5dnix1BXK2yjy+p/YGUGcYWxWWvibvs91gfv3XTT4X
Ai5Eh/+PtOvqkd5Wsr9IgHJ4paTO07knvQgTlXPWr9/D3gvvNNXbgnHx2YYNA10iWSxWPKeStEYA
2xjGWXoU3TgyLHfn+Z5G1R+ppSAZeJgKQyd06pr4/SNSLkStQy2MWgggYJMAA4E1srdTHuloBBGR
tQgUSdqoSuFTdcbWagXn52miUP2JUhJgwno32/nkB5gEha0KdMDzd+K6ULM6sg1/RDJmV6oEKfBd
7CYKb6iVp6scaYNqVRzVRWZOVkjumb+/C2QsUSf0Ve3lWKDnIcM5ezq716shvvJfyoqzpkbb7j6U
f+Ux5tZogPyYOv/RFdkE7radmthNqp8RwFt/ayDuPt7RuxcRjbaGAJYyNFEz9odDQJ1XnCo+Ja8u
aMwbK3tBh2Mu2eoUzuRdrfwjibE2YZ22hpRDkiSQGCMzCiJcH8b8q/72p4CY7j4hf2Qx5oVXi6IQ
E1188jF2vDm2GYaZ/qt9Yx3UsnQHWfWxmqw2O5H0IZG/dYPywGdTJmRi49h5TsV3I0XzNBq9+DEp
n0DClfVEcs1+IU4d0vVxHV0wwF5gcBnT7UDsvn0I1bJNjFgPpKcyRzVSzUnsmrlP+JmOP0gU7tqX
KRW8l2gHL4PB8xqm0gB+w1wzhW+jTAg96ant7XjRwh7LeHbLrxwYiSJiNONtSuTdLZUNMJZQ2EIM
2t2usgzyQq6DUHoyckuPCC9biUL87/4cXLopNoJ70SeQ9TEXgSkyYLqy6FKpX+qAy8qkp/rXPcaL
ZsFtpW33HJ7DmaxNeId3F/aPLLR/3y6sbepBaY0EW4npyZQIZ1Ui7tn9Tq1/C6t6Nf5/JDHGn3MB
va+1kKTrpgLwsa/uN8tJJM4e37N7Oao/u4cG/dsVhXKhiiGVwxH+yX+H/6nijsWoSIb7flFcyk9t
2QJQ/vJY7tRGMg6hB3ChzIkgNi2IU6A9f6ahCr4PjsWK2/93opgrx/sGBg8D6Ad3Co8h8mFOQtIz
sItT+78TRK3mH7/A4QAG6lbpdU36s/DicMT3CXcQXFOYSr3dKXlTykja5EsxJgGUdCtMQgNQBfRO
zAnb/bw3Y5ugUmcFM3fu2oLF2aWlWyhOkmIew6XHvOdcnQHocnYRvvUJDKM7Rg1IjTAwIIHGhCsQ
d26/RdYaV41KLdryc+Wrng/AJwjsLllIT4NtKGYNEqzM7qfu4h3/CLaMziVRvklYVGa/tTLMWt1T
s63/McyS/SdntnsZ45G2jhWLa/jV0UWzpk75TkbjVizz0FadW8mAVs623II3JcwMhRdx6c+7tWGH
kVkF8JgG5L48TI/TkVQASqO9RbfTF7mcsEZ3WkxuP4Wxs0OfuT2fYQeC5QAuBnCz4e1Hz0Nj8q/G
U74JFr+LxOT2OlilH+v6new9ZimApobZF1TSRt0tg8TH6HTz8y3A2lHDBIwfxk3dnThRXrqn53/l
sMkNV5XAcxZATjOLztV5QD5AIMGOs3OrAfgPZ0Phnzz06zvA5vjoiXvybH0Rz5J5/emejOXU6NbV
u799wYHWBXXHMLOO8WoWTMsAI7RQ5BU4bZdgagAcdbjgbdlW1h0BvIq6GOzomJmXFn3al2gSnuGO
vb4VzziUstLGRV1AvLhKztyrj157DmVSa4420w0awwOSvk3kfO60IkCmSCfaNdrHJDEWVHGVXK/C
Lt8aC3EVfPU5cd5Uq7BLoGc5a/XTteLPCfWiyxjt8h+RzN1G24zsp2Wfb72l8iW9YrnPwGb4TNb+
sveJsQqOtPiGLo+pyHmcGaVgbBRcHyCBAEhg15qUnh7CgdkCIw3z6bN9hKh5NTU/e9d24eJQBQIR
MwgDbk1mBK5cTurBjIwK/Byd4zPORkuQB6aRjYRycL2Wvim+6G8wNSF3z1ijNPSP5OvF/vNKFXHS
g6UekhXM6haI0ZVjtJZ3g/lhWPVam9jP0TkqEsCTcFFANoJiFM+oq+DLYSC3fbHtn2XwApvFPpft
2pjwYsZSULJElzBaCBTUvDTGm8gSXi2DOgNi+gzjSlJCXMR2qAl7E3JG0RxM0V85jHIArkQp5Qpy
9B6Wn7f1YB7E82Yg+tSI6h1JeNoxd0sxjsY4QGXuugPaC5ttYs1oxjog8sSrPfLAgAf4VwLzaNdq
bgSeAgnwZGc5IDj8pT47TPkp40ZMWEge/JFUAcCny3rnDbow+SxuelzkRCTSa3gMzvUzcD/3pRkD
xyci7t7f6yjrDeAWEcn3ZMXtzlYiMACzDri8EQexCd22SlS+Koth24M3oAOaTXaiLT8dWu4Su1/3
xN8jkRLMh9NjG0aV4caEYeV/5TLK4sd+nfBcPmxfrf1Ewm0c8zC/zZhHWQwwJ13gtw0izz+bdYWM
omIeQuA7Pl7ECEIEwPM3q2AucF9oHKizIKk3P+N5gA5CfSkvk8UwL19L66Nc9EBBUrd4boEwgjq3
nS4ef8H49cFszZWcDeMBFBWPMZWcnOStGgfKtmvm2qrdbAFnSC4f29O39ViSRnft9sSAGqDQyWgF
wTlyb7dGWcskVQtbSd5W57AjNvqij4a5Obpk9m6Q2dfcJ0gjL/Gf2pazTNverF7sH/Kx+bic6jWA
Sr49slqc7PnmbbE4LBav59/DCdAY1tpyt69rjOqsD/3U+Yy1+/abGS1zHT7Lqk6Tt+vXFEBZiAQw
FDBYKRHnEWARc4K6l90RHd3se5eI1arcQE00S5nMd19Zj9jtA80jBpAFAaiJbG6jN9wEgBGRup0t
l5y5BGLij2rJ5EuzNfPHsX72PiAhAJwGmAJyWmjL6PUZEHGkP35PRZdXJ+zRpzBaW6qu1ycaPiUm
/Somr68G+dx9Yh6HFJvXz9l5qVs/sQlICrQC77/a1wRoChmBnUX36OyDQs+Es8M6tev1cz1J9HEd
KWC+DteK0nzIEkwSm0WoM8erhZhXt90sJqjaaeQ5mD+jQdimU0NID5o7l/xo9vy437/tdetI+llC
NmiftswWmfTF7zTSzTVIG30U0HApLzJgjDRmyyqJL2ofMELbctWv0INXY4qkwvcpQPitARRQvK4B
nbJ6lQBXBFU7/6QoyuHjwZxDEAOk5vFnCdTBcKkiAvNNGbl/zXQ8tILJgL0Jl8Ez+MzIS2OWM8IT
VAwPk7Zq7AYAzwAwFQKlDaSUrbf31410pcj9WNu+0vR1AfV/9pGWjzBRhiAYda4I3Y3oigHcko4e
8VcRLeFAl1jEiv3Yksg0pcZuJmglAfSPAAkOJbOZRVtnJRdI2rY2m1mHPwqsYw9AO9xLBA3o/D8m
y84CTSoOfIfT7kgI/K3GpghHEdm78x/XJhvfLEXioRtzdTjUpjFBYyZRezb6SsDYUZp15CLZ3I83
RFnUx4YGF0Aj0TIEkoswo1UU4Mu4C8GixYaGfEVkky4zVOxpn10Ln18xPYLvmdiz8XsJhF4JyJHA
vkd0xe4ZULVAqJLgawrsS0pekYOyNKhfTCSCA0OSw0C0pZr4qqOzce2fL518fVH4pBwbByxq/otq
WA+E40NoJYD5wVDFVMl2HP6B/RD8YTwoHUGjh/foVsfQdpU5qpvquLsAEwYwqmd2Cw7UQB3Z6+Ql
wRfQcQ5g520RjFpTAzUjLCBMmgLbhpeByYJ5U4zQ3spXuQZ8xWWgbzPK2LcMljzgZ0qAIbrAjuNg
0s4GNs8TsXkpGVDf/XTB56Ju9qBrpQ0Xlw+HxMvNBbW4yAQ8OO4iMnDAlbp8Pz5P8d5tpPicCDV4
XQdOxu2XtkWb4HVSlS0tvuoopoNnaJHtpRnSU+Rdxpi9ivoZkqjkTCGDG3IuzUGz+MpOpsaN7/hL
FK4HFJ/gAkeOigV8aaXAqGI+1bbRa8Vbn4NLJAehK1o6j+5z9P545eNGa9x5neJoIiUNXG/WDlGC
triuHG379KoQa4ARFecA59LI6/vTZ2B9ptDqV/zTJTCXJr1ZMv7M1chsLhOfQk3e7RXHmjGGhPE8
jF+NUINUJasKPymNLYa9jmfPFGCovzRTRXaQMymGJtLltkveB4L/xCnMi6PVrym6WoL6hxnqExHU
2MXC96AxERN3IiVOZNTXLzxFCArO2PadrYC9IJ573nTD5yiIB4DyHylsG6s89HI4ZJAyOKYDTkF5
7kpmePnSAP5R73ttYlF3nGTI0zW0lUMsjXRuVV3RAj4S+tjZhoQ78bBT3hm9u7iWZ8TXFc5WAxoZ
zKi22jbwWx+f8TiQM1D7AKAPBu1wyAZzzxysNA2LwoFFwIRXhj0lQ286AibalHrCGae/xaoTCG3x
F7DwgLDDyAI9XwIq98DZRh5Yea0p6OlxQhMGDaYV3dbIauMCMb8v6m1eqrzAbYMNTep2GKPmiLAo
USQzMUs915e+zcW22M4SM19MGddxcg3isY1IWVDiWSQubs8x9h3RLbLM2DZWDrjvErbJJ5qd2W+X
DB4hv5h69MYlabSzo5CDFw8oW2g4YhwFFOZKt5Yibxf/ykCL5HbRUl/FdvjUHQEW6ZxceKqox0yW
fUZPP3IxNKmHhAYNddiUfdL3eRX1kJvagLFdtAew7C69civN1SlCJ2PkDFFZmgjSKCgq4gNmjS6n
6CAuabzd+vUdoN32bicQQCN+z9CnNoNxRFcDOdpHBFbkeAys2Q/6AFJ4SZ51/rH353fA+/5U6AzY
4EVdbc23rb0fzK1nf/8eno3lYd2bCw0u6goO8tvidPhGaHEwTwfTXlmPb9roRWMWwhivKM2QFKYL
cbfyHsRyC2BoTuXnRl7QVYYBqmgA0wL0g70BeaI2IVd4O34lWMnHRCp3ZH5xeZCFgXJjqh+JMsZ7
UVNQGgqODnU7kj1tjnm8QVcO8xv7QH8fQQQvgxgXVW6qCn+Siy0yyJHgGN5u+MLTQs66df7cAS8l
RIsZkAKpn9uQavWyebM70/7WzRX5WEjd/PFnjCveaDiVYQ3R4IYMK+Crbj8jHDSNq4w62rU9yXt4
kDJosLYA0w7QE1S+iJNzGyMQHICEizAdWDX6oMDkwbwAglBwTa278Q4dBLpVOWhKlswKbzsdZjt9
f//Gu3YSiprVR+RDwBYp0Ro7AIyVa6r3z24LQ1+rruZUT0AwdoBaBDJsEqvLx5tJFe7vkSL9KAHo
DGhxIEuBK0FV6q+Q2m2acAhcIFmQf9tJhakhvFvog7iirCMevv3tPpNDzc00d5ttxMF+6tD0HM+V
i47bLky80SPbbqBkA8prsMohuY96KWPbucKvYq3RQySyjFm6AnPEMv/BdDIFH4bbDPpLwVvlk0VK
1gGjYtFliauMxBLUksleaZGY9rESRtQ1ILydWLvjVwZgclSoJgKoUar1KgocMirA2yGTDaA8Rx5q
RU2jbbLM6Zi7xQkInDA+ekx23k58c5/afWUP6MfwSYhsR9KZeTxhAQTW9aIfAecO47jQS1SDmYtQ
8oXfB2qMhk40P0uoisavsUhijFd+YwbFnUTiZL0fyEM17srmC6A6NFrdqlCcRp6u5nm69WPrxbAb
GrEi1bW9vNg9chPPNYqw6tQi2dcTQuHkIZbQqM817qjJOE+Kgb+yTaJZ0oCewQBupJWWC/AqxJYA
JMCpfWUNN2hIEPPR9QEaCU8pY7hLowEYX86DEBa0y+6hCg6FbxbtRLV1FCdRMYhqESghtJSAxnK7
mwKmwoD0IWTbYhOGvzWA9EEtHX6VoA0GXMBlIjq5Gqhb24LwCDABKlxnHVxHjLhQiZzU8bR8GxZE
1TB1nJLoS/FJ4pFl2hKnJn5pDVNcOSOzicFPPFGo34rAxkYkfbtI0Y9AmhlDatyrSHgAIKrF8iRr
wltgX3LspQCgVhmPOIWYZ/Ef/EZzMJseFFujf1aihf/lTJWj7kmAaQFHN86K0iXcLkTlYgdcDU2x
1ecNiMB3WvP5b20/TXOANA8c4Dq4PhkBaIzL2lISiu1QzdNsLklvj3//jlajCgWydKgb9IBFzyo1
LZDSPKq3PhkA0+tvo/Rj4hQYEWAHQbIGZR+024HrG17P7R51Ut352lAMT60464H95D01xfvUO8be
m6sUZBUEg6IOi+DVvpUSyXXRldowPCWiJb04Z9mKkekWLZ2YwRQrMKO+kIXwC6kyFfkn3B72IfNB
axZ7Ua8+Bb7dIozfbsX+Jc3sf3U0VArOXgHAMbBN8WQy+6bJchLXSLc+CQZAHDrtSVvp3kQCktHf
/5UBZ5QChUDU1Y3741rkWaPEXSWrTx46IA3e7JSGuMOEy8v4L/8RgpoO2lSQCmH5rjNB5Tw3VtQn
FZZ5WEy+eKyCCdAuHpRbeAkEjdY9bo9eUlw1jAAD8yR5H1504TxT8T3z8WEwjxyY8BCYgi0Cb861
LYF55ADHGRo5hpm2fjFThVWJHi+/XQXJPLFTfuJxY9VLQIUbbwxkIXNFg/zb9ZRFyisBXodt/ZGH
aNwizrqTyVSoPVoRI4XZNV+OY/SZQwp/4M1mX1+aAGRlxk8uTGwdq2Pscqh6/NExoRMrOR4gSEqJ
bHnP0c/jo2EblFDrkmnrKWJp7BdOinmZjc5zwowPe+QMejt703PSof8M8atMapmEKmBCAEb/hhLh
SzHnVtE7oDCruT/zwOn10/1kh2xFc9WPv+oK0PrnZaVfBdAlVL1hVGVVYQFcFS6ufV5sUXx+ffLJ
7AnFLPKOzDni7vhaYwIkTE9jbCRWXHsZAr8c/0K82ecnxa0TaELZ3h9fNuf0FfwCjU1Txx6S6yI6
CtNZBgYaZESIjyHZAxgsOMxGnWxynG82q9/DGo0r37+PV3RtMnq0IkZjCkPvNGDSDihWpEgZrNfN
TARGSYCZYGOGru11tQh2hu1sVMt4LzfVXFFMf1cdzEWL/h2U+RcSmTAtbNRHdxnz3SKsCp53+BOM
cjmVzoeOkvIgI05RHkc1x0Arlo8KzssFVUSebOXjxDaMzA0jkur7H32OfbkZWgMiZelNNSnmJIWh
ic0z6iU5efdxdACXepXm8XJr/upbaemhCVG1azrYNRMigOETERjLs7e2mlA61vdHtxTCXxAjoZ8J
9UOgfd9+Wz4AcKgeQtw1jFY9O7/FrkO4bXniPNfBK/x4J0YbAWESNBvhPa2D8PT//9kItXUDNKD7
zlYTrdCwkCKMvbU+1cl+d03oBsCzjswkSnnMERdwK9pIg5gBddnDsKhAYBADPwnFssh0T4/XxPY6
0B2EpaeNOQi5NXS13i6qCiI5xLwst3UuxV44y8JMR//sD+oVfT9bqUelsQV0qigTe8mmIeHdUqI9
IMKBQAGEg+xm8nrbamUmpjvlpFHEpsyqaMat+5XMDrd8mYLCYSZMRaw0X3ZzpSEV6U9EcBrGRiV2
8kLgPEUFxG22E8Ey+hxUpqCRIjcT0CpO6ebovaGmEDBsgKGDUz4C3I/gAQZOpGW78DdbZvsQPKhW
DpyjszeJ0E4NEbMquORwz/B4AmCPjaHC1G0qN8SqSlDXgMMpNzNUBzc+Ub+dc9KTVF8GqAZMNQPf
2UxUuFBWwRkCAp/dTAxY8hHSb9lOQQP4OZKXEtAEw0UAdI169lhNR28q+ryRy0A0CL8HcSJzJ1wu
BWmioJXgZQz0S9Rusqmc8cgJwYwtbCog7mFIUBVmLUnndIMXCNUu/3UPpbzVvNmlAd7k43WMTAiV
AscKe0bfSjZ+atOyM7hYrnbyXLK0Y70JLo8FjLXuVgCTMIYvZwADBAJEVK9VFN9UsPOAMnTiPNg4
GtcXyQiEAmjRBa8uiBEZs9Hzaiu7Yr3zlsilLZsvflWc3Xm1CgFx4rw288fLGhtFRh7zCPGxwwES
W6h3oBJeuivxLC8zW7KVZdVOHNHdpaFxFNwRyGuht4NZWj1oUeuVcr3LZhLqhValkwzouumsRn9s
ZPmYcECzx1u5eLzEK2/t7S1GO6kKm2TgmQGpFyM3rvPeDzlsqbTw30sMoX9/eqgG2eBpljG1BfO/
bhYRjCRmY15Fl5SL7Cf9REpNxWsMWladgMs++PGnDNn9DdEQEIAe+9rqcnvWwjAYWiphQwKM1AJd
gHQeWl2+xG5WN8hvh0txwuW4c0tAkvJ/Aun///PQ+lItJL4Kgf0qWqLrwWyliednLAFZYOTSQFCt
G7Tp9VaCECaKpynDsIuqFdIMcfYkgFrTsR4f6ShIB6MsnUVDiKZpSDyr7ELSJq4zreB3CWA3TQMT
MjW4dEUrWVVPyfsU4tw1er3VIBS7eORhAXqBRP212/DPvhl6JWqgKuV24gH5ee5VqcjSqUz3nKyA
7PrEzR4vjy1CU4Y3GRDxsPwgtIHzxexiWVVeVJaCv2/Rm9wsDDsCYI5gSSj1R4Ct4uDic+ashW6+
iV/xvhZMJTHbqbdhHA+hAwtJCTojoSBo55lYte/9TkvSNN03EBteipPyGR5AHoRhDUpNm85VM96k
M34dA3q132B2xY7mw54/isd+Xs2U5VRyZvRa0bZfvCQgM70mm+h7/fccyhz9q+mAzhMA0uAg3qfv
JGvn8Q7SUBlQYUi8g9GRMRb5EKNqDPz8fS/Pgp1/Ed/Us//UrJxN8gtexRVa5dAFB2awZeSugsly
F30N/2oaCoWYIgBAHo36QHrDiEeGQuOUOJD26ko1E+Ao7gtA2vqzfMIojlSaCqKgMSAZx3wi+npu
t1IyWiDnSYm0lxBrxHaOEmUw+5JWzhr8nKfH+kw/+mZRVIeRvUNeE0wBKHXdytLzgGs5Q/cOO3ti
GVO/LN7+Ms8ZoN9EEfSA1gJzKiRktQ3ZLNQBYcuASIo+F7YQWHm64QVGnB4yyy3RiiuqJC1MPkQ4
zS/RMp2RtCYeJh5JPbFh9yTjuUKuDiTwtFR3u6xGH7Jo4OLs0M3Q3D6FDDfSMawLbMjXyRG4Giww
nRC5ZRp2YnYQXsN1hJYlHdhwAZbx+NRZxw+e2DXpiEwKVAx/3y4CnVNtJkhxflDV9VCsOmEuG/NA
M6WpseHxbuG60D5XBKw04mEEeXJdZ4pQF4fiVbLkfX1+vI6xjuHnKY4MCsOUqomxgnnt6kJfd/h5
SyYTe3Tv0+kkloK0I0ACWVwIz1H1tHPr8uBHZEC1pIk84g0TBz4SgscYgbwo08Q/ar+M62rkehl6
jZMdQEAffhfDGX7Nv9wi5OMx3ALXAmUYGGfGLqcJpzSVr+aHTrQwKpvn1uPfp194Y0Dw+/SVx/QR
ArERU5bktEYfDW5x4F7iS/huoBQYW8qkgzqy/RCDgSp0+tHeY3RvMBo78KnIJWpxEEGtE3EWWBfl
WY9Z2wbd5Sma6goC0ry5dNKnSepHWkZLGoDxoTzJANe6+ul/nrbMLaGFvlceFMFK3/NLeukvwc5B
H6iG/or+VURerlk+3lbWWcNhIcCkyRAETSpGfm/XK/uRKDtR2R26Lx/1VuSfakuYGhu6IwQZNRXW
jM6XIqa5FaJgxD4F7aVy6Op5Uq+bEozTrX54vJKxiqPo9EcIo4BI6MZ+WECIGs/FbuF7xyacGLK6
sw6kpwC6QK0aDTGZdVS+Xnpurh4KcdNrGy1etwA+kyaOZKzpAHLCSQi0dR+jfXShf9Qg6UMXSN8p
FiLPFOdDQkqQrxdtvQqqCSdzZJ5xTWGhYQ6QrjGA7X4rySgFSQvVWD0IJHxCVgrhzhTszVinwQGC
2At+BuBvRhzKsp/0auY76qEN7XnU2o/PfHwgt7/OvP2Ko3CCGuHXXZpSm4dmNMyjy7+XgVoQnELE
j0gPM6bT7ztXE/JcOxSerTRmj65n4cmvJ1RrrL34dQ2xPrx+2njKHHqvOmlY9h1US5178PVOk/fj
zmHDrcRLo6J5Dy0HdC//qFVW1o1cV7FxeHKrmcMvmsLUOSuKrH+9XegWocEC6k5wnJi7HnVZ4wyV
rh3a1Hb5dR2bRmNH3Py/k8J4R4PAtwH6ZrSDAHj44ZgBPNIxs3TifowfA4yqoZMTrSG0o4F9msu4
UOK2rYxDUZtiRIolRDmlPSB/8D5Zor0nDC3mFJAObj8CgNvziYpUNZpGMA6NT3zN9HJ7G6zQO9We
3Kl60ih2xuAW5Z39Rxb9lj+60Id64fYFbxwE4POuhk+hIsbRX4LAwuZCW59i8r2j3MiNIVxHOhqJ
RoM5rUyugGbEF86hALYAMuCoWmnnxwpxR7tRFsPNQesEeijYxiEn8Ny0STnn0Ha2UdoOrE3pfrhT
BYQ7K4FXgKD86kvhpG43zkl0tNlmmnOoBoAKhcTj3EmQqfFS0NeG/gkV489Y0aipHujGqLskzkFL
iIJ6i6XMjXnX/et7qiGqhy8Fs4P475qY+qMCSqKpLgIE7tACBKB4ceq5XprKVDA7fssgBZlMNBvS
ng22BbvmqkIo3NA9uvXRj+Zzrb0EqdWfUnXCwR3VPMAPizExdDeioYliTTIGVI09Fw5U5R6ffcwN
AcmBqK0VH+q1rxEvRNIeN8osHHNjxvmE7DsHRgNomaK6wQe53rY/W5mLke45TeMekcBzUMMs5xXw
Cet5109YvbH2YY0YQkNqDXuKf7nVvoETBZ1TJfcYFbsss/V67rVvj+8R+6Kia5NHHpKClSPsBVH0
rQjH6BMu7BP3WHErXKKOt7t0HioTC6HX5K8zj/4jpDvpc4RaH2Jc5i0qfAdkZL4THtNDcpzC9GB3
CT9OSycaogVBpz3xt0vwxUFoDGC9H4vXvN4JT/LU14/3CJYGBhQTzPDOkMW+FVAJcixin9KjPg/M
+jnClNOEN8A2f6Lkcx1ZQNBGe7WQnLkVUdYGonOlr44KukzTeYdiuEQpHFe8nS0BRCSStp6r61P6
CeQ5ZWlpE708o9wQ/QCVNpfTtM24Gc0pmsDJQqk+9qYwkz905PlSUC9mz+iD3iaTVTbWTsBKoCeZ
MliBsIr+43a9oRDLgtfX/knCkN2vtmusT6z51zfbtxTgQ+CWIpENIo+AdHtnqoNw9BxepaPKjTZ3
XC44ebfSRalLmt6D9Oa1QzEdKLGG7aek+c1IdpncWnp2N8pP1/pHGmOpOD9KxIav/BOYjUDVzWF8
C3SjplBbGGjS7cf3mW2UhuGl0uDjo4inov+H0STJMeLabRv/VJJsGa7dA6K8VR2gB4S3iqd2wZ0r
S8kmkgGjyjekUoAQTE/haUHYx6wxlDzR7RMvOKW/bWZ6mP9MLP3tR/wWMK1GRIOoi3KqqXass1eh
6KFHmIyrqTDmUUgGjBCAfvo0SGb8m25jjCW282Gpmlm4jBtTn8gOsh7bdZEaDBla9hEQsu5hDB+4
NHjIU81hEXhoGlFJmJD+5fvxGY6tAV3YH0HMwnIHbamiAEH+c/+bnbS1/hN/1C5p7WgnxHSkV1q9
bURMiHZmcqStvY8/4P7O/vkAJrYuebkL+irCcWIK9th3BJB5M34GlqtzNdeW1oQ4qh3MDblZL3Mf
kxbVo6aDOEA2y+a7+LOXd6hIYjZ3vjH2VvAzBVB9/yTR5IJGSDysrPdYyoVeYLYyOPHxWkTWvYuX
wDK+uHt+KiP6/2zlP6LYvG4qG56etRBlGBdRs8NNgwFjCbks/SVYeT8TO0kPZrST8BUwmwkUDLCl
31q2NpKjMBG74CRf0vfoFB7yp3je2e1ZfvEO4YmbyvTcM6XoBUQ6AUllvJDs2+j6KigReCyvTOwB
BVbuQzMzkKJ1T83TFFrG/yNMBTYAslew3oxaulJYxq3eYC+jDfwh90k4aqbSExW9W7Lln/qp0vyd
ZwpeBbxzzJ2gMMcz2zk4ndy0ohqc+rnhWTEmfA+naKprn/4Ie2YS+ndUpEuAMqswgeDQhmjnbHv/
5ITPtfcbn7ecSlZ8Rdz+mwOY1OdhQklG/gzMC8UelBG1w9CITDQYCJyWcYLhn1CP/+JOaWdh9mgf
IxW9yK3wWwLZcmMuhv2E2Dvv4F+xbOox7LKBH3KIrc0IMBQ791068rPhnX/hpsbw7r1HGHq6Zr6h
KAgTb++B0ceRn4tSCFm5/TkALPwHFErkyzUB62eGUwaMuivMESKFh3AHXjQ1J4x/26ptVvacH5/Q
USGQxGo4k/xIH8OlPsUemdjHe8Jov+q1vReZNuYWBHWsIbyGsGLZnOJ5nZPmOVqZ8S5Y5RMvHjW8
7Lrw0CHLj+w0sv2MKDVL1BbtivEpmfmHdAqHmJ0Xpr4KfUf/+XnG7muu3/eJk8cnvze11AqKeRCe
g4j06+Qn/0xBYvYzBDgv/qVfJBd92wLb3p3YznuPLdwkDMtcZ8tGEFdd7uSFrnfxCcD2R9kGPNLw
mc99dGBqh8a+GPPK5D8NuPzpolzXExs8qrfTLaBtkAhgkZ9Bh9etoiqlBDBmfohPGcr9LQbM/JBE
M/Q0mU6PccvaCvfcSrLfltVO2XTneXJstkC8Xyi/CKuJfPQ/H2sXi71zPZO/H8RYIw81q1JP8UEK
EVflRzb7pAQDwTfoitGaBCJ7BSSQren85ItDukb/CinW3PGrBC2qOzcuOgon/rJauE8ReZPsao5x
qmzABH19DiZJCK/OLKuffz+WueZVmleu2OBjI7jxEYkPvmpGp8rkLPHFFo6KXS+cLf9SLytz8Xif
xh4EZf3FdAWSjvAhDObcMilMmrzIqpN+geBm+YUQrXiOJ1ng7vgPmK4CDoVKB8eQK2YEtW4hR7kA
QWjsvgyYqg43SN6QYYVBBaubsNHj9+5WGHP4fpWkaLZPqlNv9kBW+zDeqx7IZM+P927s7t1KYU4t
Ngos04GUbuadveepdtix0QIkDtQUxQc6+MpEQP/2U29/i41T+VgEXozcn9SD9AlwpJfHP3/Ho7n9
feob/EklqaLnOpyP3xc9M3wP195paZQkBGbAJQYa01TZ/J48FP+QZkAxS6VZ+1t5eZEHruamwkk4
RSBNDEBoMWgkeM7P7U7+nHRHxyeN6TAkfJBPR3SIGO1WnJZ2iJmSWjipuileljIk0WbojQjutAj+
ockfJzaUbtitRbiRyDrAIuf1QVtUwok/lB+Jlc+Pznex+Aq2eWg6U8LGLzEtpNJKEfJDSAfS5f85
PdH1goriYZzi5+A7L0l3Vrbta7znN8iZTCXV71gCKg3D4hh8NKDYjDQ3D2VO8znhlL11FUEKvyGD
uWrmyQGg+i1p3h5v5dUNvNlKmkNARwfCXYofy2YfMdgplWHulOdsqX3GP77dYMgktgfwq1Vrfl/Y
EoSXi2JWzdpFvSns+NSuK2vY8dt+EdiPv2bsKzBfw7giXCqHnO4b5VkE32Bulxg3dYF6E6BBg+I1
f/30QNr4da0JOz9q2NTQkYv0IqaEMSc0xh7igg69j7monyxuMVt++sDjw+abprqekMTiDqEqfyuJ
uSyRqFSKUEBSP882xTKxOvKToNF9APCqbFYY+JkJGPGpgA/tLRrbn+uWCpBwwfYtbxWjJc+dDfup
SJmFBRx9FaN1qSLVNBWiw5PuQREafOurZJmAzYQiOUtrAeC3ERolfggQNQBb3uIPD2Ycbi7OtDmo
H0g0DzFwFE3k4EfvL7NZjMc9RBKPXAw2qzXRPIGGCQrdReeYJtRu9CIycpjnVyhTI02Dq5z0mWID
UfceCCdfLx8UeKvcOGii+n4sdOzWUKFoeUFIcR2sZjTB4Lk2VhJFPw0zSssqLZTFsPBNYRVse4ym
FkDE2wEIz1phX+ePZd/ZV1hs8L0hEQ1/lOV+aKVG9Yog4+CSkzQ3O564yN9lBGknzMbzU/U1cWSv
QTABUgvUWuFFUSiAWxOqh2GaBaEbnCtA19VPn/KqN39Bm7WLMYblosKP2TXequbIKWBobapbYdQK
j05iTLBQDAC0+aLySz/vjwXX5YqvOikKzuoFjB5AIc8W5cysJ555kV6SG1PKiGGMVyvkQREgU3mO
iTNXgB/WAz/NMxGYissCfrNMvG0NRDgfaIcSoXBFLiA+H5+sOAr7mY9gtjpC14ZW+viI7NVdcMCz
AJM2AozURN4Gw5UdcHkwiQY2dJLNdQL1jkxlB6J7839I+7LdxnWm2ycSoHm41eTZcWxnvBGSdEfz
POvpz2L+g902rc9E740AfdOAl0gWi8Vi1Vr3v+MnxqAnA0wEyFBBVYfUdF/Pedm2Yd57dXSuP2IH
KRXXANOdB459EVx4mps6+Cq3ALnjAEHFz2MDslqIBFvhIt8qVgUdTEgrvqlmuwL33YJf4DywvnGr
hwgsbvbQeRuILjizDvmneevms3V0qpFnTWxM6rODKOqqWJSjc+dKIK9focWSEBc9TmhkFEF9MFo8
RMGLVbmAjMPjsXV7F8WjK96VQO9ifqQoVB8G8xTa3IFJvHW7tKjr4lEsh8YzVJHT6Y5BHHK14uP4
PLjGg/RWOul3cYhsEZ2h2qJZVg5YQ0BOyrgt3LzB4o3/Ahalktcr2aN23s9HwDbbdiE/5o+QvHQN
Z1q3SBYXa83G2j6In/ft56a3A6iIJXnE9+RFTqVfb/gQiZHC55PztK0fXwlJLvxx6ETuhMvocXHY
bl8Wvw+/f3uv/UP8wBVmxwqjidO/NgUS8qEfAU9mID+g08dpakR4ti2zs/eeudyH4MTM3Xob72CU
qNZCngeRB6aZuiSNhVB6XTVk53EtP7fvYK16D4gC8ZI7jr8apz95LzCpXQwhlMJmyoITh3QzQlAH
kPpaEa3I1L2n6qUmLQMpOxdQ/JSdaeMvXgQ8ymVwBwjcWaEPMZR7cJQbFsa4S2J0EyLUTJfp4yBY
qcWvjH21UVdoQ1hKdvmk7Gu3cZCOWYSn7Mk4ew4I3V40KC7uubfkieUuZwI/LMDFFFA+mzfCiCsM
8k02HmHBXFouAleB2pho564Hyuz7Zj1jUziBSNMcDIq0JF/vpUFJjUFW8+j8gIJm5yiaNUOT66bd
GfvmAuFmtypDnoriCAT53S+t/jn+DVHOTfLZ2/7OlJZj5MirEO2VTyilYAlbzzgojAvlGkhzkcsg
5SnkLJNaCZfPc5qaPY6+ZfXIrEi+2TLQKUDdHlCQzSNNDtQBl7We1vipn5+zbf/NfQHsuXwWP9J1
cMLDsq2sY8+cvsFtdOjPPMOEb25n/weOWjtSyyUiOXS9fl3VV7k+RgA/g6P+JbCCk7pNHO6QLcLA
ZG1QOiwlaKBmhdYfEnaorKAOo6gzprKV+RzGqatu+RSn1jAhb9oz8pM3ARINRA2r7Js0LcopP0so
dbH8Tf6UbIR1sdeXLCfAhCI75CIWUye+0EXUY5+5jbcrVskDtGG2wRFpw799cfkZFJ7HwCsD943C
kWskcIpIsScI+blfy06ANPNn8WI8RURw6KBETLaMm6wL8JAgQIIZgTWepGVqEitcsgriUM/SA5KF
/bF+1B/ic7CRvsMH1k6bsYwrLGoWm4lr/YBLynO8CdeN6UFbu31hsfrTzooeEOWsAlUfQKgAkGCV
HKQl/4D6aMaGmh0HUirow0DcClKy6zUKvS4W46Isz9NX/yHtg0+pMsUX7+O+173J/mMkeIJAmgP0
HySfSzkmEdxuaALOy3PyiufmzXHhusPGxDm398wX63FJ5JHvQ87M3U/xANq6wKOL5oPrgaXowmp9
vi7P6dEHv/9DgwpmVs3Jza0dGTeUfpDmK/AZgWCQAuEUIVeDXK3PhLf4EwQbw6f/O6stFdoPMkbH
g/ujWCy1HqIDlf0omuvAbE3FJncTolx8Iqzx98d9c9X7+SYd5aCkJ/w296hN4xToOtfgEqSDwC89
2uhGzVxhA4WBBTJZyVLdIFsAlnxjxXBjInH9lwEGjU3FM23ZoY3FADYYaV9AnhJB2qlaqevuoXYR
nrv56iN3U/uZt3U3cVgcvzf3PxqecjhJV0hC6/vteXLBCbFAlz+iVn5RrLzExIXHVVDxpVk9CiyK
o7gd9tmalS+Z8a4IZ5CrJB2meKSkFeeUPlKDsO3as19YYbGtfUflNtyyfsl2xpZl4zMej3Cm6Xja
QisdSryoAddjrCVckrY4nxRzF52U3RIa8cvv+yb1Q8VNL+slDBWjobtcy7gIMOMi2opr5aR8CRvX
hY66eqiW3nahvJsL8NJ25nFlONGHw60eHyHU9P7YIjN1KqD68f2312yy1pffRG29Kq2brKmT9izG
m7rbSYW1BIoPwkiD6D/04LL5HqGhEUHAvlpY4tF+TFh0mT+3A2piQJWB2zW6GBFR0jez2qi7YFLb
+vz6/vCJXBFnNqvSzA4glA/NGvd9cufHbYmDuIgPFh7yh26nH4pXDrm0/X7trHlz/ZEsnyQHCmXw
GJBmC5BrHHEF+L+/nqjTrR7vr+ncViUN0IhpUF3L3wRSpVTylUgSvcbDs2EWBxm6mScIPz6pdo+U
ouRASMPkVrwtIKbjVvUmW5TLgBEizJwLkPfAvQtl2ShnQzLs2kurRSQaKDFuz2jCdivInSO7/yOn
AJUCdExBn7qCBfk2NMxslhLGzb0aJnQFTh2vouxnUxsE7VneyevuVEARy/HX4OxGa7AjviLdPyxK
d9RYHpq+htG41J2zB+Whr3Nec66dCkmUgJBeIPMYbxXk2qUU54Zn5m4GfQbjrJkiowj2pmiDgqfP
YiP1/C6XAM9tii231/bGcXjR9tpuWLSfxiHYsWjM/scqE9ExBO4osKZWucLjseoPUXv2BjN9jo/F
KXCnpWHlX+C1VwMTNTHcm3Q+1Q7vo2TL27PKNW+jHKw06cODQyY0PpSzMKSi1SKNb87DFhQDSyU2
0Tj7pLJmdnZhL2CoAFSYqgwlRgKEkb6lL+41/o2H+q18Kh+ynJHdm7kHXY+ImtJpzIoplAA1gbPq
fcIc7hLQlCFdveG3w87ozebtvseg1fiI9AneZvCPShroUE9yvVc1fhLSMoXdgKmnevNW6lu6VpR1
b0NGGHwJUMVLX/zMVFmcPTcpAgqY7nOUa54jiovNWcZRXm3VhfFqbMqdMJrcd+qGB2adETk2r9w6
UqZoeQBLAKEPQWh3PVJ5HKMyVfrmseztQEBiJM+gMpN4DooKy5P2C9m2kXGe3R7l4PNHgS2iBvDk
Gbcsz56ghpE/DehSNQVt2bVWMLpI1EK1RLWhLNY9dwxzJet1PUqiqoQ2AUIghCZsapQI2XV5rAP+
UTiJYMLpF2JvTaD5+BZahunMISE+Rh4PD6pI5lFhoZwmk4Gah/FR3yVWBYqw52OuWCg8ZfIy3mx0
UpOJ3jKE5aSYg1bxTnxd9xJDGMGXiEoi3Dj1wBQ3OSPOnVksEdsBOx3NNwgAZGorRFXLC01TSI+j
lUl2oi5SK08sbVGt48opPTt5Zey9m8AaNoFkLEgL8CZNGDqvLbJQxhyPSSmkmU19V+FlEn/CJnDV
Hgm8AWJSVikjTGCg3vgzCpUKL71SSTiJy+Oj+g7RtN/eQV7F23brvUx/bSBkeNA+QLmEjBpXanik
Y6JBGhayhwkeJyCvLfZmBUL6bbZAZRpjVMTZX9v9NRg1qi5QsmiKAFboD+lHv0evWV3aiQFtXmXd
oKQ2W4ymzYzVSZB8DQtBIqSs0I2KQB1PcddLmHClVnpZ5B83n+MxelXU9bRQBidfhV8yFE0LgN4f
6M0NmFTrgw8VDcKo3b/h3NS6se8EPsqO2smvTXeAHGzN6meZwcAuQD8/6k5IDRB1sLZVEoe6bGRH
8MZy/lbVt+mb8CFZgWbyUBZGM0K1UHb9qnbFLVMF4jauAEU99iBoqoEuYZjXUzq2Eh+qqKI/lk6x
zffJSn5UH9F3B7YtfTU9Gu/BsT8rC8+V8ZhrrFiimTdPfYQi/xKf8qBV4WcDVkA+ila2Ktx4nS6a
TbYExyayG+iVX/gr1Y2W/oOyEh+lQ+zmrriE5OCC9b57Gw4QTRsD5Ofg0YDbo9uDS7UohjIslSPK
Cb+LHI/n6c7fplv/gFDygfV6fev/0EaPmzwE0eCKUCFO2TI/6mrdipx6fEX68F0GNSv44x+KnT6Z
U8Rs27qNPCBoiboU3FaI6wPw9TrXXVlXbZ4Yx24JQrGX7FTuxDfP7bf6Mn6IFrUTbLPfTOHwm7ME
3gh3eNyQQGhJWgOvUb2Cj7RRGrxjq5gh+B4hgOAv9urT/V16440oFMobCYlXpD04QY+p6b78tQOn
fpz4pItcr97mHM+P+PF2PyJF9XDuDyhqLEwUhi3uD+M2SCNQoDNF0ytOYHDRXUOVSSQOXC95R3AV
Vyb3ZbjZyXvjV5JiRqHlvRgHZqU72V5XHhXd9ui+Qisd4X6GgsQ1pDfyvtwqgn/ilv4m7GyIyxvO
gBqdU7vkP6udvs9fkGtjRWo3pyJgYQ9gk0DjByFfuoZV+lKZAjkITqnsJpxZW2ALk/BgjmJ7p3Rr
RqwxY4WgzQKlFDY35KToFCOKpo2yz8LglOHxV8OzjoQnKw/6pe9/u4CkJwIskpDbhCfF5r4eVpV7
aunXQXLyQVy0UH9XSOC8BC8cPMoWRMy/lV8D46nsZmgUIjWRg+j5EFnwk5PwleH5+AWCXPU2A2kg
i37m5pSigChDkfuh9HkfQwuJto5yRFAtSsv783ezjykMykeNYgdRnxiD6Q6Gg9TB/V+/3V7Uz1MH
LQjgwfUl4eeDc75Hobit7WN12b6iTklB1ilCoSLLeZAvvtpeFCR1unWe5Pn1BMje+eyfEhENlcqj
ozeQ6P316EkMB3JzR6DQyBpeuCqD7yatIgMEDaCOXPEhal0Ue0874yCzpOjmsED/haMbLc2kj/Ia
SxBboxRqEWsFrVGUN4IU+muElOuSg/wQs/2CbJzrecTZjOAIjhGHJXqBrtHSdJLLsh/k02v8gcGF
x8BNXrJn9av7iF/um8lt8h/NRigjICwUKJYFt8Y1llRMbc3Hinza9BbkfP0lejUndFAG4NserLf6
/PGBrCieHVgdard7+RqYuhGBvSeLm0CSUagfq6imjD78VcDYYrdRztXo8Mp9PTpezqBZNYkA2RWn
YvXpreKFseZWID9zWD1pP471Ztn+mUqUCl6DoR0hCIUAU9lVSz63ugftKPlIczfrcKtCj73bq579
951+iJYvVhC1ldewST4ZEx9hIuNn6SyiIjV0hEdtx+1Q7unct5ab85OCotyiUZSJEMFoT3b5uOqe
OdblgPX7lEvUhKGNG0+QT+IjdI4i0Q4OY2q3k+VDLrCGlBT6ONbq1zQ6csjylzObDtsb3K94jSH6
WZQ9FhLXD34WKKdqy5naxts2jvcAO1nUGxZ9xG00TFKLf7DoqosInVulqnjyiV8M28g2vyAaVzn5
ltU2clNaAtu4AqJMsg7CSeZCTT5pp+rsSqAb3/Bv8iHboCAMvKGSVT2heBMFuoea1b81cwBdY1N2
2ZWDNMqpIZ/A1+RvvMPBnBbcu7KYwH7uByYTcMahXI2VMs4yMPwYvGMyGqQmiAiDqnVBJIPv74Db
XDg1o5SJpgV0x8qBk1HfHK2yQ7nDW7FnV5hQyeqegnX7wuJMvo1FrueROg1QaFehFw+GqS9yczs4
jD196yMV3MVRawGKG0EBUT61TqGRpCRU1k7FK/+tueg90RyuhjZ6gtgHFXQBKzS5GRByrz/UhISQ
BsWR1EI1khRU0igGqKDj8XzirwTn78tjCAbuFLhvGqAIoulTUm4IjbCT0ca0ktfDdkC9Wr0Fi6zD
Koe4fROikKjp86Ry1GJZCc6Vyy25JbSP1+WuWoLpxvGWwmO4QnX4umLmpMjPXh02FCw1iTEfhW0/
AbZfB4dwKVvZQXh8QzvNSne5FcPoby4wFBhl9FnQThyHwoVzvD/7sSmfJpAxRrtyyapfmTHG63Wj
jL0Ued+D9kdw5pb6QnP9tfdLcZS1gJrCgMntPGuIF0ZCxat9qktBkmFY4f5BeMlQacAaz03c+DNx
hDxeQ7Em+LGvz+ZMMhIl5qXgDHpvR137y2EpLbwHXFkYK3Tj/ABECkJJ6SvCRtrekePJ1VitwnPu
oO4ZFfOJrWy6jWrHq8kijLKEHr9HzcwzA/jWNIgmIWr10SIPMiE6Mm5zaHd5hRj9mL9/VJDDSr61
hbxh1U/dFkoo10jUaskDCKySDkiN3aHIGy0Bzovk1Juc5RCJNV9vrWsgYjYXF4ugz0NvIkMCM76/
f+8OX65uK7vRDY7+G9KCrKiHNYVkbS/wijGauKIB3ghPRThGW7e1kZQQ/n4bY2B46wA9L2nDpAkN
wiSVS2hURajDbEnHqrDXHwQnwAsVS0/ntrCGLNYFFGX4eYgSEGS1o3PpVNvELa3Efu8gSpwuQ2dY
9oU5HsQH/aFcKRYPYeHxOHz9KvGMbd03T9Z3qNQFIEpR2ls2+I4eLPsCdkaz1R+R7uSt0clcvN4v
wlXvtq/xKnmO9saCqMvGrrZiGtVNaHs9ISoViQV6qSN0wIdAA8bGE11tccfm5estMqtdBd0qz/Ec
VjHqbRoUoChVh/+B7DEIJ6ktE6di3ik9LKtz1cqUtoE1baDdrtv8Q7ltPtZW9FjsyheBRTt061iv
cakdlIJYCcVvwPU/ZFSUiQKy6ayO0lvXeo1B7ZqhCEJSZkd2DYeqmU/V9k6p+9f0/8jkQuoLxEKg
H0fpMs1BX3hCUbUjukv4hbz2FvwaAnF4LajdEE8U7cJb1ItqKawnlMqpbo4K9H7J4qG9vS7gG9AS
TCI0lOfhe64dRD/peq72RXpuv+s9CvSsrb8qv4SnaCcc7u+X2/CWUCj9kEWBnJq001xD4SURTadT
mp0r0B5MtoADS1+pUGHNTGONrPCSWQJBPp7ytqBzl8GEiswsSL+oEz8D4xjo9LLsXJslrq6+Y1gH
54PUQB5YR8iMYwcUGGNwyyMC1lQYo2hdWTRenp1j68C6Gt8uEmjcQU2OqlhSPYoHyOuZi/u4GCZx
iFHZaYN8cIRwiO2c0KWP+pj7i3Rj+QQJqXMwHCCwQGfCNVLp6V1STlN8jk1bG93OQsa1IpwT92Fu
bQE4oBfBQz/hhAOz1jUOL1dZnxpCguYlFKntJbtGowXkcZ1o/yEvE5BgsKKYG1ugECnrU7u2mzpf
TNB0WGx3obROewtsqFY5uYQ7wjsyn8Fuzl4ihYSjEI//aHsDU+31GIVC90YhTFNUVmmmvN6humjV
OOPZvj+XNw6RgqEGlmjBmDZtgh1spU9vp29Wvvo2OKIAKI9bG0WQ+AUAvIW2acztXnIi0/r7lwwK
hnK6vNZNRVGTcaBPMoLp6eY+QHaQcWzf5g4oHCp8UMLJq40Uy9K4g4shua5vyivd9C1tHaG+7/7q
zO1dCGKhuJH01+KFltpRXcXrVSgROFC9NCvxd22DuwfiySwGuZswnYzrAogyt2CYorEvwvT8Wpro
3UKtaeoyTO32CkUwQPCLBy5cBmDV1yaNEhdcSMccGO4Dpm21jbenR2YsObNVr1DEa5RIL0tUEAAF
nIKC6QpLlK0iz/mEFtnvx/vLMzdpSGThhQmuGxUtlDEMgo5egNDPzlxgvuYDqmYi31wu74PMOFXC
3QdVA9J8AiqH6/HklSGVstTibDC9d+khA+8c3yysmtEeP7tRL3HIvF4E+yj05jguA87r5JnGzvTP
TWKuT0yq57lJu8ShTDpPpEEyQuB4jyJ4gtQHXAIdhqkRr3V1dMPSLjEoa5bLAGofapOdNx5RD01+
Dazmu9mdeQlB+TWu1vLOaGtMV7ISF7zFOdy7ZJ0YT6ZzR93VSMhsXqwKPzWSEgoYSYTeA7faKmam
r7TqKGeorn5i3dbnToPLQVEGLQhgFx9rDCo14484NC1WrTuZ+DsLQ9c/JnImqBVIws7NSrajNWPZ
Z73zxffTTahFJpM6e/y8uvYKU3FUc19Zy18jWuTLl/vbkmUA9Nu5Vql+VwVo6R2t1tLMdM1ZpZ1u
BXQIMIPfuWDgclzU3jQGvuvyriLrgkDAFSMzdkOXsxnWxtiadBga9erAVROMDQp7p44UAVqh7bMW
iWUD1ObMk2HsxxgTV35Hrrz6bWxWBrginPg0LsWNuPHt5/tLxRoWFeP0Eaf4xQhAOzz+TrfrJWtI
jG1DM27lXsJ7Eg+AVxnl7/IXKBlW94fAQqDcQF+UXDvx2Jj6bjO5g4nSF9beZ5wz9GEWyP6Ejmos
fo+6xXJROWjwCkzGiTkbA/yxZBR5XfuzsU04Uas7Ysmj1W1Lc/zVu+uljraQX/enjOEM0Pp6DVX5
k5xWEjYN2hIi43HrPIGrtTfllzpAQwqruIVxfkIQ4hqulWpf4Dni2lxb0fFQXYDBIVkXFmsK5wKc
yymknIEv+oLnFz/OQAGli25V7mQry2ojQy/TshKLMY9knv63z0bxzvXA/FqX80oi2yc236EVDA6h
7VP8wNpE98/sG1Gbxiujvhkxf1C3kFc1uDqWjIHc96Koqb4eCN/zgxhWsD3cF5uTfgg2lmPprJ4Y
piGQvXxxZGdF3fScgIHw3ya0uSfLIjrqLC963yNAcewapcskAcI5CKN6C+kf3cJz9ENghZAd7D4y
0KFo3+2WW2QO60I3j0te5pBSgAoWNYmxXw0+xwXw3uj42dWk4eX5/jrNO6I/CNT8pUrY83yeZGfh
lB8hdr6WkMCKFvdBWMOgpk8olb7iPYDApo1j7y6lw38DoEIpXh1CJC8AkE5mgj4o/St6uo/wPwzt
n4miU8iQGp76cQTErgexlzXtHSlz1tAfYtxCyVzcOoA/OJQj9YIOcVUWZ8gR8M8goH94ShzG3mSs
Od39CVvT5bKBVfUgzELnz8vgrIsdA+R/hGx/BkJ5zqjolLHSIrgYtNSmeIznzHhR29E+WbK2J/H2
9+aMcppJX6VS2uBqGG03YEB1dQmERG/TLrOWrOTUvOP8MyoqnhLKpusjJUSecv0K0fETYyi3LxU/
l6k/v0/t+MyoQ6FqsTZCvdZMQbQFxRT23L62eTN1KxNUQYF9PMa/Q0sbTBHRFcMhzBs6CK/RTYHn
Ap6mvBWVTimClqRHwUA1rARTW+KBBH0VFuusIxZws2wXSJRbQDFpmxQKsszi7xLMz0jpBOCH2gw7
9OQygu35q90FFuUhtDRL0rDDqEbUYPlWv/2wnGS5/n6WEKWIDNufDbr/gNFV9ciN9VPGASxYBSer
dO+7ollvevHrlIfQSyP34CCy8zPp3zumX6f7vz/rHpAKJV0BUL+iFdZKVDIoYBnGyT3YdrqE6GFq
IrK6D0LW9mbtL0Co9SgKsPMKA+IcfYGDdPGEAqT/hiBRwW/FoR4u8BFiB6+gaIRpNQt+yQgPZxf6
zyhoPVq0h/7/qPe4eGRY7OwqX/w0FeGKY4i35xoTJD6DVmoNOfIlY51ZCBKW6CJ0KprCiFE7C1eG
98DGOXnH/zgEyi17eJnTOQMAyaFDM7jDvELP+6qLSaK8MRqn+jHQYKqtkx4/c+sAdsttZTHGwbDV
H+q5i4lKjEoCElDGx9dP4wMR5q//tBlolxuA+UJoRQAEZ7RzLyDgXS3uI8weWxcTRbnacWzSXMFL
zjlZ+U9gF2Gmm2fvLRcA1H7W84IrE3JPkhfPlS1t0D8JnxGCyeM/DYR2rZrcT1FcYluUe9+Mz1DG
/vv4CzXQoH2XJXSyavRzV1p6uFA0Uo6wBTfz3BpdM/NZFjUXHF2hUMd8gYp1A//keHCS3E/BXMWr
AU81Iyu8n9njVzjk/y9MV8jLbODJaHD/X5EJG1m2O2NZ6D6GxDA4enBFoSt/YlnKAhC15biJu2BP
AslfyVjy24pq1AleQlCTNUHCRBc4QHjv0Gh6fijc+qmAXpLwbMW/ApOx22eOvys0asqMIhemplDz
86u3c/nSktE40yH6qX7ft2QWDrUlwSTcN0lNcFAXAwmfveXtWRcvFga1K3GGcIraYeZGS11AJREn
Oup90Ix+vj+WmXPwcs7oTHPcaL0WExy76sy8YyYTZrwLCBhwAUb1AwoEeGqujKYXBG7CXIXPPag+
9FW4gsZShMwSa/vPJbKuoKgp87hejXIRUApKsjVcWtwAbIewgMAZTf6FlfCZXaE/I/s54S42aB1J
bRyRkSmm4XJWZ+1j95txvMx7mwsQKmIEYcnQtgNAYjNabUZn2iNP8sSIhZgoVMQyKo2hBTxQSkde
7OJNaflPwvfT+MIAYk0ZFbdApyZGtcLPlLUfwlI9Odn79317FmeyV+iHJSymqH8BNRwVuuS90Fe9
JpMrsreL98VqXKd7b3H27HAX7lCRsH0bnsdtbqMcwbmPPRNtQDYbnGfo+ka9D72XuixD134l4AYo
2MVmUsyn0Lb/GwRlD52G651k9CQvLFquuv04sQqm5iKzq1FQxiBxojqKDZ+d88p8LcEdLPlmpiAf
/MjqIJrbsVdQlD20jZzraoXR1E60KhLrFT3clVUmFnl70FYsVpoZX3cFR5mGEYhC56eA2/C/+9AU
3u6vzdw2uvp9gn/hEUC6kTQTWjfP0wNeurXKAj9LZi6f86V4vA81ExxcIVHnaonXe8kXgDQuRGtX
L/Sv5X8DoI5SOVaqSFIn8pDCW5/g/GIMYMYTXA2AOhYG0L9nWYStgvToSnaqxPxYfjPCAdZ2JN9w
sRxlH4p9G8OQQ9TKumPrjNKSlXO5vxBgRbjGqGKvUnMNGO33Ll/IdvHs/S1nC2kB+sepQPT5GiGW
oAHu8VgJ7wnsJufeMK3cthjnDGsY1J73SrUT9BLD2HRIVj/1f9v2S42B2ueJUA8gH8OLQm7uQjOy
j4YTs9S7WEOgNncrF5k/1CNyHzwe5hK7tDtG2d5MvHy1EtT29jhodgkJcR/h2rDAb8HU3SRrSaVW
rhCobT3EYS16HhC4Db/ekZcDdKsO7hPY0Bg16/f3BtRFr62KR556qjWsSFmaumn5eI0vl0z/PnMW
X42H2uVFDjHruMGavOJ+IVq8o1nlVnteM8KK+34dFObXg4EMQS5lMgZzXjUmKxBnzBQd5mFnykaU
4Mf5zgYROuRadk3JTKgyZurnaLnwVXmaynUfwB/2luS+k3po1QwPEevKd9/tgq3yeqY8WQsUL4eB
Kabr8ifrV+4wnO4sArQHQGAP1jf5Jt5XdfQ1dRI2iYaKonwylUez/8WIgiTynTcb5QKFWvE6k6bQ
N0RslKVm2nWyLHEDdxuQoICOJgeZXmN1Cx71rTkCi3ivLpYNWmjal2/ng39Ys3KJs67nz9fQJgI+
mFDieIw5NvP30n5Dow5jVmeN8AKBOgRyMc/90gNC05iGxR02Pbbr/RN/1rtdQFCmEXdVkYkZIJ6x
bCpQcs+8j8AaBHUKRHgg4eQGNp5Uthua+jaAvrzFMA2G/f28JlxspKQNSrHvAaKYQWfWTmcbD26k
2fn5/mBYONRhILd6HZYNpmu03qvJNaxqshzl6T4Ia8ao86Aa9LBWsSrnTbV1UZ9nV8+VdR+CZbvU
QRB2/RDnPSC0B7fbREuWZ2OZFRnixXrUqpYbZY31aHLIjjTg1TndHwALgHIFRjbhbRf+/zydXhWI
gzBri2dd85+N8XPhvBiBHA1BnAa4UILZamWYr/F+MPG0l6x99/5IGEvxw311AdQOUtFgh2Tn7Cs3
H7DTw1+MPX5L5E8CsYuxUJu85tpWbQWsduk0oF/lLQVvK+CaxWNriE6RrrK0R6cyT79YBeEMSxap
va/IQQvmJaxSagp2HZkv695Uft2fP8aWpDmjxqksxqIERrTqHf35S1iA/fr3f/MvP6/AF4s06K1R
gPKTHNRKjkZrMNa+Vfv/CELte8krxwTtktj35TMc2D5dgRXXYpWozL2sXlkDtfdhKM3YEYOzB2PR
tkhhrZpz+Rq78udGXrLgftb4zqFNv05Gtdf1XQ3je+22guqE2915dIpDPKBnaFhLz5Y1DDbGKcTO
N5db/zKzcWH9lKuIWj9RxAgfgPJQf+mv5ZNunjRb/zc3tj8w9POl3A19FpDD+pVfbMafQo3Rt/PP
+9Y+n6e5gKFiginQsqL0sHoDjgbUgv368KxswdhTcxn8Sxv5icQu7B3CXtmoBZgz1FP2jhLYnm4j
lYbHlUDcQU0T3oPV88kcGeUsQi/U8pHsMbvJzDwyP5BHC90lqAX/4xTK14dT0EflKIeYQtxK06dw
8fKRWdqBlVFj+D76XSrhOU9LBeWn7BVE4KvOYbVSMmeMchhoMxtSZQDELl26bvQrg9Yai5F0dhjg
qSXVJdBG+aEqubAESESWA5RYECmAN+ktB+mDugz/jeO7wKB2aBGHKickwKhEOwZ9kbCWX8cNK4k6
e1D8Qbk50UvoVrSiSmK36E16RC06KXjVGGOZTwdewFAbVNX7dNIQv53t0QoOBsQmoW+5bvaMQ/1G
tgsNhCAY+WdhfhiiLhYGpIW63+TAiYsFFB/eIT8LtgDTckBqslrv6/MmWnGuvq5NqKphx6JniV2w
TPbkjXO/+Ahqz+Ygb1GLkAxWzDf+Y2ugwgpnyEtgcovUZp0l8wZ/AUft3CnwioEbYSibnVihulfo
SKGIuGBkFpg4VJgfpnmf5rVGrnYppu+1s/319P193w8xdhZNPl2lXRL6PEDQilU+b8TexM0IDRn3
UYgPuLdC1GkfDkbggU0LZSlE/7wHY+i/ivUvFoWM88IQxywNxrIjhqhC9pAPWdkL1ggo7xCKDVp8
evz+gH6IfcZ82ifR750Zog9uUW/GMVYwQz9Ple6n74Qr6yNii2OygCjPEPQismIcBkLe9kXrYSK6
ONmxYtbAMyyLPr27QfVyz8eIUhNMXFZrBo/PLRpluYfgAGJ1ftHhZRStK9r5vq0xPCzN08npfUae
Yskt3DhxD91Zh8SEGrA0hGeHB5IAUu+GQmu6iAs9WBX8qwGn0z43m3j1FLN1amevfxcYZC0vjboP
Y67vgbFRF9mWXwtQDx4l6+Pf3TN19LCCZwYcAXRXuKhFceiHYY61eoYEo8s/Q3xRAbsHy3nO3jMv
gCifpnZpW5c8BNXg0UBlig45VqntXPsK+GT+jIWKR/xMmIRkikkpjoDodISq9O/BwlluByYryzxr
axdYlF8bmmEEFTLmrYutPdg4cIMIoR3COs3n7eDPkCjnZkz6VGgRYF4ne9oe1Id2+8hkmZ91DAYP
fmsD1iyrlIeru2lMIi4jz/2dm3/0H4hLocs65qbsihCIub9L5yOUP3AaGfOFbdcRWJ05voBcmzW5
4zPYRcwDNL9fBYdxws2foxdIlMcrjczoIgVIPGjsHwJbBiVxigGxjGHWti9wqN06DFnLSU2JchZw
YXI457h/0f9raKhSAIkoadOmH/nbXu7iPq1gbmCBUS0Sd5B0M7uae+60uwSipizzvEGF9gbZpvE+
BFl0B+mY7edglrb4BYuot+W5sf7NQl2iUhPIc40nTyMmUDKn1xT3ygasfx1yQiygOVO/BKICxkHo
uGFM2/ysIS+YvMlWbR4zc3KqfbE+MeychUVFi0nE+1lTYs0aFxHc6AhkV7k1BJnhK9z7YHPu6HJc
lHdVxhZGqGLZOsJyBUn5t9wGfyLLHbGsg/z/xdbVasko1AAwEFH9YQsDH9EDqENh8p3VOCDg9uEG
mWQvLFjK2aJOVNAaoyYOaoJ6E9hsbPlDdlC/2zjJfngXnlW2KMXcpr6cUsr1xglKeOPmZydMudk+
j47maq7x2n8Elo+HMk23eMVJD8x2m9lz7BKZ8sdhJw26UmG4FWYZTVxWsQGbCTifigWTkIEYIR19
/sG6obqV0kQVE5kYjisSxsOtK2xVK1UcczyxrGfuMLvEonwLrtkR16BVBEaa/BId3/zq7XblbR7v
74XZA+YSh/ImfV/0jZoAp07Mz9QJ3N+Nk+1FsHr+teA8uQVfQlH+xJjiwu9zQE2ujOf/Ad1kUFVG
5R8zuJmfPFlWQH8JVWH6uTnRwrAK6pEU/ml4k4GqsOkUuHGzxFjmzf4fnJ8z9WKLI+JVOL/9wanf
e1dwssW/qGE0oGUn4hwD9yDEFq69CKfLXJNoA7ED9N+ROeN2ygebQJ/YE23bOug/8FYOwVboZ17j
+L3B1b4E226wj9wMq3NQFk+x+4thb3OO/hKHGo8i1GPQacAB/+RXbXZmuBpdYyHg8de3mQWnc4Zw
gUYv0BDK/4+0L+1tHemx/kMjQPvytbR5t2M76xchuUm0y1qs9de/R3kxz5UrGtdMdzfQ9wINmCKL
RbK4HMqpJ4IaVpGQj279Z3hasRB7fqoWd0RHdwYMXlsWwWgWWqCwpwRbxvaNpWJDHp7Y++NgOXg9
HvylLNvdd7RYGUsWfO1smWDKJnWJk5AX04bHFwzNSrmsH9cP/q7G2sJdu0TYo5v3z3DOw0ypUffY
G+pY4wZQUzD5jkRC/XJ9v09h7l5NKYyGeHKvOrnvoKQw6v47etuawNSW9wn83hIDWzSlQMUAmtjz
V6UCD6UljsAqg5WhF1kjyjIlL1v/AZvFSOscZN/qHm3rfZWZ3ywrNfc0nn4CFR/UnGYMvjKGPJh5
j5FIFck3CxORRYMKBrQwxbaMMdSpn5a5fbXffYvFxmyL6JQPynIUVXbtdeVHHTQs3jiHJLQ9q0G3
xyO/Ng73D47FEGU+goQXLuloPqS9M5LpzB6Fh/s0xt+4c5/p5PPVv3hVf4WfQiJGfJdJCix7YJIy
PDxDx+lastgPYtiFoNJC7TpoYGDuvv8dI5RZyOSu0jkOwrJCBJskNgczRscSq69v1h5gCYquAsVO
VugnsRHlwuXSYHn5m+QMy/ggL+6z8Rtjc7ysfwnQj+CcizMhHBexW1lgO+pKNTsAEWAh2YWU8Oq7
rDSZ+PGjifmlBBOaVPwVSYkfaQX8bgwjdyEqBobH6FK1GpN3zGL/b3mkzkosLnkZpxAi4mfZ5LAl
QnxMnNhUz435HmB5Lz8OWTYuQwt/POBvPsfZD9xhrGgfPejE1DYt1jMXKvbBI9NoRa+VGfDkcl5F
HWFFmrO+GHsA/5sSJVFOhjHqJVBSsEGRXB0sR+4u1uDWInOkhUWKEmarqZdOCMTRQzmRFW83q3Fz
L7MKOv7MPdlRjhALI0M9lXBmVbxAuhZrh2Qi/xFssx0cln6waFEuEQFtlkcJWBqcBjieUQBYM8ms
9g8hxiRYOZrZmrI+OSvKPVatkqVAc8S4CVCAJDvdGCUe4ld3fBWgZW99WaBcZQYu46KPKvBboCNy
vYblLOpPpDVRxjjXeI6PJWQc9ksHDWjtdtOhn+qf1DCRjvwPGYo7XpZyAN7JY97GILVMhHX+pn6w
bhaLGcq/x1dApAo+mEGXW0GCl3FEcOMR7QmYd/flNuuwJvxQXr7mr9xQGXiG8HZqfyVkMz6qWFHf
7EtxKrXRNU8OpzTy2i/Gw7GSzTazgCQL3yvZLEWf9yZ/D4f28J4mc2oAMtnBcjqrtqvHYsmfuveW
RGZp1f+gb3PCFV1R4pLrRbt4uFcvQ0byXY5+x4yJPPRjRX8ptozFWYCmHHcbUVZW4ABJGRTQuBFg
TXBeQst8qkMzXkiLwBHP6FVfNsfE9lhKOKsZE7qUzUVDgKzmCeiWyPG/FY+H4vBwX/fGU7/HGWVq
c/T1RUoFCmtvi5E0E5aWcUIsHijLp2Sl3xc8KEhOYglHnmTuA2subLzxt1wo2LGGaV7srAM0M50y
lmX/mlwMuT5bS5YzGj/v3k/fHsF9Yf+OGW8/kxK2MtR94A9SDeyLykm3rWOyyoIsQVAurQVYb+vL
EMTH8cDqnmT9NnWQandN1VrDb6cmE4V+5hVyKxrapvsGVwsKflyyjpUFYBV748NFnT5PT/fPYKaz
/ZYSZddzWCeuGUUUkyXwZVuyxiU+qRZxzNMxc9dvFu6AbdkYkLMZfWs/5dJ7ykRZeg9zf3HZQAG2
zlv7GD7qdmp+ASZ4azX7Y2BxgHI2F+HJNmvrtNhha7vpO8by874EWOdIOQJss4n4psRHOEdk8Bi+
7Lf5v5UuZf7rRu+xyRQ/3pEv1i2fSRZPf/zXLJheK0rl+0p9foptbpe6+UdCAHodPVocC5///rWn
h8L+jcB/rfEUBW8oFXEU+IFxlKyvpK57wVWeFxbQ5X/9yyPlSbTQDLVkeKOpAsovK/C+r4Aqvbyv
5/g0bHt8tUIIYYxd/d7Wp9/qCHXFWsHrNX3UbmyfMiUSY5uGsxnzrhXJFoXz8tgTd2F//8uDoO5U
r2lZw/FgqSMm46cl1iFTV6rL0RgYq/htPBrigsQPF3dl7zc9OZrWQ002i3fz81SvTdca8a9WUmQV
rKiO8QlUHvb+bfjJjPzPRvDX5vowENDuP4Cf9VtNUAGNLGfrLUsiEvsLSOn3qbG+/PaG/LvfGmlN
7kQnXcSoyfHh1pERNf+OkW6U9uc9N/nlwK+EUgvxy+jmIbGt7BRgnraEtWtJZNGhfB/QGy5clYDO
iwMsCkK2e8582559W0YpZwGc+qe1zZPT04IFTcO48j8pogmDflwVQjqaE+RgWOaEdUHovllN7/KW
G+3J07pxnMA6Ryh/ZOT5vMSK9iNZ2EvFXT0FxATK5mdvrnyLVeX5aR26p9PUHfVkMSmuHfh7sazt
8XO/XxTk9VwQZ30hqY3au+MA/PViYuGUZwGlH9AZPrEG5PTMb/ehM+2TvZLXp2S7IofQOn5HZLFc
fS2+djxxzWeJbLcBFvIsdPu+Rov3I1KVTh9xRlNhzg8eVXD2nrVdbq0Wn/rmKIsK1gQ9zqkjkQ22
dFz2rMQz42bSCdRoECpsnMCppabNUrcfqKM750F37KptkHXFaGOss0+2y1HSrml/nFHJCQgadzMs
d7Q+Q7iIHkEWhteIYpl/apS6YVEZD6AfBNR7H3Nrg/5LytWEi0V8DCBrreXL8dl/kJcv7tZaFqZ+
uBJ74ZrkhD/RcIlsuGrb+EDTXZwiV8d05YKlrYzLSKdpuEDT1WY8dIDRMKLr2TjewBsZa7VFtHLJ
FK9i0PvpNdUa5Ga2pYBlmu2LvsB0AWdVzH1nc9ZsSouyx0qAcijfqQ2sZohlln88chrP8v4Vmcmb
KNKUyijNienqvTCNO1UBMIC5jY8fqZm8owmOCZ45Mzl2S4eyzUaiVxdDAR0N3dat/SZ9lEBTBlBY
BsxHDp1cAbLl9uN36dxnkCVFKmCqqwiJyeRHitg1+abB95y09h+get+yR0VIQWT0Q5iDPSvxiJQS
708KpUhwA++zMxsAor9Twr5O42dvze15KYEWX7xOb84vWwE9v/AH5YIDGnGAmla5uKIpzscGKm2Z
fI2DeQXjss8Z1Cl1Sv+FXMr7sBip18djtczsz/vszb6BxkkEflxhqGi0s+MHL+Z6Axdsa2DCXF1F
eDVe7cE2s8d/SYnyaZwmSbUUgRXLe4oGq7JWsRVb9WLcRsfcazzKhbaRE7ZoRwQkxKxsQrCVWwpp
sTpHIN6SR7MpkEg1DJYTBnO/SwyjOv5HjLT3ieVu8FMBzCWvw0LZuaaIzGGw8k/36cw0F9zSoVI+
ghdUnhwazdlf55eFbEmNw9n5Gtl4cZ1iz0Cy9eDjzZyssHiVqLtCI6wLPlMjuv0GSicDgFhXwXiQ
PfrYYvu60DeCfSo+/rVQKYPsRRyHASMcYg8ocLQAAhHcedR3/2AY65YhyiRHolgYTf/D0AhEkmJW
rnWwJMBlcjRapXtqSRnlECs9+6QDR+PaIwPoBw0mjNAAvRsboLGOEOYrJiF64pmUWQpKmeWM50ps
Ix7vuQP0oYNqca4PisLhvoLOW/+/94Ayy5EcZFzg+y38df0Uuwmg495DZkFqZjL19sQoW1JLugHk
eJyY/NAGJqZwoBruFtm3HEGmYXpOCLQot/HM11Wy5Zb+vlqwSsIznAI4TJVFEaEJ0MMogaZtn5cX
Dp/QOC8V0BdKtJSdWN5HGBWCUpgbKpQ81doYBh/r585PBgnMuCMdoLB8Ulkiai2JHTr+qf9gUp2x
njdUKfHKaSLJqQxlaZyfqAuvOcEmpu6smLC+MzdiQupXE2XliaFfjDciJTyGDhRbtE6s3gqJReQ2
6f5fWEBf+D7Qc9A1Z6yz18wJV9eFbBcPxnF4SPRxNgSFTDOHK78svssHcbGBTc3I6jF3MZiA3n4L
Y8EWvzCY3VNzcdqNAGiLfkn7LBtPGLLmdbMwDZSEPrzN4StfP+co7RJ10RNu2XtIP92/rHOWXBFQ
5TdkdEVq2MR2G9tkCu/HUYTb2ptosvY2m/ecGUD9jA79UuEJEcpdpG3UotAPIoWd7oydvK8f/ZW6
LFzFDh9iDEuMnmqX2Yt157Tku0Zd7zt74Cz8rUcHHet5PxeA3zBNeRUjVrqi0vA9pbMVbV4mbmc3
uyvqfKy5HaZ8KceSclpeqxVIWZ47ptoALvd4Ml5Zb4pZUzSRMOVVeDRSJEoAMtsPf3XQoTItYW3b
nL1CExqUuRPrgi/kHjTyg7cpbdl5wCuXEeyy+KCMXawKkc9fPfio6BDafzi3xCPln3jCm/OnjBv6
M8Wo5MFJYVf2xa5tdNfA6absbW1zwfWUFN2plPhCp8AdtoBRwyzvWlr7tmbvLs71Md+y+JpLC9wQ
o4ycMaDJReYgPWEvvPAwJNulRnRXsBx0cb/Jq37rrxJLhT2xXuulmb0ri4vJmRtbkglMm0fMYrkK
thJaY0SMdXjObrVoXu9bnLnX1M1HUsYgwieq1yvXYKzIWynP/rq7EiUlrs2vAWm2wAZNUP74LDDC
GTpPDOLzOqxqEtrSsP1WpyTUqWqvXAJIqDfb95dghSnnqzVGYeGq3SY6BoMGMx+IHZ7lPVxCjf8b
k3ZtWKwlqHM5a8CQoSEc8YMu/lpyw4uc5HPYB4M4MGqQoxVI4WZW+lUsD90iRPPnK3Lzp4jIa/QN
W6w20HkTiOY8TZZkAH/xlAnMpNIzggavCKk24y+sC0qX0H7W0MLsdZ5QoayfH+eqkPkQN2+Wn5wZ
vyIhzELymjexEyKU7UswxC7qEYjART+paGsM8fhpzzx5uK88Mw9xBZjI/xEZZf9qvuBLOQcdoKQd
xZOEB8/iPoV5azEhQZm/oUz19DqqJ7xFs/96TRYX65tBY+YZcMMGZfwkBcMQZQYavZl8Cot83ayq
TzNyWcits1ftLy8/xzbJcvlBA8iGHw2DdndL7qg6DdIj97mZew1PufnR8wkVNYg0jgvBTedIjnMB
tPdbuBuHjRLrmhJ9rzrjmj9jaQr2KsRtZyRPmPSp+EkYKqlMZNyjpzchNYV1eD4jtOTM2oEBPVyW
Oert0sHADG22ZRgz1h3+yZxOeU+DiM900C568nY2gNAZmh5BByBLLccb9Ct+mxwlZSx43tcAdQiT
/WKF9nYrrqRd8YJYScGK+f/FQ3U0wvfI0VZDvyaDWuJM85w8vwpPEVkLzoLdFDr+zm86ElbmIrOs
/s4s500gNh58s0EwSZPxTmEpgIm8HIDjEAHvvDgwNwT8D8bqL01KlHER1amvgyaKN1kAU4XdvaHz
3TKObK4Mg3uhSTJ2K8O5/FS4JroRynyY1XncIpONKWHvyYhNaX0xr3jH6U6yMF/HZ7lIOEtGskh5
Kt1P6/7NnH/VTL6AOkUZu7GvgxS055cuIwAF8lfN2rCLnwb9iPDrbKvvgCiFPYKZy3y+jtfu99H+
ZZ/yCb0hyVwXg3hXY9xrmRFvY5PGtk/3mZxr/UGPmKYqMtZ4YQk9xWQYBbUUKGUL3yOvgPUbwtZh
LNbsMmwW2YYLeVUQZbCuz3VEqjN24qzzAu6cjwD7pD7HJ/x3kbPq+7Ned/JRFPOovmmDmjQI1LGB
IIlN+fwI6N7q+T7v86qsCxIacwVZEmjUdl/RszABFPi5Xw0o7r2aj8zaz+wN1REe8byKLkl6cacH
eOMu8LqRk+xFfVvLD8leXXbHLiUZNs+9PbCajebSSgqG6yQcJ3K5skYd6AWTcArnJe05/I6fxi1q
Y7I/NDfO858dCms+0bbCw2BiHXLg5hHrNT7GvrTaAh4MxS5dxM5wejVNf+EvXcSnLUKMHn2h5Tm2
gT614bGKrHNPrJmnmSkxBcz+JUeFG+FFyEM9LloMjgPludg5HcB4PdJbJucqLGCT2YhXFFVeVTQN
14VuqfSzsi0yHfpSWp0Tna+p6WumCmrJwjY3r68DXh+XVx6zVQwnPdO8Dj4nlKmo/+oN3iVsqvb/
A9x6brQZU2lY6PYpOiIpkOhlhIpzN3BKkIoK/F7yLlwNVgOPbKVNQpSE8M6VEfzM84XcjaRp4zGq
1PlV4iWU8lFZoamaE6984m+/PMy2vvomv0iKf4KPBUnixvOGqhqKqlHBYxByktZHYEwBrtLmaKCt
sDN3HDNZPX8P/xLSxyh24r/0tuyH6yjBJyCQolX5JSaybTjZSQDG5krGkltr9y6uc7POSLQyDtct
K2U4+1Cd8Eq/FaVGbGK+wCesR9zNZtl+Fdv8OVsPbrp8x7QFVpEu7MheRK63Y+XlxpP7ZQhkVcXM
g6CJv4DbhsQTkyTvkaEoxiRkYNfMBpqZISqc5YQGdZaynmAV7wU0ttdDFptjamoFt+w+Is1L0LPD
WawM0rzC/iVJ1+Q8ocjbvh1aVL6VdYq39yLeGvYBwKLBlrOEZfHB2i79EwTfkSRdlvO8OO+9CC7E
GtdvVA/YrghsDIzkQGvYQ9OzBlyRsNBKUWVD1imZ8kPSAE1bhsNaOiFvZhbG9NV9u7m+RauekSub
jf9RevhvYrRB9eoUc8YViD1pSF2hGC1gzYCIAfqEFefMS3FCijJoRp30apuKyFY4GtlHog2oW3RH
JA9XdGIoEbPpdza4mPI2Cnpy/9OsSGOAW495s0hA2hRWBpgchMNbgBHGzMUYoqKO218kXRNVKlqK
8RzuU0MZYwzM3aKJagxTO/OPaC0Cm91NMM8ZRo0RZWC6HgP8t5yNxtzX9KhDt7iArijUjSRzdWVm
nueyFeOOMBT0DSwj0ijfEHXSwHOoNJ5DbO0ZdtWBmUKai7GhEhIvyQLaSBRaJ6SWj9Mcl7m00u9t
w5nqMgc2sW3mX82WZwJ/zpnEKTlKI4ZMbktObkcVHGOj7TnD+L5mP4+pbt3+PiFdx3xGzAlxSpN6
rfWe0lV4+bbYs4cM1h6T+xdgIavLFIN2m9i6WPA/C4U1Pjvr/KZkqSA0y+s0HAaQvQD3DZNiewxX
SYB6kFs4eNkarTO/aNHFVawv69KKthcbhSvGA24uhhmfNWh8UTWsm6NM2UWpvVSv+LGO+5FYmj2Y
74nLwpiefSVOqPzclsk9zyKESX4htbgNBfnYcwRZcRNrLa7keoo30VorWCmbWSc0JUldwMtVTDDO
DcZ6W/4azpbzZjUb2fIPjSsv4j+BzTAwcz5hSo+6Jx2X8WhfA71tDizyMDe/hl2MxXDIsY8h2icr
8TabRVSA2iFrwCPTUdK/tTD+VQ29QIZfsOCFquNl5VnIah/VdcTsHZoznlNSlJWpm54TsKF5LB+O
64v7gngW6qrIfWW2VZ24JcqlLHmO50N79ClNSjH5YuhCND+OMShv1jvf/lNbA4rGGbNwOev2xiBJ
l0Rd1yDOW0kqVa1fjMhDCIhqik/qXYAuZ9HxzcAuHzr3+76mzLUdj3b0P+QoTbnyA5+pBci144B5
R7ZqQlL0htiSKTzxG1t83ZXYJFESc6OZ9uOYN8Ka6thCjfT+l/z0fP2S8eRLKGN7uVwype056Kyu
WW/6V/xgOJ1Hjlq+Nh+/r+/9xvxf1OVmTfyEKmVujaS+NmkOqpZ/dFJSLUY8EdEOMtJ8EykyxQaj
fsFWY0x4zFq6CVkqAkAKOYirCmQB1ZIRl3d05GRyFlSpPH79PZlS17LC/ruqKUGmseLBzJb8SquJ
v0N6872xR0BHZd+i1nMcL9JANFN7C910K77seMd9Nd4xb+2iQmc237zTWrtX3pHMBxZ0zWx0Ah1E
TkBUERWp1MF7SRrHGe+P0UmDFCXAuuwG73KfCbjCpEQddugBpTfvQWlwrA4N9gmJD1czdljx3ay5
mHBEOVNNxkYOLwq7c12St2aZr2VShQSdh4t/AC4E0U1IUYok9VWdKwlYUrHFsN7V22FnuGjggN8k
9y/obDIFlBD8j6lrnbbxRoYpGFGDMuWbrT4AHqI6CigYbg9aTy7Ot75AFbVaRuty2y4YgcHsLVVV
Ed2iuswjF0AZRR9xbdeA9NWpV4OVXEmxTK3P+wyyiFCWVzY8YISWMIXiynONdUJQB0gZjIzH8etC
ThihdH0wSkyV16BR2PmntBJMieWq5mptuET/ERWl49fBEMvkCgoKsYojOnmg5Z3dubFzX1rzMc2E
EKXkXi5VciKBkO4qInrX+wyJEfNVRBNobdXPY4TMSpXOZg/xboKNQKEBb13KW6WAg4iBeDl6K8DL
e99KSILX2D4k71m+Tq1/9gidEqSkGRiyFGdN0J1fPvyOAL9QtlAhbRfVojvcl+ds3D9hjRKnkSGx
r0cGHJHyHGI31dEzq/87KClMxYQGbSwwwC5fR0vLf8ePAfZgAdW5XvsWx7hJs2mCKSHK76RRKV6H
HmILv19SO3OWBdB9kSdYM67TvEXXAIUs8KM+aBRHPbqCvcy7dHhJxzt/sdfM5/SMwYb7ZzNv+iZk
KH4ayZevkQ4ytUL0wFQSZOkvrnp+jj+vdvpScUTdbLArtHG51bcRkGL9f9/viKObfMFovCaPlmYo
Rb9U8AURwjTkkStHcHUCKK37nM6f3IQOFemiLy+/6kU+CjQwI8c76Ja8fE0e2sU/aNqdckTbdICf
RJJXgdLF9neBefQWMeYnWWHlbKD1lx86ozpckiiqS1CRTsFZRcqqsHiHCc0/b5gmZCjDxAdehK3F
ION9SXuAj7rpl2FjBYrDPSR2vkW2kXFOo6P45UgmBClHcknzyldTEGzG7Nhle134rrTaoaV0uWZh
jrJkSBlBPuZbofZBy1jEwFLtiGJv5BeewRKLCmUAlRB7mrXxKotbrkZN0yf8SdvqwNZiiG7Oz6uy
IirA3kHV7We+dHKVMmVoEj5IO1S8/HVzyPdGbkWoYGiuYGObnUdUVGfWumcGb/8oXJvQppFeNF3B
tGAC2k6yD/ZecGjs+pkfX6weM1k2HgutIlNalE5ePS1LjArpuMu3t11bqtm6qCUCU7Czr+g+NR4Y
cp2Lbab0KJXseey/RBN3NxbbfPsltDmTXyoP2Trx8J5Efej74pmsaeDZMEQd66coXvI8otNbw1jo
XlhHyWiaj1sHK3xl84idmI2Jju7TN8fSnbnoakqN8jehlMYCEBu7c2L1uxx9xK6PF9Jq6Fmueu5+
TwlRHqe8+FGsqll3tqTBKm2RoBdl8e3ZKjA1Gec26sEvPZlIkHItWAxTCmEFnl6yjQYQcfldSpHw
a2yWgrB4onxLrIZBK4zCWwPmsnnW1uHy+rbA6GrNTObPGZOJ+H5Ga6d33PeFPu9Byn/yC2Cgcxaz
XjibR5zSoN4LfRUkYdKCxlNrvqzj3ZuEplcrfATGdE7ME17XT/dP6if3c+ekZOpGD74OlOQG1mO9
r8zY/vgoyBIgLFJgn2Ur6u16Y/Lrk28tzG5rAmD7QVl+MhPU44W69xHUNfeCNJY8YTzFbe7Evukv
u56Yi4XvfC4aVrPdbDwyFTLle8qilMp6AMu9+QIY5b1qqag5RSgzs4qvLJWhDIniJVe+KEApJla4
Q3IWE+6frCLrzBYmRODaWBxBnxTespQB0ds8SYpSwL2W36/7RLTr1+ZDJeIG76WjhAb6hXWq9iez
XeNp7fQoNECurPzE7BFOPoIyLteuFC5agI94srblJjgIjlO/F6RZHp9TtEiwoO5mc5pTpikLE1+a
stIi0MutJyDrF2bxZ2eaDyy+Zh27LgE9C7MlikLLNu37Ssqx4AyLCs+a3S4BlsAaeph3NxMalOjy
OAr7SzLSSN9TDQPbhq1aG+FxhYn77SUyWc/C2RQedqT8hylKdsbVKDs+BEH+7U0j4ir2US88Ho8D
KUx/lbr75TmwCt/KV8Xpe/Fw+XhADdF8NIHz3Ng+GqTM0wNsH0uRRz5/WYHJZ1G2PIn1Qk0KGU5D
dbt1v7xv6WbrCROu6RpNElwULc3x82JJfFc+rbCN+eGB4c1nb/xfHn5sz8RJpI0mFKUOIlZamLJV
AocJWsngZE5QmHLWBM1QZAmQkrfxCbr1dD3BEovzy/qNV81LSyTbfDCs79xMvizmgOCsj5jSow7G
46VL1UgemHrpMYFsIKB9wpyBtTwuj5p5sJ9fka4zFTNZrK5uT9KMLPw9MDk+7/P9E8nSCqJhwgvz
yaKkaDL1HZfYK9RMb/vzywtaaQbg3wOWeVhgIKkDfArZEPs9wsxQ456Q+Ha/fRQTgWLGkD7rK2jM
w0Ys6kpFWQFDSpLqhkTD6PzXMTUDx7Dlgws4jRP//F2+xX/MEhvvvluszB4am9WZOtsbO5GGQsUK
9TVo6qLpIA1ri+1tZB+vAFEtE3wKx5uAR8E2XcAJ49/vZNuSrrFZohB+h+cquvtEAAtq8jhCSvnt
NlKDRvau7ZkLSLIRV80mtWWsqFiHm6tt4EFwdUXM/LFydr8v2S1ZyoF7atkMrQKyCvFwAPpyo5OE
vSvt9zUDGV1VeKSmVRW4ArfXLNUi0eM1VDzHvkIO+EOrkifSTtyjaes7Mx+b7Qk16+f7Sv7b4dwS
pUTKS1KjepqAjLFbPFaOtz8hLFncpzEnP1mURQP9w7r+C7UTCxlaTi20UX69HduBpbiYWcLk6H0y
M4EW2tEndCgNTdJrWBU56NTm1QnR3Vc+C9gonGNpESt58dOifGsbbmlRhyXEvRYZF9BqV9nmbKRk
X6D6qFlBbEvLF1yMFTANsTvbrNe6ebXUlYglUPbluHT9wIreBwwCYo16uDHsyLO0hxYwYgrG12FN
thbzyT4q6L2PpQ657mI56WvUmyWSLAt7iyV1mi0uVbLKXc9kHMOcRk1PgbotJT8oCZojxtMebeYW
m2aZDP1+791Knwp0vageDE6G9MdzbjH+7ANNQTO5LQeclv97/u2WGBXvFlpfBG37I71xW/nac7Dk
qGIEtHOmbSq10ThMHDk8zQXNTyBSbAUXZUNWiXL+DqIYj6F7UcMv3f5+4rfXtk9/qrV7/8t+/67W
T/evH4sCJaa6wprSuAMFdGHbkZUv9BHixWJFbTOR+HgcfzmhJNXXqlZygFc9K87+JTHhmh39tXlK
HWagPNqL39fmLyUq7vE9zCh0yQ9H+9CNgG+BSAPTzuym0vkL+pfSKNvJ6Vc8H0lGAUqVHQGtDIFx
S+STCjwSjJj5VrFmDVLOVB1upEhn8foizZXIgBSfqocCvTXmLt37lnlfJWZi4FsqlEWOAjluDBXV
GgVLtD4Ci3/1sIMYLRiaFTMcGZMjyiJjI2/Ae+NpAUHDxlKL/nPssF78M8nh5TsC//CyyFPGVOU5
v1KwcwIvwTf/Af45x3QQZ8U8YXVYzLzUIL4JKcqUtlmnFbHwQwqZA8zpBc+eFTnczscYsptWaPli
HNisyk8oUmaiUn3RzzNUvaJlZ33E2241oGXFd4DGdp/SrLWYEKKsheZVWSXHyLQW9kunEezJSkxW
F/NoCX7d3wkN2lJwTRlGRtyh1PqS4DYlK4a4WExQBkK5iKXm5chwrpNxAR6Jl6hesDq3ZkA4brWA
Mg6CNCg1V0NU2UuJJs634LStTHTDINoA9seKNwUs2ykBnZejAUb8lF/H+RDZ0R37Va3xF2zVPMTL
lbJsfcYhjvzdETD9xK0FNbgUBbRlK68GPHKxQ4YJ6TiDlXnDPv3ENbprfU1lEHlqMrJ988wEMQtm
KK2tfvBkDFLwJLB3qyPBIKfLY7fJV+IyLz3jpH8M3cRAAxTUS2Ljx5AZhN8C8wvQB/niNV3uHs3L
EmCBR1ZkPkMSGSCAp6EkrGFnGaVcRtJV2OZYYxJwAJimecWw2OXEiDrmLMxYQsI/iiToPM2X1vlJ
6I0dECnaqgUrd5o1fAEGmRI7IN8ea8ZuJuGM8gqGwUYkAQkz9JRDKOJM5voMuryusPEPj6kteoMb
CwGpH2LTkWCmVubqx/RKWGBV8oxpuyFN+QdOzEIlk2FMi+/G4pB66jZ6ZI1f8BJsYcuxiIFwuwLw
/mZgaWbriAf51Jnv8anbyWsMuG6wcmzUPN9JXO3AiJ5megdvJUO5FVFpSiUdS08jAoWAp0OMr1Hs
Fphrzknf2TtvpyxZZdGZroCRqoJ2FIRUmJqhPEymVGWRhbBgEiiO+7LjHWbAfRttgxqw+rTVqSXZ
irMUoLL1zJ7imbDnhjrlbZRU0LrSQ76ad0UXmDLCAlG83a1yor1l7uWZhZMyF4/AcY+tFoiCZUOl
mrBiL29qTwa7CimXglW7eDcQZcUB5dd3WO8GcfRhlHmUVWHcbiwasGEKZbjLpO6aWEOZAU8ube1g
1F7E+qNoX64BeLrj3Ny2Fw9ozSS2+QpYyUdmqDzK784H0OwiqLwE17HOccXbU0DkAKj2dbxFAm+3
ygoiAe1mx+xNH+8RTVTj0Qs57n/gBTpP1A1qGuSSjuyduOptwAsgZbU7oMLo/7kfQswUIlR5Som6
0ZWi8VE45gnjRYd+hQQucHAKpOakEc3CP2fojRxMIOLY3FuEBX6iT4BybS60s8Ce65gJNm4+hgpo
yqsY15jGhS8E0xb2W9lkM65va0x1DWf1wMqqz7mHKfNUcJOlpRzpmTae7QXO9/m1QSrUYkiYxRSl
wTGPan+SjWeJdVrblAy1CaCIaLnNltGy/BxReXLNCpeaW1sZeVVc0bL11GROiIm/i9Y4auSeAbrF
i4JCA25x3pX3lNDvMdj48qZv31ClNDBYsbMIYp0x3hlRKu4zPzPpd0uTssi5F2H+IAJN/kGB2gin
cTLdBmTqIUC3fos5BPSVe8z2+VmZK7yio7caA080Pl7Fq0izFmGPPS1YYGYaqx3rYcuiQEUWQ14h
md8G/TldRJZhJjvT+LwvuznLp014oPRG4Ove4MuRByJ9mJ3LOptZ5f/P76NpAjZoEo55EX8Rrz04
sMYduPn+Sl5N7+M+Dz++jzJkWGKDIXpRQ6pZ+ImdJkSSYgQL0MX+XK1EV7YVUDrGG8P8UtFg0zww
rfXMsdzQoyzIIF8xD8OBnnEaE5hIKFZo9lKXvttis6uGDnse1dwzg8sZc62MnYdoPsG0hv4TsU24
9LG1LkA5t8dz9vJUu/U2Raj5p9pIGFFkPWVm/JGCZV3Ay0N9U8MU3+2x6VyIjcJe3599tB4GVss4
sZlJEPXm9ykJJgKmEodU6M/r9fanRoFUyjn5c76YZEn+bBp7E2/IK8YAzMxencptBkznT6QiGJZD
mpXphE9K/SMjxDJj7F9Bf8HWaY8hwDR8Yuw6Ep2OR6mCc9pgapicwoyk+9O3fvxeG+fPNQtpcy4l
MpGHTl8TjbvGTZeiZMM/BIdumR6bvbBIP31kLC4MnuecMQDKBNTKEOmMdvr2bJVID9W0h+xLZ1wE
u90Py3PmnLs1nkmua29aK0cD0BXRzslYfn8+MdR4JpQEpIgBjARewY7nnyOZqPGg5UMtDJfhJ9O0
1l0O0GAc8EwzwrkXgHaz8hdzwZ0iaIibsf4G/kilYtc2Hvpx4cEAE7dtEOoYpNmUZ/HpY395cEhh
bbSSvJbH9FCSfnnKTBaA17zAJx9AKbusdNciTarhvH7pQuJjXuLQ2/+PtO/sbRxZuv5FApjD12YQ
lS3LlmV/IcZjm0lMYhL569/Teu5d0z0c9Yu9O1hgFguoWN3VlevU5r1w3dR6jKzSdhq7KAFX5ywl
IA4BNWeHxCWvRe+WOGa15PgcqFYbHXylDIEmV+XwdDxuivVbRd773ArIfGbN0ZwdPGAHeot9h3SN
Rgw7wLl37jUwT+0qmD5WEIP8CuWG3nnbme57tbmSxWdkzZ0YcdPFyg8HwGLuuc98Up193wCLUqg2
SZNKJqW9Ohnzt/jjTXkeoNkWgOVrnc5+Xf46LDvvawlg6VfA6DzHhBvATxkNbBsFqgQGoXTp1nsx
Ov5BMas4Vgccv+pqlnBGZ/Xl8PSSSpjMrJ0OECiHJiU6x2pMoDygQqkAYkFEIRYjC8ytR1p3yZDX
FfHcZpIVoq7klpt0g70O8W72jDxQTJbmEsNXS89rvKPHee0TChaIKDJmdTBtJWgsYIBsRGkaYHMF
OgQ2ihUtSxsK/WvPEa6pguKYDAsVUBrJxVAHcAkEVoJCQ/p2cYJXfvp/wp35QYfJivjqOezTDnRm
HjTnZvd+xcygNcwdSC857D3eo51ybZC/Rm6ZqjATAPI/H60cBGXflqr4pGfQ1eFuMcdrAWCOs7Tu
39SfGUId0oE+ZUxDm8IfgInGWZPKqEngqLkV6V/X1sBF//kzNPhJglHEvtFn1+5yhpFbDivirJfb
Q88xbhOC8JMGo2uDMhpmpQ42KKhKaS3IurcdzlFNJCd+EmHelBRBn4c1GFnNiPK6RV7ztleKp7Ym
vIKfdBj3fyagcppXoHPcyGhkyx55Iy28S2d0st/XedFc6KVX+/500B7t/0mobgyOdJ6JVSPDkOP3
K7hUGcE+3cN9AhM1xh9HxOacI7lFmrIFBRWIR7EbWaHneR+8m+CcE5t8DYohLVsVF5H8Mn9hLJnX
HDaR3f3JBvPMw3iW1gNaFeCHArN2jqNaQqp6sucNN04AOv6kRN2z0ZWocY6ITwGlYbc5Ndbp9BZa
3i633ncbt0C33xXt2DuY4T3nov40BD/pMo9fKIJLpdLHL57eHlpssXOcmDxzXuaf6pkSQdORiRgJ
2pJ5MFms1ZF/ydGBhQwxFDM8OjK83udkAr3iJxHm0QxmKc0qMbtpyufHHd2d5T0+Bpumth/X+2Sw
zQIQeAGFjeFQ5rCnMMF0CLwm/yKBcrhuHpGIX1cAz3CjOfZT4EjFxzV5cfIF+vefUfzWX7+CAc2Y
hiVz38NElufHGdxS+CMpKmaSbl4EHPTReD5i3wJxF+RBtwCb/eJsLZ7Q/kUR/nOvbC96ZVRmEGYg
V2JJGLZjd6u9/a9U1TcJ5gVeFQ2trzS6toFinlsvAEuPFc4FThRVfh4b8/jMGrB4XY0L3Niu635K
D/OHtUP7QGPryIPJ4N4R8+KueqjrfYFDQ2w7uDtXxCXNL17mrZEVwZIkrMri9d/96Wf/5I+xvq1w
vnSFikMcVo1rmU/35f8vWvL7jhi7q7aZnPVpBY5OyXaDsYQnZBRJ6BVbrDbg0KKf+jNa+skKo0oS
FPxiKcfp2ZsrJrZiF51YFnEOEcpeps0zABM9mz/JMUolj5XKFxRIxmqVEnuD61osHlpr/ll7j/Au
l5hAMNF1xjNsf/GX/jlStme1FyolzWZgMw0s9W0JUTRQvao8Tvly2oB+k2H85hy7GVTMcSDnkBNh
oe1sr+OmwP8sG/44QhavqU/76GKGVN7tk1tZKLEjuMWWYiyHOxRztHTzgg4eU4zKUPuwS/qy7J+0
ZxXRnLvAamLFnqPnFFihFu8IuVfFKA9ZE2s9VyEiGTDD7GBTnZYYv9nvOVc1Ud/8eY6M3hBDucDK
YNCBGEJnIB+Gcv0cG/Y8E3A33EEjnj1VGaUR6+VgCgADfDpiA97bzZY8fZLfyEQhprKwVJqHvcAz
JyqjR0yAB0VaAIoJwfrGTeXCpuw49oSn61VGgcQ+cl9NAek42SisPZEFsmvo+cdwwcpweO94Irvy
89IY/VElldSJBlhagdwb6IXuI/ZJu3MnQ9ES7/pr//EhcLZzT6p7STKQzwOArXILXkdeADo7K/j3
kBS9IfkJ4C33dbA0+aJHv89IIrAUM19t8aJlckRb1dvbboGMDdaZNBgZtDAGxnvR9MX+ofRHBBlR
vGKMSRQjEKTAhhjvp4G95RoOb0kEfar36DACeFYlQW0bHJyKBWfdy/1jmyiHQRZGXDCSV2iXVJ+d
b8dmG78webAWl8Dg88wH4MPzJG9SCY6IMYLX6H2ltbMUlYIz0gZIlvMSE9P66JvCzc8ZSVnQBLNc
j8FOgRzSDmr9k6ojJA8wc8jTfZMpihEtxk61cg8kQB8XY7rxrvCQ9Qd27gfPueC8m1vObsRRff7v
9cuHaK7O71//RLr5x/Xf9O3o14NKaJszdZaPWKVLy+xviec+lfPFHJnW9WB1trPdpnbqeojyeKxN
5Bt/UmeslG70dS2ZOMEVOimGxVnE0McFsyZAB7aqd+CMeB/e4VlYcfsUOYJ405Ajts1sliUBEJee
9J2xUJHN5MjGtD89kg3m0V7EYZbUOeXMRhIZ3ucOMU+NDHJnW8ve+xcJ458nyTzjSwucKoBV0VQW
4CBd9/+Un+2o1tLe35eZ6YzWiDfmFatmpuiZgVcMxefoljh/tZb7ff3KIcN5Xmwv80VV9CKhRxhd
ifBao9LgYxOWJem8QIujyFlgu84s63NDI+WVLTiq5y935em5fUPPI0//8YwUW8+6RmIupiUllZJj
Seq1q65h7XWkaTGZ7SSnJTccnsylfN8WmxTuAbkE4B3cFrJFxK6wMe9yMDdCSype3+i0FzMixTzn
qpSaVI3xqhCV0KDkEzAEcCocy/ta7XnjR9PJqRE1xuALRjxIqg/GbOTwN27qoCC8eKzs+evSWfbk
4CFsWH3cF8pp/xPZIkwOKgZgvxmdL7VXrS5ERJUygEB2xeFpgbhBWhBsO7Q8zBB8fXW3TByH7LQR
+CZLL3mkr4pQnhWGdCN7Ou0wrAn4PwfOtoXdqnC2rS+zIwU6hQQP5ZIZR5lN1BWocvmmzsQuUdPo
Z+lS9+i4rtfx09tmQa4W6D9tt7yx+r+8kG9ajAzFclIH6gBaqyOgxmm9P8KW+TnWd6+hOx04xPeP
9i9C+02QEaMyULDKiAa1NBKE2gSukGbPkZfaa1sOLa70MC6jnJqVpunU2grzExqAN9RJ9d2XubP9
5cBLdWyPwx39xT+dx2/uGDvUGm0cX6lXDAtLUogMatjzX5c5F+/vL7b8mxJjgcpUqIpiBtV2rH/r
RMbrWMwzb4AH/gKAzgG7ajHvzWHvL2b2myhjivSw+k+Ss3JqexWiVG+syRyN8Y1lfaiLfWB/HLk4
E1QE/36m6CT6+RjrOlRak/qYF9vGZrmN7u3QQVTZ13nD4e8v3vl/+dMFVt2EepqmNMZ4M3e+vSAK
cuHWLdLltVrI9KjuccWomDrqMBcV0qDQdu0ddZ0f07kbrd6QfERmBPyt144nWtbBswGQ4EX2/vzM
S21NZ+3+UTU6O4YDla6nF/1mi9Fk8xQR5EnIsERczz1benb3GGY0TTvTsb/hQgUWY0zoys48BL7G
lmMxNB4ZRr8YciB3lw5kjISYIVpVT70l/06xTO8c4b9onzzc7oosMgOfsfg9n69fl0vEKwfHIYvQ
9e3fv1/QD3lCl5O5z9fWh49gdrl0ENY2OS+Mnk4cjS6AUVEzza9in2adbeBhFAuMRMzgNuw5amna
t/uWa0YtRWjZvvo0GZCjP9+avQmutfd4s+1U49y7YEYj6WKWGwENbYdFafuEghTdZ2M6kTI6LEb9
tIFUS9UVbCQESb39Cb0aFPTiEX3CpMZT3TpW9ABMmMN+xYWXmvZa/zlCtlwaF6pvCjRy24BqZZmO
8NtaBjXHOeaodf0mLyPPIzGqJL7SXBEQWaiPBW913lKQBOdiHTBBxiutcFS6zpZP8/6KiDRGKmz1
VtK5DThYjw9A0ycS+VoCw/MQc2JgnsjfysYjFpviGgrDrUanLf2OiHvoAbVDvGHfFxcuIUbj1KFQ
9DUNd/O5/wpzD7hO78AVjPu+os42uMbCNTHkKwTjuCowMGluhdfocLb2N9/wPkcTbWJjzxCjJj9N
YTuTgkidUek4bjYiTH4KEL45tqd4qNkeLE/Gcl/OKXLsFNujlKhGJ5oZDnEVYlUoVt8ET3ueerrv
NQHa9ydbAaAZa6xzoKW3CEshL7v09FW+AMQVIQUXt+q2yOqOnrp5qCP5C2u5y8QMEn917bcV2vA3
u6fFY7T5fDrvHtEz1Mvk85MQq0KTJWAHzPXqkBx6z+OdLMcV1tnkWVwhOs3o07vYq9Pbzn16aFPc
I1I/+uJscZxh3mu4RQIjtns5Gs4lZXvmuUVIfA/wMxRUinOZHCvA5s/UKA5UgLHSiE3DYrqNUZDh
bAscqfxL4vEfdcwm0uLG/08hxMUeExS4TeuRWL+WqK3j7fFcUM4buIXGo6Mbgv8qktUGFWj/AegS
9x82z/G8PfwRhbZGlqfS8Mr6uY2E0m4Ru/XqN7Q+bfXlNb1yNBabjbueC3UwrpCEaPlZ8jF/eRLA
OBtqkcpBSWvbNvpYqTlBH+3coTeDitjxfzw4RnWE13MHawleMLb09oR8JtbI38oPq/Sdl07iMMZm
yLI2EYVWBK1V9yW9XrZfnKczMaT7Q72zmbGmic5xRn3X9NcGvbeJNV+4G2XuQh4egzlqs2TroNsd
a+rRfcQRQS5xJiApZuiNvVTgLndOyOU/vbn2StmIpd1ZQ+H4zd7YWf2Lvfe+DudNnEN3rP5HFcXm
zuom1gYDbQTQHTYgzeCqohfijD8cXqeLjN+O5G0EYvTcLpksYrkOvcnoF3qsdEs6oaWLQ4UnLkwk
gtAqzq80mCxzq/A0kj/1PYcERzHJjD/Qh7oRCQl6OhAaR0t97vFUBScXpbNbIcXMjNWgAoXTJt0K
1hspkBgCnN58tuC8ZI5WYvvDGlmpG60Fpc4Cbuw6IMn8cf6wvTyirM0hJd6PVG6x+ej6g6RJug46
/cm2O40MaLAmv5BODDmeLkcAFCZxcZ6VTR0N4AgRXQ4gKkQMCqfKy0lxAdDrp+skz4TCOPfIVHYW
RlHtHfaVBOQTQS3BgM4WC+1Ro6+Awc+DWJyOG2TA75tYbykZN8EZnaEUiL4eUDtvekc3cZ40+xPZ
EgclbZqyaDB4ff/SJn3EET3mNfnXWVjFGe5MJaurZz4n7/d/fzryGhFg3lKNNZdnzHBB0jED4b69
I/JCSe5MyOsWBav96t9J4YggYyczWU+MxqcnSBaLue+ipYj4Tv94n6/JZzWiwhhIo0izax5R33qw
gezAU9mTmYXRz1MNNRKDMDifQ7OkT0nbR/MzueXlOVqOJ2usoww81v947KcV5upp5/gnYuK1dbG8
A9IzPJ4mQ/1vnlhPuRtkI+xoijpcv+NqdGxBWmmYzzVt8bXilcMmVfiImPTzAFXBzCTp/4jZm7Mr
/PZsHj+T6m5EgqknnLXENKNbqlGxxMcXpNoRJfJ85AlYQTgvIyrKT0aac1ulkYxTO9tvAMP+vGJg
nTjRAv0tQeHcF2ouMUYblEHX97IBYvbpdFmnZNVZCtomXeVVMHblwqsal0ORfv4fUeOIPVY9lJkE
4AtQpMvi8jlBipagauGpC560866L0QsArIc/S7tdUcnGFAv6heYq6r5rVCwQG5qLDmN4x/vc8YSQ
URIzdFZkeU1fsXIhswSDGdy6D+/8GEUhR2bRmlQIs0W0ua5M64rm2i/q3MX4lyPy04mS79tiXfVm
uGqlaYLacYPkOo4QqE/2I3AE8AflHzq8CojLhmBVJOcop+ukI9KMRU6kZBb3JgQFqymRcMamLSQr
O8s8FLuA9A+/O7ddDkt5EyRwoT3v/kVONwuMqLPqJCnzNqXNnKu39LNyVUjo3nCO3DFrjpCyrroy
9IGUDzhgmfgAodxioa60XnqHiJcRnc6SjDhi9Eok1WYXK1Q2N7R3DtiPCd7CEsUtgNVyTm/SYxvR
YtSKksqpKoTwAS72qXFQa4JhrglgUTFDhjoMhxrn1f3hvecB1gpR1W+jL/A9gOO2eEQ1AvV7LIDj
6meOpWY9eVVT/Vndg1pjbUoSOOIc8NCcdzddTxodIKNIdDDUlDR93SzPawCVfskrNSUBtvVugUD9
xfWheEwxWuXa+IIQ6aB3mx092+bb7OH+LfH8QtaLHxKZMgUS7i51kGlqyW/0vxpki3zr3pOf7pPj
yATrzxsGsJJlnzIEqGZxmxHtkedJ8y6Jndhooq6XanpoaEEjj5+0T99BmODsLxyjSZ/LHZvJIg3n
mlnpegFCG+xFWkS7+0fF+3VGMRSxLMkGzRqvNCAQVYv7v87TpDfs2pFne5bMIqsk/HxjdUv7SnfN
/R6W5cJa8Vz0aa2jIZJSTLrNjNHZkYo2pTJGDGd8NjbWaAN9lbevhPoMf97ENwnGBfRnmpQbGUi4
4kp6OBOJq154TDC3UQ0Yhk19eC3oB95smrfYlgtHeumxNRN7DNCShHwR54ambdA3U4y2Noyku8g9
SEpvZyynWj84r0vLu09kOvZQBIECUAHqih3CEAcjFNuioX5fio2gG/hjaFqpCYaDMCQHM8TxHyYV
wIge4z6InZzWdA7wafiNzceWvITevM/StEUdkWDkTb60UdmaLb0qDLWjl2uHQYIFso3It8GwJryS
wLQ3BkRu2ZRNwKOZDEG16pV8oChLjZWSqCKDR8ENqFf2FtpGtPJ/Lw8YYIjcbCPHqz2vi2xSNEfk
GeHvNT9rmxDkd8EeLgog5u8f6HQSZkSAkf1ZqBmt6AO1SibhehNaOze2m+cFeRQ+0I53nR8wmXR+
5qVgprOYI7KM/OOw9aAftOvT1R5I+hzN0exa1fBqOfxNiuSIjvYzssvM60xIDWyeOB513Jph97vy
5f4Rcnlhgh7a51frJXhZ2f5yFqAHBbVn9fWDQ4bexB96cMQKFZWRUsd2o0uo0K0d5WMEeOXHWyMh
6kaHnscQlel7lOihjiihZtSd9RQMxS2Aa+rKIm7yGcwDdcELrW71mr+TktgGKUk1wlIbIH4rdGZq
n4kEhDolml8CZM/zkABrmeLyha6w/bD3eozB5ZXKEZFpn+Kfg5XYzqksqquqF+k6FPtcEIIuu4xk
j4cDFyCbIymSwCiTImmHxPSxrGNVtCuUr1LoDk9f7P8nSfkTc0GuwyGL6aFuBKt4raLtGdgYvY4U
ne/oBS9snDTQo/Nj3pjZ6b7WKcCIS7+ihEQPy4BnyabV/ogE88QCbP7SqxhXhJlTYLwkK1gyAtRl
fflLdg42d2CHxxLz1hI1CwT9TE/Q7n5hQRXNDnf21bkQz+K8a4lHi3ltbQCUZyMCraNNgUlzB2DF
dr7dvDWDZRxIvlivC6dxtZ16wWA79i9zbCqH/k1oR689umip2lQQysyu37cOtPB9ceQxyPYFNWlZ
dGZCdfDp5C8XkQP15UoL1K1ohG/n3spbaq5n2dxIn0reHe3CNghdgd8X5SZdjrMpPhZX8tR8BsQt
PF+xgBboqU/3OZ32u7/FlG0PwjZQdLlcb/Ry0jkhgFyTteZmyBJxKN23axJbwigiFUt/GggNdUt6
C/uL1oX3+0xo1+f2V47taTbHuZtuwhgxx5jsPNfyQonwzHPnqHzVy+JMltw5n/v+jnRLno6E8WxG
VaMM8HcwHT37rVjXZdpiqdj905uMvkacMNrk2hpDEdPX7T5+3f9lrgQwj9koZ3nW1vj+MISzQebQ
G2gEQoKJN0HBEW22rtDIl+s1oQeV/IoPw6//TSewZQQ50yJZ6HFCG3/u6m7K0XmcW2YbbQw9KSOF
nhKawBIUmF+BUHX/IjhXzPbYqP1MDIocDPgLjAJUnM2WnKgASMI/PSSxbdpe76iYnjbdkrbm1uss
cquzBZg19B3uD5blvG4f54XKe/mTkeO38LLtNgCwlky1pi9/eTL28NiLzv7gDSxOh44jKlT8Ru9Q
KVrMAqVgEECKovtGp9DnwE1EGh9IyRa3nYye1x1FfTMhI3LAd4i6KKHnebYvNbEkgnNE1hIFMq67
xztAKpwjWuIswFDODHqsuRDs9UoPhRcfB/8Q8mIPnsZkl/QmM62+NFTPXNxq4yPovsz5aAGTacTv
m2LLBZKY+4Hc4Oh6QHS/lJuyJRbWzPG0P+fJsv092bWSjEZCTNAtN5plPCRWizoShnt6Gye3kh+4
zY48v5ydgBMSWTinCkjqHjKXDkFru2dhkySvfWga7Gl0hEyQbapCjIW4uKdOtXMsYNoePtQPFHZo
vYrnm3MUE9u+o3ayMJQ1pC9BYSU6ttjn0NotQOh7AHFdiFEvHcG9rwtvzsCd1yUzljuJkjzwz6Ap
N0B4eDyT3zXwdIAPw7EaPN4YpZE3sqTMYsBxmzWJfFLxlPp0q6GKbgagixqmwo58lFHbZpJJQaAx
Npi5s8dk82phY8DyELk2FyRvOn0+Isdo+UbPjQZb72hCm46X7ZPVk7FQfkdYcmHa3jIm3sHbc0zj
Xy7rm0fmsppCEM2UYjMPu5W7cGfW8IgFf19cDU+F+k+h+KbDXFbVp63czuhZroCguFv4NvqHKWzQ
BTj/ADvjEqTB7T2CjNdVA2+wCH0QvKAtjw5DYVqPohxSlxV2BWYFs9U2R/Sng5tvLhllL2BApZEN
iORxBZLupuuwpeXBP0i2QM6BtS9XvJ0zf9H63yQZF7AUyjrsBFwgUEAqYjysKR4ZkJg4nE2bzH/I
sGFbCNiz4UIjgON5vemtwUXeIt/0EV1QxZ0N5AjLjeeRzTSrmaxKMRaAygfXfcuelF9JQnz3V944
HL54j46N2YJEqDOFwuhjiCRYqa6LOWRvQZaoeR+et81ChmfAazOhsn5HNNm4bVaIvmLkkJJUt30s
LgsjDlc8zcXGa7qPpWV6S1UJtvRI5KTMUWE8dsZcc5HWtTlWhicbjA7JzSToUASCIl5h7it6uS96
N1t/77gY1dH6cpAl6k1F2Sdpif1rWE/zTnGRrhg/iKwas8brdIEekzMwkuzznLslmXuejDIpaqWI
kis4LNbp9j2zoUOq9fplDXPg8do7J2NtHStgMd2BFTmss19iQY9UFDH6FCuATGVOipXWFELx/qlO
NjGrGrabAmMQWxVYPGmMipeh1tNxZht6o33PLeA+QSeb20/NfkDrauA2q8DVth8BkCINh1OSmnoD
Y/LMpWZqaaAGAvLYiJOjayf85PA3pUPGBJgrE/2oH8oQ1aHVxn13P7VF7dFmT5S9MgjIx3Hm3ic4
mW0dE2R0v6inmdalqBUB4GWlOIUXPXi8nYf0N9inMKbBKPvrtVZMIQKN08m1rwD2iUtOJDuZUhiR
YEGmk/rSxTK9GOyqP8Qv5W/U7oPK+uCuuJqylWNCNHAaKfm2EVsjovP0aGH3l779gOaRM1lTP9HT
nOP92+GIG7vr1rg2Vzm6gljlYJ7W4Wn0yeABuy5VCalh1D7ZDIYYNCLwegVaAtcxMivWxABi1QW8
7GcFtrLy0mNTgjCmR72f8eFJaPHtItCTIxK/nEm4zwAoef/MJot1YyL0iY2IBOKlu7YSiFzc0woe
VOO8Za+RI71WJokWtYqMeAfevjxfwNrIkju5f0u/seI+/gBqeEYf0AV1pKmzAUoiQc5j817OCUIz
cU4Gx/NETvsK9w4ZM1Z1MxVZf7ALYs7GBii29kQTaj245Gi/SbdbVyTUHUVNlyWDhtkjzmRJnA1l
R+8PjJ3E/yjBeEv6F57OuIXkf5ziiBbz0Ho0n6d+BVrHFZY6vhUPuhfvrgGp7AtwruyD76BB7GBp
LgDWYGi4Sdbpgx19ACOsSYIRp07EB9inNx8AcvD6PXioOs8PmXrk40Nl5FUL0lxOC9BZAZyjeAkO
99/D5JsbscFIY57Mrv71gp8/I3YRFo3teBcuOO5UfmXMAyOETZjnQDsQcVboBHpbkGjeWoq9fskw
7mg1RFx0HOdtMh0xpkhPdSSKQ5DnpZ+DIk0RnFx35lQuORy48zE8zhiDfI2UTsLuBIrBg4FcE1Ss
pfJ4/4omrdeYGcYIK3p/Fc/IJVOvBjN1WC+oEOmFoxgn3cExFcYMd4U4BCgug0qBztUB4oBVvau5
87z0ApenKujr+OP5wkdDQ41hYISEIablGWZwVBnEarp9wBFRFfSgEDknRwXrDhk2sWf6ZqwIogIy
tNfldLX1rULQeYzC1b86vm+O2ORedT2rvjHolCN3k9nX1XCxHiwSws39uP5/9GxPa9sRQUYBBaGU
SGog0dEfjBed3mVbsc/oSvzisTbZ0qyPKDEqKD0LWACb4BTxlJABCB8qjJ0PaC9YPQgo60K/Rgdh
BbofmsN7yBxBYXN9uVFUBvZ6A5vc9h+G+fqw9L7UhWHxro/ai3uSwqgoQHebydCCzqpbmrclwcNe
tPYq2tnuy+S0AzI6TUY1RZGUVKWJ0zwmyJ2j+cq9YtbNtObz+RZv7Wvv8aCfuaLCaKlCq/NrmUBU
7Iut3pq+rq5sS4vsKNlL3klOqsQRf4y2kkMpMMIaD8Fu6aC5vM1PMxVantv8y3vcjA5RBq3MYgM6
XkAioF3MtudV9Xv71SGfWHLXi/CuTWGcm3YmFnF6xRmWb/ILZoIUmdQOeXawgPKMv6EJxVDmeyS/
oWpKbtZ20kx/HyrbF1xcYyUSL6B+rBysEAy27qaZyykpIzLsX4WX/ZHXlTptdUYkGf3iA7MxE0Sq
ok85lObjK7TmF/Dzj9yL5Lxxtk/4nGKOsKxUHK1DcTGLmswc5cX7uP/wJh0pNNliGZ2Mfa0C8+7g
sRrGIBloF50PW48/zzfNxffvM48sqQVJazX8funYQMSl8P+N29sYHrzPx7TnOWKEeWARxvdb3wQh
dCZbdvIYLIPNIFhaQy6bPcrkW/Xpyum1/osG+WaOeWt6eznHogyaKuCEieBgvx0qtr8NsgxL8vHB
HQWfiqN1TYZ8CSLOzWAOU0m6vvWpSGBD9ew926XPKprha+Qt6+cCW0i7F/6cHOXhDxOgmYaBNmwk
qm7QUiOfUUIveW360UAn4IFoPCOqF4qWtLhesPKjJ4nr7c+WJFic61Q4ZJl3Fl6G1oykeIALCeEX
Y+vl2fKalSdzNaZKDfU9DhlDLtfYLiLFIGVrbzmR3czGOgX3EZ3tL5+oRj44L690fbRPnpfLJdoE
TzTmgG+BUtHHB1CwrO0rgpw9NADHKE7L1+js6SGNzj5AdjwxcnzZRvZUqJotdn4B44C3qplLhzHz
jQCAKoHeMVjb5BtJJsHCKqwv+SFfaQ7nZicN1IgpRuN0SquV0hlMwSU8YY8LovytiAM8W7xe4Ek4
OSyh+kd2mffiD2FraD0lBfwQY36SgbIfJI6/9igmiudZgAWtidZhOhvz2dRhw6oc9OQ3KwTK3MTR
pKodfQ2rofQwUM9CglO234aV3LimdbPL4bMSEO6Yyc0HvCfWjHKqZ3otSjLI0ZLmYIfu4nER7ozM
Qroqim0PStG3DMkrACUAMT4s6Q6d/ZHnqk7a6G+u2SSj0MmhmESQLVxB57xh76jrr+U5RqJRDKSb
iT7+XXwzIkm92tGzGarY6M89OPcT4pZLISYzOAdzJ8L+AU99bbild87NsinHwA8xIzEDwZUyh1cg
pihQLIVVhJ06ABn44KV5puP4EYOMxlLiSywNLaWH3ub40O88DzCIHO3DUfw6o3ySIrrmqg4iqDam
AF9ETZObGOaoXp1RPMihS3FTB3TT5co1XVWwHBgyIGbygAx4Kk5ntE4zg+2cVeDmCEcRWyKuJACy
OJ1U5hzbLf97593pjNJJO71FT6pPy+ydFa91DJNA6yCVKm4FgB5Xi689aiy+pTlcl5FjNHVGw6h+
UwmzC44zwfoBO9rLj3RYDjMDVjYj/5sa1xn1EitagIdNaV3I6rSRMkv4KFCPxlJGotr/Llj7Fnk2
i1pkWa1nCTXSb9U8eQ42gK47AHOnI7M1Lw0z7Wb9YzYMRn9EWZgWXQ6VtYHOct8zhKLZCuiQ0cFb
/UsPecQZ4+lgkLJPZoBEoR1/4W5ArIsT5E378OTfYFTG9WpKRh5QNWwn+6uOggW6CW0E8jw8fS4l
Rm80nWRIzQXyj7mYW/4PoDVrZPFXXD0/GVuMTo7RHnoSJHKshAMqPWg0AZ4QhS+G38JrMOHpW4NR
HlJWnGexDFlfnapNSzKvIACRkbhDqJMtCiOHhXXwfSXPsrTF2fXzMCdwxiJn5uim5a+zmhS9XVyI
Rqo1vKWPVRhtzda6/6pvnW93lJfBaJCZbuZ+3ENMkIXBXJ9myasZoAjsyAH21cIvLR8wsW6HLkop
cgLL8GBRA/gSNN7hw9twZYlRMo0opYlW4tX3S9ctLbPHtmGg0s4WKF1gT9x95qdzvd/yxO5kTQZs
eZYFyBMyhxuswFkAG3fz+GIQbGMyFx8calRo2KM2FCwQ0GRDwhJ4RnrLRlLbQT/DHZTtfCNjumvu
RbvM+og3HwhzONSm3sqYGiPCA7JreWuCGmZBSGZH1ksP74QboU4lDMdkGOM3nPMWLRzpzWmYkQRI
el7/ziv+TIrFmAojpVmYRVmn3vwfdMNHAN4CrDfKTNzK9WS38pgSI4B9GYtJ64OfC+p29YAlVhhG
tmhXIOKHL8QsJhYo8u5qKkIaEb191Mh/PauZ34cqvauT3Qp0pXtIwe0QIH3whJBHijF1qjFkwMUA
KZp1Pdkm0hcdqU5KCmrHj/Ppf5NCtj1fF5G9uNCL8+fhQR6IlqLgSssAMQ90YbKVaHyIjMG7AD86
MCpw1s9LDD6tXIyDGtgZgMbAgKimXaLl3BJWlLy+0NGP69+ysVxQkEl/cPwhjD1MQqkNa/ry7I1d
1wTUsXgZ/3whZ4DM6MeR44BOdqcYimEiulOxt5sFjg3TmRrNCmxvlzH2Cmn9LzwO5y7pd/+pv77J
ME8jMOtmZrQZ9BcmkjAlDYyzZ1pn4XljHDrsa1DEQawN+gQRhwT7AIteIiDUERzcfYYmje/o3G4X
OXp2eohKfSCDIdhdl8LjXL0rELSRzaM2B2mBFS/5Ojl9OCZJtfaIZKFiA5BxBkl0AQN/5G0ju+lS
3TQLASWyCHbVvs/jZAvpmCDzKuS2nRldR3k870oA0Hr7fs4hwbsv+v9HPHW9MpybpgBPp2GdlMTc
x/CWaJOl/cHbvyJOG9F/hJCdWTkrWiIILWT9eILKsjWU6oFJ42FcnsMVleY70n4bNx5xpRpCoElR
SeNHW7B2oZWX5OIpT/ry66C/0k2X/x+7LnncMdZ0pkoawHdAdNgdgYRPU8yxXaySdfIEMAxen+Ak
fPBYOBizGtR5lJ1FKo0ntz3Evg03D8uOUKx9+fj64kKeT7sk33fHKBChClAaVkCOgkicbPianm51
T1wFMumTGLIELGkT/pbACGRfpVftohhIJQNyqturjrq0Ysk9z7nx9yRHI0qMS9dIiRIYYAoHqL7E
mDbCpNFsgeFyjqqaqkKpaBcVFR39ZwaW7/18Y1KYZrVfK3jGyvypeDcfu9dLiX6eVfB+X+6nCnw/
KDEOwvWizWaZoYLS6rRz35/ql0fT+fxNEOkD/vtsdUTlesYTbw0zM6IgGqZGiyvMhflCmJd5YA5P
GnI1xxnJrbKzDCCgOqX9fCg2xfw/g48fPOU15e+hBiYCbkaXFQEdfj8PNur7VEyUXKA94v7yiS7s
Ja+9vf2F/QlcQLYbHhijVH5QY9R/UGTYL35thFuKNscyJ7zwX6ZbkfeAxO4jwEfOt21tr78uW8PF
fFxhATTDWyHUun/NU6GPJoFxCdABoq7dxGCk3qJWLZqsCwVUz1YbySkVVKjhVQug6H2ZC7rChkOR
KhOG9x8UmUuuhT66XrH04On8gIqtrgMkE+lgNCP1L3v41Ud+omXC1/1BkXmdfTuLg8GPBVqK3Mi2
/0ThqpBu4a5rnfIkflCien10mtk5HYDMmkCKWuRnd8NgSx8vntV45tMH7KBEUeEstHHyrJQyYTA0
SZRMoJwAlwci/JPwJZdkhHlnCJRKrm4LIR7WwEBxsLxbJ7CQsUWro8jKoK2+nBuvBsr17+cXc27F
V6tbeVgTAhxjKzwWj1a6O9gtL2041Yv+4wuZS2jDtLtgmRC+sFmiMAGQ/w3kbbjMawcAbzgai1jG
OlWISrcUGu+A0Wt5DelT6vPHRzD3UyZKkoYCjgkYxCrBpCtqEq5BYq67Rc/7DyEf3QdjwOM4MPOL
mYFbRN3tQXpNn5znr/KdF95PVbp+cMSY7m4Y4NqF4KhZ2rZn1kCLRrX2/7H2XcuNI8u2X8QIePNa
cDSCKJGUfUG0WiOAcIR3X39X8dw9gqoxrBOzz+yH/dARSmYha1XalcGjv1OJTCJMARZu4pto94dH
62EprY8NDzCI1bOerC1u1Xgp6Pnxe5i3XUrwEmsd/cy2/aG8TR+anRMRFIUN6TAfSHNGu8DkJHCW
Yr65VLYbZVUHUp2KVOrOH+/Pj1IJLrfIflA2Xng3IE2AnUaRMxJQ7qOvrt59hva4az940LYINN9f
nW1LifUwGkwDP2NEERFZEOywD9wB+ymxhv2TA6PUYb9hYSxNWh9eUlNLSwHvM657ENvdYY3EBHcq
bBnTZkoxkYPURkq1aq+CXKTFU5mIIdLig7XCnAUmLSwoF+bcLU3Xw7qlIANpCRh0hEtXQMELGZ1k
e7GmdUg+9m5UEBU9MfdpSi42nNTCO24Hz7oH0Y7VnsFhRBGWBvUo2RtW8vJvilc/rI2BsqK+TGak
4c4BT19RvcJAFLaS8d+tBa/yhxwGRC6FqXRCgBNAOkiwVmdX+VTOaKCcLi7Pcjnvh8LACObj0lzU
6WHbdOmhE2K4/I4GVO068nigtQzDsqwJpiFKqi4wiumDGEAtmNSzawcxQQJBQL8r/WT/5pLMBDFq
9fLQm1FdUbXo25dsW/ctAlDeFrPUEQrP6VsfBvSQTGvUIICY1mpsd7yXdwHI6u7I7w1ANyfrxr8G
9anPzSMsmsi3ZHZkM1aMsOtaSB6wa+kFW9TDz5hMg5XibnJ3Oy0+ajNhjI/cauBUEE2KBJJTW2dA
eoAbiI0sR26heyF0m5/o1YJmjlRadBHWRUAvmfg7Ec3XqvNWebzYnnd6DLSpeqCqSgEpqz0cjzdM
1aIVBJ0JnOdpKdvzQxsWyswKjJbU3jXdsqW/Ahv8wEqBadd2s7LXn7QL5Lx/fLxtlUuNcT+kMjBl
SHmZ9md6hp2V7o271pVem3u7ePpa2Z+Rx92Ju5Sd/yGQ8a4yIxOrQodADLeLdu23LTl+tR8AEe4u
Y3ERsGa2yEBIXeeCkalUFjbdvJfE3YQkBXnXkZs6WyKU+6EWAyLCFKNxPoOowm5cujrxXFoYUDWJ
ZiXO6pCdd5NVPX5NT+tj7n3ptKuGA89Uwh9P4UxZBl+wNSUyTWo/NES7WNrvZ15z1lL8O1fy+u+z
C2eAzSErG4horetaUQSiqwkj0l9r8AFanzzKlGWvAikZA0GnIIoGcyWyRF3VPeYrTtq2KkjvX/5K
/Ozpd7TeNol9bPcIB3e01sc5yeVLMZPLXIpBb2OxaCA3utu9VifkauQtYnzriP46zgVcyGZo0kwU
cx2EcKjO9QqiEpKexHtUwo+fnCu+iMgzEcwtSIKwKgwDIgrb33cvuoPxruM69XiptOXobSaIuQNG
KaRqq4wI2qs1cnYZSb5QMMGsGW2vk5zKIOKhclo7OTlOgVlmd/XYIwImT7x236WrIIuaoMuwGexa
YRJgZz0SAlWbaJ6mSCy5JDbXO6GHxt42WZIQqIj4P4WlBq+TJKyFxqC3zT0EnROg37XyrK/HHv0Z
GFvlfEOeOOZoZfUSj+MF4hJiv79PZO+BTTcl909rbjPNYnQ2V40BktW4wiNeU9UQHvqv+5ML+l4v
WCtgykBemet/LX6t76Nk47IUOVFDTf/nKDVryOAMIQg9hd7gbM/gmIp4aYZr2HPj47EhWCoHU5yE
Ou73mcgfybRdic4ZC6C3xm7reBhJ+4vcBeR+SyhbjaZtH21kuT61A+i1foVgubA5X3cJBGYnzoZp
klGtSpGeuJA5Vb3zvEMEPtLfb9aILsEvq5HcfzV4qs1lMm7NapRjNa1xBrvX1wj5U/Jyv5XWAXeh
+JKTNpfDYKkua2GIdjDcxVNI6Kolx4ytjecR9Cuv4NZb8V9A1ZLLwLL09ssSuidEkWYuNUa/DoUz
bCYIED6swN1KXkEnhpm5y0CG0kIdgfcJl7zEuTgKwrOnMevwXtQ1xMGt6e6G2IrX1mOAYajNbVtZ
vizfajHHGeiXS1dTU9EPR3TTYe7w9t9ffPvmijAPkhSkZ1ApraCIPUhWdBQ97XWrfGC99Trcc0eE
Fr3euTjmcQobSYsNevmx+zK17UJZj25oOaP7Vm62zfuaO4S8xKEHw/8+QQZKs7g30M8PBVFVzW0s
GMGWE0oG6D1QdnKLlnJ7Yjgt0Rze2S7fhW/RDLKOUhJKRhqJp+fRwwOJ9XBJTzSe6XNMhO2pri5G
LV8KHGlz7G1QHKAazomJFmPZ2RnqVNGZtZd1X4wTFknApaAkhKBQtuhI3sG4AwUBtn/9OmIj6yf3
2y0VqOffjm2llrvzOGBjNg7Qbp0VvhxSTB7PkV6qdP6QwkBHPklq1eWwkGf7PY0J1rGGDwJ5EggK
/aFN9+/wHE76F/98kP42DLamNRhDIVcmzrOtiEiCzZTRxgKku1Eg/OJ8vMXEigxmfhQBFLSBsIQv
8VRp5aBm4qkdLVt4Emlx5f7yYBkuj5htqTVSm4tiwKRrGqnTzFSkj4wthJszRu+cdr8dRYfbF7WI
wDO1GCQxpLQBQ38O23i1E6day5YNRiqOu77oh82EMOCh9UMv1S2E2EZJhN/a+pi9cACYvhR/2MJM
BAMSnVJMaVLh8/SwhXXonGpSWsZGfxetbaNxCUSunuoNeexdznPQ4ctI7J12tYNJ5aLDdaYDr21I
ngMPnfAk/zgcUHK0Y1cFO5B2Or9i0mizdcqNdiHtBg4vt3NjESm/D4G96FqWF606xuKpMEjSr6fJ
QtZlJF9axnlPeSaqM5fdLFXY6Aommkt2ZGL4cB09rrdP27IgXDoz+uluHTXjJKhpq2fnEUdNUwS+
v4nBH9UR7+7ubbvlEt8tdXrNLx87PnFeTRmympDmD2eCNXaxpbwGLzxWrsUgXVZ1GWE6qAk0ib0S
bdjIbXyBvVrhvWyXXrCRD/l6OCh0n2aF+A5VFWTZ5c+EaE+3L8vyQzQTzlyWc9xpgZKXItwHMMb6
e83aw808NEjzVM5g0Rru2lYO/wqvv8WyHAlFKpYNFt2IJ7VY5+t7awgtZYfiO90b8K/KhLMDvta1
Zo/tEIiNHGDvOSoJz37nXgg265idjVT4jstdtWihmoJ8CyjH0NrBnKcqgzsgGCsK2K7kaBZivwN2
ateb7fEL3JO3v97yS/QtjT3GsxQUbTbWIvIstHQTbocPOsiYFDaqzRxZi8g9k8W4LGZmFpMqQzPf
j0Nb6x1FQqtl6T4178cEGx883lOx2DWBqen/nCXLIxtXQa5OFbSTSefmknW3BWOoMziSiTqG/Tkd
b2vI+XTXdpKZmcRVEVwmuRdPbu/la8U9CpzFudzPxcDXOUumVdpDQrWyx4cGlJ0JlmNsdrzZsmVM
np0cE+TkUazIbY6Ts5GxOjsoJWJYDj3VfL5pCk5/IPJMEuOgNDUm3NV6EJFXebVpiHgSyal8ulgb
4877ZVnJfn1MnSPcPl43xjJuzkSz/kqr9onUN1By9+6/u6exJFiSRqx0HRHhuq58zYMt3h1goHpK
siJQGmiLc1VFSyjJ+Snf0Rnx49iQY7xtPy4ft61yMQc/vwUMokSiHsmFCZmCh9AYTUy9c/bNylp5
Vl1sU4ufT1p0BL8Pls0ntXKf65EKM30G90pkoat68spN/WHw4rnrlbphPWweKa7+c57qBdwFSPa7
FJ2fuzf0rvi5ax7Uw1+HExbGtU/DehWhjeSy0XoUcniBJTXTWz+EHsns7kuXRqkGkdoSZv+rferm
YGR7vX5UyhqJij/nq3LuDUs/oYdVdUlj3NAG/d3ue7MxSY0M9q6Hp+FutQ8UrDgSF0Ok2VdlwCet
2rMpDy29qeIeu2vHa6OScsIqcl54K/OOk8EfqY5MwZggq3Qql/Lsv+Z3o2WA7vZCMGoleuDgehsc
58VTwAiDCQzsukQVxLTtHe+gecbMAJQqKZoWhbg++R21sY/a0vYVLiw3VKM63TIhBo5ENEpngQmd
wQ2ueGC9A2lW/FLgjcwd67+1VwaImkAUscsbwuLU8nfuR6laReEZ9zZ6F2Pr/G9Ii7UZCCkMCF0o
9Z4mwFx38A4RUJ2JaeGFXAdI89y206u7e+Mc2eV3RT0q6uVMX5Rn+7KN9nWM2aDNZp9jCfdKJY1n
wUncpVbkgzAx9T+5vZPXpQW3fgHj6YRZEGtaO+KZdv0dFmn4+9r6OJNku6E820663hZEct+ejtzZ
JI4LojIwFGaDkXchYMi30bVZv/AesCUyjvl3vP77DOeCTsRWRrHDd+xcHx1Nslu4l6fedEwH/TWI
2o79R25ZnbdFo6D3u7MeDg+Z16Jv8SkC0wt4HLzJE/b3nYNlxqm1fh56b3i4bQGLKU1sWNRoNIR2
b4G5sue60VflKFCkWq0x5ppuBrtObPXsrlLSb8znbYVNyrtHXmJnsTw7F8xc4aGLzEYMr4KFR5Xk
Z4KxgFdfGDGiv23fhNLHADYPLBe9wrlU5i6XYWqKJShpTkjJve797JCElpih50rhXK1Ft3AuibnF
2bnRwKdDJZnohlasvLE6nOVWdkRff7v9FRe7BWfC2KYZ0CK3yiWBsB0GVcLSTd6jvXbKIrvdWBcd
b07prLHuKLPvnXvZ2ubOGhdb0wnv3aO1SvY2z38Hc5uFCIH3paJKV5G9OqQjsYot5bq5re9iJD2X
w9xdMczLITMn6Itho/2+tA5YJOTplkO2eNvoFG9s8aqoS3gxl8nkXtrm0kXlBN2G1vpwY2Th0da7
zRrrtm48E732pMxgo1SS/2+iu+Yoe29gjHs0LN5LTR2QWx+KcRqyeAo1fCwcoLn3/QQTu+jrjEza
/PjJL9/Rz3FLGgMycXcptSiAtADb52Nru+28X8X2kWN9S27e/AMxiGKeuyZvQlE8SclmdUBpdoqs
YMWbC14aI9HmYhgIUVtT6nKD2t4zunT26NLZHMjDC1aIY5j2uOPzCfO+FYMk0yDGdZzSb7VrbFsF
PcATunD3pRup6NLkZlWWfNeZfmw/wtCnKeaEIQ5cO6ab79BIjxUe6BPg2PmSD6dpmI3RVEUSVdb3
ECc1EmUQ0J0u01qnadzYmj76yH7aopodw/fgZnCWPOW5RAadGvGyii6iDK9xVwUkXKF2j2ASmbDH
x9Xdbe0WbXGmHAtQRTS1bU+NBKeo5JaKQ3y+LWIRj2YiGDyqtG4FsnhJPK1aUvrqC3hZWuvsonH5
tpzll2wmiNrnDJDySUjjcwddestOHy5WVRE6bbnjcnfxLIIBpSaM9C444/vsuoDAy97eY3Frsn88
Uo4Zbglm0c5najGgtJJXTTysFLxV+u/iTQSffybaiWAjecJl1+NZHgNNUdQ1in41h537vp9ICXNA
6RZD8NzogacWA0+lcDExBo9DLGxw2Uz2xdOfVlvABK8yR2/LH6A+Oz8GlgTw+16MRqUZQ787iYet
ZD/Rl/e29S1mnmaXVmPaoy7FuTLOOcQgoax4r/77+36DZn2scbxzUAp8snaRd1vkYlfBXCSDE12y
yjshgWWAJ9CvEMpKTlS58f2uiAmCof/yIDUGK3qjamVTgLjn1xVRNijro1XitkocOGL7SyK9HBox
hogoJv1fAtoVrE7iWcTyy4hSrU4nb3XVZBApHLNeSkDYiogq8PA2btzNXw9ny8PDCIoeCzse+fmz
RY9zJpMBJyzFU5oo1HCLMST03t2N9yswtPN8v6vT9aexf6vGQNPQDFJU1lQM3ajeOxMp3FZGBx3a
ZnhdLRQMbsligCmr+s7IED2cwKUuHgKy5QZ9y+bwrQ0DR2epUsWo1Cn0ITZ59UvHHyJwssq+8prt
C+9rzfdilsH9WyaDS1gbU4F+HFoh3fhaSaSJiO6kv8KCHJGv5ryNy3j7LYzBpklqtKhJoSAV5p83
t2/TYppY+9voNHYh99D2cZzI0EV3P9BVfDhs8jXNhqMF7oKVWRZH3KL7PBPH4FFhKH0wqRC3gjfx
2jvFMd1Vz2D8sDmCliBdR3GUUugq6GNk7ELoozwd0QaBYU87eHvIbFC1YLqNI2XphZpLYSxhQEN9
krWQglKCiaS+QhzZwYoxjjaLraFzOYwRxGnZy2MJOdc1IKCkOG3QGoqp0F+/sCSa1xe52Kc5E8c+
VIk0gUU9gzgwtNhuCH/i5O510qJ5xB8f0aygkz3t6ieH+m18KFTy4Ix3FfZQYnB0nfuP5QtYcW4f
9WKSZf6bGMvJsGW3jGr6QQfbP2EOm2DDJrp1gMigrPw07zj3TlnCrrlA5i1TBz2RUWOX4H1IXjIS
5R3eQfaFCkPv+Hty9g8XK3VPm8MBbOiDFT8jx6daINjOTPR0OqLj5OTeQu2Mx+W2hAjzH8a8TYU6
rKTqgh/2XKENxOSz0i3h21wA8xCNeXtph4IetevXVioQ2fsf/jvxjfcaLaY/5rKY16gzh7wW6D1F
tyiG25ABye3NCbSowtvv+EXDOvQCQ9nPZcDr/eKdIv33WSigNP2gdtTGZezTNu9T57a9LmYj54ox
ACRlaVSP16+0e32PsE/3oDt3sNYYW7T5aYnlT2aakoltYhgyZ7TphLYZc8xsnHbgh3t/z20wkjim
l9mYOuWA3tKLq+vfohjFQBsbDWoOUYL37H8op8TloN1iA81cAoOqk9pgZDiFhOLYOWh9p2QAnK+z
DNzfSjCAalJydT2ECJveZmym3KBtht8Suujyz1Rhe0KHqVDk2Oyolbnu6J+i/V/kN+07wlDl17he
xx7v8/wDUP6tGttXNoG/ZRCmFm/Fq++CLw8I5T3AcaWTZbw8xGLVZa4fA5KBZHTaIEI/kBqcLo8h
CbdphF5zggqdhx121rEoyRdIq1cPtLn3k2OLixnGuXwGC+kYSjxJkD966CMAVKF3E74570Wk5sD6
sXMxDCLqaqMHUwNzwWBGTUK/oVUMjk3+AxR+fzgGClMDTAFxCV2QnMB6YJK0IASMSebahddY2y/M
eT1+ncHszrkLSz7ZXDkGOwp40FV7gVyYC5DXeOvWwkf9wRPDO0MGN8bhP4C4s43HV5P47a9mrTTo
FYvx1cAa69GeFo5uSzHVXDcGSjJxiFLpDN1AWO9jg9qFRL94ivHOj8ESTQuSoqBP2IWkDwrqEtfJ
Kp51LLsjf1sHS7WrVlXSGjJMEHauupuPZIsm+ukOTphp4XpHh/ut1e6UnbTDyADnFDkastS7Wq6u
gPiAlJ0r7sKtaZXu2d2BJo8jZ/lN/taRQRMUcKVWnHCSO9QXh4b0K9raYCPDBPrDj6xBjZq/5G5x
MGFmIywJ72QOgmC20I4yXqEj6Eoyh4VSmE74/eDdvTmRc51NqLnhA+dKsHOWQqGOKBjTcx0m292g
4Q+MCcfVA213B9swt0bO+44MwiT9NOoXGeeLhgks5ZTXWDhdW2h6f6M8+6GLfiss2739UXnvEUvT
m0p6gZwDlMTwKij88Nae/vJAd3LnYGacd6SL0gxRMFRZERFnagrj1plxtgoSqqI/uUjcoAeAlPaL
6m2hIZphCUe7pSOdy/vjSBtDSWlYAhazLVJ6NTmhYdseZaJa94K7tTBJZ6I9hZdZWfLCMJ6rS6pM
PT6VCYektIi6EctrYbRu+66jbbzgXfsl65yLYG6jGpdnUa5FWKdt7z9698gB50XnaC6AfbwnM5TU
FAKQiaKuP5olENViHMjBCAZ20XDkLSHoXBxjGqtLVzarM47MqEgXogP8L46Axc7TuQTGGFo1GjAN
AQmo5aKe9kEy6gGBAO620XHlMC82qKS6oO0gB/H2K1gPI+vk6Y9wfTBgzxFFfzLr+cxVYl7t6Dym
SD5dVbIBjKkremA8w1Xi5bkWA6a5JOapbqsywrLOiYITevjEGvTaSkORPyJbsLLafKbyJedgLpF5
uA29u1RIdeBzlUQ5waHjv2ica8pmUi5NESVqDxEtbZuD7whvHHnkF3QuPH493/5WHPtmdwLlRSnH
+nnAAY5OdHYNkbtll4MIbO79Uo1m3lNtwOsQg9tnu7Z4lPiLqa7ZR2EBPM2zqoSB04TA66tmKdaJ
ABPunPPpHjtnuWa3mOmfy2PurNImidFRVLBfxVfh60KqzR6NnJmn9NaE6Zv19iKSpzIij8dPrs0v
vx5/ozgbtqv1pEz9SIXbPRbgUNo73gVe8qnm+rEXeCjHVBJwrTBZUB9qrGrPSfZwv8aiTDQBc0yQ
h0wac4m7MRilNKIW8uoP4LdzT4Z98MjgPX1y/IrFLMFcMeb21kWOnZwyzB0U2fK6/q2+fd6+T4uO
4UwCG7xPHXjnsTkXyvh4AOX1mWBo9Xiggxmo6qOxzTv2WCW54xU+OZjLRvC5OkyTGOMQz94jt1eQ
h7PsiJcod0kptPjrz7b6exdtkM5Fsa47KaqVpuAMQ76FW3T6B7fsb0Nnp72iNDDUVXgFdySosBcC
bJofofMGdo9fjlVveE8kBwvZwU4Z/M2DHlPXono4Pxx5pLw8lGJnvBJRr1L0sVA7v+ChT5xsXROf
nEMih0TpQLrdJniNebeZe47My18kySCDPICaJHb4TuvIpmuJf2GV6voRjS3/5XVmt+YI3ZBpU4Eb
AEfDd0X7VGKbqoo9yBtA1ScPqjiPJbsoJ1B7tYyl631TXf89+gwfk4fkdNkAq/4PLgIDIIUmhVk5
UHE2vLVX/1nwXk03Fq3wQoID6kVnrO67DSm8y8dG8XoVTODZvKIxUiDu/uApJ8/Zbq/za1xOMM7z
wsbtpXGWx1yHhj16Tl59P0AV9uKszdh55C0R4LgGBhMslFnTTIp8/XbBw+UOcTqv7LFYuJ7BMRun
d8YFFXkaj4ByG1EraKnfUPo5IpvOe1sW05pzUUyokGRlMSo5rhlankBhhSAZedQQmyQfjDtC7t6w
bAIrT7DwhG5X4ZHO8MDFYFwSNNtGoSRCURAVuKldrT3PctBAhFCCNh5wookr/ewNF58N0Ds17tRk
hLjWQsYYOWrsvx0IJhAfPPJyl/+C33UcX47pY0HpzbkDWYvkAvPDZjyUNNO1QdchPyE5GlQUOziT
L3jjHD15DgO7RQdsKOfVSqbYidJz5kRoReflibk2ymDKqK10rKqhNgpff1rL3hMaK2zuI85zTdil
OCJyjmexhJzKfUVvBQLAU4pCbWAfNg1RbILao+VY62Rl8bICPHMxmcxDB9bIKZEh+pW2qbgfG2yS
wqswrOl6Tm94DFxPIwMWT9xZ95gLIPVudfeZ9oSbelmq4czsxmQgB+xlSZV2V7tBYqnbYEpnc6LZ
HvAqvN2rGNWh5soBcE7MyDYGrWSxMKULhEabxrbP2+prC+bv20I4LrvJoM9gaEos0wthv7+sb//p
xYLJ/NAYbBEb/ZwENOfi+sNmH6JFC91MgcMRw4Mwk/FTupUU1KYKMc++itzOfkAQ9/vhDuRDaMC1
OefFSySZDII0wVRVOv0oOwRx7rvfH/abA4Y6V959Yw0eGIE4ZsC9f0ycMxqJlpTX1BWGV6vNZKPE
i5YMUqwdtOJ2jmw9Yf6esldxvh+9XTfA2mQAZlKEMREqahud3b1MMHLsEOdpd1uIzjYFBdp/tNul
d3gB3RNuN0gTDg+/X0bXslZv3Ad30VPByDZw3kDelm0cNOqhBT3KCqDSoJJYk/0B7EAeAq2C0B2/
YAJ75nWHL9voTCaTfmzHPg+COJBO+UaYvPvx7g20Bc7FrvfUHTsewTvDa3Rejo9nMpWf6elz2g+y
2UKmHW38orMmonyK2wt4YenGNsqpyLGXRbyaCWTue9C3OPTJpC5gqBAJFeAAu8ys21IWA9aZEOa2
x6EMbicJQhRLeAgO/yoKmf155nrrFy2PDQ1/nrIe2cnkdKfhY4zvKJfik1U90cUEtxVapCIyZiKZ
+y332ercyBCJ0dOUtNPrb8vKfX0DihKrKtxHrjVSHf641zOBzL1OzLaKpHMoY9315/rr+V81pM8U
YnMZ+jRWinCG4e3gLtRYy3ixvDfJRi53bfPMYdl9/laGTWBUSShgix5uc0J6C9tC0NWzR+JTQw/t
A/ySX78gdkuXRfE64Xl3mk1uRKuollciJO9e0SZG2242D+TOIG8hZhB5hFXL0fhMTwZBMKpWD6qA
jwa+UtBDYqEsNpk9aCevwbQYtkGGH9yjXYTmmUgGQKpKBhGdoEHBHWbe990xtWsvsqWYiIhYQd+R
0Eqejb4S3qPAueRsyqMyLnKKgpsEEp1n348e/GTtwuVE44zt3enenYX981gEuealBTg3Q2fAJUwS
7ZJkuIofJ5qAa/zbV537ERl0Uc5Nleb06fHRWei6YA3wHgitQWEXHM9TWXa/Zp+PwRXdyM5h3sNi
du/1o2ldHrDukTey/w+XAF4iWMZMRbgOBcxa26ZzLMaymMjQ6B3x4wSj3DzgLd3GWBzziAV3PFd8
OexRviUy30isQW4xUom7dPPebTAlBMer82mZiJcGWHb2ZrKY71WdW4zlN5CFKQr7HTkp9wBk+Q1i
y9TBbPXj5+dtA1kk6sIYwN/HyXyzQBHzsNRiQLP90R4w8pK1dghusHLAHosNkTbkjgzOL+wxXx9R
P/+KSPpIQ4/19JAQvFGcOJaK+/Ol+P45zEth9oUiJjX0t5P12JNskx1tXjbnH+z0byHXSzMzoabM
A3TcQudLsi5e1Mola0xvPqMp4fbhcpS5mvJMDnYS6810gTLqB7an0SUDKge3Fme+Zp/vak8zEYVS
hVmYRTLy3XstpoOuW7sn6w5po9u6LCcyvg3lWmqaScrSPJqKHIeG4j/+h/Z2xFhib9s872TZW/7+
OspPL7LD2u04KiBotzpGx6AFC/I6PD6eBcLj+v+Hp/xbFOM/FkMqJeeYGr9/7fseLaiFlJjgvGdP
6S48ISvUY1wgvUcPSczDZqrIDVuXGFzpWyMLhPpMr96r++5uwOlCI0mCzvctZaajlKE8e1l+5741
ZvCl08N60qnM1nrWtjUaurZwV1YPu0/uJMk/vD3fshhouYxtGScFbHNH+3bdFZpENx6Y6RwEkGDL
56jGu2wMcvRlX46xCWl2FBDxsXlef/EcMB5wsNRiqmi0Uojh+dOONsSguRbL2opdCjYThYcdXFlM
Jkq9CNMwiPRm+65mVTF2qobu6sSLoXjvKUsoNjaBVmjXr4Tt25rnv3+QE8ak3956G1RVvK/EVYvx
Ks0xzyItoUYvwsUzEBuiiYh2J9yGq0W+khkwXhN9M7hqzSjNhetD8uoXm/ePFUGMD4cOw0weBitQ
mgN5R2GNaKfl5ZwXfTrVwBpBQRVAX8ioqMrAY1m5yAgQamdCbwfnWaGW/AduzP4+A5CaPMhZPaZw
zE1EIKDkaIjwOfLGcpYzyjMxDDgqwOBApWo8wxnWfSTKEVzf/kqLE5zGTAYDgZ1xDurEhCpYbuHS
2ik66LqdcQabf+xHXmFzR+oWAXAmkQHAIQkDLAvP6ceRvMZGncpMkNC9znLyXjL6IW59KAYAz22j
x4mZychjVzb9UsNdlWKd5BosLbyTpCd1SxYDf8YUZr2i4CRbyLHdyNZQOkWYxnszOcZ3tZrZvaJb
JyYFK2JPcWHXpyN6R3n7P3mGd/VEZiLUItf7IoOIZ5TSy6eOpKNVGi4XzTmf5wpVMzlSUvZGHELO
6O1eNe89264GkqN5pOQd2rLz9G11VzduJso0quwSqPg64InEgksHXkVPaLcvN++3mBKbSaJKzySl
warMWgOSSufV3l/5s69D2A48XGv3zKvCLj8fM3kMSkx1MIldgUOUrxt1fcyaHHTrocEmiTeMEWAL
Gi/pt+gfziQymJGU09BgZYx8Oj9rK8ymoXHq0TxlLwn5d2/jTBQDFpcUWwZqGYeZUI9Xxx4vtHBi
lgZVGEzm0Z3PHDxcdGJmAhnEKC/BeVxpECh42vvO37soeE339W9sRP1f9Aj8eZIG+DwkxcRKE0lS
2DioC8xAxVg23JksWU+uTpTHqLQ7adtktvHCUe1P4PgpjPFn+qpTOjEpcatB2z3YSOxgX4P5iJoJ
/uO8kAuZ6J/CqOazW2CuujLD5isIo+x6010VkcjeoLOpbmlJiCfuT/D9KY558ctaqbqph7i6umvs
0ZK2Jd0gbOv+3dlC9/RAN7nYnAP90834KZS5eVF+ztIBJFno7UPI0ptYi1aPLjijsDtvWnH90T+B
5ac45tqJ8coU+7aCsYD8SyP5LwEdfevbOvFshLlvedWdwz5vAV697YJlU3kQsNfOsm5LWUjo/FSF
uWVjBbp/RYcqmAAWrCR3LiEmIsa90lqtCE+AZx708/98m3/KY95m3YgbbVVDni3v/eqUrMjkI1HF
hQ+OGbLhyTiBvKeSrp8o+6t64hncn+D0Qw2WMrrA2z9pJb4O5oUxfifgZsGl+Q06OMXJooPOkcex
bzYwWWGSZiroqfnP51+R2z/kPLTlfJcrE+sMJbowqcWihUIY+97FJ6W3tZWbPheI+HlMaAue7s/D
Y97llXrWs8mArGffXqGZLth0GH+7Lv/inNuC//RTFAMMegRWBSPAwa1Mgi1j7UMEObw0zULi8KcU
Bg+i7KI0FwNSnv3X9vl9dEwyFdvWrjQa0R0dSyNvWNtxv3rb+bvV3t/ZVrmn3CJr+1+4BD9/C4Mb
2vnSozecGv5ZI633V7KRUwImPV6ZYCHd9lMQgxyJkBrtNOLFpBut7T7e6JapW7lGbG4rCgcLr+uX
Z8bZinFYN2GH5CHZ2UVHjLvxd8KbUuE9lApF/ZmUqRYVue+pWWL40zY8EysN9yfiebGGHuBnDvD+
GXz9OD6W2jivAmwoF/CdXofQUUl1B87FEI1XjvrYRT6/IEEv1Q3gZVdg1RJGIKILzhAtzlG5vUOZ
U7ds8cHEABrn1i1k7n/qxvgAQinVQkpPEo9K8I4mLFAYgwHp4GFByeYOTTvc15L3jikMpuht0IRl
D/VswPHeJ5nfbyyuT8rBYYWBk7AujaCZIAV73LfZSJCNajJCVk+qB6REBYAHyxxPQ2GQpR5HM+1k
WMm0fzYeS9SQWm6OZiEi+/m5GMiooksT9H1NPe1Xe0IqagAXkp9Ezm2T5x0eAxhTLoVNb1KUBM3h
Luf8dR7UsxTEWRFVQtdBi+z5ohFjey6s2thgVfPFNd/M9W1deNJYJsAce7FNtbqeWWcLz6YrfbYS
kdY1f4MX5+ayE4DY3qWbsgxRdCk06mCu4Ndu+YaXjJetW5hM/2EJLL9wO1ZnFXT98klDMf9Vq8C0
ZJI9yk812YRb4VjlzuCVuL5gW+J4hjzQYKmHy1yr5bHAeyKj/uBjOQYarc4IVTJfB8FFi1Z7iTxZ
Laircp8Dxpz3RWXAQ8qTNsnoU5Y2jjJZp5WVGrY6ccMU3pdk4EMM4JK2FeRQEoMpshEXpS6SiXCx
OBqJFBhuwL3KAIdYT2MmY+kVWmmefRNTowf1fnpHFixETYybCeM5AywLk9QNCDNpAIZuBb/4MMiR
SuGWn3laMRBi6EqWCSrE9Nbzq753bcnpWwdVoslx1o3KC47on7t1iEywUkmXMdFoLPusivDvd1NB
BA+kDQO2a1VrC3wG67XO3Q/Kw2N2ljBMlawbJXqYUUeKwAKFSGJ/YTTCvg1iy4AMzjtZAm+WwHb/
JZchrvpkhHPcUvKf1aNSW5xb/Q+6fMtgUh2dKbZj1PQUvHbDi4PcA+GPvi3f328hTIqjNLJqmAII
eaXtmbW1ySx0A92jFWibYwsvD/vpNf3TLL7FMe6NnvSyUI/wAnY+Vgz6Vm3Tdb+8o+NJYUBJ03JZ
m0AHdnouBBJgV9jtj79QfaJY/60FA0ZdIxmJWOHvJ9h6JNviPUbd0NTDEXOt3N46LAaIyks3BMNw
NYD6l+lOGC/Cf+j+bD5NK78vz6S/s0asZKHr8b7iJ46Wyw7Ut5aMbzPqWaBULcS7e2zZ9bAcmZv2
5X0oBpTOOYiiFZVq+IoHGh3C+xNY2x5CsOu94UyPW+yt+OLdq8V4HbvABFXC9dVYjFglSt80+oSQ
KCLxXXKfvgl/Kft2kzsJhpqO8ZrXWCgvqImWB0MSQbivSGjzxK2YhUeGinZ1qawkuKKYMUo3SAG/
h5W1T1GwCu/3G3F3WFlYjHT3omEvWUHSEEsQ2rv67t556rwj7wAWngJVUARBFHQVexZV5tTTTBX0
sAn/H2lftty6kmP7RYzgPLxypkbbkmzZLwx7e5szKc7D199F9+0+UoqlrK6OU2eo2BECMxNAIoGF
BYQLjXGezDjUNZBcXjDMDnOvMe2td4fYlHc+7U5Y2HiJw65rIi9hSAmJ/WiGLg3KQsNp78uP7s3f
MKvVjxDr0hPFOy/dqTeSCAeAdvJguoSQVNkY8R0fNSsB2S+4DVtdNSr7saEshX6A6Usahx1Fz5FC
3HVFWoq4DKDFCTqdtmVudbw+BXgEC4AqvHSGCLh7Pe2Y7SDrnXNCnYHat7NwHwE2wILEEWMdREEi
PmEMhqESfQbh0YrffQ1uE+mRi2BMYZ3MA000pk1O+57mzecbiHBQWLTKswK4YVjut5PvSq/ZPskY
xee0I7KRVrfmvdILdf7tmWZAC9PbVY3D0DdsLsvC8RKuKGNiOR9KAYLMEYNBy092rrZWr6m+l9Fb
M+mMnn12+C9hy4XGWxwhay6s2JmDQVV07onmuBawz7cfRJhQzGl5kzK8dqytYLdN7WhVGx+By+jK
Lk31bhdbBbrhaTit+Vfv9vtqG4hT9vvQlwIW25BGuvaSbKDRB9qZLjiHq62WWSLqUFutrrlA0o7r
2GutUTO63tZ2ol4fwduYm/PE+lVc0FzD45XJJNghDxJJLC/yfMD8qv8UzL7WYzszJBmjzgXDks+F
SU0k0YQSXiLsUyaeMizVrDwGExl3M6fQY99wH15pLFAaqiiLIiyFJC8Y0B/ZFGXiH8+sdTyGBhKK
Zxre+Zfu4VYtboUQ1iEDIqVdKgh5Pe//2vZaNebuPbQic52euYWztdGZDNju3kMPWOCG+yfM9ERv
3+dutxNW2ROC5GeMEtZXq8jGtAYMkqe9qX6z7I8+cT6KK08RRBhA4Uv4RBOI1K+vua23Q9fouUdX
8dHZrQAymFYrzpgsdGivAlA8PT6HhZANeySpqqbCUUtgq779gCkKJL6qfB9J+snuOl1yJ7d/v4x6
6hZ75p1W8114RN7II4lGglJoir7TfNxAuRfVOmiWWKtclYZmhLvg/aIPr5XBU4x3IWLUWA2Mmoog
YWw91nq7yqi8qENe5OLc5DWP5BIN8NGABhbkIO8bnPYJBWDa2S4A9HAJ4FYH+BdQJUTGt0KDOvXj
OurFI8IazgQ+CtXm0vT3u89eL6zWUnArHj4fn+dCh+WtUCI2lvPQ58BPKsJhQKkxDwxzGP/6pmdv
z2uQSX1/F67Zd26JyUurFcYuPcuZrl3059fH37F0zjeLJ2xPZbiOaUp8hzgTmBar1Iyeg2f/ydPH
c27Jb+IXc3ws8t5r3a6cMCUevF5jXLbiETOUPi4YTe9VgU0LEWdFIez1ZlmEuQQxX6eFBCGmtv+Q
/75MKfhJkHp+fryW+7DlZi0kdCCsc2Wo+E48qk64f3kSVsz3YwE05STB02N0UXxWg4Rpz340eD4J
JgCygMeK5mZY9ecUNBQ9xdksAIKxLIxpV3hV41mFZNZIxqxgpnTE7qHzEZDceVD29qgzc+/L+gWD
ixxDMg7sGvQJOQYgCh5l0YvbeiWfsEhGBH19Jg2zcWQzX9/cnl8aIITOtl5iPL3NLYO70yFchRZy
TZQzXeBvuF09YZpZ0OZRnGD13Tn6lFewzMEd9Bf4XOvpbVN4O/Qdh7Ti3ZLru9lzwhDxoMEfz3s+
91OZ9l5yj57MAAoNTuGZq331M37NOw7mR2rud9FarvabMElhrOW8BRvCXMQMkEB/TQ+ePj1bVvb0
KW5mGhxD+0+qiLf7TNioKCidMik45dqyc/MI5wdCWd16V2j6vFDegySF5UQEMsh1kR1jshbFeaBy
OFGYzxe39hyM40BfLVg83cgcdVrNfoFw6lbg/JK8CheKKFAaboJA0I6ALtCDDr2AJEk2weeOXHbu
5AaectQc6aJrvVonERAWKPIBqwqxqMpuLzYneumO33wrx/Vz+jFj+GlpxKW46GZnCUtVpqxQMIBW
RFUMLPKJWzqdO7wVhvbyFzV3UEDq1ufpVG0T7LLmPUt7xVOt1BJ3FIe/bD5XSyeMlm9CzIjI8CEJ
6sRbu/MGjEyCn4w2m42AoYyrwkQ9nv03qhfLV+iVaMJyy1jOOCmB6NJ6BQoEMOHCqUbEoyz4emh+
YiE1cKtahNXwGARUXC4sFjoZXQ7XxB7eVzXwOs9zep8S/tPWRnLZSCEYnXx/giJvEZCreodUMTDj
M2IcPekUz7uAorxZG8llo1YYuiFU8EPqtlyBR0DXHeDV0S4xs6bmVmQqlJtmoZZ3K5EIOIswSaKk
gUQJmdAP20k89/FdRvM9JKNNPTWZmvaQcDFtyQ10bjcPtMUDAcEILZOzfHX9o4oq4QAiQaoEKcdx
daa6qnXeMI+/V/YTxg0yTupmNmMyJo2ndDleuBJLeIFQy2KeSyB2ZmCemb8Qotieaur6H33Tm3gc
Ycqh/e3S4N40qydpbVJBUdOxgODX8zxZwLY5GH1xYsBN/mdj4R22OjBmbqRGbNB09T4ZeKs5hNXH
TVr3Yg/RoJt+kg1upjWFf98A72OB7uyA9MmzSpsSP3uxu7D2aqOJizob1RiJOghlZ9A+zvYICmPP
AR3Ljgc8gKK6tCUSriYOk1QTW7ia9VruDZAhuXNJhUp0s/S2vb5ESKKbRqrUJFR58Ri+hwf+W0Yx
gHnH/AQqoe4vjufB/pG8NoOGGbdsIkBfwo20T3bo3tu2r9WGM7880J41+ssLrqzNjkez507WEWFv
LMV59/UqmnvLk6//2w6T9DZx0HNTO9srb3Egn9LBsgPOZMEILfHlsaiFGvuNvpKkNg1mkslgaJ49
OdgB2E/bG3Rdjwyo6wnUjVDXH5qJ3BdgbkUS3qgDcCFlcwnPiIud7qVmx3oozLlgmNLMfg0yeFSk
tXdmU2f648X+Qn4enTPhkOI4kKq0wWITTDBXdNZoGPPFPgpm65S+DqAaAHhzshtwL9jR2lwf3IPx
/v6GaGEy3jHRhWZKs8BHH0SEJ6FYVuGFxS0gY3rVF4PHhMc5HQY2uD+t/v149bSgjMw2q+ylDsca
+56A6rS1kKKywbbiRQ6X6fyf97khRtkgv4ARu59IG8JRPv4A2mIJLyWHSZuPsYhL9etPQp3vyFG2
kvBKtVAIPaZ6iMcYZquDAQi0adbjBVDid8xnv43fh6mJMF8Dnk8K1jamNExg/Q8N4KMZ1EQYvW8d
vIuaF8y+LjWX1fMTxXTmHbpTF41VZBZVN1CPz3tw9X5g/TaIYk2DseYb6Uv8A14SioTlyO5KBPFE
YTpfCYUJSsIassFaztPbGweyvXnOo0kNWhcf9FfCCPWvwrj2uUwV0R5znqlC5h7flxMmZlPpdmk7
R1zL7NAEcj1iWesoN6e1aE6qaVLjLNp6CA3PMTcwDTllDnjOgH0PmKL2NVhoIY7Mn97VQPjwqhqP
dXI5kNQUPNNlAePOfmtM1zoRa3CmYigBPm+me5gyXOlPv0YY7n5T63Fz3HuvgP8jjMTQV1LHFH0S
S4iLza2Zqkg3qbqB/l6qpMVL4p9lkXD6UgUrYRBE0i9aCUDY4kzlulp+M13JmFd7tXVjpYkg2Pd/
38UfHWbXOJozs88zZuq8Uo6JtnOEXRVTw6mjD1mauzUFVOht3hus7H3X0trphMVo8GpZxP2Kim1e
sjwzv3nN7VyO+NhvW+vimbVhH18ws0zD0O8Nplu0mx06fVc/P2BRokJ+l99QV59BXLaD5oeBX0Ex
MX557rTzPbv1+DUNz7HAx4Zw4koO4USSSGzb2A9gAOvOLOGKkZhEJ3O+RpIBBQlQZ+bG87NJIyNZ
6Fm4lUu4FK7vUl8Ysb7X8/as2O12et6dZvUxqPH9kveaq/CyKrMiz5Pt2l3blYLfp9KxXqEEVujy
iAc+8xp54hmhAsKlb9oQxfm2JA1dwEAxmUfJRWA14vCkPPALhZ0l6hdOx3y/T+4vSwnHFq/TayHE
yXVtmDJqV0i/46U/6s9kBz7qdfazPUcAGSCVYI6bf4PAb8kUr8USByeKhexfplnstjHDaG5dBMmr
5R8bvTYd0FlYGLkElaHEX4uv8Gu5xO0gFu3E9GM2uzRFBz3PTPcAVqyNdQIzD/VuXYq2/pF2F6s0
tdT5PD+v8gwsl/CWbFbdCbRGNEGL2ZlrQURQ0mWJFLazoHmGDqgJbWQ2QRuIYR464D4SnSRh/sF/
rZvApty67VhUG7Gd9xHzT9IZpWb8fNPbWxft+3pdhMeutEuX1ninQExlnlVHQeFRASLisg5fglg3
TdpO/jatPFoY4binOGglgYdEZE3PWwlJwzPjsqU+aab8xzDd15kEb1zhb+cZnUKn08qajLc8BajM
QN887XsW78frHSCcgCCUQzcK+B7k/+3MKpzhBUP5hF6nXY5LJyqiQU6ac/Eo9RInWoFoph2yHoKY
XN9qZx48dXaATO2BZoNLEdq1JOJQxY5RtbiFpOmAmJNJDYwOtjs4AECb4OXm/KUOZaJc/kv++1oq
cbAaP2bKUA7SMdb0MTEzh22QMZkwF+95ptngkfT7pmW+598klUmU5yl4QPJyPNlN1LXof6lGSQJX
LwcehwLYIZ3TQ1vSzItbVqavY2QpRpEYrZv5ICIbnceLXvTu1x9AbHVcDQwzpPiAvDbLV1Ss2HfN
2Gxa5P1wS+qK82awAPqEz1NM2++lU1ZmuBhWzikcOXKA1XLInUIFSThQZuy3r8VL8Bym+unUv4Uo
s1C0aoFORUNU/4884nyzDKDMVoG8dXxBZBdyhmx2YGQujMsbcGrI/Y32ZtXr2kYCL1hhhc4I/LYr
/AfwdIwBFXhRxFgojVfIJ37Qs8lMjaMcU4CPWVEPlefellbNnFce3f7r+Vmc9HkoFeWsFxT8Ri5x
tWWVEvqAqCt4yIH1EZ2vZwwq5o5fExTuRfTE458cvHqr6WPVbF3G+8Fw88dfsIBcu1058fzHgGSQ
5/D4gsCV3tBL9IXGlOfXs7g6r+vVd2CPLuXQl17KM+RTkQAOwZP8N/t9/Xq4oDk2A2rl2CdP0ZE3
kcwe15k9v5Sf63XoSO+Pl/jbcEtY9I1AYoljmkdB2jHQMmAFuQyjn/aDGblsZzGnzPtcHfzdYWXp
4etvbh01TFQwG9BBJgCHPv6UpTtf5KHymowGCx61w9sreJxkrlezkjkyrFnhIrTjb4azpPWEu8k2
dHVvcFv2eGJRIn6mYpAWIpsb4YS1TSmj4TUM4QJvxLzx92U/59kv1sBYAPeDvtelrHa+fm42HsuU
BUHlgO3lgHQm0j5qq7IMWw3+MVANe1vsLgfRim1F0VMkv3eW0VmoGBvZnrLL92lpQi6xy9VFjaWQ
h9ya85q3ao0Rq+DcrA3BxZvKPG5ZZIdTW3dq2znmpu0EToygIA69Q2ppMsBBuZMawtPj3bh/1/1+
FabPYSPQMk8mHNSu8fNQFIB5U/4Ia+1ZMlYnWuvXfa7yVshdoqEA7ZHKQgjerpkLj6Lo5/XF7EJL
fkocIGPVJ8W3pFFn0Thtw70he/yDRjt+ot0ld9o2fwlQjrzMSQKH/3Or6lo5dimfy1iu4KOStP/a
zzPQ49rMfcBhV+FAOfX7hA4hkDBztpSqMOsk/zhUbtMAWNd9t1tlO1nVbpcdJwsDOPFo512K3PtL
7FYuSROcd5fcx477x3Xysz4nu0LHoIRcTz58+y2JZmAEyldzfKQ9PWMixIHmwRet7J+NVghtV9Mi
xcxB1T8Wks7WesPqjcU8Z0+4MuBFHivxPfJ6XqwsKiIH3lpOISuEbdBqDSuGzHEtOv5z/JRvfGvU
YwvFckNcgeEQmCLw+QbOBIzwe9bNhR8Arw8/j7/j/hIhvoN4i3JAvxcFx/houHKSUi8Ui98YiRmZ
kf0TWw0GKK9pM0bu2zYImYRGqyGDASNqwBzNtAAZ1rCx0z9HO0owoG6r9x+ioH/KtsuvV+Pbs+um
lvL5OZqfJ4QQtLBhVmXSsSqSCCiZwM3BGuHJtaAMan+sGXSg268BXv/TsduH52wnGslKdfptz+mr
1KoRrIqutmo+YsxeWZWcbtIg6NwsivgUDSw/CNTmbwHI9NbML2rfgMkcVjcP1dzBr1kDOHORug2R
R6WFDgvr1pBY4TgM8BSwekJYE8VtVSoxM6dRs5f2o0uQf5D30s8nb6ZWd3KRsVKobUn37zkNTOn/
iCVRG12iFE2VJQwSEGaCNYqxvilt2UbkQGNRXzIwjZfA/C7gHzwuzdv9TIZeK+ICsrq5uPbcubbg
9qfk4zjblY5qKtj9rYP4VuyRbkVd8wvq1a9bg4a5un9Uz4u++hBCx5LLyA5Tgg95XWMs3eXbtj8+
tuv12r2ApKLe51A92diPf491qbcnKzty8zuhfMedktNzF7Nt3akZPA/e8SjioMfkdlswQUQM27aH
7Sm6v80BY46MIDZ7mweL1Xcxs+DSSP0Wd0ATNFFFzUiTNPJRENatL7G+HJ6Y2Aj3pR6feUNdhUZq
2iB1M1LcoRYKvrn+tBfN1E1M6/KySuxP5dNVPMlsbM3tA2oMeV/e19BcI8zNWiyeqRypIX5exWwn
JPmpdTD7R33y31G8EM0ek7daLz2xAeUmv9/6WZ4IqwNiXpZIxM2Q5ZwSaHl+Qgd7gGkdP/3Xv4G1
u6tbYFWCpiogDEPuFFDZ2wMuonnGQxkWp4t3bnidjdfykXHYdTXi/Ue5PIQ7ZVKRKxEBUZfxyr/r
+IvjrM+4aChPwTyDB/1uAcJSFLd6vdv6taE9te5FNB8Lve8K026FEte0MvQsCgwQuh2O/OnL/ooP
6WSma86ZjFWD6rltGYqD3ouD5Blx51LEzznhWwMCEh9ddoqE/mSeI6eFRE0tyJUqVid+FXtb5rxv
nazU08ZAUsWcrDTU5Uhn9envBZzgKLNYuVM5mIhKiZZ+KRbI75BRcYMCA5rO/UZTV6+/smNCtBSp
1UnY9z/Kn2JX7hovtDnAcoNjtrExaRNexZjsZBfoylZy4h0omnGJnlL9zUAHJDjPWJAcAmrCGq8g
Cz+5ksPb0T6m5GHuX8YaxqpcfSlx2ZSXQRCqAF/K7Su7RpQzU1RPAE6rZmj7nm9zO3Gfgqy8pZ3V
gn5eSyZreH0i+yWyFNVJc3kjCowBVwASBGcM2eP1yEYkaQpesc4N6d036lVhFWvBm9+rj3VmwQFi
B0A1C/8nKDLQ67c2KU95FQpqXJ/Y1ZbZx8fJZj/3AI7LRuY2c80Zvq+ZEWLGWwsgd+bBYPXUyI3G
+rzopf2Tei7YJiRgnQKbis5d2iV1TtrgiaFAr4mvK/K+AJVs3ZzA5+od44MU6PW74hxUPPf2ism/
PN6Ne1Qe9EGD2goyLJkVfvN2V5qbcOEgpUrbnEZo5hM6YkWTz41yO8a6drp8/Ki7ZwluP7I54yR5
2Vq1YqvVa1fyeArH932Kff4UjVeRpGQ1DnOtbg9G4jLw9NVVfRqN/NjKOoYpFcbktOZ4To6jF1qa
WVBizvsqDCFzPo6r5VdtXIB09lemBgTQZdOibCGYuBEspOzmHp+NMJMuWzk46R9v/e+rlXAaaCoV
OU7mNInnRCLab/1BjYCJrE/9ajREq/1b6qykX8zWLa3GTJ+CtfA16KnOGazdGRH+KRi911msN6As
NeySAy2ZsvhJiEWQI8WEbV4lx3wylSwyglS3p8pMvcHkTPFviD6DCQWPCgl4S/UiI/PUfeL1oF55
QaMfIMyGsEcoYYkupn7olCfRQuSINAvuNBZAFnQ7k55V631VK4uiPXG5XjrliftiMXTB0ozabuA1
FeOi5yhliSxQFaa0WSObqdiise6QbR30cp3StPQ+WscHCRpSvLhjZbSY32rMwA2V2nVVe1pnkz4B
A+h1e4ygfBn3I8pbU4CLJtO7jXlZcduK9lCdTeBaZTT0syPTxqEBDREj/uNWeNRxqtKKQX8KerM5
jxYbW4JT/K1zAJ+3yKOPmwA4FtXoTZej5tHJYAb3rIg0D4LGub9fIR8M01CI0yUtu2MRe+cJ2tB8
+Xv0nvWb4vDYNO4gu7MohIESThy5VJbEIbZyy3VTVHXo7ZGdaqM66kpd9a/qKnA5MzcZS7Ei9GGX
HmdoTuFddq0Xujym3mi0AOdux1Fpn3P56AzhBThK4r6U0E2ZRPjj47DXDkWl16vBq43SEI/+RmX0
KtC7VbbZvPfeuA5XEUdxEnf+GagC3JqKiicCGlNkEqzdFmOeDL7CAkSEso0OQtgZwbHHfMMOwOnN
W2tOMIFDiEwMdST6XcrxV7gqobmX40RgDebw68o7tnEW9Y2Sc8ctpAKTJTpnHpVPTrcxNAp9G46T
AFnsHTk9sSYdGJKTYOF/n3Omd9R/qDXIO//0Xx8E3UBZEPgmciBip/hxWso+i6F3gOIWxvFj+wE+
t8SYjNbundJMd5Wzdg+H3Q6cocnbY7W8SwvM4ufWWlZlRQ5OgAjnx6EpFLXCfqiVHp6ndeQMO9Hl
UHc9gHOYonpkqhHCFFBX4PmAGxGhLREJIOBNUkaqAYc74ykEQOrfx6shHRn5+4RmT3JQ5kLUAFD9
rYKeAvkVr1urkkOJ++Zb7MZl3S6DzN1qrVDG3YhlfHDr0BzNlnIolG0iw8pMGYOyZPD7nOmb2pZ7
f7xLdwRFxDb95qavbKCRRkzZ6vD7M9RGwd/9Tlx1nh5GRkGRRb5mSFFEMKIJ/UW5aBDlb78iS9rG
lOuDtlXE1XWJfEkY59/nf0Jb1XSe1nlAEzD/+dVeRWPSttKsUjMHuAIuaRVTX812g1zpPJMMf71S
ToeixL/otyuJkx/mPatgSbVVowsbZHQYho6/Av0PXlbWaA87+myT2fIeqTQRuMWTIlRZhmWik0U2
mE9XffmmrGs+akIEfAzuW8QYgiySVBEJI9fJMDe3btltfuCMYtWBnDZGk/e6p8TACwZ6I4rQijiK
BkXMgTrP35O1YoEQkV/TMGs0GYRiaJ2iYtwMZLAl6Lf0cNfSNuwuOAHxBEqvypz7EPCQIWwnTBW2
YVJuVj28Jw28lhyg/UadJmchHriRQ+wW2kJ4kZEBLA/wXhI/vcATnOSp0v0dLTM//9KdClytiNgz
Jrn4VR5hRYDm+5RH8OJ5XP02cbFH0yRhhjp+O6t1ZEr6DZWKgrZPhI2IhVRd6rnf8ZgN5gtaVkRb
QEN2/kJ7zy94gJsDIa5JOc+5agohaB282F+JIWCwFyUIW7D3GxHzJ1w5mUBCVi1mAPSXV9tg7Zud
1Xss5Zpc8P3XMn5DsSsZMTBzMkbQisfopXXSV82k0WYsCkDchFItAieFLOgpccD7LJi7joLOmQHS
YI89Fu3nZ324+n40MF4KMcPP1z/xU+FMI0igHktYir5U9moFRPSl+hzf+HAAc7Z85qB9eRn0vyvN
mbn1HouiLYZwJspY5N0AtpujKY123xrF8fHvLwUVQIlImigi1wE0wezNrnYrTbKwwzxeKO1MCRfp
f2uTp/ZdL9zGN0KII2nysezSHkJC82Jpm//jEojTYJVSKscWv17gYcIbNkqkEjpWaVHwXWEAQdHN
KoizCOKoS+ocUHmgHV+fX3NPsjkXs/Ro02AW/cjVkRCOvZ+EHk4L65ljlwyUW8eLY1L2bNHtXskg
XDrOgy2iGGt5fVUggzUQr4D/qQET3ub535jGuei4ruTNen6lZpocNeBWxJoi19sqL4CFomFyfd6Z
m9PP46XRJBHuvpguVR8l6EXin1Nb9DYTMDC03Cht9+ZvuFqNGCZFrDZYTezVerRZ0VoRqVZJ+Pmx
mlrQ3OB4tutgl3vHI/o8xUJ/frxVy4qmAbACrBSYGQkpU6LmVSNJM3NI7uvF3zY0TwUNpbQkBHAB
CWxQqKihSeB2r7qiVWK1QDvCaKjOaHF4GQUAWlaUOGLJUV6LIY3m0o5wAmguUZ3I9W3NCfaPN2tJ
r64FEBbj14HCNBMEIEf6U5748594NdLMcilWuRZCmIlf9M04sBDCpnr8VOvCc+HJe24VmLVLI9Wj
7RhhKHGJurs8QBbvcBvfLTxaOL8sABQmCvKUyJoSXh81eGB9B7RKTRgyEemiF0+IiR6fyl3afHbK
oPlE9RQvFFT1iVU0chcnlS/Ms+jOglm95WvJGIwLZqi9PgtwMe1/8tADtShgdwISUch8EoowscHY
FBjOdARf+1YPVsXgDKtuZ7hsNlMQfjN2awx72mndtRP9LvRKLKEaY+HHPhOrINk9mxKrxwcMELwA
kWT+PAOT8/OTgjYgNWpXRVFEAg6FFt3eZ0Lnnb76AGKnwawXdkqBD8BOTzauwNfXxkxAea4/Pb28
cLvDT2iF1g8Nz3rXCf678DnPjZLyXCsjLDvv/D5jL/F8HUJynBnZSQaI9AKs8mpnWByO2z/GOwkt
+K1OXfXSa+43y/7/pROnLXV8FDc8pL9iFsB5bXOJ4XsgwXTeVyiaHsq5hzJ3aOWPxVjjWixx2mhB
4hq5hlgfEBX1O1+BvWRuhntsPUu++VoKcaRDdBHZoIIUVjb3M4oTk2wDD5Sej8XcAXzIIyTuS6Vu
WibtIKfGnGMMINr2L+1WSk3URZ6/KT70t1hFvlavF0XcakmTNIyUQpiIyQBIkqW64PpP2ssXADYf
vRW/+SbC9RmZMGDF3TqTnwpuBiVfjOiCftgGg3Xzv4BtBubhZ3X6PCF/TLl4pfnSu/tGUMdiaBzy
6RJJV4ghFrKUqP1/hXjnX4piBWkq1ZkxnIM7HwWImcWnkUPtE8OuMkv/8ycBeh80PZV7sRoU42oz
tlSo/8r9BrS71wOwzv5cnJ+fb6rPW3Y+KIIIYLwVJdzkt5e4wAdpMWZIAtUW/3zZDOgrPBZOaIdv
lWfXTq0Hnv8ndwRjFe2BiTMLE6hrj6JFs6ndbdrVRxBaFA9ZkUwpPkLYpxsB0Ib0kG2Tk7YtIS2w
w3X5xNBkLl3IAiewiI7QcwvQ2O3CL71aqGxXoj32XBu5N3m9qI+Vubr0FkUn7vAQs5FciyJMnu8Z
Qc6UQjyimjZ50lvuhQZXOtrHjwK2UIRMPnKXqh2AKvrxxi5FNteCicPtVMBbhekC+rpNZMEu0BcS
r2iuZkEIsAQCD1w2CkjQo9uNzAdxjLumY49rTbJqx//j4/rcU5gcFhyNJM5RJk4MPQDAEtxKCSO1
FKZcGkAxy+vcZGadpWuVLnnxdtRF1X59vHMLd9OtPPJuknMl4iRxOIpO2hykyezccbRhhDNlGjD/
7viFv90IbR4j+ktSx6Tl5u6wChp+X0EJRhWBoENGhdBQv5Hltg0VgJ5CgzV8Z/6r8gR7/ndoDJU9
8E64ojjZhfsJwC4BARdq4XMmh0gb+AOvgCSq7Y9Nam9lGY3bWmioZ2s6HWqXImxW/Fu7R88QVAZY
jJmSmoTAylzOZUUr9kcNs6d8x1ZGyjU4n9IDAb+vsavnXMlcerEeIWAt6R3t7rv3Wvh6YX76qsgZ
seT51EN+iUfV74/s6KrRaHf1ujCGS6W370HrVO2+Xavg6wC8YsQYtvyTSuZ9b3m3H0D4lebCxVUq
hcMROAq7O7YJsjyJ1Tq10TztJVuwPzDZ0Jwn3I7mrkvdxhicuTFLLmj0o3ctBNBVhFGiKP/ShCCB
dmuegT9m7agk0FWgRhojrRG/jjoDiEd1jmNHjmO9Fl/Kc1M3ujAZ/rTT2pfGaP13it0unvjVhxBP
kzIpiimLiuEo7TvUk7H/3EsN0BXaGTgnQ3I4xYm8KLHRBeCg6TdT8sJVdjMZddKaTWlPiK/3IRcY
gG0+/rRFdYFFK+LcxcTJhDnXcQx4FAohR6Er0G5efo/NOsw+HwuZPfqdwkuI5mG5M/KUUAlVaEaJ
i3EO+cAxepFHhuqzkSmjN63wm40W05pHFvcbEBUVUDKA+Nn5z68sLB+Srs/aeMCI0DxeCfWUfI5h
nFPc/+LeXUkh9m7QBD9VuBJ7l7Tixu/FYH0RwtAupEY7PN5B8T6CgyorkqCxiAqAWyNkqS2bV1GD
LZQ7s7MxBn3FO7zDOv6JsTEC/QxtsYc/ZuyxK2Abx33hBJu3xBtt7aO1A+9itTbn9Hb+E35KilG3
Hv7ZWYfInsnfHn/rQjbp9luJ4xbEQRDlCzxAzId6AY4GTtYHfxtcnhOe19XS9YOXZkuj8LpryPq1
9qstIuIKv4yFSAYz0ZG5bCP2o/APneCp+V4CY3/2dOHgZR4vdPH8rwQSMUaRqByI2dLhqHTRiHf5
UFlF21WerEYS5cr4NZE7E1IAXQcXhQw7JRZX8XmTBVE1HAurXzU27+RPnMn8kQ/z6eY/xUa2c6d2
Hy9w0W6vhBIL7JhBRrtvDv/J9P469oXIuFSFuKnqUNLDQgj0JEHT+GOhS3c9VP2fpRIPqqzIazUP
sVS+L6zBlRrMfxj2ldsXdpXjGWfxvt71FpPRvMbyef6PYLJQxLWDJPkCvDQrNXseU1rGwlKZnuIM
/4V5/COGvAyAbUnb5jIcVe1pLJ4STTU6dhX5Oq98B+9dHuoKd2BogQE//+ydBmE4jYyORSD/NcIq
M59PuDaA2Ih1g0wzlEbUm8jhy8iEM/akYTIa325ZBAl5YAI/bIrcU52/a/VnqXjMZ8D88MNaLBhD
FmnR+lJUCfzrPx9HqDdXMV2eCDClzLeC2Knb5yY+qqI59l5mKa2hJnZhSsk6blW9wRwb7X8NBYDL
upJPaDoTaXnfMDj6Sx6gBykrNoliNZfKUC40hrZ5n+/PATBfoNpQ+Pz19Fd3EyPkXSdWuDV88cyP
rty+y0yqh85jK/oXx/2PGOIK9OUgB0NbDSfM2KL4hn4bPEgOTbavJUwqiE0JIQ/Q54NqptA1CQqh
ioB+I/7IFJct9gODQUXRmks6g484io3T9oC4zSJGLFW+a4Zjh1eEmIRG7tsSUzy3Ay2htuw4Mc3l
v7ebUPsB/D0dx7a4FZLCjqNNou3KMn6/aE9a7ObBZT2x78L0krGruHH9tjVjpl4x6qbUmP9g0SJo
uyWACllZIUdIRmrYDFIxwr0o5fApRt0sRxzM4SJzmy7LMEnvsQ7MSktq2rXAOaa40rS60cQ4LPE6
DXa1/CSwjZ5gdnlkR8Uq41OKsKW7AiBZ9DDh1c3d9fKpGBLJD4UPC/4Miq869Nhe1dtScfqvx6ta
EoTn5/y4BzhaEYkD9RmpV/lLPx6HsjSRRtAbpj2hCOdORbRXRZq3vk/IYh6RiokbKMCLgKISnmFM
0kb0u//H2XX0yK0z218kQJnSlpTUeWJrgjeCJ5jKOf/6d+TFvdNqofXuBxj2wIspkiIrnjqlDOcx
I5uocbs+cZKxZUazV8yDmUt7JfhjppV9e5dLtuin2JkR5FKtgE+IDOdAfiTVPijeosi5LWLpevwQ
MR/UOmo9qv2CPpzb6q1r78sSsHffCWKVGtG5jNas69J3A4RUAnpgqp9oszcvBF4Bbm5hONc+YMQR
wj7yKDdbo2u2frlW2boWpgO1DF9ZgrMskzl2EW0+fej7IhIlyISUTiv/Vn5lMiXRit24VmSXcuZP
zADTYcAhR0BbLvk1krc8Y8PT7Q91Hc1cCpmp8rqNtXgIZfj+qlwwWfXEvZAN4sp1WABcQwwmnYkE
mNuJYeNSXZiRNIhtqCBI7VHkMD7g/fRAlvf2KFi8osLY7rI3OfgShpdEO5Dha0AGIfcFS+PoDlLD
rV9/+sG36k1NfqmRb2V1J2cWh6Xpmo4Va8dyfX8v1zs7+6wLAo10IzRO9jCMj/W2slqdZrKl8/+c
sbyUNPsACde6qisgqSQ739hFWmFH/BUlSCaGopPqKwiThTQf5MFAIF1PcIPn3bHYlOBHvYmdRfFJ
af1tldtl+9wr6OvomudU3KSG01Ui7UC9aqJfXxUZ50i0eJta3DUtk9LfYfrbVzqaoF3JXylNX+sm
9OwiDYgeHkxcMv868D/sStcaht5X8nBuBsmzjbIAi0+Opto2Cr9v3/yFIuCkLTAWbuoSQov4TA0q
mWRUBFSAZ7WEie6Z1Ds8s8nwbGpPo27nxX2r+zQSnkuuMUzM0bLHXHhEw6ke/Am1Q+iHn4nxReRH
NX3XmzddYULDnaxeuSALauDnMucNIlzCiO3BU+Vzq0ayI+mjXZMi2JuaET34Qx1Yt4/lL6bz0rLD
/gGIj45LEUZpPgmghFVKIqKC1A49EQII2UD98vHxobKPh+Pr6+v7+/vd3e+9O03IQ60mZl+35S98
FshHHkea3gWU+nQeP25A7ut6Z0qjdvaPCUBD+qZ3NKdiyYlvgk19UEC5rjwlm3Gr7yQ7u9dtcYOi
QrwP3WZ7eykLUb+BCWxTyR8qSwQA9nIpgckNPTZjHRwCOWiu6sL2uJ3awnu1Xc19X/sChoKWNcTg
MtqAADS4lCX5IQnKhuhnce+/Y2LrFiXxO4yB2pYrmYUFmAEkoR0NvYBERdfmzFgOohIqGPumA2OG
7tkGbFJvKJh+q5i8hVlfoGNYBZQv1DEhUsEB4kHDf5t3XZCGdHkOLCb4Q0/lw/kek41AbcsGZgb0
w9lNLfr07FColafqYbvdsu3etjc0xOYxcmfFri4EhJermT18f+xSQcxy/UxoYGetVblgaQjO4Zax
ArzzMbJJ+9UW4WvFdiF0Dk7EjZbMvscRIOB8Yb+GjyK2lVflON6lqNy+1EBYP/Pn2xd4IbN3KXSW
DhCDECG4X+DcQSX863Tv3N+DxOjeZ8I0Ve5jOnQg5QyFZrvyzsK5P4Nk6beMatb2UXto6H8e+GZK
04LQfIMoxcRYw9ndK9NY50Nf6WjGaJ5OTnmMA+f4KjumvRmBMJa+gQyI/gx7kq+EENM3nWu1n4Jn
WsUHFkkSZAgeJUtm2cl8LttNESH+d2rl7faxL2SZsEvQyIIWA6yA4jyM6M2myAKxxgtL0K7Rmm43
Uk9/6PnJeyUBC5/8QzS83BZ67ZWiagbOrglyhT/zlk7Sh0IX9Nw459PsS9vNN2uwnaV3cyFicpp+
aOY0MPu08zyCERjq3sTbCZ3AFlhLX185U7egj1mxRasSZy91FKNGiTno2HqQnnYMU1LvykPkSk+y
lTm4oNv0tNZA/Ff9zW6KagIXgFogkiioCV7uUpeKARCBCrsEkLQ9+My0C/bhW7418XjkNHEyMA88
oW12X2yqU4dpT9MZJBtORecJQ/y2oQVaI21TghkhBPlkCCTPtPoGP+UbtD1jmtvrYHHWHbRdfBJ2
NVrePebvChvEasIqj8LizfixodnV15MyCQRSkmkWBH90s/s1YPcV2xFe9cTQB/QlCNLR+z3zlgmq
mjWYCcm5tlSmHLwH4Sl3wNGIltJxG/3yrXHL99VGeq2ckhqHDPgGn9abehPhI3pPMs5BBDWCd9et
29VJ9uxzTmBwtFkiHzZRVV5+ztBog9SIAwMI/QG9TL/KHXHGo2xTjlG4zHu9/QoXUmM4ih/iZm8E
4pJ4TEPj3NjtsULV2iE28kDUtH9n6PcPN/7EgbU69mwBxn8pd/ZSuFf5aqlgmzq6eutddhcAFtTS
0n4tdu2mvfPs2xtd0KcTggYhBGIJJDBmrtFYBkYVxr1x9jahpWzrAz6sI26LFRdsTczMgClGISFr
CjFwA7f9jj+a4N/LGXm/vZuFai6wSz+2M4tPYwNxQtF1xvktRQuw70SP3s584if9OFElpJTARCKp
+b7aCDn94vn1VEzUXUAVYZrIJV5eTx2ufBZrg3Guj8Vex8zD2Cpt1SKb4Tn61B5ub3O6fHNhYBpH
9kIF5JPMG93F0CtAqe6bZ6WwA5VCQ6GIxlM6rtLmLHizE6f5P5Jm58lrxc9GHppnE3MimeZzhpn0
ihU1z7rdSUxecekmFXa9MR3US8pE327Mbn8FvrF6TFLznB7DZ/1Ztsb/6eT+ETCv9tfZIA3eJEA/
CVvJEZ74UXTUlcu+FG9oKgINIJg0E0pkpkd1zk3S6oUJuJ/4u9jLX+Wf8Cm15afVntKl7wMvAVgU
YiDIm7P3NomnNqTuMDQbs36fwk9SU2TJY9r5dPxNVg5vUTn9lDbLcdSR3gaa15hIz1FJpHJBM0y6
BZPDgdyJESt/KSGVE7oW4S8YvskV+meTM0seNoLhyRLEmvf1ffisfknfzRrB/pKC+iljZlzNLCdS
ELUmHFq/pd1v7c64L/9kTr3GkLF0xTGE+i8AHZQFc9iBFHjo0ExScGRGFUbidO5OfhgsDIOtjpIN
qGLs3tYVC4ki4BNR9wZrGKigEItfaqZYbFPBqCFQ3IOWHQDJcasdGthPH1VhwKNBPJ8AA6CAlDVn
zaH7WOsdWgpUL1YwO9u0rnk/gDETfBUZ5Y+U2L6jfFQbffd6J1sJBljFbrgp/rMuAQ5iKp4BUwK+
lnnP4GCUiTQSsBQScXQ8eVeU0n78I9Sdc/uArz+oOQ36xdkaoDBDzebyfEu9qKomBzGjaOZ7+KGf
xcjJNkmB88vlXlxxpaffdqEhwfxhSshiIEKQcItmbtCgRHog5pF8jgUo4agrUyvztNKWlUZhtzem
Xr0JpOF1KDIFgT686HkxCgOEm3AYFe0sjHdSsRfzgxHucpMSjCz2hFfP+wqCrRmeRMBM+PPYP2hg
s5ZdeGmMKJv+S+S/my3xnvOYja6ECjb+/S5/Z9nWNJ67konFY8APQx/QxnM8bjWVVWP2CZD0ZWXH
CW1eo5jWra0XcMwT1MDcPjoofAWhc2VMsUuYUPiV4O9XrmyO2pR1kk4RZeobnl1UAyajEKQRw7wR
7DgIi60v59wumsFbuTlLksHWAQAh2kUmar/Lm6NqvaJ5YBU6o+VF2sh9BBIhRc53VY9DBq1KsiFV
lD5q5rBW6F/6tNoEAITbZ4KmeQ5K7YSy4CGyYoDfACchUcHzqBjttdRVQA99SnynyfYc6O7wNPJ9
aNynZsQKEFV3TJS2vsBGn2of5nAYR6cqKdcfpMZnev5L5tvIsJU2wFQCIXuJ/wTFKak9hrRzE7/z
hLUabSJmHOS3dK+pj6IxThy9XueUxlHBT7fv8LUf//cGg3MO0+lVDaRml2esq4EGlwLpuFCUHxA/
lYBqxhhiV+R8m1f1YJWgLLaiUgFlilY91rEuWtFQPHM9aSxZ8gymmZ7VJemfZNqhyrOM1UpCwAOg
JAotTE2lLUaY726v+xoAMmHtTCDT4M9OKO+ZP6n4cqeP3Ihd0PzGO1OWkjtZ0Hd+HBeYGN6wtgdl
vuL1jpnjrcElzh0tCauV47v2ZIDj1UA5i2BwyiTPlVubKVUelqN3zsMko7WUPYZ4smrZUUzQpQW+
ZKTXDz55WeX2uU6+QLSByB3jplWwHM19QdXTlUIsRe4m2cbrQOTdSU4rbrraCtyu3gOOqXnfqrxS
t7iGa09isWcJbGvA9845rPUoU0S01HI3bEzDFgWUizpPBONx1vqbKgDZTNFW1XYEif9e9oXW0X1C
m3DMLUPxPdvsinrNnbyKLVT0bQOjDkZtWUU2fXaH1bZOAz2suFtGKjJtYcUwgVNjGjE1p1SywWkA
KbSiujA2JhdHFoZV6oA4N9wZA8aD3L6Z10kCrMbEnYTtAckXBpFcvigeikHeAP7jSs+Gz5LoNPwR
K8z3Y2K2CRFngZa0s9PAVrx7SbUr7gCak6kFFZP7OPuUj7LC1HybhHaMfkJUx76GdqOF+0yziXTQ
FMs0X4jLVUaEtXOc3NNL24mVY3Y3Zj0gv4E8x+XKE01reZZ0uFEvnk59jnhXOSaPDbkrVJNW9VvW
fQ+HcNwk+ho1+l+inSvZiD5RocLfYNm9lD0ondzyMeeubNxBeXgWfxoEQOOon+8bdFK020h9qDVH
9CwQxf2OH8Wn7kW1h97SwoPEwDwiU+VBOyeG1YFjQZhI69dg2deO2vRpfyxybpCaQiN+kXG3h165
F6pNr9gK2fOThrphfS/Z6iF5Hd8UviWPArR+aYF9T1v5TH8LQ7OjQtMAXuEEYp3wG5dHpaSY6dpo
BnerLrKzx6F4SQu75xsvY7r3XQvHNt8UzXuKWSiKevSHz1K0dGlDgAvqNSqlG+QYQEIRHguEI2Ju
x62lCptx2GvhXRzbofeQgXCjtIVo25hUim3tUflChdR7Np/qcFdWETBvLBS+Vf0RXdW0kU7Nfqzf
iUl7zniwC56joaFiukej8srr0hfu6MXmZ3pfFZJWTQKVu/qp0p1BKGjVPwX8ZLag+Q7C16Kg6TaJ
XrusgdGmefCePoTZNtKs0T/y2tG1V7m3hi+d77jwpAIZnu0JeKWgsc3qXvfQeVY+QdvQtHe5bKOZ
q1BZ0D0Q3VFUSn556o60bhztivQeKEMf6m446iANHE9pfoiBKw1oK+ww3SFH4Th7SUsrJ3bRH8Ac
Sx7zN16sOLwLFhyFJh0AfbhoyK1oc48XnXpcFHTu1pGjFwzY+ILvwL/ZWgBrxVQONkbNhlNWb6TI
7sDZwlIr5nvdYPpwUquV5SyZpYvlTE7dj+R5nJoZ7yqPu8MpUWlEnCqyOhTRfZFm/ksNrkrVVsXI
MuRyRfS1O355EDP11cRyPyaqwF0MfkoSdF6WOTMrQjXdqVJapiBWjNMVmdchP3xjeP9Q9mhymVio
L7fb8FFRy5L7bi3eCbA84diffG7QKgeeIqW9kttRNVDQwu0lOM2tgefoDzvTWKOkvgbpYSXKX/y2
POXX5gNdkzCXC7VRfDcztI7KqGLcaY3cb4qWSKwbqvRYkdg4Z1L3wGuxPqQm760sGXqq+5L8lumN
yQYxjiy5kLKvXPDWoN6LK0TnJJizZRFkMWR2NTrPJ0FS+YHbeMq2DELLJCUDlL0im7xy/Ka1K2GX
hq3lZ0+h8BKXR7N0IgK48sdtG31db0Gxe2pPnropAN/SZ4pcz1Vl0NGa6OqbCJAm6ZU4wwnKKlKZ
7O1kbYuM4Xt0jx4097bka4DQJNmEcFhYQBi1ma/SAoshV6Yfu3pxl5pOyQ9E32YRJpC4iv4ZkhM4
lTy0W4h3tW5XxjQaRHzL5XOfZ5afSgz+DICmbx0ozYfYY0Ye7CEqpULNFO3LNza89VcCwKv00mzJ
6uUVl9RYFeB3Ra6sJ4rbQw05YVdVQPHEsp2UYcrUPvNXHPzpC8yMHOp88ETQuIok7jw7IaTA+AZi
GbslIBHHKlt5t9NVu/XrZ2YkkLsSOHX8emm4I8NL90WUfX7XGmwtsb/gLyMLgX4dgJEmLrZ51x0p
Ey9TMObeHeJxz8OTOuylkpy85li4xajaXfaeD9uWwbewBNU7375vCwEKYmeAHzB/c8rtGzO/KsHs
1sbzPd8tpam/MsRQ8oHGndPGJ5Dm06TciGu9K9f35VLk7HHFgyF4Umv67ujnLJIbGisSGrDeQRv2
LSDJdHuH0wYuvyQg56C6VImIdj1M3Li8nWgw7lGdJoGr+F1s+c1YUTETmdCRiN2W9PdTXYlCpPeX
swKpwtlZZkXFe4mEoZulh0F/5O3IehW9ZvI3Mjra77a14xQjdcCd2x11496snfHUw+w0FU3lQ7RW
wV1wRyeSDiR+oe7B5jsfrErqPAxlIQ7dWjh1PctymSXCk/boOcJI83SX3BsoSQ60elBcU38o0aSe
I83XU5KuHM11XQlZRJDXITULpC/yJrP3lIt9UmZ5Hbql+pXn57Z8rIQHJdHY4Ns8oLpX75rQ1XpL
Qa1Y3XsmvLNoKzcylTP79mdaun6TwgD+ErUfGJvLCxFlRd9JYgeYFIZOstZswNqvhDVwudm4DUkR
W3AS1uKXJaEg+gWr8gSTB9XvpVAtqnwQkAeRG/uGsVXbStx1zbtUtwegkEaEeKG54gkvZEAAGpuA
EAByi9jq7JkNhRdg4A1OdVQ/1WE3EHBXJog31Iomzz2c8SqwpcY21mDBSw9O0zAqAsXQKTs2c7Pk
rslDBOGhS/R2PEnxKYoS9LrU5biiuya7Mn9uRJpcGrhY+He2QaXpxIEYfoQEh09FJYDyWjEyS8pZ
/ili+qw/nFUPullItDBy/UqikoHJr+BD7r7ATC68iOn7oFBMZ62iY4gW+xW449KN+Sl65gzpXDHh
DhWRa+QauSNpL7AwlgBJygnCXZC2sDhMks1/fxuYUzX1LoESGObgcr+j70ujaFaRWw8hGmbPnlJY
vsJZ2Od4j8naFb22skj5o0UHhV/ghK4oKLysjfwxwx7Rrio5GXoOaI1xH/tRGp+EoBRo05DI4vBV
t1KTAxkWolUXQ20CqxZKdI4bY2pHwNg7TaV/kXBQDk0gBKBOl+W1mzApqKvLhnITEt3ooEKL/OXJ
1CBCyJNRwudIDo2GtCta9aih3FUZupr3aE0Vq020xkm2eP9wROCqmMaQIJ12KVXMtEFRBy1yzaSy
+FBtzeJZGFmSnpHrVkqnQYTeG4dKtNDzK/I1L2h6qvNNo4duqo2aIiYJyJfia9GT81HOMSAna4OT
kBlooTbi+CFUfTfyAvE+HbNxoxlewoa8e//PdxH5C9TdgNAEQclfH/3H29MUHuV9XsduE0Totj0o
mtUVtorxGfmv25L+0g3N9nkhaqZJhD41vUipYlc+oedy90Zip/bs1+YtYCoQK7GDJsx9HjECIvzk
PozosOX3+mo1ehIzX8Y0FgGW8u/khtnra71EGaMgTlykpysrkyU6jBGNyX83gIAz/ytm+uo/DrYw
sjgJuyhxkzFEl/JeHS1fPoyYBrWW61yIo4Bh/lfU3LmVC+6LjQFRyrO8GcFw/Wq8Y+aIYQkEA0+Q
AgucHiw3z+PzyhedbubVUcLrQSM3ATHB36TIjz36ihC2ZZAnLuBmNhLuvwe3OoXOd3iPgeGhZQBc
0lnVg37gyH0cYD/WnK8F4wSw9L8LmD0dbdADYAjTxC3FFIOYdTO2eTSkzu19LmRTcMA/xMz8Cq5m
QO7nWYKBLrr30HRWQXPZNlKaG44gb6uzXO71dLsidcE2XUidKUPdqEpNNbE5cv9VfoI+ftNElvrW
M2SCdyVT9swePh5vC12wFZCJOZwSUPmYjzqTKXKZg8OgTlwhQkTZF/wDRiPdeM000K4NhE3TyT1T
02wNULqQep7CcWBqAGhDTtWcPUtUcDgKRU3sxk3h34d1n0swxVxtGM8FCWAsrRiN5yn39sLFaKhp
H2eldsyzrM4YWMuTF5+H7VckmFX7hXivGpCKbhsBlBymUfpoHylAi11Kal5aYqiT8cS1ETwiQVnl
OooRnfkpKPCVnT7KQBjpJ2DbkeLe/1D6gAdW04dldGqruE9ZluqwCKpWp511+/gXnzKgUhML9jRj
bw50k7NW04q8iF1kEmqhtYyKShz0CN4jMVl31FCwNhhmd8Z+x9Dfi87W2wu4mtWC6E35uYBZCAG8
UBrGoD1xh3DbaCIgpE2g0yTaV5wqCosKSj4N2ekdzBvIURpx/IpqB6EBdU/9pxTe/Becclw/gQ81
0QJqJs+FfkK15X9YJqDOGoqOcPTB/3SpXTs0vg55OMbuKH4Hv8VteBR8lQZy6QSN1XaOXtLWoAiS
WMEbVmpvgneXAIndMrOMWQ/nPNp5no0yZSSzMtq1/a7EWBzMpyGY8HZeWe3SS1ZRPgfGF2hNRGaX
q22QIBfGXordbNgW+qEpMFQNc9s7VAYA2FW+my6wa+T221CibfQ2YEartw/kHoujOgqYxc5QXsyB
6R262V6H8GkAvCGxykKg3VrRfUkDIIZCII94fgrdLtcq+GXQDaEZu6jqtxZv9NwqksGjJo7cRjlV
p3GcZNuyFNbIhBZCmgkpCJzK1JADuptLyXGZeUWkqzglXeTbqldAjqYM452WFPmKcV7yAVB4JKgX
g7UepvNSVE4KrpVjAIWuSCqonprBDs3sBWWevRgVa+WSRfsBp1YGog8pIJDTXIoT4F8GDXhcXDFB
m5NkOmFD64p59VkfwItoB6/RaA3+mtm6gt3hLf8UO7OOnuEHXlg0iVvoVC8eiHZqxIPh4IEK0SHv
N8Magfg1imuSONkOAMd0gMBnn7DXikry/TFxhxY5CCCLqFd9yACrV7SRX1EMMR58eEOhLQxWWzHi
iLCkAPWb4U4e/0jD3lNXYq0F5xorQrVcJ4DOoEJ9efRiIQlBIwjwjXyz3XcDoApSrT3LQqWdQL3q
H6Ss4EwUkoA1QOyuhJdL6QFMhAXLjY50FRITs8JERDw/0mSMxBSqgurhGxlQ3VO3Atkryibt603M
H0ujsoN6TZFPG5v7ZhAK0qhpAhMmnV9uXJUSoIhaSO402hePlZha5giQQGhHbcJKMWOV/trWR/Ty
U544mo7xklMsmNtosx8lFPJ8Jzbvi/SuD16M2BI9Rv4zgQSmY+C6TNkaRF9IMFyuURhqLZQSKXVr
L2aCsuNVC06Mk7mGr1moD0EQIm5zSk/qAIlcCiqKRjfySEnd+Fg+CzuMiWUTZSfIV58+SypX7LbC
X8oJXsib3bpuTNsaEwpTF4ydvqP+mZo2nr7Hu4foqNPXnCrMrcL/h/VeePEXcmeGBnMUKmMM5dRt
PxEHROoh9X+nZKNlOSgzgo1aGtTTTuDoEvvnSjh4WE5uxZHdo3WoOWS5na3NWlt4fxcrmjTxjxBB
GFXdQ9iZuiiST10CmPguJrj1PZX876pfJQtZlAeomqhh5tY0detS3jDEAalyyBt6tE9uJ0bQHfg2
n3t8cyDrmUhZjunjIbXbgrFtR62v5OBV9OX2Dbjm/Zyu9o91zJ5f0qLl2DdxAw6gIQG7voKCMK0w
kBK9j837prKOKSCtGG/iPncfj49r6delVPCF/JkZr9JWKaRiOncKOKvns/KIqCULwbicedg+2Hed
wHrkH7f3vVTp+Cl3zjwUDA1YJgLsu2GDRtFkjyCbxZ7tjxuMBr0tbPqWMxV3IWtuVtUuiA0fezTI
oZUiGtYP3vDS8+9VYMxSiuhC1MyUJkakZoOCbSn3GBloIhODzuD2UHUIbWmp3oW/OkAUT95aRntZ
c/17j+aFFY1zOBU+XvQgbTPMs86YeBJfxHEffQOZM0aWANqVzC6eZX0lX7PgI11seabDcH26Lh5x
uqLyqEuA0oVO3zN51Tle1FlTKhsklQBOzNk0yk4XVJ0D06kJhwnzqDmJhGYHGSMIBAzrI1NtJ3LK
3/KrqDVMNBwzvEN+MkGR0CzXcHXTlbm+Uv8uZqau0kaK/V7Cdw7zU+vbPeIagUWCgzb4GLidQ2IJ
a3mx5Vv8r8iZxpqCXpDL4JwV7SiFTj1EVH0DrlhapRJZcO3xRf+VNNNJsjyWoZniLjmphbZGcJ7e
s9Hb3n6US/U50FSiIjJxygNKNjvCToxzKcrV1H1xMhre+1Z1CnpaJ5TtJ7Uz8bl222fWAQO1YnYX
QDhQuj9Ez47SFAjnMZmUruU036i6oWs0dUZqtLt0m46M/YlP2UeXg/M4qph1e+PLRv+H9Nnx6k3X
RWmNjZeflZ1jtqoGo3pmyoto7c3GLp3Hjj4i0W6t0bwuKwnU6IEDRfYG7faXRi9QBB9THhHOxCB3
Rq5aySwd/OohZgcET4bxUoFXsY7RGLWDlipjMKiGKw9nAVFhIGQEfwFQsCiwz+FwRI27IRXLxO1b
GhobgG3q6sRtYLfwfNnwnUTOEFpitBnVnbmJTuV9WYDnV3V0Y5cepe8xsZFIqw9hsE3XGtGWNBnY
B5BXgiJFUWF2LbqQt3IXiYlrSjW6RDPkL4ohhegwB9NHvQZQXIhjVfD64p2pYGIT57CWATmmQjc1
ZH77YTsmcUqBTXpEk/rm9oX7O6Fhrqxw6njSkAUY7eylKQMyVa1ep66OHsWPNqeZ8JBwaqL8+CK9
ewUVv6u8Z1VH83wf7UrfAbB8DFj92fcbMbdIaMEyj4kVq3uO4o+8j17lI2hk5QfQ6XlQ9n94YsPG
+N3j7aUv2tOfS599Eq9TorrxG5hu3QIPFSs6pmdARJzEEt09QrhLC5ptu/u1YdHXfB/wy4zpMhBM
bYaumFm1IBqIxwl0oKczcjQlihqPFbTWQ8ZUpoHjc1NTpLSKr2BTuV5Ih9aWgeFmn3FFq2Og7hpt
5TMuBc0XS5o57fBhfb/tsaTasQYbaNpvZ6c/bFI01H7mf9QtOlATB+NYNw2Tn25/B2Xa7tUV+nEc
syuEWQmA0koj7N1Of4x+v6l/7oMnctB3yTFg5QEEhrX9h1UW2ydgWNV2dxLj90xh+H9HtoIVLbIU
LqvQX+Y0Oxh9EH+zkz+iBRFkUPVQJJmr+kNU7ELSgNGv9pTkrQX13UsdTH0vSjAUJfPkIH1uxkR8
GWojecsUM+Yr9mRJb4A8QgMlugb4zt8P92M1A0AEGuKpzG1qHxPmqyxlkZp8VrWoPbel2NPbH2O6
87NvgWI+6oAq8hVoZ5257GZPwkarSOYShag7I5AQHyB/YRHB1JhSGAmNy3gtP3JNng+4Dkj6p4nh
wEVBC13aDnmQIilv6syVY0vXaInRCLpVZlvlqUSX5kYanlSrOJX6QZG2JKdRCd/MWDnopWgFE+0A
ewckERRn81ZhZfAHWcubzBW2unSSS9qBH+ZYoGF/AMkyayxxV6l2athy44w5zT/JSiixdPOgRGUC
zDvKWYDeXx6D6nOZ+FqRuR8fERgYkl/ZuWaFE3zc/sYL6EsDckwMRUDmg1wZhzyVlVH0sVPA3ig2
Wo3nwi9ojdtUIBWtFjTR0cGisYgjGVNyNo629hKZDSu0YO3YFywVqLmQPgf1EtGkq03rpEWFJcW3
B+lytnf3z4K1B1idwkn5elnpdFzS+SAKAUgG3EY6gXW8POKy9cEYog0ZQlI4JnABDmVC9ZRpd4WH
ATQkha9N15yyhegCPVXoy4Eniv7KeXSBDJggNaKYuZ2YY+BcMRAqN5K6zTUP/OlZOlDSKtwGYOjc
mdzbjO0qEu8vGcrsYeNx4WPD9TAw9Hpm7FqpCD28fKzB88RXlJOEr7QHeslKZQ+FJKnMfJPCgQJP
f9cFOTUzUIXdeZFm+pvCa6PIAoAjBVarj/kI9rmmCY+mEgDSLQ6R/JrmivpKeswYZ6JfdRVVMVoB
NoNk0pF3sWhSU+78Fy+XtZcyrdrKSYigukqb5oZ9+3ov2TIAKKb5TrIEaO2cYzLGkJHSM/PczXwW
6raU43hHK0OvQp4yofiQ37EcYS+D4OChw9z5RmL6R/dWODpQtABIh6DgArvn7VUt+cdok8J6UNKA
G6jONOuESC8xF4i7pppviI1R56A2u9PJpvdZvee7zuqIB956e1RWEsB/802X3x5DHtA0CecczPQo
N1xe+qLhqhH1aeBab78GO92dRqvegQ8JbGc4CHo/zaGfpqD7lgEqiE9K2TPmUj2yvUc763icaLJa
EMG8I1eF6YKPGLbz/Jyy5xxjBlIM69rv9+x5LZ64tnt4MNPYKBRjsPa53QOjc1IopuedpeI97Th6
jnaR/+D3K47Ptb27FKNcHo3vZZqB0ph3bkTN5vFdBSQs2EtZMh6UZG3K3UJC7lLaTPvwrIDhiSCN
d9bA8h0BS071Jz+eTidM5GG7708U1fp9z+hx/BM9aCsA2YWXcSl/5uVJSAh34iTf0jd1QE/Ox5SD
RnZSfXh4FZEJ1OFQoeGFNbRZ0fPXav5S9MzJM+TIINEkmniOmv+RovtI01dkXDuSlzJm95zznCdQ
K94ZoPqiQffnGjHhguWEBLQDozo9lQu02QcUut7DgM9MOCcYSvWNPGa7v0O70NcJw+o0a60YeZ0r
maTBM56K4ehPmJ2ZWOi8/T/Srqu3daTJ/iICzOG1mZRlBVqyXwhH5pz56/fQi90rUVwR+BZ3Bgbm
YlzsVF1ddeocLq+oM/geSFsuwQpKOmonZZ+leGmEmcB3coWGTkVcU0NH7Sj6sNmc76muhjUBdAuF
GUmvXJfMucHH5JZCDw3yQ4cKfo5J4bq+AQYtpigw7wd6ZMobmayg1QVAwYylKQeCeeEFaeAawEPr
/mSLWSNLRWtT5xaVpRb0dgVHimKboW/+uWefciG3hkbzxhWQe/VSGALpOd5uHKl5mnAtmPborzCc
TcbOmRt5rKKo+MLOFWqQuwmODRS9KJxgvK+/GBVMjepKXM88lKeOFUJSAGIQLwGcOJrJnMu4sOcx
wFABwwCFdna825/P4cTeQwDIDPUKaCCgHHe/WGlYlBXrRY4Vivkl9/JNhmYF4nqR/tzOxIlCOxSw
yhgOnhx/RfKb15Qs+Y1f9+gPjotkxTrM3haCqxJ7nxxYV7OoNsDnO3OsJrJSQwvWP5ujBWv51nU5
Ga2iWwOkk77mEPyA4vTPkphLgssWGnD2LsSb9jQT7f61xowu/jvTI3fF5Kiolg1MX6+0+irqr43a
gSRPIJphLBUdn/B5Hvw/8g25Q+I1r4mk0tTSRJawWKxTTfudycxO7N67Lxo2ws0CSBSn+EKZOZbn
KQuxt/VaoDdZy2hRXqpFMdejPmkOTmZ4VQFpOQY9+EwKPpzIcawASXxW9ypBFeVFUK4BpJtxA1OX
K4hGGOBWgF5C0Xs0NBby0mXLoxm3WmWyWjiYUI7EMmmX/r58iTXBVgublCEuWAeFOAjt2eAj5T+a
LCfJG8p/z7f6BOADaMGb7xndHkDhM1lGsY6lVTpz3fq86hvctv0F9YGj2jMx5hC9jnfarbFhIW7W
tXVyIagLBZ3IvZkd6w3NrD8EJJKEbZfORDET+DQMjEUPk4AW7EHY894W1ZZ0lAWhO5Q1tz1hGL37
/l6/hshNfTcLbg7aOhW13dkb5dR92xVq2oO9xl/W5ZqRrGDt1gZ606G65dkL5Ae8HgD2UAtdTuP4
de3tGfoaKUu2XDc6DQAbtZJiXRIorY03gS3NxD1/D8iH2b+ZkdHbonPD3gbZuGuBjDAjioGiB/hl
CMLLb2el7ph31tdKUuo/5/3eOG4oM9ypp4N23a4XJ/7T20MEVV3Y+rekDVKUi+zyfCtOH41/3zfm
xo85Ke0hu+1aLEikgfy/FOj4hPY2MI/SyheWyQp6UshELFktPHTiNjujCaP9KI9UrHbolXZfnn/Q
RMLpbgsJo/sGuRHPawosqSBvS/uNoSB4qSw4O9WaUrGExEgK0nDIPdG5lgN3mGqcJik/ubyVa4eE
9mzL7sQdC0QIEvZ4o6ODcsxRTndim8V05EIuVF6BC8LsL+yLp9LXBqxPtg1tYHrmxE5dhbcWR9dS
F7NKVLqJa0n5As3iXWGEWty9IzUP6rr/ZLpRiOAGmnMJ6cz7E1shw1sLHaY74w0uUtlI40/5zgXY
UdGbXUhiTXL3aG2QfLPXwToY9qpynvmGIQx7OCPQagXefoD6/CXlbzxU1Yl5pCQVlrw0exGcBjS3
8p2PxlEzFvnd2F+iwG6ytkRCulCFuZLkRHLvD7wNzTHEN7iKRl5LqMU6DmPY70yBZL8JkFgkARBP
VQNj5t6f9JCYbOR60II2KJzdz3fduw62U+daERUZTvEa9Hpku0C9HFhv7Ys8bnvV48BA9ZalxKE0
WgJFyuvMhE/FdLcfMYqL+1Sh3TbqXauSTuDtUOQF42/klsiJ1h0C99B1hcYknsajKrdk8cQX0ZX6
/BsmirGgIx64aURcF4Me0v1EBGnPhH2Jb0Ap1IhCjSnJG6fGu3hnWVZkBODUdQdO91mtxMnBD5lk
tOMBTD5uWm4LQQYXgwiPp0JxCX0IlGovzFrXPwT1O/mcU9edvKMQ5PyvvdGKe6D1z1oB9qqV1m7y
c/wS6OVGWiRbUXM/8gW361eUuQP7QaqGIDyvPh2wkc8t+dQZQwcRBAvwXkWj1+ic505esVFYeBZV
n0Ja8w5SrjMJYZ2VpOyiYON8UytuDi4+GeXeWh3dfp4r+G1ew6rLqcb1fet+DfKY6P4Y7sErXubx
slMlcOGKnv4CFCrpoGyg7qydjOb+nFin7rKek+Ca8q7AWgsCj6BzkM2933hKGpRKBOCl5aWmW57z
ah2zbxK3dttkDuY1kdMeaO6QyYfqJEiwxs2/AWSX+pCjkd5rdA+S9t3WIyD6UHdQaBFU5j+5O+FY
wHk8wDrB3jAaWh5lORdQnpVUji7wX45EOFZPgWdXFKMSX4Dq9AqdSn7L7CfbRL7mQsxC5FU0mIfK
3ON7MDby6phdAbledGHjpT+aZ5TBssxz0IKqlKYYLhj60ICeV5i5wAbf/GCFQyYGBhgB7Hf3Q24h
H8CFHedbdbmiOLUEraveuS9y//3cXw2/Z2QHcBX0SQIyDa3ccTGd5QH/LQUqtIIq1Vqw/SHhw1dL
b5tzC49F8wPva88tTswfKKwhfgFCa0AF6bHfYCD4EbRA2rPqvlx1xpyqzNTmvDMw8sB54Xd2XMFA
suvXscb+gBonJ4j3iKIp53kKzekBDbxkUNNAsn20VFmMEKDkYY9HK0NxQUNt3K+g3vJ82ibKKUhM
g8UBvh0kROjvut8RTBTlbJH5kfVa6ACIlZpEfBAa15uMMBu8qXtyrIEqf4mhMxDHevkKpffVafH8
KwYj4+1y+xGjF6cLgJNTV/gIkL3ofN9Cb+7zuYWJ2RzohLAxEJsOPTn3w2zYSmKaAm27TIuLu196
Hghzs4MzswsnBjLQ1yFWATkGNBKGz7iJzfLYDtMuwUDyOnqV6FI2mDyf67eYisDurIwGUysM7/Ll
gFBS9nW94ja2B7nW6Boy2y65cr0JKDAp5mKxx+If2pluxja6E6ucz90+ddF3oQYSRMZ/i/7gg/HF
OTMF3kPL2Vb2CSeCCBfyyEh7IA8xDj3yxFOg/ohOTIDuK4hs+MGxa99yCNqyFUndw9x7/GGPwCHC
EDpYBhpG8OHfL14tsWGWiElseZ0PRaEQTB+OiR4bTw0DdmajPDjika3REvJgqm0hfRxbTCFpfq2A
S8qIitr07Far6K/nm/9hV8IYgughLamgaUMZuZIklrpC8oAPquGsnPqzzovv5xYei4KDiQH4gBZ8
5PrHpcqUCf2aYWrgFAGscFETqq9XxlZ9wXBe2PWamtuMD2EpEA44XoBYgFcZ8PTRWnFp5ntByKco
f8NhLWuNAh4caHCRSGavNhqC4ecjfHz6jyyOVgx1eLENKC610Oyz/nSIZ9aqp/74Rk36TlcPFfle
qMGXNgs+n1i9IemHSw2sKAMv5v22TDzbC3zHyyy8brR3ZW1T4PsmDqt9lKbia99z9YaHY4eBAkwh
I7EMMBweG/f2HC8RZbttMos3ExS7QdwsuCqautOfdiaj/BBbjiyNXu5+pCDNKMFS5X2HonaqaHLq
5rg95oYzTO+NSxZ8io3rwUhE+E6N+YWoEEu2tcPz/TFnZnyFiVTA5jYDAiQdWqmOj0S0ogfgTH8T
zp5nPDf2GIwMM4d+OxQZZDisv1v9ZlCIE4UAxyPD9hff5XcjeleKXbX8qM0TdL1q/T8wN1DN05AI
4UFOOxqcCGnGMgXu0gLuVSJr7yNLjILXLiDpOjmaCPr3mTj1Ma+FAcIS/AmLQBKO5X7VaJtPC89p
cgvVtY6AdS4NDRoEnnsJWSs0yvJn6LolmmSDYfpUUsfwp5+LKB/zzqNvGO2c2ot6PAHL3ALDQuVs
oQGbRqR0VTUFUKAVtOeTPOXRbkc8muNUkmo7U9rcyg1nEa7DuTWcciO3v3/kMenClblELHIr85Y4
10TbGnJG6OKtDbQF9yKd87lNOoTcd1HdaP5GHlMogoBNnCq3YmUriGZ9pVjsHj86ZPZKKQCbJXOp
wNltM4pRfCkVgpLDtuGSLUNpfQT46QWtk5Hhf6Us4et9ElUkglxmDGAgYahA5d4AlRFmj8xDtITB
A0yMHgwkbRBZj+7csgmAQKSiwmKcY9RqIfgNJJDR22rZLPzm0OtzNfZHxDxuQXogjgAoG2f/L5d2
4xMQw3egHbELq82vIFFnrfAiICUZDTB1fycTaRuvm4b0K9ngkCh6vnsn4hk0x8IfgSeLR3fo6KzQ
dM35oaIUVlpdfXCBaGJ9ilIi8zN2Jq4MkQYhKJToENE8sP0A7BfJTBKVlu8fe24B1uB8i40ELs52
pjrzRzY12r5/vPsAGKI6I4/vXeREsopC7tyidbCdGZ/AGUmGs/Ks89aHYg75WLHIvqjgmyWx6exj
VdWPp/xnfc2IFpBmZuBT8Qc+B7koGnhKePzR+e2zThHsRixB6aC6kUEZUabHG28ttb9Y2UVIKrNX
1kG5FPoFCyFA5Nspjd/Jv+E1D2acyWM6Envt9mNGR9vpPb9ucrnEpQqWiPVno9eAuZLeAEUXQcWD
QHsTVNm6RNDTpa3nUjcTvgxai9gDCDTR60qPQhSmSMWaSrvKykUK6gEKB36hlJ8d5XDJjHcAkI54
FQ9IQwR495dQ3kScXVGDmT4nzIJiwd+59EylJkWk+2BoXkA3RJKI0+t8Y2YAU4O+AS0j9YfcXFzQ
LfHrCkTY7tvzs/bI7gGaBvR3sYPW5/BzdFXgMe9XUsS2IEAk4tGm9M6sc537CjRpEaKPzTFB39Cl
apNtelZrEp3h9iGIEemFFGtNsAYYvDI7RkuLbxssTDqYsP1Et/vvgO1nLvI/ovL7Obz/1tEcRmGQ
BIxDt1aB5l2c01J7R9VgQA706N/09HO8TneCegpVRBLfzyfqkX9jNFGjbYosoycnWd/iyfoeqttO
R84SjNHa55A8PW8V8n7xyNuHYDKqpe4uHzP2H5HYsI92cWT1UEjH82uUlKIUvo3lTGgRpjUhCaCo
FgF+GOTonXUMRxOg32njz4zZYUrHU35rdXQ6Ik4pZV5QWqtsd52A+CwEM5OyiNDU+Xx+ucdzeD++
UZTGCj3PewXGZ0TE2GvvnQpeM71Hq1gJ+IWubpCl/mSRwY5MRc0JWM7RM7xW4a3JXJ76sRdlNNfD
t95cf6D2acWMsVswvccb7sKDb71fHEOYcuGPMrXEhnO+0Q2vHVA20PRZVtTHG/9+MkanEhqhHBSL
8AFO9s2AixgyefwmqHjwFr8FfjoAP0Nn7tafPF/o+YcjBPYcjKjDV90Mm/KchKUZCsMmzJfhnl7e
l9RXufQNkaQfH5wENKy9t3ccCU3w61LApz3fA4+ooGHeweeEdOQgWTDe44LjKWwvO50F811IthCE
PQcrhxx/+G/zuAxPJnoFBZX95Hffi181V+eK8o+dW8MXAJoERoqBxGbMk0GBLpS3o6izXtfX/dZb
f3JGttujVOWRY7o2TXOnnzqyWn0Uy521CiF/BNDvYU4fdVjeh1N38xWj5WfCkk1sNsQ8sGqdX0D4
QpLKmzlxUwcOywmWh0EFGLjw+9UG9CCVQLHUWV6v24Wkh4yiP1/PxwBrqKX/szA60nlhJ6KbZ+Ae
i8CPA1kxjsPBDUyHkTQB2gViNyc4JzzGjvcmRyeX6fxWATtkB0Kw1+0WxYKErLvD9bp9d9X9Odue
ccVr4Ik+tmTZk6W9dMiZWy8j1SRE162EIZa7wm1HlJfFyScrPd6hOdb6jdVv7fnkTHlWjkOPB1oy
0R46zhDy1FCgjXDYGlBaN8LB799TXvcieWaZJ+2AvxBvB8BloW9+v8y+3fd+NJypFLnwIfUpI7ii
RQAoyt/nI5ratUNhHS00AHqBK+zeUmpzad0pQYd+aaUhgoCGQZFtSI0M6P/L0JhUvmgwd+FwSJXo
zWbXJQ3qmOtzE5Oz9m8sY8Je5HiKtOL9zpIC6EA6mwgPAya4OOlcrW5m0sYA47oSHAW3aWdVfIsH
VoxzGCc9Wo7c5fMRTR33m9V5oOCFdiHVSTBkN3hTKajzJ3MM9lNjgSYdQly4zqGj6H4DVDLLJ3SY
d1YNnlImBHjU2UF+5Pk4/sDQY+d4a2UUCDVS27BZDCtIFUEaHo+T63ZP63vjJV3U5Niuj8dafav1
tw+eJR800dCf8fwTJmPB208YuU5gJ2qbz7EBU+0K3iiQCYNOxjD2R1xVJshkuENMNh96op0WwFGE
6ozrmFpKpN8VtPGwMvANoyPdsegc/Nv/VQuQeBITOZihmJheyX8WBs9+EwlAtEl0/BYDLAJgFlxN
dF5TZg6h93+s5D8rY4chRKxUhLDi+YuIvG6TAZ2wXx5BkelZx+bliycgjCMQY9F2iPaGuUQPxox/
nBnqH2/KzVClxldoWsZHlIN/VH4EK3SM5/tlygSKeHj7/Teb8uhcMHWbVZLT4Vyge7uIBcPO5GWm
zOHFJ17SKBYC0wNyb6Q10Ch0v2ph4PNcxdY98C4luGUSoGzRfK4tgy3RNyyUpvOV9JGqi7nmsons
5p3hcXVtoNMRhRKGOZK7pvjhBevinX7JavDbmBkEwV+Sz+dTOhVaIEikh25NXGp/keTNqtFM7pdc
UvRWBBBTF+s8QAF+dcQ7+T3wZ7I3w7SNHQ7soJcfLag0Hsn30xp3WZwVDdtbMvj/qvBUMamWcoS+
Uv5B4dJVlM317Ew+9m5NjlbSL+MkiQqux2Nv3YHCFXAhqJ6/c9rZcCwSVaCYJNwcZuhvqz8MFLUh
ERkK9DSMcwENGwcQrpZ7qw8MJTSylibg3NQi7uKBz5DeVBXknOZQWhP1BwYhwz+rw1V8s5ROBTl5
JbN7qwYzkUjiWgeIWOLVuvplVCV68V4YUABEV5tdPN9Dk+t6Y3jkRvOwzmg2hWFWefFWDEvC4I1O
3lzOzFcgnHxubCowvR3laBMlkg3aw3gw5hwayiHCT5qYYXuYw5ZwQ1D9uIiDMuwgISOMqx0BGmud
iBN6a7st1LWBLNKiPmcWpZvoYlQ9g9YsRv3qDP3jEMFFVIvU/PX1an2YuaQmBwy2jUF/Dwd13FvL
ZDbnNYrSW8jUc7JRLjhXjdXZysrkIt6YGc9rkVS80sFMDF6gfZeRBo4gJooqK68lO3dEJp/I4Imk
B6l75GKk4Wq+2axFxXhAlrm0xZDlktKPjn7ef75DuPR9/7lcHpcgVzEcahaX/HjjSwCzoWSGHB3K
qPLoJZVVVVxVoJ216J61KCFVBW7Oyz0K82EDIt2O4jvqgYMK0f3QEqg0ZXnlNxYiGtzEoqp8Mmvc
xCTeL3/ixdcFAuHAzw3KiaeFZRN38bECTdtB0pzL87MykX+5/5TRLANhkEqhEzTWK0e4Pcg/CGPg
AQcIUWQCKb2kl+blDT1yu2J/OmRzONVHHNNoJob7/GaRZUqK4i6Aedm6dr/o/Vf3DAEJOugyyVHc
fF34vUjedjtwZxP3/RfV+ufjn17tfysx8oh9wBdiUGIl0u4SlftMmqmVT+zi+/kdeb4S/GGSw2OA
qZZrtXE1eLUfuq9Kh7zoUAdbblbqYvEt68qMy51w9veWR8dVruhGypOwQWBZgHqKxotUUxwtgjxs
CCIXCRT/oeky+1x4CeN1lM52Gz+6x/sPGN2sfSnTfRNgbjlyDXbvKMa42plbLJeE10ydNlbp6gSP
OBdlTsRmd3Yfwky3bwNmsLuuEZqB5ys0zj9H/6LbZKW6+oJ6WaBZ9vk+mkju3xsdPZUiSvIjNoHR
RhUqorXa+/azPp2DwzlZLZemoF9CJK9jQhtvCA5JxQwleDAvzkWmE5fS/YeMHkyd0MSJ9+dbMn04
zo3+/l6eFQKdX7ycRPXsa0czXpNos3mDkucOPpwAfYC3k/k9swXnTvffFr053axSZUkSY/NTi9cr
+C4yxFaiaixtrVy72vFH0je6hC5/6J5Zq4OiHWZO9+wHDMf/5gOqtu6iyMWqsNtSAxMZojvcH5gE
jyxbYqaLF8gDXHR9hRkItwfXnHlBP97M94sxcm9dJwtRTcG+i/ZCu1nLqcWA2sSOVT+beUc+cs7d
u9K/3vGbsfqyUrXK4EozPUJJb8vr+6XOLl90ZrVTWVwk2tymn53ekXMDX31aQS2lsYBKEAxGW7on
h9RDXIB35RFwp80m0uC4V+jov3xDu1M8zvX1T6SR76d45OakwKY8jx1OO0gN1gNQAWgFepVvsNDB
Gr52PahpvFwulSaDQkLnOjLo2UIXfZ8SQNSx9IvFzLL/MWjdR4b3HzVyfUEcZU5eDx+1bfQ9co24
25H+PJpfBI7Pe4HPd7Db58hA/54NT+z+7ZGbPdArLhUFg13wJ24jopWbrSGh19bWjsf2uCHUAVsB
KDu8S2eO2sxO/3PKN5ZtMOvYAQ3LHJjaka8yujRZeyUEfYLeSGpWf+5vJ2ATdzM8hrvleZG4UQp7
uXbNPrbcBvEgMRsDJboXDPHkGNrMok682e5NjqM2UJBSQQiTqWZvbVMwvJW94Pf2upvzm49ZjHtL
I7cVRv9zgw29WtttvQGR8X4fa5HqEHtjviDlFotkx+knbKP1nBbQ3FKOnFaptEWiDCdKjMyyMG10
3Ee5GvZLKpi7rSbKUPcjHcVfgWynaa7AVmdqvkeuuKIyYqD8hIEujy+S+iWf3hL4Mc36PYDeYD2z
bbnBPTycGDBic5AdEgVQjt3fEHIXFr4fI0rit+trhdRmphrHYHuUz16jmi4yOoela5Rr7oiqBYQv
QRmsxofhslrI/YDZmwVyTkBGMCc3nzRa/czx5Lz08UndgYcOmLqFKydLqQd+1Da+yA4pupOKt8DM
VEwu+43Z0bKjNTDKIg5LAXoqTVRT+S3yUtXOTEi5PT+8fyiqZ5M+WvUEsn1hreDeEEh3qCHrgjIJ
gn9W/YzRBYqlx7/M+pxjFyxxqnc7VkPxF9o5qBOxRv66uXCA8dIgC6rJT16SI7u8VMabvxNWOkiC
tAPaBNgttRG7uUka5v7Zl49uPDZ02ZbnowbCseyuCmiLYri5+vz0mwxbcQC0Q4VmXBHJ7DjzFHkI
m5CRkoaIBdkoG6df0vsdEGno6tDRw7KIUTxbO5+LbLZ97HEvQMiPVkQJAoLosxrXl/qMLWqIOqJU
QoeaX5bLyqZylbajHTSYSExLofZ8SzBDfHw/sXcWx4WmLK6ZxnfjztIolgQ/vq/60DA/UBo244yp
R+96b2oUqnfgqQogCNohVKdNYb9ey+p6Cy4sxCyuls2cqmErP4wLdVl4mCH/NUbYMXVS5nWLcYF+
3MsI+l21mdM0gZ7EeOC8BpioAhrDUc7bK9Dt1/UoxIJeY2i6f393FqAl6Mml28sV2amHfk4NasJH
ATk/aLWB2xUyu+P6k4KaXeuXTo85rPQGgLHP/bFfiFphAOebLIlq+XpDfn11Lt6buIWBpufRGAGa
ILQtjPuY7QAvCqoSOsuvVl2jp5IIaqJdUQLSBd5XqfwCYQOJ07mk4uM9cW92FGbWLOuyXgazyJzq
+O0UgsyND/Wh5fPd+cilINwbGoWOfpZLtYtudesVSbZY2yMfEqzP4MlDz5+yLtTPwtx7eqEyyDaG
4JXeLzc6u155mgW6YdNKDHFRm6tVbe4y41Sq+GeVGCea0KRD7+0ckGVqe4PiCOmyocsY5CP316dY
Qn8oFdwe6sWneJ1lluIZQePObPGJhwYm5cbM4JZvokuGLzIlb7Dd2FV1yCByZH6FxNT13VCo+j2F
uroojcVp8RFoofl8QaZcIfKBcMU8pMCw3+9Ns1kapREX95ZjO2qp7G0OeDR/TXER2iHlGWMTDweo
NrBQA4cIGEgShdHrXbF9VCET1AXiDbVOQZKHLUDh8XCU1E/U6C4yVtEm1BbZk9ycw0INW2vsq26N
jxaTtYs8r0IkeJ1wIb6mIoIdCVle9reA28ozBCDlLPHElN+/tTlaWYgzK7UTYcDMpkULb7qQJNWj
wH+cc6RDNfSSSYfnCzrlQdCABC2agdQMT5FRoMM0cVhzIVNb0gUuH5TGiZHxGq9sa8uOlrjTn9ub
mNU7c6Ngp8ojKnNaurb4la+hJw6cm0ykUsWL45p2OcOqMbFb74wNf39zUPiwF8qwwNh4VaKMLtay
/JrtS2emTjc5h4gMBiQvSrZoTL63o9Sl6MtJ2VgtDZVOUQi2cgNpBtfuBL3KcmrZ+BFDeDBYR5Wr
mALfUXPX+LAzRrsVBwWKCeBXGxC1o2scCFURSkxKbXktxOxMIR2YLKlVdGGPyWf2yTUk+ny+kuJE
5HBncjTqyBOZtLZhkqfNNH+rPinmk/fU1FvTMWEyzQuIxyzd9o3GMreakG6z+JCCxzY2W2Ub2q9R
ty8BpxTAefsTKCX4Xldyq7bdNrGPPP5vaDdC34zG4gmH7h3UBWJruL0WQagoUz3ZDGOzSklz6lcc
qpLltw/W3FVMq1l5ccMvUfiKm6NYqVyzFAqo1duQttFbaemtMr8Gx0mpgthV7DbPp+WRlVAA1QAL
Z4WmJvT2CSO/UbcVaiQ5SiZ8uu5PBaNSRsXvg25oqUrcVdWCyFnnZHCzv8Rowb5AiPP5F0xczncf
MHIiSDx0IRd7SHs0Gt+R6Ldzf1GijmqzEmd2/kR/AQbLoxMfzSEIuv72yM0J4+i0ZEtcRhabGQJJ
N7WWbjjN8Pe1kRuxGS7Xsqu6Rr+OLNvoIWO75VTbiPCEPUnvrZpD0NncUTP3xlQMePdVIycTpi1V
Mx2+CvSWV8EmW8BmB/gspV8pEPUV3rpyTTW1ZnzphLsBpw70/EBXDh3nvyzNzWREYiqCTjhsrbgX
sUVpNa4QHCGlnKFtz78+X+WJA89BXB6QWRm975AxuPc5KMDKYdJkrSWVlPda43VKeLG1Z3bzRPlA
5hgoUoOzFuBvgDvuzQhK4rK2DJi+FCaDVqYR2prSuhqomtKa5JLVo7yKKj1UxJpI86AG3jVq2Egq
353EfFUU4K7LqUXq6gxnPJ+BqZOGvjoFYCScNXS4jByQLztMF/RSa/nogmqNPNrwQkoOmfvDggsD
xUowCuMtXWg2pWaZ6dAzB23iaQo5xJsPGB/1yPfgkAEdj17B8GW8N/pVcz4DcvhdoLKyAK8rlOTY
t5omUbfGf5nLwU2cdLAADIBpYLHA5DS639ishj57judUDuw6skV2o22DhbHvCb0X983GeymW/mrx
fNonQGgY9Y3V0ZYomx58TiyAS+vSCIGYIMEuI5yxN87HyPwpyaYxNl+SClhrs1y1W0ud+YCp1/Hd
B4weBZgLhKf88DrGPcAYoPSptfaDdQDROs3cq1MzjMI3tNIBe4NY3+ha7RKaEp2ORgSK/jMBhYr2
Ne7PfbTolKUkzx22iRsVkuxQbMHrAf1R4+exiFAhLlqmt9xI5a7VRwAYBZJvL0TUvi6XXa2jPRbU
iT+nPMBI56Z1zvrw9zfuS3KpTG4kWC+zLTg44Tc5NP4QBRJWHQeyeb0CsUuwkFyVPbvZztWf76uJ
Ei2YmQDbhmSNNAg0ju6tMAjEIC07QKskI9u6DJGdXwAB1i5esqG9cYR9Xy+cknT0jOWJRb4zPB54
3kjga2rxnvIXLLNyRMLKG4mvScKqbjLzept4I6KTBlojAKUK0IEc3U1KllaUnONZUXKb+pNXfvP2
rMxJjU/A0fEyGtICsgRFXIjf3a9lhhciUyq4HTjy2qmNLlz9b/G33TAG2O5VwcjIe2/UGq32G9ls
PhhjezYBbejV9AO3dLap9c0b2hxWurnZ6B/dktF5yDYtL726eVutfg8znmxqBXgJZPyQewZz0FjT
TIpruvETtrPC9AC6SiXTlACdNiUEZxA0P99nE2UhSIncGBvtsxxNrbTkwdh6uxc/Qg106xaRjuXi
yzR1dEWDQJIC5zp7aWYd9sTr5870aKfVClcBgsl0FmtmCIs88mmsv1+3gwpg+KqYqw9qKcx4sClv
eWdztOGaIo3tUoDNiGSvErn6yy2zS1/9Gfcx9VjngcCG7DsokwBUGtkJ+bKg+hrTmiABFmuJKuLN
AUppeokHbIH4yzZKXb5GWranltLLt3AG7cV5Ts5nohSG1b35jNGdWNu+3bkNPgOE8Qx4fHclJpdd
9Ved31NW/YleyxbNe+B8XZ4Y9BMKM9tr2D2jhxgg6PgjosUCdAOjJebtIsEs4OR1yU/h7wr5+Hz7
/oFpHw3gccGiO/sRgdr7PYqpbdFagHO810tO6zf8q7wCdl8EnCDUUC4wcz1YZrkmmdYJpRFF+x1E
AkCuRr3UaGAsoR7UIXUyd4qnh/7vy0b3Mp7AGR21ZWt5El2sA0eQd4Icnp6Pf5i/J8P/w3bf3FJl
o5Qck+YwYrNvLOtUr1mM6BJdS/H2uaXJ4aDdDVD3QRJ6nFt1OjQuVBkm2vXdUyaj156bu/DnTAx+
8WYwnFAItW9XrfVadWoEAQgs6T41/jBBm2iJ9kORU99WJ9Son49t8rQKN4MbrxXbUj3zZ/nKrrYG
hz6zxDx6JgJ3LdP0Nxb7Y/GrLENUVeYya5NL+M/2OF0uxpxcZ1XdWrUoLBpoVyqftNjrz0c4dc/e
DFAaRW50SbXgJ8JmdJKf0tak9sJ4hu9G2n9gBi0nSMJjpzwoybUFCHxqrm2tNHVUufx0OKNOTwWe
3s/tTD12EC/8MzTaKlEfgEeF7VpLZgo9itGtLdg5wQ5KSIzGbRfA4cBDMs1nfzlfUlMw79U1ylO2
wBuZ1C4dln9V2mhmBw9WH07jzVeNthEnAAyv0FjKHkXMM1vIgeGGOYCSJfAnrpsFh67mP3NK5mag
hBNvbUwHqh7oIUTfpjCcrJuTE0EaxBYodEUXaXloWE/PskPXvwoxu4aG90zMNgGLR3UHrQYsXsBo
Dx0notuYwqs/Q17WLgCW8TQxJ7ECxDgpIKLXf/MlWvtW4aUEkwvoOtpfMVJ7DsyHM/nMybt8IMYY
6me4Y8cnRxBqBcI1QAFnv5FztRleCzk9qbc+9yHxht9CRAeqOr1yndl8Q7g4XuaBxGwoqsk86nf3
s+26bE3btUMD7EGrCdLEW2qXkujFvrgzOZSpXCpoLJE3g4otioRjioi4a2snZqPe0pgLA1KTT7NC
sTsmxaWa8YETwRhuUAjxoEgoIE4eBSxcIPa5HaOW4S/LSm21Agi4tiPhce5lA+Lox/kDehodrwJY
GHgk2u/nrwoKvgxSBP0KFEu2Stvbol6USAYboDdmZBJmJeuqWW/zrRGyEvWZtbx97ZK2pkxajluR
OMPDkAQujoSacK4AGtlapJKflnPL4FzFEDZEj4TMO/9F2nXtRo5syS8iQG9ek668VJIo90JI6hZd
0vv8+g32Ym9XUdwitncGGDSmgTpMf0ycCMIHAL+buQyN+QdNDWqAjqoSeYiI5gU96I0WqbZayEZu
5ymyt78Smvi8AzU5TkeCVc8jU5cVfrQqueOzuyFMlUlyDB3L9tRSmjlZCyQrEaUGpAsGRCEkEiTj
GFlDH8Tqtme9cZbSjkp3uZYPdC+PuRgcqzCqOEsNOV8iqSAWvMty1FH2IFYQ47s0a5TqVcu1Lr/v
4qgytkMDtKRb1VQq8LSrETCirKeyYwxUEiBLPo7VTkxVf6ohiL56FAW+RHNK70uCk9E6eMIdGA6P
6RjR+hgqSqiZ1cQITSqlBOFsXkUxojxDBum5ocpRc5+kfRE7DIix1k1zQ68smRUjWjPGFOp3kc8l
YOIRKd/aii9K4Uao9CECrVPJJ14u0y77UpQUSHYSMmTJPlOxEKFllvg5F55QH5CLs5r2hrzRBhDz
n7WyDdFTNlYSR8RGLHOb1hodMfXVEDFT79M8fc/AWKXaERIG9Veji0H1JddtGoC9itVctmlz2eh3
Accp8TMYbcLYDtEFS5/yJBaTklQ1OumgaJDG6qnrNCXyIL8QoI0NNSA00RvJUKDeU3UGkvJB0GqT
LLeaCQ9B3rfMovhz2ZBSafHfwsigGm5Aw9fui6AL9nWFxMg3DYSI9ru6o0p44tpWVd7wMwXgEanW
d++N1DQN5Osy44kyOo5kgJihaJdtSnPLL0HIbIuYaXyREWvDqam4MLTbMRZVN8hpFB9a0QihEybK
fqIckKDhor1f+Xx25CgSYi4uEB0/ig7zvcTkliNp1+WDPUZ5Fth87tdlatZVriSmXqIfGPRXdTZW
TwHUDaUYyilGnz0WRaGxQ6aVEByh4kA5U+bQHrWRskSUbFXDJAmkQLKit/AtTbBtoK+aga07ywS7
5Sop3Zc5n2Hywr5RoJYKr0ZA61uT6ANBs6TBka7u03Kbpr1Q3oOBgGqA947lOG78iKv5R0UfAJlh
hlrp70GvafEny6tCcYORU2sUPtSoszufGqMpilEXOoIaJBKWShrkE1PBkoSz0ZY7IRxVkFYUYsu7
tK5oBsaWUjC+uCyFIAIftIFiMei9/TaQ4gkdqFgG4V1YFSF3EqpMSGyaBmVjc3o05I4QiXxRkY7n
KLMCNKPo332WcTboWtjLAGqfAKpH/fD79iOz0JUJNd6JZgRtvCLuk1k2lZZRmg8NOpWQ6GmJ79v6
Dkg/+kgP3Ya9cqVbP+tb1RL2qW6qxxoaGu4wWBqKS4Gr17sGHeaF/Rw6COni89pjseDoALACsh6I
xmm6oEx/f+FvBPkAmE/U8Z5fqpXZdyWyy0ICfgpMIREHHzqYDNR/0cCVK47sUjUDApHge1XAFQla
cfHatMHKJOuFnkccQsQz0x+GGv3F46e2qxLXEJxINofvwe0LE6n45hQ9hdGK37H0fE1CeUhagWH6
B4eQLJZVkiCo86hCe4t16UjEEm25hd+tdYsLCyERJGJQ0YAHoIhoCboeLa/gagTkkv8T3iJNBRji
e/1akF3h3t5vC2jLScj1r6Vp1BdLWrdgAZX4lEdipAONDaguyPSn1h6sYKO6EGA0UUskKGdFHdkB
aKa44MJon0br+/aXLK7w5ZfMPJGIapnaKPgS5PCnjziiycu9R9dTbR12MbrXVtJtS0mSq6HPkiRF
g8OeSf9tcGJLtrqOIA82ja+zA9M0oX+4khf5KYOAFb0c5OwExXUgSkGLhQW87PPTOLm7wDJBlrma
ZJvuiZmzemVoFpNEvda2A65ldLw4FtsXjrw1U6s7Wmuu6tJWRZ3PEHEuwXMx73hU4rTQO2BXvZwE
kfkeVnb1wh4S1Kl9MnVotdaveOWSXLqGVAFADRklFpQ5ZgtHYz8Xq3rgPUfhTOGBY+buLK6pmq0Z
ma2UCmdfKSmM0C0EEA8GToWJkr5hrWz7hRgOhDt/BzNbKKpx9SAKuFMhRJK/0DdIHD/Hxjm8AzIQ
dBR7CHLgZaWx3eh2qBF57RQsbRRVw2uDdLyBuu3sAuhzAw/42AsemmEanySQ1gTlGHX015NnJmvt
CEu7RUdyFGSgCACUOUm5Wpa63vvy6HG5sM3rvZDyzu0JXcpsow3/r4nZgEpNTRXGSaPHHv0ELGEf
7w76B7fVHvS+DxByIcYRQm4ZOaE4eYYT+GvF/vQSzU/epf3ZPZYnnA5RNwxR95QKfTfW+1Nk565u
RW7S76aGL1wuGw53i28rv9Za3dYmeHY2eGHoU6oDK1jQ4aSr+ablEK3fHuI0glsjnB2NusCx7CsN
CfzAAZ8s5KS2elE6tV8+/YMhlIhUUBSiiXkuUKtUoSIzKQYSLJzK20bznTNHlre3rUhLK4bAHplq
IDimdvjrNzCi0ZDmug98pUTwDgivo/lavVqvwFmCsSg1BXQu9W+RadsFgcDsuH/06ntz7cqe9uV8
Vi+/YrZyZaKlcRVzIL0pzqFy5NR9v0bds7RwlyZmC0cjAXh+cIgDrJSTRBuBChpJ1YJbUFpLFk2Z
xR+jQdUNKGQQXgMMcj2nTSSJOfR9p7yC8ppuhD0w+fFnugWVKAVY83NlCRdyM1AZ+Y+5HzmhstdD
aLmC5AOhFLDbAGcMFvo8t7mJbO4BHCa29+bfvXzBYYPizeO5JatyTmvfMEu29mkUpDILUUEdj6UG
4qLizOtWgJpEj95Opf6IWptLVtXKlx4QhL88skQQRAA85XqmZdYlyNvlzIsa3DOxse9iDydSizyg
GomhHIfsvdOfyuQTCH5ShtH3MBSW4f+OUihDGN+3V2IxdfWHK1cC5zMgsrPDVKUsAzR9AscGDtcQ
yFwLLgAoOhEUSy/d29YWNjRwuHi3gDLD6Oe0Spkh+ByUGngvU/XUkTj9WdEjJ+Pb2Ir5MXVuW1u4
W5Ekg/At/GV4xXOJNqmaUvYdaE/GWCmtrIkCG0j7t9tGlnx/JDUBOAKEHuSOf9qTLjxyqWn1mA9B
eEI5UFKhgNcWJ6HF9DWA8yhPCkPrdkNQqmlsGoCEz6isXNctdZXRZinbjhImHDs81BDfnXcRACgb
JImAhG96Up+DCWXS7rRqnzsx24KBAH3CXG8ah6Qi4xoIeKk0M1Hp4PZABV9Fie96V2uUUjUuW97r
go9BfMzpS9TIeAGIzD7SCHpp/X1YJ7swkR+bqNvGnO+WEzPzawtoW9qYerQp0R/TfJRhbinBt8KA
B1rrr114OOCAAhMmCUidoqHj+iMZU6mYyMBMyMfjK6CZ73t4HMPX4CASpvCCc/CDngB+gno5ejuf
VzbKwn1zaX2eTx0DyPchm8O8od61D71GUu2F55xBOkc1WmyrNdXJBaIhSLtgSRTkppGf+JGVzvWu
6wQVBYCBjFpsDoFh+5Fvj8mJR45HDo9ABe74p1S0RWDhV4a78D6CgQNYEcQaE5nT7GKJVT5qw4ab
+JVq+3VwrHx0KWeDthk4hQ6NgPZtg0sNLVcGZw8yGzM26ErAe0MJVCfQtU1v5h2ussQaPtuEEZ2a
FZCNRfcVBG5RnDjhjpMsFZGz6vayW0U2EnvyYJjBWi1m4c5X0dmDFDSYuifV7+uNB2kTruFSUO8h
Hf6ug0bgo05WilqLJoAhgC8NJBJkw65NVI0fG1WHA5gSziBsY3jDM/VWpnghyELe8K+R2ZpCMbVt
VKTr0PVXWSIYTqNd6uLJVk3LYU5xyLbKwelVExoZ2FCNiyugfAx3/D47Rs5admt5f0MLHB120CoA
W9j1kFFR78RAK3gv0OSvuI1ssd5WfWJz9BvCuGrvxNzvNnKgP0SyVYTKQhym4r4TwQKN0toPyISW
Z0MssZL3+oEjQ/saEb7lTV4lCQVcmhEknUiYCU4eMsIVzzS+v70WS+U9VQYdKbq3UETFM3c9+pay
VM9CrIUfP7bqa4Fkvds+64EZhhBpkB8llIXkmocsp1uHEHKwmvZOApfS7c+YrsyZ3wgkJ4JR6KTw
6CCartyL1w+OTqFGVOU9USUSf18+V4YVbevQkiF7Oq4gt6c9/NMYMpmSPJH5zXnMNL1mco8Mvifo
gOnjHEkyEuQrEfa0h28ZmT0SY1mKQ9zBiFG7g/oMxnkB73r3envelvwuTNx/xjJ/MJOurEWZ47B/
Rs3UjLeme07jfRiedeVIB7uDDyZsb9tcnL7Jx5OgHorS/2xk+aAJSI6HggexPePUBSs//0eM5MfM
/f39+ZCapEQfAZ+LnhQE6khqXo7OPK8VohPwKs1IFLBsJFmcsQ+hr9JHDlIKMkFtJiutGBkCVB8M
5O+JHEDa2+nHgtqx4oPoszeQ2bGzNjEOA3js8ILFAnxjv2kRKzMotSqE10toZRc+2CbttOeSX0NK
2/cQtfieDBXDi4BkJQuIPqT6RzOODHCvYExiEtW9kLmC0vWNWSB8BZc+hxSLmRWpcsd38E3sVKLy
cy5kumyNII0FqbYSNblbjCx0YpWBqtdXSu616qthcG4v2fI2uZjT2R1Xd3lqoOSKdE9TI7GlbcDp
hHwnM8cQ4ge3jS2lYpC+/s8G+RN4XxxmvpfGkutiwasOguXUEJOgW+ZEG/23I5rNHXuA8PJpPOig
RQv37VOMzoiVL1jykS6/YLp1L76g5WX09pbTFuXvdQ4KuyhF3SnSoaR2we5RfRuKjZ7pFq0cvnyV
VcPq1MyS/fMYOkkDTgX93qBr3dxLr97lR01xxsVHhbmCYqeKG4HWNi4enpnUfxFXEUZLL/ilmdkL
PtYNircFzICrPJYOWmh3hishh5nWKyd10VsHbFWeWm5ABzePwww2KQkLWGiFKBDTQr1gj3YMaBOk
uFBjQGn5g7wJibihu/jcf0LwtZxqGavp9YWsAzbc3++YzWxShFmOlnTBSzuruW+gWLnXDxkjNmrK
L7e31lIqf0I3onQyEVP+0FvkQzq0Y54JHg8ZVxf9kUKHaphlnIPXnf9V3xWQsnjcrBhdijgujc7W
1GdlOo5qLnjhFl5ZTTJ1muIKYBRLv+u8qnDomnjG4vslQZ1Dm4DUP7DaYhD6UA4uBORTxV2eWW1t
i+HKq794Ii5szHyPICjqtBBgA1Km/FnNbD7zcoS1ZFzrTFt8syDng9cK8Roala7PHtYsU2p0gXo6
dX36qah7Pl/xKqZn78ezpUuTACyc5x8Y4CZnvTQgXPTy3C4hW4Dep+BQqIS/V4ZttMbguWZtNnVj
GLRUymGt8t0BuPY7f0qwJWjzLlZyeov3ycW4pkW8uLZ41iSB2MGSTq0GLnB4X8Z2132i4/D2Ll/a
DYDxaXCHJ6DQHHMqVmMQNnCbvOg7CcCF2ERA9L3lPEjA1X95Dy9tzQaVI+faZ20leuyOhzNhRIQT
viS0bhm5md9Vu2ItX7e0AS8NTut5MYtqGynaaMBggt6KONtIyiv9fXv+lrbEhYl5MlRnoJiQfJho
wdxqs8N7t8+edcEKV/IfiwHTpaGZM1H0IFNTAhhSSlABBboZsmcfpPPVB8OagX98kB/bxzJsyRCp
29uDXPRkLo3PIgV9yIOO5pnohQbUuCwsHqTEBdRXzsCmrCmKrg515kj4YECqOxFDrSuHNmZOt0Fx
z9W74hDlD4wfTNo4UbupVyVil/fLxGwBUg3oREx/f7Ff5FouU5HWopdCu3HK7lg6OD/lTVXcDU/U
UTLAxAJbLyygkFSHrUJul5KemgQ6EWin/xEAurYv1jnn44wiEdeYVfOYgTDCGkzFlvKdELu8eqjl
7SBbxr0RrQROS3UZ0M38NT07Kpw4Vk2DgNVTvpxkozhsi+NZHaCLBP5GB/L1mVmaCQiJttpZ3oAL
iO7EvcgTEf9yLufKB2YCN9m4t3fe0oP497OAQ72ekViBoAbKHtA9gPgeEvtoLrhtYOn8ooMEOGpg
TSfAybWBgCuLwe8rweuRWXWL0OoLgkb24AlJ1xUHeanfDK1maBacsjBok5rdf2MOcoBAHuCLWsKn
b4FVdYfa5HkSM/q/DwqPB+q+YM1QtTnx4zBWNAl6QfCAaeqTbuMbuTWItd13iVVVJQH8ELQhK0YX
k+lohVEk1Fx54YfOR+FrfDcWOoJvcNwzoBBHu75Xnn3Adu3kcZ/v13z7JXSyivIAZO9RT0ctcdo9
F+e1k6SOjcAJTuTh1eHYu1QjpWMGlvxwe0IXHVAUmkEWjFiWR+7/2lI5VAnA5b4AleP3nvvNads+
+KXW28wu3Co2xdDiebuqzOgt7velsPJIL23SS+uzcXJyPRp+PllX923uyh9l8JLo2yq4U5AVXu0y
XriG0BmHtBC6vJH9nZPcD1GNvxojEaxwCTNFaKIZpGSvUmajgQMIdOSJ7OqYJZv0qy7tR5na4LkF
EHyjbCEfOQTfWTARYL/dXoOFr5pEi9EYg2IIkL+zB7BmoHnKp1Y2A1E8KyMQt68V9JdO6JWN2TvX
jmmnihlscLXs9FzqyJx8UGuvbzdDdYyD48BZYaWbRd47eXknVP/vL5i9fVD7EFuWAFGRjyh4dW7F
EKnXsj3AOxO4feMH+64E6t5vSN0Pjmyk27JeQd8tzjQoFsAqoMmIRWbbDTw89dAO/OiNUvc++JrJ
xfHKYi4QM0OC+sLGzJXWtbzQSoaZHt3RjQ/hNtzW9jsE7vCv25DhAcml7R/26d1jS9YywEv1BphH
GROwmD8n6/o8AxgMqfIB0A3oJX0GaNjjTLAtbhLTBWTEm4iaQCOwCd3zmvLXwoN2aXhe5xsbIIBU
A4iVFoLz6klrP/rslaorBYU1K7Ozoucs77sKu6hJo9Q0yva+TvUNi5Fy41vOuX0w/5fJBGxdMIA1
gmDb9WQW4f9MZms21vF4lzm1G9mMPBDMJtjL2y24sM6/1tgrl7YpAj/g3dB9Pyk6X5uNB14ZwdQF
xIq6S4IHEbrKtwf256KbRZeIif5jYe7cC9IQV8hqoShL+tHUj5DjRQ/k3RM2J+SUn42jcRzMhnyl
5oB9C/54S7SHLejbUVb5/UK4XeMqpmAiu25yEunX8vdLxAhX3zdbZo42SpBF+D7AOJFfRNaPOrGT
u/nRv/cnqS/7BCK4xKnc1KE20rforeOczITTcXumll7iqy+ZbYFU7w0AahiaaIKNbIKU4x0NuUd2
GuN/2WyXazK7IFWtEtBrjjpwiiHX06RjyPo2tDoCuBfYvcGnDS+x34MMZsXD+eMM3toP04688DcS
3Capof6x/f7EYBv8SiTcpgRuB8GiD+T+q3UKuyPN5vfhBaxdBJ2UmUmPgVXvV/Fni88VCjiCMBXu
QT44+x5ZriXJD9nUaV2hDWOTn3Wrr06y9JgKggVwRquTBByW25XVXsj0QmPtr92ZNwQJnFZvKOyK
LgQUX+vfvkHQ4rux/p92pmvuYr67qJf6IIGdhDQOv7MUBmbDnvxaMbN0W2rgLAChoYY6/pyRrIN+
h1iqPQ8zytcdxPNciOXxscWe0QYG0Wf/tBJtLR6XS4uzgTF0TElCD4tlcZ8paHuRzZ4inYhm/O4Q
Hg3l5K/h0ZZieB0eHRodRPSro+x4PZkcL6ulPABke+wspP7eI8gTbg2VtOhXsVdmdGmDXNqaRToR
8sK6mIwI21pyfO11NOdr7GjZq4rhC8T/iDYwIlHHKRDgrVyPSg9H3yh7Aeh9Xjdbt9QOBk6hsEu3
LnmY5HKd2jG/s6MOSg/3vJeenuXTs2HlNa7CtVWdjtv8eoAQDWhUwMkGUNA8WK0ZywQZoz7Gr8FZ
M4Wd2biTfO83Dv/KppUWMoQY+F9js7u/16jfB9W0nHvmfL47763bu/rOwdZ9eDDMjtD9/dNv+8X+
KM2Xyh08am6obVjB43q8uQTv1/Et/KRurSvKHCPRD3pCDQ61gKaTs/2YpFZlUB1rztB2iJ6NnSK2
oWWwIb/juWCieBm1fZKp+XOkZvxWQWnOjXmmnbo8mtrNit5Fi5V2V+MfErWBsXKDLbosug7iHvTY
KvBbZjcYx6KwYJw/5RUs39V4IkNUmLfijYW30die889vzoJOxbYlurmGdllaOt0A7AEVHKA95jB+
0AfoYZ8jA18zmwmfkvA0ck5ICmVcebDWDE0b9uL+1ONUCn0k+71O897ltjCj7lxgQos1SulFd/5y
SLP5jFUpx5CQRtEyAqVA+CMtSr929RbqREETH0QySXKv7wuT48ivzfPKfbN08ibu3almAh7U+XKm
6CoMaArzRRWYVDsq0m85Bnl3FKG/7vsPeTI67boSFUdSFzshsBOZPd3+iMU9hfzA1HYLzD3axK9n
u8kKn+pJI3hZ4E7SB8bHS+24DZRmQJUavJ12u7P2hltHWNNqEhYeMPCngzYKmFRch3NPWE85SWMV
wIPtLiEQ7K57m42Yb/DpbM7SfUtW3L2l5YYulIa0yzTpaM+9HuqQ6FSOpvneS+iVHshL9T1pJkHR
gaAUkpmGVe4zU9o+bza3J3ny6WdXrIEkHQKNifQO7VrXhssB949UiQCh9o6RvZfBV9MfKMR10Lkh
xRZ4UFZigGkktwzOjpAiZmiYRKLNi7+E/KgJlaXqa2C/hWOKQFvgQZiJhmZcSNeDSkVwfuUlbKTd
cexsZkYMiNcV/oIlzNGVldn2lNW8LsIIVlhtBru76JxseBs8dl+iEUASSN3gTdyk/TNf2CvbZSkz
OGUSkKIDblrEM3E9wEgN5cjocNvqGYQ49EdDOOSpnaIJNCPl0FoVV5LhN6ikR86ktbcmobgwdFwO
4HqaOqfgtc65G6JCFtKONSKwo+JZ+5qgGIntCtqJf/UjsgEKobZ9m93f3qsLkjDXZmfryuSQy8DS
KnpZdVbHwBIzgOqOhqP3m6ojOljyC80xLHxCGn4oDzzyHIolH7pnIwFx7Ip38vOOwMeIaEvH+FFI
nwurdUFfJ4hlRbh/24iE+5VC7EIscv37s4OCFLrU0xaibYBLElXbylFoIrVoKmyfVY+yCqm4+mjE
Vjluc3ZsurU99vOgXtufTTaSEEOXTuMTR5K/DPe18uQnlp8+JP4H+0jUO603tV85WGaAX7290Auu
9bXt2dEqtLGTSgVjpxQd4E5XF4TL74eXst5UwEnbcr1WSpgc6OtrCRZlIPRQuQCGcd6W14rNmCgg
9vKkpKFAa/JdqhGtpWjN1XpVfkx8kX9s66izyo4xxeyzUIGafQVOFyKXPKCFXapIozOUerRnaVIU
oHvuh8+E9eNHzqfsV64FZWrfnqifF931V8/CAgZyBNFQgRCq5BA0mepGAm47CffKUJuxTlesLewI
tMNMuN0J6/mDQ0QQmkLP0YbnRcqLXG71+CltndsD+vkcQUgQ6ojASk/MIfMWu5bqvZSN3YSBgbxV
Tc2xrLdcmFha8SxRq6epmedrKZCfzg7SXQCvTiTlaPiZq7RqRmu0rSwDJJJUMXh46MfQhdyK67jg
U8CKiJoKmFFA5/cn/rjwHbNeTgM/CkVPrQHvp7u6IpF8bEPIQ1Df6boyJnXFLL11ovS1om6bnlNQ
5ynx1xp700LxBZ8iSQooGpGRRjvI9fMR1EmrJl0qev6xeAJ5nqXY4FQu9rVl64TZmUykFV9uoQQN
kxPiG/1weDTmKQEu1MeWV1CqG885AZUzxBhlSzgN5imxlH/w35CFRqv/xLEvgPdndi4QNGla1FOA
CCApYAPGWPziP0QzNcHPIUBZmLSvKv7nQ/8Su7c38ELkhmokZhaII9C7oQH9em6jUeV8Ds6HF+YE
dSxQEW78bbPXwGIHmbrG3v0ut4Ddewgdt7dNL1xhl5bnYllo+E1pIBaSJ3SJyRUuD/a+HtBNm4FS
bo0RZ22c4swF4UTW5xyHcfLfhVWeJGsb7FITfcb+XWXLaDz0kUBs3CQk5Vo9bfEoXczxn8Dh4ig1
OpNTP4Ht4n5oSOtmVrCX0M1p8qFtcqBl2WN+zfTlH1I+V4s795YbePBtosGwVljJh2zSO2U4KCb/
BAeDrsnVL72CyCtBNgepQbQharOtlDVIrunGAITKsB86szPIr0BxCsMCNroPP1i9BolZuuAvDM45
R0UmGNCn7/DsAsAPZhYR1C2WegB5grLrDx/+y44iBlmL3tesznYSEt1DUw6wCm4zPjPrFizn/zQy
EJKoCOcgcD6/4rlebJskloC3EZ8bTt5KArMakEcqoldKROe2Ka+/C9l37YO9yRHjDedv+nrlCZjW
a+ZjKGhxBMQTr6gARu7rq4GGSV7wUSZ5vTls6We7DRzM55rvNFUGbliZL2IByia0msLKpJgnvw9W
6wrv5Wu+RRl/LYG/ELfivUfgOhEogF95HqKPDZ4ZCjpADMlKN2BREzNzgNjYV/+lf3kiMQSi7sUj
u0MreehIYDh/yNaivYV77+obJifp4jYYaqYkuYJvSNB+Y5hRdC/tfAiFfq4y/y7EXdfDnb0rEeVj
rZ2GC4Ju9ZcbuOSFSLvvHGq39VoxauFYTKzg8p+pndKx18PiqtGPh8nWUbF/re6S5V9HDKeqE1Dx
Dyj6YtJaUQ1yQ8olEI9nT6LppBtQR9YW79j5G7aJdftpWgpmMJi/5qbPuTBXJZoOIO60RqRy6u/e
BbAazyF/1x4e200X/9MhkCc8N/AzPACz1/YUXSiLJGslKKDEpN91ki3qx/gzOoMciMj3XfXAs0Od
rWpxLe5FqEihrRJNzaAdvbbbQu5G6JNe9CyQcjKEKrF5Csng9Y9IHJ3X8DoLILMpR4VXAFLpoDaX
ZzFioyftGDYFgCWpXfBWYph+G1mUp+hhTOyA6hYajDEHh6KISF/kJJTOggYHLOztbvQEug/ZjoIk
u843DUAgxSERoavx2AumXJnquwQBsdHiu18UdZQ1JaIF0hx8PaoMxlTmRpZ7NllhAdR0r7Si9wxi
NtJttonZbXhcjojwwH2bPYh7q9aQLwZV0+39uMAcdG16dpDjvlSSNMCbM55FiNlXVmP5584yiBIR
6YWvbPsNuTdTjsjbm3vqjtCmW6NMWHKJp0BARIUMfXMIDa73yhCgqcsQ8bxLBFKRQW76Aoh90Q96
7v8hlr8yNZtp1Y+AE2Yw9WxZr/KuDEjCEeHIw0HbbOQVtMuCBiUmF1lFY1JSQzw1s4bsmxZUCZ5W
5bX+4J+1/WB1T9IpsZ800z0IICcCyd658h4fJc+roEP5km0OUEXfPZ4hc3p7pReyNFffMltobRil
DK31gGOj0RRkX44iY7nltYzF0rkHjSlIHICdg3rYrFLVKaWWjDqTvEZ5iA2SZm5gD3ANMztKvNsj
WvK8QXj519bsYRi5QfTB3oer20JzjPEIBfbPyOPs0TlkH5C2320K89tcsbqUe7uyOrtRO1Q76rgX
JW8qAYCl9uDv1F33BGGDe/twqKBj+cGYGW4Us/51e8BLTxWYkpAVUEGWAEjt9TmJ/CZjbaIi0tDN
rgtI/xj3b7dNLO0SED4goSkC+qL8CZgvnycWgTGvxuDoCFCuAVbe9hCnu3AlZbjQUzaFLaBpQV56
yjLNdqPYBLqWchhKj3ay8Tl4QevwfQ2qj25DoGD+hQ2KkPgLKqCc/SnVJBxdYWU21aXpvPyGmRda
K3II2kdd8nIF1JZETGqquJnEjBejDEuvSfIRFIuK9lv1DbW18tZHt7jMhdpxCBh6AY2ya1K76UcQ
KJa0HCWiJHAxiFok/KeYygDm5B2KSqQsuVoxpQCskOgj8TP03QoxRZ4qULIvqsopdVQ/1eyKaz8Z
Wk5OY9gWUNuuWPsGPH67ZcLQllZqcIqnibX6BGZcei/mVYeURSMWpQmq2TI3pUyVArsGoinAn8Px
Lc61CrlSoSg2nJzCMWs0A4DzMNaPiSLRTUE1tgkLNfglKqj5mq2sgL0/azKBsLRrdnomcltagBSS
UKHQOrMQaZuhXZ7yvZ1VaMMkoBIAdDoLqw+e9hVP1L5vfRONuslniqmqyaTV1v2LV/N36SBmcn0S
+qhDYyeUN7z4qdQBclYeDbByijnhtuHet43ACcKVhNyiy3tpc37b6Go9Zii5euFBNcPHu9gKzoIr
gBeC2tRVVg7iQs0PJwQVZDRQ47T/6BjQe5oZceZjd9rhweqcI+RwSgCTcvKq3IFb7yMvwEhqqdQ0
udy1Vl6L5dGqyG2ipjLRd8wOhyJH/qgOqezJndVxZ5afk2cZjUIV4bfYU5oEKqz62A6ncQ0bN/3y
PGyT/lqevyBBLqYFUyLZM17FwkyIVLlifsg7t+7uV9yBxRsAvgWYoHGnKnOIB3pCwXM7ZDIC7ldj
PLYdQAMr1Yvlm+7Chny9VdNiFCOFh43KOe5BLgI2qtB6+O07waGDsNBu8/i90bbP+mr8uzg4QCZl
AZhqxE7T319c5ZzEuFEImOztI5i5/UxMjsuPNbr47ZnH1iJ1rEnTb4+evfNCAABv//6iSzjhPf/n
42eek6YMMahwYECPN74bAlj4mnco6cko52kFYdI5b1Vi5Ie+WXHa/nibt8Y2e5pKUMOmRQnTuX08
vt85QGuRvgTeBzyWh0O5PZ12IrEetZhAov32sBe98cthz07dEMRFHIS8PLUdHMfvd8QjRLbRILR9
oHu3+H55S59OOw8IkvMGOYR/OvR/Z32OSuWEgpf6GEPvXoXD3RQA+BYESse7xwboRzde2UWLlwwC
Nvj9CE8Bsp9N9QDibEGIcKUmQDseIRuhWI09Pu3As/PLX2MKXfJML43N5tYY+jhgo4I0gmwnO82k
Dxvh7fb6LaDv4I0CowFaKfCtgkfz+sxlXRI0fktlpCqcYs875ub8a7OmlLyYa0JIj3wF5LwUkZ97
oDgXuqLhhowq0/92PkuS+XgXPo393fats8MHUH6fTHAxe52XWI+3x7jkIQLoNxFoQckWX3A9RKq1
/0XZlybHjaRZXiUt/6MG+zLW1WaDNSLIIIOkKFH6AyMpyuGOxQH4AjiuNUeYi80LVfe0FJKJ01mW
ZaaUKAccvnzLW3oPZm3+IwtfJvNs+IfeejZu8edRfgOIxUz+MMzFO1qeN3Sh8HB6PZ1PzSbTJwbE
1JS+fICbN/aDn6bX1l2cLteZzMIWsqgUTjAWHGKgCqfQcfjzA/129QAbAnSqA0TF5X04Nu5kuyby
H+0v1m23VKHaczcHgyJ8p7f/+4FCGKclSBvxeX+e38iF1jWPm+BR5nFYei92vRuGQre78T2RN8/7
zSkOWQcob5999+AJ9/NQFiHW2PcYihcCRkfWw1ZuXtbtvxxh5zQ+gLT7Rs7FqS517rpvBVw5PkCk
tT+BlUxziEY+/nmKf9fNQL8ZOkiRh9IwtNl+fp66txKHNFha+XHJjvM1T9HWz+ZP3VV/HRyaEJ7j
7+3Y3xhQYxX/MObF9RwHdWPJDmMi0ED1A/Jb6RfcMQ8llllavabXhZyyYncW973LP77zwr/7ACAd
Ab4CtBPgsxfHhZD+WekA5631MHZJ6XVPcXPvQSZoHQronrF1hOB7hfDLwup+rwj/2zv2x9Ev7lif
6o37sTm/+jGfT8mnyAb1N41Z9g26irt33vW8mC6vVUQF4RknjPr4ZYVui+vVsWjoP/agw8g9PCzn
bGiivGUavPA4X1kum9c/D/rbu/zHQS9iIEXNIEaEt4jZPz7VR0C50uOtSPdvy+l0+sSvr73sJtvt
so/vHRe/CZCgGQB8AOJ36KyFF7u4nVjNQtEHj+43iJQsKPPm0KpZ37OHPT//xaT+NMzFjuE+6VoJ
9wNUW7ax2liMObUoy0yNDsSf5/J31RZAuxHJQkYQSseXKTuBo2Gw6Sl4RC0yPWvx3lenKpvT5uzf
ePXO1jhvu59eDJcbRsO+gIEKLpmLW6bd7GnpArI8DnFH8kbhxdTSqHdumV8Lr+dhYJEHU4nzdXrJ
R1tQiQ9mEuvH9ba9cXJv1x9RFn+DXFdFs+D4SRZ+LvJE373zeskvu+Fi4Iu9F9CADVC0WR5JeFPP
V9aD3Hv9njYlUK1aPkfu195kTRZeg3TDy7YpX5Lnzi/gF90ln10B8ci8v4cv9XF6NGrf0k/Qp+jc
rLtuqrlOhQY7Q+QCYXNBPvBb3mX6Onl02Ke4z5ocJpRzd7uOVTBlgkIObDc+hNNpdmQ6g6BmpWw3
PMO38E4kJXGR5/q7ETTfAwUIlF33Tr64eZ+16FHCOoikQVwsHuAoroR96npm7x+noE9BDEKzXVqf
oGaCuoBfNEf/hYl3qe3nrfTLUvnhG54v1B/ynKSmaEbHkX4MQOj/CBtVT0Jo+9qBmB8eJroLrEI0
xXvedb9c098/IHpSDhrhkPe8vDfaxujo/AGdsrmNUKuq4dn6zpn53hgXp5fmaO7D12J5vPIrsN/G
K/e9Pf37Zfhfb3FxAUFC1sQTwTaDDUI+3MJcTH9ssUTS6ap+fuf8+OWsupixiyW/mGkItHMeKwVZ
MOA7ryuCu5s6HVMnm8rlyskekv+2qdd5UEBgkAMjeIOW/s+LozfhJKTdYlApVKnqrkuN064FX/Zz
D8TRKuGC29jvKVb9igv9Pi7iV3BcAU31Lya256yHEyg+HWNf7A18NRdsmJuBOmc8sbBTD4qTaxV+
pe71+GbfznEOw4rUV6c/T/ovtZSLx7iYc+AmzWAPbDl3+4fSQht8xivXBUU/Z7rto/d8rL93S3/Z
jGji/Od7X2xGFvDNXyXm259K2aRBAi8Kyvazn8tXHqTRBmsKDsm3LDzBOr7ft9GOvzpvGg5rSLEL
+6sDFCH/9OdZePdrXKR+oqGKRzD4wdLj3a5V94GTNS9k/JBkPXyF9uppodctpgTeXGHeWlfU3P/5
EX7N7PElIqgzINSDJQyaqz8vRNiAwfBoDJZHEV7REDXi03BKvEzCiXz8HNRDuu6CIe32UwDXDlBG
WJrcO/TT6pUGnlogf4L8EqCWu6Qeq7zlGPr74F2cze+O0vM9eBawRBB+Wf036I757hDiIec0PLAV
HzC8G/x9KCuyVh09tMEXkZwC7+HPs/NrIQCDQgLhrJThRbCEu/hAHrJKYYVwOGxwcNN7sa3ZtkLY
fKIn5n1ZQxuSPofZLR14s1tw0AqTL7N6B/l6mQqA5AjnixhcPXid2khvL9Zua9WRCBRIVk9+9YQV
ErM0/ozEsuJVX1GVAalmdm0JGsixvgeyKg+PA6Akwff//XlCzsfDD9vol0e5mA8LkDKg+Tf70Qas
3WuXtLVvAOau+3fe+TIHuBzIuTgfPUgw6NbCQDMUDqnzda1P8TSm0LYrgjkoZZ/1V56CObr8YtRQ
/vktL06nXwa/CPII3bTPhW0/Sv6BP9f9w2YfqN5RJ3dkGVrvFNcubtNfRrsIyR3biqVl8HlbNHPC
D3RZYMik8n6+7eEx9uc3e3deL7Y7XK7slQegYQ57uyCinOzdAGM+CO6wTOL03wXF+q68xvevdbls
gLeAsIITQivle8L/Qyjk0NlEm4uviXaojisY/5QMctrwIQH60nl5T+Hmt295ljTCUQFLJ8A8fz7U
FLMhigoo/iPzi6DLArlj+8TbTeaEILLpvomkmnHjOvXrO9P7u2+JGrONsiHUaIDf/XngrZ0ieCOD
fuappv4YKrNUq4uOGvzS3NTrG/PFUN1/hFcn2zt2ZHa9ZUDD6/jnfpu/tU6/VCLy+V0HLNztxl3g
luzgeTSM7/78pL/byGiEg8nkuaGfXGKd195ueFfjQakoFW7Dxql47sVD9udhLstl3xf3OdIAgiQ8
Y6UuwlGta7GgnQFB0DlHnyhjJ6h0nvq7sGBfl0rCQMEqguI6Kuk+qJa839vlhFYZxE3v2jzZww4D
8TotrfcCzPMWvlyRPz7X5Qrhjlt7Hp4rct/CvtvpUgparCjrEPIlWpDGeEMW/GvU//G6/k/yxk//
+vvFv/8bfv0Kf8SZQkju4pf//r+UkPNzR5+Hv1I1vz2rv/i3vx7ks6RC0lfxb+e/7P/98M9/1b9X
byAs4U8+d3/lz/L5r+IrlZc/8NPPY/D/eLjzn//pFwUMBKS5U2+zuX8TqpPfx8JrnP/k/+9v/vX2
/W/5YMa3f/79ytUgz38bgf3f3//xW/uv//wbJPMfVs33J//Xz9089/i5w/P4f/73rz/w9iwkfjbw
/oFWNHbx338tb9//i+v+I4HSE2hNqDPDVPDvvwY+y+aff/vBP0CPQzhzPmGg1HsG5Amuzr/l2v+A
qRsAL3A9RQE8DP2///N9f/ps//UZ/xpUf+J0kOKff3sXzTPYJwAQhMAdlHXUG0CAvIhfByO0MrpF
qISQ5Sq2eJ2ytvbTkNpryVdny6JVDqmSy2OcLDdAD9Wmmj/7lOddEO7pwq+V/RxCp9SO1Nu4qiVN
mg5B3qHtaVlu3XazesMXLJm0pneJC6yriZbctdsOAQiqbqPoIQRvB3XW0ajBBbwgpQzYs89CC9Gs
RQtQpRFWgyeSopYKzMfWAVqfNKijIiWk3dNmGnDumPuVGAMseDyHaUxuBZFXlPFXuc122Rt4RGxe
RAoyPrj2JKB35utMzomXJ4v7Kebm1QegYJe0Eewpu6YrBNfdJ8GG/ugJR+3YDID5iZ0gR7aTCbne
+msCqe24tffJdoWuxD0knuMqWnC3D7PT5Xa7WsVGyNNkO1sqxzVO+9cE4mvRcvC6KnL3xk+yxIPN
9AQT3hRlwlfVDmOJcrEPgs2CYpZnsHWH4WxvSMh+GSwrtyIWpAvl6bqEOZ+sLHRfWZIxncHb0gOR
c/WgrbzCV2wS3NkNTuepNJLet9Ga51uyqTivLc9/smbruff8Ouuj1gfJyXaynmysSrz+KxMCFQ5S
u4WcPbCu/I1Urr0CqFdrlL/0aJX1xl+1WuN8A7azmCgTB2GmLl/hXAXMU7DkYxwCfzHY9Ngv4LQu
3B/yxJndrNZi+iC7md2qWETVtvorEgLdAPuNJM2R7ROZFpFHVveiOxu2qKzjpdR1k7maqXKrdfeE
i8DB1nf6G/S33Cs1Tl86bep0MAPLnUmaa29Zo6Kv+QuUB5xMmejz0BGBaYx5FkyJWzBvWLNIwlXX
7YIHfDyaDYKQg/Q1y6IpXHcwA7szAUo83djVxeRzEK8Cw+GWFZFqbZNHJMNt6fcScDrmOilRg5/H
yyIO20Lrky3ruBSN8a9guU0+e0sQFYAXrfk0gN6UzUGy5Xav6LMKSVQYfV7kqvWvommABmrXxQhi
bFYoWMsfmBiivejrDnMgwsyaYi+FZSnwJIvxr2vWx2m9zmvawIsTFHGFz7e0CDItRVKLRLqgDLWB
FPpx+ludUH3sQ2+hqdwit2iXmheOAIUjxuXllKVeFhSMW2hFuu7a3Fr4kICWzU0eW5Cxb2ncZO3G
We4mFmRrLLDGQcURaReFQNTXPVTwufZ2Xb3FmfRNmzpzOz11jQNshbMlmbKlqNyom68csc5FyGII
eVOj3BxnI5wj+NyWmAcbmr1bV+hmlRkLOoxOO7VvXBfUC4uukP6vSSEJ9/ZrMqMMp0GMN15fZ4Z4
0HXVjOQR0Y/DOp6p897H0Fogcegk5uDHOMXmNfzUStepVg6rIxrRb5FPRC71orIlwOtYytwO83g2
eSUwqJh7/6aJsJP9AWblKOh0cGBOWAEjDielNIwrw6041zOfjh3vvP2cMJMHasVudNa+cHXtFGDh
q7SpkeYNHHyrOVoAECRkK0y/gPE+Yf8OEHOHTYwhadjT58U65/dtxA8Erwsk5WzK2J6HnVt3et+r
7XPsI9RhfkIAnd2a3ILYHb7oTPLYC3gxjyLaabcLy4n9N8WI/3V1JKghuyFur3Ny+XOIaA1jOy3e
PJyQkl/1icoD7AR7jHOoSTzWIUGx0Kn3P1yo/3GB/XhhXQTEGBQ+7lALBNUQ7WwXTeCfB20XQL+m
dXVOPmdQkmNZLTscEV8BEitjBzQk8WB7RRzdedhPXhO+E26do6n/irYwfIgEFlIF4bl9CN7XRUJl
rCjBooi809yyL+gDPE2eD9VW6VV/fs9zNHkxTgwtU0D30DkDPuniNWtnqPkUTckJVuqpSV7t5h1K
+W9e5McBLoEIpk+4O7kYQHhHJm6Yf8f65z+/wzl0uHgH0O+wQKBk6UJT8iLbX6CzYEnqxycFmeBG
X/kbLAH8O9v/Nr7Xhvr1baCgcG5nO2fwJuygfl4VDN9rU0SzuziRpbbEQ0LN53mJX/78Rj/nGuev
j+AfplOQxQYCHv//8zBgb1JYmDf0zpX33vaREJk66rVBUevP41y+DuiLwZkYfNbYgzjad+TaD1mm
CSzhmJjQUwQSqts9W/Shfc/N7yKVBWExgv07UEvnOgy+z2UpSvszqRGwktOA/qCtVGrsEww1aXc9
2PrQRyqLA5ax+uOf3+17ivzjsvBRrP3eFMXBgQf4vsN/eDkaM7hANIydVmLWVMKH+zgjf8GJHI2Z
a9eq6A1ooXBgsCE+kshMwwDli6uwz6TFn1x7OaM+AaN0JxaAt9rrvbHDt5UE9ER50sPUQ0ZAmdpR
4egA/V0LB7FoNgeB7QQdt5gizNjCuU3HNvYKkQT1bazRmdG+2Mqwr4Mdd4PlHdDT5dLBWwdAFsMS
A70MlCcvNvQ4QX0MYGB64uzYeN8s9U2uwP1I952lgwWJnOSnfQfCKRSQzwBj1NnQ8r44o6Dnwmxo
40a3UesqgE0HICijlu6ky9YdX0eRd7iWn1wm4ACNvVstgjlQA26SGnMHf6zBIe0RkTGBi1sBT5Y6
3XRCy5E2r4HwwlNSJ+rQwF62LsPF/WzbjGZqdWIvnyj19zPX9XWEcBPZweLe2JStYNqh2zbHy5QT
EcRXZGIR2JRKcHcfANZawBVhgYCQ7D80CR0rs6wdDHU88m2d1r7ahpEth8gbm2IONKJ0Fq/lvMD3
Z128NifW/Lits27gaCbIkGpcxyGEybfl0G5+V3oQzccF3Ejof4yfxzUJKj26fTaiv5yt7prcULvp
85bMNONriFKOjR2YtousP3ngaKcsMVOFqnNzFN2E3MjT/DaGefd91Nq8GAYRfwlbJaDWNtbArsbb
hOr8Oh0bvw8PUUjmQokhyeHM3ZXUbfwXiq96iIMBZTLo+lZBF0dfRQ3frBWa+zkZFxhuIOvJTAy5
GwhOwzg0RkxhEW8p59i89hQOKmLQn6OG+7nfKlkknRtmnWkm+GlBOg52BPe2Oz6RZgDuQqxhycaB
ZUvM1isiiJXLSbdB7nqrhhoqNLGR9I1HW1hDIUOgntdYiwzhVZjKvkmOvPO3m4nqoZQB2OOqn/GY
s5l2ExlHOEFHEiGmP0IncVY7rtumcEZvyZpBEpVOFkdWKO3oOPktCvCdi1Qg7mLwg2wMwFaQILdB
fnSkDZ8+i7Wl8OCN4Vr2lJIplnunh12j0yn/2pkX+3oOFygSdcF2wO2SVACY0DLU3YiEEkaS05BY
rLTEGPtv0Ao9Ijo0AFvbaN/aLb+HAJiPJaP8twgxJ3qm8azeRL89oQ9e79d4Xg6AsEESuxawE9YJ
VA68ZLpS/bB8Iyp+0b0zZ3Y7h6VIcNh4zbiWmGjrVkqz3bVLAEk2EjY7Z0jaIuardxuHq4NvGnm3
yJDCPYsECMQ8FCmLwI4JyeTlQ4AfS3ryMVmJLo0IYZEhV7AYnaj/lqDylaKxwbJeRUvR1Gt4hQgo
Bmh97g6t3fgZ6c24H3iDD8zQCAulH5SC+Xo/YPneQxC2p1kDxcG7Wesws1W8ZY4V9FlY6zpDHjEW
3RbIMomgj9O1IEIJEwAKRNzn2XeGYvAkRSw/ip2yzYz/brkI8hiY9ctA3iLdgcXAoSYUxOhyRq2q
841Oz7GBFfMQ2Hc8hAtWwIncw4SB31irnvat3+giJibYtUmc7BFImut5g2/BNDre3gkHgj8c2rnD
5ZZvc0jT0KiFwdbQdPngRVBGjf3lKpkiaH87ipUOATaez1Cu4iNSkJH3GQt7BymeoYdJ+GGuanOo
LVQKnvvwEUnPDaITktU15dchbtvr1huRbfoDLwm+IFA6ELYYPsRLkCd9WJD1LEo1LbTQXvsVd+eD
9EJp4cTk/heXrEA2Cf24hIanw1A7ex9lSfDEY1Q/aVPvoLgEb0phxCFoI6sIF9bsYRuHuimvxwpc
EHlUBlYo3eJxaE9AgDe1XII0RHb6bh7Vq+kdmi+1jE9I4pBn+uj4jZ6MAFsKvSOYOmzvSQ4xNE+x
neqspIBjF0/tOmqyeJhRrAREA/xAuo5F0JvgfoUDc9obdTRwidrPEieZIy372QoDcbXFqyhGHLPV
DIuJjHhQEmaNwT7VSbPnIeRFuq4fS7cnvLSRJKfx2PKTsyCz7imID0M4hEetg61spunrxsbkOmGW
dfCojSSBJuhSOjw5KF7DiTL5Yjr78zJsPAvpCAvUjtLy3MpOh3V4hcO4yjbX37IFLMQqaLv2ZTW9
2K1Dz++cadFvm920TeYp383sUOkPepzYFY7FaS9F3d5EYP/dEo66ytIyWpmE3jsqGmFt1AFWYKyH
YHH0biAkKrkK6B4pn52Jc/VFNSypmk2thTVwWOl5ht1sM7XSxcK8qslKPgMBNcNPlvR7k5hx54cr
+eysMipCjrZS7Sp2WkIrLuhYAzlh4ES4BUTdmEVDenb0qUknFxIgZIQ/yGCN0YcFdJGs47XYCfd8
DdY477IAduBZBy/DJwfqMS5c2KwFxz3uh9TI9dULMWOdPYc7W3ntQ8IhyQIrPEOR0df2YZtW+0Z2
J45skqEgEy2voo/sD+2GtG1mk1+hbnM/2bCNRsNKl07jb6nTLG8D95Z0GYbkMDNAY1YUmY6+0grn
2ZRk0K9HEY01b2PCsMTDDYJx9WDvrGYAfsXq4QQfWPS0Rt4LpwIcGL1YuSdqcQvnbw6oyhawtAkt
mlvuOt5EYM3j+A66qve02JvGdTLLWdjVGtuYOoU4QnH2qla/94pZQB4w70PR3jVxaDB3QB9XrYb2
eYqbfMptqWjVu4ycTKJ9nQ7C3kr4Usob0HqaIho8CP5I4F3hDBtVnYDWi903sKiE/Jq/Tu6BWf6n
ZebOkXPyYuMl8l4JFKQMClJDyuq5B4hvELgha48/+D4qVBNa4Nk6jHzKgjqUd0MEX4VZBvaNQ2V3
FdukKWAtj4az2PoktcF0c9Kol/4BTB7ozK6RdeJ12KdY8+Ju7dScknoab8SAez2OgThqfJuUQtki
g3xsX0RcU2h0WmwP7hJW7wx0kwjcL7aR5MoOOQitqBoWtOZO6SDwBpuoWaArpOZCC/aN+fX8DAno
t+X87xLAIpfF8gCz8kRlsxUnRyDEnlmIqq7TRCrtYreDmvrUvaE+7SCuiLFZPfvVZ80zXzzrWUeB
Wyo/Pjs42+4HE9ZQ9gwGg7PP2uYbhk4oeMIAI3SJR3baB2U6kvGS0aSxs4WOIqMxhMTEhIaRsHWX
x2fnUCW0OanOfiZQ5IG9I5lfHG9784PB2o/KgWW2b6GZbZOIXq3dQIuwR6FyCfUL+t54Z3vB4SEb
C8mUVLgyLb3chB0JUviueblx9Trk1sjjKtHh7ULMjYdSsLT9YvY/zuQphn8rdWING98InEDtr7e+
QWmhVuM3q9/eZsuSKNCA/WXDNT3Ddl6uEHnwEoLDMVKr0E0NX1QOES8QvEJQtuJw1pmfyKkIImYd
GTIGsJ+nYYe4uD1ynDw3qIgDsmBQUtFwuutS+HWhxQS0zWeUBcFcxlebKzWTpdIAaOVICAjEOmpT
qsQleyjyOBnIcl8Gp+12hqk2UzScDl7rqQqY5OQwSfT8QV/BtIEcnHrUxCVU1bfK387mvF2jS/hL
vnpMqgxmaBT3oQqveL0ElQNc3aOVDBpurwjgW9kCIDcDPmujlp2GW5JcN1Z0AxnRLePDZn0knfEL
hUrsR+p0aBUMaElMuGpR/mIDaw4K3qqoOJoQj7auB9I7oN1NfnxvYlTiXM9aj123koz78nXQor5e
1OYfaec/hw7CL9o7axr3G4IEOhO+g0MlAOrRwvNt9Ef4b0Yt0B0q2JE+lC9mHeqb1Y2n68aMSwYq
inM/+whqHZz9uHSbPVv5HVacn9siiW9ZrNtTJxDHhit/XJsZy0bMbrowa94Ps/dpjKVf1E2/FnM9
fDUIloowoVimKBdUQHs6czqLBvRGSJzddlOI8rJ/FnMfKZgES232Dl8hKNM1k/tR+N5WJr6DXAZl
2jkTaMhcNW7bwNPJU6JsPT3nkIevT2Gnl6MmATnioDM7PXXWrg7YXPqTRkN4RtHcGanC+u2owqlf
yyOdZgKy1xjuWzO58GSxhyFKfZlM90J4wWs/tKzoR79BpjKqD72xfdyak676aIw/cKyVInY0biQ/
GBU+ohvsAS7wMwsp00Giv1sJgW04Ob48OHb8dXBJWEwDejacuA2umAZu89ojJaKEoBjWwEprdJ8z
HwqDudncXb3NHUQ1OHrdko+QUgbo0Q0V9APETedKgG4bjeo9/CPWyby0KCOkjI1mRzh5C/p4OyYC
a1/yBv1WGjQ3Zg0AjtIDRL5nxJKer6HV2sPnbm1d2E2Pws1RpW5Iivr99rBSOt3WtUahejPJkmvl
2zs1JeTV21ZZep4cq2kDUyoYa7brjKNfoLCyHUObk8JtbQWprcGcYq8xH9lA3cO0aZP7FlwgEmKm
I8Sagv1s/OlqNDqBccDEHi3L0RRH4Ap4lmW1lYvkq0LnLCpo4t0HjeEEPZV1Sbc6aO89Z9zNCNFH
lEvAoLZTpGG8QugGkd7Y6z8ye0KIJ4b6SaOaXeL8HKrAAyB0ELUHwipFgWWxQOTe1JRKyC+Xo709
IB2DG9RsghQzZygaNEmzMzWaDcCrLM+DGMJCeUTcbgMHssIxbE8d5Mu2Q17JlDygQQMn3rgXab20
4a7zWHAEcpPdh1hL+7CeSOUL3F8IVNmNH/jrzbQFful462cqUPsfEF0WjXJNlYQzJKQ21AO00zRZ
v6BZg8QaGnlBFx4WqkROQwSmtom84yydbyEb+z0MS8EWsTbop1OnL2ecmTmS9TsKKOS+iRtQa0Gc
vQrttYW8n4PGZaPd6wgdvQyZcHPDh3C+G9zOOzjDEBQmBAHX5aGTd6Ib4B+F7zdBN8hPG+D50ZVQ
GwrPEW3TjSefIcv5ZnFbwEIlCACCiGtU6ZMvsp901jn+pxCdR8A1wPe120RcuR5tkHwmH5FuoUWn
EUlp2SRwUNZwbd8mJ6/1wLOt9vzC3RC1h74O9sy1QEV1FQ6J2MNJQDEvgw8UDwcSDs1OB76gTYju
4vbBoi7isgB3NZm35cgSjQqYCJIDNAPDR58uugqIF1Q02VywW/myq1U4ZqwFkmRNXJbWmzUWsbKC
x1X2bj7QjWTL4nxF17DNRlDar3vWvZg6mPe6NTrztnq9lRPQawCBvqlIJTdmtGAsGyTnM5Kve9LD
IbaZcdg3FhuuuBfBZMidl4JgP2fCRGMV1wz5VOPHB60i/2kxXpSv1A0+u4mK96aFFCQmjmDK1/Z1
Wq3zsui/+NpbcV55N9gn4TWHx3xpW7YsXBkEaeeBvqcA8spnjvy0GbmfKYAEc8WFLFWMRG5CXw95
KZWFlm2dEQ3dY0vhiHEXJNGrtND8iaC4utZKp6GWbzWfUSYaVZgLG+vBj0lcCCj6XdWLIrvEGWSu
SMgOnCxtGVOW+ygNW9wRe3sa3B02Rgb83x5tvuDWa9v+gxVvYTbK8SOEAOrCH0YCK90NtMuGsnJy
B7yB06E6G/CliOBrsx+Z8wRSPSoGCOHKxG4DKKm0uux6kHfW1l6OI/gSuKncp3aercJmvUDHyFsq
lIChNmUv4OFH3F0rlMMSAEGHBpOKbHm/2PBCNLU1VJ7TajT80f7VLk47pztHqo3fngPVqfA2ge7g
Ygc3wIHgAOeujfLggMjfJdY+4uqbJwKRmlnBr6qLRCGczU7buAfsU/vtPWeIoaJJDFUDwPLeWgx8
svky7HrFyS6cdFxqP5mLPtHyiFcAT2f1u6PfLM71Wq/ymTHnM5p9MotXyYrAH0xOlt4uma8QNTSR
X7GpQ+peE7NDFQvZOwV0H8u4v05EM37ghEHJ3HG+cQfJkzO1Kgs1IAtyQUs68WE1iOcEbLV1Eaig
hFrAEnq+cUc1pFD7Eic6i/Zq8dVLhH9wvKGC0rm0vUUeY9Acj8kNXD1aBESW8fdT2/JysJZk146C
XxGJsvMiAYZoakx3JyZ2iNw+ekqI7T7LzTMFvIxVuglD0eD1ot3IsDFZA8MdSAtM1nVNapKNa4Cq
Gg7m1B/1Y+wwNxsmpnMxS3dHhOn3EWbpFpVy7IOYzZXNJudulDGa3ZuwEWDWtFpCxgsLysYlqVVS
ahmDCRt5eJvJHyu2KbULSafLicafJ9+V1YC62GkydC0SOnnl6mLtrmig37KA6oqDfVQR53xVIbcr
Izo7BTqiCbLd8P9ydmY7butY274iAaJmncqyXbZrcmpMToSkKqFmUfNw9d+jNH504gQp/H2ygW7s
bpYlilzrnRYjV2rndWia6sqAQg8KepdNUc7xWVqiOhCagtDTgvSPzLE+EB7jwPYO+c7rJpQHMcxl
pJLsEOUZKETqZWE/kxYnZeJcSQsSoSp6tWVPcip2hdipGdih9FTzPkZ1/KC5TRk6bNQAVo2LNFlB
ZNrFcaM15m7BzxGP+1hTIZdZsmlbrg8cmMHY9gzLM3PjOhtyAiBcAQigZEQ1J8vyVBBCtZO9eM3i
Wt/INGIIa931QTKSAQm0wgy6uAfDNvwycKBsr3GZTkc3Not9RCu0VUxRuja8rg383Cr3VVszwYKg
55uF6IewczFc1k4m7mMUC1ej5F5ftPL7IjOUZdnY7ypmT+yWop+PqZWB6XaoV13Z5XteZHQ1yLVX
tFs/xOmvvZr54IWFS15hbDrTEY1CdUxazXisY87mRZPoGLxY341F+w3wXAeBWbRAuiMtAlkBzGIw
UnvngY1tei0T+97KUFmOpFY0Rq4AhptnPUd6MdNPbecpjQJGVrgHSW7Pp3FuglYQgzNrCpktFVQg
LIUV2fPnDW1kB8ZH+57TFb8UizFdK1N7dFzgwdaN9I2So879gDxA6m5BndECTC31m5WDHUD1udtR
rwXTzZfmfsX4N37rcU0b7vx9jLsC+EmH3zKrOd0kfSavsoKgTlzu2ktEx3BtNGCTSZZTMtDcB+ak
W7sGrO5Tmt3r5SlLLe2bV0xZoFktk9OSjGcrlHMLkIkYUvByLVObb2KRZTtt8NJ96/fuYSrc/tGO
I9RFid6fpkS39q0pu100lcMma+qGX56v5EM3B6aXqBDPeL0ZWpfdwejT01i5WjgUpgxSy2lekwwZ
SZOL5qGvS2+Nq/Wmjcqz/gYdsRYaWcaUIq0ynqFhhiBxKQSDsqol9EJpA5cWyTYqEBH4FRNv8/x+
0tqXZlhZgHEhhSauBt7w2Fy7PsBJ6Y3Ne6b84S4SaX1nMB3ghGWfCRVL8pwuUXdCjNOg8y8dxTk2
VaD0SeqGLiDutmQEGzoWWT1ZVmn8sCLd69gpmJimSENa4QG7dXal35aT/3UWi7Ov01EATOWUhXrT
hvY0eycxLktocODtUyMddiON/QbYVQ9abc52qDuz6yk13mInN9Ga2eYczENcIHNZcjmhXZfqrulL
+bnPKu22t6myugnjrR41CwpWO7o3aRnplHNxblNHxZvGBS8DRJChjIdq41mTfeoSZ7xF+dDumqpd
Xlq27l2nqyKmSfQ8FEbqpR5KlBaiUY9WA2oEGYwS1YGv4LIx7ST/6iHgPYgoHu8cCq7AjDImOsaL
FtptIr54fqH/oE38bGfReAv/pn9hOlL6nDpVr3FlDf7RkV4SGIYbf6rB4vbaqD9aIpFBbdIjKNfb
Cb81b9l4z2ZbeWMoxr541HtF/GGs8n3bLwuWDLUU+7yGogyrOVfedlEKJ3fPXinSCli7ce07usx3
DsT+jpE6YlNO3Sc4xPgq5yYA3KVsGAxo2aECHnPMzgxmO3VCv2u0oEmtlJ4Y21q9ONk1Q1jf9THJ
T7SXsDt1NNw1OplYolagfS0wYhRbmJLq8ZsNbbqN7SLe96YYVKByoV3PkA8hk7SnsGWn3KcjMMLQ
2gO9NBiAsBJqqrQxrwt9Hr6KhXs5s6T9zXUigkTdYpjuksbRtsqMjSOqagCOXEPdpoFZtwCjzaaI
OffF7Os/loL4udg38k9GlqcPyZpK5Fh2d2NmxbKnqhhC0frd5w6i2HCTbf5FE9NypaXdcIj12mS2
2DQxlCONYm6npP/Widw6gDGP97nusS3JmPaPnEj5JiMo6MVPMnU0l747jdyPmzpdqjCNPe2mmvv7
qRXdleEsSejBd21pxhrAKeb3YeUq502lDPOkBtXulZciKzb1nPo/c/cFOUGbXhrzFPr5OD/1wksN
iDMA2saN1QH1JwJEr0MYnVCnVb3ZhUvVeN+1ecAFUEXrHU3PZaz/KJNK2/tJxe8lHZtOU32JzE5c
CSN9n8xsOcIQvk7+8uyl1bur6UDVfeyZKO/rvELc1NjVk9f7D1U16d2erZrvNQ1x4Th17USMvG49
15qw3tPamJOwI5juOspik/IB/KpKnIJLP5PXbV6Z5zlfCvit2j16jBcY+5vEM8gaZvjLDX/TwviB
FCWlUdRkELtevDczFI/tEo30ROwXCP9Uml2wZNO873hFeyeSw+c4NdPruVb1bdZC0ZQCJVZSOHlo
whHegnIsaps5gyy3HiwkQYdVAWfnay+Vo7kbAGdrAx5XbwxZNbsECnk3iBIeMdaX0Io6jJCkUJ0i
hEJHPZbyKo5AUPreq+lo3GxTjQLapczYkfAhZ4sU3CtVzzQyVpF9oiFDt1Zbw27ynfHKFlTRVmT4
25RJd7uCEZK7inEIUPOcAX2+qJB5RnBzc7VcFYMZoT80qPqlhR9VetnGzUwTX1zkhMMIsjSZXkuS
flScU+3zUKuZmzwGezPrlHbbb34kmr8o5rBjUgpSQ4ezX+s1s5S4+vLlq1U3+jsgt97x/zc3D0NT
etu+l9MmqxjsHGcdichdoQeTHjc3HXYAwn3xsmreWO7c1rVP7uROG8vpSMjmgoLvTt7ptY1wXFKE
a2uR1vpFEyYS6MKEo0FQBuukd/NXT8S02cUyUXVwwicYcBGfbbp+/jYKo0XcqDuAPfKBe896jlYt
MPhr9sJTF29+XXSgJTWKhcxM6NfSDEITAIqj/S133OzehGXaFlPuEMom8k9z79uvWVdMzySLdQyf
mcBgGVRjhO06IqBQQxvUHRCymzmvdluZgVvSPfuOJMfSGIzTUmpZkCdaCnXjQkbSEA0APS5VeqoS
faND6HzV5qqOd2mluUaIibIMp2z6MkZ84MGSVt3Bbx3C6csxM4OJIuS2NwmlyygclCFAEIXT7Axv
7IgQXjr+gH64KuQoj6hjrY1TusbrnAtbD9KYzP7Kd8e7vlZ2aDpzfHKkSdBGblEx2W1UMSB7Mjbs
OTOcTKM/uPQvjy7t0yaWhXeaexvFgSeqF79hJ6f2PIezYyFjjfQopIlogz4e02OhKwPiEfXsAl27
6Rhus+ssU2y1ser2/DXTftZ6b+fokf7SlDXwuB5Zx3S21ENOkt2jLIhwi9KeORRSStrl7ls0tUyu
dUoM0UpXhLT1wylWLbMDRVcgkE3io7ZYvI/UoGhyYa7xP/aN3ZHkP+eP2pyn7zCD3rc4slJqgGn4
QUYpnm/Vj/tiEtlDyiCyK6HXybcpY1ar3tDPALjhEYyKbrtEKnt0YUo/QTJCqQ4aWmCSkYSRoTMl
V9aIuAf0AUGtuSTzGTwcqlZvexypUULOB+gAG7NBv967BVXi7O1tW9U7vzf1rQf20W+FZs4noMEl
HGIX0q635h35cbdmWg53k8bAZ6TY7zhedSpF8OvRLLuTuRTpYQHZhYaqVvGNZr/pfQG8qVwdWND+
NmeavnXjcWnQzuvfY+r+YJw1wuuMyt25WDMXLObxQEZgYjsBOf0x3eqEDr/TAH8qGaUPMRvnU5aP
6TvIXN/vbLUk95CKKG35XPZDX6GXqckQyNniaxYeQfSV2cS3OaQeMPyiH/IcmFxUuX/F027PJek2
ReD1xn2imxCUyrkbKHvONo1bjQInH/ZRz6e6GAhFKIL1raGb9aHK8mYrmitDs0+SlFEEOjMfSkwA
WOiYOuH7eVcAjrqiRnkOZ3GdlAYndh0XR7OPqnfLBUafZs08OZXhfI6HiRwHmbeUHWv1RpGygwiA
sHOlvoUg9o+d6KxwgGqKnWb19vZkNqqG40T5ClBQxpuyj74nkk/dqkzjDm7C+FzQdtlhs1C8txMA
CjwH0oGcwDVybr1xflaqa68MYQE6OHoS7YvYBLJvhHabJT1CLDdutlpHoOHoIJWvKptnEZkzA0mb
Lv8xCCt6jVpjOadp4jBvJgK1SqUG7qhgHnL302imVou5kuPy39q9v2gG0fIKfR2aYUFcXMa51bol
deaW1veJa9y4sML9lGztvjjZ9XxnmeVTJ6MvOiqESg3bf699qYi1cKkwAccjVH2dz2VfqEnzqdTH
PjeiO33KbzJ/CDtt2P17iZ+DBH6VJtoEAa5zyFYzO4JV/0I5R8LxbEunqW8NIQXAjOaseFw3nvKm
Q3vuFC3Kd2vZSgtjlQFtfhvpehaqkoZTY0Dv934gmJU0i1g/DrK3t/40JVeT1UHo6rK/r9B6fOFG
BUZ3K0qAD17PqiH848/H4ouwFxM0wZ+/y1NzQ2/U5Bb1LTxcMJR37bhPSGDuvGednV4Z7Me4/UAQ
/Z+H8vuqq5CUTh5Rtk600PriftFzMhNQ2kCl3a102gaNvwvimAkKEjQKy/iNeIc4yC2L0WIp1JGR
xusTQr0VcGuDWy2UwIvyp0egGxtnakJQjWmMzxEWzE2vkPv3xgrE5gVHEQjEThMyv1rHvEMLpF1x
QI7h7MhUXa5nOqaN3VEAQTD24VIICBq/PeS0mSFBm0xWtKbnwejLECeUCvmtGvKFBoe8NgP7FeAI
mgQrL5vyKZpcgqhHXEfVmpi0sQQCHiopThD8MfuoXBCdqTLa5n3MzI2kq3aJW2S3HfNmHua+b27d
kV1aLvVjNkXdXSL09lSaqJW8g2Da3C6eZB1EiGKulGI0+TSqN65jP+iNun12Rw3xlpy6sEH7EKY6
I+MNrzlSZVL4xkk1HjUr/85e9c7x4EGAO8Ny43pFfXCFP74mAPqAuIPj7uZZKHYj7dRsUfAGQ4rB
wvX8H3OOoxS5s0baiJnv2hIoprbb9qFavV9TN6S3OVKJs1Iys3dTkS2HuaFJK7E3bM3JKY6+P0sF
oyiSR0xC9tbqtWlDCfVmOLVzWFaV0Iyb7VhEwmEueOnidIomM8j4d27ifOaAog3gFk0mm2eb5wdN
m9NPbaX6cHTFsDUrhdSvaKPvnpPH27G5E7W19RKk/TI+zQnxlWlSYDvSx+p+BqL7ziRpAN0JbkoF
mQOKGi0oNtuWqVZoXeZraRj1Li8ZXqY0HxRG8y0CfVYMw6PKPRFD+47E2zz7qasOrbtQGwstvRVL
lR8W03DDovOLPW0v1/mctdhwIl3bjEabn9OWue96W8Mpe/WMuGSwI2s3e2CXgbCLngHwqB9EF+Ft
wV/k5EHvzQDxzvI2aPx3JfsvC+Ixg1pwDWXtenyz3G8qYQSjEfev5uhw/ZDwsO+yuTrZZfcF9iF5
ktUAUJKhEmIqkLytO30K07QhusYlFbrWBj1cxs48jnFFLrudmnrg5Xp1VtrnuX3pNolhLHv0mJhh
mjh+8kx1rzXVdUL/MBQ44pOlR1sXMxMJ/IAwj9b80qQye5B1W+8XX8YHhd/32Is+vvVH5V1z+YKO
8RcsMAq5PVFlu4QyzJ3aWhDKLxWivqfSpIBY2qtGjA30WUrGb4IiHLbFnc66Cx8my+hzM09vUWuq
b1rjRZtUrGwcWJ93q6HKQIdpm9BmEuQBsnWD6Ds/ALaOR92NZ5ifnr65JY58T5Kgt2/qntxzow1T
Y5szDDAdjBdvQJxZWFysAfc8qvLGTyCICQKG5fMjcwcvYtzEwyyP0tHeFblbe9xY3yUKnbDNUYbw
J0Q/UKKo3aRJMoW1pmcWDx7F2a1/zAO9mxOT+yXlKurMdfcqV8xVGWxjPBrcMLzqxEFdJoxHz6CT
HZ3pq0P58y4aaRxl5ibY5krrRot9UoycudwuplVfRwyJ3yosyddVm9Md+3UbjDYuotnQMtBzTE2F
pQBcuyWVH0yov7yK7TWX0PGEvf6TPN6Lq3hEc04lWxk31jJ4d8nizVutyqIPBqlcrOKvMf3YU02B
cN5BNrQq6n+5V6bErHPVxO1DYuf4muqNaLwPAgsufBZgqkzAxBNLyKKNXt65+CExeIOJvbU5u8MM
CbQd0INz6vy7qrhQ/rMIywhuR2oWUnAvF5nqIkp0Y1Rn3R63HazjoKNvey5Qef17oZ/OiV9uYlZa
STxsMGtWE2rOi5u4VKXRZktmnp28NfmqxbGxkdnbHSqIqi/uVmKbxvXUtqjNl+l28cdndLgfZI6u
D+23vwJRMnvCZiAVih7izC7e2zihB7E8+jlVh1qXnUAjQvSZG8yIhzartlIDu/j3T79cc3151Gy4
sniRFKcXlU/iR22Ueqa4t5fo1MVyb1v9MR/clc0pieKKEJ1N/8Oalkd4mk8WDw6ti/25NGPUSKcT
90Ycu9MWid5yp0dl8iAt5X7rCLN+ajx0riW2h+SDtX//Nn66nPBTWZh4TKbjGZdDOdGLLbM1xAlX
ddLv5DTWt+k8yA9MaL/vXI9xvMRjEhFnkXhBcedeeMPbTLRK1+vlHo5Xhv0yZ/ssacqdjjrhqBn5
RzNGfq9f1/VMxtLiRf/5Hilif985YpS2B9tQnKv4BRH4Mr76LdDfvdEy6rNEfRl/8Bgv+pk/Vrx0
waHcSePRKAuM6U20aa30uvGdoJ7j92xskQAoUCOI46NWtadC9ed/79qf2/K/n8r/Wx4zlMfRYLj6
ej79csTNZtIhRJCgcXVzjKb6tV8Q28F3DUmShEROMOF9QFA+K+fo9OmjBsDzwZ/wt2dO2Y6f0nRN
TJUXzzzJGlN0gElnQzNvJ627GfIUrsZYfnjV8so5v3H8+Os0NTfVRA5Pk6QBMCisVPo11ZyrJl3F
ImIzFd5GGM0JYc4Hx+df/0ASRDhG2e9kIvz+jPpB4t9A0XfOCw62ZYL68P2gs2A2S8TETjWHjdO9
oZv84HL46+YAKBPrFbGmvVy8nVa1IrPSvDhnyKjbmQ699AMaum1hPyn71Ry+eO21Nn1wfF6c4v/Z
FL8ue3GuzGAscaPYFJE1UZpe1cO3afwyy7Md+2EyvUYRTpb2DsYMP0j8QczJz4zJyy356+oXj1uv
kgqpeVGctQxME5vKKXdrG5AFRbNTfBsczDOdLCk2YjSMcARvgKzf88F5sHN345mknizutUJMbSv7
YOmAtZNQ6BbrtzFuNMgC/d6myN+JvtyqkTWapSARCSqFpmhPrsOGw97bzUP/oyoQLNulxCaHJ4KO
TpRIdDUSV0qcYKueOJ7ILliWV8SnJy+D+vNGhbeiDYsq3s1dGZomG0Zy+YzGdNVHiobTzJ/ySD4y
u/4+ytQGx9gUIACGRpxDocqjV4utNdcPo+Pv/Ap2Zyo98skLJ9uqIcZMDkZmYefZRHZBDyAYi1sZ
+8Yxvg+19RXNNRaUsds2hblpqNIT9CEQUIifpHysk7bfpK3xIlp5cr3vGWA7Pd+zY62imn7Yq4XP
fUQAsZGjgPccrufKepy08bpM622F7GEz4LVSrfz0wUHw52GP7gp3K/WWT1j45XfGOUCLQ1Ny1h3v
HiiXdAB/UvCJ2pHxQft4RqtcoDN2lr2ZLicxRU9xMm4E9ACg19ey184oTT86IQ2+7t+3I5ITzMPk
+2Em+ONKMCuA4cSqyNCp321uAt6TBY+kiac63fnQGtr8tRsezZ7Ct/ng+rvMLl3H0buUFSbDtdbp
15ePRIfVHpw5o3IbtPK0QMruTM1otklnLQhGJv1HAyX5bfE7RJhuo+66fPkGyREfF6HrWy03nWM/
+t1dU8+IxxPZHS0gjJ0+Zv37v1/fz5jFywflWBbz/iCDLVjp349JD10kSgm7Ojf+IRnek+rFWzBx
+im4/70FY5T2N1L/goYkqBih6erfGoJE7KW8bqY7JpOQMTIQm/S1zGDayx/kVga5RpShwM6Ug/Fh
8ZTm9aQn9NbZvZ9+YI9dz9LLPx9k2LPXd4199eKsTVKpQOZmdV6s7hTN2X2W1IwRA1j94ID7y6lO
6LmgLiWYAZPsJUhGdAohJHD35zJHLAXmE7/DoOVXnea+T+VU3CW+Nd2kDng80jDkfslk7f79sn6v
VtcTnj+B+J61ZPUxeV+8K8dNijHqW3VO6ud5tD+VxQIbVgfIvfz8zdLzDy75P69Q1uP+pIKzwee8
izte02Wl2xkPV5a+82aNSw73RbaGdDuGKFWT8VRkzLo2J4HysINi+B9+rglq6zOJBlPyxbvV9B72
vi7VGYoNRxUQKRPIyk9JVxTBMOsHS5Zh7zsffL2XJfLPh8yQWroCvgjzMk6+1eMIuGV9yDE5QS0t
pDv9/1cIPNj/rvHzo/ylfkvcSGnL0KmzZex9KI1utjbKfkZOhLCdSWT+thTJ4eNYv798LUxxY4SL
b5m04pd1ozIF7qfI44kK/3HwBKzv8LTAhf/7xYk/16GLc9b0N3Yp/7goBuoElZNRus25FfZdG5VP
WjWgWcqvJG05etuQ4PVHfK+Hzmp21bhQQTdbOOYh8Av1aczEBztpXe/3U+L3v2f9sH553vmoinnx
vIaK7M4mQXNi5yB7CjQGt4/Z479//Z8X4rqYCxLK1YNe/GLbToSOL+jTkYYnyUGv0Jn13WHxiit0
bx/0IX9ZSmC0B0pZgRX9Z2TCL78rmTn/iIlsz32SPjh25Z8zoUiGTo0fMpo/ChX8y1tlNS57kgjM
NTfr96dI/FYv0qFbV6PYUu1Od8ttYXxw6Px5yK0DF+01kEOHsLEuVol95PpdPLVnZTfbtui/uhj5
GLnGKZBt0669Rir6wbn65ye/LkngwfrR07RennNz4+aTYMlsGQ0crUI76bU2vvx7X/x1FRJNaJp0
kiAvPz7TJ7UM6057NlV5LgfrwTTjD57dXxpDsh4tw4TvYiAWcv3fXxHiLgs59tKeveJHY1SbepwR
9LxPHi2ggi6ZQqs8L0i3Uz/+4Bv728/7demLb8xEMis9b31vrbqqRQfrP6Di/fcz/MsWRHW05mFg
pTdAin7/faVCz4zUzL53GUZPEILp3OAaK05LQl7cv5f689uictNtGkf2ovPH69LSwW9nJ03Ove0u
bDzkVbFJesEMGh6qOlv2/17v4oyCiSbk1jMppRk48eexkUnhiL4a5vMgSGbSyoKpAb1OzFY+KzIw
ZU9T0ZofILJ/LIrKx+CkshnrYaz5Kr8/zyg3crTHvXv2IkK4I+HT8MRzdhrs0d1NPN9jNmrZR7v0
oq4gAEkHqwEHJijUB9O/OCHNGugkn3TtbKC5OuiNyHZdhyWzrwQG/1aKO81NxhcaSvILKJWPnmzJ
Pm+GLHtd3Ax7hBEv6cbvx/ycKAyrBdLB+0UmVCpTFR8rGIl/v5yLzcBfLNhtPnUykPJaGfz+nKza
XjJ/KrXz6HsPulLVg8N8kM0oY+1a16uPwrr/eC0UWwbrcFTQV3k/a9FfznU9G4bcrWRzhnfcpqse
pPc2lveiGSuL9hH++8ePW1fzLEwIK0+OVvz3H6cowYhyaJvzVLR7fBNk7GyG6rWN5vO/n+LF12vA
/7MQWAyDXpm5Ki5ikFChzKlo0+asF1noMlHZqUk6/yA4+aNF1nPql2eHKmZySIFozk4id4jYH7LB
DTFSfQC3/G0Zi/AyegIiXr3LAbJR3kXLICnhnP5ay1+n5rYTH5SJFzfhz8fFdEGcbeswTiDqi1/i
554cCtpIHI+Phl9fa7p3C31N4Iw85gkDYay1r/33O/rroo4DP0OFyr6/OBGWAgjGsCa+JM8OpqXZ
e4JkT29igubeyK4+DBi/uDb+8yP/u559EXPdqsbJ54z18n4Ji+VhrsUHndvftjfx7lzrRIhT/F7c
GbZN9DLSp+qsYU+YmAlZv9e2G7iH/+HB/bLMxREx1NJeXIIjz+sU0bhliM6+NvazmYYY5gPJwv9e
729nBLeTbtlrBCxA7O+7oy4cBsrnsTq35X0WvRfRNnOvcaXnH0G9f3tDRKORkcZ1ysl9sdCUJn4j
7YIdQcyJE+8H4+Hfv+RvL+i/C4Bw/P5LLAyQ3uDQ50lHBUaBJCpB6m01pAVZHzw0INi/PjdEOnxY
EE72ZVPr6pMzR4VZnXVRVAglfe82T4s+nOrRD1rcAIeR++mWKSLJqbUMgoxbbStchAZ23aShIiwH
FJv/AblX3qGpBdrAol2lfLmWJ1eW2UncVZYWYDOzCNmQpfcjEaVzVY3uZ2zbjIZRy/dM09xzimgo
TOd6nSwQu3BriWl35AQY/lVZ5P09cYzZNsY0sGsYZbuh5ljVtLFgGws3kPbIVBh8HXiFnnLI45k8
rhCrnNqjMHzzOoaBKnCYjayTLwgC3kdEwdt0qrttkbRk17SEWyTL6HxHegO6Y2RYhuEI90VGIhUT
6w0iN9L4TNz/sVyKq5FxHRsPZ7GGdhjTr9Ma3qaKS2sz1r167HVErjf4iBPCZxpkCejK8U8nVhck
BjZ+I3P8wBd1Gbo2dmoKPJ8cB+IlMmOKrhw7VczNzd/MQlpbtLvuZxcn2d4kHWZf1nF/JzUdCZ+B
FMSKBB4XvRvD1iuMbZtQpuhZRrRB4jCEwOnsT605tCdd4bwqe1oGIi7UISOANjCS2roSIqo+u51s
9/bY11sG9/qhX6F39WLTPZai98Mlz7Vtg4MsZBKSG0bN8KW1pLMp7V78iCzc4kZjj09z7Rg4GOep
J/mG7JfZaiizl1UM2qgI9bvHjPtkYOD9UktBiuHMvErELvZe1iSS+H7ZPVWdY4VZUUakYJGyc52P
sXFtyOJHLXRs90vlHYZ+qAJkks6uWVLyz0pMqIjOjaCZ+WTGxJu+JAMjoSUOxq3uRc52LhPzSlmY
eFCMNjdJ5nnHYmy6K9tnLCxqoJxX6YhTLOtv7At3lxuz+VkuDhp2o0XR2Uv3UKOqC2Q359u0md+N
8TSSJTqU82PtRsS/xKDsKo6H2yhS0d5mrhbxyot9NfXzO9pPDeubx/vwSmbhYrDOwzgnHkkho9q7
QqRbry27Q+sg7hhVdCeS6yE7JnVAIivq775gXHMmjD36R3lVtqN1FVU9QTy40ZHG5ibGidHKmKXY
/2hG7Us922BEjRvtI7cxblurgCZoVcxhMruvhEDMDsNtCgx9CcHI2dQs+zZvXPSercDwJvFTJ7F2
X46VdzJU1e06O52C0kB43PfJdBpJpkC3RbpVF9fypnWt75qvo1P1OnsjaowVQ45r0srcLxND0zYw
U+WmRLa5yzXGCUSdmA4iKSbqazO5abJ4OLSRiD5FckkOraoI3WVQ9J0/44HzF2Lt8BuRpFYS5qoZ
+GIti+iEDKPRtsiZVUOIjXebdDGpvcjh90wlfHOIvMNcg/gmq71vhJ6t4a2WtfEyA/E584rOZaWa
Ez5RqmRd3ox40w9l5EHQYOECM43vPX2YwrjyymdZOG5g8h93ptXb4UTa1G5IFxfHR7XAZ2iYbNII
A4Q2Gju1muRsVaqw7nUyeX28lImx+owmdP1FvgZQFSDZqPvktcN/3CQtYSZxXyVkJDXqTWpY6Ejs
IRfNcjXQzL6eNx3zvWNKuUC2a/Cv58UkN8t8Y3YMTuhSRgUtuUM+nOeRVTzIKow73UE037UnJ0qs
AO3RQIVe9w8SRH3XrZa5Xi3VMfYoa4YSv7ZTLTV22QUqMKujgH8juhcLERx6rD6nfWJuslni/G4T
iz+ZQRyaSQoOJvOO9CfBNR+TAZH6xGwT3+tvqwTt0EI00K7QGFwBU2V9K6JJ39QYHzZJ7X5pcG9t
rCR7H8v2u0KZDxmZvg+29mKqnuC0yXwroyIiL4ofOqDCCHg/b7YNyOsakdqInhHerpky+ZZIUTRl
Kn4AhsqCyCUOouy0xyab+DNrhk+nIkbeVOgLMjkyd2RX8N0UDQYsrzT3DvbvYKy5bQfLkpC0hJWU
w4zuAP9x+8S/yJeYJxOmvKQBSODEeErcFtG/XefPblE8OajEXvpeK04jXpvjvFTyJGmiavxsZML0
q77OXQ3S+Em0N0t6fliUeI/wCCE48yW6Ml/DhwA+GIrYd46ldL9bXkNsG/a769b1iQwaWy2ga9Yh
zdoJcyiYkGwGRCqOSvfGaFnbIS0wuvOd7LA4O5/SXox7pAntDalF3a1SVnpsCs7etQO+prXOwmyK
R/xo9g8OIRUOpGhz3JEoPzgdwsrMS3dq8Oc9mQwTQ9/wINlq7EGbsXjg+MCHZZnzhrt2ORpDP4ZL
2xoPKo2dAYlk35OHSt7cPkEQirjfT5+tqOVWN6jW3jRFGkFAQg9uDKvhYeqjPKfTmqdpDFhtfFhx
v/K+Ml68Cwi0w7zvL4iF8yojj4Sg7MDABEWmn5VdkwD86rb2Z7vvn2ebOIfG/D+OzmO5eVwNok/E
KoIEGLYilS3nvGH5d2DOYHz6OZrtvTMeyyKBL3SfLtJHoHQ5JAoKJzVSMjjO4m+AY3TnYjDie5Vi
FvZx5gW6t5nhzTmi9SmaryyNrsRDkAppH6Ii40tYYtWdqkayrEVwhXMjju8svjWWk36yc/MKzjx1
4U4XeAaqK3aD7Pliw2Am2hSsoQPXHUAXJFWxKcCXn2ZXzjurI/ajx1RzO+YSbUIsQUlG8rdsWY/3
uIlOptZ6O4nCe49AxgDGKutDoVifok+2dx5W6RA5j/XeQ0ECWYIKBbH8qp7XxcOwOMgM4XssxscS
sAjPvFldhEQwPRnFH+5fSOcZopredDpAiUZKwghSz1IR4soqdb1rkDvxf9t9fCOdCZEo3q3zct2z
AI4h7XBZoqdeF3Ifq17utQm7p8BZio1gaF6rlgn3UBJ7z68qdgYSmb2usD4FtaE7qKqjf4eJlOd4
af1vr0Ni7XWGCAEs+fcAML2tNCeEmrPmbS0onqCtJjjUmlerMvSXg20IU0W+lMDS1pLuzFw57K18
wHosJ/NBtG30HA0xkIChnfd5JaIw9qtl68Rs4f1q5VSOPEDqyiiH/aqX+NkEQPDYzbgdJrthxOCz
dE7KyD028RhtmT81z/LqrQJ46xEYyAkEUQUZwWxnO2SQ3j71zCzM2hGjns9CLBu8J4dgz8CKqCGT
yZsI9lzbXxv5P/i8Ynrg8eaBEM6vKdmZtxUlbd8hCzC5g+NNMeb1P/CKasfq29yYBkLYNFtJe1jW
7s7UI7rHzOcDoyqty3OWCv3c+suX05s9JdDwA7knviyz3V3GzjLD3CQ4SV2/uZmBvNNY+F4mD748
3nSc+EtymGdaaDbYKLg9zvamTcRtwgZ3Y1ScqJ5O113TKVaKGNx2chHzUzQvTWAkvJFJUbxMaG/x
ymc6rFrhbK1qn5a778ZMnk1EXTBKGeahg1/2UwuAf8JAvjHnadijAEXhny05O19H7CAszVsYTgXi
5KjYupi3A6ePQUl4FL8EjAn6hqzQpzQt2kfVltmhnR07gCAzXYDO6i/+2MveGnN8KBOg5G3m/j9W
a3s+9lyciS7IsCfm0TOeUCyqeIv2lafwk8UeRElqD4GSOenOViaGN1178BhxnYZ+U3kXNLTxTq3U
THbj6HvQNjQBJlDkzz6j4djl3TI9NLjOO6rUsf0A0n8zz+rTzqbJ/smkPYln1erURghkk/OWwlaK
dsrs6k/scdeHkYkXcm3bxpSqxm3r6CvMvlJ+UAwzlEHpzeP82sMzuTgT1/LoSPKA8eQelcbtVbp+
cp9X0tn6XlMf8pUcNyWMj6LX5Je3qb9b29L+yltB3+KVSYqPCftbEKfV1diTmVRRvplusAXoTVRA
eg4KbedHhovLdiyz5F40BAMgSu7cpyT1odJ18mmc0M/HCatyznrv3kkR/kcucL+2a3F8gPx19YdQ
1rBsWI56p4bK72iPRrprsYQfswKdjkFJHRZ234TpOP1AEVDBkvToiPscEo+EGshcsoTTSs1jOrmP
Na2xj1njvvloX3em1/Hppw5jHKfZpkqijyLSVSBzSeToQkJoPl3PQYxgm8bJEjomxjp0dMml1C7o
PMuNytsSuEwW+pCiqOo9g99UFNQwkAY4LlW2XGA3wFsSmVovnmju87b4GIAvHSYHE9VmsLFHGYXf
YXwGm+HOZhcmGIi3UKbLHfw5rgYQmTiZeDrxvyWvlAFMmiEK/jhJPH+7ZjSSS4Vfkx8wg7nQyS1Q
NbS18aoExFZ3jDgQRP2uSyxmVuXZgEpm92Ctib0xIjA9lBzj0UoH9y6POl7y6kpKG4F1w+Rpy7Dr
F8gZXuTfMegGeqT6j9h1f42CDYVFB3KaCUl5Q1ps7LvFqL/8JcKdzdo7lNJugkTjWzfKRONdigx0
EjaOLw6EQBmtccCYw7AcdcDGhCIdtlHc3TgTkmzTJm7DY/q0aWjqrU1WU+PBHTP2cpqIxHBgMd2b
/extmFNaWxEBBFFxtm6IPUt3hJwwF7fdlckvlZyfVL9+DAGgqWH+iiqWm4rKLUwlOvksSZcwwWIQ
tsqQYe0P672lFuu4ppDa4Gwtl9jOHXoMv2HW3nV7qZr4pusVbtlSeRC70uEuL9VAkIs1fEI49s7O
nBm3E/4pvql03JXwud8TjpkzvuKcCOwcuiOPk3VPUYttvk4AVvn18ASiidjIrjsmevQ3rNDXGyt5
GoodETuEhue41BorFx8UryPnCzVPY5AQOw09ohLduNuE/15oxZbaCN3Q8uFwy8M0SfLQXDz/XdYO
nlKFKfrfGrlfuDkI67Wq+qiVAcXbLJc6PbIDBTCiWgFm2ku085fkaj7m3WyH0ZwV28JEktI0EQIr
gTVtWy59fdtr68exbeMEH2veFOtoIQTGScR7lWIyHnnv1wYTfD47n5Xj6oNd1AxIXCko/TqcobWN
JKHK2OZjKXz1zeXNxQRBXbVA6eobqjujMPbuQH5OXjISnCqqVYSbsEzyGg8BiHHeO6gIOPZ6vM3r
A6OLESU02jK0Kc6dPeL0SV0C/7IW2HdKitkhlVF88Nqqe0wsz33iQ9kbx+WxTD1khv30CUsIn5DE
X2lSQJFZWeDw1+OwnfJSvg1pk24XXdifOrGsWz/LLfI2+9j7W3VBsgmn6XmUiPQKTYRvbkZvmFaQ
UyUGCTccoyHJN7BCis469P4YhxiH/61dPm5hVmDD9GzOTRTju8x3I5w4zb8ZoM8LoyUYFOSV7Njo
gVmSfMXLssjHyk1e1mwi28kwgavYXo2ddCnDEmE/bqXhdyIDJmhE3hySoZMcPHx7Jhi4Y72o/lGN
lXEGJuCeAaAmt64s1l2Ze/l2BVvKkLPhY4hrx298+LVd3+XuTJWqq46hnmRsEUe8luqbW+UXwD/Y
GlRTgVxwu2pjxugyKT90rtrCOE1dLk9w0K0z1XduamChqrBTVxj/+f2cBPC91W5j0/9CadLujKGa
aQxV/7WOTB8R3VNW9dPOknV5S0U4vs0VyBu7iwj5xWYDhEx1+6gc8itXgIZgbZz8g+iSeFdVowit
RZVbWhlo4+aCF7XRRXbQNXDk2CXbvFmQ4zbrGjQt8aVsZv6axmwBphb5ibNWXRAbVqHUEwrKOLa7
x7YcZnr3QuMc6iSwyimGpIQdMTAg7+4a3FQknJb/2FolvLbdTzKDicCbLOyTU/H0D6v4vvpxN4nZ
MJuDAEspDbj9N4/wx9S9Enclftwt7FsGcXK0w0FfKYCZd+Ou0DxtxP4n3+NQYKI1kGGRexjLcaQj
l4HEYyTGa7H05sNoi+Sh6+3q4uee+449i8kUHemGPy645hWHMqwHdZBuv4R49ewtMOdyKx2QbKZF
pWbEgwXQpu7LD62d6AxGrDskBA0dItEn91DW+rAicmg/87UEQzZZZ3vkq4mdmEPcbNW2niDilFG2
7uvMt84WvmUAXAJP2zUSlJT2ev9/CEBHwORarV9GMrgMXJvZOepJJjvE6mBjqNh2osda3TfGdGBt
DxDHS/g6ionIgVQ6x2mWB69Jn1sHl3VS98O2kJpmzEyyIzqa9taHY3yyGM2eV4iFXCmdkH8sD5sP
x9PvUVMkZwHGZ5/3oEzmNPuJ+3ni12fgK9drblCkBzx6aR8Bf3DmEJUEI6q2gTLr5uYdxGjeb4VN
eYl9k5BzWx94Oe0dKQUS85HVnIxurp6sKHPf59X751Yzz4vJeYN7Te+u2b6b2ai8o1RtzVnSVs+9
4fWhJSkozIqUDpEb6cdoufqGMDCSKlMDuilFX2CsZF5lTYEPqjSalzXVsNKZSEB9dnQUPfFlCDq+
ovEJ4MJW7YoGkqqDVlj0jvpYVjWeWHYOwMZmC5BrZ04vXHXyOtG1jqizzLukYShBCTQeiAy/8te4
IoHCIo+QoBvKhrpfMWv/yZDCWRvmcRTXSQw3oRqK8o+RKwpSr+NEXobZuXhkgDxSgXehrXLndZZq
fMzgD5CwFBEvQETczuBM5Ivnyb7rZqMIY3eumVvoLvCiZYa1r0d1GRymcKsFi4yQsnfccMiI5vYX
k9d0IKADPMI8afRUJqaWHYsJuB1TU+1sYScXq6snQI8uSFMfRnLXWvLNWeQ723aTQq35VHnSY4Vu
6fmBT+ijbFGGG4TGWVE0/NilL2KmuLjvkDw0+uT5EGWqK4lNm7p7t0oLpEVX9uGIB9Sq3q8srql/
smrJ1aAr9edx6N+45fSBxLs5EcIBP5sZE6PLj7TEpTDH5HIwMtABwRt0kmQ8bIGZcv5S935kLogb
q8RVOWg3expF3bEaaBkrdJW7i7IqOUyNsFg7IB4jWaE8kQq9TLxyJDCbxeDUMI8G/9z4ovlQa9NF
IJN7a7fI9GXwE9oTe/pImiu+V/L3C7gB5JPHlAD46VCkIa6mFWxtWUq4raUdbcwseiTnfbok5IZl
W+bQbf+SYr0Ydpnu9AvWqiEw+9QHhdKDLW8T2zwBH/SOMwzHt6gz+5DXFsmC00fHeGFYbPnJKxsE
M6i8mBQDgcEwwql8oLGJjlitRKiymNTEmlgPwol0YMR9sc+GicmdP9ZXXqUKW6/5V5rVv7wuRQA7
ECOwcpmsnUcayW5bRMN94YGRGzyAtQQwZHRLibVt4bUw1s3/DYJjcWzK4pqQyBLFHNzorTWXmiJ6
9tsDXPqtn30yN6ujm6oaXPsCfPaa7zbqNN13aEZuV1yFKCRlukeDS7QivAxiyDoGXKUA+e0Yzs+a
Q++sJlvjOq6/oyK+TiNfu7cyOzvtTjxdPwAWibCud45zlnCPgHaDx5Ez/mxukU3GAr9tsc7XEfkN
wm7F3hFALTVLJNgx0HbLqsFLLTkmlmbQJxfvyxqPxmbJ8heMZtdBWyd2WeGpR/Jm/i2WOC95/rzy
wu9N1M/EEzCLL+BCkwF0kdMiyBTpwfib6S+EVZxv7tkd70tcSwoyHUNOq3Qo2csiel+pxi5WyX4n
cBcj+WvkNDxnjtd/CkhSob9g6sZ1Klbud48k3qzU44Nr2uvJs9JPz+5f48YE8FxgdddiZPrlGmCb
57rjC67SwAfT+GzXuN43EtDU3dCY01nW4JYYCU+bOjXgkBoMoquUccRQ1TFTX90RDUlTCkOF9YgN
hM8eAVljRidWuSIIpBBM9JkTFWw2OIUX/lqBnIDDjI01wjMf0h1kHUwNfUmQwsI6u7SZ0BAZwK0m
3eG5n9mjtGninots+eA8t/Yuq46AY8+8g6echRFquqDCtODw4mNKpb9mx5TQk39J7JksCK3r3Ie7
Z1OUY/9bujRJdu7V27qnVsP2TYjMFP/O7pxsidJZqy3rjfeW8ydgsQKKJpq/IKuDD2MyxBLGpCSB
6LqzDElLmDYzefVG358bjRE/IzpjEzO72XQjqXsMnoA0Myh4sJdaP2Zpgj1kNIX96FplRWm8Nm2w
VNOnzTEVFqCCA6AmX2Scsm+1nHZhRjtIiLmZ/LJiT1zY19QXxVHCL6L+1bTC5yx2FhCRSrIw8fFw
9CLBSijYyJZRTmdefJhx3ELfzvwTI+d/OhkY9nredUMZYSlDJxMtYaFH/dRCawVtk3cAisDQpQXx
jcqNk+exiYe7quy+IFhbW9n6aJUzrmrqOKLtwFGOADfdbmH5MrzJEso5FL3yYgxd2ZxLKy8vJhsk
FyuKnuFzjtkuH4niMXBJc7Un1c0YzdFDwwwfCldFrWgO+mUSPVV5ZsyAppsr/t16rSUjvcXCVzwo
lZ1W189Pjnkttzu+Cxap9M5W3O7aOE/Cztd6141ud2BRQwxOWyU7ag4c/LVvcfJVBMozVg+jTL2L
qnhFD+rxUvfJdk0j60A8jzr4s0X9FunZ27GiXB5HG0modif7iHF/3k59X97Ucwe3r/fWENXdAl4Q
DFNuxz4pRw6KeenMF2P1vbMb82+QUfhZ9wDT5lywBzAt8l77jlwHUlMD+l7OTNCXD4noki40I6fz
N52Zx5cONjI7GdfasEYHpttH9xwmknibSJwcUeSHUcv0cIV30tyQJCYynwaBCIFtTgA1czOGC9PC
BAsKDLpvhcAAa0/HBpBEG5W0H1KIapNew2Fmprg7HTMTHzMgzz51ymbMm/JkURix3YjzYBZtf56x
xJ1NlVpfOTE2/CP4W6YOHBFExfrgybF4ENRn+zgbHnKi7/aZ04Ktl4W46Ozq8pD2GAJIXM/4LeTJ
cVRzlAbWqNqLSCLq0u4zSdNmy3SuCCSVKCG0pcX1wj0Awz4n1cIcn+yRhQwgi/4MnhwRUaT7rarW
qzRG4AMRivymZtV80oXQFz9f14Pvx852HGWyn4qJFfP6trZjdyBgoN7i6h8eOawX1kUYrbN2KA62
iNKbxuqaM6AKQHD22D40KvPYai0DRd7KNraNs7u+m54khefBmG2GYtqQ5IJdt9PS/FJ+118WiRer
crVz7BdreWrGgWkTBUbgUtRU4IzsJCvvusThtfCnnxRgwns8VcTULldbvZNzLjRT/FOOi7PLvTSi
e55yltom/8J4pZhVk3ygoYi/tLKrPclUxKXonKVuTBBlnrnjLWYDqNxma3KfRS2iz9g/kUXjn7iS
rWOcZw0GgRI+SJNDMedaXvt82ZMf1YXU+C2xks10qUSZHzhEhmuZaAREfFAqD8ZyEEZTIWlwqI+X
GhTutCQbJ1MvRTP4e1Y83alx+mskVGvS/Y64thwN8C/yIVnUUWCk03zbzHENsfeKDLb9mowR/88o
xHdHT8J++lvZJK84nlG8TbbMH8aFVHezi4ctpmt5R1Sg3OYjq11LxdUp83N1ghSV7rMyf8mkW9CI
CvPcK2vmD6BhYFQ5MAs2NqybEME6ExpctlfL0VJR/JbHy0+l2w88eEkgqACCsu6ZmI2UAuwEaf2M
Tm2urHEULa55F0d4HHw373e1Wq0NORZWmHISXaqiTzb5srAgd+aXsS4QQF5jqGt2p7eTE5VgdIXx
SgjNEen27VKLdMcm4JZYPG+3jupztHQSqoWb1hM84rCqkhufb3VPnyZufRBkD4jd80DO0GvIgfR3
0VB4PxRsAiChW7MvykG3GF53XHooH/aiPmGzNAcE6chJ/Ag67DDbm4reeJeQBMirYH96GQu+RnUt
DMprb9aa76uc0hu/igjYazwsUCzD0w3+swnZFtOBFJNOIGTF49Jk9gM5T/lFNBAA1wRH4Zok7Vak
DWFvdSfurOvqwK/oDiVy2o1yiEgrRklmfex4uLint5aSPYQn1yEKuKaoiF4d1shn/e4Y8i8CM3B9
ERCauNkrKMUxWF3jRzmmCw+v+fBnyBrJNAyXnJP7kBl8mthmANT08hUdQXI1Ma6HlYjHwFnLB29a
9ZvDbxYynOILN63obJDeFuY6+UDBA8VVopAcUzcUcTI9e7Xr8iFAj6qc2RIQHH1stLvuepApnh5f
64hdYjaR6yK6IQXg4fsha48o8Lqx3PqJ0EeLwPj7wYz0vs/T6hk0kx0Si2EFIlbEpcH7qoKonZxP
ZZn9YfQW+z0Wi34xGi+G0VeThcbWxMM/WihqW6RSPa3V1kuYFS7ttSLqHKDSjTM8dHa1Po7jiCGR
WRTE9CsOU+QX22n7L2KNqhvGUpIVvxs9w6rh1W0neHdxFUy0DOw22YLRfHbmd957dDxYLf+tOiI7
WXjrYU4yd2cnNtNFNo+1IYPaR5zVVlD1sl9dT2+JET+THQRc/6rPmQvGgTBTPDRozvTqxfwXIKvV
27ZngUh7NISSEPo7lU3dP1O34yuAojHI6HY3RT1DdzMB2wjNLdt7hnlLsxjD9x7cYMgnqJZ5OYW+
O4ht7CM+mKMqBpTkWM9isH9N5Wf4gYjhnC07C4Roowcfm+SmV7UgaBYftXZYYACAJ4HDoupBrA6X
lXXFQdgNy3xjzO7saOKBy6hO+rLLhs0IqvkdGZS1S0f3xesd69GWjXWg80Kd4+QtB3zDzeKpiEjs
dt0tU5kR9hA9peAGz6wKyxetkFVUi1fcCOeEKopAlNzI3gD7u0FTu+QS1nQ/0kNMxoLCfLTzT6T1
jHMeQDhRDgREaAcmw+cUKkzO0n96zcqdQE7E/vDSVt+jyG6jlSxifU+SKmgR0zozpiGxlLol/oEi
zVXJ6LeA0HXd6XvEvr0gZNwppztI55loCmKGeCnVUyPOSt241V2cnLz0AP01ZYVkQsf0vYNqqfJu
YN9HpBH4JRnQidyU6bskwcU2+PMe1uLglD+++0DbtUlNOof+hkGkWGmFzLNm9FkN27TjUoEtw7f1
VbkPtfli01NVd0m6712KWHVcanI9it9yOhQMoXojsHoWVPXNwlQpPYr5XjNkGtgwFiNB3Ui+cq62
Tv8BL6JG+O2NEM5vN9zM5c+AadqKbtf4W5QdeTYkYfioVZJuF9fPMZn07Y1osqNiUe3IB7f1d9x6
N3V0VdfU24a/PGjXkDTBszns5v5nYX6hcmSM9FXm9Lowmerj7TQiL6AxsjuC+AKiPw4iO8nl7CXs
WmURKnkwi4eqea54dToa7YunGfRD9ht1ETY28bde4GkvrMef67fmJH80mcQGgkJYQedvlXdXd28m
52Xc5Kfc2k/iTJzHsSxgHNJEczIM5neWEBKHCFUAXF0gj01PUYzXcYDsOf9wAm1KCHMDszjZnLqJ
ewdudg4Yxaxea+foMIkg8m6TRtOmtU8JSiOeGO6RkN86T3atuDcIwpQfcX1fiKNOfq5QaNyIwaT4
A14Mi0SYi19et18fzFgm98En4qhXBPt+S/G8zK94JjesOXp5ibx9wxoLP4yBGEfvM/Qzpdpq8VOg
Uiy5VSEUp6tBJNGljm5TSfgNWq384nGPO4TPyN5sdzXtLuBstF9lbXRscEf5koyqOjLd/bJyK7+F
7bd1V7qr/DIR9OqRqkXxpbsZKZS895QRlDaxqwXZmxw6YJCdm8hqzwl0PVEcCoLmJxKV4GGBYCeQ
AwwJ4lyWS1cXwnyxyYmRHHn+y9hy8vrs1QoGqdFGji8ghkNYJkFLNZjle/La6aH4qVSTS5zie36a
Ce4pLw6ZGDMNvurfM4C/yaljv+vZlxy2ip/DktJ3an4x/cc22mcIMNfmj/nk3uhezfXR8l8Qi6/F
3wQ6ngVW3Yorp+JgjhlqtP01lMBS4KaXj7R9SYlnG81DFM9HZzKDHOlGW2Ox96FrM7SnWGCDcFxQ
3Ujkbz7Q8a566sVrb1NeGgdq22NtXUn4UP/TXzn4bOxL6N7YeAn5a8ZqUzr/ZqhrZXaz8m0NKVoQ
RjpLFCA3Z55k3CMqCgHtzTgRfP+HlC2u33vX+UH8F8QJ2GwXbhkD99XaD5K/G8ftwk7+eFVBspss
k4u/CCoSDkSeAZqm0CiqbdobryPyM/ibGy96yNX9nOSH3P60UIIvFfxQhq9x81mP2DrGZ5Bu16tw
vo4AJKp3AyVAs/FJkMgKKtJSIE15JlTSpFMEP18tF0kgnI2Xao7elI8yI4lOEVRUN9roFCI1SQj2
1sjOLbk/3pURON4LyGhjxyachRElK+d+G071eu6IwFnINEtUGNuvVU2SMX+RmYYHQUDtwIzesfTk
C3t24h579C10UYnXP/Y+tXWVoc63+aLD0oj+9WMT5glLhuriLEejfBumb2UelnIvMnh3IAX9r1rd
Qw4IUmCguQ2W0Tl19ImV2ldEvEzE7OQCXMAD92oK4U0FxWQEs/u9cuZO7XeXP7vqhvZio5qPePhA
SrZVqAZQMCC5vF0zNOyHybh48wEUhfZ4H+4HQnXKd6P+YGoVNpIe1/0y+qeYN0Wnu7LcW9lrP367
VbNfkNgiNkDf9iRJyWjRF1bGQFhpxpENQqn8Iinc7aE41kf2M+A/nvrmbfHOJUz2//EGxHLQ/vGD
UTGO/xp1f40/842Dch6L+Y/lR93/oK89ABumfy43pvVTLmS9+fulvclaLk9OcQ3L1kWmaGf7tXwe
mKOk652j7rnddtTTATCU6K9lZPIHiZSw0F9t7Kv4NRsfzOW9RCUi9NmgyIpdXx+uwmLkGSknkgNC
NUO4tCWqRp8KIlf2fPsaqmNNgLPtJOfWLu4n7JR88cmO+iVwpodxQjk4MCMsb4XPBDLDvPqaTiT5
qW93/u0RoGQAgdUMw3WNr2EvWx6GYMl+DfYOHoksGm31lMgQBemijD3DRQIG3pCUbZ1ovSU0ZL/O
zl1EvC577a3IgVqgciqc4WMR9q6Pj6X3zr6AVrrYleotiX6dW+2ToFoe+i/v2Oo7p+F/ONMrb8Zy
r9nIYWc6TsnRGREYQmJN1purnmdcXmxO1bzkzLgeEPKn5J6KZlIMk3u3xExKTlT96MHbb3K+5A8O
MZ+oMEKmqrwIHXJXOVs8gV1v/YjVUz/cZP4vfPRiPMXzDZljG0dfrm8aG2leoqNPxW3dps1jZLGQ
V+6W7CR+2m9dbBeqPGYlU//PZyLGEoWrpwu6GIRt+pXllwbtAZyU1dkOeOXUrWXdLeLY9bSy5kHO
7m7k2rC9kzDYR/Q7md067Eim9QFxKrr026V7XKYvV/DEfBTpp5GQFu0hqCfpozEuQxuy/d9CMAzM
8WNyz2t9D9mvZjHYJDdTSmLeF7MfoyIsvTiW7bNpo7r8Mt2zIx+j6YXskTo+rmrXJeeyfCQnABRB
IMtbn8FsPd0V2b1EaZvqzyLVPARn5b2Maj9zi6UxRpUXZT3H2f0w3pgxUdOopPR75pxgyAyrR72y
TXG084SCr3z0LZIKHxqm6qPifXxfxZ0/bGnkQqW/uY/YdYc2l5kT/c4OwRjVjUe0qSogpJvFtgNU
SZ8v9UOSA1e04K5mciPMndNikUEXFXE5m9ckoUtJik5cHwf3MTOnm9H6jIdoX1g+o2rihrpbOprA
cTv6HuLV2WDM5h4XMhFrzZYynYKZ2TUdgOGYhKjSliS3hBJsXC5gr3oEkYD49IXsXE677DRDuS76
7xTVdEkk+VIdS/GbjO6mtd4yDgDLzDCMZwEz6ZICfmabGE+/w5KERrrg+V/usr4EG8QUl6FayccX
/StRUH0zHQf//pr0TQDHbiVgaaHimN2tC4GzcZ4sh/j1qX8cYmjfq+SUicMu+pgVov3pJWouRaQC
oyW+h1HVqv7GvgzX5Glqvkh1b6DVNxnnQc0IszPC1LzrfXW/+vmNbog0lNxYcbmJDITS/NEnEkR9
C12iw4k3WC8kf2+HugBEHX9Lm41V9tuORLMrJPvIabgRCZAeTiMuWFbbnLkwuhk4V/zICm1LRICn
y/Ao657G8Z18JkffQbRGfMGJHe266sdmwQ67kpXnX+1tnUHuRRRBsc3oxNtj4g67Ufy0bQdyllix
K9hrKLtjwwjUxJcDzRg9r/FuZPOxroYjUhOmq3P810V7zzsI1G0GQSTLzEWWPC8WHNO62zL4u9Hw
CvbuqpDT/zUeGXzdq3bsVytvv1bTIXO9D6T905Z/iXLPCsR9DKunLN6nLqVDR+/GFpBd8zqS/XXf
GFy8yWvqvySW2A4dmt7134wuJHqulj+/JT8It434GEB0DvzGyUGuxwqfy0KXWDifMWmMXZit5mF0
x5vBeZ7anZNSq8CryoyNYCVMx2N2P+TQDe2Xsh9aonxZtyXzua13hbgbXICsR+UKmPQhLowt6olA
UyM6VbofCNObUPVZ5oPuzoM8d6zFneSntFUwM0LWxtFiU9owyM3Ei+teRkPsEX5uTHopkDTAavnm
caugDAjSa0fG4GZ4nW1o9wPRisXD7P2QFfRvBYwvSwnC87a2nxGqbtJ6Zu7zyxkvo9vOOAv3WGb7
ISfsj9+NtblaH331N5DWyhag6HZl8ja5UbBOnEbYkE4GTxEbA/IKbtg/2+q3ihuUos+sS1J0bhhX
IDtlxZ85X8z2WaFVrW5ExsOZ8UCbt06D7OvQXVMPvHPT0/uom7H8sx0njEkn6JhXpc/OwLYJMHzT
3kfOSz6pYFxudRux7qcsexMovxZAQi6Ddpo+HoA+urjQbevqqRxfjfbJ6x6nZT9imK68gOkvM/ST
KvgHmvuu/7DoYKR/7lPzWDPNyBcqIFJ9yuKVZM27Ob1tjDOOQLKVHwv3XDrvGdjrddGB65DbSAZP
AhiWIKxVsJfHfmczXC1pqRPqOjP7G+HiN8Mhbi4ZiXdpTZvL7V1VPz58fJKP96nYk4dmW+Q8QwSO
l7DNSGWLm8OQvo5Q8HG2sbz+TqcvX/MJUR0Y9vt/JJ3XkqTItkS/CDOICAJ4TZKUpXXNC9aiGq1F
AF9/V577duzY2HRNFwQ7fLsvr8Xvrp+PqVz30j6DesfTxXO8+dPzZFEZCr9RNxg2wBuPPaFtqOYb
HSC6I3+haLopzG+FsW+1C5Bs0x2prgtyQ7wjyvdBV0C4cVLjpS4ucYC2b/kPBAbDrajvymZlX07K
Eb2HFodsjcQ8XAZYf/x9eJgb/OLWnNM/SehQk2MRh+uiKgYF0qmwSOx/fo8lSSwRbOLvICE8hBZb
0ws9V/URY8XFG9fTSLGEffM10QyEN36EjF0IG5P09seJxWOPDx0eM1ew4CiHkRblWwXAvO9qdepW
XnZvNWe/Sb6mpflSyjoF2xz52r5rGgoU2y1EDtvptXxCz4zkvFzQ+L9dBkQdzBcj82eqz/bGrIes
pXlYeA0kOB35sX0efeuuKpJrKq1DzfZ/xzbjp7f0YaqWl2S1WeSzsDIi3NzhPPDWZAG++Up+43xh
lqCigq9xv8sKKwTv9ao8HGCpPtey+28pfAziDYiRoAwuDh9c/N4hveu7zpLRBlI6BMRLvO/fWj2P
w6tWMyPyVu9EcLvNlV+sh55MVhychaiAt162LTnhhnsqAyvMZHCse3rP8R8PznBfV6z3apb0U39a
4vhJZDOQJhCN0zY8TFt1ra2Zut56H9uUqCAu03d69Tmgd8kWP+EovF8gf9WJ+ynacTfz0RwLQdIP
X45IrsST9tOavztw9BaxvQ/bEAX8MzbuyGlNwmDJI8XB0VHEtq0bBh0KNpIAf8V2tFznbmiqkxx4
T7FUGhooe9+LWF1+d5Z/Khpz3ztL2JCvHCi2YqtJ9yrFuh+4+U+6X16QIz/NPF1UEe/lBt3ToeET
oBLXntu91jTMdgOyPH0e/tpg4VWP9vR3it1jIKxTxvcktV0atOWtxQqtyD7gaH+2XD7Bmrd3XLdr
WjK9F2TgRu08SXuO9P8KWGB8qmGPuyxM0/7UDSOFM+NxshcKR2ihYsNHOeXZE81eE/+Txe394Wfn
w4yf+Segvco43mVwtj1otwfdMLHNwrzOiEij1x4SC03ORvlZ3GVfIsIjTf3Ya/BCuXkbujM9yMxw
P33D79uvotblE4XFthOYziQjJBWslPGqeI3cBRNpiffDjPm5MOU+6MuzbdekO/Njt9TfbJVLSozT
hP8a69D3rGJunkNRgzqnbGPvmQV0aHxgbUwFN5iONE9AjTfUHcV8DTT3UqGza+EbmkSSYzwvVBYH
FqaiLiqX9toknOX+9q5wvs4jA3EHNp2CKtZf862oNEANtO3+ir/oXKyQ94nyxUHKhYSe6mY74xya
uNZRoKnlKxVYe3pmHul4KcGDb8eqTz47Hl4Y9aCypudaenA9VdVC+c9f5fhRzNzyBnLkjiYZyF8n
R0bXvrpj8Z2vGi8gddNufVqqBFY/k9XUMtYRCMUAWWM6q/YLS6XYKe96tmHtyJHM9MPjkfP96Kb2
ccU1OaS8FE4d+rggMLAS2sYCvnHKxxktRbwJbceAwQXH7dNLHY+7PG73dcNum3QDlVJYItuwb/gQ
wULEdo0430Zp758EAit81yifl6gYvZ0o5BFE/1649QNj5oWULzcthuLRChNAe74gut5rskIkLT1C
kFmNHqZoB2RBgNkgb2ieIpA1dpeATsPmdmdL6TCtnOGkmHr7qfoHv596Kbl9OYZ127zez9wMN2TZ
1sP17IO5xmnsj+B8a05MTXaongqUPUHKD5DxvQh8fLYd6kpzHbgQDk0ZOpY5cDKcb87zdej3Am9e
YMqPdsov05LbIX7Zxy2NKWNS1UvjYlPERcHNkORaruqvwVG4QgjQxBJPbO7Y992MWO7zg9JZwT8y
sp5lJLu146ZHYlmRydn8bvwWEUaJJu3jeAlhFR5k7O0m7eMmoFCt1ETIaO00WMM9JPmilWgm5FH5
fa5YnDKTmx1GL345tw7mLY5aeH7lZqpQWy66Rl7tNcnktrf57BIaSv09jq0wWW739S6UdX1n+6SM
HU6WZqgxKwmaefVfSbQkXAsVpgoDgO3jnOZTalPpVWrC+sPw0zCIt/y81mb4hbbXRfdRvNmRRN5r
HXnvIP13tB/vkhnMcNKLa622N5nLE+7uI6UXrwCAn9kKU+dLInnRx8mKlqBBE83NKaVYNhn1kaDU
nhxZFAf5sz0yqrKH9EkGQu159irruzV4RH02f469ceEghqFTNsfBng7NUDHDpZP1Ekiub6Y+j0zs
FNlRIucusLOpnh56os7COwbLb8XXa6YmcSAcOeDRpfZ3rvajJuzA/+vQxZONjMIq2fC+qz8rVD8M
97949jhgyQ4r3MejN36VOB1lmT8aBLpxoXZxrcl2Jdes747k+FnxjKFeikelmrMzEYdr5qPQ+QvZ
b/RQtrMs7s+2FmdHBf86nVHYWRC+SevXBhjxbcUu7QBNhpdiCcbzxLq8itVT44x74vP8lENF0yBu
Q8mB5Hpfq4UQPw7eA7PHt8FKSDfgjMiDKau4/QtrwWIp+Cza+G6bSKaZEVdlmrwF9XI/lhPJQcz/
bgtjfFr5K5Jzc0RiZq2REROkeTLLWTHwcVAEEzFe3xYqVkSLOD2mpqEIcv0WOZ22/oypx/XgbZLc
FmFWTozQo32haoFVQNxCYnDxc/dsWKN0XCgDwrgWc0kVwXa6WTdXb7inafYI7ezqTet0YsX211/k
wc3yuwWVsVIiahP9aSfzYYp79WBMg3zoA7FoAu40/t5jpxxrOldmELpe5++T29WxWrnLk0m1uU7o
fnjoypgbuHMn2+xfI/2fwN/ue5DALXVWSg3MhfXF9NAufAkokFp6ulpubhhm3v3qY0i7iUBoShoh
xhE9msmy7aSb0DaIAN9YfLFpUB8RKJPbx9AibZNxXVX9ivmIrtyuSBnl6NPKNaSMqksiTA2HRVDc
29IYx9r+MJcsXgfC5PXSN2eVqlBAU+gWl6FbIa+AS9gkmvg4H72yxmM5YTnPa1VFE9iUF2slm5+T
pntoWg1+OC84mKX9HPCCtmXVU17p39ZEs3h2/Kb1D5QUjscqS4lzzqX/Jx/833ZvBw+227GDcGAW
fmySNZZw74Yh9/r3Bt/HJ8ie8mhWvgbGnbBGa9xCEgzyKfboAdl1TUHRtSwfG40NDH4BeOpjnCb1
nZpgh5JksLjtuF/TrLorrR1/tmKYjkQMMwLjtSYN1xeUkqXxo+84RDuTLV14g1KBIQ8hT0CqsP2P
tu3Fl7Mm/pNQa1WE09KLo0LTDumxT49OjeJQzHF+mYV7aQNoGKonTL0J4/yv2u5EzqW67+CAHIdN
kXEjdnliEztGXeHhWRow7S2aSPFIJBLzEBkmwmnDfSV+aKnBZZvTzyF9T/yiLxDX1ownPmlHdn15
El+GjEt9VUwLMdRAsHoiRP2CMy095z0ZAzSSrEON7fK3qZj652pwMfNjr10eswD92AkkCBdBXOc5
B8Phgy9JzJNpM++PrlwoJeuE7OnTMwlZyn10XBVTBTNYeLHN+srq/5AklOV5qwfiYaArZhSSZXY+
m+qP72zbYcr57dkl+A7SSb+mxTIJ3qgBcWcGNkCMcp/TfcJacVlp6p7X9NnbxuZfsY3ccbOm5haq
hA4wYnuARsgLi/WtwCwRmcl+rRbzt7X7/FK7zn3lloA5Uo95MK+Ll9ncvrejT8jYBa7yFGStd3Sd
kXhkb5wv1s/BGw7l5QPKC/UPVHPwUqzztR/6+ZDQLHO1Az29j4NgFRxU25l7JLkebFnPPCvqqYZC
EDW26P7aGCaP3bbMp5rVKRxVnfGu5DHrnT6RjOhGWn89XZdnpyCEO2XcK4gV/O+xr+FRcKwVeUdo
ubP581rzp7BhodwIbCe5ytfM7wTsFhwkzC5tYV0wq9iI0wOCtZtUHFIOojB6YPlBhvZm/txq94Bl
LrvDFiP29KdMl7YGnsJadFzOs6iwfehpep+XmWRG4KMB2kHzTiUZ4+lscUYXRFvsXZkrsnM5oXec
jIPCEuKOx+a25mlN4P0Osr6MbgEwWABzRyKxAJasB8aysnUXhIyEiTpL/dChMRHBluOnBnP3yh/B
8STYgDd2NT0IYDocoMttF60TUnYIC8dhzn6g1WfYmw2yUF0EhBU69l8pLCjWHS0tcGXDT+PIwQcY
TeVhWa18cgdID2uK69ZHDs3zaX20KJnKENAvU2YomKJbXmUA+nOPycIL2lPbFH9kvL1VxUKO5X7O
9JOfQo0kkgmOI1hWnH5Ya05J33CUi/Y1Z46iMiblKK18ZR7d2K2fi0X6fJCoF+FGquIzfYc3poTj
vlvLhKpJC+HBvdXZF3FANmTQ69PoVbQnNbOPaReJYb8I6kYDrrAT8+9XsToNQUsxn8079IB0PvCj
9+ds2Dpef/RXJsKp2VdUMNEtWSZ/ZZD8x3yy3TtL3XyVCENqfU/KFsGbmnWgGjE8A5LlSUjklAOu
iuN/PZ2EL/bkxz/jqp2EpXicnb3Yf4z5Br4ao/qrsrAVVhZNThAhA86T23lRbk60uPTAx0C/GGmV
TwK17If5DN+NzX5C1/CeqSd3Qzs1gQOgfdJTNPQlHAPCru1JEigKgWcjsa7JyoYk7+yeBC5Sa74I
vI4IV/SeJemBX2tytmgdprCHD7PMHR7AzXLcqwHngO2Jm8Jd2X9V/deB/MjewCS77xReYsF8tvlU
vuM2R2bSi02xt8XQrLvty9pYdytjSZ4J97914WkZRRbNIJRwxnJpge4eI+VbaGhmYdAD38+6uBnC
rlfxcbB6hfCTd4dpHQCHdH7MuGGcirEbz9WYOSRXqpKxjvwEAzrZPqoIbHhVaazJ4eL24a23iwP+
WN6fqSJJxJ5714uMDxGVmLiiaXydEps7TMWEnFjer43Uw760J0qAC+pqmOAYU4tAoRaO8RC22Qqf
yCZeEQeEb/HZdeGQ9gnGBf2ckBpJwrTFLzH1I1GRos6byC7juN/PW3vfmvHHhuM9v2gmMiwIcf7U
G1meh16xJCKppFDR0wcMbor7hCXMv4rPOKQvKX5TJfcXCSuIWlNxtWLSL8IgZusXJPNl9n67vsZb
UHUgHW1LWDhrYZbzNa8+684Vz+Qbpi8SR3ZoICXgOhD/jWOTyygrjcPQNwIcS2CZnVkYjGd/w22j
oDk/dTfTYy4QqDzuNZE3FtWhTPgCE8wioKyG4KkrBQbGwbmWxTI8khJosVZmHYKNtsjYtOWXv5Uw
efz2F7fWCU9SUrS89kwlHtwQFQblwGns52lxD6eA+cMusTi4an1sN/0vnrLbXOsuf/D2/m1XzE9L
5z0G2lru4zQm0OsE3JI8u5vHCPibSsAx6IFn49YME+SI+suib9vywLJPssmdX/jQqaLTCaT5Naie
yFC6d9UEr2FnApOy/xSL+1HhgY1c5yaA0V5q3YsU36NvqMyFJMR6mLREmNvgCu4arfPgOUsCdtWK
5rk10Qj8dIO/angsyRJ8dyN2TdgUmLDd7DFB1e4mJ0zEVzxyjUBkiZuU1cASiB8aCV9Agb10akIc
bOcnaay7ui+6jzh2cywPHYLANMs3ieOaDcgw/63EYLMzVu9mpLS29qoP6kjSe5Um07vL/YM7/IJQ
KwmnUzD7vLbNC9Gqt9InP6XITPL55hTdbV33OUK7fKhyJj+lLTBGGUSdQjXmu5O4Uv8Qx3nbiAhW
j3ZbfnTJLSa2eqyzamM5Hr536ptBJFVhN20sBny+FD7KxK6ax39lXQHpyGvEKOxB2mUF3QGg4l3J
k2kOW2nBYLB5TOOjk8VTREGmwtAvGbTNSHx6Zh4Nu86qjzqb/nOhlRzhZwTXdUxu3SsB5gWVA2zr
U4TDldtRCKULZNogxWmSDfb9bA4aZ7/klXTYsSqHjo18+Ec1cBWVxQyjYcNwXW7enwwl7lA32Xfb
1iRKVi4+bWltuxw2SzitXod4sLHr8CFeRPWaVn/ayq5+wUe7mbgLVMlI9WzMvMTDhq9Vy3ktKDnf
yclrX6gwd7jV22m3AVfL35AzuHHy9cKOMND0mTXp3J0sE7jrYeoLRe2ivzhnmukMb3/s4DLs1xiQ
ToJB/IO7hz73bQtYgtJ3htdmqSNHz+kRP60N+JCi0CcnMdOfkle7iCzf+jSr/l0VbHqBxtUH8Pug
orzZ/ZllOTVhLcyjmYf5w3UCXM96wB91o4NWBUhmrofDG+vbN5uM5L6MLY9AkhgPXckan5E7JeRg
f8iU7qITxhFF8aL/M/t8HLjoeNFccXM+dMCYztLdSACX/lo9DivaW+cFA/+Qy81JshenQSu/T4vh
eeuJ9zHDCQayolPPFYhA1q2rzZ6UmWlX1BMAAAIZrJ/4nVCRV+2zYfTQT7r3VRv/2aKv6DCnc3WN
9SQiBpoOnZOuCd+lVWPnqTQ4dHHQ/xQ3KBu2EwbF2bOeJnhSfwFjLXejUvNViqE/L5OHGhz79W+t
NrW3KnvkCmJPd7xdTVgqHjNwWOak8SPdz4Huzpmf+eeyp+zSVznBVTM2qGWOYr+x1I+94VSpZnQ1
FEp504qJG/WQSFDxLHydtzMDvNP8Bb+GSnBvch+aWnTfhT0Ml64PiudhyeN7Ief80/boDBXGmkJT
ZOthXgvWTaCsLh5rDOZBOtZJn/TrRbn2nw1zmgX1bWc3NC1UeWCdZ6LmJ5WIKXIRxcLck+0JZQSf
grA5yX1+tDiV4mLqTP+abMiqq5uZvQBzsLet/L34f0cXzkBCC+T2aMeZoiWzkNYCJz44s/OzTeOX
Xgnc27m9/uej2FzlQnKbBXxzoQ2jeN1srHR2uSx3OLj1GJJEYd08VG+bm42cJkiTysI9Zun8d6so
XlfMWrshGNU/b3R5HZmeQ4qM1xcCXCJc2E/tCJk5O3b4SKvVJQvWGzHIasOloLE1x1vJub+ZNBom
jlyqfHoaMskNDUnrHPwlcPa2zUZ1GtYWNgLSlYudpXLHiBcfyEfcetfec8Q/Iwg3D8vEdWjMrO2Q
MXb/LWAwPa0gf/dN2jH1Q+25mxbnqbTVD5Ay6uLTkcUUo23AvFBoEGs3ls3iJYrtQ2e9tl7h7gu9
kI6JZU1ZnxHa/6WnNv1gxgi+CBf+l1Gggb/aSPPZVyo/NgRoSPkRI0b/6ZrPtBsHFnRFEQ5wSA/T
7Oh/mX5RTXGKtWueuxJQ5KFKWAq2QcJXQqz9pZNWDhTAtghcMmNDUiu/lOmARDRkJZAV1+yTOq+V
awdBSFp1J6qoN9QbaM3iqq0aDSXF1cSUzRUbneRSW/U3YL1iT03pWzlYn05A+RIm6vkOPlX/jud5
eGABLYkeJihWThFfA6J8BAa75A+SDU3UoJ5JsMf9n26FISIowt1NXBa/m2azEawMusrWu3c8Xi1I
C/lTdr0bMqtVp7RSm7i6ImnGv4tn6Sxqcn+4m7zEQV0X2bXHsHWBAmKO1awNHqa8fqtGQqReSR1o
n6/oS/YqZmZcYktxGHC1lqca2CwB76rAvYGqMpeHvuJ8jVy1+A/JkBuEaEdeO0Xkca3i9bThgH9V
bEgx2g/lgUI0Wp2IGdw5xcYSM9fNXgSWQyFKAOUULnNUbq213zzPeOhJNib3fm3lzvM1VKbCdrHX
rv7nmKG8F0Imxb6W24fcJAsjmFESeTRO8Hmu2I9aKuRPo+P8KlI+TGu7smkYunVj0Zm3/ddG7zf2
edFgFaiWVISinUA2eY588p1+RmQX6iGlt/U5toEvLTOWmGVi9wbAa4uqdOiPuUluf0Lw7o3l+Fs4
6GvDQAxA4DHbsyCownFSQVRtRfmXXtP+rmhzisPruDQ6HCR7v97TzuOmWp8wd+8e2jH3o5Lr2qVq
05FNHwuoQddMBqnjPlCpFTx3tjvtAz1Si2GhzxnMeWsG9HTZyu0dym5z2hrjPDnS0mHg5+MT2ez6
0IqtCtfBWU4o/kXYahX/LmemDXRJZoVN2keyr5g1Bo74jIrz0NT442LIhcfSbxzKEFDSyYzjz/J9
h1Yvl4FtML9MPrSPeV25fwAHAGtzke4roI4bPzKbvW3prGM6eGmoGRf25PbnvV6c6n5rV4wKsuBx
gl9IbfAMUqag1+JQr05GeD2J96Onk3eZs33jo2HJD7u3KoLro3Xn+0z+hk/DEYmuOS6DXR2ypXae
eAtu2yZUzCpFAQV0RmHJXAWQgqb/qLf3dxZJsyPybRk5dpZ+Lt5qXyp76t+qiScEh0WFnVJTZ2xZ
7ERLZVu4NdMW4Cl0Yx+sCVRZFmBF3f/npFn316zV8or2PlGjTe9ml1TtQz0vf2ytkwemiIrnCgdz
0HcdoaitPgW6NU9bW+srSWAAeawc93p0QcvIpCYtSCBu9jnW2579RjN3dO0m7OKCDI0rG2ndLZuB
NE4H8BcL32bwH8NGhjtM62y97lZQDodk4GVzkOj3Tm8zUhbJ7QHmIFtXtIuRUM32VSSTeh9SBjU6
4rywnkcN3dEPDqWrqpONULXLs/WTsRP9m4swLA5to1NQorT3lGjfl6Xgy8SYwvIH8gsB+uWogCT+
S7GNEWcx8cmuSI66FZ67Ga4Hoj/3GSejV0PpwiB2B9mBTZg8TiZlwORX+Xg7t3YeGctdzec2qulT
IXjcgKaa+v9WGydu5sYPsSbGHq91vu8BS+FUSf9ljKo77Sxf64yZuO9jeUpN+c6UNIa+bb2WkoFt
VxnVfU66xOLjGOduKvofRRUPjATi9feeICDrr1b1ICShzzFb3EePKouvri1RpZXEFNc6rLbS7Kfa
fBbCdEl+tHxB9oKenLO9KuucxIqrM9vWqLcVoDzPqy7w+TCNpFsibt81Plju4tu/ubqiHkkLZ8oy
ShFZPB9hqhnYOuXoo99wATbSmT+SvI4f/GHq75qsniMuRLj4TJW9ssggOd7jBs6AFKe7jRTUbuuz
30GVNde56csrNgx+dNBJXPkTbNHNNDp3ZdEiq/gj5CiZgCtkJFDlK8QxeZq22nlm84Ofe6hxn80E
E3Do3H4PiZMzfWyjOyCvdvI/19j1A88cqIU0/YGdgVEtk+B8YokVImvos8yyUe4HiVSKyAFcbyRI
47aW2FEqz2QOOzr2KxktBLCPc0fJXNL17FW9BjFd1B2boVuf4DRIOIxCXDcbR41M8Rrj18T6NTZE
LLAj7RbgWUexjS8l8glqSPW6TOqpnJI2spvEHIF62r+8m4EcvFdwe3uYG5XbY8h17Xs9W7+d0vSH
bFBLB9S17aM8d+YL2BFDVUb+i4B1HFaVjXNX+KR2k84+BEG3XtNNISvMsIpgy82HbhI2ty1QuN6U
/oJqUx0S7BTAzYrlrqkbLhZjgIHJYvTfp6pljrdxTgRaVMdsG7woWct+PGBDYxm9BUsotcWlUeDX
8vuF1eUyXgMSseudv9aAvGIVpLejv3hK0fh/g9F/R6Ai7jUwOV3bphE0aZYj2HLWpZj5IQIOJwHE
7McZxvQ5077/FKc4h3sa1x6pTbwhqcjQ8z0qclTxfG0abOp4dEkbkaJJb0byEW/HX7bE7kNcL+mj
45MArNGPgZiA4BJt+WOnbFQRq4nwscdmJZ4Qqqw29dHR/nhKIZYcCcKS6teJDW+EBmjTgj7VycYd
isn8aAnSP4ODVItXVu+VTH4Z7ugnNbfmOQWPtM97chDW1GWh4VQOiyXQ17mmNs5b6s+ELuZDEhDr
pbPdkAxK/Wh0VvnWNxsxOMNw5VhjeRCruVkv+bVWqvnOEx8TsG/xPM+8UtIZ/nKbZYm6CTI0+Uac
FELJq5jHgHfbvoUQ8N3zfsApMsNMZoOxx1WIxWUM3LQa5QjKwx2Cs4uGjku08mA5JexB3iSZ+Dka
tmz9IscxhMFArBmO4ryL9Y1S7qzMer2Ph0K2DDmmLJgdR5NfArmsoaqn17pDcJpKJlbPWGx+4USd
hDf7d0aRAdippmP31jUDD02eiIWFdm/r9VplAkTsvORvcVv95QCGXl7r2xqoyV+mNV5e3WpqOJVo
Tgl9D0e4TsXXCnDtTi1rwWCPtydgWocxmWbvdZfD39/wbsTekh5SG/Fe6djG07HJ5oj3gMneD34S
r/o1crvkL8XJjlvnNNd26Wg1NR5zXtsDkk2h3vHpyzADoDHa7wkgCqxqWHptQNlIpVuyl4t2/F3O
TmGfdFuGhmzJEQG1q5zQlvyVjZsnXglyOi+yyjF6SP49efYfWkHALbqa9yUF0vTJkvZBGYpPGxEC
PL445pYWxc6K2W/kMytcO+bALjPrVE19+l9pabYEqGMnYS39JaBgZo+/At90DcTxUlbOyGfVGhd+
NYy0AAuLO3p9caTMg3vgL4liVDf4oaMb43eXBNdS9tyxeWcghrcbV+7MQrQNyp7PfgwLPIkJpqJc
z+u1nDvQ+VmTHB0uXod1nZErl+TGAFlog4t13sHiToZIyaE55n7uvhqpy9c1S4ApeG1+Y1TInTsQ
rEwMm52JCcUT3OzTXnzPVGc+ruBjwWY7JIxjxXdLqoNR51j8GFTqvT1PGtqeTpzXZEmHD8cvcGAS
4EErH0Yko4H/qsHC8mCPU3/plZW/KZ8ZWYxSo5BMU9TX2MksmZc/sZUXz82YgOrk+/3LzwioFjNX
Q+jgS4gyTixLDQJ87grL2sfWV89aHtH+GYx7qJFAfRZ2ffnyDCrauVjaHX/FnevekGJL/zQ7sEAs
vxhCp2z/Ii3In3lyOM7ZtkVa5NyZfUANm1Vg1yArQPJF6V3ccTl2prT6pctCRpNZxq964lIBgIQZ
2/h/HMiO9OjG8sAIgaPFd3tk+WGZntPOy67NhErqYE1b5HyLsEiTcuo4xbfPAp8LO96Ece2spy71
q8fS192zQMBCQb0pwI4i0aM3XJfLqjHDFxllC5DyiX0Yrz74kssfq7aJogrj7VNbbA+ByyhBOhB9
JwFv0ihOq6mDzQDgahKoe/nyg5u8PvnW6B0ID69HwIP9ae7oDrBxY/0qhTEbRms1nBpOjL3aBs5T
tRR3q8HzsdoO3dw5HPq4o4avLNEuJW6Oe27LUOoNiRuIVJx+jfPD6MOQ5pa3z3DfXwaLgWKjbTIC
E0mhrgOF4iWvE+52Xps+OcTKYfCDaTtPMvePk2cq4uq6O8bdNoLb8NZfPS0QBzLxnBdwADn+ia6y
HRg/ynQFnaUqjfp/y5IwHpwc1kpvy4hV3Db2dr90I33BFCQfgbyCALb5/BpHWA/UOM0Hrl7iZPox
/d3G23BynakKt2b5Pbv0cI5Nlf2r4ezhb1yGg5Ob9mDooz64KFzwqxJ5cDbMuZViwK0A/x8U3Ru4
UPGgpY0zqGO5Ii/mmTguELh3qySNPScuiIU8HqNNDh5+UsoxmnHWX31rkOZuh+1Khu88Syu++Aua
9y5b+v8KS/n/qbVnc9jotjnD+u33Wrj8PiAFJMl3Nd3gyZ2uI9YO8cnLydjE1KFEtd3k0CA861Sk
SR5lyWRxuCZ1JFdsyJ3w/43KAgB1Q3+h7oDrSQuoJU7Ol33r0Aiha/A/kRbYbA7WS2I36nqrA38R
XZVGENeLHUETfAmT65zjgn2d0cJ/ZpND7Yyvv5ksxB3cf+uqQQkypMCUCiUg5T3B4B+2cTe7FFVh
YWZ7sJaGhpaOophgPhZBfi5d3NolzDQdXDFaEmwr8/LLqy3Qi03c0v5H0iYF8nK1irb9dCcwM5qA
WTTxOD1KRqBLTuY/7DUOlDLPk3uPDdSd4dHnIzUafA64/+uCxqS5ARWYur/ZB8knQuZ/MPehx9F3
fpyNHvddIvUx4Pp3oW3CufpiHQ58f9tjuXH45X0dkO+sDCZllR2yYgi+2b4tO+6R9o5WMIyjmoIK
iruGMOuRTHgAQ2hl6CUV3skWPsiOlUv+G7EVBhKm/3tGxCLkNk7KzGI1uDQNHktrRsj3a3Wb5Lw3
QAAkIeAEgZqDeEiIJb2F0Nf0mGpDuWtOt1qurT985DMFToyDyeSbOuSxl9zhasX3t6GNchpjpHUa
dRB29YnglUQdQmK4zsJi4LSyK8pdGq2Wx8BUtfa/LQ3eeyIu77q0eKViANPP3rTY92SJ+0NQZsxU
RNsIzktquoEU7zYP/x5thP6+3zDRpNXinhKBlSQBnNBD8vDYtz5IcAmfTgInmlvJfBU2T8fWbO0+
zTcoXinpwNpOXuCOnDZqNElodeznKA1mBltLxC/yisKqy2NRkaRmNCATMFh2NJTQf1PPNmFj1/YZ
gRcIRZm1V9vjHAqDW6+ONKv3aNk4gEYUIcBfBHaKxjuaZXAeAFv6u6RKf6q2hPvD3u4O3vYWZg46
QaCz5hSwwjjhrwVo4DDXHCoBIWDJ6o+hZj/OyZueJfxED2f/yvTcQrTcLf7o7Q2dNJGsu+xT1SvN
H6iG/0fame04riPr+lUO+voI0ECJ0sW+8Zxzpl2ZWVk3Qo2a51lPvz+tA+xOyz42qndjodFY1Sia
FBkMRvwDQE1q+Le2Yhrv4JrMTTWlF23b5ttap/pMSUzcjfDHdyFCXJukBzwbBC06Gx2I4V4k2VsU
yHSvmBBteTsPALWofkdx/sUZen1DuEADjs7Lro5U+RL7SrYBviHfQHIi4BHbdKJAJNDqzDT4qjRo
+rhBRR7Z5Q2eelRLe/qkK3vqClmjY4yIuEZgllOtANpRORSd7ZpLAgTpZHCqKq8iShCpiP3yVUl6
pLHoET4iEM1a13nygnw7YhwC+chqzKuVa3Y5AuAq9feojO/dOB+/ZGRi9xjUP3eIVKzCtPlNdOGt
7HgNiSGy8C5OJgiJkO6awHsWFhkjDhmUmdFeoziBU0Ydtzc5CoH3bkL5piwoTrKYII17QwM+XKtb
JLW/+jb3wyJtfISOAX65cZurK2lGfxD8zO6D3G7Ih6JyW1WgdpHj0F56r/sOm+RbhazFTTf6w1tN
sXxFP7bdDB7CdUFaO6QGvvVARy3bVm7LGwV6NEoK+ON4uB79g8SCFo0gm0PxYomWjLOIIpqKSW5l
S6OyCjSGuYvKPrF/Rkg/3hd2QO+wJbFV1dF/4HFX8EwB7LbP7SjZ2q0jVu5AnajT0PjIWyM8AO/r
lh3xjawZlE+b2T2ynNQzqzQAAp658r7Xcwiy0f1YvFQqMico9qsfZt6YPwJ90s6ScIEsdFaWIVKn
D5rbyaXVRMMmHV1rY6tO+R52FTUFyRMZ53b04E2/vwdhrv0kCkAyrdSeHmHafyCaLh4QbuRC1b0K
ag7t5zh1knvwognZVUYGUuTKT0IxWRfSI7AyVGfrI4B+R4MvWuu9gVpS6aEX5VJRCSM32GhF0OLT
OgldRi0IaMBuqFkblLTavHkLgHO9qyRu4G4hl8qWqtXCcTEfCvPGf6UX7JKax9G+w0XkxUGCHmT9
UH8F1q1vkFvjYWIJYDb8V/jWSUPsTBARN0VD0XIZUbEB+h7H4F+DuCzuiygtqJsUyQ0ha3zVjVy5
1enbb+OiIc6QsWgN6RNAGJ6IoYRo56rf0aZ5BxPw0qDdjoQ/RabYec2710xS3NOo5DwVvbTvPADm
y6YGPEfX1WerZNnPUOvjdeRFGd7pcmKM4wS6d8ZMvdGTBu8ECrZbQ4+CL/pEAVOl5t9TNIt+JwZN
aBXQ2KOaAS4ttaZfO3Uf3/HgyJ7HPhEbBXezDYIs+BFY0VugGEW2rHZhhpELOnEOtVqbEjsuKCvT
Qzl5l9hrA4CjuPGTB/iqCJE0Lq2RvNbhdIQUI2wUfiZJlPotaCdZDRtp07JLQJOA7aQVAHSvN4IR
Vf0yWxNJgnWdAp+Ep2Fu2AuYx2LDu0lLowRbn7njTzeLBVtgAnSkQXHrVV4ItFVBmV3l36GMLF7M
cTRoyvbZyhG1s7UNPpdVokCgukh5oevzRo1Z/Y6Lkbmzwmzv9mO5UYRm/IOXg5w9Ioqq9Q6mRlH/
YXd2/gCvyf/JFdc/AAUBqIMYaEKtEgpVgzPACheb5JnC8PDeZsQCuq/Zrovla1H05aKU/CWt5v40
Rk0vcLjhjYfeNOABMbwPvMUXptEHLwp9me1o6MgWxDW7hYN2FzYsA3LwOKxAPGk4HgIRw8lShVJU
fueBn18EFnmWU/vrBkXiFK4sSbs//QsUdhy/W9byuY384jUTyO+gxet7d04fiVvAe/nKGgbanqox
PBRhYnOB1/ajllIrw68v3nqNw4ZppQMKiL47vUB8NganvC+oPD/T1AiQg01/wFPx1mhFe8+WX2i7
vkUvLqR7CJRIT25tz4Nvm+jZtjVQk3Ob0nvqC+snivTprZa1kHmNzkZY3x0XA0+3R+ykCMvgx4kX
vNi1PnP3lgUk0pM5lZUUMceINia1kJLuEe+e517CJwg06g9Gh+hQHeb2Y9lWXJ+OmPI0eB5hr0ZU
DvlqgwphKYqwTmCzK2tsFINdYIOm4vmmTxLP6a7hOCJvS7DqagcT4wDmCVoZ1d4cbJymuCwfFA+v
JbCLCtQbVDJ5uAbcpHb+w5sy6LQo2t+23jY/E6vxNjH2XojJob7iK267pYCZHtR28HB/ETUNLrRm
wxBojjTUgZI1UoMu4JK7WsKxxmEYHwkdMQExMEm9rO8qCTfAdMTwVslCp8DoiltgOHDBLe3DRj8i
DCk5IXBYm8i11T4a3b6zNYFKPCLZFUDCAsOBl123wrSrAXWRU06LwQ4rsKc1F0KZHecYKaRuj84T
qj21E6vYIGriNgeBv7GM1rkpkjHfKhrgmWZUyh0Hj6y6othehzJYeXpi38UAYFekd0SjuvmagyLc
VQBm9oU9YvbZ4I2IakK4oR7d3aDxyXGVFXn7oNqvrqbuZWx2qzAbxP0oza96a6IgH3Or1ilNCgCW
9r6BQHcf1QnY7Zr9UZigsWOl8Xd0V0JEGnDGGBwB/bXI0XdLCg4JVVNyLsVAspa+0wPuVv6qiwzY
Nmhs87aBgV0N1UC8r7I7zYEZYDTwQxHSbJB7SNMdGloqSO8mpC1qFt9JXMlyAJ+i/xLFDSFQqPUN
mlpsXPSAFKBKvGGTH0KU9FTbpN3kTpk/sq+MGwzZRoSjRglx0K/w4svSX6RAMGJlnX/IqIUp3CqN
XGi8UEEo6lBLSqAf1PV4pUtDI1YCMeqjEv5RBFFGAW++NzhchEBNrKwRlkorSmhVgVu9l2VZvagV
Ho5eYUdbb+i1FeJq5gpA7nc6/7QF0dm8z7h31lbtIbSeV6gtwMhegueRuzhEOMBoHIL9oH9relnc
V7TuIRXRAqo0kMoxCO5FiznRqtO67/ijqVvY9fbGTkTzG2Mi61ZzQrpHjvpTtkayKZFa3Tud892X
NmC2kgoCDbRf4Hm1Nd0bHqpBXFFLQtPNzjuwIKLBMqu1qP2p2dYUKEdp8L4RpjHdjRxgAAqculbC
U+DJO7hvZb2eceJzI9k1iuE962ad7AXvRkDidU/hnhL1LZvqZ1HTp8iTjAeE7XMRua267nQVBGml
qQsplXTVQ9pdiCFFj5D0bdmPkDBBAmbrxuPmq106Trjx+dDhgn7bK74O6YeCDNWcocYaC9FDx5T1
bYjNxYpPwVPcV4e1Had/dOwSV2g6xT/qgUK3KRvle4GhF8UGo4ZxKPYFieUjDTY0p1S3/0a29wG6
zKLoCgUGZ9N+VTYUjroWrEIYZr+YHEc666F1TB4jWUg3ys796raPhVhUZVG++ISdnZ8jignOjw4F
fVU9hbIOBAcXFRoZOvS3yAwfTZziV1oCYVYEvKBkj1PKQncH90bH0IQESw6giLnT1BGpmQanD0BS
IJkqWY63jtOib+zb0XvtUrm2dZoOVcTVYKodLqwIJi7jIATZTBkYBd2yApfTfeAtSWk5iiViIirS
/bBG+j7b0aZRllEE3bHVjGENdNqGPgJxQu3wFxpTmJIODk+ruq2NrR5VsNHLAUMEeo13cE2ewiiy
X4EBhcsiLeQWbAtSTqh4LCn3+9AEGq5+cPUQZFTwxVKp7s3aKmg6ALChTSB4XzRD7q3tVv7xnKb1
6JD2/fTcV5Ctgh0FY8ZcZd0gKP66IJORwUVjLrSG5tYCl+6RAJpNXeJn5RHllpZNPkl7VHsHbvRe
3GMTSV3KwLSnQg4c2IJjtrRaTTQXlaniFzhV9NE1NZKgloK+OYKFYNU887bKPSoqADZ+WV3f/PEs
VAoF2r5KnP+2Kcxuwd7kW/zehunXJX8qLRGr1qCZ7+ucbkQhUA6cdEpVAvAysBHtTnw0ftQvBUKZ
i6ykQ2nHolsVlhptS2C4N4KkCjdEsrZFxXULx01GuxJrJyRMETQLbDgqjaMjCBxZ5T1NrPHNwgvh
wP8Xs4LaV9ZJEyhr0fgDtD0ASCAQ1V9KA/KSglzxK7KMgFdChIdAX7A0xqR1IFpY+5Zhc88LuoFw
56P3Cl/akGvdm9DCFeSVG16mLdyCsLqJGuo9SMnba53+HWIhhkQZJDRvdS0K8ALtN0YBBzmnVYpe
fdsq+hv9bDiRQqdCaUnrVrhkllwXEJpID9d5MpQPqIeb63JMCpQhsAeQZQCfjZiX9AaSQCZ/iVtW
BRafk/AH1WowaEGwFGWDZo1lguP0TGVra22wBUpDRwGOO50fo/2ohGi+6OhzoaZKmemlMECYZZgN
LcfcRXLZYC+WwQBcICjfbLriG+k+OZAYyPEmSxJ1BOJaKMBp0EGmd4fhy9qDFgbqc2qbpo345pEr
fC1SumNjG6v3nZ+az35CZVYBa79X8xx2Wu84UOuBtAKGLCnOmzR4aYLDuQLwLU1Nu7M6qJKIlH+M
zQSX1NGhVQNo5Dwkm3VdBx+Ca3ERtxQrqLGLLZufypzoBAo0ANYCdMC3CNmBllDRYpv0WBWFHCRU
HfquGnwjcjnnwcSCBGxMX77xCta2LZxwWNC2694Wmsa5CXGbc7Ww3+lcYCBhlf5RUuZWd30BBhmL
sUjmL1kPfdcFU0U8olim61R37DhG9SG3+WwJxj2BYyKAb6bJO3jyN1lbhJw2wcY4wELYcgALINIL
8onXb4V6rBWtxmRASgwD4oVTwIgdfKK50qNPVvNDl2GhmPsRgBSgvKB8xxpG39p53B0i37S4Vdh2
lU5DlU7aSE8ZCRk70MWdroNm5+7WQK0YDa1VSlpiEkMIqjTbjrVh/8zCGmtNNHsXngty6rKn+Klp
uWnohqObBm0aU1dnpu8NJ4on8ZC9wE/+4o35MtOGb5eHOLUtZwjTIZk2dMsU6swXnUKYbMKizV60
8X6w3yCvWRHkYTiJl8c5NSxnEpp0dKERq3Gb/tf/yX9+3wdk7P/1L+3/Bn45mkPipC95+ERhQeTe
yiSKNsFHAffv8ljTb84QXczSm1//9S9bV83jsezjsUoYR8HkW/gy9B+p98dBztuhPa1RH48TgGF3
QLguj6gZp0MKVUrL4BQ4IH6nL/lpeh6GkmJKSV6yDuUAgOzN+AIjFGzebyCvy0ahikrtvvvlOIc+
omhYXZnzme/IobYNKXgU0yKZfce4pxBCozl9+RFn31oYZKnD7ba6PM0zHxHSjU5xRQNOia/i8Szp
iBsJ2jTpi0QSG/RflDtrj9dxnB1c5+7yWObpih6NNdv7oevoo4FzxYtNPamD/SaQl9CGr5dH0c8O
4xiOZbJ2DkfgeEqgLWWn1gzDFY4TxAsyYhvrj4ljwvJLIb6Yhrtum1ffvMHWinYQ5UwBeeXJyR4I
WIHLg+opRpKrv8Hr7vJPOzn8UlelyjrrhmZO/xz/sj4uakXxHX1vttXXUn8Fhvvn8gjayaaZhgAV
olvcBxa39PEQrQaKH7siY8/rBTQBUhK6i0hIC7606X4qOvgcr3rR+/ibRkG+N4sD1YtnL4y3+DJR
YsG3bUFStb38s06OryS50ISlSalqQE6mX/3pLBWZH/Kbi+oQ0U3f9ClVBxsmGT4Po/rsRM2hqkzU
lmCVk/MmJM9/PzyHSCXgapaw5zuCOpQP4E8vefVT2SxH1OwsrDEfc13WT2GOuaA6BiEtB9W8qTgP
95eHn9b8KHgxe8F/JBemSvSffXYTqvZAv7489NpbOR4KZNzwoYGA59jNWvFuLo92sv2n0RDTh1iq
cwf8E9c+rbVNx4Ryq11ibAj7j5JNYf428uTKkp7EjWkU25Qqzn0WWeg8ONUpWNXMLA8gb902wIj9
d9dhotmsyVAvT+j01FiOaVLytLnPHEPO7hnqj0Vhd315AMi4Ly3vtjONh8tDnFszE2tWQ9WBJGjz
NSvToB/tsMTJBBLcHrkX/TnSakRjQoTCLw91bjNIXWc6nFNNFbMg6PGSUkMjqw/0pPEgNr6Ci9l1
FoTqmr5lLLUnpMfXl8fUzi2hJCQQE4RwTlICwK8NfWkGTSg7krVbG58qQfwHUZiNx/ht0753YfPc
AZRqHTQwgh1uj5uilvvLv+TcQn/6IdrsuqmLrvTJk+tDjU6F1b4MGZTJ4v3yIOeizedBZkuMDE4F
GLysDw2WmMpTNNyakiIapBP1gJ1fpXy9PN7Z1TWm8+YQdzUxTfrTicPiyIzygUmp1N7L+iV03eX/
boRZ/MTctdUE6OwDXTaPLBpCae9eOWb/rP08TLH7KdTbtsS/cHbOHOmonTCH6lApz1TFM0r5gfbs
FB+ake6Eu0O+AAx7diWQnP1Yn0adzsunxXNllaQYP1eHuAfr0N6k4s1F1W5EHIpXehMvCgrEl1dT
mzbAyUxNQ6pESdMy5vewC+oBmSe/PmCzsVK1mwTvNfc5d7fIbyT+TRvQwVJ+g524MtezG+XTuNOf
f5qrFyALlXsB4/riidLJu4u93JW5naStBGZuWaTHpSpsNCGOx4BQBsaJ445QckvNAfEY58WqnvXm
XnPkUqv+ZPKH5j0p7aufPyb+5vLw56KbrWr0dAWhmhB3PDrF1CiOgDIfmoGs2UVrZFUID/kPqdXL
ZOoP+vHgH5SRl+vlkc+t7eeRZ/tI+OhmxDZHJEOzecTzIcmuXKynqZXlMDE4aoajotk3u/K0Achm
gnzWAS8Cx3qzK+5vBGN/XZ7H6XmQKnpGfD3aLtzjs2CCpwrZQm5yHoqvPLEI1nhO0CmO75NqNxSP
tnbtdpi+yfFpIClTIcMITag2L8fjbxaGtJDB87Ar0UkJEStvJO8MU1/oiMeX5bVk7MzpOxrPmt0B
PYhuDzhvffC9vcuHCpRbNfeQYljVNpZUJVIMd0V/22tXLvnT73c8rn48z9ZsSlochGniWx9+eOG9
X+7ZoJe/3+k+ZJTpVawj22QY1uzyyTKRqRBk6wOSkUs/exyrKxvk7DRoQ9iarfKamCcQ9EiMgT5n
eZAwHdPxrSSbJTtaN8AdL0/l7MYA9mY7JCz6yb3W2GqhgC6qDlpHxcfyNpoFL6bUUYStG3pr8fj3
VxCL5zAtClw6h2y2FaMatl1oCTSBY4w6RIdkcov41NaQt5HEY2HSmgKUrVwZ9+yS8sYnNbJUkyNw
vDMk5WhkHHgfdBE6LaCgRfuYJh+2eXN5QU+zH041zzLHwAGVbGEWHT1kKgYYZzyDIjIT4a4xXbmJ
enFlmHNbUJc6pR8bewpHn21BxTYbOmJGfbCgOaCo023jYHT+g83xeZDZacqBOdYKZlKHgkdMA3aa
pmRVfGS03sor2c9pKYYL7fNYszutlAX97FAyVvrsu19ATtOz2kze14p6UOU96Sry/0Oswn53V0Fy
JXCcX0+HMtf0ArHM2WeDLkE1sNTqg0nRdKyaB5BVH5d3xrkdCAZcV21TCGL/9OefMgMfvyRRiaQ5
SMNfxqj7KsWjbBDy314e59wOpFJn64Ibxj55HMaFtGk5Zc0BoSYMkz2AxmgMNt3m8jCnaQBwecch
cBAEIffPPljb9YbnwVE8ZCJfWuBCR+2mw4Y8eNRxEM1vL4/2T2Y6u8E0ZmU5OkA9oaqzvQjFUMZK
OzIcinOG9xqCVUvNvRK9CPmoexsz8yeG+SIP5RIp9BXIp6WgOA1JGLl5atWXf8+Zj6kZQkwPSm4B
UurjjwlOy5BhEA2HwLyzfAV9VLrTzq249pQ88zEp2vH6pnhn8C1n+1LtebS2tT4eTAuV+58DvJEw
vFKzm/6O+dKaktWFaGTyPJ7NZaDdm/ZBrh5ENbllHjycEsNwJ+Vt0PZXds2ZF4jULJDjwuKtCtxy
Fv5L0MGZx9Vw8ATMKFYvjTQV/KGBhAAEdFzNFb36AVrndgzDK5vo3GKSsZrcrHw0ytnHHw34tlED
KhiQYg3XkGjdUMEk8e8vGjLyfw8yW8140JFeScvh4HC+tRy4oP5SmwjmGlc+25mQxUC2A1/YMW0x
bzMYmGYXXdQOuNjD7dYrXLRXf73JSW+kSbWEVPjkqkarspdgebqDqiP8nKkPBvpJcW+uqdVcib/n
4r/OgRIGtXjKQPP7OUFkHOR60R16t8K13AEalmW0eUVqQ5zWk2CJeiG2VAr0vkLkzktT9cUX3UKV
rSeRBXet9u3fH/Kj3zT7lIOJkSymKB13UrCsk1+tsi/0R1v9fnmZz52Jo3Fmhxxb+aRQtbI7GDTC
+uhFDWFvBYs+fy7sl1ZZd/WrQMzhyqhTxJwde51rgjTW5iFnqtNp+XQfmRrZa4kL6yFC+w4J41gv
Iaeu6JPl/VZ68WIM6UGnX5CEKY38yuhnYo5uAFLQoZqr/IjZUVScuHMUWzYHzfkeIoBEoRgMQprd
ueaVQz99pJNp0trhOUd8I8wdT7MCyEyVPm0Po/4nBpk0FYly0DVhfqUEfCa66JRLIRdQhD69d6WB
gHjW992hQeWTy2M7ahjEGNeeqGdPCuwO7h1Ks5Jy9/GE6MOOoLWG5hCXB81ce+2NEb46+bbV7+le
r2t962Fxg7pJR0MrlG+Xt82Za386pGwXGptUVmbxO/eMNEMUrTjoULqdFhQmwq9Ff+h9YD9wD8do
fXnAMzuFO5ZPBw0Vlti8ZGXRrOYPnPygJSAk3J3wH5QSlDWyE0AbrmzL6dfPNsvRYNPsP52JwjZc
cMJ2jp8UgIH0tm02SvXixb8i/1VGEGt6Y3l5eufW8/P0ZusZcwwbYJH5wU3jr/hmLxpf39TVcItN
NBAElBjH7nB5yDMnQhDUaZKgM6AiW3c8SQN0Bo7oWn5oQbi+DRIdzK2Tvl4e5FwJ4GiU+bnrHNh5
BqMMw66DvSGC9wpLksb5U1Kahg6v9FsXbwe0qS6PfGZFabyxX/Cc03T2zPH0xrodlXqMi0MMTGlR
KuI2wxE5hIeB8uGqBF0WKdf6uGfu4qMxpz//tG8i23QcmPjFoUigaCqrSdDh8qyujTCL1okGPl3v
mFU+IBaYYHGbXhnh3DUEqsCamjAcNn3eJ0ZbpEAYjq1YVjd1BQtFeY2BgznWs3CfkhZxkGdTv7b/
z86LhJ7LwLJpw8++VqQrRdzYgs3Y1l8LI7t383D3HyzdpyFm12uTISqQeuzEXBQ97SsPY886rK4E
Ru1M/AfA8O+ZzE5yZlJ2NxIESR2UUwI0iboR9Q6smVe6EeBAbbv5esR501WjG1tpFqj8vseBuoOp
BrsOPiqKth+XZ65NR3kWzz79Jm2eI45FEqhxxOq64OyhXKOV4OZes4qqoFv4eTzCqTP3EcuzRrUN
Ke8AfkvjwPv0aN5ur/ya6Vue/hopCDsCnUVzFl2dPNdGO7GQbDXKvQS0EgjwW8D2i0pbCx0cuXA2
bW/edvwKHaE1btBtWagvl3/HmfjHovz7Z8w+1KhGI28e9nnW3MsWJioCSX0Nggi4wuWRzh+pfw81
D7WRG3Wpm3KfFBn8Ku3Vyh6L5DFQH0QOzWLbeT8Gf7hyYZ7fh/8zPWsWizzdrvO4ne4w596oHhOb
q+T58ryurOC82Y6Zg4WYK0MA/15jY/1iWt5kurspO7m5PNT/Zwv/ezrTb/kUWkd8b/q+MPOD7z/W
2C+KVynfJhUCFedEJ//Z6q/O8C02t8K59vnOriSyNLSLbZpl89iU60nYA3vPD0a5c9sWcu7WA0t2
eYJn1/LTILP5VV2EGtl0RLXqBTVp6X/o3laionR5mDNplGmYkrIQ1QTqFlOk+LSMQMZrmvfkbTbm
SN2fKN2aCB/o8hso9StDnZ/Rv4eahfQWEkzQmV5x8MLdIN7r9mtDm62SVxL7azOavt6nGelIXUep
RWLY1TD7kMTHsgGmcWVjtPSfRAwLMrrQ+M9JUTfpcgWrtOkYo7nhGfd2+pAVD1ZzBTdwNlxQlTNJ
ynjP0184nhJa8U4cul3OE+I+Sn402TbGASVo97V8MSug/jFalFcGPfe1Po85W8aktsKyiituR8c9
JDXkgKLcxBqk6Cgd/oO4ISgaUsejD0VSfzw/rVB7jJUN5mdZ92ae79En3SIlvQbrcu3xfi6x+DSW
M1vLxguQaA259fFXWKjF9wrk7OUjdX7l/mc2zmzlmgRpY8ubZqPulObNip7L/EfgP10e5Wxe8Xki
s1sTKZWodVwm0kQR7m1QgqI3n/JAmt8pybPokw3VqIUtf4gez4MH3/ltoLJh/ifBkIefIXncIhc4
b3qpINEgM5XE/KSlQjHZWJc/3Fy/EjzOfrZPw8w+WxZo+mAZbMeqfC6Dd9e8Vve4NsAsOgUDIuF+
zDw60Oqy/m1lXy9/sLPbAoCFCtpZo6kx/fnnuAT9CcPOkTQa+a9eW3fmR0ZsiuW11PnaQLO81mnT
AAlClgr2IgKkX0T6pQVXN3Rvlyd0dsU4rgKALv84s1M7dHUkx5B9PiLgC0eJ58c11MT5Tc7fbTuC
Agob7HjRUGoekjgqeC3CnC8AZ1jdXWA9dj76J4GzQMIF8869rH+M5m3kQiaCkO3cU6G4sv1Ornyb
656+mi5N2q5yfuXjWaF37VBlr1GuBDs/86w7v5PyJh8s50r40KY5HaXD/4xlOtzHEljD/ET1ESiB
OBuz16TSl2FI1bPHU6paoT/aVPcNejAZQHb4ZMusjvbgVQN4f1qAnUqUI8WhL6sgopStXlmCk3uV
n2VxwnmzGlMLaXZAyrgZByVvi1evgqVm1RiTf8moKmlwYewrNbOTLTwba9p6n85K3JZ2IRO0l237
3UeEFsrm0g/xz4EDcXkTn/uwn2c1C9aDakVFUXTFq+W5iPFCauySdXe1qnp28Wyq/9xYoAPmABK7
7xOzyYriVU1/q5jAJNpT4HmLYVRwX7sG7D45mKwe+kpsU4v/dVIJLKSLVI4x5K9Abt/MOriDnnxl
k14bYhaOATlaQpFd/urW2Y8IQmuDn+PlL3Oa4dsAd2FLAEMwaJDOK3xI4cdBJCOmMT6ZUOwhiyLd
RcQsq9WY3eCMtcFieWXE/raBnRWVV3oPZ77ZVEG0wcZQzwQherwJsf3QTISCJkVOd9uGOgoW3Qhf
VOFpWCFYmlXRldT1zKo6lgqjQthAIIx56R3KpilCNLdem/ob7ijr1rkGQ5hi8iy2MIKjSSrF1imC
BA1SaHSZmr0G0DUECplW8DM1q7s6xpIX9VzNXvfXUPlnDvPRmLO9EvW1EQO+IHbCmazFHtZbAHHJ
7LeXN8zZcTDppb5nSa6M6c8/BY0EXQp6ok32alBJ6ZAcWHth7q+7XLYIRV19zpyJHA79KEsYgAME
Vffj4fyqieNiiKPXEbFuy4nXHVWUAp3fy7M6tyfAHpgaiDq+3PyBpkN3bwBih695XCL1bor8FpOi
a2+z08mYXOTwknjNWpRHZ80DSM+6QmPGf607HznGFE03sS619krYOL3aLC40WksCLDdon9malUaf
WRJ29WuM2i0OgUP0TWKsZmLitEnjH5dX7vT8WlyeQP/pYFP0nVcjWonGTof9KHUAlFG6tyy+R3QB
neFvsvu4PNTpR2IoFg/oJQSvk4qAZyBvV1GtfA0TF2skxULdAFn5vx4EfNR0AasgiIA8HG+4ikIc
Ir+j/+q6nf5Y9mmyNu0gv/KuON0JNi8wbioYC5plzqu9QdSpcAjt5DUdsM1Gk8wY0H7Wrw1z2gdg
nRhJEO2mdHj+5ksdobuW3ekHpGHXQ2feJW2xRBLmGXn/tQX+S1HcjRhwgKfWrCpidXkxTzPLf8Y3
yWZoy5lijuxJi9EL7SLRDz3yD7mprdBhj4cBGi6+6Ogw+A/tcI8wNCylrQuApA92Vr3HZvXy7zgJ
Wv/8DABhqEPQtZ9HkbjwicZhqx9khucMkLfKj1eyaWHl7i6PdH7FJ7qejVWAPKlWmIVS2TY+PgcT
hXs8ExfZpHQbrHGJzWBaa6vcwoNF4pDx12/EaZKfRp5l8e6IAEQ8Cv1Qqbfl+NB5d3ZwpRRzsm0n
1CVXNfOikKVbUzD4FPyhERt+YKTioJTdDS5I94GBlEwxbi4v4sn9OQ0Do8dWIZgBl5+dwaj01VpT
S3Ews49G3JjGn5pKses8VbhrYumOtfnfxn/obDx9pOoQ/nFSnI1oY4UTZ0bgfVG6dG/W/W0E4uJ/
N8b8zKe0/byqY4yBUn+HBLPMrqzbSeDn/aZLth72IbRCzNndbOhB6hNv7AM+952O/nKiLo3msZ40
7ZAM88orucBJ7Ge8CbXEA0oaljpvcLhjX3kjtqUHfcS1e0AqDjtZnMndR3jXf731yFN51pPXQ6dm
hsdbDw+pGC2n2j3EpvoLpbMdOnO7IY5/X956pzt8up+5NcFJgS2ePwvbDMSPh8PAIfbSx0jE97rR
IDTiXMlBTwPS8TCzrNc0fbR+dUcc0hGrpADZRIQgPcwN6msd/LMTognCd7JJOeb3c00fNsxCdHW9
cPyhRs5DNeJEG14jIJ4Zhn1gAN0HPqSdIhOyONfVOrAOntvfKNKFGVEs9PbKBj+t0fJC0CE6igl0
RXdsBm3PNBmPI+jbA8TGtYrEfnqnFo8olQRatJTGSuUOsbO//1jMSeN1NCFYmObx1hsMVfFHcB8H
GQFNbcoHJE/WVZsguW9fyT5Ol5GjRDEbUCflHvBfx0PZkeYhzV/nXzIn/44DG/ZGU6VBfLu8y08D
BaRCjRRnyg5xrJ6Fu8ZJbG9Uw/BLn32x8WeokT1EjnBR2nI99OmiU/56Xg5piMXZBd2rU285nleZ
ox9sWpn6pVM15TZTUbpgL9pcxnVZX2OqzA+XBkBV2rwnQbTxQJ9jECxt6MYwL8YvNnYrT7XfU+pW
4mprFSrg9hg9iCuzOx1Q4/KgYgPuYaoJzDYIMs6VPeButa/b/luRV/jBKsi7y01ylac//3J0kT8P
NT8A4BCCkqJNs+/LDpcCZUG1FjZOhW7vH624qQPvyq01j/HTgBPXlenBXzl5swxWXo2NV4b73JPu
N83uQW/5+SSVF7vDXR8Ww22sdfFVPMT8JDDuVJEE6/T/+hWzLarkoe1gvRDu8eMST1o5WO5idPAD
trqupJ/l/MFDr0ES2Sru8zZDCixVauwTelQ2N0rZIMfuhhiqRzZc6BJ9mSsp5Qkmmh/I2x42g+BZ
DZJutqWduEjiEAG5PZLNBcbQMdpcVq1Z2Mt26PbpkxWLjWpXXPTNrrCpBMSaBsVDuh8GyKDfbTyC
/FGw3UldW12EMQ5hHWJfvy8f9TPrePQz9eOTp/HIQASbn1kN/mMj0t+KQCa+lTd/PYwN9VXlgUth
hWfn8TD47eTZVLvdi6q6iRuQcQ4s7FHuLg9z5qTBuFAhn1K7gQo6i/9hUQ51pprlPjV3Y4ATYrkP
zHLphD8uj/NPs+9zCYevSwIPwNwhDwDGNDvSqeEimaTV6Z5fg1FcjTu5lloYeWaxvvGVwFnmEu+7
mO1xh+IC6tZxj5ALFYrwF+lreZB+/2G4qBSNQxA+ga/ovmDWhLpe69lPBba5myrk2KqIwuiLvjTk
tRN05sODGp4qGjxGCIizq6RTcA3x7DTet013I0BG7wpYKiu8Zb5eXqtzA/GMNQm7E0x+zkVAvDeR
DgZZ+ypP2+cxTdU79LeGl1HLrz0MTj8/rQF0BgBdT9FhXkBBOEtYQ4VTiqk+4quys9Fd6SWC7GWz
uTyp0zgL1QEuCn0XFajnvBWBHwroijZq96H4nQ0flf8rL3/E6rek/2Nq1y6sc4NRQ+a2sojuPNWP
D0+fq1hqUmXdS4kRerArnfKmHUu04mGJB5vM/rg8udMvNtHjpyTX/OeFNTtFql0gSKc5FexA86lU
3FWfD68totyXhzm9OnSKUNwbqsM+ZGscT0uMFBQUzy33anlf+daqG54b+97Kn+qivvK5zs0IdhmF
O3KLU5xxmgu38XS92lPQNdajyPSFPxFkJ3XEK7M6swdtFaDxhN6cIMCzc4XBdQY0v2v2HfWorylO
umvNf8/czljphXetn3lmDckIVdiBVNdYy9loVgelJrG475WCtDNYNMqtre98zA+ukXzm1TWNS2zi
GVAzJLRCfjz+Wn4ofYHC9n+T9qW9kerc1r8ICZv5K1BTZipJJ91fUHoCzGTMzK+/y/3qPjcFqFCe
V0dqHaml3mVsb+9h7bUQWUS7rIHkCihyr58Hud+XPpXCa4PpxyTIT5cvJgOPYKkU/bmJcgyTpa7F
hge1Y8dudB5Tq7w3NXBUqpH69cPxb9oXjgNJlTafmaaQVJ8AMevOIDlyrfa9B1lcNJKN1S2/H1ID
iqQbOZYhKYUuv5/MyW1eOMm569LbxIpuoba4gRZZnvJLE7O3vC1rO6zhEVDcB9a7BMGpYt0DtrLR
F6Ty/l9ulMxy4NApRZUH23W5lLYa9FHL6uScgT4UKCLMdkwhxHCsqX2wnPKkk/eoqv2agkQQfCF3
EEYaP6KEFT9tYBT2TiqJznuiH4SpR7LsBw6KstD9trAjkO3rXx2Kl8QzaJGjyIiLCfYb+d0+laUg
J9Pr4xQl54Tlh0gXnk0OxTSeOns4mXTnoJd0/SQv6pr/LCIZBMwA52mRVbddlTnouLAzmL2Jp2OG
oqR3rt9INnqV9zsosvUg9nc0n9nm6JaR9ktU+gAllLTb9eDm2HBKi7Ljvx9ko15h6RiwWpTMprpC
uIoiwpmx1xGMk8hQq/S2hChHfx9DQScj6q4RPx3zqzPM0jCCDFAiIJc0F5WzeKL9VFlpejbQrJv4
8JYiDnfj3hbQl9eCQtskl1i+lhpiQB2B2f9jeJntNqWc56wg7GxjJmCsbyeegs/u2MWGrw9vrb3X
lfuoBucvvcnQYi7IO8TOIGMt+b2hLEDz9+uHYeVW4jEFrNbBOA+6EjPHWRUMqrHgaDw3VZCCZqZu
K6jHbvWOVtzLhZXZY8pTw0lRPkzPUWLsePVBNqEHi1YwtlJmeaB7xGqWvHa9AQEQU9HTczLe9JC1
hNQiqJrwp6Ufizz1U5Cyt4E+vQ/h10MFDc0jWaKCv7Gws5c3uDDoYIB2Oj1T585I9wkEPy08c+pj
6ERffg1gCmk6Ajtg3gEvvTSF5lKJxMJgZ8gwQbTtmwX9uP50/UgsYwSU/yFziK4lEkQMvV/aKARm
xydSF+fJeTVAqJggTo2G0ZWaE9ctLQaSsGkOonsDqG4MzoMC7NIUz/MwseyoPLMsrl2r179nsQ1E
B1hQefFSteXRRJUg1eJDwRu3qcCbq7FdbYUbffyVWwDiX4QOGCWQrFWz35GmAwimIQ1zphl/4GH4
K3WaUz4kG0/gypdFeGfjjOKmgQdibqbToMpYoRzhVMd62DXdPUSMfFGaG991xck4ANvhv9UBawGp
AmgSMnY2mzs2xKcCbIQ9sKdQRyL52d6cfVq1h5Y6ms+IwNR5o6zu0HKGggA7Q6UItH36jZW+0eEJ
cjshP1EIcl0/Nmu7BdIJiVtBrXZxCSKidvnQZew85twv7Nu6CCb6fN3G2laB00i+jypKJPMCSV1z
XcQlbHALHPoAgIbdC0plYLtVNtqMy9VgJh3z4CgMICBHB//yDoAb3IF7xJWm0DmhxWtLCYaA/l5f
ztIBXxqZVQRGE/oUkDjDiTAHL9NedAh+XLewtYzZQxIOoVLrAyxkXQ8g4aPjQBuPb0QKq0ZMzA/K
rrOBOP/yW5ExmmrIK7Kzpeynibg9KuYOfb++ktVv9ckIvTQyQL0SuROM9Ax6QL9FuBGhri8CLwaw
gpKiefYYTkw3gGZGtKPQ1BOYtLSBccf+bGzIot0ANjdAa/9jx5h9LIN2UwIScAZOVvCSSmHg6tTl
dwpmcyPrUJJ9hgZv2mxcnLWvZ6Isjx4ecJBwqpdfbxSNFTWlws5ND+7M8IHEv768PTJDsWUAi6fD
meX/eY56LYSco3NEoOQU31qTebhuYblBGI0HBYsK5gQHIMvZBlUAm7MqL7NnZn+A48Y1oHXkJFvw
gqWHgRULSBqUAvFm27N1sC4bSiuLs+fUtrrfI9CxZ70CusCoebhDH2mLPmfppOXAvwYqCJDMoAWu
XW7MoBuKMqFO+2xA2wXOGiLQh9L4U4MtrtDexbQ1p708CMhoVECFYAznYJ78p6DqZIAYZ89C+Uhq
TFg0T9e3aVldcAwUMGXehAoe/u9yQRPnQi9S8DyXEHMAxfofx2I36Er58EJQZGL+dXNy1y/zSjkK
LpsyYC9BcVWu91OeZjB5FjOzOxdloKmROA2JeAA9/B90Yv9CY+am1Zv4xom/ep9QmZRdGYKRWAOU
bTO/GlPw4pOhqs+AUEIBrfXH2Bm9jaVJl3axNlk/AegKZCGogRpzXBxarHYChc3pDGny6aSonO9p
TTM/rLsIWqPQrIhr+6Db7TvNlP53RScGhfReCsalKSVnsIkXnq6nRN+BoiNGV8HGhFVdsxOLwX3O
qSge4jpOfnMldwY31dVe2dPemfzW6s0be7K6fRfT4oC7jc7/WGY/BkGzx6ToQYMRj1PzYA1ODc0+
C8Izdo/BQ43WzQ0EfSFYUvmNNlaGB5F0O/etAlqBYQ1dBzZGSgC1CQ1qvSQ+ADWZ+VztMW4OJfB0
H0dJ9JMOcR+Eg/FDqSHgbSD1dZnatdMOGoGoU1EoXULp6Tg5YmJQc2HkDqPqituICVqXmBC23mKo
O+z0OIlvRcoaKJRndcDLcfod6Vp3W8Y9cg8Idnp2QmLPVmp1L0LBPVRBqufcBsmOgKw8gPGk27Nc
h5Z8TiHfBeT4Pi9N/TxofOpdEhmhN46l+WhCf/EXJMcH5kEavQpwZtTItyBTYLhKGDpPPRvYvrKi
nxBgwRjB9ZOycFrSdaCyArSmhfLoPNWJADvgWmpMZ7C0eETsU+XBoEExbEEaF0zFAOUhngTYSU40
ycf+8rYNELKMU5OF54FM0Qc0lsMgty1opyraW97FqZdqJcUUBoImN2+VaS/Lf67D6G0YQ9GTql5X
KX+EAXjHaL989SPAASDXlM0VyWO0iNgGJSKDoZ8n409ma65U5IT+mNtYu//CEBhh0HuGv14klp1O
6ioLK/2c2s/9cNDC13F8tynb2NTFeyc7o3izbYL2hMQSXX5rs5OKtHiAziUChVjcMJRcmHi9vpaF
t5ZGLED2MLCIJvr85FQpYC9CDNp5GjR/giJPOTxU+om0r1BFu27qXyfl0p2Bcx6oBwxHSKzqPAaB
OlhCCEhRz22Gqe3xb1r1Bx1EeHF649i/aX3DqrtejTwFsu8cEo7NK8rhbmWK3VScSQFloIeiglTY
odocyVq8IvgM/8gTcLod2ce4/Naq2oIRB78cDkz1LKn6SDMoDrwQdsyy2qNj5lfKvWXvoQrid/0+
4zbGWP6E6NlF5Y8ShN3iuEkKvbzVFJ8KuFt0cVBZmP+oWAbDEVj3wGBfYlZ/fG44ByNX80NgDuH6
3qyZsv8Zkxkqjtzl+ls8dGHSlia6xf0DFI4OtdBiqKxAW5hGG0duea7BqvLJlnz1Pr3YoowgmpXB
Vqu8adhggAqrrXB3zQZgPQh1sWlo+M/uThGzPIMmpxHE+oC5YhDEhP0OG3b9q61akRcHoC6wK8xD
HZPpdWg0E6y0GcA7qp+y+qVVho3NWRZiwcyKoOo/dma7Y9HORvlHNYLElirTqGPlZKdVzxAsE9mu
61oPym1unb9r9rcvrxAqA0B9S5JkMObNwhwlMito63Vq4GjAlHU7Bn56aMZcN7IIgQk6yZ+MzAJ7
jMcqjQohkiCZQA4Y/oTShmeZT6Tas+RYbxFNr2zaZ2vzTRPC6ohaDmrQJ9WjVZgfdg+VWRFvLGrp
WC8W5cz2bBSoXvQjFjVB1z48JPVZTe4ptHttyBhf/36rpiTkitjIwMCoc3mhJqqQSIOIbWCmf8f8
baK53w/dIYnO0DU/Xre14igAy0SSjCoMGm7zkhwK4jVAH4UaoPXsF9DqlD4SnoJ8/Dd28IgbgMsj
ppkdPCu3C66ajRpk0YFYEGJiu1h/1tjv62ZWDwMYgv/XzOzojfpIW9rUagClMi9XkhrKlYrbk2hj
Ocv2F844KrfIjlHNxNDJLCvSM1NUtK1I0NTFbQU93KZFEKtZ/btVdUfTRjNhKg7h0LzlreUzaNfB
ve3UBApcZrpL9QbCjIWDUbrBjzVE1nUi5QM3SiBrmwsSIVCJ20DWLaaYoGKcjaKIqLztpwk01KN5
aHsM4vTdRta2duXRbUHbFr114Olmn4O2taFFtYpjNLKT5eQ7UkjuWNvrCYhUxgG9CHuLw3h1dZ9s
zq6JkWOMF2q8aqAR01Wc01TcUq1yLfHn62fq89pm7xsLzXzMoLQVjMU3tGsN40cUbZE/bK1l9r51
pG6qMYQNxC33bT/etyQE7QmSwTDZ2KplN0Ae3U/fTb90L3naWuHYjWqgDgkYOh/L9A6Uconp+PYI
AhwoMUamAD3nezl84yoc9vP177l2VgzMvSFC+4dmmbkCvYTMiJLAfh/fp+xRNPdK91LHL2j879T6
7bqxJQQPq/1sbeYRWKWFoHyDNbRhbozJ2SUAEgx65cHt7YjKT5XRHcuE+7YQnmpPP4Yh85sqOqoa
waDv9D0SttdAl23jd8kbcRk8X/yuuQOBuF4TQ45eDay0dB1QAoSn1ArGCiM22TFOHVclbBf2G5SU
a+fs09eYPy2xTZMkrHBnqD76PNa/mb0CycwaA3pbMOVVF/nZ1uxM9xAUqDQbsUaopPcQct6HGMaC
8OQdEaE7RkBkRSj0J+PZKLJ9kxVP9WDejFUK0Fu+Z5E4Ckg6szj1NVAdMjYIr8qj48Y2SCex2AZU
6uAmgXVeJJl9wp2aOfIwZjdlebSg3Ej0UyvuRsHcIg/vIC/n5RC7l/R5122v3gOJfpIpOJiVZ/7L
RHVEweOLe5j9dfAk5jmYREDbMDQ/tOEjxtTpdXvLnAjTiWBZRO6JhhVQUJf3Ps5SDDXGuRoIc/wr
7AlqjZCzspOzHaqYK+tyH+XK/aCM++t2pT+ZfWLYxbOPm4jC6HxuEmE2WN912MXcjEeqtzbcYujZ
sjA7aYnaCSvNGe4ScBToswNJ8lWyEuSTQOfgT0k9IDuLlx+PRlGU5SxDTMao3027hG1x1q+ELnil
gRXBn3JoVv79pzSq6Yy4TR1tCopK/5H2ma906p9is9C5akYy5CBjQ/o+z6SYiFmTgy4iUBzoYh+g
oehOaFBc3/K1N8YBOBuhHhhMAemfLYapWo3rNo4Bo/QYqhD0TNvHFqXFjlk76FM8YwzlkNft30ar
by2me53IvQY6mNd/x4q7w89AUQdBNAZCtNlTFxO9Q4XaGgMdJetsx/WfNfjJc7Ex/LGW0AH5jv4C
Ouya7Mhc7p1t1g01HWWEq+u8zGLHSsu90rpNNWWPTo07kgczBGu/8aRav76+RJT9CR50CLigsHRp
mmZQzh1bTQ/s/nEKP8z2MSMonLKt6tUS+YFDY6JRi0oPUlcwBF0aSvoYIJ5S1YOSZuqhNlrIYkBi
20UnPr/Toi7ehUAYHSqz/KB1T1wEANyrUQlxnbhrNw7YyimGtByOsJzDwkj2bGPbpolQ0OAGVFX4
R6ZHd7ZTAhJrbJyfFcciAyX03PHaL2mlTNaFZpfE+Lh270Os/I5a4+nr+/fZxMwrWz2oDxUohwZl
XNq3GGyuIYuGQdsaaAKX68UWv/falfg3wogOBM6rOvOVqHfVZqsWsNfoPuYeXA1K05hL8Wu2Mf2w
tkdo66s4AMgIgCK+PDAKgB4RWvp6oEE0dwRVDCEoxR2uf76VRxQVLsx/yPxVIiMujQBlojeFxvQA
TCsd1FVzNBIj4yfVvnH7KW23yI9Wvx6m2IlMY8FXN7sEJbOFA8yMHgDlgp7MN7NT/KRnmCjZOHny
H5o9mljX/xmafTyoNBpZRWFoRP/tpmbDIwSUgdGJs2853nbfrrStG7522P+JIgI7j39+rqDVThGA
mpTSIAV4xk2INnlOU21NuK4tTMJ/pL4CoJHz/qiacE0b6oQGwF3tksk8OZnja6MC9x+LvWZ9ee4K
11aqaWG3wKKN5PTygFAhnGkkKQ2sMQq/gcpG24lSSJH5UVc8x+iN4/UTuXbsAdQHQA3SrxJ0dWlQ
qA4vmlylQUZyv4qfwvgPYVvQo7VziEqydPkqhtjmvQRhtRQgaROr4gbUyE1fC9W9nj5q9UaesmYI
gRvCYwjWAUs1W03dmc5oJyghtB3JPGisvdKe1i4lKBxqkOfzvv7xJD4SDLeyLzUHUxB49VRzFBJ0
7bvV/winvdhCh62EwSh+Iu4GVxrALfMDwbkCGUgFByKvmvGkmpnxzNTa8o0wJydjcBDrV1Vv+giS
mAoZzsHyr69x9ZMCjCCnOACumgd6lW2nYWznNCBRe1+J9OdQQ918aDCe1oX/1QfFwy0zDClDIH/M
p6gySyE0kquMBgha3Jr+FsVxdF6uL2jtxIM34T82ZlcsH9lUO6DlCWpMe3uDMb1VdABFVNm9/f8Z
mjnFDsTAjJg4HSjMHcwY2rVK5ydbSDF5pOeu9/NyZk9KFQ9sgLIOCXDDE1fU1hEEsRvXavWTAbKB
7pn8b46ez5wiAnsAbNDspgi/l3riqv0WI/WWkVnhijc0I40W4jIZj6pwQNm00xNz48YuTzOSScza
Y4wMIisLfE0F/RPRDAgLNT5Gd1FPXkG7hRJjVp4dkWz41uXWoEoDFgH4cgOQrjmmC7phDq+AgwlI
PpAXnjj9D2WI9Q0rK9kLoj20UAGqwZ8oC1xeGqfAoE3TjCRQBoivI9AFAOdjGCzcz2+VoYNYMT+I
5KYeHkfQoE38d9ZuxE4rXxXkGehr/OO5WyhCT+UUoRIYk2Ak4z6q690AunsqlF0YblSElp8UfFoI
bwFn/qdnNru8URxmHYdwX5Cx1zBmXt38vX5pl0uBASS2FpJaIGXnvCpWa6BnZyldoGXlHkfCq0q/
VvaZvbGQLTvy7z95Om7kDUlBkR5E8HRCAYsM34fGMd9s3y2vlVwQhndQy0D8Mn97GwLV+KGkHVom
hS8a9VfXShq+LQDelhm5cZ/WQ9MhHQ1GuqBo9L0m0lPGy5+2ln18fXskvEsyDYFLZT51Twq8xBNv
24CxwAK/UFnmLjNGvxZf7xFIuQGJxAP+W4cs1eWC0FhtzAaKaOCiPhTGU+cczahx7fSljz5G9n59
WWtfz0AALYMJQFvmJAkQOKJZW6VtEDPd5epZJsU2333diOSMByMmHoyFoq8aK12MUekuyPhLg5yt
UB/1rSxq7VjbqKJI6Ajk1Ocuj4kWokiW1aNant5YXH9wSmPPO+Fzwz5dX47cgMuHDwm1ZeA/GSws
QmVQ/HFETdkQ2FPrWvmpT3agv/K1/oVtynOt7c9nW7OnPBRO06MYOQR6j0GEbwARgFT05fp61j+d
PAGS6wwTHbMDRyJMADX4dDqULEjU/eu0WfRBrZ+uG1rzoUiZUBORfZUF2qSPWicWWj0EyJcwBVe5
2RYz/+rn+mRh9rmMgTspc8QQCO3XUN6EDG2LLYmMlWcPo+wgLwHJIyDNKBFffq8ibISdjQWMDG/x
+C2nN1NqgpQqQ7WeuW3+3uTvUVl4Cr0R9E601eH6Z1wpo+EH/NNblTwgQGFe/gA7smPWWbQPapO/
d5Z2gxGu55RXj5Ot7bTJ9MZKuzVkWG6inTCZ4vt/9QNsySwFJ7VIPzgwIV1PcWJssAfQv6TrfJHv
K+Wktm8227X82JA7XdsIBtfOKcaa/mN1FqdB8XWscxNWR4O7VRcolT8mP6MtxsktM7PKD5R5W4ON
Zh9U9rtZfOflnqc3m3IAa04E06DAuaF+gabGzMuLfCojNvbYQ8G4pw61H03ZQXHsXaJG3wEsfbu+
Z/Lkz50WSoH/HDCgu/NsSgsra4zBaxaEQMnS6iRFiNrhRHowWKCLlpUbPn+5Pjm9K7lILTDNL5Rf
p9yY+ljriyC2RjdPiJt236EnQxy/RNDx1bWB1BJ5FUYnUVEA0uDyPojOsNK468tATVKftDf19G5Y
HE9mu0uKvaJucYOtre2TPW1WxmZmO/Ahq8ugop1LMsctjeRZzx3iqjw/RqA+/nIZFzE2BVwALxiy
oTn/BJjtHaPQ1SJgaoJRJgYHyrwxc/bXv+PSe8IM3mi8bEj8AfS+/I5KN+Z23itFYFPbdXrrDykA
rB7CfqsRteJCpSXEhsTEocSqLi1pA83iKWYlTn/mNvykVCcMGbuqOew05Wiapzp/mVqCH1G6dHjM
viojTdBz+Wx//k7oSdsWE+ybKf8QOrnLQ9a4qFbtI1E86cUWR9nKl7VwCWRfT5qd93nCkFhRmzMe
OG28N1WxS83HbutYLp9X8FDgi+JhQgUK9GGXHzXreV0hsOcBiz4aEKg0w8Zc4pYB+fefQm21q42O
2jBAzbdK/+uQ5+vnb+l5Lxcgv+Knf5/VXdwbTc+DMQ/dzjgMoe+AaZW/Xzezcn3BzYyyIzqIUp1i
9p3KPu9KoBfLIFcFaDKFDna1Ig7AXPMWdva7EjXn6wZXd99GkRoTdTjwc/+EdlSZNTYpA6ODeo4z
AJxdRdat4oivci/iXEu4FboJcn4CSfnlF3TCNMsxJM+DiBN+M4z5cC7beIsHb+0cfLYi9/HTPhXx
2AHLj3NQqspN2uv3vN0SB1yaMMFibQPQjrYI6DpmC9G1zOorVG8DBxxBGpTDgabaqB0sd0W2ITH+
KscHQIEz80FjEjdq3vYksBuwdJg7Zqn7wtyCdyzPNKyY0AHAYUO5bd4tqKDUZYdKRYPK6t3SOinj
jo+BusVCt2oGXhvIaehPL3jaQO9vjQ6U6oOSFEfVgC+douwBUQzauPbX28XI5kAYhcReB9GJNtuc
zqlBHlZGJCiAyenLBu0WaB3w3FO2YJcrewTMvC35g2QxYQ4Fr1hrQPiZTQG4VFrzSU9/DOzbVy+n
bHogSkEXguADzhbzTyFAKQWqf8wGF1rlWeONPmyErqvrwM1XwYWFPvt8hi/WIdVlZgwwSBq56RAM
kH2wupf/YiVAEeBAY0J3Qd3BNbtVmAjVgOePmAUJO1CWbxXcVheC5AOtL2Q/AMhdXv2W1Xg1DRTc
THoTpY1rTI893Rq3WcaqcM7gVqVyTk9GdJdG4oxhiigD2BZTrzr7ptQnJz9pI0jgjMotthodK64G
nhJ0R+i9rmRTfZQ6IKMEZCXsjJ3VO29ju7X9Kxkb2qCyjwI4icTBziKrsMMwYJULNaDq+FP0dNfm
RowUmB8z5DKxUR3tQd+Zpbmj6E4JqAF/OYKEMq4sXUoaM6BPZyljhYEaMEg5UyCUV2O81+JT1p2u
H7+174jSC2JHiaTF3l3uWgPtTwUg2gnQH+tO65qH0OnerptY8XJyHkC+bnCqmD24NEFCYkYikyaq
nzTHdIMDfs3RcP+LahI+F3riKCSBjH1BwdpgFwxeAcWequXk8sLSXXUcfDPREo/z4esuCACgfzTz
aHQA8HG5LDsp8BRWphrUZeIZHXOz5DlMYv/6x1uGPRJm9H9WZumzXSaKATINNcgV4z4vW7cpWlj7
UJLmYKqv140t/cS/VwgFbYykIaqb+YlGiEgkQzwFrAX5iSAe0fMdVTYiuVUrFLVy+e5BDWB+rWKz
sPMMuCUSKhHwM9PT1BcAOZfRhv9eTq9jxh5h1f9amiOXSjUZOTqdsESom+fPofXm5H+N5KUGNERt
0QuNNW/iXw4c0S8CYah0gugqzwlJQmoO6EkOOO+JQLFsdIV4ctiv61u1vLeXRmb31mirmot8BNKt
VW8m0d8ZmzxDSxMomaNOJCNSAh2P2QHXuqTnpdoIlJfv+HhbTVvMSWsGMAgqgSByHnr+YtAYpaF4
MqpzPKY+ON7cuN6IFpeuB2oJQHtI5Wb0Z+Y5v9nyslL5kJ9H7YbbH3Hygn4xml7H65uxPNFIESWr
r3Q70DiUP+NTaJ2xHkTgelWcZT3eThIgL0rol389T4AZRNW4Nf8AW/IF/mRGZJ01VbZanENHxeR0
tsvYlnrxypWRNiSNrySBX4yLqhQy4jUjxdlWFZe0R8MO/Yj/YYztcshBxwhNe666fHOob+noJO0L
sDMY2EWFYQ7dxPBzG+U9qGXM3PFIqf2wovQwGcVvu6KuE30dOiDBdcB9AMEFoMn8ZOgNq8u6DvNz
p5uuxktXqTCl9mWqRAIrGPgHyQzG4hFIXu7YEGUKw8hMcW7zWyOE4myVu3X/ABL8w/UTuPL18Obh
sENICLSg+qy41VO9QGlojM9NPrx3BfHRpQKRoAJC3m439NbbdXMroREec4wTIxMHlGkxWh2VEwwK
h5+Z+TOyvHwAW0KTe2m3b9RD5GB2nu3K4iGEmtF1yys3+sLw7KoJ06onSwv5eVD6+8bsfWvQ7so8
PAEK4F03tQIKlYsEo45sHwPnN4toVQzlV7ql8rMGKFDEHmx6r3f3jH/PW2dn2h+m86JhtiI0G6/d
6lwvo2kZLYGVAukNfOScTBFdsYgIaH6euf67EbeOdgdRiJ0FkZDqGPXT1lJXXDGKsYjOUEVEFjJP
dUTlDDwaen7OpicL/IEcEsgqpN+iFKzNxh8zOuoVOLOgBx8DuFk9OdqudL5vfO+VQ4xQBxpHMt7V
MMZ5eVsSDho9nfbiDAn1RwI+Uxfplx/GyZ5G2gvErfdtrb1DsBo9vNzNNXXXKfU+GsOnfGxyREaF
TxKA34RWflz/aYvdANBbkqs6yG+QeM5fKqOgI5mE2T1DiSMtnkG3r4pDr4A+1nQLfeNyLfaCAiAv
kRlSJVpX51UUpe6zDtEtFOSL701Rey3R919djmyBgdkZMTlq0/PdLg0+KSSJxXPs3A8DPLt51+u/
Net2nI5KvfVsLa4s3BHcBOopKE5jMHd2jRSQFvd2ycRzH5suyRtMnOwN6zVUNgqdi+Mj7YCMSILr
AFifpzJcd0AUErbiWW1sfyijx6rKPUJyDD4VoHrYYnBYPPoQFYJUJABCmKeWIiCXpzVzarAUTUP/
jJKXS/o/kYV5ow2yN9z25WnA/DkalygMgpt2AaaqRDuFfWhqz/XQQC0jwgDVkOhgi7BCekb9u3wM
GUZPaGhpBwHx0vLUo5rsOlM+5J4zqCPEHR2zOgxGnt1VTfOzti3IYFghaEkzp9mRPLI+JhInrxN4
8oRrxXkmPF0Lw5Pea79MfSiehrzSTmCnsMCU5QzMZ0Lhu74tlIMjzOEcD+1wVkbH/JCUg5XbZqDW
aggngBZFf3kV71uLJW6SIEmqKohKokwpvC6yECQ5AzklIfvJlDTe8wZDO46eZnuNxNWfdCDt3SDG
+LYA/7hbCZr8iItYtGBzAb38Lm6w11mk7yeBxpVXxcYPkTeQbI2t5F1UjZm6SlQ+E7v/lvV1CcaI
KX3LoTrjtwmYUrB8bc9zkMV0JJyOCUaIXLsl6Y6HCu5Bk76iKx3d1aOi7rRW+Tlh5FO4XTPR2LUi
O/+rjEPstsDQ7yCJaT7wkbxiMDx9FYBhHgkX1LON1sq8KJtM8LGZaNHvWpfJKaG0cd57hLz1zsZo
z4Hw9iOtujfiQHKNlCO9tR18dLdwwDAhGj58Z7y0sDmlMVVumOevIy+lSr3ihKdR02ovp0x/spJe
L11bFHnmF4VmB3pLe7dR4twLqxz5TkpE9GRp5fgLY0V/gF+v91Br+FGAthQFDQ2UJK6uxgbYUjv7
W8+zb0Ntv9FpAvEXytJq0EAn0UVFDGBZZYx8dYK4vJt3EZBkpjOUwmsVpfht2sjusyiMvK4Oi3OC
COmoO+IFxdsfBhmCqGAx9XuwFya1+qchvXDD0hwenXrqG7+2W6O8r5WyPfSi+AtmWyvcVw0RGNzu
jBcz6arWCzmahz4AgMAVRp0N1W3oMiTPPR3fC7MpfKNUzMEdaX9ORfKDVBg+ZA2vXYUV7z3hv4a4
UsC3Eute6AxoJxRt74V6YrkJj+19zU1xcpTWBIg74cUu49A58FXUz2+bKU4ql2vVqy7Fl101Cbud
abLkULIpQv+j4T5Bf+ovTwd+StP8NRuHyFXLVN9BgvOtrRXtm1nQ8jSO9e/KbOrONXlU3ICIR/Ha
xvjRRtpk+YoFpbdjnkzkd2ckoZvWkGdt86TZUWBDRQD5eYDNKuBy8h7yvqCALXdlkmDQOsKbOTbm
txxKKvQImtMoPo0gTtEfQxU0vVMtJrcymtIHGXTqDZ1j+laW/DVZVfhWzSCLVtpG5hqQOMz29tBN
OEoGdWmv3rFRUwsX5IxVdarHXHeBfyOeyaBMWEQVYFVZqd9ZJEuPasQjD32VxlfHNKAx2teNPvxM
cq06mFkeeX2oG55DK43uobJLVK8e7d/apNT5XQ+JzRQo9vuiLyDGGpbileb53ciUILNKrhymjhc5
pm/UDpjF5CUcsu/EZnA8fQLWUd9I+ncOAE5/Awlkdmd0Am6tBe8wcRWufasHik+HEFJ/5Jraa17q
pP1roeZRf2oMJTr2Bo+eR3TAFV+QluMpMQo3VSLtYE9hdKqavEh2TLHa8ICT+pgK9dCEUMRuafpu
qWi7YgQOcgj4AV5tcckYo7StG0UUlAr2ED8JsMf6fdd1EKQz+tterXD5ioSrIKIcBvsXbWx7P8Sh
+isUYJ3adyJMd6CcwPlPhuhxYJC0Q03BjNyiUe0HkdA88dPSEG+20MaXJq5+Akms3uZN91Rk2AwF
aujvKHfY4IBK6thzUqsCK7WOhmMcg6936iHLCelh8y4y7GwPfanho21EeNA6CPSpyvA6Few7YR0/
2bQy7mhmggi0wvHAbVa8zuhCF3UeyKYqauIjTwndZCjGPbjnxzslDZXiVjM7UGNl+fQTMBSmHDTk
evR3VVs2kIYNBDnSfuj9Fs7ezWLd9CmKU35rViCzQ/14Ur3MLB2373WIMdvZr67Sei9TOvjWAi2U
08Bjkt+niN3UuzYXUKF2cqv2Rabo5bEsjNjZlXkMdiWKYdCEgp1baYagmhIoGYf1UWvH7+WY2b6Z
owPL6ZTfRhMo+/sYhLEgCQV5dPbTsWP4SB4/NtZE/boT2g4qVvar2sOxGn0HXlmdK9/xbvwd9SRR
vaYsW9+mIClwpw7IQbdoVc6x9DAhBwvPX+pPWTakh3EschzTOCpdfWo0KBG1SebGhROMJlRa1bHi
3LUk64fWhP9D2XftOI4r2n6RAImi0quC7XLl3NUvREeKpCQqMEj6+ru878HBnprBNM5LP3VBtsy4
4lqv4XSSWVDtHXi8aBhKwfERwxgBxb7z8VEHMWlEi2omYXN5G6+qLzvbHUfkU7MIv4tx+GDYqe0z
iIHwgcx8qEBAYo5SN0GCIaHsL6fODG9DEnWHcQtJkwjFMGjZ8pyuK5ShbJwePdRppxiK8hsgr/zY
rTsCQ4z/veFVVthwxyoHCPKQbmgQu1x26r6IfcOdZJiPgfmYRkTgC8L8x9RF4gBP+IOOJtYMgTQf
WA/9R6e2rcZSrc86b5enHAZrLBIZDO4s8+rOEBY1UO/ZpYKCdDAanWhosbsNbOS/2p4S1KPMcQWk
FrPQROxjnvsf0ZImhxQrBQqYBKncSlg1BlZdpahaPRaZ/Ulj8xT66I2MdKqXIsif81HGh9y26VyJ
tZuqeGLI1aYpO0UxaoLZ2GqUl4WiovA23WxtKhEzMCxXWJuHcpC5bpSYsxdscNOdj5U9JwrpMYpg
zlii0XzW45x59IraIyPKXxeojyvzds1Jo0Kzw8g8TLcpi+hH7OS7IXn75o3UZbLm03WHlaUkUoII
XXCaGrMJ82nFEe8h36dibAK3xiWX8fBzMWEGYzxyW1FS0/XlxsKfvDNqqN0YvlCzLuspSJ0y944i
c3NBsF3p4vk8F+TR0F7cTPvW9VfUSqXKiO5uRgj/fBOK7AmJ98iAhJyzTJP5g+fmYZSTPgVFLyqi
2iMOcXmyQlG8HmTLjvNi3ZVC1nYdBWt6BWGeqcB1TOUcOpSmCQ1N3BztEjJN7OPx1iPWagA5bpP+
ju8xbxht52YNEKw/h0td8G+wMvSVRdRmg/ECCVEa12IcYV4r8v2IPfh3vEXf/ejRP8QHUFMALVRx
pDKvJ5b85PEQlrti4MZAYiNmQ1zKGXrc90SLRDiPL5GOBgVrF7oZWu9L4j2WUN/+mmfZHdZRwf1L
lvdYTaLqSPqxb4k4K5Pc+5i0dZaPv3s95HeSh/YnOtXDG6Qj2Zc9Z+wYdUiDTAIvXweknjY9C7cT
H1NfNBvtQnkLX8hUIvOQX4dTsUNbvqXXeeZ1UZPZJqaEdROnMgUpQ1P4DcB2jp0uGaz+CqQOFUEJ
7fsv44ZtsAynuH2moVm3KhBT/M36bP4gavkKCfs3z9NLYBNCtHsnP9rcv7BNr0/TbHAgbLH03ISL
cSOiXNIuRGO8R2hBjs3q55rv+XHNpfuG08Rc47qXlD0VwH6kmaem5cHUJKzbmkIReV2Qdr4nvQ8f
FpOKw5SOCX6KVKlKcnQ7lKPY2KsyI4REjCxddmNspknJEc631zwLyCEg4W/WGnffIep4TtO+wZKM
u0QophM6ilhXDTrKUaHdc6SGDgaH1zmd8XaWoj1qLFWVj7rsKw1mfY37BMyOe9Cu/mag/UReujEd
hhMU1mI8pDj0Vp1j8qC6CRmMon2ZTPxTKxz/dCKrOLEb1kKLi0ax/y4KZ7C8J1hxMnx6hZ+/6VWu
3jsU3d/sI5HNKsGuINfFPJt0x9FeIyBNkMS8BDS4n2aHLLcCYdGOb7YKE4upIBmuPiNqLV/wa+bm
GG1SSLSCD44H12TrhxbWawdTLU6tAECMnSacJdH7xX14KfsI0g+HH+iDdUXCbxMDxCJbuD+FYtX0
anTRHTBFB9Gri3XVUxueOpnEtmnzGfdavgHzAS1E76ZU5LVsux9EJjjnQtd5FxXCQ9js27PjANrL
CBfwt8BqfiVixn09EghngiGF1A4Uoz4XKAzrSyz67fua8rwMsg7vAQD9ocPfg9uMYt2Ajv+WJrsK
wXLhbEzX/GE0y4iGo3aqyLKLSnH5EkYb4jPm4bkPzasGtXCmxYijH98N9n7YjFnb9/c67Idq3dn8
PqTDwz5e6mNCm1XwCGNWI3TzKiJQM4sIWTScGILJHOc1iJXhDK1sOD8h8I+UOWXTcMt9O/V30OU8
mTT8ClfiYm8YNzR/ZGEIPdwe2q5kU/ejT+xLGHevZJoTjFfq3tswGV9zFA6NZUC2/X2kdr1z03yT
9zytsYlCyjkW+Vcn9neafx/aAVkZYxCeeJoEX+UgwxIZ+wX2ymwi7UFkvn9ikKa9pxyfnmqdfXe7
xTZI40e4XJJm28Y3La2oBol5gSihX4tD1WCv9Dv1K3Iq0A9UtuukywythHC1d0O1xCDS7VqELzgT
v7Y5Fe/w6GTf4qRtzzsqn7CNLllXdivTd0yT1Va6w+W2A73bdK7bbizkgeEBUZvsSedDMdTwTg3j
aaf2aUFzmL8R6iJ57lLc99oCkgrr2a/Ibb+UsdduQubEkvbftmx/1inpFe5SIyombZv/iNlAy36C
B7BBwhs2JZQoWl2mOSiWPBsmHDsgTgTibDR+cPiLyFVhdAZKnk5XiQ6/h2vynRZWVnrAApn04Xey
QAVDsBSVu8DLQCh9D+h6bfHOJmbedtAs1ZYjpyiznfs90R29iejQq7Y52xHzOLf8xgzOnlGTZeNS
+fGG7TyoxJKAKZHEoelZ8fR9HUEBRmJ7WLs0q3Hrxy3QI4gkhU9xDtl7MIqgzJKOHneBRuhtj5ET
6/P2oCWz+Ghiekz9gGJ5Ml4oTCbnr9BfoU9hx+l7UCMW7HbTd2se4zt4aGHU3iFk3u/dNwWr7hdo
cQZ3Akw038vsAhhg63GVz+jzzmT+OsF9e8r8LGRF2lDdQJ2avI4KobalS1EgOC2wkJY4S8YfYxrT
q52g96lmOsimw6D79OjsdEjGIXzHXdnXPTiwOwcpdrP0eimOfRx96zRaPE+OK1biXgWTN8dKgV2w
KAsTIqgoL/bjuOZf8OpZiVMJSNkch9htD190R/1JCQADmTvhkngohCnO4Zz5SnZIgLwzRs30ptCI
2rWJIGex5HMFdHyuqTdvGYCMUxqQj6JFGcmqi9fW4YsherZM2+SGyfDZM0Sm74r/yJbxAwezrNnb
uLjyM+6GBciFNVP+eeStMc08h101h37uqiAMhxrRS6Kec9x1zMa+Z9axKgm6voppd+o7ciJTetLB
1s+IOyQI7kr3ZsLxqki7Uzx/yeOTSZFFvCW/yMrnwzKN0XXcIsCmtAn7lQAU+dZmBlfzIeQW3XoX
n0I33OMa+kYWjpA1h0gbNi7y4ItsKZVduhvq6bPYpvBjC8R43fdZhmw9Nn4rBhOfo84tzdzu6R2j
1D/6mTNcN21ah5l86c3+Q3KdHB2sRFu5xC3uzSFgHteOMOZ3S7K+5F3xOgRh14IWTIHGdcKhUGYP
KmWi4mrqgr6WkErqkmFj+cGwi7yCPXLRaZfyx4gjwjVf4/BW8HSqV0T+lSEWmes9H8m9iXoKHKcP
wtJRBgNEHnwpiH+gyOc/zgP1jZZG3HgCpwaDuKMUdvidt5dsXo0EjlyimBahyyMOzHUuwu+MDRDH
M7fWbBfZFU+QKnBeYdt/ozuwsMgGxZfVzqmqHQKw8irhkbmns9yhv0tGnANQmAREtc9KG7nxFC9y
fBUDv4R9ZO+uIK52XR49eR+Pv4SdXF8yrJx7iRPKlxHbwdHEuO4eVlwPkUdELrWI6Tj+WGJFSr9M
T3NkCBwecIOgdLb1porI8DKodD1jlwXivxXdeuM6kR1WN35fucJilDpvH+1Cpi8TpHWQyc99w+eg
uGuHCVme3Ha1hFwpK2fWr4APi68AB1CpbPrlfQcBep+uyPmp8pzt+Fo4qpxTMokQQX0sO3i2+Sq0
El48kr9tyyx+FUBCHyAZfU+R8HTayRZXQIZ3LB7tRpudpe8RoLxux6KawvoG1XerftiZoPSykAuy
sKiTouaLjb9GmqVv2wYQSTCPBbDg8VeDS+h1sOfTT2Yvv3hIH/C5l3qd2WaqCcBZTQrrGoacrReG
UskycsUTcS2rHNVZSWKNiTj0vuyooNWKBedgqObfJAunpz6bzFO0LPuB7ObWpT5+AOErbemJuFwv
AkUxkuJ1xRKL2/HkZvRliR1YiPQJ8g5HAFXnPU7XIw377QEinPyWepixtz5BwDgWiiczX6LHZTjk
ZVcEDn1TnAFfMTsytkBjpdUUxeoPvM3fmRT4CdC9h6IbEOR/s+RNGme2ttUZZnlyq9Y66Y8U8PeM
k+S/E0R/5zagrIUyJ4/RkUCgCPgrt2HSKHb9WGCBpLu42ZLhGYBLcj9aR//wpH/4SjEceRcTI+wg
fyOHeAsAnqg8fI6iXwDmKr8yYJICYoM/NYT9w5PAql0I3Qth/TcDoBcQ60HxgGDijWBNm/zsrsGa
EMRRCVyl2pz9wTgXX7RZf3HvEOg5Lw1ycGlCpPhZvjfHGZZCPcTPUYGbAA+SrupFl4NKnZfbvd/5
ClHSiCANIEu8DtYINaVAu0uzR9P1HuXqCjineIpAZZQcm/QRJ9nsDvNju4n7LQyOW4pEpAhQ8F28
ft30jXAmPakoMYcu5OgGnyFFEeGIZlWWyOU+3DPerEkYIChKRU9SYnz/+7j5h3cMnyAUKggjAZH8
2a9UwK0UpvscP+cAk4ruZSOodt2PuCv8+3P+Ts3j1V5imgArgpjF7/rXAboqBDlZQeNngONl7B8s
lGQ4Om8LTsGA2/l6Y+2R9FfYa3CZ/YMG4e+UHLTHoOQRbwFNI5jGvz4820LfpWwUL5P2d0PUn+Po
D1Tm35+AalfkJ1y63qF1Ty8j67+UPuiRYusih+EFBCTKPLcz6+wffqrPSh/IWoEIQEQG0dJlcH6m
mV1E0awB7/qLyRAGSBr0+p4D+5bBHmvt1V5sNcA/7EztH8RS/5Eu/Ne0uBCmmIP48aDMwqz/HMuP
puQ44myNX7YV+AIUBYqWHJfg12Lf4qMYgGvNTL8Jk/hfrCf2l9dpcT2Mnv3ui7RHpESI/COqDz1h
RRnEiBAuEwd4Mg7w05tpYS3OSm3+1CLpsiosae/zZfF9KQoDouzs4irztZ847qLra5AjxnkYl6YQ
c3HETXg8RjYGQAlU+moBYAGfiVpBX/aF6m5AP7RPvkheoEgI638f1PGn2XN5MaD+oTKgCCKDa+yT
iCf2QsQjso9eYEaDqJkpdcezaHyNjOYPYTKpc5DscPBoJmuWIc4gUWNyizMxT0rnM7SuxzY5j0Sl
T/2izRELCvmden/LgNqdQuJzLK2BrCcZjFfFvkRHiT6XU5RZcPLRAjAvX8aDM8B1HIjQY0TbtdoE
2PsK942lHJUNf04T3oVll/KkbY2vAY78SXf9afO5vAaAwRBOotgIvQWfRVOjYXnR5yx+AY1bUlxN
1vUMEunfX/Z/Ok8+jULErV+kWQgHQFjNp0nc75lZVcHpS7Zlte6ObPlSHB0WX/oVgB0Yo1jX6teF
HENazvYzjR7T7KtDJUng/iRTvajA/vZR4DGCcgt+M0z5v852UiwMMlFNX4jVt/PUNZ62D+iOBgwE
I1W73yH/qEpQmRnrqCH6T9mM/zDsLgrP/338p8UG6IO1UuDxbgHcqkCGPgTjNad/igH+LBqDwR+p
WBD2wD2IjEnojf76PffFFigPjugdtuJ7FFmD+MRc96M6xN0kGy/V/ZSLL2vQRIt6COmfwoE/h7Ze
Egb+vzrukqZGIaz66wdQHnG5gFT5PbE4FmpbRBUJQqCKenzpp7C7hfpSX7VS0ctuTK4wdgzQXEwR
hcCAJDzZvOMVd8Xv3cikloiAA6i4Qgw2O38CLfanUp3Plsv/fGIUBUNicpFlgjr76ycOZ6dW6Nfb
+8UESSPWaHoS87rVDn75g8P2f7eN0YA8iyErZZvmNYv9YQQ0Ho7upxis+sMa9XmsXIJOcN7Hu4uj
GH2nn2ZNLMNu7vpOPHpOhqvRK3ObRSKpOgvCAlVhf7JgftoIMSHwPBj+8EScoWj+aWxKMm67tlpC
wf2zALZX/Cnh5/Ni8/kBn17wjAatZRB4wMzAWmavkXuaXfOHtebzBL88JIYQ+XIaDFGQ8emt6SVq
Zyg7+KPw27US+o4G8TELAMgjm+R+BQceJaxmgj1kEWjEIX/99w/wT18Sxp+MoFLtssZ8+pLG5AIo
Qcgfu9bWXMTHJbsfty///pB/Ghr//ZDLT/lfZ5YMCp44gujgkWyogBUSIh0glsEj8q///UH/+G3g
MYLLCHmyyCn864Ns4gvg20X7CID6eyv0zzSFjqFwf9ghPmn+/jP0MN8vaX4wGv5NnR4Nq9diiNtH
KURf2tadFgsETETPY+dx+4p/T9GfVqh/eiYUGTg4I6PkcsT961fDz6NhgZXtY5F+L5KTFC+9OKPc
sZyQLuuz/6Ml9PIVc2hL4VWAoxLW408/GYf0ZfDcYVx0wxE00rdsVv+3k+z/PALiv5SigQkd1X/9
Ri5krodlkz+m23YEWnY9Qyfy7+MBZWaXD/rfOyjyMfFVcCuGJxRP+myidiPgCVCq+0OwG3FY0MYN
Dr7POK7m0Qx0TM0VQ61XD/L2blfDVAey62qdFKZSOJRBZ2pdtY7LWpqUobfLFVBxcGBL+wACFyAQ
Okk7GLVPDjx22cWDfeY2Bvxhu/kkepI33C/0jm4e8W2rjWsDAdWtXnN36iL+Fo+Lf+9pvP5USV+c
Ei6CN7XRn0EGET9xs3xKW9U3yzrROnMLAPoExYdolfgOFgwQRxzuY19bbQcUK6w9Q5XY2B9gedZX
k1jTE6ezK41N9xqK6P66ENvWTCGkA9kCqQudJIUeIEZIVb8mKCDrYzD5W3zS7Tje2l0Xxx179mHp
bHZmDiBlpIcRxHdCK2gqQ2g2QxR6T5c7nTPg3wgLsHFGfHvKhBRPHobs+4ICWKeU/9Z5CLQzmbv7
bk0MqjDatGIhgpi50rhkgFG57WOIoWDMKeo1Tnw9Acts7Gy+yRiUGk36CLjqFtWIN9SlbhFTnvE0
vOvJED4tPUUMW3w1AvHdhhWsD+sbgb51yCVmfoXMpQ3wqrrFMSQ6wF6LFVbmP5Ok32sh4RtHRBCv
OynCRoYJXqmXQVPYRX0BDahv1mQIsT7ikl7SdM2iGyPEE3z7MeQnK0OIVPE91sqfNuVGh1ePYEDk
Uw7FKaC2hU6l/Si2GbQ6hNRfol3kHhoQym01z/sHIteTpUL4Wn8f5AECd5G58x0uoYXWPifFV5Hz
8IMYszSBnwNZBVuWvZKNDN8ZCnRewGnpGzifYUInxa85HMz7HkNvgVfzjIGxNaw3vxAHFjwzxfab
nm/qa95rml/FAnxBktk1rWkiwCUunkAooeXv1u3pk1+APwpeAL3PN34ahtRV0NilR+wY7dMQyhxi
UtAIbwXy3L+LUbgqDFos8TPx39hS9I+4egQ181PLK5m10AOtXXYbT/45Q3zd9SzcPtyD8uJHcFo7
Xs4iINB0/Grt+/lOjIY2kZFb1V4GyZZAnYlGg4eRaof3LH6oeJNfB57b+zZGv+SAl/Eqcb5Mr5ju
+gMg2PR5Y3j3ZUpa/phBpXEXRAN/6abxK8nG/n0ZyYdiaYJGWSjaHd0BZ3oIx0HafNmDNTngR1rv
8W6L93gzpBpyFdUghUwNlEUf1NTntVbhR7IHSQJp3UJKLSzin5MR/8y4WEJDUbxR0KGAxvuhDnm8
NNkaLujSoKjpK7Ke39LJWHzRHMkZiFtet++Z/O5IW3E2QGPxi3fJDoJEIQrFIyp/IiP+YwJKMV0y
icZluVS5L1y9p0zXiSnkwUAdUA0Ao6s+FNEhdvN0FeuCAgtus9eFyvDsBDSYHd94NSwxrTaMudLv
yOqG1j+s9mmZEPKSQd9hfQBKJQWdBl4TNIeAQYWqeHpfHA2+A9915U4B5/bZ6CoiuuA6bYU/7l3e
Vz0AekgpXViJRPYVWeyA9iVBl+esgzCVMJEfISnW1Wyz9TfkJOH1jCy171aL7griiAREkIaYgihI
w7eZbycsPGEFv7Kvu9BFb1CuLLoqOm9vejG135MAIvNSzLyoYjnvFw2yO8dySo6jDzKEM0bunViF
S+2ajxGS5sHK883npxFhffWkJWT8UEaVUs3qhfRGHGeB+55LXXvtgJM8rsyOWMYDsDUFWl5kZMM7
q2Ry6IJgeQKXgOT3brG1NTmAuQEBtTZX+sEFJj0HUV6cDMoEG0g41Bcw7f1JblsEhBoqQtOFENkL
rc/pAtSbKQO2xU67/rVAVFJCgybrIESIXASWVrLikQcRq4lcfnYMxgbhUa5Hu+4dx0mU3/EAACLc
J7WD2uIQBtARBcWw3ymPAp4gh8xHTRM2BpDmt8sEUhwac1eSDlmP2kDsPFM2NNBswv3Ugrc8zxO5
ZMIqc+OksQdhlL3dCXi8UOdzE49Z30AVtlV0C3TdJhs9cR5GBzbwolnjoq8mHtmv2H27ZmulaPa1
78osGAHPi0A2o8KYdpqmVzNNAEWkFChMAAlYu0bF7eRsV6UzaoOWgv7uinR/nnM+P41y7I9LjMdm
dk4OqHMYYAdT69tguqyePNRRF9nfHQQh0AZaGV6pgpnjGCxj02LVOxdG+KbrXXqYweOgfyNMrmYF
NW0wq/SKAtt5tkiUQJEfmnZwSJ7qbMTYWVRGmqx1ab33wEKCDf0SlR8Bn6zxwmtuoHmGXojedFse
nABhB6eEZSCNW9C7hYbBtPdYNLZAzWdoo6MG+lr1hDoOfozB9j3Nuhuv+nm3rxMaDetoy+njDIlA
g40MNWmBM9+Uveiu820qiwggpkyMPw5oYppriZdVkoIPTdKBtFCwVF91hMU1tN3T9XhhxOOtQOEa
BjGmtDDPdKXiBzKQZI06CXciSBeFvCZAHOJuf2qYR0vAgLIkEYbZqnR0jSnLkKoQkcNFan3MQB2W
m8n3ExAfTDKW81qCV6wgU9/LeO/olRkChwIhXPzPuAhuvmwlhDPxkj4ryZFrAq4YDH2IMZvubd0x
rZvRhul55LE7TH2Slbkj/S1oF16lywgNtE564H44XbUZEJB4hZiW8eFDDeFeMrqj+ZFctOFI8Dn4
nKJcJuzychvSBZ4lOJi3MSmacYX+ZJjSH/nufszZmn04B6sYQ01PJS0Jj7PTsoQ+CEUGYmQnM4/0
Gk3XHBL0Vhwh1tNvag9YRRJrjqob4qpfoHKaOOqPw77NDkmo5+MAjO0GpwKMwc3pcrWQQszaFQ3Q
nUtfV5GUUUagDYMq5CiYBlyJZlZkoV02G2kQeSgvbgJgUvRppRoqaxWEcxUVIFipE12F1CoPq5la
G7Ys4jQsrX3YQYOf9GKXu34HXBXMJr3DPNogM+L8Xi8qvJsHjXYuR4KDjAJ/1B7gwQYAMCt7aMtq
QqLxIJVhprY2s88b4b+6RKPePbmfLmo0NAf79xS5MVul92D+Gmfb8hBNVv2ko1Ffij3lTSLBhPmw
/aEiBdFW4GEPYHsMJUURV4vDUZageeSkE1ccICsOG7SRtCDdLrnUe742kLuuFevnuXEQJR9kkJpy
nzw9FRHU6F2AGuuOItwqcvpj0wjsateiv8/pLut4aIHiUiSn8HTMyzUkccOpDpoWAqEmTXgbQuw1
kuRI0djjDrOHpW5wKytpy9/5TtuSGzOD+x/bpKE97BEtle4mAczZnWUhL8rbhAbQZhpbSzrH52Qu
lruCZz/9rHw5agx6CgHoASYYHEo9z0+s8Nh20KtTCTRHNpt05ioLiX32OmoPGVIGP2ICYRvgf/OS
maA7L4veH9KAixRCf9TTX898TxBpPbCpkqAxowpWRHm/rFgQWoIcaosIUGwpQM26TUGx3yXqYQHs
Div1ACUcG7tDiyTMm2F1+StUmWyspB/teQWZLEvDQg9zCVo0f3VusA80yPrnDoLkazM5WIul46L0
uVoRW5+OqFL02ZFpEyDhdsPykCBnedqhlNpJ5E+dntqTLvxSU5V9NRgLt2wcza30rH9bp1TeuBaq
ANWzpNo3J15babfDGqew4SD6sIynKXzJySgeCA+g7kpEi+vQZI/xNuQN4U6/um5Cp/kObU8xqsuh
Bxou7pLi3Jp9QFv0+B4s89IMMu1vBmQXXBORmlvceDj2/Hi6T7p5fc7SiV+Fs8RQARGPiEn5G38l
69bHCDclmJsJIpKOBZRLV7huTQ/TOOFkP0c5MErqWdMq7h5Q9xiUgc9kExPTQeaIK0bfcv8as4Qc
0jkJ7wtM7BcTprppW9bXg/RtLcLeoa12ctfIlBkOW+q2J0F780QVQpbjnUId7u1ymBWrcplfQcn7
phgNaisBUnLioY7sB3dHVtyVFiyHVUiH5UBIRw8XdrGKl9Af28RFNSQtv5iaIdNJ3XTWs4juNIES
oINOdk1DyPl27wAn5+YGLivzrRvA1kM6Gd9CRwcyO4N7WPkpxVa9qnML5wpEBO1Yqz08tpeg2WKA
jm0n+9nTNG8Mk9MZ8kN+iBPouvmOIK4idqQCSQgZspn76zhnBUpoUVOdQ9t0E41S1aMsCgCYAtv6
rJcXGg0/pTD5fRhjmUuLEccWD4uOCOLuauMi/0bmqAd2xmxNzGzu036g19FQmHNmw19pprFA2zk6
yzVeywUeiRJIe3fYE+YOLbCHCiIYWiaz3prUQhmHkPq0CdY1OkK3Dbldl8vflFhS+ZhDiZkqeRba
9gcFGSXs/EnbLB6yCyzhQQMpojiKZIESIDQ4hCLt6pwX+Qz1egLjGGxiZavGvEawIdQxRdtdgaVM
rteLgQD9oShDF3z8MJPcGuSiM6iqXF/tYbefC7Kpb0D800M+R+sNch1+b1J1rzQO8C4T9eYLpEtr
y35YRFg8z7EcH0zHQKKthDxokrkSx1HeOGTRHHEQvzSPR6h0GomHdlPHJTxB/MoKCK1JOgVnyxEI
VgI5Ce/CImbwH8GA1aG9uI18dMVQ0dDwYgvuKYog4fOh+npgo751VPrHXsAYAqHS8256MIhj2BfP
rKD3KGANXoMC4ZGYq1qUkyzah1Z5yLDa9VbHha4kZb+LQdlrZF6uZ+Km4Ypiy6oEVLilBpiOVI7c
d48Dge5b4+UEeLwNs6v0IitVUkKyMSCAcxBhDkHNzCsmkvE6nqLw6IYwr6Yxd4e+Zaqa4uQNhvn8
BH3d8Fs5ONP2DaIvF6NxXSXIzV23ebqHgAUOJVLsSanHaH9KQVRcpTaSFU684RFKqt9zp4qTI5AB
rxxtBqtY4muU2KNiPYhu2tH3Vc7H8GFCiA5eIap0TBEUtYjVt75X4tjh8nWQc2cBKsB3BUfJxaMH
KTNQ5zk5Az5dX/WaokhuD3GjXGX/RQXB/M5WkZ7hLzNHM8L7p6fC3Qc4T6F0ivE6nybAW66PTtqz
/Q5b6lQ60aePkwCJgZsru0bPO2n6cQ1O1GSQ16HhosXpImsPIZ+hDu06A7VpXzTDgkMmt9OvHJqm
/8fZee3GrSxr+IkIMIfbiQqWhpIspxvCkTlnPv352gfnLA2HGEIGNrA2YEA13exQXfWHTcIWB75f
AK4GZbSxBvTZp6IonkiYp41EW2JTyqwo3zF6xNsH5cFuh+RDkFbhp+v1vYXiHgrruKlYKBQBfJlV
Kb2qb6SqM2VXqtRvKq9vCgwrOiELIf7W5tG7wFCbKOdVypwkJS7qwnA9OT2hwxptIK38uT6My/q4
48iaCq4GLScY3uLf39THWz3XI1PODbflfKhV68VIOuqTyTcL++7N9ViXdWRiIcNHQBOgwryOPFJk
KacCHfImGW7itLubvPYJlvFHsIM/5bGlFLPWtb3AE1CDBbSgU0lGbQVQxmwOjcJxkgz4h5t1Fjhd
1TMoplZ3hkcpKQ8gwACDG7OPgybt+wzg6vURX3bKYJfDZgcvISBLzlytJprUSm6gCLsT9Vy/PaaZ
m1X9xirupgKMKig4CYVn2dOP6OAd8cDe6sPv67/hYhXxExSam7YwWxSE7fMvXEmDV0ljrbtFFexw
2yZlWVmnS6NEPFrVkLUUNjJz+UOj8ykPe8XkBkm7S3mwRcGRN8NGCu+ycoQE8hiOL7381Tf2lXfj
lSvV/MsWLv0C2O50UTE4NdT5RumgH1cQgSZXMQDHq7tAJHXD/cSDE/DEqap29Eb923fPq0YHhgtb
odujzlWXvaznbtLlwU3UX4oWQhla+XBzOBG7USaCsH6jscn+Fi2nN3tT9cFe+mU/8OUwh2p6cFpb
uo19c5ImFxL8VyMy98ZAabdeM+m86GaJ0EJhxBZqO7S1zkOjOpvLOLQOrtY6n7ox+xKP5gtFst37
51Dl8W2biLbQWpo1zdJRCWJUnka3LuVu57VhdZvEyRpAUfyVsz4Mg2Fd6MCjCAQG63wwoYPpZxdJ
o/sXj97k97r8W6a2a8gUh8bn60O6PHFENHzeRVfVwv9qFk2p6N45kjG6svNiJyD3zeTYll8Lpac4
jbHpSA+lPsj1ihfH4iDpaFn4vgltvtlB10Eii8GvjG7Q1lwUnflxAAcWmxQnjPaIB+PKpls4VkDd
ApqS6SCjLzVbIbFcGjzdnNG1KArGQfph0up/CYHELe41CJGCwDn/bgXvD97P2uj2dfFHrrw7LM2P
17/WxfUnPtabELMFKMNv8xMEKty4+a5kyibNTkMGy9U4XI+zNFskdMgMamiO0BY8H0rAQRLBJRjd
v8UpX083A4XDlft1aenhhSn03TiUSE1m3wRKLhz4FIh6VUMn3IwaqJ1ygGOWRU6NLzsGt/Co8uR+
HNTwNYc7dUBW/cf1oS4sRCBSwogUxBgbYfYjUgkhBegpHB28yi0z2tioPaggmzWl3nbxGn5nMRxR
FHSmkImfYy6jmmqboHm4yOHstRwEfb1JqCrX7Wc9XzEdFUic2UECJ47L3EB9+/I2tyrNtJR86N1h
kD+phn+A5lehSQCFncdcBN8624Vm8lOZ1qR/FyOjoMUFTldcnh8qva4VlacoQEqBQvWthcYGEgfZ
rad9ULqnGqkVhIH31z/kRboGwgVsj8WaReOFDGq2ZjssOjvFhvCg5sgtjOmjmRbbIC93ud2Ym5EM
Zp+q6hoieimsga8VBk+gTFlG52H1uoYIUTmDa+DQBZkH+0wo/CovLQU5vmNerHzUhasOEy32Jt16
ToP5eqXDASsVMW034xVmOwH6BVQam7VUcOEE0MFQCuFCwA1gus+HxQqlP6/Wgzvp1m6YjJMSV7fX
P9hyCI4XYPImWdD8kEF/2IqrbnDjIm+fRpvSo1kP/sv1KEvfx+K9Y4H6N7jeZlFSx6sMQ8oHlxVD
z+zGgPJRJndF225b42bovl4Pt3BCI8P4Xzjxc94kQdC0uhH/9MFVAnr+w29b/Yimz2Fak64U8z/f
25aqgkfiYaJcWEy1cuEEvpENLrWQZ8MrOCNH9G30T1atbLBw3zqd9ZgCS9leH9/ioc1yB2KLEJXA
2Z4PMIelCCw4Gt0wh8TkSZQOICYbNaWdX6XzmvNA8bUfurayWJaWPfreGkVu3n4XObMkOUZTh8rg
mtMrfFOKUH8K6dfK2MRZP5tUA+goAlEsFpTcZmMz5ZCGFzKUri+fDA5ItQ4R9j61ngkZGaIZaqTZ
DfSrQP0j9bcgKK7HX9gQCGWL8xL5NsYo/v3N2tH7vEq0UFbdMsM4hCqhH67hxhemEVdVla3AnuOt
Nzskw06n1h4qk+tUPG3KsVVeS6AMSNkrxspBtfTMARkvki4VkKP699/fDGfM62xScnlyG5qKSvgV
V5xJCg9B/kkPfqGqQGEf8WfQN/rKA29hy58FVs/nMTJizR+MdnKryH+RTGsfYG/Qu41a76bwpk1W
8r6lLUE8zGzA46KaNkcmov2skbrUk1uo/g8zln8UarGn3E59NMDXPMqOiDv8xPUJbWia8u9eNFhf
cBRgDI9OvDPDu3dZHI4B2touWT6FrX1j//mHAKRpFAZ4lVAVOJ9Nvw7ryO7b0U196VM7oP2Cbpex
kguKPzLbeSAq/z/IXEm06eRIdvqS54BHAB5zz1kMl0Fyfg0BRVNZ/oo2AAwLe41ss7QhRKVBR44F
QO78nsvNsYmb4G9GzZMusYNviVo/KtWaT/hKHGP2mWw0gvQJIR7XIBcb1ObRpzuyMYJ3Go2JRzi2
EeRdAPjQJvyL2H+z6Ry/svwSXWgXLuNG0LON6Hh9PSzccNw5FGh0ckrBrTlfDxK9rryOTN4gXABZ
DzcJ/qtX3PVq9Q9LW5T6qAjpiHfPrxqrk1Dcr4cJCRb6rXKDqI5tvL5/NLyowFUKu92L9MBOPC/0
FV92EQPZO1F1E3kwYx1lb0fvf1MJwD4XDC8eh5v7fN5AApG6SiPSoJXdHZVETRE2sOQVHsTS12Gy
FEOmgnaJLTdTOjHeZEzuqIFS8cttYln7Nr8xm5XjfWlB/yWX2KQgl7r+ap0ZetB7g0v/YNPF3zPa
iVl6c/3rrASZ7xrATrXWFiJI7m+L8jOs1Y29luouBuHKFYUr5CHnGWLsTMiAoKvDu73aptIfYm3K
5uX6SBbudouJouAnXtUXFSqVp1hERXBwbRBJd/VUqEfPb1eO6oXH5VmQ2RLD6AzlTozv3BQlnaT8
mtHhKLSvfBkn/5dQdBME/YeH1TyR6PUudSYLjGEE/2yjytX9X0/ufHooIvO1AnD1D/OHjwNvHmrC
2Kqe754iqfQqLnXKVAb2ZsptX2grp42yuA5oKSi6DL+Gu/Q8BKYhdNx1hoTLT81V8NCbCKkl9WeM
F5p7ry1pqFFD4rmeYpXUwlPBw13bpMjNHVs0BPOggz2ernEMl7IZ+H34q5OvceBq5z+ryxMF7Ttq
MUVa/UiV8MEo2mArWU24bcBYbZxU7o5llq7URZYW7Nuws7U0+kVPthGMbmX0W9AJ+/XS42IIUSvm
i1Jl/JtXvbmrLCfEFRO4LSOD9Z019KuzEQmRoavNe3lU6nupC51HAHAgLkPaZEMmpfsojcvb0ikL
1Gbyciu1evT1+lpbWgiwkqgkQ+2EoTObceTPOvTnWQgKSJEYuVJPes3rfmW9LZ3UUEZxY4O4jUb1
LEppA/fqHM62ZFB22dTc8cCuG0CR1kputRZo9iV9O8sa5OJ4Ko60/+QcpcryNKQDBBNH/3x96pYW
K5w0Mg8yfrrdszSnD/2Jc44aaCZJD2o/InAtHfUQv0CFUlrSR59lOfx2PeZS44GLUpgtY/IIRWIW
VHbGSK1G8oQYUb0cGG9NP9cZUOqKP1nJvZaT+rNPorsukW+LRt1dj7+0jDnZMRvnAqGaPfuQYTyU
odmq9DgqFQ0i5OjsEXDE9SBLE8s9C/BPo7eq2rPzz45CK8flCoATip1HTZKmD1rpe1tPa3hrxIm1
j/Q+fqlRslkZ3mJkbkfyCRh/9ryWpyXgxplzXlP1jVCmqChsTOrHEEFtx3QVayWBWdh8UIW4hWkM
6DxpZh9Tb0xkKNDhc4HXbafqF3i7Jvh0fTIXXhu0F8n6dE4exOfFb3hz8DRyl9Se3qmunsTWrsVi
yUPwSerbe20wbiqjibdCmAJAdvzleuSFvQhRCAqn5eAMcdGF02JPiawhkN1EbsMNhNVbhDu8beBM
r6aWvj9Tp+6LBjyFE11M6fkw9d6BmEk32W1r8xl66otAGm+kNDqN9lofaWGVnMUS//5mSqUa5Ls6
xOTR3bck+aZUGLfsqNrTj0uhXV2fxcs8R1gQC4l9gwLohUKCoiKME1SRdTJC8B/+ne98CcHno6K5
GyL3eqyFbjGFepohgoXF834+i04xmoDhESEE9RRU0GqmU+uju4WRrHFbIMhpNr8UASmX7hXwtsrw
8foPuNwQ5/FnM+tAagZViHCI5LyWQL6r8K5NlZUZXQxCXVlUEiiizxuondNn5RQzSCV8LltQq+km
tp6uD+QveuD8kS8ab0DWaAqguzJHF+QTJcWIc/TE+7U8VF2KuO/ga8ZL0IbRZ2YZVHCePjtj3Xxq
C1XjNCvCYCMliodOawE/oXHq+0G1qsc+ooIGRDMKP7dSax/RRW7v9TDwXayd0luc89Kj4VfxsdDo
s8gjdTXw82qDRW1bI8qQjcPdQD3/xifx2tRU/W7Hrkm+d2XoP6WqNiDNaCuf42mQPvujIR8Q5Sjc
LoC02FZol3lmEqChNyHXGSnx1krhv/dxq2RH9huKyvlUPEZAQEFt6NrrEDkvTd78CXtJ3UiBnAAk
nMJmOpCxB7fVOPoo59rTfTXa7S0asiEV/a40/ww0NH4nKhrK17/E0v7hCWLTo3ccXH1mB0Oe8zuG
1jdPstyj43Mzlb+LFBNY784H2ng91uXtKPK7/2LNlu9QNnriV8QaO/QB6WSb6srVeHmmaiaUeMC6
ovBx6ahr61IR+I55UlD7fkKmEbaLUUofp0TrH41OTlZa16rKWXa+jnWY1AK/QXOLXtPsLvba1u+m
pMqoEZflU1+Mt4oNoHiP3ukE2c9GfkzJvtpyEe/7Ka4frQbKIUIkwQb/dBlEY17f1XbtvOQsXXtv
m0l5GCs9o8BsW1sN7YnvBu2MJ8EU2OZouL/7RNFN3jd0BQUp15x/fmQDJR1sYnSy5HI7UcKvTVRG
jZVFdvnhRRTyMq6fhUM6q4JcjfAsOEndveIE235aW8aXhxYRHAvfIepclwCtwPfHAWvo+KSh+GZY
YNgBofbDn/cuYBSVaOcDoyS9u5gt3rdo1QxTelKz5MEC2wtO4XqEy7sTUq/DHUPhH9/w+XoKcQsI
HQ1tIUWto4dOtoOPstQFd7FhVh90r+tvNUm2NkPQr0HcLr+RiAxiwTRVyrvGbHMiKw+9IarqE3ok
W7O57Rz/3dufR6RMVZyHDjTz+cWi+YqOxV9en8bqUUL8VlsdgkgIz3ejoZokxjIW6BizzpM5BWma
2Ld9BPCItfez3th6FWyzrZyklnPjT234sbdokppOpiNSDVd56zRdqYLgH0O05AZD+p57TrVtZK/a
5qPxypQruDf4wPizwGwPEqWbp7hT7R1yp/ahdBIJsPuIWFwCXWzQ1Be/b4xH2zOkmwgxXH8D7X16
HRDKwqwlV/2bGpRBAVMWfRkZj4P7Xi371xQR1E1vov26yWoJMfK6ksddVhXWWodiYYXRWYLpz0lJ
CWEOzYrSBppyVimnSo7TOznSAfO1XfcE703Zd2aiQaCrU5z2jCGXbwBymncRwp2HOvdVEpvR+GBM
TnOoIkXjOT5We4iF/kfftMJDUTbYk17fEJcnOnkCyHYeG7JG0XT2osqisfQ7ZD5PhtaNu0YrtUdV
D8cjOyP7gFFKqa0EXNgH9DQBB5GU6CBeZg+CmEzA9ycaUUWgPSlj8zxJ2cottdAO400jHnAKz8QF
Ev9kNl6JCvQpKGCpJrI+/ERo1Tj2EWaUIsG8NxBRuwH0AtNWx5jDwLJmR2GyXPsll/cXhQ0dthAL
AeL1/Lwpk36sCsXqTgG6/YdK88pXLWmQQHbyIn7W4kD9OBXmz3H08kOXgu4PCjxN4YWk0iZ3vDX3
1KWZ4SalNG6RKfARZrMvN5ZEE1nqT5EetzvobMk+szvqLhXkf9IjNoXqgAa1A6d9AcNDz7mpjY3v
cbG+fyHQO0HTS+Nm5LSfXe0RXoojlKThNGaPAhAkdT+uL+3LO0ugWv8/gCW+zZt3kjny09U4G062
/C0NXTM4Zvnz9RCXr1uBvwb4YzniC8+P3MBrJkeBVHGqUP/X4TWmqB+krZz9Kk3H/2nW6LdWhTNt
ByTBJ8Shxve/JoSEBLsXUJWAFs5mUZv6IAgbDVWWHryNA41OEZp7E62V60NdWDoAebFAEbmfKKTN
LjCa9U0+aWFzctRPyrQ3gvt6eFWxxgqOdlzvSvMYNndJmq7EvTwvzsPOBiiNZpvWBmEjzZhu08A0
7sYUwbfro7s8Bk0FTTkyYkCLiB+Kf3+zVlK/GqYKjvRpjKVyGxdStw27LH2V0rg/xB6Ez+vxFkZF
wsZXA3yOwM3fvPdNvLAq+ro2xU06vqT6Z934fv3vXz47REL439+fHetNp0RZqkvKqU9C2e2rpn5Q
aIahDSJ3GpyKQA1RApTLlfTqcsuJiiSoeptmBcfeLKydZFKuldl0imV0IrIkvs1UtMaxWHi9Pr7F
QOgNUi7QAZnOUZOxmkhOFI/Tya4K+EjqfedDBI7GVUvrhYnkGcHLDfAUue/8fmwN0gmvqhlROOzt
6bWmhKSG2YMONwohreujuswdaPciFkCrlxcD6eL5Kgy8oO4F4cg1Qcr72h/DexqaL2Z7G0IXQ9Dk
3VvrLJyhnocb0PsF+OnlrmTc9jYyysOP6+O5XOXnAWbLITKVslEVXvNjFx3r5gAX/t37lpyF7AUA
N52ki3UAEw2WV5qHYI17GTWOAIq/1m/8wjp4OuL97x7PWbTZEajjZlMjWxG6oYnAjB09BsZqFn+5
skFeicePhrEsuoqzgkGbgXIsURJ0ZUsGJHtXFVjnrcmiLQYRbyAOPWDOc5UjGb06THO70OXVChxw
fFRy6ZHqaLkyYQsLWiAXBEgbU+OLCnMWjjWgWCUEonccons/ucUdAG8qyi+7aq2cvRZshpYIyk5r
rVrmpte/UsOTkcDHFIPSkbzVjd8eRlLXV8PyJP43uNn2KeAQ49rG4GJEFzz05OhIokyzUqRf2ENM
Ifeuxu3Lo262HlLkVHzO+tBNzCp+xaSmurPwC3q9PpalKAjWOTTlZTyA54D6SfOES1gYuakqP6np
1yZRP12PcHmQAtoC+SME0FAznF8NVheWQ9oxW1XzscnuEQuFjKxuTCytAPb+w7p7G0x8ujfXKzJs
Vo9Ea+h60suAq0U0YASZbdIi2uEcCUt3pU61tBRIqMEb0DC6vCUsLLsQq0kCd0IjQKMvhPXEZtLW
8EBLc0ieQv5lAnCgUXQ+rH70eX13QeBG9tFx7hT5WVP6o6SiahH9uv65FjYTj1eYaRT7FrQv82jo
A08bfTcrjE3g9QeUhu7koX5VCsxmNPk2jas1neLLWRQoa+FCL6AbWLifD08dQlsydal1C8XECXMo
UX/vPvpquvK1LpM94tDPACKiyOoFGQJ7IbOnst25OSZEj3Rnux1PJnwqh9zCk7TrV+ItoBZFQB6C
tBVBvs1VIY1J7uRqgI0fUtTysL4IAD01P0O8gopT5Q97qZm2jfLuHJMUAqi8TD0CtN28B5C00F11
jN7czJpuqjw7Ydewv75KFh4FIgYMKq5gCFRzxCJucVY4hgM6A1m38eG/o3ykFDc5Agr4m21bxB1C
nHMGnCr1VFo5gP9WT8/rUUJcnv/xyKZDNechOLbelBixNy6sg4chDHZxZe8UMzvg3HpnIk64cWAM
l5q2HzN0XPyqbTZmKmF/CrKyKH4XIX5eprwry25l+ywtZWRHeR2KYtAFfU3CbTKfjLIB3qxJ29SI
jPsgsGl/eNU7PdspjjMJnAYQOckcL8p+ka0lNf202o20XR7EmxbLLWXXrcllXt4QIowAbYmqCjSe
880Z2G2CKJJau6k53AKUeVakZOWqE+nt/HNShuKCkDmgLwyREZJSKJ2presZyKIHvwe8O6bwe65b
x1J+UhIXgaWVi2JpVG9DzjI6VJUdHGaU1tUKBbyE8jHV2n/Yhm9CmLMue+G1umdGjMrPfqfaz0L9
l78PZJOVBl6LVOH8wzQswFqX487t0O+LkniXrenBXt4FIMFEEwb8ENrT82tHqStLD0qt5VkS3qS6
vGmqloyu+5Am3mugRd9jRdutHCyXpWZiAns1IQ2jZTqvrIS+bga4qxEzPjrDlyR4BO+HGY8OPMnf
h83XuKxu9Op4PezStoVZpAOF5b3H9TCbS6Gfpk0sB7X6hGcL3jbDphhX4JyL18HbKLPE0ba1VhkV
mXVuj8l3PD/129TzjY9lWUmP+aSAwka+cRNOwdfQqYOTip/gym9YugLFsQSVlwYxTI/zgVpGHCqS
M7YuGpDo7e1TOz6a6q1WrQCGlpaOrZkywtBCHnYOUtLQm/jfpSPb6V3bJ8dadU5mTJ+4GB99Qz0F
7dp5KH767BShN0F/EpgS5JmLEueUe1WCIosbW2gpdU9Rddvi/yu3Huqoa+XzhQUjNNmpQpBIcMrO
5rEuUGbEZLR0nVzf90V3lNXhQ1bo7z+mqNUCnac8QHFlnkCUdtV6RTuWbofcA56V0XBzfeEvrUkS
BcQXHKFGcIHzqANfeBwVpatEzwl4ZroTeHI+YleOb+1DGSQYEHzF93Vln6uiBDD/WvjRc9iDBRVZ
xPlC9GJ71BKnqt2wo+KtZhsTsFzpRftg+Fx595N/VLwvnfnNwxpTxusYYSAlerG71wmbRIUHV1Jb
217/MyQD7qXVpigf9G4Fl7L0kd/8xrlSRJBoaWGClHTb5DOlBq2MNrX8ev0DrMWYnQkWTemg0poa
suqTmn9LtQbPwpWbYmEzUliAuE/mq0MwEf/+5lUkQUTt2jKqXWTg+kesIqUTpnsa7koooOG8p+2w
W3gdUdL7l9X1NvLsK6uYchlmE9aulaJQo9/oxSP6RvsgUTfCBr45xIU7BV+uT+nCGSeUPWgwgJk3
qKudD7fH045rVy1cxC+3Yfmt1szNIB268Nf1OEvTynNCsQRKCgLF7NNJoHyq2uPAQU9/YyjPNh7b
yPRUn4L8Nlz7hkun29tgs0HpY4jbXUswpXhy0q9jeePXv2rUA3RjJRsTf2m2Mzk8ef5xIAA6nIOx
ELeSLVSvYOiFn0vk0TGCvD5vykK+pyGUQ7IHuMAmwzj/QLaCSnFam7zDcDY4hHr1Unr1Zy0oH4fO
2lpht6nb6oM3Sijphfc4V/0aeT9hi7Sh5XsTxc4WC4O7MK1+FbrpAgF6uv4Dl2YA8W5xi/Ao5eV2
/vuQH8I7GiNa10J+UICTm3hlCha+JjoecDoAB0EunSfVOA7juFxJHVRLNPNGo3yx2/SmxD/JQpFr
N9bD7vqQFvaEEA6hwgigT3gVnA+pVkFWOF3Yu14Flahupx+9XVrbsIpvh7r/8/5gkOVAXCOsJjBD
58E0rWjsFB8/Fz3ZkxWkT20ECm1Knod87SG6NC5yRQtpA4gArKXzUFEt2bU5pZ0b6dEXfNJ3TZR8
tAcbaVvtHw4z3BHo6kL2J0ece1w4kEeRJ+p7WFnI4Mlt/zDI5YOi+Tcl0KRbbs5Dp8SPRoQrZJKu
rMmFewLynBCnJ9uAmyFW1JszHBCEXKX92Ls1EsB58F3WT160gmFYmkzuB9A+qMDxupwdaMUEC8UB
FkMWHN2iloY0Rfy9j7uPDnW060tkqYDAAc0qEVJZlyINaNPKALxK2Z2sMv3SO6m3S3TLP/oI/G2w
Es/2vMrGu2aKzV0PbWSXZlX5VA2OsrIzFja78MiiRQ+Ahi7gbGIz1ERAwAItV0byb6fZpNV+ZawL
F8VZiNl5FyCeZoF+ntzOr7fN+FlOtYMFlkVYjQYHGKwgYp5RhD8IIbxSQwO/3uJxvZGNo98Nxyxx
c9lc+VEL3xowPSc8hgo2SNHZsC07y3Us19g4av4htfKbxvxSIvFdD8mn68NfGD2tanAZyA+A+7DE
B3izcgEAmNGQSBw9Ppq5DWypaquFD3Z+jy/NLh5WWpELlwuNY+hLKAY6BqXt83ANunpwFFAH8AdF
QtdHs27iAGdhdULfGWCKBNp1TP17f0LydIrLYGUTXW5U4IpcHpAIAE2B/TiPL+lG06dd3rloXX8Y
OugtrHTsEOxVIbPLlQv4ALEpmvIAs5R5h6BD7bJqHa1xI2TLRuOpMD4m9R+j/5KONzIqw35TooQc
bwt0M9ux2o1etU/eX4WgR0ptgDYF2+eipkp6n0lCV+Iklf3GtsutaaxQzRcmFNY3RAXz7yedv+vQ
cqmHtm2sk1ogwtpW+yxXn40ke/c5wDOVmxiCMg/ji4av3LeOXiSldUoNY6uksDqHZuXQu9wJyCKB
0+XlCNEDMvb50kArH8scL3BOAOsfRl2KMSXHmcGUzJ+h3d5UjnQLlG8l6MIqOQs6236UguW8rmLn
NJRAoiUZr+3j9Q1+eZTAFqQQq4ouD5Cn2XVvh5LsZcgunoIsqzaZb+zSPHPrRhMSwCvJ6WIsNBb/
WjuJQ/t8ChUzTHSt7qWT4fyo26+G9tKpX6VwpXC/MGdCMun/oswJ/yq8mL5OiTJhxmKilS0Xt9fn
bCkChBFaORS7yILFon9zKNZJU9RaV3inJMixIpcf/Fz5eD2EOMHP83hgiMC9bOD1tPbM2YdHuLlU
s8BxTmVMvwFLzW1qKnsDFxVL9VFIrtOVsvzSt7HA0jgsKQyW5icvchDIlCqMSZH0bd1jeY5+qJa5
ZbDyeRZH9l+gvzWNN5M3pUPSdgOBpPBZ7Z+CvN5B0ULt2DlJ3hqocCEY/WugQZwLNKjmF2Xr4SUm
IY990uzXqLwpAegFwZcIDxAjf/9GEiB7jiF8SQF1zRdFaUt+9Jdzo2Hskf5Ms/wOsSUH6dvrS2Oh
6iOw0LSknL96fvNUVrUaLbGL3jwNyBwhxRvdx0F215rmLoiHH0Pfy5CmtFcV15vezPb/EF0UH3mk
C5GlucKo0SNAZntwiyo128fD0cDPT3bl8S4vC9y1i03X3nhriJGF7wh98L+g4nB+s2h48g4SYrrW
aWjHrRy324ZbOSiwvFZ0/v/K5lvY3wDNed2iWoX40sUDz6y8QEFyjyV6MqVvZbiGsFgaDuAAwfNB
wZPuzPlwsmywc7prEqg8c1N4r4bfbwxjOChJdojj8nD9k4m/NjtLWJD/RRNb/83kxZFno6xsSydf
VWBn+1jv+PF95byfNkElRUU+h1a3ihzK7CpJM7RJEiDep6Kabtui/hDSU4+TtYx84esAghH9bfqz
l9gKeSoxQspt+wSy8bbKi32aBitZy2UaigAFqAA4DaKdMd9hk4LycBc03snRpa2jvxbmU24eNMf1
km9e/VhPax2thQWBXSVnPcbR9H7nL2GuXYyaG8V3hwrrh7axN2Uw3OCuKGmFaGhMKyt8YUkIdIrg
bIj/zlG2o5cifYWfANJieC6YY7ELvW4vN3q9cq0scI+psLMskD0FP3KR0asTtg5WDfohH/xDbRUf
YKfftHiRpLb6IckszFpSY0e1HqsAsuFAweEFAP0qEFakZ7NN8PZ3zK8drCpabeo830VLvz6hzW9g
DKKpT46D2HuBs8GeLLa41wcuC7sxviS+2dxPgJE3RTWqv+TSXjlIl9bYm4n5+8Z+sytLQY6zMFp3
gcQcZKRtm+QjEG/fx6EA7BO2S/20cvUu1O5Eu4NHGwrKIO/mjY+81LHwNNPAdexGAjnxjR7TxlLK
l4FG8UYvuvpo9XmxVezSP7SxU2zUPIRl3LbdpqzSYSfXRbkL/TbckbLouygKk3teKtXB0d9fCBa/
FVYMlqRoNM7z7QYftLEAJ+3mdv9kJP0zjMCTb8Q7xylW8tLF3fAmlDhx3nwKpfPNWGqiwC0tjbPx
e8ALH1X366fwQoIF/wbmvxC4ERqM50FMLIHk1Fa8U2/e18kII9PbxtFToq815JfOEvqvwKUoiqCJ
MRtN5uFlpNqedzK8B8m57ZVoh88yXO2Tp6+JOy7GYkAUQ3lEgB8+H1SoDXLWVbrEoIIHJ6D2WzwV
zQhRAg/hNZbO4gwKRKIoe4D5ns1gUSayw06VTuCc9kWU7gvd+xzk0q/eL4//8LG4+m2Q0eC25hl+
2JW4IOqyd0pRuNP8D2o9YhLyIaHvcj3Q0tITovAAqChYX6Qahd70utP13mmSgtsijR4g097Uo79S
11io2KFF+CbO7EP1LbVJz2m9kzU4H4M4/N6HlMZb1dlr6fQgheo2h3qV19qhkeVjo6Vfro9zaaEw
nxbkTmb1QvveN6Qkg6DAjRojYlL0G6lA+FR6TfCuzF6ux7IvYQgM9k2w2WBzc2hydTS9k59BTksw
jOSEt35h0tjeaV4XHsuiMbdaGcpbSVMw38HVERu2Ko2wg6zHjdo1uLFQINpbo5r/CgPrs4QviO2Z
HNRT/cEzMYN3xkT9YChNsqt4ZRyaRMIfXaa3mVPv3kpcHxtjapxdyrUCxyTzn8049m6LunLuU+yj
tg5WKxu6fs42i2vvppK9lrtQ9x4D5H233qg4946ffi/iobqf2qbZTc0UHfsBs7h4iPvbMtPzRzxe
6r2XYShop6b3UMXJn6END23YtvjV92m1lSOze5SauthW8WhtaOV7KOTXza3a8jSmhKmPmGUl99Hk
dOgsjNo299BL9s3Ix0jTT2/iLvwySk2wg8rKDzanH9ygFZ5+WHZ4iFsdpkl3Nl3dB0d9Sgtlqw39
H5xf+t31z3qxVWg6UZkDY8jxeVmA0TwmrW0Iaktu330DCZa2KytHHI1nSYIIAftMdArEBTY7YZoI
Kp/meNJJDoN2M+EwKdnVSgzl4hj7G0RwfxAn5SgTW+XNbTN5tUoBISITGeAdQXDPDjyXvTsboZ7D
5PfBd+Yu2dhNU2zzNBoPmaxWR2io0dZQivCnXDTKTgvx0jCmOB43Uums6bhf7NbZT5w/t7pMzao6
8d3OKX/Se272ZTs+WZLyMJXVFsfvlQt4ed7/m5LZvJvy4E1KHPquFQZ73Q62Yf/z+uJZHJHB05xX
s3GpQaMW+H0VgSSdTPPz6MjbJr03FH83Fc/glK6HWhwMgiKiYS+ISbPB+L0ephjL+K4Xja9Jqr/A
3DtcD7G4Ff4LMS9TIwWpGa3Jc8EIPjjZJ8ncJuG/TNibELPHHBK9VdTnMkvABvNd/2ox9bZAjIZf
Qt167yUolhvpA7I25C0Xzy2rMRF5aWofayOAItmdOv5pvD/Xp2xxAbyJIb7am11X0B4xtLxF/2KQ
dunYbZT+R14Vm7q7xx/4XwYkuow8eDhI5i9h1UpC24IC4MIM3vnqtz5VD6Xs/UMUhYcVL0eQOKqt
nQ9pQv1WF0fWqUoxvZL1H3U4fJeH4Pb6zC0tNlYxjBPBCyIhOg/TkR2rxUCxoiu6aDtK7Y0y4OFT
GGuztnQwIhCLeBNHMMDI2cFY9FjyhS17tBudR7xBbjCRv0O8dSf3+vYfxgRNhwtFKBzNH/icEkCD
PJODXvlqBr886wbXqH8IQW1d9EdVHdLO+bSVpaIPgIOkU11Ewe0IV/FoYgl4zOpy7WkhjuPZtaUC
JeWW4HbkyTZbCIkNjbTJadcr7fgSO6mxaXP/y5SFL5wTv6uJvHywlTVe1WJU0PF0kECBXLzsMbOT
JyNulBNye3tfPkbZsDHKT5G3L6f7CUzz9flc2MCQI5GepiROE33+djVsz5e63JFPXv7Hz6xNFXqb
HlVBzbovwV1eDybW9MWMAu4Q/SQI4PM178kjDNYoU05x1nv3lsYrYAy75FApwMh0bGbHzBJOjma4
0SPMvq9HX9hxFFfFe4p5vSwlg6Cu+tiPlFOnNFtZ/VJVz14grQzxsozMe4BsnFuXFzZVrtkC9aMi
cP6HtCtbkhMHtl9EBPvyCrX3Rne7bbdfCLfdBolFgIQAff09OOLOVFPcInpuxIRfPOEsiVQqlXny
HMIN48E3HzNlhl1/MpkepnJHvU2aQEn3EORv11f21+tnGwuUJzrKyHwwD2NNSz8LwyJB7l8UjfNg
s7zZYsAaMyOWlm1JI/RDqXNrA+6ml1yVrQy9VvG9FKKKlBL83W/9YeMSZtwHddaGQe11Ya67Ym+2
WfsqLS6eK2igh1Yz5nd9I9IwtzXzyWwghWikyOf0sYSjNgN5bEf3dRib8jB4gxnpeid3yNrLyANu
qNiwgrCt2+rZTlNQQuXNaIGKLABV/IBXx0OiNKihtyC2aIx6re+z4HjovUxyH8D7gMFrdk2JJlMY
75f+QwHheLweDOsdCtVD81DXoDxvXgFTu/5FLgt0oBY4tzj7IoWpaYwziCImRQA5Ij/yKBpNCdmK
gIVJeWOOOwtvNtN4G8pt537+cgF8Y5qOQi58yS07NF5am1rhPzSTdmHj3iSEf+l9snKilpzdBnkX
oOkANQOKM3P2rB0hRqeh0503UPmGvG3DQTSFgKWx0M1+mvmpsp0QkIbru7twkj+YnUVmoohGOtX4
D2XKfllj/iYHsh3K/5BA4U2EgIsFgiV5Hq48guZ0PZreAzA7YW0+SfKl8NfgzAvXM7qdgJsA97ZA
46jjlHnZgB6MLa1tNUKSUplRXf7kZHt90+xFS5gOAvgUF/EFo5zDrK6ieuo9oI8rdgMF6VOtlHyx
ygBYCZe03z2baLvEABmXGEi/czDIeaBQAt6PIHhMQywA0BxNs049qZojaH7rqLMgp1o7WX6CPmJ1
ciHyjgKEbUYKSP1Xx2VD5DY1hBIFDlw3cHdHG9+heNP3VRoyh7ZPQir3nUKK9mZwCh/qsk6+4xAT
jpHrOcDlJf5tRjSwp/mk3VHmDfeGouQ4BlCdHHhH7gWUj/GcM1hYc1e7o23nrzjcwqWMoPrv1k1/
fxZfbdVqStPwkZr+BYMWNr9tXWCF+alWj325u/6hFr8TuMvgdICconzz0RjLh95F2HUfJMXEWHko
2U8sMOyNp+t2pqA3uzQATkDFD3cxamTzdBodjJZSbrsPCqLRmfEj+DxfBYLgpHaHqin+uyB8602C
owVdy4cGc35ufp9qazRvC+kLBgkxqgvmeeh5zZNb2UL5HNXa5AHTkVEt5W8EwyPjfmhluF3aWqx8
mzV7M0cQstQ7DkHhB63o7q3W3ldpd0hNFJBAr82EWGstTJFs/o3O1zd7JbRJkFpaOyYPiajbSOFt
/Jhk3jtUsqERO7bBjrQFiIKNlG10r/0jteoVExjpQXkjmCPBTPly3WeWIq+HaI/ogaAIt/nom1Sn
3BkGtPCc4KHX3mUHONfnM3xg8P41Mbnt2VnLoELnlTpMiODOMp4K8cT8lYmfJc+fKqZTLQE9m7nX
2JT4btCQ5IEMzQ+qgWDC98jh+k4tFaTAuwSQBCb+sVfzgUwMfnNVuUHyIEENiIlPDLoeIozHZ+Dk
o9CmZidewFcJ3SegcqzH4OhqYtt5ybeisPfXf8ziglGn+fumBWJ25kZ9ZenSYgUqi5kB1i9afONQ
5b1uY8k1JmQzRmDRBbugcdFE26R2ZeJoOBMcF8KdTWcPoYIE138wBKAQHumoeON5NnMQMdQ+1Ibh
IF551xnWzsiLe1dlK0cdzNsLhw+zl/8YmmU3nq0bac8VquvSIjcNGOZ3pk+KfdEn3/B2VzsdZVmq
tdYdhFGbnRqt5Cg6WW9V4ri7KuPtFjRaUH8xZBN2dW6EmEH+ZaHyvC9ANXaqlNdtRIKqt2Ym5RY4
GMxNlQPbQ+kEYmkAw8NW7QavTs88TBUH5SbjDGVr5BP7wtPJth4hj9eKot00JuFR0RgY7C9QCq8C
KW8KMpBjIIKBha1vN6GXMHfjjaqNJBmdXVWz6iRSK9jZREHVvRkKYAmdKtSGAhxswB7uc4aInVLe
H/SMeiGacOrFHz1c3BDd3Q8tcQ7UAE0qpMm9sOdCf7I9VDMUyqsuzzFXrI/3epJimM5RLyX+r3su
g2qrPKX2vLRfPbd4U7nt7cxBc0GJQW9tvYTcci63WmOVD6Tym33fD0VkNX0VDrWFgUuVylsyUg1w
1WKMCh9zkH6Xjk96g9yjButn1NY02biewl+gIrIFsUu3AV8fe3GqrN10UAfadC4r9m3H7AgsPUME
SIm414jl7jFz7247H/NVAK8PG9I6AXQi6y9B7oOdT8Hxt2xoS4iNiw76TEmDNgSvUb1JSXrn5TXZ
NGRQ4QDgSFhY6r0ZPRW1naFve2Y2gKa0IqxypE9oNHb3smL61h7A6TdOotZmacsb3hMDuLRO4kcm
P6CsYL4kVBqnoPX6IAIpk/wpqtRwNhUE1jcO5k4DkYPFEwnmDlOif0ophxBo/fJP2mk/zb6t7lSB
9E0EFXnqRg0TW13fR+hlehGzhR4Bn5x/h8J1Zpz65Hmo/CDONIjIKUck+K2jdwM54m6TQuElSgM0
TTasU85tXpHyrsx0FcmuDiCvWouNWZX1S2Z6Tax8aJFPrlQdB5yaUO8HHQ8fgiTNoHXoQRAaXQ/I
De90ogOq0OavdiH+eG1b3vtdZ0WoZ5l/7Cb1d3aZpntIZ/W3AbX8Tdfa9W6wWb0pBBSrAJHnD0Uj
KE5RWu+qhssTAd0Sht0Vr7YuhPI2HlKDG+6AXxBFRCx0KMmm0Iv3vk26vewz8qhRiJeBbyZ9Md3e
mGjbJerZKbgYjx7Lx31Zt00IWsnsZFAtOJi6cCJPZRmmVQ1/z7gxbJjRy21TtzYa0BAQVlWfHYnF
671UfyTU6TP4LUfZcWMBVLtSdljKS1BFBJUdsh0Mf8wCvN5Lr3cZSx6YyyZuj64JeZWBKV3/wxJx
C1n239eD8FJsnNrgAJRjBuNiImoA7qNNMer10AzBwWoAOGEDP7A2QVQw12AmS9cXdK4AqwGc2kaa
9zHidy01K0rQ5C/tbmu2xiPH9OXKDi7Y+EszBcQ2OolQBvxoQ9MNVZe+ojEpedh7qISMX65v2cI3
Aj+eAwgUmD3Q3Z/lTnXaQv2aYGiydoITCb4CVUjVEAkPNRnx6z/YwqMSlCUT48W80z74mu+7I6Ox
LDzQbe7wJ+QQdsjDN1W9clEuruvM1uQqZwkbqSy37hG7YwuQMTBr0+9K6uhuCLeIwDnohDW1v11f
3kKuMTHZo+QwJRoXhWZNH1NLjJTGWUX2enI7EnYiyet1IwsujnkfYD5wrCbKktn1bwbEokggKebD
wIKL4C/0X0bSb5NgZTB8zdDM9XxJfL+o4XqW8dv3v1eaHSbtF4ettAMXvtOH9cz8D8NCRkUqHR6u
fjC0sGvw8pSYxXDSR27+/A97h7I5ILVoQV0AMJyxdKsMI5MxNCJGgN5Lmn0BO0L21HACjhGrXhNa
XvAICBi6SLT/UoxYs4+ld2AuBo8ujXszAWyK3lNfP0J6a+XlsGZmiiJnvm7YWBTY4LGHGFSqG7RU
7VserByopeIhFoN4DoDfxEs2y3AZiLEFmEtpPNZGgXsN054mQTGtcNR41zFLRrgGcwDWS7uMaFfq
G3sI6KZMc7aSay/6DETdEElQz/Tn6mF9n2sm7bHegT+W+Z3ZPSV5bJEjSI9XLC3EXwBD/7U0iyJt
qbkqbQWFRCQmJhLbzqMc9/x1t5wuitlzGkbQA5gYlQIU9j5+vlFqXcLBBxmXBbKuIcq0N9Ul2wnI
xVMZduVvvqa/tuAxU0cA2zd9T3RaPpoE164w+kLLYjexT2Bafh56vDeddu1LLdoB3z1G1yYWVm+2
f6ZVYJLGBrerztsN998FkuS1CY01G5O3nHl/SaVXqQI3mBja0JYgKCA1nrQrRY/pl84+Ekr1U+Bw
UK2BWslHK6mX2WmRWCR2HIWOyZ9cNDuoXLTA2lz3hiVDUJ4AaxL6fFO75qMhs/VQEQWNK+LuW1Wc
GPnVyo0n1sC6C579t+OFmwpX1cW9r3dtWtoKbG+9OW6SIAtZuZYgLa4ErLvTDJWPisbsBlFG0epu
PmYxASIqdPX64NPqxfK0g1Z/muYDQ0BQC//H1uwaMceG5C3ujbiQ0B0KJjWgetSSjekkanv9Ay0F
QozPTfrWyDPBrDU55JnDaQVNhZPJDLKC/iZAQkuYeve5djIrtnGy7I/J9e2A2maYeMFWJvp7bief
r0d9+A2zg1UJlH5BC5nF0pBu1Fb+lpPqES+RtRx+0U/OFjs7XYor6idMR6Tw3dtC4PmhuK+tbOmi
EVSyUVTE9QyFhI87agRdq5tpm8UlZtwBVCO3fRqskZEtuuOZkelHnH22DmPJRt93Waw3sWX9zFxr
b5plZJjP1/1jKR6hMzNRQWKk5KK+jMegWacjmBprl4alY2C0c1uy79eNLNwZUOH518gsSjC9wKg+
SGinK9DhsU5Omnar1Ye8+Nk1b0KudA7X1jR764i84SlNYY7pXxLwM3rG3rFWspiVJc0jbKmpyodi
NpbkGJtRGw6grTs0erf1i+6O2+VT29s7lFRW4u20U/PAfraTc6LnugFagw85zGo/UqsLaRIHZkyr
fj/wJgQG4fqHW9nJv3Q7Z14Y9GPn6tD0itNR2zNNZYDimwlIVrqVC2vN0Mzd+y4ZEJtgyGW/k+zR
9VE1WSMlWrQxjcBhqBj34ryD3XpVKqir4RKx7ZAMj834rUo+/0CYxMn+sTH9hrMNS0FYLgY/AUNt
wKJKvivnC+92urop0j/XP81CWvnB0iymWh5Pe4elSKP7rVBgKgLK1zRkRFFC4pnaXbe2FI7O1zU7
wcA1OIWh+SQejFuavPn0K8guIR776z+YwUw2EkvQ+OvuLLQ2Xec3noISmFkGcZ+xGwaZj0ZTEc3t
n9dNLe4fZtzRkZyUHebFCibLsRBdQOK2LxWuX1PcSoFCO4QM6hvZpii3ASq3cnyXrg6UljzTQuX9
sgqTM2FTHaX32M8UKCFGrQ/tyls5S4tGMC+N1A/DYlA3/+iDoK6q2jF3SGw3bxTcC5V8u751iwfp
zMDMGYCEZi5tQYdLUu8wzbvlgfsMWZHtdTOLPjfpQmFcBCCMORGBcqTHMOyA54z6bTpjNECLqXW/
VUpfMbS4HpAeAOcBqj643ccNC7iV1rgbaYy+P0RhUV7Njcjp12DiS+tB/wE4OPRbAYaYXUt1N/RJ
XvYk5qAdQiGkBIxfOZuOm+H1jTOWFmRh9EWHVjXgOnMtDIvW0LMfJt/O5D5Lqi8aB05MarREnxOV
dYaZ/Ryat1W27wsFGcUxbErvLk+GPSax9t7axNTSZYlKE9B4YLaDwPX0e8+iYpC5bk4SP42Vbj1Y
XT9usmQEQbzVn2phb4KujtOke+1kf7i+E0uH/C/fPmDzJoiRZoZ7TYcAkIH5KRyVXdkPG4uZu8H0
DqYpntt+jXB/zdzMkZRZDn5dwVwGsEHdD7vc1TauZUZOOT6g4ba5vrolhwJHBmh7Jk4pzDF+3NZc
1piNVCTDq4i+NlaORnKO+qQWOt2naSywQaBvxtMIECW8LGe+K3KnBDc9nq1jc5Pz71nw9fpSljwW
ZWmkoNP8BB6TH5cCst0y9R2Sx1WDa8webmzjqfbX+qtLkXHiJAd9G0AVeLN+tILvgyzXz/PYSd6q
9Psw7q+vYik7O//3Z98/7XJaooKbg6Xitscof0PfCwzCp90NnpK1tjabu/T9z83N4jDoQEYjEdNy
bB5S/ppBEFGh9ZmvfJy1bZt9fNfrspZwLMuv/7SqArj19fq+GSsW5jOwlT71fFiRg2QzOAh5kwc3
WnLUkhdGflN9iGT1JNpfVnDsjJ1laCe59uUu/W+i7p4GMFDHgLzrbIlspHiheqqI6/pVjk+tdTKd
Tz+CceeDA2vqXeCimcOuaUr6oNG0IiYFD4VWYTAJuk3V2hP40gehew1IPAR8gLe+eNC5aeOq3MkK
lI0fy2SLbuFjQR4H4MhLfrJFfP3LLewbYEOICuCcA0J+/uE8T1Oktmkde92pzYKw67KQjCtJ9aIR
wMjBZ4VnKmLdx2PLPEI0SBKy2INW9CEnhXy1Ce1e7L4JNtfXc3mkUCtBCRA8wWhbYEz1o6ncAHEK
aP3rmKWg6nWP4xgzdHzX+GYWVmQjBcDVpEP66IIeFRBez2sGyFtLDf3fBpVgx2jbTaAMcby+oEVL
DsjQkEVNpmYZtaPT0rFAxhmbqPDkmBIF92HUA1t63cy0Lx/fpVBfOzMzHfCzGz7xCEbYLZjJ669N
O6CFFYSm85DoN5oWW5qI+nHlqXAZMmARFJkQfpvGlu3ZwkCzobNS2VVM2t+ppTbCf7++pAVXmHTE
PKQrU9l5jiHE/OLgmUJqD2bwbFPMXrpvwmtC1W+v21lYyAc7M+8G4CQoOw47ttuHrHht6hUDl1kJ
XjiY1UfMAZ3hRY22SiGb0kP4GJWCBh/Gj2pIA3JuRKgAhla7VhJeQDTDHjodoEubXjnzQCcYt/XG
nAR9DUzStkC2lDsDA96ifhm8714BdrbqS1Kvcf8t7iPqttP5RZj9e8ecuaAyuzJoghxzYTn4Wc0J
x/L5s4QLAr0PNMjATDHvQyAI5bQgGGsqSh189UF2xHwLPxrVuMYqs3BqcViBCMdi0MSaP30gZMcy
O6d4bqfyVQi2za3gBju+EliXtuzczCyBEGVvCyVhptHMV0ns57Fb+ypLzmcidcQYGLD8WMzHwMA7
izJmORlUI6b5FHPT0mBD2Yll5GhYz9eP0uK2/WvsQoFeZ3VQMQ9FU5Vvs9T5hgnrUPb2++fNgNgH
LzhU1TEQMTux5iAqnQ2oMtviKfDaPaCQEXBiKyF1aecwSwayH+T4aOXMdo7oRErO8HE8E/iXFmOh
Sfkk9OFIA22baXQtcVjavEl4A1cFju8FotPpVGF3ZgOf80saul12MLX6znfWZsKW4iqKB1OfZQre
c/yrIj71Rn+AR7TahvZJ2NmPXZ9tgARa2cFlSwh6HiYrLpmUlV1AXtaD6EzaI4XUg7BBfZtxvveH
r9c94pLFAK4AfhzPB/EunvfzPhhL2CgAoErjEbG1wvPaancuZrRCsgNLIt8Q1LDYf8giYBTTFQBx
ukj6pi96FvGMWsOQH8M8bxDcEcitVs1N5q8xQi25xbmRmbNLfXRpIWBENV+kB5Xd5OiNa+nDohHo
dEA71kC0s2YPM9BNmizAJH/cWeShG8ZjV/WxxCD9ymea/p1ZmgJRS1CUgTsLN+Jcl1EbzcYHChx2
ao2DyRKy6U2ys7Q8Vs4QjeP00rAjJjsQb2MwI+k3bkG313/E0rk+/w2zoJvZDglaC78BwkCUvWp2
tfOUu8EYfQgtjOu2lvYVNyFIXQD1uywEgTUSMhxUQXbJKB/7wb3TQGzH0aG4bmbpHsGti5iIeSnQ
D04/48wRG4V7w0CpDk3tke9y8Bz+MVsHJN/XzSwkmQ5Q5RP/lTu94KedPTODsfgBcDrcJa2NgMuM
fVUfA4i6pACEZ+CUc9hz56xNMC0FkXOjs8+lCbMUJpRkYn9CGlcZimavTZZEmf5fPhZeoNMCrQll
NAv4vEyqlGUc5Ryf3WUaXokBIxEJus9nzsho/7Ezp6EEcEB1lkRrEYQAG9DZbrI12qLFcBg4E5AC
/Ej4WBdfShsSk6ssHnT3plb1c1L6D1WnhbpMYyADv2DCAhVWN84hG6zRZuWILbk9asaos4NIzDTm
r3ndl2Oi58n0zbJ7PLdj0GvtE99aIzxctOOBiQ1VVryA5+EEmLMBleMeTFn1GInhzyDevXpNfG7B
CLwak0yYRAR6c54HMJpKG6qnaCmZYDNytKPiEGnLh+P1w7Xg5zDjggoNFzPI3mafLAVguLRM7BkZ
PIweDIBluVGqPabd7+uGFtcDLA9gIwBwXwxSyDrrCRNA2Ux04Km09sJwIpO7Kw3aRTMAfkFjGMz0
FyMOZjZQYY5In6AbH3qjwHzKL2l+Wi8ZCRqW8o+VGdCm6vsmJTlBTd/huBqDUHOBQ6/WLuGlNxV4
7zEHhhFzVKfmU6JaC3z4gJdcTLtvgVbsGplEhV1vQP8dSsyKGPmzYTZQhH68/rEWLqsPdmcXcwpR
SscRGYBEaC9nLAOe/iVhx0oBnp+txfeFawTFcORqExbhssg8ykFpjQQ/LioWP4qyijjpXz6/HgzT
of+LP4FJmXl5JyDV59pKezDE9xakzzp/GIM3tEs2WrHCGL5woKDEjC+GESmwds8PVOO1zJe0SWOa
Ig30weqSbFVHDo1S0fVFLbj6FOXcAF0AwDft2aLs1Mb7ntkApIx8myvj0KF+GTTO9rqZv8R2s+zp
g53ZVVi5oqtZamUxwEp3ieZEYN7bDTrfk+YJyO+9ZRSRnXSRRPsZ1ZkD9+toYGvdrYUs4MOvmF2T
goIwBcMNuL5ABW0LFpU5ao7DTa6+BUmPwXsAEdXT9aVPK7uycmeGJqXcKJVBkXl4Lg9Jd59CN2jo
xF3XmnuH9bErVl6yC0fBQxqgA33uTIjO2SL7ijaiqv0MQd/a5DXf8LUny4qF+ZIg3GNJSwTINsgd
uoihK96v79miV6IwjPk9zLShRvcxW6v7AMRQFnh6knGbWjde8WyvcdUvRKfpEY6dQkkdJZ9Z9G20
VgOfSIn01vXSgz8mX+vBfiHSFmE/CvtItXTtpbJkEnmujQQUo7IXNaAesjG1NyCLCZwqvffHIN1k
OBfToFgTUamCXdDn7M/ntxIxK9ANlFAuiW5abpsc/AswCkqdun1D4e0tSVfi1dL3AiE+GEwmBCz+
+Pi9uAGuBYxRpUC/volAgyjYCwYRVlL4Ja/DpwJVGkDZeNXN/Npj6PczWiEz019pe8qatWnmpVVM
hIUTGcA0cjAzIAAM7SowXj80LtCFY41uKPDmt12frE27LMX3M0vzYhNTmSVSBkq2qbeu+KMsRQSW
trBwVnosS3sGoAq0OAFWAQhnvqRRT1w54iD5Kcuhijr6NxlU/VZu+qUQd2ZlHg9Kpwi6cnoqen7x
alrynnXOAUpOz2nuH3CbRkH++7pXL20gMIF4iINKELo+M4dzFcvRGUGd2OxUaOj3pYHo7fHQN7af
NzSVf+wJ5nPJQiS1oqcDg6HEqU8JS5Mws7U95gM2KVNrZbSFVaFmi97OxHUAsMf092eP1BTUisKX
0EJn2ViEAr7BTKhPpfK95T+vr2spK0STakoywASKWuTMM0pF8y5xOXSpZXLrt+zdaboowwgsMBZQ
rlexbOkpqO2tYHIt853+7dmVeG577v5uMRA7ZbCtUNqyhtsSXZ9evxFav62c16YFO2m/4qILZxsz
UmBZRacJK55Pf/GqD4YgaQFC8JwIkTe0e2dTBGsFykUzaARPdE4IufNqBgb2BqLnCg8uyz0ZnQHZ
6OSQ2cFK8X3hwCFETYoG0xMFpa+PjlI2sub4pig95WXkNPtEHgDwla4fMlYDiruGPVu4uXw8H5Eo
IrEwoBby0Z5VNlznlZUjb2LRSHOUeAFRNA9elh5ab+XILbqma08KMh4KlBfjZUwkbUODJo91loJS
tY6yIggzaUQQhgxNjLAGHdgJ3ktnLSf4i7ydOybKvVPWDbJV/PFxnXi+ehk3qzxGN8i7AXV/EWZt
a9+IYhiA69chvWHVPgp/jEUJXqKYD+/yUDr9ePLd8q/g821CWgp9tsyjT0AGciCU3GDbMP8988b6
1PU2aH7Rg/r8k9WfGs8gwQZM4ILbqzL9zvF5nSMg5l+YPaItY4Mriq31ZJYS+XND81jv5qyGgg8+
TuMGQ8h0cuQNufXyO52BFE4eDLu+bftqA8rxDXgxdppTHDkIYq6Hr6VzBs/HHQraXRyF2bPFahur
gLOWcVeqUwt9NYDVUnOl2LV0ykAEY9rob6NTMw/HpLGtrM6TMm6HZtcV3RZiZz1EeIY/KF+d+lYv
w7HU1pBZC1MXIJ5GGoaZGJCqBPbssA3oHjc+DQoMPrLIAmtu6gJznL87pAqFdwIVXSDB+FnsvOY3
GcSKIy1+YAzhYo4Zr1wMzExbf3YJoXUINUSalrEV8NDuqgPIrI5J1gD/V5jHHklrPtW2bf+kTPmt
Gs0bf6B3IKF8v/6Jly5D358az/C3iXf04+8QIFDryrzCJ24AUbKDtt5qqai3BJiiMEst9nmXgkzW
NC2JHhbi6iymahWETnkAmSAxVBF6dxHxngz55dOLmqo+fjDRxSFgzGoigV6VwzggcHOK5hX6gKGY
FHDAygfNpZXK+oL7wgwgk9Mj8JJZ3OpAPOkMQPNQ64kYzjapb0XxpynuuvIHuJ2i6yu7pOGfmAX/
NTe/I5Kubds0gTnffITMWdscDfCuZcWdo4PSbrgjIwZDf9Z+F47js0ifxmHYVOBf63/K5E/l7rTg
z/VftLL+v+fs3JEtcCC0Wl4AwAm9C/UofHBUPEr2lCZfC/3HdWMLuNmPy5+5j1cZXLoBgTUM5Y3q
e5ve1OMPXXuv/RueiFBLbgrGwwSk1ow+FOKIAk9Y2StpzsKhwUcAXAPFHJR8vWlPztY8ei44xXhR
xLnTgUlZ2zl6ccgD8wF9zsP1FS+E4A+mZndlB0YORy9hSi9uSspBJXkU4vW6jYW8A9m9M0VBEGRD
zODjctCirEnlIBbVUL3K3B9B72/G2yLi6YqhpcWg04WQC20cPC5n+1YEXNWMmTkQW/amSO/YdPOv
EnItWsENjZ4rcrYL6Jbdceo0eo9LOi0xQKxHhby13RUXWLo/JgE8cPNgTACTlbNN0w1TjlXq5cAj
+redQY5Ml+jFY1ABg/R40ERmo4FDLTVC2lTPrVtFYE9fGf5Z8kMgFaGCOnGbXyCsGhuCG31fFmAI
6PQdeD6cLeb5QbtegsxDuHKNHd9YOuyo/KKLjuRnUlv/6CkTsMMKhrKMae/d9qUb+ml5X+TZtrK9
mwncqmf5psIjI/PUyarNo6wwsWjLn46gr8Is7jtSb2vLvXMbfyXmL3W04FEAIALThImR+dDf9NAy
9TEpYmiK/HIbIXCTAk3XgYzilOa6xCyMDeE9fST7yqC3Lm/2mKtbkxD+P34GHGICvWGbZgc2QxSq
rcYpYmukdxoYzPTC2FsZYhOtarAqZffuYD+13viQl9WLO8rj9cO85P1oJ+MkQ8cZWLJZzkZY2TTC
zivYbyJL3FdAFepk9/8zMjvI3AZLjl6QKpbOWyUOmvylzJV7dSkoTfM3mChHZf6ijNfwMfDS1C1j
E9VJvbkdtSDS3eGgFaemdVfWs/jVzq3NMgYh+WA3lVfGXvYDtRxAkiCw7emhtID5pFmUtpjfKk+2
fQfM4cqdvnSozm3P7rS6sWu9NGGbdqARtZ9lkEUYDgpduCunLxxExde/3tLTD835f/d2qmed3V8e
Emw9a/0yBinbbuAYp9GfjaHadt2jD3mlsdkatgox27qyzUu+6bjgA8fR0C8VxmXLUq+Y9IWLwY18
6zQWP41uDQ6w5DgotMBn8GrBhTtbXF97vB5TxKhGtc/KgWJGZZwEyH7DdPCOJLE313dzaVFTh/Hv
CwYFiZm9whWBUAQNRuk8SXbU+FNCV+L8kocgvE/x5C9hxixJTwZiskzCRJVmGOdyNnWnPSKZB/ZF
xVYrt6Uqn66v6i+gZ/ZIx/D0vzZnJ4IW0gPUDE1gzGTuigqCjq63TydSMZ5vc4xhpXiJd2WxAYBr
xxpwprpkg2crHqvIHHyoPxYqwnzezhfQGRbZLUDbx8qpN1hNlInsN7XzLTG7G5HUkVY2EBoSILUM
bqzEOza2u9VLtfKlFk/5pMgDbmx4xoUYugkQWCrRDI5dxw8d6zi2Y+iIYudqj4W35fxRaL/aQoS6
v2Z68QueWZ59QQuEAsCToNfdaZgFbcLW+5IOcc3jhIno85K2eCScr3P27cqkd83UBCChFPJZQElP
5vlacX0xFT83Mgtb7oAWGHRoUNp080PF3VC2Tpi7bUiIfXRLGyIz6jvK0i+22exo6T8WDkBbjhVl
A0ZEevfrdYedjtmFv57t8OwYyhwFIb/Az/HIrSMECkdrnBBr39D9GDVdAakjr8OuUiajxP4yQv0n
LY5jLnc5+wUtnv/fgmYXOc+FU0NKjMRad2OVKdLIlcfUUh0OboL6H8ZqpsGuacFn10AKis5MgS8v
TsHOKNvvCf2C3FxP7gfjsZL3vvOkKQ7xrxdZfyuLJizY1gbnmw0t70LuWfHdYG9iABndSt11gVV0
8t9/f9gshyKjV6bNiB+Wu/eSQYMMwIm0jfXxaPJxU1uANrC4M99U/VuvfspmlyV/KD9WcuW98n/4
+P/+kAuOIgCUK4MUNYkLZUSN5t4PaMCFxKh2DjSolNAxIQn6FrvdaIPYg2k+svFzx5wejEQ/ORr/
fd0nJhe7cHIfPUAg3FH6nid3cgR9Rj0CmctHqBeIIwAnhx60JPzT2ttTBDkzNHMNBdEvZQzATdnm
eKpQFOZVe9OBeeL6epaOFLqZwDODUBUa8dPdeuaBA9WSLCtwsY1/tbcfudtHtQNyF7AH9STdF8ka
4njRt85Nzk6xGrO0VS0iccFlRLpd4P8YUEsQwWMOTa9BB1onzzYD/z6QHUBdkakNW7e/5wwZS7Am
4baYiYF8dSIaRv8L0zIfN8AIwG5ZT9CxSn0b6z0IrsKyP3T1gwORWln/tMX3IV/pVi5u+pnNWWCp
GE8MlcOm09dQTPKjqn4NXC1UXGwM+7lL99c/8lJChtRlkkpBwfNick/wjg7eiI/c1mQvm2HTJw6K
VP2dO2F7cvNw3dxSPgZdUh/HA50oTKp+3NIq1/AC13FmTcpDR+4dYIVJtbtuZNmNzqzMbj+4gt11
qMnHtazDYnyy3ZuqzPcYBBna50o+2fQhMW9BrQd+2C81w2OUPw1iV5Yrz73FEHW+3JkH8U43wbWF
H5JlP7XiUTq/ERMI+Z6PNfg9vzZOLMa9S3+AY1Z6dThhfsEztbIbU/oyj0sQG8HvQBMcUI/ZbihR
KY1h8ia2qkddvOgjj6g4UOqEIPOMggQML54duu4jzVa+9lIhHbn+BOECjhWUYDPTvqoVSdUErSr6
Zitsw38ScvxBnboMIev97rpNsdUzI9k5LuhTzYL+IaPZPnekeuspX3tbLR4uuB7wNBMl5Xy0yusH
r+QTHK+1222T6nFG/I2GlJm0+a5o800n11L1hdlcaIOe2Zx5PCJLC0UTQA893blH52wrc3NbVCBm
1sedJuTGLukD/x/Srqy5bR7Z/iJUcV9eSWq1LVlyHCd5YWUz9wUkQRL89ffAM3c+CWKJ5ZnKS6pS
YQtbo9F9+pyi/Tmm4VapkkDtw6Duksde1xZC7KXhS6thOb1WDiLyNMCVrNoAR1u7DDyjVpKvBmer
1G/3d97sYb8YuhT1qaQvSa/Btyhtsq0Bbbec+J3b+c/7ZpaGJR0yp48HJWUiFmu2pe4GOftad3Ar
IfUjBSri2Gv3DYoI5+ZAXYxLuqXMkna8EO1lSVS+hLT8U4zjLg4rr+QdGElqw2dlv0JucOE4zdpF
1krRATTGlSy9UxyiD3mHbt7nLmZPat4+lkr9Hc36qyLPHhRS7pJsgpbbf4HEdIEA1qBZhKcZNvO1
z65sqyJqCWiz5mbbZKp2FEXgDkWw2lxSCpvdMRemxFJfhBxVrFahEeOw6Dlf9So5qxML+rRYKPDN
RWroNRLNqcCwgvL82kwxdolBFZjJys5rk4d/aeA0S+U7sb9v9smFGWmflJxpNXFhRgu7nxkx3iEd
sjCS+S3xz0jktdGjsBgmeDQ0pj7Fevyo1RB8hjodFHsVQB/z5m3K+Kri4PG6fwjmBoc6AaRcQMQH
wn3JmXQDSdV+AoAFCO5DEjUn7JCFe3xucJcmpGWKrAqycSbDNd6FD27oChJt0OzxY8GZrxrZX7jw
IwHb+v2Rze0O0FuJTDq6VW/0z6oILKBlDABLmCADMXUrXWdfjTw6AKmxMMJbUxoUEkH3jMy8YFGS
TnQJ+gkTr38QNgHkpKfJD0Ei3ob2qaoca8H7zyRYYAydzIDBg+NAk4siBOqVbirYXMADAOWtP2Cc
9yYOctdq0w5vilp7IcXb2UpWKVmK7GcHClk+C0GIK1hQrk+czbpJM4QufWwNtV8DlOErQ61vEB00
qmfVdr1k8daVYLQoheClhCqzJvfQjJAAimoNjyQKNWKwBYB1LcPDeSH5Nzsuwd0AulOgJWV+gHCY
QgruC3RjcjCWMbNZ5aqxz5n7qPElbcPb44ARXdiSrlPLIpNrNvDDmZ3uU5M8ZIUWQFJxXTdhkBTF
SunoqSn6BWDr7BDh98WOEYzX0imcMqu20D8BvXZmBE05AqEbDZ6bdPuMguzp/tmbWzWoXVggkheJ
QPkNPYVjbVYl2sW0+o8LZugOJx0coveN3Lou8O7iOffRGqzcAOG0JlRp3OKhbvJpRJKAZiBSXmKX
mTOiCTCSIC3BHpQ8s60xPhgdLuvKeQFszDOLJST/3FxdWpAuy2Ews9DW4fsndIOVFQpKiDySUF/d
n61ZvwGWJEBCLBASoB/t+uxqiRkpoEVGHqBKvdEN2uZr0fDAgmwMG7xBO4XdgY+tpxpf7lsWA7i+
PzUgcP4xLE0hOqrVfNIRr6Z6s6oLw4uV7zEQyfUEbndcBRakAO9bnJ/SfyxKU0o6NWp6ExbrxPzC
imZDIRuYou11wc7MC/V6aOKsXwQ6sd0C2cNhqCg2NPqipKXvVltVe4/jX02eBTR/GIyvaBD0DH1f
gNnCYKDcZjs7frk/4rnTfTHHcjdjZTfoqFVRSbChA+cpg3nWSrbPmnzNqLa7b2thPV3pEkigpOEO
ukhpugeVPyKX6YKlP0SCx5q+20v46KV962rXc5y0fWRUJt4Fk3vMkr+K1gC6iA1b/2bgkgpLtL2U
As31W11C2i6aloKjBFJumjaIWaWBUr2N/Tqp/w7uc+/gug2/69MT6Ho8a8gXzurC/pXLaypAiVlM
MGQXNLT9qVZ3IzvdX0Rx6O4cSjkpRpP/P5QIWb5mhrYDle82jVVvZHnAbLJwUubd6H9OpCs5n8kd
9dBwMJO9+g62EI/33+6PZ+5WvTwAkpNxYmKmbgNqNqJbHoTEgVt11KBPOnTFxA8tcQ7M6J4H9l9g
VIQLwMsKuRmMT4ZEjE2VkkLQsutOvMkgijWpxabte38oK3+q15m2z6Mk6Ip1qj84w0Iaf3YZ0UkC
hT8EujcU55OqQkatgANylcMIqaIw8yv+YpEvHKCY+zM8e+xBFoCuaYHWll2MYSfKmCbI+YVoY1K/
1lXvTUoFTc5HzXi3q/N9azNZW8zrhTnJy1CzSDOzFFx77kteAp4ArnMDYI56r+h/WvupSLcDXXiG
zXrRC5uSq4kq0JBUyHKAI8jeUOdRo6bXdk+muxCLLU2lOC0X14aR4jFGNdhpxmbFag2auPbK7t2A
u2QH1ZsgblD3+h8nVDqCJTWYkhRIYprTdCwh4RqV5qnVkz2atYMCj5daUTaoYW3VkQf3bc8eTnTA
oQSGWP6mEb4EyFxBjzsOZ9n6dvkYoWJdPmfxC+So1k74q/o8Vxo2D3L+Qv0aGoByrhSoKS1GXR0M
s5G6rgr351CkAZISf++Pa9arITEq0OpgS1Ok+6FWKyiORvDTHSneILbpFVb0676J2a1yYULaKg5J
IbJawoRpck9Pzs7kbCKowFXdSU2/GuNSSDN7BC7siavpYmummT1FLRSWn6mGVMCXeCDe4K6X2Vnn
rji8YcWNIFpZHOmoQT2MxRl34E3QrOMyBxXPeoOc/v3Zm3OPwH0LvWbHFYCt69FMrLbTriQgu1ZK
T2vYig/fSdR6k6H7WbsQF83thktj0hVU4YWSai2MoX9i3SRH4rDV/eHMWsCTR+isosgjU291tHab
3LFwi6auVzC02TcLXmJuu6FLGxKGSGUAOy/t6MnorWbk6ExMir91UfsDxMzQ7exl2AoQhNDThTrZ
7AIJvR28SIBZlRMKEH0YEnuAPY5VCemPWjX81PlWqcYGGuD3Z29ua6MPQGS5QMIFgqfrzUBDneR5
hveiNZgr0o3BZNhgt0l8Ovy5b2luFsHsgIAA8hZ4ocqWUPvQmAJXq/Wm3w4ptB2fyuqhbgaRyj7E
cbawbNqsRbyEP0ieQI0vdVq4VR6GRZVmzylnCsBlOYoTEdRCcf6Qwh6HKagTtLEiw/6mgqDwR1+i
5SM2Q7rKpwHPsKif/MHs1A0keoYVQYOqBxh4jZ4lPhwTyHJ5U5Qj2nbVP0bFK0B+6zoA/UbrtcQd
URHQlSAnzPne1+G0sEfmdj3S39Cig641uPskl1SnHTMt8Es8kxhsXAro+rCAn8+DgowDwQ0q5Ahw
bjJbeumyEbL1GdpwrHavULP2wMOQLhTx5rag4aAtUhDn2TdKYAZvjAh4ArQcKeleyYlX9OUK4Etv
qpfkwOccLGTgAMGyQZwG3sPr3W47ghk/NtNnxaj5drTyCgQFoe0pdr2kUPvxHpEfE6j3g58FtBwW
CCWubem5bWU5MYCR7gBtNCfsnmK09aNplOCSip3B8Ry9HFF2D9kKOqhIMoyt8w1T/V3hXekrvVEF
LXoBdzbpDW/Q+wmKIjXkvhS3ObiG0wS6QtCA1jXDtzypsoekafgeoPrGQ9Y8WxslAHGuU8WbkCt9
iJbIxjjSvPuu9Dx+cMe+CPAMMCBLkQA/bTDnyUFO0Z9ix34u4LR9SNx9Qz/NeG6UcoJOBvuG58pP
rvDsrEbAXqeoyT5wx8pWHcCNaEtE2MSzXwqn0aabUtEshhp1ySc8B7XxpY+bdNvrTHscbTMEzXli
eiCWO4AnxdpCg9X0uqHKPTsvEq/r8++Ky3/E6NHyUYqa1nH2tRi/ONOpeoZmaGdv0EjL11nDQJ5W
Tl4cpkMwoNQLKtO2Rzsh96vI9MMKLH+gQ9/U0N8OaAvstV7p6AEw8ESu9LzyW61z9k5H4fGQUl2n
dUWXjtHcrgNLPfLuiPXQ0ibtunasFJb3QMvnVvgc2dGTxeMVy5cKTHPnCClUlLIAdcCdK121LK0i
lbkdAOACyFICH20EcWWuCdve9+Qf+T15a19aEo73Ih6ywBwbmgODJSs6pmxQPEa0XQhCT5MnvqGl
QSYIjCFsq9vTanC7Q6zpb1Y8+jqvt11eBGTQgmFY8iRzFye6IgRYFY3j6Ou7/l2lrnLoCPMcbCc/
u/Ylco9avQ6zc4QG0/tTMLukF5akGcgjI4k1OuTPpsE9t9h1o4BL+/eNzC8oRiPcIsBykgdpJ+gx
5WWLFhw88MKx9+068hJ7h8TWgiWxA28X9B9L4ra5WFBiKU0SVrAE+JXio1um8dNkAtN1mCbrUG8K
cKqBNjWqcWAUjnTd/YHOzaaL1zM2LZQgb9o9WZVPLOvx2prQKKfB2mS8Vf3CjTm3OS6NSEtWsVxr
8yiGYI2m+OCr/qrl7moqwI04RGu4xIUdMoOPEbSmoHHWAEEy0VZ9Pad5h7F2OST3Uq3rvTIJh2c3
JtWugmr5QwX/76sxH1c20dwHlSnxS0vhPfxaGYcnNJBYa52m+X7E63TTRfmSSNHslKMHFQRlSJTc
3ISWDhEI7tL0eXQnP1eqIFGAss5e7y/s3L6CXgucHi5BKOeJX3Gxr/IyhDppgwcNGMNyoZw7fEF0
+zt3Johmd4Z1jArWb1QEMo+WVZoL22pmxYHNEZq9aMpCQ5Z0foowrMGYIjj3Qdnoab31OIXpLizN
LU0hFmIsqX/N9EiixRQverRjoiMJLaDXww11N5ncPhpRMwbVZzY+WPEbgQZz2h5QQSNQIW/jb9Rt
PJu+D8bgJ8q+bn47+gsiPA+nE+oiyVF1lpq6xU67Pt2IPkDe9iFfJ6i+r38W5FNIHEUhP5TqW5/V
K4t+44mOavPfqTX2tXu+v+i3047pNkTcg60lyEmuzY3UyggxoEZeJ+eh+EWL77mLtVezQFF/3jd1
u7+uTJlShA+ml6ay+MQPWRGibLd201UGSIxjv7LomfIAjd33Dc5kv1HMBjU7cj54Ld0U0PPKpHi6
E35g49HoQB+n7Qh/a5xD1q1b47kw/ubDiZvdgje5vQpAhiKEAQWVrH7D+twnZh7XKdBUWdf4Bn1I
EgGH3pDm68L4PoIRabNcWZLclmVxhuAxBYoQUkGejrT72hyUX3rUOK8FaHu9bKqsb41jp7sir41d
Zlh1wNDN/aMMp+YXyOvRZGDi5ymj3a47Ie3WcZ2vC6X9iuDbPKB+OflTklkrwIzs1yiM/mTMNpmf
TGb4e3IVDp6SsV07OWXf9MT+krJK8+vWKjeRafRfCnVMx1WUusmxqTTtPRmivt1auDYeAAakr6Rv
qF+DlWHtDKHzmBT1eKZF0eDZRrpT7JCvsZ25p1EjxcrNK2WT8xGvuKjM4sMQWc0GGV0z88CspK/s
Ak2WPhSE+13fZuBqsWKCqJ2hop9rUeT1wI5s9D4D1owRkEpFhr6u25A9FPFY71LVbLyI9tMe/O3R
DioWlZ9OXbyBbKQBMiD0mrTo71n3OdWCqNPCZxXeH6klgDU1g8M7dm3ra3oCxnxmKs63oSzIMU4b
Tj1zMPtfgzPke2VaOw17D93mpwEkzJCQ7ZTqAbSwi3OcWs1Dq/SnmHTGphwp26VWNa6gZGCAw0KI
BbeU+31tdL6NLs5j2NfNgSFf+d3UEvKnAqxwnYxp/2K4hDxMLp18rnf2D2qlzCdJVxzNhjebzOIp
VliduK9yM/7RMNU5VYgqDugn+zOZZrhup1zxHctI1kVN25XmxvZ6SszKd+1w2Id9B5JWvQi3Q+zW
eA0k9gpVJtTiK230VTVLdwBQWvjK0PvNqP1ilVOiY4dPwWQ6cYBYs/NJiSKN/6okqp+RMTsrnV28
TlXjnDOtSp9itM16FUjpH0o7Uo99mDubJGwKlF9A91erUf1GC8Y23MltPwcH0cbOQ/NJ1SOgCQFL
AxERnmtcg1IqA4s4umfszlPN3IZycKn/VLhO3tUO0aebooMI6sPGrikytuorpdwkTMFkDwXIs5wh
XTFHISuHV93aJmofaGbLdlZYqXuis2ZjR3kFjB+eNYSr1Kdt2Ptammoby6AIxQrHXHBrS+5FctlG
SGq7abL0CJjtWnO/0WTjRiPkVH/fdy/2jMNGPksF4gLUqIIJ6fpusJskGrNyTI6jHls/qWlDdyoZ
zXYf6hbDGcDLnxmhs7KVbtoiVrQgqqC5QW3RZm+rmeuNRUaCtv+BlIdvgovsaWzSwtfY99pQwK5t
dyuWoAFnmLrpOS6U4ZfTYsdoVrJuu0HzQZem+ejRNo5lbOUbp0MElg4A/0PnuQ1ok1dPXdjpZ+QT
6YZoU7juQ4MGozYNzwkjJKjb/I27bbNNTDwxiZHaQQ9xqsACD8wmLWr2i3V5uS4s9zcvQfgaURQt
7Clx/coN9SdO8c5vXGetmaw9KxySEY7rUOAbMqt/gVBTvkXzs7Vqsu69aMHsbzRoXNK5wja9VTS4
5EgT+0WODTGajok6iYLHVahD5L5NuvcuUQ1PSfthE7aQqY0zUFTTvE2Ohcpqv2xjehpKrizEWde5
KOgho+sRWShQEgoktG1Jr4esVmqmhqECsUlA87w0WQpgrrcnDAARinQ1WgJs5IfwXL/eNTQvUluh
YE8rm43K+2DY1WMeIPF1f3fejAOBoiHYSCykhxCxatdmQrVEIJyo7jPV90O5drWFRNft91UFaQAH
YREMoU30+vtaCFLMNqXkmaheOQXmUnbrOvAS0wRUn5BHhLAzsIsy2WcNijOVTFl10tWg6NZuvFbi
jY589RJrmmzIAHGTgEdiDMjnQj7teiCRHk7V0MDTxfVTnh97trbhGEO/XeI4kWcMJMBgZMXim1gP
KLlIhuJyqMfMMtJnipz033IRuif+/z/BDsCd2KxYDyCNwGEgROiuB5KFnDg1tQFkUrYu3bvVQV1q
epkZgiBKsODvkd9EFvXaRF6B0X2wIMZZPprEt5aezrefRzYTIFWQ/yFRC4rz68+3RTrG7kDZ81BN
nvPFrj4HUhBTdG1A2rRItpBcFQZGxUNACAnRzx060H7gPOBGAHbSEs131wPoXaqgjwIiAsg8Nht3
Sebvdn7QUAbCJXRpCEC0XEuJE5US1+zDI0AIyLPyJS5p2TWZqN8KGCY4TJC5gNO4/vlZN8Uq56X2
1DTxiqbIagZKEnDtc6LPeDlLdqQbmjl5RSIFduqy9GKI9PwmikfYUtZCGg4WAe8LCyI9yCMiEDcl
FwgOiVCPlTx8Qcss6KpBQMDtTbekcyAdO7TMaOhRwXWhoPMOgYC0p0ojJqGC+ve504I8DEw74J90
UTChg+cFdXWwHitw6tK20igOfByO9Bx2YNfS0f0d75txm+Jvg7nU+S9tMmEMPWag3gYpDzpvZI0K
nbLccGpWnbUfYBBrXj91QsTXRc0MPLngeEXIJD3fyQAu3ilUinOh7MiqVD536+HzII9SEIxBowRO
1hGDu8jRmOZoEIRg5NwPrpecyjJceLverrZg0UCmBeEaErNyXpomQ94boWqe1zz7qsT6DnXnBajy
zQKAthAK9uh+ghGcdGm1aVoYRp8n7clBx9kqzVafXAHp89J+bV3o3hPxeb1f25t4CSl/++ttvPUA
VEKdCLgJuYKd1YZZtHTsz9E2JJvyc5BgpI2RNYCbBlsQEhZw59IlpxIad0Nj9mdNmX6atfktpp8L
AD8sAJ2DqABlckQ20g7N1ZZGPSgKz5k9br8TkKV8bv6Ro0TZGDODxAcch3yYQT8M2dIUgU1deQAF
OeEnf7/8fWl9Da0G/0OC7+f5CYm6sN7c//3XJwD1ZwHVh3wkJMhUsGPIXUYKCTNnGkf3QPEQHFZK
vu6Wtui14xYmwAKNwroIKz+45a9PccmKUOVd7x4mvJH+NFMQtivWr++PY8mI5CqmIq8MvDXcg8H9
nAaJGuiJb6bB/2ZFOsxQLcpTiCG7B/SNTMMh1HxN87IlWXlpLEh5qxrwL4aoFqEcLLen1EquMdCd
ktMU/8x4wDL0zz5n/FMhvwNyM3wfGoRYEtGZK3cSZQrRKXJY9ISbOhMx8oJvvXYdt9+XVoS2eaFS
xaUn+qOrfWOpS2np89JS1ONU2QXBzzf4ys43Vbiw1HIT7c38iFW6uHw0k9hKxEN6cqdn56urnqL+
cUhQKEeWze+NTVqtW9cz3iZyvr/JlkYmxW2daYxVzQx6IuZOHYOaLYxs6ftS2F/XxRDjWYOFmVbQ
YzOWWoCWvi/Fg8h5T0SZsDLldDCMs7LULbDwfTmzbruss6sO349Yhe6HQ00+5xP/vfIiqoGCHegy
pQG0UTciSUvoyXFeaLUZjY3a/r6/xpLblU185PIvNpdjtHHHkbM8TUDTVVvoMTaf5GC6MSHFy0AQ
uEjOwERo+5AH09RHtsTgM78S/5koGUeipk2kli5MWBHkx5AA+q9cyD/fF/YvZilUwTWSdfj+kG2b
YsVe/rdFkFyISoxEzdB1eJpysF4ERe8NS8WRpRmSnMiQFTnavB00iH3RRviL4P4IZj8v2DaBJEeP
mpxWcVoCmS+raU6ufSRWCdDXQngjfM0/WYh/O3FknpDZgpYT2givVwAcx73BFR1HYePE/mD5oNDb
TUtaATcXnriKoOmGWBZkx2gAvbZi9sD7lxZmyVBBMvygv09dYH37/FQJ3D3ki5GGAn3NtY1CA/sh
AoTmROyn3lnX+RKmb24tLg1IbtXSu66ZLBhwW5/RHwldwnrOzRKI5JFQQVLiFkRTmE2EGZzqU/Gz
HVbVuFEh9lwtNCjMjUJQJQLjCw4aNFdeT1Ncs55GpKpPpv3b09xf9xdhdggXX5cWARR0+lD0eX3i
TmBFuzAJXDPo2MKTa9YKIDZoewDZKcrr12MooXOD8CCiJ76Kk6MT/zayb5O24DxmJwrCT8igmUD3
yi8jEH50rK7V+mRl+3qtWwvR2dwFAWjCfz4vee/JaSGeQZT6VEbMS7UT/BPoTO+vhtyz8XFFGHi4
i8S4OHmSA7S7YtI6Flanxt529SZ2d6azbhMv6T2UnYpf6lJGbXZUFwal3ZWguCdKBdWp07w+PcaK
X1QLHmtuXZBOU4RwJNqPdanublv9AP3UuD4570n1qBsLrSBzIzAVhOag0RG4ZOmUK2ZRqCCXx+f1
tWNtAeqO9IURzJoAwh7nBHkPFDCut29rNHHvULU6VZNP098I0YpFmd65I4Ke0v+3IT+LRcW4xPmv
TpPuG8YbNwJqrEJ9ictpdjF0B/BcvDTwlJHOu9PkOW8StzoVA/B+gfV2fwPfjsKEfqeNzmWkiiAo
IsxfxAcGkFkZTcbypEIsJIFeyAHNZNPSIMSSXt+BYOLCMwyXk8gDy1gdptYNNxNSntATahbemKza
b9zd5tp2EYh+O18wJViagAZTcaVL5yMK0fvCIAZ0Kva2shrKhZ01M19Xn5eWw9XrttE5kglK/ZhQ
VOM2JNrX1gKa7Xb/Xg9COiIoGiLpDTmpEy32ERSSjR0zFsA1MtM0PJeJOg/6HcDZha/JQJ40MrnR
6mF5yn7a3t/eBvbw2cn3bQq4595ghxFIDffr/d0mZkfaB8IiCGRcMPAqcrmknGwD/IPYB5r7tS2C
aQhI74J8QPOdaeGevNkHtqaAnQIHVIefAWrnemMLUWZCYlc769WpdJ/f7w9k6etiAS+OTd+gShen
+HqjdqshC4jrru5buNlo0u8X/35hoQktFRIDsGCrj8ALRAkgJQ9ZcN/I7TCEMpKCtCTOpigPXBvJ
qnAECqqOX5j7Zlmv6UJz4dLnpW1sTFmXDRo+31grq1gvkWLNfB4qszjjYGPTUBqVImuaJbUej2Z4
tqYtGzfADX16doSKrYt4VzQUyKntpGyiPiRqeE5sDxIPzmefZjZEqYDRRHkMrMkI368nXyupWttK
a5+b9qkBZnQh/JmbHbQDImWOnSTi9evPZ4aeRiofwzOL9nzdjJ9fW8QGcLNIboPvQr5i1boy65Tk
0YulV6A/q7xPnzDEHqCMAtIbmjiov1z/fD022jEnNjknJPKj6gv9XPUZ7zJM/4WBG6UWZqm8bBxy
jriXRpuy+myYg++jZI/6JCovgpLnegBjhLSh3lXRiwvQkQ6xGY8vCXPOLTFqCiCJQXkHcyX+/cJH
AJmRgrizJec2+uM+aYukErc+CPEZNABE/w7yqTLi1SRdR3htJiD7DXi0zqinT9tPAic+FuLKinQO
VMKbrtH15CUpVx33afn5c3b1fektk3Pgrdoe3++aXZfsyPA/fl9aBfxyxAOJkbzwr3a8BiHifS80
swjgYQGNDUJm6Ak5khNNTCfsplHPX6oyAIg4fwAlC0n8+0ZuLmZsUUCodWjg4mkMQ9c7qQU2ikM4
N39RGDglndewfEwgAxOt6yUhSOF2rkIANDuo0MdDlxa69xEDXFsqEjSo2ilrXwrngLacjHiGu/B4
lQajI7iwBCYfIxEM6nLyvy3w8kPXd3LMdfupCuMSzBXaV24DAlLmmygOT/cnbw42DLQMriFR+oYw
kHQRZSMtylKx4yMcevVoJd34SHHbrgaTaaupNNN9BGA5XoSV5h71znIf2BSTPTo2w09O77/GfvFT
pMOUMXPq1N6Kj4J9tiraPSLW86SPC5eLtCn/bQbYETQa2/A+knNTmZnafWbGR7wsfLxHvdZ6pRwt
k8P5/txKLu7GkLT7aUYJL1QjPiJCScFwnoPy4b4F8YWLDflhAbVTMDx8lLFlP+1ObtWmCnbLRAD4
dCZoJZReQ4iH7r8ASl2+tqRUN2cRiiJgZgdZFMBv8hHgSK8lbY3Jyx37AWwk9uNkKtNKLal7iGvL
yTwlb+OXqdPMhcHOTafwuJATBRzuBmmuJlVOzF7FTp14BVkVEHmW/JPVhY8ZBS8vILD46SjYix9x
cS2FSUomYHfjo9YfQyPxymLp7SIOlLxm0DQ0kTPCzYe/XFsogcqp4pbER6pPh5jHrzkb+m2cDu9T
MpzC2EQLpvYEkr3HNh7+1nR8vb9nPoID6QeAZwEDRPDzwfp1/QMgBJwaLE3Cgz1VPPFiq3A3Lei1
X02t0D0KzdHA6tp826cmD1pm08emyNvVUA/tcz/S9DsIqtUnWzfDVQ6xen+y6ui1Uu0icHssTKNG
4xqYS3fbhM60Bjz5HYA9+kTdvN1FXVQ3oLJQ83Vm0v5c5pN1isE06Kttzh+HWGteEHdi8yb2GKBH
FR2Xk5uN3zlW5RTy3j5BkSl6Dxun+hIpwPHfn5w5d/jxuvsAy4jenOvJyXmfKU446QdNpXyTDrr2
Wuimcra1qdi5NASMA61a0LK16nWUYvvFNHHX2qRG7/d/iSYyVdIyuS5Ue3ANCIZomfKH405VeZFY
h9rOsxB0scQG83wCoWAwyA42XdmQosNj1HH4hiZdFaDltt6TEGwTbROdHTXygETS11lvV6eUqMqq
RwPXz4yW/DtNcAI8jYqeSNVcIqWQDirSrkD7IfcK7A4S1jfAOadE13RoMPXAsjGo0vYRcPy3+7Mj
DsnF5AgTJh5OgC2g0QVxvLRMXK9U7vLCPjixxjy3IzHwO+EAOHXPFkzNjEZAYuHxUCnHo1wyBXZW
MmCb9mgYiNzCy2OD/UoI2iQ+PSJsPBBvmgAFAksl3Uq9hj5gIL37AwMxXlElPuvfYnUJEC3dfWLe
hOdEuuxDcEyOYBKKFgKz5MAujPoqhxAFi1eW8tihlHp/OLOGIJMJOD1iihtZLLXpwkGZuuGgqqzc
1TUnq7iBKkbrxN9VbNzgvjkR40n7wYVHRUOfeNTBs14fW42VNgOoYjj0A/WMxNo4HMXnwUvTny2S
tK7RgNEhW3AWM5sQERNe79gUOpJQ0v1ug0t6LJsRRsfGG7Vnq6EA9H0unfaxYrZoSgCFCAgCZIG4
yLZZO8RZf4hbd61z7nHEhIb19/78zQ1FCI4Cj6jhTS+XAhqwVEejmbBDnL5qkRXk/Y8i//ZZG6Ir
DZE6/gCkLbP81L2SOWljsYPbVfu6a5+s9ozu/ftGxEJfbwSkVD5UjuAyDcBerzeCOvCMMfAYHAwQ
evfWO0OTTzztQ6Nf5Ua+kEeYNYY3LCDCgJbdpKCcGPhEJSrGg6uWu4I/uaA14EriKZ3pKe3CyORy
DXYCyDSQKRKqhMh53uRcJr3Ms4aMB3RcPesaHjutU/tAeJ1BuQcxlMZ9NbLshfTRvtOH1/vzertB
kI5GYlc8E7Ad5dQ0BdQzJAUb4J4Sv1QOjfHDmJbQerenGDl2YGIBNwQzCnJX14vngKGe5WnFD2lD
6md0Io0+b5QGzAu2NuxjYKLeMsOIzrpV0AcDAs1LrFszo8SdiH4ONHWIqoX0lBz7JjKYztiBqdrX
vFa+gJDor96GC47j9kpBT8o/ZuQilWE1E/iUBnYYCvtd4WCLxgPr/nrd+l+YQJ5c1PBxT95kR1Xa
d9B8ZIdo+tHpzppTF6y1bQCC3gXXO2sJr1Y0jqAyBqjx9aJFLWAIKjDGh0znDzbtI783qR83hh7k
Y7tQn/5w5NL5Fr3hAIKj+oaHv1jBy/jcDWuq22N7qKuhWsPS4CsFbU6DGtkP7qCNK2YpvpEdQU+S
eo1TRvvUMmt0LTbZC4fe+yrWEtera2taVcwyvLDvu939uZ9xC1e/UczYxW80pkrNy75vD02urLIY
2jz5UO4n8DAbavnGi3p1397cCgApiJcXOKaFnsi1PbyanR7Nju0hohrymRHZarRfgeDsqcsX+ayF
A5UXALUJvByQvUZ8KjnYhpklAPJ1e1C1v9PwNyHfbP21588qxHBKtILtlYzszAbvAPpn1BfyknMz
e2lcchCNRogbM9oe2rJF85k2/KT28DpmiutPpbXV+yXKOLnSJJyuaiNxhRQJOmQUuc4/ZkLLV2/b
Q66UrWjjU7eATZoBXj4NCrMsfahzPT0yDeSmSWNGvtugw95sVObjLlxKms75JzwJBNweXUE3YU6H
frO8j6fu0AygaW5rcsz6/O8YL7FuzO2oSztSZDMmgsREQQNfSZ9UlgYkJ36ax35XlgveY84Vijwz
qAbFc1h+DTtRXjth2HQHFpPoF7iOWy/L0vjP/RMyO29IqIF+BW1VN9UWq2+n0eJqdwCa7JmXfGvX
4ypp44Xk3awZdDsZeCiAY0G+PuCGWyccIgzGKrfM5i+Na/uDEy5JYcwujwkuPrS7IfqQnSBBW6ft
ctYdqBvXyMxVD2BwWJd4z3lKYy+ojs5cyiIghHqLJjAicv3bTTO3mMa0O9iFGaAb46kZyudoVAs/
dJDtQWvZWimdP1q11Fg0F/CgaxM4CMQ8CBrl6czU0Oy45rYHw31RyBa9+zhiZRCSLOBlEJO3Zojg
cRYCbinD9XHiEcyDVA+VJ7yTJG/KMpr/H2nf2Rs5rm37iwQoh68KlVxVarttd/hCdFSgEiWKovTr
35If7j22Siihz52ZA5zBAL2LFMPm3is4KHl211JrQtDPBcRlYHpVKVaCNqa3B+443UuyJQm9thHm
mhqSYyBPb2rL1MunQWEIK3CwpNT+jBTp5/1dsBR++f9Dm83fkRpDCWSZX3UtN9JCNzChk5gib6im
COwXFM25YviVzd0wAec9SIymeBZVUUaj6Uxoc7catLcay2e6BtH2quGnslf/UVNo/nHoFYBnj8ci
6F3LjEVLTcnHjHbXytF9VL59Izkp+klYX+7PwspEo13gzo82MBNQoPh4W3YWmM6ZQByhfpHlH63d
6tmsrdsPEfSPEUZogOZDUUJaRe4aaPE5de+LrITs1OdWg8La8IqnI4THpuD+yFZuxw9xF1dzWYKI
DYAVbsfmlZlJ4HZQGD509Cknr/8eaQYi4j2K8+c24yBV5XXzPWzRH/A/TeVVVH+64apOT/cDrX2s
d4GWQCVP7dLcJAgkQcc3PQFO+lalYvVzvY+x+FyoZpelocxJRXMdkRs6NQmg8r8r+eukVyE+ZUC1
fDc6G2NbuS1wU8wNaNx8t344ukWUHgoRHfypyjHqa5NHs8rwGSTmZmNlrIWC1rU1n+FAlC1z9Ayk
dK/WcLh4Hj07qXlIybm1NpKzrSCLeazKAbCAZOiu6PnBCvdL5/zIoPh3f0GsrfH3I1mscdvpPFW4
yK1T95jMbQD7YOovlvFs/iO4+u08eh9pHu67LF4Yk6Kn6oR7gIwPamI9OdT4eX8wK/c4HDf+81nm
//4uhCysEiqnGIyNh3xS/cwMLdChWbKlr7y2i6BdhtLODDa56ZzonDkpK7DCaT5apwRs7VAqUx3d
H83apwHLH5RKyJTO1emPoykpEh07m58hRek9iRbF5ZaqNcQqDDfkWcVOXEztxmm+NoXvgy4WXTrk
qSQVVrZWnNFCSQ10Bc5K9fLPQwMX2EEWgqYJsAqLnKBNqZu4UAS7ZmM9PeoTkwe1qN2jCxX7ULgj
f8y9fkskbO3tMasAoB8MkVPM6WKtC/CP6lHD8piUR7v70Tr2QwuSHhymAwi37ZktQiu9kDS/ECLD
djreH/TKfoZ7IOq3QGfgkF/2Seveg25SzttrZ1T+kJgwC3/VjY0gK4sGQfAPbhOgzpf9Fvhuqqxk
ZXtNNe+UJVAQadpzD0a/KE6N2LyaF823eVNDkuBNIgsqYGh/fFyjZjbwkiZ5e23L/NEqiOrrebsX
Kf1hdUkR1pRmfiLMl1K0fmungSxZvrs/rSubcS4tzVIbSOBv9O1EkZJ2LD12bYr8u8e+ZUO/Jeu5
ksK+D7GkSOHdCW38zmFXqh0al1/y0YZX8md9yv3G5k+mufER11YKSCLzJwQcT1uKYRgFlEsT02TX
rGp+2L18EcBIKBJpz/2pW9ns2Hv485G+gra6/Hq9tPR24ja7armJx/el7J97/mhn3+6HWRkOAMUz
aG72XL7xXoK4cKOOaHley8I6dUoXTD2cjOkWRG/lKyEPB0gMXQvs8eWsQaSJVqxIVLQP5J8mNb8R
7v3mvXsuS4X4Iypdvob/tJEK3EadW2ZQ7sTDyrnFe2QO90bZjOrVggtZOPWTGzJd8e3EhBMoTYKR
QK0WUjYbn+5tNB/rRnNcEAtRpgIs7iaTGyrcTU2hXmHAU/hw1WqCMSU87GVxTWrUyUpz3w/8l57V
X5Hl/mjbadcoqCtpUxUoRUfCSbN2cnSvU6/4XqrDDMH8lBPjkLvysREe1oHeXYqJiVA1+hcYnT3L
JAn0pNnXrog0nX2mVaNCgBc6oomMCEqHHBJeRm+/trAIRHkA9M6av1atfaCDFdiKEWhce6BC7HEr
bPQOlv1dHEWzjAVeeqhm4hS4eVeD8ZTbdFCvTZPSeKJufxrqTr9UUhOHJNW1pwwABOG3Uq9jgKt+
KQpvP48J9Wzf7vfEvkzfh7RvilDJXHrxiF2FduP+apsWZV7ej9H9XQGdHhyOHz+hrc7eCcgPcIbe
kMUdRsd0rDvrUrl2GbDMjax8/Nr1U2BoQwS728zXWBIyYu/sythB4PJktQbMVFh1hLXLD8iQ+Z3k
eQg/NfCw3KM080NVtUf8cWENY1aV1gE0n5E3jFwPoC3xUrm0D0eJV1PrJrHKOT1ByRIeuoX5Rx/d
h6TWHX/S2099k5zLwntkdZs8yLq99GmNSnTGIruGplue7XNj7P8mBoPaFMm7sO2z2m+cyvYrMuxl
436pcp6jtS6vqawGn2pdpGjFgz7ffBm40v6QmtTvvak7sgxe4+VggsXiFkMkvcwIM0pD3VH+uk0e
SEjnuVkFSb06SLnCfEdAvx2C+plPx4zvCGrQzCdp8U269llU/EtmeeFQuUezYbGldRcrz0PDSJ84
T4+SqEeTew8ks4Is707w7voCSedjatoHaPvBtaoPp24K6VDsgJi+lLI75DV7dkgLrl5yntJiV6Pe
NfFvda2FQ2dFwlEucOHFyTZ4kTU0n6pkPNSj86zZ5KlIhTgMXquGdLLPSQsGb8aGHxDt/lIbQ4ga
7NUu9YgNHsTnimtFh/RYKiI0hCsjPcVKcHUwr6yf8NQ+qQnvg8rLk6CavMSXY5Huag2IcE/JrpOR
o4o55E+Z7EKDmz+VynJ2JnyaQxScUn8Yqu9G4rQnluV7u4epO4oQdgNlPmMMKaRN9lZSHk0QwcMO
5jYBJBRRHnLJjzxL21PRelroMNUHN2UIoa1l+pCETIM+ab5LDtMHm1gb0DJ3AdrAprY1pBhAls26
KCj4fcwvAFFqCOBT1sVunQqILwgHQX3ic9WxSEuNwIPamuH1NJzUadh5Wqbv9AZsx1ZVfundGDVG
HxKallHSQ4FcCHS+PHve/Eeh0CdQPL/2sg2hvzccJ1kUWKBJes45hfah5CxqOgg30om9yHowjraS
By1RvqmseRwUFfKtw1M5GY/KWMG/wTxnw0AvUhcl/LjHJ9urItGbex37p2/Mr4QW370y/VIkpeVD
Pk4LtLbFoejJH1UuvlsaP+tqcxlNLcxEc3GK5pgMU0BTz/Bd6J+PPPuOKimOass6Z+i37MYkqSFO
qZ95qvm0M5/V0cJRwAJTGIHatjszFXg7ol2fCu2BmPohy6fPWmFY/pB7ZxQjPt8/0W5zT3wstIhh
zg3c103FKS1clDIzYV8sLhKcBazxm3586vXsqVYVn9j2xiX4VrFcnKAg6qK0CIcTVODeShHvHnx4
AxW8k711Ub1OvWKICexuBv3LqNTVGED8Eye/ZYSauiPoaIxhLFr9qGa5GrXlX8hs7Cu4fSlwb5N/
GAs5ToRL3XfophvMvpZqC2FEO6yMUUR1yaYQtpTTK8217kxhnby/P3u3icSMOUQPyEIbCNq9i5cX
BXC4FHTSLt5UQUE5TV1yGivJPw/UY+B8ZARi9+nIL1U31hs5tD3/4R8nEvvVBkMAL80VtIyro/7o
9GS4pPC+ODOjZS9OyctjzxnUGfDM3UP7MH1Bz0z5BCtS+2cBHMVJS3vY5CSqcYJhY3uylM59hc6q
dW4zTncubwrTt5wUcDjJssaHciKA0VUhI5pYP+tWTz73Y93QQG+65JPMVfE0E5Uiq0ggQY4aqvqq
N4b6qyOwYjEFx5GMTf1JsyZgbeBz8o2oFsTvasd7cYmO9HVUKrz32XB2po6cza4RD8xNs4uiZCxE
CYofRg2qMqInHNLIWvbQdxJGFzp1PnWCjM+E2MOLqBosACQtfzS9g64ttlmQQdeU+Cy1lRL6AqDn
50S0ERgzxh4uXVs1mdu8AGgECxJyYJHOqt2LR9UgMsqZqmFA3lD6jJqKr/XJF9WG/+v9NXf7AEAk
9OahvPeGxlqsOTzOtWaYp84xMh8W8vvC+MbnKpD18s+BAKq15hbALOuzNEZoNNlPvNbEhVqO+J2V
6rSn8OiNs9zQIw3V5a2Wzu1Z5ALWMTOB8N4G82se+buTQbUmcyyxey6is/Xj1GfTvmoa9rtMPfnZ
4GoeOHIAWvP+MG/fonPLAfpIs2Q0XE7mX/UuqkEk7ZlSiItltixqR1XdCWf8R0ENXIqIArir+9bE
AY7uYxTLaHuYxTTiokGa8ROTI0VCn2jR2Btb7cS37sziYECVE1WouWwCBMTiAqaqlgAQScUlnUR+
FaUJjRCofse9zTqIQk7GLzry6eI4VnJtp0n5kac0O8BHaQBEoqy+8cnNTgQnQdSQdAo6HZjtsnOT
J094SPdqjeAlAf9Mo5om3y4tvQ8SXhZRActBXxYp9JElhwMXq9lOisINh3ZKzjhE+qDxuOpjMw6H
VHa/eGMKAIUUHDN9zaJRQmlElchmRANdTKOChwr2vj/aMmpT+AEMLs1wssnEB0YlaHIr2ZnSQmGm
cLxjZnBsvCnVQ51BNqav4Cpq52bxBYjeP5rk1h9PTnbQNZxH3NT6k64NJMpSzvZ5xWisVj2alD0K
QX8mkiiXwuV64RtaDo1pu+2GR56Todp4ia4cG7Bigy81HqOQu1wui6ZM9EkFFvFicpVchrruvlNI
e581Xo8bj635qy9XxYyuNKC7B8mxJbhyagnYdoIOl07pq90EQa+YEkgvMgU27RChNyLC6+Ls6AX5
g5sy/S9GOuvQzsqn0AtbFrloRxWA1trh4mrjr7YHytrOYeebFFvaOyvnI17Ys9k4XpcoHc539rv9
nJFUBVwQJ7FtN0Enr10GDEzz2U3S6P7BsTKhSHBRk0SkWbBqcXDQ3BxQoXHFxej411aHwKQlApcZ
YYUst7TYbhpAPSyN8H7YlZwDPGwwA8G/mfHr85J6Nz63cxQ307PhUgM+2Gd/6+wl5cciBTIBhIfa
+nE/3Np0zlx/rBwPRcrlKKFHzjylMMRlmB5ReYW3z0NlftGU3/fDrI3KmhcnKstwpV8KDo2gIrrS
IeJi105AErP0y7H86kj6S6Umn1XXXydoT2+c/WuDmwVOXRsSFgCLLT5hWgxANudiuvAU/a4knqzv
iUaDqdxSRrkJBDgd0kMHyx91LuTZHz8a0J6ezQaWx6Z3hiUo4V8rNNecb/cncS0KBDOADUPVDrO4
WBoaARqc2lYWC/FV0gFACA1kMAc96y2+2WokE88FjAYwweXnymljolpHsji3jJNWpHtT1H5f1KfC
dg/3B3VzRGLqPOA7kPAAmwuI3cepG/VGJyUgT3GrVDvm0OcRD2+7mzZwK2+F0w/n4xxnVoGbcQ9A
ay8mT3oqno4SJoieUYZGA4MuVEo+Z/RC+ieAqXP+uYHAvFIVfi6foHu/sRRvkp+38EDtzhjCW0yZ
y2tacpVnMRucuUTzuZHK917twpw0pwkY7v9iVnE6/U+4OSt6d4oAzNIUqQXtcapb0MqngQblyS0g
8k1qtRjTYkpVUw6lNYosrobOd4yT120s+JW1gbPCgLQl9PtsfLmPo0hS9IbMAaMAmSPwSi0ozdey
Pt6fqpUvg56xCUQ18OdAWy4OCSwMlSG9yeNGxUNEQVX5oUpM8cNrbDvMCyd/8uBlsXHKr44MipGQ
BMX7HAD7jyMbSjeZBg0bDByYQHdZMHrHNC02LuWVbeyowJrMIFIc7cueuG0xpZHJhA9kpH5vPlby
Ne9mX5GNKbw53XF9IMqMasH/brjsZpnqRWY5NOZvKAJXqjveEC9UB/PFxcnoD3AQDcy8sfb3v92S
ywRoCyIDTAR9bxXP5WXaoTAGQIjIi9hgaQS5sz26ETuYRX6XencUdfOntawLtafQZNVZ7//eD3+7
AVAFMzECFPst/D2Xyt7tskpXS7OxszpGbd564oxVPyTVxdZnXAuD3/32bAJwfNkTEr1XsKmtmtjM
obyVD2Ybqs2wBbFdmctZ5xoGOzYq4CACLd4whtRz2mptE6tFcSWqDuOFNKq9VyN/qXLz7E5amGo2
cGmo4/JyY0PcjBHirGiS4y+g4G5JaeNguxPLtSnuOuEdu1zpdl4F38v7H2w+MD5cAoso869498GU
2aWvdGe3abLPRnSBpjwsRzdi5bEu9ubEfdwM90Pe7EGExEMeiBRUkmah9Y8hGcyLrVKv1NgRkpwr
PKriUpI81IsB9pFGmz/+F/GgJ4HiG0ieqPt9jOd5VTflLZli2ZZZMDRW5FTl2WvyXz3Ajfdj3Zxi
89jexVpMp1dXhkG8VI3hqRO7RrcXrYTax5ac+HoYnP+QvAJrdQlnU5oELRZs4rhgo+5PLQ8K6VY+
a4eNW3PlW4H+BgQoBI/RtVwqlpiSgXcLW4LY0M9T84W2V4P/6PJ0Y9puUQ/gH6k4k6FYDyAJAFIf
v5HBOGVoBCqxWkNAxpD+RIFVnB4qC47yJez/hFaFbSutM7Tau4NA+yNyhbJV1Lo5tuefgVMb6BwI
yd0Q8RU51mCfwtVo6jVfTaKkjkRGwMb/XFHhN1v2XSufEeFwzQJtDk39JSXEY5limaRXcNFeFfpV
t/fdP3fp30b0nxCL4pmb1VjwLSZW0NoHXgW0ycLXh9f7y35t3nCbAtqABzdKIYuD0lTrUikVl8Tc
+JW6RaB5nwZ+1JQHb4QNRLJlLTrvosWhNReWoEOPmwaSLosEpcpT3Ug8ncTD9C2DVx1rt3wstLWF
/z7EPOJ35+KoiKbXc4RoULc726XxSkHnGHIoCChFUx66UXo+5XXb+pYxfdK9hPqyH38Y0grhXhQQ
YjzVmQ0bc7dvNnbL2rJBsRBKbu5sDLOkZbVG3pgJISQupocaVHyJZo63VVVAWX1llnFczkc0NDSh
fvVxCkQKjZAO/YdYl64WjwUqeJWAHVozoKfXuagVlbL51eSOtxOuMXytbVZHnTSco0AlIkQq/k3L
exip5cnvDrlCqHWgtqpAqQQW8/JQlJY41Qhx0tFqOjBV749JJRQUvARKWVx3xF5Ru3qvldgfCTja
ve+qve2bIGMf4emWh+gBZP4443Yo3BBg5dqwQDcz1SdW9t0RthbJXlQoqll22KEpWNjoZXa9q4Rm
ZoI0EzANqGP1aUDXxx1FHSStTP1m8oJSLeAWlieKPya14/MWlta5GPSrAe9In+pa5zea0cDhXbbn
IdfKsz44w0EFi2Kfe3Z9zrhXBoBTKRelyr6yyukcv3Zl+bUTEiVBmRV1iHroCELf2Cp7NjU8EkZu
RZymzScoIRkHUE6cL2WSGnt0Yoxw7DN+GlqSnaraLkDRUPhJcZXcV8tsfOigzBSnqYOWnWiA6IDg
xR7s8dc0g1knGRwSjbpTncypyw/Us9p9X6pN5KUACKZ4NoedAY9P6G8UMeCwJMiIVQRI3zCfpc3D
SsEdQ6gwotY2qt0APtCOOwr82V2Yi0mZDOeap+YpM1CDSnqNHqROmgiVZtS1oTztg2zswaFP6uHo
mbDxaKQMJXhFfiqd8dyMbY8P1A9n4lLI7ZmDvVcntX92lblWmjskbp2c7AY8+OPOcTLfyqDLXaBY
DuIvupGmqrg70yJXg/Ai6ggFkgswAniaqurL/bNu7WRA7Qt5xKyTdAOrLeBqJzix3RhOFoGTAj0z
aGUI0M5r3utf7sdaO1fhAIdEHu/0Wwxn5loNruCExJ6sXB+b9MEs6EXRJTrrbg3MKA21wtug282n
5/J0RR1vtjkCLx3CsB/3PRqZhTdZEh41ZXFKjHRfsDysPOsTZCpqKPnYh/uDXDtnkGTjTYYyKSCP
i/zMdYZ8EqhFx95U/oGXYdTm2QadZW1I6OuAvTbX24AH/DikEW/YXhgDieF7G3BTPTs1vDK138zi
Uap4/4qJxp0LFjwMqXAf4vm8uJ4ATSV5WWse7OtApABxi1r5rpi2sDlr18D7MIsrKs8HAeWKyYsn
J8505ivDEXfmRpVmbQW+C/KGfXh3DzZ9PknhIojR7wfncaif7BK2hanhT83fztqoSW0Mafngmmyu
tFk3IprwXgwl33N7fCA4Ye6vuLUtDPNic1YsRIF+GQYk3MZ0p1naKCGBUAkklU9unQeAX90PtPK6
QhcMKqioJcPXYUl0I1A7qRoHxt8KABDD3ww3k5GdWhJ5GW5P4N8AQfi/RZyH/u57wdQt70mKiF7H
dk0NqnjzKK3vMGL3h/qQ6vAbgoT0/Zira+TdKBfr3R5w+7cjYjKzDGhV4kJ6tT3Apppy1xUsGKT5
r2WceYfhZQzu4CxtsST8j2hzqUmakhh31gQn38QCboh8y7Nf90e2ulA8lDHmagZc8hZbbBQ8oSjF
wri9s0MJCBprvidetyN8A0N0W2rAiAAMRXsF5yvKYMtD1zILoxXSjkGhjitm7kvXfmaDxCRaT10+
Rmg/F/5smQg5mHTv5cbv+0Nd2Xqo66EhPLsiIZ9YHJEKHRJLy0o71kZIzpQiqYNxygGhYsoU3Q+1
chojFJDDwE0BMrWsL1LaqX2N52tsK18meUgGZEbUPmSwUf13ehSwKvOoZpIdirPLy6ywPdZlbmtD
XswKUuKGMNnbKw45CwLYQkE3uSqr84hZRE8fDRDU1z9uQE3jieQTt+M8c/1CmZ5NRb1Iz/p7fw5X
w8xtAjSq0GZfHmFqM+YokBE71k2m+Iqmf+11g+9r3WoO/0UkSOCi4QfwOgR4Pw5oUBnt6lG34y7n
vkOMnTc6u2FT6X5tQNAimVuLEJpAa+pjGPh0dU3tpgC+9V3cqbrwDcDLd8JMk/39AWlvUpyLDAdb
zYD3FOACtz7wMxhPzazBilsXuuSj4vQBWv6anyUtIKdXS4gALs0KypYpayNmZyiCe3XhK23zp1RF
/QW4T8l8nbfaAZw46GdZZQvcnWY+MpoMD0jU5E5hdRbaeTkESTE0k4+aPg8ss7ZC/Ko/I9XQmNZa
8TkRtQwBsq2OA+ubY5YWtt95rb23zcQ7p4ygAgK3hAD4B/AjoUnNroniGZ90kgJkmZRjANksKCyS
ydoTnacxqWHnNA48iaBk24ZWX4sogalDkAC49AQpdvvIgBzyW9UUYQPlL9+26iqYzH66JPnws4J/
BdB8TnIagKILOtzHgMep8EI2JT2B1OEEjTab2iatt2+Yaly46OBszcRzMqhyL2u0gBMrdx9cQBL2
KRSuAwDT5ENSUN74VQLsW54cJnOXo2NXa+zBwms684GZrKIM1Cg8V1zn1KByfkBzVOxzAAYetGZS
49Exx8eyHbxn6LHrD11iqZGiqBXU8qnqm9JQT6UtnT8VwYBoa0ynFEiHsIBN7glux29oO++ZtnBK
Byi12xcVaXYuICCBIxrtiP83+Qbtk6BvIL5fGLwCZtFIfBwYiW+4HUC9CeTGcz67VJuzXaCDFNwh
cHTB5qkCrc55qAGN/reXDrzTSGYHqpG5pxJM2otglnmCcOVwtSXgBgk0Lc6sBc2YmLlyoGLQXmmq
ciwsQ0oI8rvaS1W0ZOOqWTt9UTWEFA9Oxtt2+pCTvsjswkJRu/5mD2QKSC1Hn2Tqq9V2SFDyZCPd
WskP0AyBJBSAAwDfLbu0g+U2ZtnZsPNOp6gqXpT+j5CwQKTgFQ8/m26T8HMDyMWh/z7gIgkyUstU
FECvgKSM2/KbNH5W5JqlB8t4REHM79QpEFtok5VXDESosAnnqjYgSIskKMt70LosAk8WnYcCZ/K/
2raBrQrYJV4T+HNQsLjp3dMERiASqzsWxm+NwA1+gkKvvUW3eRM7XB6Olq2h3zHj/a3l15J6jywF
mJaYVpaygwN7fWgbCE8off1T9r35AONo40th2nkwQsMusAa1DYs2B8SGOk2IEXSPecndf38aIBED
RxwVKTRkll3xhlpFJen8s5jzFxCH5AzvmjwyoGS7kVyaa+sV2SUaraACoWuwaFAkqGjRdJrcGKYi
LEwHoLbhkPJF7Qs9UDPnN6CtZUj0EtZ/kEgCAiane17lM98bUiyTZyZXu4drACqhEErM6mzXapNy
zpDeoagMtRoxUm9XlhQGmm5u+A5rUcjL7RqFFE8GdVZqx7oBNQc1E/shsTt772UyiQA+rV4zkPIj
W1H6nZkc1JJboN2i1hT2VY1/xysGxRkqgd0CrAwlHYnSiDQjnGRA+akg9pvAy+PoETj/OyiYuS14
fvfv143pWxLRbKkbY0E0N3YGC0Rq8mUQMOez9cR3bWffjiLQKmi93g+6lj7MOlkwnUZWdIPaqY3a
5iBtIKgYz2NTv9rMfk5ySHHcj7O6zd/FmQf/7n3lJSqT1QQo2YBn8JhlvgmHw/shVh4dMPH9z1AW
y0/3CtBIkNzFYPTrxUNnYZWbn1OkAPfjbEzZG1fp3VAcgIYrs8VQEvYKbXHciC+1+HQ/xlvadnOa
/Gcwy2cFg5xlgXzHjZsaFKCsei5sxdfN7tp32W9a2Z8xWgaeonmgRnbJc9W3ah6OVrNx660PFocP
GnTgoS3fV0pXjXjDdW4slCJQQGwoQQeCBEq0Md61qwewrhmqDK1hlOw+rg9LphUtlMGNVUpCAvpz
UVu+0MyDORrfWsv8zXOQbqbh6EzZ8X7stSFCwd3E4gF790b9S2/rqay9xo3t6qoOJUb4VHXf78e4
VRPBJYT7B7RoXERAfS/Wv6V4TevyERUnds2Vb6Xbg911sJyzSq8uiXoUhgbvMPTQjrYufXORlPv9
sPFWvVVvWPyKxRZhJcDyckLdSy2vqsz9PHUDxYxoDSKqG1TpH42A37vx5Frb+u+GvtTfp1IHFgBn
aOyUdTwU9mtXuBtbcn1gQLPhhsUL5QbYwMrUFHqaO3EuaczY+OA2lAZm3cSgz321suIHHkrQhSe/
ct3dmNW3xvtyr87vSUjhzXXY5R5JHZV0llYjhekNpgYcErSBM5Hu6PZmf7BZkwW2m1QvRTaSGGaG
NAJevoKUKCh0OkmgWt4ovzqR4AtQIcIsIelBE7qzg9vsEBajU0aNp/8Yx9ZGLwgGJL1n59DSVdVX
YVvotgITuaOjK31SGW3pDzqAb/fXr7G6SVBOB0oFfWaQ+z/uz8rt0FJPHSfWKY6Z/q/dKdVZDLZ+
cPRG29V5SYO+BmGMTTXSK97CNq7Ua7yORg/rWSkfISOu7Mu0F48DSI9oQkwO6FY0s6K868EbHknp
+Sg3k0OC5CKALql6kpK0ew3vwwD4QiVAx5Cd8Kwyzx60fv0cSgCfCOnrqFGYcWYWmiGFPbJXr93Y
vqtLGGUzyO3MRHh9MXrw67qpxaUYZxCCMKw+sv/RyOotSUU54n8jzL/g3aWScbMaLQ1psNpnYUm7
UCnBZ6s2WhSr44CCCtydIUmH1foxipWmUB+E023sNuxZL+vT5OgbIda34n9iLNufzaDpbdVbTlzD
XqjobVTf7OmPCw1TX1IRm1oeSamcKlFFU7rFRl/LAWA78D8D9BbVOJObXplj68QSIp+J8dWxH2tU
GCBseH8/rE3krA8DpB/S6hudL2h1A8FLazfWWgJ2qwexNIVuXL2rMaB5jvU2916W+G2lSZPUFoaD
ApLu2zWoh4rQt0gta6/a+T6aq31z5r5YESpTwbOrUy9O1IOn/wREB77rJ7OdDjTZWBlrR8i7UEs+
XwpGM0Vh2IvH5KI5ld/1Pjc+/xffBYVtoKTmLbWshjFPrV1oF3uxo46f0KX4NHLn8X6I1RmDkQ8A
e8Bc3rT5SKMNml0SkCIYiEa08LC8hkINtbJWg7bt9b2jQ0riftDVuYPZGYrMqHEDuvFx4wqLJ5VR
zEwMiA0I66EWD9LduKffcsrlPYaTAR0CzB8Klou1kHBugSfcoQdSoUzGvJ/tqH2dLCBlef3kcIrS
LHlUXR6jIveoKS2AYQbUfKcEtkATqnPG11KlR27kwmcmO6fu31RkQEIbW9f92s4AvGpWS0ePCPfR
x9lAHjW2jcG9OK8n9tNjvNix3NWP9+d87T32Psr8Td4dyaXp1sAVYDqs1PT7yQFP75M3HaoCiho2
RBU2lu7qwQkwE+D42pxMLNOIARkKAxINeSjRGS5OQFNsCCeGqeWA9EwB0XeLrnuoQKrfazpzj5jt
9vn+mNcW9/vfMJ+v78aMAlfnZqJ3Y4uLQM+nFF/Smz0WwFTUHwuLhffjra1rdPoAx4GoJaozy3Vd
Q91PaQo3NlkXVTkkwQkJWxg13Q+zPreoWyP/hXcuHrsfx8VVFEgEQRyZVNfEgoG72tYP3DMKXxjp
p752ftS1/M6JFZhduTGp83Jc7iv3XfBFJ0DlIE7WXgbkw+Re8jY/enm5cR+tAQHRfQJvDlIT6Dgs
DwjKTKWiED2KLfWTV9XhRE6DhPhSTGtUnMtI74eI6F6g2cmea0lwf37Xrl1kvvpMh8CJuJxez+Ud
3veIDkjRzpjKv47X7iYLbMCCbb2M116K72MtZpPaALrXAkz/dkJdGeXTPU/MZ72anjmHQkIi62PT
9DtHqvuJG93GSrpdsFBmwf6EDxrGeVPjQsUJlRk5ILtpfld8gObRwVL+/OtsIgbSTAc47Rkvs3gr
2qNeQ7hE2LGRKt8qnUOquD4revfA7GbjjLvd77PQjGoAB4WO4g2nVekGUJzNHi3FEn5J2O3Td9kY
vmgeDHdrr99ug4+xFsNi9ZT9P87Oa0duLEnDT0SA3twybdksSqpSqW4ItQy993z6/ajdnclkEkmo
gUFjAEGKPDwuTsRvwtajwyenE5O/2mprVorXJ/ZlhNkF5qPZ2fs6owkrxze2aV1vKl4fFGH15tdq
zWJpPBQrkMjiIgK9OTtTxtiofaMP9VMbSo+Fax3GbuXgQPL/6uiAMIiUMucTHe6rsogn8Kqr1cF7
0TM4JfvIVNJjIufNtua6qDa91mh3nmKOu0Tuyi+d0frbEODTXV6BBW4tb3zphUK7E9FCfknT3N97
ZqR+DYOwx2WsHg5soe4ruD7tE+lFdGwlNz7mit7a4wiYrRCrcFsGAOvQd5C1HYThYhdRAPuMpDRz
6Prqwe2RRyzqokXrNW6PcSrHW1OHnqRUvrlLKyPcK5BJ7VGM/PsITX4fcnYT3WMr9a0s9d8G0R8q
KRZfar2E6iZH1g5s1rexEOtDGYft1i+j/FFo1HHfu5H6AAFYa223aBW7brPhFPe6d9KSCjYe6JBN
YanKXvPDf/qhAquU+dLGy1EKUQtXeLaGtHuMrCDaUYxp6Y1F+d7qRHWLmxCWu4iRf1ZgAttFjEBK
1jeuLQe+v7PcUEHSUs4/uY2fbCDHGm+uoGd7N6wT+NCacMhQRHvIi1BHx6aX7wpDfc8patG4NFUb
HTzPoUrQbgSPZqZUgWIxSyl5QMP2H6+T/G1aCVQqm/GXtabSf300s4KAVU28J/QG5v2VpgWn6ZdI
MIRubWci/VTT2+BeZkd/T6FBMpEqmjGpGlIImaPFLCQThl6pvRc5lI5WSEfTdx9yM9/SdLKFUNxW
SeeUuvo9qpMnNxb/utNxGX52MTRe0wQ99f4XfTC/jZr8pvn1oWvllRtg6ciE4zoh4mD1XvlhGrUe
qCoK+i9uq+2tOHoAnA+wFX7SUB1Sqf3rVxNwj4nYCE+Z0uH8Yq+NStI6SfNeDN/fJzAb3cp7iI01
LNLSvTZJVYHdB9l1heD3alFHv1P3XtReauws9R/ZTaeu0fe377alQxOHQ2CZvGnhns4OzTb0EwXN
WPeUmdkPVYOJX0vuSjK0FGPiRoI7Iq284pyWtZyIjVUJJ3mgZq7A6o5XnuYL+SSopv+G+PPnZ3my
1CRqOWgwEFo919G8tlo7S6KjV1uvctE4emlsm2q403tOH2FNOGlpS2PgM13XiDJfFTujcDS1wMjd
U2/E+zD+nlNRjIfv4bjyHRfjUODAOmKiJM+Tc9wNlUZMRpj/6UA//xXHFrsxPqnp++01sQDiArsi
IiNhYOZNqXj2CsAgyjLp+Qsn9pbMJ0XiKBVQtIaq5j01SoRIHV6PCOTU1RFMvbRNu9480qkPtrd/
ibyQQSA2ROFgcqgB/zT7JZladkoPFek01LQL5UAfN5lmtRstRQ4yjKX4feiQ9Ue7F28z3cg3ZeuG
hzwQNQ551/9Zc8vt+8gDP1gVIXiPJj4o+fjNLD0gVHSf91oUDSjnCd4uzpvfgaU9BK32q4ka9Wms
5GbbhkFCtROLxdtDW9jgjGzqrEi4c0G2unwBqQXNwxC3tpNgxIAWlJ0XG46YZsfbYa6V+ngEcOFM
NqaQRRH3uozTeXncxYIvnFy0EVOcZHuVMnCmGC/JqG3MOkWXR7BLtKKRQzqoRvPSaubDQPPD09M7
XWs2gl8ezL57kswKocPgKME+u/0jF45wvHMwqfgjLYX6w+VvjEutG3JREk5D88kVAYvEW1ks6EBr
+2T4dDvW0orCZYnmD8xZsvrpt5ydFHqkAvoPYu8lyF07K34Ipr71o0MTHAZB3uhrdiqL35+Xg46m
6WR6Mb+Eeb7jgSt3wqnrNQmrAwxefE2B7JmHwH1GsA9JbcnOSFn00TXMGq6iEW+92n3nieChcam4
u2QyiNXd2P3RxxAj8kRt7c4Q6r1StMYD6jfe59sfaWlxwsyZ7gT0OBDdvvxIBfeM3MUWB4D56qHA
pECSQY1tdzvKwnkm8XBDVWQip15RfGtTK/Q+TSHlVSgIklonKC1DyHbLRAKSgJbb7XhLy4wHCWcJ
b8Xpbr0c1Rh7HdlfJpwE2jU5tZTO+h1Hz3UBhVpcWWbLsXj6TzLzXAyzZYb8YWJVGWMTpgS1wc4w
abYZMja5JNgoKtq3h7a0qgGB/yfc9OdnqzpWMznXYoY2hprtSQcLPo5hvdWyE5QyFJK/37AcKyB8
p6f39Pa+DKchT1bCqHRPGEEdBS/4aF3l0AnBrqyCQx6PKzmXNP17lxUbwMTgeMhPSGWNOZbHqEWl
kiZqxVCpP2VjixbfeNBaDvod+9aPbHSIN0Kn78TE+iyHxYeYtLYmxRzcxlvfdY9Fnh9dMVipfSx8
9QnkjIgBZzjUxynxOfvq+tDLYpBxO43uvsXENi7uhbaxI98/9l6yAa67Ms0Lq+oi4LRvzwJKQ9hG
ABfdkykgexVZ92nKuC1uqWHYjoK0Ms0LqAfCUUL641jJPzybZ6CAbhqhhnMaWm2g/dU8KWO6F6sP
HVdsu9goQ3dQ3PaYj+ohkpOQzEtfOSQWvzFsWgUDHBKB+UYahNo3VWxtUYpwbVV4bvpDm+/1+mRZ
X+N05dxbXGfwKahygq24yuTKHIE4wF+sazHdqrG2M6VHr/+Z4aXrAs1PzI2rryR16uKcTg5CkIYm
su7spJBanBibrHRPvv4p64ES6ohS1vBSVMk2asfo3/FIFVTf5u+ipmfZLUDDHH36Sso2Qlptoj9E
FjLC8SkyxK3ldTYd2ufQ1A9Zf6zLcoNw5qbSZLt3j0Inb0IVq7OHQBw4AMHD1acshuvgHkztOSRD
97rnIPiuuUctutPl74L1ddDuxuLOp/l9+9SSliaX5YUSE5VKPsBsPeMRTOIGM/nk9R9Vu0uGU4o8
meGPtjT+0IfUbqSjrLcvgvacdiHoep8367CTrR7EJS4kYois0Zpujbw0I9NPQuv5j2bw7J5w1XjQ
pQTek+4hMVpv++arZbo2GHuYhMpuGCFTSvscrFv+ocgctAjqqsU3ATimpo07NfzHqxAGBRs29k6L
MY2aIl82qYr+dsNHK1O3brH2Cl4ABPB7NZIaVu2EpJ9t1dotjCYMNYuOVGOnYb7zWTKF9zvtxq0s
3QvdW6rWJM9f6/wpA/IXKbuW157sHxRxn6ghT2fFrpIPTU9t132QhPgAc3Q0vuTtoVVPVeZU1lun
Hsf+o63jOz39mRTQJgPzmPt3K8tCvj7up4evBbiX0gW6gpfHnGmOae1XrkrXQ7Jb/1mo7pPoYSgd
UB0kTm918UsN7qhaRqsijdOKm900IOrJ1SY/Vpx2ZitSraIWWepCO4W6+mT1/kHTKVogH3F7iAtP
4gm4D4xrqs5cuSMYoDesvCi1kymHSKE+1tJf+xhzX55HmN1NvdeMbVU1wKNVx9MqO1S+3h7Cwt6l
jiVPCFucALDmuJwkqxmU1ksLHYkU9UntG6A+5mvY519gm28Hwzv2WpWsXEhLs8M7BhU6HZDy1XPQ
6OROakNmpw0rjuXKKD9nLYjStFXXCINXoVh6oK+nxyd3D7WRy+GFOm+moGhiB8HVMn3T2/3YrLA5
10JM2+DsNpf1TGjbvIgdPx3aO3gvlEEbPz5lsrnWJrk60hgNiMHpyQN/7wpWMHpZGnrYqDhih8Z5
Vx/EMDRs+N3w06FgNV56uL06rnL7KeCEy6cqQwVrnrFJXaEhIJJHThR89XXEa7+XVYwU9/F2mKVx
Qd6Y9OeQwAbLd/kJPWQYk6axIocuVIlde7LPzQqwWfeDbPio1cbv2/GWpgx2D7Bt0oPrnnAxKp3n
WnrkVINe26Iffak89ZTL6t/WTvl8gEB4MHIE0gudrb4YULZkjWPkxPAPS+RX8h9F/fX2WK428CzG
bPmFXuCroStGDjn+T5xpv46Kfk+fi1YNTgZe9gzPeU3xYjkm2hrwVSkHzm+pkTrdkPVqxEke2JX/
We/yba18ULhT2wezWiu2L04Xkg//F26OfRLgFUNYUSKna71tMqK12xYbb21RLK11Wo+4uoJ6Q59n
dl115uBKaFnkTlQZ/ifVG7WvYeEj4vwlcDkLb8/aYjDATLR1J9m7eRFw0FIv5uUF3asst5lKjTML
7ibpYvSYVy6ppVDYJVN3Q7dSpk1/ubliNVcCXN1zp6k4Jrq3IYNzMv4gi7w9pKVFQQdXYUdx5F69
lRMtayJFETIHQxFpL0SitxFGbW+G0k9dDj+T0DyKtVr//Yfk5ICph9wu97w1uyCbslfSJixTB0tY
UBy1JzwaUTnYViYLW28I5ZV4f1SQL1KLCao4NQ/1SfLuqvKkDVKgC62fOtjchTSc+lDYdPQ0NnT2
TCN/KX1hF2Yd8sLWa50IOywjT3E0aKhMVFFXvMgalc48kEK85OTmSzZCRWtMhBtsufXyz+x2abQH
M1buiNPbeo5KTt4m4mOuaME2L3Rxl6dBaev8lTs3xWBer5rgwfNDd9OXXfRSFTr/Vi6E6SYXMLGG
5FGE+MaWPtjRbIPLyjbmfa+PsJ94qbR2HPcx6a5nHX1RHB/L1hPuaFe7W75heMJJK5X2SgfvTHJD
z6bM5GLTUiQfndlIJ7GQPszM/ZYHwlDtYdrQVw8icdcJBhQLw6xQQ0kMNYXIZf6WcMd9UwRRtq3e
Qw6FBPuLnuMOGMMvcUTJt+JtqENjcEe/vAslZbB9yZPuUbF3v1uRLIPjhkWxEaJA3sRqqt0nMb4K
egVvVgIN+5z0g7LtsqjDXCkx+DxduTL/C2cRcBcaVIihUajRp11wdttjKxZPth2pE5W/kvzD7Z7d
/O9P9IsQs4PIjCT0lHVC5MF3XQnuYutgosXfW7SjvX3jr8FMFjYuGBP0tGgRTCIEsxvET0YzlYUg
dSAj2PUISLgCFJm027I95f4PIVx5GCx9QnJO1C+57amqzW7F0sMsDfeb0Om6Ymc2nSM1BQB+43D7
PFoKo4HvpGTLk5zaw+VM+Y0l95bfcfm2Y34ws6qiuBG6OyiU4r9YFOehZjNWuHGo9cUQOYz4xeh8
GJV3Y/vp9nimk2x+8Gg0dKjWTV/tTwXibOXlPYJyyExFDjy3n6OATqQrdSvfbOGuwAuSjiUCxyg5
zYG+Wm2mSaSpieMhWh6MH1L0FHT3Ldv39lgW5oZyFJMCaIyC2/zVEXZjU7r48Tnx0Nv4QcLioLO3
UiheCAI/D0Ajon7YZ89z/9avlcQYksRJRg/RpfQEvejo9vLHX4+FMPTYALDD4py3Irjf0DtXg8Tx
lcahfGZ3nXzMtWF/O8y0hmbTzzNtyvwnibGrjrUHPjFRRK+EIN7ZsgVYvgt3qoTI/EmHCu+2ne3G
K0+bheUwoX5FVh0PxCvBiUJtpDiM3dyx4uFzm++GIKR5LZjo4e1uj25hcVMZ5CyYxC3QR58lKWpT
JKqOGqpTBeVvpeJelNOVEt3CYLg7J7MV8gQVTtLleYDaV+PXcN+dzq/uIqF7JdfDfyc4kqavzNXC
aHg3qQoyejSnrvBFQlAmPpDszFH1jHIn/QLBGtY4hovjmVSfUK9HtHuehCdGI2S6mzEetdiNVfVR
qeq+qZOdmyd/vw6Qf8aiRmPxTa2Xy08nY0YQ+RnjKdI2eO4r+ZcQuMFLHXnYQikok99eDAsXEjkW
Bx0fkYbSfDFk1dD2qC1kThen0tNYG/5GjloLSfLG2EhN7UPWDsyPWAnktQ7MwplBaBI7rBE5OeYv
tpLqn2W5Qe4I1bvQ11sj+1RDtr89vqXlcR5ktth9YQSPrBFEV2Ahtp+i1Q7D4jBkY0pRrMm5cxbB
wD0bHboxc5pWf9SG/B59a8B0a4X2xYk6CzMN9OxKiloyc7QnMqoruGW2h5E0uO8bROqeVelb4H/7
F98NiT/oEiidkYJdhkuRh85EiVF1Qb0BxWHL1efbERYHdBZh9t3cTOMVUYmZI6Xm0UJ4T0JoBNhB
b7yoZmgHyfvteIvzBGgHVA3lc1RNLkeEYkToibiJOaMcQvkafw9dAUjdFVZSrmmDzi4Prtr/xpml
XEFfZLlWNJljyNmAAVar76RqKDZp3wBLNWoBV64u+fv7l1txKlRNBklXbQGtB3FSlzwIQ3CQ7S/s
RoM1TeTFcZ2FmM7IswWYJ2MioNGWO1mG75fmBGgZ6vpPP/ophdvbU7UUaioV8VpHBp//cxkqdbGC
Qv4idRrf2shZ/OQm2RbDjQrKHYYMiaaunBJLa4M0mYoE6j2cvLM5U1JBjNXBSB05k/BJCXhV4lQX
rbE+1sLMNlXPWST5BuMS5J+8W22l+KGtpUiL3+5sKLNtRclmKErVJAZqXxWqX1rsBG1h14ja6mt+
7Uv34vl3mx1Kggfv2IsZkMXcqOUbCvjbVs64FlcSiqVjHMtZOAjwhyD4zbJ+UU7QNUFA1JFT7QFg
1aPi+yshliYHUIWCigcm91e1G8PTBwp8rIHIymxlOI3CW2OtJCtrMaY/P9tD2qCrqS9pTE4Ae2xE
9Lpt7VXl36VZmchdMgbWyDbNIWAtpalC1/vEkXqZPuiprPOtkvzI1ii1Sye4PhljTGkyuNxpKZ6N
RvV7rzfyLHMEPFv9/NiMH0px3/rt1lC8rVqt3eV/cp/50coETf5BtDKM+cCAYMUAruPM6UNtfDAE
bdyEQqlsxV4SDqGJlIDetq+uiBptLmvDDsWecNd2jWiXGe7EUqEPm0FRSjDRQrYJZCu7dyEvrpxe
S5OM9iPgi+k9fAUQRXy264ba4jBJ3yI5t0f9XW5WzvvFT38WY7bLR2DgXmKxHyorvzfkDuXs8TWT
lfsizLcyMCFbDaMVTMniuBDYIGFTMTWcFzcRCYMyWpCZwo/eFO2d3/5DF+ZfnMSTqNn/B5mdKD2K
9MYwUKxFPnGjCoFdaKVdhV9uXzCLQ7E0kQcXRJwrNI4hSJNVgs7nyx5QeTmMMskuClC3oywdxVzI
tOunKhaPk8v9EeaF0nSDkTlWC50p+OJmh8Qq7aH44sc/b4daGhD7Hcg64q0WHeDLUEaqxUbkKplT
e/GjZ8p7qfPuBN9cge9MX3++AXkyTg8tNAuteY/KcPFJ1NsxdUQ1B1wgCi+Caf5zeygLj+/plQUr
ko4u/5udKlYWCvhLCDSo8t+de6x1a2MJSO2md0Hub8EYFMPKwl44Ly8iTpvt7ByLIvLFiA/n9Ihv
RcpT4QFc4SGpg/e4PbaFaYK8N+mCWqD4rrYQ+sGJGEQ032oBreNwX+ILnJgrF9nicJANnhpuE8Jt
tuyUJPFHAxM5R/betSQ/ILAYVoiTZd3uX4wGFDeCESCscRO6/G5NyRM1a4zIUYWvhg4CxXyvi4/b
MZYGMyXsMD8mzb7560rP8J02S3VqKoO9RVIE48mtGOV2M6ysO31hcdMVRSCG2g+tqT/agWfLQAjr
diybMnYsNaheCr35KBI3zdBsCMFpYcz0grzvKYiDveCECBQKsbbPuKw2rp8Lx3qUMPGSxGhn1WNl
FzlEmkgb0/fEHYJjN8rR71jxi72F+iwuLKVy37becDBHodxpuVZtDeTDjuj09Y5b5alddl1/iAQ1
3DLLrQOPqHtqAQxiHtzJP7O4Fh50kJHA+irF+iHmjdpv5NRstkrTyNtxLLrftRqWGyUful/lKAav
XqKFP7wss46ZG0j3Gsr9W7OJ2wNY69ewTSEAeKN3DAR9PIiZr+5r9D02rYAvopzheSW59M7iKEh/
YeQ4CSNCdvV0PdrT/V3zkLyedhhj/D2qcLSomfrLpaVTn0rViqXlDtmvUZN2dRl/7XzpMcEA/PYK
uyaeAtOj3jKBd3k7Xy0xTLLHIpaayEkmj/DKr7h0aFtvygwEQ1ffe1n/0Jfix+Caj3E0HqDCvoth
tPJsXBrxVKSdSj6TucHsCSJGaSkm8O4dMJ1OH4RHsSWn1rLqaIIovz3k6+xhGvF/Y8mXX1frM5cG
F03eZiyx5663+ngXjfU+Lz+ZJQTftYPiemcRj8cVNUEZPdb5kd41paE2OX3zpHX3uSc9trJ+uD2k
xRA84Fg2YA2uCtBSVFq1qbWgJ0T2gferwpP3doSlCQIfBP0aKgkJyuxY9YRSzrSWVgoKMKcYi04p
jFw7MMIvpWms3LOLsSgBUq8H68cmuJygTpQtXJXd0Akh694lJaKipVH129bo061vFflKFXDp602i
2LwVyIauGq16U+hhhjK6o/aesffgCe4a2e1WktbrfAiPL+5uJM7gaJEbX44qiyU1CpqULlEqgzt+
04p/zHEvUZHzgIbcnq3FWAZqcLRx2NfaLFZVl3qt1X5EQSRpv+g8ijcaSXMGm8p1D6iNGf+MqNqv
bOJpXi7zI0Z4FnW2sSzuC8lNQu53vz9OB/9GVxppI5pKtjK+xUhwU0DeLgnZenhyRFXoAQvJvqU9
YLXuk6yvlKIXYrDMkXMwITTAa5qtQnHIRBg+RejkHe7jtfg1H+In2WtW0q+lA5geG2uCliiVnflh
3w9JNcr4ZzigyobHWBY+W5KW7EsuLOCj3PdGn/1TCpr2pLddSye9ThFtj/XHHN7ymn3lwlZg0YBw
oIZHlXD+xkyFoTC7Xg2cHlBD2+Ms3Lmvt9fmwvELKpsa5PRGvC5vDV0pFYNgBU6svOm6v41F9eBX
j0VobSU8ffM1SZmleSSdtibxCLBl8xq/n+txmxoJp4lbfkq08hn7oSOaie+3h7VwaMElF7mfKNAs
FNHgzjY1ABindMuj14offubeWQB6g0b9djvU4iShAIVxElBDqoSXJ0kRG8iU5XxBlHOz7SAoJOth
bK3ssbUo04DPEsKkbsusMo3AGQ1sMsX+Rcu8lYN+KcSkGUj2SuHx6iHK4zGse3xfnHYU9i3CaPCW
VoBx19xEBagQCAAOXmgJIPUvh1Hm1RBjf+k7vlRss8TaRJW0ERCWz+L+pPsCZL6m/4Xi/ZOn9q95
vvagW9rfdHigB4BBWGCzslXjemgKz/Ei+aS1L3n9Tyo0KFx2kV1DeA8V7ZDW0g4D6r3uSZ8j6V/M
5PkvmJNde010CzXlF1S6+iJm7msbWCtH//IoJ+9MckmIg3PaoB4gPQRbwXOExEq/yQbSp/0gtUfB
rIVHtBu9g6qRRWeGC4jJInH3EaYBCQ8CKFLKcnd7hyzsebJZaqJTXw/3k9n91+WZXIq95ju19BIn
71rxy8tW3pnXFGLFhK/OCx20IJ3kuZp/hiA6l1AaOOyRn5TgfvhYlUf1r7po9ghMPeBL/qpEcmP7
Nfrlt8e3sHHQLoNBjNk8j/f5nWFGTVpXQhs46Ja7m0jp8VqPk7W+wFqU6c/PToA6VJU074iCIput
UkVvVmkIC5cBA5nIlZScdR6elyFQ7cwsA3tCHrhFhfb3IASfccUpH8bRj45DLg0nC+ngrWL0ay+f
hQMboAHebVR0SPzm9dtCHUMLZffAEYrmXu/r+9gcv8hd++oN6t8a40xL5SzU9BXOPqTb0+pNK0LR
AHPttvHzZxkt1I0phv7f5+msCsgINMMmmvDsg7oB3GWrGQNnUA5x1j+byqMUN5uiWhMCWPp854Fm
yZ4ijmqZmQQq41cXdWyh+lSnPRCytbr30l4G2Ew5+X9NQWcfj6pILoVD7juNJnlbY/Ty197Tuke9
BEB2e1stnmLAcq0JgkAfZF7kzYe8CnPMTp2hEvD9SmnA9RHmj4Zb9znAQsn2MSHp9WBLKt9utRDH
sTwS9V9K16zZUS2Oe7q1MAuhtT7fGlEatghKmp6j9+aDFCO42bpbP155OS5OowHdWyad4KlgXS5N
P8lTHxcq3xGz+ocZZodhtH5FBRWdulrJdBcHhDgdRAxwPuD8L0NNUmFaZ4a+IwEa33XFkJ8arcBc
EPrwyvm4dKxMT9UJqjshrWeX/iCgWz4EzCNqQv2piukKaMWLVunD1usl+an0CnWrlMWwlm1Mq372
BIIBCb5oKgpOBZzLMVq4hKEq2Pv0aNKX3LcQiNfsOh7sIQe4Tp0rNnDXMBCB3eBZgetsuXcHnBVu
r+OlSaVLhBAd8HKUh2bN/twtDVc248Tpm0PWwWzVMZMb7pQuXNkwi4HQUqH7wQGKENXlcHlIDiWm
RIkT++2hKt7RxrWl+g3Jq9sDWlo6GKRMAsES+1ObnQGeHAlDiweeo0D1c6nL0d8XaCbcjrI0GvQ4
2P/4v01kntlo+qzExrZLHFyd7FJD3b//HiKqlQo/bwdaHI6Ja+h0qE1ewJeBXCq6pV5UsdNIDc6k
ZfKcKfVHo0UrOcpSHGLAMuB9SZI12wZh0CtWb8BJSseK3EvxCluxssOYVK+3B7R4cJ5Hmk0Q5d+2
tKQ+diSl2ONXYCNV8dgJWIXG2l0Q6FvdE/dYC3wedc3O4+BVzaTPt3/DUrYyvb5YjVTBzHnVyKvC
ChLiGDuIInwAzntBFXV/O8Sf5+98e4Ndlv/0tKaa3uXESUhCpUOQJo5VaF/UYkQDI9h2BcOLsg1n
G3ADtbKNrn9U6DlEvXWfZOEdMLbt7R+yOLHkS5MED7Wk+althqOcWGD/nEwu6m0lFOg+mHBd/X9R
aKFmSXV46qxxJc42eJREQdA0bPCuj8IvqRZ4e3Q3vMR2Gxiutwc1rcarjwtIdwLEUTGd417KsNHb
VPaABOfjTyO/twAzJum9Mmq7rqp3t4MtfkGTahWpGWon84KzZHl1D2MqZbWcgNvYmIjGxhp76Vo1
/s+/zt3KRYSuw1yRFboEhu1JlTq1ivaOlY0nzTUPZhBiYtHuVXTMcnuwMcpV5a08Ck+onWFj5B8r
PKFXjurpTJl/XQ1w8tR/o8QzFyVEVy/vwGyCKoqBE+G8WW98Zcz3kpmaW8NoE0SWC/SBUusV7Oya
PNXS3E4MaYhICIVeFdMSxGS8VCpSx4zrozVI34oMTY2B3G7X42sCi3FNLGRpgqn28OCnWatePZFC
sWsjtwL4PQiPSV7hPPiuyt//fhGBk7Ys0hm8b/TpQjnL6zE4FPwY8z8HOZdDUSeHTpSex3hN1Wgp
m4GmjakaGmImdbPLMIErkTFZFvBy6ZuFRLvr/RKr1vaN90ZP7EZa69MunaToL/OopdQPpXV2PSWJ
iTynakaOUcD5wWw8L8aV1bgSYl6SoNYxRp5Jmzv16+Ru6Iv4Wfa9biXK4hsdVX9KZBRg2OSzC5Bd
NJRiSVtJCxLj2+D2wVEIhARVv7Y79pEbHdrEl+4QIHZpaATqPm2GeK11srQSDd4U7DkJmOr8FvZa
WMG13nILCyPaiel7hPlfGvcrg13a4JQ5J7gqldsr/6JYySA5Y/jltOqjCU4fuPOmpfLOkeILj1aI
Y5G0ch8uJUznIWfr3yPDCTKLnnHNjWBm/SYp7+TMspX2eHujLV6855FmEzmqNY2zpKYRHhjHtIyO
qarvmiTcN4F230FhsmN820yoKpZQf01TfZuawpfGDVcS/KV1S/GaVAftQCoHyuVWNDwDg8iOjErt
0VOLOwzOxpWxLoUAYkINjft2wUmlQJgyT2jIgvbyv5hu4j6YBi7Lt7/o0pmCl/x02wLdBrB1OZA2
Qz58MCEM91gl+d6rGlIneMq0xxpxTkP4dDva0vE/WbOo6NTS4ZjjGDxx9Ko+ocOm6Nik5q11TGLr
zo/iJy9SHqy4XUvll8q+4ID+G3H6ymdHsyVUmqaHdNuGsHpq88TfpGJ5j20wyJOkeUBjdS+0uj3A
QbRNQ8Xgrl5TK1mcSGiwJoQWyoPzFENrFch0UsEx6n2S4x8jBMnbX3XpYAEr9J8As3tBq6NaCEu+
apAgiI2X4V0jxj8UdQ18v7TNAQLSTsQYaKJrXX7LuKcQ6Av09TxRkGxtbD5JWAoqUfxdDbTtvxgT
7RNk7thiV08WM/WNRkQK2+EZ+GQM6pdATbaGkv68HWZxQZ6FmbbH2fKIenNI9IpPp+mu7XsyHpGg
+jxhF0UpdhD729EWJ+os2uxClcRU6DWVQU1aPX7t27mPUrq+Aha6HQXbwcsxNZyASYyKpSNAjSdP
L0+ZsdITXTw1/jMQbU7gzMukrHEB4mxSmsfel/BBKrZlojmK5J4Mr/tcyWuI7sXFh+4hzFuY3lei
tDjzNFbmIwzR5jLFBbe980Tt2DeAh8r07vY8La6Ks1iz073wTXq8CbEM1wrtwu+3dak+tqN5F3EK
t8O4lmktDk6jbUJxQ+O/s1M4Met8EEuwd357HwMQyYdNaQjUHf5FIWAi50yAQvhOc+ExI9IB+fhk
dKX1XRQ+KfmPNny7/e0WTzuI6qD70Hehbnm5+jJPiVtvGkqdeL+w0thlgvbjdoiF1cfTHuF29PYp
+84fiOAmXFHgTp9ovHf8Dhmforq0i077VPXmk5EKb0OIm8XtqAt51UXUaQ7PjoqM/p1ueGANaGA9
gx27Z61uVK1BQ3v8LffCdwG1+sxfg4ss7GYEuuiMworE1nH+PdNc69rYjGD6mg9lHtmoBut0DG+P
bWH9qTzv/zCkwYDN2bFAZfEUCGn3o2tDAudBmfCPQ8AdWazBgRdDgXOQqOLpEyP38jMGSZ8XMuZv
jjHpTKXetpJ/i71n9/KaktHSMpmUM03qr+T9c7FBNwpLMfWbgIZB5iixfhRrKDuDBUcjF3ZyGBzC
rlpZ/UuzxbwzNEpP18WnMVZaSgB54Mhh/NJb8kNXla/dsHZeLKU1YEFBZ/IQxOFljnROzK4wMCbv
HUG7izRtn6vPvbypShO9yPvW+uKV7yNyq4q6ci0vnIzIyvCMpp/Ka3ee9yaplXdhpHRg2GJb637E
ykMi3HXpMfdWzuCF2TNk9D05RnhkXglZG0mrpKLndeDsHaF5GEIU7sYPuXwphq9iVmxub4CFeSMa
TQl47hzB8wKNkuDp1gpK6ySW/ySE+kuVaq9B3e5uh1k4HFkVwFfJoVAllmeZWl9ooya0devEcWsP
/pu1hiJa+GoXAaZxnh1SoWsmnjF2IGWzL2KHekdcs9KfdTHemelDnq7pECysh4t4s0Oxdmu/0/S+
dSzBsAeZ5xd3I79gH9UvMOxvf72FSQLrNaHnQPgjhzIbnGfhDmAWWeso3bNUJ9tifPPktYrEwvmE
2jj9IpSjlet2m5zA8VFLuXFcfdtmsC9UzZ5qnIO5Jn2wQORBXJl+MHp1FFeuCPZDFCeSlMi1Y6ot
0DVs/4r31P3Hld+6+DUq7Tf/yNPEePF/CebG1/cAVjTvePubXg+Xuxodm0kkk/qkNJvAvLJ8yp9+
7aj8hli9C/3dWOOhs5IwXk0dVycyRwyVZjTiQ9O6PVuXOt39RLZqbP7KTNxjY5DZ6NupjznP65WD
42qPEWoSyANeCUMO6fjLUIMX+6pX5MJLYDT+rpHa7CFOhTWdsqUBkYci8wA0kOr77BprkyhqOl6P
jtn0DrCWB6NTDlIV/+2SZzAmzAJ4/ZMCwzxMgNto0gWy+0Lq9mK13TP1TNtKtZXj72oVTGHQbdcm
RJ581TPJ5f8h7bp2JNXZ7RMhgUnmFip1prunJ91YEzHBYDLm6c9ipLN3F2UVmv1rLlsal439xfWt
JX1D2AaL7amBoRgjt0sfAUyP5qzcuHC6z4Npoz/sbojgLuhsmsJhQx4kz2VZmq+FmThvLgu2Zky1
qwCOs4w5o+S39v0OuspebTXJc6Ymug8G39vNScn2f/l4cGwBdGMgG+Oh3bv2hoGVqrzz3eQ5IL9b
9U3Jr9L8OpXf/3oV0GEAMw5sDFhS1ljMAvoEWUcLDoDRMn4QdR1QOG6167Kt2OzCeyyR5ruVllN9
90r7dM4nE1iU5xZaMIDjPA9EZaE7AKnmpoeM+K9Ckp/Xd3fZMlwWRfEJsLiFcn7d05V0tlrS+Mlz
N+UA+ATeAoXz5L51DPc1NcgYtkpmUWqVmHM0IYxcLRTcRQFG1b5Im+JvQ+Hl52CWE4MQIBa7gH4E
WV4KbrbJcxUAd1u+YKoztJ0vdvD7+r41BgSwGbSZgZUDfnmd8lmdItYEOcBny2MgSk+FdQTHShKV
Mu0O15e6yFyWLb1bamV8u4J6wSBV8jwrUOIqVUbVXIBRCxikopmjGXqt8wyB2qHZaNdr7xNF4R0O
FWwA65srMqnI6BhGnLvgGp5T+RuJzpJjPAF0/hH0xV8peuAbH1B7sCj0o04F3S1kuueXeKqzUoyO
TJ5Tuz6KUQJjX+8YtHevH6rGZC7aAw7QpOAjvICWyMoWTu3x5LkAcjuaVWs95gqySn2tFKiVU3q8
vp7uIy6lD6SBgDSifnq+rWphMvNm2BqoS4LWFoQVQImq6nHoH4xpn9X70sIwYl1PWzV33XmCifMP
3R2YAdYghRKDjoQXVvJsl+zIVZqHtQeyYif5Dwe69LAXIDM0BNaQGQQCqCnkCX+uIX1cJz9a/yFw
IfL04fo5ajwDNvPvMqtSS4eYz5ikgXPkBpRsi/wbVK023Kn2yJai83JcKN+v4AEFNUd7oIBsdbTb
z/5Dg9a16LcgftqdvFtllUzUddH3Cg3sZ7tqVJzPTXFTUrSwr5/X1l5W965l1iwHxbCXBJSiCrqy
Q4VQsUM+fX0h/XbQ1oTpRQVsnYI5GAREerR8/yl4Hk33aPF2wx7p9oJZUHRtgAYGT/RqL3XuZ3ML
pGxMEfGEVluKPR/Vkz8Rc+MG6DaDnin1/uwFGeX5a4WiDOVgUWBxkfBXEE3FKiEbBkG7GcxnLJNe
6OOvN8N7GAOjq1gsGhXsWkf9HG2V3GEAbEuUUmfqEOT6CzZ/YbdePZl8QY0TyVnctgW4+0njHitI
TyoY18grKN1wV7qNwc2jw42+M7zw6is1UzHYfQPL2kyHTkAa0jsNyP6v3zbdIsDtYGwIEjqgOln5
RIVoG8i5JHnu85JEgrX13pm8KXT7ku7/t6VWDslXRu6yKk2eTRgavwAA/pdZ3VxfQ3ff4GUXMRRI
lADldX7f5GC7YpYehnMDM8r6NKq2VJ91l+D9CqtL4CWNRZIJvnzOD9NoReks91B5iOxpww7ovgze
J3gJllzxwrGOvTtAttpFLiKNHZvJY9G9VekWJEcXmmBuBogmpL6I9pZf8T7UxRa6NC0RmpQSmh9Q
sfOOiQ99HaWMFhvk6likwwjMw0jFRvNYu0NkDSCCBlzywqPmGaRfxyY3Yul7wGZWJrstsso+iZYV
G29J99UWQp+Fvwqhw5oRH/qNshzkbMTu5O5G87PjDbs0/4Lr8vfvCWkwRcUOiSSGDVcuj8zWhJkQ
UC0ozF0bs4rYbD9V48/r13y5ZGfgJRDGv19l5fJGgOdN5Rg+MH32RxGIQwWZwDSoiigRI7j9x41d
adcDbQV6JSCUuEDA1CYA341X0Zi57BD0YAYf8rBc0PqQzL4hHWpD1zeoeceI70DAA1ZCAHfXwwiu
b9gl5w2N/Wz8pgKxM1X96foSmtsHy4bB02VGB12FlXmt8b46Old+7LMHwl/B8TPUG3go3bFhiHZx
SyjeXtT4WzbOKiuzIPaMKgvLwno0OKY6ekd8cn02IJ/aYnj9U6da34z3Sy4H++49t8SuQcuRBvHY
j0ejaI+JW+25oI8jGkEWR5c/o0eedR/7oX0y52k/yuLFU/w+I8WNC+5fTBZsxACXqCPcVow3WkCI
gN8PF2j1myY+22CngSUbk1dppM+jyPfZIG47Nu+mQf6ywDSAHsi4s7m98VI09o24yLxg33x4uHXU
PmEphnHTILYBOjo6HuuijhTyyJsEU80CQsQS2qqYFtyirrlsTSy7xv8MzBhWh67I+a6zIqfUY0YQ
Q3jJuZ+Ro5+mVpgPKUhL74fazaAuk/N78GjLFwFGgX2HfsoNQD2/rt/zy/Lq8kOgNIF7iGI7rN/5
D5k8P+3SJmexl4I1o8lbJ0xmCd3YTFmn1M+Hr6Iu8tAbWf/UtLy5LxvMnpbgDfvAWlJBLAqE1kxO
9dHCZ5xC3hj1A8bn8s/Xf6j2U737nasH2VsSYPOUBTHq0RwMUlKFFXz5W6cw0yU7jx/H1nR3Aa+2
vpXOFLw/odWjsWrQ29d9yuIOJNaU3xaYizDy3fXtLf/JxcvEJ0dsAgZeoBfPP0PuQ15z5EkQN7Zz
CKArPqVbubh+H/8ssQamjDLpS0QLNB7n/KNA+9eC0sI4bgYNunXAlYS4HkyrqGcvf39nZMqRGp7X
8SAekhfgzMN6cg5J/+vvzwuWGYPX6I5eakllpHeK2YIlKyH0Z+cLDffL9RV0Fw4EYngVSLYglLPy
1X5Qlm5TBBQzoD74PWSYBV+t/iew5HtcsshP99fX0x4bMhTgRCA9cDGFmQUOY9loBnFBHXePMWyJ
CKEB7svPii2buzyW9W0DYu6ftVaPHtqUiWysMYgnh/5yeXCPibcHJ1DQLpJobrjPYwuOc0bCsTJP
i3ygGkg8+eTv465l0gL2x4KCI9KY85sy8Bbk9ErhI4IlpgmdwnZ/QCQAKEyZix+zlW0JwP9x2xcb
x+A5AiRvmcFZoX7KJO3yDKxKcdv74w2QER9nSawIWNfiYciLam+2udo1tee+QRHSvinAZIkpOqBc
B8z5xykfykWVaTjxWfRHByJDh9buF8XUYIyCznUOY87Zrhpqcg9jWYVoofHT9YuiixuWthu4DZfR
qXX0k3WG6prZZ3FuZ0fbO7nuyTXrPTQGMPS2YZY0kTH88r9rLY/k3Vu2Roj0oPvF4qTy5Qu1Cnbq
VcJ/Ul51kRzqrakGXZ2b+KAxoQs+YBGaP1+QtpMF/KHDYiNN1KtXdfm98kHxOsKZRnbDvw0z8x4M
5fox9Uv6XRmmmYTCtIZnsBZsTb3qbADCM2CBQCiJdufK6cy0yjq35kbMjeprzaDyJct9V4EsE+w7
YSPk75RtgQe0a6LY7QHitLidlSfwB1J2ssORj8Y9b3a980nWIjIGRPLfavOvmSzh/jHRa6IMjBwL
VInn5y1R2Ul8hstkz/FMfmRDFlLyX5wbRQ/Qg94xpJzpyoNibkvC12Qs5pP9m6b+E6pwGxdVZz3f
L7H8/d1FrccxYyLBEsp6CtzbZDw6fXz93W0tsbzLd0skvZ1mvp+wGN2f26RlX+fSfPRNupH3akND
usitY/5kMY6rC9Dj44NyQLK4KctH7siwBs/cME2v8FRdWFM4u34Wv/p52iV9GxXS2vB8OgPz7gd4
KyM5SdcAUgw/QJTIS5L6bird+7G0X4tk2kEEeat4qot9lgFQcBECK37B0JEHACxUEH6CRot/KICo
Vt6WQpfuUQHhhARjYdxBpnr+7WaQeEI6hWKJ1CsQ0Wb2Gypr5GD6nXWb9Hl3QraZ7YYaELLrt2b5
WmuPg4EwvDCEEsA2r1a2Cz8TnCJ6LIfsM8pDz05m7+QEhE5e7QMlSGT4c1i2W9h7neVGWRVlDcyh
BRdTrW1nz7bfz6it5mo4FYYNowU/hnFsw4wa1jb/wZcjDsPIBgopHgqG5ydsdbDcWYo0LrU/JOlv
HjwWyYdGvl0/Td3VDKCKAqwTOh0QkDhfxR+srChGQmM0BfcWDPFYPY3VW1aL0LI2KKi0DxGDKIgS
MIKNMtjq0zWTb8PVLhGgmdxUubUjaXcLuN5bWxkvNBjvLEe8WPng7aqOfDbLrTEw3dV5v/4qSmta
u+hwr2g8dDIs6JuYj0Hjh8PwKCGqzMfnUf28frx/qD7WtxWT2MtIITJChNbn58vwAdOuLGhsmHUK
BeAG+J6kmtMX6II4PwMi2JOVDcgHZcr4Q+er+dg2LEOJJO8hT8s/D2rMwUJn108eUtf9ILP5SXCG
qYmCf6rA0nSEOkKDOHOcNsAz2qsBkN8CSgKYYV1/H+oASt1+QmO3rw+ogB1HBpnX6uhggA+w+PD6
SelsFlwZcPegHQeB8srf8MquraEoaVwH9g1r2jfML/y4voTuBb9fYvn7O3/TEmiQ1X5KY4dBLKr4
gXAwcthdN324vo7OrwWItSCT4nlLBe98naQHgTmYBbCO4WdR4bnGscnKaS8Do7i5vpT2GwHDAIYG
fCDAW86XyuyhM1A+oDGR7YPsxQEB1u1Q8JdZFTfDtEX0dzkIhegGc4AY3gLHB6imVuu5RmO6adfA
7Pcq/6VQVYsqH1JR4WSOxtHqAnI7Iyee0UnFJEPdQVezzFEIDusMc4K8ldDrtQtzw7BoDxxtT+DI
XPw0d2UqC6NqvcFD4W8mzgFcGQdP7pqtISKd9QJOHkO7qLtgmHTdIJJVSVprDhAnW9OTm/GfNmZD
vAIcoakBUmG0QH3R7sE99FKX9n01b4EsdYU9tA7Ak4EkHazfaz0pMuRTLSsPZWiPhr79YBdZ1Hav
mJJGg3Q41C5maks/Mv0Nj6t5N2frrszmTKZEGgV4FitffQ8q9Vla9DRBODDs7GyLW0jzLVE5A2gD
U7rAUaxnJufGU5hKQEVfJvLVhbKzcs02bE1xuv5ytJtC3gphx4XZYR2TASoxVcpHTR9Sfd4Nz1QT
znxmO8cfPwZT5m08VKIJmIC6MTHHtPBVXPA1JTXp/d4XMArAPX5wXZ48FaS3XnxhW7/TOeh2C538
p64GJfpcEdKEoMpKH1BkxOcdWqu5kX1KH2hqj7ss9ZObmpt9JI12DGXj9FFSm1PYNbkf8bYZ77k7
W8+T0yThILo28gMWfK5LhILI7AocZ2rtr5+n7rstIpnoH4Bc+QIlG9hzIrwup3E6QOGqxq/f5/7f
G1boAGEyGM10NHvWL7CCo2U1BsZjCn2cJJgOon5yW7rhiTQ2dVEbAlZjKWRfsJk2JushTpJRZHBN
OHLnxBLnEVDJA89TI7R8Y+Mmag3LgrNb5BXQRl072pmmTgtmx6UwZnwdUvvVS+XdlItnNROobggO
y85CszH2aea8FEG54eg1rheqBP+uv1zdd34xL1lupuDGiaeuvx3y5K5z/Y0JIN1rA4hwod8B1P2C
XGFMurmxcMtj1pbk1ghI8zpVPabWvZze2HxyNs5UuyWgMG3AJDEcv7YiKRkGx+LoQ1jmo5sDwZds
CS5rYklE5sCNADOi4ZEkdCZdVSOWLMxHwT4SEHKAYK6G5qiqPo/z937rCHUGBC06zPujg6shkjSC
ypwEnFyZiQMS83tiiNtK0Cm0GygBdDlz9wb6Ldefte4g36+6/P3d3QiakovWQBl9EtYH6FJ97iWK
cNfX0B4liL/BTgysqbumyyuZk6UCGJDYmfsoZyPkh7LQmL+I7rl3Xvo226lpIxTUWSsCagbQQSyS
xevSfd21IzClJo2TLPse9NZrYwZzyNkWl7DOlsBVY+oeSi2gt1r+/u74XJE6MkczPh5T+cN25U05
5Dzybe+XlaEHxqRjHq8fpvaaLJx8y4zaUvQ6X1EiDcHdHNA79tkECHKndgGj6d7mmYhMEMnuE0QR
O+WwesMDaN44qDmgrI7xhSXXWWV3gIjbIBtI/HgYpiMoSMPJcvflBIDthjHRfDyA9H1EYih2Ixpb
2asGPdZxzogbO+4Y13b+YTSaD12xNTxwSZ8CDDfKJ5hMQ8fi0t0YkNqQMhmd2JqF+TixOfhCy6IN
O6ceFmJyvvNHr7mnJbyeLUoTYGErOEKhKT3SnsIYNHZ5rANvug/GzREY3SEg7AeSA3ilBdl+/p3R
0qjN2e+cOBnpq1GbJxfs8uCxZ1sgfc0VhsjMAlzDUNQy0X6+kCjMTDKvdGIbErpYJHSBxmrg5a30
6JMt9SndJQJ/BJr3qLGgibG6RHMB/UChhBMTIyZNubMxFUidt5m8/vUzQaKAYiLYthbow+phUlq2
DhTm3ZgEr9wXITEfZvMtd+4r4643vlxfTPetkJhAIww0k5fATMnzyquDwo3dZBwiY0EGu2kP2qba
/w8IQORm/y61itUpMz2CIWw3zqZXR75AXnfDWGuvw0IYvRT+Li0aanIDHZvAiceCArxGVborpKlu
Mt+C3M/g+vcLkGTDqGkXDZZgDDOVsC2rO+iJoqcgE8OLN8mOFck+d/apQ++78oVnG65BY0BBlgCf
Dgy37QBEfn7fXWTSZd5SNy5J+dvhMir98mZorI8O7b6psfzAarKlTKy7IAj9MGMGkkmsvrqNEJ9Q
YyBwGzHIG9UitsjJ9svd9VuoceWopaEADheA8HYNDi2ZKJOxdh0MGT7KIQ29LZ0wjR/HAhhnRKUd
A/MXBHZW2vgz6qdxD64JJYzQSP3d0P4e/MehRJ8pOQbT5+t7IkvpfFVfQ76BZHHB0y2TXudfS6Z9
2wsQqcaQRu6e5mngtynPvaNjgWLRlShoeh5AFHM2m9E8eO1dQ/v2sakUiXie/ZK+nOIc08AeP1To
SSNQZP5Rji3g5gIchiHw1Jjxvv6jtR9i4VhZCmvWRanLGbISTU3YuKTOwkyglOZAyWNjEd2TWXrA
Sz0NsdN6SIiY0IX3696JZ/OTInipfhAO9XfSoO9uDRvvU7cjdPRB7wXYFea4Vve3LbhIDJK6sSHT
twaq5IW5BRrROYb3S6ycPueT2Rktc+K8IXMYDMaBezAACAT2ySA2noqu1AKMAsbeMS9uA0CyckO2
bRQsQRIfJ23iRZUqdrbR3fGs3I+9/dUo7IdU1HtSph/7udzoV2l3ClOAQA0uFy91daVnYVhjY2Lt
qmt2TTO1ewPjXnHlWOPBLVS9YfB0xgdZrrlUXCB4QVcfT7pO1xVy9lGitiA7bx9HRYDNmDbuiA4q
AJeBaU9UQEA7SVbrWDMkZZwMZ1oIt3ChWJiJuJ6V9wRlaSdbCuD2sTbMHqI/pvO5ZWa2CzzBwtHn
RlSbojhCwJgf/Nwfoxy4z50DkrXPXtNkz6qfUPuqWH5bKUjsJDWwtTbYnb9UBWc311+v7vMA2YaQ
CDEWmJtXzbwMiD5uFS2Ng9p45sx7Za48JYCdZmSre7C11OoW+jYzeC4kYJmiwuiZu5uphFo5EiT1
/T9sCqEJDAWClIvqjSqHGkhGVFb6zL2tMfBn+vu+cx+mxNgI3nXuFUnePyste36XEYG82DYnaCXF
bfetLK1wCH5QZ9phBiO0259Zsb++MZ1ler/c6tJRxqu0dNB/KTwCkq7FwJ+ur6B9Pv9uaM12Cwzk
4HOOFWTwNrlfzdQJ/WKrO6KDcYAs8p9jW9d+Rd3QplWABNvtBE8l3xxn/pzR5n4Ak6lJu1eH1r8k
M47QFtpDvOmhIlssAvqNwsbDzQJktK6+FaBQ7CiZfFRmg8es9o9JkHyR418rUyPrwgzGP8ssX/Td
BUlybjuAMaEwC5qCPCA/HCs4oLm/cQ+1u4Egzp8qn30xqmsFkyTU6P04TT5V6VeZ/C7SjbaE9vmi
aPtHNhVdk9Xdy7hfenxAA40bD26FiRIXWJDsAyk+XL+BugIiRgn+XWjlMXLZdxg9RC2bqWZXt1NE
KYva4amGhCNRn8Bp2vV+2IKhS20JO2vfF0IMd+lz4VasTJRdYFQ7SXwcI/O/yGz4BImfjSes3x5a
AssqLgr29vmNcFsuLbsgXpyYX5KET6Eh6y6C9kERemkLIC84tHz1JCrjZoCQ1gQ05vUD1gW2yD0w
cA0GOeAxVptk0ix9iMH58UhMyCCag/zeGU75qer88cUIzP5bOSfjPlNtF6YZmzcCAm0hAg9iATJC
juqimlmgqk8yIf3YmrxbXuVHtO13HesjizQfAt8/Kq5+yCT7aU/tDfDHz1kx3FIxYJB6uBU9/X39
OJZ7u465gaQJ/hRXF0jV+fcYx2Tuh4p58Wz0SZjxbrhPqlTEZtaql5YHzjEh8j/07v/IeGLKCKbn
AjmG+eiyAM7NiwlIj8BeJgFscfowK4eXeZjNvSLVIbH6E5/+A3oHIhuA0QAcCALw9VhlEtDUbGbU
tbrya+f8QKPVQ0PcC07K3bBJunECLAV6Z2RPyzj4KpsxWTHPRW95sV9IIUNhpHRnqQZYxLSV32Ze
f4QLyENSm+1+5GZxC2bB4n50W/ncj8Nw02VcnerUlpEylLevC+/5+qfXWc13P3Ad/Hg8MzzS4yso
O7vtKoRqZRtK7+8HJvGBraV37iFZXSd1ReuYjNuwzSCW+do67JZ51WcG6pXrm9HdY9gUdM8DEF1e
SBwU6CJ5hgeHFoDWQLQSIHj12Hjsh1WOn+1GbmGmdLby/Xrk/N34XeB2xmQhsJ/NHVTVH1m9Vf3V
fh8gPeFzAMZFP+x8iUHZqXIh4R7LnIZe9c2z6og4x+vnpvNrYJ7A9QQfI/QSV+bQycEKmqQtEgZ5
U0FcZiqbU50Z4F3dgjdot4NZDuwHQ60XQ/Vi7kYl3BGdZ3v6IRXKgbP/ipLwxoY2llnTjIPrLZvq
BstYjoprJz0hyd3b3paf1n5/DIT8aRktQgLnHyct86lJMaEdW2z6lRTVPSmcjVae9kovfB0LGdjl
jF+CRCFBRoQ4PhBRPtsh2HElBzyDJrcOxkyuXwTNucEr2ihYQegPjanl17wL1cASY1lyieVF8VqU
Y0gGpHVbuLutRVbBjZnk/VBkKLETLo7OfFQD+r7BRhCv+TQAuyIpRY0REfva8AqvpKSVwHYE5vAG
rjYw6fMtJr+NNda2kyUYVmxmwCimkr0mnbqn+fx2/YNoAhVMSvuIoBEuARy5sjA1ZIalJUovHmR1
gOrc3dCOL1MpdoMNjDedvwGK/AXzPht+S3PrYAkWTIoHu32BbUgtzGq30NyNxWjeIPNzQkxiPViq
P9i8O9mz3AAO6/zkYnrACbdIJKLldH7xap6bvUErL2aCvDjkk+Q/knuvmHe17/EXZib8tis40GpB
j7lkYcVC5AcGmc09dwrzW5+b4gYotK0vrLuqaJbiNeCRQ8x29cBJ09eSoFkTE+/OYF8mKGfbfAtC
rz1sKDW6UApZEOCrGIFnNhhxOsz2W0DHLGiq42wWb3Ppf8RXuHU7e+Np6O4UUK+oui/VRIwInZ+1
ql0jQ4Dlxm0hurD16C6d2y+ADe7LP3qQxi+L5i7w9FtRgMbNIOb9d+HVaQZjgFyXKBTiwcMz5n00
uOBFIz9GynbXn43uZWJQGS8fVwlDVqstei3pBtWPduz4DY1adDGPLiiWNgSIdPtBZuuj74w+6cVB
WrQfrWKoSCyRsEy2f0MFAQGl0e5g3bau4mIVVzE6SjnAmy5yUovHOf9qGbq9E7C2JG6VnQCSAKpw
2/9U99UXsHnaYeFBKKtB1nD9IHV3ZaH1RrkZCN9L5p3cSSYnn2y01eVdbY57KoFVsLNvYDkcIyg8
f7YDww77Avy211fWfUL08hY4l49q+doiALqVA+Se2LHZ9x+4CO7yWWxYHd3rRpYNqd6FZBNq5edH
WqaQCeCU23HZnkBnFDJj1/Mv17eh+2wLUy5qpItewNoPYUwBFdqgclBjQUoVWqP4IaBFHJLSK38T
UFWdCgw17lgFQpTrK2t3B7OF+wJ89oUvL6vWtaVp2LHVTsNXSZvpI4V26U6ScYvrULvUn04RWgWY
BV9ZsGL2FPGN2olZXj2kVJxyi9+yKtsov+iXwXcCSge6POsnYGV+W01egw5I81Cr2559o9bbfzg0
MBki2gbcAliB8ytBjTJtqyyw46FqPrrOeApS9rPu6f+2zJ9uxbs4a0Zllo2NZ8cC0qu7ikBZSEFL
Gqkh35Id1nkXtMr+f0d/6pDvlmqtvE9NlQDzkHo1CZFOGCfhV85etX0emQLNiNGetpJ73acCSgtE
IqhiIf5Y/v5uVdmr1JmEia7/XHweWf1oF2Lvgl3q7z/X+2VW2ZFnJYK7le3EyhD1hzx10p0rhPFl
nK1+a6klCVobYCA9kb/CVEAIdJUkTZYpbJsnboyqhhMOqTMc2ixto9p3iz5Mk6y6F7NSh6qsqx1t
mRdJaUxRC5ZCRDUKMIG8y08dCBL3U2K5fTiaZnFs+6mKSGW2txSsX2HmdWM4+31661X1cwZw8JOZ
NTn4a1x2SgAROpiYadypqg9FLuEHPAtmq/F+eCkdE7QROvMF3g/aQOPYRyOHdrshCAnTyvzqGqbx
GQEf2RtctfetmtCoRLEbCGsH6FEUxKwwd0371WWJFWYpT3dOOXQ3jVulB3NgW9m6zn3iLaMugg62
e9G+rup0ap0OwIPADHa2jfkUSMMYCoDyfEuxVvcIkKijU/VHk3BthYssmLPCh+Wohu4eIKRYViwB
AZX7VA4UKi3u1oiaznshwUV9EwBzKHGv7n/vdEnbG44dI9f65vvqgOzj7ys3CzHUP0us7n6QJmwY
Chvey7J2ynJfgsk6NZDMvP7EdA5smVRHtg56UoCzzl/yXOWTUfa+HYMK4mNnydu5mY+ecAA34JAg
xGRYWORbwAPN8YHRFj1FrIzIY12QBFUl5H89acfKo9FI07Bh6UZ8obl9CC6W8jPIgSA5uHrO1cR6
o5qoHXs0+JGQznztbSH3QhrO3hktbyNW1O4I1V40KBDDXbBsjV07TP0AdJdvZ3tG3F09bEQz2g29
W2H5Be9M7gitumAssELP2UvpBqfe4HdND4mgvvxrpRB4RsRMQEECcoVbsWqZ5p5CCE8QW6iMfUs8
NH+nUX6iEx7w9du3vJOV0UUTG3cPpL/QlVmDHkC6NDYFY3Y8dvKXwSwe0tnmoSDNf1oJ3xqPFW8W
E5DnxwdO1N6BGKwTO2330cnyPRUlGud0I/n6I42w3tFCaYPuCqiFL8DoDpmbLvVGEncTJNyUKdQd
Zq/cPaVtH6ed6+7KqjfDoJ3tFztt+w+uOanQhreGBFOTgdzZ82skwp1B76Ghkp6ydCEfSdlwIG43
fS7o5EVT1tJ7WzZoHlADDN42ySMrYfIV55nfiRkWw0lbN1J2zU/dwDBBADVMcSDMKe9YjhJq6EtM
nvjc8U7Q6GieMChU3AUJ4zuVn+auv2mAm6TJjhY7AHyPyVTsJpB5GdGUsF3p0bssqZ0HeA1kskI2
OxNTGS8cdG1RZZjNnUUH9xlI/+Q3HCXdu0HWHppsnA+NoumhHKoW8EdzjOQI99h7dRoBKeT/VpWf
QvYuIyGRvbFznHba24wWB9SQ0hc/N5JTYXXFvhvMLRkl3fNChW+ZAgd9GRC+5/dDJI6dSmScMQhk
w8Z6ofRBlF/z/MP1C7+1zCoAZaqeJ1thmcFqQpe82P7jBBNrJXzjZWlcYgA45kIiAEwc0p/z/WAe
s/R5KkmcgR5N1eJY9dZJUsydVHMdSuYer29MZwChEwh2cOjnQbd+5RGh4pvWbmkTjEx3u8lNH9ss
26iV6tpqi14nSN0h6QpPv1oDg2Jt19etFavUcz+wKUj2flWZb8XUjLtKevlHCPx5O1M68sNgqOSm
lERFGenZTgiEQA1Pm7eyNoMHTPekb9cPQHfgGMsNUF5HkAXPc37gzTzYyZjNVszt/JgGgu5M0j8Q
1kxhJsVd12yWDHRHDiI1MDcBULdMOZ+vSAVwfUaD/NYr0Sz2v/OcRH+/J4zQQYER2vGAWK6cqPCD
zkmhDRwbU5xVX62ERhIt09m57cctMlQdhAuKM/8utopEmrGcFNq2BIIAUN0yFMjljZow7MwlwMUr
8+B2ZXmqMiVR1QKay7Kh43Z9w7ojRR9rmZ6zAL1c+6PBc6RISGUD7FL/7u3hqa+2eBp09wQgJHA5
Y/4RjP6rrzbXwpogUU6QZ7CTojtp+qeqfFPNs2FuQTP0Z4p+HLJpVDfB4HF+RapBgVCnEHYsSbdH
kPwBozsHDF4e0TM8Wf3wlIGf1/FEEqFTvWHqdLOnWBZNeHBNIqV3Vx906trcSytEsHadNxAdce46
To8ETj4D3fLc5m5o5RLIU2p8IZPrhTxIjki0plAs0wjXv6z+KIBnQ+cD48oXsoqE9z2f4VpjL79t
0O1mLsxg8h0o1B0Dzxqx8h2XD6n5/fq6OoPvoISMGVwM0IN64fwLWFUeOAawTLGX9V44psI5dsoC
X45pYMiWdltUEsv1WccfyBlA5OigIIXndL5eLfy5KWdCUPRydxwqGyIxoyHfX9+VbhWg1sHShY7v
5QScSqQgExNu3PHv0FOKQHe1s+YNl7K4qPVWoGO6PBICYPf66HzZJBwwRzfm2RuXe97uwSWaZ2OU
TmDlld2OAs1wfV+6r4XuoYmJBpjwC68JD5ZOUzBgXyay77RGzZzbp3nMvhhOseHOdLbm3VrrJiYw
CZlCpu7GuWmBTSndA6p+fTd/Xtj6BMGAsdRZweWBLO/8MrSTXxeCzigOjaX31JX+GE7A5bohMeZe
Qpin/5EMsjzNzJxDobwkSsfsNncfRtsBd8AIDYbIq4X7COVaTDaSgTkR8pCmDitlZbE7CPupRR1y
j9lA1ENS1e7zwW66kFmItOFyvR/K9PnNzAfcRKXy9KAmz/ssTUxCJyJQkeuoaj/YNXmRQzaECZHN
GPoVewxgHWQvoyQ5Gt2x8M3+Fwe//zOZ05/EbZKPvLTKvTtMYKmXkC2lhSruEDTk4ThX44FM8xAG
8F0nk2XFxpvW3X4MrgOaj2AEhfPVGxNZH4w1mVCWmhM3LMhUAEWkdqbNN16A7jrCCXkoYS8y82tf
YUgEay4q9HGAwbMXu4C6wjCy7NucJMmHupn/w8QBuipwFfiHkbR10ozRZVdZDiREQHEBvemONvtx
/D/SvmxHUh2L9ouQzGTgFWLMkcjKrKysF1TTYTIGA2bw199F3as+EQQKlOeq1a2WUqodxtP23muo
y5U30tKooPk4tTvAUboqOSCHgiw9IB6hFoOwq1nJI1gAexLLB1TrN7e3wGIsVCiR2uMqwvl7uQPM
YYTaDGqYoda5dYBiRHGX6lG9V6xDJc6AoObpdsCltQHoFySwdQzhqhCQdXo/cGuwAe1zN3WjAZZA
jxkEg2+HmXbu5c7WUfQHpAtZ8CR4PxuXrg1tzxgoCcyMnaMn0aRJ0L4dFfDXrHWH+3To5aauent7
O/ACuA+R0XZAZQU/4OqItCkTQMFnNgrO3b4kVtALzY9qB7dZ0z4UsLfBziA+NCW8QO/4T019XjQP
kbFCUDZwpqLf/EolpiaznlohqaujidvVhwXdrubFl0h82vcdvPVJFdlAiwcYnbk+KijJiVUk6O8M
Zh9M1udZrO88teb5fH3VXYTxZgWXtCBgMKnKAvKUtc5e2FEBNVidfx0SboRxauSoBbM2PaqyGv9x
+JC8rUzr9brFL0AmjUwFfLTrzLfIxP+lvEXGq2y/gtoEWCAoQD6Ni6AYxwDuv36KwkGGy7fTd5Im
/lO2pmu8sKyBVgazwXaB2rTn1IZS2JCLcqDZlOLmYeZPddC+Q8MRjlNQKOnW3sgLYwYXEzASLCII
Ns2PO63mNjNy4YHXE22qaM/datdH2spWnZbjbKvisoA53fQ2BgF0tlXdloOV6sri5KbdEYzlwNLD
lJ2QXQVE7VamcfrHbgWb5dx631ua3rbFSZa/8KX9BpADUzymY3xH0biLGapr3VhNFSS/6bw1suHS
6QDsFz4mxHRQ35279AxWVpRVC0sgInZ29Ga4D7YAlvowSc60ybGytnb6aK2Jzi9+4ql4baDwhnt5
muiz2igMlkxpwM/llGmPHVVBxF8hbn8gkJUZ4hXszMKiwfYAggqy7NY18qiuUW5OBxcTCGCz3sK0
o8Ud9nF7HpeCoBw6ZW2QhUML+3JAVWrXYwbWzQlQqk3Wv7ngwSFtux1k6audB5nuzrOvJtwClvaj
xaCiJYMy/90MHhKwX2m2p+7KeBbXxXms2ZlNRg9WayliuUqg0UW2GmqU4J77I/StEznuWlf+MGKx
ib0x1BgaVP9/Y51lwg5wt56VUXYamzTIYRNRtw9VvY/FwcpW9uB1ygFZdstyHXi6YBvMrwyWAnVg
9CaDmgtKqOZT7QS9vrPpSpjr58NFmPmVUTC91HHtY4kkhu9lwm+NlQfK4iKE1Ruk+tGUv3pKpoaW
FIkw8M2G760JzSL3p0FW+iYLMUCpBBNx6hNOYS7XoNmIEmxAxk4drwIH6ltcvXrJp4EFk43mv0Fm
uwl4VUIAxWCnsnzK09+DcVeudWeWFjhioNQBOTrYdM1B5zWDfm8uKkwHnj+2/FZGd218z/EykfQn
dT5actDIhiTb2+t64cLEdYlEDP0TpLdzVYHWrdImGiFjjbeHMR4d69j0P2qv2qTA9zZq5eGzkKYg
2pRIT04y8Je6nC1UUpuCOfiQUHU/6Py7lX31QB2uut82f2fZHY/+y/I4CzibuWF0OzTJM3aCBPW2
qn40zZHD2fD2N1xag6hu2ujkTokAnZ2DuVdN7cguP9nDe5d8aOUft11p3q2FmB0/tAFjE4p/+Uk1
29jTodd9bNP/kM5MOiJ4WE3CVWh9Xs6OSUe9wKtEnLjb7PSRbCr3XhjtytdaON5wtEESC7pOE7Vm
tgY6LaoAIm5qWLl2G9M65OjH1OlvGKHcnpXFOB60l1FDBE15nuUnWi+GkqMsanm1346e76Zyw+PR
b7RvtyMtTA7IQjjggPQDn3IOwjXttsgiSeqT4Pmmyn6kKEW23Fj5bgsFSNh8nYWZfTgxcMNN2h4D
0qtNkmUompVAE3ZBbG7zUR4gkur3wvTHzzt5XAaebaKx1uCzASX1E1N50NOnwjJ8bhz/w0e04MUD
ucEpC5uOjrNkwhF2TEuF6aq74a5L+70a3qJ65SBfuPPgtQgWLyp0k8PLLIuAZbLpDQ7WXp+PR89m
GzQ4V9K7tRCznYrT1JSphxBw3P0FdORvA5WrT38qVD6myqkBaMwVPU6lhizcKhGnMWOHuimejFHs
LHctKf77WJq9BS7izOadMQO1OtzgcJHOxzu0Cn/XneNAoaUwH3In1Y8KMuSB2abOdrT7yM8jx31s
LeeP2RH7JGJiH6CO3b2pOC/9TOMQdhFWtu2p80erMgnC9mhvalJ195Yq2LG24j+ZxNtCWdorFcIK
GhPOGM3gfk27DqeRY31RJDP3mnC8A7Q1o1dVEuPRjRP21dJ5GtDGg+C+PaIiPxpwJZeCB46IIl+v
SRpkuvQC7qnykFBe70QC/9kmdq3DWAiFnrI9BKhtxgcDwJKN5HYJqnKavJZZ3hxVAeu2pNetr54F
q2ugyZxXJp1mD4Md+d4JLoOIUrmNk9rDXz3ynICzeO/qFXiZrh6/eySm6EdD29W30BdCg2/6v3Fm
sW2ZbpPyDrIT+R1Q/jZQuh6MQkqL3+VMAMcFrr4/OBnx7cHQ9pLYzdasNRmM3AAcnAnAAqW1Zia2
kNtfzP105p1tRxrzTHkccy+yPzzewr3GJ6AWVf0x8dbunYUcBG+hv/oy2JlXFaHYaXQisqg6GY0R
0PEktHdTZT6wS8fMe9DXYKILOxSFNTTOoKS0gJSuPAv+A5ZVnrLa2WR6+pS1a7jD5RAoUQL64gCh
PPt6hWIQIXHy6tQL1e1SK9N2Lc/cze1zYOGGgyw1pGugnYnq0rwwkKS6JokEFTBuWnuTOiX8LFu4
QJSR9oAnxEq0pRUBsQ/gUoCSgxL4bEwWdmwKgxVEg9eSMg45pCZbcoqKLIA94MoRtxwMuGsUcUA4
mwP0rZSbDatZdeLiyNibjSwk9tDUFbXfuKtc+ymxmR90qAX+L9o0nWeLXXOHGI4riNYDSJJEyo+1
Tet+uOIU0y+i+IghSNoVP27P3tKqR4MNiBHg5iEVNyvr6EkPyE7vlSeLQ4ShO9ay8CNLC9rhkA77
gtbB7XgLWQpqc/CAn+6/Sfr7cpBjZDhKHyN+alS81caHATL8xlpzeiXIHPjVxnUrtQFBkobcW3F2
7DX9UUTq8+g8gCT+HcxcHUEX7VBCwrs8OeVHlz83avAFXkdrqoHWlFPNVwZeLMjtUSefhANnHy2J
Yw3XS3kqLOUcIgvOigI1/4ALCPvb5qDtlZ1qGwNKq+huidSHXkLhDynV71pat6esLdKD2cr0oYB6
WyATou4HqKZuFfQ3XtrCzIKhMq0gHQmq7bCj3Bhxy4ISLh5vQ2t7e572yjeEwBUgqh9Vm/7pJM/2
/eDJrUbcYhMLNw5qzxYbYkPyqBpR2kXx04WMqMEDHW8xXzf6kxW1o8957fpN0SUrfPUFUaYJ5Acx
RwDvUbWYn3dVHhexzhx+AgIPmK8iTfbVmEIqOqXA6w7R2D/peeluhSQfWZcXUOGmJ5JkbDMZ2Po6
59oRuJxkU3D3C7GsfGPKONto4IPed7F8c1i5VtBZENi4/M2zV5tuFI2tFzY/Ae2z51J799rkPhL6
u6elu9rsAl6PvmcNB+BkHrIIMDO1lvMuXRPnn22+urwob+CIwU9EfWjanQmD7s/veTxKoM2I99Y1
OJd6btFWSI1OpeAbWz1WxYu0P89Pwz99FmT2IUs5ui5QIvxU9N8zeYQQ11aKByspd0AXrQxoARNy
GWz2yVyvIIYHmcWTNX5vtHtI8QS59pUPU570VnrPxC53jfVPB/VekI+yeHf7gy7OGDDZuHOhwAjm
0+V5oFTpWtKlON+ct7z78JyVB8rSvYfOBTqoYByjPzy7FLyExdAvwb9fuc+duo8gPJeVX+EDMXTF
yqdcun+AnEd/Cpk7lKdmX9KShsmtHPePM5Vty3gzkNe4v2vGX2V7KOzvKx9uobEAhhM0HiFRCq7g
/CQVKs2BnsXEsajtfNpXRhdk8Ac74LfBm2EAgCCxwThRnCe7wXSbDVLFHsbqAwWDQWMHT3N1H3IE
6c7ti+SOwnBwl9suC4BLZ4GWVFbiSyKq16ay+y86xS2XZZ7z1ECZ/4U04hX0khxKOe1Pe2TytWCp
88opLEvwrB6Og546QWo3XEDS1y03Mvb6X3WatQEnItqPNIKJd9uVfl0p/loYffN56AhyAPCR4cuB
tBRVssulhR40bQ1NihNCBWDvjvyt8d4iq1yZ9+sljLULaA/IZpgLSBBexilT3F8lZenJYv/EReF7
8adf8pcBZmt4cEZaezFPT2P6Tqt/uroOyBqwcIEQPAWBjAPYwIBHzZENYzYmlSa0BAlAh5cJGlL5
QdDHjB9l9FbgWdrCN9X7LpM/kv7WvD88PSRyl9fNyoEwZU2XCcKEBYdZCzariwxytot6l3HVQvXn
1Cd8J1ri53A8cO0f0tpK50RJyMqX2ztpOk6vIqLriI4jVGBRtb2cP1kChN30JiKSO1eh7+J3PYSg
vn06CrqNFsF/wBoCQfEyCrEikuPdgRyxNwHpvveyL05/KKRYSfSvTyH4d57FmaXeuqm5HZ/cypj2
HeWZQPNOhlduqJci4flulCuZyvX5ehlu9ogx3HgwvBjhiPmtyMIo2Y/FB0RgM3Nc2WbXmfDEK8Z7
nQKPco1n1ts61TgfgDWO6U7m9gtUbg9auSbEeD0ghEFnGExmoLVxjF/OU5XZRKm81WERwQ9R0e61
uvqtQ+q5h86eaOTKcl8cFWQf0V8HaPjqYauqYSxG+BSFhdbd2Wnku5z4hPy6vfiuFwXe31CCAW8a
B9TV5rZNAVGNBJunTob7TPQvjVMz3AzqVx/Z91ypL26ydvNebyvEhLz0NFcTAH224JOk80AwYCQk
RZX4Ki9gi+z8NkV/qM187flyfQYj2KS8iCoEZDTmuwuuRGM81pKEfPgaFR8FUGC3v+DSPJ0HmG2r
MtXdSqUI4I77fvLi1iAFvmZKtxwE2aVjQasL3frLtWe4WaFo65FwtPhGqDZQ2ovVbP7DSNAvgEMD
KrdXuBLbMYQJcV4SJmlKfcj70T1QAyDFQuFiZXEvzsqUfQEzCreVOYUDPQsjVsLFsiPVlyQrv9g6
W7vl/7p4XR7fmHqA8VAVAqrjqv1hkr7Poe6J8dAshngKDrmEPAjRvGnQr3B0ZQVx3fwByaLykyQ9
dLQ8oGPiN+jHUVFtb3/dpSFPWGYgBXDUYxIvp5CMo9PJyNbDzEyKgzvYxUZUzpoO0sJba9Jux1GI
Ugc6MvPaQ6LZWZyYKQlTOHPrXzjN9wlgucaTkZYPEwDCbqNNx4agVM9dv9KGXjoiAUmCjS5UUqD3
MjsiUXwuK6YrFeYDDFZ8dKvrwNZy+XXA8bzrDMKPtjl2KzfN0nkCRVl94nERaMjNyi0c1eZG6tiB
PYfyAmgA6tFukPOWrS3vkOLLFQmtpXjQYSB4NQAbiZz3cibTETKKddyQsNHpvmjdQ8OPjO6y6PD5
FXMeZ7bpRzDS7HIU07iibyqvD5BW/no7xNKEAUSKrW1N6gTz3E7kEVWePipAIMu9nWSPNokgmdwN
j8yw78GKzlfu6sVvdxZw+vtZ/Y8lepa4BAF5883u7qDdvqnG1876fKMYBxVKfWixTuDYOc04rdI0
ttW0JvoqAGmxAjs7y3/e/noLp/J5kLnqEFB+tZMlCFL2+gD+trWtCkeCK7YGo1wONDkWOgAyAQR3
+dUyOkR5MV1iXntotN9Re1/3r7fHsjAxSJ8goYI0ClLF80Vd6nCR0TRDgTz0WDffINOSJzbQhC+3
wyyMBADNqcQHON90Gl6OpIHBxNhQS4UmDPfSon9sh2gr6jUD9qUw8PLCNfbX2nuunkU1L48TN8Ob
oEp2Wt2FBRRkAZ1f2aGLYXDoUMhb4bvNmXtj76CgLXt8tM7Yj1q3y6v2GzTSV6AVS4c6tUC+BfIB
6iWoiFx+NSjn5DXlMXaN50V+ZGhjYLL0iBf2Lm/M1oc24YHH+pFWCpb35a/a8BpfZvGX25O3cFrg
Z2D20DgC93J+0A40GVFOyVTIoBPWs+RJs4uvMqPvZpTgDTZ+ux1uAagDUj1UwnGNQ73iSvuqAzg5
AvhbhXafGTtV6dlvWXvdIUXXb5OIoduOnmIBXELZt1qCTlhGVo+mjAOS1O2fsrQ7kPmjX44DBWKs
swmIoRBMtOmXTBKpNQRqxsgDKyIPnCy8HWkBe4BBwyv+L256ouxczvVoow3cMFuFBi3lYxLn77k2
wBpE5TLZMwpcFPxR6R2prSZowdjdSM1ZM2BayFXQukByBuwk5H/n3Dq4iVdOIXUVDk2yNd3q1Jpr
lkuLX/QsxPQTzi4C3mecNyaMnJFc+nSAobu2qeMcGtJrhcyFJ86EfQdRCDCYSQDoMpKXIevqjHQM
dVahBPY9ZWQr9C9FHIMh/aJ3p9sTuBAOE4iJAzmZ4HqY/n4+MLMBP5u3yLlEs6+NGgTebuO5r4bd
QW1EBJ0Rb25HXJgtpNJAguuTBgWSqsuIeVfBfMGGZiRXv3OUDVJzre68GGFSV0T2ipfiHEikc0ge
urx0QsU+Gu2PV30+o5q8Of73788WQyWkThOPQ2TZ7YKebBtotMDCtRo/jRjBg3pydwQcSp8QMJdf
SkTS4JYLCU/Suu9JYRycSP64PRkLV8JFiNlqy0aDwEZQg06d53yILt/FvBvRlxkOn46DwwiSGfgv
WozzmjIFNZo3nY1lVqG6m4kgqR/M7vWzQSDMCzQpRS8ax+/82FMUnkQQldfDBnBPlKi2pZHv44Su
TMv1vYIwkEWC/SegasArXk6Li2JwWeugE48DnJ20HXVOhf7Q5nuDvN0e0PWpcxlpttCSlpK8rBFJ
G7544q4wwGtNTyX7fK3tMs7sEK9ophUl84xQp31gmc9SML9qwUzhMJ2As8b288NCujMdb0DgXcE6
XA+AHgYh6xCW7/DvSOAl9dg5um+olfTt+iBAt+TfQHPcYjlWzCVToMg1toP8XqMMe3soS2sB5ZSJ
fjtpUM5TnR6AIbCpwGmp4OSkrDzzjaz/WbX5Lu3yn4bqv92OtzCiCffwF6ZiglIzu9k1Ae0eqQ9D
6PTOb0aLo3TWxBCuj4RJCAGZO57/uNnnISJrbHRplihBxT/dhKPauuny/e1hLKQNEDHBcx9KMFPa
Oz/aGDMjJjs8rKrqcbTHXY4uCuEUXszHWD7G5R3rimNVfvrgnqRToKUHZg60Od3ZOkc31E0GA6+G
JveCRHW/emFtCbe+g064khgtfUUo9IFyhDLYtaIEHHAKHQYmyLW9A+/+9PqTlny9/REX1gJm6N8Q
0+lxdnVnkPFCsUIgzW61Td6Pj02Tr3RsFkOgFIX6J/oJV4LnQit0kWspUtqsg39s2T4ZpF+JMd33
l3UvTApUeuCNgOcCFt3lMAC2M9XQYBha70HOlz0Xwg1o0X1n4E5BYKbz00asHAzTvzmLiYr4pAeI
RokBs9XLmBVaxUZta20Id244Z8KoI9NLn7fjk8iMJzcW1M91y4fYxkobd+GDgngDFDVelGD4XjU7
h6QuE8kljj5gDJMogF7B7VWx8AyBzKeJliqYIgAFz7PhkmgoammJDE1g8mS5Iw19JNqhbsHTUge9
TTYQ0N/Hrtp5w1ovd+mz4iCkKBji7TfHO48mMJ6ew2SoKPArE7aTic+/bTBtGCDE8qC4cCU5Dqdk
eFDneCOLwt21WJW6pEczdjeKrSyShbMdDS68oiCui4b+/P0YA6baFwXvwr55mUwd8upHrCH7j+Jd
Wn3cnrWF4wIyFqhEop49wcVn57plFdTiLSbNSJwDHdoyKLLyN3Q7Vg7epTgg0QGQgw032VleLvw+
T4uON40M5cjCIU5PkahfHHetx7W0v6Cib9gQPNTx9J4Pp0yZ3qeRDAkPy+wfq3uPzaMuHyo7cLPv
Dt/d/nrTdp1vZ8wRKijI+IF4nGdkmllzQJElPIUznycQtv1VKJQU1vKxBZDJJGr9b6Bpe58duV4/
yRE2U6DiyYQbrcWHB6Wig0mrN2FKn8Tts5WXuwLYncBivzNgezEJwe3hLhRY8DOgzjO53E24gGnl
nv2MhlSuaglOEW6AA9m2j33K8b4nQW1TtHPaTVsU74TkD03H4fVGmkPqmq+3f8TiN8cmxEsOKNOr
zKfqda8uZYYVKy2/YAe3OzkOyElrWNa/S/9qciEThN0BOfurfKSDSNygRdgadu+AdMnvy3F4reCe
2eRQdCAj3RSZtUn5u9vGPweInZV24SCX5EFN3F9gFGyMcniSbvzk6Pm+MtmzU+jbhqzBJ5a21qTV
O7XuQHWe32OSxyjGpPggjB5K8ZADQeHma4XihfsDcgMoL9lY6riUpx9xNvMKwpyRzfMxLPM0EEjY
0UK4Pa8LW3eyVccFAsLKJC5+GQF88bgioh/AlTQDB5DaUZza8ZdpvybkZzTeu+LL7YCLQzoLOLuL
46r0YCOBlFZoD1pj+O6aMdHCOY4sCWRXYNGQ+M2leWOjdUtHkC406+ybprxdq1qIwQHzn5cNSMt2
svLYXdga5wH/Jr9nk2RZad6mtd7BuwUE82EH+CckTL6Qz3O/pvTvfwP7mwmcxRnKHIwVhji56z2S
0b2rEyhee/Xu9gStDce4XBG13huc96qDv3DuS+OJ1q+8+xic7e0wC/sHXVwK/MpU0AdA/jJMCS0c
AHflEFrwMG+MwWeoeDUr9+zSYkP5254MUWwKuYnLINQa/99i40AeN/lLWX6+OACSJnqmUPpdgN5z
t7U1Nyn7kNqQibHSIKajnzsvRMF6Q66MZumTQewL+Qmwc1Banfby2QLooYhoUehxhFJ9VDk0Gh8g
9HB7VpaOg7MQczIwWqIgb7tdH6om3QPYOLTAXAR1ec+qB0pT8MpWlsHSajsPOEsdam7pTa4QkHY/
Cnbfpw+l+GD6Sh6+/OXQF4CQFQprc5tSmMpZXKHlHmogD4wcTcRkYrWuURoXvx5avHhjABt6xVYo
qhRGH3Hdh6Im/T3ISuIRW5oFEQyt750BQg2FJN3BaUbvkOSjvXIQLY0SeQIcu2GkB4Dl9K3P1kdT
AheEFgwJ9fJjhLet7n3x0MK8vUKW3vKTXAG0Cyb0z5USjhv1Y1QpqeMdeoht4UMGlcuHkf0a4XJX
0h+Wy30nXSvyLo0NNHgCrR/879VLqjSTkTJDkbAFIDPAxmZPA7W6Z1Vp2soI/75bZinIhMwA5QRw
aYD5pt9y/h01dH3IgJKI2427pnlOyQlP710JjWG73rS6CkBJ8c2+8WtQYDSyc8gd1aDuteVQzbH0
n1UPg+pfRKLtnh+FWPNj1JfWGRg/+B6Tm+bVm8+tvJHXJnr8ytpHrROUkf5sQjgL+SnQ6g9WuqfN
Bl1OAGZ/2NYxF6c8YoE14IQ1T3ALoyLZVGxN+XzB59WDVhy2F16kC9K4jcOj3GWETOmyVTx4qeuD
rU60/lSUPzWenUCME6DTFc7DACmR8qdKCnRXOr9S9T4yvTsJLTGtjrdu9tzL7OQ2ehA3/cpZsDy9
+HxTQRckpvnjq8l51HEd0yvAOncTf1RPpH1RQux0ZJGVi8dYtK2tY9T8svhDYd5VPEwGiAkzDnW/
elszGtjOAEB25CsNo8pOt7fYwlpHOwj52FQiQUNjutXO1l9Uuz008Vx0nxr46o2lET/E3BRbyse1
2uxCNQYPC/T88VJHCWH+tMjiTrPrBlNWaU31kDfFuBuybryzx64JICTUvLq5rF5qzdOOtwe5GPkv
4hzPX5RSpzV+NkjbyG09Q4sq7F1jIymBp8FTMz7xOt71gH+qemVXX100E9kJEkxYmeCuY/FfxhuV
ZvUk11EDKm3QP2We+GiEycBWUXoAAH6NNXs1ibN488MYalZN7/Vt2E9ix6Dh+ZwkjwwP1ZWBXeW7
U6CpuoWHGbbfHC/OXAO4z36QoS46GjQ0du9RSDZ9V0vfjA50ekB713oiC4Mz8RSEaQ4eJvims8lr
qMlA3ld16KgERtiCvfBK6YHpRfq328tkYdom1SzYkiBNhD/xLE10C4puWMoRKaI/eEOfQao9Rj3b
dkyuibYujMoCXAINK1yU6I/ORsVTpTuxsEVYWKdSgu18JM7r7eGshJi/FYAwciBshBC6dtfEsS/0
p34NAbYYA0KX0NVEDRfX2OVKL1DKTFIRVWGTQqexs4tuW+mMPRWRcj6/9lArBtIMTFB8tfnsFFGF
xyPN6tDrCrvwy1YfICcvDBCtkcOVbcIOVKp0pa5/XRD5eyxO/AiUc70rS1BIkMvUjKsaUI+7dgyr
6L5ynh39rSmfLdS62m95+hyJY7GmPmThy10kBlNcA2kBIFtYjfM3i5KsHzWjrEMw9/JjpjkqgMSF
tvIkv86wbB2Ehr+Gr9hhV4wc4RTD0FNVhrFsX5luvHeGHkAVehOxfINuBwRmZbXRhT0GXkJWXgDX
q8f4qymMmiu69dh4l6tHjzonH0hfwMmp2+QkBgqV+K1cWTjXX/IiynwfWGZRQhcATk0eJ289XpmR
WmOuTz/0crIuQ8y2QWJT0DB6vQhpAT34FwkdeuCF95Z8lPH3KgmdTzdoMFUACSA9xdsMAm2zsmSd
lRY1tbwIB31TG46vkrX3xfVRfxlh+qpnd2ZhdB1adUURwhN5NzAsiiI5VJmz12n0MI7Fy+3DamGS
IFk48QrQ9UbOOzt7k1RSmEONRdiWUBQx8yDX10qb0zeZTRKgwMh1YJQDMtL88iJR6fbZMGBEeXQ/
eOm3WBUPkS03eUHutRYsaMr2li7vEl3b6moIBgHnKNquZFxXyQim7vxnzD6s6fDGK+ENGCq7y4M0
HZ7jctw2Zbt3QEQB0uBPWquP21/3mrr0N6iN682B4tIVUrdMrMbVmq6A/C2sIT12SJr0ASS8XW1k
9xDg3NodFE2T0dchw2Q2KsiHDJXdDJISJCB1vhXAl62cPQu7X4dMEmSXoHMKctFs90vpNVQZhIUw
H/YtEYLktoEj8UqUha2JKJMeD1TBIPM3W1itU2r96Dgs5OnD6ILd+JxkLwmH8m+d+23/Un/ax3v6
1EiOoOk34cbmDQqAXjRVdFkR1vzZ6RpInO6gHeKnyWM9aRtWBM+O/HB7fhc/JfYNAeUWeLk5/FLT
StVlLY4DUxwk2446lDejlbfMSow54iEumSxainElk8M8jEvH9Huq1nQ5FqKgQTrZygL6ML3uLo8d
V6HgQQuHhzF/H8R7XrzlxtunP9ZFiOknnJ1s7aQ3S2qESIwHyMofLPuHlsmV0+Y6lwRI8mwcs5S8
7IxMB6WIh63+3pJibxYQeU7GIM5XmAZ/j/rZsXYRaTpvzoZjpdRUObd5SJUM8vy3wwq/shM/Snbw
l9w67Kcj8EjnVuD2Ys8p/OyLPe+jQJXP0OANGO588kAK5VPtQShIN5YfEDUM+s7xPS8/jDkcFg3h
D80fxo8GDFnS9hWqDjvlbUFz9T3jD/xRfJ6/s2YEsZXj7bgRjr6JoeYFx669a/8m3dccUjx59jKS
nwPeJ21poMfw5iWPRF+7uRauEmwF7MGpLI9ew2x+024wIlbwaqr6U6PcNna2st2WI0zsNwM5/FVL
tbRhNUTtvAoNfYAVFFBt3vb2Gl24JKZn+f8izMZAqC0Hy0AEqPbd49nlx9Ee16MPR3pN67ee/Pkf
4oGbC7cFPEhgCHW5iPScMI0YRgk0RhFUMYOceUjoruqjjaHdx58GakK9Gkc/8DmoxsNfdpYv2XiY
WG0fleGgzHur+WDFmgr54hShDA8GF0TkAaC6HFA7khb6GiUWgf3NYj/LfCVfWdjfNthn02MEul5X
9U+TSQU3bwMTBA5aKV9S4ysTKCatMebX4swmxuqRs6SRjjjYWKkj90LeR+6TylbeOdOCmp0iGA+E
4TEduI3/WkSdnSJ6kZpeXGI8kADfVYXaQFvw2DXuym28Fma2rrmqCjeF2FWoRXu3gkUX37SZ+g9B
MIYpk8RViDVwOfcTL4s0lleFLq83nQc6fdvu6yzd3d4z06effzJ0yEHcM+ADBmmYyzAQeYxcK09F
GNHKz+Wzm0D2764eIZa89pRfWgU2ooC/h+rZFZfNoZGZRzYT4ejCaNeAEiNHUyHrvCPEG1by06Wd
A04KEmUbqglXkPeRZqKz4lyEbvtGcL7b5n/4bucBph9wttRUApc2FWUCmHpt43b3evZhwSdH/KnM
/ednyAZreMKDTmSN2UIQUTcW8ZiIMDZRRG97ckhZtIHOGIrZxr2nktfb8RanyYH9B0p+yF/m1V6N
JoyUHRewU/rFyS+dlHjN/tTjX7fDXF0OIAxNVgSGjiIqYM+zTSRaQItsyLaGSncfHK77MBZrIval
j+Q+Ydp9Zror2Qz6fvPFjpjIyVCQgIIvugGzvIy5clQVxhcaGQiMek31oGygpFlSp9iLLqZbjfE4
SGTEj9HoQE5orMt3t4i6+z7rIasjlXcHr7V0ZxWx2nRIWwKeg7lheizbQa+wBaaiw1+9LqADdzZW
w97zuIcDUEI1kCHcDvafmgnDisz40lVOvG1U04KcW/dbsObEHaOZCoZW73w5jDrUMzrqqzbhDyjH
alsjTeVTmxXOB8NVt81gszm2rREkWIBVvmsg59G4rV+zL+XwoPf5S106x/dkqxJ6dB0RsBftqLH+
RDXjmHYG28JzXW0r1QGKoZPKd4DnCqRhF0FKKuYrnCSbPMHvHQaICqVALAUug0Pq0EjI0Vcj8Q0D
j+qkKBsf3Clzn4HkHnSqfzM1rd1owgT4xGuqXdMpiRHFRpC2tR0IYPP2Rha/5lzRXaopF+zOBo5M
MuoDosd/nJYNGzFyttXKlvtVYWroBCaR36ZRvdM6aKsbA/5gSy3bNMlY+qNZm35VQeZsoEDblMT7
Aw0l7otitHZgp8HNyrWSY58h+ajjyNqYuWn4oBDAYZbp477qWb0j1pj4iZEawWAnaUA6uGNoIrVB
1lfsUEkV+aaNEWYUmV9OGdtw/ORvtmMnd7Lo4KYpPblLTVN7BuwLr4vIVcAZpVniaykd9o3X1lsy
0O7ea5IKW4uafpYp65CNdbNFbRJolZJladgI89c4/B/Srmy5bV3ZfhGrOA+vFCXZjuPYohwneUEl
O3tzHsEB5NffBZ9zT0SIJRS985QqldEEGmg0eljLUr8jXd7dNymod+IRZJMMr0SJG3hds4VDAUPp
IMyP834VoxsacCHpzM6enam5d7tPOvIJ0WNSJTtAf6hVeaDtN6t9HdPHov9kM1nw9cpS84o+Awl6
VMOB5kFMqCCcUbKB6sUzcZ57I/EHNHPftjRXBm0p4R2D68JUM7fq8s5ArCLSH2LgXDZx7CeqEVQg
oLot6coxECQJpppOxsCMBHOJlRnNFfbetCo8TWRFTqsTQkMXkLsRyr1iWFXxhAUhI6IBKQoM9Opn
y06V+ruXNXeuagbpSRhp1+aVNMsrziQRpTPw25/7KEzLJ8xdoph3jJeF84G/0YBEg+Y4GGVUaCwl
zGhMIwOoSp5j2j5arPHB1/1SD9+pZT9aluWnlfJS28YnJ32qnSMgVY8d6U5Tc1RV8IYhpwGHzy/s
FMaHfC5aL0gpYObwbCxjkD3XiT9PWTACLSCzVd9l3/vi96ip/miy3YybrXyoh2jfu7kPrL0oe4pG
C3dr7pvkHCEHTZovemz5Jj0mAPGsTeukMSo5fVfuF18BXmnjotoZpKv6cgXKKUecLGXlM61/G123
Q/Xpnsy/IjRjSin21nbnpSxBn04XNbBKI6IS/aPeq/4EazylMp1eX7GLCQnXeqyYYH2qIIRab04e
UkcSBFzblJeT4Gfj4jCrnZbghsX46Kv0++Snx87bz/ClAMEhzktmt/2EPdk7ZFd3NbKQakCVX7el
XDNqLhX/XrFwMY/GK3o06KP8N21Vc5+ZCvB6cRxwq7rG3rXp4CMuAD4+Ry0QxlQs8Lzigq5QxrtH
ffLPJiv+0mL3G0CZZRpc3SYc7gEVCUA5FEvwC7N2a8fDAkTkaS5eauN7q2+NwvHJw3QhyAi8tivv
vKjmuDeBdIU+fgSUSO2bXudrlaxUc3WvADAAtwqez0jWL/dK15h95ihp+Zy48b5m94ZdSlxKfc0U
I8LxPxHC+aV9hCdIn5TPeM7YAW3t6d6lpum3OjJAgHCOjwbgyMZSSXfdXI+fwQBc3FnTSAM9bcG5
PKWuP2vxDydDIfJsofmvoTHAKPMIsD0J0LmmhiV7uK323hlRkclcMgXOaPa+58KuEc3JPnKAL2Yk
+MgMtEsJpKMuHaHlkX7pqSzWt2Yh0GGPKO97IF84YM6Q5SxD4exzav3sJjAsV/eqnksUs676/wkR
02UDMEMpMmTIT2iZhpggGH8ic5AIuU6r8n0MXHQUSnLmQrFboMyqsZmoUjxnpPqUFCTIzHk/G+mp
aLTAYvkeDK4PGVGdnT6zfWzjHWBW+9uWZPW4XnyDsMkdo+96UoO1Km++2HGKkPnriMzybSGry+mh
LYfzhRtofVueJBKhvGSyy/LZInjd4DY0rM004XwtL0QIht3MM13JhrZ8VuHcM8BSEucBh1cykdXV
upAiRKKA7zF09YCJgEdwB+Ky3ZB44Ng+3F6uVatwIUXY4t7cdmDfrkqgVL1lHkovzAevOmex5C6U
iBGTGaVbwKSATvwZ6BhPrNL9OUp9U//FDElcTaJ+sUACO19pRhPzaQ2C1UoQYVf+ur1kEsVYgiFN
COoyaI25tFq9HzLrLm0TNC64EuyNdTEghEVVEwLTYidMATEcgrJExefneY5AIXlGx/Dtqayr5Y8M
vpoXV7udjZ1B5qZ8HnTbT7vPiuLsonzam6Msz7Sulz+ShGOZdHZUTzFmQ+bvqaq8dTPenLcnIxPB
J3sxmcjx2knpIaKa5hFJv/rUVY7ECebH4eoZ4P2ZhvAMKLXJy00bMsCh+xq1z4Yz7pn5HVGPITF3
XhrvjFFShr6mI8AJmejjcFZarEkJDI5Mx47OtCOpcl9PnrxyH+UyOLl1OchGoEsOST/xdVt7Y+TZ
pQt3GGGevi+Qnh9A4fpYJ5IqlDU9ceSa/xckrGFjKl1v1TYstPrYOnRXTrLGwrWjcyFBfEaTVkWf
gw4JnfOXqr8Zzad2kGwE/pHiRrgUIdxleqIVNaJb2M/VYSjgAjfeI8Ubt1e+A89g1/S/t29uXuGO
aCcv3nGFzT3jRTo4CPY9D8ObBZJos5Q0fK497+DooN0TDZLoBROuG2/oFKDbFNVzqQHIxjoO8c94
yILe+1WCc+D2ZFYXD6Ah/EEN4AUxoIqnajN7lV08g509IEa0y+vnsvw1oZFWGe+k3dWr2wH8jajw
Qn4C3ZJLw2D2IFpLLK94rpLJr6KTqpR+JcNHlwkRdrWeuJ6CTleUIUzt6zDQp3yydhpIvG8v3ZoB
gg8PVFwTLS9XuGlEr0DRYRTlcz6lhwxRwuo3Sq1Q8VCBGb3YUavcTxmRCF01DRdChc0HFMO21YcM
KW/vOZ6KYIqCGoASliGrd11dRGAwojkQjSNX3Z+t5w1k4Buj054sisDCMekl1md1LkAOQDDKA3CW
aOaY2VVdraJ0rMSblXiPbdP5SfHFdc+3FbVq5VCMiwJsRKQcMSuuRhNBo2JfPNeN9sjM6ay4k8TX
WV0tlHYjIQZ0hys4U+BFJGaloMho8H6p6dcRjDPd2+1ZrG03FGICqBVVi0C1E3wdJVZz241w302d
em/TEQX1XuBpXyfrn2p8jZsnq08/sNkuRRrL04o4ntKlaKp5TqLmcQCgqT2DodPVHlqWvt6e3doC
4mJFmgWbAb2YfPaXHgOw5wYwycLFThCWb34a1PCVzeWQeC2gGgrZfBCH4dQKQlyDTjatsIQuqV7U
2r6PXDQp3Z7IFeIoiAtxZcOSotYfpfBi/IAp3uQZY9J9bkbti15Hh4lEZ80oj3n2s4gApZs+5x5/
iWsPivLVMr4jywEodeCIST6Eb4jLe5F/COpAEC4BXDaAy/iSXyxpntBKY47bfyaN91Ko3s+uJL2f
JcT0+yw9Ao3nnpnmXZFGR6dRfxkxavWt2e4ljq24b98/AwlIA/cieDbF2kOXeg3Ch/gMLRoOqDI+
DtSMg24aX1kdI2yaIZLlAvDMN2ZXVmzx/sZYrgFaEk0g/gLqyeNEAss1iACIAra6vv08I519BMpL
8eDQEiSwaM53EnJUbOUrWNvdz/VEH0hq/WiN4W8zan9rrH8dIkRTE4+EqpuALEYv1CcCoOlDi9TA
HiQbJ1Tn6wF68kskqOYACNT3sQVcfcYOlTM/GN78BEuxcygJ8j5B3IWVx97u+H86Hz2Tn5q5qvyk
dv4God6jNWhpAC6zdOdGyWGurWOC/OKQAQ2ZNtFBTdV7T8cpV/uw0J14p6C8KdL6LLi9bQRj+c4F
h7VAcgWxdSB5CBdMCcoUFZzEbXho2LdsI3ff++gAssAZRPYWRa/CCYyRsBuVmtDQmA6t/Rm1L50M
J3NtAkBVAU4iujeRIhK2fVQo3twYZRdOLFD7XSeDdZKNLyyQm05jEgFWIjSMXQ48gl7yyLgeH3Wq
iO0jXvLOlyV4L2mHWU2pSUPtoBhDgERQcFvDgqmFDrgA3uUHhN5rl292IvDkNQMEsLeOAF+r9QdZ
PHBVBmpq4EDADgK7cXnuzBHROj2OaDiWR9BA5PpxlBU1C97Df6YB+miAUaG/+cr98iJGBlOBiMoN
7C5Qo2BW9pmsxnBVGxdSBG0XOjPa3lTasDC/pcYXr9hvVwZYqVDMACbTlWbjrCpmZFppOI11oBgH
JNN9KvNU17RxIURsN9YGg9Epd2gY119m6+gNAdVOt+chvCPetYG2UUAbvGPqiW8WAvQ5NqQ4FckY
KN3eaneoQTDTYIyDpJackPXp/JElnBCVuXHetkUXtigc1wEQdtjK9SZOR7w3UtIw/KtwyLVHEF4B
rtH0jtL2DMlEbMG/qjs96VF61oWx8uB5AWpXUIdxWy9r+/dCL7ZwEJndoBsDIMWhax6QUqYymjrZ
+HyKF05G27NuJrTBFNgbIzu0OH7g+3nbJJ7DwHwTe4GUNEY/eWPQsEjf4kNaf/3A8Eg9gtwDAHBX
reQtU9N+GDUamsw3mp0uORWrq3MxvLD6pj4b7swwvKor++Re6YvD9u9HUgzd9rxv76qH2oCLlxm0
6MPZTf1ngiT27fHXjCw8ZkBHoN7iuolXncAFACrRPoQJ9sGs4U07Xfdp0kvkrCwUsm2AeADqAipL
PcEvUFIGnIqim0I7+o1yqPLn5mmgxgWlaUiW424VfdA2tScAkjgsVPNgGA9zcd/Nx0GRTGJlsXjp
NZ6yICXG/a0uz0JlqoAy75Ip7ItjNe8BU0PIQyoJDq2u1IUQwaNVM3PQRjWdwgZPl9dq/sDNvZiE
vpxEMpA0s6JyClN6P0Y7NKUY+fED2riYgmD2pjrqrMEoMIX0L+7uPirWLhk2xqC5CV9MRDh7KVOm
ubGhjZjeMRQtUMm7RqZtwfKZHdMitE1hodA2hdjZ8Hn2Hj0Zfsu6urFr+bMf2O+ClEofyKTG1RSi
0E1DRlBWySsbn8/ywn6jb0hLUEw1hdoMGrC7NJfY75UrDlr48/1CwI/kbmE4WjuF0bwn2qEBCkF9
uL2dVkWAEgo13ECIQunzcgqGGxU5ii9ZCEwYo96PiW9r+9siVlfpQoSwSo3RsoKinjYs2ieAuc7N
6d+NL6xS3BqZFY+YgtfvnCHAedg+PkdicFAT7nH62uUSabRGteXYqaE2fqKqsqOAI74tYcX/QykW
CjPwssNGFfdpZ1koFIpTLfTofizv3PRBjx5y8+CRvU4ksta0gUck7j3ApAHwUVB4kYwTOKsjPexN
FcX6e7tNg9uzWTvblxIEfQOyZiCos9XDcQyip/TAQN0mUcnarnWAkwl8QqA3X11JI+BxZrsytVAt
AtQMldldGt3dnsXaOgEKFu8jILmgfF5YJ4cQk81WPIeVrvhFVvrAMPmABGynd4od9GxfXdtKHc8o
zAkBHuDHXer/3j4+3vAcAgE3KjJvy32L7g88nbp6ClFDSwzUDX/gXF+OL6xQl09z2nhwO4zo2Kmo
35XsoxUNAElQBWEC3qjA6BbWJ83p3FtaP4Qj6o8LP54l38+/7yK8xe84YEPgMY84EvowxFOnGhMa
vM2GhUkRgPmWmifNCG+rQCZCOAptm2RO1EMEaCsTIIZoqK+QnGeZCMH6oaodHGczRBjKYUo+Mepr
tUTEmiJ4vSQSqjAceEcsN1JczNXkQUpoHlM1cJXt5wC+5f+GFwuHYt0pa9XA8ONX13zqsu2X6GJ4
wecz7a5gpMfwVrdPlU+lsytHia1YsXgLEfpygdQqGlQVr94w+tp2/lwh7Yy+xg8ch8tlMpZCZlA3
ooS9ZWHvoMAWtObp37c3q0TNIqRPosV0cPh5MNkP5Vde/vOB4R0Nxw7xZE4kvvz+GOS+Lq3YGCJr
mffUT8kHnFYUtP+RwCd44Y7pJuAaaAkJSb3T741s/5EJ8CsaYDL8qbUcvph0ALTFdAzrudmpSbGT
vUf5Ub0ySAC1/q8ARzhnjZsProm+lNB1nnKwsiCACaiBQGF+5UoYv1Z0DV+Ph6iR5cANKhyKBHkF
j6laHZa6P/2uJGZPNrqgCKtlwMRhGL3udz381g9YjMXXc5t4oWiF0qaYG4zfzLuu8CPZg3rFpoKh
B0w1sEpQhugjkbgYukEjINVzvyfNow4Yy+zX5s0EEYDmRfEFgPpF5qscCTuQ2+Z1mD8qMwoXt9vU
xfCCflUnNRKAbdShOvnD8G3oZS/dNRXjCCAljPuAswstVdCPqmYqilGFk/nk0WfS2pJLZ+UwoDMG
2W2kMwGzK/bglRM1BivX2zCpqk8sSQ9dSv3Mqv2Iunu9liGurZhw4GPi6DmAX8B5EK5RPLTQ7Bmz
Nhzck1KRHcgngl4NnW3FcNznAGANPD6O88Wx05bLlidKHdUgbg6Tf6LWp38ZMr2sLBtqUdC9zkGV
UCki6KUYXSAgN0UTZi0gJJJDD8bh9kgr37Hfbu/glUPCAeOBPQ2AP3RJCtYKuCAOG0nUhBYLXSRs
id9bx9siVjYZWm7g/6FVA91wYsILPZF2Njt6HZpuQNyjtHlIMr4Y2k86HUcEzdhh7n42jYCyv29/
/8qmuvx+TziF8QDIXTsyQdDZ8fe77gZZ9lgMEgdHJkW4l6J4qMYoMSAFdTPxvakHpNsRGZyabK34
7xc2FxGh5j9zqWMgIyBnK7FYslkIJyNRbGpWBmYx04dk2CvNQ6T4s2zTymYhHA9CSKc2KqQ40bHI
d3od3Nb46vH7s2PF9qqW1rM9FBg/A0+V+qgrp0Q9pCkoSyVH4/ZyIbovqKPSCElLXIFVsY/LXUcf
s++d7G2xvloIfQBjFHiEYl5Ki22vGRuvDtEBCgh5aUnJ+mr9b3xbmEQZG6NttQQ6N7/O8SfAXZbx
XRV9kqadV20VpvHfiYjujueQtu8Huw4HPcgAB5v46Iu9rfl1hfwRwed6cT4cGg05mNjqkGpHsAqq
3mtJ9tlGTuv3+wNpecQy0ccDpmFh/wIAHWhHaGsJTRScJi9p3+8kO5ibbcEJRVTljwRhHi6x9LSI
YBOt9t7r78xqZ9XnTDk08T7SPk2y1pTVLXYhTkhHGkPr9bYz4sDY/lT7w/aCAx4k+jMd4Zaqc2DH
J6i8Cpvs+NZNklMoWSzRi0MwLVMnDYsVa4Fp+y1qvf4Gba9TPUa7j0TuLqdiCLdJ7iQD6oQwFUuP
fQa25/jl9hZePSV/1soQLpIm10xq91MdKvkBDaiW+oUN97dFSNQt5pIy8F7GaY8Fq9rJPw0pk3iN
6+ObBtiR0KADm7U8hRarPBCW81ukvZvSZ3SXfuT7/4wv3FKDVtC+rDD+ZB2s5L6Q1WWsq+DP+MLp
czw8+tyMf3+0Ty2gLvnRRiiV/5oQAGWhRIkDcApLVDpaPDpAxQxp9M2udor9KcsOt1dpfRZ/RAhW
ampK9G+9u4aeD3SbsUA59AcUDVhPC29XXustQmYwp6jqPmU4DCBOZUfVkZRJrJnzy/GN5UZqgNLB
EneoQ9s6lKVPsoPu7Iv27fZCcXWKxvZSiqALkLHFmdbD+unKWzMd0wKZsEOiBbOsroub0VuCBI04
Tm8VVQdBgLaOsx3JHtAdp7NgVJ9dGU6abOmEPayxCAHJgdYh6vumBCmfu5l9ztgHXlKXSydcHGWv
UmPKsQEoQKeAPTjhhfOBKx0lte+lj8jhi8+DqicR07jBbe+jOxUltWj1k7TlrtmrSxGCTVfKadbB
E1uHbnHUuifX/IC9uhxf2MYz61ifxhjfCY3Z177f3r6yrxe2b4/kJeJtuDCKCmju+1JmzdfsyOXX
C7vWiu0+Bcx9HUbVc5F9VZOTIsOpl01B2KwJIB7LdsI2YtMhMnZj+O9WSHA/KoraNSfCFuqBgNGh
ELWVCFg/bP+/RxGcX9qpqK57I+J3tq69MBPEzgcWf9HSr/9mGki5LaUQ3BdzVUAK0EIc487YSCv7
fif9UTQAHJfja3YCLJgaboHeIL16DyKPD3y/YXBudo6sId55s9uN3cBgkgoWaDOamz5iKTiYBFox
OKzLlVuQAvwIRYihVuzS1s/tI6BggfpzexarxwGGCBTFSOsh8LZcJYC/5gmZcRxUDw6nP5O3dmOR
/38UcSFCUHThDCRHhB33xF9z4Xd/357A6mG7GF1QM+Fk72xCPKSLTo2fZpKzIBveWK5Pq7Rmo5dw
nhTnWBp3Ugd89axdfL5g7khn6G3i4DCX9tE9VN9fDNmDW6ZhYR9F9VA0Ng9IWfluSp8Qx6lkBmN9
kVC6DA48II2JTxZ16hCOtjAJxKSycZfJ3sGrU7B4SJBz0CJ8vlSCMXZNTocaHjJBs83Bpt+mD5Qw
oAYeNVCc8Zq3+i1FlCnpSmsYC8RqtTsPjBcmlWzUtUlcShA2akXmgnn9UISz8U9UPZnNvaHKkPyv
FIHCQERoAQZpGajGeIcruQgYgFKqsRTAjb52GdAn3tySbjVKggDh9tSLVNeUtKpf9ZT42fiAKRzY
CPDVzecOhYcAYwB7LUA5EQoWVA66FGeo4rF6NebyHohhWa9KvPGVtQJ0HFIK8MWQNRE7H13FjeKU
xPVrqQAFDO32MtN6dbRB+YzOCpQdosEJSTHBdHTZ0FWo+KheLVyg6osfaMnWKxQScOB47yaqGfA2
XW5apc9KxSNe+hpb91NQVfcbTStyVcBhRSEDypRQCyr4MdQu+tmOaPU6oQsZOChRItlN1yoAZxMa
HnCLukguiAkfNiZ119ZO/VrYPgiqGlnO7VoDgKgE8DUKDFycBxEoUInLFL15Xf8KNli1PtjtHaiA
3HbzLMDGyWPyOHWqp4oRRwumaW5JA7SptrMCb6+11Ay2amIpQlC0q8bKqKGk7mzFp4KFMviqaz0s
hxdME1GyqekiDF8/pmbh55kMXn1FAPpnPBDQIMRogvZmuVHNEmQcrGvcMxma/fQUUXO/eYEWAgS7
BB7efgADmXueAQNG3chnkn7S662EE3YxA+EstAaKEe0MM2AVDRDQ8v/yCvTIztVmTXNjgQIrgAUD
v0rE6JjYWE1oAC5e9WMTs8BUN1dAuYjwIlEIlxJQpLhQl6owJl2d29HLXlFN4bt3gyqLolzdc+8C
4Ezi4YD2TpGNzbYIyYxeyV6t/AvSxKn2I+nD29q+VgZHUcZNZ9s8iSfavZJqVZG5Q/ZaTl1gWbvK
3HWAhvJkHZvX23YpRzgXqUbyyYsgh1ieX/9MUs+/PRGZAEEZLpgtazpBQM3IfmLmTku2BgPQIwD6
DRgnzeHoWcLByKLGmLTBHs8oxO2rJnBnWSnulb4hAWDd2C7cxqK3c7mhCtermJuP7Gz2QRcFkbMf
2+PGZVqKEBFy4AykpZ1ChHYwrC+erJrrajsJwwvWNe2IE7kjhifaQ/8PgO98t36oZGm8K11zKTB9
uLJV9PuJ1QC5lQHicIKU5EFRc39EudLtVVqbBveU8OiFCbmqA2DAyqKJMQ/n6WWw7wfySqa3Pt68
n3QUWsGvQVM4kudisL2ZtVaNm0kPrTcwOqqWBFXsepGWw/PfLxzYedTQqVhjeGNk+1Y9xl2zeS9B
AkoZDBUVV6i8Fgw5yhiavop1PUyoPzi7bA62agHlN1ABrBNiDnDQljNA1R6Jangl4VTsu+Yu/0Sb
OzQH3xayskyIIXJiN1TKII8qTqKby9IrDSusknjX6i+seb4t4Hov4etNHcEHeGgoVxIioXPrtKwh
sR3S+GUcZr/60SLcXlvn22JW5oELgvcBmShU196RRS/UbRmz41S5YoWDd9CVnSGZhWx4YRaZ7jV4
rWB4qr5Yaudn89YYEABnAFzCU2jokrqismkbL2lVQqzQbiv/t5MVkiN9bVtRfIigDKfZBcOpqOfM
I4BS63M7zNhrC9jmXtMCz9l+pC00Z2PXgo2Qa2K5Y71izmqlYnYIoGTfA9Jt9HuzlgHvACcccQ6O
0sPVdKHlSS/BDzs2Tmhqhz4OTFn70oqa8XrA6qsA/EDxmHDkSl0djXisnbBAehyP+3263zoB9MEB
+AnJLQi5orSxe6/JGZosQoMEtNw1+Wartxj/6n4jsHi5Y3uhqn3q/s6rw+3Pvz7MhsejiPwc6+A3
E9a/9EbqdLZGwrFIfJAnPXmMPjnDD8fcvF2XgoSdZLZuPNg6BKXRvnpQ2F6G+7c2E3DEGbpuA+np
qryeAWZhiJo8OpteuQNWv22+RoOvUXWzfUWRIGTAc0KV4BXeV4eyJC016+g8m7uSfIpNiQN7vWP5
+JwzFuyVwOsWFiqvmd7QvovOeFJnw10qKx6/Hh+5RDj4oDjFeYAvvjxxXpF6SulpbtgFyMx1Mj2v
Du9yECJeTgni2+XwXZTUzaAnXhiV7sHuvIPEIvG/X2QW8SzB1fm/8fk2uDAYNvi9aAlGi3Ca0QQc
kP6zut1yL0UIN6g15YWhZRABRjml82t9a+wEUwAQFUJLqE0HsKi+nAJLsrxlU6aELj0h+uCVieSs
regAUUo0m6ATm7MhCE4rcQbHqxWLhO7XFK2aary5QwMluBocABQT4+UL4orlDDjQqmM5HQnpQ2V6
wEPdyMELkrWlAD7DCy23BWtoSygJtTQ7Rr3zUA0HqwhaPbD17o4YrsQMrq2YiVJcgO+gAR91xkt5
PWvKNikgL81fjOrRlkQIVof3cOgQMzPQBiTcQmARShAbrQnaW7+X3gElVR/QOIhXOLqZBqYNUeNj
otHGdksStgOi1IdG3+zMmOiTVpFy4tBzVw+5xOyn3qaeFRpgqtF2oEW4fQ2tLRD44XlcAyDp4Kta
rj+L22rsATgVtjRQ/1JlNSirw9sc7stEmP0qWjnUXe80Y2aH2tDtaHUYc0cygRWzBHuH9j0exwIN
vLCB6lpLapQnY4HmOWjqBi0zezAUfWCVLoQIhslUi9wcBwgBmA4iWS9FsrVNA8fuchaCU1ynpZtF
EQT0E/hCgDu+/bW+FCAcBJVWTZrwZUJFeeB9drzt7hivQ9dxyBCWxltauH5UcGuYMXGM0Kjme9BM
7+da8nBY0fRCgqBp3Rx6wtERQqK8TRTM53eSrbSyWdEpa+LxAFpBVBMKWtZpgg4FldhhHT+aX8xh
uy2y8EZHOy4q3BGdEbK6hU0JG/TSDsf0q/tFMd4271E81wAlpOMlza348iTHlVaVYw8NA+LZ+JFM
v24Pz1dXuP4dUKPibe7AZ726eSLDK/K5VpTQ/mFbw04D73wNzt/Kk0XuV9QMrk+O+u4BPxYR0eU8
Zr1VlSabvXCM3hrb2pt1fZdHm309cyFEWKzIUOc04kJK60t1yGVQyHynCIuFHhM0gHBwOxvYTss5
ZGObzUlPvJBDlzneL9s+kfze+Jpqm7OwwL6FtlGzDeIlA0itS0mqDdIfWEW4NMN0bOH1aa1xKKh+
vK3966OBJy9uB7inQA27es2BJMGaq6HozqXxuzha9V/bh0f3Mo/BAakKXYPLWfRV5DBWuvTssWc3
3mnVvxxfsH6kniujpRg/cnfO62Z4HM9GjzqAZfj3w+sTDNPozWxmxIteJ/W+tQ50892AnmUsPd4O
4OKG87dcHK8gSMc5SXse7hy72AM0er919d/9F7gxpoZogxi5V/SJIAxUNGdHB4f3XiWbX9LL8QUf
o1Mjm5ggp0N1efa58JOykQi4tk1ITCPWDVxRLA/cjOUKxQC9UMshp2c6fs9MYzcpYDdF4L5oZIHE
63MASZzMXkMtKpKX/PcL99hr23i06q47x8Ox8fxG1hwjG1+4RRM6KInRYXwQrDPHT35v1fTy84Wd
yiy3d/KRdmeli3bWj8mSFfKtfD9y0xxMEoUbnFV5uT72SOuGuGp3LsrYb+814LRtngGaBPFiQM4S
W1UsCalKEMPNE83PafGt25fD983DOzgGHg+7QcGGsP6z7U52UdfpuXcDijZyiRm9vtuAenoxvLD+
SaTgZq0wfJBbP5r7sv+Xny/cBnlBDaKMGF9HqffP2o0Pt5dn7fstD3ezzYEyEC1ZqneaNH2elSw9
5/HenI4a2TMZf83KDnINPKFt0JgAEkJsnDSHKgfuaJye1VEF19R9O5xvz+FaAAg5ETRE0A3pSrh5
yzmMlKDuTrHK85C9EN/sNnupy+G5+AsLMSVZioImDA/qqYPFgN+tAa8ZVLn/bhbCRsUBpBVCWOW5
8as0mGVsa3wjLh2Y5SyEjTqTbIS/iuFzc/It86uyn/pv4LrdfJoRJ3EBywY/Dy2sYu8vUuIoWk5y
dm4rMCTmIPnbigMGKAvEiFH/htDCdfqtym3H6nXWn21AkL7kerhZC0DKQAgdOGZwV8VHD1WAXDcU
6giii8eq8HZxVG7XM/dUkRgDoQ/SAMKJTsq4nSbqTeckeYiOsbc5vACAg4vhBccrTlkURwOG1+23
vjjb+23rg7i8jqIAVGEAzB4eseC6mDn87KIx5nOj3T/n2t3W0TEyIJPfMxjIHwpOfO86M8Cdk/EU
f6vcfdRIatHEM4ArfjG8YOxiVCmlYEoZT8YEUJfum24GWnWItwYlRTGCPcrUuNUiC2IGc1eDsUrG
FC7aO3F8wSDBdY08mmD80kOiYfpEc4l/Kl4KEICaD+xOlK+s8H1oJIvVgY3DSWvOmhe4Ko7By2ZN
X4oQczGREStZiwjMSdP9ttlt5AIHTQVmAEsEEmBgXCIjs7TZqWf0TWYUw6lXj2756G0NzfPxkSlC
fJCnYlAOsBy/V1qt6pJ4OCEIgz6p1N++PMiBvVdMAr8RnulyfD1KctcADsApBUVA4mV+8dft9edW
5vI6wAQQQcWzjwMVI8UtLFCXDBR8FIyerPpeISgwBfvqPW6DTDnfFrSyWUFXzJu94H5dw6CjoiTH
iQYRZWL7JAo0yeUsG144C6BGA75RjeHH/E0Zf5hba67f1+ni84VbOZuSoRxHjK+q37X2lJ5ur87K
SUN9B4JTCNIhEPPOwXzhWxRGYSAIWYBMvjlow2/wFVa9DFtnxeotZAh7qbJAZwF+5f6kxQEBLXO+
9xow7Eoc4RVFAAsFW9ZGqSnSSsKJSNOOeZOOJdJfHG2/GTcGegCBhcsrcJFR8sRXwpx0ls1avT11
B4WcvVqih7Wvd3nTKSLmaJIQfdRY14rGpE17yoedlQfWuLut57XxEdGGOYXFgFskXPrFODhqM2T0
ZCaf0ru+uP93wwuXPkmpVRkUw0/W2SreGkmicOXreUk9D38hIQK7t7RGU5EoXaKo9NQagZvuI0fy
2peMLwYIG6qUSUww/pgFJvFHiTFdOQBIJCBNi0JxYAWLcVTDZXlS1Ep5ythdn91HNZiyXiYZOvfK
JHi6goPe4C3iiIXus1vW0Qg6plOdPGruIZNVD6+YisX4go6bQYE/XGH8tHnRvc9N+uRmkoWSTUHQ
s9GARt1IIEIFmfoXuw1u79LrOwd4zbjNUEMPk3dFIAUSVz3ubIOdEtPXze8Ibar6Pop/zb9vy7me
BuTgaoOdMAz+LFxu125OCscCsvKpSu+SfdZudlLRfg1EWhS8A/wJDtJyeKo3CVhL6Xxi/T/xXbu1
jAf4ECgr1GDiULyAvSSYCjZYQ6ZG3nCiwAkw3srNKe3/CEDnCjLm8OKvLPUwoIzVysfTSH/rzu+N
ZKKcIQw6xtKgGhbFTuLwLTBKi0aZ4MNHZJcd0ccusaXXBwECsPp4BoIkDvmL5fqPThYhK9+wk5VZ
ftSeXDUkxdaSYcwCsLE8OwVYKVg8IWeRo74wdUBmf+qAIAaOk07yjL22SYBd4sjiOAgcJlPYo3Of
xyjIK+yT9UjVr26d7zOv2lva2+2j8I7AuPTzIAf0MwiiwsvA3bNcrJmYpIubxDm18Un7C63Kinlo
/xmm32jFuYsqycNh5eRBGu/zQc7tOqkwljFenxOk9TGauk8VaHpvz2dFACaDwDwCkg7i2oLu58hz
K5WV3SnXbP8zGHY+ND7CVYiGgXNZvKcH4HO0cdx1J5SD7PQ90Gckm5cbB0EfPJ2KiJuOinrULyz1
wSrVSVAG3Z3sGOTryZcu+UKrT+4r6HgyGUrq6mJdyBL2WFkosdcTyFIqvLGSndJsLQbAKUG/BsoM
0G0CxF0Rsoy1eQGXr8Uz6GdnHyPnuF3bcCdhTjyUHKJjY7lY0djFSpRm3HP1e2dv081+DT7/Ynxh
gSotnq2epP2pnD+Bczp3JPnh9yyXqG1U7yC+Dc/gmnLGGpRxBopwf/KAIluaezW9oy8T+hE79c3O
d15+X+YP9a+m2dXTbiRBWoTt/BkuKOqNby+lxg/6rU/hBunipVFVntfritGfJqf2G+VpUH5MyY9U
ecpyjpJhdac5/qIn59tiV2w1djraR1BEAP/LEe7KyKiNtshinNdv9AfSH0hS3BawtseRX8TLAzX/
fK8vpzWytGz0em5PoBZT6qOytQgCOxwckfCsEO6C7yLW4FGNJEU8Od2JVMRnThC3WyvMIIHf83g4
oY6AVzUtZ9CyjgxGjZdN8lX7Nf/cujw8gwzsLJgylNOIBRBZgbLn/yPtOnvkxpXtLxIgiYpfJXWY
YLvVPQ7rL4LXaytTOf76dzgX922LEpqQ784aNjAAS0zFCqdOzUGfXs302ITnUKSP1/u7GJ9v/TDm
kxHqU5NeJ8uti6dRPZmiwPV6hyECBUIM44dsLG+9h2Q0lbye0mv/T2IdbUWgAzZncDc8p2Ma1NzY
2TxghRSnp86ACqS9xI4ojESZCLYWIRfkLfkUlKb2mppoFWZQemHggdAzCM5p4JT9bj9qKYi7452q
V1QrIUhTfKv80DztP0xoGAMsKipsEAXmbKJxqPtKbbP3w9SlRxGPJ7uqSw2FrzfQ+wtZKEQe+bNa
Dy0QYXqdXiU0GNNP0kfyA7QtVEQNs7XhUEcwUEE3jFg/Z0IYsVaVmWYmV/RJM21PRYfh/vh4oTZn
8q8InhY7KZRc7Q0juYb0gN0uVN+K3T44ZELlsTYjsWZ3kjjzLgmmYADVX3K1FadNjll/nECq1Ane
sa0reC+FuyN12VQW7a3k2sbOMDjoDvh4vTZngTJ0lPUiZoteiEsVmMrWIMlGlF6D2SWK04wOzZ/0
4vpYytYsUC/ESGLRiG/VOE1T0o5MekmvJkEB4LHfH5bH+WTUXLgbgHjyFZlxpqWWkcB7VoNDbR4t
UVfSje9nOXgTrxAB5JmPaat5g8RC0uRXNfr5Q0/+3r06i9GZ9Dv7IJ7rGpCXOr9G6iU1r/vzRvjm
u4/nXjkyIoRUwxa42vNX+2Bknx9//calRt0IKndAoIvAOU+APoDbI5zaJrnqHbT4m6S/7YUEQYkv
JHATmJF6V5uKSdAOuXYYvj6ewNbm4uyoOmLyAL7wOexkSnN9nKPkWifHwEFc5PHw6/Vh5U1wARme
CUFU7oYZTUMNGkLpkfoclU9z8SKLCi83LEzIQJIfRhLQweB3W54gPD4dip6hi9pvSYf+ph6tTmN7
tI6D6TZf49hR90e2lxI5vUTGYW6HERJ7Vr3gldPZRGNVEXHnems0JIORSHonBAYmbzkvSauLLoql
DO9S5CjBJYi8x5uzKQAN1QnQ7Ohpxhejz8FgWxqYn69S+RzYkmfR7vRYwvpBwhQAdcXJQgAUbXqX
UxjNSUVDFCO7dq2XaZlrJa9l+zwnsWvH+ycDYCE8dJZfAuyWE2WHM7ruSUN4LT7W5FCagqd1Y62A
U0HHOkQXEAjgrWUpqZKp7OXoSpunwi3T3SYOugOg6AmpPVZzwxfpUW2OFRnc7tdq+JGhYkWgZDeu
4WJ49hDeKVnQEJVRU2L4NHaDxHYTY/CMveQxwCKjaAvYcx1BDMRi2GG4E4JUUx9YTV/cZM0raOlN
NPL05Nyqu62CpRzOt9PGtMylDnLM+jaUzjT88/jQrrfaAmKbPXRg2kEIgJuHbeQZIsZpfGt/GsbL
3ArMgbXRAc+IhZFwVBnGkzuoXWIOco8cKKLE1l+GPB2TixTVJ4NUfz2ex3rTIQjmBqrQcGLB97bc
j7BKrSnOu+DaSBfaHcP5aOw3DeBgoMLNRDQX8XV+LmpBbDSVlsJbOB7KvwsRbmJjJxbDc3pWo1pV
qDaGl6qv1t9lK4garrUTCugQL7QAo4cPz+f2aN1QtVab7AaKHULAhf7Nzm5G7AX7lQewzoADsOg9
7obGzUNHmswc9Da/lWhKpBuSY+5tW4e7h0IA2CFQ54j66NwF7zUSG51m0dsn1Fs7Iwh9Hp+ljZ1Y
jM/didJG69+sDOhNmw/acKaDYCtE43N3GmnEAch0fL86ntPxaAnMkI3hkfqBFUIArgLskDMRwDhJ
61wps5tkO8XPvQzxWPzF6NyNTrXGKnKDZjdAPcGR2mi7HweMD/A/K0tSkSfmFr+vBqy8HWe3GbCb
xJtEUOQNRbEYn1t8ogRtmulRdjO1Q90f59nNRVQrIhGcHTjO0tCi1Xp2U9GiDi2KrZOyl20K5eGg
S2D2H2tODcW3VHddF2VELSusUu0b1VM17LYAluOzKd49b7o+hsU0FtktmM8gLRMGnddLtByfu8JF
mFRzZ+OMhrlXEq+3P2Z7qRqxRFAO7PFB+zJA3LmDRAN9IBNgIVc4u4i9FqIee+trhvHhS6NgBfxG
MGSWS2RGYZGHeWhc1fpjeTZE8LD1ywlbGAhM1IejgAE3eTl8VmXdqHTBdM286O8yOvbUnWxvr6ID
cAuBP1Dlw+EFHnApI0dhr93ovXxNy8s4Hoi9W5Eux+ce5QpskGomYfyIXMv2ohLB+Ks1AlASVVUq
0qFAP6FF5PL7I6VHG9ZI7a4yugMWmqPXkSObX8L+n8frtCkHcW/Ag8EDZfAN52vSjZIlA9wTA9TT
9F5eeaVWiuBoqzuBWaDkVmX2BQoCebM4GDuzypOiu6b0hCBmZHpE1M10dWYhAlwriMswPgDUQi8X
LOmtzLAGDZmC4JS35y+Pl2ljdKB6QIAHri9AM/iqYatBBYA05dN1ekaMLKwO/9PwPDOn1Pd9k80Y
frBelVOX7H2VGdzw36/nk7gJDYhR9xi+lY7hQdeOf/L1CPChopohG7ilz7ISWUJDna79q1Kc+/Dp
8fAbhwdf/+/w3LOcqUbQByaGn9KDhW49yYdYROK7sb3wdFhRNcxrpjaWh8eQ4ilOikq+xk3g5M+T
LUqfbcwBAlD2h5uGRiF8eKYtRrUcpki+Uj1wQok4Y44uMYPIdduaB6TAwGC+LWLgy3noNvwp3DX5
mhteOXqWKL29NY378Zn8u7dz7GW7jEaM38if8vhCi+Mcn3fvNoOvsGwtgU7i4e2qWoaVnAYzYsWH
eHgKiVPlgjTH5ixQGItaIQD1Ld4xjHQaaUo1z9eYntTQ7dPz7r7syNUyei9Wj2RCi/N8bnVgoMN4
asxXpfaMf2YRh9jGPqOmjaAaAlBJxKS5KxEX6PEWSzUQEpU7Z56xt6YKn78Yn3s9q9FqsdGNeU3z
A5rMouWIJnjf1nuA7AnEIMKA0wpKuuVJqudMa8s+1q5EixwaHLX4EBg/Hx+l9SotZfCndeiquka+
5qrEnv0xqnarPQzPHGY4bCjx5GsMLeSmi2I0ydUYpefGLapUkFrc/H5EwGDIoLINrslyjSStqGkb
Gto1xItsqdcu+YMZIC0KZAFyu4gec4q7KeShlbtBuZLqbZQu/enx+m/tMWhnUFKFUBhjJ1l+/9x0
FgltDB8nl2p2phw9uv3HIraWiIGFAICCwgNQfCkiM8YkT4ZaBeLwLE8v82Xv8EBxoQAZqoLRxvKh
F9OYLaNBvMSXk9p1UiEnrYHPW6QswYNxPz53Qkulj5MmwfhT9Xsg5kFT28OUPVltL7hu63VaCuLX
qQqIVg4QRNBwugeRcjw7+5cKis5CyRdLpPAmXmoPgxbEge5XJujJ2taR/0QAUnyMVgU5S54XRpLG
aU5RR+fbdeTKjgTejd0zwKiMMAQM+wBTcCrJVpJIV3pD9qsQT7RjK4Lbtr4OsH/vxuc2Owrb0ahG
jC91LrE9LXXjr49nsHGcFhK4XTbj1I7DFhLQNltB/9LeCX8mIsDDxlHC0wM7W4VnoqLaannlejxt
stUNsm+an7Lok/wHq8SSDQartEIUnVslSEyMsIoV37TOoeqVs2O/PV6lrX24l8CtEohvNfQ7jhS/
NWPHpucmQObnx2MZW4t0L4Pt1J2hBNrHGX3qISPVHHPychHybHMOeD4BzUSkcKW5wwlmGGhvFX/W
fmjZqw0sWC8wxDangIoDZmHgfeMZGPJwKOw+oopfZr3Tny1tvxGDPPedAM7FVamc6nnbKP6gf+2O
bSNAyG5+P94GtIWGhQRy+uUWTMMc13ppK34fHazQy6M/UBfIiP53fB7hG9K5moLUUPxYOSXxU7Xf
lsfyIE5I8EAAa827nHASsrAP0NulNz5b7dvnxwd0S1WAcIbxzyHWDMjtcnVamc4kqojsT7qTdyDr
dcD01Iuq2zelKIiXq4gssI4NnBREzI0snWW/nY50uJSDV1RnYeuMrZ1GcT6w4mj9hswVZ2dYaRcb
wyTLft0c0udEOjxeKrYU3CPNypFREYAUKJxD7i6naW83kp3IfoyujsVR/l2Op4kcdeUtFMUmN641
wnoQg5gebGKed8Moh6gO8kj2+/BkJJ4eubtbmTNGjHsRbDHvNFNGpWFQJ8wmSG8N+q2K+Og2tpxx
MUIxmfiL8HwYEq3A1WiT2bfM0pGK1kFTxFF5TWPBrmwt1b0c9vvFPAaa2Kk2+5J2iBrXzk+FiDKb
nRt+41GhCU4PBKPhVHMGwQgrp2g1e/ZD5Wkan1HP0n8ZRFTKm/NALhrmJfOEVs5o3RqR2cuzPymn
uj7V9FTuD42xgjewKKPoHVUPvK8l271kaSAY9w03yVJXm4v91iWKWYCfNQBCANiV24ugCcse9t/k
z60L4y/1Hl/AjSMFvNI77a3FbiC3D12gpngqZOI3xrG1fpplhJjAUcRCvLHbiHqjMw7I9ZD05uGD
PYJMc5UqxE+y17ytvXqKgST7TQvbHUKBZ7c1IwTK4D/C99rQ7bWqRVk2ar6VNAdNf0aTbtI52W5m
fFx2FDn8vxw+rtgwvlq0iNb8wfpoxpXT7a744gRwxmAptfBSCQTI6TMwG1ki2PqN24FDpeBQsepW
mITLW57rASnQVEP3i/a1Us8VfVXanYQH72uEyNy74wLwDHd4hzSM5lYudT/WmoNiDd74B4YOJvGv
BO4ByWOrjQ2j0P0seRsPo4hyYuN9Qi4CWAdQ4TJ4LTd8rMxRTEtF8w10WQhetPjZNo5J+oKye6HD
urkfd7K4p3ZqRq1HRkrzaac6mepapdeZf+BKLibEbXrX1VPSvAtp3V/y/lgvlCyYoVASAqsEXBTL
I2VO5SjZZan5UnUuk/P5sa7asEVQVIZsB4BS4M7iAxIpMbI8V0JciMyRfuQipOvW+t8Pz+01LTpj
iqtY83sNzZzctn61NEGygNnF3Ku3mAG3xVaYB0OfYwYhPSGAXFAvImcqHQDcKJzR2G9F42ID9oeN
YD+cbi/sZijTMdX8kfG8HeJOoGk39wPUhwyShcwE760W6QisoT5rvh6dysyxRey4WxsC5DFOFJjZ
kePitAeaGFRWVpaqT4ZjR4+kclIR7fjWY3EvgtvzLBqGDDkW1Y9Q2DN7o/pcRG66uxQLmhwmJ4N4
As60opUdglAyCiVUfT13o6+96A3f2gdY0IQgdW2hlIdbp2GWCkUjjQqH9dUsP+oiyvGt1xtWM1wA
IL0QWObGb3XdSPIOn9/pf0XW5yw/BqhL6j8T+9vjC761G6wShlk6TOtyLk2lIhY+9xLiE/VTbB/K
+UlrnhQRG8LWJbyXwl0LhTZWkheYTmy783gMX8AbPZinOHDI7yD4g0eWQVIQRYVDuKqrDiskrCYp
w9bXh/ofmpyFAP2t3WdJZjQCgldg80TnuZ7Nhc0OV69fY/QFFrVA29wUABPfOZdwCTmdlfcTKXvE
uTEDL/wgyW79YRSBLrZuOuPZ+K8M7lUywbkoSbbO/PHv0XhslXPX/358tjaXCbgXBHTYj8HtetJV
cU70QPFV6WImz2i1sXd8NHtCsBzGNEwpVNEvn76gkdF2fdBhSBeZU/8YZNEtXE8AoF0w5UHhAnqB
tlVLAbOswt+XYEOPL3NpOLTdDVRkJVCo8mEQdIaw5YI6gTKNtZTqUOeJfLDG1I1mwfO3ViSoyQeI
EGBIWIar4v8wADd12uWaX7XenP6F2m1km+XwOyHe/s1gqRcV5SRgqOQ1YlNPEdqStJoffBiN54A+
/cnwiA6iuhHYSD6aPbZq0+sJHj45felBsdnc/mB82MzIc7K2ujyQuqbgnZFiZBSayc36U6v6j8df
XzesC1xvxl7EsJacmRaZ2WgldqQjnwCv9Qz2n1RkTG2cVsa0wTxL1DSsegABYlOGuibJ/jHQ5FMR
76XIhWvHrEDw/oMEHHlC7jrr5VxLBYXG0Jrp8LGrxsPjJdr4fsZiB4WExjZoYck9RYpGkyIeUuJL
1l+931X7dxjmi4ldACgVJiF31wAjyFlXTuKDf7ccvmj74/CIR/w7/so5DTNqGrVF/CH6PRWvyVg4
9njav0RQSIwEFqhagM6WCqnWQQyjKwPxUxyg+HujiezX9TFFqACxFRhPuAQ4q0sBcjuCnLVMel/K
jjlK9WInDgWKYksESGHwaoLqgayiK43epqhvlVq/ms+R6WfpmYgIhTdFmOhzAl5hlMTwaLmmi9Fh
WtNaX8lcDe0MFUe3BLNYP9HQce81xIBdrCE2dZSqY1CZgx+O31E9NybP5exa+5OEoHVAQgT6Gwlz
QFWW26FOhR7JkzH4NhjzozJ2ot1ZBQhgLLMGLH5Ymtyds3OSIKkdjn75LQk+ayLIwtruWw7PnVc0
+VatvsDwcgmsf+SZIcByqjMYqtPWTm73niwJ0DDrjWHxfygQlqdfaxFSR7FiSGHhowWuPaiOlhzi
kLjl3i64sMnxFqE4hhEOwxPgtgbIJNr1mkL9wjGAa7eF2Pb1y43BYfqrgBiifox39YCWpGMyT9SP
UOV9MH7bk6MqB1EXq/VVYVLes27g7F81mUJWJprjHlJSIDIdUkWOyN9jC7F0wBcS+Dq4Iu0zHdzt
1AcLFCh8EhH/zeb44BABbAUoK5ASLO9I1JCmK5Gf9FEtmLsk3P1wQ0uh3TFQXCy6wts1Ixp6ED1K
qS8NNzPxTXoQwtC2ZsDe7HfGO1YwuJyBht4YeQeeKb+YqfM0RSLDYGuPWW8jtFlDoZjCR9TQNDux
mils/ChzqVmfW2U6V/vBN1Dqd0I4n2Xu0q6JRwihsidVTnDd+/Lp7+0rkbjAbsCMWq5RM5GuD9q8
9nUnHg+a5P3B8GBTQFwFUa6V9RrZ4GQO6FQizhUCN/y1+OsPxmf1vrBckVXgCTJrKUjGpMb4Qfkl
P8nJ5/3DwxdCLgHAVOREOE9oKsoqoeju5cedN73Rwdk9PKKgsM2ghtAIgEc+aUagoAOa2vry97F5
HuluWBKrxPx3eO7r5wrrFcUYvjO86DLLu40mDA/TDGBeMEytvDgUwCetCaYGP/yudX8RUOc/Xp2N
6wX2ImSjAAUHXJvf26S0pCqass6XpdqR4YRmhWeKIigbOgJCAONBnAZRJx4PbsayhIKbvPNzvXTT
QxCL8vMb7+Y7fSsQbmhWiMqe5QUrChC7dHrQ+pPxMpbP8fgysR5ugnu2tVbASMA0A5euhSDmUord
NlWYSFirac6dkP5q1F+qJCIY2VqrOyEWZ3X0iGsURo+1avRvldtRwV3emAODwDI/AuhnkLgu5zAi
hVN3stL4UnBKVLee9784i/GZ/LtUsFLKVl7oGB81yZL9NhB3FvF7btgWMPpQs4UgGWuLxW2DGuW2
Mlpp6zfY4VqZPE391tDrSK9h9/Xx7djYDFbHAA40PD9QrNy7IDe10o20rP1viu1nk2Ct1qOz8meG
HEIlIzqYc/5Kh8ZhrRrLml8fSXMOWgFD9sbweG0Q6kNmk7DyWG4rZlUvIzoSPyxDp64TZzcPBPMd
gD0Dpx5KlNa5YFkyx0SfEJ4Jfz330T97194AzQQGtwEnWWOGsr5qFSXpdX/6kDUfg1LgUa9VBkpr
EQVFHQmErHpLJ1RvYo0qqt/UTqS7te0F9VnvBAb9xh6AEpAB6GC74AHlFJNlhaAGDBrJNx1af42C
L4/XaH2bkWSEDySDoxTk1Svs+RBZlVKVlh/37ecONES0JgBLSp8fi9maxb0YzsaLM12bcrNCZzW1
cJTZ6cfdnhw2gmWeANXHaeI7QHdGi1JMBXut1T9VtMcQfD9b5aUVz2DbCP4wSxtOCaeUApKoBi1U
3c+zn2F7LL/JxeuoHuX5GI+/dy8V9pvBbcBLAwAoJ0qx0FA8rQhCZQc5fN7dpRStMXDXQJmAckwD
nRM4lPisk2juZcnwqeok5bkVeVQbO70Yn1NJViwnk6zEpq/c6iB1rLAT2BsbAhDcgzEDpDY8XJWb
QJJKeTOVlew3z0l/CabdAAJjMTz3/b2KPnpS2sh+6piBA6D47t1dDM9dhJKgd3U+YvhY95LIjUVQ
0g2lhOawFrQq3FksEXd6UIgUJEEKQJhMfxfqaxA9BdLRrgXXYWMPFlLYV9y90fJkggalArKN6L8K
+ZIGx8ertJ6FCVcW8UjMBM0l+OvWpZKsZQC2+UMGlMuh6gBDcmaR68zWYnmpIQUhTzQcZpESXmfE
Q9LNaIIy+aZ9yudP0vSpExVNrBeKZcLBSIhQCajeeN9zTtVMaZKmuH6yas2BXtl9GVCnh29ngXum
LDjzAlBGJMrtqLjqAXUsJXX2p2gQTQL3KfiOYLGCwWW502qtJ3luxfTaZaAOOUa7D9JieN6uT4MK
j6uJ4SP1M6PCiN4eH6St9deRLUaQDw4iWtstPz8e61hJLCW/ghrIUTvFKXYjEtAv0dDfU1gwwHgq
JTXMs3oK8/yaOk3wrSh2P2uI6QBPiAZxaAsMB275/bNMS9Ma5eqqUjDQNg5qe73HK7R+2SCB8c/C
jsHTyRuoVBuVVimUClxZbiQ7hf2SKI6cv9IEXT53Z+MQuUc+FzkORFthMi1n07USneV8rq5eY3+0
ba/rXMNRxt13AlJwHViFD55RnpghB6duEw5oCqDlshfMttvsL6hbSuBsstHK4FSPkJB11B1i2Ruq
0+NdWStASECCg8EJYdar7FzfKVgblOVpYcvltUqf8wIh3HPTPbciuMv6dsBcwua/M7EhQcep8XBq
jHLGHbk2bYkSEwflrAJFviUBWaF3wN97rfVyHmaURKMdWtWVxJ9pcdnNQQmGPbAbIWODLDi8Rk79
SUExK1kc59cpuIyJS/ffboyPkI+JAwXzm8cDlcgGmXYWZOgmDk4xnTitdN690WgnDmsGhR9sJzhn
XdHj2ZhaxsWlHUvpg1E/A3CbVQKrY+M4scgnaolRoMnY9pfbEBhKlllDT6+Sk9a/fqX2z1pw6TbU
CCJAaOvCcPtQttyBTRE8HvUWilzS09dk0D1p0LwKpP6j7CSjUzXfHq/bxsFayONmlEVV0NcJ5PXR
dDC09iCLkk9r6wBhb9xAGJowlVetIHs5mcd0BIFjUB2tIHI0y6k0wTXfmgVL55vgoWRQFM4aDME5
TWmgFNdu+q6qv2YRgmNrDgi4opMlbEIWsFnuu5KZZpdZKkgub6R17PolzvzH+7B1spiOAhYMDzVW
bCmhSoH3rUE0ey3yg0YvUnJDulERHN/NZQLBO/QIgt/IpyyFoOq7tPI2pdfK/pXfukRwlrZWiSXe
cX630GxWFoF0atbzazn/IvZnpfqiTr8fL9OWCESb/lMyqKxKQYok6rOpCvJr1b9a5qkfPTUQWCJM
1y2tWWRoEGqCKmGoGr78165aAuplml3t3JcxheRzqRJnwh85eHs8m439AK4JfZCwIyhAWV32McdD
3utQWuZXAwWogv3YHB6NFlBhhLAN4lvL7Q6mOajbGAyI2VvcucIOSKuFUlGLgwQ8guL4F2JDy+HD
3OqjOZCr2zB+QgDJmZRjXR+06CSHu81zCDAZ8xFecxZsZDO9e8bJWA5dXXfljeS5eypDEYHT1lTw
NjFXD1xyK7ZwY5ImNbJajK+AV3jyQKjlNT+b6kdU/L1zy9lSIX8AjxI3BZNaziRLk5aMVKtvBhCM
h1zUeHS15agIQE9ZpPlZdfaqXEPtpKEmRlHfaH2W5Gdlb4qFceQijwxcMuvfwSeTmzwNei2L6ltN
focHQgW3e+vrUSsNGJ4Ouxb+5HJx5oEaVmqo9c1WvZ/tbnIifPz96OwQ3B2issuNzoxJfavyH65B
BB7GSjNxo7OH/W50LWnDHg0L6tv3ZLpK34fuy96DAwgK4qOoTEQpHLI3y/ERCrKLPuzqmxIfivgg
oglfL/1yeO6GjbKcNTTD8F3zGpefMxGBycb4QFgit4WiK7zSfP+dYQ7TdMyT8TaYg6cXtad+3b0+
6McGGwC15CCG4nFZYdBkkRF3wy2ynSb6EEn7x0eKj/VvxLOz5s00FKOaLBRc3dpjY5eIvYricexw
L94dEDRBlyK5jhAH4MDcBs95mk2qGek3O/2uJ7cYtVzyUQQJXp9ShCxBvoJLvEnPqQcT6rxi7dZc
CRm9tskPkYgKfmOrFzI4K6NvzRYmOmTEserFw5eKiPxGdpf4pUIGWUNIiPlEvP+rFV2XxwoklJGX
k4/QJseM/pKnJ1Q9pnL/9PhkbawZrADQHyCvz0Cp7Pd3N1sGGWtGQeN1s2b5nMoeeArRFvy0Xwjo
TEBxybrMQs5SSFlqShAOE7mZ/dfZPPTkXOwmw0Y+Fj4FHm1UHq/xIWjqGJhhnhJcQU9JzmHrPJ7C
xr4jB4VsLPB++I938nSEqUnUUHLLpUOju8pulk6WNEASijn06D3K3/A8lQM7bWzr1up/Dz+iJhN8
/8Y+34/PR/SNxkTfE4RSb1nZs14SGmgQDRG59sYiLYRwRpNSh5MVUQhBJ+TKOEuCY7Q1PN5NEMvA
7kO4kf3+7qyqSTMDe2mY8B6ef4WW4CasRwd8HV4W6HZB7YPc9XJ0NAUlEok7cmvrF+nJys+PD9Ba
Ay6H59am0FJNbSIML5evtvnUz0/DdDLT3Xl9lDPez4LTT1k+D2UmteRG55/z+Bb//XgWokXi9Lha
NmWI14Hcyvacf6BEsMObiwR9hHA7dB/ipcs9ACCBGnGp4+vlo5U6U+lovwp7b8IaSwT/ENBdtDeH
Q82pvKBUorRM8Njlo+bYU+HQSnDZtlYJGGE0wERoEe4im+bdQQXBD83jxNZv6ODixCD/3900jU3h
ToC5FGAkxZyUyOvfOtI7g+UFcrvXm2ZlsaANgM+OzApkLSVIVU8QX1S125cSHaONQBR02FoiZCUY
Eh+B61WUF/T1aUzKzrgNRebWrWMOkmAT2Bos31HYAWjnCAcRsXe0ZlvOoEu1CO90a9764eMcenb+
NJzqq03334iFGM40lvIkDW0LYsrY07xwd2tEmExIcAGljYgGwObcPlhzMKEMuNVuUXNo+kMrKlR+
f3uXy4SgD+racCPAvYNTtVwmYlGbUksObsqnxtQdlYZOoP8stc92XLhS6SqdU+5tOI8XGrURSBcB
0AkoJx9xCjqjsMyxDG5RGJ4CSTr6e7UUw4uwGgmkLQCK4O5fkbd2A1RK/NZNTtseJEMQRVkfXowP
G5PZmkDU8OwjqW5EeUfS+C1BsyHQ8e2/HBgfvSPAG8n+5kNZdld2cgacxU1Ra8fMT8Dl/cEC3Qng
TlUTjFo5VRBQysfmTVZ3Kw/YMfDPERV9r8zkhpf7FjX8ZSjdEO9LS+AhBSmi9fpjfOwAkH7MouSD
M6kSSm0xBNItN1+ochpEhbFrYwmtQt8vBYOwrVSHKrWIoil6+mbNT9R+S4wjnXY/QksRnNqgY6XL
XQsRuuQh+paHexEKMLdZxBhESHjqVtxsIfCWqU6t9E2Tn/LnQsRmsbEDgIhoiPagjABOFWfN9EOU
DfksJW/0Z9S6+W7uOnw9Hme8PiixAd0Stzpplat5NdnpG9qnoD6h+Lr3+C+H5yLeal8brdlj+Jy+
WN2H2hSc//XTsxjf4swYUPpZaa9hfKVzSzMHa4KTFk4a125sZQK7cuOswqFC0ARZQDzZfOhkTAwj
yuycvpnG56LrnXE8KbNgPmuzjIHj/pXBTsOdPVPlDZL7JWRIh3IAmeBBCRMnOOzelIUQziyzwMIf
ZAGEFKion5OXme6/Egjm4uFBMxtkfPlS26EJDBoEGX370kwfxmQvBA8BXIyJWLCCnhQroF+a9fUY
0si85enfbeGS3a1TMD7Qoag6w14gHcTtQVb0GcrlAuM2yl78JOz2tHGhF8Nzq59KaGaJ7svGrY/H
YxbfinQSHKJNCYDHId2OJ1/j7bFMjY25nwcsUG06MVgm9EEgYeMqINuARwfVRowUgFNKSYDWm3Jl
mTdwIfbVwUiPgahN38ZNQOkD7GK46u9XbnkTiljX1KLprRvwkq6WfCyklzKs3Wx3NYGK1APiMuDX
Bqk/kuNLOWUeZzGxOusWJuVL8JwLTZgNFbUQwGnYSI2ieupH65b+rhsvso967JqZZ4qqMbkFA3Sa
AVLhUiMDgRQ5T/YRqnafg+yKvMX6y7dTQV/Tb7vUxn8EoNYFiRMkUVYvUdY0LWjuO/Im96Fnomtx
r3r/mwR1uRdN3gJ6EWEKqIyQTsEfTEBFQQEcOpgysGe4xyiicLSKRsHwmnSKk+i8z1hlC4TgNONQ
haOFJeJvdoJUSmSM2htRf9s/QvLl8erwG4ze3QhNg8wMBhO7edyls+Wmy+uwSPwo8krFqQ2fpN5A
BMEZ7mqj6gueIgprWBARODwesdgUpLHCoYpQOPyk1G9J/WUkO9fpXQR7HbBiFsjHuCuXKkMFq8wK
/aA+WsqNJpfHC8XpPzYFE8oPbBgo62V3e3mMKDpHT/YcBpcqCR1Fe1N3ttx8FwCTGyhzJMlAKMhN
IKO0k9RGsy/5cJCPZn/Y//2wWVHQC3w5I8Befr9ileakhLp9yfqPr72+rzPY+8cjL43QFevlugJz
jjKhilyYNhpq4WX4OuQCj2fjmIJeHgFcdkRx0cjy6xNDSsgUDaHf6E6Q/CSGq9pOHQqs+m0p6F4N
oxVxDd5bz0NgpOZRDv1QfSboyqe7ET21Ivd54zIwuBfiP0h/I3HMXznSl1WPNOklq3VnIsCePO0k
AmDbAQcO8F1oJZwlnsxesYJ2rpGKvbStq9VnYVutjYVCNQrCrDA6YOLzwdZcjq10amWc1QJ0X4Mj
288lOKqHnfgczAO7DrgRAH4GFsriDu2YWXqo1qF9mX+26afsS9fvPrcQwOh4CRhzABXgtGuoW7TW
Q8u60PAVjLDGPqvy/fsBmsFSseZ8+Nfy2CpSgzBGploXUzpOH/REoFbXOoltNIrmUX6E6A8f5avH
wdBn25ovnfJkqK9zcdyrM7ABYJplzdbR3IFwbxttwsaw6Thf2u7jmDxFIh68re+/G5/vJT4EpmQp
Mca3P2WBO+40KLH6+EHWEoTtrIqAN1lH00IsegzmC4KUDpGfkbOcEhF76tYc7oVwR7TRc30wQER5
SUHxJTk7Y0mrOXBbYM+x0aBf/HwxNVcrUEP11/4tRr4KNbUW6i2Q4V2e0MmsJiMtpfmSN98vDfnx
ePS1qkPVEQMRMapUhJu5r4crYZOYdvpFsT8pzaWmL1P89ljExvozjgLUlyF5iEI57orJpQTWGa3S
L2jj5WTPUfjP4/HZJ94FWNkGoKIWeVyoIHgnPFApU9MZuPvAvKj0n7k95fHkgKPCQTsyR1Y8WMeC
uPfWfNiRtTArKG8+SzYFbcvw/sYF+tWdhufEEHUGFkngtryvszQaUOt0CfFY55bTmG+Pl2z9OgCK
j+ASNAcoylbNyArLplaJ6NilyPWDYR8HLXaQsnHCbic9FsEjhMZzWC4gN0BVYbIvuYtsTOifRwez
I5eG2m40OVIjCuCvTjCTAGQ+6sLgCq0Su6MuWUEWV+qlK160X+rwouzskPg+B6AS8T/eU4biXM5B
MnoLTb4V7ZJnTp8/5dZeJY4cEFYGwaX3bk98tHVQJLipgTpeDHqg0kva3h7v9sYKEcRlAG5Gffg6
dd9liaTlXTld5AwtmT9ozbMU7bW9MQWULSCaDgEMI7BcIiMsMo2W4XxBK90zyT2k2/9gkWC5MpSd
ibZnMqfF5Ti1rCJQpwvNQXRSxm6i7b3XzF5CMhGqhDFT80nFzB4LozbJeCFh7uS0cP7gHAFaBBQi
dCH6cfMsHlZbKXarz+rFyhs0qzpJIn4vLubADupCALcLtUayDlw96gXVNo5CjlH3NJShmyR/deq+
rNx/RAGWDbAxiwrw/QblGfGCJKPkYho/jeBHun+32U377/AqF+AdU3u2JppheKdUE2fOdr/awDEh
cMJIjVDgAS6u5YFFM0kdfCfydEExWFA6qeDR3rhyLDeAzi2svn3Vx6iuxxixsmS+KM03Y3CM9kT+
j7Qv641bV7r9RQI0D6+SevAQt5w5+0VIdnIkaqRmUb/+LvrDPWmxhSbkA8N+MUCKU7FYtdaqneJP
fAVWXfBL5Mqymp1tz2NXLhFxQvNnqx3K9tzJlNRvbqK3TiCDDOY8ntSiYlynlbrRLejEWEKLBdXe
6NX/DeJv+0LoJ2YKVKITCgeQHkfvlGjHqT/rsyQwvb0af3sRDHjXu2yoRvRigM1r+OS7IRvHZg9g
MQJWBqXDG4BiXHUQEB4cFln1h2oM5i4isntuaymwWxGdRsgSZlA43HnvEsYUE26s5fd+LcMjbI3g
unkxuOH2tleOaD4dnFD/M76OoI7cv4f4F64cNWwmlCfFgUCAgBOg1zuWdYD/sAxMVdB4CA2Sh2UO
7J1lH9+OhQnONhQCoZ1/wzVUHQVFpImKHdUdlcO8HPaPAdEfnjkDPuoGgZ3D2ekQxGGR55wyJVyK
D4l7jmXHbmsxuDsAbVS4TgCsrWfKWuI6rUzComx6Sr8PTaim7xgHr3QHXgrixoCtr3tImjGN3XZZ
oiK+1OarW6j+lAWKDHXHb2Vxya+6EaUxSrAtYkXHalRaCFHLdvlWd4+aFZY6Kq+e7y/Nxu0HVxAR
cBfZJ77D1kNqXTJ5Q4yHmKW8wpaU7EjbJwShbFnMY+Mk8lAXonQoWY54l3ASO1VjOXMGNaqXz/Fy
tKaH+wPZbB85Cb6LceBFP4HWSamNc6NFnRfMzG9k2XdZ+8L3q+2SVINRaJHuZUEO5mez+8mNvDLH
vCIejoQdNvB6KdQ+1cuCGWqkprmvh4u3EwjJTzlANVyFFcB5FOYUti91u6kskQ2J3A8sM3wUMpM4
gxu2iuuwIgUFN+RWx3SocrVS+Kt+qf1pCuyvincAc+/+Qm8cc9B2EHNHoI9nb4R7yXAq12kdPO3H
Bj6tDj1CU/XHVFYodWu94XEifADxV2izCs6UnsemEy8dDqHRB57XBdXeIBpWAw88HgEEwRuAmvVy
t4lpVSq14YpAdM16ymYZun17BH87EHasYS8IJPXGEpnN0Z4e+z/714Gj81EcFVl4BK/X3z+3k9Oz
WFui7AdTH10jimXCVpsD4IXFwcBEwEX0ozxnSpfMGxa4/r9p5VsQeLs/hNsODDDsAevkWtSAXAon
roZsnKURZl9q7ZE8kXj3Cq+bF15fUMS1taVC89WzWweerD797UEAbRHT8paYQHJZOM5OlZm1WlrW
RWtQ/+7okHO7O7sCzbKrLkTkq9HFbZVSdOEdh/y4lzoFg8RxkGBfwsuEUpz4htfqpDIanPWLNh7p
wUokd9utOYId5eRqdAGDIUqkOgnAqFqiuRdt/jTgQmusDiSSsylzCza2EZfhgGsDHAdPT6xPQpeR
pFG00b0Q9Z/xqXK/39+lt+vMYzSobsvpQjwLuG4+KbR+VMqlvIy1r1qj73SG30pSRLdDgJIIl4IC
NItfE+Jhrpll5kZdXBgJ6ldGwvtD4J+49mjWzfPur55dmdZP6WSh+dj6sZCD0j8fpvi16U9Zf9J2
4pyxq5DkcrhUA+Ir8GYFlwZSf07m9nV3oXrYKae6lmyr27ni4GD+mABlHClywWqkJtW7om+6S/97
LPydgpBvXw8HiScbgbK8STl6edE02ZJ3l9lXJuZnoEfeX4tbjw80SMi14N21FbxOwXcvIDeuXVjd
Bn3qt94Q1smhQyFQ9XC/q42ZQlccLIq/fGTrZe8QW+kWw9Quhv1Q2K/aTjwKbxGuEg8w8tJVN9Ly
i0eUpQF34qKj9LSqo5KprOTe7dnDPnrzyuAeI8IlnL24Y53RxoZxMa3jQh/ZcmTkuHuS0AV8Vpxx
WHExnbMQTGDR2cYlG091GjJZ5H1jCPzuxBrAlN9m+K08KXUUMp8vS/ugeMfEeDZkMbpbQ/umVwLB
PfhKCBAJvlK+ZImmVugCTLoY/tjZWQJv2n/suCjKfzsRjrVugWg7g9F4UTxoW/mZjKNyO0/Ipdmo
uQuCNSC8Ih2MLcti5bE+XBQt1GjIiuMso+ndHj3sQiRkOdRvA/xvmeB2TBBvvOBgj3lQlQEiOCi8
MOzkheFgoNgacoNchhqBWdG3VLWUmKPWDJfYrIFa/FbKpOBvDTquJHjGeDcCaQ6Uzfpku66i5Xne
o4Mv8RetDFx2Qj2/KjCqUzvtdqPAwIUwB1xxqDneVOzhQkjK4uT6BaXXsuaUepLL6Xb3coYvgv3Q
MoFsnYhVpVNe1g6M+mXqnrPsCAid1h3Zr72nnHeCzYUp4zWahAnTlTG1qzLVL6keNoY/7D/lXN0X
elogHEJtQtQFRVGjZKlw/i9MhUL0U6mHjgwqtHFArrsQT3mXqHVnQVD4kiNHmAREB15IcjfJuhBm
iQHVVnklujDmp/yfMXtoZeWfbnvAVWTB4UfWCIZd9GjHgSx12Xh1NCz/2MVDXY9yFSdZH8IooPw+
F5au1FGlfCiqswmCtPHt/nbiLuXaocKGBYSei2XAJRTvpXEYCUmIk0asDGs3GjvUoQkGuLjdK0u+
3O/r9hZ3kCBE/gUmBY6JGCIyx3TozHYkUW88fLLi3WYdRby5Tg3wkEBaiRRWQgc9Na2YRBac9Dnw
nO/3v35jMVbtC96aWhszQh5oPykf1OxM1ROpdxsoPgTUEkPkhnPh+QReebeupeD2IyqJVHsKWe0G
7N/7Y9haAUC3LGR2ELbB1bHuQI+ZVuFmSqP4kf0o9vvLnO/2t3VuH68+X1f7mgAonkaGYvovtJEd
6ttbb92+sAL9UrJJ8/D1ZODJ8oNe/5OrP8fksv8GX3fED83VQBazKl3KO7pMyr/uUSl+/m/LIDiD
mVI5JDPRfmX4zRjIFIU3diqvYgNqI1xWxM+EVdbiSm0az0siJQmVX253kj6IN/YRuEmwHHgV8+Ms
GKa8dHuFLG0RaVbypTQeNMSYd08Rj7+D7Yt3FxgHwl4yDGVSiFknUUwek0dvlpy02ymCL450NkLV
yEAipbNeYUC2WxUstz5SrIOGwipjl0Oz/bB3DOtOhFlyU6fFLVT0kVc8j/qHIXhH8/wFiYQ8ijKJ
spR9XsY1wHNDpC4fNOux2inTCt8Pn4924QjgTN9gSotCtRobkfYoa1+9IN5J8n1rnkvRABrh8B8h
UjDZTqqpmTpEVnFJf847ZcFvmhdsacosLRu8ZYjiIsz6n3m3FxmJ2UGqA9hCmGpECIQzbFaQDewX
e4hyc/SLowWU5/3l3dqiVx14whZ1R6d2ksIcotoOMz3U3ZPZnu53cXuMV2MQkbaKkxB1no0hMnty
0DslpH/+tw709THDXU/SvMEYeueX9Ss23tM8ahVwEAHSNSLuBdp3vbJY8xAlZ03P/cGViZVsThAi
coj+8DiHSF6wJyBWmgFHQI1fyKNK9xE93/YoF6F2UEcIaDBVWGIPmPZWq7wh8s4EAp3Dsj8uDbcO
jQNQAwIGrN16/tUm1QfWswZO6oOTfXYbSbRvY49CS5vnSDV4wvDt1u13bj329tB3Ee0OVAlr59zn
h91biNerAU+IG+oblyUtmraCQmQXmRVCTE8a/X2//dtHG1JZHGwOGApsqFjIs0dYd0o0g0ameVRt
v7SfiXfSiIR9sTVRuJEhDeRyeT3x1UZRA7NsmolG7RD09KFYDvH+1DsGAhgbqPQ88y6mUeJMLdTF
9TAQ5lMtyGWs562JwpvWBNAPyH9c/+u19lq8bGPwYSIj/Ql12aDCQyGzQqPd7aOCvWhB7AshZL5v
BcOt03l2p7nrorhXfChfy5LiG2caqUWsBFTK8OoRmYZ5qZoo3ZqxaPyua09EptK02TywU7rN8ZZQ
DVtPE9eChBRazaLiObX/ccxv97frZvMwRlx3EMxtUWlqRvrD1RagFaHlFiiAWHQyL3uzB7yh8ArB
3YxK1usBpImqIcZgjJFpIE1AqS8Lk2x1ACosMpYQ3uAU7nUHiU7TfLCVAeiylj179W64ETCEqLuN
UlRc0UjcP0Zs0czs3CFa6KHKjpMSmsNx/yIAQAh8GSIw3PYJI+hYGTN1GaMOBbgPFH/2t49EE0LS
Fh7l2KXr9vO6mPBQHObI1F9t6+NOPXN+7YBQiNgOV8jHORNuhbHtKta0yhglvR3+UloZNm5rgZEH
5Qkg8MEQpFx/fk2HIlmWbAIU5OeYn/VU4rZsGFOU/+IpOWxRpPyEDURibVbdzhsjNjzr7ZNBLkP3
un8FrroQD4GStq3HcnRReZlvpqXvSpz3DWtqcMljTncGZlcMs9VM0ZS5twFZi49u+cL0l2k4q5KQ
yNZEgZGMWCTiIrek6iS3h3nuBxYN+isqg3Xk1O6PuiD1CjEDJB4g84mn4HqttZY1YA13LFLIFyUY
5k/314Ev5To8BWgDjxd5vN4s4jrr5uehm1x71peoaY9dG0BzI9aec9ikwS/z50kN73e3sXNNKPYg
Dgb7BE0/IcJgdEiclmYMf7VFZXqo+RIZlmJjSUxYPYBOoFxxC01NPQM5MwfWKVHcoNE/FMqL2tb7
hwH8Gqer8CowN1zPyehgHrt8hB74z8Kvx++7Z2nVvLAo2Vw5mVMQFB4BYq071cU7DBSET6DZDDsF
WIhIumnncbZI7fURQGvZUdtJ1ef2b9U8P5tX4R0nYwZpKJpPQIlQL6O1U/L2pgNhGxXUJg4t4j4i
i+uzH4u0gsrGLkLoGQ8SBFJhYUUyr2rCJ57mdIrsNJhdP6ue+nm/a/8mlY7HLbINlhhEYqhxNrHc
HqOWklOFTMMyHep3POAsPB5wxAEAun0/MEIcYpFkjhpQSf2qkhjZjeO8al646JLeLNjiKVOkJWFd
Be85ZggiARXCdTdu8BTFCBTipOe4pnsaaviVXEJbq8ypeZC34aZC9LidtF4QhrTmCJjmHjUpy2Ax
9nsaeHpy5jmAM/C4+SdcHYUxnePcmZY5Qh7fP+Adub99CFbgYgAgGM6w+CgZ3cQcRrufI30OBrD/
Usku3bhGOXGRP20d1EFwhO/Hi3GZuziecNKCX+rPbvSprB72xiZCshXFD7i0MRi9wiaC8MmoAhI8
RX1xXMrTzuovsBV4J8AVQyCSQ6REdzX3FCOeubs9kT+q5s/W/qj8ugNhisqh7y2ggOHPvzL9KZ0f
9l4GaB7Edv5+5uqVwvRUmjYbXQ5nz5lifzG/6ZZkiW9PwboDwZscRhBIY6CLI7M9zuOhzS7zzrL2
/7cGCB/x1zmPJAn2eiJp4/atO0Z585IoF0tyHW+MABIaCCMBsc5Fw4QpalvIxVltN0SlWh+ckpxU
/M6sPOxeCUgZgkEFrxhHQiT7eawjlZlqfdRf7Nk76Or+Zw8Ueq46EKapz3S1MgsDHUCFdnJjPzUk
a3171uCmgpiPQAkoq3gbrs2RGbtdGnuZeylt6telERSqJBCz1QPQddirEHBD2lbowSDepCrQ4+bI
CZ4rHCWJBVn7wm51lDq2vDHzLiYL+iLsvu1eY/hDfz/fWE8QUZ1xYj2an2gwlxUEt5bdFhvi7Q6Q
lBxegBJ5fIBXN0KT9FBYBWv+0kKuH2Wv/EFWi3pziq56EAxS27J6anT0kFavy1dHJrWxcdpQDofn
s3Fz8vf5egB9rrfMs3LvshTHJEN1uQey/1aD7iZPl3NiLbQwhE00p1nedQgpXgCy9y219r2v+5eZ
A3sA1dR4LWrBQ/WMGnfFEDuXKajnz30ieVXd3pqYn6vmhYNMrWmx9BHNV4ygMs05tY60ecjd/VsJ
fCzgeiDviXkSYbMkMYxiMsv4otaBTl6s6ufuWVq1LxwGlEpXtQEoj8tiBF5zNPa7j3B4OOf1DTB7
A7Uxq0VppqWNL878MfPL7PX+529s1FXzgqnIEjxyqhHNA+o2DL67hDJZoY2TtupBmKAC5UnMZUAP
TeAOh0I73h/AZvMOEgwoPsPjMMI7cMRDOqucPr6Uluo/mPl+pg84XlDYQHUVZNluTNFslgoxhim+
hHY5BC60WvZ//3X7gqVgNLXU1B3jSwYdxuTJWN5h6UyLu0ZgemEriYXxkJNR8hEKMZdK+emmP2Vg
6K0NdNX8jQ5jZ3bxlMMMafNTYf1KrF+6IrmQNywFl1qAatEbyFccgW4rNTM1TJHRH+zDeC6WJ+b8
3r8MuI4R54SGF1icQgipiZMB8FjcB+AZw8P26SIT6N/YqBaS5NB/f1PKEfOE9ZC7SVuN9mX44Oqf
rOHH/QFsTBLkHIAphHoU0mFili2pUPyB9KlzGefqMTXP6YtXH5Nyp7A391JBFcRrk5vT2+cgMpFm
O9ToZtBOyWEYTvdHsbGbVs0Ll8LS2XUWt2heudjeV9d3p6/3O+ANrGN5eGgC3sSPMnQvRNhf4xmo
JNK6ykUnhR9Hbn+B9zX1PpLP+y8e5PIQmMeDBG6AyOxS7CkvOhMyC8xs/KQPck+y4htzxeVg+LGG
owSMxNrHGLzCIbVZepekCC3Pr9hBY5Ll2Nizqy74prvyw5yq0S1CKziSr6l9mrLj/cXYaB6BCzz5
AeZGPlJ080i9zDC+sN399w6q3titkjXYmCIPKXmedQYx6iZ+lMDFoGpfpREUhUzljNq1iiFxY7bG
gOgFCD8IAEAQjgePr6ZonLKpmgwDGKHHxTkO1Xn/FL3V60HyHygk8dnWaHM3T16ZRpP7NAeZvv/h
jAwYGG/Iz3Mot+BEInpEZnNo08hx/sx95nuf73/+1gJcty9c/nUFjFZTon1q4iUSlEXQ7dQx5hYJ
2UZMPHxURGlFdTCHLWoydUt86So9sIpzXcl20dYSX/cgnAIlnq2YIvpyGYdoZIfMldgkWfuC0evb
PEsLG+2rf8ostMZ3bKHrzxc8JKbawCG3aL6K4cUHJt1/PWMN4HkhzI/4hahKMFkA7xqLGoO38kj0
yi/6h9rqg9mRvJr5NAumGwkLyFRx1Tz48sI0NYNaZRmUfi7j6JvL6zEY9X/u79abhUDGmddigMEA
0uYmpaq4eLZ12qJciiKoF5/me1dCaF+w2CaDC0kstK98mp/q6P7H3xw1DjlGTh54eUSz8d5ZGyKD
Ebd0c1O5uJpySuYHKz+BaCS5EGSd8Bm8snYKGReqNpZyoe4XloP9/lLSvSaJjwOVE3F58nC8mHcx
DTxJHLOFA3Cara+VJlnjzRGAoARWIPKRN2mpFL4kqOltEpn5KUY5Cf2Q0MP9lbjZqKi6AOo+xMhw
I8ApE+xF0htq2pm9dck0I+y0Y1oHdpkFmqwe3cZQ8OjhoCGUmuRAjPViFIPp1XMLRqjlnmvtqa6O
rqwc4MZQVl0ItoMC9VYWNbpQNN8ASHh+TFEk6/fu+UIeCbINb/JUWJP1OLKF5vlEwDh1c5QdOmdN
UOe+R3eTSjhxjMuDQT+cx/WEA1KC2NXmU+tenPrz2J6yNPBSSeBta7quuxCOx1B2taMl1AXj41td
nJvB81X1NBmSDbZhp0zAnxBjBa4BomfiSKwhy9iQuJc0aMG98aCwcH9FtnYWtIahJAUqA57W/P9X
x7yMh96E/oh7aQrfzMMsP6syxbOtqbruQjgkhgdBQ5N30WmveeI7ahBnz8n3++PYnChkfKCkAf2i
G1tiFRkzl0x1Lq31UYmj7B3r4NlAiSHtgNMu4qBqZrg1Yk7xJUXtGzWgdC+KCIJ5CIGCJsY5djds
EqfK3dbriA2O0klFAjQ7KDKhkY2VXnUhLMPYDJClZ+hiqI9upft6ovjVbg8Ehxs1LIBm4KrPgHOt
t1PhxLVmpCSLPGTGHttM4hhsrDJXWNVwsMGNh2LHuvlRpww4GSuLSjewQ3u3+8dTP5CHR/E+UJRu
XimlpqR2yjQSdUnQpghiHXdv0lX7wmGbNdp3qMVGIudbZh5nZf99ireuhYcWAJPcR17Pjl5CmcNb
OhLNR2Z+UtWP+78eIDcDjF9sUnSybj52DKaOs5dFpvdioQyHzOvb2KCAF0DlBTwS+Gau8PmKC6Be
rulZNNDIiE8jjci036mBiYBAPM4x1KlE1W0zTXtTpxhCTr735iFDHXP12+5ZQmIbb3U8d0HVE8NL
zuLErb50WdSah8WfTIkh4jt85RojWXXdvHAhxOnY9VPSZ1G3+G78DyXHlB7jWGJNZb0I9zRhkND3
4iaLFuXRoqiV+bnuMFXBe6YKpbgwURu0Hq+tlaROtSxy4tBgB2W3iuTbXP1tX5irPk3xiHDULNKx
ziFrw3d8PmAGJtL13HUSTjPi9Vq3NCPOg/KHjf6yO9/APx/HAZkAvNdxJtbnjeqplXhlmUMi3jes
18qUPCM2jCl3J1HVCyElvLaE7y/rJa2W3Msj8wTG9ZJLGCtbe4gHWXltDyyvSPWkXdp4c6IXUWv9
NOtgOnr60ZaVRdd42EI8D3C8efEqREORFVhPUpFPsd4w9MJjb+2nOQvt7KlIQrULFXiyU7/4TAl6
Q0aX2Zw8wLnRp8ezc0I4BRAXVLSaFvTbPcefp3a/KYccPTCtCHlwoWNhbVBXx0Zh8amIsgSouiMh
v3bvXShBA+KIhce3inuLJVa/uAYhUTx8NH80zV6mCdDu180Ls5PnrJoyD82n1M9MEqbzsP/wcY1h
IKFwF+H0CWebtjaZNC0jUdPAyiqf1d1qKRgCCAG4TQF8g1SUsLGqrij7pTdTTqHogl4GyN3YP6vm
+f+v/G7HZnOCAkEgl7qhBldDsr58fwjHArc0+CU8GwTSmNB8nbLS6iZQPlEclfWncdB9L3P8/ZsI
mE9MDvJmeHAJnTgEytJ9k3OC9X/SKUxUiQXZGgQK0fB4K67TG27DBN3WrshczFF1qIvQqw8gsrxj
CFddCKucVuVS9AW68JpDgoo34Xua5ypgMBHcL1uvclXP0EZusywq7IfcOSmS5jdMrIfMxn+bF6yE
k+ha22opfI3kQMi5oR+8BgqCx3cMAoldkG8B1bhh4mQJIbYz11mkAEcU51nYywJafKOIuxXQg//2
wMd5dRg0xahKOqBGjFNTf/rRlruJaTjM1x0I8RObtRCUVvIsQtmK6jzKAA7b3w/8NlcpxKETmvey
3jaSTiGR4pxtgOpkimmb7UPPDORqQN5wqa7nhxRF27EEn59NR9XzWbX/tsEh+9s+7/9q/luymDWL
sU3zr0DGOrtRn3z2AV6x30pK3QDSutTpSduVWcTyb2Z/Yv17DvFV+8JdMMPnznuF4vOXIBlfMY53
HICr9oXp1+eO2m4Kb9idUPj28J6rAMwzfp3h5YnrbD37SUKnpHLhR7Lp/KPfLT+Eyb9uXZgco2ra
cYxnbP3vBgsNWV3gLRt93bwwNyZTaJvkLANN71h1IauQuv9xf/q3rBycbBQdRuiFq8Kv5wfa4OU0
NUDPebnp08/O01AGc8sklxmPb4o2CLBwHF6uNnWTc8hrde576CREcQJqr/XSO+c0P0/1R+p5kCTf
TfXly3LVnRBube12ZkgGZZFGvtiZr/Uf70/a1roglMHRFFD2Q9B1PWlEaSerH7s0yu1wbE5Ldhpk
t4+kC5GLo1IIqPUOz/hVP7T6a5f8O3u/749iy/BxhRUwZQF7u6kAVVEls0qGJxDAuHjw5u3+KC6I
MX/bFwxfAQR5bFhov/M+ZTGEl/+jqv/auSS4JxsFn8gr84rQvZv0aZVDpfrCnq3+fxyEcPsojI6O
3mMQ8xBMuV/HHy12knoBW6fwaqreHmJXg9AcsvRFVuRRTAM2h0l6TpajlrzjJkJqEeFuBIF4NfP1
VKWFoyuTXueRYZ3MS2lKmudTIR7y6+YFU1t2XtvoDpov65+Zdcz/tPkh1k4k/bF330Le6E2ZFbFQ
5LaE05cyryjHBZGNvAbgxPfUUWKtblcDKigA8QOzCVYibu71PGHXzk7q9kVEdHhM5HvXH1r1cS5k
gmy3ZxwuBzSnbB6DgPMnHBDTof2kcg0l6CP7Ndi5u2U5IMJ73YFwNiaTVUZdoQOUGfftAmz13Qhj
PBItXhsNQV0UXxOnKtPcsV/SsoyeGP3STp93rzS8MmSakKeG3JTIGFQqu7VaNy2i/Gy9EFki69Zy
IDUDXi7eoSAmQsVsvcyz7pVzkxAaKajxMX90+/1hjHUHwjVUj5Mz2T06cLOwa8N5ONyfno19uhqA
cBAqZXbUhaL9in6frcepDMAcy6xP+3sBFI7Xg0S+D7Hv9TSRbO4hjZY1Eaw4PY/GQ5ucc3q+38nW
WsA5Q8qdE+FvRJdpq8WaB6JdZP3beF9N/cv95vk3rk0TeHVXzQsrMUxErWfNphEtxqDugnII3VhW
enprDBwgDW4I4ORA0a4nqqSNZWUkp1GdP0W6IsnObA3hunW+Ga6uiNJeCtvK0XpvPbaEosYb9dtJ
gkHZGAJCDfh4vKY5D1i4ISyFxY6D7Gtkqq+0imQ6e7LmhRtCARMVVavQfIyFppHsvG1MEbzlNwF4
jmES87lNV1V9AsGvKJ9LfzagunZRyv2ngTuWGiDwvMyhyONzFbvKC2AfI50+L8tHpRpOZKjP6tRJ
LqGtubruSFhvp8xcBUQkACwCkvd+NctuuY3ZAmINtH4AjhClNoTFGCH4iyp2DEAX/YfqHKHjZ8oC
ZRsGCnlXhEERoIYdF8n9NbLfeUVj5ZLn31rrgxcfuvRUyYqhbMwUrk9YcI7gAFdEuK7zLMk6A9WZ
osEOyh+zrL4Rtw2C7Vg1LxzrzlJzz2uBdEGSBorC9Ukh39TUH+ghDu5bqc2BgDeI08cfY2LY1XBq
ZS5aDj1qj0YeFFRiQjbbx2Kj1h4qtCMxsTYhxuxqgzUh6N3+q84nQsP9n8+hwKi/gKAZQDvr5mPH
6tqh6iGqWD+x9iwrDLT19chKA70OciiqdArNA5yo1YUDdcuxf/yTqRLndbt1wH+gGI1Qk5ivcRNq
dNqMiDSzw278oMhC6lunjbMR/3/7wtxXqL7aQHYpRVmjz0cl/WbvjxfzBA3U78ApQ0TUE7bpVHnU
cGLMPsyX/zKksvT9rXfP2wcZCzuHUx8FZ0Mt1cIkDc9/94/2+MHVQsP0Yy8kv/fvInQECi2iNbCy
fKGu7jnFSI12bjAO+pyPrk+G3RxgrDA08PDLg2aQ6lp3UKPKO6PaDL5gmx5cECEyU3KOt8weLwAK
T4abVjF9lXSa27k9SyJPCwyn9Ec/B3BaKhzNZ1w0TJBtRBACTjhofsJAKCTC9Xnp0Q3KnRhnazqa
2nORRfYAeEgQt++wHtfdiRvAbtIsdbokMoqAFqGyu9IN1gX+H+LgALIjeSa0j4oN85Q7uPBq+0c/
fmTmef/GQsgBziXUZhDqFabL1omV1VaTRtA7d9UnNu6Pg+MhAdYLyr6/1T4RLtRhpg5FmV+Y1/68
5A/Ow+7vx2mAlglA5tCGFyUiS80EwAXwn0hxz0l6kr0VN645XDm4HADpRCxZlHBkuUEnXEtJpFWX
ooHi/CHRQi//3EynSVaUa8OWoC9YcSRfAYsTafizrqR56llJtKDGaHYs8g8qPZsX5x2ewaofwTNQ
Bi0xY+5DGd7rQgNa/rq/JLJxCLaqIEbNJVuw4uTg6OfWDroqGP94+7FH2FPYtVw5h0OqhXFYFdSF
UHQAUr8Zyl1a1Jex87YGAveMQ0VAjkDVvbVNRPGkThm7Io1q35mfiPdkNmFWf5O8Lra2GMSegAvH
m5uL2q57oZNnTosKEsZo/ybOISkDIw+9yteLYJbx9Dfuc1hEPAPAfEGARYRrDSANeUOfIMOsPCoH
15Ucxo3rHKXmudwpZFtwIIUVafS+aZltJpGDMslp7yd6YOyHkHBHh8uRoLAICpQIN3ri2WNSlB6i
N5oeJH7uaJJ7amOOVh0ITwwPQUdrVF0STZYaJHNYj+9YBfQAAQAoDToq0OjrFV9oEit1YpKozSpf
USv/9/0DuDUCbFu4a8gA3yI7CxhMLykqABVI4tfsNKu75Ys8xPk5jB4OCbBC4iIA22vXCkcVGs65
g/KMTENqawRwlXHz8SQ/QrPrGbKrJhmpYpXIT/WnKVXO6X50LQdd/u1BX/fgzHRYBgc9FLXfqU+D
edq/BsDs4rkNSA2EmIVtSqHWWhpuXEJ/QfcbJSxkHuHGWcNdgaA1pNXe9E/XAxiKsbKs2EE4lj7H
rXcojeTodvu9G5AA8abnjAPoAQgHeslnq4xjN4+08mh6vlRxc2Od0TQXAABaCwFfYZ2NwVhGhJSL
aB6Py6s27rdHq+Z591dec6OBslqrpIiU7tNAfRRFW3brGPBKG1z7BKkiuGpiJjWfwXHrXa+IwOyl
vrQ0+IbTvGpe2Kap2fetjnrRUZOdSRGq7ocOXDfZI3JjL0H3hBeoA2kFdxC/CK/miXPUe6PX84im
oVo8TC3IBe/YSZwbgUckqi5DSXfdhQqdbXPSnBwobeI8J4UkIbW1keCngY7J5apxNaybV9xsQJAR
pKGGDv78kgMsfP88by0Ex9xxrj6gQSJpYTS9ymxpUUZkfDbZobJOY/odrs07esH1CasH0TPUt1wP
Q1PjRadZjN3EwFr4ukB4Y1E6vzO/vKcf3NUoxQaQk6hqXKQMOanEKiJv/mTMHxPDV9tAzyWj2UBK
4moAbRXJHM5hEK+JrtCUegLQJhraI2l8YCUWcJbcE8lBf/NH/bWwz/07QoTIqCP5wuuoQQZP2Aqo
5ThMxlIDIqYE+anWD/enbmunIZgKPDee4ygYJJgsrzCTTrfxUIY4h1/SD023/0XGCzwDi8lzO0ho
r/dAX/dz5hqAuOnVUzl+c3YLNcNiYWbgHODuvlVecUe2JLPHQyLjwwC1pvpU7gf3oAvcebAbWHYE
LNZDGJUis1xCEfMaQlwbyu7yD3wIf9sXYdD1HI+qs5Qk0rrJZ/F56T8au0XF0AdAgJxiz4MVnrAM
tp4WUIXAMlgeOVM/XdJ3rDMOHxAZkDtAMXrBCzT0MRtMHXBSpQe552yOEg9k413BWdcuvJA3yqNg
SxD30pW4b0g0Ls/lV1TiHTtfNQ6t+2w7x/1nAq8wCE6jcqQNx3+93gmi/+PUAZFjtXkwIyUZN5LB
bJ06qMhjK8GtBQBUcEQmOmTaaHIaS/XQv9Dsf2xemCuvVTJCePNK+Q8jP2OZv7x1weJm5dlgsENh
mtYTNKlVYQxaizPnhsQKyjFIZUO47QJzzxWDIdqA8lxiCibRY2tiA8zeEj82ykNl+/MksefcDViH
1tAF0tqAGwLeAx3u9SiqJKPjSAe8jOwnqgd9jWKIp9QOrf3ovVVH4sueGamaAkWG820dJvdrM/++
v1835+rvQMR7KWGeW0HWB2fbPqfAN0I7wAjvd8FX9GauwEsDNRCSezfKUHPWm6NbFQR+IQ0m7yeV
UZc2O8CRgK4i9EtvokVpPCKHPgPFkA2BUvuxKzkSm3N01b7gsClqnzGASEg0uEEyfURmcn9kEKQx
eIPYsngK4xmw3k5dWmLumIMREPtQxyEFgWL/IvCYOaS6Od1UTB1RUvRlAw2q6LO3fMmcr/db5zeA
uMSw3UDDwMZCiF04DrEz0jTpF1D3/Fo5sylwrGCWPWG2lhlUXLzjIb1joYrgepJq+DLWXM1p1Gjf
+6eB/b4/hq3mkSREyhMuOdw0YQwDc8emiREqqKsQRV5kdKutTQQgHYiZADjC2xAu0XoulAaaR+Dy
K+cmz3wXJTun3Rpg4Etcd8LN1tXrhTktyeMSnYBc6h5n2eNoa4oA0ARSHMhGXt5t3TwtoHvQ9zYq
QbFv8CjjL/dX4Paa1sFf/W/zohtQaKlpLSmaZ+SxmR9j6+hYx5EeDPJvRSShxq3lQJ4TYAwOvMay
r4eS6irktGJQfFrnX9P8xxv+WLvr4WClud+NI4E3DG7qdRdaoehpZqWQbjCO2RjK1HBvFwPNA50E
fSXcQTd+AC2YwZhVLC8tdIlq7T9G/On+cmx2AMImrwfFq3YKXhkFLN2ieba81HNgex9TZT++Ctw0
JFoQJuU0NdHqscajdu0O5AJZWV+BrFwqK29xe02jWdS+Q+wJGRFoEqyXQI8TmtdsSS/6FEJ1N7cO
C4RfUB9Zlr3dmCsugMSLpAH0gUpX6440lxlTMjDjhRYQZynrx2G3iwxNFvipwDUiMoEdu+5Ab6o8
T1jivFTPmnWpCgnZZ+v7r5sXjkM5KTPpDMV+6cfHojhXs8Rfuj1u688XrR8KmGjOgs/X6bEafyve
f7rdJXHQA1cARUj3/5H2ZU124kq3v4gIEJN4hT1VlWsXeGp3vxBut5tBiHn+9XepTpx7NtrEJqgv
2q5+qLASDZlKZa5ciQsOPNfLFQqtHvjYmVlX2/7Mnup6Y4WkGYDIBAEhhKkR2cIbCKU4y+Grwm5n
YrXDFY22XbBsHcY5OhrmP7t07l0KWo3CBRAs6eCZWUox0FZRb6xyuBqJ7c7fw4ZsBG/WpnErQNII
a6o6oycQoH6PgYQxkBLeamgiKd3dHKSjikDslGUzREQXFUyayj/eHCL4/vfjlZJcjv9IQeLGwYMU
z1M525mrLQ2LDlLm3lWc8+i21snaWq13G3fj2LxLQYYFwQcw2CACIe261dK6Yhrvr3lzaegpQSVr
fxni2LWzF2aeR+f7tJO/8E6kuCVv7vBEKXmpR0V/nV714jjsJDq7G166wwejSytCWX9toqCd39hO
o/4+PiKoIuyEZD1Kj5afX4KpQ4s73l1L2rpxeej0nVGt/0gQ96rwdLD70hGemT0BJcC6a+Nm1AbP
lrLPWP1HgMhz4mrF9SdDfdohbDix1f7KyXPYPzHn1Obnx6dXsrd3IiRj1dWAGKWd1l/b5rmfLjvJ
TjE80HSI+OGmgEN1h5YdcyXR8nYcr2X7nCYnOp/2fj5w4zCCAL8j2ayb8iYDyuBAw6dr9LPUL3Rn
zaP4fLQdA14PxNEr9dEdQU4+m7rmWpNPYfIp2fj6ewOF6AOgSqIgDjFZSzJQ1WT2bZkNzXWOD4nt
4fw0phc1r2m7rxBbzANRV4E7RJU0TLq0y71TJ4B71NU1DFrzlW5F+sU/XxontKR8D49iDqgPkBRh
yruBzGlVXRPlOFQvff+zsV1zOO7dazgdUDTUYsPtuGPyzMZ5qJQ8U6+ldjC+9dpuTRA5WCACYTKg
b7ITqBgd2qhn3Hqd6I+a/thqOX+vaKKnPdhGkG1BGFwGDfG80AY0xzFfDcX5SyuKP+J+Y33udwF1
XtABlBCCnuUu2pSQhva0m6ZXPoOn9a3nT6n+YrQb7sf9PCAFyUFcQhChyu+Vyu6rMqL59JpWAcr8
ti66tUkAbAPfEolsoBakt7WeEm6PkT6+auMXSk557YJWcNhvWPF0v5EiHVilitlUqGR8VYt/U/As
FS/qFgHMvX+zFCHp9kjoaDICEcwBYkGkCJVhI8F2bz6ECNSyIDL37hcsb7iWGaHWcoiwm9K12KGL
f1at19QuCrQfq97KruBpJzDLSEgCwyC+5MYVyIqiNroSYMoInBoNuqsZkJLHtReOWxx3K5OCisPj
xAkgKJmSRHVaFusmWFBf49ANEZ2IDrQPpvStz0+P57SyQQtBkv8BHi/TbvV5hLpcCuU3arPinU0B
YHYFs8p/5wJ3fblsgDD34BLHXJLJm9OvZXWqttTx8SwQjFqKKMECPZbAA78yfpz7c6H8pW5Z9zuN
1wxkcEFihHgUXrDy5ne9OQ9WZaVvE3+xT+W8cYpXhsfI6KODQhTkXmSst8LsuNMVisd39mdofd9i
Q79bIIFkQCAQBUEgz8Etu1wgddIz2qlJ8aYGzeihMi7aIjVelQC1QMwOrzKEBZcS6jQK9ViLirdx
POX/jN1viwY7jyr8fsAxQCYDnNh9+pSZloIXWqu8JdlzSp9J+K3bqvC724WlCLnGIoOjbBr1IJhQ
T0N+Ylt55zsLgvEBx4adQgAKpkRaJFZnxtRMKppXRG/z09fwRd96F6/NQICHcFJFSbWM+iizpGN9
Bm5p8hct3fz4eAu2RpcczVp35kIpMLpVZB5JEbzpNvTgzvBhhQTCVHhQCEfJvNIt1wfc3iCk1/hb
MTxxFE6Nn8rhQLYARHfnVQhCdFlwkcBfkGNRIN5uiZ2Nzts0e6DzQJpF2QkDhcuM9pJAzCK7hvgs
rqelSqCVK1N0NXTeylp1CT0mXbX3aQSEm4GMF4poMAd0s1pKULpMSaOmN9+i6t8+OkTtwal+797y
hQjZtJZZq48ORJifGpq5ybiTdFOsEqAEuBZQeoRos1zWGfI5op1imm+4gaL+UJuuae295AQQ0ELv
ZLQ6gL8me+bmwEg2hui5YlK3UHuvstEJequ38cqBEmTlcMxBMYAIs6TbrZrrPcKNFHvhKapnJK7x
ef9WwIDDN0dEU9B8LXdbDVu1t8MZtJ5o/9Sf2q168xXrBMCyYPQEtBHqJ53XuZrCSctM+62iXo+Y
SnstqgPZek2uaLhoKIpezCJocEdOajexgtxLTt+678VcHizLsytQuuWH9CPLdSNITPfGXUtL0+q7
gdO32fAQ9RjpfmO4mIi0HXFtNX3SYvwf3VS4U1S4j7d77UABhAuGRvDGwRhKmqcZaE0XMdEpqDmo
/HP0o80/sELiLYaUi+j6LbtNTdU1uEU0+63p88ustyfHOjyew8qFIWjLQTEpvCYY9eUeEBYnhDOH
vpVRcdKbn2FEN1ZpVcJ79Sjeq+jPIUlwGmuKNBMsysjMu0rtzkAWf2AONxLIcg5IudhZHQ2YA/ea
xK0+YJygz+KKgHN518kyBiiM8XCmb0x9GvvfdXIhOzEq7yZWlCnCziJujsbZyxlYVtulpom7TplO
quFPW57Ze7pjEfqAgRV0w0BgAApzx8mkliBzJXHjvOXcqzVvAH2y8VRNHjO+IDRf/akWp1J328RT
yXHeHdaBcEhHgSRBDAz/W84ujsOwJalivcXjS/NNb/cRlrwv3u3w0varYVbPaYzhjYq5JxM/9h6v
9yySoLRWoYmyVa8ns51sGw1ymJuaT2RnGRU+H8OjfxMWCG3T79AYqT4TUkWT9TY7rZtmscv+2f/9
iIUAJYH2zYJfZ7n8aQgPZDJRPWe76GjqAlD2gQV6b4f33qIAqdulgHLKygYdlcO3MDvq7JXtrIMV
KyRABu9BQRhBmQcACJakR/1L+Nbxz9TN+efd6wNgmOh5CEMO8Kd0PId5brqcMOWtbw72q7mVyru3
f/h6vCREK1MEyWV8MYogyAzAkPIGTL8r2kFXG6nO+2sIAvCwg2V6RzFLfg1aH1VppKF1UF++WhSp
7citpt06BoQ9AoNYH4RV7kKnaZdXDUoJlLdxuqbppdo4oveODYbH7YNIGsIQsLLLE2ROCogYErRv
ULW3qfPSv7rhZZMYTYJLvB8jUFYAMwT/SaCKl0L0QXPSpmzQYik/V/GrRl3muGfDjF11Z/NjIQpn
Fjc3AtpAr8jzqQektGM6hni7uHN77fiP3Ud2Mb40lcxuuD1ZGH8uXCTX+FaJ/sqZRUk7QD0COXSP
iW/qaaj7iBpvVgh+69cy2P35iKAgRoPqdhQOy4j4xrDycWzxoiA9d1272cqorn2+4L4HVTNOlS0X
k+k5erU0MIlvvHHbC//1ga+/GV1Iv3Fb67px9K7F6GX1NSdXCvr1xwLuFBq4BTj3SM7DZNyHmnqF
RazL6izIgKvPRzswJ5RbDjt5GhHmQC0nMsJg/0ZSB1Qhy3nEStqodqoUQUs+aconx388i7tNkIaX
vPuSJV2eVFEZVO6QHuz28Hj4tUW6/XrZZUqLRiGIdQT0r6IiXtoDdLM3HSXNQMosp2addZaYwZwc
leak/x8XSLLbQ2rUHOShZdCpF+WqbfVtFv984fLh6wFDh2+BeB88PmmB1EGLe9ROlUGrzOeCP4/D
qeQ/0uJzPl5McgYN9fnxjtwZcdygyIjgJCG+hWY50nzGei7CqhvzIHdO6Rdc1L/zrRfdyqajlSCo
1mA0YGRlEEPDWZ6CYyoPJoMjSHqpM1Ru8w31Wzm4uog3IVcLVPRdCmwChYtu9XEZTKYLz+ZgT8Xx
8UqtSkAZAt6NBGzjskOshHSw9LgqAjM8Rcrvwd4A622NLzlkaWmwNh+LIjCY7pLxN5s3lG9NALoH
AlCHIhk4lZLp6NDtuuhUJQ1s3UM8KNtyudf2WRwi0WIZKGX5/kyYqil5M6cBslJAFCjKsdL3ek04
rejBCqYygFWgHZJ6JKWVqDaaXwZtdHQQTEbZ8U7aCmFg4WwgPySQyqDikixg1VNnrnuVBU1+TPXL
bLkolQr/3n+WkFtDW3OU4QlbvrTiIKzQclNLs4CYyEKhPmBDq9e2GmYCN4WIQ6A95XL81O7HTMcV
jUuo+/SbN9pez1IXCHSRyBYiMIXl+LGmh4Na1jzg8VP4xZ72qwIo0MSzHfssAIfL4YvJnButUrLA
jr4NLHT1cmfTI7HLgM+AhBUAjBVfySlLNVHiPA+SyjO779a093myHF8mmSx5MvGwx/iGc3TAr7J/
f28/X27XHTksNNUJw9sviMG16YalEGok3UIiIYtKIoEevuNUaaYsqmNWZsFsgZm+7J50/Q0aUZvJ
k6rsfmphqW6FSWeVDhnYUZ0iCybtheauTr481rWVGw6QBTEV8E/jxSiNbzA+WiA2yoTNKFjjdmnh
cu1QnB6LWVE5IUDQQAK9cIesT40cK6YVdQBqFZ4f6+ID9w/y5Ai2Aw2GYys3luF2WlO7KKpAL99U
wzXzjXVa2XTAhUSFPKAkMILS8yQpHJ2xlpSBSQ788+fxez0etuqi1hYJVgMBang4CF9Kim3nmlGl
I2SMvPQ6/N37RsHTBHWOYExCLeJ9kczUYOFyNa2DKc686TBOH5mA6H4kKlkoOGikw6QqsBrmGNfB
K7OrQ4a/+08Rsja4eaAS9+UfmVY49sBrLBCYVLo2Puna02MJK+qA19v/JEimu7UrraZgWwjmKHMj
mxyQXj4q/d/F7hAy9kK02QZs1QIoXY5gxck81dNoVEH0s4ovTvkBfYNTibsThGHgKhDH+eZBZyt9
pE6WVQVN8X2qPGJvuTNrZ/VWgLTV6cDKLtYhwOBnTT2He7FO8F4QAjJRIw8ji1zj8vtpVs5kUIYy
0DuvtN1xqypg5fMX40uqpo/NFGoxxp9qVx1c7dvjY7Ti7C2GF+Jvlr/oZlLUCo6RXV8U6oaIN+zG
5IkVQr9lANJRDoUE2lKEBvphKyG0DFL2ab50W5TZqzO4GV7aX0utYtJZFoZvQFOlHhvtONRsQ9tW
d+FGiPS80izejygzKoOcnygc1svjXdgYXmYqhQ8zVFlql4GVe6zYLrxeGx+PKqRHYbDNuyDxWMcU
Ucq0DJz2WBUu2Y2VwxZjaIQx8PwEckDa4oTznvOIFgFHD6U/y8ZlG4722ibjnWCh9xSCiKAmWJ4h
s2dVH1ljEQwDd6tzFz5H3YazuiVCOkdJVWil0kKEkyiu9Rx9TcudZH3CW0UqQBC/4D9cm5Ky1dqg
hHpv5gEfD2XtRpq7/xhBy0T7d1SKgelguUpNmCTgp2A8CJXPifkUbvFjr9w5uAQQ0EB8DJl8Ku2C
zofGSRqLB+p8brPS7eLCrbPzP49nsbYRwLYQ9HHAuwGX9HIWVleqiqYqeaCSQKnQpRMKsXXrbMmQ
doJrpM8G9CQK6h/cvtb80Ff7n1bolSU8PcEBjezDchYpKIA0q0OIbBy/D/1V379IeKBjYLx98LqV
60vrIspDRbdZwNpfWXqstBOzPyACPe+AuxOP9bu2VhGxymiOoyxAB9BZOejxmzr8frzV4sBIDxSg
qVHuJlqA3adnMsLzxmGEBdP0Ne2BOnFzVJs+lrFyaOG7CHZjpHYpCBuWG9GkBsuSuEWsoTqrinsd
FXcvD4FQbCRZETARDapBSCspRjFntl5lkMHL5nhV8/r4eA7iOC7XCbmZ98ZWAGQJDpPlHMwCBeM9
GiIH4TnsEJHZfbsJKklQZsC2inadkg/Tx0qetIOeBjMwDs/1VhjgXtmQXoVFAhYLGZm7/Dfrp9Bx
hpQFBjkzCif1aG3VeKyIwMCC3wBRGAiTNnkYqT7VsZMECTlpcw8ePnIwtlp4r+zCQoj4/Y2vFInA
YYpedQH/aVBQCqa7c63ge0ZRIHggAKZF5ETyMhDn6JokIxDwnTTflOTL7lOEtBjgAAKDgKetdIoo
6VsL4foE1wPzrAtBBu6xgLVdEPAowTCH/ZZVjTZJbhYJTQK8p2z1YBfXofEei1jbg1sR4hNu9qAe
60iNKhsbzS5Ev5r7PTH4L6L4AqFDE7St0hY0pt6HFQ+xBfmR14d042F7b/AowHa4Q0VE5p6KI9Ib
AqYRqoA85kKsF0K/OODfHl9sffezCoLEDSG8biAnpHUCEKN1hN0L4q8FqLv+3r8Lt6NLl1vmoDk0
er3F8Ce9Iv8El/vx+CsHCXFbOADiySBacix3ObKMahhqEgWq82lUXjkCAc7GTqyLEB0JUbCA201S
5phalZ3pVhQk5qnhz7P+rIQbs1g5qwBsIr4tAklQCulWaGmcMp3ROKB94o1/zEm8oQyrc7gRICm0
Uk+zgR4HcVDOnzT2KSnhLO1+3iLGgwgJYntICcDrW+5Epw6hpjYlbMZcHYdWc3n19fFer64SqqGB
jUIk9y5QP5uFrqS5AaPRnfMvrL3sHx7gCZFqFQgQOYKLdmZtmhdKHITZuSaXaR8/Hm5+pLnx8oGG
4W2LC2i5PlOUMT6XGL5xrsO3sPrAKQUbti2SGMBmyJUJaVzQcgZ9HSxq6TI9dqM/qw+YVNGAWhWv
BgRXZYwMod2gsZxkgcoutuHZO5tMvC+RICgU1eggRZRvBTAK5wh09zyop9NMvIQ+gTvO2En09x8p
onwOBGwg1pH1uVeNPOeRmgWpfrBrr3XcsPg5tePGFbd2WlGiKrjc4WvcdR1gcx21VpvzQGvOzrXN
PnCcboeXNJqHdmh2I/a71yx3ABy0++OxOtx7w0B+IHeI1jfgqbvDW5XWHLX9yPNAp2fCjlp8Is5Z
38l+874ZouMuDIYwr3Lix9D7NAaTLlYp8zLzX5S4fWAbxOUGhlbkru4zSz2CMZXJsqDTnpLoxdyN
DhBBYQspMYSG4XBLWm3PcaLN3MyCJAy9qYy8YSs9uXaObiWI39/4MWB0ThQjgYRS91A4MLIPmD3E
bYFMQwYAVTXS+GbYUHCoIvU209fs0I0fuBYAbUD6GYU6gDBL1wLh0zwnM0d2FcWX+iHmu4Mx4OtE
qbapw+gB+im9SMDMFfGswPgIS5Lh3PxDPmIvRIsV3M2ijlTGNVpxVtLUGZENc9wyPrPiFFtusz/B
h3kgAiCYmsD5Lx8kQB4HhVbIuTnKD+bT4gPaLF6csHsCJC3X0Ix5S7k1NVgm3SPjxRjcwTxW8+5Q
BiYBuiyslWhdJvsAkV60Fql4FtDxSUsu2YYXs2aSYLRRn4+VQkcRSdnCsmy6LMHwLfdm8ynN3J5f
5vwjUgSNLbLROFVyVEkJEydhNlL1bPIKVNDPLtrvxlt2acUjA08guj6g0h2Qcoss1ToaodOcIqBR
6ed5virONdmqs12xHIYK0yE4eTWUckvLVbZdlqOnOQuyDN3G+2ljnbaGlwwHCPZKRkIMPyeo2niu
9sNjENRD7R2uB4qCRTnf0/bxlOUGT4MW6JXJyzcq5NY+/3Z46QLtADFtRgvDR/yYpd9Ge2djD3G1
AXMDAngN+oZ6IGn5NVKU1EjSJJiREZuv+v7lF1QkuniWAKIpp5P6GV0a846MAalP9M9kZ/9j8fVQ
M7yrEGgQoUPp6x2nJVPVd31QF25XnIwtbNLK+V+ML52eBkEw0xDjU/53pBxG9WhH/zz2YFZ2GF48
QlWoZUBMTCZeS5xuyBCqR/Pm+ot51vqvj4cXB0QKtS2Gl26erlONkNsYfspczs4pigZB3mJ66PVV
7UYSYzfA8ioalCBmeEdRp1CWErWMuiCOczcxfs3fH89lbaluxpeXqsyV3hijrAtav9EObAtovbbZ
t8NLSzXoJWdRi8/XzackfZnH56ba8ANW7gaAGfF2Q0dO+PRyYLVpRrW1UYwaJNozT7xMvxSgqNv/
AgL1DFD8KBuEv3f3RnR0FOwqkdNgz223Kio32V06jbz5rQRpqQCVKJxKSIhLN23Bon3Yu9OCEE0E
lQh4jHBRL+8dJberQk1JEyTfwVMwFj8fD3+/0xhe4ABQxiKy9NLnkyqr+1JN24CkFyPxUN68H+qG
MBXKEPCkAocfbjUpWNKn7YSnT6X41tnpE5ejxPLxHO6UQQgAf6LgKMA7VHb4yjBS0fSLhX72qYg8
sptDQBpenOQbh76qcj71JoYHwSHCuG6q/BOZe+P0kgxpjZouMVkbpqEfdroLzmZ3IHuvH0hAIAYV
qHBbBY3YchaO3kSKHnWOX0w/Q3rk8VZ1wN1JggARihEhbpGMlk5SrisjKL0Kxze0V00tvAovxGF3
UAZCwJWOPuCo/0BgQ9IGfdbQB76P4+BgNL/05tfjg3Rnk3DxIHQrgNCiNkpOdg9JahFkNKJgIpGX
wF0Ft5o6vSb2Vo3AylphAqi5AkstcEQyjQ76dwzQCQgi5snsr3X3d9tvPBPXROhYKryECKIBckZ6
NpRWn6o4CjJ0CbGu6JrO+tPj5VoTAZApwAGCGATJyuWR0seCWZOWYBbh0foZspP5+wMCUIGFKACo
3O7YUfmQm6SoFMWPtSvLXmAEmy3FEwdm4RRgy5ES+P8iJK9ypvN7nWAUcMcr2HPZX53sudFdAy39
UPW/9SJaMVUQJ56Movkh2EaXS5brdCSYkOJzt6hQ+j1me68LzAcV5kI14EDhFb8UQEKlRj17AwHF
P1r5a9pvahHuFkcKj1KQREtepsnUrNWsTPEN0TpCK1wz3Ti3aysEHxZmXGCKQCuwnEDTFjOtUkxA
j4826Gp3tnrCJYcFuhlf2oGmn2NUh7SK70Sf7Ma1q2+Pz+zW98tKUZpKW6BNmc+Hg9ODeJL++VjA
ezdx+cjezkA6snXYOG0jJCTU07irJW76XfmlB8ov7f1vrxwUw63/1Ut3StxQv2wx8ootuPsAoDfQ
Iw1u+h1CQUlAM5uEvYLL6ggUJ0igtC16phVLDPwsQlCIfiAUK1/pYzyEVjYmoc8z1ybHmJ6K3pvt
jfDHmhQkTHVRPS1SOWIvb252a25UgoYSuBPnS0kvlfU3/6VvUeevCgHSH1sGHAQUZykkTWtjdswZ
Qr7NeuYWxs9EdbeKVVdOnagrFGhF0dFWjvQrRa+lYBwIfZQjaX+VbG/wGhlN8YqB0uPqNWUn1FTK
LC8auCeUvVi+xvYGZcXw6HSJVBoyg2COWS5RG4X5XKVDCJ0/qKbHlMNjlVldnfeWl8jBosmYFLtR
C0tJGpOGvtoyt4i5uxuJKjK+KmKXDuyu8H+WE8jTodW7BMd1Omr6Ey023kpr3387vGSzbIfFc6lh
+Oaq9l/qeGP5V/R58fWSQYnDvEEdexT6SX4O9UPYeZvNqVdFiPZ6IPAG/kt2FZwm1/Ootx1wMByo
cunpoTH2u9AIqvxPhDSLvG3rtmkgIo7Pg+4lWxC8NT2GmwPtQqUCeKYk/5YzKx3Hvg/9AVDjCD7C
qZ7/qrbo1lalIH2D1Kwo3Jbh63rKndxWq9BXOi9+44bbfOFbtKyrmyE4ZS3QNEGU+P2N2UtZMzJg
AR2/TdxuOiuzpysbfoIwatIVgQbYwvEELPG+lQ5ydlqqpDrFFfF3hhIh4pahV6Kmeqg2rsM13biV
JG0LidTB6gdI6slBo169/9m0mIhkOthQW0oLELSf0p9D9WN3UBCGw3l/uEIxAAuSDq3CMtyzoUX9
gbkRGnDtRmhL4wv392ar+1YBD4aC8bX8R5hzN0m3/Km1w/S/GSDhspQAhoRoGEpKfau46tbZDI9q
+AHNfqdwoagFg/8mjsDNJOqmQLRoTqlvds8DsKnhaf/1gDoI0TME8TqEZ5fjJ6EBr7ln1Gf8OWVP
bCuAsHpEgcND8ho8gQBQLcePFEXPYiAY/NF+qtP9LMtij1HDITrPiPiHpAGKHaVN2mSOb9POvbbl
ztafwmPGtgpn3AJ86q7JEDfavlJraJj6F8ot+VZgecXi4bNRiCIYZRG8llaf086wptCwfTp4dcGv
xwI/7K1OSSt7gHCsiE8goQYiQmmR1CnVtT7WbH/w1OgHzf7afYSQzxRN6ESAAvQIyy3Oyt5QKmyT
r48nYh3V/f4XmgphhQBNAFhH7kIYj+Po5DFiKz0HzfzUuf8+/vz33IZkr5HYEkVZaJwpejcvv39S
lLoY6Oj4Q362oufuXzt/0YxjQt16Og5/h9OxLLzMPigb1nvFeqDXGhKQeLSCBk/GRQ520ttVbFKf
5i8GO1v1U5YdH89t5SpCLg0hKeCcEDiSI5xhVoUTGQ3AhOanmnhjfGjNM8pIQJ3/WNDaEQMBCu47
tH5AQlhy9Oe+VcO+rOOAUG8A97K58VpZHR9VBgbslA7cuWRGcmo2dTYBmmcUL0p2cLZqGFYUETys
gIKhpgovLpm4AndFrVX9YPkhGksVWvqkjvNTZ3zKPhCjQEQbriDWCMgkeSKJWRlqobam36WWW7au
AzqX3VuBOCRKn7HrsC1yEGE0WNfOqNjw0+Gl1p/Ibi4D5GlFuSpCdwhr4+dSXZJKA7x9TEy/1w9s
Ohftl8ffL8yFpI6L8aWtTiNWEnPG+OpwLP7iDTs2dXqkFOTOTufubSosLDyQHnh94YkKhlkZx9US
i82ATBi+Ac/2krPz49msKDnejaLpmiC6v4OJdUDB6WNkG35JDmBEq4ibOBtX+IqSg0kOgVv0vUFp
pqx7htnrtT0Mhk9HoNDdVr84thfbbm8cHs9lRQkFFS/UA4SRwMlI9wjJ7M5Wh9nw1fmN2k/jFsxg
bXzRbhbARhCEoo2xdLKKXNfA+mX7VuWHymsW7P98QREEcgaQcMA/Xw4/VrodZ+Am8o3pXB3yLSbN
tXMrECVAoCNOcJf2JFFDnCSuqN8MR54f1Cf+QwFPTeMBbPWBifxPksxvoOVkVIq0pv5kHpLSVbai
NmtnFjAllH6KknTk3ZYLZaohn5wJPmHBLpN1IsMf2dZirW71jQjJN4/SKa3RFIAiUvjZbv82thqe
r05B0KC8t92968xlxRrryiShfh6+zvwpMbx0dwkrDIfopfhfEdJpJUyzkqKFCIDFzP4cVxtgtLUr
CVgSOG6Ao91DfFEwQeF2pbbfVW5lHqwfGbyQYuMordkOsMihGh1/APSVJqFM4EUZVQYHFD2z9BfU
f7DYM4zLnF32n1m4cIBOIleCtLd0a6RzWFnVpFh4Z5z1EOHMw0fGh4v+3kcYUKjlmY2ZxhQU7OIC
57iSDvpWlGtNu0WJAzpkICp7l1uAA9miepBacNa8NDw01WmwjihqJfXLZtR0bVNQzYJTCwJpJBrE
4b5581VtjsACqF58rXeJ6VF2VJRP9eiVZOOqXTtigiwXVx/S3/cBF5KqdRNN1C+Li4E+Si8JOF+2
WHFWhCB+B8ymiBHCy5WsiZWYUWfUUPUs/kby7639pc2/7y4CwtMSnXaQHxVpE1CSLpdMseouRc7J
9kcsGVCDG7q4Yq4oiOWg8cCd2ih7WA4fRZU60762/Gl08+lQWBtBzrU1grdGoYWiOkTm9AZ6bBxq
2lm+lQKfprh6c9JQ/rjVaF1YVcm1AnpPE+xKgi9ejleUFS3mtMQhjtgz5QcKLv2SeantTTR1k96r
5/3RC7wJQBYhGIVBmiftPcemJa09QuvtA6hgdnMZY8luh5dukbFldq6qGN7sfozPqv15t03BhS5a
junwEMElvtx1mhd9DUYZy+f2i1NcN8H9q6fqZnxhB270fEiacmpCjJ89Ee1UbfVYWhseGGbB4iQK
IeS8CMsHw8o6asJkfU/VwDnvX52b4eUSlKHi+UAqDJ+qzKsTMFFtvPnWlAJ1g4Axo8xC5GCWy9PG
UT1HpaL7hJ+z+TRUF9Jc9nOm4AwJnC74qoFwhVIspRRTMdZlXBvi4qjAU7CFrFzxRAQcTlA94wV+
lzCMLbWb45zqftl6MYhBEytxbWvjGl8Tglsctlxwv8H7XE5ibsJMvJngmfOjYlzi6DVlGyZwVQQI
7FCHipcMzMhSRBzFRuUMselHjpdZr3VxjMlp/4nCEwYuuAPqcwThlyJmJSKsT0bdt/hnZG/Nbv8D
AA2iQIktGl1p4HFfju8o4AVBI0Pdt3u3spVjaGobMxAjSAYWxWQUWyC68wL/uJRQ4uU/kwmbrfxo
06PxvUkhyOvSQ5kf560C5BX9xjsM9ZAw6SA506TpsKjgmlOOxB+JB/iOazBzfyjhVgKRdIPXio2u
Wirxzf7L2H4zt4rY12aAOkhA/fHUwEtcmoHCCZvgFmIG5nN1anc2bBVPe7gEQM+gGP+dTG25GxO3
m9JSI5yn2EOe75Lx3fUo7xIQNoIMAMtk46GUxdT3Tar7E3km9e8oLzcUe22FRGD7vwIkxyMbuN6y
EgLU4RA+W9PGeV1RalHYjAQDlE7Yp+UKKQU3tUqbiM/pC5mfova56Tdcm7UZ3IqQ7EbZa+VsDjil
avGtfUUL+t02YzED6Q6du7ysdGcgftz90O0f+8Oai9El/8WsSq1H/Ib45Ls5tgcr0g//t8+XNEA3
umxCOR82YLyA88eFCfzACUIDREGtCfI3ZEqkLWYkYpGNcFqpHadDtMUeILZPtnjI3QFHAj/pvrtR
PZRZnOaj6VfNJzUOiuKlqS8Jpx+wRLBxAsIJWsc7Kh5WVpmdRrrpZ7pnjW6pXh7vw5oimAgKCXIW
sLDJt1tfNSmrhsb0eXm122/zjMYFG/7S6kqJHi7InyOoYkhnyajQJ9KKsFIFCuM+V9EhT48bp2lV
BMJnwDOLGLMm6VoT1rEBdJLpW+HR5gB84xbl6a++/PmB1bqRI00FhY96UQDq5zvDKTFc8F5EH8BX
ohgVaTeUW4KUV4ajEi2pUEI9Q8QcuUbxWUQOgPZ6PI812wS3XrDDwy+4g+0SdWrJXCI4axmnsvoS
fuBZBz/mf+OTpe7ZxTAyww4NP54+4Y+C+DI5OcnGrm/NQnL+YmM29FbMglte/rmzNxZpTTXgHiO5
KohmEJJYTmLEA2tWTUxibt3R+trm3+JqQ8TqDCgeE2gRiq2QnxJFY40tn2rTN8Ov5qs+/PmBbb4Z
XrpEdbNVezpieE1ztReyxQ+y+vWI/cDGYrMBsloukDFPTmEahQlwzJNRX9Kt0NP6+IhsgRaRIjUl
7S+x8hKuJgzH9FwokVtHvz+wPMh7/nd8If/mGdqQKVdBEYbVR0vtV6fYeMatnp+b4cXvb4Zv1ZYM
tYHh+z/o5JrqORs3LOuaBBuvRBUVZqh9lVGGydQ04TzjhJb0qdTOesnOXVluCFnbhVsh0i6n4WRG
pg4hVv5SeWzc8DRW54C0HRVwTORQpeHL3A5B3lGavk7fSPGpId5kHPfvs7hAQQCDnu2QtdwI8F0g
bzdQ06/pk+WVxUdmgEQU4liAYqI3yXL4UJsbNlml5av5YUq+JcV13k3GK2DRwDEgwYxI7F0yTc86
uy1KZvlp+0yd5/2tIMX4yJuiThEeN4JWyymA31RvExOXjlp5nXHod/OzSeNLqjCTmkU5wfgm+dT3
V5ME3Vbrn/tzJJJnuPsBPkMiSsbbZOZINcbh7s2qG5qAkVvpsdld94X89a0QaZ3mjAMMkkFIWp85
96KtdnH3urYcX1onmpRcD8X46r99/YU1X/YqAgBnYB7DswRF+AjvLbd5SJiepXOr+23zlNDL/vsY
w+P9D/odgJHvqIobrsR1yhG3CulBzUcvb6bDByZwI0G6knulj3s9snU//jqhcp08/d+Gly6csP3v
BNI5dcfSy/ItjIJY4eWrYblE0gEqSi211dnSEbqIvaw6ac1xRArip93vf/5AkojuIS6D/ZZf6OVU
sDjvueGbzt/0KdZ2Y58wvGj+KFKlOE3SUeJoglXVcQ91+5UbcIw+798JJMsE2AKUF6qcF4icKuFh
l5v+qPpK+oe2FZxcUzSRSAa9KdBbSFsvNYENjZ02sOj+ED3lblPsP0gYVpCn4kIQ9AHL4dWpNBQ6
A+Gku31VueWwH12I7CsebLjPBCG1HG+rQPVfdoUCpv/q+69pi8NpxZaKeKcoPBU1PzI6r03Q3pjl
E1hlQpf0h1z/y+m/7t7ghQjp0iw4TyNzgAjzpHBfrzfazazoGQLCIpaKXYZ7LRkKUUWSoPkp/3/s
fVeT3Eaz5V9R6B288Gbj6nsA0GZ899DzBTFDDmEKvgpAFX79nhrKNNCIwbZu7MNGrKSQRA67sstl
pTl58qgkG3AIKkWgPDnJHTMu16jIjOJJlk8z8g3za8CFUIqYgtAJLYx8p1uZxsIxBQAQ3Hso8oDv
PKevg+nnctsqimMyXNcb52JSUyQ/bbgdaARnwQ+c05m0ldbUaO+OU8QDtVN9K+mCt7d54STJcnj4
s7AtJMxwehFyte2HPjXyY9IHmRaQNBzXrvK57w/80omI2ZtJGrUsmgIiojxEy1vEnC30F1qDki5K
AZ+ZhYyujK3OIgxG4THU6mpgT03C1AmydIveatrafmsysDx7H1D6hNybvByQNJtMCW+tNmtko2u2
s51b1fNxBam2TdLA8W5c5yvNVo6YvGjnEkEehWwQ8n1n+AQ0VXYi2YeBstwfdd9DGTIPdOEP3Ybp
28hcK9xeWEl0foRyke84DsbsSBDLIxqgmeSo5yFNg2jYZWNgX0w5iLwroIZIoiH7iqLhmQZGt6a2
qTKFgO32p6Z+1MBduVags3C2JyJmOqYcKvQPriCiardd+j0rNir/fvH1cVQT7xCUPbId80ygovUg
W3U5mnBYN2W0603VL9fq4RancSJjZpIUOaWEdSNOdh6Utc+qsFQv1wJAYEuWbGRjZTe2qRYoNZK6
CdA2R5485iVS7++HtbDZ0qkCykbCsGVr3DmjOBuEDnwmWhB5StClV3qzr/qHiF/cHhfHChkV2CUw
oWUH2OlM0E2uR/CuJ0cLjbX7faGu2D1Lm3E6/uw9QTXfYA2ZIEfbCbPuvkjDVVjKgghARWCaSEw8
Qr+zm1HYnR1HFm2OGrtutL3ZXInk4siHhBrCI5aAaCQ2Z/ttMgZSHZu1x+qTquJZPEaIyb59MxZe
RtTcAcADvjIJ4pktVNamVar3UXVsr7L4NvNWZrA2/CwqIWgS1zwF3XdrPd165fPbX37hsGJRwL4h
CythYM00B69TuyZFXB1HuikKPyF3iQiyi1vfANcmSUrg2MMLwMM1PatWjyuXFKCn7z5Z4EEhK5d6
aYkcgBOQFpeC5nW0bebmLFW18pgVgbCDZM3XWzin3un4s6uWVnVFcxPjm26QjaEoAn2tbczSPpyK
mK0Q1yszVyOjPA6IABr7PLvOSTgOK4nARSmoaUbFDsDWZy1FQG8UNWCnL49jHmR6oNU70vmWs3n7
TC0uFyD8wGiBKgMlNdPdtiNk0HiH3abFBqAar9lWdCXQtTQRF7cNZRumgSTL7FqjkRKF40HRai99
MPnOCEa+a7MVuMX5sUJja1kZhIQUOEznmVlVZ0mvtGl2rNwAcX3Rrxzb83Waji8neRKVRdaDJbzE
+Lrlj+7W4xuvvFh5QAScAiwV8jjGPPPIrawkigfS6YQ5IQV1aXJ5yBG7DKcAiFIY7shgTydR2LUK
VEqZHhv3Js12ZRmSYoV5bWmdTkXM7kYfKwQ+SZEe+y7Qq4BYm/hyJ3Y6i9l5EsCwMSPBLGy6ZcWm
WONfX5mCO1OzblMj75Jj/K4JVLHLjWvzciUlp4DDirJXU7acn26EZ/Q0KrUoOY562OlbNwntNctm
aRYOqshAVYAXA2UOUxFK1A+iZmCoc4cQtZZ99L7NdpfqDlhNJyLknTy5E07b9w4hSXqssFDxVcf2
yuVe2lSEnOWJiCgxaau0EJE6XzRgtcq90wS2tTKRJeVxOpHZdsheCDH8caxVtKHDvlG3/2KhQJ0l
y8Fhkc9rZhAiFyjTMZDuV6+abFOXu1Wu9MUpnIiY7YWRuaynuZ4cHeYDlueW+7ensDi+LCiDSwGk
1twjp4pGGpbayTG2fUUN6JpZIJd46k9io0/Gn31/T8al+gTjd959XPhZee8C2bsG8Vy8FCdSZsep
RGgwbRHmP1r5Vs9uCHSUe3x7odYmMjtLg2B22xZgY3e+uMCiu4GXXZfDipC13ZhpWfSs0xKkh5Mj
F9vI2WRr+mlt/JmK7Q3Av2wuxwcvMfBgZOWVWBl/nsBW0tJzUwfjg4CSvuRr4fK14We+isEyp20z
HCYEJpov9ooZvjb67H3QCTNcaL7kyNi11Wz7td7jiydIUuAhhgf8wPyVZgN1HWGI5AjaJKvZFel9
2vml8fntc7o4ixMpsyPEh8QZ9BY6ibiBVewjL3x7/MWrdjL+7AhR0IxVsQOIEx2v+kNWXPE1voIF
CXCCkKOAtyINp9kuN4wAjc7j+Mgqv0G1R73jbCXKtbBIqAsFxTtKAKDz5lAF0bPUrJMOpGJR5HvO
j0bl20uXCQAqOL1AUyMI4c4DTlHTFKMgkXqw7L0dB055z7qVnTifhBQBC99EZfO5/W3HiVENRqkd
Sj1wYnPDkjVDYEXCPGk0unlGi1cJ6VfPDoY1D2JpfHDtSmcIvcdhG0+tAGIYrZVViXbw6BUbH+o1
BpLF8W1kpICYW4ClWnZvaQgMaAdivk/T7zlcx7d3eVEAKEWRKEfl/NmVRhsTACMVTMC0acgiEVhr
NYjnSkNWUcKSRBBYJmlnl0FPu17teA/osRE0nxQNVK+HZq2/0tI0EPpBBglv6DlTC/GGuFepqh1S
gHbiDz1IQi5fp1MBs1m4ddT3AHxoBye7TfnN5Yx0WKST7z/T3K1pxQTdUrTDGPlDEq7xsK8tz+yY
NmNv9ZWK4RVn39dXlbqishf3GJwRgMoDpI1OINNr0NW8JEVnaofaDNDGjHoPnnarX24MY5FOpMwW
CX2PUJOIyuKD12TgME3Dn5fvMVg10MUZCCpwE8xssIqN4D1o3PHgumWYxmV4saWKLAiYtQDdRScZ
Q53vgq5EzQDU3EG30JXYC9RxjfF4aZ9RbwiNhNgMuFrkz0+cEmMUdaq5Qj3kqCa26l2irUUbFiTg
gsFxQ7QPHAvzGBwBIiV1FGIcCvNL7L3kaybG+dMJWBAqu2WjHXmcZmuE5LJWgcdjPKRo0ske7C8A
Ur29y0sSQKICLSHZH8FGPF2jWmtNV7ipehiVO3WkgTNmQVuvRJYWlkkW8IMgSratB8x5KqTi5Wgw
0HIeoupeFff5y9tzWBpe3jWkICSRxvxZS0aPR52WjwfPCGLu52v5jaXxZd04Hn6UF55VSZJhRJXB
KAR4Zvr43lFXjJcFdQHSLnQxR7pJ8t8609XRRyfxyqgVhxvd+bwNlPhydQQOOyAV5GsABNVs9bvG
HFlJmDiwfQysf3I/6vdpsr14DyS3GbYZbeVtMO1PJ4HABneaXgDXDFawD1n78d8MDySnvAjg/piv
kRl3tkJAL1IW30rwl3uXQ6ZlnRzMeBRzSpN+pk0T4g5CTXOACIEoiHfFyg2Qazx1m9F4HWXWNohF
oO7O+igMfVvSljmHKvZTHKNjmYVvr9CahJkd36WxTiECZfXRRtM2ahvSlXO0LAE5OGTg8PcclGJE
hlVJJqZDQq9hgFXkVl9jgFi4Climf0TIr3CisZWyUQUVwjmU3PMLRV5lk3wrP769VAv3eSJFfosT
KVbu6mM7YiKpunfynb4WvZCH8WyzwR+HtBUSZCCeno7v2VXJWZ87Byt5sqtrl+/q9Mn82o5rEdBl
QVAdcK2gguY3m1Gup31fgQBLQ/J4HyWhSbbRs9dt3l6wxW2BfpItxyTZ2exy656lCLhF9kGxnnMl
oO4DAfHEv9gVqCkkd4HbgiM0e+t4FecuFWAHUCpfNGEcXX5BwAaLWvRX7sKzorxm9FKNix5Up97O
Kq66H058uUWDpmlwQZEHku2Q5stk0p4NaCd96EA3/T1NV3bh/NiiPxd8E9mhC2RR8+HtAY+HyTP9
QHkgDN+7uA0YQCkWnlGAkRA7RF+c6bHVjMqkWW7yQ2Y9JlszeXz7EMmPT2+F7CgHLlU8c1CCxmx4
VtNaT2IM73wm3W2b3OWXFxRMJczuneV0BS8igx8iQvyOvRdr6mlhBzQQowCQ7+E/Z2X/auI6qaGX
4pClIqiZ7fexcXX5Kp2KmKlxtGVH3/QGIgzoPjaG4Nlx8jW002u/6fleAG6CyQDxjB2f7UVcCUPv
O84PPb0Ca0lp+GUDjrhdrASO5lti09mhvRY6Xlg9eBIqrFioRND2zd7wuG8L0jKmHjx9CFzahcPa
4i1JQADFhoGApM3ZtIiS4Yktq/FgsNi3Ahb9uHhzYMTChJLdnKDwZrG4ykZrULuOxKFK79SG+LzK
/D69OOYKABoiA3gHwZiOh3Z6DYeIuwTkJeKQo4131o5BsabOF5ZpImF2xgQdlazXIKFxA/drt0ak
dv5awGWEmgM0U6LA5raOEdnC7ETSoWvu4Fv0Vig7PviGt3l7MxbF4OXDbZFFH3N1CHZPFNYbpDuU
6UdlJEHeXYsOEZuc+m8LWlouMBLhL8QWse+z5QKhXepkdT6At/yzQnxHW9lwuaGzywjnAu8GqFhA
BzEHs46014bOzLpD+tOO6V373fjGhuqu+R5cPg9YIw78YUAQz+ivWJUVuVFzdiB9yHyzWdmPpWWS
fRhxMbDteMin59aGJ6wPgB8dRpKEL7F2cdMc9C8ELgtjW/JozcPtwIR5VmkTcTDVu1LbaU8Xrw7q
fGHbSuZVgHJn165KdND51Do/pBX168+WuDxmhkJiMACCtxK5uTMuC7gcwBfHKj9Y5qb1Qr5GeSV1
9uwYmbCbZD8eHT62M3v98sYy+ejZ/aHmkX/v6h+baMWJWdhhfG8gmiRbJYKws1dDtwEP6WjbH9Dx
Z7RuI/rh8i3Ao4T8IiB4gI/OHggvqVs1H9rh0CU4/Wjh9T8bfrbDrWt0WTXS4dDwcHQCsnYBzq1x
yajzz9ef6Qk1pQhyDBjfNbcD86Nyp2nXdb0ZLjf7J4Lm1RNDW9laZkKQQcM293P36Ak0bsUbfnEV
CARJRCegIKgDnROXNz2JcoSMIKgKRwt3Lu2u3t6TpUOLyne82QhvAcQ2O1KWIDAKONIqVfReU68N
HvaXJw08ZMIRHJL/nMfQbN6UdkF19VACXh126qV6A08PCtLgWcg+EOhvMVV7AL9mZp0VDJ07bnRx
8/Pt9Tl75CSAUIJPQHmKt3TOgVl5eVcAqsAOGr+lpuYraNxWfaRrWOezmz0TM7saDndYr3OIMUor
VE2CVptfL54IdJMjMZF4G1D8Pl0mPW6EhxrHFjbHZnSvrHFP+z3Pn9+Wcj4PNKnCkYUGRJAFjVyn
UpLaADF6rheHxAjAAOMr2sXAVBwjPEHI0klEECiJphJGr26oyyCh+tne5JeC42aDz75+xtzSJQKD
E/1GaGEfPb69POenafrlZ080wJCc0FQrDop73XwQ9r5Ag7h6/7aQsyv9OglXQpA9/HtOmx3bnhJb
1CgOmXMdt7ciubGtFYtpYZvlK4SYhyxIBC/RdBNo6ZXo3JAUBxWYCr/PNm/PYGF4mepFYZQpaXbm
5bLpaDpEG6zy0Kn7FzTcfnv0hU2YjD575Zq2bTlmVh6szk+MMFb2IK4u1tgJF3ZBRtoBXwObsYRq
T5co5rhwlZPWh0r70Ee7lH+2lMuXaSJidpo6ht4fbpvXB8191vXbtgwvXqjJ+HKbTsJ0PWvVWiUY
f1Dv8mEXu1cChBxrjTMWNhvGN5wIJKzRLmCePBC6EWd9XNeHjt1mjs/clVlI1Tkxy2RbbBtxcTh0
QCbMUzhKRompRnZ9ILbf2QEd96Xm19lnpQrGtQDUkiwsGQgbUKcOO3B2tPD7SZ02JViGLV+rw6HY
AKJlAPoCXuN0JWtxZu1gXoiAgJRFMvHh5ZvuThNFlRqpkGW9J0NY90FcbaPuauQf3j4FZ/sjvSIU
+iB3hOcDHDlTOR3hSTT2YwGGnBDOMLtYoc/Gnz1MY11FZikwvpr14TgqvlZdeuFfJSDuCIJ0lJfM
zdpMdRurt6EQO7pt+mNs7bPIz9eo8hbXCSWKYGuVHJjzBAbQtgMjhZcfxi9KFvRrHNZn+gSTgA+M
wi6gbOADz46Wag5a60WsPCTebnA3giLDsLJOSzNA7AYFNkgjoWZxJsJOChrpA4cI1JSMfr2GrzlT
vHIKJ+PPTpJlEjN2+qE88DZ0+8cK3MPtB2rt3z6viwv1j5TXEsATrVWX42AXCqSQJqDNY998isyV
q7cykdfo3okIg1mD7YwQ0fzUXJ9Ut0oX6mtcBWtCZg+I65DKygV2I4/81Nhq6UPeBrb6/D9brdkb
MoJyP/GGrpStkawsMCtfWQt2Lm8IbgW4o17hMFMFgoSlHpWJVh6GJHCrQOF+pYZvz2Lx5KKMD71s
EBs8iwtzpgqF9D1ObhqS1I81/1+M/0o1jJJgqPXZzSjbjum8Skro9d5/UBFWe3t8+fnJGyVvxsn4
s5uRRRHLakrKQ40vX+64u43CobvWVnyAxWU6ETNTtaoRDVUXYxpd8Rxlt5b38+1pLI6P4CmC83hq
0dRrutN6LKxIT2pYVmMINtJhrZ5o8SQh8gHdBH8Y9u10fNGNtU5jLBNoyFANkPa7NSTDmoTZpYvV
MaVCK8sDqnz4j6TdsoupZrDVMAhRMwZiRxCWz/aAC5t3Q2WXB8+65gLP0EpxjFzj+VGSTSSRk4RH
jFql6RoNg4Y26RZum+7cZDS0Ul95infGk66vAFeWNvtUkPz5qRJMs3rIdAhCA40EdB7j5vLDhAwC
IsuwPRAGkVt1Mj6CIUSrSk+6kn4df3TyH2+Pv3TnTseX+vdkfFLYYLQrI9g1CKYpQVkE3NuS5qEm
/2YiwH4gY4iSyjN/zLOzOBeVKA61Enwma7GopRMrQasg/7OxSnNXbEidUWsSVsDs0JP3Fmxoe2Wj
1yTMlJ/ai8Yaa0ggaOgLtq3u1r04sCkvBe41Ypuy/em8ogtspFWkaEOBPPo1KZ7q/lJ/FeMD5i8J
HpFuQ0HXdK/tuOtIjirBA/H1cWcZ27eP0tJVQBgO7MKyPvqM7ZQVvZ4ymE/ggvlgdQ8Xk8Tj20uN
iqCNhFfNY3R9ARR9B66ZA839gvtkDRK79PVPx5/dBIXXeZbHOKAo9nBL3760Dg3JDhvlhtB1aKaG
0PJMqZZaq9HEHthdoqDxrPuM+pWVKya/4anSm0uYKT0jA/2YhszKHRn2an1vex/bW7QZv2yXsfwI
AMqLbAJehfM6PUReF42GO+btHf1UxNdG/KuM9b++8/8Vv1SHX1+X/ue/8evvVS3aNE7Y7Jf/uUu/
txWtfrL/lh/7+49NP/Sfby9lm5bzPzL5BAb+U3D4xJ4mv9iULGXi2L204vGFdjl7HR1fUf7J/9Mf
/vbyOsoHUb/88fv3qiuZHC1Oq/L3P3909eOP33EXTpZYjv/nD++fCnzuffrStk+/3b5UJWK+v0b8
+2MvT5T98buiqe+QkUO6A9gIALYBh/39t+Hl14+Md4gOIVkkkS8oCJAJl7JqWfLH7947WAnAtoKT
G84SGov+/hutOvkT+x1uKHrtQhGgdB6cKdbvf81/skX/bNlvZYdgYloy+sfvU9WItqUIsEl+F1x5
2WlvrnxbwcoiQjS1yz3tSRRmJYAS7dizZiaXUR69ikIbFWSvZKtXSSg/PX1U07KmafhVa5k0GFA/
56sWu4wN9y8hwCO80vkhzjoVotd6w8aUg+zQHkNLT4eNkjVr4PKFRZMseCCdlNgHhHKnQniHW9QU
wxUWl/2wrVzdV7oxHLnZRBeFcwFsBk4RavMVTwhbaA4XsEt1SGDyXmXIGsCxiXMSBzWpaHhyav88
FaenYKo//xLjAsELThlJLTudEAMwqHbi+iqNmPGhS9ooUNWSrbi1cpB/VJwUAsiODooitBPEXOYu
SOaNHReDubeKQew6tEbufYPaLA8JvtWVMOpmpaz+fFaSE0XHm4N3GfDYmbrTqde2Har2bTsqAlYK
NVDq1t28vXRLs5J2MLBtMpw1Rz+DdXFIUBGz71OTBLrVRL46mINvKmoaui1Z26m3xZ1RJedFi0iW
ou2VwrO2aoYeOKwu2EMyduYWeqQ5vj07Xb47s01D0xUd0UcsoQPw6fRkjDa1O4Cv97kYym9Vo6bP
dTfGcLOJljGwNWki8knhkgO3ezsO9ahFA0KFd+1HNXZjkDKgB1sLjzB3vtaFJuzQAdeBgmZy3lD4
Y17ZHym4mZAupwnddxVR+ycCekPl2HJdh1hKm8uIf+Q5hP0EyjVMSjYinqMMmFdEZtp0+0RQa+d4
Q3tXAIi5F0aUrngy55sFrDHCaZKaG/Sf83w6GvgiGy3ovoyZulFASxh0rehfRFVZQY/iiMsibL9m
BjEIIchGa2fve94IjdZxuy9Th4Klohc71+XDPlc5+fD2uTi/WpjZqzGEhChAyTM/maO1LEzSZm+P
4xjQslJCVNFfVhrxOh2wM6GtHli10F92zgPVkdIWWVTtDe4oO9MBqDMdirW+FHNdjtMAQAL6c9qS
ORUR1ukB141U0Tqn2PdILYK7tnb9LI4HP2usZgX7sCgJApBxQvoS+MWpJCtGK10FXI6Z26a3mcaU
bVWV9SYfEmMlurewO8igISOOWCUK0Tx5Lk8cwwZ9KbimFHuhK6YfF6QPUie5LO/+a3cApgHaHW6D
e+bxpBZ41ahD9kMJi3uwbLpLmIYnpOzMFfdtcTowTVDshpQdoj/T6QxFLNCsNd8rXoqmmoORhq1Z
OMHbJ1ru81TRyZnATZGMhkDwzM6BjdohcIVn+8rxnqw6F3e109V3Q6Hbj6Xeix8wzusVbMSiSJS4
wYBAdgJFA9N5JWps6YPI9mRskiBDVGurDlqxt1tR7tH6oEb/QqVYw/jA1DqbKWxRWRoHqKtEvc1c
DcfpWGy2+Y7aWuxuentQv9MK9f4+xWVDLw3S637GwP/ue13Nvhpqmz17SmKVvjAq2m5kbOu+rsrh
QQxkFH5kV+21ze32CwjkMhASQAWpfoLvn/mDSaNtn2uju0kIBcaEtF7aBuDdcJ0jTXTz3iJO2x2y
vurTrZaXhD7aaenmPmtQHRfmY4uSXy/SC2RtLNInT1amleqjnpqKCFIcGjOwGz160Fst+5laXkOv
I4Hl3rSRUn1QuFLX216nahGm0rMamd75Bk/UO1XvkPqlDRYDgNViuDZQRdP4mtsV8YYWUb/RPMLT
qz6n7j3a3kZfbUNEmV9ovX5VchL9bEyLmjuOspgvOZqZsjDLidvj62Txi1JmZRjRTo39wkodso1j
rSdhmqji1q1Ypfm6E/V5AJg/cLJxwZtmD1wA6f26ab02iBOHYkMc4moB0rBQ4k3WiyFEQ1bLCnLT
QbOnzLFTPahca0g2kTOaX3o10fBHaF/8TKgg9y3UWR5EBoveN42I1CBOo3orRIy8glJy7YcZg8TF
z6ndf1VjNCPZINDN72jOzMxHglz8UETdan5U0Czzu6SIFF/N8uaGCQ2NrcRQIUkYNSWz97HoqjKs
PJaVfqlYSR6OeSke0cO7++oNhD1HuGA0rMxYtf1mbPsPmXCqx6SOhsRnAy8sY99w9FwMQYmuJWhC
lFrube9kabYXtCDH0awq425MBmWDDpZIsLUuz7VgBOn8rq2bD7ZS5dHeFXjz6obV6rZBhmPw6552
uyTiDsjYcNcekYyM28BgpXHNXEI+Ccsdv4HfUrtzOY8/w+rnZGMqGaEbWPiW8NuuLD7ENkMnUWts
nC+FcKsudPCip0EnGDyZ2mmVAhQTqO3DgWT0WUTIEYXgbcjT0ADy86lLMusHZanQAi+KxRiYdVUX
N1lBcMULq6WRrw08/xnXFGqN5rkOajdWJE8jjyvtqq+tKP1YKxSrPVq2cP2BMfBkmnmbvbdkG5xA
gS/J4LgZThV0UCnUj9UBJH1uEisCLTLV8S529Dz2m0LAN4pL4Ne6SOM89MxW2cEeipWw6xPlk+EU
sRZGnQPsdsWbXPfjliFp7ipR/S3pvRQXSe3ELoFOo5sExTy5D75rVTuOkaaoYeLa7Wdba6pqDxR6
G4VC5O6nvCl47ZeJGM2tZ45dsrF7gq6Kncrr0GhSnfhVrJp1YKkxYWFi5MXH2sGnfOZp6BSVOZ3J
N02SFN8JF+n7PB0tuhEDLvp97ThFHjp2Yf5EkLIk/kjLGv8u6laAG9NqqtDDXsS+XbhREvQGgSpJ
rTL6btM0Bn9UkqW9r7Iqz7e1TXXDz/U8K9CJLOlZaFY6/565BuPbOnX6MWiFLtKgjeK29tGiPB8+
8b5GQUdYF32Fiuy8Z1l0GwnD6XwRJ7rtt5qmJXe2TtnV65P1fyHe8lC/lO9Z+/LC7p7q/wfCLjK8
+V9/RTXOoi7B03P126eX9sfLacxFfubPkIuuvwOpHVwygGVh2r22JP0z5KJb7xCJRFgFTJMS14IP
/Rlx0Zx38BNhywA4ioA96vf/Drlo5jvU/sronyQKRh9K7ZKQy2sz6FNTQ5UlMq9s/dJpdMzZux8X
tj4gBhL7XFWsK2IW+N+IevZXq67M656MxrcaWloP8tbQN3XSsCD1wIywLWO3eMJbdJ1End2g9Wll
hzzLqe4XuZo/2DUzn0y30m86Vy1q300Hl/jRqDejj5IT90vkacpD1pEBOUZRFZ+9aOhuFR4BSZyD
/69HNGzfap7yuWsq5DmzCve8M63nTDWVJ7OAh+TX2rAxVUlXYo+4KXkvrsDti1fH1tOPJ5u6EJR4
japO1gkFj4h/AVINcwWEcjODuRJ4a0hp/IQtqn801JJANzZ82FkdAhRmDF/YL7Ui2cdW2aR+Ynff
LeF5g4/nUZPBkpi/V9JMU6E+9P6TapMC+rznbZApyV2VV3W+yRS1V33WtjF0cNelm5KY44oXuDgP
mMhQAgj1IdI3s1/BABY71lD9bOokeSyi6CUx0B0+r7MOyTPFCry4+tHW3AQlSGzsYnAjPXoFFwET
VPGFU2dBxGLtOcqj/jqymOl7hXrbZ4N+5cZJe0PK3gTqMsmuYq1KV2Ioc2MRJhtC9rCJERQCj9wc
O9Maam5QL/6JKGFxW6I07taNAaASAHveagSg3rf3fEZvDBJ6iAN9oKzpx66ihd/UJh6HPBUIYL90
Rv5FIdbHJB+1jVVnbM+qMr+JhkH1O8Q6g6GucPZ5sX37C7wSr08PHVCdNuibZZUfqgVmm1VklLeM
Vy/pmKsSLItold/RrPlRRSAKHpGDUYOI9le2wqx00/SqeC5MpIyDMbXE04BMVr8p2sK9zbn+YJWO
qvigzm2+9TD3NiMRDiosVVbreKCU9KaHX1puKs1RPlWpAmNcJdY2NljC8O4aj6OnKN2+yNv4c1mW
8aMSuTHq0nJ3rbxenyZdse6yOSNsR1CiI0iLUN103U1jqOIkYd+Nvu0bv9JtcS0UZ/jS8gYW2qim
1bYyUvVnonK9982Im1IXRPQ+d3P7Pdi8ksTnHQhDfDJU4r5jZeb6rai7z7aisvvENsdxyy33aLvU
+sQTPtzjt9ogSRrThxqqrkq0Gr3TrCr9wF33iNyw8+u5nGQnToOcZ0fZk7w4rzR2CJAgFzWdIi5H
hQIy67luHNO3onzc5ERJfC3WQDicRWtN0F+DppOTBHn4Bw6W7K6A2tqpvCZD2ZwhmueOefyLFcXW
RpCUhGXOiuyqKzz9ySAe6EOU8SZhUQ3fKKKPel/Wra/30Ee6E/e3wDsrReh4pb2nWkliuL6msssL
z7lSgAozApAdsy7oiJcGo9DpMXWb/oMsEVL8hsXDBw0WFnNsdqNFqnOjVo7R+n3J9KBVjB5Grdde
e0ba/ZR1fg+gxzEClMAhhvf2tTo/XogeomYFtZuo3wSYfroWhZmanBfj98GL+pDAPwwFVsznWZvc
1L7wKV6XFZHzcIvsMSIru0BrC8IlMH1PRSYoJmJWzb+rOZr6eASFkHruxKFFVvmvZrWQ8vJoUkli
m2WCHBGlqSg81YWit/S78Povdls1sV8zmn/Vygi8tF5FAjsexj0BWfHgp66Tf0vbjNwJ0x74iv6U
yaRJGEOmb3HgZKkCvhDCjtOvQrzCcRPde65Mrn4lACUyv4ONf9Czthx8mKoIBiVcOB+zaFANXzFj
5UtS0uGLnsHiL/OheeBGV+Whhua8OKW8fLHcCKz5uZX2zHf6qNv3Td1SH7xr5Y0epUbt5wZsaF+P
IhsiC6dd2clXRtfpTQIiFYhneDEomzxDIqvp6Da5Yj/lRAf5gZ1z+4dKgeRs8d4+9IIhRIAgFKyc
HMXnmxq354W3rufT1DTd0IlBC9y0GgGvBIIA92PF2UZLk9QNrVIrn4Y0Fj+F3UMr6MrIYUmM+nuT
5vSexML8MnKj/9RUkf4AXSxDI9qeRE16JAmrFN8Rbl/4aeViAVQWo/S1japyr6OO8GteK7q5qRXl
fU5G51oZdesGrl93q+UOSJ21PgNFgWdldgW8l5kdAYVhNPSKHqGWt6/fayXjfAUB+pLds5CAx9mY
HgujZ3Sgsf7U6on61exauwy0xByoD/5ndBGkpWidUPN4cWNXNr9yEq4EZMzy66xoY/RLQIKq8Yc8
CnJUMDo6sx6btKWP4IVPEtCxGeijxGO7u/F43MW+wkAB/DqD/+/r/A5I4clmnjk7H57S4Wmak5Yf
+OXp4Fa8QxgMSUJg79COVboavxwdcLQgTwxtKwtZJAU3PvOno6Pb75CEBcgNIWK4IWDO+9vR0dV3
SCTCCwL/nYYyQ9Qt/OWF/Wmw/8r3L+eWZ3pR0XHU8DfigdPT1seaq6hc1W7rW+2B37qHYq+jIMW3
b9hHZcVgkwrtn5P9twxnZiiaeEN4QmLt1j5298knf9gqX0/WecH/mNmi/ww9S244HklBmIShjVvn
MbrtP1e31VZ9jn+aK9ndX7mmpW8vZ3USoR8Gy2EjwpIgMejJgTkCXUnjrN1kXdtumGOhx0Lhtfw6
HxRE8Sm96kQa7QcKUsJc7xJoocbcFR1HfdIgu6bkdYMwD3XCJkJkSKeGCz1SWHu0YLIDK2k0wJXr
fPu/OfuO7caVZdkvwlrwZlooWIJGFEWZCZZa3YL3Hl9/g3zr7aPGFoR7z0QDDVgol5UZGRnZxqpq
DCKP7BAfl0YHRrYeaDFraWw4AEMRFQPF6WiRUjcV7eDTWVwtq88q2liYfKsGHxxwks9BS2RdKSXR
zqsuo0w0BnrPZhnVJjkhU5xXITChskZ/kmyfh8ChuODcNrndan1pIGEh63HahTYqlcA97pnKAbdH
M4IxS09syn60yHULJA67+JFHr1NT7TT1Ee6waPWd2AEZHtrfbNE1hh+LmZXFcaDjWSxeKuA0u6au
S4sv2tyQEjU5+E3K0ELJCqtJ+PdkHBirbdWIwiBye0Ra+WWq0U6QCaJhl2p16SV9AcKhH0AHamo0
DNGOpM0y9UNJuoJKkIPXs74a9CFkAidhldyKBKSKeKTpdd4fJqIJfqCjdxFHCqFGesfnBCcWqteM
i/p9zDOqgaC1sn4+q3/7V/85qgu3vRMLpesmHFVxH9kyZVEkb/E0Ybfej9uN/e6c3pysL+dUmRSg
z7erUHc6ypnlfdwZIzoBw8Z3rtbT+BzmO5FEKFUFfkACyoFKGbk5Q+b+/PMU7/75d9+weLtivLo+
whDOUziPwTyVXT3bIZpmjY1KGWUnyw9D5KiaE3Rbkk5ry7rwHTU/l8KCSQUvE4YBYDx6r7VTAlmz
DjOX+Yq3fCgwGpB5bIyfZ3nPvnw3S/7vlQY/qJI0Rps9tYoMLWgug5IZc6PRsIr3oghkItMOeSGw
gOATmijKK2Cs2AjruXDrWdTnzIrgUQ/cc8j5pKoDHX17Qn1WiteBKXewKBtn4mZgv/vQRVijtK2c
inkze2nV0Kx/GEDQFamShSRqdtLvjrc3VuT2g98NtHhFZDUQZJTUz17cW3V96QfipyA/duRFGUgj
m4I4k0Q1inCnuEOqRwxU6En1pDCntrPr7LFMNvKQK6dhqd7QwJth5omZPNEqVNoNaHfmyeUvjSsM
bdgIUhfg4D83eZlRv4m5clyaTJ5AWprsjr3JeGj5QaVDsu8dyWxIpENyiBb6YLAGGj8T1hz1Q0U1
S3uozMeM5M5kPNa6enBTgyfdbuulvWtBfbMRy5hCZbu8Qw3a5HGqxbKGphFO3mcdMBhkdD6Fgszo
rjy4MUlJxJHq18/7v+ZFLGGzEWB+P0vx7AVItWSkakgzakaRIWhtDsUT0pHzTla3ul2tmZmloE3T
MVnbdCUuoBXYoc4R8FR1DdZUcANzay35FYO6JAH0gZSGqoZRZMu3umvu1F6jF3pp+4/aU273rmqW
um+Ee99gnK3qg3uX8+92cGnPUPEHokU7e2B/IYf0HsXHWDBq1RzgE4SHAXUOinQJNV2IatKxCe0k
ogLm2Wqfqf0dlP/ndC+sm6yAd+n3xezlSqi3XXqFuMgBIj+mKsVEZW/JTKfXdnXx1gQaLaqUAIg1
U0mxqlCWKfjnRoR9kQaHjdt34OIqadEgJUuAfr5qAqqxtMlEN26vnN5mNdLh+lLIfZhh3ZsIfoyq
cdTOYWKvKc5qDnwEGcZ0V82C3hUuU14b9twh55MLD5H0HE8dCebrwNaEVR94fGEB1DuJWMPngzM3
HYUhJoycoJfvhzKleuM7/vzSqRbi0x2XFqe4CNypjXch45uD0hpCZUG7kqpCSITwFIitMzYDjXIF
NVEO9FpaoDsj6nLG4Qx3Zxj3g9zppc86QMOwUSIkaeRHeeSeW617G3s8c80wGyjiOghD+AFFjX1V
zltIworZlRYuBdTaUzT7gtlVrWgn8QSVszuEvLsu0vMTZ7fG/K5+sN74JD+3++GR95oNg79mZ6SF
sxF1U99lIUYOmBOPOs2B5GJEasdPDfla8IHeBMacubeVmqo9K7yN/MPPtuYuR/HNBZEWPgantKBy
glvnjWm3nwVNn1nR0FI8al04INfcn+ZYcrShIGJ/zcuBasxMNJXXJdUSu0vQVC+Ndp7HXV43b2Ey
kTiajVG5SGBtdrFvslxlxkkAIBVYV2dVrJFmQIlqHMge6RexR9Y6ATsMuYihNwDrm8UQ72Fz3Rgi
UTVT6sgmG0pymAOP81EUXxM/ea1Hj5WPfmeUwmM4gFpf2BNEeeSw8zoeDiuPRmpbCmlru7NkArIq
M6p9CxvSNYVecb01cjSERA/yzKTJ9lz22iY2VoposqsiOYqUB+5NSphsI5+yZkMW/oA/ZIAcUtzx
Rpb0bKT54AncltTHvU3jdydgEU8meH/LRqt4L6or9m2Mw9muiygw2j73CRDR3gT2JZkFxyL7G4+8
q4QC56ZAlTDbQSDIG4H/meLQqnMCKosvK3bjdyB0iOBzlMHQkapEl9GmLxITIjudMbQc8F5BHXGE
+rT9SPoh3CrL+xvz/sfeLmVXkFuQ1TbAWsFhmXpbxaMZzgpJttoPrr0oy3qUUU27XKxxYSZ3OGhm
oUsGozN6DfvAGZ/M78gM3Vz/+XbeG4Z9tzeL52uKSg5YVTp5YWB1nP8GdSSDRUfV3PJrmIlzrkkE
ufpeI2K9K+JjvVVfsraMi2crCgcOVDB4PlVuofNhynSkYI71uOVLC7cf+m5mC2daG/oiDXJ18jKj
emMN9fWjcQbqcES+mpmL+jczJSUZDdXOyYkltc7TD05vLYV2v5JfeLV//7zEd070dx+yuFxyX7Ya
6yuTl3B7cfiYCpMr7Ioo0Vt2bR7AzZItZYdKBYKsjsW4WW9Gl3jPsFYNHIKl6AbEfWavfWAjGR26
3QZ1cgFr/3OOxcWt7IM6YHoxnsCXDIgWvyXqtY3NbO6t+TNJan0IRl2rPoRDhbRw6c4dKFYWP4GU
piGId5qRSo07h8ak7CNkyaUNouUaRLSsE60CVoi7GPs2m7AHzHtnIutH+WcZXtvGjtyenm925Abg
fQ29wSqe56yXcei9xmi94dzsKwuOR76LaW5re/mlOsV2bkD5nPBWdpWoQAKT24h57pKK3w2/cAMA
ILI5irdxwdNnLbRQPUyKpCaSqEcjQmBrzhm8SVQIZRRE0bD8SKFJcJ1HOqZEdFT0pK0eRPSIUCRa
y6T5paKZ0+R1G77CnQPw3ectfAWwD8JsVKXJ833WkJh9e2yl9jBPu7rR+/4pVYG+GEKt6GFvtr0b
WHJtgM4VlhYbHYSajKGpJuaYX/PClgS3kSkDCcs0Z5203zeSO2SJHrWnJj+EtUhE5HB+3ta1Gy8u
PI1cyTVGuH14bY5UNWIdpouiuSBVyExhw2hDZJ0hPvT1Mj1wUiI7MrUSB+k9vXQRG5BWTzfQo9VN
XhjWnmukKeVyuD1RuKvl0VLU12x2GOUBusbTwOqdcKgLjeQDWlllEplqr2oisEN5kobIG4ytGcRv
c4fXBZxVKU9J6EMnX0ZEASUM4WFgFJ1Fsz7y8+LdWxV+t+sLe5wwSqEM9e3awffQ4fJzCJMDOv+q
DjHtCsIKFJBifmCVpyAmlUa5cYMPsXrjF5a6Zfx04DsGoPDRfypp987Z02vBY7At7aB7IdR3s1vY
YL9Gmx4twRBTSoJDdBXM6lzSxs2tyS5p7cxm9p6euJ1M2iuzl0+FFT2Nen/VXJ+Eh0CHL2YGe4RM
TvG41dbkLvzyzUcJCwsMqkrOjDI+qhhtubLyyi18ndNMYMYlLVtSwM01JuaTP7GmlOhMj0YPtCOq
ZImcUe/j3tT6T5Y/DQmVRSPSHtQRLESI2plCBv+QDAFpQeFpiYp6kNeNc3L7uO8++obkfIEthQwA
Xi/hoyEJYabHyuJMBHBG9xQYz3hFrdESTdbk3Ga3VX6/FtgvhXNAAh2DuseQsSOmZPSKXWqNZu8I
tNlHIkGcTRBfQ8/KmU6ckY569uvnya7NdWGoe6ZM5/w2sOxKHhAROhqxPe+3mkCvHfxl2R7kwAq2
qPD7qN1lairr2rm8ChnljHgf0Z/nsObhLaleba5N2pxiEO0RZR4KgqaDrAN+qYn8wtLCCU7Jcevt
WAOWlsyAqPLDvr/NSONIexkfwcF4Zv7IgLX2CQP8bGNOK87j/QX4cghDJsmHErVaXnAt3ofz7Ayf
o6fY8iP7AWa61ZjztXvcOn9rD+Kd1/R1tC6aZa7EaLzFIAzdzw2RPtJu14YGRKI6LtaHE3PonTEm
2kxrUInt/tzrYqZHLOGvnJOkr6BzAdVgTz4iOjNHVUdwUCGliUveblnwFSxVWNi4rPNZRhB9zhvc
qQKwwpvNDAJ88IJm8gKHfwgfXX8CPdcp5F3aqaQSTp1TZmTIzK0eqWunbVkYyA3F2EQ81irsLVaj
4viAUjPpURJS0knAlY+RN1Y7hTVAENaTjXt6B1C+MUp3CtaXHSrTKFTjOuA9Vjt0YHGB1qfSCvsy
kZEheYQXdl8WpO1MHrbyqNV7pjgNoMvDm73yw2OgGciuKAHJr11p8g8jp8PRLStDqcyBYWiTmFFm
ivFrBT5BQ9mYCNJpBpCn2WNjjwOpZNDCkT740/loDwZzOFwlgWbdKWiROzsG56IyVEGvt3r0Lchl
/3jvd7fjy4xBRWDkbMQ6g/NjZK5m8kZhgWVt5lS1ILBCZRKeJ6fdibTyWj3ctxa7k06T9ZYa5dPP
1/B+q79b9oV9lKFK2YcZll2qKPj2w8vEOHVmogT1ky91gTOAuxmjRKpHFG9or++AVtRj/QQPJ9Yz
nvTXmMyHMiUsovgIhl0ERV/Vg62KujVchV94sqhzkCAJfzMTkS5nJFPoUF8bwuxHu5sN3lEU2u4A
RsgikY2f12R1YxZOaAYGPqriMOaI6ghUhHR6ZvSNGStUusWcaDpVMUR+nNWnxMK40vgMOLzUhz8B
2mjag1MI8AMfCvkIzSX5kG/BxGvO8T059uXA3PJpSsLiu6BE6xQktK6cCeNl9JTXQ7wHoYmcGPnD
IeXR0NJQSWlVRkufRqO0OL1xQvL48wrdNZu/OzULTzMr0woEKHxJkdHO5vEO6bPLZ7TIiRZS1SmQ
9yWa7l+b5+Qg2rEF8AGtGzPcr2NgCJOdzWb8wu2C1hgfJ0N+zB6yT/8gMycI9wnoCbvloN2ZuN99
6cIxDdKRTbTbaxb6v0rVnJs9AKtIbyjf6ohshJCmbss8hlYKLwTkpj0zW1sdIFct6cKcswLauI03
R6sgg5EdErfQHenB4GlqPG7xNxc86n/MyL84wWlSJ+LttNY4DL3XGZ0126WRWCwyYT7V9vUhOokv
tZ7uQ0u2VH2rG8va3VyynzOh51RfxciqJdCZBrZiRsgKCS7OwxFUTjc0pA0XaC0BvGzPLoLkEOe3
ACM6tI7oSjS9lJ7qZkDVGD275CSyRAL/8ZQ4waXUmZ1GlY2xV1zIO8j35drxA9uBKXSb5gNHLyMR
j1AX3D6ht8PwzQm9r+7Xnw9qua8H/LxgJjZr/FGs3tAsxtlaurWw8H46vwww8GyXNrcD0poVub0s
jSVT9RLpJWEpp4eIrhnz95ZkyxpUzC2i5sBvJrUWMRyvq5bsXs6zniNbeBbxZ6aceQTh8xjoKuFp
RhvjGlBf35IduKE/363lwi7FIOrPWo2xEyIamY5Q0NhyWBfE5f/cs4UlQblBrMq3fWpNNOsVLVR9
AW9kSWXUDpqvn1Pa6IHZGGAU2ZDzI6Ar4SU/ocLpnaeQ7oTpk/bjDnlpYEV0SyHvHml+N+WFjRGF
aG7j/+dFsEZujl537UnvcgTZPiey0UHaEK0uJYnRXDmC1/yz8PxjZ2beaLSWDdjP4ali8Sa0yozB
Dp3A3DJNa8aXvd2oLyevrCIUydweb+44e4MhW6JeHiudoyPhnYYG+uAoD9Wp3McbelBrwPu/+gWi
pBUNajBiGcyEVY4x487kJPhW2ICORIPmnYN7mem9nhiqCMbSho1YneoCj1T6IEX3I5Xz5g/mZb4g
sQUUqP4Nb+G9Bx3hWGY0nMnkCI8QRvlVPf/8EK8Ou3DfOI0t2/o235pm5+lzpiVMf3g7dZwOjhpu
WAwAFLz4rQW++V3fHDd24Y9Bhx2IH/oLeDNitT++8NhV4Pqi6II8SB2F24F0AyqGqBhS7bIxybUx
xb+PEY8i4ziFUq43PWhH+KlZY4a/+1YfSccDZCPCWw1XP1HOk7yPtmR41wZdmLGBEWp/bCRwx8Y3
TrpqUQWXd4uFvxZkswtD1aKGVql7LKPEkUwm/D44l2ayFx/ZlxoX5Przyq2Ek+zCZI3jrZNBKsP/
mFIFgRyaq1Qh+1K2bKNramAVaLVDyjHeGG7N9LMLW+RDdDtjY4xXXZWORIfu4F+rfXxM8O7Q7lLb
jTe7kVOT6LOxebt0eRMpK9o+hYhsfp7yigVAm6K/D4sQxdAY7nBYhk+J+nugTcJLfELh9WyNNSk/
Bbc814fwQT7/lwMu0DRtlFI5ggSEFxy0D82/dCgkgAMkkEEj0h/+mX+MOhrGuvw78EvKvf487IpD
JC31gsNcSWdUS3DesX8szu1tjZun9DjQzJk/NTd4zK0eB2tXGMlMZKCkUD58KuyfR//+coAS/fci
tz4nduhcAdIhG+pDfw6ra9dI5OcfXwELUe32969Xg1ahxgzHSLZ4t3Uio9DBbrrFGAD9w/f3d9ae
DdQn4bnaUlsUv/fC/iVJn+ZyMPUjZoS19MLYE0Gi9EkGnDnY8afsrRIJPEt9OLLP/rOC8ng9L6+R
I52Hwe5zAsbNjGR2hI+M9uOncEWTpNJVf5USHZ7lFvsQPvzfWl7+f0cEnXT+Xp4ingOUqOBTQUAx
kku08ZZ87+aiVufvn2W6TtO6Bj8rSy8QQkiVt7E9B6+sT9VE5yZrY3PXhlnYpEDJId58t3wf0Zk/
cI5g8hKJHVSI+EZ+EXgiX6S9eoQ0y5NMU4InBdjwobrhEO2+MBnkV+OttMXtdf73a4YK1L/njALC
UKyg9OFNBgjCOF+hzuqpKVk+kekfQW+OaFZqVhu3ZlFv8s/OqQvbBAGHRh1LDKeQyIgQns1maMog
58v0VBJB79FsQaOy21MsxT7Y8E1WwE8UMv49S2gsiYwyYWc794ag8YRn7SjSkwOUJKKddu53ncXt
+Ff+wuyjE0PFh/qj2YVv5QN8w1vpsClBTeuldbN9fRwNfycGG1d9Zf2XhW9i08ttHrV4BtuXVIW7
DtoPD7pdzLLIjIUbo8hrwyzMVafVUhCjQYGXyqDIhSjymlVm3zCRkSgfvjwTJVb37OhIYK63TGXE
4GurLdCC4rXuH1ueMXhQLNUb/tvZbITDCgJxm/xSUEYe9jeJh1bn2kPU0jZ+KgGHRGrzwIDMJCSq
Poe/RNbMpEDPgWv6Y97RapJMThqgdQS9h9c+MaAS5Pgs/54iCZv2KAKw4+CqKQRFoGAKXcbprY4v
NedCJ+SaoxdpiF4Hc9eXROPdhPOtOH2Gsm0SBrrAItSQa8qIPbJNUqT/fG3v0ds3N2XZhaeUQ5br
hgau/IcokrKkzC+0PqgfW5fvrOyD9fV5MLb6yK+ErOjn9feJzbqUQ1H9DLeW+QUx+ZQZDdBcyIRc
adoY0EyXR7vZp9BSQ56xcjrojgKYTMGziHnz5xnfzsZ3E15YWbatFanw8QldzetjgjfBhI6l3Vb5
xgB3gOa7ERYGdxyKLG0mLGlt9nQyEjuGB9ja/S/GEJ2P+HwD7NA8d8dcQJv6eVIrkA0Ec/9eWDEb
wjoPOni11mQ0h3HH7eLHwA0p58pma6FWZNrlW6b+9qPfTXBhXdMwHeZSQWnCwE8XafIdIRgv0xyZ
wyRRDf34gjY+VKFocSoKxCfBGP2IcMLvSZ2J0Ap2OXR6hJRLW7+JIIdGMlK3KF/5eSlWUrdQt/p7
KWSU6aVlDqsYq86sORL/yed6lBtiYkCAji1QL5lLBIXfJKlQviG6/GyziVOGpBhInboMIvuMJrUX
IQ8nQbSX4VyoHerCTPwY3c94WoEQ1VWTETIeuB5x+yoK7xmWHZmdqnz5eRp3IPybRV5WemW5WKEZ
pADIAz7SXnhVbOGxP6Kkk6FC9iYXngLsWvdDD1/tS0b3CGYxZ2aMPj/5YM2DkDiQ7Pnnj7ldz+++
ZfHQQOsoTjp0ivfU6b1WLx2qrn/+4RWnQbkZ9i9AQqQWRTz6JQKLSfc5twawzuXXXnIa7UmKCkgK
GD8PdPvS72aweCkyiFRB3wAzaCKU6oQsGQTGiBVoOqVWGu6b8fPncdbsqbLwceeWkaEnhruBlO6x
eK/c4Sl4UIz0XX2Zr/1bsrEjK+gw5FT+XjkQyRsoNWHlRKs51F7qhHpKVTrrGrwNGXQaREY9kQm7
K59SG+nN5y23Y83WKAsL2oMYkXEhhq5PgqijNviGTwVvyjm3R5f/EN5V9PATt2n8a3u3sKdcHY2x
dJvqoDNHRLrGTEc7NFOgTZNZWhF9VfRAH42ttPzaeAtbqnXRNPgTxkNzX0cjl5ZU3lZp2QqvAEX0
f++bqDIdlHPx4y2Q9ekQoHoktkdUrmwlJ25X55uTvizbCYueQ7kWDmCavgnDb+mhcgYIVPUbHMA1
X3dZsROJRTsEt5emNwt3tOtj5lZuTGMTafZdv2uNgg5H1UaNlisif72Lt/oO3Q34dzNbGAupb4Y2
hgq9h115SU0o2ICnP/tWgp5Nkj2XNsPpN86JzTBEAl6VGk1JgtdgIEFnTDsBBppWLVhFU0pZRVdo
dBROG9d+xatYVu0oQ1xB1A2rXoGzbso63L7fUUKYM6rXdtoDT/t9b2W0bjd8/zVPalm3U9XQ9K04
FnHtdfaSN4G2Edg2yn62/EekbTUHSS/50FrR65ZWzNrRXRbxTIg3Eu42ZGX4D4l92+0ISSHUbfyX
Rm3ZA6NKeCgM8hghhTI3GR5aJ3OFZ2SEaeKhQNgu7YnWuuSm7zkwAtZSLpuQ9u3+fXe4FkZGiZRh
qG5uoSQYWnEprCAicBPK3QjdqV24EZiuPKT/qiZIJp/RKoA7ycjrUwndtMH++QSuAR3ywrDEM8O3
cQS3ByoW8Wsw68lZ4PT66Auv2WTVHYkLaN0ZPjSsWgC5j4F41rgHRCrKUz9ceNvf5emhO6LKshN0
qDK01iwawWfzB615tJhGvolUuBsDsrGlEbSAx5+/e+1USYvYWQygDTjdrG1lAOkigRWbvAO+r6We
/8sRbnb+i5ORxUJZVlp+A7U+/IyKAuQHh4rkBe0nguI3MNSum6XJaxdzWSKQVgP0MIsB+4A6VqN/
UY4I5c6tk5uJMz+EV/+xPYBMWr4XG/HGynO1rFyapD6ZZDa+YR2VC1EfyZDAxPuziYOuePvL+iSR
6WduwqsCyQEcqecQGa9yz1IYNfJ7Y4dW3qxlHVLsR2IuMrDsPUdLXPXYgJonZE2sHHFzCaRQ8/hH
tQKE4OJ1NsVTPSXg/9j1xrVcG3/h0bA9Og1WUETygFgNn+kjBMdSfauXyRpyLS1MCxewU1hWDOvN
x/Hov/fOUOjpSX4azoE7DISDmCpBDW886/Kvnxd0xa2WFh6MLwcjqyYYse90DcgQXEG3cKDdWZy2
ahRWkOKlAHwMcYSQKbFkCNt/pbtwS0dq5SFdlj6ok1Rnfo3f9YeZtH1DeuYQVkTbaoq+thvLGoaS
1UqtHFVoUESAgfOL+gBtMd/THnrd9ziXsXIjOzKXrZYGK1wRdOf+2/o0XcBHU6KxXioVtBkfKqGi
g2y08iEKIZ1AZ/DUONR8HopLKF3y7uHnI7BypJfNGjh+7iPpto5gHzzhwuyrzfh/Jckl3YWLvhhU
RpX4bPSxhMFhusan4iogPSlM+vyeHLfC+DU7uqwYSGuNi0GtB8HHEQ3Ut++Ul9FJXL4kcgX4GFq9
4a464v1UAwLA7OdVW7Gl4sIQQIxk7liIAnutg7xL8cRZqd39UrZ+fm1TFpZg8qF9xA7wbxQNEBsr
6ajXEX91ysbXrwWf9yr7LxvTMH0zysl0S6hONZQd9X6AQB8BaYbM89k3q9TsONq1Wzm5FXfm7ot8
Ga+ANnCVQInFU5g990vaDyjAj0nghA9+Bi4tUFAPBOaN0VYszpKSj5YtSs82eIdu4R+IxBuO08qe
3KlwX+agsmNTc4wP6yw3pJ2uDPS7pSvkpjVto4LzTkb+xrdckuSLrK+hBq3geXFLUPkk1LhFbnvJ
T8oOHH1XeshpeWxAaylIqbOodpHNiIbguoDRflV3jdERxdmi0qwkc9Fi92+DhCyTOmjxLWsASgvE
113egviz41/KXechJaMD2DJbNzzI9mB3NkPh/1ER/DLp9edLtmLil9T6CLpqLTcggqynk4ximwiZ
xslgcCd+/v2VS7xk1aO7XRNVTAEIhggec4BICmFOWx3BVwQT0FDj7+Xrir7FA4JfnyFo54XtbvQt
5e3WrZSnIVB+0FO6kGyl1dbAliWdfmJkptaYESER6nxmQ32I4xLays4MATKJRnAvE5WyqKHS02u4
laldMyRLWj3TQpGzuWVNq+HXu1CbA2/2slk5cUl5CCTYXf3svyG8/3nDVuod0Trk7zVtGcUXCgWT
jL0ZNCzowxVnxYQMEa13gzmS8oKkKJAt+TR+Bq/je3RsoEpzbbai9xV/aclRH4NRiQPIQnmjyV67
a3cIXOGAVCWVjMKLXSCuHzK4tvmZpekW4WblFixZ4nKDBhbKDUe5cX2lXeEqZvJQ7iKkKKFs/sru
2ofW8jfgzzVWwd0YfLFyvFJpatnDeHLmtTfhy+/bS2XF52gv/Ro93ym80C4c8OiR+7ECPT78L6i6
K6H1kuqtNYMwixFectBKba4Hdu7MuaOkZC70cDIyyCdV03/nyd9P2Jd5clCr1bgU3lYo6GNk9I9+
+jpqV/7555O68ljcl/fLz5dV5ytNg4PiD2hfQCYNqh5n1NxNW4nTNet8x3u/jACNKSik1RI2iopP
s8M/sQnJLP8kPN+8UyBIYJBOYHeCfI174ca3zbLecoQO3cZtXHnU78Dfly9gJLnq47YQPV6Meyho
B/ui6TeewjWU4k4N+fLjmS/F6FKE6alFSOLSyS8sbyImEh1Bo61m9uqTX53k6jrkFM09mdKozuqk
59VzUV3VGVol2YsaO6Pidn6F1KSkI9ORzy4k6hNEU5LXSyQSndEaNBIwNo8copLtytoMwWCv+o1T
tvLC3DN/X2aBLrAR4h/4WfOxDZ6E9jxBmyQyBeijxBu7sOZkL0nYcskMAhdFnMdew4tgtwDBRoTF
JN3DL9B/Ps5rTvb9/18ngjZXStO1cLI75aETxA8ufOKRrpfsTNPH6VPUEj1Bow0kNF6bKDt3EsSn
mFPDo6xZKo6ltvWs3uGRb3yke7j25Uu6XJXC9gb9sclOmlBRyZp9cam6czUdZZ8nTDjqyrN45FEU
FcWQWrNq9GcoDnJpCSAwhJDBQqeNPL0J1bS4maifYO34mIl/yjg1IdUXx/hNVAKNpqYaWYFWLSCt
QfNdI7FoRRyoji3VMK1UD0RD5v+wKGrgopiI6T5WgJsNERFEN4/29a2LREBR42bwqHpQW48V337e
j5V36O4EfFmEtJk1qSyROWb1+lF2//Ru7vZWbP386ysXe8kXn8QJYlt+DTssfbDtqx9sXOqVl+zu
RHz5aigJBlUWYOvm7AggvghtDf0Ug02JqpX3Y6lgPcvo95ajhbg3xI7k0+ypdwWXM+Cxj3Dsfl6b
NY/nfg2/TKIb05hReoCEvQnNE5KQ0uHszIlN3wRap53SjSu3EsXcYdAv48iF2HE12sh5swC+fPqq
1CHpt5pUrWUFl8RsrQgaFqcIBwjh35GDaiRU6uBGZXbtgJW0A3xu4MSjV9oVvGW3vdZWctlkXa2Y
xSVJm1fR41MsQkCfJL11ZSbiNd+pXoQ6/ltiQtMjazZCA7Ri7VXZCCbW8JylCnWRxCFsB0516vSm
bzVW78WXaJcZ0Dm2VDRXIurH5Cn/5TlZKsZPEwtUJccVHdzxqLrJHpQi8cScUxCz2WftNJ1/PpAr
l3XJxw7roo8zFYdeRA8XAZSpWLr8/MtrRn+pijy2TSuoAYw+Wj/sE/SzUaoQ/Bf/qAhQE5NGQ2gU
vfCfRlY2qhkpZF+gEoOSyaxBiNp6pSgYYv+58TW3uOkbw88u4ikfmqvSHCOeav+Hs/NYchVZt/AT
EYFJ3BQr5FUqPyHKAglkkvjk6e9Sxx2crbPVijjTjt0lgdL8bq0vmMLuYdjVu58eL1MPnNW4y++E
27eWpv5nhlHmouGdjp8NhthbVR/9bubhKJZNPZcXrlrCujm580SXv/m3J7qqvk5E1S/t+Yt8iqyh
31tj7sfbKjGHWsS88yG3xkPUy2H5H+eIzi/clsuEHUv0sIsvH5KF5U5/IwEmDmPIYNsNVJRxdq5i
+mQflSR3PYmUwr3zDW40bsj1QDYmgDDocHlMzGxAIiP8AgMH0Kz7985k96/vEVTZPx9ROnRUwTdD
s6yNwETK1FVXBl2kQQHZr4f8zq14o0ALpumfH9MucMy1Z7xJZdV56T8/GXQkayhr4D0ig/Jwb27q
1vNc7s//+MkWZalc4Naw0rsQcxsNBLZFUhzb070xnb9nJ+R6vtpM0zorgZWHJ0LnITo+zbt7g+G3
/vTlmPqP796P5WBSjj9t2E8GeR7TyCjhAnJo8jv16r9vUHI9/CwAjrKVGR8gtXh4SOGp4mIiS0Ca
7Vvpnbv3xmQeAK9/PsW8MKogv8LLr0MY6w38I698BzXStcG8Uu41JBgd7IYyoFshOxa/uhvADblw
YQsV/fvpcKPWARrhn99BR0VpmTR8hwtNiPh9fbCrLcYebfjdld6kPjsBv2BRpoDO8dC/OnJlwVik
3jnRiHY7cp9mp2xhPvX971/oRkGLXM9Ky7TI6mbCF1rOY6Bs+F4Pi1OsxabpQU9xpwBx69Vfj0i3
uaUU6oSUqZcvJk9aCSgHLKbhJ7hY78KRHhlWRQ6iAZRN6F/m+po7K6ls7PlR/QDDAQgD798f+IYM
gVyPTSvMBhsBwI6tOenHIWuj4q1g0gf3dTWaUWFMO2rsCuMkKaALyUif4e5Xa4naI5XY1SqsBTYp
y++syRsb63pSemh47qYCX0aRzB96yJ102JzbEFTDijO/M7Tz9wgdfIw/1xyy1Xq0cxxxjb1aFrS7
ADLIUeu5cxX8PaYFZOzPPz8sJey+GzwDG6BG0oSnwB03N+85ivw9QgDf488/z8So9O7looEGM262
izdujP3oQ3AZYswF5Y9/Xxc3jmfnKhBRXEyO1g4+ZoyGDzhLexd5grq919C6EZuD8PXnY2B2dCTa
JbnTYch1zM7Srw7lGmjo1/pjfNFfbTgwwN4p22l+5frwvCiDDM4c95pDt9bA1blTaE3FhvHyeBgL
KecEtuxuXgcNvdOeuXGAX9MPKmooU15cHg/iYLFHOOA7aD3f2SY3glZyPQ7bLZkCHCXCfLDdAAKY
nlnknGH9HjoAVQXLuvftR4kSpnmqVv++Hm5oMIl9FX8MS75wfsmX9SlwcDCstBXQJxV8Y6g3o0ej
r1oaWBkKpuVRuRyW8s4n35ix+286M+tBntLxyfMX9HZVG2gY5kK3OMxicqgixafP8A3Bk7q78rGE
Nh+hV3gvTLlhikiu+d1ukbmyhLIc7arsnePXXCLipzggz9kKZMu3Mpa7YYfh0gDiHfagnJbWgwv2
jm6siK8GHxN/+c+d3+CyOv87libX47RZ7pJcN3ByTT4LWDRullMXGX4Td+t7TlI3f+er86XVSOnk
Jmb36r37yka8TX/cYis+p4HwYZe8TSMzJBHsgUxMP93ZLjfOzOshWp0tnUrnxdg6hf6rgFXbOBJW
ww37+vc3d2O721enjUTFP+cWXpx7yCHG7Lb3Rh1vBTDXgK9ygg8sJUjY2Fb/QBEcO+MFBLUI9bJm
Ox7FrnjCEg2LmB/5Vm9XVeFXa/NN38o7r+5WxHI9Q2sLuAT/MxDcwrznA27BwFZAfQBsIKgy/vzj
eHl2ryB/o74A/Pufx7bsgKluTXRORgzRenT0G0zdf6tHu/OW9YI61xecsruXaT2trbt12cvS+8uy
vx6yBfldTeVlSfav9bOAjAPh6JcVGEGa9KG6KaO7stq/F9fIP9Kq/wjsx8bQFjFj4mEAZg/mDXY8
42ZlO4Fj7k7ufethrqKPAXhibSl69GKdelg5+rT4XSnaO9f2rTz0ehLWERYsRDSsx+wDxnOgCfqw
Ncr8J+3e1Mat4/h68BW0F5kPg1C39jl7QPuVPk6/5BmjPMAUFAWk19ASake5ZrspqCpPBmx3l5lz
2a9/WwlXUUlJ6P/PQy1IAtZttNiHOnZDBiOCMrJp2Abizra6cWJYVydGp4GpupABg0oohi9q50lr
7wyAQbJ7Nmg3Iqzr6Veb2m0m9UvrPI1g2t0qgczhb1tjlEdhgAvvLXonm7y5KK7KIxIwoaW3cfzZ
03kugrT9GGyQRmGAP2Rvyqsyvxb3vE1vBD7/NcCaumZFMgywMoCvoTRtkr7+HtxotqO5q4L/6Ti/
drYmteaYaiqMbarl2odFm9qvZgpbknbKB6+p3dH79w+6dd5dz6+OuZ5mWjMs29ynIKVlJQXh5LVK
gwGzhHUA6+/AgLMTFx5nCVmCcXxjbR4Y93bbrev4ep7Vdpyusum4bMd0PfHNIFVg7ryGhSqEgjD9
TVtIJGOxLuakThP5hWN/yH7qatvU6p3l88/A1F923fXMa9rbtQtfftjVto/QCXpaQ4NpeVPtMDe2
dA6XFD6NzrIfmn3Zv0uRImggvsZf6yJKBffHSjxNM/OJCuWmYH4j7QdarQw4M4MVF7aDCGtD+HW6
QqUD5q0VUrLYgtmwVm/0pglr+jGhE8V0OIWqoV48dva3HKL/8Se+CngK1SjEXOINK5t0rf+yR0xX
rG1fRtW+XWkn/gic+Jk+3fm0G7vevDrBCncCbnAE+2Pws5UKB6cpRN83yi4+PvC4zD9Q64XFN1yt
vTub5YahGrmeuOVa6mgAUMEmGepv/bHrUEli7KADL1pVT50FjUZ2JCY8fpZHRs04t6BOZ2VYFWxr
2ctBiEfYkgBUgC0AQ2LLCjMD0wq5V9PZh//bIIOGcG/UGIgIs2fnIRn2sr+HD/3n6Pjb8rvK1Rwb
3E7bmMAASnvYTaCdAoL8Yq5KaqMS8ehA+tJ12Jco0Qy6jPX8u1T2DW+/YQ7uZdXXUn4MXItl9uNU
L0xDQSuZiOK1ZNXTF4UeBriDwzPaPadlXKKqX8DJwqTTpsYut+Dt3WFyKq0Cob1YaOSoJjsQHjeN
4inqych/4HLiNzms1nLFq9nr3Fa7EXRWN+wAypD4c3DEcQ22Ax3at9vQgoR34ndapDcadfiR/ozH
lMIWZW/CDFlFLUALlAdtxQIUbJ9FkmNgTbnT1Lxxql/PIVNLWoMwidxeQJcERtReBgxGxiHNlo/u
+Pbvm+OGWBVczj+fpsCCqiYTvthjMO3ATXGj8reNMbxprvQYd2/noT+4aI4/xHRrv45aCKKVaXu6
z6fG07clipfRg3JBH3WrMfeHDsVM+GiM+x6OIc7/eClcDzEPmkbAhsCGwoFcsk9YsW/IYQnVixVR
+Wr7fQ8hPEQmvkaDe4nGDb0XuR5hNlOrV7OZqigJNxiU705kQXMBWj/rULw0TpA1h0V7nJqvoYvU
k0h96Xiz80q02et6/qJDmwjp19eQLoGBrpVaROO0k9LPq6BG0c/c0dy6k7HfSkmuR6KpDj20YiBE
1Lq1yJbIpXgnMEqDzYIWdtmbC9U+JqXbNxVY+39fO7dW6NUpvjR9M5cqPhLWYA9VlCVgJR/vpae3
srzrSWgqWVeyy3z/CGVCjOxb35sN3nAyfpJHlMlhgg9PxY3cmI/uif2OD23lL0cN1uMx39zrct2q
GpOrmFRahsur7rLZT9aavoE1FNOdlmhBuR431aHeofKhwBaz/ib4Kv/+Xk39nxX2l/P3v+aoHYKx
jl4HhKCmj0R1T6p8bZTyk43DiRtWb2MqJNc8rcRU0QKPAm14NbSHwszWbdEFbcd2oCEHOk5BdpLp
0Ski3p5GfqYmOHqs9AXaDkAnegaoT9k8H1NYjxa1/M7TYd1nct+a9crh6M7TBvQfCsNeHTbNZYcA
qEWy6aZ+LYChLNrNkvaowkxhVmXhBM/LKg+NFBpZtX9QNFd6YFrDfoRH4CcHYiYB+AGeoyes3laD
2E3uWUAlaagJZtrCnjk5NG8HLQ372fEV/QNXXtCnUzQ4/GMoEtUcfQ2PazpvlBKM5IA5oXrp8Flz
UGCq6k26jc/s36xzV87cAaWriwDXTdlHzfyi1pHSo6bOnZb6VQZbhHIEPlkec1LVnqE1+6zO4esn
J8w5FVMTLX0Z9sO8RrDktAlwWWtiWu9pVm3A7XwZaRW4JXsy8zluCHnL3cqfu/oTjPVDP+eJ5sZD
AyfQnqmrvnc9KAX0jm6booWREsEulDplcFAiBRu8jps4uAwrZAt4DrC40t/KMq71Nc2+eTcEBA5A
qkO8HHh302aePULjSkZIOYZG7U9ist47x9i7rUvj1h6sOrRri36NtQ4QOhc1bFkECBHMnfEG4aYF
qJMysyADXTFRMhA9atHZHt6i9MbWxr8cdSuUZPRMA4cXFPIhc+EKrbSvudVmryZnL7R+76t+3Jql
GWuzGfCxdFYVke9aJ6sVN8zuNc9hTe8S9rtwES9TB+PkkPbnND9Mw1NrHfK88xWgNJpI9vBJHldg
CSCit1l+zFtw2d3QyOJS82m6lqwGIqIGYtFxB3RokjYHsPVUCgmN1jco8npxNKDDzTc0S2q66pv1
3B46hMJ5mfrG0AQp7J5mD555+QRkdAC3VizdHOewFdRKDFz70BdbMmxV6Q/kBEPqiqyQiMIAzlEe
xnmbdxhpsWKz9VHAtkOQfA0/LZ/VZQfGRj1hShJ49VbzUkVuKlXsUpiG1OijwArt6Cz5gwtgo4SS
gzf7qTw3WLf2q1SBGBOgeJ5NZ9jy9qcWPzP2HGkBFdE/mhmLxBgfuj6PnZK8oF0HaZWNlESZg4JQ
jPupOfyrBx9Zup9jj2vNIyPHJX3kk84Tm6kHmI0cqlbbtXobClC+EtlnL4PmRJmFeuLyUGr7Goqw
eXpfSr7BY8gJvUkFxj3dcyoWf3T7jVQzeE2468lI3aRn+tmQ5AFMW+PRSaduVQOFq+SBYszVxqQo
SmDzNjUDsInByApLg6CB1cLriXoNV31SvRgiD2ZJH+G+PUn85jnQtMKOuNiPyyJ8x1YT2wjrsQ7n
EqCVNqrn5WUUUHYD9Ta6CmJRgK/3w1slLbzU+jBOYOgq8JPKR5TKC1hpAA2jZGhk9aGCpWJWRYT0
DGpLgHSmx1mjUWsvATcNn9sdfiRVJJoImB6qF5EUXF/4liksgzH3TrGDEVUVFabaIahRweXvEFAh
5y0zYRKtuzEtTDcSasdXRg73Dtdq3kRDjo0u022dnafpMIifnrYeyMO9jEvx6OBXtwpUi/oAA/vY
HbXFfXtQ/c7YWMqqcFgasGG/wJvcKcRWyaukRrE/U8vabwv3MQVcOBhxGxqKddb7DhbaSrnGC55i
Ue1QeXKzcOi9dmvjZDuoKF3bx7GHvTMkP3l1UkdPqd4hL3bcM4gr6vhpuanpKRjXeK/cWJUrkEcg
06WW31e+9on/UywJ7f0GQBLH0yZfwygjGgKGN8LJ3Sr2E/hFfKsuXlY/cO1YwPOKhT0SmExEjrbp
05Oy/OY1tG3sS6vhewFmiA0X9nLInsY2Xym0Sqy8euqpgNN6yfW4q9c5Gh2iq2NnzO3IgHzNdEEA
nq24w301GDqYF6XfDe3sl7ChhS2niSvNxCl4sXLcZMYjTvJCAqckYVn0bqKVkJkbF/kVYRO8G+zG
N81Vri69z3iDT8j6fieYXXxq57aIZjNMK4jkLF+/tGcxb1nHgL3HUFHB4Ha2fc0qPCyeMOuIr3BM
oBQQ8GTHydSDxe49xQFK0d51ABQ5GQ7RJal/qwWmKNBLPDQgHpQw9056q/R7DkYdZdMb6YbD3MMt
HYbkKH3IkFVboORKHXZlINmN4aCtGyNU8lAY6BnD1abH5zqun09FDzsZvLWPotx3cOoukRZNEC/u
2JIYJXJJ8mOokOiTQPI9VZ/qRfE4KgH92rZCrUOLpX2CdVRsdtuMBFkOQZ0YTibfN2PYwbKLoBAA
MGoNLFZ/Xk4jBnxo/wANI0tbkPNYCJduxw6HApAR8iQlziM2RxY0250++L2cAawOBvXdod82+A89
0pio+BkcHBKQoHKcUxh4wdAsDOK1hLuGr+uRpoVu+9hmTyZfG5ejwrPGHWcbdKOyem/JsIXvLyrU
xOO23zQ4596U+VwvjxxJCxmCMU10iMGGmPUrF+RP1Phel2yD/iPB5ljyD9C3Ikd3t64ldojywO2d
UMm3tT4cRI1ziMqHRppJhl+0ydQDQRZaNUW/pcAdsbZFOwrtOZ+IJXSXeU3h2hFmaocrRpYH8Nk9
puUhtawP5z1vw4ItWLTUNyx9lXXVBlZU6/Hy8lHRdaYyGkAIFQuc3nk04qBv8FugctPP8xqGF74m
hoDJfYUu/SjsY9v7br+u8j7QZxHLYWS+aMXWRB3AAkmbGOIg+q2unFOj2nT6BwDSTKaQtffj0SiU
IyQnvoBBKFwmHwcbNSVlbSnAnwpYTM6T5pHZpw7dTbMwcDwxC4xO3m4G3ea+u0hEVtpKz14HGyWj
gdgIqtQOwR6Csly3I1nP9ecy4sKnthHQOsLwMnziXR6TzIokGeDC1AXDYngDqv8oWqo7u8H+LRNc
AjaB+povayKdSGdIK3UrzsV0mKdX9Is9QTpfhXdgW0+BDgaj5MTPza1bmZjLZnLjLgJ4Ynhx4GIr
rHMzdREUieBHgiaLWoCr1MAnq/krS+1YST9UlAxQbfMWd+3aJ1BOYzfTAT69LGYIgVJGPOfUtrFZ
p+vGdX6lkRnBSJVjzZK0UT80Cn5VgZ/aHEWsNxPeGCrzTz3aTkvsnDFIbpqO59obDHwLRCFL+y7l
HLst/JHG59p919XnfnkmEmFd2FSnBTgArY8k+D2wmk6THJ6VCAV83aIPk278jBBG+SoAGvB9GzCV
Vh9E0ez46OqewZTEarBilXZlj5HOY7WmX8QWYe72sNC9tBX5Ang84Kwts8KpsqgH2fkMzlS2Eaye
tpPVASbI+jzJ5bweAfTxoIJ9GLm2s3qZrwx1fOO4w1cQLboxbz+0hYaMuj/zDMYqp/5oPVML4TtG
9lFnL45AuwPKqdWfJUViMtaABk6wShlF0FUY35LDGtFsIlJlwzS6yps0Bmb0GfZ9G0KUWE4IcUZW
/BouYCgZGH0moPa2865KG0Ealp0FCjtOS0xJcLbH5bwxMF3ctduFvhfum2riqNjbpZt7JTY8GwH1
hGl/GTYoMnVmFyoCR8k4w58G7e5Nt8zAO0OK5RXukG/n3lm1qXFo7HZroumWNfVmmV3YdSEZaNOo
ymjANYbX16gr0nM0yhe5nbM6KpbCN+WLSqz3ZkaaprFNrWFDoeJKzR/aveWIkPq6AU4dSoBQmGa4
DN1BL3pfNaJc/+zQ63UMdla0hwauI+30BCbqtibVce4zKA0c/CXgdPYDPkHvJDAmlUTQZrx0LX+T
hrviXfnM8ulZR31m1o9i2M4s/wEZBMxQEOPAFhtlinsR/ZtagS+NlzaPGYiiGlbguQfXCnuhDMtm
jxOW81DvNiWa0Fok3biuzi7SAcQal71LmnXv6iuNgfmG219MWCUgiD/ag0hEgWNXmIFUMBmqfUzq
oyWDgUI5RLQfvRpezekbizBAPobzw0/rOmxzGqTlHKTiy7KBGzd++BgutthKBHLdVGw1Q/WU/sdy
FE8DlZo9Gc6pLoLahgs3St0c/g0zaqkGezNMenRTDUgPpUwk5CTCkjjj0EKdeKBbr0teraXDn0SB
6YGuXumqX6swtIaIpjID213biBONL5oFOFv78p3YeEl+ARkGxZsbVk0RkuIxhSyVveZG4MD5QlW2
jrqqP9FgbE0/A+yHvU3Gq+kkiBKWOS47VDK0dTGB7dHla9uNTIGbGmnKxpyH4zI5uwxOE9AbqR0L
FLR7+x4hLQxTR8sfYQPVl/BMRUzUf88LyEnAXRivqYwpfONb6KyLOgt1uifiw4J8yRkpgJJI7cZI
tXYlKrcwwQSnrS8jYa8tvsfp2eKGGenWgC+detJhLDlj/zR94KgAkYDxSJzAdd4zeNG0IGPriYke
ZPohn3IMJoiL/3CtR/byPEPS11V+j6ITKABa0mBDiX1qRGa6c1xwynxkOg0ivl4JBnvfGzXOok3V
w+12cfcOomBSilCDkRIKwkNbBlo5AGCGIxtRdldnSYaMy3DLMEO2oJfY1ip6ag+SoejbB43MdnCI
i7seGcXcr5U+j1wNnpnFpZBQAC4kwqz/SUFjLSoZiZHjjONe0cZjFrdmBSfIp5bAnCautdCuUjxE
u6FVFnBqIDYuAkudDxO3EzNDv50Y32oGF6e6XeFqPyoTiZQqSuGwOL+m0G+0rEqkGhrWmte/No6e
mSHtCDWUS1Oa6Jis9BzondHJSQbxbpNkxHA9lx9dcyRQfTAP/aUe1DmcAJWH6Lscw0p67AcII09w
67nuEj3f98or6N6xMgFS4UBdDxc2vH2nD8C/ddydViEySjcurtqRQ6RGG446GTeL74s1JLJl2x5O
OZ+mN1Oo8xtJRYdSpTOQtaLwyJjmmLI+RH1C+HleRhbo0GmPzFeHVpryXwd7LWMtDNknsq7aeT1l
Ray7YCJZy3HRdCimyqiXY8K09nuxrGKHEPjRVTO2wqiJD6ujx95oHkQ9/WYZEjcCH4I0ze24z9lD
40A/lTrugypdy5utHNmLTEH/VU5cl34HHDWeK1Dl8OlUYx5nqfarOFrIh/RbTg+l2C+d37wb4gs9
wgHSD+Q8Q2BUfvVlwZmLjm0oh0sAZ/cb/qLo4FTAxg3ebk58abY4yMjIrikg8AttBdC8QJs8yUJt
jnr+wQt8e49oj6TzqsbPyUWekGDHEh4W1drRIrPL/LSNwBRCiUHWr/CnRCDIMPIb9OpGQ8WuEYDB
JyCFue6x5rCG/LU+tQN5Nt4UGQHurcXaEGhW0HRRVZwHuhvMzkfn2Dz2uKzNLECxAkpW+GLneVzy
fYv/WuHxZlTbvK7aDTRhsN4cfUZjAcdL92DQ2AI8G0PFzA4FMEPIgrO1gkCHP1lwY0ofRqGHQ+2N
5VdhRSmmzrWE7AxMIvIFNoWfNi29KkXL81lAtdatqLGp6yahVgwIPKSuU/+ZD4FeJCn9UfKPdHnM
+q+xXJJGi1rYODUBUj+GMmHWwiTYA8m3E6HbHLi94DjFOFuGGli5RiC3NDyizoc70n1lwlPYwj/D
9jABOmjAGSbMnymWRpmUZ6PJkIE+CBriLpE00Bm8o2i+wzRxLLp8S5ytdTCbLRwzHTjQYGymCdwv
ZRTIssPMfq5RmWCHbky0BUT4Eq16+G0JC3n4pqVrhAkK9O4qOAcQVbpPtZs05muuQYBYTQ8W+bJh
0EtRYAKkfsJhxl5JCyamYoVEbGsW5Op3p8Pul326mJ+rf5vxaKL7b0BbzkM4ZGomChw7vX5DnanP
D2mTCPPMyl1rbjmcQjECXsMpFMNNqhLi0pNtoukJAoKFf7M0rMAtr+rARtGuD2GH6umoVdG5v8gQ
4Qifj1aQ/+JKSoEmnMkT6wiO2WhQUGgBu3nYIRxpoDL7QowXiGalwcvspeae84lLpXvmP6aIMvFY
WQmB/yg49yB89FB2wNK4N9zxkNb8BPKrZzR4mQDVqw9uGgP8mTtPeBabn9iZ5M/ZfIDXsLI8tQYi
m7zwacH2TY88Hkm1ldcYZRpiS8XDLbv0hSkLJNOAt5gJgcla2aBys6ncKrYZxY6Ht54baPlRWRN4
SDM4h29rwZ8t3JIVgjA9RzJbPZv8mEmP16e0x5LfWUhnGMEvgJFAlcD+GbxS6WfOUZZnd1kQ9u3Q
WR/bA8bVPNveSn5kxpNI9yYCWo4uWBUZaTDqq7raFNBZDwaKh2WEuhVlSffAcQ7CnLnTsWSR15wb
FtnW+7CsawU13li8d+VqgvDX/jDAflNxaUI2OL/juew8nlRgzrQvRlYobnoVX5tFBPcSwANdOxp+
sMsUN+zJCh3QCRHIcizsp4b9DNWHJboT6u2YQjC6bdP7pMRv94rvyujbbLSeaNEytB8wLOri5+tc
dZWjFtHw01y/yWK/wFoje+1Y5tXGiaYxQz6eebb7ROYAZTd3T1vUwYzYYAmms3wbJ9WIRAxFoArk
QvtFExsLY0dlvhkRyuIcsfy2w3rfUtz7g4V0XsOZsigBSkMIKVqWIAJCslxgP4Kqh7WQzlBUe3Bm
R9XLhZDNjVLcddkH4V9T9dq1PoGmCO4t7oFx5sOi10KtRNt0HHUU64AhhpGB1hfb9Ijciem4Nq3K
s41nB2FF6vPFVzER250ETBhrXB6/pXk0+LGufCuLM+PbdKvAtB7LzK9okrfxQFZocuAaHm1/As6h
eYJvMK3g96XsJDt3YJA3+4Ee8+7FZCjgbjplCkdoBmj1PruJof4iohNK5luIUnTEMfmmXCBhKwNl
xgyOLwSoGB7Dmkf0oiIe8fLWSaaUnHueoX+C54PDCfhmptd9T3yFndLkAW1jh67aFsHLYwcwXJf9
pNbGStcLhmDzwK7i8VtQhGqwPoJM3wzz5xn84jnQuwN0w4gFOyR4+qOLivvWAD7aQYqC4pKKvVzg
CowtVEkUmoisCqr2ubRAka/R8NjQAUGjnSjdx+LYvlWsaxgFdtxX7RXDiDNIGzqu09jel3NI9Ofl
xyhedKDoFSS/Lylk8jiXLearNX59gBGDjAU2Tqx6h1ESxfzuUG59lMRBbdurYRrf4hytABTuIwWC
SVBi0RGYv2cS9hu4kUsNI0AoLz7iBrJTWL/pK936KufX9shxseSrAoYnCNPSH6t6mTAJjFJWhaOW
+EafBpjRGS2E5yg7ov7hTV0iMS1p2m+ZsesIrGbKaMrxkuYnfdpgJVQCNULfgBxPBG63V3uMdqLY
G+jkpUDxwT6OcwDbJAN5pPasoN9NUElWhBWMM0piGMawPVv88HQ/wVbaTcibhXpOjrB5JZ0DBzBy
8CwHvgPPk8IDzD16i/y+1APfMPZrq1t1Ps0YKULq3/BYdmFDI3XyuRKkXdj1CWyr1eLdGZOSsmCe
0AlTh5Mxpt5iO3GWwWe+O7EZOwzppwmyAab0DrR5yMawbVZiWrdPAixgOMz/IvdMMQpJXjJMKzph
eh4wUP5m/w5lkGs+V+FQv9JdDyofZ1qN6x79gyHUcUf/GHSt/dQEzv1w4ctSEg7Zu9O/ztqJPBqw
IdDHU/dqyJjjGxnhIheUKh9Ypq0QgwDF6SOLT4v3xVB9AyNbME8wmZ3gSkZdBtkC3kNcXkp2OHoP
mfmhFTgpw77eoFjv6j95FlTdZ1HFqLSCLO7MT5qy6dqgnFepGiPhs35JafvtGyXfzfCBIi9Q2x59
h3N+fy6Zg0XWXGYaDB7XqLxX+3QWSWvt0Mf2KrkluHWVAVXYqDFQH5yBJv0Y4ADgnNRfzh+QSlTW
imTcE/PG5LimZ+StiV1+Ce3bMB8u9X84KOFk0+vjP4Wly5IjHt0W+QrWMa5v8hX6A5jiUlEYypdP
iyYqkIbqU4WffML/vEAgXZ5Rb/bQa7XTs3pG36QD5NCaYzE/mdWZYk3lDVy44fE6PZCkb/aNEdsy
SOcI1RIMhAEGAPfqGtONyGWwu2AMFLdqIrQI682e3wdcC9m2N0M79YcsThsWgAzNp/OSw/Jg44oz
SsXT15AJn78ScsbPrnZBBYtvKx7bCKXqCZKHz8Xa0BRYAwu1hMEXCGoUgV9NPptozxTPnfKztL6O
hWP/H2HnseM6kqXhJyJAz+BWpCiXcqn0GyItvQl68unn08ym0ZjqXlWh6pqUYcQ5v53hPQ73IgLz
rmPz3KjwjHrtapXfFz+kPTjROr0szathgq9o3IRE778RsqZkW6boel4P6KUUrv9NYyIBoKiv+aLF
2rUOubVJs22ueS6zKxU5gliubiMEZ3SQs/pyClE3rxTbrN/waNpFAMKt0GIInJQHqvsSf84dm3oB
N6V7Q7y1nJOGzE8/dnLr6t8j/3HZDc6uzlal8hrWz/VnqYf7MH2GObkvPW6PSL8hH6t9a48mkH4z
GZ6RXxv7oA1c5hq25Wc3fJ1iRCGVx4fArKYxaC+Wn0KJcRK3TM42DPmwUod72HviZxXabv7pLkxU
9ZM5FYfJZmkzg5HvVoYNdaU82Zgdil/T0N4rDe9tDpY3QWTgrmp0g5vjMJd+Z9dH5/+udxobKhqg
5nH0YlqaqurTpP8A54p9daT+pgBArBSrv3PYVeG1Daw915AAebaKDJSItpqofWoMuW/neKeXlWf3
9bapwz81rT/cQXwperKRUMurzE48s93aWRYUo7l2xFq3By6WVRkFJtvsBSETAtKV0Pwq/tHjLx01
gn4IxYYVnBbdxthp9eEOw8W+av9B2Rc/rmJsE4O0ajx71Vneehmt+/mvHwwfBUrLxQXmvDX5k1Vj
rS1Gv5k6GXvkngWDtW60YBFBCdVi9cnfZO91qJNJ9O+luWYZl61nivGYScKLu+EwdzzEBZiYjr0G
kFpPTtWj275HlhqkI3loMgsiJ7sCAQRZf6/v0h+H4b7YA9ROFGnXzX1OVsnF5wqammkdSY7XejmC
qYXL8K6JW2Kk1yrcpfxqy1IeTeVGKGeTcU2QEH+J4yP35jgHi8uM9WD9RePviNI6AgFYMeATQeH4
mnkYkS4aNANEtAd4HLX3oRdmuLujDzPAd3cZo2057GeQWMgqqAQjurol/AU8z87SDosN5K6v64xT
cNlXMzDRbllg447cwknvCTswp1tJUHWzCu11hUEzpMVkM6jtrppP1Y+D5ipzhgvgMijFMFyUfq88
Lt0DdRZ4KAfn3RIR766f65vC2bp1hLbh1yYqpTrrt8nYFRmhdztK7lYZtfCcekMfsHCbzZPpPqJ2
IYcZOYGi33S++szJfEaj6U/RIWXKUBkQyGsRZJBBGEUESdGePfALAa/br9x578eto+9mkoqo65p+
BjSBBQTeeeAsN3umtWKdQROHE0HdRrxth3ORvrj2cR5PGSwrQK+1Nzv0doC78l7fPckg7xPQ/jei
cWBPbgx5jCgawYbPw3yW2q37c3/yxF71ydoOv+sJACtJbpPdv2vcDDO/uY9fq/ozRwnmjofhf3t/
xySAFDU6X8He1Q2eeJCDxijxnjE9MkbmAfidMa3crUtTVXjOs01e3tzhoRnWSn5W4Zb77EBxsTDE
6/wmQT1/VXZtcM9N/VOFv5bwMpelH61ypnq876p1Wibf4v2ePCJnbW82GVy98iUZaUvSinWcvNfy
qH4Jfk2frafiJ6xeeqJQzezCCggJCXtkmselSv3O5P7EMdhq+6hqD2YDB0giERRjoe6WgU0C5Bio
L+BZ7pidjnb+ki3Q6chZesQBeRuYvL35K9E3kzkfJHOcbvtu97Bo51x600ha8oagjcA8hM69u9tc
z/J9UuH5PdP4ne9yChQ17prtw0C2Ihk27vtNpjNYoCLJvQrEj5EBpY+L0Td9b580VpPa64zttKyN
R/cyNC/yNXU9vg+AoIAVWgS5pfzl5QepZHURuO8lg6b21gCzROlWLV1/LlcRCtnCN5xVHau+fklK
6HD/Pru9z3MQhlucQKr4khSJn0HPsVjDFJ1droNK400fN2a3r3s2GpfSDP0g+y8suQ8OYdnmEijQ
mMtXOKCWKJ/Gd+WeBNM9KKg0mppCzS5IODTU3cSqVC0k5B0jA1Xs/Z6BVdDrddgfl+iUze8yeYvi
tat+qFB0iflqZ+7GepjU9WTDPR5yEHgX+ofGCzWxn11N/eoL5RBJbpqQhMQXAbav1G92yjHrx/2n
Rnr48EnWfJz57BolKkPxMFtEXNl8OAj1zd8p3BepslHhr+Nwp468QemtH2TgFtlGOnA4EHfLuUZL
F0GAIsQeHuqQcyLybR7tuvpO41MCMh1FXoOIJGq2oim8mXY2Foa4+bKUJ6MYEQeNaPKxe/KERA7D
O9LHMg7SpWSGANe2uaWkvXaycT1b6HHyCODByM5dPq5qzTn2MPoEIyueoV/76EbFJFx35CKQWjFv
D07Dep89xjWJAENuNWigQEz0epvZlNsItvAiD2J2RZhnEJPuVdSfQtvwvWQZB1JUxmNTfeYu34kE
wIXpVMTVSRO6V4qr0vr3t3q4mt254C+M8k/+NCdFxiiuufkT1sRMv6Yq8nyNBVx/UuiPj61gWjpi
jlh2mZNDVOEcFcVW+9MB7d04ABmR84IcMtRNv7RfFfrW3UPNUbh8Vu5XG0X333Lg+5+iirEj1oSj
6TB3J55uPo5TjPKreOfKFhpwomOvBiTahZN9tDYQaj6RafMKDoJNBwEZxMCb2j6U8V8LDz+z7Q5/
i9n6/ytUOS/WqYdaj9jRJGeiKsRbxUiUNG9Dnu0NgSYrTvc6P3gknAO1mIdi0m49mQTjvjSfwuxi
omWMwhe1HVt/cbVz3w3hutHv02b1Hufppjgo07urgV8jdPN6Xkr/kriPuj4EU75vF3iq8FpGIErG
tYv2lQ5z+KgpW0usFzf07eG3qdYx7Irt7MzCY9q1yl2iPCf6wKT9bVdfJhBT0u0sE7pllTY0TpYg
7xlRqsVjN3antNAfcxOsmvqyuNhbxCgW32aDXKKbVVhn6uzL5XNsuUhj90b+M8/c1HzZU/KsuHDt
9WIFpTbAP6F8NJpqJ3ue8K63ONec774DKeEG1kZFbPtMfIbxvKen7ynq95P+7CArrrAQJPLVUqJr
C6jdsGAkjjIcE9h94DShemUCsZsxtASWocZBrVuPjh0lN8NEICQjZvpyqXamG90qh9YbE+Fo9a1H
2Vq3jJ0iUTMWy+ui3iEgjpxIpXVdP+UxTC5CKDO8KwPZG023eS1cqvQUMezNccALQK7ayiz1be/G
oSdTJ/N6VQ6buDO/osaJAphQVAtzfBQhAhLTGOgO1Zjuy3OoBF2+NTUXf5uP72A0xheF+z20LvPw
xPrZpAdX4J2QiV+iSCq/LNv0HRoElpXVsE5lpNALnDBeE/0lyqNBuw9LKFYZ1xivdBtBwmkIGzIN
j9nUGdQEyuoxF8pBasroCcVYW+Ry6Dyori+6W28lvlZuZ+PTEvBf+ibv+Dbon83Eil+gpqhLuBI4
S3En6IjvrQzPIchoqeWpietX29ZuEfdm1OlrxOzmPtWs80DwJjDBzBQrgLDodGcM3iY2XIHxbsZk
VMbxsGva4mEYexNWK4TtIpk3FhspVT5MDHOeI4rQC5XWXDXS1NZxxPvtuNAkvZ7OPgTPsS2bS6G7
nuAUUab6ZLQfbkrJOUEjcugrqo8sf3LRoVpG/WMpD05V7JKoxxvXJ+D7xUYNz9YQpNSHuNiyDCqp
Z+VsCJJgSQooT6nB4OwxRTralvYGg9tiio74lBKmzrl4nu290gS6u6+sTTTdBnEwaTPFHsDT1tXd
la91FHQ0XUBnmQtYfaqARxpowDSkWdo6nQxwf815xqrONV8S0pQsH+3U7MFX2Earziuap5q6iYjt
5gy9rTgHM360rXVL1ETruwk4E0Rvws3Ss1nky5YNwMUghaVViHWPo8FYI38IKsq6+tnxjYiXW+8i
KXb9HAc9CoReZ7GUL/G4ln2/lbmxk2Znwr0xMqVoDhE9c/6+yMcKOLUX3w7nNsNvN3zmnUtgjfFe
Nz8AZ2FTnrooOWnVNtfHh8X9NQVgd8GG0uj72WqD2eZ9qJWdiL8Mk7YTxcd+RlrUPtfa2nNL9VN1
N1Q++k2N/MVtws+mlDTPpCEiEtR4k2b6SmV/Jo62MPlQDNj2r52mbvU0vs1h5oVS0HZnelaYoISo
FHS4Qztv2sYh7nOqevdnaGp13auz8BUtStaaFf5qFXpUHmqjbymUrDtkw6lKUUFhGRX/A/ogrrnJ
l0JF0tlSpeVE7gEJtuHDAPJ0tH0RZGm67aV7iKcJJo/WGFRMI4R8NUVgY7U1eXFbBUBtVWUiORuA
b8RQpod0kuBS8UViapPAI31WHhXIOGPQtgtKxKmv3kfNDRKRnZHnnrIkvYZ3g6IB7tQz3i/4VgpU
N7Ztq2u1L/vAru8KsdNkHVQzFY8L0s5qtN2gvIt20bl7Y0y+fBjv7GG1iGLrIvW3GKhMtpMUb1KF
SsG4dTzyEnopLBpGtk5d28PnsHyYcquzdxrIyRqUNjHjCR49xY/sx1Y/TY7LrFP7NFuHurXSO37E
v7Ym+i+0HzIUCA2DcukwpdufmSLZYBTbn4rXss6eNTHb5xmaGywhZzW/q7e1zPDz4ezUFzt+URpQ
6r1aVvcHrkzInSzsr9rmi2a8oWkJ+gw7moqCODbkX42UP/MG8ZZE0cZIICskKFymmq43d2JH3w6V
RX8tmTDtxIzj3pBwNMN5KH+y8CsegDt5hMX8i8hgZMIuUvz4HSjFrGrrxg6WPmhxR6iXwdw44TXU
TkbYxZcM56aBCvFmTctPUg/jPm1fRL7pcvvXKhL6SYaNhVyMLr8ApXxlnO2RwP0hh1jxu9rLuqfE
1j2bfFhn9HLUuJnRbbu78o6gaLQhk4vmV6yTLgdiuFTyOMcInlCvCr2A5S98O262dowSe028nTNT
gcC3azUSLnUfakv4CRVmT9m6uYJ58o3LF9kJEq4GFYjK1l1/JCT7FRrHq7luyvG0jLskPOji3Fqp
F3HEZMPL0DxCOkEtjwVEauCWIG+ITl1suZ6iWcGgcq3B0MRD9jEo8TljGjebw6R89KMbcGhfE1MG
yvhsGibRqyPeBMMvM8W6Wsx6RY6cYWg5afNrZAtr2zULGSCM/+sq7OFNtSt//qDHHiImBmQe2irr
HhI2saJYjpFGKyE4hQEI1A0ptOp8Frl9VzFpm0Ld5tXnMpP4MZles+iepr13YbV3p5zXgQs2+3Qc
tFP8xvYOB8JDan9FjwBWb1cOmHyHV6My8sQHDF9mG8spSEe+7F36q/XFL+oYgoTSwkJEI7oC1t5U
+S2EjYIUdSNC+yTdxFFQkw9TAWBnyXaoZ8F+t5NiuEzqjLtlaJOaUFUI7TKHuDY71k9JIIrdzmAO
RjAMf7F0xCPKALka4rK/9DGIPsf+BK8Vxdrsqyo+DxegKn1Q+1R6Q22+OMhQMHhUtnWpS2OT4HPZ
N7iSMa4o5VYU9CAqDN79LHhgF0SUkx7G/j3R6a2uyf2dl9dsGRTEG1utU0suQNCRJuk2enScqECq
HVOspJ6eS2WdIxDpKwLmDIN10VFgFlSB6zFvtvqgIGmdwAAZxK69Et2iIffnyRAP3TR/Tgq4oWGp
jS901MOV4z5Kjc4xd3oEcc2a1+a+Kbd69Fe5xLMn2sVgEDXrMfMq17noLaxyftbDJ1Tq+TpLPyRN
HdNr33Bp1vIWiqtBgDV6wl4lgl+8TNl3yPLVyNd4fNc43GLx1NmvkwWqqz2rgIbpXRH0mpqQxQZ/
j8/X5uSOeAfCWMoHZ4ZkCq1c2zpJrH+GuFULiNNogZOrwtB3Ga7UITDuy10PcR4u0gVJdXZjk5mf
3SLXoy4xNIdPUzJsjdDxi2zSnlTxE/aKx7VgySR5QSJFoYGNIKMxagdF8Kh8NWqEAyX9bNviN1pi
ULLXeml3Mg1fFOAFtX9KJiDZ2EZw01p5to2dSefxQdVbqX7B12/FOSQsR8MIED2Y9jZXv+eYdj5h
oCs2votEHAEv+kWo0MnMJthykL5xjlsVB6azKcs/o7QhGDsiiSatP6hTrBEW/F2Nr3aPTwhM3jRd
7rts087F1gbFi/rPipT0Pn7CiYXcHRXiwNvN8TA+9yPSUFMt2VZS3wJR0RfYIcdMth1jNAg62NR4
fzVpE5TyCi2bs8m74r111MeodD+KumCABr+050JBW3APd0D0uCmK5qWzGe8A3FJ7OBJInCoBuvGo
mzYOhigUzCaEiPCbhm2nSe8ydbolVrECvQGhXRioXiwb+XedWuEbwC8HmPy19fpr4JNFx6HFSEcJ
28suBBkDkyiPSn8S9Ll4LfuFP8tXch1RsxiRV4ygnKQl99i6tJ5zkmWuqKxrwT+1bFl3Q7frVUQg
izhQD7rCVjxpiFoa4eVdsknCmR5j4BnldY74xKR2rJ0HIMhjMwB8C/uiRdUW+XQRjc3bRI9s2Vf4
h1CrkfDsdPx7CfvBsjwvG+KZdm3Dg2URbVj/jSFAXjW5b33WQD3HbN0KDufCNsFlzDrAnDCRcXpC
1i53be6K7eJK4NfYfChT0D5mIdWPKlcejR6lmdAaxMbqPtQZhtPWT1OLrS7iW9iqA3MpTpTWQpse
u7CFZni1RxsAybFOiiNuTiY9LTxVc/NgM9EbIg5aAVgsPI6xQ+Yyr0CARe2rzBCnjNO2Mo0zbXpQ
d8/wkDMei804/urSORSpuyYA7VHCf/H3PYHuNsW4jQa5S/ixtBYN//BcaWNgpR8c/Nu5Kg6J62zD
dsNyHPdH6zlEs1PXdHujWmkrzQvBdhdn8JBh7+PwPWw4HfmiIK6Jk+Whjqygg902pwkoVjzXRMRV
I3Uu9sVG6o3dGupZ9eTya6LU6sJ+J8sPlxIj4h/uk9OINq78cftXxbz1zg86sDj5jFSIFHRsvZ8o
nyM53abt8lJBNBpqcrPZH+sBE1mKehzODYg/My9G+h6OF8bTqgPDqnmKEV0oTqB2yk2vmq0bG0FD
fLw337kYY4p2bOkbQ6CAn6vtoLyOMtvYJNm6yUGfXmrMSPpAIZqpeiJp7zSHreWNlw8KYOT9oR85
2FMCW/pv1xrjramHu8xyPmKKYQeZbybHpFYcw1uJ8aZAkKdnNiozhAm2dkiYg0zMm2EbHdvhNo7J
pp6x/tn13sBCgClwTaDi3Qffm7xTygDZiezKMVfsyAP2+Qq0jDUpsqZ9htrDAqUr4ltjfynJTbV9
/EXI195n/Uuvvx14eU2S6tq/V+WCBzQdv+epwltfl+9alV7qhBDb1ugu2uQ8x4tKfkGxeLU7H5T8
ULtEzLXUwomdBiqWslXe34co5sd0sCA2fE4YWtQo/kGUxH18ADvm2eL0rJxsE1XIzzOozGNfX+Lw
xjITV5DChyK62yYD2afrzkq/LYDT8TYrz8z7iQwvgwV1NREAoEYjYuuwY98Akmf/33cZOnBrHK8q
ktQFpa07D9uO5USIJF/pojzpcvYXq9jPsaU/UjSFJtbo8Ewm3bQWPQpcTYs4u3NtU1vzty6cr1L/
dPLLInovbxQELnqLJKtwo5Owpk8U7FXmrocQEXk4qaDK1X06qsLiWWtA81mB/Sjter4X5Z0Jv6c7
MNlM9cyuS+yGUUJlzezEdeRsVRFoDe2ECerS8kTRTNDpjefwNJONbwrjkBWQy50I91Nm3Mw0DjLL
8CN3woixqdONpqAsRdrem77ebMr0pIjwETNEl3yPo3ON5jcr+sHqC5XPFmpbiq/Hj5p1TRXj0oKz
N059UibVs00RVLZqPzpThhIqdoyAJY4Ap2IMsCJ+JCOuq5GEtkKk5qcTZqTNDpIWzXz8v3FdyRGV
ahnriZAKxJnECtz3fE7WFCwxmiMMk1P5KsQnyr/F+K4hCwwkD4M/KcwwHCj1i7CXJ3amnc2tU2pw
I26kngZMUEr3NS3ZyckPs4TpiCo/KXOsFQ6ioXmbTfMmFtFJQWsgp/RopfVejyw8MpMV9LWu+/h/
1rklQZ3UvQxBDZI6fmkydU1+L28BvpMExXDVBl0xnqI29CLolWqZ0eUvqW8Ix8+rEQ1dK7XPenHt
GGiFiFfltXUar3c5Ubc0OABc73TEbSNtADZuNT+PAGnPxvjOwdtrr2LemSEfmofNkmH/cYmJb0G1
/siAXUc3vh+me0XPLdqdy8ociqe6tGFjbosdTNVDxyShSUADs9uMIrzxfJUqcXrKb4VI3pgyrzF7
npK8Rpjo1kil0lrxNUN0XhK1vMFaWezzdiSLDpA3Tf2GzT1KfAlfI8dx79T2I61Vtd9a1bVtb3O8
MQzfTIxDDUKsGc+drBihIxaBdZWHxkpKLGlVoMK6GmLy8nv6EtuKUZ7Tqcc4/oqlbeeq5SbSMn2z
aMv3ZD+OzGb1cnGVn2J6hQ5nRb87QinFIZjXEosXVmkAXZvPFrpNsZcoH0S7VWPta2hrRMbFfgKI
0cu9GH4iY0F+nnw7eg4WrnD3ueSCvXRVcpwIAafJTXzFC8taaCwHEwZ/YZbopzN+F1CUeT1zkc9n
hQd7UC2sCNoq6ac3LEOd+5MYf5q9Xdr2UlhnmExo4hm/sSJPcVP6Bo781GqO+XJpzHxDWeq6gTsy
imtTvjvpy9xwD+I1F4d8RMveIBc3Tg3ZVFkjACnvfEVQOVinEj+/qxDhZy2GVlRo7eIcG+XPIDI3
xzdsN9hg7iKlPqnx5os1DqKYXLq229Iz5BVJvIbinaka1HHcBoifdVt40TD41XIy7ZJfDCMXQogk
3K2KBFpEiIolscy3c/1Q6A8684266ZY9mbEA+6uFHCRnwtC6vNyJr2hd1TscugmopLUDMDLNTTec
Ze8VwFzRzYzWsmTIRp1t/sp7qRTAiMieFdQd6CRQKsUPiMlXmfEl2J9hE9BXKQPEa4NDVzn1MVIU
emMzxHguS7lu8BnBDiRnGE3F4npFWSHDwkvaMhjn8aFuITeOSX9o5/fZ9FPb8vTs0KXXdjraCEb1
5FyrCl/NOHuvC3PnCMG79+3Wl0Yp97YDy9u4qDKxRipfjB071nLgPoza4EjrNo/9pRP7ynXp08O4
xYpbdfDak/Wimn9WUaLrsvdJtDyn8tPV+gLfClYHOWo+7lR/1jvkD9lGSRHIikN0f0X9F2s6nzx6
KdBprH+9Ga7Lrn5Wh/4hgY7pHYKjm4MyRNjElHXcRE9Rev9WJFfLTfaSd1oPtQDWxTOaftcZR6HO
FomojLBp1FKTl23Vrj1hNma4exJR9YZRAwEAhEBAf9k61XdhRlDyYCEqmZfSn4cvyzKAi3rggaje
kIsFntqw+Y89SeWOp7vzTlPn2ZejSSRn+VClOcksMVNYOXSgK/YQTUEoOkrKJGuvnPrNUgFAZA3u
TpCnfmqfk6biaW8jlWo4i4wVs9P1S6Ro9vM9t0/1bfZ7PxqsfudqAAeRC5Zguug2xYRMFAsUlhRl
fpXLGWlnpr1lTeUtLUkF6OEl3PO7w9U+RTcJCWRhnHCbIEybT7O7NDZmiRk/2DgVv2WL2XluQ2bU
HmW/Jl8cunqbomf8Grvv2NAfGqntxT0Loi4uNdlFdiWSbTVcG4BjOLVFy1YRIJiAOHY0rkUsM5Nl
BdL+odyInKN02oXjb4RF2Y1Z4OLw6g6MSaWY63PZIFLDXz+weVLcauHtG7VzeN8ea6gQQ33PNeuN
6COl6ndFnr4bEX7cspgfHboEbqCmW0bPzgTzGi5jjvBJw9WwbnnWmv5RENeDbD+Jv+dupyfKWtXX
wul3sCubmqCnOi9uMXlZzE0LUjWyBRnRaWZA3TebH1F2Lgo/Qp6NKjSZUTfMl4RU8xVzNvkBSH9j
xbkUy+IZY+il7Tpu22+9qzc8S/7QxoeezcnIFM+CfXRyqGsZbnSQoXi6mTODmX0ToK5+G86L5xQ5
IzbpWEox/BX3L1wSUFu2MewHBDsyvI0mbYZCbur7eAHqJusPLL/9GIgENxv9VDYYOa8V64HUA0RE
ooKlJs+ocs4qGr6U/ULLCHO28R+HzTQxSmB5w78YJ7m/lCX3+NKenFG5eyKvoDtV+iRlgPEWL/4l
gQyd2d6e0YuSH6DyqqdIxzcGyBBExZPo1+H8qJHJoux4LLG01m7QKB9jh7AmDXrLm5oPdN8Rxbjq
Yxvu4/Fp1nZDuM0ixZ+SS5g+5GhPXX/Sb7kM5vGnLNZu+ZnAytsfiQU59dLBoibvMWfF+KLma4cS
qvGoA3AqJfE0Jfvs0rLfF5epADEX2l3kmTxEDoPNOePQcIerbfnldNKHl9K8icE+K5H1UXN35uLE
DOyrwwlqslX7Zxnve/fVYFiuwcHzIazWrWuHZ9GPnt7yoSV4PHodExjLiqSaZOydsysJO2xR2Ve5
Yx6Mu6lWSkHkJ7S415BxXmgtk2h7ci2kPUvKEbUUYIyFce4a1FhGNW97RcBEVe0+dCqOhX7WNwMC
LE9iu9KKV6l+5+m8kXhJ5pp622ZZCMAZEn6RdZiNcKelza6p5TZXcEvlykbDBCBIhCke4nsfzLSO
l59YeCJMz2rVuUDM9r7WVDYPDfU0qObOhfRvgfXq8T3OaIAvdQYYG25D2xiucxsqpnjkwIfGYiCa
sePJ4oPcuYdYZYmu8ASn8XVwSo7feSPIyJmKTWefDf2sGzsBJAQDqToPOat6Ox+Fpa0sKZu96cSh
n8bWG9wEgSPQ3E1MhBTEYswnPmjmd6SLbYrHK1tgtDMU+LAc8WDwiBsrW8eTRUCWmn4VAtVrDDUz
6+YG+LY2GWrFsm+M7FgY7S0xkfwq+bMSJYcQbYalRCerTYyVqDGhdenWFfFWXzBEkLA2VbNP1MYA
AVheyf5ZGc1LneJnGNeV8hD2REbPheXVd/tRBkt87fmqDhyuxt2pbGccdFLaqLttw+B1do+g21Dz
1SpkW4z1CbNA0harXqpvigzflRRaGGbKtkk7iK0fm8u6ydcawny33U1JYCeMK/H8F6XpoXRRsGNU
YIKyKkC6+a7sLDe9268dZGyxVq5D+xpHybFDm2OpoBT3+TzHgVva7l5rCHV60h1i5By0QBnALsxa
J/0UTzzl3xbuwlZ5ifTGd2EGujxGsHGN+ImQdaeW9JcFbrecf6SLDESBkiH0ZZgxRIniwQE1bBCY
9gmSIlSBKwM+sMjLdWvKx7Aqz3YeX+hN3k2FuNT9MR0JVer7X4Q0qbIVyjnKLJ/IjTctjA9hYate
FmNOYMqHhnRXYFjHLETjlE4Iiv9zHJV2z0n8/8Ko/i3wLovKpXDcEbvNSvW+llcMz6t7ZOJ1XOEZ
/C+Rif8QR/3v5bp1lg6Wqlso+MwgVp7q7rELX/7LC/iHDO9/b9iVZqzOuaFrB1Ud67tAVG+Osx6n
SBEt2CFtruV7n41YY63GYqKP4Vx/+0hAK5lLjPrgv/wc/xBwa9wrGP4l6jjr9LIZXNQ5y3S6x+fm
+NmhAIPFR9+FT0lfy9yjaBzOM1SOKXiD+l/+auef3oL7j/Qvf3XTGfZiO9wMk0mwLtlddhSqGPKm
NVgeaulbRj0n3A322qLPD4OxG7Wd3X9OHUEHLV8wRW46F68ibpCke5O5vk4V94dbrI23PL8AcyXv
pr2SYA9me9Wt2dNnJjWXFyUf4/m15BhuPw2pbRP0H6qLyTyN7M94fOYOxfyEJdMTOMzCeqJ6ot+m
lrLPzRZ5PcnvS89Ei3GeL7aBF79Y2dETjSROQ8KZ5Mn+VAdsleVW9s1Wy7p9GStokUxKWpkKf3L2
A13udf7blOO8M2Bx//NH+g9tmea/l6iOcdEOUSyNQzy2CkrwvAsNEi1L5T2pVBzlCcjDz/9w9mXL
deNYtr/Ske+oBkGQADu66uGMsqRzqNlpvzAkpcx5Jjh9/V1U171XRopiByPqpew0yANiAxt7r6Fj
QIvwVuCaaTOKWqsFGR7eJCAYCt6/VnEyFe+T4psN1Udo9GR1dtV0gOWWMatue4GMheVe/dA5doQO
fGeghucAmAUqUoiGYDKCX6pk7S0E/Pt6/CTgdX/ktoiTPM3oCHfJ4NrdpZfeTX4MNy+7p/oibjb0
CLwM3XwnW/AFAQDeXHabe7WTG1Tct/7xl799BbHqRAHw3i9N81zoaFqDgSSsJsI3r33WXkB4iwK4
Qso/oZv/ZyXYpnBM1Fz9PeqRU2cPUF1AYcOoA+3KxGUDmpRoySQNUs5LhR5ci3z6ooSK/0tUfw9x
4Ugh02rdlMGNYyQXAvB15UNKfkDrrIMqK7XYGdjdm+6VFo+JddX/sobpAQIqZONFmt1F5hOB9GOx
B0THd2kAKa4J83BmnQRr63sL0GFmX4LEy9UeGM5b+E/vxT1K7WPwOFgHCs2PGBqoJ4IsTe0E8lq0
1REnl/6PxgDMHRgnMC73IweR/JB1qOMfobp4N3FEUXz+1QkAeMCn3MKuhp7MV+jqFTedejZx2OBA
xopP46sEXayxcNFI7guIF5BLoEwr2W86KLO1Gw8CVxmKOiiVdU/iO3rSlnlt4mxGEqzaC/RjwOKr
u282xJBUfJ6kx1LzoYdCMLBx7K+6QGTjYu8BIwEztREgkO7F4gBZB+oQpuMZvEscm0HANpTaiF7/
Jql8EJ34U8L4TRid/BxAH8dNgamEykKEule9b4ZvNeMAp95LdlbeGxx6mt41+3JvlS9jdgWeFNrv
TxWIZTbcSgrsOlCHAtXHQHmO3cfYJ4zyvuKhgpy4vGdFe1Op7IXFYufgImcgj0kzXFwhvgfBi+Eq
tpwtrkdhte8hf4AbNNLSjYxemAd/9L44BGgcw/m68C9S77mm5wy3A9QiCi4hyAs9LwaJFmC1LuIE
W6l5xsE8ouVgAk+c4a3i7gjILLCGYwRxlgKZrwnnN/P7AIYDaGhR/VgNlyq7YoBNVABwAxhYRuCy
hxEOBUv9klCi8yg4nLzbWuyXPaLEAfc/EDNEf6P4KU1vIW1j+N8cG7o/4R75bwd/9xrkuhh0P/9H
zcI/ZRA8xdlFRrdO8Rg3t0XGdkbr3xEks2nbgscNf7NMbgMFukxtBsc+jzdAdBfAdao0v/86ns0Z
0f/37fTDcaQMFkUU+monW9nQHBLIK/NDDukogMG3sDhGkRGlKFr8JEDwWDI/DSGUCgbXN8Op5oTe
VB2+ZSq9L5LhyAG7StHgD+CoJeGL5AM7U1XqoqtQkgLbpqsKFCAgUCVCeD3bCxa8n6tKm7aWFTWk
ynwRhtjnfvE9OdsgaRQnAMIXXAWmje3ve7BpTY/9MEMcyDffQMkav5wBkfGS1EvZ0OfpnKkruXtO
ndtJnScni23yMy4duPtBhUAhlf81PHBcNqyd991fcH6amSZLy3lIDmXBcMDviHGteaoeyB26Q5Nm
ar7yAVpm08uqyzg0N05AH43A6p3tH+wBmPjx2VrQSJ5JgE1rylk/fIu4JIY0IzzCf+5fs9f4F/9V
35I73Gga4yhfm5Ox9KRJVvazr64dc6kRCWYCaX7qfsGdDeccWonAL98xDmnwbXUZvKkFweC5fHta
HR9+k4KqawJHKHbtxShyhwSHKPZtIINyiAV+HeXy8zXM39XRPzwjo1OSkpD+Gm0isJUgBFhBIA7Q
WMjVWn60kTUHSzk5AO1yyoDhKOJrEr56UEcn3gg4Wb9L2/MIpDJ5i0vUwcP4m1+j+VSRg8wugxi7
rIHqdAEMfI2qY9rurNTZmQDvhhPboMyOHlqQuAdC5y+u5V2QvBrGfRC1O9TttjhTK+NUQ67MrFGs
jcMfKjvngJBDz8NJcGQYPyv4dKr+4JCnIng1YnpbjWg9RumuDYARNKAG7URoGRAFL72nkt+2cPxu
0jMAH30BI4b+ZxFCOh2eDArtm8G5JA6wRsi4r7vstR8fWYW2UZCeqx4kGtxE0amN0DQLk0Jsv/4E
7zZFf19QIAP+/plxFrfSGQoQAqDlBZIjdH9J+xzWqJIA696CBmEDLxLguj8mxi3hLpbgsYTuMFBU
XVBtAJHsTfDWY1TME+/UleIX4WDHpM1E5XsusHYoipKoArUw6whuQVuBvM5VADoMmHmxAvzdrrZg
AZQCd2HkIfE3o67R7D915LJJTkRetumlYxsA5z0kwGskgFYm9W0xXAxRfdOinZA4aPQWqjkmaPtt
rCC4tULnNfesbS7/qr0rD2BRCnJY2tyjo7gvmv427rsX02sveD9sTaiv9AnE5pl/5uPPPvtmNicx
jgvJsjF3s9LOAdqg5GLZNZpIzTEgkDAE6/pPwv1H7oOqdOmlUBSG3EG7cOP4fD/lbPrzjzGVZd0A
8Ay9avzCvhdVXLvoRIIwkua5A539LINITCJ2gNfFEMiTwrr5einN+XIwTSmekpFiaxrMK1JX6OKO
XnaIB/ueKCSGGVCBmeh9UCVdizaogb6lJd23pAaet0PZRKHKnaN46tBQLm0vc0mEti333PEoi50c
ClMdemEA7mzps/cMWesIvQZorUgTFEN5YZmoTu2AvSwACH+z7ovbsH3uHgnuAmgavnRnfD2oAh3H
KwJMFCIeAHZkFPA2gRrPi11B2+NCRM8oikLFlm2c782vOLkGih0/9y2BAzyqNzjRvlfwCkEq8Irc
kQDWMWzsN+CWSL2PL2soFYBCDdO7I6DqTQYltk35E8zpim7SG4hhSr6P61uooYyBDyDiFWr22YJh
wbtR1Cd7ANMOFTYYZT5CPeoaqvAH8yK+RB/kGtDNTQC7arJ5kPAa41v7Eqat2+DgAHW5ITA7Kw42
fJ9s3OvinbdBZnmBQt70r3bpFizLHfRYthyloGdzDxbdMdmCzuiCN3FOjkh2ryGvDDTuEd3Hb8lR
XairYC8P4G4txN1sCqkdYLb0vcrO8atg27wFx//IjvQW3FcITMNevNtBp2lvf8M0b/oN30Ecdfv2
49HfxQfkIVeglZcLB6kxZTKfTe90ln+IyHBUcY/tm8EhDm3OHegq22mK7A3guVsoCWzCQ/C4EIOf
5wecadt5hQpAHE/P8k7kPvsGH4Sb4RWK3ttsv7IQx7T9zGmAPKnYIK49B6j0Mj5LBvhf1sds4cvN
XOXfpfY/zFdD21L2cSeuDTJxLRWsdcoohyA7OThJuegxM7M7vLv7fHhMZjoV9N1HFDHQXi06tePD
I44f4BzEobNhk1BfSaTVzlK2M7Mxvy+PD89TedeWXgKUfaugWQ8pTFJepqj0QsUOai3drmCwOMkW
FsJM9va+R394mIlWLk8StOhQGzqO9NkEsdxemrqZtM3Q9lWf28UQcxPuPL64bUtwAKHG+PUCnist
GdpeJEQqcztQKIFWOSSS4got/Dhw7GYLwgZ0tXt7tPZUgJ9bAM7jGj1ay6EFVSu4BQT71AqQPMJA
FqraJkQKVNmgcpE7/qYfqQIgmUGFZAD6EuY40GKnJLyya0a/JTKgVwoSFbu+AV+mBXUc6laZ/MEZ
RCFh7esB1RaOjriWqQFBUc+D5lZCnb8UVG23SdGDK5DwHEIJ0L77eiZm8gbABH/fNjK78yzFjfQ0
3EZAQ8II4C0tDgxdhAnWvwX0Cp3rr5/1+WqBcdDvjxJeUKiM4FF5FBjfZFYdgN01d/0EZf36CXMx
rW3GaB5XI+CZsMmooSAEaXLsiFuIMGyYtXCKzVzCuKHNV1hZNnhJeERgxuGxAsAQYuaBtW8F8HqW
Iei+60V9Ym3huWFQqcskBTEPurQRGGHFuIuwTS9c/T+fT/7+ST9EXzCk6NYLu8cqLJGmhpcSOLAh
LBc+19xkajswsU07or0/XJPyBBMI1h+kA8GbJXeRz48rqiWQdevxvDfhZxAmFQrtkLCtTy2j+1UL
gepJYhOmSQko77UtIXzDqfOzhqorq7uXpI2WQmdma6daTQEM2WBkI8VDBuT9KgLQPc3byyjlKBAF
V9IZ3dEcxAZC7TvGgaH5+rfN7It0+l4fPnsJQZyy9FgPwt6jSn/k0UIFY5qbTxIIqu23UqBhXJUY
1zcu42xS/gOQ3AAxNNjb427du2v7rh02qszy6d0J2unyEMbZQujPzYoW+hXkM0SVYuRJ2q2J7zu6
YIA1EwZUC3gFy9PUIwYGTnZQRR6MHcDQEPr7ekJmYphqe2JVd75PGEa3RLCBQ4fHoGW/ULub+6Ba
AANH1PvR9OYOaKkU5KaJSJ/dSb4FzvPr1/98ckxHi+Ig9fyxTYC+4QzcdBOdbhvqEK+4aH89/ufZ
jOlocRxm3ehDpTc/2UCz+3T0NoYQ7BtvoQAI+z6JhYq910kAAMgZpEq/furnqTRAE79HWJAAGzby
LD+pUL3ksWmhTm+mxziBAkQeK9AyIPv79aNmDDpNR4tmW6kc5KAxOoEqFJ/p45iCPb0lt/2juVkq
4s59JS2yizCUBYxSo1Nj5rhyZGUImdtSvkQCcNUCBP8lk+DPV5zpaOGd9KFjmF4NpVjg7kEFSsIn
0V+RAby5+s82KBaKD5/HuulosV6mJOEckNRTS2X4WOLDX3lO7l18/Uk+D0nT0QI+8CPf8YsqOnH/
0IYPUevSYiEi54bWoh3N7oZ4PIlOBDKiqegh6bsvq4UTdS5WtHDvBPJTo8WspE8Qcs9A+oIYmwHV
w+0ILdmlfXbmKVKLeMuMWiBIp7lH0609Vn+hIxPBUMLb9NABefv6E8xFhdTifpBG0w4JnhJBhqva
RS1cGyDwsAFZT5FLD+yGcmEHm/s9WqzHYRPDORlPAvYY4H3UUUHwlfUesvQVXCQWftDMh5dalDsw
xvXiHNKTg/O9TX4kSQ2FjtevJ2tu7OnPP+QDTWo5Xh+mKdQVbloQciHdHTThwvTMRPR7Tf3D4OCI
1SYD8v3ET9CRV+DAoQB+Q8s9zxd2wJlgllow80a1bZvhCap5glQaKIQLrz43L1o8DFkhi6AjYFWM
PcR/X2uQSpuFHWhm1QgtCjJSdREgOfEpYjuIZFDIVkBvbuIy7EqI8C15AM/MjdDCgCfFkEkxxqcc
om6EuWby7es1M3MiCG3VA3vGKztUMYiIKZYLCo+CoykAhKmVsaevnzFzVTKFtuhNAxUcGYXxqfMj
aI3bWTu4BskUwMHYjowA1cnRn3SenTzaA6rX7Z0xMy+QsbzEjSQXht92C3vj3ERqMeJYXqAyu0hO
de8Sfg0TpIVFNnd/FtMTPwRIHQyJLJM0ORXQmXDQNwB1AOz6jXr1/qxBsoVz2RL8ZO5HaJFSjIYK
ZFompwio9FI8NfXCDjK3Gtjvv0EZ2TgGthOf5EiOHBoyFWrlIVwAxNKZOq2rv98tzHc82IdZUgmv
SJHhCYrAUqCBOMuNR341FeRYzWj39Xqb+xV6vPshIEkWOuER+NmK38ceAAzAXuTjkm/7zAd4r2x/
+BWxnQ+20QdoF7H0KakbQIzJj69ffmaCbC3Sg8gkTjXGyWl8bR+Ml+KX9yf4sl+PPffaWrA3ZtMm
IIEnp2awLYjEse8VJws1iLn31mK8gYbM/8APFOAH8Ix8sg/B7devPTe0FrM9BU6xjHxEFjwv0LYE
IpJxSNmMkQ1POMgje4mzcoammfvwYUWR2spvMEOg58DRS0FR4uvfMHN82lrIZiXM2iCThxXTAN5z
lR3ojZNdFc9L59Dc+FrkOqq2MuljzcP003hAj35y4a5ASd6g3fn1T3iviX4Su7aWtLZFHgZ0Qpgo
a5Oe6+fihtzhwDB/mlv/h7zYentgiL9+1sxKtbTpigi1qfRofCIZQGpi75hkYeS5X2FpMxV0HhuS
6SgNCBRwch9ObbWFWx2U5YCCrCm42yG8KbIUhd8O3LkdaUSxl3atzk2d82OeNPklNkpv//VPnfly
ljar3K7zxiyM+FTCRxb4tD/9R2sCj23AM/j6CXNJtKVtiDXtwFyHmeEpewXXG2jDRG6S7+xV3Hp/
4krw9VNmPpnuD+6UuaCwVEhOIkCZFVXsvKoWfsDc0PqeWNAOmHe8P0WRPRWwNI28hbeeyQ25tiXS
1Bwq8H8QNyOWWUbA7DfboodSZFfuvp6YuUdoO2NOBeQhxjY+tVDzAk8ekh42KvpL97C54ac//7Bl
pSob4KeLvCNN0R67GsJjFywUXWY2Xj59j49DU7OBpSSG7m4h2Q1DnWrXP6f3X0/LXMLEtRjvy9Ai
sgPUBp6N/UN7A8zL5AbtNj9rt/1Zvyw8Zlrkn+xaXIv3pAwhfxHjR8DfDd4xw+QdsYGMmXEM0QyD
abO5sEpnAplrgdyHnuOFwK2egD2ABpfVQGzw2Hmb8LVYOsDnIplrkTyZV3Oo3SE7CGBvC8MVMH6w
1e9FdQDcGhr/cql9OBNzOv+hVGkN22VMW9lAYYpcKGz6X3+RmQWrsx8iavSjV6Lg3xJIucFWmfzI
IZT19eBzr63Fs9kRNTpgQF83UH6jOAE94+595P987f/Lf8tv/mfJ1P/6b/z/1xyyaqEfNNr//ddD
nuJ//z39m//33/z+L/51Cl+rvM5/Nfp/9ds/wsD/fvDuuXn+7f+APRs2w616q4a7t1olzfsD8IrT
f/m//cv/eHsf5WEo3v75x2uuMtDT7t78MM/++Pdfffvrn39wfJr//Dj8v//u/Jzin22DMHvW//O3
57r55x+Gyf8hbMdmTFImTD59y+5t+hth/sOihmlaBucUqKApRc7yqgn++YeFv7Jgj0OpYzED4i34
dnWupr8yrH9w6OdIh4PlJEyGYP2/r/Xbh/n/H+o/AKq9ycOsqfEzPot4AWb579tWM7aQ7ZKOf0Oz
roNWRTwJuIDk+2ES/v20/83o01M/bIowKwcrsyH+DbB8+bbjfniooio5rBtd2xTj1upTrzUgII5L
AIyfImhzeLy4WDc6+/3dfQHJFqtwuFt4kDFtSHgCQWUJ2zc37dr+F0BsrRC0t1wLbg+A+T5irxIr
J13b92SEIkXJGeCAcBjrzckX3NitmROIov0+J2NldrEVmdwllD5YHviacdrXC4N/vmELpvctutx2
ItECxzgUefw9iB11WdEGgkGw9Tzk0rT2SZ6bB3CaJn4FPMNEbkcLtanPPwjTuxdV7IOGZwnuYqMK
t140+Zyy13WzpiU1qecUtdfjg1h95/oOrqjIc4JVX5s5WgDTmJDChtqTC7E6yHmPvgs5vaV8aW5W
pj//EL+CsEH2RsJca7BfwQd9tBPzbd2kaMHbGJUQwsuYOwLyD72eDjdWuEavG1yL3Vxh0NALmNtE
BT/AYgPiqTJa1UvGOtWCl9oQ/eJNxFyng3lq59/CEGrl19Rit4DlZ4ISbHqTpgQJpOfzA4Or53HV
tPy9DZHYtDFJcjN0sGYDviOvb9RgAQu5bnzt7mGZZduKtgpuoqGBv3yINr5ZF49fD/55ZVQA/fr7
YiTKyyxRJf5NZkUPLIZhXdil1rHNIzZsUCKFiCmpDTirQp24hVgL+GONvR+itL9vJHDjFikg1/r1
y8wEht6aEDjsgWhuwOwC5LoKuLxgWZEu1JnnBtdCWrUDDUdITkA1xrv3Wg63ltFbd2gyvTfhMx9q
ik0hXat0YHxdFi9QM1xTMMYX0mIaCRU0g9BAcEMm6COHcCa0xbyF7z83K1pMqzE0LDjKQl8jtKGM
wEfPgRiMma0qZ+HltaguzY47VpoWrohVCDyKCrYQfTQf1i0YLbAhogDF4t7L3cxhcE53eHeyenP4
8+vRp5Xxt3ubYHpnBZav7SidWrhdC+nOHEwr6Lpk1qVVgZP39SNmpl/vqpi4hQTe0EuI+Vp7jweo
15srP63eWDG7wIO6A7ddBQcE6DHEBaRPM7Jd9+ba8ZsPJlSsjZ65MMs52V5yDcn8BWDb3KRokZrZ
AhI2NIIbTlTaEJSy1ADl1qJct1/rbZLpwl9CqUZAFBs2teShb8T+6zmZWzBapHo8zEqaDMINecD3
XuzYT6yF0DWug8bj14/4nF6NRakFrE1k4ZlVLd1USGhQweXhsvSb+6KBCjzMI0KIYhMfljU5JITH
8tcY+eax7K3xcTBrUE2HwjiCJ+FMpr8g4BphUONALEF4Cfr41q/rF2h4gfxa5HcqD7/JEBqmRsGb
b4AXQjsbZqRPX/+QuY+sbQxUtH5VQl7Hbdg4QHCbNbuMZt4CUmpudG1j6PKwLUo2MjdU0Wvbdddx
y25XvbjeeWk7ExptpHRcQbrvpt3fjGP217qhtZM+ybIUulLg/CoKChKjhesJZ92tkdnaQZ8OGQ+i
HoP7lriyr9BIXzifprf7ZJu0tZ3AU5LJBoO6QiT0bBVJvYfK07jB92X7psvLZxkU0NkiBl+AB87E
mT39+YcE2mzgbQe1JeGC3QUelwffFGecTOsamHus+xTTwvrwCMmN1ipp5LhwiIP6loOicpusuxXp
nRgjq604SCrHtQ0neujzsvxTeVW7Lku3tQ0iZR6SaBOnlozLy5LlPwsWLHzpuXnXYhaF6pQnfirB
EkzCs2USWP8EZLKpg7jM1/P+Dqn/bDVpkQvtFiWz0ZRuG8OsLB4g+lPYjECBL6wfGkDHboWs2os0
VZ7cB0YxHuPQI/suz+B6EBXGTTpAmCbNhQ1Wf5S9fv1aM/uJzj22qEkg8EYtF+IZFOJ98dGwi+/r
xtaiPg5tuwKWCTmAE19ICm3IIgpXNS4E08nGmQn5U0/USAKgaXsAByA6BK2zkCDNzYoW+TwuYjNs
qOF2AmUuK0psuG9V0X7dvGhRPhpdMHS0NXDdBDmzqCjwSqA4rdvGLS3AzdYoCCwPmQvJYmsfD9CC
QOtlCYsxNzNaJpAFPROt4dkQJ4KSSRpUj4lTqnWHm94/jHzFwRLB4CB03tkppO5BBVi5GLUQpxaP
uiRCbaIv+qvIgUxAtEgLm5sULbTb1uJODjcCN+JdclXBSPMFhoPBve3B3DxSkTA3hu00dzwBT07m
objPR/Hq+Fn6kMHJYGvYvfwelENpr7tv6g1DGau+N1MLkv+UFbC6NpkEEZLb674T1wKb+oPjpEDa
uaVlH3Gkwx9WGStfXTvNjTKWhsPtxPUzER26Gr7VACQsQcFnvhTXAhttpACGVSJxwYK3T1Kije/z
et3xN5X+Px6tRmTUto+bvptCWc8RNtiV6W7VlqG3C4ldWMJrMDQSYfDZNrZhLYBL5mZEC+iYQ2Rz
hFq569DkZZwcgox45TLRD+wxTetGwHCPEPoCu6NxUzXQiVo3I1o8x7KKaDWwxO15BpuRiEFrSZZ8
5SrUIrpOZJyYpvRcuIV6OxJBKiAZoP646t31BqBQtgHx0XB0jUI4F30Sw4QwkkudiClSPkk09CYg
DWxQ5D0qXY/TtzEDKb1L8uyuFBD9MxWMBepwHNfVnt65fx+yya4wWt4LId1BZf5Vzvx035tJvXJ0
LVodmZMksdLYzaA3uyFe80Cj+mLdN9CCVfnUElmNAoWKCvFtwkAcVC+WqPszUWVOf/5hXoJWxfHY
ebFLvARuCfAnpL5BF6Zl7gNrITvWUAWLCuW5wrJgZR0OCawYVJdwSBF3NN2YRSinNA5m9+vmSgtk
ao2dMr0Bv8bGlXOjmNHsgqEA2Xbd+FosOwNU1zmHSU6jSAg9fGifQgZ4Xbb1Tir/8Cmg5xLDd0nF
7uADIAtFx2HbNla/sIzmulC6SAMNoDxn5gRFlzJUsGLMwu0IPeBjWlPvkAZ1c1m2zoCEHpLwUJbm
b01uIOtbNXG6TkPleSz2oEPqpgCjw6zgAkzoBYDKzArW1e5iWA6WMBmPXV9CFiyYPF7rdamYrgiV
kqD0O6MeXZ6U8CgO4dKpwDtYNyVaXAcj6cG0rSNXGuCQwaI823ZsIfDm5kSLaoZPxzrT886M8r9I
grthXgJQtu7FtajuRQ9wFM962KHC6As55NmGMOi6CGNaBGPDz3qaRxF630FaAYgurB/NYHUrh9cC
WPqsBtzDDpH5BMfCUdCSzo/rpkU7iYsxieFuw0OXioFOnkMm/F6MkKwbXlcoEGDWJUPqo57WQy50
bJx71YOVuerddV0CA6oEgQ/yqlvE1mS1BMtto19Z9tJFCIqAjKgP+L071qDSsAGKKxngDLt1r64d
vUGBxTEahuEmIuJ/9QKSXmXSyqd1o2tB6hBr4CUUyt0kqN4MBo/sYWnfmob4JPvRVQcYn9x1i7Zx
g6GGpHbVTU6TYfJYia5+WPf2WqQ6MM6TXJSNK+w4uiWlb2+DNOXrdked/F71OUthXl27AW6KF1Va
yBNulXJhC5u+32fTo0Vq4LfQ1qRl7Yog48+26SS7qIuK4+B76gjac7zE+RIzD9Li1u5Cy2uqvHLL
hsJ4t6jEs0jz4qmXg3/X8LLw4efO/YVjeGZn1pnusGEo/HKoJdx8rEPoEHhJrbxo6DR3M7LtMaB9
6VIFUXxTwsuktFq2bovQ+e1R3MnITw15jvPyOjfujTJad7HTKex2zoE1KLk8j5FSMG7sjyPvViI9
dBxYmEmnHYMMr21CWnyI4SydDF61blOm2jnLMy+xCtMkZ2IF27yuYWu7EpJEtdiFVExPOgpjkUhA
An0kNx0d1x2COok9VJ7f56innu0Ufm2GsXH8aOWEaFFLJBMdZDcwtMruaQ4ERpuqdfkx1QKVwvov
yANKzgGxYDoXCJhZpvnSNvB5YBo6BCxhZmhXsUXOYQ7XoigGwWSCkK7ZiIFu/P2WZSnH5qJW5GwU
EFMJ8/Lo8WgV6F4YOsSrbZ3QzwdOzjlMWQmF3HHsL7Qb5iZFO1yZH3ntgEz1XMp8T7n1LUqzH+um
RDtZbQUzhkziressPhjNU02TVcsbNbjfJ7s1lGO1ciBnStPrdqwOBayF1720FpSttKph9BA5rIGw
YgUdMgFX7XVjs99f26AqVi0czM+9X556aNMlhf1r3dBaVPrMbIbcaQhag7D+Ti31w6qNVbu34WhR
aTnlkLYZxs65JTdj199wph5XvbeO60r6gSRdjeUHSN2dSuEL7LdiiREzs7Z1VrltmX5s0x4LsARB
06IXkC1ftwJ1RJftVVXMIsc59+3ANsOAu4bi7XhYNytaUMapWZYq7LBQ8h4K4WSHmvbKF9eCso4r
MyRwsz03IoOBNBT3HLbqmm7o+CycYKy2HLx10ELR1LgnfbGQKc59SC0ou7jzVeW15DxE0MyeTmEu
2ZLRxNzgWlSmbY1tuxbOmZcDfBE53AxHyHSv+5JaXJY+75w8jUp3ZPDahZnso0HsJWDT9M3+nkAb
UgtMp/GzwDfGyo3H/CmMrOQwiPEOqHuyX/X2OjirrpraKfoUD4DV5iZkFtSubeRX60bXj8zCQGYC
1TfoZkH7McogVoMiz8rBp7vAh1KbFXbG2IaicCMJYc3Mh1vukKyilwtDZ7rHMNc0BxOy9qGlkn3g
VPIbl3SpwTJF+Sef9V1U98OrJ5SZ3ZgCRGnAnfCn5SRsm48Qz2cx3NuSiX+3sDhn1o8O0ipy0aPW
WQI3aMYtMiJUcvcNMZ0HG4Y39cqHaLHrtck40BbmYnUt4xs+CnElw+glC0drISOd1stn86UHcAEt
qBGEBzQZOPSOmWlLCA3w6ByBQn9XVgnZlY4lDz28JcKVy0uL61AO8NWoyHQmmg8TI2wLjYjXdXGh
hTXsxEq4ZpaZy5jJLlRpx4cGwojrTnMdWiVgcGKOo4dbh987UKkeYUg+rGuzGTqtvUBxCVdtf0Ly
B8Gp4B69G41oXNXUNHR0FYOeDvGcsUWxI3rgbfejU1a6sExnTgEdYOUDW56aLKoB+YtvQEO/ae1i
HTTe0KFUXdbAdSCtamgUlzANiYsDjcafqxaLPf2eD5tFU7GOl7BDd6kPCQrKbowkWTm0FrlKoY7R
sqR2a5XDfp6V5Q74slVK8MLQIVR53TpWQGTrZrLN/E0Nhc59SFtoErcNGkfrZkcL07wwkqGaCtmF
JAUUSfiVUau7dWNrYWoYhMG4qBxcaohL4okfylZ/rRpaR0IRnChW16Ty3NfE3tTKuIZW9JIp08xK
140YrLIMbKMNA3TZ4VjBsxj+f/26JaMjoRrAV9u28zqgT9RNPHo/RcNWieMIw9KS4r5Uwo964pyr
snE2BqvhZ7OyFmPoXgsN5JRDVaTOOQixUIYmg3ejA1fbdd9TC1IkC1HdVFnjjra8pnK4hvfnw7qh
tSDN/Jb1mUlyV+TYW/gwiY7nS1oQc0uF/b65lK1H7LJ0KjewnB8+N+GojDreukuOrohgcgspmj1m
QFiVNyFqpVGwFJozGZSuhJBP4thGhBMUkghvUPT1oVdm/1BNbV/kYmW91NCRTZbTW7Y3EDxFoPMR
wZRMKN6tO6Z1XFNm2B04KXCFhIxSc+EYEFtL02whY5r5rrocQpS0NXBTBVpwwjaPIZFQ+gisdXAG
ZPC/r5oU/j1R1waRywIB9iN63dv3OuGqBa8jm+A3IIMsb0I06J0H4jOQ4ek6CAk4zb+/eWFZ0ph0
x91+DI+j5b2OpOzW7QG6DgLoOUk1tjJ0WRbchlYEM698XaPZ0MUPWGygKSba0K09JU5O2GQ/eGCS
VQ0NQ1c8cFKoWVCOWbEj2Oik3V9N1rYrZ0U7REUdxsQM89DNywKSGQqeSnUS8nXrXAc31WYBFpFJ
AzeR9Lu0+JOCA9G6hFGHNim7EWCfl74bDwCvd354wUvPXzm4dnultcFFW0+MWAI3c9n7cJbInadV
EWRq8QnsHosyC29Owz7fSiuF23NvxytfXSswJWMT1K1svbOjWngHObD37uNhZT1FBzOJlOQDSWvU
3SLnJ5PwZzTSm3XTop2kxK/HJI9y1IFC+1ia1YNIjJV5qG5J1Lb20BZ1KM8ksug+6ht/l1dZtHLK
tSyX8zCNjSEXKI8531GD2xWt/bhuUrT4LFQdQHvaF+c47eAp5A8EsvUrZ1zHKwEz4EAUnHjnPCP1
hQPfWjIk69qwho5HKngG8FYd22cuevmzj+B318OKVKzbuHRMEmyBjaILIn6Gi6s8VJDU36vY+bVq
1nVUkhfUEema3jyjJ/sohuJqLNp1GTrTwpONIP3Znc3OfuVARHnLIntlgq4bvqiaRgQgsO4Mud5s
3xqwwVNBelg3JVp0wnwBJoTS7868k1eETweRua4FpgOSSifKeOsb3dkaqONWo0nLQ+I3Yh3qz9Dd
U4ZSyhzQuOYcjnGM3kzYbZNmyVdvJpXTfVPA0aLJ/+HsyprkxLnlH7pEiE3LK1T15m7cttsef/NC
2J4ZFiFAgBDw62/2PNmaLleEXmccapXQWXROnsxDx0sRBxC3juPjb7ETv2voApK0LBdgj6OlCIbo
vNUVyZjkni7RBSTpdo1XEodLYdVyd5jgoymvpf8XzsSFI6WAwYwbasnFyOMaemlxBQ2m4MXrIroa
KHXMk20S3VJA8+qGKvFV1IFn89GVQGnmddkwjTgXtIVMWkS7G4xxe6ZaLhoJTN3mkBWbiyVOPksj
n9mq/JzKv7wHPxWhpJ1AvAmp4CJtE6iihNyE9/uSpn4JqAtDahtDgRjkr8vXfymCYiu1wjN4hk7w
PID+tGuTzoWO6y1Pecdyfcyf/C6LEz5DvsoWBcWh2CIR5dxARyaaKk8TcpFGSTofsP92KEqxZrvp
IHZI/DJnF2nU8nqZ0rAZgJWITqP5FuF163UkLsrICKXSZcHKM92qG1Vt46lisefi9NcHHJioEr20
W19solSPStqozY3sanX227wTPY0wtVmPqC/AfFjqUxsl836Lce/DD7gTunCjg89kj3Xcg4Syfrea
ueg5uTLQe8ErunAjtCvmNaVpX3RxC+G4EAhNBr2P4Jq67qX1nWIRdLDjLki1KiDkDRmeeNr6f0LQ
f330O3rHTsPDlBiCsUORduvwJRhLCgVMFfnlAC7yKFZ6FnUILlih5heZ6r9Mov/w2ThxYUeH7ti4
j60p9P5nP5MfScK83C5xMUfHnJZBJ7HyYsM8hbZkv18T+nj7YxIXcYRWmUkm25hiJZPO+oTkbTX5
5c7E1cBoKats1JdLUZq0/4GayPEZDwGv+AzyuV9dAK8wJh8RXPOGY76/ivdP0PbywiEQF3dEF3Dv
8jLpi3HX4qzmbrtDXf7aLM2lM3dSXA2pdEHIsRT90T2kh4lPtbB+npG4Khc7CRbbReFYQFQlzY9W
fggq8dfvb/jr0f63AUtcVqnAtvuEshnWTiHRUi5x/OP1+TVksR38kmjigpDG+OCySexUhBMdm6xc
7XC8b4Y5vUZEc+H0XSRSqTCZOk/HVPAqSMdsxB0670ESXzmjS8s7YIc9BozaVnYsDlq9h35Nf9oU
FNZ//wEuLe6Ui171yThrwebfNvop2oL3Tdl64RqJSxfFVapMeyjkXmv7ItbpNk2vCZhc2rVjqWk3
HOguSsS4NmA5Ho4vigbf/U7k9W/+lJHW7bLqPmp0sSYBsCVHfL/N2q+dQ1yyqMNURx3ElS6kjrcP
vIyOfIe235XU6/WjvWFNrkIfS48FXB/BWCxQsh5OYlj5n6DkhsyAWpjJ08l0eato55dyEJc96pg3
XTZa6SLYwgQk62hWnTmAsdPp95/iApsOcWFKU7tykpTzVIwSEsLfjlCT9YkvZf8VvWtuPiuqVy4x
N1ux/hb8d6CTAa8JGb9YwqLpIWED+KCbMJjHB1S52z5Dcc5A9GuU0Ci3YXzki2gx2sjlGryUWlZd
YSbyss2TsPe23Jl61wRLbG7Xvt6zqqm2KNNBzAavUhBxUVImYsM+btFY1Gy8Bab767Rde91fGOkj
LncVL/ka18Goi16bgz5sYiD8f2nQ4PnDh2V65RHb58/DsEt7D7VF3d1M5QwWOTvM8fn33++Cd3cp
rlre23Lihy5YMxlxXrjZyGk5mlbjYRBwP0QNcTFVZBjCcZaxLviRnETYs5OkIMr7/W+44GpcSJWG
gIPhMtLFTkbzEULV+lybar5yQpdWf/3vPzmbiIbg9ZOLLkxb65deqfimCYz0yx+ZkxZQZo8OxGJz
Ee/lkBHsmmII3C9yuExXlmOcbTGhLjTamVlc8oeOBX7pqSsCcqzBDhHcHYfeQYlci7XLMI/txwZI
mPO0JjQ1te43jVoJ9ESjKr1nwXDlyC9ceRcjZcpFreVa6qI8ujQnKPDcs4aB301t5ZUb+W+d6w03
70Kloq5LCBjY4HaVUN9kP/+zqrK/g7PE+OxRbf8DeWn5LghKqMduZM9mqSBnLch8E2pTf1DxCr3f
bkQPcWvZfF+XEX+oMZs+ZSH+15WDuHCzXcQVZYuSJGayWOPmwxHr+pSuwFJ7GaULuVJMBK1lMBsw
kP9dV/v9qP1Ic3AXfrXIOF7VAaWeqUhScTZUvgPrwF9+u3aMnQUgD07nQRfRwPUj7oa4M7NarlyL
SwfuGvsRDiikwdnOrX0i7LlMA6/nP3HxVnKjQzkYoQuhwxdmaujKs3b/5HcozuMck40bQKsVykXx
huR8530OKokXv8UdSy9NjXFhiYqR6AeZ8xq6q4bjnv9+9Qvplou1qtNtmYKqmgpiULUMVLo+tTvp
H+Y07R5UEg9fkEYYL4g8cbFXvRjjcB4Rh6pa/jN1r6qW5bbd/v6XXLg7LvhqruQWzxigKmQJqeW+
/Q6+Bz9X7mKvqqHm6wya6eKQ84mL4Sas7ZXi7gVf6yKvqgo8S0M64WHUBWU+GOhD7MEAHC+gwn5B
zqWh0oyHbNrGsUjC4AGP9ttpOvyeR66CTVyrfhQEZ96wNf0iUZD5sNFx8fyi0a9uLEmHupYdbj64
eoN8aFD5Xge/WiZx8VfdJJvNBnBkzRoMN50F5TGr+He/u+jYLMqkSVOXasBznf2VVLbNtlE1fvmW
C7yyQ1XuROL9RadgO4EMpMn0mnq+h1zkFaZ6Ah1JMxSvOu4HJtsx9onnute5uMirg6jO2BkNgeGo
v46w0blb/Ry8C7sqkckJua1dQXWwPMyDyNFen/zuuYu6qsZys5jfGwoeJyfQfP8h++6L35G8urOf
suejHtA14liaAi52arrqx3AIv44acVFX2i66NHKETyQgP91o9ed8RJ6vChd2FYMLP7ANXNewzPIu
SoJnXg7Wq5VBXNTVPNlSqJj0xWrYcN6BvzpB19fzczrmWbXhOKbytUgaLN9ZXb3rNbvizy9EIRdz
pdJ27bZtHwtR1/GtNVWcRXxkD16XxUVdNYEFed2GBkwoESOaKrjv9egXnF0CqV1LG7eV7YtgPEFw
OMWAfVxeyTIunYrTmEoGzmdOESfI2v/o6vm+2a9qtl5a20l253oC7Y5AabGN9ww8PPlUeaboLtyq
btaDBincuJnZlzTKjrn86vchnURXAgG5hv2Ka0IjkemcJVR4nrUTNcvRVj00sLuCc6w5LmUH/ZYr
idCFbCV2El2+RDKqeoo7UglkKqw12z+TaXVml8O++B2NY5xiY+ADm1gHINrSnQPevt9Sq/1ip4u5
Qh1dWCGSruhRMQuS8t6U1u+x6CKupvro94ggtjEuH+I9uSmZ/uv3R3Lh2F201bRUGHaExEQx4o18
vyS9zlsUo+4Tdnhu3jHQdiBm07ZEwmLn6BymPHlqx9GPpoW4qKthn4hCnXgoJm5uEjXVQI50jZ/H
dXFX4R6ESM+rseir9FbSU1/7zd1i7vDX0GymQFaBbOoCMCCSdf38aZGNn7d1UVeQ501XTMyMRaB3
k3HN3s9h4BfeXMRVs6xtEk7wiKg8fQUx0VMzTX7Ziou3mmXEWLp3Y8E788Xs/GM6NX45swu3ilce
L8M0vLaIljUTAsLeOr1yIhxf7I1qk4u2ikdppRrVWOiQjDmN6/gjC0l7y+kiTjwtLQjqSZDrSl9r
Y/zrUd76k+zXy5Ouh2pmxoei08v+dZ8tZntrVUL6WbDmnWogP8LXcMrGYDm6bFJCfhQHQfo6sPGP
duLbR9ovJkeBxbyXYaluZdfuL0Qly6lq2McYalz5IMcDUvFCPi6YZ8+kHM1pmkcO0b8J6ibW8pt2
L/8cZhXckn0jlV+IcUFgPDVVEpB+LGKyqAyDQiabeggc/t7bXQjoLgxMjE01NRQXYZnx4iMHO7J2
8iO0IS4MbIX49kBA7F7QqgLfJySj9lTKk9/OHYfRtX0VlUz2xb6HZ7ZDoLYUzA8UT1wY2DCs0Kxo
tq4IFegkg5Q/i7j522/jTlxnbWgx5Jiqogr1V5qKuz0a/RiQyb+9nZ8eOCsp03BfdlWklH7ohPgR
lqHXRCyk9n61Ma4nJTmH0bC2+lEF6ntkvdTHMVP+6kl+2vWOeU9RGpx2G6bLjWTnDaUHv7eNiwFr
2BKW68wqME1Fw31Ehu4xXMV8xXwu+Lr/sE2xYIX8yKCKNgq7293u3d0BsMAIYaJcsgRylEkPXew1
9SPuIy4DVTD0sl7RpSmmNVrrszEYlEtVCF/kdTldUJipmRrJ2PfwNtFtzDAjE4yDHyyUuLCwfWd0
KRWegmvTfA4SO590ffjJdhGXh2ovxz4CM3JbJGSKIW1F6qxJ/aZ7CHFs9jjQICFRLQuNKnxWyqgD
PTf74HfmThJOk3haoIuKQk2gvzZbEmVi6b2qElS4kDCQHgcx8NRDUbdriWf945GM25XL8hpe/xN2
sbZjtzPAGlFUVz2Qg+WenMhsmhzTBDrXE43uE8g3vhuq3isdwl9zgnwDxak9wZwMYPnNp1rdJ5T4
JORY2UnIJdrdgG8uqthtL7O4pxbCOurj77/u6yJvHdLrO+Mn5wZZgn5XLALcbxc3tRCntOW3RHT/
C49rqIB/o/Vbf+M1uv/0N/ombeLlSPADFk62s6XNX33aN89Bh8HLYK3Dl8NW9F0V8iXJ5ErkYwyW
B5MpE+vnpGTYyRjaZs/Dst5+rHPYXcMNX9yaE6ZBnRAaiG2j/BMes87WEYG6q8rxsenBOZKrWA3k
Zkqi5m7EO+W2ZlP8mEBS8Wu/N/ED03K/C2xXPw2M0RNQcTr//Wd5PZq3jiz69chEVDVq1YEqDran
p450GDaavUqvuFCOu1jIQZM2QYg3sRA3qY26fBcAqvpt3fEXYPmkwQKlYPCorTXmmGx/KkHb5re6
C07TU0Rj048oO4SY8l6OymTb7PXuoNDl/fXUIfcbL0DW4+lLLMsoxCPArxpfcUcXPqlLlNWXtdkp
I6qID5sPHfmnjAIvARBs3HERoWhRFFCoCnQzw1XpkzYDa9uVF9ObJQcs7rgIso5TQIcevZcK8ptH
HW15v8f8HdSyvbpq+BOOh+h6UO8lA5WFWjg/TYt6WPfm2pW5tH/HxsHFBbHBbVWY3OP2noM5NJc6
jGHMmvlkn9i/Y65NEyO7H1pVaJrOnzvbPMfB0n/xMigXliZB2aQIiIoLNGhDQN/El2oB/sVvccda
LcABW99b7Px1coINjx0Pnr2WdtFg9ZasEy9V8IQqOM1a0pYZ4/P33y9+Ibi7cLBOofrQT/ioUDA7
l930js/93RDzc4MprYjWPskPFS7kax8nkZISZy+r8quoxKPoFy+sKtZ2jBaSwpGF9NTr2uvfCanv
KpG+/P50LkR1F+W1rmiWpsDAoaSkUVSu47G/J4DM3PbSiD+qhMtPv/9Dr8+rN+IUcwy3B2sxJLBF
V4gqhW5LR6HJAZ3w/nY5iL3vd70BMr8NU8ZLItHjn1cvGDROz7VqggtlKU6vD6OvTSf/lKMXMyCW
dqx56w3oESUqwwlTN1JhfLOfkm+/P7ALUcCFgok90sNwYO0j2D+08RJnox28lAewcceYdXhsDZTL
ZIFG2buyStsTb+hy47VzFwqGKuWwolWDrMEokkuzfEPHz6syQIWLAeMgRpvUxNuiqSNA++i6ZHEz
XglgF87cxW6ZsK3lUFUSPb79hw2nJT+s9N25Y8UA7EZBuMARtUt0sy7B96VZvQidcSpO5E3rWlu6
4XsKwhOQNg1f5yr1qTpjbcdy13WwY6d3WVQbiW/KkqY5CDybW7/L4lqniMKYtag87PMUfAJJ/cMQ
rscVp3Ppezr2OW7hvqvEyiLZj/puELy7R1X3WoPyQmShTnYcHb2N5rCXRbdsfZJXoyQ3NIzbL4MG
/ZRhdH/cTNydf39QF5IT6phsJ4ZaI8dsi5okzTmloPAFbVp13uXgVeekwsV1xYxVx8qMLGINEsWt
+4gBBj9v5qK4xrQ3M9/WBsX08WWb5PfdDHe/P5gLH9nFcHWtspG2kyzmjdXndR5MjjGR6sqxX1rd
sVrbNwNkc3A/7WZo1iTioSMA2/tt3TFbSJ8KyFfgfRUlwzt46RqWlXox3OBrOnZLUC6MRggKFWmD
NrQgbUYMQrzfzh2zhYbcsOoNL3V0udNHHnUiI0NwDWd1IStxlQR1KDVS7lSCKjjMgjX9YynnE5nU
51a01vMXONa710mHgnUiiwOjV1MDTnbZ/M/vcBxTxcRGtOhRwI7a/jOIcft87ci12ZALF9JFcqUp
IOKiWvAC0u2YAQu8ZWW5eNVNqXCRXKWaWR2tkSzK3ahck+ll7phfmu8CufahbnkLVorC7PWQo3Aj
8iVdPF+2LpYLIOCe7i18vUpI/MkKdMQg93NNG/ffjskb+auL5hJp39eoViiAAMb1abM7+ciWBPyL
a9XfLEtgMgB6Rd70DWjs0yrIo75tXmjPmkd1BF4IJ3wex6bDLgm22QBcrsLkBHXWz3uU+F1aF/a1
JkMUzRznR4/166xvlGV+vt/FfNkQBWcFIsKi3fR9Z9sX2dlrQ7cXnhUu5Gva+Lys0dSCe15N6p0e
GftcxX19GvoexKSkrcEFReM5zVhfR983Y0q/l3ziGDmPgy2a202BKT0BunoG0TN0NP/x8iAuIkwn
MWjJRAwPQiN2i3pHcrsMq/FzfS4iTGnRQaNmk0UQRHfrVPbZKnzTXBcSRhdgQhJDkEPLNX6R0ZCc
onldr6SLF7Igl4iLVlOaprTGU1hv4o7We/UsAED/Z+4QM3K/w3eiMk/mjZhhxS+YujnrTYcKX795
nr1jwdDYTqZkwuNoTOu/VckLC+JFz407QXm16IE30yzRSkZ7cxtvW0m9yMGp+A8d18APOjVGFVMV
jOeIRjchSzyTLBciZtdjjBqFFG7ir9rdUfWs+8MvPXQFBJlZO2srmJJNJ7DagCmi/aYNoA5el8UF
hw3J3kxJiwJKhEnNfKZGDFkbscrzvrgIsZTu4aySURUNTT6RxnYonQgvBmcqXIwYQxLU6AYvmGoM
ZZ5EQZ+llb7WVL5gqy4lV9txo81rYh5hdv6+PpbjLpAqylMZBTd+p++YarxEabt3S1eQpNbZAqkh
El6Twri0fcdSqwggX3QCJWr8U9dncyqns5Zb/6Gpx/UKNvfCE9JFi9Wk7ADDn1DqJ8d45oe0uelD
g1waF8gy9tVU2kuTBB87+rVnke4WWtYxwO6iIuz9XnN1z5vE8+3o4scmsNJ2nUJdZu3G26H9Rqft
7PeNnUC7HjKoqU1bkDCl5rwmYXob6PKz1+L/AZBNNoWaCl7V5cKGnEYVP23h5sOQQoWLIMMogdVq
g28oo0jlhC39KYjNV7+dv16pn3ulau8EL4+22BL6Q427BWuX8NI1w86dVy/RyyIVXVBlwyD5XZeU
y0PS9X5VNherNQEenfSQcy/GubTZuojvdTx7fk/HaIGh4jZipC0MX8T9Bo2D007qzc/duKRdbTcx
NqWAGUfp9lFHtj1DucqzHepitdhEjokTvBpBvlQ91HRSz3MtZs+tu89dKFaNM0HjzM7DXzza3g38
mjzC66V442nkgrWMHShp4xbXXEfHglarQCf8CKHMBmnp+a4fQnol5/63XPTGn3LBW82xHSSgQFjt
XddltKnKTDLC79Z5MffpBJLzpdr+jkcxqzzpgiRThM0ZZsznOwV5oMeJRfQGUlLRbTm1PA9TUj/H
1CSn3RDzQYBBCrQUZXgHGn96MyykvSkN3kV5OoOK/BTthz1XZRnfWDF2516sJckavSR3zFgMbS9g
0T4nx/65Dnp1M7XbkNyE2zBuOdrnpc7MZsEKWHVj9CKbCOqw2xKo9QSEZ/AUlQc4/SCocCbkdXaq
AdnfrVraETj5+mA843Xa3Td0DHtoJ2lafk1MqD5BdwdtphDF8C88mvdnDAhH94wj0SGEjc+gfO2v
hKpXC3rr6J2Wd33QYVcSoRbkDUUUHad+6q+kaBcirYtts+B5oUE4oQm1NvMNxdAepOY6dk6Dtbr3
8pYuwC2K52mTDe5oxA9MfGjyxzAu1/BDl47m9Xf95IoDlrQMXwp5N2MiP7Z4OEurRp8hNSpcKJvS
ILTQeGoWCmy42WeSRF6jKljZfS/wA5wpO+q9s9zjOzXskBLD7fR7jbhANiiM8wEaqCiwrXOfcxBA
ni2fh7PfB3X8WTWt7RiPI2By0dDnsUnfzxi693ukudRmacBYixo4Ur+guqOir3PUW/wyeu4i2cKo
Q+lUDSAI2OebuF0fAeDxAlmDS9sxUrICs54Cm1zs1Q5hz4BUn8VaJS+/P/N/49x/fQB3oWsAbqdo
EKM62CQVexcjL/4bZbz4tAGLlx17Sb5INe/5MpLhNoYzvOktietchzu9b3u7NfiX+FdXLtjbcYe7
cDcalvGaYMC3UEEAnfCI7xHoS9EhPOnltcccaWiUed0I/h+KtFhZihdAW/C6fBzS+plvJPRc28lZ
RNzZ6FW3oLDVIZEPKbwghz71MhQuHCPvUYoheCO1GHWZtwwzdQlgP5tXb5C7FGn1uJm0YqwB105M
wOheITipxCtl4S76rKmtXToGBzKIIczLniHQbfbac+jiZXbeFQySTqKbNJoMyT5/atotvd2B9jkD
LDzzbEK97XGHfNKT2hRUAlTXPfd8mjOMC5dTPqadeb9NNr4Sn94OgdxFq9lE8eowr88nwf+cazCI
VmMfoIq5zVfCyAVrcSFrK9pkgajTBjQZas8JxmSB9qh6TM3wdJV5PYx++DXu4teqLSy3IxWoydLj
ccVPy5ouvvIr3g61mEb8JdT+3o1dWsMJ12wc6AT1Sdgytag22RbJlTRe9SBwAf2ywf9LDZr6wgC+
DU0fehY63c9MBp9/v/O3ua0od2nU2oPaDajJtgjn0OZIEcHuUa8r+I0gZQNQdzffTUJ3bXawZM8g
pTg9BRIEg7//85cOzqkgRFAnUGZs4ErS6FtbyVs4riuZ/aWlnXDexztfKMU7vEvMB7ZDfxD6el4q
xjg1x9I7rZFOanyTft7Af7Ysn7fhar3731LBG0HxP+g1u+57GSATGXbSQTdRl/TTvGFgK2v50R+Z
7dPhR8fkXOalRcX31MRtOebyIMtdOB7JbbqUwZdqlbCTqStPURlHDzvwXoDmLzyDlp3+PpUR8SpK
cBcPZ6MxmgKztwVdzQtve9DObl1yJSRf+IwuCk5VcVojm0Gbv8mbDZNqaRpdKydeWvtX0/8/tovE
tngRFcZG+3mLohXEftUVy7q0uOMTeDiNUieY1EyV+mtHH6fE1JFffHehb0hTNsNBQFckwRhmlFfv
F0I+eJmkC24zNgGSa0AOtLfqvoRXQ/G5evZb2zH3NBLT0W5dU5RsrHKxhDnT1nreFMfgGajst8qI
plir+dsctWsWV/F69tu5Y/BpF7SEctVgMHJoH5My+j5Pcr0Sqi9cFRfeBlYYy0Ba0xRgfLzhy9CB
A8bzyF10GzsgjjXuRwXysJhlItl5FhxeBUPugttiALeOOqY1/JTJu334nJjAc2nHNEcAvJeuCesC
3GfHaVl0+4iqqhc9BuUuuI3PVgesQ42kFn38vGzp8r2TTPoFbBfeBhBXOsP0AT5O6aeKq+dB6I9e
15A6qbeUfdTTZMPSXT/mIh74aY6555k71skxy49yNQ2eRKvGfFO34zYvfsbpItviMY1aMIYGTysm
zfMwKJssGcfdzx+6SLaaEbkhAcPOuyV8TOFxX1qzLn6ZhAtiA9drXKbrVqPQKc/1eBKzF4cS5S6G
TR4xQnE91UXC9a0e7N2e2O9eN8XFsCVKx9Ua2Ro81js7JXTZMWHON7+k2aUiG5Q+FAmxcXngAZOE
eEhNTeJFFYZjcUJnckwoaHb4nKa25NEmLcl5REu/nNNFsbUTpu/btQ2eJtWUtxCC3U8G2Bu/Y3cM
tGKcLVCtKZ9kNT4HvXm3aup5y10MW31gWhF8PrAh2SMP6jClEoyT5yV3oudmjohiuLguAhrdpeFQ
3Y2bqO/8TsWJnnyskBU2Y1Ow/ejOLWl4nvb7NRbPC+HTxa+JWEFVzmL12b7fxbel/Mdr1y5yDSq7
TT2FSD3jaruj1Dzp5tq876Vnl4tcG1emQhoGCJ1yTj6kYMnOZCSqkx4kf2dX+k8l+/5Jl/VaBMas
uVm1X1+Vu7C2BVlRDZRLXWwDPUATeaznauvbk9+hOba70z7c9plWRYpDm+tdZtJUfl7HxaoFIb6y
TjiYUEgz5nFwPGwxqTw37lgu7avOVkFSFXxqTmNi8sRPp5xyF64mjGWoMoVYuqRt1vbH/+Jae7U+
uQtXIxp0ooHE2nKij6LR/ww92CT8vqVjtsbSWoIbvCoiXTVZT7b2ziKD90uTXERaa1WwyWTC6otd
s1DQc1+a3W/rLiBNStpVkemrQrUzyeo2oLlZIFPqdTAuIg2i09C03HAwx6S+QFTss1hqL+ZDyl08
WjUIBfhfhxQPYwt3Sdl/rhPW+Tni2LFOHvaTVWTFbYlitBiDBwvcmN+ZvHrnn1pWAxKkaCQcYXVD
86EkR5RZbvxaPzx2rDOtek0hKlIVLNjTfLQxksh6Sq/Y/uvPf6Pg4kLRIFciwd8hgqc2CMsMLcMp
07zbTgfoizxP3omvIDEQVoZR8LRApgvI8Aoc8dazHuAi0ngwCLp0XVUMa9rnR9x8mkPtl0i6cLTI
hOhfd5F4qpHI7O16x0PhZ6QuEk3G1dgOaL8/MVD+YZhOmLuF2cSvLOVC0VTDVyvrXTwF29jlagrZ
SZf7Z6/b7iLR2NIkGo1OdNn5fC6b7d3E+iun8vrEfeMyujRlKpIgKhtt8ARUQX+TzIO9b8t4uV/p
kn7FK7698fsJjsHujWX8wEvsCfJf5qGFctwdxgHPfos79sorwVUwIg8ud0XOiwbP3doH8ZUj+veG
vHVG0a/OxhysajoDa0KBtz0RQoYHubc0t3L9ttkJHoJE2xPoNZvMluaZJdP7riflaRev8umi+lhb
Sm+3Xa05OqeAXAzHpyFOu1zrlNyarv6jM131KW30XbhM7+cWTC8kBRAzZWv9GIaqBfiKf/E7K8c1
2G2v0Ec5yqcaPyjaNNSXqX7xW9sJ4TSKIs7DgD/tTaRPdVk/A+tyjbX79aa88RVcqNvRdn2zmR2P
nUQ98g0MWf3qJ2FMIfn96yceeg1BERKLp3Jkj0vCXwG8fsbrSlMufVAHirbiqZtiO2fdRoIxH5NZ
+U1hcRfsJoRtpzoKxRNYWJfcGvEnOvJ+/tjFusWhmULDVv6UVKSip2VtbJOHfcCuJNkXYqFLTRZO
CZqFFm5TymrKS/Cn3NnUtOdwqQ4/5+CC3qJ6i5ppoeJpouSp0z2gsFx55vEu6G1Pm2NfOwxlgNOF
qgwzQmBQ2cRYJX71A1ershUjKCnKTTwdC9Wgnev6mz7ouV8t2IW+sag0XQK6vafKbB+ngHzdk9Rv
4y7UzR4rfOQxwqKi/aT6Mxlrv1Di0pRBCUWV1ToJcNFUp2DbdxB7ec4JcBfLdRyg7IzHAdaaJDcp
Gt0YdAivdX8v9exdGBeQEr1c2xbXZTXtaWsMv5mjY85VuY0P0VDLE35Y9w1ldBJl3UTLe8vG4KyZ
6G7bDj9yhZbwFbt4W46EcpfDrKQhM3SMyyc2kvlh5LJ/EBbFtqw5SHVWvEs03jLV9GWyU6lywMjj
NUst0FCnKKTNA5qBzUnGTJsMk+f7g6qO5ea1v9tkpG7kbSjBAe8VWFwM2QYCpbgyXDyRJHgnZnMb
pt1Hv6Wd3AGpA/BvDLdJH9Hnflogu7JOfnPt/D8YMoVDO7pZPMUm+ShHe6/wXf327cTxlcbRlAwL
TLfkz6WKvq0i8vMKLnyMttEczyGWnqP9oS35P0HLvJZmLnhsW+oUlEMxf4rTXuYpW0BsBwYlnyNh
LnqsbvQ8rB3nT4JaeSoNILWbllfM5e30g7nYsSQu1Tag4vq0caCEiFQHJubZlUv4dhhkLhQMRaDQ
1JPmT/0S9//P2Zk0yYlzXfgPfUQgkATakpk1uMBD2+5ue6Pw6wEEAgRi/vXfqV65ZKczQhsvvFAp
ha6Gq+eec5HRFOdHt/EPMAJLvM5miUuAtRSuEvx55FVJv5aR+TIM3MvChieuSaasW6i4ji3OfVVP
T2E/smzZuNddNnEBMLsdgHFskxZlH31kqAk/zaH55DdjopfHPkiGTZCOTZMCZBS/VPq4R3mbPfs1
7kSogPdjHIIiLcgh53sJcTuUvNL3f2789/e2xDXHpEu0bcAVUtw3+XK/tnWY0UQeZ70e+AI1ETfu
tc/lGL+euhMX7IIKJcpq6ZziqjAjlbDCaq+CSj4xZ87D5iEUC+jVCs4Tf/5ZV6LMpby2QAzH3pik
GEz4WXT1G06IVwYQTyMvv3UKFaWoCsak6PDgmDE+vzlY89av289f6ad0FISywJbCcqYY2fbe2PIL
PIW9zlGJK0rGk2riZR0hbm0vP828Uh/hAuzla8kTF/fiERXH1qDj6S6XM0Tn/hlY4geGgtp/OSpH
vURGSjTeDEea5YKCVPvzeD9fy343K524XWNaRRVMhYuhjulTXNP6larr5T6G5Wem40HdNWQO7rqw
NDfi7drEdIJZK5Hi7jknxW4a9toElpx0kPiRaYlLeMXP6tIVX5LiSBLgyMOzuOkW+O25LuB1NMMM
bKvmSHxpfS5nbS92uSWreWVcXByr7qtx5InhBViYXG/NfTfKb3/+yNeadgKWqWppoIPLizhV4nzU
4m3/7Hjt17gTsc1sh4POnCGbgEUUt8LqPRCq8sY7yZUXN+jDv5z6DFIl0dT0mC6Chn3WVcz+UwkW
vxab/dSTYb/0zTFdMIfnbNiW6QkHWz+5tcTlteY0tBv01liBCqLyPHVxc0cjTW+cg65sCC6x1cip
2tJ1SArVMST0B5WptvyRbHGR4AnzHOnlg98XcmJ8Xvqo3I+EFWSXMU5yIX1zhH1860pxZQN19cl0
VI2wqE14IcYKCjA7r8/QqMaNRY7h9u7AU5HfJSBxxcpQJHtEDNevghNq/2LcbqeNaXNjg74SJS7O
pUoStnVNecEqkV5G6CZuod9NO/kF55pKsi/HxIqlG1+VJv5WzrdqMa512wluHSpUBqP8uQjtPl9Y
tMePlq3m7DV3XJ/JBrE1o2rgeci3+dTTlp4ZnIH9GndiewliPjQtxaisa5MhbRg8xm1yeLb+PGA/
HSXKsTPjQjBbEtLD2rfZyD2y21/9uu7syGpRKJKvBVa9AL7JfVTg1c+vdidx3SZnceiyqbCiWt6E
mTnmu7GtPJdrl+gahwlF6/3BitIG4VlqiQIDOEh7Thcnb82Grd8V3zDmq/qRLHw9mRJlOF5j7gJd
vUT9iuYt5qLuansKJxDFXFLmV9qTuFiXRuYXi6PGuC/7XyGSg9lEqef50AW79m4Ze9J0rFBhIB+n
0Xw7oHt8Yyt5ntK/OcW5XFd5MLw8gcUvxLTbR7mk/R3kP25VZV5r3QnTJGrUFKFyHQkS8hlma/k2
2BvXxucmftfx5z/5U4zWdkIda3pEBW2a6F23hd2jGeX4UG5N7besuy6TOIusQwjXJrzLmQCCcEkG
+3l+8puSztZKUVJFWBvQIiaQ/SlZf8fq+JbU+LVxd07K8XikbbgOaFytUwYd0Fe8O/zuWcwJ1CBC
Mi1g1fNcD+FasCKZD0dVv7xX4qJd4K8kgSo2K6oUokWtPoFI9eu4S3fNjGHK8J4VsNz5Ptb1pyZi
fjcTF+6SVUniUaPXcZO+Obb6fiG3vOivfMpf4K1DVp2pVFTEumfnbR1MNvSBH0eQuJJkWlZrUlMT
FfBr+0RUcLYh/eE1wV12K9o6xgYFz5VZwJ0DHgZd1pf0OPu17uyiyxIdIIB7Wkyk+0cwjVkOyM3v
YuLiW2ZGAeyC622B54Ata+qyzBSwOr/IdwEulk4GiiELLaCAbTLY7/7v2Np//YbFCc5jSMrRipUW
fZv8iMbwRzqwj15Nu/TWqPpUqIWTwoxwJM0gIar/7mi6+CWOXX5rjFI+4uwSYZcLz7xrwpOuKj+u
LXHxrX5aVSjLLi6Y1N8onkW09pvlv8Bb0AolFPbSRXjQt1D7fRJEeJ7mXHYrWtZalsNKiolCNCJZ
NBLqZSr9crquyWQ3CCV2OpKi0fpEdwhj1n5yA4nLbvUgDpqYDGiasu+irP5qoWLhNwudbbOL8BgH
gD4qOET7IVoRfDezZ3bSlRBLx3FR8bpHBamn8NL26d0iKt/GncgMWlHWQ1PGRdV1H+OjhVhoPf3j
NSgusWVi6OEsEwope7vpbBv5W4NUsd9y5TJbe79BdyHVUZH0vPtf3ITV+5JU3/167lxBj0Ene93P
UTEG+/YQr827fto8n4tcZEvKkIblQkixD8F+F9shOKerX41I4kJbNN7joYbgfTGZ7sOSDLDimbws
13jiWkvu4dgvZYi2bdmzjPbhUyMmv6PKL3JhRrXIsUykWMpmPJVwmswOAu7D73s64Vkesq0ng0ut
bvofW7kiOns/MeLElQeDyFPLjzoKC1W37D4J2ukUp6iG9Ou5E5+lLVVZERMW7dGdJx3lAa3/59W0
S01V0KYxUadDrLRHUbH076VdvYo4EpeZWsdoGDYmj6LZ4Il7QhUh/TjNm/zw555fuWS53FQ7Ufib
r2FYzOtUteekHnvkSmUcfC6robuRbbmii5u48BRA2UV3RxkWcauYPNHY6L902MJY8uj1KYX6cbbR
DupkuHiTCO4O8KLcAizRR1DuX5mpqovfz30ehp/ulLBKqOJZyL0w9bANJztCJjcjHUmhMizTzk8C
LHGBK7PFPLGhOIpu7zYIRqz81HqfjF3WqjNyMtZiSrT7+gOybOpEm+rGRnMlYeuiVt0ixJ5s5CgS
AdKe1pH+VM1ldNnDlr2ax75mftHoIlchxqNUUXIgkcX2T4li44lA5v/W08DzPfg3yQOXuTLHMqi0
VkchYrFcUGNSf1dDyr8GoPgeebJW+OzhMF765SBnzqAyTRMSwLLrqGO/g4zLZpXRWFnoHIbFQb8l
WC2zMVSe13+XzirJNvV4SAkLKIexUwur9lg1442O/+e5+5vBc/GsNSCJQe31Uew2LKE3BgGMDfrw
+VTt/VnWqbpnBrV769Z2J0kPkmlRd6eG9PDRUqLJuJU9XuEjW2XpGMQXKM3iubNaYJVEq32/r00Y
t2fZja3fXdElvsB+isbuiIiAwLFW1g89/vGbqC7AJfZjqpToj2Kh++dBKw2ykfklLFziqqM8XUvS
HQUsmL4sb4+m/vrnde5KTsEV7ZpQmTCmh8US0bUDdP05cpfZDHNEzwGPXq6jOjw0yn+ro6BQqHtK
V2NOdJxvWRxf672T3Jrl0hkjzVFwOkUZbM66yx71t561r7XunAOaaYj6YUDrsBOXGa+GMFtY47Vd
A215OTBh2xgx0PYoUrhZ36cB/zTM6S1d69/3HLzDy8bXpe0jq5ut2GI7X6wAYXGEu99lFH4/L1s3
yvBn7Qy03pVVBkZkuUtounrNGDjEvGw9DMZWhpveniE9VBbvOqvS0u/gCBuLl43rCLS9PdK1WBs8
xnYaMqfwufHs+fPX+OnMEKDIYK8034thKtmH2pL9Lbc28FpeoJn9svWepbSNgnQvuqrXF72jHlXQ
ya9mDnq+L1sPak37jgxLMVLyv4iM9blXxE+LFAKwLxsvmxps5LChKKNd6pNdtbwH11Xe2IV+T59A
eNBpnR5x1FXTVhDeJHeb1LE+CxUmuW5Y/YUl0fhqS0ogC2KaPH+Ry2HJNF4N1OLmYquwfwwjar3D
3SsbA4Ghl78HiRI1UFvOBaCI+VHGhNwxFArfONheWRpc7iqmq+YSKqNFNBLYTKokuSd4o/Zs3Qne
1ZAdnAi3RdPRBz29B3vvBV5BGODlqNhYRNPRU1vYRn4L1Q8FWxG/yHKpK9puySJxMys6dtzBwW7M
pjX84bO/oqTzZbeD5UApSzRZoNJPSbOZDPCVutHv5/X219MXd90f926sGUr0bCHMON4xs08XkCXx
Qwxz71fdIqMvSbncqlq/Nm+cGNYLwaW4wg+Jj5RkrBXLu83a+rPfMDkxrMVktmOKRxT8zMcj+PYl
g7eZHxUFIvblR9h5X6LIqx0LuIR/X2VYMNRLe3XcBa7iriG2T+hQoBTnbxZsn5UI/M4f3JW/mppF
LKTDlO+s7Ys64ub8vOz4haprA9mzIJZBsIyF6FEIx8IwE5vyk6vgLnDV1dU8bqiqKrCW1U/JAZRE
B8bL1JxzF6mKbRNs5bRCja4+aihyzyiE2KZ3fl/UiVhQef0h4JtemGa6C8JWZzD/8fPUQD7v5UxM
kEfgduFDsdVJ8GBr0d7v2nrGqAtRxQEpJY/UUHRd9B6Q9qndti9/HpUrmRkYBr/s+YYaKnzKYSji
yPIHuSUPw7pg6+hPMu7fBoRdRpF84uVavdJTWT/RDvDTvrW33iiu7PIuWLVXG1I+6zYUKdG7QUmL
pvd2SKOvXVVtObzzSpKtOl6/qKGq/aaCC1zBnBpOf6kwRUeszft+NJeuo+OHPw/plRXVVdCaMW5N
ittLEYLiPi/B9I/Rftc67hJX4TrXxOrJFLb7e0P2JOttt97Ydq7129mJk55Fg+hoX8CC9TySCeUu
t5JK15p+/v+fTtD7tu3Qs2gwJGv6/o7gH7+hdmJ6NEm613pFuyiIgMN8k9GA+lXCcpe0MrENBOOb
KbDMDXcJpFAvMaHy5Nd1Z99tWC//O5wXcyJJZso2G1HA6tm4E9QN9PhmHZC+WE9NFyaZ3TvPzcvl
rMAqTDifxH0xVmGX82Fc8qj3K+LlLmTVRoOtUsXawiryeCzTx3bz0+PjLmIFOe22lsnRFTVPP6NM
p8yGVf3l9S1dwqrhrQQNsvcFTaMPS7DlNcMZ3K9tJyp7UK2hwptfEVBe66w1dZlDSED5LYWucJbY
ZhrqiOsi3ebhpHS9n7Zw99wWXbyqSvtddpHoCirkl0DJI5sn6xf7rnJWVEeVqtJYY65YcjniwJ4b
ot76jboTnb2cKIrCnkd9DB9wRfl7rOL7Pzf9/OF+c7p34SoVU1UTtusCgDf/t08DdmYHHiEsPHNv
lHtfWW5dwgr6PnssZY+VnAYfYGYBNVsR+N3XXMQqSOKo3vihC7ot6TlIxhKIaOcnKchdyips+UxK
UnZF2i37KWmHVwesc2+E0pWRdzkrNlV864LeFNCJsO8mGq3nRKbDk5YoD/D6uC5s9exciUJR1RfR
gXA67FSf+NBXF7WFhxeyyF3oypTLsaZTjZjifQEH7Yf54DcyLtfmjbOdVn144IbctMUWtaqAd6u8
1Fu83Riba61HLw8BdTNtRm7WFC2UjhsjRRaw9W+/cXfiNVUxNISCvi2qsD0ey5WluTGbPMME/NaL
y5VbuevkuEJhJFyYbAsSmPB9sK5aZXGz2idVp+CNg5pf9iriN1aJK4PloljhWEbAvNK+sInVl2nM
jyHyU17nLocVaNgJI2uPLbzvk6ytl1eESM+7isthTSpcBrHGbTH1FZQagqXJyiHwu5W7KFYKEx/S
QbKlYOTHngLcWxT3zMO6KFYzLsZGqzJFs0tkikTUPNp5YTd6/pwo+82q76JYU5TEVgWDLiaQKukr
GrGqPgFAXGGFkLDyu2bGT8uCu2jWCJ5s2U2noScb3ifT8t4sfj5oqH1/GcKrTaMm7teuaNrmCxJT
/5oAUj1eIeyiWf0K1tj02M8rUenhpHm9f2hsiUrDGgKTfgdjV1SrnXUjCcFxZ7Prckr1Abs4eUvB
6ErMuowWNnVUlOyRLkhMxYnwub2YdOQ3xufK+uNCWlQFTLSTxdYohuFpXWUHt9oe9lB4Na+XE4kS
c7+3mtxANq5slq7SFrN9uB7D0uFlkvQwJ1gj0GwoPCRaff/zB782XM+h8tOlkJaMaFS5YbcJmiyN
4DERsdJPt4G77FZvpYWJLxpfe0rzlsz3A69v6blcG5vnX/RTz7vVim0KDcIAqisXUQ3fWjqpV00U
6Rsf+9rYODtxKxJYyVjSFjpaT1bCJYBu7Qe/cXeCeBLrroLW6mLh5fcqMB9tMPidTVx+y9bGjgNk
UIu9299w9T97+BUN8P9IhZ+GHEJFvCw30xbjwf4WQf8ubm6ZqlwJLJfdmuH/c5T72hYDW6e/OBDO
fwaUlZZZ07Ax69XQwTc09eOUuYtzLe0iRzxXYu4wRe75NqizkLTyW99cmmtJu4Mj4Y71rbbfVWQf
CFSi/c5vLsO18K02x240MtZVd96q+A1vpu7iNSnJc6j99H23TqNqDr5xhU6i9Cy4SS4N1Chu7L5X
wsnFsWYFt5NIzLpgW/06xp0lE+P0xa/nTqjOFSUVCBld9Bt/7C2vslKUnvchl8ZS3REmvTRNsdL0
aQvXV+00+938Xf5q3uca5ylSF91QQS9t6LeM2MnvJuHSV0Ek6Nwka13AL6g9ASUKTiU5/K6gLleF
dNw2zQdRxdjJvxvcEw893Wj6ylrgYlXBJJWxKE8sYFAeIhutjHykZpxerWFP3pZBQODGrZtPXlPH
xawEFGo6uc+q6NNZPMA3sjwhnylvxOuVXcploipbas6aQxXzJPvP6z6Nd2VE9lcTfCf91nsXjWKy
3ku1TarolER5jq2Pkx4I9dsEXThqkjqFsm2J1tn+uPRbddkGbv0uWC4gtdt1M7blJepFljeGzQ/S
Hn5OQtzVoyJ8myTVcVnUwClPuuRxFsBD2W+ND527boPK2W5J9rJYxfxvU8FCNKne+01IJ2+czHpO
ImCFYLvZR2nH123c/evTNHO5KElLM6VKo+k1fZh1/0+kg69+TTtgBUyl5WLLoSzUbKHPQw/cO7kf
FMV+gaLibTCyD4I80fa8tvZxIeYfv347B+AoWEPk0NC0JNHH6OAmqwP4rfk17myoA/bqhdeqLAKk
7C4baGdILig/rIi5UlR4X557FYkgZ2H3VtGtkHPqdRJgLg9VdqiIKLcoyFNlkjfT3idvyll6bXrM
xaGieS3byVRlMffx8iat6HoZREq98q7M5aH2IFnJ3rMSPBR5rj5XEKENyY1zxu+3JubiUJVC/LQx
uq5mFVSZCOjwhkHHuYPcfzTdz3jRPhMR3LqO//5dlrkkFGjaJSXzGuTNECh22oJenfuSTz9SPfE7
JNu6u90MwemgrPJakqH6+PIMSAJ44qlEBfl+zP2PIA2mM25B0qv6kLmAFNkWUm52xg8i5outyrcJ
lOu8Ys2xG/y/SvashS4x9hL+A/L6/VlFLLqxCV77Dk4c09jiKNIFZdHBq6louTF3B5maV1rjNUjH
Ys5alPW/wlutX4IZ+OHLz8DlLLppskHebZjFaQ0/0Mb4FfUyl5uqqFgwe5EQJJu5QKLzrRnLG2e3
3x/ymYtNSTHFNThEkc/L/rFd69dHvXudc1CC8nJIqmVVQYd6iILKPcnMuv8zSeY5eZw9N1x3SMt1
2HNpuL+KE/6jFaMfzshcQCqKNqs4ZK7yubOPepdtFhES+u0wLiI1Uwgts3KVedO0j9rSTztqY70C
yiWkbJXE01LGQQ5m8hsxq7mPyOSnFMJcQArWg+0wHpvIp7D9UREg4COSgF6HM+YCUlRjbkdyxBZg
IMuQ6uVzEs5+b8HsFz5KmEGNayfyvd4/wWjm3WLWf/1GPH45w+k0KbmFTObqgPbrES9f9pGVN5be
/95kf81+A8192boeGOUlNpIcYjtdsZNkulumdH5d1nM4v1K4RNwPKJnP4N4r75OSBW+xxHWPO3wv
4Zs3zuu/REzl24jAxCiDoBE9Tdsk0swszfSNosbmQ9LHzdeaH7TMoqrh7+a6S8qsaznyOKWI5x8K
fOC/cUjBNgVDo0E6rtFFl6k+TWk4f6lSc9zhVQQFx2vbvqkqEszZVk8rXF9xEM5MIKY5qzBlip7T
A6bZUXTiZdpBT0mHa0arCo/z65g8AbyoP21pUEFzNV3YXbQeTV62gb4PIDb6yNfVoEur8IPmIBv4
cmwNreALEcfwm26syo7a4infz/WOuXDYzixKL0YhcwYTl37lfTZHWET+POV+/yTCXPLLJF3VzM8d
N6in/zHisvcIz9PvKmnL12XUTw9//jNXtgUX9rKbGdlAuczJEN7LVL9fcaS/8ROutf18Vvspa6W4
hvzNMqa5DPEYFej9wujgZxrDXNZLtyk/gEzInM9xriT7CCFEv4Oq65UoF+RntLBprkkqszh4HxBy
q67v92kH5jolpn3ShwgekcsG5fVTvJf3rZ3JqbOHn3sycx0TebvYuR1gsT5x22Wc7kUNc13Pb+qs
VesBOLcJeJojKfNIjpqc+oXUftuDK7AVLeCgk+ZI84kt+/nZ+uo0NP3gd3VyLRPLXk1BBTH4fLDy
m+rJV7hg/vXnKLpy+3CxL3ZMEKgKJ5lXC23PqoyWSxLDvLtOYd0juuB4PKDMf+OPXQkrFwPTSMts
UEuX+WbqCEm47i1rE69UMHM5MBSX07FSWHX2SdjTILZLuSZ+yCBzQbCFUZt2zKLjMtR3JjSvSyv9
1PaY66CI0pQILs/4ukuXUsgcpPWF8TY9//kDXxvz5///aSlj7cahGoBTkbVcngIy1Jk4IuMXVC4I
Zk0C28eEiZwavFXCYGTJDlp/9Ou6E7FlTdSzt7bIeTfD4yX8pqj0WyiZs7nO1TY2e4tRgZrxQzo8
9Mngd1txMTBTwj0uOIjIYfRUoH4XYiFsfOc1IC7/lQRjN9P1udcc1duhbE5JGviVADAXAEsbcnRD
fYi8h6lNZYIto/A08JsnLv+FaVfGsqMi33rxumvn8VyFtfKb4i7/pfbYQlOgTPJNdfddHS+nOq08
Q98lv2xaV7pRJc/Vpp7iVj6mm+ex3yW+tkrxnrOK5/FajllH1vtoFJ/9popz7jekIlB+r3ne2L8n
2r1p+sVvEXcVtlroaIdJrXiuFaJdRPwxpJ0Xnslcfa0WKxNJdwNzxCnIg+Vz3Bzv/cbDuY1vkrRd
SJ7HOuBhToI6eNhGpNu8WnepLt3Cu2zcW54jl8egOrBupyYlNw66/z1Y/+aW5XJdc6s3+HcAfYMq
MsJ97+bwtNW8fIRHDI7vTHwTQVJle7qxp5C1/AtiuX3YLdaeSg6xysomXC88nhieGQMUF5TY0N5s
JqoI3qi1PO31QPwWVhcTk5HFZSmKE8zp5gl1i3EWJYmfazxzMbHVdIJVZOc5Ugdfedh+mjGz/b6g
k47rYPvNSSRYvnfhelbhuN7F7LiV7LuyCbuUWFPVvSVlyfJhoe9ZY+oM1I9fTsXFwjZBYHwDUCZX
rTjhrPZVbH6e8czFwoIZdtQsoCwXuIhC0mVB5qNJPTccFwwTosQpx0J9AtJ035cU2ms09vPNZS4P
dugGIuELKD9FTQDxmaFH3ftNYuJKcRVziTAdxWOvF8yWZwopW55NHRIOC6CMYK84dWUavy1lNH4I
JcxHT3ISo8pgQCXuu31aT2Qadr9p68JjMVwD+Co0yzeSPe8h1uudn7mUGC/nntUa7Yacr5AN6sOs
q29kja4Ewy/aXnZYwkDI6NmF7nVwmByVVV4iDcylw5RCemHcZ5rbKs5b0+dElp5NO+foVO0z70wa
5+ECQC+A4XM81bcYwGtD4uzWGGQVzl0c5UbN55jre3IsfjfTyDlET4YZC6IzyvGQelGseqo2dqPp
KxmBX6gwqvCgIDDSvDcdbFL3H7Flw/loIu138XXpsCFSnZ5oEOU4SD8exL7yXiFcOqyv1zqESFaU
Ty3GhIfvjBZ+U8VFwQgOAmJbdpLHqZyzJFBP5Cj98rkuCBYyZYwhZMeSPNRnUc1JBt2Qzu+lzkXB
gthEKEeqwtxs0bd9HPAuom50/MpkcUGwaE7onszHkatK7E+mfZ7k01Jni6CepzCXBmN6O6rZREfe
86HNhJSfTC1u3aOvZDVdba5xHDtVpsOB1zOzfOhoWb/T61B9YpsqH+hQj563AhcNO5B8pILtGx4D
xHvUVwJwnfxWXhcNk1ELHnJla54uen8Iyr4/JXPiVwcCI7KXmYZQ4BGD9GhdxMl5Su1wp1VI/Wam
y4ZNyX405WIxKnO7ZsEk3gxI5904vl+Zmy4ddui5GQ9cInOFxebUkk4/WJWW90vVRDfWyisrvIuE
oXZ/FmmHyueyB8sC1bDT2Ee3btfX+u8AJ0EY6Mjs4ZonewLXbWLaHKoq6s0iqfE7ELhEmKyaASYc
ds3jahgebAAZ6xqZ7LPX6dslwiAu00MiG6MTA0fIdBR9ipPZ73zsAmGD7mtYfekNlTY1RA1Eko2w
bboxc659Vmd3raN5GOEPtOUh65e7GFY792GLumW/YXGyVG0oSGqadMl52p1HNb5ZO3tjOb7WcSdY
lyEW0rTzknfB/jbVVXqKytl6TXbqMmFI19mJmnDM9RSc5+4rfGG8HtWpK5QVUcYXfWw2p4LA7bPr
L+vS+D0gUxcJWwY6bdEejDkN+vJEy/RdUFd+PrrUlckaEtqmddjbvBIfm7CdcVVrfMf7eV34Kccb
iCVE1QXanmn/SZX2L1S3ekUmdYEw3Zhm0FVtwXUEKoOc5xBP2it4qEuEVW2M9BcrLW7FoCOqKDwF
fEi9NgzqEmH71rXluDx3vFqOk+nlKz7F0cUnMDHXXg741vTQBYGrTw43s6IJky+7qN/7Ne0E5jFA
LnVDjWAuIe+S1fH0Vgm//Z+67Nc8zNhG03bM5zb8Lhf+IdSrF/JMXcYLmeOxWSc0La1+Lff7cLJe
V1zq8l0zk5UR8KDOKzKXZ20UOcGz4dZj9e/XQeoiXhqOzYOBP25u8QpWxB3hd88pfL+F0BXBQpKu
16wMTL6L7UPUkaIyzQeveeLSXDSEj7PuS5PznR93ug2/BUfiV8xCXZrrOMzQ1ChdzKdy+18EMGWe
bh62ro24s2UmUoju2FWfb8la8NGc9nXzSnpTF+eqWdVA03/r8hkWh0+Ci+UxJK2fpid1XQYNeI+Z
glnKcbRVJ5RMnukGR0Cvz+kSXbFWikRI1OcdlJEvhvbzJUkH8tav9fTleiVXDVXyLRryfRePjOXx
wm8cUX7/fkxdoqtbaFTjDaPLhWyC6TIsPcgeG8791wRuxe/IUqUPyaoP4xdRLuSVNAKWnmTCOFEe
XmQyi1Njxy9+w+TsoxFrIRLME50nY/B16JI2SwfZ+u0ZLuQlUexKjkC0eTn2Hwlcp5UgXoc56poK
8jI8BjX1bR4kc/wwW3bW8hBeJ3/qMl5sVyKS09TmloFJngJUNqchspx+Q+7spFgfU9PPdZuzNjTn
fhlRMgrpf8/Wnc102UzVQrC7y48y+dL2ey5nqAX+uef/ye7/+ixDXc4J/FEqUDnb5Rid+YFLU3XZ
0I37eaZt+xrKXuqODeR4O67JXEy13S8t6ckj64Iaa18ywQ9M6fb8vBiKbKVa2hOkGIcnWc8LubAR
1Fc0tDtGG1LXJ01xHOjrcingOOuH+0OU+OW6EM4wbBoUojfek28LJffDvHvlGqirllVFSb0TuLfl
dpBZb+DiyWbq93RAXYSqpcc2kBp5JB1JOHANb2TjaTpPXYZKxekSYy3bn5a+fdDwwf1RrX317c+T
5srm50JU4mjWZSb18RSo5VtrxXmNhB+LQV16aqZyQJa6OZ6qMIbsFLHQtEJ1kp/lJHVls8J+AyS9
t8cTFOqH04bKyHubUD/pNuoCVHyVQSrktD8l8xY9SdrWGVQ3Zi8oAzuDM8/bKU1Ny9jTNnfHI4lr
ddLq2P32bpehqoXEw3LZJE8BWz4kSLxklZCB3xLmMlMJzIlMxUoOOZKYZStOe1ldMj9tOLgmvhyY
qcVL58Dn/QnM93C32qq5W6Wftyqu5i8bHxmE0GxC4qeVJZ/KTt1Ra/yKlqkLTdXhjOWWNfFTDynV
XXzsZO+337nKWUjVp5x3afQUC8RnUo3xCalfv8uMy0stscUhAKZ+T0E9P8kZ9r//z9mZLOmJK1H4
iYgQEiCxhX+qnxpdnjeE2wNIIDGL4envqV61dV2uCDa9cNsUJTSkMr88h/Cd4H7gKmcpE+UGV2qa
obt1PQwxDw6K7UujBS4xJQSPm7IbaLZ1fp8uDbIAOYRr3zhMX9kXXWpKGPRa+zZfsiYo68+ainm4
lBspyb5sgEtOLZbC0wDeU1nlFzKBfuO1Fm8hlK+8uwtOFTPMM7baw67VyDaZ2+HSEfth13nhclOx
XQMGkWKadawMTsYDkW5j3ID3Pd1ZoGJmFYTcxiVT40rTio43uTfsQ2IDF5wycou2qeA0i9J6ZW0S
Ff0+PDtwwSk9MR5ueUyzYgkuEG+Cd6N+qxbw2tdkv29a8dpxUXVRlNVT/H4e8xP6y95SEXvt2c7V
1+qWV4WZeeaX7BHtrc/hyvedcC451TJT98rES9Z7RV2kvaIvevPhCkn+fXPFOUIjf/X9ngdYQdCI
RFX5k5rqT7se7dJTzVKJRcg8yoA33qNDY05Uoz7ue7YT4Xpo1oRqT80yXqLxVMhEk2rnNHRZp5I3
Hi7qG/bbqO0Tf4ZM6YvK7b4Xd9Ym3BnraDXtkpHZLklTDvzQI3rc9zVdUSxSmyKSOQ45pGNgCTE2
EdwsI7nvquviTlDiBLIG97kspLgEFSgbPcplmS77RsZZoaqljJkGUWLj9UPCW3GCOPO7fc92VmhR
Qy3dGyaaTYvN/HG+rNu284M6N91uC6M1Xi3NICi6nLxgQglTzGRnItMlnuJxAQTrY8zbFYBHkzP1
XnDm7RtzF3jqthgi3pFZsnrk7CQQTh8rvdT7Ni+XYvIHqaGJ1K3ZWPpBgjr7nBiCXq5d39RlmSCp
qGAGK5dMR7MC6kH7i0FxYF/OyKWZxoCP9Vw2LCOkvJ9me10t3/vmTj4q7klD18ibs9CS+BqXq71E
/hLsS9nTl1PqP1UjbeELA7+5OVMbLMDGqqw/8KAPD/tG3Vmlfhy0KIIphjNaHKKcHGE5tqvVI3CR
pmHmMpCDXjPVRl3iIa+TwnJmn6164FJNuBFF3bDixeO+ozexWPUxh1LEzoXkHKOsC2NVBBh0Elby
xpdTn+V6e0tH8WVi/CEl5UJN3M4lq3E7xCZQjCefcPajjiP9zNapf+MXeDl//vQjxO+zhox97UFS
3M96bsRDIWR/qKM+Oi5aeDhD2D4gN3BBp7iDWXk3cz/jTfkl4N1jnrN9QbVLOdWe9YbOBD5QuIo8
MMFMUoxRtC/x5YJOlga4MsqXp8/8icSeTqae/LNrUbmEUy/DFgJX85LBEbX6oOtyfpg5g8743x//
8g3/9G2dNcvXiXDw23OmvXZ9bn2Y2iQwM22PdUW9w8Z0/yj7Av0Puiz1vgDNxZ3WkTVr1QfY40L7
Dlj+Nx7LfceKizt1UTmHrcHGb2aRTs3wT9FuO7dmF3ZSMOruYGRkkSWoy9S2Ful8sc/qI3Bhp5DX
BMr6nc1oFU038MCyR0SY3b7Yz6Wd/CBoJ8i62GzsoQPxUhuC8d3OteVyTqzmyAoAgcnqsGGJ8PGf
Ytk3VVzhq5Dm7eJ1Pl7cn73D8gKX9Fzvk18KXMJJEQ5AixRTpgtI08yeTSYyL09/X1mv3PxcwKlf
4IRRwy05wzVeXST38mRaO/FGEe6VPdlFnJahRt9JW8+ZhczZ+5FCAC6pFUqr/lhCXm5UO9WHAlcB
yxu9NUdz4pzJjX4ZwzHJLVLN+8bICZAHAGyVMZHNrBzCBEIlFdDW7vO+hzvnbtuENUDc2WJXLgw8
aeO7ZVp2JfWYiztZrCVdzd2UxXypjzAcaZCR5D/2vDhziSc9Najt22nO+iIYzkO7CMhawL1l39P5
76c5PALmiLNuzrqiiFKyWZ0QEfY7n/4yX/8TYTY5fNJRG7PZJrspqQbIseu4eUvV/M/BDnO9Aadh
ipsaovUZ8rXBiWBHvi2CRlzWKK92nSDMpZ+AK5ezLYohmz12Dz7/1+xH+6wNmUs/Gb9QUVdhutNW
jcdwImuCxuN9lU84Gfw+9KOOx3zM8zHzgrW5p62xl2oM+RtB4J+3M+byT3FcEhxS25ytfdskC42f
lQyf/z4lX6be/wch7P/0sBbcXaHkOWVN7Yfn1UOeXHreiYB6/9SV/fo4+h1Ko3//Ya/8Ii4R9RId
RPmobDYH5Ebpr7bY15nDXCBKBBWNQkLnrJnXJl3HjSYbm5qd7+2sW4hWMu3P+ACM1PZI1lEeAvTL
7UpVMBeK8itLvS7GLk/oqjIzlRDDh3HQznd/Wc//2RXmifl8sBWeDsn0k9yGPu3EsOs6zlwsKq7i
avGItFkn/A8QmbznG9k36V0oCutpMpXCmDdUm6My+aMh3nraNxGd9RoYCWUrwsZMook+LUhv0s68
8exXNkoXi9LhVIHaiKcM1oZLqtu+Pi/jUB3krPbl5JjLRoVBUMpilGOm8P9OAxLdZ1mHO1epC0eZ
wpCl28SYCXAtt563ffKtad5Ail8ZHVfuarMMV1pOlgwZ0aq6QOavfqpIp26GgkZv/ZBX9hkXk+JT
Y2DC648ZVePF+MGnlZe7QksIif2+nKZVB/WLwUfW+D1Lxt7rk4qsbzz8zzdClFV+f7iEeDOBHTT2
Rxmiv7638XFeJri2gmZ+9kdqUtoWJO1y9B/uWgguJoWOLAo1amuzvu1pOkWkPpJi2ycVwFxSis7h
6kMqpM+UHG6XUDwyZd5Ip702j5wVLIO6pWRE2jgyNLjx5g7o+0TbQwchoTfCkdd+hBMhE4GOtZqj
JiBKuvxsSKyO84RVl/Qmfitme+X4daWhBOSwGjri0hx3avo+qZIcp4E1ByVX/6aIBnYJV1LvisqZ
i1DFBDKpom9tppn4VLSzTPoCrbK7ZpILN5UATT2yhANqp+FPtKNf0dfza9+jneO3UQEybePLKQPk
pkmYsfU/3dD6+8xWmMs3VZEs/Tbmc0ZrWj8UeQljTtvsaohhLuBkVCvDKR+GTCzJvBn5o69z8n3f
wLzsf/852zk8Pqye4h4ZpOaTpvKpb8S283s62SkGNX+AAWuTTXIdkqEIb7qKvpG0e2Wfc+Gmcnzp
B+3CJityf0xZmVFiZGLbyk+qcH6QPN9OYb2vDsxc2Ck3EbK/0HfLALLJlPllmESilvviFBd2ikms
IfO8TtnEiuYrEiTkYn2IVu/6wi7sxNbYNr7BVxhg1P2Qr1V+9u1SHv7+9JdD6w/Bv0s7LSSYrBf7
UzYGK2uSZhYs5XCmKVBexWGjOfX2zSaXfArCQUAQkAyZfdECbGD+lNB8NW/k2F7ZqV30KYq0Z6tm
6zMSrfmzNFD5r1vjn0YBlY43fkb8ylg5Z7PXeGbaRDFn8VL76crRs7RS493NdFKHKi6LU4PkcCJm
n0KBEbfYnSPnrHF4s5Oxigb/Gi55e9xga330ln3UCHMBqd5a2i2b9a9eUbIk30IgxzubPZgLSM11
gOpfiIfXZW0SKPA1odh3Irh4VNSzqGU+Hh1H0EoQo9HJCLrr76vilejRpaPMulnbcGqzeJtx2jNo
KWddxZc36mmvTFYXjlqljAoegDyubTnlSTc05W1hOMv0ItgbgeQrv4ILSVUebcmikS9fIvkL5ZxU
jhDN+Pvw/JvQ/8Ou4VJSpe5hu10MfQZ2pIwx8ACN15daQglD0CMa+dpLXlT9zbwqnY5Fq0/E6vzI
Gq1//v0VXvv1nCCcV7WeZnylLNQQMhXiW5R33/Y92lnmFV2W0ayDzTx/gUfUO8X3CSszF6NS3QZf
w2BEFKOrR2hxMLsPFmSBc1TPIYhJE6OAEYbeE3Kh34Jin8kd+z/5KVPmaHvqsRaI/BVxtAsPovpn
31A78bWxOWyX1617MUD/NixP1Bt3LmHXZbCuZzONovSvOtYI6JYj0/EbF9hX5p6LT+U+W2qzFth6
NMgD3s5pMJtPu0bElZ6q4mErgxzPLiYJCmkw6FGI9mEfzOWnvAk3vHorqmzdmh9GdeoYEdR09r25
syLR8KGY38gqm4z5wnSYSUb2MYLMpafYRLw25zG5ltP6HAfeBz5VbwSirwRALjolm2g2ZvTItWDd
dPE2hCVB24p7PZHwABWm7f2+4XFWKGp0ptl4Tq5QzUzyKr+HuvWHfY+mv98BBuT5FXy9/Gsem59q
kIcJ1rJvbPWvzXVnhSpvWcNoFuSKHpifhPPPa5+/paLw2rOdEpGXt1FhCgxJYdr7TtPwAE/c6Lhr
UFyACmsf85DixTvdPkrRwfszHvbJBzGXn+rhCay6PCTXeO4fCjZdpnWfCjVz4SnIw8VaVHi0WGQq
WPitiMhbHVSvDLiLTjV9YNtgCPDaDHXouPnu4Q62b6K4SlAVa0UhBSPXSFTvTd1+FI15I1x67bVf
/vw/d1w5UyhA9Xhttvk3Vsbnfgj3Xa7+bTX7z6N7+Glx2b2MSPmt6derMNEbqaPXXtpZlEQbamsf
40Gb6ijGdNHytG9mO0uS5crrEFa/7CTVR1Jtydru6yFjrvwTXaEY2ksMR6+KB1NXiWT1vkuyS0oV
61SGMADT2UBsmwi9bIetHN4yWXlltF0FqC3g0TxVisI6snhfeis037Z1583VJaPKks6M9JJe4yn/
omz8RVTLvuPeJaMm0c0Lsy+rpsvvzSzTyJB9U9vFonRTxoOdMU3yCZfFsZBQDMv5YdccdLmoOi6q
tUDTcdbLVl6g3s8Ok2JvXbRf+5rOWVmjy4B42seCj6cvtu6PSzvtE01iLv4kxCZVU20VaEMmEqaD
f9p52RcYuvyTkjTKvUL7QFK9ZLTTeZv1zkc7Z6VRSy6F9VRG4YcUqGQZvuz6ki76xGmj43zBg9FH
gw22SfUk9sUlLvcUQhsTrvDTdrWhZYmK+gWdklAf2ffiTkp48WiVh36sMjupO1/V37uo20dsMRd8
GoOt4jJXJsMCAq1FgNKyBPJg476v6aJP8Lmwc0WGOrNVuV2igulDZPfmi1z2aSmqIQ6HqsmUar/2
rP3e83mfqD9zyafay3WtF7NdYUUSJSu1JKEy2BezubDT1jWWKq63q2btIdD5B8bKt3IWr+wprtlf
JzTpgXabzGPVl3xD2/ugw513ZOKsTjII0TTNRK/TuCx1GvaKQ25f2X2G2NQFnnIrsVn5fZ3lXvjV
g96GImpfhE9d3mmpPdL7BTeoJOfQfGyH5cRk/FarbvjHnCl1JZ7mgQwQMoubbG3b5ttcBeRd30zy
ubAxO+/ZCKgr9CSgERqIjZlsm9evtdJ3VJJdoBnUiH+PPHvakdxHC3MWN1reBS0nN1XYTW9M93/5
+f9Po8Eq5PfH8zFUyzLXJoOytz7wRXcn1gTrqahXP6VhYNOia0ie+HIcP2yR2M4z5vC32ZvHz6g5
FJ8pzvf8ADP2/FzZMvq29MifRH5fmjM0KscUDjp+fqQk7A+FHKLTNoRmVwRAXZqKlRM0ATHuV1S2
DjDsq5J+qeiuywR1YaqVyTUMZminimlLlG7P1fhWC+a/Wsp/GnQnfFZbAMMKv2ky6WELTiXgpwOU
GSd+UcBk2nSEO0yYEtVB/Q2uXxfwtV6bel6+pDYuguNQBUg5hqPyDrQWvkrQ0jG8Z7VPsryw8lwW
lhwqyJqcObrUP0+d4PdogEeTuozj/pD7Kz6M/xLVGBb4H+cpL08Q1u3veoryspbDcgO1wibLu+6t
4sif9z7qEl4cTiaTaYcGwUNAnjo7LgkdY76rvEldpCsfZKW6AR8r0j/6Oc7ItM+ehrpIlxytHeMC
T4Z5zH00f652UtPU1biK4VuC+wG6k/KoOKDf9Ivwwn2kOnVhrqaCmWQeelXWLf1zXObw1crf2DFe
+ZCuvFXFPVqjibDMWjVXySh6dYZ7z75GfOqiXJou3LR1W2eb17G7hTcLBFR2uq5Ql+YCphTGeRnL
LFL8PiIEqEm9K4al/2dYSBama4hxZYAw/8m9/sPmBzsnt7NbtBb2r56UMsPQP3IPGU2ul32WuEhG
/b7/ayWbAD5GMitwJ0lWjdpbW6hdCQjqMlzA3n3u6dm7Bsr7Wo3I+KBPZucG7TJcxai9tdhG78pW
+YkWTRbU+8g2mBX8PiiyLoOqaHCVH/tB3S1G3nSaRY+7YgWX3Rq8tY5KYUvwxcM9Mdomamj31Wmp
y25N+RIGPGiLzNByOUytgYZ7se267lAX02KmCAr4l6GU6sv8iB7INdXa7MoVUJfSMgyOdB6ysZmu
veXY0Fwk6AZ73jfmTiZsG1uxLVhFV2StxptQbNtB93Rf/Zq6rn1rI+Z6Kn1xHbegu9Oo+lyIjvfh
a9SFs3S5QmkaNmPXPlhs2qiQJVNpvV2ZPOrSWKbp/WqGQOR18OMqHfztsHTlPq6PujTWWvDB59Eq
rl7TiEQF/GvYjmO665u6YlNDD60guACLq/RYeZ977KsXjd2+2ejCWGL0604QKDVEpXrOGzYf63B7
q9XrlQuJC2OJsu4hPZ1HVzRVBicesPIKPKs7NC2zOz+rE9Z3re9VS0mi67hM/sHv6Po+Xvr449+H
/t924T8EsK7sFNu2jpGy5teeD5R/RScnf57rmCTlJv3rCOuTNGIQjbNdXj0Gpoc90+Cvz2sZ2KcR
RrM/RhhC1KcghLpnXtfsFKphfsdpTh4CBKsnmH6RD76Oq7ONtjidoBB9g/4D2GNv8Kb9+y/xSiDj
4l8Q0AY4k0fhNZjzz53XPPuITvc92jmxfQ/f9CXYuHq1v1430S1pEcVvhdKvTR/nyDYihpJct4RX
KJZo9GV20ZbSqPff+dKafSe3S3yNNIT11TKFyCYU6xcxifXI6/KtvNnLOfqH6eMSXw2B+aCB8dNV
oiL+ruqK5UZhdyvSbooHlpK2h9JQFNB9ApLU5b7C0vqB7arwGjLd3kOXjt0NTQRhkL9/7uiVX+fl
z/9TwUHxc7LN1oXXORbxAS0s67lkXnWAiow8GYQp3//+c/4FB/40bi8z4j8/iPhbNaoZ9SFaT759
bgKh+rTtjX8Qda/TBirkycrC5rnQIQkOcIyk6KfzmwkTZOjhVhC/VN5pHwY3UaWCTzJcivdVtcZP
4MqGJgk6y7AeNQEWss0o/8GB/iWofRKkLh/U6BVnqHvN72to2NxMpi+HhBQmypA2+LCpoDg2ZVOd
NRpq+joRzPrneDXruWOe+VCzxrtt6mick5AzlTS1HD4VFJacbwzOKx/B2fEMPIZr2eXb1UwGSoq+
WY5csjeSpa99Yfb7wLPe9shdVNFVYdM4Q4hAnUIdNEdd9e27Qa7qjQrVv84Sf/rCTqBSroPqTNzi
aIA+Mblp9dzB8AMwRjLDNukIgMp8glRB9x3NEeGxouVPn1ZB4uu1TiQKIeehXMUbWMIrG+T/4W1D
0UH+lvtXfE/+q+UiP/VQTP7n79/rz/Qtdfm2aVqhyjX5wTWs4/gjJ+NyZSrSt4HizXEoiuY0t2K9
8kDM+5J0LvLWE7tGtuqCq0IK8BpguA7w9cv3hfUu7OaX3Vpuow6uXRz0V2mMn/TSj5//PlqvfAuX
dlubiJE1ZOxqtsWYpG9wKhazoB/+/ngmXksEuoaKSLq2tUTa8tqQqCyCtFTQKO3ThjAvoEkMsQ3y
bpttNPyQyKXGJlGbWtBaT9XsQdBGChrmfbJV2JPaBJZwRkWPBQpctk77wZ9sCW/uSKB0tDXD6lep
x1kdfBwbyEsGybiglPermLq4WBKksqftXkVVWHxH936F9MhSwLzAT9pNK3NP5Vwf+zWm5wJK3t5x
IA02rMVO8qLR2SqOJZoXP495159RSr6l1apgh2dgKmxbE5I00GV4gDwh9OD8EmdMPKIN69J5Iryt
oZ335EuSBweyyXJOprwqTxDt/VVIb/uRv8i81NOoko7E46ecL/l9U9TRFx0v00NXGnIqOZS55y3X
6tc6rH2T1EtU5w89JBw+ayGIdy7Rllw/8GnA9EgGHEsak1wqL6mY3z3EsuoPgyYqgUIIvvFaWXHo
p1DjvsW6W+nLEm7AXZtUUf3cVltwG+N3gGhxOS5pPfj5IfIqlVZq0k+8X2ARSPuOn1p8zkcCmRN7
H9f50qR5aMIH6JTnD17O5aWetO8lE/So02qDKu1lqxbaPoM3hk94qePPnoKSm+BFRA9M0w9BIcn3
PKC/orVqrq2S/ccwFkWToCWGyBQMU3UAohwedDsMhz4Yp5MSxQAMQXo5Epoculm9HdqP7VBT+FDU
JZw2+zKm02UuN0oeYm8BZV7auZsvqs8X9qFr2o4fvcbg309ruLzkQgNTpZZH+tLJyL/BB2jwlkaB
Hr9p5wLiJO2MDMSYSFjaqY95IWaoXw1VvJZHP+8aNaaeqYW59QX+acJkY9OtL8ij1AUJ0hpdPae8
aDT8XKc5mLzDOMxNcTNWtSwfzDL1J4n5fluvcA6cWDvAGo63/GAGyZIQgbE5mFr37ROvRE1O4dBx
cjIxZdFJhUvc54dWb7iXJkjkNu2D4d4k7sIu78qPpusi8tAIfxujJEdwRFJTmqqr8CZd7Z2RwKKb
SaVBOeMaBWaqT3Qd5v6EJs6CfbOjldujlxt4k0hw6e1natdqhjtVw+jcJRRZc5tUrbXmllJSs9sF
xRH5XW6FL299OeCvaoxJ+AQnFeIlKz5GeCplaKITG/pYXGaT9yI1JAfklLQETi6pHdZY3OWGx8UX
DvizPwHlhjaMaPAPDptuPHThz0sw5k/wIYCkFGjmaD6VXRvInxCaGlBPwgXBFg8tw0Q8i8na6No0
rYLTWKsl7rxtMaHSOsLk1D5WYiqOqvdyFBa7orM8GeJ5jj7VjLH2S7fCcvFJBDrEqUkElmcw+S27
bCbgyy9FS8+i42+WHUTFF6+4YRraAwe/VKq8GaOyHX+yuFfsThBVjV+qPl7EBVCg9D4UOmgRxDQD
XwSoAMWCVPC5zT/iX5npse3CjfBkZp4w95KTYTpDaTGajoEeiHlf82CZ7riPeQ3ZW+3xY0ejtf0E
jacpxG2nLjGPYdUQn9tqiru7jRVjeYmV0t1nsgmq79agHQo/tX1HpiKBURSLbjh67s2PPlcvDRMN
2ibOyocYx6Ve9FpkLbA//xKVMaJHgMpLvd0ssbZzkVZh2MjDSJbgZXedfM9+MlvUjKd26lp2S7Eb
reGxkU2urpVEz9AnG0QRVGgiE0c0MWbOgyIB0Al0pMZeoW8W/E7qqUdzTXPM43wIb9A0G9ZfTL4O
/FrCnvEk+zKsz/WMvw8h7K3JjxC9E91TTmGTVCfKr2hz4b5dZ30IjSX1BU1vcjGnLRaQ9V5rfJh7
LwpQkYLL6aSjMw4igPF+LOV4MzfTbH5yuGNGF9qgPS+RUGookqGP+v7QDlXt/9h6601n7UNATSV9
z+2aRGXoHYrBl55OiW666VtD+UIeTW0qA/tsNOsW0DrySVcgVRIhlTHUsSJbsvkNDqg41DL/B92k
s/eOd74/XQ2kaJZzoGsubv3Kt+K7aqjvfxghq2NOKmJj/pn5/UzvNA+68V2gMEl/WepZflOihNiR
pPWoH/wDQY6xv7At8Eg2GLuYJATS3v3k1tq1TJiFMeUnTuXgnxroHi531Uii5XbuGAL0pLaFqL5N
45TH98Kvh/LLgoVgyyTg85B/EKvMvZPKZxqdKF+X4laCkPfSjq1+WB40DRjk37zZO1f91IXZjEqq
/Ib8Ba07tOdYXw2HXNIYd32Cw4R8hxsbkQf8IF1Vh5fFMaxpDmXZdU6ooT3hRxr5YXUrKaynZbpB
gsL+2HQ3VN+UCdX4bdykx3FFWNX6QTSiKt+zBqTCz6mWbG0OvfCiKTxFkiGncRzH1he3UDHT/RNV
HhnKi4Ymm5hT9DOO3WUqu4UVlzbO5fpTg8fG8SBDFuRH4MexlomoozZckmjTMowg/IvOV0QjtPXs
LRWdzBMT5wHHaZvnA/Qeo37sQ/+I2nQkhkPJTNgEZz7ZcfoySCjHhOcZqvxQ4VwD0Fpf1RR245pG
k0XBVq85Op0SsZrCRklkfE9Y9LnI5ZzXohmqc46ewMI/yCgWnrkiRTyxJ2ohYDenbImj7pvSZmrb
hFV+Ka9N+aKilAbSr/WW1GLmFZpzbLtFB2FHw8s0RsWNnJXx4OcDxTSmwhsIHa7VhXvGt79C0kb8
PFPptecSd2JxCLeon9OBa4WAaZFDGcqT3/C8qFEYsJE5Rspu67mO5op+8fLSDMdlEsEvtXHj/+Ta
surSLjANGWlA03qU5pF6S0iSqPJVcIa1aCGyuKBkgZlYKJb1Em4+uwqoOq84r2ddnfLes+SDYVWx
HaPYy0N1LuhSebfr4Fn/u9CUXILAD9RZwN9VHaEwPYQ2jS2c4u5kSXx61ywrxHFSZIooiJZuzh8L
XRh0LmtrOxD+bL3xpt4ci3mCSm07QWXPoo/9HCOM6r+iSAl4Cr8yG8RNX8VzFyelWWJ+FEyAvkk2
SPObmxmRJXYNqeSUxFBhfBLggEyXIKqaA3Neq5HSd/4WLYV3Ypx0y1VHjVRPnj9ARg0yzhThGpau
D50Izkxc/lN4rOsvQvKrL4LmpqRQVMIOGzdf5jaGIEY3bJU8KL5ScRP6Qy/w/wbjDYmHRJP8p1pz
NBhstvTKKyLriH0ee5xcDwDNNH2XtxupbuwoMAEj1MiRXB9VOOoz/LA7vImogm264Pst1dMWhfDc
HLT8gcIHDkOVb5cCFn+/OB/KaUhma2z7yKA7Pd3ytlzVA0PfTfiwLkgwPq8MKOgFrJyWZWLrMoQK
a83W9QRbgKH5Gfu+F57qYiTiSzDxaX4OJ8DGz3mh+/y7wrsi3qk438qv+chh2w1odSujh03HqkFv
YF2PBL8ZiUxSkloC8B+CFeu3H+zip8gayjVpSMCLG4Ec60ktDagbCBa18kwrywfsFUulHvJoKjxE
lDWB0yJK6zLWwBaOVggY+IYRgc9gSqTuveep6WQ7H5Ecz8P2UteqPsdc4KgeeS7iMu1j4zEEZ1vI
f+TQHGNdGtl2JveRnUN5Q5ctbBIKOdfzpgP1zJUuYE5ccdzjTo1qAimSmUxE3wWiN22ZVEro7p7m
Vd34yRTBgBbns9fTAR/OK9R2B9XMcmpS1a5rgj/3APjUYTk9DTggsP0B5sz7JSkGaQ5s7Zf2R5iv
3lO0Bbi9a0i9ZQZh+rhhR6P9hpxR4BXvMWuhwckhrTjfDAJBdIJeqZXc+2MnUBDM4zAubiMY0gUI
GWwjpiMeXF8qNNMv70vexvNy18V+2z3OTb7yQz3VNXlCoCAJegWrdSxOniYRfzfFiFZOpo8m8dTH
bTmfh4nnt4EY0Rcbh8X/OLquLclVJPhFOgdJIPMqU6a7q/3tMS86PQ5kEAIhAfr6jd63u2d2TFdB
khkRGXFGy8VHrD+QsZRnyIDT+OlAGyjbJcG5Uq3BEu2qrztTbNHoqL8wJhHv0a3fBr3/W91g818O
6/4fLkuKvxhOUcxOZZAwu92Tzm/NArvLPwExQXUPOutkV/iddLUpOk7nGsUn3UM7OCyR6DPdgGbq
K0eosG4x4Jdj0dAtle5dLII724AVtJo3ET2KFE73m0m2Z1auLnlGoGr0o9eugGSDYzIo6jTM/Vh8
YDKGp8U2LsixQwoS8lHzeohMFsEmCfAeZY2gs4VblS3tTfiUfK5ppsWC8PdoSLom2Zcozis5QI3+
Xcc0ck2U+nkbEdXtuv2mvRsQGmI7dLIbKBcyJe3qebf8LPqlcO2IG8FeC/wQ212pc8emGrSDbQa9
hK2ia6GmSkbZV3zaDGfWBOPuMu2fKmVxfA7FVypMnfvIRB8osjIzmF2jMbSHQDSHq0qTeMoqvcDL
55yNgolb8CZNLw5JmBsCv2HrISrLJSD/9QD4zt6QMDOaBwlrxqSE7d2Gl7QjaZWbUeF5BEZwl01f
yZkUZkBt4TbWzClPk8aMxP/oXRGd8yShT/MWoqiJPP434OX0r8ba8HKygx5uOCvZPS3GEkSIDVFt
9yW9yjTs74PP1NuWs9FXMPAqMa4BTLNVDMYiVASWNap8zyj1QNrn5W86rKkDvAvZgzb+qDwvs5di
x4iFlgS+azHGwnOPSgs51EGxo+bG5zU1qPC+O9K7Xklzj9u1xrVCnAvA1vK4jrB3qDN7WHTfbr8w
YtGgeIOw6VDIGkpecx6WnTcxO9bLmrLunPPO3Q09ClQR76pepGK3OAZgE4tlQMMGcVZBOwPT+4O0
+WriCiZ0Y10kqauRu6fO+06XH+u+omjBSqsZujxu4YeUoUWY8yot3DdjyxFjGUXjZDFyH9NKWjGg
ZmxJftSjRTp4oRCnGVIAHgjE/kjFbnHkIL5GoejaCPhJgs8g6k52JAYTk7LXEPnfCIjM0DVyDGwy
x7+nV6OvY792+Px5Eq+1HK2+Ryp8gimAbv+0zuL/lgnlg/bR/mNSq6s1NdkzIsSG/4Z06K4I/Ovu
hkLPqCd6rdJIZ7UcYt6GPoWDSJxJ3kK5jLZJlDq6YJV2a4Ie0NIh8MH+3MJQVEsHCe8ArcI7NpdA
qGQpPxUIzr2MC5pAiL/8QWsWyQ4udRibA/QvZyiYsnsoHtRSMZSGM1d7hozXNLWi9R0tJCyUmP9F
tUEDjOGWPutR9Rj/c7/8hYCPXFYahVeKzcaz4vk+QnZ/4EPjPWv4oEk7pXr5Pe+uuN+ybH3jfklw
8pMegH7mWCVwGE6acXg/Dwu9sIHLFobNOOhGzpepN+GoQ2ndSUZ6FBXRnfjLJ9k/DWXKvys3ZlWy
R1K2qYjVxzR3PpxGOazZXU/UeOqlzbYmptP8xjhfXhY6sc8uXvp/yBSLEG+UoTEri+K/Q0VRekNe
gXjazdxdXSLKqPKwVmiweY0eIIybOvcgIj4t6qC+ZAdgrmYQvDsPrEPqHl0mIuqj78KlK2MuWkWi
yFU5GYe4WZRiALfWPRhAR8M2NyOer7Y7uhD/WKXHu1z1UyD3Mc0P+5EwC6f9ku1R306YY9YW0zql
1XqU4jE9cn5L42zcECCaTwCRZPhNSJA/MnDetyyCuxm+O4yIGCt34Al4J6PW5oV5g5MXTC3NhiiP
f10/jEtN0EM98iHxGWSNFnHW+XiszzxGi2mPYbsLW4LUqTkuNH8EI7OMjwfaX96OlvInmpRz2Rwc
ObL416O/qAs89Z9Z5vMrtGbqlGSR+ddZYg5gnq67g75U5NWMXpXVOB0DryeCBK06gfD5Kc0drpHb
v8K08phhy30ykWOnxLPcVCYvSzihrvkisUs4pPo65Xj9WilT/WWMvfToICV7EYles1tkbPGH5P0s
6gzxSpjxEKT7gyw0xykGA0BaiDLQpuT4VlU7FcH+RI+3fkP0WPdXaYO4mriIeFJnjqI1Ftu8Q5Hs
MWXWYS/3DZdlJd975bZHFIX402jh/hpQQ8+uwAJbRciIMxm5w96cK7M7J7j4nU2W/ULLln+bicwx
k/F5j+4DHLj/iQ79W5UsNAwNR5/0uB+rOGrq0/I+5muCYm7X5HW06N4qgvMvqmOf+H2CDkTUepiT
9dT59ZhPfKW7umaxknc6/oJAcvxlZYU/YrboOyVAjUmLqU6hxs+/ISmaTg1nG8SuCYTurN4ccvAe
LSMjzDHzBUtRz6vPUdkKivr3fBxbF3336OrumPG2HWGwljUH8UBc4b8zli1EBvYNvoBwcifUFwxR
Kx0vXw7wfRcgHpjNUBRJB2ComNSDtoToOp9DBHWoRr0QSmfJN8GX8ulIvHpXMZytmiO3nakpEm1M
Y3W3HhueA7/qtymjx29rYQbmSbHSNgpyfk0Rhf0zUjI/K1PY/n7TKdo/pum4XoLr+4/s6NO9IZhn
XxzcI/8OxziNF8i8jq02HtDeKZNYHYQof5I/Jkhyn7AAND8uOTZH2o4pYVpgFtlez5hB+B0HKr9d
8DvKuwQyl/mc5nE2NDQzCt8T6TWvfUHM0mYZdK61ILnAzAHdgW2soelL6QK+UPzZQle5mI8nIqGf
rRQeC2R4pB5PloI75Hzv+OA+e7auptJhAp+RaVqcCTUWAEoIaMLp6qCE3fvR5QBnuWgEUoGPtk89
V3f9MeGmjuCQkys+N561LLXDtS8hEXOzjck1wUf3GW0O0PuExuRWplDHnzqyrOGaj6Oi17mk+Xez
qX18zrMeMeDbeMy4EHjZMn0FeCDG1uQAyC5H5Pesppss7jvhA7YbEE8CWDvb9/gJvVewmBJ2K+pi
96THCDfsrul0+vX+Jp0qywu3fPxGeyKWl9LGInrJQ5yEGg268udoXeATPoY8ft72efgc7YFBmvUB
cCY8S0ZwKzGNf08iRweSFmzlbWwXCIGJMel2o4Qyi5l2J77pdZ8/LUO0/zJ26+ESNaqyxYQHYAXr
JcuEoCMxfbJ9SJv82IYERz3sopkzdAYGg5k6FaUTZ4OVv7waexb9PvY8vwGRKLJzSHW4foUnDr/T
xZDX3XCJWch08mEhm9TPuUjJFRDks5hc+hQjEPEO7mT4ZFVQ2O8zSZcDbJylSM/z6iGbnPuN/1jK
KQwVidP9KjM70DrpPT8fCVzUv1uY4rdErwYNvnIPCx0opnTnZ90wzzg5R3m8fNPLmpQNul6joJ9W
23LWYR/xJG8YzKplTIpWAagsK6lihFTsVCy3JC4GW63oLGVFU2lfxQxHA1QXJ88qno4/It3Ko54E
HE0fl2Q3ti1LrJzeMY3SD5S3QHfB+nn9MsWJ0KyRRMNRo7Ksp6Lx2aH2Fgnn5XAZM1JkNdDRVJ7g
NyRdM5OsL2vHsUyerS4D5xGyoKqsB2JTxcShoqZ0Lh9ZEfk6okX/26fjuGPG6Ml+GohROZIJPXoe
EvgpS+ZyqKISeRyYHGAEV3GhpL0e8xJ0M6sgimqakKPXSA0ZFWzEl/Gab2n2BNyaNcOU8seiozgn
SZ9/ZDYBXlVgzK3g7dDJDx5ZGAGPvpzQ6g3l/2On6DA2DHTj148CIULlyo3rysWpPafzfJBKrunU
esbkj24T9pS4DUO/WCV4lr00r5tR4ScjG8N2twSBUDuDlrvd+h6VICmQcf8s4HD+Ph3HCJOpbhlf
oxEpTI+6QKQJhnUHJwsFaiK0rIs80FHIZJezQtRvWuPi5XO1LjAsrUClhVfFddgaYPp4B5IN+F9l
F7LYK+FT/slLMc7/jnRxQ4XxEmgBWRQ+pBlZrfedSYeknmc6QxPaieh41hnvxrNR0a7RIdvyAXpx
+9xtcAdrs7kviqaHcMo2Pi/Hozad5q8e2wV7HbDn/w5mzfxd4jwguGOIhwub4uGMdx4vE9fyTgIX
w6INpsYvZmEXT73DmYIbW5jYvdBOrHehz7MFhBpwhsvGS+nbaQjTpwbY3XLV9d8dzfYfsCUNfwIG
mzsA8Dh1afDvsCfCvtqEhZHiNHaaPm0Yba64Wr1rQkr1VM8GSzOYbqY8hTdPGq3vsaI2O2dSTcv1
S6YdapAD7nGm0AXcg8Cay5/BHzHYOIPuGwXDyL/LYsJvc4iEnxzZ4/eBgx3jvY6vUC5k95uLO4Rc
Lmw9+6Pr0aGDjPlrM4NTwAsfQ8KRLjmI4Uxj7u2QFsoyAH87NgreC+eeko7RRjI67hc0CKoakiDQ
U2j7p1R+3W9I/JyTds74cT8iPvFa6NQ8WCfZWZACAbiA5QQD5osQpQaxsv6q8EUDIIWX61XmKx44
dHP9WklPDWAHwKUIKYRY/wyJd/JHaJAq1R6BnLH9sP/bsYPSo9TvY6V4332ESfscx2vNVcMjs6Pw
OG1vLPL9P0lLNMEMFucMfv4ULEvOe3db7KzVRdlifPORAMmJxaX/PJ42PMbr0QPA9BREsC7mu06W
8WuIUvh0iIi0+5KoNibgygbUGBS6FJ1hWoi8xRI3vzuWbT65FH99TKw4rb0C5leOeGQkSJ5qzgtx
Aiy88Mrle6+bDcja6ziWmMRg9Qjq3ZDutvQKLe8+evu5D6NuOsMYXpVoktVSJMep62FhB86Kd7Xa
y+Ti8nn/yP22TbVFOnuFrYf85mS+XNLQzRTcTp89YQID3w3SrJ4nZgACdDz9sU79frKS8xcoB4rG
Zrlr/MLcty1aQ5OAcn7VeTQ9SUR21IA51UXkXfSB2w7JIoFpfAU0LD5vnSGtWwEg4C3k5yndRtyg
vsNYUiAHrZayx72Ux4wWLmDnIHPiM441VgBZoTC69dujkRCiFR363joGtXVJVmAAxPD+tqVzUgES
9Rg5LdwAvaGmQsoSfH9LmjZB6tcdqpAmSbHOw3zOLlJ1/kJjkLHzHMIDho1w8rgRzzuL+suQTew6
Tao42UgeZzhfTA92YmWLJPffM9apavxWLAYtpuurTY0I5QqqD40qffk8Dox8uF4lDYhJ8gRQd3pc
ehn/xmFPm4MKVafp3nWNVwQsB094pVJBqm4+urYb9+Ez5cAMU0n4Ze1j0eT8WFHFo+gTkqcOgGb/
GYdMnhELWpz2wsuvc0H/5Fh/20R7wAucNwOCml9E3tsTEGnQop33TWry7ZzbkEdV3+2/4CUHaGbY
jqtW9A8a7r+au+wVq6II6cVq+6MfwFk54PTvhJP8DNo3afrIl9eiNNHj6vRntqilHbUAu8K7EgmW
oPYwggx4LYecvgNZWM8ArcY7gpz6E4RvGg95GP4m1KoLcMjsZTL2fc2n/mMiGdLYNvQA2JJZO/iP
jeM93DuL13jq8+YwwCNOUVbKahSmTCqlgqyCzUnTzfFvbE2t+Dx31hylkdCviJDl7YzNUVNDyTJX
pWO7qwXUEwKPPeTzjR4ha9Le8mcf9T+SATZZn8LNqYcVZk7mjLYcEWb1Jg4h07OzGx7CMYvAxzzr
MBD+ILc1SaNTyLDeA1TKWn4wXADJ9m/7Ufr5grYt+DdAqYMCWRUMLf8T605/szEo8USEz3Wr4iKY
f31IDztW3o1sacQqdHI7Slj6fha9JuoOHzdWplkCJQFobrOIpwTe6OnDYeTYUL7L5FtI40PfJWMs
QTem1gn9WmKtyeDZ22O8kmTSsfuv3IzQf4vIZTpU89LHBopV/AK6DTg6ugoOyJuoNzpwYLohLn9u
dkIPTfOCP4L+HOPW7HP3/424oU1ya9+F23pZubUwUdvtegg1QN0crSW1kC/jRUSIKnSMi0rEZ9Aj
BefVRTSbHnve6Q8MlAt6pAnlRtb9dIQPAn9q81L2hRMnODfFpC4nvdwAqiSQM4zduPzbo87O78vA
wvwaw+He1GWPh98j7sKZoepxWYcHtS5a1mUMC0nMnaCxaIVneZ6fZmsPfNL8AFpbjQGAdT252IBq
SCkkM3dlmdLwgJ3Djn+3kQrFE7ot0n8Ex46lOjZk3H/0s8ZhShJQT3GbBpf8APFaxM8jQBb+T8Df
7t+WQ2wMDzUoaPtmZ6TANKuAMFyV2eK0BtJ0RM9ofSxv10JE76XDKYHBKx2FJhAm9PnYIbqZMQQ4
R1s/I1XM9sCNLdvhLlwXotj8mxUgZ5p+heopqnIFsSn0nMp6CdqXdGT7F7sFCr4WfJ6i7MFPApE1
a9ZB+oB335oW2bzR9n1k0ez+loCUigTOcMYjLTrZYFbqa41nHZgynqce5N/qF/4tHSIw4vCoSIvo
KhexFrIZFsjN7qYEkqMRZDzc9W9lYDK+QO9jwnU10SpVk6+ymB5Xb3x5zsVQLPqKCCOOtgihssdP
um+S146k2Njk8wamqZESNq//CUBb6YtHBsCiG7/mW9bBsAER4DAGjQ/2iOSKcgNpnUChQSg+ob1i
HQQDSxVF3D+sMZyO5T1mUky71ZzADewPC4yx9ZTuWX9A/iMUIIt7LJdyZU6+34GBbYRn002DD5t+
g8Caj28rChb7N8SWgJjM+sn15EKwikgleoUcWjlwWyN+9sYmsi/i9oizecbsJGxkYdF5xBHQhrPE
l8mnK+oJBjhErank+E74ni9NutqiH19BFgSnHguS5JI0cMDQx68s5pn/nPJNjGC4Qzb98kAENn3q
05SL01L0Xi/1mrBD3/gBAhuexxk2Wz3gAXk+vva3X5cDeXcg4Hera/ChHJMR/BIJFhMHSPArWAMm
/4D3j3mL2zcVe1PYYG5QRk/zLWYYzdQJb2leINl2Y5hPQoo6gU9aTssvXOaB3ohNel1plzp6igcr
cPtHJLPWe7wW8MCw5T8uSP+5o//xFjyXYMVaIzCzlPy8UH5Mr1224rk+CKKUUEyy4QpyS7K3sei3
7smRabe3aIE69Q5mCUjw6lYjG+imWYu0c4beZNfFH1EOY1n5dNC4ohxtBVpGbaMPiZqtWvz809b2
co4n7HAXaRtn5NgeOwpA55PxI1t+QvGV/NGpPwpACyBQAWu7gj4wkNSYOUBtpOcuMxBcxaqcXoul
L5Fi5TOSZc0+kcRgpZ1O3wVENttTifEi1CBGc30TCgmbp5Di/rZLCRK4Sjd/LEmtEQfPPpyyLm3L
mPi1wvxwPAWl3KGqHTsMRz0MwF+fI6he2AkUM5JIhjSwgIbE63ud6M3XXTd14gLfMgFWUgQExODy
YKNQJf5V88jRb8RlxH8SxDfHTdgwkAMc3cOHT+LdoDmGL+GPPS7V2Too1lKe5dcytYD9GLSldTJO
SLQpEoKrBCBjwEXvcyDYJZIc6hLv2NEoBRVAxQ6Rw8YdByB570YGlGiZogku6MP0vNJCZ08rul00
LcJuHmzhIO/Gsc+Pa4Y96+uqjuw3Kz0RLQQb5HuS5fsbxzcLbz2nA0xJZQY1aE7Mq4FGIP+TAZv/
1XW4LRc/zm5usIsPZDAnaAWvOdh3egdRwv5CexoA8su5QLoQI/ujG6NhvB9GodBtpHL7pEuZ+kfi
y+UnuDz/R3a5HOty6QSt1EYpWD2OXYUI6tXald1e1MM+CImHA9EhgBnxnxs6YVBN+LJ41R/RdFum
ImtnLvczK3I/wO/cAYYgXxdZJSXYkLCYn8LZA3s/oNPxVuwLzwGFJuNHsu7q7wSi8A8sftXxdlCm
f4YI0veXAdk/3b0xYwQT3RDt5akDQ25aCCePpSnnVaIxcamYH1mAJVc99wBRTtg7GqLXDPoOLBwd
o/kFSu5LZ/wF16+V92oDou/FAspu5MR0YGL4kNau36CAYyEtFTKrinTEg8pI9wQAF/tGFfSu4/oP
YUo8bgWkLGi2SLmVYzOzIONztJgo+U5Up/QHblXuvjT4ALicRojlUwkY21T44mT+dy2X8VcfKx3j
DB2bOMFocsnuoSHDU92vWEjJylHn9RHFyQUCpWHFfh+ABbuq5WXPEg1w00Cq0D/zRFH+CqAqewUE
O/I/2YqZgmzD/l3BP/AFa45+ruMM9QFbQduK2h9tU/TKUbteaOd5Xuf5zoo282KE7DTXEe3v3bSk
07eRLjPKJRcRuzgMYPmlLAAZnfIM8MgJCq9+azhxkKjIUGB/hHENjU8+DSS8afyqNxUyTyjqUk7n
IqwtHPBh+ZByrpN36QHu+vOUyCNtRiyPPXMLJ/uWQpWEc3VIJ2uBoFTAsy4pIVyp4HyeqycRRtH9
nNg0sAcAQntX1NnSFbQCiHToNtVZzm4FR2v8hDAmc5WqTylIaKNRl7ahXO9sEdz7sh4agbcsWUVV
agnWQYHiPMuw8WsuUekve9hWh0BACPhAcKAO3S9hRcgv5KNkfFN4lSBqn2nAj8cXAJXf2bEp2rpy
ofhn7G43jTt6/BRZD4vPbOvmt9K7/J2UWfkt0TjJNfLLSPQv+EXgv9nc/U1san4WZM/VyYPB2ivR
LZ630wHouI7QlmW/E9S+SFRbCaeL18Jl7Gh3KVb9QbFdHp0m+Gt0f2a0Gfm3Y2H7i+HJdB+h1Xld
l0JDgzIafF9TxwI4hm3LKxLRYQVwnIcVp36bZi2eqZ4n8rTH0KE+TJ2NHhYJRQtezjk8LshSTqDO
HsbxUVsBTgXKTyz9SDFNLcsjgV30yR4MbHnM0/cZurmrim3Gn2dpRO0wJVQLhum9ciwrL2aGvnOf
I/0dETZrWU08EU9LDPuXZ4aqKJpjsOoHJhMOAYCm6LoUQJz5NsrJIGQLqToTdEvjIGpSUI8iNicl
rElSn6BGFeL4kYVY1ZAtr9uXXD55ntaV8Be5D0a9FQiVHK5GTPqr98dVqY6QAl4Ke8pefWZ7aK8T
CPzOAt2/tFXehQPaF2CVb5hIStVqk+yPNJnZjS+dvpboFyC0KKMkfYWixdMGw9a6fhxTAnll7jI5
vfdLR+a25x6KnRgcDBBB1638kSAC6WmMyczAMIzreOKuk8VlXnbWP0DENwAg3rXt/oFSGOwPXU6L
eu+QU8wqNFIW38Ah11sHQJaeoIG3BaDHfcMvrlbps4FQXuAhAsd0KZXd3XWCsvd12JIxOS3J0k0N
qOHAn+OjA9UtIogxHyXIMJicyBizeZWqhLjXI9pw7JeRW4stCbx87AaCGz/E3CcQKg64VdjWZmtW
zd1h9S2FJ7y80PEQBwgWCy0nMPLjvKpIniZofK7aoVRUA/Yt9hqNqn1ckbt8ZwrYwsxK8ZcyX9Wd
3RMkvJZRBjVQFKCeMuBaWMuQsHnj4L9qtUWIjtSmS9Pv6ChCVucRVemVHuz4Nyy4Re/umPrb5BP9
c8XKCUe2OCK9aozrLtysLTPoK/B02BpELJR/SyDxcL+BHXKt1NF6dXDawz9Tq/yZdV92rNGWbo9h
WvpfpsyWc+4twX6STT25QMLPzKl0Rw6HuwNNcj1/oTx3wDI74DidOM4UoZr736JkLK/p7uK53no7
XyFDMK9aRVSg3ww0lA1TeLpqyMCceN63AyoE3ESLUS0n/yCdkLW0Khlb/OWagm7QWXqf6mgpr6vU
ZmrGUSLQrRsxg//Gqd5+8iPYFjovrCPQrFOmXWKJ2Z5OMtlPCV8XNISRf2J6L04DH8ZQ79sGWyob
o1g1ShN71seq/qDDGtudje6B0ViesLW3NR7t3cPGgWsq7Bz8dKUacCCXEWY8x6Iaulr5HA/dIs9T
H8YnUCPyImIvn3TUpy1qWQLO0Yf9ZNALVUN5lBe2DOEZn7LdWrSE0wI1SUZsjQkX6tJ04aeNgy94
WfDYGHyBiBt+Ix45NbRctgaSChiKer5BrEpNCUW3GnMDWPBweC/WlYITUeZG2cF/sIX65L/BxDam
Z4ctouS7MUMPV/3BTQ/JSthbIrLiWwflG6+xY9TtVRGBJM6xQLlWRg7JXw911FGRcnc3wZS7TOkI
EYw8QNDO5gs2gD34PRzCC47P3qS/UzVm6gRyFbsDoLcnWe8zvNev/IB+QsYJXy6kY2WKliCBaxLh
9AHfGNoAbzoIq8ZYw1uX0McO6bu4XguN7IlhO+fJi2Bv+EO+Q7YFcw0swx9v2QQ5Sz0WZozrTmzk
cjCojVo+jZGqDfRyB5yB8FYUx8qv3EW+WjB+XSAfX9/UaNIOmFK2h9e8mAE0HHCHU9Vo8ig8QjAL
XTiavui/bE9Bhzuzf731hzrHCSvsGURX8O2MJ5H8JWT7iiGA0mmsAUxAY+jSdDoaizk3PAEXhlgN
hUWzpY2OWDo4Hsd4Kw4s9qizJzONGg12VLyCXEJ2zxaVGCwqkHsajeVAyqi86wbRGYh9JkxHJRRH
7D63GxjSgAf6gjIIYZadlw4DplP7M+Z5+lkua4aVI7oLj/Biyj8yiNvuSB7pZwZHKdrSw6j4Ee3m
1jWxgkT+G+nHCLAgiYo2dx7dMg5tcdE4E+jb0GCLmmF8BC0WI7OqwVLXFiqZZ8o8H7MTHcA8H2sg
3yvvoOiAtvYNncq+4ff2HCsZk5rfYZWZR3duwcTXrmWs/6NU+QYFhb8jIAGtLczderTf/VFmiAkD
JSUq6LRRCAAnoooTkACPcGhD0wVWfm/xHcefBINJKzbK2AlPJbQKHLIhcF4jOunKuBHKExegsL3t
aFizGq+pXx/gtq6HUwwRSHiON73GIE2Q73L6qsMIdgEtSYqKTVAx1NgliUXLjyHLnp3HfnK1ZIvP
nkrJ8uMJQj7hrtBFfFnzE9yq24CrKu/2nK30EvjSY/Yj3tFzqbpY/E2wcgDPuqgH1CFAuLqKjF3x
o1QFzZ4RK7tSXOpIJNg0UhNvMkEQm7b5bsxqi6Iw12axWDOpNLRv+iVYvL0o/XyCCKuGYyCZ6xUP
CMiIrbNQc9Yhhdj2ody0YRDRAsyO/sP/d6dXT9GsbyQtHqRRqrvFJp261s2ef6TbLD6xHga4mwrm
8saYwADflpQW2wfYWDrfS5eD9AFMCdkm5Kz/Y+7MmtxGsjT7V8ryHdXYl7HOeiC4IsjYIyTFCywk
hbCv7lgcv34OlVXdmezKyRk+jVm+yCRRkQQccL/3fOd2cNlWJ7atzgl6NRKZMqmrwgCsC+h4ikVC
vJiEdtptJbxM39W+N34kaRtsU3cR7V5anBdWTAJVWw/qM6E7Mwy3XSOHaruMyu8f62UoNKCXLGES
Qpy2fboZg7r4ptHEF7d1mvhiY9uB2rmeNqnV1JSptsrPKQP2y1WyVXGWER7RtTp0Z9f/DmdmP3Zx
mx3TxqMD6qcmJ1t/yoBNlkWqbc9WYg5JyejtM31bvnot8XSq8CiH81VSjla8H5q2im8tbdHPaU9Z
WwDlOrTYyUaSV39pJpHd1XXtKabius6z0zJvkzO67udH0yE1eZoEzYmPpPDIeS116j31Z4yLBh09
5Mimol1tzdxZaEdp83LiRjLYSRfTshfCie/LBbTyqeLAfm/z0oUhIFe3jh0xL0czzwpv69PmfmOz
hdfNrHmKZis45+WTLp2gJwvYQ177yhop9Q+ZvSrMxeHGabovIujqdU/n58NNdMVWBafaXhun9FM6
ifqZ1Uzj0onN/UCX91uXOcvTPDvu0azF8lVlebnFy5MfPd1zGRkB00D3AcAw6/NvuBzaOixNRxG6
duajBpgnwqHvZrp+Sf+5ItDA0bQdvNuKZChvCN6dhlZXJBMLSuSeKdsvQeZqtNPK5RWIcb5b6D4e
mN9OdrCKg2yTo1O/0eYmuzXKkZPxEmtUv7wOPQtHMdODME+GbWeY4w50RL7BlWl3U5rRYYfEvCFY
2gUbAm31d9AoPSQxQ7VeTNqzn079Y6Pa+R0z9Hw0CKvcz94cFdxIO/ZK3ZM+dry7dK8fdsDnSeSP
fX9oNBO6WivYY6Kg0jeGM36jLkEaR6T5ESqMFJg5G0wnCZwvgMMtJpk5OL8YK6Acxp02hyVx9L05
1erk8RQGOKmaT00CVKtxRb6lY9b8qEuXMMsstecZauiRTP10LMZ5ONhAIEfLyvvvhbK0A8W+6cBH
cbJhW52efLcIjsl4JvpEbJSQhAYxz559cTm2/ZonmU/h0agTmmG62tAzpQsJkO1QHpthboKc3iQp
elIwyeC2j3iB5hEEzNe6FUfP6sE0ARydSas3psymz9VYUXKluJUGazX26V6ks+RYjDc97HMOfaNl
Z+vWq0xeqTrQKZNYBd4Vhwp3mJQMJqfk1Q8wgF6XnITWgSL0cVOGemG8i8LTDgxJiKPYn70vs2Zb
FOV850QPRH5VuTYAbej562R4dF2GyTzSYJkO2rgMNwRh6nUc9P4mQRIYtYOWrbWcOd+0RZGB+vq8
kux8z+lDY2dxeMWHOW8JSL178LV7uQTjnsOs9e53rbwRi9M8UDSk+moJ9trY00Kt9caSdotu88jL
tB1sbEE0QQ+2MyFMpJLx8m0xSJrlhME/ubLuvyYkaB5ojRN4nmhUtlo57phCJnlDchtBH/fDmgKW
KUJVe8sr9y/QStf4LzH9rWJtjnryQxW1tqERwJmVnvWtwZqjeTvEumRXqtcnoQrHCB3LNp4Szelm
WvN6FamkaDlI57N54hSmRy0NT142KIGBmOnaIP5n0Dp1duc1Vb0Mi25IshUztIhI+xM7CHMR68Ic
gICoqqgnqQ2tv7ULVX7yXZsqLCW4DechWDlvFPk9TBhVHQoF2kG1QbVvLHqAzKEjOMQzul6x8y/W
ZO6Gb27tZp/JZwiaHt6E7MouTm2SVo+BUG7zUNmkCNK0rT6Lmlmpq0BhDFml0vY54JCLJlFXQhSZ
srhtCwuEC7BsVzp5Hg1VTNmbUe8zPcBZRVlr6zcktPudRu+l2rD3LZ5nNoXwf6TcCGNoJR1GJm05
Zmt9qprirfbdjtyxHHgRDm6OmR5RB41J1zJDYwKu3ueqB9JNB5MONKntNbuKce1SUwAfGqqdnSvn
3QTKuxVkSdamX/Om5bK6vEUmjkApvYmQXXERcpfNrzqQ2bCiNUb+zmXszcHRZ2DyTnBCT7U6207Q
EOTa6Td4EXlI66GZ3P4hWRa174yqGOkupwNUU2f8YAxsFRFR1+H5Kw3uMLA5gAFldcFHR2U1Walz
9C80LEaimvZQnLCwSO+G5m7uEM3naLgHUVfQTbBF+YrNTh2vJkJpe7aC/qlL+3hDMRicpG+tsEJU
/5VcG41kSDC50UUnX2IymMYnVAbBw2woQI2ky4YyX7nWRAaQMMqw9SppHKoeVIfI57BVY0LmK+2q
eAhHXXpRVyaY4ZqgqefIwE3A1kwa9U6K2cDQqrfLveOyaS+CdhzXnlsun2I3jcMqxQ26K1DCvCWN
Kz7YVDh7xZFquzilviE+0zybi288L9ZofLQN6RVn8GPeSwstv8kqk7e0H80UvMe0j2lVyw1GUjBj
6jlOsbJI7lGAm1CSBplmRBAXE3VIqb3JgDAeBWaveOmmyj5UMtPeKTHY9V6RgL4hXIaotKiyw6R3
/clJtBrIM2i6Y6GN3BsMyblNFf9vgcPelhVFSQpTakqGSUzBiurX/MN2M7EhceDwM+nO84T9PVvR
8qYvB737hIcqPunAK7eJ1dY7ym0teaRObSXlA3ulJWObblDANU9j03FYy0tKMWluNbcqq5uvdabV
91rganvH65bnDvqL/CfFqCWUwdDmZF1yKpWuG2zNoSgflmWytgx6dig+NMGHSz4JgcGin2FshtVK
TDqM55TBvdX72bGI1fR6RmJuTTr7L55nj5/LlN0Hearle28IYHE5cnZYcYAtI0poKrT6QUQa/P/D
OWRI7EXjpgi7QB9Ps6gI00hz+ZbqlvXogVofYsuv7nNzGb5avTVZhDfcouFpT6sB0pcqK6qvgiYA
hzpBBMLgQWh7Q7y153i8heRDtIfaq85DW+QUs4EjXMioxG9e/JHM7IY3jbpL5JDXG8HAvCdX5zVR
kG/9Og82aNEc0Ii+1cli5e9ZbNBnMhSUeEDt5IcOabix+6FcPjJsW1sh7cG/80cDrkhq5XDsE3IX
EdN79FchKFNtUkfvQABl6+WHNIExaSgKJ7JYxyKHwcly9Gw7ktd+9YRqJTA2QqXNCVJYezFbitDb
oLa7dNt4dLDDAt4x2RImcr63aew2O9WRlFmlPu9vhDxmpb8Whusau57hY2aoSi4CQo1xXHoX6q8m
lT0PWhwJNc5BF7a8BnCnKceIVciBb+qOUHaKeXhBT5yKclI+OmR+0kFxBiUkvbUHzcqpB4DZzNte
Suegeaoz3yoa8qEsY2N85CXoyedp8pP0sDTmZD9gD1vmVdFprFwOc9aNp37i5SJWd6BffnmsYq1E
WMZGOhe3jujymYGzwBhbTB0g4XOf2f5aa7tRa7aW43ZrIHSTQS69p7ctfzRp1KCvVerp0xfg/HO7
kJOuRuSobXy0JkhijiUOOOu1pp8UPNObLRqejGWhPrUpFdjs1LrCgmmou8nY6BU6O7UTi+K8S1u2
cE7YUswppLrTwUYGQPnj4ywLjkGFC/xSxbrdzmHu2KI/0UbzfdImldMncGQe9N3KSep+uWmHwKof
lx7y7k53deDvkLjh0t9bPud2KGfHCZ71Wu/lah7tYT5SbVPvThMAg6zIyQzbJqXPGaz6GJyNDbXn
uCOjlQivIC2Q/RqYonmIAXCIDTEM782dffIZFAhnK6R/lj1W7FE+0yfsIi6heAqcIqaMoNmENTzH
/trR735LCK1EQ2dD6RsTCoemrqgqBXTMvrJcKIz3mGo4bfZ3qSGzkGnWxcrxexCUSbqkKQjwfakt
WXNODMqTSlv/mbdCsLNbyYspK3j3mr7YLXCrnBGoga85Mdtf3FK3WnINKL5WkAxGmPdnKoayYxWW
PgetdUbNhPkBTb11S1B2IfLSoW4al/YaAsm8L8rEuZH92ESQbc0jKP1XRtxmxPZy8YVtY74Vpptv
VMLSCOzKeNL9Vt4HRVE+z8MYPwjEAU4IRayf3N4jf68LMcZPxbl8HrramIzrbtF409C3bLbGoBAe
LF1SfLaDuJtepzjz2l3AOOMZUwlPe7RgfcJrzzbsEUrTxv7gT/DNa94aIwMtmrlOd6nDk5gdeda3
WzefebGOMbwiBgOfMvvPymg1mZOxpwvvP3A98nKzzL4R3Da5byHmkGD966L00+Z7iuwj3maYW9xb
mKFKhUyI6auTV89ZvjXTpet2Do1rngyzp51K0iuwWURX39xhIevbNdm7MMHgNqAX1r0edzP7S7fh
OtHYs4IvaJboSpsANu22KwaW8hxg6Tm4sbfIA7076g5TX4v3CdA+OxCtKjUCbjMDgQzytAG6mxxW
0QOpK6Pabaf3bvJGcAtQCZt6ROfrK6vXSb0RO+6L/VjVPBZALIR5vzCLZrh3/SSXu94xlffsQbsd
TanabKMUIpA9xaOR5r0YChmCtshqkziJuWxKZWbVo0lVgUM3gBMBCqCO5nNRMQb82NVEzddjmg/s
o53GMFYVECCHHPYC7ZEZsWyZPJ2m2KagihDOUzWP97Xu8VMWeavV6zZuFmfbes7YgtEUYlkRIDM5
3OSD+8MqK14pvGK818FsxV7OWfHmU61xzmW6kae2Gxx03i1OvIL7dQcCqIUTn7yRaMWXTg9I7+gz
jYtH4ehmfuwZqKiv1EBGKASGGMW9SunwZ1VmPAmbANuaFLPaSSJUPYBq7Z+HzsK0UNwid7ZpZq3y
QnNOahOEmIrHliKN5jO6wSPiMSY6rWDosTm/I4XSvrlMnM62Y2sPbIXw7M2rCcEDnbOk50kjRoYo
sBkYl+d6yZO3vBATj0evps4IAeRiwTGyluQ5yZ75mOal91lNqe2EBXMFssOARn2Tm3OtHe22KMRO
ng0kOwjLsl0hE0zmnUHpU/tAzj3mociS/sznBHnyrWSxTcyFGU0FfW4gB33XnKCFXUXHUxePKogr
ltIgC3QDQ2yn9vcxy7vqh6w8OvwU9ovyoBAXsEWJZ+Q4aV+m4zow+xr4zvd7Eh1LWmbJjUrFecQx
Ai+Pt4NXO+1jUOupnYY2x6cxKu1p8nYkeQdBgKkRzs7KJq/foxuoH+mkBI89Q7uf5dTO5qbnolRr
3sdzddJkNUw31Ezyh5qhap+W0VVlyJDmKdtabjXF2xJRzb5p7fYmqwvqrxz7abigoDCimfsuTIvO
f81kT+LEZsP6LWO6cBxZDbuLLzlCIJdkBGZNOD2l3hV12445HZN4B/ZGoTYObDFvnD6IvR0FZyfe
dKCqp6QwsveZMNKTpSn7k2TvQ4Mc3IWHkpNmdjQgVVCrvh10FEjsdP0nugdT95THTQgMQrmp4j3a
+sFNjFtg4+cD6TafWMa8wbEGzQ9eIh8byrdbUy76rUJKcKKR6ECCaInEKYjRCO8ZpZYXAIYcQLVI
4u0ZqoL/ykF3OJ85WVgNznDIY8MZVtNkghnpZf2WlOfi5TL60ztl6PwpHebyY57peYasMIg5ySZo
zQOs2lO6ibdMtixq8tVx+zqgI9uNXureVDECCTswtdsg4bUztNSed4kxTaC1Gp24ik++DaTvmbty
keJW4KUioili7zi7UDN5YIp8k8bsLsNCL4rnYNCMz3VQWZhmzcE4cJLNOawn+byZGKCtr6nTO/Sf
QPp5RSxaDrVDgW1nx5azDnyDfnrL8GUUHIRQVktbGYShKqnFtGf7jDIek8VXhUBO0HeeTtdsUQeH
4CESnM5edjFHjxXu2/G989qJqH0hg+kwBMrb9mw/t06f13fwUIh4wFzKqMmZt0KHb7otq+K8U4jT
27rJY4Aaab14lWYUUV5WZLsHehS3vuyCnZUH2rp3ggel20Zk4+ChPRcXQcRZuP0u6ZjsvXwW7n3d
xYE40ax8STi+bHLPbNadmnFLBVrKk4mGGcu6Wx74KZwT06bHA4V7gdh0kqjCABdQsVQRuVWb/Wnt
HAQHPXlXIpkhtIYKN0FN4MMBx1lafWgYg2+auSsiAmdTuLiMk3YLkXwDHZWf/azu4f4I6aMTEChF
XJ+v10HItzJGitK0GnoyrczkKY7c73JXYvPYlOUgOC+QFz2fDM4NnGnoiXu6UM7r2LYcfgIdApDs
xicsFU7oWu33ymyNW1kj1uMJQ9A4HatdHSzO85Dp4htTkHs6GjI49FlhPTWwLSh8OVQmLAUDxsb3
wDh8o91ZGkUxCjP05Zmc0bHVIO3orrAaqBtLzBN7DnZuK9aYYVMutG0JUFn3MUXBiuJS2xQUX90l
PcGS+lE1djO/RpG4hGQ569e5M9pNjL/lmLa2/94Wk/jaoCk6KvfspHEVFBSN5D1xPgPgi/ZIJFzU
IJ5pJ7f2VLqPvFnHdWVQWUWF4TxxStGObjkNx85IS7m2ufp1BABoRK7NFDgWP0qRhnjqGQMYgtca
vt4IZ97J2dEuy/a963tj36Y+X6sDU7BJbJnvKySlN0U8TOcot5z2I8PeDvSDh3WcSPMr2wP1rMcm
rW5/7pqeUlXSbYi9uttpUuQx8zzYm4wUIg8Vl2y5UEh/EU4Hs98RH1o5kMQ7qqYsx1j3WrWxOawm
e78pume/N6ZXJiIkIGu1hgGvhRaYTW5MMAUuIKhMuxrFyPZHEBZe2Ao+Ykp0jr7xk5OYzI49l8ZD
lXat2a4qqde3bOUk3JlDISBeIMnLtO/2qhT1yUmDeCPtWN7MOY116N44sjtNf2H+MeYUpWtEF5qz
C24lOv1723G8m0qyIIZrpI+81Is71027dWK67ateDOUeRME90UgVW2XOPANa6ry7vJPBmlpaEfFg
o13jphkzbUFtxo2sFhdrJbuOGLru3A5irdJ+/qIbyvk0iUHbarOdnzg1EZY2hnLjWeCXSeOPyNqw
JH0viHx/Xc7PW+WZxR1nNUOt/ayaT8bQkMUcFplvEEUYZF8azmmYtHB2Tvj+M4yp9qE0UVCpbYCm
P0eykOHn/prnjdkec15qKWmkyekE81JA7MsV0jB2zKte85z4Vk/ZtFE9Z/jL8Ahkmdk5m+K2ou6Z
Y8LBwmilgV/BemILg32CCKruXc7pDh6XOJU8WCu3XcQtZW/OFxxdZFXc8R4m3bxq3BLG8kR7nQmV
2wXFSPKhKqTHW3+BdnvUQMyaj/+zM/XPlKwXMmaZTEA4HiNv2c3dBiCVHXn26z76wmVMoMQokiw1
IrDR78LovVUM2ru57sMvXMZa91O52puRPbhv3KpUJv/CqP4nlmT7Ql5saUlBxIhMNI3EGc4Lfayu
46rwFtsPe51863X/Bxd6dTAXN0PfaUaaVlghuYld7RnjX8i8/+yyXtjVcWhU3qRaM+LG/NKJOap7
/S8s0n/y0ZdDuzNhG15Z1kZEPJU43k6U8sqpPJczuzUDMqjgCBPNUnFsXtyV0Kf2ujvmcmZ3osXU
nfrCjBIx3HHU/MS24y+E13/2lVyo01XMCwQkkks5aQTlkyetALa/6ja5nNjtTjqcjklEpanir7ZU
bx6PmSs/+2KF0uGBMbK8IcIgVPKeNA6ZduXsCetigVoWkViTjkOUkmdYW5lpof/x+ysv5sUiJbrg
546OhoLtPAGzYgt4dt3QAOtiXVZdixQjc9oII/Oq+Wzl6i++7fMj9d9Y0a2LNdmzeUk5D7eRC/ei
hSUMIugSAFSGvPfKOSuX07ptzyH00vT8I0bxw2qrO3LY66vuxMtZ3TOFGfZXdRuVgf9W9M09VaQf
1330xaiipLNkUXkFY6ORR+v2hnzxddN+Lid1z93Q08zLVKQjovfne0cV14nlzfNl/t0YA4R/GSn1
REUJMw3XtnGersLB7rob/OfMkt99utcaemcKbWbZ+9YdpEp3gHYdrryUF4szFXDdwh+myJ3GG2Ek
O73JH667lBcrkyu5dLwlx6g25YbxTV+EJ6/8xi9Wpm8hX5SGGKOYUZgbICdn43XKvPIbv1ieuMgw
DQBORYbK49t+przAyIDsurfm5dTuAnFG51hwwuKc0W8H9yOOnet+8suZ3XkAQzL12HqdFOoi0BoO
apVd/MVj609ebsbF2uy1qo0rc5EYPT0JDE89L06N6y7p5dhuPxBpgTG2YryMR1AiOfZ2837VjXg5
tltLhF+MSd9FICzEG0oi7Z2BTO26Tz9/W79bn3YyO+i/scbzAEfQoSUv+ZxP172Cfs7V+N2HM0lz
MZ1iaKPYMM5RQI+DRIHG6rof/WKF+gYYz+I1TZTUi4+kZLylIdJct6u9nNxd45/KjYwfnSBOscLK
sjUIGF/54RdLdChFVg0jL7dML58x69AHq4e/Gt/r/HwR/5sXtB788ZoSn9MtlTt8MeSTn00t3zX2
8EoHF1tdy5xFnEDNGRb3Dq23RHPTh0rUy9Hxg2rZ4vJIXgmTFofcYZ6NF4uAc2bfhOdDJi1y8d2Z
oYvA54az7b8PwQwe4p5KA34MSB6NXG+v4EEHCE9HmU7UKdT60/jNm9HSkhxdUYjx76c6KO5KHXIU
anC+JQmTRR4ir1WaaodysJ+yPrjLmVA1TOOnWaXzZl4KCpQcsZeaf7b1am169uu62EpXTzYgTcG2
6INzR7t9KIj2bMpkMGCx0/FgAGc64CF469XNPHvJdmmcQbwwfGFvlf3UrIjUad/RL3tUbZwR+gQT
8oiQBoDK2rXwDUdSwA0FwByJb5rdBV0c3+Ei3eiJGL/kyiRdKt21YjjshizFjeH3nxda5Qd7KO+0
eqTxk3bas9c38/scsDNw9ZuqLrD4xK23NzRkSORZEUL42dmyzAkKqcY8Ar9qYl4ZVg38Q066Jhxl
ryjvHLNkAJZtboy2PFAwqJ9mP453joZ43CVCcIs2jlihAq8csTHa5v3oWPej70xbDuAVgV1vJklH
GD+sY01urHwaQjcPyk95BtKWSW1ngOfcF8jF8N/d0iis11WTvyxl5Yfszmq1XVptjyvmudXUREmK
+Cr7zXVAN1KtcVvf2ySgQoBcRFP9rPY4GxgjUKT+ESPmBOGhjho5V3KHTmgkcRz6XP1OsxwPb4I7
72KsrnvXMgh41N4W9k28UuEFBRnp5jNvgUqxV7kBpqASgjQ0EZ+FSGX0rTtpphuSaiYH6Jr9jW8x
HQCTkN1ht6ZnKi3hHNpOyWMcyNuGm/EsBt74AYrEnd+zy8JhNDlhNar9IN3jlNQvk1Q7o/CHetOM
BMvswC0fBZTEUTn6KccCuhGYmsPUC4iLGWhLRxy/NyTLZCg7/cWAxtnqGMi50fKgCh2/KiJvoRHu
kWlwfVLWdrJjWAF9X3Huqft8oe3wIyh8ta48svAehb/DQBxt3dmEUxPXr5gmsuBkHvSPxV4epGTs
1H2QeAKFvOjxOhnzEeugwqVds4TdW9+EYKLpNZ8Us9bw0KhuIZtKr46ophytKGFGyGd7GEig9r7+
hBLEPTpTQ4gDb3D1acK0w5dgTyEDrwL1hDjo5FBTMl/iZmDIRHMoLFc/Zuh0P4tO6NvBDO47LW/3
y0RnzkvXKKQOrgVTEczjVpz7/EQLjU3n9KvBpnbsw7/t/CzBTYQrAlcF93R4jlWRP5ofCixM22rK
IllYNzjkvnrJ6N8auYk5S/asbLW0y+clK0uUFFnm7Bi7YIbNRL167NKo0i36jZVQ6D3QCzPhIwDe
dx0vW7bdmFlHx/TyZG0Os77FlX1yssD013jfgQIxoW0gWmJtXav2vLN6S1MGimCYYbh77jYfRlxr
NC2K7jXLwA0MUfeblKztcVzi1zJzz9m8ZazubMpuW7NqIvgH1gbi42A41w8bG2KTwMIKZxGPmdje
k/B4J5xqvAYahzjiAkyEpXPdrTWqy/CXoMv8etTvHCQjm3lSGgxEewbLvF7TNj5JpJeUpNrGF723
9oseT5GX9FyLlGCjyvT6KFR5B9QUnxiZcafxCG9rqq+WpQHGwy8xx2VC78bjwEDf/sVw231d9Htu
MO0uIS61jb0U4TTNHX+GkWv6CjLD6TCYEbJkOcfd8r2tgdIKYRVPwHMmJOeUfDa0YHrKddv93NeD
dtIbqNNwGmQQvAEmDN80xMc9RqO6e4774QNoULvBOwinqriU0MVDlGjoABVXdN1Jb3lkU7FsZZW2
yxr8GvyCDuW30e45T48u89g0wj96RfpK2eUbTQnFSNOxILjYmptg6bt1GvQ1tvz+Xk6EIAvJJD/L
lgmMTz9zZezGDdCyB2+Uc5O9LrvsEziGbKJRs0cVSujHYz6NgRdagfzSCxhcC4l7NFYTKGMhfEUT
zZXvA+xJWAdyAYmxnefAOoM8kvBnTNNmjVqGNB9+aJI36H8MtC2hQKm1D8bW3y1FkxxpWqHbNvqI
DHZKrr2z78FbqrVFq/egBTrtHrPdWA4i71BVyT01X4ZDLfYwTWiUrJR29vyD1rnr3WgY27s3j9Za
WMx9snNaD5Va0D+PaWl80rmkMJUVSTdUII3dOu0L3qxlWPtd31hrPze9z+UY0OXsdN2/7apljwtb
7W0H7mpm9MauyxcCxppdvCdF6lZrmhg1sJ/1A6WJ/9j0dKtlmX23dNqkEI1G83lQtX7TMlT983im
Ezqy1euSBzKOjyb18hV7mjJMs0ESuclwjuSlMd5pA1n2Ia4wg3nStw4I9Z9JxxmHBFKTiK+Xvnhd
q+60vLJ35xYTNLY9G5vAJACI/I8OH6LFu1yOy72tLxw8LCfigZagqyyx/29bUXo5E0QAakKPHnoX
VnrZ88pqLDj4wKDhVLW1uIHkRBXGUKzhYSJw+tzkozj63li/EFQbNtKxkleQ4JYNAlkEuWUik9pD
XsxNVBhMYMKCmDpM+hK0SIe05hmUl81qajk8a4tNeMZOtTWhgU0Wd8wxcJW1nhr7NCEpXhFX56k2
lS+2iCfGRMQPHfy8QXCsL3cmb1L2dXiCrIF/ofiZ68m6l5iNWAjHV9+rJOfKVZ523chN/Txm7ncb
f9mAE6JpsyPZ2F0R5mbnkCoQEEx/cVT8k+K2fnGYI+YrETwoC18M1PUKQQXfvImKCJG7iTxbTdN1
Jzv9oiaap7gFUnY5EW8YdpGDID5L+RW5yFWnGN3541eF+nCs8pbIm7DMRd3H7lwCQsl4roLrqrr6
xRGvbIpg6Mm0R3XGaJSbPmBhRG2emK/X/R9cFGEKXEYWyKUVec4Zlu6Cm7Jl0Mdf3Ern7+HfHWYu
TnkB+w0rT8YlSgYiSAdLA2BO4wCdodma2XjdMVi/KMlAjA+N4yTcT77dvLp9PX+Cs+3vrvuGLs57
ntFzu7q6ioZZgCEyTXK6IQBHxu+azzeCiwNfm6f4jIA8o6LXmAkycL5KafC1xVV3kBFcLGd6vJY1
EmelugHilGIxJA1XsqO4ag0YwcVqRuM3JfZE34FGsAe2ZaG+11QDd3Xd93OxhlPEC6hJ/TnSFzRs
3ZTJYzAmwV88i87r6H/eoUZwsYIBxnpISPqDVoXrPqw6D7tzxpHwyp/+Yv0y9zpGbNHPkQSszXAj
J806Sz3VXPn5F+s38TS5ACrpkYFxnpMCuceCi1z91XzhP/t+LlawzeyeGC54iUodpr/yBUgR0zmn
qwq1RnCxdAWKTN2omimCVDXuzalo4jVIpudfubguF29J7msw8UE5ZTy814gsGMfo6I9X3Zr+xdL1
J9Fag0iniDAsmF2T8XP7fiWv684a/sXSNU2rD6qJb4eRFUGDIMnQH9F+zh/X/fgXK7fsLLsnXjRH
ZTWVa7AezjkD/6a87t70L1bu6LiytYU1RfHiJ0/5aA1qUxSFU/323P+Pb/P/Sj6a+9+WqfjHf/Lr
b02rerK38uKX/3huKv77z/Pf+a8/88e/8Y/dR3P7Xn2Iyz/0h7/D5/7z312/y/c//GJTgxGqh+Gj
V48fYijlz8/nJzz/yf/b3/zbx89PeVbtx6+/fGuGWp4/Lcma+pd//tbh+6+/nKfA/8fvP/6fv3f+
+X/9Zd1UWZ19owT924f96298vAv56y+aa/zdtNm2B7bhOmd+m+99+vjXb9le4OtMR/Usz2J60y9/
YwaRTH/9xXD+7lq+7wfA/p4Nts1SFM3wz98y9QCc03CZEczRLvjlXz/bHy7Of1+sv9VDdd9ktRS/
/vKzgf7fj1owf8MxsPXwnkG17biXtXxDn/JUZkyuADfRcX76TKZCJK/hfUTICvtI92ZFaokEjF1i
Kl6lSSnW5DjOSs6KMMokdf+DUYIRxzcNO2PQ3jOj2twNwiUyEBDD+WE2GurUoGg5CKFz7f01g/Xg
exAF32Supjq26mgheqbgELgcSUo0ZmNuEFNXr+5gmC91Vw07xK0Lo32y+SaeW8JtfYsFN+xc09nM
6XLbMtRp+O0t+v90L5+yb30jmh/y8k79w819N36ggu8//nZ6b8XftoSE3yW30eXf+f/w7jbPR4o/
v72fPtS39KMsP8Tvb/Cff+m3O9xx/24G3KvciSYBTtvnZfXbDW7zO7pl+oFusdGB8eV19c/7W7P+
7hn/m70zWY7baBfsE8EBZGLc1lwsFmeKljYIDRTmITEn3ug+R79YH8i+/YslXzG86EVHdDhCdtgm
C4Uhkd90jukGpgn7wLL9YKnC/n2DG5bJz9ker397YbHx0//mDn+72/WZZ3JM4nueFloDTbBKb6MC
RAyNYJMLRS5nylhX5EPIMcoNQVzwr95rf3+UR5qLMRm+kXWxvSjtsWAKFWCdH2o4wEYAZMjLvX+1
gC+fwlrhsZJw1jzPty7eosx1ajjTjDvQylcwBI3kojQif//TVf57ofh5YXi7xfjxKY7PLw+g9wiu
wsXbtDf5DmHeMGMHmvzAhKy1brs2+esBe/Ou+PlTfhQi/7P8/PgYz8VdbTpoIhymEN9eHdsUDkwj
xiV9T39T9G4y5Ej+m/a4nljXBpXsXdVM81Y6v3bAlmCQZail2lQmQzOM3M7VnajNMymcx99//+V1
+/bAWLEBztJELBh8dLl338TdcesUvingmBdWSAtcAS0NoGIADGDDnaSZqoMg8/vP/HGDXH6oCDwS
HZLZYMiHbz90iMuxC9MwAgCW+sepMqpjZy5D3pPXQiQs6g0o4HHrZym5q2AwQd4wfxOT4XdlGR9j
l0k1BlH8d7bjPxoXLo7L4RXlEAsCWuWkvD0uZK50GrRoTfPS0As3m671xhLGxqPnnoXcGkYQLJa2
HuZ8enQnUa3mJKjofDQ00hc5Xvtp2FAoiSPAY170aiRRhE5PRolY9XUVfepnxziBUZwfBoEKdgOZ
qF6lBgNCYWvAnqKUAAvt96f711s8YJYC9SEXWUjLvPhWo+t1I/6MeK29GR2GTPK9Inja/P5TlvXl
l3PHpJNrmpYLcOfiQZozCQUkYcDcoMaKvMkFfhMVLgYoJAkiS713FqFf17vA4cb0Pcfnr2BZdH++
cW07UTX1QZ4ofDJrogWS2YWmnqbpTv39V/unE+hLcv2SZZ/FQr79KDIhmVnTbb2mzxuEtEmvIjKU
8r27bzlDF2fQZaPEA+GZXCr74gxafd0RKHMGZztAPT2a063ng0POEp80JAM+O9NK5K7vvWyd53QN
hKkldjOwstV4Hpg9H8AF1Bn8ZZrngUoVd4jfp3UCG/zAcOcnXwbJpmLqdWdb4bwVtC1TbppQlaVy
WA0RrF4BFxSOepi/s/4tMcPlV3OX1xLVHG4Q++KBN5kxBOE9MS0OZmtNxNKuBeqhjRdQbuml75L0
7c9MLCXv3CX/cOlcl6LMsidlvkBevBVFI11cGR6lZi2B6SlGmJYJ3Xfu/X9YRHntOsJxyVVb8rLB
cpy8vCnJma4HNH28rzS20EmGm3KgXOSPOt6FLGjvfOg/nVOPTQeledyN5uWOtnY6cCy5EZMIJ98+
T2l2bQRoIfJBqEOTWMlLL3W+873y33XyLC+zgPcyWwzPIzykd/Ht85DxjMyYm5K17nW/NkrwY60H
oeH3T90/POABr0UGL3lJsIm6eMD9zs7p0DRZjB3TW2dCTAcPVAdSaiN65/b8sTn6+f5k/7aELXwt
m3vE9y5vEwadfYu4kSlc6xNs7Q1jThvXoA9ibKDGuxUCPw/msEE1+E430L6QUTP24Ys9Fpd8XyvZ
HyeRAzf0y/T4+xNxeQ//dXCebzuScSRWh7enG4E1DiGLg5tBt92P81ycQ+pa7zwpP/rqfj0H//mY
i6ta4Yd1586kgyoO9NbSDI3EA8M2xqznLxkgxCPT5O01zBoNI4lCV9UTVCfUne4TkEQbzE5fJzj1
IM5seWwCCzGCLj7yygC6Bov2fghS5qdgkW3lmCW7gmn9rdUHr78/Wz/6Gt9+D5t9sFjWah59pmje
ni4WZo3ta4ar5vuUhxP1DUpG8IEHNzGZeO6/dCEueHZd2dLl6sH2GFsLS1ev2WfVbZx/ZIo/QkbM
w0vV3PKQ/hEBUo+jevOYl63BtGjFVNCaGh5+qSwZaYRgIhm6WzQkzE4LSio/xsOitZqz97p0frxu
Lr6gCIiNl90aa7a3PDg/lUrUzCSm18IhUcSMyNKq8SNfC7xTEgdX7DqqDXEMVeLAbLYEOONDwshi
EpQudCNjXbQYcX5/ypen4+KAPMGsbGC73J0wDt8eUCtUFGS2ZsrBr6YPuSO/Gwr0P70C0RZ9hn7n
4350Ul1+ns03t0kpSJe38tvPY+TeZkKQMZdxnNbTYF1nrruA5IAH9H3R7DM2lKu5Dd1146tsW2WF
vZLB9M5jKZZ909vD4JFg0Wf/yuoL+P7tYWgK5EtE4a+koKtnhDv91PXoudhu99eU4+bNRAfQWeRt
dTIYaVmPASC7jjGxbQ2mAxJxan2uRcHyUdPbkTSAbeEZBk8DLTSbzrFfpQjeaQa+XFQJQ01UEYJH
BIiXvMzLW04l6xlI8MpttAsJw/iaM4e5ysoqe+cq/eMnObZPYGs6hD0Xu5lOqbrB3o5Uyyi/F0Wh
9rVTjusgNo13Puny7ct3cpdQUfC6sBExXTwPGj4F1MQgWuwRzuHTcQpcaPQF9espscp39oK/3OuW
t6SQuP2WnTS+zrcX3ZrBtgZjxU4GvjSIq4Hqb27vEc74OXzG3z9Yv34zn5gMjQFxPdNl4uLBCmo1
wWlgsQpdSL8rfwABS6VW4U1xmvvMz+eTFaMs/P2n/ois39zYpCVITBAPA3th33vxJpjs2ew6o8xo
KGo3vtk/DQyWVYMNUz04gVm9yjzEX/F4zb7unYfql7uGx0lIXnJ8Y24d9yJWybWDRXSkpI6SWG5l
WCMWopuVnff43pX85eTyUS4bQ8fmI0mdXFQBQNt2yhPsYnJG9zdDA0Yhnmr0PHVrbLAlMZlfq/dq
ttaya3l7bj2bR5ATLNjc0PT19v4ZRFOAGu3YBBOU7RXwp03KGPqVGsdoX4HymMtg7aWyvsXyaDM0
HHaoEXvGIKPs+Z3rvHzDX45FuHx78kWevHxw/ISpYPBcXOduMjYCtBKOB5iQK7cf63UeAt+owbnd
1u6uKNlomkyFdWZ/fucwlrv4zWH4kvQs4YElGXLlirw9JeZo2ybTt/XaYHd9x1JSn9HaVruGcGsj
g+hb5jThPm7GhIaUybpl5BiywcjEI5kD5+uEB+nHEf3fSIfWr+Vj17y+duRD/x9Igi759f85B7qO
P3/7Ofu5/N9/JT+F/AMKJj5o0iIk5Hhz/Hfy05J/2OxDeICkyaZk+ZG/c5/8DHc6HXGBzX91XZNH
4e/Up/cHuX7Sovw7QjNpUqT5F7l9fvTNHeSheOQp9kC08moNWDkuVg3cHD0jlzB2DJhINTYIdkjH
xoiD+ujTsU8flijYteU+o6ZP+CLi+yTElTf7QcyEaki/STxlc/CEa8ixD+i6ueMToFDZaUYKY56q
MlUPuNPnce1GKV3DKRMY4QrfpIEeEvRuUu9aIsDmOWZD260j4NaQM8BOJnIT1REck1UHfAJAt9sn
1Yk26bFtj86YYY9P5dwYG0wtwwHKB+b1da5oJ1vVNsmm2K/Kuzipm31ZLMO1VC73bcKI7Z6OVfqm
I0layi71xmVGd0VR04xupsZAk8bOxIJlxlGZ1whbsz9nmrhQoued5f7pl3n8GTQEzW8TXUykGEtx
xxPabgPdBFWD8deZN00ePoPL1bUPedRrWlpRZ8cyXiS/YpNBk5YPkPbn5oYKSWWA4HZDYCdRED2k
RUlD3poDrcH8l12vcgIHryBdE0aFvIV45McPpoFlGwpyyGjVt4ku5lfFHDYbcn/I7GkzAJCOHkHi
ds6DYzR2+bGOGqyEeo7lGnvh+M1CYCXnDRNZX2Ll6e9drm0FSK8nx7dt6ty9tXWOqT2k32HlSlit
O9iy/dkHXZ3eEs2z4BmtELcKRZxxmN3YoOM0Ki397Ffm+JoKK6vvcwB6QNWjjmnoLZTI+kklQXjV
0FW5MbXvHkz2/vflPGaHUZMbcjqtiYjTdqLvSsTyUY9Fa6Lr8Oxi2iUJTLaEtnpCF3ttQfoLzoFi
Jj2FMVAEsEAnpNa84+N8KrocDQDZolMlGaAf1i5lSvBinVDagnroNzWlp7nGiQV2mQpWt/HKsOb8
RoUDodGxc287odrxT4w7x9ZGgt3Vx4iFuN1iyHWNU5/gOdhPoUtLc4gz/opEQhqDqKhVuFJh1w+b
Nu47Ojd9YoyD12SqxIYzOh/cEftlYszACFFp7oeOmiDaEiCgW7N24fwAQr0x6A3YsZV1sVWgwLuh
NRYa2hTOxpnWXK+hZU3qR93otNlWjm4OQICHe+DJ+hZXIGpE2vIBYrSKDrmqpNVjakUJKDPKow8W
O8uDiCtkZHHJIwHorYA6CkPDXtEvnj+KKgCbF8OKpndb2PeT8OrPEY6pj5ClbfCbnjFDwYFwUjH2
P9PWmJeRoVdzzi756MgSjx3uK4b3pQzopkta+GTXKTCkFzd04qcJmtmND4Jl1ZBzCek10iJuC/Xc
YX1Ipm+xmNIQdEuIXx7IxwrfE0/TuOa5VN3wlVXBlj0dpkp5qKHotZRttKmLifHickU8QXJsT5fp
5ANkNVU3edvYGqP5k7BEO4pT3Npm9xi06bCQ4gJ6h9d1ZMD524YTPPcCTVVb9tX3uhmh/SBByOi+
TTctri+2bhNKlNBZgXMbmnJLhyk8ZzAYxAwFnJleWViVXDUVi6h36uxdwxw1YyfTotGqA2Yx8jWN
kjDfyBlkT2FkcphAEFpnBOYQxpCX17bfQKlfOTU8pT3uYxLcBD12pNb0nrKfbbF/xs9VlHcVdhZB
IvOzHURt+YFxv9L9OOd2lT35Ih+nXQ/XoDkHWZc0ZxcNerINEC7C863Gvuzvmnjq4TY2KQCHLhuL
TQlTgni0cdzPvXIorJgoekAqJmRSZUTUXJnFp5iLC5liMlYjZ38TO3l9JYfceIR+ypBDjG5+5RZp
tnOxK20YTAEsK/hFZ2j8zZWfuT4aaBXB+Z3dLZKGJl9Nvt8b+4BJloPHoOFHKdEcFaA3ER5IWmGH
MS92ST8EAKLa0trTs5cDmHU8+Im6BJi+aHVE1Zob2dGkWsQe5vEuN2572F54j0V2wFiLXLuO/KNZ
ExuslJ6cTwhwvHU3FvEGBtK8MYO2ODTxUF0HLOfGCqq9fmK8HHdegC8LkgjOz3BYkljk1cSe2Ryw
LDYwyJ0tm3SfiNh6drLigUiAptao6AEGm99d27CevJoiP0lOO14hSpDHAFTGB5zcOH4153ofSu9L
Z2UKgVTESnyF3mhQ38JcttUZPyx9tBQDuOBkF9sPE64V4L8VL9uPSeH6uPKQz5Vkl5zCDs9Tk9vs
/5IWKDS5B+NPd+ozRuXKrPR3YZoa4YYHRGzkyC2zaiPhkfdAkwu8KGnL+8nT9T5pTCCpFe5QfDrs
dzc24leFN9pjICWxw2SRaEf+OU/mttxYGWupKnS3T0WLI63pLHBPAehDFRT6rnMYnNjKsjcDnH9Z
iixI5Tl2jVn7EnlcVYCYo2MWWrLCJlv7n5x+ZgBjtCGfmDyd9zDZvOsQBe8DagvPWbdZEEHEwa/0
BSLceI1Ppv48TmDXF8tItgshvtdbuCEIf6VvusC3Yuy6rsm1P5Qxr5lVOifZ/LWNnTi+CbNo9Ha6
6JS/hwoPwyZ3xXVR4y4BpQ/1Fs9q/F3PdrTgGMuGhx7hGY0V/38L3eml54Wd7O/20Of/9V9T8rX6
eRv94yf+bpPx3T88QRLXpRxHPUIsZbK/22RIWv7BvoReF9ch9mVD+3+20lLQRuBSPqHI4C85fw7h
v9tk7D8cKemOIYizSOx43r/ZSr+tKbBbl0vwbSIFtGhjMJceh59Ti40cLExpsTrHY4DeVlVCW7cZ
Ddniq9GEAv6ZIT371JEONHaUzdP5w08n6+6vqO9NofxtAoDImDo88Ti+NhKygi/99gggVtuilk59
neDABP5dMZh4krXhQ9A2i/r7lNUzs3IZAws7gmksrpPtlf4XTGM9vdyB0zwEmfCHU0Sjz7zLnSFI
mBwcEuevO/x/Lum/jZ45V1whaXseNR/6l37JQiZjksdZVw9IXZUSsMjhDj7asD77I0aJuL6aNCH3
Xdg0U0sTQzq5Nj1vjIAU6wiM5cykWbsQud/JGV2khzkuX3L66TSA1vgPx0Xs5uAqy61rMXa0MPmV
SwKpAVo+rLM0i1BzpMBrEZ5Ku91lxRSgg5EF9oQcxFJ6p3SWjaD42J1dOZAf38PWXARrdGGJpReM
mxasncufFxkQq9IAnSZhnWaTxvXjUHZ1eFS5D9E2UlNHP5RblK9VRV0BIgqDgemoWiqY9tQl73SI
Lx/1n8wDh7L4VGj/oIjM5eQf3t5sZRKHU+5a40mE3sCIiFW0+XkcZ4Dqc4Y762OCBiuOtr+/x5fM
58WnUj4jIPZMUNwE0xefCuTLLVPdnSoTyP2mZ5oIXqmbMWdLF6ejnhBSwYYygD5O+woEsbnWBv1i
D78/jOVJensYXAeH3KkVkHoJLvtIpa7zOFZ1cRIN6BnIpjWTF4hSgzKe/kqo/I/PysVDzXmmxynw
udo8JyRxLh7qAhLHAK1encBgCuNKycFF3FCkGB1VTQHjnST3xSrGRyHB4aLaji0Ioi6rzU5JEOsO
zbSHLe3KRyTqQftSpiAxP0+xAwSTOL+d7+ZcBc6fAZ187juTH29Ti5xTFmQWLxqXuLOWtfntFVYh
s5aRLVBn0BjSb8jxL9fQivF90QtoFKDGCns+ahiN9uH3V/WXj+brerR6cJYFh2FfJNMM6i0y0C2Q
QcNKJ1jnBWNcWS3c2yqZubBGqvEtKRSZ7wFpLi+yY9vkqvnmFKfI5l2mbg1TRy1N89BjIoUgm1Yi
lui/VpnYHbmVf/9FLedH+vvnO5iXKGlbOjtpyAvI4C7n4qdCWAsJNayMelgMdbraRkZLCkBCoD3I
KKBxnIWlKoFHFvMamLLL8NdgI7zzwE8Q3upb6WHmINUQoGTQNCMwJrsqkso/hU0itqOgXNF0k7uq
m27BkhbyRQXueFCm4T4AK0zWUwPVS/bdDUiE+HEIvZHQM4ddHBg7GjgTxplMAuTOeB3yvF23jWI+
twubL3XfDrvIsPJjDBLuhtvhS9HXxh5bZXe2ptpf146JQVyE1gERTuGshCKIRwfW7f058J8QD/m3
SQXLt4iAXtAoyrwzUohr6B1qkxhMpa3SMs84KYzy8lZ/lq7VPMTQ4lZ6KDIIsk4KjqeK9mVYPI91
Nt8Po4AoOgP3G6w+3DO47x6itoo/13333esYHF6NdoYtZczmVTga86aA+roPgsleK6cZgj2nQVI+
tuubzudMWEaKi7CuLXwgdGyNjll/CK2x2Ap3yvxVU5fN5ybrxT4kAEI1ElZPkWr97QyGcsNb1/ri
05HFllU1equrSGN/y+5a6Xr3mMrwQriddY9BInsYKnP4PpCzx+jhBOjSPdzRmXbG8p46jr3yOBK2
+ZE227VTwqdHN+nLT/i4Sae4ZqCuRaWBb9V00TsxQDIHPOOemOuRTJa8qmg927I6UvJHELCOY/63
sm87tXWNQBonVHzzdYpk6ylkWv1jihkO85gfpMyFavfR8kN5a0Tx8KGwUWxV8RBsVZ8ZJ0VAtZoS
X+Oyok0P70FBrD8oFW8NNJGoEzPaUTfBoNOv2eSchNXmrYu9zSQLuQPeDRP9EYkyN9cNQ6dOf1WF
+quzIDInt7VWearbo1FG0wkjm/fnMBoJwzjo7w6xwRAk5jHg07QYfhCRmX+TYOuPtd+O+1QiG4ph
gt8oz2B8fkx3ppclzI2rc69Bg3NRnfJZo7HfzAFXaLBnb5eLhFjXqbNdSosSgWWL8mbU89kOwQTx
Dhq2lhAhmU0nfvQa6zrFE0VTWvXNVciOxzo6WrUuHhFrvEArbJnJTbudh7Jgpa3J/Ggl/p55V8xB
UU96KepNoryeceRh3ItqnhbSSXqYogmhnciytWWQWuGW9cfdYBnMCw/pfDN2XrAXgglzirbVXSl1
+0hxrbhJVBLdJWGkr9NIqm2jpv5k1C6OgNYDhLCex6ZXcPwtnstaDEO0dbwibFYewsMBLkw8vco6
Ec6aSRLUAdaUn60YOcaJTsoc8XYW5sbHZNAFlnjUvCSNdOCl8bkOkEl9s+jl+q64cuLDXEqMYLp0
3A12k667YXDWdV8Cr0nCD03NfqJA4pykyRVBoMi++9WAic4QunUfSZmZ3xo/R14MfbuZ7wbb530n
En/JKEStle/+2lGXBgKofAWedUCXRgMR5FudSobCzYyWGwOpW7L226FBDW4MfczWMWY73vbgf3cB
pMj4OLY5zIFKF/yGQRrovQ2dZOfYAhOyHqa691E+mYix2qlMsitHcwqw92TQQ64nK7eHG4+VGCg+
Pp+c3bCFz27+gIJ6WkRX9MitSrOHObjwvltUw/OEnMirRqARde5k58URsszfQr3fCGOcw1dmkti/
FXVmfxYNO/6rGgnwM7sBr6LfwyI/feO6EW8lTyWh8ydoVs5NS6YXy7WRd1ezqGoJsS10TVbcGhNK
Szw/6Tmfw520Om94oI4dociMIVjedWTm3KclaZFvLfKzQb/m7sRZokaflDkXFm8Bj7Q9l6/lnMco
AegXqE6iTZr4CCgKXvG6MPxkdHezyRWKt/RqBU2zSzy3PLsMlstd2Sr5QHqD630N4UDb7trIlUqL
swWyNotOTl/QI7JW4zSwdrHKm2tyb1jpqeKVqtxRnAnKfULbDlSQeKDPcVv6Zkp6XWXZgnaOmdRf
8h6m9w3TjY8uvLI0WAOMCZ02tl7aDt4eXXSOYS5GPrWxBzsD5upKzEDYKv0Kige8y6tgYsTjQzD5
Y/NalCOXxfDNemhhr8Ypb8uRP6Y98W+K1DCqGHhDqVZm/aduHGFN0l9jAgLh9YQ0/NUuzK6WKzmH
TicBvrDkfWf3AahlZnM8H1kk7fYhClkw12VJ3HAA2Rolz3UnWvdmgL/LmYot5Ecfy0aXLFlhXyTh
gxIWdIjVwqKyaSAhVrKZ7taxSr/TPmA2JXn3clD0ydB2VXWbqtWCXTEJwT59MlQQv3hRam2NJEQ+
6Qdq2JMGUseIWgmiNxXaN510pk9O2YbPlh4Ym6VvGVe5VW/83HI/EBe8qDZKjny9En0RwSvsV6ZE
qjw7uXY45jsqsBhj6qLq7oJ++qyGLl7ljZ3sQz/1F8p5uB5tzX0m6vboTqHxiMa8ZJi55t0C13BN
l2nFR07mfc26sgnawLtNPKjAQRK4G4uJ7k2sMCQ2HqMyqzDw+i1CTqALAL2vtDD6bR1Es8QlyMJC
S0+2mQezyx8cYLCQEeYeSykR5rRRQZpfxfhGwOg6qjp7DobSYzDb+ADmITwkRWYdJAqBbbrg15N4
/AD9HGKOS5qX5m9X0bNrO6dhavSVnTrqJGjboIBi56eh5K52Os51XFeuvyrL2vmCZTWHjE3eOp96
rABFXx670lf31byAMGSlj82MC6hs01d7LtDzRthOWsvrN9UM6MKaqvihSvl1oN+8Zwcqib9mlr++
bsyylAwZ1t5tOjYBuwSw07zw0GYE5ADxHRv98DyPWJ22SVdNvPMGGaPi8ZLB3DaUo78HiPiuU23L
D3i/bbHKS9gDbW0oc4XhPtn1SdvRye80DU7POHQwywjt4KSNCv8jOMoovRlGTT7PZ/El7HVaaEpg
wmIkCn6Jc7L08WPgQWgoXbI9UIuoqH5MeFlfRXSYf4F8Hp4yMs7YGPCprMEiDHtykFYA4lvoQ9ZF
GqZ4hdMOB1sD/JKa1kvVATTsHMZ+Vnx7/6FT1YLMcb3sqSxSHKY6GsQLFEv/OYE4fhU3bfXQQeo6
xktGZmPrqcW3MJFBaEgnbpGXUvMDpmLvTLeu3a0e6PZfQ2sJv6F2pRPPShQieNqdabqjzz5B503U
yfjxpEDH492ggpd2B37xgvcZTPoxW7RA62nyOmvXN310VQQyWNVS8t4aUo2/VSQM26/tvoavkzTN
p4Hc/qOVT2G4tDTMLxjC0FybdZ7uvAr9IJB1w2zJ/BYKOE2D/Nih68q48n3dPndkHO5Z0JHxWWae
3jZTmB8o6tSbaSKZvGtHBgG2Uaokrpd8yNe2Bla+I0E8nanIRu0hDeJx5PxqA7XolNENF+o0Pwkd
GTA45ulzMXiU5mjTfRx6eFmDnBf9gBNRR56cfYOOa9dSr3zKyvwzqAcb7EPjDOuKEOuFU6ucDeia
diOqxKIKiVN2Z4hY7yOIGSdF3LSXbh9tFKl6tSKLHg83AfvDO5WY47ML5qhkOQ7H50mW3ZWfquw6
67PiXJdoFMAcfaVAFZ7dXPm3JOi7nUmD58GuQhcUFy6GvU6QPwZ+Suooo2AdIEW5nk2IEFkrWmIq
szMOtVs0t041G5/R3NGHjjpp/srDKoqNKd3yI1rp+rNjl+Me49M3UbLB5Ov0PvLoWdo92xXEQTIJ
UsrihGPFolwEVR29Kj914c3yXEDstvZpm897PVgN8VXZnkWHg8xy6i802Yz+bvLRWxrOYD26RMGb
xc54ICavt6V2Xp2lrmO1xSnCUbqDQBDcwzg3nzpigCvYS9Dzm2C86Zg1B1pWiRV9WB225NT702nD
9sZIB1Ydo4vBpWVi5dm1h6FuqPeF3eIiK2g4pedA0diirmlbgCyUtWqtKAytEYHzoxm6jGoMeUZU
aX20x9TcUR8zj3lpm+suyRM6yttDSFmd3dhQB3InKUCwF43sHbjvcDOb2ddG0t+e5kYA8dugn8Dq
9KF0F0k8bRFkbLNoW6BJV/sJUudXPdrPNZwbGDNudOWkCAzZZT24ufS+E2PhQCOOvIFXYbZbTctC
uR19Y3wImbfAp9r29S3g7tI764Kna2WIyD/F6C8YEmLgEXWE4YAtWRmVdu+S0jGeHMIrf+/j4EkP
aeml9Nj6XfiJvQ+UnQ4f90q7xYMpTfGnblS7r5LapfQYZQRllpV9QFHMEBu64k1Whs6DmTkjybkg
PyaV+AjprX6ATsQ+SoXDXQlF4krPtAIipbFOoau7dcg+4TE0aYhNq6LcJBPYk8mR/otyG3/dSmpr
SSo+pJ0lDm6syUKaeexuqG+ee5M1zG9wAKrY5iCGuvjKUgaJPTaml6qvaZ2yRy8/ziXrte7YBS3y
eGOLfGeiDcPT1zzb4IUHO7ieVOxepWH2hdA4vc8IQ9DCKHFf2rBN6YDvD9T93V1kRmzKuE8w0gmV
HYtqQrDEFP9jitHvxmb7Xx8GE22A6XvFJ5t+lz9rpdQNzbJybdWFOgDpMT6T8WYRZ+Rsxx3tZTDq
jXlHJnrW60iG1vdmRGQwe16+rW072iK+srdt0CTYT7NGrlhyvJYoj5Vxa1c4GTvkD9Sqqpe4a7I7
keXNA509NM5IIFGxoc0SV0R2DhL2ZmY5toe6Hr4ldoY6c1AtgB/GqqDpgXD+NHsppgkH68qq5L3N
/Tf1astu+LPDr8XgphNrlZrWndWCagyXd62pmFWR9MGfp0HYN0sG8L4dRAqoqPDEYYhD0HiRrdbV
zDAQUU0sKahbct8lxjhtHTaAj3Hql7e9RMYS5B0PYDKb32MSGuzsQ8LVcaoheSEqeqSqbt5UlKjF
emJPeF3aots1Sc0cmmWV7lUN3WLbzsG4j2zjOJg1XeK5Ye6imlm6FZxWes8J0btXdE7OEk0OG7xE
1T6v7BmwUup+ajNTfJ7JxaDb61nH2O9zwvzW2zVsWbecgNfcDl7qaNGhFXbwYM9YJKhoJysdFvnB
GhUOC4XgZ1RNeozsRq2jaML03NDKjnVY4Fxih+i8mEJ199PgDaREHIdDwGdp9M6z0Wg0v21b7khB
F/Z2ks1MFOXVH4to1He+0s5A525BF2TQ0hmxId3YY5rM8k/5nFPY1uBbgJxZwbCzSsBV1IIr+2tQ
wAngZTmsEy7sdTsY6UZWdJStnFHbj72dMGnElGR1jdAYpYAn+gHHth+Nm6QasuREyiiMrulGCTdt
RuboizlG0A4li10PDsp1XmhEH5/zTMKPtAheAoNZ7dRyOwWfUtJZ+TK5jOkpd5XYg5AKAKXld3Uh
N1OCihezPU6PM7lY6yUdEL+Ztf3S8KY9m02G3aSM2HLQRTHYd1lnqQkyhEBSUdVrV3JsV8OPGKYB
8cNAYqaIJeOho/+XDEyHFBJ+I68Gj23SSYmE/yrqui7PCrqYgoiHvXqn2xjwG/tGZ4bbV5teM9A/
Qtn/Zu7hym1KNdjDU8RowTmnX8Q912Njup96nN7ZeR5HHW5Dl+mvjZeYXbkvc9/gCZyVz09plZNE
jBOF8zhQXPAHLXD0FtjTipRrwoERIyS1jO19/SN8ZuEOp690ymVdh4vZUeFzk7kt/koqEe2OsQ2/
eE2CtpsfMFjmJPVq6J0mkj6QCfuZbvsYkjcC+VNkQ7y7k0YnmnUh44SKQkU7DH+zLUWLC9VvX7EY
ToWJ38zXSZ8eGFr0bpgXII6fUydMPtG1IklphjPBY69l6zFlIlrPv+pSAxW2AMOYncGXSXFStTWh
XpGo0Aux0pgWSLSrSBD+BqEs7sbZqM1d5dlk+oeMvfSRZlsNd9yISH2bwejZh56VhsT8EEbTixOl
pU9D1lC21ZaySGjvGQkS3Z6tKcmCKMOvdNRo3Pw1ZakuAK7l6OLKJL3Qb5bmxOyMYL5KvxuI5wiC
Bnbox9oqlbWbe9MF9UeOudPfZzifcwVXb/bd754D2jBdTz0dhzeWFS+1zqrixEuj4c8wGNzhwTFz
LFpkO2cKdtg72uQ6j3FgngpL8tmlx9b2TxbjVNyxFwKy1zeWuhegyJDqSJf2qIJorSGGlw0taRGh
MU9OTUUoXPYypqu3KumGJbHbMHvMqIThfletYQ1PYxZILl0++CZ/8xx3uVkcbYNU7RyrYvNUeCHR
SE1X38JYmpyn1grhoIWT9ul4g+J4JVqaWHYNBgK1tppulveA0qpqh59elDu2yTrd2pMo6S6MmK+8
S9OU7xm3VUZicf7f1J3XcuTGtm2/CDsSHnhFoQxtk832L4h2gkfCu6+/Ay3F2SxU3apDvZ0ItV7Y
UjITadeaa0wtiYpbbMPULwGGaouuDmuSiHscabqNxdQ4cAQO7v3MVVfZ6tSUGw/F3Bg4i1fGrD1H
RqNQHxnX5D2D3OIxODlQX9Mub3cVkEZ+p8l279S6Gx3ID/0SOYP1mD5Q26UW26DlRrCLdWvIyc4l
WF0NDRIR6k1L7lZsfGN1W/QG/5Vh98gDGQ9h3jaDMzu36LwpVubGg1vo9u90tvHns9b6WKsvWgZI
fVP1tlXdIFQS1WbC8Xa+V5oMoITMy7bfYcLnLLzBfigeBwCZmZ+MoA2ZXIr72EGMvplpsX5vJAgV
v7sNkjh/sq10TyA7KW95amrTHZm5zoZA5ljFIdOoLH+PhctU+GyEiDxdRfTJYzVbpktYAQrlw2gU
rm82wK93M5d97rAFWsV7HkZV7DkiHTFwJX6c3JqtFhPcNdz6c+/mmCELoAFE1/DUciEEzrL5aSSp
kfmq0Vc/ps7snxB/OvZh0tS6+UWtmJFyKZV87i6s88nXyet9trOc9SbLkseUNoflL51P/Z0YUaof
gM8iALXwSJS+FstA9yc2hmC7rDC2aIdH/SErlqnRJtn04+/F2dYqc9QRkH4BMVKcnXo1Arr5UAA+
n/zI0ggM5p2cm1stycHdZlwUrV1bE0kkKQThEsVSk9ypfYgnEJrWtvAjEeKgjXtTHb7TRSCru0Qp
MiwOx6RriaVGMuFdCXDE6VW/GGbij5a0423CxLV3duum3SaUSnLXT5jX3thCLf+ysfyI/tIpLZuJ
PGuBlTBwBpGdStF0+5akSJ5/wSqXNR8jN6QwuM5TAqehzEjNbWadzj1pWs8nKG0jS/fanIf7Qau1
0G+yvnVmXMbTKtvjag35ixc7+WlPY8dN/kqI7aS3HANW+mD2TiInn4rasd6RfyayrpilVeBr5E6f
qqmY7rWJ0vyKRETN/kn9JrvXmBbcuxE2owpNXRuwuTknotq1Rgxbz2thnQSfYjsyqz14UgfSoOy4
abNP58HwLoNRBSKZEja5cxKXGaG1bazvx6wnnxWZY9c1eHCnCn0oMZMFXRjLLLttckex/UE4yWHW
3Ng8LJ5YyQ3PDfejYUg0aqzgcvJDR7SsV/SBKOTmpvoh+phnN6QH1dyphMS+1BXMKR+kLBXJf58R
f6dKxzzKkq2ME/XFjC0ZPjBIpnyWxhQQsiCZ2n4qp6i1Hv/eMe1KS9WPfY2twG5URWyi1qWwh7Jj
Q++jPbaTfDjXdkj84qGoLjuwKKKDNo9zcqPxKW+AFWOpNAGkaX5BUAtav+fEY/exshrhH/ewj6lR
O4Yviqz5Wqq26Lf95EA3xuupHLQWMXtncVPmI4OjmeCuKocCDHazUyfs+fYKWsryaTBIXxD5pPRj
Dzl3dN8pRD5xqpZh53zLTMfMHowxtX4SZqim+0ZpDcNPOBb7D9yIzP59yM13fgq0Xu8/2GGH1RdX
jf7GSBSrv0dIK+b3te7wQwttU0cYhJkU3wRKHRk/k8KasCsEZp63d/qMLfBvzpMMH0yGLI+xnBLZ
rDw26BfK/ZBkQhxMo1kCwkqnGSbaO8zesZ+LqFq3fgY5xTF46YWRvHdqMwfvyDalIm4XjpwjX44a
Fji+is0kBpE4xk/Ipk0HUzii83reb62ek/5bnffm4FOpvWhzSA4gDhhjFwGRpxI25z4Mj7joX5o6
68tnHhNTvCcfazr3dtYNxiaBKpwfcAxIvqb1pCZM0Q6BNjHskSzHocgrR30k/oSFIy+9FnYySVOC
7XVC2uOfO5IpOp1b1xRaxqGJU4puPGQhdssqzvP5MRRp/0uN8Wb1ATJFSguyegrKb7WptQaxgKHP
HnBpLscXpyzj0If4zTwrnIKPJhLXlDeELsryoChKWFNXjbHJyyy40xxExqvn0M+28olEU3MYBjGV
G4zhiuQ+6M3+j31eP41orpTwN8rNtvrOm1UpvoS2Jn7YCubRP8WkurwDhzGy7NYbqmjkDkDOMhKp
1+Za+MPtmyH6MriwN7+bU8DcCAhvun+RYBmrw9RGQX+DFDz29VlJZ2LYEamIO+xH9fQBdLbqbHEe
aMTLRDyr9MJlYA96EyvtfZETQXkM0GKUuzlvtfSzSZ6fjT7NelN6ahRZTbbTIW8YpA+5dP2Kotjq
HU8G0sECdMJU8T5LGl5UGOWGjGv+pCMPYfnaaDn3E78y5RidnibzcxmQlr6TcWs1P/Kiq5F0G+EQ
IxoiC9Xd1SXVS4cakZ+6JFni+X6uW017xHLPKTzFznr8/eTA8wzDP0W20xdpZlVMdKQwBzyD28J4
31MVbxzyWmVvrnihpw8JKCnwwD0QmXBbCswyx42STk18EzcQmZ+SwDbsR2duA41UCzcWi6BIqS6r
vsV49I43Q9dtKdSZ2s/A2GN3Sxg47xroD1I0UBgGsyZWmIV5UPldS+ilJnIqrTDb5mgqlPKdrvSt
6j4oUo+jxIszLrrddqbZ+J/SvDcVYAFW4591TRWSo/+S1v53yKr/QwQ2HaHQ/788y6u/N3H2Wlm6
/P1/hKWa8x+HQixq3jUIG4vo6H+EpTbFW6T1ln2RnZbqVX70T42W+R8EUkCPeGcBWkKXioTmH2Ep
IP3/QCqCLMGtjXpFeD1vUZau1EGIzHTHpX3DBkHjGGvmIt5yRaKFNTuuCQNkM2MkUO+7Dtb37WIN
eK3O8rQ5QA6OSlOaTq3zuja7VOyAMg043OgIJvPXmHEcAD8PYsV4wTq9nn+++hJndKsrMR3do9YN
4RU9NAE1LOP4Wook8BOup6xCOq6I4n0LB4UiISu5onk6bmUh5XFX10AmIa+ybWGvdHT9TGhTdAUZ
Ik3pCTgiPOC9024v9+VYFflPK7rG/x6Jigae4bgvEpvdAEVo4wVF4m6DTjGpIhuzb+E4Iy1KXeWK
Wu60V5DLqKV2BIQ0g5l43F6mzjAF8Gv1uto1dghVR1Cxvepd7tW5VjCCAISkskbMNWBa7Zw4qQWC
jcSItM8irvKbthxn/3Irp2PHtZhjAX2RyzxYiyrrKhMRoV3gXik1P5uI90oHVMQkMA5NSpJwqobo
w+U2j+f68r1QsiKaRlXLgqWs+Hj83EInXNFPtSep4kNwRm6opzThQXRwdd7cFFsMC8o1ERlb66mh
lbmQecfJILkDeb1bzLsy7vAQT/LsigPQmZFE1WegaGcYUVkvKtpX4r7lweFA5ieZRPUHzuaJdbDY
J+4NSuHeDbW0rwgnz8yP1+3ZK1UuWsyZmC/toembywM0tFLhuWbFV9o587UsE90/qkW6Z60JDAgW
5ileatbcrIpISiRzMgH/7eZvethXVxo7N4hU0VMxwAEAJ2v5+atBhDdhOU2CCiqctNTv+lp7jCwr
2FCFQMnoSLzr7fPDRH8OBoQnDDGn4/Z6owuclsepp+LHQ2lVopEs12wvjMnzvL0pC6YaGgUAEBRV
HDelKqaZUhKANKMWmd9qGZL2ZNYgcYb1lQW2bN7/1Zn+WWCotf/b1GqBcSsuiavTK3OW73DxCPGk
mapPixj2flFEfqqd7svl3p2bja+bPBnIGAlWqjKQESXCRh2YO9QD4ZXlfLYV1bCQeWANba7nYuOW
UY3bEc4Zsds9EeXGicYp9DcxzP8ZPiY7i5laCaL7x18qMFHSRK5debKhoI5HIsXVvbSunI3nprrl
6Aa3H3DgwG2OW6ldGwVAhaJEwdgT6pabpbeZlQd/5TB9PrjsV9c8T8+tZIaO7ZBIlQWk4LjFhPcy
+TLuzC0Xs33Wd1955/1AqGtfOZDPfSZbQIxYTi4Hws5xQ4Cr8DUy2TKiQAF1lzeOb2TUZ16ecius
zvKdLDb2BawDqZKDZLXjRijRuswETFnpZACbQh825hwlW1IYqIQHSfrOorwvSNM9sinILlVPPGwW
RnRlFzntLxA1A/GiZqrLr7X8/PWuFeeCmCmnjErpo/WMs1rUIJTu8ubK9riqlfm7y5QkcGbqVFzB
wDhuaWxCJ0ITRMw3jtJb4uz9Dm6N/kH29UNoYaNRY/C+rVOpejrtb0bKjDZ8g1bFWb6DA3zlKnS6
0yDzVVmRLtd1Ya6tY4eJ+5HSjxV5IWfQvSF0sZXR0B9g3CFCvM2JY1vvm67Nxytf/3TMaRkCqLHA
mE+vR0ueKO9UTopRl5g9yyQloNgVV77s2f69amU1xSYkDHNYsWmTvKPyJSTWNlSBgl4CGYD7VS5B
xcuz+my/+MAMHHEmEBXHX9hB6aJzo6w8fQJIoCxa9d5or7FkTjcfRg+QBSQLQHKETY9bwUEEg04b
RVYautZ76UzYLqZNshfwXX5QszzvLvfq3DgyZanUoy3IU6sdIUglnlUmJ5KVDEZJlMFBhB4I4hZO
jgSGoHLrjyG3wCuz5Fq7q34iKRqrCiG8l+VFfZcMUt6UUTc/JJST3HUENTciRbF3ubPnBne5baIB
4QJv6KvOjqWTV/AVGVyCtV9aBbnAFl8y2HyFC1YhKpT28+UWl//j8YHvLi9fQI4GN2sg5MefE0jB
UJiUsXh9QEmwVVW1r5NApSRrfPu1k6s0NxiQqUIAI1qtCDLnczpYRulNAwg3kc7dbkTt8ubLtGsa
UBR55CMQITpw3KGC9Kg0tAkGgF0Oe4ymCE4m9rOoUpSUtbgyO8+suaPWlln0av8eQs1qRhA+Hsq9
QN3osZ1am0Cr5+nKzHBOvxMVsaR7mR1LBdDy81cNsY6pwYzmkgSlaBCiKvlewkm5lbkJY822+g/j
gMe8l09DNLx9KcDeJCzC/ZoH+Zr5aaejM6ctpz8MGPclq0ztHaWPHbUBZnUja2sm4YvI80qPz8zM
P5W+VFnZlJyuiWC8SaxWR/7hQabvEECSUC9V4Cax6JW379Xun7eyykXe5Xg8HlynbKbGCEsuVJHs
76yu6m6oXjVvY8PVDm1gL6rkqumuDOuZT0qIg7gDFxFEqWv35zqqtLltaVXvLC30sjh2/CGWDbWo
ekeRiwSTgnfupor7a7S1k2m7HLqWoWvUPqucgatpawYD+rGKHSVMlri1KPQdsZj+Cu7q5AvSCtEH
suvAabiprvaWOkBqA8OzhBzdqtJrumT2eeJmB720iyuFkOd6xO7C9dOB1EppyvEnTA2MOc2yLb3U
LcbSqzpl/tYrGhKpN+6XS58MytARlrommeLjdmJyzc4gOlwPVOp1m3Iy7kTW5TfU0DRX9pZzw0c2
1EAiuhy0a157OwSFlHlOU1XYeIQ9FL+cp6+RFNOVy+G5weMuxBJYmImqvdpcKMWK4hH9jlcbIt7C
VEIfjSPr9vLQnWllOWY4Ghk8CvxXz9gmtCO3imO2MDxtPWE1WJNJ/FIvt3Jm1LhQL/E82sC0c9XK
pIallpAmoAav53LJRrXFxDR5Dqpw/vovmmK7MDhxiEWb+vFcsLW8ipQwLT2j6oJdmyK1S8HPYAbs
XqnePjd0xEP/p6Xl5692/0JOFUIhwDau1X+C5qFvYTCXV+bbcjIeXQVwdSA8uex/EBaIJR83orZj
lUvcjz3VkuK+SsbqJdcHeeOGJqI3OYxX61qXG+lJixTCkeAxqE5fP8PmChO/oaJFI3QZQLjj/kiZ
zAYxkJZ5EZWmB+SEix+n6e4LlJF/KZNy25hFuYsA676//DnPDTIf0jIJpQsS1av+h0WWd1iqIljC
CdZXSiXZEiL4/fZGEA/BmyR4xLxZzRkLLHfclOTpxrgmezVRKdT6jaAw+8o6OPc1kWIRywE8p5L6
OP6agYF1LVg3aEMJhB9M0PAYH5RFA3koWhj+b++WA0rDdWxKo1nmx61h3WaNeQ/qhuQ7hRn9BIeK
XdT/F60Q8KDWnXPLWge2Md6o9QlfaS9p8vpedlG+Rd8cX7lBnpkHDBuPKHZEPtR65ADEKqkbR8s9
1Y4es2Fhl8Vm9NZQEYkmQQSCbYO3DXDf4xFz5l5plWXup7GeP1BOofllUFzzeTiNdCzNkIgywV4C
CFgbmOQUOZsit6WXdEF8ryzoHrValPim61mif3QG832piAA/UTu4I959S165vHK+LF9/tc5Z3yo5
Z5NoC4Lg477OFdWNbZhxEbB6Td22I6UbTxTxih4HkGHQNyMFKPENddXkrC9PmTPLgNcAST8o2VAv
1lc7RUYIDXJMZKc8WTTcSAD9oYzvdYNCh64J+PflBs/NniUVxyelGFFdn9qdZo85Vd3saaTdvaHR
652dY/V6uZXTU07lkxIhYwaZFiDI4xEl5hwiuuezWhHIEzSy8mYqZvvGCNxoe7mp0xGkKQc6Lm9v
BA7rBxV7pSVqkxGUqRmjucMT1UEODTXLbXTzVzRQ73ald8sl6ni+LPB38PQQHkAHrbnmEWrjMcTq
mTqwXPENtzI/VbC+flSdjcJOLaj/0sR4V0a6RDigNd8u9/h0uqrgWYXGS4ebJLva8eDmRSXCfgBB
iZNt6GeW/SurbeocCVChkM29jqrfyy2eTpqlRR6tZNOIsurLz1+d781AzaumVnhYKxqP1qrrIDT2
12w3lkmxGlasNpBDmMxPzp7VpNGSVjcNudTaJ0o9b5wijr9U84Q5cF0GxlOV9pBCUyciZmSj8r52
RpyZs6YA7bTcAYkerRPV9UxJRGH3kjqyoNqZYUrJihuo0Yel0usq2Xn5SKvO8lxl7sB3Wna/VWd1
TcGLvYV7P1nNE/ti+kEN3NTvjTpTfQOC2Euq5zyVx2Bo2p0WBAG2mk1TfYzAb16zVTkz8uRjEQM4
XK8XdcLx94WLDgGtGtjsKxQ3xM/bH4PFfb4Qo4swLUDz43xSqzB681FGvog0OpEzhAEnNBoBcs9E
vis9hMyZRA4U6PPehZHRXJnA574tDy/EDniPmOqaxZIXRRIgcZBeiOrvIxAH3d4ikQru2tjo7P3l
1XKuMeBZpAgI8vBnNZotPC8EYSngeyLrt6Uqu8ehsBW/t+Tw4XJTZzY/bFxohoQidknrLJ+KEflk
g+nz7MQOfiXtgktt7X5PrWJ2IKEZfb7c3pmuEaNH3oLoUKO6YHVS4mdG9cck2del7fhKRAKzrkMy
6vw3b/9kaMDIXS5dI1q82nOAoZZh0ybScyejRuKP7hQrB5AMNyqMxMK/3LEze6rDnQoPOHbWJeB4
vAKSsbAySDwF4N482QQSmp+nUB7IZd9ptF/tVPdiX3HWXHk5nWuXcCNNUliGmGQ1V7p2UDMkxbQ7
FERwxi42HrWJRCMFldFHLMLRUfaRcuVyd+YzIlDgCmAvJDs8AY57SxGSkeOswVbXEiUIClZ5mVZy
g5rQuhJFOjNDMXFZEDHEjKkvXA3srA+d3Q+59ECFzpusA9U/ofY7dJQhQNUIlSuBlnNd41m9pE+I
F/NYPO5aNdigyxxqmGVjWDeU2mkgak35fnbi7MoMXWbgagsHTaOTa8CIgLFcncOGVWmUcaM9FmGc
PRog+PzEMKPd5Zl5thXOXVMzyQZCajvuEHXdaW6Z7CZVklXbivrJO9jIw5tjYfgHwUHjCkpZhGYv
T+HXJ3xE6s2aoO9WaFEpthUW/vZGQl7NnyDcVVe2yHOzggjV8o7hUmE4606J2aq7mH1LaduXvp2f
cwnSx+I+5dlVUl35UOdaI8a3SKgIE/OuO+5cCYPAAly4iMSrECf1Wt81aWjfiHEs71CKdld6d+aT
sSMTiXaBrpM6Xe2Sqa2VYEMX/W1fluRlI6H1fighQFzp2JnJThNLYIwYrSHc5Rd59dXG0gBsA4ca
QEhv536OdsC3U+lgMhMH9cvliXhmFBlEUpNk2l3o7qvGglEdgXegm7XcyIQKBavpZ1EbSGcDhUAu
kX8jevvuyIlNtJQ7CVfu9bE9SycfIwqSYCTEwSZVQt/QKCBpOlPZwpUevXFUr7nnnRtTLtXA9YGC
EmdahuHVmAIKUihrAEViN9ktkKR0CyoyBIxA1eXlAb3W0nI2vGrJKpGFoQoqvLJrY+T6qMsziuFT
6jDjtORTXm7uzFEDbIu3/HI34UxZdSxvoRFFDTYs7Ti3+3kylafZClyf0slqq4zudLvAeD7/i0Zx
2/wjQeK1tGoUpPoALEqn2GtgEGOkIB+xBvwYWUUNk6LSd0MTGVfaPPM8Y+PnVq0JXvXE3I/HtXEo
d0p06vR4KVEQTNWaW47Z5ymIkp9UNebfzFzUvqmI+kYbxvzKmjy9Sy/8V7ZQbtQIfNeLXxjSHvUM
IXZnj+pzhweWl0V1+F0Jqu5hdpRgC1K+eVDKt1m0o6BY0lE8R03u0QQU1sdR0Rpu3BKf9AIN4RAp
jXCbUIn4fPmDnu4CvDoXlCKyMuJo6/O1t4sOBgRgEC7U0bdwxnbHb3EzBm8UjPJb25nh98stng7o
8s4lpEbJmkZadrXvRG2uRKLmBpG3cT54FSwDaDxzGlJSYMQ74PCmZ1Pk0nt41CTXVAvnWv9zi1dN
Ske5Zx9Ppl6RIlYNrqGiBJ6OxS4Lk9i9jDBQGjLK4+MimAe/HEWJ6UClqL8v9/50k9A5QxCEk5bQ
cfhdLSCLjATXZDYJbUz1G/58T7Gj2GtUMOze3BIhUiJDpHL+BNiPe8rbQXPnjFOygENU+MWMXaLn
UvnS7qweZtiV7eh0lVJfyDOCeyHflLDCcXNNoqTJiMWrZ2lZ9YsDxE+HJIV+FRCBawu5Dykk+VoO
WN8kk258utzZZdIc391onVC6w+XbXkzqjlvHHcxKO4ruYUzV1BOWlvDMpNCuXEbPtwJgmosvp/Ma
xMkKgX0DoX8Jbbu3AIkee2dUbv5FVxxtWfWoPd21rqZB66egSmMgh7l8QpQeTCShBXZYl9s5s/Id
ZgahSpxRuVzrx0NG/tTMh6IrvFAYpu9WaOpdNQ9v0PuNwHpa5c1XUgRnYkl2YMzN62jVHgj5SVbL
J6LAVd9S+Jw9msS9toANjKfLXTs3F1Fe4mG7BCzRpR93LU9icGPxxJlvDxCUksrYEEyAlDgNVAE2
tbityLc/AwMuv0Z2VF5ZCmf2GK5xDClRJwTxa22wmaU90g8u38EIJNSriCg+GU6Gn50Y7fqDpkHN
8UywLx+wpZnqK50/vRcs/GdWIhdjx7DWiimpzCUp5Yy82izFVz4G5JFCYzFuOmwDGqSOafo+XDCn
b99waBh9AR+ZbWcd+2/juKnCnkfApFYNZsWOedM7c/SFarb05fIHXi1EVh5Oc6gKeQCwh3OzO/7A
AT7XuWtMsS+wxfBVJ2v2uJskVzq0zmb80wweyEQRWfTrt1rBASWoSo79hBxF62a4TISzspViMS2g
XO6RfGJxm+rKUzAGI1XvqvsMKOON0/nk11htbkYphpbLbeyD31oQO2CiuBgOe2x/dD9156209NZj
NRN4Q8y4vTzWqxPrT+sI/FCsqERSieAcj3UNRTpO7A5EURh2t2YF1ECEXQ+zsL+WZjj3WV83tazr
1zfoWbcnM+9jv3PdeNvqmeNrYyOvfNbVxvenQ+4SGHa4zfHwWX7+qhWlhwYWxRC2gri2BzgTjRFs
mqlM6xt9SlzxYpegiN52dCyNoqRnNVLMBIrfWV1ideyTalO6oT8EUfgAebHyl8jV2/b0P60Qz8N/
DzNFXI9WrXQUi4DK4wrnQonI7zoVU2gQwQvJh7qwhhogu2THvzxBVhvO341y1SB/Qds8Ro7HUwZ2
EMWTEfvAqpKABHDZxfPGnpsB7m462iPV4E4ESpZSZrLtlxs/mTLk85n7qBUQ27PXrt7mdd/ahhIU
xsas2vAg6gAjMISvV1pZ7egGzHFE4lyjSNNiBbGW+3RZTAGL1NRNGMPs20x6Jt8l1ehuFQxscEfi
tM4LqJM6WIUr2/nJ8qNph+QzejjY4yj9j0cXIqwI0gQ2rypkpD5pZtlXn+K21RRYm6HdtFeyUefa
Y11w5nOXQ66+WoPRbGRaACQBZobRe9kwOz71hdkGt5Xav/ztzjRF7N4lhI/AiXW46lpJRVedIqmB
8QvIMqgWX1fOZbY03FwvN7W6ESwfEBUEKXb+gH4RqzmKKUylYmRErxoh7+AElXslmPMNYKbwfduT
4w+GLtkk+ajfgy4drnzEky1naZ7UCJc6lDvM1OOPqCmuyx040mC3h84ey1rNM6yawLRQdO4HUjxf
7u7pqgC+TQ6ag5icJjqJ4/bKcEyDJGBb0zIAhyncVUA0UXtlUE97ddTK2m4Bgo2rVKkebMjo25vQ
seQmAzpCZY37DMPTvLLPnGuO6OwizqaQgv4dd8oEtVTGjkXxvV2KItnB2pti/OfNTM86j1L8SSu2
sOJiY/f20dSpBEQGi4CSANZxwxGhRjT8GmgpLD++RilpTNm8UQ7ER6KsFlE0ER0yQKz440YySem9
5QhjM9Gdr66QBUSaorwSgTudGBRACFDFaNyxoF0fQxBzgnBI3MTXNLI+JvxIgLuxevPWAaOVJUZE
SpTA1Do01Uh9iEoHQllpaNzMKHkFSNFcmw+n2wf+D4sxNiWaZFzX7qaE6oNJB1npK0AUvCgSHG+D
Cqc8IFl/uUMnR9yiaOJOhQ2UTbHQ+oir5VJlG8epX1Eq9hMHk/yDCbh5ByZ+9BtHKrchQdQr8/1c
/1BCYOtBeJb2l5+/uqfUMwMcVoxiEkcVKWOk7PCkbW8EEXxlJZ9rihXF+cJ7hbjIemlBfYgp/SKD
M+vtuzICbCZ7B24mAsM3L6aleg8NEhH1Jay3mudirqCTdk7ql8Ms926T/VXDLN2+9XsxH0hHoPtf
js31ftvoKiXqVLYyAe3pIwCi2Z8VI7qn7rV5gMKZQbJS6mu5sdPFddzqap8IrElSshUA2VD7+dCX
cbuXsBQPl/t2ehchqUkEjWOTEnTym8fTwgQHjBcrjxLF6eKnPIXWPNkjbDej1DCtTrABiIdAB4LT
Bt8vN32ugxxivGzxkSIGsurgOMNcVsaR95Bljb7VacBtW3EtknS2FYLaZPeJ9lKwtupg0iG3DczY
t7W+3+mlTNGQqdfiuqdTnjcNGyFO7YRAzHWYRdoiL9QW10bRgRbZy6FstN0MnTU/VDmIpCtb4jKt
XwWo6AbNUZACqYFXFK/J404BuDKqCkSlH8yVsQcWNT8XJvjlpF5iVW7Xu1emyemWhXqK582fuDnX
49W3ioAKKb09JKCkuG20oJJ6op3SOfBQaXe4Vjr3vd00+ZWVd2ZY2Y8R3RCtx21tsTN+vWm1ynL5
qvrEDzl8dmaRzDdB3BHSlTzmrxXNnxlULv94JC/bP6+q1aBCHYIwB4XJb9oWu5EenQNsdRs10Ca2
4HsfUkPG+Zu3ZQKNFmEsDjh4FGtrK8Mehga3BpwwSYZuiC0FH6yh1Q+zLvufb15vJK5Y5gSKSeeu
FVRtZ5MFiPrcR0eP84Pa46M6u7/+TSNEoolzUAq2fg7DRwvR87U5LLBg2EaFEGDV3PnKCXoyLwif
cIyR9yNmswhdj+fFyOON5GIifWrLq+eMsLsvmnrYR5Nqfb7coZMNkhu2uSTEuCVS8LlWtxX4qS7i
6spPpKl/CFBmBTcx3Mu88WVQYy/JyT040cYYyir9lgydq1+ZIqRQTzYx3k9IJbkgL0oQKtyP+8tz
LqXoM622E85Di4PHrGda9tRncxOmGwuMdT57VpzPmetRP9kkmSecXFiYq5C6C6otvF81V19m/Duj
73GKFsO4GTKnVD5FdkGE4nMAKa6A9Kn0jfILnryCZ4gSiwAeZpz2RZpsIbyKQN9EE7YLAsgy6d5k
37pJrX/ARcRVMOiJomH5+9Fc6V8rO8rbv9QW89PPszZb+mMNATH/VaVG2220Bem5TRQZVwlY2DbJ
b7sSqxRhJ1ZCcizppy9jhOVc5xUwBxN7p4Ev6jDnSvsB0Bf6o/oBxDu0BPx4M+cT4R3NuLPCvhG/
3Ibap48pD0K475KyKLXYMDK57cNjTLqCX16OwW1ZJ3m7IXNbDC/qhCNX5ck2CQI/J0mebnB+c+uP
o4HP6rtamop+yFw3IEBIX6T5tcpAv+F7j6GHbR7qCriqvm37ZIT2lYkMHx+MXRtl2Lc5Uiuv4c4/
RlsVMinFtLmLS6k3TSCKfRkF+vRedrNa/MrKwtJiaMhWgvsEz9neh+xcKgukWgaPbezOiJ07tYl5
qPQNv6qFsuSL2oWColbY9MX8UlolmlY3BB2xHRv8iDedbWbJc7NwaHJf0ZXO/WwGk918KzuI87ih
CKPoXhqZEHT1+iLJajj9SuCqh0jX2vE9diAAhb/iNQE9DrMioRiJB+sUXL812ln4MTYdmPw7CAKQ
zW6yru+iZzvqyh6IcMSt7XkYbImHbZuFUEQ3S1aWO3Y8WaP8XGNGInh3FaXbfppxRMGwI+7NWXl2
Gj3Mfhqc2FqI/4rihI0/D3WCWUvSC7N7kVYkzN/ajElqSlC6qSKxicIet55NjFuy2kDnq2TdYjcp
h5DmWcjuhyTA8foBGy/LgUeP70TxFfa8SFIPvQQWvzBTOnv4xl7Za8Jr8UOYn6oOe+MGKiCWbboH
z7rGdCINW72rvdiZteA3THvNZCoHFjxkHHYmVXxxjGluqFk3xrnuNwDfqulrGbmzejtopTF/NAos
El50N2iLD1S3jplv4k0xbCiLmG3QeC32Wr2MJ/GQO2FAwT/B+PlTpqAewfCks2gcjKN9P2Hqa3xq
E6ebd04g2YE2yO7AufmUEqmhcqimjMyrV1TGNH0tjJyFusvFBKbBs1MxIxEpwGLW4k6vtbzEVIMU
uCv8qFWiBpfwyCEMCOI1JRdw1ylUcrrwd/Nu/mVGClksP4gaVEDAyCchjR0SocKhYk5VMPoBED4X
w1cUlgpWNVSVB8W9poUKKlU4P8iSvUmCtPxuVvVYxhsbHKF4b+GQ1sB8G6bATby5RSLTeWywZvcz
T6YkihaevVt38ODSvmlubTWrjPYxlQL+/E3dZlHZ7fFnaHAv6XkU2JZf6liB3xd6YuUd7KI4Avna
slsnaKRVty09XMRrc6MZilLiitFhDaTdzHrO9vUxyMyp696DtwPYvG0wPBnUj3WAKaDN7Q4LzWTJ
SSr2w9jO4whnecCqZ1uGszF4A9hhddvgTuMIGK5DUj/lCZzlQwXPI05QFLYyTTzX1Ab3l5Nr5Dx2
bTJZf7VlPNh3qkgb8c2OtUZ+yG0q8lH9IVZCeEghqfyl6ezJntZzW9gMY9z3d8Iq7eDDxAO5+yRa
WWcgr0NLu2sceFQbti8ggG0O4CjupvKmDuZsP2CvBiQCIKjqWeEQYtytRe9cKg92Wuam78ir4Sy2
yW23MT84sZmnW8JN9YjTCW+76J1V9gPFu6VeGcoX0M9T+ZM+xfqX1koawgKdorh7fi1SDmqUdtMG
HUKm75Fbi+yumaA2+9bANR3vKlervuid5ijYamLhVN4rJhYC77U0znAZ4AQOnircNqd79rvyC3zk
KfoUFm4V/LTn2Mmfk1Rx7OcWYLD7BS1QhTmHVDDIjdSyn/bcVafW60dQ0LhZKXnwW4LirZ+Qrcb5
bgyBa/5gyuK74gUqcpfn2sL46JcbwIKnsLBmHLZy7mv9N8xyotO4J9Qas5o5IsZnU89JTynF1Fov
xTRX822kJAal/Qag9fRTEDotbuPG0Fjw44VZh6N6GHkoBCM+EU5S/9U70yB+43NYYTAetarRKZum
VQzth1aPY6dTQV+MFm5+s+gbDNlaCUvec90oNqnVkNGiSq0jvRqbjTVhKfXb7vCzxHrdqRqqZaNQ
a93vlZGI8pMdG3nMjUEy0SO8FN3Z0nD3nnRceLBwz1tMTkJnrPeO8/84OrPtSHUkin6R1mIQ0yvk
4Hkul10vLLuui0HMCCT4+t7Zz911bWeCFBHnxNnkY7OW6ibjfSUCA3onL4kMgjbEeY71YF4+QWWG
U8oOVbVwNLrKzRQ+EDyWbi8QkizoEzRuVcn43RYIp+8wCdv/im6ooW4R5ayYBg/uuyuYmGUwD4Sf
RSM5w3/nZY9fMHhxYyetU9rnsDP2quD9yu9IzC67jNNn/CBNeDVcsKv6nDH1vDRbX/8XVoEm5bO3
/vNgTPjM4mmh/38tfBaxO1n2HOfwBtZpubxSKcSMpMsgac/jTrjFmUCTXB+dKJc2Ixd/Cq52sF9I
sPHcvvduxJe17eJ6mjbHPTAbLUkUHkg8yDDiEUcQwBqvT3UY5Hd0NxskvbbZv8i/rJLrQXujJJh5
NliwtW6P0+hCro+h7Z6k0xVnmg9SQ4ZNDcS34wsqD0Pb9U62Yho/TKgXy9lwvX36eDGbbMy5YzKY
OHwpFYi7Oltxtepsm8yirudqjbZUrjHeMdLiCEMfKmvWQ7WJ2d4UxF5sEI+76Eq1k7ZE1hiyMB3w
UnnqXn5UtvSewvMBZ1Jmk9uH4uBbz7qY7IryhePO+z37YCdSD3TrL1lHxS+4rfm/EmXnmRDx1vKJ
CJgLJdiA8kCIPhGj7IYnJk3imWKV4JghvCOM1arnvt+7+ezJuR6uLXmwIIR87dlfik3z8SD/jzis
g9kgA/U8muGcAETINygFGbHPw+Ple2ASvimQSjrPwUJQo/TRQRIlveBL3FoukTpq1zTsFu8rMQFA
GR8g4QFnM3R5tnK0f67EPrJVDrjvT89XU2WVacTJZ/M74LftsBQFwdBh+2uVl9HstKeaDGcwHyHv
f1ooOJepX7vF+6TqOr+SBSGkaUSlggWjjpM+S9xmeFRNGJenyCPoGHDDEuqT38/gF5wEZkpKxHW/
EZqLsxdOi1tKXv3WCY7k+INRieY2eG0VYJbMkFev09ZGAxTGcrT2PoiKgVXrwifkuStM5B56vs+B
4HDHu+oLcrOvex/cEv9ISKrLaIF06bMZtKY60hxm817J5tS1q3j0sFb13yBGtlTEnJnpGFpgRWUx
8p/1VZSo45qQdHodRlVQ4BTvotukqSMS+RvO8AXEaqd+1O5b8xMSvPLRNgP3SV1WlX/o5iSZTnov
HP4W4swzqiVJ9KPB7nGT2yl494Jtjm+6nD2AC76keNmjonPSAef9rV1zisvVGIq8lYx87xD2sgAr
6suE2MXSVk/b6Hl/ZpmUdxVB4TLVjl9oDsOkrrIuXzkYze7KX5PnbH9Er/IkhSZRuS/eooksCLA4
tB9qGldmY2rWS/fAa7mRmN9Zbr4wrxzxRCh+9LYvgmgXp/eq294NlgR40MT/DwaLKg5FUcb+FV9V
sIIXKAEK1dQPLyvrJvUxtxUZ5AUadXlVGTGGJ4VVR4G6jcvolOuccfAu8rZMy966H9KIiyGKbc76
dElBPyb+ihs0t2V+3r3VIYcoKIr2LKinh99lDY9ziC840LlYOLtQNiLyuA0rku0VGcr9E7M3rzmg
H63u9Rhplw0xUp+pWFVYifVMkqatr6CuTcMttQpdm+JrqYn3S/jvgF0KZrLpJevwLLCUv5H12x/P
3Yv/AMGZ/4h/Kb9MoZq7LsCbdwLgM0CPWKCV5QImncMD9bH4nTOfHeV3b5MSDmdm6+7+KbJhQ1Hg
5Ik4BBQU/jl0rauuQUzOb+jsQbFn9Pt0b7vu/BcC44PtyAbScCjzOuQuENxaGTZe8rFAvMUVxWBH
g7o2fviEKk84xc4yU3LCo+9MJxFNkf1Vd0msrrVUlMN6BR2zNyv3UDpXna+PA3l1VRoKATa2YHM+
xbTmtG/1spkZysGY+2eOYtB6rZ+z4uvvIWs3SxKmcq/JCsBIkfxzJs/+A7mV/JtlQGe71vkIz9tZ
AkTLeOY+w2DXVPQhrXfMA9pzfC+XwEhYSOOXMYZNl6L0W5XOye7/RSyhB4J0ClZEi+lXnEf9d9tt
wr/x2U4/u04YVxnj7Gkki4Mp8InNFTVkEDzwnsAUd9/XPl95Xfq9+BN2g3kAXZF/JeAknxffW54T
AUP4PFDxYJ/UAVvFEWRc51jV9XgysoUil7g2ztNyqbZ7MzbWOTXS2O+ISFKVBgJCWe2Tk0DSS+eH
h9x60blxptVhcFPsX7Mjgaog7nT2alWz/22MXCJ2erb+a+Dw2I/REtf3Xu05/wAimIdVMAc/+eMc
fq1FU7+VASkZrDQ2880SFpRIAWLKmm54fNYrWEnRdhhN1f6zoyO+IcrUHufbtr1WvSaWBRZJUz7W
1SiRTdu1+wHVOW2Z2RKljpuQTYNzswEv29phokHYxn8F6Mc/mz8UzwtX+FPYlPqz1EHcpiuf2t9o
1NOtbQFUHpKO7zwlg8W6WaMEdWDTlJe1XTljW3DkBpWLfnN5SCba8LS2ChgD9eylTYiD6sn1WkuU
P8n0TORdEo1O67ytAAHHKojOKJfuZ6gVYABW8sWjnAJed4+1y4hBFT38wbLWfqFd2IiuFCdBjNok
tuRofPB8vMm2v4Fs5MuT8Wjsj/CHkD211Poc1XzWaaJbDch18eAPL3PEQ5avUj7mcP/ecV40b8Zb
mAPR+C1z6g/J6KQ5CQyQucPYvqimCH7WHjiXmau5uLGl8OUxiSlioFu1sc7UclFUHMjO1+4YNfpk
bZK8caf31WENqu62ZsNbX099E/7p4dbe21rsMADisvxdULAuN1ExJS9lkgMb4eNlx4AZS5BnMELH
Y+xaYFqjK7s6K+Qg/4tH32IC6vLmVu4TQe5mGXQGvCXsiDzaBOxivplzixQJhngt9w9gM5u947QI
2lPiKch2MtYGgvawUs4OBc1dzh/Pp7Ml2wdNt/8WKL94VROLvmmlx8BLC0ENANd9c/41Vd3esu53
OcKZXoUnyLdDlLFFo58ApoAJ5St0+QB2AyOCtaxHct18m5XDDg1ljUUIjJWyPYArC7czWA1/ZsIS
BFmQsCqilPdZ/kXhy385g5x/S+z0f5AJttsCSqPNdNkkv2Oz9v8xCWyepmVov+tg9697/kxYpI5P
+2tRiUjLwPOPD84k+bXfzU3Mz102niiRa3PMHX/1UlfmI58sZwZzEC+YXxrCPWj2PVwRnJ7R+LTS
pZqUIN/avR02EfxZtzm4j8J6+moArv8GAwP1YZaN/lYzyVOpbZh/ZnPbhy3HHniHdFrm+AuFmSJ5
KZPibg9GO6UbH+I9qdFOxWqVXe6GpaBIcdzFPWx51PSsdY0iTDf6jk+BNeszrkLJ7+0NrIRg3OjP
coDvBndrsrRArJXS/O9VP57zVpj7PL4kUIdIsTodSy8qMiAhwA6pmrYug1JUf2DTz5+8JTRr2tIf
7bDdL1XbKNceoB+ZhOkKlrMH4MbC/k08bdMXUW/yLdyhD3E57d1z3+kYlJHvbteJKtTboOv+r8Zi
fU98BOgUMDSJTXtSMD4cyyA19biBWf6Hc/bSrB1XQF4SnckRG0bPtnOi34s/0MrhIpbv5bpydZh+
Y+snnJRtbrRT+7fNTJNM7ev3gOw6V3xUcU80HT1DTkMaS8KcZqqWu3bvNMQr2YxryisefgthmuJY
jobwo5qOOGsKpR47n36CORCa8rkZ8/pu2glKOOcica/jWUU/RSu7G/zrVDHNSonh6ti+MVmOyK3v
8txkNhYxZMpgwEAPsoojSrI3f18hNv01jYaVqcEvnoJwpaLvdL1XcB6n+dMZTfIUYu7Daw+zhbXv
oG1AsJL/eIuU2Qcpwlv1WrRKD9mgO68hlHWl9ooJjvJT7Rft65IANstaM/gwaKRr72RcbPBXwR2/
xCTxRvBLdBWd/HhxT3zHw07lxqpz683iE3MR6+4svXvzIWiC+a5hO85cKVSit0iYqbwhOZLLsaSs
hnHhWnGVlI5dz0ADo+gwBTFb6kHBISMZlt3kbrM/zroZk+NuS3ULuWUKaMCCzU8Tsc2PkKe51bqo
QMZslqm7qiKEIgiuQfkR5MP+NSbWGQ98h+pusdpzD4mZebgblbe/tVDDd9I2sshCKpS/iAzbfR0Z
XR7ombsHbTfRPDlEMejiJRkYAh9s72si4POlmj5df2spO6pFLg8y9wqw9oB8t2+1X7isndK8BSLW
fAsOpTqd4ewr/3wxALDiXE3J3zCopu44TvNuPk2+uK8xwuHVBr6SF2dfl4++NclfuD5NeYrdrnsn
PF3+XnoBVdf4ov10Km7d1KHj/rULgK20IUl/cqeQpzQJF9Mcxbwk8dEu+VDBcwAPkXqddPe7okmo
WXba4tdQzowXXeuRDOAzwG4O1aBiSNv+0ttjDElHMebw21cFOXYiPn3vBEDW0n5qWVOGepHbRce2
4Zc59OvIj7bxGM0gXcEfUTyP9LJbs41Zy0SvOrKd37bM1IbxS2xrGBd/G4gP+rg54/gc1yKOjx5x
PRQbZgRLsVdBx2QqWrSTiQ0iE5fKMA1Zj6b9z9sih+hfvofKuwoSM/wZ84Wk0zxaRh+k7U5bs0X+
wqRHhP1wM0tPXKj1vs90iHA9psTTABWygw/4tNRG3a2OMN3BakMrVOzY9kDRTATJl5MezMmDEVLh
gCmwAQPxmRQCje1e6mkB2lYAoH5w/Zq6bat3pz3tTH1lFnZV+Nw2uAbgsC8DEzfVRg/E0vlRqodw
+Y+FeLukDEOc4QD/qRsO7STAU0wgrJ8AbcAlY1CinPOKa9ccQJ4Ulzl0Ek88Oh6MvTyfXxBVWnr7
re8u2MSp+aqsXDimyXDjn1dU06nIXcA3u0weh9Zqe8auXz/NXeF6h4CMiGedEOBIprcm9b0LjYdc
5ZYLlYAze644LQkjo/e2rAs8HnWxQj/qu2q/V1LRqgVcg20a6yWwx2EXhHeKZjfNbTWBZpkGSGDp
gP7/VvJUaZw1TQwXhi3tgsO44oWq8MrAa8fuRSMaBsUZFGK8HwgnHpAy8xr6eUzweJ6FS26/ZNdo
51zSpV4zU/Uf+8iE/0o/gbDcmkJv2cwDFKVB0+zOSe2F2g8TmJ83E4hWpC78mZlsDNlEiDBV1GZD
CxQ73cjGsjGmC383jHnxw6oHQ4ZakKHTmpFq3wAvh2v3K8ci5yD4Mwohz9ZcaJmuRgiozLiLbMtn
/KNuxd3UuLL5FmW1M5SUiXqDpxYMxzYSyZYJ+oOnxNZUTmwXwcV2nHlnzrwBIM99j71ebZFl0oBk
hu4QUblO2YLG1/JN7j0NgJXBlAX1IF+TyaWvdlm6fEHycRlhjO5CIbQsYGtUjCa1RXp4WipK3gOZ
3EBZVUmNsRZiHQ+rKddvL9+chnrPDHe1ahv32tO5eJt26T/j/d3bNNB5woTV6abp2KL23e99wACs
LAL96/8iQ5qsyfDjLZN9FF2u3wVMseaYTGP9E/iK63RY7f5tNjE9+ltX/gAxCmeaAz9/HLYu5AjK
e+99bSSZvSvTp6vI672/+cKRx5/KM4YuCiFxsd30J+oEg/l9v5BxlrhsWEkmyoW8tjo4cs/JRxS0
+YVWdYfNWQTbByZp8adDmeAiS0o7w+d2RX1PYil6UqHH9XXYYujTkb+DPhi8aPqZHDJbqNbDH0GQ
o5PRjMYPnmdqJr1gaH8J21JZl3px7pv6ctJYkOjPHdenzox211vEEbZvMTJHsLOr2Q3vLejjC6qn
bZ6tu1Hv8iO7R8+KkGjDlfsujlYOqykKnZcx7urxds4jzyIwAXY6FFHDmJIY7di7WkaIfXcBCSvB
Qbvd9o9P6HJYUWqqbGCc+u4aoMYAnOi20kAy9iiIJgmuuARd5tptjhDu7W3/rC5JA6ek87Y7jj3Y
lYoMoi0NY9H/y0UrZdbZEs5nvPr9S22T2WTo5dV8SmRH6ItnK/d5ogRxshCXz9NM+T9xHMQl4hPr
Iwub8daZKLILSwJ83gKuUpx1rCetVbRdSzYCf+IAYiKMx0W2GQ/J9rEutXgr3BpO/LZN01encqa1
K9QSlS52HZ5C4kn/Ttw8j0ya3Scye3vvacQLD/xxbBX4jYtCbOvOnX7nTP6ccw1p8ql1XFjZeaj3
PR15vcITy4jof7W4hB5f8oaP7TxTy4NrTSrcPLMAYL365XenmM2yRDnR0IpJwb3lliyfPLZhl+Ok
1+lY5DMSv8XKx+e7eRQVU+OEz8pVauSjLqgVetyg3w7ssxqIK0dxttWWJzbuneif9p3tRW7LOt8O
cciVs7Fz42bRGtgv5uCRzGZMyOeQ6NvyupLY4y/XHJmYwwDOKPP6grkdMTRenjHW3T9qu7qfm2pi
N109JW5Zeu9/wsgweCbomcDVGgn499JEa5Q2TouGHxTReN3Ogv9yO60jJa2MmiAD/Rr8Q/cIUDtw
EVzE4padq07OtFkExzt/mZ0wFu841NZMIR96d9vUOr8aoOHeUQDHueCcIEozR84R48EX1vWBLLn+
RRl/+7Y4uT75g6C00Gw03TFiOyTM5LjOYMPIT79h4OOYtOcReqVa6poDnFzhZH28C/+8QYf6dIKu
eselWv5ZmM1+Eufplmd06vZ9rKvgB15paWEcJw4zf7S576Ef5b1N4tFMx2BN3L8YxwHLenlNCAA0
CqmuHdWY391eTMGNV3b5dNC4QXiQWez8x/toR6aHIzpxtTYbJR7Om/EYKlEOx3mq5O1M2gRyk+3k
T+5DqUIDBglcTiY0Jyi5uAmrJXAEHUMv5uK+COqWvxllQGSW53U79cviN1nLd3fTub2DlsxC5o8a
jH4eup2iVuRzDt2LcbV/DLoAhPjgNL5zu+fNlKcEEwWfIGdRhEACw3+uaWBfIiXcIUsCIbbraiq9
N+ywJAM4bkltEPVkuPTaZTpTXOqAtMjz4bHp/KHhcDfdq5iQx7ilIX6k8JyjZ2cO1+JkhG7/RAPV
UVZBoMUIIYqA+8xrhjc92uA/di6Yz3Rq6aN00h3LFx9AN5V772+bt9+pCcJi6qucadNaBNEjXl3A
lTH38I7UHo8cSiJYWK9bSYc4FQBcmnPejFF963F8MHkuR+0egSJVb7UqYDV6gRHVEQ6tLxnneYyV
B+CzmbctuIddtat39rrCNm3Jsyj456Cjw87bdcoVicaxcNP8zIToygOKj3sTmjZXZFgm4U2oYmEZ
6Bv7WvJRvg/7zpKxrZOqB2bG2ZetpVcSOdz143BiJFQ8zeUln6MxofsunHL5zb4Hr1+35BhQtnaw
86GU8SyzQgxYMWQee9dzzfv3hU+AA1JGHUKX53PYKsosXs7Om4bUrRgxEG6COZLcxJkmtgpHDRsI
pu650eS+cRtE+VFamohUqi05dasW9V2wmTxMY+vYKi1WkomyBgTzcBVvYfAzBGP5u+NIKfkQouW6
dymJDjEeKPmyq2a526TTVxdQdXhnBifqzsEKqD0LghZTDZUD0xrXXd3p0MLZYwAD/vQS+Rn0n+sG
TPYw+lXx3NJ0/bb0BKz4AGMr0j0e8l8qLoaNbUqY7hmDf2QApN7pdhgoU04tM3WVNTCbF9Zn/enB
XUz/VzQiqG6tFwZXbF8vf8O1CY6OVy7jA6N7NC/NUuTGoTSG/5K1rf7b0FZ/Gqav73IIsU7kA4k+
ma8Kqjc9UpofqnWQjxq7Bw4xNFhylC7QwFyvUmWbRww5oZtm+orqnkNwKZmWc5PoaMpqVc18FSbi
0dfx0AHrLGf5nmA9+iob1747YxQvaet19qsjJNo91OUqnqkndhwqI798FLe/pFymd2V7J0k5q10w
mj6+E5xjcqJo2YqhIvIo7MCwo27qtCIAhlEDCfKMuYZoilN3sfIrcLX85TvR8iwFDWo6x+v813OK
jnqEJmg45Mia1y1/ICVdvvi3FSVpmDXVOvd4VsitJuzTJ5h2HTBZ8Oq3w5m7sPyOpAk08dLbDshy
HKvwIEUQVYecD9DNsOVGvKs5z0FWeX6FbZnMMPTzAcNWejmTWVrhC5bpBFbqrosZd6LIqeGdgKnm
P2XXqceFvzePXUPledzWYkDWQt5tD0m9SnuyNbL2aMMW1nCkJH9ZzpYoDD8uGLTx2P4ZlKO+aAjY
465asb957oUhGovRvMliq1+8bXUZGrkGFY7rAy46fg2U6SbW/eOq8/GhlZ7/a+ro9J8ZO/kyG3Fe
/dnYrPss+q19nUNFiY0DvMYTVuX+exlsPRv4W+U/CGTu8qrvivGrXPuLA5EeRKWGGDd9XpxOiXRd
Eu4LsS01chJi4lsYYmqpS2IuIU52+mdl4eJPSAtaUG/4vJ8+RQLVBBpXcuxDU+lsnPfil6tdzEQD
is6FqlEiVwS94XOuIDi76bJ47rP1jX1ugZMNjC5l/YWjjiZk0+t/FmcxwOv58hTPs6z6q31Q3UeP
IMwDnTS2ygSDASdFOyiTlKETo6g9VOV9qYcuyibpTdzDhn90Gku5lOA9SobjjSO25kq2OcahubD6
uZhzLBb1xWifSmnKDT/aIj7ozZtHP2DUzSdfi8dh0sUT6zSE5+ZuJ689VzMDni4WJV64ICAgUvVL
fIgYqr0zVBw+ncJ4wTFyGuay61S5D3gmuzBjr4TBFf1aiCpdu9GWcc5i3qD06p63BUTMQYw+X3ip
kZIPvAJseRQ49j5E6Q/24Jebc2UE8jtneGG/4iHI3wKqGD6nUCzfrr+j8rMQX4GZcYONRl2Y8h1A
c5DfEMlqHruRxJgTrwIHG9Y87so+ALqHAruOBZW7PzFvaoeQq2LrpzshOVvSSBdaHXQjR0C74ZY/
sm+xvqxerL9XqeV05ZIZcts1SPFUbn2OLCmDL+Z4huMvmoqr3mfDnlls1Z8dM+LssVIMt/ypM9aG
yCvLbGPl6qfi+eEnkOF+mp02/DfIsgmPYlq7r8vxQJeG5kGWN5XEdZTbllhD9NLPMTYu+w6lX3Tc
UCJmPMOM4qGZWC7AHhPmD3vUQPTbGcRVaV3u/XpI8r4YKIlkdbMHHRPsIcenzgAD98dpFJt6UEnP
5dmOrfF4fCb/RgVoTmTeOH1DDxWqF0fb+q/p9+hPiR8cQ2bpO7/nfaQpChpSd6QtcdsUnsOOYbE4
OWV5uPq/eQrrO6z4f20+N2PmdwPVXlRRn0d77JEICen6qvYG/Ex2R+TkwK7H8ljHlOzpKuhE0xq5
DrNRYrxrTDllfCTpDjZT2An/q8MMx2nlcw3X3epclfPIK8HgP3mavcF/gpOadHB4ffMJTBn1yPOk
+fY6cENprerwdp3xfqVd0lfvZkMuYyZlgnt2sA1POObK8rhg7JvIhhok3XykUDHCyXVu+OImvBrK
ijeV2AIj28WA2AdJ1Z7Xca04cPPuc2KJ9MP4c//QOZX1r+pmcE6dsFqeOVxHlUW616XENcFIEBwQ
84RmvVEd+qd7URLx1MVpxEbpemWToEVvaKtw5gTyGPYCSmHRgax85O3VV7xPfAn5hI9JByHCxxrf
KwMXmRkq4/F7lsqYHnRWhRFsmQl/LmMJphXcG6U+rkPU+CdIQYy068WfPvraMz+m4w4ikQvF+VDr
bXyNElc0dxh9q9ua06LNInPpqtCY+SWwy1RFGlF7fZBDKm7ZWkTGjnZTf8lSmh80Pn7qpGaVHJhb
NfHjJFsGwhAOd/oB8m9RXbs4mH6zBzcEt2XQV78wHWhNwbUOC5aZSuAZsayyqGwacGBdFYzU5jvW
aef7FaP5ksWMu/YrCIlDVT6itVrvDYfF/k3hteKHt5HM53ddKFZBjhMRXNG1QMr/IuXbfNjCt8sZ
TR4mfEJXjMdiEaRD0l8z3C6iXXwmRKIR2xWHyUO5qKTEDVbGFNd9/zoj42OscirnW2CP6A57pYL8
iDkkwRpFa9oe5IxHCKX78gLIZSOs0Ovidcxi7pSQCjvCaYbSl7zpfoyf98U3DmLlzp/JhvJ4xmlr
7vd13hm/7ZwMB4SR5aXANL2gD7kKvLmK1XtFPIJ/WPp+IvUHFyBFpmo3ZsVzwJEzuYqmP8YY4mIZ
01rjSxGlQmIQPDbot8Q4qmGP8quR2XJFSBEFbtY7HpIhEhw4e2LHBrKZiFKLT0zuFXeT7yHNSWzk
ZMZNO+1yN60eohWw1leKR7MeSxJUbwiTcZmwOJ0QNMczj6+xDqkKY91ueao2jnd0RAY+16SC00xj
OInwdu21+xUoT7E/3BGjSdrqquyh9Vf5X7l3nIGigkaTCr9lRpvUeIDThcP6ZWrG5hfGRH840tXb
97Uo2/JaUHijbVSD/xwVHglb1h14InXYaRfV0HXvDcXN11iv8StxwQnmI2hF+bFJdlY6d9/TD1Nc
eX/K3ouCQ11b53oPin54nJJ+ejZbFzh4N2Ic7P2ltG9zX02ZdBZcYVTkgs3rLpx/d2VDn1sTC8oh
j4kzh8Pdy2eOAzQkdsyw5PpdIwTmN7E8cUzta+bXCo/jUJNoZMb/3wNSJ2vaO72+52hEJ8ZHlH+w
idFcbSSr2gOGB+RBbD7j58Z+3HwYMbyNN3BTnH+F7WL/7AhmfBljAperxAkhSHK4iPjoGp/2k/Rz
/V9beLOhoFbFOxm76/NWTis3zBAWX6Petn9FhM3upKZEfSdc0tMx5MVCiRjreCSCpo7whW6UnBlP
PGK3LAXvDVsMFH603uovM/ruqx+iyqQu0fDvqLjMaMyst/u+N8kX2S+4eVCMgxEVYK+xLPsi/g/+
+f5d0VvxV7mwrNOljVbg6VUd6IucF6yZU0XNn4psV8A97s66vWRSh+pZXXY65jXBLNr1e4v5xHH4
8gtku5vZbJ5OncgzAe+BFCUuo7qYjvGQYLvmbgGpFBdyLzIE2fEB8pizHSIndO6CogM2ULmm6c/U
j+r32HMqU8RhPVq8gaMfw2P7F7tp/cReq8ZnWHmtOOIIz58051OZUea7tGlVv7x6eMV/DWg3b0GI
jiC5He/avvFf6saX3fNYm4WonaRatysvXu3rXM4zMaj75BMDNDQ6P2+9X78sgz8zeTIbSyubszNt
pHYhNHX3YhUf6ZJEeKxkT7to5zGcDp7mrTkWurKcj4mZuutOWm9hHdfIOGG2GnA+BL7mfy5Z5/k7
VPsgMrLWehINanerv+Me48SZiIw1v1/pcTB0Rfn6YvHN/UhaA75q9xLm0hXM2nNZYifbcMBgb9BO
820mm7/lVPr/EQp1GbNu1kgOAmrAI6s4/if7IDg9WtaDPsfKcpFPoMTPY2MUKisbQu2Vxd/5Qq8y
ADauvRn7fMBykHH30c3mhk3EVHle0+AwYUhyyHPWZKgjo+iJ2TTVZsBWwG09Yb87VCAmY8SDhesJ
c43/7m1j9W1jnL1Z00RUuWz/TWM2OnH+1NUSnxGVP0UusmupTr3fhq+i9TDyLISGPM3C1Xs2xvli
UtbfcDMNkdO/qaja/sRL6L6GCFrO0c13RxzKJEGcgA1VVJmaWkrTRvjdsxvr+AV6Y//piDnAsNT3
hZdxHjI+hA7X3bGSJjr2mif/izx5DJ/YcdvricWr9eiS+64zfh/nLWfn+WbfTY9HhAHqf7Oqik+P
aRqO2tG2FUosj1jq+a3YcAquF98lBjfMAVjgf+fdVsoDjqQdGT6KhzMOe/6lj7eu595DfaM4xpKf
Lj45acdi0tGDrgMBaL5q3IDZX11/TIOq3pJcJU/IhkxcTJ7v4jLgsn0ah4LVFltJyv2Nk+2LooFW
w8NlmeqeZYeUxar8OywZVZzmZKzlYcMLkeDz0tuN3MOWrAvncsPUzthUR7mWjGUbHB3+0W3j6PHS
dwYcKst+PfdzMWX5sjLbI7/Ju5vXXf4qFKdYSsBlBYGItuQUTwPlDOHN0z/Dwt9dNbbaO6yTg15e
xWwV8EnzQGaBHosmXQHdf7CAyHf8P87ObDty5Niyv6JV79DFPNx1pQcAgRiYweCUmUy+YOVUmOcZ
/9Rf0T/WGyx1KwPkiuiUSlLlQNLD3c3Nzc2OnTNOUKKb0Sw9KaMBVUsF7lImNUaIZg9JIdN4k+TW
fZv4s2bzWA8JGnxJ4kCIsvBxiJT5ox/1nQQgfMkzQwbXfVXjRqmceSAP48woUPgLr+BEwY2c0V02
lYEAfJZntT0phnSkXay+Na0AwLEhZUT2gWq0iEVZ5TDi6SnPy81EqXcek8H3AIqqwS6VGuteyENY
NCyLiv2N0g9UMyiHN66P229oseCu38uxagl206Kl3Oa1wFu0pey+4bGax7QhxkVxL08SsAAwYw1N
NL5IvYseuW5TjeFUurU4SqpjzrRAO6PYdV97ZRCGzdDVUuxZoZVwpkJLJ9ICgDoDnwuC2JVICUY/
xoDEzKabBal3soIGeAKzKQFyYVVydIB/zMqOQx+Zd1qUpJWr9HNKm1YBxu5Eyw9F7Y4+BRajUrIf
UpJLjTeFsz+600jKygtCAmNXYhVrd8aJE1vEVKlY2LQUJLJCsv8QVQaxRIX0hQDQsycImTirP9N8
RFA9ou/joWgnGF4qZACOCCK0z2BmVYqQRaMfK426s6PMUwm02CxjuBhVXwJ5i+eyBQopt5IvAXkZ
yaSCxBuAZbsp/UM/Cr+cPhapFJ9UUOniAhgkd0w21uAhWpR/mn7P44+8LrlCsodEXLFGwaY1UvGF
iG9oHZ4oOSFoX5snqVQqaeur5vwSCIN4pMW0F29oJlN+DJqkLMmZFHgmWkLBnsRwOFMfFfMTzQWK
BIZf6ULK7AgcOICAOFHGGIv3IaIHiVOoIhvWi6L21DU1ZeWq0ynvJmJj7SchaIftwH4/ztzg404l
m7GPyZ7ct0pPDgmOs+4DgAhuyQL0yS3RAddFKjZFb88NSYytGVU1CSyZboJHcpIpIUjRy+Cl8sS8
17MCMCzXTXCqUpDEds8qfwah3p+Whx5QHDGlH0wQiuaOPkn/e1KSQXZ6ZeSFoY5mCkwESZUvVjhx
mIMynAzwWSnpiiyGWHcDG576PSXZBjOsXIZPoZq3vHxFq/oCz5CekmTL0++BVNWgIPyElBLd3GkJ
Jj0vn6QCBABOFvyFqsF5bEcNouQup3h6sSZ97onjFbAgA6laDRQOYSM4aTV9UCN6GRyqUPo3zayN
e+6gRvEKP6DOjenWG7ENakL8ulRKZ/HOkyfHJHc28diSxtbMGWBkaGanBYM6ueFYjUcil7zRdwEV
7WkTqpJZQS1XCcem59bcJUWh7E1yIrJtQjDPE74YS+nU0Az4o/bF+aTTLdraA8CKbtfO5N/u6D3z
4TYVjIK1CVWt2KDi1Rof5lZPy0+8C4RPgkVilDJQKYLP12Oi3HYopS9pPqsiMSDPo+9WEPeCzfML
jKIv0TS1LStQ458NVEMtSi5WruEkFFJj4GwDkvAAgKLpI+jSHr0Ni9YlTynp5bGLbkKL9nLH9cIl
8Cu5AeIBUH9C1yBCckYWctXcnUqTZlUAfygIq/KL0BW+3SVVtzWSYbwThBSyV8EP2Lq2c9Okk7aX
h183fC/Do9VKO74JjS1VsPNea3pY6xbYSmbTesVzKAXK3O1EUIIK3Z3liRqFZc+aGtzUYwos+PLg
0jK59eSps4tUHRV94U85Hx2dMF2jdJfbic+Vu6kln4OUIQu4SXhVRMCayKIFdGZTP494UdEjukly
0CYEMSS8K719vvKJ1r3nr+vxyydaUawAeParOmM7gkLFD1PCdOPAkh1CpU8VoTCOh1p4TTfaJm0H
DX4vc9rmORkAeQiAhk+kHMCTWFdWak0B8PqxEDFcWG8l5Q2zWDXioTuVJ3GeBaRb6Z0LAHakZCOT
ptAL9/IqrLkhltEWhg9jYTcFE7OiSSkHNUfmHSQIcGDzmxoZCvA42qUIC0dt/IbQr3yFROc9M4Ry
T9K1xQYlbUV9AUCyKZKGOjztgPKdDsyEMFcCi9uK4x70nLUtc3q3C0X/PfmHReJQB2msLxbI+NLK
As2CDkTwL5T7IMITeGERXpQfM5W7YE8miNL25aV9O9Hz8Vb2NekCjSllSeNhLg68aIfpODHuDXgM
Bax41bqVWVUPlpYG3uWR31o2I0M+o0FqbKBHtXyyXyiRmkkrpEjFslFIEg8B2FYu3rL4Ta6W1/VE
JBCzoSODJM75KAwdKVbFiVYGqT1oC/TNzKQDRfnh0QBvfcVu3p4L2LdxH1SPKQiym+fDmarlW5mA
pdYtt1lLatgh4/iZ5hppd3n53p4JFZ4NAzVyyj3w+y7L+8vy0cpV12PE3eBXcrUngqEXi/bhyAHg
SVdyTTr3iuz6uyMqEDHRAU9rwpq9UOKFXWUdZ74MheG7P5Hostp4ySTWYXIHW6N5hWfkPQtBOsGk
EcKE/mnNLj6gCKFSucUb1x3vFWsum9ItjabP/wNTRIIITnhJVdm11VpGgMmJKFjLuTIqsM6tBeZo
rK6M8t76QVcuAZ5CBQVM/PmODQY43SRklBaEgE5roTXv4lCuNyM5Vir45MIum8h7xmiJFugBwjK8
2eqE6UWtBZO5mIjUW/dDDjGIMwaBIWy6lKDmiidZkxQtJ81SDJFVVGGNWMuUFFaXEgPTeVxLQfY1
oqAHPjQBujKXH8wmXySJhbb/dHmK77gvLgZIyCR8JcJvy4X+yymYfXNWNECiNpwCdHRKhr9tJvKt
ShZ7VeqbZCEUdasqAB6vTPed3YQElmozWgY4F3UVqPRyVIRmxUlv/M78ItN4HXMXS/0OsbLOC+iP
3lye6junYQnIkGZRJK6ktWtpBqsFY5dSywIe6mowW3qdoFxTJX9nFw0ZRjddgqUI6ufVtKCrCeJ8
OXO+nEgjqPekibdK00iiJ+UiaOQoFqeTBP43vOLQ3h2Zi4AWNsQC4Us/30of3P/YogZmx2bHO5pm
GN/1G84GSZJG+oZvB+w60MrpXxn4nWPCeCLRBWTX4NuWD/aLDdW0vBt0mLKwSTkemlzsNzDBCvcW
GZQrHu2dOUL/pyBgwlFZ5MLPh6pSUZ4HLaM7n94/V6iBlo1aTeNtRAHpvgSm/JxI1jW+4ncmaC3c
8OgHaWRQxNWe0jANB3PPIYkkCHTEGjgSrS3+NhDpUvhtI7XAfFiobCB7Awnm+QRjms7JJzFBH0Ig
12rBMQ2Vdo3v7e1RWBQXRERWNRjf9DUloNibqHhU6MAIEAickiEBzxfG/ZVQ7J1RFm48/sF7QqG/
cp8d/SpZrlkUow0woqWUa6B1Qv23jzVRNEdOhkNRFmE/O1+xUQz7kfAdkAWgkexUQ65TuEUttNfO
1zvTwTFLsNmLXHJYwvlAVJTUICd/as8DzKRRJtcOgMUrjMNvveKrpCh8WUjEE/6sZiMTsAxjTpKT
6SYHnGc0baIG/Ec50vW/ocO6nL78rslBxotYIxB1bZFWWfmNCFg3+QMiZkUpebKFZumV0zi6l0d5
Z2KGiV9URS43nXfe+eoN8LcGdVLxFLcqSoZpaHxATKbxTKMLnXIMronzvD8eTwCETInv1qz4vSx2
hkFeBwiC0FD/Q06U6qof0GkTi3Fx34218v3yFN8xEKaIjBm3DJz/b57e8OPTtcJCTmEe0blbUF0o
2vn37R1OHhJjmrJ4XWtF8m01Oj3uNB3YXSr6d+ZIw1MTJ9MV9cq3cQGpKI2rxOCupCV+dXZ9PYRu
aqHPVJC2A6kNKwtdM8MjkH1raw0mPbhJMFLCa9pse3kZ39k5wi34AjW0CiVyKeeW0kdiVFUIltiF
rgbPtABpz7TmqY2XFtB22HoCpMi7POTbawVhCpZyqeRwe64v7XCQc2tARdv2lXzeaqCyXlKBiuQH
QeZ5fufTwSvZRRWSz7088DsmY0LraXIATc7fmmsW3UsCWPgG7R62qttYUzO7Kcvht+NYpmfBeynT
cAXl9+r+KsqRXn4T4JeVmvmWvkYfkjchNzgKaZppVwz0PdPhaiYbuKwooLnz/esUJLHAqfIuNcdo
C7cX2Lo0EmCl9434CB/hdNRI2m0Vguun319Og2VEbcTEfLTFtH6JRIyI3HWga6D/ATPdSXA+bQo4
Fa+8Ud8zUEPmTUwMqfFUXcXMcD6VCozzIJP1xLAbAAsvygirJ/jbakefSLP7D2bFUxqiW549uOrz
Wc3QqRS0CGKdalFGLl3upQ7MC5KsK9b47sR45S/BB/9vrt76MFMBC4WhAQYXnx4ClIEpmDSFNaa7
JNPE5mGm8+daJuydQReRFN49LCZX+OpimGVgyuVMn82EYhs1Klq4JnDwBbw2QZa5l5fybSSHcfBC
1XincisoK9+SDQldttDq0BLV0lzkRPNYpc/0fhnVSIf4NMjXXnWvuijnKdFFMoWXlcm6Ej2sdm/M
rDDQKU3YFscu20R9Kx6HEQYxK2rznW9SOpKiqtmGICPRABQoT9nBZFAQzODIu2K67/gbC+ITXLqi
49vX4WU4gMxEHaoAW1MHG4R0gfAFMMVfXuX35/zLMMs2/HIOY71Ne9FH/caf51G3624h10IqUtWc
TLHak5aFwl4cqK+ZKYy1ZUopGuJyE1WeWLwiNvKefbHjfwkr4BlWp7WATM43VKYcgB13VNCqP5W6
SoCEicGhb3ijXZ78e0tM8pu7hJtzEXU7n7uqz2hTQMtoG5pSwbtGB5ExZcOVWb1nyAZC4hLk+Ap7
ucz6lxUGGaymY8c7AQq96osfB9QRKzn4ivD2tVDg3Qnx5loYysH2iqsFhB0ZgIBEwFEjIu76NYhA
CjXhlYDj3VFoKsHxkPvAf59PiL4mv5SRTUUmOIhMD5oitXN5adEBfXl/3ls55Hu4Wkm8k3xYhfE1
wb1JUysDCa3oCSDTXaPojfuSjuHH/2QoiJ+tJbBGA/x8TlkzNq0lsEnl2JYn029DKpwmMF7QREP8
8T8YDLUrUnCE2NL6FQ6dTQg7NAFvTwHG67oW4UsQ4m7fppl3eaj39ooQjQsQOmZu+NW8wDCpepOR
ulEULbuHysK81c3evOKrlp+ydpyQJBtLeogbYs3FnKe9PkUzdpc34CbtDqzoHuc4fArJUHllR7fP
5Wm9Zxkk+4AoglaihrW6/pSWpvFMp3QGn1buxDPtcXWMSBhxfXhls97OjWyJilFw8ZHJWM9tUCUr
bcBUL93U9Tb0q/vCrA9A5fSdWEf9lYm9M5oJ7zLyCWi+LHCzczscOkVAbZzyujYI+iHILOEJaSda
d6RuvoOiz78Sb761DzLrEsI5xBEyna6rsxyJOoB9oaCpnRr7l1KaJ3Ju8vBwebveHQWVQ44xqQxq
nuezEoReH2fYmUC0wcCq9kF9C4TzmqbSO2u3xEIUWngckHRe/v4XR0u6nu4oE1x93k/9nST5C2SC
rt+Dmg36Z7ny0z9/e1qYIEkmGbZ6KjyraSl6WkdByJMAhjGC9Uz+EeXGb2pUk1jgPaDilnDoXB7r
kFIWIJvI557nXaHAotvAHUN2Wc0doBg0qIns2ZXT/Ha38Osa8pu8KQkx1wXBqi/pwOkt8Hxp1X0w
5tg/it2gDL/t3WmpEA2Uyw28u2yuvLuZgfcBAJLAjNEWmyzJfs4L1KzW42syWG8mpCsSL3BD5Iks
o16+OlQw/dZCJ9KIKFVT9CUrhHKTtOFv5+cZhacp4cQilsCEzs0PIChobwO64Zo23MpOchMqnGEa
EuXYdyWwvbixANHRJ8/hh+myulone2+ei9vgRY4HoeJ4/glSXjpLwy/opToFKxPVSvhBjbTsd+9/
rpNFY4uLmZsZ13g+jAg9fKcuaTzawkzXUoafOSDj3eWztcTaZ1cKGc9FLmSphVvLf88HqaO8qdtG
f+noES4L4V6PdploeIUk2yjeEODQ9IVewxWbfJNdWEal2Yi0rroQBq32ECwhbL2j/jJ2Bys0P2T9
Ri58J9Vjd56fL09wPRS5Y5HqAyI5ZFzpgF45jwheiRloKF3B+hjcwnbiO92Q9TcCfOsbUadPjcxe
uLk86NpCXgelxk9NUybEWKf2YliHtKEYQxv+juSe/oB0M5uT6V4eZX07/zWKScyrKIuw3uq8UYQO
oANmaiFtTgOgEmFJxcKi5NBXfg0w8c5gi1gIfWhUvJHIWHn9uiiQKdMWNGLoM9ZQmg9caNyYY+v/
puEzr7OhVoav6b5vzBVD0Zs40MSQ+VvIVX43ZFtGIfODNgZ5NTzJyi92nRSCvIedESejbQeqxhTb
ZsO7vEdvLYHqLF0Q+CmyTeRHzs8XHQdzrOk0J/pRWfKKbUIYFtPf9bxUfs5GWZ1iHiRwAow8HiEE
9W14s76IifTl8kzeGgDpCKhZEedYqk3GalfGVGjlYIZKDdEi/Yc0wueQ0qC78EoY16SSXk33V7dE
gMFgpAiollBfWivUDXAkqFNPFYsqOiwyxIwCzdpG86EWsuoW8G3htXrX7SB/lZ0xiuU9LLnpFd/4
Zu94I6N5IoGVMpceztWMswqG9Sw0nq2IDoAKmkVn1JNr0dS7g4DwYE2p2OjiehBoX6ARDr4kU5VZ
G6VStEOOVp21/a3dWxAxKg8hSigMhP7Jyld0aTpaoT4ONmJ4Icjl0vwIbwotpGocXnnjrWb011BE
uUi1UsNGzvDc5BXfiJKc4NbWM5q/GybodqkgXXMS4vk4FHQpbrFsqsIGcUuuiwv8kSRIoXR/sz95
p53rebbt3Rw9z3W9o8Pvjy7/77qOveNX7vHG29t7vuZ45LcH1+Xvdu6Bv9sc+CVf7e33J3fH3x75
5j1f6jh7fpq3tfmR/PjlS7yC798/eaf9np9m8+PszfLX3t5zXvgSPoLtLH/Cr/nNxradnbNjXL6W
n3i3PfHjb1yXH/XCn+w39mbDT3x2j/Z+/2TvNw7fs9lsnI3jOMuXbfh+ft7yw5wP/OLITPhED8vw
251z+LQ5LF+6OeztjXPruPyaWe+2BZN3+HTeZvfBcbz90Vs+KJ9ty3c+OF/5qTu+9HD7uNs9LsvE
Qi3f7R6Pmb0M++jwx5dt8DVx+e9T/WbH1oWaLK4bFdjS/dE7vey9Jya1cb46u4PzeGWk12TPpZFW
zr1t6lRusQ3PvX/+dgrsk735cuuI9pVxlOXYXBpnFV00VVPSv8w4bNHz/uGBfXZYb7Zkd3N0bxzn
SrV/lUd8u4SrF7kvtVUMk/r90X15wlrYp8t7BMLlypSWY/fL8w58Nv1HsCMd72+8m8WgvePrP/z7
9OJxNk7Y6vHl6L0cT5XNwTm+vLCX9octhrV/2O632+1mu/1g32JhB+dmhzl/+fDh1Rw/2M7tjv3m
5HEsXOf+xrE5n5vDvXNzg/Uddldc+FVDWG61X2ajikhaxqyX++w+cW5YsWtW/RruX7KBlb+Daocm
Roa48V5OwYZjyXE/LQeeZXvgP3t7y6+WUx3YzPDw5w4uT/tPd7fb/TnY94/XTOS1In7pA62vlNZU
4mwxytP+6eQ5f+72ke1tvWXRjx4+zn08Lm6SjWEjNjY+0Fl+6568J/dp/3B0nwt829Z+vvnm8QOY
ymlrb5/uepbPxYs87LfY3eaAnZf25vZrbB8e2WrXlW33HoN4seyPm1s8iefaO3dzjx86HBcHc9lU
Xx/Il+a5iq2SQhgVCUvFYR/tZ3xub/O5v2w9++Evz8z0cKI3jnvj8SE2+N3Ln0B5jUMufYRV4DVD
bTgNy1I/496PrMJx8WvHR/fkOjf7Pd5698JpwVnj8bkltptNhXv1PNacq2e33ALuM5vjvbj70wmH
jd2cHgLb/owVeewJt8TmwCl8xmsf7Fdftt/uT/uHn/vA/vmw/NBvT6eXyH6a7W+BvcfZ4YdOD/z2
50+sEZ+/c24f8bH8+373uHnc/eng8neP9hO3yGjbgb3lqH7+cHv7+faw23zcH3Y/Hu+5KZx7rgNn
s3l07a8fuIh29zfuI0fU3hwOH/DZhx1L77Kqr8vMzP9kublcGZG7ZXfkXj7eOLvNLUf99Qs/PfLH
i1N4dG/un58xROfHlR257L2I3M7PO7JKhWBwxXBL3vA/bHd7dLnyOPq24x7+uuScK3aAVN1Fp4mY
3fmwSW8YfcGwjMlyHE+cf47aMupye1c2p8j+ttz1uEvOxd7mC/EO3sNyK7PRbDy/euAb9vYtAYHH
r5bv3e+3t/x798iiuQfn/jWwYVm95dbkRN1ycvev4cLucOBALqbuLTZ48hZ3Gto7TIjlx1t7Lv74
ZtlGd/d8JNJxdyeX77m8Acvt8O8Dob8GfyByXmNMlMnXANG5KGD3zEMaoEMZYlyIaj4o4nwNR7Xu
qvhrGEAfiyYyVQRttc3QGfbAmgS6G3ut3sVjNX2A3Le71bpA24bUMWi4HzX4MWirHxK07eCv6YK9
Bp2eQ6R97f21ehu9fhwdhMbyMiJP+aZMbOYyzMYweBXTmNqNmqQ3IyxTXgTlwPHyAr/C9dcrTPeC
TDwPppKU5bmpqWqGIsdEeB3G9VNHzzWMpsp29pMdShI7rahfumh46SRUDVX/Mde65xFg4EQyrmqT
PXJB18pHi5tdfSDyKyZ5Fkumu2EN4qbzFbIUE+UiUaot5WcGLX9yyBvAZ3dQmueJl0RzJj9A1Rt9
nyNEQq6AyN9ZfF3XFREEOThWOJHPF8SvZ7mDlb23QewjraAXhUtbV+lWYZxeOejvWPfZUKtoopIm
OZwWswtbXdgnGMQHcoTdlRjs/VEsnk40GCwpivMJ1bCN+HnKGermIPRkaxS8UoYC9LIhvTsK2W4J
ZBbYEH1lRxbiVymMuNhREccvkNU0t0Iv6A+XR3nPOEDgciQoWwGpWwVH4GCDss8gu0kiKd72GeEy
jbpSsAnUoP0glpBtyV1ZHpQ+7j/+/tCmjEGA45bfHhQYb3JpyGB8UKiZHkdJG74iVyXsYeDR7jLI
fmG01fU7nuTXWjbeLi39jKTBQZGT48QlnG+gMIC4EeoYWjVTrY5xkhe70GqugWDeLq0JMIutE02R
vPsaRhGKVa+LZTbZsCU8iLr2tVfNJ3/WDz3EelDptztDra8El0voeH7WKRTLkDhR/ZbpnFqFlrSF
D1RD8glCEDiknq0SvZZdKSmR7sD8X4ZQaTcB2BiY0+NPl7fz/GZfbhZTIp0AzBRUDEjn1dBgmunx
Txja1OmTU0Y/3hRlWG2QoKQHta2vFYTem6oKToWGKcC0pDPON3GSZl8NZGgKmwEWKnnM4s9pEPge
7W8xnBNGuUMi4pos81tftqC0QI7T7YPlrEEMIRLQ8NVAew3PpOAkYiG4idpYXgntqXt5Pd8dilIK
3BxQTHNjn88P/twZGW24/yB0HmQuEDERN74V5ZknxbOk7y4P9+ZMIIUMxlVXMdkFQrm6sYURShtT
ozFWG6FUE2poR8sEPdvLo7wxkqWBkCEWZIaGUv1yZn557lk+L+gZalD4izOz2RCbx7mb6qH2g5Z9
E4raMla9y0O+WcfVkOt1TOFlMBGacmDgKF1JTX7GhtS6WZX2Vyb3ZglfuyNBnhJdASfUV/dCOE+h
CFNl5ART1e2hkMscWrbzK3bxdhTKTYAjwZ9xpSKpc76EkL33sVFBHmMljbapwn6GSFOft5dXbX26
iF04VZwrrFw2IYg/H4WGeQkpTgDIne+LD6PVo2UZdPtJMXobXcjxoS+mKxnDN0OyYuSTl266pZlu
nYpPJUMZlYb+1qipJXdEVkZzrKIV7iQIL0+W2S40wlO7uTzRZft/9ZjUKklP0mTzeqbJSZ5PNB2H
rhcT9DlbL7I7Z9gUW+Uou9cqTqvEkI7TOB9ndecQLXZ6lTJO6b58yl0k0ewfh7uvlyfzmia+NBvl
fDaj3oQQMjCKvAXnaSOxtpFuYd9zkaVztA2IKPumtg+oGtnT58tjr2sCb2a4GO6vZ7tOUrVelE6F
neoMDr2J9nfjaBx+915dr+Ry4H8ZZ0xzaLpyxlHv/W0F29En+swO/hW7WN/e61FW1wssSXEqLLOZ
PSTbHPicndwpr5zlN++k9SjLmfhlLkpUS2q87Nex2nxLnKef2vbrp8drgubSsu2XzGLldukvSycp
YphqQzeQAy2U/QkO9NPsGB+hVd9fsYTFli8Nt3K5FkLiuA+GG5xvcPHb33P78Kfz+OnKMO84jF+P
7rpmkjV5Y8DQvswKYlKHGp6DlKNjurr7dfulcT9C4Xhtw664i3VfOqm70gqXMXuXhx0HLNp8nu3v
H29D+65xv/ImsEM7vnKxXNu/dc+jAneanC77NznfZk/cIlS6abzwNtr7drrt7CsLe541f+Or5JUX
SVSoLWB9WCYZOhn/qDZE7KTnr9n/+m5emf8aSa0KKESGAMrspdHQ7n06VIu6O/SJcW1O12xl5TRM
I27MfDlopvbc+bsICYtSRoM2T2CIu4YDXKUd3y7gynnEpiBr8MD+tYDpCfks1/CQ5nU+Rm7kklWe
cMSi/ee1Wa7S6W8HXvmTIciQeKoYWHmUD82n4rY6KN/8O6rAqKGUX6en/BCdlDvt6YrFXFvelYMJ
2jHSi8ViFGwGQizss98R5Tm+bTjlJt8ErumYjn7FSb9JtqwNaOVpJjlP0mY5GODCvGgnuU+ZQ2LV
t0uWt/Bk++o9/p4DAKdFb+VCYkB73bnHbhIzy8XFZKsNEpicD8W1iBxUx7rJHJSV75s7hEa29Vb9
YO2vrPJ7fvXXsVerDM3flIJbIVZxh43+KfVCb/AmN/Gavby7ljN7b0uBeYAlodcBrOLqQRCjHxJP
ddnYNaI8ogQpCqyh6vSzy2s3nu8vT23tCJbCGX1MMsBIei/Bkp6vqt5Gsh+m6uwISqt40FYidiHV
EdK303zFhaury4mhaLgBf0lruGlAV3o+VGrK+ij3CJr6kAfdFFae06alpFd86Hr1llFUgEW8BhYS
k3VeRZUm9JgaWChbyFJOcIEbh7pPG0ec5OwUl1n2kQ5z6e63V5EMDs8qgnawafpiP79EEwX8VXVT
IqGNDni5gS4fn6q22T0qQuk1W1xc2K93PBPkDUfihv5Ija741TlAJLGeLUOYHCPvc8uBkqz5CCcv
1Ja1VijJUyr1LTz8mVEONoCDRrChrM7u0njyP2lt3hbwOvV9v68yXb4H5Fsh/VhHpWmXInKWl9fl
TfANFA7IEhgEUOaWAqTofGFUtM3y1jDQFpf6Hik4IQ0mvCFSAqE7NrpPA4uu9WPsITzff60BhH0P
GiswXQnQ1uzFpaJfIx5ax5fLR1KwD1BHMPAjL3n+kQS4MyNRKkcH5asE/QdFttEIy76Ax9Agki17
8zCVMtdu1I9XvObbw6awaXQNkA8mQ/9aYf7FTCDYF4aJpl2nbs2XCkztxxZOyBNE6Nead94ZaWlw
1kFHklUAYn0+yaBZlIgteYblONZBuNKC7hZTDIk78KGflzf57bkmhUnOyyDBADPAGikZGOKYFTCM
OgYMhZu2HtHdrIIrb9Q3jxy2DbILhU4ZcH1cAcuMf1m7gOKEEs9d7/hC6NsjQu92nAWKjUFlh6ib
i42R+ulGFmP1CMgy/allk3TFg709enwG4NBLEzno/3WmbZr7ISgqTpeJxIa+CQpfeFQTkVYNq4Wi
cI+qBAx7v726ix+j7xoEtkSm/nzemRZmSpH68B81BcSEk5p4WWYou98fhZ6zpVgAFBQCk/NRgqGn
NjXFPex7yKxDUIn4QzGJv71+qqgwEYnM2gJPWh29ZFISowWv60RDmR9TtZHcSIAUcIDU3c260fd+
d1YLlJZGFyogWI66shl5Ept0lltke+YoOMSFMO99pPKuPBLeOhRT1qDSYFKU3N70gkDGQklvMhvH
EKLcFUVoCVO0c3aiqQkbM9MGCPvHpt/7QvMvpPx/fR//O/hZ3P3l9pt//g+//17Awbmg+Ve//ecx
+l6z93+2/7N82//7svNv+uep/1m3Xf3zb8evZfM3r8t/fG2jIl9/z9mPYKR/fRL3a/v17DebvI3a
6b77WU8PP5subV+H4zMvX/n/+5d/+/n6U56m8uc//vhedHm7/LSAj/XHv/5q/+Mff7zecP/168//
11/efs34vuPX9H//rzdf//Nr0/7jD/XvMpKOlB3pFlRQLlgejcPP5W8ESf47pkHyiawynGp4lT/+
lhd1G/7jD1n7O7xLOE28p0aDwJKC42wtfyWJf6fLiGZl+qOXW1jU/vi/H+xss/69eX/Lu+yuiNCR
/ccf5A45Vv++y03Qwnwy6lmcO2gilDUi0JSENuiSxlObUdR2lJsakrKjGLXPysAnq22Oh5lvosya
TQedXGlwESWqqhvLEjprq+lV2T8oYykbxyxujXgPe1/b/xlWctHcwJ/YbyzigG7fwNVMqAojP3JL
lZ6Oe+qSJTjiWQx9r9TSvPtkIN1doYs8Q+hezXUhwVmKGPFzZUSFD8PyFOXDowlHWvLDHEYdvXhl
NKD1F/Msa37EYRKdMqWpUaYv0gFS1UZuY6fW69rao9U7qKcwqqPNHCZSjhJ8rBr3UYgIrD3mcxq7
DUAh/0k0BqvedkU3utEkPLXIpRbWcOwNP3OVOrn3VeFDrUSK7yhCSr2WVHdrbrMOaYjQEdu2bI5m
YZmfRJFir1WiuD2qviI6MkIn9iwaH9Uo/KxWrXWAibXJN6U2zixpPJvZtoNbCOraUumlTR4YZNNC
XTE/qUUDH5avCKPqpWXZBjeDlVQHAxKk5pMqINW9JffXIGw69sOnOakhh7WZAYzXyP6gZSkY/oeO
VoPGKxJh3KeFEKC2JpXZvpF1AtMQbs8nJFssFLDDHsV0s/NNfz8XglWgdaJKD0qmFiimR5BIx44E
kci3mHb5EcJOfxS3XAlKcDcLla8gPmY13+RG8m8VP56Ne7Qs6VNDDiVNYdyZ5C9y1U1fk8as7we0
oiGiDY+DD/1zk0CFbkdmpT9YQv8RXWR5jz6j8jNtpHDeIgAyNDFuTIf5KR9B93+HcR4RGzVsknir
qdPYHUvE7wA9QyX/HFHz4CE4Ndk2CdM6fYnR4Zq2fiX5LQoQdalupnao/Icwi83T2EqoNrtSj5zC
T6jcU2TRZkMfH5OprYb9VDeUxtMRrUqZjsVUkQOeRQmq7VtlNgAGA7yW5kTZNUYRQ4ZvyHEi7ktI
82U0mHz6ylCapYlyI3ZtFn4uW202vhhoFkZ3Wa353c9IEOIWdQMF3TC7r2Hv6bdQw0KJrdttZaqF
u7AtHrtZ9o3ao+lOqDdTLlvxhvR1U3yz/GGBUEB6bTzSvllHH5WgacQBpqEorZBFnosGmT0ZLd27
RrSi9LY1U4MrL6RLQdr5EqKqG0oPmkL1sJMsnn2KgS6CgPaYkhnyXi+G4gadEXOLgEW9lYcmvzUr
K3OqRjnSrjFD29bF02M7BwaCSVVwA4U6zMOG1r8kqATAvGwk3zI40O0I+b/AbpH7cBBuGogqBsuD
Ki3fCUmSbWOLArtDHxNSnlAgF/Q2CqXs+MM438i9mY62MeXJE490pN8ovWG+Sdd9mrquvsHHxTuk
GPVDjsaw61vDn8hABrdj6T+ltWQ+FEi3HtD3Yd2LAAnKpCPSspeYiqYrSz+hnaY8malMW2WU1+pW
xBMeBnORJe38mAc3fd9eII36R1GrZzijpuYA+L79UE81L56m1l04W4Rtmyrh6NDa1X9W0entN32l
UO2OLJypB6O5uK3kATXIRjFvRLODebivpnwbJ2aPatJUfJFzKPphHVM31K9KzwhNlRd4JAt2qfi8
TVo4n9tyUeJFI3tPglA4dn1zJ7Uh69U1ohfkQ+HM1aw5vZ/ouj3WuulQgRmfDK3s0L5qu5uxHq0N
dPMD0nsZaps9bJCjMH7TemHYaVpVP7TNGO0EWmYdGFCQS+7l0ZPVxEfJSZBu1MhsD1M4hM/BlBiO
UAyG64t67RljB8Qlqx4To/Y9XY/RqzL1YDtraMoH/4e689iOW8m27RehBlzAdNMxk0ZSihJlOhiS
zinYgA0EzN/cb3k/9mYws26J1HvSqMZt3GoUj2gSQCDM3muvvVY1Fm9yKZr7wur797nV5iedB8sX
2WPmuAnwePnQZe13lDP6Q06N5nMaheO5I6zfYD/vmRa2ihGZblyMK+/sunCJceyYsFzqU1BU3+gk
yrEF45fNlHceUjgue1T60NwOBhy359E9yBZzar9vyr1lSsWZG0yncQ7dhzmz/M9u4QZ3fqTbEz5Q
7a1Kqjvt9sNuDbBw4cgSe7DK+kj5F8sGoaeHEcH721mL5CHFEevGs4R7nNum/7YkGHk6SJyfArzf
d4OLunC8qu/UIZe9yF33fTdp4ukquy/RYjs6weLd+SjdfcHqsy03tozDAwXnHCQ2Uc02RrThHYrM
xYeJZOiLm+ewmqqoS28UvtanJlQeRbMF68A0iexTlHoj/s3pVD/5lTiTDHMiWrb7Hlsxb2cNWXeA
qGCsMnCQ1aH9qHsRHtHTC772lN+3Mp8A12yM8pbSi26RZvU+xYtxC3FBFVMxY5g3srXk2NvxeSqh
czGILS/AWc7X+DMV3qNdBvbGjeal5//t8b1i5e5xvOuxCWuibV87KKgnaccEaq0HlWJp1/U2dnBp
36g3mWNOcYCIGluhAiPKQ7164blLg+7eLefin9OaesM9InLYcpZMAg+vRb0JmxFP5v6wIMeMo+4N
1ebKa/1NEHHspJ/HKEW48B1Wy6OmRXYYksDaZ6lVYDOyiVFZ76diq7GzqFZ8orMwTLDX9CL0Rmzz
wvvMfjT0nQF92GkMyI00Sdj4BrH/Qf5NoB4k39xgXJA0j1KhvqrBaU4djVNM3jo+zCgtbUupvlad
JGmNp+JYYGnzLsIQbxsEWfUB64UqurHyFck/Oi2Cch/rPj3U9VTI7RjJ5r2yeAu42DoPWJsictAL
dFbw4V4OwM/rsVzHajd5GjvssF2MtV2FSvpAgwl1jP7k5KM+YdmZ36+ZkE/1OEt0b9qw+YEYPIGV
aCBWzDl8raSuw4OH/UxNWoquuxXe4ggmtz2i2g9WmBbf2k56H62xnay9UmI80PypbqtpLeMtUuRY
0EXx8mkY4uYom1Ie5mkVfxeLMTJ3c+smXcNvU9ISxaWhc450Fd9GMlDvw7Fh2+ADmTbFGI6nuMgz
CyIZDpEjuv5YOQSP7RBFO8p1OsZKx4p+4B1M5VNN4Udk6D5j2a0ea+KadJNnRXgeXO0dOrNp2ZZx
w6YrvzoYHWV119LZHu/mtHcfJz/BC7Cwqrq4Wb3aexi7Nfs6z/Gjg2nXu5bo9xBkY0wLHO7EXWFN
OI7oIcFlPWmrDnuNsdgFfSC/ztqXD+ihu0ecrVusSdNxG4ouv0FPrDo2mXbdTdhH44coD+b7PA3V
NrNWF79LS+hTVIzNToou4MBYv+M0A2dSO5A0ar/+rMIl39IMEGNNVDbQKVc0aCYQI0csRzXkmKF3
VeydgzWyP49ep9fN4LSjZgfVwacp6vwfKAYMHzkZdY1yLb1jWFGUb/DaZQ+Hu30qgsL5kC2R+yAg
TT3JJim+l/2Szrt0bOaP2rW7YzhLc5TLKdvXi+U+oDA/PNDKZD9IRya3JR8RbzGNs+9XuQYfajok
7vzFyzF/HUrf3zk4EhABL9lHmtnTB3/I5/WwepZ61A68FyWQNN2UK4ahW2KNZPiaBjrvdqXbYMI1
yzp6z51+6vEF3xRNQpsxXlq5435Hw1iJh74b+uXtkthz+qnDpdZ9W6DYiYA9xrqYfKHiMI0fqFXm
7QPq+Ym78QHMsE5NxwGH65wMBvmgqikLfRvLjvN87GdLPDjaXod9Kj273GKgMDu3fjpBKA3pF482
+OuV6TESutoHyYBQjINqzQxr8Ng78hR5EBs0ecG2GLpPPFe7B/jAB61lRWUWB+CGeK09SW/q7q3J
Wu6mUXwvk3J+WFYRnwc4oneyHIzfduygNT+1m2AUIYZuQL+VQ8ukcqx0J9oC0zFIryHmTEeV5fIU
hGlwwlT1iy6r8+ji0l75HPrhor8kLhF6y6rezWVl4RKUxqdgdLO/WKDeY8rWDYlrcr+oac4+Ol1c
3saTk9zkYRc8sJkinmUJZz0gT5p/G2A63M2J9r7ZrR+qNxjvzT/AWcP16PfWkpEqzZNz0pieDDun
CvriDVF88BV5NXu9nRBFxFCrqFT31lFjUX2S+TL/jfo9R18+21F1lE6gu1NWJdxZ3YbusdNT+HVM
c1nvPT+Jk4Mv89E+2V41Z7uFhrvT1KaMh5U3pLCrdFrcBaZFF9uqLCykOpKg6Y6gUq23j8ImH8m9
MqZwKInMTmNBlHHrzmIa3i7R0s3f/NRP3H02jsmPPOg9XNq7ZoKKhoG0t4naUEb3Y72E2bdQSd96
wFUtlGcL5/KPTpRiWhOXo8d2LoJsvqX9ubE2iB/N2Ra1rCTE+a6lc154YxqeK8xTqm0xDW16dhDu
Th7wuWjFbtBJtm7lmk940/NQf+uApuI3EalfsI1K5MQOo8a4/FgWFb5AK+ITeDuHmX+fNQzfBmQ/
JFkd3K4/dk6+qI0cl/FoFeOTyIfqNgE+3mNunhxylDfetlmTHzood0fMrPsf9qrwxMbBHEO8Kvhk
qWLdt6tT3yRW0t4Udc2BGboR1uFIVNQbPOOr74tGaHaDYyNGnnbl3kU4H+87O/hc9UIz8+1Q3mb9
YN2mkzvvRYnCUmmV4a6o+bO07prv2pW4W1WEBT9krgP8z90q3kuM7zExbqr+aIle/bVUa3NrTyL5
3oKgsAeK1ot3pb36h8VpkQUAWekWNJ/XbIXmShJY2F57Y9n4SwTgIBbczMa5cVNXnWXiJHeLk+ob
nGzddxjMr3uouM4hTNVT2KDqElaBs7eTsr/TzcDKW2v3HtsW9yEti7BAG6+PaFCVw351bfXda6zx
rrL77EBFiK2jjNy/rFb1dxkYzft0AT3c2LhiHpIlRE/Q4bTZjGKsChDRet4iwEH+zoI/CIkDVrra
ESOcnD2UDnDI8ZK7yV/8Hel1eQozb1D7pPTje6WWYpeIRDw2S1p+VGlanpCoWf2dJKY5CUNobJAQ
POEtUewqENC7DCulHRWq8qgcbKUFtnz7Vufqwa6iKDliUdB+KbAzwcXO0ojNvgXjrNWtsiwhCCRF
Ot9awmvDt22X0b5dOlh6khNXDVpaz+jq/wT42P5dP6r+778V6OP/AsgReP8noNlAmi8gx01Tf8t7
qiQX/NKAlM9/cQEdrSD6B4I2IDrI1PEf1FX/G3XkR0gGGSkuKhkBOtoAglfUEUCS3zTcQsP6Q8sF
7se/UEf3HzallZACGlVGmKn+f4I6PgvX/Rt0FBSFDEs4MqIxsbkY8ObPlZRmcZGVRph/10rlfMqC
qtniJDpDuCr6tTBWYR0bJJ67fdU9xaiaPPa+n5wGQJ07/ErajW+vn7FxG7doo0VoKjhD8qMZbErH
+GdPcj/BQdpMwssOA7nsVufruF9rW/3w3TL4SLsJFuIT2e+Xsqqjh1T6wd9WnmIpl+B/cJpnF2vi
uYyCB9zmgsMS6WWzjDI7MDAuxYJmSr5Q4V0ff3qHV3T2BRr7Aou9DIvRuiHYQWfzF+nEvkpXRySu
wwbfJXt8L5pdVet2L0gfiU3r5gQBud9LS1xVTP8nFtL/WhTf6KT+/0H87bf621//579+XlHmD64L
Srj/YMqCljt0EUWBZ5Rt/gXj+8ze6wqKPMB5GzK1F0PbNjqK/72CfOcfASvHQ/c5MD/4j2D75wXy
7wUE/u/TVYAsHEUFXAwQQ365gCR1Guzgo/STEwD0GLNEhB9sfOopN2OXXncpSmTWOCXdd2sW64wC
dObi5XXAHGrMn4BbpoZKswBuVTslHYQ8dqNyEUHcp908FctJUxeIsZrxViH9TaTGKO63ZZR4qXsM
iECH/AaNiC6sNtDFJkyacBpocJI21kodnqrZVHFfKfwB7gs7LjeLb4a08AKIc51MXH0rZ+z6GkIu
pATO3iRBeej/cjR2TE3pNB9RhzF3V1u2+cCgb2wuPWcpLSubBc1Gfp1wFj+nozWUSfhoUdobhh2+
dMp27lZvrcfwpsRf0BeHiF2ylQ8EjEX7V09xfpwOq0IGhhDDx9Ew3HZJpPl8DOgtre8jmKYMQqlU
wr/8oim4Wif8msfuWsfmFvqum33rBtE6x+q2wWib+89xH+exs8IV3fefpuP/Y3N4Wagxrzx0QHQQ
KqEhAGWeV6+8L/FCroqpf1o9BJXDE+XNZJ1u7WIi+qOhqglUtkcFpFymUzM2a7s+WopMvDiSiomg
/EO59mXJkdsxmuL0unkoLwc4SL26nRxHObqf5uQjcHLA1MAsLSXedoJpseS+DWYzVHrK6Co6W/iF
BfoeWc0ax5LfD4vzkm1jbsQUsUz3AppMFMXMjf5UlV/Bc4qxHcKPYVM2Qr7R/VDr4qbH7TfwzzEv
JAmwnGc+VuvGLdFg6xGS1w5TK18iBCgPyTqaL3rCMjujCNwK5bwNC7141luCVx19bzw1puUDzXpe
+RDJ0gnOv3+Kl2V9HgLSAgcvyxlcm/r0q7I0hzglIYEX3ux2eNNvAk0WLPf+OOH/fEM013kkoVY9
NIit//7Sjs2x/lMJkIsTBMAEoREMiUT6Cl5V3mXv+JyaXvoxkEBWyYdRyzLsDkhPdbzDxKvMxVEr
NmvAb3qJrAuOnTruHupVDLX3pnXXmRWR5dQF073W1Gsgww6NY+ZFamW92vWZExbx22aUtPPcBGNt
tpNJZw2fGfTdErob16GUkuGVsOr4SyLLYm7ft3UM9nPjZ31VQ3HAxNqPD17FvI4Jr4sk6A6L2wiz
cIeh4jaXeQn55NhrR/YdfCtG7kgOkVmVVp6bPSnBJpuXj9+Az2/2ei4pz+dhlPXQFbvRrG16LxZ+
BuHXfIqmXMlH26rIea7ZH8zGMrewIvRtRLpjHm+uzTMXecy6hyHY8Wd+4zh+9iPJq3Fa7ga6okjW
mwDXse9soqjkHephZafer/aQufiJVcRrO6fN7WyBrB9LvBjJ5qMQfBwAFymyc0FPHq+EtDfVybkt
xzqwvjWXDRJ75I6Xh4dTNbdftKMqPtqjSOSKT3YZqcK5rxAqLstjkbhNARC/WqwGNthV4/O5n8Cu
uOvIx3yNuVakGmaJBo0Nt/Jyn52Fb+Vj3Q7M1V0jwjQrtu7i9tI5LNVkD7g+jkElEHazE0oQ+3ZA
BO57UCgYXofrR6WmqB+8FZcddVYp7SQSIGrad2k56PRG5BUWnR/GpjMvNxeBAwgAqSWKyk0ZTk4B
rJTVZp5NiuLNeOdS42OPqQExGNLfr43nRqsX5yyUOtYeRxBHLYvj1dLIgsRGUT5ST83o5yvo8rrG
Xb297nlW188MWaDLlUkz1YXDl6buJu7u+iteng8dhp2FVFiMuJE5rD00nXmLoJT9BN6e2HJAhacv
mVVx5ppV1vbIBd0IWaQDppml1wv/sXBmkaf5xo4xWBCPWMe6an1vz8WQvp/mQszBfReu9G9S5XDb
LhzvvMsB6nqDKB8aO0y5wOUfjmeb+d1cZrujF6d33hRRYfZs4WuUpSkDSs086BfRDda71mkqG3y5
HjS+3p+upx1tw+TfGwt0ZYy3nRXbEyB+i+J4duZ4LHhWjPPgAxgpI/TQDnWRjW54n45RP/ywDa7o
Hh0lXM5YDHfH1tpZID9DcCtKP01I743X9XwjMfLygkPpJGY5ihaM9E+qd6/IXT4MNSN3B9UVMUbT
hfTqTbfSRwc+FuVjGKx+Yx9kopcy37o1k9Pd4jpqhghgRBaYms8xQtCbiOzYEXfe4hmf37Xp7Nz/
D083w/MwLEEIGjR2/hrorXnrinzJ+49CuRMPv+rGfKmGLhniB9Vq0b5n840a9mtlD/P0I65iAP+b
2Y2mzPqx2Mou5EMMkcILKNs2uou2dVJpThc516qYqbUkUCEerKgI/FOf0uCQ/0edqT5MUZIaG+ds
Uj7oea9XEdgZ1QG3cx+dpe9SdMz1vKZ5sSmJbbviUCeF6LyTa01qam/6hUzU/fD7hfwqWjFcVYTe
4MjTCW8W8+sgoe9pMV676TFt6jIUnyZ7nsVysGJHMuXL0CvJ8NCcU7xrcjzzdsNQesuf6Je/3gfi
WwKFzAj2p//LSJSd68ug61oKF2ZvdAW+g+WRlc+xf1Ag1byWqXJjsyBY9YQjqDCbuPf3w/Eq3CCL
sY1HntFrNbpxryc7QvmqzwJv4IUMKN/2G45q6mbo+461G/0zUIUcyrvCn8Mw/YNGwi8jwIWJdEIf
ErYZhVdxI76qaNqXa/uYWXnQ1u/YLEKOE53EFl+umw8llH5pTl6m9fIECCqq5g8jQOj8MuqhlxcR
SFYVtl6uQUNeLfipipqhlHH72GS4qzhvvMsCoymVt3eslGI7v4mwm2a5XYMYKZd60oCoUAFs1E3F
6hUHp8zMll1aNrFhPua81gx+B/ui34rnZ7p8sEcgmQ2nCYvegaJcNos+2mRda6n5A/SPZizeqkSq
xtrbIS3a7inyM78M7txam0BjSvyg+y6w6eWU68OlwRUM06U079/DODCzuLV7GBi3ZEiVxsDISgg6
D0VmU9ml/PWcjqm4lyYQCiZsbrEIeQ52Cs3s+z7AGuIyQzx1xXCvxezlCdCdbQ4Nx81TKrqQ0QIR
H1w9rM3Hel57zhgHo1vO+MsJ2Nj9osJ2I7pS8bOyriQ36zeCVOtuXU2aeLAdYGLnE1BhVb6pk0Y5
80NS0dDeb1WR8owH4Slymvu+lStGTGqhCTU/wEei2LWZ/LIFy/YjSMUaOf4xWNR2LQKr/ci4NJy0
a25e9oF8kkaiu1WIjFtoLjHL1EtXWJt8VWFG8d+rqWAcYGey491MjW/Oq1avNrcCm9fnxqpIrKSB
QdRnfJigL5VfcS+pqsXq4jevf+CwrJkoNWcuySQxmxnghIofH030nxMjIvtESKWV33vVzi60P8sj
B72JAOuJcIFYtJ2R4Ni6lxk11IEJtNRMR1Z2rlpOeHsPPsQWuicgMGe1g3EZl/PnzO37w5ozVtnB
k/WSihKvVrRO9Gc4DeWS3o1jk6tx6yJQknT7fKS59mwrQDY6SHStpn920JT4ZALHhTHCtLsppk1U
lIntbfF3VyRTVlozxwMvLwzV9LI08EJe2Z/wOvRaZW+STOrIupcob+WwvtNh6WwNxbaIsn9K8gFX
b5An9uLh7FdqnemMiGMTtxW1v4bpUT43aqlNjNe5L54scD7d3VoFx5KzqWq7IMju58Gzx0MyyHS9
C5q0zNs3+E3P8fLIilmbFSJvQiEou7ErzKIIX12/W3Oclkll5cm5rCc7VIrxlGkrhd4V2mt4TsI0
QNPdknslFwrT3iQK1+zm+r6dIDPhUX0Jp6BUmk+5nsrWaJmdOw7xBHePlxD69xv3L7snfm4oGIGa
EqogXvFq0+qqzoGC0WTvL+cHiAGhnccTzWcxUYR2t1jZm0zEt8qMPLIJNWv79/fwy+FBxwLHRkxk
Ypw5XnsfdDkcN91b+my7YzWfM7sJyoeFxtz1yao9cp1DHWcVx9rvL+ubHPinWDwy1k7EaUh3RKi+
Qnd+mehH7WpbyC2nGLnG67p8HzKK1f5Ok+536qOMxBikmxD0iioO5kuUe94VaRbzBrFLZbwOGko/
mZVyNSxXymdymPyTn1q0D9wwi73iG4ml2QsorKm2eRtrv+c9enaLSd9p6nNBJOWleKDjcr+GVuWe
A3eN8kd7ccxKFaW1gLok9Yj9U9KPrgmqJ1JvukIv8WOqs5mg8npbwzLEHPt+4ZgdobKsuO8fI+ro
brmdu7Frqp1TDyDlm76OB98xzp74JoZ7yKIrxSK43naf/OF8fh7GF8PMO8UpAR0DWOuw315BEUUg
J5zcVf8+y5M4Sm9og8nhGVISa2drP/nzlA0POOMNsb11nKwLmz1bXrmIu7hM1Lp+jKljj+lxalcW
1R6thRCPNifFzCU+DnRnMVLZWjiMA4dHAreHEnmnKYCJnhfYFRB5phu39fvSOaQZ3GGyTDJqp7rJ
OSFab1d5iZf9yQnzmYn/83OjR2Z00XEYtEFgkAZ6Ob2cAI/gNKjG93G9Bk7/rZj9nnA674eRZeU1
DhfdONE0MkHqnPI177HxV6ff5Wxr0Qc1pz7fAywzgIADZWp9otfL5hewtJrCYmcvCTJPQA04HMh9
cflg38qKor9VI6q90x5+IJMN1zCbbeyOOkEg8z3mZoSJpyCJKdEdpB46BlvVljn0Hc8qc//vLrSC
Wdw5a86dpG07Z/1uyEGyptu5nZay2ttW2fvRxpk47JNtm7nO3MpNl9jxmJ+pOYOPHgFSYm0dQoIc
eCbdEI9UrKECEVhAgJyXxbzlViXr87OrHJdQtkgZ/Mln7BWkxx5nzI4RcEc+B4vE1+h2AekwTpYx
Pnt+rnVLpact5/OaeSlbmgkNOSQxgBSMxgyjkbv5/VbzeocDcKZJBEQRO3DDw381FZqOI40evujM
YqvWJ3HZUhevCpkCblZprkiexNb7H18X6R4U7Ci04QvwGlMV7RTkk7/6Z9u3uK7fDgYun9zGHEPD
7LGthBXCNH+EAF8hgCgxUU2IzRPTlwSaao6dnzDUCpviGaL2etboFPc8o4LSlW+vWQHnALZvt42k
19HaL4AerXjXVaTG+aYvskUOIAl+EfYniOGds2zcgXDzM0hONE3j/vdj5JjBf7FOkY2iZmCT0sHJ
+KU3NZ5tOea+l53nJBpJxqMyMxPB74Mh+kqoVaTxzi1k0n8s9AA0tq3TZS5+kGaPpBTXjC9pJ/yl
t1muKkRoPK+1umnXt6EZ6N/f7yvYniYN0k1achhdVEAAzF8O7dDZMOVrKd6JZZnZSII8M7No9r2F
f7XP53M+dXGxE+7oyuUGcnfKAV66XkL69/ub+WVi459hHFTxi+F/aH+9vBkTjamGksa5DsactWSP
volhPTGEXGuIVuIIuE/5+vT76z738L58afhoknSaLjIk6l9vrnE6p2vf++w0YWepU91rg3LX9dwl
5daFNEjkiT7hqGEL+mXWlOdraJsOnjkwVDwkRF1ThDcVVD8nX7ntK/Ap2y5YRtCY2eDNroZll79x
0mxV6w6CWkN85jdTKfJ//v6hnj3XXzwUdDAOSt6tsdkFn3k5mrG/ZKtAG+18Bb7jtoFCPjrdEmVU
b9egbY8azHit4WkGHbSwvHYH1W4DuzJhSTpMHU+jelpsrY0mPawa5jGo4PsV7lSC4XoxQoemrWQA
Idh4/hy75aGDX1dZm1BmokRqSPk0kN74yiLH+KjpeLMhsj7HZO6EwQm5jJ+ZAk0Pdvb8Bcxh+JKt
EACAgMMBMcZ9uNg0NdzguOAL9K3qwNb1viozN4pvx04r63FtVOWr79fXsS7aAH8rrCFe3IDdt0eW
6DtNysOl0ND6g77A/wCZktl8hexhZHEE7kZqcQ3dvlbLmXJfeY25v46+x2W6IZ2O5EoDYBn5tXVK
USJqHJINhOSjbaidPPtTN+4vpw3lWBS9wM9Rbvx1bgYiS1c/LNVZ155ZobRKkNJWWRKbwK3NzRiG
+AIo+Ael+OPm++vlzaKAtY3dAed59OqwIdbKC6op7fmKGPtubXO+lGMUcH3k86ko+KL0uIsqRTtY
bH4/jZ+l8l9MY/qQvSCgvdM3lkGv12am/KJw1k6/S4PUJK9o3/QGivbSsRi3YkrWGQrVSMQ73nUg
O7xAd/WZIzDnu4bc7ZoCW+5k4NmRDZlvJi3kZfKkS+nlmjUtUICsx2QQvR1uVJ3qsYA6+HzV68yS
GMUxs/qURhlxXEJdozwQ21ABg51yltBqN0AB7Bo5Lp11Jq0/7JC/bNcBkCsKVJSlKdPTtflyTc9V
ULpD247vrlsUWZ/PK78G7h6oQPe9XDL2sCCoPWbLEkDOOk+y/2OeZVpDf34v9MAi/UivcQBbDo+l
V4dy4swVnqPV/EHWykrFhr2Ma0zlWLFVx/iznX4/EX6BwOH38DQh3g4UI7HgeBX5T5YI6Cce0w+Z
n+Set8WSkbwYmjMgISFjk8X62+SHuFioQSUdtX72umpGCg8oqN9kGI/z5fc39UvWR3mSITDxICWY
X4+sYa7U0jQy+5DGqdlJaOD1OO5LSpWEv5cAbaIWN59bbKLUSc70GIPGP58zHGt++SCyZTInL1AQ
wxisAhBjyC3z9i4bJU3ccn1CJsYt2ps15F3QlJFQ5d8OlTRV7UsA2hE7swqHYCEavZYPc28w0zyQ
kilRYTVC/1k26AWWgwyoh27aEEPH+y6ulb1sUys09E008ljadDWOpJf1mEuSZT11z3BSH5t41vGl
w+1Fo2Vy+vmCkf5+ZF/HAix6avfwHmg8DXCHeTW9RuXkdkw55vGawMs+VPrQ5LZOsLlGQbLYiJbl
/aeAyOxn/57WwlTTkKfAVot6AEqcr2MQF9eiKAmb+d1i2fEMbS+hyFU9UYOS5bffPyKw9suLMWcQ
48XAg3WE/u0vuL8/ry72iX34LqOTDuZWCcDs2ZtMtG1f70Tm65muBFcZWLAUtB+d0rR1CrFNxGi+
tFXS8IsJ5WPemGdDAH+84Dra8Rbze891UpHAmRFb4djk8LxlPwi+Bu7o8b2CXYZsD9TX5I+j8uMk
u4NfOxberZq82XZ3o47NR3E0rtxGRBXCenQG6l/91inGUT9NTl6s814Xa1uorbRAEOGJX27Uykbz
YOGMtqK1SVI7rN5kFam7e5JTDwC+a1f6lXg8YKHZ3syzN8Rc81Jfrakf0aEl+jSO6fC4DMREVjQv
n+QMEONvXXjYtveWArnOl1tZDEEwHlQ8C7+7C+aB2vA5BVXmAWq/6wYfpk6ZMWb5IA0TJItJmGCz
0oGQz8eFLkseSxO/B/Io5qH1Mwp6AUXMLQ1mdpXvPTFr7jqjDWUs71OKqbyw1WCo9ikjDFiTd5WP
zGhxaDChSVb6WVYDkGcVnPTwnFBYCb4mdERxK7lXC8pkJWgUR9L1HZRrCYC4IcTq6uT9dR3HNCmB
PdflNGSoMXve6nlvRltFqHTE0qWp9eSVzgoZw+pTc38rYCh0J5wRJ5kQ0Crzyq3ZPDLo6FR0m8EG
S/Z2tKdavHm2ehNINKKhhn6ZQhaREi/GrZ14tPaJWvxF7hpqkH22bxu/YxB9px2YobS/e9I6lsmS
8s1rnWjubcdObnObsHs+wpegcEZvhhUO6YONmAI87D5JgdZvyiXXY/imtTvstD5kiSuH/omGZMHV
W9BwRqMNRzEtJ4q1zMxT3nZmvkMeNz/THiz6rcpb5dxfgxSIFYRMD7MqOgFvPJ4RDXb9IcjfFl1W
co9jDvPa/sNhwAt/vZ7xWqUMT7yGQyR5zKvjmavDBqJ76p0mEvD73QpBCdZ9L0Xa1TgdNjOho6cC
ihjbCxnjytqILvysJRsdIYGEGzrRqYYHbdqFTxbslCj9PCVMHfoGvcCKyQYvwDTkEErxnb1UMtn2
MYBcsyPDwY98U/kZ3I7T3A42o6up+5ky0tCZA+HKf4vtDHB0FkjGPuRsyOz364WxJ/gIfi/TA1TQ
jZPks9PtM1okLIk6mYYJkU402ltbCjkxqQ95g0cpIkqguOPxZWmDmldqMOWDawG/K+qKYjsyauB6
QOp53SbhniL11Kq7ynE8Gf/rDxe36qxomyhmLD28nQ6XbhcplFm6nfB8FUlaQsOp/nQN41KvRR/6
MOOgqucNfeHPRJpLiJe5pUlYL5WgK/HGjRJDrhFrn/Rv17aErLaJkrKFoFIXMR6evKVLlaMZMrrJ
7nqzE2dEU4sJHq8x5LCmiZWrrSVHg6mxd9K1+zYIlMTWb9PGWlGjucaPV1JIIQZ/7d4V/iqc7ljS
AUjU6naLKcSR5Hh9shMaRAurd2oG/PmV25Jcgteunj1e4rWAd2UYuS3hEue+TYmk3XpZAjmP/uUu
KL4MDohkvXcHsVbNqS4JYMLttW4QM+UWD2qmBW/hD1o0YGGvVwJIDesDhz7q2VjXvwrWfFTOib1U
+ram4bRr95xMUd0cOJUYgf0AGsEQUVQ0m85aUUN6c13NcZO1MtosA5uZPLlRVwra6u1xHO9VIqz6
kARI8WcbRm4GafZ0hnNu1mfr0wAbg9ALQBbka6zowhC7aenNFUz1cD6HPgQg+DAoPvC92KdLhXmR
FKZq0zYql/6WBsdYL3s9gjhCsBp78yHB2JKkbsohc8h1XEUwJn1J1+i+Yx8Bmaij0GRmBXkvqD6k
QsPegxnlESp1U2HAC2uyAYLIop/JZyRa3GNhs9rfslKos29q8uTlnpYUCLF3kWX17OWVrp4pbnNK
t8t2SOcE5+9y1oTYB5S7Dc5ni4EEzJ4ykv2zRzG2fGwnyLGnSxg4y9KU7nNDUEFTQcLVWQ9jn8pG
0rH5XD8oFRQzrAxHa6BqPPMa2rtL3NpigcPji9kyNIhI9kHe3OqJra/Z9VqSVzRWGWUI+tioza/j
HY3MJrgdCqSB+m1QBmwrPu27fC+obMIICtbPaNgVq+w7XRJbDk6VBiEdfZ0JZtXs2pxS4dzV2Q4I
u4qPdZw48XJbOP0z9HS54bBzIm5L9ZGh4SLRbFa0bZeDGTh3wKZ8I/8vZ+e1XLcRrOsnQhVyuF2R
WZm2dYMibRk5A4Pw9PsbzGiXRVVJ+5wrl2SRCwsYzHT/qZnJ3lPCps0au0cPI75hH5qcUPfpnWfW
aHWv4WzmpX2xu9QFPJ4LV2LfWbAkXNeqbt5UR4KTu8iKRRok0SBmxsXOylUi7U2wAtuNE//PvsmT
aY6SD5mY26QnTKTx09sUZTJnfLtNEx/Aoly4paZBWHd2ZfPvKA3WyIA7Fy0krYmNzEzwnT/3PuZ9
m7d6l6+Gjqi74n4N4poLsxr2V/tG30yEKe7Wn0MopW3E/dOHvOv9ZshqQP+4bU5D3xxI1Afkwtqz
Js07khqg9qMSI01GmoLfcl1LWEm+cFwkxoznwQ/aj2vGuE3/pJqYoI6lBoT9kiWm/9CU28DP0u7K
p45PIluQu+0SHk2kFJYRJuaNZYfbiEkeqxNDtYXM5fqEeasoKKc8u5fclG9LBUNjNF3t3HuJVacY
kRVLpl9GM6sDERzajjz+lsQuU74viXpgi+/KRaY60aiFFypu+qmUuOVhUGsN45l7O6/5UIX3trv5
IllPTZHsB5M+TEqBN5geZ0Q9ehElA+jbC0BvRq71kOZO/AkCw5rNuw6EefXPRotcoTnpb+zNfVvj
uZsW1I9PTVPLLYlmsBjtY+NPU/1a7tvIzGvJfsAx0C7Le87kIJhK4qsTrPX3ZcsBtlyDNIFuO2Qm
g5jvWkbHdu2pRGYuoqeRfoQ1OQpPPq889Ds4+FkBRMbaSflU5LEWacuZ7gjnacw8pmdz3KzCx8Ot
uBohTAk6a/bPZv4nGytQooSZcQ9v0Ex11MmdeoVX4hlrDXLRT3LvMQr4TjTVfEcuQt+9bSQkJ78k
bWdOtxsG6PcoMchBEXMtL8fKCZjxkPbLkgNDsvxJI5gnhpCmQd3Z5rmxSjSe6HMxaSYUBMyZLZiL
Yod5+ylIeGTmubBslKNncjWSYLr7jlyDDnLdcWjIN7KI+1a+0Iqc6OJUbkxk1VrrJav8JXpxi95m
d7ILwr4Oo792iTjkw0AaCthuKnz8l/o1m40Z66R3yOZ+A246LHmfWeX7ln9GS4oZen+XBSZp+NeM
aeesYAe03wtuM5xCXC/yWRPRa2/LqIHv0stgg0O3i4NXpj1/24ook0s/NzmJLkFGu5sQGcy09Om2
8yZUuWGxSISUmLeKrSDh27KFqM6eKedRW9z7lGRd/T6OGFVLBIFFvEH1uNA78f90ZaZJG8M3C4yN
jbCxYD6vjPkdb1NKOZ6Qvp5KnWn2ThQuseG2zkf9vKYSjQ1CtCl3aZHoCA25YacwktI2QQSdO17m
KgUXetRisTJxOrlNKgUZ06vlAp3rnornYxMR+uddsg7x6rdkNgGR4kySV6lwADKWHbpK+0TqBWaF
Qgxoo1nTbM/7TWbr509hnjRifqiqaevzm3ah5UEbHfiAQUdvwJowX33CdPgtmAVtVkMiafHXktaw
e12jrQljtKL7a6K/4BjCN7FqzGqXWpa13BYGZA/dq95iALB5AZwolwCYPi7jcpafjGTI5e7rHbua
Zp+vrCQJhQJtuzaUbxEhAyaXL3wEpvV74dY5h6BoKvnakTMqT7yydOTntAsu9uo8qQOyrxmYwQGx
NbJ+0cx11seSj0i2VMpCdfPYFa3s8b1aSJKCvAf5p8ancOA1zyt5+k/hII8BTSUWagfcduyw3/Gk
VbGbmzvtqy4IVhTa3eQA1F9sIxzZHLxplvpETYDmdpKyPovFBfuylfijWhb5KXk3yle0LNOWYz/w
S8GbWrme/Gkfdn97zpZ4iL3bgV3TXO5IK4rRrejvrReRvhn6zfbcRjLeg6LIwoUh38733llvwlHA
a+jgSeclzE/JDI5PGWMhWg6OqY2Q7NYWJffvMqvir568jYN79cDMmvtlbI2gfPD6qpgnlP5djMO/
RJ5gn7BBj9S09tAF/leXv6SWVXBKJ2LHGc4F5pg4ONQjg0rIGnUn2Ql7HB6AEsxoka0sUpWQH4sn
+WjsBND1K9k7DsjJRgIT/xFhMPMhrOqevtVt4nqMHuesyyWUgXGZ39h7pfxP5GaI2MBA3Xh5cQQi
1q9SWsoXc8JFvqi9F3KJMFVc7uhM9Fon5DJlZx98zOTtl3LKJGTj9KGEbIZtkStXIQgUEAN/0JhB
ohChFs83+9KUZRKmGt1Yooe/RsredhNQqrAA4M2m7di83G/AQAKy+ppcVudpzjhmGl6IYMnHk1Nw
a15xociVM9jz1mSo7UTu5Pdq3f36Kn6kQmC+EV/bId0TWmwG1L4NJ+0l3l0k0faUlI3UxSp21Cwp
/qDiOZmosBX7H6Tm72n/H7F/Pt5GakATHlioHeyfkEkhjKWp3HB5smtX8nNT5wbcaU0BAFJRdxEz
YHIZUe2rej/Y94b/A2W657r/ByeFkoeBsFAsuw6L3HmLzyIwCSjMvJxmlAVdPZYjrffcnTIwDtM4
TtXg5PNZtEx1S87RPPKg0qyVfTn0jZQe6R4c/WAc5O9hnSl/Dyk/R2UbxYUUNhJ/ABaeBLscdDJo
tl+mJkwq8bFgTDBrTutGM2BFv8Iwb7Xr72iHn+46Mo8IlpyYRMk6+G/4r8BMDd81BvsxdCr2CL1f
FjjHqXLUCsgXIcvOWu3SlWLGEX/Jt+LXK/BHUJwlAEkP12D6JgHRVAdv3oMcPWo3eLEg0myROvtF
UFpzrOxN4DZn+/5bz9KE8+sP/ukF9OScZNI74TuwV0vD9n8VGPYYYlGL3Imwlb3KCnrgtOJeU7iT
26Fn0AWgyKYodcnE2Ju1X1/G2+8vtRUc6QF2OtD5n9QK02wxI6qay0fcRwq1TH0eAxA2qW33vCCY
Ck51ta/6X3/ym5xmqFcp6EDaDxULK4AJ/cc70IksQdMbGw9pNUjcgLgLmt1zmHdtPxKCx7n7itZT
0iIkSUmAYQo7eQjz0sqj3I2DJP5stXmOnv3X1/Z2iWK84F54vNIRocmkX/94af6wIQMIYvNBwyqe
EleOU0STppboXCdsUpoNqnxfVg7e/2WT2lfCf/cFG6oYsQqz1yFr0erJR/gfrU7P9K8QTX//UIjC
3dDmqnuC5FKYH9dk7NzpNFljYL6UhS/LGcshYeulI0mvSI4RoRvcuiYJIj+/IaUmdezfKHTeLmUm
+bgeSeoEEnAhPwl0OGYEgv0oePxuilMLtTUonYCkwpw+KSToGk8SGPxwsbbK4zJ//cjeDqDl44kq
YL4crzKKqJ8kTZQCQqK562Pekw4SX0RH1lj/GImojJ+TZTH89DAaKza+D5tyAmpzc+ajHS8PBQyg
+zQG3toW13brzObfNh6T4iU1LNxMzsEfCAIiXXeiRMcLvRqSEW+SEI33bNkJ+zDQJkyOi2SLO66r
965iD8eXZwZSaKrR0iZZxIhuvgbj7V7RQSAQ+67X0Ht6hymJXznNMt/gYITCm4npDBs8zCciC+x0
hobFkL2xHsKQKlRvFn4J7vQpwdmUpUT8iKAXZzBmh4kYxHHm0popCmIWg6spOqNN+AYk25CZ6TRS
6pCEg1zJpZ2mqXkOPGrZ9kQA/TCOd32XolY7g4Kk5vOvn94+7+m/ixwFOI+OcFsPJMui9/xxkQch
O9wMU/ioUeJWfX1KPxriOw4jMw7xgc5lBIvXQwphWFNSbH1wdcqSWpA3y803iZfk7m3uKKWDygOn
vzYpOkvzxVzsxJxPXRcS3Pab7/KWs8D2j7yD3QMHEiKht4JaB8s5ALDZP9AMtl79N978lBBcjEB0
R9qDqd1yW21IEwJWTtpRteWlIpAKpt9c09tKyyfTkLBHiGbUhtzqN5uIGZvAR6yph7kKwy39wyE8
p2UCKZExBgm7ATMSDwHC6OpPm02MBbuIPKL5HJNlNqKnJXCreSYnqRJMa9EXP5eNbHiQ+4bhV3po
Z7jd2FBZRTgrY2O8/Po7/CiPoD5DqeJj6yKWkzg9/61sRazolwKotodgM8YeYcAQV05yMhZwr/Tw
/1UdBIz9cDzGVGAQxK79dgIgnElHT+5VD5pQ1BV8p+pzcgQymoXOR+hs/0ab8fZ5sY15PDJMSyjO
nJ/q80J0Urgxtw8yx47NsqL59r9+//wyQCj6PiBTjc+PLYFJ/ObXN/unz0cSHjreXo66ruO9WS91
uabjGlrpvbZGzGxqsqf+wbVVWR7Ch9vOxhn8O5XSTxfAY0bwxL6Ak8vkiPlxQ/CBj30iDYY7lHT7
DujuTbY+/BJjlMga668iXc/rsyH449c3QH7B/25IjNZEE45ygYOFERtvX+JimV2sqMl6n7NBbp/D
cBrCS8r4CEAeLro3hotvYxb+zYu6z5T68XMp/YMIJRKVIWvuzfcuPEc4W9X09ziL0m56Cty2WZ+j
qs+3W02m14RlOH+MVi9Zbd4b2e6il5etSxbbucS/u3yicR0ChHrMPgFZyOpLb5OZComg2Ho6AXlK
wU1WrCGMWCYFtyDXG7ld7krDF6yqVET8+ra+rayQx7KwEZmivaP6f9vkkEvVLo1t5fdENjv7qWtn
RcDY27AvuvNUF8LLv3u/CHiEHpow0QlT9tgIGn/zkN9uKSH3msdMEqycSPNTKzKXY5Q45GXdB7uc
J0sQowH6yspOwYC//vI/fxw7F+wdRkhEsZR0P65p4ko9OMzNu5M5dgBluS3RXrcUFLCj2/2+wWXK
wZtlTOFAc8MmRnQHMz3ffiQxp0sXUSPeaQFwvvsVl6Rqt2diXCXXJn30orxPV/JkLcJZ/cFtn+xp
3Nrygkk6Nvt7t0UnIR40WqkNVV6Cah1sJeoBVJcyBmXSyiKSGSPsdg0juN572zSW8cHnt8qDgdhg
jgyYWElhtfMgew4qFbl2S7+S5Fgaw91gwtr9ssGuxyeefj9VJiHprIDgP47/McWK4J1CpZhq6ll2
CDmKQaDZhuFiFOeqDq2LroHLFJW0cVXCphoNrEyWpiwo+UakPXFR5rGMOyi+IzYqVEFMyZYfKWpD
GvS2oJYXirNFwpI93jg+RDcFTVJ7wJKineRXkikR3y1SQ+5LgF4jabFHniOFeBxuFFjkzEroUHUU
pWwBX9ek8odL2BsMYz7MvdGv/nWocOQQZt9tGM4VOGOa88z3zuFINufiJVjs36ubpZsVvR3nymOs
gTNNFjSLU2/PGm0B15Tdnb1jPgobBlyTOPGuQTVrz1zza4w7cCUXeJfM6U4wtCN5M4NOSKuy5kKJ
6JQZH9kOMv9XZ6fbArd2M/dDGbKS8DiAcLpUZsCY7b9UyGF+6DcSQF5Gd87xlXlJmY0HrFoexqIq
5VuCjWb7cq0tmxtoTLY0RKIP6OtLy2sV+XeV3c7RfTYFw/Q5JyMCKyD8grdFJ1VaYQeqKcTMuBoq
+FDiARLnmJM0BlDY4fR/QfiUBccRwsXvzsJsJUKeZPhSn6d1TGGsYT2MBDE9wkxx8C0PYPPclCQX
Zgf+CgRzLHLTu/ZJLVHmGkghYgS9hVXnz02xGqVvjM67pPDxBZ80CK+hLsIWJbikYeh4Qpb4WpWu
kKUZEIT71JvdXKTHbpuK7cvcr1yX0xnW/I2sVhQUpBBtqfe88Hu2Z7j1afobMMNynyHFxfSOeJyq
tS+G0Rrrc+BuizG+w73XsO97mytp4wLL/ICckYnDQ3kaFA+sGQLSBaT+EkvRzjaFzErgFoJXs1jp
lX2LsrDNyUk7BPCO20WLAdgN2QuuWxX5vfgQhMVowD0phJ2dV2ItvdoFdAEXrb6b/VGFrpV/UMt6
8hde2WJ/cYUJxp6cNhHaQ3MWoymXoRIrxEwj2G5awzYEQepK2aNa9QJTKAtTaTpzxqR4JlpMci22
U9vFHhwBrjrJX2hHF+nlc0JkaFd5ExBumSYMfsv7WDwFhZPMCL20nrNeUg5b/U3VEgtXHxuYWcJl
Y81ksgXZLwpNVa96EZIW/4fweuGcI7V1ae7P8bxabn+7kn/cdazm7rfUt0lnBvR5KW0iBUcVn61Y
E6BecAkN3JehyU6spasu6mFQfOJsEvN5Gaku4M506kGSdOOntrKD9Nw4hHIC4SuSQzFUfrjI1TjN
W8kDBK2Rd2hb8FmgTuDORAm52BNtC1mXDXSDq0xTVTdJvRITfH3+vZQJknqggn7GGWbXO/XonNjg
132ZBkDtqC1SS5IsnZV66aOXNf5G3ozaKLM6JlCbvMvG42UsmtQkhbKOiKh3D5HholLp1MtGjDXL
PtjZjt5Z1/ALGWE83UPMFLKGxGYccCarQGmY1KP5vrb3XW/gLrDJB2jjuWVqp8SoweVZYS/lSByy
8hTIx1RyXoq+16ICJZFx614eGskimWEx+fvhpqAjzbU7ew+otwcFMk65JV9Bl6gInquvpCE92C/r
su6GuCyTY9tmPNOoMxjRgOiNJn461gYz2RCMIvjgfqtNHC+0S5VO0oFsIVPVy3/3Xu7s+/8utt0A
NK/bwHvPBBD57x0FXBAbJ29ArSrKpDRZW/oBmeYiQQ97K9Mt+5gPa45WSB9zZP9S08zhJs81jf0U
DVmxUGkKV183Ry4NwSR3DkyHMgOyqlARRaPaV1qrRMl3mSQDbZzRJHpmg8phlFwndTqE3p9tPEms
npENeJtO+k+WAvAX9emqdkNPJBsHDeAXBEOwjgo2VL5cPNUsFjypUlDE8G75G+k4K7LVjXA1Hzp/
p9rasQ2/9rir0j9ILTeZCQFMYnwrGYuhndZlKeSprknJFs6CA1FD2rObUE7KOAfkG/kkkwGELVix
2n4VwdAZ2MAw4gHUxUlUF87F8NEANgw52SXsg0sEGGBTO8vzBMzYLcMjVpw4qU+kxotpOE+mSRjP
eVTCdbVsI5VDoCsBfdwTmMQOcJt19oQSkJy4jVF+SdfgLocyrRxm35V9I58vT4gL1xuyLhz1QgcM
kJg9c10kWK/kTHXPwf1Bd4glM9Akd6xkSZFBqAF2rBYflI2SZa9xJ1VUaY0XFh0pN4rmRG6ZeA7l
ioEx473zatuj0CLDT+6zTj5OLBikMenyaYR/HptTpkw7vdL0xDbdHMngFsQn8RhOUqUnrT1BBCar
Slf/RupDfiMnusRGq3SUcj+tDWs7QdfBSBBJrJocBVzVAEfNm6/Oo8iOEGoZaIIhYNTupIqnXpWH
qEPkbqGZ30Tx7EQ3oX1RzK9enswHkxrHbpYRC6ogVUDVoCpbdMc+6XkitSobVR2KJO4kmzy4121e
8b0QXhihTAVSq3lKkIWiPVHvHDnOWNAOUBsO2s5+QDsW3IYjycoZ4x1i332t1MNufLTmz2NOKgJJ
Bikaww+Ob0rCnVkCySA+x4moPfJad8M/IYxSDkYLIAUHStFj5DtI7ylKGoSmKhESck9tQkZcqumj
5uDXwSsF2rkY/1d6nAZXMj7a7JIrDZpFecHz74bS65r35pwxVvFQEfHOc/ULFLUwu/turd8xZPNb
P53CMCOamvFBe46DkcxjYR0TgilS/9DlYkeyOCULku8Fm9F8XE2IXFh6JWp0So/1Kj+HX3AISLVn
Mr2+aF29Fosh16LFkczK0TdZWxA5ofHDHqXcLF2eBiUhwpBaj+GZJmRp2pOblcmQ//XrfvItRkH4
IVl+MClEIpJn8xaj2Dx/abKkLu9IpUecjRBb1fOb5ItXxWRpm8n/0wfjFKKFB54B9vcgr95CcWXh
jF3YbOkdw5y68HWlUwgQ+bcksJBE0Rkk9Z9rjgq2+V9/8FsyRKYRAye68GawHu5PKljDCAnDrOr0
pp7XNnRvAVZHP7mLyJhBwo3EYQrC62a7vSXDhaeUoOqjm60OaTY+Z2pvPxT71jKaJI8U71AETnP7
/tcX+ZbJhb4NQ0BsJ0C5Yv4cebSidgmCVjhXLRZUcsRFx8X1uYR8GXzalsaF2Jk2JTo8XsIg/LSM
om3ba1MS8pYd7KoHyu+bzGiYPkXlExD7zzJwyIlUOX1dWpWM2WJxGXV5mLy+XIgYolJ10nNFnAs4
rnpbvJ0V+PXXtN4MoAaZBJvDOW8x0I5H4b1lck2kPaxNYV9GL92Y5UV1Urtk5kWR1RFjNxJp0JE0
lVH7H7c5WuLkTNhu2ryzVY6c71Bx0z8GvWW8WhObCsFUO6GiY/G0Hht8EwkuIw/QgacnkxwQg8EZ
6db0jz1c9moeqyBN3RzfrCl9H/VcTgGZIKTd0NnNjNkjopDOZWUj7PaUOuRTkjh3RSswGEY4GGwO
d3lGvOpcoKZs6844orHbLHFtidQZMjidgbEeDWUgc6sAfQf7hYBRtAvn1auc4LnYYg+TbeAa01Cc
Y7GhCL4ns526+rpNZBwwHYEEPRoYlDokUtdekTX5tVyjOn60ZNeN7taLjLk/IdBpo/WJQWSh02KH
ziRq4BnhliCjFQSerrfmgPdtOTlznBkFc8H2WssbhnAx/lhX4oOa4+D0JLMeGozGxmd3Nk2P2MIm
6pmnVJB/YwfXLPRK9vp5xQyA0Xob1zI5Z2IYoAV2jUGlGJUYp1PwN3E7aX5NaEE6QLuixpx36jvG
RIS0BnsQp2bTZjTOOU5vY+UdPollCBiJNjornfyRnRHV521FbNHUf0Y3tGGNMruIMIsPdIY5Az/M
vAnMgbjfqS1epnSZzVeqXzu8ndreshICw+OSyTYtkgeYM53eqZomJqFMPJC+iJnG8yDCVsYnKa+C
jjTVtYDBI6VMUH2b2BppcB6LVlbTAiPQNFDFzt5UHWwqPPGPepGY2ATflwb+jM3AX0k960+z0whi
7PLQyJ9/84oRA/EjgAcGDAjM1k4MtYtk4C0xhmWvRkfQereiSTNHHFCyJk3+2UJWSS4mO2F8E5CP
w3AJMnDqMupbcjsYGnczl0ShnhZrycDDRtyNp5Z4pId5HpkO5E5W8rlkLhdz2twqmR/toBoYrLa4
/p3JPZh4mTkvk+IOsSs4XnEso3EwT1PP/0uvlV0Yzbu8IFbnzmhJvbpO2CKY4N1k4iUeijW/OF5G
LDtVVP+RGISsOXftaJbHfgs9htPjzZuZj4Wz59I4cdSeGAfFMJxsXBCknqyxWCzmTdbtkxGsgTiY
uH2CA3ns82mmG9wOdRoy9DH1mugu8XDUkKlTBw+EBjBlYkZNHPJli+ATMyatx6l3xYwzxbG/Wn6U
3ZWLN/gHUKL8qa+i6dSPmfW8VAuDZ8b+hWmD3TOjY4qn0jUW67CNLiKQA2xhXAnivlKCSR+Aq+DC
T4vnbll0zJ2+GswHPDjGP5FInCv5htVpxQxxRtecMAFoCG/4royOMFL2oAb847NPqMphQABCUFe0
PYxM20gOURmsX0xGo19g9d3mKKxyeCeyrn0fO23PlIlkuzCg0Ps4hoZzjSOzOTN+UCYZAh7cQ+bV
V5POgTE7bSmjZYJHkoeSG2YyjZ/N1vP+Wu0w/RIPY/9hhZ1/SIgfuy2HfiwOqBDdU5M1FvXSvJ39
JXdRPW35wlwVJsc1aKHeNfZgnbe5Zwhh7trElok2OSDsWv9pw7n41E3u/L5yzfGOkLL0aQ5MRkwZ
fd6dy6rf7nFURZ9I3SrvrCT23jOdbWUaJGmuB9TiTMVD/Pql9Kb+S0Ss3RXFDbMIvT6+8fqp5TQB
dDsCFxkuoGno3rjCrz+141w3R6nBvzirMF4SO2seIuaqHCGUxk8os21k9r1znYPGfrSdxDjNm9i+
FX3cvCZ+RjbPGhunRhSMJtti69UiQe2GUR/FDZO513ebbYyPfjK0VytlfHk6M6jYibcVPXnGXMys
b9z3JBWHy5mc45pPseKzQe9637buesjDsA8uYVnE/6I0fo78Znq1ON6u6BSjQ0HQAyYvj/0wK8zP
Lhvw2WAEwTsvCRjItmUN8WQDXwBY2PscUsxjnZ/x2Z6akGERU5V72QFndPPA0qRNiNqZ98SuMXcR
SkZ9UVgPCQEzL0vmGkjre9xftDu3HtvJh6bJsJCSp/VMxsx2aDaRv6R1kZXH2a5Rz3tzDVISW5ia
iYJDJSwcfKhzWb+yoVbOweY/+YGDpwBbwpJ3YLx69+dqBNPFw7N6W0ztxJ6RbsUHIgrHDzOHDWz8
wCQvYq4OITD0Jx+xpX2Iq8YqiqORiZQOGfx8EZcyqYa/rGCsn1KKtbMxwzqfYhGY2SEBmjvj/3ye
mQGGKaD5I93s8ZZE+7/F4Dz74P5kfxfLxZgYubJFdneh8WmNW2vsiugBrK664YuVzpHyqH2iokij
C9RmLNAC2BzJKXM5MW/GLdtrjQb2AFllvqCgWI5z5DEiwG2Nv4xktGkH+8ytD1xV+Y+/1d5Nnhru
fbOt3Vdsa8ZdQUvDy+Uuj4nrzHdTNjA9FoivOpFs0f01c3bcW6vnfyGmrmP4TGe6pzotxou/zv6z
bQ1Vf4pjo78LRi8grZ+C+JuRVumKJrIdyfewCRI7p96QPXaLMxFqEw/tqS28oD5EAa7j8E9Ie2ZA
MhSLcEDu8N0kKvtkNjPS9M0fPjaEuJ0nO0+zCyiG+TGBCRCHOqxivlDDXoKY9yN2fOODRQbct8ZZ
2X6izHnAi5JnTCAbzbuZPLRz6EzVZ+yZoGzLFr7ETpN8KZA0DIdGSlQO3IX2kxXl3iVfLFLZs7gv
r0kTZl9dfxpuAsZEvboD+gEmHjL8sJ/pDv3NLg9LXDMJd8ByeyHgr7vLbMZdE7IFCsZQylOetdk/
YZt2Rwrf8EMPkkY8nJvclMz7oqFnJg75S8l9tYn2vsvWJy7873zwq7875hdBfpIS2BQOe3fnMFEv
RBpyLOHo7gp3jJ4wLTEzNvN6puHNSXXw5qw95Z7hPbjt4h+C1vxKto57vxQLHsDSGa9zZEnJO+/u
Kevb8s/NtVOyv71mQHszRjct45w++2QQkaRWFNmTkRj2kUO4+Vj3i7hhjuLGOOXevc7rGt+4fHZ+
CoRrfExDIQj3A/csL0teZPW1SMI0/6bU9aCEUlG8ZSFJEcXGHCG8FVsngThlGWs3CrXsmJEwThVp
R0mGX0u3iypZQqEeOnZEq9qGWeqTPmole8GGQj+nYM9wLFKAQ3x5BKSeR9L/yui4lMm8Zc8Bxlnq
2JwZEPwTT2VaUVzJplTxeRt5MVN9MNsJ49QBEAF+bsnGpPsj9qJqEd+Blq1G2kHZjyvtNqoZg/e3
xl6hLogCPQ4VqbandRJie0Rdk/Q3fQy9QTpV0q7tgbfOr59yRjWL6ZBE3pifJ8L80rMx9E5/Moxa
JhjG9Rp+M4lcje+IrLcqTEwFJZ7BfIP50kG/1x9cxgbnf45e0owt8SVDk30kzDNmWmbbFqVt3kP6
Lp5/Jf4g6TIm0uQ1YcczAfrreUThGBJ50xXNgeCHBJ9WPOccXAfCN6Qdalhg3DTDmUclFr3JotI5
KcQo2pPQuo0ZsRGKl6wavxE4XEwIJDEkeP98D6Gz27B4nOGXk7vV9HnFGGzWXuMihmQHdys2/4WC
LMjOUz5PxhVdS1G/16n81QY13vA4ErhBxZJECOBCepCU2xikwhr+pWeVMhtznWW7sHiVhGLwXeA9
flKlcWYaEkbT9AKqfuygDMNkF/igI+S0oyuK3dL3z7HD4dc/UUuBls/azKSIE2eytyo/bqExrMmV
hK+Wz1TEorERIXir8EFJgpBftXMlWiuMDEnqV1nnUiKGdlxaSxUlkaq/03SMNl41sy0zyVNzloSw
Up6rPkLbIZTRVSgjWJfVEmKjC5LQtTnjViEqSHlgNIekrobRqTzbWgmXNXqomR1hSeYMwyhTj+Xm
Ey7WbRoITxi3cH1ORvpNwK1prnTfa2+/i0XTN/+OkR/0+T19MVa0g4ABNtu7LWEEhzjaGEFbXCzk
0POSq5kVNVHtAwrDVPmlwgZaHJsj45LZG+IABQqgdWwZxIH3tkCRQeJ5gSX0ql0jTRdKN2aXzsC9
mgJVeJ3PTL7lg7YQjnaVQsknNt3BeA4zIhy/EeCeMOMuiMOaOYVB6kt4cVfOSiVCGt7SrBM1emiY
GEIswTZvBK9cLebrrgTtK6S1c+1lQfQRGMImFm9Hj4Vy+jJDc0MNbTQF8C0T5qiJ8OspA4wGkR3F
w9RNKzmo7xpe9Zi+w7KQ1QCoVdxsUFIijeQDjSlYSu8hL9wW/E+jjsGuUtdWWjoLCRv6S2ot+bWa
8VtT+zAQbqUaJBaSS3Ft/F7Y8mqoQHjuwYAAw1sql2Mn1Q+vq0ownDYIkwZH0ZwmlQyc6dwvRAHK
3MgR/YyZHrOczgG3mbfIAbnKcKd5aG368zsh6FEWN0rN9lCSq7Y8L+SCDa/axtlEGa5ArawYQKUy
rmIeunUg8GTXI0TZGq0nkh/X5WvOtmB+NknwbdmdozSvLlhLhfhK15a91DJleIYvj6zio5mWE5HD
i9OD0w99l7vP6cY8rYfMJ9z90tOP+R/UXjL6MPsQajuuPiYVngPDwzTKCOzR/F8kXb10mmbURgyh
bHGVyOQdtcuRjUIbnbXHmrFZfD4TmliSdTtJvp4YBzxtiCUqn1AepTvueWu9r3OwWNHfTUop/Vp4
o2z0eyVd0y/tbo5QKNAQm1LVgeVeEkFji0n9Y7U2cfXSMjvTnJh2PC2reVhdApWzo9qPdBSR0tgQ
YSwvBwO72K5rxUjcYxzUbks/uOc6tdGM6EPdor4oWoYdenG4xqwF2sflT8WMWkOTcKdclQ2/7TGR
ij9QJ3aB0IqNq15cedrb4e6QdwBU+Ms5NiVrpPRMao/WxzzzBolPiorV+TZ46DYqbN5MBvigvcs4
g6TORdFA9hrIgQIlyaw2o2ARV3uf1VZGMLF01mk2XPHOgwJQTOIRkRfMSrdfjYP8h9NOdcQM7UHV
pcz24F7yEq1llW9qK0iXm97p8J2+wjDTgIzu+k6AH+kZVMsE2EweP03Xyi+vooiZeCCPH+3ZaGp7
aSBDmCK5MPFEbcQ+cgHedizCUvaD3l46YzJBFEd6ilA187jUehkV7ZZnsxQvOAzf2p59sZJlf7us
0F2kgRYAwBX1PNNi/eCsWa9uyTFb3Aq/lDsB0KCseRSDuraR9BHViAGa7mCVTcZOr30DKofxe87q
GkteV+Ci5SCbldBCPTdtgtIPWxn7GsLu+b1dn8jtxp9jeTwzglKyKEET7ITAzkCSnjCx49WE/BnE
0WNojSh+92iHfg9zcLdCTP1NnNWDM50JjWnK8g74M+z6qzUw7Qo+OvKXhcRKn5mu65X0rsLEtRqA
5oi7okql61AQLYrEfkKRQJzQoXBKXLw3mhPT8mDH7SWfgy5aVqVY9J20PZZ12Y5/D6XFcMpPTu9W
bnbyTLEG88WyVhkBZhINyZ1RHHojIukF+a6ho4CX7HlJ+fjB348coxzkQatSGxIaUGmJ3HXW2tNI
SSx/K2mE8gYSjiArgHZnw2JkiNwrU6VlqsMLlszHPu1IPy1EogrtE81WBzjGCO5o2hv0HITJ3TUk
+3Jp2y6Jc0dzk15nBr675UkYtJQnZAfMYHpiJgat6Slx0iUoTnougvZyRSG5FfaXnKyjMkJ2u7/J
ehmrF7pOxegwfT4zlg1NENMfmu7rYKGlOjcMgxHrCfrc5VvoSsdRzz+rjMAZX5l4si+vXa6WJE3D
0i4ipEbV2Q+GjHtlur3cdbWHWQcBKE9cphQQxKNIQZa+gUWfS6mcN5dSINRMvXxD8ziVxFq2BPKY
bfs9BXSAPeEW9kZOVA5JlEOOPpAMJJZLuofsTm40Y7fWMgnNQ2uZEMSnJNy1Y0+nP+jAN2MgdxS7
kso61bqcFucAj9lxTVqXD0VBZJXz1FD0MRyvznFGYArmCObnkqbaiNtihu4ERL8wk0CWBmacQPiN
CCa5RbVPIBMDTEaqI9LaFqzGxnErEHWBOKNKrBgztZfRWlqIyZNpQrfCcLJgOH1PtGMYFs/FUuOl
OooWLkzZZNSJKCKMV949M1VlRIA2TXtDJcnqlVlA8JD56hZ2/1IU3p43oEpbQJieB6gUmU2/Diwy
vWb61pZEPGIeGXczxozCJDskiuEYrhn2rN0cXlOOUZXJ10aJyMLSlC+Zvq9Ef8s3BXGBfA2XeJRv
rzmznXiM9ybGwzwtfTtXjJbezzagdKm1WAEj53PgmFvdIFt0cnJR9ZrRnQdh/3sDMpACeau3/UzF
YWqRJXMlpNFWt0krMb6DdaoxF8N/qI40aQapTxvzdOSeqUNev9PMg1PfnZ44v3QqcG+1AsbPcMbF
pL5c/oe689iuG1nS9avUqjmq4U2vrjPYDvSkRPkJlkRR8B4J92h3el/sfiBQp0h0SezG7K5TgyOR
yp07gciMjPjNrAqwbNjSzDfny0/6AYt7WDqDEBa0jjXDG+xBm3bdpceqD9j6VNBmGREBkCfpSDi2
05GzbNkgkaa9XchouAHhnEnhSYSsiXGYdSUBNOiFC+hKwzO7eMq+F3SgVGg4J10GocLOdxQolvFl
5oWeXzkHhCJrNP+VOsOCZs0Xdebb//U0Z+SkX9XTw5f1nnrTDgA4KdRYoxwB/V5MRFSAiBzVA1U8
IZm7YXRAbu5kdNxwVfbpbFHGp+QkIzo2w2jn56A19vTQZ2xTZfsTh3dGV/tzyr0c5A53Jz7KmSUY
lj9RPpge0YLRAjw7HdBKbQQ2lgu27htIW8xBUdYwp6LTXxLhM4IDIZ/pdc1mUnwww38r1NTJoMBt
SnzeXyi6ecpN0VMCWACXM4wwQBiHR7RgvWYIDy4H06s+nwPmXNCgRvnk6TWOE2Cp1spp7eWhn+Qi
psWcACszOxwc4bTVOtAcWG9fzaeb2GJi1yrWVEdB72vS1hgrRBWQV6W8gYRwK/rpYQxs0QyWU8Fm
lEWMfNGSWC69owFagknMWvtiZtsLjEYYc7quTXN5ymGWbLF1OsB6h0nUF2Bc43V+DeRmBllz/wLX
gqHMtPnP4JS5aONrNhXMvUF10MJ2geOGZ8NldILJLPIGqcRri6rCky5n16sTkmdOdpejG29Oskx9
5m+VAf5RpGEzsBQsOdl9SVWDF8Z8Ko3MOMRFRGXOouondHA6Z/q+XkxQyGjeKeJItAW1UdIbT7pQ
ZhsvhO+4/yzImOVcoNX2VC2b3/Vl7aRA66e97ancskTcnGv2QEL4Hotcw4IGAfExQVfn9MmDW11+
A2bOld9iI5se71zuksPiqUw264AsPgByEbcZCV5cS2ON4Ggg4hukauSx25dy7yhkPdN1Jo+qCbA2
p9r0FCbYzcJ800a7GCZZLhkJIqC/02kKpXtKYxXg7dPJNNfnDC2acuLYU3jNZ4wiB/kw6Tr7eDJ9
WHQ2FlULcKHT/j5fBex5l1+WGh7FdJwHVLF46pb5BOa3ei9Q+2ubcqKp783ZwVJRyeWNwyKSsyAi
F4josgFhdTDlJXP9a74AST3AgWs8bhSDGrHQutxeDpG0Vicm8l+qFM/NFgCtPQXdDEoEZzQtUa3F
EDAz+nvAVrMjMuIThfsvnu4MJOIuNuX6ywV/YkXzK3/hfGY8ImHKLXF+HZYSJnaOAzJS2ATAYU2f
MG9LyaXwo8ZSsSbo5VNgStN5uOD35hd5FpPGyK1h8RBgmp7JzAYkTzSAzGtSXS8iSxWM6/o6ZfvO
4aC06XCblCi727sZsTpW1QSeXeg+y+k4+8EsBgmLaFtYck1RjuAYx6q9UIqUXOUE261qccSR/An2
uex7VpdPGMNFqaqcMX0L3K94ytF8+JZE+VJPybnUTWll1U6hulyVNLOb0oZ8NoJZNqtFzmrhOmRz
5pYb9qQIFgBuIaFS5WbSv8CXS7NrDlL4ZYULZGGaEUJrE71AMeyg6VFS8WJqTMtsayeEi327wGXp
LE9fyDeHXq5ctP1tZThQo5t0tROgRMTljOo1p8s/yzcLbGG7xVtHbYxHraHax7ciiCfPjRlcP5cF
FrTmHERWROmfS2mpT2lGJZuTwA8c+2lUK81o7xwWmHNZspVxUNdPJJuFt0a9dOTrGmM1vQpLYtLO
UjHjnEkBwp1AxJM8yDSmbAv+QT2nNQv9QsI51KIj1kRoFu9nWog3orylnnVGY5E6LnfJBVM+5wfK
0xVfCOCE/jEoFb2J79nupsQczeVpwW1Znx6pMtAYoRiKiajtgfKwYMku+3iQQM7hFxuoe1QlZumC
hdut61MSXcS40OU74G7T5r7A0JegsHx0/L451HSJvgXw7M3CGvUMDa2yYLCIzFirqZcvBYhZRWvB
lzt97Ytjajdw/ug7PaWiS8l5Qd1P5FweYTBnffasXNPNxcNsBl0uCgId7AVd3uddVg/tBymgyMuN
0s4Upb/AmB1Hq71tpokYrwtg/71xA10M6bmpVjp6RRI89pVMDnWy4kyN3jYx6BrTDVSzNWwoToov
sBmykFTeGVSRhdhHZjOUj75a5G1/gME4xjdctZXkYBZYDIuPNXIlun1QIbwgJ2uMo2YdC4/ikDu2
VmEepmqUcl1HyHpdtiWgqMB1Em7id0PQCu08G7I8+ZDxGv0wJNq6HxJTOO0Jrd2RvmaUDibleKBT
F3lXik9yUVb5Daw4L3W9lvmBotJAdOfEHYpfxhERBN2l5heIu77i3TqlqjfIbpHL3XipogpziPNI
BVGfqxZ5gc/2C9xEd/Jh18DyFge568F/aXXQXVRGa+ZUarjfKVfZmGUdBK8iMk+I2zio/6hjl1/a
YTLK1UmvnaahWWLjfxae9KST8GIKc0lcS1bcJ8MebC6I/l1IC7CXdkbmdbGGz5mcaRbdWgmNwL0Y
q24A6mRHdYspGcAyvd/nIU4/0S7EVwr8dsD+YB5kwkCDUK/LxpUHzFjNd1IQt5ZzgVJU2Jg7rVXk
fjy09Ky62yQ30+prbmSgWpw2MLpLWKQiPyHkq2Y40SXyWYgcBcrOsF1uC6x0i/OSiqd+7SR1Ll0a
OTqYDzabcvFQyKYZUQOV4Kh/SUfwTvExEH2rt7samHlBZRi1g29m0tFzQoD8IzQU2lc7Y5HcekI3
84pMkHqDgztoqDWaY7jrhKXlX4yR9GqiuPVU2xbTnLlwaCm+L12BjFHNO0AyrMyu0p0h1/CniOlF
IfVPEyocUkM/8ye102GXwiZFvWHeliVALOyrC/h7SZTnFH9mIYRQN9qPNpV2LgdzipT7EyXQneVn
1NlaadZln9HUPez1+HqGE8+DRHP/kt2v5XCeR1GU0eI74alEV2fpZUSp1tlEGHHgDYcZpLwcOHPJ
c26Reig/Pe3N6Gvxslog6eW9yCllg/9H+gSjGHUcjfdeW1ayfdvrYybZx7hRaF6EoTVdkUYFpN9j
jUtUDoz4KRH9951tSo56pWR3q+Fe5O+awvayb2ETm973Dod4CJJyK6dvmqTR0ZWoJy/Q+dsOS93p
6a9mdH04dCEVZiORG5VmUJ18sDjJhmNOdVHYyDxKfq8dkKWd6hPxrJETPmUlPl9SBcOBN3WYXRki
Kmx36BugmZ6s4rh3WyrCT+D50o3GDUcYXCdq7ImVrialgH17a2qZN34SJB54kpkAKds9zDDqBUet
iWGGfFUTNVIkN6+TEHW4t1bN8FZ5BtRHcdrLoBJsfxJcyiHIHcSww9DHtHJfFi3q1H0qG8VRVGVV
7gBNqRJUNuxIb4reKQE/DZ0fkQIYdnxC+Ko6GU0XJK7TDMCT0AOwHIDrgXofy1Ip39QwrA6tUfa0
jJLkcwx59QPi3fFZrtrigcOnKQ7WKA9HzzE8uDtDwIcmVtBcUkRE8b5qi+6xDanBnXGvy98GVDFv
0qjVLuyobY+icwjEhvqy/r3AvTg71BhTVm7QJv1DpQMp29mj2oX7rhbFt9Iv0GcZwAAdYHVb9xVk
5Ut0UPUrRDy0bDd2UTCcVCMtb0yjj74BFy9v2d0SnnKkBwgoptr7oKikM8tjn4cxOrRnaqJ0cLG5
ZMtfgEWzqyVF3nwkl/cvah5+Uu28XGjWwQfrea5S/f4O86K/QIw1APVROfBVaEGweHFRq99oQcTG
tco1L0P8u4uUfUBDu9xVVUiFXDFb0/UtMr1dSFvLPDeMMYwhudh+BBhMrb+NWQoCyVdNDbU0+nfg
KBJESAYVIpYayeU11gl0izMrUeNDxAWJvl2Zn1tpqB0iReuuIs9XPtlybn1BdSh8CINYXIB81G67
XuEtc0zv5BSqDH4p0S/Uro7tfUPdvt+pslddILWRf+Zs42RoIS19lhQ9OwU+ccdV770Aef/J4z6E
G3UX3WWyk54atXFcw5D7k4bq/hc1VYMPXmiYe8OJw1Mnjd7bIAK7Y3VqQidWqP0eSZfyJtM1ttRQ
CtoDCLu0dLXUCr/3uaTc13Yd9Me4lasHsK+9dQDZSAFQD6S22BWxz87ioWK5Lyt4kHgvoZ2VSHFx
Yzd9VR9loabpoXUyDaCpHLYuNPHua+RwFztkfi3vVd1rAYb0+mWEMPO1wRl/OfoC3GAwGPdKViYn
EXkYx6PUf47cnQ8msuk67xzspvCP7Ev5vS0G/wqx19o+FmRwbzo/7L6rReNze2ttOvJaVNTVgS+i
3WuT6+md3GNLRCc6suV9gSLyNR8LadX3xlPZNulDIiEx/S6yWxy/+Rcne+oP/Ag5M79mkpx5Z7LU
muK9MwBmMq7trrdgFHL9Hh3znWHzhPp4P/1K6LsIqAPoBbBOAxWSkyQCVVCvyT1FO44DpWB4lk3a
38KHiptrtYNCcg48p1DOqaPFyrdhwIcg2ttOZxsffHgWkdhZCtHG3qJSMm4OPfbZ6a0sqylqSSBG
kexPD/Egmc6oQQHEQi+6DTEEAEnUcKMhH7xA/IfzPamG7pBmnrCuezmS6UTnsixfdYNPazdr4bG6
6hCOdznSI9ZOjo36LowcOO7YGKiBUwFQBJK2i2Qa7GcDdLocLwl6RQe8ThoIM8Iv5XNeg0S7i0Ri
jK/aGb7ECaOogkqHRnnBAqSC5fVKVQ0RkkExQHKdaU+UxeWC2HDCLXag//HQ/6f/mN/NYhT1v/6L
Pz/kBXUhP2hWf/zXuzzlv/+a/s2/f+flv/jXdfhQ5TXIhF/+lvuY33xNH+v1L70YmU9fZnf42nx9
8Ydj1oTN8EY8VsPbR1wRmqdZ8D2m3/yf/vC3x6dR3g3F45+/P2B53Uyj+WGe/b786Pz7n7+byDn8
x/Phl59N8//z97ePxf/9P9+S8OHrb4c8DTP+T4Zw0DzyX//88Wvd/Pm7ZNp/aKqBPRYtP0uzVVv5
/TeQg9OPLPUPWUb1BT0tJMawfYXzk+VVE/z5u+L8gUcPphhgRxCOsychsDqHvMCPrD90C3kflH2Q
LFGQCvv9r4m+eJ5/P9/fMpHe5WHW1H/+rlor0LkBOpYejEPShdEZ6ozM77nkWIHTaUSjvTuSWNrW
ZSQqeTjljdmD/4uT6B1ShUgRUgfpfHf06qg91VbD+SowdrmsFZkeFzaVfn4B4WvgFx25dfG7bNDi
FkH4dRSqr8GByLXvBZoSBKguRlwQCl28zyLTVPdW5+H/qza+FNHlRWXnXO8JKrSGKvt9mCmEnUxw
DXt6YM2wCzOKzgA9ojLdZ9Yg1aBrazu+xo+6pj7ddtMdQ1geII1IB1FU54jq7BGh1W5iQBMfFDPC
pU0RNgaHStpLATh10DNHDzvdR0cAYykQyu/fVcgDpGdci7X+UGCt1N7AwBE+2NS6KPcSKIxvQFu8
71EGPIIaUKNiV6t2zX0No8y8zhRK7sh25eK6Q7BAXETNqA67AU1n4CbwmsBbZKNqneqOhGGXYt8H
5hmsaXVqIMalN7yyDSwnR/j3aYR9E4CeRLiK1eOUraGUedcaow9Gvhmjr0qf4eGJWi9XtErP+voI
nQtnNc30AB12qH53h7xvRPAlaDL5VvJMICThaOc45ep22t50A3hutw676mMNObDuEcFslPYohXbp
nJVA396peBfp+zZ00istDDCKoJWeXntWK3/tLDu6tQCjfoszX693HtIfMuAkgbi94ke6shvEEN0m
utN8KEqHw14rYK6DZJgMmREB0b6NaJAjMw4N/T3ovQ4kg+VhaKOYlQhPlFfAqkfSKNFhymu13dPi
KsYTusiG9QYXBCBIdTu2hjuifa5d6HoQ0HmNQfoiG4645a40lPqtFCUQhoDUedeF0TbqQS8q69FO
ijG50Q1Lfdu0yCZeRXqrmmeF0MhtRp2W+B42U5we7BTQ4ymBhJJe5rZqdufQsqty36qD2h1IMWoI
PU0P6CNp/CGEmlpy7Cht6egnucRW7CBSfNGpmmiJ51K30q91M6UJyW165LlJ8O/cnvpSeorDAS2f
gDT9ba0EqHAhyN89KGkHXtJky9F3vhwE7RUytuXnSKXScOA66eFm08A12lkAwA0ExtvxXOg1VyrB
9cw6VCYX3EOjZEDIRZ+VzgEhnvze60ZShTKTfGef+rlS7IYExsNnYeAyf1TMIcp2Rh9LH5u6CkgW
YPt8QDK76w5hahkfsAGVPzotRjm7PFZxTlF8bpOEFvcIoMTWjtZI+eCQpsAfiGQuO1kUDiUx0H6z
0AC6k/qeTJT+xJTf1Wn6o0pp+O+HWAV37CMydt816SMJeSXc3hyHfk+2Cly9dezIVUJFP7CJVuk+
gewRI+ni1w9NK9vNvktG+6rwHdCUeVQSNlYQ9u8owRs3SN1wyxsyp1QOaG+lJ+60GiBEf7DKY50X
/nkKVYISe9OoqKk3vcC8p4gl3McjqcgPXFkc+NuQV4o9si3QOfBtAufm6EnF7UaM9XSFS6zrSm6V
Yi8B7jJ5jRyzJb8I+3434sSsXap0uQ5lKssP1FvEV3hr5nikz46QiK0nur4b0LVW3D60ovcY+WU1
vXBDuTd4CYsb2jphdpR9Q3yUzVGrd37DBRuoOIVRKqGaURzClld31+mIvDAgVOVdyCOg6+D7/jff
C/RrGZ0IOn1ChaBQIXec7n2c6MudjYuAf9Jh0+YnW2hx5D47MJdz6Pm5899PHU2ZVJEQwUV7DPbk
y1MHdAXNci59R28slKOnes5OqdLx8OtPWbneoerJ4akbBr1qUiXUvVaZklrRfa37qjv2FFiaHe+Q
ZO5hDloHIcYI8RtuEaYaeV/QWpkcljNbHHSuy6dfz2MlBsU0IO5qpoGiHWe9ba7kTwNahl1pauXR
zFPlAmfb9rNRRPV7MKb6w68/aiW6xUfZVLRMDW0RTIa58rxc2CzzHARdwuKIS3qY7sEuG2hoKxSm
d1yTbeWqKhPHOQRI2OBYJvO/fR1hDHd8msb/KnH8n2WFt+0jEhbV42/XX4v6Nw69718bsrH/D5JE
RcFq+edZ4nn2PXyRFT79/pwWOiRxlAupyWv6pI1s8hjnrJB8cbLtc5DH5JWEC0g+tiSFmvEHul6O
KVuGrsEQnH60JIXmH5SF+EvbIsFTgB6o/5uk8GVwSgglU7lAHmb17qAf5uWg7cyzQDk4xm3dvmZs
9OLe8te4qjO9s89UbR0V6E6d9NYR7nAS7MZxGD5SOu9vni3vq3vK38Ov9ERJ7+Kh6zPrSNmnqt52
5ij77/x+zH/8enxy7uJvub6/x590155PPx1jW8SeeSR1wBAP6r+DyyD+f8qOJkqqgtgsG++VLeOf
n4HqTJN49mG1KZtR52fmsZ8k7He2rLFrgyuxv/z6y7wUi/v7y6w2XguN4CJycF4RSqFfK0qnp/dU
r2TzClJa1rsS6K1qlw5l8fbXH/izL7Tagkn0CkrsfGCLbHB/kQfCE3u95m4wbzkvrqrPj5SXO9/f
34igfL5iqEF0MHg144hyt9VdmIPm4b0d12pwhdJDpF4rAmGkfVmX2cBtPtGV8oR9UVu9IqO5Omz+
nsBK6q+ATkuJgC6K8P223HMHdNFj/0GeB0gf5GPXpjuBu+0VSDQlhoSV5wj0Sr6tplfb1nh1h0v8
IW0htrEEtmrsNTgEFgSmV77fzx7galfIidTOhoh6BJdgfUL/iZYo3r63m6Zur/aGxI5CswbxfIy1
MHyUqTJcQV+LxStalD+ZvL3aG3JY3UUZGMYxaaz2g9KVOjyz0dq289irnaHC/qQo1NI4NjlclaPc
S21Fgy/PrY3TX+0Gau8r9oAE0bHPdRHtQU73+q4sCaXDtuVfbQdc/aUsrwsJL67BMu/qEFnrDymq
eD+2jb+K/tomw+h6A52OXEmPg69LVM/CuH5N23+a5z/szfYq+J081nGoGjw3Ry4hpZevFO0x6QYl
PJRhoDuvPIeffcwqxDUsQ+wODxO3aYTanGVmnoFSyxTEb4oQSYRtoTbVip5vZWU+cRz61J40KMZ3
ME2C28wynXe/fhY/+xKrQO7i3sZ5y3BcVerDI/cbS7vydfoTH2P6MP0rS/WTiLNWAR3YPu7uFs2o
KtGHcykd5VsHO4Nk9+sv8bPh1wHthfi/AGRwhVWqqNPhm/QZAmtx3Db8KqIFgtyTyKrptglPoAH5
d9RxXS02zn4VzzCcsyEZItvV6VXzDAabrnYtU2ze+AHTs3+WPsQOFCSMl23XUdIyOy8UA85mFVlj
d7dtgVYBbamDViuIp7hOHcD/tOv6rscKe3hl/tNC/EM8W6t4TikkGMinWS7379J7y7W8FB+0cnTk
iwZ3SesN5nuaeb7tu6gvF8saKoqyyIIjH6Y34Vkzar0DBibt5G3xbK3iuafOMdXkLBQO/EI/r1O4
9LtI6NVrZ/P01v/Tcq1CeqBnL6O7aLsQgIsKHq5mWXdAM1vzwm+8ND6iuTNkn5LU1r6IzO+yV1bu
ZznPdH95/p4lve9Z+dix72K9VFwEEhUqMvvYIa2zmy7SGwwPorHFZAbAyymm92qhuod8yn0rN6bY
tsDmajcY4EKjMyp5bmpJsOJhvbo27OxXXsaVfcm/MztztRtQJOzRLSgd2L5jlR9HxWubo4HVWnJW
OJo13Pp1Sotf0rv0jEphZtz0mCBlKKzYdvTJjlXjNan0n2x75mrjsLMIv/Yu1N3C8mptb47OI9aH
Xblt057aHy8eZ6WZytBHllvRU3X9RtGTHSBg//umQFuLRwmlMu0IpLTrF7392eAovaknjP+20Vd7
RqmhGIwKCQ3ghJvMXih2OsK/hhPxylv2kygzV/tEHQKuVvvKdpuh89RzW68q+VtfKERcgIUCAL5Q
FGgHjThOP6AgTMV12zdb7R9alyGhrFama9peKrDtVJHspVQvbTwu1oUpyttxKczKgmNgACAdWuSq
zFw6bJq+sdok8MmUs6jsR5eOdePCnop2JsLBr+xBPwkJYxX7qKMEUs/R4EaAg/cq8J2DN+SvGd78
bPRV6HPryW0FBKeLMx0E2UD5SGvjtaz1Z4OvolkxiwyrO38EhTE013ChZXKBMlCibe+NsQrnIBKI
OVTD6Epe6pyrWBQfPM3W3W2PdfpWz3IMrWiNookZvfGA+3SaVe8AIocb576KZjtTR7u1eKwSuiv7
WBO0PGLsiLfNfRXKkSxV0P/r0S2VMDnVToa3KspOp1+PPq3vPxzHxipeMw9tvFGROpd+3SPXzrg9
gbwtMrfBLnDjN1gd+bj8tBmWjp2rEbhvnSaPjoqex9uu4/oqZBucH/VuNDs31w3zHGchcYiGbON2
s3YiVJo0Qek5Eq5fJ/plCNPruuiTjVNfRSwHtRfHCsosZQ5Wel+B9EevoY+Dw68f7k+CVl8FreEB
mZTAJx+LLOwv4sZvroTnJduCSl+FLPVRqcV/pjlVwu/qe6indnJrVOBHt703ax3PWAlbXHrVnpRQ
jPu4QCAM0sQrL/7P1mYVtEYkxThveO1xQi0DAxbqrnRoxG9b+VXQYrKkI/htt6y8hA8w+V1GX2vj
Y13FbFyMCD7V5jJ1XUWnCgDz1qmvo9WwUesP6KQ7HUVjdRq93rww2ipaY7lF3qpm9D6aRHbtWACe
VKNty66tDtgARdhcRnDk2OvqYxnqyQktoY2VLW0VrXGfJjbOkyzMiCNZgkYJNy+z35YbTPCZ50dU
32iWlwxxC6jF60DrtuoOP+dm2xGlrWI1DSDY5posjlk7ZjvasI8CG4WNqz6F2LPTFShAU+RBB+8B
0ZMdOI7PEyp64+CrOJU9A7l8aAFHq5SBufbh15pe9cbB1ZczL2vwemTC4hgh+YwdbohMbaVaG0df
xamlYRMdSg5TdxB6rGmP3EFOTLa1qLRVnPYCkj+oY+Fi246CF41g8NYSaOp62zujrkJVLXsnFYXf
uoOeZtVO0grDLYC4PmzaItfSoUiKq1Xep5ysXp1cOBGU6TpGkmrb6KtgFZWHwPpgCLdxtC9o176p
de3NtqHXkQoLJR0GqXHDQLphe0S20tpYK1RXceqEAFSUzGrcCL/qgwiMd3ns5Rsf6CpOMyidlWML
4UohMJ8ksq4sOGzbXnZ1Fae0hbui7m3pmCX993BQPoJ0vdy24KsotcPOlzivkQIYlLpB2K9GN32o
NX/b1vtkevZs/2rBowSxXjUu3oTyJ6hzoHgQ6FK2ZRprHXRRosGWgIXHDagaAbVZkzGyt23ZlVWQ
enaIV0wIzsgYwBumacHU49c6rz/JkZ5sMZ8tDNq+elhIaeMCAXWu7dpXrhPJKz5ueqxP5mDPRldB
wFfw5Hgdgwn4nXafLDvc9kjX1ojYczqTuIdwoXZpO8XuPyelfbdt3qsY1Tu9R/ifsaWofqeLAWJw
/YqQ/M8WfBWh+BN5fgPQ6CijFLiXIu8K66+N9YEJCvL8mFaUorBGDIiO2IrdpoP12UZoe9vWsvZD
lALy9CpnTZIge5P7+clLg207+VOl89lrgrnIoPUU8I/IwJ5VnXqpG9tO0KdK8bOR0TRozLzgbmem
/pWd925WedvarPIqLMOk6QO4rNKxSN+PLdxK68Oml2/tUJg4Ef5VMQ9RD+JvyKS8sUdz2z4lr4/M
so17tF0bd6gj5d04NKoL170+bJv46tSEuIXDQOg0bi0BJVAzZCU859O2sVcRGSdhbUA7kI5GSHYr
yeZXHaz6th1WXsUkLzaUH5kjOQjRqjfwvEGNy2q3BY68Cko8kCz09FrchEy8FA5gKDdOe3VoQscs
9RLXRFfYgDk6rS52Smm+27bgq8y2o981DJlXH5WgQMqd3n4JNWbjm7JKbCsh5FhKGNxOjDsNRmqo
D69ZqE8P7b+Xu9BKebkHAlEb5NJ26iM6PnfI9z/0AleHLYsCHu7l2EoXYpXbK5SN0aO4ElDTLkrk
azatCoy6l6MHtd4m5LO8KMZo7kY5ep+YwaYEC7zey7F7Byg9DLfG7bWhwadC90wAw2RA4aatBbTg
yw9AdUn36NU0LqIoX6Wu/Ujz4f22VZ+e9LNNvIV/CEqcdRHCNw4lfnLAt1VrUx6hOKvwrILWoh7d
M/G+vxO5fNG35bYIhSz2cuYRolG6heyra8fa9eT0c7RR6t244qsIFT5eb45oG1cukjeI1yCMGWxK
UmAJvZx3BddkwG6zdlUMrfZdqqCSo0c/Nj3ONbhqoKNQ2ygygmYwP/t1fxFaxv22oVfx2VeNF9to
kLkDZHnsKCYrljTaBsNArvDlquRo0mOnwui0kMZDNiJegF7Btq3FXgWoKNQ6DuDbujlYGwgNopIu
pVYe3m5bmVV4dlAo5VIXPNF2+F6TwfW1/W3b0KvwbDh4gsLMazc2/bd9UZzL6WuuSz/Zy9dAqtaz
YzNK9Ar5iTI4tmjmHaQke9g271VwhqPu1VUf166D+GOsDzep/VraOa3qP5xBa8hUJ1EPbgsLtnba
GviSWmZ0XZpFv+siVQz7bfNfBakRY3CFPlrlJqH2JQn0jxKEqE1Dr+FSPYjHxLRgm6tqW5+1yPjt
lFbf1qpTrFWU+mpghJWmMnFd+Zi2UoaOS/Fh28xXMRr0ZRHDr6hdA1p4dxw1MegYCiRBfNj2Aas4
1QPfRwMh4ZXspTdhqr6Dh/wKCvonb/uafpKEuC+pDUN7g/MGfvatp5mb2lD4+bzcupJJ1rdsh8pF
bEV1JVtt3ih+F25C+sIgeDm6Ct3OaLEpcD15hE1YwVjXN6LT/psffdp7CLnWQeVmbSHv5NY64YWw
rToMcfnlzJtKF2h9suRsj5ftoF4mRr8xhlbhiagm7kalX7kWXpk7C88Wpwq39c0451/O2+EtkXs1
Rhc3b+80pbyq5GbbvNfopSqkO2FikOvWpv0R88A3SVxuusQpa+SS1+tp7BdR5ZqszA7JjUmRPLW3
7YdrNFKjRaUU5U5J3wY/jkrF+UVytqWgayiSLHPPwmOwdP1QS3FWoFBxFLJkblyYVXhGkQMqLRqI
GwfCrS1M820SyuPGJ7oKzzZCuQysXeki/Ylacq3fcJJu654raxiSkDI7x+iN1yV3dBmbF3uIa2wX
nDbeVMNR1lxwsMAyqroZa+8HnbXPKJ65nqeX2/oIGAq+jKUhFsirwAJ3MXuIYc52RfpDOFa38dK4
Bhyhdibr3aQqVwUoxqS+Ge1YIeO06TxaA44sq+9tlH2QbE2grcsmIHZoeBv3R2N1nDYJCLxaywq3
1i181pVRjb/GQw9rdtvsV6dpH1Zm1fWsTY4w1y5s0vd9omw789Z4o0TNO6SmBeue2cXZUMv1qUvy
4GzbzFch22qtNiArXLgopYwf5dzzz3QL+Z+NC7OKWY190lAHHisC9SXqgQIVD+T50YTc+AGr7Jdm
XJxnBbaBuVZ35xWqBjjvbqvNK2vIkRVD5DSbqnAtvbkP/fpNFzf329Z9Fa0+FGkNR/LStTLnS5Z3
yi7Q9dewtdPD+4e8fQ00KimZ25JIC1fDTPGLRVPhTMRpu+2VWQONGlnqcSA3cpdIdXYm0Bd01STr
uGlh9FWoVvjpNUXC6EY7oOqkFNiHvYZisqbV/aeFWcVpGfbA61DcdVvcwb0d3eKIzcYKUdbxUwdH
0LQYunuR1sm5VmuS6Ta4GBrvoLhZ5Z3uID9471ipeRbTl8zPIozNsK9CPdu78fvSltE206Oyet+V
qiQQ1iiz+GseBFK5N0ks1YNiUGs/WoXoxSFRqJLtTbrU/bkoJej2qtUH+rmHn9qwVxDIMD6hRhCh
b65FtXXQrJ4xEYVv0GYonaCGbaeOAjFBFVm9Gt+l7Etv6bp31+imFH2rFaMsXbS1nNbFE8tEGwHr
7GMkI6qItgeu3HtsN31x5iu571yZuPgy5XJU71VkgXbINFTnRYjeoivnjj2cUPdpEeGoEI8+tjgF
UcJOglbf+0mRonXb4vuwt6sQ6cA0DyvlssO8EU9EtLZ1d2S1cY7U4vZ8RLbzpspaPNoQSG1HlO0r
b7xPFIxKt2Uha7RX2uvCjIWWu6YR5FR9JEwnNWfbfrNGemnYg5BIJoUbmOmjp8f3nhVunPdqr2zp
xPSJyrwN4bm1k1x4hrKtOKivdkmjBZmiUEHCC8lBXERyYiwylXzjmqxuH5Xsa2ZM0w5NbpSbUO7+
YUbVtqRPX+2TEfTWNrPk3BWDKG5gg4Vnudak27ayNcYrMNEHzFSzdv0q1q908leQ/6L5vGkrW2O8
qtRvW4yREQK1ffGhssuRYn6GVMK24Vc7ZZmF+B6NTu46FJV3hhpd4Ry0jWmGb9nLbFImhA3dLnJ3
yAusdNAqjdy+lMONt5w1zEvJQgU7D95IE0WT/qjWmRh3lmTE5WHb6qwSmyYtO08KsP+iUfWjK/QL
Q6q3MToUbRWpheiqthys3A0wd8JHtbb6ZI8GuPpj29xX4Yoa46i1OPu4SYltDPYzpUaPHfWLbVgM
dDxePt2uyBLUWH0SBHRbdwIVw2OIj87GqFrFLKKIXjRi1kg1AntNEGXmHgdo2d20OGuwVydDlTbC
LIdVi68OsjtGszPLytyG70fA6+Xa1FHmA2TK2YYzYV2gZSx/4U47bGtJqKugRcW/HNOafJVSVn/u
6Z5wLbmxtr306ipqVS0RTjidThEOifu6Qw1UNGm6bcNZQ76USumRNrL/H2dntiwprnTpJ8JMIBBw
C8S458yd4w1WmZUlQAgEEgjp6XvFaWuzv/irTlrHbQ1sQmhwdy1f33gK3EB/NVCb//JykfcpP+HD
9/eBTyI6dE0n1AmGM4D4iXwIS1Jbm/zm7vBf+urCvfALva11zWBLffJw8JnflWjX8cYSi1Rl4Sr8
joaz5yDI+65CFCfykudIRo9NkCTjnV9/t7DRFMyAZ0b8aR2oDWUgOw4/iGZQ/fG+xbFb2IxQj5zl
tjPVJqwfZMvRd3bzzyTlfX9gt7Y9WWa010bDidIQvqab7Szg0wJmRvdNsr1MjGkv5yHCH3BLBNmy
h5t3H/y86+X3KrHeSPheLn44qRl2Txunf3k4bN/54ruVzUHC1Vqk8oTY9gjv1msU6ftKAHuNmAwC
wi0cRE4mXnUpAtCS0Ujy4b5B2V2pgTk789Cuw6le5uwAJ1FeyKS986gMd4sapNRxGPBFT+28BT9g
tkd/zgGOm/vefXcQ6y4eRrAu5Amx1nO6+od+4vfdYux1YnzDPSODE+xJb1FzBWg3K+AaaO87xPZS
MStYCwAmlScqspHfCOfTFV50Q3PfMt0LxuJ8GykbgANNk6Erpzw7izh09830vWRsVgPngN4Npzxu
7KOeZVymplvf/vs3vc27f8jR97qx3Aq32hDne+/jCSE/0Tw/9CQcxwNDVjfcF2PtNWSAitZw+uLj
iSwUNOIGHri3pUXy8b6z+GZA+j/lHsBzavjitZibSfRxMaCCA2r/34fotnj+aYh2SxZOFiYjM94d
1bUEhGyU8mFlN9z5eXdLdsBkDARUgYcwnesPqwvUx6FJ7utmggnr34elh+koTPB1f9uDszclaXKC
5Xh256BHf3+6QnWB1HKA23mDqgTgu29BzNs7B2Z3uAIZO8Brs+2hEICFU4nmw+kbqILjeufzd2cr
DGnqGkD6/uTn9AdqR08A/H65Z8aQvZosXgluq9EhiKbVse6KSS/rL3jn32e9QfaCshbp29CAw3zK
4dePgqMGnJgly13TnewFZWPULZuf8fI1qBsHODirApYq951QZC8py5lPXaJvdpfWgHYztNAjlN0w
dOtdxRf4Bv59TmaA8ShEtv0pbJirAPImryP6+T7c92V3q9WxFhUuOwUVD/k2XuFASZ6jSCXLb97+
Pxn5/95sgKf6++uzmEYbYwumDltgCT6F4bCcW7FO8xGJ2BIdExBWdTUl/TY+Bg5ZwaO6GQh/i2BS
eVxY5C9pDA5Kkft6gbuCC4R4kUMCRIycJtfCGLSp/Y+xdvBEHxTOXPAUuu0nlXH8sKrOXB0scY+0
XuCy6OGBAaKObGP/3oTob3kTN5+K96HNlK6QsMUe/3a2ZUOg/HzuVBP4Cv+1bp9oVI/rz/sGfbfN
QNc4RbeG5AOvw+55zUX+GLURTHbve/xuoxkDAZgwWcUJIKxfLJre8pC/3vfo3R6DXNPJgFlxoh46
WyAlLtGof2ekcTva/mGq7CVxyxJI7vUmTpOCV8dlBi/HVrmD6qGyyBD4heWsb+6qrpG9+1g45QmM
oxNxClTADrGw/RGATP7prnHai+QaVy/IEak4rWPcVEHtv5gu+t043Vb+P43TLjQICW8XMS/ixMC7
/ghVdfySgZz6xwYiyG9qMP/2J3abDqnzlEdqEge9UQEfaANWSFusM4rtl9aio+03SfW/ffLd9gN5
Al+AaeYHDkiLOC7JFkIdFvRAJ/sM/Lz1zmsnshfRAZu9wfa4x6ANAJ6ImH3BRnTnAZbtFnQAwxEU
AgZxCnEdZ6g9Ghr+ZoP+ty+xW8wphZbTowe3EnxKzQUAo+Q4AtzrDoyvPblLXUCy3bpO8GwGvk4A
mw4YCaLXnX/Np/S+1layF9Jpl09t6+bulKaJOUJzDRBOE96XrIDB9/cTZm1RiqRL2ACgm8VHtTr4
geftXXkcSXdpOWEq7Pu0r6twba+kpkU8svvGPN0tY0dByxsNHu19DDzOdJRtdFd+CFPavw8JrKnH
VueirkQbPaRJ8DDBaP2unW2voYOsEIPE2rpSnZ2undbmBBbsx/sevgsW6iQFvJwGmOwh1welZths
5318vO/pu1VKcjHXCQnaU9pq9QDV65eJu/vMYcleQ8dZyoM1WtpT7yLwYXIznMnU3ydFJf+5kf4f
4v/AbbhPkXN7AtdsqlSTPQYpUDZ3jcteRreBGrRoOuaVAex9O0aR/aRAu7uvqAgH7L9PRgCoDFBC
Q14N6/Qs+vHUzeN9h/heSueabeOSI5DqzQJmwTIQ4N6T3+y8tzPoH47ZvZJuhTrfo8MPi0ivY3ED
RisGR+H7xny3Qj1MevRqVIuuJenKgSsgoOp5yO8TpJG9rVcuHXouRAKOQDx6OMz39fwwbqK9rw+S
sN1KBdW4HtKJ5pW0Hne2b1AB/GZk/lPb+6dx3y1T+OyjFWPgzSl0AV0fSCsTNBhxGIe+wylpPLXJ
DSKUTqtMbkgswK9AoktW2HEq5o7TkpPpAOd6Hv0BBkK0nuoM1Pe7KvBkr8LbgimE74a5pUuz4ZcW
UIrl0Gihh7sqECCT/n2xDDfYYQauBBDuDcMG5bplACEMZvr35R57Hd5sxOLXWi2HZWwUAJ4xEJB5
fFelmexleAjZEqqoXA7hzffLJhM6teP0Ln01vB//PjQqXWNQhPHwdYF3cw9UaTH20X0aP5LsTmMQ
sdANvwzLAVw9BZhr2BWoSPy4a7XvRXgjUDWE0Noc1qiRRRYEaODa4v8/9tT/s0IkyS6I5tCaAttN
zWGEsgakj5k/9yk1n+97991Kj61SNAQD9xDkuPWIheeH1iV3DsxurbezDUFL680BHpXR6yA38YMR
n94XBu0FeD5p7GSWVR8ABO5LOFfDESau73M9IXucQ58b6oE30Yc23UBJrA38xQNx3x072YvwqI2o
74XRBwoMLRRX5h3t1Vtx1zfda/AWO8EyK3X64NLQF4KIuUzFnbHKXoKXiIUFdMKoewm7FmvcX+QG
p7nvzXfLNPBKTnVPlwNH90yV26YpsR/fd3lP9tovwIHjul0RWKUq+qEl/Sib6L72arKXfjUSJeUR
aK1DS2ZSAJBXH2pAJMv/Pi7/kibGu1Xah2KKxEizI6v7ZH1tFtnKowOFFCBfEJnW+1bUXglWr7SO
ww4/AuiYAEythJfDttynBANjbbfDN0AHGoancz60VQYZWAmM8Z//fYT+JZzbS8FEh+0Aesb5oDbl
yhYUzUrL+r6Db68Ey1VMjEyS+bCKZT3KJosKGBj7+06+vRLMScoYSMrzwTS+P4ZafPJhl9z3Sfdu
X76RsR9R6zmorElL2QPsCEnqfbJ/sheCgQKXmjSr1SGQwVx2Xg0FVe4+5yayl4HVMZhOYcfUoTVT
U/pE9mUGm/z7YjG6O1eX0KHkPPPsCLyTf/dEbZ9BpPydb/2/zMe9Cqym1oYLxMqHZA7Rj3ILOFQU
/q5G+G9P3x2sINygXO3y/BgHKJ2vwc+xH97vWkh79ZcA97AGPyM9wuer7oGBhTrRNJv+et/jdxFw
CBzh6MmcHxMlBwhwu401jyzsh+y+tbpXgIHytyCKV/kx1yDX5dG1J3dGYnvxF4y4JuMiPFrGOP5u
eojhPkEi2Su/AINo6yad8qO/WR8JG8bg3Wb2vmN1r/zqSN8Y78YY/Nn6PMzqFcTM35xM/zIT97Iv
xE0Ik6SMKwb5QzcEj/HQvt01Vf6X5As2Qs1Mh7iK2CLDU6x69F03Vi6f7nv+7lAdVDh1/TKmx3gM
N1ioxzq+3lr1fucneMtc/iHTjXaLtAWTOM5szY5SBfps6nWVzzolnB/Qp5rWFy69bZ6Mr3+fXP9f
YtQ//dHdIZu6qB7WbuqRtm522Mqwb/tIHYTAquuPTb0BDDyNEriaYqATzvatc/OQXsZesUYekVh3
Qha9F6u7NLUL6j8otZDdDQSSVgGusfMW3GYyq+lRAImmnlZd25BdtiBOJ1HMvudBWxCatxRQUJMq
BEIjw6crknwa+R9qBswzLGKRtvJCvYDdc+WQ0Ke8ctNq51I42m0fYSFn17ZIBBA/sPl27aaHIsyX
gIH152ANL86hEgzW9xI1SyML9BX0C15Qp+PwSUUSiUyXdtlfUkn843mZ4rUCvxEWpgtGSJTraqP2
5N2ygbokCNXDHyOKtkA+bnNIQlskGePNt6GNRf5T8gWgHzRy+nGWBdy+Ovf1JtI7Ky/dVgwwjdKl
ta0ORZWicbI+eFzZRIcgqjdd1hlmWl6uzLpEVtHqE/IQZisDaj1ZvERf2DS6MygBQ5kytbKnjixt
VpGWWlo2KZsQhWUyAwcTBrjFNnE2gZxsu7HhlcmR76clKiQbH/Fm0zCnBRiZKfpG1vZUxynCRuwl
TC5XfK2xaYs5Q2RX5GHQS4Axh+j7ZCSrrPNb+nNpvaNHNY+JePYzgHqfmylK02dqakofgavMAGLt
PXpU4mNulxCOCJ6lS/+EDo0M30u1rcLLcXCp+XIkcDVGNCbJ6MXZMbrZHxPoryMvxxXF4EuKDqT8
PdzSTbuyH2KQxHgW3Gwg+6UfbIAuFg/RFhx00mVdDg7fchwvUYJCWnRhYsgaIGhFfmSiGcAb3ayc
UU0BmXa9RZarfiCLFgc7Y496ZiNfuvdti/iQYTqM0XLsaKK3cuRNHMEltnF9hbymyb5lhg7jQ755
JH5NQpZtLqwyKOYXQP+lESIoYyilZZ5Q2r2FIpvZEQYrYnsYIhuiqk0MvNWAESVm5ejdIk4zoGcb
BpM1oGR/RH2Anpl5TWP1EQjMMAOJVSfdD+Q+WY9FI+NxrXSXjPpZLISzd8izJnnsXIo2oXwkY3L1
SRCJx7Cxwv/ZDiAOomNmDsYYqNzaAQyuGhddlAy76Qtw3BmJsL0JzpIilXGunokxAH3HXV1nrqh5
LvnJ2nVNrmRu4/FrZ5lLSnjeE3Sjc0vDHNbOCet/1sZywQsxiexHQtmkvqC73DclbpdwdqHPY3RP
UPXpDP/zGMQ/x24GClVGyrl34UkYlqrBSvrZxZjmZy4i/2xywo8kmgCyzeYlZQeStar5MIlm868W
DR5RgJto+AZk1c2JmF20NcPwl8DNTfPQsYm60zh24LpOUR7OD8uUp1HZxTSOvmUMMOc/QyvqZ7SQ
B1dcI/mfaG2RRWcTXnEYBAXVBhqvvYIhsfozzIPo1z5v47xSPTod31LX9MNzyOs2vNixXdwhmJpu
O+duJgxk+U0QIEBrAcj9lHNVKmcCeCJ2JNdoopEMIL/V62R+0sQbcqGKqf4TwB31+LIkedocSSPG
tDJbt2LvtEk2N0fop8P5acpX9rOHJ8BQ1igZ2pdmIzO2kmbc7IElAKTziuC2an0QHQyOjzVfFNpr
gnTl702m8/gilVKsMHUwsx9Nk3eq5IMWpiuyIawJQEcx3S4a7GZTGRuRoDJ6iMJi6L1V3yj4tvla
JYSHsDPc8BZtwPVcdFugh8Nws+QpYGjnxfNk0Zh2SNRsv0fEWQa8GgcIvAQKgj0hXOK/aizhtOz6
JpIl4KvJ+MVN4DPC4EhKWJ4VVHjfXqxBl+y7A59urotmMumG/d4rO45FZ3BM2wIV71X/tMtKk89A
cMw4EATcavIPPZ5y+5AKtMtDkjPcdB4GG8mkQO/nkJz6PMzFYV057V3BQ5P5B7tpjqrFBoxVfia1
Q4yITramuWhQ1oLCz20bfGSJmKOqidkSVBo42bxKnffd55l42p1X421+WuQY1NVko9o9UsByXkmo
u/YjKkeRE0Xb9yY/wjWem2sukME8O5TEsmMsWpx3pq4TAK1l3GyPkpNOlKOfQ1Pe6MgB+hZmXbdA
xGIGhR8MERLNGENszGu7AU1/HnFl3D2PcLprp2J1MQA68BUvJjvn4SWkuTYviZ6C4Y+o3bL+kfVU
Y44NjeybP2mfecwECcs2fRh51q5H/LKtOyRSxPoTE2tTXzVvO3pBEy3rn5Y5AuDrgO2oZxW4TLT+
5WGVDE9z3XTJWY8t59A2owMLcySDj9K16YxTZ9VJCs1wBA0xOWgF6mGxGjdEH/E3s89r2Jjtew/T
ePSk51EzxuUE+0VeBtif6nKr1faxi5ih5yxX6HVJhgFiVbnOWVA6tRgg5ebRbmggWdOwxIVC1rzi
dZPkZbOOt+dgiGLcHLW1CJZ3Kf04XCHdbTyiosFvP3Fq6AFE85aQ8O12U0NJSZsp9U+e5LHU2Im9
qy9Zh08Po1kGutmjxYY8vYB+oecLMU1uzptheXI7ubcGngAcw6h1YXKscgK/Ou4XXk6tde6N5luf
F6CmZeyYxhL7WyGo7eYXAu749IeftYq7ojfrllxcTMn2HGP2N187vQFBgx9Jx/oFJPXOfsgEBvHq
o27eqoEuiTnj/A8Ux+BGcj1Yn6aWI3gyo8fHnPl6XK0I5Kc0dEa+rhiz9Tp1kIW+dGvbtGXcAXn9
dVNplHyTUeoyWcAhjAzAtfe0538O8Ewlr3Ctj/M/xpjl4vvUTyJCfgVDRFrKLurSs0yNdojfGpKx
sZiCxeEo7DccH4j2YBnLgmRNKw2ThtFBo5cGP+Aq7+KS4FDvLn6ZxHu6YH4fBLE9K9vNo+Yq0yH+
kkTQRZTUZWDLIxeNUxARx3Q5RT34w2tBNyKnZ9VMDVqOQ9h3HlXe9eMTlcoGfcHQgfVHN05mOyZh
G68v4UBm+O/injV/j7PBNse1BynndYoa+jXToLxUOq5RCsjawLBnN6g6PZK5s9EL7p/o8KEXqfYP
YTdMoKMPMdYGZPEQqmUnARPV+amWfa62Motj/uqgfAnKjbVy/aC9ndAQjb7XyJawMaxFmeZhq16E
Ro2paCTvpwN16Kvtj2hRCw9ZTYehmkkd4Uu0TR8+xYu6kVyZvgU/GaSVDS/zbE2iSi4TCZdC+M19
6bIerkmFl+hafFdobqOfuWbj4zwsiLjKhndBGXZwhXMldve1SC2j5ku0wPbgzJlVOO/TjSBMp2jg
VaZwNA7MpcUrkLdlHExaRgmbKuGaZTiJDUv9W0Jmux6jVPQhyCQzLM/CuKVZRXvIgwtNQ3/McRhZ
U8xJ3ennBdKpfCglk2n/KHTtXjJ3A6D62dMHnWWCHDIQbDYcowg5qtnH2PZtvwb8ItiQmPelr8P1
wzAvYYk7kin67vrarmVtm/iMcA3UTIEumhGV9mLeuubcGAVjjRh91Thsaem9yVUxAobEKjOT6MwR
D3yxMqUPHFZKsmB5N+myCSPG4dmqomIc445dM8vdnzG6f7qnCEtHnnynff40BdH8SiwsXpECUfPI
WRZ5xE5hPL+ugYJs12xpydBG/oT7HDRrA15K4UaONuQnN2fRp9EG/ADyOhOFlJt5WEWfv3ALB/1K
YBqXybbYMmrq9hzHcf64MO6uPNz6746v3cec9nPZEvbWA8j+KenyIQepXmnITpZeiKnYSJtbkMoR
7bqjA6rOndka8c8s3NTVdC7LK0xnVkq/+O04zF1ydZAvxp9skKUfeW8pbNkjM6TBuZbpavsCuOs2
Q5u8a8iframd+QQqOHPF2sotg5QzXK2r2psfwKV3m4dtSjaHToGsO006Qh7T0rGrOFvD4LqGMbqx
0VZqyXVuwjp/1sGmzXFFnz/57FkfAeLu4tU8LLFK+HdErnI6JCYKorNqVRs/dtvaA/bKh7UvbKjm
7DNdekVeJrpQdYBNgxtgSaBZcxmDNe+/BQ1Ywl2ZuDZpK6K7xhRL0iIUzc2StuXcI0axRU0DSvvC
JW5pf25ZQqfHdRtX/wNQKotwqDFZgtndY20lqujQMNQd4KJTR6c569vubQuR+x/GIabyaFLsOxUy
Gp5eppv87jClMqIvaKrpkgfoZ2lYhfmW5JcQbVPbXy3E2PJl0SZTpHQ5X5urnjQlrIChSIbrUd9F
vXtDapxGyIIh2fQPWvca+0IzpDZ8UhJL8qNAsmq/iUTkl3jEFRnV0qbfQk1F8F3ighVp8jYmIC6i
CN2UmB0Ilop6WbG763nZqlXyOfvC0NNvPmcWe/tXrac86qoknQKcV/WQBOtHZn238SKIopQWxtSz
LPOa9tGz9tnm/orR7t//ObfoZjtkHbCFH1zfbDkMB5JxfgXjORHbYVjh7nrK2yAaXxlWGXZEQucp
w/bUbCmKhc2AtuZzR0ljz1Q0gsgq9jNCgKJnjHHYwI/IPxDxdVPpVnWLRYBxMfatM/PM7SkXXMyf
ex2M63HsApNftM6XBF/M53aupqjf1u8iT9CLxBqR6+/Gimk9Kk5kUOZiCR/aidesnHARbh5d18Uc
nyRt0QyoUWUvZ7VOCEonBjuZz4uP8wwN0lP9OPJoOtl6yz5MNHIG0UHivXpxfd8XM9igBZrC+ELB
F8u68ehslriSA6e6XDzVSNCafEkLbewYqMIsxuq3NLRp89cKtEl28IKQpmL2dq4WXIMxcfZMJj8c
QHltV9AxyOsrcMwxi0vd+y5APOpIcNo8ZvAJJ36YXg02++6P3LdNhTM+rl/GSM+HNpj8gjvVoA4u
iG+pKQnqiLoIMjPVJeyV6Ce6GujPVttwdcmb24mB0TIh3F3HsS1xIin5OUEJnxy7phlMpYKktYd1
QyMDkr4A/XU+bcL2OessQcLcOvEMHfhy6euWDViR9XIdCQodT3nETXRZatN/zxCs2OdBWH01Uzr0
TZU5t5VJgo0DpRhef4ftRddWXGLvbLtZPBlDEMB5+JDYS59mTam8A5cE3R/k3KYz7Z8mQ3X/NNeL
fliUGrs/onnLxGHMxPyOpJMeZEDRM4L3YdnF+RRAsn6L7ecEZiS/5ogRcMlhv9FiEiPOKHqbyiMF
dXopJ4T3Y5nhYnMFGi/bUN3FvqnLaZq3sl+QMSKwUflWouPF8SJsMHknJ6K+VBDKQKILf5HoacwH
g/KKCXwur6ldk+brZtfJP/p4c90n2HyM0aNk7dLq0tBVtQ9jBhkNLNS2rQLYfFyAjo5fIiAMq3VM
tw594zVQvQPO+fQtbCiS11ojNSoY0HdX39XBBnnh1PtK4Mox4UVt0ET0sx6A5rhEAqFzUaM3P/s1
GhQhcGYh5geabyO4cfYG29tTkOWj+YjLiWh+tGj77l9mC2Tkc7zAjafMslnZF4m7ox+xHwLY3PDE
NF+akaO3SBilesimZPwuo9y0BWitTWEFkBLImIHOw963qi9NixwRFTl9FHpxYYE9YqvbwqNyl1Qi
ZU3TPzibIs0s0I4TfkeAPdByRCK6vjjFvX0jagrSr7aehuVlWdu8vWZNzmV7kEst2svKmy1ssN9G
yV/CIpr8Lhy3CLB9rmAqLMbJf0KdVUIrtCIhl1ux4Syfz1unLVZ2NH2OaEOPKImHD+hFx0GSJXCE
LgbLlvQT1oPtD3ljGhilZOGwPdpsGcQ3K5HAFvOMGttTGERs+AVufC4qMdZz9B5EXq7PjiArea5H
ALHeMhSgov+k3cuz0pQOfyWDztPzFvKelHEMX+FHHGQchzXfkshWNUu3TJVACkElWfoQWoGPK0xg
yJXB0IY8YGKl4rowGisQzsg2POUK5aiCKWphC62a+RdJaNs8R74eIL+oiRjO8OcOole0h6VsLAG7
8RZl7sGpIzB1dj5C0KNkieJxsvwYrNQBOHDeZJegR9b4lfRyQujOEN9V4ZyrDj13iDPl84IyiSgh
Izd6KWA5EUYPhEUJYujEBMO5xXXy+sNGLtf4Vaw2J8vbzFZzopQ49JRmUxUBvGFAg5+la44Ievv8
oY7hMgWNWX+jIAEKNVZd0+bbtTbQH5eQw/M8qdBwTjTso2uJazvc+Iz8ytaNemzNRsVn7JMjLiUn
HGEFyk2hKNAX57tqksPSH+NtCadfaZuIPkCIFMaGAusJrwbA6WWPthWBiwCjy1XiOIzLoJ/zE4tU
5LaLCDOafYY1rjSPtzm3KfzwNu7isgs3Or4kadtvXwL8mjwomtDQcTneTHsRd6+ZX+Pn5ZYoPNTB
KDacMZAFwkfH1Zy/OBlqxGTzQhlZkZMhNU9LlJQTBOVEy3z42Tps2ZAwuVSSX7NZg+m4hGmCuBDL
HGVzQDnG+arzcclekqZbOU7ErPN/igZF1+9dZ0dxjHk8BBajq+gA5Cyb27cYUQ2OhihP4+SosLVP
vxoVJzYrTJjDlNam8ZK9hyhDtKBcoMxpfuRwrRSfVbCMwevIUdd+W2/xOBqzXdZHZbpOsG9Fd5Ca
+0sjUd7HJIkVPc4p4jt2AC5umR7Q6MQTW3qUykcE9O2ctmkFcZjJHqxCwfwRQUTGHsUSx/rj0Hdi
vqac2vESLOBPf8etS01KNmwMvQujDJaiTyMbPI4EJjxvwaKX9mvggV8rcwQAw8EtMpufW22g55cJ
Sdd330O5VWZEo5bd0n6Ak8bMA/MzY1rV79TqpowG2Lh3q78GHpTiGfnS2PQXqzh1BcKMDsWKdDPL
2Y1DTs8zion21AvmyWcUT5Lk2gpceJSKSNxzHtA2SebsdoZ7pPC3wkFwnOYoWkrKZBcUWHNPTGkX
40olgQvAkYRQkE7HNghR1mYDKtmu6EGSygo3bSqp5iZN4rPZltyfVbwFZIBzVWSXHKULDiTUuORh
95iEs9afEw3z6F8pjxf5SFACTI990iz5R2tRga56nnUcTVjQ3by2w9Czh5r3g/hoMwzMg4syoa9k
ATnkacW7RgA3O5+8dksq+XXr5lx8Qjzb1mtJFubaqerGTKI6F8OKqiXlgsWsghIWB8ypCtcdaZYf
BVRPN6fW9BuM2ogOyzyHz588SFS89XJJpZ0xsCbt1Py6zRg0XA1hJoDdHKW5+0gx7OghyZNG+E8o
EtfbccVKPubep4/IFVjwEAV1jpstRmDSFd1uK7LoRDrG1El06ZQ8+n5Eg2kYudF8s+2SozdfLHBI
OBrweF1ThJYlKa5yImhLyKSztWTI3/R3ucZZ9Dqiu1xHx5ujZYjUbUvAsM5mn69dmUtrReXkfANn
Gc2ek7mOh0uMhkV7nga10IqvTg2PkYYdBypBBNdKo5vT5diiVhkWgQ7D4IirGNNWfcZzRNdq0iot
GJUt/WNLAct+qD3vtg/oPI8NSoxNPfs/6ZBQ/kOJkfQXQtHRdSEobk1PaI6ezXsP593m0zgk8fYY
xoF2f7kp6dSjczzQqGNsUVYigkFxHGW0BSXkVmtomiYTPy1EalsaBz7iZcYrdNXio0iUkAAzXA3G
8U1FuGbHHALO534FAPUTsYLrp9n4cLimoHshLsAvrCHpzo0DAFuncfcD1YyAVl2SBer/sHcmy5Ub
WZp+lTTtocLkDqCslAvgjpynICNiA+MUmGcHHMDT93dD2S0FsyR1adWLtpTJFBnk5SWuD+f85x8G
PCkpxKKhZrVXW7D3AnCAg/TUzehTPRIY/eREi2FYPZvF73pY4a04PcGgpStPQrMXwfXgTaWBqjrz
srfxdD++eSMqcSSzIjl2TUApYnLelfdO39uKvZeIqlNh6w+IR+mkycPxUjMzN44tDFgETtLFV3bq
Kb3jGMXybSrrbHpX+dzOF83qVeKJYkC6c5h3+Xi2LN46P/le1U7X3NqJcxgoV8IKT48uJPMkOWGC
7Txx5zKnuaE4DryzIYVQfQUeXKHrxeV9pYPvCppzQT6fK9Qz+rzOD9FP2Ho7y7YAnOi79I5psJVs
pons2bscAhf3IlECWNQFkx8Hj15rBhBqaxPYftrXcd81KsyQNblh4zMudSJGfP34Tr+cgFHRl5rq
maZszYxQKgbGeSg4ZRVQSdlAag/x4m51sptRwZGBUs+uTL8gJF3GPhw1WR3dvqLlyPJId9gk6zP6
4VlYm95JmVhv/h4x4ANHRS5uXTX1UG7N4HPuPsjp7ylUPrqXiNKZwIZ5XSe782l9MvE3+fofvUsa
rOGCOPO8HZeVSccaTOblwJn5Vzncf+COY34MuaLvthX0F8pvg13QpU2mzittNBiuDX1Ld2tPOR7k
XtDZN/MAThSRHWqYUWPMtB5//rGcSKD/DbXho9FJAh48Z0bv7RqiE8sN+fbzJUylLqJqYtYB8O//
haz5D5gb1gf5Rt8Ny+A6jtyhPu68e7U08bhpE6pNpKo0ZJGJ1rykNpyX+i8kmX/Ao/lohZJDRuFM
t8VO+gQAKDwuth3A1l/8Qn/06h+oLi3xYYOXBoIxdfVS9Naj9tv47zGAPnqhUCx3VZvEYreQMRCm
/XLMxtL5my/+gc6iLEvVzSjFDsBry9QmC2MLmOPPF9QfPZUP+zyep0yJIJO7xDQGbtYppv3mDv5b
r/7RCMUuWgcqAs+Fhg0jUBUQabc293/+4n+wQj/6oMjeqnQ75yyX1Avst6HOKh2ZcrEJMfHtqg3b
EernAUWFaP9WFhg6wB/pu6mfaA+DCLEje1E8uV0/XOUWIM2f/0Lf99Z/s7s/OqJ4+eLIaUncXeUH
KXBXUC8aJJf/vS+Wko8u9S//T+1atdxnbf6Qr9mDxUoTh3jIxpSOIUm3RMG9zZNDTmyoPAqjX9/d
f7zO/5m8Nze/vo/hn//Fn1+bdumzJFUf/vjPh6bin/86fc//+Zofv+Of+/fm6rl6Hz5+0Q/fw+v+
6+duntXzD3/YUh2r5XZ875e792Es1ffX5x2evvL/9i//8f79VR6W9v2Xn16BdtXp1bAhqn/6118d
3375yTI53P7j96//r788/QK//AQB4Hn4x+H9uX/7x/KPy9dNUz+Xb//2Au/Pg/rlJ8/52YMh4TIc
tQkn8k9HgX7//jf2z4KJtzB9wXDCtk56/Jq0xfSXnwxh/xx4lmP7niMcYQnJdw3N+OvfOT/TAAYm
E2Pb9AMGZj/977f6w4f124f3j3qsbpqsVsMvP52kiL8trdOPphsIPCcQ9JkCIOLHFSzdRMdTVRlH
Q4zVLqhyuZVN/KWrF7EJxtjZjWL5pJu/5BeeDqkffi6cA+wsIFS43Jy2/+E6CdQK8SqI87OpGPqb
1qR/BgKKmychg+q5rFPjrrHaBufcWKkj3CGK10BK1AOUd9u0bqZm67bWec5BmBBrZQFEp5g07vrS
bD47UOfSjef47buDwqGNRg6GSwYW07dUavNhWdPum0E8oFuu8xjFFiyW3CpGGkErea0ZF/Wu1Y5M
fnzDp6i1jc+LUWc38GD2NaJLwHU0X3j+aqUo1rp8DlMjNq+xNs5/ZWL+j7bXZfYKwav5pj5unh/2
23X7Xt+r/v1dXT63H7/y/8FtZp8ECX+8zT4lz/Xb8++31fdv+HVbOeJn04QSbPqMOFHdnUR9v24r
O/hZeI7r+JKlTaH9265yf7ZZbF7gO55H2qtnO79tKutnmkeH0DjB5vdYlNb/ZFOhBvtxeVtsTFIP
UCg7vu/Y8MN/3Fa6XPKBfXfXwZyoj32mfIh7y5jqEA6kcbkk/X0HqtxGRoNONaShsi9F44BegU6l
Xwzt9XNYsVTzkLSvLNsreyxFlC4s7MigEyflKrfgMwy0m/CL4MU1mzRfT7BhI5ajxgcbzmPCCQLv
IosfJgWHYmuDTPmhZabV80Iy5hwmibt2F51LzkW8dyDnQWQtLOiTt3T00rPKyNP1YO0cG89F0pKk
3btYJbatbQEaq265h1QCpJyIwYm6SVY0ZEIvvFXdZpWMvBHiDxbYst+bPewfUhamiRyNwW7SLSjc
nJCscVIymFMFyJZVVvVZjwYDs2SqzTFKbMsAfbTj/Js52u7nTmYoqucKzDph/JIyWU3qJQIJtWVo
r6UvI7Np+m5nuvYc0PpK+H0BSvU8tHHkrbfV0JpQ1aoalazMi9ccJZuxIXgTTEIzSbFghZjOVye3
u0/tOCQRd3zT7/w17jxYQTZsMO22+b40XZ5H5w9tcJ5nnHD7vvSt7Mtox8Urw3wmMOXarcNTprUO
vsAla7/kM2PnTZ44tr1Z0qk8VkAndJaKZhZv4vXZmzPWiZHWix2VVWYtHGx6niNm5W2x0SLfxBqu
y8ar6jUOwSqLi96zSA0DgSyssPO6NYl8m3Z7263BcK1xYO83Pas+3dDXDg2Y7bJeeL6yXfhZaA8P
xBq6DDQ7SzEnSi2GB3IYmPJ6QOO0o57DcCawan8NWV3WuCsqSBSRURsSP4QAcVQohbsGodMtJlj+
LAZzU9Uy8MNibnSwtWqSh8Bah/TdqmoDDD9Z6zZ0LKsrI64eXGh9baxJGCSi0OGgtX8FOEdaO9EZ
Qb+ZrVyll7WTFy9WW1s3+MGX1b6cjezNZ/xnh1NQp9l2GuT0QMC2faeVF2tn4xQgYZCzMnYAkxVu
Mgb+KU7k8ZelSILyW1J1pcDpXMt1PCZZwuoIU38ummgdhYQkwQ4vLo2y8F8Tf9Qe6MzsDvuU5aYi
35qW6xKWv9wm69KLSwanrhmlzTh97n1HXgZNhb23CVcv2dV4N4utVxmTQtXo9uZOZ0t2Zlf+/LbI
3KN3HJWwHxMvy6194EFmOdSWa4njugzLnqZRvcQq9R7SFdQ+AhIt4U3BN4ApAZWOgZwxFOfKM8YM
uNWYD2DmiQmfN2DUuYr5igEbaG1VtPnBLQuw0spP1getB9cLl9YOvpltUlwFcbcul57hd6BSji3v
lZ3pL+aUAvuYXcAN2dtp+qjNwos3qQ1pNvJoQMahayiwobYxnTPT9qKp8667a7QDhd+RucRC36/b
L8zL7CbE4c/5ktYyf+oqx4QlVc5OFhWQ1pvQj015o6XNuhNd721KwNZkMwSi+JQEGP9iTpV3ddgH
fXnWN/hXwVRn+e5K3+vdqDSyghiANq3wpFFIMNvGqefhQozwpCGXOUXjtkzmdXVnph70wLEt9HM8
lg23tpD1JvHS1YvUmi4I8dRYXYL2JWkIg40jz6m75TpRBaT6eDR1h4dX7biRiOEjRrHwc5OXzvqW
WjzNh1vXTKWxhTdMIsPqx4QF5pZvDRtDD1V+sEyX16lU0U9f516UbThM/sxRjxRTvwR+7qqdhNP1
CiNFf3Ygxb6YdWXdyTr1d8xkTSZkc78ONxAs3LqPBqdPDo3RxHUkyyx4Faauxabx1kKf+YzIx3BJ
hrJm+ee1Dp14akHtyRo9WMEUB1sRtzyOGUAZFnM/SbnNUcx/VWDBjESD1F6jESSqRnOyMsMLAtsb
tzOmJcnOHshF28Tl2HUwdYN4jWrLUOfriLt9NDSmfmwDxTDfxC/uzDk9ghDJYLOGMrCQIn0vD/5/
pfSTT3f+x4XSrn9mCvVDpXT6hl8LJaohl1IkkK4IAokZHfXQr4WSIX62HM9nwORT8vhU49RD/2pA
hPUzjkimCEyaD8uR3m/9h2v97Jz6BN+VDgW8h0nI/6D9+LFOEi75Gr7HAMKWLip+76MnWYEqu8fs
zwyZsnIbcdqvjy4mHmfU4MNFAbf2r3yY/+0nUpNhpCdg3UiTR/OhZYe20qqhGaawrHsQuVRw8iDf
scDl5r5vd+QHrre/+zj+1XP9vsf6DlT91uzwewlX0K4JPorTPx4P+vfOpk0nsoaBMDIaiVlzmGPY
FIfDHOdOuNocOhjLe1vpyTjfIk1KPo8uQgE2rfttdvryRaNmbqKEs+4JBb72d3/+9n7ES07vLrCg
TZg2zaBDT/ShVmVWypA4AdsumgUmy1QPuC7G6yCvhdWgW8KTzt/UolnGzZ//4O+x9D88F8QGrCEa
WVZa4H20bMlG6eVcL024TMJoogYPs33CtUpB3KSjecwacxzCjKLzemSqaZ13zIu6qHQHw4r6pIMX
uHRjVt4Jq1DGr8fJD7DGD5/aqQX98O5wYrTgALFJ2B3sgd9/au7sogmTcO3buJkhE9AF3ODlPYcU
WzmSoQ5OwsHoyTzfCNkvkjyatPnW+C5rqaiY/Y5CZbcV9AXjMh2yxNgs0oBf+RcPkX38wxv1bLxo
bNM2Pepx6Hb/5qBS+ZmEI8fDyEUsjlkS91t+m/wcQyPz4Jn9W1PmK6yFoH9ME+3ilHpyUXdLT133
fl3C2krEFy4cl7FcPQ23xuw5UU5six2Oft/JYzcl4rMD9SndtFmK5+cwCet57ANKoVxPJUQwiKV7
KAKUvbNvKFQquFjNt26QWS+I+aR7QP0/op1tx74ubqDpESVmBI3j3OZBtdpbp1dOVhOF4+d2CImU
PL9QJeTw7ErLWvMb2vZs3idYzkGvSwp32CgOt0TA7paeuvdgN8Czgk/2Qh1klps+64zhOJYGhEkU
ZjiB44xZRLEyvJPOy2uJ18lZc8aqmv7Yj+1gXy9THS9H2h4vDs1GgX+WvUAcfnLX74Gg9PxMkYCv
2ArsNm5kCpv3ArLkyqW6FsWWA4dXXNvFVNDXplO50Vb2bT8s6MMw7Kmi3MNX0z1RpS7rjPuRpmTm
3wazCto6cnR1lDQFE1qzd3mUUNUZ7nSEVCchnkYN1vdTls/7xTDNl0QKiD0BTU+6YZg2RmXZ9gRA
6aQ7a+OEoaxa67R8mAY1nPuDdgzYQmm+XI+mI3I44V35SGDo4G+CJPDfShhcCPwYGkWVNdJ0VMFK
3bH0Qxl6LeTpMHHL+Ua6inN6jU3omZOakUUaKco5imyOtLbxzVf0Ovgaws6JL/0EezqGz3C4iHZx
3K0han9DYOBKka3VRBWRjEd3NRLWoD2akVZzvYZxPqa3K4yPN/zDYQksmYRAPNSSbteybkVgq/4s
zgsoGpgCBPPD6E4Um73TpOiQUx/yc1B3N4LwwD7sGLw8GZws0yF2UnnfohuYj/AzT2SAKtFQhdwM
hu6c0EHBs6FUr/upOXbQZfbQV6wzhCHPIGQwmST8kedVuYb92sq43w1mkb8tuYB7Y5CgBM3ZwbZs
K9BAY+dYj+ewt2FVqPXNKkfzVOYPeyezp1eBRe8l7HnzwVNmtRKFYte8h3VWB6V750rFojomchye
BMyUDUrDBAqCRazM7KZROqhmJ9TE77/MNipBhtVbWI5dFRYnHmdQpBhcnwbOeeS2ytrBxorTEMte
znE9WK9rQvBUqDC1fLKwIWbcWdTIKpsp7w+9ECPEOO6JnWV671Il+YORu8G3zujgYMK0tIKIgR2A
cGsiY3B8Lzuz+hn1SeF7G5cx61ZglXqf42HLPFXV+ROT8QLXbX9KthrpJMcMH7cdtnRi5taEWBRW
w8D5tSK4ZGo9int3zcXLaZR03c/2HMmug6g1osntyBG7aBopjbCFKAudxeZUaTqoZPBxipzKOa8F
3CpQv93SWcY7jRzSMW9et6PVokComzg901C0YV03Y/GtGVZ4kPSHebSk8KARUBkF3IfED/az14jN
kPXrnVm0GfIA3z1nvp5HsNkMSOrKGAMs9I0iIpzMgsyoZhkNtonlBmP8gBkwN5dprtdFgHtd2Cql
P7dQnqAOysS5tIfU2w1jl9ygP8v2eYEvTWjEWOBM8Lhvi2RVG56Mc/AGH/H72IjHLmghkdI/MjpJ
GwMBQW9PVpjZdrMbu9w/5GniFdGo3ewMus+yx5IPYm6TlO7RQbC8hyhq06YY5CKg4xvvufnLF19m
zmVu9Rh5kLsb3yoLGfbGCZj/hCScdXcV4uX+YGAXc8tMIjUjaCfyXEyBX5xPqiajGzr7jVFDoqT7
yNbQN0vOspQEIVbx+tWBDDSGZA8wP8RoldsnaVz/tjhRiG6JxhxbTFYxKz5wIRvxkZyzuSJjZE53
HSuWvV246MShPgRawpUFy9nkMjUiu8jHjTGI4Wwuxc3k6yOI3EMT+/YFs29C2Ay1twsb6Yb1WpXr
HaP598Fq7ywgElnYLwsUsH7VO3fNbhC2uEfRD9216/RQHKGNj6EzJpypqXWPFvxSkTK3G7IpFHOp
z0im4b8Kp4pg3GKTieR7a7GbP8U6mHcdahDcmQNEcctgbQLgxyM3nbcxkJC9x62Vbl0jIXCuGb1t
IbV6mdxuPp9OQXbcPo3c9j7P0YXC/IhkNDY35AgeUhTJA7obX5ahcFSdnfXw8Be4+UF7PubWhKzb
LNuoR8tbQmcbn/Nu3QHrmNmlrIpRbywjNXdepvtyCHmgcfJsIKMYIz/2jfsWydqO8znF6C2XDqWW
U5UMk+LE9C+1Xwh/C5Y0PDSomJ9sBrQ84aJCW9WN8V3dOevGTZxYhyzCNgKcjZOzqh5gzc9KXExd
vO48lc2gKG6mo6CfRRo5mZ6vCp0HmuzYUfcXMH/nbTaBnUTSMfNpE3RQyLfkLk0Hy+/FVSc7ynfk
N2hX4LDJNFpmbyEiWq0rfAyeOcegcCwU3pX40o0Mebd2hW3S2pkr/hdlYk/gAab8xJ7tLiB+Lzqq
kXTMYT/VcpOjqb5B0ygQQyM8BVtKyjc/UZDWYh+ZFeYlSHjaRbi4BmT5A6xhMwgVBE43WpxK2nsQ
LffWw74iKvOg+MZMwfjUjW02bgvs/I8DWeLJFvExwjDPG2DKFfanWTr+59R20aSD37U4qitkx0eV
OTE3x7RosrOa7uDWU72ZpwRvyazrr5uqqtMDt0l57RvBDPxYtXduLvqzpTL9WyY79SUDpqfJz4cz
r3BhTaNde7QXjTAktZX1FaqJOGeyEhySuLS+5YPjfUpGDKF6BvyvPFnxBRKNec4Hx4rh14v7DdCa
oaIMXc2TRO5VhHJene0CQxCaXf8y2828XenlosIZ28NgF/0SFm01b9j7VAEnAqA+gClYX9sCJrPf
F8EZI2yiw/2J91loFF47InLQRRFWGq1NOvN5z/OZJAlqP3bQvHTbTNsYkPkp96j81lb6Z2aVdFbk
tWjnQzRpy8kJZqS4sgp9AV/9nGyf6QxLZBnGq+RfpvZeFkj+MNHZbmM8HmMnT/auvy5iy9mlrxrL
OQfNbu4A3xGvL4kzHQFkk21ntP6NFsp6KJByncMz6q4Wr11ulrZy0dGVNVQ73dTb2EL3t5rz0Vim
4iutaRoNgZ5vA26NvW/6Rgwy6K7XqVNDOMVhNuyEQ0dEz9i9IdWML2DsW+d9bwyfHHr1Q7643VkV
AIraukluOrM4T/Lh2oN2fNEuJEVsaADOEs841tD8P8u40c9Q9JtPI8XOvizlrVkwTpiLJTQROO5d
w+xCH/bWRT+K4USaHGDQSntnddZ4STyEtxGIKrnQSr1rykrs4OUqVCoGDSMsBxib9OiN75T7BWpz
ZPsp7PCssPZ6aS+8srW2QaLGq6Dw6kjLKj23PXRZqvMZRCANu3aKIj5qOaactXo5X4ZWnbWTNh4o
uSAxifq7lmJNw4CPm8+96yEUp/hFIqW0H5ekK/e+0yJfrmsNl1K8pGCA1CFjt9UBvPSK1Kp9ETvv
nds3wW4s1mqbASeed8YK5JsOAcD3Yl/DHm4erHSoL6saAhU3VOZt59Shml6MmbyQQu98L1XnS+vJ
aDaW5YBeUyDfGJfzyq0H8NniW6D94a3SUNOTCSV1SDoQeXQQyMIMIue+TfKS2YEyKPdTDGJl3Vxg
k/a2IGzaUXvX55iBQsO2YWcrp3O+Fk6M8KVtE86dYbjyYK/iAYkbxGrKLEqdvA9lTeURr3TqoOl8
xFmxHzAtRL2r7AcPPPIwd1O9K3WXUoLUXXA5Is8L67FfoyHvWAek3u5Mzt3XgMrw3evLNRwni3sm
ju1jNcTGpevLYg8ByP8UuDG9k1KlPjdKTDWZYzz6a8KZKwTgKHSUaArs/slq1MZQDHgVaagTREBJ
a2VNXP0ldGoaF51cwCwUp6rY3GbIGi/iVlo7rZJ7PhMGqk7mbGJcIHZjoB/9GD0xkpbyOC/mzeBa
69YxuKQxU1x2ZeXtgW1rSGSqYirTskQm2Swb07Y4Xqpl2tUaflxR0MZY3C0PhPc5B4NS6ojWlYdZ
185rKc0KaaC+I95GLNwFQfpkZsZNCe1uZ9j+uzSFfcanjQaVq+WIHQvxHSdcvFNXC6Lec84CWjeo
vffUa1gnuGDiqW1zl87Zhc0kfQnryvWrCLP5cRt05bKfGADCjOR6T9jeB6CveEdx/KXydLoPZOA8
VbmHlHJhaiaaVKL3JsPW0yPnSBG8DIF/b08tHhIx1nFta42RhZ/UTtrLAf+xipm661zMhZ+/1WWp
n3Tl8wjmZJ6Pvu5DZ1nrmzIvK6xLvcK7j5e23U0gv2MoK5OiBkL0AWHW50yk6w7+F1Ay/iw4BiRJ
te0mFCkYQsrx6M9ydsNqHFUTFjh83Kfdmjah69E1uR0tArNIig+zrBllNE/lPPtvhKzl53xjde0N
YyqPcTeKSzdpc5Dqvnc/J8hhkRc005VRiuW5gIB6g4wRNWmsl+5gCvHstqZUkUQ3cwlu7T6Xrtne
yNzEPdc13Mverp0bd2BSYTa0F9rKzFsaSnEW+wWZZrjhA0qjwQgTI7WOdV+OZ8Ta60tF9tYtlPP+
qkMheqkq3YRwQZ17Vc0G0Iarv/buZL1UWlUb08BigexDXXhwaYvlEBR14UDWMYOjkN7Av+gEBqfT
246y7lPrreZbbLjrNhj95c1hhe9xuZhPNH1thUNqlecVGpJIGGSYzyVN0DaICxhegKmWQrkEJs+t
NgPa9zDHPzHo1iOGQoKiEwHvU7OWVhahVhDvkzGMKhrjrrsd2jJ/RIGCZ0iOjO429ozlbO49gNCi
6F/jbg4OoPbO56bRzVlSizcjK+szFxlJZEjHe6Bsvy8nkV10OR0tnOj1Fn2d+ZRKStmUFNgDE/v0
pXD94h2bDc43+zR26dW+Kc3hbKrW4EL1NTUSwiMEZEQNmV5fb3MWzSHITXOj8YTAJjKfonpU9r6B
IH1n6/p2Xtp044oRmbVtvZbDnEQIz/RlMekvlhlgX5RapjLDBrn/S2CS3UOMc9JHTQGVe0OXJEhA
yeb4UI1G+5mJS7dBlGGcJwyA1emBtwz3kkuUIN5GlkbdhXiOyzPGR9oJ56oCyKGKdXc40bDeIf4j
L3dc/6CWfonv2nIpisPkBMrYobyccRFZ5Dvq8XXbWTq/bJPmvnLiuXnF2MFF8DRh1mPdJiiGF1Cd
ob5G1iziLd7B2orm3rTOrBG6ZehB9va3PQeLu02sYk4fO9AnjSSoNV+soMX6OS71+DWg8Cp2U98F
ewRpBqvQW+1zDFLc26nogZf8pQI7gy5uBHaYYHIik9Bb8iI7OD08mR0IHtVxtZTSPxfdFKOp7ovF
PxBBH6hjvQK4XDBSBErD12NCJNgJ2OE9ZPlNrqBS7yxdJntuviULmfmONxynBHl3itgM1DGSMeRp
0YrPOqUVuoKVXMpvIHBF2/M+8L6gf80Vh2dolO4Y75yKkhsXo761rl1ZxvDRx2nIdzlVy9tkOdWD
TUMQiKAc7wKu6vjcc3X5qKq+fKR76tBhm5X7de0LOe6z2hfrlTk1OFtlok23Qmj0QOwy2vPcZjLe
zUjWtwtd62XSLPNwrMASMQ1R8XDTk4AJkd4eIfs3tZ1tiBKsLmp0FQvGR+mp3GzKud7jPJBRak7J
bSpirww5EqBxD6jxIIKTVvkNbXzSbyyoXuKTFXiq3GPOxZmOlr4st2gDQQ5hj6luywhcx6gaXae5
siDSM933egkMDzDJvL6TTBCYkPP1NR4x8/4kUjLDdejmm2md2N4yke50l8JOtq/hVvPl3om+ERVA
eQ8n6gYf2GQua9jqAYfNYlX4q8DqdafIQ6SM08zUU0zUi7GGk2FJc9ckJ3Qkt435UhKtfpJ7eeMT
Aw99mIoU+3mJoDYsY0FwuyNiHAtoEumZRe34l1Tl6WWSMICInHGu0g2jW/57YEGYOOiYHT44SaGx
fRjdfA0tH7MMxKI5KPoUVHUcrlaxEv8+q4wIMSow7J4y7d2uTuZ6NVPjTB4dRFKAGq2jbxKRGDyZ
GnFBJdeCkWiOzoVjxZMgTnk9P+Sp61Elr3DfQjktXCATIQDyuMI/U5vYrjgz5qZ9S10YpRHS/+GL
7uP05iQjfFNeOT5KWwdg4O1w7Q4mM027gfgVinXG5ghHZ70fnRiJkJCxNRzTUs7+sel7cNq0dzHt
mbQYLoauxAaLsurGth2cpcapLtHnm/bTQj79VdB4QRW1HYJlLtRGfBImBIuoD2bc2CiWvee108HO
ACnnliZkVoZ+603VU6YQBFDzDF6GGHoCssdbfSwOg3Yp+cGf62oHDDMEFwn37R6CCAxlTAuWecc7
d56nKRAqdIzYZ8UvItuOM+EXGBLZ+qyf1+yzjbr0wU8cdWX1RbIHZ2DJYG/i+SfjtSQ5KKTcxfmK
pYOOGhji/qZxkgpyuluxlfMVid2+mk0KKzQl9o1A8u+cL2Vd9qGS2JocDTurx8iYOo+LO07meOOB
xi9RalXB+VwPQPX+YnCwqQK9W7kocTZmyqnOsJ0S9ZZejcWtc+r9DZlq5tdMnMrOzKz0vavIJz7x
NNgVJo07e26E/EgyAUe9Lj1KCuKxAAazNGC1qExuh1QOlKvx3FcHQtWKq8FXgX2ND75pA0hYlFYt
ZKoSWhberGHPrkSy1Bq0gfb39W76Sfo+F5j2bF3avCubX9LZtBNTTn8gRSCax775ilDMGXAqkqTM
x4Mq78Fz/ecMo/+vi92l8z5vnfLRpuhs2ayF87iaYAG4H80m4LpXFaCL83Tts/1yWgJvfrKWYtDw
JwBXToKkmsZ6QFSJ3ZldyG0KfQuVZhLnVWg7iXnl9rV4iSeA50p1bNAxUXx0UILMdO9p0ZZhNlF2
8xODytg4mMGAdC9OuyOQk+o1R0ZzwQwTqVkAM+/KDXA2jEYUeHuteoP5ZkzqlOk5ibPJutZIWfFW
rI6mbQ96X1uNM+9NsZbcGH3KdGWqJ7fcNjDphqiaWt1sS34drJ8WsoG2I6G91/hcceZxCY8bcI45
3tHgVPXFmGt9gfmAT5/owXj+LN2qeV08TxB4Nrj2ci7oj+ZbfMQSylMUBlgjDOuCRNZvuk8af8YG
iToi0cNiYK92932KhVC0qo7mmrlOWDMEe2kGHVxNKHmWHZo0v6Z7txOmtkGb3Bf5ZNuH0+EJm9aV
HpyuMXgsXGSc9KO+ugsycJOj3+u62WZB8j4EdhbBmKGmazI3OKYTcBGicV89ChGvMwJV5MM43VcC
nBtzwj6sO1dfxJ0dtLt2qIM9silAfgXKXx8mzETmfUrMFPYHdX0RW6SvnRc+9mtvozeky01OREly
1UvF5hUVMpILE3cjdiBAiX1OLG++HpoJ04pT/+yUR4FRzbrp+pNijADT/lvfGIlifGagSHU6c8E+
rLDjL/YqV2TL9hyXR2ewevWMqKtYH+34VB1g2ub52/9F3ZntyI1sWfaHmgWjkcbhsZ0+ewwes0Iv
REziPE9Gfn0tz4vqTimrpL6PDSQuErgp0d1Jmtk5Z++1VTb67sajR9E8QMFAxReb2aY2iRoOSEqK
7TUdIHz4TkffZwwb9gyGKEl8QHqSUF5O9ZD1UJDYKTDKx8lCHsfUFsOZrjzim6JJ5BPIlsrdQOVA
ICSqLlKB16hB3Q4G9KOijND4jOKU4Xq7B5CSbeGXmS9uni0fUSLCa7VUJuWvUif08MuLraqEE3bX
3bvRUu1rPOsrFTlMc3qHpFiOS7eNhM4ua1PU6zLEDMlhjivJWgxrprLug205/UdWuBGPj5+4OxHH
zZk5dv5l1u34o1sinfBWzYQj5WNznyB28k8T7tmTUzdOuzYyWJqBIX0fykQ4v7hCJ/suheNyoQGs
M8RL37Xth68dEtgng6PvmozZcu9mMcZQI1Jf8NE9QKGWK6/HOe0PLgrL2xh9rbuP0S7I4xTOZr7K
q7pdJ1Xa71kM1J6yClkTrZLqvY5rhwV8mAy9nYWFVHBo4jdrsdO9kaO2zLzJx9Nv6+PFsAntxvCP
M2w1bJqZexP7tdw4c997gS6WMFvjgLYNBiGhuYO/tjzEieEI5lgllrcInfy1B8hhTyJA8iZ7XMGm
62e3vEG1sXZjhNYgULrhY7J8BFQeoyiG3mN61aN3l5e0swV8WpZcmD9UutsRdh/sCreIbxf6rdEq
AQS0w5w4Ew0NVwQeWxMWD4vK4x/MslnszJGKLS4ERBxayjWuPdD4QTzG/bSa7czecK4tj1NfW2Q5
Zkm8aiDycVuRqAMQCw+zj50Q7//wSrxLvh6aob2SyxIdzCpnOGaGL8iaS/YeFRpp4BLXqzZLOrUv
82T+uJjbb+phfHIVKlBjrLLNTEfrivnpfKvrOEMUarfJfdVPau223gVaC8EiaMNOHXuNSMKx4LvF
s+29zflUXZlILM40U3nwAW6VW6Fasdaq4dnwo0Su2hDdS8BH8yPOVzKECSJsKwhHY9oCYHWqtV8g
En4vrM44MngjqK6t28BIk3YXQ03p0UcYwxq4b+qsJqrjINPqQcBovUJJUq2YWHuoDZkk7hHNI63P
KfTP9jCjZK7VVF0vYe1jFK3yZyYOxZrQFkmTrSTrRoXYoQN78lHalkP1XScju9g0x9XTVHvuTbKk
86tfNwBLPYZMKQ36F2RoEx1dCCarpGppWFiZSOLtMNHIAmGXn5TBTg50z4lwOmExn4z6h+HKca/K
us/hPgKv/V/xZM7cavJfFwOH7goSm9zws4MII4uBM1sUEiCa0JTqZBoFuTeVm9+rO37W5iDtQD3u
UA+gSJDKcn6FyQN/ciHOxay5BISGK8+y1AlE+/gxKcm8TRTuLQg2Tpa/v+zPIqm/LosX30H6JUxO
bury//8tfKscEq2WGatQWxqutyry2Q7XOT1vltTCozhwy9H7wzVNgUjtb4Ibrup7ZGVJwtSgCLh4
Yn6+ats5Pom7TJ/70b50M9NKMIcSLF4rFEQ94Fk9DY867BnimpypEUN46Z6hPxXfiP2/38SzI97n
vPNHCqhEULy6na5flOyVcXAMOuY5jZm0Uu+MmzlD18pOfxQZan2G3zgK9kqUnA/m1Ow/XL9iBIQW
2DfZmf2y2CtEkHcpbQ0jAAJj3YxYRJ48qtwpIDirsO6q1jGRAYmh7vfxUIDnBUw4z5tsCt1mbfaK
8VxKYdS8A+66KEiMOmMV5aWjVeYL89FPBiaoTQpPBgBnZjBVmpoajiLEWGWVzr220pxXi1rhfdJA
jyAmXuKYOFptLYPDZdBEtmWjMTcWjoVGAVgFCZ9wgBbgVjh4CXre9dyV88HJBTWbVoruByKf+mhm
TsPchPr6BRNVU65rVRlfRemBjCq1dt0dE6vk1clLqXZJOnr9xg7N+SNHXiwCAzd2s8ow8wrIDRph
AAQpKHI1nWgKzUqzBNAdMwKRWkNzyIu+zqhmkGKvfLdtT/6Ssc14YClyFEQkTa0it5qzdV37LfWY
QXh6VHQI5irHsopN6vTDSLMBSesW447P8o1sRuGeGNqjbebC3zZ6Xg61Pwu9++vl+Ld0prjd+OdX
k81Pdpz/N9PO/0e2OJ/39X9Wof7v/Kt4K3+WoV7+xL9kqCZ+HcslRhvVDoNvJPD/JUNV/wF5yJF4
MHjpEbVfVoX/UqHyh5ClOghEbR8PzcUu2v3LBWe7/yFdVKv/xx+n/h0V6i+rrDCFvLTDuAhrHRK6
y8L0t+Vuwb1fWz0ykBAmDHr8zimx1vR2KFKqVq3aa3Cm+oMxevcH8/HP9jv3cmV+FYkC9wICxA/3
85XdqctY3qCN0qdhfQeBIN4Bc4RAvy2mecT9sCYemORkXwANoG397Rb9d8rUi533/2ocL9dnf7Fh
ciPadnxh/WL37e2u7mpQWIHvuhTUS5qz6UNiqXaANvwnWnP5FxVTKTl/LmaQ9LVZ7fpO2P96p/5H
seUvG87lc6AAtiXJ1+hznV9zAeqpnhaa1YxoitAeH2lHeGvFxmtc9+DhqAbpbp9//91/lnf+9dVd
XJeOFHx/nsjLrfnbTR9FlZOmzdErTRd1EsDzvjHfmI5DjLnkD7/zPx8wTtXoa30sbGiPf40QJXYA
bsoFZtwjpoUID4QmO0C19aFwJYbetSyh9Y27dOL93/+StuPw+7JP+ZwOfv6SaOZIP6g5khpwKJwb
R6dM5Cx9aQPArs7+/a/Je8z7g26Qy/0ahlcPvUUyG4KYTDvqNKY620QIWuDcpJ9Fa/qHSyTRH3KU
L+/mL08wxyNpotLld7XdX55gIJoDGOeGXplQ4v1fiuXUkX+6zD9fVBshhCV9z+M9QUT08w85zkkx
6KzNgyzP1akrus/UHvphu+CYskYzA1GObDnNmUL/YYn453OKaZG1UyG1Z+n8NWa1tDrpyVrjliIe
AK1oxmkwLIflE3UnbYDfPy9/kQl+/jm5cVwGrTprL/Obn7+nayAFbBCTBbAr0mcaik6EHlQMO9NM
hm6ja8fO1j3zAk4yA/KYFQ5YKrrZ1QbjrVJx6ojLqfnDx/rnb+DSB6KhZrJQePJXEkTmiagCp0rQ
fdxY80mElwTRns7WdUKj7g9r0X93MawNPguDDX3r14stswA+juEl8OtJneiFJTsVWagaOhsK/O9/
738+vZfNzbSFx8pAqc0O9/dFyGG1A5k5EPqDsn1npRNLD5B61FO/v84/H1/XZJXnrGpyV4X6ZYfr
Q1NjEI/gcU7leE20DvDdidIRjyKlo6P86AOKSfFYhAYkpd9f+59ru2vy+Np41Vlo6ST8/B17QNm9
rvmOMSXAO3r9BYrX4iRR4MhUZtdDLdl6fn/N/+Z3dSXWdrz3rvfPl6YxvYi8Vqdg/L7os7Hk+fNf
NobfX+UfyzoOEo/FB28fo3/+9edvNtAkSxkjqFXZmsbZg8B7HTaefcySAVI7aL4Hk5f3DyFOv7gm
2LhYgFwMO9blReWqvxRnVWuMBtQcJHu5HwPusyJvnxe6ZvocLx6tmGWGO4/UYdrACeGBYrAXkYhR
lPsOcL5/SIWbWfsMueDyh1v9i9OFz8aNBieAVs1ijPiP84xFdACYKXr1CzLrnSfR7+1SHPoINSSk
Lrd00xMa7/gcFpEfzCnm6A5kHq/xkn0loHLGQNGVqDaeRbD07+/WX9vPT2sbdnFGS9hrL2ucY//y
w42aWIvUQm7dI+R9afux+L743qVHO+fJ3UJSk7hO8BFGAedEjoEm41y5mRfpItuorReFF3ovBxdi
O+hhecQnME30AwZyCzqoovO6JqwRWZSSjt606QDXHO0KQGBuo6PXsMeyz6rlYQpGmY3LdtZUj4AK
C0lMhsF4ZGWTFNetBET+64mx0ddYwMAEWeKk6Vaj2J+2tfT47+SMr2sjRZYfo9kfkm10ebdakWJ0
rmPNh/CH/p7UnuRMCmu5lUWSMQSfdP6BqRtf8TRdkuMYx0WA7i3+xsQY9bnKFoh+sba8E71szJZj
PXL6orj1stfUSfVNIkDAbX5/Y35dnFjVOcfjQ/OEiWHf+2XPwRWt42JE6GcAMdsWuLLyDblczp8g
SZfdgjfyb48ABif+fuly3PeR01zYGT+ttymjlt5vY28l7cSJ3wyJx3hl6plujxTJiFSvJbBgRI29
WQQ6Bwbc1jkEUMhIORxpw/StdeXoSN04JFhjGnX8+Axleptn8ZWlJWBL6VykJhNsSva08H7JiqVZ
W7x4qCSKhUlrWeQ7OZGrDZZtaRE8Jd8XOWKNpitaA75j5lShttswOxZvUzfvK92k3wTDtpZpZzY9
JPaIe4ajFug7fk2E3BjEVt2MT2aNUv7usiQm26YKbZS7bn1Gwe2NV2jy0qD2Kqz4TERDveo9eKKo
6kMLZajlrmOo/Rrlv1su5CFmk0Bf6bl3E6Sk6yyHygjPztkOMVS7degbzcUeUTu7OGZ0iMkM5LRJ
mMyLFSWH2q4t7OwoTwO7Y9yFYE/n3Q5wuG1D/JloyJK0ND6yngDWXoYu6GrkM0M/kx001hZzDD7F
vDEbx3D2PhQOxJ0LSFKVd3ehmOv7huSTB0m28JfdDV2x8uOmc1dmrkAa0lnUu3CIbge6gtbFmE9r
QXSd/wNFQXtJjTDUt3As9RxU5uLRC7bg0NMrRN7Uuno4I25v7kw15gcMbMlV2YTqaPTW1ml9b9ta
2jrx44ubcgZ5XNtGuks84uQDw6RJtYkYzPR7ui1fxA59N9IY90s/TP63lifqPjaAolcDwQ4MepAV
5ZNpvfaiMfdwqxHl5eEzUiJ5RgaCFW+Rn2YaoZFJPILvvMUwGanO44zqP/eJIWKQfT0XTnoqiOK8
r30TTRfhGg7+o9TKVlys/aEJKcPObnAo3o3eYGY3eVh/oCR5SNLOWw2tnJCh0ZJHwr6QLUWT0XxG
nFFGuzCScluntbiTcL1XqVAa+Tq4ehRxH+2EKXFQ9D27EaE6dLzhHrlnz5zOb3YhWvdsTS1V7ewq
9QKHB7Ffs2oRWpEN/IKpwTiwM4z+aPpeX0DMzcIwSJLWfSRv7RHkQx8dKVryQ9YKKwYqkHQ7hl3Q
5Jd+zl+QlC/8kpkiFqKMIrYRw84DTezTuVgMASJgEuvBtBF1DI4+UmY7vNzJKyCkcoWg/gEUew8M
GsHtYG1jsTzD939OqVLpmOFoao3yMOtQb2gZwzFk4VrJGAGqQ+N4mzeDSbeeUfmnTH0mDUXV0+OH
pKlv66oDmkXW2UxKPOZ2aKvLJsk1cPpME5cKC/Zu1KZxK9v4zBAWyLSMrGBU8VNJN+7g+tFD3fTN
3TA3yWcMU+NAXvRV2ne0BzHEAwLlMVVvtV7eUIbkyEzKbPzOaefTh/dI03x8b3VjfyOWzuV5tu2D
XnBOELV3r/3o1oCaehLo417ScLlV2p3AxCav5vLZlskT2MtP2t4gkL35OKOKYpFCLTSMGxfzUrOY
zdonao2MG/sVUccY5EremkaXBL2qt6SGPlku/dlCaORV+rpEVM5uWj1Fhmnt1Jz9GAAL1Z589VX9
LuLkyVcTFGWnImZhaLygi/QbVtEhRTA+f3C+o+W5PHoiE1ujo/8BDyRbqRp9PCjkhm5qdFXzjOVx
uBpb874JI3AhbLxXVUHGhUlOhxzx5LQVoFWUare5PXOHllEHcRpdcfxELJSTuZDUjkQVNhs3RW9P
q6FgeGNivuAKQh0J5BRAk9EIFEVFKElJBzhCn1OaPmOoBsdDb8EJnUjlMbB7ruBVPEaTs7vY2Tgg
qGajeU9wqqJsYTwsrUvkQ1ndZrMIfJwDnISTL4TTNuznBQlP20i7gxmgPjMOHqQoFIb+7DHyfFM9
YE8URvWVTQBHYDO6NGsi0CZt+AhaR2JTTCMYDakfbKPtA6AbT2IeTwtN1k3rX4qMKBkCiWVN1/RH
pXe9dLSl/Wb66hazXueTj0JfFjhRum9lRuRRS5AYVPFyZZBT3Ns0i2j1+YFSGqBqm8SbevQ68tfz
JxfSVhHYJorytHAfm2UxmLgPTykeNENFd7BgUwaQFjB4Nd1lKWgNB64Tayxa4Eb1G2QBH51kRjVK
VsSSLN2VC0Mcd0YHjkpm0XVa1x8ybo8NlOIjbmjmXnn5wzOQj3Pt5AflYRzYeUhSylzFnwyty1PL
QAlYnp8/APXMn/BUclMkAo+xNpaNqOGR9IMJIiXKtiQH7Dg17+pJziueiS+JD5Knjsp/6ObkGluf
dyA54z427T0JTg9FWV/1Q31fdjr9pnVzl0QJgJSYGZGsvQ9zzolKiXPrsIytpLk0pwwOwwwRXbsJ
c2L04j65WVid79tmvGeyhtB90jtSQwK70tewHGOed/uJmNLr0KPR7WEXS7P42BiwdPV4J+OGhW4Y
b6Sd3WRu/RguF60w/ZJ9No0/KgyuK7huV3FEEk6LGGBEibyaoos81xA/UALVaNksiT+CiD+OquiY
q85ZVYWUgcynK6+LdsghyhWnDPcQdvoOGkZkbU1+SKbF3PCif3WjsVu72t6hgrGxQ5ZxdiMiXCb4
bIBcl+UTs50PKpt4ZbcX9HMmq2Hd0oXjWVwY20XufANj8ti3PtLuwX9lAVdBnSzfwzEhEc2M2MTh
iXBOwS5qJlJc25rJr4Q1BNd/uJsKHkpaF8VqZqCziskKWZVjOGId7Q1UoHMYlGHKIDjZYJrYxUQe
MG7nv+mT+0z67ORqEkFbF2+T4ZMeuZSfqL8xZdi4Sj3AvJ5dkiliI6LvRuu2vMCRUOo9OmVDkFhK
U0Yy5yz8+i2azBMOHX2bhdmwV5FtrlOCxtbGbLyMtZNc58XsBkMd3mBfCvGMJbu8yA4CdZ4b7RE3
r0nq2NgNSDMRX7txuhFey24MeQxkjoEdCDUwSWnWZsybz2SMPxw3OaCwQ0jhLI9KtOVqXmz3MKk2
CxAA8icKelWtzE2EArWHp8/Z1XGyMybmJ6qVZw8pvRIPjbLDrW66HdPj55CqbUoRlEv7zEljK4jV
xFJWr+lofMp8PHZJdVpIzWgFYStoUP1VB1s7ymaQmt6ZrvKTKMLPtLQxq6oNnaMNyWObqnIfJlXc
Lp3KV0uRvbrkYDXW9FR5GBoGdtiuMjf2aGNgRlixtbz8TP803+oB5pssrClorBz7Tom61By4HUC9
YPSRnwRsnQO7Q5hAzPqOEW3va56CpLR2sUJtG01gt5COtoZRbz36aSs1Xg48RvUsegbD5Dtd5Ya4
l5F7Y2MHCRxtnDAygGUQWX90ZnJvkCXFODCik2EzkyIlhh8I7H6BA9j/ntDt2YTZzHi6t9Ra+xiC
5vS0eCXBsHq8Gcvqw52VEbhTml6RpJEGnKZfvKI5uwyPb4fFifcQKHhrCOR0i2WF0wqZ7hwaTwlV
ySOm1HfMkrSL3MMomnvPMR7RDwDAokGoHftHQuQoZSjijNF1vwsff0jioHCf3MZcDdZynXiyDBB8
4f91x1d63W8DospV2Lr1Btj5ozOZ8qJK3VakHhKIotOjV1iPWeQ9xLEBq8Ju7pjf3LmRrm5gSrTY
s5bv9mQc275GH4E2cZ1b7r3O0VS4XRhuiqg+G1mSB12oUUQQw8ohbYdtutuCsSF+M1b5mqb5LSRz
wN+V02wZt9xVTQqWdXAQDcS3VZ1z3upRw6+8rvnBhO+uQDu30vSREBfXz50gSbGZ68/Kmu7MmqzH
2putJ8OEtCOnXgV5GM3BYJLBNU7Lbe8q7CmSEDgVpWjnyDgGlxY3b2kxXMm8vk7YwI7NQo6hRdWz
Zr9K0BuycFzz3C0nNAivPcD2oCxm1jmOIwtL6JXrA/pYFyBA96RSfhh9po997/eBGye3CIpvyy45
TiMj7rpI/V1NggCBYUQzGjYCWLOtUXd7qEyqSza6kEu7SS1AWxi5zJWfFs8AxfaEk7GcsbJAZXI3
c2GUV7lCOEvfY70M5ROO2q9FNd5ZYAm/FhCnj5XbyG2RcJt1ZRqbnCSha2sEkobzKp7kjsGQ8TqW
XBj5+84vXN4g2O67MjdIryi3Xjc/R2P/XPlEqQB8O7huu2M1W4v+QnDV1lXVd3fVIC+Cp4bMxxB1
NmyIbC7RScFDYKwT3w+++1hdkh3U0p4bob7NpX/rD9Z+KIR5aD1+JsPz9Dofpk0adU9wAZ7MpBGn
xquwGkT3ZJjfFwMysmxJAFM1UJl47xZlX41EOgRVJ3HD+kfSBolJq68JB6UsoYJhq96ivWeNugRb
D+0OC9+GPsYhR/rMxtKVNx6OfBMjSTlfyVaNWFv8Q1KEd6ZdRsHo6oyOSXgAeI44fUKhArwf++JG
mxS1uGuolM0ffa0v7y5uxBhtxcbNXZyouclg7aKuEdSs1WhhestlVq2bdJqcrTG17UBQ8eQ/UTD2
D74I4zxohJEVawOZD6tKmoZILy1TLDcKYWt2T2QD2/Tc+3m3R0kXXzedkd2RdNz86KqRxc9oO46M
DfapG5m3iDDNpLeNY6jp+YCXUPKTTo56NsZC7w1yo256y4n63SVy+BkbUX1bI9AOA2EmRn5JY5bn
sDaAPbfmGDoH/KP5BlxZRnwBh+1mLTrcJ/VgPlZjPJhXQE/cR6fu47Okq7weovl2keGj7813+GYv
cTga9pz3xnpXAxl5t9rldiJvaJU0Mj2S4IbLFJpYShaSEP0rTJ6BJ6yDNh9WDhVvPN4pWWCBop9l
dBQLaXwdGtGjtnGBlnxurfN7dNfkdQ9nGfl3NIJxjrUTNE+fEMw4p/UxV+m11AZ5mlHYhe/EdmS3
MVq6KsU7j+wkCBdYCXMDK6VF81LIkJAkhsSs7dVEMk24qAD5xGAFZAxM+3aKjsSfRpvS0dVtVban
cRhfMggfq64Rw2PrytfSq59dF5kYHqhLsEDsvqeY+ag5SB5gQLacEr/npO8S+JOphu5jK8Z9wVqy
IujxOSfi4wGm9DeJXpVnrq4UoIIhsI3KWrt5D0mIiHPYGSQREp614ACKoia21oj5p3URIQTsxoNh
oSwcrNt+qRJE7jI8gZ99r7K0AsM464e4NorxatBD+UZdFkGKab0z7MFmqxMvv4/wDgR4DuAP9IZi
ljDd06Bcz5F3jPG7nPXYQVRpI+KHB4f1DELlakjjlOiLSD3wgr91rSbpwuhuS79NQb6RNbtBk28Q
ANzTcQ0Z7DzMfbsc2BbRUrOxPtYFNV6OH/vsusN8dBf/ZRGlcfRM9xxZ6QuuluFU2QhpwT4vz4ZT
8CBwaOs2XeeJp7yioh/iLN5McV88+QsNBCcp1IMZIQpFsBNjsre8g+4bH0GcM53rxY8/Lpk9H2pU
4zNycmuV9/ZzYwrvhFUkv0VewzlcgZQltnjkKMEUHQuLWKWNJpxxlievHYcAfp1aeRPedSJpDkOn
oU12WCEaJmhT+8aYGU6Nqu+mBo9uHdN94o1BhY96T2Z2fGI8Um6Q5hSHseyHg4f7dp+MYb2vajU+
WXom+rP1nW/SRJbWcIgOOEqZW9svCP1yJW5zv4BK4/ubhNYQPrxZ7hERecGoZ2cMBmbsqKkfHOJO
g0pa2XERHaG3OXPhRCGhchUHmdbrvk3z9CO1yu3sWeEGzGVMSJeUmyS2rDURBV26m8fGqR6iFrzW
uiB+5LonmxYsjjWKJ4KF2BckmYSryE9faZLMNFQcoQPEAOYJpbLYXfAIgWHMQxD3wxnEBJ0x5eSH
MQvLda8wea2aCwxoFHW3n2vlrnUxmdhZyQ0/VFAUb9rCqY9JZBOzU8VztUUnFAWzF0UPrsjUdZkO
V0Yhi7Vjqfw1R038WpLfpFdmN82M3FzxJuOsBeTtW18eWiyGBJZGXx8l7Zvv4xm5SrsQgk0ZEjWa
tlBU6kunmXqpSddY5Tmo8O5EdkA4R8oDOSsYmDNnQY6LGNgcEuSXAeny2nP7iwpN24Z7VwliX/zV
YPNA7ue2pVNh0LXm/Z4U8NM+9d8WgUWF4mSJfU7cXlSHRzNO2uowwoQs6VLT2z2aPSGuX9BFRt5e
vEdQOYulbL+jhWynb6A72AtAZJFSAmgm0VckbzvJYSoGog6hCuTPXdH/NZVwWO2GjtdrlUqvRtY1
cnoL0EDSSDEHYe4AsVjqwF7hVJRATpQ8YLVy3iMYHueGgj/au3+NE9om69IDx9PZ5kBRdvtBJLV3
l6OMHY+2P7rWNuy7bNpXfdG/VE7OQ1USXD/tNeqx9EK2QV9AI8Q1yE2WZIgBvx0s6ESd1CiMp3bO
ixursfU5n4e03WKdsfYxkV1+0Ko4pL6i70g/m4grQYp8IYICIkL1RT5mZ4N6whSwSRVpz4zKlIjW
TTQha251NTR72vLFGOgYntOG4WWBnt0TpJu4Y+1nRysJe2+T0lVdt4aElDbuzMW4m22cGGyI7wVS
OUtOGOLqez1l07cqpf3smx/GlNIo7G7bDJNt2+HC62uWG99s9rAx1N1Cu3XtoQ88cbdfY0612AC+
vF4sm8ydltcuTxDY0o2cOw+bLWhPmPCKfgPmNSqfXk/Oek5puFyK+HhrV7VLqfm9jacWRLZjMDaK
YPlSxYNkHUFWBVH7mfgeRoXpuxn1zk3ljGKVQS+Jxqi55Y/YD7TMs0eLSMhnYQIQHZR+93qI2imC
833DaXtDCRVfgJLSPVZ81lWauR63mDblpmutkn4den8/39mir5y7CVqRi+h4ZDXQrTPjVR+9GO/W
rHlFHLCgVwOa1/fIBmQVAFob7WPTTYVFr+EybsVsKNNpn3YJBb1NGjlMo7inLqhci/KEunEY6O7k
/q6qvNm+Spp0rjZN7Skyftv6YhKfGsc9lYkB2QpPH34oHhiv21rjqOFckMOmbpHYus5eVgnGFdtA
YhBig8yu8a8LB6KTsKoDtzcBoYnRY1mHuudzu26DbAy1ClNY1BwRvISml9kdJ2YdPfb5nFtXmRYs
Bc5o8L8zqxBsTELWe3ginYg4wIRXLSL+fquJwIq3sbJrweoCSOtCnassaBBATx/IyIaG5/eqy/ci
IZ1+7xUqq5vVv5YJaB9D8R1HdJOc7c5Ki+usYayzFtPQ1cRf1hH+fx+Ht3HtO7VM9vzNKEXDFpKz
SXwr3cy2uY3slgqL9OL5qKqCLdHOulue4aXftqPVGxsLocL0PJCrC75N41fxjbjbA1iEXkyKY3jO
RN3u0ZHB9V2m56bvTA8kWuev24npZcS582aJyuTALO6H7y4vbKkUWRzAT01rEX4cRf0psZ0TYuN8
X8S+s0OucFF+TPRyLNXvClktmxinedAZMGDJC+FsVNrTIe6MGHc0w/dZM9cKFFGyn4NH0Ccz8/Bb
WMrOvLTV4m9Fl8TTtoNuUVLlt226pwXN2XJs+/mqbDGMlk7CswDgujnlrkUjCEeff1NocqElqZUU
XT5BgIsqQywi2ZyueZY5uRcdSIjLWAV+AZu0BnLCY2555Qe8qHkztOoqCrPsXUfmfGeYvrwbu2RK
dhP5moELEvmwCPEwSMydhoI7hDzDoZGT46WXOdTZufG7rREN8piwRDRHiBTGDjfeVx4ZKXFPYfMg
W0lVQ0PO5pvMy0T5137HnzRBWND9d9wRF0s+OYF9aZPC5CosiQKQ7LKZE4gTpE2Ej0sr7P3SWcmx
NEN9dqlUzzipYP5J68UuF3xLTGrle04XgcGZ25M/FtnzU8ag9TnOrOouM91vONRhd5iFtyk0cPEw
BMi/ybz5XEA2YmWoAI3Lsr722talWd97ELPgZdDK4z4JUIRMJ7tsPIAeAffhQD6YiIjYwQnB2oC1
7QZKzrBy6VBSfSsJTvSy2jXxsylC6+TWw3tLfOgGWeHBTUJ9NevGWbNj9Dd+71pH5EU1E6a2fnOT
LAnXZiNRbbflpUeaWmO1ZZpobXLVhAkZv5b9PhgxOaYGmDmTNNKCJyybnPmNjMgU+lFoSMr+NDn7
DO6+xfbcf5tyj23CEncGf9M1yd/O7WAxGeKAUS5HQsAMfz0zMruZOIpsO6McP23VdHflEndnox2O
qenSNzKdyd3TUKBrBaqPRhEAPIhwWbWAVW4WYO+z12ysai5vukuSa+uiA1h5KB0xdwxptitS6MEO
Qh1yu8QSf49Dx9sacSWwHDPXZgRbk4Jje+DqilrTJwYShOZMnhbk3DvTx0TrxQVR7VOtBN39KTJ5
VTxvTfqF+2CJknIA9eaOgaTPUC8m9jnOJTW7axC8GU3lsl1s0VxHxti+Y0K3btJs/BpE6ZPT1SwH
apoIT3WIpckqDHEgdUofGoeDKGnN6kQwPJCRRaid3UzkZfVLaN9p6U6vdQfJeh2OzXwtwdrel5Au
d35b55tlKb0bGjggyatwP8I9pn6D4yUGPJNC36MJMR5np+zvWqZiHF8TAocT0BYcA9NtkyfWS2eq
S+UWKusQKZ5EaMmVex8mKAC8Ks0PPrCQfZ0O4X6A1vHuJCSHe6ICEeYcsjJeXlHT0dWOLhyr1Gnv
DDvs1jHHfiraLs0eBmsyv01KRjcKWg17syQxDpLULRD758y59FdxH6a7QZFPKyq0BcjxYvxNfkFt
18l9lizWLowzvPf1kHPMyEOe/9j/sqYQHk1Wfl3Yz0HbDMPbf7J3JstxI+mWfpWy3qPMMTmARW8i
EANHUZxEcgOTRAlwzI7BMbxNv0Zv74v1B2ZaV6Zu38qu26tr1mVlmVbFVAYZRLj/wznfMbkT3OrG
0/2uHVGgBv3I67DTY9k9Q8pAFRROTkZhk5eXS9Afww1tx3L76GnrPBN5CdIiXZmW+peOM2H5xpO1
j5rlFRcMaY6WeaoqIPgDMpMGBIm9pVb7tbhu/Eh7lAvoBRPHoiYC4AqIEsP10aq2+gZvXlwvpCIw
V5mvC7px0Cxzds8ovL6aRXlvqJwBNyoZNz3thDWyjnSR3V42s+Bh9Rda5rSyluyq77Q6RmZL45TZ
wC+CMzGaIi7gihlWadaHVUxNXHCIHgwPMRl0PVIqER3S0XsMRP6tAnt7BOubxiwED9Re9tNgF2dG
7Tn8peWt7e3+AE3F/mE13EfKnZSH62ohFrGdYJGqCclgha+UWIM5zC6ttYq+JFVSMbAMFthgys45
Kw2uhjjc0EbjxE0G/gngUbmhj5oNgjRvOCRnAyOBdeVKy7ByR0zTGMLDTuo/KEobT4k1cXYVbowl
oqPH23DjLnmMnTGAiRMzRZqQjc5Ub5wm0hLFHj9R+6g+KE4bz6neyE64bTcUHrSnZeM+tcxeblIb
FlSzUaFI7O33MDKiq6HuuAX91L8XSbBcb7miT6THTl8rJpUvlsTUtliXAIOhUeHiaa6ZYu/F0L2p
0a/uRvJrr2RegcDfgFZ4SvunJPSAXGkRQirU+p3hsbiCN5te2RBpiZzf4AppTsDKBzGL84ytw4bR
mphs7P0hr/BkIiKMwq1mbFbFB9TFMrdhuBwitQf2Fv5wN8raug0Va4uUxv+xxdB0l6A4PZQ2szAn
Xed1bzbcl3Dar6Hb19d9yXV47BfTnHEFy4PysAoN80IY68CWn+wO5tOt5HiuQG7MtF43C2Pu+3TK
2AyvH0Ayw6j3ElgqI1xKRjZAG7lM20WciGA+MTOxSa8mEjdL+AnqDgFW/hsArez7SznPIIO7ZQkv
m42VxpK7eVs4aeYzn+rooWuKMt3nG1wtC3pA8xBAmjMUUs4AVQ4EAgRMkYJlOKBN4NOm/K77knSU
mMw+IGPGgGoLiF+jLa7mzvIuU2Yqzh6PTvDkpY74mYVLdB46ajKzZJ54an3Zf548z3qq1ejcdHXQ
Xa7D+iXXYXUz02J9dnO/A7Mmm3uQWlVG+nnlXshAjx1jdGcFNcRyjChhQHaDmJcbRvvlwacxFDvD
GL+5KGXNKS9NajO/TjvjxRYo4L2UA4kgMO/r74tbZwCUyFp+ynDI/3SLJGKnAnVvDkM2DcMgtmBe
UkF55KFI4+XfSH3OB7QPVRwAPwVhjRrY7q+Gvi9OHGjUbKW/ogGjb5yQ/Ab2sR82KC6L9gc0DDPz
7LG5szK6hcdq4vTDzcqPk1hu+Ekz0APgv9oEyXloKiiecplehnWd7OnIpXt2agYNoq3UQKZAw8rD
m40PIMwAG9nb3pj+EENu2IsGyLRweF46bm1/c/tJX8JV4HzwXcLRE3e9biN2gGlp6ptmspIvmEq/
ZRAg2Miz+y58zrFJKeDpwXzrzqI4Bq01kUInty7Za97xaF4Mok12OspvmmB8VTzkTBNn5exVk2Gr
UnAe9YxzKwYXAhsK1VX9yUcxlR4QoXHqUW2f7cQClOMoJkujm+stj6U52cRqqJ1cqoafScKiySw8
x0YG3xnjqWOn61MPgOWQjXV/U+amg1xZCNZXWBSQZMudsFG35J0fHbOlqy4cmoa9O4ffoQ8hckBM
earIKvmSW3Z6ETVJ2kNW1t2ZcRTxHglCCJpdiMF6Tu94v9ERoce7KuZ8Rns6wcZdMeIciWZmeLzy
S7KyoY2BJinrKhJr9UgOvKhjWU2hzRfrmxXiwV2I+5epPDii9ZJzlR1twPaYCoqhF/tRj2UQFAHL
Cw+zGvKLPq2p0fmaOPQc0iyQKy2YmCFRoSFJzzjs3S72xWQOKcKSI+M/a9wD6rqfWDNCIJvZDwUe
IqzZfzOuD/HNpgraFw5ObTqs4WWt1XS23bakcIBftqt7uEbu6LNQbRsveOl8C61g0C3VDSTh/GoS
M98HRV/Czot+OR2FiS3Tf85cRpp9uTADHetmvVAMYP9Cif0RdfRnySUqHbnZe92Q3jf8Rf7dYOjy
TNf8Lqdf4SXM+6mSH5SKGlGPR4nAmbV1nUS3XCxTOHxlWR+wCB76DoNMRBd8JgQZNISeawSunIbz
HdbBkGosn2u4wYM7OnFbDhmGxWFhObOBZaff9MP/3/f3F3F4ITrp/9j3d/paffuz62/7539z/aHp
Iv0u8lz+KxxMVjZfQkdELp5ly7+HmBH4/3G2Ou6Ho+Z33x9/CjtECHmUqS8ODEkiwe++P77E7kwg
bgbXgYoXM8G/kD6BUgG97z8eTlo1XOy/+TxsF59A6PD1P5jAMGLZMAXLz86sOCKtJQ/f6qrzP7vV
RvQhpxmc7CePBVr0GJiIrnsGKfEoOn96XwF/kUAtwvxybcOKGUcZll/cRbDCtIA3XJR9434xnEni
5GrhxRGkivsGJlG1F603oeABi2Jdg78R+XkinO4JEqJ+w/NNq7g68zQgzUh6faNA9nLgVyXFTeeH
4bCrhfksi4SHftY6fItUiDyHKCyKcRW0Lh3f2ECFJkIdCwSs3Y3GULlY7R2z0ZSLjEm2jEgM3Ied
1ZHuPMKV3y1hVCaHlsHxcORfSSgT8llB4g6eBpA4Ivnew16Zd5NTINtdc7JfULvabLzx9OLjXSiW
d9HsgVSQi67MscfJWO6TdBqhIxW90fArpgCKExlg9cEqZvPYisG7HcZgBaarVxQZzWi8aL96UQb9
lR632FW2RloPGsvKL1wvWw6WCBcQRUNUfQH4HczxVHn6y9QWRKzakbbUgaqpNnswkMo+rOwI6phN
BDu1IOzgBVgrOg4naZmkstUV83kJ8sLZL1Pm5/s07Ar2oqSwLdAPIgc4FCpc38689Bh5+LBiNgLL
zH612aZEQZOL/dJOVn/wCUxApFsJItp0gdgvZlO/PqJpXoT93DuZcneEDhn+FLPE4WzDL0XgIU1O
plgwltdAr+bhyHC2QCsogrY6lJWe740SYJR9gcC0xBnAXZMxYTz0zQBMtshthq9jMznpbwf3v3Tc
/d95mP+rBQ9uqv//+EC7/9H+2//8VqrvX/8W/wAM1P3b/xi2//H+o/wbotK0+WMk4fav+j2RkFwc
gdMImQflI9g5jpLfjjrbIbCTmy/y3UD6IR6sfzic/+4GYUQUps882A7wJvzvk247O8nsERQ9IQel
cH3nXzvqfokJCW2OSxdbpr39x+Fx+cX7YMIak8HMEJJN75RgYVmKatePamlJLREgOLEQtMRENTC/
NRyjyU5iwQTxtZUEjO0YPaXkOJQRyxkfu2wS0/xkF2aImIdUUVXiCqgg0kEtFcEd9Fz9VY4jJNDC
ssTBLbZR+pTMIwsCUGjkpyRYZRl1tOLC94s82KsQsDei1wwt8NpAxsBdMalrL80HvTPRiJ5oJO/g
Cwg+5AJdU5ZPfZA2yCtdzlMU5gys9xijVovI+LXLLsaJ1EN2vxUJVqlc5fcsS+ZX3vQhvGrYNVn0
xE35jvSpICWkabIbPLqKrUwh2fERf9FdNm6OypxwlxX2Wog+mLoeExWEE508KRJLvvseEjCmSuF2
gKqGalhA73rsmQkQ5eepMdxPjPPeRm9dZDz3tnMSgwNAk6Vgzb5pCDYB2zA9cBwixEQtFOgdmfD6
i2Zv1xI7kmvBlhJ3684eXEpwzHzTso80ONlTU61Q4ZzNXwc7LJpeppqBPd1uzjkRrqp8Cz2i6NDT
drxOUBrv5wKO6VPlLJAn2sJLEWpZq3ceVNT+JPyNzmIDJjNza1erPhNqCvw2WjRt9irwoe8YJjfz
Lh863zkqeGK8I04+PgAqFByn0hKP5Kz4KOEM4kz4muGzb7LenJwmd5+bpO+/F1jakFUitrtaka//
IL3MPBvW2SFPBrlDUKKk8zlrPO89GA2yNUU6H9lJkZczAPENDNSxddHR0qt15DqOI9I921BsfM6G
RPeEC9QeIQIU8T6QiYKh+nADKU6wAoeUFsVVw6DhYJJQHNmBtO7JVL71pmnrb5nOQdI+2W2d1WfZ
telCjz/kl52b0pwoA4RvINbEUig7RnYXpOiMScCyNDUdl8GkOvTkxM6Fn5M+ACzJb6LuxLWu5qEu
9rOu/OS2G0ANHYzw+GsY6UU912TauUfgqsWE40QVKBbaJFp8yG/MGw4Rixh0kyxpkBISrGKuEc4n
6wVtfCMwhGkLe26rx+IQoS0J9lojrr1sQyp8UER49fZDYQV9LBN6rRuLaF/nxa09L31AJ4hYOZGj
5+/7DvpGPCJAEoDxS8kopHay5K2EOVc9jxro4a0AsELOQGHl/kvdqKi8qidSPAErjpAKv60p1Kr7
EjhMdpzZoXv3omKyuM+mlhwbmpBpum1bJhJXcE8cHc/FGLDZx0xkcRKM6OsP+J0m8eBpl1Qhpono
2uo86T7l/BJ5GXvLE92B9fFfS2taUzhwmlg9VHXyW+VVYGKFu9byNS1V5uyQg5bPk+XIiUk9Fnsw
v5tckY1weL3InkF9gLRgj9QfeYZd98MPzxQVQQesvGrqLcxKQDOhyn6i4Q5tLGAtyXygIN3xK7OQ
9SHJ2XfsOXdzFc8kMKgbW1decpBGV/29qFln70sCoT4HE1rPYxYllG2zwyKCPG8OJTiAROyRRz5d
E6cxTT9Th+Wa8xHQpz7C+hR0q3qHRYAQP/CazgP3U149+LlS96roiEYpanbuE1UnQYCdwW6Pd8pf
kyNeav9z0S/99xV30ouH7ve7CnIxHid/nr7RPUG22qFDqVC/5yqbX7XjgnFK5y2i0CXptY8hCnQo
eCR7ol06lOgUu0nhwIo+og5BDxb4GcZ6SPbDonizrFEQjZgmm+jS2xITeQZ676Q+ghQL7VU3mRMR
r2hJlsf7OnXYSUYjCYzsHKMCaHJL4uFPB91bccpHtIB7WPYzepWwrMpj/5H5aIwoL4myxJzI+0kq
ZFEPxZOkxusO80d4JDBteVd+RErWH/GSOrJcdg+ZUi+DNu5rCRMB3be021dP5gRUTsycSViSZa/v
9ZZh6a8SdLdtV5KRS+Ow3lmJjI7iko/zM1tGoN/2RzDm6JCRSU8aPFiD7Jjpu7m93NhbniabioRw
GUVNW295m7CIAR1qmwfvTFoNFs0kzMjp9O2xegQ7Uo+xmscZxQ13DtG1ASILvBSgD9kamoYeYoyG
XZBv32pRMo/GwTIoQg6YVPFw1BGPEhQ31L3k85bmAPIepZ6pEN7BYFtedc9BfcgKPHRxNLC43yn0
/4yo3CTbmFh9ywzHnckAyLIxeJpdtNh7ZwkMamTLHTLE0I57bqw+4nqeOc8Yy45TdcjyBftWBo/z
uqKaD9iYsRHeA8vt5X5AwyrxIcytxmIjGPlV60R4m2d62cZzVwan2Wd0EA95Gz46mBysHcPu6B6S
N4m0Za7ybyU3M9EBa85xViVrc9c7NlYxIE3uk0HqzF5nKvtPPBPiLdd+38dhqyCAMmgi4IXponWc
8CS9lmR/frPDIMi4kZ2Jt9jVzFbHmvVPRpDly8o24B115lRvJUCBI8lN+SZ8vTQoeKNKcG1m4QUL
nI2mW3ravxad5lc42mOBXEowg2cEjbw4EjNkyd5BbXMgx9faxG/MbGLWY4xasNB1Wdyjs68ISABC
ue8qgooIFpLNsR2wjh7TwWovgPETcNt4dirZyNjRiwFd9QkMBUliYdGzx8ijpvvkpITU7nOua3Vw
5ny8S4JED6e5dUkKIngFJn2epCzpSdVFBlPAUbrvhiZhTwgIFbysZVc6hj8r1AHfJv94glEaCHfD
whBZJmarYzHPWYK0Pyuv8SmGhHoUIwXaJHmjT2tK+MTtqqzl1XRuZU4++T0/YUu7PAy9CueDr6ek
uu7nEBc0z956LTu3ffdnZX0pcL89pkvaQl0dpuhbWzeFt+OMXH7QSSE7XXkwXxPsTdVxWi33uktG
4l8GvJceCXKVOsOcWr+63cgECTWYx2A7cS2e0VBAku8X0T6PdsDvZ3H6AIPxCHyODBreG7YdPm5n
dv5X7oxS46CVTi6Fb7R70J0ZWL6u6n1KKyS9q+qh+nelfovMnL+nw0zEgzBBZXazcdUbyg8cYxXa
3Kcxq5cfOG7auxwANi32KiIkoCiH9DSNXylfE35/9tR951buPjetnNnfNHZgqH/a/Fn5yv7psK9/
iBq9nokTaPiOteW8GWFV96NlE2sGqc9bdgscxO8ecWDUZX0afdOI7r8s5Nl+DcY04rc/9vW3doU9
vB+LBf66K6mvCFXIij3VZfha8aTcgBS2vX2T5XgJcxemPQqLEprJLJxypA5uw+spYDlNImU+4/9r
LITEoOfab7iNp47grzZwd0M3to8pyjWUGvNc7Op0DslL9JjnTk43aobja/Sw1KUPnJ612IXNkY+p
NCymL5xpwuLqKQmKAVmDZpkeHSnu7PZ4PnKPpJlDuz0t2OYRC5ECXiJsrDYsdh8yjDl2Szv8aJ2+
e8OO2wN9RlabHyZWrAzlncH6kqAX/I7LUDzmnBgtMsMBMoKiyH+ChM46q1/zsTlGg1zPK2lgFAtl
EwGaT3uLhF9yvZaDT+YadHWMMyT7JaIDBIp1CXEYAp+UdV5X1AyNi4F9SY7wibyhHCfzGlBP77uc
NS4JDmSHQ5kiA2JHfWw9oj4epr1tee0lfyR51irfqKHUWVbM7gB7kl3AWkYroxfvZi4TMHQYpCSx
GVY5UV5KI79I20Ml4foGCU5oqNj3hhgMBx4n2IId66fmxzwjjEOlTr2Lj7HzKFkB1W4J0m7+deAp
qXatO3P5tIMRbzO+IFqurMUGVlhVj4o1CdjatoIXPahpdl/4Pbd3dqH81y60UFqOYzfdWlZUviRE
1eNtXyNEcoMXZs8ZW7DwGKxWtl7RWzZVTAfmERVcJNMPPNGJx7dkg9lsez2kRK2L8Zw0KM4OCfaz
BVEULAmka8LZAvZE2zBX8Wgg28RfajbdNuzdUpdM0r15qpYYYiyNZe+gG95bQ+m051BUHRJXfxDD
ThZ1gEt/5Kw54kDKNWmT4BZ2fkYIBAsqu2pP/cKOaGcjhTpCZ2HY48thputIl6jABmZpZ1c669jd
slmEIoqCprqBvmmcY56GNvDg2cJ2VPkcZfEwLozMShy/6jjWHvVmYOyyJ/IrwcTfllLJhxKqnxMT
qExLitBPkebsNlxTcyKRhE+o8vIT2hDiHuemwaNpiGGqL4awDOs98FpahNwsXOgCfCm1+JpEQGe5
WSCDu3Ndnyhm+kcSCpviMpGCABAXTfe2E7VbrC0IPgBspb5/GwEx3NYDk3U/E246nPpuRKW9SLxd
N+MCHH9vkwuP9hAY53sODNjsdbD1w3DO2gSruJEknrAhXC6LxNbqXHqDedJlMVqnVpIXv2ui3nEu
nUxE6ZOINNEvLagBzcCwZIvdMYHrdgv5FX3M5wWL5tojaMFY2Hlkv6VcQ6hEVNScdMmjdWR4hgik
RO9G2elubkoPUI8NjcMurZiWUCexId/a23ejMfbeZOUYngh6KJPLzO0zup6qLNpzqQmivXACsvPO
KRdzc5tMJVIw4ABtdeNUiVJn7n+FJoo6LzuAF1mGi1YAhMTVtARyswbx1YG5Y3YMbcWv2fGtfrij
zGawDJBEO++JGxCv0krCvG/T1FtrPARpqW/nzOWmtMtqzU+5P1XZuTUysw98g0VzLLq0cw+rX9Ho
D7grIPb3fdLGKQ3iz1xMq30KtuudtFArci8zvrUVXUzjh59GevXy1grUsMbzqlmqDsvSqYvIX7wx
TvUyq4O1Lo46epPBJWEcnv7PvQGFERdlkfjHNswDO7bwpeDjJw4oAElXUwyy+MMZcTTu2E8XE2KY
6RMxn8LclgNsdWQ6GPY+R03bKTyNmkA6wibN9Gq2TM4atu66Bvdmpdm8jtySILVlKvr5aBaO+KU1
XX458VTjr3SQ0B/diL3U49gahX6wDuHWADnQ5P5oWtyONp3JyYEHCu70nPPzE2WRreN1MbAp3Fek
0sEOnz2M4fTwLVDwiqzbM0QDJBIO/nssyeUKJJm0BhQdUtYRxrO2sV7CoKpIfyIgMoyZ+TUQXHiL
sRIzOB+uO7dfBm5UhexuIBlsOSBOnFqskxVdJvk/BPK4Laa9vQPlAsiEp4Q4TBOgwdhBY5Ed+qEn
VFLqWZJ+WCDGvuCCH3nS2NHLe82sO78fg9rWnO1rW52gdGj7iBNtnPfGVkD57HVTnDcub+XJjfBh
WeE8LvGgBgnmAnX2sjOO293nGFS/TpgwSM0kCGZk4N9tsoJ+ZfmGV4NgC9mW/W0IOP5OzGmFidaU
41s42N2JAAQTnhw+UfJA7HzXxDXfcXOA9kVJyCqb3NbaWx4UWjv0nSsWL0APJVtZiRTmUaJvxY05
2QNCxjmqlwPoB0rNDrFKyMLZDpuDp1ZMnmw80p1fblEMQddMe1w60MewF1SvIYKrZGdN0QDut6mW
o0Wj+6IwjT1HZvMTrJKndk/OWfCGFL74ttjLakFSDQnNTazF54owCqE8uxwAPQ7vM6clM0Su8wpj
8ZyNJZTZrgRfj+M7eiM4mFy71ZZUKzbFFldJLnsSd4Kmf+fDb3Ux3FK8dQb9xvKlU/QHIJ/T+XkE
/Kp48zsEqVTwM6UoQTVjwzQshbl0w4eJ5HHe33mYbknQUmN5glHcU0g1gs7Z3Y91lsoNNAE1Yme1
kr4NnIk9d+eBp2S6ZbqVp6C6ZkqLuw5lgnsLSDwyFnarCqn+EVlYOxyFhM6BeM9P+/ZBFNGmGWSg
JA/+lp37fQxXjCNcZ36TdiRTCIvCPVGaNrIeZ1E/2k0FuCB0ZznGKLU8FbNxrVV7bJYOOu2ORE9N
wmufOa1nHT2ZMOrMTGYU4nZljdwAUSnPSGaTMja6wZ5BL2iw3hc0cFvaG1Pxk1eD6dmINMFqfzXl
Epn7MhVVePbIpfX4Zcs0uK8Lscw/euMlVKhdSTgQcW8q8CFM0dHQwlQ6xS2yp0HOOC6KdgrH71mU
melGtB2dXccekH1Y0AAl3pY2VeoQ9zA5DoqYUVeL/pbkZPm8DQ4xvo9FUg0ML+HA0yWwW5EMxsgu
7YccHEEd+d4LBXXWP/opPIP9Crgue3eUxfpox+E9y4egjSi+o6pBRbjzUBc4zDA9k39KeTSaey6k
BP5C1QEziLkmAemupb7M3XR56jJ7zk8mdHEds8ULbgV5nkzCQFli199CxRhSyFg71ojvPUUikTSr
1JejNeIlHbLZEH2Bye2HWBL9A9WL/QztikmPmrRA+649ykOlZYaHmGaxPaWE5hKpYterdQHft64x
NQzBNbSWzkbtEAHundowwfdJ2rW/m906nE+hq2wg7WlLnYzLC8oJKOPlobdChdW419Nw6a4jkMmQ
95saVpMRwViyJsE4jKKCQNAFMtq+jZgmMR4S+iWy2+zdyktU+gPg44eWBPCGZQAB2pDPwTggduSD
fVHPTXZnHP5N+2SyhhvGROm0m/SE72dqBnVgoDn7d7XTsBBj/A/dpyOSdGbnOZXvTVjPz/0aTVas
yhAjvLGyGWnZ1Lds4oJE/bSZgm5u6QzbAotgDDlMMHviYqwg7XdDE5rv2h2A4TAtaykGk8G2D/ky
dS9N7ZJnFJbGuc8nojjYWC72d9q09KgIFrgv6jlDNhtmFnoFqZ8QjuZbvIwfmHgYnJ7ewdl2K7aZ
8B6KNkyPYNWJdOBpphsHqayhsrRg/hvcQe0OQUz3wwSjHGKNhuvzEoghPYRrwGNmxNqeC57/+6QO
wp7swNTcezQoIJTKPPuBbDa6ZxzCu2OGbnoYyDNnGGh1gCkMrI07IGh4msm+QUZq5Zu6iuohV8cW
1PyykwRgFLsS3eMX9pKSHqOFsxMFigRqMmIoMK02oRLFkkjXOGWM/uKK6684KNRq4EHzLvxqEa2G
aRdF1E/SiYcfBk96jKRW4LvkoLi2Ep/rWxFIRI/OIJqrTC0Yk6qNReZRDS8xCSNM+ydrmR4TVi8E
RJRWOrGGQnAZOzYeW/yRwXQzRxaGsgGi5Q/6KOXz7jbhdYVW24I7JPwYmjWhAV3dWvOFo7yQ4Nuo
VD8RrRKymA816xq/9ZmveIjb/Nt8wo5LjJoIOFPKwtsowRJpK6FslG0dp1922Y1pQ4k8MEACigdq
iLBwZLyasxHOrrbw8iPhIrQsV4J1exX2yS7iWPJ2rZVS6bMLq4ttQsM6iIA7Ws4WoSTL307Kh2Ry
xXM4JNF6xGCQfXY7oXmK8Mfku5JJ03vB4c44BC0NArjG0I4zxvDEZde2+ns06/kJrhwkG4NTlpwB
0lT2OLosCC2pUszF0W6iTEZmToIL7t2OuAIkSkQULnsXhaLe6YglyC0lYfgZ/s7oxXNT8ifxdCHk
BkVhB2e0BxIySamzlwg9lrWvjCuJjoeieQRbhphUOFozykEuBhnX4FnB8jA6D3RuwWVCxKB36Mmy
nWORtNjzu5m9HAqGDVuYy3qVe1e7HYbCtRl+5tpg4xdVad4DD6rEPeKhIYodMXM4MYZhERSGzXiP
LzGyriSBzbdDtBmogHXlL8T3iM8T/ddw8loA/9c4R+1rHeYRUJ8xWZ891k6w2TLHFcx76vanB0Ro
xBTuUGX0mFXnnRvY2T1q3uYrFkMsnovQPXHdTTqj+iub7x876X9pO/9fbe/ueOzE/9niXdXN3554
Ov+0Yv/4U79TxP8eSARkUWQLYdtOZKMl+11OFP5dQlcGMB4QlyBZwP9jyS4FiHHbCdC3uRFyOQ9M
5+9yIi/iS9z9ocdSmuSTf0lN5Ahe449qIk+GnvxAmKMb/XjBP6uJ1mLIVhuSEN6YYIHbI5suCI8E
CPO55WyJrBNomuiqA72M9Jyr/pnJqzqGVutdlEipAQFNafgTk7n9c+7r5tJSMr1YyiU4zlWgHrnq
WshbTdk9rFAOTkGt2zthhfJKUti9wN3tTmRHexCyhpYReYMg/k0RnPYm7Tzgc9Ba8os7lHUSA7Nx
xM4BWGRi+nPmblqFxj1JdIwPE6nqEQ6cGjDWsHL+McSaieFKXdOaiyityGnl9AxfnDG06hghiumI
3VpIJpVJFVF2sM06D6mfNoeEqEv3AIbfBnNdiDygoA8hC3UYb7nyjG5p3dmP+hdWgBPw3oky4rYS
ZRNR6iV4KffK9FVxKTCQ8PaNKeGNFVlRNevd6CnxfEYFstQprhi58BLRXL1mRGB+mnT40VjSI57r
sOwp1ELSdViLYpup2sXcVH6Ig5o1YlnsWTDNwYmVHyYupyMOEWdLcJ03OmgQstoBdJXEoIT3jdcz
iWD4+j5gQ2FF0crFx4jUBN1dNrH6ulhyMUwEEAcR7BVrKR/IRJSfMEDTbSM4KG6cxaIg8bNyxozJ
csrspPJqyHS+ai/py+AeLStGbuTc7jc6AolvNpqW7jhk4Lv3bDi2ilFAtshL8bGsyFoCoL16fFwJ
WthAB8T8HqKgivqLoR3EN2GPywm2RI0Oa8mhzdVdHkxXHffwK8KmDXqASuskmLakZ9cV7hNCZqX3
OVy7z2Zq0atSBqtHzFIMxgLHqr/j/5neTSb1S8PG9sZDL3cmTie4GoFXsMRJ4c/EU4RbAxyGXLma
GXcWTMruo9noMZ4WFWDxyfQV0uec9rgMnIe2rLojmVbLehiWxgdtN6XFc2N3+q4DPAH0J5r6c8h1
LXZ9mm+tymqSrz4X/vdGW324j8J+PY3N5mdyA1y8cT7Dqztgy9HZXmOM34dkun9l1IKVI7fcZ1Ku
IzjITLV+dIlPhHubB9Lssk1ZAeEg+JpmiNb3rp00n8l8aU9d6Dv6QKhe8ElHpIXsYNMRJG0QQpMS
K8gPOED4nBiJukn+NSTibjxluYXWg8SOG2n77h25lDXcVz8j7IPVfn0T9j4mSfSEmLVWcDL+hUQh
fgNaZBFEF7fWN7nYDMuLaruG/nDI3v0mdvxbPVZ3AJ6H/r//tz9LIAMPAwiaJSyI3F0SgZL750Or
whcuvEECoejiRgjGKen5P/EKqD9dUlogsG6pEH8UWSKv191Y8Arki3W4hkWa/z++wi8aY1KYJ7dq
eYUKASQ/A6zC/8wreMIJ+Fhh6/d/QT3bK8u53PLRugexhR5Z591fvILzZzYtVHPfg08MrCrkknL8
j6//QYuatiLTbg5LkBmaN9+wfhUPK3E7XzaqgX3FqrGF4jGQugZ8pb6pPZUcnDYob2ycODrGr5LL
o57H6susbQ+SUgrd4aUj67M6I5zu7FPiK4H53xJ5FdvMPZ2/eJQ2gPI/1LT8BDw9hBUFfmSH4L5/
RdXrppi11BTF0Wpfi+E9ZOflNYIUP+8vXmn7hf76SpuNzxVewOUtfvmFW57dZ6K0YHIuAO9CNngm
WD8DxF/jf/7s/p9fCBEeGG/H5Rf/52d3LWtZKchIbAxkzHpv707NM53Lyz9/mX//zgWO70degIsT
XfOvH8JZIhNhZOWgoIKFtVHxyjp8nWt5tqbiL15re1T//N6hxAfUvf0FTaL7ywdeoXZjCMByYAzn
ixqHIyN+WJB7p7/KguM//7nsP5dE2yMR8EOhYrTdgL9vAvA/fvYLSeJiOGfebmawVcpngaovuIqs
ZrcxgMx9hwChusZq9Zt69T8MFLEJlfz3PydwdoSVHuN14f/6NE5e29HEIhXUjj8+BrbJ8Wp1URnA
CwQOXE8MTKHplgEwOwuO9lCv9y5Q2wMwNRpWr8tUwwJjUZ/yxtsy5SSqMLJDE8x00h+tlxaG9sn4
raj2DlfiVW6P7dMSOTwt/pgPj8mi7FcEbdFbEkp0Sz2cN3YBHy5iW5Z0UVaF/fegXAnzj+TzzmKj
L9zrvF2HC2YV/NNaTuZb2U41WdqpMz3JNkQW0iEjwY7ch/c+pNL+/n9Rdh47ciNb132hn0Aw6KeZ
TJ/lsqw0IUqO3kXQP/2/8o6kqoaEb9S4jb7FpAueOGfvtePOw8Adt/YyHUsRCesUN6P4hpc3RQkT
4fY3LOLV16OLhUU0nrZXVhqkFwvXEd8HVG40/JBwx5jN/FU8s0sK2RGbj6N2U3nq/Ua6x2CK28d2
GWGPTI2jtnNj6B/pHHf3DkbpA9qICqdZDLu7Q7K9QheS1KFukB7uBgxQN5Y9auZFFCeCKAD05Awr
a8MOO9fD8gyZrPmWgZwi9rJfaNPTBiqnu2ZpddhEsi1vSjUP7xHK9lMbt4CN2lY8BJb2700l67DG
R3D2lyiBWUI5tY7LPstCyxH1nQzqodwOA/axR2bMmHOyttWYxHNdTzfa0PEIrFbTP12b4C3ddaaJ
n9uh2AaUWeaeN4dWVo+PTUVa9hpBQ/4lWIJjxnq3d2pyRxNfWQ8UhsHjWLGG44KKtkWZeGvRG5CY
2YGAJTKjs6GYeKFh6eMzU69qRKM3ya1ukbBPgISOfR3jFhUKXAQk+Kx6GnlrNkabu9OW1K3APvdB
jkFNysRzzh2Kg90CYuWlkQs4jaAnoGPAkcREAGRMck/xgBhQ48zbInNiztHRZ77pO3qwWG3RdoB5
SA8M7pL60ncIJbZTBEz+VHIp74LEbw9jFPDxYA49zk85z461G/lzgEuI4s2pVYrW8YOnzk6LTY99
8qS66qpxbcYZXkLNs8ycqPa38Qw5jk5JCmihE16BEGJIsp3TDiNdohqHhLwbkb9k3wdhueYmIuPN
2EPQKcZHVzjZu2buUiPSiGAHku2ch1NQA9+bIXo9MdBlw44yFtpWkM6lQ7NaZV/bBUlRF9q9DpgB
8lXf2ezJpnWXdYWFKVl5xgFpJr1tRqrqtcoDZW9TSWKuFVndloFG8JjYsJ6ZlQ165QrZvcvCZshs
9OOelpO6n0TgUj7bzS9pjvY+Q+y4ZX7v7zOMs+9+K8aNE6d4MkGSQWU07QK/ZZoyJVoREDHsGW0a
zzrKpFzRixPM5OM++VH3gX+JgJ4aawO7/KuyLJQlXlMs70GSkcziRKLaeuPgHLVsMGlMrLrbASHB
m2slxD3OrVlhzu6tneF23f1AHu7GMRwY3VK15TF1Cat4JwTWMncIJ41NHxtoWSobOmPYSBo1GyDY
tCoTFrlhly+FPqNdfq3JIXwvrwG7ZpUt37PUjfzdWJYBUE4PyuDaLhMx7iaD0dZaNVH6PMPNpzeP
WXDnECyiQsEinm5EIcpfY9fi0mqsMbgAxVTuTgQotU4CUaG8S7xUmxsMbukc5o7qlrND91CieYhh
CZYOhKy9kapFrBiiTw/sMMf2RpkZ0dxl74wgo1qBPCtlENbYiK5SnNM4BI1tlCVgp9JJTk/87iq0
pT9CkJuG5kvHbmnN+ISlo3LHxN3SkJqNk5V5lb1PDIoxNHKkWUB8GHfw4Mx253lZ/YN8X2izXibx
vLbKGNc94vONVwQp3TWhjQswwDIGngpce4lK55nhirMB09Mcg8ZM4rDuY+hDfje/+A3ynLOpU0S6
8zL1T62iZwgTvaruO0DyO/hHHuAL02cqETSJ3Lr50lgQnBLfei78Ll1XU9ycCibGHmAl2zcPLWJx
Jsb1vFz1ywtOlUf2fhlGRoEPeut1i7Tvvc7W5RvaadSbdir79IHIwHIjyl4ce/aA5lfciyasg9Rp
7fuR+vHcmsXwwA4M6bjZjjIi1TNOwngAYQAz0b1UTS+Zf7nNLNE6RQMZmmln8LFj6OzG78xsHXXr
2T1CWxoHE0KLfjHj/TQCKXvp8rpho+WO08lD07qvdRPEN/NgIjRhG64OszRqaHgDM8yK/ITiFDu9
M4QgF4L7Ih5lsJnkXDbHecI0tba9YIYz0MU9/fZIaVwGkQGaYx3PbrHNUIYr3m+f0HKDAGrUcvQv
Llh/FFwmdLDunm+D2js0XspbJNdMLETsvDJDSkpwppgptpE5dPsFvslrjCz5jdGv8rYxgNgtIxGI
MKy2wwGJCu1TmGckTNAKNnexUP09sXODh3Iyma6qyDk2t0zCVbuq58C62N1ScWWnccfYNnmPuxSW
LyF16aOVa8GWAAawm8los/R+iRyMqmLnlRm4DTObKEeQyyORcoDfahQ5RLclKNpQoyyedQAvaJrn
PHBHcj4xcVUXu7aBwOb9IB7LxDGw6gbcdxrXKvBuHWuOLygXWXvGZrGflyS5sEybWZiIAWZWi7Uj
e0PRFYy3pQGCwtNVe9s22GLPaaxx1daqUIDRsOPT9nBBmq+6yuJXL0LNfEwFKv6yyQzkURmQVqJN
1vVCaTXlHRArA5ce793gj4gF9JgXm8q6TtfMfLKZaiFC/mYYwFjgSIBrjXGV7G2n6PNzGY2Zs099
y8hDU0EkpPKMAwOzH9J7WjamgxA8it7ZyUOYMu0xexk7E8IE4tTAv3UJ1ShPakK/SQPZl4yK0e0c
skjwJxRGrrclEPQh/LirdwMymJy1FlwrMhImUYd46fPqqPMcxgNTsWRjlTqPLyaZF0NIhy9vkQeW
KoTiir3MQXyGrG5+8mEHDY/CcWB3gpuAaqAQuc9xOMbWvhVOcov8PN9FY5AgFS3adWReg2x5+8tV
2wubOzxN+0nQeSt8B75yHbv+OScXU/9qDURscoBHPbaps9OFgc9jxoGDuDjS5fAwlGObbyIiagJw
X15HcnMlvuBEa3IWkr5BMjLMJ/TCE67ALiB1gQ7rNG9HV9vF20j/hDEH9HDSUurZPMtOM2BnqoJt
Ye5qeRPkNj65qQ+Kbxkf1ysaJogPV/hbxqhkdE/TMLr3hBOU9//Lrngf8yGOXxibM5tneJfxSXO9
LxFAjG1iNcumqEf8+q0hvhgTfLQ13WH9MFkSZ3BZavckS9On6eBnNcKdsYTdnyW+3PoY94HKJct0
IP8ZpGhdN1N1tIH+fithzcPOl5XxhW1Uv2CibGbj0asSHzn3kpJEwLWf37sMwt8P6VVR+41okavG
yyvJQRYFg6tHh+zt/dC15Mmjt0iotWjjhnXuMwel14ci17oOWvQwofWS2nrqZ4ZsvAViPkLQiA6G
CdSeEX1k+Ge+GKQtJEEMh85u21+VnVNB09lE9JIf5jw/oTxYgU+x7E0VuIkOSaQzDvncQgCok3if
BVl0R9Bg8dTobUcpz5AjQAI58AIwJulAciNnQ8uVByiIqCOXJbSWGJSeyhdyYGTWMjRftH/rt9g3
2WU4t72Y2UPZZf+rSJ3imVfO33lNjqk8aOTWABTwy4x5s9YszfNhFEE0Hp0oAeq7oE+mapyr+Ltr
Nz3REktjPPdWTjpAVvsREOTMrMxrjSpAzeNZC2dgR8MLbGeTXViQofueumKD2V1joli0ClWX5yA7
JO4eArRQ3nRtLXeRmjDLkBIPuLgwEhtBhy7Frhwr0qbGgnHrwQCrJA8qw+Z09gsEFSuHhxZ9iVdd
J2BTM266pa+hePfLeKoZA80HlsXkwKYKh2uhLQQtZjbO3/kaZIjDEdIh1kuEPIIzYd+FepijVl2y
dYvB22cxqk9Gn66GGhQn4wVFI/4sBfHzHt1T+6319HCDd9DZRV4O1gg55LSSbR7VZxK9xjcxdBiO
vGoa8QBXzIBZNtEk47BbkDSea7ro3rGLmqx86iqf9mTH/fQ2LTPrN4tNcb6mFhku01BYD8YU6a++
NsW0QbywnOJEdKfBKez3qZRwN2K7FJAQxlHkvMadSi5uJKTLZ9LGBmX1xnwyhngeN2gLJhIIOnLG
cPyP171JPq3iFrVqiqjrewMx5M4wFCmqdB3zb3DCWpJqIgCfVdBsl9mM8huH3OAvjkl9HsoOKwQb
VYS6Cyqg16wjRGwNG4noqoEePUxQUpXYxvD96VYRcnucJUqFyHxbPgHaa84k6o3uIYODuu20Q82A
3SQEJ8b/xEe1TfOhI4UrKy6NOYHCFBC1QSpATx8r4e+CIYm/ZnTXnlBzD7xcEZaUtiMsDL2OeFEm
W9ZqEfmdQy8KjZmrxYqmQfRFqsajQWe2J1+m6jZZag47NXEL1j8Zh1d0aOmvoi7gf0F4mnYBtuZb
d5jZl3eumnZEaKg5BDzX3c21LXe5A6jkubad+ZggUwsX05dkTqWOQ+q4bSNSGN3vrpbGTU5vPVuV
sSCpWqr6Sz8gDqb0QsNbLpoCyLaiuGeZiDEbDp3DTpOhkDxAUXJ2LlL6c86M/swTbYZjbWdbfnr7
YMnafBrt4pEMgovt0N1AKJ6KgGejwH81iXb5xUJjHjMYS/Y2cpPxMFO/V1Aqq+oVGWmT7Phr9m2e
IM8JS+VpqJC19d0ni26Dm7I+jItHulHV6BHjumIvEhER/sVvS4MArIYelTHhUV1bGlPlqrAiKN+e
nTQNhV2tQ1gm/oth5PB+2Em+wXyy64PUIIRWeetWx1Q2foi9XQWrIXbzBwNbwhdQxeXFbc147Rjx
BHVpxt6gIjTjFmbd29p3yz3C2vyios7bCAZK68q72pV0GuzdPMAa47N5X2n2e5BlO3f82kM4CjtP
anePDs6hrWO2Tr9NEpF7m0YY5K/wQTFWI0BldiJtFT23BL3tFlMaoasik+nfTP3dygzWsIZVxpDg
oKagR0cQWB3EtUEfS2CjT6g4s4fENJmwYOmKgBOlJQoUvIxLSHqC9dgXRNAsg54qogEGctXadM73
tYzoWID/Wrc4Kcj56M0RqKbBh8eba5QH/OshD0uksmtbCZIqxjnI2KbrjPOtCnN6ACKSsE1u1dnu
hw67DePDKJnJyRxZ1xyAX9aKkQP/Jx2UJexqcnZ2OevHvDKdIt4SbRyEIxfCR3UghzMxOkojWlfO
T0Jp6w1fegyzOJE6At4vkTat4aZZeie8Fs/PRMx6jyWAj56y1evz7wuAltcZeNGwNXB9FPdcDl6f
qRlmZLVTjfq0B4i1BtZj3EHecxn6XXuD1AETdCxb1t68T7NOAHyMTee9TpHKrBR90VBZbCy2aWrg
g6N+lRsx5yJALoVgGJxolG/bBF1xgq/sO3R0mES2e2+T2dWu0XZifTCNESTvwKvjGQKYAO/Uva4c
/6c705maSzla604my1tQRfZbhPvxQhOMvSRMyeoEXYw8s9rXPcLXNmcLnfToOcOFgc0GR2T6iAQk
2yor9TZIuCIEOsyls9WE6WnZKOZJ5Ax5SUsgTWp6Z2dgiLr2Mdw+uGoukJowHaf65clbsRGbhkfI
t6vmxTgzyMvKnTAxZ+uawfs2xy7c67MomnQTlMaPbkYWgbRqFj+j3jXMjRGV5roy4c46kUKeh1AS
GxVZpMl+rJR+9+zS3gmvBv7e1+m8n+ErI9nSFh4HQwzqQRqNeXd1gIRBLv7HrsYvVeL7BADRRbc2
dlNkJy04j7Wo9OLcNKl+qpsekrwabhZfzhd7CFJoZKD27IQABXV0dskDYTDZfo66AmOQTT2+85TT
vy1p5XlH0ZUTq23d1jf05GfKw5pN0yTj5GD67GPZP7XuC3vD8TgC2tngDZsgzPVF96OhqMQIH/hl
CNEL2685ih7PxlKFS2TiQkrcfHjpqIMxsEEf5ePO1nEDhDkpwsSH+bryBHuymwp2R7DHhATjLGmm
HomPrNqbZCRPdEvJRiB3tszVc1CaKNtTWv1A7AfEcaoHjLRDv1LjoiE507u1rKLe+kPnacIQ2Fsg
OnDGb7IHB7UrtNcfZFJoWLbU+u9IUcnua4b83bBIOAu9UZrHq3hXbNk8zOMubYM7XsuHHO7qKiGh
feWkk0MIguptZxvoFGNqRZ0cbD3qoRsMBSju4qgBfdjE6q0B3LtWWjMEL4IyesXZ3Qdricn3iur1
1YtLE9ZjUpRp64LbwYPdmNkHt+T3bwWmpyhUmU/ZZA1Sz2GaRCP6O/wExt4aXXVDnIf/g4bmz1qW
D/iZ0CbiL5N3s4OkeLswii82sRcVj6j1+l2qZPrLKvIZ547GGLnxjdLGZk+uCFLnOSjPuICguEZw
PZdVq53qSh+o5/e4AegBUq6fXuwIvQWmzTw7mdDLaCn1hWkd5NKIftcTnDng0oNYtLFLDBNAvfsu
3yB3U9k2M5I53ygYju26Q2gbPRGHqLrQS+Nl2DJgRt3GQDDCWh5g34dtmOtdXsELNtIOqWpQxlDY
kpL+/m1CPixRNsohUU77c/rdpDk+rPHppOcM160TRnY8e4TGzJlBbLN035E4QOJvqJxcsA8F6VZ1
teQPsdn6Tw2WIFjwPNlwl3t+h4cXKz8EI9gGaDM0WYA+JI2b3QPlMbyQnn1P659LRu4cSs/3MtGj
JJKnbd8H2nTLj46NVnE/UPceKtbAaV8hGED/1kj5YMa1C/guJ8rGuFa7+9i2TL0P4A+vu66qgC0b
5Z2KXP1IUqFD37wV5s8ltTCUV+ZkgEqoSnrwk4WLT7hECxRc9+1kKZcOtCm21CbpjT0gGN2hBVQP
Opb9fkRKwDYK49Rdhz3qnrIOFTXesmSNy/bK0xYe/5U7RT8qoIUKrbeTW/A/kU4TmYUEbSfgSdkn
y6nIXnF19ALIV4RlRD7CGdlMPbMTpgt/6SUv9jrlIX4BwE7JCFbOoDSAi/ai+hnub972RQK6ALkw
Ign6p6sesuFLqmgHsDa7Bkr1IgoX19Zn3KcszB5pT3x3fSZA9fTOwfJog+infTQWQz0XZeMwWeOL
9dMus+y+KFGPVqwV3W5wfZ+wF7djH+zrpAR6sTSPHdFQV1t6Tl4N6R7Br6Jj57oSEeGd5MpoTMqW
WGbomV5MdG2yNP6A+zso9qC20L7Uk5eAZc1tg0uDL5nUtPZL6czOTdRjWhWY1R+FhZ2rzYoBc//P
oGmMh9LQapsFP1IPsoijzJBB5zWvkQK0WLuVqA3GMab4qc2R+AMsltj8YOdl1ilPyoSowqRRG6Ty
bM2Eujr/EdU80xW8w9LzFJkOylbLTQgkG2PdcBdhGHfd1LPRaLJTmczdXteuh0xFz/0JE6LgWxbZ
xC3YwC3UEddt1xz6rKoYGXCrb+2urYZN1Q8QCIIoH+RKIfWLTwKRUr0pq6U721FEg487fk0nY0tR
3IkKXUpTMRjCK5YlET8ygZlCUIPP2l6rZi+YGV7a60c37nyePDdocswivN1fGfQBbcSkrWCjBIu9
SZUJs4AvinzCkl/dDV5FJZjTd+RSsXvbTvRGMcp7Bd+FqiUjcQV/Ys6Opjl4b2Yu0xNGTT3fwVPu
oV1PVivXVWIe4wBjaliONT62nHnEt9xsK+B8iojs16ZhZoG8cyQeTDX45gXehnozGNHIqI6uzUMz
DssJvOWUP1SM5zgzv4uLe7Nz/Ic0lV11LECuA9LFaPe86EbciTheWsSZtI2cHBT/phKLYFMnXUmh
E7jTTYmu+dUS11Z4jMNKQqss3DPPUrSljhIQSLq+Ok6dCXqZOpGepmPCFmfW9VwD4mCeU1hYzzXK
0WUnS98nuTeOM/nUUorhwLHwcNBYXHqO1xvkU/Jqo6IXro+a2Se7bFW4gwGfZGr3mccnFStvMX/j
xpk3qQei9yumgmEly1QajwxFC4YrQ54sNO4863HsfOPadATqm5uahgAutjG7zp6GA+kBcb5f4qZR
u1g7y1PmpAMkp3GanrvZSsMG79B5pl39wBQ9+1pdcYYp4Zbq4JVdk+8TVaECmxy5QTtIj7LEb6Y2
dqGzx8qcWx95PsTTkMZE8FiS69ndFB3+zQsOb0BUpU/I0SoafHMm+giTz7ZQmlwezECFoBrx3F8G
opfi0I0NITJlebWPAp3QB8KBdf2tYYgzPxsuxvWLhkw18sjitFvPs01LH+vG+Dyg8ka5PaXVsx6n
gBpZ+3TRma4bJGFerdZbklKN5KGLyDvACZHrL1Ycl/jnlgSfB15HmAHF8pJqy0b3OOWPidPQV7Ij
GDrcO5eYYvocglTJNsUrTTumEecOam96mzvA0S5kEPOEZzxb3snhk30oy9lMjxlTZvakCVcfuJns
31FwdgRhjNCwLTgGD6lkHV6PbVfe+7GnHy22/fbKNXDSHqPObR7i2Jz6M0aRioTnOv7iUgiRyztF
9BozAdBLBxrsd+433rqPNUbfWPFxWUu+29MJiDtZm6YNUyOspz69t+LCWg6FE7X1a7tk+H9SF7RN
FefFayVQIKyEqbunznEVRGoPxKTtNgbN/rQ++ksLNQD1MgmHgdXnzmpe2ENgcAM7tqYQxmDP5ueB
326YoW2bnf0dYClZRJWj7k2XwkTa7fLStHNyQwqUH1pXL6m5kOTn0jbBI+IwOXABixsEyM+uA2KD
xDsfs1JbZN50ybKOyacnlHzIql7+sEUTJCFYs2GLK8WXX1JqQHqfM7qIFaNHb695Xw7KIXuFmRvO
rKb3TxaOI9rqKNaxErZRvhuVSEs2gqm1lXYmHoZaggtK3fbqp5/t5wjWBde8Z0HyurZP9j17YqaW
BMDtZX/1l6dV0LUbtLPBxmE48YtPlolwFbNCCP6yeNe9UiRhMBKvgSdkKx4rIrQIbhzwshkoIVcV
gtn+0spW3uuUOPW0HKZbEQj5ZqrOJPGbuN+24U+1TO8JH0i1U27SlhFiIZGzz7qeeUpsbNTDKNxh
Yw1G5h8Z/UyvdIqqLZUzyRglLvWTshJSdZ3GexG9mzFmkP1tM/bBPo1z5p0FM2j2K2ZMA5/BGAFq
EYP/H7xLMIPITrjPcBYwQ434QTEhEnFpijv4yEgoAWD6Ycly8grH6jpR1fMGTaNP1HeUyPIXkvqC
OzGidTzGvtQgvgvW4z1FOgrYZMzEoYDT8JiZevyK0wu8EY1ReIEE/SrrHuZQo/fo+Kpj1tnufgqo
c69+PYi9zpVMMKNvYJyZtdlPks+XL1I7TEbIIExxrg0sI+0iOnGTMAHkWthlEx1Gq0dxOwapBakc
aEUk7EiFFv55IIdGXlzi2KfrgJDFvIz0MKmk6LqtdC6Hagtb1mJbhMV7HaeW/0x+eu0A3+m9dqMh
h7AzK8s+LDOYQIcIwwIp0r3XGFsqikatC2aE+6qIl+JpTpcJ40s5niV1HWSQnFVuW/NJO6H7681d
sZTVveNT5MwRJEk6rybucm5tRN1yvXHbSFNU39Hn9OOvw9JKXhTlXIdbTBFCfF/xTQ8uCxAhbqbh
xa0psyCwaQLXW8OZDr1cbLrOPo00XvGWTaSxmKHHMmmstYa6nzDSXYpu2Lgzpi3cuffRBFngmGPg
uoDTZSzPrTgBmluembbH+jYVZpTRP7TiPfPP+KkxUt6rsc9uY9OlSY1QL0ZRQp2ebb3KYAvLpp73
YuGCkW1A9Yxp2GhJS5sS9V0NOdQHt+6Gr07msGhFbVLeAyEMpjBnvoVZNyODi5AQUV3wijO8nKvy
FLGM3bKFIe6gm9SDmc5w0qSomFjgldgGkcF+xe/yYb30TXCt6Qt7m9Xa9jaJdMp9j8MK+oknxIXB
GY1ffFd4eWKCSg9EBMnh2Llufzfiq+EuERsSb5XjYwUhMg4tDVilHJusDbfZymx5M0H8tU5o60gV
sKBI9AAwRX1vQOdiuDPwqjDpT9lrtOouVrbDuzFWuBNjglGiZHmPVD4+KqC6TOAXsE0kKi9605Qx
Diloo8QsNgEiz5UJgedA51q+uFTer0jOZzr0jsXYwW7N976OcGPy2kX1/dRM+YYgm8GnRJttnM+p
Cl6LSahz5Sw4dxJui7VVUIQBxcCFaVdQsJh6iSK/y6BmRVvKBBNKEjkYLjNTTLwPTCGS+RElQaHe
KHsUqYBlm+wdleS/tBC+sSsDa0ju2coDG+2pZ0JLF8BCxWAHWG3s2i831zEuoAnXn+jSI8O5sAzk
KJdEzfdjxpCslk4+e2Y/MS0ca2jHs/iCtA+f+eDw/ZMhOxkKfr7cI5vYxaEdwcy0YFkuhyxiPqSZ
6cIw8zfW1OGTbTsKgJxG3zlLpX3GLdCCMUcY90xkjf1iW8ILc08mP3zJT9kre2o0A4jaz9gtEoN9
/cVTcpp9Pb0GS5662zRwFfDBhInvauBjGL8GvvJ/xPMi8wNAaNpIqBNVtaGAJ+QR0IR5MweK0sb0
x/mtq+zsWzpV1nvrDxrvWV75XxOUTR3eI4zDTPNj/0fC+CJgiWf+QguVpNU1EBDB0mUoxkRJVt5l
GMTrjYkuY1wF3txg48z84IEWJjIQGfvp41Aq0dzmkRjJEp8z/H0zPqnhjrzh5ZiYw/Rd8F39adUt
XNIhl6w7dSCvz3nmT2+yMe3HGVNZwZQ9TaP9tTzzmBbSWtrSz3ZnGCyVmZ3RolVyFZW+KcJUBt2b
Yjd5yqYkV4ea3Hov7FmoZ8ixDJMxWsjrSh0PdA/KDldX2NhtnBPYDSWIXI2I3nceG/rF6if7W1JR
4K8totj5mPBp7Y7Qb2r3wOx8eoBA19e7/9dNS9VXCi+uTsmGAUJtD7/8XoOsTehAX/K+8nem22ck
tMTjuwT9SA9WiC9/l6V+VvV6BPih+zBdqihhX1Wrv0mt69EcdNLP1krqy5zKm5IXlwCiw9+P8h9C
W2aRwmcQ6pPaZl8F378dRTQEwcy4DoGFJKAeLinszaC+ZZbb2Pd/P9R/aF0DW0LXtpi+EPn24YTQ
Z2HfL+noLgk7NhE9EXXy8PdD/Mc1C0BY0eWxOB/xkePtWJgje6hXK6t5aLwngu1p4v/9EJ9V0L6w
hbDQlzl4suQHZXKe1GhhktZmKD2GLUzANN8JZLJLYv1DHux/0gb7wrFNvuaB55vO1Uj2+62pWs8K
sIyiJYGDn9HWu8b7zv7enb6X/jEN/ilH/iTud7lkUsLG8lGR/48B+/sB62bJFTpbG0o0YEWah8I8
VmqXBjdZSiTkZmDc6/5DfP35jl1lz2jYJDElQFc/nKSMGWoGaONW9XCRNZDSqtta/ebv9+zzkwfr
1mS7jcraI1T+w0Eav+hT5VJCm8Hd1L90/vnvf9+83vQ/5OrcIJ44nAUokV1e2T9vlaZ/Cv7FdSFc
9evWFKCyXjPHXasZBpAk/MhojJU1vEv9otkY01s8pJl38/df8el5wWWAJYPFQkIxl/Kj/aMukXUD
i2JD5NzVCWEtoruQ8IAt3jDvrxGQjBJu/37M/2njP5w5N09gLxNQvWnr/nnmbgGyQScmTfIsuFXt
awNrE+rC+KCN+jxXctOP7i0DOXqUjkLnaHf3k2+ttZWfK8BhOo5vmni6/ONX/cf94FdZDosBFwP/
wJ+/SumZqRU2Hry+3+rGPglqMCez4UXVN75LauXkr4yqfw5kcWfA3ahK65u0zX+YGP7zhgSCDXvA
+ir9DzfEk0zrwDbh3y2RXJKjGwASHds4pNOxz2nBoP75/vcz/7ScX5+B3w55/Um/LecQ2RjgVxxS
QTpy6HiIZDUybOvVuK+Tf7y7n16rDwf7cO8nJ0bhPHKwAXUMH2wGmcSx/mMV/LRAcBDeLM+Btm9J
buafZ4QgkiSZCvaQmJ0NQ4NdA5qhpRb8+4X7tKwDxfaA/TksEOSnXnH+v1+42DO6zuisiKrdv58r
8QuuP72RUj+DAapf/n6wz+cU2IKPLiu7a7t8Dv88WFNardE5HtiClOAjiqXYGl54iv/xwf38/HGY
ACuktCwX1871nH97GOoulkO3BOTsAtjItiWz8gqFAOrk/s1rnPXfT+rzo0chYWKiuVp2cO98OKnR
GJIuaGPaaRx1BVSa9FcIn1P5ANZlM1TLP473H3eMj6PNI2EK/vnx7UpTn1afKaOVXX8bXPO2mLpL
BeuFNPTT38/s05GwCPFMcFIBFxHW+Z/X0bhOqSqgy6tEew/8l/UekjITuAwQWdKJfzyJ17fmjxWV
T7C0vGuBgRcci9qfR8OmrwDVXTc4/Vrbj6bza8QHQjTZnJHyPbxVw7j5+/l9ehyvR7Q9HpEA57nz
8RUDLgPNX3DEa2ibk2KTdn5Gc/5/fZHJy6Bm4nnnVcar9uG8aDPNMqhchszT7dR8cVTEnvwfn8D/
uFMcw+de2VQxwv6w7jPIanyswhRlxvkKO7fV0Ste5/7l7xfMlJ/vESfChAh5j/Rd50PVPHQWORKF
pM4EanTGiwzfBJT2AZRvdpp751cEohINL70m6Fr7fMZupZjebGQWTf94Oj+9dz6ltEuvFKA/r4N7
XaV/e8tH3RbB5JkOgG97RDjAvN0vbevJsofiwOaXRoTdV/+oeD5faMsWMAkcD0yAD7Xgz4PaPd0c
Jh0M3btglavvUizbKD9H7tPfr/Tnk7Nsy+WRwaOHkvCjhzKeHTgrHUK+mos9NIA4UudUorcAStYE
v/5+sP86KZ5NW7i2Z3PcDydVWsOYmgHNgLxo7vFuHrA8ovsbz4M09n8/1KelmU0QK4kUnJiLmfZ6
3r/dtJwAswE0u0dWQU527otu25A9OyAfvam67wwF/368z6+45fDFwjrtMkbiefnzeImZW42VJR64
G1udRFSCu8oWwh/JA//HavJ5/eJQBEmI4GoSpRj581AQlWPb0TlOocHPD1BtQZgOcxmS516TSi5S
9xh783BiMv7iMRj/xzJzfdz/XD4thyflugp40v70xEzDnCNS6D3K7YApCVa19vj3a2l+2idRWf5+
iA8XszFhXpkKhTrY5GpfD8YcOnPdHxSir3VLDt/GMqsfuUGWzFgVd1Yv2v/rt+/6CwJc3uzX+PjJ
D7/gmpyZ2AO/wKRNDLPGPNfA9Oxqfiu89h/fo/94KzDIORbxWKzc8qNFFZUw3KWFKo/oqtA0jiK4
+f+knVeP3MiShX8RAXrzWizTVt2tVhvphdCVofeev34/9sWOqrK4RWj2QYAGwlQwXWRkxIlz0pk6
vf5/2pl97tGRqCSU5gYFO1S9tr1y71HVDmFLKJOVS2Jphzioi2gOgfKc+zg1VKIw4LcKldgyV57K
wv8RWdLKWBaOG812XHMKr0EF/3hqAjYpcG4JryKI0YpNrXWuAUMXcpTlym4/7122WZgjS8JOGGhr
tVHGtTatTtdN+Dix8eDOknRQjKmL4DRtfN+hGy9Nac30gg/DtMEFQHKKvwiDjKCabYDV8N5UvoT+
A+U/Xb4q68ce9RCKa3p4l3c38gCp6r6pPgfVHcX+1tnD3T3l31eO5PKE//kWYRp0WOahY2Ea+JYx
hzDuUy5/8+Ap0Iw7mhBN4xAOz4l360UdRdKdGe/HceVKXNhWRAQm7Ff4dUMTr0SlM7XcrJiOokLF
Q2sLLiwwFJcHunAYYUrmxoAsiGyD+MZvAYnSD00Ol/6X32pu7MHv/qJxbgdb3t+bmimHNNyMSsw7
8yIdn8fS70u9iDVzQ5HorQvHp6I2bsF7/fDiol2xdb58RIYom5GANEg9iblOqYdkC14PdrEmHVAL
+6HFKp3Gzte/nT3M8BBCTQ0/BqzsdEhjB1BoNDBjNd1dMKRUoEEkI5jD63MlMfJxg5/eQ7NrgVFE
pkxt/bfz/8idObpUl0UXkGeIegsCMrL+11CnSf0bdK5ltNciaig7suP2m641Q0TBbyY6lWAaRpPY
H8NrGjXN14TGbOveq4r+F+xLznRH6wF4eIjQ6nQL+SVBLgxoQ7Cnmpb8Hj1am7bmFBqvKo2Sj3KV
ODdsGYihi67vvhRBRRvLoJkZqaoiSw5wxQ0AU4KwerHMyf9SIw75lWJGcx1lQ/vLs6Lmmp6FIVpx
kOe+4yOxCaULoR23tHBeDXTpNJjsbchQ/hM6kRvZP0u0AqbyUxRdW+qKxz+PIueXok16UbXYyx8X
+tFaEMBqYCYa1sKeoA7ynqjdbZS2u9e5ybTJ++vbWYe6QiXhaEP5AM3I6TaTTdqBldqxeS8qqNbu
DK2HWpy+/WzF0LnL4dc1h9q6ZdEwJgv7WTWqrjai2IH486um30bmyiot/T6vXtJoHACiOSEgLhx6
DdFysUFx5P9pqHFPvfX610cSNpY/JoS5kiLYkX3ggBuZHhtqk+gKWy4Mzg3I+cuWFgYDhIo8nDZf
yJoqXFdIP5CkrXMbH1NTt4UlRVszce6dqQccmRB2dTN1fU/Llk2nJSrhaTygepzL/dVEoz5aePLw
5fKQPkoAgpMhu6MQb7MBLOoRpzstz4DItnaGriH4Z1Mrboo43pCTg18C7AiEPCBYvkBn8FmPBtcO
6ALJs9ucJmiL/gJFjVbKL+fnzKS0Q8u2RUuMYxlCEs2pUGMPLcnbKJn+Wdd9+kErOr/rq2gK3u1J
WXnUnK8o46adgvKBZYB5EFbUjwtTUltEGdBa8O6i2vrdT8204sjPr6aZGoanJ9mEOc8tvNSoR3i5
DzRso3ffw1wGam7tJS1fWcnzmcOKCRKfVIzN1SSctLigU3gIA98tauVHU2QHjw7bQbLoBKr6jLY8
+3B56ywNC7ZHlP0cWZ7DidOdM7XZ2EnQdblW/iUr6J8NLTjk1hzU+YFwqEfokFEB49X0s+qOHaDF
7DvUP6wucsM2Cw+ZAi236sefLaNXVkKw86fnbM7GUZkQv5y9qhNPshq7hF4lsKFW894BXUJEz/lr
B9SieA4aibIxA2N7eS7PF+/UrHAKwV3BrQH0wo3a4QYo2p4WvRsbuocBqUwcwkrC53zp8PiaqqB7
jBwsdYXTpYO0IKNJMQhdkK43dYn4aTz2t4UqraSPF+xwVRL/wU9EHVoTtogO01yJ/ifDsiFrnOn1
5Ls4eb88d/PHnnqw+T7+Y0S4wmgGG8eE4NVF3BZ5bR+Ac524sPC4E6Fg4v0Ohur5ssmFN5NDYR2f
wc7UlbNIvQsLmPvbIeRRFj4FvbrXaZQaKvmHovhPQ9yBCpbfAOOSwEMRClGHy/bPtgvMsrDFOArn
AUp+bd7FR9FIS1N50s0tvr3clZumt344mWV8L7VWQWXFAK6HbsDLZZtnaznbBETAM03nvrUF/zL0
NHpEJnpCVQQxoGnACoRfDnd+z7G4bEo9S49gi5AOa7aJX9bmbzkaXxDZBtAFJXRHfw9fxibIAFNP
r14Cm0z82iYDsOc7urxug2SeatRRvkCKaabRvojla6n9VHm/LOva6FeuC/Xsvpg/DPpTai4yqqWi
k50qFBxKHbbkKaM3lQQYyskuyqBge0GbpffxmIemC84UuHsomW1zleeq8RgkqrSTw6r1rtLQ9qFN
xgmNG+JIbQs0UX3qwUF226obC7rApUG6taEu010lBuTs0vdPvF4i8fDeWiGIPcqQUbvigc78rCNr
+AOeazI1rLNKY+Kp3QDBL/I0pGvueEBN26L3CleeOvlKCX3z6vIaL9ojxcbBJctHWeR0ieNq6pTa
BPjkBMmN2nz1QxVmh72srwTuC9uWkjqVCUJcDoz43EVBCbKWsGZcIxIkcfcD/peDL9krt+/ScOYk
OrehygGxhBPJek8Bt1HkJtE3xfjZdXtT+1kEK65u2YqhsAd5Vtti1S8MZWSQQxX5Zvm6mX5OMCH4
w2PY/by8NktzpvMioPJHzILzPl2bKGm4Bj24/SNuiYMUGimkPzq8104Y5SvBkTov9In7ZuPNzwNu
Ip47Z2c9Ij+fW2EcuWrQy68wRyCfkwWR8jSMMjDNEZQofIGSKv+nznprnwETfEloKLtLQfJaj7RQ
F6nbTUQ+Byp8oOctufZ+1tAhfJkCP/lhWbVxBU0CQNaxs62vepQr3/9+vshyyLhkWSFDLuSry5bz
2Mte6Lb6uPUC4OxOfuV4f40bYqaOzQhHJlO9mJwuZgC80c5/5Teya8QxjZivl8eztM1MndS3SbWd
iux8/Ry5X0cvYdzSJcaTWlT/s0HX3xQ7Lj/z0NV+TGaAA7xsceFCww4hFzkc9rYsXC61E2ks5BC5
vEboR5I76Z7F+8+AWin9Dig6oDtXroR6C6P876OXxw9vn487/miUkmejcKUjbZH2cBGWvZvyDhjt
9Mrr05U4aM2UEKLYEzmSMiZJEeevBS1foG3BGL8H+ooTXzi4J0MSphFO2MbQMuwAXN36db2zmvCq
nf6alpSsN8ynBOUoQBF/CPtDDuVKr0BdM3P2tlWqTx7N59CP7S9vCv3cM+gOz04TVCGcaZZgRusq
tCPauRcveuvNigDy+bKBhemaa0w2gSl5Nuoxp/u8gC4/MPM2diFy+B026R7pYUQk/zp3BD6NeAFm
J7wbr1rh3MoQWAaSCaAUUoU7EmvUJCAcy35S4qJNaFw5Suex6WyOsoEiwxM/R8ano6ogzkPYN4bs
ms4x+C0gap/Maxndq2lvqZDGtZAoVrsg+/vNh12dhCcRhA4d6qndqQwyTyposaCp3tViY5vXEiyo
yu7yoi1dGIA/FXIw5C0UUhendsx6cIy0Qme6S4i6ioCE55Njv+jwv0EGQG0AeRQELjX/0OWvEAEM
9nMFFWf3vShu9Rm6vxvaBzK3lz9rYbOSrJNB4hAdg5URZp0u+NII6VHjiB/ouKRPvl5Z2AUfabCL
WFIaBiGNEJyIM5VDmeSzwgPX/ki7Vv3QUNKGFaReA0EsHQyby1/BE8/XshDN+JaJqJZTQp/jF1c0
GW/92LiGynRlRMtm5oTP/LQwxNhs8vVas3GMrp9Prkkd14iRR9UeLq/MkhX8FJcLyGHeLcJgVC9w
AE4Ae+/rO2Pm6JpieCJWhrKw/FRViJsV6liQfwubv4zLQtYy3p9W214ZdASyfisR88I4GILJm51M
kokzOd336LC3WoI6CJxG3StMK/sayJKcWH+bGwDoOqMlWH/K36aYgSuRPG6jWZUUXMZWaW8m1Mos
e1w5Lgs34okVYTOPUGcjm4OVboSDhAwBYm/NKAH/k1cek0vTBjEy+BZKUAA5heWHtlgZ7SJMaL2L
ryXaeJCs23tNeLi8y86yEPO0cfA5oEROZxGMVqme3jRB4np6Rb8kJBBUwm9GB7phg4ksSoQ129//
xiYAVYDWZHFEj9t4lTf6FjYhhN2FHRHxdaE8VUjIaekjtGmXrS34H8jt50wLtfy5QHm6/8h8G2au
wVeoocSBGsB12llbs+XiBBRrdSuX/9Kyke8jwWGTokUL5dRa6dm0ZRh0QvmTfTMrUCi2sVPrldfH
0jacEzjQqytzgkoYU2vA/+BIMBLIuYkW+3ATpSiRwvUA4ebfP0Qpgf4xNX/KUbiJCnmEb8eUVjlf
EnrOkw26uuO2Msfq2+WVWnJG1EHxdQQbrJgwqrBDQl5XMAVb4LU9Wg+QVK1shjUTwmhGI+j8wsNE
VQzO58mvIlKIvv/58kCWl+fPQIQIMBhBqU8OVuweOTHeBDpVsM+a9C+uVtZmxmgCb6I4LvgIWHzk
CXnFBKYq/XkGxXSOdzWpATSu8b0m2Wv5uyVncWTPEh6Mow07ju/lHNyC1si6CnI373xr46togHsw
SYf+Icjj/eXZXLQ66waR2ybRI4YofeIbtR+WiTvlyQ21xSL5pSrDhi6dVFPc1l4xdw5ywiVSFvjH
3ryHjna82mcWzGTYgy/XHSHPQnJto+gyhLTPvfGQkmE3ICOKdpeHeQ6tFOwK219XoHZBZCKhXDod
oFTRy6dRg9ft0DBaoB15PboQI+1RIoWF+7LxRSd5NGbhXJjezHWfYpuqCTsHTkB5kB7HxEe+oqc3
MP374OZkjoUTog8wfQb5PFb1zlegRa3hXqQd+fKoFs/h0ajmnXW0kvDU+y1COfAhOHAOG823vm5p
t/EjQJRrUhQfQEIhIWTaZNbp5CGiBiN6aixpEr+rdVL4jQH5bNBC1VVaPxCboX/Z+xJd5e1Gh8IM
dgxNvpbhvoq+e6bpdv57l6/4n3mnnH2K7egzwADMo/hA7FQwXm3R8IYI61+pDdVCS594Yvsrd8Pi
/B7ZEXaNBr0eOX2GLKnwEU4qgt5wmEzf4IT8F3EqW49sKEleMJZCEOmXpDxg32J/SqOz0XLIxqAI
XzGyNG1EQGDBgagu4Jg0eUihVodTFCojtKXvjMS7axv79e93JYGPQ+kHEIMt9tFZBbKWQDAShBbN
7Ispj8l1BevjXaA62quRxm+XzS09rE2HlxewHyIgdExONyaSr9SawhEiVEiWu+aaPGzefUWQ1RsR
JoWm07pP+m3t7S/bnX9W3IS8xebYizWjMfHUbI4oRtf6yKOyG+7gX9IPcT3KGzk36ke7uQmS16FF
/tdaRcTNP3xqGHCoQhJBJadJ3CcYLp1pbEINcQgfmlsozNBLlYLhXao1SFooaWzS1n6D8nt6a/oC
OeZo1N06Dj/7mvatV/xXza7iT5I5Toe4g3bDp0Nm5a1yHoXwfcwMLdFcp7L4gEwkuZbmXqZNqX1p
irc+e7889ec35unvC34vS2u0EQKFR7ZyiKVXS4XQ7ClJD4a9Lfz2r0/NqTFhe+lRpsOxxmAQEpb9
APJPaJugDro8pIXbkQ2MN+MlhMagLqIR1LrpqCySOADGvtGtVyP+pmkvUjZsSuMuVl/K/rbu9pC0
qfFaLV9ZWK+5yAQ8D1HDuR5zupUzq8sTdGWR7FS+KvE28WZuW/hNf1uGC8qpqqHVNPqd0794cb33
nPvVZIB+fprmcwRuYe7xoNAvbGoUUmn079jU9KfvIIaJIdMqw5tGB9BDQ4D00EK120UcY9NFYApZ
0f2g7qYWOvBtrz+qszzmVUnIO3rQ2/cIbRw62oSH5x5CD3lugI7d0gj2va27I7KyefSsV1cjknSD
XW2y+jvNRdtYum+Kb6n+q66eHftBdw7RKB98oBRUOJL0ubVusmwt27kQj50OXdjNYWh5U5YwdJrb
oXeDUZtcJKI4gU5L6xa46XaMPhvwvlzecQuH6GTGhUWPhkGSkh6z3bhve6rkzOMzL3U2m3/HQ3wl
VllZYE2IrSFwju3ax1wO12dDk7+c3MQD5DCdO+txm+NPGR7Iy0M8v/BOZlbEOYRF08Fo1xlQW5iu
j8iyCg4zRLTkshlVPffI8yXAC4X0z9z0cXp+vHGE6KPFzjgNaPciQ+w9Z8kvx7hR2ifLkjaQaE8x
XFtvfRVDIrNXtZ/k7ze9YULq1W8kEpOFdt8PB2R6N5JUrES/H1eucGWcfKAQ8nspjRtwizIRsOo0
9k0E0Wqmp5jjzMPs0v5KRgVtc3Vn+Y9T+C0vwAOnmwbdhGxw3DGEGsp5Al5Hz8WDDSdjZX1Sa/P7
5Xk8B73BIMBDwwAurFmkHwUnQLZCHseaefQndStZiG6/hME10onI7qJN5W9167NNipxSnlO+kS9v
h59whazM1uKuOfoK4TyqaElYscdXyHQS6N7PEqwnCocrx2/J4Z8MVjh/MnrAUeL1qLZXjvY5mxR5
RvsYt4MxVXRAwdDaIiTqxp5K9hLayV3bokUdzXo6tRbaKw+WhfCeuUc41rEBNtMlJc697EwFHJfG
JimfUBIKqmtNT+ATTzeWs22ddyv/KrP+vIz5890Y4El2vvYVuKEvl3fBh6s/26xHXyLMP/0umqbV
fEmNmnxUXrVAerN4JjO/cSDmh4ZYgQJOUh/k+rMs7/3p0zC+6BICsdFVS9Y6isaN2t5UlDtqe5ca
jRtBlTboDS1Z7xB98dYsDpe/eSEGnWdv7vg1DThDRfw5XFG9hUiqATD43VPR5vkqacGmqvXDAF7E
6ya3AUcCCl5pVpzP4m5lyWZyDLgkxIsTgioz78LJQMgGcZG2Qds3lbqfMNUmKzv2/DU0j/GPJWFd
fNuDDbjCEggI3in0oAT7BvIoszVXxrRmSTgaasqieTGWfE3eetzcU0buNHnU25UY/gNRd77X/hmT
eCtBWGtbY4AXDMtZlRhSSP6a3BQt3IrhUytFOxVX6SvuJH1S5IOq3fjhre4QFb0mzrtWvFr2xH98
68d7yuE09j5kTupG5S5HR6h4G52nlY22uNxzBpFGOEqwH8f46MlvaokHcoIPNiXv0xBA4ltZUOmi
ENwM2j5W9f0gT2RyrC3Ult9i70eF3rOLHtZhcjq0ktd6Apd3/tEHCX5jCvRyoJvN2GTmtM/HwlVk
2HScO9TKXYRuyOjc1vJj35gbK/z7650S1dxXwnxAiS9sk1RNpT5Eu3mDsgX5Kune65JdkxQrgISl
IWLHok4xl5HOILxSHYNUtrgQBkOKXAnFjA3qgugIjHDbQrsp7fl/vYNH7yUEjNywaTwClunsZGXA
S4H6zHUyZ1/Iv9tiHyu6A2MUpLiZCE7zwde2uaO8ao25VYfcdXLjGR3la6hY7xxYlSFvejJ75SHU
9b3RxSsp+uVZOfoWIaZoYwfePYPZb+ekiHFAGEs273OoOeDF1Xq3ktMbdALbdOUILJyAkzmY//3o
BHglXYQZ8CRkJaLrxOr34ZTt8ubvC8e2QWsEA8TlUToW9nUCBEEJ5+HF0Q0Eyq7TrFQDlifwyILg
T5UOcU85YyCp88m33gbtuk6v4v5NG57S/AbUoq7e9fnaFprjbMHjnYxLODRglfwATVRCQetFmd48
yTsk8o2UPVZogjSgysD6rWW3FpdMm2FYJj3l1I1Ol8xoeESbIyPVTc6Fp1+lMHLnmbPyhp4n7Gxo
R2aECa2QxBmt2QxCVG7RHwJ0pDLI3T7n9LpBvLziiueo/pI5YSYJ+lX48Lil4vxRSfdSdA9APPR/
oZJE4gOWZm5GN89+KjrK0P1KxHF5SiEgPJ3SJEoTpUlwu1odwGApP8DMfd8l9r85bP9MqSUrp2bQ
oyPlljDGwvhcNw+R+T55ny/P4+wn/u9ppLvq1EQeyoHcDqxaPEkbuYd+W1qxsDZXwvMszhsZTgos
tEFw0AbeuoN/M8shXB7IvIvFgYCxAQdCY+CMQT8diF/Scm/LLEldabCzogpl3ytlAw7mVjLXMBpL
UTIxwFweJWejQbIlWEM1wagjVgbdm278bQTqVdZclfngmhG86c6DPEFYNRCTWAmNngfZqg/28Oy0
qKr9dPRPsvYzt35KGiqUj06Tbes83+r9rWR9t83KjRt1JaZbcncnHzwHfUd+e9bTSpAR5e6K1fpB
jUYSMnnzQ3PoOeUfYkD5afgKbXZ2G4xT6Eq9/GAHbbLyHQurdPIZwiqR6OKVCfPiJihJRKhmI/PG
aLvrGKYvuFhQsvWbaK0DfnYFwtY4MSp4Jj9VbfQnMZpOu4xEVp+NmyrMdsBE3RaKPll7sa1V1rf5
cJ5ZJUT8yKmpcPeczrieD1pmDmxIo6829U2UwNIpAeze2p8S6yEbq9+6mX6uTOn68kFYetri5v8x
bAvOye+0JGGW57fkl7b/qqi/P9gb7S95dd1EwHwmOPxuS0TFWmPlDviA+p8PmrBwzsXIZzkEq80V
D/0VY9MMRboLbKfcolkj3ykeHBUdxFabJOt7V3ei5yBJ4ZTtp8BFv0MlkgPApVhr/m3B+zAZfz5I
WPtAbWsSm0yGSdt+2n3twTl12YqLW0Df2SdWxLU2zbLzRqxE3HUd+h3h+Er3ONfeVrO/V3DCBtmG
3KmVQ20su1MMmXeG4uH4XETNFgbhvHlXHTKoyWaa3lf2w/JGnCvrc9u0I+bh6iwr0mJkTfL2ZRhv
E+1aS/YdfUcDClMjoPDbVHdhzrtsdiktx5z8Maue7v94otHIQbl60zskGWf5yIDHXbhrwIFV9daG
tTb3vncRRF0VvZVUiSwXWPsG/vFE+gxxsmq5cLlFpCcb+7Ze+7554c92Kn1exETyfG+Ingg0VxlI
zIqp99tZNTVuOmS0H5GZruOv47SyRZQ1e8JGlHI/QSyC6YjC4YpkihL2m0DZFwW6hDdh8dLZz4Zx
D8l6MLSkJO+R/kAT+lc0bEPlySxWCS7m6b80fmHLmpOZKl00L4/xnrXTdZVMezRSN234okpu3L6O
ukpW40s58kUrd/VS0n1ubfjfyRehHpCPGYNCKzHZ1obg5i7xir3p3XsUxFKeS8VPJ4A9ZCXd8H9Y
dWSSbDN26uOOPLoDJa7nymo0YzMlX51E3hjZO2TaG6t8Me3rcqhdy3qWdGllsOLC01AIXQ99A4QK
KsGJEP90ck/LomSDY5GvIdl3ezAJxp2mvFbd5zxfccBi7gYDH8wh4LdVGZ4zIS7RKqS9O3QH3a4F
QtjC/as67caJjZ2WrOGQxLt8HsxshjIsGN8zojgDTvCMvACUwJnsVW4+xjlE/Mgj1UQ+MAUdJmsK
r/0qS1bC4oVBmrQXwmpBsw/kgsIg0W4tZx2b2B3gCNiwy9otydp3ZGiiGwThlc1lT7ZoDlIpODQA
iOkfzv9o21RtjhA1ZNxc39/0EmQ12q2Q/ylrme+P7NHxkWRC6S2hajtfnA7pxFOP6cNDO0sb0q5Z
AQkyEWZCJTALNhMVIQ3G+3ffe6kzCMrfVOtATWVUn5GetM3D5fGe5TnE75gn5GjATTw4cuvxHWbk
bWzV2yfofKWP+Em9uIdbwsvurNBNlR0yORs7vHOklezG2ZERJkLwzfUEYn5U+QAdkXS3t/0NWGl0
GpAczeR4B+P6rlKNlXO6sJ1PZl9w0B6qUkYEyyqpvGAXFTcVBB5JsJe6K2n4enmGF01xN1JMprfr
jOGn9pxWLR1ODoTpZLQOhbpLqnCrdlvPW3EI854521M0YYFtAwpripvXjnNL9yuKGIPzMDWgU9+m
tVTKsgngtjArAjwQX6mRrHdZOePHA7R+P6R6fyf+++UZOwtqP/YkSOL/NSJEE0EVIE9o8mqRa1rZ
KAzJ9U7S/PY97ZxkZ9qRfuXHk/ycDUm0T4qiv2sASHV0NUjhdYxa6lr+QXw4ix8kuPUyQPst1GVG
rW4t2a0CIAr21vBuLZQUgycnvC7hhW+dLcpToeFWytoHiAmQ/36AxTVJtQ4Av5AcUJtYn6yUD7Ai
xDIVN5V2Ghp68j3amTkaBagwORW1cwr2P3RjJbo7u0tF68J6SKM+Goi+0oYkH4Lm0wTpqhr+B0R8
37/J9j6p9nW1MuLlffZnwMKMo0pXdlnFgDXvWxJ/Hov7VP99eZstHkznjwkhq5qX8oS0FCaowsrV
D7Btqf3QTYAZ1nDja4OZ//3Ix+opygdJzvxp0fgpb79JjrxXV7uPFh3p0XgET+7EmhZDuI+Vhpcn
Kqj6oUd3lacQbNmWs+K255Dx3Nf8mT3BbedOFhvGPHvD9IiUge58Ms27ITuEAEqaG8o4lxdraQpp
xaXdCR69mZH3dApNrUzQ63Vityiewv67H1GFWMubrNj4OAZHy4Q0opL2HTaQ36YijQg2WoFkvC+P
ZCnCOBqJGJiq1PF6s8RKmmhf1F7btc1W7vp4o2grZ2hpQ5BQBOGjI8JLx9TpnAGA0BGjp6YHxsCv
9in1ifG9RX20NW5773B5WIuTd2RMOE1KYphDp2Cs9/qd6T9FNAJX3X8uG1mcuyMj80ccrZCHIyI4
w4jF7aN296m5RxUbScM1j7c4GorL8FoYcyOfsN3sJvNRIucmLcCN5D+Grt+M6D0byq4q1Z0dPCeU
SxX0WKfMbavtqD0Ew/dqjXB0cbh/vuKDJOJouICoulAq+IosorPl+2DcaChzr/EsLlmBKZmwHsoF
HjDCNnEcrlIzBooP7Y8ebx37kzRs7bUs6tKMEuXOr2/q9oYjzKgJjVuNSGHi1j4KTM7XGrhoH61A
Kz5SsaJXgv0H9gEeDbOawOkGGeEfkJ3ZiiJTP2yTcpaxSHL7KobKDe1L9Oooh0xJtfNju7237anY
yVE/5veDadXQWdmJXf7qJbr1gMDlvqO6UxQg9+sn6i+5TtAUA2ALHC43MrncQ5Gfo/Rup01z13Xa
IB+S1BgIECq90Le6lvlrxNaL0whBIs2CM+BTbEwvA0Ssxxo8tlQ6n/pQdRVatxs/3v39QSOB9I8Z
IT5OaoSUGpN5HD2t22g9QopWvoF54yFqk6v/ny1hZ+gxKXepw1aXfbWT2yy+T4pP7RqQdTGIIXKC
H4rkmHaWovWRmKs1ltA1jehXCx1GKbcbJDV5OOsI31aP0DJuc5j0qjXQ59IBgyxtpiK32P0iZ0WS
qYrUhqxZqajbzNulChAZKNT+ljxzDtPIszBImhd5JAlXclEoUOJbjLCs/HZfRNbvpDD0lQfyUigM
K7hNSgVLgOhPT5jX6oEEFp33Yl7fhoB0/SxYubcW5wu1h5kzDPYFMYdpdkFbThP9ikgix9th+FYp
1cYcaOgfyrUuzKXhINQFyIOOPvI1wpwhw5SX48iNEiMiZudPXfJ4eXcvGpjZonXopuB1ECJ32+kM
KUkYjDGDftvrqPnxbwxQP0elEP8ttkA6fjT4jk4LJLyCP8l0IXQWrOlHnFWU5q2FKAGJftYecnth
1fNKTcsqQvttqL2DEu4clWRAukUMVTNe/WgW8bmbNXGhePs3o/tjWAgrusKnPTah5dIqs+/0pbm6
r66ATpa22/HYhDtDqROUvwPG5qtf4enZasNOso39aKxESLMfE+8m0OaUEaEz5o0u7ARKJZYdTQBX
KkvxEM76MVTkO/q3qosencE3oZ5O7mRYAy7P4OLwADBBjQehlCN2M6emozdeh9mxgyFMKbVtHFlI
1WuvmfTzsqnlbcLdTieqSYedWJeFEj3NzLkXqys01/TurPxhNKHFu1a1X3l5ZRhPkvrF6lYukPmM
nk3szCxB2hUyahGXp0M+SyDHCE2EP1XQOdnPEnyvHR/0fn95hIunGSkxXAXJQdAqp94v17vAKlVM
lQ2vrFqprjw/WqubrhkRnttw+mRc8hiBze219+QvFkzQl8exOGX4Pag25/hSlBGTRstB8hGvNErt
r9IPrwsIc8FGX9n9t7Ja62ReeohAkfiPNWFAmsxbu885YSiPE0jL7Y7M5wbZN1hB3rzO+aQYb5fH
t5jWpMkLoDgwGLpK5gk4Cp2RaJTSUMIkGk5P/ZS6qAa+oBL8mslI5NFfYmQox2YFkjvau+aMW7XV
t61d7Cwk0i9/y/Jc//kUIZbyumhMkhIX5hi9W0pEUZ8QsW2NZpcMK6YWJhrgCK16M1iBl7KwPWuk
y9GtZeegzbQtaiTDt4FxZVrp1re/IYB8eWBr1oRlDVu76ZBL5dzxXjanl9J/H3yVAgRPJufGzK4u
m1twZHREmgwMsiIuISFOrIvKmNSexj3wIAfSb63002g+o5a84jAX/DSiHDQXEP/SEC+yx+hDJYVV
OjfVUSyrvpg9bBY3mX6lJOhvqbyei5W07dI8KqRs1bkXCQJaYWB22oII9/CayfQ4lG6QDbfqDo36
XdfUK22WC3sRYlQS0WgLQQgisvfJkln58tzOWSPQPHBHbZD6Y4+k/saLrUfzr/FoBA4YnLWMIO6i
GCeMbfLzwYuR/3QjGO1byd40VBZ6ztnf740jM6JeRlWrhdHMZjxC7Ki+L2rXK1T6llb8/9INhwyM
QzWM/nHgZMIJKx2jbYqJxs6pqEDdQlEM206mlrdjoj9JQx0+2eGo/fBKs9mPGQ3sQWS2wUYPEKFe
OX5L+5SZpSjHUnImhE9BiFlBhFTlmhi+hfI3KDiTacZF3xj0lzv1JlzLwS3u0yODwnmfaq8McxOD
OTQlbYKw+Qv6wxs1j9w+/aYEK+d96cUG1vjPAIWgUwpsNW2QCOIJflfYNdiaBuaXOc6FN3IvyThs
yjZO+f3yXlob5nw9H10d4KDSoQsYJm1bT2WOownM1zywD5IzPZbowPXZKlR0HooQwpwMVYhBDW/w
tDrTErdQfw3FbkC/Wb/2nTvLubb0B6d5adN9aSQIt1/33spza9En2FC3ABmZdUWFq7Ltmyn3c6a5
kX0ICq4aS9t3tivTe9SvsY2cYYY+/AHvU9SB6HCnufZ0cmN/8DopZHI1s5BJUYf1ru9HgCKpntKy
4f3Q/aigt7ZXb2AafJYQ4d72FsrQJIAdLvEgvb682kujp3qOQBK1ZZ5pgoNyenQEjExn5j0bCQMI
sqJDVO9tKT6U6XS4bOwMJzMP/8iamNHLI81vitAgP5U9tAqy62VVgup+wnm5Qa5v+zTaZpV6Xwb7
QtmqrnVthl+K6A4nje46ogvR47CVtkq08mELISffNZejZwEJSChPl0VCgouUGrMwUJ6My+KBq2Fl
opeub7Ca9NXyVrVhGTk14cReUEnNfJrj0Iq3YxcDBRqt/hqNyTJEVdlpni/P9qIDOTY5f9LRSdbb
JlYJPYk7Z0LA8nvXvpjTrlcor78NiAEjGih9vWxzcSI5Q0wW+0kXiUMhUPTjqGKUSe+g5ljf9d4a
7m5xItFfJZ/Ea9wRwUyKp8QTUAx02Os7Obm1hs+SenD6p8sDWTwXvPkNysgKkn3Cctm5VpVmPp8L
P3uMNemmDMrn0YbtuG0/BUjGXza3OG8ofJjwA2m8rARzcuP3TQr+2dXasr6tzdy5M6c1uoT5R0Qv
yw78x4iwH4qIxGDQYcQwhq0Tl8iKxNtSXbk/lrcdzJBUxzntbITTbZcQd2VRDCtCp6dPVa/QT1lc
h31wJcEmPMX6VVs4t73xy3LWQoL/wzTvHgIUEk5ie6yJkhFyxw4xcqttm/CrIqEuV6n7LvDcoU0P
qfGtz4eDr6yVf5Y25cyMBTQSripDLFB3JUViOwPCN4VV9ND6NflNeYrvy05BQNVv6pWXztJSksQF
/wQsiF5AwWGRszUkkFYkU6BY9Nrridsh+HV5Ty4Ge8dG5k177D+GqZb7ACOd5DiboYDg3Jd2icHU
RrPY8nCYyIBlkfM0WA7CHuHP/+cHCKcip7onJSkf4EvpXs8O1vTV9z7p46Gp/V1bPanyF1v7TTX5
st2lw3g8buGc1FWj2anGYhpRjk7DwTaH7WULSzHWTOWBiwSSycvndGYrX/G1uh457vDAaspO6V4i
6aBLVy00yAk9pJfNLe1OkkOI0s5YQHI3p+aMyYPmNsBlKsqd4vRu1MDTEX3LpXB32dDSzB0bEkLk
ujAyH8wK5PtF9txO2Rctm1bGsrTzqUjOGGTu6jOavVD3Es3uiKCC5t0mn1w+Zv/mYX9sYh7l0b43
5CYp04+XRf/CbWnRk86b0m19tykfyzXu6MXFORqQsMmd2JHL0GNxxvhGqTpkLiCgs6PNsBbkrBkS
tvUgRWrbxcxc5N0o9kuX3Ff1ZytYiXOW1oc0MTUQGlPOyZuGaLIn07M5s4mdbzrpa1GUV72frdzP
SzvNBI6JmK7KH/Eh6gWyMekWrsGOI7S5PaWlm0KJXi7v5/8h7cuWJcWBJb8IM0BCwCuQ69nX6nNe
sFpB7GIT8PXj1NidylQyiVXdtrZ+qLLOQFJICkV4uC/l0X4LVM9c6yAQVQuqepvYRQcBRuiOaJ+d
IDtTI2iz0f0RNLNyiMHB+o2AA1mM9dbtok2ELeVUkZ91zorfL57GEB4AWz5Y5i3oMZ97JamYRHEv
x5E/tWhT5/3gpQPqsbQEtr6EPrvrl1ygZZ576Nbxy2mtV3o+lNTw4fQDlG3BXJHldjHnuxA2FN02
tW8KKOEBIRDl+qYrS7yX/Ovzv+SypyaVvWGFMomqCLV5tx62vP3W8F0pSTC1367bWYLcYZ3/TK6y
N6zCHbk9EyaO1sDBd154lQS3pV0foxYkZ2iNCuz2G5nSnZTFJjE5yHn+uotmfh2dfoQSOFEIFThy
nuAmD73MRPoeGpnOz8n6Lti3Mb6DVouf0l3T/UMCDjJ9v/VA5yKtMssOGeMUxXocqUayj2woQZXh
rZm8tE6QsG9JH1yf7KXQ+tScMteiRFSmodjjR/H0pRjFpqcMffDILs55OONvFXl/z+qsCIhjAppq
6tuOtzxxnQbUjlC5CkYRlNX9pINuZ40CZnFYeNgR1J5nhRRlf8Z8KjvKYUfkL/Om6MVuMKLAEXfO
Whph0RRI6WayaWDC1Pu8qvOY1YnAUaAb0PnbEy3IIQgQfuV/K/8+T95czkIjL0P2Wa0P89EZWqDr
ETm0m9YCocxTnz7oTPq2cdu0K7t96eo4NTZHTSf3rsHTKoptGCv6ptj1iaFDbI+CZq2DNvZ1H1wz
pQRgaToJmhswReS9PX7PtEdE6ys2lg4vMKchwjNBDA2wijKcBnXVMoFDVJ3w0q70gTfxILHkuf80
mhNLStiFLht3cktYilo0gRL0loX3ff9xfcqWjv/T4Sj+nYie6mUBIxbl6Dp+bgT3DGtnGK/5KLxm
eBBic93i4gRC/BBqO8g1XzB14bKJIDGGbP0Q39NyW+kHnr2Cc+9/Z0XxuhGg6m4QsFIVEMEzIu1z
yqYjN8yHLA7XLvF5JZQ7dCatx4sN48GBpBy1MTASRuIgfw6S0E2NtjgJYj0mMq8DBVqmHShES3H9
WMcIjaKhafiWU698w8LbA58AlgnwWSCNpW7poQLgo5o/Aaxrpr3p66CyDj34A3X7e7+Krls4quby
I6D/SKyB3ljZaGYzlM00vwhyqwe7k7aFfN0rZcMe7QA3ecTWGljmIESdYEwsumXmiiuQn+ebbjLq
oSMEqwlQ30YyZ4MM/XV/WTg6ZojdLFAOanyw6J5bKJomG2uC+lisfVbRfT4OXpKt5KTXbCg+STOu
27mAjUmCPsv5TG3t1nCG7fWRLOyvs5EoayN5apGogifUSYnufj8TB05eDHBR/W/sgLv+fMYmsP8a
IHsHxzbtvVJ/ACCiSyp/HSS9NG3ICSC7jv/MTP/nhkxUGQWp8ayeagCrvK4eqxTkdoYbhAaUEYHt
LONyk3fC3YTIiR9iOcjDABgDuHZIsadoYQAQitlz+jKGrI4j5G6K42QLa91PtOPo3KtjUYB10w0h
C1gnSEDyYQJxcz6mAP622HX2vkMlAziksiGbNKtMz9Km4UsoJ/0jiZro1uXV+DlEmR0+pZ1JPmgH
Dp0y1pAPlrod7ZzMYD9Cnk6PdmaiN1Rz+mJXVVUhgQKLZOJPA3TEdnXY2v2tW6ea2JImNeKdEUXx
l9rq5RetFoSAubCMP6rRMbinRSFU0pzW7PcoDBZbmdSJu3LfLR0sgEYB6oeXOfBeyn03VbgGcwMp
07Bog9ba1QhfK7ofxG1FN7nzfN2pltb61Jp5vtZR0vExMWHNFhI1abSqtbHnILlx3czSHjk1o7hU
k05wnxFmDBDp5U9p+Nx338VqAWyeG/XYArUPEHKIUUHLOY/2JPSpQyt2CRgZ/UZ8r0hg5jtCH9IY
MirVjZbsACRyxSNjK4/opTclGsb/mJ1Hf2JWttDHwnsAGT7yowftUJk/Z9CkYf3GsnpPpw+NtmlB
kLCG7L7g30NcORP3mjg+UXoCbPPcsCOmVgMwK/ehZ/edlp9TP2wBj4r6ty5tjiwaNw4eBLPoyICG
m9R6wlV6mOLyOBJ7d32FF26os09R5qCtnQx1GXwKlQYDIbIVaFYF8HIb+V2ZHsxyje9nIZDCwHFD
zRBS3VbJEkIWFpzmMvezkr2UGQRpnCr1rTy877TyF+oL+2ZsXirq/Lg+0CV0+KlhlSzByo1UakYP
sbRyOoR6hmDHyW2/1Wh7p7MedCVVkSY3ydTY5TGNtfBGtzOO/tqqiX+FI9E1v02ZgeR63j/q5pjs
k9yBxCUFKZ2J/v+w/YhTa3jvI9TlvYTG4hjL3jqOup496gku5CIqV/ClSy6MqBQFHwC5LIhhKp6U
RFPTxv0AhJPW934IVLvuNBZOBfoBlZZ0U9fpKzIyj1a2m0RKPGNYE+FYOImAJQH6bsYeAeOhHBHA
NU4a4XqOgCD/Qki8cxv7nRlrmLWFkwgyqnPyB9kGhMTq8SqTgVkCqzfKyWOoaaD3rYt3OeAV1/3k
on1/3pwoZhgm8Dj6DCI735yNIVERc8bcF+bHgAcmBa96UBtBPh17/Q3UeGCHjOM9EYOXoZtBJw8Z
P8TRXie+iT+7/jWXszsnrPF6BxUX7hamhEJ6lkwa/GfGredAs+27sfCz4a9PeZASWxA7Amoc3qRS
3HRxb5MBAANojSDXy4PB+jTN92Gte/QyOD03oxw1CFqIaEqYycF7IOn96KYrs3V5mM0WEG0zUPWA
4FgJTq1s5EZuwUJJus2ovxVTAFz/LpvAT3W4vjBLgyGzcjgFpwQk0ZXokbEpxMqArRSydu1jW3AU
e9s8XxnQgjOiIkqASIMR4N5U0SM7smzofcEMG98siKPGRv7uygLtKdmL2wB/j1adTOshb12DeWTW
woy81uIvrflCu+QuNF4Hu/I1stoVenllz+1RDGUciP2Af145eFDtI7TWRe5HhQtxVgJuOm5PD0jc
eiCA2VQT6H7Gb0Ofb7MGgCjr5fr0L9Q6z+0rzpREmtWzts5RlHC3veg9MWpQlDXi+yn8VTd8O2oU
DVoI74e1lNqSl6GchNtr1obEvjk/IMoSsJSpaLAmeMHy/s7MgzlWCYebKV2r91weexjmH1sqZIRL
dATHHLbI1AJACyKV4YbwG2cN3bU4JrS7oXYxE5OraUKQ8CHVzBAGoJnJM/QSvTHbbrzP2s9C260s
3aLrnNiat9ZJ2DX0tOlSG7bwlkSI/FM3ECLvWVj61P42Id/M6bYECml4vW54YYx4GQFRhvMBtCNq
NcN0Hd7YtCyAV/sVFZpnFrgo0T+YHO1VEZZFW3j1wz2QQcQ/52PUZJ0XSVdBHNlsUD7bmeZOr0Dy
3nRe+/f1TeCcgemEFQsoUjWarNpRmNEoYKvZMeNugh51Mxje1K3M30I56NyQsucqMtYsG2Coy2/S
+G6qdgP5YTqbATlLu/P64gYlEN18L8uD02y69On6+l1GjjBPUVrD7QyCQzV1U1huFiE2LPzQkgBE
oRUeWtNyLk/aL0VT+SD7TtfaNhb235lN5f4lOObNnMLmRLOtm2yNPNzb5Gi1awWutcEphwr00ayk
GtB9RqDBCWpHDGr0uvS7YYVBS3uf61vufFyf0Msn69mEUiUzgZhjhKwIBlfYSIEd2yaY6OfUULy5
/SGpD39vDRcZ9NMQxqCPe94yJ9t+HPQezS4G3uEl3xC08Kb1rYbEWyqGregkEBbdyu25tAlPLSqL
Z1kdh2QylD81o9o1w1ctR4Oyw7Y8zj1tNYpatGbiQYnqx0zJpmx5oN6SOK0xvnYog7GwQVcDuP9Y
BmaEZpu1N/PF2oEGglgOAcIIwTCCw/PZDKUp+64zNFQ/feiBzaxjMTP9RL9zkic8oK6v3UW0M1uD
NBjwNghDL66HmFtFk4WwprlfmxyNS/TzuoEL94cBgJjBKQJ5R4RV5vlw+rKxoa8EBv8CMFTkL/v2
vinfkxGyatAuyJt9Jdd4GdZMKjOY5RLPMxNrFI2fGSp/oJUuwUyYAXv5tXcs313rK7+I5ZUxKvee
2U1tXyCX6Q3DvWNuiVki2N5dn8eL80qxoYRl4RRNuR3DRoxzMYy2rgTF2BAIurKZlxwCLzFkL5D8
g0somxkoV/BOc9ipq9eM5H5drTjE8mT9MaDsXZa245SXs4HhBa90w3ha5SZbG8PsICcHUmuNJElb
mHDiaAvdD2+iaz62YkLtTCiNBJmOeZqamHk0etfdlXVYniagqc35DYLmwvMxhIPJeqggYwxJ44Gj
ua6fTfZ83acu4QGzUzko4gEhjj5CdbFpCxZD4JFmLas0iAQobupgcm/6zk+o7TH7IdZqT3Qg1msC
Xax49OIUookL2C2QMYDP7XyERpSyFNzrmmeHdyJ/cJqVYsPijjn5fcXRor7vE+i842gb0YRJ+s3o
ePp0l611Yq6NQ/E2wUhkjfPuL+vMy419qK8VkC/fRFinGRRpz/2XQAcrmx/9pcMkB6zTAJJXZqEH
zIuS+5r4ZDxUVpCE9+KvixuzSZTtKEBIOAyI4n+sEa3odYwqRV+b7o3GKwU0SFj76y64NHmnZhQn
yDmI97kJM7r5YYMthfU/rxtY8ALgqVEhgcw6Xgiq1ro5VDHkQNDZIpo3AzlJEYz0MLjv160s7FZY
gRfPJUEwYSghAklmkHM9aV5GNwWShHGdokwT+9etLEwWXgMMLODIg6DaqngaGPps0hWQnkvcN9d+
0uMV8p+LUSDlAVZ8YMMtMN4iG3e+I+OZYhegsNin2n0qb1K2IeHfrjdMYH5mth80tru/VaxOjuY+
Aiq9lkXso/tBz54pWfn92V/OCg7z7yN1AQ0hi9koZZ4PQev1iOeyjP2W/DLqF9keZbwtZBDzFUMX
fqUYUuYqckP4HETafbOc0Hl65PYnzTZ6/bdLDqEC8CMBfANMDEJPZX+QvNAhCS/R4W3+annQ9WuF
5YVxnBlwzicsbxODjUCx+5b9MIVbNOJUABKtlZsWlgVZZCy3hbwa2gAUz03D3AitdrYi7rIQIsTm
vu1LH/oOw9pxvODEp6aY+vYZ3JIYA0yBwYqWu6459s7KzbI0GkTNBA/WuZVUPY6zMqayawkWhX6n
lecUN2GDrgMk69IVL7vY8Vj+U0vz6p1sl8JkE8rCsFRCZSwpUHxYI/5YmC48u7EoQEygcKWmiFsp
+5Q2VuzneG6kb5RtknqllrHgYjABUDN4EmeKIMWHAXcOnTYES0FGfjrUiypQrifPJQRHrx+Pi3bQ
ADuX4HBr2credxzplnblxr6mBQnxkyhgzsO01qKwsCTIPwO3A6lBkwDrfr4kHScmZ1PHfcgiGdor
z9+uj2Lt95Ul782uiHMDv1+l2yZ/bKtf13//cpZm5WykOH+/xy5OYB5LlzR1BDBBYrZ7N2zvHTo1
h7YEPkIM8VpVcNHcXDUHTAZt3uri46geJjcBJYEYN6wpQVq35dj1kbZyUF7uSeTT0ZaDoWFDmmoo
22QTxL26MEXb7IMRNyg4b2X12JnNtpJfr8/gfFid3zEwBekghuoYcAFq6j4VFmqAFKYgQOY+pYU+
PMmsuZnGtN6XfcN9c5TfSDMONykfvl+3fekdEFoHaQs65W0QgatAKxmRQasdTCfoZ/zQLjbNGm5/
PvDV0VHcXQgFAKZCjeLcv6NEsKxgM8WC1W1szfJcu71JK/6ltUe/R7LahuTjPwwKb02kp3FAYGjn
JhPS8Rjd60Cji8fEqbx2rRa+tGK4PWdtcPR466qB3jbz5DcM2hKQUEmgIBAM7iOq8XoCRSfphWuY
kctTFTmcGQiAUwitfFSJB/s8qV1HAFQYFo8TalXiqVt7gV4+3uZsPs46tPdScCOo76fKLLvKGSPw
APIvdujrYCvt90MEDdcIxKGPPZpLBajqGVTxmt31Bbvc1OemlaChagcDArowbdrDYTDQe8nQ3Pw8
/TUA9HyItpI8MrJWDq0Rg8vTyTyWfomLatuulS0uneNsMOq1UYdcJo3EYCYDGEXAM8A68Ny4gwfV
k/fIgOhdLb1GuisH1qWLwOwcEoF/CZA+9R6pZJPqE8XYwgzN9smuLt/Dv05yz/OH7AHuXFDbXKIU
RdRr/WxDuKzfS8v9iR7Th1Ybqz3iju11p1gc0B9jKiF875IUsQqMxeSnpW8mHBMRXXG8y5fw+YjU
Gr4dW3giExih2m1Ig57dJmAILnKyrc1jY2ym6rup/Xd9YIvefjIwxQvjZHJHI4RNl5tFUGfJndWP
FA/jUtugl2+tj2BtHpUDONfDYrBLiHzo5CkOH0UPvM5KZ8SaifmWOQkrYzeJJzviWCrnGyIyFD09
O1oJXS+p0OelmumkgbSYIYrzR5wYQR+TRaWFcVjunQb9P3FXUq/tvIHsw+xg8VcbunqR7kENWlgP
NENThme2K0/aSxyN8hXz4p58hVuQCt3o+IoB6mrEM+PBM8Gbm36Nh4cceq4yDBi07/q143nRaU5G
rwS9cQ15l6qB3TF5MRnEM/bgmg7Q9n/dNxc3BMxAth21ejRQKbPcTB14DkLY0SjydBTjMBjoq0JU
J0JAeOMZ7qIbAbTNjyBDvG78MuYCOB9oDKBYHAfXkPKqQ3ufNRombKfCOaJrLciQ+pID+WSlfYi6
NYeaL83zyOTUHFXxtoPtiHI0IfiTIb6zf1aDEUShR5vnCm2FdVEHcbnNC3mQcXB9nEtr+WecmO1z
H2Jcb0YzguECukaCsEPE661tAjMJosTrphZvdQqRCbwuEV9e3OpZ1wxdwWHLQTnG68nkOd0E3vws
GCH9ZlXDZv7zuiH3qZHt8a2A866wCS3umdNvUK531OzaIpP4Bs1OwlekaOVNzgo8qqay9wsdFBZS
i6Yd2KjGY8XN+iEf6l2L99cKhd//ZzKASP+/RSr1cWpAXwiJEXyIzgDDaIO+2yf2d63dptY2gng9
GpglJgnJtmHt+LoMtOFsBBlXcOvNOB1lzQVJOJiPShyR0XhPNAHI85p++KJbATZu4T1JZwLGc7cy
R9fNwRmNaeafYLVLyQ93bkP/hzgDHRFQ+AAoHiVM5TpJtIFoZVXPcYZ17Fi5jzu0Z4zfVvx2ab7Q
doFDyEYB/0JBwM4qbjjJHBL2OGKH0HkvbGiFWy34YMIuM99CkPskbR4Cyyi/DVX5X9PYT4KGoH/J
yVvYUrJyOi0ejaBBRC8I8mbIPihHcJ9puJhqlIbTJt+EJHwGjmnfTgLCaBBsCvkT7fKNNeSbKFuJ
GH6n5dSjCo80JIRnkRpA15SlTcE4TkAi5afVY82GHa/pt2xMvbx9now2MKL4J2Qd5jxujzpeX320
CW4hWZuHxkoRqJkecz+ur9C8adVPwro4yOsy/KvC2Ee7EaId4dB8gMRK/5STcQfOAy8Mh/sSDa9h
ukZbseTfpxaVuKmCqsM4TrBYJZOAOBgNGj374MibWKtV83lCr41O8XJDa6fBlLCVIpp2Jffs6r2S
KzfQ0n13OqB5D5zEErWlxY3hwsiIIzhJhMcjsEcdwxiPn8311Vp6lJyaUhyozNouBsdh6jfA3zXF
BqpiNv8M0ygwISo1Rp1XdSvH/rJJcMoDJYvTiCi3eSIrnkIKG4dtKGAp8evUPIyu7nXMvQ8ZiLry
h1SbVri9l86NWakejZggawCF3fmcanltjbGBQ5BQQG5t555HazHS0rLN40ELwpyDUhEVZaVzsBq3
uL6ZPVaP+dhLAPtwYFgBzyrQRkQttDkbSAStXOZLTgmBGFCwI4OPl7pyANVVjptU76EJMD6kZNtC
B0j+yyUCdi9cIS6lKA0pq6a3gyy4JaGC2H3VpvsofuPuG3O2191xcSTgnTFRFXRwLSq34WQPY4ab
BL7h8Jeu69+TGl0pclrx+sULH0gUG/wvyEVfQLTRfhRG+jAixHPvrHjD0htZbMd6V3ePurUpjQ3B
G4HdGv3rP4zvxK5yVMWD0cUynubjo9i6aXIg4rnMtZVZXDqCT0en+HoS8SnKZ3mi2KaVXxP752x0
73Ja+GZV2FtedUYgimIFcrFsFyAfFPdAKaHubEsWgjSo9YPFJ/d57tz0NgvGSXsItcIrDG3L2K/r
87m0q7GZ/8eiCkAL25z3BI1lPikj30nu3W4NG7l4u5+aUFwSjxsqWAQTjhOiFRk7axNHj5H8UjEf
5SUTEmZhu7Khl47I32B6A+VktKkrmy20KquZEgtu0qOUbH2AMtAfUhkQoJp4PRxbmt/qcjxcn8wV
q+pkAqUxpOhiwkiHh6kCVf+jGb/X2mND97XwxRpia2mvnwxSzV26xO1S4MqBqEvQxnMTE3Qcxv+w
E05tKPsNIn4li0zYoGkDpUTPorFnIqNdj8HYQoBuxdzakJSNN+ZOOgod5uz4awZsdzFsVlU9fl8j
SgjC4PBz9X/G66hlAZJGrWhwh/odiIH51jD76ANSf+w7B3B365ZG8TKUTnpvD209+WMdaQ+o7qIs
JtNI3sYiy25aywFh83XvWRj7THhrQt0P7KbIFp9fsE6BvswWr1ckYA5hdGzswXP61QbwuaqqDn5+
nePBipvcVaHzUJ6sS9IjRyalsG41R5iPUW7dZIPEk612d2NvygDhy90A3mQvTsppZZgLJ85MUYFG
MLSaowtWOQ5YiacPGJExTIKeLdBP4bK4PpFLJw5MQMAMbeYWwHHKdR5NImytCDFZyW7cdj80G6f0
M/uDxjq6eHaDxGN4pdK8tHioMYJ3cKYRvuDPyxjJW1rOEad2m7GdhrgTTajXx7VwvLBTG+zcQWpD
B2KpLXBWiwDUFEMUTPldyN9AS4mm/e4fQgmQuqMEidaSOdJUZrFpxoh1BO9RbhxpfKyGT4evxJSL
swZUK55+8Hy0lZ2PKBeUx/EEE44Bl/8u87uxXXlcgpBpwePnOHkmQUYdWKXBaJOhHlNwkaNLh4u3
WRDym6Wn/TtkYypQAYbmZ9YU7iHkiXZvF0l7THIj3yRoCtmHpR4foqRuP+gQ6l9FUoZ73YimbaJZ
EV4VrCS7so/CLXi3u6POpp56k11MH+kIhjMWDRn3+oHqFYhGnTrIx6S7a3mmB2PDKp83nXnXjLb2
UItwaKGOM047YYjoq5kY2R3Lu+oprJrhlia8fcy0usNrM67AdJfmLuiIuiYKIt385kwpyKoL2oQm
dOGq9rXrON/Qtuf3ll1bTcAtDkKmChVSNPPHNrgBJ4jYvLcMZD6YOPncV1N0MCxhbNwQgY7XdQ7d
x9VQVkg5i/qWEzJ/WZgceuh4BKboCmgH0xhkqW4pt4JZ9VYvpJvvukh0e2QZ5YGFOY98fYrJW5RN
zlGyZgDHw1AQvglpNlYezXV6a1Z6uI+kCyapqtGbxuswiVsJca7AAk4L/X8s1/Z9l3G06lq9u01Y
z3f55LL/8jbOj8g+aq9JmvefU+iED00l6UYzYtIBr09J5nFUQ2kAQVYKXKGeGl/IZLooaw/sJss7
42uX1eZPWnL9UdpZsilrgyNgRstBFmhFmX3JUyYF+JzL7EcRWsMxAbH9e2L0/aEsjMmv5Zjf4X/v
7mLHAfA8s8ldqI0GCiskPjiDmdyZ3BJBXU688gTSvV9cYbInWURuAgnkmlRowHEyuQ3zKMp2aCQ3
D6XZtE9pQsQWXWlu6yeEjEcAvuSn3cc6ar01ksUOVI53Es1xtUfBaPvooDXjPgtFUoH9fT7DoWnx
EqV58VwWEyuDpIqrQ1cK8RFRFrueMGr5lfYJgKOZMU7W0Yyz9r8E+MhtMmXVMex08lp0FQkPkH/l
YAY0pyeoHRXbPB0tXws1+8myRXhojcbSdz0NSbQRnQgNjxXIu/o0Scd+lzXN8JRV/dh7Q+aGt9LS
cnQaad0+5JVmePYgym9o1IlfCeYl9gRYal8iw2qKoLD77LVM6PBiglrt063AIhtlrt56SZUUrwXp
xVcrQ0YBfUQM7SBxGosvpczcp9CNGuYVFSHgPKf5jSOHaDN16PHOyka+mmI0ay/S6vLX0MthY6Cg
+GoyjoaWzEGxyMvNEizQOXfjF5KGEP/iViy9CMH5qzma2rYMOxJ7eqlnwPyHg3wndSQPYZbXrldI
xm5kZYb3EWmxgUvdGrCLAGaM86q/kTLVP0YgnzwzFRSfbjlhDjbe0r7PazywQZ1jDQcRcg1HB6vT
EYp+U32ktZY+jsnUlR7EZsRBOCzdFlaLfJk1xTWyD9aAXo4k/QFcl3yrbLc75E7morCNJOBDgTda
gQ6lOKjqsv4aOWF8j9OwC7Q6H7/ZuSm2EwWLE+mLIfYauwIhxzSO0Q3vOUJXd2ThTtAkfxlwXG/1
pDF7D4aiQ+lWYgugR3pHqzJ51sIx3rOYWNgOKTgRHBa3m4iAUT8bp34LTrj0I3cbzaNj3G3AWWHv
QTkBJjkWWX1Q16ONpJ9hAhMCAtVoS0cbkpBUyA1PCrop+9SSu4qx2vWdnFqThzbixvUkeOfawIyb
LMajrEZ12KpA0er1IBXboMG/Jb4d2emGGWn26kA2Hri2ZtAgGU+tevTRbzNVvqs36S/QxKOXcihF
+y5KN9yMpK4+bBq2+z7O0i14GJoPEmntXkAr2a+1rt3Udl0FZJ70uNCmL9To9F+Spo5n22n5BGCA
fRu1bnMDmYzpYMARwSWuxWsiF0ulAHAE/rnllOgx5toIIa8wAZPC88S3OmoRhv1hul901JMn5muV
l45buiYtshjNzXDBmUoAyWTFbA0MVGnMtWSt2QmwwWf1GrByMeo5sTB/wUkuL+oqMwI1BYq63fhZ
GT9mkn1Xh+AFQUKIf3ez7JG2a03fiyEk1dGI7SJXDgDZ/FI/sSoaO+kGDUFDOkMf+cHqt13OPegS
8Xg/8C8h/ZGIlbf4UqCCrJ4NpCJyKgi5zm3yJgZ18Vy+LsN7zj3Jtm21k81duPaoWwq7Tg0pUwpF
p9Ht56qyVr929X8kOnRrcoNLfnFqYv6Ek/lLRFjHfF61yT4MuQXGY/L3pXGGBBdecsB4zbTH5xZK
ANmoOdffXHkjx53tblxrpSY9B9TqWwkc+WgiBekBu4BxG03e6EY/l2wn51Y62bHlKVQnOXRkzeB6
bL+0JCemVExGbdtNlWcYTei8OPQRionGGrT3spMdDKKnNpSXF0GUV7gxbICR0AcDHUJEUGZOemCH
NVhWtFsTyMK4Z1CuQGsgARVRDg6WwvDSZNiPUOcb8GJr9U8bIIHro1+ZaBU+5NipCJsZSVFHG5e8
yw6ZhWO0BoZa8klIDKBdD1Bg40IJnPVZA6IHvDzN+ldav8b12z+MYs68giQAFPSqDhaioCYcG7xm
cncjhNeiywR0j06xhqBc9BUcEUD/O2g4VgVypJkgeZHieUvCo6n9FD0Ym1ZKDGsmlBNCh9w05Nlh
onNe3J6jRSLQ1+QS12zMf39yRJRp3TvUwZPZKX+JdJOWD0P1/C8r8memLl7MIPGpJIZRIVwT1hen
/AxzX9Zr9YNFzzpZEeWpzA0zjpgFOwXUX8hb0q/khdemSrmNNIEHUkgxVSLfCEgNNta78dfk/PPp
cDIG5TxNUhOcchXG0DbHpPtSuy9p+HR9OVam6fele7LiblgADV7DhEn/izMIb9T/cCfMog9ApiJf
hxDs3KVGvUtHPUeNKjeOHDKCuLH1v5ZrmecJYRva8MDn6qplet3RTOG22OVjDjCLfHS0p866iwBg
Zyun4lI8cGpJ2YQCcXNcoEHJH/UdjfdR7XiUPYECuPx7FOw8JgbtvpnTFSmf83kzjSoURQJLvRE4
9H6i217+y9qjJwo4fORegTM/N1EPEC4yQhTa2+rOckuvzf9lr/8xYCljyIq2ZE48n+79WyG3LL4p
wx1ba1ta3IlAUKFBGthrTNf5MGydF6Lp5hycvZPRVhOpl6xd1Eu3IRhH0YeBMhBYdpU4sKwmtMNK
1NZitJTn0TZloweWLiPZXN+OS0U8dmpIcTBINNc0b2dDTVvdIqmUHgskNTZ22zSP6PgM/boHdWzP
2OegG03AJmubMU588AyvRdxLzo57+bcfonpsKsFJ1pKpnExsXTvd6uaAdvrnSL9pISk2GCtZx6Vj
6NSUUtMoKlMgrwJTM6CXkycJcY7rM7tsAeRVczcYOtyUc4hkICpP5tRp2+yq8p70K5tp0UOQwf+f
31fuA7cAS1c94PdF8SPpkiAqkC1x7Q3ha6TSv+lt1BgYTzs0HSF0BOZfcUY4Impa4DDznZ5BqM7C
40fbWhGYFZGzaicbUC/bMyPo0qTlLQDL9yNyf1PTITPWewmogAl4iLh0951x34UuEl8rc7H0Pjz9
QMWJ0Z3WTd08F532xWGPMTvm8SYuoRB6FNWerIEvFqf+ZD6UAwA5R8sFHRAqiyiINbz1WDWitXAf
IUF03YmWjprTgSnBS+EmaB0ZMbAEgEny1mr3ur5yAiz66Uy7DlwC6haqn0qtsMAIAcBFYt7GqYHw
e636u7it/1hQ2+95kbklMB3ACUCzIGteG3tbZP9lza2Wr8GxVwbjKts6dFkthYnBxLzalwm/hZ7W
/l+W5P/Nl/pCb4g5DkmI0bis25VEIq9WeJmdrSzL2qQpLi36tKZGiJUf0UIMUgy7ALlWGtD+RSZZ
8L8bkuLPYwUeRdB44dpsacDKt5yht9tZmbflPfpn3pTzMNQNbrsN5i1K9jpAoHVzN8o7wRBAQb/H
2Llke31Uy1ebi2Zy0J+DfUFFW1fJmEpKO1wn/Jbnx3B4yIA9No0vkBPtQORDPWr4qAR7eCn+y76d
kVnIvRO07ykzWgxTivw0TMfNsehiX0eiP17TUpl/5OJYPjGizGhPi1Fj8851nV1i7+q8ASR/pXS2
uKFObCi3jCj4ZE0WbAzgmylmUoNuxfnWLChBYSSrimsaLGAuvVAr/X4NVLvoeSj8ob3L/i2/cB6v
lVCIYWUO1FXhJK8JjlQvz6HbBiZX5tugQALTzfiMyslXoL8O/+CDs6okumkh345+2nPbIpVN4rQD
CqhW9JQ7BM09r7IRyGVXt31j+8WgP9XDt6l9By5+Q7W/JuzESwXUughU565h+yJPoEFDqDYw9jwx
UnBI26O+p71mQaW+Sm8dpzTero94ySkx1RDRRYODDjz2+YAHLo2ZCvX/cHZlu5HqWvSLkAAzvgI1
ZJ7T6X5B6e4TwIxmhq+/yy3d05RjlXUi5S1SLWxvb9t7WAtGmQZGDl756m5NFsX2kjnHLYhwLAJ7
zhoLICn5lblI6BwLu8FT8rkbXs8Ph/+SuMe2SMIem2e2JOOA63Ezg/kPlI9oMApNJIlI//08kmri
hJ2Gk8QpkIjBfdF/T5Kjmz+57u48hGwj8A54cEWCIwQvmNO1MU3GumxCaVkVv7sZtHOQf26QkdSD
yX8n2p4lP88Dysf0L6BYDOUVA6qJOwCaNdk5M+oVIMlbIgl6Hka+SH9hzNNxNbVttGbFFynfO9XO
sqKqeCLWFxzVZvbER78NQXiwtgOFtG8lPYyNItIsc4Tb3+f/30RGXDSqzxAxwpNkhjgahF+p6lSS
rj8/DcFNgZZX8Xk80q4AJZyBOmX3qe2XkM6vrW4hmYg86EW2IE2kahaWblTUu6KlAS346LA9HVPS
1y5iVkD0jessRj8K3VfJFEyDgXvz/rwVSOdvgyVYgQkKbdtuMX8pWkA1BzXzCl/wmXmRO9MNgvAO
qrylstoZCAwVmfSyaZ/q5LG1woodBiSIcXeml0ayB781+rrCqlK8KKUXGtf+Q5WOGpZPF5p4Kh1j
iGGBWmpMNCjdcXmxMg0J55Z6NZqj4wqpv5k9Fq5T3jlogqpDXoNwY6C/D8y0VtIq5ly6wdGugU4F
EN18Ir52zWRiXUzwReMTNXfddNn7CqelguCbf7MtSOkvLCssVDNT9zYfwKdW0duqVXH8SvfGZiSC
o4f3Hb1sBUw3Fv2V7U41LiPGJZ0zJ+pseun5BSTEaXJlsVr1ypPukg224JenfsjsseHYpAa30r7N
n+r0AF4ctL98YY/8RRKJbCntRi9pgZT2dtBaetCr1NkVyyXueJfUrtvWQCgsXEebvYmCH6tUpCak
W30zDGGr+7PRoHwFZjcar64HjKfz0yRdEI+AtQn9Uage5IPc2FxFKeRvGHJRGaJDug2q7IgWN1p8
jyTYeaQ/yXHxgoGbLd4JcCxoOxCGkhcGLQhv5AA9QBCTq3H8KGJQIN5qEIbq691Ejm75fYlvGvse
Kbnz6LJx4m6IzicLsjhotzgdZ+xoFYUgLuaRdu9titry+QeKy+5m+5nknWIjy3YYuk/R04TeBOuT
wltd45nk8UI/09LB93NV0p8z8QK7DtPqasyjrv/n/OikgKB+QUMH+DltkflHgxCo2cQ9wjRefbV0
3zuwVXjzbepNkLBPntdyiSAUrZhSmf3jEPUgq84VqMWUtItnn1sZaCPJLTDYQbphvFqUPFBSEFB/
odwCNcygHT5dN9+bB4QW8ZZurW7fxesFS/VDlziKFZMWlIA8GXJIaMpDHFM4vtvJ5LR//PWQFTdL
e7eCLzZtu1uwqu1Q67pPWXoPEdPHhXahX7yfXz7ZJke7Mvin0AzkISh8OkjHXyuH+bjkMyghavP1
WP8+DyCdRTDgIhmBTDDiqKcAuWmxWSc4Tt14PfDMXaPp+yTxFBbBD6hPO3wDIxxgOoEGqcvvJVDh
DQYTVbrlfqBP1hcan7kW+b/DETazURvgokUdaBjjTpehDicv35mB/j1VTkq6rzZAwksl82JnaECg
E9Ym6OX9dwtlnMVTb90NblTV2bHzvpDS81DG5cB5IK0uUuk10+DrLUOwPskvl/VNd45G+4XsKlSJ
kbLHBcs2xWNLI2DSoRoCNj6loTuDpAJHpCoQKrPoLYjg6518BRdRBZDS8e51Z3jwq8fzJq1CEBwD
IVVZQ0wOewbSOcZ8ZxeKpZDeQZG7s3kHG4TpxRxeri9ZMrXYlZ33Ta/RK3S1mE/a8ELTB5Aupzfa
DYJp61deeBtU8eWS4u5Z2PzBP+UrymNe+9YNGi9SsuJz0xX36hZHcHhJq08zKKLy0GBOdcjM5WGc
v7Wrf++sv0r08wVu/vP8ismc0BZRtIkqJ3VeYzPlNhoTuMTA8Jj/ZxFDPFy2IIJZlGZnJm2MYY3+
ASyyAWR5wUFKVJSUMk+3heHWubk21W43kdkFTIMXWDEvQen87KdjoysaLaSVeVsgwXNbi1G4Ju/N
g1hrmCzva4wFu4mbRwjvQbAJJPS2iQvVF1J6aPMFAR+CyugUFyMAPk1oZ/LjsBj1y75yb0cluT9f
bsEAAeFzwk1QUX3STonteppRfw8Il90y/kxu1iBLh6CkBJ0yDMGaS5dU0WS/zcmb2aiYFCRLiIyi
4znoYEGLqkji4IyDUWYmDhEdjEBTfaCo0tB/2CqCbInVn8AIZyKafxMrdwHT9ygC7+e73mIffaVH
5zeXZDufwAhHYj+sbMx4L2XR0RsosaAtO8gfZte/aes4QC2K4qiXnIwu3sHIoqHz9nMujRqazmiH
o5467NUy6106fKQx+s6nJ5gUaop/+tl0+MIYN5jCaaxZ2mSz3uQuK2rXpzZ/CAIC/W3aK1Lm0jXD
OwH3WgeshCI5YNO1ZZJxoGkBU6eX7se1vGRrouARUcEI4yFzm7iTDpi5PzDnnnb7Ij2enzK+7J82
GfTt8PSB6CNuTKd+qo8ZNMZQPB+OE2r1s53fIoqDJp0y6L+Qo4F8FWpEQMvMmSiFA8UHOTAuZYCa
0ykanCOBfHahih9IpwyFIvg1CP2Cwul0PF1J0CZhe4jCoJUO7B0LajTtRHHyy/aSoaPUFldxTJvY
mpgks6klg4YuUGoc4hShcGqBtM5aIn/00fQyI5CY1YqVko3MQIsgyBNx9fvUUkcnJ0XPDPgv0x4S
S35bssj1x2mfkVUxPJnj2yIJHmldXQeNCRhe6lvoULauq9G/SMA9iJPm4rz5yQZlIt+Owk2wjXx6
CIPqJC78HEHRZoY8rA42OersltZXxJNlVm46eIdy3Sq84gQrZ+7gF3WGSIyfV1DAOEA/MvWuHDdY
6P78gGRzt0USzn1Izq3o8MaAKm0PZo/AcX+O/m4kT+dhJJdbcIb+HRCf1831wtBMPcF/AWOvd+7k
H+q6UThw+Ug4WSeXNf/EsV+UBeS/CAJLZfWxoEXc/+YOu0kl2yU1ANBF/R9FcHFZbhCW8qjp0NzX
w8UCSpJZcSrIIMBkg8AOups5zfnpXGVl6Q8Tb37vl9vZftVAUat3islSYQhup52nFmcdMDxrbyVv
kwEGM5WWnMzrIHfqg1AfGlvo4z8dx1yYOajEcBqge/FnU6bXI4HqEaH7AgykNvMCD/yxwXk7k53i
vJ+Ax8VQDC7egey6pVOfYFzZ2KDJ9pbCYbOyDkDEGzrNDh2Y0L89Dynbq1tIYbnGxiySRsdeZaV7
i7qP0JzKX2Nj7Erf249uqXCrqhEKK2e1qEyLHczqUjd12Fvze9xo3UUxdm/1qH/X/aTexZl/W6Ie
TDG58gX9O7mC7UOsL5+LBpO7usYMNS4ErkDJMkbQfnif6/i7Xhs3EAFQlDHI9jVijqA1RhwQJ6Vw
DEOOxVwajfvC6QrPBjLnwZqFbfxxfhllATPUUUFCB20paAQX6z4sNDLO6G6H/zCdGz13wqVwIihq
HphGr8r8e++VFzb6EO1kOSb28Os8vNSKeCALEVRQGohswM44ji2okHF5r3/1eQnDyfZmMuJIey81
qlhI6ZRuwASnT2w9i8EKhqAMuPUa5zVf8wu/g4SL9pVbNX7u32EJPsBGJx51WgxrSdFQrXtXbuXi
XgiN67m+o70etWkfeKuyNFY1Qv7/zXlT4ZNAkwfclDZHs2hDag+Bja4OcGXdzMsSolzuPhlBB0P1
Yzz0T2Xj3LnZ1EMGujiwfAgMJVOldIkdHeRBvIsdVEyn34Ru2qKdBr59ELku0r0P3nQrAtVBoCKJ
k27UDZIw+sltwYKRYvTW/MMiQVkcCyRDDBrFSQXlD4XpSs+SDZrgkeoFDASEjysDg4m+vMWIkxoQ
ITy/QVQogvNJp9zW7IJbko161B06PwPcxhQgUue6GQr//8ZsSG8PqbHwJRr6N+L31+ngRGP8im64
neVkuyx9r1Cre35kstw0Vxv5v2GISgp0TClrOOpsF3uSZRdgrAyNsdqNbn/E7RnpFRqBFONxHMk+
1Zqdl7zrWnJfpBfnv0Qxx6JEcM80J0a3Hw9Dm5GVmuDGzA6NppLZkV0GoeqAhwEIA8GYLHh0t+ga
28/x5klcG0ryzhEN64evjOQvhHm6kKh4zkB9Dw/XjckldVMUk6av8boqYKRuZjMScgpTk772+gUj
sZbkou2aG2N8NCoPZSCOwjJlyUbUwEF+00ILBqqAhEmz/L7TSOrjVghOOii6rTak1gObvLrW27zu
h/jOnoLKGkH+sOtUHadKdGE+U1xVO6vFQE3ElmrrwUkvUy+cmitw/BbDT3RkYz+Chn00UWY17c4v
ptSdbYYuzHLnTmxo+Ru5zsBQRsPVOSTZECXlS+VDPDw8jyaLUJ7MtHA6JknapCVeeWG63trjrkGZ
qz0e1qzFveqRaI+FGc1UkRWXGhKvcOQbgnzqbdT8YtL9GphNnF5U7QgS9m5XedphwBDPj096DHFC
LzT4W4hWCoY0Lna5xCZey3YKUUzcU7XBOhR4YazWG44thUuRDYzXp/uQ1wGfj5iGXOrEsjWrxoWf
uF3Q5sXvnvljaCZOFqym/XJ+bLIUB3KeOloroOVuQlbhdEMmte91ug04VKpZhy5vrvuO1ZHdJ/MF
CJGcw+CQX33GumD2hjoiMzj8m3h9Kp1GxQkvc6Zw6igPsPA1n/hgzbInM25ZRUgL/9IaWGgx96ZQ
vrIk5orMF3+OQpqA62kLZ1ZPk9H0yIggYvboVe/N+FCDrXeBSI6D7Pyu0yDJ5Sps6POqAhOhMZTH
Eki0iOlXzTPTrI6BScvQ6J4yrwVH8EU9qeiuVDj8/5vz2DUHClVJhNQXN+yHp6XaQyG7tb6dtxoV
Ct8xG5SGTqDT9zAauxiD1EPTlvFk6ciMP5/H+WwRfNZgnihy1X1XNE6WpVA66PloiqdpfKj0O6bi
7f+8uU8hBN+V2s3q+xxidn8m7oXRRkmNcoaPVZUF+HyGo+dEN6H19kfJTCw/6UFYoi28VnhuHpLW
f9S9QRGzliJAYcZCnI3rowh2TQyaxlmMgPzQhj39ZpH/7HI5myfkEMGPx8VQhFUf0mbp5j/Bd/el
I3sS10Ee31VoCTq/6jLr2uIIF1dzrlCDNyH05ZRRUhRB4oJQCckgSzEe2Xwh9YTkDwJHYE0T/PrQ
4+LWOIhMtf6dWf9TTKbqYJQYlw2/iuu8i8iKK8p/t+iEqJYK18PBbiCQ/axD8TN1S07+ErT1je9/
WA596Mmwz+mDPnZHJDieB5NEutGCTauGj2CqZ4H0mxwQpRL4fC4Sdrp32wEqZ2jlx5XVKa7idbhq
M+NAmL1fYPvLqspeyuCgJQLTRwwQZsO3+MZV1DU4HiYXi9l2a/N9cWMQxZQrxEXDuiggxk4XwwKv
yQD9xgpiyUlgWaMbrLM7XSYQCdn5w1p4ATpC6woSDR5n1KJj9xIjiHRv16OlEmmTfS/yJA5EZi2U
RojVcPE6xogjY3oWvCeCONcjbZ0vvay+nrX+d5UNKhvhbbqn+RkC6TkoEJsWTBEJ19MJWiCdOyce
vyhqLWQSOj2ayHCN3q7IXZeoZT7COCX6bqcDShlVq8N//BM4bMEC5wdnKBTA0bnTacOKq808+lE7
6UdN9/eujkpa295rA3lZswlXHpTTms9jkygCVZINyNXjIVbGFT1RlnQ69Aq+Zi1j3OHs5OeUeoEJ
Dqv/7EpQyPUn8QAaDDSJniIUYzIzMsaI2sY7K71gxtUMgqTq7TyK5Jg6QRG21FylBugXMYuje9HO
aLFld763O48heVAQgHCqHOwjhLuEyeraNVvbDtmhyp73OZoNgiTxjdDtjeXQ+3kOJYYpj4oaRNwz
7edbVJoheGNM9mVXDg9jvy6KL5LtFJiuDV5AHrAWc2QkiycLBYCgRjU/kEkISu821rX7wZ+Qq5gj
xfBllgoTBY8nXnQmTOZ0JcnYIa3NnzSNEUMspeyufRB97VJWs+9j5tA9bgp3fbK6tyC8vqGe5kIU
IlcY7J9JFvcLFgAypwb2K2q0Tr8itr10HmMQUsyNM/VoES6JHiZOaT1rPihy+nxoQfI+51V6hRou
GF1Gc6QpDTSZX7gubZ9nkoOoqtdc690bExKBz3YdcLSV+aXOlird5St+Keh6p3uu/cyImrjhbGdV
v+yS1SlfTKe3OY+N8az3lvbBqo4dfKqZr3Ycs2PRL2VEU2u9TjOrRCYkjtMgAS/a/ZC0s6pQ6fMz
E2uPixmu67jXOKKMQT7j4W2OVRF6Jvq9TPe+sn/1SCPkRgt2TrKfVUWMkpAzEEEQwA8TnpcX5p+O
jjUNLl4rw7LzvQeSRNXwrXKf0/EdgncZYjDOjaWUb5TtbxwGyMyCoh10mcLWmwpzsSEjUYRTCnJV
gyu75HdOaymKAST3Hpw5kMNCPBsbXaymnQrw5WUzKqGLwQeV20XW/KDem+Puz28l2b5FsQt0rR3u
UcSY1VS3ZEBvTxFa3rQz5+LC8fMo7aygIN+T2VKcb9K526CZpztmHc2R0hZo/QoCcdPcFe49mxUz
JwcBLT6KkXk9irBAZprPietDe3Aup1/T7Mz3nju+1LSvFWlmuQFCOgPpOWRn0Vp0OhyKEp524q/z
Op5Qc/qzW1BZc7X6QTIjM7gz3csRnamNiiaaX91Fv2P5BJsNWkbo4BSu9p7Vu7FTYhad/mUdnubm
MqEgHwhy7UVvj4bqrSKJCqATAGX6XPoAzTdin/wAAb8SVXSwkf4FfeszCfU8irNdnwcufSNFmADV
ufWaw3nblN0ItrjC1Z+aoBScPIzT6/pD5s7HaVH1hcnMn7+RMJnIW32Kpbb91JsFiE55a3bTXbDp
uLCS1w3Xzqq4fcjMcgsl2H5eJ6h6ww049BKoTyXO0bOLQC+LL2zoLYxwNCZ0YWubAiZGU3Ez38/5
m1/WYbz8TsGeeX6BZC4ftUQQ7fHh8y2xTp1H+7tq6rHT0KrhP/rUD3z7oY2fBghMO6pAvymzBwfO
HmpHBDRmor83mDaylvBLD+o4eyPwmydzxcrtNPbQxa/oBdesmyF5X+qw9I4k/+ia29RtkLk5eOOV
bv1uNRaUzVOxHisnyioVB4/MmLbfJ9irwzqS2wnuA6CMpnowLvvWfSDdzz5T3Dz+1GSLHgAnHthr
8FrFKSQ4HtJ6nZHamInWTFHGdSgWZDM4eWzQ5w/MWaLUIEHeV7uixuFb/GgI6IDCgv2yyWU+v1Ye
KEfnUHce5kTh4aU30+2nCWY+mA1BmheTwMorsFFh8ncIDbU0Iv4zLfcOjcb8WEODLSmj6r+3YBH0
WwIe9VLgWhLfEIwh6IFIFESDwXWO2GkQW+GkksyTud8tCD+5N4/YvGv8Cg2GuAAY3/s+sPuDW+5J
+jzZxzK+M1UFErKLwBaOW90GjrHFTrIFcI5NQ88JLHI7o1nOV72OZNaLp74OZQBEfpHhPcUZFs12
jBreluQjOg4v2vUxBTGdZbwXKtYNid/AcfmnjhjVbYjpnUKhMZaWmQWojD45SYt2TvAR13cJuBZJ
iIaw815Ksl4naMJ6TdRMCm0GGvRSVgbOR/TnZ6kVOGZQWj/As4uSF4VjlPj6E0hhzSgakSt7BKTZ
kp3eD9FU3+gqw5As2AmI4G7WidK45ZepZCoDVlwi4YhpDcC0PjLFlcqUrhj2E3pmEepDkuV0xcqK
WoW18DksnrL5Yspu+4qgSS+yk51VPWfUCtPxd1f9zpzreD26pI0mywmIvvdARZ5d9Mm+jYvIGHbo
rArnYgDT5h43ihzqeOnd5P/3QxDZkr+fK0wN/ONQmRl+v0WNgo/iJaM9uOznpHk79/d565LwinKl
hb9Ywm2s9dCjs/JbSsx+1nbUad8yhEP9PsjTC33Ztdm+Ide+sTPr+x7sTEsVMvPRt9+KMj00qiNI
5n43XwMR6dOFgnJZPOk6vsbHNCOxmkAENrRzPejGCxCTB/H0NrTzwbbvqzKa5i9kHACPtjmH4GWG
vvdTeJBXk27mV9OY3c/+s7miRKS+nFPFASjdX39hxGZebY01v8sAU3VvWTtFSXOsWPWVTbwBERyi
bWnpjLImTKX2owMv9pDtHBVRsMw38bos3lfhgoFK2FfGME9FztPSqfOziC/WAkKRF60Lstn8qq6/
za/njVU2b+jrhdwfgkYoZRaWR+911PcmC/bdstO8o+09rV84gnnr8P8hxKVpzAly7Q0gWnZTJN+Z
s9Mqxe6WjwKq5ehvRbBJjDWBPn7tiTbh+FiPi/VNp9etqptMCoHMiaMjTIhOU2Fd0tE02tXFKMb5
CVXQS36NrOv5tZBlHsHD9xdDcFKLDa0LyIzAvtq39YeFmHsXavY/ZvZjGB8KHIv2UCow5cPCOwc9
UXhBimFD1vSDVaOQKrTbiyT5yBA8Iu/nhyU7KZBu+hdCOG1jQ/dKhOLB0hrvJu2IS7gd0ep29Xdm
p3h/q0YjLJK/JEVqDYDyIbueGMcp+4Hy6PPD4b8h3LSxSH+HIyxSPixTZ+jAYNkSZEVgua+LVwa+
cUVUCSI+M+eghM1puKyNjQZQU/3L0C6L7qOZ8VA8nB+Q7DWPeJlh8vpoXJLFR9tKJyihQPspXHC7
Q80kJFuMIB7GK5c5YWy2eMk1t65HDosd36Ru8pAyRcepzOltv0AwkQZVsCBjwBcQ72Jc/nHGZ5Mg
RX0JEp7a22e6asTcUQsTi84y2wQpGdq5wV56eiiN/prOk2EjTthCRiUNiuzFrXdFfDlbazD73whC
yD3ejv/9/ED/Aarm0YMPhR+xsTZvexaDRvSPm/K8qOwP47w7v5iSmURjDdeRgqKVDxKF05E1pdvM
LIMgmcOysPf2jn5ISYDsW2BnES5aVBXyktjoFvCPT9s8RhwT+hLNHGPpLBoUtEEt8cU6XFOiyEVJ
tvYJjnD2jjqa0a3SR7AE4uueiwD2HHRfOOBPQISnqtsMdlXhWhqmaIby45D43yYVJ7PEf4A+AGFI
Xl4CS+D/30xY7mhrSXKnCJEWve7qAepV9Kqfsl3N+zdHqpg3ifc9gRPcFRhxoM+hw+YK83fOsiAz
jaDQdtA99zCXqq5QFZpgfq094CZQAc10opa+oxIzsNrjnEe2+ZAPH+dt/bNJWEjewfHgaolHiCMM
TddjpxpcaFK4HUP0AiKGY1DV+/Mgn+0bIMiDQ4QaOXFwP5wul72WyIDOCfKvyEZbQ8S0DK/TR1e7
OI/zeeMCh6CMDMleXJfE9xRdk1pvMuAYxkcO5lqImbFvJiT/RrA3uVOY2oob82c7PAUUlqrQp9qA
HDAGFu/a6jj6l13/HWJWSpk2ybVmiwSm8NMpRL1IM1U9kFbLIbg1x3G2d/s4uTEIpfvMhxxGU7b1
byt1ksfU8NKDM/j58/n5lQ4XOrpcugIRDTFJE7d+S0o9Q7knu+lQclyYD577fbYj1ip2nHQlN0jc
ojYbvLSp3lYukPKpiXzc4JgDma8ZVZ7HdPo2Wg9Wr7j2SG10gyi4FM+K0QVOgAgS7nraraaLgta7
uPlClhUrifwacpt4zeHgPB2aNacV9HQBpLth5oS20QXjCHY2PWiHj9h61LPn2b9FXfxX1u5fWEsw
ICjr0sSp+PgMcA+B4Uu7d/xd5e/0SRHWkLqUvwMUCx6MpAXtQA0kzdrZxc203hvL2/nByLfDBkM4
ZAxNa9whTVFKzXkp6l2JjFC/dpCay1AX+zLSQFsuRhVPgGpkwpVHz1x9XAyMbDTXSENh4Tz/iFcV
x50KhQfsN7Yf+1VpN9xAMnKV0qcBeua5ShdUau1wkyBp8hCXtARrb9qyjlcfGMwOqpUGHkpOQQ6Q
Itp1fqWkLmMDJJwvuV/1scE38oyYuqX9StiNT3ZrGzCVapTEZTgGqFaIaxoobBWLrrR4KPzVTXAx
nHZ2dTdmUe8+jfUt6hbyOnLL/27lUO9BCa2NjAESBsIM0pQko5dnCJbQa9e4L+y38r/fcpCO2UAI
c5eBc5NOC4L+eXXfm/ft+MLqcF3uzOG/H2PI+8Ah4YRG2lps7mQD8h7uiDITL74v9CfKQs8LLRwz
dDmeNwfZxj2BEqYNhWee2ziYNq/46LU3ByLYYd0sQTfcGOzVoDdJPCheDBJbP4EUprHQLAtEvRgd
ItST8bbqh9a/rlTpY/4rp88hnjv7O4eCWx+XvFsXDwPzjd/L+A7du9h/ZOljkR1jU2F70hGB+oyH
anhaRvRDw9Sl0PxD6hixxxG1GFkHEcNrMihWS+KJIDTwF0fwRPk0miTvgZOsd6Ydxc3zqKq54j8h
ThsmDXsIeRAUHwn2UPVeWpsxCtJjE6WY+gdRRc7kACA2A28b4nPiY454eBe7K5p7oRYGSXnzabVr
Rau/FAIBM57sRkmjWF6Yp4Y9YdB8n/6um0cHvTDnd41svXlE7v8AwmmX9oY5r1WJAFP5oMNTm/md
WzymKi1g2XJvYQSzaikbcW5jHGl3sVavLgtorLAoyXHAFab+HYlgUWnSJemcYyRe/apl330IqUNq
M1/yoFBxEUpXBXLcnke49IeoyO3l1mR0OlL2dnZt9U3YlUyxLCoEYTA5rm51zQtVoG5EEAFpVFpx
0gXZDIH/f3MTaPsGaQEfxV9a+pJZz2QBke+kWBEpBmp6eAsX8ghi4CqJ14rlMwqv6vlO0yKvvibl
x3nzlZ3MSB3/C8HNezOMok263GoA0Sy3kFQd/MhC2WRzwzRIJTNIsqq6iWS+2PRQa4t0KOLiYkAW
NW3QCiLIMaTLnjldZEJzuFgizbmGf2Zguj0/PqlRb+CE8fUQ7wDDDOC89noyjpn76pJoaY+NqpZY
vlZ/xyU4y2n0QD+0AmiYfzj0wBCZtRTPIOlYkOvnjVi8+EQ4xjzml2gVQY6PNM9T85KlF1aCitcn
Sr9w5zD/AonihGyYhrJkcPz6chzLZ9zhiyYcUYHpKFoQpJO2ARKCD4npoX4Xpa2hk37TijpAFyb0
ABUmIPXQPsL/4GBB74locTpK5SnYHWDiJLCQ1Wq9SB/Qoau4TUs9zgZGsDSjp9RIE8CY+oOmvTEt
Om/J0usZCp+xxJz9HFfb061aU4dWMa89YitU4bT0yqN5RDLzaKTTlT7dzlWF8jSzYkHld4qkgGwO
CS4BnIGU/wnYPZiZyVrB9Gbvrs6LwKbHSUPd68X5McrsAYVO/AxCdNATCQfTfiRr58EeauNgxv+M
y93iqmKgkhpGhGH+goj8guDdH8C8AZChCVGjFpneTex+t9yDb4cGCiaqR+ofOpXCosw8tqiiqS8E
VREctauuMuhwNv+9KQ3DcmEWsHQQyomxi9Yc12ZtYB79rDlDaLm0OxA0brKQubkDatBB90uFTUrX
6y+mGLhAgUSXexyT1e+lC5Hq78OwP28ScrPfYAgTx6YRFF4rMAznIu2MYGptFFfdF/39iohlF0e1
ttPN3XlU2bFI8PoG8R+6MFApfLrXZrIayD8ANO6hvBKgVJiOoOfTGPRleu9gT6YZNV2T3Wh9jMDi
UhqH8x8g8/VcvYFT+uApIdaWF4XmkaHAB1i4WBRkx7DpYr8ItOLVrBTXDOnm5pkihJkRatb5Km/u
AHpJhtH3B7zO2yxaabWD4DULIE6MW5Ot6gSVmswGTHCTa10V8cyQ89Ob+8WK+ukl9xQmI507n+sO
omCY84mdjkdLUreoigkWwypQc2iB673jmYkiV3TspbbieJGayl80UfGKOaxHkRkGtGTWU+p9X9u3
xF8fykq/0isPJydaUyxVFa/Um2xAzdMhFgnTzMTAEEtUhvIr1PiFmCS65NAUjdYW3NXESGFZNtBN
TzEsi36QVQvWKSB24FcvtqqNQr5cf5GEsSB9M6cdt4hBR69OFzh+SLKHcUR+7/sXNhUa2JHosHGI
iu9NSLklpHdmxAFQHuT2t1C6H71nVJCPsUohVmbmf+rHkUo3OCPb6QI5ubdkpMQCrWAEyJtpxwa8
Dc3X8wOS7VzQ/3D9YbRlILx2ilLrdgV6zQXvKPedko8ZdcAsvuscxSNatkJoU0ODARqdQAoouOCh
G6akTTFviXY9JBe6eVtMV2b9MDiKPLn0bN4iCbago5BiSHu+QkZzWFv/ivaoKyMVAbFSM0TGiDaN
mh1MtGzMXfe7sd++MKEYIapsEJX4JOk8tN669j6fULDa+poVJWzXw3MkH+dxpOaxweGvpI3L9TSt
QD5Zx4x6V9S+suhe6xRns8wvWX8hiJBUyGcHIsgZhjKP3xYfQd35SEHTm5CPBfkpc7nVVVqpUmtE
iY2N+iEHaT7BTFxvMScjxqBK5LqsJXSMjxS0+2amuGlLzRGBXQ+FmahysAWccskGk9owknw9Ignb
ZM/atOuaO1sVN5QOiD9SMR5cqkQfWAxJVyfUhDUW2oXTfnj++MsvwK7XMsUOUyEJdt8WcbbELZAm
8wEscFb5jXDBsCTfnbe7P/VuYkwPmr//Dkm42OAljIrX2MCQmHezjnVAnDYcK/rSdNZjmw/Xmd6A
v/TZbF6rLL1H/1ugZetu8r5beJ8tTbtbnSx0Gb2wRhWbkGoS+KG32RRDYTPHYvg2sNt2/q6xbvQ0
arXH81MgC0AgHAypPtzscBII1pMwfzKNEbUx3vyjGD7GMVzphc4ulyacfp+Hkp3SIIgDDTyuVrYn
pj2shRqTBwq8MJ/vauMOFAjBeQDpjG0AhBnLidYsOQMAc4qIkuuljwpG9uNXoo/bgQinmWvWY+kM
wLGzH1m5BrbxYOQ/z49Fuqs3Y+Fj3aw+Wv9RpskxlqEMaP42N0mYGyl64x89VQpbOm9oZrSgquFB
BFs4N6dkxAtwAVbbgMbybe4CHTIlqpSk1NI2KIKTh3jGhKA3PHCKrePQXR8HqMIa9Hsv3lve8/np
k7r7DRj//2b69KSYiMGL3DL9JkbRd4e6871vPKdJ2LVHlimuUooZFB/RlauhKHr5c1C+DfVhblCG
9ZyoOL2lxyTua7xo7w8tzumgjKaGCFS94tGseYfVAAWx09/EvXtxfu6k+3QDI7gEO0MeIganWJhC
/TqDCLf57TyA9BELGvl/ByL4d0ZImVugcghX88Ma9IC1x8l/taxHk31LUbEE9SmvVvl66Y7agAq+
fk5HaNrnALUb+HbEhXA/jPIsDXA5joj7G0pU+7R6HBzcUP3vc5aG2vCt1qvnEa3SjNYgfZ5ezk+E
1Gw2nyQ4LG3QE7tJ8EkjnfAse2oa9EQ8ttrhPIxsQdExh/ozzn4AZolTuymbvhzr3kEsxIwyMBuV
66q4g8gGskGwhQX1k9xpy8wDwvht1qPZfTDcNxCqnR+HCkVYwZhisghz4ROLf2YQRCR50M8/ev/j
PIxsmyE3ZvOmDjT3ioFlZ6o7OjMMpkR8A6kY29qvkCA4D8LnXLx5bEDEoLJnNnpqtgBhaNkpkyef
RT59ABFUR6+6mkbNqOIslvnfLaKwrXUz8dG7DkSHgbM4HEzsADNYquvpd16pUlqKOXQFg/D8YTSX
CWBa/ZwP0Ty+EIXLNaTW4PPyLiQ0UMcpWEPfa1a7DIgJ2W33/D/SznNHbmTZ1k9EgN78Zdn2Tmq1
9IeQmab3nk9/v9TBOapiE0VId/bMxgADKCqSmZGRESvWshi+PA6jurfK6Q32ztiNe7s/DHU1bkMY
vq5tM3nr85LyX7Rzwp9wS9waab/XhqlZAYQtxRmhIYGWhNDKsGbr7KitHsgCAG93ErWOEEYIj0LV
98h0mzVZ06VlPrU1W+YKFKGUItu3Kcrepee/maqf+hpKammhT43MFppr27dHAbPPRmAJvrLNk+4+
leAR/qcWONVolUYYj2vID84jFamJHdT+wMWgbA2YioPs++Vjt/hxTgwIX0/zgsj2HSvFgK8wCAjs
XGtD1+tec32nZGvCiktxF4ISC/UDON60Oc1ba+ujHA66aFh+K/qfZb+/7MzS1z/982fOlEGrW76n
8XqZgo2v1dvA+tQMazMjS0t2akX895Mly2jCeCnjf5s8uuqMgyczEtptEpvX0Ms/+AOdB0MH3FWU
7c8tJX2aI8vMPTXq0aas91rr7VVrJW4sfpQ/Rn7nJqfuGF6n1jJGPAbGbOsQdGtzmUvnxQJzqqls
ZfD/MzcylJTyIeKa0srjhDpc5mbDc/QvaJETK/asoJFZBhVPFT9Uf58q7wPULpe/xgKvLo8cIUFn
8z4EVT7zo20N4suIBZPOQqZf8Q4124dwOECDZXtXRfWFExo3h8JHL4fzykvo8i9YXsj/+wEfiH0l
KaqAUIvyV7CpbNczP+f129BdXTazeIz++DmnQPHlEAG5Gj8VJXBt7obkxVlLXRYPkSNo2AWXJwIs
51vbG7Ua6hMe8xncPNWLEV7J2VVe76I1lNLSLQ/7+v8ZmscENR/9KKB0QsVJ7e/6/vMoHfXmrUqP
+lqnZPEondiavej6PMqS0cJWRCtmgmSiCFfu0hVv5p8mVwe9Hm2WTU0Dt45pX9za7W3ZbPX4W2Ku
9PmXjCG6iNwKtU6qQrN7bvIdPWlFZBjifB+q6qa1jKt2qo614kDpMLhNVaw0khfPmFBbBQAiRrLm
o4xa44Whl5An5eHG02SX9oimhVBCPXjllWG7ofcfiZsblfexemvF22ZNLWPxLXb6C8RHPomHkl11
StjxC/z8Xh22k781+n2R3AX+XVUe/OjZ421y+cAt26TQIKrnaAXMK0GgUJomRKNlkzKM0Ou0bR7D
4lGqbgKzhomQafY8dpnaXjErPuA85/7NHgr4QdBEzG6yxLazNDMx62Sa9KuIp5oaMLII7SClV1kt
wKTg7w4lQ1UbK4o0smO1n95le5L5ZTQ6u7b/F6AMjHuUwyChYaxlFmRLahSZM4kJLjl3s+attN+L
VZbHpYN6YmR+5w3UvfXeYdDJrluEU2W6WCtruxTfREMEbn7mnJz5E9OIIdjxmzDlaRa4uf+zhWkl
dn5lxePqwMVSuD4xNa+1KPpo92Hop5vBT7Zoo9yGQ7BVh36lBr1mZpbGt9GUx5WKGa96rrUvSaVx
GNcIdJZuuFNfZvm7mk1jk3pButGlnR1cm/YDSVXUr3ycxc//5+PM4SrJOFmdJOMKrxHXKjXXWgNL
rvkxCyKerKRypmDBiJ/6lPoXNnTHDf6lDetA+Qc5tYiY85QktuW8LCpYkyW/eo0s57FSJCR5hxsm
Wg+12hwvR4zFhftjbp6AxGkYGZPHru6M9jAow9PEjXDZxOI2E0wJQo0NFqXZNjMVz+j8FBN18VNj
BDUOdr3/9a9tWELWEN0DcJO8R85DfGvWvlFKRYoO0ujp7ujJ8iODFpG11bMsCXeXrS0MGIMtM4Su
NgU+weh5bg7VX0/rdGi09DRyI4lYatx6NOZbi9bvpphi126Do5I8alWzR8Rk5XZZuMbPzM/OlNyp
EdLNFSuq7yVKy1CxdVsH0K4mP8jSSoKydJWdWRN3zsn1WTM/FMch1jTtueEpNjU7eDldK3htNe4Z
ihO3XvMPB/rM6Oy4GSMUu43KCgfFQ+H35F5rqbcqVml2V56ZEPv2xC9fs/NUSvBLkp48Y1/bOy3w
t7p8Z3hvsbQLM8mtfmmptI+CXRB+CaJWQCJ58W4s8HDhTW/+lP2vY/nJ7ry1DSaeNh9+m2mgAvNb
K3ROzsDoW1pCjZgCWXtNIRjovhvTvi/sQ1p90qctmw9w8No03MJB5a0B3hDGdgqD87KOPOpeqQiV
Wm9wI+3VzO+iZn/55Cxcor+H8oECU/6w5nPqiSRrg2ZB+lCr2sEafqrJfvTrzZAdhjVxxoWAfWZq
toNK4Ey2mWMqULaJBAL06GSHcY1cciF+nlmZbSJm0xunrLFix4dBfajhhr+8YosfhVz9f1dMuHmy
S5F5y9UixECkwpD9Oez2QbgCM14CYYAhpOMN2FT9OPcRBBVUzB2zBlYo7xieQXdtl8Y/Ym8bKrca
M0HxPgkRRpPXSsRLseXM8ixuS1oCl5omphzKJxRc83QrRz8oJMAEHRZbuGVXn8KLJplNg+mRbjCF
mFmKrDiRl2gdRdWmdRNIZ5nabSGWbNxmbN0obRlWJIvY/vVXBPX8x+jcT9mOxljgJrPpMTcfZeXd
HH5eNvF7zn4WM05tzOvtddcYvSJjQyv6T0ZbXkfe6EYA7GtGuuJG2zbae5W8mcoLeXhp3qZDsFNs
2ru2K8dMHRrBVdiZ+zFFEsD8rHoyOmc/Q0Zvwa24nZE9Dr3xEDEtfvl3L5zTs589v0vDLlCMmp/d
8QpU832vvDrhVspWQurCncldDXxRJgehoj47qL4eeEU9AscdzUl/DR0n/eazO2Bm07XghlNB8tBk
ZpWzGAGMxJed/Bgm4MWHfpYEBWb4D6RRfVKmDIyHAAOSl1y+yZIV7z5Gif/h3RcmDEbRZt6lXRFW
XsSfX9NrcUp/E8nx3pHfLnuxACbBDFgpSmWU2rF1HoxER9NAAA/uhfC5guIz3svaYUClzPcB5j4Y
07bsXMu5bTblJ0N3m80GrdpiP61FrCV30akFM44mFswTsz3TBIUSjSrulvl/eWzeNqN0GFt1BZz2
e3Tv/ERBTYzGNEwMoI9owZy7O8lyKxUy0ak3zSlwJdAl70qQmjdjrnaxKycNkMKmnFDJybUaVZWE
EcApVSptq4Rh/qjwrH6gUV+HjFU6tbnVek/d9XXVDaint2nmSkhD5m5TxsEnz2rrT/2Us4KaHNtH
1YvWLivxeT74A8gNPgZqMdY89JVtmph6VNGy0n2eLwXyp4mTwKku2bZbquntWCXkcwmTZpH0D9gV
VpNcGTZVIKZgxs5XU1IGB4EITmCevPvmjRceOu+LkR4u79HFrXFiZbY1ULjoIkNMmNj1cxxvlQqS
C+XzZRsfsxgAVUyx6SYqogKyfe5JWwO1L7ROgHGLR7U17gJHO5jexPWRu7bkrVweS8FDjJeiaI0y
sz1vA9alJvlKi0sVmGanUl01+H7ZoUULlKrIAIQQxIfw4eUwjQbierLMvaN7cEisDP4sLtmJhVka
M5Z0SosYC0P+1EEg3b/I0Y0T166zJiT8MdDzcRxBbAIvtsL/zT6O16EmqQLEjaZ7IJByefSCXda7
ho2k4+7yui1wEZ4Z+4AFrzy/ygQsuyq3qXrXj4e03NnxTvGPpr4ftG1eP6ThNveOtramnru0008c
dcT75iQzRHsEqIBwVC5vK0rhztFfU3VbChinJmZPvyJwPE+ZMNEm23a4gjWAEI8OQOTsJXtTrwmC
L9SKxXJys/CY5+vN39VDFsd6Bjhn4xf7unmUpzc1Otr1wxig+/CfrV0l+rdC6mnpI/Umf6+NlYrY
0jkgOnGFAt8jOxRLfrKkXmn6UavhbwrNCbM7bqeuhKdFC5aAN6mQ4gBmPbcgT0URq6ZAHmm1q6R3
crjGybVQnCBUsIoQcgn+9PkBqEpJLtFx4dYy6CfdpOOz4hyl+M5vdrm59Z3YLWsQEvy9UupfOnkn
hueHIbY6v+k6DINKd6SDov2Imntl/FwX18rfAxTPnJxr1EUjZ78QThZ+vq/H78WkXktBuL18vtc8
mh+xMkvMUaC2AwjUzOkhyW7Ifz3zh9wcwY+tWFs60KfrNzttLXiPOpaFTzTtrW91cx31Xy87tBSG
GRWTxRy2BcRuFhyLwoBOt2Hyx/Z0ep1V+F/YqZLb56ilBIM/7aCLWWMdWVpE6mSCsR1Mn23Ptvwg
BVroCARHGr80DbzlG0n+nCvu6Fz3a6RIC0uoCJ7236OfDBzP/IMqUcklE1uNQ1VM1c1PRWNO+8SC
2vDySi6ERgV+AUrbQkyQEebzg+zLyPL28BlsQvQulTG89/NHENP3klJcF9p9IGt72yAdvGx1gYqX
xOmP2Q+tgaElRTCIH+HgHBmtQnzF2vrhqzaqR0kyr+viU+UHN11Qb7nHIXLQnc2I1kU0ISdlfdaj
4Ki3+kZXVl6f2sJX5oexrZjxJ4OYI0EqP+pyK2Pz2jmTDVLrx9eBkcvqJnHC6JXX5PTVdhLnKtTa
/hjpY7yt2qbv3UJtkHltJs8tpzj4klWF/Jh5auRt5b4xkqNXxy0Myv3QXGeDNqAtOpra1lKD4lcb
dX6/VaV0+JXA3vxf4MFEXOvDOLh9aKo/rK4yrrJ+jG9G326HDXf19Nw6lcKmkOOvXl2GV4y51HsA
anV6K2WtcxfLXb7SdP34wOWTMZQGToInE8Jo5zsliRpFDwp6/Ep9zVNB0n6N+V3irU1V/dYGmGX3
TIrTXxPDTgxSzzJfHr5dUwY6vb+uyuRNEATdHWvav4etVB9lvYWswoyL4Yed6e19NvS0MOQuLnbx
ENfXvTVUz0mcU9ltIPT7XIV6/FgmUvujcKRpZUmWNgu8QAZIecEJPN8sfivryIbQh7ZGKTxI5qTu
zNK5KoqqutI0qkCjbXvumOvd31/wiGOBRxX3I7K8s2/B45Vq/u/+aP0ETaFrmbvLB3TpY58amMXw
RvcbW2KjbyA4oWySS4XrhfIm+vuCEoO/JOuCdJF/mQdyqezKNhTtKNssd20b32da67ZdtXKlL6Qr
EDQQ5XgtCgKH2UsnS7sy6uOeOrTdb0OJQztsLi/Ywo3EgxCKQCbadKSmZrdDHyCH11U4oo6bCgpx
NK1bFSLMzq0UbcXWwsehC22YQH2Eos28S9jJepF0Hp3oIHe77Fs1PDT5LloTzVpYM6xQmWDRhELP
bI/FhhOq9iisZF9N+y5aa1ys/fmzp1QwdlOXiO6wPWSuLO38IVtZpzULs68eyZHZpCoeZGp8ZXbR
MS+Ol7/68pf4s0YiQJwk2mURJOU04kOZ+XtHgxBm+GJSgv37gS7EW2zKbkLMWHDdnNsxOqUIuhQ7
qfI0GYPr298b7d6JgpUVW8g7zuyIFT3xB0WpegTClTIw+Th2d3X/RWq/Xl6yhSr9uS+zkxKbnloP
HTYm/znyAIanu8yKXL8/NtOdWj2F2ZXsfB//IaKduTbbbiY0olJoi+2sI+tZb9pS3hT5jbb2qdaW
cL7pgnxsnBb3PPvFKB4qf3C1eHt5DddszLbdmE9eqjbYqPznyT7m/QYk81qKtnh6KBYyrcgjFq6d
873Q2mro6zULVjpg0I2tA+nY6IrKmiV/HuEWCF+r5KX2UNsEodsmn5g6vezmQo+DrSJyblTgKejM
OcnyugQynbPt23KvWU9duge6sB/KjZc6rgz0Tx5uk78nljWQ1BTZNweOUvssI7bMeBorxSI1TY+M
8sG3Ytfbqttd9m0hdTi1MgcsVE5qQ8GFFaN6y4qtPt3ZXeHGNRFk76Vvl40t7ReBvBdjY4LCdrYn
p0KJc1sGVZRU26pCesiiVvr8DzYgYVC4mXTxaj/fLj1ZjlM6bJcwe8/82wailbVbfNENjQsP4Uqy
8zlcN++rqA8HtoOAKwQC/Ue5fo3sf2nbO3+MzNG6gx1Y0TRhpCk+efTOw38peBmnFuYrRYoyRimn
VyoLl86k2V57a3zPS+kI0AKAzTDIi1bN+ddIR4sz3QO/aZRbedi23dfO2mvx1di//sNn13mEUwoC
UvZbCezkxoDSNoWTls9uysfJ2/rVlad+vmxi6cYQXCKgLn9rfs9PZJs3ndxMIG+U5GshXfP+2ebd
bjSfPWtvO4dYfbfkfW6tlHoX7nasolLFKipowM+W0Ahaz6SlSyBHUEJFLTv0jiUPsXwNmCK+9+zB
gyEmwuFdo7k2PzlK0ia1msaACcx2l2ul69lMszEDMwD/UnbAMkDUSqCmenS1p/jH5dVd2O9n1mdp
XhfHsmSD0wDXOriZfa+UK/4triMDNsxy0DYx502uxOrqhqo57hGwY+l9GJ6l4C5YuywWggMG/piZ
+dEEWhNWDmY0/xaRxS44Gt7+H5bqxMQsC5tUyS79OAXPCFVvX4MB9j9dtrDmhPhYJ6dJquA51sRa
UYJwc+c96FAtK1b6gUvVfgZ3eHDx5KJMPH+2wlQVS5CLgcVAd60IedoFjA1obpbd8+DGHuzb8B4X
+eeh/eytob4WKk5n1sV+OfER5dwukmQ2XNpFh9qxXuSuvBF0Wb5mgshiHnxI2Yj14fLSLkTEM7Oz
OzBMIp/HFE5P2nPt3SbG3aB81apv2tqE5cdvyDvQgkNFRxic3tosf0jrHnpA2YpopsqBG7flfWpK
biIHK/Hp4zqK5gKUeogV8Ab88CZo2rLJRjOme1e7entXDC99OW567UpGvwJR37/H2QqkCbZQDuYU
zAvyQ5GaSVFY8YZOsqR8joNnqf56+SMtrd2JiXnp3WjNzPFyTBTAOCv9TWvNbT1uLxv5GPF+I2a4
rGyuYSQ/zjfgCM133w9IUpdWvzOjetuv5RAfQx4WbEYKeTvT55yXylJdMjM5RL7c6txCujLUXadB
w9W9XnZkwQzy66JswliA2NznjrDL0s5pgQ+k7WfDudEGJOA/tcrKm3DJCph3uO1oZFHfEN/s5Lwa
0mgqsedjJfEYHim950Ru7/tJqq8U2ZOOl336eExtXhx/rIlfc2IttoxokjQ02bOwjF29+D5kySfV
/2pP6nFs3i8bW9husLhCpMA5gnVbmwX0KCoCryzZzk7uQ6PwfQA6ZRYvl40sbDdbfCKGTEH1Qhd1
7hFg5Ca3BEvZAO7CcEllrCduSvvXZTML4eA3z7YtRLaBJc7Czhg4qVIKPJjl7ePpLYAHKAoZ/drm
yh7wL4WitaFJmnD89PPMxWaXU/ECWKJCVz7LZINJSp3Ah0tWK+x6cmXdGxkUkb1HwJF8PSvgye0G
TPFvLLtrt04f9G6p2GTVvJGZO5CoztQbvZd66Kanur/qe0l/Tb2aVCSUu+IYFVo8bTuNaCqnZhMc
2j5Ba6Ajst7WVd/eUkGu7ktl9Nubwgr1R3MyOW/TOO3VZgxuTDWVv6ljbt8MoV1ftWyvkOGxlMCs
T7pC8zCOJSiGfMd8T+V82E+6Pf4IpdF4ymsvfQnoZH0pYru90Z142BvYeCpsUB9FlqnBNh2c7lpP
TPOtKwPYneIxUNyh7Ztxq/hSdp+HAJonOan9zVjJ3XfB6FnvIUDLr1pzImxXvZU+9lnVTDd0WXvv
0QFZ+sCoi91teqgSG3fIgvzKMoLxtWirYG+FHUyguQI/AAVN8xCEGloBng3d+dZvRwaAJjWQHhI1
k9/icvKe8qYO6Z9YRnmVdlK0RfAN5ZxOz+oNdasgu8mKOL/mM2r+TnPi8T+1VPMU1rQ4/QRdUcE7
G8LwfVbX4XvdlIm6l6wq401sWW3Mu9xv31S9b77mk4+mTBfY0Q/EGrRd5bc60hpZot3qQU35rTE9
yb285T++oamJyYIpzwImAeDj/GSFXFSBVMKVrKbTRof7QZWawxTJhxBqZq9L/4uktcbV0mGmJCG0
rh0I2eZFEcPzLT1LOWVavDcBH7XD30PscOrEwiyoF1li5Y1gS/WRjpWS0e2zq8vLtuaDWNaTENuM
SquPvyMF+6sO7wf16bKBhQQTiiKN2wK9K1oU81jUgFfNs2akuJGr0jers6yvWeD31aa0M8qjDgSY
+9RzfE5hanaT2wReqG6bWE1/Vb4W8f3C+qYI+67cXv5lS65DNkp+Br0dpfpZwE98b+h9HWBE336W
lM41g5VGw8Jlied/DIgfcLK2dtXEufqb2KhXX2MVGkcQGMZYXGfqiqU1V2ab3wjtNLKEtGJFOwP0
RbGqGbV0O1q8SXl4Q+FNF+Dcl9AJic8Cm0Ck2qrWqwPHYWCsfJFFIzQWySexRb/73IhuJWHRo6++
keynrt4n7dbQVkwsfRN4WP/PxOxl6ABZNb2ILl09fIsNcxu1QLKzng7mGrvlmjOz7SXnbV70Es7U
41Gprmsy8jUUwkJ+ZFPRIUMC9wDCZ7ZeYTeqHXFPoBCyPayD+/RgvgQQK+ve31O5QodwYmq2bkMu
p/EoUaL0ivCI2GmW+Huj2TbyXRD8fdZ3Zmq2cINi+V3sMdqaD962McMtDKtJ/qrLMLlL5uZyEFi6
NmDRhNQYoRrQ7DNjpZ93be2whH2xCevQLQI08o7IULkGesnR2qZY3H4n5mYhoVZifcwkzI2p54bd
dpTfvc7tktfLXi3tPfJMCiyqrn7spMJy1hqJAWQkQPwAQIINaEOZ1riZVqzMNWPHzJfNcCSZjWCb
soNHU38215iTlxbsxJP5oF06VVMZ/5Y+LQzz0GtxRdlfuZugxKNZ5EUvlxduzdxsm4cj8uZ1wsJp
2s/E+smc3aZgciiIvly2s9DNgLmPnIGePf1hIPznoa7iOFVey4h8x72bGhvHeG7VF2Wk8hFug3zf
jOuNw6W9LiAb4NxRsIMJ9dymE8Cx7ueAKbQ8ExN92k3eti9tX6Q7pbrv6OFIzgooYilCObDw46Ls
WDSpz02SP/aa1cM1IPV6u5O0RyNuPdgaMvmqsMs3eDjWWlWLFn9zAcALJgStzy2abaPXZUzYzcfE
ot2moDYc96HyTY09KdiUeuklh3Ro05VC2sIVDGhKMy2bYgicw7MnF584i82etkoWGFd5e2d55eHy
nlk4bv9DwmiCzKIjNfNMStBB11sq33IcpztjglfSrOoBLIb13z9Y4h3MLIIjRkFnvkyFY1IIJkpF
OQUR9am1DoVa7i4bWVowJs8FZwwzKR9K6spkB1VcCWI3c3QHxrC0NeWRha3gnFqYbT5rQgpG1kay
Inry0WMk7xXtmKa3+fgPebpA9tIfBRoBqZX4dCeZXpwN2WiPAlOpMETaOpsi+Hl5tRYCE/1HWlGA
1oEXzVHEcR9ZhVZoEIQo12p/nem70X7PjbVn/MLAlWivgr2BNd7if7NPbyRpO4YipWiiMN87rd8d
s86pJtfKDNPfWk5g34VyGtz7TtDm2ypPy/u+T5KXcNLC6yRV0/zgMd4duWXZ6jvV9JIXUSq/VaMB
4l4VZXZQ5AYUnHXf154b5Uxf7cwwHFUKB6HxkjjQx2xogphXUV2XFc8eRcpWskDhxXmtAv/AQ8OR
TNHbnveSvTH2vYoGAS83Q96NfeZt9LqWrvpGGCybcaeqvX4wxrY/VF1pby5/zI8nGfPMrMBsTJP0
g4woSqF9GBe0FaErKfeNFftv9ghgJPOqvxddx5RAcwLeAYA+D4eDEylRFtFfTNpudC0lC6+CwrRd
xnXW+EGWvOLLCbYvR1N5EZ8fAsozUt4njNoGY1Hf5LZZPKlRY/+wC40SzuUV/HgcxJQUQdWwgd9C
kH9ui9zGMeuOCdKieCg1WknoGnfjQS+klU+1aMgCzYXen6mpc6IPXzVLK4s72syAG8dQ4b0a3qPG
s6v18vmyTx8DIj79MTWfJfIKPZenBlOjCcdfnT2MbfH1sonFTwR3C41MW3M+BPZSTzlzBSb6zt+m
nvYYo8EXxOPKTbXw5scVINn0+cDN4tX552lDhypeMtJf6fft9BwmN1L06qtXBiPeIdKZ5c2ERnp0
XyTAMT9d9nFpGWExEMraXC0UWc9ty5JkdWFs0CBGqjlts00a7i9bWFpFWwC/SaEAK36o+7RG7pnE
3k1YvKL1NqlP/3KWRJS3ITYSZITzfs7ox3k1VYxv9vFRThEumI4hWdRlPxZWijSQBg5fSedK0c5X
yjbyMixsBfqPUdm08Y75kRULC6cHjDzVAoEwkPn73EJaMjYYeEG2ybI7L7gPyzvLee/VlQfjgh9i
wguRACYAmeGcBQNEMrMmzuJs0yPwqL+Za6o3C9+bwInANLc7TY95DM3qthmZ4ck2Bcy6fbxVswet
XVFcXLiRTMAFfApRjWLvnq+Umni6SYkr25TKQUk/9fYht77o5pVsPHsGiikM9V7++ItOgdIQAgGA
3FXxWDhJWZQYpLrfY7CLbg3jNbC+xgyU/f/ZmDk1xrLf5jY2puzBax8oWUfhy2UTi9/+jxtzgYBq
mGqg3ZjQp3GvKMlxZErg700wEsEJ4R9muWYBxer1rIRFIttIDK+GpkWNPv4HL05NzOJlHVoB5R1M
JFPlOow7dyuvk49PP1JsSgHsMYe0bh6yTKODuqusso2Zh66efYreaKxS4tiadGqGH5cXbGkvk6xC
EiYgYKiJnW8ttpyTtFWTIYD1MHbIJzNNLdNTM+EfPIyeeZDXZMuWNjMOIjXEjAAU9bNI1kZB7hR5
R5wxQ/y5TqPv7RoR71IsO7UhduLJgam0SuJVhg0pc8P3rv4i+9soWNkIC0tnUf0U+udUo+jnnxsJ
etUbKqnn0jJuJDNy0+DFZA4ycFzFvEEzqpxW4o7YWbNMGEgnmQDcTLSo1dkR7WsVgclx5Fs5L5N0
o6MfYG60BtDFuEY2tvCRmNfgiezoXAcfxHhsvcvIxeVsU7UjFOK8LvVP5bDWlPlgRZAGmMzKCi5F
rs7ZUZJlpnLI0YAeNjEzTNtCyVwrPFze4WtGZsGzLBSn8QaMGB4Ab/jFtOwfxNYEL4FgoGVDAx+Z
57iy0g/mMEBMEKnU2rVt7xeby2582NK/LWCDnq0Y/Z5dnE1bFIzK0fIeSmeblVvbeVYSZyOvxIOF
1SLBYNQbmW5R1xf//eTkeHlVkEYXVMLLBhlWJpnGL/5fJ2UM4iPzS4WEr076N/NFqvPAqISCVRZo
T1rbbY0M+T1/JY4uuXJqRT13ZUx6r408YQX8pCnLByVsHzRrDZ+0aEZjvXjy67wSZ6eyG3gzmhOD
eF1i3DaDdmcBHlHT9u+3MarIZGgCOSQm8GbeTJJqVoZoUVDvtgCalZpLA+nyJvtw9fBh4KUhp6Fk
pZA/nRtR8zLjwWkCCjWMfe+EO+YyD70PlieJngep3wbBGgXPhyg6MzmLAZFdlNbQ0KxIQ52Z6l1Y
fPe9Zhszaacne706wHR12UnxJ56FUfIC3tei9AeqAyaIcyetKTcLo6FRa9s1ObsFR02xg7fhYE72
c+elx8vmPqJghT3RR1BgK6bwNNvtgQfJciuUuXrKjG2yK0za9oc82uTW5zh+VZSnIHhz/OvLZpe8
ZBRSR0WIFALE4LmX5Mh9mFYUrbXq2g/oz4iW8U09OG7erfA3LYQmik80GmlgMEnlzHdNFidTmWPK
VOWrVPNu2ySGxqh8b53m6bJXS6ZEk0QGncWVMX+s6lle90bHbjHMTnZrpWjv7GBsbou6lNzGH/8h
UjE06VB7ouMkKjPnq9irdq14ggK6Us0d/VborKmW/TXomx0CTlpg40lZP7wgHeAb7B5KXLDqW9vY
8i13SrKnUEmYPM3y/Zhlb5fXcWl3gJEWvonbff5MKq2qSyohwGB3xn/JOBxUVJgnv6rdyI73tbnG
IrZmb5Yr1UMNlirAXpGG73LQIEo6XA9U4GupfDKrv05ffi/oH/dmR3zMcqtMYhbUzmDalT4h07vP
11gYFwK/BXCZZJ+uCXnyLJHN8tGBAw8fhli9KrWnpjN2IO7+/t4/szJbOT9tqzgS9f0hUPdy5b21
TXmnTT/9sFrp/yz5Qy1QwAVJZigNnu91bRqjaIpGInH3nPQOo2SSG6wF34UbhuIcZXf+oqA7v/p1
Jq8rD9YhCKKUbSB/kcMvXh25mVc/lSGSrivxYtGcxSYH6gZSf65XOA4B6AIx+1xPxbUV3ybar6ov
d+Z/BX3xbo36RXyL+c0CrwFJAIkNqziLubDSt3LdkXHEjvNTSiB0zMIV8PBSACQ903g8kabBg3X+
kThEaLfXxFqqRFdym23bfvzGS4SpKmPlnlzaD+RPFo80UZGePw1DBXheZtEoiawjWEKQ0MdaTVbK
Dh8pVziqp1Zml4eph2nmCA22JtHTX9JkmNfeoFWPMFyNnxVpspgcN4sDTZWE2qRV30QF1RA3qyLn
QXX67sVMd2q/Rlj/sec7+1mzw+CEo+EFJs5L8Pck/YEJD3Pa+EaArtY2L7WNHhzqtXtgabfSNOKq
ge1LV39nEifJtwLlrjVBR7gpquYqNLWrKWxvvWQ4jhxFr2qvY736+4xP9Kn+z+QsSe5yc/QyH5Pw
criNbrqD/bPxtgCudnQSs3DlPC6dEIHapUivwxQwn81pk2LKEsERoDjeowYj+VB+vnyzLR4Qxp7R
JxVv1zlIRPWNzBkrYQEccnjdyakSHQZNKQM3KgzvexN0xb+sIeUmaD94+VFpPj+T3Th2ui/QQ00W
HlpLfsvk4jovKDlY6l0zQiaYrqnSLHop6pzwccGcOY80QTkNRsRUxMaiKaBPMqyJ2Y2eO8xfGCtV
h8X8lY8lghoGP2DvVCuKEUnl7vaahJHY3tW58yx/H8U/B8uVtPvSe7HUvW6thIbF+MMx4CDoArM5
W9aAvvYU66KNWlsu0jGPYPT2HmIylzfMUmpCvfB/zcyRMbU9+morDp1c+Tu/eZVoFpT5PhgnNI5X
QurSZ6N8y/eibARzy8wl35AU1D1FojcAJao9+5dT9tZGaoYAOpr4cNmzxSDGIJzOI4e2AW+P843p
O51Nk4+vZbbafVg957aFIHXeHxLD36tT8nWYDGQrHiJzbcZl0dETy7Ow4jUo2tQGeyZM0rde/jLF
2lNBcXZDQ2t/2culbUItkYYHiTP1sVkaZpVd5vkRpuLSiN3C0N+dJr2msbYmuLUUu2iZElIsavDK
nL0wbDSUAQcmJmm7f81LJ3C1VTrfxXWDIIJHFFcu3+78i0XtkPZZg43MAkCMIHoegaDXVegaV96H
i5uDtz4lHiKWmAI9NwVNzjj1E91ms2ls5bpxND+5I9ksBldHygCIehfVtmv2anyvN0bwrAZqe2MD
Zv/7Og2VRqjyeJUz5Dw/FEZYtLYj8UPiqvlMPs1YmxptM1hkV+L0osvAqUQFTTQd592ByFCCxC6J
mqTB15od+W6M3LJXB9+8rv81OeprkGobNc8eFZ5Dl7fpxy/Lo5VQzXpTKPpAOWNovdEX5Dobum+7
3oQiPt/6cFxm2fNlQx/jGYbAq9H1FK/JeYaodb3Rag79Ca++zcxvQ+q7SXbkQU5nZMWnj0fv3JTw
+SRfgd6r0AYdU8qIqp6zc3KSxbULfc3ILBPrDKMuFdHSQcnEr384UufGfy0RAMqY3gfXDFUhZuVm
MYRpj0oefEr5/4+0K9uxW9exX2TA8/Bqe481z0m9GKlK4nmeJH99L6W7U94qYQupA9yL8xCguElT
FEUuLuaYu7GLaV86xdZQZKUggSrAGyFFwEwWAhbfOKQakspGQ1W96p0f6MrvnAgBOW5iyTUjkcMz
MWNJb43lrAt8raR+0ijbXiGbyJLhjIViwPbEbmfkITwEXPEmqvStDavRaApUt3Z9z67B8zVG/x6s
NHRZMGWNEhJIBPh3XNx2iFQFyP5Tu/FLd+M6QZ5duXUaut2r3SRbFzNByz/PqbCgBAQGai8aUG8u
53p22idZlEKqWxSP4IZ61hukPaqCDW2YAbIw7FbG3ub88RXECTZyZjMWStAr8T4yGXFWjEtaY/RH
3U7GW0Hn3YKMnGJn0HlJnyuvcMQPSbyXRGkd94RA0uA+YbAFOclGiazNQl4tHbneppX15mUCuXSk
GOoIUC4ITPrWd2ZkjNfZjBm3l9RxN73yzZEBxoW2BOcZ5vMYBoS/WUbHHC3S53WgAbZIkzui01CN
/MmRpMif322w5F85aCWcxsGubtQmsqFYphmoXL+Y3hJEWaBY30rvxVVkK20+JyIaVAKpEJwSehmc
HZ0lmZO4Qxhp7QudNr4B9uvzriE42aCQYhS26AKwtOpUIdIWKDRgpjdoXF31qTpnm3wAdQv2Nsl4
0UXKoHZsA3LMzhn/IkRHrVAK3UE7PW58y7qVplR/EvjTqgwW67G5Z0QQIAj5RGfsgMHtIpxiYvWV
30TWhVNaw1ah2U2iKjdlb1rHSJ8vNUU5um53UPT6qW2Xq0aPY/DA4xT2yS16SCbS5ulYYwVOpCAj
i1VjkpzIz9SpuK4B+mb9f+QpsMmp3eduAoQpT2rMBtnbRiv3asII49WwmbAfjQASnUWBSt7jxQoz
LWZMe5Jyo+DLg1wAE9aolaFgxrcN+iZCB5IqDA9wjCfHj7t7EFvt/tm9IARDs1iVAwANfy7LomzL
hsYIBMjDol7d2aDel+7OE6R7aHvgcYynnQPYDJ9Mj1lbaUYOMTXJN9X45FCGjR3IfmkZnc4YUiye
0hqsPbR6Wa4ptCOelUw6cgp+xBFpYGukFmSbGTixyBCQRrsoEhkkQHB6GML8rxgWAdcZWNWBhWmE
mLRGf6ewr4dEtnhdELVZS9AEohK5K/hOTkW4LdYJlQqCm93dm9H1VH0Dsc5A7t3+m2nux0iSuwjK
DViitJLHgu1KpYEObkTTrA6WNqy765z6KYrfWjgvR1N59Qx/mJ+Uaf/vHokivoFnCCBWSGdOhWIW
ty4bAPnQn1BvqFEfSWzdpMq3f5eC3hWGv1T4vs5XbUAxCbBlgS2OVkE33UAPbdeHgPlKriORUxjY
KQqoFTB2n8rQc+YmLfIhOAVGVIz+F3L/f9fDRIDQdeCD0Inj0mU9w0DAZPdwbvVRs44GdgoUEh1E
5wcQOzbqBYgQnO/0g0SYyK7ROIXXYR1I1dmMZMSX3g0i30bPHkhBgE9x23E3aWy7tYd6CCxlX4wY
NQGJiTbf5UlYRb+6OSxrSR7L3Ii7ioAPYbNrYH9AzZxpvfLtYuo6zKNjyNkAJ6czEl+f74b6NnVT
v8hSv5XtzhJYEQOHrCmrArKGBPpUnkInq8XLpg7yik3ruu9TjMvF0GXgQYHHsb4lUCPsIket7lRO
ZWhNlKQqSyU75bjMOmiWJ0tG1SmSgiYsapCwH65Iznpu3sJ6Ba2xZOSCYKG0bERT4A0YAMYTA3S5
gI/z5TJ9dMC2luDvK92mUVFKzdENfdT6S/D26/GOylBqQnmsSYn8FEwOfMMN+BRrHlRYzanJcfTI
DpV43/Z+G84bchaw8zk79I3/dfwYEc7GYj8wsXkq7nfOiPNUtXOOFAcX07B34hlrxmWMTn/+Bu/m
UEtjzFEo3vJJhDkaSQ2q2zqIUXwAMUSRHlL1akBGjN2Y05NOfXe5xWKfOP1RjLtpuUlk8VzkKutf
oJ86ZG6RibSVWQd6tChHbPzSb8zWev/nMMgolf+qycWozsg1GBJqZrm6UfBfrEA6OCAcOy9G8Ir5
04IDOB+gFQxgnepCPZWCbJsdLqQRQ+MGGsFekfSmrWUMiqJwwZp9/yfpT0K1Ck9Wt6RpUmp1UBjL
vjTBR+Jlm2W27/9dIcyqoe2EjgnqnJzdilxrsxH1ryBG7dnx4jfSpVcqMl6wJcmyCYHx0CgFrQrj
m4ffc8YDtrEsjBiy9Ky5GMf4dqH2zulKrONwt3k+7FXjVgO8tmh1UJlf69qDbXeXcW/5rfHW5blE
dVF2s/49vImHFs/ufsTvWazopZ60jdlpR6upjlme3PaobBTAQTrIV9FtSkAiInFZwQUETkGsLgK/
ChBefMiZJ53m8wBwYtV7fqkdiBZgrWChp0GpIKv7fv5DC/zJRbxmADgAhDBCe+q5ix13tARPGbaO
YbWztaPFj2WSxDOZDO6kW1GdF16UNEGXVv4S7Soah610aFDoRitNOJeN24aoWg9NzHznDt8VzBUV
YZJtzttLJoVFtdX5SxoPE7EjdLGxAi4GWOGAZ5/uPp6XIraYzYg0sBQZBPynUlxtyRy4YRMUWMau
YYC+SNF82p4XIlblrxB+T0ACMh116dinV64q86Z09hkNyChBQwjdGXUDDC5hOu/THq62cqKMODCY
0htIO4ZDY7SXI1i2MaavB7MW7fRZVuwRmY8VXjBiglwHQOxT8xWZk4MEFkPZrpuh8uldqmW18wbt
6bwBBTcYWFhQAUTIhyAeNdjmbabRpoUv2PoV1gvv6ujtvAT2cONuaRDnscViYKZmLFCniiRzP+qd
geTQcdMSXGogBsiTGfPlffU602xEXIxLSfz7LBMEvZjzBQk+luAZfKF9KRVr8EykWEMaTt5309hE
43E2X0c1+FflIAjU0GxGBwGPj/tppBljXyPNacZvxP4edYd4fO704yIb2vz8nU4E8QG9r0FNVcy4
M7Xum5MjZMvWx7PjePqZsPLbRrsYbzkwwvIFst6clnoYbGQZ5GIZbu1qpyQvXbxv54tGv4h7CZhT
9IXW4tjBXsWgOq6ysRshrmhoQNUDOJV3UfqqkP2QycA/QlmY/AMKEVAm9KpOZU0LdsjjpOEyVJ8H
N9ub1nJXG91G6UYfnSVJLvD54LIJdgbUA2sc/sv5u6UMWVyzm2KeS99xtrP7FDWb8273OewxGSCe
BZsBlrPxzAJ1Nrm0nrGDeax/WfS+zS4TChiI5HEs8jkgtDHnisQQTRHObpqGbY6Gw6Rod3aUoiJy
d16Nz3EVC8ARVPE8+BMZOFONattUTZs1QV2FdoNdnO+xeWNkhxK7WXMZWFPkBWth7MesPK5s62Qc
wSYUuIvpp/nBcu4sq/Ed9dDLXlwiFwCaEpg24POA8OKuPtDZzpWVwHAtdm8U3Y4tgLMSGcOAUApb
J4E7ifEHctZLutpC2bhosITqjnpgN/PuFUfGxiryNFzhf4VwVnPbWUGkhZAFh7M+9On7oh1VTbbk
Tfhx0GNAvohaDLbznn6cqml6J08hxs2tixIDu3s8TUFbGpNXZ7Sv9DgqJUdIKBHLn9EmRScF2OtT
iYmVVJYa4X6Nyp/siu2doFUOytyEQ7077+ZCG/4VBUjAqSiQ6Q19VtdwB7oH1V07N75nIa2TiBH6
w0oMd1ztyGrHcYaYqNjY0/cxuW/S5/OaCI1mY30JyovYjspD0LBQwuwAtWkCXb+bsu1gHVUvAngk
sGUIPqEyCD4qIM+IDnwRJsFs/WyUUGbu021DjSADwodgKfl5hYSfZiWG/fsqKBTl7NrYZtkE+Vii
NhaQdEM12x/qL4RSNu3y/+oww67kYES00EGyj+cD1g8bo/tcLfFXPv9KBHdSURuLsRwHIqb43kpv
Uu9mIZK6ovjzf2jBnZne9MbWYo4M0qptEl+M+a4FZUViYs+M9EnN3JVPSFYm41N7UHHMfWtC2Fgl
mEud2czAslOsV3t0w8EpN9Nihq09ZqCkmfb54v03e/JZg+1gqAtcYH/C66g/TuYu6mUFTYmX8zt0
9AK0BG4DGUXnhU5yow6e78jgMxIf56GqrV3PWCYHIVocesNmcreWfnRkRR2hb2AACbgnVEGwevfU
ww2VJolGIGVu3rHzo6Wbqbgrojhwclk+J7Qa4MQg+cCYGtK6U1GJ6fQgbm4Q6NRHo90U5S9HFkuF
mclKBEuNVuc1i4vBcCNoY1fPbvVGtB+5F0zugzvrPgA154OQ2HQf+nBByJmUop5NvME6BZRH6Rgm
hGAi1p+tt9p6Pi9LphgXJfo4ntS2hu2SztqjdzORFwvQD834rjdXk/6FXBiDCn+/FBcw0CnPu9iE
NL0y3wqHpj46llusTzmc10pQ70Im+SGIn/kHPLlB7x0mHOJNFz1aVeigfbhkezKGtb2vU0T3ZB+p
MvAwU+BTkFrJ5e7cRSOgL8YgaxB1+fPkZQePPFoRk4nJNC8LNFSj2+4rafNKKFeLqqOlT+IcQse5
25b6XdPO2OS60/vvMxYzl/P7eeNKjhvfhgM6us1VdtyqEfBhzIR2Q3NfKI5EK5kpuSMHbl5rmUqI
Uet3Kwua4eiAF456+2QOqOf3ssxWphb799URj4smUYgBeRG9cobrun7U24fzlhM9oNZeyR3sqS2a
1mMilvmB0DeDSu5jAfTg1O25oEvcKLazCQJcMjwvVLnXvMxvtOQOTDtYgGJdpNVNU2BCoLRlJ44l
rec8nwsknau3apZCtG3Wz0Y5XmZFfOE49FiY6bHz1GBpKhBR2xuLqJJ4KY5hyD+xEwUDV3+CwerL
VRhzHY0BwTlTzKBQ39Us2SXlstWwYKbssitM3kqqFUJfwdUGvCuec58Q7gYGBEiRsRNnYSVAO28q
zQTtiwy8K7wIVmK4g43VlZ2XUdh0SKdt6bpBN6c3E6iPS+NX4skmyoVmxCwoSrNAXKAVeXoA7G4w
JsxIIi8YGHFmHnjjbgB/m7r4ev2ST/75wyBW7kMcd2ubIO7vQeeO81Y/K8DCuC99HS791pC9i2V6
cYEEtb8oJj0EjfmDWmGQ6jiQi8G8UdSjaf76b0pxQQTjYkpdsk47HX845q4Cex251NIrLwvPC5Ip
xYUShksdzRqCBrB0uddZ9ORFoMu6r6tLon8lrKB/wzCwSKQsk/2Y1QHz1Mgsc8zoB0nqHurkRTWs
ICtpYDsJmI7QYCHvalw8RJ6spcu04IMKq0Nj5BD8oOBOORVs2b01LjMEp6l6IIp3gfB5l3X21ZQk
ssMmum/WsjglwSBY1WqFKEL0fJfE4VzfjcseFZuNp/hxYoJvzf3CEViLZD9pZVezjJu2SKFeX/wu
3Qtl/E0G7EmJwMkrI7UW+Qt7OIOAEhgg9MVORXXjNJACZB7Bkm+dCAO2r7p7GdF6q+uhG8tYuoUX
0VocF0vK2jGasYe4FjmlYx6KRPfB2O3GaJZ5l269acpfo21LDoXQXVZK8iElKQanMdgnVK5csptq
lA2BaLBlbGKi8L/WjosoRo3ZtAE1qqCeX3M1UJPbnEoyZfYnPnk+au/Yo4hmGVjFTr8XWiNjbLe4
YWq3vp6a6B4Zl+TKlongQkiFJb1uPXRIsJroEqd/0/ayR6DQUGwgBEsf2MA65+AoGLUpVjMBeIQZ
KS353qvEz2QMcsKD+1fIJxg0ilzY1UEQCh1KX5fhMfWSQ4piLnnrlYcs1e5c8L6dj75C0wElhlYm
Y2fmsb0VgAQu9mijTERfO+/WlI12Ch159fe5T0PUik4KS7FT2967XnqT5OiTx7WyiehX6hpgEHTR
mQeMyjC4b2QnUwruY+iCfmfhx45S+uk4HNtE1hsTO8NfQSZX9hwdUui5BUFqg0dZ8/K/YzuSkCq2
3IcQLs6pyDydtIAQq8CkY+G7GPIfn9JEcjyF4dRCHRzLgBxMqXLxrVL6gboGxFCG442LJEhKLEaz
SBosHvGbvNjPePKd9zpBxgT2IswJgdEUAMtPAJbKyhLg2WvMhWxADG9OoOrwuzpUvOfzgkTPZ8Ys
hskxsG1h9JaLPjmYP+zS9oDWssaNScudUizbCOszi27ZD+YvdKOvLdSnMmpfZpasvS7SEzgdIBXZ
xCr+exr77EWdqzkDWMUc2zE0sJxmo8255495PWCRjF6FagKKqPM6C440AOiAl6L1jekDHqCmV2NF
Iw29pyIaC1C4vs0Uo5bnZQhYB3TAVlnR9w/XLl/Fnhart8sRjSCbmrflBDwQpA0XLnYcHRWKbVIK
UW5RbHIuNKQAgb5kPzC4C+SQPeV+GoPLOft3wh72k4B5xdQ6xgT5Pm9DdbUkBvSerHerfcjjPATv
MKxO/cj2JHFTEAJOhHFxbUSXVW1sCCMxAWZGsWigg17KVxL6dt7UgksBktCoxPMMLyj+rFQtKi5e
j9SqoxM20CXx5BdpqoQaVQ4tTa1tV3iaD4KYXwOpH8/LFsSgE9nM1VZpHbbsjeA9QvNKWewA8zKO
HjaDsTFlyxVE52StI3dKaYb6YN+g+xLT/tpBstNWO6PpsBoFpLD1/rxSIoNiBwFmWUCiBiAFJywZ
lk4vCJQae+zQbQ0dRFmqTZ6xuMdCCbT6mRYgCa67KXtSu7GUPLhFJgX0zAVlJAaPwETImZSAwHUk
CrB7S9P52dINt9bQt2FqYTHVspBRIk9kWowFWYzOwWA8wafyMPk2xWYObVuMMk7js9cfx2ivxVfp
IDkSolQZ8yJ/RfHzcEtdmlZqIiaYxIp8zZoCWiffrMEOcj16ycfuAIziO230A1W/8DQ+kc3dllVv
ofyLyhdec9nthLXcsaXdKHUX5FPhN4vj+JOl3J53JNGnZMyfYJDQUEHhXyJu1rrNzNrUI/5nq4ES
PWlpHtJYEgEEVzTgzR9y9NNPiO5nP2UG5LjRHF5VYV1hcKm9VfKtq2/OqyQUZRgMVwrqM0BzT0U5
ypiPhoVgU4PBME7LHZi0Wmy+6bS9ZV64siEFoThGjQEbIsTxIKPIakrrT2tlVON03y62BroYoGRo
WdNrr/S0sEijq6bAlrzzerJTxj1KQFmFyhBYs8EnwSMMjFbHHCVF1tOUN4yaB1y6qmyFhVC5lQz2
76vgmeWVEakzZJDMeRum/CJK0wDZ9gMyo4OTdL6hOOF5tUQiHVDRssVV2N/Oo8Omcm7dheEfZ+1R
UQIv/u4sh35+LNHckT7ERXF0LYy7HOpRj7AxHLATB4iWZPppZqBwBSJSNX4USuJH80Vq/TNWFUsr
8QJDlx7lNgwynJq0SdJJzZhIRVu2RBuOy5Bux9nenjejYIwQcnQ276HCkOAMPZWzjC3tW3a76zP2
YhoPcYoWGRhNALAO9fgdDRi8+hU3tErZiIbIqGBzZYA7HAeL58vL1Azg8gZnXUWnDOupN2X6pDrP
o32MnfvKSAFJ+MId/4dKBQMhjIaduyAw/BZnvQKbaon+MGJqcSz1TYLZkw7bKiV2FZTWcdTxev5f
WXzn2yUJICM57GrmPxPw8JZRVAVAUT11cbpJq/qgD6T11ca7cdX4+bxw0UXIGA8BLQMv56feKlo8
Uz+quJ28YkIkvfdw7wNk5HtKHFSNBBUhE8adjWXB8E6mQdhkvHvxTh+KsMhe2nZDsOX8vF7sT/Gh
bK0Xl1B0S4/pXIZlm7RnvfgBPo4v/H00OoGgRDUd0wanZyFWh9htPPz93isftGR600sl/IoID/AL
7DIAmyInolE7w6vRUgKZaFiAOlHFYrLzEkTxnmEh2dYaB3PM/IGOhmnOUOgKHHUIrMqnPTiAZTMz
oui7FsLd02CENNyO1XgN76l1DmUR6ouLYTEjKMlN+X5eI+FnX2lknH4W8B/R1qogTCeKr4E3xNQk
H15oMwfTxaC2AcaZx2mjipw6eofSDY0BHMLgdBrExZOW9V+Sg1lInEoQ8/HfBls6cFoYvMd1k3mn
Ig/e5MBSh5rWy+oOwi/kgboWkQ5ZG58MK2qWF72F+OOp3Wawj1kaWsMvq8l9tXo0ovt//0SMOAE4
beABPk1pewvIfisHr5qGvgyo4Ciy8oLoC30IwGTTqQ/QdnHLwoUAe/7hQInWOSaymC2TwZ2cBE3Q
vsogg9pbL7szrGtkuuftJMqj12pw56ZRRxUldoiYp8skA1vZoRlDs5fESZki3IGxwMeujwakdEa/
Ldt8i03Mfjl0Em8WRX6QMCCHBt4Tz0z2M1ZZn6Po3jCzIMCWHbl+4j3lQEXm9nvl/T5vNqFCK0nM
rCtJmTdS5LaQ1ICX3Qanbmnvil6ScQkLPWt9mL4rKS3mnWgzw2xTutxZruLPLe7NRAttM3+atCFM
vAEfjqKxZYfmMkx+Vafbosiuu5bIfowof1j/GO6ioKbV6zSDysT1nmcMv6VLvS1AbeTUyZGYpo8Q
ssP0bJiUX8BNMXKN//+uLnfWEjz1RpNhzeL0ipC3FhxY8waEEhR7rrWH//Rl+anqKoncAXPGKP06
yaGKQWFZATo1ymhQJA7kcufO1iq61A6siUHWTi99c4x9rCo+r4so5K7txmVC1WS3dsrAjha91fRA
n+6G/l7PL0u6L2U3lkwWd/aKqdUW0rNvRObLarT9LsOS9anfTFlym00eFvtNEvWERQ/GbARKNLxh
EeVPz0fXDjVtGZ4OszrRoaBGuYUdvzllfMiwDtnHdhAryK3sofa8o9rSZvvP9sVzD+89JDXoavNP
6MmNEqMGbimI6wTh7H2uXRzHwJp35nTMZLeBSF2IM200sVFdRln9VN2inTPPxh7hwE2Ua1NDJm8N
KCWlwYBNITlI4Ghib6ja+yot9uc1FbjriWgu3hVmN/RdAU1L7SprNkX7XEUSEYLgDRFAXxp/dq3x
Ve3KbqKUMCRH1t5lY6iYm8zbRtPFYEiACEJdsK4LUxQoAmLn66kZJ5prVurAjJO91+kxqZ+z+fG8
uYS6rERwB69Q7DiPUoio0k02XrUg5AOJ2UL2nozrlxmee4FghOtDGc4nlm72SN7gw4BetEyPtHkl
MUD0b+f1ESS8qO+jWcQ2uABCwR00J6+6ZHHgcZ6F9Xfo4AyyFZqij/Ih4VP7NddTj2gjJKjK7UQu
3f5QRuG/KwHeEjBK4BAxDobT7w7uFH1aWLctLlUC8BqYTJH/lpJUR/RBVlL4QqzTjIbazMjcR/Pb
YAalflFlL8OyO6+LINpiP+dfXfjypxmVo5Kk0CXzQJAIon1yUWRbJXvxjOtquTsvTPRt2MQ76suM
+JWfz3BHjJyDvgLAHdrpqDbZvT8vTbJxMAInsZ7I0RDL0emHJADxuIxXGfHUQVhnrZ057Jfhgqqy
TrXIdGjo4EXtgPsPPn3qBpabTKUOos4gARE2di5jf2+901FMymrvzkzeXKM8nLefKBqAjoxB2DFy
C/rMU4kDUt8Z+8nQBiDgF5xaX1furSL2Lar4qSWZKpYJ4xKL1gCSodBYDlxtsHU5oOTYL9mWaqDE
llx/zFJ87FnrxQVShvxwczbsNJFrFVRuWPHkR9mmLMM+GgAFv1WQhJ83pcgV1yK5wNrN+USnARkx
YFbHvPK+DRgwNsxE1mMVOQl8BHVxMOEDC8o5ybTgcRIrOMUEKEY9f26dZw/YTOegpfsokaTWYjv+
FcaTONdDSWtHh7AmTvZzUWHsctxj79MhNStfcZZfuk1G31VU2aCIKFattOTHtBM1m+2MQb5ry/XH
9onEur+kV6Aklnw2TWJPnfPKMcL87cRUnPXmR6KZna/2VlDn9NJpyKZUjTBTkxviflftKKzdJ0Vt
dlmv+4M93+jNY0xMdHmwcQ3rlr7gUIxKEuRZqEx8wuAYSmE0Ds4mseN93yNgp8Pvdukk8Vp4KlH6
/EOiy5ZHnYYArQck1lAQQm31sY8eBuOmq3bLz5i+fEEdHaR2GqOM/DRcO3vtpLQL4meemQHFg9Bz
MIQoa4sLtUEWgLXNjJiQbwVgc32ZtCakqHZ+h98S5NiwFIHYpSzq46DJLgURkAQItg95nPcs9bIg
lCGdwrNW9zv155K81gT7yUdzi0bM1aLRx0h9cvousAsZc7bwkKyEc1EuJ8pU5PGEgKoWF671UKrR
Q54sWweW/cLHW0nigltjaAsWB8Gsdb4HXINmr6NsHEKojMeGLEHLYGA+/dQPGzJPZl9BmTT52Rmh
W23THiP5MtYfYZj+EMOnJ02ellaXQ4zaY16mqQPCZkm+cnRXQjiv8AZv0tOOJdnzQzvvi/4+iw9f
+CIrEdy3V+oixhph6KFZUAC7jPQEcGVJcBQZC3zJeNMhFmNNOPdN4jIfI6OGkLq9xK6Frr1MZBsX
hE9HNH4QgBiFH/j1Tr972qhF7hAVSY/7PtLHOHF87GDAjOX1iDhBMl/PHtzyC+0RsLN/SGVxZFW/
wsOFetj5gosNSwMGNbCBgT7/gQT+DIXw9AcIFOsYeTxJi0Y6zibiqkn0p9zA6yQ14reRWEB3DLKa
jSDsAdNlaqjKa8i9+TxupvZiDz3Op6L9xCRzaNP8oFQ0dK3eN7L385oJvOJEGOfdDok1PZkhrCyO
I+mQe/jzLOmUCa23Uohzb+wzWQxtwpN7ASZm0Z/04j7HNGqi/DyviyDBOdGFC2xzr6h9g/9hDT15
wrDv1hlQgfLasHO9KzoaT2Av39iZzP1kJmT/vnI/e9G9aS7Z90K70Qa0oaxBjykJEey3c0nwiW7c
yXLdMQYLK3SLQWRQutjbPMhgRDI9uGM0ooRHihh6ZMS4AAIfMwQeFJFt6RbkaCeasH9fmSvB6pka
2wzhDc7OHi7dYUs6nZ0n3xrKoJb4hNhuoCwEfyWeRfxNNJRaaXk9ondD69DoL9pUtpBIlDZAob8i
+FvI6juXYaxRtUj8cfY97ZJYAQhbHBApk9wftQDtQVsmVhwlPqRyBzfxJmXQakgtWsvvjbuy/N6Q
yykhfkwk51diQ4c7vwZJ875llSwbxPIz3bmK7CIXn9wPZdgvWPlErUx103tMAt527uyTeDNnuzJn
xP8gcd7N1f58qJBZjzuzKVppZCkhEAS6GLxbltt0zoMxDWfj9bwk8an6UI07uHPllV2pQhIonOmI
ipPmV5oE4C26d09ckDu6rVn1w5iyRIgCxxna6UtXvQ4Y85vU1yoLqe5PMsolmVNwxxhzUMAnm9DL
0J7H6FVaRpPZjUtXtHYCSznB3x+85IdC5z0oxF6Gxtqe/zwy0/FNnwGLEaaFOXcTm5j62YJiqY9B
7ghu0+TKrsJKP1oyPizhhQgGVTDcWoCHfq5z4vKPdIRAd47DtFQPBko0jvLuAJp/Xj3hV/or6VO9
s9NStRxHSKIdRou62m/6r/j3SgL35KwdZxxVFs47UME60zu2JsUySiLhlbGSwcc6t+2zzsA3sorv
NvZ6x9doU5NiwJw8MKcSkwlDAyMkd4CLBtM8Fxo0ZXZaTMniLOl3hlb4mhuS/nJMbxpld/7jCF18
JYkLDaqXjWNuslPb36tWaKkbr5FFBrEDfGjDRQYj1tN6maHNrCBnmDaKMWwqfaM1g99qQd3N2BQC
3mhg357z8ns9BfMoOWGyX8AFCvDzIb0coGVf/7SNd7Q5z1tReHesrMgFiqXwlqgkTMPqOZ7vPQ1r
Mm6j8ZFYYdljJ0MjA0FLHMTj2sTWUkVmhQ15QQw2NkcNoiWYY5B/JcEka1fIRHGHy547fRk15oso
mSnse31L6bcpP1oyGlKZJO6IGZhWmZ2eSZoVoFYvUiUJtN63yTtxJQdMGP3ACAzwKggiUfo8vezb
hYLhFeOdgeq+KAOWRNhvg3Xby7C5wtO1EsOfLj0t+pjVqBbnB2ZDpvnSjiQVVaFrr0Rwh2twJ210
2ONpdh+S4Tc1D+ddW6YCd3SsrLXBywtL6VXmq3kcquPOiH7/NyHc+aFm684Ts5M+2dgoVmJ+f2fE
3/6TEP6WLbsuG/BUxtMM91CmbxbF8p1URsQmsRf/cu4mIzN7VsDTnKfEfE3jXfEFFil88L/O63K5
cOsCiemytAcD3oE1PadTG3T1ZZ5eahilO280YWRbyWLut8qKlVRPcqeFrLj5EWEtz9IWz2pmYJ2t
uhk8L2zbcmvZ5ffzUoWX7Uoqd26GQbOLhb2Y4vnVbJ4U0FxPnb0tNA1dJdv1qzyXrZeURASedbJO
pmh22f0+NOD3T3wv2oBbyldkSA6Zf3DnybGrTiNMNZ0eXBKW84uU110mgjtNQ7eYKq47+Ie3dch9
VbxJIdYSEXyRv61chY7xH2s9FuOt19+bqSSwiUUAKs6aichT+cBWGHOrsoNEl9FPsn0ePQE8dN7P
hDeO8SGD+xijrUdEcyEjLehTWg5+SsxtTiK/aervlSkDIAvdGv14sG6BMRjlgNPD1HYW8E8GLjgH
8wugFfO9cTt1adg2xyQ7qLKqsdCl0V02gQrFsIfJ3addtOQedSAuVb+b9Oi2h6QOSvdw3obC77SS
wkUIKy9QgK8oDo5xCbyMSl4SRSKCOeynwhPmaLCNFXoAUXtqt7krdLuMUVwtMFWm7rV804NtUCdh
H+9Mh/hL/vIFnVYCufjTjbqSGwp0KlyqX9rIS4JotNCnUKmM1UVovpUozs0Xt8kzsiwAUXj53VIl
QRo7FwWRjOcJXWElhXN0HT7dxyOk2MXONcDkfFuq15YMmS5YKMEAYh8fio88NljeiQcx8xKHGDQs
1M63k+u22ZD6ecIcdnqBQZM0upj6e5qB5GDrfelB47CpJDCgMJZNzldMUGzONivEo0JukEuLvtqy
sCH0x5UMzpoGOuWmhVooezQlRliWb87wY1g2WvSzNTetbJJU+PFW4jir9ko8qF0ElUzzm0XfNf3R
9i6kVQhhIumAwRwUmCj98/yDLi2sumLfrqckmNq3JJL4oNDTVwI4q81mYqaNAwHdsMvLIyiZQG5y
/tyKAize6GBPZDEdjeHTj4+hUSVxY0Q8g9bVfZMMR88CHGQZM+s4YLDkOlaxGEA3e9nGUNEnAmzM
BXYI2N1Py1x1UhHLqwgChn3vOHdAJxH9Ipc9Y0UWNMAybmDyXMd8EecIWNejNG1isOOlhxEYfmJr
weY7Y3feigJPYBv+wJmAOV4XraZTK/bgGFZSF3vSVcyDgqwlUn3wsMmoithB5IL6iRTu3pi81iGj
DSkYar9tGrCgtsUWFPcPPerWNgrX55US2A47bgywTzCOGBBLnyqVDEVhuoRtYh+TTd3178ZAAltR
JXVqoRgDVUfsucYyTj79d0CXDHoAbLmesuZbNQHHrnW3noxNQwSXR22T0YrD2eBz7Ges0nIntUvL
TLB/OnIra+O2eXav2sm3JY+zTWqMl2XUXOeZ/VIDBOhPi30VxaXhq8PS+iRqvUPeWzJWGdH31LE4
mQG/sEKEJxCYJh3zwy3WQzPg5OzVi18NtuY7yHcDLFBK/MyWEbAJRTK+H4zYw948j11CnBirA8sy
IGTrjcfI6vD/V4q1qI0Mly+q0WLd3YcsLpkyU3vKbBOyKChZy2RfTZnfp4G6XA9LaBh3FHQCnbI5
77S6IK6cSOW81sbG9LonBegJypzxsxAnu9K1un+NIpdeuUNq3GiRbf2KZuI223gYsTmzsNXoEKva
dDfTokJfQddaNDqJevC0qZuCvuvRu2uMUcMyT8XT3pM+tjf/w9m39cipM9H+IiQMNuBX6OvM9Nwn
meQF5QoGzB2M+fVnkXPOt7sZ1ChRpP2wI6XaplwuV61aS4kIgaUF7nrwM8suD2Eqorc4pzrbVEYb
70TYs5W67UK4xiwWTiSgghiznQNIbVIow5gIkEcGUTX7peNHEBLGdK/cU96voAWXTua5sVnyrSJ4
rtHBGCZiLctXRm3+Ihhkfu4MkX25/t3WbM0+mxZGWlQpbNnRc0uPJdmHafAvJiacKpDK1J37vlXa
GIfocNwy9nvIHyH5vipotbgKpHOTDjsmsOfT6x0vEqFqBBmT6X2qTB+tBNQy11BHS2PQAFZB0xtq
poCnzesZVtalVvdnt0Tha02/R/kP2WV3FgbzOp39rIkbEJoETKaHEZoxUSoer28mmT7I/DKyJ41T
3AzMYfN4mmZmS2p7+mDQHthCOeazyQ21YxwzDlWWQEma0Rez9jLfNMXtwITxxU2yZ0k6ZwuGFGPl
4y4FtvOfM4WFs/AuWUnEOMXS3o59BeGDdLxnbUDSG8lfry99KcJg3QRzZLicIEVwaSrHmHvcpIkM
MHiEgYcuCoMwx3uH6DTEq6cx2rVG66JFkBRBDRUwQVzHlxZNL1epPVlM7F8t2Sp03avx4Kz1UNbM
zAJ2CFlZRUqYSYv7MNmU4alL4F5rXAHL3gvJN7QCHdxCfPqWZ9+qU1kqmiqVQZS6ya4vCz/hyV2i
9SvvPsd5dqqzLqhM8blzjF2ejUdmvV//hIveAuTuxKbhTmC3y1/QR43sKcPV1FIoMXyCL/tDsa/F
T7mGolkM2GeWZjkbBCmhrTVdgnXLNjx9j+POTwfTj/HmEZ06lqFaqQIt5aLwTujpgPofN8RsbUak
+9qeLkAkxIMv00Fv6o6uARmWIh2d0hbAxcB99MEltaAQeMyxg9UmSd8GTNGa4+b6V1rMICg1p8kf
KIuac/wtsKourQwkumYEtqGbQX/qvF093nng+IMCBHE37tpo8BIYGfI2/9mcBZJIhNA44bBpQfKo
gBwhIln5rbfv7XBXWZvReYirQCPQGe+VFWSgoSjMTSuPTnHkxVoKvqDwjWFVtKMwFD3RMM2PCs+b
6dGOX6OK24j7jP4Kh6cy8Y3QV9aLE/pjtCVQsqkfWHprF5sQg63VTddtS/UlE9si2V3/JEvOBVTv
/5VNgcje7D1FQmnUNmlk0PVD75tTgtqWRbMyhLUUiCgQj5CCh2+BW+vyePKhQJKedTJg5q+xeS8d
FyR4Hgbp/wFdicsapLOcoraIot+loS5tmoFRJYG8PnJ871E8emtD1EsnBcEOsECIhoK6Zxa8G+EV
HYZxZJBrdnBZdXILcjBIs5KsTTs/v4/BuorXEohRJgqWy6WoNCuijAOLpZqcC39UxHzowXF3U5uV
3Nh1az71ndXdSN2aTqBlnH++7hqL67Snr4X2oI0/lz8Auk1idDr8AKM6Rv0XM9zLtc+1FEwxmfc/
E9Pfn10cVWlrvOxgopIxjsDd6GzFuIl6E+A3DzSF239YEWhJ8KzHruLPpTm7Su3GqydzvRVQyU/x
wLZajM/XzSyu6szM7NrtKgAX2greDio+8FO7de3nxmeneeXGsVwF+07/2gc/ObM28xMrEtZIFazh
Yd9m7yN4pGL5hrs3Lj+33rYoTN/7ZVZH8C/619f5J/u9Znp2F5pjE9aFxn6W8d4yb/p6G/NTbgSy
2kfZxquyfW3eOGXtN/RH6G1j+iWuj2H3KNZ4+JfiC97dE5u7yzCbO/uwrAKylXnYAyOZ0NuHstiI
6BMfVx5rSycCCRvoIiEuj3fH7ERwlVWaQAcCSt9kXw9k5zXxVof2ipsuXpOQf8OUsQVlKXRJLv00
Yk7fqHq6JDQodLZSxey30ddd6uvQSsIdF124BZds+5whZXWDPkevFG8CGbcrN/bSiqHeBo78iWAB
tb3LX0KStnPDtIcrqx23v+bSN401oPXScTm3MXPgFKi8Kh6nyyHajK6fWgcrA2llsQPbgPMPAF4M
VKP6BU216SPOtrYDRSguQyyoHnE9dFbiJ13yD4Hz3MY845DGgGQUNkIPo0XQfiRHq4m/u7L5l+rP
uaWZQ6LV4BpRjusue22Ke6d9GMaTmTyIl+sHffELnW3aLExLT1VAdOMLhelL1FA/g3403UBgbaR7
ZN0rYWXR5/Cix4MM+fwHPcyatU6bkWngh916yT6znpw1qoSleAE21f9v4s8BPLt3LG3XlaqmfVOf
R/XTajakDuTaGNhSbnVuZRaVLGGldqewkBaK2FbX+GCwuP5hlrYKCE8MOUN91QSZ4OXxZGmJkiMj
SEXsO4ZxUwnQ6VopfCkP+VMJNxFdUaSaHU8+YPqsQfMRTRHUFfcjxjEl3jxWGflDuW/zdJOo7fVl
LQbAc5uzi8XJU+IgCiKeR6NP87s2qjFKe2vKndJBE92DOwOQuetGp72aXWbeJJJrMtuEnN/8DjHa
KKmBisc7AeDnfqIrk78Sjc5q/d1eYz/4U1K4NMbAnTvV+9DNxZzgLAyxKOtyt8csZsfQm8YUpOP1
vk63vetAEe+nB4I/xd5Lon0exciTd6mWfsp/28l4kigRdc2BDnfcfWnNo+M9R10OJdJs44JvZw31
+XFfpp/KoY6N788ghH7pY6bguhwlfmrWbIV6JvILHm+9iTfK8Ov6F/hwXkC8OymSIi6boL2YP0Eb
Du7bJnYyKJJCL74aaeun2bime/rhzExWOJtKrogwH74zBt5LJxdoT2DOfbxpiuZt4BZE4XLn7e+X
AylKC0z2NjpI85peb7dhykdkC2YcfZMol41WFFw38SEwYy0Tjxfq/uhSkTlAJG8NO0PVAwXd8ou2
X9oRVNeDT6LIz8Un5myvW1vaOVRU8YzDFIflzpkB7LzU6chqtKlE/YmR6M6L6088WmP0W3ADJOjT
dK6J2Ss+78ISKIsJGRXIfkz7s6ubpwaZ7fWVLJmwGMEc3hQ0PzwTzUF1A8eRCuKycwJwlLaINGs0
WB8ODgb8KI423qMgyf9Qnq4FBo3BESADkiEFV6923gYRezaoHYz2SmP5w4UGWwyuAG4QOsmfzg6p
CGXPdUaxZx6KCL8NspHjYzd8ur5tS1YcsN+APIOhdMknBzm7NjVTKH4VbCrfDE+J/R2TSqcy96Cg
OK4E44/VaCwIzOKoR01HFOWJS1MVjRyZuzBVg7F56G56G92YAy8OBr0lLBjGrYNiSaK+JO4tQEt/
v0487NHCY2jKgDTm0jjvwFNa9jIHEXcRxO7e9Y54T/poaawYWvJDqCfBAYGcxuzyLEPwbMjVcg1D
AHgF0DG/HyL6dH0tyyaQ7qIfaYHldLYWqzDrmIK+EMKx0bFsFGYm+/LHdRtLfjGhiPH2wjsBE7SX
+xXFUNOA2GqOJtZ3D+Us90sN0WLzr0Xk4BP4JCY8D56Ox97MTJekijs1doveFhU/SepuMGu/8k0W
otyFlVmyi3aHsomAlbrE0L6oIVZAf8pcrvRbFvcM75CJ1x+10PnwSStYwoseZiLnXUAdMgv9qtms
Du9/HIubNu1/dnAZXW5a6bQFSxTsZHmzMar9OHy1i5sxtvzYgSQqvy9QnaiCbI2qaOFqurA7c22r
4lnUh5Nd2m4xqhbkPfeTzNv2A/Wp/WyiTvDXXggSYcKAcQC5D6pmlyvNh1C0QwvdFsQu8JIVvmiV
H9qfwrVBvIVPd2FoOnJnYdABKJ/YGoYaO5MvrrCtI9q7xa2uy68p6KZX1rWwkxxtKUApmIvB8Tmq
oDMwMk5sBImmTD+B12zTRl3nYw7LT8z8ZKMoF1JrxebSEiGKhPcxcgvvQ0EldQkYkZMuD+zBAclZ
7/fxhueQd6hWKsMLpw0R/g/383StzKucold15bkIHajR33gyj32HoBdgu2scL0srQvLqQvQeanWo
3V5+NK7NslcpVqTx7hfQ4uVPNiRRantl5xYXdGZn5hyxaVCnFz1iYejuBYkCy5WbtBl315196YLk
5+uZ3cVDGKNSJbGecMw3aTqCJHHXuFtHB6VzA231Acy+lbFpMLzZjbfC/luQz/RWwrAjPASJNJv3
DXKwCE/T5HnAMUZAjHRrabolVvF8fZkLOdS5mfnAQkg7khkZzEQxnkHhV2VXL9QsNq1FDkW55oyL
1qaLeCohook4a4aIoRoM5Y1YFNzCLItbk34X4lfUN5sYr5/rS1u4mMHyjC4Q+kGM0rlDEqMxgRbC
0myRPxrSvnOrb9ctLLrimYWZK1amriPJYcFN+iCPen8k7TMUKlZccXEhjIEjAeo7SNxnu9aKXMse
8jtB40VPpju82GJtfG46nBfP5T8vcyg0OXiBcsgEXB7eQuB/y4LB2YfwOZxwVcWri2IHLX3vJc+3
4Lp06cn9ZYKQP5ft/vo+LoUOKPCAVnhKcaw5R31OmypkGiTqifeQoBaVqx+i24bmuBI6lgK9PSm3
YZkeaPFnR7pmUhFLAJKU2O4JqOjNUDh+qFOf82zfe8QXcu0qI4trQwGC4wNyFzJDlzubQSkxV5Tm
YJe0P9NoODpQkfvqZvZt2bJT3jVOMNL41andZ6EG5bM0JseaKvMmlNWR0drelW0l/YjYb9d3/WN3
AR8daBSkxVMHCnTllz8N/S/UHSGREVRV47PY9pVDfadHN0UNydEqwh1ToJYyqs5nSRoQIGZYfkox
8dEDtt5Xyq/Yb1atDbR9qIfhZ+E6x/OX4dBa89IN/D9USYyEOm/dDXqlWPrvtGz2BXnLx8AoTqXc
XN+JpXPsMuA2cflzaKPPvL90jRad8ywPSCWTQ2VmNEjteDgVdub8iyksENkTB2/i/CxTTzRhzrG4
oh5PXKMpPZivjqterq/oI3gTNlxYAZIXHY4PYCM0PB1pTlnpCClQN43f+lacmv6XDn/aSh29uI19
1pkBerkvRAxbBnr0jWGZ0JbpyErCv/RBwVCOfUUfnLE5YrouGVFCh3hqKuLbTQDCw6jaQXYiBCRP
89cuXgmYS2cODOxQRcXVCTL2+TsGPLXCqSN4kBX5YffddXd5OQZiDR+3uLAzO7OXjFe5seEVBsr2
/Vs7PPb50WQYt0J7jJ9IuSvVP+RyIHIEc9cUptFfuTywAlHSCFWMA+uBWxzVdcNQflOTlTC5dBzO
zUzbe5Z+07ZNGgJVUBAMPSq38FsMWnhrmLClWIzQg880BUZr3vzGOZCSdwJnbrgP45OswXjtHri5
a/NtvKbBvbiiM2OzDxWbddHILMH1Rk2/qm4tsW9AWXn9zC0lN+crmkX6tIkaINmwIl3vDLcLcgwS
xsVdK96s/l8c/L/1zFUbewzfqSyCqYh8Kb3DkD7V1mu1pkW6eIzOrMzuB4erdGgYrHDvyMvPunwA
1rxXK5f/4iFCSQN+gDcYRq9m3hZlfSIkHnuRHW1498u0BKqtn90GJA6G2BHbDDy9loguOcREpcUh
TINn0Tzii6SwZO3CIZDFb3lW+Ukdbb01erg/I/LztOrczCxBbAn4cgwOMwbK5W9dynpgnhvRJtue
ufqFYjIw3IGcOmc+ICKd3JSE999wJauN5iTCEJ/XZ0aAlIAUz55ltJ+GjogJzNRwF5DpGq6mYyCd
eF2436Ue+XPv1FmJggPxXpIw4U+DA1aeXobNlwr/CrqxQG68ZxWUeNu4iNJdZNC+RbMJ/Bl+3KLf
9VQrFNQ2uJsakLgmFUi4LdtMdyoe7HyrlKLNzm0yB6S1o71pard8LMNqhEBpktWZ35WtG7gDK3cV
cAsyajHn2tAiz/wh7krua/QF73ndktF3nCH/aUAa9F2baSt84QLC6IOfBK+qgY5IqZsq6gKalJZz
k/auvbHcyHxRVT8kp45q55HEkg9bkC6oaOsOVvYA4uNuA9xy5PgxxRwazYBhwqytGX6KSz64p1ji
uRgkynYfSC3rYxzV7m5IegRtTcvE3NOcQ+WN68R9U0kVtX7X9dme1G2xk9Qr813C2wbdRkHVLVCR
w7fQjJMuUINRQmrIKrOVhGHpEJ670Czm16MaId+H4yHRNWvC+y58dlFb8tLX69HrY0sQGQOaUBMp
McoEkKa6PIdNYtKYTHVMPTzkxQGkeYm509UbSGn9MrkN3aNtHK7bXDyFZyZnF83g9Y2bGyi81IAh
l1YVowpSPkXl+OW6ncU9RN8R/WjA1nDmL5fGm2rs8wx22qE+KGD/iyp5S2znuezUyuda3sb/bM07
34POIdw7VZxH50C876Z+aqkItPeNlttx3DYppNLXtGAWHhkTrBp9Iwf1dMyPzCI1EB5RDYAwaoH8
FFWPhTrVw48o/qaLIGE7jQMrXnHOfUy1WmXrF9ZGpO9t9v36Nn+M5Je/wrrcZkwheWEb41f0KZCO
4Uut001uDkEYb1T5ORaBaFberR8dCBZtNqGSJ2Lh+bpzhrlWEbc5VAlYUFbGjgrvqMI1Mws1XtjB
gwTdZAddzXljLlS9U2ZjgZtQOS+UQ+O3j+tDG/Mbx0azWFqpCmIbj7xW1EdRQBwLnNze37vW9Cuc
iUEZjzWMIF7ub0iAUSYpcnpZfRL8Vxpr366xq8YXQ37r9T3GiPW41qpZ3OIzo/TSqCnDLKopPurA
xkNCnPc27nZFTVeygIVzg8VNXQeU0zFzNq9AmOgRhgXIVEHBDmZBeV/zV4mbXz540L2ot7I5yXAN
LPwxLkw20TmcthT34OzYQDmn410N92nkr7pJQVl+H4YaWMJf1w/G4h6e2ZkdjJDzQmcu1lY3N0X2
vZVbop6um5g+w2WmcbmUmW/UkNABTAVLaeun0Sz8AQTi1y2sbdbMETyrcVmcYxEp0NSI2sdUeE8u
OHwxV7NiajGQnO3XtJ9nDxBZegm6KlhM7j0Y7k+jcfxxAHlY6IfkTpHQb0Cn8/erw4ma0PmQAoEu
w6VJblfdoDxUe62WQnLnQYv7vBc7e41XZckVzuzMx9FU3NjajGEnJvktZGu2rZNtxixaiRVrZuae
PWQ97UyY6UAuwjFuFMt6U8o12PnHwRQIjCASuQ40YyfC3ZkdQLxKYXqogJZCjeibqJDuLFD0aX9I
W1ueMHSF+pVXGffCFP3WrnX+1VOyv7WaSQFS1cD/XP+Qiys/+0XW5Yd07ZoikcYv8sL+pQjJz8al
G7d4uW5lyUPP1z07biRvxlKH2F9XfeZtCdU6DKBWT4AdxOaI5Owd/fPrFhfX5eGljJLYlF7MLEal
SMvYQhFYCC/cJZXJbgq7T9FkzNYIwpdiCaamJkwNsJNIBy+3EPpubVRMprrOvqvD4lHkTnB9NYvh
Hm2pyXsg8gqp80sbcZgm7WiiE1CBiz+qMUx/sMxD2+/A20b4o+XEftutzPksRTBsH8DwqHsiSZrZ
NAwOWYUB5V82RL5L2iAb9VFSunXyduVrfaxugIAFhewJ6gZrc0yXm/KqHoWVo7Un/dHYjH3kE+dL
bZ1ydZPXb9d3c3FhZ9Zm5Q1XqnaUEtZi1Ls86I2bLSoPjV+s8eUsnnfck8g1UaLFqZ+FSWOssyaf
1qWZCaLmdmdzuRFAXraNESQu2Sj9GSjuQFfDKczcXZjoFc9ZWit+AOpfgGVN3nPpOFIWJSSxcA3F
eIeG8kfnxRsJ9L3Jxco3/FjPQaBG/RTtTAjofsDljV7KSzE12EXTnFAij/eh9LpNq0ELy0eNJjuL
rdfrX3LplAMESHAPwSKy2svVlT0vuTAB/40cCG7VMmuCqFLhtivJr+uWliLYBM8DU8EkiDlnpzNy
KBFwQxboL9r9u6lHVUPnmLiQu2qo961wdPPARKQA3EJ7Es9B5KUrG7yYVrsONtgEk8qknX25WiZ6
JxpSF8XwPPRtW6Gd+1Jxf8i/Mv0g0oeSPjjOfqza3fW1L+6yg6oPhGBRP5pj1InndjRSDpIl45tB
ISmEV3werbxNFkrwBJkEoMOofbsY2pyFG6cOpcWAJQ1cK/ZrvS+KxyF5ciRqP/vYOZjNnWXtRkED
hTyDfJHmSg6w9IU9oAso/AkQuXm4w2yRlwMVOQGTHnpP7SbEbfvIvDs7OapB+K5br9y9S1EP3TWw
QVEcHaz78nt6+JqkybDiwfs2EjxMHiXA7A2IqNxhEzVrpK8LBxSBAM++KSChOzoLBVZVlJjNqibo
t1fdVpp6UImrY9Aq00RsbRSZ9m3rNeHKKheQAbj60bsBcg2stsBjXS6zSKwukxJ2c70b6INifs87
zBf3ePhCU+XEWdB5vz300dCg2BD210Ts03gVMKKYV8VkIY7vpf0QbCyGakF1JK0bJX7Q6imOfl4/
IUuB/syGPUc1aZeFzKlho+H0ybI6X0LZYDB/JCy9AyLhgJ761zbSX1Df9K2OHMt0jX50wZkufsEs
OKCMg9TYwy8ooAjMwZfWNPdg27l12mHDgLLTIlmLR9OJnD2i0Cz7Ix6BgcAPAKcqs9NuJLQIjDIa
nb3BVP3ejVE4SQCq9jlG+fapMg0mdxaDzKsfMjeK7khE04NbFr296zJq3iTcU2tjQgspGVh6bTRF
GfDbeB5ffnJn6IuhmAoMLGF7Y/R2pVhDQS2awFnCAALoMj5I9/SOTLWrEYzBq3WsLFR9gcq47lUL
dzfBoPUkMDm9GD688Ttd8bFjeC1IebCqCCp+d7WwfB6HK59yyRIqfRMnHWLDB4CpUyRZakWI8CJR
qPZGm4LfsOIpsv7FDnI8UFfYZGq5Xn4XL/NogzsA30Wat8T8YVbVoRkQaRO2xtOyeCQpeuJoOIJO
EFWSS1uWYZc0dtOJXu8+VG+ox/hmfCBZCimVB6N4c7rbjt3I/i12VsDPS0fx3PIsv+xzqxZxjazE
1Ce3OpH8aBEjYPa9G7+R8XDdSZayAgDtJ5SQi6fOB9GlhMaR1GZRBCWnd7SwnnX/yvtyG0XFrkxa
v7XVyTTTO8/wbhoSfrlufmmtQPFCQsGdysV/vsJZ7UF0LesgLDfd2vyTZrFvFTbUoj0IsJnvcNbb
NlpjqVpeMTIRZ6q7Y9podrqNQdtxGGHFQ8peBwx6GppsBtKmQepEdw5RmFyB4mppByz8Kena2MFS
pgLZKTwr0SsHAmd+odhhTNy+xWkpmjuvRC5/9FSDJrMG/vvg8a3H9zzcZWChS1AG3KVr5HNLr0Hi
QIl1YutA4jsfDaq5CJsOcumBSo4EjagWwABq/I4RGxzjkOkjDU/QPPr7Lw3gLugY/gAT5pB+II+j
Kp4uGMygJ3dpW0uI+LTliUtQr3fi3k3Cb33K25Um/lJownQMOAowuoCq/fxes+s8E1ZbBLSyoVOc
+66DZBfIHxMDH9dXuJAggQkCrVXw+AIHPR9zDUtam26B2bie/YA4yB6cdpsW70Le1kcXJPnXrS19
RbwnAGyBKZRw/3Qpzo5Ol4Xgeed4UiD1efkjYW1B6MRMt8Sr9qp57LkZ9F24i9CGvG56YU8vLM9C
o1FA7UZNj5kmfFRhErQ5YEtZtLPdNb7TpSgMU7i8JrVLuOssxzX0iLEXifjQjvYNRS8WN/9dbEQb
u6y3qaS+LONd4T2PTnw7KmffmGvV0cXFuhbCE4qVOLSzaJGPorLiHIsdja+AkDVG45ftc4Mu8/VN
XYiEGA1BrwEsgDbaz7OVdh6axjiTSHNJd1N7/RahOnAq8sPI24Mhh2MWroltLEDSJikoXKjoZeHx
NH+z0NJ1QfsLm6k4MvC9sBsS7evsgLdn7h3icSPdz8y4y/nOSt4gFuVDOZe5D91fs+gir8aDAiQq
uL0plE0v79rO5kNsaPyOBNWFdE/tV5edvDpEK/6WZ2viHItf9D9rbDZC0A+6Emi0Y6chTNCan1Fr
2AwD9cu1kLcUEFDMwP6i4jZxSF4uK8wsrbpuxKPfbAOgK9Bs6Z5zUt7Gdvo88PrpugctHhYEHwuj
YJijQ6Pl0l5jDqbAW7EICNeA8ZWQ5dilnenT8gQiHDD5huI5zD8JDyR34vW68YV8FpWq/2xbl7Yh
4E3MGk1z4BYjYMWTOxKv4VanEzB7LwA2Ccwgah9gM53XLyD1VcZeCCrJzPC2HlAAzNTIAsXx+kqW
7megvSYsH0ZZJ8zK5VJYh2F32qKZ29S82Isopv5IZfQkvYhvejZk+7grTonrwDhANI2miR9HGolh
xN5Ar94e+0LqlWT+z0U1Xz1wo3/EXTDnNwcMSI2kIenwcWtU8vuM+ApK1hX7ibnMW2pOs+wIwPQb
F45fsnpPuzoAt/pByMfacw4pa/0QvdPEEbeh5+xjywCkfq3Dt7x1zHbB34EKFZ3PrPRNl0Sawwvy
HmLyyU2XviehDygJuIrfEloeqXgnje1bjnq1ZLZLktqvzbVpjyVHgXuAJRvPESS3s1CKD0JEirZc
IGwM6ghKhgPAyECmN/VKqr5sCe8e78+44p9U8+wORv2uyrrpCZtQ6+CR+ND02dbJ3P11l1yKWOjU
ovPOUAnG2PqlRw6mbSQYVIWyD7AoZXMQ6U+BkWK6RlWwGEEm8DSeA+BO+lCmzDXGuNoEw9FFFYbW
NobOz46ZdYtEwujfek+7n0lHyEHGbnnXuA2585ya3NK8BKke4dFaRJtC8dzp+VR+AZAVk6DzAi1E
mi2bTVIVTe334i4sfnbGb6vduqBNtvZVvs/WztnSVp9bnOU2Oi7rhk+imUn+pTKDzEJdWD8oe63R
v3Q3nNuZPfJCGZpF08GOYWU7owLqjA+BMTRHSG1DKSVeCR9L2cW5uZkHKTsWg1DYyKx9H2uwAJQv
SjybxqYIC7/gu+v+StgU7j98ODQN0OefmKvmmcWYyMTNbdyxKIEAnCnrYaj3TdV4zRZHxrmpW6uy
txFA1TsNtepPZllbjwbj2r5pXdmjV1mSYeekNoQ9OhRKoh0dtX6ydGG6gT3advaI6FPtS5VT9yDC
dPiWEswXBExH9jYeI4TByIvS26birdpYGBqtwc/fF/F2YEZ9k5mFsRWT29q5FYLipzPJT96azcFq
VKo3puSG2PRxkrtBM4TePTOqBLBB4pWPdkTN18oi2TszJei4DOKNyPIbMzIDKkiIUcSiTY6dVDby
Vs3B0YYpOvwGr7vv3dBmfmYa0TdSi3KDqmf9Yle2Kje6q9S2S1rzK2YXcNapKRxMBskodnYsrqyb
SEE22G9L1WaBbBSL940EMAAgxolVgmR0mssyD7yyQOzZZp01+rwcgO9IhrxCaALT/Y1KYw7uwijx
fhZQ5Ah05/LfaVSSo7S52KNKoDc8wzDWDUD14HpqQdbnVwU22Y+aRCcbKPZ1AfCDUB7sTCp/VaXu
Ts7IiwZclknYgVS2A50GlFnYb8nD9hsRrfaCNGrqH11D8pcCylGhzyrtbVrP4L8zhu19dgs3uoeM
hpkEkc4KDEfQ8Y6C3Hjb1ymEFAiu/Vxxb9/noTVgzr09yrZLbkal8iMKXdbRbFEGr4ZSCd/KY8jd
1g08zKgBo7xhTKM7nrPC21pGL6INCBxz0NH14cm0SqM+6Jy40Sa1TOMkO/iurwureLdqDRBMCLwg
DWo9VtVGQXateCqHJL51am3ToCrHCuM7Q1VNMmVFw7ZDGke7JFbNvcFG8kLrQYwAQUOU3bfswiKP
Jevzctsp0kUno63tu0FZzdZGEvwdQ+/VHgQbAKiW8Ay58sRYDO/TpAf6bIio9nziuK5beI+EonEC
irXQ2sfVyVJfUnFvp36eHOzidz1utH3neKsD8AsBAa8a1Hgw9jnxuM/iatG3vGpSZAaYFL7DnNg9
i36mUP8A58vegjmt+h264LeVFH6TAQVPi5WgtBACwZoFLD8QZWDznvcRcsMcZex0BUAaxLeCPbvr
FMWpNMH/sCbFtxDdkQqjn4n/IBWfh7+sbKjULvKCIm3AyICSdQh2iRSjjdzKUIl1azu9xXRBUq7E
+SXDmHrCFCMG2NgHkg5iZKwhrYHaVgfA730pHfRTDzp8DW2x4k1L+4mqCtgJLeh3IMpfJiWlVojX
FVDTYUNRR6tocUPMoct88NyCRAnhq9uMEUlzf+wctUZvs5B5oZPpAQiD2g7Y2WfWW1s3YlSwTqEE
3ZgdLrLwmIk1DcyFdABUgZjSp3gSAMwwN4NSpFfGJdIB0m5rdoAUBW7sV3ftqbiU3gMqgXwVO4kK
wNw7tTOUdhkJzPthr94r9GlRjNMYJwpaYNIhkOpE+BVxkmoguRUNHV/jkvsa9l1f+VkUpXd5RNzb
uOn5IY6ceBuGZXQbC2VsCc16FC0aJw03aavQF80c0IVbdR+vjegsFaWwW4D5WxP0F/jfS6fgvciZ
2UHSunRQLYhHP87ybTZ+je3cJ/FXDNFY2UZSsuL2S95wbnb2mdIml1adwGzH1LaUr7bW+2xNEnD6
7bOcBvwq1AHwaoLSzJPRNrMb3ZtIjnvUqSM7fkijboVFYc3E5I7n74mixsGOYELKFF84jJ+sVvz9
m2XqUaMpBP7SqQJ9aaOuTLfPGmhJeWb5nDfGtyjMdlAXWMndp4zyw26dmZkVBDqR1U7rwQzk08vs
ocB4QixOCfczvrX7z9LZX885FyIfloUlYarVAd/vzAVkheqhZA0I73W8KYr2IRndbTvQG6sNN67U
K7fJojkQXUzDrVN3bWYuGZ3K6Qjy9xDVVjJmW1Y5GIUAr5cdn8o1uaSFWEvRg/6ftZlfYARjMBIN
a7XxMKrGt6yfTXpq2S5GhyZfC0ZLnw6DGhghxAkG09PMQ2gKCs5YTbIuzi/qbrm7H9TvLHnlKtxU
3c+BrrXYlzYTZBAAOHEg4VCiunRJag+om0dpBbQdZiOLsPTHjA5+lyaBjl0ddE73/bq3LAQMVAeQ
w2I4fsqHZp9PxkPBi4mnoSgAFRuchyhiewvZsX/dztLKkB7aeLeDB/kDxZCntStw1oCtbbb9eAuC
UR8jNHGN5HBt7nPZFHppiL4ghZhjau0Q7AZjBgCVW78Xpgk42psGrq8MD3qtXrvkIA6GyP6fqTms
1hEp8igClDrGuP4Pae+xJDXXtO0ekSLkzVSlcu0NdDdMFNCAvPc6+v8Se38vVWpFKeAZMOoIstbS
MrkybyOXd51eOPKobwx2X2x+SyqnXpNfWUpd+WB/Qs6WSNCkKNn0hDSw2CvyzxZ5m9gnW1WIHkCh
2tlEsaXbNVldiPvYsjadK69gjBaSgQk2ha6+RdJBS+l8mdKqbMtwZIZj7FID5KstobytBfFoApm+
vG7WQk0HwslFEAutrAiTNlDRFwez0ByBxLXuI2h7K1fO0tECJB+yBU5sfNHZTlD6wSrNAfhp2KZb
F58CRxayZ6HvtqGRbM1Y2PZ9tnIFLV1zpzFnx5nhhbrfhsSMcbZPS4UK4fPl+Vva3waaAyp1SNAV
883ggutTqwHcYq65KC7GaNoDuDNXBHQX5+5PlPk+SKGitWMHLnlsLIoVwksQWXcTfFcwMD7y1H3r
rZmhLW29k4HNa/xZnUv6GAG41v1XPX4w3V9yfwyq7Rg/+Mmz3v68PI+L6/BkhLNbPKwDWQymcL57
a/YIlm3H8mVVrH9xPZxEUc5Xe6DRTVSmeSwNOhddSEE98pWV3bt0Pp7O3PQjTrZURt9H6iyCwLi2
5f4gNT9K9VEL3nVt+w+TNmnXAZYzOfdnw2nCpjakjElraQqEYu0owQHfJMt9uRxncfmdxJmNKKys
hmY0I1Km5dZE72Yubjop3EWx9UVz1as8iv7ltDgJOTstjLTTwnEkZFJTGHUd33+qBvQzaSFq7367
1uReXH5QlaHaAdSgq3X+zQavMmPZmA4nT7Dj9i4HidYGj1q01jJYXBxAISZKH+Jl8201uu0giwmB
qvhVS26FeAdfeZNa24J60j98tZNQsy2VUpIzeoVQg3AjRrItJ802jq88aiNRdKOt9ZUX99ZJuNli
VALFF61ymkKx2EW+e+11a37iHz0pUJqg4PC/2ZstxCSwkkBtptkbvqb604CluN/b5nBVI+8/7qDr
IW4Y54c6PGANt9GDz531pNcPA5JtlfDp8vwupgqnv2a2RsGLIhKv8mtwxmrKa7p5tgFitK08O9ev
LVIwWdwV1bWfble1MH53fObPHiAg+AaihwF/cZanCDomUWY1oH1gyl8iZMzlorsTGnITKdoPVmaP
aen05dfUiiFfu2uuhcvxKcqg+0GeArD9fMe09ES7QIDp0Uj6UVFaHMxiO20+i3prq4mC3iS038T9
purlmyqunA5L/T8wslD86eNPonWz0WdK04IiZfRt99qluuPKpTOYkxR68eJa8pEy7zbvI5ZGv/W0
6I3q7dbV65syWbUmWTo6Tn/KbJsBqMVkpmYiUguSu78VrZ+8zMTCO6wst2lM8y9+Gmg247WZiBMd
i1TNIP2NXhQT84DcrrJPetvg5bgvqL6EtA38tR7SUrVlMjuZCKqwM1CqPP/YwAqitrCYbk/JbCUH
MvJDER8TaRtiBBGF9/5wl/wDBvMs5nQpnVyjo8rOagpiFhTyi60cDErs6GHSARwJ+i9QKrqnyzO8
dM2djnJKiU4i+mOQJ61ERIQrQ+E6yhFkyGy/3yjibRivVaqn0+Hj5/y/OYUscR7NlYohlHM+p5Fm
V0FWHXIg7Yb18/KYlu6bP2P6iGUYS8DL05iGvtlkbkE2gkFe8JxYDHNca2ouHonYsEFko4BlWnOA
TSxLetZgh7TRfAx4xo0oPmpqbOfGJ1P/DmY3zgY7UN8y975JV/bH8j78X+g52qbqBS0yB0LXRb/r
5F3SNE6CQVjwD5IKk6nUbywTp8+H7oZR9hCmZCIl2Yvv7sphI3u3stjZknIVh44xbsZVe+TFzX8S
c7YbjHGMUykjpk7pIDJ2sUh9mFp/uBO0ax15UnerC04gfbu8fJZIEWdjne2JoDWFJpaImybtprSO
ZX2n6Rzu2D3egOgUhdqhqudnu0a2XX1tjyx+UwDlYJom0ydldsNKdAJBHoKPj7Pyc9OFj0HXbTr/
JRbWtKUWd+NJpOmXnOz9um9j1K2JlLmxk/u+o0ATzoV0e3k+lwZE/ZjVowA/RcX2PEwmtT3AHbiK
sQD9wQhDiH0e52iqql8jqVl5/i5GA7mJFwT/1HkbzizKRBJEqEKCDNHfVUCI+ptEKB7Rh9xcHtjS
/MEd/F+o2fpUcjlG6IdQvgAlOVJqms/QvZ1c1/aXI/0usM4PztNQszk0tNRv24RQWXpdyV9l60HP
75rixs/fI/xUx6+i9CK5B7l9zaInZKisNUPXpTP15Af89io7WSs0YfWKljKpT/YjSa5E82aymDTl
hyRY6z4tXUmnoWZ5Tlu4amWBkN9Uo/Er8l+iNLAzvXVygYUDIrVV45XpXfyQFCqBR4L9+qC+LoS6
EFWty4dMtSPo4s9N7jtF+w9MDpC2f8LMsibF9OmhqYQhi7yuM3U3EiLotQPYvhVDsIU5hFeNFqIO
EBpe5GwOsWj9/z+XYXXVNnZVy+nEBCcMz3gIqao5WtlDZWurciWfWHgRIeYGTdCkQ0tRcZrq03WC
Rr6fJH620bJAeFKaxNgkKD+tfLBpuc+2A01DOrGTLx6iUrPtMBaKmyUKD2PkQ/TGEQPUQlAU+mpS
4YgxBJLKFb61vDQulPmp3GNbie3pbFxF1lIxLCbYG6wCBQp03LSI5eJN12ioEmgHfCG2gazakSYc
FXQHDcPbanWwr8fQLr2OylXnuHq3HXXjk5hJtmnGVFIjNJgiJ0+tTSRHzuVDY+Ek1DBM4xCcBGWo
mJx/iqHHgqrPATWmVYWfJ9lIaMfhj6R+vBxnaa1pUF/5B9flg02h0aYCVSz68X2913CddP2jBwIR
4Ry1Phjs4/8WbnbqZlI5isY4hfM+Z5ZvS9Zd2N777ue0a+1Vef+lZwDS1sACsbsFOz4n2CZ5EfSV
qENj7pwYnzmrtsNIcioZqK9daccxu83WaJlLX26S7wbUwZH0oYvoyY3W+3EH2aF0aiXepPHPdPjU
iWs8uYVD/bdM+P/FmR1ICP7SXZDYRpp5aBEA0m1NUG1p3MT5KvpxeqnNtywn62Sioci8AOar0evL
Ug2IZUgPvfog9EixtTYCeU3dIi2/g3Cf5Ttkl1C03ZtrpdbFz2iAWpuIrlMbc5qKk3Mp0Y1QT4b+
9yKtxfeo+GpoO7lF3hLrKHQNmn3cr+yLpSPjNORsofq126eVzlfUq3IzjtZzoggrp+3iBzwZ1ewc
9HVl6LSWEELh3xQaYo2okbZlcKtF8Wu7qj25VABhi/9vFn+LBJ7MoqzHVW7WzKJRdD9K/97ArST2
vXtqYFe50jwLnrmzKFTW6lv1TzCns+izS83KrHrILUbrV8eo2BZhD5LxSWh+uN6L6d9k+bNkbkvl
U66u5JRLL4KzyLONEgiynA4mkfGqcIQSDZ/av9H08L7Us89VHu+G7gni217wWicKnwflRWrX1PNW
J39WC4kUfci6nMmPih+x+wii0amtTRLet78tGdKRt9hrteb1u3gWoWGMxQnAeGl+1Q6DJ/apSlRf
ctL62age3G4XpisLeekOQeD2/6LMVUAncGMmaETRVO70htt1N0oHWfsqV3bZfbp8gyxkDxQFROjB
UDIxwJntmsAYUkj/HEWWCfEm2uv5y2AJz6WY2tCv8PCQ7VjzVzokK0HnT3UVxtH/x3RvMydrP2vu
dciD0teol94YXmDr6cr1Px2oswN3guNBa0Dyg0xwtltQmLM8AHjkSNJjjsiUXB6Hdq0Fv7A6zoLM
NoaW6IlbKwQZ+4eaV3psIdFADqatXPprg5mt/UAwJRAFUxzzu1921MJd2/x7EyYAjAD8pjfqbzbl
+R2RFjho4mbBIow3avxCP84ct4OG0Gi+9nEW5w3iEtc7xZQPghaWDKo6EwmVu/dj+7Pong3vWav/
/hXAgP5EmW6ok+N6jOgoxQJRBINCaWwX5lZ3t0XzxVMKWvgrC27pjkXMWYLWr3NHiPN9Rafbq+Qp
nJHcl973TinwqX7RtUdjPEjdtmuQIVhZFwsXIAVaw4AcD56Gisn5CAEdm2o8JYOxVmPjipqNsc0A
O5s3hRqsjG9pBxucggBsScmAEp7Hwr81k11zwp1iQJxFR0v67GdvZt/bWv0+KtuSE/jyQbW0Slge
yFaRMAHfmR1UQ6HHXtgRUQOwKNTuRlDRaBhdR4ai9J9Czd/39BwirYimUEK3ifroIMivCrT8MTPX
+hjLo+IJZeFRT09wlopVnuzmvadlm6Eu4x8pbPHvZi4JbyC18+fKkF18lrPYuwaEH9/E42jc6IOM
UYMkWf4xaowss80eB3pEyhOpwQTaL1pHVJJ2JX9buJOAN8iSNUF9aTfNZj/X+r6CHgGmmXYsxVW9
etCy1o6hhimZj+Dbl8ufYGktT95bMGHJ+VVrdpZ6epO3eUU8vy7sKEP15UtPOq6LD2bwD5QVEFPw
R/C4QXV03twQ1DJrlGlsY1FKr73sD1vZyG9LBGsdwGl3GCoEBwa/gulYekYb6GZMyhw8FT/sVz9W
oIeGIIu1UndfzFQcnoBySM9j0MvSRmnj+kunK9FBVhPtV6E11jfYq+22ahsltHt6Pkc1rbQ3drw3
2HqdmE9mGGnRXsjUrnP0ovX9bdnq0avmC8jX60rloKMj/fJGhXqHJHnS2sNm4WbC/4V6Mf1IahJz
P7PW87GrH7CSRi32LvOymzhVAMMYf3/QoTYC+JK+HxpBc9A7pEUTnekopxZux3A8RPmZ2rcVfVe6
lWW/cMxxmnJ+G5NghfyBZpimfqYGEx+usCG05gPubNVV2VNE7fdJ5h/5HpcX/lJmS0gocdDt4bHP
AUWmUJZ5gZcjpNNfYrTnpLWlJrDjZNP20S6yvmTZi6e8hOmKqMASR/s08Bxj1OdNJNYKgVW0JQsg
9ZXghNaD5n6T49YuOgg3V1axRy42sLAxfiiNt8D7MmZ31Rq3YKm7e/ZTZrdLX2OM0+j8FEEoNxoy
W51EfztxNPFbaFQbpTzIyY03OhDFPQRLwMam/6A3iVw2ZppA/kF1zSnVhuLCvlIASLsIZYTave/r
tpitnHJLWQK3KFsGGusktTk7VmWjlhNXn5DeFMm6XSx/c5O9OS3kchcOVyX+Q7qxKis9dRZn2fAk
AYkXJTQycKnTNj5Jhdycn9JFE2I6+yKrt7IVO5r+mMuPstw7fn9VqVuAA5fX9cIFchZzughPYqoG
cueqCW5TgHMzxjD+h29Tp0CLYyhkQPgB3VyOuLiKToc5u1v7ofN6Q51Cllsx22XqPhn3E1JCMg65
VNtBfrS8W6rBdYGPyGNuvVz+ActDnkQWWEE8mWcflwdGHrcxVEhRvM0zp6qfzJru+bgFMZJyZF+O
tvQuZ4b/F27+qIqCIspdia8aiv5GkQ+ZdTe0x6bYCAnOwBD6XP0lFw80nBP9R1+qa/GXV9Wf+LNN
m6G7AHGd4XrjEVshNXjN4diJmyH47CuHHldmL1yJuXTfnA55liV0AXeDPM2wLD/67U9xvFObX5en
dekGOA0xS6rzto3HXmRWfdj5GSgqUdppgCCs5ICPVjl92ZUbYCH1wZIYcjQkIJQc5wgxoZOsblQA
xY/WFdxFsTVtq/weuHtj9ZsthaK2ikIRIGPlgwOZVSaqO3hdvumFr1nqaCNYqmirwJbrxzXg20Km
C319UrOGt4MCx2x5qLVmojXdQ5tI6MunN7zHt2H43haHyx9s6UxFaZz6CWcbj5N5EiK1ou4iW8A9
1mgYIKeGClVMjVXU6qsaC7ShErlRektMb3TBhLObhE0XO4XXJyuNksXpPfkl0wFxcuaht6uKrSJi
VO73j9X4ngVvNciAIaI3Oq5dmovza6Eghg6biqj9bH5NTfFKZBtABo1YrLiGoDroUL9llvEmxACG
Ls/yQjTSIpQ/oOQhCzSXthIDhGzMLCyQhExezbxuD3JglvCh8+ixdYfyeDncwkYHCW9AAeQw1T44
P/leG5iFBW9DDEfTbooINJckY9ZYq2vqk0sjo1mHx7yGDALWoecfLcB91cJYqNhISr73y3Sbtu2x
D4xD3VQrKddUcpjdw0AaIBvwascnb95OabqOpmNFKDOsD4nR731jTZpvaeKghND4ZONJH5RaXF8Q
C13BpzaseSZjbPIDbyusVEbj5+UvtLTtUIzA95QDBerCPJUpKLrledkVYF9APovNNYCKrdW6x1w0
9mJd3kVygb9mvpNc88dK7GltzyfSQGqWxB+TY+ou59+Mrk0T+sZYbGR32NbuuM3qGMGxdqcX5W2n
+9zzlZ0ICJ0l2j4d/HClGrKw0aePSPEKOCgqfrObvmzSGmq9WGzyTocX0g9IB3TtHW0ef6uGQmKL
RiNtLw966cuexJxf98hksChbqeBiwl7J+CryGEpjhKIvh1naDpPKrTypdcAump1hCRQ+wXDliTFl
7cWufy8k7aCN5UFXpN3lUEtPH5xquIxMzi8ymfnWK61YHTXKcVknb1LglGqrOh7oTqj9TiQCbW0K
J2lfIrKKtvX2/zH8bKhmD1rMKwhfNb2xRZEaQkfQ7bpcBVsSCMOGw/y+94TBLkLvu6GFN65Zfl/5
EQtZFLxCBVtJ0BFU5mfHOGTGEZiCVmzgfDzoOFBTW+l3llt8kwb5KnSVfQN4u/Etz+b4WEnSlz42
RIJJAAUMH+za832UmuVglpZRbHgX3XZV/4Re6pPgiW/FaH25PNCl5XsS6vdxcnI3DkNugmUxCVXn
cKqHNLkPW93f6KW6VotdOmZN2pwAAJhXtM/ORyUPtamA7+fyoCDKk+5Lp2rvl0fzuxAwP4Es8BAG
kNXJ1nf22RKUDcchkvPJU61QHbG4HocfTXSIY8VOqze/1q917/OQH93+uZB+hFa+KeJbId8l48FI
9+oAGHObe3v8tTpl5fL8+FUx9uZJR8nERH18LgNZ9ZqnZi2Mbwn2HP5cTeJtBvk9tJ4uT8JiHDwp
cYGfRCfntiu91SotPUE0ffBk12hKhB3NK9T0Vm0GFiMxJLhkvx2AZ+e9L+Sl2wU4/cFbx8bwCZWe
wb3vk2+XB/Rx4UAV+l3hnoAHCACdLxyrx0XTdKkz1V2sYwqNgZjrumtU9qXBsBMopv8WtZ3nq1Uj
aFXp88Jo8z6+Ji0VbrNShuMLztEbumqlD/Jx401VXFpskESn6upspUou+iWjS8mhNFzyp2avNcZG
z9aUpJbmDhXtSfdTgZc6py2jm6JEccrjuzcOiftDjt8uf5vpMD7fcAwDYjljga1Ddnv+bbA+bQc9
gaicaEg02m6CEIR/jayZHapHtfl5OdryaP5Em/5+clpJkhsocUS0oNO2o4h4a2w4l0NMZ+uHASFv
YUmqRl9lvksLSxm8MeN9JDbKnRCbWyn7YvVPhvwijw3yJQ1PwGJNR+1y0A8YdCU2C12reQB2wqFq
dr62H5AZ6pN9oANGoeyYr7GEFpbfZJHL3YZiNPX26RedzKTZ+6HV9gq1p6rAbmEnjKITrbpOLUQB
7AU9RFcn1oI1W+Ru32WD15D2xlri6FkPmVegLhFu5CF8HUL9U5u9aELsRO4jDJd3PO6vIYuUluIU
6HBd/rCS/PHLnv2Y6e8nQ646quLulINb1qOAV1xeo3kcOBFXoF2br2mTXbdAOKxR2Mbdbd8PK8fY
wmTwIKSezOUHU3DO1JF7pJfDrC+QDTQ/8W7zENZvq01UxWsZ3Mc8WFbpddLGRTgbee7ZtGe5FAS0
5cpNNmCO1+Kaauej+FAY3rumN/dRERkrSIKFjQnEEuUAIM70b+atAK3GVFMu65IFPN6AXLuu02J7
+fstTB/6BIC14VmxL+cPmy7QAjOUZVQOs0/58BSn++HvcSWT3CK7AskilFnne3/UzKhwI63cIEbg
9AiYILCLNLL39/6yxKELPmHc0Jycz1bQxK3XxcQpUBNHzdxVDkVwNIXd5RlbuNGmZ6DO9TJJCc67
JmXKgxSaY7nxhBs9fZKLw4hV4hrfY+m7sLPxRRRJulDMPd9WFgp6fWGoJXu7geBnHpra2gWd+teV
DuaMpTyB5aCHGrOLJvLUhI4gc5aM2Gs8Gm5hw+M1qZH9w6SdxJldMUOCLnfmE8dNlJ0/uRAY+mck
wlI7G1bqDgun/tmQppk9OZCCSFNCsyHUgKyAjlVtp1lOVqCYLbUvpf4el5hcrwkcLdSnzydyWjUn
UYU6Vca2JOoI6ge1PUv+OUgIlnEQZbahHlHM45Fc1zJI+iNCZZend+GgADiACRwgz6m9NjuaSqsq
0zB1S/op4QacDgjpv/+AEDEN+pHcOdIHw+OEuobeTw2rFGOUAVic8SWMn4NxJU9YGggpD3wYxeSx
PNeGaOWoybM0qDZBUUME2nSkcZenamFjkbj9iTB7B+MPMSIGSITcOmpVbAsVYLd/GQVHKkfR5HAq
zhZDoeRKh1JqtYlbzIZpc0lrtpoLdxHn9Z8Is+NB6BuxL3IidNZDEG+FFFU80MqunSorjaalSDBf
KFAi/w6CbvpiJwtb6XuWNSKbmyG5LmvqTyQRP7LAqd3D5Q+zFmj2Yeom8YMyI5DFCusk7DR5ztJX
AqWw1v5cINnAspYNShDqdPdps1g08BEl7ooKv70OI7e3IrvTBdQK37XBQeO57t5V9X2s7nitK1pp
AwFvzJV1uLTST36CPpVKTua1SMpGHAZ+wgjOvNUf1WylPr9wT6GZQG9fJ3WY0NDnAQQxSyPMoqtN
Lcl2R9pSurYslTZs/MsfbuHAPQ00b62bwlA1kclIxAHIN2r212pwNb2OeRlr6k7xV8oRa/Hk84Fl
mSC1nk68JjykuVOqpGC7RNtIgp0nv4y1xbJ0YJzM4/yKNDXwUlrNPI5YPIiQzr979cPlGVwLMf39
ZC1UtVKp2K7zqVDj7l8S6S5eQ14sr4YJ0E11S+INdh6iK8IoSANGMWENipvG2/rKvl8zI1pc1Cp9
MIg6QKnmZgp0oAxhbBhIH4ogpxPbWmvELkRAKwwNC7JikCtz9FoUlW5cyEOx0UnAbUA6DlLi1UpW
NG3/2WuV1hpkW/R8uPTmbwrViMY6tNQCG7vSEfR9Gb3RVhhxRcybe38NIbo0JKpKPCpMugsfcEVF
rOpj6VPB02NxfNbr4vPgW+XfF0Yow/wJMjvxoF6kWFJR/OyC0sY94arWVS4M/XB5JS/M3AS5kKaO
zNQqmR06RehKYYrN9Aaim78rWgOwDY6Edppm90VpmU+uWhSfgrjQVgIvHAoU5fC/4XHGC02bbaG6
9d3GBHKxCcSjZ24b66HU91J4W0RfqxpFkMfL41y4rM7CzW541WP4hjrR7AZ924jbSMi3YVGS7Tn4
hqwsx4UFgmsHZDQd+CuFhdnYPNXKm8RqyS2LY5tEmxhUyeXhLJwOZxFmwzHiWMOlrGc4OQCSNNpU
4ZOa3GZV71wOtDRvp0OZ/n5y0vkdAqjYn5Ooio9Vl9mph8F8cS1lKDLD5rscbG1UszWf6xj1ZmJX
bppRKO4TP+q3jVB4j/loPYppLa+MbeEUZ4NNXSQMz6YT8HxsA2Zz+aARrrUe0+RYBj+sdmUlLE3f
JLin0i5GhGAO5myLqE8GeSw3Ff62mt01hy4Ca/Tc/j1LA4bGSaDZWFzZBdQZEcgMD9jDhOKD0Tpq
4wz+k9+uJCpLy/tPLDLm83kzmzYEiEisun8OuivzH0ocNJyQkeLWm9h9s3xh8Py+1xuFo8Er6VW+
hnDgRWGlVLPQ3oNjgsMOW5RazQeptK72i5GUnS3kOW7vxFXieLpdiS9y/VbHW7O/AYU1Wr8uL/Gl
NXcSdZ57JWiYydU0NjP7kcfaq1zKW7NK3/5blNnzsstiK086xkYauY+gSCRxdqWYa3qIS5cHdOKp
0USbiW77+UJwrRRxIZXBGOKvLD50ydOYRXZb2mPHRH6/PKbfucjskgf2+ifa7MyTfRWvsoBotIf1
r2bYR0fdGlWJmrs7gsNXFETIx/Khljxto6VVdmMA3TwCAKi2ohAHG+zKq6MfJrrTlbW5raP8x+Wf
uPhxgU3+LidPTjTn86EEsVp3ls4vTB666C6GTiw+/UMI5I3w99AoMs1DtGbsmVHCJGgjxsRtBP++
yu3EdVfSj9952Xy2Jxk3zD/JD6jOnY8lyJR0SPSBOyySt2392vA+aHzZCUNr1xXvsmHZRdts+hxo
itje1sqg2l0x7qrmy2g+xH55FCT1iuLDvSa6Tm6tucAuHUKnv085/32db8iFG8K7zaLXWr1N1oBb
S2v79P+f4p9cfJkaqpGqcsjJHEJKchzr1jH8qzB8cFvgdis1sKWVcxpttpMwZBBCGRwDFK2vQzkV
B160NQDo0u16GmO2f/TGHLsiZ8ZQeQujTwovvciRh5UFuoC8kWmEAk+f5CdpQM8+jIfSfp/EDGWU
XzrPgJd5LIG3ZsYR7Q29ulKpiRZrD7KlsZ0GnX2tylIK09VYrV37OY4+aTGvpdt/4O0xNFLWSUea
tH8OaguMpk0Q7SdKHm2DIoHn1r6M6d8bYZ6Hmd1/ZmK6YlTwobCSGjPHGjCBGUd0tgYbR0pbVVbu
8+VPdjKu2SeDNVt14u+VMdS4Q4J0AU3Cq+AmUUKnm6xHYmS/M6DSVrGmF7G08k/ndPblZB9kuyIy
p674GDRfomZf9leXz8ylJOw0xGxzCbKRjWIkkU/08VNryvaAe31llJ9K+BJ0BlYKcEsnE9DnqduH
wMcHHF0xClpQuYTTY+HnEHbfUyxKLo9ocdIU3msIbMD+nWMbOs9tcVnhfg8K8zVATU/K9FvT11bC
LBXJoe79iTNbiRIkvqKMieMnweeq+Bw01lEfYiQWho0yvPajsJfb5rkKuq3XTQaBwcYc4s+XB7v0
Ujz9EbPVqRqJFHTidOUNyn3j+jhbVdswVm8E3buiSbLV8LPICH857NoczxZmG8kait+EjUrFpuJj
5xIwLP14Ocra4GZrUwmyGoQnUcp4YzKM/rOCT7sCgORbHF27tIEvx1s8KE++6OwSEDM9Knxjiqdu
fdcB4pRar1C9/iEKlCuW5iQ1M7dgTmNfxDOdV2Oq3Ij9XvOcrrlVpJUsdzGFh18KzpK2HlXTWb4V
eAacxGkwQfZSqrIdXJW/DN0x5HuEDozY6dtvw5qL7OJhchJzyhtO8gKvrhRjyImJT1MU/uq1xu6G
Vyu8q1d1DpdSENyeQRnDOQSLMRse0t4G5WB2n2belult49+W6n2dvyjjI0jEv/9ip7Fmw2pkYRya
jFhq7Nu+vs1dR8WRS+hW1vvamKb9cDJ9iCwFmY4p1cZv4m3Wm5gs/Qh0GdmCGp69siFL2f6nkc2R
qZilNEXpTbOY32feT6P9HKD7Y4krE7i0Lqa+PzgwZPW5TM8Hht2u2AkG/UTNQOczvtO7qxEFVre+
lvP95REtnUynoWbfqlfjPmt0QuEQ5WbfROOoeT//W4jZZ0ozUKa8nsl0JNRgggchfy/6vwfzTqCM
/03Z/C1sVWqUuNK05oJG3YYiCrFShT9AQOvyXrJccXN5UItrD6ABlTPIvFQwzj+RXucmSLbpedbL
LyNc182o907ZDddinELEUF7heK7EXDpvUecgXaQVN1XYz2Naqi95ZUejN8nQoZtO9BpvBydWny+P
bTkO8H2F3h9YtNnYPLSXVAgS5cZKuyNm7SE+npbgbfJhZfFN/9H8XQh4kwwYos6EDjsfEIiGsKpG
JrFov1U5AEEFyvW+j7YIIinpVloz613cVyfxZhdWkqdeJ/fEk8dD1tmK7Hj1F0O6TfO/RhvTnZAQ
fJisaw38Zs4HJieCFNdBWG0yieRw29W3LqZg8vFvvxNR0A2QSQ2pDs8xSYkaafIwxvieh5DQbkDh
lr0jrD31Pk4auCdK+pO5PWX9uc2HrFoh/HuVfnbpYGeM8VeSo4r5kK/xKD8eReeBZl+nMz0fRIxC
/0h5R6o84Y1cfb88Y0shgEmrVGipb37gLUomUHuhNSuW9E0l/dLb92xNv2clxJxd21tNVMsjIeTh
GGpHRdzjtHt5FFO2eL5tpg8xoegppoDInr7Yyb2XC8Ug1pJJqSzApqOmNe9lKyWbpVGchphdC54S
iv0IYh7wGeJZuXdAmmVbNOlfv6YYiSKKFIYQwJA+QF2VuK6zmhMt67RvkZ+QHEMWugUs9NR1tblL
NXllBXw8coioKoCeaSSqUOnO504d0BRHeZKcAaBB7N2Nlr5vW9hdR99X7Lq0k7Vu0cfT9CyiMqtw
uwVy4k073bCw27Ni2xfBVxwYb0a9XSN4fbyUCIUKIHIbFA4p0p8PTm7MKHCnSwnxluvIq5/0hKKe
UOif+s59asTWyfTh8+XFuECuPw86WyqVWKDFKnJbGN740ObIMyTmuxmOG8v4OhgGtpXBbijNGLCX
8Khn1R0GKnvR+CzGrmOp7VWqGbs88lZeDYsL+GQqZt+5AEbkugm/SqrHnduUdz1Q4MwvVka/OOOc
jZSSFW7lOaVONYOmMXv2SdJ/1WvVVjFywH8TMY+xP1SGYF+e7KWzmEfKVB6H4f5B8roWEUUMTUYV
J19qJd2ZUvGYjL/SVrmG+b6SbiyO7SSYfL6aCkv3DJq4VFMqTGzS6BBVR9HCNOW6qo+SuaZVsvjF
TsIp5+FKrwy0smQqR9e1uxbvHE3c9MFar2ZtVLOneCPootC67JG+tmxB+eYHjiB+k8LX1rw2hB+X
v9fi3j8Z0zTmk5O6xaDeCqgOwRuR7T6QnaL+4fXpMabe998izS7PSkjLQJxSKT39lUW0OmU7qj6l
5t8DYtjtnCyAU2HC4Mp1PiLIkaoRShYpm6La1G7v6j62/So6XB7O4hV3Emb2lSB2klXlXAx5HYmO
mwXSAc0DZXs5yvJa+DOY2edJA1WszIbB6NUNxL2dYry13TGv97qwKcwvl4MtrwUE6wEN4dgszrJ3
rU9HyxVY3+grb4SG7EavbKUwbD/9e1lgPhLaVebUcJlyw/OPVOi9pLg6sycHqNLqT0rxavQCIk9P
USptpHxl7S2dSrz3YTbCuQFWN59GZaSr55PtpqVmR+VdiVVHlj8O7Vu5JtG4NIkgohUofNCKPri4
p2ozmGFKypt5kDXb0pPvZTkM9mmuPSCiVX+6/M2WluHUkETECt1/8OvnEznBZtSk9iZdlnCbyN7d
4PW7yyEWJg88E4MBQozV1vxbZZpXmmMIJNUSHoP2NlTQ8MgdneqFGaws94Ua18Qx59EAd4Re9fy9
VWbcZFnOh/JD9FfHdysXHPwX7TwYdgFVDENBsVjsBmpg41OqrQHEeDwyX7PMFeol9CxYGygJz5se
YWYmgxZFQC9lmv1aGPpfDG+ItlLdiSOuc1H0KXWFbisqXnYUAiV5rzNT37ToQD+3uel/cmuSCG+g
CxulQr0zw0Dj6WMKN51StndNLXVQDLSMFZErUfEOhb96i+Je2WiVlL+B6Tf9TS/lAto3Wf9dFATt
qSpM466MLRdFysQ/AC/sfwaNnih3vauicWxMeVo8ivovva+zylFiXz7mYy9sO2+Mj6PoGwkKnRFS
j2rkhzdaTk3Kpm+libbW1vLgDP2gG6AO1LSzIz2z5D266CrMrjFR/W0o5Ri7VqJRAbPt/G4b4zOz
NVy3/dU2vVXZvhH6wf8j7cua5MSBbn8REeygV4rausu9L7ZfiGkvLBJCbBLw6+/B937jKplbxPib
h3lpRyWSUpmpXM7ZkKInziYBScpxtJzhtrCM8tSyUr2EdBJvrVG/Yn77AaLkYah4gEZtc5pk1AUE
2JCZXc5cU7azy6ViX/ugCzeTJdhTj2T3IW2JhTEGG7iRfED6Hw0FeSO2rk+VROuv6e9djzlbvzCL
o8W4vWUWXrU+KCdvcGkM4Ag07dFoZH3jSRkeR7RhSOSthmzbSaPvvtGkt9IbIPgx9GmWIgR1vZ9X
29ptAudGZYONCQRseYSbAPC7npsY6GENSEpQCRbPbpMXCF4pHDVI1d9K0QBTxyBkN8gELQJ14PdR
6Lbm12EsgCjUg4jDj12SojPQKpJihxlwTG7WQqbP/dR24TNjQz9uJMZr3rnqyoNwgZ+98aeS7oDG
NH43gxSNNQ2G/relQeUrKIeIHVs88av9VLuQaTde9g7axDq8cdOavCDyLg8jYBTsJCrrxPk0AUWM
REATw/AGt/ruNNgi4Dco5bgu2Hxsc8trM6uiiqDUGDkcHPFRxUmAEdZcCFxEVcldz7n7lpcpTUCp
xfmNUZrmQSS0OQwYVd+EzSRg3plw8WyidsAjmiYvnnSsWALX5VPvdMMOpW37ps14fUiMjpwcxXIb
slMKMg+zSw8dU8UT4JinI7rWkfaehtzaVgkQzd1hSqNGEAkkKs9TaSxYII+gkgc7wJAPVlxPjvXT
ySWwb1qZI5KS9pBEfjokJ8cw2LMZVOoHmfp8O5KJPo6q6g7oxrZ+ALNNqGgowumW8iKJy9RzHuvW
MjZ5CVSJyMGad14tKdpIjbT5CgDr3I6CUqRf7KJAPlTkIlQPCeflDTpCDeRIzY49uqolz51dpw8l
+g2+qLEdg51JHbKflJ3wwxQY7SmzWABf7+Xptuyo/ygFA/G1Cg1mnTqTiScP0xy3tuEXPysPcWKk
JoJUsuu2ahumvCeRT0OpnjvF2aYo6u7Gn4Ix9sqy2FJMDI1rNnvB44EMCggMM2AaSJO1gEuRoPTC
toRtwL2IjQnQ1kO5GQMSo6ED1EHFq1f/cMFZGmWwnn1Ebz7GtIp59ckzh4/rvmph3g+v9LOP0cKy
1jRFm9LZ/bIUEAYvJS/jIvg6DE489enPqv5Wp94pSxB5dkChatceuIse7PwDtFCDgZw95MOc8lLF
TcH7uK95zFsbLacuKI2sg+t2W59lcYmSAOB63lc2YHb4ugPD+pGtmDGMgah4GRAYRl2gWwUOzG8+
aObGWZvtHN5+7dl7BZKVqJHVtvOrNGYii4gYVuKRRWVA0iJA9IsnoJ6LQ+sZCLkCtFijUfjeS/oP
XJUbyW84qh4rK53TEn+s9EzU/ClnT5fKAOtB16Nn3BB1nJOtWdTbCgM54Iwd5Zuf74fsprdXwv6F
gByTs/NDGgg8YH7QtpeazE2QEkYkCT/oTeoNhHmHaTKBE8WDjWjok7E2QroUf2G8BQArGOUGJJ4W
4mWpYUysh8i8zTcKtMypnQGc75iwTbfGrrIQTlrgjkIG0sIDxtHR6SXPWlc4I+Iv51uXqihYmz1a
0o9zAfP+nh0azKBdVyEE9F2dY0bRLe+4Sj4zUN7jYcjq+LqSzLdN1xEH83YAkPyV5daOC50dcOFo
Httw+dyot6x4T/2VDOHilv0WoU/KZKMxCkNBxOAMsT+0cdvs/1eL0GN8nkyu8m1I6JuPUB764PUv
6hzglJhJOlATQKlDR39x0MUxUmrhGZFnaPQBpUhVt5FhWZ+5LU4y6x6nDCzTtVqrii3dJ2dGHwOX
ICa49AFf6jDMf5t2u5GtBSCBD7PcImYzsmnbspfBXGmDXdI+zLsR0IYBoAwafql9oLTrW2d2VdR6
qastmz6M4HZYs0xLUkB6YwGdC/cV6YZLKX2Gt6bp4LwKft9i0DMZotqBS//v3Q0O2oZ/y9HukidI
p3JqYjXAgTar4NBO7FQhcGTcXCkXLSk5mOJDRD/zTdKLiYPRgBI2wzHB/Z9YOJ2At3L471oOpEb4
jfmljrfs5a6N0nThulHFMfogxcgZD+J6yJMNt1E8+gtRs6ojFQ20Hd2IK9JQxgIyBwltlA83nP8A
edV1GYs7hoH1mYcPI+ze/PczQzdarK9JYWA5wwM1vSixV/rYlkybfyZA2680S3PZjUm7SVFJxkxV
5NYqYmsUBQtAnrgsGBVFmzH+h/L15Tr8PK+zivrzOJtZH1pOkbTxunGMjawwjlmlulMx1UiICscr
rU0ausXzVJvta6XApJKU1nConIl/Eg1Q81dCz6U9Pv827QJ0U9gAYRAq03CJztXhWBlqd/0YF7oF
5/WDaWkGL0IFX/MgtVnkjgoBfEsnFw9E59mqvyg7O1BQ8gmO0lP5QwjzUXrZSii7vLh/BesUJ2iH
Dtt8xMYnhbVTQbbj1hrd2Pztunc8W5sO9N1NVWYJ38PsIDffOmEf0qTdT0G2EYGbRrROAb3sP7TC
/XJ9U5dU91yu9mJgTgNmNRNLK42Hmn3Uxk0gXq+LWLLB6Fyd2WlB2wp2rku1BYXCEAYJjg1DUAEe
md69j8YR8/N1KYtndCZFU8AegBu0GiFF5d9DcezXel8Wfx9eGaZ37q/89dg4MyKTz2EpK9xxab8Z
6kTNFe1ePAgfqKCommO0Sc+VN2jhCQYbpeC+AcudMURj/SgncyX7uiwlCABCC7eL18flWSiVwT4o
rGJsnyq1rceHhq449kURSBfCdSDYA3b3pYjUCjvZKVjbevwVvtyhWR4QWO3faNWZGO28w6nE7wZY
SV0cPZdiEuHg+m9muVLbXlTeMzHahhFmIptRpuidGQ+lONHg2Bug89lcV975Y/+4/b+luFrZV5Gc
TyyFFDvYTMXJbL4CV4lYx3DYWmsAyYsrQlsf/gOjDVppLs8HkJT+4LR5tymsUz5hYKWgx6L5jrnE
lXbkxQQAmPj+R5K+Kg+JohBGG6saN73Yhf6tJ96t8T3jR8orhEnHrngswdycrpUHF/fzTPKcWj67
rBKphrTjFOOcGboFnsru5PRvQ39XFqeh/u8NeHBLgN+aYT/RgKffXIYBT5+jZxINrfcN6JLNh0ZF
Bri413zs4s2a49gZjwDphPnvZ6tCUFGURYKTy4FU3rpWpMiHzI7XVXHRzp0JmdXnTAj1m64nBQ7N
8JLIGp6QM7ouYL7/uq7P5SYgyZhzM5z2hqZClsDHxtlMeDt3Y7aZUvapGsgmFe2eB83Km3BJ3c/F
aaqQdg6a7wTE9UUSMTfd9c0vvMG1zuO1ZWmHY4ZNB2ZLyCHhP2V2gxGskSEpe+iL3fX9W9KC8wVp
B0R65amugyAPFWIgoVXZ3lZriOILuBcOQIXmQfA57/xnh3Nb9sCEns0r36YG2FXYbcreG/cITMO+
uDWzJ8ONgNKWu6fCfqF8k2QrQfXShp5/gWbgzQSTVqrDF3TlPRufkdmMkGNHMigiRf4XbhF1Blws
jGQi56JFQYFJyykcYH/z8d42vtflzllL5ywd27mI+d6d3SujaaVtzCLGynrkBQh6/WTXAUrvunYs
Jj3P5Wh6SEGAI3oOOR3ZE/ZPb2wx6JlWPx0Po3I8zsZNSe6HNV7uBYMLNXFskIsBZPMPmogJvKII
CCDVaurIsj5kD6BhQBFaz0OCCmG/cgcWLvWFOO1SyypnDDUt5EjS5qHmPHa7YifRCIoIamVDF+zh
hShNNSaEZKHy53BGltumozdp62+vn9naajTVaKQROGMHEbK8n6z30XoOp2f+F3EZFgI87xA0Hjgq
ze/XyiV+NcFNDeoZxQEvP/Ju5ViWXmjnMvT2NQt8VLwT8FBjyGJ0AcckLSMg1H/pgiqy03rbAQcK
vD6AWxsfr2/i0uv4QrbmV0aQdhBPQbbpfi7EVtEbJg5V/jbV2zZ7Tb1D5zyP9VGJ2DUfHX/FgixY
qwvpmkZSJ3PdesDulqm7yczvDVhoaZZGSWW+VWINo2VNmq6UhGWMzjEc0Css54crQbvNZWSWt6g0
r+zr/OWav8ZzG0HMPFbponX40nA5hbBlmGBl3ljfebVxMpHiUl36UBcZ0l3Jl4qjEN5ZT4om96Gb
gzrh8/VPWDCdF1+geYKqDA1iUay2GFAxCUNlofDWWIAQqtcGzxY39myx2iUBuk/ZmxyL7XPvNjPS
nXC9G4fIiNoMs2jf/2ZhSIrDwwL4Xo8czXTKGAeo98arj0A8nCoUU/fXRSwv6LcIzbawHNTpxgAR
FurVQxAJOiHFcKJyX9C366IWfcDcroGZ7RmRXVNKE+XwvPEgamQH0DGazi3Y6Vx7m/Mn4dcr9235
ugP4Da0wM82fDm0KJaiVbTKYM1AUt+gArPy5bj9FxSg/Ma+NPHSP2n669fN0wyw7qkCm3Xvf0Fiz
EjEvbvHZl2hXP8usoZ3kHGGirVOBSIdjoA5DRU2sshUDuyZKO03TVqTzMyzaCEBr6KM9q6Nx0/RR
IX8AMWVtjxfKejaoBP7dYy2WEAWQyT0BcaPxPoCWtMdE9QxjnAIX6IX4DxhaiPI1EI5FbxgCtAms
6siz6H1HxmT7fdVAaNLTaESeIvTFI0YIrGoN9XfRrpxJmr/kLCTzvBozbi4kpch/5ZhTkEZkBivv
j2UhwHkBdXeILibNouRh21HPLLuN6hCehGJXtOEuM9cILpZ37V8xuuel7WBMNICYATP2RsyTBwAM
KbKS21mTovnYEIOp2cA4dowevPFnRx4KHqfkv3NcIpKcsXH+75796gw7O5gQ3S+jhaGYDVxPdzTb
/Jshef3OafHDkk62vW631hal2a2SdSGhCbYuoT/9cUvyF4AFsHR3Xcp8Nf9wowQFr3mEHz0B2l3y
gjYk2Yh3NUszZ+sKP43dMf+rUPJMyrzWs53LB5KhSQW2KAdlEp5wexs0Vwm44dCudH09i9aeuHjF
z5VwDJZcSqpYmTvWbPX8ABRDNkpFQGz9p4NqkHsDfdL/O2laCDC5fYZMEzRiaLpbJ5FtVIsWqMrS
Ql+fY4L3Ufl5VBJSrdjAReU4W6Z2fXvqortjzlY047MoMSKIph4+7ZntbK6vcP4hXT+AaAR+BnhO
zGNo++kGsu94jqvFQ/RFdaCsrfJotI0tRQbQnNq4DMlGOexwXezSMQKED9P86LIEGLKm/HXupgAo
gPJ3wx0pN1nznFrHtPzIxBg1xRpj5eID4Vyc5sAqYGlJU0JckAEKzbsLeBFV5iFxHjz1mue7st9w
+he6cy5Tu3lSAPeSMchMO9AQu0fesGjw7hAamMFjuNYhsPQAt2co/mAGHvRhxC4vxjBgLD30KiSC
8lcMJTjdvjWQ70yjwjnNgNYAOhzCOEjXyve/uGf/1KDfgvW7r+rENwQEy4TPKeQi/KcSrzXelQZ4
BsMa98MxjmNHo94X6Cpt4srr97J09mAxjgjpd4koYpM7O99YQ4+eF33t2zTt7uo25Y4B7Z6QG7WT
J+5/LoaVG7QUHKFlAgRSaJ9AnVeT0TSgj21GyDAyjGaNhBtRmymJ+jXrt2iIuwMBrVqBz7EW78+Z
UM0wyTKYzCEVCJGC6rUY1D7I+ligdzfPqx0mFDfSRfd0/UWY+W3h/XTo9Mm1XplpRA5w0jhQZF1n
OjUJ31+/18tqePZhmuEy/bQfJLDrNs4AWFrj3e4PUu7Z+M318ogDNkN8CtAO1h+vy108aPB4zfih
YGHTGy54gUcwmpSxHwM/eEF3sMMUpeq1atyyIUE9ETYLbRd/ZOzQKVqi8w6XWjbjBjx3G8y8bztM
kHmY1AFq5YubVbEM0Ek6ZStbu+TJ51Lm/4jWbJirkP8isw3rfXmT1/UR1B8rqry8i79FaDaEqxnd
muLwCLpywVEJE0IjgYz/3xzWbzHajREcfWUMGZtNToe4JcWW+e1WAb75uphF13a2YdodQZGuD9rZ
tYX50Zt2YfVEYPzpqehBHHno12Yo1zZP1/wOqCbViPNhVtyqT75/8ofv11e0ogJ6o1lRJIqIOUA1
qpfBuV8N4xZ/H9CQHiao0YylY5QC5Bfh4jQvgd93zXNNDte/f9FqgfsGKEEYjwEQ4aWPAmFMFbAW
t7Qz6UlRP3Ks4tkTL74rDo3PbuWwNkw9/+IfDuBMoqYDdembNbEh0R+PPmje0W1gHLzqO2Aqri9t
8fTPBGmnr4iZog8AgrLwvm89sF+irWgNomdxNeioxWjRXKvXXQ1Vk1GAFRkmQMHBlGw4miNAqjLz
swnA4W4yV85rKQq1QvT8gI4MPQL60JTbV0lSlc28qEPrvodW7BMUD1Zs96JWAOYQwSdYUtCVd6kV
RpWAGcXH1qU+i5tORQWr4T0xGZEeeNZERrXyhljcxt8C9b6arKtEXioIrKt9aN81zbarfpjhi7UG
drQmSHu3pkYIWtN6XpkB2oouBrAZpR+2tSHTStVq6eY6AaCzwd83g0fMfz97gKUtI3UQSrQK2Rjw
lVubrNXvlySgcI+e5xlvGvf3UoIAoCQhHPMqKIFsJoHBgr9omkQLCr4fI05gw/W1QNJtLWeyEkgg
VG5Sha62OEMka6gV97PoxNHWAsR5QISEf4yzFZ0skloBxIFYbwFD4viHH5wkfaH2W+HFGb2Raymt
WYU1M+QhWABuEx6tcOCaIiRNW2ZDDSL7wX+tAFRS3gt3j0dWGGbIbt2Ha4ZiwRrhqY/6KeDBQT2n
ZyltG4hvvgW4Z7Mu5X4gQC5G07qEX2JrdeEFvQBMgYNUL14e6B+e78CZ5rFc5BIjqpjjJOYuFOM/
k2uuKPfias5EaEac5xKWz4MIq60jcAjHnbqXazgvC7YuBJIRGERg7DAirB2RX/eFkwsImRy8DVOM
J2M5dIdCw3VHsaR9EISXAnCykcfQnWxqlU6LgbMZauhmAC8GKjbS3TtJBDwRjt4b9klkz9dlLp0R
Eo5Qd4zlo+lZWxuQMkRBZQ9U5rDc8UQcWdCs2NSlwB/L+i3DvtSDycvQvE8hgwogDYB71sFEOZ/H
43ZNF08Y0JrirNtl6X9PdKKjCAg2BF1F8B+6XSJc5CRUDfD57pLkRz48V2sk5Iuqgc4ytFrjUv2R
rDAH8GOOKPNuOvFSEytKnW8BK2Bm364f05Keg3vuXzmaEc94jhGtDnIqsaEOyNTvrG4lwl9qjkIL
t+0jT4BuXnQlXx6TEeRsAAchtK+sHqciEYcEmB/N5IDYwXTTA1jwpn1jCn6qrOwISrYvRAEAkU9p
+XR9tb8y6ppRxKcAOBUzNCjc6Dkgy+VOYtEBcORsSFnUkqB9U1WWPgRsEN9Gl2PmslAiAEmD79FY
tjy8y2jmb5weU41g6Cr4AT9e7TkNMOBfwzmdhrBVAZjk/LSK8ml6SGfq4dwQwx7Ag/VJZGn36gHD
skGftFBmZKZe/sAH1/sOmGHy3o02Er8gEH7LibJEnAGp6zFPqAUFbqIBXG7AKLWL+6qfXxCJGENw
Vch8V9Gx+qkyY0wjDDqY2xTYWA8WrxHI1FZv39hA4PiL5hFsH0DJZh5OAqady5MEglCVmiG0BdX3
E7OavWnwU5Kmf2F8UboHfBNIMvHZmn33hrT0RTHNAHbBvQA8y4gqcOSB7fG6OizZRfBCIXGFOmgI
+BttPVNtKRmU8y0joCwgPUOSaPTruA5k/dyk7RhNaWVvbGapyAeE+NZGv8nL9Y9YCNgI0uQzfza8
J8qJl3uaJYNgQBUCWmSF+Np5LgSNgP8s1euQjisWc8GqXMjSDKabZNIdR8gyyA1p9l7WfQKzJQuM
lfB6UQ5SIgh1EF//wThaSNzBKcW+5pkdPo42aoSeAWAp4gMCYfI9/np9DxecDWDSkA+DpuMq6WQQ
fKA5ppSxLgKiW+WgDVKtvewXDOWFiHnJZzGH7ADWNwImeKPAmlaACZtYY9zJNYL4ZTFIKiGOgu/U
Q4I0D61qnFXfbT6aEhPFyXNh/Li+WwuQszOq3G8hmhqUaea1xawGdfArUYEZoYF+5ubRsl4dtveA
jiIkqnh3PRqr1nRj4ekF4YhKgZeCLjR9sHDKDMbpL+xqvwUJ3EG1JSD076h/42dxi1H764tdCIMJ
cNxNTESCYBy7enlupQSJ79jMKi/UMSncvTUMX1EGuK1SeXJdvjEn9+g56u262F+QDZqngdy5MRch
P+Y4NLnK6GacMOgLB2hKWL3CGQGLs9xNZDq0oRU5I0b8i/wj9X6adfccjnaU2cU7TG9ceoCOQecJ
b75SsLu7rToIAOYxW66kdJeUDQl8hJ4zYB5GFS/3hqHP16w97I3d5bcKRfWqGm6G4P36ViydwLkU
7ebkU8h7zFzjcrZC3bkAJgX6aUidNjL9fDqavKVP1CT7NEjKjRjUw3XxS7YBLKEu5mYBVAIjf7lI
kaQGBolwo4qh3Xd2ded4f/FYwFzXbxFaEMVkUTr+fGk9M3+UZvlUZGoz939dX8nSceHezHOliF08
HSnHHVs6BT3Hm6Qh6KCZdraYjqQcV8QESzd0JnHGOw5ji46+Y3WQyMZ2K1DEZFZdRYzg6gAkw1Ox
WdLG28nM83ehrIfnsBfyTjBGYwb0OPwjAx8Z5WbejVFgZq0dFUMHKB/AFFex6TXGuGmygj6AiNf5
BAiJFsOQgG4VrUoB+2GawymRwXTjFkkJ4Gu7SKOaJPV7lxAgbWVW2UWd3+Un1TbTI3GVeGkLMt1I
FMpj2YkpjPLSB8JHBaaqNHKEKIoNQmu00wICR35zPJbKbWVX1cHgFonTIUseQmXX8PB2oHagYuVA
sHXl3qkHUkR2GzbIBmUPjQRgtGnVydHgyZFWhn0MDG9ricnZcRGMu0kJgho3Ge+BNDztXc9wT16N
l0mUsb4CZx+naMQb0DsPQDTXOYxTO72NjW+VkQoK8eBMSK5HAAbpkmgEjs8Ws5zyZWCDte/rkn4x
0twC0EHuo2BpgFp4xUYuxkEheKgtuBzw3eqPNZsYLWcBHlFojQtOYJ0Wdz34O44u0j9vqIsnwNPg
/RALYwjvrLAvOGAqxv/OeeOgJPz7KzS3xJB/FMrDVygynQYaAJWp31+/Qku2KPQBDIrZQlDW6xzl
CuF068oGVjm0wF2X4dktUlgjsTNY9VGZFebewqPw17KaS0FeCJxWcP7a6BzWa0WEAC/SaZEc4dbJ
zjeVkaJHlCPreBDmWq5pKfg6l6WlLsq+GMpAYhtFUAP2pWflDuBuLx2rm6eWGH/BbIBjO1ub5uly
3HOjryAvm9gQ5axDz+RonMI8/0Ez9mkMMhEDwYNvTQ60lDpQzc/rh7pkF/EDQI5BX6GHtNClha9G
gMiwDh9g1RKPIYdU22RUH4nRrjWjLllG4Hkhq4ak8TzJeynJHeqqQCAIV+Ym75xJuSE1GnA7B4Vu
D6wRJlrCGw+4J9cXuKQ952K1Ey0qUSXOnFqrm2DOtOZB7FLECBwJnDXC6NlX6XHLuSztNHnTtF5h
YDOBzxcxjgMVh+urWT6ufzdRZyvESK7RFpCzycM7H4DuSt029OO6jKU7cLYKHVAr7E0yJR12LOU/
88aI8A5B80V639VyZfRrTZJmtIBqAFDteb86zP5Vo9y46tkJt2O7Esas6IDOsA2r74xDiRWFTboN
pl1FaDxNca2eAS214g/W1jTryNlbh6OvSnYUJ2SWedSTIcoEkDW3dbvy/l6UA+AzdFtj1tTVnwJ9
SjrHnq2i02VxxePG+yTcMAqsFY1bloMcOFKseAbo2lDLEYBEYk5AIREu+58NoKpcbzskP/9C6+Zi
+f+To+lCU2EgxQmwb5bNdsSvT6aXvBUsvIFDW4P8WVuTFtamZT22LEDu2CPJh4/kT5SiFaRtWBip
Knj63y1MU4gRA1R1q7AwA1pXplHj062wX5JszXct+WfwBf67g7opt0fKeheC6MCjoB+2wFmNTPI2
OeOmzelD2QiAyNcr+dw1qfNen+k7niGZh9lw2NfiRjEzFv4J1LDRaAFdpUQcucu6cnd9Rxev89lC
NU9iZiowQZWGd760Y7zuotzqnymvESUbm65am7lf0xbNg+R9IzEAB3HMGyMnOfoSwGLgl1mjSFyU
A3h3cFKhA/gPOg01VtwaR2TkfVLdZgl6VDBKZCCj5fM1AtDFHTwTpS2p9CmRwBGcKzSI5v7xhwNa
O0A7wDeN/xfN6ASZSFQ5AfgOuBrNKfZ2qETJYag8B5zXY/VPkLGb2raBpwX32LjDisFaqmycC9R7
nL0AaH/ShFfBw/poCvfGz9vbNjWPvP8MUsV73/MjK4OaliauCTteV85FD41nsAW+X4ugxHF5H+qB
VSAUxikyQ8RF7QCR8SPxkpWoZlFXzqRoB1iVdtV3BaSYM9ZwL49mVux6igenV61c8MUHDto/gGeF
Ry1yTppdCZF5aNISsoxua0sWUztH8B3bQO9r3ChM4yF1IvcvppgJkuV4QgO3cs5kX+6j3ft1yRTq
RPWY7AZficgC2ZdvdCt5nEX79VuOTr8yZoZKSmMu4lACGrGvSFQr3kcy3BeJ3HjNN4+42+sqMh/O
H2HimUgtaz2ENvcMByIZDoxkMaJfWW7a+mthceR1Vs5vTZrmWKdQzLC32Eh3bql8To0nn3zK3OcM
E7vuCgzC2mZqjlX53He5CVm+rLeTEY98100I7d+A9lID3pGuTiCvSdS8KxXG3FEGidZY7DpPxgVJ
t2qy4hQ3OxnKV5YP936/xqQ5/+y1I9TuhIVxLBlWEJuCF6usGSpP3kogudQzShDbARQQ4++or2ib
afMA1iVHFjQ3Tpl8a+rPXXvrpLFlH4oKOQXw6O6miUVJ8RiaWeQD2dy7DfqjI0AZm2+u6+yiWTv7
GG2fm7xs5ciwYOk/lf24FfQWOeoVIYu7eiZE21XmqMJTNVZM6Y3TDMAd+QswOxQvbcwLuejW/4P7
LsBRsU4i22hgCy35vXWTyOQRQHNWTm9xv84EzQb8LCyiroMu6RqC0LcUVRi8TJ03y1+xXX8KcYHe
aSIBbSNZDnaYSyEN5tUAijUbEldtDJnvq97F48b6z8dyKUazIKhBpw51cPahbcstD81kO+Ydi69r
2J8u7VKKpu4GGoCACIPFhJMdl8Vbw/KoTj6U9/Vv5AB/e+49Rh1HkxMOwiuYj9jH7UDoHrqHhgQi
clS3B2TfGr/2n+YJiwLWBzpHgM8IfoXLE7JnHOXBRf6+hxpk47ODCdwgzgCKACRsvORxa1cU7887
dClRO6wyc3yaMhP+zJ/u8MaJOpI+Xt/BRbX7Bcbng/bGI5puy2CoAjCh4xI57INz5b5j/CXZJ5Ss
Ad78GaeCmspFP+Pcu41SkBZMMWFMgzW6qD/Q6gYQXrJDmwUy4/UX1HauL+pPNwlRII0KPWBP+bat
GbjJrNu+HzxYW+umad4t/8UqjuBJHh1Yo5UNXAipLoVphi437bQyJgizWWy5nxwP4Bl5ZIY72WC6
4rlJttMafdTiVp6tTzu0UYEUPc99hOFMRk6fRxPQthF/yOSwChm6tJeOj+kWgkKI7+t8RWhzSGRl
BDi2KhoMJxoIUvOyBoSLjPvmtny/fnQLEf/cR/lbnqbzPA9cUQSQx+lr50bMvCvFV7wwNqT6ZIzR
MOzCftOSFYO1dLeRvUXjHqJTVCo15RzEYGSUAVwPEUZSAFqegPxna2UkouJgm6+he7y+zqV7B+gy
wCUDgwR9b/MHnfkUsH5MdKwhsMOQdvM1qN6G5Pt1EQvlbdc8k6EnGGvPFnbXGHMNvXme+BT3/T9g
8f7qzpmL0XqwhHsrPPDdh2pfYzaKTu/oM1xxOAtdT5dfoZnNguUZPgMrVUpshPdRJ/yxHKqdlfBN
Dm48lSJcPhlGvm9kD3xxttJEs3RZzndBUyhaWV6JwaA5jiXbWohoct8n6+QVD8Gwkptc0qJzUZo7
qpAwrIMWSzWRn25EE6VB7PTfnXaHgI62h0D+jfE5l6hZuspziqCdIJGOL0W9B/J3WpWRAYaITr62
QbrNzE1j/vfc+OWRaiZvaOD0plnqELxWyLi5a359bSM1AxeWlte2M71Ly6csAiwpyEFl1PL8JJ1q
6zjJG0f35sS9p+tXZsnYnW+nZgaMNhECLb0wA46MvOHZpV0UdECWzn4UxTH/7y//eR/xDg8sNAuj
TejSCExdXbSYC8PLo/ypOokHf8RJXFqv11e1bGt+i9GUBBVpaQXzDeim4pC04ye3c7emXa9EsEtB
3/lqNK0ADERqtg7EmO0TV7NTmqvCm6DwD9fX8/8xKb8XpKmHUydjAVxutIohIT+wbuvl7/4U28He
UZgK283PRG8zZTGKvCuhxaJ/AhY4RjPQojbzzFyeWTi0VjW5KUAnmad+lNQd9j6diiPq3yGqjGUi
nwzhtu+TdOtYNn1146Kau22K0thd34ZFw4aiM0C7AIEF5t7LLzEyQWlI8SWG+QOcUarZCeO2QiLM
XIun1iRpCjQ3aBVZCUkhSTdVsOXipTI/p3W2rQRd8ReLV/9sVZoWpUgCuL3IkMtkO8xBYca8dkc0
D4mo9HKMnL9b+dv1fVyM4NB3+O9GauoE72wEkw918oI9KBmNfmuCLKDwN0kTy/6RjHij92t6NJ/O
ZdYBd/9MqGZqSJ3kfRdgTx3xGKAb0PRuWfvOJmvbWumONx2GE5B2eUSba0Nu6FoH5NqRzpbwLP5w
mN/nQYNtLkHvnBUvM0gMnjGuuw3ylcrgr/Hna0vVYp1k8GROWyw1aPo4VxNkQthUvNbU3zTkS+mA
IEOo286j+9r2vwTgRjABrC0HdTLlTwON87CdR2Z+I1a2QQ1m7wzGvsiTp7opbru22jCyxp36KxP6
50fPeIUIzsD7o+lh7YzAr+3Au+RZJzi8jQKLjJsdpuIO1xzcpiGam+XwBMpiX70ocuOb70G/BkWw
6I/A4/c/H6EpiVVPssFBAd3e8MEqo77icZqDDmaMe7MGBmobD70XrKjmors4E6odV26XtGIZhNIm
cmqsHDVJscYTB9jyxQvw79r053QPmvtQehCTDhaajBpAIe8Smlmg7mqGV7CwWk9WprjaBCrrbto+
z9qoKPP+h2sVrhvRZCQfJshnb4FdTz6ZXRl2UcqJOz5OQ9J9qSStT5ZsE8yzBV77BEyhfjeChSzb
2YqSuPo/nF3XctxKkv0iRMCb1yqYRntD/4IQSRHee3z9nuKNjctG9xI7I5Etaa5GWTYzK805Bh5N
TThwLWmKwmhJAJxckL7oSbn2I6VZoXZE2uRaiaBSyQmnASCql7xqQ8SaQJ218oJCf07r3lvHlY/a
87z3WnNsCwTspH7aZ5qROBE3GE6d1aAy4kC41+tttk2jWjMRG6vMEd19jyAj6teeaoB2CtQMCAAa
erZLUB10AEG69gewf/oubaeiJbWmi+jVzztNtT1FztZSMMS24mm8maHcE/SBaOHvi1p6DZu4Pea1
EKamgUZ1pNGmzJyaNHjgok4lSZDqxybpRo1IcgXUPnWahBUIq5UMBZCj+sFjATdB6bP2Xa3lUUls
FKBeLo1gWOkGsmYoW9OAd8rYbVrDqJ70qRsfQDNQHvVhCA41+jHXehcLbolGHCvpO/4rLMXulOcV
/wrKK8MF1QX+RU+vUrsYtXKk0yg0boVY+tqPAdYGKEhfMhFc1x8BHtHsgnJUC2Bf8tmnB54eG0RP
rUd9FFesBD0tUti8pJLXbTQKKhGDxsjsWB/RCFp5ngI8Oi9uB4JotjgSPRKF8zjU/kn2xIA1fCTe
vgbj1hFvQHC8qqWevmmV79Ukj/wixMJXnA48bs1Y8XImH3kvbtbgouV2htowxBpejywAEYxfaq3K
NJ/AL+/8bqLuGkUQesoqUKLRrTEz9WOCcw3UDpAGN7lMmrHcqfKkW17b/0kj/SOu2q2WYdRKPrq/
S77v7xiIpHxXpAHG4tpQhKUEYqUhRe+hUNueVMc01w1w8ZayXUmdj8ZRDjoZ+XDCJ8Cb4AQ80vM8
W3jEMRN8o41/jGJuopsq13nErSliynugmzky506pU0a9+ft872qlH4JmGrcD4C+H4Dgwucu2JVkb
d6SIvK3Cc69tqJNuWiJHvOt9oCxbYkVbuo7Q4vUCc0lsAGMpAuhpv5GEbxSfSrsIUE6ND7fR7IZd
pFn/+SwZnwQj+sP3vNdCRq9Nm4yQyVfvjAquV55VcDPq7bOylAm/Pz9EOcAVrwM4aP7I8QPwiKEc
A5xE/IM/AJtioyQ7qF1TR+mWJtsh6IMEYWGC92wY4JlRiwzaBOGGArszQr/omgwcE1NGFKDXBk1o
FXj6/L6Od8WgchboEjwEzYuR/HZMy86DZ5NPqyoG9xe3E5uv32Uw53p+9JUfMmbON94VkiGJkOFr
RWkLFXrASxC5LSzYvQv2Uwqb6Q9/0BtHqS0FSOn6CoiBJRh2Y9qLZjX4Cw7+/QMh4cGLlBdC9/M2
uFDNiojjIErpK2vqFdJDierlRMs6d5WyUUmGGEZQ6SbIkJau2/eW/LucyL7pSBQAMQdhN7TVizwD
wPsxUWDI52BlTlNqR5d0V5A9XW1OG/PLMFdLRTzfavlfWbooAPoLQlBxD6cUfNszT2rQuLwvQ5jK
wuxpbYFJ3BxMjnAEZS5WTgMTDNdUxTdeirSxBtqbAvVIRHhSUM7siWdppmK2CztwQ7P5PS5RQYoH
Hf/CTSaDS3y+53SjJ6XFxtWZnYnSb1pjXBP5d1waDSk8TDravfnPqGIzo77pUc3UabGgeW/AjPCe
5tErhY5mwCjd1swIPQwxIj8D0Uc3TIjgm5VBoKPUS20Le2/FpRuVtFihx4BcPpcWRZzfgLn42Yuo
46MuB9nHQLiAgDNIPOkazdy3Q07hV0oAWyWh69nF6qOjCckITs5IvgCYQJcSJYCGm115AHCz4mwR
7gsCrnhdX5/RMp3qTiojlZimuTHNnbnZ4Xc2+7JtYrsuIfhlZ9s2fkdc4jTEdRxydvDxvz/wYM7e
yZk4+M8ufj3j7+HvWuy/44OyL4ofJvuglJj0dDJX+NqsIMtkH/im+GJ/hf1V9gfzc/N0etp8bgqz
wJ82G3x9btj/BePcLJyImycCI7zleRQb4TRIomDMt0QJMn5IUp0oJCdv/xxO6dCYGhmtkIROZ6Nm
3Uzp394uqS5Z3mVaJ06/6UlLngqTJ1+fOvVtzRzX3MLYhJvjgpvDKE5A88cDEE6dKcxEHKo055KA
bl5SEhOfLfXHM7XoaaE49Ab2FHcUOAkyjoOKLm/Iuj4NAQAbPCXDC0F0KhOb7jjb2kwI9uN3Q/MN
w3+lrmaCZpaml8QhHkMPEL8k/VZZgDPF6VYtCX+SMEn2neLn5uXF3BnW7mATd2ATd44fMtnKpDQV
q7AU64Mc4aYSpG/Is2Nd6Or0+blZIuC6MSTsXQ6IcQnVTKB8xhJdL0w7oCFcrBGBKj4imaKFDW+z
bj2+9O/Da7Jg6W92AccPZ9FAFQc2HRsx22/AzwjdxOUBfbHfbffv8cPaX/xF1XxbKMIKeMDyhRQU
uJi1m3QbV0htMKUhfVII9pqQLVaXUGu1cKq+E7s/N5vNB/4ROL9As8wgfK8XT/TEJBfxvKFQLzv7
ZffPDxtaZQflwr7+URRMWTCN4TD94eJ/Z9/fPyyLWBnZbinUxmn1dVqZmxOUw+fT6vdzeWMYMFTQ
oauMs4g10vIzM5qWjSJ7eQv6RVpTKL3wW2PR1VKL5HdCbLYmgBZDTyhAkhCYmNtrvs/TOB2x+Eyb
Qddi0hZZuGX3dhh4dQKif2AWgk8we2FUkpGmZQj6xZhsNk8bc/dmO8+4Ps/WwhYL7OVwM50fkmbq
k898wTMCSNrsdtg26Kb/YmPQbCzAswdJMojQr89QmBt5VIcTE2CaLzv7L3FwHOhqQdfeohXgAPyU
M5uI0KV5EOeQs3t7e394ePDhpjxA8TBnZcLv8SeItrYWXV2+Cnr5uvSE/fwayUgC9stC3u270HW+
tKgtQMGEDoUszhEfK/QmgqxTwElh18U9wCTDRsJQrlYwlL8v82389Hv6/wpjpuiHy9prsIJKyYTB
/MPwn2HlMdUVM9C/i7oxAeyqAcdbB+b7t7GZPUZ5hEXGxgDTKfM6mLfhsmvP7j9zAb7dgSWZ99fy
h0zxenq+EQ9tXTaQiRpzgg/g3uHzCbON4YH+dZ6d4/a43VoLm3gb4p1NdmZY27ITAz6GYGjAnNj2
g/NK90tK5e59/7mkM0Wr+YJYVCGbnrnTiAHteXRwUh+XjsltVmw2nZmFUsOkEtBxCkEvpu06eNks
nI6b98z36VDhoqNAA0U88+49KcozLh7/2amNRl5AQW6ZNox/YX18q0q6Yndgoej1/vX/IXZ2/WPJ
S9NJgFh2PmLy0tKXJ4AWwhyMtDHZ+wUeoX0msJTM62jgdRDnGYiv32+qhOBBiZ9Y/wXD9A1WdqMF
fgxsZph0sBBPwHT457bgEJm77w9cHHZ5mEWFqWSXlX3gEz+2+PX7Mn0731gtXOOFO8zuyy+jmldB
c6VXtvzVqNjIMKB/rDcbBRsLewRY35Z0aQQSO9LzEQBkACVYgLyAHzNblzw3EkWu0N/JBH+/U9hT
hb1CnjH7PV0zNWme7CWn5jtudSUYPaUKcDYMvG1RSynNNGUTZVwU6BIMUk4OPvFJSlPakb/43UQG
fPrMm7IwBoKhONsjPbtnx7UsDOnr6/QJj8u1oXvwyNngLXR6etqcVi358vEW/1z0X29ijSL8AMDv
AIQW7j3Kj64VX8mpStRyfAwWMTK9eF81kVbTe/Luu7kbnQtSOfHDaPbvS4wXtwYF3RIGCMJRdoA+
egQArwVzCZrlB3SpMut1gD19eGAmBWtwGQm8qtXSvtw6VvCp4GpCHMBJAE0yE+gFcoOOUZEjqjN9
hKvEtafVX8nh1sVTSN9BtUFVgjQGBUbVkt/OlPjVkWDuHIw0vC0AKcJJuZ5rrwYqp3YaRD+Kzktn
xk+J2/eO4MRu5tSrckEn3LwLxZm82REsM6XlxQLyOlu4CC/di0jPMfVqUzxu+6241Uze0Rau/P8h
FMXxaLNgEZRZUKuSWy7qfQhNEqr55lt4mrbd6qMGgclXtoEGtJFneSyXHMz5G/ifuf4rduYthJ4R
ggYKYg2RjudT+sVTIE7TkN/0r8+jmbqPqGZZrKVn2uNmR7GpCFwBsAPdx9c72vK4MxOb7GSQcq18
iM7o6LvyqzEfjlFCxkOANUbwiESP/Ea1fteuN4/O7zn/kD7zVkqjnkoZqNtkVMiEAognGBzAU3kW
54jPS7jD3x1Gt3NFegBvXRFx7NnpzdMQ1SbAJSLRtvwqn0Sos2SjuoIznPOXYQ0oLVqCfpAsqYi7
guHY4uLgAYHo80xwHXtdW3AQnKYW6iEstNGUTrZRzgnpt6Ot28apXw1OZC1Gv9hZnU/5p+SZVuQ0
zxM9mW0v5kbEdWHLx4YQf1v7pkp08livMuckucpxaW+/+2yvRAPmAxTbCjgdEXQC4Nb1yepALgRc
9BQxnQEBTn9lHCSC3iHTs4F9aIeb2Go26UmmPkK1wDV/OvYOQOWhvTKSHusDzsDGs+T9fnIymrsi
8c3HZOHNJbLpz8f4fcvxTkXZ+00Z9VTXiZS34FE01aeBaBYYSi1p/1bAB0L1n9Nsw3VHUzcg0V45
JWfDTU2oAYd7yC3FXbgMN64GGASg2FHRzcrv8Qq8XjAD/QN8XshIXtuaSMKaiJZnFlbtO6NIOKzh
9Lkg8UadzyTOTodvoP4qASUJrTg7fOJQe0hLmm38bYnrIH8o/4+4NDNOsxW/muTMm2lAT4NabIhs
1xm3K1II/GvQgfIvYQqGLCKkJrqjnN8nevsqkkEMDONsSFhaBTt+vbQSp05dNqgB7cxy7xON6Gvt
kJ6BQ0B7O/pSTZQcIDIdb7P9l2T1ZJ9Qnuj7lPzpif/++2BuIzCzwcyMGtL0tdLkoKYeEQ9UWJ+b
PBIgS25BfPbeWJ4NHJSS5sgMiETNifcfVxDN5M92HR0DYllPWIwRsciU1PvKFq3kASgy52YlrCbn
EXgDdkLAsmI2e4B1rdtVRo2FAsdbpYhh6IAcQjYcMY+bvoLKh9MZNghENR+1QjrUiLvhxrd0N3if
9vxBcXyaBpZluMLSRWO7PTuDV5JvTgPqJ8oOkmsLRSLdi/zVOtOhJiiXUXbcW7mtQ9zyJYV467fB
XRMEQNEgyA1K2/kh5MdOjTgwltFoK5mRm1q9ZVjYeg6OtOREX/6Dtut0CpAjc/hoaduQ3w/enVtw
PYDZwQsNNZU8NBmzp5/NraaQCFv9q9m+fOr2uB5MfzNs5C/Rkglqr7JN/CADaony632DdKJHgNa9
NKIb84QlYU4sOvlwLzV+NqIkmYq47eBnBRLtLbTFcwlUcf9nIrrZgC6SjHZEnuIHeCI+/eRBmLow
ghv3hw2AYeUCuA5H8Pu1/CMaJOsDF2sKBtCFuIJMB8gH/9iTRd/jVu9dC5rNtJSjJBHBukmVS7LV
QLdAyoQUm9BN6bP4Idq6QbwF63YbkplNbmZQ4jQD2LAKmUhAPPBrnsqvLdbzr34IaYWIXvqeLYm8
t54AskFrC7wc5mRdK1qtKbmi4+Eqq2/DAU0uJdJKsPfdync0A/nPybJ6c8SpSs2lw3RHrwqSgtcJ
mqLYZqoz06Kr1SCEepPQeBW1ZLhktkFRcGfVgDqlHNLCxt9JpdPOt4eJ1JulnOfd5f4hf/5u4KOw
kOQB8sHkdNJctYI51c2J5k5vuROr/BPo5fcrfUeJXs15XnsSDl3UBjJ7muQENfUkXmsvYBt+j2n5
MWDyZmANlvdc7JY8y9t+GNxZIBbBWUH7mQJ1dr3TTSii52TykS/aSp+VPb2ka9mVdhVMmoU6lIy0
q9/nekd/Xkmcr2/U1LhEqIaj/Ejlt3w1mNFh3PnnbpWQdDdQaG+anXg7fATjk7ZepEy5iTBcz3i+
1lkkeHyoQn7gcgfj4uPtWz5FZrzVH0bfmlZaTDJaPoj7iVvQUrdP0plopl1+qKlBCOLYk9jUnW7L
Ryu81Wj4dzRIi9b1Q28Oa3GDV4QpPfy+5t+QENemEjC2eBhqSJ+D7mJ+nxOvVTkxqWIqO+GzDNuE
OW7znYSn0oazwBzjGtvBlKG0Uf5hTsR7eAGgsTuswwfvpfyUF87AnTuG8TCYYEY2DZ99ptKAhTMp
SoK6Oe8knwU7X/tWZ6CqQrThL9ixWfSELr0SbrOVsgivHElRxMOQpPgOSv9Y/QrIhEJnZDGVLgDN
Hh0FpR3ya+4Ye6CBR0/1FjB9C07abaCbyRQBYoSAAEo5vq/fD5mRF2hCPZQxlEln8o9DSDoio7BF
JzjgW/3AQ4tym8ZGhn7psN2+CiAaSHaMmoPRm8z8wzyLZQASY40RWyHhyrfEV2/b2oaDVvozuuyP
v5+xm1oRZP3B6AXkVmRpsau6eH24JTkZqj7mmC8MXWJXL417AL+STlUnOqqmRgM8k1+atUoMp/jK
aEGNR1D5oMIoXKp0uw1IYCxou0HckwH+3mCx1VEt1UL0PRaRoh9U8Um2Qo06mC8O4fvvE7/NMcyE
zVRoXgHLPk8hLEAZ+qr6TNcx1aj8wZuRNThLcMZ3jxR8bjieCH0gwzi7OzJflr7HQYmIpwoeaOK+
h9TfoScrxTNIPHp27QJKUt/7h6XmmluvgK3qv5JnJ8qopsD31CCmVWIDs//L3/If1VPkaAtviu++
/pm6uhI0W9HMiEOvCiAIoBPGJX+yJwcxNPjXMlE/051yxtuCVnuAJKr76nGJ6vyONcY8UQrG2s9A
vTlHvKw1rhLlAhu6y8/NQT/KBSIeJZU8alCfRm/5cdz0roo43vPCUWIreDPxH5Jnd0gxgtwI2FFq
XnSFHLiJCI5qShrJP8DMMdoVCc16E75HTpfRxQcV+9d/k840yg9lFXKgpguQLaDlEwoe/dVBAMrf
U28Wa84J7UVH656CQj0B3gtwMRF4nx2nTkqAc9VAN6qn9A/e8/tpxaHyr7XR1tjS4s8SzuZdA/BT
4OxYxYmi+2IKgT0VQF95nFbHboOuiaPkICjLbxdV8O27CPMCcLuMVxEyL/xMYJSkitqlMLveKTqg
6h9qqFuDZky0pE/vvHB22NNjvnsqoHlZ1QEoDOb6flRzeRAj6PuWgo0gSGm7z2zAAVqlqR5aF2S4
X+FDe9GXTNztk0iEeftX7myS3aQFXBFCbobys31zREZjWEfkk9+KiAEJ0POLSaJ71+SHyHmbjNd7
TRwYWNfEnbbSRjJLauwNWlihW3/wHyLRtuNKwa09TwtW7p7n8nO2c2yIqO7lGnQNMY2fjK18GkzD
9uAv96/NxrOTdXceyZJMtoC3GwsWAoMVVIlzhS+0ajgoSRvT6aXflzTexsdpLdFwSfkww3EjhzkK
qMNhjF6zt20XabESRJBTI7o9XRDKt8N18ZwVlo+WtM3olpfoEexH8Njc38/urAAZxxUm9Lu6S5NQ
ZHEDwZV6hjhlzQBfhfZOeE5MxQaawkp9skFORLud+hLaAQ6Vbtfbx5HUK/r7AO555lcDmM19UEI9
V30MYDB3KED+CDeV+zfeqm60lxC0VTOyXgIAW5Q503+SGA6NWvbQf7ugI0hRGYfIVp3wlD0rO8QV
OQdt5IIVolZzYbYsGzTfaY3hDYMUgRHtzq6srPpKzbHZlhqLV1qqmW65v8q6f2g3iyGTe1YFYXAo
XuCF410/S03FA56YYznBX1lXHQUqtyl+Vjrt4PH6DREis7IXpndPE2oa+J3gjYK7a+7o91UhjKIm
xfScGEQ5IP7+WpMmW/Eb6ZSalSWeIXy1dE3vug2ob0fpF/BwQEE1W9VMjoMpzJl5ORm27OTnacWw
RN3G2o6mBq+YbIGTg9bkJXfpznw1CaV5LKOrwiecRWuKoUtjPlJiBIhamnwW2/A8rh84ZMWGlWJX
iE5pazxvDyLJ9r7NbU7s1bHku3xLuT5UCBUhoQxyPvhM6HnDofvhPagAWOCHTmWRBBxj901EgN4s
Le+tdkYLzWjkaSeuJVuxoC8n8pziGHRr32yQvuIiAuC0P57l02A3OksAl3eeA4B+ZqcdXGcqsExm
bhWYRTggCnBQL0+FaPmP0jv/OpqiupN9vAMXTt+tukaBuo5EBQhZEYqcJ9e1lBsrL1dZuK5+av8A
4P1dMoPPHH2IqJavUBb9CRT652anb5Y48e4kwkCpxZBDASuIUahMxf/YA4RAjRItUjHdYBMQs0M6
wBnXlVsjHm9Q7jGkiItugS2+594qkluFE20RI0cjpeUvKJmbhgrMHQWKgFVEQwU49OaVHELNIi0e
xiId3kIqvdTWBaEtp7UePlhpR3j+SGsLwXsWswV4lGyG24Ik6/zi25MlWdoxc3RrYW9ub8rPMaFK
83p9+FHw+57Ffnow6pDeAoKO1bwnPDmOZoFK7RArseFWSwpXvPWREM5kmKcAX0JZ8ZxScijR45Yb
YUKrl/iPTKsM5VjdE5pIbX8r7UnZU5kEf9Yt1qpeg+/t64t/W4x/MDVwfUExCA1sQjieAJ2cq4kR
CFT60EYJFcAwgsZtR1/zfxC+jp9yJ9lkAZ3Ww9dQ2yJZWPVbRx/tmSx7DKWMWPa8JDbKpFDTG6Su
872wSR2waJk8h5I0BT3raOeZIjIstEbeCTJei5zbVkFrgSMCkaKTueH5IXPRmi48s66i4gt77QR7
4SS8SegoqtB89Pn7jO+LN1iHE8NFu+E7rDK9lJOpR37gwAfUPzN4SCz03rCmfUhD138wHIBh9SaL
7Hr73P0vouhYgB8jmGljjeNTbohACD3Ygq1cgocANBimvC6dYlNGqNKg2pr6r/xLRYxlC3xr84Ho
iEcdrKyESiON3cMfeigMAD8oVpg/t/J2+R+uJsNZriyQ7JoK+qFJuhjHvnVeIRG1VDyYfHDQvpNm
PySmwjj1tYAN50/qSXDhUImn+m+KGoWVemk0k3v0UO9GASZrLmqVexcLVwtOMyP0Qena9WyDlK2A
rCRwnLMXHLhD0NnABTH9xsRGm3wE4giavy8+oO/O2QARD16ZDEVu5nDIxShNgcTmnG40u3sBzxvh
wVoRkfGYkfqoOOqlNf+gvXvJXb63v+iMVJmNw3zn5ZSZEvp6HiD/BW4mayCSTzzE6yenteNPRCbi
xe1dEjhT3Cqo5Xw+g8Bo235lrrfuNo1PQOk+ffFgyyBLoS7xnkANXWYImsNxvSnjl3OjrYxSRB4T
+Fu2djFICPYVogbkuCXPzxMlKK23VLJa7sa8Zyx+ip5ta5T2wHgdIFo6tKlZnznK7ZH3cvwde8uX
bkEtMlj+pTezR3nro6Lkd+11x5GFG/nv3Oe03pkOkOyJExKqvwkXf58/CSYMdHT5y73VR+G0Bl85
qXZLifU7gU0cYUZ2KqGehSVzr69R7veen3lIHSOOWqKl6os7hEhlF3a2EfHc3WpWD+mTpe6D9WLV
DvvH58YRKMzg2QNcCJ7As0UX+rzWy9pPKbqZOoNgztt4BwKF2I3NyGl98vsa37MQ8EXRbaQCphxU
ZzNPLVWTqkMkF/RmdLIRSaD+2v9brYJn/1S842hLZ70g4qcI3QG9hdKpzI2ffx/DnVgGngwyuinR
6wSazzmCghQqwDTRMYZxzf+VX0uW4EW3Go0fFNpugFRhgZFyqan63umCU4jwAijeWC/j7LUSRFyT
cSJKhgZ7tMQ/3ptoTfAI09z2/2Z7VGUeDMRa3ei0pERuo0aygdQXrBK0NIglZltcef4klSyxi5wE
P5JKI6rrbwHZri9s7p0pKsidqyocLWScELS5PslNkgll0pRweEaiPCDZZ/JP6drbajtAYiJSv0s/
M5pukvWio3l7jCEZTger2MObex5xFDwQcskVEsmRK755f9CkuEWd5MVAMs8z85cOF3fV96j8X6cH
eR/8XdSbt4sMUloEkYAPbyDAcBOa41K8wGRY/nJfn3g0Dj8aKFDqnc9kp5g70P8EpuY8Cyviu0A8
RzNkgWxkRnUk+NHfvhgpvDXN8Ds1BDngesLxnCMIFyBlNeQcpjlqIQGqZJVvgVFbbLyVLyIRhSBh
5kDJLV2tW5cXnj7S6gbLciItNjsBYVqgUgZwN1Q8tU843JYECj+Td6d1boPKk3+oVwuX+dYZYMza
ILhEATuKIOfl5F3fl6Dd8hI6OkhqJ0Sk+VnbJAfviNKsr8wncUhElI1w5lLJ8x1byUQzrA40NgAV
ajZZWYobL46huIWLcpHXssVZ0bt8elf2HQLeNHbRJ96uxpTA85UokMOcfkmffhc4X+vv6zHM/N2I
D4GbZGAMyoeEGiAP5pplWkOR8IHVvqtLUe875/xqzsyI//A3gzAJuiiAvQjcdpejm8b0tiB3g7Ow
zohw4pzxuUV9zJP00Lwu7PStf3A91ZkC5cCPl8giplq9AGLPDXWze0abMTCY2EbT5hzbS4frzjVC
YTnPqDuQUkXu/nq2Dci0qzHEca4A1uC5xfuEjrSSgFCA+AeFFjv+PHDoUFuY6Z1bdCWWbcKPRY44
KUIPrI4yJAf+7WqwfUKqzUDbl/JSbhbTjrc+H8oC/p3lXG0LXDlMpQgnsya+gzo6zA9pmz3uTURS
x4M9fgEnhBmcL9K6oklkMrj4aMl43DtZP0fBRvlj0vnQFo0XYK0nxE1IvAMlKA0uhvVXdAE2hAaY
oiTtZjMsHav7i40SOpU9oox5Og6cAnpcgUwZDSedqazafUq5PylebB5h4dJFF+julWX8v/8rcGaP
WzSMirXAdKQjJLbnDA/+CQX8ExXQ+PLflNFhdwFzwl5LPFokZme4BSqsP3pQkC0dPhrsY0o0G4eY
iJcQdV3FaaBLHFZ3Mo7XMmcHWM8A+a76uKqDLX/Fm95CIZmTb5N96aIUwVbcJYPH1myuBn9Ocram
idJUqtZBIO/45/Qx3MbuYBWUP/9+M++e0X/X8tu7/XFGlSIM1L6CmM7W7DYita1gOt3CkVySMrMr
URaMglSy1fuYTP/kbcUc5ktyf5/LwpJ9W7cfc0FK2GuSHlKirecA6OW5NsGiZy9plztB6Kuz8J0D
+yGnFeTGjwbIkU8ClFmzqSyghr+g8uf0+4TunLpvBxfF2IjCo4RyZiA8wWiKoNORMBTwitILmn4Z
KFKtJdaVo71xO/USm/nqd6l3vABIZYBocAN0BAVmu8XizkFYekgqWdkDQs80tSME34xt4tYq6vKz
lZQ9aU5BTz0xEJ02touPuNutRM89pmwoYJvX0I57rTr5WjRAqpPCCSDpOX4SOuJbkUDhCJBwHToe
EEIkFHDsOsu30wsAFn9fgjsPqmv5bHw/trgEYW1tSKjUbdeTLZiJLb8K+9EWSfKo7z4158/ngsBb
nX0lcH4PW36qgHUHgd6bIpAegNpP3UYghqXsWgT+vpBXWZrjrZ/JaNvxVOaRaGDVMddzjPiRq5QB
21yZ3CU6lvvuEmmmugW2Tkcmx3gTaGyWHpWURa1zJ4wOjBFsLxjQEdpEPP1adpeWZeA3LcKKlw6O
+/Ylp9qEolEZ8Af7bhMCFklBQKo022P6Hlg6jiBiQ9LSEtxmETAM9rwB5jG4PvVZdFPqvSHXGzwk
Dc9WWiLuRvqeUrwnxaORmdKpdMMtwqrukta9EyFBhBHmCy6YAdjDeXqnM5Qq6AsEdVtk6LWVcfmL
xpsPLEEFdwzFZw6/6jfGqnjpDXPJstw73IDaAdIiwMJACD7XX1GZ6gJnYPHDP8YDGAhUMm1VE09N
H5EZeEkdOm10e6m67rYvl8Vk0BSMWCN7s8/Fqu3gA1cSQU69M0dL3gWm6EpmthntxGRl2boZoHCU
5BkIHM3MMf+sqW4tdNvfqUm/HsTM2w+1QqlkfmSPKzwkcbPejY1n1rsQXcnGTiflZ/x3K5L4UJj6
gqn9nuC1Sb+WPT9tZaUD9xWyceCADii/vSG9+vqhrPUDXEOintDd9pae8odmP72rIZDhqWB5fxY0
ze2j43oUM9UKxpUMrCIYBUrCXktw9g2keE8ft90T96Wv5HMTI2P3u0zxjqpB6y765XHd4Cd+F1D8
UKdSGII9deIRRgGLyKEEgbfTACpOOzxEGvngSfClPjxXhDNoZQH30kSCFVVyLc6gum830VL59p2y
RESCcfJRryag8lKbqXe1UbQ48OQUj/oegJ5k2OquFTuxg54joKqg/ZPDeejJ1JJHzlnsA7ndAohH
iBQXAsxOUD/X2k8Ou1FNBRVXXtnEvYkKNrsjwyncTacmISVn/xEXW7fvVPWy6DdSGwiK3qmFnAol
b5RSAWYAqUm7Rha3iQiYi/DQbVGSeQBKHgqoi5UEMLpqRJo5pah+Bak6/MHFPvJbh/B6MOL1CsQT
KD6TGoOB1kUFX9ThleBD0zXHyMb+8y/aGbWwgOUL6X7B1N5xb65lz+xeq2ehEGeQ3b3EX+PaFHyr
JPKxff3QPydnwCOtWfVbVSPRSXNy9hhffA7fvsKvhzDTQi26j4qK7UVuGRfppUP3gLRTHDSX08Hi
difxVCwhBdxWMCKGhYoJ8LQhTI3I3vWKtygg6v0qR2incUbWaljvoHoPdW3Fx2FJ2J35oUwDzC84
4bDzc/PueYAPynINVIH72gmeZWA9bsWW8Jdj/BJYfrSC71wvGfM7Z+pK6Ey9ilyQZnoKoQDScvyV
QHSQhK7q1+JZ24kr8aAAhhsIDOlGYCHb3zXcHbuCfAP0ic76nUQUY10vr2ZMQ+GleorGC88pd5Gr
r33Qhb+LR58Op+wpNBU3fI2fw0vkLMWR7p1oNHiBXQ3pUgHF8rMH8YCuzb4uShhOmj0AWxudOIpg
tglCZ3WEJlrWwxpvfUcHgF1iQc0/Z86iL3XrwcKoI+WC2kaUAqOf8noFuqZKsobDIEorCazomD7q
W94VwTO0Zp0KAqhp/gsX9lrm3JYhN5FzCmRWW+0CCEHW4aWcZXTSp0D1xPOP6gdtnVH+Pw8aXgue
bTcQwkNjCCqEu0/JsTNZhu1V2YiI0OquZqH9yTaehKdu51HFXDhpdy6yxkOH64iXoYh03oiCVmUG
QQICXO+RXxcXlYkT7VJHB9C4dKrvyoKdApwtElyopL/e0zDtRsCLjAhFgnMOOWnuj9GZKDpCnH9x
Xnd0BgLs/8qanR9uiiMAlkMWqo/TfbrTPwOb1ZCLtnigyDbs+Hd+gWDvzvuaBfX/lTm7OEJejmIv
QGZuBcju5LCMgclguaRdsG/IWl+Mbi/NcnZiOV5gHYJIA2qwux/8U+wjjTS6qIQ1DSB8CjRZt+5S
MulOb+DVPOdEw3naKWozYJ7gFaotpMzAVkHlS7aJzKN2qgH1+PshvW1TU4Bgwjov0OIPnTR/39SJ
PEWiEebwsBWb278PZvqnJhUy3GVNnPGjej6zu5lttvEBMB9PF+4hWBdvwDJ1fh/J7RZjJCggBZod
KqZYQuX6CMddYZRFlaD6eMU1jn7iAU0svjYKUU0ZGC6dE38sOBi3bUQQiagJZs9wO1HPeS2yMfp4
0AeQ0E+HYPs/pH3XbtzAEuwXEWAOr4ybg7L0QliSzZwzv/7W6OIc784SO/f4woBtWICbk3p6uqur
RrdfQ2zCEj6KnfwF8mOWKyKh0tWrgrJGnRsQzPrYwbDWuoipV4Ade8K23s4HtDOPiO4Y83mzgYk5
QyWRJGjSAA26HpyGB1THZ1VhSQIIAloQAM3mDwZMhWjurt/M1i88LFkV39sHM8wiHYXrDS913C7U
MvpKLfr1OCD5tI6P+v5J/RbXaPfb8EiAoQevsS2cKS5i7ONbZPePWQCSUI0jL2b5erRTHmhhXfbY
PUdUgHs7ILwU+hNimcTT9sWuflFX1dZYs5hAbqkBKMPUHlJKbsjLrMNe9T5GGJ6P+W7A9nWlx8JM
fpe7Cp4KRbkWgU1sVq/cxukAGf41ARCsrJnxOrnP6E1GtBn+Mw/UJlOhFxTwKj6nbRxlpT0C67lV
wYUiPpaF3bijg47LVbWLjsmrBVUxxp5bsA7abBTgUYIHd6xMRexxqAVqBtV5S33WP7QdoUhuLP9k
RCZuCBSR7HkjCia31100kjFsL+z3K9vUDqjieqq6CrbBIP4ne6l36UnaAo2mY9hGac2WVJnlM//K
MEv+W2rCwU2kAlOCjYccKHXMIH6F1G8Js9xWBeuNsNO289ZwuN+NPUFRwOS3zLrz7UgB1SGIUhAy
AXKgUldTKAzRqPVFSao4breJDsWheMbarpCWQiiboL2qW2lPjIGSt+71QIlV8EwLvIicEB1i+GGb
CimEC60SLy0U6N7zLVLbe/Sp2VBC+r5v7fbhjwTUpTXKjSTt2IAEqUIdZVplDgi9XgjfkXboN/Uq
WRvPIPtyeqdFm5zk1Q+RXTIzy+Sk3IyXtDMQqXi0eFFvfzUuikjO2hKJXlCxk3yPuq729SoAznEN
s5t4NIX3eM1c3ttDhGcJsrxYYFR/ociND7vIwfQpigw9nJk1nRVwwJ/BaVJs1Bh4v2ydv6JMusm9
yU7WPqDbLP9xC5Ii2HGEkWg6RboZWKFr43nJZ3yaZNDLOxYR+grGdeJNp+pNdtVH1fxV/kGiyykc
oNs99CWxCkM/FUFq0lGCxODBQgEdYLoimvJpk8sStna3IUwB0xkhu5nI0DoCcoRf+6vJzp34WX/9
3xF4GPiFZZ1yXXNizEFALCvH7JAeWxfwQ+eUu2NrzmirIIeq+ez3dWUqrBfZwoLjQSoCPYy2dYBY
qAVPM65vRKg6Q8sPAuIogee/JKdDcpOZzyLOiJpehDs6GleA9gMTAPmSi62VRKqaFqFQWvJ+2gQP
0yFCiMetg3UGax3rUXLrGqHs8NcaHcxqBfSaQo4vrXQXouuh3IVutMdb0w282VO8mvm+XgjoYBHM
weh7QkkWjejX49O5WRugMkmOzmxPhxTdyt+1M7n+a/jBuUzyffLf0dOpg0oBg4RYBLBn1+aCNk7F
Ie1KqOU4Aho/8YaPnvmT4pPH+65kccTc5qUV4NuBHMTlClCISNuDdnWTQ7IGe9SVVqCddWQLclJb
7hmsT8M7+hos8QliafvS852kNpPP7E/C3EMLq3r5ETc4q1ods06FXxwD5B4jhweobJWj4wmMGrJo
VUfuaQSdSGszboSFvUviCmhl8jpJUFMXLVpwqjSZYVdDtW01ZGgz+xBPiDFPwqGy41d+DTkC0tSC
fkV0ueWVWW2ZWDvWR1DRXugXuRB3WIHWFXYChOKAVBad4U9mQQJKXROkgY8qc/7Cu+fgs9m8MCaB
XHvUjruchB8q4IsDPElaCcU42I93UPvxhIcILTXjSU/MGvV6ZCZzJEFfRdd/iF/VV94cVuKhswz7
WfIyO2PuhYUDgEgPaWrA7QGKpxsNMzVvsjGbUO5+aF4a6JFAOGpXnTgUg0/yoWE+yhfu5Ct7lJPG
rZnrQwF73Eo/Tw6/jzZSYaevJVqrhHXsxZvkpFgs/Ky0EHChFgbhC9DggXGDhrHOU9wrUgfkGci/
ZDC3COC7QqDlfAk2smZudw4caaOBVgQJHt2MN/Eakb6TrSClux63k5N7kGR1HsVd9Zij8+v+nlh4
OOOb/n6dRh2MMps1Navwdeq5Dh1hKwLy0luQYy/cyc0PvsPbf+6bXIoSrkwSH3GxDWWlUMtmgEnt
8S1y5jX4bD9EKzzuBIu0+PtmFpryLnIlVP3vm2aOljqBymzUTSXCdPdHe5rf+uMnwjAP2iybU+aN
VsLiOVt40GJ6oVJGmLnQ43fTVCcQzKGcYKyBHT4BIh6HZvpncirniL7718EOHgXkadZQE4QMDyNB
/9MBTh14tE+i7I9LDeV32ttqhh+EtdohQe+kAJCATMj5wTnsehHQccV9G0zB1Y6RaRw4s/G6HkDj
wnoPHQkcrbo5bgUHDMMH3R4Kc9W+TViU/mX2fPNc2v4+dBgO6ja9DrA3UcnRBdKVi9TK9c5I4iAC
5Abfm7wgjTTb9Sf6J/D4+t15Cbg41+FOOQEm4HQr9fC/Z0FhHBh30MWSblDEj9fGpSTm6kwBzh09
UB9Q1Bw/R9VWahdXf25Kp/s78TaZD2vo/gXBN6GFQYn+2pqmqnkYBz1qQTVOu0bQmZrZv78VHuFN
Ub8LT9PQgwZWJW43Wxvle1qxuvgXIkdVg/QMiRyBtKOpEeR+zMWgh9x6/ZYh3RHiVRZv/IcJzUEO
Y7Rk7qiNqAMNANJBEFqBo4UKHaM0Cbqo9tG5YMlW/zjIoOQ1Jwi0vUTbdi25GRJK+YMBunsURk/G
2vC6HH1uqgk13wYAoPufs+QGLj+HbphRCz/Ja87IrHyneyqqKYGT7P0VcgvhVtpEj0wgyELYc2WQ
Ci2DYarKIsb4I7D/gi8OvWbndqXB1PjigxWj9L4ZQ7yp0yiInf/OuEr59XnIfKlPYHGwWihammBK
2MTuCZ26KJSIXmLft7fk1K/sUZdr2A2DnlWw19rtTtrNvWWYCWru+VG2+F8F2F+hzmgfsMQh0jrY
a//g2q8+gDpQeVgXalP8fECzb0QXe0x1v4LNKy5VXzN5aFGDuet/HTWCSQPOirgLPItoCo4o7iBl
myCimizBrl9ROnn4xElG8z4eRCG86WmDno1TB7E5Vi3y1oMQEUCcJQ09QQZ8FuWvBANdq4PW1tjE
4gdh7oycr/cY/fmRA648F7QJZg5P+TxAeez8vyuCwDooVdG6grQ/fqNSLLLOhYo4dLXV4PoC+dAB
9Dwwi9JjsO8t6UXCWUbTbva0SpjNfrcvNdS+kEdCFxQasUjLzrXzDAZ15KSiqS1xD+oysArr68R6
Ld6KdeKyfNeyMYIiAQ0dWrFpQNMo+Z0ctZhnDvnQeWVYJFLI1rODetKK6Zpu3ghkaBfWqG0cplow
qwaGVjnqJthwZnhM7Sgy1eO7vM1jxrG9BblS5qhNhI6XShBQ1MWbt7ZLIBSgMKGlaPlBxsi6f1hu
y1OULfV61VQhBlCxg61h0zmf4zbx0BfwRrDjnDsemdmgmzuHMkftUEHuwGFFhta+dc70S9v2IHMC
7EwGsUfw2Hr185l5Jm8qqZRNKrmK7JM+CAVs6udsFdqkFjZZ4Q6COVIGuoIWFJ2jh/iKd3OPFTzd
eHxiWwbFMal/QYyD8sADOsmaqYZt4cv4Tn65/l5E0bFzR6SvN8WauZw3r0nKHrVTlajjk5Isp7zn
ACwaEKoQHrQK/O3IeRF6zNZK97qVe/f30U3YQtmltmw7TEbGVbALzjFXj83PB8Xj/x/6D5bHR4J3
dElBoYHaPykkj0LB6OHhNqLX/c72YAUBmi0DwVHt9L+i9a9w023RJXV/eLfByc/4/tql9pCRS1Is
x2hVIdwTKlFl9Hf1Z+0IAA3lqfl8ZvWlS4s+B7UAQQVlFbYPtZL9DAxrHsGXk+jM2DXOUVhP1vHh
zYdqAOmr0Q7ieh89/1bN6R0MCGbgeuE2Avum8fTMzKUSN3AVK2L8kFomeCIgixRalJIrYqFIcrkG
DTkaXaPVjLhUNpUzWrmLASXAaseDqGY+dTzLQS2dXnS3oE8MzABIBFI7K5RRAmomvkY5u9dX5QlR
oeWoRxQpeEa0sjjGC0vk5xdP4IiHJkY2wlLl9FBbx1srNxijuY3IyDwiJAKwnhC+/SAFL2wkeiY3
vqbC/32N0MDEE8PTAO5Q1/oOzJ4zyh+heRjMAowP2lpkhNjL1hEgKPBJ6M6m07fQusqqbsQqThsx
s3vJKvGAswQPO/hh8MCroZgh58C8ExK2cwOtxTazN+u2EETmANBrADBFNIrRHEddHoVCUqCJV903
v/SHIAPwPUKGY/rSXDRv/5JmU/qoneCJB1at/Ipco2csw9KtBwVMaKOTTUV0Pq+XuhQD5CW7qLEy
5Ofd8ojGXlfZ898tKlAl6JNE4x/u9CuL1ObSxKkzmhwWf179oBgdTgawoC1o2GpW9eG2KYwo/F4M
j3rZZeWognghhAq7p55Du3Nim0tBNv44edo3wzMunE+wZQnA8iKTjRmlbrg5a1K+hlojbjiMB+Iq
mYm9PKLFTt3P7wxjC04RT1XAh2EKZTwa3jFGalUG4DzGY8k48s4MukAwFkKQ51dsxh6OLsMeceuU
27uyR103iS/nsyRmgOwAGH2WPcIs7qJHAekpuzPM1pHO5OIpzWIX/VGeGNaJi79nnbp0xmCo1DmH
9c4qyAPi8Nm7PIrvus0/Ft+1Ff5mGFy4xZERBeMN+KYAOKBVGUROrGZOLKCMvQfwe9ionuIcT0fU
A8oVRM681NygFbhDKuIfGhmJDPGFbeqAzHWtia0B28W5N1EPsPxj4vXOn04zWSXRpVW9NEWtKkTu
xXQIywbM6fkuPLYrbs+dWUXfJTeHAUFYlkeGES2/lJVWa0WAnStiZQaTTQtaGdTywfSyrlfvoVu8
GXvxKXyYtjGCmeQzmRib95bH7GdG/34A5QXqbO5GgycfAEzsdFaBTdK9ESJP/DfAV2bthC6g78Cn
ChtQ4roatIVCbzwa5gsI+x3G1iKjpfcyEswaSgogEUCa7drjJnVUzRFfA7yC4AV+Fxm17hDC8QaE
y0BeRXYHMkHeY6310ksRNIJ/DVOHKOcgftWMMIzul3nN43LnAZsiHFY4wFH5D+oWZNr/GqQZWPqg
iSH4DoMfwaapzN+5KWLdZ+AoJ5tHvgPMTYy5XXLBlxaJH7kIKpSxyjpFgMV4x1vdb/8p3XIfoNk5
SKx65S0oixocdUpTFf2XSktm0w3XQP1ucjvzDGChMLgErdWQ0liJr/LD/RH+POdvdw86psCHh1op
XcpXUCdsVQ1b2XhUN9pWegUbBBrMT+hBxNzybmm9YitbKeJxfsXbwjurTLgYMWDrIr2BfClQOtQ1
Fxpjync6Bq56SAJY8XcIXPUhOnF26qD7dM2CcS7e4ZcGqUXtYh2896iMkDZMpGUH8/VdNJvHaVWA
7P1fpvdicFQ41FQIWWsftgqH9x0VfXGJyaMQDdrNV8LXRIo/J//0VT4ETouXeoK6NP+/lwIBWEVU
CMAVRDSANaRO6uiHAjRwZkSnnu9lf2a33X7OiE81B7jyx+BUenKAsOL+2G878mBVUciSgvkTCAo6
bZVrsy8kUg3EaAFKGyfbD96IDa2YOQTY0LnPI+eNM8si/LgFxhDDYFVBEQh8vTeYL6lKxqbP8RTQ
RGvcVhvhgbMiR12DxHM+d+t+k0HQYHwXvlmiV0uHGChS3QCvJs+jBEairAt/MdYFoT+ZSAA+ujG0
5oJVimMst5a/kh8BSdqEMsKpjvmKJvuIOsYAQxvgVwGgFPNN7TMZ76tomgW8om0N9JX2sfEizTFF
ySn3vqPDLRNiZGY4vBBHAQmNjChobJGbpB9dujq2up/CrPQI8r7U1d4kw/YfG3e2pjUiN7eZbMau
WrjuoOAA1kIIgxLNd8pPFrPAJwaHgJT3mgfCy4OOYty8uSmv/B1KuTZv81u88BiOcnE3I2IFngys
coAfUV5jmlHVz9qR5H/mN+Dcpc8YmbxDtGlf1XV7Lh/UwBR+M2EzC4Ej2puAmdREhXSiULc7FHkH
bSo1ZBH3xmEAq/5rsipX0b7epM+C1UDVax2cfMf/bXSr5JPpnG9ACzhKl+YpzyE1YcMbxHzvFgf0
3oCbMf/EJQggY7MKC1ZgRXz99TaWoAeCsA4vaMI+RgVW0yDMY9ZLDZ7RHOJyEb83CK6kg7gxXMR5
hddIuJRi4IQ32hopmcZCYoblQH4KrzefAZiSAZgqjxw4Nelqz+stl+A/59G9WlnIIbiS1+NTwFW0
6gDJCkHmnng5HDYHFQ1lzYMLVt7/w54Dzh44WUJHhm+hxbvlafYHftQbK3ipv1RHQHfFUfVQdvmt
OfkqBg+3sJkYdM0L9/G1UWrJI8UAJTYx2n5NaBLUzHlV7yLcWI0LVt7DtGIc6FvXdWWPJmvsSpEI
BcLeS7nWIbeenTlTQIJz92qgYNjuhf35vsXbI3VtkHLSU1ZArzSFQe1Rem3RMgHi46ecLRNyGzxe
26ECm5Gf27ibYCde14AB73r0S7ggXXjCLnKK9eSiWqU7+c/rz49cVmZx4ZVybZ/yWIEa+HJDFnJw
fGTl5UPrxu+ZA4+1HSFnRcINDbuYX0frw5/xJB5FCKdFnz6WmJVzXciPXX8LdT8VfB5LfotvCV46
B5llcHCjIwraaSBdjT+bt/KF8+LDY7gfrNhjcX8sBATX1qk7w1AmRUnISkwb1fE9PTUNII0EdFOS
tnj9K3nnzvqKmZkiG4lyI2gXRTCAdz8SkgblzbhsnDixhRtRP3K7Bc3GsX4VDqWTrYvvCnE9qzx7
66zBZos4S8A9hSIlHeZNhlhxSmaQYHN806CjlDnbFkG1bM2gqST0E74LLoRnuFNzKsx6kzPSoEsT
ffEFqCFexz/GUEljMuMLuBVA5pWzz5z2E10NXgrK9eLLf2pOw2v9wWykWbg3YBdFaQnIZCRhKYet
aHJX5xwWGLXZD2ikQWvoAzqbwfqxAv/qKkss5s14G4eQyf5rknKTUjDPQ+JjqLzVr4VV0NnqqW+B
tBcs7l0F5UC8EQ/ciV8x+XzJbqW3Fahs8Iu0pKJD93qSRaWcQqn1kX3wxp34DBxhbIM9ZoXryENy
GUQEj7U3bF/+Z6+J8f61Sp3gWe/HKQ64Bl2peWj22/gP+n/RLGIK3/cNLeQVyMz+tUSd1jxXmySS
Mb4MsNxD+5Yjh805BZruIBLbekyeUeIH780ntZK17pea0MMe5OUOCp5nlfPWQxFg7T/y7q9mxVQy
WbgYrgZI+QVZHaO+12BQ+gJTQLafeUsczO6teQpmprjeQs0bvId4fqFPAWHkTUEf+ENUoiss3JTa
7Vvjie8IH/b6UQHKirFySztTQ48kAlWCVaBrWdA1q4w5C1qwDgYP0mNvA1Te7uI3qO0+yLLTQT2w
/QVqJVYIwbJL7ZgoV6UkSGBX+Eqc8CW3I2guiyD11gBps8SD/IGkK++RNvl/GTHQ7GAAIax0BvXG
DVWx06dUwx27KXfCdwNpTLgg/hnwsuD3jtvPv1IwQEssro+lIA04RywrugdRZ6FRtnlcDTxIrrGF
jqMbWhXgdAf+BCmlr8o11t2KKWG7UKfFNgJ+Dg3a0LcGeeu11+FSpZeHChqn3S+9c6reGTfgzZS8
dBOBshy1LBDggFtbemfM8JJrv7RLra2Q17Gg1sTuZvC0I/eA621fdFa7b53Wat9ZAqALb3gMlPCJ
AKoNXCaN05ZqYdD4Lmot42uSTeM1fBQesn1CJPpGawBfKIcyFr8tbF4zGWNdCIUJGz+aMcApg25U
ao75OGyGuoLpRgN7D7/xc8DYZmc6gZdspT+me6k0syPzmbEUN4CUDKB0pNXRNkH5I6nIq0SZMcUt
qDqRRzb9x2D9Hu4NtggN8aW0r70wJVMBQjzoRuDPGGEJlAoSfgflM/ld7KcjuNInV3aVU+LyH8F7
yEZRLW6kv6O8WddpkIqOjJK0SSHLCVEJ7ZCv3p99q9iy13LRJ12Yo14ZQj+3KRQJManojhIg5WZF
e8goWdIDUZnWduk++wfKfaI/jywuSuBod0SW4vqQivUITLEYtyjpg6IawsgrxRztcTsIICbFK175
6KAfAoLl83hi7N2leOjSNPXaKEcjzSFq0SIqUb5EJy+QhUqI9PgR3XnGGVLvXgAUme/kTGe4cIHD
+xIJDyS/kECgjo0ghoM4CjA9bRAy+HvBbUC0gJvuhPK7spFX6Tn27g/3B7BMbWTYROcU5GqB26Ax
eYYwJkIfwWb7RIrABXqWS0R+AUQuEX86pIVkdDIXVZCNesAPdqE5bKUTu82DHM57H0LtsyoBBGtI
8SHKMbVekm0amplqia2tQ68GSM3VL+jVVib3lD9L65DFPLbgsa6mgVr1YqwTYyjINLgQ5gXRwVsz
Wv0qto0H4aF1QlNDytm6P/e3uHkd8ESAC4B2AFE66Lyvd3mklwkktFJstU2+2+O+7U/xCUIaT9jj
oP4ywcbvdt+cfY7x3PsH2wLOGESMQEyvK9R1NKg5L8ZT1lpVDSn3ZIU2gj8RhCGzXb3KV7luncRH
nWRbwYK3mh7uW/8p+dOLTaokP4Ec+mwpT51pUxBMYYv3VW6GFr9RNyqOujpBQJcQSidrZT+4h3jz
foJKHHiIHyFAbqdbxavcHFyLYBZnkgQtAHOBT/j7TbRLL/mhriW1QeHq+MY5wUYCd2hxTl/RWge+
hvgV7LXOOeFN5VRtAxtwe3S83Z+Wpdjkh2+RyLehkZ4+jEld5lJmQLsMHFDyRgI5ckjY1nrkWcAU
dJJMEbHffZtLGY0rm9S5m1K/r1UdNj8DUALvxlf+NJ34t8p+Bw0KYJDwuHa4kbeY9RWTSXThcrky
Tp2AwZBiw8h7ktAgfS6F409W4nEQbBogqyKYETh8dWZGafHgEV7L/8wzddoDsFj4ZQKz3GqGdppi
FpskQcW3+dpVT/IRSmm2uteQgReZ1eZFh3tpm3Ly7YSId5Iw39JRcGdU0hH4fj6oQHyqtrDhT/zR
sCRPBlNE8voIkVbzH+g64HcuP4E6+33e1oPq4xPEvSRgi7XOw2yOLmf9HL3czd5KT9tIoI24v9eW
5x3iVBC+VCHTTb/4x16emqDHvIO+DVurgV/tzP5NAjeKhrxOuY0hUoCXPwhFfevfrhgIY6EEAdME
MXjtb4U8HeKIH3+yK4JdrSa4vk/M+vYrfynN36hAPE0miOat9EVn1i6X7jdogqHpAIJNBgBK18bV
vq6TaoZxiXALGSbKtsfsF/QCLOWM270Gr1FvFe811LuJaPqaMfVLF9yleWrLD1UUZepIxg4Kkq/x
LdnH6BourQAqCRAuSn4Rkfrs+H3f7KJT1SAIQXhBCJiRyklokTSAwB+FkBoc6+cemUrtmINWtFwn
qwE0PxJK5EoCD4cuajTVxA44QsJnmUlScutowGwAJlmoJkgg0KRruF1TiEBWopQqwqO9ufzjCOGq
AjtOtY0EEO/hLbC6T9Cg3R//z0V2fdFd26W8q9BEiT6pWF3NfNI36W4+Nc587N0zuKTwbx1kMTr8
swYSfPNJcRBzvDYeB6ij4tROu4pfBAtIe9yBxa7AOR1emaQb5AvufSG1L/WiqLtSIl94DL3wCXx8
kOvTwXeFL9iWgASCC2Gjm+IDxExCENP1rFvvpwpFfwFSOgj0IWRCSPquT4acTF05iAA+asej+g7g
vVfboNgwa6ChrHZbKiZK7OvC+kIQav6BjhzvJjbnpvBPLPjgwn6VUbj7+y3Ufk2DAKBIAd+C+jPS
+oBw/P4wIE3gf8NNwjch+sWfqlkT4k1lzbETFAuw7qtPoNu9C7Wv4lTBJ6AwnKETSIQou7r+rO3s
UzGl7wmUKOWrz5HOIdThwYcCWMvwLj18oQ/bLdapNdiJzWo4/jkgdxbJoDayPONgJTy+StxHD+hs
/gA5WbLx7a/cjDzxWKCI+TqgXj25ePKyjtFCkHI9J9QmzcKmMHqyLLr32WEPrsJH1JDnM5BT7zM6
S+MzUjbaTjv6B40sEouV+dZ5AxkggWgP9XoNqQ1qi86CkXTVEIIqjNvJ7WRLU/KGfqDnmEs/BB8T
n6I9pWWWA24TrDCLlxmh1CCuiwqTlaTjq1IFcrasV75kJoLXQ/IWpF6ipc4AnMCbAvlz32XdXhSw
SUr0PIq1cJVUCULuJi4XCTLYkB4U0a6zCV6acRst2iDsGUjj4hdPLeeYVbNRlBhXqgbbSvTEvlyV
5e/7A1nAR2EkF1aoKy9u9TptB1iJCLHqhD6EInmo/PHYyLol+HWPxHxty0Qeslae0JfHAj3cphKu
P4BMwwWKxi+RYi4y7No2md5UNPSMc/TFSeWK7yqzbgvGyi3dcZfjpTapkgn90PsYbx56bf8Sja9t
9NIz84q3qS8yKiI9ZaB/EXVBalRZmAlFl+Cd1CXfM69/Z+LkgLLZlJpg18tfPV6UUQeMUidFG1kE
2DsDaXpeNdAjUMMYvHffpS7sI3THyW3OUCRlfJxO5eVyTW2jwMeUD7NZRdtZ90CLZiioXfNQwGaB
HZf3MdCq8AgaxCepfSwabeMHZCpyfTLLHL2kXLGW85wBZVj0Poha/2OG2sijLAyASsFM3L+25bGb
ETzLrp7q1oRWxtnS4sa5f3ZYA6N27tQKfhX2sMhns9Xq0LnSJ8Eq2rFi7FmWIWrPBqFaykJDZlB7
TpQDAO1mGbPgXYvzh6oRnnUCySZSO1bWkjISGqDkfTBqN8nrEB+CKbYb/9cceQoq2I3KIpFePIvo
4tEhWwBeK5qUKC27TvUJTj5SXL3SvaGByvx+6gT3HxZKR9kGbWDgNdaohUraSZyLBHaUZrJmeR3O
gtNxiXPfyqIju7BCrVKmy7UWo48DlOjlLm+m1A1a7l1rgccTxe5cBDErP8WySN1CheSL/VjmgBx0
vlt075UCDDyPgKcLNmKcrO+Pb9FrXIyPivrQMx2rXQVrfbXmhOe43ihDeJ7rwS6g8irpkXffHmt0
1IbMs7mPoxr20mZ0M006lWpjynrqRG18GAsxZZyy5d34311Ce0W9FVNNi7BLegEIzvGpbv5U2vfI
Pdwf1vKN+3ceaeISYCijuMxhpzXEjyYBaUod59wWauA7McvQtDGOqpODfdXiywyQCrH/w7Uli9SA
NVrx+oJqIvgqgYy25lxRt0ugZ7sUMgIaK5+xuIxolsO5AzIYHE3XhgxRzURjwjKG5T6r3DE5CyXy
tvVr6K/uz+ziBr2wRN0AA6cZ+TzCkiG+tDzm0c2RRchrs0t0EzQV/7JfSE8p4ThBOyflVWRuSNuo
J+tYwVIk2BmEDdtZ3KvpwKg8Ly7WhSnKtcR1UvIlSAEsYBcedXF4j5XJygd1XSsGY1SLd82FKcqn
NDGXQygMkygHqOMYKprmu09ZZ6qR3ZYhESBd2KG8SSxDXveneSgHRdRs53ipiGFp59gbVfrUQi6n
Pc26pbT2/U3CmkrKqyRaOHZFjamsJNlsRaMw0xpUuNBrGXKF5VIWcMRklGg+Jm3W5K/Xm7/KihLC
nLCmxOPvFDUjXgyO+his2yx68/MMveRN9yeGXlJioIdKh45I3Nhx5dsQ5X2VkYq5P3pij36gXnwP
TQ7Tc1peDh1atnKkkATgqnUZVFyh6iiFy6l2ajhgr/qHGQfhoAI6QMB8ZYnaUVyRKtKY17DJo8cZ
wtmOXEz2XIJKW5QZifoF/IvMXxqjtlXacwWwS+hwyaqt1G951ZKj3ZDZhfYMepoUBf6IFcUsJGyv
bVKLjHdaC4l70iAmbPLomLWYyNJu48dEMtXOlot9wK+S2EHtym/3k74Shk3YPmiRU6vbKGDlAZZO
8MUU0CUajpukUErxOY0SfAxJ862KiVeOPqMaSLwpvZWQAgKfBzQawdBCuT+hDAopKmAm1jpvVPN3
QZ/P93fr0tVxaYJye0YgIQEPvLAlx43ZyNsGl//MnYTkxed//f+ZojaparS61go4GHUjmGF2brjK
LbWtwuVWUzBmbnmB/s4ctUfbJvSzFALfFhyRxYODgANCU2Y8h5aNEIkeiC+jpYAaUDIaetRwOHVJ
g27JOLSywN+WUs5YoqU7VwVF0H/MUGOpo7Twq5nUA/P9WD+pXPPW5IcibV0VgsshyH0Y99Ni+HRp
kTptsyTnfNzCYpePVlisjN8YnHSYSnMTcdY8WV2fu/+wOdCRAQTm/23OvvbiLeLQtiO9j3wAgBt6
djltcNL2YAhPrcQiw188VxfGyM8v8iFlGuQBEpt4FJWSMw4RdiNngf/f8ku3DwRT6B1ZeCmMc1Uj
RfLSgcOe9V5anuOLb6DOdpDP6WjUGLCqmob/McoPYYIL2ZE53GCl4w+1qcvHRnu/P89Mu9SBLzUt
1IYGdus5MaEkyPfnAhRyoltC5YtLM7NUUeiVbQGRwX3Ti8flYsTUccmznovzCZbLzkl5aACoo9ez
XjTLS0t0kxA4QZecxEQXS8sNM19wASkpzrzdtFDzkdru7f5AFsCCuI0gF/EfI1RgPxh1qxkjUAOC
cYRMcCu+GoZXc7tMPvQRpG1eDdFr2oNefLUsWo5FZ3Bhmgr1uSqRuR7pHksCXKNTeHOOnrgQMLaa
t1RIAXKawvAGS/EMUgfAgQMeqd1AJJQyj/lgJhCJ8mnq961hapHrlwBkSBAmbld64TCmdynbfGGR
vl17XUybKYfFXvNa0VGL05TMpt9D7y9sTQmvjaY0+ZSFA1/cn2D4BbidtO7Sjw1JMFCPV2DW4F/y
qHYiHsiXoF8xRre4Qy/MUAdwbI1kUAvUnnXuq+3MStvBhZu6X1kc+LfB711rj6C642NHDD+CajSV
QmPcjsTETVxx8QnUSRylME3jkJS/q8zmQ8VN5IdJHk91x7i6lqfUgEarDGL3m4RXXOuQUBtR0yu4
XTOeE3+fB+v787k8nf81QdNSB11eFV0HE1WOmrlW2kP6L7lBqJn8ZxR0m3wm+JALJqNQ0KFYJ4Ud
TNuQyWixuOuhcACWGZCj6zJ1svlASCNOh5U0Cd/xd0+o9VWtlU7sz/tckbxBPecQ0cFbomBciItO
5cI0dR9CVDabox4voVR4KcfQNNLeHKJu3fnv0vDRVDPjDCy6lAt7ZNtcOOkqFJR46MmEGrMnzaMn
DrxTFqKZGf0xqFSP1CWiVLDvbxXWMKmTl439KPHErGhwL5z/2adVaLbS5BbSh9BnziCWjKTC4uMU
ciigpUWNCVVlalG7UM6MdsbMRiJ0gcXxWZjLfSSUnq4DyiU8R8K0GgN8hjaB4MGHprJpcK9oyDX1
BurU6uDen4LF0wKFBR7oAyjk0B1U8hhNXazoaCGvRi8Vu4cxZNXUiPO4cS7/NQGG2uvF7Uu88ecQ
JoAvGZQD3oNx4umyK43/4sUuDNFXfadomTEChOurvhX5UDFqQ7NM5lUesvLOi37swhR14Yt6WkQ8
Wca+XfXqWR9eW4F1zy6/qy+MUHslV9uZn1qMR8sCJEglcwDyKEE7gN9ace60miOSjELDKtcxDVPH
P/fB6h8KpCeZhwagH5gzutzlVQ/8Uz2ak7qSqkOl/cvVcDFaygfofZHoMQejuWhrnGz6gac1PSN2
WVy3H7lHJEUBk6eMSHmajTpZtzzRV2MEWoZJdTRBsu6fqsUtf2GGciyVqE56rMIMpCHMrvysC9Du
EYqG2PX9kWFs8fK+MEZd3hB714p6grFqys0pPZRggJuCX00xM9wlyxBxpxdeWg2E/0PalfXGrTPL
XyRAokQtr1pmsT1eYzvJixA7iTZq3/Xrv5Jxz7GG4R0COU9+GMAlks1ms9ld1eDaCaCkuE/HPVj1
XAsvfYnkpVS2RuthsYGhFQ6ALIUhqOj6yaP8KVbnXV63T5fXSAwDyk7Qg+OBlC9pBX9ynKMrGvSW
OmQL9BlPA08T0f7K4D5ROEdRZFUT4V0CFIAdPWhO/GWuk31aOJLMg/AkA7XhP4PhXEWfWCzqbQc+
FqmUJd4bYRHQ5NDhhl5H/iJLCMjmjnMQdhOORl8CLipvYwIqvgGSu7LSFtmYuL2K/FfsmBOmLkey
129Q+oFSvCX/kTAbZINqhvxUnY96oLOl/3LZNsSXYhxV6OqDICEoRc5t0OiVuBvHEGwfXUChitcH
XYwap/K2Kq+czof8dI9igmiSjXmduD/Oyk/cj3Kjje0X0VLPQ4YxLxq6mVGqEE6yCEQYVm4guFNy
HpSOMQ0QEDT2FYyisg4mHC1JvWzKvBnlvpBWj2QKVrKRcRvBKiDmxAaYDFWs41T1L0vD9pdXTWiV
m5Fxm4CaSd+qLRbNKU9NXqC65osF67wMIgxVNyCc6YPOwlbmGeNAVt81lGMLL9gQ3W2xYOYEGfSr
RTlchpRNHbcR2KjmRU8AWYQhkursCrov3y9DCF37ZlTcgWXqIZ5hbfjcGmW+RXMqwnLfm6cEuh1/
A6SDZpzoVEd35fnGSs14DA1dAcmLNd5reRp5pEBz4wSdCNt4vYwlPIXBI/MPFrdUTd2yznRgDzm9
Rtpg0hpf73wdbR3g07kMJbaKTyhuiVqGMpiiApSm9zd6NHup8TjlIGBQ++htaNgR3ezBWIVEMp1i
k//E5dbNUDPowmaYTgIf34Ogz4yeo2mUvPAIPfFmIrkIQ0cHUqivo7MNv2OPlZGgag2ijnRXNU4Q
xbvLkyk2xs9BrZ+zcYJLP/SOlmNQLAoGvJAN1V5vvxumrHRUhsM5eY2Ng12rGBZBpc203v3qBK9y
2VNfpjKvu3rVPx37P2MCA+j5mApbycPEBpYTPyfjEWScegbOwt5bRijnZU+L83tSv5RGJ/EdAsII
pCb/XTu0254DT4rJzCUHcNKCezP93YZOtLMn1e0QkNSZss+rp2GYXWeAKguunNUQ7sgARUUdmgqD
9TgZ9f2cq7In78smBTbd888qOstoB4Y17tLnbrim9kNXxlcpezHN71ljSraJeHuCN0yD0BzUZzmv
o2tzBTFfnHkNU0Gc6A0l2tf1FgpRx6n4MaP4yoklHkFoXBY62CwNGRxcNc4HOGUhIUkDp43MpWvF
Qdt9a/VftSm584pTzxuc9Ts2m0Xp5zRtQwzNqo9VccwTUFa9s+aQDw+zttcIztqfTf9cs4fZCP3L
G1W4iBtszi8Ydk06cz3T9frATNSiQ2YHj/q9vesjX+3H/zilnF+AyJOWah3govxXndwalVdDC5pK
BiU8bTeD4rxC66Qmq3SgDNlypLT/qfVEEq1ftg285J6vGVNTpyoSQCQ1Wtjg1xQkeZV7Vu8ur4/w
dAB3ATirVWh6EM4GbWcgXZpHePuYypNi6CczV1/Mxnq8DCOOljc4nA12cZX1oQ4fo4+veB3U9CCF
2pYGIsIoUBtfgbxS6Ma9KtnVYtvf4HL2R2albfsFuA2q1JqhvgoX3cXl0Q8LKBFmYIl1frRF/F6l
oGKq0TbRtzeWhXrry+MXLufmMzi71MOl0Mdu9WWsv6qM6rpFnVw+oZFHWSRQwpBmA8UZZ+7QasTt
C1oF+U8Kw2lSXO6qXTu+gq7x8J+GxTOuZ20WFvp6p4yaXRQnHrCc2VMNSegpdCLQyDIhWYz2P5tb
RMOYzNQaYaT1vDfaXyh+qsrcT1Sfds+N2kp2t/Ak2KBxa+X0VtZZE9ZKHb+T5tkcronzMoYxynyv
i2o3d71kD8oAuRXL2lAxynIdXpG6EbShlJPWELcpb3M9oGagy9JBQv/1OUK+S4fGMYqNCdok8KTg
zsg0LGn35bJliKtvNhhcUBG2qKAqJgxKZeqDk4xoGmTl4JY5AfUDm27rMb1Tu/a90UcUgRvLcxsu
R2V90mqSu6TRYq9pWBqUTA+9YsBrF1S6czd1QkVyZIg94L/GxTcHhWBspXGND03V5UrBKwarjNuo
hqTS5RmR4XABBlhd0iq1YFbIKR70sAxqq3UhCCGBEe8Va82S4vkV9IncwWEaJerWMBzLfB7MxW1z
v+/AeQGqtelBNaUq5sKoFQwA4HwAEwA4I8/xotGawsyALbHMY9bslv1NjkfeKf4ygUiuODgoQlbQ
LlLIWu+ERrwBXn/fRDVR4iisXFvNZqveK9O4H2UtMEKnvUHgzkYW5xQHO6ZyAlldsewqM/Qz61Aa
Ms4Zocv+aDLFBNq49J4PxUpTZypHmEYRP9I6SFBRoSJGMoJkkB1EQivcQHGzFk5kUItihaof0Jrh
mq3q5lEq8WgyFG7m8igGR8B651SSGwcv/wnKOQtZs5fQbaJ6GUylYIH/o9A3HlEMhrYdVFRoSJ0n
N3PqlaBt1ts7hwVpBp5UXXIOCWiJDFCRop9tlTgB2y63uSo2ZHlmAbIr3OxEH+d780t7S+7DHQhv
v4I9ByHGMfqNEOOy7xBt6g0uf86SJitS7SMlshxtEEajMja9J9F1r/lz+nAZS9gtuQXjPDeIvLIB
Ydnaw+m4kLCPIAcE9kLXvM+v8n117SwuhHrZc72L/Az6xSGIVS5/gmg/bL+AnO8HPGnqiWnAfJZp
16fX84wcyRe78U3tx2Ug4TPWFonbeSBqLMgYAYmk13DJ/dz7unpNKUpH9ENj7mrQuNSy5MWfCq04
F7eo3Ca07SEig4IZbt3ytCDofFJTd4pcpOLj1+45fLzu1o72xP8RBpHsrVWXGRO3OcmSJeoAliuo
Jca78It5n762vhUkoKic9xEW9CH1bd/wmiN9rH3lO1qGj3uwg8K6K6894BAHYzj4VA/6t2anPijX
iSxqF7l2Cx2coPaBOrrBU+4yc16yNEczoDXdhsnkzdJjS+SgLKhsrf0PVIPy0rmFNUXeMXXG4VGE
Lp1RxJbvQ2kngvDysUXh1rlBJzR6j4GCRlcVJOsWO0Hr1Yh/6j1e9pmyc7SgVp8XdT86OzqrgcS6
133CZ5S2+NxKs1Dp1NwCPtNRA9pGexUFYJSV1YGkKkqxs6t46PZGlXkVbplKOh5RafQ3z1vbj1hP
2c05beClE/WR+AitfBgVEDmjSjEvZA+PwgvmFoa/I3S5oucZrBpX8sbete3NMr6Yion25q9t+qyW
B1of6+Xx8hSLQoQtKndXUKoJZeVrl6xRK1fZYl2P7Leisdd2Vn5eRpJZLHf0NINaFoWN8VnzPdWe
5+GpC3//Jwj+WpD2rC+sCIMh2eKRhHihvuwWVviXYWRLxfM1LrYT035cJ83YKbiRI9zp7WND7gYa
jNrPVLsuNV818+NlXMkM8oF+FE+DpsaAjejXBu9mg/ZAyetlDLFv/dev8NEwtdO2yiusUjKiZnWo
ke5Qvtr2eN1Q8pbaT62dHC4jin3lJyLnY2Yna5gRArGpT6GKQBtEIbJIS4iB4kbwMYIC/Y+KpKK1
W3TxrobRx7elMyI94hhl/355JMK50z7UhFDnRfm5U1EBNLKVSoPUpj8r7qyeQjb7RNH92ryL8Fr3
3/C4mcujZc7StcU+qx8b4y7Mdtl8k9rf8vBhMhtJBCc0vs3gOFdsqUmaqSsbwjwsqL8/Nlnrxpmk
Jk/ojTYgnKvNomHEkzdAwrEO0PXtqYmD+7d9h0IPidnJFotzt2ZUpCRTAVWiyt9ByUrQLW/z9KST
a6WTvC0J546sPG8WKFb+SM1bXTtXLES4BEF7Oo9XGthDahk/uTjs3aBw5lAYpFJQRoka21N81xyW
A16vjvmpAk1H6uLhFhplvn4sPOWU79TchcxoQCTrJxACQmC4+QbOSrreUIwmwxYY3u90xN0vqOn7
+fULoSC1qf3Bo3sL0vTzK+ToPf1qoWD8MyTfICw/3H4DZ0TIjU55G2EeevBZ+fno0cfput2DT/Ct
fo8f9CCrQH1Va8Hl3SgOijdj5yyKFWQ22xq4oMy0Fch4T9fdgfwMf4IzBW9L6o649RteSe9Aaq5b
wV+wCJ/P/WrxmzglNIwscxLg06eTkyMQD29G1FOnQJ5d+7G/Dh/Jbbi40dvlgQs37Wbc3MGemm1F
zVU6MQVdGrI0kDZRglb2CCRB+bgIbUZnZWh7QA03DqbmLQ2vKfOydHCXWnJDXj/2j4jzczAfR/8G
htA2BCveOolR7rHY+qXjJuNosavqv5dYxeVKRd5WVjIrdEYb1DUO3qBCxbCJhxmoffVTCQ2fZYcQ
eqOz/cVE3jBpd5dXTEi0tNkiH3H/Bi+qckfp1/zp7NWeZeF2bH3FH/TJWre0hW7iN/Wt89RH5abY
d89G6rEH5WbeX/4KiVf84GPcfEQHmjx4LNhNrWGvjNquNDxIMf3NubWZWs4jlSC+HuLVbuqmcEOz
9ijkOjJZSChbQM7nsKZYyxSAoqbvrRa0vV/H7zQL5qx2U6kAuShluV0+ztNQZWpya/WyytC6s4Vm
5nvV8pOh9/vWj5F4o9XO6l7QAirxcbIl41wM6WsV2hAYZtfvkXCY2C+UUksWTDaVnDtBaXoJGVxg
OMQdl69jfsyXvY1aPwhQ7hZTkqmR7He+GI3OTdIP68LldqD0QQLlpwJbMD0uZPBm53pSJFYvO6Y/
ft+YfWXD5pMGi8eOKN8mV5C4rW66aydgbnJqd6nb6t7jvHtm++FqdClkmy9vO2Es/LkhPnzDBh/d
ByHeMjFiJeuCyLKQCpS4l9X8/vShlDgg7wfxIE/MM/QK1Q2C0MouX/r4aDnXXf0Ss8DSJUORAXER
D52UusxXzqVq3tUx6JCu0LrJRr//qzIaEDL8OyTOi5jDmMcTuoU9tXxHszkiU4a31lLWwSteG9vC
CyF4idF4dn4OzKmuasxcuYZQ4prbGYqRjpdXX7y7PhG4HTyrMVlsE9a3aKk7JzVOl9ILLeNmKBWX
RdRvR0typH5k//+0h09Mbkfb63NdvbLXJUX9mhELVzxWQOfTYfnBaisDB2yUEwqu1Wz+lvRGjt5i
tNmbzFJAMp4o+hvpl/a9n9BQ1Rj2dKOOU/Xd6GL2iO5KA2RWoB9yUQmQHPKlReVqhVayuu/s3ygr
DF/6WZ3foF0Jua16ArVrpiuON3eoR8jMKDpEnRXu8o7qiNoqJztZQzScrHmOjuiFAylm153aLqGr
2I0x+bWjJ++DPUNlKnPoYbFa41es1im0N7IcuSGFBqk+PamVle+zmj7pk+IcjJKAz1FJ7ksnUSQL
Kk5GwGD+z2Z4epk5XCyUBmB2QXihoNh/Wtw87XHMfa0hjajcLOUz3s6cQUagLT4LPnG5LHsxxxpB
EdmagVzAiaK4ITO97O+O708ULjJSLFaAYgk7ogbNGe29cNjF4a/Le0I8hTrY21TIJawMOufbLqod
IytmgPTpU7Ts1fF5ofsMQR/6M/Jkp7RvzVrR9jcH3QaVixmMVcm5mYAatj+S+iXRUtDhXSvDUc+e
MipLgQiXa4PGuRZmJRSc10BTlG+J/m6g22qxgv84kbx3mco0Ch2ApNVD2N8R53ZSS7cvr+bYb5GZ
L0pvxJtLJXsCFx4EurNyGoIOBDRj5wtYxQ5jSweKLKsJ98s0eXkS3/ZjdNtY8w+rzf/mgNvAcSsH
ikar6Qm4bCLtm1G7s5K4lu4a2c0knVFRJTvaj/8dGbdsZjM6tqJgZE5KjqaSurF9qJxvCmJyzbrO
YvQEGwE23uWFFEVFSGCtAqigi1Y/ROE2MUINAkGlWDnv5il3m5bt5iLzxrIHL1Cxj6P0MOctGs3V
18uwomW0V01uFBSC1IkvYSygZwSpO8jHhy0OWOthoGkGp9ziwuecVDySXoYTbYktHBc+hLFFFXUC
XKY+jKwNWvs57WRuUnTgbkE407Qa21nKASBR+QtyFknmDwwUC2BXKK9JaEoiIm31h/xZi1YfPO6a
2qoswMElbBmryQHfiJnFLgt/jLaL+mVfD0FF9KXHmddCXQxNw87cuaH29hcTCnLtFR08AXwClClG
ldolmskt8hN+1kuW1052QRfO5waDW7Q6p3qTrZwZWUzQKrMfI7TSpYjav5H+pyGjkxKaiA16SdQ0
GCZKXM8di61nZURH7PRCRxInBsXQ20RLyR1EFPUhMf0PCH+CZyPod5WVRrAu25e4oLsCFed/szKf
ENxhbVaLUvQKxtFWSRAjO1XPnWcOPy+jCPevoxINinIgReSNz9E7J0lSrM2gvXSZR8wUJoC3WJBI
WwOTmLrQEDZgnBNGXmYhZQYwZ3gKzXvNRhc8fUPTqk+tY9z9RcMevLCDKnNIhkAg59wQwr6orFBb
hQNItY+sxk0nGhSZZAOt38zv3i3Kurs3fhc0qbSkLTZQ6dyGKE0wrX1G7lMmgRG59y0M93jcj9My
Gyu7RbQUB9YZ+3ZAmaVu76qMuD04nIvpTtVkDGmivbRF5Xauk4WRM/YrKvnm9L9Jd0WcL5cNUDZ/
vPeDyktLNED03YT0mYN3nsom36YCHE/a42Us4XDW9lrDXvkLVO5kLiyWd4MBPokRlqBq9tVo0G8N
eHUvwwiHhKeOD/cDnkMOpurKdNZ6wFBc3VDI5dz3lfFbj8o9qm/3l7EE+xc8pmS1ccSC0Ik+N78m
TYwaJcXoX7MPdwSKS+Nwqycy8rp1nTkjP0PhNm4xGyW4EFq0vjSHauncRnZECMwbAJA/U0EYTqCw
cz6M2ZyTOQsBQLPWz9HHuGgGaEy/LA10GUPlPW5zt7VDySOPwB+B45Y4KAwDoZPKE2M5YWzqUdOh
vcyCB1dDdzKNB6uK3bS46W4qKitzEhjGGd76PRtfMUcoC0F9BErUhh1YB9K2PLD8uLSZZFwfedg/
1mszMO4MLGLTZG0MIA3dF8aREq8z91kbZM6LNe5IXaC35zCle7r0btfbCEhlFeGCrbYdKk93giCN
jhXBF8zziaGYitiHrDhctn1RJdUZCOfh87W3eFnXL1PmIJxQ5pI6bjK1N62DhISVorYqdmNtfCoR
fkk2+f8Djh5fUKoRiuL388VE4cUyj6RHdwEu0xTtloq9Y8lrYTy1SumG1hFaUi7kJy+PWbhRULD5
DyrnW5SKkVG1BvTV9Dst8gviIVDdqfU+Kt0qx3OyjFNfvJCfgJzNosOuyJUFw2zaE/panMmrJ0kw
JZxK1FyBGNOEru0ftVezYYVVVI0wVzXpbicnnny1niFur+lQU3PQ0Qre/R7NUHgZo8ZigverlHEj
iMaprRL0FKSYJsKh8+XMzW5WsnFBWwFC7TAiaF28jcsfl1dP5K23IJzNKAzlYcswr5WwkTdlXxnZ
qxDssryxkZwLogY7bQvFGUqngrQtZBiPOQWo75+qh4S+xtXT1O0d9IePVcCyU8zedHW/9IeReSgg
TRKfyIjcRD5v+x2c/XSJrdrQQ4TPA1tIpb8U6uwj54Cq+kmyNYQrCFWNVQsa9bL8VSbDsxGK6glG
rFMQve9monhVubu8gqJyXFSlfKJwIVHsVDEzGFBSmvta60/zm61eDep1XO9Dej1YkGIiN0l20ixv
6r/R7He4vLWycs511ngHv/0KzlrnSlXHrke/sJ4EFmoJx9Lra+p2sQU6ZeQtO0l2QTi30PcF6wDU
XtBec747TNsKmWIBb1mcymctxfuORX7Qjsqyh7oo1oDWLF21ZleVWw6KpXWcVTEmmEJIsg4mn7p4
MfMySEJnLh55oC4+Qsu+T132uznMu+Qmff0FbfU7cpv42h6H2SuD6r16kJG7iufg3w/jC6KR16n7
acSH1fZTFsauvhwzXXJnETkI9IJCQVm11tsYt66LPs6MFTp6w5uXWoWPSEGWcUWXQCOy3hDRPG+h
OF+UzJCyXHQMp2sDFe8WGdgCLu8VGQLngvK6Y2O2AKGEJkqr1W4me00SnhzbQXDeJZ2mPDEGQCTp
EYQYsRGM+Y9YPaQQnVauwvZGk7E5iawA+gQfos+mjazN+U6A3Hw+p9pqBcZOtYMazQYyiI8XTH53
ExARrAIFCIn5BsnQiHFzSGEFEHK9anft3nH89j3Zv85+v4MSsB96ISg43NxyURsdyErhRS57C89Z
hlLmlM3rEBNQjarw04iMLeMqWSTnvhAHsT5kHzRbh72fT6VtjijmSjDMebpLTN9I38zyjpKny1Yo
XLANCuewVaKMK5crHDZY8UzlYEaoKJe104nKrhGSgTrCgvoQhWje+VhGwnprKJEzdOz8VlH3Dfos
7ZcweukXV6fldebc58A37B0aRRzZThPBE0jL2Mjj4QoFZtpzeDabUayVM+oYV7We0Z+sByt+pdM7
Kb4otRsvPqp7bGwK/Y7IeLkE23xNH9moakcuX6Pcjmgt3D+hzolqUFX5aVe1H7VURpAlwlhJ06GM
h7suLmzn4+uzoe1mx0S+rRoqV5vpDgI6D5cNRXCmErJm9BA6IBPqcONQR83MmgHCzTS2QVcaLOCu
aOzffRK0EKlO7N1lOIH1n8FxrsuMQV+QrDrRygj6LcU+6cqEVh7E9HQ6XIb6OJo4hwIBSwSXpg6t
ZKQ+zqcvBrV7EzooxB+vSjRgjB4IW1wK2S+/vyr3Q4pOmzJ4Q72fSx8HDyx/kBeM/Pfcz250T3Ut
NF1c/iLRXG8+iD9LFYcZ42Lgg5YeVd+/Ziv24bJjsLwM0alq5r+4EGMCDJQDoL0UumDc9hwiig66
AnjaKgEO1V7Dx6jf26/xwcncb2Pulpabzd7lUX5oVP4575+wnO8hzYD0JOhevJc8ALdFBCLaPeSV
3PBo3Cc3y8HZDdfMnVwncL7j6TJ3fzjHH+0B1Ha6G+3at1uQpXW72QuDyx8mimIxHxaoJ3B11aEb
fm4QUZeAODvEh4XPyq66ifzuHVSWth/eRIEG7qW1q8zLj3/BtnQGS85hw4gp2rIyAkcthCz1wbVf
Lw9MVM16hsAttK6OdKgtIEzvg68f0M54W96mX9vnxAufKHLAbvRkfK0QTqIcwb+Kg8z9/R8/gVv0
vMpoxCIoRUOw1QVD15t2Y/jl831+ev9Wneh+fA09rLTi2y7152sZfbWoWulsCrgY0iFRhHceTIFy
OE13+W/bQx+KebCP71/LPZq+wsJVvhtP9pOztx5m9+fl4Ysunmfwq9/bJLmmBnVERoLh07s72zP3
w5vmTyitjR4guFhBmVn3wNYoI7IRnPKQ+0JvFapCcBrxHs6BYlWVLxm4psOgrXaUJMiOM28yfTzS
qN1Jia5QUqGmno0iye9JHEyyhwDhGaxbBt7RCHQn8BB7PvC5sirTghCMt3S4XOudm6mGC6eMPp29
rh9L585u3Qgk7Xlxu9i3lez+KzpQUFFrYPxURysbt6eVCcpWRg/8kV7bqR+lx8KJkA9+ubzAMhhu
D48mmrJbFesbotF2qcsbdIS/K038qHUyXQmR0inRbcM2wZBjoQqfG1IMHm2NrrYE/nKv8+N9+GAH
7Dh9sb9oe/0wXE+Pyqn4/UR/IurY4SjZtdCBnrz2VbarxB5z8yncsJu0BRuEgtnNoAfsD7gD42qa
7nKvRhulN6Gb0x326m65so6X51t0x1ljHg2FZCAJQvLi3K6mGR1EmpFiEjpIllnTXiGO10FQdZxy
9HUk8x0SrD/QvxqQVsZtI4q7kBo3YFe4if/xlAEmJL2uZ2wrEqHT59cQPl4enGjbmhBHBPOUqeIy
xcdcM3XAsYFZJfE8T25UlVa0m7SIQb0sj+rgMtr63/jjeIvGhVxpVLdzPQGNdd2xQKtt1+rBbA9e
loCTIv52GU04dxgaqgJVMIjwr02tBRmvfiw7uJwEJWztzaQyyQ1KlOiHRjQoY1EB9ZFBPbeNKC1n
qIVWnVeWswsFKneB7KnT2EEWltdDUVyFIyQqjORgNYa7tL1XatC7bXSPUHp1ebhE5BhQAwnqfbgg
EA5yRy8Z8kgf+qYDl4gdVFPnGU54nc9sP4XTQWNkVxRsZ41PWml6uarvWT8fQRTu1jZUAWh6A8k+
L4YeZA+Gpj78nhY/Mjxq0b4CKy47zYk9gtSB4YHVkoRpwh0G9grExzo1cIJwOywzSKxEKr5cq79a
443muKT7VkEKM76nlTsV16YqFdhe/QVvi1vMdTY3x6QZ0kZVW2BGbeYmeJ0udMWLxiDXlZ1a3k3O
SWPMdXpU1Oz6v0gfki04t+1iFpIpnQHej8pz16ZXpv2l1bogRVvkFNauMb9dNg5hVLBF5LdeYdN2
6tbhQtXLRi4oLr5lSFyahm9GpjvWvg4NE9B76uDPajuXqXtIuBTs1zhfW84vydespnhp8rn7EN5P
WKRO+BoogfrOdPNRWUp9MgVLmAVWeF8XX1UlB1nTa81+KfaTBF9QIkYsJPlMOHQDj7bcVqGZ1tQx
6TH/5EuDaMiIX3BLJ+RIoZRt7ZwM9TGyN1zRlWuLyYWlRqJp1WQMndeyp3jY2cnVrEDSRd9BN9It
I4lnErhax7ZwlcYDnYbXNW5LUUuNC0tFOVreMrdTnKe6saHtCV3U5PtQyR481/Xi1vMMjdtMTag1
ZpSsJXdFBKM55SBbDy2/NB+zsXWz9mToklNZjIgcN4TM1ipUbnwo1TKKrEVsaSUMal5IyRmvKVru
+1x/GvvfaB0EUZusfkHk7h1c2XCNR10Lyvw4u0mNdOhMipogyFK29JaAeJ2QwjWaQB2PhAXKwjxD
Qd3mD9qXkIA41vrhsukKDrWzL+CsKJ5HXYkczLRulV+LtqqOTkcayVEiNJ7NMLnJNZJRicq1hCsZ
omMUJZ5JHxoz8fCStOuMvyjqxZDw7Ic2YxxcBu8M0s7KpwVL6SRqYJHFs5NXLUm+dKW9m1NYrVZJ
jGf9/j/M9RORckR7CNu0dOjX6jHUFlaEHcI28jKpHoh4rVC/g/5mXI0+fPLmiFFMwx7LFIWFCq5k
bqUs31WZVprAqWDuPiE4tx4SvRrJWgenpsUBiVFwDe/WsoMi8idwsxHl62XzE1qGQ6Dw44BmCq7z
/NTUpwQFZKvSnFK4g6Lv2vCuSfY28/Ri9i9DiTfbBosz9aFwIAI1AstaSvV+7qqTk5gP/eLsqwGV
mjpRnoiRgE8LGWV3atl8D4l0PahpfNWzPL3r7Dx/lnzTOr4/LGfzTdzOcIZqHJwE3xTm6QtUQL/n
anXLWPYeji85HgAzUDGPSrinWeouBqjdwuidmJCjvvwdglDPsTefwfnbsqR9aq8lqxB4Gxx6pUFY
LpxeLJl2uhiHojQHyjyWzbclLW1R4p0KOEnk2ereirJjib4raXW4KDzBgD6BuLU26DAleo95Hex3
Ne735twhJRpaz1FcHHT2zXQg1Qg2FX3u/Lx9bclw31PnFZpTrlZkt+mMFlNHRh4h3Fybj+IWu8QD
/qTG+CiVusS6MRAntvY+t9B3gE6VaZYsqtArbeC4RVUUpVcagsnuZ+S+O38a/BL1NH9jOVjNVRsM
EqBc5DmqkP+cUpT71ZUHFaQdOMNdiuKrTJOcIeLJ+wTiPFOZmuEwp9DOy4qfBl3ureQBBLC08Pv5
XQ9HiUcXG+onGneGNGPcJig1xYbQddxcXdVp94rW3DqqxCut/+hPB/AvEH90lDko+GiOEto4+dYi
a85UP+9ycF6/1rFv2dk1SOkur5ioOR9HI+JVG6EHBMe4JctCVC5+FCIv+XSYIPSloZyhACczM8rb
DESRilntbPqz73/T4hdB+yxughB3dXyzzyUfI7LR7bdwq7pQUmdFjvOmHdPCbVA/4I+1HvtGEmeH
y+MWLekWilvSipbMTg1AZWN0ZIMGurf+CFF3EITJyPslo+I7Wue+msiE1iKPasqprJHx18nBtCTv
W8IDbTMivo0VVsNKKwRMqLB9nxivSomKb9oFSgTqr454mYZKttHcr2JF85AGVoJ3Q8Nwk1GmYSfa
nfDq0OoDwwZSpVxiz1bHXqkpzLiNRo9B2NHsLK916M3YvSXa9DRCdlLieVYz5XcOiBVRWWEjk/aH
sMqIKKWJV6lVfdafnQYSAm2ZMoAWtV/rZPajSCbkJV7XT0hyHq2EVYjeqlV+17Jry4uUxQ6aZIQW
6kBlD1zrhP0xOs3E+5aFjaryJ2WujUpi6ZhQcEOdkuinA85fovZ7FRpTafbboimiQEgikv5YqoPE
+62n4x/gSPuaJoqe1+Tz+ThtLdX1sQZ4Nae7JKWP2bBIEvzCqdxAcBufpFOqlgscbG9mO5T1H1TG
/DKWdcuLUkHgE/0cCrfr9QKrxFZHnrIbPX4e4xhFwQ8t8bP6yozBqqB+VdAV9xeuRkfOnkCDbb2G
nM9fUTu507Y4FM0ed5083BVpv7egM6fYsaTASOjVNlCcSfbURJusAajYNoMJMUQ6j3h1du4g2X1/
eVTCPY43GR3nPErU+RbNDLqxeHfFVCrMQ7SKnvUC3AeIqZr8jdrRX83hJxoXvTRR1hpsDSxC7WTa
eMJMj06cuJkszSl0I5tRcbYOSUTVYjNGNUf5forBn1L9dtT2aopfB0jiXp5C8Wp9Doqz+jIua8LW
7iylA0Orc8qsty4c71qZ2YuiCmczKM7qSZF0GYFMjTfMiePXUZjhMbp76Kzxa0TG234eEy9C/8k1
M1NDtnJCcNR24OnMMdZu0HPrH1CKpGo5wCmoHJTKn6Z3pT06eeKW7ROrfkuZYoWz+gnIK99XkY6G
uxqApbYf6x995zvZa67KehVFdNSOs8HhtjVeYetQbUHK1vnYAlGQHEK/Rymua7h0/0M5zX57twS5
Hz0pN2Zw2XKE/nKDze3zwRnS2SpXbCi+U5buLOIcc112qIqDww0OdyFfKAQpix442Q8jMK9IYNgB
fayCeVc81qAWxWG3B7mpJAoWvcadTS13X4tGXObsaoV9KQMW+8ohDIzT+GL8yvfFYWbQi/Ka35Di
ohKnJpzXD6VMA2XAfxRaodksKcMQwDY5ORoaMmt/thrZ8NbV+eNA3aBwq6eQLtG11XLSZk/bOwrl
nhxF4kvrQ7egisogmvc17mY4kJzhy2XLEe6ODTa3okVuDUmlADvqjOuZAeR/pH1Xc+S4kvVfuTHv
vEsLgl/s7ANdGZWq5FruhaGW1KD3/td/h713p1kQt7jTN+ZhYkbdSiaQSCTSnCMWBwCgbMqAbC+L
WvSlM1HcLgJSAvjkDKJSodsIwIyRhxDkaWhYIDE6DrVvl8Wt7d3081k+rM+9vIlTiJOMl1y6zaa+
6TVntrZ6089nMrQYSSMkSbF6ZYCr4Tapt0zf098Yr0GDGgp/ooJ+LpS8zsVUtVL7NBJxC6VXsWCX
+bu/Csq2UKTAoImGehgaGvEPJ6Oo2zyhMqI6rX6SaLPvury0u/FlFKprDKI77Zg/p9JDlGb3l/dp
MXCYCeZuvaBK8TunwCFAgs8orGyEI6k9s0NfFAlBNEy036hWzFXlrqBEo8FA6BSqiBh87WXdBSZj
77W3UjH1iokreHeTXX853r8U5C8gPxV9v51ilbDGiELD3toBg1iXF3FNBnf5pGAyMABnDMBT7Bpe
Bp4pDuJaymjR2meKcH5qiGtNbSoIaZocYFaiZnkydUZdQviVrQVDSw02MMhp6hpdfGh25c5vURXS
IA9YtiLcZuMmyG5C7wU93ip7qBUkIIcnWds14U3u76q1Yv4S4MiZcO5gd12dpcE0CqvGTqRdqfI1
I08aYBV6M0ZBrThImknbldtmMTQCHrWkyqKMyJLTeCxyvcoCCE2F5Kn3Md0QBnYny06uqWZVEZAk
hpaYCO5l21lWdiaXU7avfNqTKe4c0eIzBCjTEmZ6dHD67BHYHJY0PKYgCcvooxatZbhWhXN+p6li
RQcmEEKXqEXvwnWWHnXtHXxSdqDvG31TeDYrt95aemTRlmc6c15HYCMzAE0NHyA7VUhvi4aYmle4
kv54eXUXr6GZIM7ZiJrYlbUPQb7u7wY8JqmQuhO4y2UxK/r8fOnObqKw1sI+1yYxveGZRdc/+cpo
CqjuS02z8k5Z27OfP58J8yMVdf0CwkL5h5Q7vWJ5bOehnF9MwE2dKzZuXwH9eI15ZDkQxES3hrlh
AqBWzs1lSQIwKIZYvi47kwExKeoZJgmEDVUSUymzrRwP+P/lThVDR8VCC6N+H2MALjYeB+UzT5rd
5WX/X5bi1xdxPjEvMS45lJj+bvNboE907amNMe/n7zVA7evKRkCthNSOwVaCqaUmb1B5/BLMBW4V
OGS0lGIpxuKlZMqmJrLZ9+REBhUTOLqTC8yUwts6GfYt7VGxE3ean+wU8V6J/b2heQ8F+d7Rl7SS
LbGRYSb+vtVRSOpkf1Nn0mcVlw5jkVlkkmi2FWofE2JIV6wRdy2GhTNFuLBQJkakDRoUidubtt6x
8L1Am5Aq2qwfVnZr2cH+WjPOwZZe3hre9PYsZHBx3ldevxHzW6k+qXhTCDrKLg+XzWP58P8SyHlW
VooxUTtYR656gB8ytpUoYUSzdy6LWbVC3ommmJBt2+lcJCewdxQUYDaJyUQ0f+2iyEqaxgYodCet
VgsmKzuPbTTwE2sA5cIYG3K73IrmBrr5ZBEBcB4cKi/YeOqewOLxfGnC7xHSWn1otemhT+yyaU2U
LVcU/7rAkC9No4polxR1vsAkkFapUJRGAF4ANqdCfsuNxCs1kG2voHaiDZae3ZQiKBdTa6zuNCB9
x/5JHP4+ouL5d3DXiYwx/8Yv8B1+PeYukisd8EeARqum5cnLwsAEItXgXlZ+UXeQbSNXJ2oIGjgP
0I1yxCJNQThmHGN1y4qHaA2yevrsL9uLNliqqXhhizwtWjtWKIMOGMTxSI4aAegdNFCYUBVDOb5s
G96hwlzLyk22pBbaT5WJRRzpe76XSJB1GJQKtfrhSAAJmwwu6z8vL93XcBk3yEwGdy57YjD0zat4
UPkWFWA2q/1Xa1pwJzIYitjrp81JfKtFjn44FvHzZSWmj+Q3Z64EZ3MNMgOGIECEnp4EvQGYlEPY
oa7+dg75fK24AKbDfkjTMbP64lrpPzIMNCS3VFkpaSzvCJoMkGUBNADhpCQD6dgQY0cauTNr5kb1
ypYvr9ZfAniICi8Y6CBGEJAP92U51dV9715uvRXr/XrFYLVA1w6ANAp0L75ni+mgFTKm1fJaBsBK
tLvD8Y65p32QsEmfmCZEHyBLrB9GLwSZexVH3sorYlHRn9NPkqhg6opbyTRUOzFToajMfIyJ7xLR
rPTITNaAShctXIMAkGMhZaBzsVivF8lQAV4TA3SvtMVwjwdAH3J72ca/BgdYzpkQLrwivi4U9SRE
jTc0uBm7+7h9xKVjNk21snOLFjgTxbnTjHlSPKoQRb0Dwdhm2iTWZWUWbWMmYfqCWdiMLlySCy0k
dOpzEmx7sBAORyn/VpGtGj5n3UoRbcl5S5gohv/GifqCkFD3VQmiPgOBVfaQKkAswch36X/4+buq
vwbp7rJyi8s3k8Yrh4HDDuE/qlrDtoi/C/lK0mZx8TDNN6GoQgyfn4qUiHWsFWBu7VPNDop4jHKE
1saLrj6HQEnv3i/rs2jeE00zMm6Ay+Mf42krDgkdWW2FrQoiRcms8hDt2muBw5oY7iYq9cRIuhxi
Ym2nGpgEVOAU1q5UeXFzZspwt9EYEpkOkzKlmx2BXLFjrxozKw1Df078qFmpRY5X44dyr9vdM8U4
YGiVByDGXl7ShZYEnGZDpRMKKEJGfg5RKZQR3XMBZgViW973dvBKXjDivvXM5BCBwNExHoR8Reiy
6r9kch6ECq3qFwYGbxGhkvZB/vvdHOc6cW6jrIVQCj38fl85lPmWGN+MNTj5ZRv5pQJ3tJLA6ASV
QgShR0HbMRqZqziKi7eGQXGZE2XKAXO3RkuDEeQxkJEUEyjOGzJOE25L9ffnoDUMzMEtAf6LTPfk
uQ8Uo6bHxTdN7rUELn2M2vvYoz5mQGgjf+8jP/v7A+vnEjkDGAuFCSzBQFXaPbX5XjS+XbbqpZWb
a8QZwBhJedLK+P1Stc3bH50CHvdh0yZrKd6lq1DGMweygMvypTtykKQQU1VwgGJvS51vavK2FXe0
qxD4bS+rtGRwc1GcwQl+CsKnAu4iV5DGGSNb8Z8KGtj/npTpK2bXodCSmoU1pABRJ5FaC2VZAiyt
3xECbBUygfigX+ZcyNjIBqmNSRUQvYBKQwU4mr826LxoAhjV+x8hXCReMjTjMB9CAkwsjUpgEwyk
RpEEuvGHy+osStIxboU5L5EA7/RcHTlHVi+UcHx0deLFPIX91hOddo24aqExBqEr4tcJ6BfEpz+T
87O96aMhkAPkZa1WV61C0x9DUNKqyliamHA3wdhmDQlmmz3mkmqt63uyLv5dM5fNWR8daiXrUEq3
5HS0Gq28GQ1p5bWxFEwA+YHiSkQuUecBjpg/+insZWrrYLhvm7S11Qo4tWFjoHMqAz5pXXqRLdMS
CG9ds1IQWjpeuAJhMAB9UeFwzzex1WVPHwOESjoIcigD5HZODx6tf+MhoOAlNc3nAQOBh8ZtYsFQ
EXIiIvMcGdNlrM3sGqhcRuFeNspFfX4J4uFxiyHr/JxAkCJWIPyVSq++T5O8E/GYAwvmyolets2Z
OO4KQSoyG5IMYTQJehNMo2YcilvaI8KNdZC5BKlVG+iO7U9NPq49EpZiaiRcMD6ChAvAt7mtU1LJ
k/qA4nmHfJNq3OW5D2zH4uBHsq1KHzVgei6v7ZLXR+8BJoBEPOdEfnZMN5perdPJ62tdaYq1z0Au
GKRbuQDsbIsqUfH87wnkTx8lkVKXEGjEGZLCPxgRzTBDkKi3pqb2T5elLZ11TGCCiRW8a4CT4cIO
NOcVndLgsar2wEulBHWDNf7wxRUEDgh60nTEnvxZ10cxVJLJOiW5t1PiDFpklhjLB8R+fX9Zm59R
Eu+6MAOM0h3idOAKcqYp4o0Qx1WNYHBnbOtn+VoB+p3ZP3fHyAKGmPxOd507Hon5Lb0mp+FmOL2g
93ZrbHVAgGCs17n8PUurO/8cLvQpulEc/RyfM21i72UoCj9elrAAP6Gh/fSXxtyBCLJEkcGmXFuK
qx29a0BO3NS2vtWPyb55Eex2n18TE0w50DI5pE69FqosXYhz+Zy51nJVoKEM8lVgcsbxgQZHLxPs
DKWKy5ouALdPmlJwvqAcPe3vudcOY7RyVh0mKnFMnwXcgNGQ2qQHUhbxNnGCN3xTg8YPU2UYIkVP
iC1mzVrr6KLv09GUD9RcIPOh4HL+EbEnjYVa4QUVRs3e04JdQqgZlo3byEBCiJnZDjehD6hC/+Oy
+ks+fi6YC3FQjC/wnoPgnqVmE2xTTLDW/e6ykKXN1OFcJYL0L8oK3BKLuVFGhCCUFvTN6AG9ZEPJ
d21c8XALnQXTnQ+oCWToQAHNQ3dETaeqDRBxLIndEBDRYqreCqJ420rVro3qbaAN9yR/wdiuNbIU
Y+LSXk79lYmVRV0NRKXolgWGF5/wFARZFtB8DPyOOrbQnRtmzExKB9SDl9d06cbSf8nh8559KlYU
HTawmDS8U4LQKaT8dfREu5WZmRcfQ7DWrrcUXFEcAlHFGAkanDmfro4J5id6oBR4gQLGFGVMtmWG
5GDYezeKkl33XetbciZ4lizJawRNS94eDfETKcaUOOQvaNBhVGE5AIZB0b6H3U2bfI6d1Vdu//fn
SKfRAgUUWjq6gBU+zYqxBYFFMhwPoU95tQvDlyp4j/KXRnxfg81YKO9BlgqsGw3NwXiicE427NJm
wPWPFUVKuWndATWtzpX8k6S5VHKpDOYk+Uley1cu5mvmcjnn2kdgYhKBxWaJqvvRW7fCtipd+non
PNLSCSqnfFzxMou7pwHfYpr3xD+ceyNjjGrMNClPYwzmagdVNBXpTQy/+Wuoi0vHj84kcf4s1rqM
BpMkvH9MENnl4lsXWeoa5viir5nL4Q4D63Wlp5OctEanrLRtzdhM98ptjfSbXdwUnqU9XD7wK5r9
vEJmTzevC/+1hsE0i4+J2ewpi0A0ldxdlrMwRQmrRCoCbD7AmJP5bN5Y6RmQmXtcvRtiSVvpwc0s
UIXRk/TK7kcr3BQ3APPozPHlsuClq2gul4tq6ol0PqMdrLL6ztodIOSY4V4WIU+/gw/k5jK4E9eK
sZJFAmS0biyb8iM4xO1+R3eV7d1nD1Jnp5YCqDzNZm+xdYX5A+t30j3zL+DOXhzqgiLEWN1Rlm+i
UXQBeGURNHSM9KYtyt2KwmuLyl29g6bXA+mhsH5PNpkjvQugqwbtKDtirGLobMmO7WCDfFNjjoOp
PrPNuMfw7Lv/SN21xND/svpTwA6ITUzqc6tfBzojow8nLm40N9t4m11iEcnUXelYWBVA3RzVrg7K
p7TDrHO6CTfkG/mNNzqAqP76BG75+9ED8aSGa7MJ9+h+lcmOroF2Lx5U8CjBrYsqaBg5Z5dUqlSI
2aRl/tGUPwy1BV3OPWl/XN7aRZ86E8N5uqgvcvR0Qwyau6v2O6AjvOw6k3uwn6+Gp8uygApqYH4b
qECcFUVj1I++B1kMdANxg0onQaPNW800i3RoGiCdhUQF3pXRZ00CWx/aa0Or7LFUr4WQukJ807No
xR8uxsywpL8+atqHmUNUq8TzWrHApQJS5wa8CEJiGcNuANk2eR6LLRWPylqebjKPL/4DUFAKejmx
GHzzqlgaQ6bIuDkTKt5GCbnHef6NwA4jun+J4NRS/EjohwJBgZwqThlanbQRI0zUsN0g7P10zR8t
OoiZOM5aq8aoBX9CMFKQcelazHPHSASCXO03rHUmhrPWjuRS33hYOBJJW1a5WSjayI5YQm/na4OM
iyohiQMvg0jT+InnOTMMhjg0bHMYhlQBCrUgplo7v0MQB5YDZOYBCqbKiIu5hSNpGdeISlF7k374
il0hE6eobuBZAnBzk9DyCVBdtpdXccn8DGkq52AeT/rSJ6mPPSmohs3KE2Awlsox7soVB7nkveYi
uFtYKACuWwRQSwiQMvVPcWimgHZS8m+XVVlyKXM53F0QFMDrAsMcAig0MdDqlFbO2Kemnzn1GlPn
mijO5xdyJkWVClGRnNpABc5LGWO8Vlkf4uD9slaLFdm5WpynLNOIABEYzwdh2wxmLZv0ut6pjmHJ
p/wK9Ih2bEaW5IybPT35d99C6xuz1x5q01nindT8GzgPkpRN14j1ZJlN6iSp042Z2zWGqUlXAkND
5MdlnZeO21wcdxAKgG4MGYU4oK0/CBPyDpBDgQzRrbmqRdMEMCjyQhIOAZ8kkbpiVIQGMbdauKNy
yNVryt7GNWtZXL2ZFM5TGUYQJ3KDfFCQbDrabgUBBLneVV8lTk5v2Crm+PRS+LJbM3ncSyItMB7g
tdAK2H/0h45swbNii7fKE5hIWWvmzBIeB1vcysfCrV3vmt3/xvYh7aVPbUXAGOIstlXAau4P0FdA
1SICTFOgWmSNzm/Rcc2EcCbJBuILPxfVywJblJ8C4BRfVmMxjweCG6Jj+nRqXeMcyhiBn6T3pheZ
cCqym5ShfRp9qu+B+lG2JwJ0vPyaCZtIfLgseNH8Z3I57+LJ0hj504mvRgYqERRwdUREa6+yRSuZ
SeF2SSjbpB2RkLWK9Khmn+pwkJvEBB8Sy1NAo8VORl4v67V42mYSuS3rs7ww0nyyi2pvhC9Be82q
F23trl6QAtRQ9CWg1RWI93wdpBVzcaxlSMk9wQp1xY27zIzoqZWClafQwpArRMxEcRvFIpAu6Sme
Qj3Qw++l1hy3wfW4Ea7Vm7I0kx2zhivjRVqp1i24k4lwBXN+qO1P2GTnUWpeCY3COiQlgTxFUUYC
Q/bY+KYqTYy8Dhh6L+/agjWeieOUrJUu1rsI4nL5kAh3UriVhLvLIqQ1lThbRLdbR4spz1pqdx0m
bUo7aa+b2AZSKXKDjtT+qFW3pFcivS3bKy29qYJTxewGjs1fWd2lJyX0xTgZyqEYbuRTy1IlasLY
oXCe2+yonEAvdZ+9qdZdcGgP9da/a9wEBNnb6JCiOrP3v1VrzFoLwcXZB3DHJPVA5qVF+IDec73e
zX3bN15a45j7a5WKVV25i7YsxCAONIhSmI3hOeBJMVP98N3P6PAeuuFTJtnBjt2Auv3QmMFDvnlb
S46uKcvdjZRmaA81sPNNYneqrbLKLBMnYK9K+HjZyNYkcbdirGdDnRLoqg5W610V8X6I76rh3gvW
Lo7pRHD373wD+TFONBIoalhCUimD5P61jlYC6qUsrwQ2ZxVPBY0idudUqdRc9tSJJQEEKZp3wjRD
H7uF4o7p1dDbUA49JtaoaisXorpwTIGhjkMBJF8J7bxc0dJnVZXHqDIDcVqxS/g30HOj9BLWAMbt
nJh6ZhhZzCDbJL9i7bXgXwEVatCuiHLstGfS3QZpYMoDEKrZJvLsMGsd1N078Soa3S6z9REvH8Uc
1F1IvavGA3Ix7Z0WzYeoa1tV/9gC16Wu3+RmqqJZOtiD8uhqKE96Lbq9jzo0WhfAJLzmARcsRwZ2
ugRkO4QCMn+jICGTZcKoIQ6AB2Rg3wHgRmQZKN9paxP+Sys8F8U526wDl2ssT6KCA6hvKt9SutAM
wAnAbJKvePZFYZgeJRJmSGWMiJ1fJGzsgEeoQFjcGibAJ10RwK+19Cx0h6w5hnntXj6BCzfzJOgv
eZxja6ohDfAGxatJeBR1IPvKD6wi7tg4l+Ws6cV5NXBpKnlFJr009IsCFJDK75m2UUZ/k+t0R1ch
pBYEKhLG7gGxhGfLF/RJQfapBzjuxpIAuMryXTC+DqAWSItTIDlrLOQLq4juNEpRtNKA1Mlf/0mq
F6PBDIDaa5415N8Gb0RmwO3SFetYuPfP5HCmmEuKr1ai3lipceqj61h6CNYoAxYc5ZkIzgCVUTEC
pcC61Z5qyUpnkd8YPVAQAwJ+CplTFIs5U5BHhbDUx2KpfvNUp6Pd5v5dGq7EDIt6zKRM9jFLD7US
FUggQkoE/6bUII1ZG69a3IyZBM7jh4JvyPkICUXymReOAlxJCWnSy+dmRQhPvqNqmcJwQBqrR+NL
re06qsLzrnTnr6wVz0hFk6LV1QyaiI128lvZBgeAfVmPpXrTfNcV+Xw/yhIjx6joNUDBGK8DctCG
yOoAKFkPip0H6WFqNUv9Do9x0cTMCArdqYUpettvATrZiRuvu6+jtTrBtEVcVHD2UVzYnrZhWhsC
VjdpvtHsvhiOjF3F1RWqUlLktM3t5UVYdBO/LOYnneLMJkNPbNNQnmwy6DZtAHKj4Am0ol60MvS1
tp/cGW5ag1a5MZ3hKLxpyuIqSR8ua7Imgbs2soIZtBchAcMwXrqRa2nF7pfy/mdbw3kJEsQjuMqw
VrEmPtAwDE06dtRsjOGmbwXHiKjbB5lZV3cGxpwva7cqnHMePhsljXYeDoT4kHglOoGtojkl4w2Y
2frQsDrhKhXkFamLxoisF65+1By+VB2qkhKmCn5rJfBYXuoEKsa50fTcYzjwjdyJvzFTp4C3E8Dv
aDCVv7Aj0l6tcvD3tphAbX8kZfbQIxfWSKktohlzZUHlhYM2l8UtaFdTOSmioLWkQ4VpYmZGh/xN
v/buv8l35Xu2Mju1gDSAFq+Zapxrph7g5aQU4tp38Rg86vfRcfgsDDO/0gdLcWxt96jdsjUXJ15W
Upt+PjveuS7H4EeBVLxOne5Hm5jatbrzY9MHxMqKsCVXMtPwCyinlGdi2kMWCp12GhbWiJa28I6q
m8s7t3T/zOVMGzvTydfCOKpDyEkUY0di9coHvFw3rCWI1sRwjriR/FJJ6kmMJlq024fIrq1l7Ze6
OeZWoU1ObaYLRkj1oZmECFsUIzblc/iQHiQ7vcqe1fuQmMGKG1688+aLx/lhTFKJbTRtUpU+sjfQ
/b7WdmUKToCOylozhc/8Sn5o0ZV/Gz/+e9vG+Wf4zbgMSkhWlPeOPspKZRbit8syVtXjXHQ7RJIg
TrZBrhV0N71KZn0V7CfY5g4qZc/jvr+JbLCyyBu69txecSga51BwaxO/LyAbdfEiMaWTikK8SSZ2
DOdFRFuBvhIjLbRTTX1poODDQCEIUPnJdm/AJFdeS2h2zgO87U9JvI9CcIfZclLZQXg/FNept22a
TTHYQnEMo5WTuJBhmD4AsIuYOkBhmu+rGHuA3sQpuq0N9JJHbWwnObiz0WMFymUPjKm7wSfgRHGS
NcRJSZ9W8zxOOhfNnZyMMrRb6ZiLjsgV01GTTACTu426HbizBeOUZIeyeM6UTak/GprZYn5GyBxF
/JSkN4I3imaKfXSL9lDTYKKjAB+zu6aFtx3byNLzB2RJQD6QZKVtoIGyyluzLl+Bv2DV9YmNoMzI
t4rso0C5a9XKBQXLUB2qMUKh5pWOgiPUKtAGXEnehqOTJzut2GdC6hTdLhU2Xrgj6WjWyW6kQIrf
lO191F97CnD6UpOFzE7SDxZcMSBYEkQVSWYb400cnlIZY0Au2N/zfNunpxD8ioMr1ohX00eA3one
NtS31HjM8lvAu4HS4CoebgFfo0uRTcutXtzT2k0ixczbg0b2Ibsl2UFov/n6k4GC/3iIyqsMpHdF
tNOzuyTapNWb1z2gbpIa93q7zYipDxtwVqc4P2ILMLXgvVIBUHHqRhczKE4ASJLkWaxeMj0AzLUH
igUnItc+KOykb2l4L2RvygDCHA9YFqAgIwzLNaCmpu4rwTaCdznTLJW9iMMR9AdCHlgNCilyG24T
6sL8rDD75hVb4NuO9Y+6sELjIHonpLHa6huNvndA8AGOVltMC3IFzuvU6K2odZnqVGK1EzBUUQP3
UJNPsdKZYkY3NHpGt5CbBA7wc9fu+6+h0zSSOlG7qCLKQvy4b6Ixr9T8ZmrGsaSdvivd2m6cwIwP
lVmLpnijXAPK1oGF3YsMA7IrjnBBPEEuSjUMCbS6YEI/v1iKWMuacmoTDA8YjbU6K7LSUymanvl0
T0DYme7fUTh6qpxiRfEFCk1UHWaSuYNJsoHoJS61n+1BGBTaF+b4BOrSBKGrdac7+nXuVIdh6+90
O7fDDWhrAc1jr90EC/7h7DO4i85vq6xmHT5DtoA0BtGeTTZwxp2bPX8D9rtp2PohMp+Nj8sr/zUK
Olefu+ZATgRYCB31MgBJ+clrDjSwPDcbZU2/6fs5/3emH3fTiVEC5CQN9avETI6qpVz5bgQ9C7vd
1I53VW0bay2ltFDIOteNu+ESX5GNmmJNk0cwcO1StwDFsYP8o/1WXx/jjWatQQ6saclFzbECnJ2f
/bu6sVe0jdcfFWF7ecOWbtHZShoiFyP7Q44RpXI6KoR9F7XtKKa7HNivVfeGipNtxP1b3cmmHvmA
NaYYr8FIWhe0t9M85uVPWeDAmy/wFyRvw4jl3JhK8ggGbw2QxLjpLrSjo2d/jza9Pd7hVjNRZjEr
l5qt1bno9rf3WmjeX/6QL0ZsKOgORzOugmkCNL9zh6cT/CEWZQ9h1FC6Mi2sAs610q/l4e6yoC/7
C0EYDEVrBQGkHQbgzt2UEY9xTkDYhMQb4MpJCpohR5Hdy0K+7jAnhTuTcquMcV9BCkBVge09Ij4z
sxBIv+i93SlWCn5ZFK+SFU+4pht3QtO8S3RWhB3mP2/r8CHX3G4N03L6FWdOgFOMO5DIWAqV2EAx
IRTFXRwVyZMsKCQE0OKQXetNGP8QmrBfyWMuWQdGl3SM2wNum/IPvShEm0w7xh3KgRuxwhCY/NiV
V7LyvLJta3KmgHv2OBpVGVDCAxbQQFxnS71LNmwvvwASkB3ofXqXX2nX0U6zqrVOyK/PsmldZXCk
oYqjTZAn55KZPhqdEUTgltjh1O100XwqzdZRNpjLcKZ5JWtF1ek6/rKRM4HcRjasaIKygUByXR8C
ZIY3hqXd6q+d22/8PT2upiO+JAY4DTnHKmhD2uk+BBaa29uZ1ZqyBLp6S3VTkGqs+LWvhftzaT+T
W7OdbNI4awGWhMEZWzrRTfuexWY1OLI1vc/GDTlVCIx8q36DNQ3btXtr8SDiLQDIVzROfpkCG6Qs
S+Ux6dBYhZbWdttNWSyNrCm5aK4KWEDVaTRU5YsIpKZ6bmBZEWw1P0CdYRFHOBT7/Lt3ozsl0iHH
5Ia59RrH7rKxghEJpYsp1OPpHxo6NoxQyEVh6V29RWO969nxd/lhtDSrODXfV2x1OnZfbHUmb/r5
bDM1QY5r3886S5fRyVKDbNNUrGCD+US7E80Gr7+Vlf3afzCZz0wiF8zqjReTRICG9JUNZoE8tQsk
ztYMXWJLg1mdBlvfCDsMiGx/9Jb+mu+FQ7gy4T+FrV+0Bla2BMAZrDTfA1jGeUUzZXJG8UGVftDm
8/KyLis5E8C5AHSWdQAjhS+ve4Iu78ws1NAKRXqXNmhPbXID/S4o5ZeYextUpKB9UKahyN35W5aH
FsAHTJl4pjEWpy7vdhFVTKkr76nWItUnBGsPjK9h/rQns8/lHEgb0agQ5el2Izvy2r2B74y4/n2+
vcvNakvfE3fs7HCv7HtLInZvDfb93+6AOf8EgwvcFEHty1jDiiXjrhBfheaWBpZBn1JM2FzenMXN
R4IFpJI411+4mMNWK4Kwgv8aUetKx/zY9+LmsoivCeJJGyBHAOYNg7ga5Yy8T3U8TyePDCxvDePk
x+boaleAoR1eapM9aPsaEPpW4JbuZcGLbmsml3uvhV4ZKeDvgGEH8k7NxwOq1ED7HBzff78saXkV
f2nIBXuglNDGmkESNZ6C4FENnMu/fzoh/BFFlwtaXtA8gKCV6zvRq9wHpFcBk2TapkLSw7sx+rsu
3UhpfEzW2j2WtJlL49xgQvLRr2JIG4ynhrlZvdbztCaAMwiiB1ovTQIIvZ+gINrt5eVaCh4n5CxU
dzQ06vBwHpI8AO2vLTtAsnyvNDurN1XgYprFYNZlQYvx90wS5Q5q1mOsVo8gKVDE1kp9HxnnKLxO
2AeoYlwmK2gujWs7bY2nLkgxB5fWj2KLaQaNZkcvrlYs/mvHLo4aQE5VsAujz/QLXgoYjAqlTfE9
0Q/JlAy7RlNRZWaHI5qUkBCpxZWXwNIRMygagMAMZaCDhgsn1UAB2lZRdRbzGvB9HHIlwXSNk1X2
z4X+j/f+/7HP7Oa/bb36r//Ef79nOcooDDjf5//5X6f8M/3HTfz2/ln95/QX//qD3J/bfGbHt+Tr
Hzr7O/jl/xKOF/zb2X84aR3Uw23zWQ53n1UT1z9/Pz5z+pP/1x/+4/Pnb3kY8s8//3jPmrSefhsL
svSPf/1o9/HnH7KKo/Ef89//rx9OCvz5h1PVbx9Z9Y9vaYB/ffmLn29V/ecfAiH/NHQYNFysMvFm
i9ik7nP6EQbm/qmhwCkiS6ZpKno6//hHmgFD/c8/dOmfoHTXsXGYRp2wiCtALOD/S/SfhiIDXcSQ
pkolaJz/+J/PO9ulX7v2D6A73mRBWld//vFzLuiX45okAu/i50g9xtsVBI/nEVUshWUqdZH2SSWv
bgxHztUclD9i3gbjowYKe7DjCKVWuWkxVINq13Kv+SBOzDzxO0tLFW1vmL+L9L3ha0NjRwZ6irad
kcTVdawluTCYWdRr+Xe0cIZ9ZmOt4lCxGE6I9KnjqdjcxX6vx2+A7c29dyVRCnJkJChyxUykoMKn
qLlWJidfEusutVmslRHKGp2WJAdJHwp8MksSabiSgWcY/hCqNsPfme3pvxZtvkjn3mqCcwHUqoFW
JgOpAizX5C1nUacuJUHjE59+emjRCIttnajAKI7Vtir17Vj9jJzGII+DH7HoBbL393wG5AMkCwjC
qkIV7BQ+5lz+GCq0AgJd8AG0LCUKrDpDT7lvGoYsFCEqAB0ra7v0a6b6YB0Qxjy9AejwUOGNo46k
U/Y18dMqQs9PoZTSEejIBX52eY3O/QxYjVFLnJq9FQxRo8NM574RlMnoMSsV4YOgbV+UbTbqTC/c
mKq1ggJUWRPyGmmiV+8uy+X2ZpKrYkATRC/wbxh65OTmzZDpmaDQDzbA5oiJ5vq4evZVT06Z2YVB
E5xSIBriqYB3gyyvvbymUHN2fCAeLe5AsEOPAgbHARFxvjVMawNB7H3lQ9AB2KRY6M0h2hsOklDv
sjHQ42MgSJl0rUTF/6fsy5bjxpVtv4gRHMDplaxBs2XJ0rH1grBsb4IDRhIgwK+/i5Z33Lb6hB2n
H7rCVaUiiSGRuXLlymAfxzmGiE0zs37CoPx5IP59JxXaDBMg/wg0AR+8O+jQkYFOaOZrvpNixZY7
haTYkvGUm9XO5NiDBFC8GIsh0M2MrjzFi4yDM/XR9TKG0/7nm9ndqd+GJQeDAm3CIXpdYGre05tQ
DxsPYRT0G603kZuz1IrTcIwon6EnGCrjsUT+fMl3sShWIHogQx5s36gZzOn7k76rNwjEqiV6ZT2U
SKMLD30pbAjuJZtla9eBbARh+BxS9LyuUZyEOskeHZMfuSoguirQ9FY81pxxIw46lyZ94K4X8+uf
b/N3RxHKwijwRN4SHiKqeLFb3tkSuwLGjfXmX71BLSOSMRa9kMgx9muWR403mYseFTrR7ptmWeX+
0qvur60esncTBD8fRGHI7u2+AYKpd7dRadTzhrmQr2LKI9jwAdZrW6G4Ey9gQ2c0h92fO2vGr3zI
BSyqUdwk+UUVDZFDHwUGa7tb/sDwV6LfJndN/KjkX2U73i9rFL2hmjzdO+dghoEx/L7BfLYKVYst
e53BX434cVhA8Lb3elt6JdDBIWjcXFRyh89k0FyGQzVuIXpclaKXc22moUOQtsXhmjMt0ItJoMCV
gs2fx9H0UPC6Q2NcwGMeJjGNhpCIq3irJ/zq2NNV/415/y5vDUtVgKVdQBMEYTEgzPydxcDKFNoJ
p17KXOZD3iow6LEUKbV1jfbzG6QSEF6HN+s5WYLP7E9zohJa4SPoGmSFPtk1+/seIu+tOPzRvSoJ
gnBQFMLefbcsRj+iwJxJ9aIMdhFYnPNYkds0YVm4zmYbMBw1ddP2zJkPoWwsM6uGKHycrsVDpzca
XRhOhu3ZRHYu7ioIiGOZeOL4VJ9Hm+/TI+esxhIKDimkB2WGcXvepmJcxwaNUfdDq8foY4KkqBne
zOCLbs8V9x5zl+VDwMu8xd1SHVQ+Z/OpKO0+d+ie0sPB0D8vX1ddhO6gKN0Y8BMSzgPuvI/E7hss
KufjVz8XQqtT7UziHkkmt+UGpEyQ26aJG6jPRB1Fz+iO4HD9IipBybOLXYJFVlYd/AykeiVclD/b
hvdWE6MPvBdi6+gYX0Cu8t3SyGgQXVKr6WVL+AxWmAcaoFB9IKFZdwllvhWG4s9XfG+NUC0AEkeC
czuBm/GvK84mntnKs/VLttl9Ma6W7OYvhcg6Du/C6bx4oUO2YRGuyOjO3e0usYl1+ufb+Nla45/n
BaQdwXzee26gW9QuDvz7Lt8yZ6G3XfBnTgRfIB8nbR79kJppWCM2ziI5GlrK/t7NFYoCGsVyMFu6
ClV0sgHpfZ3Akkg7fQ393eLRI3VXAZtbofX/sFRRjMrcfPPyGosoZs0QE4oe4IRC8w6bncVYh9Ix
eBeXdBiXfec7YIIfUChQqtBko8m8O//5id912MQj4oCCu4GnxtNCWeHdcT0WlIlVz+WTsyKGE5sb
k8KJddu+btHKnJALlqwey9aPEBbUTbf89GzRsXxf0pkd1pQ+UvS6wv2mut+4uehVmu0mUm9ozXLS
k1Nzf95ALcauoyvffeokVBy7s0w0ttGfH+mdfB44miAD4diEVcPjJYhvf59EnQm+yUGkT9XCMuyt
RXX7DSxRZvet+3MfI+UXcG+U+X2Lw1buJsUojYMmYgnc+MTn+1tSj/P4daqHklz067SPgw6rLO6o
9vhWz7L9EdHItphPY1Sa7KQq40DJCTgv8Lh/ebR3XiYerU4AAifYKnunpp9lR/+IABY/JuVkZXjK
OrdbqsVoLK1t2nr5bYkr1Ng3YZF6ey5TsZ+PPJIJJsQXfOrCceNFgjYQNQq51yd4qQbDsZZIZUE8
yW2wJqKPaiwxsk5qt24WZvOiT9EKBgK/8EhwwX6BiGzaIsZKMBS8IxiKZSlZtLT5ZAdsCdDvB/zr
bXx2Uzh+/fMgvLNOUJdDrhTnV14h7NzV0H6f3mSFAEoodPTJ8VLCOry5tygs8eAtIbJkkJf78xXf
5aSxogqUce2K1ziWkAp+H3jFg4TXqnz5abYJVsgSlgULCmc/xocMisj8SNdIoj9XMWUBAz45KuCy
wOhhlFbjp+W+LOaKDie6kArGABvSPZhJ4lueQ7TiYfECB9WvaQOAJzCUfqoE9gp20T4d3ej3iYiG
PsFLHYbaPcSSS9wJaiBxNo3Fssepf372t5Kcf9hEPPx+CMBIQJ0VXtD7yAbu4Bx1sQ+fGAvFRJvF
jplq6RrT4a5IN2LCUTNTqAqSX2k9sMYY3eureLKZzxsFbye6Nh1HGzrKWQmca5W++4ZyyvgCXG5S
HMZSyOk7GabNPHBZcPN13ZJp/UBcEvvtUA2izlWr4T/O9rSueeXujGYUIqAFj3mCtgUGAJYQpk7a
wS8WjRqlr/Q2NEw4QzyEc0aHzeA2s4ap8VE+kOGEXLwlj8W0BNJB/juBbsNZ1StLKPw32i2XCyvh
mbUlsrzbhrAWS1FdQsSZ2kZDk7Q4ubrsskPOI799WguZ9s+WTB09ZGRJE1AkSA1VgaJb5hrMrhRK
aF0+dReQLloOWsbrdk1rEcfnZEXfn1MXzRWLj2qUnDyF3HVj9FTL2PtPfvEZSqRmVPY94MQo7ffc
FIV52krXCdkoKRM2f6z9No1n2gPdOG2SVFw29Qi5HNaWZpt19ZrwoRLfWaqk8wcslaB/1HZZISg8
TuuMWuWFCp1XB8QB+VScKY9Q11EnZTSOZ1eodJ7YD1aJbMEoeyikQF5oy6TDkt4SA9j5I2i1SxEf
hSBKlZe2pj2bbkTuR90dB9ctq7tZc9r1/YkSvtr8gYo005doh8266oS1UoDgrtwW41if5qpf66aL
SKGXA6NmG8Ll2s0R689rz3HatGO9EhhYp3qbf5aRLfL5EotjhQTimsFtSe6sgtdV76UsaMX4YYLo
IF6Wtzejvp/wWbyjpFCklDPRr5vVdequhsKoLr2AFmFUlm0Y8hEdE70YEj5BrNft5yLqnns8ToeK
wCj76mmA8l475KzOuw8BqSdVoq9mNKzTqYTaX6ouRxvqahdCyHLUl+i63jGJ0iw5G5/LjtJou0aV
6oyRigJ6w/FbWG3N8usoo6acbpJe98l0PwzQoaPHdYAh6I6yTzLcO0zWfkvBRaCroKaOhV4fYjUO
pjqIJY5y8TntUpTCnfgut/pku0rr1iD0xsimle1xgiA9xfYfwf3DZWm0rnefnrAZT98qloisOA1s
3Ucsm5AnqdFXnC0RBKnL3eQTt3RVCQLsIrEANgF/47zUhuN76u1R2ZJDwbLRA+oCQVStZ4qrTSxB
kCkSlK4WHxIF+kv+P8nk93EWpB6AJUU2MpiKSIwVIz+0RkCjT6bv4Wm1a5WEUrd9xXIbYQaJ1fZ5
GYRF1VLSR2yTZ2Y3kvjbaij3W+4x0wpaYFhZuEKGj/QrjSDqsxwKE+0zn4cI76Hp6z40ziX4Ko7Y
Sq+4BydmXBZC3z+nzpgs068A3Bjey72SxeOYE1pnLVlrAEDoKspQFnz8tXrohia8kPAdov3h6BJ+
DobFqjHtLx+3zrd8/1c25+NtFvcmQk/Bn0MdvX39v4P89j0gBel4W6boL1y2iUB9yuvYF6o3ZyQP
Ah5ap5vHtZBY6Pr4EQE4Gls14MrtEyU3t2CpIfIGu/RSJHWgOeTDmAvFh5pbiVFyKZ/wFVCxEtwV
YA6KwtcxDrvT2/E8xZtT2cX6tX4bQamwg2DX3p6JoVlb0K2SoliTi2CrPTqP36b2bXkUdJwwPuA9
4S+OeTntD++LwLBOu8Tsl2GEFXgzSB2X7GmLemKXKzxptg/v20LabLC4Szzk/itJb2b8HdRWMqyu
eWH7rb8NKGQKNvxDQoGQlMcozsU4XG5pXnp17mKASPFx7a3Enq4HNMR5VPOK+e1dmerXBHWRWD5z
Do8VD28cnN0PM7Ds/QdTt78Q11V42Ztx4yt8y/f7F7bo2Ppkp27qkKzvKvwu01nSZRfjHMpkuc7e
1grSqvVSnn8NeT04g9vxfTbiR3ACSFx8UP2Ic94leiviJ3huQ+UOSkeL6Nt47igung9MImRaJgVs
E22DduQG08QsmMzdvp0tzle8NwZbQBYOuevUh6sMfZ+8vFiIjDkHXZVMHC0F5w6wYVInFt9ni57x
AqcxRwZRW/w/8BW4XR6vCaAiDSx/uoPELwUosJoBV09YJ91zIahHFEDDtq/9FQx6gMQ+0yksTGXY
ZKvjxHHE8qOPBK3ny7zGUeW/xIUfYG+6ScpxvPgFJw/LxMxwsmxCvPstkJlk2YUaGIbjnP3cM1pC
3xTTTteRbs8Zq+S6POlsZWtxsbw9uq+7GUOUKb/t4p1ofjTnx2KLE1i5xZB9+KCxu68a4FX7En/D
TytkvTECiUU5etQsfZ/ixWCB4/u6B/oYNSiLA64MLtUoavSDQitsfpupxOAbRUj2GNbldsa6egNZ
UMc2GXqyQhuaXnZUb/iN7Q16owjLgRrqHK0tw5kmI0JfzhE7QYJ/AjCRX/Ox2PfTQtYeIHw3VgtM
ZVZAXDG5mwMszXBCrLcPnu2zHSpIbTUCix8m0eHPTZjwlF9WuGc0ulrpbEx/V2fDDlJKi+Puthxp
ViwfCWCsQI/oLRMFdoLWYD7NB0AXCZRvSoBAxQvpoGKuUS+51pj8LSIbnqoQfD82eE735WZSk2Dx
vY3ksEgg0RC76zN3tW45RwvicbNr9GjgTANV2JSuixfYW6yvaEUZbzgPJN6fgSoRwfgjvNxRqqmH
vwrPGpUBq3op6sB08kr8VEx3RaFVoCeSynmJ/rP2yeDpESdaNu2d4YB/RxDCTUrzDEQS2iWfYvAT
u66lecgYMuUlfBv9vXa90+mXmVaAJs5mtI6De5Ju8/i8EZsSKAbjdPAI9pNEwqeEHF5tE4tVzoc6
bR3ejErXlCsyU/7w60ne5lKrAQBxC+WLsD/WT3MzTW63f3XodmsC73/fvP3M92+In+g9HdL9PYjs
RPhGgKYTXmgGdIKjIFbsuY1+ogpbuYO3SO+2JaCJ8ICNuu/Kmu+f/Fqy8ClhiXYJP3z0BsHv5jTq
WuODycomSU1c3VtWdpADWmMBwJ6Ejdbp5arFvsu7CLxEwPfIE+EFQiSwFnqLsb5JjPzDHXDL/c7H
HpnGl18Xyk2NI01jqUSPbxGb6IetHJtBKEs+jm8Ga3wDGnWV7GB0NOkdhJxNYQg58I5rSVHfUNjo
0fa5wjMvK7J47qpPu92NYyDDRCjTmPbbsj83XCRHnCMNze2+yVW6pxkPYvX7miwpun32Tc5mwfmR
DRN24+ltQIAD70ZvBDsYv0vmJBquWZpNZfUX4OtdQA8sB/YBKxiCllCC/xeszBbkEIBXp4/o0VTg
rsuu89gNq4SZ1RHZd9DkALywxvV6v/e/RHeIlf8R2+2XB0sEHUHRKxgciPc4q7FeRutcAqp6M40D
MGDcBeIA7KQ/X+odgI7dFEN+HtfaaWyAdPew/h/QxQquVEXhSv53jcSjl+DqK8izfIB49b6664Lt
k2r7ATMsiSGYsl/G8c/38juEgK6yWD+Qz8DDIx2OdZ7+fi/UZSng26F7/Ckc9dLnye6PzzPa5B03
Cdf5b+P87wuC8gDgAFUoKcDF+h1mMTITJxOP6YP2AgdFN+LEvyzDCDP3a2f/+QHflUrvTwjsNoau
XAq+FtJR7y7op4F0YpmKh18WY2XbDtqHIgs52K5krtxpUHQzH+2aheHArdjteWZgGqIZgjh/7VP3
+0rHHSGU2nlP6JmTE0B074DGUMfRWoZMP0xvm2qFX4c97u1IYdf7yvWYAkZswM6sMxwOcC0itt/I
oDJtt9ZpRPannGcyR+MNmJbQwtRrfB37gyZ3fcgQT7brWz5LvZnZPw/r+2nExBGI8IMQDUg2qd5D
Tzh39ZL6yN2xedwtEwi1mEE158J+DBAsIH+pbvzfrpfHmMj9PzQ3ejdmpYc3AvlTe/fr2PMd00MT
S1hW2Zi57/5P0Foe/+yvCmQRhhtb9V/mIFspkGjXD3dvxxKc5H02ynHCvhCz3g+MPw/onsf5//YH
+OwuykawA8FHIUA030G1a9h8b7Z8vChFZMa8LTkvs5fCYMP8bQv++1KYugppr52WjLzy/vk/7A+n
KQ8gCXcXb66Iy4GOYB2lmuPlz0/1i4rxjwcDVohLQWQbUsJIzEP0+verxTHyMmXP5rPZ0pjNxzT3
OxvBoojUyv/Mm0AOvZVzB2y1bjjdEC1CR6RbEn6N0xoUnK6VowLyc5MSYA/xPad518mLAN8gByHM
92PiQ4v2pzPcFK05wiAzpEToI5/slqLmTsYFivorkwNqu8l8IrPivn7L540FgpHsAxU80f527Jir
QZlB98A+ASYygKpxgUCj7KGYGg0KU/HLQSkj/BlrUHe1LwV46BUOi+KnGXsLNcY1huleGU9huhEa
7m7A6tIIDq2EUM90J1KLL8DFKmx5l83T7sxFb76NQnIUuz1WVbKh09u88GRrxGxqgd5vqpwG2/wX
8tA4NhmqV386Mj89KGTWVozvpqv9EC+1A7KE2GIsUhRYSlySj4gq3FWMbEXftRPEgxFPAc+fhukp
g9tbZ3dFWGqiLocijnYwYHYGOGt4i8PqNcyZPrDRcsCuQGBKZBka9HasJESHrezWmDca3VHy9L7W
tSrXY6fBz9Sf8lC7TX5CvmHPaMEHRN+SO7nMSCJ86hXQ5u4AEhLoBCdmNPoRtjyB0/mfgNBzrq5y
6MenL0nuw1LdATaj6qOo62FMj4OYoxiRMAwHBO1B5UIu/YguXpjbw+rTzYQmjoBMuBauGXQz2kAC
XW/Gel7mrUE6eu0RTdeVQV60Z/F8JvG0rK9FzMfADpTA4Uaf8FJw8xkyqVVkm12vEt7QL1ukkQ/v
ipuKw24PJ8GmIkW53ZufBeB79xODWPZD521pQD0P3qAopxEhm6nBiFGNM3HBUXMxd7LEbaTjmDbr
GLn6E4y4rB6VqKMJxak5Gsqxrlsfc3RWGQ6hX+m5Jy676ONsu+TGuwsgGfKhNEXa+jpndyW6BsbA
jJ35RLGoL0iXy7nB7mOvg1HT5y7u5cHXCVqoVFO2nBHsAlJKRX5dqfhFjtiOYlXFTbH26lASxjC7
cWROQ+kJ2sr09sM2TEt8hFe+HFHtmEFaeC74N6bsIwjU6tqQqLvmbkaHihkQNLgv3YWTtoZC4Vp9
LBXTyOur/ns/a1QqMIX6VyLEIae1vqq2lJ8CFcgCC5UT/HQVREsGUZ5W/ORlhXjs1Xhpz+A90O+6
HqfzCJ7s1oR6yE9siOWjgjzb1kyAaEA0zWT3tPqt+jpFIkcob/mntUr7Y5wu8RWK29GOQKLr+Q0B
THcyyyx+zENJPwI87MFXWrL6e4JUD+KZRCUP6MvJ+pMKIjomM18eZkcAOMAUHObg7VU2mzA2OV+r
lpY1ZdXn3qWQhgcDwX6bUzKA9GnVgjCn5yw0kMCtflTQIOKHiEbmitegIxxIsgwfvctGxElcXufz
kugWLU0l+pbM6saXJL6ei2RfoTTfc6idW6883NnbuBzdJdDv6KofM5YeKli/78m6ZqLZtiphCJtV
9GVVev2ho8i3aZ9sX+d5kCkYBQr0wW2bsXLZpKYGjCljDwoSl/6qQH1S18SJ6u9CUsIQI6Rq3ZpN
2RWp4kldGa9RJ6hsep1P3DdAep/zNXyLLaV3JMH2cbNdDoAW477pPHflIYec/ZGUi4BeJTFfgvLw
yWKkt6HsaEdwIFCG33coNIeKKfmKzDRan6eTOEsABU0a8+WjT8T4cWZhGdtxWbonzYL+bLziaaO9
9S1NDEr3B9wfMq4VMDdsPM+2lvhqva/TmU1g8rvh68DV1iDJw5+FhMajUi75WCOJcKlS1ENZE9Mr
0gvyda4KfzMA74c0MgBXXJQuDbWRRkRqu5uiiiSKmJKx/moiODWHCv7Z0OTDrO+LtRhPMPRFAZL9
Vl4siWT34OmA27Ey85RKoc7O+uQ8KFd8NRl9WhEnP22aQyFAK4L2yZp3PwIG5MyW0toj3MDwuJga
ynWGaGRsx25pYubcZVGP6qzhhyZNV85oHgw5qdfMq+zTYKh8dZvbflgs8IMrZXpLQCw4xzgpDtrr
5RH+ZQRpK+FuIjOPL1ssxTmbEgpmFuDkOxZigrPMwyJBZKMCHpSPxUWJxEyrZjGcx9yaJ3C7Mty/
S6+SWGSnocjmL8Dl9H0tmLlIwlQ/cm62624eNNTxYXIRBvP+TpB4uTKWrPdipuaTgejFt2x0MA6p
Du6OBI7NA0zrQ5It9tqbElIPq0f/ImkrcaYFJweEx2BYAvaoL7fI0BtKmfm4pRV7qgCdfNFbtXzC
gd9dYLOVt1sSLeAwFf1pqml+gwx3krULr6dDtQWRYb0bcdq6SN6PgODvu12YuAUzJD6ZddBf1GJJ
h+B6225MTew1iEoj0AEuP3XZVnPYbO6PoL1XFwlyfq1TG/lQuS4DMm+i7xFFL9D4JuQEjTvR+9TD
1z2UFpB2dTPmmSuXYyzNOKG6qlb0ZkUbhnugLNNdRIJ4nhbzFX+Dlj9LnzzPHB7MYMvhztcD6Je5
SvqrWqr0xUbUooiRrfEtqD72qU+d02eWThlpa5aU14RKU53qmIv6irNKHZDHJVvjkO8+VPXGy2bY
lhptBTIq7mSEfP91iHSJsS7idTE3unZI9CTeJJC2IJp/yDyJPpai7lVbeANRfVYr8zB0veNHpHwD
u+b9CEmJyIgcJERKk+hcunneHkIljGXn3fWID7X2cpIjRk2u3Xg1IiY3U5uU8FzanFvqboGWDGgQ
apPu01puMrQynoob0PVocljRUnO8XhCIL895j+jPwI4YteQFHKdOgFZ04ZaivMpTH4vh05YFmrom
eA1xvqsUxg5taQgyAmc9BWGg9zbn9rFGey7UDabdVJvGRLSbxjYitX/sM7BmmpSR6aMMSbSdVwSa
A0TpdRrfrPXgRZsa4Pi35QRzegBBbjtIIFtXQ7r0LXrzjVdLFPw8fJhCVNRbhuEXsUfPvTjl487S
UmnOPywLGarlEIqhQH2TsLPEfqiQ3mxtElJ+JImd2M3IkJ1tuADM226LhxhGxgMSP6gFHi9ED/G+
Y4dE4e3YAyY9DL73F1lHkuqAwkJWAhIbTHI5dkYhHWnzMkCxFdnvYkkXdAqvfdnygZK5KcmYAYoD
ZvecqMh8dzVck8yokJ6lpEl27BxLbdrChWORbJGbBxVtbUpWPISIyBKOma1CP7WwpAu+IOOo9/03
GCGN1nVMTarJO534+jhytKJhR5V6mee3CZo82yckcznUTnRFvnbOvWwb6546pl66WqEWHmECf1zB
7TjSippzjMMjhpEoDNJf5QZRlHS6M1lvT46ZulVabaopQdNUDec5fzRiKg7GFKGxVU9gX93Cvy0d
3U6lhHKs7jy9RYaxitvEz6s+bDhsyH09s+yxBIHIHHoHrAfrAQumAR9u/Z5INX5UWszVcS7L7maW
Qj5aPS+Q4fado5CD4V3ZRNzXl1wO+pAKPZ1GTfNHMcbJsV6YvB5pHt2moyfXqULSUnYzktc1wqJD
ikL9r8KW9rz5NJ2auMQhfIhrp+ejSgp5B/7gulwqs6I8cF5jD4WXbmhJMTvV1AmH/rkEIdJezgUe
7hgAcj9u1PTfKfLe+gxRSXcw2JRovBVGc4dTHod/X4zo3zTAv8At0AecOv3Jogtba4Viz0PfJS9A
3vwJpJ36LOOan0pVDveoUzet4wX7HAv+hD67iKQQuJ3KlA5f5JousskzKb9kMTVXNs2gW06NH6q2
Bzh6RVWKh+5iINy9dy2C3ewDer/bK7cm6JXHsvJlpF3yeUyy9cYhc3vIlUaFPyDjZ4DvKUrC6s2r
JhtifVtQmu0C9mgVj0VIvpFxD4aD4Pup7dP5Vboq6o9T0SMRCjBZFpciF71sZ9P7BbmmTQIsLNch
abMJdgRiPf2Q36JONH1ljC1jk6JtoWiGqYQCzojfbQF/YU1AcCJHm02bloeFgchp4GuN3RVXcvkf
haiNtaPKsvgFBy9UlaAFuaIXxDIWh0UN0UWv8/Rp5w2cEmgVQW47ROpDnvvh1bpK4XhA5HmSloIN
JWme3SB1Z65VAKmkMR1cmhs/W/WKRoO+b2fAjOgR5Sb/bVkC9go2JeI0q4BifnfIWrkGGTl3FIPL
rgBSd6BM9dB8uthpoz8IKKT0xEu2XJOA+K2J4I4sh4nqKD9GmoPzG28uf17QoeZLqRzUeOZsPkxx
pOM7u5bJI7JrVQ1WEHy4plhWNp1XOFVXsH5iPXrN0Fdd+xquJ1gckbzL2JpEraU7Ew+9TnJ1NMqh
wgCMFCwiSEhwNpBd8ccVSKXwET1N4aSZ4x7GupYG3afwqTNBt88CLbrHD+jPgraqiCroCJNWF3JT
rUlsN4VzhNpWQT4UNqNVMya6z75OoI1GonVR5Qd6QsJs9PHtyGQh6xbRtieQedkYn21b4sDNw4Eh
f1VNjQWbmwRUtwXKoUMNDeAsbmeLAEzdTw7oUNZ40LxrezJW6f5z141EdocVWwVpFFTjZALiA17L
Yjl18NXEpWU24v+Z9exdfmTgP6HXSq6Ra3ukcYrcy1mBKLWIgwkEamj3g1Uj5oFEoEvZAUxm5AAc
aO54/B88qssY4zgPIkDrivn8c44sE3t8A2sjtScclqneodE0oV5doz/nnroHX2DPg2AfbuX3jtDY
F2fwqjfsN53Mdf/FqpVFkMiqAHRFiGzpsBY4ImCOl2fLAChUNwscSn8XD3WMimbbzVaP5w3ZLcwW
jrxBDq9ZhVbq/JBPiw3iOrN4vA3K3WBZoFt3PmecPmZLrvriWICo2mdXsbVoHw4eUr/Ax0Hs0OmT
UhX66IKmJw8jWEi3KchccN1VDYsZ6h5OFDQK+wVC4UEBhXVAUvsWlCo7rQRqD57001GtYNzUwA6E
rG42uH7VkUZTQZEFc7RWtkmIrsmxDFtGzsj78WdV2ekpArtmaVKJ4rOGWOydI9gm/HssRnhZYL8z
M6KBxoz24s6Ap+KbLdVIPm6FDT9Z9ld137n7HOzYC+DA/Y2MaYZuQoW9HZIQ0Bgm4yBruRqJYBVN
j0Pt1/JSw4VD/2ehAmm8WEdxNksMFqOv1CpQnOPG72qL0Y2PGsJpg85OxB6WbAsPcx+tHg5CNB3h
gSJCpIPK87MpyMIPlFf+NdqoD2gz0q06eajGfswPKNkU30yMBHYzDw6hgdgih2jEDAk7wp0w0CJi
+ei+d5HfERd41Klo0bukO6FOy9HoxG1SgZyTou9HS2Mi5ZGEeL5IZll+mdxEoHBX0hR97QEo9ih8
h2jifIfm3rE9pHFul8+gPoA20RgFll0LTod2cJCSFLwigFt3HSJv3hANP/zWI+HmmzUbIUQ1FtNV
1EFyYgbxGsUV4NYpDupGGux8qEReIyUVLeyMugVMTOm7qEHvTX2h1aSH1gIwe91AWMDaoPVHG8US
z7mpU5Eofx8w2QdS06o+DuBW/EA3OjgF46C6mwhmeH5BcLmyj+XAze51ZWl/AQ+muDKkzPtXmMgs
nDNHhge5ZvT/sXdmy3EjWZp+l7mHDI4dl4NARHANUlxCpG5gklLCvjl2vE0/y7zYfKCyqhhBNmOU
VzNmU13WndapTA8Avhw/5/+/c41MEq+sFLx5Z5hH5GpBR2ZknmlYX8Xq8OiMZnc7yCziEbCxUR22
85Ld1M4xK6SmeydIH9q+m5TDuSBpEfsD2pgvg27gIzTTxjgrjCRBnijN+zoIy02rFeqTJRs6ltjo
ECOZzSj0m6VVo2NOOzyVWuxrXdMv/IcCgbwb925/HloSdVpTzMhBw2AY+blutkgjuA2vqsKetA0V
IuqsdKGLGz/s9Z6tV8HvEHst7Yg6Tw+bmqCgmJprvau6q1ATveOrZljZG4QQ1cMw2i2q47bgKVED
2F8NGTk0LyIAv6mVJeJtINkCgVOmCYJeGrjIUdI6jnwO9ATlFemS2zknA+DNVlVZ67RHYOfrKhy4
uR75Z0ITOR2ykbzye736NTRRsdaCZqSzsjk92+wW/eXYFrLys7p37hr6onUMZ5o1F4KYLFCuldd6
FmiXTpSlNjIhSI2eFIF7qSiR9n3K4vRiVKrmFq0e6IbY0b7hiqFnVtHY7rSKTVoOr+zBiCe/G6ak
8TLptMG6i2InY/+VenaZCG0yN601mHsliKpxR+YKtB9CDtodZFUunmMXxYOXI8TYlShM1LU9mBOX
AlfD1VAHqpmvc5FED6k54oTm3CSqIz73I13WzvLerJtBH0hD61oZ7BxaADzVqCzoCN5lz3qTl0+y
LUsvigtyjygqEUqFPVM+k8+hMsC0S5tRWSlEHteyw97TkHf5WoSdci4TFrUv49S+abu2vGjNGq+H
tNMr8gL2mRKozp6McWwzDULrewWefT0aanPXy0k7TwG7aaukd4CNTIUKXNEtSPHYTeOcNXpUWP7s
KgROsDHHbWFqfXaHWzb2JcktXzLVjVWtm92a8EVcFlMZoQ0cxFMUTOOTG0CNrpoOIB2FmXXuZMEv
ZMWqb5hG++gQ7m+FEYjvJQr0J5V/BGLqyItD8v+E58a5Hinyb+ldxKpzum8IlNvbqlOnwHPaUhWs
g/nWDZWUiEYY+ZbzQIL2cBrdh4l8SRZNuRpqTX5JSHb4zshFpcZTPHtQx8u94mQwYSPdyOlNz2us
qkJQCkNpmer6j6kj+y/XaUU+SH7ngErz3qcGjovpiRttmVd30mhKw7xpk6hml28cZ9EmyRr/88IS
mZK8ptZAwbG8MSakNNN20PBqgF4v1bGNztUuypP5HCH31D4G8TiYP8zCKNOzpHTy1lgFhlRbWlD0
pjFINq8UNQs1LfQRiStiiwbhbS1mwkZHneKVTC2pjucdDbYR4FnaaG4Moxicr1ZRtGwqdZVmY8Y+
Zkaq6RPnoVPwlckKQwQtBhor5MiE8aiqJrzQLBpk7LQymWj+Uf5Ua2WyG5+CJkI9AHzDlEZULOMw
RS1UhcEiImcO1pRBAG7Oav25152WK0ysj5aUe7oBB33iU4h1uPdhGYrHZJckZdOVfjMsVJS1Wuld
U3/v0rkHQcO/pYon6PEGIZk3VxE7w1mATRLQJRnr5UkMK1TdbBuFY2/XXzolnLWlv5uT8vfQwtvW
eKm0DRfmy2RqAN6sRtV17H5zojy3QDD+U5yj+IeBGpY3MSZVaQvhw2FxrlC5cyRj5f5QE1wkf1e9
NSs1KT9JPQ9Re9J8rshXam5IzfZsmWFE8jLqKM2q1YvRfkxeCl0f/67Dai8/y6ZOj13Vpf6KCnzx
4L+uUMbmhDUpjO2/0rJaCi35b+FHnroZE1EpKZedKFQe1uSXEbFx8zYW7zAl34Ux8HpEkoZOq+KX
+Jn/HrH/rarRzUJSmm/syOgQwfXqqGD5iBOKlb8/xR/RGh7KnP9+CGq4jn/Isil/tR/+qf+XcA5L
M4f/HufwUBZL6f43GeIF/7D8+b8pDsLWP9mLQQ8Nhcl8+Q/FQQFg8gnLtftSVreo5jOF/sY4KML8
tPxpBCgCfIBpLmwu6sgLykHRjE/07DN1+joCnDfQHf8Jy+GIdQJdgu0S+qljLiYsqu7LtHtVardT
kgBRPJqPo1O6FJXK5txNcgUguhXemRnVOi1ViweYIGDWytQtz4xCG88nqchVrfbS79qZQzYScl6/
eo23v9f4a4LCsrL/s/L5ZVjcVA3/0HJBE8ieDn9ZPlZqGMYKezfXDj9oe7wcVi1u0cCnG6kY2Ymt
5kh08Hs8PocmwBIw/JGAI+qNoZ+nsH8Mm6JbZwMQ5TwhoPz4qY7VPi/DQO/AHsZ+qKJ+P3ysKKhS
ERRR/1jZabqmqlsSBkUOnGWqjXdONzuriMTpVc427rd2A2u9lt3tx7/iUODFwznCprn30mnLJTdj
L9vbq68ep4nRBK7DIW0q01mjAY+e6olKQu50XybORVK1eXer4X35LKkP+x8P//YlsKGDN0GVA0zE
wD18OL5imM0M4mDcU+0ZVkGJnpk0nXOrq63Ylabd+1hLtUudlMEuGY2nLpXJiQ/x5nM7mqkKUEIq
HY6Qfhztp0WbKnOThe1ekpBcubnW+K20T7EeDs+J5UUzCuvXxgXHCnsxsb560SOullpEY7uvLV2e
azAaKXt1XFFJU554IHHoz1/Ggu+igx3hYbSFAHP4UueKtGJJKLSfBHykcOySDW4xca+mjnvRayYh
RYlB5IlG1k/WIK1tVijtGQ7n+EsQIrlZxXpmnWi3dHhq/f5NREgwKdFEoZxcfvOr5zds0pN5J4e9
pStfO9fU1jIozpLR/DxmCsF4pZ/wwL194S5rmGbnyNYsw3gh7r8aUHNmg3RaRgJ1TNp1R3Dhh9pg
exHx+YlZ/GYo4IwoywwXNQwgD/doBrW1OTUmpMh91uUk42PDJpTvI2J/wrWPF8wSThzshQylU9bA
IosqhUDo8DUWlGarKBi6facU+Wa0XeUioEKwgtlt3pVYmtbC5mKulLm+/njk9x5ykZhZiKSAB71w
7V+9z6TtospI5bjPkUqcibZTfKsps41hTtGJod5s+Dzkwmmlh5HGnfq4uQSCuSJ2Z23cI2i5spv0
SfQhFkA71j3yb98/fq43E5PBOD/JVEA9t3iph2/UrjQ76/ug26cElwiLbXvp/mE3ZxVqgas5VvJL
ZJbliSnzzqjCREVHd0POcARuh6Nyp0unwo7U/Zzmwfd0KH7osYy3eqwpZ5ScdN+eFP3Xx0+6TMOj
uYN8lvdKUzVtkZoejsmvMPrerdV9H4Y0VhmCdDXzLzj741HwthOQ4MAlVj2GGxak3x2zxc1hNZG7
jlCBeA6mhc3HoxxRB9lPXJX3Zqpsq5RDiVwOHyZAhtFXZm/tk8q5zskOV6G6Ulsy03F3RW5L6M+t
jWwmOYuy/ajiZlSns7FdvJ2ED+P+45/zzuJYIgWTRUkoRwx3+GtqPSKLWebW3pG611B3mcvR1+bi
nzw1rfE4KjUdGswxMhXR3jD3U2vto8jX4vMBS9xlfO3ck+/VP/MStPP6B6mu8C+38AL3xN7z3kO+
HvxopZS42N1cNta+cK+N7sq2d2F0Ajj3dghshoJjQgduwuF1NESvF4WKerH9Ap8k22IAymn8QDEh
oWPsH89TJikLn7hS2MtfHX4yZUDvRgnO3deDNaxTjRy2VZfViXf20u/tcNHB3cT4v8wMInhDPxxG
2InEgqi6e8fpy9SLsrL9GQ5ZEZCitpPSD0qtkR4VnPpigB6yrdo2+gVVUIWdKcYE319tGM8qCsbM
E4EVpX6pGMVfuVnQOqVoxZx7gRHV4Wokqd1uIzOzA2+usQevHL2dLo2q7m9lZxX0SrdaP57ItPlD
p5TqWRjXzJXGgA7g6SAsfjllTNOOj1fG202H5wfSaEEgg8/wcu14dWyYAifxrA/2vmiycg3ISSdh
3QwnTow3YSytS9m7uSfQpnLhLRy+5UJXNak5jbufAvbONEAQjWOztLULzY2H86g2pvaqG9QZi2+a
1mjgsvyEVcJiiMMPTRt1DEALsUoY+vEtZVYcuxljJURAprnn40gqXlOxcylg39Yg+P/4luIi3MSb
oCEAp1jwQuN59WJLA5WVkG26V2WY+vZswG3O0/TE53v7YhmFfz1+E9XWXfVoQWojpbNEw0EVcVKH
XqhDg08m+s2kQ2/SMr6Xl2FRBOd6PWreFIbViQ3h3fGXaykWBK7Ax1kfSQUym+0i3YNQi3dV2z8r
daFdxiVBDmhlF9XsaNNvoFSe6kicBIAu8+bwo/L4IG0t0vou6bGjxx+zwVGiyEr2WWTgqlK2HK/y
cvHQrkd9qh6SKCRVPwXJVacTN1j1nJ1RzzROzK23iwgViwbvCxIGomLj6GdoQWWYlcJXoN3QvB3j
tvFQpDfbP12qjIJRQhDjsF+5y7d4NaMGeiLVtc2MKus2X2MxHS8qkm0n7BHvPgv77UJag1t5jFTP
aC5QmE6a7q1WIbE8RPRSye3mxL6rvTeMycZLIxugVKyTw4dBadUGfa8m+0lJaZ2Qls21YkrhNSH9
lrs4v52jiuYY7mS4X0owVNdZ7uaPVj6oP1S3iVdlEKCCK4Jftj32v2wU8sB0BttFkDUX0y+RKtrW
GPUZ1WwLTIPKiPmVcrxYBfh9T3UufWcVEJiamrs8zXJdP3wYhItLQrxL9vlcZ9sOIe1qDEi2NIoQ
XjehIVCQSOaF9rnq4Wh+PC2OqLNLqMXWCmLEIHDkqx1f3cqcRnwV9+59kUlzzbtLKBpV4hx7VLtJ
K5FsJ320z4a6Uze1OZg7ABPT3Rio8SZMg+gfrAXTwpjFcaqZxvG7wCkq3CEvkr2LruG8QRK+GSKj
OLEW3u7mPDOxwcs4pNiOYmUoIaNs+znezw4MkCAdo03shvl5nMPsnktzPDHeOy/ZXs4Nsk2kdFnj
R0knPG+S6SqbvTv0zxWCLMBj5NkHYU3n86hbT6Ltn3qjCf2+HJJz0an4YNS+udRlmZ44Td9kZcjD
EF2TWAQXjxXmuCNAFOc4NzAC7EOwRrUHeLO54KKUr0PkYltmffOFF1dsaLKZh/C0wn0Uo1U7Me+O
l/DyKzjLTRIY3JVYyoezHqbXQNcvu11SBgias7r9Qngang9q2a1J5VNGLUJla8i82ExmmlE80qeH
QNF+Fi5M26m9mzCwnkiY2UvA9upI4CxY8isLKJIEC/HGcUBXDoj4nKB/sjntr8KuSp6spmkHFLW6
qXnSdjDjNxSgoToNk3kdOln9ZNWT0XoimRFyTplOeazogq+RaNWGG2dmXlt2pDdeP/SN4eVWRr+n
OezFQ27gIfFwDpQ3rTVnpUcIroIGcTsK+yBtH2q3FCpeATO7bYZGfCbdlifkb2LjQWsqfQSsgAVi
Jcuw/hrGWfSj5ER9yFDr6V49o31GwhO5uE6qOUHvYQb1XT8oxVccJGI/OS4wILMrKXIbehBR8rWS
6JumtnOycqLUvSxHq7iWpQx/9DAdOZVMrfyuz1P5AN9G/6uFR6h7SZpr3/XeiQE7WKPxXbhhjVRE
baVXFWaoIl1XCWZn5tIV6pfoR+VSfsPKQXBOwXPuF/aKfFCaEjlDnlQu/SGiWYlWJZrRZ/R4we+r
wR8VOP7PqhcLtBq5+s+f7fW36rjO8X8hkZol9t8XMP6nDH9m8bfXJQz+/O8ChhCfwH+zHwLYA0UN
vO5fFGrF+UTahHoU6FiNLCLr49/1C93+pJIWW/5HN7iqqyyWv8sXC4naAn6LuZRbMzlB40+qF6Zz
uFnYGio3OITLbrFkHsjCHW4WEMcDmafxRTkodZg+wCY0jGuKYOh3hDdOqIFj36nwVuSeiia8TrYw
X1MwU8vjKgvzZlBafYfpRX3OpyFEq89CrIji7b7Rw/ypDNvRtdcu4gaVLTHh/ye/JVEn1M9oY1VM
Knk3xfi+TJR/ffGM8sSl8RZVuBE5yRyZkfFowy+y/UzE3XivN4WZ+0Pemb0/zoPZr52ZU8ernAKS
e6QtzQZF1kebqVTn+wmine7rbhTurLSlxaCgTq55Ja5tTLYACP8KdTaabZkgTT03kkiprgQgXWvV
A1UovblJTAVQBkSWMxsiJQJFV/TtNYYgJVNWVLDNOnk22rEao1UYyRl7hAZzZG+UGpbfddbbg7hX
qml06FBg6OF13eXDAxp/tzkzUHm6tzVACXUdtcWYo84lMNsMLffOsxxzFrapvk03WoF9fEEImZ2n
FdWMnqPN0fx2MKkNz0BgekYSjrZWqDZoVlmVmOu2YjKc0K/w7gG50xu8KMrYKla+cUAQdf2mRRux
BHY1rPduDeZGDecL5Ax9UHlJWxnqBb02xnPHgoUC2ULI7zRAQzxbE3Xm6xpDU6cCnNLiOao3JL5D
yh8whZB/XaDOTDJQAqFRjPdTpdrhbS75e5sAyNWI8jIdC80zZ/ojIx8o6nynunEZogiS2rDhejLp
qOfStMo9nRNboQdkb1ceysDeWeXa0jdsUBynOssxVwKStdQ63aTWaM9rt0wg42E0c3t/npp6uAhn
q9lh8m+UrdqNRroFBAtldMAu4HwWuTsThWaZ6P0g7IFFNT2ps9VQ56ZYudpUPFoA+D7jqEueq5Ru
eKuIQPMRkMqIKCW1q9tZyZyFDli2V0og5fUUUe327DhA9eQ2xoQA00RV6c/Qm11PZGmxb50+Ms5V
jHC/UOAkxRaX1eh4MggN9QqPfNqssmQErIqbNrPOLGfi3UZB7rp+U1rKjaWUNTEOrkaBjiZxiwuz
yqKnkaK1tm7jXCL+0S2nW5G0iIVnFkMTbNR8bH6k4HrEau5BRTBdc+VWVGZbrEItJAsG0sdtNiPg
JsSDorK+CgBJdO21QlddudaAAy1U9CldOU6A4g52Kd/MDuNO9ZwcVvuqhKvC74pshaZrWK6/NYz5
1KNm+5U6SWshxBZh7Kt0qQZ5lA9DtgrbFu2ObBwl3NRAXu/cMu/w5zpxqV+V4xg9Z7K2UaXBTBlW
6hjH4VqvOvebMgL18tMi0uuNItkxkT+XcmuqRVCubTRLe7NMbYEQu4EbxGqdLwurqb8lWEfJihdL
SqRiYCbusFYjqh4XcAVrdZ0WhqB95QR5ERqrNiaoRjuX7qYqoGvnW+SAR7kAG5D3GcSiUvB/DNba
sEaO11gPXV8m6k2AfCD77MAfaHsvtTEf+66LsaBcSyfrgm8DIctI25WgVTpAk3oYRX+NNbsEC2uu
51XULEe871qKO5s3ThQjN0YVK1X9DPOZln5Bx+4UZ66i1Qa9NdpG3o/KxDUDgXkQX9pzV6ZfI1wL
+uRVY9XW94taHhFWn2TLlmv0GMzOWZ/s3uwXGKCc9ehqZe6PDULT4QJhSJrRJgPjfQdWr2H/XgeF
odgXlWsF1T5IesvYOq2I3F0sCuSivYY7bPJi9DjTUz6gu/7sBAiJPdG66dB5SuBgOB410dpf7Fhr
tbNl682RuSG7T0Iv6aH8/pUrLC16HkKTxtmR94rlIaEbdQzDRUVDesdIbcDZiUx9nVSk5akD2cfz
tiicbzQJ1577QVOU+74355HttDM+g5zthltkR+Ib0U/q+PNQpfG668derPVUaNGTyEGwbCYIjXRO
1Qa8pZGC+smn0DhkO4eGCsO2s/TOeHCdTjprQKAWolJjCO8xAouHTBWEWIkzNc4Kd0iEUzmN7YQG
xfXIHRos2YSz1A6usmAcMA0mSh5i+6y4EdaVNvRIaM2qZkGWleKj58I9gnk33+pyHh770ozkxh2N
Oj5PkyxyvXnoWWDov2LarXbR2PiwmHo7XUlpYy0VRKNQdbPSNZhIUqUO3waVeA5kVjhnSU/JehvW
rJ5VFoOB2TZTiLd6bFP8wVmHWt4jrTXP3kDWsdx0Abg44JKZw1uJyuwuylA8+KYRy41qDGO4HTKO
Djq6yDA8KyKjxoyeluKB7JQwfAHVxroWjdEZnugrR9/qejb/okxeY1wLpPjKPI4bz2ng2vj4YqLw
puvhnnqxnQfJhTvU1fUgsulRgd2VbjLeY7qbeuQi64AreITwOI5EQ/cigDieigPWvcC17WzCusbN
qMUJ5nCzwHVMh1adAAmPjWaiyEsiVd4UVvuSADQI1TO17+nBntDLdahp+dU5SZYDsM4G3Vdxz0zr
oqtGw0tkaNOfGXGpV+HgTTc1pp6HKW9C3TeKuLjvE2l9BdIEmxOWM4LbNplGctiAEHC5jjDF16FB
YW2JbqxonRID3lWFTFHWannO/ubI8fusBQVtkJVA/wzBqtMvuopy2loQVVnrXmvs5pK4apRA7GYO
cqomvTAuaox0MQjfumnSdUt7ESfwkoT0zCOFdIljU5TBj7lUTDrkxk340MLDE/TTnuNi1/ZV3f0o
R3v4heaRT4qly8pWWZYqkZ91Fv15Orh39IImkFkQkLV5FkvU+Nsml63lVwnGhRU2SJF9DowppcW9
Gcf2hgQ+kd+MGaa8AQiX95smQ9TrWU1Rb4BK1o0fxDnYLCT4QG2HYlywOBNy0LxcnMkQGLp6VTpW
+E3kvVr6RSqlPAtlqdjniLLTZxSjU3sjssqu7iBftPJeiZRGboVeyl9u1sz1GtFNEHjx0E3qRTo4
cbbBOFzYKL3kYK3pUANhZYIPl1zETjK53+JixNPZghcsb+kFAoMgVmjJ8lToWIhu4ZQk3b2ZED3H
sTfksk8nuoDnFaFAtI3wH5Zjt7VKHqNh7Sp6FwtWoRolsYnJcQ715iqQUfIrVDD2oiaE+rfVJpFk
nM0SL7tSl+2ukirmwBqmXgk3wqZAIRyoVV7rlvyRIeNIvEC9q6EmrXBmnVFjMvAJhJieiXyg1yrc
m7+ASk0/E13hXgbh2gkPrYKjnuvMLAsrDR6IVU8V4tlJHZrdjmaJmiNVLQyBo0v0jHOlcr5VQaRT
kCxh561EWCoJwVVORz4OuOHa7nt50xW4/iHqi/4bUcs0buIoyszVPBn1V7ua5INdA6JbBTAMP1Nl
0WhCaQVIXS2RLzrdpJyf2RHr1uvdSIWnbYO2CHqFkzjXea8bPY7sJzy7asfGZNDREWubYtJoWU1+
6aPRV8hw84ZOmokh9+Oop3RkjssxonSUp9rGCWX8C4seG0NXY2TyaNLgYNU17Sr0Z/Qt34UJ9c1z
OnxDK4ke/R41b1qwWXf6X3jJbC5A4UBzb9uq6MuWkRmAsQB6oQeTSA1zRb57PgvzPgRTWhg9lAJV
ETFnSCqfJhwQxUrVsH5gTC2KbNVRW/nWxqP6MwkCQOplbHdynWQJYaqh9F2HRtTqLc/lovG30OX/
39P/B8WGj27qW3ioP79BKGz+1391r+/rL//cvySH+idypDB6QEotlbelR/HvxlHA/j5hPuU6QWGD
vwDl8+8ru9A+kfkEtaXCfaLfyNLT6V9XdvUTMGgIOQhd4CiZf3JhX/Knr7JoS9SuokGgBKs5pA9e
0vevag1jHUy9CJKbUFUWJFTT6qh4sW5saVMB/WVU5KOaSXESaLWkUY/HRU9IpoJ7PfVz3snrGkde
9GUNffgmCvEdl9e92RC/t7RVH66sOP9pZNq6CeIM3Eb69OoL3f4e47WK8U1SlUdGH6wB7UfCvKg5
D4eeAruG8Clv+liXl6Sx6n7NjWfeQFUR7cqo7Si8dmDCY93nquiRMhmWxnNSCzcnfslRCnN5+QZ9
OvgxJgpHfs/hLxlEE1o4H2/iIqR7tSYsLfObzMDTSg1IwIxBkyf9zCrE96GUDV76vA7qlXCztFoR
7EaXGrT41rOspjrV4uSdiUFO2WC+0tMMFtNREapwU8UaZ3cXJZ0AUgxMXfoAYfLHCaT2hKxDqOUl
IXpR+R+/leMay/JSuMotGm6xiCuOCkbm5Bh5VIY3KnPge0nS8/tYupYfaGN8kRFYf+lz075V3Lrc
qxYW0Y9HXz7+0bw00I1Q16AoBnjyKP2fq0aDLdDdJaGM9jFwoO8I+6JNSF+K7ccjHSbKqGksz8mR
QFnXWpr6LR/g1crTo2isZyXYcRCqj45o6jOBje3EIO89DlV4SqcvFY1jBRehfshBre/CwMBsZITj
4xiq6rqt2/bxzx8HdQXSaBSWyOKP8n4ZcsYWm+xNJ6zuocYJDpcwqc8/HuS9xyHnz3ZF4yXLOpbq
dqmZYimnGRhR5gJajPJz1aiNu6REYfHxUO99niWJiZyIlsykXA8/TznAgQji9MaQc7fGj8MpnIcd
WJh/MIxNKQN1HdPNOlpmiG0nKr0xLyudHyDJYO7HDXmqgnNcPmeuYdRAur0A49hvjio4Q1WG1eRE
NyXeWMWvIXwVmyJoXLKXNoQqPKD3gzabql+MrcbOmyA7Rh6CYGdrBWI81SLnnXeLAIflpVEP5qZz
9NA0CirNPHN2UPklrIhZPeuxP68/frPLMx2tZLZWQdS1ZKLpRHj4Aas802VQi52mQSlIOpyBXVl8
wU/3fXTlCVHtOw+EHFMzTNsCG0mG/XAsuzVJpZnjDilfeE636clX9dA8dVws/5ajJyK3zjQxULgI
UxztGEkR0TQu03buBBsnp/WRl8sq8plcoECxt63qQDPWGowUBGhBYj6Z1qysAYHqVzMgF8TOWfBQ
121yr4F9o9WEKseVriTJndm5pwq3y485/rE2mkCElWgxCFQOXwmc36pGn0iTC6nczGVffbcWGhOO
cpB9JAjOQM6Zdx9/8neODs6N/4x5tAe1kYrEujV2ibY45GNAc6toHPPLyunJNegV7a1pEws7BIL0
dGU1lvL54x/w3jxYVOXINpaOQMc18a7Ct86msrODdlyTU2muxyiKT0y2N7JyVjPLBmAcEHzkVseK
ObgtNQkydUdcoetrKLQaNuZIwFXWkDs/mXkTPWMObe477uLtatYLp/ckHd7XRqIqoZ+TXFe8Dq5g
emqjee8FsOgWBS9WBqoLh199FlpSubWxYx47fiDL6E60cfa9jBJtPacy3sNfghPeNGCXOMfHp7Ew
xTqK+5i/ct3bOBjFryw/3eP+nZMDpQvNBV/EsNjXDn9YT3+AoXHBRsSJuLCjUktWGX1NLhoKvWfI
COL7Tjbls0Vh5FLKIf6iN60dejH3WQGUy9bWVii187Eq0osiV6qHP584SEfoDEpAbHDAHf68pb6F
4ETdkREotk0BIChJne5EB/p3dkQKhhBR6UrDNzo+PcOJXHka9ru8En3q160RPebwKr14DlpjUyRj
fuK4PmqT9xLj2DCPXwI6yo7O8lVexTjVjAHCEM1uVLv2UrSptmowunyV1qDdDpKMiDeKKLW8CRr+
tRGL8QyTTn8fzLr4B2cOS1Jj2VDkFDjADn9KSvs1sPZyl4WKtZ7j7peqjdmJmOHd56Wdw6KWR1GF
O/JwkJaeLEEagRaQS8mHdB/pUtJGFO71OxSfA0dvBG8pDwNQb3Q1aem9MbXRupBSPfHu3zksyFYS
ZaI0R6J9fPyBgLRlrMjdEHFXwCrwXM3dz8FRvwfQRqx53ja2fuqAemf1o9LTlhKzi3jm5fW8+txp
5ViNWVY7fSCdolQQXYLEMFeGcFuvNMS5UVTDIpO6GrP5i7Lsk3r32ZzaNTy7r+ESc/zxqlrK0cua
R0TEDffwc8y6U/cuhEB3DuU507vw3cm0Tzz124em7Z7BufMSAUBXOBxEKUI5yLLe5aMWPQLnbx4E
SJc/fhJk2GIxHyIFQlh7HI1CvcuRdO3yzpA/dGiAF9jLqxNP8naPXMyzBuoYHH54W47ii8X5ppCz
2rXqoN1X7dyeB/NchFjl6dN86qR4uxlxKQFnTX4DYxD9Eg9fGw6ZZDAiubOzGEk0HobwM+yYeK83
I5CTYXQwxZMAflSDvDsfubl8m6isXAANvg4h31a+YvdusMrasQFW0U5Y9xodo7b/8RR6ky3gdZsW
uvAlP8IO/WbfMM1g0gNtV9IJgZaGQyfmBY0VX5qmFRcrpzHjfIV8Ldc9a2gU/nc7TWdAQcyTzcR4
I68jquWXcE9ghSHxWBp8Hr6xVKejWVRP6A7seUUYmvqzGp8Sex3PgeVGip+BWgp7GBmro9B8cui5
2YbdblhS52AKh2tLHT2QgckJ+eAbod3LSMu9lwjG4h5wNFIn6VjZMgHysYWxqFgwjxcK/sXSDmMT
NzGo7smytxLIiSz66LYwB+VnCx74oiLze+L8fRNTHf2aY9lfTOsASyNFHhtNc80hUtzW2tDdqupw
TScBa12HU/QIymuVddN8UYEP2EzOKM5sK9SA0GlKOp1Y8svzH31uZJ7/fj/HUvpxmqk0BXI3DwrV
Djbbv4KMEvAwkPINUhvtpzDMdZpGg0ea+093teV90J9ex32r4TI77lbeFTHNrcxmZ+cCAwPgdiQQ
Zn5iwzm+I7wMwlaDXw9dKyL6wxlNNr6WGUS4vGq1u7K1gs1QT9eaHLdMb+nTBXI8IXp+c0IvQ9Ih
le0alxVB+lEYAMI3md223jWNg7NjHDTtimbS873jlmgPqCV3wBbVMiQ8cOK7ZJSx8Lk0o0LQsce6
p3bBJa47/sjovFnSXIVtwpLDN6AnRWuKrOHGErqXc5+TzIt7w6JDYKI8sb8JjxbE9rkL23Q1uhYK
ndhRAQRZxS1Ajvrbic3ueFNe3g5xi45dk3on/zn8OW2fO6Wlt1TuJkXxtTJqnqHs2M5qJqqEWFS4
w3VZUwtaj6SCYi+wK+tnFU5tfaFUsVuuZgN6B5X5rtsmtBQYPdgnor8w8jr9eeK3LgfE8atjY2ZL
ZDMkzDnaPzg11HIs811vF+FM3d1AL+KoUIr9GHm47WVpi1pVhg2waOg17W1nhvZPfR64+fIlc+vE
SXEcByzvbrmWYeDGDcdGffjuZAaK0eqrnVDqOV4BbRm2lsi6/p9MGdd26cBhARtg8zwcJ3P0ItHi
5bl1Ghgumt0EjqOeEVSlBdjoNC/Pi7rUgbBa3Vz/b+7OZDlyJLuiX4Q2zMNSAGJmkMGZzA0sSSYd
8ww44F+vE12Suqqs1W21lJZpVZkMBgDHG+69J1JpYVTgrhC7ZolA3ZQg6PyrY1N+eRAEdH54nZEp
//lD+SOkOeUH58FfgxtRk2Q6G2n6I1OtfPzX1/2ffM34LnBHMDSlW/rzQe2liY2uQDs3q7cc7Kpy
NzAStX9zTPyT54ApI8l5ON/YvfzZLOZRlCPd8M8tccJ7DAhTXDMuvkdA1qdhMNf/zqv5T6oMPNKY
xa9YFZNi9U/1Xa2SuerlfEa0MLzpJM3akaqB4IYSLgaBVKla9O2gAoM1ZT6TImoZcv2q54QA2H/9
/XLu/PnBoiZj3xTAdyHwgh3JH28wuqd0mab2bKW2IkpSztARLPYMb0uvgjfHGuUzrTbbCLxU4/Jp
2zMYTI250nAhWty2QgEMyznnVZIMYRV4Nbt6ohSmw5XSXuxMo1Haq64NnjquXakfCegetBCcJt/t
1KMzJiumwhhruuNya6i2eOyQBnyyD7Dh5OpG1UYDibx96KnarmJ7IV9041Se9jHVU3E/Z33REX/R
dp/joIvbhvzZT8cdhE36c0l8hMxKb0/oz2odBGCD4Ty68yK3wNmqz3W0UGGODEPzuLGq6WGwUV1E
QUmHERqTmUxbxIfTGinTLL682uxEKCGKP3RqhjGGjALDm07xgrKmke9tjbotxkusSKgtirJDxGpZ
PwxLmOT3ExAPY5Bg9bsssxpiwEeLfMlG1+vpuOQBK9tgsab9CGK6N8I0T72AbFpyqhvaZo60HaJP
OFXSXxsCkUf8jdnnSDbIEg3EJZNm3du8T0y5rvXWKkgRipqg96tdhQESKt48p4UTXl2RpSBlUXe1
CJn45O970u+dM4iy9JqJT8LvNplAG1+CevZ3VkJGQxjYRJaRlpUY33VOfhzpfyh3gMQWbODHhHA/
lDMczyGJgTgTEr9Xt5XVFbxcR7eDC9lc46p7F5REbKMLc8LE4PR/HgmjIoratosnc3bIjw/mIXOv
Sry6hH5N44la3nXIPR8FQsh54Org8Rf9vVZZvDbRl5j3LgIi49YekG+GczK7VVQ5g1Fu1DBNBIhz
cd+LfBB+NJrpQKOaVrhAc3Nk/aiVJEuiJ82MXwMpWzRA2vKjmcxSHWsdLNmOoMr+s3GLQd12GVmv
kaG8Eda4GBtSLkUzxKhkcxuhR24YEUgQ57KOZvEgVMcdpK9ERoVTh7YYWzCpAVHTB0R1sgrlriZC
n0xea/Cv5DDHgkXbrDXuoqq3ZhRTLaPUaF4IfwsnaawBJpCk6jeILm1AJ6RZk7aPYPKnPaajvhVW
7T0iQlmerNVEpGtneTpvWXihYFjypXjSFwK8ol4vsvQq3ZkvcyLnewOvphVOvPqrTYaA78vFjm9s
+zkwN5XK5hPumZZI94anFJPEvhFWijbM4Z+JuiBxQynb/Nn1VgM/7NSnT1lXGzeeZWsnZJ9pHXqD
odAL+u3kHhqtHp/GKcjuljEZaqR+WSdBRUzjy6hDy43MJQ3KzaSkzRmCPgL5sT0v02+v1L8kX/i/
ZiC4ouj/dwdBCAJl+llT/v0jBen6N35TJJjkHHlohoOA9ygEuasb4DdBghHgLqCzxNKKmdXG6vg/
egTikf7meew4yLvSsb8R5vE/ggTNdP8WXAFlAX/JcxxKoL+iSeAF+6fOgMgJXA70oHi1qY6ZKP3x
HST9Uej9SIiH06uF9GgLmsCHlhYEidmkGuuETxcCSwBeH/9OoxJ0A/i7g0+GJcqlLHbIbzPixhB5
GYvrgOycVVdhbCCkSLYzayOUrRUPDcYhUQRHnYxhP4RJOIzPHoU2cibVi9dsIqJ7717LgXMgRfkT
8DQVFO0orQByJf+nZVWILnm7XZKFNHF48OjvEqIyMq9xtq7EZ9RhOn63Z7KfAZRUH0Egswhyk09k
X5nfaiLI3hJchPBBRh1JbmC9whkpf2RDycAeMf2lZ0QSkUIwbmxS3fkGViCgVp+nF39FnIvMLACL
sbqaFnHVCvR0hFaEoILwHi1td9dXWgKMqGvEPTWqf6qCzNkpVy23sMNnXqbEYrIhG7yNkc7WrSFH
Mo5Qmrpf8E/eAxOBt6fXBN7K3rgMQnrYnyRKTqzP9QbPLVYCe+qWnRqJDIzGLjGOOqGqYC7cxr8b
vCT7MGrCCxOvfHLaOj3U6SKeAtFeKSGdL/aWK/0NYZv+czbr/L2eVMsNyXnfvd++Vz0oj5UzAJlW
Ph0Hw7UjuZI/bEGMPmjU2LtKtMWza8ktHu84bWw5QCgWxrbBUhGnbu1sG2RiJ+waSGDhg8bKGobn
gjTBuzQxzllTPGeWw1tp9fsgRmggXtTaJ6dKjDbeDmqzr34mAVLrS7U3rGrJQg299NmVGoeReY0s
9XKvpOhwyVbUDbe9G4Z5OQ4eV4tZp0JL3gbpYUp6Ch3bBCDpzildyVXPaufFpq3dZhekqdp2KdJE
NIXOMSnNEQnwvPLuNvF9ZAE/b7h1xULwr4W8lPjCnfDwfw7W6mF7sM51rwiDgXx6E3TurdPV1omM
yWtqw6qhAO/N3Via4pyYsn2qc6+6TZox/1KkBY/hOkzVoRyzGVvhijSbLAMgtKX+oGqSV7vATz+H
gYDHQVn5rq7BzIwAe2871+AG1MxTz9d2ySx/OAyViQySIOdjvZKI2FfVDeEq7b4WWBhtf8r1UMg2
DbEloPItzJaLANklRLIzhLmzThu3X2ueqXR4YnRoPHSaNHd5LjrEt+uzif8zZELqhm7epGuMMuU4
Ya444URr49o0fhBKmx/GyhIPSc5+PRQ2usGmdYtYlu1y59dLuuGtlce6Njtge/WdUjp8BM2pt3OX
W2eYEsHdIGp1W2NiQmnjDCdipXlvoc+1vxphWxH5wvIwII49kQzrbQ1veDMIN6XGLPxw9db6Kpwc
Iwb0L4LR4nISIihFBM5h9LcLl/6I5MrK8CGs7WEV9lOddD0HVNp7lFtieRsVvE6VrRsShbnkaZaU
P66JnowG+Gtjjx7HsIFXNQrTEwVhERPJirIf10/GUCiuESxFiQAagEKwzw9J7xLPCXXiVbqofzs2
M6di0YrIwNF0bNAQ617/Zc7FR2a03qVbJ4JNKVGjoV0dLM51M7ws5HeuOy/tSNAXNpoFPeTSEq1Q
C0FgbqHJ6WO4srBpfblRu7gXywmOK0gNEdS3wSSnHgCCY+zHeWl+FvYKTWy0g6jLbfeczDNJqXmp
EydKJWA84BLAUoHjCKYdKbuecYPbhNMHLDUICVFxIe9JPsfpYoCJDgmbRcs7I+1spvMyp/uh0du9
2bcHJMd3miLxOOH225tswnZGRT5Ftr60Yj52+FNcfsaNns2bIPE+bLs9XhPyW88mM5joa3Ir9nqZ
3gqzSrB5lY+jNS7hkiio2ADjO6AJZbobDH0LZYw/N/sSQb/vrZ929qijg9f8Kz7GQDKub41+3jWz
efbNnq2bgqhbbawKilTun1rCeiu7PGHjPCVLs2uuyHPV7/BEHda83aVDfev3Zuj1edTOwaYSFkoO
dbdaqMnlFAVByvExmwQJk1Mykk2NW6MFcz0cr/nCoWHh8Cy05IHyksPB3MPxiNHo30jMGaBhLiNO
gGXU7ScOuMCALDCT2e+mqNSlSaVIBMQCaXBy13urkhY1XmttzCq973DzbGa/vussfDYifywqQgHL
ftdreR93lW7uHb20b8vSSb/IVFQKxpQ07o2el22qFcCR/cR9xkvTw+wwimfUkum+7CWHoGdh4lUQ
5qKZw3TLerbaOkGpbcaiZUotPGfjjME31Itqh5lGp3c2bmpbfLYo48h0Qfw/MzeI5lVNBxLOP8jS
GM9JimRimXrrUHRpcucuDURq7N9RbTXHxSdKfEkxsqE3cNAG2keOxZQZf2eGWTvImC49BsO0F21w
13j9Sp43Do9CI6Kqs0S7adAZ0ptdn+Rx/kpUczZwv3l+MX0owBJ9E9xVljL3iQx6Hqbm0dGTR0er
4NN0GtYT91r4z13olG6BWYrU9opw+bLbyly7NRZdnUvPW6O8lPcz78XAoV5eag6TchGvNHciJif2
OK2455LhXhfWTSdNDsm53PtACaCI69WrrOgcqSLkfqQ5O3f16v2UeK6PKP7rXUJVDkCCFnBrdSU6
6XEy3lN2e63LIT5YmZg2HsqXsJpb/3swWvPGraABO11WvOHmAxXmqTNvkmvL4gP3Zvdo/0LCfnRr
3TyMHYnVnIEyQgSA8cu1fySz6W+EPhkbR+p4uiYPZJdM/XcDZlSkecmjLHGP5DmnH8QVG7bNPAMd
AoKHfaapLthnmpAGYpuTDx5lrXpNgkpGQV/ekXYetrOj/RixzYPYwfHSWzezVPkRJvxhlhrDzmzr
690Upf6wRZ9XRvlg3TuqMm8rVDTVlOEKNyEOabnipDC1bzZO9lko+aD04mFyiKWQrcH9257G0t3C
NoxpYYrvXOeVobHliBMLVoXI1C6fie5EguCBeRCMdeYVO1s/4oDs9PV5yACWFSWFWLtq4MoN6903
qm8HM98WMoa/X9v25HptEMmqe3WxAURibtDX5KQ0TfSFWwT3VhbPtt7xO6V9e26TpTyqcjEIqZFP
pkkJxSzhZ+Iby1XnoA7FrC8MKAghn42HdPDv8tyxEBV1xnrTp95wAT7Tb4sxNTZUxGXcJZq7K/yi
+WL4d6Ur6en6bOjXAEkX6+FPZ7hyJyAE4r0R1WCFtbZeLXjjfcM3FgaZ3TE4WvQXM0EJ4PjYYnJl
qsOqzfx5ksgj9+DQKswKwi72yYBzdpwar91kXFPYzt2M+aLE0x91VZUCAYTfRZ513Vj39WCVP6AI
8gMZTN4ledGfRwfCRieX5FYgbb2MbamsfVV3SkYtItsz4LHuh75IYhmpeQ+FBx4gJ3D10KU6N5pJ
zDSVgX+jaQSaYarg3va0wtrRzHZbCm/vuHj5W16Nc8YmQRm7YbaN02AI+21YyaTPyxKxxeh02yWr
hg0mPMJPDIA1y/KxsFjcF3g06wsORr2N8Wj584ux+FpOFlXicWhrrjyqvh9Yj8x5c9uv03qaDIOd
bQjOVJ9FBBjIG3b50ijja3HUsNeCLF3Oxmjoblw1/kNiZ5XcB1m5MneZlv459XUeGCybxk8i6dKX
0koUAafl4ty0Xgp0OLTnUe4q9mP9lwVchg6/0Lj4121sualX1GVHUrEy99w0TV2fOKt7bccxnmmx
ltV4kPqsob9A1sucRM2jPmbMQYiy2EGFyPWt6Q14T5vM7YLXeun84aHE9ixRbvWL9gDVqm/3KAjs
YoBFYWYTDzvZI5sFcLp3VFPWmm/XEYW9b10/I2HBSTwnntJ6+AEA2GeYU1VZHxcz3pqDx2vHvMy2
GjlccfPWE80U/dl1qJRPG+UaEMyWVKT4Sgi0/rDZPj91ptaDxXM5aR67GRTuLY0mr2mvcwt5U68Y
UMIAHHU385rtrySlpsZikUx2dp8SZtMerRR/1EH1+LD2c1YaoVrnbDmC5mqnk0wot62+4vcilyRU
/drhUhajiPtao5GBl/lrrWdxsEaj+CjTGgqmMuf7RBudA2hL95JWsKSaSWVbro8WkZnIGmDGJ0b8
JA5fnwHpZSHG/ikTfgxMKOK2PPiOpuIiVW6YQ2WLC097rkvt7uqmMgF4HhJr8PZd4cVWPjR3vDZA
PdV0s1Xav+Wl327cqes2eGs5piDPMNbpHqYsGxuy5YNbpsY49Rv/Z8KibW+780u9gJeuNNZ6k90Y
FzPpUmAz7mNZ8Tn7tnpWE7C3KhmjIumOQSUwhE3yMmZ2LFsmUMxlgRTigMs162kwjSi3cXOTH/Yi
gTBs12wpNiroDNC99j2hhO89rlq6hASsgEkyR9vszGL8NTYsDJr1RcrgFjLCazKtth120zIyP8hf
uNTvY5de0sah3dO6n2Vzacbi4NTjJ2DQfeWuN0pVzn7Oh3dW1gd/CaJqVLGderieJMzEtjvkXcsx
lGovGCkeukHfprNxNwUMcceqPsKT+IX11yUpMWhuTW14JFoLX5BeXYQtHwrVnY0ORNaAgDBS7Xxe
kuGUeOZlXIA/Nfr4HTA9djqodoTu31gW9qxmpphvFjxlUClEN9+rpnxbAx9AeiP3VgEirLPWq9Uo
BmweuXq7u74E62xfdd95UoWum1xKn1cZikLs+yxiOQak7v4oR3VKp3IhpwBHuxrsrZbkO0W7IUr/
A60DNfl6QIn4vgbAemaZva8pqItEZodVJe+ln3/a8HZOhl7/YP5BUHWHP62C5rmyt8Mh/LIIU99M
9rybdO8nMIoy1hQeiN7N5HbWpR2uVrPveQu2Yrz1rhNABu3q58jGL8zqnM89V5GsJ/swocFhfghE
zFVW3Ax8ZADSIVP5d0NHcrjSuIaQlL+QRm0b9KLsUVgSmkZ+Wkr9xve0OCdHCZ/bdUJbEXdKSMUD
JLjnunDuh3zedY7T32ezScfv8y377oFh8cGkuvXVxFYAeElre/iYy0eCwvYjTtTWq4EEmI86pbu+
iNu8WF6WTibPpNSSV5XEnqluraB4tvQ5xhF+TGf9gHF3l6l+7xEA0fcdRuthChevhK0z1DvdlCdy
tfZ9sh79aaS3L54xzUauX24MWxzqoH40faAqiSyPRp/FBsSWG3Dix7E1dnpmH1i5PCcNy+52yn6R
j2tvik5B8rTHY7LWG2EGD0ANh3268oDznu9A79mbDiBVyIMflWt/8ZXm380I/ZmjHBjZvOUDyDcK
Q8UrOoaGkNxmFvmUOguSkLf4e5+u1ilozXqPrDXuU06MfK6NOE9XGee9FlzkdeU15yC5Wn1wN/RR
OO+Aal4dAXgtFzzayVjdl6kwGRe0J1Y9Fmyicg0LvbwrK/0RR/7Gz8Heu8PZz5Inp3C2SgbBwyRS
5hZagcWQGIzF6JhzBKxCrMhjynNUrX00PBE5c7Gx2RzvGfAA/cOGxO7/cVTct3Yb8W5jWK91JwXy
aFuszJMYe9wn1nRkuEUXzoRyT7QHnaG2yfJ579RVvQPduDUloKSxcT6Unb4NWnD0inbDvIkHJfMM
6Cn1rZUTyagHh05wXEHwDgWESa9UG79iW1PD1oYFRIrR3l507Yy0D9XZTSXZpkiYM8WIBfnKYSyC
IKrt5KuGRau3fmi1i081McY5Vq8XEG6wMcXr0FjcsQNa0/rU0DNiT7hwXod118cSFKM3UseDkwcZ
6BQPSRJsy9rdEOWEJ/bQd/6zbqp4VtWDyRduB/1hMunWamp0g5LULLaux/5KBwAbeo0VsIdxbHpz
Jbe04Kw3iu6nn6qNWMVTL2nFszJ3t4aA9OtoCBYHvdvPDQFSsM+Vob79q0NyKjK80m7JM51cf0AD
NGeZnzJvPguDjz7gAEfa/JDiDg39HFgimqGtpo9Qxrzua+7qoyzkjyInZE4m29FYYhchIkTrdyMA
7Ja0FCsglIReN9GkyYsvrE3tjKe17s6SmsObKrIN7JcFwSxMt+w1r4q72SCYZBpONbLnLNe8s1Nx
djhXhDeIEhYeidi4q/NO4Odd4fS39WouIXn0KBRghsMeNw4UEi9kJmwJf1hwKbwzTzssbrVLJhaE
AAlZsAAfJ0sDKLfLqJfAkoLO1XxGRxqPlaho5kakIsVyztXkhRjgH329woFrBzGW0C2RVGtoZHoV
FZZzHJ3a2BomJNm8q37iqRKhM7OWYuvrH4w0Z7Rq2O/2QkHZtUJuS5sRN576nmar7Y9tZfO1pHUa
Md77mLgEcRZIb4cwaU89+F4MGmjLtN+4JXRuSlL8wENwX+Xlc51MgXwLaKMoZTN7DdS4VWWJ85h/
NWsSl7QIr+Ni7v1KIB15RMpelcZG89tlndhPZr1lRdOc1sVW+ZXZxiaBeGorNSN5GFJ/RTlGeGpz
snPwYLsS+emzqhCjcz2IF9rY0iXLi2gTotXtUks3WeJ438rwZl6dnLADLZdMvhqPVdgW9p/zndWj
99CgY37odMISmUpqC8851RPULR+WbyhKe2LC2RJef9WIt++AsYwiasmnaeik/Jo3XSWL28xt2S0E
s/lM5RzYsLP9IY3MNV3fFvzMNI4CINzWq6aUrp78kJTP6GfP5pK4RTiQp9qyVZSeG4kFvcC+6Nis
EeOQ19wRre303a5OlTcAy2lcA66ebi2bqRgmBvo1NINlbaofZm6P95Jt7J2xADIGdUbN+5uC4C+t
0/5/pnb9y53bf9SiKf+wcfvHws0mfotkc7RB13iuvxue/mvhZvztKkVDL2G7f1cN8Xf+mzli/83C
UMQ+DjmuTc68g3hs+C/mCKlduuXrCDVQTl7/k/VXFm5/16X/Q0uFaAmBasC2j89I7KHxZy9ik+rA
Dm1v67EF13dsOQLGjhWlwVTufKvUL+QlOY8rugYH5C/C4AVUpxaZXbAC5eOoj+rUr352K6avcBqK
5a1XqbxbnZlpS0bwVWzKVL4ynOjsaGDJf2uPbuqfSkQfwKgCol9Co+q1z9nW0iuyFA5hOFV1DVGO
ZjtgrLGWLY6NKXjMHWZ2IXJdOLS+3awzU0d0zbuEWVvwqkNP8EJFTstT4xR6v7WLNPkWhS6quACo
jXO1nCS8TWyEL+uadw01c8ZP8LI2f/JINvKigElpE8Pq5elekLLl8QxpKo/JMPPtiORhtBq0/Poc
ZbUxvtgyEyS0gkkkrHXwCB3vROMgefcWKcVZK/pyx/5sJolcrn5LULTUzDzbVC3yv+/frXkvv12y
35ub/6iO4kKSTooOXUdTifDfCf68N21bZa6ue8j02rsrdE++ol4K/l2Y9h9FwvzrGAtwc6B7x+XA
9pSb9ve2jqCENTebxp2cC8uKtcbuqn3fTEO6n4XKssu//p1c+6o4+t3tiRyZe5O7kh94lUr+Pdv7
d76CmkCSJMmmDw7ynrGTVZRvNdGEP7MgGJq9yrQGYTg9Bm/owQUNabop6EUUtL3cpEvWnhqxWEyQ
x1S+5z1k7jjlonXDLzod32gApq7439rSEJelmK5lhRh9nSJ+TfwTiR2ESroDERSs+tA0hAIDoRVa
KOpIJ+pJ57X6pWa9WZUY70icac+BASz0QsPevPr2mlmhP3N0xwoV0UYpYRtRqXVLELPVdCq2YZnh
PyXSaqkJetuqNoyWLNJw/BbP9ZQN8NvakTFI2VtyPXoZMsNYayvL2MI4nb70iiQLMi59apjez1XI
W/i6/SB1bj8xT2j3XeZo/s5xSufX6KfOUTqwVWNZAB/DaEREWzBuILuoZY3NjoXBPCFpXvOa95Dh
3PWsk7MQdOZCM1Oo6oNWgZWm6MasCofF1aD2UWV6u0CvnMtS10NwzNzMkmxh+QrohIviYxSzIKh0
djPUpKZX6LHnGJjZHaa2+ER0y/xppGKV0VRUK8oZrWfWOqRsrrflWtTmg1KEGLIrST3J19FMtwPw
Q+fGHcHvRvosk+PgJCIgnmMiELM3S9+EVWhPr6kFyjdce6+tCX3hcx7t1iI40+Hpv1FAg6sDzcf0
1BNPJxg1sqClKCmsV4Wcy4dxOqGcMnPfHZEMDB4d3tWgzm/lF6xKhk6OR5SmfBWuA8wdOJyZEVrT
sqRjDq1fu9faX3aLYWdEmc15gk/T7yRbun4V3tGqC++GARnmlNSyFu2QjhSo4APbrKU+c4kZ8jB+
ZlEuO73eTEauE/JECtsLVq7ulxRr8Stlq8qKQ4NXxdOoXKop0VeH3tTAkhb+0LoxR5/aj7rj3fiA
NiFx93rJ5t+5NXOSRI5tBmx161s5xpJuQWyMJtp5tXy1PBOM1x4rXY6bdhnlr8Uzp9eMb9GMPbvP
24hsp6yJBURU8yrcm6qodWybpEJz7i+uX6x+RAAWyyFZr7mJiI6sung0Hf+O0Hz70+U7fi01TTgn
vw2CLDJ7o/CjdV1nbYdvJ9UYdUyjQ58kuBolZZMXEzbcM+s2a/nIHraatq1FYFxo05FNUUYQOrvQ
SfZRCSK+2I7S8w/EtnbfJQcMQO2mlgb+N6d/Vj7l3Ka2zB7XTrH8ciZJjJK03OHgLIYmdshnegeF
RVX+4ioyDktWOvCQdIS03bA4aey4W93kvilZKO9zxjUIRCulDVEDtE/Rw2VjT5RZ43/45lSeYYou
xmlivvC9WI57B+ey/ZWqpu0hXoOOY61UwuERXc+yicK4VpFrWcVzqqb+7LVq+YZAwFZvAXn61las
q0NuD3Z4wmg5phTqtsfAHtqHtV3533iISIs3kVit8Zq1HjkfBbFYpZCsmbHCavXWX1vxWQu7fbXS
Yk3D0UPHEfWaWQax8lF70hMTIR1Rb2co/kiF2pJSFzwkPuzMsPZQx3NbLxMfd2XZENeJ3j0nvB4L
ulg7+eUqx81DzOkmOj6yotfILmfQzabV+NNnvTAivqpHc/Ri3K78P3Ko/JvUdJt7fVjYVqbd0vX7
gO5+umpLld3srIbMLXVKTHXNT5yuGFGlOxqb3OlKtCxJsdNix8SrxsRt9hhio0M9FeUVJK3svr03
V0jGkcUxMAPqNbM75TmyjdxGE+cF+Ly3aQPghqDiK38PfrH+lbnIAAhaZsXRdxpCN8PXasB+dKYo
NAfUa5Zb5HXM6tP0+x37h/Zq1J68mFiqjDy0fmXrXBaiZVYFirslaYlaIE7S4srqTjJCOCem8S9y
GI1fONf9L6dy+FbHVaR3eLa0t2XOGW/ZiZZ952Jlq5LQYU30tISGkajHjjpkfF7xCPmTM0VVk07f
gK4RmQgtm5qtX9kk4dkrIYghcNml25R2x1jJzxDpod1kuhfKpVtyQiVdhC9z4iZrOAcBp3+2qvqJ
fEntk3hI+53GbbwjDMp7bbAuftZJknRoFwY6aM9SPgRZkyY0Rm4rx8jo9RkCp9A72Bd878CY+yR/
zT1NsyM3EIxa7XmWTUT0EggMRoIIPDOUxB+pW5nkepqrpIRjOxN2dPN3MJrR2opypMayIbbrJ6dq
nBfBZuFx5H6HwkQM9X1fmJz7tGgJ8sKglHEwglcPtWzRjBjtMvJcMePSmjSVNphNEpXGdtVWR/Yx
Gi11kNoi5iVYXGQ+TLx01qBxIrQV48VQ1JKEKRrlJ3HLbR8iIte/u3mq34pZJF8+4ygWz7nw3/x5
4uIbtcYGBp2LQJDrNe5XmToYQf2lXe3QwqOIwqdY3CfWaO5P/FfivYIGAlhkuI519GLoxq2jEynL
ZkoRAEd2mG6FGaJ8wN/kj74hYXXfCMBX7KoJhPagnJdFh8O1QJCJnpSYSxI6HdLOvitjZeJU2IN5
u/CU/YBeaX06nhyveXwaciHPVakABoBeN67gD883LVK1nne6TPvL4Ac5EZwKtWwLto7IVEWYqE3q
PDl91848Wrq5HLawmItyExR476MBw1JNlKTPaCdxrqtks82UceNYi/J2CGi18RSooW1fV2GxqF+0
TJsfFnYdcyQYCrIXv3rwpDYsHZNgNXJH1ra5AJ+YGpXYDIQdezRYlrq9Y3wgpREz/jGEHk4dXePN
KcxYE9bOtCu63CQ7ZMLzxDbQbAmpfS0ILimPnQO8O+GN7gs2QrWQDI+Ax9MugInuVfYBOTy196so
rSVq4BI4N2VL6gZ0aBRPBE5S4iTVhRwl2a6RRhlhRlbpOIhe0Z8UuYwqqlbNitwSRfgFLYIqbvwJ
uDPQGH1Q6ZfZOyUwc0ja3qXoU8f9qsfr7+MndZbZm3LlZDzo/qxDFUKkX+hMnGUdmBFi/ibbtomJ
JqEBQZ2ETuavtDLE/a4eVt+py56HgHjAMs47P5/Qt3WqeSaKszK35VDoydOUV1hQw8JSmbulFDFJ
xAuGvGMiR/qheZ+lBB54IcEsvfuQKZoPEbFcpPYmONbjLarB3e3jpWDyApwhcZvheUUlHhCBm7o6
56PQFBJDXdjDWUubtL5h2DjLMxMfb0SnovlXV1vK3MI/gALu9Lups0m3qzBNyPu2nRPz0RzwGJ+r
XpRmhORlfglYFfD4FQnJncVaUd7AN0eVzeTHepXpsiJL6AdEeUU/X0N0O7NEiGbJN9QKU7JxlmBG
mIz0MByKRFKeWGSok/05aE8atfUS1rmuXOZEVc6AzSEG6CZ3vUH/T/bOZLduLcu2/5J9BlgXDw/Z
IHlK1ZUlu0NYssWam9ys+U/5Fe/H3qBvJMI6cki42c5OAIFQmIfk5i7WmnNMJsp5oevm5TRH4RgZ
Qe2O+hOduRrVU9ub2r5J6OtsXLFY9cGzEk8/auRbUMIDEQhR1uDhM77W4k7dOdgpFhPLn7+Uk+iv
mq5ASNoBRc03NEzqKUS/uoqSjDJOwVUB+sXDxMoL7NLLfFG18la1ynTZk4BX6hszUtnaz1rRXU+u
wS8TZ9lQxiZLt7OaypQh5ZgwmmyDmyih/gpAqLgdNat/0TPP+LFw7o2fMB6mT0Ut45tYVBGyBTHQ
z7WNFm7Igmfih64OenYdCZMJ29ITRHwM8X7m1kkGKG2N1Rv4YvtTMiQSX1OmdE/tCZB8Ll2LwwR6
eE7eriWnw5A4/cNkGt0Xi1UQVOvSVCA0h9R2aA63440rBGJ9c4KJgQrKKNxA4bQLLBHW6ZWWOYBY
VS+O71Vpl18Xtkuw7lghlBCKsVEgrFRoYNA5WJ4XJyPvHcB20fiijagjIHygJ6JbmfvSRE58E9np
FNEKIhzORxdWci7DKMOiREJKxCeiTd321yH3f4tm/7G67j9Qqv+s/t9/Vb/r1Ne//0unbvwDaziH
OlhcRJ9gAaea8VfZTEWKjmsYjThJtGuwpMf/6Z91M8B5YDT4f7D86sSSOP/Sqdv/0NeChQf/AlQV
sYbu36magcx4U5cAwLeChVQdrAilOGpoJ9UWfc6jAX0Gkp8EgsgOw4qLWQuEuFZtF1wX23ZCxQL2
dKHC72sjLroNLgvxc1QWukX52GKfwmALzJcCPa32mipKYE0RWofWpTVImSDD+DJWDS2aZml0ayNd
N9dYcbQJg2blavfdZNmXUDupZudjvBRoWdwGPe4kaY+OfY+sK+dDN+kFstIH6sg/uV+InhcBMOL1
/GAVozgTlkgxevcy7g8ONrTkOmsUGi51R2wErW1KaNiDEpfejKMmj3oS533QYqN0j+04otepmfVo
7LBgcYiuh+2k1RRrJorPHO8ncz5DsTGA09TtDM0pIv3Xxkmz2x7Fr73hnzDboG90DqwxcWvJtjHM
5t4E9IVkx5TRQ5S0KUc+JmwNgqllSrq6sr2jdForwRx3M9TsulVY+Woxfk8bKXUfJbo0sKqqELUo
WRS0mcxWe6WZKGF6uT18XWvJoPUnCqaqDaDymP1130/uFYDCzIQTFLkU5iMr67cttvNn71c+XZW3
+kx3ZwbwodR9/aVrjFLspl4D51mYA1YzCz/YJVuUzA1iJn8LbeWgLGxmOG0ETjFH80aXbavvdHcV
SRuKqTkU8yPnGyvueJFmev9zUCu9OLNk1nRXyMEy1Io6NlNeA/iiA+EGTrfvhxKxG65WmrycvJg4
mclnFHJ94swhh23D3lUwSF/nSJn03cQTfULJ1Fk0sZPym7AsCmGIz7LKZTpuHM77U5sXfovoMt11
egdhb0lBlG3ztI2yoMRe1/qdOZTX1gSGfJMIL/vKYG/ZN+bUAjjEDKPlO21nfBNz7XwnJV6zdtNi
NNempg3s7zvbQgzluWjAkI/SvWrQkJVhmQ72OfbhugjVdmCjXEAMl0h2zYWScJMLJ2iVXzrf3jGi
K6u3OiTpcXGnxpF6h+U1c/i3h+TBysb+rh8M4eHRz2PWjzKnc0eOlvsjg/fzmI1IQik04Ezwo3pO
nlWtVy7ZM0Zg6dFe574xDOD4vUGrnoZFN57YNaIKKxrFVS+UejL2nZZGrzhCkjPIrPGPqpn12440
jO/dAALGRwwbPXdKZbymrJ9f9X5ojm0qzYcosquvqoGFem9kQ6zx2VD12gqr0bONJHLhqNqtgiza
si3qYqYaz27YDU7BwOSDHBEQi/QrJ4hZ2SKbo7qWSh3du8tJVfhiGNiyEKno5b4D2ofddgvh23cV
gOzUIpoe9pWW1hwUPcTETlxQgDMswwkzbOjXqayMIRyxSCQhO9sEbpM7PBlu2j3QOI3vEuoIZdgk
kpNY5M79T/vXu+60pr2MS5g+vN6KsaN1hzKp5bPMLDju+mTKZyVruCmZZkhknNYYKOmPikI9r3Ws
nxxmO8pfUvCFJzXieD8fUu1bZ4jurKPBnHNcM2l+Jm4cOfzg2PG2uWZhORudvr9P1Q5Vtq1gRzyv
JqK7yaBYBi/UAFXLgDmL864JJ3O+crvJKJctbhuJrQzrRQKUmpJ9Cl3CNFB1ivyqVe20J98HyR6B
Vq18Vk16O75i1a1JdQ0hIWDQuLzw8NfY56jP6fOatcSUAqczu03XJKCtNWsAhG2RKD2RfAvTYylq
zdhkc6M3GOkLAe/OxCzahKgSXfx1OjaQKNbshxIjJFvrIdPs5sHFbqSGEN6Sg5KuUr6mBWe8q1PX
TXZlNEvtsVZ0bX5B66N/NRqp1hu9YHrbe6Yprj0BBtzPXcqWgegU5Oo55dErrIQchHMERjWrAgcW
lJl6Y/gWiQLf41jVq81iNVTMozHS8YamFCARnuT1Q4qj7FscZdEXvUAxxFDnY4l0lKmjMyeXrLkp
Ij+Ex9q5ngzWX8yQ/90k/YeNAe7fb5LAhded+H2TtP79PzdJ9j8QsMEJdnXOQYb+LzOfbv5j7StC
+8KbbtBEoY3zzz2SsbYdYXWy9Vc1nb/C5/fP1qKuYQE0NZLgtTWLfE0R+s//+zL9n/gnSrdiZqPf
nvz33/tRpzskk3/j184NjuvKxTuBIuA5Fhp2Ynwvrom9DrmtKI71qoUlm8+kStCk9789mU87YEA9
1ivSItLYL0IJs1dsxG+9orpMEDsvKHlyh96NKvhKPrPIr87J3/pR/30NQkYBwYB11k/6XzZlxyHy
3DggMvGA7KvQQ/s1Oqb71L+a/J/cqd/bL9I/4uk9fHx7J6SAX9cm5GntGLOQw+nhzf1+f3Oh1YWs
KBngQ07aqwIoUWLXZ7VdUxtVQlO9LBGhlfMnjcX312V/yygjDpyLO+Yprift+zmhTBAHVbcGu4qd
IrVLgZvQNjbMyGyeqKoW1s61v318x2+toNwwu3Vbw7Bq2hh9EMa8veHOVUQ8z6sx3sQQNQ2SSgIS
cLLC74VBU83RIusvBcObUfzhqOWSKzeURwxgG07M20umg4X8pOeSbT0/w6MajpwYOz/pletBdR4k
3dfbtsw+oye++1jW5PoVtuxaFlsh/eSy6jQ0jsCmvVq6qDaMmv6cR327iab8wPobGt7RHB3l5ePn
ux5S/tVc/fV8uSoKA9Naa16nL7ahjt3kcwwPUTFbxDVaVzzOhVtOf51w/+1D5dj17joQnQEcGiu6
5BR1Y8eFLduGjj4AARpY2nbSc9Ss1dk4x58wUt72p9dbAgNB90SldEB35HTI2PFAmD0bqqBy4Oks
lDmZbJZPLvL+ua0XgXNnuEgmmAbeDpIa3ZLQFIWQP5luU8JYgnachs3HL+ePd0JHXwcf760bsbcX
KTHcSXayWSATEW3xRdT+tNTfDSrB4d+/EjxqVhIc3KZ7CpeNM48jRz8zDChRrayIThQBH98nN/Sn
p2Za7PgJFWccrAvP79OXg8fN1MEUkBCVILeQd01Rf3KJX1HWb0c0eZV8RTqLInqW04emjFpfqxNv
ZqD2h5zc0K+LCEveIMUdRs8wrkYvx8DQD6GhePleejOJiFWv3upywAo4dVa3mTggf/LD/nDvfGQ8
3jUWD9nOyctEiNAuKsliQU5wC+XiMiKbTLjR7d9+kzoaCjSxAC8JFjiZRkoFvAh0iyxYIDTpnGhb
hbMxvJSPL/N+FQRTwz6B5R09iE215e2r7NQaf2FKr9DAUSeJjoGSnt2rXmGFam4pG10VPz1OKl+t
MgbIIuyUM3vTt8cUWsR5Ezfp3swm69AgrO2d3njtejxZI4VPwHa9+uPjn/t+GUGYA1wHNRWKFWaF
t7/WdnABw1bmqcx3xfTDiS6LQL+ZjYePL3MCkvs191A/gLbNgZ2Ag1O2teZx8shJC6HXYhOxM4xI
6cvp0hUQvYJKttiryCSlJYkMdESvOsl9n+v9RipxvCMjGX+Cisnv41/1fmVha4h8Zt30wRc6XVnK
utXVGV1WQH8zcNEdXFP3/p5TPrAwSo/Kvmo05ZNF1OKBnnyF8GwRCkEQYtV+NwkrZcWqghKyMZ0N
Ya3Y41PMD6L7BId8+lVB3GaNZopk5SRj7XRDlGmcf/qSF1vPsXLlJUYU9qPefnKV09Xr9Crrr/ht
W7nkIjLKKuHbFY2OUiN2SGxZ7DN9MGijlrL/5I2dPr3T663/+2/XS8gvjIeBu7LkBSaypfmCwvXj
QfHHSxh8DCBbOMGaJxsrW6g9dkMu4RXnNtie0sWCbH4K+lyngd/HAXdiQgzhe6DjtWYIv70TPUdl
hEaVD8KKx/PWwDNYRPX0dXCS4VJVZfu9bbHIkFLnT+V03a5cuQU3U/vJfHU6Afz6HcSpOOt3ANnr
5HanYtbwwhM2CBGOyEYLiThQCD8h96ujj0FTRXwyZn5N6O9unY0IsyS9GCrOb2/dtUaD+EDiI02n
n3b4laKbsp84VttGgbV/yO5g8FshZWRUJFRebEPRt1OeXOdajGc7u4S9sDecG41SwD1cjU8QnH8Y
AIBrXeZvk3mBNujbn2cR9BulJrHaZjS2L4pr5FvhtSyFaAbtT57+Z9dav6/fxnPjGsLSib0K5gZe
hGr8sGcPG6T45JbWl/juif92SydPXCWYLBkXdu4jSe2A6GoyGCMqM+bV7KW3s07MSif6744URfjx
1/SHachk08HJmb0ae/eTKy8panHFkAxzGxMDxfccDZr72WSnvfuaWFaA3mkchtbbXJsbvz9HFke1
i1NAUPnqmyMFnX50jERKqAGhoFuZxQ9ijPdeVB2HHgW8l3wyMb07CLJ11+G1Al2EokgE98lMGCul
nBbXJNkrjn84HY5+gxKsQKzQl8mVJrt7tdfDFtGjLqPDxw/53Sg6ufbJiO3E4KGFGGQgjZeRnEx9
tdq47idj9QRN69AzenuLJw9ZQzDRjJQRgmacN47T7x0l/d5RYvFtvT7aJOrlw3xAxnAwHMX0h6pK
YNoPu49vdh0xb8by+isceOUWBxra6ScjKndwDqYtrxpB4HWTDEdEHxtFy+6MItpEovzbEyTXW+cB
9L3MlbZ58nBdJ5phDFsk7tGsYsrYYUYObcYU/INpEP+ThwyOnrvzqF1xkHo7khNlGKje8y6b0dsn
dXpMrOGG/IRjZTY3WuZdoOWoffBq53Ua6T75JToizs/m6NOd0fqqHVKO+E9yNRBDvf0VpGqO/UgB
G0xmZfb3XaszRyHfc66UnL7Tl8rox/quMOHzbadiqK3bj1/yu2mDgzAZQEwYlHN4qCfb0qqdULN0
bArzZTznKcPQs5O/WUFZD9ssQJblUNCgHHhyjyJLS6FPqgzqqfhqoQyLa9BRnXdrq+Kpiz4DF//x
ln67nP72kY4Ew6IfymSQoTqDD9Mcp6G/+/ixrV/gybfx5pZOHhuorYRq1YLzyulxJI6Y1iqH3ipf
I3PCJztZjaX69HocjNHYMd9Sh2JDc/JtRMin0QmjRQWig3sQUoAWWr2myNd+sWk9aoXiKiGBInm0
8bpI3AmOnpbf2b1l+PVCkwk9VptZduC6WX1FH6NPHpPYtYCyZlpFCO48ZJlA7Gctd/riTJfFqClP
c6U6Z8aiLvm3tkWoEZIuKq5GwWkCCEmE9GbOsozLQz7b57KR1yBnyhqpaqpfReog8wdPg4TFtNEv
53Rpb51s9cU5ivMAV7e8GfVkdM+Bjo4QJUYPAoaXtmKHX0zcSFUYdItaUlNs1B5f1FEf2JKg7rsy
1bLEoWZYWDT16DVlYX2iM1df6EJzLjOHoBcyhPHt5/mrZbWLecAT4mHgHTRtJpYWll84CYC9nTRV
FC4F9O3dTJphiiOJVsQuqjCSzNLLvxe5K7cp4LljRe133AyIuSh+tsnwpNYeiKw2qs4j3Y5dOp/1
Io9DlxrXeZdt4WclZ6MVRfB98mFb0ELi/Clt2KM5zlpaNOq5qlXmjTchgJmz5c7OIYA3WL4O45K0
eohKZdui0omarIoOGjSiIIKMuEGRlnR7BSrl+NzSiy0DsBR4lXsTr5eROldy6LBrR9j7N6VVGtue
NxpqMwiiuziq9AcLav1ISSqtrRAvmVce8Ikt+Ntr1c8bveTBlZtOKD2gMdlMvtGqyfVYzkeCFQh0
AVvQuGqzK+vcebJF0b5KDDybeZAE48b0l+slTNS5uS4nPPKMTNJ4i+nVtUt2+AlgHl9NKlrl4HJq
az7qaAL8pTDtHwjgkoy0ydjPswUbdkqUqbM4dRvoZmxcNqWeX2uOot7wvrorsrNV7YIg7WdLha2i
8tJITMEP1/omQDO4AOJoeNWrAbSS3ax7LX4xSJUuiLMEF4ww9aBqVPMRmuYz7Wb7a1YY1bnWjjXR
0OsPTPP6MKCVPaTCAZ5kx8pBr/XX2jARZedjgt6I5OU6xiwEG1Up8odsIovbrsXBHRRkFb15GyU/
PXKUK9I2ZzS0lriaBe+YiQkhwWzc47QQwbjM9dFBTx3wR8TDO/N4lOuCryxYQGr+FHdor1+lHkbK
RQgAsCuuAHGTts204QqTF9km9qztx5KzfTGeFchrl0K9L4wGbyVfHS3deC17DYPfGFP6rWrZvLRW
2QdT1LwYqsyI6i5W74i2HNk65VcFX9iPcerVJTAgMB0j+W0psjMKczDZ0YzG3pMzzcgTyitc+g+l
9VRHGzgi44NgeFQ3OjAwsXHHnrCvIu33SevpIE7zKr8bFRo2vgpn4K5XX82F4EHV7UN8MyEOi6+L
rn+PFYbZpKl4rVZABK++u88pbZ21WVs8tJBEQq3JkG7QQM/xlNpBM6BZ75Vm2yu2/tKmir3FZOMd
iLLXnE0MmEzNtQtZmxu0u8BaRui3nvXTIUyBRIdjlcTbca43S9fyAeXmJnHtqdwMhQWtA7vxgP2a
WFS3E1/ioahDW9fQ680dwppMbiCqlJxkAVMs47Izk2Rvuu2mWrxDUpr00b1vVq9vUWyEiEeDAljG
YALszfrHiSQFFT9W4mZhgWLuR18S38AhZQ9rcNOZoC6mfl/3+wye+SovH9XRbwcwX8HkD0KM3X6o
beMRotoUYn55Yh5DG0z681Gd4yOHXckpc3m1XdIl0xqgWeF86eppuERJOIWxbWHoWGCYbIn/0J41
dRzZBOhXCuPiaEpzuVBzg+j4NDMQKNLI97ZD3LcvaDNf3Ni6WdQCpBO8KOKFo7K5qs0uInwq03Dg
Vu4dblQa4paZXGX9ooA/GEFo9QjMb6e8W3jfBhhGMevqta4VRWDOZv68LE50GGaEzC00BGDM9he1
iov9YiQXJrCwDrYFHfOnDHxkTbyxH7vutW1U08ZpCZRHu3dt5UNzi3nPWPlRTK+VAvYyXqX8pAb3
nnawGk2WRzlP5g1gaMhkEwHG+GsbHDMO68NSRI9dJfRgZbYVGzg94wQ7I6p23hDvoonPGzpv/4pk
u1dprKdzcl911XxtqPm0U0i3Oo/tIrJ3S1s6Z12VJ0o4u4tLkEFpXhSmfuSTi9GLCiLSJb28lnp3
khHD3rklRgrtpe2nR3WYkOrTUDA3PR6jF8+Zp1XPpC67xbKuC6KEObGXoAXzGtyBmHdsa0NlmiAi
ayHulyMaN1xdmP0J7IXbvlLIQLTV7bRPyccDOyIji/JfT4ibzd7jMSsqYR7VopLmbQuO46fU4OPY
9QiKzHE2yBsvDDW5oESya6MWq9gYYB2Imst0uExbSnq1Z0MFSwTUO1O2wUjdBT2Q3dzKWfZH4DrI
c1QDv5I2utmTi6OhOLYoZTUfGWfsJyUGADl7U8EHzSdK+LsuD9I6ZLEhv3hTbh1XpKzfo05CwU72
sIe0y1qChgoFEln8SUHX4v6oZio51EltZOXLPkGbdo8YXnCDddM94M0jlK2UXC1oXbvaeISG76MY
wwRbn5dYNaqXFuM1RhqtfmKm+k4RGgd02Zlt6E3efBPryrhf7LK5LJQhc8JVyQmtkLiWS8UoUMNo
8RpuHSPRBZ8xY0+aMhdE1qxF6NoQLl9MzqyGAtLyAyZNgcx7yKZ94fWIJSgkgO5ULdwdeuP0LZQ5
D3QH3IdvjazH3eRZi8eSYk1xqENsxjmhVVofgulsYEpa4hEtT4AA5aklIyGEXoNtTR8mfC/Kwaqb
uwnj4bfUsbpdYS7NtrYB8PL0xnHTpSNBP3Y5XyeVg01M9R6NrGsuakfZT5XAuDclVrlzauK0+KsY
Kzf8bxCt0ldI8/Mh9pULLoql3qpV+dBaGd2OZqzVcEb1c9FhtPezOI6fYl2wQYlQind+2ezrrkIm
r1vLV3OeLyt08Nke08t+1fwpRgyKwOWAct2NbneO7iN7KXG2hSqZEBBUoomI9mjnDOJMs7rmViRx
Gs4c1sMugd2FqT05r9zxAHMFkXnpxvggy68y6w9jVchk0+Q3ZeTeV3XVXkFgfCwVvHhxZWxRTxPw
MwEdjCTFScXMIQvhMlW9M+hoOSHdwD2Z06LLNjedvbkMBNgnd26Ohbece/aHQ47oDMJqeWtoA2iu
nG/JF2yBYbEWZIciCfcVW1GP5izkmQsT/KmYp9u40G6MaHpUZmM3OkUX7wv8nlHRbSyCFxBGVrH9
PR8XY9hEUAlKECRadm2kLDZddJCLOVxDQ2ojkKZK5CHCqeTzmFTNYwcN/RbBkHrVtFUXjO1S32MI
OwN7VspQjPVtmq7gmq7bETruhELU+euSqDvwsdNTXTt4sx1Y78ggzS+JlU0h9tnvDhyXslwmnFNT
XG9A/EZH6fSrknDcgQczdhhkIRHlRCwZQoQSSVw4wv/0IwRs0NaKs9gS1lVcZPrOsnLIWHg18QGm
lyTGnndS33iLxsLmtONdA44yzNIJ8Y9SIx4T6XdbJgG+VOdVOjbFgq6Or8rePdopdFvX3nI4DWx6
2WYvlF2XsR8oGkOcj5pR7QfhDVvbTSAta4QUJq4rQ09ZHRUj0wBOV/hGQNxFYl/PKKmGXG8unMJG
aAR0C8HjVHY7UKQyGOuChVun9TucGdYgkmCS0c6ebD0otO51QtDfwB6TMNjFpJa73MBcFTgcSl76
GGE3jg89MJtk/CYJLAixgz7bKyavj2LAS0l763niG1K/ZDNgGynPEZmOPnMIYEodH9dB9lp/0QC4
8ZOum648WcWha9WT2GYeOFC7V8ndS/Gi0yCjXuh7EckFtWZvG5M2kJkynzoTtJ8AwEj1qoMNO8ip
9jZDBh+VZdNJuk1mMKuWnqQw1aRio+clJvWlyzYEtTxXMw3PLkofc2/F/o7sqGaQ6kBEkqHeFpI0
C92J85BGRkpEPCCiykQqaArlEtXjK0GS8iazuwqE6ugVxBKwTO47plFYFP3IPlQDWYPYBQMbBqFG
r76vbJ3myKk5is9QStbVOZC2mbiDCv1Yuc+t1LslxgaJBkfMeAp7zR2KIIXik+89aLAEkDpN1Th4
/gEDXuQlVog8wLPehV6d89tm0Cz2raR6Y2zpuAzEu8xAcqbJKPRjXZuziqzUBuCvgHwb94NZusD5
MnT/iWNrm77AJvKI8lI3g9ga+QGZgr6Q/g0OgM4Fq9dVHhZsWzWiR5xnQwoDKRmbnZZomfSN3qm/
N3YkY3zSecX2yFKLh7lFkLnBATI/UN8HQdTUs/cz1vOhCwfTqc+HzEiunbboAD3H/ddet1DKxsuc
TOd1NoxH/lJTvo2xG5e7LJHul6RchjmYRTEZz2lae9ccOwSzMgloxhUbEmf8kvTI8qI4BX8Zpcrs
fhmUuIrQ8g3YYmMMuek5DG+bwAtjVrHbVXHNlARCnSWpO69Fou0nOd6OlVgOStVgfDPlT9nlZKRC
N8OMUXLQ8ul9S+NY5ijOH0U19P0Z5eiiQuYMLSnPLW+Xsh/r9tOSQhQC8IeFyorzDYt3ZDMavcvZ
7MYLevDfR6halaJ1YVQ1UMk0YP/SZ2bLX0YZy4dUG5NzKCkFRy6tYhrszYQ6dmdOUMANaxx2dXSv
eHdpujrPBAdxIq+YCkhxDVhJtix8mG0vBbrcDKho3NzJbGtER9Lf9XOO5vGR1XQIY5NTrLrT1BsC
85YQ/m4xbUhUcMp9soQWcvN05MCmtBpWTF2yBPdq2OIyPo/mxW22VachFTeWKuRBX6LJPzNSa1Or
85khH03n27x4wSK1dBsZs7iMAdQUN2jP7WifYfTEoIXo27rsEkvc1JUFevOaC4qnUdfqLW5waERs
9+MFpox2sUSP0g0VZLvmdAaQOwoTUnxxAclmi8/xmYKHEozDbGKrkdV53abnSaN2F2twhY1+W+Ep
2WPX+1oEL0mZMATnqbrDrKf+JBJE7/3UWlDQGoAI7wvOAlbOhwdrOxrkmep4xq2ha82XUW8e6jOU
4/Lc6UXBalnzrwMczjhvK515rhuwMzE/VS2+cnWTk7ZhN1lcMZ3bnoIPbUy0baHm0VUKNtEH2oiz
UnLM6dnsJcozfAbfJmratzuS7Jhkq6VfCVcAhaBIa9pmHCqb2R3kB8mwgTqyO+QJOQamCfhL5cHy
lqaA2GOXCm211GOCi5H8BwAKb2a1NJStKUXSXZSWckx0/Zu3zNMLauc8FLpSY2QaDTcJGJAcbpzK
/l7lCkUXCNejL6nHV+dujm17q0xFstH55kLiL1BXqzjwLuO8iSjoGBGCH7igPHqNyaBvHPO+m6ez
HNAYRrOq/oo/74DRdXX6m/00bkTMiL8klwD1dZ/cN4jMCG9xzJ8t0uPSaR87ROTqviy7xKFkldih
Q7vyUqsqyKmszZuc7+SePWl823n1Fi6wGW+iJLIOCIBLnICqceXObSu3hRI3gL+acpjuTVuYPqWv
JgAyEY1h67QbNe7uJ7uq7WccC9E5UbMOFRAQsgYrc0AQOIEMftky31XbxKki5dBbykWet1i/E3kc
xXA5yHmtvHnHHhfWZa+am0qoWjj3bpuHVrcMdRz2ClhfNF6jkfQMHCsnBwQiRNjFK8tvqayLupGw
dtk2fNeiNa15Zqd9dLBTUk/IUdxRTJgg1w/FdDVUObOimy6cwxzxWhRJkd1U7qLeeRF9ISjmSwtx
oVAeBfyE80kBuXKVVypJCF43RYfebaQe+VLvGwUml+yX42C16rmBxMrdRJFo4T3DpEP5HQPGHNjg
bnOqF8L3CLW5x1M7HpbETh7Jcs2q8zbRhRK4RProm9jWc2A30RADRtRnZz5qdXzP9mlWNp4yLriU
p8l8VfEnjps253w4AIAJewqmJLvp3QvmxfEe/Eb0o1BlruwwFZU3S4Ev1lcG2OlQrhtODy0+V6aa
EtHsgpYkiQvwBHP8ko+deuZpWbyPFjwhoEs7AR6/QAlzILRM28wrQsjdZq0zNdWW2nVdWrd1R5bW
xKZp8VjvfNHXnEa/jiD7OHkp5tTCsNRahzkejkWMCkjbJjjEnYm+LSzangSJiK52UtcUBqwqTa7Z
Q5kP1MSvjXap9nlpGGfQGayrqeRgpPUGcMU8H7Nj3BXFfYbhj2ArSxNtUKqDa3I+KzNrozczVfg9
OMaaNHWMgvoCDnsEeh0oqhkVpY/x0Cpynxlg3v+9rgLD75eiCRSTiW7KOWlJYSdbkkTAjWgxsqaU
v2bmcNu7j6ZPuj6nXaf1QjT1gODrgKE886TBiPW+88yB9gVdBTICMp2IXi17zBP7kUMroJiEg4E1
mOKTTsZpa+bXdS304rSpAT1Z6+/6rQufIAgHq4babSjLYqfKOL8sZ1F/ons4bVyuV7HQt9nImCz+
4+Qxxp3SJUnBY0xMOzAqLYhLvdkujrutSns4dJhEPmkmnvaFf11x7V06Dk00xLNv76tLBhChI73E
qiQN5sxr4Qok1icXOe05rRehMQrxg7474sKTh8fOskJRt0oF0wNlZ05dG28wfIc17e8PQ9AUELmo
DRnvbIV1oZulvgoxTGrIsRLtYBDIy7yvmts0yj5pqf/hrqDgavRANQ3p5aleLZsUU3eLjosNnA7Z
erDPboUM+Ho/eX7vtAs8QEJxkZxgBCAcAvflm9GnOtkcIzFn9D15V1W0teVDVG5qFodKUi8HU24d
bO2zMf+HG2SS4xaROuEKOL3BVGIKViPORUWbYDJqG/VxinSY88SOhZHIlE8e6B++MQSRmB1si0MF
0p+3d5lQpJXFzDDxcrDuLFCQFU1t8/EQ+fNFcMBinuNxnsb0Wir7hTHlE3M0ShGw+63QSOB/fHyV
Pzw6Yp2QeiDis1fl1NtbgY21tKPBo6swRA631fjDTG5l8eXjq7yz0TIuuAyzIG4UvLmnzVXVjsq8
zqYm0AtaZVn+pU3H76x+6HaKo5Fl14h6toZaAHbpI9+RLqB0+1x3SLsY3Qe94jErrTkHnvCunbH9
+18jHyKCUdrnDlLDk7kl6cq26dk1UH/Syn1dUbIf5ro6SFQ6gYHOaP/x4ziVMK0NZh2lpsNgRcNs
ncye2ugYAiwFa0Ob7bx4DgrXvcykx1l03o9zt50T+dyBQPv4su/ftYlamgRTxixf/Ls4VVZ/aN+S
D78ud6wc4dQlgdXat1HnfjJ4/3gp08LkwFfpvYPUTRWhP8NaqSgpC+d0hVZztOSY/ck6tH5pv4sE
nFU0gzKUhY5AW97e2+ELhoxZtGYeNZqMYK2Z8IB6JV5uRpmEM8BUdsiffDHv5L9EsqoGmF00OxbS
ndWX/vsK6442TmyHlR13oeHPk7YjLiFfj0C0ytUHwnG+tqLdx/Q1GpXzak7Vzuhus4xe5scv9N3d
Q5R0EIEjgNfRO5+a0wdFa+d8VX1YKXdr3AhS02gV+obkmAYE4zPTzLtxu17PYpbARgLk3zgZtxZ9
LlUK8onQw153Z4v//7k7sx3JkTQ7v8pA9yyYkcYNkG7c6WssGXtk5A2RsXFfjDv5TnqBuZ0X08es
bnVl9kyVGrqSgEYBnVlRHu5O0szOf875dIDb77k7/Pnb+qfNBS+zPl1X4/lKKP/ldiwdBASHc8MW
OZxyXVu7W4xLd7VtPLAJTbaeOQT/d69o/vyV+iXdYiZDPHpb3pucVAH9XMJiCGFAGQH7/uev9qu/
DvugWi1BWHLZIPJ8/+UKwqqku8hjBabj7iyd8NpqwfdyRkUeqaKjufj7qDb2ca1+f+V/KV35UBX8
77+vP/NWUZOcRHH3I+73j/93+Kiuvxcf7a//0k8/Q0bwb68bfO++//R/dmWXdPNt/9HMdx9tn//+
3ydeuP6b/6d/+Teu4cNcf/yP//ZGTznVRncfUVL9VCWxrr3/daoSvEtfvv/H//xjrnL9ib/lKgXt
E6xG/oo1XK9oluDfyyfAJwrqHkj8sO6uaUMuiL/lKg26J/gz/lqaJkBEa7UW/r2zVf3G5oMaS88U
pDMEt8m/lKz0rJ8eb2ywXX6x9VnNPzGuyXWP8IfNPMGghBKo+mm2lbhttb0rOGyCCUnEmdkNze25
OscOEgdYLLAnL5Z3KKpua5nTvu+ynWPfD9Y9sDcgc1lAf4LPxhZfA3UyI/woz7jrlvt6nvaCMW1V
XOguvKz6od84UySfrehsmXfS+J53ztFk4Gw1Thf0/WA8VfIdn08AN0Cbx9K1WEVeDd1QeldkJ6aa
OZE9NO4qFd2ebpVNDNjQ9ciFOWFgOd5HSMKvlOPG69uE9kKr4qi8hica+AI6+oJHxCc63Z9yQER+
YW+d9HpiomIvd4mVGGhVBNWhkUXorHowzsqj84ukuT1o7AJZZWygrAe6h0cjKCBE1xIkE4ZD2Oij
0fWHxiwCpNtDbIsL3a7jkW+DOzQ0HLYLrU4rUDB6rwoPkEJ6NaqrCjxY2ZyskBw40WmaYsC8LTTC
t6Brt22/S2N7K5kExAh9dbqi8Yz9uFK3GDgLc96N3SclSoFXfPaxtVML0K/m0fPfY87wdDlSJrD4
d4OS19gUoS5R8sjgt9umWX9F4cLjMjnO0ZJUdE/Ci/ZQLAB12BsbkdDq448YTQuBPCjskSS4mz7R
I4mA0G4o1z169NFioUARM0xXXwmk502SRmejuDTVd0hfXx1QtxvfNF6o/aSUN6DffPSr0zBm1s6q
O/oZSCmG/VIecpH0F0yw2+t+qTZWaT/1csDqbgOv4ku2Ab/ZBcWYtnjQI9pWFD5Juk1kYpu72H52
QCKhv10XPV0jG+W2Z6xwN363xIfEuygraE6Gf8qJuNo5XZGTmuQ6AbOurEHhfBr3alTBJKcdZSsX
lexhTPQfOsy5oqvmjNq1E1V9srhI6S/4lIQ3fVDIyoeH3id7SaMmJdrsSQza39Bj+40VeldOnlKv
h15XQ2kIMwXoF7iNwc6zWKNEvogOEt3emInxl97RxYjAt4zxsaZmeAwg2Kyh0YA5e7Bktz1tKRgc
ZuY12Fi8+WDUHniB5EvopjsXi1oxyFsTUJTw7lUybkTDOCqCSGm0V4SdT+igW3qT4NdpjSnnDON5
m1pBbiT7EjtI9QDBMxZPIcZwU02nOcx3lQr9G1jR5YmQAuXvC8WaxkXtyU2fggnov60Fi05529NR
ZcZU9ZViN49ODQemodwxno+TGO/6yT7Ipfqiarm1GTNbKmHWXLIZ98TdWD0zjzhL2iZTol8qHgJa
Itq9mK5TBH/4QhuC1LiGMIeMn8bynIivJi0QeR3q2xHnBKOJDolp3JsG9Q2nzr7LWqrJi0L1+67H
CgxHQBR7sztParzvNZHr9rbi5k+GpgscxLh0Ko5JzHDW/WIO0S5hQtADP9QL5pWZ6llGe/HoDIyV
6MJM6l0DoDBMnZOFM6fOjJsqe3Fi8xOhd5uzyvbDwxQCZbW5GzyE/4lGOVwW7sglYjE5hfw3T68d
RY6UYu2KmDuNcwO9XvA2zMdi7Daa27yGyjhrCjuWj9D4LLNqs06qMRDj7WECepumNNYipDIhu1gs
+ZXmBC5tLEkyepUz89e8fawcptjaFTugCJeF3W1gldHYRsMe/rlmjjGXjDcNoYOQy6Xo6PljCuaC
6kgZhCmKcxmAkM+aUO54AC4hAjyU07XXP7vtlmff++4TVhhHPuG43FdS7LjugEwIQCe6CvnlOSzQ
zpmFW7cYPt1mOdOYerlM9yKmqPYgeuXdKqt+aLskiKPmZWWfxJFxzCTzx6oonVMOEJP5WuQvlx5V
AIGp4uvGTrrrzibxE2N5e23t+MYwKWZ1fX0DT+7bwF2blN0tMQiojo54aVlrGsiD30D/pej2vryM
snanMQL5Fp5p2io1wY74S1HYtybNXyWHD5xxY3LRpNl1ExbzNz8VWwGpJCzaq3FxgtpunH0N8PSa
AfuwkRXKJEG8vV46cdRK9rsKfBXY6fZOF7Hc0mXHZyfc/KRR2qETtYN9adXx9Ow0SXuA7tk8rmKX
Be5qK2gj+RhG33yWoiVhOjktni5kKbsys69NycwF39IZbjYGsDIMujBXO/zwIdbbAj3El3tVDUel
vbeiltGF0TbRiVKrmhpgP8FT0OPkGdz+MbS9LqBTjdZxjydRldjQGLqOC37waD5emdqMt2AMP+Hp
3dqSxd93x1sww9yR8ZWe5GNo4Fm2BafoKkKS9eSTP/PZrfajxIkOVB/eDAvWjXwxAzh2z5SBhPQp
mRjWpg6saf2pxMTIgyz3q9S1e45w4iwbz+klbhwfwCUX1rLJKqpuN14sH5mGnrOhv5hVfJz85blr
GshC0xtZUi/gHai9mTALsJ0T+M+T7LwkaPEabcBvBJTC7egLIHRq4yN1ujzZR3EfdDp+FuX4lZDR
c23WuyhrsLqWA+Y/XLA1o5yqfW7c8RA3nP0Y6jfBmh7eRwSsqoh+UPjIrP2ty0gQN0QtsFQ5th7j
rVrtoHhf4pQpW5IY3XERK+i+v+gmx/ssPB/tCtdKIKqufKpDw9vPczgF2m6tneyNFpUi92fWVXzJ
3UE5bXfbGVYdFKpVX0A4hgvVSjEdqKIL+4dS4S9WNNB+czAi2Dxlm0Zua7SdatM6+MAqdg017I6c
RAQP7ZoAQ2DX8+quqM2bMlRsiJK0vSrHzD00uPluvSbD7EXdXf8U1o6KT5jI61vI2RUjHCtl8Z8H
KzlmZHnx1JaHbNEUW5t55HKWW1CoKYAJU4aE0MTOrkEhGN8E9oC16L84Z5r7CCqY4V5wV7dfMt9z
MRAZlEq1RXdJvdnU8whr7W+liCvMXR5NmoS3ARRqo/9acTHshr4DfR1T1xXte7/GrtOwvp4pTc8v
Va+wY6VZd+KZaO8o15r32RLjt+nADFOGNh8K/NwXnRVFt+bIwtHJubwyOqoBM/XW+A+ZO17YbC+e
+jKbT50aoYURsMPQ4ViMf8Lx3sD+9qL47a+deLXypaEV+Knv7ry2dW6rZfau/HaqbvlVwlOSTndu
Hg4B0wqeUmnzxFzOP6V4Tze4eTE/8wssb2RQk0Mu3VMdUrrpF154w2IMiiXm6JhOpFTjUVxktWVc
97IqX+kILp9it6ou7bFzuPXoyu5nj9crlzmCZVXTrE0nJGzj+JHKovEyqfXBl3VANeEuM/IC5CWW
Jsv29JnCsyZg4PYY5c3zLJGQ/TByuCWJ/+KVxRImv2ESr870aCa7prTnB4OI63dkZ/uJjrRwV1XZ
eGwFO+Vcxm0AJi3cm7PnPLolkTI42+bRd0K51XrEQtTQbnSaPSPeI3re+qm0NwulY1eq0f1FZQ3p
ncqdNwAv56bsnseBwgTvdtHtSxw96GoZdyIcsitKIk9jiqklXqR7DO3xFEZh/KULfZhM4/CQeGG0
0dTMcY/68aWa1AOtTtgfhb4ywpEDUOglWzrbwJAlyYdeZ0YlbpGNRcW6qaf7ppq2at2QsDc8UhgZ
nmrKQS+TiA17nrxFCZC7Gsue7N2ndBD2tqHncUjtm1CN7dkZFKPSz5zvMpjzBLh0292I1ckepkkZ
gBTLdmm0PNuG+VzaE1vbNMKtHWtM3zAPo8G/y3GB8xi8AHxDKaw13jKJei6H7qaz2vbctTgPgaVu
IlmaB1+3j/OgXqr13GJySInc7CwJMNDFbIArHrOrwQHtBOuLA5PPiBHHCxeK458p1YJQnGGSUI1c
9pVRzJti6u09rd5PUTI1V0WizFPXxX5646KRBQvX7Udq4+qy4hD3GojLHQEUD/bcXMIVtCt9YpHF
etSAr2MwardXWd7311mSpAdK6MiuFLrKuDOKFTmkyyBqGOZC0VjLM3UEY4iysGELRU7uio4BZgAx
xLyclw4prBJt8z7gRhu3eV1hNuf6DkZG+K9tp/m0rZiAjNG2l90ASnYB7dszVm6OtdGElL9nwk4u
nJb6wuVo06pNcemS7bQBhnqWHymwu4b5PLRDLDXYrV44FK+Mt+k7RBcod1T+/z4D+JeklC/EbO67
5uOju/pe/z8glij0hf9aLLn7qP/j31+5Cb7/2/tH/m94O6KfCqnWn/5dOAFN46zCLiKI4J+kpv4u
nEj5G+UirqTOE5WL8kyE4b8XUv3moqig/hMSR8yAL/UP3cT+DbXEBP/hoYvxAPL/FdnE/TF9/Icq
DCJlFWhcExcQdnqHjNLPsgnsLOmkTb3HmTIFVlTN0ZVvzkCrJwo2y8uhMfAug0ajvHqkMXk6T+wW
vsYrhwOD9sp+ofkNDswCcSOluH3lw0SLDSsGxItTYTCbZ39L9qW4nws6C+gNT6HMZDgpKU1j4dzm
Pzg0FUicIrBWPE35g1RDIYniCCcqSq1jnJvU34UVDzdrsY79D8SN+wN3o6bOxdDtLhEnTD+annTi
kiDqh1bOz57baPwHc2dAHaA5yQl0AhvVlBWqxGBPWDrr1FgV6aUJvyluxDoY4Tvib6sL8pbLQjR6
A18hGjaTXfBwi0s7ufINmrRJv/acmBaWN2Mz9Eb2WsA2+iacAfTgZNlscqCr+E9LkiZfcXaU8z7C
yHeN9bXmqOjn8rNia8qxiPw1CRZVOadxGkl3gOzKYW5Kr0JUgJWwteqIhWlRRjVTPCc7sUmqJJw4
w3j1Aytw0/CWklkFjkUnI47bbLkfk8QR27K0wz1YlapC5ufNBJJsnrMjcdN7B1H3zSEpre5bmwxY
CXyndG+c0IHK1jtmEuh2ofl96hu/5vgFH2WrRK2MTYIQ8L3xm+aucqKEbVPSOdW2yfFi4ehyrUt6
E5f+IBaqP1H+k9IMZOz1mBtLqJ/7RrhErUztSBrsPSdN7yYSYs7dUuiR0rBBDO0JvBmbXUxu5OML
ZWbxLvIJ7RGcyDmWYfhk7TNrcImUUrUZYnRj2ExSB7bhB3Y3at7ZUbcgTtjUIV5muNi7y8RJjYKh
rkN/tHQa4QUEcUuaKDNoAjp3jfTVm1Oz3cX8Hhq/jl9jAKdsQO7WyBxs83QdnRSTirzV0LlUsEG1
7NbhsOgv5zSme5ykt/Y3VM0T3dF1g5HVKMZq3rtDSmxqqGly9DZLpyPjgawMWWJIFVm+6hBtem6y
0XhOCt1xRMUMjxpHaX7C1saS7l3S67Z/tHMTHgoAnHl8KShgrrdxTsYP/1o8pldZGbbnaXSH4iJJ
OnPAx5r74xeKLbqRgxpC6B6nERiFoc+s8Gtn+pn65Pc2qoNP67cMWi4ge98CZ0gCt8IRf2vjPgMv
IGYz2cd6npLdNI92H9Rx1CUnmXpk6lia+G6gwer82m4K1/tCXoMMXFxOhnW2lqhCteF0Jw/oPfYn
XKluDFTGgXIn7AL0ishSzgdNUuTVXhP5hRlujwXnIasTjP0s8htbjy7w5ioK8Uts87Cvi2us3Ty5
qInszPcqLWmDKkTYdzc+KprY9gS2473NXCmiOnymtFIzNC2hg+aiO1UGyK1dXa5/C3sjS44gv3Rx
ZeZjmx5H0bTAaCVPniOtonl8atsxBznUlfjCTK4j9m4s4N6hXOoR+m5rg/Jye9mEQZbIAlnOimPJ
PhUr8yav8kTdq5TyYSABarKDdsKxiteYX4dvnx8CVO2dw2ltwIy9Kn2hWLf51HNofzK1YldbtnP1
jOLFqxetxR8Y8eo5mwSoIG6xgsJNT4XocpoQYh0gqvC4iTlC8k0o7e906OX5XmGC/GLaHUqkv9Tu
dTws4r1WbGeOxZyBVxpD/LfsJdzkg72Ve53NfK5Yp8ipxE7VfHYgLMNjq1TzOU+G/ZmaEo59Rtms
jUjdKm7WOIfyRALX5HDfVu9hBVCHBAhgQh5GAmZSz/AohYVkAwCql/nFp7J8WAuRYKFw/05qQ2qR
YBrmTJpZhdV73snsV/BtnhBAOVH5TP/wUobT04g5WV/KIskeaIyMs8NoN6NxGppkqrYsGEYNIVVZ
X21hZ5ZxJOFhE6RtEkkbVgGY+rKfMzTqrpz6ZQu6u6NUVRQDpaOe9ZGMCiyTQ4H73QBOhOrdSUTj
lqyyeIhjG3NGiLd+H1XkGUByt+HVgFr53vRwavBpOzO5IdlBQsGxCkkqxOuPadLKu0sScYAYpD8X
GApbr7rux94kU2mTv6w4oyTbwTI7f0PEl0yoKovmsqjDBAqnVcy39GgodegSv6csXofQgcp5orNW
TpZVXugQ4AXlvsJ80Lx8BtS+tOP90s/mRRhNsI6YGaLE91HG3lEYxfJQ45W/9YhXPuNuA6li+Q2q
RZgU3Sa0hvhrVkqLh1kzRd9MnuV83xODv009ageGMoFXWE9Wlz8suPUuHQFQYW80KeRoy4uQx0kC
gasOs2s96/K5pmDpGbS2ya508jlGK7O46R3dRuBmfMlyo/twza5Hg96ZSVM8yk6n8MVkZrHGeDg9
6Fs04lNDQFzjd50NYSjsOilcEVR7vLRDbc7RDpqMjVfQSU2imKblvpshnsw9LVPD7eCW7UOd2iXI
C8MBKQJXCuJO6o3eFzYBXXMUJKpRm0vN8lZ7MBzAk0r6kKXZu9f9VKGLFlPS3HVmWL1mvUf0J+b4
wcJsWVSa+YNmT42HnI5o8BVo6J1M5LMay+YtL9evkiRjckMazMgOEbkYOsUpHL9zcUO8wulIHvPE
T+iw9hINS4GutGHn+VQvHyxfVtdVbvHJtkisQU3kAaEV2eGbRwrodent/MGEuHcBEsN6AjHUZ4Ga
8urddk3CEUWexD624cnSLKBToveOnzMFyhtbPUMpSjUEoGj9kh0pj1UjGmPbeyZDV3NdOLbEe9u3
xHVXWOdUAagSZQ2dMAcIpsiYKj3vOkdhTnFFN90bSV6v2I8CsJCh0uGGLIpSO66n6MO2+2g+5/MQ
v0AX6QkzucIkQMlOio3gPKNz2Z2Di7UXXvxGWTozibgxFJGrSXDp0806kpPQGfBTa/LWpNcaBxcR
zQI7uBuMXRYWozPsaEbj01gvXiBFle1Q5UJ1DHNOe1XdmRBdNbfsVqzL6QZ8Qo2v1CnHlwRP8UWf
mhY2aKA/07ZZ5tQ7NONa0WbQ3TftMzzFIbORSLt7u6GhO7Ao7L4iilBle6mq8U75JX7oOcvCm4Jj
ervzS4h3G69yWs0uJEG4Z60FLmFEFrn1eCoCasunggsz5deZKJh5ZOM3finZFgxgObr5ymdUrShH
WFOLZmgBhphjbRUEFBeyKi0FITa5xTli+teM5fck73VxUr016gAUjTdSd+2532pq6J/SKmUiAxCG
ouqUT7QngG95Oz8uqQQqsIiPuD9bH787oamPtOsZSaG2UsXvJPNdZeftm5X7Jfnlahq+ulXL8oFR
AVGehiGXzKBdsE9NkBhJrdV9WjFMdIqbhrT3m6cK+0V66UR+mD2DCvBnrPvsSKQ1hYM2AwQuf2Ve
VOw1b6OigOExFjrEOI91Sm3Jkju31Fe5L+Y8UKGthRO/ixivXaDTYXmUKGyPSxsxCQux28eo+q0g
7Bk29TtNJ30OcXpkEfKHior3KY88a5POvTVAEsrmb8AtcqJLHhokaxtTlJ0Nv/ou6lnWNpEQA0A+
V2TXk29B9NIipse3ceIcrXcu2NCTklJvNQl7BBa7Gr52mkZuPLSyfhu7JqTbT2fM9pqObCKBV8EQ
iAAv45JWU2e9nSkrKHFZzTzRPFtg5CZIhxJmt/Fr4xcDUYsxordkzpZb22mLYVMuIxV6MRxzI+iF
37Ndt7vydl4bOII8KRlXxQKfFkMrFV42uAcoJeodcW5tj+hgSFm4wUe7ND0xLTO6Xe2fMPpQBdKt
xHL8BudOfMTmDMyJFLMDOG2JiHAaPc+VNiMAtCFtOl51nmPme8fK2vsUlswbWFAOJczfxienbvrn
Sab6lfCnAZec1fmp6htTbwVT+Pu2ymnl9kuWCuxIQ/acLiUHIiPl0tn2bFRvFYCf69m1vJcic6Z2
a2EHsA9m5w0vrjVncKkqnUfBYpCA2AyajYumcDzburUVv/pYyQaQV71tEbNZZ8ODrbrvRZskrwZG
9te29buvqOWopbkhIUj2rp1egjnnRMgfl3cFzKZvHG8QSkjd9F/sRrVffUpHTIH0xK3xtR+SiJpV
i+PbJrSLhtGgKrJHCj+cR1FWxqvwB6vGzpbYXxfTiwwOwCaX/Tx5S7qPVNzfNaiNZFrY7lzNY1F8
LuM0PcOfphZiamk74kTffvQxgvyeC6sgIrCmR3Q+pB2g7zU3HrXrQHZsxfA1p4H9mwDbgTOInR9z
Qhn33t6TBdULEJZyds0Ty+0OX7/zCIeuGa/91MX6mta575175Kl25YHZn6MxxdEOpqx8TxiTkzi0
IpXexiBH3a1ZDfb6ACuGfVwu7AeLxOEPSnJuHD3NXF4DsCKY4fpd9azsnt16LUM/2rXCit7IAcjm
oNo4+8Km2DSve2ZAjCj7RFi71cG/3KuR09TGjzqd8/TpGq4Qc6aWxOSxzSQYBhO7SKcOyW5VrkRo
bQtnF66S/QbcmwsUQLNR3BXmUoVXKI44HnTWKe8Ok2O7/ktTLF4mEA/spZhTGPCzVmv+sh0bCmZ2
FqRS8zmBbHIT1d5sEquzs664/CEj/X8tlWHR+jOt7OE//r38WP5oK/rxA3+Tx+RvNDzjXKPPGpcc
etjf5TH3N3tVuejf8jzhWmsV1N/VMf4KWUwSSVC0GlMh+7/VMUv8Bh4agyM/yuNpVdt+qWf/s7r2
Xz18eKQ9l75OrEsmZdC/dnKlk1omwSadebYovuUESM+LSnzAdf1AZ0ieB3OzTDduKcYLgh7tX3j7
frXxS94B72U11zt4An61vikwEMyDVb3pkUquK1Jhr0BHpnuSKs3+D9/Ize963x8rvv/ppbAZI/9h
4VpNWTjDf1YBCwNoXDsy7rTKNH+YutTZVriLAy1z/y/e1T99qHQs8q4s/PWCZXqt4f+jT8tqWGaa
iXmZsNnbdRK23Sbzh4Ity2JX+4WXfHAGr5BEGmP/gzntbP2uR+PS+0ct/x/f7Q8v2D9ETwpfeZcM
pdFVUVFxUP7ydtukjzjhM4hfwiGtjpxRYqbBZd7bAfM45W/YIjZ7UMHLuXVnWsIiZYrNYGX1k5Ur
ypQM7S7v5H5bc1eODQrIn38dq1ft59/PXa9hi/iGTcfWr372ZPZySPSMIkt3aa9qIx3wIOniLwzB
5j9/67iABRcvgvKPBv2fvwrdp7VPso5YkcFMc+N402xvkO7IINmNKV7cKUqIrRtEkDmE0iMjhton
hu4W6n0sWGduV9rKrdZrqafWQ2XsPCKfedAXqbhP2wqbSM9/GjBJlbt7HqDtNeTRjpTIiCJ7ABlk
Whi4mYjhEanV259/ir8aq03heGvEQhIeQbwBCv/TlYa1u5hNyWjU7DkjOBkDbs3tthl/BM+6eLz5
89eT/8kLwo4AwC54wd/ZE3+8tCM/7UcAd1SJUE+g1lQW5ZjBEPaBGWbfvLC5rzwbijHbp0q9jMI5
Cw/px+sOpVNeReuH2BrDX1zsPAx/upb4FGCzUiyCJ1JIojo/fwqubQjbGGaUa3wm9zVPMgaD8weK
vodtjENurpmh//kn8ev1S1GjY5u85HqHc7f/cn8tcC+nSGGdhHdZnWJTZFQutcPVv/4qzEl4IYpG
kVZ+eZU+sckEmBwHKE2HXjt2FqbJ1vmLz+8/ey+sAoovlkENzo+fPz8KeZxwKNdXoRjiJDmSBpXv
5n/R1PqfvAprnMe6tsbRWO9+fhXtl4Uxse8joay/F8oav0ndqPe/+MDM9SP544PFdIXDy0gmUas5
/ceD8Q8m2Uk6bSUHGx9Az8NexKOdHfEC+PUH8FZ7O8D/fIbhk4tjpJRhBnm2uPYukgNGQzpT8pF9
GXmMaxsAJ8cwkbnVtYUTqz22DnEm3F0do9FOYdneMpbogO9OLTTJhBGsfcthWecXppN71iV7Xn5W
9ZqmMUK7NUvPjAF1O4DV6o8YMUp6GZq4q7FvlerLAo4qopWtprCessD0yG7c9w/4X6Cs0Zjh6g3j
JfokmijFjGbLLMWZBncKgiS9RtxY9bgm5ClwoQVnyp8N28Il0lF80l7mcdEvd72lF/FIi2BkHoa+
6QhG+LJ58zmnRPumKehKEp2TFkc3ya0MmRcBOCjnVZjUSCt4HjldUJ40tDOZ1Nr2KDCH1fUsappM
OJCFUbcvwtr+Auczw1eIjtmfw6UeyNeWdiWDLqet5wpsmwZGj7gyU7mhkLtUKOMHz1l6sekAZ8q9
Mfsk0KWasaTBb/U055++BMZdNQrvGhI+y7ckTMrQOu+jbTtI6yhkK5o9RLyKGKxUfD5Zay8nKKN4
3kQbCfhkBeoIAjVOxprKer0H7MhQLkKvpa4tLyh7mR07uu0mzqb4DQv7mqkArs6Ij3QdmXUevq5q
xgKxpMvwMmGl/WhGa2h3bpRm/q7it39shoaLIFfqjvoMaXzhP0ZZShZKp9g11NlMB3Spet4lWQiL
FhO2uJqqlK4POZXC3/vzRGiX9GF4MjHCiTPIOJL9XmNl+Y0xINTuZWaugcQ0zrDBYTr6KhufyZlR
axhi8GKKF88aitcwIUq9YU+aJFezhiS2cVNnSq9ltegX8CO5F1AC3ibHJvFSOnxFod8HS/d4Zc1k
OCYSgnYQaYd6j7HN21NFTjXlg7epOuJamuUuVIaMt4PnFu520DmAzQEnace2kaAjZgzqLZjMQZWI
u86nuKQw4n4fu5PML2omTrSppNjwRqPPXvXMqrWiUCRDewdW1mZyNbQB5Gd6KUOQ29mWWsDo++xq
Xx0d2nCaXTEb5iucds7JraiqCWcKAccAOFp3XeipxI5jRWVzTkM9DzfYSGzuFKYMIHQzM0T/1I03
0VWYSytwB98N97R1OcmOJmkig9Ti0O1iLrXRXRNQUdOhnKl2vGH0ar44hq7rm7CdoxAFt7WTszHX
4YnsKx34PWMwzSBjKOMtVZgotMnI0Y1jqzG9pGMLLz4baFcKwsmVw77FsfsNPWm8teI8BsFlhq7X
UeWnbdSSDB7hXrWd4+zqAT/DVldoIoc4q1UDn3rp8oMZr/1HSSTpTmrE4FpHr+wJovsYvk9JRLT/
crFdlDxifxIKG+U7igh4hOV8Wny331ll413ouh3wnmDpKOk7HMrrvGUuFTR41JCPxkItN6DGPcbl
plbvIrVCeVDTnMR7J53iZ5lX1FLX1GC+Y31zKQfFG7mzasE63E8+lTWl32LRYaJ2wWgU+rXthlfY
ajz0J87EpPWzvLWCKdf6mOQN2QORNuh2g10694nVqJPhNf4YOCJXV1ntIo+Cby1GHM11FgVJjii2
FdSpnE2GNM0VeUp2QymwTOtkijq8V+7COx4KK3r3o15eG2px9anwqnnEKJS3IjCV3y8HxqnMyVE6
R30zhN3inGynVrCQ7JGyNZwEebgp0De/N7Y3X4iCAc1WVRmY7WGI8yc5FX61o6+1OSxoQ8x1ytii
0M/3cAfaaVFsoV47m85d5JeFVk20fMNuxy0+KEduItMuApos5Zl7s7AuqdgwLmjDMxc+CL++zQtt
ZntAb47eQOFD2F1chnp4hiTNFamXds6mmUzjk3uh/ToTBvhe1ZWBHLdoC1JjQavBdpiw4LGNq3HT
ul6oh804RZTlxxkchzVTgYom/KJvETVd+5uvMkApMSbTdl+5A5ZAVLqOmpiogGyN8SCjtQNG+ZYR
ZvumyrENKTmqEonthsE4Q+OiEbsxrUdz11lW9DVlcSrPKjJx2tpGReNdUznGlygsfD8o+rm6D511
VJPKJObCyfvkIesm79Gf6vCz6H3gmIbWprjkNIUZ1crmpDwsAOs/W2+I1YlxWPEEkpWjjhm1THPj
qWRe5SQh8zFt0F+4CcOmuULpbS8NbmpN+ahb3zi1gwkfu5/5mIdxB81TFN4L42zmxEZePlZZq4Cp
UyzPlFSYNTzFqhRDYIfOPO/IAVnerVun+XSU/aSyA6YREgTrB3JtlW41ngkkU/YVe02/EhL0+FbQ
S8k3wVgpY/U0cJnzVGfyxfRmseArr5mKzik3xVAMFK9R5s1MR/bCOFrs+lmmaBKcLdyaLvaFDtPB
w+Jj59i4Q6mLa7XIMmHGl1HTtOnpRWKS0cwGNKZauNEN8lbJEAMyYt5sCal27rniz+ihnSUkSkpa
3Jm7DPhfBPR9cqfeO+kWVTynWcUKecrOrUWO5X+xdybNdSPrtf0vnqMCiR4DT07LXhIpUc0EQXXo
gQQSbf56ryT57hNP6Youzxxhh+NWqErkwQES2Xzf3mt7ot4tXRo1NcCLPAjq3ePG7h9Vja7zbz2V
55/DqbjqhXntf50Mi/LBv5dhbXHe9ZSXfi0umSSL59pS8JcwMHGQEj4BySa779mzFv2Fl43pLeDU
4ETGC/+v4pJw/8L4i0fUoexjzPn8umfLGimBPhZWlgBkWVSFHO+fFJdODt8AJxxsm+5j1ERse+Kk
DsKbIhJYo7vJHpuzIFH4w9yZ3A1Lr68Ud06Opc+fxAdxN5yYmsfLs8Ug5iJK8BZVDTQ/FJVMsRvP
znmfQvsrhRKCx355CL+pJpkj5S+njMcPNKI3KhchdWX75MipR4hHnP52GVy1I/4QJDLFQPb8GlHW
rhQVgk1ArxwZC321+z9/9u9ua+AbOR1VRW7vyW1NZpGjZKZzaud2tVPsAdYjzXkCVWn9pdUrt/Z3
n4ZQjwFEecEXMeK+X0/8S5YMjSfbnYTU53y08OrlOOMiGW1mOXbTKwWG391XUwwlFy8Ap2CfHBKp
uWcUUthxhAVeLQfR6ADxmq28f560ISYq+GhvS3JFXvnckxKCeZ6YCCi2+gGFBCqiL7/lFMAK4yCP
qkQgDe6Y1MsBqGrgfkv6Sm0Beb8WWfebb0quIlVXU5ZyqCW8/ESniVQf9fUOHmKk6ViE8RmcKXld
Ug/bVX4prvBQ6J1D3/iVokLgmW/zYvSS/UdpGU0m/4s082QEYaNvvaV0DtNgsctel16jVvEcRB2j
0XfMoZNcZ4+ij/BRACKGLDinJGy/tx4FIvOjWKTzg/WW7XdFX8ioSQQQKKKYjcRE5j0bMRp3SE8q
o0JB7ZwSpSTG5usMLzKmPOR4b6046Jfj4ihRf/Aq1A+biHWS/DLFUWWPrh0NSbAkUwhmqgFCPxfT
bTa0w7JDIIOHjWFhb8a+wlEAWkleWE6bk1VZVEgO7Tykqw1q1V/3S68SB0NeODpbK2+hm0+daNtL
SnklHamlXwdjN/P9DEkYUcqr2LZw9qfjKr0A2YMLr2i7LMVU4sNpAoKvp7n+jhdy+VT0Vh4cc5GX
+FE9zANTLP3D7PUIoiW5Gh6qf20qUE2M1No1bhbEH9DxshU325l0KoxUTdRU9yaVkbJrFeovU4uF
fxt6TOsbtkwuknBVtHi6rMrnGNiWX1Lk4EizYRM4u7hrxIdZCg9QslIcm0sroEleRAA398qZOPHg
YOEAsy4wEemOe+e2DgaMotOAlCGKi++08mhHdmRH6z24iACSXjEBtGu9ybt3MdcakltaNuc12vGM
Ji4l689AQPGozOvki0+xmyn0Pcg8wvrGL1Og6ciUxNrui0U12T0KDmTwG9aLJAE0IVP5DnOwbV2u
HR5CiISjKupkU05e2X2yynQODxD0suxmgt+WEC7QjF05w6gdvO4NMAl68AS4e8UBWkfu0/qNNMqV
dglm5kKC/eLdag9ReYtOPM8uantevWs2r63GABOh1IWLV1ohZQ27qFPkVdAEPtHXG7BpESQ4dHTF
6yBq8120Cn/97ADDXa+Q2jrV1dy5asbPN03dd0ykCCm3GeS3VNMaHyYMWFHPc7kRXpKn3+zRasWd
Fy2Je4gqSkpobWBk+zuUtsv8SdtOG2xkbPfdzqHRmnzm/aKfWo62k+7WcOhLXH5t+HOEy9ltiqEs
4+0q9MzrGBNnT7kGG+k2DTBL1ByWYfKnLidAlwYtec+Bt37Kpnh+v4LThbpMHhWuRsmGfJMnjXWX
RvP8Sbp5dzt6rNRb6C/w0Pp4kugSqjK5rsI++Ey4YHKsNfHbdLBJeN+sVoFNjyOOd2NLRc2mahdA
wlSCLAiWATEPV2m0gFeuilXcZYEAVe9W6zdLLOIh5oj32UVm9q1z4oVcA65p2OMNr96mGM2+9gon
dLkm8mF2En/a2kBMh8MSdRO2AkwpqK7rwHoXdBlBuC1JZ99SoFQcWpPGu0O+IzuKfjH3UxfFfJ8s
Zt5B3MMhMlGEU7hO5ktMn5H/AG1Np7AacYohrqIL9qXL0TS7NJGTwG7O2ZYXn8XIoWkDKcf7jgQN
P1sXFDrbkw6X7+LMK4kdbtB46LgDPkvhBOVR7ReJtaWvJu8lrYkV0xr/2GQqS5rdnMv6viTS3fCj
Kwu5SudIGNyUx4F6phoDreUlmhwCVyb0up2SBxdTUlD7NXHbixklCg+HTPf3lt+g90m8jEDingjb
TzIqCTCIMYUEux6TH4O9i8PbIU8XNKFRlzDePa/+oqZCxXvQ/Hl98IoWa0UQZpbBHGvkNrVq6vYy
Ibi8vkaQBUBkpmbD0ZzzwHVCxxnFIkzZW0XMGzxvvtZ5FEqZvcmjIJ/3tYqzttzxc1W8ydForm9l
PyJqdMUo8WXXI8dY7S3hfOG1tQiOyuFIfcBa1ya7lu4L5iLLAUfodFV+7Q5lkryPCSrRB85WVc3s
jjbhDjsL2r6mC3qsY9ZKukA9KzfdecXcY8/uggVaZIbyYT8T1KKooaCjTH9gNUvjD6kM0/Qqs9FS
HHSm4+oYhq2Pv6+oNEcrQnOy78JTU3/VdwhdDHvZW89F18l4Bz6BkkApB+ldMueGOS9iKyPWacze
Z2VpKfkN8195ZTGvWfuE/SA2/Niy7Qb7owREz/fS+pMao4ViZ5qkK8uJh5PutiwSAiem0E/VnoM/
YgF2Kv2Ez4UsxwsCBYrq0FlxDpscnGVnKJoO3homAk9JMAEr/qlpnjAsU56q853M55x2jI2bQDL1
lRufM22Kq+FnJrPsFq9sfjmEPUZiEM3WdwUh4UwQA4xQQ7RZcaSigxNPrIF587ycEN+pT8N16wR8
1KH0feATZGL3l7R8kMcIUQOeVBpZ83ZKukUdEeW0PX5/L/w2RR0n5SWN1VHkg+XvF0rqnxEce/c5
LF/QnEgQvqkV2z/iVdUBzmYp35ex6tyNl4q0PkvtaPAO89Ik90EFexGkcwqZ9oB5b/nkBi76EIHW
8NItxsg871lX59LOpHqz6gobcxnmlOBhTkTLDj/IeBUjc9LXc9EIcecuWXRPWwDiRCTDSO/RXEVq
i95ociA0FFAEZh+M691Efzk61x5haTuMVSXZHqUI64sp9Kb6ukUh7NPM9ocaBHGqg09M3lRTS6vl
RC0kIPDtvMThdyIa/E+dHuIHui2wmA1LnhIpTXC38apPCbqp9cynkoUfpHebAGBC0LqHISV8YrME
y9ARZ1KDzYbVSfOxZWEiMwQM3yOV3CeIh1keXxmvz0xPgVB2XhNo7lsVmJjktJ3SL54frtDCLc2D
ndj84CTMrC+ODJxrVQmENp2fUS0YWuQqCAAD/d3TtbpqSwzp110z5vO29LLQOgSk29Rbq06j/iOV
3ME6qFy5wdclWuPmGFroos6SjodzHEYNRN+icDZcqKhcyovFipg42WDAWM3KVaUHeLNZDmp07fzL
rldB+z73qSBd9eUyZZd2vjDNbOhYSXdfjymG7SJjK7FNsYgpuh0WR6ONMxclI6/LvU8ecxW1Ohr+
8dYtPYWiwUYbu6eenWRs1FR6YdB17naIM/k1FJqeSRo6KxvSeL3W6xT1+z5hKTJN1TI+iHlds109
lEzDBaU70WMfcVdrJ3HzBt/nIActgffZ64nlCd00+Vm47dQfHaJNsPzmWV58rGNXorfFmZBF32JM
G9W+Yojdw1tqv1qItvg6CP76jWOHFNYQgNkPLf4EfdGoIaTElwEvmJYqvxlmsXwmZLu+1Zkfu/Nt
XudYYBwrruOtanLOT8M8EOcG2eGoya+1zsJCZTdNXhZfgsBtPvoi7MNt7rljsBvziVU7mtL8yzot
ABUSr8o8lICuhLgSRT9pBFTvYgs/xyFu+/5z56yFt0XLZVubwBu8+ko7xfomMx0ijOg++sx1LeGP
l3LhdVceUixHTChoc3Tpw5GA5gYwSdxhuala5TzgJNIfK5hlVBbXMP8eIXNETAtPmmdo+/N11nUK
e3DZRQ8j0SF3sYebY8Ojt88G0RbtfkBe9zavGztgwe/tM223FAPyOJ0HzOnC+kpHsDufZBMv24UG
tQsAJLRT7Cll9TCqMX7rzY6P3hoh+oT6mrU8O3dpJSsM5EagbT+KtYXRbesmn7t9zI4x3AccLrAo
P8q86eXWbwmnQPxdJMr91BpFuDTacM+oxNmRIRhnI5peJ0ZFvoaUMw8u3ZYr36jMg0fBufBmfzUt
RoToDsFXrKYYF78wXSFVj41qfU4EAnbHaNnzR1m7chJ4okDB3ykyX94PjwJ4DHM0KbGN0WxZjUbe
f5TLy95I5zNq4+/lo6Beehy3Lots8cJd8Ci6V48C/O5RjJ+wkL+D4GF03R4rY/0o3B+fRPyPgn7P
aPuHR5k/Ind5Yz+K/8WjEaB59AQEUYOn/dEq8H/FwWE9//6f/xFTAPn3xcFj3/5oqofme/7wa33Q
/NBTfdDCgYmOjNUIEyTD2DV4qieolRU6fxnll6A4iC6eCgRFtWf5WeT+5dOrp4GOeimgfsB/eq4Q
+vFfNNcps8UAgOGW+f+kQEih8Zc6BOI3Tvo26+VjOcJBwMF//6VX3wbDio6qmKFSjCAXd+yJkCl7
w5ijZXTIwrGiq5X0EosNCGkCyflcu0F3n0QT4+uXG/ebgt6JYMpcC7ssEIxGdIeohsrni2sJfZ9N
MbG5150D3rnYV2TuDBf092frw1AT6XLtli1M9d08FAirj+naTcXHnN7De1KGczptQ1229KdwThJY
lNMGUAiD9Pmfr/Nvtww1l5GdxJ6JCPWjk8LjtNhhsvguAnzHRrEr4tFarplo3Bn1NN73XY3Uvjgi
R037zSSCrN8BCI/aj//8MkJqRx6VM8bQ6ZNzVzqQC36r6zrF4/a1d2l7HRy3hrLkcgIMD6i8l6Df
EYgh48vCnqoBCvTSRl//fB0n8DwfIQkFtMjQAW2SGNzTQmxSDIXjRXN8UePuz8RF0LIyb4JhrGP7
Uuapdt4PeUlaT9BRqoKBRdP0HMNMQggbrPAnbeu/l929rKw9Xg4YP1MmhULpgmt7OYoICUrhmrvE
O9ZOSIUqdaEUIWDOVlh+C01eD33CXJJfR96Jy04U5rOlgNGUeVu+axVdsbM/36GXdUYfKi2UXzcg
zTImvo6638srqtw1n6k+hOdjoCoEFy0d7/RYDKmPQ1+lRSgXIOpw7h1szn5d/PSH3qLQ9eereFSi
/f+SI5dBjRxccwTEDhEsAqCXlzG4lkZvJ/R5suK8SL6EvUuV/Mq3ycPutlS2ck7Bjt1hmbwJxwIB
MzDpGAzKZg1CtlaUROau+GljLcTyi2evWPHxWy0sAWIxsnTdOwSErZfpEFrBQ7YsZMGBzqJ4s5mG
sCsf6gKRBt8RI2j5kEDaLh+gg6ZD9NSo+m8PATRUrvA9l84LilYnPP2mFulLNYeq5JDEMWdG2q3V
tLbnrq9KrrJWorFo2KbdZP5bNRGAyIEBxXd4ALIVN9bW6XvD8/nzAzgZBugsIx4BYjymMMShZh34
daqVvpuvY+uAHBuoIh0sh4bmhUVUqMlASwOU67y9nLQyKzp20dikr70ZL/sISMvoVsBJ9B1HOC4z
2MkA8OdkDlvWn4OwMBRfYwWo4L+vq/+dwrNdXeNNgK7R5w7/OiyX4T5LTTgmhRtq/wNA+fkq5VQr
j+SuV/jwK3vRn7WqFr39851ibft1UQIzCrJaoLbjBUZxd6pMDVEBEOIEdhfoZhAdBN7pjGJEpkDs
1EN114RyWl55SU+nMT6UhwM+llRiRg4w9ZePZ6hc9pDY8g9jq+3oZrJ1HnxIitLy33gA/fSBG9Cm
d1M0et1Z2DdJdd1hZwM949T4C18ZLOJklTFUYCOTRpuLLht098nlJE4xl7NbqYNGv/0mggJJsI7A
hXBOe1+w+C3Z9C4gfLU/q7OOnE50oe/qgtMadaZQf4bylgQ/YqsIrh1FRAMEpwpRjBOUFHayWbrL
doLfi6QxpRrwz9Ymc/EE+oJ7iGkgBRCBX95LKtneHLekYpTJGE3vcO0UYbIdkCIdfb0Mzr1eA728
maTO258w5GGEeGXk//jzMHp8o36Z8cxl8PYz4iOeLDPNyWVwGrKtjvf8kC9OfrGUrng3zvRqtwW+
T6Ibc4rcYo/n0pdXVT4U6aXvEZND1F2yLMe6Q7D+s6IfPrevzVCnryJX5kPFYNdnnAV0gl/eoCz2
sPyhIjigYZjGC6nmmTNv1RWENoSZrHeWj/PuWHVZM6Jay0aEfz7ZWIeq8Krwvee1cPW2dbqSk91W
JXkPSFjLN4zsWr0i4H68lpO7yIQFlJXtZkir+uRaR+KCKINT5pF0Fj4M4RhmpAcjsIMiqmR5UQui
JhJ2qwAgNUigrQsBJj1z6E2Kj+Hq1gT0JhgHVYZQ5rBCnjuEM8qMfcrhiaNMp5uMmEBLnQ+JDh/K
NcgBgNRyup1D27jK84j6TepPwUWeN4Qx471drAKCSJiqHplN2t3RaKK6gz6ITwiblp8SBbEn7Nn/
tbX/zQ7VjJeTOxERmsb/8T+8lGaG/2WznLJ/6WXkq8NCjSJ/Z6tqLjZw/DsfEQeCqfMcv/lViN/5
w//ggyPTo3QZ0pgnXn7wELUpRioXNmNTl/Mu9lV3xGqRZgebjM7xwsvtpGKDLobhzZ8/+TfTUMTx
lH4wPVIPvv7LTw6JSkkczaxYY5xY7uBvhR/jpa9/6LoZ4s8hsaHOblhI693VLMWwLunWlq+8Lr+5
72xXBF8eJQPAmpMNFHb21LOieThUud2pQzcuYqRmIIoWtqNI53fEb0a70i2BSv356//uk33ObWYl
srn3J0um6BY5R5EcDoLaOZlxxDwmP/F3eiSazgFizgFbFzIziHSvrUcvVdTspnGwoG/gprMCQqA+
WQDakvCJZY3VIfSxPhJZqxZz/hHxRQ+W7BjbpM3uCA12WugeYVId1UTTcctimajLFnvva6EOv7sX
ZIvEHMxo1GOseTkUcFrgFc1mxTzQNv5VGSHorqI6vuocy5I/JoCLkCpB3r3y9E/3TVCfbSxK7FrI
BAiZgl5+rgafIbEQqoPvVTNgqqWJ3vfSUe9n+ngd+LwOk2APdkFThAqsYv/nIXB6LOVB4C0w+CRe
AKIBnJO3PtcUmtCfqkO5DiBeSMjspv1ELTuk16HLrbBLG6dR4UiKRV3kW2/aRZWXlIn1fOEyD72Z
BhnPm6SklroRBNkFhz9f4t+fjLk9Hv9PBZB/nFzh2EejtJKMK8xzAEtlGUTrJ70I6zwmB1B9siAH
00eNICr/+YN/d284qqPzD5kfqGCcjAmvziicrbo/SHzf70danuuu4GVKtoGog2rXIG0jGBHUGipj
Y3SH/nOFwMN5Z9dozVPT5/CzK5+K9oMzTkn0yuL1m11dbLZ0XBn7Xc6nJ4sXXRetvTnpDlCXym+T
mxEw6K9NOe9XQAVIgn2nwIPvObfuKgpYx1FjMq9r3b1yq/4+keLqgGkucCAaxcnJhThDOUkJ7umQ
xkFmMZZRfRtoC9G0jQNpGfOrby9Awws1E35MtuW+8Ggl377yxMxS8XINY0fpCXMONaPldFqBNrT6
HUCDwxhgItp1JV7sfTFVeE9mDN/RLlTJ9LXt5jrcWPaUfG5K9kGHtaqa63IJNU0pPLwf5lqE42tT
nrkHJ9eGogI7D3bEKOSk9PJNz9oahoBPMi+7kcDdo3Strix77W86G4AfW4v6wzgUzQerjVa5A0ba
O2AF/eYISBYNX96t+Svz/0lOCrMwB6ZYuGi9CDmiHHdySYs9tXKZuF3EDbvId4np+ZCQdQQ3WLgp
sPAl8o4jnIKv0Vwt14kO6gpxMqGjNMlbQA5VN3D7JiZn8OsERnLCawo0HyWpbih1a/swjk6cvHbd
f1s9WCiD8PFJB7g6T6tDxIGqgvUAGg9kabdAUzPX+QeyUusMkqNa6Ukvi1y+g/Bsyoce8V72tnHl
0n9G9zRYG4dAv3XevDL4/n5V7MMJPvKNac5xT0tnnmyk5QZ1fjBGAcCZGM2xYANC76L8jZNUUXAx
joqgM1oP7AvvCR8Np1s9j0ng78O61QU6BM9r2rs/X5hj5qkXI4+CKiutbWJ9BEavk3mMDENN+9CG
vgD8VQKC4URH5dPFLmcyqcPJ985aZ800MfHhUpcPje3MVA/WFAn6YZQ+/wrmIRWNooTWwM8t/pkU
g08KKNHS3sVKglbvoxBeiLv2YlXY34OAjiz2cBUtVv3KovW3FSESLjUGFkw3RFR3eqMJyMwp3trx
Xkf8+kObj3Z7aQ1N0u9BVEJlQHlN0DLkAd02l3++mYg9X95Nj3sYmvqCYJphw2Cf3M3E6ReXyaRA
vNUtRfxmKRWCvk2MtZ9/FJyxyPFbrHieli+5O3nhdF6yHNC0W3XRvAlg1Q+f58eaUYGWpviZedPM
OIGUZYpkY47aJSKazkA8zmxJWC4cOB+hjzxzSubu+6XBzPPTDaVVvU/tVvufwQGa30CVNLhTXhoU
ERdgk3u3FTVHseSOMNgEwr8t00bfuyuf0O7isvJ4NEoXcRLv4W32UMSCcuDX0nftC2jIYABX/spc
t3ZH9jcQFLzMNoFK/DiBVCXFLeZL89GJT3wrNLgGjReenzA2g0lwrhrjPWmaZuhkdUN9SmaRqYkt
KHwoFoJ9USo/pvDtGSxU8Jtgua2nMCBXV4JeWL+MtVqHj6I1ka4XXkBxiUl8avjzfrFpI7nHZLIs
kh5TXIHQ8JnJPW87Z07H16i7xjWHy8wqFYaCEj6HES/E5r/JEqOjAYdn5t9xvBP+WVSjP9PnpTfo
MD2E3OylemPVaOHcd1bspo6N9XRYqbbhH0qSokNL40vfPJ+ck93lbDm8YW9tQeIAzrynq807BpLA
uruE1OAKqKk+YaWcux1EPKPBCCeYmVBCRDoT9BqLxle8nUnfCr4yw6ia20uoX9QYIbtP+FsS3+Fo
ekhH/BgkurTY7gCfUxXl1i9uYXPPAToV3NjMWfTIib8f+MZTNhT6npKB4g0n8qb4GadFwXOSz+8+
SfA89FLVNbeEjF3zAj//qV31xA0K85V4v/PAgYhx76RO5d9Gyq30Pf3OfrgB4Jv+DGgNqA9QmWf5
kE/wyq4kdpXR2nCUHBMbQ7yGfUmzMcb9sBtLy3zoksUsU9sgacIH+oSd9U6gX+RrLd1qnhZmBmZy
UTW2/yFwKLweZE5Gw26k7zzeA0spuOTq6cozj/rtQ9jSUoQfVpRsOd5JB6pwfBwsG8oYIktNVg24
L4wpAz19wCkJbaGUwtEmivCj3cSxzmM8PTMKA4tdeIrc/cKGnDJUuI5ipGEJJDWa0MQeVu3lOogA
ttKUkBb2dkLbSDpEntsDNKs0nshQJzdkiJINlT8N/7CL8RMfUyxszAqZoNhL4nzDyvIeDUDf3ote
TAt8bzDnvkFDltCvQqAb7hfdWuaSwXWkbHqXNtClhjKCXHS84LDEdzyEpHjzamEU8adbu5Ipc3zj
d6W+l9HQcK8RrjAOyJQxf83rGDxUaiDYCfk2EnB0fWh1vFoS+lKeooLIg6FEQ1KFcZvfagn7x93k
TRB6ZwWGTAZb6JcNg83H5Ms/sJ013E5lxWXx8+ktc4fJ/JDH4Zn3lsChYsrvtAsPGAhVj7XqAbt7
xnUikMXCemCKMQ8995LeTGttz1gt+sItPkGeJlUl1vSIUbFq3+3Rv7ZVfFZ4S57cNpNTUzIsWfFQ
B0rE/D9wIRY+44jMPi518SVzZ0ojgeY0iemI6LeynsxqR3i2FUHIoYb4Lu6KPr+XDvbco+goGkfI
3qgwrhvPRbl7xww4xbdidcHPUE120QJuMIQ57RU6lJVo3OfnpH1JO2bD37aZ2pE+seA/feE8K8N4
2viEVsfX4zp09P8AVYzfwmFJx4898cOh2PnuTGNQVWuDmCvqWsiTezHLUe69lDH0ve1FZ12LniiD
5kDbMOrfgZqqijMAnUFGDI01tguRMdq6LIcxnbJdVBVufTYB2Y9vesqu9LIS4DDFvq8sa7Y2Puir
9N5Le4cLToqaQu3zK+FiMf5XT4P71zjWBqx0Srq2DlsSWXTWIx3eOWtv3qMZLc562cXdwB8IzzY9
H/JczVIZTZFYkYblfflAkJ8Zhgv6W/+cCAZ/nQ5JYtXx7dAhO3M3tF4WnilVetPXmIlw5YYi7sIi
hGeTkvHIxKKHgFJy2CEEBx6UXzFgm+4c2I0Q6MaQPFOfm9soughjK+KFRulN15eg4NzMcVINDssc
OlR2ZzCIEPFQRX1a2Nhc+MtEKK2rUkWZshfZ26qD8f5Va2XW6+e9kicSM10/r+VlVSRsMBtrNu9R
tq4uv59333SInpffImvNRuF5kUD/k/Jq9sIz26WnjRfKLbNeTY3b8WPhEJhJvB5b807YWpi1GLar
WVQRtZv1syFvhMdVQUs0t8oLzav/vOq1rpMnI648O8md/9erC6zMzJthYFwkG3xYAPBt7rpeNv5T
k6hq5sffPDjmjYrbxYyH1F9N46mJIot7WVQ2mxgUKCm/CgIIz2kLdJVX1g+yTKW3q51ooiwKK+lw
Vc922RI+LloSGhGYq5m3sosgZrvn3tO+lP74whfuU7So6w79bxm5+Gv5c3s5DF3PBIEFt+UHQloG
rCH24NP02tqJMnsK8bT0lWFtxg37GvPq5Y0XWMt+AoNrZqCnTwhLu/FIUF8pOkDEzSuzgPppXZb2
MXYXmXIyDFqzPNV4EbrhQ+n0lqzu+340k1VMSo1dfMkcslLKTaeROqYSZmqVtDXncHDOvbgZayfq
mRunwQxztxVmWVbNQl3n0LpwKcXNOpWCh26XsfkW7KgrbqRkSHtn0p5cLd4i6cSC/6Ah5vbiTQrd
mVvRIsm1LYC4s8Vvx6U/2Oz9cqwe0+OdarLQfH5WJbRDc6OJq+6ftwW4CfLhq1RrNH5YLdflZfTw
IppCdcWRdOvVg5mG8yzMzUVLz+wJUaWbpSfIPDIGb/ICTNs96ICBmzysQcnjeN575E7f8vc7BEZ8
yRqxdNrezX0XTLd9hIXPvZhivOcbxor5hUlfj3wdfxxbXiLUBNbC1oqwB+UEdNSZMFoPWbvjxmZU
+HZjmpcwHc2lPf+KsGaz2573EEy5NN9VA39zzRQS4aPV4TQhp6tFJkoYiFt0/XTdPo3nRrXm0WFF
NW/RsyBEosznstwaNt6Nm0+PH4cagl9ZUvqgXeJ3bVP87AH1dc6OHX6qQzNCzNfE5TgoTeDDWDqX
VZWqHCcBRjGQIZZrhekN+/42vw8nq28+xVkSdT9AbZt4IdHY3nCMQyWbT56sbPr6HTnqhKjYdt3L
6UwsErO8X1e+AhfssfPcFbR6yo9FZne9QC+fazQuWUeZswUXoeLxbQvDcf3YNa1bN7uxz3QP467H
mG6jC+fJuNfZUHLsAB/ktyS+aMgD07hnQJPS8QG/LjbnD7Xu6y6Apgeff9mFJY5ySIEg+pc9lv+Z
P6wIRkiswswfjW/5vaBvNtlQOQiLSFIeepKMHJ10G+4NFmaY+/B55W2EKMeuDrFdTf7wBpTvEo1H
ObWEQIRoyv13QlCwGs4Q6ZrPt1PoOgUQ/tb8yauEhEBZrmVt7WvHGes3Uk25HZ0RhR0pfRGF69C4
9OOJ9hB7rcgsSbadp71OHOgNJitrZAO78WzBOcK1ZV2DMiHfxIsWdH9qN2us/rpH2MjENzO8zYxX
YE2+TZ52zc9TtsydGFkMextysPdNEJg5nnZOLOb9EBVr8aCU9DPstYnqUrGHOlvVd0W9oh1mciZ6
bJP5yo8/Fg4aQMTwYxUGBNXHWtTr9UDqV7Dx4XpW9VZY0pf2NiLLYIg+Rni5qUTmSa8cI2EGdef4
o9mu1i0GXNazp0UOFLB5HdFNrnwF9+mvNHbqYbNXtbaGakcr1hzKOIAopoyns6nfkwPB+qRsVA99
4/P2wod2gXUlUC/VgUFLcOaGgcJmUj8eTwpyOsxdwua+Xo7SNWu9S7ItS9PTSdfxUrN6B0xrI/aG
FfLrcqDwS9zFzfN0gQijYUUYJXY5l2YA875YiHMQftZfqVoRfHHLOTGZxAbzU9H0mL5yc17pw8lM
7avC3bPuiwhCD/CHCOXvT+arkJkdYaaTDF+SNQgqYr7a8nFPSpITl/msl7ADwqUe3DQyEx5wwpA1
Q0023zCWJBHWe6eRRixS1JZspkM5ekUP/iWQ2RodY1Rly74d7aZ75w5uhxE9H7ltzBqMGt9OSod1
VciFTvXzMt6ANWCOJJno8b48HWOIpUhFtwmCQBECYtzmiI+tgZnNxkvAheks1vyU2yLiOnOepuWc
fSsHpKeN85DGlGx6yzWCnCYmD5kl7GnKG7IqZj/zvLgm0sp5IGVkWcbukEJoQfaeEFbAtvhp55OT
lsKcB1rGbBWgLZpJdXjarmOmN8fBlm6NOVCAivLp17um1CCws7HSRWM+skBESpiNlt0REgDyPbfi
DHfDmqzOl9WKF7hYPjeYnHpGSBTf2V43tClEb/LwfoypGpK7eFq78kznGbaT7VRYE6jCmPFTexsA
1mQ1p5QoBBB/AnyiH5QJbHJgcAl8yWbX6KCylMd49OopJ5duSpOVZKUSHIgOtKuPqRxc/Z6tlUaR
q9oYROHFSqG5y3d92eryfukKy/7sJLVo9rjDHITPXRnPqSJaZVTEHHRzObaoozsNyRS6TR6dUfe2
chYyjfR3P7SL9yCSanHOrQaF79dicATdBN2Gx8Zd8NhdYBeagnM9TBb+EzpyyRuE0ua9VARSc9PJ
QOF4neipSONdoCLwPh6SlYAzS1VK/2xtmbGGnaql3biESbKm59fmaJYcbTA0TUONjDvH5hH0lAIo
nduiuiKiRemvzyeu51022wCz63kqEjydVywXaS7THMzM6TaNJRv4EDyA1cC4HxHQbTOCrBmU6umg
DpCZ0fI0/penPZTz9FYtq6bcCLSAeKgjanJKQ09Hblg1Zqv5vM99fiVCfzLb6s6uzS7ccofO/kzZ
QH7tpjUP6bB45rkftBvJed364VhLrFpogRAjz2BtknWXDVDVHrcjZmudF52ZLVSp++JqoERWvGmd
KBtBeFp2Cwh00kEZ7NZ0MVMGNV1zDrI4IPDxsYfKHKVYWxMuBIQd5fdPiT2DQBl7FNg6kQLwhNsd
yoWEd6bMR5H+ZF6qmLq0JNRpX3ZLvoAOb5e5es8rFWQw9du1twH4+ihFzhMPSM0ND1DON2nZRjrY
wO/U6N+Rfmt7j/pyUT/cOB7VD/YSY/EV41VX3OcFJj9cOlhNi68DgRyYbYcQbQ/utDDovXE7atuc
p/J1Nron3ehm/SJJCOB6l/9i78yW60bS7fwuvocCQAJIIML2BbAHbm6S4iSR1A1ClEjMU2LGO/kp
/GL+QKm7RJaOeMp3x+HujuiQqkjsDSRy+P+1vlVWtfOUIiEhewcL1sC/Z81Ql0A64+3iTwTa6Qaj
/KV4JOnlVwrpFArHFO9Jvd6Ospl0JlJodjl7oyax+cPQusq56ES4rgSTYZY8qp9zGG+cS3kCj6hg
h4Onwcg2c2aT7uYbtiJ86rKhFckDc36sQ70uCj5O/mM7r3SxnjaIJFinL8/AgPOZlCReik3NK2Et
m38t0mvRiduOx4SfzvAYLp/hb/SO2s+2jnSRoqlbm2fQo9bBlzQ6LgFmZ3bUoW+2Yi1oNE7dtlyM
zh5ZLZMUAwEtjj2FDMzpp3iQIjB2tJZcJAZPtcB8BAvSexmOrvlHDaDQSyomcBE4RGuk5M3HEHCL
6wQeDKfu4HbDoN8tdULFHaFl7VxgJzK5bVDlo/E2sox+uP25psILfymejgg9520ow3p+DK2oIWEQ
m+y43rRo7rnXI30RvjZb7vU2EeOpMTNrOm85DpJobuuAJXBdNZVhznh1U2FRDA6kZhbcDD1RuP6h
A015X25hNIdAhWjPY1o6/pQ20oxddxoUIDImB/Wzlkcdlp1DB2STSeTnYTEawpYjRdE7BWZwjpUu
GQ5JM0wM4G6YnXkvGwGzcovIMmQ6Ua09rtUhnL6sH4lZjzwXoxMOvCJKo25kYuZN1/8r3YrPRDGv
sa2SMRQXPDqFgIOvEGlYBrG4EpPBYQVaEH8g0NLmCJBI6FtdE8w/KmpJBtPojPte1Rd5R73vaUny
CJOHbUzLhRWb45BilHHHybx76Sj8I/IIEdn874/Ykf8cnOS/UJa2SxP53/qkNar7ZwT3mgX+P/7b
Pv5aImB6esn2Xp0K67/+E0rygSaWgyzcpEZJTJFOp/Wn50B8IN7cJREbTbKH5NGiR/fTc7BmRUne
J9QmukODeG2W//QcWB8k7WLUwQZ9fuqi3j8yHSCbeN0hgpNCe1Lw27DdIkp9S50F9TDksfcV9BFI
/bjWOb1iWjYB/xMn/YlDo3aGi1WX/hQDGwpKGh2LP3uNzXo2k3vHFsoeN10j0SCrWhcPZgbJ/kTF
hdWcGixcFF1iB69Lz56o23SszOIy5AQ6nLYaJMLEh6I9Gb7okrRcc3Kn7GzGT7AaWrNsOMIeyrFv
On23SeKq8oLeq/ltgGtT/ZA71CVPRWS3wcTfdLcabf+rmGhDthad/mQ6dR2daXNHGCf7K3ycHm7B
uywVGLUtemfd0Yyrmr1aWrf213xeZv1iaRazPnG9QUMoH9VFvZkM0VcB4SfDs6t0icspJbboUKU4
+056pqqajYXgbFkQIZAdVG/F+4oa7LCRnrL2tRw4p7qL7BAVkJTTnuA6K6PtCuM2/droQZeDBHfO
pmREnmEPof1UUl45AqB3TF9Dtu7wOqcNZwR9sT9x8kLlurRGfVo5Terh0hy86sRmvda3Qx83XxYn
Kb7qqTlwMHAbZx+FGnIZO5qLa28ZF0L0yCagiIZn+5NIjfTJIqKu2mhVnZzXultcSUndlsIdLmOW
9PU4My0RvfeonMOnvqE4BjvB0T4xR8cRv83V24BgF2x+qZlLex9XLKogs0K1J3EsM3Zl6IXN1gEV
+WilJEEGlLbljW5w4GPuNkONRXAqWWCQZRfbRRYyPBlmj6gvUZDxirq3ZPMcWeqxK4RJFDDPpQtM
T8se5qUqvtSShBy/gbeh+YR4CITwE0EDpG4Sr1xEKgaqVnrDrmSzcQipDFIqKm2r3yRZqZGRoxb6
oOARsO4yso4sVoivMc8n8QGwXCJ8ZwD64KON5O4ZsUaVBtg8PEGHMgG9MYzvCWtXH19i6kwfBYXd
9sBCKJ8G17MQ49lm9+gQJ3ivhNO3W6LUQS2OekyG8kQA1bFul4pEsSoVW0KHqisdCKGk+W4nTz0Y
rgvhQqXf0lOd6sAsrIlsLNyYA2f5qPiusXyRpjNLs+VhFPDvhRjlJxlaGYSrfCC9g+CYjsJV1Rl3
uQ3PtLIItPI7arjA1KMSXWcV9tlNzVpGIALpP/Ve9OHRGez2UYyogoIos8J78pOIL3c7Z14owOEp
CcZOiWddbwkOcnVESH4GNNvycX+Y7LectI/3I6vzd9qBhKknnqJb1IKMI74rY9nFHt1CEjCcPnpW
OkmeQTSY+G37peCBJnrbnIU0bPV9JKiOHEYwkVnQclzikdCummkNo33eV6hgb5aq6sEEQN9wd7ga
9MRvKEQTn5kt4UzZKPmepyXFf2VRk9yprnbXSHNr3KoGoZg/DiFJ3oS2PFObDodAy0rzeyhFmt1Q
XRyfJbWM57jRW+kDhqtInvU4tQR96Rr3bmbJe7sfB0JrMsP9rIC+2NuRwGSsxWl1yR50ghUyGukz
CDeytcLF9L7OTofiViLm6/0VcXTu4IF/Ei179+uQnNsaRFtMp1sTdnFaNDBwtn00aYgXeCwHE+jA
QVFvmzt/tD3tC+0w7aoGCjV/jgrLvUcvDIxtGZRD/JEVA71YQieQEbV2LL54fMlo9Sbiw8uidgi3
EaYzP+QD8rhTcrPlgVkjJN2bOpID2K0Srl9xBLyDg+PmF0L2ugTRErrPWdvx5cq+w2BSd4s4x8FD
z9DNEu/RMEe33EXOavrx1Kg+GjClobV4abkL43qFcg+KPbslYuY0trbST5Y1b4eItO7SXcJoZVCA
L6aSz94zyPppBu5kZ+500qqhHgnXks6tXU3EBQ4ErX1MhnAkQ28K1TVdmFn6C7JglFVrMY6k09y6
qikOef6A4oyjYLc0kN3sFqBqgvgWHkaZw80KR7MoAmo23W3qSkgjrtNmGHBaI7qAsQPohOdOopRD
sgNDCVYoi4EsN4lBUZ67ldJ/syMOjoHJRLPsEAjN/bZ2mNT8DuZC53OSip0NFpyQNxrDa+vnRpvK
exP4DbOkpIxyjst6jA8R43M8tDU4UNDamHeCrJFo+tqysT43oUbkc5+OZnYcrXm4k+Yk+iAe9Nzd
ZYaB8z3X6/QbjJwI53tI5bg+G2CBGJ+nrEiJUydpx/a7PBbLVa3CVCfGjMUbjszQ3S3pPI17AI6k
j/jQmzSau9oIhAZqyUAMecO0DMEwJj4lBs1LodO8irpxfp7crFCBRQK1ExIY3RRfqAuYnClU0l+Q
EGJk90BBUnGbG4TvMipgyG8Iju3nbcUZ4KkhSgVuuA1PCEjrlbPIhRid0SZVlXftrLgrOwErX5ZG
f9tKHNpQD90pOVPMufXGW/X6fkgb2/MrY5mew1zw0SFiLAQZobeB7sQ2yzuAlA7zwIC6cAeThzR2
2C06BYUv0p3LS9UpWZ9A5VE3YdzU2plGeBbPIHTL+yYaJ1Cw8xBJT2yMsO1H8tEWAs5EY38voqIq
92NjOWcRXnSCmEovwdxkKSrG/3xP/p/bcP9XowGu8O3/eNcdVNSGv7a/7rvXH/ix77asDyvBGzks
/jpEjH95fS323aaHJUHHQUFT3f1r262x7wZjZwAYZ834sbn+175bM8wPFjxJl/gKHeTKP3T7vjgU
/tK5IQoDUIgckG0+nCfpvA2bULRJabU4NHSjXjkks9kzpn0XLvWS6NcCS+IuHHuYzhT2hm96SSwr
KNnixixbu9umSl8OVVk+ICEiPIoWeMT0SsELvmBJeGK8OAzkkRAtmLyqiAPPjuV5aYRrpqrrdNR2
26i/HW07/JwbY0KKGmb7L7Uqi7OqVFWPXljzNcqhyyaS1nSOMN9bNmkNlC3P9OV+jqV10+eselB8
Ye0W8acGfdedNopKwSlCaEQFFaKNjsWd2OfRXeVu4V0CIPTb5ClHe0dn+UY4uN5QWyBk5PmhgkYa
vwrxfrGExF5hzHlBogE5XsbtQsrQqQ3FNg1gZblXFRP39y4b862zWEvLroVUsQABWHONQT+7mymQ
Pi/QaE6WsKsNGiDUBaA4JTfKLKj1VqU1nNJGtMVJNjIN/zJwL3889l8TKlbt6uvBsDo6LMB3mK4B
IrzxduQQ9fJmLqGOkGq5HT073JfmPG0dLXG3TZro70igX/xWf7rgGzGtCNkXyxGAGmAv4pb0jwXA
MfwTvuitq9nKdkratW9N7qneix1ViLN8yS/y3DxV4XxnhsOWalkwkZL+5xvxWq/48hCRHXMs5mBL
FswK6vz1IZqqnUYGPMIy+qp4mIrqVMum8B3o32+vYpj0FuH84+l7M1RqrYWbIWuGCuauM6UMtW3Q
YrzzUMVr6efLl0HxiWHCQl/E8vVGfClERrhI6jkI7l2CdZPK0gaOe2EEDn0MP8d9bJh+Yjbzne4o
/bOyHYLrCOgibJd21HOsg/KDHguOhaBmgjjSbok3HrlohHVChmZ0hjQLe8Qz2z6GngXVqRpOcEBs
x1Cc9zCdLw0xFek2BQh4QxQcixYYvtOZmCoiP8J8yyGH2ij4GjzhC1wwID9GfkBqzdmHo9lyEKUg
j+z/r1c/ABWG/scFa98n5dOrOtHLD/ykU8gPDtB0gMUGY3JdmRj7PytFBiHg4DFfEmxYt9Ya0r8K
ReYHtOUOzkraS4yxddb7WSiSa+WJv+U/nmHzT8Q/oVO8dXBy+FhrUaiYDT4bSUVvpqh0VXqJIj7X
2MN/nfKhjIIEHwsZgUvtgPIprEvbaE0aCYpQ3i0Jf0N1TDhLP9puX8yHrGvH8p1pbHXT/DWLYfvj
MzHvs4LC7EBd/WYWK3Dc6eaUAybCfVnkmv1AYyWn32SRv+JBufnkjbl3T/Kk8XPT9R8621/P2D8v
jR2Be0Hhzgb98WqiyhHEguJMz8s61TCS4MIiISdBP5/ol8QcxI9/nhd/dzlqfuueBYgB1IDXlxPF
hD8iT89dK085fcaq+LbKqb6EbgU1j2rJ9z9f721VcL2zv16PEffrPCxSzSHYNj03cBxu3UyvD7B8
9L274v7+fKXXc/GPG7nugHAGs+5RjHx9pThRNXrd7ByceHeekgV6SON5eMc7+buBAkOXzZs0sbS8
vQhZ2x7Eh+S8cvtqPw+psTZ9FBHebX6gzd489o0zblTumO98uzdeo5cRatKzIvdKGixrb+4jnTu9
LKP4PFp3LkFdWmInEOheu4vtXhNDPBwJ7B4CRKDadUjArfT/L+6uR+KTwQaD9+TNG+JJRZ9K5/pZ
pW9rSAz7aGzUOwvdbwanQaCYzRflKrglXz/CzHZpYVfxeeIm9rden7U9tN70asqy+NysVXf55+9k
rIP9zWsP1Rpcr8PlVlDA6+uZHC1t047OwUFVRzXV2n2VmMllpYvwyjWJlAC21O5nZ23W9ZmOb5PX
BrHgSEb2nz/Kb14TXsf1vwxhTDRvHu9QDrxHYXTe9bkRdHVO8mgPRLj3qvc2E7+5EvZHSbgSIBW2
Eutr9MvutlcUo4pQng1mF92LKUkPylucHQqU9OTP3+mtUW8ds7Rk6VQYAvSD99bDWGA4C2UqzhI6
nbcdt/KLRN/yCIxy6U9HeJqfZRiniAdjdBuh1sMOm4ky+PLnj/GbNwdgAd8WIhKbQfHm1k7EhZe1
Y5xhXp9zTiuwFuu4t87rJau3BZWwc6ztBfiCvDgUudW+Y535zZgmlonmC+sKAV/W+jx+ud/FEqdy
EOKsijL3xCRTdZflsdxQ1VE7eqnR4c/f9nc3ncKEQGlFP0hnmX19vd6z2Ax65pllOJSjCpXZBZYg
csN8Sj39/TiI6UxB/rtLNNc40cJS3Cnied+ZLn5303/9FG9GGRN9KHs6zGrq6o/mPEdEg4ZA4WAE
XZHfp19hmAMEXXn1vhNe/M7I+81SQB6Wzq6cQYe7/s1S4JRZnIwLkrupWE6zzrRPUIeayTvf8Tdv
Euf4tX1GL+hH1+3XJ9uNKtTr2jjTQr3bAtU194Ai9QAUTfee5fV3l6J3B3CIHdraXnv9UGW0DMhd
jTMyoElYHOJZKuKt4m6n0T2W9LgjdT7r7XhIzNnkxN3CvEu1ZqX62s2tHKvqwsbzcDFBNwC7Yit3
fudmrFPlm6l0DT2AQiQ5bOn6m2Hnlm2MNnOil6zms1G1K17Qyy/NZHT25DFO1wiFoydo8/V7A379
za+vTN8RFhMlGrZPhvHmyvhpNIiCzlGbk+xjmCcpBFGr3zqD0+JQyol/kTN4lFTSPwTldbUS7w+0
w6odChEEubSpxnd2Cb95CQ0d+yFJAhZRAn9zb4sJbS/0kiMYlHwXzll/HhWJd5Og09lABY6ulcRq
6xkzRXVjRHOM9OLzOxPB3xc3gHIY+0mwcKhnsGt/NfGkcbN4VSmPmkjac0qX8syMwvDCbhVZY7Ys
rzWrtvZTmpqnkzUoCvuipLswNsE7H+Tvg/flTsBr4GZQnHjzNtKUFYPRW8ewaNPvuD7rTWRPB4PU
YFxpc14HMxxRwuyxuIhGT55rEYp7i6S5wKCSfIh1x/HLwVIXLrzx996s34we8mReTkq47YmUfX2X
jMQsuIHiaJsJicoeQq9NP8/Wweyn/rwpvob6ktNxtcuNRdjxdmbGDaI+BOVcdXHjV2KYOaj9u/Z4
+WPk/lrC+c0BCdCOMGCz8LHWFM/XHymyuknLZv0oUBGSES+L+nJJWgUKlb1HVNf5NQgJFfR9+xWn
G3R/t/IOIfFpVzHFO/HOzuR3Y5mPY3My5DGy/3xb4xjblKaVOBJjFO2VRBDkq8mw/H5S3XapuvoW
oXp1jaNarcqxC02w1vz5lvx9cuGOgOUDdbbOgG8hLbSDiLMbzaMOdGyXJHCpXQODBGIBkT30s6MO
o9E+ZOgd3llIXiaPN5MLri8Tvhp73/W8+vpZYKDo9Vwax7RsmxP6KMl+iODwSTvXr3LlGV+MyVVP
HswE8PJ6Eh4IqD1QpQG0ze3Z4Kx8j97y93tBPZn7ALuFQqX1dlOVlxgFSJY4YndbvupYZw60CqCW
OFlkkWpOP5U+IFs8omHIY//zc/j7umqvHEdmE26Fwcr3+m5o8WhlyAeOrlGn190I/JYOV/b454u8
tRqzbeQqluACOsgA7+2OCWh3bTZLfFzkXF3MTjvQmtSyYFBDwveT1i5nOOyJo0g2YTZZaCVqEcwy
FtMmh3zwUHUWGZMlpovtnz/Zb249S41O2R7qJxWRN4MhD+vcUXww7o55MlVGcVFYHg3YlenrlnLy
Z9yXAS/tO1P56/LferKFLcH+lZFIJqv3Uh78ZQuZdcKNifk8dZ3MJS2qclUX1ONQlls6ZXWyoQYY
MeCwIr136ns51r0e/5x11x0Oe3gW2LdfuSPWiCzr+EgVF5dZo9F+GpOOsDXjc1uRkdAROLfFMHwF
fQsn8Kjsna3N7U7jOOHXmsouFeHpAX3O7kYSMoHZZ7ki9ECdF80wBM0QfVN6f9tDdzyd0zDdlnXj
BUq12tbhj+/sFf6+F6eISm4zHRO2KEyvr8cvViUCz3p5aoJ2PnFypdzNQuDBXoHPIFHPXKKrP4+Y
v78w6wWhxDJxcupag6R+3SIyXEiNt5xTvCPRNurdZpfR6Hxngf3Nt+KthHNAF2g94by5iJ6k9aKl
9mmhGeHlIC0K8A3aaRItjHwmnS7Wbv78rf6+oAPyWHPSeUHX+Xj957+MR0gril2HOu0QV228dhq2
eWw4O5ITzHe+GlsVftevA5AaFVteyoU8N77g2zp+Q7Y2umwH+yz+9F0T2WYVQEEo7/TSmcvAxQ6G
tiEsljuzZuZCzqMpcytHMZQHpw0h5aGUwHKiIbDSx2wxT9rZJDZ0mZq43/bOnH40RmL0NmnpOnvc
vlN4wHxffQcZWDwRzNM2N7Nl4je2enpWCEZy8XnE0ntGn8v7Rv0fbrkk8O+rAeK58zvT6cat5cb2
SPHczb8hHZWFX8N7G+GrG+lFzeNClxxjWd2ZvQlkXU2FvUXbo9HeavP8WxeZy1lhNGNLho1Q5BhV
rR6y4JJe7xOmm12i3sLHAgWk/8bLr55pN03HDHkFQpdqzJTf533+jKlq6sjZmZ2nSqbpNSdU/RkX
nnmFJBTMbVwrgrYj0zAeSyw30UbDOEUnnPLV1xTp3uAPmh5+seiHTX5V5rnYhKOeHsvMyq76nMwb
H/yvdksRwIz3ISK02k+Tsp2OS2pVY6CIloY5b05ESUYhujGUuCk3r8J10dV9dUgx7mDRabQnxeHn
U4daI/TjyfEYwQjHh60s887Y41pPnV0eqzuz78thg3Z4bHZpHDXNtsHCt2CTS7EVIwKXBAc7ii5k
0Yf2s4h1dQol17nHKtyN2DmiyvU7VDKLjy/Vs0i1hJUJsiGqSQhxxXisyK5MNj3VXrD3eLSWABlL
swF/WvccnIBlkSoCbBUdOEvhphXueNK2BZTProljDatdUlSB3djhx0LBJiIcHbvtJoMkfmmF5LTu
VTqMp11KlJNvYE6KAsdM1nihWvF50ATl0TZ0IpvWKzGE084OUY1sEuHAcuhR++3BOrjfbJQ/VlCW
HWOrFQnpEl5eDp95GbTKn3QbBoBnq7bbku45A1oXxQPbKrP2mX/Cx96O1wdTRiT4FsmcHXpTqs9M
jRNEiXkSt0VpxPdx20ywRdpJfCf5aNXvYDm5Vjkd003YYRHeFMs8AeJt9WWtV2HQZIzO9s2oW9qD
GwsuT3RLkwa1k4/H3G1yez8knJqxxA34WqJBeclpQtRHgg4qlamvYdpeUFtI2NS6zOZvtZO0RCgV
OTGLCNGNPVrmXPNrucDZzVWUeJuoWrCHGavA2W8ZQv3Rwua84jUkG3TPrBrkE9VEDBbACVI9cV6y
XSpGLy2CGnY/8vqi6PtNM3dhyWOoAH+VUTY8OukgdV+3ZPxF4rknCGMWub5DdxadWaO+IAF1aKZX
dhc+hFiPSJopo/wj3Ac3JlKXFBY/cmPrTOTe2GzG0o6aA2gsgqQVBlvgISjztgtK8oJ0pJLAjzpb
AArxkIctAqLw0XKitN6KTHezTaSIh9yMTaF1J2ZVdw8hYV3dRwm+4dqeTBOrR4jMxhfcSNIehBt+
hjBAmESD8djyu1EnToW8EaYb1AANedcN3pZNDt2N2KLaJR67S4YXGZheCX9oHVlsWTC9bzWmWGub
L6Ert14tC/csm0H++MCqx9kn4pct/0Juk2+FtfsYNVbMRojS+LdFZiYhUY17K1Ir83yDEan7QPC0
Ym+gWlOo5fANBlkW4cAmx6a9cZxEqg18TlmjKHRTQbEMSds2b0Be+LJet9lJYvafkj4jOMkYsaRS
88al5GMlnS+WQls+Cbdl8omAIpxEaUX6tteP2rNMLFhuo0WShI+NQbsi4ITjlTOz0Q7SmenXz0yi
5nuA1iXTT1VdOaLFGiknb7wDbjI+2KYyz7lTtuk7sZt+4gHgCgqlfmMmuSYCl1TRGYJnqVdbJCdW
unWd1Gv8UEyth47RiMsdmVfyxuNMi5qsopcQkFhunsGuXR48ZHBIurw87H0xICbwM9sgs8hVpKtv
8Ow2ZOwOLoSv2WJlWakA4rtNFM45oeepHcx8w/rEJhn2xrREfdcmi/k46NX0bZI4ELYwyopPsg+Z
iFLlfdYcC7ONCF0MA0WpOVsU2U4PyidasFOT2hUG2FvtGszaqF/pBDzhrck9nownJ9sJVG15PI2o
NRY011K7rFyzYwHs8vEEikh6Z1qDgWdHhJc5zTTU4PrkXFchE1rQLIuku8ZO+yxPeXKIT5dE7tnc
k4A4jAtrJbTVMNosut48IwfW+xPm3oFgNBO3H3DG3EFxi2K28ImGkzjHe8wYp61tj/fe2IKWGpJB
5gedetA9yuZs2PBe9d1htg1HHWc31m5nEsO2WtOLeJ+PBTq6HMEtBpayzD9lBkJo3LGh81HXCOAO
sFhFBWICvYPLW0iydwu3SBn0/WycsXWhbJ9qU00Qzawxd0O7AQ0FJoyoMWsaq6eJxk2Jmo91N5gX
S/WBVLY3HOopK0+XlO0ERL7sYzLSWnmy0QifGKw4PbpjvexPJxSVhAgnAiuOZVTuR7KjE1TFwHkQ
0GW1+ALUKGs2bIlQksH/mQkHSZ3hIVNOchhpyK+SZlGWwTQY2nVJ1jGqe9PMvrt0y2ZANJPXE6WG
WRxNq6GQ54uiv+bMvaQEy4kchz4Y82+tM0zjzpJqaM/H2Z7FIco956Rs4JT69FctwYSW299i1JYX
5DvX30ZwF1iikAVfWYXUHivhRQMFldIqNq1Wk8oGS4UakGHlVod7vWmYcLz0RiAtuiiY5elpsWtn
Ueg7FfsKdJLmI6/RT3XOJMtpCHxGuysqe8pQCMVefwjHusSOW6oQIa4data5wfzDznDmWHEJ4WrQ
yfQBzoRe3AvjEVF+nxLhk5Y50Uh1p5s+8XE4mSZsVwSM9VTPiYNaAO4QT4a+qUlqSmk0pba5Y6v7
tjHSEG0TSfWIXZz4LtGV891B2FkGkFkQVU1TYn63ejle2TQLXT82cyPyLVs5V7BzDGZAeP+1r+ZC
J3K55A4GoctuGprCyHLuLrimYZRFBtsiV9j3sZbEWBsc92ZZovlmpvB6KwxgNpgsa6xkHL48SbBL
WCdbt5sGO4jioT52pH6TxIgS486as/nJVmNXb7pB2LdTG0+3pE4JQn5MYmLQcISSBC3CvT/GdG/G
HZnVXXjdYPfHOGvbZJ+Yjh02wSiWNkG5hXMgKGXqGbt1e32usVeogylFV0rUkRqu5DjHXwr0qJsO
js052QPttjbyLt6zo2dOGccW24gldPNihYgtu7DxMh0kl9C/mARe4WWFhzxtU6bfc7sfBlLO9aI5
pLrVIqyEIHSV27hKmWRIrE6JmFyAETsUAkITNJJvVVb4FMZ6cV3nwI5rC8YuQWEu6F0yrVgnIfpb
Y9AmgK8Ci5i2BYm+rL3dUnRavLPy0TC2pp4REB/mvfdMInwNbwzbYLYpqoHHN3tFZ5yTPmRGu9qD
RxaUbmehaOgX4pTmJbRvSsD0n+qYn9plLPkW3oK2exjilBRxq5VNcXRJLlsC8jEIy6Q4an9PgfJ/
hbJNypEjeSYbKK7o6FOmzsBrx6jcoWWm8IN5kWcCigDFndchIa+0hKKA5izFrQ6Bcc1LYMe+xROC
LxdvdHQHc8M4p328fJlICPlsAQ44dfMehiHcqPka3r47BNXQ9ntnyiRgs3pp2P7Mw7wnQ7wIT0D/
3w5V6u2FpgojSDI2W3uhTG1bsvUS5xM356qXaZKe1IntnrHeWi9SfMkWO267nr1QClAh9mluVNeA
z4fbEmur43OcJq/VHbPukUDK4WHOy/m6YFCBH/XARfra1FflmtHZOSdMr+RItTPQ1oA0t+ZIGybU
fI9yM09/rqFEpJM1fVd5x3CILaC7S8SX2WJwHMhhHMhTSuGXfp9mZMgkiYl6VzdkIgaewIONc6LC
S9DO2QUd6fwZXqYOrxkV8X1l2kO81RID8XNkQNA9TbAdjRutRut8omTmGhyvGrJXq0Z5KnDxzQ7Y
cKaGYiIGIgfKyKSsQOttzAQx2Xlnlm71jCicO9kOhAkBuUseFsA30uiJkpYkMZVsmW6Td9p076i0
t/Zy1MPn3BjMgy1mGCIl89HD2pS4iKG2JQeewrhlfscoFJvm9Jlko8FvwYZ9dKOctEu1WPF4Jlwt
vwkjTsAnsgH5uxHe4JwvcHDdgL1fS/xcM1scSvroMVYt2U5WXZnIzmMEHT4MFqxTHoHyAATKlOxD
kwT73rQWAs8iTjUbDjnoIjOl9Ts1G7gzEISME5UKTz6U/M35PDbtdTvkxmUecmv80sywuSP69oj1
Y5LY1W0nAb9MVZH7tRMXmGWiXrtHr0TKatzQjN6NQi+eM1lqt03qpty7XiZEkxGiwG+y82TdhBpu
hog1Ap4nYLjlgUzZq23hmPfDTivs8tQmSzPeKbtnx4yiHU5Iwa503fNZbLPJXbWHc1UTsLN1qmnx
go7IrC+WqYg/o/ZSZywrWvURIa2HhQMK5uinmJQvFuZ48JikgS1BRarGA3aXRgR5N7nVboQreqs6
WFI7IzajTy8Fm39ktvx/U9i9drX+3Vz5m50S1ERV/+//RQPmL0fl+hM/ld3yAxZ93HSor9aWpaTe
+0MnJ8wPHmVPRoVjIpR4qXD9SydnfaAUBT/6R5D7Sw3xp05OfFjTwxlLUjchfDs0E/7nf3+lA2vf
/PnXNpDtvi77SkEUEW7OFcKMKIbGKh/81zJbms/sNh1mxygzKnk6FMq+NGu70ehmkkN0Sts+6nFK
lyuGLNMpdsjNkC3aQ6vY6cAAZEzeN7GyVFAClseKIofeVMcE/deDGL0hPo0nsYYzTyphncqVm22p
ZDnuAVRDnpyqvgqpEhWpYUEIlkwqdh1etpAhisDMMqMm0oC8JjYLBrnNdZl9yQpiG4M2a9cwnNxY
bpIGVeomUUgLiXTFIrpxSILsgnwakyuGf3fJlIOB0KbiMdGuhSbEbiiDFbk0Y51t0q5WR9NDxH6a
zovEgRLpyt5DramNT22SjvUBRkUy+/mMU4OvX0bRAaKAF27oGEbRbir0KDsVOtPDx9IC9r8vbNlE
pFiUnFOXyCSP0gH2sDrwWcUG02f+F97HtMJ+BJfG1RPOaGEzj5QZUycFsNB1ir2Ls5CCuSmljNOt
DavPwVOJtX3agEelJNnPfRYtN0wuEYtkphv2ckjgYrfuI3L9aeqP5aR1en81yBZYFZVwqGTeRT/q
TjteA2YrqQUUbVz1xWGCPNtSF0l6C9LGNawNDFvBwJfiSJa1pRoCkgRAS8K8qyLD10vlyR3AhpY2
OMgx9oJOI+ojc1bRHRPE9l8MramYpSfWafeSrZmRgz0GKsncpcrhJsp5X7YWbL3Kp7pglNdVQ6/t
nJJOm+3J1xnZMOUpnWQCdtESG02PldJVXuhQplmoVIgEqSVYD7ci8T3Mxpp4wbHxkpPZNvtDW/ZT
u2FH6bHNKmF6bVRqm9RNIzXJnTNHFqMKdok4BdKpV+fVPCbOFltleeuVhP340GS6y2jgkEfUO2OO
3E5pcaDIJQGp0eJexm07GZt2tAQTN7/qjCeUfiSfuqxPvN7tDB9++nQvZQqaza/ccR23AHaSHTvI
dDoMbRUCUHN6I6XB2jZUc9NhNveT3dkRdyahtDflLn3h0VaT+cUk3jrbuFQ/8baJoW+O3mQOqT+7
hemQKBZSYbwyWHpxCfwf9s5jOXIk7K6vohfAHwkPbAsoz6qiZ3M2iGazCe8zE+bRtNWL6dT8EXIR
Wmiv5fR0k2WAxGfuPbeb8sOdjehClkgSDIV6YJH3ZgwUt3sL6Yq7y7nWO4YfJJzSYiWZdUxCikfa
83F1i4u7sA+FuJInjvdLMBhDRIu+urC2hWT2/EuX2pe3pfJktUdSVzn/yDUVWKRd4nONXS7Jycoj
ORO4fFuJMLQvSEJKfc36Ok2itpFu+8csmnWO+jTzHkWvG3I+6eq2ShOvSe1fD1ez7PsrsUOTE5na
DJ76tVfVoZo7bVBuj8Y5o0jS+Mxso4M6qTrGm3Nu3pvjUjxZKT0zxNZsceMgLfEi+oI+aOtTbLyo
YHEPIe4OxVwHKQ/hJG72lM42YMoSlMlmBBSVbbBHa0r7vh4BOiqHsDRRq/zIoukudyoDUuaLSbUU
sMCKvnjmL3B5E9xWm1WExIEahRGeAmUScdxwjTx5S+I/Z6y7PZAS3PgbbYI7i0i10qRhAvx0tjXG
V7KLQTG8FS27/xHhWbkFoUtS+ZSP5rxjIs29AHir+st4EiZeaSzBF3yt3okhCot/IBoKEyBsEhyd
zEX0NtlmSSMrgjzqTabQGwp/8qvkMvcqSsYssLbAVxnHVyWzkY0F4/K0prg1N9wh9Y9vNNV5kIPz
phvcasTQ10nWgujvpxePNGtoD2ao/949IxSo9mjigCyS7jXPFufamaLHHqKx9kegSdVKO1wsV2+G
KLSFBFrf9QUQRvYZBx2uW+0NT5DR2DEFmfSIarEHbIs8ybKVuaAqH5vSL92tvQJ2pfbVmtlOFZqf
noGzMzYZlzwNoEGMLZqwxCEzt7NUcIO/BvcWg3GS4mCHDB9sVm8MJWEgoZjdO3/N5isY6tHrtkDB
CNPUgTeFH12Rzh0DYw6vjY9is7njl7FoF8tANGfUg6wm+jAb8G4vhuc9AYzJpb0jOImk2FK4a0DE
SiE+YK8Y8sQ2CIy2Z0nyhKYwqP0obBzz2xKD0WxdPxubU1fNrJPwdfH0w4HfV1tH+mEFVNM2v5mg
rcPeQrriQz/tpBo2CwA2ubPn6m6dNZrkzJCX8cRUw4iKm7K0SUYkPW/ZjB2NDuMoDz8yUwJbvU3Y
sF6SFYkI1XrVP3IL8F5pjXDphqTJHes84W3DTWk/VotrY0OAVMtZM9aq3BZWGqqzp9aSdt7Ne7f8
abLcD45cGx0J40SzlJsO/f39RcIlcjchEXKEjeAHffdLKJ8bCAAqfTUy1yB3NJdO/1WMAoIn8xFK
5rhMXLrvrVyHEnAoy802j+uK7mjXZaywMPZ0BBiPRWeIeCw4piPi7gtg1ZNfGBtGC+hH2kwS5b6S
PfZY8uEBLbn3rRtoAGYCTy7Mym1pECHL31vefS3D54VoZa6Ral5eJ6H9K4nDAfHssGx/uSbzqk0z
A6s5rZMVtBh2p/AH0faakqChmmsopvwlXBz5CJ+fUWOThutHKBPnH16q/qQPXy85OfKMPoa8e6q8
bHi1ibRKN6k9lyTmMPJElYv3XN4vMdK/GysHA1RnLe6cmVofdGs4hixXbKhqEcm20xy5YdriyZ1r
J4MqPq8PyTjNwMKaOj3wRJV3Hpcud+yJ0nqfkfh7angrY+SX5fBsuPOkotwW7QMGdThiWeC272Mw
DVeAXtj01YoYIwA78T2No/tclkntxKbozHQL5wnGn5f01H7gwJN9hbJERrqZmv1Kx+PTMeJp4Bvp
WFbkMxm2OwE+7e2ekX0yyM0aYkhr3Td+IRebfDYPv6jQFPzXMLP/cMDC25gdNwMEOpeSCPsgGW6Z
3zX4BFfdg7Cr26qm6UqMu8xXTQd49XkdIdcBzmF3FgVn0Ik/Xo8PHh/1NIQbxqJGugkWOFEbPL/N
60pkRnOeaxY6IOgCap6maaWNwWlA4hdmwWJsyEb2PoVZYjxb7JZAkowb9D6TGQoOewMI5IbpjNNt
V1EybsaamUIY82W9EsLOFIBOtfhV2GbPjyVW8j50gywXCQoYYGehqlWsDTOVSGlX43tQQS6YlNfA
I9GieBXp6kuC3KcZmbl4cgne7r9/2o5zkrHsrOxeiqjyGzZbrILdIOSJweAZ+rKRhZxxdm8eWmzA
9a7sVu9GsmRGBBP26w7h4sw+lxwN46J8yMd7g2ow33shI9ZNhyZzjNNMiQMJ7oxMMFwH27YakmBX
18b0PCVEcQN9olg0OLEdPjFW1KtdRTTp7t+WtyRepnlUcQfft3lvHahS4SZxnDzc63v23MYPrVU8
I9Ay/Vd0nSGDqLYcH5K20kAXpeyeDGmGNW9vGj5CsCSVvc+ZJY67ZTUgSW5yvzXccONNXT5f+snq
Ksb4Db5xsEXc8lA1FCFbuzLow6dhDQNa54ZrJM8U7AIPszoFFUs15hoIEjaCMtKMDautbU52gQ2a
47+mWujB3MUOiBm1S3W3vDPcyDt21YaZbetsaiBsEOzAxqrt0t+Eji1cHmQCUJoEJC1Z8wTDqsQE
XsREurAN+P8t+H961VzkH//3Fvz5b/ff/utXlf/5/V8imvCh/f0z8B//O+Xo/iP+sye3/P9AnmOJ
kKAJj9DgEEXNf/bkpkPmMhJ+FN0mlCEUif/Tu2b+h8BlhFSMmbPvEOnyP7xrFhZt1Fi4EBwMHgF6
lf+XnpyAsv+jKSeV++4I5ph0hecGrndX3f4v2hcFV6GXQ7Vnv8tugr2qO9rGgeYXEgsbtYMzUOCN
NoGaXaj+caDPxf3kyVsXhO2H6ev5NqRdQb9u+MAsEjN8L538CyL+kMRrp8fY07m3RxVK+Nq/KwR6
Z/cv6JDl5LJRjv/9iXOfz7Ghqq+lBKe4jMyNNoNPHHE21zI/Lk7THYXq5vfU7eRDz5P+2UGaRUrT
UtLOEH8TU/oW0doPgAA5cd6SLFveYcb7TLPGbwffGaQ718qOo1v4h44lwWXyMjvKAXnGgryubZiQ
HlQ1YzwmlbxlLJbprtR3UUj/6kOOiT2EAseiE+JgVyMYg8T4yIn6vFE/+0ChfCzes/KvxNk3e1yn
lDOwDa9KduMPBMkvjVbieP+XxsRPFCVbCkNN3z224bPuwuqB3fryPk388nk23J/eyP1Dnpf+IViL
L9AkJKn5dnkbgnW1o3/fRtb43oEojvbj31cZLFN5E1ZPDbF031POvyo5QtPONuN8BA/RMmo9NJgi
Yyjl7o9TYEsPFavKKLMmeVNmLQ7umJU3lz3S0TKzOZY+P2H23R++1bnfmANvQhhM+Tdjb5r7Ckf0
my34mKFciJ0n9bTLmS5e0/sLlxavl7A9uqx+KW/sqlE9kF7sX1fP4p0YvHzX78QZ6S+z7oUilpo4
q8QB2OK8ZfqA09zsfYQudIzfVIH+gZiwO+DGRSAGI5svD5kD+ovWL/f3D7fIAu+wzjX7fMCk7k/h
V19orviN9vQNffsLJZ4VWb3bHu8fa8Oi94DDpLw1Cx+w3ddf9JUNewx+qd+l3k8QLMOPC5H7aLd8
IRX2/kNhj99QVLyr45bLlRmMw0rH4lMM9LWU7vTYLILx8gi8kb/6LhLxaIITZ6rRt9bRD3LqATX1
1cvQS39LZIJ/M/K+PJswwPa+JlJjQxMXvPNoH6hKB3FzeQQz3reDBwKrxTb18FFRKMPqobw1YoPb
9trXQm1FN4MmQnd2KZuwjn1LDZ95OU+RR7LCMbShFaHD1XFGQAEQvdFPv1fmcIfGb+YkZiqdHHwV
2N+UZ5BmJBwzazMoyTw5GRiCtOt4QVvURUEbyL/FBL3f1+SPUKmHKMroOjYE/Yy3iQs+QKNFwTKb
QDlX2937Tuk99WKyPzoVTM+F47dbIvHQtIDxyn6DFlzO68oyO6hc85CKZXpeUr+4ctWrjyEzzG0z
O72Gc9PruO1Feh09QF/+OomdWTOV9sYW73eKT2jbWhN7t6VPnsPWz7i0ZPiooErEwLjdyBO9dSmX
cL2mrCs2U2LZsVNqwP25EBCydZFFwwCwKJWhPmRCTGgemjTY50REoMUroGF6yr6JJpleRJtkO7KQ
RURnk56qrq7YWAazd5lUaX/V/NrdMlfuUdXtH+V747PJUTltALO4p6p2Uco14dXLbTILUnY0Zj++
YjWxGdCUzbC1RWJv7aTreYXNsCMbqIEwE7rsHyznaFgZ0PGmnk7acN7JFG0fMyy914Ickzc8S8PJ
agzna6QZS5GDCMkCTWRAHHpJKOoIBW5L4Wgfzfv0UXj5Rwij7EN13smG7wqMfspe/bxpt7S7hGfY
eOnvQOsDIEoUWVOTyZMDmfbdtQwkQlTMB4RU8lF5mToMdYBGKSEsbTPZJYElRVeepVkYFw/V/bMo
WTWw0tV9hBrCYWI6mf1mpBvadZA+8qgL8uq765K/A9B9MjDmg52Zfkwqb/6ixjw8KNZScLS59yWP
nyLZiVmOGysbvA+W39bRJIk0moa5PECY8rejEsOVz58RDNEQISqp4pYtebML+qB/w/25bij/3VMG
7uYxBSZF3jjYXkJ95s/Z9vMz4yKXuxoQKRndgjliLzZzaVVsoQDQqYG+SbTWAPfDT38Dcec9DRl0
A4slsViNX7C2Vnszg9XnVpnb8rSifWFhiVARIQ5xDs3sxUPOOGZoGrBOE5qNLcOhcOuq7JA6Hbd3
IvUf7ajLUARIGCXvl8X6uZpnB+FqpY8C/c+hA18ruUXd9owUzN4OahkuZd/yddzBs2LTads8I5FA
OGJlNWS3weKCMt3+ORNddqAomaJazEu0hMl0HIT2PgZ9h99PwfTHWGg1GGa/jrrJmU139dvYhes7
3sngvJB3db8l7CuuIItD2FmskzQbwBVe6knybyfDfQIBtxxcoFzH2cybh2Rp14Pt+nprEbDGRJ05
lzISH5GsWV0T2so7uqzf17wQ+HABZ6vA3c2+wToO2j+Na2+fPJ2E4OpCuZ17FqDd/UnF8644si4v
now0fa6UWq6pO4XnXK7lt5pMKvGETXLVNq8J+euRhskVdbZV/03Npbl4dXgnslGwJ+g/dwN5Q491
Nb6QaczmrfUSf0eC9fTXhjQHa3DGNR1x4I+HMKmtc9B4xhMRkgVKV6PzTx6/EGGBRjTeleK7wNR6
Hhluvlve/InG3DmLRSM5TBzV7EI3RwAwei26CA41gOaoBpMVK7abt8+oChz2nCaSCoukl5ts+6fZ
Eebe6rIL5rL+iR4F0ReoV7UZpIWICg27a9SPipFSTJ6TfmmmsUZTY0z7JIO6n7nv5eLPjwhkGV5L
+H1Jj1aFkSc6uDtRw64v3KsQunsu4jFwMLzCyqi7rr75Q/84AqGL8tp6zYomhg77RQW7xMmcZ7s2
dP8h45PLVAb2thuEwU0LWAs1N72iX73YuW/uhgFJObIXcapRHG0o08gCCeX4nkyZf+akuWfm2Oau
VQ4EzA4948rq9J+ymFBbJgRV3lbXnI8GQee3sUG9BpwnfM67MAQFPkGRY6L3w9L6NDBmeTHdMbn1
AMCvbhPordMjctCpDfuZwPTYmwKbVJag3TJoGtAnGsNWQ5vcgiFfdgUG6l03KecPfPAGrbi/9NvF
hspVyfHN4+F2qYu5Z4zHXvjoWIrOrCG9YuKusYiIYnkRL0sj3oK59v4s5lztGgpfuNdjth1Dr4sX
zNL7e5zQLg/8GUT8LHfE7eDUVm3NUmg+ZaErIXVxS59sV15INwDsqNCVj55gtVQ09Z6Z1qUij2HT
Dx6RFHpE12hwTgT56L3Zsv4oBjYUq2n1W3RqxtGrZbd32Y4AOVzqLYo0h1QYGyOddtEVGtPTzI5l
Z4d5vuHhMEdm6pcxwRz1Jm3d9dA2xrJbEVdHGgUHBpKBGy3T+Vn37BZIW1eHgGHmHvFzvjecXnwv
WentizFkzjLaC5okF91Rrtaza1Xr40xRQLBn/yf14M0BSvxnDNHzOM5SPK3UK3uiRJyHdnGohnVw
JZ3hZgAViMwZTXMxNuIFoedNkl7DUCu9C1Gh+/NgkMwHfYt43NAY/5AT4XxWPN3+JNkSHptOc3W1
5PIcG+DGZFiht+AcLw37IsvEyDcARYJ7XIiazmHQDszmK/uRO7Y7mqvjXoJusKdNb8r8l/DvrlWR
tddEJ4gPEWbPr1oa/e8cf0PcWW12CFeOFDUC4TBbXVzqalrPQVCvoI9hSMddDvtyo7TZP7vO0DzV
oWF8mnY2iAizcLIHiqrbLU8Vv4wcq1keddobz4pbFPVFaydfhNYmB2rC8d1NBAIxb1yXo5GPzluO
uuOWh57cJQRr7bEtFMghC7b3m6IL2KGFnTj4UKZha0O6f9JZ2PhI4iCEIrTW6rjWfvdFUKb/zYNi
Pbq51ox4yPt+9LS17mXLlZeZZIFU/eS/T4BFt25GfNNG6Na8pCHudNCnxWNuN129sfQoZrgpdnHJ
SvfC6jJDH0QACJi8LKPd8WHKF1YWz7RKz4YpY1NSWLEkQX7W1b/LokvjGv3LOZibfOtnxJWgu0en
r/OECEz31zzmyGUN862GNoO0S38P/NE2rQU1Y7twSPOcflAJO5HZoDup127c9n7wW3bFuu0HFIzp
kOkH9DzVg07l71LVJt+0MnazphpPDYr1hIv2W0unjAhDf/bXDtRjf5/hi/dl8YfImsoTAdDTVqsa
cGLWG3chGgp37V7uSQsXx1qnr9IbymvFNuMHzrj5NKVp/hBaBTJ+4OPo/vJ0OyMMOVD+PPnw30kF
HjZk3KSXmfs1Xgs1bZcp8U4YjNNT00tjW9qOFeeqf5hr1nSCpjQeUqfdd0a2Xjty+Q6Lr833xEW5
5flQdQujYcxuyQddLt+cnaTKNFlwqLGrtQNTbBHWu8oI31Gfv5bz8lJLt95JSJBRkS+vDWImgagG
n+v0NiMvRYhWOJ/dlK1nMI3+I8IeMnLnHjy7b7+vSn9ieWkeFUsJ+kBm5YCg1kvXFTzN1Xfeue22
rM0viIwVkpMQ9SvBCRuEiSqa6qLaFfY6vAk4lg9s2MdjS72769fihRHD0c9guAI2LX8hniV1Yl5v
TBDseM6HryUXX829lsoN+3WYeUqGCVJTKttTgQAVcVL5D4CJIpKm+5IguyZJJoZueGvF/NlOrd55
8/TIEo05vT8uEFk94+RBV9ytnh1XDE3jNcl4+w1rUWUaH+iuOWCM9WFS6ANLzTKbJVqxDcfSQvfc
6W2/Ou2pJBJoI0XnQvkKGFg4XbUnRehKWYr6iwjDTQEIbCuQWG07WMxHFiY5yE71YCM9+zO3/lJu
SiU0AE9zjUMecggV5/nVSP3gHKw6BAMUjmyd2P7qKj31wqLbD+0/gifXaaqCjeUKFLTtBeCCe0OZ
pvcFtTDDXfWzSF8dp8XuUQQXC7lwq0XcGwLjWTXnwgv/aR39sg4OW8zQuuR5eGYd9gOi8g95xDvw
1SdWd3pjUlPk0g0B6yX4P3luMsm5ZiFzfcZAhl2cC8bwkSPqejuPqIpyliZNZZyNsEAs0U0Xp1uM
5w5HSWRa7Y9XFjs1WN9Ixo9pGGRxiVUqkm55VQocKvEQQ7Tc3QjSND96EX7k1LeRtPqDblwWWTzm
AuBgbM/H0120PlbIsfPJ8F40D8mSCwLtl/EJTRNxK8LIfTpPvybRxDjVkHnTFqbehO+mSGmt4ekk
jn9jVJxuLOxTG5uQO2RuVR0HFksUhFSSln794QJf+TcLmuFW7JN6fu9St34i7VntjbA5BcLuGABU
b+zF97CcCjLOWIhY/bshw4dOVfPJEuov8zlWxx2YWnAJLBBG+xUS00dtGytYV/HZEgpEvslI+GL/
1Lrm39qpP/ow/JqW9KdwggdNmnZqszyxw5+0Mo9BR91tVRb51bWsotnJnlclfwOwns7TunK1dbba
edV4TFmc/uoMQ27AGZQ3ieuNWlEkDz7x0sQV235cpVlJoTlWxEvdyd1DHx544rH+G+tl71Tg24Do
ih7WHBv9ve7q0zxiZGydEyGZdHWGd+jT9ZsV/syQviLrql/PbIM++TBfYAUf2MxcmyCbt1mld8qu
eKyqY57e15Qg4LbkBLHLX7N+d9cX3RoFp5s+bVNM5kv4r6Kh1zu2REiFhSDULQ+j1O+eS2rzlFUy
M0/apsp/lFUCwbw+BYS8DPflKl0F27qavaU3nOYsf6+wnBnElrEGSH97UKt7X9y9FNOeYVPy5ks8
O1gDgVhaiP01GFXq+CdjJQHSrvf8lGdvLW5WjihnXd0rsUpHOQ9TtATVR5GOz7rjQYlh3xUU0mGv
4rZY31jpLVDLCbRJS6YZo5M91Ty3kCks79acnUSV3IBgRkCDxZ5dsY7CMjxmaZlgOVQH5ATpq40U
NcIy8ekl45l++C5zr53Ia83s0HGU7fEFg5cYfa7eLGMk3Ha4+Na18n8PAxKBsiwQD/oGCiSjtLrn
sdNvDAnN/VgZ5ilLKxERpersybJhzZw0xfi+ErTLhiprGWCEjUHzE+BY6HxOxcyQK1gqKziqVsid
xufKwKH3YwshOkxbRkNbAKfmibDj8G9laTbBvksRkI3zl2wbnCc4107kWOsLlWrzvZRO9bGG6XDE
4ZGfpM9kmBnBfN92zXXz4g9Z9gf9s/nJiM05VI2yHjHSj2/DiLKoGFYSx2UhaMtlcqowc53S1olV
OP77ktp3KhM/AlNOiEVPuzdSqMZLK/+uiEPP3LbuTvsNHzAM/13CpvExUD7CX9WiEjWIW9kY0qOV
y8xhF4hVb01/WG8lSa2XxXKcrQWY/jHr6ZSdzgx/lUp5US48Da4561klZ80rwqvyN1iDfo8EU+6I
MsXJMkkLa8FkPOkcnCUfq8r3eE7wy9ldMX4WQ5bEeBOwXw5smCmlLcLcHNow4nSnfYW29oFunYHD
OJAcww3XhOhjg45lOvmxMo/hESUvvkVGCktrQt/quT+Mbl/tdOa7IIJr5ylY1r8LGo0Lbyk5Fu1I
Oug9XdETKQ2vmYr82JCGduKJMp7JE+z3ra+skqW1bf5Co6YvNB24w3n47vAKEXVmWIxJ7LR8zsJl
eSH+ID36fl99KyVRvLjjL/bA1hj7yrjgBYKfnFPGI8ZYT2QBPXlDkkWNWlrU51C0e+IM44EX9DvJ
g+Wlc0dW/hIbG6OueU8Zoz5X5gZnrw2WqLFIMnH6wYiUDChc8Tuch9So3vp+pB82ObE7stofsrYS
QLAhFxEH4MROyBI/LZcj8WpMbhSU8qDp1LHEtM1C3THwJRT/TPf13+LlxOrSttRdf5OVSB86gdxM
Bs1r7kjrWYfIs7OgaREMyRq8bUXDsBPClXGCaX7jEqh2rGoWm2gzyoeB9SbHnKwOfs2mMXBcnFh1
1uDVEV37Zy21Av7RLnQMyoCifv9ih6YYTinJsuxV+By4Mu/mA/MykSoahc70ktY2ZshC9DzNZ5LU
lto9Nn5dxHlYtNsUjH2sUAxvUKVOm7wm2cWZdYqcvDJ/zyY9orSGYossj5mF9LoLAkJMzTiLIjNI
/W3Dh4FcXEk2r9YAc53HTTq77q1a9KvqluVZ2lhX2lTMx3ZpNNVyW0R+lTzJxQ12LvqPiBCf9dTj
oIyLsK23RT7RhbYLJfl9uFowbYObBQB4LbL8mStXfjcV2FHPw0pEvC77KgOuVW4N5s6vEK6oTr/I
1ivvK3dkzmxgkSQVKBK92T+pgm+DkTUqEn/oiLFD2a9tq98za2Ft4hnulahXHUER75+M0vAuyewm
O17PpR3LkjmiZ18KTEoPVlD+4wxTtpOLUx1Vovt9J3wGKPRcpGigcWFveOL+tR61OakbElE/sjqJ
ZNydSkjJWbVzU/VJNgIw39Ijg7xxmgN6tXKfL/MX2rwkbpcK3UcOIOCM7l5cJQK777QY8RPUiFpO
i0ZRkTm4jVsx9BdWUcWOAnXHjGurdS93lqNM6u1mja2qMWOzlsHOSA2XENuuJQA8EXcST3NmaEna
Vebku8It/+q8ts+yyOajPaMmSEVhfuEbCbaDC+wiS0cswK45EDzLfJZkxWAXrP18Ipa8jLxpDWLJ
2bCbyU/eDEbPuZ6pALhe479p26kuKckA8ZSNqFnZBUUps/YBd3nUQ3V9LadCbkNJPkfj9dyBRTCc
SPRFJ1vVqjoWbvWbZWO1x4o1XTR/O7JFZWwLw8dij7LqNV8R2EgkXbvWcx+y2qG0X121Ev/Qlxud
OvMm8ZCqOL4x8ia156BqAqXM88l7siCHDmRZo6eIOrnkL7qsxn1buwRc+yER715tQpptu+bJLx02
UbbtvZmarZmJNPBAHoz8I6TqrgD7p7+GYpNpGhp75VyxFEvYGF4W7Cz7ca5ow5ipgNhpmFb4vsHk
N+ceMBv76LWr/ctc7+PVsarfA1fXzF2d6t2j84kr/IwxLzN8XADkHKAcVacajky8hlq/6V5/53md
XuuRWoa5vje9o4ycr11erAhLxm9SE+5bXH6IIjkqtpQv8rj1tPOLFNzuUSx+wnFnDr8cjAuPtuHU
ZFMLF9NqwilDaY4z+KOfUiue8dF+1hMOCtJQQHFHyplSLoiivedx8drSLPiZKYqYt+JniDGqzvFo
dvIERGR+LwY5xncXxD8E2xgfnZby0ASpPCkv0J9iDusnU/ouWyvkJle7C34wM9+NLOziP+vAHC9+
qJ2bj5bwZOIPyZkm82FaoeB88xlzDGwhL2gq2g8t+PRYzv38K2AbSL2i3WTBSXgIpZjMSMla4KlF
6zSb347LryuA9nPUpcVXH4TTU28307FZFsZfhiP2PQlet9YWY4wuLnwshyk5pnmW3z0bg/pJoSwU
cb1oD1l2SHnlW+hAYOg0OJ+ZaGRcOlbA1p0MPUTYnUljPSz8ATR+PqI5W4pYIDpkD9akhzKT/SOK
Teumyes4mj7zVMWZfLTF4PzqraHccufxya7Yemh9eL+hZs+9mmr41ZBVlsNluL+2thqNGNMVG+KJ
gfBltUASxIu7IlbUQ/Wl5UTWWsY3jfkcl3qlvwmqnUE2o66hCSYtiTU7oT2TIaLCUekh9Wv7xqEa
PhLz5TBLS2odWcPQfi0uzrBvAsj6znji1xBURMgpPn9SY9+hOhPcxtIax7G9+nJ//1Qa3iuwd84u
lDD8/1zbTHYlmUaPzhSwk7O/+rVEINCCuFd7RDyji6Irdw7M+uwNCcJdFq9zYG7b+64cQRmSd0Qd
a9zb8/SdMNpFV4mji1kOPJhP1uyD+5yLLp0vQ9UQnIGs+WeptQojttVZ/0C8Sz7FSQWudpOYC9K3
cO6Kv2sjawAJxdhVt8pFjD4F7Z3VtOSrA5kKu9gzGULWrUuEjSwb1a0ZI1RAZjkS2D3yNFkr+mXO
BWfdrfCv3xOmKMnLgNRbxUaQPhd5YPk8N3vEfHE9GTyRCHr/hpjRsZHlDppp4UkKvqoiK82NNY7D
L1Fj+bpPvqv3la6Hp+m44lBN18n/aDAkovFClzBR6+ryXLUW1cZCagoXYihJ0ewwUf6aXKR+F9Y0
b8ri/2ADTbrfdTo2hLJp0w32QIDUKchbyfNNJsJ8z+fWMKOlbER/tEIzXeIJfX7k8rW8ocenZUbb
6279ThW/ADC6v7Wr5dWYtGEf6hwbMevYErOmdbeAIfO9U1jzvnkK0hS7LNy9hBUsvAjr4HNFnVNk
OrFJf5rGQcDaM77P9HZhJQ9jb5xX/IWbqUIMu8sUfRErSKx4WQqVYanq4JHhNmeEuxD8q7JJsm+m
zghOjoMe9WMaE7y8zkR6NA7HrCi2E+uPSu0ZfTQsRFvZPxARODCsLLyqz6NytsaBzR0W4jjTKPPj
ANXCtGnrrCYfplH6kvEyYCOkTpM8MCsJIBhlnvc3AWXO+H5qaeRwj5ZpJNDyfhHmTrRqa1n9d4b6
1r5ZZZs2kWdl3Y+LdfAGWdFJADDq4jlcPHpk219XNmFN0T8LCiVxLmos2Ge2p53HpKfLbyj1UmcL
iICYMVTa7MNk0pdRIySFa5FguXfCNntyNHCNzOFy39itnwbQBPAqb0eLg1mQc4nrU/urj7wnnarp
WPchmbwbcv4UP6szwnA3zqw6fuY2LKJmYF/tu1Mec/9FIU6D2EjM+mivi9yFhvBuTETGvdHK5sFs
VbGTiHEihgP7NevkK1WyzYcmi7+0J824mUdw3KFP9qLCfkdtUb1To11W5gYDYcPEk3vL0THnAVvQ
f2fvPJYjR7Jt+yvPeo4yuMOhBm8SkkHNjGCqCYzJzILWGl9/F5jVfRlBFsPqjrsnLaozEQAcLs7Z
e23HXeaIWpc5osIHnuZsER6/avnorAihfrBzTNhhQgmdLQjhjK3xTD+S7W/efClZia8VDfGAVLFN
ZGnfQfGY9NbFQ0MBA/Elk0XB1Nm4CpBEXyNciDiZUL2+GiiCrLre8q4Ly9inVYWMUCGzRyi7ik1O
SGaWUZfIiVEEAxtMVD0CgkBzbO9sjVdBiQWdUloVc8j2sW2yVdlMRet+G+2MPB+Bi2lSnK55fwYG
ZBZZYg8Ok69KtCpU1AmcoTLKNEZ/am0PXbPW/YzQ6hfrfSk4EUIQgBTQIt3MRyTSVUz8FdpOFLUh
VaAqn7LbMKzCLwUtEMpJRZ1cF2VWHszOTG+C0X9MSzaH9lh8dqnQ9h5Wxl6zlyrm+S6KCCL/rePZ
TjJTPi2C10oPAwv9asgvtesTL5aba5WL4Z6iQXc55bQi2f6E26Yx14HvEechkiu77R/MNF0VkXmv
puKCivFO06FalESuLWtdu6c4BuqAFD32v9WD5+GgcGJbTxduM+Qg0MZ+CR4P0ADdXLTKG4KG0duP
9rXuuOFSC8Rdq1PPdTMLl4siBiPDREbTK/4xRbW9QcOd7fUOckBRDJKYHJw3tPv0JZXgq3bQ4y08
eNJKdA7+C6th61jWGK6dYGJHzhFIX/kjKVCt70f3pUvJM6ggTJIS9JAm1pVfCkLI5LjzRbLWqA7u
8jD6oiAS9MQ+XVAGpKIF7C25dCOHCp9o88/0SvsnGeYU0bCkUaEMv2hFEF9lRvzdcGTwaUjkt4HE
k2VTm9ra7YlDGHu93lqVv8ZKi6N4krvRMS3U86xOuvepEv2w1gkVuahVN22JMGp/ubb3U8QBFaks
HVdlSmMwMYrPMQ3kXV+bzi2qRIpwU5BcJ0hb54ZjsTJqfwd/ZNggh5UradJhdOGt/2RmCikEo66w
ylxcp2albxLKLxVFnoVf4qhC0f3VY6FqMQ5cKw0ZrPCfOEd99eomWraYrJam6h9NU5QUy0FGTSPm
nhor5Z0KaTg3anxyBg7NBpneSzALvwyZSp+5K7tzBEl4DmaMDa/VWns1wpJuQDA+OdGTnaLuph1L
z0u2KHRMPA1YMfslhO09baOfiVaxqRgGhyJj1KzscboJZObsitF+1JQ9sOAjI0SDQytCN5xveSzt
rTLoYszOoTDU8Niq7xGBdduw0jg+/EkG2zU+v2enRapiSfx0NbM0kX5ZdYhamkpChCBZtbWo/E0L
0rcR2uWYWveSzKqrWjrJbswNeTsG3kMqux9RtM+xlMUam6PSVSvKbFe6Ht0qo+lWuBTuSV3TLtIG
U11rpD+gaq3Gwr8hVNf7WnT4c5p0PYYVG0Wsx4sS82Zded5zF7WbsEvGQ2VK+pHjp8pxKGs59qWo
qttATvk6awlys+PvHIRXThH8qTeRAMpC2QZz6rrHFL5wYlxeXn85JobJZsvAo69MduhWfhcNZrRB
nTJeCkBIlDN9b11HztdBFV+jSjR4DWKlFjryduBHw/VQ6fzGzt1Ys2mhtiUclEYCYeBQkrZDfyet
8M4yk0fHd3ZBpELs7+luoiDFMaTjrNX9cKOCem8auOtci27NBCORtKtHCKqXTRVDcSyeSDbm4KWh
Tq+z59oUcDbBfCaYeOj3ZMGd18hlIqPPvl1uDb9ARdg8uHp+BW35jjS9i8lxV1RLLoywuUXhbV3V
+kvKGn65hQA/woEuWflZeKlwYQAzo/2PWHZlV5Qwsjx/DJxma2TKe6hgwazzUdtMtbps2vhX1Mlb
GEpXHHEwDTpZtIo0q8NkyahPiNvDfoIuJhp+iCFm10A5e+0ZufndiFEOdUEQLj00DdhxQfZEUW5z
vJbW3K+Tm0obwCr4dv/JbX1j1+G/4sttkDuKMkU01Nn4C0uprq22Ebe1Yt2SjACPeGGvJflbNHBm
wlVfjU26sdGQTjR0SpHnVzLlQ3NhHRBoDNtojTFxJwLvrkJkc9cnMSceBCJuzA9LevpaIFMOU2d+
Ssz4s8N2H9YMiESHE4gGpoJVCSUSs6eayuuqhFvBmWNeVeDCiCBC1Jh51FCDdkf/srtTlaGWBkfp
+7ZNFkad9XT24mJpt2Z5naWOA/SnrEEJ9A+h8rYTrXDOEnG10mNwBpRwnMsWvNq2r4erxqhuScL7
zNJ2pWemvZCQgoim1BUiVmFdxDlhlNg804fG6I37skvNJY+/Wzqxdx35Yl224QWHE1qTVIZir9gG
ZdUvhuIHxWl6DRE8Hz13lmpytFVoVrvG7q+1pqIK5N/ok7HLm+QzKxF6tWFlpPljkYDlG+A7U+hn
n70YPc/5qZzSzJat1ch2jVTG/NUrI7yJ3Cy6pjvp3vi0Qy+DsCRIACx1sfI6U/20DPZxYQmwwGW5
RHmSYiAJ2bnbtfMg2B3DEoq9Fbpcd/ZBO7eEMVvXqUP44H+9Cb+9CZb8yJvwLfzRNuFrOMD8//8L
DmBgN6D9pius9wL64H+MCEr8YdvCgE1LCoicE+H+14gg/yASBHs4hQmpvxAA/h2iI/Q/CM+xYQo4
wHuhTKh/YkQ45orahkGynLBp+vI3KWwPJ4hoN9f8lgoA0bGi9y8QADaryE7d7aun8Q6J+t2rOAYC
OCEs5eizF+KV14G4sMnt0f6wmqjx2mdD/Dnho//tjDkCH7wGHQh5eh3F/eDSUDwfyeHLxdnx+jpJ
B9hK9hbBqm1DHjFuhlGsULI6tHxahwCO2dtdxg4srUGBivMLyoUrV3XNfeFatVg0XZsdshePeKqb
Ir/hLCGNyzLW8ZEbL55ybKlUsZHm4hhvXnznHAyxIA2zHV1FwgsvpmlotwKuC7VoPtixRZHG0YCf
0kHSXOkQJT+FqO1LTr8wyoFIRUxF88EOpnxmZhd6i+t6hf7XEmuEP8YzSXe1c6GGRmxtz8DMnKDy
GulhxdGdR3GEtFIW1aveNsxPpk3qyR20NqQvyDrjBey4+LHrELCvCTTObxWeg2TT+KDwNtT/hnpb
Nh6d/r6dN8EzZIyWlGs68JmYXpxVNOksNvwPerGuqkCoEoefruDleAFwwL7paKRIzGhbQjnyYk2S
sxdt29SqEswdYdZdaWZIQ7/BeAPJKhsBK8h+aq57M1XqSeUmgnmLfkH2OatUcYXTTpUXqIvHey/U
6VaJCgrrInFHZKy2HFEwEg9cPhH95z7VhTs8ZpDt/uxSRFH8E0IDfXpp30O9NZ+RPxh/KkDR2TfN
9nAwY7vtxFpkunQuCJyGrUa+ATO7mETfrxunL2AMSRz0n5Bo0fBFEYf53i9x7l/pxLuQhCEGeBJK
WK383lSayla5HCSafdkoDP0iGeRWd0vK7CNspQj8QOuiMXyBAVQvYAAaQbpNglrUQAyIfdF/dV5A
AsELVKAs2AxSHeiu/zs5/56chc1E8PfOsc9PWfvUtK+n55c/8Xt+Frb+B+wWzgSKtCAO3vxdfxnF
LOsPk7nb5iyl4LDMfP2/4C2aMMg/Y9oEN/I7yYw/9Re9RZP8hSaTE35pYgoYXPKfzNBiDg7IEwCy
2e7n//8XuYPwYyxFmJZu4TszrZNgAVJ0bVI2nWrfmYP1xfGoKIHPVlukDtlF4zQ4OznxX9e0iXaU
qqMrELWSc5FFji5sd9xkdXmDqne685XLGc83pjvmNnvLUTBfT9HU/Hj1dN+Z7Y9Jy79/sMvjIjJm
7pacxjT4E2oOnLz13hu9aZUMRERTaCbDVwIqFkkQrT6+npz5NadPyOXRsBxKxb/xLl5P+1Ftts6U
6PW+C139syrdO3TQ4wIzUr9uB+dLnCDsaighXLg2sNm4BRdFeGYC44J6TaF1N3Hj09GAgAzCxW2v
u96v11WTlIgGsO1SArM3apxZ8cp0d0YgxzPxAMdA+PmRwSJwbSXAsyswPScLF3V9S8Vj2uwjcxa0
pGArx8gP4YbVyXpM7D3EvXqHqHz/8aM7Ca56ubCcpxsYQ+QKidPMV20AmzYBd97n3theQixFo+AX
4RWQvvYS/BsmHVtrd7nv9ageNQ1Sr0PbB0DL763j3y/es9/x+CXO15e2bkqd6LVTpDodYAP7RNnu
zcysL6IkN66pwqCBoOAK60XV94ABxKapdbS/ZtRsyKahrZEH7blf8s7LcBRqbYBJpoFJ9MSZWagh
FnpWTPt4zNvl6CXj0u3b/hE7W7S1x2RAr0jgOmsg6rcxA2lgihhtGL4dmsbeDvGf80BJLQFcquRN
UrfdZ5hoya3uu8aZnZV4+7EZTE+MGmkx2bx5gUZqiyRpYrl3SvitUHiKZ2S5/tLMwvomMPqJ2PHK
4iw0ZvuoQClloS0iyhysxkbP41njbk0b/nG4zQiawQ9HJ+jjQTYP3uM3iwGF75IZUSc0ct4av/48
NWTRys8iY6/II99GiAgAPYXGEpjq2S3gO48DbBafEG430ifVyYeUuFHg6uzt9l2pkOU5aZjhLsoD
StdNmoQSea2WHjq4NJhvfF3/JM0eUBB1xojNChRRuvl0+Ou1ckU7cBQuTQKBQld86YBM/fz4wbyd
2edfaLK6SMEOfD4ZvH4wNd2qCdmRsUdHEm6rzps2gepw/MLDh+MUyStw7OOOfC2UjurfKd1/+8nN
WLLjF+NyeZ0ekzXTGVhejq/fqgQRo7LdvSE681syWoMHHMynk0G2sL6nbjziOMkAlC5YdmKKN0gU
1QrBOlCZiGbd99RNxmzVoIvaCa8wkQgTKvKIJMB+dnVi3u2hNq/QD9uwseKxCxaBhUx86eiB/RxW
lqKiFfiOTzan095weWqko9tH9a7yLQ+NYlvmdDanmONxCl1oWjUt9bZlnWc4E6Q3qEPnQhZe+L5J
W6ZK2vgnBUr3J7Wlmu72CA6VymFcH2wz4FMA4Db9ig2LrBu/t2S5wiXl0FFQTaxvR5LYgVQRi0P/
qSlcuW76tNj6HeaJpdNNRUbdKCWDYkoMe1iLLpmozJYV5saxpYO18acqutKhyFIt9yqgAil9wvgm
yqOYkB27NuJVCLPCXGV1cYiAy1O2bv15K4naajPiRPO2XVNFWGupv2i7wuyjXa9jhd+UMg3uihoO
6LKXvakvMzyu4sw6ehLQw2JAMZdTJYMBzSeTysnE56Nf7aOotffW7H0jAZqQjtYKN51WqO+5KdN7
veKe6QKaeymN4OcQJOrMZPHmA4ahp9tCGbjsFUayk2+CkhPSIBrJey0t462c2IJnGh6Ezs/yi9TG
y/PxN/hmcuJ6bPok1k3XIp3nZHKy0WqOjQycvaZR/EsQ8q3M3Lc3jgur5eNLvXNrir41E7VtS8s2
Ty7FHBtpZj+5+yoPcHTQItvAlGCfUuOBSqWbbD6+3ju3xjLGxpF9EdtGY/49r07dWTG09GEcdx9P
dOOmUll8tPGvTE/OpWu8d2cu+WQcv5l0WTOPrwSpXRBJoHv7vhD5Tu9dH/O75l3MWZQUFb3hTBTi
eyOV8CIbVggbPqoKJwWFFB+fHaJb3atE5hdQAg0w3Um8hwHDCdNiRQsbZKv0DHGQJKW6cPGpnBk5
J/FaL58Lce3I+6g4kMx4Gq/luaKrK8QB+5HQ7mRRasiNd/imdMDzoefg6h5SxVTmke4Ouh14/7Jh
EOIfzGzjcWrMkIiMIvHMcz/szVYK9Ohs+jTnvSQVp5OBZhipE0el5+7NEK3q4Ho7TsqUbUtL7A3q
F1d5F9qYijEc6hpmcBK/+tvOCqwzA/Dtxpz9HEFbLsOew5B9GovK7Ffih3biQ9Kk2jPE7fCrmbvq
rgxmJQkPY1wJDvX6Akrk8CRzpjmcdqEvVrbjauIrAKT4M+0iGEmG6X+OMOsjtrbpPd/EdaE/GpIb
XKGZsiMO2CRFUqNOeczEnhqEQRfFmP3jb5gxTiHL1E3FodE9+abaqmiGom6B+QZ46+iC0N+dLLEh
T6PdDEZ17ht++2XxWQlOB0TXINmcWSWvv2Hk9JaeTpaHVL66SPLaW4Vx/GkK07uqcc6lcr3zvig5
wkzhSIAahILd8dUkPXAJWFLbZ8TT7nNA0HfIOALaplYxy3b9XVBicXB0Wa1ohIKHGDgXGK18ppvT
U5zWkCaPXoeNxEwu3MiiMwvFCkmoB9V3EYy1s8O8Oq0TmphXyG3Lr8bEh/LxvPfeM2O4Me4V6UFs
OY/vImXroLfAv9jm+WgtLe97F00/0Vf/SJS+/vhab+dYntgcBOWwh2MPZRxfKzIyLOj0afdGD9Mp
S43vQV/ARzWNbx9f6O1JjQmWGpvNUDC4mHPyUfdt3aSj6fqHHHHB9xLn9hPNTlTHORU7bTmW1LFg
MXk10j/ZkQnji8b63osUMmYqtKa4PfOD5sFwtK2ffxCbhHmjIHnUJ5O+IumHGMrMPxBOZeNYzPv7
ZpzotVZ2dKFHZLY0JY69FobM2nE9545jSfG7pvW3W1j19jdQVadybc97F05rx4+/R9Tj1Ki5Dq6P
iAWbCF7HcIzO7EneuQqByuBzqRJxftFPPvqsrmorhjh5gDEVrAI2YDj6aKh8/EDfGbYwh0wOcpzk
mDRPhlJKwdOVMowODbb6RabV+zkWAYc5ZNJ2/PXxxV4K+8dvj7MnSyhVL+Ha0pzv+dXmYCS3VKNq
Gh1YseFf6Jl/3Q/IR5dWOMIGg3OIAyaZRUQe2HCMv1LC+akKMd73ZV/pa4Sx42OC++C+c7T8h8wK
tbPAz85tVfBYCLVlpoVLs7Gri49/+/z9nvx0E6jgXOl3Hcs5TZ63RKcB7eyjA53Zy8givqK068c8
wcdvJs8SauGZSf/tR06JhETPuUNises4GekmkrwpIF7l0DtDyKZC8zeg+/V14XXumUHw3qWoORrz
6VXOx/rj15KQ7ZMayCUOfTG6i2BwrFUvKFKPgmiLjx/je5eyaP8wBKCWMrMcX6qSkWWaNYsz+99o
NZW5j8Qk1naBFN2ZB2i/3ZEok2tQERTMx2+S5YZARBhhm/wQq7J9cKxKfoWta/+wMl18a8UI96bD
MRJlQS6WZhrbXwMq6+AQgUPDmm1D7bGjVbWJIwT+ix504DMBCrPbd25gwDLAUr9qR7NkHzj1zTXw
9GpaMSSNaU0oW32fxSaeIdEqnG9EgVVgRAvrR1V5NIt6Y+ggD1WQbS8j4SBPRuDZI2kr7V2EIx9C
lNUN13rtYwKYfAu6UDpWuEztZDL8BapioB3TRC8+BNVLd9knjXLJ4uk8VP2gT8tOelmzqSIdX5iy
ivKbhoadBjSsrO96MRggHaOcZgmiYvzMDY7tP+nGGSxbZbuJNCqmiw4sZE2/pyD1JR2Js6y0oo5X
AtE4W3u/6yrQzDGUGLikNfmKjTaRYjYMt7EoH0mPIRAxsccREkShn4lFf8GHn3yPNmOW2qtDfxN1
9PFAkkaiSoBJxSH10wDpO2O1X+YRft8FzhHbWwkdliencQe1Q4Xh6Ydn0ZhbluQmPuRd1TNjGKX9
ZWLP3mC1bvSNdEq02p03YNZhV4RO2y8+Jz4BJDhww9u4CvJiCQmoue3Kvk3o2xjdQ0hG0nPdD5Ry
JUzKjh6fHf8qTR1uAqh/CYoVSOgAR6iJvoZDg1bu4y9KvjMzcZzkWRDQSAlTnz+5V5MqWRpQkw1k
QCqW7rOZNSzDVd0iMBNdUaBNSMPZzw0MNVmMelHoW+gORB0ZFPld8njSfJOmzqwhBfcrFvqQe8/o
cwxnhbxOAtY09G8NVvNo6ZQKaJp0io70BPbwKLlC9FwgTqlho68SkEOIILhF18ExqA4ta/fxvb69
VVPwumFSSnLR1enhktC9yPZatzjog9Q2mK+8y0B0z41mFIBFR/vKhsF8Zhp5O2NRGjfmipVDqZOG
yPHjhTFTwYWq84Ogar0qi8rbyFTZa73qx/3HtzfPs8djmlPdXEU0LN2ZW8nHl6o6uvO5iMqDj4hu
bQkA6Ji4pzMDZl443lxlLleK+SFyneOrUEA2G/JtysOg4mBV685d0GKZ9b0uQiU3fspmgIcJdmT9
8d29c3SlL8XBghc317lPkz5HAKZhatv1oWbb8aTbk35j53pwM9r0ufNJE/dF3CRri8lvFRMWe0ut
1P0VBThAworAlv/Dz+GTMTivvjzzk+fQAOcgz8pqDkMhhi3ZcgccBynBdm3/YyzwzCrdGR+cXGSb
yrSN7YB68CH1Yv0SCk92ZmP7zqtHDQHtkWY5Jxl1stuzIoAf2DDrQ192cpmWfbDSM9yeH9/zO3OF
yU7Spfrq2A41oZPBjPNRtH3Y9YcwjMSN7nfjc4MGaU1sm2rWpGaO+CI0v1wDhKsvU37ruBbQsUF7
6y2evQRCCCRSPc6pp8KldXal7+PNDLxwem6TGhKraWkGADq/DKzVNMr6atC1ERe8x39ZSZKcAHSl
lfnshWiXZKNBxpjGCgn0x7f6sj96PcwpQjDUeJgG2E0g38bxMG+F02FZGYeDS4dtC3GEVTOujXJX
BtOmoY6zzYA3XfNGHqesix7TTOJxlrpJxk48buD1jpQsyvxy8LJukwe1uOx9D8dfrw9nDhQvbabT
30ohaw6l1YUurZMNmDsKi9hogDG+bo+fQdl2y5EI1ARDd+KucSRrq9jRL4gHIjWQsfJJmwZtB6E6
vyxtHxBW4DbfIrNtNh8/xNO5b36G87fBJysNy9FP9qAF5tDatLLxUGYBmu8y7K5aCSzKacfg/3Ap
xqPjCoAs7ENPXpev9YaVNXI8tCERyoVuzuFcXrpt4d+cmQBPV5H5ruh7AELli7MYw8cjQ290zTNT
azzMKyOGhKA+wE9xln6EyTBLYucGB2d5ZjyeHrTmizoGjUadlgeJsicXFVj3Q8vuuGipkoUPHHlR
qUFbdz71KL0kyO3jV/dmtuWCjHoEx0wqOqoueXyXSkj4VG2jH2AKjxuEzTPKG3PZddFVaiVjr9zq
czNhGkzqIZ147Kq8fSyM1L3pM786M8Tfeea8Wir8lJV47LN24vUmpS0IFeJkqB8oVxKGTlbrp5ya
w6LvU7EpKzmsAYWP557B/FBPvisUFrxqBAH86/S7ciplgCZwpgNBevh6EOQsIJuWoFH9ZltjMVgb
lZYf8PslG1jO+qGm9QaPi7i5tm9uNNodVxjS9Ie20Bo8BMV0zU4/X5U4fM9Mze98ajTG6EKgt0BI
drqfnWL6ILGdT4cKj9fnCEr5vLtyNxXqrTOf2jtPhV0Ge2eDoYGS5GRkYJ9gAlaJOCi7nXZ0KcYd
yhC5MRMkXf7Y6Zwx8mE9eHFzZv82v+Xj98HnBmrbxIhE6+/0JpGS6NSe3elgdaOOeFoitoq0p49H
/tvbswyYhVR/bUVD6aWM/2o/DH0z5Yib6AewceDT+K9fMh01uEsQxsaoi+GyKtPuNvWb7swOx5g3
aCf393JWn3eLhmk4J5PYCJDLS1EDHooJHETjaOpTanowPEl2xMOSqhCZ8DRN+hOodXbOTY4CHQ6P
LUjK0FN7TQ8TJmnhdIbLhxkUj7IOTBJ3h7pa5j5W3oWK3FsDkrq+mrIRnIw0sUoWmjPtSWpu932u
fTNNnEEOlPdywzDwxVI5Nnq0CUCki5ZkumxC2x82Xh2HGEA1qI4h2gY0xGSDY6gnWAg3IxYF1861
hYFkpTwz1l+KJUfPCfUpVA12nyj22M+fbL2cpJs7cVb8GNXoEbE26CjczXy4tseQAOmAMCR5p9G1
SBcwsNKH1M4i3DNQG8XSgE/RLoeJ0MyFKg3gj16jQdroVPmkpS2xaekgCeCYkpC8siwjRCXrBgCO
QZ/mV1rTIJuAWxlJvD9l92myXdvfuLIxL8ED+cQkmxpRhNR76gs6KTB+yVqMvn08RF9m++MHQHvM
oFJs2JTfXHNeLV6N0VxL+7w3mvLRhvxwhYmWwFQzysNl5FuZzwyUgzlMsf3dcqyJLnDLNXDmWisf
l6rUtHKRC4ULqBoDPCjGlHQXJHq666QrZ5qwyUc/mynGG2CntJptN86LlaP1wQ9FX6pZo0XFRDFR
O1l6mV3dxb2gxphaEyH1QhfqzGH9zWfBpyhp8aLFYOHj+z++W/oXRRf7To4etKw2xEwzz/Dmgksv
dNWWUQJw2HTqC93HO7iYIHGdmXfe1LFNF0gucgd6VJzh0LUd/wJCCeEDOWH36JoYlsiWAhFkN/AT
9MZcQftod1of49B3JItxYuSYw6zoIbChFX385klRO5kiXJv999ygQoIxy6+Of0lHwCdBtvnwOKZ9
880WvYNiDudivCTxBy+Cj7E0WwyykF8ngskhzdmxf5chPe42yZg0D6nRQYaMx+T3S/pvyt6/ZvHi
3ws1t22Y/Xr6f+tn5Jp5FT4lryWb8x/9S7EpUNQzqbtkqrvMl3OZ5bdi0/yDrpUkUhfN/NwQmAff
X4pN44+X/zf/iK7dXDvgH/1bsMnfx46aP4ZKX0ekzxxxkq/3Ud7eS0/uf2cUfg8lCqoiiErn+rRr
zt/gqxklHFyFVGNcanj4nTXUnM7aAlIpLBLwwuyr1mrRd8goOWLkkZUG43eZDds0E011kxSYePj8
mazwXfYToGOkK/ba66z4a1bbNRV1Tj0QSF2tfQ5zXXsyqXAlV0oP6mIxgQ+vV5M0tXZNAdU56Nno
WUtX75lOiKOq7tDxuHLBlN8ubC+b2rWWiCLYkKc67FRhyOy6xf9VLpB8VO2Zb/94O8CDYYVhLXY5
W7DpZy98/GB8xQa3MB0mQQxlepi3X4WYU+mgg2Hk0cQWRI8ZQLjI/S+vxtH974f/2hpwvNv5fWUX
H4VDlYHD3YuK7tUrCSj8GtwXxnPMnQBamttxEMXNxxdxjjeO/L367y4U4AY215wvju8PasZYtVZM
eB4psPiW8OMtwik2H3RkHrGxAzCAGN5uzDJ+0Dq9e4D1GIQkQ2stOUt1D4M9xBFUMCkuxqoA2VmT
zoWdEuj2Igb1QwU48QkTbKFuFZt0VKTAiMwG4h30NanXyiztRyK6chKJq6Ykik8DUA3z2uzAAjV9
YyL7N9oVhx+1j4tc/RxJa8lXZLKD5vkUkxX3CVjy8K0q7eA2DgL5Z5UPFjwjXx8nkF5Sf2LfnJMg
LkdKzlKM3qrMHYiV41gWP3ApJL+KjJyjJfOtUVK28FW00sYBeF6VTHp0M1jwilcqZ9Vd1hUdWqzA
evkNmrAq15gcql9UicdmOeBUlGvI3WGJJ6620ZIRX9cs87G1dDBQST0+eIz2ezp/wUizKe+itSqk
+CrrzvOWnoYmi1D5Lv+VohkbLrq+HPaAHlBOp4i7yhmMGWgrMxKhu/L1wouvYs8KCVFjDc8RIFRI
c4jS8uWC3KDF4JnlD2X6iEGlO5NuPh47p4sRYnI0kgxMNOUuG0vrZBuiTTkFhvpnjs310gRy9dAN
DcK2wBEDAAZCDMuixP6p59/6ACVe4hi3aZagrilJjE5E4F+8/KD/rkH/mptTf78GreG8V7+eXq88
8x/4j5eLMgUFU7RpzCTuvCb9XnkM6w+OtvMEwx6JWW7eZv476NX5Q0fBj1BIzmUl1q3/rDxC/sFx
mNaiiT6W1q/4J+vO6Rw3K5UFixwNXTRflFSOZ5/Q1JI00Bxi0h1NbnriGNaEITZndk3HxRP+2lnP
wyhlBqdxiCzl+CpBHeey6ZE6O3FSfqVYOVzYWd6BC25J5IaxmJ6pHJxOqlwNUSmNBuUg0MMQd3zB
YSLN3GYSXQwlC5w7YHUEatFcxhjFz1zqzROcL8WHOLc0bEpfJ5caRzDMmcZhpi3j7DtLeEF/sQgO
r8bTO2vRSTno5REqgnipvfAIUakwvF7vDwSppIEYWsCksVvcZ7bHAUP2WrWXHCeWwAPzXwRRIZZV
rTQ2g7DbTSLq7GttWNgQiNU6cyZ45wkzdomXRM7B6FEnA6cm8DV3W34PJ1KyIaXt4Xmvm/rJb+U5
KcW710I6RdsJJaRrnlzLz+I0zYgvWdQ0pu8KmncH+BHoKWxQlWfOtifa+N8PGkGdwyfp0kqxT+bU
PgQLlffzvquODFzvrncAegD0LNfyG7Pr8nuUkeVloDfM+pXwAszzs20dTc+i0yIApnoHjTaXUQes
IRk3CpjGGSnjO2OO0ieDbVagomA5OQ7ht+4mEafWoiTUEb+3D6lC5ueUXe9dxeIp2GzBkEWdVnv0
DIhn4MTWwi6twV9gTTzEtgU15eOhfbrB49NhBDGbUT7mVOWcTA5zSGmfxr61gIrQbKyp9XcRFe3n
fIyqnUG8AMxwodw1NTG5//jS731VlDBo2NhM0OgM5pH3aosnVQFnjlPrQp+bw4uosQgY8tlfQ//0
xJ2JhRtNVEcOADCyYCSLr6ovMuKx6gVc8PxXZ9bnGh/vPHVGnS0smqScOF7kdq9+ku9kyB/jmLmS
0tNDXED0KmC4nZlP3pmRHdQbysZJQLFLzb/i1VUQIvaZopq0ADORXvRQBOUCaL+aw5rNaYPP1Xv+
+Fm/d180KzlfcXOCZeD4ih6kPiI6fZJsqypa8hx9Sj7mORnre1dBWOsIllQUie7JNNnLEAut7wLz
iy20NlOC2j7XnM0/vxcOhexccVozV5wc1qa0k2JISzKt6qK7F3kSrh3yh+8+vso70x6dBiquGPlo
BLw4MV6/ozlPpZjLZLPofSuCHrbAqOXgVDX7n9+Qy0dAPY/qDjytk0mP6PCCVIXUXKQ2m3NnQKdG
oGN+5kufH8vrMy6PivMUWxcGHPXD02lLp26dzhWbBUy7lnmyt0l0i8lLggJXyT3xPiG8Geee9IIz
E+Y7j9JFsG+zhtgcIk+nMsesklIr8ACrHolIYdbppp06OBhVpi0/fmvzYnR6k5KzPJUqVEtzWeDo
y7LRITUDSzmE8XyTtBZWcSNbBrrfArOQl2Xdjmce6ztjnsYMR8cXIaBxOoGaLuleyJ3VwhgNlM51
SiqeEYkz9/XeI1RMz2jomK71030OmdsghHoSDcysMy5yzv6btiGHu29bY/XxI3xvnJiUKfHPsgRT
XDl+hL5K+87qNbUYdMvfEXkld6Sl9du5eHMdGam2lKTyHiokTBu9UPqZy793p9QySFqk3aWw0R5f
Ps8blVkNgVBuSna6rcEqtRCR3CTCPyene2+wmCaie4t0PDbzJ99d1pNd4podr67qyV3NPo2hR4hc
Nf1pedG148NV+/jRvh0rOILpR1BKcShfnlbu24wZ0unIJ++91NhEsSevAO2Z639+FQq1SBTmqg0a
jeMnOMQKtTsg20UoCig3dSM3eeLZZ3qSb9+Tzd9OWRraBayt024N2YfEpvuQoqu8tPaRHrjPbd43
PxNvmrYf35A5/+Ljr9rWmbvYd9PgRlNwMiYkwElulRMMe0MbWVroFO3KIGHOWIX44O7cvmvhrDt9
ly9SszPqtcl/TFaixIu10lQXfp88/pYFWYBxtujrTmmApIfmz1DHE7YZeuSo5FK2qYSFmabf4j4A
2KlbSYN4wa1CVDbkAa5k0/XGIoy0EoArWbfk1OodjhA+2YF2lDQPHnE+AAKyNs4XWahSoA1haKKe
E82fBovinWlm0RfiG8CWUddvB36vtPorU2TqEGQmW/omcbPZmebJb4E2telaZuH/sHcey3EjWxp+
l9mjA95sUYVyohVlKG0QlCG8SSQS7unngzrmTrPEYYV6PTfuoqONsgCkO//5jXOFxVPCI2K4fMLi
LS22TGsQFvx7oA0WCTDHRlnOlAHA03c5vf0BXpm3hmEjnkdi66/Y+8sZRey5l6UJ4S+DdMzrSrVf
/dmIj28P8sqEAkxh1wGLQ79/fkoUbdpIz3CsMCdG5V0Ornnw2yDFMgn33z8famXCByjP16V4Np9y
keld42Tkw0xVuYct5RJaOK+G+MNcXupNv3LN/SWO4yrPol9lay/fXl2aePaXFFDYm3rfR+XAjy1K
WNgdxs5QpvC6Ju87qOKN0ekBKST0UX5YKcZ8tKXye0FO24VX/etmfbageJNk7EJjg5h3DjyodmX2
csUN294sT33rYsceW5lz0PAtQpKDr/y1wCZT4M6Wk0gzymS6kQOKtZDI2J6Yi8zx4IpaNXVY6eGK
JiZfny9sl7/vz3zvNfSXzhfyi3PCIv2kBikrN5YY26xvUoCrFS1xrxT95s8R2s9Nkubq55/PDS7/
VCMA9jY+xS+/FmbkGTlUM6+mcayrKlf2ttIz47D0hXaBtvba88FqCXRwqcCHTfByKBJXcuqrGj+T
lEJW9xcXJ7fpnqiMn7OT33hjc4m9+NoaQ1wI2kRzH37L2cSHEuRUOQlkoSJT9SBbx/xU8jc3+N9C
k//zFwncRD+FywT9w7MXWdcKfLeRv6Jn1dEgGoY+iNVeaQLH4X8xFFM5oFHBDnIuufI57RbI5msI
pzFi3a8zO0oqNywK/81IzEUbigRgyDnRalyqOYeowFV21q1dw7lKz9vw811DcVpcGOy1bRcJAwCX
Q/OLB3s5P1JY+U4dsyGNXltczxNOxRTM7re3X94ro+C8RD2FpRX38/NCx0gqYzAk21MqjOq26Irm
QHI1+T3/Yhieg3b9yl85b93Sz8ox5mU6TMAaxzo1rSuge/3w56NwK+FSElDo6ue6DzYyEDC6faHT
y+F+CuhIJyIwLyzc9WJ4tn0SKI6AagWVwW7Xhf2P2pB2XkPIkOaEVPIcinb1HBvqzsi8K+if7oUX
98qaZReiZQpQzelxTqHOFzXjJ8VgHDA40uNXu0OoP6L3Mf8c2Vo7reDeVBoIQH/52vzjuSZbw3hq
dJ3QQxBxJfHx3hEmOlwod195eyhLsTEAcIJLdA4oOtJIiOGhlvFLncRujablVE32gyAjZJNYo3kB
LP2105x9LhA0xCzMPJ7vXAw2ETsz87bAmdo6zjAsLMzPjmH3Jw1A+n5pjeUH9onGAx2/xkW2robD
yO+7cOl47bGhqQIl0HREFHhWmi4WZgkxV7xQkGlI1ouJP3OumZ/6Ps2xLOnHC0vhtfHYOeDCsxxW
BezLSYrRJAGxC0+ddHp97GjC74IxTT/2ROuGbNja/dtL75V5SkeEjq2rg81gUPFyvG5AVaD9wokx
vdkRDkbUxZDgM+u5j/9iJNCzlYkKU+2cnEk6HrrhcuKqrKcYBCME2wT5UL8r1TD+MXThgbZ5YFpM
1XUffvlQCW57RmKzpoVu30mr9j7B716uscS41KVZP//ZJOXgWgkNmCIhVT7b7J3UJKomZqTOHIo7
ToUH39PmbWnjiBumngsZjwi/wzhwP3v7db5yAABxgXEhg2GCnl+8u34ayc1jz8QV1f/IOyBosEyX
C9Pjlem4OmJZ/HIuHvzVyzcJpBH4GtTDkJRWONDa8kiznThUI/0p4/HPN2jwCzZLAATERucYhsBx
Wh9M9kw3QT3m9FinY2+VbOZcH6MWNOXCNHntFa4CbNoWtLxo5718uHJZtLWkc8KiE9N7wtLK/Yi7
/YUV/dooMHxZ0igAcZ5ap9A/tmcuW2Vr1sx72Bcf6XyraMwv1gavDoJ03V+dptgsz9CDKo4bKWLq
0IYm/bXbKuemwxQlenvOvbZZgPqDrvI0UOTPrr51Ywmy9XxUklSzyEdc+zRhML5FwKP9i+kNFuJY
tD/p6J57GUGKc7mbcaEnHowUyWQKrnKlORfg4vUHny/fVZUDPoHcFJruy29DMhUhe4oZgIFbRvop
UZG+9JrdYC3LcRSNs/W09qrTsY2fsW+6cLa89jq5vXE94Nxi/zBfjp5kxpwofWAJV4X+aY3Oecqw
MLytcYy4UJT9PtQqZbdAr9jqIc6dfTkd/3piZByuiwMJX1LLBiLFVLknAie58FS/b4kMRfvdAIVb
99/1p/xjvo/CTJHI4f9faYNIUTSsPrtCOE/Y7Ht9OKxguU+8ES3D3dvT85WRVx4Y64yDkHd6tp47
sSwu2XxWCN083hcUwQ+Y5/sfqUF9HJEaK4u47WWrRIcuzttj//6CKQi5gNGmoYtOj+jlU5OOAm2I
6oJMPjPbrIXZoS/yBANyb7kw1O9rPdDpL/oWFSHEyl8Ml3+8YNyLOzS2QFoYxnl3Bb6gx7gf/vx8
obig5USn1GDNn29bgKxtPpU8kD0nwcaZHSzYA+MS6eCVZ4GPQ6uUSwFr/RcK849n8Zt0ZmPmOo4x
dX9wRUWeX1/9mXnE2p+GCsf/XNqmlO3nTRTHbSrLaH0LxtuiR1aPyCyYu2Qjpb0c354H64H4ckdh
KIQGtGu8FZA421HIMBirEZw8NCuZfUiU8t/Paa+eklHq9+zRaTSg+/7jg4xBaUpymNGoYXN+Ofni
hAyUpENegzN88pWwavLjBy359vajvfKtuGZASYHMi+b23MHJmDUSBMyFGUEZvZPLbG9pCl0SsLw+
Clsy5RM13/koLflzWt4zCgl9ccRng8JQlcv27Wd5Zbmu7ERKs7Wz+pt1JvRALS16kzCBcVgiYEvs
+wJ/IZsPId/bQ70C27EbUghiQQ14B/v15dcZ6ZqRjM4cF15DVDZc0jpCbKxkCIxgHCdOgC/ZaLuR
JBR8OxKa+oNSNQhCMdndviQ5M3I7Z00vqgl/c2b7j3HidbdevatWkB7zm5e/j/TE2Z64L5OkqaqD
3Xg6vyS7tGv9fpNkFNYDgA/tUl7my1ESkhKyoGANkknrfsa5qz4VcumaTakTmMUBmV34xK9MJCxh
QUrXQTkWzhbF7PdB0go+cZu4+vVYWpj+Ofl8oaHy2ihchlZAgartN/mLibhCLZlrEU9TWR/5GY8q
VpdW3itg9LoRY7hKbxsM69yGa2LKzE6/djGa1r6uct89ukvdPsiuJyTcy5L6Mw4O7aarauKs9aT8
QdyXKrb4z8trEserC7vcK8sHpGFlioE9AfGeTZm58x0y/Dw+JsXle7vysn3jiv7B7snJfnv5vDIU
hw/Y3bodBFyjX84b1EGJ3plwO/KqT2+rnHgddy7ljtiv7sJCeG0oYCioKLAEKanOhiK+qf67BQfT
Vnzz3Rojc/KLtsNArPqFQ/yV5YAy45fzPJcyYI6Xj6VGbY4hwoBuGHF3EMuU36SaRyLG4Go7SWj7
n68GeqYArex5a1l49sUCmwrENyqcU0XsoHrOsoOrz5dkpudvkHcG7Zx26Wq+B8569lTwngU2NIwy
KxpBokcPrftJ9iEnHfgPH8hCNbyyE4D7+VS4aL18ge5M209iOAyrv2iIY9ZzgnPwaH579p3JlJnc
DAMUjPs0vQVEnGebd41HEMmhDOMX5M5Wzr5QeWhl5XaZrI3qPOx5ELMUbY69uUGscPxxJTHDJt9W
ZnPhJPn97fJbOOJB5R3W1TmCYhINuyAmXOkEZYOtuU0QytD7pHVb/R+/XcAgJiY2wVjXsH2+fLsj
uuSiymBk+IRsnwI3leTpXHTGOd88VyYevQYarb867Lb5chSrLAVuvtaaBeVOX9cAjc/YbTy+/Qlf
GYQp6aI84UKG+evZILNQaaukbodV4NXbtDAl9P3sT68tQHUG+zKKF2IeWM9nx5vbjn09jbwwTERE
hBHu/M6pg+LSZ7HP9411HEgIBFTBtqDEWZ/2HxdmOPfVSFPbClcfre8NjMavxNqXXxe38Srsfr32
GUvV6WOxevZboyGerKzJ6YuNucrQZObIq0iUqzuSgvH9Z8NzxEEfS+9UDpPufSiquSWKtm69bp/F
lXZMiGxNDl7W9nfKGDyS2SX9oCN34PqqrnMsjt1psL7PZaEtEVko2qEeGrKFtWW21KZmqUjAMR2n
36nqPLUlkUBcEeQryNp20/6LRWBwHFUlHpqHdhxa4rgWIgNKAgGfpApwAiJRgQyzidAiZ4enZrHm
QfvznBz8mES8TcOlNLmdAlXclDNWAoNNMt6mdxrnNmXhyl1Z1Lm5K6tuaUMDeUV3JNJUxOHUVNXn
plfpgz9nLd7ThB5eV52wPuh+bzy1o2nL0MOZYAxlaVTVfuLqEke+M/XXXAiKr6Pfi2mXpJNt7Lpg
MoJrkcfse2lmNvkxL1L8Pztudsme0He73Vn+FGiosdckK81o62rbT27tr6Ft6bA3oVslH1OxZjZ1
boteKQmG8l010cjfEkNeNezduMHgo651mPK4Ynxq9db4ZKGHGTZFGgciXOo6+GA7kyuPqWyW76nl
QrmTwUS2E9tbd+9gvHpnD6QGh6Q2Vo9cW7IiHPOuiTdzR0pK2BetJzZO1o16mPiluDY1y/5kNrVs
sBlyi086f8087wf3IDVSL+GK+/gnLUR8dNshiNn+MaWTJUbQS8HFYIGGTWLTOMpVZCu0MBOm+y3O
a/PTEGddc0hUzb9B7uo0c0d2xA/Ukml8DbNqwdHQ0iw8Igp9iswqjz97Yh7ig4eW6r03KP8OPYl1
zGcVHLPU7k46cpmNBW0uJNDH+ko0rUv2byzdEAoq2Ria1Y/dJl6snBZQJsjftfJBa0JoadW0lyAb
P/TJK1DiYB7AZEdLig9j1WnfVjXRY6HHQUsaoCjVxofyMWF1nI7vOwfb4q1ouXGG0hOiOoGeJXPo
Gis8RvVb6EiiBu8Tpjokfy3899+HVaa9X2J/uqoD8i9D0Qf5odQxKg2ZejmfO++MIKx9Mf3AjMj7
NvYwe6J8wvR4R7R9+nkCbKi38eg2dy5EG39b6k1n4WE2+XFNaG5ro8TKW5VGtCuWq87PqukWHoX7
lHaZQ8h8UDti1xdu30dN78JwsEXtu1e56efjrYPbq/XBKY0l3bj+nLAYRNkT/EciqrUtSW/sQs0t
vPoenoT8kq4tqj3SicyEj+MM8Zfcknp1nS3pOGwGrSseO0xL8JCeiHje1CKbPyMuEk1JGiZh1V/F
oi0YHJGLelW7FZrVFuZhTbdOEvGbLmnD5CDVe9P39WBsCqdNZSinoXtU+jS8TwzE1GHAuzjWVo4C
eJbSz06tgyhp2xPZ5ZI2X9pjqNtcn+HrlBOXL/QlI+GjSeaHZt31kCiWIR6unFSvjEOeqfqqETgH
hEOf8/GW0v5aVa7+wP4vv7Y9Ybhb3xLOAX5fu9KX2vZLO8ykL1iaK4KIAAPdp6zq8KVOgrG/zeec
rOdJlzVC+Iq6InQQdnxKsyK5G7Dp7PESMxcVJrSoS3Bvn5A9beyc5zJodontlU+kwyZ3GFk4pKBW
ejPv46nknRA0XgfhTHlQbto4tbG2XvwGC7NgEnHUJ5l121fCNMkAxcxhE8xmjdwqwwN820P2TXB8
lhgiRFPfKvMILlom+WYJ6vHD3MXDfWIo0qO9tPPtT8IeZj/Mnd74GqPI/toptgLi2p3JenLdmhvV
cYgtWp0tZpTXM+t33Ix1Z37RjGGo2f8zAoFgfBZOJGenuANPY24Kq5PZrnA0l5dt+FUciqCU9xlZ
0xKSRaH8vSmpbrBGD4IiGo18vumCZVi2zsB1dNMYupgifIjtGy2LW7LMPTJfIMJ5zolc5uEnFC5S
afTMGokbmGBrfFakuqZH0Xf2xzU5s+3ck9Kt6nlOunYO4xTXgKLACz2sgxi5xtpoMiOWhlQbRT1f
h62hUc8Gse5nm8EyihNW08G0EbXpH50eb7st2b7613FhFyCCbva/aSnMfZ5vQr1nx2YfJs5kTjsJ
2L2wy9gwe7NmmJ80kmU/km+LzdBo+aUdJSwosPCyzLrNsrQ5ExiXfTeCeuzhUkvX3FMGkZ5Q8uOT
pekFmfC6z2+38fQJIjwD22/ZqBq19+Hi1FvXFtQeS6WyY0YWT7qzRCUBZ+10AJrF9THFYT6opnDE
EmMvxiK7x4V0XCKOsA7Ro09mI47wwYOvYz/Gh3QnLdTpPzlbI2HLiGy2vPt2ygyC6QrVEkDXWPi1
J4G3rC5ThvaumNpBC9tFqPKA82Nwv8QDGkq9EOJGlRMJzb1npxs7XeJIhwdPtHQj3Tsm+oJVOcEC
zXcDJ4F4Y4PiD+hMYfldE1nZxLdLbIzTEvYq9p7t0tG0nZpaX781oMXmRCf2rOMJG6xyz7T2+ltd
2Rl7h8EsvTbdNDdhwePS/D6zJXtf5rpq3qVEXLuP0iymObKVpsTe7Eo4VZlcnPxaK83ZeB8Eo2Pu
tSJOzSMlT6OOKUrPdmek2ejs4lwm40bDm+mpa/tR3c65st63S0zMLxkqqe0fml+hSfGvACUqYsKU
1Jqr9PaF+LcyAvcqTHkgwEPsWPlkL6+QVlFItvMZHcM8NlFqkr9X2Elx67ljcvf2UGt19E80lNvq
2lxZi5ZVKu6etQ81y4A3Yi126MEy5Vxy3a3bWcx1uw+mHSFN6pQl0jzKdl4iKVUdvT3+q48KaQGA
byVCnnMISKROi7SSlDEEo+1E71gfRWxNW7/sxIW2x29lBo9KN56S3uWk5UL78q2mRd2Y5NDbYRPT
ANYMe96Ltp/+EKLghWJJtVqx4yxEgMD5C3X1OvZGTi5TNkWUe9y+lLJ7SFP6JceSV74dfM4VL4DG
RLfhDA1ZdL9c+gX6blnYOnC2BTnWybI59FPXumEjy3b50qbXKifXfnRi//vb3+61F/qrmQPlASeN
8/FFrnk1Vzgo5T6+TfMct9Ho0EZ9e5TXZgiyF1ALpENQkM7q+5YseCqp0Q61jkQ13KlIJMEdiyTg
+M/D+VYjYNBIpPFr3uBZidj1WHJ0GH5DwwzyaKErcO1Kx//59gP9/trWUdA1cLIBs54r8DGH5wYD
4hSaRMKH5uAja57y/sJr+x0XMVZJCGR4/o8E9pcR7T/q0Ayzed9LGEaT5XhL/e1FRCoNGxjQrbbt
JOGXk5wUN41hunHxxSahtSi00IFscvTlMAA0Jxnt1aC+0Aw578BY/DJQdkgRNONYIWdLpJoFsatc
oEN7cfUnrEy1nc4BTPQOV3QfjVofuiq9RAR57bUb0INWqhBI7blJdxzMquFIXXc6o97IquESP6XW
hf3s1VHQ3NGSo9ePa9zLTWYiUatn57RDRSjrTlbjZ12fLjUsfocY0KYCzKChRnXE47wchAMt8xOX
8wH+PtbIvaEe60YS44NZ131DKt/fD/X/Cvj/MlcR9f8tgb95qrJv2dM/JfC//ou/NfCm8xfHCdgm
tuvAj3BH/kcDb5Bnunbx0W/QF1mRwP9o4DXD/QsqC6AlQhxgNYxA/iOC10yff8bCWG2JkM9w/v+J
DH6dBv97tmNJi8MILVvwLhR30EHOd062B2M2+yR0h864l1P/VVKCRZiYXmoBoE05H+vXlol8F6Iw
DM5z6r8UnUG/FocKvSQYUlOj2I06Q+dlRTR4X8ecCw5F6EbYyr1BHZJGrTuND14V109tb9U3DRwO
3KTohECgJ9Ycx+IwN6s5LFPzZ6C59qFtp88ZUOpJKqndZcrstzad0LuijO0v1pz4D43f3KSGFoQc
Q0EkneHn3LHHYh1ofc80w9j4cfIYB0uZh26L9aZro9GFEBDPIoSkmbkb3GWGW1n1d4Mp+p+xFReE
bjreN99J5R5jKBASSaK2PeXAcbO1iRsxNJuFoNhNpzo7imtV/5h9VMwIg61NBY5jbec5Ew8Yicw5
MUt2kEZQTz0ZulWf/FySYiEFeUqyXcqVYQspotfX0hETsa5/qLRAK4zIqxKt1B8CDvbU4BZaZQ36
Qks54GQnPdBMRMbD1MzeePImPLUeZ7PsSJwY82Sg5KbdcNtBiL4bCkN9L4HJ0O0pnN/o7dXWk5zQ
AEQJl+wjV5ucK33Tz26I8l37EsSze79UcfNDEWDy3lBz4FPAZoO9hd489Jt8nJ2v/SLc4Iiw06Fx
n5q8cwMlfXJyUst7nJsaVG3q82UIEYdNJ6V1brIzuF0eKCnkR9mMBhBX52buiYQYgZu30PM5tNMV
EZyD3sck2tCzzwgXcuilsphBvkrQIeJIKy84kakILkZSCvlcRF8pJ0oqPBXDgIHx9O8cISjHLKfZ
tQKHLw/nxGWj0Toi2HXp6k/wD+Z+xzP0H3LdGYPQDmb2U3JT3Wd/8pt5ixMKjnNJPxYTLeiU2jJG
0CdDY/Fcsvd0yXFmzXqabBpScT/LfEgp4iGz5KGqau3nEEtsfLusNH/4LUDsPvBk8Lm3kB+FOGSn
Nc7XaaBtBth8+A6nXXBaxgz5QuXZsQqtIXPkptTWmdtYZvM9r4zyFr6m6La59Cex80avEmE3Nsb6
b/eC/qJLjchpWhB8WaN2345Fqbqt2dli2A0dGbLJvezHmX2BTWlu5c8C9ACL3z4dv9ilZtZhXWnT
qTXLYoksNwW99KVrovvEKUlEtabq9CScGYDQ6/vqyc2t4hFGcFeSTW5M/W42Bl5OBTVCRESPJQHh
aYU+gkllU7ztYi+5hwLkf2dOZPaxlbHOyy2Hgl3Ey326OeU0f+tSLbWj3izMcpfbdZdFQA3sJkwf
BGWLrj2YuVf42xHH3duFWz1R5tIqiR/Pp8Xc4y4l83Cck/G+GjA7DbPMrTLQpY5A2tm2+tXWUn2U
dW16REwUyGLYwRyAK2iiGKePToY2fmwIuAcV+kkOcQtylWUqAshV8wHXAuQ8WoPhUGRBjszv9GEa
f3iW7NCVNUPRw2uqyR5ONU27SwyRPeoTDehHKw+sH5PhqO9G2ZfvuzgFs2tGe8k3njbQ3W911Pph
QQydvROOlWoT+F4K9bjKIzG78i5u8UkKJeihiAynypZDo5LuPZoEwmYIomMbwVYjeS6sKsmivNLs
9rR0op22KkYMFnV9aaWRXk2NutXtlZMCngDCNtSxS86dlal0h/Fn10R0BFJ9k8aDZ56CZnHaowBN
Icw0zSzjEFDpiy2qG/NRlTT7N6MZDIisIKFsNFGvC8m09eRqFjMWTx7512601FhN0A3RhfbBtLoE
x+d4NEPok6lPvyIY3hVZ1cdRA3H90QePLg9G0Q1+OPlLXGwyU0uScKwq6X+WhTMTlsRt7MpRDftA
yo/tWLzlQIpyAsSf6GQrXZeBUyVfcVl1+p9YGtXVsxhAKr41sZlX28IUK2RXGsbYvQ/yyfbvZeNo
pLiYNPMIaoSXZzkkkLb6+BBoY5LdzHVmkIg8AgYkLBVpcol3oKIP7YaboYfHhJCNZu1VR6DeLe/Z
0I4VCSEZoiR3IPbA4s+PaUZohXqXpLPNI012WcIUi80ktp5zjbjbQ0/LuFCh7AfNb8LGc2Zv1whA
O5IH57rONhUGT4sgX1uL2ZF0T8iPY6DPGKThHlv5n0g7IEcQP7VcvG8FvLStP5vmcoCx0Nj7WFpe
GY2WoDeQ97HJ5ifoLJ4gP7buwSnhZd5p2MHQpRjNhjOUg1Y9VkZaNHu9xlZ9H6u8MDZJnNmsKIFU
ZeM2uarxiqxHYb8vJKvjUBed8o4Y8wQGYtIZkdaPtfkVfJ6l2+tRTcx2XG5b3P3z78vQm/2HFpm5
CTzpTdW147SG2GJ9OXcda7LxcAyWfNA9rrhV/FEvzAVJum4P6d7Es7Pi18tuiQosLW/HcbZcnPjL
LL1m/x3Hn/2iV/kW98fKIZ1Ut66mlP313biIcdjKIrVM3pA71e+LIND6ExCW+7017ATUgABcFWWy
rL1tv8hU3anZMr85hFSo524WcfpkE16grm1ViuQKv0bPPBZ6XeV62OhBD9uSbVT3wrmehbtnqhA7
G7WdDZF2k9rJYp/0Zf4xObRoJsK1wyDPqhsXbwQuHoQ4mttuboOcPXVxDqpsiXzNK1na22bO8o1J
Ri756jk3jthJDo49fchNt/4ygtglUOscEslxIMVVPy1vuDNMz06jk6rbs22FzE65s2t9YSX7c1h1
U33bFVW6M5Uw2007wE01tNaOBvzDjvAl4KbqSPNroO6t18/tERuZ5VNd5KkRKkzQtzTf0o0p+yKE
GpPVUFEc7bqm9bHvzKkO3QxsG7ntje/rIe1M72C11nhlIJraDdL70c7FcEj73t14OjtJkcTtTiiR
7PJ++rEo/JxcszRDFdPGC8dGfRb5VN8FUzFuci81Dp1r54/1mMZfpqJCRMazwnYY/DrgI5dm0IUx
UT51aEILxU3OGSE+eWLn5s7BLhMTlMHt563EM40J3aIkCjuVuNvYJp6QnADtexC735gm8o72orax
ek+EeWer685SI91QzZTsVmUXpZZa7uaGPEV2vvYkaPjtDeDn71TnJPtO/VZomAJXi6Xdxq6Zbloh
ilOOuOZhcBU9gsxTRNHCssn3vkyfVW0r/BcCAkF1Wj3bJMicm37qcBCwy09Ft7anJgxmRjnq79tY
G7b0w72jICsmzNO6emjjab6ODV9c933eHevS4fJT6e42nxN9l+rkxoFvcUg2cXuaJTMGQ0PaVm6p
Z1dGbz5MMLcio0nXDO0UAw/8HSMhSYwtpjp5ZPF2Wy9R/RfdrPUNrGLzeuqc9rlu5vg+nkkMRiiL
9aJh3aVB/dFsaz1MiaM9lH38bM8O3i1BhslosWz5k7Mu9DtwcS/TsaGPp0Xs0sD+6nDFDQflTse6
Xr2CYPETw+YvLOptj+DqSQWxd2dNHOteIJ1rl4Nz3xrjJ2/qqi/zgNPxWCjrVK7NxLASzQ8EbcPG
kn1zMsHx0dKVD4Ew5k068sO3fZziS16NNWREiAqY5tn0TUzT/Rhkoqcxh9D6p9EgfYqs3O2eTWlm
x8Y2462piPrb+smo16EsgnWTt7JtgHu32oJTFgXLLu9/LiS/butaapEYuJ7irfaYF45HjVM6W60o
HFoWwZSHvTXqkdnP6jkX6ZD8TWH5/1r/vwyHAvj/rvWvn7pO/fzeyH9W+7/+m7+rfc34ayUoIyVa
46iwX1vVL39b3mmG99daz5O0DMEXKHZVGf2P26rzV2Cgc4IIhUod7fN/qn1T/2vN5HMg8ay+XOyI
f1Ls/11i/2+5jz07BFGypUG3MSOCa3xW7vtLkGikAz11ytaWdxyxZnXT2vlMh75WQhyTrM5Z1CRj
2C28hhU8CNvJxemARqOfO2W2Jxa6dvWNshIiDu/gOXRtfFVAaCb9QGdbW1dZ1T1XEJhxXoQU4FMw
jZaGv3PbWI0dHyGQTy1u10i6lB26Qgbic2IWTWnZ29jAxrvbCjOb0AzljaZP0t+aFcpA/4OtJQ3M
lzRI9b6+DuwJUwjsbJxSPXSo0cs7lBjKeUT3WNL8aSaLjroH/4UrIzjHU1YFVX6yMYjFAbNWkxtx
l228TeElRbnLqkTXT4kpNUglA0h8NM129xynmuz2yjaH7sGxuqB9HyhQi9vWrcovmmg0to7RlN1B
rwadOtJ3k6e8GpXYcFeFn1G5de7hxulPeujAdiz4+6Rv2b0mJMzrWuwIO5+90FE+aR01IHpz6w0N
jYBiaHMPMtpcaIe+q6zyviFAsSNcWRDjSaCk0+4zh761BG0JNr0tIM6lCTciLA4KLd1O8DsfiSyb
r63Y0JPN2HfTc+vGUn23MVipb9jjdeOdkcnkgyYtt9nA7I2/0xyR+d6asnb82BIHFcSQb/NZ0tVE
J589VXpq2Ser6kr/p2jnNH8Ey1y6W69NAvlOH/iTIiWbgK7U4A3WCSzXvh/GsvV3tt9N3yqzotkI
3EPZk1u2/h4PQS+NbGNgv9foxsXcQGqv2LSQcqjVHTeFwiGMLsaw13e+ktVePyyVTKxtNyXDh56l
VuyqfKCiKbrEu/PWqOvQsF05R7NfTBYHOhgT/fjGfB5MPIM2hT4MD5kFgTJcvBo38YJy4LbzxpUg
CGGAzKvIw2G05ayvy7TdwE/puN8L0RC/ks0+buNZGZx6ExPbsNAzmFFSkj9+3deoaqNFZzGHGLka
TpRmUMhucmW0xW4wyvljq/T2OgXVyk9ct2hx5pmfJbe4FZskAftE0YfYQhhfS18JFztVY3nWB4QP
e13aLBjKIcu9JrPVtLdzr5fvq3Y0/OM4ao6zH0qTL60n6D32HM/dLoP1imFg2pTvyXv0FmLCNCyN
k4z8iB2cPlhMk0t1AmehiMtQDya9DB3Zd92+cRZfbGqn9bS9aufGP6i4Nb5knU44l1YSTbtQ+MTC
OsrO86qtY9KHLTZmQBDZVikFI0wfoYyQ11amAZdOW2THsXHSbmd3y/hR2GZa7bXcLO5TTOg0DuZJ
EOXOOxlCIMAKcMpbXeWreBqzsKxK7ao0LRg5vi/gBokC6GRjQDsqw8Kfpb/hOryQu954RETYfvJg
1wqrjNhXnR+ZcTzi41eCIe4z5YzlTabpKt0mcYFeZRljyFVmZeiSDLnUSR9h9gwGD9AWGfNRAz3A
scR44i2P493UuPZ93vc6vfUR7S2XAJohPLgWqbr2nwxkZ+3RHitKzSEmm3ub+3aB61dXcw1KMnOy
dkMNPByOFEGAmC2lcs9tbKq7A9yZQe4yrzfKnYkvsZdhcohf6pbT32y/mlVTv6M3ZFt3ZjvKZieN
ucIVYeohjxC3mD0tneOAZHjs5ObkKg/2Vgvt3M4T8ezBjjoM/83emSQ5jmRp+ioluUcIAMW4qA0B
Tma0efYNxAY3zIBCoRjvVKs+Ql2sP3qEVEakVHV17nOXkuFubiRB1ff+kVNevtTDZGXbwMq7YJ93
CFZPpYaSR+piWel+YKZ9XbAkPjop9enXxWTI+eTATK34ikey3OuxIX1Bze7EA1+TPBDlY0HF4CaE
as+ukQE69hUMur8YIBCe/TwwwL8H1IUML73hM1CSf9HJOJmzsnxwkxnDjTJMkR8mL7fcozMjSty5
qWu01w3q+QdQs65HN1t4xQXeQtPc5Zi9P8aMumNy7ybKmS1VloI9Opv47Cj9a2MlWFBiZ/ENm2OJ
4sHYHPSCfa4rZ+dnt2QOmjzKXFYkZ6OFR3HZuGkYIB6Bdu6W26xwIEejBCcQoVSoC5OB7+e6+LMN
O5e0g71R9JCNFwEi9+zSKdc812zVnvZPLoCK+ghSDD0iChOlKg6FSk0iMsAZ5Jet54DNx0RC/umV
rflEovOCZmxxxyJBlWbUCQcLiErn36h0WJwDaTb1svPLThNmjAw0O7Df9xQvnA/0iBbBergdEf0v
+7xZuB9jR43naonKolUxZjIpRiKZKZe5r71g0JG0p7XczvNsWXFqzO56XfTErR6dIifQefGdId23
A/dZhMravnOCHOJ6U9aiS49maqzW3rUyu9xUwAfuSYggG/ZkUwWI7NpxZWUs0iKnGAzpE2rYTTZk
QS+xjNeZ/pmnxtJe9iX5bv6WNWKuml3iGoF+D9a6mYNNyjesia0xd7Aa9h1yp+eiKmZW73oNvOwc
HiZKeawKHPgV/aLQvfM2RCW3XDUz+outm2X1eEkmVx9c9MYyeXvHrnM+uDVToFmRX8/DTA62a/ZJ
xAEROGCYpp30LOKWxHqRhyYCo40PVOkOiNQba9wvtjEvILJDZa5HHt2Us8leQj+7qpBJeT8QKCz9
1WiZcrhBMjWdk3xQM6kXaQvpnrSFKvjKHpThXWaYpMrbgCazJg67ySdVylPtOt5KrzEor0qUOb4B
OFLxA7XdrTpiLlry42KnHULhNK+VuncT35M9CUep+G6VUySXVT+RjuqQ/Ze8JSHA27bOAv/RshG3
8sb5a0zEQvMh/SHpHKruwRd+TC5YyabJknS5DGWJKThnGigflwwT/Hs56vqja3QiqdUeq/E0e3yN
j4lZTPm2gcuabsua9T8aGXK9Qzm0TXa5pMKpLxLs2c3BL5tVv9Y86TyFZp6ql7ku3AdVD83bORHI
foJepkWiCRbl7OVqSpy8gHZjNM3N2HGk2MR32+NEYoUVTLnxWFVVO91PYevWBt/fLlcHkGnBvqcz
i19Kd9N9ZnLo/4vozPVy/Pr3vwVwk//z7rN///jP/9P8efE5//k/Oiac3xBdwHGek4qR+tmw0b+v
PcFvJLlCRGPQJxUGgQYL0R9bD2ne4MsO+xLbDf6jv289hviNqBrals/ZnzaWUtxs/0TFxF85TrhX
h5yLc1wz4iEbuc0/8O1OFQB3osTOwA3vHLD+WOaexGhii/8l++Cv/1Jgnp0mvAvURGG8OC9bMKB/
0lNoiZKvXrAuQwBEftecN4mVVSRL1O9P4f9vlffv/9LZEcFLgyD+RztikGddPbsYVLMO8KBwNFWx
yxz/6QO+/X0v/HMPxH/zcs7R3ucCEEhsvFt/fTmpG6hO+TClud8dyONIb/pF6V1AqNr/5qQiOoQf
9vfVlPcOOJDN76xwxkzs/6PiIxEAlal7DkXFAr8ZWt0lVyHOkhI9aBUwJbgFK2S69t6WalsxXIZO
wEHd5asYAfi8uolWWgDsmJL1HhYqZXKKUO0yKIalbteHcMhNsU0WgcClaNm0iDDrSyqEhK322hTp
Z2clYFaui84QtsZvX8CboQ1SjiDr2ugm/iMHr/edNytmjB7L47gT7eh+52tu0G1zrm+4W+qOf9iC
Sv5yjDlPtwzqLcf3NCEaLikRCy6SghM7Iq5cTdcmyexPgx752YJjnsx2qx4p/kXG/OkTCFdF9CFb
QK9lWIVU7fjL29yb42vWOwy/YZGoDDpzLPSGXolZb7Qv6osxc7tpl/hnMqqc6mRbmbBkFD3MLzOE
yDeqU/eqa0tuLkNkw/0MY1LsytSGCQaIz4wo7HP3NahbR0Zr0xof/dD5T9CZ5VOiXfD13AEb3NiD
lWqAZqLaXoOiYPeIrazmnA8QRiJd5p1uglL+QNbX3NvwLOnG1lNxqg0rKKPJ8eGTdB/qV+VW5UfT
5/kH35rhPVtCeqWLtUUTnLQ26wYa7/7dt/q1ilaLT8Y0zkKCKmWVRLy9lBM/uJvezuk47r5GGNlD
uIvgLRWNuAbzDu+USumJHW2B4sDuxvJltgMofVHON0zHMLHroMuHZlCUXZC77jxb42wYG8js7iMP
Q/0yJ9X03JVGEmxyb8k/XVH2Dz2ZjUzpi56uVDkxO84zCCiMcTqfgnD2UsaXiiaSTM7mT3Oais8R
WTgwPDk07sYcVXpnp3Y3xIMDqseyG4zlPmkK66LL2wZdss7PS0+VsKLmjbSiOdR0eU60Fd9pkxz6
iCpEkcTwRzbtJm3ajJtgXev1bl4Rgja1Nf5gMM4+UnZl/z5Qefo6eAiyMSpkTRMperayaEGMoRFW
mJPF/2+3sHZdSQTsqFUCl1JY8rPvegFmDMz8SrRpOxB8P4lPKlibKcICVK0bL5m7jOevhc82oaWu
jdU8Kym1h+ekovfsvmE8PCWlQ3JQiLau3YgANTihi+VCe3cOtFMR8iA24E5ltZFJxbes4l+sttgr
5ZeV9Sa5Xwqd8aYZjMmJs35on1Qxrk8lx34YK9PLvgangp3P+sx/Y0z17myF2CxqK58IEn6ZEim4
CtWdiWnKvoQEQSeoS6uU22qmV5agKtQ3sVwFjqHQqd23vjfyT0jt+naRA3WvSyt5bsKecTnKCxMJ
CkmXtR0J7xf6287jKxBwyzbH9+9z5gG6F9CebZjwaZV6mK57a15+BmPOkzR0CVwEhCCRqWGZBNsy
bRsgX0kO5AZDxWDEHYvzs+LI/KHOsxRIkZhoLjewaB5DD2lMXi+UyfWeSHiiUippd2nbp3gLEwHB
lmWSRu1EMlfhgBLLFR1impcJMn3D36ufhFGcK7fNYq7PZ9pcx2maie/V4lGZw1mwz7VeD7OWJ4ag
Dp4+l21Oo9edDfJWbW10evcpLwB0g0E1CiTJz56q7DJ2EsbUXc90mGBCaot5J9zclVEDKhPsx94t
5mgsbDHB84zeJQ7l6c0Cb4Dhr3N+J3pCJ5wQBGVymFVteesmluEcbBPVbJhLM4gddCrYflxVX+AF
MVus1ZaScZ5nTOvdXNINLjif/SSJRxp0lyFQdN5bfoMbbJrNcGMtnXurxppSiWRV+afD00rvnD2E
eVzBB9ZxAQEw0mGIrZ71JczeIEnz5WJu3PQnO5KLrN8txlunAoGK04KYoCiAt34YPKdCaxs43bI9
e72dQ9mE4bwRcxvmUS4WiL6Ssr7PhNaEjJzsQdSxgK4zSHbRMOZNCs+aTw21n/j4nJfGaVL8Xr4/
xtDB5s8BXREeXfDeGgmHdxDBkiEp8u3aRDWpxcFY7e5YOk2A6N7ystOoMtInReJcLoNbPZpU9H4Y
nat+WMGMv4/ipLSPJ6XTK7cO+mstTCmInk7bcdtCrwtynLI8jwH+8ifDl+bH1ObzvQMZXkfc7ka5
Rw2U39YEvbWRs9jqU5aT9ZJm40JE72QkBdKprig2HR6zkmIBv/swOdu21RCIJh7spP1ocCHdURIp
YodO91uuBf+6l2T3RDBEO9vwSXHl5y/oGDPWysnTgzqUwRTcsN2dn/NUccl0hdtIvn9N/5j0dXYf
1u687BTo/FeJY8OLLFl5Vuwre+XaRfdCe4gl1YWRE6MepR4ZfNEynR0pytbBHGkrU0fNw/fR8W5o
TIZE329G4a8H3849qKGULqoGCulmtpoc5HPoTfxEFt9IMt27B1xj/nvedT1AwjpOV9LxgDMNx9bu
VuiiPnL39ntWcpQzZl6sLzyb1nsbdni/1tniAimGpdR7YY08TnDFldwEstBv61Km5Vk8xgmQq7GH
awUXv/Ed7dQnolRX7hR7wXkpu7B7c3n4yp2/ttXdQgjVd2YKeT1wUfAc8e1Lo3BM8x+2Pn8/CkcA
M4MbKz+ilbh5Qamb//CABzjY0eMeHJm6u1zUSR8bSkyYO8mGPiOI50It0lO8J+JSqNkyf8H81eIg
G4ExHuTOx1heb0hg5XVNTJMheArNXYsS5xBpA68rJxHRprynBDPocjvqNYQxhh0b72Ai2/IOLXA1
XvYWLKigytt17mz/XCCGRZXPDjMSnVPur/4pTvjuAx5/gzKK0pTgV1PV/Ku1qkSbQpcJWG15Sbb7
5B0Vbk9UZn5ria2mb/y2SG273Q/kERmX8xJmJcoC39BR0KXrtIFkUY8yZ+7cFPwVjGAlDls91Q24
Wh2og2zsGXil9nrE6G6BEQ7mhU8ej9D80RiT7cUL3MQFsdYdKpEMUUXklEMmbkTBN46LxLDvYAl1
uiPRFai5n/3CvtW2x0wEIsLdZa52cFIIgcZdrr0CgjaFmL3O6Ktd4mXuGeyG2fKq67rz5nf6yjtY
Ve5FquoN4WdxUQTjl7IdFNVBBh6Fq0PgiAEWw+No++ffeUDO0fFgjV6GNByfmDO3/dc5ESXfIIvD
hlymhlWToexw4aS96qdIhWDWkdF7Xk9NJGcwNjfzOFUV6Sj15FcIQDNXdnfrPPf9lR6ROm3DPhEh
9jFzPFQjkAVxTwYFnDGVgJgXLLLdP/zJ6v2tvaoSHWUV2v3KzERfzU2uK3tHzZ+9HutlLPliZB43
0Jrr5kKg1QGULwdT17ucCBOLI8cenUPipUAaMaqz5gxwpWsd05c+eO9Wxvi/SRKWEO5lM228j176
gvS8jCw/jJBpGTpXXeAY/F5JJV+thMaULUheYT4nUzvLd4rqw+6WQPjOv5W2g/HRlCl3MHOdV/78
taj9i5D9G9LpP+2s8bt+/7ef2KT1guz657//7fo//yP9qf4MSvz6C3+gEtCqIUslWzJyNqI/YTt/
RyXM386pQYT4cMgRo0aw659gCfGba/kotc8RfBz3Dh6gP6ovkWwTsw1Fy0XBHUAGxz8DS8C3/mXl
BTQ8BzTjVzlbMGBSzfN//xNckCvEbmnXbhMEaONlzb7DhcMSWEVTp9wvxOFFEVEoYPoHQy5jR88U
uC/UG+4krgJhrdjyxqW8hdIZq4uERhXni97dvLudAmFcm0W2sk0UsqFDcOqSFzg4Bkhg9eYT/3v2
0c9FcBXqhlWOiUDiEO47cTGQ0J5+TLYl05NhW+tFYOt2b5tesqsa9H2Xi4mDf0cAAbaFGC+kv7rb
0CyL8MiQKdXVormJDm7e6yfVKPjIijWi3thF061bFFElUUFpk63fyyoX/0SDISdNWRbyEBSeX2zx
nPq4WL3CmNYY7sgx94sfeDA+Lj7Rnw3u0a7hy16NTsAm0AZ8V9eJi+9QL77m5AY8T34E2l5YPNxF
iGuvHYTF9DEU58vay9DdgfeLc/qam3wNWCpfunKZcK4vSdNtlqAxd8M4Eg4/ecF4v/jpVEZmh/wO
9mDKbsl9wn8pBnIF2xaaLZ6RBqqNHDhdYoiJAcaw7a1YFdK+l2qpaZJMncvEMwnB1Uv1ulgcvpvW
CItrTRC5GYnFqz/b0WEb0HOTPYS9JNeKrd9E9GyPce24xQ8E32SUTBVQRmy1Of5aUyp1TDqjqyOa
SiFKs8WkbNuipuS6rCg5BcImNyp2iuHNmibdg9CuN72dTdty0fM+bylNI6AXm6R05CfO+R7KtZsQ
YZZW87ow+RyQL4dNXM/++rxWtfvVuGVoRU2GS3ubB6ZR7QRl3UNkFUkJnZTZD7UYxrOGt23RLk52
evaqTokuY1DAtH2sRi1kjFrBH36knZrLU522U3BqHIYtyaPoLSKBRvB68Y55HDkgATthv17LNSuZ
47SWKZkMHh8s571Vnb8XZbuDHm0fV67ZS6dTYeyW3mls56s11N9DK5tNKAeoFTL/NwTNH9ORcsrG
SHIU1+4Qm12ot3MwnADPUXFlVfNRuArjtFJbCBwzHqR5luX4SJGV7FDj23BOHWQNhmj3UE5rsFPu
vE9tqdi5KLYu0nmNGOefdWU+M3aKfevofrdOCNArmkT3ZjecZhnG1pSXO81rPqAcxSDtPycAVW2T
H3pyaDe2jWC+XMCADFPNlHyaX9CEr+vifXCLX3KdbFeAhp2Duvkn5vYvg2W8CJJbY1nth0aZfuRM
K9pA8B6KOettIrGQiyUk+rjI0GFP/ldqQjp7C1rizJ7S2JvNGGt+tw8G6+bMD6DrNfqonXtScZiL
PkY+78sZc51Xp6cQbIChybVfGqpodZtehGH6w+n8Bxgq1Ix59SN0NdWnTh3EozFcS79I32RW36F2
OK4FrTqFVagI5fnF2WkbaWncpFlyKJLqJTsTinW6wgORYx71tpk8lVbt3fdSPrlyejNqfQOHFZW9
vjSLtDq47XA1J22NZQAVBiRX++0VlrFrJ2Rydu5yWMz+vFxQdXdfTOuwqRAlbrN0Jv837aZNRZZx
pCrHZsyo0VLlDUrv0QSqYrNdo2Rm7yB5I98FXoso0R7koaj0D8H4vStc7ysoVHnVrWZ13YTqFkBm
AgMSIEmJF54oceUd8ZGlLW4fXJuNpyI5uPeqt16qydwVLRrCMHPKOx3qA3Jp6NjWPfZmuC3m5C3z
nI8mBF+URWjGlTO/6JnBrZ5VQm2J6W490WdXMMpRV6KMJpWbDvZxBM50BRhRpy5c2Tu8C+JK5KG6
TDu7uKDql/ixjFBsrxwvEeE/+EN/K42CI0TmWTz4K2BXcF9b1P95Y6X2kz+9VoBvD6oVlFBMcxdP
ZgUooW37YCX6YAOeXQeqEnFKrhkydTPORXeiH2qr4a+3PfGAxOWJvXLSD9hF53GcnBuAspgolxbH
I49p0Vnhoc7yIM70KA+wzE94Eb9qj3C0Mr9s5MImuQzPdSve+sAIIg4b43rWiGl45KpIG/IOnHNG
WT4/wdTPO1yQF+a0XrXng36q9vBfdmT1y5mthR7gG7UBJdrnlI6Vg9UeCEza6XbE6i5a1BBhXC0G
T2dn3I7D+NWa9cWSdtfC6o79ahrHsXHwKqT1NbAmjqEAwV+R297GdeXX0sxPrtmg+FsuPCfb0v+b
xnPbnkbiG/YYo6rd2hh3lTlSvBRiyzFmhOCdcyHHXn9kI9HJST1HdUuILSqxInKqyo+ytfts2+W2
roKWAnb96SP8iAMUJ5eOOkeeIEMAYLV3pMndr0MoYr/3aFoJv4x5vaE7y0FTRLTC5F+tNCmsqCiT
oG4OXO0l8GpiVxx3jenq7tvUZvmoEXARop4ioiAeZjT5BMJJOIDgK+2IZA4aLYDXrB2uFNwNUZjp
1Xp2Mihr4i21hc/Bsnmmdj3w/vzpC7WCtiD5sVSzXa1aEhya+mKQcbjitOIemwLYm8dgKMvpRPZF
cSRkvjbcqNGDm4PtAVGH3c40uHHab9sa/LZmHURTsm4HkCqEagk+G4u2oHQqYnRoTs/kZPcT9U8I
stcfjtnpmcZwBeFsoVYGZrf3gtXMLfaJaBEh73utZ2OfpX1zCJUz2k98eHZLWEFqmETVZOHtvHTz
Xd/n5kdHLLokhoIZMmJ+QMz2oHyXANuDb2SevanrUew6qNzUfSmnpvJIACtnTDgNKQXmXWXzPcRl
awg0ZpDw7ZnK4OZ1ja23FnUhY8Nk765fkwWLchy07ZNp1VNl3FCrk/fWcQhK821uqmnUcVboIFq5
+Fwb8hXgcnCcbj4VxUTYv6AqOnPuMeEmwGUuIREYe9Ou2MuqdAnyESzvezssiCBknbaqIa4SJFBX
tW2i9cbUVLl1F1e19APeXrE2kFFJJn1rG7SiAbtDI+BGPaIIzoVy5aK5hgVT/S0OHsUhq5iu4UqW
xUdO2xHLpMHOyFcJ+vytsdQPzUWQP1lp3/oPs0VX5RFLoWw/cocHdcsIdauMoeA+We3EV7vkDFtl
vSHauA7VSMHelK9TRpVGkUnsFvsev9PKUVClmhQh5SbDz3Eyl/yWAPZZv+q2nutjMuK7ibOOsQwt
EW+64+R5iaIf+PoxAGXwdmNvTAXchqiWYJsrFfg7PYWY1vIxyfaQLezLhT8W80tDtN09gvqUDKie
1Kat10m06DmJG6zn48xGCIyaT/uGhF65ITdI9xeiMrxDEladv89g102+3o4VZ4zM9daAaEGFZIVg
5mMSQqCQidai8MjPyScCGwI0E+0cKaxY0+sO/ZTbWtlyo5a08XeJWZfVkcQq23nOJmI1Ns2k2pKM
pLUPt0Q8tC1v2oggJRVrh1o+rzhfV9RySBXUK8D8WU6UFRskhdVFre1+N7iL3lOltL7Y8HdvQ1VQ
PcCFVakwh18lRmMqC0KMEgNkUc41zWFI2Y8hWhESyLRxmkO/PWJdcU7lOEyH1Zmno0H20n2LJzRy
4SXg2XribXi7L7x19U8UY9gHv3KzCzPg2OJVGlvQngAwz8M00yZ9SQJxwj2Ga/IyqAawyYSkSZF7
7WNPPnHUk4kQBecITmOU1TuZQMMF3ebFczH75snAHvWN8YIp0WfG/wnz4n0rZGUlrhnb+AiGoa6g
XW15DdNTbK3aRiJLh0VMCzJbg9UGA3NPbu9Q+MGpkZ70sbh5ZWxqjhHUOuZZSK6vQ8iC873yIQMv
2PRDlURG2wW3ILXlBzsr3ldlwMm0ZXGY5zZzop678qhyc9652fKBaHI64r1YDq7CAIKCfk0jY5gL
4ts4GI209I4pGRS7pRsDuMbmlWunApad5atDjc42LJGm18QMPUtsR4Rp6Mtw6DUQNKY34sNYT/zB
Iw1x4LwholCML+AzCnNJ7scZK1SE/8U5zFhge9CwXe9m7d00deC/Y31Kcx77dRKoawPu8hJTIqC+
T/oE7h47xizmPM358IQmLzsWkBHgZd7OSQn3a9PR26bStC6sNFw2RZfnn8S+scj6dXtVN9hArcEq
4pIU0YcuVeyOEx1wkzPKF14JI+oSDuMe8nFhkyy8Ixa59Xqqe3kcErIew3Kc98KGLeeV6HL3Lyjm
d3kIUfD/LyiGJQtw5uvnvyGS/86rv2Ay57/5h0Le/s0BWSGun5AVks9D8V+gjBH8BqaLG5ucb1JV
aRVEPvGHVsRCB3+uT0cpgobjrJL/L1DGoRQePAbdhcMG8CsX/J/RivyKMP67DoEEc/tsrKcih4Yn
yJJfhYh/AmWKSkD0dks01EmqH+ckhYKNBqjo4bHXvokvdKEyVr0xWjf5jyGv0dKdm48WEgnTzqo1
gWypLoKvGcdOkuwyKd32a6oFZC17ScDmlqgCqD3rpHHKm1nRvqN8eWiSsMFSPgYfaT9WH2TEZC9B
xuEVjYhZw+OQTwvSXFaWLEoqhQxWWtizcD4niGtJwUIjR5yvjB1utPxU4j2eEQVYw+M4rAVjRGcN
brxO9P0wtYGhmwJWQ6aBwGBu8mXJlOWImDfFKm8WUxbisbUMq3xlOsuH67QNrYPvOvUPNwNKTjZk
WNQqyvS0fGeNZd+JamW/XoMhY/czCBfEzzmeMJoncuOFmt83KUu2y02Zee54mtBQ4Aj1GFjiGbXB
yjTQ5hTL9GlpR75m9Xy2hzyXp1wK0PUNzBpWVIuEzGDnIaAdmIHT6WXIC6e8XMrMkVtTC+eZuxNw
u7XSEjRNthyLU8qieFxJo8uOAH6GvhKB0emP2uoL/1WI3Oo3sgNrjmBJ8X+xQWYcveBS4QZdzDJs
hWgoh/ZSVfZwR6LkWLKY9KOlNoMGatHqvnAqD/lugME70V89YaykbOk69HpSj0UlEG8YltCPYP41
09fqdQjctdmu1wb+i0ffYTNHCTubzqdvz6kTiWxsg01I92p6ieNBUeFW22vJFgczAEPZETZQDD3J
0SvWoGXj64E+BFS8/GDs2cMNH/pUbxEP0m5YogYAPkP5Sk6f01jelsbN5o2EOAgnf+UO4razJRcR
A/Bz0yTsLpaVJMcpDaGQUoPFYjNMQ5BEHSNjgOREO+XetngooAV7HOqebwRfQFM8dFVYQRrlTTYs
sXIG9MtVphP/Ep1+A07hr+Ftkk7ru5wnyg8X0hgtxo2M6DIE+Wxiq3TmH4Fhz/e0MvrvvZy5CTFW
oNYfS4p6dtNgug2UlShRHKZj8l5YIcsLiTDhM0YrwdrP4O5GTsrP6FihXgujbu5Gv8I+G7Z9+bPA
LdzFbQ2WkWIsf1imAPZoGtUM9dAbVKv2kAYb1Epi3+d+uh54d+Q3EZsNrwyd25ORFfUzfxJ0n/7w
bEuOpX4oMTuf6rA482fkmqEoJyBTw9RUyJNmB9sFOaHh+FZglV82K1w1FpmpGiArM2l/W53dopLg
yx0pdNrQWSWBAxvkLfolXbxijVDmu8Wuss6ZyShTsGjOin15YHb8LFffvKl66Mt4QVtfRvSretfk
BqXTTnWlaR5pSG6ciGgFHXETJu81idXGVhWoRzado4tL24JZhGrtsQIspJ7yWZDfjDYWA8iF5zfL
mzmxj4oZs8JGWINzvTp6VMRbrp0i9Y1IWKzhZv20WoVEb4AtOjimqdKn0jDMD7I2R+QdAx7K2DTb
+o5/1CmiSjWEdzKr+jc2Nn+GycDlobN0dwnr4n20S3dmoTr+HpNJtjz38PDXVOXIhy4ss25DqEXz
lI6mvvcTR1zObcegbdiltWv9XA8bv86G15xKB7Qf6dJ0FzgGu35X9737VhXaL84QKoLr1Ejqu6Ek
0YBXXIMeiy4gY1Z2Znflh57E32NWxnWHcbvFUlkPIJ05GLjd5uphaCSxJpmr60ted6uQaGQrORhN
Hlak8VlGEQUFOZREudflG5aE5rkzILmjumcTiQm9pCBpTKtu2rpWkZ+k5sSKsHVnGkq6RdkqgBwg
/ISdfhiiaiCtEbn4sZ8Y6rNUdbGcfLAcZCuqqH6SRQf24RFMd12bHWcpQZFjlNM+eQuKDAwOzoJt
0saHjQUky7JP20cIjOER1Q96pQVKzBs6S5KDPXiMbKFEpi2a5JzhyLpFuFYBulAT6/5tS294E4WB
PoE8dMA4ANMQugJp56MjMMluNMYkfwObZ1/1qHLGCMRisTfkG7hPGE/EPU8KUKyZZOIrTFocBbbZ
ZK9pWonHejanOUqctn+u8qU8ln5P3AUZfozSRdklAEidLTd2L+q3Cbzf31tOCzQxuJLHas694Vnx
MdHuCpJdbwCImKZTHB2fmiblPem6pD84SRH4cUr+/rwjBcFtaWjv8SkVUoXO+X+7sLsBHqeoL9TI
c0Ru00W7YGvbF0Zu35K+jVAjcdDTYY53kxtCk+s2oiskOydp1aLelIY5HYj6FyHOXI50Uj/MFJRc
NHLYuJLbcHbVsEaaUxTiIYDIiROqLC6lp1ugmfUcadH0K78PsqmMaEQWR3+DGdWb4nWsvFe/V+qi
Qtj0bXmKbaixqqQ4EFLJHxYOehHgeU3sTm1O9RhjUVjnfdBU2tpregL6K6IRMtbCUIonq+iMnz1C
x8fJE5hf15AgiI225xrpjGOTMssPRPtlkcsjLi16t5oNMlU725/tqY/gHHwZZowpvFVNBRA4yQwZ
CCbl5Idh10RxNsJ235OSIExWI34A/vTS/kglLiwAygkZB++5fZc4nfXdwEPfWzr3fyqJyjGu+6T8
ptqX5J2ixYyykdU6X0prUN++FMNnYK7ssSC8xe1IE6XF7WSt+MfWQq287Xrs0Y716yklCvIzcFYj
Jfuzd7cWwgQcekWtwl2YTsuAqsuComkHPfFuBjw+YxJUn44PQrMdbE9PW3t2fK4nK5PvrKpzFk9C
h5+TO5QnJKjimbvPLy55/kmSSetVX2UgdXJfASjWrFyBM+xV2cx3SCbWr9BS/eMoyeWLc9ChG4HF
J91AsfdNlKq+I/jD7Z2fEiAKuJpt+sZyZD/HLqdfwKN93tU8KBOoc+vMZw1eYT7oIXDbiyGzZLhv
Da0v/y97Z9IdJ5Zu0f/y5uSib6ZB9FKos6xuwpJsmf4Cl+YCv/5tIl1VtpyVXjmvVaNyOhOFArhf
c84+qa7HztrBinJdSGgBq5R7yOJdExtXmeAZRdPA9K0vvWX85BrzMrbwDc6EROHQgofZPZvodC9k
lQ2f0xrfXAjoL9uJcsYqIrhjKEYHr76ROQXEmteecEP+v7poe7N/1nhTNrw1Y3VhUll41FrMyleu
Cphjgh7OxC5mp/tYKiR3qz7otcsMs/xM+zpVrzLgQx2lMOrDCJnh1cOsdhfj+DDXQ2czem311v8E
dCZG/VbhzVxVNsM3nis5zYCLa3uLhsNxLviu1WdEC8G3YBKSBVHq2iQLjVPe72y7xzcNp3F4cbIe
XcvcYeJAlNiZRw8HwnM8TVKjpKrFfcPb5pPTdXO69oXth8oCSrMpVA0JWtM3HmidfjW5mnvQyXx+
t7BT3vc53PN9bnXa4+iY1mPUmMGF257R6QUMhRUnes/MIXZZRy2832OMRJSP0sflhUEqOPVk7Gvv
We1SIdRNIYJ17jPXYpJfJAmc4VTukEBMWjiKNokJoDScBXDg9XdlnKBaFJo7X/pKxiNDtKjVmRcO
iF+CHtnmqnCjqIRN1wCpTprO3RJzQYhPjVnvRpo9uy9DiQHbqplS9AdNivQ4J3JSC8vG5+T4X1P9
vale8uL+u+ni9NrLtHsVP/PlCLr7dz9t/+HjncBqgLsCoCAyh3+JHBbHuQ6tG6RVQMAGMRv4Nb73
06aH+cKm+SYpCN8GRsN/99OG/QdQOv7YpNPmn5vmPxE5/Mw6JFfGMLgIUW2By5vSXIwhP0oceEEG
1dCnLymrCJYrY7QiVU3/8/b4r2aIn3UU3y+yuEVwC+O+/4httMuSeJkxfsG9m0Cs6YJVm2raUa/V
7wKB//LjIBxxLfws/uJL+enjxA7HYDAFz+xrkOobDH7vugnp62+MF79eBkKAhTbUhSLAN/fhMiC7
xwwCyBOFUulvqKf7+2pKht/lCS7Glx9HHSw6uAnY3tuGg3HnI2XUxHaMkxaVWcKoOHMi6zH2s2gV
9aaxDhKtw0HAXCIXU3n64Sb+C2PJX13YsUxABITZBAAJfv415tyAvbT1J4ssgLXFzITKr0U0OudN
zxIShE1Nt3M1aWnzj7Iil1sFA8BC9kR6g8dksTD9eD9WaaWZ0pifGpMZzWdgQSpC4gH9eVv1Ji9k
qhnbZP9NyO22clBCIn2t1e8CaX69YWmSeasbhPMBu/oIAMY9QL1Sg8LKwJa5TXzPKCjG3FEaq7//
Rf96IaKmoFBAAOZess5BJD8Ms5SmJVS71hOrgWZLsmizGfKJ2dMYx4e/vxIgi493k8vrhz+mCsaW
5Hsf3EICApHSm+SKyJAY7L2dJt0axwnPCcP28hNRFLmBsALhXGiS/nD0ghgwvu6WYP5Bj8/WKnMH
M6GeVcm4FlWUveHhhKTWS9d6LbHkgwcyOonPR2CtWrvM5KsNsm6q8QGpA3YUmfpOqJGchZi8EdTG
fjQE9UrO2E1XKmqNL0A27HGDYwDRKSW/RcgBnl/4/HY8MOWms9N2GsKS9iJCXnXynbm/TOd5oilw
cj/dqqavX2G8W/ap1YJI3PqBljxauAo8pOajXu3NLA5gYGQZ+YS5YQ3XdUMbheNd+cDM3IBaWvMN
+5M7CFYceOe6elPjs+7CEhkDDI2irL6Ck8wcXDtZMRwi20SHQovIMIqdQAHKudS8fQ1z+1BHNdC1
WXMriPXgc1g2z0sGKmKjxVoeTeNmQPo83MPRn62LWbj0Rex2h5dEE8lXqQvamkimJtEWqOLc6NWQ
vh6/9a4b3S0q3+4KfE7Usw2TOG5DA0I8v9idrmVJc8QqYiXkKPhZwjKS4a6l3Va927oZYgeqjmBe
sZtrZgRqTppLlYEhKxgOQTWLug6a8FTXEnGCXSt6BmTFjiblc11XaWbhLrBrv9zryinbu0yXBrZr
QAJEgXwCG1mhXQrQM0xhZxFdkF6UOL8b1i82RQyotdxJarw0OG/PyBB0YXPn35dFDNuxC3GmQMTY
ok3gy2cud2aOMOo8I0hcM/aax2jAY2bjc/LYf6yKpoohlww1skL6NkbI3T013kI4sRbaCR4cwCcZ
GjkoKLjQFibK8CchhQopYw2dW7UFm8nNJkexHS11TYjPbbLocdcOAzBAK1VTI4tiJ0TttirTuG4O
QQMLP+y7Ri+BdZOfcjEMiMh2LWqTb2qqyAZwLImGL3Hj+lAZpf9oySFGpAAR6D0rKjP+Vo9ojq/a
ieRilF1RzZAlHrRrgJlptCNSRkseJj/B9WSgejN3nhzL+SaqnOGWY8GJr2G1aPPKaET2PFZsy3aD
BGmrVp3NKjJh+TJWj6Rh1v0umV3fuuzwwbj7VLGGRRQEGmSVidjILgyRNE9uboI2YeMoiHGdXZhY
nREIc6ep0avf4iQHCenG1jivR+BG/FV7RLmxQpcODlGBJJTbLhCR9nlS3WDd49qPIrS/PagEfyJC
8AmWDUMHxHR68jUou8b90iKkBgqIbx5sGO4ZIr0em8oI0BWNPO7BKdMbF0Fg1JHofBoCMhmskFmS
wp7ToNfJPmPphxgaMuXz1P1kVQjgVlUVzz3vGsQYlxgnZr7LhKmtMDL3ZkIHLza+q/XIE9VQ3LaO
i/bKSHXeOoNjNtgXtIFWI81aF3hpX5uX8FGY69eGLG7xaow3jHnx9I0SbTJxH3U6Yt7Hq8QxnRrf
IJwZ2bZNs8QPRTvYGB2Zk01r3TDcdlWqIWFPb9rMVon8SHc1u1aIl2y4GdmObnQb06A8tGMDMo0x
KY9LqlWRzq/I5RhqyVHxmBIPwz2iDedzpc0Npu24RPwI2FFCXkNF6WLGiByXwJU+FWHkyOQUM2x7
bidYP7zms/HGsBMH7EGl5SnqrIh1YypoU9lJOOU1Sgxe7caUOg8ChSBqzV4SF469DiJYVn3pkcLc
j47CaYokIntP7FkZYdKm7Yur6fqpbvCGrBkJoOzve9LoN0r3p+eKrw98kAPOPkysVnNWHjPqFydA
E7UWthQX84QCIIyFah9b1SbPk++Ub6jeaiyEUjRvXVkx/nNTVR3qUVQpTZSp4E8YMy4Nzdb7rT+W
/rDOrDl9Y5Tn3GLJKD4bWm8B/tFG+lx/Egxfuyb9xJy2fUlGw/7c65r6whsqyzZVnwb+mmPOSKHQ
MT8DnOe7WzXpiNG0OfG+jTGGTEBi/rDYmBT+vlqXNNYgZwRhQF2v381Ed+GeovVddGkNCBtWKORs
+QqbypYPvXBhZ5yvu4KHo1zV4PcYStOg8/ixrbLXIrMalvVxjgl1btXFTC063WBoMr/1ad5dttqg
PoG8qxR2rhQCg8h7s8A2akRXzAzNZu3iwCUDKGCKzIsWIsEadwXOq5lTMliRBjR+YbYFEsYeRmb3
45zHX6bMI7SmCxJcX4BBeBeaLpPnUAKavCpa+m0cDap+k8rBD5kYA99Lh4D21cWMbKwrlzJja03C
GXBxYvABtRPn9TrGwxnt+NuyCEFMQC7NMSleJrkzuGGZtiLbMuHNn3hkhLFTkQChB+ehdJZNBtpe
z6ydO6tNx/l/++DvuACK1x9KxF+k+RfvH7vW5e//uQW2jT+WVS29B/tVdpL/oaJbWP9pPjHrg0w/
E9T+3bM6f+homsi/tPn3yM5e2GrfhfkaPauNq4U/1w388LSt/6RpPYdv/6cx8gCEOYHu+LQoeN99
1OY/dwkwv9IJocGbM4rIMJ/QH40MzK2k6xSwq4JbJYgwtB00BOXvwTShlRD0bNplVMFXxcvrz1qw
0z2np9jOI6Obnn/4Vf5FA/VzXf/nD4hx4NzEwE+wPzSIVCgVkWn91zHBibaxNJzZrAcLMYQGBitv
9/dX+7kd9Q0KP5594C2kFi7k+Q8AhWEeJWu8HClsbMRrhGrFQ01df/vPr8LSX3d0AADkMH74pSfJ
lLMxE9kqnhp+a4TEHkCoDr9BNPzcpfz5WZbRB9MNGl/fY5LyYwPok8kcszxd4MfIc3i76FfBmPTw
m534Ik+0YKMn9bvdxtNvPt7PX9n3C8PHsHzI+LruL7/kH1qxpgmGVtkcZ5OKi93EdPYgSd7bwsRv
fjMPWYYq/7l9v1+KaF+bWYjhmPqH3+QsRpYJMyJS9kiC6nFGdzk3r0oDJGb9wx6Tq9Gt8C4I6C6Z
NOFy+/mDMaoujExHwkhn+djZjb7x7fZ9Ymr8m4+1/Ng/fSyfAbvPLMsgjoih1/Ib/uE3mEHBlHaT
4NQ1DA3oRVpuBKL3DcNjFTq6EheBjKbfDAx+ufd9VCW6w2wNIgnvA+vni0b2kGZjwemVK+mVG46m
/ptB357/plP/y+sspn/PIPfF0D90zwNLCsbaXGfGKvbELKYC71Nnb3//jJ1HOh9+h6TJWOf/6Xx3
Hy6DBZG0BxNnnZ2xF2XnXLCDG+xdGuf3tbRPRVyti8zetZJNfyP33C773B0Os16dkFXhE5fVleXO
N3//c/3Vpzd823RMk1RU+zxb+OGrhawsKtD2lLezIw4GCd9Mk6kt/v4qvzyCfJem5Sz5rstY8vza
/+EqOgpaf0DRSYVMN46npEIK47RtTX45DIn+N1/pL4/hcjlAoC5ET44T68OtYwdRrjFPS1YaVLQt
7owXY/AvWt85xk4V/+Yd/dcXQxgVeBahssaHp5C5vuHZsKXRwSHgLme9uzXShXSOy9PcRNiTfncr
/fo4mjyF+O04KBF/mh+uGDljJgHIockIVHNFK/LUGj7od6Vodl2quJ3WPaUo+ADtrAkUmtfoZkJv
YIFUdBp+cxDTMK6zh0Rju/n33/Sv95Np8U0v7CAEPWSv/PzUusvwj5+ZVh1l1oofSQd6Vk6/mXn9
ej9xFXadFowhprT6hy/YiNLE50qwNFrdnS7GGhPJesiKSO0gnWfBbz6UsZzqPz+8XA9IDl8vbwN+
8T9/KktFegN2gIJfZ6N8HAYA27gekvybLSsbMoQVx0+07LgGNRpHf9Ogc3rUIdj5JCmo6jdT3L/6
JRM8txRcumUxYPz5x+kWtivmP/qMHOXoXg1zP+5Hpn/mbz747y704TyDgpE4KuFCosmKfUWZsDEM
+bu3wy+VwTKJ9V20dIxpTGvh8/54vJidQniI/5199ZBg3ROWDrYgstwHJDR9uu9YSk8HehUJUrKp
6HP+/p79q7vJCtjl6Eyol4HPz9evjMKb0o53YO5pM5SRJNiWmCaAQA/a/u8vZZ2D7H66lZZTgO/M
MG2u+UvAmI6fnf4PMbdA59/sCwMIxcqWQVvychSL3S31g3vTxrq+wsnoDaE5TgbuLwRmwVcD+M9n
7IcCgrjFHrDDN4bSjv1+pQ1+9UZ934gvctF8XAWy7lF2wI6wxhX1FsOpPJub6Lmrp944akWLtq/W
cwbxuDLG/FZT9KthL4tJv0vGlIOHiIAlGSXu5kjsdFnTosITUbm2hr8xM2Wu9PkqqRfVXJ/xMzHf
G+BUBWbfdJthdLthreRowQUKNA27VZZ+jTV0nWumjjGj4iqYoQixhkj4Ebo837UoIEApkVTKgMOa
MHzrhOnIdaePXbmDxSKbI8+580JBZJWX4NSlCb3BS8lVaUrHm1a2BfHWXY2FB34/GUpaihg4b2qq
6CQRNcXFbaINkwwudMZ9MnvGpEu8Ld5OHL0MiUBLYWedAmPUYINgM5j8ta/F0O+8Kupe7cbqbmow
TreeT2cftmSVMZKQiLXCJrXraZ2T+PspD/Im3ukZdICwr0X+Asav/ColOhzAR7mB9X3ysjIcyMm7
YYQdPae4/jn9+ypirMLTlh7NhKHnwcCwgbmTyFV3nY5WkmIoDobk6EZW+jxori4ZLlNEwRLqJguS
JnWgfNKVDbATU572vMStzB7RbVmxiCgCRsuIguzmGKlYoLdDxGTfQKkX3rEpJRP5AuVqhuuSTRjw
1KjYzVNRsRYXiBwY2lvxKxEU8C4iO0KQX+UaLNMgLtL6Ihnq6cGGYdJv4RsidOnHyN7HEALB0FgV
JGX8sYphAvJ5Q18xdDUQpuDmW9D3/XiXSJGWTIUn/zrzm+AWkvvobMnJmCEWEwQO3VYq2M7VylMM
5k6ZV2lOgLhEkyPmj8CPWy5ciII7zlPyMe6xbOBY6upbnCSDFsLakJdta8OYoR4yvHthzaN+h3dE
Mr2zUDHuatuY4TEimx3EA4gEdIOgtkCg+qOLIdUUmrGjE3W9+GjblSZ8ABYuoKJDxlGVgqXshbsH
PoqnRiU9EdU4vfUbT9OzN4WbJjlVI/6/tRgKXB65VvhkYrUFIxmahBhSMoKbkFc/TkNmm7BUHNia
EEamNnlHNgJSO0/aMdgUgh4L5pWDfCAzMxQijmPPzH6CAVoU7wfcRXCskWIGZsfoLGlmEMQupLJ0
5cZEv69SY9E5ZsCBFoWf0UU8cCPJxzU6ZZwcmLjttdn682WGKpHgYMBRyXoAOChhNAXtNb1cFWxq
D0cVVDfJiqnxEDGiAYmLS6BwqH46EUMzj+qiztetsNCSgdmA2Q91aTJDd0x9zBlpN78iInUeC4g6
ajOSOn9IYwun7CDqjEkjNNnnRCkVECjUzO0j26MiWUOrzr80BWiU52GWrrlzY1sEF5WsHOvoI+v2
NkBCSrmVCIEzhk2l9TJEXWFsm3rmrLGIdtbWjPSzL4mPoX1XTom+N+k6xKbOZIzFkZAYUjVsc2St
LbOGPZ6Owpnppm2g2uWBnkKakilZ+RkysxBpXwNhqrKfsIln3yBeRShS2p5pddw0nrVKSoPE+ECf
iSUuTUz/gNh5S1iMS0kdUwNxNejWWTtomKK6XcUM7S6GguqGBboeBwRunS1+C6yq4UAqfHGBgqyZ
PnWukZvEpzF0t3emmYgaJWmHqHzb5lKXm34ocEsrNabX2uwBm4l5zub8QbkBvNg9RT9F7KZJmQMv
i0JsgF337mWMlp9Lljldg9NaYmfiXpQ8Yf0yHb0Zh9jEMTRXLyrODFAjEXjgtUfKe35MKscWvHEW
MQ5QHj2tQwksgumutErlEj5ieyq2d4E5kVf8Z234PyTH/3Gr/VBt/DL3u0zf3uUHvcryb3z3fyA8
WaQqTOoYUDDLW8YFf0I5NPAazGWIxuUKvFuCJa70u17F/8NBPMggTmfsB7dvaTa+z/7wfxBkwHJx
6dKZd4DC/Af+D8SnlFn/qYzwfwCq5r8XOITw8KOe//kPTaI/FXZvdDMCbMurtp5G+EGYFyxzwuis
curQLmBQPqufNC9CCdUsoqjACdBH2WetFJpNuS3PCqrorKbiDWQhRzyrrHLidse1x3FyCbkcHZa7
SLIIcCZPC5TzotTq41kLwSDJ3RCRBLVt4ZVG8ItyIkIGf5CUZIv0a4wiVGD1IggjDI4eql9kYrrq
iRqwGqxN/MGiJPPOqrLS1IILTPrWY7GIznhKyb/BS5rdc7iW766ovIN/VqqVaNbKRbw2nnVswSJp
c8/qtqmOsk9ykbyptGY8z8BGPXd5YR4HXL0RysNFKVctork4BR0d2mctXXTW1UVnjV1NMsA38qSG
z+NZg1c1ilRXtSjzqpm1UgiRAsWePKv3ukXI57UVmr7krO/D5yvvpkX0x3a5PrRnJaCziALzsz4Q
h6N2Kc6qwWQREI4F26kdWUzoCgkW8+XKOusN+8waML8vKsRuESRmJlLE/KxSpI7w53W3iBcZ9hRi
VZ01jbPXZ7vsrHSsAXtYmaPuInbKF/EihmwMq27Aby8aydZPUxPofAczCTopOkqwz+bJWcSVTZB6
cNQmovRW9iK/dK05cSB5W92FBYTwCVAm0XhOAUbxOJy1m3Y5Is7vLCSd/VneaSTFgt48yz4HiPHX
LHZZxPkOulB3DF7FZEFuivOsw9rhOshHs0VJqs6i0mjRl46L0nTQp/E26hf5aXmWorJwRpZqKkTP
rh83rBRlaqxsxnvWHft78S7aqfqKLEixCHd1d1dHlKnrDknBNQKEuN/AoJSU0JwO5r7IC2sfiQJW
I3Jt92TNdS8OU61JMOxF7FrMQZ3pkQwfZ0GZpRPgM6MUj5Mfm1VoNprZbXFZxp9bjhC5jQ3Tuy/B
UxHP6IySY27UpmdjrtBLLwsgjRAGWV+BWk0V3xghn3DHjOraKSMSsmLRlPDAkOO/THpLjcx9nkNA
cRx3OE3QGQBPp2ziVn1uTMAeiJDyWXoBUAGWpsRRKNUPWz/jP7zxGrJBQ4pi4IXL+mAJmoPxtpqy
OSKcAbdLgRW0ZS2pl150P6IP+AZcEcwKY4SpQdHZa0+Ld0oL2ZxTqTTYygxi7h2z2rIQC54qE/zo
KkGAzxTFUAb3YdPeVXIyTlIE3nNE7MnIwiHAGqbn2KC3EfD0b8Ar9BYyOoHfyDJL7aZtdBqSCO82
coCYbMhaCMrxSqsMl2Qyg4rJ6DTtFfUGi+uGBpj/HMuZEK6je/IbHy1zFOHV29d4w0U4JYWH+9/u
93OiQGUhQa7qLYye6j6YYA9tJrutsTBLI/vmMkCkeqbdRhAaRRPAT8Tqd4EZJ69+ZPL2QamCpnSV
INX21i47CIifQ562d0OXY6Tq0F31N11i2lcN9bJ367t5KsNATj5DJN4r/maw22jbzctMPUdmoq/a
pGDe3fitfIILK49uqwjlI7ID0mXf6FekLyw0F8BjAj27n75Ffd09IxBveV57vn6+NbaduTuyaO8R
3n7xh0nzNnBdg+YuNc2c+LtEnx/I39OfSsQoNXLwPqg+NUbepMSZiLzOrpXqrOm61Lpi2haqKdJ1
bHp4n9FOGPO2LdjrgkQrgmt4nsh8QgQfdbthmCLSW0urAFqSLAp3Y249yveiBfx2OUMihj3XyvpU
t8L1w5iH7AWMQt6vSd5D3k1tXz8QxyIa6jynhkyskeMCQ7TBkRda9OgYY2cJps10tFJDQu9FC0YR
0/MBvFFvbytZtOvWIwjkUAd59SzJ2bmNsKjrFyIdBTb0NmVHDyLCvJ+ywS3hk1jdCdZuPN+IGSkx
SZrga+MxFv6KhpYzD8+5jLfYzMc7d6SPWQl9wN7G6xx5xQWzJRNYYddF+kH36EiGEEdbfe3MMzID
GDw2gwiAJDcaX2QRugOvtKnOEA0madv3O82ohj9HI/+r26jbGND9d6nx5Tt3S0WddsarLTz487/w
Z9lmBn+wE3V1nyctoMRCFPy9akNJjKrEBnHrLBvTYKnnvhdtGlHVrDJMwOGsGhZpMgPNf21sLf0P
1/MXk62jQ440/1GwFX/94/x7WdZSsrFfI+qSLPsPiw1uW7/RR49uD27XuiEVLewJgoUZ6ZOX3OtX
dSnvDFtuML8Xl4VudhtcHUfdal6aEpGdO+ybFu+4o5Ng4eTD1pQ6OAEz7sPGG5OwSIN1HwS3aYfQ
PUCu/0piRRjDzG3i7AjOaVX07iN6DLGqbVRzeno/4T271lpydzsLVLf3Fa3tlwGAxkoq8GkESJP1
exi67CW2MUnkEVgNis/xQXQkufiWI0PLkuAESXvywHynEfhYcELXFuEKVATwj+3qUpDJ5WrtjZvj
m3ERTPAqnw+CaWk10DvXds5bvIIeBZP03bHml2kAIpWxAmpThShi+NaMrtoW+P7ALL1leXHt5nws
rS6KI5lScLqyFyB7/dq15NZLxDdtzqqwqvonKcubnkV5GOgtxq/gi5Ne2k58SJMHZILDS6Y7zeLk
bVa9M7NxVTFBIBM/5tBNC+wjrrV7AThGcJyNHeglZXh3fu6mYd1mTVgzeAhZZD65RYcGarTZqIt1
YS2c3DG5sFrkXFbfXotU3dqDeW1Rp84mwzADQlAAhZqgnGfeeAXkr/EY5LEXdro4OVUkQgPdzGbU
qprQYVPnEIuy3eyVt0kGBzovdgNJVcDmb+2oOFmyvNKWSPFF2+Jp9SfZZ3dwlhMcGEuIUregzDXv
izbC3PLc4+j5LQ5M/rJfWFSc3dTstMIu1wOTWE6estUueFZWveHrKEKrfVsWV+SahBSR/Y2Q1idi
xrVPuQyIjI1iCJMqEDuznx9QqRIww3Ej5yZfsdJJYVaHzmgZ3zSoXhSIrtoPyC3C1pqih9RnXS8s
Wgp8tdbBnNSxz7IZ0HUShWXRpOEkIXFkDvymnEbYddsbKaNvVLMnt68fRS7gPSybhdHJr9O0MS8t
m7DPwfO2HFHTFgXYGGZNcErltJ/SgAyozjsmpcTGPfVXhtPKrUba+1Jt2DeBr15t5ixbIo3AYVUZ
P1eTEBTD78j0Y1Z+KXMFTufLvJdPsgg+w5Y7eUUyMTfS4YMBcrqyRXkoZoBtU589q97I15Fsho1u
1Q85zs0VDtortFxeqDEX3DAPfLOy/oRrnDLYI3cxtfR9kBGfNcA3Sm116FjOhWXfsBW0lWEiOKwu
tAyeXtu6045lbLlOmd+tvLEgeg7vF7ItlMJEHq9YY5EjmfUXGOQ/M8UY1qBf92WD3VMlCfGWTDq9
bPwSiPxy6NCvJpGjb2mcQhNgtTeSCa2N6C5T8w3TFbbKhdvVF7D2wOpyLWcfpITh5f206uJikxTX
8GuaDRMebPe3qCC3QfCSGQ2RVyTixupy6PEW0jfeJHYHGT7DZWejebvsh4mKkhij+JNlwtKi1Wgu
8SO1IV1ruZGzaremHicHeouDRPr6Uri1Ips7Mp7QcX5Cx3I5xVNEP4fM1Raxc1V3gRNOoyO+4EhC
o02xugZykB0IPZhDBHCrMVADVA/QgcKrrplwnqDiHxvDH/dAUfPjYIgNN0J9owLtYqqh+RbB19kb
7gEUPcAZDGWZQPMZtffUHYJNWurkicXRdUx2gj2bR3uYLmgNaaAdfHqum4XV5APOnSttT6CsDmFN
qV1bWeXJnKwQezoCupgo5ErtWVPcJH5/lVWkJsE4Lva9wi8Z0wX2DllBuYYFIWCEOgf6ZV9qT43b
mStiA/T3DFsIFGHeX7XpZ2+5MMujLqphZYxQVGY5XuqFELu+ZIbdAlIme53pMf34dhrEJ8crnnN5
VwH7E0pjjZExTCjsYtMNWEFBf073UXGYq2Wt1htD9zC5ZnvSYpMeBHZmL47JpFqdRCK/Beo2zkhs
bbXtU9PhfCjBHhlz/QUWZxNOuZufcje5JrcLe2PRYR3uE7gyRQcKzYuvVflq5kJfcAfYCvPpCkaz
+zr09dc07lqgZIkV2p2zx7u8Tyo22GROVVFF6niLJi9xj/CzQs9Ir7Q0fZjBcRH4Vx5zLT+kpDeU
DiD2QYMMiB545U/d++T54xp42AUTyehA6HCzGmOizJcw7HwQ+Fw4Y5r+lHb+Z+lyGvTRBbrZr7rR
hHNM+IUDiijyk1Md6++yRXNJbt2msqWzZcooNpVTlFu0s8YqTWDoA2TKt1MXbQOB0rRtLUbDY9Pv
kyRIt5YE8tf16s4e4GWlM0ZxkaBVla+5DiNIGLwAlJW721Yr8lMQcAINs3pOMSQsAxXD2DVtSnvW
YTMd/UhuJ4mHJNN6Ro2gq/cM6OencZ4ffbfHuK0InXBqzNsWVAOyiZx6PzrVEDLVyI5FlWRvaRYP
W4yogr/oMRLAKsVkKcqrMHHT/o3MxfIwTyrfk3TfP6a2OT0sc4/nKRDlrZ4DYJ0Gby2dayfeTo5D
exWM6Er1T5ZmP5Yib+8zfVCEYjwKZqmHis3INumIXIhVITjNeclquddtGD0wwlDRS9B6/sqrcfHH
uirXCG+2bVAdR3z77GHfVetal6wBcR5rOJeHyXnNsmA3CM85lIamQ+bpHs3J5Szz7iKv33VqsB7t
uEpDR2onlsS4OcxGHJVBUY8SdVjXLaclvqruwIyQVpjkCeBjEbEznSDwLdAP/cgyvzTCygQC5Ihm
3/GON/VhbaTA9L3qsszYJTAtsgvnwUubyygC9mUW9KAgUlQbbEFctttiSC3QZPV+yo37MiCIoi8V
W3w2H0RiquvOMndJtzyP5HfUJAflUwP9FWhG5nFmVpd6r23GOMHoysMQRNeknn2KTetlYpUZTGD6
CnlQKfF0tv25LcYQK0kfzpm2DrBfYAGgw8M7CcB2UyTGlYHyRERImAptncGDLG3z3WyLXWVeCjIO
FgnF1A9oo+O97QCUTL8UZn0xQ/LDds/ybqReinkQ0N96Wrwro34fpfUR0Peu8On6VbzFz3HE+Ovv
jEWVz8It36ZT7OFXn+8IoLkixaZa5fjoad7mz8wHWOe4itY06ft906sHn05tbSOr52B3r3vB53b0
t9hzLwyd86yd5m9kfp/Spsq2Dq6ESLQsleODlZrX3NSUfIu9C5SI2wRbBbK0KO390EYnxv1vsr3D
Gv8JKP4anTgos09VVTwPdQxQ1NjVnb8dAnmYtQJOrHbw6OQbp1yPWibXFaEz61GxG4HCsR3bBmiu
nL5Vuf/kFBxVvBtyt3muPPlu69GFo7ATR9VlmxY7ZdJApvYuyQGip/Uud9TXAWJK6qrjYA/Pc7OH
/L2rmphqHhtsGVxa+VUwq5dhMi/b+FK372J3vq3G4KIvgI3Y7dZnoy4TeeniXABCliNg5kVWjfJC
2tQ2pPSdEOS/utS6+QgGmVUyNVMt3szG3LO/W9f5qZvriJkWiemBn/O5BP+ZCQiZyLmxqabtywnC
RzcHJ9JIrytL3g4aIP4sPrlEtni5f+OMCNUkcmZtpAEf2d0X15ATcDk15klPyakmCmFNRtyRuoqo
Bl44h4BcoUHfRm7xmKbFyaZQdVrjwjO9h9ROPtcCTwoLq3gzGYRqGBxaaX9TGfpzGjvFeqisniOh
30+9de1NXwYrWQOvJrugndYkoq7kCMBIBA+dS/HSdP1xkvp2JAFp12MaAqDzuamfvNElWC74wp1E
zESX35ksIldQ5/FdgxvdqES9wT0INj5RqmZh2ycxEVEh6nI/j+ZVluk3yp03bIVxurSMzKNe5avS
e3dTB8xvPz2kWrB0FAn8N5zgy205BM8jtVLGUaYLonbAu8zjZ/jfu1rLE96iaRu69nAH32/N7PC6
GY0wNvuLnDMw0RZc/kLM60fnEP0/e2eyGzmyZulXuah1McHBjANQ6IXTZ5drnjeEFCFxnoykcXib
epZ6sf48M7sqM7tuVd/eNdBA5iJCCsklJ43/cM53WDVarvum9U1QNNAh1dkxfGKnWIEq5/UC2Lc4
9nhmKAWQrXkals/c/cik8YU1KzXkrelezIAgK/Lkbp7lvluGc90Ozh02+59TnZ5rUz5DYZWhFPMm
J1th5NWB5r2WxPDlfn9kcbjBXPgdWPUd2bibunm1M++L1d4eMOEphh53HVtylYwRvjSWDx0BvTy0
6dYWEpQYOuUZ/0/RNrUI2ku9FQPsnxUUOqwX9cGoHTI3Cs8OjbE7F42xSwFtxm2yB5P8niM2Uo0b
5jNJL9Ikt8FXdhoaPBqKEq7fGF9LRUm6GBw2Dm36Ku3wdKCl9ENQEhvwxuh+R7w6mLe+iUZcNXak
eJvMe4R0/saDoLtKPciWXj86B2tknJ965NwU/iM+uLemJGa108MVw+Lrpm2fNbjqcHKq8diwjQmj
WT6LcgHtlWvEaE722TfiAdZmvav6/COxqSUdv253VKZPWsORtaP2YJRMhEHmvOqofStzYnko4HHJ
EJQTeuQ5lTStoWJ/f4zq2tsugz+sUt/9jMf63uwqubYG/xYzT8tXwws51x2Qm+EM3fo6F6S9Zxlr
3EWBUimwoW4YuLqrrAu6FdKNNwNnx9roRLn3/GTcZUK667qblh1eFyKrdU2ARlO2RGJPI6kkWXUs
OhP115xGL4S4PiZYJOhVYDLx1YYbprjwY2cKZAb1W94cgsYAoK9MG0YXkNUYqMdwKiIqeINkKtA4
4TTa95VPsLQbbKK0awCqj5ugbr8cz7ot1HIJ5rHCGUwZExAG8VuFueLspTbNRJsBnPXZb0967reJ
WwehW6feQ6oh4PIrxQ85kWWJDRLP5BRO9XTbR/gjY1dHV4SAIEZyGsM+CTJ1t03Z4LALxipMvcY6
2HlGpQSm8T3Cj3NwjbSjRfsRI5fxzWxLdPcqzb3X2vCvcMFuGfEeXVl++zxrnbl8B67p7+u5zjmn
s9FbTbZ+L9PxOcqqgyFcWvfYOS4djzZwK6vCdK5szWU+VfaJ0pSYTs6qtSKtI0dK0xjiypWccNhu
HgerAdY8k1JC2WckBx4t2DXpPCz2Y620KYVrf+tVVvphFZO1mXJd7AJ6612MzytEuTEiGCIy8JBm
BYpjE7JLqHyG+iZ3H6dHdMri6Dx3Dmm57YKViUgN6jr7eYiSzyFAqjBZJ+1V14Ir0e+Sj5hLrfKM
x9TvvLXV5BsSAS7MpW1SqZitpMVmhPzAaCaukOD3fUbsGxKAXIVQUpFYw9oZ4r1rjSf0RzEoo3nb
WMa0HuAHhbWsGOM61xmlWmlXRzWmXyIgK1zoY5A6e3I8wLF/wpN4mjr/Vo/QlG25HXwwGmpY6QGF
ySCwFujuPSIYqSvKT5LUrtsiORXzW+wNYV3NdxDmb9glvhpVc9Xk7f6SHubWMiyD9Ch98450qdBJ
ZxQSBJ9D771iK3DrwHJpuuE21i8wzO+zxq9JRlo20m9emSqIg0dJfBGf4BfCAcyIwHXiLYRYa1tk
c3plJJSnUXsNJhovVTGfo0nfFHZwx20JArN7RMIKGMT4EtR9izO8jEkLTryrT2mV3rORDK418qXn
dlDmZqiXNToFvHbAcBxDvRW6gneEtdKurSuDILFVxHNqhRzilHXZk0bAGS7tOB27JL0Dr5pspNni
bK3a617beOeG5WEp2ACP5BLnk/FCjsNNjHM9tGuy4AawcGGl2tc4n2ci76x7I+gUFVHxbNctiTst
I4iioXwfyFzRNhkuFku5OPnuclUT7ToGZ0hAM6OczBm2We7vVZrfujYDRRa/0zRAcfafBdZHO+Dk
1LBIT9HiHZw4OTMYYslW4gNVyiGQxwNotcP5aYNRI1BrI/GfJ0tCgyi8B9AtD1lavGq8ub8pvv//
NP+fLsaVvz/M3xR/e/go9MfPWv1xon/5R7/rMHyPLBMLJwqj9AuB6zJQ/12HEZi/MGDHX+GiRmWi
76FE/X2kDxxEINlAXsU+D/fRRdP++0Tfcn7Ba+KwHGDYLyCI/EMyDOb/f5JhoORgeSpxluBfIeft
r3YZTywoiReXnlpHjwPr5gcu8frDVu6y7yVR9Vszkv1mYH4Vcddj5aeW860rZZXqtidjEQsndENc
yqZB92/D+sXTKnGIAnw/uW5DKHjlxtNN7HtREpqd7A5W0AMeSHn6W7JI3yNSr+5pcyH/x0lt3UnF
LJZhSH5q6jLZe0yLmHRgqIXQnTQhK0jGVbXnfSpYzmtbpsuwrma2+NDFC/RPac/cPI1N5yVJL+kf
Uubza5V1F7UmpPJzEnWLs27JfLrL1NzfodOSP5u0agU49ATC2QDyjlwSlQqOAW23/WoQXQyDeCnq
vVPYsoR2LjnkCxJbg312QbGv2tLGYwwxqH1TtbdcTfTO2xbI6nvaQ4cJewYcY0gxzQmazzJ4oV8U
H3kp5yO6EEIG/Gp8t4cZyCgNOgq8UtAbBt5qpoP+aVQXW7l0UCas8kbQCvAGlBtwbz0npaP40Sfn
bE2I0DdVnpvHsdG7auyPVR64a/zi35Co+sfYZnQI+hNCvYa2wORjslGxszkqz1ZhZNfU+LfCLrKf
NQMeYCUKGCJRY5cwNq/sIHFKozCf4iFBcOg1Q/1BVgUhcrYOEpBrMI/NuX+d8hYBqaiMfVFSivUN
YSp9N6p1lNlvpeideN3H0lhRkl9H0qBT1lrH35Hjy11u0Lq3mUX4hLruzN48q2hw6KQC8U6w3nvO
SjzspUHJDKy8O3lGmxCgWShygEd7PbReunPoyr2xq7YEhPWMuYzz7AJWZSNM21YKjKo+2tLF9fJ9
QK7KvAKXMN9Freme88oAI+6n3SNbivyH7Jm5osks052EE9hzAfn+y7JYzjqxUH9Mzfy4JHVMl5Q0
QE36aFmVlW+hRbGbetX13bSJVY9BIkuk3Koie9Bemu8m+BlxyV8Hfl9sEAZ+uyPbY7L39CbuDONL
WgwfkaN+qIr2Dp7o62jPd0UN693MgcJVFvV30rN8yvDX28nw7k5lc5m9MAa2nM/WJSxQYKnmiRTg
UybMa2hJIGF95BvkaAzzAakUdKmk6bYE6qn1GHn7qQ/uIL7x+ZlVPeZt8NVZXOx+bZc8V9UtE618
XTdWu6o7rlPDMpiHKK9e7hfQABXYCY9JF+hGY4OwdtqPOTF3NWvLVyXsZRvb42jDFmuqXe6CwBKF
fVebjN7AR9drvydO3IZBeNMjh99ikn+el458iXpyPjHfoc7UVue8qllLLqBIDSCCSb0NISYEBITM
bkBlZN2qQXI3YSHnWp2dNX5n6AmGzwYBlmNotZLUERdE4wL59BgrP9nkkcCe1QwidCo7gG05qJWH
/xqhjQjC1FCoTgRSyDoi+DUcc9eIWKx3wbM9eZQUPgJ7gJWL3kA09ik6ijZ6FAhPoAC3qR9fm6Pf
bQUS+h1iM6dbD7N3L9i6ET/qRf0tKoj2GLRt9zLHTvQwzfMoblH29pvWEqwgjPQzFwsJ7eacHwOE
nbdFkbk0VL7M1s4opts8TdxsHVuztaeWrh9ihmWPSKuWvcj7YOervlvnwsuPvtl0a2TJ8db1KALL
eTLuR4QgOWOSctkiFczAoC6X5eZcMWVcsulGj5N1VePGncO2mIKQD1c7OTJxWDWu7FaLnKKjtLzp
ds4yVFiZqvWXHC532NSRz1YJnhkBDt/vIWCgAJLWb19UOTXcwW7jPlQtc96rgomL/q0q+bu8Kut/
f7g5PGFNhIa/6rsvT9E/WU2qKp0lyqctwqHrJm4cAHjDho75WKb0KXE1UOble483aZN6rIWbfKi2
uXqs6vaFAjBdu/7S/TcePPvPNpuLeBJtJUt/abn+xdP5l1flZNC1kjmlODeY/E9G9CJJPF7qEb4c
DI2DthaAGzN3ffXD4WJctQVZ6nFiPOape205bo9VJLvU67REAVpFIcvyMiJ/dOj/w6UbvksSoRjF
M83l4vlDgXP7m0Lzj2Hlf7E2/vbyLYGvy0UJaqLu+/Mv1VVe18SR4OUPc7UL2uQ4zt2ZNvzDn9A0
F0306Ab1bdF2E4OFdJcVpjgQQbtypnYzuOhWdFTS5vj/jU3qL4LSX3+tFj2I7QT40bxfgeN/EJQK
FKRBj3hiS7VNP91UECFLZ9VLa1gxQN04/f+NhuWxLvnvXy6V8g8Cicl1TvpfdbH/8adz+kPVXf3d
/5eftfuqL1l73V8/6U9fufsfv344/qoveuA//YFtBsCAu+FLzfdf5Bj89ip+/8z/0w/+rkp5nBtC
/9goViAf7r9iIrD/WN5a5kUndqGl/f3K+HEoP0HUz7X62/y38xd17X/+FX4rk6X8Bced4wAqsDh5
uC/+V5XMRy5kO9PELoaCH0v+vxfJtvuLjYdMBLwWk+vxwqP7vUi+fIhqG+w9FwIAfKruf0CszNf5
g1TZozDnXoWTwDFycaz91cxr2QA+WjmItWf2YU4teKFov2ZO/lkOyUWMZU3bor36w6/rP7vP/nx4
/fZdoeQLCHXogDDs//k+4y9SJJ+sqKymJ13IRxOYOMWRhhlLokivZ0V8KwjQXVYWt7FMECOUZXrK
VfKUVchIsMpeZq2Z2P76wv6hXu+m+aoeevX11Z8/mv8HrthLm/RfXKwPw89/+9dvYqc//niR/vqP
frs+Hf8XFPEA5PyLAJ6sSg6937o4y/1FuIyb0WpZvAX/fnEatk13512eO6AIADUFXLi/X50Mtn4B
iRBIZPYmNuLLl/sHLk9L/sVmiGP+krBpAXTAHgu84/LT/vFBJ9IOzZi2wce6BKWs2SSymLSLzkP+
DLD+zZ6EO6+0UXXeFQwx+H+sAomiQeAuO+S8IKIYraHOQG3aqIlZrxAzIG2nSJZrQaihfze2ThAH
qEn7OLrPkTvoqyozkUk4JpTc/VK6GasdEcdHe2wslptWhcFqjSR91A/uwuizRHdfkVblESY4rGO8
LN1HwUEz2hCR7Njy1xMBNnfV0C2AdlGguu9ml/dNgO4JQesuzyib5QpP4zzd4LacqLCXSkR6M6oy
759Gr3E9uPniMuP056W4KdH9qh0Pcj97MG1DsulIl6b87Mi+uSMa0zXvJPnh/tGteVqhdmI7vbat
qdTbUjdtDaNeaf+Req2WHYtuHwJloImT+kR1gHC/94NxwTfVE4N3ANakg7OuWfqsHb143kz8gScz
RO7lxdiMSZEE6GvLbwc/vQhs6/lN9oGxHMl165svxyfBulj1DJvTjyJhZEo7yqrwMkuzAgbHEtuC
vYfDbuV3jZVk6j2RXtpdp67B5sdBSUKUGRkO/rc/dP2wtxiFAYjImZYSqAhcWiDd1SOr8XXBbAES
dOH2FRD/RE0pXoneXeqFOEXeku/JLDDupNUC5AhVW83bRkMqsJb20I3jm2pkfOHisMtc96Lij4yJ
aRUvNuUXkRbRcPl8dK43hPzVzrUOoBe9MgHr2QhPUzpMaNuJBu/exWR10etCpGb73PZjXd96bbWB
zN3uyCx7RNcoTjkKgee4yftDPAZIIpg3syJtflp1Dkze0PrV9GOcZzEpiJcL9y7JaSqEO8Vr2NVs
SUuiytSqjFHMYqKbCuKma895cWDNDW+tnRfjSdqg1qXppCDiCRijqfKHRgzkHQ26Qn2FaKYERVfD
TcnIC2Ncsix3kdE3W95UQyOnMrGDYLXgMnaChN2+zHk5kwU4KwzSzH1rIR1mh0CmKqBTCthbX7Ob
VOzSABzGURjjfVFr0yWageSdRswQEec0NXcpWoblE49xdIkanHJpX5MBWy80/k1uv3iRP7whaLE3
rTBSysJ+LsnAxOS25Q6L3vhUG0fF4NCJC5vUihY4X3sOCrIujibwAliIptL9vdGQzwfQGjF4Qc9J
jKV+6HOYzq+pnjv9OZdBMP4EOhL4B3CShiQttxjTczs3tf2NJ5ZsUPBcaXR0R+LnN4k5D0CqSBAp
+hsF/aHfL0ZX3gN1zPIQtV4EaIzABCdc5o6kvaFjfGtqROeh8DQz5WE26jdDJy3p2XD9LtJKjo7r
hmHuEZZOKlCX80tdjaQSTusgZ3TqVYtENCc8MsVq4lOQg/b4FmOfGbYdDEUbqsHIrvLZvCSKYh9w
mKX2JbMunHwIk6Ia3L9JWAuplGNdvupyGIkUV0F+Mhylb+uZWQGulIzVhWxEgZLUkdXrQInwFYGB
OFluuoSQeMefte3TzFPV3xOxTRiNnO+ZGgkH2SaELYyd6MpGu8t3ZW64m4j+0Q6nlvOTF4Lfm5CJ
mh18au2WmljC1CXng0FF171NwUQvnJZG+iOORuMFhBzSjQu1K3e7dFPMznwvK7/YNSbVQRshKkOb
UT7GWTneEWTi2MfI676Z9RFAENGfoU5dmjdsnvVT5o3o/s3esr+1bRUwPZlQrozZ96B7pt64KWnT
HwkuW9geVgxtzN7xXr3ChpAwDWxK03lyN6pHtH8caBXCCFTos3BHdmlLxOAgKQvmSkzOobbrklx0
zfLvBiaJtyG6Fu+zZSqG/VXnTF+D0k+9cjXWllFXr6Iy20dOAFutLGFEalOWaKAGZpo//UIH12kH
Oc+XVbymjZ/Pheqid/SBC81lDT+eFQiTJt8mVs5rM++OX/N0cMsgf++aAayORaLYVvv8UJj1TaHW
MRS9NJxMdrFVa1nNvrFd9TLysEetMtluu/O0EPeFQapLb3nJKyRUfY61b+zAXopHYi3Vm8IntoW3
A3du8tL7RjjdhjbaRD5qHOFBgk53mkczn9rrUQSsi2dgRXuVzYT9NRAGw1HJ+dRD2uDP/T6FKkNc
CVrMPd0XGdWjKZ+UlX6KtqmO1hRf5UkgCfEZZf9soSriqjfF2RMsJWe/eGyWBeYBBk+M/0uyJhmz
RzISXfW1TfDN0Ku7oRjqU7BcSgGnscu3NOq8I8BpBgXdnK/7qq5vzAixs02O4Ru+IrVrS09vWlMa
38VCsEgYtBliLEIhxB2k1habw1wjyhD8FsIOJylaVXI3iDH6jtPsJvDSQ9UCKgABduuNxKKKtjU2
WarES2sAPWScd+0V/VlZ7XAgZpDATaMuze8oByWrFHsv1ZkMdkTyTPgJo2hC8KaqFAeUopQLXXds
A8NclabmYHEESox2UgBwkZjgGwpqueXJ99MmqVGHrlcz1iiHXZBn9Qle6raqMAOvdVfI5tDYeJVW
bWPqFVPmm6oT04kix99zoAZXJcqjHYYY+UwZZLjvbQ0i9OfkzlbATKxq73P2mwkSi3ZZBylc0lWU
Rf1LltaOc1SMuR6lX3fIlw38Mg2yVhWQdyAp1vZlTFFyby3m6L0VgaU/E2LcLlSBZN6n2VCtxx4p
kdFY3w3pSEQ3D0b5lfPIv/ZRyxc1KbClSjie63Zhr2vCfYi6uD05jU73UR9Ya4T0CxI7MobepiGz
V5VntudiMvJQummz9QL0+NN8iZBuZv+VO8OYN5nhyB0v/oJ+SQpUxpSaz8h3U+NAyDmn9gBqwQ0H
Kx36rafm+ceUGLCNAkRK/Y0QETIo1bQ/wL/ZG5acBMRaY4Fvm44GCbmrMWxrJMHKsINt1nndJptJ
n0IaeMPUmpmNYKfAlLOO10ZbYEFSliivyFTi9cTs1MG2XhERRWheiSXrakZFvQoYbKH40nUTuoZn
bQ0L9SwjTzSiVM4XKRPRPXrljoT5TIs9bFBujFdO5JMfnBJpQHYxUskgy6sHhELVm5/L/HWGMvo6
RUl/PwXE6zBuWNotxj//xVddv9c6r7bTUP9cSs/ctxnOwzgz/XNjVeWZUJFu6/lL8bMcbWc3IFbY
JzmzoDZgDGkjq71R2kzWEtPnuou79F6PbBy7xLC20ViWT7b0l6O0pfWSeM1TkZqsSlvf3MGO1F+2
bNl1F94XNJd8p4OCsFgZGKsmYQurc31PmdDxME0B24FOw3XeEY5ok4l2IMUlPivwOBR2ID9IKIrO
ed19pYXMjJDrn+hvIdp7xbuJaL9zyzVeofJFOLieagJ8drouks+RSnKfzP6FOM1K5OmSVbQTBKtc
1+Mg3se6Kh67rES1RScyFZdAXm/XTw3lKTlIyY0YWV9DPiPSMPLYSAF4wHOCmQDBszdMaC1lZn9X
ZIujV6e+WHWTiZXMK20V5in+dwR9PQ//nPinDSkf7qEB0WytCKKgZjBsccClrtialD4+B3IOI+Po
+wur+4iY8l3XR/ZTiXYm4OJs+nXtEzBCvLctXiGcy28y1AtUZQOavKCnWlyEep/tChIT2Sl1qDIT
SnOP2eoD7X15tCoCnQgLGibmqJBpGfg269ZAWn9XwjAh1MRdYkq67rawR3GtSZzeWWSFbcqi7O89
pp3XvQlYIuwqNsYEBLPcFhFezMEeyF0thio9uvZiIvA0FVeio7zKW0+I5/Mz/ukhHFDHhtY0QgtV
hsZaTHarXLPyKdaRlyz4SjzPPNdc2wVLNVvxI82W7azM1qET5Iodr4PByx8JOjOjtTEnUXOawMDu
k9Z37lvDnPeomER21AoR77qXonsaG5PWY2RPFs4dc/Bw8KwEF2CSW9PL0M1nZYMhh9WLEZRC20z2
2OucDSWMvHUibezaWLg/pD2aDrrVerj1OYYPYs6zK6bW8afXlX53iM3Y9jZ5XavNyALywsnDTY3Z
obbDNMgmWMIZQpqTrGXarmCQ6m3gDfmbgdL8FBWueoQ4wq1YUzeuEk+a38Lvyw328uwiyALaP0gS
2TO2FOCZ9Sszv+pmYM6PGk2hOnJcprCqTwwS4QZU3702I7TrdfEcOZlaaR4wc6jaObkWcJw2SebJ
TUaYJ3EyDJ+uUycH4oMJBLnKxePZuuKHJjqqDqtMmtGqyCJSZDgUMQ604gooYfVY+UH15vkx5TRm
qBJFW9M3900TmNuWMKDTzP7snbQZXI9Z5B5QxOGk5PET/RRNTyhgGY0PvqPGu6UaArYpc4cyFZW0
vzYlYUU4hH4E5hQ/55ql5Uzk0vmyyqxXqowynDdOh9OrWvY6xalDc+9lV+w7/GPf1eOuMWaxGgGf
H1uG6PNamuIlIevuoHo9P8yRkX25Per+OXCGU1tzKQ5obn7IGLJyL7vk2gVMcm9xKPLgSQfStuiW
7hI7KLjApu6jDhpcYpEZbW2MpRvmyQeMdcMV2Jv4WAUStoXPjx+SitQ++KKM3ntCbM92o2i4xyG9
SsqU57iRIMiXXMWGLfdFVEUcIKmDSSgtpfMuSWc54fpqrjIntuB81Q8d6kyI1pZVbwMng8/M+T1D
sGYutxvJ1iJNFa2NNaSSJOIRFYgA+uuE8cID2quKeu2V9ISc36V1F8R293LZf7gItuaRAn6IcxFa
UbzwL1Co3KEpwjuV0ZoBc68SmmumJxTVjGxXk2+6KLMtFN49nr2AaN5Jf7QYiV7ZvoxPxFbi7hCT
lDbaQct/tqpFsNnJUFBhg26C08x+KvtcamJE91lLjT8GZe4cyA9ssS7Q43U7SuWfWGORMJvdeKtZ
7ZM817JO9jP9hrzX7E4TWZTZTQ1p9DICmJZLjg4JmpnKPzuppukx0zk37mSnFfK4MX4Jotndd5Po
Hhh8RDtwD1AfgFOb8uBAFPFCBIrzfpyUxOhdyhTfEAbHcm2Tzbfxs1lVRwNhUrUa22C8qobKzDYL
E7h8pxbH2QYRMcVp3cqfbmy2O7T92YgAnGo89KimwhEG0hoWj/nlsgJfE7JubwhIZnXSWTrPt7Sn
y7jhGrfEoXFZj60n356vGOz0zYrsbhYCPC6xsksNbGoGs7HSZtM+TUqkgMgxFaIlR17qlWn5Y+gt
ibJIoyHw3Ic0GvRaDaPxw+zKhL7XYRSwONNDkqXiigLVWTOf8sIJ9+K1kaXZnVUseNJGRGg+kYjn
wRDTg0e42TU/KY2YQcSdy1FP7DNOOWAaJVHcrJzy6xn/9YY832bDcxUNn+8H8WbBy3Bu+7b2VqhC
OJ9qUJhbWavs3oVkHQJwLoINki3bDGm5ilv0fkRxTmDqzTM2ECaDuVXODsUATPfjsCSLeY+DTDN3
awkLPzHtiDGCIkvMwnQa5LCigDCcB9V0dXyLeY5o4A1XFhv1lU2WqPuFUnSoPoFrZEjIpWr7Yt37
CieJctulxlvH8bEnlz7JUNlFSGZfezn4yuQqdCNjZ5c6GYJ1Q98e74rMy+VtRzMuDpGX5T2oiJFG
pg/GIDoltp6XDWN1vmvSS+9KTo1P1CQ8+vfJ7yJZsETjcNrU3QUcxZbKu6VzEIDpCQ3sAUlkaXcQ
tZ/52wRyl3+O6GujOyCiUb0t6BoIPx05KrdLn/Nd0xhdCUSSpV0vF5E2cn+baHRS2zP4waRpuSzI
MgF4fpZ2ZG1IgeHjGgOwc4kEaIp9Zmlj2PC9gfWT5mlt4kH3JzEmPQkZJY+Z+3b09LJNc7uMdiZ3
kzzrzu+Xk8rzWezR7zjJnvlQ6Z0KAs6HHcR/JpKrZVis6J4FMt+8M0wD6Bk/aLxjUjjrQwyerr+d
jb6cEeoSBLkjs880tnliVuW+R+Rj3GYpnIvdQv3irNy5s+t9ICY3wvE7EUmLJmA2n5iluxy7VTY4
lFsZ/sbco0u8BWTO912Q1k/hP/+Ho5j11nwF5qCiOhYfQWI1x47MUlxuSRAvaz/q6iu0yYhmy0TP
/tZFEjSjkGZdtYpl6d52hOZdRQN2uwsv5pIvj9CW6RN559HOHQ1FgdS7cLi6pdw5MHLCPg+oO8rS
/QTdH2+0MpFPDgJYuqm8w8D08EDusHVycfQfoiHCBWnTxeckdmwSW/3ArZaGRJW/xnUwrFRqt2fm
r96jLH11owvKC8AFnh5XBa3bzdRXP9toeppgN/G9fKQM5QSKNThCeTna2PMR4aOUlYGu0f/DjNUJ
DuXWxDmx5HaGG5GJFrFjLwoh80pnlxV6a5Bh2BvkNYil3CCGSXbJ1Bl7TwNa6AUlWEVQU55j0UNt
v8ElXIaNXEaM0SZcgqAfNgzGrVuJ6CnUduzgzPhVFis7hIKr1DZzhioc4LMQOAIuetrOSfytRGa6
zvPOmoPQS7Rjnhe1ZPuk8E4Gmsp9BgFuQx7cvCUC9h4a60fqFqikS474u9iPrJ0GKHJwR9Edkrmx
H/vcbb5n0k+uO5oyteIgLG6LxefZ1UrOr6bGXzoM7ZswsUaYnV0cqPEJUW/4du8jK8R9IitnXXJP
ocBvp2+/CvBQyY4b201zvYsay/0kfe0K0nbxXOg+ftGNAaMDLcIPJ8q8T2KnGVnyi331OuoOjST0
AVUnItDJ0teWVcwbxYoI8GFTIdvRjJq0DsILMXBr1r7Ymk3ygv56zna9BRYE5TBpLLMdxPfG4Db7
zkW1ixHokLbzDaZzjb7MeyKxo1lbucFR3aYmg1Ak+8EUfQs9ZlhFS/+zlj6hLgzHW7v8iRfDZcYM
a21Z5MvgouiygLOuk5Fq3ejbCFWyam69cvqgpDfCqtCMPLjxVjXeptvUh3HoWoxj15433FGDfZbc
tFiyUIURMXBbsL5ZUaSMW2tJiNGuc4WDVFj9pkmb9oEUmLFapdCa75d6vkMeG9G0DeZmMcbmUA6x
sRZFBaIyMq31XKRWCKDiIUtKA5xnoFCBccvu4No1HzonYKF37mEZPs05GDpQMivR16+Gp+pTVhJv
gml03+ZcV5kzvlXWtOBkQjE36WWD3jKCBNWIXWRV/UmT0EtsvT8dLcm4Z6SuPbS2Qd8DCIpQEAnJ
b6ni63Tst3HrW19t0FPOERx1GQHjcXARhxw8R/1IFeurliHX0Ws9Mo6nek9iTRvafYAcsqXeykSw
o20Ua0gm81q7MVGanfvKGarfhmY8ikKjK8+VDp2BtCW0V8JjO5B1e3LajnNhG2u8FwXTRbRfDGEt
OYa9rZ0b3/NyeANOL1nyKlEd6dyqZG1xv4y7AuHyycFrBxmay7ZZ0mkPF3NeI11/acyMZ6qKrCez
sCA/GvPFJR5URy8pqVIuXvFWVk8qdl9jxZWZp4gwC6fi+PasFyKvRcibdenYMvAhKTgSUmxhLG3o
YF+swvqBIhD7ekk6USfcckctUG7A58krUQ0GYbITXnOwQPjg8IoginuCZpPvMTIPfmgxx0PGcjEH
6AwvT9fGL5hwqf2modumHnrH5eKlRcdUvmn2hxtlzNOarCiCfTOWbTSOmbxzum7c9QiyiFmNm8uD
YI5/0ohSa9gFarycs5FzsOE6hvVyHJn9AojCl51H7bOlGiskYRpkSjRxU/pttcdVG/OMgFWH5Vm6
ezDGO7qZlLa474nucM153FRjijfZHY4MBznDAY1OVdHdoXaSJ97D6kssGdHNeUWTYqbJkxiG7mrM
ivwxAYYnVkYxAYtJM8hSl+Hwt4EyC3fJUD8BxEvXAznyDE1YHa3LIkG/YzoDP69ljOKsGi7Zgyfk
+/9k70yW68bRbf0uZ84MEARJcHAmu9VWa6uxLE8Ytmyz73s+/f3oqqwrbamko5rdJqKiIiOVNkQS
BIH/X+tbIzXkg+GVhVpT6Gza7ehCXvBCHIK67uSNQ/Nwk5njjxD+2LzB9eGjh8XgZW06AnGJ7c3B
CO0HV1qnAKXbe59K6lkx8bGMdFh+prudr5NFVpkspTRArINHEkNkfKeAwSbaSPYcecwLabXp3ezH
086a8XURvvJTT+jxKEp9NnPvc0veL8uRPzqYx5MlkhTmq6kEhexEkQUWhy1mmIHcUkrMciNK/RjF
LWBI2hH+Fq9vFbBbqpGNVipFOCbLEs/EFFAQduxwbdNJY1ebyaue3isFIMyAfYQwPx+tftUSW0KX
uV489bNkDcK12O/KaYJsIFJxAmGNTp5npr+6OT+NQQ1QeRfTWdSYxhXrtbOfJj7NbFbJEta+uHUU
fFp3Gvp3tErPtR22Y0uXVEgF9k4JBB7ukQSsyoLBsFAsrhLZn3BC2yUwemnwTu7qiY7hFRXJc62Z
NrUFEwbInykUkRLSXXAuT0RR/mAPietn5L4QuFedZg5shzOUiKbYvD3Qc42M5jIc+Nymsi1T2C65
dEcDaWKqy4y0KYtuKml+vdtiwc08/6Ev2DtuwBM3WAFtL7w1A8fu928P/0c0979xgn/GX7IRJEga
23EhLj8ff6g0cdaOF20jKLdLPHbBscyOEC6o0LXynTZcD5OeLeL+QsDr+yTmkkqDIkJ6Q0PdCM8D
rxTehdl2oDr+/HIfUsz8P6kTWxRZ/14iBsHymF/Jf/8PwY1E9rXMKBSnChwl//i34Mb7i3+JpNMT
BBaRnmrzZ/7pmiDUBiWOFjgjiDegFvovxY0JV8kDbIk+hIiA5acfEdw8ZyCxQkqNylJZpKgoIEjH
c62ZrKwJ66Vd0lMq9BB5d2yMjegT1eb6xuVc945k9Ply4UoOSrgz8IFwCRYt4uXnT95iG3sj4RAh
iIAxjVH+K2PDIexHn9f+P8Rd/1Yyewx4IriTV9mzLQHZgiXDWsJsn46FDi+NdUuO2VxOiHK2aQlX
QtyUHsf4KUM21Of5OkT4ZHIc9UYR00bUGXw8WLsZrhFIx3Ah2oR9n2/GwQlFWEtjTBqanxb9snWR
QT5mp1cIl1qdRWvP8Klo4VqNNg0b1Juu1baxS/VotRs2zal17o1RWh3C1BsAAhKA520LIzOLx9Gk
hk/1YnCDPedjhydC+7GoTnL0UMEuj0Etb7Ik8dtNqjTwEurEmbqEkpA1n/hURHLbGuWUXMRlMD52
xLed1eiD3O9ZPBbqQs+Bi7Au8i9KEFOP6dLZouhDSRJtFW6SkYq5N2MnwCLZtHQavSQtrtKYPklB
Zqbl4ZpNGo2gAqv5tHH82gY3M5j4Es/tzAWuaDRWOmzM0HBCIAgj3z5IzMJ7DILeTB9yI2ytdT0Y
WVydjRPihc1IRx9sIwW0zDzTYYX/YGWPhcYsoBJEXCmsB6exSaiLQQ5Y25mvuhrJQM+SGPlHpJMo
3hCtWQxfqzAeqgs7oA95qweqjxAcCtsGih5Xohdf3GFMmokCtjUiwncj3/I4/vE9mSG+C7tAUENI
ZY5qhlouUGNcatXgWdtENPWsToloC4lApOZKFfFzZGSVm25KIGXQSsXgZyCZ0BNNKHULVEzzJ7et
zDzZ4N2x3Oxq7txOIJeAJ3kfxF48N2RYQqlkz4sj+nuaGwWkCRou0/SZC8DitCnjprPZwmSqIejH
LsMCHmMlQtvzVtK0p+oa0nGTfcoiQ135rW00u8aMevgGaq7vq2BiElV9M2W7spaFQTqLcHIgP51n
g7qow37j4ChMKFs4cXbSJwASUfe4frCj11Q/0jBq5m0L9L7fz6K0gi9dnRVsuvnbBOe5CTBRcGWM
IoIRgxYuXxnc62JDEBO6jsrFFYzR03MrqN0Dek9F6ri395ELnVgD9YoNnsRFmZCB3nGTHoMwsDNu
WO5EnfVz4ADBfrfJCHczHUwI52k/VpTjpj5kX1QK8IproeYQB6DVNs2Jz5ma/zQdOTxK3gp56RiJ
oEw4hoNj01i1SXkHbJOIkxhmUEEkleuUv0SRquQEkM0UnDVA0SmZSrP+Qd+PM3ZiR+MhwustTksD
KsziYYZ2NJ/WFQogOql10tRU5SnpQPn0x9Zwsl1hjzaR8bTy+z1CSndxdoSluW8aMVHX7kp2cRb1
gRM5NY4i3b1Mso0fga1dhTKkvtiVRl6shF01CaK9jrplHdv5CVsjh+RRPElk8rGXJW+ecF7o+7QN
mpMSEMltYgYyuPB5kfXermRn3gSjYvpuCU9V8ZeiYBN7YlEcAEtnqdyuCObMDSMl2oAWfHvh6NxH
JzXORnSyHE8MtvISuD0SLoFaIw6NEolkLMIDBL+02uPYDn/m7ArndTjbmVw5KTRLBBphsFAMsKuO
BCzcRGbahzvbKY1hVem8OkvmUcMBnwe736JHsntA7TlgDnxA3XjDrBzczRTaobobUIrhQUd9GeAU
VaPHYv0giS4gkJKjBHVtODZSmdd+aM4a/64ep+JbmAPakA8mTByPeQkkN7SagDpKlFNCUqaQcESK
lir/8DOo8pwOMbkDPnEVP3q2T5EVrK2pN9Twc5Rhk1V3H989/c8k9P+nqZKJR3trf3Tx/ef34Hvz
+P25dH75Q/9UzYu/COmSDh3ZRZzOjufvTZJiJ6TRylP2kaZ4Zi1d8N/8t2yHiO+j0g6t71/bJINt
F9lYJu8ZSmfNMeVD+6Tjw4fFLo2DDr+hRiAkjh0ZugR7bIYhGZ1hOh5mzbuheCPfOXk8930sBhoU
vUSrL4FvNBNegMQVu6exAUjb29VZKKq7vuvvO3vcIoFEv6b4iD15Cv+DMxVDsREjoI97a2NsOjpT
jVRc/DgAKNd6jrhibfL3HnkOHzy5KYl8nGvCOMzTRY/7fB8WJ0E2TPS6lm8YmEPqnagmLPXOzpJn
XT45NmEgxjxhCQtGvENL+9iLFHNaT9lFgV7PRrWe63rVZsEuUdE5FIPbMY4fuzF9LzXq+f6ZJybl
chbl+kAQoLg6OqtNcxC0AxrstVpO+2bnoA4qJ2NrG0ubTbjlOzPk+fZ5GQ9niWIkS+Cj4ID4/Fa6
0yR87VTkUS9aRb9wNwyHQDhI2ndGWn7z57cT/ZjNd0px8oZwf3RlPp4MlEkjYDOirk9ReCQUMLr0
PxgFPQ8OF9xXlnmcQdYnA1pzTZEIjRWAvxglLfnOS4b1OwO9eLWWbC/eYUEJUFKzOJrpVDn7YA49
QEQp2zYgP8me1oS91iz6O/R98nfTttnJ26/XK0+Lo470HDaDLEbHhx3h+ujQUSFSEFX51lFs8YE6
Gbu8Kt9L+jp+XBwFecFwTtiUt7DpH5VhBPb7bqgsax2TarEvCm0dfPam77zJR3eRyccKxVwXrID4
PcyjN7m2E0QePY3nZPKvSTSnXh305yUooTEXBy/xgnce29H7tQyoeK3JVOBwSgbU0RHOnkVejiio
1qKbziz0oDw1zz1NEaMcKmqk7zyw14bDcUcwGY/NJdjr+etVNUTuVYQfr6WDH3QrNLZLOldsP3tS
eMx1p5a+z9uT5OjJcYnSoa/HuVhLaqMLcvnpKdXKnbjhMEOg8OAYh1J5N0llNx++MDxpTH3FTSRJ
4/jBhWZQYfOHyeSOw6IvQlLKRhZhu1/Bkxms+p3n9tpFLcsT9SvKdnygn1+U0suin2G74aWPdp1b
wq3zgvdCyV4+Lr7HyyCC8F+m/pFXKLdAlJUm/aQxKSiU5ejZi1pO+AZQhuGNNbcfflR8x5iKPC9U
KMdX5SqDDhFn8/W81CFZOpNtapbjxz7KTAgeEZsM/rfsBvTRvfMmEp/sycHdQIjHpu1xtCddU+ze
vpajtWkZhZItKaxskkgGPC6OtISURIiZ0jX52zjr+cctUHYEfpblv3NBrw1luyy/bNVM5vrRBbUS
7ew8uMjqZyKBwg7dR2PifiFFJ8bG9q+y2ysbmteG4s4teHCy+cTxC9zNSONR/6dr3wluUWiMZ30k
u1U5Dd2H5wI9ZtRs1O0Ec+94r0ZHsI26ICSlyw6govVOZ6zHqHD/gwtibbf5ith49pZ98dPVIbQK
d2ghHK2d2GguZkPM5qXsKh8rPqid07fv3su3ln3u8rHnc68UL9bzwYYYe1kNV2ItYIKteLsoMBeB
Pnx4FI3PEFsbCy3W66O3lqwYYjx4RTnelvU2buYHck3cd6b3K5eysGZsdtHMdGUffami3oxD32QQ
gxwqKum1ugrghX+o+bGkP7KtfTLK0dORZYBwmh7OOvKH8ESXKXKituq2KF7dm7fv2suZrdhESKkX
+7Bgb/b82diDMU5VbyFiHyTVQT6FySaRdnyf6s545wm9MpZjssDh+HQ4dFlHTwj7UYJkVyRrsAx4
1lw3P28pan7nLKHeWRtePiflqOXbhMqZrcsfO+iTevDgSwOmGkMVrKtbu56IZZGkcr19815+KGAU
WKzbEP85yS058E/fohwvEFAahMJhUAb9heyK4ivoOU2rHWobLGFJnt07M/DlmBxCHE6M9MhsquxH
D2zgcIXvKgD6TCbuyidsZmMQH7OhdcyG3aJ89PY1mstTebJjZzIipyKmGNe5RiUhjwakZeSZYUH+
XtChG1y7Fu7GveOVRBS03qS/GKgwkz2lYsT41PCaaTvFpXig/tt8bU3dO2s/7uDtl7lEOup4YXel
OtgfiIKTEaE7RWVj1wEnOJuVFXx7+7d/OeXgGbBZXo6+gq7I0S9fx00ATIzPETExZY7IiLogh4LZ
/2GkPqjUj4/mcMYmYoLljlv2fD40dVqO9NAZLXbbaYduXN7VqmqRHWrSAt8Z7ZWZQNNSaBqlQB3Y
zT4fTRLsG6FbS3nqSbMaYdmg0e9T3JTjCO1p1ZdF/fntC1z+yqO5QPNSC5vFwmXOW8+HFFBmQyPB
ydYgoI4659c045RJMF9EFelGSg03bw/42jXy9tIsYcOyOLefD9gJBfmw4nMIORL9c2Dd0+q4IMnG
JwoNlOrbo70yW7iZVIpcwGIuq+Hz0ay0R2RQY/QIOKtEK6Ntyltjwp4Vq8h6J879tbGWzyHV9T+t
sqOxdGnXw7QQr20NAgkkpXGW9QR4pBlV8rcv65WnhkZnOQlLbbNZP1p38zAPHLSBOQRJXFMV+uE7
SUMEYLk2txwhYxyRU/DON+zlk9NU1RwKJ7yAy7v3/F4WmpgIvLm8C07TXFCfx5krBvOA0xc0NU3N
3UcvUmNaZdO+HIwVXf3n4xkS3XFIcCWH8HHY675Ag94huz9HMSJOY3SxnwwJw/TtUV8+xSUKUCrc
Q5DG6Os/HxWvhipc8Nk0oWaCYSs+ZBXKVnLFafK9PdRRIYp1mPXLwovIFofe4fENtWLPBdRYZutY
5h3s2klliG9rwK1WPoNyQS10kzQghQlH7brincXm5Ryi3MB8BdP3p0p0dKFpxG4oKskocOu6vSiW
VARUNmGyeATjS8NO41vfzuz39vgvvuOKgpSjoROx0FGDO3qqSV9NU44rhYZC5h1GTZSqh7bynVv7
2iisocrivAcn63hZm/sZnVEVcT7PbGyFCVhkkkC7d2boi7lC4YsXYbmDGEz5lj6fK2071r1ps3c0
6ylEZa2QAU0AyiKAbf/JUNRU/nSoBcSY50NhHMVgbINkl8SLnkgHIZsSEwhXsmv3b0/LV+4dGyyb
r5BSLC/28vMnOy1UkBrGLgjisQQMlwlWG4JQ0uKDNWVKedw9SZGI6U/N63gbgg+8iwnR5WDUDCD+
hB+m3xxNzMHm7et5MdH/jIMZBjuSsthlPb+ewBhrWuMw3bxKRuWq0X5vrDUAD8impnEYC0M2u1ZO
5Tsv2Kv3kXXPsbWDnsE5WqQTK7Zhg6EfqG2vOsVjF39HU4x4+u3Le30YvYBa+BAwEY8uDwVy7WIu
WHMA6Qh3KEE3rw3KYe9Miz+ln2dbBe4jRCBeJlfTLHlxPS4+s27mecE/DvS0dcLgFqBCQRxHeiiE
dVJGFG9y0CaaXLi96+XynZfgtUt98hu4R2uHl46N20F7AUtrOD0idCe/79RsX3/8jj4d5uhDB1Bg
nGjFEn9gjeNF5uk7iwj0dwptr1/LsnwAPFp2/88fm+x72vr+steagqTeaUF4vZEZnnjnsb02+yk+
OJgYmf7UVZ6PQ05Zn3RIqLGMVs4Kcp553RCLTVWKHZ9aFW7ln5th/t4h49XLQ8HDoshuj4rz82Gn
DgShgKGIIjLKiamf4/k+DTrrne3rayswqWwcjCjVQ42Sz4dx+smgYsn+zkdLtCqLSe0mt6XMogas
hx/+qCz6LF7kpYLO6nW0dZVRhzrd5pqMcmhXc4EtH6N+jf73o/OPcdhEcoi3qKK/OMFbpdmpggXL
mjXB3k2PS8Ue6+id/dzLe8fJ3TE9wZqI1Or4JOUWoyqlCtBrN1OHJYM4hT50SYczi+ydK1om8/Ol
gy2VZPbRQaSKqI7uXDqNvQF/ku7NkPm7uDCqfYkR5Cp0zOIkybPmnfrUHzzZswHhoHkI1Ux2cEuJ
72jtje3SnqSB4ziOoblfEfFgF9+Bxlo1Zyuvbj+Hdinucxdp+jYpYXl8ceOpcw/sGYzy5u3H+eI+
L1mElGNMQamEZsjRq1DnEtlxAYghcSsD4bfI9oCZis+h5b63o2SaHN1pzeumODkCcOO7qo43zT5a
BZA5kbtOi9xgpZxyo/euXIwszdfcQjCfbhKYRcS/zooYswFTlp5n7PahbveKT0e8TinD3lY4T6Pv
8dTU+SbKAsIAAIzblyknrWubzqJ9mowC0Ty6Y3PcTrVrfYVw0zpnY5XhQKlqyyHDtgbuckeWivun
O4ILgfrnzHbP2krygQguUmMhybzKnFzwaLxRdsNlVFDuuyaQULUxOUpEUX/JROqd4B5UOJpx/kb+
D+WRiZht+UrpoVyJGZ5lCDkAOBO8d9MtrR++nDJ3Wk9Il/LPU5gY2BqKwDDh15i6zqjAeWAdybdO
AiYBnkUHx/KQBpZ10USxbyDPd5qwwwCLkOg86xOfnDTPg+IZQfG1cyJudTx3pGfYhj+eurZO/XWc
W9P4aOmAmLXVHFYDQqp87Ak7DhrS6RdkahbfW6MVKhKqosl3rt2+8DwMznVufyq6wXN3FYm3zQEb
uYNbayrwwDmgkQSXrkjc2wyFhzodVpLjXSag46G0N/1YnvtJhcNmmOvUuDOCTDZnft/W/a2eQOgS
Y2SK0z4IcxvnyjznvyrpT7/iojPkudVBDV4DZnHc08q10vnCUUlcH2SdD90hCAoMjFFMIfir51eQ
CFgGiYl1Az/4qdhU6SW+BYYDKjry286sYSTMBaNNHkb3hgoh3KM0Q9/VK1VPj2RI09NfWaYfxt94
2xJ/4+PS8G98SLIORpZSu7smkSPcZFBS8dYCR+J8H2vk7CS2lFFGEM7UyirYJnmjM6hC9SiuYVQC
KVBG3ThXeSIrsD1zJbieIfd+19KTv+oiJVgFqG4WnFidCFM2hKUbbhe1uNoFhTCuGg6kyapshmi8
tTqMJUTkKmRHcurt+leF9frBssLGXeG4JgtsliVuewzFebWrk3w4F6QYkQojBzHfgxqAou3WET5x
4Q9uuzYzNi8rs06ir7KGTrQyEX+qVUMUQoVjQZMVM4ZBEWA8ygVze05cmMu4Th/NPkOlZHvEHZF2
TBAFEc0jphLCeeOrpo3NRwFVKdoUuD2t/ZAY463n57o+oD0cGmx7LoiaUDU4KRJ0VA6ui7Kyd3kp
5K8AdVy8IRrbRcXHQdxeNeY84pUbkvbBjTNLXQQYa0nHnR2MMAhBHBy/gTEV2zopzNtyUAgFC1V4
w6lb2py56jAp4e76k5h2asiDx6HgmLKVmcT6m5tO+82dY7u9i9gMd+s6MPBWkYfGLogCcHXToJOd
LtwkIG+zGkLiOHsiKpAk1j2xMpdlIXz4zXZiTzD0dCiAx/SZfxGWvsZB7re6OY2rLlBrTOvW7ZwY
c3g/R07Ow4jjGPJ1lNNfj1tT3bHwh/clvrNr1m6ZLPlqTnxHEETOcqMrMZ8MrJm/a6HaB7vP6vGM
okH84PVNlEEaGPA6+k3ljBv24BisBSmRv6D+mXdhT6MadpdqEc4GEp4DRfQKkDK2YudbX/SR+IyZ
yGzus3IS16I22itzNikeQUZT8xnrUH7Vz3aXEhID8PbE9utkXlMLqm7Ktk/SRVOsf/eg04vD1OI4
2ntxJ6PzMjTFA2A2O9iXBKEae5RBwS9rME0Y77rxMHcuXE8ckjHB5iE7Rr0zI9Bl50QWeeapGoR9
74SicVYG0r6vJLtVWP0DHRoVL/uoo9MpEPrMxDUyn5ddmOebxi4SA51sYBVrhNMAnBDrhg4pe7iK
P2W+EeLyr5oMTHYyKw1Paxi6Hz7t/OqigWrfrqwON+WWtcQdIJ6AaF43Rjx/JoyzHr7VohHftOMH
gFSQf5pnaWM46mRSIUt+Fdhw+rzObOXaxPWT7FlLermDjlECAp/82TE3gQETeQ1eKwu+puaY/Cj7
St47aaH9nTKNDDGElZqLk4lvQL0du6GvqMdYQXXtG2kDBC+xau+eCJoo2LuQ/li7C44iq4zYlGsL
9gjMKdTH8ZmJobBacSrK6rVA8xtv3MquQ5w1CVlNeV3E+VVAKGF67+QpUXCJl+r53A2Qjd2FbQkR
ZMD8A5o67FPUjrQJNRMR79LaC2ty5No+NsS+npjlD0YKkn4dt313inJ2HA4KWxhhfTpCz4ksJ/FX
nldMyUmejXPxu6bbP3Fm6rPvQ+i6WAEdXT+OyWAigOqREmwjo4Aggdy4YpNArJH9hWVjiZnt/FR4
n1mtUNEWmRWMpyXvqAX4rI2Rg3ZjK8aVDNLav5eVU0U35GEKk8munWlDLpSu90ufv79OTFWGN1np
t+qAswoqDVx6vMdbTahMdkte+wIub4jPZJbMUKIu6nAYktOmrGFgBAHpL+t+1oo4GXIgq/o+J6Cc
jFyvnTMPYymQm/5b69HV/w7GvgmusfVmzaOFmJRXKPJD+xIfkv6lCr/nYy+AJ59GyDaAy8fmNB8m
pzeiLWFLNoIVwncTFAOO5g6v82KMqi/sjEh0BvOV95DjndRUtwqunnlVZ9QS750uaYKbkTvd7ae+
GtKrWs2VuaO9GPb7OJgsEoQwZ98PMHCn66m38kVAi9b9B93WFmhiMqnuYOOpJrTc0PMA8LpzUbdO
rnVqN9HUfC3R0eK8M+OsRpKv57NYzIM+AURC8Xw0PWx3cdMvbkjQW/1JPQFh2Zg6MsurZqqJaBrK
gWeOobHlxVyFELeNbxAUjGFvhhUEKEMwwrmS0eDuOFem5gWi2xy8aDtmEJp6EcvdoqnH1hzMcvwU
AG+TX3rHMi6ruivcc9z8TvtYegTgXKpgKqi2YPA0m5sQpgNIyga8ya413NL85KIV1nvRKu+70QrR
fHH9gRQm5ZQeTvCxMzp4MRbJyqTZxlAZ14nvTAIy8BBq8R38w0B8ahEQmmtO2XT3Z9/+IQvT/6Ui
XJsD2L/UEgtW+58Q7IXG/d//tSCs2/bXUy4wQN+/FbjK/gt9HBqDpa5FeUtw2PsHF5ifiKXKJqhS
/jm5chr/O6/dlH/Ru/2jrKPxg8KNn/2NBuZnmHwczkYIWfip+FBg+4uzJuJg6un0J+j78HsvBZEn
5UujMpnxCel5BUzSfYzy97xzwmRH7e2RZfM96d6LQgfFDQahv486BvrMcvp7Mpwao4H9GzK9tsHT
A3+JRAp4p+snD+AVucrLA+0yjI08gZ4ta4E6GiZMjbkyUqgGJuv21u2r4DTx2dRZXNbZFAfJ3m+a
nNxektfwmur+kuO93Lz9W/wZ5dmxmt8CQdOfbjWXe1yZ4DgnurHEJZuVdfEDyn3weU72WIHj3wWL
5s+m6/H+ss/GdYllfDbDnuDanG9qjr31E+kj8puN8xT+BE3vfQx+8FfdZ+nnzuag0tmUpeaiTc5p
IMNhEEVqnpkGzfO1S9YvrGBf7zqQM4egBxsDzIvTahViWsewzQGmsuL2EVeGHW4dog2Q9TsEWASy
Q+5P0MxcT5+UV/qXTpmaaw1ueEdE5nALXYiMDKOON1mvs5kT8UD++v9fS9rp8PO//8tcpMX/fi25
jIJf9ZHlcfkT/1Dzk/mEkh89noVgX7t0av5eS1guaLkjCESgQNkI5e+/1hLT+gtTI00DXnBedS3p
q/1zKVF/cZKh2kMLz8MMgFTyQ57HBXH+pG4FodqiasU5m/FQo7nHCjsXCQYgcEBkPeyXcT+JMSZx
WRbCO8wprMPL0iUzF09klIQXXeu27QaveN0c0MpraHOlkztrsKn1rQulDmBRAmPxCvwmSjoDJBvv
atBVQp+WrUmiywoVuUwL/kRCwJDZlLT+qoyQqV0i3To+oYwT22uKOIVzoeiaiPUUFBQq6kh09ipr
jclcFU7XhgT3xljlR8OEGIXaBdJgkxYJQCbovxfKDo1vOHgg6gLxg51o24C7VeMF35IYENiad5Ow
mNzJSv6+jCoR5VTgeKtEB255oow2zPDeDbwrsS9jiqBD7NWbyRlbKHJIaFpsd2Fl7azewUbjiKik
I1ElznSicpV+9VgGLlVIst2W7PngquZ09z00tf21CFr9s/QlvZlmsgm7CeslP4/up+l89eEZYo0z
If4AoxjG7GKSEKpPB3Y6PUY+6bubDuSaPsDimIoba46ddjOX8yC3CSghlC4lxS5wyyGp4TFEJfxO
jWXe2EXYzRd2TGvZIz8cKDrBVWhLoqabTwm2qZqrpvFFepBA4UkOJcfnDKUSAVhFM4yAQaEN7SpP
h2CTe0JfvoCT69WO7PkwO2n8sLaInSSwcltFTfWjpv1J6QD02GPoAJ1cCzmpL0Nmtw+C3CZ7a6ZJ
u+90VUIpL3P9CFOxqDfxEA0Ep89ECa+FucQo5trOBIyroD6jHoVzynS6icCl2KHshZ2hge3EhtZd
5V1mwdcy+bX2duOMwAiqDixHYRg/Qza8w2ocooizSxNeG23U/KaXf9dG0MdXYUN1n963LnG2xTq6
6YBXRtygpNqlHKXwc2KgIHp5lta9LEbODxSCYCi5BIVfUy8Hq9rHHTF9UZjOJaFVDiROXw4NoJ4x
G7+OpDkIGNDkvsjW4LuprZbNK+ls8+cKHju/m2lG2U5ahUbtky+actqJ9a8Q/NMjMND8CmWf+SMS
c5zumqAY4UKCU8e62Pso35w+Gjg8SlmRLSNkvYee15U01D34G92Yz9+VYZdX7FmJn6yqmtR7yH+6
3YBkpqOA35RUGeJb4+JUtrUFJQRrWLQO7MbivOgPk1jB1zfnr6h0/CWwVbn7MitkfmbrLiCTtcvK
5iYPpAo3LiGUqMRbmXwyY1te+1OZnJvG3PqbsE7Ez6rql8SoiFgriv6x/hpDBvzcOq33lei3P8Uv
qKUHuCxtcQiHNLsiJYeyYJZKX/HKuQA88YcGv2QzCRigNUhUfjjMco1/bcpWtlVwAPChwd8NQJOA
Xchw7u7iIg0eunh5Pl4KlI3qmqnFxkELC/Yzoh5MvWtEOB1aGguq4hB04ek4uxOS0WB4xdMX8uOt
8KrPmtphHnIQuq5HVfsbSxgOBCl8xSdKUg/d0wwjWy+onTHd2vEAALerCiDWlgHtc1VUTk2uVaQQ
W3h+FhBV27meXBkeLPeNyuFWbco+DtEq5UFIyE2RLFcHWrjYGKroK663jy4ag+7zAh/zwMrPmLI2
urZ8h96Q0T8Ywi0eMoX7cTUMRgkPsZLBABEpshaaqCaMDetHO64cIIVXaZMPP+CL1WflGMyYjT2b
SlIylSMsYvrN10xYolYnP0s9CrQqhFsOyDLdRGi3Bfbfhnwoy5rbYe2rjgLY5GjYfK5bluEVLvPw
UCddAp5MuhxXOV2CfvTnbpfLijW5UjwC8niNjNMWJZQL6hl5cdZmaZytKvZ93VbxDSLTCcZZttN+
1nrgO7P8GxA5JkUXBWO+biuq9o1vkNRml07obNKW7x3TeoweUPQsRbhmiYP3eNVulXJaEq58qzj1
yRZrtkmAunMdKE7tGORnAWdIpIs0sAJUsGqNjDr+SJJetUmDgqjcIpbZl6gJfWC1LaLyVcX/QVcZ
RflFgt431nUHsXtFDSwP12me2Q/w9xG5pYUfbZb0vXBbmWVIsqDrqp+jF4lqxbc+fsCh64j8oIbG
HsjTdTJe6JUT1ubPoQWuS3MaC6g0Z/dgNwnmWj+Sye94lOmlPTr2nTSi+SHtYJiFBmshYcWF89Ns
OqLNUJaKL2MRe9Dfmrr4rQiX2Y+zW5yl5jx/i0zZXXiw3ItV6HOuWJUQjQuEVyl2DILpTXBOs3nv
2HEAsN4tyFYHCul+9StrwADoyfk6iYz5dwIHB/Iwy8CapMUWeCYdhHXYu96VkhkZszG+ODLfalmB
5K/CAr5L2JsHu3OZM5iRQL3MvDTREj/eQ5iLeuc2CQxksUkNdG2V+qqtdioOym6jxnqgDGAnxD+m
VfjYQLbWq7EqLWLi0nTSn+H0IW0EQGNZl7iaymCNA3uYgDzEeeaZfOP7yPqeeKJFoDPOrdmdgazM
xk+oAAAJrqQzdBqICAjJc4dEiJgvyzj7+a2TRqTmDZpARMQ37uifUJoDC7/ygkyYhwl1kfhcT5WG
TkRqLE5vGjk55murvNBFpdOzvA0dEulmStvAXofhJwXHoDov0HgaG1ZgkjnH1OuizTQA/Fv+5DSv
0ym0fpBZHA9ri/59s4Smk42+qQho8OF8tcI/NN3UwSubW0Nt8ePl8W079XmxSf1YxCdghQMHWjGr
vLkmp5Ib4yEN4bHPTe9/62ijWVtBS0GdFF2hXZoa0KTR/SCn9ap8V9t2L34hGOOXNzSalz39J/h+
m55Qj6UWDIxBn3tR60+/W0gSySVuGweQnQU97wKSZFFf+IKoi0PoATewtxl7i3HYYG8S6S4cys49
CxLArPTV6RSQHK3S4EdRG7W3CdtR8JhiOyOSQPn8ojLs/OFk9DtFiEk2Bpb6Sa2uS0+DpJ+STy7c
kHkRskLvx+HcEjNeUrZai4m5e5JWRuXsqIFTbGaaFhbtaCcyvzRiJuEsqFy2wkxke7zTfZzTErBJ
iidGW1aV++BRcIYOTrjjngKf/1t06Gv3eRJTEERPPRF67As4dnJmMmNdyaCl66p325M8rZPpwD1P
uvUkekLoHWD07VXMwpOehfCcf9EzGi40acTfoGULd2fqKYl2Zt3gF7V0703bIY9ySXC16c+kSDsB
qYRLh5Cb1heXpW4Mawt8SJSIyYkLPje4MHgPhmVOK81W+3+xd15JjmNplt7KbABp0OIVAElQuKa7
h/sLzCU0LrS4u5m1zMbmY2RNV2Z0d6bl44zNS1lVWUS4kwSvOP8551sYazrtO2tCNm4t2iV51DVq
rYLEmCf3ZnDIczBELA2xoQeLmDtg9gQeeaxj6b+0tXy3hlpwgvcYNfh2IVtjY496S0d7nTLvYmxN
6zdFBUO544CAn6YF8U1vF5bixm/YNx9NL/P4r4bZnoXJaXo7MkKzMCXSHRhQ0wpxonGy/J4xevpd
63ZeBOVkX4rmFxN2QhPT0tJzpKa9u3ZguoqO8i2fWQWX986rbPegpQlvceeo6bOiNU4TjHZSqMFg
dPklqzICS59ajMC3DMKScV9bIls43q6gEsy5bJnBpTGJUjkreR15s2icoKhzSTHsOBb1FbwBwCqi
dFv9WCBD4zY3OupZp9GhUiQX2qyENGdTAeWkdkH9gpBuShtXXpfMUdo0DgaT8gQYlSv+kYTCYSec
83SGEcgU42NSJO1nsk/FV4LvyNu0cd3m703JpLQLYd9wuVj7rJEwTxGuZUD/6+SOgZEMdkctNtUU
SwvHERVyQiNgvFSGDpMaK/ap1VLizboajBSKonacG5c1Pz7Iesi7a4cBcP7sWPMyxjCwjVxrgo7D
v3nm6MkYwU+6phrk/9cPqDb9qR9c/Hj/vX5w9Va+jdmfpUj+wr8QZdZvXPNxCF+MrA7OCkTK36VI
46If/Mz8QZlConDQCP6PFEmbEuF87CGuScDXI0D/H/qBojkQzKABkDtyyDRf8o//gFKGLfOiy/1b
MbN+qmVYy3FiIG/i1b54gP8gD1IanudSl0AYFtfJA8Z1rTz1sLO3cRGLp7RWocTzGuZN6prddild
a59iiLnNvNEOa1evjr3elWebIpvtwiZ6aDVVhnXSaKfe0yhOvRQxJrLHi2EycD5QlyT2zJAo3/Hy
oJ7bY2fPjC0r/Uv31pcKDAphiftBUuYZc2EQYqIac0ZuV5fmyRzUld+Er4bemoeSnw4nJhjm+cbo
FisEY9vSyFfzlNNu4itF423ndTqqXVH5tkbPn+49j6LYJpLuE+Z++5U+Iq6XvT82prJZFLs5NEz/
kAkysZFeB5GBTtWV08u5bd/40kFlzaxo1PNlm9C5eGxaOkqqguJxcT1gWdmSTzgzetklTR2mi4ya
uI0YAtG2tkac+EEoXdgB09xDNkjTm5qLcQf9Okx1E4IDwolSPMbKpu/RMDiz32hl9pxygGqNJZhL
iu4po0zsBkT3SiXowCKWG/qX2vfpC2mJOlQHa41WS1NoC9Ekt5cSvFHisPPGXrB47saZkypaKRX3
wRcV9/WF1iLgZapGxUroKhtl7FPwOiZNDaP6YQxcDQfrM23sQ6oqd011tnLYF9UW494VfZ0M6+f5
rbPmkbYYM7l3oUS3RY9m9FwXh3j1ijCnkzNQDYsNdRb7edB+8ERx1XCno+4N97Vek73GD2dMur7D
OHMr6/Wrc0CJG32996ZlouBmeU/mNSq42rOTFQfgzBwOZPWZZeNHYlo30uZZYpCJJZgKlzxTYswA
87fFsxVw0NvjFd8aFDj4nBCMrTDHPFpALCjw4DZdvqxcrHFS+w21yDe5mtSEP6byUPbypLNFQe6e
aXg24vvO5iKPIZEqxNaP46yI1Ka/xpMxQk9uP+JR+6iFGY7rujeKkUpDLlixx4Wx0xhlxgOG+ibJ
b+nP/uoz607r5Lc+g5R1uNNthEYbbUdhur7gGsI7YzWc+SFUPLrm8Fjk/XXSqA+mwp+gIsgn9KOF
iAdlSDfXBpr7Xsj2gG7z3o+ZxKKR2G+T2b2b0/Rj8oyiCJacaeCM08frzp6AjIw7RlNKC+y0jlw2
fCbDEOgO8DqVbvRuqW/bS7m+YWCKR6LQgNHpH0UKsCpV6LatF4+2X9HYYa6UB8w3bwzRNl0leXbY
/9a9J2lFzm5lcrSSDJ28hzLv+lCRYy4hnad92qt10GPsAOOBCiKpXTZxyivx/bh8+S81wdyhqmpf
dzuyMlSzd2Sj4+26dK/axUM5u1rLBz3gjZrCxVBPdfls9A9iccKu0lDiaI7O+N35ygdF+zabu77k
MNU8T679mZYlKhLNiBeZBM8ZmpaZgLTwGBQ2r/MwX+K9XS0UdKMYOw2HpS5PmKALaySKwMB0vXdp
cloPUyepNjGMNbM+LOQ1L9tyPqjywqeFzgV8FAOCf1Xz+qcVenWK+k61exN5SGuq9kXgG9KilHNx
dvDghgGO6J2qcaJ41an+HAcjLo6YqQrbZz6Z0NLJqAoyzpRyImM0a7yzrbs3qpdmXagpynRHKSoD
Sco+mv2SCzqrDVlNVjDkeHh8d8hdSqlb03guCzAAPkJR0+361rA/gHao3P84KxmbPp8mVudctgOl
tB1IpYBBhGnjowYmHNiJkU9hj8sV7v2olNSsM52xaMIb6VFvYRJ7lO8boE9MoxS3koDXJu47d5eW
ZvJSwV2J15IvvAtCnfNe4tvmVF/FCNTUMIXWOhQ/8FiUbz1h4Tovb4jjK1eir42ziLlj4EdAvzPt
9cHQGqolTWd4EZ1bA62Mn6AT0EE7j5+eacKBb5bqRhsmvjrYFzqrCVxviWq9OyhV6h1auV3nPhiW
4jhY8xVGQ+4OSQDQKbBHFtGpjybwedxLeOPF7YzQNnnerjD43KlTUDjPUihcrhHVWtpcDwEdZLWj
VFcTPijMCsM5y7LLiTV+6Y1sAzrSOaELZwjeX9IsI4e6PsZBaVRlTjRD17loF+GSZyT5nGI75pnf
GqYISmUeNtyy4oOSQofp5p0xTtYrV1DD1xcDqZ/Z9lbyLdrbyfhkp+BucHIHZnboZRPORcu9dOIr
yQX+3qZGz22SLf2AD/iTVR/52Tgna1qdwErR86oinCYLiHulQrMuj1WHRJ+ZSxzYVkzcb46Z6nW7
UaBYNmv/FZflN45gzScUmkXptFKhTQFfZCQcr3vH2XQluCcK8jbNwndPzuXGjdPqdq7WLRay725U
TrQRYW2Ajd6p1276Yphrj/ctO1Z9czvUVoC/LSiM0V+zfEd7W11S5Uzv7FOqLKemkfe4ZmKf8wVM
h65i08GHPzTFjjB95Kjdt7oOt45RlTco2z975na91rkbbVFOkzVyesbT2RUeIJ/RFtnZMynsnm9i
WAc+iCVvN1faNs3IashTB11pRMidOC6xlbrTp7CGJzNn4NDQb7NHdks3SoWZIF2MrcOMb9Os7ePg
LAeZTvI6VkBug9U4oQ1s8VTcDhbXttrDwKEslOJZVLtMZn6W6VsNeJ4a9O0k5z0WBDq81dGHuUXp
NhQxyZyFPkdFXGqr29Hba0N+dIW5bhzeAa5h9wCeWI8pZGRdXlREf1egeDe2d1SK9NsxJJY+5b3s
ROQKHiS6nueFakAiNVTYEBBpeQDQJYpdka1Pjd5uV/heiapFiVO9JHF31Yg0amk3TlTHX5X6K58w
clTVhvxYyTEGxIIong1riGyL72Jc3xQlE9NOTdytC2oMxsiyM4C7rv2ynVPvHZ5oaGa3fXxKicQ0
bQvvsGCpZzH2zj1mUrmonG8e6TwD02jvhvm5NfqIeUL5NDYqu+CNJ1VvV6FE08QT6brCtMljctRj
UrOf1fZtqpQPr0jZ+k+4bdSvrBJHvdADE1nGWqinjL3dmCmPFUieTZI7OvKAWz0xXX7WEBgf+E7i
O3PY5UQyXQHj2CWl/W0zRlEHjjRgUFh9Mxwshr4EddrdZ2nfrpjRUoHK+azQUBBYICZo6a13ljBB
tNPDlXQshe7qc+KL/V65rnKDl/xqJxuGOn12V2U4Tia69/tMpoHIZHI7N+LZcrPrMQcLYFFlw6Pm
+EkKLwS2yXEa2DJU8Yab/tgM7jW6jbJvs6ZDiumigtIxGSQkKlNmAS0Bma7fVnQZ/JizqWanfW1K
KhFh1SQbDyzb6OzwLWXBpF6bA6ZLmlndCF0hfsznOPKyiHLAH7Ky70qN6iNwgy9e+z5RkznqaTSJ
dUCJdu4IAc2haqisDD2uO5N511DQOp7bzMhwVAWUCQZmzvODEsOM7hqfxy7xJMBfS700SVbdo4Ai
5FDsZ8qPxhUeZfnOOp0MePfh2C5y60JlDDWdsnkU8jJsG/PcdWwxWoOPGQvfi9R7+Z0x9byQjKjh
Sq9ynqFNN956w/woVyTO3Ds4st2XVnwRjghVa0WwtlmYr8nJoOphauwtHuTQaoeNZZa0WVWOcifp
V/U9LFXQ7uW5uviPlfXYDjhd67iDBou1N860ZyW2j50TR0YFQGrowtJVStRZ7+Qu6SnPPLoRCDrW
7vNYLR9Nn1+n9Z03Wu8xfBg2lx/tAmCgcjfxOG5yaCabOe7ss6XVSsR8KvN7E3dm0kX2II5aLq90
OMKs/jOvAytINtabyVIfiHncgDTeLujh4M+4J3BxpbS17aKGqIWPatUFCWjW2XJuG6S41DRDbx0+
pkrYEbcHyueHJmjtJOpBxjammIOp4c3rLVvQrl6skeYuj4Y6cpmrXPBBQ3H22GShnO06Pd4b8/jI
QfAwikps497MmXOth4xiWVV7JqkFCze19AvZ8QPu0GFm/Yrr6t2r8UaP9NXLNdsM1h3bytniL3Xm
OG/IsVFR3pm4PazJn6d4PDTL+FwYSmBn47VstDywOu0bde8rWdTtmORPozeeRnAqPjyNH2a/XJlE
2kXiRSsfix1HEJQ4cbzGzjbruBOYHG9FbrO/qpuBGVSQc7nblGX93IrReyKuMZwM043MylmCthxx
cqo3MmNHzpwWoGXOnRC97tlujNcalEOI7H5dDspbK7NNV1ePabusQV55Adb4z3HwAngHzqGfblqa
gWKni9quVQOVucbcmLeuk3YP+Nu3oAwprtU5nSKa3ZWtu52l0/pGNn8nkhHyGOuCJYLqDTzqTB09
VixvBBa66G9YVTCNrsZnfFG3sQGg6C1VpBTLRTouQiOGelOj+hsulw/DmaojPX+cEs03E8xvkHgu
N3xrfXAlQncnzlzv4T9isCNeEnvbYRy3VdkWMBqcrSmS+3lsttSa3s85pBdQcThsNoLy1LrvInem
STNufjQc3Eut5KjEHakug9Y9eqW5BQjxGItT3Vd3YN1xwlpOmE04Ck0mVJMEp/g+kpDO5udxjJ2r
jnZVf5B2/gqTuNtAbl4EpLH2PrGnkZvCLXO89CNJM2rx9axMvxKDoTtc6fhi9Km1PU+UIjYX9gPN
tILRv5iNfTrF3mbNXP3ca3pzq2pSPdE5MvhM5c2gRJ99rmp606g3UPelg7rcrVyeYymv2oojLsMx
+KuWEKC9zJQbNQ9wRsVzaDtM06Uce/YKdUtX6ntspgD0VDXR9kWleUFrtUvUOlm561D+FT2tHzEJ
KVzoEv2dYuT2uXc0Z4fVF6he4mS7Om7APJhg+cxiFLdcYbW72FDmCHqFRfvslPLeV9gi0tQ1Hg2S
GHOAU7stAGyt+r0FYcDi5wuuOQpC0zlmK8NoSyIL279JLjvRWeahbHCqx/zOpmEX4sTWUkDlzWUZ
zheZA3r8iBc+1W5qO54PwEGYnqtzsX5Slu8EDF2WPSuQ2Cd9uu4nEjEHOSBSd4MZiL5LEAwyfbuq
4PrU1FmeC4Dse4s4xo++cZbER0FnA+DXvLeXZf6OOU+B/rKcXW1McQRCYblZ4mr9LCyPSy9WgM0K
7rIJ+ppy34ARdbcTvDJxokE63WiikbshTRZS6Im7U3ge3pKxt3eetRbvLOQHzB2MA+WkRkCIST2z
Uy1fpuU2P4ZpsjwYFLZxnu1hDZaxNk+GwZgRDosZR5MrskhtccFVXNX7vGOqbl2KcWTdcP+Faeay
H1Z+StpnO/LmQ1KhUkFNFLRwbVQRkZzJ0v2LvtiwlNjGAyJMzKhNWte2Pjjvi17lZxVa0pbEjp7v
PLVRto2uxudpTsVR5I1xqshfAqlQj4AmChRnBpjU8pr8M7MqhjvHbNRXho3jS4o9ijWV4uw7B0M+
PI65Kt8TJgiOv/S0M+ucbiOnHUCl56sRtebCJRZUHMAttZxWP2PYmAZxPBT7FgciPKy+OFh45E7U
LXc/hmJe92CprKOSZQmztdizlUDoenww+Km+dIfW3Jb0N3NcF63xzP1JYHVmk4lVZ59l9WaI5d7y
7DuN2Almdu8ewOubHkND7uLDXHTJLtV0QLKEQrEA0QNe7YeYtkR/7UcUAOEI1w0oGliPTVawjMQT
u79PGCqnHrj2dm42TyEX+elsK7OOad6gs8PhXl+H9uBY3D3qeOsNCrwgrtM7wAwEZLC7xPdirtOd
yruyWuuEzWoYd1SgJyWxmpHLTjIr8Y7G7nzbuY0WUmVPCsx15jd3EM/T5Gm3irqYnAPqY2nMV+Te
a1Bt5RAWngePjuHRlWI698KsCBaQJlv6aTcw0x8jgWkjoeZ4dK4W+ryrsCv78SGpm9ei1i7fVMBl
+yrLezMwiJg7vtJ02bGlAbXcAHV1OJTIbtcs5rsVDyseHsTXq8Qi3uOvZWWfOCFrmxouGfuGodeF
n01De4Bk1PqjACRod96CI6apm89Sl2ie0rETPlHCecFYd3ezylFb17lLcRgZp5e0qeiYlmMJmxwk
q+tTn9zGIeEwqlDbuntU+paCdYd/9xAnMGIzxSlP0jGnKNeT/UBBHJkLdbya9cbdYLfXz4YpL0cP
6U772dQo6zeceD0MCBVsr0XTXy0xxJIRjsZJx9sF5WrSvK0xc0PkuyU1RJVh2CPKbLKKa2ANVmlK
RlIOzjS+a8xuw37mNpzbWGvB+G08e9oqKdjgdj6JUZ/v9aHidj8a6vLhYIjxLeIa4H7XwpLcr5kq
5Wzie65X7Rfm03Qr3Z7ZpZySLigzK71aqnQ5EvZDLtH1lAFoM4rkYK/i1nKthsNPlXR3pWforwl3
MOBkIylL7pAm37acvNuFGZ8DPrrBwvFkju0jyGCExSG50yawXbWi2yFcvwD3DR/YyIjMsfMZewpz
fMd4GPSd7OL5xSNzeCoNlLbSKQ86ay1Xm+zV0JQ0msvuxa7yW20ZzlOsfbOMBDNvJcdS7uHK9dQ5
DQcLgVpjzmGr9j/c1eGPrKADY63c0I8OrinPeZYEpFNhB4pJoIwjm1Umkqc0rk6MbXVhPqAkabu4
a03MQMYtBHcmbrPYVZYT9IVQIvzOT31bpmEizeEOnemWdMAWshIm3DOGAucE0eB9Yf3Tyg69F2xl
eyJk0N4pdP6zBJOwkCsf5KXpfDvxTXIVqqMc9Lp0nbepHuuvDBZTn83ApuVpch6zDgZmj/t/VM8r
+ry/uO7N0nNysLzqozT1a9UEbs0JewxHl9IsC1ZPY6niw+JZaViVQ1IXNyod8pu0jTduZYSzMz+U
Nh4MRuvNPSXqLsU5y6kt9OdaGh/9YL8N+WMf0yEfi00mJ2NXOs+iZAJBJBXNCQ9OQCJoDTXrjdwc
b2LmPBIpuVoXaAkKAgDZiwAVUWKA0RBT8t5vhjkUaGNWIm4nVD66q6KlaTa81K3FihAzfakGdcu9
+WlZHfb1Cnpp3OYHb66rC4CsQnA17zG4xcim3Xkex5vYG6Es5QheZP8ylfsCli0VF1L5lfbEXNzB
uZ/UNo+IIDkn9IYIoHNGqoNDnuvi0lTq+BaPKEg1r/sit1tFUoj6FoH4nkrV1bfJvvKIWA+2ZR1W
SlzDNnO8zaBq3JLniJmO+WMUE7eC5qm00y33ohagZfU1ZzkErxSENDtTrt4QGlEeiUrXe9iU8LRA
er2gHBzHGq1ac+cnF1qzdJYlUqf+rl3FZzOOGSWaM0c0UX33SY68pX4vtfZM/WoeCkrbeeLxnWRA
K3adi88fReVxBn7sq0l7l6gkEZGf5ZWSxe22mpN+a5ZVEzi2M4Ztb5zEurzaZbn3Emq72Vd6f67E
GTVe8fsKR4SdDTusbCaG1J7hEcOMvUU1hIDn5fg6zJ0rMdpG6BV2KHuyLEashqrW8s5BGp0ggPM+
W2g5y48VEl1YT96pGKV+pfTYHwrFne+WUaPKWOUWm3orECdhbrgZrMRf8NAIOgDYc4nateVd3GTu
Zkn0s6O3VM2QbX8drXSO1FmFj1YnQPs8OHw3WE5yf6LQDOtY0ZHc+XS73tpLpegfVjkVL2zky1GI
9F0qcfaClcS9jvs4ooWIag/F5nrSXsYjeRIkTUsk+EDsN95ksZsRsiuhhxVYH2jLXk847JStYejw
7wQcyno3Ql/VXO9taRHskD0UJCkGY56xXmE6wxY1f+msy21Z/MAYuxWMh3ArFxFRosuKFhM/F+om
TUfrSrf5njaY63qz+CREv61JImoc83xnjreAKR7bbrD3NKsGpoZQrRXGZlYUPiSdMzX3uNh4zBRl
8cd06NGjh++8b3/IwktPngPMOXE0v+rYVDhh+Aadpjs90/wBkHdN/qrXLFRtluiUG26myenVAlq+
mWJCxGRrH+VsfExOdlTy/KABAwd+tvMKzlWYFmzRR1Qd+MBI21NGj9X1rGoUnHkJwxydpdpTYzxB
nVx9qrwE5DGPRS3nRaJdiebUjnKv927JqXW0Is07wSCuIrMpC1IfCojPxgRb3xRnbIfPirF8M8Xi
5cobUhdYraFe4Z/74SEwjWOJn7nqOOrP6gP9ciB7FYPqvnRvtgTelvgY19qV1dm7nCGWz9TvmJnz
gY2xRwPWcvUy19wOFvbLHJiZdJhu5AVOyUz1MMeRsdSl9dzLgSdnnl3fXSztwDjkrHgUqIxNH+Aj
eomZbocTOeurgleyFZAeAhKGue/is1ONJ5G/9PN32zPsAJ/pg2ogXyYz62tI7NcOL2bn4LiqDI0B
Vo3gaxreo7CM6mA1fGH15NqYJIji7E2o3Yu6MFao4mYDZz2Yk+t2wioytPbqyzI1t3niYnXkhulp
iq8bI35kjmccGyD/kM/0rV67m1r8lRXvQw4SMsZfiURFK716HBKzihqs05yXkRoKoXKBUEyfxPbG
0raz3QZ9LiMP+IzfE1UOiKcMIdf+62qptLC0NCZd2XJYaN/apZjBHp0CfXkmKkPro9Pf0OrwMTLt
mHpldxlxTtC6A1uP07BNNbK2jXy1cnFHYHculg3IXDWUpckFphTnlnfhJAuNBVyzz1rB77fmbHmS
SslCg1rDG81zh0Xt21Y/8qmb3wfmh1vLKfjht6pN31MvYu+aKMRdZyUBAfSb/GdGvqmeCh3urQlo
L7enB4WzRiSJ4nne+EbadcU0681PBoJsjrUdC7F9p+pJJAfH54/t0FQZaqQmE3K29oV1XNXuoYYE
GDQKX3b5I9A8kCuz8W3LLTlsnTB/K4C9pAlp+XxLLyeTRZ3AUcWwcVm0Q5vIe+yOd6aaMndmRJJU
3wlNhijaOPhIRe4sDOgRW81NyyLvNDXuMAszIDYsb0mAgsfHZK6ORltx/ZT2iFWximhw2HuAdXyo
KOUHGwrsGrij21rpdyJDXe8vbnxPb9FnGOOpeG1v+GpdSDbynrtQYNsM5WIhzXDoTBGKknCC7sxn
FGDkrrGJSKH6mvbJwT+qUuWqbrjb5075mfTzlV12zyalnHxUHgiJWyZCAVSZTaGxIBNWCJO1PdUc
CqvnkmoGLWaQYrhoavaYPVVaCaEQvHc2QDp2i+ZjNsDQznzLVFvd4+tFfMyOXoNhQEt+FA4T/EZr
viuBHWFVkt3AFhJgdLuMylZEfytZfR07dZVq72NhC/pQOzyVvXlUk3GEpImXYUo3Xj2vr7Zadc+Z
HKbdrCD+OYhCIWfGaFiVFxAzmzptkeisOcQHMgcdQObeKQ5m9Vnm8fVQkxlfU3bH5ZxiBnfV+UFo
FAzowzdaJ/NMNeaLFa+PeEqz13Gqb1cuq3OHQN1Mm2JSuA657RGI1xH4wG0tXxKsjY1b4R0gbVY6
d8h2O1o3dmOcbS7OGJ1nMTa63aIh3glnZXXu3S1sqj3m6HRnrD1xsOx6mGgnmSb+hztc9w1bM0QP
7Ao3jAf2Ta5tF2F8kG1h9aNFr57UU8ca77VUW/Z3k95zzsTSUSfjjVG34WQ8AYv1EwZ/nvlQO+Iw
rOohTS9HAXOGRWzgnqfRwK3ZEV3lh0KZCk0Z07F3Ztw/604zFk5K/SkXMbZHL3Snsd9ruh4oU6S6
FYdInr3M3Q1r+rH2K3RIylHExd2KrZM1rkycc4+WX4i43I2mtaWsNWCGeK/37XO6wvcokk1Ks8Rk
QT5lg0y/jYRV9hLtX+xizx3f7yp7IyWWpmRI9p29XsGU4pulg+4pkmdVmQ6FhrRS3XHcnLc5U2JS
U9AuqT/raizyynmoqMyfkk1DwYYiuTcQT+k7jbGBfhyJ9zXYc0OpGKi4ZAJo4NhCPa7gh6rQMKcs
qkkqGIvpu73ckVo5VDnOKmn7cVm9WaX5PDnrDZpbGS5o+3Z9nDr4aDCxpNWmd3h+Y5oP1HXZOOqK
Tp8365cec3WKV/N7SesAcDXrfXOvesWDtA5ePcD01R+yerqeGZqwsHfcqJp+gzV92ORFgS1C7Bg1
0vwHEyiQLk/2yv64qdvi2ihb+dhzPGWBTBFckVPMxDxYa71xx5J7qCY/eg5OWVc8eKV8cPs5ykaX
OXnlXeXSbU+tOubXWJLkjZiW46JLjjrx5x9cdbe/O9L+B0GfW5HVQ09s79JC9Pv/fXHh/TSq6Rqg
PbqKPJ2y8l+Mao03ybioeTRghVg3K0FrOmbqsfisna58bpcZITWrV+e0TA1QLowZg76ZS0a9m7/5
TS6NZH/8TZyL8w7DJN2QP0O8F0vdHyxzGSl3uyIPRxrO6t+8MuaT1tAES+o+6uK+rYgtIdu753IU
/YM7GPOWwWUPOU/axdfPX+YfZcD/r0MsXcrW/spROXbZRyb+5Km8/JXfPZW28RtVYPT7sW3gf1Q9
As+/eyot+zf0Dl1XDeP33Pe/I5mKpv5GAeGldMvjr/7ZU6mrv1k6jbEXUyXV5FCb/omnEgfmHx8P
F44O/bOXgnv4Ih49lb9Ue8m8LeuCTEFQF452UFpnebRJY7B5jHRWkrMZtz0+Zyi8F+VxEDJ/m9XZ
+W5b9O4/vHH/xZfm8p3495P681fRLMLQJiFymlL0X57U2lt7ha7MNdBF0keWbsvQUbIxgmLhYG4x
0+GOyGT80cLb8//6R/+acqfIkhpGR78E8B1SDDhf//glASIEFNCQIiRk+OQOGvJDvXzli7vFRGT8
zQ/7NeN+ac30LD44kiombIZfflizdrZFdqQJUT/WcE3HN6OhaeWvX9F//UNcao15Warh/vJDUsie
SWkpTUgQRtsjW0+hJHb/8Nc/5dd+NO5+tssnRVGmblLk98vT0/TTwLBpRNmdxJ2lSBw9SXv2HPmV
aPKlkM3enarbsvP+ZlUz/xwlhtji6GAsETdIzZM7+xk1/sOqRul6p+A959QER9LDNspiui1mt32O
XbTwbYxJGEOBUN+My/RqUYTHUSjGRdpOIsYJw8YTxhadtr7Rzu7juioe97jKW54zY2okqyXNHT6Q
UEX6VUswJESUGgK3X4zz0Lv8a12acb+bUCI72pbifVuv8npdLEffU+1c6qifVM4TFVB0Bxc/85q9
13cO4HFmvlbggZF8qnPjqeMto0KrG5lEaMPoaAT5LMme0PTY4Fbyfcs/fQD5oKnIJA2uUlIO2vnP
TzuSmVAKROGQCU1xpRDh3HSZ93fg6P/0nXLgqVhUV9BRCNnz1+/UkC19pQ3aEM7q0IbeAAlQqvES
mMukYg2iJeCvn8VLE8Uflw8Y2PZPhp3lsOBav5JVbJqdcDl2Q0gHH5/cCJee+yPu44Zbd1sIStuI
SP3NW/lfvMifvYA2Bjd2euuXNkLPS7HS29xJnWK87bumiIa0x9xpeLf1Sgrmr1/if/pSX7YRC0qI
dqlh1C9dIX9cpiQPx9RpLlerNB+DqsNaNXrL38HVfkKr/vROetBB+OxYgyEjafYva8egNdTVsHCF
s1XUr9R36hbe+QZVsRWZe3an5qSMnQ1mPdGhlqytU20JmeIDpKjeOVNNad1kPUP331/+Pzo+/D9a
IXMhQP/3h4yb6n/9z/rPJwz+/O8nDMv7jbCXrvNQ8I3WNZdt9V8nDBbNf6U0dPs3g4/pUqV/AUOx
3/9HSEOzf7OJ8dMjrtkq2671j4CNPynt/352HIoyL4WudMVcet+pJv1lE88GYlRVjjCgEdhLfM+2
jGKrJBkNDN6yardTJpVhP03u1F4p2LG5PI2Li0ESdlodMs4zmNcvRvPdKFTm+Spe1etcF1Pst9Xo
8J9p30FLGjVv8Osmtj7cfsAkbyQT0k3scU0/WgVeBe55nvVAs9T0pOKNsvAPipxJXPe/2TuT5bix
NEu/SljtEYYZF2ZtvXCHT5xE5ySRGxhJkZiHi+kCeKde9SPUi/UHSZlFMhVSxaLMqs0qF2mhUJBw
h8OBfzjnO2ZpB3BLME24utSPXafFX8oZNhzu9G98WF2A3xrmiFE9axAz26ODd/JTPHuxyeq4Ge8L
3JxNYI4NrujMX+QxiZSNQbuouewhO6Pqt2aVOidOLNJwV0jHNoEs1zNBtmhNEe1NrZFt/HoubLoo
XK8QGpPEQuGeDadjl8UeMZdolU9HsITeOokmVPVdJJn4CigKe4Y2ZNPb4SS1E6+C5BBkKrauB2NB
Q8AomxkreM3vKLDvn7l8tACHKGCJ9NYNOt+P5puczRetk2ujjPDrcj/0moOjAN2k2rth7h7TvPJ5
pmpF0Jmxd6G3eueu8a66dOEK8hq/uLx88zX4Scn4/vbL3dBw6a3YfUI9AckM6ujdDZFVYVTEyhdB
0WfWhaHBDiRDWuzTeOxOkPn9vXCZb8fjSeaRGg8nhbyI5Rn0puyAMD2wF5Ycb2znbd81yX0oqi5A
uNk+G2ba/KaKW17/228Tq33dWNpHeMsczlo+kjfHY96bCZIwBS5P3lqmReoEwRrteRLm21+fyvfP
luWtcShuI6YN9pyT+aEoaCu/dclXEIE2pWJTamP1nKia7erfPAy3H54s/L+JPBvkzPt3BLS2Suco
8aAImmITxcxL42j+Xe1hmssz6s2ZoyZFnS/IHLLpcHg/H95OpkZbJbOy110YtgMufriyY2BEysL8
YHWJvO3NXHfuURIb+HU9M3mNytSsN2EqARkuEljHHle57UBM0eNsRIij8thIoKXZ4X1qRyh9I7NC
a8YuvWa+OpmFClepwouzz6hKX/zUlcW5H1lMk/pxdj/bSuumDToHLiC8FoLpD5sIs12VDaUSzZbT
W2ua77m4jw1bMtiL/Zk4cZGNEbc7s3SY3FqalV8rS+Me0Q1gUoM0N2t/l7RtaB/ZCw9ARZku6MMq
LGKrCGaHzfypG/YWEzFHw/ZggsPgBuysQyaKBuuSInamZRMyOqxgXS/fayXp2FvwEFW1Nkp3KC6M
uSiNgIIbKzuzOBivp301MowKgd3pCKkRcW/Z39RwNdyBRTmIX+bRG0cOc37BxrF2b90iHMDM4/t0
nlDTkA8mzbaWu1jA2jpFtRZ+YTCltYE/V0n/ZfRNQSi6nh+RlieQRFppJB1eK1ytd4Ufp83RmmQ/
3MCEr9O9SLIqOZ+zEgRFCwYBGVtYKzeRAXAQNh0Ipad+383AKhnqj2l2FyUAgK6k2eH8WFuU8xcz
i3XzdE7Hfnpy8rDkpXQwOj4NvRtOgcRUHm85oqiw1bE8DObEdp6mLM/PFaIztYqHmu1Wo6Vt/RW+
ccYmNe0Iytg7GoQU1EpGCyVIFI0GU7jPfe8WMhEbdjxhIt8ij/btDXaqorsFlYx4YGCPMd4BEYlK
UgLFOO4QMeGPMIQ2DZ+YhAGOxaQh8/CLPVAeA0Owm27lapEBsqLO4yjfx53yjCiQnjOYj2bUe1q3
q42xkM+RyD3EyxGT8mxdCj9RrHesgQWOBaEh8DDZX3eli5xAaIpla5Zgd0HREwoJ7JltEHJszc9P
GkCjuzZWWNKR05bE/o09goaOD1fs2qEX+qrTCM7dwEHR8CuUc1xuZTP35r72s+oetHhuBnMPzWmF
cLQcAxQSHfOpNgpZk2Y9doBUTXW3BiUWdicC2DVU39qZ/Y0NzkkhdxXTrZjC6EyHiMRS13IS4CO8
VfbqojXclaPs5jCnXm0DhxlbP9DC0m7WvWaYcQBJd8x2ZEJpyQqf+DSuyjie2NTXlo5y2pZjBLvR
GKZ9bNbOadolZom8XvoPEEWjehs3Danzmmmm9VayzHcPbiFjALlz7+onDF2YQ3ceLidEUqI8N7PB
jz5hmW6cmzgeTW1fAVAe1kamlxftgIma+1HNsqYpwujGHni/60jC/d4JnjNFxtI4tYr5fLKbGnxD
CwK84CXPWGigE8U54ArRY1jH+DGXF6OWYmgoAN6b/n7kucEdiBV1g0K9H1wzYiFtmSQaoPUo8zza
5iKRLTbDuS5s5KhlaES/6WKMD48aYq9tBmKOQ6IM5QTDyffPAG4hbCiyUGE4TXsqQEH7bF80jSWz
TV97fn03FlAeDqZb1slO1yLzoeNrwt62kkOHqISx2E6W8BnWRudO/kWcSn+4/fWD6sOjFzYykwVy
0QxGYzazuw+dHeB31LUN6tdYlfYn4BJF4MJ/wJdmaL959H4YwpEZx7EsWqNvD3qK8A8PK6rJmhuD
Fwd6M5RsTWbEKUKpwDYr525y/OSqtmogrYLVbCg0kqlGP2TsENe/GcF9qKeWFwKBamkihEtD8JF3
7yN1sjrw8gFAVc/d86iJnmAyjOMKWPci9W9CVES/PtH/ejVQBhhMISnlcJIvrvO3NU7KwhwjMjor
Q6oJkjJ313ysss3fPQpFIlM+IrsYiDMxen8UAIdJXA/GFFRqsDfEEaa7AV7H36tulivbFDDzluEe
Nan1obqRFXVPDnmGPWunH5vWNg9Ka73nX7+X95MOj1wOfjmtGmZ9Lk6O9/69WK2pRpkjDcQBgwjd
R7vtAGHc+ixid0pEY8AO/UeMxv803/9mLDegv26+zx7/uHqBJ/jv//d9C7781I8W3Pnz25wVwssy
6CI6+58tOHRXrgNCTnSda89zuSD+AU5gkE+8xLca1WRwhNTznz25Zhr06/TGOtH2whau9bea8m9t
yX8Uw0xLSUDRbaZjYBNMj8vn/QUD17hz0zZsArI4Y+3CA1lcrcVYtlowjFAht4QyGEi/iiINiSPw
B8TE5qSpU6OxoZ1AlZvlxgr9dN5pQzXCZJ1Ln00pzy7cM7JL8xPPIMZlVTuxziJRKupkdhu5F7QY
s2vgabF5WTaehoQmXoAHqFljkiMKr/ka2Smj10L21lWXIWgPeKw5GDBzGpIgUaD1bKr2nm1u/aXF
5vgMf9x7sqF/f/32sf6tK/z/t+3Ut4njX1+7hxa38R93//5/muilfGn/gF3ZMUpKnh/bt+Okb7/l
+7UM6/1P02N5zUX3YWO1/NXS9nLVUrMsd2qu8x9XsyH+9OwlZpNNA/e4dwMm8afFUmVZDzCYXTJy
/s7C6v0TipIBTDK3PpfHxdIVf5xdT/AR67F1/aDlMlnDrWwJPHOZ1+z6fHp98z3/yXThfQnw/ViC
Zp+t2LKT0j90+yhW5nxo05CHEuOhOYrSjSv1euPH7d2vj/QBjfrjUHBRYaXYfFPdD4+nke+THya8
rRnTQWn5p4O4AzTPQ3Gys23RIJwbh+FAoaQFoaq/TB4pCaF+GSdR9VBYr0N0paE53TB9YQwGNAKQ
xcqyMIgOtlWgQQh+/YLfP4K+v17SK9jXUTIIblHv7yj0roWjlOHDjcDGPbdYu2Cz1UgJ6eVrhDSB
xm3pd8/w5Sz8x32Mo7omF6WgHmO8v8RUvT9qjowu76fCD2omjGshq2Mkh9fc9POjOzbnKozBqGuq
Oo8TDcS6ZWzsyfXPBxuRiW4jVqrTIEnEMbah3HMtk9U0YPqT5/VwB85NbRMDlf2SLLyaIFytnAL+
u4j8h8lxV3lWV9eqcY/jQCAp8BQLZtMMBcUV8cbBsURZileqYEhp1OG0bhofnUtUb9qKgIK20da4
PZOzX38OC7j34ymxoS8ulyi7OP73/pQ0pMOoJOvglUE2CxqP3ElrQmZAFYLM0obh2kZfio5JnIE9
WQ/9k7whU7GuI3f3m5eynP0Pnw5jFz6VZejCtPDDMhApuWcXQ+0Hup9AclNFC+FmhMIH+gM3RIoS
n+CDTWIGGeONlQEjb00Ps1aOxB3jNqe/fj3/cqeA+v/m5XysknwbKAZrSZ+dLtCMyJIRgqEGU3V/
Rxhpuv710d5Xsd8uTXvpE8AN6ib7kw+P2GSMCtsamERKGUJyU91AkYnZ/9dH4V75r+eYWoE7M5sg
BvbLLevNQLCw6yk3koH+FcIe6JHuwYI/uvaS/rzQQNFG6RxMo7BO6hjTRmigMPcQ1ePc8GJnj+oD
CWXltTt3LOgp2MGl+bDHE/XVKvsFEnHe50Z4PjPEWmtWvw1Lc9jUVbLTyJ9exSzoV/5wYc3JACnc
v20c41OPB/a0dtGoz21W42YhT8hnDr2pUcpNSE8uKLqFkfQHGYEbDWP0foWGwU3ExcZmnr4mAuRR
09OvRP7cR5EuzwRhPpofzVBiYHEg1/YQed4OCexY4Upj0QNj3ozTmMgiQVwJwMHfnOcPK7DvHydT
SsuHWcVj6+OgN8aQqNws9wMPtOOGBJUqxdhhgW3bd452Ew+LIUOP3a07xRosnIDOZmQZLdYDP/ab
rmK5mX78YnHDY7UCnctiWPX+Q6ch7jsRhiLwkORD1FQu0CCcOfozuJe6BQdV02785oL+6UHpfpmy
WfinPh4UwWfBTYKDltHl0HX+Fudpt7IbeT4nCAVZlcCLTe9/fX3/9Ha27FL5AlEy2wvN7O31XSqW
n6iFebw7/aH1uYOLidkMtkWwNyz6tbZ/8KqZqVflPRDiBWljcPa4WX4XHm4s36SPJx0hCJXQssZG
HPP+lYSdM1d1H/kwDpgiTwUDmlC3ACR4hIPqMq5Ji0ZoJ6OxOQkBMgWy7TC9eNpFTVVyIlxwAjAC
xxHS+K9PkvMvD1/ubFyXtBtM0JfsxPcvDXZ4FC0CocAv7i1P5p/y6WKCdeIolzmVb/Dlwc9X2dbB
stYzo8tzu0dAPTgJznvI2AFwZTSzjIgns8E4Xfv3bWE5pHMRJJ5aV4nZtOu4Tf3d6M/8NhN7lAd6
3WJPFw7puRRKbOoCJSqdbuSj+XezRybOPuAAro4xP8tUCsQwDFeWFpXrfsma7jRZs5CPH5EAAcud
p21bGUtYzyfpkYeiFYVJDlZ7qumyD1TBoDDnREcRQBqXDXMAO4LJF7YNvI6/iRr/2ZMCIQTdlmdR
5n3MfEWbWZeoKwVERH8IkLCvI9FtzC65TfD6fb+1/K0u4z+5xCatgSHgyx/nj3X7x7Yvvz52SVX+
r+VQzxUyoYQUtv/9/o/t9z9HL9WSQ/LuD5uyAxJ47F+a6eql7XN+lF/047/8z/7lj2STm6km2eS5
6stu+W0RL+ttP8EimgEf35hfdyZ/XMcM5bvHn//s936EzvVPFJQGegePicebfJTlb2gHHBRbdBeE
U3MH+9GN2EumAcogbl8Gehvqon+21vwV8xmdZsTm281Pe3+nGzHF+/rL89F4IpPQkT+RwsJ38UOP
gLA+rwgtmG9JSvlsT+ZJE5eoo43nvADEmzrWqSGiLb8HWkvobcgNeLGn6Zqt4R3m4XOj0IC/tebZ
oJ2jgb4K52EbwadQJXr7PLnLqtldy3pMt26Y7p0hHTcDvIZ1W0WH3p+upyY7Yma7k8I9sIh+EJVz
WorwBt4QpbCrTeSPW+y7nXblV9XLkAGKS9OakILOv4G2eV1oGEVdbT9EAtY0W2w0fu6rocSnvrPO
RtM7MFC7qTzthjvLp7DoV1jg97LP973Q9s1YsA1Pn0qIJtTbsIwwHCbrIqteGpMohbp3+2VhBmsO
Tt3KSVCH66F5ogboI/BVHsDf8zNjds+oMV/BSsUaPiVPkTFeM0OWq8ZwhjV0+EANA1A0q7oTCl1W
3YtPNv+2dQwsYWZ3pbXaPjXarSq8u9bAjhAzFdtosbm18a778GeRGbcogmx1HWUsB7TZPPGnEJZd
dZUbnBVtyJeEL87tOJAEXpg9pX+lbwW0hpUOaGmVZa1cy04bdgNybNMjOEGCGxonecfPEpokvP3k
evzaymKM3vJ+O/61sL0L0NPFJkxGn5BLCf9NyJc056X7hINhTCjylWfH0E4iHG55wydBR3VHxfEZ
gt9mIkqRwu0UaT99zCyvNKU/42vCiDCSe7k06yD3miujd9mF9YTN39hqemH7cplEyX1pZORTteVL
JCWVqdim0ABWIYbCuWiigJa9ojpMluo8BSaR14TJc+/fj+n0GdrG2ZSOD+D8kUJ7F6xUfLj32msf
t7u8mq8hGcJcmVrEjC1OVGfyCbTATYm/TgQOYEhyxa6koe2NQf8MWOcuM5yD41V3ud4dAbMTOlFe
GRVOOByJd+E8XdPMsUvR5uskX4AsMP/mpIOZPKXhal7qdzceoFiZzpdBNDmeQTAJ5OVhhjnz4e+T
IFjWAQrWl8zgE27MUxw/x8HHpjrZa8+K94DxTnrZvAwi22eCAiMtzslE4CMIxXFkxbUSQ7Px2nCj
iYFsjKbbDXhHKTzP2KUNa6wYn6yU/Au+Y/da2u14eYDMplfTaHcD2xxSYfFJIIVv0/sQHgHKj41Q
5lmv8qMxUa0rhN4I1PwbqexnvzaeO9851B2gGF6acsRNqWuvWWyfeLl3qDVOjq2MM9uPnybduTEs
43QaCtRXCqaonu19q75qs/Fal9oebP1+ElwVJIU+xRqqe3N8qBTZhqX2SUnrhOn/aTrND4SeHMBe
PGCEfRlr85QmLP1N2fqhmPtxb0SqjEKUpwGzzvd1CsPIxIkgt9+WImMqIesvKYoNNsBkA9XkWI7l
GbjJLYjzs6hrv6QFwZeUMG8eK5ffK7Z3Uvz3ben3V4F6YpHcesyLvOUO/rZl8qVCndPovIqi3lgR
doU6c/Zy0DaRmZ/5eXWd1sVDYUSn9RSeVI11NKPktSuL/7In/1/WB+8e/f89nvXm0ur+9XP+qn+k
bnlbHHz7ge8Pd4sRuE8uuu85lKXGt4HOd+2aKf5chj2soZC/LPYFDvKPwbnxp87jnhgjyn/EpfzT
P5/umokYjt+GPIdRCFslBmn/KHN+XCucte9lz0+uHftblf+mC0A87eKcYNGik75OL/Sh1K4It5mg
NFyjyeIRmpAviRE69A+yVs2daXZQ7303v4hdUR3LeRLnynDGJ70ELj6kIRBzsFFB1FvtRdMN4705
hup6MnXzxqmsekua7HQgPCAl8MO4YQQ/3xoqismtbaNjmPfzKQRhZxNPS2tvDdG0Zf7obEqioQ9W
D3/Gg3l+xmZLnBQdVLhVlydWtE21picrA/r2hjX08CUTcrJXKexNyujScx6cAt9vENmz6a5z0pE/
mU0lTlOJbxVEbFucuL3yeRxLOCEAEOtZbAsE9CCu8sWTaysWBxNj+D3dE7MV4u2qiYedXR8Lq3Tj
Q6f3/R1yIpIEpT3Zx0Jl3o6X0p4XIVZbWYXGJZMMb93ZBhb+yakP7phoziorO6CzUh+XCMko6Grj
BNB6uUORcGGTo3qaQp4q9Hq8VN4X3+ovOzqLKcWU7Er5Kq0HJ9bUMVLqZGgFIpPpzCpJ7yxOUZRQ
dHS3XqGvnaxvIAZidtObaz0Ov2qhP5zIRn2B0Ak5sB5MkibB27MsWTVW6wVm6j6ZBG+etdBCOFWf
RGxfj+Qdb+yh35LDwoggjKOnNMUlFdfi2UEKto4db3zUi+6r67bZoi037kenvU+kf1CmdsLDl0Sg
KMyvlDERJSTHCvSMe+2Wzas9G7fCsK9DR99Pg7HJmmbbomyHfsE/IZsB2JtY9rAilwgCT1g127QW
NZzk0Nw0mn3lwj2GJyvPUlM9OhZpD2xwueexYAUCECjib3cDEyvz1OqBvo7AI1s0Fqy3TVJy0Ovp
5iZUjf5aKT4vcIS26wHF1+IREaSbW+WiqN4tWr9kYLJjdekdsqjpZMTXRII0EV9fhjx3+68YOK6b
CLlXeS+dDt17N7SENBfAoapJtOZG1rFYj5qN5YRsJ+TxjtOEYuUQH0BmFJqdk9LXzH41YiwdzgyZ
tgyLvPKyHSIwFlYfHZzYNKAz1gbMxW4kQIzaN0jitrjDKg47dGD/FON8k1F/Ae+WP3n+pYdkAIxs
uycB4LPJqBrZzZXFArqIzOt0xn2XT3hOzfrYR3mydcYWS7Oftae9BWs0t5N7faIoNxfdaBUXK931
T1oCzhAw9FC+4nhf9wlR4JC8RTdP2FfEWeaaAu0V9Dr8zdu4ddqLImv0k9nKxDozoypAAegsgw5s
4h62OYwuKEGz2tuRP/5JGlmLAlWGZyV4nXVb5GdaN0PVLpti3WrFsGG/xiC46Jm5VtF1ESfiUE6j
eaMVTnREYohBNeNUAnSftr6HnG3ld/3XPIk+F0lz0PLXbsJsiJVWbgrpYk9wbbZ80t/Htfxcl7a5
BaLD7cky9lnBaNkV/U6NnA89VQ7u+npk/NWoIGwFci3yutC06S2lt+jd9WzZe2CsBCSXythZre09
GWHkbfsl4ripZ/N+Gv2rKCv3oYYF10HTFZdQtIvsWMXKRq7rBuwx0rjqrtsB1jRQcCYYuoBbAnsd
/yUR8m36HHLqgrbwyIdDHhwP2WEC4ZbH8V1Ut88EvWdPJJ3v04YqqVHmepQoxQo7CewF/WMiXbf7
i9JwrjStrQHWDaBl7X4/Cv2L3vB11MmPRpS0qiCgtwC68L4sdXmTM0cNnQu8x/UlbwdQRDUnF4Vj
MXQx0nCvLaS/itFs1E0RqUJq70WGt7fj5E7H6lR1pnnvJ6biE/fi8KYr5+gEWWC8LVDurEZ3mal3
YXRLZsvnVNq7To/hYbv33gK3U4awyz26ffoFbrb255jn56Vl1dYtUmfu6iJ6MphmrFwwO4S7ss6Q
qVxVMzHlNrSPNboy+1kNMN5mgyGjyZTzUFOKr6wx1k4tfdD7R5LUilMbu89TNboKdggzlefSBKcG
4txWJHQkNMmMBnUZEBfv7RJG1RcVVkxxblaVcdtnnlyPdqppu0J3LnJCti8KnErxym1C63Js4Pt0
TWME3LkZOGpTc1CNk56SPAJbSVoAZ5Gp5hdALOOtIlFvzdIm54vZ6gC94XWMaNZWhpMke5Ldpt1I
7/W5jqINm+0Lomv2TQ+5G2LLOOR75Lrl3mLD15Oplq3cNhoAuKm9BRdVI1jgFOqTHhAA4CIoHMmk
S6St7UWn0m0F7nRLe7pu8XmeNoU0LlsWTpHLvi7hPQyje9eNENgxiNdXcwusOGwfByKYt+FQe2j/
pnA7eixIOp2QQ+xuap8iUNwgrXPvIj2rHumH55sIO9xmDIfiHGlUeofULT5MWUn8uZVEJyqt4pPM
9LULLW+mI9zu+j6ZSA6CgrH41rtJhIfMZq5mq8696hqtPCtIibpDoF4+xYZLjzVaYaC7I5hzO6TX
LUR4ydo1D9xyCfchxPn5W/H3XzH9ql/K6655eekYf70fcv23nHmZiwf4r+vga/bv0WP+rhBefuLH
1t1A8MFSmzkS9SzKuGVi9b0SXkI0lmHushYmqpZpNA3MP7bueDcon5EAYdhhYf8mu5MUYMRIPpYP
98ey/u8Uwh8mzginbMQoHnNn28MC8K3Te9NDVWGZjNQWRxd+2he3sfJbNF2qW1NGJtba7sTILcEL
d2/O0M/KbzqzN8X3t6O61PioqUyU4h9na2DCp0SW/nFADwB7p0iu5RQlv1kTLhX8vxyETsLFPSAM
jPXv20NphlJEnThmkW2zVm9aEsBAmf6mF/4wYv72Vjxdxw2ucxgmlu+P0otQNr0tjkUfo79Gx2cf
bZGwI/SVvtdL7+HXZ+7D8uL74Qw2Awjd0PuYH5YXQM0V4lPvyOhHnuqjdR3Rl5y1vVC/eV8/O3vY
mv9xoI+CQbf0zR478BGiGnRf6MyMyrTsN6uon119HpkvKE8YASOXfH/y3Kgdijh2j6R3+Vf8Rxjm
R4WZhohFbTv5KQEJthvFwa/PofHTz8xDy8c30mXd+uGwpHQlU5yLI7uRJkA/DGhEdtCEIY5Y27kC
Z9A3zJVKpjQQrVt3C0EnekoiCIorKyRSYGSucOohjz5RMWvVAFU61emvX+VPz41AeCawWRKx+/HC
appe+ql3rHrZbknMQJBATpy3LiBgvZrW7F/WzGF+s4H6yacOTQCziMXQFwP5hzND5FtMMqN5HNPO
ODEbhWwF/ODf/2IiweDLz9aT247/YetJCNsQT71+hDCfrc2QoiRpevF9JvOXHb5jfNhz8lVZHJo0
+HxTBPufD++ljqMUSVFyNoLGczaN46gvfiry6qThaVgFifAp4XOQVD1DR5TXG6ME2gpNxzJ6ikFd
vrKkCJnGFeWgVq1ng60l0S71SJclEyPASx+euXIGL6IqxNhrVP7uVaamHBqMb4WXsJk6DV9bN4Lh
ZnN+65EUfNvYhatY8MvmNR7arl85kWBhR1vUGoSDLNGwplZbn8cByTCVWEfyXg11UhS2cdB91yIV
VO8BgOsww83AxU2/oXslCIZv7HiG39061qMIzaCskoylXJpgzV0SAtcV0pudkJZ1GyqbKLrFGn2F
ONsaCZKpLVotoymOSw7fvMNuYZmrSTXUcK1y1INr1Au8SJY6ZZmEfL6WDKIhvE0J/4kEYPpix6WE
Pmh02nPUm+Nrk6b2AVsIEDFHOcz7Bclm15xH/2COJCceMJ/4SFxFG526sqqKQzXF3Y2OuindRmUX
HkrdA19ft+C6ICLGkhTVrFLxjmjgYQH7ttkrkRPk6Ebo/aNNIru5OjNVYjHS4RaGty4m7mUVIdJ5
aRj/I73nnrD33SwF1tbbirAoWA4PJfw6ov/8EVIA/hxk/Qsjj9SorvSvrcSRlxG5ohdVwRGAdXr5
TZm6PnsVoYlbHiqgTTE/xytRu+oeU0V/JkQurEBaWXM5D61zKnU/eox9DyxKmsalsXObMftC2HWZ
bpPMGcAv22N/BixuyDZ0tg2AprkGhAlpOasDcOwqC2JfgRdDiTmQrox/Y+sJMloCx43Kx8QY0Gla
WoKUw5hV/USuI4aBdnKqC8AI5ElYeJ3w+Pgxkbw4Jko+3jmLnp1hJG7XLmsvW0dlMz3rSvZE17eU
qNgnzM8eyx7sRnE6pmwzxJIVKJUlg6Yywosqw251LpUCBYtyrFKByIS67pAunUmrsl51rtDpMnMM
dWpGmbqoiCsyoJeS5hxkJd3EijhK2vKiN1CHlLNPqnMJRowWVoUo8rHM50yibGWD/6KHILwEgOdI
A9rrLCCKkq+Y3qh+bQzKDAmQrKj7J3LFZ/hBsfeqRElIhSRlZwtLkO9NKx2AVLabgDfLpQ6vPrT6
8TkZDfsWmG1L3I5Mrj3lYcgYUgBPa1PrrUclp/zWRoZ1hOqWPPljIYYgsXH+Byn2zkM1cjUfwO2P
F3Lkq7dLSrs69EVF/8B7rZ/oAPmAZtKon3Q9jO55Be3nkixHvJTl7J0MZkE7C+ref4AoGqJUGxoA
bbXfFUhn5366D8uOzFfW11mEadQHqONpun6eZ3rzkNizMtYlzq2XiY8hRSJUDje0QtWzm2nhvSgF
a/oKBtxD3Rr23WiBNMLkmpaf0jJiwgjFB80vCPAM2JjNk3Dd8olfCs1hSKSVHoZILY7PQR+A/iH5
D+EcmkCEMjC8GtAyELsjQhRB7AZa5Dm3FZi8Gz1frsFR7+/Glj5uPbVIoFa4WcEgdKOcdCLZbHVH
TGMIxxJu347s7w7doUGu4q5gUIwKVA3xuW4lbrvyNOEg9G9J81xnIaRsNMqRkW4zJ1kY+kAeCUxr
4jGYmhaBBw8wtl+xaapLQlvzo6qmCeqnoxlnLqU686KBUKBN75g4fYnliPzFYJaBnGWNecy47gGB
CZxvm6azncsW8YK1hubEMDciof1kSFV2GGbsiucjd/L6oeibijgM20xCbeuXmsEdSFYoQL21WzlF
gs2iIasZEQghiataOUU/r3qvUda1UzQEcVR6a150jU1U8ASHuQi0AbfqiUbgZXve4jvTgrIr+eY6
Nd7Atcc/MxbgWzGuPB8jP/D+WS4PuwhVYm0y9cJ0mOSbQfPMU8NKvNeSJbO9yUcU37Ol8MfZ5PK2
2CElu+khpH12kkE/1bBMwp6zIvcej/R0Zte6ICFjdgdUH/BIvw6Z1t4BWfedbTtOcwcSUIc4hmnw
Ui/z4UWLHeOF+huiC5M7PvqahAZ16DHfpAho2nzcED1iH2szjiF9M3PRjTuRtPqNnGRK6MtEvMde
ijHqNrOTkLhZWxVjWy1usHEteOacKOrcYQVPANpXZ0xRo2lek42ANAHbrkfGmmSb4uwd6fxrNomu
aFh0tmMEbU3kMH4nol5Az0IhSzZDneXWmsmp/EwiAiJcs/OLzyEZKN1q8NK+Ow1J5+QQSHfI0sKD
imbKlZDVZVG7jHasOHQD5g8mYrLSfSRUOCs3IVMfxMxZCy3Zj1RP+JrbhfnamZh5bkd7gUyPXYtE
33KzWtvoqR0z1Oh7l0tRH90R73oePluAVdm250zP4rDhuwMSWZKvJKA+bSagh2yMmd9ba7IbCH2y
UycOV15hMfZ1EuSa62yYmamQJjYYq4S2ApBFEim5VglX/cbLwp4kL8vJ7BUr60iuUy3mMc/sppXn
LBpVt21RDpAU3VY8qaAkT+k+CbEQnuk5q5STkUeBD441S8dD0VbWZ1S+4uAyqh2CTnObLzqlglqR
mhjhVSXsJQ6GKGlx42ph498UuCXK+tOMCihZFUXjHOfC8B5MqRjxhr5EUlSSRLwWRhaid1qCk6iY
SJFiDSGhYDGCXFLZGWton0w3R+orWospGMAeCgdLDeDh2nCw9W3Ud0ax5mnUp2uJN4RJoWeXzDQt
9LYrj2QSFRCBbryOvdX3ezNsmZSNhil25oSP9jKZLBIXadlZSGsYJrS9MtLi2kVTKfbNBMVuLRPh
8UOtX5nDSQNEKr4NpyVlzsbXWOyIGIlI8uIhUm7zruk7PmKmoEGtdzzV2iYRyfMgoCYkGNRCfMuI
sVt9Bz5dss/3peX5oETJESOOCwxM9mlKs7NqzMqTIaq04TDO8DrWvl+QuaQikyT1Jeb6peVEZ7wE
3M/QFZE7rlFS1w23eic3kM5Oxllfu/haWUT55L8afU+gJdtckrTRMuRrgPvup9Tg+Uom8ZzfZrOf
+ig8Zo37smnY5IDDqN2MItZuYJui+i3cYeiA//mklc15kn7pk8HLD9/apP+ZO/0b2I43HeOi+vqh
0bp4LNBoXVfFY568X8AuP/F97uQYf9pg6v4fe2eyHDeSpet3qT1kgANwBxa9AWJgcJI4iZI2MFJM
OeZ5fqf7FPfF7gdJnSUqs5VXu26zLqvalCSCEYGAn/OPsK8w5GBIm4bqG+zkmG98OFlUpwju6YPd
HAv/iTpZ/JGHIhKZt0TvLdk5u2ro4//4l2G9wbsA1+GDpyC+dr3fkle93jO3lCKUXSZCf3ppN8HW
T7uZrPypg5wVlBov7TOZNBQYD9jVgx/ekb/BmV4v+t8vQwwbkUh0r2CReo0viARvVLQ6G7GVdpcG
e8apnXprN5qo92O1qLtfX49DiZ/4b9AJWRrRbvj4cE8I8Lyv0rUfNQlR1nPisOUEjc+BSKJtt5BX
FZhlgZsiLigoQFRsNoNuyM+me4fYjzpuzhOgBUhApweexiZSyP6mdcrCO3es2fGROo1L5R0zLyYw
K8RJncFCjL0RGSMW83Tq3W2d1X2yQx1im9FuJqiztMNM5+zwwVQbw9gee2KKnZyhf3AsiBl7UDgh
VI12a7po6UeaPltWPRLIMoN2gQEWJsv7GI4m9gaxo35rUSspBrRi2x8pBlrozmoS09EqBE83BurK
sHbJhh1BqdYisTbxCtRGZY7UM4iz0o4+uMvUr+9VQ+S9Hc4dms0zojb4e2Hbd6Y+mk4jbSSl46p8
lgHis+mGGCe4LnPnKoNhjCTZlOaGoMIDMG+cIjMAua2Tyk75isEIpy0PfbFH6K0m2imSwp1d9vHE
F6FnODbieicGsdtlWbM1YjlebrQ3Xksg/HkxoETGDsILj4IiqdrionCt/JH+20aeNA+yZJ/WK2Us
W2SrpT912iy6E6KFRXAqtYWovixp395b+KDFyUglixUdYKLdLY0ds/WwBflhSd6AuHesriYbtNQl
NJKSSfpS6VSSi2sayiTreabrk5XEaw91VFMJNGXouf8oCcwlkpnbzGKtIIS3uOgBLIzdaoM5OMwe
2MqfM4De7FAnSx8fHFEsUPukm8jYCMfVtorrxJmUy8mXRdHFTGwXloHVMKpzqaCht+LasQZPaPCm
I0KYy2G4q3Vryqu8HsrmdkkXLpgZ7B3X+WRO9kWF2pzFyuVIScI8Exmh1Csgxr7gHCbyfxF4c232
QzOpDklHqP0FXaGNfDvruOac6YqyrkgIr3z6lRPXpecCztekg27MC3LeZ5iumrIknYzoFHPSPJh4
cjyy1UFj+l8/+qMNaBK0mcNSWGQd9cZ96zkZ7UZ8bO/sqhH+dYv+klWm8rLizkhs+reQq9vWvdMy
QoBEeaVxMqIVnZU04aklA3ZsbUGv5QiThpZuivLyOhm9Irkak0WTZG9vCocGwkc3V6N2poF6+ZaB
Eu/DlJj50fPWejk1cIXyPJXQxdfL6sQeM38trd3UDSR/AwCtKy2aa9NMqUW+aUf3JnnDsqWzrutQ
PYxmlKOW89tyvGPAdaB3TaOp0OnHQ559qtCG9RfGSKHUA6HdGEKCZrWiPtrR9dEgCV1kKuiwp4i1
aNbbiV7bbmXkGWZdUURaOEZb3y1+byf+Nc8sWm1D6FOdDzcRHdbzcNHUamm957Vv0M6fSsEMej/U
lWMsd001O3UwJvQJ7WTVAn8E6ajw0zVyNeN6V9FX0u1VuhV5dCodJ6TisYxlOFr1ZBdBxaPUfwt+
nzA4L9x8fko2n686SjRMDSRj2FszaNvQnqO6XplviaQ30nOqngxjb3fYJ3YtMJ1xNlNjAyaRGglF
HIY5oDzhwWE9GJnRuCAKiaK6y4POPM/6ur0otUkQQ+bwcbBWQuNC/TtioWM7YtKMw3WtS58sdTvV
yN/tdlsbKFrTTpt+1Ma4tDj5Fn9kq/RLr52iKz0WUUzk/JSrePgHnPz1ccmp4hEiwCEORcPkhG3j
9TkmRYJm19vS9wc2u31RDMhycrkmj78+v/72Op5FAidnJYTVxj78wAZx7ps9FXCQsVndkJ6f1+Nd
WrX+bx3L3w9JEH/8F5ue3NyQ2x8uo2isbFTEZYzG8OVpLWbgsebUtW576cTOKA6/flmvkeDt7TNR
eSErR9RNvOTPsRQRWR6k9KDAtdcZu2dC/i/pXMQ9l8qi9KjQdC45i/mUkSvzD5/ca77m66WZCTau
C4GBJbf82B9famUuo4wy7rHejfI9eEF+oNLFPKBQmna/fpV//fB4kTZmQWybHNBfg5N+eFc5rF0s
M1zK6tvo7RKLjKIJ758yPv76Xm4vRNi4EpkEUem/fkFE7ecdRa0x1POKAKSZqYUj3N394Dh9ia4a
nXlJtdzZaOfFt4/xf0f9f2HX/OGz/suofznMfxTPQ6tfhxFv/+jbtI9fAi2uhLkBayKAZQvn+zbt
u2/g18ij5T84N4mv50++T/uu+cbaclqULxU0rPD/Pe07/huYV34WYzNUMzP673DM9ldz17+nYuLH
ANWxUWw8Nt92y/zpW7CQHqARdDmBwBrKQ2xe9n2BNN+v8vZzU3PQzvVUnMVpYd0slFKHLhg8eedp
sYstsqjGbC32xBygAGs9cSQPwXvPqPDMOUYxkUWgCqcEbem6f0oK+VSr6H3VOh/XuQhjFuaD5yZf
bCHvzaUkUygmysqibScQZBKGfXkJSUDB6qJvwRdfHCcZgs6pGzZpqmvqOFZ4AGdQYJEbF3AKyBjj
6LmZ/ekjmkb69NY4uZsn4o3JHtnc5Ka6oliAnnK5lJjsaL4YMR1g1Kmova+7OlhKMuY8bZm7uCqc
t2Zk+mcRuptLv6X8W8dduuv68qhsso/K6JMuxh45SHYTR8S2BCa/Zei7Y3NMKf87H0BwcFEizwNB
/0QU9I0Atz2OZfNZMQSf+32eAuZX+9mKLryYUNFI296hrIpnsCGakHoU72QKN4dU+FEwdfRKmKvd
h3w4fL/rsQs59miLZXrjJXlPSE4EM3nSU3AR9+dwCvqCcxhYudWgbq14rsx0xhDaKveM6bO9oLcO
hNEkOl5P6mFr4aOMvliu8gVMpxZmijdN4AFDAkmb23oqPONySjrrkDctlTDVQkCZR8lOsizTzsdX
EDvM9N2KDbtGK8SQL65yl9LXdXv8tEkseS51Bdkp7Xt7EYo2ahpxogayLaH1yE4Xcio0dfbm4L6X
Q3VvjpEXUgC9oiYb39d13x8ya7lyp84KJ0KvrvG+gBShuwl5p+sgjxdwNGMBA6PJ14kKOsis8bGf
KA1zRHPXWfSbL9141TvgOzQEV3uz3XzbNX1bpX2gdyunkyx/igj/oXjs0oV/DlKrSELit6/XMcp3
XSSegcvkfkAZGeR1dagd8yMdSiu+GCieAnSYJ8FF3mcwHRqYsvSt53ZMdJCX61vseQ8rnEdWUSYm
ZoN+APcxb4zo0EdyPiyu1+z7UXRhVc8U8QpWpsIe2vuppkHSjlVAINCLnsjrqMrpUXY0O6WVaZzi
jsyg3KMuhaSwj62t7+t4ju5c8unOEk2Hqx3Hx83duFsccS467wxpBiacqJanqlGAyrxK65BUfbn3
c6cN2IK6k1lafuAl7cdO5U4weZ4VLC2VxOmw0A/Wj+fmOMxnoPUnM/W8M3+xj7VbkvTD/fVo9u1z
L6kWsQC3MRrwIWg4roM0AA4Z1z+Zg/7sjc3DaCOZmqUGFQdKpSejxm/rr/7RGmh6Q+RQIm/Nr2t/
Zv5zeKOrTl1kJJKeRlGvl3Os6/OuFOuu9Al0SN2KwXCOaSuxkk88E+Iw9vhcCf4yd3TwPgLo54fE
yajU7aY7200/Jsm0J6gO/7OgJ82w2xzNATpr4otyiox6cXS6SoWV663ESDfxuJOMgwfP6K/ddt0v
JC+E/You0oOdBagfkgPzfUH9t4kDinzs20V17r0qS3IINW3TxFVbY7Dy9N9Z1nJR2P2pS+lRJlCT
VZZaaOobu3I/jMmNKewLUU48VYwEIumJ832+bXR+imwsL0auWiIQgJ7pM1fBJPprXy/P9PFlR7Sq
0qNDPHqJdUIOd83/EvVAJeRAvNnE7aejPkiG9WEo1fNIhV4+ZnxFK/TIVUrRaxQ11LT4lNhM8Rkd
ZxqRqvm8aj5lumoR42GQOkQY4Ek4oN4Fkd1Fqgx3N02M5j35VYw8sz6jWO6PDIF8YOZQt549Xs1i
fqnQ2AdpQhz41FUnm4TKPdX13+Oif2s2ua8K/vuzog3Fwuc/PZ3/pf/j1d86/lFtGF/384/afps/
f9Z/E5OI9Usz6N3w8lPAMaqb/5xabA+bp8WY4SBbkIwh/Ml3k4j1hi0E/QmJE1IxnjCFfp9ahHiD
aBvjKIGmQJUAIH9ilAwtgImkK/mO4KECTvk7U8s3scsPUwt+fEKySfQHLCHcBoHX61HX8Rpgll5+
6Eg0lPdxMzbK44ZOU7O99MpCqz+0OW1Bcih6u7r95PSTIZa9phV8OSM9xTLDdqWARpqzD4XfFIVn
xayZfswjp3OAxAmytO1eXNtQoaU40EhDRWEau8B0YYEFpkONTcdZWCUTyncj6mWXXg2VA/TQRbMt
rtM5gTfaDUZSkqm8VCao2KGRiIuPeu48+azhhpbs4FXMHP1hQmuUqTMFVTRia8+VxxZpx3KPnh4h
RjmvHHMEJfo0UXmVpEHdhAZM9GFwl5wa0FXPU0Zn3KaeyKShB0KRI6zmO8aHpkt2fFuVS9dE7bov
aYlc7qpyW3c4LAsVaTA5sVMmByW6Ai3v6rWktw9IqThhyE7mUbAlfK4OlHmoOMj7Xc0d0mPZrvsr
HhYoBTx3Whp0Bh19qV9sBCMI61e3iKuNqVTNczqscXMtta5o0IHhLctwxUiLvGtGDdwGiL8h74rG
owdAObPnnfou9bIvS+WUAlOC0P5wYXZkDu8NmokhYUWOFN2zreox4hmDwKOFYokj2Cg8nSaBWW2e
N++GTV4QzCST3PFxucMD2onevmgMJ8uQ7JeDfYVcgIbWJltLjAsNdXLpoDscwASTMmzodeLXEzlS
JQ4dc22POSzvi9srH9MmrHG+J4RGYMYcYkjQflz68rwwO13taTsTLzqySyILosr2QrWkKMrBTvVw
7srJfEReBJ7lgAGhtHKturcPyVqgLOPIokl58rFIlpXMZrjQnra2oJxmeEm/X3nBFp1gpP+MCDMe
EWiQO2MAw+B7zGw8lPlqCHdmyLWINQ2juQHbKvIIdLupnHwkqrIWOHqp4EugZIVHBx8BuVXyMkV2
PB2VLAmdOo2WO9tPGj7PhiisdEWtQmMwTYf+ChpwKokFsTnss4loyblvGSQp5iXpbNaIlHYDp85b
moBpLG1Xj0JRK9X8UmtCPA8FlJQEMyFGeYs8ngxQUHQkDcFMysi7wXK7F2domarXdGN6KY6HnV3s
GsnItNBpGVh61O/4xs7vuWt5GyeThu4gWVLXDWml7N+2ccaPFjFlQUBfsJn7alw6/+APdv3Rtyfg
r2oQ0XEyIJd3aNL6T+D75p2CmPi0Aly/r5u2aFGE2eVlzg5onW384XSJFo/Yzw7pP94SVG6kag5y
JlfcSbnZcPM6sLutUDLwC0qWdw2SvuRc9egD6cSW1Qlmr5rhXOfxFiC+/UBXE9Fs9RIjFAHR47cu
o4xbRcVy/Ng4PGKgJpZ8OkNutlSX7WqsB8UE6H2aY2DBnK3Ijua3vSm8PhS1poY2EBNjSpDPXlee
9zKRiOknWrd3aSXcnm4yD3FQqXvgqmxaq8KnKLN0yUsVkgrzgX6tImXlceGL1sc+o6TllmjXHhTZ
aKYI2mAR8CdD0OKHdq60zdeUMlXqL5udHYkmAc+uXX0Ufhcri7s0M81x50ym1Z4IEaVyfRorO6Ew
2WrkhaENpz/RF9F0VygdPQpVCVVW5xPZtl6zm/yGSdhQlUnrrzBbZrDeG0uSQTAKVPozCVbx+Il8
zpbyySmiyxmK1zIeS29MBaVsOSWYo0S8Ny8Et8SOqq1nn5aVNTuVaF9EIbG5t+aWnwGD8bCaHY4U
XbQdWh7lPEwm5Oil7rRjH4UcW9qu84EMv+KDaEYeZP5olDaNqnQ+LrF5JzXnhOdciCFBkJUNWf+Y
dllmXI6DqIfbMkGvd4pj4sKg8SsRYxoiJIkDCa0qPVzJ3AR25SNIUHE/+Idc22KTFhFQdKuLzlSh
50f9jWcB6oftEA0YsonumI/+UkcRNuypuI5GGBT8BaZ4wlkQt4cCbSyUixkX153rYPIGooSu1/52
S2IZrkQIsotNvptkmV+54N0GPb1S9iCBNoUTWZxn16NtrRymnduziEsU5G/7Lo+WI2REMR27JY7e
RVWCwAHZFVXtldOaRF3Lvvmjk7L+gJaKCBKGT3U1Iim60pxN261hmueFLtwc5YPpp9hIorUN4qlb
zRPSIk7PinNX7CIyBuqDMiqpD6DrMtdhWo8LbdhLPz4ZVVG/aH/2aFdpRSMP6VDWZOWnvuxCYTqW
FYxyYuTNdQcCICLHPJ+WKm13ScUBQLw0qjxsU3QJZ0gXKt8LkJlIFIoTGMXOwzh0kdjNQsiiQnNJ
TCgSkLn145zEphogluO756k65pq8J496+BD5B/2ASpNpvqwrigiX2/WM4LBuOui0dj/NKGHpuc3R
MzV7T1mEUMyV0a5nxOD1661sOuB4n3qJ4zgksjrnhsJD2vizXMO2neSdB4nAtkD76wt1AI0XGkO/
nAtitL1d3QqvOth1PbbXQxm159qObsmvZp/yiym/9n20DMRML+VTMXT1PaGpkhhnQNEGZ45ISvuq
cSl9owqhtJaHBY4q3tUd+qmzqBOCmk+SpAgIx2j1No+ztTql1L9XIcNHfMOTxP5oV0jFzgCgkj9c
PmXe0AI04cPY4+3CGU7ww9GQaVWGreHH4twbndEkhnls6Lrr0dKjgSt4LCqnca19T75zbdzMbm33
L0lpSTGFslciDSfTX69AoMQznb/6rrEdQquM2DKxpcVRQZc0FbJhVVFmsV94r2/Z8NjsoqlV28EX
t/dysswXGoIGgsRjrfhcTXv9nOO54zHrEraBaCVHmROrUj1lM4aGgDluy5IgmfHC7N2MT7hbypGq
cDubSCQyxckteCMCWTo4clNivK9ibXUxn1ttPrR4bqdAVT5DhU575kRjrcnvnBqNT60cu4THcU/A
RZhaa/OMbVURD2rG/ZNvVf05bpD40RjL6taK5SL2asmclKdcNV4lFZUNAbciY5bja1nukx5yaFdy
wrJgmsWXkRrPy0710ZcOYeyHgdGvPi6j7R4JvIAla4nwb5DP6lacCN4w/6BwSUJ4uk303kym7guQ
XBU9Nm1qZ5xsdTHv/TGLxcc5F8V4X0mZqRKojI3yKJIWKM3I2RXsf4DvfxYQgJkSFC1RqqOIYEv+
SUDgjw2cJi8qiBtRFXwSdZ7vK8vsbhKFZ44bk9qe370mQD1bh4CwJSoLluT12oEsxB09OMBAWRmu
PJus9TUzZozI87rPyK3c/4Al/41Igi3rB8kCJhKup7YYTLFdUP58PdoTUg4FotSrRd9IztuQ93jY
Wykp7Nqgib2frXEnhtLfoyAe/yGi6TVr8fXqBOtJqCAiuW2yqV6/2jVrIKkt4IC5kubel0QHzqJ8
+fVL3EiJV5scQQQYAFg0TQll4f3kOEh7epyJrpdkwZByXS+ywalMONpekyOIxOZP99ffvJ1/fy0J
6UNnPZEF2y31Aw0TWWmn26SSkI3kWfbaKB6byTcvhzYliO/X1/rJybK9e6hNuJDHzmu7pGe+vphB
svaazxuMRXBPKBdFSP9UmOtZ2yBUL/p82tdM3btmTptzBIHeM0V8ch/bDQNnDaPJueM8znPTPyFz
XaBV6/afHFJ//YT5HdH7gQ3zEfCNev07jppwH8ycEuuyV21QU06SDIDO17fitwCY/z905X9cEvBG
l/x5B/6FHLodiqfy//6f10Kw7Z98o4aE/4b2QwDX7V75npLyHWQx3/BMAz9EgCVI9XL44L6DLI7H
Hzncw771tXlKcV9134RgxGxJ+CCK2Aj4t2GIfiv0lz6k119NsT1XFWqzreiK+ehngtSjsK5fOcnC
OmLDv1BrMlS7ukbcdobBQa7vRgvPsBuobtXIVJKxyq9znMY4ntuUfZAC3KHKrJcYPU9x4jRjtuut
0UKXW1lFsfd1QonbxLSMTas1DZqJvc71n+Ylh7FhvLOat2pFnHO5mGgZz/q0mCFMBsbG+D7Lo8G4
qoqBQy5AdFpVl2hkAULKRFlnY0rWKtmaGKDVSUxxd2s21XJReUN5Yw9Jt56SIXMeq7anrXGmxE4f
Fj0VbxWqWo+tVYH6BBh3NiYGPc9QBr1dTtFlBD4zwQ3Z1mw+mIudR9eNZy71MS78Uu4Xil9F0ERR
PIUecC8FhmZcfnTiIpIHkY/jfFYCFIOMpl/lwbKnYGMd7D7brbiO1iA1VvL+SvpfyMo1PEOTATJp
46C1QtlUIjnRV3nv+1eFPRd3rO7reEDFMaH1nVi9s2SMYcgaL/mEJrS/XeSE83FJupmWYvalw9Km
zHjFZLTOwUmzJN7ZuWehyqDLi4WDdJcxv6IBgVgOCnZkYBM7mezBlxIrcAd8UAGt2c4fqJeW91kM
mB/5S7Frk87hslre5HNbXaJnVg6UDFowFLeWfikLJ0uPSOJuC+p/ll3udN1ThKceIkujfeZbQMyT
sz4u1JYolhBORfD8zbPLQjI27cVkJo7YJWKNHvoySk917eVX4JnDjSrEfJCjeY+L23xEhl88a3td
dj6RiGjG7fyz6ZaIuJuCaOcwy1L/rUJjPFOVPGX0FlqDewEnln7K4cjQBqUzdYl1sda8rGn2vthl
PTRIYlZ1PyCIRF+euDMfcWnydrdqFnhtSDMqxio2960/1kdQS1JYm4wUlEBz516tJMls/rHYhIsa
m9UJatccjEOjBTuPK7IpCVku6Qghl0MEpkNsY0iCGNZ5F6lzyFjV38494Dr2DK96HPoGU06WZOuD
gwd0RCpOCAC5LiMGNcJASuz/bMkB4SkDZGY8tvdlkyQvnkjcPszoOHuc4oRy7L62l/uhk8hv4jZi
xps4moyzJaG4GVF2q1/oWowfWl58vBPRLKojE/WQ7maaYb40nSZvrCCHkwok3wahqTvjpindVLGR
OBF5pVv2LW/0mH+cxjEjDi+t+CgIqbMuij7tYsInjeSF4up+genNJkGKrS1vrDTTD75nkVM8Ssrc
DDf2ntwx9/1d23Xe+6Qv0Te0SxLfkkRhjHvTaNhBtIo4Otu2fKaUXrekffFn2EYUyEytxumSXd6+
T/K0um0HBfvnqE6caIyOMNeMRJKQ5m31l6oZlrOxchyYvDLyr4gpQ5Kds+hQkoONxNw7TYY9ErOg
+dajK88/MMGDRYplqodz0ZBpEajB6F7qyZj+qGwW+1MJgqLfuXVTZDhozCXa+z3Pt+c1cuF8OleU
nzS/wxqUcrDXS2MtaLafUV1ZIYVS2WePqOP50Fp1LcMhMdRDjzRQQXyXagDbQg+5b0Yre7CIHyQ7
vRiKx9m3RwtUIfU+t+VSvvMmHJW0gjdkM5jk8FYHjNFRGTKpGFw8crpg8fP6XvVjjIptAjg4GJGI
vwg1l80+K+rqA/ht352DvfRF2NgzqSi6orC3dq2VrnoZdfG+W3BmHHqZsbl1nc1O6qV0U8FPz94D
UkBKzHW+FN3Btei4iu1s9A+xO4ozMCXhBNqa03eo2mhOt5M8IpHJwM/oUD3/rukb/UGKvoopgvd9
fcZFxzlckISSmxDbYsEjhdaFyGl/SSi6sqt45xAN/VSghFQo53ju7fBH4tclACfNgdAmWuWlWYNJ
2rrpbuQKQEm7UyXb3Ryjf0Ohj3onsCj9OadoibAVvtbrZxVp76ESQ0+en7de5QqwDcxJZ5+6FEVi
YIHQRyFvOL+7nIxV79pCZ3cdmuth1wqHxoXVt1j+7Kxe7tAmuulxoqAY6plBEduaWaRxaEAZbwLZ
MioOduXRnptR5PCeT21sQ1dX0Qv4Fk+j3F1HuFibh22o+C0fqqZsL4bEW7qgmGkzw6DipfGxRrh3
q9fSm/ce/uoyrFNnOOGMEBVm1WW8hbaf2mCO0g5haDvqRxZC/RaF4QTUvYiRaCava73QJGaFLEhm
551n64lD15rWFxJyp/MEDWAdDJQtziQVLP0QLmvR3zAviBprhaM+UCJkf7QQmdohgZjdAtLjAZ94
FHE9Dvli3ZJEg+FDdGiiAYdqhY+jhHypCfZsdiZF1fIQU/qIRcbfKlfM0jafTOWgL+iciSkbAkjS
BKs4hNahcbrLRecQn+hvl3dGxq8TtoCf0NFadO8HJxY3K/+HceBUM5NgY4ceOLqq7NwFsOPca8d1
n8SJbcCro0MLyqKDyew4ketDpVvwRcu3Bv4iOp4PqzcOxb6WjnHtQ2CTElN43DVgFzi+VCFJBdR5
RW1ZsyUq2+vQI842uuEzPwMZmsnq81GTT/OuHszE3ucTS8KhjlfrvJizmHjMOlbRLgKSuvPXPsay
U/GJ4Euye+ox17K7iKJF2vhq/VqF8cJDM8CMkj2v+LCwPwqBKqJqHEJfHD5FUv3L/sbCD7mcF5k1
HtO885pwmbc9rPKQ2xLRiFMx8OCm55DorOyDBdSMnN1ym0uaAfCjRmrtCSDtDR7gi+vjzK+GdeSE
6uyHKvOt9YiGciUwszdWqs2nmQzJduliitfWhCLRueZKIIxp1QeDs5TrWYXltQglX5oOGn5y72Wy
VnDXMe9/OKex/47+EqIc8AEmDompUs97V0l2Y7c1QLUmycxMY8oongdjLi1mjMh76jKtP/XzYDXn
mas6xTmfgxRkRFmTR1q1uHi9WOoAHCsZDlaWOh6E0DjcxLHR6nMQPEOdCmeQIwi8t32VFqve1RwJ
6SWdEcB82GhcM6y8djGw947W7bQs9i3ix+wTplUwHFF1xI4NQ5Ee6sLLu60ilbs1V27GwGGWXUn0
EMayNJh63btXTKyec7DlnMlLEuDL5a3tANfvDRoI1bOa44TDZqX3dbhbCTJaqwCzrKkuKZgb4/cM
zGl+jMyonC5BD2z/3FmNqrqlNBkIMiFFwjo1kxd1hzi1rOizm9BvdXDnwfPu7aX0m0vXjhbn1l4i
G3ODZa7i9zAGsk0shHFEdrEDkRsstw31x5U8FYasUyJRsdBbV06bJTu/UsXnH9auv1n8v0IVP6AM
22UAZEkbESaPa7lltvx4GeKy6d3p8fDWzlf+LMnnO0v1PDsZOVObrAFRX0raalMYJkZEJKDNLlJJ
e/+/q3C/nF7+418S4Oa/3oSJOHwqntrPr1bh7Z9824Qt983WbguYZwGef6tl+rYJe29M5W2SVoQI
7LxsxH9uwq56gziSP2M93eCxDQH8vgm7zht+HDk8jgRFdhjbfktu8GoPxleFxJtEH1A/bh20tT/d
PBXll3MKKEpcbouSsfGTXdQD2BOUU5398K78zY36GvD7einUFSDnCDPRJXs/gZoo2KAehw7/iI1R
icsJTqUuu5xheS/ZH+rj1Bb5Q1q33pGFOz79+vJfU+z//T35dv1NpMrWjxabd/3192SY4gXF3NqH
aKN0/I6iRuL1Zy8hwNhGthgYSTE6vAVLnIbakg0nDKj2nbJH9VmnKnrHctuqXZsvSCvTzCXvb7Va
1RyizCisg1jTAvGklU5fmqkhe4LgSkxVDezoroVDikNGWcHh2Dbllxn3eh4UIoU+xBAb33P/oJlu
meietVrGx3F0xYPZGeWVP+Le2k9lHj/8+g1BEP7XDx88hSwaYFg+EfkTjLfUZtRKnEMsWezywQCy
+FSOLvYspLMFnRmUMz+aubCe8k4KwkfxS1AQUdUse3K1m5e1mABEwDjcgxFTKbzrEl1/ZjyqFb0e
dcEJXlI4DS2lGQLzYrA/W4S8WUftZv191INeEMGXo6gd4oaJnATmmUQ0hnEe0zZeUboGbt2mYDUl
GANCdpYcDjvfa/vPaPTm+y5TXbE3eBUTtSBDfD3OXSPO0dHG7ts4IoryYBYKs5TZuBuDgUCU7kq/
lsNuZtpu99nkyyVoW8xZu7hIZhX6ZIY+mbnJMlPKxapO3QDZfQXDr+jG7GzvU2Q1RD1XKp5w8wHE
r4eknZXa4UWmh7hk7LnDC671O7tMZxGSBxU/qRY06kxAT9Oop+ZiZABgQ2OLIIB7n/Wo3YK6c7t+
Z66J04QxzrAMrV/ibcz7SupBs46QOEx6/kB9BDVr7LjrlNkkvUe+usBxSJo4bYr5bSL9xNyr2aBh
VwzYv3e4zVp1llhU4H7mBUv3Yomwb4YAqDq5ySJPTVeRNvzosBL6lhySdLTyQ85dATlqlmJT45Gn
votYdMW+rxnb8eSmK+xlkYp+58YkUO/wtrf4oEvCTGxccH44uV1JVWo0dtHzgOMlOTi9rXTIh7Rs
eFAjKXmZfCfeqcxnKcKu6KG0zdKWINQhnw5GxjR2MDnHxt2vb/6/exht9ZBbh6NpmX9pp940zEQQ
IvOplH+UseXsOtk1bwn5HslGmPp5v45GdRjNtA68fIi+/Pr6rxmerw8jJPB4UdGgEXWqfkKne4t0
wdzLR9YUunjRlkCpd0NyLpzCOlaWn/5Tr9P2Xf7p6QcO66Fek4KTw/2J3pFNjH/QcoatCaAKekf2
YTuzSSVt5T0NSBDOIrESUMokjWtwNE85gsrnasqq5TAv0DRU+eWHFerzwjZSIPxfvx/Wa0B2e0Mg
7PEFkArnm/+PvTPpjVzJrvBfMbznA4MzAduLZA6ax9JUG0KqUnEeg8Hp1/ujXtuWUoISb+9eNPp1
N8QhSUbce8/5Dg7WvYGMUegoaRoo/miFq6vKn+ydMlNrM+hZn6+ikfIvjUZ0mrQG/FU1GrjHaatt
q4L8Yam0f4akWs6HtVq3bcumGb1wqT6uFqUmS12YSsckaDWknqUDmA40TsWBsdsXH2Gb/QGGiGWm
wpRo7yMsYIcP4B6WHKWhv2J3LEmFmwbsqIUl3Vdy0xnLj6lNtaK3MYXgDPnIBAIRI40RCtnLOoMA
8NjYeCy3ymkbHT6Lle8KTYbFWiGglwfO+fPDiwDAZMi0zCl1NiEf7w32bkbe4XLK6GBehFlJemfU
8YlbxrfJrFm7Aw/H8uP/38ML584iHtBBfMke1+OdYXP1fouruVlFv8vQg17LrfsmZJ6IJcOBvuNF
xFE4zVDGu0Lk0SVm2ex+GDDjrpBAHQrWXS7s/XkIdi4600KE4LaOuXvvrY1nG4OkSJvAArZ0nWNq
X+k4mH8cuNyvDsMEhAAZz/Fwdu89exhLaivtkyao+PAvphFoUEVTODcJPYRfyqpR08t2vivqvD8L
oxJz9qiXqY7YzsmyrSY81FzV2DxHaj4IiPv45WTvRv8JOCRefYN8Qc/f+5DUFMvSCqnW26EIjxvb
0zYj0RPkV/d3EbFAG8/qBXD+LD7FhSZvv783Xx0dXx1JjZjaIK3tbSKT1kCppOATUZaLaNMt7QbQ
QRo9nZh6ekZicp71xlCsBWK6Dfzn4QAK8eOm6e/rNwxD59Hnw20v6uH3zyJOIzRfKc9AX6YlWq06
RO3Qpc14VZFahiYnT44MTBib7y987wO5HNdeiJ0GoZiLe+otxOldNQkzxjHaegDrkppVAuJF1+9g
prA16s0IXVDquBuNCKRLu3BSG1FtPIzbBIRNvq5sMCXogW0QRd+f1ccvwdtJoa1daheADxZQzY83
g2dEN3NTUyDDcde4VtQdK31U91Zuzad93HoP3x9vefI/voB8CCh20Uezh3+bHb6/+Sam9lnDbR0I
Mi3xgmv2JhN0FrXW626L2vU2ooon2FC+c+D+f34nlyPjc3w7suHufYJmkZc54lMVNClbRVrK2SZ0
GcN8f317KWFvNxRHncVHDnuci/H14w0dfNuhi83cI6/j4ghSeHhutmaGYFeUPxRuiGWte1FSuFur
ALkWJy7jhC7Sz61JQAwvQIJBoi4ZKdjegXfv77n+3u1/a2SgnECdwjD249kpFKVygrUQyHq4ihrT
u8Z6j7MMbxXwM8WNAVZNI2gmrRDotU23ENrh2k61HVw7cNhOmmanVevaLaJErMVEijLqoFUYAnAQ
eef8AmZAv43+mcY8FmOPu44zET86CHPSTS7ZPsMlyHc8+POVFfkPaaRHZ4giRLjJNC82qWISl2XU
zpmBsHH7Y8d+/GhpxKbRo4uTmflALaMAsWFbbsuxnn5pcdjEG9rIxvGg7AIJb9H14zrM4Lq1pWPz
SfOm+slqBv1SqwV07ALparPqiBTQT7Peo+tqLR3vtd6FyaWhDSnwwloYx3pVE2vMnrmuaHUbuNS9
rLZvBzgkYaAG5GWr1gqNKCinqdew2MG5YuNO/3pXwn2WJ9M0djTNKpGv2T57f2agjZCths6/c4Ty
ocpTuI3riLgWubI7UmigMtFdNO3Cpv+Za8lJmUp205FW4mPpVfdjJFzhMQ8TCSbLbFDdEEpqr23Z
pq+xoAQ45tmkN2jS4oMF147DC9u2pAXHI8sfYDcKRpKzn7fQrcwB7bEeZiREeAYxKKIS02VJ4uOr
8sbxBdtBfEFx3DOYEp1/38syowRgoHquNEEo/CIQxZ2WVCj+29Ewi6AgxSZZhV2RAUYY9S7bOG4F
E6KO+IathnrmzFgZGu+CrnfyWOSOP60NAbQrAF9OXGQXqrZZj0bs72awEgk+MwJER1GiLwqR4R/D
VScToJ0U8VADddxv+O3zPVMWhor9YIfHYyPpzWvD1ImAAQbTiMYG341KXqb3XjWp57TvcC2Yqa4/
4VIQvykjpmatRDH/QR4WPSKV78p1po9iPIbKaZurGA3tDzi2zVOlBv26Yrp7rcGwyNfM2dOTgjDI
mqwK7jn4ksFH2e7M4wU4kkoG8Cwm95jrcn/RB8x9ZNdowGi2WuaJnXlOuKNmoXpvK3x0G4Nxf38a
ITZs1pojca3KUYuibU8lRHpsnDmwCt8mepOdVBSewBmPUy+uEdWDfuMylKcnJ2DB6BgnfaZ4NsOl
oz4jpWsC4VTNM9SKDvG0G2JbpyNg8EDWlS6Cvh6bP1Y+xs9eZcJ4wtioPFKNMq/fFLoizTfqaUFx
J1WbbTIZKe9kah1MJw0K4uN+MiCFoMWF99mxzr+EmjUDmJsbpz7hyuvxQk12JHZZjCNtBWTCphtD
lJm+xssYIoEl9wC+HetBKndWLQsCwcHt6UHWkTuwViE+3B2otzhbQZGLyNQy4ESs5q4yHinYB5SQ
SWheZDys46rVEWUeoYiGptN2CAY24UzS2BqAqfnDVwWoPDfK/IuK3wj3pRvp8Ch4uesFQAODUqsy
PP5O2dPZp9fOHyQI4jFKvAw2i+3XDbVU6twPaC+x23WKVlHO9P/RMnNU63htlUaeku/+rKtOCxfW
o/g1oqm41vpGVoHSJtfZaXDU+M2B7pyCZyP/lPaLe8OAL8lxCZS8Snln+k+GZnp/UFaEj4VdzpjJ
UHhzX8fltTN9+WOaZgZYxlx75UYAJLTBtxElsJWupz0J8juwK5uZz+Ymts2rSCRzsWUZtLsjskWN
8y6CrbpxZm7Nxq5zNxjqvqGJUPfWjW/no712Ga2RSECBhysvU8MtWjiAjGDh5LSxJhhMK7gQLQ/I
3BdnSSLsmie2i+tFbK2fghNBkDMm+a2uA+UBEGGGOTAaJATrMY+j6shPySoMFGZCxn82eDSzK/s4
kKMjLuh8Q5qlC7QMVZdZdinT6LctrCgPxmzUT2DwZP66gDhtnTPqoKyCfQmMzA17WKde57DRkjkI
oyiT8zWDoPJVxxjywF+w/gA4U8M6HZvyySswteBNyZJknYSA8VnjkjpeTySircl2xXluxjpAJuir
9s0AFM08RaWKkwRPWHnpGXUXwjg1aRXqLUzfEf/wfVqOPbk8hjcSdwb57WSSPCxHllRTtrH7dsHb
dhT+a0mSb34EDdShH2NZjIioI+Y/fDnFhZ+GVPCN9IZopXrskus5Zaa2UrXuHKthdNlQwTpBaqpX
OWMsLItZTQxGRLzHpRosNZzBy5ZXeRxK8DNMgPtAMk1j2tiO5HzVJYFXCOChz5D65tsuQ7ZZS9eI
qKxplxDUa54LyOtiJdIqtddRYrlgVIy3ETd+gjHwevT95CCoHo5gLYhwmUQsT3hzHHNd+E5/jYFi
mVslzn1jTNrNTNhndzznRXZujJKVMDZinR4r+DyU13PGdLHCzq3CGpV2mDUpjLubJHSWpJkeYc6M
GwNdk3wt8rx+QNB41fbUWuxpToDPVcmhjd3nwsURJE/pAiuDMClQP26dCHWkvdjmqDGMTGB86iog
mMPU1lVAQE32C6MSmSZGms6XeN9Egdhl2RjU8YQ2uyCwhny4qWT0RrwJEEFUK+pnCykFGwd+r3Jt
+3qCt5gQmWRFpyZXB3b6X9QfFODLqdPl1bEo7m2Am1EwUQQNGfiNLleIatNdjUSZxPZadL91t7m1
EhurAara9pimkv6rtq3xR2KOdIt7BtnjoVuqm5+qAboQFs0BItyR8e1vlruYUqHMQAz5wHDMk17H
FXc0DpX57HgOnVe/xlS4zg0tuYcPESVB3WZoNsSQpPeFjlYuGDzRQ9Kp2FQNEW7w5UV2vCXPLfEu
pSniV6A1ON79vOvblR8z/KTCM/ppOeTEdlfT4t9DB8BwwyjXKgNDGbwPkVnnLw0wd3EyM2kcggSK
2JHS+b0wXWu44vt+Cm9VAU6aycsU/Qh53J+ljrsS7a4y/9Cl1Z/yOUJvkfkN4JisDEv8JpiGxjUp
8R24V+j1i9KfJ+5oHlyRnDpR4dzlyaiwhIdm+xQzPbo1kXMTx1IiNaM3nZS73IuIDTK7zm02Fs11
0liq1JrXdqRscr0dKL/5OGV/iBtsnFWNaClbDewn7LVlgiRDPKU7ZzqDrp9e387PfTql+aZFpYOl
S/q6tjbgyNL2ZW+HWMB004nvDDRX+I9DtbXLorBAfVUh0jvVPCi/FdFa2W5tMmWnJxuU0s9/Rgic
2AjaVb7B6tfDD3eBbjvs06yjXPXWtmPTyKdoNmv4Ohy7DhLcmeCUnKm7JOE7IUS4GfIzljAivZHy
13KNyCCCw2b49Tn7U1sEITJQbTX4MZb67wu5z4Ux0DdrMRlz+7EU73UJ2ggxjA77MxhbjCpiIoc0
TE3WAiRkfC7JRfv+eB/bu8uzTy+C7qnBIJF82rcu47vuQME2xx5aj8+yUdqnfqclD9XQFVthVXzz
vz/W50+ZzRCNY9CtNJCV7dWoqtJ81EsVcjsh8w1XitsvndmB1652Sk+73Bhdrq8zHMsXTtkdwip9
vrUgXZik0nBgPmqZy1fh3aUKzLGQfzQZtLE/XcxxWO8I9rHWjlL61oFod2Bu+bnhY+PHdvl2u6aJ
vmDvcutx9oZMsr0oRzRaXk3sZynUuPXYsNz5qIHZGYb59T+/xx4TOdy1wLcQKH+8SMZCbZ/2uLsk
BP+z3B81fHZ6fzInOhbgUFPHWqzCu6yvjQ3aH/HPr9nyiCc0GRig8deXbsi7e6yViUfrIebwVarR
Au+cjQ/24Ki37ClwYwEPEVDe8ffXvAQ673d3eIbxJvK+eB7dj49HzSysiC4GocDMZf+75BGwAtG3
rDFDUpfdttO6LA00RhbhrnRG8nJDP56e484ITfoyXVKu59poy83YzdG2ETbKUVIP1TnwFicPDLel
KrEG7LPbrBbak25K9sVGnf+YJyDWIKKtQM3ZtMkq3zyHdVMJuNfQrleF22Its2VfkZuIxgyYTmHl
mxn7drT2GFmD0G0mSMwRk0O58yFNM4bTQUCg7h3DTdW5+PK+v11fdKRwYsCxdx2yRJgdfLxbpJvG
OuXEEKi2DB9Y9zMS13FTjAeO80XPDRcFUgXavjqJM3tNH40jd2kdqiDpBHASdrPUEcIRG1VV18R0
8ellGw8kyWiHQ9f4+V0nKGVhKjAC8IA17D0Rc0S+kQPrJACjJna+PQ6bCB8ydHpvOtFSzMnf39Mv
jmehu7BobRPCbe1PffQekLrVFl0QRv58wTLeJIzex/Cy441HBsYsRjtwez//jAwA8evgRaK/g9vr
48/oqor/vsZ/NDgYZePOW5z6oek2B47z+eWibQMSzmTRd4k/3zsOrBkpW4uvtjvJ5Ip3Pt2qiIIv
Eq32qAo6HDiYxmP6kv3GxHN79f2d/WKBshc7Dv1rNl/UhR8vk+iBeNZ71Bf92HlbpUz/SqhFPKjr
1eP3h/riR7TpSTNAYZWiZ7v37dTh7eZ8lrlSl/znWEUG3FZMBhvPp+ax40ze//MDYm1YfjymVKhz
Pl5b3mm61lbktHloXbdgGUlepnvwo3Gd6axxhvTA8YxlyfnYh8Wp55AQxkB3mRruvZJVOTnS0Xlm
2oKiKsia0qRIKIpyjTXa3QkpfKJUBjX9qB0EmKsczMY9+AwCLW2X7ImAIJK43oaIQC/k6CNsAEGO
Ih0WlbpJO81O13o90VefKr/WsbFIcWie8cXjuCCicfuwkSBed++eIc8Gm27SWMKcPp20aswuC8Lk
0CTaerty7Sg6GQdobASVmMe5MSKx/P5H+7ys81HDn+vYy0CB6crHHy2ilaYIqeMpkSCUCOcxdyNu
lz9dmDm0D4CAOjpyjO8P+sXLzpfU0G0TLQ2g5r1vdu27k5Ktv5gNeShnJlcnJpiy839+FJRWDGl5
15dZwt6lVW4njJyjOJU7X5MXVAdIROoDeUrii/ILZrfrMqSEsecZe68075VLU6UYCLk0f9JKbk9r
2dAEp9Y4TuquCUyhuVf0f2mYd820SZPYuOih1Gwz3QkjuoE4ow78qvtqyGUjjHN2wWFTbeOiMT5e
ez8Tj5VkowqwQIaXhFjWR6QGVPedqCcVOPpAyGsdFjqSa+LWeQggthjqEDn1q2qZOQ7jOtZm9DTu
3g9dogCPF2ow4QcNGvuaceqdzArjlsQ56TKvktqTmyVeSMdlHF+9tvenqzyJxS/2ziBDq8zzogMj
rC+eeEQNjK4ZIBrcor1bI3vpFa4pkYBo4XMJie7YlA4J7j0GXz+hMhzQPBwo0j9vHhatCaMi+neM
zvZdvlCuvRzasgpIO0iPozDK18IilIDeMFYo1oLNnPb6Wdz38tf3L8EXV+sLFoDFLYhWQd/7wEQj
3+QUDgD1daZfxUxXL8EkAS0bnOhostvuJS/TQy5c4/NRAWGCKLWRcrDO7b96VVJES4+MVw8sMcgC
W4EsY1+T1GvJ+hquZNZBVorhHEhM79Tq8CblLM4ao+wesFylPSMLEq2CSY+NdkuL0bPQb6l8xE9R
DintzFpcIDubrlXmWa8xhNeYNy2kKQN+xt7OjVVoAExKx9nFQ2JALovkdF7MoTywzn5e0hE4sKhD
uTV51ffbL1qee4jb6R2Cebd3rZXlGzZWOKHCpDr+/sf8dKi3chOtIjYDFK+LUvZ9PZKFKZ6RCjRK
YXQ/5kYbd2FLkDSUTPufPrCs4pTTy+SasQkpNx+PBBN+KsRAm4uOfrIeICoeE6RTBrqGHH6UpO41
Zi1vTKOU2++vUXxaHHhYPXDBzH0XU/Xb//6u6KI/YEKzI6WDBHj9thQx8LiJfnjrOdXRPM1I6WGi
r7SZUR6DFPNCprK6FnFjrRQsl+MsbeSFrJbPx/dn9sWJOXgzcOq/CY+dvfVE9wuz4tLnICUw6Tz2
lHNqR5l58v1R8ABzbz9sa9jhI4de9MjukkO6vFzvbgA56kbRVMYIKATN3zYRgHkCqE85FAjGs4+d
m1eP+mgvqiwbo8U6LNOBUalZRQN1iTNijmBMifUypjWDSzNuf/pj5r1UKTFZm7gcSoKDqdZLMo11
/VaDHnkJK75rtnaiY45ih9TM68UTgmuX+qAK8I+RP28NjQEAvoq6hdTDIAjp5WzGG2ifTbsVvfLO
/RTfJG1ZutwrPYtpKE5WAs4J0xHFaTaT1+WS8vwkhUD2aRQtaiZivVRL3Pc0v6oGCEpQxTmZ9G2s
rOokIhAdh02rZE+Zq+vyeMgcQD+On6cTUcpEYSHtR36zhmiu5JFiLOreFN7Uhus54oH4YzaDfQdd
qP9te9VcHsXAPvAiuWaNzrDF2wMcZ6zNLYUrA7MWTXK5LshOecG+avxkkiT9Va9FJJ0XaqQvb/dF
c9UVHU5EfqgQsbOrRa/YWael8dxAALWdxvqVNJhsV1PXqKesCq0/DJyN03k0UIsCWq/9DTEcgIVI
UirPGQAJqOopiWwrB+0VCh4z6m4Z/NkxW1ACbwIDYlTMeaSOWunOlJvIRCXVkZsQRYdb0wTIIa26
vS1hlOu7Gu5IvSZhCxnrACHvvqxL/a7qLC9d+eMiNph5GMC1OEwDV6hMG3j1cqgvI2scfnlGOeqb
0m+nn90cJvidsdQRr9w49ibOOk8LYiczm1VGSQfyBl5giAhuIMlnQOEbH7mzyLKdMqLySEeA1B7R
PPDybdbUoEKw2zUdoz023Guk4QgSmmwaK/aenfHHSrpWBiGlvKJE4hO3GtEzAA8DKrUqSxuImj8Y
1TmiPLgghDIz8CT1aoiCuCiXcQGJb2QCdHUdbRCwDRM6IezMOIxK3VotwejmLs6H8aVm2muexQbW
Tl0BWN2oqW3Ss0pzsOzBcmkfW75yV/BbPZyhcaPOERyVDykokh+K6Xy1IUQrVMD/lk7xYLT+jV8Y
8Y/UH30nGOjBvmClqV/kTDAefWjfeSzYqzmrqRFYxnjD0HOSPD35q8ZrbJvouRE/wChDbd0K2r4o
TTXjDtpzvWnbuflFAaCOi8wE2y+LqcfIFCv/Fx1VLVnJnjyq0ppLJv+2xY3pJR4o4HKu12zJ/qB1
Y01alQcl7UQ06R5yaBh1vJKkojT+b7tymsd8pt1NZKNJpACgr/pUTJ3/Og19xLfAiYF96tKJs3Wl
vIZs76SMGS9bTq2tTRRR5brz7F7fygi19mnO5vOC7T/k0VarEObRG46MA2vU5+/x0vA1EKgCMACk
vbfxTrqsyBNysQIravp1xrO9q7V6PrQefdq70XbBguLTeUHkiebs4+e4C5FRMbVkSKwGxqYtj8vP
XMyCMDDNO+FZkldG7vWntQXeLo+r5gmtAc9MlXtBTjILYQZGczROCGYM5Dc7JslPdaVpdxi/sDB/
v3p8tXq6BD5hZ/GYCH0qwiV9N6IomB90MNDKbYR7+K50PAYWWHTbUwZ/KfRFZxxv+PCENw3j5eOy
yZLroYwydbronmDRKNE+MAaBEff96X2xgaHI1V0am4wAWec/3kv2oHmJKWQIDDBRL8R7okyxSvlU
VfHz90f6XAHxs7HhRbeMLWwZOn48FCqKKtdCOQDqGiKs7Yj22XV66StdEedSjX6zqxRIaaZF0Tke
u+q0Z8J7oDj8vJSD1aBn97aVIU9n7xG168pk0WTcWRSGtsMjTUh1Mz6Zdmdd9KoWB0qbLw/H+INh
hOCJ3b/msacL6bn0Qntwcxewz4uX0YKAhxkBa5Of/Av7Aug2ekVdnk9RVf4beQxXFcF18j///VP3
gnvMrAVTDts1fD97M4GMVUbTE9pX+P3hg+Ifx5JflNN5qROkF/ohxt5w9m4kk6hNS3ZpduB5+lRn
LCdAfwslquFzf5dPxLutEgSraZhHzFSgVwkVVoV7ghfffbbT9LVPi+FxjC374fsn6/MzzDHZltGv
ATFEwfTxmLqWx4UhSYsLkyxlgpbUxyOyEKSoZDEdONQXP6gQAGRQW1LAGQsJ5v31gd7QYouha8BQ
KwHThngFB2prOU/D4Lvq1CXE+Im+Qx7trNSmS+uQS3w2hyFLO2+2dQN9Tj0kWmrcdjDJwZBDqVO7
3q7FnaMJYHhjYl9gfwqvdSbtJMLYBf4lk9QRqOFzDQe6NDFgO2gMdzmttruy9uPnUDci1FnUyadD
X/rn2Fa9eGtYvd2z40mLKy9MJ8LsRlm661o08260/TxZp7kZeRuwYuXz5Io42SwBM+QIsMFl2DqA
Y5gsFDKdlmI3SbQCMM2gk2W5c4GX/KH3jJPYkDOk+27w2+i8R8HTXJNiToQVXSrXZ/DVJ6yomAkP
tQ2++il4yhzKWqKezP2yhNFD5+BOpyIa86eicIyzseDqtH5AioXCozzwaH9xPMofGpsUegyh3qZE
7x5tmELJjDaJDYwvyGSdrJAExsSti0Djywa6wNIPfTK/eLJJa7PoYfHXccjsfa3wbRHOyvuE6nae
L0YWNIAfZnWBUkY+V9A7tnEl4ak7YtrSEmtRGSM2dzPnEWbxdIRuzdv0qQ5/VCvS9sC37cuTY6EX
VL/cF2+vkQGR1PNLi6qoEWPyYMYM/dOuB4RXO858oM7+4rOC6pZ3G5kHs9V950GniiHWTJdj+Wm/
SpqmOavVrJ+iMoXQ3FTxLkRffeACja9+cSptk5kf+wzX2/uwqCqNE83mCvvYxxLVTI4TnpaZE1vb
2jJ6hw16GCUQLXLjIW407JOEdZDn2yGEXMdJ0k9nvJEsc1NKQ2vVRkBFao/UCgaBafOARKu7Ba1o
AZaUVjNuZ1DMl/xNy93Ql1Ob3k6zZlfXafUHaTAzQqX1nXfgk/a5JUhhbxhkn7hsDkmz2ftk97y4
Y0iHL/Ac1d4ndKS2NHALMrUFjLsobAv8eKYWRD3KtTgH3I9MsbOw1jjyrG389uj7b+wXu0jOB/Km
T82t6/tmllZAd0E8jW6zBLbELpb5DNgYER2o6zEk75f1i6OLvQ9TH7zO+0O8Fv+pjycfqnc0JUcA
G6puMyGUvQYHMggokog4mX6l8fNMBwhukTMODXLyInpORwQMqxxq83HShnYN3sEpbnT2Fu5JY7H9
piiXogmUO43XdI7GhyTXdIjhyZKraslYSxBcxWEUhAwZT7Mog4+ilU71m8pXvGbG6FKMQ1G6wcKb
nrmTH19lOVLilaN1Mtx6uo5GG+BX8yCAWCI6dNGxBciInD952OTzdiIdnlfDSO1Dg8G3/vmHdgiq
vjdQGTMzRgWG+XENjDrXS8OktqE8Q8ZcOxq+WG0OzQFJzNyjPHTFA8054waytI/oL+vb4gQ9cfEj
DV3nJuutMrpm6yGtbciUTZ1p4QjUbcIJva7hWCIl5uzVxpWkRt66btq4G1bUpP3be/j/jLx/pyX2
7p37xMj7ATMcDECJ9vSNI/D2f/8XFeAvTDMOW1VEFujp2Ff9TwiBpv/FwkeRsPzL0+nULzqI/4tK
ZUHEFsJ4h30n6WL/ywVw/mLDZDpM6DFn6CZb/3/CBWB5//jW0mhlgISc6K364+/tLTu1Pk+2m/6h
aWU5u3LItTM3RWlyrlSFLKV1fbRftVtNF2ZZ+OKMgJY0X4zk8YVmiOKPGxvQO8zcCa+wDIT3KTvK
nzHtgTu23ODEDEOZhArZDYLMONKNcuP4ffdcaUZjor7XcGXrRsyr5YuG1zFjVHlZo4SeA+nHHd58
D5bQKkToemWS50JmctPq9WaC6PwkBmlNv8pwasUDicthvGtl75NNwARqPHeQYB+TV14w2EyF09yV
gu18FGiRcO5MzciyDeIQb2tNGaAMRLfZuOnZAyEhLem9mxt3qGleuFWMCgeHOFi0lBdIbEenFOnN
0osiLgWv6gqKn4VULoqK86hOs3abujSi1llPrxISvGxfMKTPzdZzOgrOKKuyy4oShzmMmyRXvbDS
mOz6UIDhB05uFvN2SNp+uqQnSPNuUS21Aby03l/PCncIHZbMDs8mtDJhYDWu+kF/MEsC1C+ez1xg
0iWY7Kro5e8KARXAevgkd7Yc7YukHBNFpHqc4MOZTSNS14sY6veCMQTPD3roDzlr0SnmW+YWGIyG
Da0mD+U+xBYigkDpFyuviH4j0PNBf7u2zCDnWjCH9CIX3pZgaUX6d5m2t17G925nR4AN1m1T0Yrp
E/K1gZ/7c3zsh/as7yYMdmfdXJByExGR3q0aneDPwJ7C6I8KWaNXKkPAGLRTHkKhAu3OuDb1SSyq
mrn5LSHZxjvMVOSjyo6m1mpx7RGSpUto87KR/l2atwRkvek5vLTAjj6nTIbWUd2EjzKv+yQw8tR6
dm3vNPHHsqZ7YVlox0OV3TZ9xYXJzMrgNBEBDl/bdoFO25r+AJdaVqcLLzcOepJpx5VhDu6dY9JD
Qe/rGox9OjeeApNtym+ncSSQ2xmAzZp80hEVvtdGxFsAKLwgFSN5xZCfuoEsk+qaUFmoSYQSVC9o
OIfTKGYvSLGpLZFMhd3JzdTk5eNoG91LGpExST+5cF+NPknk8URu9kvkkz4w0WylonIHlF2Q/BSI
9VjTyNaqHULG3J58zlVaW4m5yuj+HPdZlBCPir80PR0Sti2YKmD0B3TXSD0vbUut/ZEWyxpF+XCc
zka/halInEOhx+Q8gCgaYUYkkxnUZqdrq05JftWmc/Kfpq9lT1rXIUoZkwyds4kI4SWfTBSiVuGR
9EV1C3YJulB45JFrvnA1x9KhHDB8smdFyql2muHc4hQP9cCZ6+4FepHfbFyrT8V2hpq/88eeKRHX
4No7b9BbI5h8XdBrDbuYkPWu0+66Jmy0YOiT8DXHn95sWUWj9myedVT/pTC7ekUiaXE9Ky0+t/Ja
K9fAi9NXapHsLs79WFuxmeLudXVR3ETkMND4x+Owm9EKg2ps9fxZgbj4yRNDf1knMrU6KvmikOQU
hfUJEAvSos0xcu4MBgkDyoAl+o0MCWehcZfaqdWH9uvwllhNNIRzVglFZoqFdt3AThCX0QaQbitp
QLtdtarcvld8UFtrVwJx79dmP8Y7PHEOLZGKFtrfJdv/r/Cs8N8t8KvnMsqff7/K+OMy/z/sH9/4
i7Yy2nRzESVAe2C78C/2D/CfRWSGhRk9yAKi/d813nD+WoREyD6pFRDaLlref7F/DMHeALU7mzrG
g8IhWfy//uND04p4pg///L6JtVd2MaLw/YWGw54e0LjzVrC8K7TxIy3cez85YiJibeU4pbsohiXo
zCUGSzOztu/uzRdNs73ichkUU1laiCGwEJifRqslSnRJpATT9xDHhyVk+MPq44JPU5+eT16snxl5
Hh7oJuxVz28HRRPCyIPyElzS3iaaJLhBAbyMjjpsfGcyzyDalRSJjAmzA9e37Ije7deXQ8GwIH8d
TwI0HWev8Voyk59rwgWOKF3SMzJktHWs+xZjfkz5LevHKulcBm3Lf4rJDr/7/vbuHR6dCcZ4hgKI
wgQtZm+vvoQQPA+57bWEMDAlHvLCRCQ/a1dGLDWAvxUI3qUzdrHE4L6Upid33x9/37vMCVDg4Zt6
w27z73tlfDb0dqgc0RyFavmRs9G4U1JLfmZ9QqDmBGVqFbaxdVobzTrKG7WDWwu0NQJxR6JKJ2Et
OWrceUAtHgf4w9H6+xPce97fzm8Z69O9ZOTIpvtjPUV6ABv1XG+OAPIwzUWmhCZjdI6QrI+bLiq1
q++PJ/YK3+WAfwtumEksQwne/vdNTK3tvK5nvTvSZg67soQCuciVgSnWw8q6YWSS3qQYLTM9Dgkt
N+AlZpSyZ2OVZd2hLsve6+ctzXGMMnxxBAgLJEAfz6ZQbtVqKsyOeoMUsFXdRmg+ezYkJw1lAPKS
Nk7P+tqvHhNV/3ZojO/k4MyM+yYLMnXoxTf4tPWfVmUg9jXHBSlcmol1H3WqPmacjCqaobHA89BB
oFgRLaIxVvSTs6JstGN6lZA2yfcmcKyvwnNXFPoBNMOb8+DdG/h2ibStBL/y8h7uv4GoaAXVRVIc
2TXOnhWhVxI/TVePd4w+sqBy6/G+8ptUp7sg/As9r4kty4vorFWW3GWh3R1XRShf2M5qV3M35rc5
YgPCdybnaOrT/DbNRP3kVdiEXanS3yaWdSAdnfGs5iUPdSy7QQ8aMjjuwUDrpEwS0XY+MFTfNJGf
337/fO01cP6+WggUSCgXX8K+KIYGbJh5cLeOZuBKK0dZWSAnWwu+P8r+W8NjQ7nJiiNMnAAsGh8f
G4/oF4W/N1/i26JHjezGOuzkMdYf+9XD5PzPvtfLRaHFBNnPh8wUaFw/Ho7yoolnsNNHZlFF51mF
VEFgHfPN8RAC6ov3YRELLl0itLuusawc75c/8h4iU8r8iEEv5HE2eHepo+e3s9bIEwWg95YclOTm
+7u5/5FeLo+dAHsBCn9muHt30wRMp+ddWRx1mKReupTM0Y2bUT6uyPUU5hKKZd5P/lg/ZV3OS9Ta
2qEfdG9FfLvD8N4cWHhIbVgpPl63Njjuf1N3Jst1I9mW/ZW0N0cU+sas3gQXtyUv+0biBEZKFHrA
AQcczR/VoL7i/Vitq8isDFIs8cWwzNIiQ6aQQAAOb87Ze20kd4XYdSeiWeYQSL+SQw2W3nSq+BMp
6gejhzdJheOkV6ZT9e5iysrTvi+Sbic0r8QhODLTZqO3bdhthGnZ999+/3x/AgvfTQEcTE1KIQCl
eMDvFmHE9HnWBlWz09sWbjOWEqdfp5y7ZWj3jcL4qRXLleEldZQSB5FEceNn5zOukTpUHKLzfYMI
7VgDSHgBpjS8VKYAC5iSHMfp29XOY7sXX3//Q3/4RgiqoKHB4Nffr9xEdBX4G3yxm7PEoejLziT2
yvosSOz27veX+mjQo0s8CTIN7uM9k7T2s1a23BLboS4+GqY0joOcxgNlF/9gozA8Sy3lflJp/uD+
gHmwDQ7QQ3D2P/1Qf/nSltFuC7PW6h1Zc/bGs+r4SFaZu6udWPuEc/bB9wUVBo8BF7Nw371//SlH
YMw8DQL8MYU3C3DkvLIW2jN2K6+H3pj3ptX3yQqrqnM+UrL4ZMB/dK9cHRVbQC/6FzzSoGOC1lD9
7Co7GdA9c4fGLILLIWuCi9+/y9O9vB/qdIVs7FKosH/Z2rJBh1iXLtXOZs06TOAjDqRoszbDCLEe
ElMCoUT4JQ/I3D57pR88ZwO1xUlGjMECq+PbVwo4o1yc0RW7rNXV1rLj7CZtZ6slibuMj/kyM3dl
ozlhIehSvr0yYbf1+9v/aCh7bDgpwWAV++VVL9KPlcLsv7NT3d0lSIH3I6m86yaT11UCwjksiU7/
ZE/3wetlxsQixPkMJb/3bhMFTRUYgWTyTHI7uIg1xY7OM9sqjWBV5pvf3+EHCzxlYOSobB9pHr2f
PAUnJPxdlApa9moXWdXdg1D57I4+uAioKMYqfTf6nz+9Jn/5OCvamQ6FNmaEBDh6aAgtAH8CUebv
L+w0UqhRM2K5q/dPrkQPpgltFLsTfvsBfrYkFFLoNP1IkxCfjI0PPg2USyfcLB1FjiTvtvod3EI1
Edm5Y4dubqsUfDRxJexoiYyuzlKt1a7ioaHIR6H5+W+/NDrJpxRhbhaj1bsVXsvZAvSQFXclUbVR
p2yKvKx6v7/IB2Mfc2jA4AdO+Osajvik9Sbdq3YtrZ+LeGHTQEiuPCT9mG1k0cJhyKjdfrJ5+WAx
51sHPMydnUQn757qYqcT0PW42ml9bT/Uxaxd+WS73IFqzXe5W332hf/scL2f4TjJ0p9k9QjYDr6d
ZRKa4lW5oH5GGl25SMkUwo0809IffAzePRNDABAhCMZ72CXxVVCPARGYWaMoGzt5+4M8n/J2BFhn
AXKava0mesuP5jF9ceyMvX/h9KO1YluQhr3fBqcUefLkm9aUd2xcxOPvX9oHcwdILR1oHmsv9Zt3
axO9G9nbtd7sTKER3iFK0BZeG2uPfW58lm/2wbVOEyMLg8m74uz59snRWRT+bBZsboksjHrEDZul
0+Q2ONUi/vZtOeQ0Mj/5KNep7Ly91IyotZ5R6e5+VjzI8ESUFCNLBhL4mRX7p4397YDAlmlSZmDG
p3v2XudVZYk26lPMx0UMMgQu1xqpF7hU57tSf8JrvkAp6BwSHPpyZvFB5+Z+B+9S3kptrItVyTi7
mn21nCMrr+7hC2Fs45Vk0De15uX3D8Y8LQbvflrmIHbalOuY9N7zlVt7ls6cUhCp0BieIdMWz6VH
I01Imj8EgmbJy6Cn3V1PbgmhNwZCl6Yzl+vES9vLfLHR9hp6f901fbGqPM4iDeiDKHUBg7kIj65H
v562xBYSuxG71dnoklz6+1vgwPV2KqVewFbKhA2I2hRrI5K3t683lx2ySrMUO9lotKIRpH+NcdCC
ijlRX1Y23BhwFtKtXkb2Azxy+gWcr5d2VMRjKDS5LYnXGeEOZHisczHZE4pnUBq08DT7IfUzrQ5H
JOMBMZauV20zBOprNPFsXCZoUtMuOPF+Nr2d05TL45wwIXcuuufUBlW8LnSx5CEHN/oYto2AAD39
GTgp7xoVfn1oUTQdZ3uKj4nqYCw5qHEv84Rd02pGRY4iZOHMvm3HvnlxgK9qURO7iCE8iDL+bIPL
WXLvEAeFd2/YPYjDwaZBZjfBWmsnkLmGXE+tgYswRmV8m5WJ9h17GQrxPi/VK+lhN0tR/9CNxozk
7C3rdDJIcS6gCwk3MTlKD8uzPnXa3smRafdF413AK1m4fyXunKX7jpQwO1rIjHYUFGQFvcKy71OL
Uj7N1dTdk0Gsjq1P+MQWba6/xxJRXibQtHemNvM6xjrW7sgHy77MZms6IZ0rd5c6k/bDMQHDYYml
q6UX5IOcO1kZ3GWtFV/W8I4Yr3bdrOlH+WIleuFsegDVpDMsuR3lg8gqsjFUf2xKVleqD7F6DkjT
1TdKOelqEuMTUkHnhYEAz6p3qvlrN9kZMZ2tNqw5hSCTR9ZRhn6Htr4eZX7DrrnsKcqor8yd1Tdj
6qc9NTbrvKxK8RAkCsagM/RHl1QjvBpmIXhHY/pc2fGt9NQDgeIV6m6bsBUkeQTJg5g2pks5Vgjb
p/KE+pqXAY1LIANo1VnZbFJ8FUQRZcWpB2evfJLsr7S2lucZK/gjIfdzpHdxdvD7uNlrVq1vyPvy
j3NQ1Tbh5b3/lTCUbr/IoFgVGvEa6ai+eAJiiltp6SG3CKTvlLOJad/uKtdiQw6WkXCSZ6/vq13N
SnDbq6K7I1jK2smFQ+hgNpMFHr9SF9Wg20WY6DhNpOFCHOxa84Uji7wmWgiFjLKLA6U8c5+0bn5v
aIa2XjjJnuO1XrtVfrfEKo+GbOwPsP+JxHG1sYzqHGCbayzjmhhgd53JeElX9LhbHhLg8HTTDTkE
TQP2C6JhH5tmSjk7THo1DOue7Hla8l7JCQpmMbwqP8BvwyK2NXrNf5mQv3PUsf2NW6fkQ08xJq0a
zZNY/CoqljI5H5YToBj95jFNLWzLS0Z/KnEDY78sxuzRxNb9M2RZGml3NhArOJZPasyZrGvyhUgs
g4TEGDf2VZcLLXSUpT34c3rEr7E8dhN5dRNQvtesTesfceIk95ruNi9Lex1rHs4o0sLVlnC1ZBML
O7+cllicwwlMocRVfUbqFMDBFT4Wfg3NKnLGSmz9bBQX6BX1F7K2iblLk+mA0Uin118mT4OhmWtV
jvV+hhVysJWL0aBzWAZHYaibtlfmqztU+iqn+hpJHaKjU5uPUreokmt1SzOiA1iBdyHV57PCs8lx
nhMy2oqmEVhWRevdx6M2PNoFx7wEIKVaOzMcnQ3bZ7WbenP+5hNjJVcLbphVMeptufaEAkZb5dgp
iN21LmdMoRhWCNq6JvdreRwy09g5NRFvwL+UuMqsWmPubiftxcjnDMkrudw5DtYHPHb+2aQX9art
GGuRrRYUsFbcFdCIRksiHyv6bVpn+TqeNGBbbGYOThDLO6LNnA7YHW43BrEprhxSzbXVnCqD+OMq
tjcJhEdjbcjFw4U7tgqNXxsH6EuDCnPKMkTw7Kw7RwQxxRlLo3mZKbPdNINQ26So6J9zWLlVMGJe
JKrAsaDFsNjlK7VJZBoZgq/xnBgmFQW57VxLi8kXsS/iEZJiYGXo3m1rVMFZ3w8+ND+XcGxnVEzm
qdXGz66SwWVPhtBhbFR76IWtxRjT9eGLO1bT0QCKgiUqPXNo2O8Io4FcZFjFxuqMkg6zN66Mtmu3
fLYDud6oDJfF5l4xG8OsU9rGqFx7TwrtaQVhD/E0YleH80p57jaTQ1B8KREDbwrP7HeGPUJSGgZR
0TefXx1NDEdtKu0TXVJ8dVyPpgnRddfAH+HD+p64LU1nXFcecKoZ4+2DGEE0tW297U2zvB48+0F2
aR3q2jgC4J8mHXraNDN7NTGNcSDO3GnM8forHF/7OPhOcqgs8GRLUowinMw53TuzpdPXp4YLkWWx
elwgXXZX40Uiq0FqxTlhGuMlUs6OaO8eKfuaP+BEyKfJC5wIi7he7DxDBTG4iKEbVjbcVDk/kpPd
maOnb+LEmu66RvO3cQpAklCoKvJMcaHZykB9IxIq3XXW+7eL17hzRFETAmnpCv8uhaB63fSxaFfC
1NJsO/YGu1PpWa+p3iUbu7SkTmh0m127Bj4zsjlaEKNpk5DnF4i94xRNxNMvz22dxEDaDS8oGIM9
qQ0ITErbUVs3Rs0Z4cItz9W8yO8ngmy6WoBvQlm1W0EPZOR4FiVeZq6nYBlWVVLWP0ptMC4ELNt7
FdSOGZIYmpyrMrPKMBNmyWTaqCGS8K3ddUNa3rVKhLkjeqLZm0SXEFacmWdz4BOgS+v2QszWaWgP
y1lXcZvQn0+6dkHYoXRxjcW29Sw5B6x8rcRPDA6e1dYiVmIkf5R51kFJabvmGhAhAkxbtMsZE9Zr
agX1emG3cibrpN01uaqf1ZQw4L0kEo2m9j0sydD2W3UOyK+AhGqVl23vJWvqwPPKn5o8Erb1kqux
e9Q7gojyZTC+ZNIn5zT2HgyBldQvWiwhBdL6MAW8tM+mgMCipipWdU2Wqrs06TpR5KzGxK3vTnax
yAD6fB6zRTDHEWuksvCbJcx+oXJY9zU6N8BG2/SWNlq1Rb+RHpeetEV+W9Wb1lPWZVGk1o1FxtSF
Jmb0qCOMBGfwgptOxPIW0QrpxWhCFbEWWDdHTKh7xn7zmFqdFvU4OR8INJYgIJu8W2U4LzbV6RFJ
r5h3aI0GLJ4unr9uTMis/sLqxyxem4lxZxvFwrZ/xsNIAZiDiZHU2TGR7t7gIR9wgD/72L1DSwJH
MWWh74y6UasYC02Ka1Lvbtjg/HC1qnlSC6kNoLUfh3jqvnpd8ILShK22xxxoMP+OsOuiqjOeYt1B
G8e8sK6TarlBK/2gjUAWiaXKrtNhKTMYCMkMSrmaiKKBZW4M7hgNHV3IAX1NCKeiOuquDNakRbTr
mByWMz9IHMTwZbBJSJasZN7tbcRqRw4h25kFFiCdNRubql2Sx46M1/1cpTe2Vd2Vcyoi3HkCIp42
r8jQrM8DqxpO30AfgfR/GbLitLebQE2Z/IPN5rquRPY1w8l+SNk8RgZ2jV3uky/SLoT3aDmA/4n8
vnByq4DJYJJrExMOG83uCFQU32TXPwQ62rDCcoYDeCOBqtCIQQAa0OJCwyXhZOPFcZTZmnufz9VS
h4K8zTT0DGHzuRGSSLBasK5xOx7zEuqesTRqqypN2y6ZJU6eWO+Y+1N1OeWO+Cbq2t169XQ7NGTi
kJCib9Ihqx6HMVHbkaPP2mzGO8z/Jk0e4TyUWVYcO7IF17IYiyMRLEGkZ7vMJhS71IW+N6EEX3RD
r7YpCrqd0SZYVys/i1pNyMNSJda3MbP0DQhCuUpaj83Z4E/3tj0HnLI0OPnABA40eYd1nVpPWemo
aEKyti77kRFunPRRVCS6KsfdDRF4VRoAfBFVZfVFMPZiXXTOsDbH1r4E6uvtMaV/M2TWP/RQgXfM
6OoQdz1lw9wo1vbgJC/jjHDdbWuij0yreJBg2Z47zW2ug8zNvpiKlAKyeLZD5Vtn/RjLCKVIF+I8
VwdNoYTfZTW1hMaeEHMKS/LuIKpC3FZIEAMvi6xZoEBctulAmTnTd7rZpRcBWUu4IVl0daJ417DR
2kM3s5tOVaw2ntHoEa+sXKWClEzf6Q3MtP7W4pmGLA4+Eg3FRkn2wMUKZ+3kHQFPMIYNNc2RhgF5
U42QxyxyB2+mokx2Aux6NFZFh+wKHlzgMfe4nGEw+lTN0QWqzMHU77VVkBX1xujbdoMLSdtoXWLF
aNuAlIdjXqjjjGH0Cuy3e0aNptuQbrgwTt1D581+HQXW2FySf2tc1uwAdxq7ur1fQCuZe07EkrTT
G7D0II/7dkTA73chbXvc0v7k70qNPKBJFwaTSquHeNDOyyZ70WfdvShbW11XSw6NhQ2+0pbvdtvn
Kw+Yqp+hCzdH0/zRpPgQhraerxfPKTcwpt0vVjZrZ+RRL6jypsFB3ekO97Ey63O8IXOUOjXUavVE
TwCpvtQfoXOqS23AtjOkphaaAjKG1JNxV4IO5CzbF9dCNazbFMFDvTeeEddZY9jF9nAwlJlxMG/j
rW5mKV/7VKxTOw4eRsMEBZ9n30hOWc5bSb1y1eQLlNyM5oet+nnrLGn1XbG32vSoGvaGKfKrMW+a
yDSZcz2dzUrYdbQfV23V2k+2KvRwrEptHRsmfm8p4zNfuv6miN15lcyGS/MwHrCxJvMlkpEXPxFz
NCyZAXc79V6KFowr5yZjB3nAvhscjrwEdYoI6lYAqBjPZ5i5pcfykS9P3sDbMkS/hOA9k/smCM6N
YiD4yhsbtL9Tf1H6S31f4V5mQQFFoIRVHEjiydbSnfWCp+XeuSrezs0o98QnuVtM791zPyT9Wu+m
i6bEraXVDG5nCMQ1Rk/nm162DyY63nNVe7Ay5wmTBBa+Q3CK78496UWFm5kjImY5nHdxI2/nooct
V3F+JOx18stQINI8IzOxWCVJ+mNBox4OyIjXRkmU1AKp4qDH1FVD/CTTprdSk+ytaYlAd+wao1Zr
4VPHgkVNSO4g7VWZD8UOm8zyY2JHijnBM9bjEh+1zOpvgY6mG1pMyGKQw0XkHTTfrThpVlarSXYH
fHmUkBAdezRIToGZuL5LZsdHL5vGrWOLw0Ci6EWfjOaZKqenoOhe0yz3Nl5nNLvR6eaNvgT6Fqph
dZhU49phKVz1qiGvIjY4adR9jjvisfTz7rvT/sg7j7Om0+g7MybDFroKbh1zqb4mTZtF6PKHQ6dG
+4C+U10h52UJGWFfrrHZy12cGz6OEqioW70y7NV0OstjUGw21O3im2Rk8oL7Ue4If85vWV3xlaLh
jhDxYlwRxdSElmc3m7Lp+ZIKbcGuTheKDSOY5qe4Gqfd0PYxlaiCHIMhS3msxnxA5/nS2aZxAEsN
Jb5s2wcq097lXE/AC9JcJwEzSM7HpgQIZutNsOmyttA5oXfpuEk5YRgh22iNdRQ/74STvivU2kWy
ra8de4bbbkBcSPiBWjFG0pxbdse04GTUjCD2OYLcNeNUbxoq1XuvKK5Sx0O/TMT9Jl3QjiOwL1d5
gQBeb/DqohnSWTh88bDA2QNbE7cTqvwgLyy02Mm8cfuumELHGAh11/IUAGGW3VCzoiNQUGJCb7tK
PK8QbKMnrJzuYqxg+pYbLjNexL6Mt0aeDRdTXOpYahZ7XZIybaDEWrltcfSG7FkR3kYVMet3NRWz
DfyRdbugiIeuQ3miDYaz0QriXTnaVx2BiVRpOrafqSnudQUspNUnM1xiMqzXzRhPjzRHYAbiP1o3
utv+IKytfm5YHq9z7UQQZve1agCEbw03sY4D1esvtesVTAvstC3oDmb+KhKA915sPwVCVOsxqAHf
oxzdk3pb7j3NOCMY4bGWfr33KimirB3uG8MozkrbUrugkjJyWntZV4Hff1Xu4PrbOR77tbBt5l9Z
2w5pdLFzC6S9iEpraLeQi4fjhCjtIOJs3qSmnT5ZFF1hAHepH7VSiaNZxnLtBTL7YWLOvYBID4DA
1ODYs+M7DIxSkO1Os2uEF+wk2ROrDgL/oaoWnT1sb91TUgiePRTdsE5ceXTU5F0Rek3DZgwYhY3P
PnyYazJrJJ8sxylzk5RTfw2Sw72aZotY2JSKDsAPLL2V5pzJSdls2lCzPxeq7gg4CyaiIiae4a3e
W0Ab9Tlxv2d0dQmwlll3VWP9WnndzGmGfcMhHhJ5ZLH2Vrofe2fI00WG8lvzdoNZVHtC4E0z9Frq
O60j4y/gt5t97hGT5jeJ8WBQY9oUSwEqItbTgalVYWVAbjg+ddj3djk4tI1Bwtk683o4yZocSSCu
vfwRiFl3CyW9vUiGjj13mY+QdCdmsiYMFoINQ4K3gzRM8jp7Tkif6Fadq6oEqHyClYUuWGQt5fSt
T3ONjyctt8VsgAMhX3K8XDStu27IMTkr41rc5UZSsJuoZ86CRBWs29RVZ4U7wgNM8n4oIm8h8ipc
CsP4PmZld44jonrRK3gtYE+ILldzCrhFX0TmnlewVU6e/iY/l35Pt79oB58gvykzH+1MtT/kUHQ9
FHdVn5m5z8I85bCYQ60246t6zIjeazlxn+sD6sBj59WauTJGx921re59nzMUtAvz4o9kbhL/jH2Y
u4NNzro6aQbJ0ENggHpwiq4+E25NDkAmtfZOS1L7ISir/pteC0G1ME5ynzmMHunIVPU0SIIEl0rx
4w65lp0nA3ovcruthzIoyK7AvfjES/ZCaWYEK4ymBlopzYWI6FAmPmCmnqAbaWnIgBAX+hvJkY76
fUHCOxntt6Ls5MUM479iZczgyyTEdBxTWdGrGvVesl+yKZJHAEyQBeNluK8XH8Fk21TodO2fP5cV
K2clRQ6fkw0mTI0ZC3mYFYp/ip4ZDx4pd4JJ/9JCXnIkOrOjPBKk8W6evOm+ieEjb8dqDg55tyzA
RN2haI9J7emE48gpk7e5GBFMxBiTtl5FmzTDcSpvVS4KY2NXub2BwFKnkWqs8tbSwWPsSz9Os1VP
PqcV6UXXZaulqq2QFEmbyobJV0/WptWRj0lTiAUhRTRZzejZyKauzjxSLm5bP++3YqgmZ917Aw9E
ktrCSQy5EYHo+PLtDaMU0wYNM3YWlaR1W0CzGgh/obqxIoi7vKWkkXyhDM8JOtCEvRmMUX9qpEdS
gGflm6DKywd9yrECw4rAzq01/Tau5/6bHIeehNBpPpDnM2RnAe3eCwqy/PWnIBJmbTqWfh8wTjnR
x0cIVEO1QqCPEC8YxFdAEvExyPPk6KHN3cStynd+7NLGrb05eSHOMT93sB/LUKEJVuvOpfC0yjH5
qnVB0ZKgRz3oiYFQM1bLitSSVSaLuYr6bGA0JrFDn1L6/Gtnxdn5QGn8gYoA6IMuw08WNqWcnpvA
ae/ysSb8VMWmR4nO0p41E1mm01jtHVVNgEjW3LgRXGDLC1E4j/edbnWP2Lk7cN21/8CZwb2AKjAt
YVkEx6Zz2R+05LuyyNeaG3qS+Yq2Kfvx2DypJkqRDJs8zVGLScdc6SBemF6ZSC/4DvpqhRebxmo+
lGgYLQO6YWSKmObBANg32Q7eqH8RJaTDVQm+65YKFiMLtrX94FOhr8O4tXgRbX5Cz2OT4WUWuThT
sL8urLmT8Q0KC9ZdisHVZYa6NWohLhyDMiivgr4mktIgVdgItYmPfuF9UwCtZgLTDWNODwjEnAer
rRgE0hVfS7N3v7sAN89TkZiUIeeR6UHvUT32GjCuEyd1qk8Bi/lMj0Hn48FezDvNBcnFkVM6wR1x
6Qx5L2AEaqLlJdQDnaONtAfUVip3ICTXUAYeEhUY1Y4a1Xiv+TDJ4YHywdIwuKU9OqzKkYHLsgBO
zXPLW6yW7V0R+EReZI70vnPYIcKuUT3fRtYjQWZDsGiIVLWGnRlh3+aWfXSSbxrio5rVQh3xS0mK
C/usRphyjyMlvWEpat3I76Dn4VMc8l3ne7iaEr6PCr91ix+zZGjDJgsu6oKvc3aaYtOIklm3mJMv
dKd4nFAh5vpylP7MpiNNyM+iYwQ7+NS4HhCg/RB60pjrJlZM966wGMJtfvq+wcEP7YV/knnX5Dxv
TmIWh0N2XZtroxiZ77kIf2kwj4+lFVAWHgOzu+2teaQVFef9Jj/NzDULwCZYpulcd/BxE9Ygbuqs
nugcGaS0sqlnBSpcfpuKs741cygsru53PAN0v1fSixvnqSi7MuMImboUUamrnypUvKSpKvttU6cc
hjrIFoSOmLlbXqb9pLZt3zZ7Hc/1Pmg0/dAvmOFOi5xwV7xgitxeJ60NGDrEJSkmaw70ehZflo7L
HJktFvOcEzdMInqrWQ8cKfVtmYuWmAUtvekY35ftVMTHEXvKuk8dtcN/SrNsYk8NZxqy+HrG8Nef
eaqRc+TVNZXWWvNj7TBXejmHTcOAMxUkh5Wac7U1TXquUV20bLZ1qqTblHbNOQ3ThZAui0yaVe35
SLtQ4SNv7of2Dgc83yJZBMGlEkpFPAd3F7cBIUxWRYrW2DWkCzrSOcAUdJLQ8pEVmYZw7mxG97aQ
WpWwL2uc55IFhV2ysbQ7kYzHvMJve04rlCWrdxEZ1zbqPzYP+Q6roLUbcjiVeQKVjtqDMa2ET+dj
rFE4hno6j/e23rvsGzsWKfAw6Butubxlo6XlUP4SBm+P1ZO9qfDNdDV6JQsmu0MTk1wxXMIXw2gq
UnsKUymR8cMQuKJGdTkAfQx9Ul0hDrA2aNqEBFpM2mEYRnmgNMHdOKkVE7SCVWg3EYCbAX5XzPFa
DZAf3yapzn8K1f6Wc+6uqfjf/zz9mW+NgJSepP1PG9e/f3XMvnX4Rn/0v/2vtq/NxXP1Kt//R2/+
Zhxi//zpTn71N79Y/3SqXw+v3XzzKofyz58CItLpv/zv/uY//e53s3j9z//41nBsOf1tSdbUbz1y
yIT+x7/Mar8452+fCcD5B0/lv/7XP+Z/XHX/9b/rb5l4/eVv+NNM7/1Bm4INDx0ycNgnbdq/bHYu
v3PyLeCzB2AJpwmJzr+s9H+gZLNQIp7izx0Tg8P/tdlhwT9F1Dv8sVMOgYtzBwHVv37Yqz8lPr9z
2v2Eq/9FCYTx5mSdQPjlGyekw3teVAm+Za6BxzUZxULKqnsdYwgNYtva6QAXjkVMUX41EqMhQo+0
aU5z6PjJRUytg0o1VUZV4VX3+pS0V07sAe3ok3l5YqxrURL4zZ3t0gn5RPxjv/MvQZXCNodHwuT/
cZedPIp/1W0XbLfJDf+qHGKgwlgZxlWaJXO+6guZX2MQRMHvq/ratmIjXVVdnFyWPudcWMDWkXRA
+2BJc3qAx5FfkhzkYfVqfeNsov+ShR72la+qEvWdafGDEBC3zMgLOFkYPEQt9AF5fAP5Mb7qmRKn
Te+0cQZLveS2yo5aEntrWF+2Sxmvzs/nxtyQbki2mo7MrSYdlqiukHBg+cMh3nwlMH+dWyUCpkFI
er9/GZv/fN1/NVK+VWP6GDg9i3GHtdElnRXg8dvn1MOxKr3Tc/L6iLzkC6rP2aroGnttev3MvNj9
89X8rWnjvzcnXIrX+rbvXl/747P4/2JiQGD2/54Y7p7r5Zmj7tuZgD/y50xg63+AdCdJAYsNEuOf
ttrxVfb/+R9m8IfFztuAwkc3nRnh3zMBnztKF5RtSPaRMNog8/gL/2m51QzjDxS2zB0OTGA45wjk
/sZM8FZtjRjwFPGAHRixCEhq+z1DDdKBmfRaiZ8uifNpnUMiR0JfT8n2L0/lgyH5Vv95ug77MkYj
GHRMPuys3g5JQlrntuJMFmY55Ak2AOPwzV6W5tH06PH9/lq/3pMHdhFhjGtCo0QL+vZaBQjQpm1G
mvf09SMqxn5EEaz8xNnxVnz85x0hpMS0AlNQD967lVNpBWTEIxGgBWFeO7KthzCgMXBZ+EsqQl/q
1Sf39cszxKEVMGBOg8VGscuIeTP9mbb0207w9AAJ9SG9OqK3IA2grSaKfvf7h/jZxd49xFafF5yh
qO5bw5+nLdGU1n2RWDCoqYK2n0h2f3ljVKtYhIKTqNPHJ/lO05n2ul4PDqdkS7TadS68OkqoiX9y
lQ9uCeINqmDcC9T73k+LRjW7vZkORUhmUn5WUNbfdoUHwIXl9pMZ+KMbsk7XIqeJWfg9LtDIqF3O
6H/CtBfG3uFmoMc54ycf1UdXsTFZM1lYzDDvk6DKanDKeab43gkb9t1ADduInfwTXtbPAKt/bxYY
6bwdVhLsq8FpT+O9ezumBu9Cp74bFgmmsKjjRF5CNRQi7beVo+CoeAQsy6NQDhHvnZbP58VQt8Z2
akWah9VSdd0diRlLc8pSa+tNPOHeDTNVl8e5NnxFvzAeyEuFIglQcOpdZ+vSsySsAJd4i6xTpyXX
jUbyY5SZFUe9tYDQdVQePNPEameMtVa2rGqnkjcBUON2n4Hs86N6aLyvCVihz2TIpzt+/0QYqHhQ
kZefkrHffonMBgkoL7SQwUwuQujMro4IsSmvm64vblxFb6bsB2MjJ90ZQkfLgsvff50fvHmL+hhG
EjaLpwH29gfopQLwMDpFSKqAT3u0m0LdGv+eM/PniweySIeJj/Onh/HtVZJl0ZSnewU6vAE3pjKd
M6unYqm3hfvt9zf0y2zKlIYXwSCsABOq+z6XIXcpTjsInkObEup3b1IwdmqKF6TmdVYGSzs2nU/s
ah88Qxtvo0MCESc5zHlv706jfdhkPpc0DFakwZ7UJsv8+ZNl4v1VYOxSpj3FYdG8gmv37iroGLvM
MuLTN6oZRUSPGglB543Kj37/BH+9ECZlVoXTgmSehsXb2+kKV0KAyiFaG256MBYHI5gtp9u/f5U/
Nwy+xSHEPr3Hv7izmqlGWKa1wJUCVMFIAHP0EviW/vZVTFBjvBiucrKgvr1KNaJtr82hCucRHwEy
/CRc1KfeudOj/+tXjN8ZT9Ypbsfx2Yk5755YHmRDm2RIPQO5iOvMqKpIG8z5u1F9NweJeT4117+/
L2jY76/Jng3iMkvd6bJ/uhv+8vxQEyXYFCXl9woRykrqNdSwtKrRoPuCXsjeHwL30VYKEZCJwslc
MdP0SKUds90ulRhgp+v4CHcpyxekSN0g7bl1EzoZeUcu5zqzrdFfyxEkJwqAan6RgTHSVqxMeI4F
BZQfOCFKO/o/7J3JjuRI2l1fRdCeDdI4b0mnTzHPw4bIyMjkaBzMOD+9jvePX1JnNaqhvRZVKFRl
pWfQSaPZd+89d0K9FMQxHVXuMXmUSxTaA6UAHvP1miJvB3uU3WGZiyhZC5hNYtO6EzVk87gh1YCS
Ytvzk4us9ZlpvqD9uOaC+eSFGxktGEWOClEa4/igaORpDJUqKnB7/Wu1unmLaS3GyZBinFPR2vk2
HQnWxDgHOFNlxgt2b8ycaZ2/10EP88FCnCxjLH4dTsjeUmOigxybGKorEswq5gwcvQLoct4gqodU
V/Me+6wX60JZmILO3MtpcXtQMnm+H4tUmTfB5vhfkMKN/iU0RyyM5TA7yJy0Dvgt7gmrKZ16h715
vDhg4IXhHAb/9CZoHiZPgNnt0lndFBfzAv3QOI77mcE59NznjRcRSRTpzQB7p3XG56ipemASPQaM
9dNOmeUOi8TiHzNt060Sdo39E8fzWO+MYPK+hlzm8+vFQfjDbykpw//Eox3ZbrA+hrVnfC/VhZAx
Stk/T2PpGF+dZ27P+I4FqojuA3lsPWt+yhj9Z6euvNgTgbfJLVFG2BsvPUEdNwqMwnofPJ1/ksww
27gLRffRYwRMpwiGr8525Tz71d4h2YB7qvF1FxlCzs6F/JphqS+ph8hj0Y+9fQYiN5V7B1LpJ1XX
Zvfp4193EmMidrUva44Gh3Hr7HVveDXSKLqtjf1Ig0VHWtnSi4JOMO7g5P0kotA0/E+jtfQYNV65
TRh0M+7zEOj+Y20ChWMa7vXDt1NQoXOlZWobGCP7Ao6XWWe4pkJzuLQckKznulvlG+MWy/ypauaQ
LyuTLY1BwcJmQN6Bkt01Xf33bGkufYlTVz5JYy3sU7PisP5qwrqfTnJNKyei4jAz966JcB73ayXz
qNRF5//2pCkB0mvbKX9qv16MW4BspR+JorXJaoR4ma77cWRKgjdmoorA0JJ2j0aRPcBm7+Xb0eWJ
776phS1wnmez8nbruC1bFnlU9TysIeHxJG0kFQOztxKbIdOCyFhhdZFM/B0FBL+HGbLrV9m/WIKg
PvJAJ8nsLxMtPx3c7yxxoaMEkZoy9sCtQ2LmBsiy0DcgayvZJBD358w5aFvOnrvTHGiNBUMACZ0u
DjGtrAlTC6qdudJVdSZxLstdxlEPo9+wtZ/rlImTLP1lvGfJyfVeTMrKMR7lnTsAJS9TV31geh6H
4ZcqRg4yFjobmAk/WbwwC6pjrppiq17LoLLQnOeluJumumzJANMHjBnDt8oM8+O2ESidEbZUbg1X
G3PSJVrqrf6Rclkxzne0tyVdJ8LnMBNmEGXFiIQ60wDyugRTT0mEXOAabMiJmEHm+jLpdzzyA0oS
nokdjgnYiQ3boqzBVexUw1z5W4Sb1ZzxCXNcIHAaumo31rU3fs8b1L/Yxlevr4aqINPRsEuFGbhM
WXrjZOxTE4C2K8N0yJGSWbykdj6Az+yQPQbbnpiTLm+NpeWV7dozTvlyyNzuVASaLpG+DYi1CYwe
97WTbd2uHyz+9CW7liXqdCmfhsUN5keT/BZP5sWlcvDcFO/LKBwMZTSJ4r7yus58MGpzS89dM6cd
D0qX3SMuoGIRW2nYTafFE7+HR0XouJjbrlIIgld0J7A2WytWbrza3hzESFQ55hNyIxgJ6Vt64koJ
GdnGLN9pjvbTmDr2+hcWQx/tchYuJ9UNonXMotMUZ7sN0i8joHdu13GSsCO79D0j7ghjf5FK8EuS
ann1jI1/GPcLwr15Giyrb+leNqYbDMONOCBcZxOnkYAYhpvJsN77rCqvgz+Y3c4slXheloYzJO5x
0H6qzzhKaOINFnGkzftBhTQAPYmLz4xzQ7SfsoXTA2bS6k9hXwDQF5qTECPBkdWa+e72avjsxvdi
yHO6s71hvuLhcIn+IutTR4LhOFKjOZrJJlLtxrnZZ3Q3dIFd0bcsNT/kQPBnLKncovl6Vj2yZevk
vwoYguqFP6bbnghY+TU3EIHt9y1fve5qkCZk+UIPsoul5ZOiGdXYNPHYQBD+dPjfxp2le7/DtG1R
vKJUsM270BsdF3I1Gk5c9vDhn8YFR31iS9o1cZiImTxRWlfmjSaVqHfFRDtE3AYGPbcdQl57Duqm
xXfS9WOVtIJ43CFkomLut7xIt9N6KTG7bqrWLq8CFp4iWYSzlghu4ep+ugI+qxnhDqhmElG8kwGU
92vxSnSsT5N+EPx97qWb3nZyGVBqYXwo85o0RI/PF+iNDvDR9J36SvPWU7/nMh0HKpUqVx4z3g74
sFiYYcRpaw0i+K34YAzWFqyOYZ+/qCpLe75Vj8KZC5GhTeqixDXhgqWsY6bFtAJ5c76i1q34E6Pe
8WjkoMLXRbIHXthEPuNTuirGIksjeIcNL1T2TvZzYdojxq+FRoWoqTn7HxvAHwWv5mmjKlzQrHYq
Z5OSGtcAPbbr85kscGuzhhY9p8Gk8SreYRySsX3WRZtdUkmoz1GxsClbc8Olhq0JZyRJ5n+3qnDT
MpnYtqiIUBj62Vi1BFTKxW9/ryyzxCiKPHvxLUNxT7JSYBG1feXtefaZhBsmENkdb7qQpKknMvqI
nQI8qEXOaWet5PNy05pt+o20q6OhrmSR0Eh4ub51b7zijeIZCeoaR2np1sYG7TzbVFwDRj84auiv
bSp/4F/m64SHbl5saoJce30d9WTc6b4PvJ0Ilfc74EszI7ff6jYZ4KibCVaBtCDPw9Bg+U0A2P1I
sStNz0u+LMbBTNl/QtYPVnIUmatwvbD1e7OBYf2EDdQ111U3sspvJrXHsWfbWCjsuRkFjX5GdWi9
uQVz4hbEzy5Awyp269zFN9pdGKuqJmUEHhP/FcYT870cfSOkP9od2X8uSsi90Yx41mmasZ8cKW11
yhzbx2KjSJvsEB841PuS8gSafjbXjQYNai1qjZEn3W1z97n2yvbL8dO5PPRZujFhYkU18UVuA0lg
1/BAWofYoR/8hrnO3ssm7d+6Tck70KqWOrFJHeRxU4ueau0FLFxrt9azN7QdaSiiuz+mwW+4PsMS
/vNFrBBHIQ0Lfh6HYZ1SF0siZ4IG26vb299jr3wRNUXtNJGVSxRNPbbdu5orDBdevUmGh00VrnER
KOJmlrdhokZX51XE8b/yE0RaODU2Nzni7riacUB8stzVVLr2EQpHKyLX085rN5oZmQevrKlvkSrY
u7oz62hwpoXTS1usD39/lLL/nBhcUvdIMQhBF5nNDf44I5oum1NrG2RkDGx6zg4PRx6TAE3Xayyd
mIiLfDDCw9qlzoZtee4LouDben9R6dnLI4dU+xWVEJd4g7H3QGaCeLXjdUN7X8PSaB6dSU+kwjmx
bfsAsZdc61SKj6E1MA9vC6vhA0ftDEvlSvArslvP+0Dpz/1nayNB5A64J3fB2GWvjiiX13Kz0/Bu
rQvLPABfxnxrpKkRRgySyOdKhfD+8ffX6K+XyKU8AtkQ9hBVKab9r8fovM+7NMNGg8psWS+Gt6XH
NCzJxLiyNF9qZx2f//4D/5ywMicEIgoNAXYL8MU/BTp0f9+sVq9hO2bWP7ELwllk/JdHMOms/zAj
+Def5TAzQiFxfD7Q+XMa7tnTUDsFnnKFXEeYMMCfvWWnzaua/3Bs/+uh/dL/fhmCYtOBafnHDCe8
wLeoY+kwOHXvmDJX6KCF+g/X7q8fAj4VEBs7h4vq41/++/81GSiBhPXeBLNQEpH6LUuR3yvZzae/
/4b+3acgDyJI8cyAXvxjfiMDGueocOmiS7PF0SrAcVtmIw9//yl/oDcZREFoAInhwlYNhWv6f3yM
S3Q0dLXqosuXREMbA2SAjobl4W3WMOTiYDR1f58W1iZeqgX8yBMlaysxoMWCFyzW1RHXvJl67wQZ
cfVPOV5RH8+dXMLd3/9Z/90VAckRMANEUsOz+a/X3Q47g4ahy3X3h0cb0voJQdb/D2rKv/0QQeHD
BRoDS/ePO8iawklgCGeaqTmGsK/tFNyXrgvW/6CR/+WpAPTKe40P8hDcYPn/609TNf7UqyHrI8Mb
hr0x50NFTwo9gZsz9/9JZ/7rhyFuXqS2iwQBU+SPRzDHA9ewbSHlY28qwe2m43oMXpUg3vT3X9Jf
RnWsXw5IRAtbGur7nwuLcJQP2GsdI25eHPEETUh+yfKuwLJ7AyADX88Ymv+vj/1l0RQYDZhMI+G4
f1zLLFCj0NBfo0J26c4pZAvGgbv5nz/a/5fO/+fFpPI30nk0qqpofvyP/Q/9r60Ul//tv+Rz8Q8m
9CGtZsAMeH0B6/tvI43h/oM7D1dnYP3X2+2iv/63k8b9BzZ11HN2f6w/vIn+t3oe/gM1/QJGNpn4
mib28f8X8dxCi+d5+j8zZOBqDptxm78gDlFU9GeJDvhmaY29iIlKcUwepn67tUGY/RoMn5LQWkP3
2BqyNk3oHeRUiY8Gk2Q/5UcDnFssWM7o9Fzpgk2HJCQyvpvJCuJSNgjm0s5+taVMULK6SpRYnb23
Qsfu2LVFnLTBszDH3A26RFdzXpQazuvcdzF9u0VSB35/HHXoXbWaCI+xkfYkKrFLs/SuaPEXDqG3
N5WOFBUGNx24RcLS3XwXTM4YUyZnRGR3a+gfanhU7SVovaYPaI1vKc650vDpefD3Mk/nvUeX5xuN
dk1s+c31auUe3iAaaefNE+9y0fmhY27NlNApdhvIgzj1ehpkTf1CfN29mwdhn2rbJDnlyd+y9ulv
62d9bzL3+41y9imCtYaGYtU73VblSRS2TiQfeleGo3PVBHP1QF0k+A1C0XEDXOGl8GU7AwherDMO
TZPpMfWMj04m6RfI3IeumFl6vU9GWtY3JSE+ZWzlIvEqWsxI1qWZMmIlTnod4GC0+FRnu+mHzabq
1ARAM2elt89kGvzuc4sW1tzmmOzSjaOisJPZRxtogTdxEfo+q4T/RqGrHURjwdazhe17a/NUkNKT
RH/djG2iZnjT3+ttaW4K5f8Oh5p6iJRLOCVimNfTiqfigFvLW6l4GDi7HLzMzwBrlA1ttBy3CoKg
zezFNnm/aTczD3kXpRMsX1pn6c7QvXnXSZy+2OVrYT33ZmbeTsp/aDwDm9NmcSr06hq9jUpbnNTZ
AsKMI+R1W7Cot3StUh1aL6TSRO3dUQtf7/Kq6JJsKLa7VHW3jjDZ4dGbspATtCGZ93I9b5n/6s+N
qM6FcJpDaznHqcW/GDDq3WeN+JR1vmtpj4mHZSveCjr7dltL1LPkbNWZ7qEHmUHzsX8KwnS7WxWa
Fn7iJOOX2NlDZzorLcDNbTo71w4ZsbLyqe2YGOKv735f3mSbTLKguOJgGOx8uDIZPYgjU1pmAOxE
GuOYr9aOKEVET2O85cpVlwPTDXmtO3vyD7WcGPWlu0XqZ59cFFpwfVhMIvHVtNwubPoH7zTYj1P7
1AO56MhPZeJnZW/Jsq5cT/OdA4p+HDGAplMaLU5/YDka98qm5TglAIOH3lyhQNnNbiFgF+HDJP4u
Eli8UxJuwbEoSpJdJsmGi/WVJPZVQJHKia9qzyz2qgaRgPtAHKbKteJxWS0s1PaJQ5A+T4673btE
jQnVcRzEFusnvV93Tzw211Z5v2YYT83PogoYAjSxzemHDW3cj+GJUhdyPs2J8sA7qkNiepniVW1X
aJw0m/12WFX8xcpP2i6Wl1nZXgR3BK5Lf3Ba34l9VJ4091+AbuI409JlndMk/wWFPBQRxktV/G7r
+h7nsabhhCEGzuz3rp+/DUoqk56n8SQo/1wWuRuX+hZg9g98LgfLWLbjYFtfa1OBfmCgaO/mQpPx
L/HcP7SVmZLyaLHCmLgMZipFfZONbhQA6MBQQBy3LbIT9GvmUWVHsy+RjBzhIF+NSNalyl6of4F2
bMAR6CsqW6udYa7JSk4kq5jTGeZXs3KprDyoCCrP8TbRypNOG1MdyhJLfzQenTXV32yEHk3DTB+V
vNQ1E0W5LXOCK0lahxMHZjOcblwiq4QSDHWcu9Yn4jDWpyzrrFdMRhTGSE2tVttMMbueNDGaLXyk
6wQ/d2VtPyrFQMexC3AHYoiZVSHpdNoCMuYRenedG0+YT3kKXMktApAtwchZrFxOcwitqp7Ma1WU
xTm3u/BMgGiMOZl216lglEZtCDS0gKiPfLbq+R7ZY4d7han4NtTXlImXd2lDBYqRv/grT0ZrDm89
WyKn+oHMEbt59uQXK6G01vwVwPTKvPTc6PaIxQwWU8FbxfaWq2zqu8So+p+AOW+Ijv+UBIDiVJNW
pG7oQVnWz95QAGuykZePVQCysWhC8UUCxCqhB5soGeJXBLwGWJiPZY0m6YJ5EfyrcG2CqLZJwtqj
YISXkgiSW/czJZy4B3J9Xsyw/J7mOji4bfMdQoKZKwVwIQNn5zpxJ6cxZrx3ccHdrrK4I/rF9Eut
PkyhPKl8BMu+23VIPeAmreV12z60ixSEzRNS87tqaH3nptN++xZO83WteKuBiSMCuxxd4wOw3MGm
Zy7yxPbmB9WhND48dZGi5hvfWZ5hCV4QEX2z4y6JtpFRnOsfRrN5UPW0d9rltGUej4OgicWf7rOh
u2M3fFV004YDrPkCYgW3JdA3YjNPo1YnLOy7FZNN2DsvAGHeU8c4U8RyrriJ2xyxciivGi9koEzm
y87MT+oQbj3ZnZx1I1Nys/njG+62MxnpZ4Mui8hXBtyp5tc2PfXaz2max9gwd8xUp9X57aVuYpfu
IRU/HNJ7QWlYEZmuOF3cJ8d231f9W/r1kbTgjUfYPFQNK7FZEg+3jh3VpxHpzfsShVuM+T1+Efhn
OUYjd730L9EH5OthHxC2ye2rmQhoIuufvVmcss5NBFlTYnHxuFobl3zeh8tnEQSxzdce5Qv0pVVY
N2FKjALuAhQ3TYSM/ncAsyXpXbOsMee/5Ut2Za9v8DgPUM32y7LGdIdR2GzO3dkUjI3QHR6nPjzC
nHpAW2jiDTbNmIbfPLQ7LIGHtNa0iPnpemL6ZsbFbHwjvZxyYqRcsJhbI17rHKr/yqswODRqTUo8
06b37Brqh8rNgw3zb2PZyMyi5wFUtynoF1Cxj+JSyIgY0xj9Ca0VOkIYp+h8Vm9T3mxasSjBJTAI
jrZaflT6V1B7t2C43gUtoWO/Hp3K3bvdtttyig+Y8e/MGhRRecp8zCj1ZiJZ5yo8qNrm6zU95FYy
RvCIROdcM3+5Xk26aE0rA9hEqne2jZ2cPzY57qRXt0d7kv7Voo2SHzRcz4P85qs8VYJr0srdMspL
FzG16qSSKufs6dSNwqm6Vb3ZIhP5D6RIVeyPc8kM1L3p/J5QbeEnOhePWZeSjxD6sWejMQ3T/SXL
Bipz5+bzSW3Ml0MTcX3WB2txd94MSMTWTwudl7t2mJmwB7LbafzuOweXD9KB846G0TxP5EAS29Xh
VXhJtnqTaUbtYrjPq128W+0zKZ/bobOf2nbZuWR+R2N4yIP+CrL8tT/M0awFO04n3DlKn4eVIEfW
PzhKPAbFdFxE8YkccD+MTJXDazHTvkKTmGD0PXLta0dfyzlAs3em/WYO35cFfS8xDbCCTnQjhZKU
8kvfiJMJb+SyN91X5JdhIwYvhCsTFThowTCopmHvr2/I+xFn6HrfFO540PSht8z9+uI4jXmemH5h
Javrcqt3wc4tZUKA+GemvpocuBpb9ZxbybETKcbXxpYfaCufol5SEms1WU7BEoBClgkG8U2TFCGc
IJ/NIpPjpGRdgAEUxqDEeHPAKwEOkP4Y3Ckep/rWxnrA7iSGaRfbUifURQIEpm5O3kg7vXWy27T4
bJgiB85dXenD1MCe1MRMsQHIGkFTdLHRmZ92hqBvog6mkAxIfVVmm7htEHXgexAz1b6VwW5IGW6y
xvwAYncoEayDgi/ENZ79eTtdrBqdVxw4tgJ+H3eZCLl5ZrS1ThyaxkgPRctbo2SYSGgqAX2ZHgYH
pdRJH/3+s5QBIbyg8feb82gH0k7cHu/dXAXA8e0L1S6eIKOcSjOYYt+/5oC3T0kpFdVYxUFdvZID
2hWrf4QsdeuufRAb9VeIeO5YP7Tv3K/YUazsZ2166LcXAFhfnkfrzW7FD5cM/tggQSkgFBKwCH6z
FJgkgV6m/j2KWG9/5qmVfgQZQ56qCYBaRrNYD4QPGF+Ii3lFqScFbO4VphrlfoXI1hu9XCiaRcce
AoXhhB7GC1MjAwiH/ZXN3PtipAF+WH0Zrv0+sz5HWZYiDRiXW9KbEp0V92K1v+QCCWcp+idr8fct
uIVzOOs30eePs+uot9KsvsvLuzStrg1DEtqaD2orHtx1oHmxK27T0fzWvXFWhbRjr/Eit/J3Zaq+
e2eOoXBF4RLcCE/cwn+jAKYCZKNbP6JFFN+Nk0yZcZ3xKgW8wXFPWEZ100x9edshXB5XBHt2p7UK
iwQ7AUntqCQRdstJ19hTmm2fqMIDOTAIvQ9RN7DE+NVnamxUYTcboqEj9LWH0TYeOmP7NLIBGW2a
jAQLZnAzUbRyxGWGZciimUFHOp29/VBvxjXW/Xre2cZokgf1GR/tLLk5v6cu7wC3ls18W5X2eIfI
ZaAebZewbdPidooyPTLByyyVFztrTGcGqIXorOuWfe7cH5oKgk14LNsFZ3tKm4X7igGF7sWL20cB
lV4NZmJZceBOk1HWXPwzoEbw0LEFv+/mqcJYx5KLyJkWt2Fhzxy+jeE0qBHV6FKJBeMot86BUGT/
hxp6a6S2Comjax1rx8WyiKBNftYSeZH8s8PG4m1kHS343gRHUac2vOOGMZDsGlwugs+bxmOZIu/m
oMacFdGldrz9TFH9abZYvNmkDkePAKpz6/ddLfCbeQUuA4TASGcr9U3kG69CUr2EtHgTaNszGrZk
LeBc1Hbu6Eo6dCk2C8Ra+mAMZHqKCCN6jrLjyO43miAM3ozZxg8/BlX3wAipXoNkBsRc3pHwcb29
IqSzPYOMgb9Kyt3gBBnCOlhDqzhJxo8MAY10fe2bNrf3nsOzpAB9sO3MqJgszU5fZZvJC8yH6dgT
DcVAY/0MeC3jYfBbQrtR67uqso/lVpm9Hbkky7sbYwK8aRGR5kKByw2b+rqcF3Nht2ttlF2WpGk5
X/uLr25rpsfzqd58b3kqcX9bEASb3P8FJInlZ9aNc87d1FveJe1W18PgbEfT8uTIHmyZ8SIExVFs
WMMee2dUacxKYF2lDMZZmYqlXw8NmOD04A4XPsLs1AwqelYT1rOuCW5KLwiYYA9idHfQ7Ms5avlX
bAnCTGaEEjy+C28r9Y2nJ4B+IWAYBU2/cr9aUqFZ3AzhMJ7TBUUK2M2anpRrg06wQdS4B5ml7PXW
waXfuB1N/65bArfbEVwxHj1d27/oux+/EAXFw2ot+lc7sEOBkuDuBgWyZCHSewY/2n50YPnwEVau
2E6zudJcP16YxbxMVpEAjgG634itfySo250nGlceyjRN810AWQVu8JKpvVcsAvtXrWO3z4v3oi71
1bTU6wO8BpU45uwDWWEZmCIkNc4PVWb9Grw0PBFhCJ+6wQ0e+yJob8Qwug+E2pBUK5qlz0p3o0o8
6YZvw1y6Dz32mMuxu6zmuEYuGSBmaHRvuZZwAaQE22jiimMgUrjhPecnN76EhU/ayiBvUiJz8TUA
aN0vvhm8LW4+/DZBWU/RnMI9LHAWPjXUpt41hTL2fbWKKyROzgvWdWESIAETyB5CWp08eRhjau4P
0y4jt87EEwHl8J3sUncu6ZZ/SgfFfsSZNWr3ODFtc9mM38pChO96JOwWySItQ4x0S/ajaer8gHFh
S8APWD8rv6a0cpgs+VpWq8uYMTPsqARveYvjRv2CPHjHfVTjkenK30aJrx3v1za1BzFoXjFcZ2/v
BQUgZpMhacP6wqY968bHspfWDE0scz7sVqcK2iZhuGt6YL03a+nYzWS+xl1qT6B5MNDgCIHw1XF7
EYjCzbnglmmGfH5h5jqvkZih11qhIlXdOmySnbsL9CmyCA4eOtNO/cgex3o/LrgHGcMh8OIiu1cW
XFK8Q+3J3j5z9TirrKTc2zavmXyuvr88AXoszj1P4RkEkL2HuNICqspats+GVfyCxMgWZ7HS9Sxq
ld1nWeA8zXbDAcHZdCSaQj8vxJB5B9q23meju9zUY0ZvTdYB83bWW8vtUx4uO7hysRAdud7Dg80K
w7ZDNcm8PNsVEwLBiOFYh1Au6R2i1T3H9gEMted405nLVYVJPekDRVuqXaZxb0vu7rkxcXWkTFSH
23HOb8ya16lbHnis6p2pqvd+dZ8U3FVAYcYSXi007jZOfdC1ExlsbXxdn2S4HsGLsKkAWFZsKVVz
20jTjU5Jn5aQmOlv4+ZscJvQMRRZrZpuHHBFZ0etLoefyv725GC8lZmdQ+FtZ++1AhU521Yyifu0
H4p3qDxXK9GorwWt+Qbcgv0bQCABsNUxp6u+E8Br23X9BYSo/sBa7pzTFbrGkqtENWk18xStvjpO
pFvC04CMVbInrGDZc3/K/DSh6L3XfkO/2uCS76o2m+wabaksykZBXZZTv5iebX0ApulubUDKGS45
bZCF6X0YnMZyyvNqxBWApxjXbTjdrSLbHmYfaGESmIP3VSrQ2fjR1J5fdBjdGY7g4njfVLz71zk7
JFBkopp+qMFhPDEP/Z3d1PIYYEk+FJvhc+byt0NjmBFQ8AeA09wn6RUqKlSNIRfYwZb8fVXSOsw5
nnIMzw2h/ruMVyB2ZPy0GDChzWZFSFbf3oNCOfcm7lNe5AQKsHPG/J4DmKz+BneHZvbc46ucsivG
WmUMWMNLnNqyYviwBZOL0HudtyWhAuh4Id5+Dz4MRqfFHwmyLUnHcTiCtad5enOd3WL4137IxD5z
Q6y3msPsoKejJpjOXoGqbQaiPmFI2BfpC9ng8oCIXtI4K81o6QYv8YDz3/u6/VgK9aucFghvmrNK
j0vFaZrzyCie8MrSYpfNztMgXw3Aenba2z9wITJYAlW0B4h9Sbkc8Milpw7IGmdS78UiJHyrptS/
G5uSSYsh1Z6ZVrKOA1u6wOhjBrzqzuvcp2nOSObBImpZV9MvETRXiBG72R22A/Gljx4W97FdoJZJ
buOwm1RsoA4No+0nwfRd4lGiFVscuwbr+DpMD2nmUdHYcF0muGDJGExvS1ZBpszcW4Y25SvbT/xO
Ll1+LO8HLAqkgajJ4bdZHwPI7uhC0BDydj9NYZs4GOWPrT0BYyBOhs9x5FFu1PSxilqytVYMK7B0
3dfuOxyEgx7VOWO0m6yXw43trQ9WFQ77KSuvxtXOjsO2QBYJqm2LTEXx9SIrwGt1wP7XEXc2qAQf
6nlEw2qJtxDfmNvsPAZ1wfwTk6LLwMO8QDSwLoIZilbmhjjNrcc6Hwhd+zIRGR2YhtUnqDGfa9Cu
TNk6dkzjAHac0XlPKXI6C7Q0x53vjQAHVM0+LB4MHP8miXScbssJduERj8gI+KZQD6D1cCbWyy2S
wsBa55V7InT1tVRV9xSm5k0Yaus0GvIZb+E1ZOjvZfHPfddfBZt/TW71NfznqG8entjBm5FsZf3Q
4R34xrAdiTJXtxiGDDAqlX+HA6JmRkERPOvumLh1XV8FsinZfPDDzGO7PXii+hr+aTfjSaOA1d5d
AkQkR6HsjTq7lSp/oWeZ6VQrmd+DWOlGWJE2xsbqAYnwKAP/mOfU3E8BBme28fjh5LHSKtHGeEeX
aQLX532YNv9h7UfY1mvzUOre/dFiCn+Eb11vKE3ctktl1lfhQDE8MG3nmaIiiDBUhsM/dCLltc2e
EBUDN1SWA4aO4Xr27bNgiBdP5nyrUz2+hmGV36WG3rtiKB6tZmPkNuDQG7uFyApQahwnwY++R1bE
pLwKQCMWUx09pSezdRiIWTu6UD+pZ8BYaWVRUISCQeB8mO3MgrBuP48sJbslW9R5bOTwtZTA+b2h
6rgpmke7yGIYBtc4PR4NbX0JWD81S2LAEJBv9GzTlSHCp6pBtcmKORpmcVpT4yqrnJNo2J+H7ecF
wVw009VsyIGNuBp2TtdWid4YJ3ZdzWidhT2sF+oJO/OnPWEwrvlpqIb/Jl/22Cns0nZxV+dqt5YF
Reud4R04La1HLzfz/STq15Xh45QL+2WU4XlkkNdU4IJH+c+xIA/Ckgv9ShWhflukkVQ9qgsMni5W
8yr2Vr65V77qP+gLucLvhliAwr3F/bCAdF/6LOG9XMSmOb/Dz3zTsn3iOFu/8OPISMOzB2xymung
qP4Xe+expCmSbttXOXbmpAGOI6a/VqEjQ02wiBRocDTO099FVvftzOw+VVbDc+2OqyL5FY77t/de
G2Y+a4Xa9Gl0EfI0xuqcMkC6HXszIcgjb9LkK6TfNCHgwFym1jBrMR5PHAhfgUdNH00zyZshGbuv
STRCTG9TMW2mqV8m6dQdhmvomQjUwLkxYEM9Cu6KMuzYBvtTQBPcXBlnFHLjRkCVfa0iKd/NZeaW
8yqXmoflfiK0g7mRfVsDRTmgolcVRl5AutSAJRwaQXrUFGsv7ZGpc9gON+RX/Y2vYvPKIj06bxoP
QcrB8v4FOJ7NDM4tvrEZjdAR02EN/KlnAcutKDpHAvGSYfA3oHzY/MNt0lXj3mZjto4BGb+KftTj
FawvzXATxLSBgDhZa/CX+g9T2/83g/w3hrA/M4Ns2/G9owr3F47C8id/GEGE/QlnVkAylCCyb0M+
+KcRRJifMIcQqiNo7QUmJpH/6wMxbPnJs3wbaArEgX+Umv8To2B7n/ApYu/50Vu+RPH+lhNE/OpQ
whm4uElAt/BiLJso+292VDx1wlZTaNAsEe1rpR6dyUAULpln6j2NdvzWpO9tgwihqu/T8ka1ZXIe
05q9KWa5twmfwxcjbpbEPVQBNOusto9I5jdDDwZN0yLIYK9DC0vjZ59KIDUkHz5L0k6mzqmEVLIS
ob8thmaTdvKRa0lIUvgldLPr3bDf9GVwTu3+pW/qWwZ97pqG83jjTDYM8KF4FH1orsXUOE+F4dbb
2EwR+iNKYcxtaOih34uctu7HtLDDr9Cippa5GNa+hwn3LLeJ5TKvddgAPPBQjHncUYJkGpKhaEH/
xzW0P8hsSdPdGhIbzMrWU2HvmXgwMOP0X0dPdiVKtsiQKJm41bgUtxRmWgMg6LpvV2yVmJ4upCLk
amOxpwxkBMk/c9qP243uRuuqAtR34Rhu8F5zNxuee27YYOuSL9mDuRgABiv4q1u7YTRPM3Qf3cVs
HsAhZuhmrs88sVFiJHfJqkS/hRFGjzMu5/5aTGW/t0PUL3QWP1qOJ9OTHQ7BtmJRuRpza8+178As
zwzvUfgjbQrwW5CBSVvAlDSD7Qi6mbNoijOvaoKjYdI2RM4kpPwb0M4Yrso02UR9fHASjD6xp6hF
qD3nHBDdUGTvazM9w5t9BKm+GFGbh8Do1C4Z5vnOszL2PEbyPMsgviKfmO6bJACblRauXW46TkFq
Xeu4sZ598n8Fon9BjRLcdtxzGy8KOqDipSMQvn/cwn9rNftfx3txcUn/z7yXt/fi4zfay/IH/1il
xCcGLdzHVKAGsJ0WL+k/aC/2J5O1CTMb3XeeT23Zv1Yp/xPp8EDw3/kfJGsSPsN/rlKW/8kEY2KZ
OCSIdS/8mL8Be7Hkj2XoX3416fpCwgsQGEMwwrEA/rZM4UE1egN1dgWFrwtwZxdksgK7ILlrt0lJ
GD72JdtRq3Gj76QepmdAzgV00DGxIiSsZPTGr5NIdbdPfciU8LpNk2dhNyT+N0kSMYGAVADIvM7j
giQvgYeqekoCcMeQoqMADTtNXevNDuDW3xbS6DjypiTrSLNoE6BuJqJjYJRo7CFFUOVVlBhwPCns
nftt0Y8vDpUGejcbICEx5ecUO6x0kRV63dip1aDMd5MgxklBWXPmZMMhU1kwzItVERH1vQsXfQNR
xkCG2JpLcHrbU2TAcSX2ymzvzqYk8FxHb9XMIlHZbnCVdEP8OBvWcI6liazY+B3lJMn0Ure5Oumg
ZNXt2/6hIUW+S8Lq1VGLJaYvv1Kuh9FDW+N55MNdcSN2m97w6ndvOVtj0p6PISVhh6Qem72kpuTK
NPsbg7YFvo1erzxGgGsriNttFk/OAXpmf27brNyQRXrVXUIhh6Kcqixa79YuzBAtDp+Km/eb0Kz7
Qzl5cqtj8cwmcTjj1h9OsWOW39HDuxNOBrHPGqC1KiAGVLccXCuewORIve5FFktotNPkDCtKP+o1
MyXmaCs5Vk5Hl6FLf/I67VS95C98cH6fJxcPFPVALV8U66hZNXcG0/TgdcQy056DrOVPViVtX2hi
DR0nE2zioGgcKq46wema40k03KRDQsg4jc4Otk4y5FlR56hl1W1ZmyGFLm6vwiVJxWC56jkI0nsK
C8yCbDQzKqtt9zO0z5g0TPeYuS4zpdSkTo5lj8mpo5FIG8aSBWO9sOFsiSWnY5ZIRJkdpYOkw/zL
D+6TBKvbzjWC/qpNwUhPoT1SD1SWeKEGvxYPcdzYDEIliY2BgKhzEJBww9OcguO5atHgkhNfeOZd
GN98sPc3Hcrawj47SWXCBhpF89aygX2oQAV7uwhSDKeViGnrIcSwcsj98s7G9gXLX3XfZtnJYwZq
4ClbBoKp0tYtaAxkZF0eAoG9AAilVZwL3/DXttmQ6QO/WtabfASY3UcGAA/wj2X7pWUsyTYhizmU
I+7urdGjZgMlB7DomENTR/XI3ODoh1rZty48w26VWDb1M7Y7X5whumePc11T1bJ30u6baBWTJXSU
lV3V4tngn6teWp+CvbOCmuptDIw3J0PrsPyIKDFpVn3uwIT0QLW7mykrZX3OPfIAm4QWymnhGY7p
lyHPsmBt9t41YFeEsQZsow0fuR9LIl4DaHpXOm86lYhjlfa+kKE8ZkOrLixQFozZueU7RaXH16Ki
OmmPOIvls4OB0eF9lmhOvfkx6FLQfTMODVGwTovpK2uBYgMwezmHiK7hIJDmjr84PacEEW2wqbwy
ZjEARA0SRktT2M6beCzj5mPIyc7SM4MxY0uMOwVSiz4qVzDsZbXhiREGByqv43TbNAYesAXiELHT
vXTEcu64ecHDamo6PNfr9ypKmBFE+fyqGYAm+84F6+INFEQxVvzqpDl2HebQ67Z2zGNs9Cgvwzh/
ZiB7w8aixSCvWo4u1rzTfY5o4ukzjEdjZ1M3dwZ5TMlJETsnp06ML36fSBbOqMJZKl2StpbT63qH
7OQQ26xbSXaz/5ZFGV1HBJjfKFZ9bg3qA5PCow+mrqpdTVL2bMGw0DOVksgx3bqkZHCkee2KSQE5
vbGsGeSMzvPIoGhV6mQ+uQmT1/FHtHGopqhc4YHILhAb5o0M+/aQl+a3IKnie9bb8BL4M9sX3LwY
EDTmrsbHHopZ2D1KgrurTrnzG4HpameY3vzmMGXKkY7D9JLSRXIkS5Dd+Y1TnvD43uBR+D7VBWZX
zw/9k0tAFHJ4PZ/Gqe92dOTY99ns9y+1ywGQldY/ArqOTv6gws9iyiOMvkrUaC8OAQTdjjcJj5hm
q0ZLCzCsEtq7DF6FLgNKg5LxFhE6vdOYPx240zsPqw4cz6Q8IP9Ru2pkbGDJfDK6cfkQUXtaXonn
XqahOydJ7l1Dqn4sQ4jyG1EHrbN1Zvndj6d7KUvnyNx+2DdpeCGDuaHvks+iWiD39ruy+rXltrdG
0SOl87ws6tJ8sFEDsPHdFVN9jnyx9rx22s3gbs+Yqmd8kZSGxKI7pE1f75DmIRSAMV2bCSYBmzIy
ihyaXePoe4I6VF9m7gZOfE/a2Ts61txu+fyhnTtU+zKhVms9OsE+ppjmagp9c8dTf5lD5+HJhY28
jhwj+nCsvj/N82zvpc4y+su86srCDeZVBUHpAB5ILvUX5szjnY+Do0nix6bVNF0a9o1UiMKqGh97
JhL43n5EfilS3Yei/14N1V2m2Ce3mKc68dY2zSZK41NbqVUW46xLJ38zzfFzRPXJ0Js3SWOdPJuB
R0fLiqAJl3YlgQejSe9jr74E6XiK/TmlziSy0IGqJ8YOh5g4k2wNhuwSswaugTMpLn2cfoSSk7bU
e7uaP6cIbvgzdbGTnnnrjj7vZdoFlTA3gKN48jbNqysonEunwd3ITqNFzZptf+LGGeuSY97HWRiA
Y64lvtNEY+vkwOTXZWKshdPqmRw+ZpZVOQCG2yh0YsHAKuni45wMBgJPHmMba1o3f7fFfKMQQbcu
9BQqKUADI9KTBuhnbsMybeIvsFTyI4wB/J1XVib6FeQKhftO5NQVFTrbJZyAWawz8xzPYfHsj76m
y3wOV/iEC8jltVck7p47SO0sXYijr4m+Gim87Hbu6RmGPNGf7KCaX5vSBqfR6CDnaNd6WBwD484o
WV2YwoyzhVLFEWZP+mh6HzSHssXUYrCRnFPLrtcpCFNMDYDcsFHbg/c8MDIPtqQwUjxKQxvdmnbX
3cyt7R4Y+ombvpG4pHDqMF8cNRCrFXPcFG/sYp5ycq/C1mzNt7B8nWtF1BynmshIemY1wkaGk7bn
S7cL6v7AwugN/XUOp9QEf33UmRy8HLHKi7TZjM7QPxHtzu9GjaeVueVNRg4BZA6/3Znd/n6wlUat
k80VQOT7xJheaxhFdz5b8LVTZTdsAaeL09cQ3USExj3hY9zB83iIWqwOXWdRKpI2T3iFmg1JmItt
zmjgTlxsiSvQJTh60Q27FhMrVnk9tuaIy0Rjg6YvxkwY3eKp/xa5xnvuWfEp9oZoG3sJHgvCb246
vksMRBvZ4u4azbk7TlWNTGTz4FyN01g+8rUOr8QU24sRBV8mh8YUbL3ZoWrlszLa5pojkDiOnIeJ
oZUPlskP1dOexkOrGE47Fasrpi6SDrRjJhj14zm+QBXBQwPbNaVMexC3QODnh1HO2UkAn99o27/K
LS33Eon+OAieJTLR+rFgAPFshSrcjy4zBie1qHVTSbBjPiy3wWDwcA26r2Mv7si9qJdimct7MMBF
Z/lrdzSLO1K4amvBBPkSpHZwqfzZfEFL31OIw96PfpkXaHLmOioj/56YxoOZlMULjuavxmRiI03j
ddCk+tVshx28pOSQR4XzUdEVcFqaMe+73mq2JTTaD9V53kclZH/TUMv0mQ6g1qfLxUvZqVB6Uo7c
YpFbdQ+9OednA8kN1WwI+u9SG3onjWLYZ5hl9kbn8UyzW2Pv2rX3pu2kv8lrjI6Ra8IgqpIafcvJ
H7XkZft5NT2YA66RpLf3JqRAPGZYOmzfNujTnMq3NqtphNG+tYW5l8LeNmmZs50Ceq42X5OioDjJ
zSkZ8svnQUxw/cSAAQiVqBrjJXZBAzaEn+bYO0uPtEcPEKCIcF1580xrnFftgTUke+pUJ/z5ve2x
IgVNeGaCM+wV/si7oO/gwmNHRwEviBNW5nybIesh4PbJyUiM7POcxUt2AzQgN+p9rLL2pE0kbPLd
dzHjlk0Vd9ZmolMLJSmWZxQO8AeYEIaEMTsQu23ap+olaUzrrmuqRxJH9XkS0VUEpmmVuT1IFs6a
B9H52U1lCLlVDRELQ0TBu2xj7je/f/WdKb4trMg9q9myHyzgTReHR8c6c4S9cZOIwEyoP4dVcGKu
P2LRisV9yhZpFxkm2RZryjduSSx2yhtSYQieCQbtUD8OQxo726y3kAT7kgGQ5XDg0zxovqYlGgRb
2+S2ghtzzzGd02VI2821i42efAcGl1QoMIN+HJ3rCq8pFdvmKakpCuAIg28ArzzrnaFYQZz5NoHU
dDbkSKuDVd8PAocM4zPOPpFkDGAU8jqr8+jKT5lmRRyyeD6CU8ZpXK2Y0QeHWiNI+PgcNondtbs0
U/K+XPY/yYhD2rHVF/zP3KE1nqYswBlJWRFYLW7P44hqjyxSmzvRtE8pjqMVAXrOod2oOHur6qCR
63gQ4Vxby8n5Bo3qBeOg/XmOG1hQNQXMGa0ZH3xf8mR0Pw7KyUvLof+Fn/MxrAjm0MsBcapwyNcP
g6KAEELQ0VE0zhYMChiPBjqaOA6G6MNNgGAizJYUeQx9IQgncXKyVLKNptiQDNolGnwaXyUgH9u8
t22iQCmjtus+9j9XybCxqKk6qsC/EsxI11ONR3TMMj6pMrgLQokrth/C7Vwn78xJ0H0rQB6uzpwz
nq4DovK8Suv5aEb521AsjoW6a9sbUiJo1IlNj0LsQQwo8zPpGKUpe8RRmH+JbZqaY9n1i93bPdgM
C97AaaBeUThBZGneGzo44zVSDwaeuo9heTp3Ytr2hsoesNNdctcj9oFPchc5XsFQEeKOlO1T2wfj
Tc9zAPzUAD0ike++Mq6pS/tStnH5ToiwueQ6q7DrADs5VBH1AwTI5cowMqoT7dk/eYqEB+a759hs
kr3n2+57arnyZRqpQyBoeMlxI6xZZLAF2TOSGgE5ojA4hA4cwt/gXfTQGLsX15m+8hMJuS1Exbjc
NvZTOJqXpKywo4toCxoj3UkgAN8xII6PLkOdVZCCbOiDwVsSkhSs9yFWgCSbDp0hvgwFRXQrv2hp
SKsp/yX2UHxeUJOs23Fzm7aqO3Jkczc8eI0NmBEiWcoG3WpF+KmZouCa1hVckbzbuQWxK7MyjY2k
P5LnmE5XKrDqz/DLKGybEE7zcpzvbMfJT/DKOQGb3+eJ0AQo5mhXmdwPG5Ua7YPS89c0JFnma+xY
bWk2V6VR8Kz0wSxOlV1uG0PCmsP9s6/Mmr5IPUxnew7MfUTc1MLyNGrvme0Rm3KnaK9VhaOrI2F2
IY9Xrasy1yNYm9B7KxMOwIGKv0+aZ/mSEd20g1teupR2Sy8MvAuVLtT+Kr0FAfKUUyO86jHYrxTl
jDR5Bh4PXVFQtVBO73lnTddtXeUHiRdjUxfzCzyzeSd0712SOS24tO18A41urM3CcO7yHhBVipNq
Y0U0uVZxSysax1/Ui8R+SEqz2rW22TFSWM51YsY32vucCWuiUnsMdQ7natZ4j3PG1vG9u1qNZAgb
k8yRDfFOh3N9rEmkH60usOipsb8zgSIRJNOHFjGPLji5OAdsWrPjkvxG1ljAtMLvNiDZczkI91DY
XnewrdRk44+cWgTNrWsDcuu1bRKvS+iL9tviNLJ/uqbBzCbv05JMKVzGHSir1rjBbM6JCYMO5ndB
bxLKwR2WBLryiqBkXNcEjEfzdkOBIbsjWptDCDza2ww0hq09iZEIPxRdEKAQEEw9rLUKkI2LD6uJ
jTeeeAZ+6dE805xSHSN7FLuCEK0ui6OK/fRsRZPaN1RfMj312DuyPiypUT/daLoWt36GATSdmCyR
u7b2om6nTYazeIsRqd0Wsv1cRdOTjpgsMl6036K8+cgr98YuwmZTzHJ8omq5XX5b7dG2EsBQpk1l
PSnkzHW+mTxl110VZ1v4ddlOGSRr+1xP68Yd65ON/nsJ8TBuFbib2yxPmbzSQttG00iwiYjA0Gkm
iE78PkG/FCfO7F14ptubwOZQt3G1z1wCnBdKc6YHunqk3GGt7+fbMGISTwYxNOmnHOyIBBagVH3T
grW8QGLjk3VDgSMyS+s2ZG4WDPFTTT/TKsP4SfM0PUrly0QqgRO0OQnCmG7hv4xzWyGZM8R9zq1R
PSYDv7dVXSr8XD1qUL1pIgVsKA0mzoR+bJkT7hfR0lIa5kbEudIfF+G8UCx5rZlzShl1+qDMFrso
TUW+cQf7fDSoxapsg4eeWMKXXL6z77rB5MCd1qKfN1YQ9upKjI1tYyOsA46NQWfFZ6WlGLbSamgH
Z9G05hMBXntJANOScMKryfafkphiuhSu2YvVbIT2TZd6+vsAUSdn+GUSNZvaJVGRMFq+ZfIfHLw2
wa9QRo/F3Ke7Qbts04qrsPc+5zQbrducAVw05s19GclT7VgfIYo8rhqr2w5FhiNh8r4OHcg0fgiU
PWUFdi1zwt/jIlM8W63GfpAy6iiMYNq102xTSpAVcoXBWFFoRRlrCXNwLpdtObV7GyMf0qcprJvu
zm57uts0KQaaBBkk4/MZyvuEAVJKNTd+uIeyGdXZZCBE9pSxZdtExTNY7GhcFaPqr0Y1I0vE1oE0
S71uY9LAuT0bWx6d1dM0DM95VTwWNemVxs+ce3oT5b2ydEk7o75MpNLw57rlK5E+9hadfMBCwbFg
6VpnUbKLfd2r8rboYnXMAsNj3MnI/GluQ+8olC93dZo0LzZst+8iLEmo2kmqV4K6ONBR4QsGeI3Z
FYO8GCKL2HcsscaH6feg6SmojlkxYBvKqrWu/InM50pOI/l1QhEsIbOS+r1wdWEfioSY95ateC0P
ondi1OgW6s9TkrSkAXA2TO0xwbbfCDTQuhHnyaZoeetKC3AaiDDKCisb4YcjslsxxC0dm5e7GoJ0
GyQsCFjsh7baEY8pUqy0FK48ZmASJ2ZqGYwOSWo2K0j8bMAyUfd2iKDbUta0pgx5vPj1+I4UFBIB
4bvZdXMQr/GEztu5n5+nuLplNH1CPcWNGwtv5emqOVgzk9rCTP1jiaTEkR2r6Dxq84RGkThL8pJd
pyzHPbkRuRMRY2zJaoefN5vXfeRfBQMhQ/SO1chx5TVqmpscP+G6HqZib8N83WV56x7MajJuGtlX
KOvVtB5Sn8AKqzslSK411McQWku7Um1hn0tsfm9YTYGG4g281JaTbK1ZjG9x7ceniREpeZuYqaxE
l7h0xYwRrw987JoTdZQxLeO7UWFb5/tJqAXpbZ721K9mxob+K0FTBwXlWy82bQClSz8QJu97QBdv
M9mbB4SBS2FZx5EC834np3j8PmPH2eOTUdwReUY6SJV4Y91wnbcAynDkaHvN81PdDKBF89XsA8RT
TKp2ZMcE83hHJ8zwGfk8U70lFfEexrg0ow2v+NG/tRUz5rzp3IsSxIH5NeEtLNnDpMqurojvdx+D
8m+6kQMXVXbdjh16QAxqmk4Q6rAbRYV9F1fi2g3wKTad3vtDcl1n7aFRbnC2MCc0PI/S+ibwB8T1
pcgVo/m4bjISEBCFlQXDt0X26UAgGDyiHw0vvEbt4KHIYfqOaHuzMhkC3mNSu3LrZAeb7QTWbN8Q
bSiQNMvX2gDrWGrvneZYmxggKlMcpNE9rWzugSlAfJd7abUNBsfeu5PN9DbmRQcYJ7UdZB9qxnUf
DO8l/adLHuSAg5xeaKYBYRfdFRiov7DeFs9wFUbuxjrcuaa+cYxWbiKv84u1wYRg04iMKZIwrfHQ
q0ZSKryEas2wwKYxWuIgaFnb6DmzH5nKfhvd6HMhTeQv7ruLxNZ8gPswb7Q/d6ugCK5dPFa3keI7
XCXLXiGXfYO7rPCP9YTW1GCJB5ZM0jYciJtWnTCuewtsqWWp4jwZ9Uh9NeszN7RvPOR+VT8MQ3af
FGxiw4pUoo+2uYqtzNoYijBFlMNIsGBrHGHkPZepoCFb+6Tz8FVeFYbNITBsKIpw2o8IDP7W6qNr
b/lQG6vxthzg0o1ZCL1J2M3h5XppMK8chrBn+5ZWT3GGrTiD1cspeXwfU2teU966BHFiaH8uS8i5
FGVxRerZ3TiR+6X0JCINhJZH4m42GMnhypXkImdCVkcRhTveIONoN/0xKrsuzYzZcam37jQabx6w
wJVi0TrhPikIWVEfuaGtOH4cHJ5iZwCOQ3OtW7ZJ0YqCVfdcMO0P3xrMwPRF5ljdznVI69kwWA7P
XUGGfRyjCRe8OJMW5ugRKHa7uNDdkxsWdvIZ4SNO11nAQfiQ6bHqNpwI4/qDdgP3vPQuE0mAN6T+
aG/4Wx6M/zebeSz/T50a1/234f2/3r7l7+XXX+p5fvzdH4YNw/LcT1ARXOaRDnypn/p5OJF+Ai2H
X9RnkRaWDZToH3whg+4eGxgRPg5avpYSH9wc/3RsSPuTC2qPogxp4klbkEV/x7GxILR+8mtAJWNy
RC8Y/5b0BXYD/vtPVDjbnCo9lGn3mnsTTMUo0s8jVWFsl5SBuaKzCT8gI27AggxXYZh4aGbsoEcy
SITxSHC//uR2uf3jyj9XS/Guf3s99G7RmmC6Jh4S0/qNicVvOMROkTivFq215zFJ4FSKjuhQRtj6
zy+1vLVf3joAQRLLvk0pDB+j+VtlUBJA3Ci8KX1jtusXx7nwV/j8Vn5fryjUnJoKGGn+h2OJJjta
4/7D2/uP17RAtHFh1xPO8nX89HF3kjDf5HNNdvKrak/KfM3ecmPs/vytWb9iozAILe/tp+vwS/75
OtIb2HBTXfbW7aZNuYtO0bY+vpPe2Ki/eEfLb/HfP8afLrWg6X56SzUFH7lIuJS3gnq6ctdg9Fbm
Jll/qTcH4lMrd/tX35z3+9tzuR6fIRhIrJDcQL99jDm9VWGTpvZH36Tmkhbx7WNExoU8X+na7t4z
G4XzrBjkNrSUgbzrVljRBvxKwZqAg9+u3cmI5rUSNFauaBJQIdIAEKBV6SlRkP4lFwRxZ2Q2HWIZ
RAyKPQTLGEn1Bs2DMBh7ev/D70Z0rVZNE6l0bbHIz0mEBt8o6b6GxUBK1TOHctVNAelM+CDuvk3m
Qax7biA8UYgeyzCtJSaST571RVUtGSWW++5rWyWus0aoF812AkBMIHoM00c1mRV10NgpJoIgjv9I
U7SlVrgXNA6eGeYO3h4YG2i+Mgn2SSjmgLRRuNQ6KVzh62XkGlCvgdFnY3Ul0UMmqYp5SGGllzbo
miXk4JD8HWhxntZzCf+CCUQyQ7BuF199iscUqDDzl/NchGRfAsdp8HL2XXGvXcdK/+IXtvyAfr5P
+bKXFZIWQcGSaIplyfjpBxawS0pk0cwfMThWtly48IdeG3+BlPx94UEdxqnrwxXlSo50frtjtPCw
+puh+aE8VaAjY2RJvIxhXAPp/G/enT+uxRrnBz5vjN6WX99R4cUpemRufZD0ZPAzxAoZlCd9yVyI
g3y+7dy6eADPmzyCig+/5QrmOGMFP3vrvdBytn/+ev7DW4cv5/gsgzA7Tfnby0EfjliSNW+9jMA7
W8a4C62OslDtzX/R9fTr+seNyqLu8jWy7/QsG0Pir+889sM0solXvLI6wltIyFEDW87WGm722sFU
sfZc8hwRU+9LG5rF57/zTpfLLxeG1kYm1uFk9duSP+umb2mLF69RqsrVGGBSJapCeiaT8V8swb/+
an9ciu489gLC82SAL/LXd8poxo9RkZ3XOunFLUdFZ+cPuBn+/A39uvj+cZXlJ8vjyycl6Pz2uGzR
pbXHjvW1qtn8JZ7bXDEHI3g9J/ocKGLzf369f3tXnkX4TUheuLl8k8vr+elenGcklW7WwWuSu+M2
19gboet8/fOL/Nub+nERvipf+BZf1m8fXZa7c1Pwob5OPV6zwRfhoWIAwBS2Aq1Ame5f/P6XD+lf
CwwfItdjkbEJJAHhdX//EEFLdB1Vv+HrTFEP9oFREd9JiHkEHl1ig/0U4x3dMXJP/2IhoFv13y8N
ZhrnLfs5k4q13249osSA4Eivv0PZyz4K9Jdob8gY2SbpmqHEE8ceZBUabu/jbST+sp39tKS0x08U
how5FvW+cGuE7oqTU7MbsMh9gNQnAT34FB1s6XyIM8aJ3cxOIMUoNxEwwPqNUXxgpKnFV5k32l11
ftlwNg6N+Di2DluhyOL5s2dXmn6dKYgn4ubgdjuWHnbZfaylxRxm6Lq3MIGod/Alz9ktfEtsdgwq
pie6dWC2JUHsjSu3McLrxq1CiFR1DM+EZhw4C8XgOVd2nTuIYxktRLSsuSMUh4mqB7VF6rW+poI+
IDZnhTccSzEwtdfV1N2MsA4ISTUjtThE8CVRv15bAVUKjniaHIV0hraO87K3c3AlhRkN6N4KNFQw
GwIskbAAZnk44QgphIFzVYUtdtGEqnjrQJbHm696n9LvgyjZM9/Gao6yQ04eFOJKIocbbuwhhzNp
5dmhdhpGMiTVG564GDT3SSsKyYqCeXftW3FO6oGkEaQ/U40S+x3DMnocI8DolZ2X1m1QJv2Aj7Tm
cEsDDqKEgQberefIIadX8L3oDdLduFgofDzTXoW/mKQKexiHpqJtEC9gdI9fOJsUROdxTSElkWnb
wJyySSTU91U0sp5moRM9zTiS77MM/P4uptabwydZjZQ0qxs8zkxvnorKpG2k9Bp5V0ZBU2zTCgvx
qholEEE0Hud5YG6NX6wNGPqn3KkrM++xc4DtsyIUT7xdoh6a/A7T0GJaY4oADIthyLDB/AjCDLRq
0e9Tt4ifemKWzw1U7S+ZDiJxqkVan8fJyRDl8rbyt0MP4AoWRFYCgARPvzWTKvg8NzYSU5HieCRl
y6cUTC3m4cIg9A+ERMRPqouZfEgCYwz5Cju7NaiU6te9aVq7voiNbtsntbuPRDs/uU4HEtrqUAtQ
4qa5RDu0ial1IgnXUHOA/1ax67Y7XKDTcMx5qXdj2NqnyTftAT9CNQKIY3FR61aP1q1CYZvBPrGl
bN3GdXaimuv0MY9hTbyxMfWTrxn7SP96IZ/cRH1pfJaADJa4mc7GS4kInF7MAIvxOZHjiKDYavhh
pQ7Mc2Q0JTAVQjXZrghoedvOXajSddmm42MEFpIhajc5V4Ri/M9B2Aaviso2BRDHzV7IhfArzUSt
IWDPoXFfp37FVrDD20nHFHn6riz9O+Yj8psFR/y7SDuLmB/FrSspG9p3GmPmD+Sk3PQQjT6IzcwI
UigBucxXDUV1dxb/ZLGuohIxuKxggoi8JnLEi5/qrbRRlVbB6KgbGTXtlcNoPeMDrCm+iPK8/oqz
i7Rd6sv8kQBLwPQa+XDLajbciaYPX2tcjswbw4ZCVJ/Sj6Eu+kcNHGFa1V40kMz007e4GyVvJQ4w
zQKRih8GviwkiNwnpuKblDBJiX91hYw4XPlGhV5nGCPNRxpwDTvpcmgaDLlO+2XAcIC9wR9MFyyW
9D5UphkO41ZiwDm0c56vYDK23z1vGFH6MgAuxWzkV7VrdA+JMzgx8o4eb0OrdFpCqvk8rTNZlrfx
/+HszHak2LV1/ULHUjj6uM2uegqKooC8sZICou8d7dOfL5hbOmRm7UpxtKS5pLWYOO2wh4fH+Jsu
AnIMhJkvUWSy/WSVE05XHrb1I2W2rF4giH34c3IWe6LRKrxgDUCBZ0ioQ4PeHyHsY+0Q1zaDK4xv
IaJdkB8xS7sSOdgFnstIda2zaMynD15Yy+5aJp5UiGkG8OlzOlrXzkAWfR/kY0vCT09y2KSpFwy3
hCzT2qDrUTZb2B4Zgro10E2kjcbOWfRv3K8uAH8HlSwloG4i6rPNKTlTqEuzmSI4uLTvaWraXxzP
iejoILeY7mqwVXRa0ZH5rlWctdugjTClb5Ogn7htXdQY7RAnqzW0NtyyyxD1gHoGf7xu2zEc1uHi
HIzSeKgzwC1F1G96kehxE6JrQZTLF796b648LLC6hKJ/OkbGsMj6DreJNVGvHioz+TIl/L3bwvLE
z0yW5EmI84AVdbsch6EZpin7CHgWxFyq1ZDKIxe8XF+6XbuO5iAvV0ZegBzt3a6ztnGVGfdWpevv
YyFm5DQAWQNKmxqao1bTYNANy8q/scq8J2gGCYooMFnY1AUFFb2yK2BEu9H03EU12UeXbeyagPIk
2Aa12Lq5T7ZIw9ecfkixUpih3plJFT8hUBo/pw44/3WI0dw9JaLKWU+AKMlosUKlbk6iiQ5A09Y9
yrMpgoGmSNSnrnfaRyvNQGNbrfR+U/oBviVs+vZmKlAd6HUzH/rQ1vNuoBr8OXHC/os/9hXu5KJZ
DJXMOnz0YnQjoH4ELUK50vI3DTIpn8D8u6/4rM2/cyucdr5QxMDMrdGztLWPjNxiA43mVOSPz0Y+
hIhQhDVPWESdejixw1TBwjWbbLgJazFdz2bv76cSsB2V+3R4zuI6NrbMwjHWRBHe/I3K5o+kavZr
6GD7Agqo4OU8ZUP7I+mm9lEXJdZloo9hCw5lr36M9TixZM5YG8hbojINz6fWONs04U/hZfqnzvmz
KxLFFA91Z7oLM6TadPkJwREjW5e18osdbGXnaztgiUME9dCi1KY3wsPvBZqhSel6D04eo4fn+Iuo
FY4c5T2WfDTTBL6BghiB1zEECcf9URblJFEO7DwI9S44iDIAarsgk8J9ahfxlyEa8nQDEL59al3M
jVa9MijqcmNGex0V6XeazUjkGTStDyRLyWvemx6Bq+xAbBW6Sz5Sv0YMtYYgkO7KueAJGUZ98BX4
gf5o5eMYbbkVE3sd0xNG3rod7uEkvQTgJB/LIoxfWqztIGaVem52XrlYlEll2fs6gz2F0nUZRLvC
GLonZFG9aDOSdapVPgpwglKBqSeGLqg3wLwjaEkarHptJUn8gLwTTZPcljAearCvIUGNMBXLmBK1
L63sg9ujKn1rt7U5ISAdjtStxirRW3YtgguRMOhCTjB62InqYXaxk0EdodKfzRoQEdeTQxSM6dCF
CjueWTrJvi/7jksaECZ8LYgBwJUyd/xqc05xiDJxNeNsLl6DyZTcW1lgfE5nLf1NCFrVXFdOFusV
zbXJ2Lgj7ge01JELVDCyJOz4LFePZpnmB1hJLvoKoEuRuw0y30SvQ7EE0YBp2o8sLUKqOPmA0Cee
oF0M6RNtLNRHFlsyi4wBy9hV1nfBV7wey4++HeiHVMb4DdqAqLNF8KoHM7E4FcLWdd175CW9dYcE
WYTlsTkMz2kzQ5lZeC2I9foNlA2b/GJFPSe5XuIKWjw4qrJE8M+LK5Vk6XPS10t9KgWzeNWZNeHD
QK4RowUaSMNaReCkd4aYvB/FNGWITVpgRhOu9hsR02Zbmk3GJ3ce2/HWaHr/i1KODm+mOkcwtcO9
0r4DQ6JyOs8VusjJpvK6uv2kjYJWfljZNEeFgOR6leYlcQoYhHpF0BDVA8oc1iNydqlem02XwHTV
XvuYNampb2yTsLkKbXr5YPaqRRvSnlAqnkQD5Tia3bGg3Ti1Hyn09ehnKSO9A9cvv6GoEbwaFeFg
LcPSyLcNlp700Q1yEIxQvWBeD1lu4cFkF121gmLVPyBkxLWgQE7zl7pz/FgHEJ6EmothNxZ1Qqbe
NNW0cX2KCysoI+JRa2Med3UgXYObBPUVPxkWH2DUwArqb1p0165G3kzhtcnDBjITKEJqtgUq3Xax
x340OiAsX904vOHcXQ3L48kPoUWtUhD3IVA7OX6s+x7wEWBL1FkRRPV+BVqBw8ygwH3l5aceSWPg
oU1m1VyjXGdvzK5BMgEZQo84HFrGj6AMJygOTfpUc9S2zijJcwDDu09sCv+HC79sjqONgVPRyC5b
Jb7rf+EVmy3Gqk0/3HEZdwcTI90MEV3VP0KDa7uVqyIRb7Iqg8RASFMPk1ZpHK/tXuQoz0dDGG6A
YYUvIajd5r6v8jjcWoirhyuMv9voNu8689FH5ru8Q1IU898qTvrvUJECKH28kBFZmZ3oNhQum4wA
VP7swDyxeMiYATAFIl2uKpoaPVXKMFCw3JwesGCAakcy2qTPvGGdld0B8YzjaPrKRjDB6lgxQly9
WRbP4PZksYHnnI/odVqsapi26lOOXfizW9WLWQdW5ndtECJDpzCg/TTHRvaZV2m+N+zB8FbKzcTX
wig4hxpRnRce5xF+q1Wxd8CY/hiMbHjplbYAAPI6vq+ytCo/9n7XhyylK1Bk76XZPVrSnZ/tvs9/
TBwclHom1/neTx5cokBFbsPnR/EI26AgpCk6tsUrcjqBurVMUxl3hjCtYa1dG43LMkjSb/yI5msu
evczeDxIPuFEIPKgst+nlijJ0r0pQIQxcmmBIDFcwh2zwGmMeeSDzsaKz70Bxh9d5WUoeNtonOF9
dHqx9rXn6bVEMMAIOf4bhcTXXUflntyg8GdkQIgmq8IHwIsCn9XawNpm50tTddSmcaoLdlqiIAuP
0ovQHDbMxVsxAtfEbTYZMzKwA76oQWS131oKXvRMhrBEijyOXHmlUzPS97YfetU2TVLqiMMYjF8T
jEDFF/xV8uJhYvWwd5jmNr+LTLdytzU/FF2krumfPMAuZP2gtNubPrd682s4R7SJLdQA0Mr1h8Ld
yrTofyPdYtm7xCiLeBeht4nCQdTOYOt92x1uHGUrKpiUqlf0JMovNijK4mPIol07YVE1N8FyvHDL
9IMfOHp23p2Ihw5jjqYpbp2y6uQ17g8DHwF0XLqLAALBdSlHVZEp+ZW35tHM5WeZyeDsygVSg5SX
PerbEKGkBMtDNEZIaUajuA1rO0j3syjqBoq+PTkb4YZNjN8nffubMJcg0wMYbOlnChAojccAvZot
C+LN13wXb9hlyGI2G+zllvttcYrSGo239Yi3r1yPRt4/V6a0vvE+GhuE7ubsJbIA9C/HmlxfQaGG
5ELis+5z6q2b1Lbth2w0bMXf2db5lQcYWm4CdDdRgCXrWzKLsvycRjr5CkovTdad6yU0k1In5ShU
cdlex3bKO1s1A4mVrDs4b9yN05fCQTgK/VGn/5TQhkUtUlT1V5nZHcLgGZvizguC5X1pgQKDsa0q
4HtQQ7/hLVkMCK065TPSjQawwS4Xyfr/0MEwnSrvrO+d65a/qiAGUhbDavnnKqfpLNohHvkXhdTF
lObvUmozaLjsOi32gaeLq3hSzR20dBLbfFYbJ+30p/erqmelW6KzaRn4ydA28xj4eDynlrLLqB7u
8fqdr8YUWwojbesLtdTlVx/VUo9GQXTgeBSvdIYJuRte4bko78ySCO1GGtPbSFR3/zohz6Y8zAUK
vp9a8VJb/asWLRDqFq0XFntd9gFpVVY/TigEPL8/yvmE8H8zDBoG+AHRIDr5TFQstBrnrNgbgs2F
88HMgyb6gTyAulDLP/9AxyOd1NbHsQ6cAL/2vfBDfWNRZoJ6Vf1+fzpntfUFc2C4SysN/QgMqI4X
raYuZADGLPbZEKa7pvSLxxApu+9T3VofBn8WN++PJ9+YFZ1alCLot9Bmd06+Ups2QLvmut0DSRHf
Q1EVMGxT4XzOG3i0qB9V6AiEzxiQjh9Bro470VhQCoFKuJ9mV0MvRR/g22hr40Ir6o0P6xky4Mf5
DsHpTwv9r+0jge/3FQdu73DOr1pJ26lrHXEzV93r+2vwxhJ4mDfZHvZiPEbcky3UUGYnwI/1Xg+L
xH5pphvK0OpCM+Gt+XiuwwlfJD6sYPkVf80HtHxVDXau91C4EcyZ858YpuVoMPMee38+i/XVySH3
6BLQKGEP2S4H8HiokUeGN4Rtu88E5JO8K81rqsEFClmzhImuhmu4ddFDK9L+JWtAwbt6qB5m2Zq/
UJAOL8QB86ypCA6GeiRfkk4OkW35uX/NfIR01PnFBDzSLhKJiV9Pmh1EgGgzrjPsHkjYza2CyoYS
BnXzjdu2VbBLOGcfh760v7lKY7FV2kjMgloOxg54XucA4w9g2xaYHTXr1C0k+joIo15XtZU/CK8I
f2ZWLh59B9gvIPsCITSrQDE+aCjuwcWc7U894f9RpAqw2fuf4KxltUyZ5hgAFsk5XuSq/p5yhdAx
QC+P9kuFVQF+H1j0kIXsdFKjGuA70TerHvWBpsu8e3/ks828NOfQdF6+vs8lf3KeMY4qGcP14e3F
KIYno/zKUOmFUd7YzHhUmsbi/0dN3jwJU15Z+44byW6PxnC9Jx+rH3pX5juoMO3m/Qm9MVSwNGpp
RgO6QlvreCk9S+Z+Oiu9z5wccymDvC73iq9J3RQXJnXW7ANdsGxRaYE8hIV7cmwq5Koc6RTzfljw
isL1t2Rq4zaVwy9YVMl1ijz6P84tAEEWIMez3JIOacbx3OJuwNfet/Q+1DxzkPP+TB5orLApbj//
+0gcQX+ZHCiKP4idv85gDzuuyOqw3/sdJRAVp8Oum2y59nESuPDBzsMPs1p60B49aOK3fxLpvInq
lqr8bo+uyvwodKk+ytZBBD4353U594Cda7Fkx/r7yEPsm8i67lrEEaqg8ei+vD/xP93oo4yHX+Mh
eoRVsGsFuAker/GUgc4VeOTsE55Cqx4Rt+sRO84dPT4am6P0n1QyqVUgG/fJg/u65WHqvDR5blAh
CK4SszW+v/+TznY0v2jByaDCtGSXxsn6YLq+iM5b/b5DbvEevKmxjToHhgyWahc22J9AczJ7xzS5
BczFCtEMThAVhYvc/2B24154LnBZWtH4QFGRsdCEab3pEe08ngh+Z44vftDxurVwHkGvrqRlnel8
+ACPAafo1oQks/L6DASW4bXFbzv6U3Lj1XtL9YnnWMNC/UADqHiRgxAvWRIZz+8v27IsZ1NxPUnS
agGmON3CJqygOYutcT/MRYEjUI9qgK+KC7eVfOPrLJgfAzgTD8OzKJDRS5RTXkz7QqJSImrP/TBX
KDvVVpU/RZbrr+scsHWU1/KDB6Pj4wzX4qqZRrRyWz/ceTrv7gC52de8Usbr99dg2ayna2CBLbf5
qOiCnR4taTYptnvJtB+l063IkPJtVIffa8UZi/rhksHrW0tuexaezjbimQAxjs9OQPF9aXxPeyrs
dOjUmGwrGGYX4u4bkwIeQ0mGG1MusKvjURpLKyM2q3kvXNw7JhHDc1wYCbDAxYPZyv+PWZEdWY5p
E3i5P04igtmB1w6DctoPriFuxeKOgopkun3/U72xdoEkr+TyRxDDsk5SgBwhn1yEDao508zHyXrx
Iy9L80KiIc+SK4DGyGJ6FggCxvJPFm9E/9Svg0TuVeKhjIuq/bPvpooipE3jA7VG4wo13/xGIoi0
Kltb7UvqfCu3tbL72IGGpFPykonyzoPlx9Za+DHJfiDvupQGXTEkxYUtfL4uJMFeAHbYsPmPd/KD
4c1W8NOl3FdpGO+qOjdXyMZFF47x+SlmFOKdjbKe41nOSYLSCN9C9VLJfVIE6iqBUrqZGlVvAj1Y
FyZ0vn0BzTnspuWa4UguP+WvqzUxLI1uROXsfYea9IRT1rr3GvchsOvxlg6ytXl/Y52lKexZhjJc
Dgyh4M+L7q/xcFjtAOAYwZ55yysvdVC2NBPXRVZthnNvdvF0VVFH+fb+sG9cpLCqeU2AK+MysU5R
kaaTUXxttNgDIDKviQpafKhqd1R3Jbv7g+jT8KGc0qr75AOTbem3Rs43hbRgsp7RUtu3Nv3btVRo
xVy45c631PLLlkKNw2sRZP7xF4gGNyixIVd7DcTiM0c7+pJ7cXphlDfW3eYSJbd2JOXjP2nPX+uu
zAoNLZ2IfTrIdGtkSBK7oaxpY0VN/SF2sam0BiTI31/2N0Zla/Elub6BKZ7iXlGMUiHOZdGBF4y4
CaW0f6VpYn5P0PW/kl3hbNMgS+/fH/R8SwOKdGGB8nbBTdw/WdB2qucgC+b80JD83gQJsvVthoZe
25bRVYIP98v7473xAQMD/VyDr8R/nVU9TGH0ST0WB/YYKSL32kMMCO1CTDgfBbdocK1sEsfjaj/J
tmmQ1SY0turgOvPPYNFKMtr80mV2Gnh437s8cjmcoCMR+zwZhD6LWYH8cQ6V8h4ITO6dF83WKnJK
5+rfFs2SMFZ4P5DUk2QHi9jo33GngC0mK/LUQ67xpHPA9K5H3Lke3x/FXH7w3ynHMgy7j4ceYY4K
5Ul48yQ8OxN+1GGOhxwM4RCYw00FZz6+x/7CuZ/cMHmgmr7YzmRWRQvRB+yxCZzeabC9ois9D9rc
zYW0BN4yElPOEbjZ1RjIpLoqYqNFZBAB3GQjStl/wvo2eGkMIUk08wYjqKAxikukiNP9/WdO7GtO
i5TyHODdpyXKAj5LN8itGPB0n3Io6nq2H+mmhxcCx+m+OxnNPjlNgAgDVQSMhmtEtrG0xpbQU/8j
tvu/UlfONt7ynZZriJzDXrzPj7cDuYaWue3lhzrBHi3LLEyfgrrZZUP/6/0tcT4SmeeCD184TuDm
TjKbCHeyeZ7q6BDCL10NwuVBt3iIzJANNv88lG3wQIZiQArG5zqZVFGD4czG+FAYI6bJJdaOc62d
W6K7e+ErnT1bSQThMMBc4SYn9J2GhyHh1Y0jZHpAZbuEIYJYawmmHzisruDc2yhFks1UxspGsucX
pl0IqDXWgPpeVGI8Tf/jQmJxvm+Of9DJ5EXYumnrGekBLAoNLJmL6zAzSe3eX+O3hrGXWEXRWTpc
o8dr3Egf0fDKwsa3CY0NPk/GR98ayh/vj3Kap7K66HIuF/SSPPD2PRkFOTRdDLo8GL0xrp3M6O6p
iox3QOJxw8oxE2mtINrOE26EnYqSC92V8xNPekwRgEC5KDSfvjE8G1QpULbyQLcIlROz9G6QlnPW
XZygZZNGZE/vz/eNVT0a8KRspUy44LP2y4NOu/zKDYf6CguX/sIWOUvKWFZqqhAOmRPxzD1ZVsdF
FhPN4eoQpVX0rRQK+XK0Vun3y25bZQCHImnTgmaPYm7jCneduE4APT2g5jkT86moOcH2/bm/sdge
hCDP/I8d6ZjH3zppgSehkNEcbGDK95nwnBcfABtQu0w+dDp01v88ng/R1140gS1PBiehL806L054
Nh7A7c2PI5j2j3XtjSvMfIyHykYM7v3xzKVqcnwnuvRp6DZxK9Im904GtKq69CyAkwc04aWD2FTu
mKu41QB4dO9HryId/JdgNsRPnaI+EgMwvo7aNoOCN+At3Yzs1A1aUTjGkR67q9gdkPXA7aMxVl2Z
Oug08Id3TVUg52aPvvcbr5XYuLBsb2xR3yMNcjn9sCxP2wQ2DofIdrTtIcg6CWbDb+9KqdSFxTof
hbcpsDCTTAW+iHNSgerigRZHNOuDk7fjNhQxqlF1XfzzXBgFm03DNCwKRP7JcYuzwdU26LODO7fZ
WvqoiYLKtf71UMMQxsiC5I5+GRj+k+/eEu7j2ErnQ85Tb2csbmZAPOMLx+csVFqcZO47AubyykPz
/SixW7gHjREF3YH2jWi3UWTDurCyROJ1rpuHxFpkB416yLYg2w1YhkF2IVM+O8D8AjCLsKOW/IgN
fvwL8nninWMZ/UFHwr6b+gHtnLEHFpRjYgW88lKZ8viRw51Lf8hCCAwhfJMteboTZdF1qO/UM03I
6iuwRFRa3W5GpTVzrGvHAT8RxVN5iZwll8Tr/x3j/4YlZlCGhVF4Xk0DvKG7ypHzHgXo8gkTHpQU
wqEHR5riJCjXs+fFt56Hdt/atqLeuHEhYZPBJUV2qW1znFP9+SkODiaQs5EekcGfiPPX49LEfhNn
EGpgekYtwu2LeS1RbLmqxqD7p8bqn6GYK8942Kz4DZweSA20NCsaNPgNOB9XJdwMsCuRugYQeelh
fhIo/4zF64DdzGsycE1nCQ5/TctSIs+aEV8n9GhDD5PbKf1YJqi1ATsFObYdzLB57hOQWZu8oL8O
MLYPrfWUZvW9Yc3K3pTgsa7Bu8GwsMLKsO6ELmq8rQIlPgZhGt6CtBHPQtL0XyFV4z/7dt1+eT/e
Hx/I/2ZBXIGFb1E1DP7U4P6axRS7zUjbhO3pytaDcKDloy1bva7HYUISFFE6WB71j9wq+ocp8YoL
b7A3NscCDVnqo0Qf+m3HqxhPrchca573vXTbTYvo6i4mWYKr0JQXovWbQ3G5SQqXfLbT3L4fC62F
ro29HcPW7nwx3wQqAx3VwmV4f1X989PHJcp5h9S30J9OQraVYRxdGJ7c5wAhsTQQ1a9Wpea6Ra5/
cSBO73UtgtvIiJJ/Km/89z0Xrx7c1BDXIO4cr2dZJV5fQoHYj1ndvCbcHFv+tL1UQdFMzlp8hN+f
6lurSlXDWp4VFLjPWhdlEeGIIzhyMAI3kGr82xZfhE2EeteF030cupe5LbRdLnXf5j2Ddcjx3GL0
SDhY+IHbOSEVYdI42VlBXX+DdA7RJ46K6Ov7kzsRM/hvSJQzKKyQ4bOuJ0PCitSqj2djjyRx7+16
367qLeyg6GkI2mFfjBU44DiN00+9bVX3xNzi3nOwSa35Gy+s9PmmMrmuDBvfBxJiDuzx9EEf9uR7
S90XCAcmSUjDYDo6QQc0/TSGNphkz3GD2iGGo+br+wtxnOn8WYelXMbdydJzd57cmrMo59DVlrUP
/bC/zWaFR2oAgvb9Uc73EkgdGnoUIjmmWMYczxDxDRTEgjDYmwIPeWMMzE3U9Idw0umFrXQ+EsAb
9izRm3SeLuLxSObYDppYlxzo8sqNTGwUzPGT3/gi1pfeMedrR8prSA8KqGsvPNDjsSK68jhS6vRQ
hUHxPR1pqQEuNLdhCDi26UN04WFpbSGd2i9icG3CvjbWKi+AQULEWHsdUFmUfi9lQm+sgQ0iy15A
WVRXTqtfs6grX3Redhj8JNkELV6S5dSGV2ZMV/T9D/vWEtBBsDi/UqJYuPz/f90yQHHHyHHC/FBg
V3NlzEW5LSNb3rw/ynmq5Xgu7kR24FAzBPJ0PIpWLeIGRVsdMLS27htqPPR1jQEGiRMDlR+978Ac
9Ob9Qd+YmscDjUeahfsQrb7jQSttZiM8lYq8uUdt2LaLmwnt23++uyhyGouEAeeff55MDcE0JLOn
pOYNkKl1HNUACoQwd0WqkgsJ8p9G63Hq6PDaNgDoGSTJxL7jGbkAuRBG7ahYGx7u70Wg3Vc/FNGd
pdLxkZ2OMj35vYZkJB0EFDJAODEKr57nrgcfzTGewTiVzk0mEAQZsIheZdUMQ5LsFz5J4WVyNVhz
+2yOmMzvDNwTbp0Ye+61KwbEyyRsC2vVjR67kkKw8buAEuCvxjFzvoyUHKpVTeyB17S8h1Yascuv
Gqjst1Ll3fe8cviNwCG6dSO94Bl+ff+z61JqtRbijNUGu0VL3QAOFT9mI68Q16wqe2cYfVivKSf0
sGr9unptkKPFSwkMEA4poBbx+Gy0edd6MKzpGqjkp9fXJhSSwho/DkNB7axUTTlu/FZCItTFNBer
MWkc3CDh0RhYEqdGBLXFCNUmgX0r1maqzdeQ2tyTDqPxd+lABqb3oqCDj15WH5zZh27faMP/UVgd
+unAs8sHt/BHucp1mlMT93RSbPosgaOJK2kOCW2cHXdtAuaHJQYqRG9zf1H4gKLmv/Rjk1+qYp6U
FgEtcSuSwJlUZv9zMTzeLVWKQkER6uKnLxbr79957mNcixDfc4HmfYAUuFHclMmPNH6ScF/eP3wn
EM/z0U/uJVlghuV5+FENzuphgvP6Wn62HxBY/uSoNeJ66LhW3kZfvT/sadJ8OueTM19YfoXHx+KC
ZdEDmZ1XuHW3QjSrsYGt62zdyV53bX8hvJ3e/6ejniSVKXK9jtIDc4Uh4nms7wsQ54xl13BMlX0h
Zp9mW8fDncGpIWgaRqqYJJqBmyzDudn4jd8SZK5o+/5yvvGUInB6XI40+6kLnz4CstHsCS1Fc3Dh
GaLIDFoH0/bpV5yH1ccqWKjc+Ehcx7IDz4M3ANvZrp4b2+l26KhEm1rqFE8gp7yxySFu5jbyt21B
3So09HhLEQFKapWZN+hN2BcSiTfCPy0Jw/wjeuXxujje/hFcSywXp+ZQDE3Fo75BNcQt5YUVeuOq
Dsi9wO1Qvkch6OTT9zgguNPYZoe6g9w7BUOwmeYePkSIEcT7H+OtocjCLFz0qGgBvTieUGhbA6x8
i6wgmL3r3A3djcx0cIOK1f84wv6vbZ037mvk33waO4AYljv0eCiFkmHUO1l+EJEJo5f2GBlI2BR3
vZjraNVoFTzpapye/n2Gf17sYK2oqp3e2KiDIGnlqeLQOY25sSyrpE+msJ6O/ehCQnt6hsDs0/lF
YQ+8u8udejJDiflbMLpBcSgtK4MkDqEsiqL0erA7jHaHJrmQJrxR9nENxIUMfGSpTFJuOV5SPDmy
wc4yWhF0ibd1TUclTYZ4g2QwhVfMC76KLI22DYnlrW1b8dYGyXAhcJxGR57WyFgBn7V96nz0vY9/
g9VNo6IWymdN4GppuqIPlqPVh1zI+BFLSLXL+YkryC3ptp4wV37/857tKko/rABPfDYwgIZlg/+V
a9oeFtLVnEu6MbL9xib+JW273MFeSm5wMxivg6EtL3zn8ymTL6EHR8uaNxoV4eMxi7kIEnIp8xC2
c3lbQ6euV5WRo0xWlC164AP6AW2XP3g1js8+HucXvvtZFGLO5J8sPKMvCL/j8Qc3i6CkWObBVlh7
T4493iezc+kl84ct8HdmyDsJqCmNUTYznJTTkzPQaCETyJ0D1fxW4hQUk+FBCg7wYQuzblELEdnG
Bmb5zW6h9SGLEiIeY1DiwX6rTPWHSPjudx0IJBvKvIGfhWpqacKh6p1+1QyD8YTWin/XlVb30BdK
bTVUpRbvFEi3JR33hT+lfnu4NLyqYqYD4rZ5ssF4PbfWbT0l0QZ5InkNEb1CczTr0VMKrX7+LszB
jGDUK9juYx3NrxYqPUCu0cjGdA9BuS++aiDaKDPAs3KM/Bs59a1xJd0eAZ+CpC5cGW0wYbioSulg
FeD0NZgzuPZbbUfOPSbt/bACaVs9lmVuYi1fFMYH0Tn8+jHBeiN07Px1TGMbFTs27jovFq+uGeMT
3H58s9+3sO6uAs9GElKNOaY47x+LP/KVxx8P/QDCrAlqmavWOzmWYwipuh5H+zA3SqFZ7ff5GjsP
2yWZl+4N2SwAWDmU8UeFO1J/A1kWcm0teCisdRPl2LmEZvzJEsJ7qUzq+BgmefbTNMT9B8madLdF
FogLBwuUOlv36GfbcKAoHjs29QD6dScXLEIJckgryL4WTHJIzl3SY66VYjbgpWj/JwUlNni/i6CD
iZFcs+6UNJ6jOSkPdjLi0kdTtlQb1wuVfZXpqr3XYat/ZFEiPgedcJrbsTBRxpAWFlqrOGhG7NtH
Pa+L0oi9q77rkW7JlJ+8woF3UbRGdRi55YVL2evB/OFiXRWvGiRG1GpW3qh2Y4ZNytYY8L1ZoeOD
pF9pFqiJBcgvOTss4ZJ4LbO2ekXLSDSbtBT5szv043QFjN6W2yFQ7rT2ROUkbDqVBp9RevsjRO8j
4qYinX1Gn2501nEzlI882zF0g0jQrWSL8Rg+L9Od6ce5WkdVGz50qUafJZgEJCOjSbFUjjvUuMO0
EtcdMujjFumZ5CE0ulFtosApSpQhkFPBFrELvrllJz/Hus3Sbawn/0cWlvNDDg3T3CESJtpVT5/m
UDS28Tg6evpOjRtRhd5wiHjp1Hu/7LRDOY0ArD4Vae734AfLNLjDXhsf2hZ5qlVizugeITzCOy2N
BmRdrCZZubZunpwyr/DLbBsMA+B7O6/pgP40i19i8walFmeBOo6T5xq/RuMh16hGYIFjjslVhYj0
vBnqopSbTOWDeJmw3243kSHDepPUepwesnqG4T+D5jmMFUaSHwInFcknKNkq2buVcgQIxLob4AnL
WLRPFgrkGFpzq5XJdTf3Y4+vUjG52cMQLaa3oHsFZrtADfDSbsLyS4JqHLLqqUjtTRKmRgvygsrW
Chvx7grQBwojvCkV6kuTW/3yXK2/+v3MvyKdCFuTAT+kZ1wl2p1bpfjezUq197kQkQErOcFxdqQR
f0tBQKarNuwUUplTT4aR12aQfJjUiAkN+h9yuCp1WqPT1SXd9WC1lcbHp6l6zM/9KMeOVEwpDqtG
9otSlXs/2YmTwDY0HWR9Buk+UIltXm2rtes1TSX3DlG5BJm6UfG8GytUVpBCQlgMhFM8Imdk5OG6
mzof2XaQw/wvgIKirUULYr6h81sYt52dTALV7Mm8x6Yxsje5qFEAtnErNm/QgqqfwrEXxU2h8yq9
790oiB+bwfJgkFAUu5Ed9mPwdYs6XidixjMoUt4HPC9dFtsaMDwLTKTyV0iBew/ME/9HMRXEK9W7
9QdUV8XvTlfg+if8l9GnGnOF2kSWqIfBRnzldixlGF4DRQ+uZUSOtGbTZ+3a0Bby6qk1dOZuHMa4
+GBXbhavW6nafCfLHi0IOtloKySln3s3dRR11jXQRgTYlBFCN54HzhAskRahiZIfvir9sXr10K0A
32rSPd6ZfOhvAURqvcYAukfszozDp97QOcacFNm/A01ApFuKMZ0wTlbqRiOpslipeNlrL2soHnik
z8YmnxrC1oAv8dYM+B2bKgjjOyfm96HxhuPpKvLq6NVqY8e6WmoQNaj/yv0UYko83KKwis8tpqzh
BrcIGG3IkvDAFpmYEI61Z28JlGb2xVPUbVYtAl3PM9fs77pL8a6jXhAC4EcJKEC1bYr3qvXRdYM3
HVQw/OcxvvI7GX7FXAVoitn7rUt80lhoWgrP3HWRafuhw3AFpFIzx/amptyF56aNaBFFHcs1dm43
0UfVCOnGKzS+eD0otMdwtfHN+RmQWACTQdX/l70zaY4bybb0X3mWe5RhHsy6egEgAjGQwaA4iOIG
xhFwzIBj/vX9RVV1t5KZJtnbv6WSUoKBANyv33vO+frHxaybT1dWxjNrOUldtZGY3/NsaV8b8M4A
yxQBtb41HAgsS9c4L3y5EFmb3pnZ9MC93CuNAABEfTHoBOKJ8d0sckcLUz4kVXyvaRtDdMTpmiKd
G0hbwkl9mk0FEDkLA34I2Jo2vUa4RLBmRa1ueryo4K8HryBbt0SlEK6Ta0R1wpksaDs1ftBrW1bM
35TsAc+79bDYPXwymmJC3/QENf2gc5u4oT57+c00l9wIy2u1q85Q+ivy6vS7rKrsFycW/CtiVYYr
1676JNBqRbyycJhlID0SFnzDoAsVOfFqnpRyIvchXhYirqgkadD1bkOQIzp5jy4YWUo0x+La2dkL
o63QjFVwop2hpgoZYnbv+tMgTFgTDaf0qmaRhV1Xqj9MUXiPyArKFJ9gO5AuX2fOrjdSi92h0fTP
NIPcGXRqLt5qMfcl6QpZcTT7Yh1Ih6pV8l7metJDYrvmH50c04k6um6zbV0BGiMag9QtYj0GEs0q
WJm3lHbEqDWenTytiiiGQ46igryNuk10GJ5eARxiVcZmw0pDt4gShxdLVis5bKqRDs8tdKo38MFr
AgUhV6NsEQRZYtFfDsYI+pOEP2KMfL0s+kfLTPrnhsyWszdpabsbzMFM2H4c/d4E+PINeV1zrsoU
sTaPLxVhwbF7W8V6rfqEGeQ3tqu82a3RV0yySlZUwMJDhnxMgNiAWgWzcNY8hZyxWoMtzzRjJciC
wOYjlYlKC1aM4p2QwpLcMVrvSQRuoMpIc2xM44HV28zILFt18jcYRXH47I3q7DD3MIhYWFYzkgvc
cjaZYWK5sIXxUeV9od8UiRHDhVcnhkvmTDSgxJb4wKrOLjPLzCRKsc+1byC5PIgV5FA90PlQnaNw
XagUGmkthc9kNHbvKpbaKSCQZVp+TNT94CFm8kOiQZKQtGUgIAdmdsyVI4hibPnTQrbIRGBnH1Fw
8DbV5LgsBy9b1fjZpIu57vNUa+rXSrXJHVTXdh22EHDsl85VwM3YQG+/GWark9k0SavYDZwAvzO9
J7R6xiWhHGyiah9TaGd0bD3H81XowhAX3Ll+9oRWEOxGSNu0IdZDx4VVu/yLlINQwMwxK29nbUmn
UxF3jfXJ9zeoP/IYJRzBokJVDy3LTLLpvU4vrlIWDYK/e934VrbdVO4UKyu7g1HMaQIeJe/tx4bs
3ysC8O17oZmDsUVAon0Sg7F0oV0mfR72PIoyLCc8als5GLAK5wK8LIPIoQV7IQwoDYzz9c2FD/0w
sio/Ez/TDCHghRkInKH3NYaJ2qSp5intj1Fb9RnFrDrO17pWrM55gUw9R/Wqd3PoCHdK4Gk2ihoy
8ZwzFi59AVzf59PHkC0OOF7PrZ9LDaDofik7iojORv7rMy80sLmYZflm9DZAIQP6bL41lyJPrsgh
EddZRUc81GJOciRMkEEFm4XefBAPNd4zGuLqGbH3RKXuOvJx7NOp3XOMIcCIT1y+N43qnJplVJSt
QrzDAvqod6ZgrDQoghYL0dmyCN+MCO8bnY1MetsA4NzJD07K6j15Rf0LS7RSw6XDlOOZU5mgT7Mh
q2uKCZmrGOG7x8oqueUcJradGNSrjMMqK8YCnTh0R7jzPv9HeTuDcuHMUbZKExHv053srlXn7axx
YguNUl+kP0MPjo9NrjVXJRofki6ADvdkRKy6vtGyorwGl0aTU21t/XVOW3bv0SGWKYjHVtskUsEJ
URPzvjWTVTX9fhhF9YMKLNu4s6wDrIgEVzcWJiAyoi74cC9p2dP0ZWHPzbo1CeSI+tNPdaCFSVvW
HWobzwDzS5Ycxwob5rmfLuUqCKSkdx9hkpy6SJW6GgGIT9SrpmbRyUF/qlc5KNBz6Q3Qmc0uyUp/
uEzJOe2oih0WcsieZ0udn1RtySuSbGc04HUnvS6spXJBvzMTiANrdFSHJK11uBps/gDElakkL5U5
veVSNz+hoHvfFmvSsn2h2EQCKmmWcZor4ye1HdabMlNM4U+9ar2MRHGaJNxCaN2y3M6IerNS609N
F1vdSW/m9c2K27o7dMtEXnw8XlK+iQnmPM6G8zkZnT1uxsUDbtWXlxxD3V3Mu6KaM4NPhQ1gM8ll
IS7fWlbb10lA9q5ccsXWcBzaaQongDCnYsBhTY7CxManIWGbA1FltdjZTpU+KRTsr06crH1AuKlK
CgJxXrz1hsKgOQOH9EEmcGnc9zMjKLxqcrpGeb2Mu9hjMhbRCp0/WxLuKEyr2XolA85rwprocits
7MQjSv+SLJb5BXLp+4LotzSoGwacrFpwMri3nDj5sKJ7qbPcTTmu6FBHL5zId48Ue1LLgIRW4DIH
84YDo7NwQKY3wb5jOvekKLj4YXQ9IViJ7mgfMLwm9KjGq0NQMFzREzmojrInMqMka5JITu3QaeVC
+q4x0nA3lHR4ENMlqdK0Swcre5yXWyNDt3CZ6zGpw0OKdy+xRBdYJjFBO0UbK2OjT4z7cb+XRFWS
IyjOsuku96CztEdgwczf2BCHF5BQywkNAnT6rFzivUm2RUvB1Sgnoq6TJTCNevyBe2xkYDfP9bWa
LyWhc2j6ETfNBqDMVMj44K0r6t3FAY7Vlk77scYkym50rL+KP6zApkNvKut7Aie7Y2rQmPJrm2w0
v2iL7o6Y4gFXdd8vtDIVT5U7OIzSuiEwBt5xOdXQKjU0KbtRnyl8UQSYR8yLpL/GBriGoOwWsivN
Qc2ul1UzX+bOcUZfzzW2TuK4UhMoG6dI35ktOfmDPfY/1rUmy6J2nJKjJFiw40zwDARBw6TvMVBR
qf6c2vL+ght5WEn5v/IMkH4gs0FThFbmODdxatongO3reynBywb8v9rPtMjt96mlbPY97tczAY6S
1F/h6C9YkXOdS6Zz5sd1YTzRxkvu8pG0K07nQh/9kcJfErjnNWfCBBIcgbXC4tLganBYeoiF3/Sq
OauArKGWkeZM7iYNjQFE2tCwIVMPyOrKRhZPeCNYCRkZdtc/dXMmPn/d/Pr16IwR9Zf+qDJMsT6O
1fusjDe0f5llGYHtjhSkpED1W927//UFvzZkvw7PvjTbmoqocgm95r3JmYEzr6vE+ddX+Dqn+XqF
Ly1nC1yXQkBn9U5PxL/415S3af7NNf7Se7vMdlHjIJVFuII68MttE43FgEar3qu9jMzQiZT9f4+w
8Z8B7k+X+HKj5lVavTvr1Ts68k1Xvqfa7wRqX3wEf73ElzuFhVAjR4lPwZmFFbLSfekXjyAuN+vB
u03Oa5BGv/5uvo4D/vXd/PShLk/HTyMIC7esJJW+ek/dITLBgw/0iyKzrqIi2VXKd1xb/q+v+LfP
209X/DL00LtFdk7OFW1sRHG3TeTvhnU2v/Of+rBfnoXLz3/6TPT9WMvpOr2riro1FXNvk1scxweI
Yr/+KH+ZYX29e186vjGuX+EMS/WOm2KPIjRYHJBjVhEO3TUR04GqQeauPjrtt4FRf7tMoNAi2eai
ILa+PO80WdeGQV717twh5DiUj+JQwyHw88i84zCdh9k1ce13y9Xi/w6b9LePzE+X/vIe0FBfbAGF
/n30Xob5gdo9mcAhG+9qclKKNDKN51/f5r9dP3664Je3AmFzZSydU72XvHFe/4ipP1AJxP71Vf7+
y/zpMl9ehZVBnFMSX8YSom2/nc8ERYdEGv3mMn/7+P90lS+PPx6N1Bhoc7yXDswDqhEhfjM++d2j
8eXx1xdTQULP7WpIee03HOq1Sz5FMEPT+p2/6m+X3Z8+zZcXQDFzsEoa16rdwNlaz84zIb/lb26Z
9peruDbSR+aziCCBi9lfvpl2rRNTX2ftXQcbeEb0RbTqaCcY2jNAjOlFW9v2yTWDJAPMUgVxeVzz
14ws+3CYTTTrmSxnv/RsM+xqZQw09HEoQxv3N7/oF5cu6zfUcEJuLtNkRpvYqP+88hj60FzSAuNX
FKNMrDkWzHngALdKA1qRQoR9a7if5eW45wM2J/ICDwJkj9GQzq02ewaxq9ZaHT0o2q85zgBm4pMx
wXS19b45MKF3AIq4Hi3PQUkTv7yMj/0R3jveX4Mc21jH5vab9+Lyev1lOb2oAi5hVheLxp8/lNMy
iYS7iGwq25E/DjDbfpE/kgfvlqbePq1P8FN+txP+5Rv/ItXS/3zNMit7oRlUQaULfTV9XuObhRvX
MCNNfsdJ+60y68v6gg6dsKQS+VD5Ik7ikN+6e/uMds/hRHwF+Cwh5/mj/M3e8beL2k9itC/PdKyN
0mK8T5233K3e96YJCFT79Tf3twv1T5f48jQutcxKZoDstCjrfEW7VXgOlf6cd+MPky5vNbx46du/
rvk/oMs/yAr66faHL/3Lf31UPWOQ00v58c8/nkX5+vI6fPzxn/+6f//nv//JvxmXhvGPi94B3RgO
EjQvF0n89CF7/pIFxpKQLsxsuEhROPM1/V/EpWaBsSS8C7XEBQqGN+n/Iy51/R9oV0hGYuDMj5E1
/ncQl/hK/vSaXxzHHDtxt5BwgTCH3Lw/v3KtW13SAxiGarVtDTuMXnFf3SVNBfT3emYUrERpJzLt
OosladuaUR9BtXT3cwXsREK/8FFoaVvRZjXoDDHVZPmq3VE0gxVWaKMIoldpxjrud1wDR0fqcyQb
MUVk2PmeE/OeuS4hJaXSrccqTcYdgYE+wGbrzazMOnQaeQ9Dxt0Ow/yoqpMD24Cm/q3LjFP6g9PO
o9/gCX8z1KHYL4Tz7Tob7YaZrtU+49cnkXAe7xoikIfNZNQusauKHekxBJwqJhEIkjorWwITqFC1
NKSB+WRq/etgoSa2y9uL4cMfB7fzC+ZMILebcuea8Xjkouch07a0Km6dzj3RgM0QAabD0VkSyN0L
Dac2WlM9Fp94BpfKLxMo076sY41CGxchCUuyPzBasK/EoFkv7ThJpgluHRAGfIf5XtlPMG+i3kpg
Wk2ut6nKqtgCTdoJh3k6ra4BmyqI9G03Mb2fjJGZDma27byObyX0xdtGXxrG1Qy71DKDWWxOdkie
37BRXWSvxHY/DHCdA7shf97vawwhSp1Crk7lefX6Zt9DW9pDEJA3WoueeZZjfVQU9LsDaAL2U9Ls
M6UfwrZKtPuRPLB/ZYv3b92kgckQUnta4XscFzs1novOU6Iy68pdyv3bu/1Q8gXSx99QVhpoKnu0
z70J5sCLTT1UHetqIBnTh02MGXHiyJBrqWh9dZqWHaLaJmUG0VzSJz21D6xmXO8nUXaB29fygA/M
ui3dVNk5TSfC2WC006RNfnQXCTm5t8wIORD30MZoEVhMfd8YddZPLm7iXe4uZbA2s743ZyMDAuDM
WzDidHFs2loJIY+HNNG7IyoIbQ+vCUM30WsnlwGDLyCBxf7U9F7JcCRXtgMW8KupVpWjnXka/fJE
TrZfwAiL4g4Z3DJNY7RYisoZbAX/rq+TvTNaVx0BQhB1NnmdGRRenFwZRMXuGahPPNdufqzlYnkA
2Gm1m8z5DWU03lJyruB/R061xDHlD6oC73K2r3tvZvpSe6QZyPZBMVPz7iII4Ulx8lCCwbo1tRrg
imT0kzq9fEtWUzmoWTJ+Q5GhBFYnvlcEXERWZQ1+rcLXUomphqkypldTqwGriUtj2yirtvE8owOW
qyqb2ao1uC6qTEs/N1Lns53aNvK8yjw62XKblPC89aoSt5U1R+OFAD+QTdKV9U4qVnlCq3xo+rK7
wkq265FK3Dmr3pBsnZ4I0LnLLqpFvZMMkbrdBDMg7KrmcsPG50X3lGvKx2/maL5C7kL3TU5plLYL
yDPi9+40xXOYLwrt5HbakzOb9qNHJMoWT9yw0ztzN5Llkcc6A28EGqeZRI/LJP/N6JTxdRqLmzz2
7uu6jhq4piGimNCNk5t0XR9KT0bIk27LYXnBYPmExOQhLjug7Uq5dfvK8qGFbKQtNzipIsvuPtEp
JsdatZ6Y77w5l4iJqp3izVwkr8Sy3rjY1p4FvhK/XvGwMyNJP2Kb6V3qnCTirGMxK99roW1XqdaM
ptNQ2uJYzmJvp8oTExfnrJvKsoEW/H1M3MAWjBgNeWnKpmdm7AejcZQtWrADevFmywjwClt0NMpR
wlJotopIsosKkuWCyqiVjXkH+VhGRbawNDq0pO/n1rI+G7MttoqT3CEAqH3UwEe34P6B9wA+UHmn
pDcVf6nmisrYAjDlALMytdn2K8ObN4TUbtzy3TTyhqqe1itrxrW7DDV8P684LHatH0pTP3lJ6viN
4sb+2HjrriusK0fBDdSjsqBO/hCrElmKzqzNTK+9rD2IDEPhbCrUdVb6lvTZYW2Te3esdrbaEQ1E
xqhw42ujbrswndhT+s75iGO7BxZh36bTRAC6d5x5M0hg1PWnQeF9omF/A6FP7uYUUYCT6reTbmxU
bzoXxAV95kkKX40h2jbt6YfXnUJbk90zY7SBbEqrtmsLPcE26giAmurTitcQ6a3wfCwx+jBHVOhM
zjG7mD26dH0AxUzLHEQtu21VXgg28i5tu+ESpPs8SA2lTOYWH24hi28ekpEtAiWiD8A10CvP+j7S
SAJ7cztv9vHfwZko8u59leMa1nzSyEPzE9WO4tIUHac0O05O23u3A4CwqFlXvF6p2XvTVgefcKqX
debEMQqL+PtiKl6HfhR3qBVGEZIWVAyBmw7jtEMAkW0JcLwd0hj98oC0IunRRwxey+xnJYpfL2QM
TLgdN+UIn9PU8yvqf7Qi4NfC3GMYZ1ttteXLtk6Z20Y67JaI4H7c2Xqbb22aAxutn+eXVmU8HGa9
oW7UrltYoyXgE5++rY64vvccJRyFHOf70mYbPABVyNuNXtp9jIxrHpTmTENX98d83cBVQJUykaab
YWkhYEDskhHn5lC/WEO6AQET6l4dsrMETpP/UFuJUGVUaQHl5vc5G/o9N+asSitw2iH0anUIUqvd
TCLfxENyis089IqsY91mBwiYseJuF9pRLZbXZlyuiAfpw3hWb5tsQZDa2GdNEwzIoR+gVAH1tY4t
n7EFAsbY4tNVF43MbM76tkYiDl+hysB89eZwWKY5bIviJcPq4Q8xyZkmWSsUQ5ts7gQgN/2eiH/e
TdtQWFXqYmtNyisEyezGrmUXlZ7xhE6UlROSR6BbZKspxlTCmLQfRLtcp0Xc77zWqP3aSZKgUNA7
wqRtNjHAQx86I2nROVSz2FrGPQA2Y1cKdeRoZcULzINkus6VJD1q7gQ90uvyaFwWfiqrH6TlxGvg
XNhttPWF2DRTH1/VphufQCkXoWsp2ePUlutxHL3+bnToP6Rtu4WmoTDP7T/bEqRay6+i8kgiHBn3
lGH2cwYhaUPyWC/9tZuIuUy9rQbYRzorjxHjDphH+RK3jKDzZNMlbRqIpT96iv2EMlZuVJDh92XJ
C4/1iqFrSpw1TQs2QasVr0Mbi8NStkse2I5kts5xizSoLuzJK6O46XOaxzBOlo2d6hWqz1HoDbhA
hy9V6deSG1DXg73LE76PTaYoSsnIac7hWVbJorS3Wks1zUSiKNltTNIKumPdz4YdGos2d+Bclhb2
TN4vaCpwktXo1aY5LZctWqenZBHLsFFSmv4hwBKlhO0HqAqqoqEle0cs6q2aaUQtlKYtu22prqI4
KyAqtWdpqPO+tTxDEvkqlrJ+RBOT0cTqyzw9aY2K+oIFFsYOhORp1gIjNeLm4BXO1EdtLqf3uk+c
UQltvcg8JJ5eNX9XEVZ9zlpioEqcmX0D0UwJofOLhInmwRhi6YXdoMvmIGObklDBSn6sVJQDr03v
DlM4K1iBdyt2XJzMSNXEQ0Nxe2hsUg5z5aJhnI02FbsYXHiwqtI8wERb/KGY5+EouxGNWrXIKX62
ucBRqO4M7hMr4NidyImnZQweKL2XopGhyXFwQ35iNRyXBQXhYRDIj5bOcLudnip4epLSK/nEgynY
9utKgdbKJV5cVOBQ5spluPgRWxt+pbY2SISbETT4ybIRQ96ht+zGPcrN8t7LLevVy8pEZffT3CZs
6HQNm4tcIfWLlV7M4A/mCmndNtdVP2eIQdL9OGY8ZdPcuOxdaSWfq0WxCTmzXaEEoGw0c7cMotGf
CKVXnAPhEzbrUaWLIUQnaYKammTWNbtk7mblW552K5DUGbHItwpZFUQ0R7JgG86C+k9FP91HvGMq
Ycn2MA2I5kSNJCtjawOOoydCQZfRtUqEt66qKAFwWl47WimMw6zpabFJNNEXoa7kNlUwK0f3bqBS
ZvdJlQk0UDFb8HbilX0v9pJHExrgC/Jg6oAarvyDK4qFyacpymkXd/E3tSdAJVwXR8zXk7UCQoHb
p727Bpo9BKwLk2P8HRpHFr9dhuW4EndxUno2wYhXzJ4OcA4d6GbIcyIz7dzxUZG92oQZqYvVWW0B
IwZVuXA8ZkJMSYA62wlMhLpAejRrM4zxU13ChBJqXu5FwVC5v+w5nRQlp1mkrt0456HNRHuTZcu8
k8bleKfrw95dDfXstGp+1mGDBcXk8b12DQhPv1dhTnhTrJ1hVpo/4pREzazj+dQGFYRTWsWw2Hj5
gkHzyqdptLMbTYxDigBUAbpZdf0Y4p+Ne1QUs0rAkG0uIWgL9BiN03u7llr8Oye+Xgm7dnbkoSmA
GYAGW1DszJUN8Fa2MJTmXg/sFlVdkGPa8A6j51YFM/4xv7fnhGwt3b6GONtt21jzgsE1T6sOL7zg
CyCC6lrPHJSmhInJxAxSVF/ZoXQGcnGTSStuEGt8Lm0mQ6inubddmhQ2Ea4OLEHm7I8j3lBguO7w
opjmf7Jn/qdb9QcB+r/qVt19dK/i5U+9qss/+HevSqdXRYYXjSA6UvSeLpkg/+5Vae4/8Cr9K72N
bEO8Hv+vVWXa/yCDSydegx+QYefQxZL10Kf//MPUaXBhXLqMN2kx6aSj/e//9Sfnnfzy5/+qhvJ8
iaKT//xDI0LjT50qHOXgAQzCx2mmwQLHpv/nThWBPAIBRYcbpsvGg0hzZTMWtXXgzFG/GLU2fNe7
iec/wyXSL/Oz4dVKkOp9d+PKOL4SkzBf47ZZAy8TLtDlJf0OS3zdWsgprnrgiyWnAcd50rKa6J8i
rtJLriewJr0vOMFL8TklpnqrFAJ/9Ur+rhXnHVTdqT1pGaLqHGTVWSUL53qmA/UoVwaDFdX0ZrLo
hemzo2zyXsgNoGHlIetbYIu9mqCPXlCEToKD7KrO7a2LEuHO7Jo1MpQ8e60dfBNOKqa9Ae97Nzdl
fzst03qce9vazX2qX0GAWDe1XEmIsNP8qkawQ9LrGb3uJpmdb4UWi2DVtbsYS1pAGxD1GSpdboMR
v3huCloMO+iM6gGNMJrTtdHfY1IdqikRGySqYHqdA8z5NuJIs800ZOGGnR50o7ixk4dpqb8p2FZ3
aWJN52GJS9jLE9WfmkzT96qjqIWbnPDbD/2HC5I0Elh1d9qqGz50ACiQy7S8aiTW3xET2O6VxbyH
xzkhXfQMZDimEk2gs6fUOGW6aUWr1lW3cVnrnO/d5mGq1GXj2BROSDvG+0TI0u/sho6XDkbuQLfE
DvpcDo+9MVsigDRIDJrZejfekL4NbYngjf5NSeKmjwvjksAN8Lty+vhtSEdgbqhfbw2DQq0qEiVq
4mEMcePfWArpSHrdnx3Zc8ZWJj9tjWBadCtQZ3NfoeCbzTacrHQ4tXQuk4YAcBbjIMmHV8cQ3yyI
ehuqu2sMXc3BXSio+nJNt4aZkTxhrcd+nI+tQuOePQVA3Guqk8uTXCD3VTk+jLqbdhdPRXqltJLD
bd82/BISBVCoVzZ909zdu60zPELPzI9a6k7H2OXuELFF2KNdttS2NGxUAIMhorwwEzi023e9dekr
euvkI5Gf93QHYoL/oD8actPOtRJ19hS6/crtRdt/qDkSzdWYX3feRKPXw+5kSzdyL3I21B/uGzgC
c0uKVIykIXXccISzdV4m0zftJLJdDAmLs0RCXUinXYoxyCzD1zplo5ojhGDqWDSOWrVygmnredfq
AlDD6H10nbZXZsy4TtYfQZjOVHsAYxNU8dfpSMBMZyXbUbeTDeL246ijTV0RBoYNQWIbPBRHA/3r
AdNy6s+IBazugvc2KmMvmK7TVWlOcnTN21lBF5k77Rtpgw8OCf832GlvK13FcdE3OUxszkdSM9cN
1EQsOl1+Re8l+9ap2eBni6GGjlkHOhGQwVzYBcA8eyE1xqxxptG5fFl70z52qWtGOelHqJUU6nf6
SD3iah8U6Q+9KNVoLLTpcSAjaTvU7XA36NZ17zLOzFJqraY6QLQIisr4zEqx78xUXNvJbD7maMbD
prjppdeG4MCBRLhmGhrT9EZzUPhJqxqP1ly2iBZccUTvvTUEUi26NE8eeuFtReMvVLv0Pl5R/Pai
jqql3DkY2WXo1sK5EkI0jyYxUkFWd2/Y1W4vzcGzkCZ8V/MaE8ee89Nj7TAZpofEM9k3d3Eq3qvF
eXGG9mSNRXMCmQhXuEBYVtbxDrBFdrCaHuX8YHd7rMDjY6uU5bXuEmCcOvip8EM6EF2L/M0Yve5K
JKWKML1YPzsksWFlFNOmLmzs+cKR0UCZSdmjqoufVdklcIG2JtaaYisvudoZ6rINkNQpMPVqjbrF
pf05ZTRCAaT7JhjJkD6UE5XLMgU5AUMbtTRe1wlLYoFeK2jMao4YUrvHxWB+4Y1KyqjD0Z9FbVp5
6KS9dhrtsruRHA7NJL+loQduuyg8sU3M9brIGWlTVRk+AKX03aYq3mnQsJ9QH8Im72T34UHm+5j5
2g756t1CSTUD153mVwtC08vSAEftrPjIB1mdkNMTqrZkT9jStBlbS9tTNRZ3xLG/973mhLgMjFDB
7/xI0PL4DUlH8SgR2vqoKvcpkwjGrHp1q9SjJoIFnxrziNV+UmYLURINbQ6gz4tT0c9kMjNdQp4Y
0sansc3fMJhlyH0xSLTwopF4EyDCu93qLzCYOA4Pii4fsa/jp6m0GDGgMBJjO+cFZEu9attv1Wrb
aMQmIlkiTLrm3lVm5YcBheyK8iN3w7ypnHsT0BzWnqoZfjiky+y81arOaJPHvefl9RU0CSWUZqbQ
VxYlBjQjGbsrI5McsrW40x+aik2KkzfLAIaZ8XVQXWTdcTXGOy1vm0eduds9rfC+CYh05XAq6QJ6
O2y5CskGYvhGC7C7Uwy3+qY3qbyjFHF9HQpmUNgDQouS5j/YYoJnVBat2iPqxbac9Xps5XBIsZ9E
VrzmD7WpPdat4BEbyvroNbhvxdrNL9wPOMur3dYfCH2YKyzp8Jnwl5awENJ4cJY5Ie040VkhxwS1
mNYZ57yK8F+4CD2q8ZvOoIPRWocYXhVhEnt3GahXzuunluOSkjvsxLgNmKxkWxw+D9hl4k9smvZ2
MZSdlEtUWO8YJUJFdaIeL0Uu1ldV344xg4I0FXg2crw5N6Ko4ysXEGMwZtPe1DjtjgrtCRp4rHhC
aV4v5eIRg4V3ZuRBFM+8xpLWoIP6i2ZaO9LjYzBFW9OKr632YizmHZ04lepeP0YYXKwHU+OkTxlh
XKsFy7Gaz8m2wr5EXh8tG9WRt2Om2Q8drxPj+n5u7wCb6hs3M71zmlSSUOUBb8TANhNDDNgMK8HV
ZZa5+9SCDi5I9dsmfdNtaW7aH7RtXsknXh+KdgDQ5JVd1KiD+W4tF3fgWkl2UBB1Q0eRJlvtaNGP
v7Py3NmKmOZxN9vRVK8D/E7t1cnUR89gMtZJqzpxRjJ3CcJ8/F3x/KOgqagu9DN5Ly2lukrcmoGk
wypJa4QGv6k+Cr5jvDSLnhzZhKqPkXagX65Tx4+bJFIZtBpkeWTJO+ayFzq3HfobbZM1HJ8NI6++
WY2TY2qFTkpOm/6j7cbxWClj/ZDYhXEzDb3cgSqumBXQsWmm2Yzaos/esAjGm1Hqvb9iTHrAGFBT
ClSt+2mUBTFJutUyPG0oZ+s6CWmLBalGgrM93izJQcVJG1ZlZE3OxK5n78rYFrSy0uKc1F16WJnW
7GaJJt2TWXKjuuNQbsRKo84BCxNqSTxsyI23oMqJ24FDPTLE1DvhqF0xKNULEJxRqx8cbJQ15nw5
qNjZUMqzjAtD2Zg1ZixsR1aqh0r2zOx0h+Fs42jxnQduxV1bAkZnGsUJ/uhoyFyGeYTmxvusGLXP
3JRy15Tp0fk/7J3ZctxK1p1fpcPXP2QkgMQQ4RsDNZIszqRI3SBIkcQ8JWa8jZ/FL+YPkvq0pP77
tM+d7fC5arVEVhUKyNy591rfSkymslFinuc1auCGntchw45wVKruj0vvGJ8bVxQBdhVimgiw8fJA
Jnam+0XTur670LHsHUUvjrMR9uNchhcRhNWU8j6NvK2RhCjSCadtt9ZikXToDE7GU0pXgYP3HLWk
1nOfJ9Vcf1FTom1r2e2jpKyexi7naLzMRAHgA6Io1r+1YVyykhhOxaSPtGXI5Gehq4vP0dI5ecTm
Vk1lO9JLHAmWbxxPu/cU9qojrAISpxhMu37qQXqt26ZjCN5ia6K52H/Gb4fHzzWTAqG8mplbYTu5
LyOsR7wQwCmsZrmJeXnUQy6c7j6CM84A5lbNNqxN555sAmDjHZzQW8wLxZ4+vrOLyqXa6LOFJn62
NZNvnnHGULtmUNO4JFW8yub7nHE205G0uGL9j3ZpRCHXdkrfLnmRXIVak+zMSKoXI514oLU0qz4M
rV1esgqfKg0nsser5n5o8Tiv81O65iWFBqa9DuQU/VsjbMxLLT7IZbYvCsmeZGaqoLvcqzMIXPm9
sZpXlORQxwZiBYXJGxjzyPrC1enxzWb2JiaOK8BEMu5qzA0XYds/16YuN7nbaVlAgL08SDEsx74I
WfIwhJVXtOEMJkZ955uA9kAWpJQqzG3PBJvzWdPZy55QSn3jolY7HwlgDIDtLbu+dfXzkJ1vW4TK
PJYpVr5UWto2TnEDBrXTF0/tXMtjWq9x0m7rsYOImTT5gkE5qaXuXifFGT/dmInP9ohIDp5geqs3
3mvB/esbiBOQgMx+1xXRFgBpjhmSc3IRNRyL4kln6ems+Sp2ocPG1YgpJNO0c4xpdXsHU/N2VNaZ
26a4J21xzYHhS++9kY19NNIWPMHoHYlDpMYVCYCX8RZzAmHd5uidebHpYEeykiP3RxZ03dg98Uaf
w6GUQdpVn6GteX5GjPyLnVnvYxqfY9ci6yAHYVssoJXM04QN1U/DugDFHH+AceGZ1Gs7sHqDA4M3
yK2TFp8nQqIvJqt/9FrN2EJoi3yvCE8qd/qA431+qUyrZAXK3cMyT2644VwsT3psM2zkT2UmUbzO
SADALETMvzVu4onwvpnqcipLZFZUveRdmxdWT15xKcrzxkCQCD1uWkp5p5YCc1hYLXuwm89DGLtP
LIRgdpLsi2WXZhRUWu3yoROhPeqofLe1QWYJX321IdhBHkiJvx8HTogsbYggUq/jrMCBHndyXd5C
DdEmXyzhmPkE8uVYv/SUqe06cIlWuIQI7XTPDzZbhkN3Sbp8ncnR3cQaaBD8Nv0mHerwunEk553G
eTSTEky9I8P0aHlp/5oOQg+k6GTu8+hs8YjsotVij31Eu8Qa4t0a3sCpSIXuqeFg5PbdKcmK/ErS
tTlnnotyaO7tnQ3sVUqFG9fBlT+ZnI7Mdj6FswNtR1JgNt2l13hfU6SyFD/l4Bd5u50049xMGqzt
9KM3s9s89FK7wzCnAqORDVtQ+9x19njgUMn9ivEAwj40+Gawh0NjRS6fkA1pZPwmhHU24Jy6ElP+
ZbEQWWDEwfA7cADl8KIHiFKonJNLuvLRceK87NT8DmgVe3D90EfwYDMM0zE1RsU+wTBVSwZ1AMPA
zDDm8IdWvCQdPhx9Nr6ksnG3JcHc6cLcpR56xp30lbZ8eyYVMV5fECfdFgEUQ+J8uSFR6K4RzbHB
R4U7e804TiWLsCXqnYisC/ZbxuHhXWa8agayEUuX865lnPc6RXSJaHOd5YPzxWmH81V/0giR70fF
Zlxl4o69or3q876mC1vRpsBlEBGBeR6GxnIENnUw7DDC8RTuBtVdN6W3nTuFK9CbD302MIpDtgIP
hwUnKssjAzUb/6gc9kLP5Y3Cb7PPobbsvLGeN3bafh492V8Bw4EFkbhPHuoAgCXpHmAbEfVZeKKn
bBxq8MbBvOB9Nov2YSxQYKj0oirUW02O5lavQDxEfK79PCXLGdqVJ1OU6qZonfsuhNQvc4bMrDDd
vrTc4TKnX0CwAtwQq2mPHNFVhtxi3oR4A4PciuxdBXDY19Nu3vaFceOpxGEt1cQrx7dXEtIzivnC
OJLd0PpGu2wyVLAofvCKUUZvC9zcQRTFWEgHnVE6socgnrwm0Nie/SHSj8Lmf2AvT86NIrrC0Oeb
a5C7rwqaf0mC+9qy9VOdF6SYm+nDFJqXehvpB1f1Fk8eLR5vIPKePsG0WYYi/spggamPSjv5EpmJ
F2RxychoeulMu/GLwlN+VkJ3Ad7AkBqrmS9SuhiqU8fGnhTCC7gXrdBuDbs5ixqP46ZtZQGUgUOU
09HTM4PBeU31Ok/NYSWo+ZHUnwUbz5VVuCedwprkDmbrogkyPTsfy/Jzr0R6IC4w2dnogi4EzHRp
9duRFeXSCImtWe+T8mBO3OUx4I393Lk3FB4ovQATs/T3AZr7acOTfjbNAC6GigNmzwPqUwJ+QC5w
390Z9kNS2Qzl58IfIwR4LFHLKj2ar5rGPDQuDyf11OpdKTW4MN2tHFRgL30bzPghb4sOh2CSP4HV
ao6LURQBg0+YbeJC1+obu7T3CsfjhxtSJyfhPquXZzVSTiQrNGUpLHBrNCx8zjxqr9nWUyeN6Ivn
MVByljAwMVHXQ/zVYVP0e5Pr5lCSPYmCCz+0UWDnMljEMNwwUD83unYH3k/hepR9wNCWnkES1Aio
NpFTlvcWHsn9RB5LG7UuG8c87pbZfGky+6wIuwsRfnEG7itzSt7zogLwst6B1kCzsiMTStXU6FKW
3bnsbWejUISfL7F9Mw18Xd6otlBnKZ2KYh92y7KN0S3QEk0jjpywN8JdYhf3ie0dRUbgU5Vz7svz
FMn11M2c6SEPmQ/o9z4k8CbidoTlN7E0d1psq4u+r7QLt/2iN8OTRmSPF6XmRqrmzWnKYVe3XY63
Vau3xpIWqGtqL/aZo76yz6ZU9BkDH1MdsnJ6RodW41qYSiZS78rCh2xPlzShQSjlX/t2eoIsafud
DevBLmLzkDI+OhFusVyIxpCwPVjcGRRxt1ifYRSgCxvMgzec+mLpD00dfc2qgnTLRp8uxrlFHgF4
aUf/m7KlRYY6XIhEPx97NpMJXxLm7MZfavuyKOxT3M9bL84Wrl4dB95oLDtD2vpzwqwBXxhDwDps
DyaSwUl7b6tty/3fTNdE+W1HofZG9jEvj1jxB9gsCXvjkuXlpjCz91mWO7fOKSC7Mr22QcVuiH1s
fbsrBlpY8ec2zbFar0gnd7lwWM3vdc1a0Etp+RtECRtqv6mfOfiWb2hnmhukmJUf6yqnha+VZ5Sj
4cXIk5VoKOfS8LJj4LkfjCY5MXiFIdJOD2NIhY7UNY7QcMhe0zbuBCWUkcGTYRV4wtJ2Wy2Qda0s
zU9cfiLoe3kIe4s3WsXlPZIiVirG7gijniTJvsY8bSmroIyaxRDYkIo2syXUnVXQTBtd4ywSKyXB
jfeUJF/Bm2zDLDrXlRH0/fCGJPfSEtyUHI/ePOYwRtUMOIn1c62K9rkXccUIpCiMmgaHvYWOht1Y
VBtLjxdAQ9INAHEAIkJaBy1KnMeT7LeVqK3PM4WS37jjwB1YjEEbtwpBnb6corByD1PYEimidzmF
dt3eELCmHRMmBmBT8pLuLVKhAGrZO9CGYKa7IqbpK5EoBM7W1vSc8bBzACFqcbybI3mwE25CBDv5
vk+yo0ixPrPjyogDrPMMXMFnO9o5vd2fRWM8nxYmRbt6ENuhyHwEUIE+01GhLW5Q/3K/99e9Y8LU
TO9Uj/NFlVHxpe2S85QUhk4bb/tONhszHNmVVftQUjUlM3WzUqv4AGLDGSSHYVO6inZ/4nydcssO
YCj7s95q+9Rp5Lmy2alogqlzpNTbaOzRz1U0EBqHB8FrMAfTmDXZ9RK8K7qzQD7IIFdZgZIl2B17
gcTg94CzkIRpTo1uXKnzTB8W+iZgOnACI4MLo/ZEg/QDEYwKtBDftS+o/LZLK9qrbtDtbR5rSAQt
tkmTE9dhdju1oVi7d3rNPHRa0Rw0CI2RXwvqHku4yEBiXDK2qrwTMrI+Rubp8VyXMmZlTUPUCSJ1
HnApy2DsPS+oKKeOg5Pa6HsbO443DKTLUygqFib2IECATefCVOHoLJps3vBy3nVK7/1V00kd8lEV
aIEO82vnNCM9/qXSX6yqv9AKnNNumZDUwGjdkJ2xGfByo2lt+t1gNekRFk4YhMS4bGcx3HXsy+98
uc12KN0RBrg74OrJUh34Zau/xdQ2NdbFPH6HB5JwmqQj5vbI2hcu5FfZWvpFnDv6i0oWew87Z3yq
nGl6zOg9B3llVrsOIN1ZbNPcB0ElaYcm5rNBptKJlpDcp4pCs2chvAq95KEgQeBiyrzyJm4N+3XQ
2wY34yoik55Wb+bejB+7tJIZoM5huSyRV51y9Ew7MbVNAGE7Oc1jXz/1zuKdjVoR7uhOtVS1ebcx
29A4lZNCdbSUL1Gjrq2E+UGs00tqZaMd4zaFnVGqfic85gl8YXp1R9lXn/dJIZ+Nai4GSvpofJy8
ND3rC0vQZwqtq7nuYa5l3qifedVinctMLHfgrJMLO0eOHBersL2bjOjKyamHobnZ+y5HoU2mtvt5
tCb1NsB32RQhoAZUkPMWSMyyG5bUWkl7bIvjgli7ELdW5lZHw6jbp9KQ84Un9eq8In3oTRm0TugB
IX636SOi09Zg4r+NDo1sK3FAWi3tQ6cJneVGi5a3PqkKX0tEuKdVap5X02PaZtoLwUkhJyO7OxiF
3q9qiWjjLhMzuTLJ91OGr8CGWHHehkQ4zQ3FBaKq9eFZtWY5OlJ0nH5FjdcY4XUSIr3UcZedi6h3
gnmSJRUC7K2aC3C2lIxeaTF0U0AIR8d8MstuFSf87X9YPMgKflQFBWpw/GLwyvMQ7zN9zSXaAtpy
ATkjN4qVpb6buP+SHOOqfi/vOvX+3p1e6v+2/uhXgHYqieLum0rgH386JaDN2+qj+/1f/fJDaAt+
vP5q2fnlD9tv9p2b/l3Nt+9tn39/gei9Wv/l/+5f/rD73M81JqCvFTaJ9beBNy9/VVfgmvuvf5c5
/JN56K5/+5//o/zb23v+t7te/dMP/rAQyU8e8dxwNQkuxZjtoYv4YSEyP1l4DjkI0fLEILn6En9Y
iMQqvrDp8RN+jasQhNAfugx+yFtdiq7gUEr+EgTev7/B6+/+vz/TZfzq2EOPgUGJfNI1EcMwLWGu
f/+z6ZqNfKLZ+SxTod9LxIvbErH8GfSrbmNg5mDlGRor+Okq/XgTP4tBABT/qgXhZS3XMDy2XJ3R
PCz/X19WetTnzIsfK1WV6bbP3AhO0CzDJ6tOam+T6gNAjLkt8htvQIdI6d8790addq9Aqua9yipT
HqXQk5yDDO6mfc0majxOduowOrLb6W1gD+UcFrY6cBCLX5GKhg5X20Nx29V9jxGhdU37BApkeAo7
LAqBNs9KnjJzMe1t62bzVRRxGQIjtWW715z+m74tc7+WfNvZyTR0xw0Sd8owTgERQSlMDwhujm8z
CM4/ukRvw2enD01mfMiTV8+Fw9U26m2TsTxUW5wTDixxvuI2PwLJQagaewRI+CLyQpRiivQCuUbC
Gr33FTFMOG5gKdXljZFU+usIzea5ipO63E9xreQtz755skYwS4/8FY1ygCbeou1QG5sT+ycqU98S
qbxDajM9aqj7YxQP7UJNGw9ozr3YUgAOG+oAXePQjFhhX8RquuXkE7q7Sm9duIeOzvIf9zqNGaSm
G8dbMDygG5UJFZtWiz2LpHZK6OwqjoQTp8O8xAC10dvKvqpGNUIyXFQtDhOBD17gVlqPZIACw9sW
ThnimJEG5CvSknsLA1TidvF97BSvaINq8LejpGpIPJxWY7HYxKBXtAhSMNADB98e6pGDzLsLCIAr
+g3ZOogqM41hM2knCyOYzBRMEYy6yJ6AlQzPKywG4uosZneje2EGRqMTFspjrVexPxsm9pxuWk9T
Bact/ZwKEzYgssKHRA020j6XxtNgc9325IySgKb1tF+ZEuUx3RavpeSZ+B1Hj03hfGHYju7CSd97
ID/vRZ8tIGPymLZN3Mr4vdXnwdpEeowlgR4NVEKexWCpavosnPiboC6qnA6SYUU9jp4ion8GefRC
TaiGqbtknOFyYyC0QmGTN72YJiMgi0I99QtHPt9sx/otaiN2cw7/9RnCyObBqg2018OChZhpisQd
pBfj6BzHciz3hYWePeCMH0Lxa7hfFsDmgBxnmFrbPGOODGQmkrf0Etu3wvOS2zGi3Ykgs1CXiSur
R1p0yFUXVFYXmkp5mtwsU7eVFCPu3GzsCKNt6MQN9Hp2aIiQQlT15OyF6iJemFnIhVdkC7mcbH0c
JMxqnAIgXg42IGopsLOhySQtNJG3+YWRIPXPZlVlFGMj8bpox9vSj80p63eLLpkH11Wv7l2V1Ddp
FpE8m+BbPDVTMTyDwpFfqshbPpteiMd8MtL+mnFWcpdmfXlJA3iJNrMavQ8IqnRXubqOecZRmPRV
F1/UE9xM5AdjbjuXIp/m+xm9UMNi0Hm3Vm7Pj1m/5C/WwFl0G4adwKYHLzGihZgzuJ9xEFxXFoAv
FF5oWLeADjMN1bAg4dKdWpo+rUGhwsyIWVbgiSE2MI3ITN9lvdtUyYaORebCEZapbtE5NpL6w+Jh
uctk5Kj3xJyXxo+cpTt59iy6ACGrQX0ni7IKaoYmBFBnkWH4qud2D7CmK505bYtARoutMqGhMSfg
ZGupyETISj7qKVK1lAARbEeetVGDlWIjawBYm3xZYAQjuJ/gFPuG8mpuVX2iacL5b1mQa7iyWV15
Q99qj3zJdMQXhWInyGwztrc1fj6avlVnDMgUpMgc1GFz2XY7Da/TlO2g77n2q91rS7y37SJxsl1Y
Jxndc1W7JUuREUlNbpZ4QRt9qmB8MilVI8xlA21Ee4hLI7bobZgY1nxrolNt8KtNuo+XmYX6glt+
sGdvX5M1wnDOWDQ7qzcmYomdbcBGDID7ZfOBRPuJJrYXV2QqrVuUCNrMtD3n0KR9ZW8XEIascXGT
prq6cLpkGU9z65mIZfS0be17ylMAANhOFbgvVtXS2de2nTllAAWzGO7DIYuNZ0CrBYdylZoMfjp0
AJ/xlLQfs2zCx5HQTeH32qC/V8ZUG8cS3V7jO0QEZ0hARoxgYJnY62SsP7HahR8L4WnIJfXigy6u
e8Rd1HSbSNOsctvi0imBy0oH2BNaOQxcmZWSkGVOhEmNZXVrJw3S4yjqzjCldy99QdlLRZ41r9ZM
yzpIC5Q3AYTmOdqGS83EKAK4WW/sin3c1waJT7dRtf7A4qEQmBhDdcmKpTH2yIDFQTiO26NyBJM1
NiGjQUiMOBmLsWmeMyYl1zyfTBdwpFM6L80Upvi0OMLz7E8mllXJAP9ri7cJhp9FP4LgtEJ/M9Ha
3feM8DD4stHRwoGwehtNVd5v7ZnxUWCgEORI6eX6VwZJFaiqGhIV3WUAegv3NLNODIrsE/WEV7XR
6PHuJ+Rv8a5G8CEDu8xmVps4nW7k6LqPS9asSTsNgvJNnZRQAykWZrWfqrWpotqmiDcM/zll5WU7
PEMeZsmq0jkG5dQixoACBvEY5XvsPCAgzIadV7Q22GEN0tDGSzqTCVzl5PkO7UH6bM4jJ2Q61cYb
9mNDovrpCRi3eX78wio9gxiPrJ58Pe97cri8FCB+nSz8ODN359KasjLb6AaGy4CgN/xlk2ZiLmEJ
RjOPRUg/B93F+bdXCTUIC/LQb0ovqe1TMSgGABRmiE8NjeWLEmchg6nQ1tdWNpO8YzpY2md4GOW3
CEv61YsCjohxyxLN1gIv2xyA3ONGN7yMFZ1ZdQ40OzPiGrOMPc0bd5ybeb/ADK53UHnLm2leHLVh
4J/lx3asBmtLBpnT7+cFLTBCQCiMTlE69lmiJ81BWlIDvGmEOPWSsEcDFrmsuGhm1rCMFGkxvmxY
nRlHPVivczhA7oKBzSWW8IcPkfS8NmiXKf08jnXC4os2afCnQrRvfac5YjeJZcCkSC9ohrqf08XD
Hmhdp2JwbwZ8sahldUGfcpKsH1Ez64Fua/KSXkP5xSvi8WR1Nmt3mmfLJbfm9EXC5zZ2ZEWN5Mp0
uXbmDoNzpU+2Dsp/jpL3ulum65FJSbebwH9/5pMz6mS2OdzDx85gqs7MAgPRxhH9ldm1XiqnKtmi
PPNdCqfm6bRCkeIv6QpWu5hhx1Sm2hc3ddXXWaXkCxLFwHSiKVX0NFEtXIfhGJ9GmK6f+bb6Yz2s
VkfHbQC4Mj6rP8oEt/4GyDTGtGYBNWwBaWsgbEJ/3FeYtPYhIiq5YfbnTcFQuekz/pOu8PO+ENiH
GT+EPP/asAS09PAx5zrc+KBqSllsdK1z7vIUJxK2LxteNCU+SioCovPPLqWK9POMJcaPI4wsdBSb
lBUsAfzHxNqEks/aiHowmofeYCKI+MA3JQ1sP6km+2Lso+VWIoCMg1BYxJiYC9K5nYcv7zqhY/TB
5EA7WwYKRrw2wqGPUKfXbZ5aNyD6XBpShWy5+JklCF9BoMOtoLXtsfHwyDJTjUwXuxFNtwC5SHyJ
Ctt7R2FsfilYawZamZqt7XQApzGKHMX7dxBRlzuUg42gkWhmF2gd163H7bBTFlVPorGXLKDuGTzw
ITr8pqtORyAG5UepQhsEbw1+XFvdClwtepCEEQPBsZPrP2/6mp4UBV2370XfX5coNJMtlQz3YOJV
qB3tLG2DGmTvLiVJjzdUyvLKGYX3VNQdggp8WyZinLlsjhVKNAuJR2tXu6YQ2nsJmrII3CTqi4s0
zFr8zLze4mduno4bnr/YvnP10Cy3LmXi5MdpsVzZOmMBmLMJRd6imgjmdwpp5YLwWGYlYdq4R7Js
muscK50iDy7qQoI67DWj08hGdIKL9N5EmCdPkGeiB7xjyIrWSYHn184MpLKmtfMauc70nAwtl9sV
lfnq0vdc/MFivrPh+da/lLFH3VobTuizAlgPyiDSO2BkW13TWBraIKtomgdZmhA3Zum8CXKlvFtR
ZaHGO67d+xzJhbMZ6aDvrXaQpGcto8ZtUesDJYjom2bTGotC7i5LZYMI8BC35bXOuYfA1uUiokYu
tp7Zj8VWY1mFpqm1nh0kBqh3QzO7mLW1GYCVQpOuA55E56EaG7sNmmldphhkshvGlqZHZyz2XF/P
m41iw2bMRBlyvvbUF+58k4ZUIVueqGzYdg4kuSAca6R51FSSY5Y9p/MuxY6cYJ9C7YKyL8aP5Eij
2ptiYEecHAHBnJkmaoCFTjGTdi2enlqOIj+oQn+pv/Qvu0a/dJr+tAv1f2B/SWLR+dftpYDDu/qF
TLP++x9dJeuTJFvK9Ai7lCb7AQ2i710lk9aRjfuHxoq0SKB0IcL86CqZcGk8sit1OFYOQSc/d5X4
fTbKxLUd4zoCkOhf6Sr9lrfmoKDgdclTcRn2GHiLfvP6VJ5FmR0maJAGRgk+cP9GUPNmVR8Mbt7f
KcloVcsY5nq1Fb6OccFxG1Wtep1Sm2cJ6bRxAEVaP6RiGpugY1T6At+kfmoRWpI22Aun2yIsqhWd
UHJ5d6WRLdbup8v9n/SpfmXrrJ/C0UlEc7lemKZgW/3apVK1A/hD8fhKPD6BSsjeY0qEymfBG4Jt
eks0UBCl/fNff1kTKxeBZYAxvdXh9XNPjsgLiQzeE8Eczf5ocfjNkHjrxdUyLWf1MJzGtU/z56+5
Ntz+QQv7/lF/fs3fyF0TO5ZZd+tr4hYWYS3Ri+Cubxrj31ABvwXf/v5KXE3LMFxSQJm0/vrpdCQb
jJRTI2DkKRlwVRx0NhzcY7pk5aDdd7NnnRcxvhJoPZyjkIN1/rT0M2kGSWTDr6nkAboSk8AhWyNE
6hinGAasnlFdZZDKJQtNYihZeqTKuVddQ8swsM6LgcyZP79qQv7WP11vEfDja4/W5SGUv6dho/jB
eVClSGJQjOes84Ix1RjqsANMIaYtTRkQ5mHZA6t2ChOWDWOwhdCw2kn24yjz82UcxCkka2qEBdQj
we6iZniPLWKJGF427h36ULE6qLWQ3aRnXOULKOoo6L59TmP9yBa74JGZEeCOpc+5Jm5dAVYK10s1
rhfNwzaEkIAraZVmAmX42/Vt10vN8US7Z1iGVjb/9l2M2khdrruh2ICWYys2axMqyRAX1vvMhjEh
jNC96kzSQhiCauonDCoICWi3LdOHNdWI9WNeRGzj0cKttHSe+ZFRAmj07DDq+52hMdGiICfvpTaH
cNpMcrTSi5ZmI7+8IEY9KFqS7zdmA/7AJ/wYAmIX4YHbAjWM+XJnsws3mSGi9G72+rMmSuEiiNIY
zsbVJiLsZcIgTqgijTtq8c+lhLJArWAU3c6L+tu4Kqz7OTOHZ5ITdKZxwmnaaz0iaAE6fV7ckr9Q
HeNpmIed5MS8vEkEGMt2BDThUlIwNb+cqM9QK48aY0B3aOfbyiXDOohpHHBztxiB9naemZSmVqo4
jHcW3mC3k5DueyQ4eHwj+r49HRgiYiPGan7GGWzXJtNs7NqyM7YytlF1Qr4gGNF0nVVwwe58b4Sz
OsPEhCKEn+I2sZ0exBQ9sGXwOQm0d1gxohXpExGAQdorG7o1mO9VIqXYNKlhNlTOQ/+y9ocea1GN
hImSIIt7vylc6hhyqfwJfhlJLsL0NhOHcHVe8K1NgVkU+bwN43pEctMgGZSuspugwtr01K6L9JA0
ExbPdem210V8/Lael+vSXrUGq7y7Lvg4L8VFu24CDpLPu/8oaGZktDZQf3mat63x222nSE/4bF6M
H9/SJ83Fm6Yz6DXtjNRdqsZ/l0cq/mkRBNkDydNhGMMs1f59GDIysxhjh0u5GM5VaRagE+dhU7gd
2UN9ckEyCjuTYXzUPYE7HkUjhdyFJRX2hGi4nZf50OTl9s+XGHb4Xxdm3tM6m+EES9ah6/62XP7j
wiQcoSxmG+uHB2UGcvzbNZHfrk/eoR/3m/WyzesF/PYe/n8B9l/Ak/70dfzTgA+azt/uX8Yk/3m2
9+1n/qjCdAe2KdUOW+g63PujCjM/CZv/AAfiZll3uz+qMAiAOv/hu3ZMvlPToOxov3uuDfFp3YrZ
9vFr0yc0nL9ShX1zVP+81ZqSgtzC5KxTI3Jf/zbcs1yZGS5KNOovdK2vIf+GwcmSeeoDhX/cIMDj
wOOQ3JNmHXkiMgKyHvlAFmzbY+Y9ZIj3mW3J279+P/3fVqrzXJO6SV3sYl8Xa3nNd/2va/f//kp4
8M93zX/689/vIuOPu8ZwPrmmQTCMwdbk6HKNc/37RFj/fkMxMuVGoyBl8fpx13ifTIvlXxc25T4G
e4IX/8JEWPAE/LzimCZrn9ANzgfS5bjg/LbiTJEMiTjrvsD6Yjmx8Ek0KmhVpDPomDJ4lIFV2WWN
9ANtrQLxfGY2wuKkmBW1cm9bBg556JsKd6j6ghJAVQD1kkwhbUTzAjq50fHpf/1//5bijvqzW+j+
ZU4y6gQkBj/fSN9+6vuN48hPgiMgwk1wIJZur+Di74dA2/lErLABl5T+EKXpKjr4cSNZ4pNucWex
ugAu/X4+/HEjmfYnm7gNwf/peRD59b+EfPj19GRzo/IGcB4xB6ZA5nT5a6EPCo20n8X09paLLjQK
h/qha9vxM64H54QkzGAK0YgbDybnvzm3gbrgk/90E/Pijk2BTXCgwaNKAvNvZyh8usjc0knsjZFE
cYGF9WHVaPTnuD5CsQt1tLMhyyda99DuMKvXIZjLstxOy5x/bRUOyqrXzZveXUYCbDzn0cNOeqd7
LplSRcmUC1VTTKQg8Xk3NK8pdAxzuHEzr8C8hUeCBDe8GdauXKbhWriT/UoDlWSfPKmHIJrCC5w9
WPVDcC2CiWnIpP3VxlV2mOgM7oRhuS8TnseFdMNRiN1Aj45+upTdhjPCmJ55nM60aZ4waxBsjm8B
NX3cWsnd0IXm+WS5yQcgzbw7dgyZ1H4eI1XReuqLG6vDv64cPHUUcdFJaFArSdW0IZxmRn1lIh2A
lNPXzVdvXOq7rLJNa9MLwvyqrPSemjQqt06OPsRtBWgxC4g+aDgU5BEQimzAUsGW9KAxen2y8tFI
SW1b6jawNHDeCMR1yqsJqEEwpkXxiIRIBQreI6BvZ8y2zoxq3a2m8ui0YbodcKEeoh6wK0ewLqjV
rB2yKkuvZzerIGLS6S90Pf1w61HblpDqSGlMlelbkdFfgFc1TkZnahvWzukkGOve41fWduOiI1sO
s+x6rPJkk7VDuWuqAXLEOE7PnUxyHdjDULxN9JefEDiI8xkn6Wkgqnc3p2bziKVX7Di+Rg8w6DRm
PKsFYtZd7FDEJe4SKmsm0apu3jx7lFf4FzDrLAT91lpUJ/4S477MCcipcDyqM810jMua0Mk9bl5y
AXqj2yV10r50rrepe3Xp6WoLqoXIWLJfDqU5tUcEPc0NsCLzqhTNhNIN/S+GxzfWC+0sZ54U0ISP
dnGpdxhHC2sX1ybhGmUuHlEkEXNbmd0e7CQcAjKEvmRW59y0zjx/gHpKcjrLM1DAJS6XoAU9FhAr
3G1qIosvFo71JPHiAvtf3J3JctxIm2XfpfcowzwsehOIeWAEySApcQOjRAmOGXDH4MDT94msbrO/
/0W11bZzlWlpJpERgPs33Hvuz6Dol5W5PPJaMkCJ6A7IMSKI88EQqdP2oJb5sLj2754m7yzTtlnz
YvzqKGFQxc5s4xz8GMBPsT4Z883zjfCPE/YXkUtWX1Gz8Ua97bzE2Hisl69w/DbtwkeWdEN+m0IL
MJOuPZBHFsNrHzyoSI59ar20ym3jrFq+/cY9ICPetE07nHPUGFs2PfGSGquowCJrzd34MdnWMYns
37LMiWo30z+G9QqL42kJwk1VQiGcR/GsywzL/XyXvjwSjHZHSPdaZNWL/bDyDYCQHSCi+bTzh+xC
e4L0UysG2wiG/1mQFnWAAk/e61oSWT69ywCjB8qgeoXbYlWkFtabtzny1mz6fgnHvYvC/pzF3F98
w2+uoPmSOPN656bs/HsWKaoBsIlPbW+ci9k/jvBDLGXt3QlwmfzDVoHwJjgJrcPcoB+5cMGZ4WhQ
d9htGw4oYjBrHsIBfIbbhuc+4742cnknUu3M6G7lmJreHTvr4u1haK0kfRgfKkpWKXqHxa7zu/TZ
phqt31+Ql4oDMWrFvg4fVojEO0rttfsee+NvRxg1aWYpNjrLWxdoqqy++WHkIvxjRBjWfekdcxid
k5e5G9Prm1fLGzfw9dIPW8OmVmOEVcMmaFsccc+tXHZwDTxM30IW7odLXHB+loWJYv7TI+VpNWPF
S4v8T213LzmTa/yrnPa9/zRPxGEu0CZWXvVG5XMX4ZPIxB3UScbBV3/DY6S+6dg5t3Zy6TF9uj1u
qXyYXtjvrGqfbhuNl9W5QHi8DKeWvR6E+YmG+Kq1eQFUvJrD8YzL17iM2DQ3MyoTvty1luH+H4UV
lkMBxli99ItG48a4XTVqQyr2pjF6FE0Jrl43u3TSA9fP1DELu5hRA7LobnkCrIcYonlGmsFMjOnj
ysaCH/jZjzTzf9hte3EjvqtMOh95H27wokPurK402vjSonxthvlR+rDeTCM65wYA2SohB7JrZ55A
DUQoz665Y1x5qV8N1bJi509LfTYL2T/eEgKq6qBDi1KzC7Xx+o3eFT11iW2pvQLeO7cGFtqpfkrw
QTL8+OoJtp1mJjqJiILdjKdqYZmGtQ9XgOldrDnApS79l3QYTmXSPtVLGA+58e459dnCpJoLzBKi
Gp8LLgvfaqBSEKOgRA9wtXEOU8oEsF8AFbX22sKACNAS8aLe996b3Rs1SMtAxpkeog2OFlghiOr2
vSXPuvIuVLYA49o/vF9irTGLx4ujgxPpwzVdUI4NmgP+zEoMgfRs4syu9Z2Zh7vG4MGmv7HN+oY+
Rd+X0DeOte++lA91EbJGc0VsMC7v3JnZlJcpDz3bSU7giOfb5BoMeFjTPtwTOgnYofGJjqTQYFVd
z+jN6eIVhpXe+Won/2G9GBPCVw0/Zo0DvTdLCnIwjQtBZAYPDqIBleX1diy69NUAySFZ2+nlawyG
l6SpcHT718WpnHcdlDo8z0n4FjZsscJyO6JmZGd8DF0+qRJhZJRvKxoM+Ar6EjrnvnsPW1J8R5ev
SRnZrTIf77S9Gpr5yU3L9VRb74ERvDGohGrK6jBy85+kz02cfqLYelWLLl7X1ZUkbsG6Sn0Gvrwt
mslFPRO2Cxw6XbiRFmsPlOY97HC6FWn+NbApZUQYbnvVfneWqFfgQ9jjTvUDlTJycLbu91iz9pof
YauAw9eqLX8FhL5hqu3XWZV3ser1YcECygOFiSIFosKE7NCSnk2m800V7Svb3rdSZafEcOGcCPKo
65sOvPKplq+DSeAaCZW6iihYNNPS+j53A+Y8hF88KdFOTOJYeIysITEdc3o6JH8e5W37E+f4akwQ
nEuUWRPrumU0f2jxyDtsjnPR/8XrfIn6DoRAtYtk9JOJ4kuLbyJoQ2BWnrdL0v7Faco2FhPKW5I+
PwVgYLYjIwo9CJBpMJ+sAat9hdCHIGGQaYj2d8iS9p1I/FguECFMsV5w9qRVBsQW/6MO6rPSiWRB
DJyVXSAIp+mQEQ/JFqU75zA5VyMnmN9hvPVzxradIW+2W/+SJjAV9tHZLm2hUxl5Bw511s6m16+p
rHHjTwlmJNPfhkN7KmCQZoNvv6deYK/yIXvJR3CGhH+2ezNJH4AAeAEKaAsG2P1o2vkKjYa7dauG
unlBXcOanSW/hbkSeDCqNkl0AJH1+IAsZZa7sEmQGdmWWmGwd1amsux9VjG8QLmChHQWP5hk7AQa
Zrgbz66gJJs4UVZDH3xGsgKjpMXan51ylbYRVjzKi/WIrGnrOZThTZb+Kh7bD7/kpLQsexN1nYmo
xXxHif6cLMvFcj10uAFx5/Dj+ey75A8LG8b683OTAfhoZWDAAci30D/4gDVnYr72OJvEXP+oVJYd
iTGQyEciyFezeq8o3fbI8w9sv814lLh82hAEU9PEyDb/EoUu4rSW74Ux3NrAfmdOuE9RQCRo6vRg
4wV8PJR+UWHywXCXR8FVl2HMoro4zMAAYH6YF8Pzw61TtZ+2prY1WdnFppwfruWa3W7pV0TGg2lM
G9yQTSKflz57z3uxNzmoEc3HHjNe4EAcusFHhzaZo210dsIGjknk9F7p4i1YmAY7rd4URAZQW/Xv
AEouro3gy1/2ZTB++CSUV5V3s4doz5T4bdIhF7qxa3rve/ZPaaryLXN0XIDg8Rb4aZlj/ulUOK5T
kT1qs5Od9D9RsQrsLdVpcXBGKy8q1l037h3lqS8Gs5tA8jOMnU3IgZw/H3CoFaijL37WL6TRP1wF
SicDYGShtiQC1EgQKI+/QqTmzizOUnl6bXBkrlF9IxXTHjpUKD18NoGdHeHjYxQC+udaZzJ5MaZ3
O1Xpc63MOnYBk9f+LHatl+nVQ40oJP6ryZ0vCHMeqdEA/QAdUkwPTMg5XFN3rZyXMCVNNPDXlp9B
i8gH4W78gmPHlKBX0/zuFP2A5TpfL57zl9XLyqpGJCFi49vz3TCxvnRBv3Oa7F068qUsYIFnHLkD
Gb8DtqqVi0poKvQIM6URd8QTJlKE0nP6NWO+Zj9FvNerAlJRDwv1RxRU6mCJodiBwpi2zWhHh9ob
/eeOshsYCW6BOGksfTDnpD6YaLO3ZFakJCovDrokz/4IGwEhwpqChajudB9AuuMMWcQKGYu1srSZ
XHMEraBQm07iU1WmcRTAun57pU8IJOFs/aPMqNnZtUl2o6OyIDHqji5WCfy7JQCylqx0z7n7I1wG
eP50lpG2nD9sdBLODKKWMTsV8u/kD49+QkyQ4j1hHRrXAJ7btpbeep00rpop1XczJc1pbDKDpNDQ
3RQPIhJaUYynC5RIfH4u4q6a/YwGW/bCsMPZJoGmbESb5P8gU22MvYKNy6qypmbtCzPc1pEKtoSm
dN8IqLtzY+JpWxmRnbAU6cbf9pLMx5CF3Q8fH/56Khf8dSiA9ZHYuLGIRYDAGb0Npv6sTl5BaYTb
DDD8fjBT8W3rBW9UFkgEwo4xVeE+M6uMAy3qSKWvGv23L4RxrWAmrZCyHLWeAZVEkH1gm6MCDiI4
ceE4U5SrHsQLblCN8agYIsjYwn1KwTHTw2jlHXWRcXD51Mk90lzcXbicejty36fOsL5IESb/KKv+
LHUUvC710m9sVUg0gzp96h0HSGfxHmYmxk3cEDutCKQFSdPYG6cRzcWIJr2T3RDSbDXjDkXsY85g
RPsJ/wTPb+Mbrz1ZLKxXugIAGH0m9vY68o5JO9gYUANHvgEtFH+mZRw/c187B+lV41ZWYNU9tyND
YsCMQCAot2KC2FxEVgP5YkE3Tr+/06MQX0iNkWljIKN0W8Yy2I9hUNwIS8hZJ3vqFA2YZudJeAc5
gdcYrVbvp5DRJ69Q84F4ffryVf+BHm3XN9Mppa3a1dLxgFWnfvYL+RlHbKv+kX0vmOLYZSVgEwvJ
ZlOPJUMTd8h/u6LJT27jYntpHepH1s7ksEJOW+VOntx8E2EjM4j2OKqxu3SuX6zZO1z5sfU9/8cM
jzJ4G+Czj5XvkWZDW9cQlQINQT/19UA2egGgea/SsT81/tRsF6WWX4ZrlGvLtcQPdNF6x2VTPndj
mvzMbc85ACKsmVXV9otKrOrSDQ/MRpQH4g0JqdhLXKo5pm7Edo+4h3nlziqgDQs8dqNTNa+cxK0Q
TDNLE4AG4sbGpdEEmf2nyrz8J91E+D2k7byd0Rqcm9aF1pSK+aMAm3VPJggDTeEFV7efwo0Ikbi1
zgO6BFGABZ0kRzfUVkeJkxbHBIjC1QwKDnB0/FspEWu6UV/fioduIki9NAZ9Zl7dJpiesd+NZxEs
y2dhcen5YvCehRXOeL2t+YRCf7hGpCR8clW4FMlh7a+L5gFIEEUPv9ArswvqR1TI/tLU34NqqSYp
X89t1NU3D0FLXCvHfussqjr4te0J6sh8B3fGhUPTp1Qc1akRj4vRxj4anu2SgVbDXzOeaFwwoQat
f4180a7t0sDE6LkiDhfTvre1KPekMZDLYHoEkGCpJKYhHKBJdUMT98gwvwze6zW3qrlBqUgeRMAf
3UPJjssRKRtbhOpjDpPlVCGA21hwUE+B3V/bqXr1OyQJEdHslDvUF3bGQEdi2HxdAJIATRHMSiOP
6A9N/sKa8PD+B4EpA3yJKDvh4+rfUEe7RyshCoQ4+pAWMqQWY2o5W/fEMCMEBkJbe2sKhxt4uugd
ZDnkJTtACZ43Mzj4RoEYde3Qj4m7DkDQPDzXRHDpn+SOwLQe0/SnU2UVtb9VGefFKkg/rms0ebuM
9/c1tCUit6l31v1U1fbeSaxgPBZDimvElHV/r/CGvGUJIuvVDGLm2nlsOdAdPtpChxdyApx+F1bb
PZOjghi74P+T9T6HG/bQ8hSgs34ZF91+lkwA321YLzYAQUK2EJTyJe65J+GIlcUFK329DomkwUBX
TyWcNgGRA8MqgJWema3RTHFvS1ftq843NiUqYn9I6AijJpSHsqjqi9vpiSkBNYtnZ7NcjaIcjf3o
GwcICo/y30xulmiTbTEu9Q6VY87T3pv30ZF/Cl/hKe3b7LewjWHXVEhwiY5mLlr8khJul49imcmZ
wXRi4SnbDJre5NjCnD/6mU9iCKekAJBgRDVNAXPddtuVmX4Poiob1wl6bchND6StPVnhZXAHetGs
m8CUzn6EjriE6aygWv5KLMagG7zccj9GKZyNOesTesQpyvYAFaN7ibFm2+tAZbeahG5GUkHq22sZ
dJyN4zzQ8ZVTTRA3EnhK11S1NAOoSzf0zg7fuJ52kzF7N5Hb4R1Xxj+S9WE419C6tlNAwUkEVVRC
W7FkvpdjGr37XRFseuBnW2B9kIqIn9ecLm07HuFRVhTDLoEUNOJNYm9GBj2nCT/MXpM+EAPdm3a2
ctzPBID6T9cYh11ZWfXRXXIPouiYAD7nWK6+U2tQBw0t8zq1uftuUNhcPWWlFqpj3mhAIOGB9Gxu
BKttnTfVMXfeRh15PC0pNLuJsCychUsOm/LxfJU55nwfiLFVWxCKO5e7AWqYfCUlZNywIAL2UaNA
v0roEZes9vXv1BGwW72lec1022AA1qn9NLT1dEvnyl7XYNqK+JGHBSK6RHuhI6OOVo5diHtnRMbB
xDDwZs+9ccDKFCBxZgxLxNbwnY4zkquhiZg6z/mmndb+GZwne2RULWN9S9K03RupuWzwdtOGWK3a
dQMRBVgNKLyNgtF9Yj4VfhucXG2WmE7STJ47admnZFAm36gFP5FnoonNTrtr7DLGiuPuG+Iko+zG
ci6Op+VdEffy1qQmIyfyB5YjVng044EBds8qmIKFQxVYq35wl+sUJAHDOTHa2xqbyE7awBmIHWU4
AwUB/W+Bxomh8hvNYAIcjag0GlNJgFTfvk6RYR112dkWAxHHe2bs1hzRRc0xxBJ9wulHI9S7jz5Q
1DO6+4qnwmGmKdoueE2bBHVNbWTDHSOf/5GDRNoZRd28ycgQYucwKf5KFugJl2byguriiSpYYqRM
P0oJ0EFEj3CjkgUWSMgsehQhIdYYyap1I7PB3jkMyPX7MHT+lY7Eqi+zjdsY0e+8FJulTcg/m2TT
Xd1MNgRStUMAMa8uqAKBcP1UjZf/7roQW5JfC0H2n+rfbfi0z0OZMkpWbf17ydv6b2VD2aBcGd6m
quVVKCP356iGhw+gaMpXJfwGu2MVHLoUR+dDVWBcajstrwrjCdk5jXFQXj7EZeaKa+N1zrkbFEgf
c7RXRWm2V4ZSPFB9ZH9lIUnQu7KfKQSROPSbIh1HvDB80CA2UrVJ68KJw7lxN7ST1TY1BnHIOIxO
BXXRG4/Ft6p9igeGUbsEYNeL0Uf9fVEjsxpNnNRzxQkj0Kw5PAFlJernMGJLYRbltLYe7IGxkeOG
nQGBvMg9dxP0ZM2KxZo3xmDwyqhuwFDiyqk6w5jtV2ACn+XAsMzypvLeo/jePKw3R5aKCjRf6JSb
QPGVi4LUP844uYPY360zdwao4PVp+gvrkF3Cl2y6tUVM0OAzZGq6XsI59x06uLb/E0x2ue57w7z5
kV6eejOwt5aA6BjM/nCpJ5Neyw1Uz1SlJJPNIlOaikdi3iiMGwrFe5RFd5kn+qUK2mrjGT6UJX5U
uIuad2mbgi5/I0gROJgIpmlYZV71kDchjZJo3UPjsJA4tzeUBZMOfvuLDCWzBokdpwzT+rPCL/HJ
2TKdXX9eLiYy8xPc8O6c1e7yltrcW33gt5/ElNhca6aPVpKdBzp0614nDw/pw9VBhuG2ZQJztl1W
biuzc0CL800s8TBW48lyk+o65tr5mod0vzihPtqSnxULyCBX6aig0KtW3/w6dPu4VAwMY8Z+BRk1
Mq/OCQ3Z4uvylnsmB49btafKDDAlFnXdc88b7W+j9sc3Dh9mI3S0OzoxKjB7Oc0WPD/TSfGU1s53
Uc6PHKDKBsEPbhW2rNRzBkoo67f+kuHSqJuyeTeka/3xA+aOaDXx6yTlvKUbni5yWcZNPidy1Veq
Pmppn8oglzwm/ofjymBvOCPcmMICCzF1LdVx5ia7zjGMPg48s3oaFNsK8jCfyqzzf6e++VWEQrxH
DWMymXhsOsx+50GdXNOW+ee2iIILL9xHUwzYYsN0duPG0KyqfL5sRuUz46OFMi0EPbTOuvA9jZiC
ptiUY93nCK2Hg2NieMRxcZlKa826wHgZlXROY8H4jm4Zjn7yaPcH69qqdv4gOAV7VGinOIX4tQN2
rA/yDB/1IHcBFqxXCB8HnJeMNiNnoXFd4kZgIwqqt5S8mK5csCi6s3mgtjjOjv40xv7xsyN4e07z
8Arp6mnKYd6k5Rmj2mfyCK3pMP/Y5UFb0Uuu6+d8kpclXwDbVk65D6PkOR1k8G45D8Eu1Jw4hVW9
MiRWNWpVyEeTNj9IBMLAbrhMh/qXye+gnBHyuJWGvtOQMAUom50/UXXDSqp+L0ynjwvIeOyuvoSt
CoPD/ZVp3PjUXFEQGxoAu3I9gpKafCSnj9HZfNQGblm8nO3HxNFH2qgHIiYLnY8oK3rMHYDKWNk9
JlPt9NLzSldxMYAGZnMaMPvGbArhmlQrRbj0xOQ+yc/axw4T6ak6wCxiaxyG1Sc7cfrukmCozvHY
GQ0+C3vtPpn0n0BV5nYf0dtBOXXsvyCI+SVgTgbglSgdJ8fglFSifC646p5oW5kNS1JTdyTULE8j
Z+FOBxVQwmX8wPVKOgGb+/VS9Ez+6d4h54jk3ezImPUn6IkA6l0ai8JkSrOyHwyYCB761lI1l5Qx
qvYZW3bzYKCw4ZKdLPiQGnZxSId3eZgvG43OdYBQyNEcW+nUM402e5KFQgfrH2xUUO5qPtNRupt2
Zoha006XmJin4UfEuvG7aATjtLlL+09z9pqXMnE0KyZriJ2lmk9Mjknv87zGO1QAgsFPa1FfTEhC
uBA8deaqnt5KQ8mzQlXz5RuDYiRIcRE9AJvqu2t7fcTEID5gjaiTnoOG/fD8yBxhN72rTZS4K4WS
I41H0gqovMwUBA0CWpDEeODADBOwMcQmxQZDmHmyXhnVjQS9jjm+1LzynY1yo/o8a8toNimInAT9
s2NAMVxcWW1Z+9eAlNndvpYgko/hEriXgJg2NAKFQT5HMbCE0tYLq8aOkQPcfErR5CR82/AZVqbV
McHvV8ZjZISXMqEly6rZzjYF1uh3TxC6jeReNbwxtWjey8UvtmPDQTx2Xf1sacvyVlMPu91eIutC
negemHOj4XXShzU1akzqMmHOMtpW5eRvGPY2G3fCju2Wkf2IKgiDo9kG97IMmWd5WPqeyPtKTpkH
NzgxcPz6dMBEE7hcsKa585Mi+GvLIrstpTexEpatc3WgWLjx6BhYIQO/PAU1XuQi7btr3nICsqMb
t5lRkmpWZHbMjc3vxx4StQC/Xja54/OY1CyeRdoZmzCY5nsNXuLNTxK4VogwVmEU9tvF95InE7vE
PhHPwm4+nTr78DqfyUWIlxcnzvhaWUuzNylZf7gAtG8Qz/o1tdf4ie/P3gHyM84tJuASPGPjx20b
lbelF9nrjG3ueQyXXzZw7GnDdLBlQFV4JhFs1lyCmshylmMVDCBKpIWUkLou/FvnFsE6yKruYc4K
ot9T5pUH6OMg6XzXYinBIWZ0pvHX4kuM0XiL9wqT7ZbzwDmkEgxKkVbE+YI1EKxTLf8SqUYgWYjG
Y4t17KBaaf3CThes2QB7Z6I/+mMzkp9LeF5IUmCZboEi/hJJ+1omsLZWLX0i01j+jq4AZzJA518X
A7r4VmHMc2VYbaQV/VXFstxzG/jFEGZ/nLZTJ5IISuJoWSOEFYmdTJnDO6t280UA03qe2QJdsrJg
XJoswCIAF5DlaBbRq2MEHZEjQR59lUtF20QeBl1eX/nP2oZ6sVowJcU2eGMCUMO53oupCDfeHHp/
eP5RiLS9+67SOgWgBw+smI1oSx+6J3ho2SPYh6EYNn6wHeEPbJ2oZhlXtlYCWJH1kddLkazCuRJP
dfRwKYjBf8b9x86Thm7ZBeAK4qxwcmDdnTcgvh0AO4DsS70Dky7rVtVhcxtykmcm4m4vOO+ciZcR
UcBDvH7Az8lGAlhDnJWd+luZmfjAtDcD5CoWrK4R5Gnwg9Xbwnjsg5Ed87Wucc8preSqXtpu00zI
icq0amOWo+SAOGV/zScD4KMsWvKXveF30rktaYEhbky7qM8QL5JDGZVsMKEVoqkI+pfBW+onZ86z
NV73LDarGrdtobg/HWyGpOtQyU0L7oSwi54d/CzrLCqdl6Yt5otBFkQ8tWH3HkwbwGxpnLT9zU+w
Ow+oG8y2NeGJl8mmGQLXJpthxB3uRXxk1CfJiUCZYD3gVBpWvRNkpxKR6gnQxrwenCxH+vBolcH5
xonjEubWqfqDASSSmjRnc9fwpjDMuWKDznZ0tMXbsjj9dfamPCZxrvpp0d3t0mbpfkDeDD/8zPC/
3Uo+CorGXaFoA0GicVLUsPPfoHe+TapijOLUV9Kpu6NJsuzTYC5MddLOvdhur7dET3SnWRHAwwrf
ZkI0Njd2BPyulqOtYR0gCzgwfE7eSR7Qu6IgHntNGWZwPXftlYSrMpaW84jZIcfwqrog+hKpCPaW
05E75zA7cmjC8ldH8n2tWI35F/Yf0z7qLexyQSins53aGk41Z4ckqSBzvk00e2uWA5doJJp3Ld0U
krLHtAYDLBt3o5i94zBSZ/ZqYk8zee2wwtPh3S3idlrXqDejIZNfRaUfZ6uZ6e8Guc9toIEP11Zp
Agn12rwjqBGibFj/6SvKELHM99GcEcVY45G/xzkVjONwlPSE/hZ+030qZC+7BOAac1ICEF4K1ccR
bfPGYtF80RiuwjVRnN63lwkUAB6lHfhvK38a0Ytt/NDpNk4HxpUoCHYi1D/s1l0XjWSRuuz5DUTw
wJs9cP3/os69/aeu/l+pVg9J/79pThnKm/A9XCIZwFs9hNX/wtJqxtIO5m6Bl+sLhUwTodCcBOWP
ch7dt8BXU7VPQsN+ll1CLpNHs7BxcpPIP0c1YN3MLBIb+g0OdcWGNq5ZrB9hXjiY4Nn6pHav92Of
shWjkLpDzyLeBwVt9v8Qz1oPffd//naH7//5P4KHkYh62/cxlnpo0b1/cz32lakzztdsPySPTD9D
1s0hy21OzJ5d4BZpjty4CCw2Dd3nOQwHAUFXokc8/def57/lxf37z/HvRsEss0B0mJO/84R2ACeL
fpM5Kt/994Xj/5+ai5Fv/1cOhRplueyz769/VZdj3OU/v1RPhN/Da/SfcnL2nvz7/xaQG775Hx5G
iAhZuW9F/8jE/48VgfSe/zA9dBFIfG0enYg/7r/jRTDxoP5fj6OP5ZIUU2S+DvZk/E/R4///y1vV
zjCu2zyM6LmHmR7Gro5FAWwytKpj6sjEtnTIOJ8NRlURHtwyNOxNUgw8y3j2jS4n/wtxg6yIkWCN
yEG3acDcKePiiLTVc8xYDZHQMZhx9VLMZcwogWykCTcGvRVMr53kVXP1K90bexVYVt2gx2Pt+DVX
PCiROaXHq8meWkkXSWUsJ6j8V8RhaI5bCDXuaolMYe1zIWf5bap+rDZz5Ubz796lvoP93c/VBjQn
J+8A1MvetcRhVQ1Rr/RPKBgTZYCLhEkVmvvZc6FlAPtKoiIH0ZAzGIDf4fTmepwrq9gOkbecy5RM
J/Shg8qOKithIq3A5HXNb8V4rv9YGp288OVF62Yqh0Csc2uyxSVRTTR9FMqbaRvTdO0KGjaw6HPU
QZ2GbQeMz2vf+Bvqryjq2idtCMZCcIlEFfuQw5u9lwTzUTFUIyYq8h87WtmP32XELXWiIvJvakk8
akKuQnpVdzGyHcCkcPzRM6E/AOGzwMn67lfRo92aMg5SZNUOkRFAL5toBzMOxH9kWe/jOMp5kwWu
iSxOFlM67/mw+rgAWt7GtVlOIi5G/HrJNLrq2AvZfEy4itf9MBsFk9EqOOlo0B5dU7CoLVd4soYm
V2+TRiXgY3HBzKDlVb/s6NKpQl4p67qCWMjFyP+qAQiKjkl5RkiEfjC4srHWD2sLpWcs0XPbB7iE
CCZI6UujkwxJPP+FhrzasRODhod5cz+XXkq4HS7YVPvR6zgQz4vqcQ6hQIMGXJM4bFwHlh3o9mG0
g3TBP0otSjzbVNyWeZITWTOC/r4bBZEpNtliVoq0BZE0fGjT8CAq6cIO1NrRckEgabAsCmbnoMtB
ftiqa6h1iWFneIkn560K1XTDYUQZ7bWsIRapxwGRr+z135odRb/x4K+Nz5hpCzawzaSu3ezwdW4M
mxIz2TgEktM0CDXv1ZxyTfeOruLScnq0lBKEvlgqmV3GCsFR7GMyM091wR9xyhgg+gRrGymDmESo
iLlaYaA/aTcV2cE13vuxefebqh6/KgtAtCnMZZ9MJDsdB5yPCOO5LO0/vMEVk2GdHCu+OuPMrpQN
mzvDbuGZUMk/VDf5XgWVL25aFESsy4R+OnDUFq/EApqxdcc/E+L4D1QC1d72euPHOAxFAmqPIhge
VVNeepvkKPa8C0KYoab9J4xyC4xa8XAONhHzQbSoK+gul29e1C7hFUOCiITlBeNWowtog6bJ9aJN
NEwD0JakRhq1kLFHThs5YZthWAgygTa0GTXRRCRuOUV4cVsrNZ9Nc2BxQZRHkP5GiyI/Sicv21PY
dKHep0xQiu2MWbzYDKQqCVwHYsGbUiM70olhQwp2s/IyhmH2Yk0aAcOYNkSj2NMHa85ojXjLM9cc
Emn8KCVZxKaNABTEoJ0+rf5npFSYCTQcIqdo/dMbVatt7dJB+Wmchykh9UY7YXFmf8BOX+cUwCFE
qDGP5AU59wivp+Gf1dT2dMKBGMnZQ2+18EDMASk/GIVWMvH1FjBncIHzzZDcrcK62Y0Yl8FUz0ES
jwOUGGJKGD7XSZk+AXSqyseW3t72sNPtT+kuI8LfuYNebzWcHYgODRYM49K7saqJjDfgzvnUhBM8
b49rEazWmAeXqRu9d5jCfFFECo5qnc8zWx+WnepSg5MG/IQMCLKxbPLbQg7QsE4K35pjr0HiDrGq
Z4tgJLp6bfyZcZFM9GsTRMW2VECD18zwrBfRCfdaG2nyXidVZ/xdqj4s1rpuWCPMXZX6rHwCMmSE
TQ+EdrAgqhB8pYcksalQNKdkdDdL8q4qJ+tid47M7tb5HDErAutVs50mu5+eAw924N6uCRpBdegh
VA9EG/N3TPCn2PpFWx+p7L4WumXjkfL1OSDW1qE3/i+Ozqs5blwNor+IVSQIBrxOntEoB0t+Ycm2
lmAOAOOvv2fuy1btrm3JGhKhv+7TsOC2hXR8tcnEyDGVapUoe2FU4GC6a+sC7mWNFy5hmo4JEnQ1
9s+kecYwByZD+SRFOOG7z00chxAJhwBOEnAYga68pF+Ab6b3LiE7huyFvvtjjBd8atYlJq5ipi9T
lOXRvb1MaaHi6mB4PYt9HmtwzYHlIdnk1uSPLXEXd5/Mub5PmT9zXwnHSe1HQevDbuJySoFA939z
YhPZaRNnPXhMfqdt/nShuX0JW7H7CpoUTgLNyDuZkZPvpvEHaBGK/9d6SFyEvDaM/XK2dxMAavWQ
1rA8qTckU2yOOmVA0feRLOlhsmGP9SMWOKpbt08qxFO3WS9RFEyP0FnxwSSlg/Y7hwEN5PHAGk+Q
0uphs9RQN1n5yFLsPDIWB85JeAEtSwSwF+8ACqWrqEt1GZQc0E/HS2zMLPhZOWF6Tgf0JTzTHN3/
TI3nFt2urtigac3TVLqwx3tPc3W7aSwmjaZHzkwLy19Ou8xq+WmlTPbtJocz8z1WrYyPsL+WdrN6
lXIarG+5d/LrPqtRIQp+NgUbYQ1piGa7d1VWat53jktth4UYQtGKaNUh4CN7wJpWAr1tlw5vo64r
gl5JVtSYC3PGoRwfzXRky53ODow5xFwKIPbsSXxMqkxvRYw2oG0dEJzpL11I4P7cBqtHGCSY5d/a
W3t8s5HiAo5H344vQ1FN5b3rqoKrNcseg+war1bt+iiwDbjbZ5ByLRz/QbFyezVZEsF7DrNRstO+
J3S4vrntyrc25FK9u/jQ4y0KVP1Ch0j8G5eh85XT4dLeJ+MY9I+apYpSGnuzbN1KCQkjrEW2J5E4
PnUTDSRbD+pdhOemiLJfRarTP1WWwO6/pQxozSkSKoGIQQ5MLFbHY6rb98FtUuVi1lKp4//jT1Kb
NZiz+iVmXDojtKecSkQs5ScoXRe7SOHaDkSwO9XlnnkauZLY+suZCSHg8MysIMY1172QG/9E/Yqj
CCZsfHa53wyBgbD0DI5xULp0P76M/u12GVbxPL2uTNT+UYW3fC5ezQpZj7OF++l1pByiW938pm9V
+Dw63RQcDY6Z+X3JbdLuTbAqHl9aHtQh8YGhHRi/KFqOfTtspltBas9L9Yz3SXzPIQbPfTYS4WSu
0fR2C3wTPi+qLagWlI7YwYEkQeDDbWAJz6Qcwz3KqvA55+ZRS6Blrmocx7Fq7nrmhE53pBRyDRnd
KFydx7IVE5DiPJzelkEW/5hN0AAQzQi/xpjRwUuqSRHFEiTwPp9s/DpiwfIu9SwLgoGuWzeHsc5p
XPGEcP2HZU04mpRGd3gHTNzfN2Ua3cpVx8TcQw5uiC8UIWcQ/vrgLT2R/hmLPrVPAYN10mnARsj4
2QRou0yDYxMwhv3uYPDBlq2GuN47IYv5yxwOa/eMtL6ySK6AYL3tKNDRwk1S+MF7t05Q5EXQ6zsD
3TXejlitq6MPlYSep77KQPSi+P9JaifAtqAEHb9tVyMRDs2o3q1WyjmM4FKuAUcuH/8SuGHcbE6T
I7KMiBc3l3+3nexE+VbIllQcUhKexR4fSHZaxlLNlzIbpmPiM42SmyghQbXt5nF9sbOZ0Rkd5nZd
7bnwx6TLpAcOEJ3EnWTF5+MYsX3hZwl4LMRUHOCZtf+h5Dp49ZcweGtuOyrgsjZ9yAckva8Q3zXo
ZFmLeR8HrRZP1P1EEvrl1OlLVIv4T0XMhJLSgFbrqKxyWm56C+aQXTnMbtlTjTZfTw5ZyJQhdJH2
kXnCmur/9FwRaxI9+QAHmHvCOepsNNyh36Xfc9NqnOh9+Ix05WQH4Gp6hEY6ZfdcO6HX8KeTBgJs
wmuxNFwEzuWaKXkVE9SeuyWvWh8PduP8a4Ue/Es8pG7xR5Z9Pf5z0wRlLm/xbDOkpw/0FyWm1R+Y
rctRdwiaY+9nlxC+KAc13AFREeBJsqYKfvlzzPAD6Uh/OJR50CjbNtUzOMvog7+zi2GLHNYtmKW6
hbUJx+hGVgVGmC5p7PvoWgJuZYCKi6tC40VPnb7yyceiIh+iDJvLx+SHJntDpR8JSwBGKF5md6n6
S+VifNnRRcCdb0tgCwDnnE6ue0+Dczbs25lK802VdJzv6BzSn37emPQoQ7m8yXp13X1LNRVEyj7O
xwcxh8nvQfBD3o/gjDEtVLSGppA+xc2E30T5/DPhHA/e57AQ5litMzNnS2dZxvjuZaAl5oP5pniv
xnA4I4Sv7QemXxpWQkFOgP0pfs77GoviGJPZcHI0KpqDCqq2Egw0OVJ3k/XHhn76+JxGfkeHHHQa
+J6yepzDtDhFfR0fM/Ch4DJ1dOwtvWfenKB2J4WHo6uqeCrNrewjqjsKaUDOwtQYOcLtgqhSyKVc
36gGCr0aow4q8yYGZkSJYJYV674IsT5tusIA0wZcr+456w5fHENvglpYMjXqluVKU4cChlxXAWHr
YBDRgdNzhsANeCfCu211t2UT5I3GGd2UvzTPQn3fBh5Xitlw5T2pauVwEYdB/lYllVkIuyP32mEK
xy3p/fyY1GY+V05c/G048++YcVWvs1vj0CILbvZRpsLHefK6e+nZmgvEXDHQrhbX34T4SZPv2Cu5
uTDFMI9Yi6EdMsGpL0Ej54fJAxD11fjUy2IJpf29JGx1RwB5vBtKs/5b/TLCi4ed84F+TizZKm1z
DG8jAMq4RvfZ4TdZX2qhQKBudEYDGs4X+1oAg2UmkAMS24x0koqt1dr8WwPdvyd+NIYXc/Oyb9vC
7Sauj5FidifS10EjpwK3BXK70h+Ywsjq4dwPsl6+A2fxXp1Jeh/Z4hAj7Vdn3RNeIycdC5CLAF4n
jrad4FAmEJ3NXPOJrjFmISMKk3C6DLEjhYxW+EQwB2xEN+d0Idd6elxiLz5SDpcppnPWOfAFTXy2
SJt7taIdXAcxBMR8e0lfXAwDHxjpzOwqy3t4tAMYz63bGgZWRidO8RnkDh+cG0PcIFnG2f/ZY17c
P3GpjpMfZsXpZzoFt+ACT+lFhbJ5yUUyTFzJaTDfcQ609WPjwWkmlcHcdY9z1L2sle/SljZX7V+A
EzL6tM5IPuFW5yivTlq2t6uquC+4tc4v7GjB7w4F+xwvI30w0mbVJ72T8XLpPezeIgvUcyxkX29p
sy1eoW124b5Y5gamrsGMjtVhGu6C5SYzpxPjyXMSUZPLcCcg2AZr+Akz/Uy2vDTceCBWsLlpdvzT
qsb4fVa8XHtDuqa8K3RkxzOxECfa5bjMv4M5wCEYOsnRozP9QWbT+HeVdLgdGzQlpuYqPUbZmP5K
28QFwyCmBYAWgvM1Hb3gZPumWbdA3IPXamImnUUpLhmifa154EgcHdjvlXdsSDSRHY7Sigrpih6E
LqCX5tltsevsVmhRGczamifHwxkTQJEmocXe3IXBAD2lto96QE3AOuvr18xT7RbWofa/6VTp77Ix
w2Ee5Lf+J69e4lcfkv6etyU/iiAtzgxrkufAieMncBopTUrNUIUMEYpiZwOPbtYAqDvCgWgO84Lp
mVFldaqqoSUjnnLpPVBn4cNWw5j0mw4dsAA2jCZx1+JR61ksZEM8yZ/smQqstWLWeJMjIMWrmC9F
IP3IXqlIUZKyJDp8q5kuBiowE2Lfv50kYL29yQ33fVJy+VeyKYG3W5Xzi0NnPDkF+OtNN8XOF0eq
ujqTRMJox2a2Kxmn3uhwPbd1x+lJBlFSim0YFZKTg2pwO9QMHrbIiR7RnoSGWMql26mk3KKs+/fI
lu3wWKzOvP7XUBfwFLMrLQ/5uqCGhYQOtlPlw/NPHI1hJXfbhSY/kr0LwPFu3+PuvyWtqpDiPd2z
Rj1EuW/LHXT78h4zWFW/+9Sok/z054EUPYsUvnE6ipZ42zIpRPMVYf/T1pX7G7hSDCK8d6v5oKXx
DGDvohDqmcqsG74jgb7zRO7B2l21JPaQYt8SG4kN6GPJwujBF+BfbqFXEjRMIesaw6Opr2HVMjj3
JupIfVTKf1h2cuIgEfffw0SGMsdipNSVQ357CgUdJocMlfqRV3l5r6CQvJDORgno6d9jkN1GxDMp
FSgPXtvII33St/yZBm/A2kjfVV778nOOwuJKbO22CoZmmLfewgOyn0i1xKe2haC8mdGh5jNRsIk/
T0/lZ5cK+tBGoHBPPibid03TNM3KayyLc4yjSW07mWRvlR57olUYvdWO6CrFmX1fheMVqKfdtKPr
/i4N9Im9rem5PS1mGad3fHjD77GNq08Anbd2mBsgUJYuh9XeXy6OOwfoSd00vANRYM0c3M5l2NbF
RKVCSctHkxi1HFlO6+YZayQ93+mio+IZCwrymwMHcMBu3MXfuUZu2TSQ0FNWgbJ9FEU7HauwrX+v
XZ1eHUAWu1w7w15Z3DxFqBX6EvF/f4MGEpwy7TF0XdDCb90EUfFv6CpxQEzTxzLvnCNUEwer+m20
Vw/BOew9UvWNcn8zvCWk4pv2UfsC279eg7u8qUV0ZOyMLytcnOAHpwDe6ZLJNzmQsD1S1JH+ZCaW
70W31prmrhsG0kxL8iuviMOmtZOfEmtrLteqNxfP+AkOcHrqqIVTK/mUxkwRxfVOhqDgl4CRb3nZ
+K9frvJPVzjmDMEasnUYcdjOloy+12LJPzBKrySB1TTa/AB8sfktEON5jWiUe8aJqLMLkmYjLxmg
oJzK0wEcpqozL95VNjcnG48keRR1A+5WaLX6BytaUR4Z7DewcSx+e3ApWrL5U3HK2R4KpLpLFrzU
NbhYuZ3lOiH9YVq+DvBZoh+Exsqwg8a3jK9wk/FQ0axzz/4LS5UObHWcZs68vjO3D2lXBsShOV9N
1ByHFj3B8aFVclcnibU4Ha/cEKbPYz5YnIxhPU77dQWPfTMUCeR2bLtPzTIMn8ktuURFQpixbBHS
2Ab9FIe7wFvE8CQ18P145NAH5LKVZMuzUmfZ00hS8jnQ7BcPksKJYNObRbv/se4lnyuVoM0ljPL4
noyPeEJh5yPwK+fUpw0QWuH5tBo3iRSXIGvz9ivCJv49BFF5n5RNtKcfrPtUbVsYwIoxJ9TVGeMT
I2UyyT0HzwoOwE22pHhlqk8sNM4VOzIIIw+aAiUKVheP4RqXz+VMfPnidDHB8Sxs42+f19vbY01L
2GVad95lbULq/zacv9lc2MCNIyM8bjVR7dXiidoURRGzt9SywTK8TDi5Db98frVRWhwrcLGXBZPi
94prfctb6g+bVMCE2UE49E9AEBThAgon78oZtgFg+cH81jbeNd20x+WSkh0WYJcg2eTnWK0L+ayp
x2ob+87P4C/IKXDSUbUgZEQcIt2h29SVrZoN5/3lD7GGmEivwV9GjdH86I2l/AtFqDmtnTO8sK7M
O0xqt3a80UmugXByDN0Mb/TR5J0sN2uNULDHI5FvMQa3+Que0DzaU5RuxKHrXWSCFajAdo5dXCND
YnaV8dV/dBm7L9ium19lipsoz0fV/sqsN6JZVU5V7N25Cp4NvoGGBcRz/+txVt8jnfsEEEbqTHge
FzuzGpayOXUqJf/ARWdtt2pBeXtGGpl7zhE6fYpaXZi7clFmvtOG7OOZs4x9BBhEcqYWvt/Rd9MC
NU/5T+ET1WXqiNzhx8cFGAhX+yaY7qwMaHZI4yRKj3E61ttc0qGzmYegpmuOscvAtQrm/dHGvCws
wgnjrrAIgoM7DrH/pdXcRXvaTfCM5KsY2x3Vd9h/i5KY7w7F0w7+FqkivOtJtdIFEClDBgAhk2Z4
SeBFgj+W9d9kjan5LvHaNmfZRhiWuQ/jzo5qHkSWvEL/UrIzDGBI6Lz6LRXom7p0QjwTLbeuTDpk
kdhM5DYc8c3oQoN+7ejX4MybEzkPAdjtuRNa6oQDNLl1F+M5QZN2fHI+ZINKeu93M6B0tQlIsmYj
nS2ou8QJOxJJvP2vqxsD3NV8fbCsY42BIrJOypNM/7fyMw8Wge6iT37v8KILvz3PMdors6XhexVW
/HKVWd7i/DamkrQvUe0O956++9ZfJSekea4vedit5UdJTTA9vlGtu+dApkw9BamQkEFd2Lw5RRs+
U7E51pcCs3u9W1cTXZexI/rIGbJpn2sVOxFV3oI60aQiwQSur42Gr4Tyx+a3TM1KwtcARmMhirj+
S+/GHOmKtsCZrKZ42q4EazN2/cJO//paQThbCRXH+2keiC/NTPCYZgaMOjDEkPNGp0Iu48AyfbfW
V9Gp4ce58WQ03Se0I2hgPVQwTmw1qFKDHtjhfVN7hJyWoPwKTRd+C7twOSPzXZwaJ4EtuzBDgSYw
YDsnQIAT7twjk6dn7uH+ZcjFAKqWsDVBctFD9ihsdF+G9UwOaxkC6Pnx2Dwyb3C9Iw0xqX5jo4l6
VJ4wKrd8k5RVz6gawzvOg2S9uGODnXwZ5/Ahta1iTElg1rs1R9h2vBciu/UxozCaQ1yYm7aO7vGe
EUbd5VDAhv/mVqziAnes0Rc+VHnHsAH7XFf1zrAzYLXkTuH29t5mckjzZWo6Oj1rZ2m+oA9AJJD/
F9xv3ykwj1AMxApIa0yvdVOJPZ6N5ZOKMy5GC44ZfSlZLcbz3GWTd1Z4Ec5h5ywh0zp0Cj+upuIP
4joZQNUKWr3pG5PHcGiKe3gDgAwGQb6rGGx0+xS4y/eItncOfPKXJSwdCr00bzWmovEkyk7uBxeC
eMaps9kYyoBeExJQ5o0mFUKUA2W8zj1E9amkah2ccDBTm0uUwL1jItv+WmwR8fbOxMuWnVd03r03
9d5LIUNwyQ3XB87ByxKEpKxms3N7ORVbd67Ldzu7jgtqGgoLOSxD9KIgO/o5N0V3x1GcwdksqR8j
0Eiu5F3Ey/rtDlQOA3lIog/2Pag0BOSRTq9zI12YNBxu3MndhBIt+jMlIARprvQJWK3crrjZR6ah
IaHph+yVmyqskzbi6HdKUjSdijAD4PvfJKzJge8YF7XZNYXbNxDqSXOKj02iucVdq0FQH7uXfTs6
5oBxuw/VMW9CRXFgNE71LnBwv8k/tAU6PsgQHw3GonaOz65mn1h36WCq9EwFYaYj1EooCxfZe9Kw
+qcyGO70WNq42TepB6b8rHkzp8+C9KR4apoxyj7DLFlKTAAkCfBw8GaE9ZaOQdd5EIKbNbHVbrTH
pQkg0WPBLdzj6rkgJQjjNupLmEE1dovRgSsvZU5uO+2dQRkcLJmhUadPEKYPkxzIrjT53JvXjgEM
1kJeTZ2/0WySkqOvCoNmf2l068AWb4JAYuQc24lYHxnpMiN/QFBWq+6oEKXpiGoCbzphKeeE91Dn
dCf9qXlqOOUvM1byjCMCMW2m0mhJPC4ymK5Q9bDUk8cOb3o2Gnb3VM3Yyp7AzudVh0G4TFIKzrHl
RLtZ4tEfMOURfsvpwUJmo7fYEnj0aGmDi5FmpccheUac97ZxtdjhpJGs5+1ANj27KwSlv4+sHJbz
NKNdxoEVNm+vBZBqyPeB8nBNsElJFDQAGqaJgN1BUQLckGMvCWo62yyzY/RDYreP3mmg89MrF9mu
2k91qCFK5RHe9gwJe73rkqFke3ST2KN/tkRf/micvLL72PiwqBn2s7jVAdaRc0sqr3hASPPng7L9
NJ1XHVvAQWWi1E+Paacy1PlxmW5OSoWNv5NLAJVuq+fgZgfChMi1fs/waoouIfTzALD95KAJMiZO
FQcJPcfc1OelzHP/pKNMmzsMZMScEaQFN9EN/pHsX58zG7sd1msSFByek0oEx3J2dTC9QGaiX/wV
3qEfHLHSMIvnpGSlC9EH6DuncSwmZLwUQRbAUCtul20T1fm4tbG00D2dTud7GhUTHeGmTm1zouV7
Xo42bFx/3xcldI2uTwvkqIbkS3x0+yzsEzqjuZ2aU+/yEu2M0zEOLvF9Tz+MYEravv14oOSbv1/Q
nzVNkOZ5mrLZ/S+PEwdtm7ei/dOlDoOV/4Kss0yAZV1LhlgclleFFZ9YX14BeXJTdiI3YAd1KJx3
euennzvTUHLl1yBX8Jf0B0cv7oQkjBTMUO6WA2nTpRwe/BKPOtQdGn8vY7yEzkNOH1OznQnCqyd1
c6KTcaMPihiRATvUvHZR3qj/HBNmy0n3rdtcy6zihAqPaJ2ZGGdafOdh5TLsClGzvLu0MI5glBr0
0X+mikAEsQ7WFUg+FZBxLVYhaN8oKVS8HxtZv7mCyzLYEE+Vf/LZtc1hsfjogaWgu5doSRtsNqnX
nFec99Pb4NsKFBJ4kiCnaq9zxGHsGBTsB2zx7tFpmlYR7Abs+dmUHILOUjuzA7WoacOzYcOOvlge
W2okp7ItPhKHVrUH07URdNTKeAA2Yc6m652qZkMOStSiaTFfs9axWwz5PN4uE7E4xGuatc0+EbFe
D8qkrtyVfblAzixWDSgoNKn4soihwRUhisPzRrlsAa9Urzvlseby4JCuJNa8Uv62mnwtWbEAPNC2
bpRiiuri9ylhbgxuGyLmQ83vMRO4sa0PEVzOkngnx151Qctp7JlYR7B+AsDw5KVzkgF6AwP3Dvjn
uLTzGZ+O6O7HQQbxf/xz4aLlSjiIDzElPB1Jr7rmcjYDzZr2NEjyRHL1SeL8DGK1dg40L8zJAXNi
Ub64jZtuq6HmlsCaCF0Sqc+ZR24VfgmUa60TfjQPNeMr9Susm25R2yEcF3MhmetXF4N1ITkKsAPO
0xzyL6fIpcOEvBFcvNxsZNfEnLGUxkHwRBOqDxtO9mmPqENyIDmHU9pUh3Lyyuq1rdvaJ4XkYao4
Mmdfq5e8qGh+X0YQAQjdZVUt19SJR5ez90gIaetRETt8SMJ/zc9YaWidYdsNxQsrcsMkqpUkz3rW
GnHtIV/JA0JlYT+4gsXkRFMUpu+IKtsoONyaIIpHHvKpewfnQOl8ukySrtsBm7G8lt5Efx9HTOZn
C1FOr9iEXrRUn0vWMEVdqOpLCZvTaxUcpBWF95+M5pYOONfGzwGTgLBlxgJ3ZBRwGEQe8E0+5kuV
SDztQEvA21akKWdqw63bU7zoJd34PbbAMZMbSW5IeJ4G78bfC5ZF59CJIB91OLjCQD0ua8zntFlx
mmT6bxFn0G8ex6GZy78iibgUIkNljYUbMHLu969eXASE60pUKyIo3UD0pXDJUnhDBHqiGNOBWZTw
Co/EQl5J+yI1xF5xnG7j+VdRkPM9EWJZgLmYuaQ2eFOrvs6/wnFN2nYfZxNuzQ0+DcgYh4JIUTxv
+fF2/n0aeIN84BZVwV/wNMaNpwZfH3XNBdat4oT9pC3JLaJgfyZCLACAW1stAIaL0YQcVqm9i+eD
keB+YLZq8ZyPA826MGRcZiwhzrqZpsT3QHoLsJLV+P/0pPuvMTPyuXKoz9hAILXXoWtDuQtkaOpt
3bu5enB87WPYpYaaDIajLOlQuJXxuu/jyueqXaEAEgZ2e7fpGF+M+iURfu8dFNSH6seOyH6PeLnE
9CWGSSj2ny4l1E3YjHseeLIEXCiWyYGHdi08jxqtxZXLlQ5m+UDlYXbokw5IVk5/IAOOAsMcMTJi
8JAWHZRhT/ZPtUkUgYGOGXpvO32Cr9Q/zPjCqk3tWQqtO6fZWYJAhIcA9r3IPJWP2jC2YhTT5V99
kYfHbPTDS+CHGaWOqveJ4jnOVxiSi85pL2WdgG780Q4q2mWAq745bsojWAHvzuPT2LpjGyxbWrXJ
PzUM/cI6kJfeDcqdQ+qCuY7J/KeaTPajBl4gqKsdwJM5BRRCn8PDA4CXeif81b9XS+oyOEaDPjfx
WL26t25i8L3RixCaCuWV0PIWqVZ0XLoXDH6sEB81N+N9lK/DZ4SNeNtkGZyTqk13bRfDFk0mc3GU
F1jsbH37yqWJKD+XC81QVtXJtfKgWGxbQV4WwbH8zPOasXJUz/+5IEaWR0Y74GDXvpSQSBL9z5iJ
5smAZ/y2Wmrxt5Rrv2xpYk+PXbhYWBDAhnYRuRveiiB7iAc//01PNs4Wj1zMO4ZZfBlyCTkdjAMw
KhLoUFZ1chWhj8TopBhTwE5AIbyFwresry1my2bAQpNYeH4D9r2dbvNqPwSlOOX/9+Yiq9OTvUAD
37ApuA/+zLWTtt4ketIiY4zWFFP/5toA3y7fsL73i3kSNATyIKZ9Wd3TuFwBs8JNso0h/5I5LaK1
vQXHBU28fb/uFNXnD6GlD5PZW0V7rqv3QBCw4rCpCB6NbgagltT5FqNPLE/11IVHqDgp07YIO7cy
6IlMhZG685K5PP0/RcZNfcYOH+hR4rtFNDn2oZZfSFnFgRzHfPTjNT4wJUMsHKSHTjDl2XnGk/G4
RHV9WZTmtJ6P4Yo+iYvVXsXKa8rlrnotHYb2KAbxGuyijhYlu2Tcdrs63mjNlXE7MdxFqNQVHq+Q
ZCe3moLhrO7XGSNB7NTrIRHoRtBehdkzKQzqBxRJ/24SkilFsXTxzhFt7Oy4zJc73IT+OfMLcxrd
AlxRhzh7Tlh7zoPt21NE3PmsO1TJsq6Gu4z/+Il5tn7NBi6n8Sr93WhRhbkzxPqUVf702E1Fdk1i
re7dFbzClvlm8eCNExq0G4bRi64UljLi2vJEHtq5JNEs/7goPPSqqzBq5XkRDahxH4PDe5M45Ztb
2OZd1Iu6CFAC+9J4DEa9ZU1PnFqZaiQjCLyrHeKPqJw4ZBIHlKn11muLdHIdptxALc087zplur3P
sLN8xl0XiX1fFf6+rsKY5gcCDvFJWkXruqZw+kJ8gLfQG6rqsS8thqKYTUZLHncqeT1wXNhZsoMt
PUONEKmii8TxsuXglxHi72f7UDDR+6x9zPxzFDQnLsb1oV9WGBiUcHawQm39xfMM9jYx6bLNOW3s
e0cV922ZRM6G8UH4YNmc8HYy57zFH5U+hTFZDYRRm7whRa/XgRv6p3VleWGq3e8bzKSE5hrUwRRA
HvnRcnxSbbxSyusHW4NMCw40pxmXI+pVlavdybVccyrLODg/mcnCY0nWLn9tonh6ivgctuzaIj14
rDk/C17Wdi9g0Rw7rHLfnL/UcqoFufKGpvoXMOD2FMcRl9tNFZp8u4If+kU5XvyVlUum2W8gg/EA
M22jK2TiUk0PbrYbJzsyyg+Dv22fJK+67SVaCQcXlBbTUUHgM/Uot0tryMEhhch6FzHbeuLiBCiz
hXtt8Arfga1Rb0MsbHA2aFnHIVqn5nHF5uJtJiVnwAu1CwQQrzXREfXsoSGdXVpczw2DhHaDch97
MNtceUzRm38wYAbBExgJ+4oCaZxDmoFG2Q2cXSfe0RT5cl1yme4SU467vqvqn4DC3LMOA+fC/p/3
EEkqeqbGzO2ac24w6u5bcLhvET5MyLoluUvaXLXmq44BoWzGeeFDKaTx8W155s8olfd+c0TEBGNW
fW4SXe2ztIB46HZKL8dUUPjwWdk2ytEkZ37/iR986e/QzyQ4o1kLxmplxhyQyT5uH3cWJEPyyM3O
dsErvXekKs3EvIOSQh59ZfL6EfQ/pIcQJ2LxTK1B//8bvpdQxBsMC9fIhD4x/47tbpKsxlGF0SBZ
BlBkwsGvYjB3g/R2ZUtHz6YCTT6ILUSlZOTEOFs0M38JsmvMN4cVgTnhxMCYX/0LIznNX+Aau+GO
E5hKNu0Q+k/BnAzNs6NKScCbwGd8bpC4JBdI1sILu+C8nYMBB0gSESPYdWmsOD0504x/eUhRtp00
6MsP7XiJxliHff5gWXQobrWEAYFGBgYvolLmS2YRF8W48YODk2et/TdyKdyWqu7shbXL+Qbj1Xe7
JRj42zsNhx+D8ZOXq2MR2RTdWAyYONMFDE4uI31KZshNiP3ZM8lzAiNr7lr51dqu637FOsPRQIeq
qra6dwTiKNxfAF3YyJNNhEib3Q34M/NNksub8xAcQtfdZelkojcNtSY+BgKmyX/VOBYO1gF+/pxV
O5Z9srGmi36j1U4HxAxMr1UUKc1W0pbFh1lKDLdqYkq7s2kdHFI8vt1fMjWtZbdeQnoGekTCK8OX
oUZlmE3k7aqZfPF5sZpQ094dLMHLbbD0QXBGhezfuJQKTeijqC+UsBT6ZBrXM0+axjvlbdpkarBU
dez/HzavIn/XLiQV/gZej1xZAFq1ycoEfUFBS6WFrCcydeIM4rScoAwr1M6dmgylOKJbr6UyED2y
Jl9BAzHUtGL2J8ir2NwOge0Lms5T4HnGdavvdB25s0IekcwriiAB8TLXL9FYz9CYwANvp6I26qS9
rDkMg1vMVwfxlfYfCG7ZnrCZmf6CBpwhw+ZJddfOMo+eE+w3PxiQp/wc2oqOirlkg77F4whfNGn6
tzLS8JdbC2S82Q1PMgjzH8j004XhWhierHKXK+7fH9dAJFyPeZT59dc692TokL+CajqE+FRpwZVr
xPdM9TjoX8Z12n3AYtXoreYHmP7tVhn8j6PzWo5b14LoF7EKDCDI18kz0igHSy8s2T5mDgCYv/6u
ua8+p2xphgF7d/dqexwcZf1hN4GVJ/BG5M5C6oGXXW11Kx3854x0sTgNAaPsNiTbIA51HSQONhhv
nJmDiVBhzSqjuIJUN6E3H+t47etfTt8tqHDaxCskjFnly3dOJY3aQELFg1/X3khay9OUBZaq7f9b
VUzzlkftH52F44Qhh935imEnu9E1R39gFwPE0jLtGdP86YSbzXf4ohX5jjjtpfNO1iOGwJ9hEYj/
doiP67UDTckFMeV4WBYsYOU1a7K82YmRNgRWlmtPu4gI2MLsBf+ZPknKB2N0aJz38yk3dRz328XK
5jfQW5Z5l4nWvyzZTaFX24sEvAU23BaiVQJjwFoGNXiRdBmW5S5UjmGLwrFrWL2dTth8Y06ZqmZ+
yCxprXaLQBhoaHUgOwICPOzBmwFaCm5gNp2i2sE9Xj5Dazv76g9pVexDGblcxpxewrxD96Bl/lyW
ffBn5ZOq+KeESOe91JFjvhqD7YAUOBK9wfLvY2oyQB0wLmXK78zBTh1Yp2x06olbog6W5pEY/8Q/
O3iycK/90M3Os4A6FAbvLKsKCuIjk8XHPGC5zoQU9AZ3NKgYo7dRRqDsPsWlDNmhIkFa31i7rvfH
jTN0zD24aTI+o0RXwc/+rCvKfMhwa1duPcjrwzMENfyoreeL6W7O+XheDctwekJxvlJXmpTBWZZY
oDaive2nNCiig2tYkOKOpxuUp1LXnh0yV3c8k9JtNKJNXfDp4yLs0vFPiapIn80S+TuPAxOZJqqC
VJZMkIviJjj4WrnQiAU5OtP1PIP2FrysOchsmNz4MAeB5SVKKg187QLKejp3XSadrcfPV5KLgISw
Fi1xnFWa4ls5VHHAb1nyo+fXSrIqYpHBRbqgrVcmC29JVcd1tynFGJu8mIZDV/VmZtvDF7CXwdBf
TUXskYdCC6dJxcnF62T7umCNhcvNPPUAFkr/6i3SwK71wC+MQ0qSF6G2mx59x+CSXUxIFUyEA3Y4
47dY70rfJ1SCF7fKCIrxmmRFzIaAvtg6boujFsbwR+Xanw2l749lbBnC+tnLn9juhy1MnASK9CSm
/FlSr9htpBLL1dN4UhiikU19JFGqfOxqxWMzIKTepE8c62TUnRd6ZiPCrpWhUwJPnrdJq6gAyUQw
T5z9rPXolSEYow9NiD6/VQmc1055+ScIg2o7xUPkMsOUKGkVZnPnIVwre6wGXGz7IE9asYtnHPBY
YOJqCyUvmjc2sml3oGIzG66rDZjiiLrZFbtCiRRFkGjm1+XsRtdA5nRvKqsjihFI5/Ac1Ildz7Uv
R5qyiIj8LC1ZAzI4uHS6aszevXgRMBjp08BVRgbJ3I04uAiCrvFOlyMs0K6awVGu1MAcErvQLeNk
yG0AkPRHOOWQIEArLf9lksTuHdiK8YWKCGnPSq7jmzuFiiWLMxRH2SVZexAx8+ShVn1wotjCmxmf
3Tp4tGxSnpoy1xcdTBq8serNpahIClKvK3Z9bcCRr1V8nnobnmVYyT8qBmkG7Iz1OMCp7onpmK9r
mydDbcCrC/GH0tTiVJPGPHGrZHumlYkDmGXpdskXZrszMHCPoGZp1vjaGUyCJ+3giDkIf+H8VoPv
CY50WMNqRQdBWK/jDFaczsxe5JxTeWmO+r8+nRltmeGp8JjXad25Ou/uCvby3M1d73zFGbLNq1vj
ddolo2XhERBpI7+RIRvznvYYGpr+2PUqn3aUaiH19mnHqWksvWIPlhc7xSDj4dwOriypHS6cVxMX
bHV8DWiV+3LgeNnVEMxQ6OLHdrI0IqEgYSHI/fB5cQtifGBAmj1lAOLWukzTQOIUxWEtnfqyjInZ
A0TCdzT0y3NN+HFLs8aNNjqa/mGpSnIt3HaaibNSwBPHwuyk5uCBXqz0YZFe/ai55rY+C06o1SIv
L6byAAji63Xw+Tt4N0OW5tThzL3/PvBgsmxSVXDMIgd7U56P9F3POh3YAPsVriIWPa04m6ineyt0
qGJY4Il2xxX56+JgzeHsPRAApuqXXuPNqgpu37wEBlYTSSS6VHiYAjPoGWxBhlAupxyDOHnraYg4
ZXhBvHNREE69mNxD6ZfsyTI3cf4SFM+OcRVm39Lgyd2sVNmdPSh8N0FUtWrjsU1kx+In3wG5oo+g
rAdna3BNXUiYtYdMDnovoEIWX71w/VdJffWKQwCV4kM7IPWtDlz/0KAWMRnmHqRPrg6wADfSyV9n
GMInnaxOdaqJAAMI8R3MwF05/ak1ucGA0OMzmCFAX7iZm21mZ3wNnQPnR6PQnjVi7lNRLuap7/0q
eaH1aX7s4Bpl2BlCZqkSwxGL/Ab6kzfalAJlxr92k7vYZy3cP6j4Te3/ATC3JD9Ql6FlggCZADD7
ymcISUPC2Ky4Tn2Ba40ia2ynj0Pd9gWhd6wQzgI1h60zwLpMiwZ2dSKguqAJcfgZaFOK25l1Gebo
QqjkNZAuA3BPNAsjWD3n/yZjewHJjV0/eKqUhyrhFWcXDYQMM+0v4uDhG3hdkgVzLQs1cTTWRCmP
zba+seRK+ydyVuJgYoST72r7KAo3D/dpy2NjqwunYQvCkeNKwrgzOzaYycPM2eVj0oJfMOxlxgeU
TD12aTZcHmRk3/SV3E5hOb4w9GbRVcG8O9et8e8jDwg5NX1pHVMuh3a/CceOdJIIak9/IpOAUL+p
dOY8+2ZuDgSHamy8yKtRscO2ilmBRIC4Jlwf+oTzYPjBR1DdWbXIWx5kHMh2x1LtvGRsx0Ooc8We
oAgA70OV32SBZpuWzq09TX3RwOqvy2nD2nyBM5T6Dz50OiANDUvAi2IB7V474moPU+xmF8e38Gh6
1f1idm36+0XH83KeulGy4e54i5ImUcFEWkuBWdqH8B0u/W1YrVsg0XhIxVic7QxwX/qi/Jfbhumi
m6X5RxltArLH5YIl4xiT1No48JUvicux4m1SveCgEMCJDvc13Q/kAkqUrXrUeCGwThanKjLlkwMo
Pz3WNGjsIb5OxKhcknX63WbLmlPdB+gLdxklALL7S2hKw/BHKN0Sw8Qyaa0IYSFgWa32eLg5jQhv
7PWRBFunNiAHSg6D9WBP6HcxmRpgITve2tMjh1djfpEZIXmOQc1vzxFnp+i0BmN6WRdn/g4t6+Kl
EzUuoTj5VS0kfp5vS+Tpl1bhQhoNlZdal8Qrv4qF/cWNhr++uzhquKLReHEvJsxjD15Wu2JXEmfA
JBf6+cnUikakoO3HO35F6AtMCOYfRX7Ju7e6ln2yxvFXVLkXIPRAiL6ZMGFpBhDBFfzSDB8+aIEu
JaeBdSYlhoi/CMQddrVsWr94OOZoOEzlfoo0QXoWwR3FE2QzieljTCUsFYzNiPkOEj20CVsFPnUN
eiAIcVy93Pz2wqF77vEkrBuKmVg6cimg/FeYTJ/LyA1fmsomW4KCw65vFnfvdCOkKQ5ku8WL8Or2
OMnmNzlixwDp1FOh08T6JWpovAAhm2Xd0ecFULB1LZf1PEkQHvt0IfO7Q17y7m2NSuWQjTm3fiYI
vClK09t1Qr2JWf/6ll8MusTwSDmVf0lZjP9xQMj8MhkgAl5aYEC7JcJlAzc+PgiwVzw2M1gODBxB
i+JDb2RopQ1PcxGMe9JSPHUmxzP1bllW4iQgYMjHWJEP+H4HPruWuMTC38t9L/mlW+SF3ZAONM1s
kmhWNasKGDsO2XlOTEf8GssPsP7pREEIUAGOs/BtglsOqsX08B83YpOR3k/7B8ZKzweUFlQvMb7I
v5M7S64nFq0b01TjcW3H/oqjBXHX0im3JxHQPa7sYM5y8cajntcKY+7QsuBLPcTLPZ8LTRu9JDOd
rbhViwjFn9VO3+7HPuRzrZgE9oJ0wi+Rcm/+W0RnxbezYJn0+hWjt7vknMrJJde7UY36kdARpEBX
sEQqxz5mikqFROhKY9rHqnVmZ9MAwMfL/WqYaU5W34pdoqwpjjkbYcz8csEU2hnjOHQHuZwrtCSv
f3CIwfW7lfaOlnh1yDcrbSQ5PpUrVxl/TLrFTnx8VVyDjWzs9dZGdo9viIBZlbiS684QKM6WmnAa
hek3Mm1fXxg3gz2RkOivHSSJVGMDn8aj0ST7yQpUUoAbMSlAO2HgJGnwJmvpdx9FlwVISgAiIRz6
ujpJ1RHELTNb8VyICMojFjehoQrNz9ND5wYABBhr6Aai7TSv3lzTy+jWiDbhl4tQGU6jryxNYAAr
q+3Q+1l8qlklt/sKPAvWF4WqThZ2DGPtYuemr15dPEgqt5KLKj12sB3dJ3Kmw3gdyJM81lnJ3BtN
LPmfYLjj4MckGeBqQFc7uk6as+zjm6dMg/iqhv/Rz9uiKNbHdJ4sf0VIkIdA9eeMWPbGORMzYxBk
YX2HrTmf7sUAn/ilnAavONZdH0WHNgKtdp+7tB3dm1WEAWqlh+k+6Vt9kixvPjGrFt9zXI4d3sII
cyzvou7dOMxRgnd3jo8PX54Fue1kkA9ceSQjy/JRopCSfe1mjIlecVcOSfmVT5X660dB+FylsfSu
q1tP+R3zAEZG3u5zvcvYJbB4Zff80MCa+QOIO3+0fJ3PWNh7Qt6qKiI0MW9exm04BG5yBv3i+c8K
L7K/973ewGdgJ95DmSHEsA0nPC+IFxWykGAig8TO0dtTG+SGEYdhytF0NtSKsZ2ZDwl/4X8VpQmU
7GJhT/cqzamjiUFeomZkfRwdlpwTH6kXLCYfasaufowSDC97JeL4vAxFdPSDrHtsB50Pt64JKmL5
aXoiRZjzzraZFrOdlnX4nMq1+xdGem531RISZW5CTmhwAYflMW0xFWxnsYJLoHYpvVcha6eHOV0p
DUv8Fsepag2KcpQpFtlJgoX9ukZp9eyorlJXZ/VxskguWnV0psxevNVZ9vRwhJfKj5I/YsbswFM4
tOpOtljWrjCv6nW3CKHVDvsu8Mis6sVjlTeGYpcpeW7b2b6VWIppo02wfN21nC8iiElrgERXYvUL
V0NeahvXzgDUsKzZm6XstKfvYeADqm5BzgSLu9SiPqHCT49pkSTAgqu63S9p2Z3k0BTXdvbECerS
4v1CrI/wVZecHLICXzKHul73Lw4TfbBl6o+i81JIIJ+KDxVy5Ri8LsGQxI+YI27tDi0x3yttrw6Y
2drxd/VIHsHOMVq45+Ksu0yOCA6F42Gq2jpJ5IVflTv7xZtpbDOjizYzhcg56zvOxy2/L2q5G/gE
uXTmvpHm4cGAxcHz7twhjh5K2lh2NrcD3c/sVvhxqV5/xeIfD8+48xVDOoBAflC2eCgV8M/0cxzI
Vd+RFy2pYctolez5Vkz5T3C0C979unNi/HihnOJNP4robppS+D70MeGoIJLfW5601Bvt8bZMzV83
GO0BdreQV0f3uFTIQllJRmCoV2SsDTsiyhc2kKRuxN/YF/lGq2G5cqPovZQWRlE1x7vKi7G/52IY
jqvDRnFTa2qQLo0fl8kBtwYtsAvncS/2wvuaYAehCppcn8ntdvgLXA4JIXMnNGIv/JmiQjcB5wVy
Kk+eQ6jkBDCKxADoA4LA9FJg66c+0a3baryWKm68vSIHZXYje3aQD+4y5fcDE0R2rP2elXcxsv7a
tKWfj0e/dcgDF71W96UBP/hNTEb675r81Y+W/KCZqZvi0A08BAlBWwhreoLgyT0S7nG7A/dnjyvW
c8C+aLO4fdVfbt0c6QYitbwfoCC30FTcAJ2jmRf5PcxT6J7SXjFw43VC4chsyHuDyrBh+UvPdfdq
ELjAEqNpYCbcNlXJ4n5pSrDHVd+0xScChEhPOBuK+v/CN14RHdKaEbiyMAcwoky7pewC2uaqoY6Q
15U+B5woUKS9ztbrwWDo4tYPSLZEYqKakCF4Hfldo/WHTghITkNuPhNUqfyJEhz1wHJoLXdmNJGB
x4P6BThW585/9WSMiz9HmQsiJk8ytEHnHhTnvMfiWREYVTic3aI/0V4R7oAJtbA/MLAXuEjbwHt3
hhrv1xjU6gdAwW1wm4oiLb5s7M6IkgvetmGeOVCH3Bpp0qLjwJfhEeJRbRh/4Km9dR7CeRL5Ae4T
LlHN+lbtYzGtw2mWHhypisXyJwUYrFVYLJYsiOSUYHGqV/qUkxmsl8ZFteOXpwOEAy57mQGkLMd/
bj4iFy8lJOCjHdO6A8A2sZbooGK259Hye26kTim/QOeeqseBEsj+2XFveHAThjmuUcv/EubuzfjS
22du5fkZFpN7Kca6epITrXmbViTyDxv+6IpXvKe2JVoXUiicLEG3Ye++obwsnb96uG1E8psOmq1E
1i7shfMvv4uV3BCp9x86iV7O6mSuS/kbgR+TVIK2tinaoHz061YRWvGC+RsKSXxNS/yT+5W4iSCl
KZbjHHBqOM61A0o9Hzst99VSUISJn56FYhBA7EvxAfcnbjQFHK7LcrpzGkwT9WWVk73XRTW+GVi5
EYmSdKqOMHDgkEuK3w39ckXzsjIvQ9/OqgfKxLJ5E7uRhNobreAi8KYpTIPHHrPO3mHU/4/bn1SU
Yz1OX0DOOdU3Q5ScO9DP0WkoNSo7wa/1vVvHaT6GdeAEL6Up0O5SzKvVNoxhuGxwc4Ws4yMwCl/E
y1duWJuG8bMt2GJtGcy7z4gffAZ2IXjC1RwpLmGYJWRjM4cFaDBbWtPHyK5fmOr7H4YEgPm6X6DD
JTMEKSVZIabY1Q4rA+Crm5W3ogGEBXHoCZgV+xoZ9UY2wk6eHHwX1PumcDGVIqxkt46wzJWHngdU
99ylKsd5JkLqRKNGX2EFZ8EzEabRu8ZuFVyCOqgF0zha2Rmru/HvHDeEtxT7kfddQKmIaHjieEUk
wZF1d8iUjrKHCp908Sv22/CsJcZPCFaDVRAYcnd6GUEGv0ctZ74qpmYJXaek17Vp12KnQjg2C3Cp
QHxOWTv/TurWOc10utJzOy3LS+VI1SM22/afvNlut7RuG++JYIFfHTiUOngCKwXhiTLxbNmnidPR
ntL3V8gJaAaxH1jNnhCL5Dmqb2WeCQur6sAMypGrj6a6O5qeYRJD/goYunVi8Vy56y2dS6Vrh49q
moOTS9TzUuOy38Ev63KGj3k9j0lIi0qCIxGbVM21jkc3Htpz2szxyW/j/ElKvEdgudzmrcWS/Sf2
k2jr4X26zztr/ptl6bt4bUcYG6kQV16kI/Kljj8FUUtqVDR2JK6uYLqOGNcvLRvLLcgRS4CzZeP8
hFZDQtCd0OQuccZ+8m2hVhd3kwf3pP5eVtDsyUwikiN6IvinBUilfeZ1yBvMQxg6ObS33f2cCril
+US+R7Pj8PZRGK+fVTnUf8tlci6iEQgcWgcSh5nhSBo76UI1ujPFrznixH0HhPs9HwcMxHz4UM4k
N8QYJsLsalhM6q2wDiJoN4U+eUWJlfGWv8A40Pfq3KBG62eNWx6frDLVX9gIxCWyYGYZ6gt1e1Au
qGPQ6rrfa2za5zVf1t/ZqIJ3SqUcdQ+rsaGaEaGCmwU10Gft0fjTXgo8Nu9THkS8nNit3LBo43yH
cK9oYi15KZ5hp4/nlA1geFgKvTo7KNPDkRdrlvKEL4ZHXsUaJTulEiiqahekdOcWRzVUQ3EoKCq8
l2PJ+4GG1w6kI1eUA2Ixbn6zIoY4GhO8wAhhbzuwrLenFdo4VToj9AjyltWZG7PHN+brs8HtSTdI
vNAQljQYkkBXGV6F8M2IyqRV34Y7C2kjQ5fxiz9CTNkey7268/EBcI4OYry9xkvxw5k+3LW1JhzH
xaAQy5KYUHcEKPXS0asJzgbYUUPgllANBze0NGQil6TUgbTIvG2CiO3lNOfja9HojBQbdQLAo7Ke
o3myLMVBDKTcw0EM3iMYhtU7uqa22Xl1CWfA0Qqzt45tNGgc1+jsylkjvY4ZoRZwpBwieNyv9Bx1
cdw8IRmv5hG+Is4riHg2up+NQt+jG0n7lxZVnWsX9CIWLifVyz7ox1bfrctS5/hxnIZsmx8TmE/Q
upZtGvokqXsN+JY8Fc7CHd7h3t+CzMAhGYvUa/7pNWoeQl5f335ho5fZCcZT4Ew8l+Dqm60rPMDe
cm2R6QOM/Q9FW+nugFkmeuyl23yssiinfTfq6ZV9ospeYrIsKt/WTS7Gr3R16U5WIqJ2Dr+xZrPR
D0TWx4C9w78oT+vgO2DU+DdVC7FUU8zqS7Vevk0xkNCn5hh6WoNq8J/9RhrJbz3N6xvnZGjlNI5Q
YbtLQ7uqU8WA1b2HFIObv9UYpflvJoyceINd05KKDkPoHGGIN69C71sxylZRcLhVKoELUXX0r5tk
/EEbIgANlG5e+7gtuC5QWe34xjKQO3Pfk4J4kM5I4xyWQ4yIm1osiMZLHsnPMKqC59lxy/Y06mo5
+0GDAcJb2tcgHzFWCfr1yDxN0KN0nHQ9tdxmuRSdjL47DYDqT0MS43dDE0eImBk25s8k67h7SPBZ
+GdYhrLBWRYxC1jCoGw5Gjzm3TdjnV7+EqFqyx2xZO8/7XqyflI3ygcdzIOPH7JJ+uZocAsREY8Y
KDe+SqJLwZP3KqfFhnBAlPczemN48mMfk4nqmmjvJyFXOSUZzVYoNbk4N3wDITxiAGvnmNAMEIz1
XOCKmn/pIQj1F7wNr+Ccs6Tjt/X0NPFWzsNPvAaTfeFKcc0HEEENO2KO+z7azmwBCXC35RPPCAAw
hk4+bNms7HVo0r1VcXynOYf3ANBcgFjE3YbgVJdznZ2zwkv/YWlXzY4ntffEwXW40IanbnvvuP9d
6rr71RU0BAGUTPWJhEf/YgEFHLvIdD8j0KcHjW/CvkYUxOBecbz4GvbeTKF0lgvEZvyQwKo49RS/
2cVPbkJ3NEYVgrR+1PDX5Ivco47KBGwrlj++Nb+W099kzX2gxS02wWEXF+C1v3hy80+uHJgSdj9J
8KCpmrwunJy8iwkQVTA/rQLVZRJuTjkOvOmPEsZHyfKtAF1B2ESpLR+j+8VhT0FiySpdwBIjUswV
PdPNtlMghadDkeJT+UWIocAE6IzB+Cxqw9W/8UjWdPcDIcBuR18aTBrZZ/YYF2pkYdbiGdoRP8xz
aF2WIFYQjY37JPOx4kBOsduuNZKxgeqcyCFja40E3Go7rz0Lf20k3tdu/ksNbrPcF1nEAng0RXo/
k4P4yWO09pRi7mjAoyY8NFQfnOkMfCIBnGarNXtmTscJZU2JGmbn+TnxgWdPW3JN4sQCFQWlIQrw
Q3Vnur5SdVbDfcXXcfQ10hMaHg8eSG6J2E2eXvQp46WLcZkruu6/m7Khq4EoSoNo2Obyv1EXteCF
mpSMbZhKuWZuUEidPBPCaqv3OofiuDec0orD4pXpvvLgEx/SpKOKsTFF3ICgKJP6jyC853764epi
YQggFL4P5BbKzwgPArIontkku8Cs9F4R/WgOIQyKS0youNu0PLr2QZCgS9AT0x4bn4dtx0xf36tp
JmKd43R9rl2r7FZNjnxi+51QoePCsP3Te9nABQJJNOyPHG3Im0BcZOgdvXPCwYbmyabFsRfNJnN2
fjwQU8BtRPBS5mojSHkem6rpzpwqnfW0epHjvDU9GO/jrWsgv2n2bnq/+g6IPb+eA31nJ/b7V3rj
On0srY05BwasZ3dpmvf3XL/rB6AtW/EO6jAj6x7HSRsKSsJpBdK/s9kM5Ub7TVES48gKboso8Mej
kMCr9svgTjDQioVwhc+kDrmoWc7tLKgBqQoK+2KM3yzPCHWcXV9CTFfRgJZSe0QoqXVJ2r3x2/Qe
UaR4rWWHI6Twg/ojroCYMOG02Q9qVvobqqeAQjKNWLPxcPLdwiLZ4or0gUw5Mq1rPGyrrOx32S3h
eCpmpv0yZPe5V+B2DimaBRnYSkE3iCV4v48b5qzg7MzdvDecdaj29NFCuaZaz+yxhY47Ml9QyMhZ
wF1iwXQT4yFGAvmiFmrjjmHUPLKIJ+CfVw3raDq2CASGUuRsUTzSWQ27AknwE7bmxi9XTcbBjmxU
knARdk+7aoZVJTQLdYF0d03RV8cDCWxrxy7jFaKgk7+EOcuLV4RETgSxC579xKljyd5XnoPp3ksz
glEMTecaPRH6TDLSB9GipZfBcsGKD/gNyuiJzj38bzqgCJnPfFQEZ253shDQ6o+8DHMpaAbsXM3i
3cBkwTgyT78jPsPlniXsCrLNdUm04bZvLCprz9XwunLZlucePwIpuJ60LH7ZMHqPqnz6gY/id58O
gQrCDA0/RspS50LlpLov2ND8Y7JMcCkaW6HH943/USRe4p/Ybhf3GaMy82npm/QJc4qHU2KZEKfT
Kb2yL0IvK1KEXUkObMP6OmDBNwbBc984oCKlO5M2CtiL73liyV84ZpyXtvRwhgY2gLQLduQ6D5BP
MnCuaORT1/5QQI9y3Bh7YOwirRSI2juN+Bvesgw0/jUi37wDHeEI6GRBHmzxuFSPmTbeSgab/PC2
dCekf7Qvf4/Ku7R7fsHxdWG4fcMIH1LDReSRj4maStbicwn6X6ryYqVWzqHtEvUYjr1C1FxSPIjY
C7z+I4vr9s/ksoEmY2xa7HkipOdLLeBUkB+8dx8hvTnP9TqZG8XH5ieIB8k1tbz8SMPd9mebPiZF
dLvbrPurVZANfziFBvFjj2XUvM7pUKo7atX89S2KTW6/DMjQQ9PFQGlpgy8pKlo5Vz2ubHx3kWuW
X55HtvMmfv2DcYgxSWjAtE2IxSoZTPcd1AvnjK4ZLN1wXVHeQ0kOh2d/9tmY0HBWg7ySAk+lkOZE
sDb1zsZw1BgiiW6uW/7HTeUs5rtz1vmX4xA8B2mlSSP14xGoiAy5GnRzHh2vYZ0n+RFR4ZZIP6ho
xG+z6qq4uhEUmhdIGB6tU27onXhnrHWK4RUPy56FQ/glQFo8k9ek9jJvY1ZJq/WYF7FY72rOC3Bz
6KM9gitgrgf3XP6Xxc6MpDyW6cPUN/X8o+nwngBhhouCdDPYY+AO1XgYK5DA2wFTvr/lvFt/6dCD
sdq1JManSkbU27FpfuQNoV4rpleMJ35G5qOJyt8AavUVoPdMhyN23CcoxsWuznlO7zlJrK+Bisvd
YpTTHH3S/PsmSAiVJu5SkjGBxMKDSRwFh+33bCKuvknDMfjqF/LfDMJ8TTNz/c51mPeYHZ38Q9BM
8EqyoXsiDfODJ3X6Dc0+O83QZljel9Wlwipz8oEJsoIPuoLl8STPSilAP/ktwryJRC8MbbDrdOfa
PPb3vVMqVj11Kp6DIAp/rOZhjfMnM6eqbhTwi8H79FgmsCQatMfjoU/CU+hJhO3ghvHBpsBPyao4
+7fmQflGSnX5DWbSgW4hEx+Nj/CKJ7BT45nM48d5Es2r5cf+gl1rnjihchQLwAWRShP5czVO8qco
vI6AgBrjayzGcLlL/SxUR4K2xFZmZw6PU87sh0MJTpYilfMQuA3DFyeFfZDhpadnGfwuzFWcoyPV
rR6We06aEJ+R0rGYjXFWI1uJdN0Fwh/DHZ6i/LPNdPZRMfXzkLfxQ9ZV9rXrcrBZnGfKz0H1v3JT
ST6uEkODtX5zdZMk+GoBubxn/kwCUvVFfgpnNP01WP52WTQdb+WFz1VnivIUcePtfd56/cZITz3q
xtwKyQnd3Q+CQXw/9SFFaVibzov2+VRV1//i/LHsDcmYg9em8fxbmlqEBwfmyqGFGVBsUp0jj2L7
xiXrYJKzfFsUmcRjcnJmSnt3Tk+ZfBxMD+I2ZOEb4frNJjCUGIzjO4+mzRfqvMsNL6lqF6B6oW3Q
YHKxnZ+f2dLvl6CcDnWmOGcRMTcFUl8XXcZRDyBNgudxzgDABUt7cYY8/VjG8JWolXPw4PNdBa7n
U9O40ZMiTH5cq3YZz24LJIBnUce8gFW62bm+711yvh8IRqgH7ibwpwAlZnA5ZgRV87HwGL6Au+O7
RWnK0HgodPts0THXU4BN4zngZXUqskR8Yn+gugLTM6KqAvsRmnUod5MfRAHTY/+DNdO+xUWLFagK
i0+MmN65kTCIq8GjopYWGnCCoLD+oBRl+7zpaRgDk7kJLT9XM8OyKgYX3zRD1a71fShYpZpCALwT
62BPivKRYMOwG7MofskQmxjpxzzFFuaEKPZFUGX09EDvwlBRixOerOnvOHfzj1+4NcfZ/hu/4bz3
qmnGq1on8YcTJbjVUud5vf2mmCDbhSoM7pEbAYbYRa1ChAUQ3IB6mWAH/AC9GU8lFTtbcHXeHXYK
BtFIzcNN8yzEpprb/EJzqs+PukLLrXNsHMLjqAP2dGtHNtoBYOqNS4PGEwIVsGj2PsXMgcl4pc/j
MDU0ItjuDPrA0vMy9PYpTtcTn3W87/SKHVA5yH9Ean88rAE7CtKcy5xPFyLVbCu7sC/+RW5mN07v
8fKzfKordOXydV2oUN0N4UTvCcQDS5RJbxk/K15oALl+pcy7twPbYMxNEuJ4iEvqiR6N6Mux8ppJ
Pd6BC0i9S5y6PFRdENYPYsDG30N92pKOh2CKq+bKYam6yvkWPg+xWvxOOpfPW1Lq2sVlFB5oCjEu
9A2uaMd1/is0eDAvXwAtkjM4sHeh2/kWNKm0r5otAFFexJGqX8uWHjigMJV3jtg2f0VKt3ezGoig
/4+k82puVVm36C+iiiY08Cqh7Ch7Ob1Qtvda5NDQNOHX36FzX3eds7csQfcX5hyTcviHyr35rev2
sbo5LHl1k1seMWFHG1tY4mvqqsd2UOlHCMd8o9mIPiahrPeQ0UW2mVKwrtvCj4yNwablUs+9n8YS
1TMX1nz2qbSItgPLQ4YZ2T5H5VI/U9xCknMDcCHE7tyu0Iob681NbQC6zHL5BiN9ZEphM4DkY66K
2YVa8uWMsge1dVbgXkAUokhtD5geUNtuKOmjdzWTHb2MbXBEBgSAoyDHcy4q9TpUA80mgUAD4iP/
hkxdp5zITj/nkPn/N6I21X8sp6Jm5y2peFBmTR0MDcyMdKqhzSsXNteUNz8QV7RLmG9xE7wqnf0p
k8R5IMeluHqszeNqmEPI49T/81ahDgl27rASulzVI1n0aGJYz8JsIFTU6m+VRfY7J45+odf/7BI3
OQwF2GMc9VQIrEiJIKjVF4v4Kafw69TFDEXobTO22LABGNB9LVB2sq30u8Zc7IGWX439f0yHk3gI
3QmY1Tx211zaIdSpKL8Jz2sUQEFxQ4uOIN9xhzuvvjsRsuP3XfWlCpEdVtT326L3GGzDNmsPCySz
p7Q33ZUuhbNEms78R6KH2XTjipTANDWjls73sy3nQkDcDoCf3bDKTO9vcoUtXSUxmxawoHZRSWzV
FvqOOcWKSKLiTWpvN2wzpH12Ema7PWatGDHxsGtNrjA01FhV7cL0WzmPJEIUbajIq1s7StkWdRWJ
XF08AqzkOFnegM2hf3QngryHKcLaOr13Weqzx7+BOlA7wb5JP8yErxSKXoTJF6VyNs8Gnjl7dslx
hqdCWK/OwtrGdU15Zweu88GMJvs0gd0RNhxJcxBVeYAQeZMflfw+2MOd7ClpGIbtAyLB0cTi3NmS
NoY0hpTwwJ0wYBe5OoF1s0gancP2YGnGg54J5EuFK/slcP0sjvC/kcsVwUALBue9UoP9YYFrsw5V
bhc/o/GQ3HBr1b+lP0z3pAlHEXB3Yrq2DvP+m1+cYp8EDtJhozF/aLSsLt4U9ltlQkb9cB8wdADf
SbSkXW6xC+Vo472bjh1SaT52x7wIMQrkrLrqICXHfJ3/pjPCKNySZ4Lu0SFRHaOoKj4YvPAfG6Pn
WrM5jcr6jEkg2nThNLwX0OjxqMwLo/W1TIc/plxe0+RWI5A02hwmtNwIgT0/XmAK7aQOqxPGs/RJ
sXL4JN3+lrpRB4y1b7sGZ844PvE4UXIBXT+wZGCqEdo1+Tp299CHkD+LpVSvE3yKbVkat98iTBA3
nWL2etP6vWF5WAhgZuhBNZVmLYFAIF7vVjDqO4JQhh8M2JFhmZU2HHBRjhLMD9yF3s2x3F2n5/m3
VQW7y5G/4tefcp6svE62VicA/Qu8Ol+dKadLzXTGPVACheC52YTjReMBR3Cb1xYTXXQlcLl/oU/M
78xP7ENYRb4i6Gpwn8ew7bNTKVhn74fV8zDyYIQzG4FN658jPK6iGTFpPGa2/o/HVzSHmo39H6fI
p+bLJir4ce3X7imA+fA0ITuht1ORwNkfTuUN0w/C5oSazSNVKrKB9RawOKd4gMaOlUc6vayvNI5e
z7Sj4wZH5Fo4x8BtbhS9pJ4uZp7m6GukzwsQSg24N1AtWS8rstvlP5XzCqxBAGmWaRMykXHNABuu
pmgu+RJy8/IDFkX9HEyjAcKxduU5d4IMZl6b/yxOJrhV0Vb7e4A0PlnNFAHTbgIn9k4aHbWWwQC3
z2TTHOkO0UgXYxM8ign0Xqi9gsaWSPuXLC19gHIGsd+Lzeg359iAZ0M1Mbpm3CF7aHaJFlZ0hwLG
kVtd1f4uL3x7Nyn6bvSC8AvLnMi/PY1rxqgOiYwbdVA2fUmEmsd1iAq/je7WrGnsgzaz95e9aXsu
XZ3TARLsIVBQO9Mdb+ENeUwIwR5qyfCbI9d8ZIpDlk8deR564cRFmwnRgQVkiLHIxKY3TIBsWAWM
dbD5b0ePofreD4P1E82NbzaBt8o/ZqiWJk7tRqrHSWMeJaSuR42rN5X2wQX6fV7cyHAOnV4WY3VV
pBUueFDvXcB4zSuLLGtBnXNz/37ZNLHtR+ahLkBi0LFMwVdB38//vHOwnfqzVVNykeA0bJ2BqZRC
yZsOy4legY+JOap4gWbCPGrLrkPw6diH4vLKvFLCkQK1usXv0yTPbloSOR4jrspmRWnLADo/cjRY
qWBC6qbuNUJTgWUYfWT2B45ikbwl9WiizwmTvD6bCTk//pXWMgi1DTS6duI2IqfQOaAO0NMx410t
anY8mbGAc7TErd87SeLawKnhOkFzC8mAKE9lmgcziVbrapO2CgFyronM0nlFCcc/KlCdS4GdnXIj
TbCB0YaY/B/bSFv+nSo4KBOghbzwCFPGtDKpa1YlKkFfQX9c+uDwYL/0e0bLYMC5eNYrspDo5l8h
CfMaFbY1HFUCOogQFa6TDU2YwHLX2VFcS0UqUorOYYNRlrlYNqcMkBFJD59lOt/2UpVj7ulwE5Dq
kC+owHCYeBvd+6o8jvW06r2JvPqTMA27PlklSQUCP9AYO4VdFke6abIT5TKtxQOcuyI4LCpww9MM
Zy1B0tlQcwKUcc7GHelRoPSwePLpXl9A80B+3Fhep/Wl1gkTHLT5bQNjK8znK74mlMONkbTQDjf7
+FDqOfCPdd9E0z608lVhsGvNp+OM8Hk3FEyzd0f3Mh0H3JHI8as+6F/6G62jFbeoRjSvgsb5pgQm
eDHJMcmjaiBa3atTvRewvL7afEQc4oG35q6pfecpyPzlxszSyJsGSXLKCXFYuJz6zpXZXjhTVd/x
n5SKSFGFIJfjQBJpaum33lqCZwRQZnolo2h4lIHx+KOIoQFU4rrq0Ay1C9QuYiIjHEXD7yMvo6Ct
7ImzPWv/UCw04+8I8+eXgDrcUA7L8RA7GQb+eyQK/XtXZR1oW4btz4016n+Rhz/kiOcVSWuFpPSB
OaJbPHrKofBxQzKXTZ59464IhpPFdHUju7R4LDgOqoOZqqzcN0Tf/UhJTk6c40Ek5oLRZXos4bpl
2EBzPif84foCMEwSVWU5uRevZecs/5jHj9c+Ve14iJY+/IEYZ+OpJkGRMaOrqaElcA07zlLZnlqv
aP8bgIswV7ItsumGdbIvNlu2L/yk83WZO+uN15b0J9RCJJyFYzEGp8FPxMNE1+LtyTAvL5mG/Ut1
1nHU88sX3t5TJRvinoEBlg1s/ywwVBHdV5DYrDjFlkGryAkkLlO1tm84dCRDfxolVNXCyXG0zIGg
b3OkS5NEQlv/QBJCERDh1CEcqaSjvhNCOO58Xybn0cdKzoU9lXBvRIudUA7sLeOgseTrmmLr4N+B
C4So0LQFrzSK4I48BbxS0oIceHPoZIYRXiXrGHWbX77VcNGnYz2O9Y9VzYjTRmazPLP5LLAPASj6
8Qo8qvjoRRK8wjAvX/hFG3YCfTWcif0IPoRPD3dkCOigQRoM4uO8Ccd933S+tQ/pgdvD6jJkj3Gm
0H26Nonb+x4JnMHnamPwG/B8f+YrEd6XyocOfEYEm6X/9X1WFztLTzrdWZNS1SkBzphDiiWEDavF
LF4AncPeluz6bnmeFGojJsDnoB8VAxGRiHJbVZSEt3xyomzxw5Ult9yknwv0Wxcb4mZ+ENyK30Qo
0jOzv5VXqhKApqa6fWI92swrGqshDscvKlzx0xixvQhtKge3Kma0xbXg3DZr5wQHfC6QmzkpcRcP
nLzPOAnqD9H6ZN7y9GIoSA2MpJikMEhsXInEQygOopNJ8zx97RdGz7sRfNa4ZXzgPuWAw9pY8Te8
pgY6Vzy7XroFHSvuLZ3beFPStbxrdUPpNTB0rT973+r7P4xTmztLr1OKf2vq8jNtn7dTODX0gcka
zx7rsGYGAQon0kOOf8dEzj6LlFNDZIn5FnVYYaSpVmafAg8d26AF/uXtmUubk2JfiHqGeDOBhBJ3
bxE3k9P/ARgml/+cpCYQZFMLRnjfhWuQKVB6uvJIQWjkZuhtgWYaFnN21WXDt1EuYiL9yJNzBI0n
YpI0z2007JYJR/9GQD2dtpVVm+VgT1ZSHEwehu5BW4zDHMWzs+kmpX9CwX57L6tuuhOIcrrvjnly
iaAh7fWJ6biV3nUEisqDawopqaAqIDITw4VrNbsh6qaekhtraQGVT+IaItiErRusE2aygq9amnSy
j6wFdP7FhndU957Eb350HK/1rwXDZntj92O3Hqt2IGPMbafGPy52X4QnbouJgXh+g5rqlH4YFo3D
vtS1Qapv7a4LXhtskeRNAYVKv7UZm+6ccvv/I6iFPQ0/dv9i9ag34wFKyPrgpY39D2Xy/DimE1Dp
LofsgvFB2E+LgmYQzxPUmHPfOsE/dAxs6aRn58E2QPYYnkkbWYMvBT00HkMkUBqKIdVDXeUPQe8Z
e2e4iS36IsxwAlnvdqmy4LyGEVnIlFZM4Io+A+oH8z2uiZfkMCAiWewLm33niwtw7VSBxKF8mJrf
OUAUvTG9RkNifHjOO5E2jAa0NwJIbCqlH3u4IVSUtaEkzlXuv/I3JS+zb4OF486ObDBzCWFORRi2
43OOVPBUrGz5bxA1+wH7e3bXKvFhK1a9sYbf+LhOM9wVsvDUxgfislOtvWLHt9xzCGQw5aCWKN2b
MBHv+FF18byMtg+gijn41uHcZQ1iOY8BdCEb53MtGYS11pNAg35XME8ttzWDvn1nFQQS3nIf+gbR
1q5iTH5CLpFBGpnr6IBsjL2+GxX1x1ob/K21S2TUYTKzVd71i4tQyQiIYVpFfBcmSVaxg5amOvZc
yVqVKGNX7Eht4fwtFZ6orJ65kdq2uVVT4eeNFfPAZ1APINrYpbpsWjukTlXpbPKphWXW1MuXdOse
8O6KU8XGnHL2HPc1ZdS9S+rwRq0y4oxyCmpDW0cf8GP+g3XkgWE10xN6Q97/Ylx5CZjb+o8zTdQV
bPDMgcdEdY/oMX3TlvYOZchjWE5LRs5FnQsY+hltgN+51T0UA7ROS6T/dr4uz01nS9auJVLNXZSX
9V3kJOVxqAr51oYVdyCLbHxHPaTgzaRwjKMWDLNiw50Q7HIfWTLgoSTaKB05QNMwEB2ykURqlOD4
5vTaEwNeTm1wnws8ziA1EK8ZzDJsUqCUuN668xOPmxSYwUNeZvIxQ/h2FwqihphOQy8KGJmitezU
z0i1McbUbcurWV0wSFTikffdMl51KXn5w7az6zCaarksGJR1h4pHwN6jXE9avj3F3bEMCgJP05Vz
v9POmM8n1rl2Epuq1oBnqSzwwfBuvPBaE7fIaLns9ibIRjsOPNWV3+Vi2CP41syRWwDeAihQE1H4
mqOMQm/TGdhkaKNlBryDwDcQBKjHTkB6fYbUs916ai8Er19M81EvH4PdZc1WrEPYP85Wqqc7Zi0Y
OySOPY9nP0LZsEkTLKmH1LpxLjkJoFZ1DFLcbeVMKAIY+kTIKG0vOnidqW4MW1J+uF5S/wE6xW2N
prO/UYqjDHZAt9wCgDhBSEFENA/2w0lII9mzPifoFr1EDagsIgeNnnvkSHYb25CWx9CMNLuhRiNj
Fhnwxwu6z9scGbnSNs9qtXAb1WJkfAXxDIU5gum4cdLgBZoWmzT+88W7alqOsyWMui83Yc23hXsU
cYPg4e2uAz5bft6ZaM7djHYXvxd2ZGyp+GVBh4TBMO6RW3ov0MgiVnMoN1J0fkWXH7KSkmfHmc2K
stBZFELMTVDWB9xHvObkMUP1zMwEizEDHRR7jeMtR7xBk9n2zazdAx5VJzq4II5ObQTgBWFHZgyj
E6WKO9wRSh10yY5lJ4aONIpIDh2YlNAaHr3xlo8Rkj7/VlsdSj6NbeSqvBK2LEhBZMGFCfOFk6Sz
7QMxMkwSeZLInM1JJHYvPdmKDlaups9+QXWAYW7CJfmywZghN9EqV3ERVRXbJzfpX21CCX/XZQCg
Ta4T9z2C3ZYGP/DE7bOZMHhbU433h6qzwlHXQ8E9q2XISREkgM/dt8tKXhCtiEfH5FC58bqSR7cH
NKnXGEUsLSLyZMpA0n3NGsPtduDzucU0HzvAFv8cftivhrFveN8shTVfODSxR5MK52G4o8F65vXG
zxrMfcjOKiLuhYogyi2CauSND4By4TlC6wx9LmGvw/Nkl6dJgcPammGJPq3EsZxtUNw8QyhZGx+2
6dI7rBqG7hN5KaA2KgR7P9JSEITjoEYg2rqP9N5D44Tg0w2XFgXGOITMm+hndrr14DU5FaiozRhW
MDSMcrLyMjAc8Rl8t35+ZONm2SffkSj4TNLVQA2NCcPd3GkeIXgkctyy4mpd9jb1cPULJPI39+hk
A8vj8ONMcREVN0VDeyuo8cOYdRYnTiUEITopPkcJf5o83B3fQ1tCpkk674R4xU1fvBBp3SOr9oGA
Db/1509fuK3aA/t0xkNZhU60RTwiffayyLEI3wqH74yLZIhBBQS3kStBe9sM3fHLnFcEQ+Lh0/4h
ldbk7yjCe/dPDp7ffhW0XBaE6CCPMC/wfMYIUarybkQGCA6JQvhcSqv/nV19Q5nXc3OgEExfxgDD
yK5rBb5yyDRzeGdLkYc1TGpTwWnwTbPs5NzCmw3QA7Kc1zeVKhWp/AdzmGUelYMfnpfaSf7N/liQ
SVW5+e+Sie6uJryaUQqUF3731asS8kORUyIJitAC9WxVWbLAGftEhtcOjHEdmEdYXZGrZallQcoI
8m9mBsYwqe3QKSVKnusUaRaGim554Z8FzxHC2263uijp9hmDaGeLqX74YRE7WzGlivLj0cqG8ZGx
bZmxSdcNEFYx+XSTA6qkeycNa//DSjDxnJayYMDj9YaAd2iQY7mdk2K8MxMO/3hBdtLsGDF1apvi
9LuiiaD7LXoIfVbme2/V4i+XHo3+AEa2C54gNRNNQ/aG0qeF2pSDtmfZAkoLWSHUyTE7klYw/LPH
tvixhpxaeBqQUZ4cDMbi6HNbvy6gK/+BKUrUU+NglN10Tr0+jBQxj/1Q+A9N2rGOSDhMgdlMrfWc
Ll1r3dWDqr4zkuH/ejolAEx1iGMZDHTEMpD/6cXw+yWSPDMQKBn1FlQ1Y7s/N/Egr6uVFw+SheJ/
cI3ELxr15ilMF8RpBWa/A2onqLV26pIgxsIKElxP1gjev/wG1ooCObJGc0vqNU8IillcoO47wS26
2FI6e8+VAnC+KxuJYq2zPFabfQfi6wV2ptPFPWLDn86mLyeIwu7eBKFjwZZwjHzY9+HAMqfomQLd
NGfRFR82aV2+KFKs4vhVoZDkaOswCxs7iIMly1ir4kbQXR19JyrvmaHAVVrdhZJO8QkVq5p93kn5
IK3B+wMj81q2yysgxqcqL+Yna14Ib+hncYe2DNZPn6WP+GWXh55HKgdtPZenCiHuSToGyQVq5ew0
mEHuuWXKI2Js9ULCz3Jlm7/u6PCIqZwD6wsBo30hpJfz2RnlrhvI7CoAT+1FOCzvqdSvU+NN6BaK
YutmbnCZsQ7dy2ZA91yG1rkJZzu2B/9z5UHZJb5+UQBr4gbwHtoEku1Q8jQsZ5k8so9VmGiiIDMf
GBXeWdiHvxVWp2dLQyqgvs+PGUpKcp+r6KuToJJSYVicdQxvN0lbVZyq47BfIk9++UCV3q2sudGr
Rqd+akRg37tTlmyRc30lIeE04CKDDslqBwGCUYi6w+70unLjbzTuAOhaVh9j1ihINZzz39aGLrcs
o3UuiUt5rgsIDXbVL0+IB0nH6C0ShcKwv6DDri9lORY/XZcC/yjq4tiTCfhomXF9l7yUMW1sgEPI
X79o2ZcT9yfWhgzs6Puc41xkru//DTpbX2Aq3WCXffJbUMnHabj2l0iF6s7BjYRhfmiOiLjGtxGJ
GIvdQT1GKqC77qFFWnagX3ui4sBo4DgBrbPwdzU/RRZEW93Xzh8b0eQ29KVzgsHtHj2j3bekSOXf
EY/boXdIB0KCIJ4cMZR/fL9QH64f0t87Le5jhyV211vVCzlh6rAqG0MDLumdBRJFdqo4iLr7S/hK
swMjwRCvYiRxMQYueNKijPaN6zHtRcJ1SOAmYH/xBuJ5iDc6LBXiWEoVtGEuMrTYlKW4r5TJ32AC
VYilKRzRlIz7UUh99GUz3YN0hek7SgYAZBExSIyYLuLuY3fB2OQE/WBB+FJMISueOdxQLkdP3Cyy
hmu9BA+TF76MOEvuy2xVklN5mE6ObVXf6HGv+Ee6T3fEhxNlIzLZdj6Rz5S8tWW0txiiffq0Q5dl
qJ1DiyACgynTWvxzw5EH6Am38Ec+cDmLyhr/YQPEs0rPWHnz8MQZ9xk0a/5e+t4UA6dlFOXAgGqI
WITSPDBdZ8b1NueQ67MG9w/Vv39wPMW5AGEQt6o7BO42IT3pWoGRMoA06p1oo+oIOlg9kT2GE7Se
gtOKN2hfCX3CbGejGumiIib1m6ZND/6fBU3IJz/FROKC9dJhzfu0SloGxBPNHcFwpNR4aGqA+I2Y
iRqino+dk3lHHxQb8d6QClkyN4xt0mn9rUW2IP3XZr8KhY1qGt+FZaMaJ01Wso1NISMk08ickkaA
623KlxdJNDgRuFb6LnuVbBci+15LkxEIuvoq+IGCMj2WLlvITdOvWBTwxDGRRyfq/KTD4McSnpPY
+J0uoP2nbve1dvVz1vlgBQZ5p4CNIrWpScjg31HiGVP2loBW/V5kjXnhN5Eb7uvgIHC9M2D2zX+2
Z0cfwYQQMpuh3Svl195uTRHzp1DE4P4imombNRWv7qIwcfgOJk+nIfaUIOyrKFpU2AUMuRUhZ1D8
oQfpDqFTz3G1VrDxEJp3J5kCLK861ApeywRWomJQwDEfK99mHTq066c9kwMyJwjyWRY6F9azeudN
pBIKB8FFAG39pJLoY/KB+mu6p2uehvk/hp7oJ7qc/t8u22If5DKIcRjg9aAmTJi5dvrHCRhaU/GS
b8NkngQfFYD6a12kRgOFKuYAgVGUfCFEEN0Kv1epc5ihuyllRO/H5HvbJ5E6plP9v4YUTwY90Xs+
2uYDmx+1Owur9sxpnH1VqXQufW/+2gZ1Any0r9wT7kU5RGNPBAPsE6BzW6EdA+GjSR9YYWEFddmZ
x6i18PVX9rK3tW4e8KqAnyh7FilDhl+0LWSjsEqzmgOvp751UXj3RWiSR+HPBRJBK9vao/8GCjZ9
YwDDChrF26NlVfnnxGjheRY9TsIaRryCRXlP7MAjqQXuU2UCceiXOX9yLWHenQoxri6FvmFJb6hX
qwsvKiz6QxQB7aUQdPF7gZR4wFiC81eOZsuMp31tPRs1bDmpXRslzhauk9kzb5NPOe8E1XJGDCKS
bdxzazD8KxMgYMh8JvfKdibBSG7EUTEYjJ1KJ9e1CkE1pKTjoVNM7k1AvDDtNOlICL3cbzxg2Grm
eaBM9EZOK9yZFygrUG9QacxvoNTaNJYRHefGt1m16dT17pYl7+5xL7LLF6kTrwzdH6y0E3dQJofL
PIfqjJdCvQc9DaQUgdoxCV6++jR7BhKJkjYNn8Djftme36FDZVi3qR0sOjJrnGsC9mKv/WW4uE7H
7cM1uJdydE9iqa43c/COICsI9aVjsTvR02GJ+EKmoBrVtptSOrPQH6KNQQH2mGOnPBv0DS+Br8Uf
rXsJNd4GcbhLcHvqTSNpgC+y8OUxHBr7ROkujvPSK3IyaO9P9Ew2ZUfrfMrVTU4lTv+zWml9ItYM
cZ9IsxsRdAhkyn3/vLS1Pjb5PL/j2G+OoW6AuvHFBhAGWYi+zKpb76Oelbo9W9mlj1r3tXBCPm04
FBFjJX7gG1BjfLT60tqWVvY657AOiQ0ADCrhJXnbySYgwhgYszOGLWSvYcpS32MUCZrVy77VkLSx
mJLkw9j6AXyY/+zkN45ZHSTJxR1k9li1Y/0H1xoy2AqYaTSSP8vKdmy/moIhDdtG+7d0CFdpdDvG
faAqiNAtORfWmFyJ9GCjCPX4h9ht7xuiy2GiccXFA2/jToh6OTRwSmgUkUg3zB5HNx4WYtzOxcCe
6obcj/Mkd7OY/RHRjUg1ETBa7YIMO3G8nC10ve7sSqeHZGYQypNTbJtCuAu6S26VRFEXuKtsf7PM
6IM/6+BNzyb/RR6MvgKkV+xjJP+3NAIZAGdGv9HEBR/ywH3XE+bWTbT40xTjNq+ujElKeOG+bb04
OFE+x8YYFBK+lexl6ycP+SQzdN60CTvCjd8yrTSRGdJ7Qt8EeYwTvKTimxtSAjy8GAURG9hy2NB8
JAQpvNKSooVzdRqjTgz3fe1bh7QW4l9UTGA+bsB1kgAyavPEf/WId8cE5KgX5Ms9dMFkAWhBInde
z5o0YDJ6WBtWI5Xr1F8xy6zPwNQsuvslYLJXVeaUQx6iolsCshy6MCZZMEHBmY7fvlvb+9btmmub
yyjnBrGzOBWCxW8aEnfQJi3lQZ9nUJkjeSLmOnpQhe6/NVfR3VQFwR8sWGO8pJqlAI23T8KTy4Og
+rWMNgyT223C9Pq77EiPZxU13wmGycccf8m1yMhIjF3Xbj4L1qq/uCqzPQGYrNlKWz8NHRgGp8zy
385xUUFZ4y08K/EuyPWKhzWaCa1cLO+tQfsat7oe92kkgpv8rwvfEXT0f1hNJifXrZO3RY0Pbbvq
sy6A+DeE3vykNM47nB4cG8vgbDKgGTdQigC1E5ICLUpLn5FGDn+DwYx7/n/JqxXatMPKJ3ZuhK1/
hrHs7x16fdxdwXInEzGfmpR7e6pZ2zCCdPRDTl3UER57o3GZ+r9pacaHBoLfve/jHkPsCVXdnrEY
VnXxy8af0z3PrBtH16jvcSZEloHeeQaWtQH5nP5lklU+0gZ0n8tsSKZRRjR/VuO8YaZjejGQPbjt
NMV21AXjYwTtuLw5wxuGQ57/bix0dpjyg4moBV+e+5XZpkm4Z5uxTq9OZ9RDobQBUD+rekP+2vQM
QtHseUVtghes8MxkPdKHgEkTYob/+dmUsw7XOUzNWYMcGc6kJI5H8mXq+x4O6EZOtFkbwLgaClnV
WJy7efpZ+iOByBjR5KZK52qfTykdJiPhN3/oGwy0BXtaKK3XEnTngcixEDKUTf4oppAZ8SncI4Pd
As/IxgE997/sCZwcriEHF2krfjIqB5py9EN1liRHVIbRfCXvZJR3SIjKmFSJ5AXKhqDSh5jUguG/
5ZL12wqo9L6Xbk8sRHgLZAkL8qCFM/wHhDN/JCfLz7/MEvK4zfQJvP9/BifnI/Wu/mAdUsYVX1a1
9dZQ7gqfazFlzPweAjYlIHRO281kSUpdjaybsdLkdcwUhHucZdMd5kgMPxmX+v92J+EXGkGPAHXg
kRwh427F5FKfVkv1OdPaiKUV+xniH6lvunLXs298TnAa/SY9LNRSJRImXu39S/2xZyDDSPyOUyey
Nj5vDo6VQZ0CPPZy38/BF9hSSPPt4hI2BFLm6BKvxxOVUbaxa8Ac1y22tYJWhTQpgSH/BZ7Sifui
wzyxBQDUX1aycl4mDRYCv1l2ifJZ/c36frgmUVNiyVX9Z86pdMZNa+KUoNYX4j+KU4Sp944Vqj5Y
knoor32EmItnNbvQ0fmxsvu+3kVe11+FJdc3q07lZSktP0SYh3IQcUONOo9RiuQnGew9nPgs1rOf
n12nRl82z/qKKtQ+RUyiP0pVODvMdCWT7WbwH6rC0gg7qczkU+da6iNnUcmhxQilS7wFO8na5ccZ
6eXnkKbLj3Sq9UmFunxcutXnTCDXIlS2eBSDJCfa1M27R5xqrBPvP/hWA7kUIE2HerC+rYnwm9k1
+TGAJXYT7Tefw+wwv79lVCR1Jhld+dlPifCDTUDjXCSBjpvJuDlefBxn8DrSAKQZ+IqnJEMxtQEb
KU+pkS44n6Z4vgG4NiYjVkpOPNmF6MBrYLMaqDWdKnzCP61fsSv39w09Hnme5b6bkPGO7hEsjHtY
0TowNPKWexIozfc6FBbsiJVpfxEZLBfoTZtmoJRiyJhiNJ/D5mRzmeH3j5LMvR87JFE2w39knJV8
M3RN0Qac2jumCNzUFm6TzyTpzAN+5el5zVJ9arjaGtywhIZ4Ele5C0sDhS9YB5YuU7gjn2Hdj7Ws
DnmUTH+AqOgLodf1VdzyR0BxeEheWe6ySQQkxUxtENHV8lF3wG1GmljgErj6NW5lImbovLFbm0Lv
iTz1vyikpnnfjJqsQPTI4iLRe4u9Y7Fuh29AKd2zyDuMHZRk7mzvg1FtgQE6NxNI0HAhdMJzwrtl
mgNAGnPuM30f8vEXgIZwkIbJjO8dLd6ub3NUPNEsCcC4eUj2Hiqp9+ZGu39m4CzkDjycc0Zvxg6I
MXTtE/vn+3a0yymRXtk1MnnSdcD2Ly8Ia/vBtDg9MwFPxT5rJ9VtJ9Qn88XNBjS9RNalxRPKG4cE
JfqbX1cK293WFYuUezT/Qwt4OCs+mUSieSKMNFs32H0QNIty9utt3fFlMHCT1ZPJeywXS1G7mNbK
CR4ig3Ek+LzH6JKJGEKnHNEc6nW27k11w8ugkkVg1nOzkcMUlC9l5GmmWSKv2c2UpsjI5MnQMdRR
nz5PqJGuMJQQSGSlhRUaPssOciBFf+C6zbFD2kGFUjXhgD5P9Kz3IjBJp9oSN35mEK1/MS7gGwpX
PZ17s4r1DMuyewXEDBCuZ1kNPKG9VWJFIJLwCcgrm19cVNyWXgZrCEhZafFr+xP+yej/KDqz5UaR
LYp+ERFMScKrJDTLgzy2X4iyq8w8JJBMX9+Ll9s3oqOr3bJITu6z99rcrtC+KrKMF5ugKw9D2pdU
GPlxXxwHoGDg7yegYCRAG7BvENrNw+h1BFSyKv8cMakyFhKa81ZPMp1wQ90ElyVt+a2kpr0A6YP7
u4XEZyOdsb3HQcsVWJYBO8/BTSB9KAO2RTjNvvkv7wyqUMhKmZcUJAB3zboBTsl/JEmbLp0t+Hil
EOdx1FI+kNRpeO4biyJl05DGZbaGMgptz6rKXQsapbmUViCPVLKZ6jTmBRQ8OaXWn5VuyvQ7tPWv
I0a5Lz2qMDYZ+4VXVq/dQhUN1IS9okJtvKSW6f6ag+bqUiR+cwMC4T7S0SI/Yg5zrrDooK9dxCUp
tLAeU+sLrOwgyhqYTcDbFXKn8R+wU/MEn3ZAaLXL2t9jurT8UJYsVHfIXjgy6Dk6jKoYX2z01h+j
z9+oCQbfEgdoqWTZSTS4kFOG+Q9o4TOmWzzZUW7P2GrV9AJpxb9wpWHwiLmaf2Cep8CBelRUNTDz
UT6EATDOTWE7H9wcERiG0jgwaQfvaTv9zk6W7ulO4bLnabR1twyOCps9owQxB9TvPnnGd0H1Kg6E
5J+j8XXwMACu9r5njusPoE5nQYx0M1G1XTvjE40O20qQEAcO90RI8u6vccWAIZLc7YfXCbyL09jS
aQ4XNyzxWe0s7RHbg3lI3WJs73FQEXL1muxod12BJcTXB5tSRLCUnnog0yKfmh4JfhvRygW6YB73
5Ew+MTiON3Rr85LFjTyZwrc+3b6PznDyaLjyjaD+b2lUcMuH1SsVua+FxtiuzSD9O3OxP5hkrMnV
ghqpMdgUAQtpd9jYuX/1J3u6WRAHt0VtepBDSbDhaUheFQszsXF7/KEwEO/Iy9Y7gqB/Q6+rf+LI
Gp78eh1SohvYIQCWODj8iyys5pEJwG/XUWo59qtTP2cqnWzLf06gv4KJgptQWhLrStuUxOoXF1pF
AewKSPRH6be/AXv1PWCb6GsGo/Qvooubm/HgPgmghvs8aqaN4xtHtmHI3qXPC9sknHPVnkXkzOt4
8aRV/RYb4lkzYp4s2Cr7lp7IB6AOOetUjij2XMc4J1XSBZGxr+yk2WQI1u1uAip/qwZRXrjMosH5
d3aEKd4K5V2gBEeEYRMzYS4cX6ylmN2N38IvLkaKTCtOnBBFmZ0DTr0DBhOui+yu0Ds0jsRZ/NeS
itj02nn32S2FrHXKDfH1R9kE0YMx2beM0NxGk7neA0rio+qKfjcvctjPU9DsUIKrcDHgiGrRNd8g
/Po9dtZ+37nuRzITh6SUfcscD1gSfDETLIuFwJT+FW+pdxYD9uPWokKrjfDbDS2pZ3sIXosYZhw1
whBhvO+F+CNQx6FyLhIj9alKEu+DlfhFLBjFrTZNaUgWaKra+m+eh7+2ym8dDIRODbaDhGqqixOV
2cGR3gm3qrvzfFGj6UTJEWtyEcZtgopYi3lf9639hOTvX0Q6X4DqoTVH4ytAHZdZaAmHxJ0v+Cy/
EktLYjctcGzcyns8T3+AQLJgi+mTxMYJLoKSr9VeGBMMXex4fNImWkpB5TunhHmmjQNXz9TIXTu5
Fhk7Z3bVRiaV+s/Cc7wfVQ0dWI24hi/UdEpvO0jeDTwZQFktazP5WHhZ8IgDTCT7Wa3eBsZXxtm5
cMNuADwxrpw8jidc1G3tPSi8n/jRrWRn0oeLrEZPOdPqziIFjRve7o+ExbCmjdawSYbiX+nw9en9
xbi3TIFn32y7IzCXcdv6aX2NnP4tYPf4ErcOUlOGxXGgd7SLnEMjnenbMgXXCde/ShQw7mAgg0Bc
tHuYa0C1COsdoR7lDx3UmEPTG98D8OINtVo9JmGyFr7ndTRlcBQdZdrKb+oFcYnkxVhTRU/s1RzY
PxWBNTxgILsRWKZnXJhscfy5qkPHnaNTIQ1uu0zO6TmpNPIGgIDDKE2LFQYhhpISAMiRmaK/lqYC
l5wt1dmZRd2h4f1HqrvvMaYVAp6GtDSXceyYG9hePQFSK31QEIf2gKXUTgVN+pZYxjewdj2e/dQA
nUk6+he7sQlOBm71Ac9/jW86peTbqCaxX1rKaxFOx+nEXM17sHb0BZqNccykbp7oYsn+40KPPypV
Lp8lelvazPUTVRDyajvDPph/3Dp10Yha8rErYAwQxUL2sCam6Hm2dxoCdIvM1PmTXzhiE/i2ced1
g3Fl/KMw3mSHCYHwP9fpvb+D9vHOWPE8b4cs7uwT61+u9el/unOjR4+30gVdcY+ZwL+RcrgKR9K1
mlVurHfsDD6qASM+b1jwVD3XhJTOn3IqsGHXmggp332WZH/TTuIoD1S+4/8EZzNZmvliLVX8kRr0
VvuRLbcIdD69QN6f2Zn/qXEYnlVCjbkLjATJoPg2/QjfR7JcfRoMHlWD18uMy6sqVctW1M4xL+dm
WFLXs11wfhQbIfxmP4/af2MtTJqj0FwpNQ0mh8xueSspGVz9dcmuU9RH2pWAcsSxaV2aqeUF2Ijy
lf0KnbM81pNr1nA7kvyN6xUHEhs3omwc/26NHJAJdkxgR71SPrLDf4zXsRE8XHHLF63OTtXbe0z5
9QvV3BFF19Qy7WyT8nYvJmBZMq594aeirVz3b62BKa6sfI9uvxpeUiOZpUy2zCpYaSNsn++TNZxN
PX34Kt4HPRarinDNMjkT3PWqYQttl39jZ24auj0MiCuSkRAV+9anmXzPF4pbpjl7NIXHK0u14lyN
0b5o8+/OKEDcQPkPQAl6M79MUmYEm+K/nbHoC4keuEsj5zVcl+HBDQIHmT5tD3PSrz9DFz96drK+
/DxHXA0/7g6xlXavvErn0BxrQCBu2Ref0vO8H3Oysh/8ZRBVkrQO6airfyMZPaUpYZhQ6/6zc5bH
wcsQFya2WNueYoBk8bq7ZzcH3cMtke13jBd5y6oqIzA1mcdRVMOV5dhaIL0CXXLWNWMyhAIr45ZX
yDcT3Bkk6XSqFw4al1j2yW5nMiNTH6ebrqWETQ9NGSLBVgehTZ8cmV73Hc0bW6AXr80jEiFxd8nN
Kn/rFvYwWg4UeKKSDmwO6/ytdjhXpRETdYX8e9R+cADH/g+tewFl3YUFzLFLmuOvTIF7n3hM3Ftt
JIdpJv01OlWU7TpE8F1b2RCtUz0arIHZa4jmrcWLs2FvDlbFYuidzBJIp6C3J3fXLvViEQ8k7EaT
azNU6Kj7L2iGIxiOku1KWYOaCZ7yjDiWjHBgEOahl0vO6YnmvOzC+BUfJkwT16H6xMqDDVu/GlSV
edBFGlJHWBRQ0RfYJodY1j6Dd9UNNLVBGDUg7h30iN2wGvOj2Slrr6RbPg/kBcM6XbXCrKQBqisY
hkvvMXazo0WAj2jp1P3Bv68OjmvMe9r+GL5tCatP6+Y2LMndh07DSALRuYTn3KwyuG2J+puMcvrT
5d0LD5BFa2cxvVYuhne2rOKHazoNDQ6x6nveFO3NJotIyyjSse3rr1YIwi6bwUrvyWjjovaCeFU3
GaJygJvQtRFqvLS5Bv3wiIfwubEwPc+0Fm5glnwHQ1VfwNDUYT8nTIvD2jqeszi+tEajTr2XBrsp
JoEoK+a2NP6ey5aXozu5e4war4lVPTZNy6sUaXQCwhHL48g4dNdsM8kJTbiQ2UMVY+ofukEaL8Qd
V/GWPbWNQXd99q13Z8XTZQFjDhbN4miI5HlhvYMTJ693Md7pZyPqn4ocyi5DhRmi1Zhh46vsr4mP
gGOGB7cXQX6YELBCTpAWYhMWpZCaS0EDvaGfU60Han5IbWww/WYxTqK1tC/10s9GkFmhwmst9VaX
eGaVCQZgP/BzNo0r9wRKuOnFYHi5AAPf3rWpWx3bLIHgFMGY8fzfqEuuLl5qyKfsZ3L/D9cB77RA
HznYoyNukqP9YGQkgCe+F1XEyxGCiRXi2eVKi1jaj/sm8sdXX8T1LhV+9kr3wVmxzbk5Ujn/yNWw
qtNZ9OkQ1V1RezDgGu2H7NTeY9/UpGy5FPlkb+YJt069oKgH4zyy/sINvDPXoWNnREytBPOp0o6D
+AyC+CEw3BGVHRZM7lCVcF7IRd8K+PlnuYBO5JvbyK+glN29NZyHBpoBKy6k+ROOf/yJSdCnl8SH
yG8zcGzwtGePS87eRGtaBTKejreoLdPt1Fjd58KKDvmDAm6oNOk51XHsnUqBS7VGD2GWRxMDHw2o
D3YP1027SJwDyapix7NWHwAdtCRa4Pq5VM2BZ5aYlZk7aUwCQsqHMk3GIww7PhlRGJ9MocDwiY5t
sUk+rNRINrF2eW7wRJIumXk1Xmw5lS/uFPdvgxLqoc5jc98ly/hq0QaAfodcdO48dApRzpdioFCn
tktmQ/qBf4FYB4yT45qpkhQ77bAFAsAq41QXe3qWmgfVdM5ed9afPKjOwu/Hn4E73IUAoMXZS/hl
YtvldL8JH3RxyEvXw1eoFFyANFui/kC7w8h2NYqesG/rSzzEXnYvEGvc/ShQg06e1XHsN1yZCXii
QmySpussVjO1fFekJ0KXuugnmSJIG0uP0xvDY+XyDsi7Zyn9H0unCVpV6xwKeFrh5M14knM7EHCZ
vSl0uXrtFwaJQ+3z3JRaQlCaCBHFdP/gX1frvs6cgOGQusWw7ubL36FP1Z+5lH/nqvMOxdDmIfvv
JMdHWPIso7YdF9Axz5kojS+/qSMqpNb8OvZhIqa+TR8vtGPFxbTQG+Cyf2H3kq+0edusdLVtTgPn
gYtTv1U9ZTL88NAwkvVez12+Pnd13JCtJ1juxnS0YaHu7e0SZCdRpZjlVDtgiZ3VlSMTFgFucazY
pp4/Om3XAIZIUXFYUnNZvGqHVeVZjmOGbaOt+JpCt8Ks2CfsBBEY6IdJ+UT2GHY8eYAc0J2KCovQ
1sNAdsC51rLWTMv2nVYYor0wZVxxLiEf1OODxJ7FztfQQ7LOYxgnBiKvdYoRz9TXBfsy4BVPinAp
o/+Ytpe7S47a3BBSt49IVMNJg1d4JbQsgYtgCnxXcoDTjxWxvJvDOB7yJMBy2fOPm2YX/8Kf1GFA
FeaZSPwXyY3quGBgX810NMKWay+7MUMT3UNQUVXoyNq9M733l3yCPIb5CgEvGKz4MfJaL0wDvpdY
3TFoNCNarZ190hPTnZOBBT4X3BZsqWQdRshen014oyzT0SFZ/LNeYFOeYEOkjo+2DFbY32TIyMo6
iW9vQE1Rl0V3o0+KBXENxWSD5pAfWDw4WVhYGDcw8yfWm50P79lcIUPOM4wbYv8Opj2hfrukBPMJ
pBTV3Q5HOT/m9OxudILNiOdnN1Xaf8Br491anLpAjIE0KpfF7yzoVOJ98Dd1tLWPyjlhAza+x7YD
yhXOHCQZ7nAntSwaC0iTR6hygxzPdNMvm3QZipX2Y1kXbSby1jEIH4mGOHTzQCYFV0+VjgIAhnlt
PE9WSk6LZVBYUMy+OPWCinA0FVuAKkiSY+8r0tYphG+36IJdiw6DzZST94vpCjN71LtvUWJ/8Kmu
Cjje3E1sZNclkstH5cIvrLsRS1trU6e5pNWTlZtD6A8zfupM3ekhZWkfgXVeGy+s3xj9Axbgus5B
37MIxkOi4F+yLhgQzXlTAfWEySI5ffn2zO3Ob7HwNGbNpJTRV0bjW0A7n6outJBoSikjn8VSl4fZ
OolG0Aqpxph8lBZs9juSsZvayZgig5HWKEjhj00mf+fF/9cT5CdQA5mkN+i8wqFU4LbsXUygC/Xs
YS+kzd1J4P2ETwiLM83qve1Xq3NmqfgDF/FGBo0ad0966X+8SJ4JedKvYBFiB1bOwE+p18Ieg/bp
6D7DBCGxMPfTA+9f9TyRzJxPRM4dolT8ZcZjMHNqoAH2VMa4T5ltnXucr0dE1fKYZT0VITYlfWzw
gh37gZo1p4VV146zy4Q94+4H0y6BK3yQpsP6uzC/l9g4DKqlxbKAsqjGAn0rsYPneaRXQU6UjhRz
c/IbuqgwgRmfMWW+IB9bM+Jp8hbIgcr6qjqdNHvaRcGGjJBCK0/0B4bQ9lwuWL2oxmwe/Xa2j206
rhQHyuICeyBG4ATseLLswnYqeMoC4z46dr1zoeDijzXQcIvRnigAUtjc27EDH9PTqOmvuNX5q6F3
DeQ+BfaXvoS2skYi/K/aGcQcTtm8lBcT5vmLRKqtz5gF0CuGtjsNZT0CM2396GHoeWwfWejWRTjV
OaSHZC71uBfeQix2x96v6ojdlPZlatfDWw3qZcqne2abYmer4ZtQ0dRs5wG3JfoQk1+z0AMJ9JxQ
bBvD3MEjFWNkE6AHdhM3w2OZBvwCJ1P8nfqgOUfodNgakf5av3gzDJKH8YyObmIHS0Cnb1oC7zGR
3ImN9jTFaJMF5p7czLFbmAVsoog4MGpNaxUXf6HfVczFeM3dAuqbJWO1LRq/5G2bjaa9xaxAGfc8
2u8c6/U/poDlo+FyOYXtIqcXtNbhxV2gj2fEsI8WiuS5MMz3lZAdUi/RhbFpB6/Yn3uiPsmIOdzp
O1aUZnP2TOWfGCZAXuSTDLGbI9jZlLQ8QVSYCzLJKiMPHUdXwVspfzScwRov7IDnM2QVD+uW3/RH
bBZjwKoDA1PGPfUohzG6WdYCVbqX+edcFt6fhjKhu7sUzjvNrmwFVDn4Gxs0NE/RQHXQlmVVTEYk
oge7RBIIABwAm2zc9i3jD/5QRd3s9eCGqBW0JS4Edff8iDZj2SAIQXOKR8vZk1F6T4Gx3UYfiBma
GCQtEJHZtE/nicBKOYp8O8uh++vXbOU7qZCfOKn2vsclu+a7a5TpnITgJgC/K/JoRxB2iu8gVzx6
a3E0UyubpTvgUVihU3/emcREjmkZyId6yf+DLh6HC3FionFSnROvfSi75bUGVWUPrIyAMlFPYyzt
vz5GPQxkjRfbG6F9e65kv1gWxsbzSgUSIhF6/Xe9RlVa/JRYQcJAaYUPKw0WQqxGvtdt5B5N+M54
Nov6Y/Gyg5uWT16S/uYehwABfNLYfUY4gTUE769mVGsthpBUhKdGto0TmEmZBrsbwwMNqw4BjYBf
V74PvZezKwO/jQ7LAdviZdobXPtP5uDkt2Ugbd+hPqPcsChqouDYYSE75twSJAm3+UXT9v5EbXLN
l2ZGBdZq2KdBLy7IN1ydZakPNWnmawxg6F8KUwCYMNAn5OSA60dh149ynoMjW2kbBxYh9GVSct9J
/5+k8PtCCRAjB4T1A0cOhFaR8SHwGO/lxIyAo3UhBebVnw2bBJ8a0oX6mX4QW9Fq61j79psVTEVN
pqVQ/03Yc8jvQpJK9kUq7Wec5c+UODjnbsUlRLb/4DeGeMAjyDaTxTI9tVYOtD6JnhO2lDuKLW25
w0nf0wSinSCEBTm/Kd1b37GHCdj2yUfprLYeG20x3yiozuaxClpvJ9q6fCyDbNo5JJvuAA1FsJ/5
29Wmc5wBTjYmpwtLzubdEVK1+2FIxpd8KOyHJYv4ujppdiQZWZyZBdmQeDYBceCV616d4ZbVEf3O
o4EnwVNFP9xHKZo/fRu7/zHH9Oc8no1DM1jZJUj63kPvMNwDkC3rBxE/+WfOFoZ3RPJi7qqbnIrb
6A6PNYskovQBkfGxSIv7Uul8T5/H2rVC6GkbjJ4Di9egvJqyqlPJjZf/cSuw0zRJs1WgmKNW/9IU
HJDdcqwjxPLCIy7PlrBCztksVQUkdrTurZr4Q3hmaW8vPq2sU/uR20q2NU267oUro/04VdSI0eAB
myOg2ZDN5ylRsEBRr+plhmXEQvpYTVYcEenoHeNkcJqTAavVeO9sZUxoMFZ0Vaqy9THr+V28LICL
wHLmHjdjF+A0hT2UZg6wNnZ0j+JQiSQbdxeazEEAjzxYXYRtdxGcC2qEXyYoJUMVH0iG0hrsWT8J
W8tHAAmUfTd8FL+JXIqTLkZpsNvhuKtM+kHCkSTco4+L7AKtKtjzDSye5lL8HUj9hZEFCzkRYAxJ
FbSbkactGwlPz95Aozr4ieJfIAiTkRlhDd+jIf1mTYwg3lvFeOiEcbRFWRDfq54d7hY44Yk0IOhQ
2BA3CZ4XUGGsBCyWIJZn2AenUXwoJKdeQK2T2aUzCHW0mUBRsdjcY9kDpDFVOLy9wZtuC3ldtCAl
IgRcJD9MiSimjh9Ayqq8+hjXrA/wTTvB8ir6LvHCtpXd19CYZUFXQzmnu2jCBLslEcdDhzlCD+/A
lDDbuLU2r5IW7XOQ5UbwQhubF0pLgWOtwKeE9EXbvxZh4GfPjaNhM2Fd2g0YCz6TDubeJk9c56ai
uad5DdP3PgvSJTrgcK9aNKByWDsH2dLnU49+Mtldn75wAZycECwmcnal/HLXGVP2KRI73zvcIrwv
7uOjPhlDM2Z71+yoIoWnhUPN49S+2HOqnusWPBX040h+wb+X5VOCgOm+dMJlrwTkoU6eB14GdRhE
QVM9AtsWXPvokdbNeSD8Oe0HkRliFdGSa5dS5diMaea8sNck2uKYsd9tIKHQQbjlHhLv04jAMjIN
RdIIYzYF0c1SXMmJOpRZV4bPjD+JeRgRMyj4ZVOFgHEqXZmjeOCKxN5bD1C0UjqZ/cYdiGQX3ME2
slmm9jJ7tlW8TKBbjEOfytGMNtagavQQXFr0ZC1/2pJ2uosLvOgPEVV7X1QiXh7xXWZt2EZdPL8x
qhHgR2dPqx/f7cQzQ18pD4XrR0QbNQJSV4ruwSjM3KLpPR+9T3LNdfPoNJZYDqwDcLdsFgttcDsn
sFaaDWKThnyYg/6MjIgwWGq7vPFqWsCarTG5xcTj1yNVc90ymb0w7Aa0m9fOiaii+OO6GbXm2NjE
jlcEva9RZumHlEVicY3B1eKkwRh2WrK2dB+sGhzvja6E6s7lLxdHLkAjx24+kRuOLDCjmyThZ9/k
PtwqyDEa9uPI62JGTuBtGQRlwdPq2tQMaFk31o5TJ/1kPHSoVDSb8m1uc60+ANzJjN8g9niwBMOh
jTIW74ry2ehMh5hpncqkj6cri/ZZ0PfLdWsLXD/5qMu2lrsx0kRYBj74a5kKdzzjOas6SHKOf8QC
1tnvxHvpNHWpDj14zMY/GQ0d7yxDlPhJJze9jqJnQhXsUEPgLfkZhk3/WIxWdTTXMElt0ka1MRok
dgQNb7X2A8l5R1HLKaKsZBx91Uys47OH+5gzjHZppzRcqlzqrlqvu6Umw+R1UTr+TgSe610lEqn2
GHCm/rswhiD+zmg5H8+mPdr5teilPg0eiilNQm2xZtHHFk+yEUfnBseReceaPd0JJAIDbLuBfmyv
XIDaU4STcPt5wLxkY39LOS4mJ8X+tQhXp9eKDFz2YJY2/Y3xbGdnB8t4A50mcdmScVceCgREOhyO
lZlh9LVUnOOSceJ7PAQ0E4iiJW+vy4KWyD6brwYm7p6Fs0g/jKVCaXcr2pEflRMZGGAdIFoebd/y
lk2L/6E13uGNMVEaHyHBv6umEbtqisy7XzfVSaRe/ye2A0/CN7GFhbmSXNglWKDMpil8W6h381Bp
Gl1RPNCLszo9IIpRzzcOsZkcbIeAAwc7cQNOHJpd+jbCs42fuf5yvFg7TArZQOhvYld/amJz/KEg
Sn8uOYpmQuSt0FMIORw9tI3h3qy2CytqTlGnbCxdRbfgCDeVWZ8zsBwAVvNYI7ZR9FJOrF1gSoMM
IirvLPbybWnRj++0T8TdPpvqbLV5JCkdHmpK/ezQjqZ7a7mKL3fHwgaXQziS1YbcjSD3Ty8P1UZD
o56SmS4GfGSU9m0sbdD8U1WIQOHArhYNFm2/v3RGr10EzVj6DyZU/giwRGr/V3OZgbQIz846JDRr
nRWa9oTH1DbegKrBIqCsQ/vwXleecrJtLdbVXOM6G4js2c8x6SskpIxC7SKLsRWYUb2WW1sVHDwH
ZjA2BV7dU9+q11zBVxCrwfe90a0T/A6Eg/UjedManrwYCLsYLDexwjxYc2ciZ9amLMTZp8t1X0e4
Jrethl51TUdtD3QqOFVyanwmhKNmzx/iWOzfnDYFjNbENZfX1Whzki7EBhy7AH4ospI/jP9dSPcb
pqIYuOZTYLO6vDQW1r17760Ow36ubbikLatNvH00AT1oq/DJXKckwGnLomqKDoGptJ2a9N0Q4F4u
KnUarNUYaK5Omn3WBMkvDRmW/4Bc6ZUP2C1dXKCB5SvCwBbKO1JkJiRhrmzk1SMTs7f2DjtP+egE
ccJmhXXFzllgre4YUvP5OvW8YJ/MukX1wmikLrIc63fyHROjUmV0H4VpqzBPy8b6ZG4rTynTCZtn
EXtAXzBrd28N0fKExYvj7cyWjeTBjiMoXF7in7Kyjf5KUP1o6Lq5gMmOzpQ2j1eZWiWkHH4Cl0bj
zmmxd/bEPjL2e5BCBXaCjosYyy7+AhTPSQp4AXLAHs/VMdljpu+mnZsIwIB4qFzsY47LApa0YhLG
FkHhS1UGydp40evFv3iuDYNr1GRXer4LhN9qoYtDB32AJVElzTe/WsHNQLCQFu0lLcOcLWW5DdQM
Lp/EJfe4glNlmw1KFrTVtc42YXZ+T7UMHvnPZK+Hc1evNtM5eZQst+yNrZ0+OTB4d5iIKd0Qjy0+
3ZPhs5glaD7hOQR5itctVsJkZeHM747leu92MljPuc5Zm49rI8HNb522v5l0nVS3Hgkm+inZ8HFy
2JLzFB4dxVZHrpgojmhNtDTFMi2MdBcQo4wLXhN8f4/GmDq8cjClvMZTKa9S9qORbSivMYrbbHLn
gU6VAIafOPebTVca8pPJ1DKeTZM16acJUfSA1al41wTqxh9MuZDPeJ87yafsGU8O+Nib8V5lc0L9
yyTx8nhzM+/ahjIQWm+lS0ZH1s8OoNqZZDV3151Hgw6/tpp4xWUpswH/18ps/dBGm4Vcips734lo
uJLUs1/pHqGB3OTScErZrkp22iL+JDbVzzsccgGPFr/y6BLBkSTJ2agQDIimGGk05Nbppsply2SL
xHsQAxekMxjGUiwbcCozfigVpytAwiH7/4awEWPXdtDj5yggAGsm5V/P8vljbUyQIfus0cHzxQh9
jGY7OIG+71nx85iE5qxVfHEm7tPbHJ99+ZgpD/YDUhazbzEqD9xhb7PGs80czkctvc7A4SWEJFPn
22RwZYcnF/pl4IX0OHjTVwCe9MGw+O3ZO5Tj8V1XveFUO5qvuk9Y2XSGq4ZBxCFT0V3iXskzAkGS
bXFCrGKB5/KFczO3JZFowZz0N5bv2ulJuJ4VnKoslfnWNnhjbNBgsSMm0htD4l3LFQl4+Yw7y2wP
elYe0ks7UwakF6qsyKaNW8x77rUCmAfnTyRVtsvpDV0I8Ead8Y7bMzr5spUchmCrnHttV2p6Tsl7
1tm2gE5ETixXsS/2Vm817XOZzCOrC0iohAgEFlS+BGoAQ+IMJ/TY4Yohy6YyeYYtYghxlfBfgh1W
ZQGhIqs760uBlvd2umVq3mawSWbsKlYaFCCoZDWerWDdUdWJLRq1q6GLBFyj5ShmvctGvpNsv+id
Lmjh5nHg/rUnFBjv4kmL74zU/c3nW3qkmFv2FPst9XR3DRM9WI0RIPSeBApA4SJzide3CPKeE0zt
Tsxw5YpW4anFVT1+syRKkh+/oW/4Rkq6IHhq0w64txEyI1yYWZf3z4mrWaY7vV8VB9g/lrijkUOv
H6VTHRIVGWgCKiqJxlFh1wyE5Y+eSbo0zOqsvmAgKMJBmfIYT9hOd2WN/qQnAXNKVolcmZMxH/PS
3igiZpaOxdh1IcY6Z4+UPuK5YhOo4OJkunztJz/Pr7npjzUG98X8GyTK+otQA9G3NpzA4h8HPvil
eGDEbmkB2cRTDy58k3olq+W+cN9Icro7IhManFhlXEwCzwx1aIO1sWsK36pgwhUFJJAI5AI+HruK
/ixTN4YDlA7tgiOLF8idfWXYZxW75ppTZL+tiaO9eYXReH/MLmlvGMIXoEtNfcCeQPsJa6TMwfcz
6z2UsYllf63RbaAFugmfR2brEMRgy62m6fq9UFjUUS398c4El9VvsNtwHfCWHSTZwZ6pphEzbwE1
+J6/rVy8m3M94SuH+B9va9oz8TA3xpw/Uxy9+IdBM6qdut6NxNGvY6t5LdZkEdI7CJk/0zBPMAEr
SFPZ6pxumvMCoow4uDRtzZ1gidNnXOGt+wxAayQP5g4+l/EgMWDVUGjdjOMZrmLS0s5XMfa8wo7j
HrWzvRWEWQeGCIWXanatC2/HjmtNkyVPfk8J4UYPeAlzLNZ5TW7OZAVFVQiVlF3YyLH/5xbrHjxD
njm30odzw5WU2iu7V291GgeHVFiO2se2lfgYuYT7Wk5d8NLrvH+12iD5NwFVML8EcIYV9e5bf7Ed
jrjMczE8MbQnIEmSCUNCLtTIizwB79Pyp3RBjXBq9HHyaujZ+A+RaL4HceZGFE348G3B9kH+ukbw
5J4jLuv/lBkgFnEWeK/gsGlDKvJRz48FYPRbE/T8xwNNcGhcdYcyDt1GuTZdqIr+J+0ldRuWFsHQ
rWsV88XIWC/SQmoNr1PSJn8CHFjWHo97Uj75jUmgJApIZYVox5xq5sQcEeM+fgVPaYjz7Pp6Yu4p
AHPDtRJ1Beo7pyCFzQe7OlMHwY2sS9NQ7KooDSo9pLJLiQW3oFqVmk1SJ4lrhf9zdmZLbiPXun4V
h68P4gCZABLYsX0uSBbJQo2qQSXpBqGW1JjnGU9/PvS+UaEYZGjbHW2Hu9tJAJkr1/APHb4dN6Jk
AI2AGx7bzPK4966AA/rjI6Qg9wtMkPSVkfTQX9VMr69VZqPxjyDQ0ywYvXiUpHbmBUw+/wr1uv/s
6L1zB6NBm2hhOBNe2AKRUDcwhvYbrpbVUN7MFT2hAhAVd9V91DP5wy1YK/uvmNwAUAHEMzMyQ2bQ
h3Lp6oDHkLmdaZAR1lE4dwDEmIVW3Yy45xZbBvOMgsKuGZgLYlSFna/l2DVqw+DzxvvecPuHvmrV
vYiK7NlGy9B/0MYEf1rh9yOuyaVqXWOXG2VD3ueXbnElUL0MkdqvomPUldbn0MSr7pohvWpeGrIX
SOepCI2di4eMopQuUc/dwIMckJjRkOo3sBY8+rUZ/WWFRvVqmTUCN3Gv/0jj1PWAwVR/t5He3saR
Y96UaRCkB+H2GCS5kCNo1w1Z9DObmkW2Vc5Bj+GOZt8rn+HWfRP6oUttSEp8M1l6LW7BPDfVUfY8
MYgtlI3cMIekVYxOVKGGLGz5zexb7RqSfTN8hpPm6rTdKUgRca9hHf8qHC7/h8zM6PUylZgL96dl
NmZ8lw5dTIdJIO+FkQBXCkA7X47cLwZ3/y7HPtjYuAiPHft+jvo7yg7Q1PDjKRHGOEbCECPTcsY4
eCbTvLbtGEzsMJUuPudTHzzVEM26q24yEqTE51DKB8AuWgcklZTfG7HMYI0phizjS2e477kePgk1
Tw/YB9vlI35D6dc8D2ipDm5go/gQlREEtOXbIVALUimHybxroL9oT6ZA8CI/GgHGIUi7T7VbftJM
FxlkLbYQztv0xBxRLLbAMfLzVugi6aF8qwCVqgaqhA2D00FDvaO0RrS9+L2ej9Ip9g1W2WX9m8ZE
MJRbqy2hh9GOisbgSK8ZuWgh52Xya2JyeqtXRB8gjDTkaCNN4ecAUbkSdnkx1zvm6nDAaaWM6tXE
Eg1FcKAj8a3pNqqN0AtEdKbccGW59a3FyOnN9kekPFo0IlI6JUVAkZ9N2KTGaDogGzGaBRxnBOCp
LC0rwS2khY5pvGVZ3SLbMvVhoN9RRrZA91LYmgzRZWEmcCQgjgCVc8xZoxsPM5a5Fb2ha/LdkZfX
FPYxM3KYGkE9ahjiOda1tFXSIB9CVoIaLMIn9vNCOy5/IZWbHYLBKg+youT+paxlk3QYdFwrVzCZ
7Mso+zHGUsQU98a867E6Vzt8vNmNQ1fRaA077Nf+mgcYrMe0oPy4jzRVFg9CaF21r4GGBVujz830
WmtG3YZ+bebWXRIkACZx44N4gmfPcWT/I4spB1v/ZQLJTw8w2QibMaX9jT0EqOhGSVo9IFvNVe4n
5XhXMDHQ3U3dBpX9kkK4NJ9hL2RpsAH8pF0BbQNGWKJkBeDPHd6YBKLFELk6MHk6RgFYjlITdymp
96tBDpJ9muM8erbp2FK70Tf+gVEHqZ1jBvUno6njYoe3gnOTc66/Qnec0UyGv3tFQUaziFmmMSYb
i9JjREm9yOybqAj4C6jcoy2I64KDUGej1eU947UI7dNwlpX92TbUdESawIQtm2NSSDNPbjoVo/Cb
J9V1I8tEe2iogYBwGNIaHwriKRNRRgrZvBsbFdigXlz5EiEFCCIqcvPUi5idb12AyV25G7JY1Heg
aaPsax6Cnv1m2nbfYWII6H1r+007bJNI1/zHUIMgxGTdJEOAD1sI+0uBpIfSNgH6Y+INEhBDMkBd
bnIN+Ki8E6OJqA2zBuu7i0OcDyUJ52NMfohG9kGbaV5kVDk07+80w0/8X25B3wqtMoIysrrfSr6o
feRY1S3OBZluVHeywQn5c2/RAN/HnSgNSJi6UleMo2DOBe0wX8FCwHtYMYdC7qU1Z3XrTCgfIE8x
q7scjxXFGGii9eFepfRzmN8gbPlCvysEv8YclCTEgZIPE0pSRBWQIFTSebEDZOiagDbbT9h5VwHi
KJrfkDOXzBFTbPvkQzrLfFv6BpBGEsYwd14bulRU6mWmxp+0z4GxUnlOoBZoN5YJbUgsscb+l3R5
wq1hRvQo3LFrXpI0zM1tRjfoy0QsZhyq2WFGBjaNLw3J9WM69xonK6ze0NExj1VpdPNtZfWUpRFy
r3sb2YXg1TT0kWbGbCT2T2oME/Ia4y3xnIaV8zZjEREEeyFmRDxGoj+yH8pI0MUy/fglL4rAf+jg
6O+xzEAwvUnm585AfW/xaO6D7tUcUyO8cvsJ7VQsy6q8/cS1EwN4zrK8eBNVwPGEBRN+JcQ4X5pp
UDRc0hkrWnzIzUdDs1wdMkLV93TU0hnARGaanybqA/26xRrjW+F0TvQGwAgFs9GqExykHV8+9YUv
4AlVCSVROJhfBEb1HjxkOLXkq1bw0qLX5XzCnJRqi5Pjfp/6sT+40oCkPJbZTW0skHuapOkbCex0
pP0Li9KRdnuFWTNSiQj7tyiBARuY7jJrqt8gSkTjc+Kkw1Rvil7wdy4dUpqOpLY/WmbZC3LfxvUK
jRqUk7oSYl2e1epqpmKG8BJQC27n1pXRLx/BydtxwqnRM2K3YFaXtHZ5EN1MAooqX3kIoy5mKFNX
6LsIklZotEy98PEdbXObD41zjz00KTcMECa7SZE5Xxk5l586U/QobFhZ3/RXvH5Nv81dNdRfDfR9
tNcBkri2nWF8bUuCtHltKKNG/6tQWo8fg+zDn4r8NL2ue/QiBH4Y6pZmdl8fJQTlfofIXAY2ym2S
8sFxnQE2HJWWZv1N/8mC2K2htFA+pWCmiytDKfiIyGKikA29eGC8amlp8Cg11N30aMTr4Uqbm8p5
CuIaSik5jL9lxInwB9JdyFZFcOa0K36fKu/KQS/AHztEZvwUUCcsfMr6nT9bzo+ZkRJWzZyC1wDZ
DXAWCbrL8Ck0jDPJCkW6beZscHfUREL+5eYQeLdoJzMlRvdHn0iGweYza0LBAHEhmIC0CxiRPctW
w6aiYgqK7qPNmHIQ2ZWFTFfHTElRByDGBeZEhItGrdJbqCh0doP9ICFp9wiYyq1kGvcCRl5P9jHZ
yTIh1yfne47gLLJWoajyPUNpHwIrVrDeOBT5a9bWNQOPuJsCkJWLbCfVLYi+fUiCCsO3Q1QFSb0g
/dYRwcYHJ3FFcmPEXdQ2e30qlfZWIrulvpadiy5jG3DveKhugc6rDP47TTzapy8oHKQkxiTPD2Ls
9GTemBIY1y9dt2PeG4HFRZAYXbb5CJy/dRBi4RN/KRHAnt9gC9gBSjpxFnbPBa6Bz8xuxwALBSf4
G4HtLvlUVY6JvDdIhUOq8Q7JihV4J8w8Lfcbfk8GHgQymr5PLf7GYRowZYUWKjfOFIDBVnpACcGA
YtFNCoL4ruyC4lfqOy4NAMPiz9AN7L3t9PSalvH35AHvtuq3Ohr9X4zwnOL7wEWBaSS4btIjza/r
lxxpBpTj6QE++VZFayBBIIj7Qzjz90QLS0hxJHYQ+/Akx7OmJOhYHbDUO3vUh2M66+VNHQ5++wLY
Z5RPi0hAfWhFi2TBruyqCTeRzieOmCGM+WfsirLwmRGTYE09gXMqNdxqDphV2L9wJqIQjZ02ZLQU
d/vKddRDZfbJtVBJdVUZsf6XgtYHlx5kPnA0fG2qW3sW+FTRFgOgNXMk9/AUdB0QVTQfjCKnCOo4
G84oNdo7pk9LhYYTghq6NX+qNWBWOzOzhi95kI3uIcG4ckK7yXfxTJAx3Ygtkuw5VoQED+QZUPH3
xTh/yRmCARQ18jmeoEFwt2+ZSdmL+CUZxqYXllO+MKBz5usAAmhC0TM5SK4RF6tjaPU1o6OpvGMc
mddQcqxc/uhCu3x1tM4wEe6ZBmsGeKPxD7b51D/aed3dAuJRRxxzNLg7iQBwkQ9IEUyucpeWf47E
q5v385tsywgRK30c3nT40BYdJuihep+xhSPeq3kkWQowJczdZwZMvONMc2KNQOZa0Dvx5bLg5Gax
UTwHbplhuEeIAyrZFeTXPtooHghUuosBCtnpFenWDA7DNUu5TUDh5oeiYwoagEE20UcHX3jM7NFK
OPd9bX0FXVnELd2GuKIvMM8AJ+XRhG7ACvGkh84nELDR3dxkaYGwgdNrj/3sDBiaVa6tP4yV0eoe
sQwSIVVY/a3G++Yx0bXS/6zKTrMWyQlRX4e+EPsKIoaHxe50b5oTM1ktsu8mSqvmS28zg93SiRM/
6bIU0StuDPNrpSmyNmpBtS0cXusn3BGj14YpzhYcbGn9ZPYwlx7eme5N1uGrs0Xz1GUOFWNEBJUY
Z4MbJPeTR+4FqEmUBFK7ilTlMr2OM3iN+yZTMxSWIeKIjl6FZB4iwCadX5zv8ETFSdqwMXdACtUd
4q2Rkj0IgC49DMpj0uq2incB55NUN7M69RwPVJa7ppsHqns5aY+lM2nwjLOloX07AycPDkMMUwcb
JdfqvxnILiYvUzMmARJ0ekNbwhpcaDIQregmB2hNjXutx2tT30rsDDJt05klc5jKwQsEMftS+FP/
BBkgmKu/lV53PbTFvpygUUKLakf6lgW4tXza9VWYt/ozerkx/t++xmi/eYkkUnmfW6foxzuAOloZ
/HRJtmN/z/yMAwbmewQuf3A68MY4rGVQeu+p9WZsOEylu0GKkAVCEEf8RKA+WBPV5z09fWfedYUo
vkW1UfSH2NQqBkhGJc3uEHORddD1RghC+VZlQDjlkXFRGH4Ne5OIdZzwDp3KvZGDj7Pav//9r//7
//77x/hfwa/isUgnrIz+hfzVIyCQtvnPvw3j3/8irC//8/XP//ybMgSVSkuh6ELW5lp0uPjrP74/
RXi88Xf/H5kEWQv7qvzu221V7ah8hkOqp8abLagnYPvB04Y4jyl3o7sT1UvtMLkfE+ZaEfCk879G
vf8xQtHkxivChdNpu8sE9f2PYXo32QP3/tfEAO6xM8zS/WLAaWmvRJ9N2QEjFejAVRKSUvzhypDy
LUvoStoS1X5pvl9ZmMyAtFAb3sgVk0OdTdiy2IDjlLKDW8iRPwwfgavzaxru+8eVCM5JxzDpmaMB
pzB3f78osClaSQq8NwYgQ3PnyM5GOLI1rWzDPJbR02bg2BCay8YyHi0B7xQhfMtNuZ2loi1UMk3d
4fpa6EebNm1ME6vuSAow2FzwiRp218kYl/3zYHS+4wUZhc3t+YdYfTKpuxJJYcdyTWGCtHKd988g
eEGzFfT606SMHnhSOX5DPa+/aoSOVJckqfkyCRFcn191+X/9bddKQ+gGBit0MdkolmEuu/q3XVvM
TRJavl08I/WIiUWZO9ltn8AshEY8t1vawYr5Mo6z16GDO8eFbWqdWF2aymS3Cv5DF+9X78DK1k2j
F89+MbRPSSat56BZYLroI15Yatnx6weVjiUkwDzbNc1lC/32oI2QGgMBs3huWirLHODHFjJRve8S
d9zXSndez7/Y9ec0hMmGBG/oWOxLoa8+p4VgTzVCf3jCdRLeQuguYxb6GAjLRfmRhj9zI5v0+Pyq
H18oq1o08E1DkIRb+vunpMfBgzJ8eyoSUvTNrNl/hQ0dbKZm2vzjj9dim9IZcywD3dN1jGFvVjot
Nv+J0bl8JVFEtwQ6WrR0o2DTnV/sxOs0pWkoRxgmg1a12ikmJHCb1vViDLTQ+VGv+z4tbBykgAT8
NYp1bCXTyJiuzq9rfNw3Jgs7Nl+ROOrK5Yf9tm8sDfCocFP/CfSVV2qyTve1RIs3oNeCxXaDRH00
zPX3zDbezMWjZ5s0LT4DPooVNdHWhvgwUM+56L88Ilny4rq9eeEQn/iNNgUnXWibpqOur35jFZbB
0CBe8TSZOJNswsymLQdf2rzJG3wfo7So3s6/lnXAZXcrQZxin/FKCCHv30pItTw7oWY+Cc42wED4
Ay1NAfDRNgrOEhWpo2lrTO+hn7T7CIPc7fkfcGKjEy8NfgfdLcOWq42e9AY0kS5QT3Y3iuvUbOgk
lakPGLfvLiy1vtmJkeYCCSLOAmhDLkO+f9ggHv3OyUr7CUE7d1fCq90Dv6cmZJx/yOPypiTz28B/
lTvD8FHZKArAAfWcHc8/88dYbbmGa/FjdJ5ct1a3XIuZCzj+0XrSBlegdzs6xnWZpl9g05PpF0ix
9qk+7eDIRhdW/vi5uZYcFnUcrnRew/s34M5D7VqlaT4B+WACqlmj2o30n/bOnFi3DKUeUrBGe7+z
F3CIU96cf/CPH9vieuJqNAxSCtAW75fnhnLgDDTGk4jJZI14KEZEn8J5J6Om/+v8Wh/Pkq2UjlGd
KTj2jNrer4XhNL4bjeM/6cAZ93rjLgVdaB2ASLfbXB/jw/n1jA9fVYGtlIogAyNZR0rq/YIZiIve
0TOmfIFmlDeYG8by2DPxpDUc+Va9t9tBv86wuUFEagqwuVOzLa8nTO3mxwbJyb8KwPZyk5uNvLXm
ZPgSWdziSBrVEM/LMozv3dByH87/7NVrsm1A7RwIZev8WRruai/2zdShGmvkN2LO5yOiYfWx0DJj
x0QufQpC/dIh/Lie1IXNd0G716Vtu1pPB3eEJ3pSMaJ0sanNB9jrKIn6iP0ztUBi3Nmff8B/Qthv
CQNPCGhJdxSSXg4hwF0F1R7QRAGKqbphmNy+uqaWHUxT5Fs71MfrSM7yizaYCWZwI5iQMmuTw8z4
eqdTxFxZQowXbvZ1FPqf36NIG9iViBu6qzNopIiqdAJNJUAzeRZi7FnLn0Nc+uHffskc7roOx0Xo
R0/jQw5qBqVh5FGfTVyKHE9iefp64QWtCp5/fhA4JEdKYiKjldWpZF5ngJls+SRBlvZbVKFBKpiY
NbFDrVh/wEMSJDHdWRSNsGuc5N7qNP3vtBRRuOszk3Hj+V90Yo8YynVdy9GFs2yX9yfJ1bWBzH9s
QQTY6d6NjekZganpQPNB/tINukbn11ud3OUFcCkYrm0Ddxa6WO3JpMMDp6PXcVMhG412MFJOw51I
bCbclQSYf3Sq2h7va9rbL1hs9vWFLSqW0LDaoiSzXP28f4NEbJW8N12KbUwTNjfhmE7XLT51qIPq
42c3qu/J+E20tMKHxbz2Z7YMbKiBJZdTRc/cxj31iF8SCuMMd8aNAgiFMrDh/B30qCwF9hBv/NCO
niep1DGSKXCQjDYjuNnv51/i+qM51M18MBQhTe4Y+qvvP1pjImhI6Z5el/x0LG9sCwUbFT1wB6qt
gWfB0/n1VneJ7Ti26Vrwo3XBRNw1Vsc6FHWoEATXrh3H7XWYnnSgR4aNVQDhbZNmEzf4hX25/F/+
/pkch5KUe1vynIZu2KuTa0NQoOHvtJ7Z6uVR0fbG92NCtKg1m61tVeMVgovFhc2xurJ5TkdZFAOG
LaxFznG1ObHMmzIwn5gSOMphfJhBUbMe7JSZybHSy3rao/qladdjY5QtU3vADdu4Y/xz4eHlxx/i
6uiOCC5UyyF1WH3gXAffU0P88rD30Ydbhm1h+5SBKc+4vu2u+WJ2hg23t6Prt5MBSj0ZYmvtOL2o
PrKa25apq/6Z9q5FlwQpYT36OsjFMgdEL7Kb9zFIv+SpQpbD3+kM19wfjYn65pUBbp/AE3a1/lSi
3BpSxlbg5VC1QMkebHQbkqaVU4RbdDSUhn7doA+Eu09mjgxOp7jQlkI00iNv6LKux8QxAmK/hSyl
BS9yQJ35NQZgnz6SX6NJOA7j2IkNJhJoc5/fsx/OCAW6a0mJXg01nbCXV/xbDSLA7OGJAE7JbnIm
pIk/2BtGjEjiiLn8SWPFufDRls3xfseyICfE4A+HL7cEnt8WTBr42/iRZZ4+jO0nBHPLZ4xRgwur
fLjSOGIsQ20tOBTctKvnKpFwiQGdZx6ADbyc6Rxe16bErcXsJZbPpbjWMoQWMQEP4T7hWZKWWbNV
4ZRcSDDXkZwfQl1pgZExaMG45ioojIlE9BKLAC9wzeHVrNJon+NN7eW48fWozC86kFFRepS81YWX
cOJ4CFpTNu0CRXGxftUG6nxFGRn4hkAv3Np5Hj1kaBldDcsuHCF2XIP5UZhFYkKc0pJ5PL+1Tnxp
ihrJviKtN+U/V8xvXzrMGjFPGWjKIDeAvYIJzX5qURb9+Q4WANt0rklwvLq9yhX6oegUbuR86Rl6
IvKmo30nHX+y9kE8BG/A+XEAOP9kJw4NX1ShlUjOhHjManPFTTiWYRaGXmNii2P2zQ0MQmD1Hegy
S+CJcX65U5sZDWZDBwXOH2zn92em1pOpZSQWeoOdco2OSU188wke45jskXrAKiUt0dmY4vI28BkR
TE5rPOh19eP8D/mQFbCZaZHTd1L20gZepyW9OYIgqIPMQ0ZV4K8+qtHxIOuMyRcTw9J5U+FbJb+N
Dci9LRWUiHZ2Qcd4MzuWFvxM1KiXD34nkFxFrqWebW3DeMOSu9pwAyE3Bblk7MXRPJT3M7Ck/qEy
FHR/V0foqNlmfufKY5GbNSgcYLUIdJ5/wA83OJeppNVO6kkqLM1V6Y9SJCbSgm6MA2L916IYe2j7
HolXwEMYAJ5fbN3/4R7lbfKHBY6Yzsq68ADZkDsRlwTKeanM9yHaQj/geSKVnTiTfSSoKUpSTDjn
vQA7UC3uXP1LiSVPess/mj8LADH+VjlNdIdrtlHuMfIVP2JyWOPCFjyx46nJ6LsrTphNG3C1A6dC
h9jbRB56mLMErI1frRmo5tWahVPctUw2/j7/dk7ETZu3wmuhBJRivedHOxb027XEGya33+EtZAGL
VZEXE8b2pRTNbSMDvA7LIH49v/KHTYApuERLlbDNBcXk5f2zNqmBM1MVsQ9trGah8oggA/3ZRTcZ
UO+784udCJIk+BbFFzQ/SXv1/WLSghFglBVWetIZr1tIlltjSv4XlxBxivGRMoVNYbXK5gdcHvoI
1rPXzAktTVDOAEh1Q8PIE2El1BQ6XIcmwHB+ml2df8BT35HUTLd14uXSsX7/gDPgHLc1i9jDUSil
hyeKQ4vu8C50WD5rYK7CkTK3gZiHw/mVP+bGzB2WOM2G5X4wVocZILscOjdJvNYxC/UQavSArnBG
CZ9FIJjsjtg14m9RjP6fb90ll1rue6p8yDvvH7kuTTnVmh97JR4vV8lQapsJSPvtOMb2rxEfOuww
ggJiCw3X8sKd/2HzLt1yOvQ600K6anL5HL9duuDHg8jpZuHZMOm2BX/Xp1n46AHGenahvPrwfqlw
GEkazAJ5SI7o+6UsgB05TSLh4eksoOFh7KTAnW8CuxmvJvT3mPvq2Z8GIl7qsiq3ECB/8tb3i9Yp
mP1Jl8pLEfC4ocxCygpjoE0+t9GhZQBy4X1+vHu5Eih0bIcmmm5zNbxfUKgMA50ks7jy4A9Aj8RB
PI7/rmy8CLAwmTZ5lPH0ZY6CewjdA7qj2BcjwjV/uJuXq8lQ9B6YFLCtVpvKtOPE9APf9Jq2cg9N
C7wTbYp8Z9ZKboDr6i85JLULT//h8C6Lck8t54cl3dXbjnx0MUfdl17axHYIgrebQcwM5Osbl9Td
Q+UQSWplZepYg1/908yO1ZlXkmkI0h9i8ftXb+pGTXSPLWSXmMa/1QoHASRAiuIeYFaCUEbQQDj4
89fMEMgmRjLJoz/3fs1Zw8cxC3qSOazDYKVU8ZWvFe6Dg+PJIVj03kDFZvGFXX3i1LpLJsm4yxQG
X3e1qsGUYwha05v0TOpIUjUN6k6BT0fWCAHTnn/GZau8K8GW94omJEeIy5zr5/1qWaq6WNNy0zNL
IkMbqnzL5N7YR+H0XaJo6J1f7tTDUQeQLpJ4cKGvdm4HnS1CAUqiGjFl21ZEmOXpgFpyJAoulByn
9uvSW5WCdJlMeZWYV0Y1zCZTFi/tsIrQZeceNSS797nK5XUL7v21jQxjR/sSdcTzT2mcfEyH6ETN
RcG5HmTU6B8gIhu6nkR9PXOAOM9lsUUeZ6w3FdwS/8qNwKJd4behY7CLga+JVUTgTi79r1baCPX7
0PY3/LMxQplo7U36fs4RnngFYuGLC5iAU5tAIaZAdKPHShh/vwn81veDOoIRPDsgEXsQoMhlqOyY
x5Q0U5hoF97Ph0SHTbfAJ9hwlE2uWtUwM0j8spoCFMaztv2JqWN9gJWa3Z//Cqc+gmPrhmODVWQn
rLa22Tpjpeu16bVF1T7jspTdtC0ST1Ezmxdi48el6F4YkiYlKTwJzuqBsCewNKQpFAlqr2/9sBVX
XWUi+Bz18kIgXLbt+wO7NEp0qMeOYX8EviSB1dRQAhX4fQfMVYAWshJR+xmUeL/3ycCvgNP7u0mW
kGR0lFnOv9SPFz3LKwbkYI+AJv+z83/LKSSKSwhP5K43hc58m5bmXVKidkuLzceOHuyhCJEROL/m
x5PMmsCLFHuUzNhZpY0oMmIKOC2iFbTqnvR5RMtMDRKTRpXfWwVey83Qw8IutB/nF/64T5fciZ2z
TCQXsNH7c9E4Q1lVQII8O85s8640G1TS0Uyuks/nFzq1f5ZqfimqaCOs8RS9ZvXVJIkXISIRHv7d
5W1kh6+1zqs9v9Kp7cNrNJeuLR9wXWcmYatHkwgcrwxrDRib3WJJGdXxjTEM6MYledV/SlKVfR06
Pf5lcTd+Ov8DTr3TJYmgQWMLioDVDUDtWmpaNtke8lHzg49GIG5G1Pt/HmOo10gPHU4K05o14qiP
lakphBM8K4zjHnnTtnIOCe3FP44yrMP9CSaPpjNDkvd7hPbt7Mylwt0SrOk3Zc75DXyimhpO/3n+
zZ04BiS7ji1A/y3/WjbRb0dPmaEJiNq1vLGctCtfN7I9Pe5x2/cVDtsA0MixsV62GJVe+GanVib1
I+TYSvLxlr/+28rMeRaMODEH3nj2Fd2keOfmLVQP7lN0a2OVHdD263YAyy4Nn06cDHqTjL8YSILA
WJ+MIuohlYad8kI3h4ulMd2a2jTZdYMTHc6/34+3IOmWC9OTYKPTUFndF2Gs9f+QLz0IxIyx/Cka
jplJU4U+MYIrGnaB5xc8EUt5LIcBEfcu/16/Vg1lqrKMCS9GgKByb113lovASSSxURyKeqfQ/ji/
5KlnVAQZg63KLrLk+y9J3TBUiLNJz+0R2g5A0d6YAgKDrgoToZnEvRBuTn0+cA60KW1qUDA079dD
FnvWJ1lJT5oCiAG/CCWyGVeSwfnzWM1UlmJX0pH62NaI2mmsSr2X3lxY7pvRh/3Oscbiwmk/dRLQ
+7BoChFS1HrGJhoDJUAkWLyyQkK5cjPtM4YA+S7oCxDuViOaLXKM3yLl/yFuk8BCH0IqxwHsZwL3
W+VoaNgnuPSRqBuAf/MNXFj7c1O4b8IAaG2OkCPqpSz74+0iSAfRzFyKBGkvwfz3g1+0Kiz7hB4o
DatDGyTBznQL/6VDmWRXQdCMLmSGJ/anQBKRzr3LhwR89H5BJApgcQ8UmX3bmJhcR/21yIV/jTsR
o3areT3/fB/QF8tbRe2VghI1YCB/q/Ogx/VkRW4nPZR92q0VxOjcgDfcRcMAN2EkN9j0kUR1ozcV
pUJf3xUL02dg9ou+Q9gMF174ietZ0GBgSMTlxfFcfeURt8WpsAfp4WvbMDV3MHjfgEmBp2pjDnms
B7fcN5AZjhVwrCfHjtP9+Vdy4sRScy5IFMRzQNUtX+i3T276s+NHXS3wwxn8Q8Q03RururkKqyK4
8LAn4p80QK8ycnQAvojV1YmGoESltBNenDn6DUwTZFG7zv5cxHP0a1LxdNfKXr8Q5U+8YZDjAACo
CJaouwq6rWupXo2W6eU6ar7IirvdjDkEQi6btMJWdtOjK3gftGjfbBFoVzfKHMLuwpMv52aVxHOf
guOxmIdxllefGf3JGOU+CqAJy8WvUTP4n+Y+FPOfnyZwMxbt1mVMj9LM+29ZpAMyfIUhPcNXzF06
RE2LshHQ86HlyZxJ75/vHZfoC1KFr0moer8eNsUDDrJMv2rNyH6Omml7mMhr9wX8gwt354ltugz6
xVLdk0qukaFI+AVabaamp9O53aL4OuJe2SKiHIgQAfPzz3UiKpF8AMFZShAQ9Mvn/O1MuEk897Lk
1sxAq7+4PVXdBhIgVksSIwe8Xl3Hv7Dkiedjc1JjcQi509bbFFpMzHXmCA8Cl35bF1ZJs69Bws9G
4/T80504EbQyLbrT/zN6WO2SJsLZzY99vJ6MBaNjIb8xbAKswXfQ5+B5y378qsnB3g8IG1BiTtbT
+R9wIg5AlHMYtnEagGCugvAUpSqP/BJ+ZTjMGhx5uUDfUL5Be0OMBiJFIHeSLewsp7pwQk60dIm2
8JxAXlMUUdG+/7QQmaumKsKUNMhSE1xBH7U53caCacZAGwcvzUGkLwqT+0EY8bZ38PN25tD5ZbbK
vjr/Hk5EBUaplLhAndnY/9BPfttmyajpVNV6cjNrifGLnZFtyzS2/jyZ/32VdSe1R46oQyI/ubH0
2N8JdzTx/kAaunWy4rOy3Kc5Kmuvi/JLYO5Tn5mLRXGSmHDBBXn/qs0cIKcLc/1mgBdm3kw1Wg4v
bmAZzwwt02/tqKMFqIxUjReSthNnaRn+0C6hkEdwa3XPxK0mbNQp4xt0IOqjkzfiEMcGxhVBdOn+
/meQtIrsjvNPpusoOELrBKYd+GsSu4sbVacmjiqgWrHuibIMk4uu7NryGgu/zt8HeEVi7jvmYL2P
VQXreMY/GlrRhev8Y+gCN8n0Z+nZC8Lk6jon6Ulmf8qym5i8v8IntJ6irU7O92kqreGha/NLVJ+P
b3uBbhMsYWssePZVOIEaFVi6FuNLG47ZIU/16KqysmanhHkpV/m4o6Tl0p5ZyFjgqN3Vh8WntcVq
CG5bbFfN99CIcuQ8OaLI+uQtxPNQZDt9cpFOPH9QTzziAiTkBgfPA31mFTR6u+xizGR9b0SVruYm
rbO7LgrzYlsmCSP786t9rDno1DAOZu8asGvXq0mIq3iPgK5F3da5T9FDu/LLDsMYnL6R0J26rt2K
cgGr0+72f5xf/OP+YZy3MBJ4XkV3YRWbC+gdasCE0rOijA5f2k2b2ip7iPa2u0mDqLqQQnyMgUt1
w6SfFiO3wQd6o8zQsMOZx2v9iiaqlYrDAIrl6vxTffyAXK02jeElD4TBtDoVgxLo+GJk7k0k1Y9F
48z3GkRyL21z91JJc2otrjWdtg2tbjL792FPRSotwTtNHkJDC7AjQ4saCXDIysml5uyJpSicFsg8
hwms1yr/irGzbwdExb2pU9F3DLfSxzzW0p02z/GFTXl6KST1mASCO13HOWw5Sh3Fqx4eRjE+IiuS
H0Vh5ldoi1/CP5/YgvAkFsgJSewy9Hz/Ap2mx7DPzQavR/Lr4NRIaGfRAOajQCVwHtruwqP9Q4V4
H8MtxuYLIEcxtEf68f2C0In1cLD93sNUMMNx07Gi6ykc/efCrKyveu0bhyCc+nhTZ7RO7IB7bFdm
YjiKFMcZQnmJHy3Ou+f37MdgZxFwqFwAI9GDW3fCshqDOBFje4XgAdIaYgquVOcnXoigDGoc4wGB
0D9kfNF0gEAIeplG8RLO1wl9l5lDnqLO6UlUfL9oIJo/j1WIfCaSEHujwbHu/DOe2FVLagCAAK6X
TdhZvXl3RF8nizqvQSzayxFFvqbHPx+VaozD/2IpCDEAF6i1mdK9XyoyurEPU6P1EOtKKbcD/1pq
gbkPKcwujNdOPRVhxlzaKEtvcbWfsOHuUL+KW2/so+bR0Qz3QMJrvNDocC68wP/P2XntyJEkzfqJ
EkgtbkuLrmazSQ7FTWJmuEytdT79/0VzcZYVVahEnwVmdhcE6JUhPFyYm905JA6FaAon5ESOJTc9
I5g2SrVy2pNajdDOK7V3GBxkVZ0wHi51NUFYNRfvT6kpuLFbxNCgXMg4r5cy8JradTK1PhXDDNxk
A+eJDxQtRbsxQ6M6hHEZFbQx3NO6hxCr8IzU/wk7S9kstHzveApiL95lDVAilQkpHui6FK3jugAD
Dsvv9LFF8yA85nUFIx1JjgIRamf66frdB8k1cEwC1IRd+Xl2molCw2w2J8fIxv2E9tYuggnmYCqw
Jz02de/7xBKThnpEl570bCHNNSaIRxGdC9YdX/V+5nPkb8HdTfAYKP3usbnbwMOi68XrSFOKDrqM
ptW7nrQxtOqTx82Hkp8x9wnRjEOZFx8RGYoOjdDrguOnWbibd7+TMIAEmCLCDfACxsJ8UlDoPY2N
FX2G3iP9NthWsIGCQXArlvX28YdK9oB4vlW7mBsQgcdNHDkjtzqOVW+cK9gGv+dKXP7rkK++Tnr+
Nwyk5UI+IsU4mDOYVwWgbNFtpzIuebk8aWyU5s35bFlmfx7gi7gMrV0t7N7tRxkgFyF9EDPFZLeS
gyu6knnhpEStbLISILKTGqEEYbUvYzRBysLWv3sVMUgllTCHAhugi2s3EE8wHXiz3p/NYZ7I5EoN
6Ru0QPYAF4JdXhf2Es5C8nZiIdk5gDLUtmC3kx3POOVzgZr6eHZCOv1ruKnHFSyYEcLWWTt9UOHa
2/STlyysrOTPhVkxdA/yij2kaiH5OwUmST1gEPrcWHMPVRYstDR3f7Wzt4TOuWPJ5gup3HHfTUrV
10vacvyTPEU/1PIpQcFF6ekby0zjBFqXsF64dW/11j/iHvFd/MPcEshgNlAeEVXLbrTbNGjPfqz4
m06fYShV4MnSvnWG09YrnVnjduUOU/i9b82+WLVeZ3o0x3UfSimDFtDnIM2q/oDwV19tzM5KAE/r
ylcHYapim7VWhy5yy/iYrcE7Vq7qWjOfHChs7BXCDuh4wujU/WPmtpqsKYUUH2lEIzikmtMEfxqj
oNned2DnXbiPt6tMNOXyNhNcEvA4UtisqtpoaVWtnuG+a/doNrurHuGZZ4L2YSG2vL2UdKeY4aOO
QuxMYn69oXXTa9aUT+O5cPpfyI0nT/4QmG9BTryy0AL997Fnu/00egli8OUt/8e1Xdvz1bIf7HCg
t5fq5i/UnMot6pHVuJschM8WPk78ZdfnB2O0xXihGAnjMF0bcybDj+AZNc8WiJsNjIBEb1z7swUB
J1jIfop3zFjXTCjo6bw30NxaSB5vVxfKBho5b9kPWFuxGn8U0LIIhpEJ8oSzGbiQZHedWcKipM8/
Xbu2PphoLvgLn3xvfRlsI1Wg/uCSNlxb9CBITqHZsc9+1aEqylDCMaA1Ddl6NC94nVtnx9wQMAMq
Dkzmg6C4NhVYPQyoGnymhp8gaUDv9tCZY7yuStIPlaGEH64CNcDj8/M2p/jnngKQE1OnoBG5HDAg
iCX/Y0nhyPUDFyb8M0hHtLmrwUGCowdvM29rQ5nLJyrvzrcQjk6UjQu/mvclNJHmGsgVwi7RZJaw
Jc+FazzDIensSpWoaJV6vaPvULqN1H2KcEe/ffyr5XMgfjSBKGPjFlBvxmevf7SeEQki41Ofoxyi
8o8wNrswHFeZ+08ZhmX5MsC0my6chFubYFCJvd8AEg7Jy7XN2R2tvren6hyhTfgP0HY00xQkCy5e
HHfNzvP76cd7v1IwvvB1Kt5EIA2vLTojOgUTggXnGqWPi97M6gHUSI0Uq9rRSDOW0hgpHBTkAZSg
8FlAFsCKysgd9rPXC2jOzpBsTlBwITPcbgLXyHwEBJhIWtl0ar/Yc6msB1g2v777a4lBiQbplola
vHS3kRRT02rQqnM6QM+57aFPc9dehwDPBUZHdRvDQegf322TMXhKx0Q1umj+XK+wIB/JfMdipGtK
i7+iUa/ARrWgIy2tyT5GrtK8PjYouxPeSIcaONAo+ukUF6WD26Bc75e6Mp3rymgOaerNu9oLgg0i
tvP+sanb88owBBkLngRiJPKJ629DsFRvyNnGMzOpxrYyzWJdCAH5IA/+nVH2Whh9vPdlhDBYA7oI
jEh6+AqjAbEHb/85p/mIvlSp5EKrz2x/WGX03sYn7DQi3IBTgZPCQhrSYem9KUJUD4EtIZwKPjL7
Oqh1uYF/vXxK+s5cGNx5q6L/6SWxB1iBAAdYDU+QXCV1CRcGJRiqfaENYQ6fl+Flz23neu2qy1Po
cVM9KvdjyWQv2ka5gabi2CCjNRL3/+pCFQwc6AtmYoZmLF5cLXG/VkpNp9an+fxJbTwlX+eZMtbI
IY2qu4a2I93C6KpoSHQp3TbIDWR44r7Ow/UU0NtYhw56eo9PjPy8v30kGAmB5TEA1koejpCO2fm+
qvcDNNjPQROHh05Vq52hmegeu4w/jDBNHTQoxveO508LDvbaPFm96M8RoNrQzNHTUKX3L9dSFHpQ
st9No50cfD3TT5MyxFujHooWQhClpBYe5XvkF8rvQaIuobWkVuHvHwDwlnY9FGJMQEhH2LEqL0go
lu8MqlO7XJ/cdazN6msI1HIDHcV8GXXX+tDqWX+stSbYVqgtbGLozRce5WtH/PuHMATxhtQGduxI
QQdKjZ3iza4KZYv/JkqU0cILADB0CGCe/FKrXqrOCXZKoJoLXkP81f876LgK3D6PDewCxLDUsqU1
mGFBgS821PcJ4+CfE3/2nwQF5cJWXzuLNyuUU3jcKPkKIJ7kBtOomNXOnI29Sy/4zMCw9qpNer3x
Yj/aPT7U127wv6YYXxXoXhplnnSofS83Cgd51H3kdPoH9Lp4vGpt/O4HIyoas78UUN18GhVlEg0x
LuUwMSzPlLhK36J67Gr7KO+dvatGzCxVqQKdMUHT40+TvBLfRrdV4GscECC0BeSIEfV222ZQUwdc
37Yvc4fui6a47sqeqGCrbfwzycLySH48fmH+dEYyKHQvqhsln21IWOGNLps95zA8hUbhbuAvtU+T
De2M7sTRcxRmyuuMRvY2GkDTAFW2933gZqf4bcZ3cMdtbnfVQvNaqs3/95sMnAGOSCTFkhfQrAal
HLPT97AlZ594neO1OzvzwUhQrKtjZFlVM+8Pel8rEB6jCZ/mdr3TdAWRZWPqt2iu1O/KOn7/JMGq
JDgMyAHkZUbAQwOmpOl710isDwBgPqKFNR3qnM56Ucy/Hu+qfPnFphIf8Ki94cRM6fIX0LmCpjKM
PVNq3ufEo47MGWAeWG3UfTmbMC0Pg/k9Rpd3+27LTLMQANIQoG4up8lJSHwWTOAAS67mKYT7Fc3I
0F85Tjl9UtG6O4fNrB99BfKs91qmmkshBP4W/B1D79eximH5tRcFU3BIAQ5utLbrd0bMJGVhokfp
uXWxTdMM2oTOWMLG3LgHcPIenyvQTBZJhbTafQmdsjPx3sxIbazKwingozXCS+ISn1EbVRbWWLJH
407AV0XcQo8H7yfZS0d0l8ygHA+dUbptuRuQe1YpSbSAJsGdjDPd5sylxPJ4gW/NCj5H4nuODkGM
jIKpnQhwi11rh8w3FIZwGZiCu+anWQ3jLkJbZyFekp5yvhJzFED4VPgjqRZe7+eUQKlnguw5MA1W
bxrPEeLzvQHBXxT+sBSvPSQjWqSstLrK2O2FsF66Qm/mKdm7v/li+B/X5m1mdDoYhvVDynt+6hIH
OpUIGt2qjD9EWatu0yj57nIqdo9XWYTUfzyewi4ZPHURW+DLweRd2w1yNfKawNQOaeVHX12mc9dm
MgQvZdXq+9kgugMmmS2s9V2jlEbpP4lpC9k76RENCdfL9MPIDPROyRBJg3VlPphNCEEGidymarWl
Qe87GwzYhOtCfsrAvozOC6YQJdbM1A/h3AR7pkP9Vaxp1d6I0Vu0SavWnt81B2TurA3lf/3X44W+
Pc4U1qEKwzpThuDrrxd6oOWuR7NjHcDgjNu0sxAQdYZ47yIptJrV8H0jm5TxqAEDJmCUjU4JZAHS
xk6RbiRDldiH2B3dtY0Mx3M4ZBWy6hV9v4Vn/d7HuR4niJolOBu5ItMgWaLMfWcfEs7wAVqN+lkf
LNSmBnP4K+PiLIR8b6t1fWzxfILfCVAzb4qcTFXFPMIoHDmHuZzAvMfGjBD7kH3SC1/UhDVjX4d2
vtdTkwE7NJP2E2/gKiZn3fcZepWxr/evTQy5DTlC8QI5bfbSOpN2KDUtXDMPlUXrWiUkQnkBgbXH
R0GKt8TWkJmRkvHf4Btl6CbFVfST/RgGDW3IXixozteGBi6iqiFXfWzq1q3gtgWIHLgtnXq5rTP3
8BQ2Tm8f0GGJD56eorcUwio+IOOwj9JMWUPb6u4i9Bv+Pz4S0kKeKFi4BVPA9Xm3G17I0C2cAwB2
69vs8QOghqscVPU07fPjr7xz/Mw/bUl3q6RpDutL66CTpMHY4qA4MjmdfbLNXlvXZu8cHtuTIPpc
Lhrmv2eFCToMShXXHxfNZWf7rQvlPNz0rwjgvaANkmz0Jmw/wxca/qy8+Kx3pXXs086DtRLKeQKV
YNMmyhLr+M1pYjIBYBtxO68ldHxicf6ohjo9xBxqqbgHNHvhMat76wSX5CVEcffT48++tUSQKzr4
AD6YC5SREHZMxKkQ3RKeezXqa7OyHUpHP0aJbi+cW3lHBV8cNxtHDV01r7L0UR1yskWVe9pRt6vs
nLfh34pb/ozSMXvVMnWJ6Vj+MNGmI4QVsBqqpWCVrpeQOYvKCVB/PFYFKjt148VPiEwQb/TZ0kCX
/PRhiiSBJ0/MqdIllNxyX081UH8ORqQ26CxOrS3OxLzOWl/bhpPxD+SJzkKCcmcxWUXQB6L0LAZZ
rj/PEnxuUKRaR2TPEH1qCm3DbDc62nYdIeZFle3xOZGdjvhGiAII23jxmK+SAsYG8Y44Jys5Bm5T
bToN0Qx1bNCJRd7d/rdXQAWiiunN67TuuaqPjYu//M+X4bdxbOvi6DDTff2xqp87XT9a1rHKKvW7
UZbqpvNrppMem7m3j1QdSDrAtfEfyeWgEmJ16CBZRwbmlJ09TV8MZUy3jB0GRyTOgksVONX+sc17
+0jfQ8xmiJMqj3XaIBDKNonsY2y4wRkQX/8xthFlYXmKtZ4N6j+P7d25FqTS/8+eXIcw81K3EypJ
x2Isvqj10D9N6J/+p48cN184MvdMkWZgTHgwjs31rsGyPlZoWiI1iRDIMW2L7NnhoUJ6uXEXvNi9
VfRoKJOdkK/SSLo2FatD7rtAAI6u3ydQfQoKwSpKE+IGAB6rHh66hXD33sfx1gO2olBFTUd6CrOg
MY1UDe0joNx6j6NRLp3uW8dEc7V3m4IVRPRdGJwgvZfHl6bJ6KwYms8jHJM/09SYntWYEabSL8eF
Zbz9KHoCIq6gESdo36SP6vrBbQqnc450D8IPCE0YQMbhngxt8DCPz+HtXcMU9Sfx6r4B2a93LOni
YvIDIeCkdyc7FawV7tCuzcGFU8Dp1IMR2ksUv7enhL4OzEyMYwkchzz3MHUzw6Hu7B/boNYR0Qyi
k1pr1VbVG3NfopG0cLdv3ZYHkBlgE8kJhTG5F5H5/YgychCceEvtzZTXwYtjJsZCWUgiAaFcQI+f
3hGhM91TSjbS82NoQWpN5hgwselleydNGyTS0v41UqZpNcRZ/1xWtAyc2A9fKxSQ1oSoQ7gGRYaK
Kf9aNU2vH3pQbPQu9d5Z2Ok3eqRr783vI0AGTAqO5gaob/ZjatWpphxjG5m+BoDAT8Zw+qe6G/5K
C6U5KqmN9nhLU9loSwfx69zbW1beCFVk/dTD2XnIx8Q8QJduHLU5eanGuXrCuQSAHF1jTW+y/mYx
NbpmmBHHnfbGVlHsYGtbsf0ziQf7UqL6uYXxfbgo5uAc8zEbD33ZeBurhvFkiBfJQO9cJZr1UNWK
ihLXVmSuf0RwhZ01BOqdcqz9YTylIZotU5xbp5YscWGB75sSMwI0BWh9SU8zwoKNaRWTckSMy33W
2xrhUbA8p6DP6wVTN7fWFqgHmpQMbkDuIIu6pDM6e6g4Rienb8JNFCv6EV1ndeWEjXJEZrPemqie
LUTmN9+HUUBJNNswKEY+rpeyU+iq68YYn3yjafZRZzV7w436fY5i9cKNvWeKkqcrUPQi3JFMOcqU
6aENi5rSFgwEjPZ4GXQEt8YmyxfAujfOiK/605T0OnZpj2jp6ManBKnCVR1q+XYKDSQvVeefIKCB
+djfSsSPeAlhD/4yhhmB61KSul5Fb8oY+qgg/eu7wlrnSoE6ahKWW0ThGLVw8uBpsEB5WLnj7CbF
6A6pp8ybqS7anR5r+QcP2c7PU9CXhx7F3EOBUPZ7Q1p+IcyL5JZCdopNuP6FvpOXWmykyQn3n32I
O+vrqGvBd7TMyp1npsUC5b80QvV7RQSNNTkJBUkqodf2ANoHw2RiL8j6fBfnc/0cI7m3bXLE1HSv
qBRklmBTngnd8tVoNvHZZiJv4cjd+xnMoAPSYsYHvJ+M8tPdSkX9U01OaLQF20JRQ9S1ynE2n2c9
iRh+SWvvb7vpo5aKTzb/i3oRDRbPGsYl7t47p5/nCg4ci+o3Lls6kkYU6FZcusmpU8EbzoGKjHpe
ZTuL270QG8qFO04jjWbCCJh6yT5llEXdFn1cMA55KpNUf4Zw31lBahBvQ80ZLqNf2WtIlaqXEHWC
sx8wb/X4Nty5fEIdikeT9Fogaa63fvQ1erkokZ9yrR93bqOGpyJWm20JS9cni6bmgr27m0yBiCcB
XnsmHaTbNw6zP5dZn556ezQ44MjuDfrcVqvBs5HrHZC0WM9dGgbrOe30dTHCt8elXBpDvbfs0EKL
Hgch0A2xoF/WXs8URnpyYNH9NAIC2wVMr53MtPuLPxm+GoqXru0JOie7ZUBi4fm4d8DEFCyBn5j4
l8eh2rkKJr+c05PZpT5FI5RvG7tEKnVGq/i9O8wRJvOnUgqKljrK9Q6XfRWX/QjlN5J606oYnIHy
MCpLY5x91rsoKRY+7aZ8xLC/AFmDSyQYY9xR8l6FpoKa1bzmNBaOu1aRsd81kIRumxm1eaTqnNWc
GfFR7bx02xtGt2+Myv1I+9H66vTmUk/25sARelCP5MhxyXjJ5KVGf9FOJ2UcD4mTwvxWARE5pDTV
1xy1chWoc/YcsQ7HqezN77T5q30ULdFaybeMUqioUzIQy3JAeKNf74Fbo1A5FM1Mk8kbwYQjGGg5
RXiGgXU8j061VB6XoxNK4zweVAh4PEjL5EABQgmCrdzSTh6K8xsT9PvG0OsOIQio11sX6eAkyO0F
/y0VRoCoUJVgoWE8f6sDSR9pVn5bAHxXUCUvjFM+OuGL0qrw3Vodbdm2t5C6d6cTJOhLBfq7luEK
AB1O/5185np5xzGgPDQNypOWWOqpCDx3z6Rmc+yLPj/XeonGuqqFJDZMUD6+XFJiwzczqCnYF8DE
40HlYndcwV/S0825NOCiNkmv+bt4qN/ZoxRWuFTgAElHSRNlyQercZrWy+fsMjKtdQjV1kC5dQwv
daPOa5RUlePjr5K805s96hWQRtIsVEmqrtczA+8zBNaUXVIXuVLbqoNDPbbQscz6Urv3jilmbamJ
MOkKEE/GGFUZhDNZ6mYXslz2qSx8x1llQ+IdvQqepsffJfsC8WFX1qQjCkB6VpqM2WEaIYazhmVL
8FrZKW384hOBvPHCC119Ls3au0CdbKxg1NAW4k/JF/z+Dbhj0j94/QDnXS/ukCVmkoZOdilqMws2
WZJNa/R8jE+1YZ4RI8oWpyvFV/2Rdv62KFATPPOinCFt59Tyyc7EGlvBPJ0Ta7ow7+P9yjulOnXM
MX6E3Kk7lLH3tfUcX10HFpWOehhyfhzE9gt7IPmm37+GFJ18EIJxnojr7+8EvSrUE/klmS2Fzm+d
2uu+aqDWtdFtHtuY3cj0YK8PTrZWfFStV9rkVxcgxQiYh2a8KeA+PAala//VFWF1dtoRpSgfDtXt
wk8VSY68cCjRiRool4Fi0PVPbQeNtrmi5pe+Z5A4aWNtFZuBvYYUX32KFCKVFnzcj8ptzC9NERvb
wO3dfsHF3FsvkWIyFyZKXrLcQSqiZRcy9As0VTOIiMHqaZ7b5d6q+mTlw7WwcvTknf3kt13itWLW
BvAhqZJ0Sn0lc3o3Y5eCxHCeAa5+y0e9AOQyzdseJOm6MMP/FBXqmnPdzwv39J5T+NO4uEJ/lAwG
vxrdIGjyS0kj77kttGxTJ7N9ivTy++MtvncZCb8QPYSJhIK69HK4peKHRTnll6ny8x8AkpMtskkD
NSAeaqRY5iV2vdunCt4EkHb0tDQBrpE+rbbjsqPwk1/qqCo/ILsebBCA6fbD1L54ih9t2ZDxc89O
L/j0e8cIrAujhSrJFR2a6zVVjWFq1NjLL4oSR/tIrRCdGxL47jMnPKtOEiBdBCrk8fLeNQoAGWFn
wNWwTl0brZOEHghKy5cQ7upPse2UT0bAPKhTZ9bON4P6Y1Ta2f6xURk2+nZ2yS9IIgXjPe/mtdUi
Vf0gGUuOT5iaqIna6oGXa9o2Vdy8Npr1i+l2+9ltlK8VBGeXqPNqisi28T6yDGIwweEmJmNFYCR6
cNe/w0fkxW3tKr9kqaftzMnufqKlTmd6SKMfo2f5TzBJDAv7/LaRktMSJSmgnBiHOVLaaEAJbjJN
lPn1egpO8Noon6rOmpuNG49fjElV23VQqfPfKHNbO4BH4d6JvIktKYqj7xfljmZv+MTGLdV57hwG
xB4p//LQk4nIgXhp01jt7Cy80MtBHqtzp41j1ZDp1r6xnjTX309T+j4ZAvZAPDKEo1w3kCI3zU8f
gXI4FuPo0vQhtOk+kOqV2hXwphMMZM/90EX/EODYC7tw862YfRPQIDTkssu6C2VgKlYMkdElbTXt
VwqTxxG4SnJKc1QchVMzxmkpFpVsAkOA0onqCYeN1gpT4dfHrRybxBjQm/9QGn0U7WvfHdx0Baq2
sIo17TynfVH9toPVT28n+30lK4yL2i7UWeCemNSVWW/iGYWtNHG6D0U1F2fyuL+ocDG9hArZKouT
ceFRlPw2UEiSS5pA4D7ELJisEtuVvW0VptW+8s++7piPHKyk3VSprR/ALhovj12Kx9L9cacwBxQf
IKaYwyHQlyUa68Ixc88YzFd11Bl11clgsnhWt3ZmzASK07gd1BrmmzDNn5JiUD49Ni89Gv81z5Ei
kxfPlHSlwRAYZmtE5mtjzPEWItEe/axaBQ45eZt41D9bg2uvR6rOm8eGxV98+93/MyxFAUYTGG0Y
lOarGyfFphnc9mOs6+7nx1bkg/t7dZmJ4aLApiKXH4PZnsyqbMzX2EuUb3XPKKNCprmbECY/FFXq
nbPa6Bc+7fYEsaUQoVOhgB8LlO31bam9JgnUYDZf57YYdsic2hu7BdGM2KK1yjx/CfMhv0pvm4jr
A9hFv01o5l0bTCMnyu3ZNl+rvuzWuWZXazeDhlY1imnDuFCws+M63qVd6X5GwULweqv1xyp9J3U6
38xjzFUVwp4aNV/5NCWNO2lJFFuvoR3kW6uropPeMMeNtIO3UO27s8iwxzC/IrhMCD6kl9gO0go0
2GC9jn33Ujm9djICy/qR9glIKWesloZ975wkGj+UUclaQbzKuIVcbzx/rjvrFcbi4JBnnfeLB0DZ
DI0Xbn1kANaZYS7NTty5nXAiuow/QgMkgCHXGxujbhAneme/um0GoNSL26M3dgwcFa15mX3mKZKi
eDXVcZFaXH7rxVZSrSeMFEUlgba7Nu0PaBJ2CCi+lhMjsKld0cI18xCiCt3dTb46bIokiLaWE3Ub
WuXdrgADhIBw4n/w29jehnmpHpqgXgKuX+8DJ/xN1VnMuIkMj8Tk+ndpcRKG1Grsn2JQwjtT7Ez1
M4qLdeVtfMMA8Nujl9L/lXXIu+sLh0785f9zWm/GMctUNLgnxkxk+Fo4GFRXu9j5OZZOtEui2j+x
iOEmsZ2l8efrd+G3qTcBB0rn1O/lOpsZE7G4xuj+nICp7VNHq3eDnk4Hz+6gXlAcJvu9RFW/uH2S
rOJ6SN/16lISxbjgJ4LXFGwJE1LX62yl2thR3o7/U4wMjBw8tw3Ul6YKe/trUoXa4KPa1RdLvEhS
hVeYpbiIFBBVW159GKKuzepRlU8t1Oj/gRZXYULOC+1kCxO5XR2dtC77ZgOASO0+GYwbui/AQNX4
eWqysFmZug/kHQIJf9v6ZNALYde1v+EXQd1JQ5YQhKSVCosUAhFxAdmzI/U/oCQZrzGTRNvFPsTp
G6vJqm8uWr1LI/jyaQMWjFSvwIgI3PUNWBL9cr/oUWX+Rbmj2QbTOHxB+HBcaVkW/nzPO0nJXJgS
gQibzpMlB5Vh23HhYBT6xbBeZDzFXgfWjfEmN/2s6bHzMvWh56+4a471rscSy4STDCODRyZ5xMNK
fobaNjyJ3hgjV9A73Tlyc2M/NQMFssixlQOUA3nzzlssxo0McY0ZPxagdmkrez/XlcwLi4BrRJtd
CVprXQZ49U4tgv3jhb324HweZDTCdVProOvHpbo+zwo+zFHaqg5WsWX7SBxm9PXTYlhNpRZ9GGbH
/KCgC7eCYiw7PDZ9c3yA2IqynBC9oIAsm67nnjohgkjBajbd6RlBGn+bkbN80CuagO+0JeD5qLIR
gPAUU+y+/swmUjpALTlsbnHnxz/sKiztFWix7imbG69ZCNFvvgztN6qlDEZBZca/pQAr0WKK5qjW
Q7lJru6AMkJTvYlTz1sNPFIL1m62kOyH3g6USbgmg/f/+tvU2QzmQE/tcKUGpjpgraFpV1uhb9L/
SK1EgHmZSvCsqbgYk+l+e7y2UmmZM8TK/mZuoFpIT9e8/gEDldvU6A3orOmC6Coic0Y8bcohc9NT
MXpxuqmLIJ62mlq7P0PX9bNV0nrqt7Zt2iXJUtkNkmUzjc2oHi1GwEZyrSckWp4db3DCVecY0b7T
0/bcFmXPljv5Xs3nJSqGm9Wnu0g1C2wTg1v4B+kC6X0XjBQmGVbIh7Z5pZPa7WDcVlZmmvrHEAHc
j4FtDBsIcOeFCySHGsgaQbbEmI/A6VEflQ514Y0Ousw9pqGyz74jeftaVYHxpchVuseOPh2TMEoX
HMYbDdAfMYaOY4KylWlZlfIouD3pBez9iEeoMNRwZRLDN59UITa+qcdsytf8f/OzYYdjcRjTUf9u
t1n0EZbNLv/bRjLoqYHJc1hZRTJ9sVRY6Vajk03Iz8S5+Q3QnnXRYNx5qbuQofUosAZlD1umM/7A
Gw5PrcrI8boleKtfHD1IliTNpTRFyKngBUXXh++jYyxzP8bwfzIdVfYnqzZ9lCHjJF2jKT8762lo
zXDV1F3BMxe5z46fzSNMxlnwT1IryY9RS5qF9/zah4gfQ3hIrEr7i+TwJo4Mp9TQGwZlIcSvqJSG
QT8/e31STXu10ZhBf3yHr0/xf629Pa6ASwXp2/UV7sM6BgVTqSeNKLldxUnUD5t2bowvU+41nz3b
j3DTY5xs6i4pF7Ct1+f4zThQH/qndIXIyRzpHHO6tclyQvUEGrtaO01c/tCGOvpPkSvVCsGEDnHj
Nnb/fvzJdxaYG8tQoAic2HHp4sZxxQM8KPMp0PzmYMat+yHPdGqFsG0t3Jl7poDkUZCliEIlWqz+
H0V9t7GqkIdwPA1FYvzInXE6+gAtVrGqFgv9A7FW/7udv9eSshARi0g+2MxrUwHklW0302sO5qHc
oXdk7WC/sA4pspyHqQtQ7GoUxOniclzZVZlv372o9NowyxQEKHrZObiQbmSBopUnuEyLPfBoZzUk
erPq3Gipt3dnUZH1Q6YEhhbcr9yhalTFUEu0Ek8lKtVbzZvST/QXi5Wd1ktz+3cOKMUnHDw9IQ6p
jM6q4WUv4Cvjq5ieR3cbMpwTYtRZsw/GfvqalVzkc811KRaKb9ev2dtuvhHOAS4DWnCDhkO4NpqY
0S1ORjVG6AoGzuTAesvY0aY1ivnf0iOxWoDE3bPJzJUYewfjyam9PkGtkcIENI75KfOGMtvPlepl
u4qcwnnK7C4nr0aOYcHZ3VtgcGA0aPhGMbV6bRPCfnAhLhIRc5JpK7+y/o4GpAjdznEOul3+zBW4
6B6f1LufCZqeGo2guJQlbrRxMvXB87NTXRnNxZ6bctdS4aROXmX7QWmWgBqyPRGjgTdnvpRAG2Cd
5OS0LiB+G13zyKgFkb0xGxOM/3MRBt1z3KppB5MLh1xdOEGyPxBmCYOEnpVA2MmdB7Uo8pAKn3HM
e7PpD+VUGwmVoNoe18wlO5s80NSNkVnuJmTEZQuTwrDgEm6eVQ4/VXkSM6ghcQlyZloTk3hzFujH
XI1b+LiqMR8+1xbCgjtvjir1ZTTn2d75iuf7u3LUFfVspmUSXIYS8QvmDujaLeBupZBVdCboRPKb
YHATsICbfDKwA9Rly+mYlpW1KgLou8YEjhUw6iUaZ6FyoqKlwfbQ+JDrJ8G+1GD0Wgjcb4+EUPeF
bZ3ojVE/Geuq8cIrUdv3x4GEd+tQEl0bVT6eHKf9V6W2tpBWym+8+GZCdRJZMj4AO1LDN6QL5/SZ
3h9DexjrlyTz0iRYhaCd7V3DMYmd1dg4iZGumzaKJrSI0rpaOI6y0+Y3CC4SgmXiR2Y/pOcpph2l
4Gr745zr+i97ntK/0jpMn+sGwOvjCy6yjj9fQkwBixL9IHoXFH2lrGTW0kFtBguOPBzmmmGZZmt3
nb57bOXOHgIiFXBqIQ9Ni+/ac3mZlSORNfTHvi+nS53WxcoaneTgQp20ciN/CWJ4ZxPpqwpAi6gr
U3eR7MV6quTa3B0Ndm/43CcFRLldZkxjtvazzE6hRAl0f+tr2dyugrQ11YXCm+yrwSkTLRHKeHQs
aG9Lx8guEyezjaA5csjigdqemU/pzvUnVN6TymHGIVfoK/urzIhmJvAfr/dbR+R6W6kWQCRG6iHo
0uRYqsuh88vrcT7WMTK+3qGvYdxOVm4pRLsqBh/cs4soj/olNwcvRucCZgtvgIZA7d3vnRlH2vMw
U9He0y+LlO9KF0fljq6hBweNWpfpvqk0lDvWwcgsz7+hX8fpi0ZJNbVXBaBW84frTY3+ymS8O6/D
KByXhKpud5gmCc8E2AzB4CCHUGbkRQjxBojSRNXnPOym7dgyy9IoKTLnPai+ztFbeLCi900qCZ8I
iSGuyBWTpIJe+/poJYZRRSN0PUdVReI1ZmZuHdpT9tfjDbzzeViBQhCGCHF6xJ//EQvXlIML3ez8
oxL4OgRlTec169HsB+j8O6t0966NavPWGRMdJjMjCz691z6QWIHBojhMZe/GCzpFPlqF4h1naNTW
PZ6qXnU9YjBzmPh/O3kTbJKA2e51PYJ+XvBJt94CVkNRUuSAEUXJxcQxDUtvHmbvOPZavhlUK3uK
Kzd76bVRW1cuVh9/7B17YC+AaAqyFYpt4s//WGyvUJC0jEfn2CQVMJfCoDqyAvKRnJpSIQFogmoh
erzzssIzRcDBPDkYjJtHzbZ9AvAqd44Bc0JgDeYmnAvSDyib6pVT+UYVr6qwQGEElbsoInie6NDU
gxZml6Tx0vydcR79Ro41zXIONTG0PDZcM3amoJ7FEuipTi11/OzDYLT1ezW5ZKUSLUQ7d1ackh6F
RgEJJqSVLtGQx06btwoj0oDMV2GLYnsRTPZWC7RxNanIfjze4dv4TvS+cBYUGnnWZU3B0WQt/SwJ
Tl1BM341M+PmryjXaX/bhZ8/Vb1lT5t6Mv+Psi9brltH13uVrr5nH85D6vSpCsk1ai3NsmzfsGRb
xkASBAGQBPk2eZa8WD46naS1tMuKL3p3uWQLHMAf//AN4xPIy86YA2gF94zfX8P7EwGnAdYHUBDq
K+8CRxvD4Qm0LBgnWq/bD7pd8prRpowaNEkE6dx9g3D3ZzrKeJ2rSB+gwfj/tdy8ON5buM+gSTCB
V5nZrGzRpIckbCK2LYu67e/v733SgqXW8mStT9BGvninkKrV+LyAKIopc/wt9IhJt4nczuGbsdFQ
TPjj5YDZXgt4MNpWg5W3H60ngTxtMAKAUDN4kR0nTi7auP4CrMBHjYm/+loh1IP2Evpd2LGXU1RZ
BZPi3pAdWASuQlA3sKyPyZJLD/x94GDDglvSwI4MhL7abYO8HjL65/eLEwdlNQoEVJyXc4CqgXSg
HLPsYIah205TdJfOCz9VsIb781iwcnFB90IdBv+EiyfLmixaogYA6xHPY5e2woUseDBWqhBjo4qG
tFDI+9OXickDDtVfsANMDC/yQwa2cdtOjneQ1vPPrg2jEjTYft+S0XyArv6Ll7lOx9Bmwgx6/Rgv
9qkPQRuPLI13gJYe+gR9r91X6JJ6n+OxjoEQmubsGM7GQipoHtzzEjr8mdok/CAkvQ+B4PasuFJw
jNby5qLSld1iAjNm/cFCvAQOCqaCt2Vdn9NOqZW5+9Em/kXjeZsSYj2kLCikoDGAKvvtB9MZHVAw
HeQhA5sLymkx5G+6Y9Khf/24mHDBDQdV271MSWrCncnC3rm3TiL7UzS5df+z6uFacIzZ7MT309yI
MMqVboOXhA8x6aGbGlCIZ1UDaw/Wn+WwzbxJeEXElKzQK/V94239aWydEI34moExNxOSBc80S6ZZ
7jzVa7qNwnqEkTZMzv0vLg+9716zTEmZKoclm2bipL5NRQcEPKuU+IhF8T5Cr8gXdMnQAFgnthdV
A2QnwTMLcf1My2qX2eV+mQx031zabvUMo13XVvaD3ON91ERCuY6l0fNccSkXazpOqHHw1d2BDqYt
AUUYMX6J4tyFIfzm9x/Z+9sD8QVpFRpmqPSAo3q7AQSfW0ExhDrYfvY/hSCproI8qbZFlfiD3cnR
wjx4UYinH6z8PpuF2RZotRgD49uGYtrblduMtEqBDH2IvRHLEZ+4sIWDOm9RoxlSA1zFEmR2I7D6
C2LcB5HzL+57Rb/go8cpiMUvVidO0CscW/YQjW1QtNjwG3QS7GZEZ+csmnS5E3T6M4zJWibgK1vn
TtBmhFXTpZfRAA9jmGElwyHxLe1BBK4qsnf9ju54qP/8LMx+AcfQjYT0DGb8b58vI1J4s6fHg9u7
0SbWk94gwcnyhQcf9anePUycgmCNQRoCZMFVW+3tUgmULmbbUXOQMEHdQ4B+1YQYpmtLXO8oOCjC
Iqs/Mnt995FgUTRbgWUBJhS5zMXsNkFdGU4d0wdTEYCX0A6LroFzyGSOdjN5+v1nsm6HN3ESDi3I
yEGacNeJ/6WGO5s5X9Q82gOkgrONxXzrup1klpO6qTbzktQlxBIrdF1FXdqgDz84fd+fT2vhtWox
rS17jE0vzqeawa+Qxrw/dAGYrb2TZLtQTA3I1ouiN4CfNsWMuVOIK4gaVbZs7P284X/sOo3kfMWT
IgdARwykqIvUsc4wObWppw7tEnDY8A3R3mtiMuTNHPLH3z/zd4fhulYGf6wgBloIld/bXTVEfhXP
nVGHaA5gMQsl7onnwix1tEVEibYh7Svvg8j7V2uCYbVicpCwYqT2dk0Sgr+l4qo/9DqSdC9bj9qn
WAEhVIBPstwnST3+6eBnfaZQ3QkRiVYPp/Aiz6mSxjr1EPVo7A3dazzGcREvJH6aIUn+QUr1vqGM
tZBcYCMjt0LmffFMJYf1RtQO6uDgDfMB01kpoH/XKKPRsnUqqP0hIcjaTSpl9oREXUYbWjNf3zu8
MhXPddBD0eCPXzQSS/CloFywdlkvLiqroV0i2qw98KTWz/AKHb+ivqfQjY3UuENfinwEE/qL14wm
NgpNzG0xbrtUjZJiiRKnC9rDAB8cjem09VhJAZ9dvlZhHX4KDPh1H+SYF/qMiP5YD9w9NFXx/aDd
uQa0f+souPUUsAhtssMCx7UWfGZ8OEwW0eKFM4Afa5vMpw20G49BIMlyF8eCT9s+clV0PfcQVChM
NE/dd88XoD7IyDME4mw+xi0OHWJ0QaC962bDZqJZ1pECWJEpyikAFvTRhW+W2vdLLM3uj9/dqqmM
HAJqHJjQXvSk6GoYICAlA7vcju2FE/n72lF248voSaaUfzB9WOPL2ziM0gNo2ZWRjuHzZaNNtm3n
Scb1wcV871hbo69EAm3U39/UL67PxTKw44IBAo40nNSXvXZFs8ghSz8dhHDH5IAKV1iQvtsh2vZp
giF35cBkOy6tM0zOYx/B5+1IkKvpPAkaUX+pF97z21ZFU/UJ7ZmM3vDQl95cRtAx9ze+M5AsVzUy
ZbD4eytl3oSjiQ8QpUBMTznEpe+7uW+CDYylKrOD/TVz9pkw6LgJaEqobQzIgb9nEmqOZd0DpJTX
SzMnd25fuU4+V7Ck+Go6PVT5NC+CfxOO59JNW/mhvKZQCWWbJoyCqWDawP6uSfvFfmrCcGEF8/3x
p+fAVOl6EZ4ZrhqoxAY0nwO6eMjPqRDOUWU9WOi55xN0UHLgOqLsWjBWpehHzgH/AOXw/qjH4AO5
Il766mlwCQyGyRyuAUUASOiJsnstfcjKtQQInQJe9vr192//XWIKIRdADpALA9SCbXCRWNBpJHOG
ofXBxk3S03JI27C/TRXyHpgWWFa/GhC4B69MheNCVt120XT/+0v4ixte0fagbgPF917VzplUA5/g
uUdvwYrnAF7nz0oY/2zg2vynzSBk/zhzopUID03pyxMvE20yx0yog3GgcPO8wMl8+uJAa9n+tIoP
4d3v7+x9qohHu/JRMSbH/y7jxTRAVwJAgPjQTJ4+tyr9Ap8C99B4ajjzoW1y2HpGH0Tev1hzbRyj
rEfcBXT8InmCy4cbgxABIT01w83EH4wP+LETtk8jgTJL1dXDA80k+fH7W333EnG8oq24NqJQaeB2
38Z7pDUxBsdJDIdJEZ4TkvlHhmn1kVmYQfx+qXfn2a+lIMUSwdgEqfDFllWcVjpylnivqdO/hDqD
kpSG8NOt35rgALrRR8rgf7kggr4Hkhqa8Zf+pcGqQZgGTryPw+Vb5U/deWpXbeN0+dH6Lnv6/e29
T3+hsI6AD6At3iGgAOux8G9Hp2rnpUXbMtx3rlPfeUPkfgkHJBMbXosYvgdCQOTe55OpDr6TGC93
K2vSEiLH/ub3l/KuEIAKFKBIqwQMtMFxlL+9EjetNBQ8E38/jQ3tXp2ZzjrZtGk6cXOSNuIg6Q2k
ca8XDpBLEfdw49zyOmin599fyPvdBUz3iupeZ12rGdHbC8kGjQEmS+b9BOnunATU3fmRFrsRWJrD
Hy+F8hGDNQ/b2QUd8u1Svu+knpBy3lt0kjq0bWgTxA++IrF9RpqWZo+/X+9dAEYLDCNhoD2ANkbW
dPGMOWbGs3WdYRfzeNroNqbfZpMuJVo/akdDyYsQlIWrMJSs/P3K70ek+IQgkgqoBRSWoH2/hpJ/
22iNWFJlTGx2NNFdno39fM9GEV45QSU3eESybPps2Y9eYuBA7CUbjp7dSWuXHeKh47kXjkMJYEJb
WstNnrSyOzQ1ZG/yNOtpzsYhuovkRA4uWHFlUyn/OvR48kHAe/d1rncBaDPksFKUa5eEJga4Cglb
OuzwnOIr2vf9AYY8HOY/S71t0/YjlviF2wdSW2gRoZ0BZAJu5X2oQzIQi0lygLrCkMrtLDqKEXpQ
QTACQlhL75MH24lwOKqkqsnNAAvsBpkC4DwnUPZd9zGzNHV2Hc/Qasudiqjwo8ru18nyJqfDNSJ8
AHaLMsuFFfrbV+uIZYmg+aB2gHg7R0/PPnwtqcp1z7qCTg4Yva0fbNxlCs62q1Bk+jMrTc/DopWc
77zBTUsvJKJcKOV3tqbhVkdRX+qlqw8uzD5PotHOxgs5ecqM9LeZYlHRIDgeJNVxHo1k2QIy4uxt
K+YPdu67uLTeHY5vmB5hgoh06e3dgeTCQClx1K4liSjlwJtTmrIg76Tyy6oezNmmkSxdM5gThmEf
UWjeRaN1ebSbwIxcB/CXB1CtPOE5lupd282AnPYs3VHVL8UYBx/VUe+jA8ClmAoArv9Lg+yi4vCa
zFjQ7jnEjN1MjaVX86TaTpGyfBssXdVdg2fMg68VoWJ5WRTaf+4HD/tdQgFLJXxdIJqsLDpgtN4+
bBbVkwvrNVxCDVNbSjpdNE6vzxHMBCBIgg/dMcufQdbxja2LovYB1GAN+Jc8jMlMWqUxqQ+Z8s0I
KX7IebQFZCOgJw/LvWX5Xvs+SNOFqEOl0w8aI+9ecAI00CofiRYYADSXnLV5UtKHRle1d6bePAxR
Anz3CN0L9JnqD57u+6XQScQMD00cSInguH37dCHFH8WsnbN9p+NmjxaifzfWYVIsLrOb38f7d4ES
h8wqx78icn4JLrxdisye47pJle1tzcjWbaFlmo5+fAXdh0+q9us/He9gOfSaMUNDcvSezFvbLowd
Cq/3Bs3UjeuooGgY9L0cWiHqyeQjlNwvBsW/xTzM0IEoWMmSv24Po/y394c+pluFASSuQsBEWqBD
u346tUyxekuHMe3RPmwT0uZopxEFFUtXis9eN03urhYcFqbpFLqmpBAa6nbQsYndLfLoYfkiUZT+
REk5w8xuiYBZXlC+8k0Y1/G8iwANgHAE3EPqk51qN956VtY0z1hf9bCjtHZu83GprHOdZSS6hZpG
OOw51Hr8glUME4+wArJhn3AZ2XKRfQXxC1MlLUrw1luCj5AeFwEFGorAd2AHAFGI6gDl/tuHNEYJ
idH5ISe3CaqdUurTaKL4MahsUiThEMOvLwGeZx4/6ntdhBEsvMr5YzoOba4MRPaLhT1Usb/6yicW
E11S13vxuONs+tr4B4+G094Zhnj7+x3/F2vCsxIxGpouQCtdWrbRgTIZwTD6ZEka7wkbbC4GmcKS
K5wLKFjWJeB3H0ma/MqK3+xDEOQQPEDrAgRgPYPfPmIy4niPVLRcoYETgsY7pov/2ZlM02GG5s30
Rwfluc899KzCMul0ExZphIkiqYXnH1Pu8qro+1jrfIa97XXY90Jtq5YmyZlIkn6KFuWT5463TmMQ
iQHmg89WQwOdOy2d+9sOthSYC2SkUuoaCt6Gl+NskvTR7b1UlL3bGXkXpHLxPsGkcGxPMMJOa7RU
qhlaN6IBhrrNxZIN2InE1opAY1tpEhHobQN1eo/OnuO1hdvHEhCdRGa2L8HnEaocWlNfaShzmi3O
kfp5lP0c5JibT4d6NtCCYDg2b+xgxx81ZDpeMx9s1By88+rPIt3qFw4m/YpmwsgNoe7iyOrAAsoW
GLVdtZmnSnyzL/NcsesQ7Jz9zHjwQQb6bpthOSSFSAZQ46MkvVhOAQdXWUAar4yJ+JWuxhDD2Yoc
K7SttssQ/YDhb/hBmXIRzNdbBBwDnxIw7wANXOo4Z5gHaQvBkis5qPk+gjjbZ+MP6ioOMK/N1IcD
zHXTvtnUUCgAtxYZAFhkOBIvg6tr0HBFanjd02jeOaPipwVilTuAnj8ygX23FM57BIoYMolIPABT
ePv9LHXViy4U1alHvf3gKjvndUzNl8bajwgbF0LH6y7BCA9JEbYJWlAA271dq4ZtmYfSUl8hVnao
wSAi0h4jf3K+Bg4PZQ6IJ3DwYPFmkFGJpqFwwNmD2mrXufewVVr0lilHsr1J0ckGA8qD9fU8eM9m
Nt6/cNn/8d3+N/La3f7vp63/6z/x5+8Q1FKMUHPxx/86s++q091P85/rP/u/f+3tP/qvm/FVmUG9
/u38IvXftoP48WJYJy7/zZtfgZX+dSXli3l584eNMMzMd8MrdtKrHhrzazlc8/o3/39/+LfXX7/l
cZav//z7924QZv1tBJf193/96PDjn3/Hp/Mf//7b//Wj65cW/+q//yQvAj3a//k/Lv/N64s2//x7
Ev4DoS2N0C9HqwaVLd7m9Lr+JHb/AVlTfPGr/dfau8f2FZ0yFCum/1iR7iDOoW0L3s7f/6a7Yf2B
n/0DTU40HTAyQSRff/R/ruzNu/p/7+5vYmhvOyaM/uffEXkuqpZVTRvKZBhtYoCAnPbS4mKQxEXf
yqk2npj4CTOp15mSoEQNdgoZjYsmmo694fQItjxUqUb6pQ75mqNFhevP/sYDguDcxRZ9Q43B1hb4
7mHIBwKvuKKrVr7wkKrsdogQuTeQgE5YPhkyNbc1j/S4WallvYvf0kPCTeXcAl/7PdIyVD8i1BNX
ix0g9yUzvyPPkpv282iS8WzC5FsyeMNdI1rXzaFZ24g8pS0M12Oo5JMhzg59nJVjaKq6dB2S3oFA
4MRe3llXyPMEqdFK51OnIE5t4NpwylKWLnsWtsUAXfASJ9FwlCkU+zQAT0f4wQxF1E+2MA67TRbr
llGF5rvL+usW0I3c6YMrWg1fZxV3OHEwacg9y9QRKd9JR4I1+UK8pGxsx0vhq3gHQlude1BMpxq2
rXTgu6Z2e70deyOiPHOroSucTMBubqyi7pNedC4gQ6LBngRPdUXVjeEMRawlaE9eDGHtHn7jG9Vm
MEAgTXzT4rzN3db7OTjzmbd6eiB9ew3BJU2uZTsh/YvcRH1SKswjHMZnjV855JC5qb0DmOVYd3Yp
xtq1z0CVbWj7qucxjJAD1HLaKh8DjNxSQ/1yFQIdCqqjT45SqS4mQhZYM7jTUlgkDWBKTOm2GzA3
+zTPHn0YssBcQT/vU88mON7HQ9huPeny7eCG8irCY7t1uTwM/VJCNv22E4PZzF7vlw3GlyW0KrYA
q7zABJHn8BZ3dxFI0Rgk1HpLG7QWwEw0PG+8LIfDsHcD250h2tR+N8W5xJYZj5OJ6C1JCYXOB3S3
JnQGmvkJIEkPBhdMXuso2UNjBWq000K3CSEhNBOXRlYbqjA2BIYQUIcB53XOeTqdq6o5KFMbnYPp
Nsm7pqULPcLolLUlpOUmtY2aKVFlBHccVYSOm6NuhZ4GTNjzHmLsUeHrhO20Qw6DnSpIGY6kYFSP
xaiGMUaeYDf4rDl6Ne7yAB+KVuWOnWAf1AyPXrUkkJkfSQ1rUb+DcErMoNmcwqUR3tI30DbJh0qA
2Szjq2khQ2kkvJBFaPtcsfkrFFx/CvDMpdcdiTQ4OzmUQ7NvcR3YbS0Tk1cqOyUeqz6FE+xLIb8n
t64kE1jQAlMffEcMDUAOsK7ZdaN12lcfH9MWe3q2cIsETbNYlvoYR0JsaS3EA7hSM8tBsxjOiwWa
PKcIPfWxG3t7C2F9jhqMj+mcB1yMS8FIN+QWsgClXbg+Or7b3sNkNHkgo3uKfemLvJLOfBzUCIn1
iV91gdB93vVZ0+UYyKJcYfEIL8epQ/E666BvthBL0rsU/UEYTSXQ/dpZwEpe3N4BuA5dSd0Wi7YY
EIbMRsfBH+o7F/Z8MP3QSp5J1zE/1+4sbv2hH7pcWkmdncEM6dtIPFJvEzXZNm+SLokgrzIXIQnT
LXda8nPhK5BazaZEHx2iTVMd3zkzoUHeO83PbAr55wZs4Wo3MjrmAx08kTuKT0meVrXdOIKy+8qO
L5mts2MPHnKpG2S8fU3rwiFB8Ahx2umYOKMGx9oPdi0jquReOsFMr2ei3jgzgBxL02Xuvs/k11VR
95hhqn0FU1oy51CSNFMe2obvjKwim4fgFq7D7yZD6DPK5j48kPHAYRfcTNOLgSR1EWhYd+HBYpux
ZtN1o8rnxXbjlSPVADO22hMin2KilhyaN8uxG5L2mieh/MwTPcEFL9O7eqCqnAhTe9hBPgapHmhp
o0fos6wqeJpA+6Gy6omE/k0j4UrpjOkeOJxU5BQOjugIf0Z8VUcN46lTFk1F6I613pNZnkH1idw+
byDEs47hXQvjdWVIlZZtj3IAHIm5z3XklyaOhhNdEnXlONNNlNFe5SlvMD2YQ5+xokVHId5LxuK7
2oF9bqCZ+AKbJvq0DMB+5b3vfwmy/g5u700uMPDPWyWfsMvTfByTOyBdIMDihXex8mY3X2h/rrLo
lc/1Dz+B/l2RQMmkxATJvQZgKI5RJgkQsNy2WyQctNQQFVMfCHhmhvc4otIjE01SKhLac+/K9hHM
b/ikhGm7CRy3P0nQibGNG2BXlkpBTIIP/vKCNmQ5orLvtDeUSM15bpTAkctaDWZ3JnKoA80bADxb
jMXHsZRKBX3hoNs65hKDLbTKl3DTZlzllZ5OnR8AECzvK+MtZjtpYKFifG1V9dwLiMPAWaX161zE
GaiRYteg8Cl634EvMWM17OeZN3xdvFE8GpY6B2Z8cYMedecUHMYdcw4LOIU5OJTmlyJW4rFKGMeL
pAuiZiZq3d053mJBQYeZdVGRXvMjxTH2MhuUt3CtC6jaAbw4P/igTLU54zCzyX1/+D4CUtlvQ+iH
iiKNe/fTAnL3MRAxvEsg/PgsRy/oj8awa/RzcLCAQjnliW4KQMLck2WEbyCOdLJp4mR5RIEz5zwS
Th6Duf6lhpyQV6zTgHQLQbP2Np6HINxUjducAWeJzZXraWtzbeUpg0/Rl4TUyj9Z7V97qua3uul2
fMWv8UZ8F9wt2TiC0FhR8F8KX/TmcWG1C+aLl53Qam7h4I0Usd5Ak3LJ45aTHRqxHKJwsLsOBmuj
IiVtjNOxgTkIjkqoKFl26mlwzyofli3YJrTfEN1mt9TFy9myCulqXjVT8414ph5y6HRyP4expDIF
ZhqVLFIJ4d2SZS3uAyQnVZcg0wRyZyz4iZBVdkNTAOcgyCMxc/LaiPGu4q6BrWxgkvkQSmRWJd6g
AX14nmX3KZSJJADq605tszZNXnw2uWcQ1pM2D5GUVtcUQCkFW0AOFr6EFYAFxG6FQ0w+1P72XDFn
gTQobIm3VsW6342hM/3kXiJqBFDnEwO0tJyxlfaOdv0tFNKh8uQYMQYYHnTxzejjo4UhOdBHnJzm
rkuPEHEwW9aNz4pStZWenzszgikdCi/r4VzCBMDS2GllbeMaID/Mw5wwBphrFSV+tsAhkmKOXeuV
0E681V51Ep0/b2UXVVcVSKxbp0odWop0qO1ukYPjloS2LixaWmoKtCJnWY42Ik3eq2U5YOTHjhOn
vgNIUb83gz9toUCico81rw0LY0heBP41ZNqSczWPEwxfZoLhmQOrPDitifFblHhqEyyNPrttD9/d
WJc8kfyO2jbS+BBAD8H09yqq4c2Ot4ykPWjD8xxEdJcNzoOyLiPlmDB9ZPBJ3HCunnwSg3mw1PT7
Que9W7cCOGytPyWTsDQfeRp8g53ctB/SzvuJFyv3pOHxLpucO5QcNsuZYCJFDl49G5nYDTpP2de+
99xxS61m8H6a0ukJkTsdjoZW/nEG6XrTtVP6RHFON/noQmW65DWZvo0OBt5B1bRfp2UaYTITmF01
NhGmsjJwDlkXNC80qOvCuLOiua89+X3phId+KVSFowBZzEbw/lg7AzQYZqKY3C02mpvTECSIlLAL
iJcym3jzebEjLOyCZJyP48LDZiemAZS41JGYO1WO15dyGRiYY91QP3rxMmYwfYVk7y7120EUEzAX
bQ68YUzOqb9E0ZlG4QByWy1YsFccwo5jFtipmEUfiutQkd4WfEa4ymncdXkFfztT4u+NwYNNVsnC
UGWcbxxov0CfiWRT4OcQ7euXPMiMP+8ArZKFafvsl2HSCGH2iZd+auNvfGzH2wYqz+GWTsj4pg3B
NyZmIGqZWh6yEfjLr6pJkF+HvQJGnE+tyLNeDi8LYFDefoDRfH3SC+vA4eUOKPkO5q0qqvu7BoOC
H3VCfQbGfIY0dK7C6NGEEUNiOSSR3Mi+wcE72/nc9mGoH3GOgD7QuERVG6drHjzmN93RELqM2xgG
6AaLwC3ZbioAJX/0FDA7sG3kTTbJXRLQFk6Qs/4MelfXFI6m6XPkj4jsXDX9KlWi1Y1Muvqqqlj0
rQVWIclHTDq/jGEjzGYFHEXbGj7UZttqJFTAxd9CPBZfcUCzF9agPCqQEN/BtQ1S8nNszEYThJQS
02TgyAJRW/g4R5WPvDNzxmjTYhhJ4YogmbN1cXjR3HPx7nfuVJOiwqmKSbSpOWRSlyqICxAc4mTb
T5xPaAZncUGcqQ63BlVj/NWOug83NSCLmB5KE36CyHs8whNk1vVm9gETy1dMyl0LuaZ+S4llw4lR
eMnFoyFQjVRs/VLbtv2pwOBotl3GvSdkMEoVOhzXNInUewFy7nXVku6bnZO0zz2Huc8xMHaos0Yq
spMb1t1tncmo2TFI8yGLCzpITrvBuK3gksLPESq17MAxpMDBr2Xsfs6yhkKg25POuWEk3sPWo7pW
rgM1noSy7kkQOrPtTMx411Se+aYgi1XIJah+atGP29qb4zzJqCuwWyyyWUgUBjeNO8FNy0Lqh+C/
iaR5TAm/doH5nu6jKWwK4kVLkMslcseygmJ0ujGsEvw8ZDPrkZMmSCJ7quH3Wg0pqqNqAjxvC+9N
v99ElQmr7YB22TMwgeo+W6ohxqhkYvtgRBD43GWVWx1hUzdp5PVwESipr0NV8Mg/Jw5kaQGSOzbE
rXeeRFYDmRrr346ZhG/gXM2D3lFwGuGkNze1PYsMmm6Ypxi39LRgz3wxtj1mI3PqgwY0G0kvnZey
bhZCTlDlQBE0KRtAIG2CIsNcLorRhxQ+q3Npe6DFb4KQzV3ee1M8HZzRTdB19TtpznRBkXarCSQM
SifjvoJBVsC/E4Fm+7ambrVFnoujTE/SfMnCqnZyMzjxleWpv+HYrUjVG+7czbTROKUgnoiTcL6P
FYqrIXVZiRkXyPSchdd+wuMDOjH6VjX1amQuurxxYvE5ASrnhBQkPWSoVx6UF9CvDbEhkoYm9fIA
RTrO0hVphw039iQH0AVD1tS3U1n7rX8apecizWm7TewLfXSzeblhId4DtezaUIimZg6m0RXCQWlF
NdPrJOCh2fsexmQPjWzCnxQmfJB17cem3WfcqTF+6ROKRtU4eqi5RKZKMAhjcZsatsDDtuliuDLm
JrEi++ZAHsitEVf7+us4tfKkenx3N4l0onY/MQcq6bkrhn1YpRs3mKoSXawHoFMe3BSvNot+OEPl
Pk9Ngm/S6x9tB9ApJpC3IsKvcpu7ySX7NoWiYFrx+WZAvvcgkWpDRzE6V7LdR2nqYHpHPpka5x6c
GPux/Yak9cXh/V2m5b3yvdfW4yd/cJOi5u2m0/bFpw6DTLE5kGq5h5xdlhvdvPQr/gFAo2cHE6d8
jLpblXZ3qdd+iVT4wFznZgI69dSRiqKlBpn3mHY3rdWr88HVlGGTKW95ibruCyzQ3DJNWLRtpdQ5
nG5MTtvoex/X/o8G1AQEugzieoq8WL/edKI+OZlEiyZDH6VJbBENhOUm0z2aRv66YQxa6yipc0/D
YguOU/tWske3VT36MMg6sdtfJ0jG5d7o31PefcKo/cgiveRzLAdU58DIE1ZrIOwl6py9y90uYthN
zRQ9ZUIu/UbIecAlJLEKyVO9BCDLLOqEA/q6mhXOuGA2ebbYm6jP9nSJ79HUOXeeOEwiBjQYfY8m
QtzyUFNAlbCslnove1cfJmeEn4nPt4lrrxwtrgPk8FXN43yJoV8KJ4wibuhpip32LCR3kRl0N+7Y
IC+J10lCsGxrxYZt3bPs4HMw/zIrb5BwaeDLx5xGYtq0QxpvXGOesjm5VV7WQTWenOCX9OgiPuXI
CWz/BOGsn9BUDP4Xe+exJDmSZNt/eXu0AAa+BXEWxINk0A0kIjMSnMMM5Ovf8eySN5XVLdUyi1mM
yFv0pqsqPdIDMFO9eu7Va4PAxNOsaHMRbforrey3WyxXt9RaImjJJ/IGAx1t0sPCSb7Si3kwT7YP
MJc3gyXL8VyVxzbX8uuxTe/U0rJQUtyqabUezIosPN1eh6DTpc/WqLY7jiz0PlgNd5PToVC50jMD
+p7uSkD4HAndffUzbdd1/IDc/gGF64mZ7hwmmzaHRu/ul4owFcNejk5WPLT26EY0kQkPX59ft5o9
mrF5+Z0n9KhbrT4hDK1AYJEEf+bbbKuti+qiSgJRLdOR6PezoRWPW10hIxFwcvZLtX6Olnd00uSZ
TWLveStPNXO0vVmuZ9SEPjBb88Ggetc35ierYuNG3dDydYZ9KJhBXWeGxQi0ttkdPm6S50xtZ3sR
3WF2u33e1irgGuJx4vSGO6rHRz6mi72N1+PSUB/cwfjoK6pfAjTmoOw6N2i0Wj84I1z5OIibRszy
7KGoBbIrvw1O/WAXyZv02Drtc4NTbSAM6MlXhQxT+vqNU1OZJnk+8b3mXEPSvx+9oTm1mdVQjVSw
DhWN9BjPF0ifTUn2a7rqyw4F5Dxl3ruZ9FetYb+3rppjCBT/UhfJsPLTOSAt9m0ksD5M8+0W6J4H
1hivU6ec3v1MlTFexWNfWSd96j2ieIjFPMM+kYxEv02KS95bmXYYYTHtAzo/QikOyrT5bjair34M
vjHvia3wr/PO2B5HhldB32Xifsg885uzFdu1alIRDp3+4tNmxZldsQ6haLUoXbUiC+dxnQ8zu4Jf
YD71oFG4ht18cHeSNQkPY5JtJ7NLal7PRdvJFfFfF4P7KWsEDWYmseooi7Ki46ZRS/9YEDqzG1hC
TLp7duXOc3lMm97YuUXRBFOH+Fbkp7Zsv3n1ds8E71tKnR/0kgmrgo6FnmDhKAWpsMSeau6mMZeB
JXpOEmV5rgLbXx2C4rOZK879ZpRTH6IzNUGTC+Oqp0g5eDV8o55d8eI6QYkyR8xW/zLoW3Esx7w+
1BPWdrwmW6Q6wq6MfDuY9XTjmqgTdZmfZaE/rb1z0MeuiyzksyuWo/ZfGhGUh1QuG/mm9Yxl17rO
m9HGRbAcG18S37ScxrpOHtNOrtdpWjCcJkfpmDp0kIlZjq+d3SAZbsWtMN1DkdXljVnNUzxgq7/O
8Uy85X313fI2O0iglgJ8yk+bMWffGAXpUdZ35W72htNSLGwZz8Zvg1s3YTaIE8Ra0GGTQyevmxeR
u0uwyPYz1dLPbiRgBIfHrraXKfKr+WfJS0L+oGEEWtXWu9zipN3oGmknTfQNWlL+1FIoXiU5prsq
tYZgnqE+6Yp/FIxOXRb1VIOxtzlHjrlV/aDB4YLXgHb7mlFp9rp4SWgb61Na93TQqXxyrM55I57W
3PHs8cN7Y9qExFjekA3zuXmz/WO2tz0m9Pckb14kX6hnGPzMfS/2y9odrdI5LmVyo5LtS+gqC+ue
WNlozk0AQbHI9MhArA4JkWGUhGhu7fK+bHf9AvVot02bRkzXkpPkmHo2dflaTPYUe7337CbFG93J
T3OT53LJt0t00C114Roq00bRkWYI+ZJETYZiw5/56DkTDQ9GkZth2D4siwNIFr1LtH+561vrRpne
hJxgWOKjKqAbCaI3l2SXehPYQNsDUiBk5k1QS3eMrIH+lrCdiYOlbP2L3uae52zit+nRLYgxs699
ciTjZdL2KDBunGZ++1p5rXPj81v+YevJ+GFo9qu+jfOIDYclZ7zVVTGeobc1jYGjneQRsz3/loqr
MQ8sok7EMbEIao27ma8gTMpkeF5wgdxnRbEDeZxPKm06O9g8d3uC/VqLYMbhMDGQ0pxchkvV+TUX
X6Xas0JVSPmO7a1OvMBq26l4UFu/2LHEBVHs6KTm7KHWhF2F9sS4ZrWVdxo4On6WSPg3upyLL+FM
uC6n2ciXJ7uslM6J4DYHj0S+UzlscxVIY17s8oa/nZudMxaX26cKhXZXo22RXVZO5h7VbOUpLAFG
U1DVJPfe15osGXzQNUZmLtIKbKsTa8h21yoYiAcRTent5lxHdVf92N1qnn1TJ432PedZu4OqRcxC
3xnEqnb+nCA1wwG3m35iRJzsjFT7wXFz22xmXLmTHY1eihEu65dItVmIH7qwEBD8Mi7UJH7YYia4
aZ2saGEFwSsLy7kE5Hzuk4KloG3aesHG1sbOrDvqb56wqduRbJbajEwGW0Nf+pk5+qYV16xOJX6F
ZtNsZ2oKM92VRVK5ZdCpjZznoCEvVvFyCz203XLbSWTRdIe7KnnttrL8LLBwqIC582IEWdM6sXTw
HllJ9Gt4/z/BM3RfzeM0fH1NAA3/CygGIIK/oRi2r+HzI1//QjHw3/yTYrB1KAaAHozsJHlyh0E3
/5NisKx/AB7DbiIQ6r/SEv4fxWAZ/4Drw0CAh/gCI12WFP/BMQA4wLhQWsGZXoKsSMD5b3AMFyDm
vzggTAokGKAygxHiMsJE9RewfMv0jOs302N3wwKp9cklGo0tUX/6Rv6gJ36jJX5Hqn59DNuPfc+x
THwf3PG/czmEtxnGxqwvLhMiolbGWLHT0B46Yp1fVtP6MYuZ5eKD4JAam/XOKdIOrtUoP5ylmojp
VGkRTU2OEmKXF/fppJiwJv9pucXvNOWvH5N8MH4O85JgAt/x+4+Zk90wirIRMXa+cU8qQDMG9ean
V3JavtKsSm5yjwHPBHvyH0xQf3Eh/PHRSIr4gwjZI4f6949uCmPOV68UMYVd9TBX4/QysTUszk2m
gZt0uVfbKfmok5QGMNMniMFsfLEkPVXtDLFRqfU/IGn/5tEg6gHeF3ybx8248C9/spMUGVC1zqqV
eB2EtNkLqpe7yq3r73//bPy7jyFSEPMez9/lmf/9Y/rRmGprnJa4zeoBEQwNHjLrPwVK/NtP4X0h
IxnkDZTz909pnQ5V2OuXOK82PySPTdt5evL593+Vf/OUO3BnRDvwCDnkU/3+IUlfzp5f5mtc5Yl5
Yzn6Gq2qaR8E689AihP4Tt+q4r//0N8xJB4cThAoJPbx6HgfyIj8/UMFAVxs+0gEHef83mGruts8
weTSb9J30TZJ4K4laS+12VGAtfbz33/6v3yvl0/nBPExpjDK/WvS3LZxUY29L2JHVXc2SVx3TqLk
w99/CIg5f4nfjinWvVy2RhDpdll5oP/l/Eg76gFse0Xct9oa4QqfbwonLU4oEBXqBbX3W+Kv9FWM
c2+G2Uz3m6gtzpitiio5gqYu03unrwwyep0RcWApc35PJc1pldjzVVbO1Yl5JmJmXipxKcdjlyoZ
aMVbi3uSN+l1kk06b0mvZliLUoeFqEebcq5QeaxsB02GqZ5C8kx1+QTFmcfDZIqrcbCr+4vEGhbZ
4LwRg7jti8J3Q3DS4qfbW9o3ROB1p+SsopVf8xqWHMpx0TuK3exuc1MNhROa62ru7G4oaJOrL4ZU
3Ze0C/qJhTKXkdEaz3rSxnhlk9t6aUfUtgVvlj5XPinSpPAHkzK3H5tV0bjzX58yxhlPI+8/CoeW
ryOrRpw8wOgJhUGAgvEmnWKGFmxelMtqrpZWhX+HxRbXRX0xHTkTsJqbXiZyKwoSoZxUvePYRR4z
jp1freqFHcjrZZztR9pWWbc6bQBS9Ki2j9RY2ZQwjCNRjLXFpLaz8i0eZtk+YDJSr6NZsdypzzuM
kfhGo9xZDp5DIHzdVkida9cf6ecQBSaMLK6llSCcttafTH6FoZMvr1k7qNgxBwuif0kPHYd4wC1t
HAetdY6gAka0zZ46SksyBeEHZZ+U/s7ahu0OI+dug9SPWkeb7gp0ASSgyYknvVWH1ir1SIDxJCp5
XKX2gHN+Pfa6jv7krjS17W7Lx+ZaAilbil470Wuk16SzDoOmBBoku0emxcrDjGW2jCbsw7SWy6ko
AAm1vh3fXTkdTIdwkE7yBHXkqTYQFqwcCeWcv+A1jsZSv5K5oB9HMEwt+w7J7qFwio19pjlpWCB6
dw4bIo6tZpG+3FZXWVveGk1hx4QhqAPRKO9ecWiL9jup39ejJp+blCYmXadTojevdmeqo5fyjVWO
zWyutlUkmI8FkExrCFnLbKo0WOieDraM8+GyH3cZga3QIO2tC9ppKYLWEo+tbRE5PxT6wZc++ZoW
67gcojGSdSLrzU4Cq7HGqMzMs+4Vt/k2iwjHUx2TgVzgpb6E0oihGG+thDnyaPjHEVdYJBuxPYza
Io5Zr5K7ZCg/F88Z9/kq1Y3IMhU3Zbrg6pBacMFKItVgdK/r9QYlqwoYAFInd6M6EGd0tfbzobeW
t5FI/oOXN6+N0lNYR/tcbM29xrTiyQfOuROV7r8p0LojzcSZaZd/19T2GuYw9JGhDVssBvXD7okv
IKEwEHZ356TLvinzH4nckmAE8YvoKcdIafYQMp56Ig71urWX6iop+dJ8413lnQpcsX7Q1KyR1nh0
yt3BGA2FNnbxKACaiOlxgmGj88IlrbyZV8uy6u8pEDfqyFXadzriVosRZuteNEaJmucxI52zLaoq
7WDN7nY7Ltp3LTOTsGr8rIIYM9fzStEXdPNqhjxVBYmVPFrTlGi7xRk/SVbhzXOy/exn7/AD57Yd
XrwcGMdxq2mn1SMv6OUQXO2jsBmf+eVS7NccDKQn7Kc0EhBCR4utZb03tupo9Ju9azVRhYrkIV6n
6m7RWy8UhWlzHoBKZD4H+Ojux2E6zX3xWRSwaq40T3YqNyuo1w/Va+TZWQykOn7FJB5AHGADKsf1
DXP1raTjjPvZzyN9sJPYMhvr06n1kZ/DN465nj01Y/G6ztp/crNTK/7LXcWWH2LweCUdg+ijv9xV
1VgRLpe7Xexr2ray3ZCYmp2+KKZjduVqX8g9aQVCO6yOJJ1DDXncMUBFnGpFn+yWacoe8rzmWUgW
k22JVd22nzNSx0dSUUPvQDfJzFXT/E3O7fgztZAhQkPTNPbaVWRIhf0o1/c197NPvEx6Go64NSiq
GuIudilZuzcMv+sP/LeajJfGsb83KyV33lW01nOtGfiWCCX/6VZa+SERctgA0noslDCKresjXS9a
2vrUHbWdypf6k0dOnCdNH+4wYjGYEaydtXfkbuR3bUs8aVinGEtUokssxmzaqE/5qGY7XLeMqYfn
LWMdMd8pb6GyvAfGtFux90ahuuMyp8tHhtUmMF3pbB+zrJaUS8fOt/tMx6Eb6z0iZ9SymsKLfGvu
XQYDM8RNSilGNE7duC4SWtJ+T2q373a+0gSrEYeGw8xKpvrsWcVSMKuq7SfWpVUAomIikM9CvdsP
thr5MjVv8QjUFv61VmYjS50EcTRBZ1kghGOiExzQT+wiDciNUA8mhkZC76rB6oFsXChd+i6GHbWe
oaeyG7q+yUWhAEycAQ5nEuYynTDrk8s1mDPh/LWeI8p0XWNC/zVF+bK4msiiXCq/jLSpvWwQFqye
DZK0ZlxCZhdZP767sKthsKfk4DqpbYRCL13kRGktDtOs3l8PlZQVy4DFZVEafFa3ho6bpD9st1EZ
fFraA8qptfUjRL78i/VRHO+1IpVXdMg/gVdVDcVBVlvuRfTTAaZ1tkRwbQNTB1MBLHXgf+odTQYL
Yl6zvSaWgqvi1tm0urx27cFLWC9uNaNxqjzVNHnY6MtA6jTCdBmpcVlVpKUiPxZKqO3Z95R2GUv2
yYs2InoACJGLHkPBW6fC6a0hWirDXJC1yQcMGcpYZjzVi3waGp0juXWT5XFWLCCOMm6DLujtWcBY
8Bzc96wZraK0TMk1xQk9TeQRldBw2zoacTdsIuULTPUF8Ir0LGxbWC2ZXHhpx9NVDo9Om0+vmWFo
9w4o3St/ZCrDMivK75Jm7aNfK2aHa2/f8cgzelNabsvDKtyljfS0UOeVtH8RyI1Rb2hI0mg4lCz3
Le3J1QT/8YcyULPL2JuDk+0fBXbcgl8GEFwu54VfVznO38fc5nDTEgkORg7mTD6ObQxkDsJQPOSp
OzjMjoGMse2z623HEe46wItp8aIxe0euzQeZ01NuChf7XHxooxqTaHEEV5gFSr7yDo3as5F4fBEs
hVtUTH6p8oIW0AopOW3FCQRoKs+uIUW4pJoAqqO0vm5KtzO5z+akDXvWeWxB7fnjFGjsQb8ZfH1l
oINzC2QlHb332Wx6HnXhgh9PBJSd27ScSYzO/dLej1PNKPkSwYmAV5r+66a7RXUFHCTkCajM4obf
nAydz2uh7UqpL0cKE+/DRu98WoeWFQeGUbF7O58bc9pxTNjP9VpASqm27so945CNA0xOdSAmGH60
tNX9UZFfGS/asPZXy9Zqt/OqJy+bXwnn5PN05DFUuDVzyUNBnxargMbellTSLOQLB9HKczgfGmPw
7Qh3H4I/i7fX8zKLccSKWSb3vTuxEn7SlYWZr+GdYQbDor1wZZGADmehbRu7VPPuB+erJYKuo22M
JqPXL/a63Ho0seNn8coA426bjS0/458x+n3JKr9bZD7LC9lMnesB3j1MHnpD/QklcEGZO5SNb76d
W98qfH95yOZhj/QwbwEttd1+Pjv9Onz6QMWMBlOnrwIdq989XUbxiim9q4JW2ebZshIxRMZmpJ8O
jwiJegXNQ+8BF4f+PCObAJoNTUjYCFn8a+Kx4MkQw/AM3u2mvIzW0oT4lsuBCc6sF6D92fyZtZ1G
ePagkZbrduxk8p0mBQTRFv+haTeT4DCHOAZ0U0dcz6zwuPd8LfveWVr3qFYalzDxmvEjwStwrEvP
gkbSG9zkS2OrKRz4m73h899E6E5Fj8txrLqnVeRTFiujqvKgwRmfHddudgGTCmnbe2Ocku+iX6wv
8ofYjmiamrqbvFb7ImRLVnR8YKQR9OO891qivqOmM+13HRhoinuojZeak58tinqv2hiTBxh14yVb
e10bg/O+ybR7kPOUD0Flt+jDzur1KNeQw12QukTGB+5qcDW5TY48PxtUjtWacI7N5ripPSO38qmi
aZiZlJEbeXQRx854v4r7Qc967gEoTQCmRmde05XSgC40JARmSvmyHUtLVR9sdFh26aznvAGpx8Xk
k28R1G6ePTEzSSmtnLKaYs6QtuIdMY36mI1kIEUlztsuLDePYcbWIR8FKCtb3K/Z/I0NC0jj7bi1
D/Bhlwfr0svgQvwG1zg/TI40MV97dX03T/5MvcHF6gYWGympixzapijPq+ozUz4IecsuVZLix2F8
LnFonM2isMxwcMk0ZM6aqZxdYXOWhpvKqnsxlO4YlMtlvu0DWdDDYJzlKF2y9bNTgslc7W7ly6Qm
epnFnbjRNU1Z7NxUqur3eP767JtTVwBussjeyJVysG4XmrqqXVnZV7Pu9bclYsXDsDTsqxQigQdm
77HMwkpaVbIjWsAGHFyqtg8xS3mPXBdgTiULxsxQu3gyd7kzT5C0miRzDQt/QhZZV3wsywyc2WCa
8F5ojPIxSrxl257GxBTNkfjV9OTORvKmREtSgsmFtIREJiVrjFoJ8VLYzE2lLCbnxfOkRexjuTXb
DHeh1mDcoOiAhd1h3E2GSF7tyeKmrhlI3lfSLr3YpYCQAXOIqY1EPykeaYq4vUmksxbnJLq9wW7m
/m5lBbB/083jpoGc4JcOGPdc+CJCd29GSdR2hI9pyTn2R73amfwf+61G29k1gmkxBGZCX5DP2Zeb
Cy7CGVevH7RZxhjUoZ6DBdYGwE5/tKovAG4OEFGCkV6qF2D1lEHJ2cJDIwPIz+GPKcZvpszfpOp/
lZrYLU8QDLmjHnkHxl+EWHIeF7YMpmCKlt18E1aKfTonyQ6fB/421klbxrfOro1rTOcd/qBpiGXd
yR7MXPG6VP7oHXuftNWhg2wNbIZO8ACjbphxoS3GjyL3luiXPvb/Jy//hy//byYvQ/3V5B9/9pvy
7/9z6mI5/yAwh12VbP1wLNIA0WL/mLqY/7AsNCOfgCa2LfKP/jx1wTXMLOSSBGSTpMeo5r+mLjQR
pK2A4fOoYiD970xdDP1XAPyfFE0dtda4ZNCyTQZnAMOh32VbcPtpZc1vEYOc5AhnXRbRTqq42zI3
RGdNsQ6ZTEhyd3qCnvP2onbeGSRFRV7eZFrpcHg9c+0eseu8mKtzGrP0ygVnJM7mMMHLtF1/mGeC
7VdzsXaLlQRD2tTPJYjvFf4yyAisWbWfhOYwOJHh59W7yToFVLpx51bbfeJ0SSRIfDwxh8Gwkn4Y
ZKnGNpuOaBHlhakqgKaWzzRpu8CiIAy1y+UMUfzYe+qQF54fb3J81tacrIEOv2BvF+IuG4yRq2J7
wF2/T5nr3ORW4z04RS3v52IrSCKYqhhy1zgsQ0/ZyHRjTLT2LNvHMWmfLsZYkxv+XmC7Cpq+4Mwi
giBYEpo6aI8jcHDLCmwaqGZw/KdR785p0tlYJMrbTpoTcFLa7bbFrD5Hpe8wYRRH5UocdbUcQ6NJ
KBu0/DgX6xvuJDs0TITPrV6uleAClQb0qlH6uyqfpz3gQ0EJmsqrofSDLvGeRksDGKonlIjiaVnF
cKhNZdyLUTqxb0I8K7B0sWpgNm+tWlUwLFy94FIBSShupKMmTpv70mnjlymkgj33BSt8bStia2M0
gz7B5e7tGe9WzdVqZKS+XmwgdcW4+wLeBo0tH0XeUDuw1KYNlnZ4IoO6CWwNgtFzJ/1VI1UARlB/
8j2Ut+x2ZVu4U46vTcet5lDkGrgPBie9dqaxCy0g3SDlFg2KpginFUeJNed9AHo2PVNs+7dEiKFw
bN07guT8aRHrSphq9aQG90GDYNxCu9ju6gIEvSXE66IkAXVDtVwujmtB5xeRvsH3CLk4bYl7TY4/
VilByZQ22p2RFF+NX+3LdaGKqZ2T2dJRe7RFeDzK20THYoRzAj+D/Cz053YongevxJWFvfMzYztv
kOTlFCzD7ARWPydncj/hfvRa25XaPB7cJVPPCnn9hLF8jXseyR17Cx6gJbSw96r0zmzq7BKkgolX
L+1QOnPylVc8MeREPLGxyozzYjBvTcT4kOkFozqwXRI2N3FI5yGLOytZHy6Q9CWGlWoLfc8IEycF
wUOvvvL7pSf/yC1vlIF9ciP5SqoiVMnRRc65qUYn5yWtnjaTTpfzK2S7Fxlv6XSPx7t7bRZvCVne
WD25CnI+aw0eTqMowrXyeFDYAN2YaU1jLx/U4PU3dkoM2Or29b0t1k/fKucbz2rrExouRhSjyLFE
TD3ZvtWEuDc4RP1ewIUq0hu3v8ntfg2IYh2fZG6BkqUiY3Gd3byUtvDvxl9l58qgA+dotwbFaMvv
SFP1AWiqa8KBZbsElKntnhOziHJjgi+hFi2eDC0xzmXTuyqqf5W49SbF5YFxiCjJiuU8Nc58hSG4
eXB/1cewIdTKpd9jS8npV0KZOCSiLYXc9moTdowaNEOtZpxVo5tY75T++Ul2VBgBOdi8SDLd0Dua
gZxF3xzMjxxv88vgdpW5g/5s49GbtthYC/oyLAkHoZU89Za31MfRWQCPmlb3Y2MZs+da8pcBnzEC
pevatVOt8PdmwlefF7l9U3j9fLeganwfTbDdvFrkcbPz6bPoW6T0ZkrmHYHZ/hELBieM1peflmR/
wOQOQKfk9ELqX6wlkPkOLbRZZ7vNhslHrXLUc2Pwpo42+GuYbpj2XWtzA7PeLMzhrcGPObM21DQH
42qQSG0gd+Ko99lyb26L87D0+nBlZfb81ftoUgG7K+gsB9ak636DuzvvtOP8q7dyJ6w2vHfSRWRo
fqwjWwB0phXXgwkFXxtsHLDIU9xpWdFfkagGgspRfCtszXsFhq5irWFZD414mqI02zR2WlG3oajq
5KNHYxGoQ5V6L2ZqfCHS6dCXxniP8jYDkalqn3DEhaJP05C5XbfLnKx60vnTY7kZ8ujYM5o/2U67
knsV8e5Xh7katAdrPdlf2C+Na4mV+n361ZPWxAhHdWX3Txo1f8jQD3kdPY8/3A+yDDMPeVLO9YQ8
eZOMGjp57a/A0E4jvOMKOhr6SPBBJjAm2NkEzEaDiPQOisR0h5kPqizxuyhamHu38botEUI6lTlX
euvKFy9Dw0xtvbzPk/RjSjJjl66K7IMKrztIcLNbZGFFrOsygMFal3yhbPxctbz4lrKT6GRKIa4u
GbVxi+xJivHC2l/p2N0xY+Uo7z582aHX7W4H01jdaakkSmBT8y1ZDE82sQfYG2w77NwEntGxahKE
XDeainneL641RW3NaVd1qr8uJUOTpCSDIZs30tqajWas9rSDl7lil5at+b5i2QoJL8AiYk7eztSw
snrp+pNF4fW1FNCZ5uDfa0utnmzNQZYYx93CIgf2Wb+x/nMOutXP+GXsEtUsR5Ti42CqxzQ3Y6Sy
DJOMDhftfZIiHKPCRGXiRtijP9vFPS2ExoFDV5E1jQJN14gAg9vQrwtou/TC3fWCkIlBeDuU0X2m
nFcMYEvQOiq54Ycnq0m+jhcU3Vpk5BNFfvA6UX2pcSsfGpEUz9MCsi/pxl4Tx+UL05pzvTpY1wvD
vCnXmVgx18pfvEX5DyucIYwxOmXrzH5IDAh+f/CzEzXEg4WUVc7UW7lt7p2liQ1XU2gH7rm2sh1p
wiHzZj0qZ4zybebsKkd7cOohCZbeesg0623VtenVZtRd00dc24xHD+Aoh04ezEREnj3uLLi6Y+Xh
nzDZUtisc7Wb8Dh5KO1HfCE/tb6OMhqtkEVtZaDL1MRzneCrH5vQsYqDNSlQAYf5UktOVej0dh57
df8N5KE7uJpLEVEmccnGd0wcmLfX/svjvYXZeFjqR+nOB89y3jB5xgwsb+HzibpwUtiiFbTT3kv/
x9KuD8NQ1pfZDB0dh37ERjYu8vk287pbSdElc+zYs67uRm7SslDVLkVP4m7dTz0mAtNcYkcKN8qJ
OLrKq3pX6tiCxOg/IZuhebjrT31Ef1FORZ+prCUSmGWoUAu4RXRWcl32nnJiVseUJ4S0iMCJn30q
+IfzI/uI6cFdFsLfWqbYEeL2E6/7k9TtLcKdvFEboSWn6S8YljDKOsFq3HUskhrlgTCpgRZW+Hs7
B8Hg7tNe9cnI91bKxBi4dr81zr5d7WjzSdKy0pL4PH2zH7yc4KdRzrjKkvtWwHsGk6nr+2m210Ba
GIFzoz2nttec7JGvq+lwDuarddUPqNd1xoHuZWgLcyRWz2hjo6++bVrLgCFp18eVyEUeeEnxlqXX
lUvSCLLn3tfzn9NS0q0LIq0ZpCN1V0zhsKHii12MmavD2V5Sf0HTYwBzQ9QIATUbfYjpeFe+VniH
yU/dK7bQkFVQelr7Mg8YGdOlno/o/RAVltrg+6V5ZAfUsB+GRgt5dpMnPSGNRVW+e5Y4wcl2LdvT
INYs8sWCqpDj+eh6U2NO21r7tMLC2LfZ2dXZKedUk7gzsAremK5PcJKU/UPS2NmrxfW2E5O+XTHI
2hj3O16N90HnTmuW9RuZCH0XC0UqQudj6kTJ39ATXRUuZmJRSGOFsmZgVRYjWaE1UIyOBl4zDOqF
+ppxHF8c5jjf+u2u33rmlqgyxm3r45Jzu644MWcyyNFIkrDrGwzdsy5eiA8or8HSi7uGGisymmm6
7fDWxJMGeN/ZKHVuW7iBMCvtlSPAe5dlaV+BQKeh71ryypv4emZhsu1iLT8SkxLYqS9eEbfXDmnP
HlZ7+lGnwLNOIkPZGc9e1+yLLI9dsV+3/KXNnZO3/UzAqkDzfpJvPcPk48WUAmhe1tcDUyNRpDeJ
4CAu8c8WbbL3sK6WmvdtqtUX1Tbr6IzMCFxrfhusJN8NxXTOyrvV2A6GQz2l2nX/f9k7j+XYleyK
/ovm6IBNANNC+aL35ARBXpLwNpEw+fVauE+hCHWEBppr0oPu95oOlTi5z95rV93qlnOWIt/2cT4e
+glQSBzo4BSHLNZkz3t1nBD4haoY//UY2UN3h5FvcHYURZc70SfTcXVrvDVlxtq30sluzBt8ILN3
12fQdHwXFcaErkOgvDGeRqriYl4MIvk2QSPslBxI/ImxaZjCi5YbTOXvKKMt7zOVitvMGJ883BDO
pjfAJ2962+nelQ17ZlMNcxvFZdd9scGRu7A2KwwvsnuTRgg1wKFS8dDKOTuUUvU78rbTj10Z3J/r
NuY5WCZ5hQeF8FXrxddGm89Qs5Pmhcrc8srumueCBuxHRKx521mo+5s6meUV70ReFviAz4pymIxc
i5OTd4pDLuaL6y/IjniV0C9d8zOTyrQ4q0lnd1YLhSMwm73opuB3DlysbMolPtDj1j7S0isP/bpQ
9NoiP/Rx2V/VGRLU7LXqAOipPvlD2rwY3G83Vt74j/PaZoacPB6LcRgPA/jfPVUr8bGDlfEF+yS5
JLXZPwBUQ3i2XeuCUJr259GryoNYDTjWasUpVlNON4k3gkYHgo382kyHHJKHUL/aH4JdF+bT29iI
BgG40ahmq/HH6VcT0GRh1ihWZ5D+axJCxXVu0tU5hFNy4WQuxlfJSbE3ehxGQz7G+/iv7aga6xE5
FeHSGBgmyzYLrhrmL27sU9tHflq+grQa10+o9U4FNeamZvU5GZACZNT/Y39anVDQsNrzsrqj0qAy
v/0YH8QG4nB4tlcfVaU9LFUoycbNuPqsMJ+6yw5jVnyu5vJaLH77Qzbnx10dWnoNdxZ/XVurfytb
nVxsQ/IdeBzsXboka0ld5YIg2htP7Hby32x1hJl+og91HHjvbKR5GRhDeV+Xyr7Ypsx2avWV5X8t
Zuqv3SxdnWf8uTGhxasfLfxrTQtXlxqoUQxrARvke/HXxgYad4dyhLUNDAB60+p3K1bnWzMP3tFZ
3XDtX2Nc89ckxy9q+Ejt9qcwlX3XrYY61w2763A12c2r3S7/67yr8W3xIGDHE4G3bMNl+bQT/T56
8R0bJA5Lo7kMpdwuxB/+ccz+v+j5H2tB1/+uem6yvgKb9z9kz/Xf+Ef3tEzrXytuEVGRyDeYaUCT
/+ieof2vtfWefwByBi0Wq9H2v5h5dvAvBh/0TQs88l8n+n/rnuG/Qi9wvZXCZ7HLolLm/6R7/k/M
pR9gUaUTEBS0Tz0NXO9/s5unnqp9123EEX6Fo7eMaxmf+3Rr++qfx+N/1fGpw/s3b2rAF1ndqdTk
+tCYQ/Fvnl+s6HQjBjWJIq4m45W0aevYG/bItFjpvrrFlOZYe1XaqKd4nYdkVxrG3G+DVJPUtTPT
jfwkRj9q3NZ+WFK/f3XxFixRHo/eH3Ny+7d5mVqEGTyiSJH9Cg9K6xbUaz9C3txjlq4cdDu3zLZ6
VLgIfDf1VWTDsqF/Jmv7+qAW28OrWcA923bk8XEu+qiepE5Y/DrzSGUBrgsLNvmISNAtbkE6ZMCK
MMeFXR/pLtXcNesG7VAwFTKH0ep25fLNfFapg7Ro9C2Gt2ZajB++Y5hW2K26x3Kop58MJILgRt9y
o03LIT7wVa2rmYIECLWLi+I7lPM+WApRYUvyCN1IvaSK6RVXJncU7D+rgcKkZh1jOI3HrnL/cMcN
EU49ZW4Kd6KspDQdLRg3Eu+2n9s144c6728q/uY9UJw2eQebuGKmbMNFQkh63oUS+FAT5V09vrZZ
3HEltlPxxFITulYZuMT4uTb3aLu2fLEXujzTueyzTa8djPJcFUjON6bHt5S6lib2OoLyqLHX6Y3v
zx72ELOdvwzlL1hznNixNo3tcomcVNXcNtnU25BCewBA7gheaFNWvVFHtrCKC3NFwaXGK4wlgotV
fXeOix0o633N6yKQ7ZvgavrkNZ2iNHcOuiQSQZ5fU+KbJbejT0aK/FgMMTBITO8biwK66pL76kv2
nfnmmW13tyya9/VUt3MayVJ2am/ks/r1SS1YOJFg4WKiXbITLiM5nQN0L++0xI4x/3idtQYjMYD/
zmNuncpMNO1R2lZp0L/lD2vhtr38aNpOxw1uxgKG4TCv77CxF5fYGXXDSJyvnv851OTmC4PdPMtE
bivZOActEjfj4SbNhHlalkH+kbz7gT1ZMe2nVRym4X5IpRyiBvMrsKqkHY3IJR88gr8unNsusbp8
2xqmehCByt+GPrerM2CL/FWQVA3o5yafuPEqGbClbwmobdq0AoZILJ2va1vc6aKFSoD0YDMXiTvG
vYIsOf0NZSQ8S7XXGtZ2c/QSPB612+HHzobAY7LN2vlhkV3bbLCYF2yuRVXDFwsEH7aw9P/4uWlb
O3+k+WevTCPgpyxN1OqpGQN8hfQJQdjIWTVteglwi68J+muXz9VM0QIVKV/OWLIxmLmcb9DBU8J9
Sw+dgYXvpDZTNmU+G0zb/G4cO732AwADS1nN7laUDVsa9LJ23DYqEd6u7LEQgbK08IVyDAzGjSGk
uhGpz2VAB+bYbtmEIMtOwuXYaC0vHKNK1/HBdpzlPembxYce41NwzKIEY00Zon03omo+YrlmyFht
liSSTfzhug1eCZpjsKl9BE9siZ51lWAqPbeIOU9h5dJF49RxpjGsdwYQjNoznoepmNZ7MC3REaJF
kGzmQY83ZjCj8y2DLb/lHLbtaeF4w8pQmPotLgo2uf4Cu2gbzpPx3JVippQ2TVskcWH3KeMYc+Ge
k3Mejj1P5LwVWTm+8mX5nXJlbdotuLf0oPhjLnv2JXRoNbbC0keFTX+fcNwYz2PasFZfk5fIjLBB
qAMEHHHLjjnXUd90ZM8hYbAcT5nx7j38cx3bKY2MgcvJZbSOM7LoUASx8fo1kydm2LGW+J4V2VNz
wUC6xZuUPQcg+TAWyHb4grRSNQiGhgCy10uQidjKZRPNErdlmvrtFwwYnutBYH3bpfTAsYDopAnN
ZApZC6hB8ppJ8tYq1wA/h3Rqj94H6OTY2g2Oyq8rf+YzaHoiP+RT65r7LhvD8mS3oh0jWjX0n2CU
zV29VBhPMfcaJWcynrHtyJmm94GDjXOfEf4W+7wf2VVhUUnlid41BjORrNhH2dn4thzwHfe5AGR2
rOxpfnW12wOUILfz7rMMtLc5Jl0mZ5NnAYl75uCWOFq5TjF5zJAleDLYQYwNVSOLXT0EomqTbcWx
a28IcGAiaROLe449e+lHMYfyLatqzEBDKjxy28083ibI7TEhiNj+1ECqYV0E3gD/aqB4AFJKOv66
ni+hmAWzR/xgUBXqr1s65wz7e3ip+dth3p/BRe08DKNXQ+PkFp+9hI2RwEqVsQsqXX8vPG/1wjRJ
ufMxgrXYiS2sXIEK3HHjauna+5jWQZ+6rRYvWwwby99KSDUTPbRV+RgXsEp3gio2ZxUqPH2eIJ/E
EYsL86ExCi4lokl4yYEkpE2g5eSk3GTGNoRnI6YIiGPf2mgWG/dOE9q4pdypek+QXz+burPHSz0l
qEpT2wWKOansoPnMBC5qA9ZMxIfHRJ1rmvzFXGKczSlGOq50CG7GrYsjcDlz9699BPY4RXVMYuMr
mesh3Q5TXAWQKGULtbDuG7Xj1dCvMS8c5xzQxU7DzLz1mIzME4FrjGSlnfUCSUFBqHBlHv8KkYHL
old9OrpFH/L3K1X3SN4mGQk5SZIOnREy8ODY97jLTxiADrqZRhQCnbCl9vVE4sCRtlrQi5aStwyj
3E4mdjBeusEKvkaSyLyX0Q4OuXSqc1y7PiHgIrssSHlGZIF8Qlbo9PJj1Pby3BQcx3R+fonBvaRG
f40gjHo2ChYc0dIE/Xtdtca7HCxoDVAAMtlDPuSa1Xp5eipAXUYq6/c16/K926yw5Xo+BCGFFwG1
l7jJhrMSGfUoptL8r0NlmT+eYOGNxObj8LL/6s9J42+KBkfC1naS4leDUYHmj9ls8iZIhCwGt2Ud
ewVLC43FlpUyP7pjKO/KArtUHtO+4aUssO0ZkWYRHHHYi2dn8Y+VCu+KEYcPwCd/p8zG2TpddUvz
hhlZyUBuXzh3lelJg++QEWijMBbCgAxSssA9QMogHQzMT4MIWWKkzalK53hT44KImR9t8eBqq3hp
fWQMhpXejiyBSRv0BtIpHoaNHg29m/MVzgNvIbLDzPqCd+xFedvOzg7doj0u7B5QZHzxHlQ1hzrF
55XLi8ImfbdpuPDycJEREZ3Fr6d294vukNkmH/abM6cpdin7tTLgvkqCE2BOtBm/TYAod7Pvn0AA
jfOxgnOWbwrPdH/gzFQ3HSr/0cK8Rd9F//dPy/t2C2Mxvvanoo8chQYvM5dFWAwg81qTEtDQYSD5
iCQJPyC7nzvfgEk88kLtqRXoYvzZJBDiG0/DNTCr4YAFn7xWbroodWOhjgoI4aEgYwTZzuCXlA16
78u2vtfFYBybBJRwz9Kl0h8hTsPHTiXFRY1OzMOPlyDLugd4VU7PJFiM7zhOiy3INLbOINcIidTd
sfNbvlbr6ea1cTUftKLbNl0NTKCVlf0iez3YzERquCa0ZlwTOCieHO1cYWXV/IN+dVaKfARnKGKw
6l7iqTwpiAn3mtteuO9r0ZwWMzcOrUvnc5zoraJ/aesMxhyRZduR6LoZ3JoHSjObzCMHr6Mlkhqy
BQqw95srdjI92aeHSVofDPCwkEzLXo7cTcaDNGIWwDRbr0y2asAFO5p4/H31PJtVed+GDdNd0YZ7
5eTxcTA4BJTVtb/eAHPb7UmvN2Y8biV5MHaMFSMETnFO0y4g9NKMONiSKtk5BugejuCCuvc6zTdc
D6ZjU3U7nIUsiyTnS2L4K8jwgMjOlrhnGDUlk3uuM4S0muOBlCu8aw8qVKpvA0WlbVr47gWf8EMW
9vdWHmCtGBwXjzVir1gq4zDG1oGD+9UJs3Od9N8Sfq+GQEUsrW7pxBDuwRjzvbuo8kzD3hMp5peZ
BoeLRaJiY4plB5npPezsU+MAgnLtL9gwAvxdYWAwN/lQOp3FpSAQyOGtz6DSeb/ONAXRwqYfmzfC
1cATeM02sNwF7jTtKZuOH0jFcfnwiZbErbVCSwKgPo0/zUDY8BSVvNJRYA1VXzHd2adWLPV+Khtr
Y0/FfnSrl6psp9MoUijMajGjThMq7Pvh2pIje6JEY50csEZtIBC4h2wkrUDA5cslwZ1BjQUSXvS3
HEkfqT8+CWUNc5SkuUT8yWoHk44XJ9cQaHG/sBg5V4yjMAvKlhyIq5G+pqeuLh5V698NmXVf9+wB
TK4pcqe6Kr7JfHGHF8PYDzZLY6DJ/L5Nx/7R3tJ7O+Cp4cEP6w9ZyYtvSn7XBR+vMDNfHYntZLZj
HfmzW14Maxo+EEK+Mz/sD8pFD+bKjsCaZFd8dmic9ZL3wEBbD8e7RsBfTOSApZ03mQeivwTQ3Nt4
BiBkrJexMXlFpdePrp+8hes6kcIf5xjYdB9TjhJ+Kigw1YZMh7I3PgbTUwmyfL0fABhShfD5uerh
tZLhFdlErsBOsHfH4ofsk50iXvZyKxrjpFoXZKbdsdYM7hj4km3t91HfsnX1/YGLl8XCO/MgVzju
tQgxu8SZeyrbxjh7pvVDFinfZAX/lVcJE9EywIusmjcNWJdS8gYuIByz2Hq3rdR/hpV27qh9mx1f
7EplzMwOzEmXAqVwD0U4xEsQs8w3B+oCRroAvLrE5x2Lw9DzJwfNc5hS8ZaBXwt9jACtuEA6eY/n
ebxKfPFnWCkl5vRNA8ty6drhNrDZFLBDDEMY0tY9qMD8ultgvgg177kv7Hs3OFrEDmj3Lfwr8GvZ
jZ04h74LIYBrQktwj4Jb5m3ctD6jbT4Yb3bND0VRX78LMqD6hVk+LH5CA4hduG8OwxnDXnmMF/MJ
ANu9Xlg/9Qa/yaazUS37zo0aST2bnf8meroqrDY52CaWYV5lOPW8aeE6nszHbCmnTYliF1XCnY+W
U6mtdPHeBHY7XWExc7a1tl6XQaU75jWL+dWIWZiEVSmP7FXgxjbY4cIwnD5sqAiRFApme8J9x2vU
eEqdXMbR2Cca9ju3lm2oO1BRpVlfVelUveVtknwk6biA+5LFO0+TelPS7wDdZ3dAqCJVS7xoSRXe
aCIdo9sC1pWJHjnEdX+DlfeNRVQ17pehySF094zV+GrM+zIdvwl+bqvQ1BvoQUCLYoZ8AdOkc6gJ
dYYvzCjqMFnGdctWawsEuXlrU+9eTU7xwgN8xRYTcRso4FUraKNqwkK/ZZDGfmzt8Eig+ruoCfeQ
rjahXDiasBexuSdwne7z2TF/CiXc01RigLCHW2fmGhponO7KoneXgNPRt21Meznujdjv9lCdhrdw
ZlnELUJ05yZs32GaHmiRzC9dM16NgCQKnTwOec6PH0O8Ve2E+aE/QEr/ivv6bh71FS6yV7e2mjvQ
qt6bmFcTh1m9WmX35Jhsx+ZOY1XgDsKqI7v2gBzD12G5Cyp6U2XqBxT5cDbQWyyDtK9oz5PlvhXG
cBht1zt4zoJMslbuWR5Pq2zwFkkWcXkxF7eTCoznUKc3RlVhH0NiwhHT09pNcATnPp00ALagrNX4
wGYeErC1toFvyyPjZzncM1K7YL+fxe/M3MVmSLN7Z/WG2Cp9NS1VMtaaARj34rrDQdIH6mhYBDq4
qbaYzWA1pvlwE6vpo+qMH1RamIyS/FMwMa7VcUraqMJIvogg4y031l8J5Zx7oYprULiwMY2au3OL
2mBMGDVovuifZDBNDYx4wLkZNylCgMFvMTWRDmsZw0bP0rPnVykfzWnZNKgzSHi415aw7a64h37y
2vTZmxsfvO/qyJN8aX4a174y+dqsdVt/R6/f7QAddxPXlMQhP2TORreIOkFMq3fYUemm9EWHlcUt
HSs3H3m6yJtmH6f2ehz0SXqZhOCtRscSJqotA9ZT4WdlCFnfH5MLnlT9kJTOCXNdis1UhVnkOfOP
z/ptb1Cduw1EeBP30NUGdyD/OlMuMcSAr/vW31reGBVVc6w0vzUNjuUBdY+i2xo/gU80aEOK9m6y
lUMtSQ/ssV/3ur7h+lCVSWlxMIDXzt3C3vsNF6Z2SNZvv9Y7yutpEbfd7WjF3lOrOaBmglmRG0JD
Jlipt0GWmGEkMedcmy3wcm98xK4CHXs+NIDsG0csPzhSi0hCAK02eY/8liB1b/qKlhZ+KL59D30Z
ky+tDhwIuHsSjwlrQunaTsjryIFrp/h2HJv8Y+loLKBHRfO6mnnO8qnvKIEjPYqTM924OGC3GJKo
m4FOdRZOcm4TDHPYQ3/NejlZNqKhcg+UhL9KZLprr0iMZz2xYZ76l9Ed/zRmswtjTtL12sipBEuQ
DJaFJSHgb7LTMn7qveDBNp2g2MdWNyPsjXjN3JA8Wdqqj5FmXiwnBRrEDOPvoJKQksCQq9Lgon/E
K7VY5PRIoBq5e9OII4J1bOpsQXVEoC9NPf02Rbuvm6CMXCrOT4rcGbnq4ae2WhnRF/hESuYA7fFV
k76dR0tvpqE9kgPUn4vNOFXl63vbKu7VmsMwllafA9N/Bil46ok4FyB8N8SF7Qj783YqECuNtDPR
irP6CSdnHZXMg27roswXbxwO6HWJ9cZfctnZvkV3DU7QhYvm7GCvI02FvE0NIhJAfrAHecEuSt9N
npO7HRz0KZyoZhTgC+NiVutLaKfOuVAVA0Dd/0K/WhtgTfutTP4eesnYQ63DDFws2Qe3NLrwFnvE
h7JcVZN8w6nHBnBMSXeUaQBTuZ2ua94qPTA5+IThBf8c8NPWwr2IA5uxU9xqZIPHpl8uyvOtGxkH
rPZLS90CbX10OvbSQcc2P8N3nSje5TXkXJMzNe3EHTLhbQYwbZNlc32gW9Z7iX3zV+W0PXhEFhfz
dqHNklaN9qVrYGNxANuRp9Sr04Y5V83q1Q9G/9SPhIQ4Qk1WFJQI9EBGprB4A//JJZ8bE9kiou0J
FFjBn8MJm+nZH1ukKtZvG12IGmaGPC68H0jL2dyybVLEbPkf4N3LJy4SHaEwbR2tZJH7vnPusSQF
l0BN3a3fWmc65cvnynObb9k7+JppQe1Y9Bf7LOwa7oakIMNUfPJ6rrc1HchpZDZLtW9abDyUN9y6
5McIpZgOVCJOQTqbocmVpo+U61Ved0sfsdB7uwi/A7McuaUaR28OkpvJ7C1k0zDcVexPsI/DPgkt
3eBj1Naus9hTxEZi7fTQDGc/n7sD4iT4vGraTZqwerjGT8Ng+l6amU6FGUQQkmaSQosbPqq2a+GS
hgGp5EGNh4ISvQMyAUaAJcYuXP44onzBn3YMw/5rXvkHHQ2JL91k+nSyBNxisC/YuIBcGQBkr2PH
3KUdoGRjtcBGPJAFQcGhWF65QoBHEBW/sS5h1vSM2dBYoYwA862A/YkSyV2PV/rXYpoO/AccUXND
x9KkuuVxUqRrI8vz3AsCC9JcWFIj6gru3HFrdn80pQcs3SFv093RmBgSGf8mrlZQbvV06rns8hQt
LV0dpl4n/YK1HX7e6YH3n4raqS8O9Gg8NkEdRnmdfi6FA00UvjRdS9AEJ+CkrIqyCKv9TmAMxx3d
Qd7ocG0y1+J2JMGf8ZzV+srlrbldJMNm7/Xlr62Dt9yyHBjMDiw5pb+BPvOxmp3ISQn8aTFUT5iO
IbtiHzimuW/tEi2Hs5sC4xhB032TH/EOfYrMh4V7eEhaPWx1XU83s2sQHJkDAAFDBVyOrDj58qR+
BUAaSSv7CpOg3/aYDhLL2uH0ZoU7G+LGy3vr2Cke2tGI65NFBGxjBfghdkttSRRWkXr7EUbrY1tI
993qSXhN2edSJ/eFskJw4z11XTI59mZMGJ4V6cVFI7vMfvZLhkxt23j6Q4HHl2nzvAKUeXTwuW1b
f66eEhknH7GVPrEevMUmeV/mpYBRvCgS03rYeXn3wpKQP6ShoaI4tyONPVEydsQYVWy/NrXzivAm
t+ibf7QmMhtqeRCEP8tN1gWfaQ60ECsH32DVsjibV6rBWgcLRHUV1kRxbU1s/YhkoOJ06kPUc7dz
LPurKiz1Y+L7otkTq/WpnqzPIIsLPrwNw0S28I8D4xei5uoUplcJnRpnWeW4tzzWd3n+0LMF3PYp
aTnArsZBMzUw/rqwPhw+oETvIPxHgzBu6nEATmjWF2oD9rR/0BmAElqZe1cVd2oZnDsqpBATM8rU
/dk5m0IRtjGns0Gz0VHyOzox+J1GKW67qgevjKGvw3yXzS/TALXVw1lESBKaJsZa6kUDnGTN4oIZ
AMTA4Z74ey8m1AtUbAWL/M55+mBYNsuAzsVVBBaBJ+eBm7y3gaRW8SoXKTD6KrhYjXGYQ5yCvrp0
uKfiyIjd9hzKrM8xto1PipomHDnZKUmVIkUC2h1rmHufrdDZVB/pEulWhAurGu3M53mqHNJUoG0L
VaBzwZqmgsFwHro5AJ86TtPyUbKQvnFhcpostDbUCBPimIuvipGa7cL0Aoel2pvQB74nz2HJFfqS
fgqCr2fT75yTDOs7rOkngRcSKEFjv8EkyLdxbdbbwsT6tsnxTNabHhIIzliz3xe+SN+dpE2vkRGn
h7pdw1AxMxpiro0vtebj/cD3qr6pJbDO1JB7ewefNY3Zgay/YKvTsGphAKfKhl1hvUtAwrBFX4aQ
a0rLWELogd1AvHQjbk7CNNtOm/2PaRU1qKV+vcOTzc3oFIPGULZUQQ2YkA58QufzsjTljWGzreZt
jCwnXZehyJWRn9UrbEVK9xdyRLJFdPi0ubuR33DNG11QwbZtC8N/IjZiGhwWlnMo5sS/p5om4z0i
pPvl9BkhW59Gjz+hBKTEmg0Fp+IDiNtU0h3or2GbxN82tXvVurNxGbL6z6DhUkhnhMPckEIRHjNn
kFXdo7bz15D8SpSWfrqzQ+/IIpC3p5MwsJoVZmTIAYyvkIhKiD0giOv2OUHbfzfgMr/1IH/05JLg
oRIg3YTK9s51pRniUnfm7B/zBQuByL30utdt0zJ3YTvYgOod2EyVBrkxUBokuGY5vsiF0gHiZ/1b
V83jwKelzVi7GEnHysN1H4zGRqSxWUz7W+jPY8pKJw8+/ALIy5YMun7it8JxM4+o6WRnGGutNtNT
1Iyifu86F9lwjGmAkUkKt8Nt+j/+evgoPVMo4cF/MPm/M9emC82+0KbT/QiPAOWRIjIPwADJr61Z
htl3as5ZwLGGkT2J5xtPKmM3EISMKgciGMBw95WdE0F4ubzWvaxuaU/g/SGnjBPRca7GPCnNyKAV
qKnLwSEPXnpvMI4Lb2dJycZl1k9tMqf7zje77UCqBN2PNxmW8ELSZqSSOyX6lziuOUp6lsAURosi
u4ZmNJg7u5i8o0ml46Fw6EsZOhomhD1a13UcJtZmWuRMUJ52xRNY1IZJHpLaTBbr4izQ/atJ91ub
e9h1N+l9SYIrkhDrTm7A05dbGVoG+LcrY/A7BNgifsJGgq++WFKYTqLrri3MKWdRsP2RYKvAM9cb
DuvsaBeaJzex1LNfthb7d0z6Hm83PP7GV66sYz+Zv4Sa1dYxkvt0NHsEvTUgaaYBRDfPaD/6WTGq
L2LVJiqfu2apksdA8gliQik3nmebj4UVxjQWGKN8p7F82ZS1vLTZYt/YfEJ/nFAkb8z6QXEq7Vry
G0irgylt40rSP3JIpoBp1KsyuqpiMTXPgk3EtoZYc7Jr44RKBSV4Db/7QxCyZ6dyKKTp6KbXOIts
FmbeUF0ZBmsxsDYBkXGlmx9nUEbECn08Ap1foymok07nqQvX8zGyyhDPQMyuWwzpHmzm8lzQWQA7
eKLxKZ7LZdvqbG28dNPbwA+mP7nNGstL2Qz1IZ3xMcRc0HOt+uooGwWk60yvQS4cUgpyjiiESYlq
lPMrqnz+rWyTorm883UkU2t+wh3jnfNCYtNQOk9fgBrPx9knDNI1c3BQPCDPQeZSy+j10ojw71D0
OIQmHKR0rfSZyATiRkAuuFMFrnTCoWymc66LaA7GlrX8BxfkHnwdvXOEpKwCX0L2Wxcuf6/aT8Uu
d2KagohVRc4MIgW7YxEpIMm/dWupz3Ep0yNQGVLjgefc5BNNwvGydgMOT0Y1+Ne+XRBRQI3Y0nHD
TBFokOvYleaFhTog0E0mKaXXFjmvDf9p3ODthtyBc+fZcDMWrsYyk5n0sLZTiWjhW4pdSNZqTiuW
zLH9QhdWjgXLNiUxw9Eubg0rW/jcY4C4MNxQ3z1TmTJFmda8ripIkdw4gS2dTXfy3oUO13VVTxbO
pifxPMeaVjk88gEdQSV+LopGQsrbFs1+sLDL9DJUQ/vYy4YrVzCHQpN1pK6QzfFgbIVf6+2QEJ1f
y12RR21dp3uPe7oQUPvwJsC5caTD9CrkV9nO0y0xRgguMR8JOLGwl5wm34kc31ThTMEfKx/HS8j6
ed4AhWLFOlUzNaL2B8BnhOiOikoiZK/mtAzXfYwakajgDg8FPSOU/dEG1RuLRY0sMAx+Hh3uEpNm
uUIygK9mDFYPOfSGnBJp3CPzdKJEV54oJXjjytaDg5+QH9yMV3cvzi0YGo5CW1OZRBdCXDxgtO3O
9toWRZ09bXmVe4uJiNr1Ak9ubAgXl3rqgwLxmweiNeCGBF7cTSagcnM6B9MREiCpIyGDNZRG0WVM
14NloeVGPSVHOw94w9ZB44gIpn3IFqcJYBrsLVzZXlhByENs6uA3pjgeC1CDOQ9SQ23Suokv/TPl
5oOIEpTulQzSJ4pe4N5QzkNRU4yNYdV7QKaVGKwp26EDIR1b78KatTrilm8JOi7+vM1SZe6ZPZkB
sZmsDRLw2L2OTrI5nJmvptkpuC7jQHsyYgngsOqxDgyrU6jLsztC++mhX1T12YVN9ipEZ7xaOCRc
uj91+M6+l2IiV2TrWWGGL2i4XIfsfrxJh4SCCAhG3IStwbVSNDJ8HVk8OWcZlNZrOtvpAz5/d2O4
5gShAf3wG4mzvyRWIW5pkPiGh/KcgWkVhBp+ihq3ETgOse1Geh8HE3JSbklINXoHCsDeClxl7d5i
o4Xtwym+yLM8g7XjQRHOA/fRy6DyqwXTx4tsaj+nGxAeNzdSbOuB/E7c8LFFNj/pKmQAy9IbEHwX
pKbv3onhZSn57VjQBLOh5e1GbaHamnj3WJLRZwYG1KXR5kD79hvDmf+gwd59hET8ePGtUc6a2ht/
uTJqTbF0Hj+1ddHtXDtOjrWEk+c5Mti1hIk50CQPqaNCC7yoS/gr9/Kvguz0eRqNd105vxUvrlMx
mRCjoIMx8j0tTqhuCRE0F+Ka54CepE3sW6dJ4ozPbKqCAnLcsfJusnrpXv3FuxgOM6GazwTbETEW
p9oIJ8Ukh+04jgTFINiEWEZyD7Rb+4rLKLzBviAkv0FKRgiY3fHsTdYaAzLl0QtZTIRtcbWscKF5
rh6WOX2sUz1vhyY8mCVVN1Ei2a9uYjebQITR/vk5u5O+KzJ1E5j/yd55LEmOnFv6Vca4HrTBHQ61
mFlEILRILSo3sBRV0Frj6edDkZfdXcPpe7mYxZiNkQs2K7syIhPh/otzvpPccKfnXwkxgt84WNDP
NPoY3w+MTA8Apss7LBK8YgnjpWDeDq8I6hhnkDBaBkmJEdm3Ct5ytmOmLnH4p1w7i211mI9J7uu0
IHwqVjru5+fONMiYqFONYFMVpGR+1z+awgy3lp9psFH01ICJiUU6BIkop5vILhoPi0n4imgnv7HG
EEeKPoAIwsaCqIWcZFlwC2o0vXzIdfPSVm69kVR6V5BZyWMlwYyu6RI4f7MqQyZcjTjjUF2S+lBp
1YkkZC9Cn6oVr0aJoawyydkLRzqTkh4ClN9tWw7XPAw2c9Wtm7JDElga44TNKzOPwWDXpH2X5G57
lSvqYS0B8DKIIIKhId1guc9CyK8tA4AYSE/TEki041BlfRWkfv8ZaSMNF9FBRvRRMp8nk5hzhBN+
Ttk7/ii1FFRDRHdBT9fPuP3M0G5rvJ1G+VThiL+LOTzNN6PMigd3iNonLDoQcYI+nA1SBiS/B2JL
HGfjiL6uNkOR5ndNrzrNEyXBzV9um4XpcuRa0QkEmooOEiJWf4gSdBBbXHmzf8ibUuobt5joKujB
ekKH43EizbkuerGqgeW4m6ksiX610HbmWy2ypIF933WLS96oBcXaJpY89GMGc5C8vTy/GCPZbOu0
b5lZjrUInWeEYdYXs36iKu0Ko/0Xj/r0iGSQlQbGYYuU3pBUz+8ZNxP3pcbajXGYnoT21u5nwZDT
ktnWmgrpeHXUm87JzIi0BFjk2P3bDNgnv5RJmj600ukeQGotmAeoEkiqfJb8nqLrFicLJvW0Qd4u
jcewHjFrII7AJDpWhM+sp4CN0R7ygXDvGFG09BRM6S3PCLG58lskT5xlfZubHgTqwsS4ggUR92lA
UlVkaOYzUkyMVTJfNJKJL3QsWD76Tq9mBkjMvJ9ME0s9RddiBJi24cV17jcLaU90SQJaGl6xyr6M
IawudiNCHbGrpoZtF0CMOOHeMn6Q7ztoqCqc5LbQGY7yMZ0Na5+Az+KRmyfsBCXzovToYjVcJgYJ
SoqpnEw63oTARZIokIltpwiN0j7Sy6AFLEZ/vs/C2p6ggTPRWo8i0aubscrECzGhEVtictyaXQGD
irFHl6XaTqVQZNc8RC6BHYIDdpfqbWavqd8QlRqRAEiZ4ZhvNC+PCuQObpd1KJIiK7C8cpjb6EdJ
lEjl2a2BbCsLm8F6jIu4YkwqjOiclp20ViaPgSQWqjRMwrYqSGCDMS2I6WTOulM0q6T0Sjo36yZn
gaDdpBH0QjzdBDltSJpqofCiQXd21aASc4/gdUzzNfm1TbwfDIlDOGINyXAReADSp6pyX1qjt6tr
4FhGcYqqoOJmRn2oiB3DG3BCODqQ+IythLKbgvd1YtfNhI6wWNSB7LUkE4E0IQk8iur24CaWiWXI
zpHVzmaviS83M22no/2pY3WJmzqoX4yZNvtbW+q9j/KoDs4+pMbogLxxHh8oAAqq8Ri6Vua1UZ9R
udnowb1AZRZkQJRu41bjzpS7nh9ZfMU9R4JTp4nWwkJuteW5ABHxUQ6dEFuoJbjph6jWSi8pkMRh
a8UlerEKVjxcrwjR1lSnWEDKGAifx5g6+Ba6KJkRQLIVf+IxG+5IrC/BCZdlMq8BDYf2NYZFNp0t
GtSB4zQJ3hic5GTtFi6IbKMt7B+9I0b14tS1XVJkVWlxF1ZQCA6JXuvLTBtJ5k2IDYPuzdJN44Jm
FjUfa8HAEKRTMmZPD0WsKvWARJFUGLOxjWmdV9iFNyZmrRyEX0smZo/pB2YWpI/wJg05GxgSF2b3
Uqa5AUgsCuR4rFPIFPelgZKPG5btI8XhiHqX0Q5riNfJmnr/qUT6NuxjADzpBT4zahVzGgltI2mA
ZxFG26x2Y2aBS0Bj7TprAdfsy8RjN3qNXrEh14awJ5glchqikOpSDR7j6uEOcfRYb3Cmutc+UM14
ZUjd4csWMLhwGqO0+t7Dey1OQoubR6TcLM/4WVLAaLqlUyEEke/eDf08pjsbN55cgXygICb0vQ53
jJOSadPqYUfomVHRSiHBb9/HzqFFgHeACJWwrB7JD/opAmkCH1GZW7Xmc0mRFOxHXWstBuU2SI+w
qW216XFs9PhRiVChEBdc0hINP5FrZKLxgHDlWqA56+lbiMYV5EuoJ8ZPrzB0HgXhY2sWdQirdCRt
fNv7LUlLjWYCnZN4DhhxsCz+Tn+KCirvxhZgnFsKYsj1YP4EMIr2K4G86nqqHZ0nV3O7SyEFUso0
rUR1nTryKw48x0m0bZvCelcmJLeNiMmNoNZLBVgAWulPfkwjwYBd4nwUkxF9KnsokAsrzSTVQ1d8
lvle840bNc1ucAeYDOTzRekNua0ZKJxRdd0FkROZ6aM/0oOglpTGPRU5p+rfFhPb/7fz/W3xpf2F
na9rf0mOWb7+72a+xbJHJAjYIRS2pjAteGR/N/M5zm846HRKIGnQBuH2+6OZj1Ex4miJZMw12S/8
08wnrd8s11n+YznIEKGD/DtmPlQlMMp+Z5gB9VO2grfg/mKsC5jcKPxgcm9azAsKkKJeZLiJRKRO
IFjoRPVRVrr9Vedh6ayZfzDOUNDYpmXcKtqnKHWSZ003X0JFatUqckukLGk7NuwkCCCOiYS1w7uW
xjJlMEO8Hg4jlGFOgqrKg91LfyjK8A1zmXXvaIQ9wY5Euo8O2uhEBBu9dB7moWGO2mKrCc7cOeax
6ceADZcNv0FPJxC2OeIE+BJ6y3QgjxRiB7oFgBAyeK4c6U97g9A9Mg6s0Ie6Jqt6K1Q53Vu1OUW3
miR+bq2RxcC2t7ZdTBfzFCPhtyaSoUA4Ij2OlJM/JuDUlz5jvkVrOBwNF+GXb6QE3Cngqjjj8gvz
rPStt4LpaGKyPUush3trhAaBHhMnCELWYi1wcn34XZNvsVn366qeB8qFsLg0YTaegiwNN62QO9wN
6i6wGVtXdoYCUrQSfZxB2tnOrEa5BwiHLpzawaVmq6HMrSoHgR+remc/mSbLrNSKrG8pWeX7JAjU
GcBbdaK/aO5oth4q1lR73w9gNnU6BAl04iwmGKqQQnDJLWP89NmyM/OZpqvCzn2005Y0lERTj6Vj
5zcz9BkkEfAddoaludjY++qlTXUCWVP0JyvEmaQDFVqA0qW0cyCuanwkGlLcOOy9nnS8nlt7Xhwr
RTLfkdGAdRI8abPhQItGj0u+uUcKw/xe9MsosHHpshbk685A9rEatVTx/OjVqYrbPQb+AGRdqR+Y
xkO86RN8A4GuXmzDMjzu0xcNE9mJOZG6DLDWXvy+wwA0c1ADkKroXMsKSnKLQaTnClriO3/ypJ11
mFkvMWf4Cu2A2tsWTE4eSpdpWDXaaGE0lk/t2sw0+nDNxFwNVMLxB4bqvBnmmYX6atn1YUEA7nfQ
hiLaTJEjdm6tsFCVlpouTAW0k9El7CbnrmNpmkz1guFngw50LB1JQKVx7W4HS/Pvo9nMId4RDcLr
9VOhuK0q46abiIYmYS71i0ObStthEB0bKKCQkJzyMBMXIinnZ9vUbOda4CYq910QiHNam/pj5Fra
vItyhsXUWiwmTVtX4h6mAQiv1SRdiVm/ikmRgywtNf7NKmC6nhCVnIVmcRzKcdzmgZORjCOUdidB
VntSSnunA27kYzdUOgpns6VSi0uo6Y2DU3gip3ttisFh6261OwOBXUa4RwJMZ1DxResGZLP6kJ8I
lVOYgJDgs7XhVwQpVoESginhYOyYQvCebag96cIgX6VfpvNDq98rs5AcSuj1cdOgrFgZkOIPltmb
BwNR9Q97cv27QPhZ7U1lKx8R0bRU5hBJhBcKwuo2PvqDAuCxX99U5pJIXPgigGsaljLZwXscPzvN
xuTlID9dNa2W3iK6m45dGqPJjKNFRj42DW5oIoyKm1kCGS8saW+Z8KDkM8Og2emo4lFvUwXjHxgA
JuN9pAh33Ji4Z7TZ4q114gKdjzvk7PQYVuiGUzPZipbxZzw46paHawJMYVc+s8yZkV4C6Lxa6XXs
Iu+UhG+nEWsqMhbDk4Ff8bZNY545qyKyIWV1Lhj79PI89YkOpcxJYnKBseDt3CazD4RPwlNphiS9
Iiq2z3pf4YtOGbKwMJ2UlwUmQq4xNIOVrLrsrg+altBgitsDPo4a/W7uRCcH3u0ZzFT9UrUj+lYU
YKiE6WHvi0aCJbOjB8vNxm+lY1UfDpUjAi5Tk/veH4fv/35pwinDf3/NqsON/om4oY6CsP2fu+/F
9T373vz6RUsJ9M+vav5ZEnnv7fuf/oEsHdDMd933err/3nRp+x+xbstX/lf/8L99//m3PE7l9//x
t8+CweDytwUYv/+ISTX+mjBQd/n36Nev/wdfQJi/AT9VBlTDnxUJd//fSxIh1G+MuhzXxoX7j8i6
f/AFzN8oJZWOottV0FWV+D3Njn9HN3RkjMIxMOlR5vw7JYn4JXvDFTBFpAT8qtyF4qp+oarOOItx
fA/ZYSZlk1HDk8Z4cUPBwr7cnZ4HRiwrNz4n/YEpV3KwaeP381xeJzd++0MVR3E8BUX+R47wn2sj
2AbLK6HUkhbN7/K+qZ3+kJ7WNWGS+VhJD2UyHDh3UcVJFX0zqfL/E9LBv3zT/AyloZCIUw7+Uo6h
AjP0MMMF2YKpR9i4kaM8j75l7I0arlzps+pPgoHdvgjq9QzKeWPVabydCfLZMx53N3/91pVcvuPv
heHPN6/4NVCcShNZ81K3/vHNRwImSWS62r6tiNuIJvxO/t5xRf7QoybagMI7JV0LKIgKFlcc/Abl
FY6un1ymDDuhouw0jZgQVlMT3Luh+R40E+qyA3Au4k+abRP1G9+N3+lGBER6K2y+fAQmiKYzKC3l
dFbtTjqy3XcVqQQTo/JKs15IXLA282JH6sgggU8Ydk8dvR72N228+rj8Z+zEFxUfXKw1P4QcmP8q
p/tYDsRWj68dYGq2w5r0QEee9VFnOY8GIIsfu/EUutdANwgvgq2rOYRn58A4CQtwVsS2XIseRCHU
/48CstLUp/2DEGN7UoVW3ToZy4R2EtZtWNXxZbLCBNsfm5LwZ95KWE8f4TynL0Vkb8weuas5hdgX
Cub+VXaprPmSB3aEZY1t85S9DiY0uH5wgOobWN9s62KFLmgHFw1vxjqZFHT6xO7Wt8unwQjVBgsN
E62Ye3MdT1FC2K4M8T43TUGQbFOt6yGsNyYm/jW7J/9k15j5OAeQxJVo+td4Jqy106f6tk/nt9gP
ULb3lZ9TbOKN04YB+5psjnmnT3dFK14KWcBQrfVjrUrtQnTSF8ux4Gqze1ribhmVBpAtgTcA9y3j
9Sj5JMeTGHcZ87QdG1DnSBY8PFy/YLdWoz3JgoSiK8qsNWQvbFWLvKQw6htSTEoPNsYO2+tn7JZX
I+ODMZtP0yyOua4OhoySDamxb4atP9dh+8o6Wq2BXMDMmyy27NYQ7fOM1UKgI8AqtE6cZgSHFMz8
XsOGdOdJB7BnjtmM7ZMlZlI71SVpE9BXXfOISh0jvqmFZ1/O5LIbFLFtKtwPePXarZshm2UrPUNn
1wbnaKs6/Gx82dyAe7ARbSNIWlkcxG9NELtkO8Xpkf9hcdf7dngINR77eNaCF1Ep/95AUg+PtTCn
D1RE8mrEenjj6rXp+Qxc7yNSiRb0rsYPzU6k++D2IXKElOUV8heByIJR44ebTexryhHefJqX/S3q
upGMIgS2rZmWx1YAN29tZMVEAw/3rWrmzKPzqvZzEyXveTzNP9Bu+QhcYGxMRv4pO2G96Lqq37ET
57e9GwyHbg6t+2EMhkvWqPkS6Xgls0TrL91PbtuglcXJNE333IByBGLWOgQ/YE42r85Ut/ty0qen
soqMW7Tg/cWMJ8QTwfBJOEBFiIENnCuVxsXq8vBhLgXSkArnOqyZvcBNFiIBH2ulrQyzbD8rU//q
2q58z/X23RzLG/gC1B7lJkS/uIsrjbVK1kct/Q7uqeYtHzi7kIVvSjdcUHjjc5Ipf1+LbnyxR3Fs
e2nfzvmLtXx9OffZuutoMtJTmcYZJ1PzZAgKsm5y9jhVNnhdL0IzX1UAW3Y1RWBRmmU5J/uBbG/1
NtkTEEBVffEjMTxceRvkvN0mVVTVJR0bxoFVNCRenrT1dmFbpe2xr8YtnjNC+G586HsGgjRIAfSb
PJPIbMDLPvp6eZLZzmSCzUkrCoaHH6lPdn0rXHxPkSfGLbFFSLtjeXQwk86JeCkNikt4mhGWN41c
u6E/dCQWFoFxisYZUqI6DaHtzcV2KF+q/oQmHa0MeiVJ/oUtcQixToMG3A05gdpJu5srDctftWI8
O0i4ZagpUl5e310kA+04PkqsD0Fso3us15X5HiI4L7pwH+g5MF6rtPYN4kNm2qQatNla5TmJcA0T
xbmjs67KfWB0+9l4oEZia66tmv4H7DXgtrBgggqwOCdsr3enAHf9oFISpP3bTtU7COfuLsTYA27D
62dkaRYneZvxSgigRa9GMHgfbmLiu1O7QI3Htkaz11qtVpF+F+B5dY1SbKzlppnnXTo92hxoXXwT
l+pEr7tK+8c0jD4M57tVaMT0IPDalUh3PT+Mr/V4Ya32oI2VvUFXmK5tod2GZKHM5excRqQJY4Du
o/CpRBdsZ2nh56aHvNa5OHGArP/6Lsc3/b/f5Y4UJmpSB4oSTMU/3+XCFmFvmkVyiNA09UVE6YR6
XPmpV3F0lLX5nOeARsxC2wTJsUSEsWmV8yrhA++ycUfFuG16y924oggOAIDTls17luXJNSxwqapc
EuBNGIsPhHXQteJemFLcdnlFfpemPjDn31REe6yKWLz67qJz1xHsS7HHjYO6V1UAS5unWHMIs+k7
PlMhdDVhOvwacELpCnomPkAm6bazjsGieaN0rrTPBKYafvFct6pkJtLn32SjMVeNi+NkhI8gReut
GfcvWq/W+DePSQTZt5byQcxyIm8oCC8I3y/uqNhFsJzwQ9xa2GMQuCRHaHZbhy51jz4bLDzj8jUT
5wnpUvfE3bV0Xejoi8wXDzwraCty3F+I6GoDfO60vHV7BjVdjz23By7d3r2HoNCsKjGSMdmknAk9
4hyOok4Lv7Wpdsbgvgrd2svIm1iNk3utWQY7Ufmk4xIMO/Av0ljw47ui+bTkoK1mLfL3zFyKQ1eU
pRfouLvHxiUUUe4pVF/7qb2JEvk9iSfwTqaFkY5xwQI7WA+VwhpmMehhPLwvc67CeDCeAq7oWm8+
NB9HX1MR/Nalb/ApGK9VNN0takiUNh6s7JCfFPVwbQXZ2eyCV4yV+q4HYb3CnIaPu4GJoBz1UNfL
mC6qrk3gpCtHN3GcJOxo9Ma/lSQrocHhCwrr2RY8IC5qkg05Ns5z21nNRk4x+bc6wDuGBEC2JwzC
JUXvbCx0Yx+sS28j9y8kAQeOaa2rYUm+7N/LxlZPRZ19jLqotpiMUi82GgCv3cZxaUHRmnOqgHxH
wTDpcjdoqEYqEtHy6hDb1afSULMm010q9I0WUsSxtcJaFxqeFrZHLUPJyOV1CkWOHBZ6JHKfe1+T
d9BgWswJ2hG72FXH+qKKlmcAYITet9JzWQ6wO7yfY4EPPBpQiaR7Iqme5Rzdj4Z1oT1Yaz0X1hi/
OHl9asSDdPNDMH4FoTynclyzT9ilJEx0podOAeEvVJrZM/v64Pj1hfp+U+IGiySL0TA82MVDQC9R
DGoDBpaFJIptBGWj/WowBmPzsiGt8Jh1+rohNsECtdpuHCAvszho6XiXVO6zA1IDi6UbFLcIeTDQ
75T5nZiZLek/Urs4ZrxiE2Ko5EptcC7xn1nhdTFhdPVu6gfal3mjz57Onkof3xh9dOw1q6Q7d9VN
UvbbAu3DXL2ZzvSuwvey+9KwxndYO0DT2PFXq+lklt0G4qluK09jIKjLW7Q/3liyldXKPUuWIfiK
c4aY4Y9xBhUQbcv2KyKRaKGcZWiQZb91yiPSk59bNFdsoOL2xPpNiPaV1V6zjPNHtB54qJXGBHy5
N6RhbTSXT91bOnq2QRcj62PrI14gGbMZ70cSLFgxc3NfywLtSspPmCE0aWWe4+L+BPUg9ZPi3kTV
yJJKHSPd9TTqr5iCPgl4asE0s/ZZY72ipLszqk8zm/GmLGbJnTbz97BzctgEyr7HdeJsJvzM0kLN
z9Kw9T1QAN5i1pYtH0X28xWiPUIbFAwalzS2JN5SKd+bFayr4IEibNM7Dni5csd00RsN9L1Vvy2n
HjxZgAb0FdwkQBPg3HineAJTICHdOOwnF/dHJIkkoTKX08mS731QYwMgts3Vz/3sHIOCD/2u0utn
i1AGhnQXGSc3OkEoo2muTP08ZTWykvoEE42PVeHhSN3PvdrM8cZUQEsKl9VCfWbaesTf51nWCYvJ
cnpccuxQlrqJ5ZsQ0TrLhAfx4A4J1MWt34f8JiAiYw4+zcLZJsMlGhsvH13P1PEzQum2/SveNFJX
uLCbGStPxg9vXYOxQ0mTujtmKJD4DOw3ZV1ecT9sUHvquyyJYBc4d3iTHiMfptDEepHUTfoIPQgs
/ha2ukY4bZO+Z6o8E9jEyTBPFEFjVjxndfCjytrLEITzMUqHh5H8oZMv0FoTfJwdy34RhTwSqPbD
kP0tFi7lWjtNBY4XafWpQH0/ts4OSDtPNrVCr6Xf/ZmTJuZFthHmHSt21LNoqpRRZbb7742FNMdO
7ORQ+XV9nVEKXVJZua9VhTQ4iOOlF8s0pDoqTfnWVbDN2ogk3jQxbg1njN4IKXROCdEuO9S/7emv
yw8hl1HB76MEZjho99mAGZatuCvFQq384yihrEYtm3IZHEqEApk32NV4T2/YMvUUDv9nVx79pT+Z
HUykZa33t6nAecS7gkK+yCfYmtDdZEuf4/9seZyl+8l/NkLxz6ZIW/ojf+mU1NIz4UOW13Hpowir
pKUqq0S711hMIVAcmy8HjviBu46RK4qR9NjUjUvgZazeGptKFV+gsi+OCNsbjA3hZ+KYztHQqBnM
iH31ChC2dmsCuPoIYLg8dYCg70v4a2fsAnx8RfeY6LRoSZnVF8fKdDhP9Jbz0mXOoWq2PgnfiERH
QY8/gmxlcDBrdwDeus82KfqH3HBfVCY1oJUcr6V6hanjAu4IbpMWtqOJSidP+/fZQtejmjI+jQVM
Ibv30frT5mTxBjMKgwssXHoHazesaXcjEXCHyZBTtM09MtNexrTmXjL61wT5OQ9nkLtEEfVB9xpO
TV+s6zG1NzNeNoKDp8QFqj0Le4WRuE82jqZDPloMwZtQLk71ya3c5i7jcXpolpauWJq7Ymnz7KXh
K372fuPPPhBPdcEtQnNIpDFs2Z8dIwum/hIubWS6NJQs+oZLuzSZpE4PB7U0nvPSgoqlGUWWmH/2
9KfINfw9qTTzj2lpXo2ljf3rp/eXKLFlBmgzAmTAybKVZe3y53+YAdo4FCZX19ODX8BjDkz3dXAy
gvBKdUBOYyO6Bn3a6tbTX3/bfzF9+9O3/eUjo1kJ0hFSSA9DVQAfM6mrREL2nHCcu7/+Tv9iyPnH
72T/gnPtBNKgpAZaF4bDB7aiHeBv2HkzEZrRf/auxJ8bkeUkYAWF1GP5WTLm1H95W7+fVCGZT6d0
OXH4qDsnElmit3Y5jxiNuwBshmAbL6cVat3sQGIGR9gUNGKXLOeaPsh8/vsE9v+CduG/sEa4RJ91
0RQ/2v8H9giKX/j/Wdqwfs9QlfwJVLz8C/8BKrZ/s5gQSxNCr2ssAoZ/7BF0+RsDfAeQuGnbgpv6
n9IGNgyWyxYRVqMNptjkrvhHPBuYYmG4NnIHndm/sqX9b60Rluf290uH1aG7jNJd2GeWxTrj56X0
hw+uWzU/04e6PR8eXPNVSjSIjf88GlFisn6orxx1RNeEJpY+K4Mi4qTh8x9+Vv9igbDoNH59EYaN
vEKZNnJn01j+/A8vInfAigF+bfcoZRf1HzlXGvwAFHnhBEQYZKdOV1j2HzzQKcLGdkDL2ONuWNdt
Hj1lCYLev35JoMB+eU22rnSTFY6DLoVr2fxlq+GawYirOwECUdqpDpPTobPE2E1L14ZV9joOi8Ur
B5/H0Au0EqBWEKgRcLjBG5WsIYLC/iQTWUh7IH5La6L1NEDZfB9M8klM4XCtQniiO8T2YZc7m8Vk
uEYENb+mLH/PsMG6z6GMatwTihUsHAMjJ4cicOiCJNEZe9EWTXUx/GTs11pLZvDUaA6pF/V3BXj1
hwEQL18tD5J5p7LBDzZRSkW72KyHcTM5jmYd86SAawBxqIr3kaicq+72LN7dQQjcvokzBicRDFa2
K8yxRxZMJA7aSGcuelx+Wlkdk1SKL9uB88f8PXR5SzV3zEYqP2s2bVYbFVEzZTCsQh9UwLYf3Rw+
n8loeMXRUGXorJLhK60WkR2qzG+BUbCMlimAqq0IM+K/Q+AXIL5qmqHMz4pXrSTQxnMbF1222cwc
iPyloAgZSpNEXsvYXWlByOsxA6LEd6IrMwJIMr08SBYISMiVxEdkowZ5Z/SOXicu8mYxvyAf5D0g
zKcR19jsB3QvNA18pskAL7r6Y0Z1japbtDXhAwCzynNMSGy5YXhLHYH0Tx2YF8zVbcNCPFq7fg0a
V6aDvIG/On33I4M0M0xMOo7DCFU3QghNeX5AChDm4yI7D1Ogvg313AOe6EFQKFUnXuTkFqJHS4rn
pUgjp8zX4rvZ743PGl/fddJwfzOwHLInFWJgWjcuyyYgroGeeNNoa9fI1TO1HmPm7fxiUKZs83Rg
KBMJAr/akWxUqVio0fgWWXrq/Ww0mZ92FbYcOiEFZSrDeVuPYv7oqoXOhh2TQGXV8U2XQqdD1m0P
j2Vr8WFwdR/pptVP9U72kozowWpynus5zh85zQC/uT7jMJxT+MLWLY9fEG+0XLXqcS7TQJ6jKYfE
XHPLgdOtrQk2SY9MgFF1PrA7I8yBSlArSQuKq5F+OstqkGWUmJhPxnBYu6kV0p2mzvSDGed8BlxR
IY93UC5vdHA4BSqHtmd8i2/WgH1S4NZxx87smW1O9bmdzMC8G6neppUaWcSsRTk5Na+3MMmyAjiF
LfO5JMLJjofvHOKgVGABbzqG7O+oUR9iMsLZMB3YG32gye4PBrazy1DIz5bAFKs+dr6SlwSZPLJ5
YNsOqsdgGn/Y+MPwwujgs8hC2tZklFAee5M/TNHK5DMVJZYHy+NLL0c0T+4q4Ac0mdFxbpttXtuX
EsML0OfUs7Lxzm77c2wjBfXFY7FEu5PhkeOi53UQYq+SLQualShIUiOGuwxLkrGjR91t7jtSTQpM
7yNb3bM9zseiJKeY1hfQkEK65YmhED/aSI2vDvIiKXgHjhnuEboUXcMvDqt7IEiG7BF02iN/T3xm
13msbWTJBkAn4FGmenQC5j6uidrfxZPr4klPchtoSmHzU9Y7oEDKhVA4ETRW1SfRE2Nv1iGeU+1e
L2oyMKrAa2f3rnCGZpNHpEv2GWSteBzf6gwQXOyUd6Kgfwgn86XJAEHp6Q3eY7gGQ5vsULaCjmlK
f13kyXzKlbrJ5SsBHrdhJPYz/M46EfrXTI8qRbCe6I/WJAYdF+cJ6mac4yfw9s0FVItYJUMWPQu3
fPJL8+o26Vab8dowX+28TpUV0K+5TXDIsasowxE5zhIaRNLKmvEfyKSmukPa9uTXxp3Z5EfUQe/9
2B4xFZY/8A8nGwGS+puvj8yeFLmkyJVgvQyEMqJCTneGmbmbOjDusw6FjmE1K+wdD00A5DL1nUdt
lIz2AEMGAC0fgLqsZAHbWh82k0C0v2UIttaN8kcAudOz1XQPOG1L9gVDNIFTmxEtUITS6A7uON00
2mis8M56neveYdx+GWKIGQt6jmPlbBjyWVjZg7/giljUMyQD8tMzK16LJmnf5zm6WmV8I1WubcPp
06m/BBj1qqkvLiD1IS+nXeO7xdnxjQKnWoxdo3Gb6lUbxCkukDEzc9+7pX8DTBf7GYE3/cc04caz
68hYW43+pGXhrunza4fV5Q3pJGOxUjfOeTeD1NF7DNnselR3EayAghSbYCHMeUUVTs8JNnLr5swV
YPO99EH1zYWobDt3dJX2Ct36uTTIlEIgzFha4YGJNoVeHxPJlNNW3wx9PDeJYjQEuwb3UI7HbQbv
5uYMIKMu3muIsKokPQ92cDMRXHeclfsqRqPaRQjUcWAHAI91INtbjS7xTo/a+ntbMqhCLNXm59gv
tsja0jVH2G4s7Ccft+qFPcZZGkQr2nr5BEJvXrdY0eYl9jPAOrEroz7awQTynDQe7yuFq4tXrtXr
Nmge87I1UeovuO3C8dNHDfoAxuDXWXMPmF6+sRw/9D1klMAiRMwsBE6U2sxWpm9CJbasTt6NenPr
oHSAnaZrpbHnYDUwGRAqXz+7VoyTM4ILPyfhphb9rpJ5tqojd8eNgmk8OOgxLrHBf54sHcRU1ewN
tCunXmue3AIjV8YQvRm1jgoJNDYIt9uaFD8WcvNJ44/NCF8yxqaFjMR9r1vjJfb1IjllS15sJc1H
YccpS5PoGNRKrdmwRV+wEU9dXcDjQFeqz8uAVzmBh6e1sBMVrcvQznYQDMiydyGogqPO5UVOJLOz
eyr6NdivYVMFREOpxhKfvMEbq86ynWvImbvcfCKCtKN0cX5UGgHCE/GFJC1C6YDqv8OrHu0AKZ2m
8n+xdybLbSNdm76VL/5V9wIVmJFY9KI5i9Q82togZFnGPM+4+v+BqrpKgkUyihG96IiupctOAonM
k8N5z/PilBeU4F5M6YrtmPWkhv2b2ha7IgfLlTTSheNa4rpL626DkvSc8Jtc+0aWv9oCGHQXOVeQ
ReDMFcnKMqy5KItH5Bor7MjB2bg2mE2X2MA+FLZCvWHxKuaNbeAZ5yAq6YHVGMmvsowW3HLLenOO
iJpNESDNeaqxS0OqGFKIUGf3ftKeKYE508OEhUXtXwIpDa8NN76mSC1QF0XWMtYMcKKB/LMHS6y7
r5TJn1uBt2zjemumxWPC8jXX9GaDbvhnb8T9ulJ0VPiay6Qf4L8oV1lhe98S6ECFzG7GykACyJkq
zeMex6bYc19qiBSEfeNMrgxomuAytmUodr3sLmHILYY2Dh8sTxh3PfAOtqFpmT1GXU65vZp3IPjA
+QRvUpmSGwqkyAlWVewHN23Re9kcJwNuv2I3qFijQ01b6yW3tjNs7YGYGY1l9VDVJLBXaSy+B1aH
uCkN3XLey6W4KqpW+hXk8ME2csmMBxeNyK/W6pZbIFXCYS0pwXSdxewY2fZQLZKtQ9ny2W9RhY3e
Oy2HbyLJ4m/C7DgGaFL73VUFzB8Q8j/MSo7ekmjoHnI8wDiAILjGmioazrVWiwHi94WOfkKz9FGp
kdWwJoKW0NhgI0JfCi9c2JWlv7i2xM6dYmJy4+Zgamfgm4EC+0MJPMQPySite63NoAXZZHd1uPqU
9lUtrmNSUXlLi67NLhIriUZnZm9kgRdjzTtExfwujCtsVCwdV/hV7nT5C2AR+RW5OaIY6oT9J8XV
KRgzRWGHnDVi+QwHvvCqb+ziKrALgPO1EkXSZWzDH1+hgRDqeqir7i7LZPuhqeA/zn1HBjTiaqG6
g9oZdjPkoIBTG9TO4BIHylbHbDFMHfBe3Ry/bHCKFloJ0oqhK1tgHgR5iE4W1bWNfxe7ZEl11XkZ
SgLPNKdjC8XVFXk2x84pAJR7YgZbpGRhGBLjLsWhq95Wmjc86akDwQhbP+lNgWpjzMPEq2/6gIK6
RckmkJwSIHlqx9Gjg0hC/BvNh0Cqubf2OukOzsAPx9Piczm1Idm0+lknYslcZpZUX2PS6v1kptc1
FHurcOaxnLsggwsR/Khj4uI8j812XfVu/DYIlLUzq+3q+pIziUmkwoTHWSKBDqE8KG2oLvSQEqNN
jgMOORigI8G8LHFER9Sl95dajYR90SZtz/k0LHQFkUZa/MhtgyxXWPSBdJUFGvAy1cFJT8kbeIRJ
DO8RGXRJMYNm1pk3AzpqxxtHMZ3vcSvZFFi1eJHCE6ekLdTZYs9bfyDDDMfJ/xF6vuovROqgc4iS
UMN6t9U5NKQ4gX1rqT9AVhzYqbEM1bq5QNSUJAvP9dABoVnGxbp0FOCSlL/VwzccZY07E98cGc68
y3kkbzTyk7Yn4mojoQ3JFzHbpXvZz7y7HJ+HH3EH7sHLFKQDUoPW/szVRrhyW9T5W+4LiiulMnae
C60hudajIPwFg5ASV8NPm2cqvzNzYYF1/E6ECqqlzPHGhpAj66xllOITiw2RvzZR6ry5KJ/IoWst
cQ/bD4ijOc5GyaKQCtD9jZqDGI1bF9GT6/n5i9uHlMmib5XRoeQ2K6wbGsm16QYcggeKRWZSPfg3
hWiq0cyjpQoZzVrZzPvKzB+NwCzalYAI8uIWRmjPSVnZO8Mb+m4OCA9tYT2Y8nd+fwjYN1JdfOSy
ZHILyxWJjmuWUPGPRyBpivHu9MP1jaZKMsnqmjL2SHXOUoCXVKkrYKr7wl0cvpf5fDNKkfP4U+i+
TAWbLiS0qHs//hTV0QJ2oVluAv4KZSxVOLdU8h3/9lcMBZsPi0spS+U2e/IrSM0VFYkkuppCk1Ys
oiQ3oZgd+ZWxlY9Xb3AauVpi98jNlyUj6vr8LpIWGlkhSM6iQUYNZdeQgqg4rq8H6pgffI4P9zj0
dFf/+t20UbrMb6o2O/JRV/zhY0VsFuKK7P5mMDnWkQpyAbAE7y5sf99/fnGn9/uHMqgdQQhtcLmp
WdrkCptCc7vuQjnZ+B55AEtNRtRWF54ffpkvulB/vygXumkZ2MB9fhnS0B6V4eRza+G1qwRN373p
KM1ZjwTyusBqegbbNNwe/tHfh7uhU1QGFBxbNZkSmc8/agPqZGGlBlnFJhg7A8A8XqkjAWv1ann4
pyZpFYY76j/gzthbaxSlmZP3MwLER5k8noUiKX0zw4D7J10vYZqUui3dNGYNwl5LvHJFMa3o/v1k
M3SDa1nLFKih3tXYH4aK4tdNJbE0buQh8reB3XEX4vf1Ed3V7yMFxbyQhcaE1nVG5ufuzIdOVvO8
BCxaBMoKMep31wbufLgjv/gRk//GEkO+nZi+iss5qQ4A5lHtm3B05yr1SZTBvx8ZRA2u5REW69Ty
2pORUZVd3ltaQdkbFtPndlwZV3UcUFZT++GRhNtvd+ZEQkuThQWhxqCgcPpGPqYScpJ7Jbx4uWhn
uQ9uQQ5ajGiEmVV3kg5TEIloaj54vcbJreMu6qcW9AG2oJw38Ju2SK0eCWm/j1e+IakMjUIdjmrK
5FsOQVWBEvHLDUveD9Gj32zIw5vitTfdNwUX4Vks5aRRDkWasaRiEkf5UcHYYU0xFMua/Khax0pm
QBneZEzXlQ7a80KHTrdVVcfbdkGp3hSlCJdqWtno8SF72Fk07DLPU680LbK2QucI4Ft5e4nIkRt7
NUbdwBarXeXQKY/M6HEITII+RQKyRtqF90bI9Xm0wybwewPPbgAGerMwHReP9bagVEyrnAzTUR33
jsP983u4QlKgqupYXEtl6Hui48MsNtjpqJQMNpsEuto6yVN7pRgyDjb87T+n8v+F7OBV9pbccYHx
Vl28ZP8vpP/UD50+Vin9VX00lkH9r/+6K/z/nL8k4ecEIP/kzwSgUP4Y5yk5Npnl8E8/0j8zgJb9
h6FqRAtLN+U/U4N/FRLZfxAQSS2wO+BfycTGvzOAxh8kycbtiSkLm9lm6P8mAzgZHkhdydmTmSQ4
UpfEhuTzgMy42FUp9+yWStEYNwjg811lKtz9l0Hcrj70yhebgsng//O3BLVRXKiR1JzGR78DOoZx
Q7e0AJySspCSiyGjrNFpMkQbgaocWVq+ejcLUqZCcCCXPh36VodDSGJlXLmmJRzglp16HLO2jOjQ
Iz81CULvr2ZZFKmz7aEGSp2Eft2nVEBFbrrUbce+VqSy+FE7fX1vtaqCdBvE2MXoRoLECO62tTzc
r1/9OFXz1liNNhYiTb4hyRi77HOpW3JqSDaaNYIu4GQlKMJ8kPiGUl7LaiDO4OwHr4d/erKwvr83
JV8ySmVFlXnxz8NHdRWYOJbaLUlKxReqGYcbLav9I8u3MmZbP4TN8WfIkwI6Bw2CkPm9DOtDELOi
PjL6tOpQOSI6TpuqPhdtGqwz2Lx3xTikXD8BWg71I7w2S/SlaMv66yFo6uZIPP3ijUkLj6yC0dxX
TPecTqVXQRejggU9FS4k0Jjz1kvTi8P9+t7M9I3H9Z26XIXKOnuy9XNhYpHE4Juqoh2GVayEyvmQ
R9B9Al3qnxHDxTiVteTWVpCVILmxW3XvFRFVypHOH9fP6ZPoPAdRB4kaSIXPnxibWpu6EJ7Erktz
w22v+6hXrb6T6s599dvGw6NHtW8Pv/9XvcwGh6DEJx9rLD//qBA5xTEk+5eyE/BxbbYPve2u//2P
8AE1Yyyi/P1HbKqlQ25RmyVpdmcWjtVoxKMTBgxyHpPoLxNfCfSfX6UgB+S14ThgNNvbUfkTzCvH
jI6cSr7oMM5z7AbZeI6yhekuCDqs2WAFsezC0FlAO8zmwE/tIxH8i7GgsZeAY8GRzmK/NXkXK2o4
8DntsiqFtlQUtxl9z/z0oecwuDA6sD0mro5HRuAXcVxTWegUdAsKsWbybiBs4b0XJT3YQqnWqcsG
Zk7MkTHaPRLH3/fNk9HOSKBwl0nHtzInuo8oz3RKAYdmWfvcK8/sxNdehEh1zE+GAvKsQh1Gsu6U
hpt8iQsqfFmtPngD+V5eeUrg4IEQgjo6E6kSekfG6xf9gEQUUdAIQgGoOZkUQwDYhktOHIqMStnG
rZ2slLS2t62uekc+9Bfxhw/JyU+x0cEQhiZfumpkXFa7tl8KEw6ylq1ZX+59qdkqsnsO7dibGYG1
jDNvF0pO/m9jLDdJFptdlQiryZqYvGhTO0qvCGxqWstw54PqxMtU6Mcuk37bjoDVg7DAeBqlR1DJ
Pw9mZCMFnmJZtRygOc5TGBczlBPc+w9uu9aEtDwcbSgOp8FPY4sTPMAgLpVMaqWZqZ9/EJrBMGAz
nVKxYWnVPOoiGA94CaI9KL3K0eae8NSfGbew5HDCDi91JbJ89NSZhejebGX4qG7JaFypJMzcrSrX
4Ci63KzPgQ6o3CRVTfrquGSIF7UgM7qKIrKRszgsITYFwLf0ZWWgRZmDOJJg/fuUW84swA3+yknQ
Nqz1AG4S/hqIkbmBjrUbj8qEYG6Btnu0AkGCPhKO9y2uI0Wdqz6L8QITFXw3q4jSqnmpaLWyDKCB
qg+ofzsbiwBDBAsrgSy/MBs18K5hsqT9bkhSU1znOHJryx67lGYG1cJ7RWsBa1n0CExImvbpJtEb
kkLI1eu7slOCu1A4GDGrVBTDsZAsO75LmsAvcfXgyi6D+KIb7iIXDSEi46LGxWUda/dZVZpuMq9J
8F+Jwsc2bsDehgoJjXtjUZv5S+SABcFwxE/wvrb4odTLyQk5hhW8OBU30aNhZv+Gf1aAW7sclW+g
/1RqAQi68kZydepISB3450Ftg7CL+dbGUhpzgvDpuZSdhSLUETMgD9Iv1Rpn2F2OXj49N6xswBTS
FD12RtQPwVW+TElXyou6MQqMlO1GbSgvDDKK8GoWjoVlZAreOcz88IzazVI+Ux0peTa1agCF4ofU
XmRJYf9wU/CCZwo4DryjhthfgWHFsYv7EUqjNVKOVUUtHrolywmW1EwG4rax8ybYWpUq3Qgp5IY1
dVL2UpAe4XsL8nTINAr2HPNQqeRw1omyblZVkftkSIRrv2QmNS3roquoQ5Iiwb1EY1a+tG3CHHo2
VZ11NU8qxQG31vTOjrokfJtyrGK3OODgzYW6R8ecBUh2uoPdJpOXJezUiw6Ph2soPVqxldSctKdG
b95D/e/SrUhqyDvaEBYVsFm9voo5Q+sLF0sNl+ymlD2FoC6xq4lcT14mbqde+Y3jn3cRl05UKtXJ
L/YA/RPBzkvWvuGV390+gVkCWg21T6XWmjmaCOTuuogF1yeal/qvFfftVKgkffUCJtEAlj5urmfO
EJM1IAKQuIagdwfomDa6LA/QbWC8GWwwNs9XBsoN867TJEnDCkAE/YLbCcdcFqNk5nroBhxAZrqa
woettFpf2cDZAJRnRlkxIuSyrOeygLG2kHGzRGNGhr9GoiBH4iwV6K3nMkEBBzc1yqXLqoca+Gq5
OSITvMphWdtmnT1kZmp23zw3KW+6BiIBoiptjBWeRrYnzhwEeJLBSGfyeZ4N0pvAhZW8IZ9pdW3g
0kfpfIVTS+U8wbPGHIiNTSRWCNHVP6+s//+1wn+xkH9YQ367V9ikifsfzLbc//yP2/+9/J8fOSXv
//L/gEr0P8bzLSJVjYwIOIq/BcaK9gfLGspiWx2PKuOx6a/7BVX9g9IBjsRscUgCqOPB7S+FMf9L
McajpA3Sg3SAUE6/X/iTnIbAeLpTxLYuBqbQyDvXIJs4bG12StjXf+iOLy4UPm+I/ml83Ax/OA6S
n4uTXG3lXYubrFmXj5nvnjW2emTFHpv5Z73+p3lt0rxVYVQclkA6LCDG0gz78SMbnHED81XL9PrH
BxdyFqiYtss70rpLKhWx1SkhFFP7312ohkS59dvhHtr3CpNtLDo7eCADP1SIC6U4t/RjW7R9XT/Z
NKW1Oqg+fjy7msqbTsVxTaKSXgz/6jjzd9eLyRbJ10QjUQBMB3WU4T1YGXduh26Lx8nwVc9Pt5SU
MhHBskzZKfqw0vHko1YTbZq0aq10Y4TNVY2owOjY9nTuhkXm2ioQKkPrI/aed7ZxBQxryZq2E3l1
ESCsVuWtCZxt1gGKO/yMnw9Z/7z75JiTZgYubSlsGGyWvmF0T+EXau3wl63HW8Vojhwm9oyMabZW
iRqF5ZUeVpJnjW1lFxyZNXtGxjSf6SYSesaSGW/Jj/iPzMxuFYsj1yJ75s1YKfFx3gBLZU8h89Bx
DZFCW1oDuzDl1fKu5ELdYP195AvsGyWTme+iR7YA/Ms7Q3szu3LHhQtUN6B0FHqie4vXkUSNW4rb
ZRptU9lYuUpN/UGypPJr7goOLD2IZgkQrOOgg0PLZw1XOdW3bDoXcMBWsSstfT1BqNbiSYdLgtMW
IFkB5qvRssmklUr996BL68K156P7pFc8dv1TVlcrICY7cgQJ+mcJ6bTReJc9d3w1BjE4x62oCGB7
2V22uHO4AvsVY5um6irKEZC6FVeuxZrAs/BV4GRAq8uwvZRwirTJQhQ/KcOdNdAKdC6SHOtnh5sI
u8I5Rj4zoWPhzq5DK24Od/K+cTKJgUmL15AYAnnXJ3d58UymDEOs2eG239PYXwRY1q5PAyUImoLD
CXPIBCIXD/FMryK8AtkSDQChu/6sx33O1a993ZtTnr/KEmOp9ajU4b9lHUUD+JiISLrXCncjqnob
2pDlWMsWEtc2fd0cGWhjOPvqMSdRFN+3vM4KxnPTQLFWsc2lgKB/Jr06T4tvwyDQzlhH+uS9ZOWL
H5tyLZiW3aBIlbzThPPUk2QtBXekxdzhOmOwR8+cNyWwmFrGVWWizKxkZeGa1k7zKxSNoEMql727
/ORG1EB7qTdzGfCFYuwyE0kZ7M0wyjb4Jc4xIQJSPKKlAFAEWxutHcpYg7Hl1dK5UmJKmf1SaKQY
TT5MYAphTuFGjbFGulY7xKumgD901yqPXKg6FFWYmBeFb6NxdIz05fAY2RMArcnlgiOJugVULu8Q
Ec8CDG1850jL6r6mpxFc4UQSSwqfFc2z5wFP53zOzZ9X8J64O0uYJRes+wmn/mfRb1DGIjTSFypH
ciwQZ+bwhP8ff2SwvCjnARXWpos6zlwmYwH7ae8/3lJ82DyZaaDl1qizhdG3cXVWM+n1cMt7FjBr
nPEfWrYxf3cAZLK0eOdUwiHMnGMoF+cbJVaO7A/2BA9rshBkrRv4dssiU0ms2I9N+6JJb4efft/H
m8R+6pCbsOwZF7Y9y9GqGkcW3H29Mol3GTabQabQrkkYcTDxVcpuloOiqCCpFneHH35fv0zinomH
VqOU/EjrXKfmZZC/msG/Ug79vS2Zlr6mZmsOqdvLO69YJEi8jcXhR34HBH4Rl6YF73hfcO/YdPIu
w9uGer914lRLs48WiQzoh3yV5X8vSlxKCtRQZ1ibzHHNuW+xYLcyFwJzuVCAGUF3QcKHpQNmF3Zp
bH09XhhqsXIdhMxDvpZwfspDmDGFeebX16Xf3TTWpUqevYxfSrgfUn+G/S9F92c+WHmqYdwn3Q2O
7On2DKrpla3U4NfZ49YLSw4lWU5Zj3Riy5NYY2YYKPp+PB5SboP+XEuP1UDuGa/mJD5k2BojVjSH
XYwFZNtiBwYDyjNvOkegEJePff2vV0BzEisQcA+S6oSESm8tqWeFfmQi7Hv68UN8iEE1qm5mHBuA
0IfQ4p4PwdPQ/+oxNIVPfVoENSeRAsP4yvADZ9hF7iucPAcTriNTYk+nTEMF7IpWjVmpCw8jZm6g
jjzwnugwTWq0eO5YFmC+nUl5iam0Cww2riT3SEzeN8YnmxluuotSoxZjBy9jUTUrLf1LWAIu1n1L
r/+MBR8Ro3ue25icBt1QdlI5tHGRcu5KIB86PnpUYRzplT1DxZhsBEg0u3rRF2z2uXO2wvtOvvao
AAlYs9X25+Evuu8NJrPUxxmqtrrxN4pNpT9YYTnzK/PIC+zpeGMyU/00KrhSZaZSJ5gzR4+d8fe1
O5mb2PvElYhpt37BNxhDq8N9sa/Z8c8/TM2sEpKPunzYUb7t9UtnWJzW7mQ6ksZxOww/sCfTqSZS
7nD0Pdzwvo83mY6Syo1rPTbsuleNfKNwBtMuDze9ry8m6zVX4WTOW/oigaHaLLz09rR2J3NRtcsA
IQaPbHOuGTaGcdq3m0ppXEqx3Cobn9dbW7dpvTzpcfXJFEQrVRZ5TrNYo1LC1wzr09qdTLswZ5NY
lLQbuzed9pz/BcreG5D2fDZ9MuMqamwc0yYgRdZLF1541Aed9sCTKSeDCtCpHBh2qHhJdHrhiR0x
mXPkPAYnavRhp5t36nBXHTvAjh35xd5Nn8w5z2/7BJfRYRdkN2ZY3dQUt3Ytdu+FOOsS68RemUxA
txqtPVN+BYdZSpi3KVy+0/p7Mv+ypsyboczk3YCdRH/WdaethdOccuxBFfaxKt+F0Qb4b3CUOP11
f0/19LWUBXWu027PoQF8qXvaLlKbTEBtUMg4hsSLNt4m+so58dAwYtg/xvq2ihVSnXa3i9uFkWx6
6ciI2HNxMhXfQ7RISevSD4P90ha/IB6te8qVNJhzdnGvu/nKr65PGiLaZEqGSqE4TYGFpQ+4Ka7v
leTH4Yb3LCujC87HvomxFrGo7B2ocCSLJstrgHGY/K4Ot74nRGmTmQmL3Y5kl70eYAesi6lUfj6t
4clkBL2uZYlF1zfF0rQ2Tn3iA0+mYpVQxOV0mN+Z+HIMZGdPfeDJWthrmAqxkSH2Zdfwker6CLJt
Tw9PZRyFhqjf8vh+ibeLEMJ4fXBkdO8ZGepkNha6W+IuRBfbejEbS0RrMI7usWg6Ucz/fZIHHfRp
4MmW2rpi3IApwXPZe9feaHlbr3pYn4iXl7bxMNZ452E5d6Vk1kNad5XbSFn3+kqT8Jft5Y3vu0fe
daI0+udpJmupj2xM0gqepmysuQMzWqd8FbJ0XelI9H0wFf68tm5JTp8W88ds6Md5B9GXX4ijfudE
3jWkjKviSNDf99kmE7prCgNzc97EqtcBGonUucLr5MhT72t8Mp+rktRVPY62SlPmeRSuhHznS+qR
r6COs+yLhfw9X/ZhUx5R5VSUhdrt1IK7lKab1YAPE6pJvfTZAZAtQex3VWmr9vUO+TPwjmCRYZ3T
4hQ/us3gh7hKFf8yTaRFRJ14aMnbCl7mSTHn/ak/PN1gKiXQKaawJ0PiD846vKJPa3kSHLrByiM2
K0Sdfq6kZ4l1JJrt+VzK5MiqD6lT1iHt+soWKOBMxwtM9voj/fE+Vb/4XO9T+0OHUJDeJ+YY09oS
/RZ0g7BH7EERcoaQSx3WXaD9soMnubGXQfMjse51dW1QiW4k5iLJf0bodhsdZ60nfYiXFANT0x+u
M9VcBIMBOkc7y8pHQ7o93MfjTP7qYSfxhlJ+8B1t3O9GeiO40BJXP1zR5jr6pcO/sCcUvyvuPnQH
6R6oEZrc71KMVYPoV1+dFuOVSayIDCPzfDnpdzK5PQ4mJx6t39F/Hx54UAAH9Bm3dlRFj5AzLDuK
9Wl9MQkUPmbyShfQ2z2mAiEY5yNfcV8fq5/DpgYhpShqhQBkwYSnkB/v8RM/32Tpz6OYMjcM4PHs
nQ3FrH46rScmc9tuIFObaLp2Q7lQr3H+OqnZKZZRIueLKlXvdy1YgMuTm50s+nYQVujjnG7X3A9+
8yOLytfDz7snFMmT6ZcZOP8WFYnWptgE0veO0nn8+E47OMiT1bsOMqRybdfvAPeTMyxO22ROZcdN
z9Y4TWi28yEWzI5xSveM4VF29XHp75zK5fPRrHZu3AbdacNXnsw4GP5+BliG3bt3DeHxOZIAxh35
duNY/SJ2ypNZV5jaX7POgX6tNN9xnZ0ZWJ2lzsoczrBgRAns3siwYKQCfHSKYpj6Rk+8lZhtVymQ
ZudOkrJVmu5sccPAnWOwBw4hLJ5M6of7Cs1xAC40xWpsyM86qiyS4LUtpDND6TfC2Rj1bdVuTbHJ
7DMH28AZN42U38BvK/R5n2vwdpZxBW1qwB4e11rbU7Bvfyjkb4d7YN8nm8SGijp1gAdtv0M5Wppz
p1gcbnei9P973ylPooNl+37euzJekuhqTOvO9Vz0rPIqbr85Etyln1H0JsV3eftkNM8u25/Dv/v1
+wh7sjHwOtj/CQTCHcJyqrQwUz6t3Un4CP1WhpUmcePw0qQUUZ+0mvxWlk1xMNBg2Ce78BdoN2S+
h5/26y0BKIfPE5EVT+lhUrAHD54wekdrf2uar057WnKfw8zn9jVsDylm57FT5xG8iK8fuQoeY+bv
05G6y8/tmnqWmGoxdKS2k1kDLLFBPKEHt0byvYmPbcb3DZFJPLGjSmMHziUgrCy3mTnZkSH/9UKA
GPTzw+eWXDaFPn7LeE2FAraDNrr4Y8mlfU89mahhj2+5GfLU+GBU6RkQocND5f3G4qs+n0xU0Ado
yqqazZ1zrrjajdpvXRCQTn8vew8eYqwBx225MVZRGlz7lFlKyqViS6BmvFlQ5hvDKzaG3m8TEpea
Gy7zrF7IqXWjIJyWJE4pWMcnb3W2KUAfIrVOlBJ7HH8+uKDzAOAdfg3qlL4eO1NNo94ojQCly2V0
aS6oLVnWmb4Q5Jzb/GfgKPOU+yW07aSH47kni2Vs5LOhwxa7wwYOq9LaOuvY7ZfFZZO1SNISDJPq
lWRGm5CFvTCXqjwg5nFRqYFYRLqVqQlO7SDQ8UJICdhhhCfNQ6f/1PDTCcJvVibd6UqzMtT4Kg1/
yNWjVavLEjtPb3TwlEwcLODlURzQ668A2z1PQtFirqr02vOe8NMTen6hNMOiw4hJGGeJzJwYbhpo
VmUFUw+3pcIARCAetCxeFN1LFNXzRv4eJRCX5IpUPER5kKJSr+OyUc5B0c7c+GEwrq1UnTuhtTYw
R0mEs2ij5SA/OL2AzqUvQ9m4NMWj0M5DzBD63l7Yvb202rXk4IoWyNciMOcQ1ZaFqgCa+kXhM6r7
Z60Kr0sNpFJenhZzrcmEGnTHTXNjzLJoczJkUOCPjJWvT+PCmswlksoC5hB77Sy7T8W5+JmeF+4M
mKyP75SycUMA60em155ROZV1+IYLtcjgJOlEWwquqEBam/nRzOSeeDnVdjSKVKe24EVkSZmZxYvF
NqP/FWnnWXQfpWd2feZoN1Xkzm3rtXTvgIxuo/JOClcjOzL3MBo2Qa/BnrT1Cw5NGxHldzIePJ7C
1YPlzUWWzRxxW7jpIz4kURSBfzRXsarMVRTVkk1lWrhGg9Yir6uXKtBhFTCzrm694NG3bhJ3XVlr
KTumO9wTA6cyj0q3OqeXZAYEZTGORBb85vCI2NfwZA/vRIVfgCMidth4oFwXzf3hdvd8/akcGssA
BQdlvr4oz4MCTMZG6o5odccNzRdhe1qJijw8x16bpbIJdaSCP3PwbRT9zBIvWDVE7N7MtxhjLw6/
yJ4NxVTO7Ghh2rdO3+1C59oo74vwQgeBWjVHXmZf82P/fTivC8XH2y5lDXL8blZI/jLrn0vbn5tA
9g6/wJ6ZMpU2U0Elh/W4Y5GTHaWnM1ucOeWWoWuGR95hzxgSk22FmlQSHrws0BzVtHoVtcvDT76v
3UkUVCI/0kIKhXahsepwnK6ORMF97U6CYAtRGsoCN55meNYBzzSOHFn3fcvJfiLJskJJsNzccaG6
wNsT+XQ8L/Xrmnu0Ix9zz9ifSm0LqW50MaZb2/wxyp916bIIRxZuSZ7Hncn9KDg+trHY001THWtq
hrWUBFxRdVUyV2uxRmh2WtSZInXqPk8T3Sv7Ha6Grr8LjmUb94x1a7L7V8JI670xK+hX5YXS9hiY
wu2rFXon2srA0A8PTG0cgV+EoKkQ1Uz9qolUopsF+1eiTkU7t0EeDfL1gF14H6XrzP4BH0JCSy/8
jQb7VC6vDIrZ23yYBWI0qV05hTKTcdFrJX8NtHbeZcN9lj+AKl8PfoDN+lsYX0gA5CW/WOXFXJhi
dfj599zywjb6HHU6bH4wMmdmJRVmALjhQfgPas7YcbNMvB8YbLLNUTEKhHOR3QBEjswbS/woMuwj
WeqCGNXxAHI6zHcD92oSpMkG4imot9K7UcLHuF/E1rEIvGcpsSbhpeskwJ4VCUc9XLTVollrwUmX
sCBqPneDoJ4en3s+owtNhTLQAPD34R7eM3em6kOnoi7Oy8cBIl6T9Brk6uF2MYn4euiZk083VLJX
D1j37gqSJSoEYLe4DdtnELdFwj1Z7z67ZASi7PkGyzH86Sx9G2WPivus5T0VCcE857LDGuS1rvpz
t//VYlYgB98iwFRUDSBT+w6AfRFFyzJfB5gI6DjAtVaDwZmxbCx9ZroKJFQKSzocB6TzqNgBYJfj
WyW7MOJdllzIw0Vk7Kr+rYKYpa8U6bsZ3vnDtVSW1ItX96WM+lyWepyd3FsL8uhMFMpTqIec77aF
+b1vr1wY8YZ4rorzAiR985REuT93PHs5ZOUyHn5Z1a1eFfhkXAwmzg86BxSsJRVjnmvWAhbHzNPK
C6+CdlndW/29n12r7X3e3g41xHT3Wk6wlD7PnTNZugyTDdaJWX7V53eBvjO17eCLhTe4C8vbBTmO
vu1VCI52KB5CfZdpP0sqd01l6/fO2g/GouWfYGyXsm5dibx86il68swnr8XQTbrh0fX65+Evv++7
T2ZB42p4EMls1CgsCapLXzpxDkwWWT0Gr5pivbBrVYpRLoZjofg9p/xFjJxqQnOKQUCrdjQsOyvS
ojBG7YXn3LixNPOMh0gBAf0tePrurIzhXLK+S8arE+LPJc5s8WT6bzhB32ZFdGNIG6MJN551pwQY
iXI6TV0K7E4TRgGb+BwDqFgHzqKgwnAyuKjWTnaPTNXxfuyL959qS/PB14KAyhhsrg1y7QsvXzfd
A6BugLKgd04LNFONqZ9rYV2UFfv3nPz5gvPJScNtikQRZpLoVjYqBUJ8HhZRszjcrjH261fdMom5
YWQmfwpsAKzMiiBZ2taL16xUlpREgvag3EL90azXvN/iywPut1606TZOcEwoNlZHvSzF6ZZGcrJx
gKX8KPpLrjQi0c2qXKaqaaEnl1J5iXFkoSwxWpvJTrT01V+qHeA//iaJ7KxOksvR3yNStmEnzR0x
rFy/mQ3ZQ1lcRc6yqi9g6BvapWFQGW+c+KUmO33blHoFA9Vhl+e3sJag0ZzY8GRFCBrI0LrLCFYg
J7/W/pFNwp6AY0wCDmATTYrHOwhZgtRufnO4uTo8Bva1PAk5vYgyqcaaeae9Sq5y2VnFEdHrnp3C
e4Hah8NUAjBKbvHH25XQ+xNOyp553+D8e/ix3ymTXw3dSajwEg/TCUPnKCjls8KzdnpLMVWEMW5Z
VStXexMkMJ0EH40RrBGHEdsVGTB2HlxWmcrSLD1D7n6zJfm02D0VzQ5I12OKHPpdbFY/tSdP038e
ftU9X2gqm3VbJ8SxChsEw8ZZF7/xxWntTm4bXKH6mVbQbs121lt4b6c1O4kpvkS6KgjRx6jmUyFv
TxQliym7MNViM5dSHjc2YZGs8NI98rx7gqA+9vuHgdrIAWhzIBe7CqaHhV+7bT4IbKSy5DwcnaGa
X0nPwaJaBLk0170bLjLnAR4iortNxKsXGJT19tT7qldpQBVK9A0H2buWMsoqcjCzfHBiKvqU9X9z
dibLkeNKl36XXjfNOJNY9IZjzINC84amlFLgTAIgCJJP/5+otjarGzeVstaisiqrsigGg3A43I+f
bwIxTB+6lbhakjwv5mHpTpSldb2SRrqMOK0PRyWeLaqvv/lgfw7ut6rd0qx1i/V4YPar1W/Yd/6O
X72ONwFDzFO5wHYeBYbqSMdUF9+sny+Oi/8Mjv3ra8hHqzQGw0If3z4qZ4b5DLgdBJDpwvavGLaP
nz2Vm7hBQZyTGMZDWILf/+gNifDuf3TlW9UuyA4OvJuu62laSRF96zr5xQO/Ve1qXUYXkI+wpeg7
+ay+m3f44nnfinYny5J08Uao2/m9i9netkOP9EHSuBOXnz2Qm0hgAeLj6lSiNjg0eylQgpXfpHNf
7C23al2HzXCrM3HvrvXCwL00rR33yTdby1fP+/rv//UiWk5rw9IKF1+cWM6J0L+57lc3fbOHm71N
B1YgB3XKF5d81mincC+Pf/asb1ZlkYHZp0y8JAzT2Flof3fTXz2Mm/KcpyNv9jqoHobEnlZt/13Q
/XNssm5W4UTmGibduF0ve6PGzqY/69XcqnUBO+KEwXFri4OhpceS/ex+b7W6/jKhEqQDHqYZkQmc
zv+foeP/kyf4tyLd2cNgp+WVqDin2Wl8+NG7cGtPW0iH6wAhg6204/F3hh9fvAi3eloFg9Sltv/v
naLs8/c7/afu/Ycs7p/Cyr/WWiZanAGMadoqpw/LCqSipXF/KUOGnS02dSPCNrtaFCdlbYUVTGiK
Bt1PcK18/9TDDCkQbpd2OGGUZw1itbbds/ax6Z9rm66Av4oKZ4kKqt4hlosZTCK8GtYLmQydQSxh
bZkbAcsDp3jwi1OJiRO+dsaDZaKEcgSrMJW9A9rYE3zN142F8nQJt/o2bPUFRJ3cgfzVrY1Qx2hM
OOkeQJT9Oqua9diJTQ6ilDPN/V4MB5B5N/6QDtndNKGgss3pStRmagoJjPxkQuoKFzsULqM+K06L
6raFFs+uWoFqBOLVrMCzXNakU2tC2hQOd+nV+bxV5J4UrgNKGnVXnVX/7Dhwq53q6FJ4merQKqqi
rAsAhPz7N/1F8LtVTzEdb/nk4TRQDDthPrteBeeJH4oSbuVThMqiby2szt75kOZlbu5/dtM3wU/0
lV4O9YLpijkZfSO25TPHS/X3i3+xoG6VSaLhanZMim0Gc4xlVNjfND7+/KRh7PWf2xdvZt6PBp50
PqbIxGGCnVyzqL/f9D9a2/9esKBk31y9qPkAAyXsMzBtXCwjGq78N/2R5x0weCCmySkQBo2axoQr
5afmPvfQvVYiS+1xPANx/M2N/PnpebcgidKH02PpItDr/rPWPTY/y1lgDvufn6/QC4NQqB22Zv8I
3pclf/ZtmzebvyHFBDgEwqeV0If519+/jT8/BIDE//NmO1hoWzkp0BRK6H7+5v25ftL//oZh5Pmf
F7VFT5gc83nrAchno6a9DFDIaC60f99Efe+Ln3Cz+TswP2WKYTTDytykhQ2S7kxRjWy/EPf1/Pyj
Z3MrzS8gK7WnEg+8XrP9D3sUt4L8ygDro7pqQGH08MDwF/1ZqnzL0tAEjLFt1OG3JbAyjXXXY7ji
78/hz+EAKJv//DqZVHzSMYG8HfhaTjZaSJDll9+NKHzxBt4q56HvMydD4r5bAVHOBXilb/ahr277
+gP/lRiY3jLndEJ0LL1Xpi1nv4brqFk33zyVr+77Zjk2GRMK3DawBZejmA8gIf79aV+D7B8Wzz8g
l3/dtjZ3ExyS0UvN/AxMVfQ6OXw0MUXTZFWo6XrEzQJ86bu//7Qv1K2+cbNWKTyG3VGgK2zl6dKT
aOheJ1TaHH1KVS1SG8xAWEnGPWcoyqIrI0+wC//7z/7qCd4sYsvtFIBniD3VHVo230SGfyY7//D8
blX3HEjfhvQIPq1Pt7mMhwpAM985tqioZ7BIZjOHS7AT98id5qaLdRBcW23d21CdtG0KzjlmTl5w
BbAm08p/bPTj0m0qinnl8bH05ZpiKiWDghDgqF9qfKvEpboij8AjHZPJ80NOPjTvO2vJfwY9/vRx
bnbLsrHm1nL4srUM1Ho2V8R41zexggUa3Jy3UOHY1XqujpheaMTVUflcmN+8G18E2dt5gDJ3MPJc
4rTZ5HtJC5jVroX5VJOt8n/YV72dCpjBGRnwHkAS8rjcVcmP3qvbmQDOS3AyLX/a1hW+Sy8e5+/W
PCzszT8uT+9WMGwraG7qrkV2Cw9qUIHN7perdlR/9sW7grqwsVZ0PFY9CVvvbcwpmu4baEjgCcpD
WXnBOK5yuvP7CV5lT8p78t2NMp7xxgYAFqa+0UVCwywj7NaIfjLEzrPWFv4XeWozKOqdUFo8XTqZ
ahD4de4K/q4rATO0Id8Q/FW7d5OdbXrSbw3+7pExKMCudC0jyCZ4rdi/O0esTe9e4/6hG6CitA8o
sce+46eT3qdmAReIrojGbr5bJjOq+s2QnZQBA3vfjbI2i8BHC7m2yjwcrdwe898+0KXtviMsoley
tqAhRuUjXt41KEw0C2CpcC8bqbrLez1xtMe2/917Bhra+B0B0xU2z34dm9mlpRt4am8zVSSTdVqW
HYTNYcsi2LUGnrbvus1oG2GurHAYP2dtZ+bgQBoru6QJuPZ4mioArD1m2W9dvanJD+AYH8xG+Qna
8sodwW+WKtb0A+iTuipjzrpVZcDOfOZTAGZaMM76elpEOuuwNNR+q2Y6zYi6rP1k+qYawBr2X4EC
h2N2hxJu4qCXVppPTb8l6nehr0XxaHZlqMNUfMjzaNYOkz+mILk+iuyugoaf8+YOMOR8xgIGLBZH
ygR+CJECpd2Rn6rro3boMbNoprpzIqUMCuvA6iXQEJYCNScGJUlNAU3w+NVqPdAyUJnJgPt+r8o9
KNwpgD1hj+kHY+ojv1gi27ugaoaKUSAmP83mIZRFHRL06Uxzy3kVjNVvjxUHe4F9FqY5lXWAkXTg
C2BYCSTQ5K2eUuiPIwCn0gVwPE82MTZSqEGEHjES23FpXxzzJMg9ne7HcjfWp3FOJvx2uP6zo13t
JMGXhLPkQ18d8GuLX8d7ksp4YQk6p5zEYZVHJermjRpQO0+FyQMT5+xxPIzQoeTo37mHhm+Z+TzM
DKoaBGJYcJsvonq3xKvvp2P2Mmcvhvys8d88I61gfVd4sD+vtX1dxmW9z5bXzFyVDnTCDVAQp6k+
9vXBrNdIp0MND9QgGWaXocaMMrVvmj0vYqXfkUKH0To0M9ohg5aizPtYn4+o4yRUYysGDLRonsey
xf6CSSlkF/y1Kdet5PusnmFUOCW62SYDg7gCQy+5RlZ+O60a+whBcDhoB2fcK3cIhwHkY4xUN2++
c9/OXeSBszxzeQ/T+gg4lxAueXvkSfFgHBuKGxYbvgB1XD0t3doZpmQEohrMbpcygK03vAWyHC+p
Bhf5CVFHM7KAXBuzLDERiDzM+pXgR9oVJNl45KqsAilAJjUhMFmm0DcFDPFTKwPnEWsqr+WeFCfH
Pnr6qfGhy44gSEdPzJA5vBPePH42zGlHbfNuqqFCsexAqx5L1FUXKJ1a9HZxTvfbSzUUK8K1CPYR
MQxSWw39Yahwa3nX9B98AoXHdzZl3QWZVaaWdZf5DVC8POg0mISgQTIJC0pzFZiNg/OojIi6J2QO
emHHHntxeYXJVujPexoNdHqoUUyRHY9K4wJf3sCxVcDJgxTQQGHt+dSOSD4BU3Co8ARI8wbWPbz0
vRCu+Sv0+EMNTh+gEmmWs3Oh9O/4g21AlyeK1VSvHcyde2OEeQMIraqIW0CXXzLzURb8YMJ6EjRX
yJDz0LT6BNL6uBevdETdpRXPXJ9+GVD0eUTbTwKbQLvUV+/MsHMbIJIlOKWgY1vDmuPENFaYQdD7
lw4SeKCpAx0iCVk7Ue9fvZsqAMXvZ9YGRGbJNMuILwXACU5SzmtRD1ugka+cBQ0lYjdtp8syYiy1
jFu5rcWzso+SPbomBvjPWvuEEqrWbxwkPPgTE4Cylvba5meFN4hlYPRCpH/FIZeQ1FfW0cAbY8oL
7dCTN2nijmnOY787lgqFqseyuNhYLHk7oFW/yUyyRXMsbEkZudXr1PUbBGuCmTMNxOjO1qG/NuJe
vxsNMy2x843Wg+XdLQJiyzqqFSbP2FOXYdaTVPhJa0X3XdvFNrNRVstjkKTuC+u15RsDfAor76NG
QzUO42VQacGBVlOvov9wzLUlkPT168459/TdWARWxA4mOquSrYb6lzFsStxSRzcQS63dcUBGuB0d
M8jKezWn2iijOXuEgsjojIjYJrjaie5Be1W8TxiyI+rsiIiKC2HP3E+a6QjuiTSL9TDcodiDLbSe
1ftiG8Cvl7GpaWm94C16cds3gbNUbnAU6bzNiBBb9jBUKNdmianqfdsacFXokHzxFQULrOmSej50
4NeyFtErj4RxMqoubeEGy8SSZF4ZGJTGhXPCMOC6pocFFexarJT224WHIUQ7wN3DCBmFTx6iTIiT
kQOHPlj9B207h31Dgmu8WToRZmK4l9jkxbmpkpkebSsCjjXHmKVXpLqVYjOGdiysij4o6kg33nR9
NZlbx35Y5NGwH436ZNUS7bEzA+U5xwCztIPMPI6+nxjoQcEHo8R2qPKngUYcFDJJYepwV4wPGvY+
7sNJfejhf7xwFG/xMzD6QVp6pBRa6lLb8uGNjhoWph2oka9NmUUlhGWdHo8ECdm48jq598E+50MT
2j7ygoUdTZ4B05Ad6gZ9CGQtTVVFsBcO6bBGeD54/VYiOnU98I6UhjkRqaac0PQUUi3YqrZjbGI0
XvYXotGkGvelEilpNTjkyYAUCebITjmKV7lAeRZt3yL/1Oc9CORN9xtWkZpxqvPNIC9ZIwOHvQxL
FlNxKhhi8LTvi8elgCXuwiOQkgaUre3iRTRPpZlUCnZzMpGYr/ErRDCK7V2WiQevlk4BdV1+8nKF
QaWwaAu8RB5oTjBGQQSYngi5r73VMhyY00WscNJabjvSHIxeHSoKnRaMgYCD2zF4ig3Q22sF9hcw
KHAy+o3J5XTqxF3PWNhnWVQsdZqP/fswsdUkYw8fOiMcLG62a5SCM+4ZySFCgZ9AbePWb2bTgRhT
RPOgRQDqJYZ5D/VP0II3svi70fllGusmuz5X6yQyMxixhsRQbQc8AhcnjAJsqHKEn3Ta6n3SVu8L
9rcG2cuCnN7yUYPAS2whw2ZWnqjKicz5l4YNzoUbsOSHmb51SKZ1OFR4+WrBU26ZCHNnOUoHXA/b
vi4AkssVFWQ/YNDJcj48LpLK82OqYSosa9fDrAcWB3IE703Zd6vaeJ3aPnJr4LxhA7E3gNfIHDPm
Q5EYhRuPYsU5i6Yaw4Ta1QtjU8l95cpL6X669ilz76rmhAR0ECLlnYqXakso5CUGC7tyBZOY0JXA
HiwS8R3TKM2+NpwInJugcZ293QEYz5Abduaq6edALE3a1djYWJ0KhnEwUEVcMDdMhGeQe9JWmhir
stPR+VAEXn8zGg+j1z9Z3sGaHvr5GTnDatTVK2AQ+PHWlhqgY08ZgpuCfut9BrWeOnGJUuziHqbR
C4AMCieJlxFpec/GU9HUIXCprRKRD8iK7IdQQ0Il3QkibYUDwZQa3lPeWMki293YOsGcT7B3YmcO
t8qcGyfbwZajZCBYtTWtFmcBL6bltmBRhloEqUkoRj9kDUzCXBsV4S4gC7Ib7oei8EJPXzOObLHC
BRo8FC4ip0oWb4KrdH+a5ZH1bdJXYg+IZAjs0Aoy8lCD+4WPi3rQZ5Q9jKJdUHmYv7L6ajfC8NvC
Y160ZUda6Mds56VGQOWw1zGQFC3m54BBPzcD6Ktr1kKtnakOGSaIJoIMH0Y0plPHVjPdVYtKWyxO
vxthwiKDEZn8VOUn35j2ywDzDcvRw6H9cL3uaBZb3r0JK4td38TmpSIXtGgP2BwzP4gOM07+tq+0
ACbUMZz0cLbFnFuXwto4yD6Bpomy4VG6ZKWzNoF9+dYiG3yO2njKnTzN54RMsWWBuAjbodFK58b/
XY6wygFZvvKmKKdRf52Y3kk1JN2cDN4RjK3Ax1RfqyBUl/LAei921Z1pzumAGlCn+wGc+JKpACq3
b3ZsgCCSQ8Lq4+DYR6abozn2MOCISN1HmnchgzgemWNJs9inXVwsHsZV1Xr02acHb/BAAdeGCCf2
fX+Be0vgmmfZFb8aOz/NiDSYgmxZWizASeu7poEv8rRrjRHJHezADUTtQkztuoGxzGB1B+JvHcyJ
wWAnUG6Lma0O6mR/lfV3gu8VdREdnwvyC8Z8fdDDyLMqcmxpOAEVAyT8iOLwBLakcVA+6jwLpyEg
eYmhd1HFrb2Cx4BnWBHWVtovDy2mJSk2XkddYKMY9z6syrPuXjnTvQ7/bllXIZo+GGxMhZHWgHH3
ixZU07wjmopH5SVgRUAoEEqVxSyXgVveG7SOgEcM5xnnCRwkVbmECktwytpYLo+eQErQ2GHjuitS
GtjQiZa2EEE2CJXVAO99Pp2Ihd3VMIaIOdnjwquwcfLDYpPI1Nd6VZ0I+/QZgEEY4BTWFC0YT16g
NZ8mOwRsKZh9cbDn+8U6tirbLoMZmz3Wo7Ml2XnBoTzPhzQjOAVTFpmDHYIzk4IGBvzEuOs7+9OG
Kz1c+ll3GqzEaw/U2MATOiDGi1k8jvl5JHlAhh3iFtTsvNizEmUNJqGETlxY6wNVdq/lZZhlZlh1
9QltLuQPAET5ferO5GyV+SqbyXqoKMDNKnGo+VEhQ3XHfKe8x3lk6FYhYyANSjBLUHArIQ2YYBiN
bSsED1dLAVbc6JBiiXHGgRwFBvi2wRzaDCwLDjwNDXqcJdDkTdxM22buwcJJQ3hoJqt76S3g0+DY
7y1WSq396GIA9+pl301B7fLYJF3g+H1YIdqZtnEstHyv0DJWemRjFExDptNQzCiZkWYCNDC7r5P/
Sep8y0QVGMWvoS0e0JU5oioC8wZj0+bY4WrpHXyb34shSyG3w2nh5Hfdsc/P5XR3PZiGDZLhYrDC
Uu3rFg1mz9y7ag59e0B6tuBctKUuP/Qg783LG2wRQ6+1ArPV4sV/LVFTVFhFqBtBj1vnaJGPS1Cj
Q9y+djXG1q+VnPxu4G8lyjUgpiMzqyNGP0G/QF2LhgJrTcCofrbeJggjTXR9XfKeefnFB+0TCbQj
/ZUrcVRh1i6vrKh3AbS5jtLwOG+ctCExx5156rPz3EAT3srpD6g4hga+eliJp9Rf5a0HWusYEq1I
XJTe7NHGAR9rAliAwceM9nQNPGuLAgzfPznDU+ZyBNnPBYFzwMhnmdFDo40riqS1BoNAGhUUyCWg
dPXn1IsQ0nTAB87XsoiBfUzZw6U0Vz47oOmGKRhYm7W/C/ZGRLYt9CE1GPYdYz4BkhV79ae2pE7j
JGa2rn0rncC/yhee6nhrSwv55+SsHGQPOBsb1hLnM8BrSrfWzPNxru2isqGrph5PLXltDXnoUI1y
HCuQI3J1qh8W3NqA8VYBFEPhPTfLRveeRkh0qPa7m08oa8z+xYmqWBUf3PR3BFWhyjvMgiQVcqpW
VZjyfjWdtybbKFTa+UoNbSrsRGAWWav2FTK5UTyX7bpDEcOWsaPvs2IA4IshP//Vwki5zN2gx2Li
hZ0sy+eEhGXB6XKCGbcldpWhYoYCcQlTJQfjTqivQbatQCrXnjiMLWXVHkrEaVYDntDU6xzkxJos
gVFCjtaf23GKKsDsOpxLlylqcNKG9ntHR3/n5dYK7Fxs0jQg02szyK2eHfuiwCT+saN+pDEZDeTN
FjZcs4p9idaFjvuluounP64HuzpqDkNm/Nn4IziqYzwyZH+diKpxjEZagOuToVz5AH7Zivipjx6X
C6pP4dXbhj8Cdx2SBblV52ylj5EaHZXc4XqOdPYsnzdEhJgLCLkHbbrbhFoNaYlowhk6dVLZu35C
ECc8cHMRd92EUpOB4QcVNsgKJmajYgchKoArbMQLyAzMvWBSGZkT734L2T569GpNXx7p7MU6wJbU
JZHDsqjpFf6ojPKShbmpdsrHi9JUOzofgHC7K9l04lOLSXsEsVJLbKNIxy5DHQCz/a1aVQhV3Hv1
QJFn0L8AyYZ5OqQhYBvmJuKG+zRgLsvQjDOzyaMDVxdUJx4wpRvC633PFvJQtWptC2M/2ON+zqZU
QEqro7Jtauumhu0+CpDXP17aGrLxNvamMqhHbY3t0Jx5jjMm0jE67of513TnD9Z2GIYXU0GKYuIU
KjOVUCA8A7dzMA+sXXKJEhsIh4GB4oiTmyed+8h++YINHp4M3lis1MzfddKnDQCKTMfIXmNvGkOL
h87RUtW8Lpm9dSA3mB2gS6rYBPUQE1AY/gcycO5eJgFRNJsPZmZE7bjrYNIxvVjeFFTZvUOfKScb
2VdbeNu95AsiN1EpX+bQKbFA3Cd/BO7G+GTjEwOfw849AEIB0RmyOK/6uDHVUfB6Cjw3v8OhBOqA
aGxxUCfP+eBvABF8mxSku263n5mzNioORwldq4LSG9CSQh8KByGFQFSV0MErvF9zrGwt9NhOM9TO
4njG84XOO187TiW+spXImzzU6QN4q52LNJ8MwBT48KowOzeyHQ6Yy6KHjJ8deLhJraRIopxwyQ53
rFg+ezvteQ+Uiobqm8A5g/AhUTj35+RB53de2Z01xmJSmZtWzKhfs0TA1odaUENNF4J0VTCy4b2J
sxneMH8kMAzqA7d4VeLSoHCREXOjDx4qm6DGD9xBzrR0kWYfympNIdq+VusSyruVaZ7t5ZBDi+8r
FXWANMRWzWrIqe8cijGWsX3zr5ONlUxyYqIJJpPr7wGLSSz0qhj+PqBJcP39dVY065Z4QTKoDD/o
MaY2FO313AO3JFy4kQZSxBqekvZVj73WYddisd2AhEEs+dkDL1FzctRSnc8p6+AuBCsa0fihC1jo
4p4wzhhVaOtUW9WgCMORSk8Wv4jOSyfFA4WuczbpCZWoP5EjBdxUh+hF6iwcZnkByuWtJ5g/4GCO
Nq8ZWq7Tp8Pvvex9kdgmNS8BYjVlNsrB8PoY+w+vv2fepiEj9lwRc7Wf8jYRsogteXR9LfHwx/vl
N07H8ej0GylkKogdwewVMxQkQAKwHSQ4UnvGy5TOr+28zp1tYwJ43+6I+8h0EffKCOiiRxqqBqUe
+zpmNQ0zLFwPo/lvAu9+jxKvgR6bSZCHdygYz5ilMKD6MvK00PhzMZqPvXJqLEeVovR11/gbrV9V
Ho3VsJ6d5U1H2gn8J4ymMABJ15laZYytpAZjz1ZP8gJVKimTzHASHQthxsOW+cdUtW+FaLDC6khz
FbbaD3+ewm7yHwsLNpPEqy5+aYRGBTG9Bv3ZUpp7GMIktDKQW29GtcW2scYLng5cX3MDcaAaP11E
qU70q8W4p0CXuLh/hqc/FxIlxsyLZt9+G4YRSrniTKgbWCP2aKeFm1aHAtKytKt29JvI0+1oWs4A
BRkhQblvmua4tYodXFvOYMbslKh2vrus8sJcZ5q+0lsfpzp7lxft2YCQaxhEmuFMMDZ2wqpxZY8g
j6BtYdR7aj1UAI+W76R8L9UbxRZgwNuk2g3WW6dQah+O1Dko9zzizNbCK5iiEomCiabVcbW8l+KJ
zE+V/JwwbtXOB3tcoYYPmaDuJ6igWrkTuxXGFPbX9jU3KEYwT2goGrzFFU7UPPuoyhB9rQ2bSZ0r
vqf9wa73Rr4vjL0+v0/m1c/7gtcwGvsqkZp2hiloi9C06GVYZxhMrtT8nGOwU3iH0TnW1x3wnuXV
3eziQMqauGZjiIfx0XXv3El6C/JGgR0XlPKMxFMRIhL5cHDJLy7yXQdF+DaHxycIvlYfLpCmwCBw
49k4gGFW1toAjXs9Xs7kVGlHLlE9avdaZt0tFt852NKojVbgCrbkaL2lwsHYMLL/5eSoddZ8wqQU
coud1N8Nja4sEK17tS/LWGiPU/HAJ0CFNygVtHCNqtTVp0ZsTSftLRI13bzB8b/2r9/3VnrWQSsO
Yjg6NqxL0O1FM42ierlV1aaVvvVSLmaK6aJt3b2aE9lZ8s4WE7yYWx1uNORNdvLogDQYkfHN0R+H
3Ehw0kooKUA8BO5qiNvhF2L+eaFkZWvW/mqPU8uznz81EsJ2+aAVjw36RcPF76Oy9zd2vvGRmq9s
70NTF+elLdcaF7GY7VToB6M5YpQfbY1QpP4IuSmNaQbDHmHdz40R1ojHKmN4bw9WPZ6L6uCJPIZB
elqb2Yubn3NEBN2BwQ9yRDQMcPDzi6D1Ur7GcaZx7VD6F6nVa83C+UfHD+pBZrqHUjLWJaqS2qWn
Hw1t3gnr4mUkO92iW9dcdmaP1rMQIOB60PbCgLVGHk4KP3YQvguWuGg+goRSoApwqXAktdsyUYDn
8sGXMc+hW8qtyBwfwAWET7BAz3mrD+8mVwl0U4GJ0keNQobT6NFgaJep/8D4FROoZfT4L235IFV3
8eXF0L8Dff9Z/+LdeoTZORVcKggFa3CFW/Tvv/Ee++q6N8qkcmo67H+4ri8SRva99yNlvHdrC6YX
hd45M65bopEpV/pPBZM3EqQWCDOz96EAmznMpPEVfaOk+mLAzyM3AiPaMGsaGg2bkuWuy+J11MbY
cA3ssejImnY6VSyktZk05Dcw4Zc6F0GP+islPKIYeW9/uVX1zb188Z3cenphyt+py+tnZA5aU1H1
s6/61pZnrJTrVx2+Er05zGhloQH+Ew2N5181Qe9vd0VLxf/5X8b/9heXjEXTYGIIaPgyBrD779f9
szTUu7XfKSzuV5mJ+WZsNq3TpJZ/wLE9yOrlG/HPPyLT/xZMef5VDvivOy90OmhjoSm4mKJcx0K5
DCntkWOjOT4aa6/Ug0kDg9Cy1jgxbgvHiW3zKZtrpKHHlqC3MiIOozJiZN1B5+NxaL6x/f7y1q4v
x79urR6rRc8pFMcNqt7AxWJWfQXvAdr3u0p+oAe9ZnLVDg9Q+9juvoeFugsXC415sHGoghpnCJyE
QAXcZc296fxsfNe7tfvB19GhmEBgU9tEqDmDlPr3r/qrV/6qoPrXp2V+I4XQoXQd0Jqdzd/yZ77s
V970f1xYdbzz+IIL26k2BGD4/Ox+b6KFpyrD1ogLy0Yz1C0cQ6MfXffW48fjdsVUwXG7sxlRqA8d
lEF+dukbcSCIeGa7SEwitsNWr5Ni+lmkv/XzyYETaOk4z1vjfXnqPv5+s9af9YTef7n5FKbmObOH
cGxDnQWZx+hc3WhRPpmAh0fh+1g0FlLA7Ey0a88axiAc/UVV73r7BS0ITdvZ5aZANtGXwGKZ9hqd
iKQCKZctH+0IW1k1Ha7d+UIn6Wg869nbyO6Iqaeudp/TEYKojbG4sB/GYmqMu79/rOuz/kO88W7i
jWeWuWGi4r+t1WWGV4niI1gMQr1YPXsrenzEPJt+9ore+vzMldO4NcOr5JXHhSee//j3z/DFUr21
5LFaW7aGXSDa011XXs8Kf7/uF9HeuwkBri17eG3i2Yxah0AMCqOWobDkgwD+nUHsP+/kn57/TTQY
S93SmYM1UJp5uLTnttvp9n03vg41QZUxQwN5PVo70e28+rUVR2zrXfvENA1CtypAFROl6zrs2Hsz
vhLtknlPhfkCvLo7o2ALogZI6OLatdRgs0NR2unqpGO/LfRJQcJ2zR7b+UNRPTpFBC1z4KNlU5LU
gPmSx/Jw8PamTD110lFH1H8V5dkx3snygupzOOZHYzot7pXFdmo4OWh8O5WHooPsoGNoMr72/0Pa
eTXXjWxZ+q909Du6E0AiAUx034fjDw9J0cq9IGThvcevnw+6d6ZFUOQZaioqKkJFEQmk2bnNWmuT
31FldeNnJrhIEDz+HXKGTjXRYze/H6TYFOn7zrsowWe7F357hvX9AibctheWUEEKa6IWTaJZm4Ng
EOATpRq0NceBRL8C/OiuLV+n40a+KYiEJcl31w/+Sn6OzrJPzXs9uLnWQ/Q6DeWV7x36c1DqFzb5
UnPRyH0ZaOAHTu1P56E4c6e/ZNTUwlEaQy13uhK4ftZ9sGgvChSU9Nga1S3pw/ytSce11W7w9Y0+
qpUQEx2mqUj49qaoj0F8JNrvm72VjCQNmWyqGrZlXPn59FGE9TtXZqAN1K2TBRuUBfc6yeUhVEd/
OqS+uQ7S8HIknxyblym9WULzHLP7pbmaD/Rvd3cjkz6bYh2f4AIFgv7vVGjspYxWV1PNrgIeG15T
jQvPKab8melhLzW05mYDcZqyYzyLstx3iBMHVf3lXbhs3hnWfVuVaM+dwgkNhm0anXFUX3rphW3U
tRTGdcFzAz9dux2ZDsAk/d/1TrSXak2Cdh2paBEt179RHf27aGOprVRrRlYnA1wR+6P3oL6+fke8
sNWWukqx8mutA6Yza5PU0ab+y4hrqaSk+jr3+nkGpo/T9TmljxcuNGtx2tMWnXbppfhybrmvXPDo
YJBsAUzCaTZ/Nx+LoycjDEqfmMMp/9xush9/99CFkxKhxixCh81WfSztLVmcv3vsvKa/mYm0Cgm6
c/xEUIyUudxPrz/2pVk2nz7WsPxK6w2DEM5sDzYA4NQv1nZt7s3knADvS0MsTl9soK3pgMRFV56i
xI9O3UY0qnfjM8pFL7i6S+WiVkSBqekN9nPsLwe/W7lJf3JIZ47GDWSev3PTf2ly/Tb9USJ7NcQo
5xopMPOD2/i71xfghTO5FCIyStm1Y63DqX/vP2h/t7GXIkRK5hRsBSUCS/eOJPXhtL/+ti9YUrk4
lMrzkd6co5UwPsSAnPCv8iDbvv7wl6ZicRwNl5bCKWzHOVvbd8fR/MvZWJzIYowsMuNMcV3vxhkv
vnr9fV/YeUspIiQMSgP9sJGWcICCG4TrYzBzt+UYbT05nRnkhdMjlwdUxY7fRAxCWnTGdVBfkKC+
zPrvLhq5OJ2mRb8Qv0bTQZV1uFJS3+TADV+foJcWdBEv+Jajx63DgloeanAoP5zxml967sJpdtAT
T8eRdzasTf9Ni/avv+6v6PgP8c1SE0g2veXGbj+cBJywEU3ACEza4F9GqLNqw/fJ70A8wiuq4WqM
5UYbBBSuowJzKYyVopyV5KC53inDAQAMzaMM9lFhUvRM9/30KLNxrvSfAsdYA5ac1UHNInh0U7l1
RrXPJ7Ky5l5X3YaE2VoioeFlX2d2hBYLoAqfJ4IsujlcKgT7hik5SdEA1byvgXaHivo5arKp/YUS
/VYnyvJJ9SlKLkGS7adkOBpNtW3Q93OyjTapy8Qfj27Ej9sfFsXU5nHS/V0AM6lLb2r0/D155xgg
E1IDPuojAnagC76+Ps2WPa//n+Z5kUuBKqzr+KY9yt0NXNv33vBogTfSAFDmzn0+Mj/e5z7S9oZr
Hke32TVxdTHWihrGhd2M1OX7Q2pfZR7K5eBTJcrlg0upvFh1zvc5KxHnF5UNmcjI97MEyWBuY2AA
vrgAKrj3JYQdfjpO78r4e2R8gfoAw+Eho3CYycNE7Xlod4MExzL5yBtu+jLdhOC8w/5bDu8LCaO1
rOtVAljYHgZ4QAepR7uY6sYEKCmhUG99p2u06k9m+6lL3H3q9HsrIEkCQnv8mhtfIzqVDP0xApeh
v2uSneaCu6FmW+rrqjgOxk/S9OtetY9xnb0rtOY0xhSVOiqVkJRrM19XQMo8MCaxiQZs/36sQUp3
NyOQeT9lJqJrm5ocBDUwUqighcjua+1dHZRgwOQhCeR6GLW7vAHz+UXXx1VLsFkE+S6e4vcD/b+T
8H0+Ddu8Oplqlwtq9eg5tnq1sflhn76faIXcW/2tBoO8lPyyEXYgZDWxMQGMt6Ox4hgU6hodrNVQ
HFTRrKr6lgYa6yxst6b8lpSX1mhtIpWtzV7/kNUlNEUw6bxVF5pfFTLutJo6hC6q633X7sREZ2s4
KWlQ3w1lMaO/TKu+G7tm48CkaA1tA25jP4Q34KbtNNsmCJTbmr7uw+7YgcL37WRNW8mpoO1EMB01
CFbymgZ7mwQ4umvFNMpw1jqvYDF0CZKl84FizQXGrSG9jfSqo+7Vu65XKJ26FzpUT9cb4FSl28Bu
Di21tiYMtglghbga9qX62XTeLgzdQ4a2phGY3zIf6DQELZ8CrZOKrQqNTZbcj5U5S8SslYa0b5Vc
J8b30L4ZoTKQJF2TDgGa6tI/L107dntsAms9zrzDyQNM9DFxi1tnQpOJCoq10uAjaNqVGzVXBYXf
ctim8uNI+90pvLSRv2sPBEI35MveOVN/qbt3evBj8GFr6kASCpDtVr4e5IPo+ws33pNRoi7q7S3w
Fgy9GvwdVTo0ONYuGHRgQW5NC4erXhfAxTJAmOW2T6aH1oEQVAIbFXKVsWIy+1ANHwQ7EWjUQJHA
67x16uVApdJV7WvrakSDhLYvk2uvzP4Dusd1GKzjAYpJCjJ1Sne9eSGAOagmAM5G1bIA7ZtAAviS
xya0wmMZmavANumTiMxfCrOxugzHYYcKFNKD2yi+j1MH4MCPznRWdKjR6wstg5xOnmjoWPBOrU30
gkxxZ8G6hriDfLiBfFZtfa7zdBdQzXCih3S8qwUAc99dsxhgrE4GjGE3A2/vso9JRjbxBy2tUCYy
4WIYh6R3bn3Lve/sE/CtFNhzEV70KJoXw05V6qrFQNv1Ry2BExjDFQ3rjSgQa45wrVDcomwCejYJ
4m3SfBwszmcLTIeOI535A8XGtSEgYI1yU1hfStCtzfC+GbK9CG1qr7exg2ymcwAcpDfxug3oHTmT
H7v4Ip/e6VxhevihbkHFR19cJQ9FoYAbVgfXFmTnulUOlTOxupUmOHQQft6p9DaP2caDtXLA9Qv3
MLpXnk27ttpGMTpfd82jo4PeBGO/yePgh4iSCz+4T6mvc5bmC7G3AEDZH2SfYSKz7dT4HzyqXQ2w
4NRNr5T/2fGBwrPhGvBzPf1hViOgoYIjKpz3EUiPjBY6eTzdqFI8pmDixxR68ZBhlyP3c6phEYMh
rvbJoDaqGdaVRe7ZqvJPVaeOnbgElBqgFoPGA9RhFEhVtjPDU9N91aurMLkyxCenH3ZRzq08UJSs
Z8nc/mRIrv3vY1Me68Lcx9EdWMPt6GVXRABrybrRDaaK760CTWZogI0LvraheOSlB912ryrjqqu+
llTk/X7dIF6vGnQM/WI7OkerGlal/dg4n8ktbaKw25TqvZX+NNV9F32ib9hGQiXxcTra7KsNj2Gi
845R27dVdFPUtEvx76PqfRruOFH73uNpVhJe+fF409MTLNQu4t4GS4cFBoOLtuqaigtEPKtcxVEN
J9i5qDOx7lPAA2kdbdvozsubU5fB0wCLo4B5l2A3FZ4JwZRy3U/eeCfiDBwuABY/ePCne15jIwAd
Caf7anbeZSVuNfnYh/uGnDBUqiHsj4l2YXvkhN2rmBJSAYh9lktJR/tbm3PjdD9yuHnhmOzSdrhs
bKhuLue3/Oi5+nEIqLLWIDs1NmsiBHwZb2VRpJtb2mrhgCvc46jdWe05Bb0XNC3spcZbQPNED0JM
f3LH66bWNyG2ua5ghpc/ZR/tM1yrBqBLWGU0gYLODn+A7r9bX2nrPoD7Fv6cjPQu9rjcvPsqTTep
5ePnGZuc4xnl5B2dY9N2gK4gvIfNugq0Q9XmoMJduJr3bgIyNMt3qgFUBTD4dZdLWi+4zL9yqr/F
r3kTtHERdGR6O/CKCax3xGvK28BoD7VWbkKMMUzjQ2/uy2K6dPRPlfMdDOzKSNTGzrtVMMG9hIhV
gPIYIgtG9js6jKwmaBH9BIFU25ayPQErDIfbqEi2BZLzKr5pM0irkXGqZyxhgYNKqa+RsOLtYp1k
D7F+2yB8MDX9xsnNrfDGDbHq9xQSqhtPu9BHlYqiwXhLw/RdDpEzPPbwxMLmxgLFZI70IBKPHdKM
NmSSyLtKgm9Aaa2iu+jVXcQ9FfXZ1ieWdFr7KopBpJHN9/CsILBRZ8hj2iT2UKfrC5SC9FVahlDK
dxWU+57qdAUoCHMwVZ+n8oTmD54QdGU7/yA0pK9JJc4ytK12aZX+XYPhGmECDPXOLa9c67qqNk14
a+TTQUTHkXWvYXN5PqhiLT+Yhr8GnIZfcOEVey85Gn29VirYTJgzywbPCdnCkYCz9WIrnXcZRlmU
7cpocqw4kE+IROYX2d716V0A/4wsbD6nqsPbAqAcihlu5e7CGAfU2WsKnpopLsPketI+c2WAyOw3
Jp5T0d2NEXVSfye8q4nLsyrvncnZ+MZeG1b9nV1flcO08uZaizj5062RPdj6jRVXW5odryRF8rC9
au2PNbzM5Dhg1hTusqWzk2dcPHoCMes+hZ8dxCZiaP/1vde/F+I28L921SmMPnhwq0P2Qsr+M63r
wv/qVnCpeHD0kFfh3PEaXwOD60Ddp6RFfwXPd24CWDiDDW6ZRmjbFiJilYqHIbnNqavbdB4AaLt1
UuPoGvrOUd4dTbm3sXuiEYYTV7uiAH5vGJdNHhwzoh8PiHieKJBTLI87Ui4o3+f159S7r8NHPXUv
IAkhCGg+eEP7URPFKeFI5/a3SQ23Hb0/6bxAm7dNRuOzmvxTmz/IBgshIDIE+YUH+tMMmQDY0qHm
3wPwWtfQRDvBJTDe5qlHq7Jh1XnXI907C5Bu5RdPv+uMfFVBxHBt9Avko4VAbRrClhXxpSweu2Tf
Dh+jeNzk7QVyZXOjUNxWUFgSw6ibVxlH0Sxu6Tq84pDBgYfHTOsGDvsXPbprcS8Eq+8+wu+i70jT
f6m8k0lV2LghXYK7vzUAEjfTlSUvw27YO467QQGkEaeR+yOVnyOYDoP7Xjo/dFr6qTDf+l1+Z0v/
MYOsHSIzggZKgwz8pvWAxgfcQDHxp4+2957/qSeIOozBPtW/ec24dQbcAFDh60oeZLAf+xIm+0mn
iJkoYt/6QxzlEKJjcHMtpHZkGLr60dHqk8hpGlMGDTGz8g4T7nXe1h8DBLKV28LBCvbSRciAKpGC
g9g14DzTZuvDOqhl+aBa94im/nUPq98eQbUmm1Qhn6ZDvNPddU+LnWgOxXtcIdj/rbqxIP8H3vXM
okE8xXN2zeBSm8OM+7CVERZIp2AHoakkBuhnZ462eq427ALgvpk/bBxIE3Z9EYpLI38/kEAzkxGi
yLSOPTxyuBy6cu6KiT4h83q64z7rDnV3nC8hIyl/hjI5RJ65hnK+dioIEfJ+JIWQkm3SoGRNib+B
8IFkxTFsgUGrwzBc1JHzzpYpxNrwyjQRyU0AFZbNNvD3EaIrTp3eebrcNzBh/Kq99qR5gW7afgyA
TvU0e6uGwySdo92KU52wH7FIDkLMvfVJg/bjZRio+s4H4F9Vn7vK29kp+OYHevYUo3c5ZvZ9EvcH
3QF5iBDOmevshfzBIlEIc4nJgDN9GiEWwosOqh+vP/iX3tyfMhOLVGGvd6qXRjmcnLZ5xJhde8j0
DAo/1EQYgh5RI/6/kwL6dH4g14APotaQy06Tpr+LB+co6ul94PyMXP/a9X6+/lLz2H96p/lK/+3q
ria3BD+vkA1L5CrGCZohyn2Rb15//C/1tz89f5FhlLHTdWVCSa8Q5qaZxGPvX2QGrYr6n6F277c6
hfmj3oM0bi567sR2jK4T+7o82373lyDfn95gkYNEoDxX7EG+kDzKBMPeGFP4IOUWJNmF17uwLugy
mb8b6KMQwnSuuatSg1smu2yKE1DXAVUFxxB/l+s3F2nLACJYGFMYPwXaXu8fp/BMfpHb9YWlXCQu
bZXB3+C+OkG+X5X02CUbBy/xADTinuAZckh2wgGilUeyzqj6Z+G3MkGoXt+Iqb7PuVGmQG5KSGrc
BVsJVXqAt5BkhL+3XfHJ9OXOUu1OTvIiKLptoH2SIMRz03nn5h/7oluPfrhN0/flZK/7GDZccazr
S298nzXlBnUjF0as3ryromidIipSkWguvRvTuXCwpti0daEuYf6V5YdYtKTX0LZpeAcIZVj3OocQ
FE9ru/iEVEjiwWa7aDoUucUGFEib2jiP0OS15kOAoRxgHA15OmcS1p5Wr2aVgbIt8Cq+xAHOYgxQ
FwGNpIEZGjhXjRqOmgTRPyt1bJ3k0hVbSKxygq5YXgf5sR69tUWK0CAPMZjpIUKIKyYsyBvI9PpR
FvEKQTc4qvn4GDX5pmqDI4KpKG19sk3c9vAYlxcFKTZaLYX+l2n4meX+qYDoUwbgp2ExotBimHur
v3SRq87pa0CJ7HKawusqDLmN8du5VXs94qykG3+AAd5DZ/T33s63dNSmbJYa6uvwKZLGVZb/NPPy
kDjjJmlndv9FETyE1fQp7nF+FLxBpW8JOddFyI0DTa/OHrr4yoivAIoi7uRFO3f8aqb6dhTRnd38
cINv0gg2RY94XGqT+IiIteJVZYj1kB204q6xi81kFj/7Ojs02kTM9smWJ4Dk0F2by9Q0t+iZEMjL
NapKq06lNxNk8h6+UdUNuz73SCAllxDefnUY94PkkwOwIEjybVt8jEkQtzO9EiFFe4pII9mnVL8O
pqsG77Ea/UdL+zBG1cnNftgBrFor3QxmuR3hFbS9ey0D86Lxza+hSQYC4IYrfmidCfeYtlq1hWxt
QaP1DxG8LdTF2mLnoq+RpfImssWZOsgLxRxjcaeUcdSxZbwer6Mja3g/+MFGc4CQBLDjpnMIhxds
+VKXG7XWzEBEqD818WNKm2GrvnShtb5uyV+I8Zby3O6UEaTgSZ1ycYh8GuYN47n48c92y1hcEbav
h5LMbn8a6qu2u+cGOPPgF6pbS01c5Zp5n9lkylvkITpvQhkMETmaHWfi3PX2QrHhF0L4t+vTsrOk
jieLhYXJUcQNPQQV6bKLCMmSMHoMxH7MHOxMuHals359JV5a5oWdzyZd2OP8WVXwxbRnzxBOHxIA
rz/9hUlbiuU6cRCkU8s6+5agE/lpMBoIqIjQ9d9fH+DXpv/DhbxUzo28BiStZXIDqnG21MewCq/j
Qn7VfZL0tOYNsayN/s3uBsLb5Dr1PjoVIcncCQ/CHSpLm7ZAOMwfD3FBRCvyr65Kjw18S4p3u6rT
t1GUnDK86TNv/NIqL5BsQo2+8IqBUiMMQxVQVlD5ZZ/cx8GnvvjoDw0qa/6nCUkuieiHG6PpY2tI
mjUrrQfVVUDtrCEjObmgpPQl075FiMC//m4vHctFtav2Ih11OYdcIrhDLpGR/ODrT7bm8/endZqN
2W97uyQO1lvJTmiy6Ca1xn2Z+lu36Y+GGvc5tDRNL1Z1nmwQrkflBzWOLH/vQhDSSWr72cGJ+nWk
PusRSMrcvKDatPICMKnROre/+hGWO74vZ6ES0pq6jptBT1ABQ7hHC8qvkdMSSLp58aF2mq0ZfIq9
L7FVbOHHHYoxfp+PwyEGbpyENybF/Iw2q6372fPkunb3WYj0wzR8lYO8o2s0WQLzzKy8dDwWlnyM
3cAvkeQ/6UlOEiRZDwgG0+yNSu6/8Ov/+W34X/6P/OafU1z/47/487e8GKvQD5rFH/9xFX6r8jr/
2fzX/Gv/9689/aV/XH/pIL7ny7/z5Fd48r9G3nxpvjz5A7yysBlv2x/VeAcfPWl+PZ53nP/m/+sP
/+3Hr6c8jMWP//73b3mbNfPTENHM/v1fPzp+h3Ey6xL/5+/P/9cPr7+k/N4x+55nP+rwy7Pf+fGl
bvh1qf+H0F3TNBwHRVRjtk79j/knrsUPdEEEKy06kejz5ZflVRP8979b/+EK2zBcF66vEhhHzk6d
t/OPNJ3nCdvkh1KgAesgYv9/Xu7JAv3Pgv1b1qY3eZg18GdmO/A/JwVyDQopQipDOEKXwlwSGqzK
kZ7VutYuTTmTG6X76LcYdAVNTn2hF+mu1gIxXPfEO+mhDARkPode6NOZi0F/GgH88z2kCWQL0Xdh
881PT25gC5j7Xit3nZnYxj6IuQevheriAXmzUvwcM3h2CKg1ybfJdHkhawzzjUjK4P631fvXBP0+
IU9PCS9iW6ZlGtKgcsfMOMbTF4FI6taoKsmdUebfNGGIb4kV95802oJvWzc6R594Nv8MZ7OerlAI
YDv2fGP+ZrE8w9EadJ3kLmhsA549Lmhg0PCRik8AeVMMHbiJWJu+2pluHZT0nNvXv/epFf7n99qm
butSUrR+xoyojSBRJdLCSDom7s5N2uRO+nX6Jlv/r1HIvluOKYWrz/v598+0TdimY68zq1SEP+SK
1oh+0kRnYNtP3YtfoyjDEojNGsymWEIkczav7/fokeV9TTFW1Cg6iASK9dCcI5E9nzalS6X4Fssy
DMdebJPajcYpB1pBQJDEJ6uqFelbET68vjjPP4i5cizdkMpxdHPJIsx6vXC7Sut2vR01W5UL+6LR
ZLfyqJB+en2oZx/kmqgMua5tmop/lwBbNHFiLbHIXMcjkSlajelaDMW5hhfPPshlaZRyDdOVUrHn
n+4Dc3JHy8ptb1fP6HWosWVMDE+PRRj2oaN/f+s3WTon2NSVsi3pLgMALmzH7ZTu7aKWHuHrrvTz
HnxF0zy+fRwLa2wwFr2Bl8Wkbqhy1bbk+gqCl1tHJCh1yVh8+P8bZTF3lU1dRRY1HXBnCYE8tmjr
UkbnWJfLFeIeoF+odBTGSFhy2a+tDCLT6BBZIW9ZjFd+F3ewZ2SGmBpInNc/6A9DOZgCi70tbW6g
+ee/2b4o89M4qpp+V3u0bB18LaEXpmjFR4iC2bkD+wus9vtNx4c5UrcEn6VbsD/nA/DbaID0EccW
SBZnkxmau5pSFooUtuVB0e1QvJGqEgjF8h95EaWBZ5xkXdBQqe2TKkVQpEV7zaknhPVCTyC1GdVT
8UGCVkUyIyqy9n1Y53l5Xzv4Wyu7iYGIpKjEjRQP+mLamnZSUNzQaAldSbdojk1ph590YO39XjYS
tE1btRWJhXTSs1NYFK53TEU9q19bbrunNZ+eHnulNW2/ijtRlYfRiLP3hugqdIJp2L1KGhO+8VuX
yBAkwee70BWWtcS3tq1nRH4q+l3qASopabu3kWXoUPJMztViZ9/86fowFIQfw+H+txjw6fqMmhNk
voH+SlzqKOA2fLrXlRNKYJV2IwonP2nSdO/e/H14YNwWpmFCtV/eS6aJwl6O5MBOxZrYhrSkoLAo
Pf1gt0V6jt35fL8bmFhL8I/LiMtGT7VfZwFTPIDUGNr14PXDcZ6HldlGzubN32U4lnCN2dLOF+7T
yaxjQ0eSGxbQqLkz6DKNP6l+SA/01TA/vz7UbHYW62ZKi0G4M8gpLy8O4fmd2RXDsNOsiEhyTNyL
orenQ5ilxmUuNJRgW4eCvjFG2psNiGFiqSyHhQcTtnQao65IbCfNhl2Vor61MXMq7VTHynFag3Hr
u+3rX/p8/TgK84XM94K0XA5XOm5l5G2HOB09eInv1G01oeuQxtnbMla243DoHO5HPDLCAwzk0+VT
ThhSv3OnndFa3+sGuHCjjfGbzzaD8CGYYDVHAQsXBidcNe6Yi10eorlUVgoYfxsAfxOt/UYn89f3
/DbU4mzntSr8cEzFruh0SS42KPaDq6s3bwc+CO9C6SyTY6tFoMu9nKIURAvuaUxLyudNC14MeogX
qPzM3C29JT5ICiF14jPdnPfg0wUi5RNNehmKHZ08TYTNSQsVsrTOnOJlLDKPoitXGNzEXMrLPpNo
1jeixl7ujCjKaBOhehPp+kKEXyt9rLfmOKH0++Y9LnXXdbknDUNwsp5+GLeJEmmpBFqkxqOvhc2J
poOfDbuu3r5YhJ14gfa8x/8JzPntOrbSsUYgpxU7lYXjQzf67UU3NdS6Z0jtm78JB0OwNTizOg1F
nn6TNOkzME3GuJM+YgMHP7ALY494egVuyjS94fD6cH/YG8RxhkLOw7IcsaTGQNTS8jS3Jvw0FzXi
CrntPj/XWeoPW+PJIIt4OXKEEZrOhIXQgx6aRV7qcHnBtLXj9GBWcXZmXyyaAP0ySQxIypfAymTR
FpOY1cVUVrYx7SoTSTnq3Enfbz3a9ADa0wPVAtHJLGc9Jq3B2SssGguEMgAWbNtlcu/pIj7JsEV4
WrBQ3udRVsWnt847XpLCA58jTMtdhtKj6YdOgbO1q6MeEbC6+KjMwTyTqHi+uDx9zgzYwtYN7M3T
vVTRJhNWOe01pCNKIDG298D/OqeH8Xx1MS24Q5bDP4y3GIWGAviSgdbvRjsJwT4M19FYfPdSZAkC
ceb+XiD75pVlMPwOncmjn9avn/92EvVRljHaIP2uom1Vt81Do9XWcRrlE5KOLVCKLkjzfl8UdZof
8rEgkTykXXlViUozbvw8pp9JalcuiFo07Kvu5Mc5EqVa5iFROVDdpWBUWTLdtsLiHLipUwzHiN0y
HsxsGqhmQRA09pVpFfexkM078HiNjqIlmLmHuIxxOlZBn2SUKJpwytAMjsPuu4GkpOYAnymrbwQY
BSBjLGm3wumJwD/68Tnu9vPbX+q6ySxhHh1LLgtiPlCbPLElLpUjEdr2vYieNtJdG1KcG+r5JsPv
I+jnatFd4rHFzVyUIPXLkJ7nLqD//Th2xqa0Qmv1+nl5lnNzcNaEIZHUBnorucie7mUjp4FR0ZqU
pO3oa4r+6Xdgd+lO+a62DsepuPTbMb+smxyUnzEY7zKRnX2J57OqdAIyyYzqvIVY7PTeNtvYR9B9
lwwhVe7IbT8EnY2opfLCN6Fj5n1OmpMUp0XSdf7cRREqVm6ZpnXWobnVtiuR43QjWzaeMZR/+CDu
Ta59aTMGqZunkyoRxcyikg8icsroMzEZd9NE7GREpfEm0uG/Pgg1XnLFeAmuNb/KbwcXoc668Yua
oaIuufOTsEMYsM0+CQ3g1Ot75Y9fpQwDC6G4Sn/dDr8N5dh6rxVh0e0gxdV7pD3Tj4VhWdfK10GV
vz7W80CQdVKWch2FE+ya8+n4bSwxUDR3LSDbJVWWUA93bezcu433Dv3VnB7I0jsz4J8+bjZ8Nu1C
sRHLvmqTbbejq+YBczRZMb3JNhMQHjKCuTfPI/k1soUkmLlC7GXxtQxlOWa60aEOStspJwGbiUA6
tOhiOKdC5TJNT+MyxyA/iUdMasXmbD2dRrey26AoB2MHBovSXm9VSKcOeMXlSrRlqa2433L6EBhj
eD3qEyQ8w5HT+MaUrIMfqSzBIXdcSUixeIupkVIzHN7CLGHUQYmappUzNs0xsPvuzOTOG2P5xaTT
lWtzwAkfFhtHDYnf9JlA+L3ha1KTXkhCgzDy+vZ8vlscg28BdUy6Ats8//y37YkMQUKbvMIAb1I9
uG1SoQ/OJY3v5O9fH+lP3+PK2ZKQjLM4d09HGq0mKFAoNXaDDiYmUTRH8xMn3L15FMfATpHHlpSD
5OyL/PY9emY6mhVWaDXPXTD8wjL2c6b4zRGga5IoF6ar60Trvyq2v40S2rk5aT3oHwo99KAxuP+N
la/lfX5m0p4vj2sqvG+2nDHX3RaOsZUWLt3N/WBfZ3l4oSoJk4P/0BPMO9eU9rmhYihiGApnkkvM
XOwEtLVMb9Qmf2+WmQFUeWzxDrQ6IXdJ9VJ/3/Z6G+5HGgWc+8jnO2Mu/s23tkvOmVTS0zXThthz
pQJmFeGzRaBDypB+XsWYv3Vv4IXif7IBWTKyZIsvjAOuuHhKjV1ea8N2nNDWtD3EzN+4A7mQycga
OlaRWPeZNItBIxG7JtuRDQpcu+yHdU98fyZkf2YPKeQSH9imbc6ltmVxCJeSRuKZGBDGiRvItXqD
GLMSjcjg/ERdfCS56Wo/GkNmal0kBjjPwXKn4By059mu4T3MX96BadgmReGna9cVTeV1ccJ7yPSS
Mi+UbUtdJa5+02d0rVJufQ4X82y3cOQwWUJJ15Gzr7UYkexCg8qt2JkDnNBudBCnHkz/TehQvBHF
LWMS75Kv4EjYi1FU1umZEpnat2kpNplNm7Si77MzO/LZ8WYUNgmnjg+xHGNxn4Q585e6E2q37RhA
0nMAbhrV9yzJz2lF/Gkkm3QB+SSySfjjT2eth3ycZlBY9nZqfFf4JB9yu87X0eQ7Z3bmPDNP7i2+
CfuuU3pWOtHrwgKXWlAZbp2Y+4CmdLTbowvqYNFEUqD9cJ9qljqZYiwvgW28OTPya2S+jZI3xn/p
I9CHOOqGPDf3Rq0SAhuaXdCxFrxt1JyTIJw/4tlH2srGn5s/0Vp85OAYk9kKhgp6Pb4a3R5gIzWl
x0Arkws1dfG3NxoVgj7ypzpTyrWjljIozdRnMrJKyMSm1kAGR7TbHCD0vj7Kr0T64rMwwGQzqJ1S
xV/KFdb+0HkGdDb4MBpESlXE9sxjKWfIaJaO5mrsswDvK6Hfz074pXU9oTDxYQolTZzsNDUcZMwB
za51oADfcqj1PoRmaByrwYgt1JeTujuHOfjDzp5dGMwh8T62fRGiWKbXScqwsJpScGCFl9DTkV4q
J6tGHPH1+XlmelgFk7iL0zoXlZdB8+hGbP2pN/ae1iagC8bmgPa5OL4+yp8+iFQl+XKMggTG8vSo
2kZcGzpthUj6AMpqofyvMrrKIroaRoe/GGo2b0Tohm4srVxNRJyGOo0K3A5cOpQ/RPhCky4Jbv/W
cJWp45jMOTccaHJNTz8q6Kpq8IxU7pNcTRfl/+bsPHrkVpYs/IsI0CTdtmw3pW55uyH0pHdJJr03
v36+7DvAqFiFInq0akCLrExGRoY5cY5IxD7NjHwjLrt1dACQqAIQABI3r1aRaR7jZTUoq2emehhw
UejEOESjNNM23NxLPWF9VwjOCc3Ji3V73Sma274d/VYKxj4dBmZGxz92y2wcRWRAiW1MSIqnVvkW
iQj5WZYNjAkx822uhttDDXVRwD1xuP85b3glGgU8xJwxIc6a7cXT/DkKCbMAB7bJO2FPzo9Mq6cH
nploXyxat/FI3l7P4aAdE3errwK3wsyMOo0AaxspI0zNUjz3rnboE7S3ZZL8ub+5W5fPdSkimnQP
AKusXjC/93tt0CL7HNN/o8keWx876YcbW7plQcwNEqkIW8edrN79JIWuD8YELp/d5M/DguxPRYX4
QRsiY2OpGxvyTZMowzDA0YGPu7wSkV8M1TywlJt1zjnXMmwHEvyNDOIqQHM8uqa0d3Bcvo1RXK4i
KpnZmpLIKVK3OZTuyFh1nOSIkuXlYxmL6o10yq3e4o0YQPVcVLWXAJgs6XJRpiE8vWxS5wyploQq
v++r//T8lBbRkAlBVZl56IFMsxn+Qv11+XHfUm58Q1IynwfTpRbsrhHUpc14xJQLYjezo6pfxdWn
3NHEOXahSLm/lPpGKyfgA3cEK2PjAkADXW50KpnfYhDDOfM1PfvY1kvu7FMmIc03JVAdk0HnkIHo
Rpr9eyZ+W7hDqiHdYhe7edwe1krGQX6zJi+PEfLtyhk5BFR84LeWWdhnhzRb4iedmQcmTd26/0iQ
Xh3cqbBO94/g1mnzOS0MmK45Fa7LIwDEWEvNrdzz0JntuW0qZDA0xzlp1iI3TvvWjfl7qZUtt8PQ
Uatr3XNfNM5eXyYTsmOxNSp3axWPspZF9YAwcp0IJyMCzwVNoLMbyhnyn8xHRRgigPvHdnMVYgj+
2cpyVntJ/LFovYxvBkMUOtOW/K7KVhuXf2sR9e3+qlOM1uI2czU58BNZ4sT4yCd98aKNr3LLw3g+
1SNayMREa5Jbi6HJVihsTzp2b/Hf6B6m9VuqYvEuGhPm2JETev3Z+aS/cEQaoDDXt86U6N01BckZ
OODkG7X99O1It6zYCPduWbYP1hkALc3CqxI7YtCJJZOMZRJ3Chyy6F29hNop1ktzY0fXS/F6go5W
ZR5fF2ubg5cY1lUdmysSggmF6D3k1K12y5L/uX92N1ciXqEZQzhGUenSJKa4m6Y8RYooMcf66BSa
dpiN2j10NQRm95dSzu/SObIpARhJZdMAM5Th/GV9mWUscuIlZ+Lbab9M3DUUhozw0PeGeQqdLnl1
4Mx6rIQjNKiVrdHfWdl4C08pzjjVu4+qQ3gAyD4+DyCCN2z++mK9dLJ08EjAGcS6L+KSVuZZXmIa
MovRi620vZ+VW1NNN1fxTcpVIMn0q5vlLpXetAsbgqJufuj1fHiqxzHbaLxcv2HUOEwLJ0TaTISw
iuKk1K1WVWzPxmJZ8G5DE9SN0XAuZDKeshG1+3GCMa9tRvNhNCg2vd5KaMX8i9KgAqcO4S8rcTuN
Sq074qMy6JEL4IQ7ve1rhBPD+uzNabgRuF8/lj6XzPQMR+ct8dbTT2WTlyXJkH22vQa40IRIZAYq
P0r/NLC5GQegFd4HEIHhc0vXYcunXDtLtTqAOSANNrH6Kr40mJjwGOHh+vkowDymvtOMjwxCi/wc
NkibHLred/64c0sqdv+cbxiTavG7BEa0e/nr8pzTrHUsRI3ss2kW3sF3qvCgT+lWr/+GezG47y5+
WQUj6yq/kCmDF1lso9Nbojk2gRkxC2Hsza4rNgzn1lIWLSFmTbgapr1K/Ie4bPTMRirKlKOLemGZ
FY/+4i+f4hm6s/uHd3MtFeJRwVRoidVaSZqTCDa5c45DJc+npdnbZOTJq5Jpa3jk5lKAD4H4gCbG
Qi+/U6FVChtdOee60Scl1kciWxNeudQ3Nkzi1lWwHJdqD/AoU/grB924kOiYVkOk07nzkxmN5sEM
YUMfRk98EaKoHurcYqi62vQ5t4yRajHRAPVIcqDVec46msTDTNy8CCgYmrLOz9LR64393VqFaBgo
JeVim/UujzKr3DyZ6XScjWFBWHVsISobYaq5bxs3V/EpDPnUoQBIrV5Usoo+rjMbcb9GJu8aIfIn
zRisT69fxebyUjuhtQWU5nIvowcTEK5anCMtYkRDh7HBSfVmwzneMD6HdBRzoHVMULdyEkVfWX6p
2/Jspm68J4NJ9i4oX0wASsJXbognjfDDIQ6xqUpbKxOgjZrQXW7l2S+zcOePsTxZxbRVqL36OKwi
BA+cQbCD612tQohv8qC58RmnVD+M7iwP/uJtsVNfHRurqEBUtVLBk63HrKLW1IvGhfGGwGuAGC0L
u99jjapulujtqxvDajEm5Ug6ebSvqi7DmLaMWQEKg/Ol/J33qso+xNNWZ+e6wAUyglOjH2gSxRHb
X1pcGTqDn3YpvI6qKvyl9qTLvOmcwID8VbP8qDnkWifrf6oqcu2dMUOBtvftjrn/unSm6cFeQl07
yWlwknez7Vf19/sGpCYXL+NLqnyEl/gP3hl6QStj1ce8y7QWY60nOEFzCzqw/1qz21gH350GA+aY
2h70LwtXStFCabP8NBd6YkHnNTEVPBhO0cUbj9I1stBVOAXCJaBnGNcLD8tf4UwtpZ/7nkzOwHST
6dB3dYbGdhlCr0fB0HM+Jl47/G7C3Da+ZZoc6u+V7VZiH5mJm7wFPgq5lRYboRMwM4uUqeGW1RbI
/Sri4zfyyywFYqBMs8YOabXXx6WtJ+eo6dLymISRMew9e6gmZHKnpXhvFLmN8CC1vYExAk4LathR
9w8bH1BFlhcJAsk15VrcDDAHMOgrn2Yy8lE3+ZCey7TsmkORYNU7zwrD7EcY9ZP72ZjMcrR2cPBI
WEPMwrKzX2Wp1/+pC1ChxvH+77nKV/g5VHNxBw5YGMKXS4NPE12zUq9Mz6Y9w3YZ+wYiXktovDOS
aH7qurDaMJZr50TzVr28RBS0vteFKkAfvVd5vH2+Zkfv8s7IfmPpr65nqBYxE2oAubgldMdW29Jj
+s9xllM4hUrA9PMCjka928hgV/Q+dEzpRYNyEmrwlqLfWv2slItwu0KXZ2JAqoowrrnzru6HfIZm
I2nM6AHJqtHb2xkqtG8ohVXZo+Ci/O6LaineTblpLQ9IwPjVPmJ6n5EkM+7zg9lZQ32UmgF1TDlK
PRdwpHZusxUrXN8Jur2ckeouqwbi6qGY3T507KrJz4kTlf7eNyKIvqI8tPV96FXMtVBEdYejZmZR
fQTRaqIrak3IR9+3weuXhLwVZBGdH0p5NPgvP5ZP6VnMxLXn3kbgbGza37UfSVRQ9a1M5Ia1A2Z6
6dVS66ZvcLlSpw+LZJ4gPWewwXxh2hN6GT1Pv6Tm7ByWvtA2DOSGsXsmPWGyHoHJrwvRCMvUFYJL
6Vnqcfy+m0N7OTrSWLLX32JqQ6prz+gnM1CrfdF/hh1FoohogyM5zjrEizsJl97bSXbLzyFLt6qS
15+MT2Vzu4icVPqsNv6Xx9c6qzBRBCjPNcROz5M1a0c7o2VQ+G33auugJ8hcObNrNNjpGVwuNZo+
RrrI8gzlSHx0ZiVMv5TwvDmDLF4bCoJMAF1B9cHyGApZT+3UUTNEXp6U58WDNHZ20MTubCYbOxLJ
jYfg1gn+vZS6m3+dYK5py2w3KSe4FO6+MCFJckez4srp9sYJXls9u2JGgxtOwO6bKx8/TaQLpdOU
59TOkLS0syA1BiTGOg1CqRSawPvX+dro1XJQJTDuQgzlr4xRtDk1nLoqz7KTCKu1TBOQobYbzdVr
7LP6Vn8ts/Ia/UJMMUEFwRxSEx/aUYa/vGkeDouIoF6nKbe3iNjGXeTIOfCHovs55tnr6HDUA0Ck
yFYpilEMNtdTRHNq9Bo9RwxmSfp32QwKftb04aERkAreP9ZbBgOADzYKmg6AT61Lg4G9EKBmmKqk
Ub5n4LU5Gw0w62Hy/A2vdcteAC2aPpgIIqX1HGetkxVTNMvOS+2g0+6FkJYtUIzrQPqhpPnz+n2B
tiaDoH3Niitz8TuaSE6V52dtsOFeTmYDdeg+f+gGM944wluW+fdSK5NJEU4LnTJW712P65+BoeaH
oR0yZ8OP3DpBYKw2eFueG2ddOnGNxjdzL8rPzPpGnyk0NP900HOcTK2dFGuTs/HFVNB4GVQK0iOQ
d8CSaa+uz3CBHZaRD86wyvTyoAGTf3SLsHnf+nr0X0K85Z3VD0NQJZ29UUi9eaR0JABuYH7ArC6t
crISOfUaVtn4vfvWmhIIR6aRhf4fn06xrDCiCuaavvvlOkuh2bENswgsnoh4CzcEh9rJeeMclQGs
z5HYnFIpqZ8aY7pcpalKCrC5yyoEzQertZ3PMzf/I+IeBqWH1niTV16f7O7fgFtnCPSIKJUYiL71
6mYjWGMztexkZ0MDQtnQyDw2pNCf769yy3/QkKDRT85OsLraW5YKeAFS9lbIof1lj9mU/YojgEqo
SDrIoN5f7XJPHqkNpV4Q+QbvqAKHqv//63nTWwr3PaQQgaxa/0TvIN/VY7FVurn8Xv+7Cl0qHCLo
Uw7vcpXI7ooB8vY4MKgen8qhhNOx+mjXzyJHdSGjvbDxqS4P8WVByshYoUkxQvVBLhdk4qdHl0JP
AqIf8cu3GqXIMDmLeWTGZjbO9w/x8lr/u5oF0IYqJesZ6zmKZoqWsvO9JJhp0B7HRVEMeFl1oGaf
n5AJMx5CyCa/Skn4t7HRG9/PgTuCbrACYl/d66jQ6tZIszjIZmNEN6Cp9ppdRhvUhDeOEwVmcMOK
mQBQ7er71WTinUwMGQCCMc70an9biFajz5O8Dsb2cpRg+yjy0bR1yNlWBcs6Nvqxn10ZTH6P4kZV
6D8jkoGH+x/s5Qf/nwN5WUZNV1rMF+INnXUAOXXk/nMpZeCVrkYRO7OcMT62doWWw+S5TfQEQWAB
N1hkkf7uB4bCp13X1r3Yj9FEAhhZlGwPvekU42GJUQbeW9KDC9aEhFqHd6LyjTdlFXfdIew7aOJ1
tLS+lp5f/ANod0CHxU8E/K7hIp5koyV0UwevWpp9NEjb+ZTIBThInvLSnkDONGD5GLKo3xfpYn2L
I33Z0qdUTuXyPJhewYrIE0DkgLi7vC8ztEWeHo1FoA3AYbW8nQ9tw9wMQdIzhM5bBGnX9kSxmBeC
ISBB4LJGZjNuOEcyNXJ0IOCJ0WXqHUPpZJC0TVtyodcXhKUYSiabVKjsdVqSL01YN5WTBwOTBafG
zqJzVRZ/7tvTtX8D0gbhDoWSlzGBldU2AhbhTHPzYM695Ajxd/tjNKGKZTrZOADXHp/TeNA2Fn2B
Eqw+ms/rx/gNBUbShtWb3ol0rictLYKpTTPHAVOoRe2zGXWa/aglRYtKVCpG33+mVBXDW+ZRy6PG
Yrco1RS6Hsafh8Ub9K+aNNPlR1EO2lOTLkyLTFgvxXWjbT5DuzK/LScPUtlZej40mW1ByjVWITAA
2GqKaaeXbfo9LWMgCG3lNMM5jrR8K7u8drFE0hTjFYCSyHpdjqqakWqV0zSBPbiVvYs9BENmM9Y/
9FE3f9WHqj93pDHjmzyeW2vDXby8T5cnTTGSd98AE0MLwlydtGGmc2bxHAezGCrrMLqiFZ9AsGjO
x4pByvRLnyAi9bZOa6/8yNHP0aPRpxDOGl5sfXNQDkZtPoEL9ON9u7s2blsFWWruS+U2a1S53w6u
38GjHvRWiFzU3KKxw5j9P/dXub6tRCJMPTImqwZl/VUKnLgQDHaZLAKXrhjkvl6mJVAadunyIPpy
2Rr2ufZFNEbVlBSYct/AQVz6oqYZqLaFXKYR+G9xFJ6WlChRm121X2Jn+manlv37/g5vLslndTAu
vNI6CvKqrJmQ1SmCRi4KYaA7x7r1hlNZVB6KE2n9qrxDPT9s0YXehE47j+oaDOvk1NiFo+GUpjGs
TkzRh18pOOcfIIvkiUmaHgLlV2+ReXqAQsyecYG8VWBOP9pA0impgtgw2gcGIRq0OZr4obRFc6CF
/Lpi4csW1fQZtRnmuPG+q68Y1XHV1tCPBGJG+AJdwPlpTBsUqTLH2LqeKvC+vJ62YCqAEh4pAWn3
KjzpJldMutPXgSAjpjhLfdINFl68L7M91X0g28p7z7RT+T7RXcgM0xyz3dtdJ/JTYllRf7bdtoM/
Cn3FLUnR66dB1cMU9aANl+RV0pAzA5UuvSgCaul9hN7Xsc1l/d8lzhH5brpWHPqxrTbs68aNvVhU
+Y2/onqb6eulC5si0EWMqlmW+wejiLwzec3WXMbNpWjSqwkhiL/W6LC5AiLDHEoR2KIwTgXvRWDq
eX9o4rLbKiVdNtX+tSliegax6c1ACrjeFkBXGYZGEYTJDMWsq2shellWOD5zfzlcmBFs6I96BBDm
ofSmt+YyRz8q0UNXH2aZjPb379QN96tAmOC68FXMpKyefY3mRW2EbhFUbezutK61jkuXbJV5bqxC
454mCWQgJkCBtXVr1hjnaB4ES5v6ZLwCFQ/h1hs5zI3vqHhv1PECFcALXpoM4hNMjWp1icBWq1HZ
iRYcX7EEfYjfffWx2YYC3ZEqQRWwTpf0uViGWDhl0BkS6l8gHDtRZa+reLwYC7fOA0kIfkvRlVxu
qIE9pV2apgq8sfYeY62ynvsFbv/7eyH3v3Y+dLoVnRoT+yDZV69j7g/IATEOHXQ6sOYfiTFny08r
S5r2rZVHjMvtF43n+ztc4Fqu74ekqtujNyzmsC/gpU+AvRpWdZwKZxqOlM5R/CKua7PHZtRm8588
rayvQ5+X8uxFdSb2pkx1Y2/1cBTu6ZJYn3WRkbW0uTF5TyTzElU0Z6oN79jYtdmiqzHbDpPTk9G8
aWxy+50PX0K793TClXeO1ixlgkaAkbjoXdVFyAvfFlJT/EBmZByyWadURe9LlKfYK5CKcAcmftAq
bDu01vRymN2H3u7yIki0TE/25tBCOgU7zICLDQeooWQc1/l+Rp4cGpfMsHbVAJfOR6a23PLYEUj6
O8to7ejZ4G3q94WUMyQLUY0mBWXTBI1BqZsTwnI9Qpz7yA9FgbZl5jq/i8qc+zfx4M3Vo7TcQnzM
x1FpENBGc39LW4+cwJWlniPfoyXhH3bb2Hur9ULaSEZo6YfaLQbnbZT0PvLdi5Nmp4qv9STmqI2+
e7VT/QjHpXX3bVonGmJPBcA/s9THn7PWV9UBwkAHmq2xGcTeTYRWP8RC65MP7pwIStpGWWbNzop4
e8/G5JvfIiTDGCN2kkrCQE5FqTP/tPOM17ILPZ931Djdz32/MKuqlQ16O2AOaQMkRTR+8vLeLZtd
7LSNfqLImOVPC+P3xjnUFaujgW5qfbJCvdYOKdJH7tdp5G3fjY7VLh8o69YuJ2XoCD7qzWz8qK0q
nXeDsJOf0DQW5sOUDqI6yi7z3G+zWfQfMz1DCQEF3HZ58vW4zRBInAXirJCzxO3OhUQx9HdTjQrR
o4xKrXuYjGpQnIw+nuqUQoaOTF0nUVK1iOXGE5KA5p/Rcpbo6/1beMNFUr4lA6O6TzS1biMLzDYv
kOfkYYDrctcuSFxVUVn7G0HUDSfJOsyiUwaHt3idTPp93hfpIOsgm1KJ/CM3ID/MfSyXHTWS6vXF
ObgPXDJkWv5A2NdJj9OAerNTuw5iPMJBj+vwiwk2bYM4YqUJ8+Ip1Uw4dStGYmjsrly/qEJnih0N
zRSn9sMPyI50P7xBGh8zSpTdr8j0ESwmks2Xh7kq0nZfSr/GZAeohu3HyoKl6WmePVnv/Uqr86Dh
Nez2Wuea33K7Mdvnbh4RnIqaiJqYk4i8JhkKw/8m0ZCVu77WLPnZRv4nfofFW92TXBanf2ySuawZ
DB+q5KeudXAbuZRY0JQp4M19vG8/ykevAkiqEfR/wXnQwVxXrRlQ9xtHzDVBTGWilZfJR6IFL3Dp
Xz7WjFHuLIZnoKiHKhr5OVtz/tz/AS+fcv0LqB9Q9SXrUQDcy9fKDm1r9lu9DKKJF/owMbrzLmw1
SGezJoxalFTVGNtsVvZbz4ES701fLFVzsIbZNHZQCE/WzvU0FH3jKCqYjtW6sEeEV7bOfjFt5MD7
sEl+9qjqvYM2bWyO93//jUcQVhda9WBUFERg9fMzvYZ0eiDanwwbeZ5yYJrLcvZR27wl2rU3YhVl
kOvDEhSqGBKghASV6eVhpb0rjbz0yqBwl4YpSh/hvDlFWLR6L5blDRfp/f3tqWTlakGCMCCUFmxz
6/IY2QH6A8hYBmE660+m1RcHabQMQyyoyUE9oQdzukCRtXRbTIu3PBsYWOI+oMQWHIiXW9UGpMA0
LavYKvXGrKGFylRTsxGR3fRrFnyp1JOw/jVMFMTSpPdaWAVWWUDY0M7iuEAGi2ic3ML13toQHUQK
80JQLFtDO9peRNT/WSryQqQgLBkajP+JYeOL3TBIckGQPjTUGfJYu86pR6LdkHYV9HH4BKFq8b1H
MdBKI4A9Uxod7tvH9aYUXZPJy0OXiXx+lex6spJpNiOvB0F19phZ+fI0mXCi31/lek+MQVDugX4d
gmXSoEtbgJMatJsddUEBKwlyldJ3jxC8V89GKEJ9b4V+v8FYd+0X1e3imjEcTelrPbUCz8QMpHPq
A33IEfXuRd2PD0Uz5OIIsUYU7bSqd+uH0nVxkXbrWf0+1fow/Hx/49f3nTI9eyYtgTzYFqsQu9HN
WY/0pguGQo6PZaaLZ7RU0KSvLHwAY+I/4tCZN96EW6dNYxkEJ7P7MJqvCiaRD1lK1BtdULsjyIRa
6v2yG32JmKYzjGP0wER3tQUeeIkgLj0N1VzFkAxHBFydVxOLlmv2qSjHgJc01j76Sd9oXwAa9P37
TjLo+7mEKGU+eH1BjSpEJgKVU7ANerf3YrNC2tYQ/UKVIa9+Rknuy++J2RQZtL1CRO/HvnO8M+mk
+KmHXYQykEZR+EsiBg112LHKpmctnJHjvv/5btwONcQv4LZmFpvCxKXdhjXt0qFM+wCO3ObRQW7u
fUHJZOMOXvtoVWoC4AeTCJayHrzrLFqLxdL3QU3qdSiIGFB8B3UIzXRrJd/sfMpOEcJhb/rYRc76
1VvEx7jcFXoNVC3VEfxVcBmcsesnre0BxjbauaDogyD55jjSjYOke8rYhQWoi6xWmexfqyyJRqso
ZhUn00RgTUb+Ta96sREPXj8GqpRu4TxB3sEVv7pt3uRHJfTZHGQh56+WM0xPZIfmg1XOr6NfVJGn
WorrBTU9KNO1R4vxFaPZCghp5wa50slP9rWVbQ0w3jw2SpCq9AkgZ12KbF06z7kVDwFh6HCIKmvc
LTYC4683AVDvIGMgnCOYXh2bifGZgBYRgG4oAUlog89zGr9ufvzfE1NNOuZToF7DDC5NoGqMRsad
NwRL3rQfwN4kvNkuqt2VrW1ARq7tgHITiE/6gbAaWOthn7CHhWeRI86/N4rHXHjp77A1i1NM+27j
tb65FJIBQBRVp9FdeYioldHgK4Vd0oI/Li3gXWzX1AYG7XWTHer8GLWglPZiceA4Vl8Jpoi5K0Uy
BqTIEZztar7O6LeKvtdvxwt6HHwKvoAx/9UqkTmFkvGyMeh7s18OOY2Vc6ExhPkhifi05Em12CKO
vH4kiagZNVMdXLDz6wJ/0g/+whz9GHht67yfnWHe9QXkg0wzpQEDAclJ8zZng29sVPFmA3xgOlgV
+y/NcRB11ghNjoFudTa0yPq4zxiL+BB7To269eZk+g1DIR3mXCmFKhzt6lF23NloncEbA61nAhmk
qXXywzI6yWbwX/1qkXmTd5Pwq3GE9XuS6lbOTGqOjLFnlg9u306PXjxW5/te49YBqoEMuu5M6cFV
cnmAthgiej7xFNRl55S72kltDSVpM5mDxHT7L/mSQVx0f81rf+gydaRQTJAEgo1c+ZBioN3ryHoK
vFQqzvZxDndTmol0I1699bEA33CtoVRXCluXe5tEKZ1WIngYWmUTpJFjntWUxBtmzesN53vjGIma
KJMwsg1a94U86q+XUTEvLGHl60FbId4Uz0N6iFsP0XKc4wnKhC21vxtbw5fgGn3V3SJBu9xab5e6
08zCCPSyMP+Z626Id2VoF29IAOyN9/jW3hh3gsgOxAql+dXnass2qrEKpTVcakevaEYcSpa/Kxc/
fqxDxIrvm8e1I6EBQIULRBgcfiAVL/eWxVlXazltMzP17Gedmiei6Zr4XqSwsjBz4HzM5rF89W1T
zVBwrAp/D4pIHcJfH7CcWng5CvwyQbd+NKSu7aKw3OK0u7Z8jwQeQAhjIKrJsXpn/JxKXZqLMRD1
0swPdIeGZl9NST28+oqBBoF4hDUAhFCMvdwOnMpLljdc68bqM6rbTvh+0bRmoyF2bYVUPBkhNVVj
ETZdtd2/Dq3JJiHzrJ+CyiOmIYMXhzB1l11ZCnPjgt1aCoAMl0wRafBGXS5FTcqIuwxR9072/i73
ygKFRrSiXSd+3TC4eqJVdRVRJMQeSN/X3dyspAI9dfoULM6AgGmopY916m49lzc3RJalGtQE1GuE
IIK1xtLOcGdg7lpgyNHYackwnZ0mXDYu1K2lGD6CyZ/YgwL1yupGz86EW9VLUKGhku+JPOJ+V0Xz
mJ4H8I9/7l/fG6sx7cm0EMmWEphareabk82wgNSpVcHqHM5ODuh+9BCN2WQYur5OkAUAY+BDKYqE
taZPW6V1O6ajHjRN5B/MnMJj1MXl648P4gzuEO8kmdUafNONwzxVyaIDcUSMmT57dBJ5uJytVNti
HL7aEL1c8gNVySFbgEP30spNq7WiWKL95lGm/s80JZ2StU4/3v9C16tACoBrhR9dkZOt8TTRKFLo
ht0haOCuYCzXWJ68rnK3EB9XhgDlE18HL64GpmkgXG5m7DMvG7WUUoLCs+SJ3+1TuKGPOrSIG5/o
6oniwkLLq5B86uquo5jeyqdmsP0h6GUbfkZLsj902WKcZz3rYIEtnY3X4nprFA8VgIYwm3XXTyLc
Wgt9MWMMaDBrD9Zsyt3YV/FpMtqN23RrZ+QjpCUKssO9ujzEua6SLGWiHUUEmpW0tGgTJlN5qoyy
+ibicisjXs3oqndX1UUJzxTVDg+i2vpfPt3t9SVyKfYGYRdH+9jy2zdu3hLrlmH51gPr9SPtZ/tN
vrj+bplN5GzrbDwvQOYCabr5brYK8dbS561beBUVcMowlkEqyPify7T/5e+KE7cve2TPgswt590i
rOUwwez1HFf5uG8cOXxy005u4Fhe0CMX5TClFUZsDH4IAVZ6M5erTpVd1/0Sm0FPbd7/GMp+zj9n
1tRln8qScZQfkbeI7ASyGmV76hZzf+y62mvfjLGGbk8boui0y9KGoNpn1uedP0622IO3Egvd7Dyc
dsxyReHvjnKrt6PKmWn/dSDyy9KTrk96BwOWzBnWHtvEf+iS1KuPvZu4xdseohH/2xyWFUP78BK0
O9K9TPtPlc1NvEtqbhvzHYh97EoZz9ZwqKlOhajPt17z4747ub4MoCLJMRnz4xuhh3B5RmS8aIQs
jRV4ZuLogAdM8qGklt8nq4DV7v5i12bAYiDBbaWC4PNWXy4WZm5rpYtrBQVdkl9W59XRx7oZRXEw
I9sqzo2wwyygazlv6eKoCGNlChByKCSHmvmgJn25cm0XDJvOMZKBjSd2lp+2D5nZAGVDD/Kp7Wek
YaAmaY8lel6vdthsFJwtqTXzH2z9cmmGxPPJE5UVlNok9kukDY+5U84bnIvXrkaFPgz+gaEHzrsW
1TKrZcrMMBFBHKHghtCQkzafqXhWPqvlA46nzcdpI4S88T2BbQH6hY6QYsW6pGhri/TnkUVJBed+
vzgdKq59rBVwSpuT1u2zWMsiUHv4n8f7pnS9X7w3U7eUloB7crCXp1oBZlnsUYgAvJZjHZpSljMd
Tq/ojnER5+FONFHdHO4ven1ZgAQh9kYvD28i1p/SZypIjLDygmvyvcc2QuJCdL5EJcfLNpa6NljV
VSefIdMWoPRX99Kyp6Sp6WYEMkFa2DLDd3VWfRkXs92JIf7Samm/LwexYUXqQbq8JpTZFccDASBp
nFi9+gVk3aO0wL3MDlAP2SbhYeiTdsMxXx8jW2NegL4Q1LzEtJffLs2Jz2dKJ8HoekgPVVZ07kRk
76rJ22JqWxE/v2SiKiNU8gwqqF3D3Fthgn6rGi/I9Siv/+lm8gNUk6IOyAq9bhgXYWUIT3mUJ+4h
bCLL2Nsx7YizXtu5fZ5k1FdPjhWazXfmtzrnobBCIlW8ODS3+3GEVWLX2U2Rbo0eKLdw+SlUZQd/
SQUJGPO6ezZJqH3zuvADcF7tFKT6aDNbkSZ2eshGx0jeFF4FE0i5WE6087Sqlce2L6Iv9y3+2iDw
mCZuizEoUHfrTwVdcucy0hUGUi/7r1Fa6TudiZTP91e5hsgrZCIgSHrImDyP9aVFGN4YKoh2GJTc
iXAHdKxJ9zak2tM+HyiHPpRW2lm7FHmqej8WSPq893orSXczCK/hUeub4dFsUm2rMnRj+x7lXujQ
bcB5V1IlZY6wCFPpWpDPEYgEcma/2kH+Pb4arKNmMFB3pPWEIho+7fIAurlMoso1+aomlTRjavuz
VpvJ+f45XzlN7gBzSwppQWmGCsPlKtGYlR6oagoLtILf+XXcPlRdkjwbbt690aqh2+KeuPJiineC
r0GhgffeW2u9EedqDHVSjhRj7z+hne5BNJYbVQnbTjeGu9It0n9Es8z1zsW4NvzM1dejpQ5knRef
76cm+i6328gmDbUSfEWTToTfBV3ZHTOf6esIJ/Ax2KxLhY0sEwALLanLdcoCfWRtyKjndfGinTJT
hC3SKUP5VFRGbMF6GU9b78OKI+hlUfDgCsDy0s1b12Hd3i87OlJ6MI0wEe0b1KzSYzHE/gfPmFxj
53l99E9WxAKYHpi7A7DIyttZXidR7srrLTqqS9P6d0aeAQFKOQR4WPIqymEYWq+T2MvOo2NmX+xW
yx5SZs9OYVi238xcmhumfGlZL+uR28L8rPgOqV+tQkkj73OtiWR2RtpHzz/V+UxKpUlfQm+TNUu+
ywdtEY/tsBTxr66S1RbfwqVx/e8PoMEFBhm/hYldfnS4MRgpmPvsXHqzE+hMCTyLotza5q1VsGHS
cHJwAParBxmx91Qwz5efIZn+JRBMpR6tJaf7buH2ImA1yAFQ/VnnSVZKmcEuTYbzq9SqgIJ4ZkDv
m6Gg++tcvvv/HhkAL9WEhlaEBPzyyEoLtq0YnZ1zqrfZfjJn802amP6uTep0Izy8uSVK+TQEiWfA
2F8uBd+R5jKPkZ8j10JhQJYlUs51FJXRw/093VwI56aQluqdXH2giaqSJyQD121Zh0ctKqInFCGH
D69fheIpHU6GqHwqw5fbob+Uka23DODDrL7vYlmdCiALh//HKoRkJOrMx5NLXK5CM7ItLB2CgWTI
42eb2Qi6gNE4bqWBN3yFYuIjBKSVJKg3Xq5To2pmSE0vzpAwtodcF/VwSISo4n00VZDazALq1I12
0q3v9D+kndmO21aQhp+IAPflVpSakrvdtttLbN8QjpNw33c+/Xyng8E0KUKEMnCAXNmlw7PVqfoX
7jyEiNEgZnCrL6hDJxqSEiGRRlJl7C6j4ZREif4fdhL/PO8RLlr6jGLkb+ovoxGR9KJo5Mk9sl+S
CrJ6yGFD3p6n1dn/70YSlUZeIGQMvPaWYWYtKQaoizyYre5psrLJlXQHb4ThM/zNL1BJHjseKYVm
0KSYErfW4j0s8+bn5FnLyofRSFK2/AVkpI2WxXPuARZqTz1IRlalVO5srq0Dg5clRW8eerTLVllR
Ntud7KRp7qUM+KHsyua5rBB3Lsx4j9S9NSC2FqUpuBgoLK32saGOMWlTnXvxUJqHrkZUYAyDu5Vd
eSjzHOGFJaj+VMSWn61Wuyme+oqV39Aeo0DnR+1zEUyd/yhNRv737XWyOSYeEODAweOQvi+jTYmc
0BXL0ehBqgPeRFQ/QVGfdm7izUn6vyjrrjoi5mWj6CgBVXrRP1BLHE8pr1fX7Ma9O1fcqf/3Jvp3
3etQf5ggg2227vNhXUw7QU8LT+0t5TmLqnYkhfR9qMO+fSjADnxmW+zp1m5FxaAIUATvHxC8q7We
TtSsokTKvVLDRfPUjm3cfCn6dP5mzpnzc+IVXx/GTlaq/3DqI9BD3Rh6AhyhVWDCJBKTxvzFaQev
E2bCoTOsdo8zu7VOKIlprBIuZapUy3XihMkMCxL3u7qKpmOaBM0JX7Xuv5xaHBc0T9nJiMmsdjNm
M4lkaX3hAUxXPnZ6kp/8TKvcymnML1IWTO4YDfIlLaXhhx4iW1XM/eS1dmvt/JLNCX3zQ1bHpxbK
FXY66JplU/89CIbsIDnSSyLVf7TJUB7GaPx2/0ZEQ43GJ48QgfNbfmAOgz5mARWeXlbhcWjwPzaa
as8kZ2saaU+jVkC3S+Q+yyh+FMI4UlinSC2OWOMlP+TU2XtCbu32t0FWa9LEZ8OEJVN4hhr5p0Gf
GldBUedcW0q1AyHbHA/gICHxSIdw7beGhVMUmbwVPc2UnK8ogSUH6mDx37fnZkMNlp7TmzBitby5
swO98kslZZf13fBLmU03t9XPjhz9tOTmVEnBU9t0H8KxPfhq+5xqA+jQfwpzj3C4+V1FMoR6O9fD
+qozYeuZEowvr5kG/zF2+uKi9HAGur41d76rWN7rUxS9ZdYjrT0Ah6urTu4K8CCWnHmp1v4ja70E
Q66/KPn4La7CeGevbQZDIotmPDoDkKyXX1cxRzsHQZl7s1U11KXHQqoug2TNudvH1G4AQpOX/Ye8
gfwSLiolTBqyq2TPqnu7rctJSIDNs2vha+s2VHBOwSAP3u3ls7VIxW2OayPdX0gQy/EBa1BLvUdd
MxvLBgO5uehq17DyIXy4HWhrgdCxFNkWLQMAKMtAk4n/X2rEuTeSM3xq9EE7pW1RuJM27RE6NseE
s4VAQwmonPgpb3aEX1lqiAVWjigGtE4tDyTBVTF2qjNbA+JuU3QB7kb0cfUKqEOn7eE55F7SkzD3
4xi6Ud/VMNyl+XD/t6OEDiYZVIOo3y8HRGugTYu5zHFiqHL9EFRYFyGWUyHKqwI0c3bW/Mb346MJ
aQ2w5MIiZBlOTqow1ADZe3ric+ZP6uTaMKR3nrgb348XoeAnsSB4HIqd92aWlGGmfI4yO7KjpgMJ
txuK8tJ0hYZaSA3DcGdQ4kevTg3oyUKiBh9KUq/VqTH2oZFFcx97MzQY6T26jHZwCIMEzSiz8rX0
uSgdMz0DtjHrs+aHdrOz07bGCzKaQwQ5W0TiVj8gMGhOxKoWe1Bd4TPU03iJJMs+q2Re326vl40J
5CHwWqkQAJ914TBXRkmV8BfzKkPJgMnlRvEHZ0e4ZzC0MaTXUixq5LzjIGgtp3AwmkyzAEJ57YRH
moUIo2fXpubGQbCH59gaEu6or1sNrvmappkqk5lGqZ56o2owIpjE58IZ77ZlAnLAeiTBE5Y/V5aV
mWoW+gi4wovTMnN7tFZcnEba4/3TQ5Wc9hEVQKE7sPxsejfWQoaXKDhw/Mb+L3ONxLf+uR1la3Iw
lOUCAf9y3QuLO7OTWwnBPh8mzGdEkm3tQM+4u6TSFOxk+uIWXG0ukjZyQ+KIYvJqL9O31LthiFKv
N5ryKcxr3rgFh+ZD5fT+qVV4GiKtg2H13UMUogNCAAitHCBLyw85QF6SnShBAzSNB7eBiObm2oCK
tjYOO3O2peQqNOaYMfRpBS1qGavSUH7qYz/lkaH8KSkhCuSl+avP6++2IN3PyLk+K66+c8lsLHvK
szQe+KqChLY6NJCBi0B9jJTn8t56mE1JPZlabd2fUeFrQgcc4I3gBqySHCfsqFX3depF1pwc5Bl8
4+DMl2iggKZl/n/Yy0DukYRBuJVVsy4KW53Vg7JUE09GyeqjlZl65GaU2sbT7eWx9fFYk68a67Ae
1lXHAZF8W6fNidpt0B3wmyguaIS3O+f6XpRVlUKS9THAtCf15LLQzrbvJ4+amQx3dbZfSwfijBVJ
ALw8KrXL5ZeFTZk1Rs5RW/KWTpqpPERGt0fj2TgzFlFWN39vjvx0JeXM6PzeNaPCdONxyE5qMOs7
e/f6s3FUCPFGAaql9Ly6O3o0bGQrNTVcWkcq90FlfYOIa/++dwnwNHrtzIo8kC7e8rPREgyBmjaq
F2QsgXjWmlMUR3vn0MbhgPoJUHhhqy3QOavB5HUHElSKFC+Q9UMuTR/NNH+Y2ro9RHLpJWr83tKT
c2NmHo4d7u0hioNnefbSZUcz7NUagUfDev0FYYGLDta6qWRb3QN95uSblqGqiLE3ykR+lgR7bMON
uRP2JhQ1uSPBi66WCfqiPL8CQtqd056zLBlP2Ry2OwniSppBrHlqVtzIMBtwb7la87YDeMFRo8pz
qhijEEdkZW4adE0C0T/LwyOaBmntjRC7Yw9odockAPhiSPGDlgKKLANpOsj0Ltt3Bcor0jmEiCkD
eVGT+qwPE/kQXlGNc4ispK8f40iufkXFVPzTK1OZHQNp5O9DX6IbSv5bT25Y52EI/lvREjfz1bR5
cHKatKeG9v7vEnSbtCM9uoJ/vH4CHrqGEDgVOtfrimFH6tZRvqPUQ7cudsPCLIKLVBkt3mRtGwTH
BI+Qwa3mIfrQamXRAumY5y9+oprKkbQgwCBEGdL4GGt50h7R8Oy0AyXIQHn0+8JCsCbTWn1nRV6f
IuAkuUxENgBpY43M16VCiwLfoaI6yWiehUN0yPs+fJCRBdwJdb0SCcXyIAMQdlLr0p/R4mWTt1rh
WVpVHtNu7lwI2vXO/bgdhV6FkAiF8rJa72kxSOVYS4Vnpi3qPorWPoc+UJLbG3kzCnhlnnnASLi3
lmeV0/c85iK78FKcxZ8mIAEPiFb7O4SazckBEkKtBo4Lc7SMosWl7NQzY8kTKpYFZFeXHvN8yKjx
HW8P6DorFHhZTSjs89yh/bAMldpVDn61KL2oTev3/Sgrn5s67k6BMUxejQKRG0VNvpOKin90eRwS
lDoG3SvuFZx0lkHLrJpUxLFLrx9G9bPJ5XwGgx08Z1bgHAJZah66gh6kY0nG+fZwN9paPJnJ0Si1
o9+IR8MydOVYjYTWMeV99NbKc9IUSeDS/qaWMrRV8x10qPEjC9kx56GX28idUoRfT+MsV2gs0YIw
T7d/0fXVwA8S5FVFgDepjy9/UKtb4QhIvPCUGnTlIXN8LI+UvP1KoSx9EJT3n/+/gKt0VVZCH3kt
FpdsJZ+6Pjc+BP7Qv8ggYp8D/37MBsMTLhiA41hn6vpyV32jrtHv9sIkb1/At3SfdDk3v/Ryd/LT
oduZ3639CbmU9Sw62bTZll9TmfUwz0OONRsJjz+athvcIYn637c/4db+JCkSxFIB3DJX61eOJ832
ZY4ZhS7hKRoT6XMyas37aZSC77dDbS0PpCVk0kpBYFmLrftRqWOvYROqLoe/nNrOkcaU0SOzHduz
xyDbgdtuDY1eHqwPipqC7bb8gE6FQ1kVVIVXZmb6vvQt1UUhTjspcmzs5A5bQxPYGoqngji4pvEh
d9ZLhk3tPaSr0aHVOzuj1+EViSYXmnUB1EXJiXdu660FQj2adEWY91zB00JfUpM2o72XaX3ToJdm
1eXjICP59+X+iSPJEIA7IfCy5lRJGVz+DgEOz5Z8KFVmEHwxEMM4SqBiT5KSzjsD2/qaIDi5zuGK
0WRbTRySVJXfq2y0mlqqm9ElqtxcMYtjhivFu2nqQWzfO0Juc9YlpDGoBFeaQ+E0jxPG7SzNvG0O
fuUI1gWOVOb0tcMqbieLuB4fk0VjVgiOcclftbWF6Jc2NJWHMCHgWKsejWPvTNZfhpTYX8dYMj/e
Ht71TiCgaFiCUhGSu+IHval9ljAn+JJx7WmNpJ/0Rm5emnKojyH2vl9vh9oaGwQJxKPRKIXstzpP
0L/TOZKN0itBR3320xFxXd+XdaRCuREvqIHU2c7kXe8DpKLAtglvQjAJphj9m9FV9WzJUcXkmeB9
T8aoJ8d5nO+TURepMVHY33TXBEt9ffqTyeMeGY+lFxim1nvSME6/skqy5yM6avHOhG0NSagB4ekh
av3r12puZGmPQGDlhblvuX5YjMfaScK780ygXm+irPYZdNK+jqWi8jQ82o+5HmnHGG76zvRcp2VE
0eH0gC2F2r9mPYw6Mi3VOLLatSq+wJhR/uiUSD8NRl18miSlHgD9+OPOGbL5BZGkoheKLMQV0Cwc
sAqW0rzygqKoqoPSG2aHsDWOh8fbC35rbwmXu/8NtLqmCy3QEr3NKi9rIeMUjSGduqjovzmtvqcl
cJ1r8iV5EZBhORQF147VVpegU9WbpWdMSphBvikVFxaefswVid6Mbnf2Q4e0gGf1yAfeHubmLGLe
w+NfoOzXXCSzx1hGC+IKY3rjkmny30EpxYdxar2qjh+iYPh1O97m/L2Jpy03dddZzgyvqvJMv+yO
uh1Nh0T191w6N6NQV7DQ8EBOZn2z9XnBH4vJ6/s6R/+z6kDwacrD7bFsLRFQDEwYWCk6u+JXvDmg
rGhWtbTUSy/Pu+BMt5CjKlD6zzXVt8+3Q20N6G2o1VnYSQgHZSZLpMuCGPVVkBudm1X6nkrYZhyI
B2TDZFigU5dDUozaAsfUVV7Kw/wHAMvEdKXBD/comlvXCamHMLsTrem10IrUjX2c6RxRclFNv6Vu
SqndpTZ1FrOyPKmetL3jamuyyCg0jILJ9dG+Xo4sUNDM6mHBUGyKwrOW18ZZL4LxUW1U4+X2ZG0M
jo47Ikmc86JqvHovWRGiuD4vfa/QyxbnXLlvnspOmeMjfeb2d1X47f29VkHQQPwSirzQURZHzJul
2MlRSo8I3F6WjeavfELJ+2DrEu4rt4e2UaIknQKxJ3JGnkLrx7gld5xE+ph7MK+cF6U0o1NtR9Wj
Llf+E1gD+1vSVPGDPiKSBuzO+WYgGnyfM9HrnU0pgLcxFQ7eUevHTaBpE/hWYJdmCqQz7KTiAWXk
MDpIvrVH7ttYN29jrak/QsvZKiKFLztokjs5iUke2SJIXeNvefvjboZ67Zy8MhjX4BctzxorCZvC
m1LqobXRNhc1iPyvfljGO2+ojX0OAfTVaYXiBsWo5XrRirlL53jCaDJSK1I4v3jBsCS8u9uAxOKb
KKs7NBIeAhE+AThnxuZ5tIrxey719s522xwLa5FWEKh9RF6WYxlnK9GwcQGLZfXDobJ9DX5xOewk
91srH/YTYBoWPRZV+upo1DOmplRZdHrffZkMqf6k0tyl9xCioTS8g8D7MCi4Gimm5M4adkO3F8fG
KAlPoYI0H2T6+rKpm6ye2oZ1KKV91GDYPjhHPe3KamecG4cXGR1kC/GmgKS8OieHdipNuwHZBv4r
9Bx7rk5pI9sHkOPaxa/T+83ukHDgCYPUC9+UdH85e0NPkVlz7BzctpL8gu8nv8jTbB3v/3pvo6wm
D6VGq65NP/fC3i9P3VD2bpvV/9wfBJoVrFgqO0JEbDmULh2FbZiVe2rlq0+53JsnFkN6f3ZPymFx
2AOuh8e9igLrro/TnKNeAYny2Kdt+GR0o7mTcGzkpEDNmRIeXxST1dV7z0c+GrkQINo1RIk/kzju
vytq6vzsW/jEL1ahSbWLDpD9SGY7ON7tD7m1BpHBAOJFx4JX52pN+HpvGUOcUcJ2tMd89gO3zMdn
Ve2+Fw2Zwu1gWxsLBWQUr4gk9K+Ws2YZeQw0D1RqhE3AYxaY+ru8UeJi5+bcONypXpNakRdQSV03
u2BO9WXYxxRR83D6OdSS7lZyisSWHDn3v5EoGzF14ONg+6+BV47Td0kjs9iLOch+Qv9RLhk6D/ff
VhyGBMDqjK7JWmVVyow0i1PkCpRWlZ78oTaOQ9Zrz0hj3+cR8nrfk5JCCQUcTWXFEVP4JrupSoUy
okYovSqyYzZk83FOdjNEsaSXJX+qbdR/obQL4M5aITf0iyEPfSeHZGYPR6Gj2WvWoWz8D6ZV/82r
Oj7Q/dUOzpTeD2UQoU3GJ3geqIYtB4htkqWEJTNWNk3t1kqv/pS6INvZ01sr/W2U1WcMZimc05oB
pqOBr1kV6dEj4lfBTvV+8zuSHgLTFMfTmrOfVxPwgxK35zDHlSQy5AkDhbQMHqKwGz/qUhg+m3Rs
3qVOT96om529szI3zi5Rzqe6zhfFamuVELRmp0xhCIFrTCLnfREo8amXJfnTVA/m+zxKw5NtFZbH
X3b2rCQ3djmYFArbkFIRHl6XAFF4SUMU58GMOlb9rEIa+46niPGziMzu/nOL0xEEM6hwertrKFst
GVXV4pPm9QiSn6JOLZ7lWDW/3n06LqKsHhZNkIQa3pgAl8s6eQzkKjDOJkoCwcN/iMPhy3kFpQsU
12oHdFEv7EFEmm20Bw3SR31IpnDaq7VsTRAtS/BXTBFgr9VOK0sZTyMaPV7XFqd0KvWTPcR/lFVx
P2qINi8ph0AMWSjLrD6cos64waQEisLceQyb6oOP+PFOgr01Ggx6EJGACSTg0MuvZpMGRN0MZVWT
2Upt2X0wZzM8Zl08/XV7fkSCtDoc4TRjpSuKwDz+VvODQ02vFo1CpKp3/Q62kasVsnZKurbtUMy2
8Ya183K83A67cWSBDNEEjtERghziA7w5+RHo6DhLImEEPpoHW8EeBCmLPWfzrShQpjivBMmOVtYy
Sjo7SSZZoNeNOItRT1aHhwjLm50MYDsKfX/yGiHCvlp6aQc2RavaDA8iyz9YVVd8HLQg2SmwbZy+
lFOojWK1iMnKeiwtWvYlmA6iOGn/JE2tbJwMyMHfg6Qr3CCs7K+4sSIrIRwmD3YVK+7tKdtYkxS2
UfEHAgbOdn364oWk8CIH0D4jDXnKOjhwOLiPj1OFJPHtUBtfdBFqlScWhhNrKDnnntA5O9q19Qu/
2fvUjl+TD4KAUUJBS6hErlZ+l+Gr1dIt8iI1rcCyN796LJHO/2EkFmUpkEpod64TgFJp1GwIuDNz
HGo8Z+C2UMjyT7ejbE0Nyu4IHNM0EtfUcp1rmYZRe8z3atIgLxBhayW3N9L2CcH14evtWFtz8y/v
nE0FaW/1TIm0Sm8GhecyWmL0FR1BL5OD8v6Uhlsa7QcBD0GLd3UAVtJUl4AxWGxDbFsHBS1lL5nk
+c/bg9nYVAD/eH0jzgJ5Z02LlVt9LFEgIteN2+njPIVmV6HdOUBYxba2bg6ZHHbT0emaqjolYdg9
9qiyR+PO1tr6ppyEQpCSuiKZ93L+yqacw2LwM28egz8nzKSfbSXKdt6XW2OlY8oxKHSXWI7LIFkj
g2/UuLicTgsPuGXYbmD13wyj/RSq2hMWru/7Vm0PiTLvoJS3lic3GRuN8YG6WV2ZAyTqXskytnNp
WEeeY/IpaAsw4FWS7uyEzUG+Ar7puYCLXg0Sgv9cKnhreb7R/lWl47ForPrBcvzvszU/SNH4Qeu0
H0gE7+wKMYTVNfrak6BhwPv2Sp+sRTC9ShJIZ37e4OdWGcH8Q6vU5rNdS7X1OWzl2HyIIOnUJ4oJ
07xzOWx+Ya5RUNDUW0AZrea2l/A+SJzMg11iHoBeSr2Lr1p/MkCgqIfbm2bjFc+HBeEpelskJ6vT
JtKLpMJuik0TycbRlHOthnPUa4dA52lvJYaxV53e2h9ie4jCAU/tNVxj8nV1TgeW7lgIuYZJMvpj
5iOrvjOyzTg81tCs5n6Ai7b8jFDQOmmS7MzrFSf/nJm49NlgFe+v0VpgwHgB8cpGZXcVRe9KjeEA
9i0i6HuSUZZPQTwqOzthayxiz5EMc1+TrS7Hos/YMqktS6KQZDS1ojLwbD2xXm6vha2F9zaK+BVv
8rjEbGiz91rmOY0T/1WUiE84ThD8TP1Bvv9dZIk3mCBxKxayS8tQRoapIPc5k9M1znGoyuAonFPu
f69YwFKFFjGv2SsWt+zbaZEbfDY6uslfZonUnlnY2t+3P9vWFqKTAdNfqB4jDLscC1WPcOZyzTyA
Mz8hWL4ofeO4aS31h3jcQ0JspPgMiVKYIZKqK9UOGAGynaJn4U198xzapf9eyszpExei+RmmACAP
rd+50LaWBRUJtE8U5osUazm+bCgtCX+y3KOjVbnICKF+Fyp4XoI4Ptz+lFujoyIBGg6fBTKsVT4S
KklfBZLK5RJ13edIwdHn0KpGgL7p7P/Ryqp5Qk3k7t3FEoTugxylwOHB91kOcI77MRysJj8j8Vd+
0JLMclGhqu/dw0Th1Qy3k/qlwMguo1BSquWp07NzZ2tj+qyWQzt/tEwf39TbH/FqvggEYoZtxQsG
PtjqI0o9GPAmStMzJLoanqoeHvDqLQ5x0uzdHlfnEl5AQuQCloog6q1fS00kqUNs2uk59jsHWVnS
kod61NR7dxhF0le2OfKS6EmvCTF0k8C7V2FyZumE7/LB8H+Mcdu4gZEbtZsoZnm89xNSmSK/AfgJ
5wwvsuVchXhgGGNXxWcjDOsXR5KH3341dBfYD84ORvsaSUzzGVgTFgu8baktiul8c+rmWKP2YVzH
Z2WE6auNxvDYx+r0oZ/k7kddaPZJljrn0emH5jEv2+RcNHn0MQCmtDPo68nkqIRxJJRymMv1Y6DP
jMbHUJtBD1mLPlxSPERxrOxEudriVPB5BQhKCYw94AvL4fYhRpdtaUdnzM4kJEJG+2Vw+skNorn7
sx7l6WMxzPLdtVsRFYwoWHGeImzDZVQbKRJqB1N0lrup/txp8vhSU2W+FzlGFOIIHxzUra/qL9IQ
c+MYenSuEENzk6rFIZKixc4XvLpvRBSRtCGgLaKtjivbzEolGIzonAxW9rHWQts/5E6op0Deq+Fv
Qwciens7vIp/LzJiQqIYKDRQ8c9loS4/X4TbMoYkZXye1USJvjlSnfQHU6k17YNE5Xg+23OpZS4G
qdnsdlZv/xp1/AWO9FNk/ySXSd0+qvT9JU9jinW3ztouOcx+P6aHjlNR7SjYx0X2Qe7sWK4Ogzrl
0mdfd1r/WUHYc3hMEecz3yltIkWn2I/6+nJ7iNeHpnB74GXP96QUuD7JeI7Xs6yFkieZ4VC4qMsk
v5wqD4DcWnHz43awqweGyHvYYOItjGb9+okfDloZ8LSJUSIpywdrbsvHObfrD3bR9E966st/TQDB
qBk7vXc78vUeN4StooKeE1gykC/LiTQHpYwbU47OipTaJ7PJAYDE9Z7I5PUe52nKe1+lSickxlYr
1EA93FQakz0eOHP7yCNRTR5gNzXVAXC/4h8RX++Sc2WmIOnuHCBvJtoa7EH2n9jzywFmWsC/7UvB
2ZFMXz4kvaSiQctle+8liyEJGFuRgUHvhrm2jBONUmQa9RydtT6xP1IuKnNuWVt9aPsWDNHtQV3t
eIJRSRDUDuGztV6clVDzK7UuOkuj8nuWUJfVJ+V5cKQPs3SfyDqJg3Ba4QIQ3kKUhpzV1Vc7c1dI
hRmeC9WvT23qm2eO5urRB/34cHtYV8uE0ifAICF8SicGCP/yG/qFIstZm3KQTbESv2+GyDBehkS1
f+VWH4Zu3UnBfMhbK9vpvV5tdgJj9kbjnCMNhaBVYBDLajbqYXTum15xzZpzum/txB3tcU+K4mrD
iVB0uZg3ypMQPZZjrMchpPXAVrBjpO+apKwPvjL4O6t+a0Cse17wtHlFBWwZBbU53Z6DJD7DTQ1P
aSAxFk2OT3NS7KH1rwfER4OnztuNxO/KTmaQ5rlwJj04l9nYn+bJxj3bqfcgjtcDIvtHYpnnKP+D
N7wcUGZWwVxj9OmlbZL8mdq82x2tjL8GNR3fe1choZBOEHIdtJTXjlo5eV4pG5nK1WR8yergXdlF
L3mu/Kym/Lmpy52zf2Nk1HREesW6AGS+OoHliOourAbFK3E3PPvdOLuxoZbvUsRnd46NzVBCi5BE
gWVuiql8k1nWAP9C4P+KJ+fWl9lO5gtY8+SgSG24c61sRIJvQFtGvAI4FsVOfxOpg5kFL1lRvHTK
NHfSy841S1P2bAuc1e3puj4LeXCwAtHSZcqggi1D5fWEpLiNeG0R9K3bQYJR0uS3HUvHmi7ATrCN
xS70FYVgEgAofV3LNbVAlRsAZV4jW9oHOerjp1YuptPtIW1G4YEO5ZfX55UptQKOtoTTo3htY07P
ERo5JzmM9165m3MEAprUUajSrAEnJfztnlKy4jm5MNOFs0upr3L86HdVmc1eZ3U7mhBEA2LFfbKa
ptAOIH+VloLS4mC5yqDUD7PhlA9peb+WHE9QcjYSG4RtqRSvlnmj6ch2A0vx7LA2HiPMXM85Lqs7
S3xrkoQxE8ub9sKVrC22KHbixAafr1eGS5Pr3YM/V/XOC+L6SmSZgQ+G1ApYgNfncnWHfjXaQZio
sJOEyKGcyVnzMFtG9qT6Y64c+gzW2cGXrXjaWerXE2bQ2QIODSIC2td6eaCBJEVxrSNiGAfOY4ZI
w6EdHftdOJd3i/9xRwE5ETgu4ayyJrpL4+hbnT7CC67p7yt2a7iKPfV37yoBb2FBwOGhmLRGeQD5
lKljO5OXBelwsKK2PKTZNO3kMNfLAp89nmNMFZ4NQCOXE1aG2TwZXYhJVxsOLg989Vi29l7t6OrB
AAEcuAWCr9RbxNNvGUUqJdtpMKWDKqFrj7afm//onVKecruIftTzbB+b0Mm/4yi3xwG4XhacGPDU
gZqSL/E+WkaW5QESM7wXrwnG+pz1wUxaZlWnrIzvRgSJw4m7ihMKnRBeSMtQqV9bQwgV3mswCfPg
5mJURH88vUxNU7lz1FkP4sdkbjvGyvd7j2AQcmTpJKP84b9lbF0tZrTfIpMLTPH/iuBNuYHaVn/d
HUUIXQh9dEy2kHhZRrHk2Or9vDOQnApxwsCXqf/axqW+1/rYmDTATQCrRGkJtNoqh0/xcgqrLNDw
5w7lE+zX/lhPU3aMwPbct8u4HQUaD6S1OD3EzbIcktQVUyDrITqJVujPmHL1QeDm8rRXhF7ts3/j
mBYzw4jgza0mKKk5egvAVBdtsiVXCUP9FMKi2DkEV8fvv1EcOC+UGbHQuJKQKeZ5DGOiYFHQ/YbX
ZSVe7Ad9fZQzdfqnz+xEu0STjb3JXSvjKvBqgwdcL2CCzPJSoub2OaUU8qWliXy4P4rOOhatF6Gg
L9bNmzStaGFfj0ZeXXKLx1zeZs45rKXp1/8vymosklWVRZNl1cXQu/l9WNjOxxgJjT2/DvHPvKlJ
vX4yMGLUUABwcUCtwqiDX8ztlFSXOOyfzHb4nDMy1+i6+TCW6P3dPyhuRtrQZLhAZlbR7CD157jN
2guMR308gkcr04M6zfIeoXZrCZLdchISiyrGau+C32o1q0haRE6xnUTAFd0I2n7FOH0Ku6rP38t+
GJQnDfOV6Xx7jBtf1ADCBaiA9gvwp9UBXOh9olOF6y5NCzzJ7WWgIQ/WmCGvXLe+ZvyZZOkAwut2
1I0BsxjhTIAhow29VvIvTKWaDa6USxoHMbY5pu9ZZAjRgUxRdn2lih9tSW/uM19FN4RGKmmchq8Y
WQh44uVemMc6SIZ0JqwqDeqhLZzoMQtn9eX26DbOLQptrE7aS0zp2obd6fIycaKwvhh+43eHuSEn
+RpGU7CnhbIZCBApBXwkqyk3LMeD8FOu95HJ3u6t6DAGSONJ/Xin7YL4arTKqBJx6nNKaqsbrJ5K
laJMUl80tXgaJas7G8rse7e/2SrbIQj0fHFOsQso1693dtJZqo+LYHUZjTZ5tMrmz67CuNgM7OzR
TtW5/OgHvhEe01wt9rT1r/cAoDwe6FQ24IhwTy8/Y+GoTUvVqbzE5dC8lGWaNwdJGTD9SS0LfwIj
aIo7u56v4xV4TQH5ILtbv9MNM5OtQWO8OnbGhYuRVvhSZlBfTmU6TBfd6tsjvc/2z9ufeWuo9O9I
kQGzQV5epXa11EZQStT6otC4rj18zkCOZjppGIIPaaQeurzQp539cL3bAbTwxOH6ESWX9Vghjip2
gPb3ZYrH+rl0uk75lCNMkL6XHPStDrDEpOhcYvld/3F7uNcbRJRswTqK5UvlarVBwKOYY9Pj7B20
fvboS1lGB6O8kykl5pJaLZgh2ti8Phwx/jdXLPTA2pyGobh01Zh4klpVH4e22mvVbUydoMdyPVgI
nmF7towCztjO4zQtLjJ6YY9mljv/ZPDejzwr8wywUFbenZ8wLOANMrU4nvPriqmt4/Y5qGpxqYMh
QRuti7wwCu7zLBRnsojCS4eaLFtv/QaFmGLobYKceGFOhVsEZndQfSB7WuHvlZE2VwN0FYEw55RZ
n8u17CsaxBi+4GB0D3Y35BctHfeyhlUi/u+AaNXAMwZRfLXauVBDBfAEbvIx+VAQ1fOx1/vhZaij
5uH28t5cEsyPoLlTiluXqqrYsBooMcVFDYd5OGR+rT705YjwgjIZ1pPil+p9VfR/B0dVm0Imwotg
9ZeLUA0K8lTMmC6jllg/DUS4D4VsRS+ZY91nOffvwuB8ZF1AqeOCWyVFuDxgXIXV7wXPvf6E0pV5
DAF0HW5/wq3Zgg0AhZ/sSzggLAfUCLLIqAflBd3U7muc1uZLHzjNu6CS99jnW6HAxbOh2KpAOLVl
qF5qzapOCRXy5HaDJulOU5sbx6nLw52sbmulvw21urJ5m80VLb/i4mhxVRypdJvxsSQR3LlOtuKA
AGFLcYNSDFnNkZIrszIqQXExM218SELDxCMXtdf75wi0BFAjeiqimLn8cEUFkLmqYhwH8rL0n+AU
Y+CqQHDwH4fcDvay8a15QnBQIGlY5NZavjmWh9bOrZmFN3XlUQ+c8ByrFebTapLubOCt70eO+C/7
UPQWlyODuYGYR8OZzlebj4WWzYe6bPdcIjcGJLqiXIOirINW8zJKW7QOcSo2bSsNBi4mXfsN8V61
f09FRwmOt2dr47YHgkSCTYUWLR1bHFpvbsM4NoJczR3OVt+Sz3GG/CaWv4cpsA9JKjVuogfJznK/
OgdpyMK+FiAywXpcV3IiCcYEwnD5xcok+aMZP5elW8pzexwQSj/dHt5mLNpT3CM0qihlLofX62op
1TZL3p5DsiYp7eryochrZq0JYu1jLVnDzqF7tUp4RPAwJD2lXSDwCsuQZWqEuk8D5yJP0fQ+pTLs
pph+fLo9sKtVQqIg2jm0EymEEGcZRfJHPbXblCiFEbhq3erPRTHl59ippp1jYyuUoLJDEABjArti
GSoaCjm3c5TrxzEoDhS/64dSHO1tHAX3QddfpSIFKACTIvYzd+QylJz3ap7OTXCpstQ4+5LsPKud
lT7VrSnfm2yKAj63vujp0PZdf0CtlMPCmozgEsRWeJyk6lueTHteiFfLTzh5kMoCxQfdSu1uOZ40
T30ranrrrBrzc6Yo7yJ/sA9Yl3zpJf/O/gBnOs0hGlT/w9l59cptLFv4FxFgDq+ctIdbyVaw5RfC
PpaZyWYOv/5+vX2AqyEHQ8wBDMGAYdV0s7u6wlqryJURWqcTcmssBO9RGkzxuKaE9ye7C+Pcd8M0
PNb8b09yht6MURKQMfS/uKNbY6bWRXK2THlNrVQ/lvHi+YtR7gEl34rzNyUkMkwg9rSneIEJOFeP
CTzmsfLAt15dvQsHPy/7VhziPinMl9xy2yro0C+ZXgH45sdG8Lr55ZjEH+pY66wdHPnmW8pkF4el
AyQGNLMmaluLnEfjumzvXHr1gaHd6gu4P+u7mzbT+xbhmHkn2tlalGrZ6FsSMUol09VLIFQn7Mq6
y69JZze/t44WvoP/W2SB22dOcQQ+k+zNid44L8SK4HXK8qOHXNyaDet1nWs1wsyvDQxqv0gK7eBO
5h5RcONRkE+Ggy5HvRNbIZx4e3jilkM8hdZwHWe6MUQqvY8ohxw/be1JEr+9JrcniJwdXSmyMJkW
rVfk5tyGqK27a9xH03tTm5njw6jiCItq+s7LGQDoalbvM5Q7vgi9LN+Rtzl/jpHl+EloJk+SK7g4
1NJQ0EboCnzlhqELmQMAaV0017Lsmu/gCHW/8bps57BuvyM5NOCMtzBCBwB1u8Nqq4XL5EXttR/M
Pj5NtqEw/Ak5g2eDPZlGk5tJQVv67+uQcgkTBqPGbXd1Fa37WFRWfp6NNvvO0Fz9+PjF2y6JFh74
KqqBLIxu8u2SoAWM+agM5bVKEUv27UWxfm11dfry2Mz2bBK5gieghcyo6Q02e85rg0BvwUxnmwci
GDTqezLcZEEc+LGpzf2mNMBKpCAz+GIS99sVzYtbw4OslmsdjbUfiyHys9TIjjQrm4CZXd8fm9us
DLQYaF7ePTonINVWsVBr1oC4PKO/ZgtzjXPRaShcIrvD474HIb5jigAPSof02giCr45f3UeqO1vz
cK36aD46rPRDX2j1ayXCp4tGEg1N/5hKPGkAye7tJsZtaSOGl+rXvkCRAHk3AQvLLnYCE/mDb7wI
fS2IUPTQbJCLG2jGYgtP1Fqukw120TkeQ4dhqFny52Ayeswqhf6uqPGoO7dLfpGNVQpxNJWlLNM6
tzEmw1Nmb9Kv6mCEpyZumtPSucnZq/Pxg7Z0w6tTmsWHxs7Dv9H12CtYbG4cBR6QcVKdnI6eum73
mpVIIV1481VpbPWIoP+EyGD7dAKHFfIPdGXBQXFmVjk9iEw3zzRuQVtO5XEe7H+sttaPo63t1eTW
6yE8IlGUMvhIkkuQ7e1RCSH259nUqgHMHOXjyD0PhGHutfDWR+XNCpVFZIWkstD6wZkIawsvcZcg
VF0h4a1fGnP8RQfe4Hex9Qco5vPje712I9Ig0TnFWoJm3tPVZWMkQzo7SO8HeWFPfuTE9nGeYsc3
jfxbW8afH1u7s4mSdKGTvzHBayM52NSWsJ2snoIeav/RbJTw0CVdveMa5af4+eQT7iDvQyOeAi3O
eN0fV2REDfxuDKKsrP62Ks08VtMyXKY6zF/CujV+z9O0PHfVbsh+zzIDtKgkyRYHp//2kHRGWBeW
k46BqaX1cWqX9qjXbXvk58xnt3CqT+2Enk1YN97Xxzu7dppyzcRFNG7QipLE8lvLTT6JxRjHIci6
Uj0BxVcODG5Q/TJcnvXPzNSircbIK94v0tV1ZDklwFD0vuyCXiz2F6QOYH7XWvxFONMew+/t77r9
lJScKIBLCX6ZQK4ctNflapwMWh9Mhp2qzENdijhIldYevvI45skxNsci/eKOTRS9zIMRL347Fan7
QRu8WDt4KiihgKAqUk5zrk7R0TKZUbTjabd7b1Bllgg1Hq0txWc0zXHUp6kP4FGB+2B0oPg4pG51
9vp8Dyp0zxZ5ITAJDjF93NWGWEOVpC0TcYOksKtDTynt3ViMMXdJTF8fH6ntZeUgA0lnnDxv/0ZC
M4tirYRxzpHKRPvZczv965ynT85po10EfJXxIqizSALKGrSghkXVupHdBkPvhYckt/NDZJvdzifa
5IJvZkA4kfRhhbrs7f3QSz0EYMz4mMU0qj9V5pn+M0VIaHZd2p0yYc+vMRNBzvSj1VPdufHVikf3
5fGG3vl20NzelIJojcHuv/0NRWgtU+qqbZClavnBCkX6vtG7iVJWMe0ICNwxRUBDuAYfEde+riMl
dpEKt5q9IB+WLNBToDS1pfQXu3sa2wJHgqNPA0SOFWaD5TH6qQioL0XXDmHhBmouND9q2vQcRSLc
eafW0Yy0wvOOh5MNapzcyopjAgwijA9ip4/OzGl2gSSl1Qui2uG5bYfsq0nAE3hFkZzFbGeXx59u
69gpqUJsk7kgefq6r7kU5cDou9AJavCA7+feflcTcV/JbZYz0UJ9XgZN+2jAczg+Nrx9n/l4kt4r
ZaYg567OjB52rWUtqRuYTv57XKORjoZthrhlPvttpO7FH9s7z2VHXh4vJtv/66cTgZ8mI/t0AiXJ
kPCM+jFoeXBOjxf1Nuvu1q1THeDUSGU8SgbrqiC1/Rogj6IHusF0OtCGsTUExKlqf3RAMeO4vSn+
0dpGpSF9XLvVx9LtjOZaFE2VgJLk5aFl3unax6xonOQKQj38bUzoHvizO/XKS9tU4fslr9CC9mFJ
WJGfgwuIfAgv7Z7Q9fZsgBomlkGGnaeKnPb2aFKRnMmCLC2g4wPLZA471WBg15SPHzUqLuO5VFoL
gEGtUHJy7VloOxzT7RkhR6d5wfmkl0aOe/sDxnDpkLuO9CDXGFPtM4K1c79GpTv/5k6Osxxi9qXf
cTCbg4ItORcKJpgt0Zwrf6oQGMBq7dKgWfLpknlxcm4BQbw8Pij3rJDdSkwlKe5GsHE2w8qiA5QF
plDi8GqGdS8OSCXM+c77cMcQjGC4NRx+lrNG4EIA67RsGbMgdwXsObXsTnXUxF+eXo4U/gEExWmR
LP/bD9UkTadMcZIH4DKgxFpzfUgTdA4fW9n4fmp+kJEoGfPXgDuRa/3JIYsmscxpDJOgGlFkslOh
v6905DEMPX9ylCExiDRFYUziuyAmrZpabZ4xhdxO0wA00XJU6ik8MITG2Sll3vs4b3BX8BYUFtcy
bm3ZxBVdmiTAWE1qouVVfcimuNrzfpvsi+XwQksEL1UOvtPtzpXukJdeUSbBMDbuL122mKc8ra3L
ZKrR+9FR6gutUe3J6oDcQ9rSQLuk2C8Jy61RKuD1lDL0LYiZ8fonNI75z9wd4nexM6Sfa8MeP6U2
YpuPz8idLX2rHvHRJORjXURVrWE2tcxMg0JXinNYJyqoXrzn81ag/0EABAEIBsm4XZq3uBRlzSQL
nDQxTmaE1mWomXvg2jvnnXNOGAm+mz7u+omM4zjr58LJglofx/TCiDBzORtZG0eHwit24Wv3zFHd
o7bOQBvertX1cpADcQ1lFEHdRGEwTjz5bqvFZ8BG5Y6T3bwslHlxsrzEQGBJzldOtpoH0Xa1qIPQ
M0Zx9ABi5B8hRNjFAeyyzqjaxBM64dbSD5fIEAgAPv6A27UyWATgGjUrGeWtG7yD0K3ehQcTGIO1
HNnpv1We7kM8LHt3fHv1sMSGvolP0rlYucYoakr0C7s6QFwlfC8UxWQYu+P8QixuHLPJ8l4sZ0me
k26UKRRaGrzbUCtRg1iXyOIBJLOVdBWJ2zJdIDy2h3oCCzjUWblz4e7sJMhhFI5hcNIxM1e3PMzU
0NNCuwpqjeHh1Fj0JT2M+ti2J61TQ2UnXr2znXRcCZUhRnHv1ocUhADT6zziDduIx7MWdvM7ADbz
JwfW4yd7ybVPzHzam3e2idHJSPFmcjIBgToNoNvrzujcISvDNg0cUoIPqLUZJ2eYqisUOy3ySxH3
6eelqL3og8gVq710ReHsbPPWr5FEMnMEzrZsZK5/wgzl3RgHV7mimZYwvNxxfR6Pvc7iHSs8ebhq
T867p1h3u9B61mm6JE14Xeoo/gS77hs81vTz47t3z4jsPMlaOI+sujKS6Utn1VYeXsukyM/lnHcH
I0Oc9bGV7bk0YEIAEZWIAxKb1TfLcCmxbpZRMGtoWiyoVgZVAasztpQ9baOtKZwmZSOZ7pMwrqHv
HqyY0jLGKiighE0Hm7lFCDlbipWgxzMiw/14ZdvTSArD0WecFErt4GFuP5KS18NsN24eiCzXj0Vu
GEGeLUDro2l6nzA47qw5sXMUbTSexmh8Upqbi0C2yhMB4BGHTCXl1nyRy3dX6ZeAeVm5cqxMA9iI
SbVj8FUP+erT49VuTwvmKNbAj5QjK9f5cQ6/PemcagmKfDZfYuG5R0aPJDtWtp8QChBtIKCi1IQI
Ym8X1REzjPkcL0EU2vRLGsNpfa8r6AOFaHztVf/uWnMoYbGD1Lw2xf1uYuK34syBptbtxbIHpvzU
nNLWmrVvz24fbxzzzRiADC6GTv3twrykHBHSnwbK4EYdUQdPU/hBJojwx3a2S5JvqekRNvPcoBO1
slOC0SNTGwIjHFSfIYrVS44+wbnr1b2pUtsTIYXE8II0yaUeiPwpP6UBXsuMpwX8SOAoffGiemV/
jhREbx8vSG7MTSYvC1lU7QiIpGT0+l0TkzIZsFe0wFEB06McZpQM6YqZzI22+TgNZ4J19Un2MXdL
gqKJlUF2kEytO4ROGWtT6AotyEBqHFOGZR+iJnEOvZc9Odv8zRQ9XSkgLfGha/ZxUxSLuhSJFhgT
fdx5yItzzFju0+Nd3H4r6Q8JXd/WBEr69ltZupjRAjbUYKBSemoiDU0vMe+NU7trBQgietgymFsX
d+JEQ6onctXAycL+PNfW4htds6fFtC3uyK2SGjsSp0HfcbWYeVnQgBkmNVicJprOnG8z+WfKC718
LSe9My4OFRnzU6fMQ31oGguNnEFB8ueE64nHj7na1/GLKEXvvkSZBS4ztsJYUXy1qFsL3maRu9+0
ucyKk4rsOv/DUDKrJG1jIlOrFd7e1Kp72yZp0xqjuNBTXovqpJPeNISGMyX3dPqmw7N/lfj8vZu0
dQ0wiKi+AcTi0aB6e3sGIoLUvJv7OXBCpTyrpSfbRpl7MKL6SZFXDrUkKxG4AIKGpL3O/vgsYcIw
ThyrWYElFyPkM1SnfKNu2k9Pn2zq0Jw12cYBz7tyrKbQE6do0zlQCQIP81zrvjO40fGxlTt7B1qA
eiLzWuHvre9Pks8RWi/zFHRVU7/MDYIliSjiQzV3ewMctqZQCWD/6C4SOW2ktS1T8foqDesA16B/
yHNV+yP1JuMVro2yg8O5Z4pSM/ELCjp3AqY5mTxnMpqgJWx/YRpLdegGC1Vq4e4AQrfpAnIvsB+x
RbuHEOL27DH6ItbTvqkDXQda5WdRodi+0gxK7YNCrIrzMGlxdQZynHpPv4hy4ie5EY1EsOVrTciq
q1yr58oHdTVrV/CJ3alVNOdcJLSDHp+S7VvFjFHwRrISAVVvzQmMGMZmxsJugqZUipfWyb2XTivL
Q9EXw2HoVXsnfd86DvpMvPdEf1Rl6Zre7iqVXmvsK7MI4tErrmC/zVOkDF8eL2p7SDDCN6O3SKuU
V/jWyJgVhVmXSxGUsxp/96LROc4wVa7UE8bT86ZISGTrHvnJDcAW/HOiklsVAU2r/hDnteXnTRgd
yyqO/wdTYLxhO5LFUvFbrSqTOnJjOBZBb1s/jKXRX2CVRcdIdOZOArQ9FARjgLxpZdM734hvebNe
5cwjroORTuhfhWOWVcAIj34+q1qbxnQoqBTuuKt7Njnw5I4ScQHC9/abAXwzRcpMhSBa4v4LSmvt
MS2M5BylIvmDaczejr07Z0RmBhx7+gOI0KzKtJFVqeqilCKYPDNX/EIXzuKbtVpnZF6q+OfxMbmz
OjTaKRvxDz3xdYw7TCPdcpoDAVk+Ktemnvu1q30LJ+U6LZM4P7Z2Z22g86X3YmFbHJydjKYwEDWj
T8WorLPoS605MS6giV6AYXZ780bv3GkghLTjyJapNKwbq27fLp7IE7Albj59USNS2FE05efHi7qz
hTTEETd5m1+5SUfG2USmpQt7up2Vd9bsJCYIEtalA8N8zZg/+vQrDRhHilaBxWRO/bqbY5YJ1aE+
GgLABa4fGdYcWCJqd96zO3snJXKBT0HcAL64OvbOWFaGDkkzmNIBHFzhtdeUZtXL473bvmVQDfjb
cVAyjlpjcFIaBXqiZEOggGL9pi7zcDSXzL50oVMdGebevldmQ3vW1XMmJKWZbcSFoCl1e6NLNUnt
BHnHYGw043OiG/Gnpna+P17ZZv8wAvVbDmUjDuV73RqJZjfpylgZgmgGmzCnaXEos3hPHPeeFfJg
4l0qCUSJqyZIoRuzpxCbB25W5ceuMAff9Ja9Etrm2spLhE4avXx0JGm53a4FNR2nr1AVo2M/Ox+Z
G8oYAKdOP45lET3/baiHgDCmHCpf/5WpNFb6usiaMVBGpdUD1Su66Rgz1+hZWgPuh3yH8i7fn2LM
uizYmcrIly/HgGtmfnaUofYNpux+ffoUvFF3iJbIFSjF3O4cjAZG3DccNWuK5o6Cdd9fO9u2kp3M
fnMO5IxN2q7gmGmFIX1+a6fvw6HjKZmChLN9JHmc3hWxaJ5131jBy72hmGm7uqvVwGX2Bjr7aqDN
eXJYxjb2q8HLT6LblTbcHDlpiktK0A6mnwt0u6A0Mvp51nI1sJEPK/zCDQeCXD4QAW9MEeb0+Dtt
6o8WXBraUfxJeEvd89bctDD92kpYGSjH9Ky2vfLHMPbml65I4nNMUAKsU5uOhhH+aJDCvT62fmex
xBfUweXEPpJJ+XV/qv5QlykncClqkMSa+WpXjsfgsDI5JEZS7zweG4fLQi26l1KcAizXmnmf2lba
O7ADApXK4GEu+4+ja54UPRtPjlO8W4pqTyJ5ezQl2ZALLXm8QNNWqXJiVIUxg4YImqafat9WtP9A
0/OeBRfL8aEekDRDah5CdFyfzdlIU66BGiiGAGk4ONzsSh1OmnDanUdr+7mQppJEHUp1soW5SsBS
lBIypjprgVqW4Y+xm8ZTKZzqYIhe3ek33zFFkiwVydk9iRG4PRleOSxK4TZhEE5VUvuJOlknFcK6
H0be/KwMC1soM3IaMRIdQ83u1hjDHHH/XhqSmCvJP3ZpFIGh10+O4aP7y3vPnQa6BE6MuuqtlSaH
0FiEmRNkyVieeqFL8emm2skUtuccmgCAConh45Svp5e7oE7jUM3sQKmT6pwlUdb59pi5JxglyTXs
x+lAweDpMi6zBGjQw4Ug3OTfV2e9jKIu49lxAkMYo8/pqS6KKeadtW0CTt4RukDSADVVNvR2BwdT
Ay8d6kZg1IZ+so06/iWN6Z1EhuK8cyOjevZNlpV2QNoSDEmysJaziWUfkqigfTVqBpfDnawQJQnz
3550gryPEqkMap43BgLX7arCsBwVpmxiJYvCP7rZLH2vaMZ3U7+MOxt465K4T7g+EErkWFJtdgOc
o90Yoqek9WfhTgVmQNIZ/qSNyh4r9Pb6/muIEPptrqHk5Ky+1FiGZAfLOJwbTyvP0TSABRjq5B0D
i/aaqfdNkYXQqpBo/dXlNaI0ppcxD+exM06TYbQfK60bfu2XPQD1vc3jhQThLWHUtEZuv1PUwvHI
Wpc1dVTxRy/t/GI29kRO5Pv+/62Kf3eO1AAeJrEgz/JqOTGjfBi7hJW2M6PXaDKts5IY7QFQmH3I
gR38YlfK9Nqp/U42dxsJvBkmH+ah4ngAD1wfw5rZQanODJJzpBnKBUR1TGDYCfWi2lNzTNNafQEz
qJ0ZQOsd7dzcG2J05zvKAFh20HjQNt2F2uuTdFmw35VK6atjlh3apJyDohTpTtixAuz/d610XWl9
yqa1sQqyhGI2RpKL8TyXKJSEoe5dlLIZLoYZtUcbvXi/15b5Vc4Yl8MqnVOiMUFhdjvHt7SpeukL
pFPKJXO+PHYFd44YnFEKjLLPLfPC2yMWZw30iCFlD7pSOy2RW/nDUIbHx1beWiirM4YZSh+UdhC3
Wn9qLc7szC378Ww2oIFKYB8fTLjijOluw2M2Gpkf5a19may2OygtE8YiT09PqdN0vz7+JbcO/d/v
gHegogW0RaIhbtc7ZUrXRkU5np0wtv3cc5XXGqYUGL2wOw9CeY4//q89G0F3cgXUbe01Ri9CZzAb
KVif7SQFqRTRiOu1StCSK/dkGbbHWVLLCP4owbuAMFb3uF0WDaF8g6VZ4/LRyDPva1Hl2SlF3Kvf
SYLu26LRCNeFyvi6iYoo5ZzGkzueU7Mm12pRfPBBYTAFzOmGr48/2YptLPeQhclZwkifUolf90pG
msBalMMUstslFK/50ET9hxk67niOY6czfpsz1/6kLqGX+NYI1NgqNas+RIq3iIMRR8il+XpWEafs
7ML28gAmIzBAgN7ltV4jN0wQIcKYnfEcWnn2i5szrC72vOe0L/5dPggw8AVgEmnCr75rbhZK03lY
WcqiDwy71H2het3OFb27FooA8hUA1rvWI8ycaLAB1E/nZfb+QeY5P3jmlO5EA29I3ls/wJuJxIHk
JUqe1Or6NbwpQtHq+eyNaS9QrAzj+mCie9b5k9F6ygHZO/h2VTu64mSqYVZccmFEzSVEU6x91eZZ
L469GmfmJ2LRej5kjJlurq1NCd6ftaHdqy3dOehI+0iWwRs5bx1mDsuix41A2aeY3N/mBd11Mx6/
A9vcm6xxZ/8JWpBpg9xICLjuVxgjOAHTDSdCl0rxRdFmhyKc9qxs3Z+cKEXJG2EauFJr5OSo1ZPd
Zs18HuU9aRYgfmrxakRo2FqdsYO/l+HJ6mMT/gHPJKCVUNfVmxcxbELMUIjOhZIXB6d39dJvXWM5
WdacvmYMODtn7ZB8f+wu3vLqW7PkVeQjSEfQuoBdfOvih9TLup4u/rnuqvCfEHJxezHNdEj9yqs1
7zuPz/gNwZzcea2SsY985Ikz7ey1WuKdEjsy/1aAoZuHPp9LObsiN8IPaeO4KROpzLY7ae1iR74m
Jwn/cHt9eUeDKf/WLXXWBWaVRuhFWyWzLmq1cF/1gonrvmgUo7okoW5/W9JQaf1pHGP9YyHE0tLe
X2AJyDFE4kXvZ5upjaEY7aCfxBxpJ2PKih8q8mnhJSwMIbgdVjI3Ozdze/xcEGGUKt4aqgRUt5uW
6stgQ4k0YO0s5UsMHPFAMvwcvFq6MhIBmEKMuyHptde9/NjM0snRZ+esFWr2oYI7FFSq2GNHbANa
gmZIVzpdPyBFplzrTzWerm603Okc51wpovhkFpNyHpVo/hAztP3YNEP8PYTFczThy+xU7e5YhtNO
GZJsW+ZVq8pIhchF5Q62eza14cWezMSfhfEXA8auCHZ9mEJb+GH4ZEUSmVUYLhJILqfyUNtfz4bQ
SlefSruxzmPe6MdlnOZzUmvqzmO39oRYkYRHSZ+jfgdh/3ZXI1xXRJ/TOmvIofpKlLh/dX3h0ZC2
4qey4LcFmfgoE2vyD3uV98yiqdKB+stZzRipgUDh8Pucussfjx3F2heyIIo9lNjlFHfU/9cL6hn6
KjkI57RtLPvQL0vzJazGbPTrdvL+dC2h7sl539lDOfoHERFqJRS1Vq5pzGF7znZuEzAgVtgnTXoe
cTMnAC570Kl7pqCrQR6lsAsabFUfGeyy0ZwZU4Nj9H666MMhVWF6xemyhyi9t5Hy6CGJKAn665ia
OcGgd5bOPsfTlB/cKNP/iETLIAV7Cj+NS+Ucnv5w9MDxIHIkLFUZ+Xt+ut9LmVtCk1iIzByjQ1Qj
JG9r2XxBzrU9GmSL/4M9Ai+a0oTVFCFX9nS4DHkIdOxcp4nzDivleS4WcbGdfj4VmlJ+eby+O5+O
dBxZFiksIsGrt+szU5uQXdojby1/q+ocaWqtnL83LqPoHpva5KVcAqnyIZVwQQUzDf3WloYk59DV
eXh2pqH5nYlKYVWi+dsX3e+9K3L31850GwvJq7DSX2KtRQxKwJ8dr5YWza8VT8aAzlweq0e9TM1G
1k2baudHrt8m6mBkqJwhGmMeVeCVPzcpHInaVJxzYi350ezn7liM7Y/HO3HPCO0piA8ESKRRqwcQ
TT1aZAhuns2UuQEwJBV/tru9Wov8W36OTeRSZK2FhossmK6tzJHIU/RevXM+j+11zFvmJca9epqs
fvg0V2F0NRdHPTm9Hn12Bq09PbtI3kRqU2+TkSS+/fZrZ6kQQ96n0SUdyUGzyNDOtsj+emzkzpni
dMqXl+YH/mf9/oold6vKm6JLwiRqYh1ISPBM6XYmx6ZfvD+1sFHNyzB2nvZraC5qmJIOW918hASO
7nRUuQr1iDH1undTrfc/nN4YnxtQJp8YBipIDDU4TKgga5/FqPEw7c0ovrTTaF+MtLAufVOIp2QL
/2uFnYDCxl2lLHm733VoVkay5PEl7pL6oLZ5TCk8rp7+qqwF+gwRB2RNysO3Vmjgz85cVfHFcCvD
t6e0PIzUDXe84PaCgCgmnJdiUeiZrcHFBQB3gRRMfCkoiPNH7R4moyt3ujAbK9RKwGTbUA35Lhv5
pmHywsisGqxoXnJqwf8eUmb/PLsW/mbwpAx3BiMm21i3O+YaYSzSVIkvSm6HKL95yh91N1d/Pr4I
q/mhfP43M7TKqLSTdamrh2NRDHvqWwYZqENh/7N4k7V81Z1YWD4BR/SpDr28CZRBWdR3qTDdH+qc
tfZIJMLYaT/vkjE5dhNIyr+GimGI58jTss8iNaG5DYUzvI+iaekCIy7H1F+sxYovAxjs5DCLNGp9
1ShRslPVqP+ldXtY0I8Xt3mkWBtqaJKzC717I7wsK5N2SMrE2moEAk2zes3KdAmUKtujS94zRctd
DiRmVjUwu9uvpWYpI92gw1ys3GY+QsFIo4Q2ip96yR4PYZ2ySrU1xhXIp1fq/qyfmjJ17HFsPbj0
dfHSyWk11mD9hTv+dS7tTz3DIJ7exbfaqxTdZzzUOiFS0FQUrtmmFyu1a39hNjaihyEDgGjbnh+b
unOzCDgl8IfYkyh0tYuph8ZomtXpRWR6fvHUZjxamfHcPIa3Iy+jTvoIDICUwkm336oxTTJivUsv
CjTaA7rw5dHR2nDn8N1dC/kOZQw4bdTebq0YUzcPSkp5KiH7O42jNh5SGx3Vxzu2zuY4DLI1QSRG
xkpZbBUbWUgK1kmipZfBwQ3VZmm+NnmhQe0xlbbzdasdfsyalV9N5O+/P7Z9b4XYpfJErQaBxZXr
qIoxypwG22Q/9dEb9fmooAL9FPLs369FBkRCQmaHMbkDP0XSVT1Wtao4TFpBuPpYxXADl4WpU//D
WqQyJWgbmgzrdC7PjWgZCjW9ZIWlHpzFgbOwqN6zryBRLG0kiCAUiwmyVj49a/pu0OI8u+iLEr94
RU8G3uZfHy9FbvtN/Aalh2Y6/4Dbp4GwMjImpjEPS51furpHA3ahGtMZVjH7oIKSsyMa7e/HBre+
j6oM0s7Mi6N3Qrfq9gs5xRBCCKF4ZMXd8HHpZ+MolLT+287yHVe0WRpBEAUTQHS0GkFsyRP501kY
URca1UbPLtqktOqrOfZa6pcRovMvpk6/+N1UDvBMHi/vnlEaCMRHtGSQrl4tL+pVGHkxTsmto+k4
q+N4cRkHCb0ZKqTf8RX+89jgZj9ZJWhEOaMZPQNS1ttVGlXuhCGE20s+6cI7hbED8qiKHffSmaWx
NzX23vKIfzmPvF04kNXyCGSjxFFnrCF05iPi330Vbej+hYs23oeK/eSEDC40y3vrFON8iW3XvYLO
hr0SIbJ2KZqpfq+EmvaLAgz9T9GQlGtRsTdS+N4CoUWQhdM0kEpft9vZUUHOFvBAl3Ke0xruqjIY
x66L0pdidMJfpnrMr89+QEpD5BZEolwI0IS3FqMwzxUNXaVLWC50hRHzDTI3ST4q81ydH5vaLg5T
HkRVBFYola8b420EjSufjPLi8KGgYKjim+UktC2yIQrLF20W4tkyLLQIyUyk20XpC9bHenVUnhKz
6AB99nNE7cT7Clyu3clKtneAsjxoIFc+n6xL/vefbnrmNvqU0Ee6TBoJta+IMPk08Nh9Wcxo+efx
Hm7eMRYERgf+EU5zO+QHUlCdz0lRXWjsmIcmw3kfm9pT9nQE3kSrbzyzNCRh2uC0OY3rnTOVeNA5
feISeXn6ebSTtj2Ei5tML4TDiMHNo5f5lZvUbVC6SRt9wNVFX4WTuDPgl7r+2NuZ0f812Cn12TCP
LKaNq1CZ/Cq3rPCjSEt4WnncTN9A5VjVARJntARQ8hYjmEF222j8D4116mtN+6Ny+z4ufQoAkyd8
xxyrZyvp8qCQ9DE3l5hODge8/YZeuSxz3rrFRZnomg1ZqL0XabJ8ffz1NhHQyoq8IT+dFKBOul5m
RsHX81IkZy33UBU9E1aKIju5aZezr7H4UtYivzy2LB3H+nPiqEENwZKTZYRbywIoRRvlEv3MlNsX
OOLTKdT7+qBNwv4VXZH5pdai5IsLZ/h9NGgc4//BPoQ5AkAmSW6Ej4QZjQratKWcJVmgtVWkf8RK
Nh0KoeQfRKvHB4upce87ZfC+JTz7z6bBFCjg1fBwQFqnNL16OHoQJPZSZlzRMHOvtjEsH/uMMOPx
IleUVPlcAMCRNHzARRLZvvq+rZfTgGMcEBOrPdFd1SXvLD9J5ta40mgVs29nujL8J+4NJfLVylmK
K1lprQVCb23Vr7TRhWGq2LFAtSlTUiZb6FNxECVEWL91nAld+bxWk8OYmzCfW6+c7St6e2X62htZ
Y+8cV3nobw+NfGV51/Fu5PXrHio7xEgFUDZUgofKn/PcOeRK/wVZmuX0eOe2T4Msdkt/hsPRkfy6
PZ5NNjYmou7VBa1iS/O9ZFbeVaVZXmoRCt/otfy5KT1vn4oyAkhO7gI10HV4hsCAu0zIJFzmKspP
S5p88RrFO3h6vIe32LpsQlxeWGrP0KENZ5UoTlCmepK36hJByj8No6meVTHsYZW3roUiErERADCX
07duJ+mLcJc+NsSl88LvvPTDwRy0E35UPSBspR/0Svk01+ZO9HDnu8mjjhQEJDoqyavvlrWRECOa
sJfFnJOLmSI31tRDdTCXIjoNiyG+PT4nd/byxt7KjTElOQY8PIpL5rTqdTEGZlmT1x4eW7lz7pED
JyaCjkAQvT6NvUsAlI6zlIGoveTYNrkzM9pRNY7oNTg7nvnOFtLBxSkhuyjVSeWP+elNqOKy6oyi
EpeqMkCtTeM/kxF9S8ryx9KFfz1e2J3tw/nTvMIVQvdbx8+ogiphVhJllUJtDhHzQI+F6e3FDlsr
EOWojUgYnMvpXuX5DK4xXeZP9Jfcc1qpk9spfmgP1bNwIfZLTiwBMApsimhllW0PaZG5jsDOoLea
X9uL9mJHuXF8vGfbw0BF5A3YK0XbNgqEbRzaDG9aukuiz3p0CCeezdNg6al5sZfC3SMDbI8DjV9Z
veLs0a5aI0q6vkn71pz6ixPDUfLdxm3LF2KGPPnA8Nus+iRarXmOcSudoWzu0wJjncgsrvsYiurk
dqupDDnX7P/j7EqW5MTZ7RMRgZjZMuRQk6vKdnnYEB6RhBBCIAQ8/T34bjozKyqj/k1HD9FWIoT0
6XxnkEWimZOL1SfAvs21M/JyOjdu1+b9iU40AMizGw76Z8rtiePuq3GyOa0YK1SbDMcRgqwrtlsX
6xDFHBBv3OAC+AFdqM0bLHY5AxXf17qfi7Hu+93Gmbxy6P+jLJ2ckvjjcZ0BQ+KfgeS5p4smlWmQ
koDsdiv1FxJhg98TWbMhp42tg9LIQH9dqsAbWV5xbZe7jnTDcvAb8FfrK7/m8pnRGEF9g0sPGhcX
8ZRB21vHN3WwTw1M/6sxdvc2QVzD29/EP/HX6TODdIbFiTUaYNs/996IF9pFLuhb+6kNm7UcxrjW
DzxYmSzQo3KSjEVUjJmxfHZuwQdNA5TzijR3A0C3FTe+mRjy2WVaRu5+XeJ+gjZkXJwvo3Ehl08A
2gYfZQSSQglzGZveUtVBICN68OtV3w0zLgNdPa5FE3u99z1la/yiwRYVLNNGqDinK2mXWwDoMEBu
kWLy0iYcAuEpskplSkZDXCqlenLoXTAZb43LSVNOk4rMQ5sqMOv7buI1zIyDZirWnnrqd9cO44sv
hmDIpjqket/zgUxZ0jtQjCtFwAnIUzQCbxCpNQ5FDfhOQpkUqOSQxEslntaajhHK/GqJyoroavxs
4MwTF7hJMXs/gHmQ7iCoQULEGsajLqUUPC3m2DoroJx5sYcp8OCxUwnqffbTdXXx1Wx2/T3SIf+q
DpTur60LK9gflV8J904kmotSV0ZWv99+/5erbNO2oZpHoQFe2Dn7elZkHjjagPshHVQRjaTOEVKj
Dm+Psp0T54sM1kVYyZDYorV0VrRr01cUO0W0XyxVf2BELu+4jhRsf5S4W6lPykb2vHx70Iv9Ccwf
1FGbUTjMjOBacnoc85QujuoC9DDhSHiwUUf2LQSq+bTIa66Hr84iymuUTlC0XaDFNAgmKATwEcGH
Z7qToLbB/9B1/4cH2tpyoK2AnwNLkdMHWpSgPWuqaJ9O9WawEYmyBVN/J4dlen577l57oE06BDXg
FhpzDn/PzTgQJZNoHyOB8KGHl+RNFabqvdt6gvIFeCpaWABX/XNmbe9qYZzOOvtJCA/SCqcqQPUj
7502MPcgsYbGZmN3XuBiNFmh4rAk3o9JF39BS7MqWB+muznorwVVXyw5DIVlACsjVGboT2wlwX8q
QHcacFCmXYJzylY/vapdOBzyCEPGAiwcrhwQl4NBU4ZHQ6MekB+4yaeDJWptkeftpHsJuch+ipzk
F7xZu5yOyIq8MtbFegAzAjDehrYD8MOd93QsHdVONLAo3WP1KzCSByBJXZ9eY0G/PgyoSziNoCY/
95tSKuEgn/rpvm0t9LYR72BZXiXvXhB4GGy/4HRuIsNznTJzUuzHpEr3NhhdMAI2ny4+jaZQTa+v
ZXm/8kjYV4GTYnmD7nD+JUGZxFwA23gk2qsMLGMDO+rm2jH+6iggOqBhAPfXi0Yw9Rs4AnV1tZ+6
oGqKupP1L2Cz67VUhMs1h1ezXaeA/GDFnZeXYo56OOfyaF9xFmTcg0ZFBuN4mN0muMKRfmUoVOug
XwF/wbo794lDNoCF+WGQ7gfNbYk6e8kJqyIkdBj97tUdYdKQnwMKEATq50NBpgsrqHpI92oY08yd
gjSvyVVy3gVwh3IOqmeQ2Df/GHDmTr+hPk4MHB5ktU+GpK6+8qFL3A8q8GsX1Ff0lDK2TqotQNtv
flNn66Ktsedca7xcTivoxVAnY0PcmJ3n9nTh0jk+4XOKeHdst4qZIEfydZobflWpf7kocR0GWLfJ
G3GtO3efkKHkjYPb+Z60gzuW1DZui2zozr92/L7yTLAmw0C4e0Mhen7TqnRY69jtqn1o2iEXCdCm
VrXoB0bLXLx9ML4yFPZ23BPQTAXGfM5jHrCxByZwnT1C2+Ab1nvfrAtCZwtO1vtH2qBHXO+35ibU
LafLpRGNRtJXXx8Gg5gRkqq4hMlwvLPcefelEdsS9ML4ojFegkiO06GmauqlIV59aILhW5OA5zsP
i1Nu/9cViOSVJbFhWrgwYjioR87OLOpI0L7ZUh/qQA+5DleTB6mty7df0sXNG78MxQt4hCg6QY48
O4b5zHAds6Q+qK7bOSDiZSmNfnfjhEuLfJ/7CW7caBaBUr9NH7SoWBinkxf6coSUw9ADrUySgXcL
FN7M6RXY+98aPimhUTtjb0I/A01FXNfO3pHj0SF0Ou3sA8cPWptN6cyaD4sLU+bH1UMEcGa4niIA
8ivvsw7ZR89cp0ZmzQDz3I1AI8W+oxHSj90R2WQ/jJAxAX2WJtWV4vHiG8EBgYoEZffGhoO3zemM
EFvDOaqu2wMMxb4oyXGDku03ibiwK+jexWrCxGNPBf4A5SiwnbP3XHUT9F+Nkoc5bWgRd0NUpqPf
XfkQL1bTNgoU9WgnYeWi5Xn6OHohq+xCaD986+k5h7VDN2brBPP9DIZBk7hZ8SOvuYheziFKIJy0
IMTjbIIh3OmgJlIC7QmW4MYEn6A8Si0wS9iBz+uOBWN9zVTlQoaKhhl2NXezN4exGWDg0/HSmaRU
RmsMPVC73rN2rm90Rdq/7gKD0RJCO2bg2zuliHzuJI0Paco6m/uOQ4ed30Pcc+XGeHFY4nDClQ07
3+ZECxDt9Pe0FUO0Aogm+4VVP8Zl3XvSuQnr+ls9N3dMR1/8Pr5r/Wtd5ksICONiz0ARDyXO1to+
HTcZfJl2dZ1iHhQhGamlnyWsSnIzuOTQGpreknRgt6Lz5idiHO9rFbThp7f3r4vr8vYj0N4CFw1E
K9AxT38E7aYgQNZUikpBMXcHXCTRJYKK/PDQCvgmZwnthseGttBCvT3y5RcFqAlAEHzZt/7NuWMF
AnZ6qJCWdN+QXrVZqOIFPd81nP6XcbBZ4sIMswr4spw/YdTBPnJMoW3X8c+6Wc2T6w/tlRLytadB
TQDIEHUd+qJneyb6o4wMWFv7TsXxHRrxCGYXbCneP2cAGfDpoErFrnc2CgpVkXg17kYraja/tLIh
tujIbK91Xi/3BNz0oJYGOomLBPIeTydtDms0F2YU+bg1sxwcOXWbxqYvuOiveZG/NnNbsg2c1wDY
oKo6HSpIG8cw0VTozmj2NYLmch82nbd7/8xB7LPlEMIIFLDr6Shy0BXy4mi196dmKZnP3YNxeHTl
lLjcvzFt/xnlbNoU+D4DLkTV3sZMfpBr2N0oGni7kTnePfrscfn2U7329W6+z6g7Nmn7eQo7Ap/S
GWgQKmwSmWO0Jj+afppzsFWgpV9ueAeezNsjvvK2NseXTbvwD0Y527SgAYAPBWmrfU2XYZ+4mhd0
Ttent0d5ZflBbYKBInQXgOOdrQnRV7CD4araO9VQ77H/pQfbUrfE6rgWfv7qUGgIAazZnLTPjbfs
aFE2+Kbax034eZEzkOWYa9Q8Ulw5Z16duhC85o25CJHP2RIMnAadDXiD7xHUqjPjOX7pBiZ8/0KH
xcNWHkJIg/317DQXOoqWmktnnwrTR3kV1dVd4G8KoXe/os3VEkUidtYtpfX0g8IRb2UqaX0ABaP9
4PDW3nJHpfliBvn97aFe+arQJIH4C8U8CAXnMhFfqBUTOtKDkZ57O1ZLcpSOMzwnIhq/h7HW17DC
7TM9KYARtowa+N/zbQD62SLXOCdhSdrQA3KRZ5XZ3k9o4WkaQCwfOfoXqtkq2XU2pPKz34yxzmCE
MOjfJjZaluhsuz3PVDW0H6AF8e2jgekHnMCgHAgzqTsrcxnHY52tiZoCsJ1M9aNC9tZY4rCdga/B
Ok8VA/dqnrnNGiU/oz6uNhU0celDZT1sMEQNZtzXo3B+pbAmSHCwadntyDDStOTN4ELRX0NcA93r
FLhZY63T5P444xdY3w4mr23Nv0qYhyOZOHWZ2CeOAI377Tf3ypIH1xgcGggtNyHS9t//A1JqUHMD
eA2BCWxp9wwLVL6DTOd/OBW30hwkIdwSUTSfLUUzxR2Yegt82TsalkBX2rxfAXX8D8/yn1HO9nbI
pyIfV1d6qAj/ERgzFwo4RvH2IK/sRgAyYGcEegQQhmD7FP4zYbCb1BTgPpZ6M9lNlK7QTm1JSbv1
ve4hACM3Gi5at9jMgROdDYVIoyVohUCgHDJIDjzEHWNSnOy3xt2Vqbt8KvTAUeltfwF6dn6hlGC5
CBZ57MBpzcoY9i9lNafzzl/Ba37vBKJtC+bh1rb453FxOoEC4u8oEfBthVmsn899HJZpHYdPYxCw
Kzvg5eLGUGjibjwW8Pcv1PqVGPw+BMuWonuY4YTuM2LSa4z61+Zu09hCtw/QBN3v0wfqRz5Jn0Fz
WkmGjiFPTe4t7AuMkq7p5i9H2rAMWMVullpotZ8dulCmNrASdLtDH1vCc7BB4OBJJbFT4bape+1G
fT4c3s92vkNug64+CsCz7wlN7kZGIq32bbLAeSTxhNccWC1qxGS6hq5X4KDzUmkbDvo/XHHRNoES
7GxPD5XXu7EGmgZHCLCbWqZuyeSLYuiY2esEctPBFe6VOub85Po3KD7mf/MKstrZN+YAq4NTKny1
hoXQj048DeUS6uCoIGC4R5V7zT9me4j/HlwY75+QZAOJAjzq2U5YwVxhhRDcQXOQwUNKDX+kR17E
oB9tIuBoQdSu5fYYtM2VS9YrLxN3nw2k3Ih/F3YfVQ+qQt2t9YF6vkiR2lC3zwsI20Np10hd24pf
mdaN94RqHtE7KEbPapzeBJUmo18fSI1MPZtIVPRsQDhU3cw7O6XLfGUDO//Ut3kF8QnrBryQS9fw
KKbU0RID1n0yZ2miEfQp2mtxuq+P8s+KElAibhKnn3qS9LKFCXp9CBbEAyLJTBfIdnyv2gPP8o/W
iseBYgAgzOkoxMe9LpSUHSJkPkO/F0h9ixiy+o5GYRtlSDUJ3z97cN1CPQoZ8sb9OHtd7oKY1D4Y
MOI4th+QZWrghUmumai9sgS3lgfQfyi6AdGfzZ5g6Zws8Kg/OKLpSpfW4cPieN7eM8010PeVvQQN
SlwlsVeiu3EuUHQ0KLdN4+I861X/TCnIGgobZOlTXYlsQSjy3oR9eEUxcPlx483BaQFt0a0QPv+4
w2VNvc5d+WFJ3G7as3HyptugDgnbWTiHDzc2MuLXWDHkiDVEm7iYRyhr33nqIUgb/KsNswGTB2jo
2fKxzInISNvmMIas+2hpsnw0ZlTP7zvGMco2r2g6J7gBAr0/XaQ9nOBCRgJ2cPvB3EJbu+bwRPAe
WCXjKxXD5VeHodBjhCng5tRxXqMOUP6PnRezwyzn313n9kUHeGj/9vO8Ngg2ZKBPmwIDx97p87jh
yB2NiNED7HzkoxM7sA+L5Prj7VEu90U0FLENbzvxJgc++wQAsPQBUFToflTIHl1Rxy9OuMUb1pQg
vsSr1ytL8rUBAZ6iwY3MEoBrZyVDoKNm9u3SoGQI+Z0nanLTUx7cIHlj3Ml46Y9vP+Ar04jtETZ+
m3sDJK5ny6JewEesnVEcQiX1zrOGHj1G7JVpfHUUND82MRwab+dtFu7OxG8Rr3ZQyaRyxltOM9fq
5uuVh7lAwrHK0bEEHQp7vbv1dk5XhfFmP+h9gCnNLKV+WEMxVbvUYWr6pBDz/McBbObcjn3Hj3Ol
vfTQ47nXI18hWcZte6z90hkhOLmzQxD3T61ZPKEzlKzwlWBRpKOSNjVN99swqlw4swKF95T+mrDO
p9yTyvYZxEFJv/cGrYPcnVakOXRN3cuvbjV6QVHDkCr6WIUW5x5kHn1cjCuIzcfa9yZ9R1YKi+vK
rJQ+w90ran7WslI8q01AnDabWscbbj1/jSm8vipQYuC7kSx7PiTO+BGKHuIXYe8qWONU/eh+r7x6
WUrt2WUoactiATYanKPyBrqfpyklDApjzzEwXwWvDRdzXnVBTNFwmo0HJbCqyZJRoS07yC7ukz+8
Vv5UzJRocgcrjDXMBxVNsrCtT4f7xUSLu29E17pPNEGqSyHT2bW3VLqp2DfYY+Nikh3sbFInbP1P
TZR2aRZhfQc5OkE1zeyIWCeTDRyhFw+b3ZZ7F0K+ATOW1EM6H1yM5E8Y+rfmQzOpxMvs7HZhPkqt
/swxGj03ZHWW9kknCTxs0EREeo2jEC1TpHyG8rKNoHgp5mZe43JMOMOeG1SDvO+dNjY7x4kc74B7
lG0/LjX6RsdKV5E46rUJbWE3c5yPM9wRvDsQEQWizoamId9g8hdb6PdB7loeMApc6FxIGPQvBz3H
6AfMyyuUHlMtZQkLISYzREB3olzgEE9pls7YrGuw54mxD0mIFl+p4OSCmFGR1ohj0jhsKZgnYcQf
ybj4LgwpoxFmNsOyQKwtwA8eCzuQIb7nCwjyEGrVyisAtzT2UYRdnf6BcLhOn/peEfWU+tMkMjee
/CbK1tYZ2kMTOUH8a6DR2Jdz4o/6t3bCzl+yqqUzJ7nyidN9HOMxxQtI1Gjnm240/nAj+LiQOw05
T7cXTsrqslKGV/TYoHL1XqAz9rzfdvZ5/BANtesj5I145vPsAZ/eaYfDnYeKmdivCwiS41Ggd83w
rblm5uVm96KO8PCfab7CKoh72VhTfEzZRHmHZpqnu/kvYDTrFT3qpOFj51SJv0OvQNInZ0PGd+0A
omdJwS7geZ1aH9c8uxC+6+ZxetGK6K4cU0OjHGtm0hkSe7ErVavCW5mGbmh2TW98+R1McyRlq2CO
naPniPFpjSQM8LNArEllMy8ZpvTD2g0yeZYG5n+Pbm89aIxTaV22ZnpNIoCfkNagaGeTDB/cCe3f
QxdR6720obBL4SEDIc1gTrn9SSPsUArCOB1vZgSNsJ0KxtDNxngZkv3kszgtARBW8qNCuellw+Cz
76ozo484PDOM/g5mo/QnkAPEga5kaKrDSlajyknVs/3qhCPlZeKKIAS7TZtgzFs62bYkxhti+CfY
Ru0ouFX8Q+D1jk8ztBvrvoCJccQzXySj/WkR7TUfvRYWgnkQSw0cQE6eJgVjrCOlrSAjhalR0+qX
yaRE/EgWl835tNIUhoxgK8R/SKuRwpXNbWLZXrKR5JM/HEPPgpeU9EtS+uHQP/ocVUYux6iviy6K
prTgDa2HHN6zQ//EEd1+CxzQNqUHt6EJWagRZ3fVoleWrU7ccBDDUjM+JSt03plt5eRA2VbV3zcg
l7Is0lavOQ7GavjLHV59MkSz+WaVphIGVKVkkqKIWUuDHODmlOisRsd8hLfRMqPGz8zExrbJsJdx
954wESxHEgjk6ESLx9zPulIzFkDVimktItk4cGNOIXKfZEaCxo0eMbPeeuxS6OA/whkjtD/n3kRj
IacE1OpsHGhvMvjuyWiv0zbyc2lGK6E3i1Y/FlD4wAy38Ds28Du+VrOC/4DS2/btyQiiNdBzm0cm
NKNZ3EvxEx5wU91A+65HXbB4hBv0Gir8tmFqFWwkh7mPyG1fOdQc10BEmEU1aOlyLNtqTLIY/pHJ
jbt6HblJm7b7lILcNd1QsgwyY+lKb9p+dp0Dx6yGOzWbPsosxzBFI33ydUiDxuQzoprQjA6oYcWK
NIfovsGh6zywGitiznoXus/7JNChd9P341TvZcyT+CdvKr4+IEZ7GnBi9Z4eDjNfEgXT9QnF7lMV
pZX+AM2V95x2DcAjuQbjl2QKyK8KtsyIo8bJVOUIcbJ3Q23ar6gh6KOaTNBmWqEHd3CYG32FrHB6
6aWc5xwo/RrcIbUoDm/QPZxYxuZ5+sv7NfxT2RklYcBN3xwkUtuxLSk6uAAI0hDmQQ9NHMzLiyYT
VEog19XJLmnXGl+RT9coxjRFlXkW4eKz22QkDBHkPc7jFmk4ao7uwTicmt8CrgSBD8tYX7cvBPqJ
FmR+vcQd4vpk5E0Zvri13SuQO9tn6tJkzJqxWoO9gY+ctz722z+8iI43cGBxhAoMxbpFsb5LpTZT
7sI855eMqhCBeBNo9Bkf+OjcO70/PpIBKP2NE7O+3sqhsMl4X3sGlYWUbuGvJvzpzCODqRVnPPwV
IDKwyRHjQtWzU4VKZGEEvuS9qSgbvCJEoMxfYjn5hO/JqV7kpFtWLsRj/G+DC9icS9C939tvRSWY
ohu+EQIBZUMKeloJooJwcSAu8uDhVCxU6EQ5OkkgzQk/Kq6UnfijTjGi06HOamjiM7IAAJSHFpN3
P1Mhv7uJvYb8X16RcQOHMTOof7jDASc9fSCk7nI1L1N7YBDbHNvQoCFC1vB5SWT/wqLRLfjcBE/v
fTT0XjfBPi5Zmxjq7P6jjKunmEt50GTmtBg8U20ln3tNq3YJNcCoBT3XDU8ECfYcaugn5nptF9DD
3Abi+yRqPcANek7cYlld53+4CkNQC4Nr+OGBonf2vjzIrv11qeghgQ2Jg8/Krz91qKmXXIF+dY19
ffFoGy0VdOUIMA0cA86Zo3JVKHuJ6g5zjK2wdhLxE1+lD5vMdv349tu6uDxidQC7g64QviobO/p0
iTQKltPAncaDqXBKBo7b5Cy1L7Doh1Ww/26NBnwLoRGGlDYCfoKk3DMUKlJMzzb1MBzS13M6r8Nm
qQL7+RB82Lef7GISAV1gWQBeA1YI/8ize527DBxpCiEoBs0Sl7idRJ9SK9hNt4jxz7uHQnkIlp4P
2B6upmdLPoXiKDYrhhpTrIjGJCwzomH7jqtrttWvPNWGGYJiDocatOXPnsqZu8nQfiQHElTIRyA4
ztkmeppCds0mKznfo3x0F5CbA2rS5vh5rn4mZI5riYbAwSwB0UfwiL0f0h1ilXl1zV986lVPtMaD
lmLtWFu+PacX9/9tdDQJwAkAHQXGDqcLsyX1yHyK0Wvcfne4gsc4kqJrtLPXRgFdGZAlxkCGzjYH
/2n14Q6iQlwZvYMr0AyAYacpXLiCXNkSzz8y4KFASuDDDdYo8JJzEjG2RLVpXJPDJEly7Px+PYrA
/DGQ5e8CI69N3fkagShla7NgMWIw2LedPdQIB7V4lm11AA2m23VrshSur/WepvSaS9z5/GEoUFT/
tZZ9oKHnDuNsNuALLYBeURuEuQAj9Wi0plfgzsv52ywMsM1vjsGoorYH/s9bSmGCnDpzlBxmGn0b
Kbkb2qjLcHV8stFaXxns4pEQf77tvNiosCviH04HYxJ+y5W3+gcwC5QtxkWjBu2Y4D/eXuAXbylA
2xeiWUwfLvUX1QbFs6RVRPhRLxomhZx3bb5xHj7RiYZXdvnLsQBFYm/CJwWaH4hDp88UJqaNWhWI
I0T4/s2Ag+sB5hXOrQVx+sr0bd/lfysbQMUbFRj7LbAWgJFn0HTjLbaRqSOOPWLsSDk1zIt+sr4C
orF6VfyoFWQBH7ypavjdRDvx7I5qmg7vnVs0OUBmg6oIgjPwVU6fd934ZTWBR4c/KAone2peyAh2
TMZDei1s5HK9IHYLvk94megt4qZ9OhauaCCa01oe1YrM0nmIwiKeWbR7+4kuXH0wryjgwAFGMMRG
MjsbpsJPiLzWa4+dxUUVicrYmYuldSeeA2hJPo0p4rGOgCyQ2NZZPS93CbSu64dKLDwA8lCv7mFd
kugzsXSEw0ODuI5ihLiLFZVXcQSj6yHpXyqHWxdSrLpJmyKlMSJsZazivgz7eekOanbHGe5Ipref
4NcYTnfpilykMtDdtbyJ/0deT5cSWgJbV/+frAQmV6cz640CF5E0qY/Ckyh9drj7WZcf3bBlGxS1
9Mn0JQyUWT8N/ToHX2flScIy/BvmP4Dt0IRFFEJQ+8AE6DH3UNPSOQ+rGe8KkTsreWwpF83BACYC
jpUiYa/sOBLAMwvmp/w1CRB7cggA3OED5M50PnYUjduSxLxn+eT1tCoAMFHn0+ipBEmraumacql8
Zyo7XDR4lKXCtX8NOidB0QmvxTW76ZPwMFlEIOdd7RML+w0z8Pt1FpLddaqHgVgXpqiNkmb1aa4W
MOIglm1U/RDXMMgsQ1NZnTHh+sttKCD9gc84Q6f+QzzESfuBDq0fPeJD65GrWOuqzYldaugBEtz8
b2kre+d5CVMW3GBPjbvbgPO6zVbfX37g9q7ckk6xnB8IkhySI3gAIF9lREPDfQhhQKH/NusMGAOQ
aICECBlXOq+apml3FFp5Xqy4lpGylluMERVJ/BffKJ7awubYHF3e9ma3totIcwQrVT+pEDDF9CkC
gbIlcUKR2SVCmBgznk32Q+WRHzgSZIvFzqQ+uGtoVIHvHZnz/SBG99l2S/TJsdMiHkdRhU7Jqqb7
AVWh+5eNXv28cFfDkBBWvUCmnS3rMmxmO8CVZmSfGbDUtIijqH/m8To/6s4xEHKGs3M3LmNodxIp
qhQeQCjvMm9aepXHrYSyXIR1TPPWm0R614g4/OW2QLhLNCgE+QKUJljuapVWP2EuyquCdAEb87RJ
6UphIhSvSd5M4fBJRgqGBgi/0Dp3dZv2BSHWAteFJJNNe+TBpPBVd6mrPlE3XeQtTGYt8s3rpZ32
tofC9ZZWgf/d6mAVP6OaJu0BsJxyDmGw+OJ5SnHwI1bG9Zxs6OP0UUfr5K/5RBxKPkMc7X1q2yXg
OwEjKVlnHcqG6nui+oT/ARrbfuaMcrN3u8aGH5YardTCDRRYG3LleCXLCjf7Z6n5UOetEyLAamIz
WXEzcjt4oTjKQfvVE2NyL6lszEPHHfd7u4JZdfBol/AphxdmbB7TWcfql00lfwmQjFV/mGbZf7TJ
QshHCVcGjUZ/swCm4vMaHRPdKwj83diKlzBtlrBYhpQgqBIY7t8ZLekpWzyDmMUa7ntulrqOO991
wdD2d008sU+wP3IZiB9Y+ZnPlyr6NNs2Hf8yrwKvel6ESzM9VfLFBkyND/U4kWgXucZ190nfROFN
14OPfQfqrQyeeFfpez9QIaxJI+j177uKDqwgA9SZAJN6YHc+OhDro4IuuPmE5gC+RgFkmmRYXjRG
pYQr2X1YJ+oDkgPQGAnhrKFz6lckzQg8sttSOA2cDhDoB9s0QNnd0daIKi69CkhuGbtQteYskK2f
jb7L+wL4OxB+GrPkl+uEa3MLUI+GuwXFJ83HNvWe4FImwmKl7ShgFOKNyCZIkhFglK0Hnft241EC
skk+zIFA9yOKl2hC8OKioI0wfjflzBvQWwqMM0xZOLbAmFQdab9IQIpHaFGcNPxovb5NNgkSbCT7
KBoPcVIxkTPqIPfGNCyE11HscZprtEx+exYpJZmGoQJa5kDreB7yev3IUNvR0ve1+6EmaASWPmH9
A6T9mN2pGfURCWb9r2gA17YMfBY8wj+ha+C6v7YiX2Z3/dWvFI36EP5KR8+HUWJJxzQB9ITCIHMW
ZMqUMVeqhHX/+qU2tfBu/cWr/H0MvPtP4+gWRjtTN4XYi/0qKhw6x19m8Pz7fMGxRDLRNeM9rkHt
N6M8pFJRj0+AcL3+iaCV9ht5AuvPUU70qzeiN5DrlPZ+PsRjhJkjjWgL6+F4AEgTA1xlbvir0az+
xpvEpvk4QqqPTCdvspmzQqdcoHWd0FuL8/wPNk9fZWB1WZJ1wUzQfYOu0xRsctWX0KxJijihdYVe
RtIvSexUbcFmeNKU3CQc7NcJ8fSwIGvRnqZB/xT0bfrD+rrz8jlU7e2AbuMKFQztb1jqGVLMAsEI
SB/x1iEjaWVZmXLt/YS1F1IuABJgPmnq1CRreJouWagBmoKwC6LJ3qI7UOHCGPu29DRL0hwlygqG
ixdNqhCQUNxWSDT51dp1AkzF+JRhVqHuWpDv/Fswtw2OTURMk49RB7ZuhyvGh7CBwKD0BaSYOWNx
8jv2lPc5DhbXyWosYTThPGBdZm0HDU7bNGED7pkDvm1ahWHBKjsN2YiEceQ6Y/P+Xpk49gE5u82f
dLTet8oilqkUw2i+TJNGA3ZScfpZ1Ev8MZZGIJx5WsVdtRqQAZPeGJ3DbgAlFB06dIUcsJi+IQfO
w99aGLgX64DotaKvyXwPQfUoCoPy9OB0KWYGCk+cv0ms8RvhNiNZYeoQBwYgrIHgPOvmJMMKcZ/6
IFK/hxpnN9hB3GvzSuLwKfvEWZ7w5uyXcZChkxGu1UcPCUx9pmNguJnWtX/P6zmey7QfuCxckLZM
1oE7jjgqaDG/dEhenDJuoUHetla0dNF06bExTFyJEkxS+qDtCFPalWr67AZ8pHvcG8Kjh8Pdh0g7
7sNssFVEd1Fr5EehdAxf9kWgczB5yPeF/9yIjWbmwMueddu2JQgzlShEIsOPffx/nJ3XbtxI166v
qADmcEp2EFvBtmzL9ndCOA1zLpJFXv3/cPbJdLeghvYAmoMxxiWSFVa96w10FAOKT7MM1bzYz9kg
ZqyyMR/3DquwGhdH4dL8LlZWCI8+tlnoDVrzUi6OxHoRZ9c/zdJ4fYgof6L5Ea+IcvSRDu59PyzV
T8FNx2ax6D7rNvYybb+4g8kbFmr5aVaaHgep0zTxHo50oR1pY2IXopRBT6/I0r4IyNvjWO5aqxqx
rnHWItS7uj3RZViKoJ/LFLeeCQQ3xKRxeMY8f6G5DV39EUvzsQDYtjsvIKdJK3bD2nlZ2I6uPRzX
kXe2L1Yr70PfIuQyVEIu/2Afb3/t8Vz8XtE+/lhb/jTQK5t6GfS+szZB3UwLp+1UdH+Bdce/GviZ
z549mC9tB7ngpGm1ZhzTaWofzGGFvo5+kFNz7S3aSE7sZPSA27r6TOHVfq2KevhhxwayN1Mvp08k
4nb1ATTL/Vx2s/7NI3zADaYZmDBAWEOZm1eL+OxCN3ieCBDHArwvsPDQlZaSLZiaSuzBT82HNbPc
YVfZK5b8zbTWkn7Wykvq+47mRWw7sdr6od2poD4eP2R67ScEqpTFc65JD0d2VRn63dqUc7WbZqE6
lgdnX2hOjvHHWNgCd22/zj8cv4+/YG/sN+zp1FSBXA2ygi3cCKdAH/TOOHJDmUUaOspeqrvc9GR2
HEXNaoSbnY137WQX8+8Rt5/lkQLcErvcTCf9S7wozJB52j6+67piXA+8pbI6qipx+KBkS0LvH60+
/gG9I10+UDjkzTfLFr3Y156y+nD0+1w9tPDlhk9on51u52gTt7TOsEqrCQg8ZfMOxiaX3r7RjKwK
035Ik2+qzTua6Zwnv53YX+MXtPYzLZs6FvVeatqM3mcqeolIkmPkEVqf1e0So3e9l3gzpTuYrSHr
feXJrjiNicOdd8ZWYz04cWF4DxYNPvnTlt4g9ppXGP6BlMHB+Y2gbuQV6GKBrFS3Y0ludS+jOEcu
8cOuieR78pNErNG6LLMRESq6fOuZP/1Xy131NgkKpE7tY4V41nmCFWJ9AYYyxJ6XlDtpkKi4HkPR
E0sXYRLuD/fO0HHTwdG9HqN+1uvifhZ66eGXOdfeQ2+TDBq6U247h6ygxctx3VBuov5I8lDLx1bd
UUS4MwBl29Y7navV/MsxbGG+YNm1QJ7gYus9uBSgX7sGncrW5aw5LBud20duNTWXNkHS9HdyjMvk
yyi23KRQcH1pwqpphubFRkWthzRYOs64hJTeCS9cOc77Vk2i+blUI5JUEpda/97itmo+kXwpymO7
GKmiK2fV4gnzKlIdmYqWwZRPPS3x9yprVBnVbJfTk64qSj9TdLN3T2L47K87r4IE/nUm727ZdWTx
lYER2419D58m6w955dvrHXIiG09WMKr6T2VkxHETDj+uQWJPsR4idbGqQw1pPd95M1fYz6XVDgu+
NIvrPBVF6467VUmyG2EyrMvftlMw/QJVL9jiqaG20j0MSM871ZPKu32TaP1zP4jGPNKNbLnJeMVQ
aqc2hYr4BPSs84uude8fhLnk6RwQ8+G3J6du/OYGvvQKlMWOCRUfwEWn5XqJBZqI+vDBqaJsrMd9
ncRxyML9ChA6RG9DLq+N5CIsADBDEgZ6dg4/mJmnjeCRVTTrTfpIbvuP1c0APPrl2/sHwqoI4Qxo
NzagFwS+zPIaXWOLjmifzmEcawTGg2eEKbKqGzDSZUcQEFCDMWvDfmRE0KTzZ1KqoEquyybya99+
RG7ih0U5vGB5qyJ2FHMPyeOft5/uGh+Dj85rpI9g0a+4Yl1SUDVcVKsI0xN3N5rJyM4xme/+WNyV
6DtS9NIvoEd3/mCFJrACyd06IpIgI/hlluUpBSlbdibWBDfm4PVb3IB81H0b+IPlxMUcTGy0JknN
bWzDMr2dcBqcIHp9HO6SdUi49vW2XmIA5C/vjevZEpSwNeUH7i9z8gKctnoerFBjE7nsZ3lQ9QDT
gew8Q+3f/mpXk3/rdLLG8LTaVtqVJF23nFWDIRMt8bIEVgyNw4v9OhQAtzeGukL3wU1RjG0RBNB/
rwB3e4HA6uJJGC2qMf5RqnLCamwcUtf0jh2xnd7bjdlMQtiyAd3RwzEzz6fKhMugro1rEa1pZ3wx
WGkvcA7aX54Y88+EVGc31tz1AoAloG0WyTQVfHSh5+O1cdebMXzZaB6EGTqt631u67p+dzuBUahi
0SzQqqN6Px/FqeNmhUpTRhmcUSrNhQzdwJRtCoURk/lbtkLXD0XrfXNfRqPkYl9w8RJVp3zoc2UW
mfFKWGzqj/3/PDxV3+uLQUsa6yS47ptzAJvjBZJvtaC80Fly/BJxd0/SgfPMoOVY9cUtKdnVPNwa
MgS/4iG4bVeXe2Mbx1LqhK1Fomq6XWH54xdd74bd5GTmS+x7t0j8V0tsGw+oiWejD41A6fyLSWex
5JqMeeT0FBTlOs81Zru19iCrWvx4ezlffS7WFtJPlDq4fVDWXsyOxOyxvhDjGo1WNu81vxY716qs
G/via6Po6N05ynBf0C8NkVPugJmuUSBOOCL+buNi+Y5Tzeje6Oxfbb+Y0KLAgEiAGQ+Wuxfnpa3q
zJgbW4viGa1MLv0uGks0rkFVF2uQA+onwZwl69/3vsPNvoJjhs4W9Az7Yu/1C+5xhCn00SL9/rCl
34ZtW2Y3dqfrd7gdk7xBWOnQZy7fId/QHEv4cOxO2LcPCuBrEMUtcsQro1A+8QLZ2eEGXZ5gdca9
s/DqIbIsMe6WUbohhIJh9/Ybu/5Q29HBMHAuga0vd9qq7AqgvW6ItF65Yd5jaToX90lS3HuQa8Oy
t26dzFdreJMdbS1VfUs1ZJqcrykns0D/FaWgyMflueo7efQT1R8aNzYjWTTzjbLj+j26dPwQQ2zT
nv33op5C5Cb1VdOnKB/8JHTJtg6gEo7vfo9sEpxVEBU4J6l6z5+Kl2fiueDKCPeK5B83M+lk4tyS
dOE4Efx8R6vE/6TXjXXLIXn7i886cFt9s20XFFZIji6t9qchHptJlYgV12b5RzOndi/Ter3XFr26
W2iI4rNb5PaLzjXg+PbcuX6z29B4UDLjkTn92w/9T89fNlWer0M2R5pP2VjW4xIZOajn26Nc7cHb
A/r/pr5yltEtO3+zaZH2hqymOcp6nZYi/mwPZkcXzB/WWyfma0PhTYO+CQ4U4ZEXU1P3SJGg5z5H
RmtagaZUv1+8zA372LvVLPZf+WxUA0xIDhgm6LZK/vPuMO5oqPNzCNd6mf9AS5i0tKccoUJ8pki7
ibs1/qC7o/1zStVUhloimxv+ZdcLkdY/jCgIRLxeaCLnv4LsySqcsVOO5hRNwMGYMNT+WWrgcW5l
y+XDTGemu6F/fW3KeP9vq0GljcrrfExTZoYcQfojzwL30EbEjgRsuO9e8hBR8HdHTozp+lWhtQBp
xGPJKAJ2/L5penqSpfz89ry8sn+j6IbVyE1mOwksJH7nz+LS36vxrZii1E0RZtdiYBeL7WVen0Ch
rDGoTKl/xJ5l0dlYtTIOFsfB6650EzEcdADu/hiXPfKEtGlnGUjVp8UerrSe3zLq4De53CMIs6eE
IXAIj7+Leb2KrLOg9U8RE3l+TnVn+Fs2U3bjrb8ypVmlbAawFSmaLi8+RPEVTkpKH4ZOdu18YEon
Tlhoqsp2OGY72V1nrcvv2cAX4kAcyaCFje3FtyCBV2YYbDDQB5xDIQrbF5WHnnfKlbRSuMvW3qFw
tO4e29J+//bHvz42t4RnzIS4qlMjXirSEtI8iTfJVES9UQ18WC3TQ9WXhh+kHW4ej2ksRP5IN7pY
3l3B4YRm8oyUwNy5LgX6RQzzaYkLFbl+L+9BFz/5edW/f51S3VBoWxuswq3ofG7XppHMc87zlcOC
sX+qV/tOsPO+/Rav91tcZDmc2QK3m9cVYUbRBU+aBaWepBjcIbxx88DF89/eu0TPv9cpF4MueM/Q
gDb6+EbePX8oiyxrVRBDEen1VOPYVnJPzhbDOsWIA2/5nF2dywyG4JOLLFMEA5GLN1jUMbG3ielG
eee1/2TgyfVxlIMn7rSJzX6HJEm4z7LRixcT0zwzTHHJL8OKJIWWRpRd/EjRpHLJWZK0+sBx4LYf
l6lovwrD6mXYVUX6TJaTr4KFTneHhEpOrbw3ZFHUYQaG82Na58zbgbVWf+jzlVVU+mX5zUxtWk4z
CQpihykWzH/bXOYm6rFaselaa0X2BYDcIhGDJk996B3lJ99XhD9/rVWWxm+SAKsyGuslmT4Ztcd5
3yH0Hkn8FJn1vJKa2d2P3DKgihiUr/txjQcZWjpYaTApd7qVJ3O1FHnRFvX4FuK9oY0X9V01jnOa
Z6YdCal9xYfTYjudjqJokX2VxLq6bX9jo7uatozITgrcyOfdVPTn88jObG+dZOdEdA4X/TC4BUbi
CaqZLDTXZHp3mQXLnBIRE2mYqSbL8ny4zJr7coG4EZW2h4FDS5teVvHvt5fiVTHAIFSRBL1s911O
zfNBOBhkOpGZHQnyJcOx1oeMfpohH6wi7T5qVeHcWPtX+zQDWttr5K7GWrz0jsK/wW+9dOKG6BMj
YcU01PHkNm58qldHQeGN1HsDlKyLTzWnhY8YzdcibyqmjwrO19dlTm6pUl4bBa8B7KqhNtnAjucv
jw5e2pioRqPUNLq7XKvXgAb9LfDjetohiefAIe95K7Yv/UcNP5mZb6kdobU19oI2UljqNQ1Py7x1
vF0/ENqXfwFUgExoyhdTzqXlyuI37KhXW+NDIYXKMe69cZJdPxBoMO0BLoJcPa/Qlc3sMzHk6kVW
rLLyi+YXxK7Zet4WfzDWsZ7fnuHXz8Tmb7NmbQ4ATpuLqTDB751V33nRZpb+DbJi9lIWyy3LlVdH
4UZtmqbLz6XzZD12Q9vGsxeNuje+dFM63usiUy9vP8u/a/6sogMUgE3KloyjL9GKF5seEbeahTLZ
j2h1ILVChyyzw4IDQRci1TLNk2su3l+p9OJ/seim/JgmmvxVZ/grHGAzrDq0yzLWD2//Wq98UIQA
myHmZjHMz/k6mKsy8bq4IgOw0FPno4IwMtxVdlWsXxeYIX/fHu2VVw3zFG8ptkUgkitdzJBMbTcr
RnMyO2S92AcHn5vd26O89kyoYIiyo8mE2cH25/+5qI3p2GhFPPjRTBIvlK9cixSKb4h8owzeHur6
JCNwA0wK+QFJ3lxDz4fa6gXa7XxU28qro0cBFqz4pZyyXqsDkdjaXzO7uQhfeYsWIBP4EnzsTSBw
PmjTlo2G1iyORqh0YauVVaiN8y3z0uvjhQisLfQNMgIGDpc84RSOldTNOI5S5J1PTZYVv7FnxyB7
wg+xA/+5cZy98iopJzf/b51WGjK386dqZxVbNlYKkUxGPxAa0nwtcfIvGpjjztd7476Zp/5W7OFr
7xLfRcKvSbFAG3jxATV7mNJ4zuOoLjmpPW/Wjr6x3hL9vDoKKmIcpFxY5peeswueCZa1DHFkruVv
PGXmfdp5775Ck8lMLgqHDb0smpDbL/GfaV9pvVtQm4toUp6xWy1DHMrSKW5Uya8sLioofOGBBJCA
eRcvLO1QB3KoiUhZRhb2hl0dKmfFtmStf717bZ2NdHGiaTYGCknMSH6LmZmL2v8+0WyW8Nh4FWSa
gbzSMhbD/u1hX31AZjw+o+ARAJ7nr9GoSZtNdV5jOWXxL8ACfQjnse/W0Jm7/ue7B0NyRkrL1nZH
U3FRhlAFE20HHB9ZlCAfTXLQAr1eqt04aPYN7OiVOUhvk8oCrIzd/lK5t2bmCjPCjaNM9TGWGR16
c+W818efcxTgG5SFwxSl4CWikPnEYA3KEhHm9XACtRyGrTOqu3e/Np8nwdGd8mqDM8+/kRRF4yRL
lpxicyi3pFx/XzW9+dDQsPj49lDX2yCdP/ZYLhAomZn350ONYzZBElyXaFTp/ywV//Vz83nVGsJN
yuL49ljXU4+xyHTY/GC1TVV0PpbRke6VTPMSoeAzIWDgGY83vIcljD/v3h7qejYw1OaAzbUaO6DL
xuaSOZlX2AZIYunMYQ/XaZet8r3umP92rTTQJZyuAGgvaSVJ21BZLbMVVUKXu8ZNf8vVd+B3qebG
QXz9PKA6QKIu/4CWXfmWzQ2kfJ27CVYd60eC94pT4Q/qBsZy/YE45+nAcTUBQcLE6/wDFW6cpeSh
GVEsU+vQDuTH+qtXB6W+3kqSfeWByF1DzssHonHqbn/+n90cMkftVr0yI+zENlsPD4KkKtx31/No
ADclL6+OasK9uEOWzjSRaek4EZGr9GRH72daOo9rbk03dtXrx6H25RqEFhpVEPyH88fB7mY1Gzd3
oyHV/5F2kt1ZhbJuFLPXJQSDbI+BypBS/rJPFSczThvt4EY4j9RTYLYCgUfhrN+4JgtIrNhEYK8A
h+29NoCb9TrRq9BHkFZxK7qoXWYp9KLvod+ofujuUnd81sY2vvF0168QnhEVOiAfmAJ6wPNXGHsl
zl2tpFRpuTP0SsWB6LTxxh70yihcWDeTXri7LtDa+SjsTGkFvBRH1mLXu8lu6jAZoIi/vf0AU/D3
nF+HNlE3WzgkUpBE42IpaQgeurTN4qiUyvV3Ip9c/W6Y9PQX7gryJemU9ae2Gk0czFRu2m9c+ztv
SzLzF+hVNuzb0C0mo3w0MoCj575sxfRla9aLQ5zHo/lo0PGt94Vb1vEnLques5+1WJeHBKMcgbJC
M8dHuAKtffDogaUoxCpANd1oIJAndTHM92hy5uWI/ceItsqv/GK/tolr7TTZ2/Bvs2YcTnh1lvqD
vdjSKYO8aYdijzxqXI4j1h3rnTPpZbwnodKyvlpCzC/Z3Fc2ciTstT61mGlZd7Up0nnn9jHMV20x
q1LtRjU561256qUdmQrQJbSHqqe1taTd8LwQJm2iSumGf/pKDf1j0+T0DI1eJl9ngUv2btLiNfkg
Z5OEgwphXb9b2YlXKNmwI3du19tfWPdtcueYwgD2x8opLKgprX3twpT+oFyj/jQYPPFjMhtmcXCw
iO7uRtda572flQq7FaO0/GiyMIHKd/jml0vQ1ALTHD1f8F9xKzl+nbJp+V/eSjx0xDqWdjjlul0+
K5MmD4Gi5owuSDlOMgQlPDNSrbB2VYR6mhxEnFyQRtxsJZwRucvUIbjBx6r6hBAr9R9T5HwV3Qhd
qCegy9T9s3RCK38OrVLpvS5xAj1aJFdp3w13RdsiiasTp8Vw3C7QsNgA/ptjO08P85zN6o6Ob3fq
wEe/2UMz5Ke6szFcQ0wlKjgrlvJ2q5z18ZDXZJfsZgy+1FG3Rrj4VUfr5JTbJM2e3Aaa5s7GO6YL
m1FJcWdluDbsUhhE9TEvKfZOwtAVJ6DFZ3ng6r38HRd7NJ5cpSP6EbBafvaa3XvgA7bT361tX8u9
Ww8JFj5G3k54p5jrpyyOHS+E6JtmT9YE4PBgr4M+nqjJx/zo5DgI7VKYMHgFzQSl2sivFHYGS2vV
GL8tQrV4g3XFcK8qVcThUlkS34jGWKuwH2ORBONg5mqnnNxG0mELOQVrN2BZ0zrk2G7eQWN5GmIx
qSBrC7O/M3vYU7sCW+Vhz5lSLsyVVutCinYJP16QHTs9u77i8ybw71S4ZJ6n7v3eWczDqK2JhWva
OMv9nE7JdGwSG/1EUPuDMX30aQgRTjTHmthj/N2632PCTocHfyq876nMtc/YsPl+mMVtWj8kE/4K
gVbiVxpIExVUWKw982nzlKtCz5lEHKwJQoRwalK9CwW3thgQ2FF5mIGGLKFTIgOgWLEyFaAh9wlq
BJT5UC8i/2zorfhsYPmSf0wIE9O/9vNaqY868wVzaULYl5PTFcoN6qIbqh9obYdxN0FVEztrLqHt
dk7ijSPqSbtc+lAR99wEWWWQb52as/fdduO5OWbK6kxEJ3S8f8mUeE9400iyenDD2XouZVr+b7Rb
vT1OvbmUMKW16QXacV48Ly4cuA8umoD5bgD06L9ggMT3zwa/eenElOg7dEE+tHF9Jo+4I+XgQy5J
zj34WKr9HOyljB910iPTfc46Vr+WSZ8JZqtZ7vcTnrHoVhH+DQ+jXEYo3HBUmxBefzkdt5RSZy8H
W58DVgmvEC1O6v9gG46LI4qzsQ/kFhh5t7ixJe/i1PWHg1+SLR92LkHl/9DZaL1QzmNi4F24Yhgp
Zl/Hog4gcH1wJYG+n7LOQeLVLHNvfHLEnKzHMZm0+WAWxvBtjV05f0gQ03T7TGvLdjfxKYlc7xa9
31dTu6qnrEhipIW9IJ0aByc5aOSJjMLajbOoce2z+8Z64KiNkatUtCUPqT0X6kSUgtXel2qQc1Rh
wCU++GNbWEGfzq7xUIwzMpbB9NUQeWtsLA8U3bb5OzZs9VIqczKf7a7z3a9F64n6WwymqX3Wy3Qs
onLUsiFIV2Wvx8qoh6d8RYp9cHKEsF8JehvsLpTdYoudE0/LzJmvYrTITBM8/3CP9BAZ4TTT7jRE
QRWKBK8Xm6XVmBzqFmfiQ9XFxRyqQUjjiWCTdT14c9s2oWyThYm1olE8eu3okHdZLoPznR1LNr9W
3GmFGzZaWaMuauN6OtAVk19csVhLOLZe7J4GQbuA7SFZ04gFrn9yVqfR9qPqpXHn94Qw/0QrVPaH
NAeDPNBVKHUzmAuRpB+zBY9dCO2tXdJossR6UDY3bezmuPRjQpasP1IbOfQQGEssip3ds2+iFaib
7oNP/3Y4QWc3P6AraetfmuqTeIfaiIttRh3xl/YV1yZZeGtzByGsI29MZrCJkdbV9h8rS2i+4b/R
9LuSvZmWKcp1e+A9r2b5l9Onmx594Qk/WPqKQAlR5XoWYsgpxf2Q58j4/IX+yt5usL4LsCSVcUD/
zwYUIZSSEtMWqxv6zWJ8ae2qx/ttaBBzravnPiXa4OTR4q55vl9LS2DOXmlDu9c4O7Wj4y/UNXmj
Eaqd8JXmCJmiaYf8T175UWBzuxw8BaS5c7rUJ7huTVtWktLHo5XP4qXPCMb46C6FrgVLtprfZZLI
7FMuvI5luWLMwm6GtdjwsxP4fqUBc6SePq+TcP3PPuYOqIXoHpp7r+xpVmAjj98alpdOc1xRdX4j
DMpCPsUvGXPcp65JZmMiCBJfFrFlfNWl+ooPHgQc9t/1AfMvS4uWNs/ETqISG/5kc9YQjt1P9U80
UDHus9CwfikETr9m9Cnrfs03ktDsjgb7cYL6B7mf0ReHDLvwP+SLZmpvIKLJn+3Uz+qHKqk6g+Jw
ao0mKGeUGLvt8ke2RL002Uuu8qJ/qbHPRBZrTNgyKHxpkD/P5vyRXiN54PWiVvF5cQxUFUHKOfbV
hoTePSsu/N2uokebI43rl6fCTWW5H4tlaB7naUrGR1dok7pDtqg9oGggvS11ZV7ymkX/PGijRYc4
R/ZzbIYhdkMPZoEWos1FDEJ1yW+ESLz+lGC22HzSiFF2jp6l7N9YmDPbxiGt0w9x2igS2wQ2ZA9A
YdN6T3W89ndtbGTqqfTyvg7xzV7cY6yN+vjLxb3uY7VuPpXEJTnzsVn1bPpoTrL6xxu8QY96S+ov
YvKt8bcfx52xr4l3WT57/KcumPs8Wb4tlUDaT355duwoTiMdFwc7xJXEnqndcvbKdmxHdZDViknF
YDSAJEEn257sn9bDJfNkYuoJuaJD1hLClo45bM24yfaDJswviQe+eFAktUMdWDuLkBtMGT03qISF
gnO0vJwt2xeNDE0vkekPM50987OX2rJ9GSSTIcJOjjQjm/8udsmweToEcFym6sHpy6rFWDCvwCaZ
rPanxBpd/alhwnVfvKQ1xn0X18I61uz20DCcxT5wKzSxFCiQvdzXFaJUMmysbLovrL7wHpAKTc3d
pidq/5ZOF5f7QXrCYT6XKCUnt8LHuMRWUx4R30G9JPlBlcEwGkZ9gD/sGh8M0Yl4X2dpjFsg9ora
+NBi8aYVgdKSCrMKlWTin9KLC3mopFppDgkkkoccAYSF1W62snoSbXM3pMWEA1bHltaEKlfx09h2
1uekG1C82X2mhkdyb2snSgSpv2GiieobjntMuLL3G+0Qx0gigwmtR3Oc23hUH8o0cSu8MUH08HGZ
rKH8ZLsKXVwgHbU5vtfIFR78qujXT4vtSKabUMb0rdJqXCVzdI1pGCf56gcI7QotaBqXYK6Uo9DZ
ckOTn+08x3VI3QZ9OF79dDebbEPBokvKLg4351ZkzobPnl8sfQB9rq/cLbkvX/be47rK7Sr2fRBI
MzlmPjaqSjrm42JivYH3waemSzGrENUyYDVrvTfmhlYJ3H0wFcCUTeF0AXQkUk5Na/ZxBGWkChpP
ZE+oS4jMIy396e1L9L/Y48Wj4t9Cw4QOM45Rl2Z9wstntxN+HPU42eaB8pT8lSDD+NwgyHUDabTF
z6ZI1zmoOGOe/SLR/HAtRPb77V/klVcOJqaDITn21nC7eGY8LbUGYqCIsJptAuUW3YGPLg942/QH
5NJj5KcV2Q/ZkO5QfD6/Pfr2t1+8BdjJQDC4xZFQdylmwPa442AtkxMrbO0Osl9dlJaUNN9WfEUx
8qmQZd3CLy7H5DoDJ3pT8cBQuOLka2JWFvtuHKEd58bnxt1h9aT1ZC2YOUhNX26gMhu2c/aMjAey
DimJxEIN7gV//l80kOs/q51ZVWd0JnS7tX7Lkg01V2rYEVsXP1KgTz9yR94yYrqCPLeRPZ3O/mYx
CAJ+PnJOBNcAYAJOkzdFWKRi+YB4HSNnrN1+vP0hr+C7bSh6FLRRaQTSkDsfaqBnPNczHUAYmct3
dPjVYeqd7lBhlHJMJdc3CGL4f7w96muvli9IIxXYnWbCxeTtKZWkp2gzJXrxrfTpL+WputfH8bfZ
cJlFHBsUDhYYb4/6ymtFdgMiTp4TZpSXMNswaqXgZiWizpX6XsYtdWDpqiAmBeD/Zyh6SOCim5fi
Zbt4zlHttvYsIreNvT0uNDJYEFWDJyS33EOvQD0XNilwsq/B2GD7vQAPHeFapRAj/tzdhHv1hPe7
uWr1jcXw2iiAySDjyNrAgS7miWi0qmaZ8MWARHY1IrAQLtKtjsIrs3ELgoSdRi7ylo9zPhtxNMqV
4ZHgm9Ui/yrxZnhWvEnz1Ftkx4p59oBkcPA17t6eGa/Mx02mQtPEg8fDpnY+rr62KyS+JD9phL+h
I+3KUz4qXFRsCwPMWub7ROnzc5HK7sb6u56TYMsbr4cgGyDmyw4hvAWnX8BBTphaq7AvUvV15O4d
AhjdInlds2FY43SEsOqD3rltbedPGYsFIztV1Cez84lFJcK0UD8TNSTZU6H1EtRVSt0+pfDc7Tsd
rPjLwoVnOHReLHHpcExcIpiImnx5++2/8g4Ml4XJrGJlQog5/70cc+tUYSp96jXCPuhqTUkw0Irk
nkvZeHh7sOspxkYH24GO1cZ7uFouw2xq9NOL0zqbGL8MU+8HI14m9wpBIqYrppZWT21excuNOXa9
ggyQTgSidGhh7V3O7ZTrct8Tm3iq205snh3cC6ha3r3xMIoPZGnQEEaDuj3+fw4ts8ixUPHy8oQ1
gvha1Fm8N5d1JHEhvrXxXC+ajcfHord4mxu5/3yogfBgBMmAknbTaqe8zq1ji9MMO8Ta4feTYcdX
osoGwnj3XsTAQIQEktF1YiZfDFwaA8ryqjwZuRj3uFTNQVsu8Xv7ji6j4OoGnZSyg3zx81Hcycaq
A4OhExYRzh+zwtTSM9fue+yN8r0kz3+HQiC6Cb6oYI3zoTTuLSxchor93qCoodPgecWftyf+9lbO
yxk2VoxAPfTCpNBcUu48HKT63lv5XEXpfcRF2Fh3EBeAhYsCSm7rNfYtyetrU57LAOQYeCtsrNuf
/2cyDoPuDMtclqdKrdWPeSzXezfHEuf9DwaPY+tB0sL3L6slGlp619RZeWonzT0QRcLVZ1n410Dl
bU2F9v7xmBOwMUGxIBddLuSl91qvytLqlGWkGK5r+TLQ6wxkMUW+nv/z9sO9ssggnGnMdQ7FLWv6
/BXaozNKTPOYGt6uclVzbKzys5FyzWlNI95PXruAqnU3dpFXPhykbZwBaD8hBzAvTorFT2Rd4Jl0
KkTlfW8nNkNmpbpVBl5v/NudDW0QahiYHpcVdqcPebG5nJ3MAg3sBJZ/SGuzuB/c9aagdztELqY/
NTI1hbdxWLxLEcW6AutoS9yeOkxy1qDCtFYGmo1tPAi/S0rJTJvhi9aXw0c4mP3PuWsnFWlxQmID
O3c+7JCALJ/rAtOwIJsT37xbRt8s7/tiMI07z14F2TJUnWJHAEU17t1MFvNuXGkrnDhH280knCV2
KLhAu16g4aO8HjmNtijvaZTyV+r5Msdslg8SFnBFlj24AqaVhdk1yampZeKGtAcrIgozPV32WFFw
z8bJGAtA0PS4uBMwT/TQRtnrwfFcKSiwiuqbe4TAzY178CszxGd30Lhw48KLm+v5vIy9wWKO5PXJ
pk/zHec/9Ym4mltppf/epi++Gv19+u4b4wiPim15/GcH0Zl5XjnK+oQLldne49ng+d+IK6E7W6xA
7YFmYDp6oiFIm06m3SwfjMxMqh169yXbNc5k/sWTsp+PXty3HfjsotL9mrTVL4GS1o66HEr/Dzlp
qQxHANgkenv9vjLFkfuj3tlOEQhuF+u3woM0BnurT0IU4nvJHJzgtGn6fnGE/W6rC0R8XKtgp/BD
OuLFkUWYlbPo3FZPBDCOd1LlyT5zzfZAR0zceK7r7892hFcwdzeujbDozj+MO+DlYwLEsUOsjrnH
w3c0sSOq5vTw9gu8PrZAlkB3GIwL6hXNw839XPcytqKVuliGbVkSi5CZZlDERDWBfdLAeHvE60/G
9k49TmHz71F5UY42WAT2xeKUp4Z1FuLQ9H+cncdu3Ejbto+IAHPYspNIydmy/M6G8IxnmEMxk0f/
X6V/42Y3ROiDFzOAAVdXscIT7lBz7GikYReuHd4e6vZ2l9Bs4GcAP8DubVcRcdiyjcylDDVRtkd9
+VA11QGzHYqDspyMFWkpZUCjnev93pp6khenAnIiJpUr8MepKnBriXECKcM4zTM/Gd1jahfmQRPm
y8g9v/Ne3tkqOvB7pMgdEkjw5dejVRJRXKVuGRIqJMeyM5JHMyneTfug+GjbcgiibAg6m4O2Isal
oT/WhIjn4D+lU20F3oJyKp9z56vdmZCUyZYQdHh5ZN/XExrGGAlkZWjCsZznz6njxQ9RjsXK23vj
zkcC/8i/DhwNj+stsMpF9ht6WdmEXXPutZFFq7LJN2faOoaysyHuzIhXXnUkzknC7DZZw5wQqtXI
7IUx1aCzAG9xTpZi+fb2jG5TL0mdIuVi2QigtmyMyeBdjTKbdVvIcAntc1pZWgH3zapxOpvVqTnk
+BWtOyt550BD/OcdBD4Io2WLg+scMVToxjZhW7TqeQYW7Ful4h0xFXg36JynCtoRaBaZXYJwv94a
RqbGg9tFdZhk03psLNEfMzHuBTN3JsS5JeAlmaQIu62+rglwi7XVm3DtwSCVsXC/lQDoL8aQ2e/O
gnh4NdB9JObwgbZe6yMCvHiPNCJE1Lo7EdF4h1Jk5mHRsFZ8e3vc2YSo3FMEQCQH5ZBtzUxiqIds
rEVoIGlognD3FO+0GGLYqzLdG4jHUcpr4cqBBsr1R5rndMwQLBchDpAZUhcTNDFF2cvE743igWLm
3YIBDxT3epSiWMzR69GOQwlW/ZQoq+6i6wikbWfZbu8J+IGQLMEnyjtpy++puxLh1lkfQi/KYufB
mBeUnlO1j6fTongo66WLI/bCmtvJEfTxguD6gJQRadf15LDvpLu61EPYdV4RjsQKNHrqOs13wozb
nS6dWTH0IQMH2r49uq3bt105q0OIILY4U6QffDhl3QHy+F51+N6UiI9tx+MPuAj5U/54FDvdHqiE
2wMghyQ7j4Y+o7Wi7HFf7k7Ilu89ZBEeqs3CwUZzgD/GY1hoU/lBcUAaoDhrGTgRKHC73z5Rtxcu
OZwlrZdwj0CJZ3MbjYaVdS1gonC0uyo/TvHkOWejU0geLKcY0pDyu+5dlqKMP79/ZDIDmPd0A3kk
5ab9YzFX08aGRqzKQy6Myj5U6M9WF7P2wLEsC1inp7bHB+6o2/NYnd8e+jamkmUUNhzNBZRetioO
mtknrpvmbYDwROs7lbE+a4mFkO6qxg8rDfrPrW20B/B+0c5y3+4gXk5kCTkYJjS4LYulNUQn5jLv
gkER5iVrOl42Pd3DPd+ed9aUm0s+aTJH39wr86w1PcjOLsjV9NuYlfjWls1PN6n/ta0uenh7MW+3
K4wSCUKVPvXUjjaDaakJnEm1UQVqU6S313g55+QVqHhoezj/V7LZda4nx5K4eOqJMLY2eyZO9Soy
zQSJHhF3zlEkYEKOqEIP6nFuUjOXUE8wAxLSsx4xYlSfaECMwzfp/4f9JxBCrffNZDYivDPnvkdA
G2jdOVUmGqRjbEjvzEmM4LIyJ/719jq9XnjbHw9+gIIyKQq17M25nmI9mzTRNEFXZGsC1rQtjc+m
gYDCqSgqt0l9yu1FcpjmunDCCOZndig6Y+yOqZhzYNXZSOC9Nks3nvGhjuNT3lM1Kfw5LjX3sVFb
w2y+lChP6y9mAtLhorRu9rfF11n9POH2xOmEDPyYFYmm+SCdMusjQAhsHCeq2cUXHaOJ8RjD7UVS
DLxbhvFHXDQ/316He/uFIN/iQ6r02LYuSt1YqYBLzBymGjAXdSleiBYs32ma98dAjqy/Yd9N1E+R
avOIo5mbGhMA52CUxZt+MscLBsMTlpjxenp7Urfn2kG9ALk0xDiZ27amLjrP422LqqDmIf4AOqg8
FrpTvPv2IKSTLX2E7ciXtsRrkpWucVx8l4dZLY5ojUYPelNqO7XzOx8ICitde8qXpC9bUbZSAVxl
JYMIhJUUP1tNX7MjGu75xdLrutgJvO8sHB1J2WWRDQnUxa5fgXHVKmPREoGUqftTQiiDkVd+5+vc
3ocwnuQbQ0pBb3dbpwdFXlugTtoAG6XpAWHbdUWmu+vTQI1z83dkK4PYofXdLiLClDwuRMVExjeE
OxiSCEE3PDFJkSXf59acEKhUvAEjbyLLaeeT3ZmgfFXQ7EAqkIxws9ONSQhiR6kEB6pk9HPLFi24
QRTUz/FiJibY84VW9tt7/t4UXVrkgDwIim5I1rqyeKLHmiZoqqb5DHFj/FrUrnjK8O/YiRVudwmk
Ot4YeC9UuLk2rndJYZYN3h5rH5gYZWt+W+YuFLm2XfLz23O6HQgXRYjVACtQo7qBCSkaJm8l3q1w
HnrNn40c9GlsvJvDDX+b4I7iEVEIdY/NS+CWMQVmy+wD7GJ+xZa4aOX8cWp6+DaD+v5CvYyLCcKp
eBC6bi8NgV2uaiVKD5esL34OYKtPYIOnncT9djMwCk1qGvLIOFJjvP5C6DsBSVXFEEzVXD2ih+b4
bmzPEpK4l6vf+UYUSpkTcTinedulclSMf6gTTMHU5MoBeAYm3xKM/+6dQBecCx3gBPWILXhqVip6
Hyb1ffTOsE3BK/SToq3rTvB0MxfZzpOXE1In8hNtli2DyuSMCeD1Gk+Aj70qvey72t25jG6uB4ip
HBpgQrQpJMH0+uOYReql+jBNQW441E8GTT3hMYaDiVKklwkzev/ttbs7HroLpBR0wIxtfK2qiHoZ
qMUE2I95X6mwT6d6mpvfo57kF0WLYM28PeBNQM8EsU6ThDUZIDqb+69VChwKPGMKLLGYpzROHuY1
/TlP2oUU9JMW6U9rae6FF/cH5WTpbEU5+PWqojcv1Ga1+Xaq+tNz1gMNxtbvGkxhkiStfKfvPk3l
tBNGanIuV2GknCtFA7IH0ENEAtfDYpqWdXpbz0EbA94fNfW4jmA7u1LPH6NeUb5iijJ+n6sqBdlZ
tuZXW5jm7zmynt9e85vMkd9B1vj/K/xS6vn6dxTZIsBm23MQV6aNwO4gyi8K7eX40EdaJSlOlfIF
Wi7Zx9sD39tdiHu8EvMpEjqbM6PNA+Uh3ZuDYRgXnLjsvwXg2xZ3Sb+v47/eHuzmXmOWHrEjNSfu
TxK361lSc7enIUXaMaEM/2nAWQJcv2L/jCLr97tHIhcFQAVjlXtnqx87RT2ehyvKnzO+DSFeOlDZ
Bq0I5lG3T28PdXvrMBIKKbw9CCVTf7qe1IpcbNHkkOc9gO0vzuDkv/JWWDs36J2lo4tKSY4rWioI
b5Yu0XSMPapMDbBLzT5XTeE8lqUSfdbHrtyJD26H0sk8wdpCkaWPtq12kngWRtWpc+BmznTKonY6
zjoMoySt382Ypnj7KmBDPsEDvs3iKE9rzgx/KKhHMX5zimh8IdRLdwK628PFY8o3ojaDLiEF9+sv
1Exqmoo8XgJtFctBF272HKdS9m00lLM2pKC4gUDtPEb3VhGsJxcpWFYKuZuwBD6fu8xmuQRpDPjR
g4n0Y2TVfaWO1+f37kA6gggvyo4+eKdt8SfOl7bT4MAFKS3wh6IHM4tA+Hx8e5S7E3IJFqSWOhIY
m1XUhlexHm0JkH/+viD/dwLVBukVp5CdkW5PFIhHVFKBpxFnczNff69ULxwnWYwlyOd2xXnLi3yj
hxX29nxubz4+Deg83FGJ8W9AvysOsrPtVWtAy/tb3TdBT+fTrxbxX4OW4f9lMI6uRP0yrS2vvS20
2o0gpgXe4C6IXTir890EAgzfCa5o6BHs6TudhLvz4ymVscqr+/z1Kko2pV2N0xrMLhS/Q2O380Go
UF2Ep3dAuaplZ463G8TUaGYBGeejsU82nw0RfHdZQHsEblS1gYZO+HnwPEzHWm/ZAXDdHQqMGMAq
1Cwp9l/PberwX3XXxQokjf9C5vIfRoLziRuq3ZnU7V5kUqi9OJLzIJsY1yN19RJFrkDGUXeU9JxW
g4l2ExXWt/finflI+ICsE9CqQ9voepR0qUZtMGuXBBfXo7FslV9mCe8Io0vr5e2hbrcFi0b2B97I
pWu21TbKi6Gzygp1u8a0wKINJcTxwjDik4ZrFM6UnvL89oB3VhDRCOlvjCAaLedNhNEaq4dNg2kH
q5I5H+IVDEO/mtPObr83isulwe3uvH6v6xW0WqiFmEg5gdG7FbesV1V/qXle7Nzqd4ahWCo3nVw7
+qrXw6StmxONmm6wFGl8UoYCw2N60e/fdPKilaJrVIxAR1yPklVej4NlHgVainl9XgrvNBDC7Wy6
O3PhfpXeOhTQGWfzYepKS6QnnkvqtyS/rXJ1P6l5nO8c1fujsLl17j2ejc0BElnSar2Vu1ggL/0H
p6i9Y4wO9s7nv3OAZAgBfoTEmTLb5rWN56x34GS6gYqAGnJ4QvuAICnmpnO+J+z6+tBd5wyU13gG
KTuoBJdbWSG7yholLhGG0MiE4u4J8Uu/Fw4QEvDag6v9KBxI0aWv4o07ZvWRdTmg94BFR4YA5/It
wd1OWX4s7nd16Q5l8qFX4H/Y5fdEeYlE9uB4GNcJY/6rVX6/fRRvzz6Bo7w0qSCQvm5focGJswFn
hYhvAZLSKJo0nBo9PhiNiRZ4NO55Ktx+e8Zjb71W0zj+m5CBNFUZlwwGUW24M5ZHVX2kM7UH6pH7
9Pp7ALKnMEhdgQoaJePr04LNSw99Z0UqsGvGgIiMjkMKr92H6ex9BnuWh0bfiicM8aoXsqxpRy3u
zqoyMoeV0qtkZ212OLDX2sYKIA7pLiQB+hoYFWO9eCReS3mSsj2d31tKHFVri/0HY0M2braC0WqX
6g6acHGYu8ky/6e52BE/xRWo2IOF0eJwySVi4WHlpVGOC0zN35ZVSmBLYhbu6d1bCli4rAOTPfL2
byafDhkc67pIQtxQ1eNoTnqoZQqsEZRm8UH0jm8PJ3fM5ltzJdJppP9O43kLJWhRyKNzk7QBnPv0
1GutGczzpD96IhMPAEOzB9depx9vD3r7gdEzh3pHskIDhLLw9QbDZNDJetvrAxxIW459ihgxREQn
dQJstVCyy+u122tccxPfzJUczJAcGYlYuzFKihKpjUwXNYi7wVUOKWLZ46Ftu6k7vZIRnsaxXp9d
zRDOoZxUkf1cvX6wTzY8wU/9SN0aNSgV79AqwWgh5z5KorzkBgLmQvGqgXucp6hUH6DaldZzujZR
7Q8xAc9HTR+N1rcHeEOB6AYz/9IuRa38rBRaF/SyZ2uQ/ts1rmwYm7fHyUqH+p9iHmKHZkDSxWR0
zVDWxySCVftt0fH5xiVVoR7rFN1YntTJTQZsZVHiPluwp56VqXfbn1aa5PkJJwLHO9liUN2LPUsl
D+QE2t8t9N30LGIIi495NI4ZP9OBSaaOngPdK5p13BgN7QU6CHaJKN4MX9N8GgaMCusO19wxK7T8
AL5nrS962qvq/xRTm5QHrVnXDklTpRl/6CaZYu5HceGpp6aLcu0lmzx3/pgI8ojfWDrnyAeU8TLn
/01G1CZPeodSzGO8DsiiFlrRTgc9tZHpSMci/pHlWaJd8nItk4NbCOBJVHLsXH1M1NqlYzpnSzYz
do6Ck3Oa3SI1zk7uOE0wjM6cfMvVOo4TjFLdHM8CbFFbyOQETz7YO2365HmFzlHw5lwc5jGFQdhS
zdUvXtY4zgPTzoeD0atp8zla+1yXMqNV9zKIQvGQotDX5gG/oOhfofRr+QJlP/7XRpMkOaUouMcf
mkZzo+ZgVBFc76krIPYXQ42WRUehCmmooe6EP6aDpZ4imsGYUte9YaKI0qnqc0eQ238HThJr3xZq
y+lX0ML9GBjW0iGshNg1/uNDjQRMkpXOcErBhorPY5GPf60GGtIfeMNG75CgChQfM7XwVhq6E1pX
2OVG7XEoEOM4dVaVpReMNof5cUGbwEL3oVqaM5+aPWbo3H0Pxlq39rHNZzsJcyfLp7PK2ju4fSul
8xetbC/+V8zakB21yfIE9JaihQNaqWX9SXRpUh9XdxLlg2icLn9SE1X/H/b2dv6x1fFmDup+FrBH
ugQn7iFBHPmjSAS8feRiiv5QR4r2dTQXt31KM5RHDsWkj9ZHnc9OG7BHjeHJ0TP7A/pQuE4LTDy7
p5jep3ZGQnB0vi7Q8JLnFPv34lPqAXI5gg0S/U8RL+VHFNgRKylZqP5SO1qshMmYwfVGVcXWflRu
6/6VIzeCpnKJxNlHRQUmcU5ojCyXvLUXNFV0N9JVv8qMcjoZJq+nFgwYixrP7dAm6ffJUhbtkxU1
iJDmsADxYG0Q6ksVH0+kRceLFCua8+zhmO5TlhJRODuIRh3WFK3sD7UyiZeUGlVk+JFRZh+aXOue
5qkeEQgv8ei9OG1vWIrvQvX7SSs/mms4JIU3Fj6SZVx5R/SVkvgrCVic4gGc5o13NGPF6c4d7qpd
LR1LFWatxHl0NkCZqR+XgtvZj6JyiIKF2vgLaHk3RZbKs34QaKPyD+BxQncoGXX7AM9Yoc6ZCNc7
ztQrxXFWkNJCC6VsF45jPszYong1imzOgkuYhu8thtCuhdl2LyYncLHp9R4nNWn+NRK2+WOO+lj9
S1DCcwPFwI31p7Xk2W89MdPsJ7yfqH3stHn8B0aci28ywlGeP6mN6h4UNx7N42rFi3sZefSVMJ2x
MfqoenNsBIng2361RvwOLkpmOKVfabFIXuLZojKH52c7H1s0MQRCOUZvBmqO2z1QO6cqP6g8mAte
IJO1QmLpUzRRk7qfDlMTN+vRGWbX/JSs6fQPGMrxZZz6Tv04lm7uIsWGRKNfpdUy/vf2k3onhkH9
XpaW2bSAhrbgQ5GxzZN6NWDNZ+oJPtZ8VFaz+oA3UBIYqKte0JAy8Rca2w+jKZB+cZFoe/tHvCKh
r6MJ6BQWmHouF2pB20geFF0r6sQ0gryP8Y6c1zgvT8QzcKemEX/hhc9pP4qhg/4zlWRQ3w1NOM0P
rVSWz1xGlThW6Tog8WGsLZbwOIrnuHEL3amy5IRddGE4PgezGkLX7QZkJEDCdL/1nLM6zZU7nKOu
G5UTSJoZI27IW+aZHeD9WITR8qg7GWAufx66vj40A9Jt5xZWg16hbEUfrfX12cTp27fj0fmnnLRo
/WTSmp/eG+JJPUY4jgC+X30ANyGegmheuo5VGlZIjhsHhee/9Tm/iXtZ+gbls8GeCzV4+9vcpA4M
Kgl6QLJJhGnPXMdcMfC6FRWmNOxibTytCh7Odc3N9X8YBdQcHD3o3FSJr0cRzVKtq2OkoVMk05Pb
UsrMrc7amctN0Aoag2xR9gaAWpEqXI8yjZgNmk5tEsjpFhEAHBisovXiycqULiRo9QL2+p7v0e0K
ylElIBALAZqum5R49KhLoNVlBgIhuBr1ILxWfIgW804Z4d7sYDhS5qZFSQdE/v0f0MPcoGSEJ4sV
AAQZxhPv6ZB+HXE+Ng56Uy/ga4yiHx9HYSj9TjZwE5gjpIB6JFMk7+L4baZoCVTK2I1IwazpP0M5
PbXt+LeXO/8lSbTne3h/LFmWgeGFBIj8+z+mKarFagaaz0ELbw0RpSjqLumqejhQGCgAUKn++d69
yeQQUJPcClq/W8AVonCLpStMbir75uBJv3OkB8XOHWje2SaSU4FtFHehJJhdz2tqUyeqK90Lahtm
7wnCl6n7lQ6w7GBZiNUdFnQZ20cLtc3i6NbdypteLFDyMNVSHkWa6slDl1qxeUyKxEqhz3k4kp+s
VczjMXLaank0bZEicZU5oxtY0gPNPuhRiaCaUnRu+qPnaNpnHanKZ8TfJmi/atytB6IVo3vWkNXq
n710jqNLQ4t4wFR+jLvAqvO0R97QdvJjCbaUiJnEDx0aHHCQRmxjVz0AuSp7fk+hLGGjrZBui1ko
zYMVpdl6QjsvemlspRh9b/Dm9L01PPBeEigCWAAADMil63XNksTEGl5FPhTRo/Rgow8Hmx/JzR04
wu33YxxqD7JcCDh1i+aJZ00fhI66umZ3WeD1VvGI4lq9t034tVcvpZwNYADKnsRBqMZfz8YgBYCA
gOAQEq3zQ5G46cE0hr3zLF+Sm1GQGJZ1XApsW2tg0bYJOT97EURS9SIQ6T2ZadR/qQ0v2bmTb5dN
xh2Sm0o1VwJJryc0s2Y96m1J2BhV8azro5jPTooK787jKT/z9ZSgoOqoF6GDooLukr/jj2tjMadB
ryclC1e6NPglapAtjoSN0Ii71lwXv4XrhkuWowy2X+Rlv8MblR/mevxXyr4EILI5aBNej29YuH1X
LSU/XAHnA8q56B076YNrDM9uMe69p7cfEPdjKiQqURWVkm15HFJoVw0VEj6REL80tZjOFSwhf7VA
o7/3dpQukYQktN2lGNXm5bZjLILp5BLlFymltrL816qmd8OW+Jdh3FLspz8BkG3zvjh2neptqigU
9VLSmnEmgBbju+ltjPJaTcZlxaaQtrkphsxxhVMscRhXc/E3cII6nK1iT+PodsNT7KcY5HjoUFMC
2YySgbMgYXfiUM0L6tRVHXlB0tl7Tpp3doDUJ+c6or1ESL0ZJl7aocuXMgmVKjG/WKthBJhtzaE7
pvrx7S1wbyiUuKi8Ug2UwIjrrZ31xbBWnZuEyItOB5UW+xkh2+wjkjPNzm573bjXx8iVzHlTHmSI
Ua84oj+OcWt06DhqsGKnrDbH4+CZzei3VcOVW1gDxW3gym3xq620TLN9TUOR0Z+LHuKglSyo+a6W
mxRPPaiD4lGscaqd7bWCa17hAaMHxpSPyU5V+s735udyGlEf55rb5jYAjeu+b7QsHExqiA8adWnj
YVhb0s63P8PtQDJKAeCgA7PhJdp8cdss17bN4yJs3a4mRyjzz5aX7hlY3d5jcvnpuJGG0HjZ5gN5
buK6gRZDOBRq/BHBSOmX3I0I22owa9EwjcTOzX1vXqAJkdIAJ0uzZHP4TUxUMyxUIe0OK7JcSPCm
pzTKzPdfMh7YS4kzZhODdt+sX5vhPWukDsx+6vMh1b8AWoHYeQZuzwp9EegrMqTUEa7avN+tJxyt
Noc61GeS60PrzhmSX4M+fFHBz+75tMmTd31apKoKdwyhq0N7S78+mbmzLkPaww1268X82MBGWKmU
D0qJWkiL4KIGmrr4O5nKagbdN1OK4j5H2+DdG1MmXOQI2ElLSNP1r3CUqCNnoGDvdHbsW2uhPKGx
qXx/9yi8RKADwEvJKFqu/B83w1ynooxsKwpEnGsfIJ30Ps4C5c73k1H4nysqe41I0kBc50ECjrBZ
0cht1DKaYJAjbDGIiwevanmIS3XMfRRn1+khcZFF9Wsrwqv37QnKZdoMLXcOhRqyA6gMm62j2rGD
bZoDxdbJXGRiZ42au6ZPPWr8TtL6CY+V5k/poBJk02/dGX57DJm5BRkbiiClAAh8m/xkdqdxKcuy
DvuyVg69Ps0HXV3inS71nfXlBlPlxfKK45O/4o+vSHIcY6Wy1mGxaM3/UEiuqkPVd+Nptkhj0HfW
DkuW2v9779KCepbYQWIzrpqtWMW8IDStaVUbQjX/N2uX5qtWlvNJlV3gaHWyC+Cg6dB3tvvt7YFv
FxUNSVCEbCk0PuhtXU93UjF0QD2jDVPDw/UH4uBH0df6zqbd3tlyWjTpMDeUZQhy5utRGmVencps
uhAntz5IXBpzQ69N50wvpsNiGtnlvbMyaJd5xPMgQBDw2cxqKJAvAxlehZ1Ked3qRxDzlGN3ZnV7
HiDgwoWS4Scz24Iz0Kh23UR1RRh3fdT7ukUR9yBse66PTqEdRvUhXZe2DdpB3XPSen3lrs+i5J/T
DCSlBDq1FdVpGisbEABpw2hY9fiJ//vbiYv4bEpB+aMGLhsRsE7I4m5b6Z1v597SPGR9PNthtjZ9
fiAx1nQfKAa+FMyQBCjzIPidlMVds7NnL0PxYZVV6NiHvzkm53JA5eajljbLf2u/mP8Q/Y81BXw3
Q+c3juYsaI3Ccg6qpVDIRQC27U4ttqMFVHItjS7RLAasG+Jefe6pkVNcb0q0lcBq9rOPaHU9HRTV
jWJ/xprYOUxRadiPS1R40Yd16u3qzI26WIfOmpbC55LKuoch6y0NFfhKR9kZ3nf7fUaN2/voRZjv
+Omg09nr2/Q/w5id5N/aWPv1h6GYSfYAbqwRNOvwokQxLRm/NaXRVuGsIAp/LOPGMx+nelajoyHi
OQpUc8RAwMVrenyiFWE8z5HHutUlFYoj0gsGnQylQAlWaWzrJ0jXqgvnrhp/mp3R/NaFmlrHFvnq
8pB3y7I8JoULljuzSHPDCijde2UVeYHwayI8xaEHiNf2LbLrzou1SFBtLrwlzHMsee2u157F2qsB
XgP1Z9ECofApee8Z92wDDGo00vKSMeXBANN7fdZzp+b6HpY2JKzNXNasXX7pjd0IngZvGdc9Is7t
3UKkhEgclVsa88SF1+P1Lp1dOxJdKNAisy/NpFjtk7GWdn5IhbC/JVU+9DuVzjtzRFgAMUEeQWnv
uZljDFYKJ7sVcrzGU4RsY+srBtlabqzv1VhjOZkdiEONKw0i0ObR1aN64UGHHF9YvA+yHyYeBFJK
L3XjNbgwePlwfvvyvLOgqCxbwHUQhpTI+esFLaG3riu19jBRASKCFIVyd7CStjJOUWx2Hk9vbe1p
ANxZ0VelGtYTcRwIadeDLjRS9aRzxjBzsXH3U02NTmrfI6GUQ7LbyYhuZ2i/PkZsF+lUvBV4sarE
JY2bp5C4t/hCGowhOcyHC1y46fOQZ3uRy53xpFYTxE9EXFnbTfwZ5TMiaLq+hqOpi9hPS4x8/EGF
s+6vSTnSNOrKaA+verui+GLC6+MPMSmsrusVpYuo4PwzquFk2fXHYq6KS2XHya+WW3on8bs3FEkZ
2k2AcWBdbZ53vdN7E3MGPURPPv2rVroZQXUa+GFrVcNOwHI7liPZs1KlhG4hWPfraSVCGwdqNEa4
GtMQENZoj8mIldPkIDX23oNAuELwQ8GH6AjFl+uhTLGgMJImNrIoRUTaMCxPVavnX1e9T07I2PXv
Hg8kKTeZFDCQmo2bPLNeEnTMTcUOsTXJfCVBaKPM9XOj61/BsXQ7d9irtuV1CCFjB3IiinSSxLbJ
JAZrSjQFiEqYjWjvHdAVGItDETWF8jUai2gGExR1KvXqnML4rMXoRM+mWccXRcVF70cyq/V8pvbr
/P32sstl3fwuHWUd6AsUq2lXbTYuJbhcGypUB+YeW4ISh5qzrjjxTrWcds3tOJTlaYpRn4SJtBV4
RGGh463qE3ZtArqplmKEDzY2CMa3QWQdrc22t3HuqHAA7y9LBOjq2EG1W+hy2KL5NTlGsZ7yphmc
I+IJhvql712MEpPKnb7Xa+Hqz7mbF8aRvSVwf1G12TpPduHS5qVDoRzoH9nNYzNUEZSGOa3EX/3U
qc2Hwkii+MwdldfHWO/dz3gCZ94pkkZJzzad6Ce6wtwdOmrlKr4NiJM/0V+psWpDoG96zD1TFI8E
KHVYA+Win0zgrxzwo3KfS2ea/yY5A0uzNLTzj7nuTqZPUzS1D2AzYsPHjAQXj3Y2rN9dEQn3AeRs
CXaqWiecIeIW+mnrFsp6TLDrLH4XJgYTv/N4XIdgTIw8OtIYN8ywjAADntch4Q5Xh6xc/60b/Iw+
wWAEWpwg11ieDbAU4u+uSMr0MqhlyTsTcTmjbR9hztVTkE958iDnjEEB1zvG5V1vsin2ESQr+geS
erM5ZlppfnLqbOg/TalnvxhO1S5nvMZp5OeIEihna/YQXknAcrhIFTQRPUjbiaJja5TJF2zwKu8R
9A6uPKJFAxtno3gm/1qdH1SgiuZQEOp0J5JPpwycKO9MnAinWpyiYdLUp75QI+sEvxnoWYICBcwO
R5TYZDqd4aAVKZI+Olee2n3Exg/5QaBrinYeYWv9g8apMh0EEa36RMfdiqGOerh3Vd2CU47qKut6
UhL6ZEfpDPK3NQlNXFS9ED8W7Ha8sKQO+dNLclOQ+2d6cjFKr9BONhZU7fM6QzvaOTSvKc3mbALf
l1VWG5wEx+b6Soy1uda1lZQnSw0UZUo9rX+lmnQft5A//j27KCyfYpw//tGTbHw0Uj6vwKXFPi4x
3Z6DYeW1ex4H1ftq5kac0RgmLD6Yhan9cAaFcnQToYcSuNXEYUGqpo8uXqct75V8oAYEloCQEVU0
Cm7bIqKz9GtsWXUdGmlZAlaq2k82JlQ7CeKdG4ZmqiVpAtQswIpfr5bWRWNut3ET9iYoYHttk1PU
iPZiVLu0ontDMSGZxMvayDbDLkongaq7NKG1TBXWVM78ec017ben2O5OheTO/ey86l0RIMrS3uZ+
FllLvGF7Imy9yfyAJol27qbaeXjvK0B7AhE+dPEg4/LQXq8d99iIGWAhQtOJqqfZrctLSqz67shF
jsLnId6VNTW5rH9WexTT6hYjE2Ezp8unOG4VYJUFGEK0Yo/vn5BBZUnWsLiXjM2ylXGvWHqStGEz
aOXJLe3uSEi4F4rdfhw6mKR8BgQzap1bz15PQSko12YRrnPt8GrTaxkjM9mJHW4DWkZxXSIxA9Fz
YDPXy6ZQgDTbLqVqROPyCcXi5bJoECeXVh8fE2q6l/evHeeUmj9dBf67GS+yQFUAoWvDzMZ3q6hj
49SoY7szq3trZyJUbFiqJKFuN3a/FNUAakB+oTQ7iaEE5dk4exig25MqDQfQiGfbqSQD8lf8seV4
SoCul1nL2zzYR9UZvIfK08bDsNbRzoRuC1QMRcWUa4HiKXfQ9VBGbxD9pBOfCbzWoRyTF3fMLuuk
Gb66qjMhSWVgv6Z9fftr3ZshEozUpySFHw2562H7ws6ryNZb6mJZdkDkVMWhEm9Wwtq9jXhvKBpb
pKsMJ4m910MpwzriI4CbqaVYOKIh4kx76OiU83R8e073dry8V2VGBQve2lwUtpco5jyVbYj39QcH
LSvAeOmAiGZZcmNEe+nwTZuRZJGnA41feOtSVXhz/ZV9pqSdynhTnGdPWtoXn2LXGR4UD49gc6m8
YzEQZipkzS8TsPyPU1Ljt4lD7c8o7svzAK7hEBsQ4DyRD74VxcrOBf3qWXwdC9CuQpxSxukghrZg
trmb9ULJ8CaMyr5ez56VE5N6ueqlB9LECrC62mbR2RKg2X1XtIlybFvLe066afnlrrk9+YnitJaf
TWY9nSh/27PvxB4XY6pbiGVVTMT2O22dZn+GEt/7Nr6RX9KeDPboTJmVofrT18nOp5Z7ZjsvT5b/
gQFSPN56NRMeRr0KmDYU6Dkd3GQaTn2JKeO7N5QEW6FihLwne2pTE0gTV3Fqq+7CJdL7o1El6VeB
FA+mDW39P2ROSaHfPyAXjsuYOEZQ2Lk+KoB5V6ub3S6McXAAXozxZNbM5hcdN+9/tSyKdmLFm6Op
vRoMQTvmLuXW3tzZgqwSSNIyhpYL8d039Iare22xozzYo2N8e3t2r6KeV1+NUWT9D22+VwbW5oDW
dRfZAqdcFLi1/8fZefXIbXN9/BMJUC+3mrar8Xq9LnG5EVwS9S5R5dO/P+7FC49mMMI+iREHSGAu
KfLw8Jx/adX3De3nES5BU3jgu8yy1vx4nHV3l8Andw693VjFL6wfKzTaw9nWHrlUJ+c8926qHZo4
zexvokLEzZ+rpkDLuLNbXJEazQmXfdWHwguWOMSYjqeAneigKEDyN2fR5RNc3R7d7CetVUbeM9Go
YZo4xIN3qotCGx7Ji/t4382RR2V9BiasfpimOux+xwpPxj8lppLel9KoeAyZKjrE7/TYzoaXse2d
P5YWlT8oycv+FzB51OaSPBu+p9yb+Nk3Rub5OVa74SG1c+f9BEIl/2QkZvoLCoD72ZSkoA/evFjW
u2Hp8+ldPVF2fGv0h2sDdoWGK3BqzpE8Xn/dbxP8FXA/QgsasAIHz+uFnydg+dDj3+KAXW8xhkLz
F8GUV53N1ZaGNOViMGxrQZHm6eemVLo9JTxYBoOR5htZ79UFIEvpZIioPcFf5PVzOa1omjGnLnst
UCbT+s8b+xiKZ++an9A4jE+lVptbO3odhog/EpCO9J3U5l2Lbyhmr4CuW4wgIXw0h2leuuSwLF36
oYsL7a0C9kQ7UhFohDzq6NSva09lwtZoqs4KsiRS96iFun6ritg31OnX/ZMKtu56Ziwk/jUuNxwq
wKvQ58aT5yEIvQRkkEr8U+8nT7zY6jwuB4picDLCWRjxrtP6pvvUQrf5uiDwKYIigR+0G9ng8B+o
amFUOiTeu640BdWC0u3q9r0OUstz/U4pxfJBg8+y+BGSIOUL5pZJtSunxn7XUL/PQOOjPbhftDG1
fcXRZgibSwZVIht7DIKiBNkEvzajeoKWkkfpEeDLnO07FqU8EmJm/eMyV7Gzd7XZdV8Gs6lRb8h6
y4CvULjA9EWOMWzPCeve8W9lfpwUe5peiPnhshODBTdIbdou/B4bbvwDZULaV1G8WOkx9MSonnQE
1O0fhZp4BmAQr1I+4nvoWgcFs9foaFkL0FWsKDNv19Cxxzt4wU/+XZW79s9CDEW4G8fJy/x0maAl
WDy0/1N72nrEibK3T7gElePeS6xEe9SMSPRACeaUHKKAAqDtU6fIU5zTeglWTWpdCf+F5KCZflJZ
k73vSjSujoWRJgn213P8GWN0zJTht3n/NeOiLE95Vefva1RFP5LF4AdcLHMeH/JBcX4Iqn/Q/0Lk
SvzRErxOhl52qJI4cX9nizpTOxnSJfGXWa31Y8fWx7o3VOLf6GKFhd+APcLNukoS7XukjKI66HE+
2Ke0HRZ35/WJGu8qN88hY2M7Att6stWvpB+995zriH4+jfOQVUc3T4f00UUfKD+qMTrvWMbzUBx9
XWid/WzFetwfTKX08GxOeFLB9JxTaCH3j8MaISMPHg0+/gZQRr9sXSOAYF5DQbR5dNTewkXi9hgM
G7GrggHIS5tGD2+fGdeKXk9Ok4ELw040c7uFPXx9f15eoDTLKQSinEZxhFv7MsDBfKOrBKUy0KzB
cF8wVY+9h2whl9iZg6HWJwX8h3Z2a5FUJJ8tFpxUUCyBwHYUpYc+LSfxjPO6W5xyqwyLU6OomCpL
SZp2TxPOin2h1zWSWl6pfC/CejYoeorMO9aYvopd7vbF12QQ4iuXM65nztAV5l6UXjbtVKGo+ktT
1Y3+0heZ8dOOUDc+KnNcWrsqr8f+gVNrJE9mzfWDkf3czarfl+UA6rrSmnQjt7n+aDRVVZ0GBIQU
fl9dPG4hUClqc7yKq8zJ/NkqM+eTR9MxfJwgVyzY6tDx3ieFqmSYprcIyvjDUFj9t/ub5ypV5XqF
9Q3QAbwdxI5VjlXD04sSs/eCCceCXU+di46uuSXnIv+Uy51Bdv/KtUZPDyrO6uqbPFzpqk7xApEJ
fT4CH8UpclGxuHU7K3tnmKVRHCIRds5Gynq9zDwhSVhJ6yTPe00NK2n+T22pZue2EYKufHLsNaeD
XNs/MuiCuXpX7is1OVl1//X+yr62cC8nLcemZkaG7krw2OVx8OLJHQAXZmd1CAUVX100vxVXzT7a
aYTEQ5So3Ze0UpKv4Alq8TC5cVzvFAWtCayLKuvdTNf0O/QCrwQuXI763gXO2x0Q2pzGp3hQ++R4
/ye+3gs0MaQGjoRGAbpd7UnAzzkGxXF+RiV3wGC9mU4Z9fmNcHW9F3iveLTakZcF5LaGv1KzMJdI
aYrz0inhFHjwGL9o1JySo52omE1XB2+a5g/3p3ade1Fz5okP4AXqPW3Gy29h171aj3qZnfEKcA7V
ZOvfHKNUiINN+o9p19VbtTCx8qHvbkAIlLRE4wrplllGMkJPPmtI1dS+SYTGoVXZ4tPd+GSv+iFS
NF3SwlapMg/huJzdMTvXFiJr8wCer4qmLbDC9Sejyk0FgToC6gwkr5er5+WzGy1gFGQ1fn7Q6mh+
Fp1Tf5i7oXvJ8kT8stR++vLWT8YC0gym7gRYEFH2y0FpBJiDHkbF2c2z9pTUkfbVRffqt6c02r4S
tbaRnl8vJSJ1CFJrEhMM30A+Ff56dfRkT91AM/0M4qv2k4XiJ2lmsbs/K/mnXAaFy1HkRv1rlEwz
6Q0BQjyriRk/22DckUbHF70D8/V8f6grSirwQ0xf+QfCcdRY1xWgeEz7bLHn/DwWXfufnQ4eV2rc
1xb9tWXIHlrs4sOjXdOhOiypGTcH2+4S5ROFpczdhaXORioTb8KvKS+AoheRI75Ydl3/SHov/5eQ
biAfMdMONDqzaw+lOjQzIDYkA95TPxuB0ghNaXdz3gyR33dmke+KMowcwG30lvaVpnTGAY/t6qdS
D0v3MogxjX5HOKiHfqjkwxeM0Kb0PUX7TZe8q+9AYdGSEn7U0dGdvtIa0UYTCFkcBy0pyd6K0b3o
hlY/1LWdvvWTvw716nAIm4We1+Unp/db4LcWxUFnJw4qqyb5Zxj/LMifT/e/+NWzSI7EZQ5qilYY
1eHLkbLESk2vgjDR4XDkg+WNv9pOZD2Yqa7tp2YeIIOM49mdvXYjvl4dnteRKeMjMkIWYa/mWKBZ
7441yzlZvfvACVNPPTjfjdv81ig0DBCxwplCtg8v54dlHpTTpVAe3ajp39fuJJ7CKnXeeg0yF4rr
CADL25Bfl6Ms4B8V0MfKI3rTyfummupz3ltbqKwbc7HoEBBn5C0I4O1yFChUpMfZgNIPtgHOKama
+oMOnsd+uL8nrmI3wFw48bSoNFpqcJwux0E7Y0SRI40CxVbFD6T33e84G/R4GgzT7Hwaq6ITp8XK
wq17/sYJA2XDmDAu+W2NL+VFKkk9oQIBr5UwsySusZkvWkoCreclG8Hu1nLqFCXJLTnMPFZX08x4
x06gTIOudzxxpFWmV3ursgk599fz1kAUN5BrQ6FIJYJcDlSHWVzkYchAHmbaCJ90D7Sa0y9vH4Xi
8StHRZZTVtOB7olicDFGweAo/3qNnh4yPdxiIt0IF/Qs/38Qd3WciO8w8EDnEi7s+XvhdRTarHAQ
D9Ce459N0hu7RrMzQqTJS/6NE6RNBlUSmjc6AGi6r+/Bro6dgppVYNiduUssET+GsVVvbP6rPcgo
UspNRcePPta6RI5k2DTZXakFXYhSTF+T8bVJ6AVSwW7jQXe1mAwFgpvaOIhVqSB2uS/CcukKMY4a
YgyqwJMvdcigLXAIylTszNIx9qGmzs+tHW1FxVuTpM1Axq7zmqRZdzlyao9G5LUtdUXe0k9KwShh
09a/S3sUb82ReCNyvkD9SWImz4TLoYp+7vpl1rSgTWg6NpRwH/S8zN96luUoBqI+tLll9FqFLIU8
uaHGrgUkYvUpafVfmOMY+/sb8Mb3YtchI2/DqaVGuvpeSRch8qfEehDZQj+gplCf1bDodoPR250/
Z7rzKQcmfiijbnrrNS3nB6lJBn6JTlvtfbDGKNkYkR7AO80/1AU4HjsrtC90c8VXFUg8iHYv3Bmd
vVXuln/yRfYpR4ZowOWGtCpUo8vvF7ZWn4zhogW49YinKOnio+j75DuoAwi9S/NWqhgEMViO2A5I
WgqwklWwpE2uaRKsBBzL0V4KpRn26tKk0O1Et6V7ehWYGQsmBYV8+eK+Erps+ojUywBCGoFU3adF
Fh+r2Npqur0+A9ZLKMVmLHaOdBhfTalDH48sxNQDO6zOE5lzXiuPRqy8U9XoS6FYB1U4/zaG+QEj
xp9ai28clfbBMiiFlrqzi21rYzfdmjfXumyVw5G5ymSRAIISU6Z6MDV9ubP7MDuj0bRFB7gRZCTk
AFAp5FgetKukSKnTeFhq7JCTtCg+YVaRBVGaWIelXbauhlubVDKnJO+AKLMGUajoFzepw1BqE7e/
1AXDNSNe7C9hHKaPWYh23v1IcGM8+bDFz434SchZHcc8VFRzcTMz6IqheM57GrUeZecd1hLhUbUb
5+1BFGQ8XUZ0RmwKb6t4raWtFsFn0gPo+guUX0PfJ6r55lcHiFwqLFTdEFuQ7bTLo97aw5KUhWME
rqN0tLO0FN8tmuE85LeQDTd2IIgkg0yPX/K8Xw5V60bYFSmA6rgrm4+jE0UPtTtWG/v8SuaJYAL9
C/I8MROu9rq8PIpmNPNINYJo6b0TnIpw149l+DwXsxQOMpu+5c1jxMiiT+KYiSE8jDrgy7fvFgzV
JCtM4sfXpcwFKtaCepAR5BOIPR8efIg/tKWO/jJ60FFNBHnuj3hreWmDgveC2gCPY7W802y0WkVf
KUDrZ95bqavvyrpfjvdHuXonsLo8hqnNMQbN0NWuFE5b408WmYFljX9s7NSb2Xqakv6F6/6Tm8wv
94d71YZexVGe7ZBBJdkHQNYqlXCKQjfmqLaCpqJHcaLKIJLHQnOWcd9bUxLv8yUFYORgsPZoJFmk
nkZ07ZCZXNq6/I3NY2E/Ku7QvtSRsMxPxZQn7j5EuVDZIapjuCe8QZ3nHu87/J3cZAJiWNq5HvSK
mus/RA4D3EeDaEieujnJPIh2hvfZQiiq3tVxTubUQfftH8NFV7PTHHdWgyCgcIsHwFICJZilTMQ3
A1cTQM/obinE+XBBpBKVpG/1mCOOOulq7+6NVjFzfxFmVQdUZCx3r7fAEPxUoTXom06sU1iZnPAf
vnz/WyvyKdpnTSE1v8KUkjyJLSWUsR688Jjn05ijTpkVn1wn1P/MUTWPO6HjQr2fQCUbR6R1lG92
bQ/Ns6XWkf5UxQUC7ZGDN/WAu9s/MZKc6DDG6uD6NGqN/AGMivq9xkZH8+2+MGN/Jk6KY6Ip2R+s
o0SGZf2k/xYh4JqdyJ3WI3CNtNyKwst+IG6pgRrSi0Ldw7sZnLdvfuD6tJWoybFBr1BThgaeuaCH
3Qv6n2XtULwa7WV/fzfeOGLEC7rzsCZwFVkng1VJVcsb2fyRolu+OkNXUsx5qxlxaxRuajIvSCE8
TFYhWTRhSN1NM4O2G+K9ISZkOkOxBWi7NcorqVNml9xoqwRl5GbxXCVkLpYqPi9qNn4rRBYd7q/Y
a4NqfX4RM+AhQCppXcWLqcnrFmC5GUC0oKc+g0BTnpBQ0g1giRF3GkQXQbfbjklll4HWxT6F4PYH
1mRn7LUU7dYvTq0Pf1QTm8Gtn05Gj/VPJ/uQQBYpiF0BBOK5ylQjVMzApiH5tbRa7eOcKo6DHKNl
QGJNO9WH1qL9mtsxO9K9mdFOy8q3P3LRxpcIBVlMQgr38mLs7YJchg5noLeF9n4M6/jHEnL273+K
G6kZEDDKmBpFHg83pctRFtdUlGQmASTs/J7TMDoJzj76qmJLgOjG1kKHB21DqNHYfK2rEjlsJjS/
Qz2IJ1zzEqt0d4WU0Lw/n1ujuJxEzonDN1yjAoVlZSUBVw+SQUuOSgEFdKwIV/dHuXHfuX+Nskbj
2I5s97ZITBeovKMnWtifysHFiXNMlrPWdPXnXFRbj86bU8PSF6UZ/AApTVx+qiHKUO/FEAo4rTv4
Cmq7D03pWBsLeGNDAEgB0yMzBooeqw0RKXFv6tVkBGlo6TgHe99UdTb2SYWJ2f1FvPGIpsVAQQCr
Dvj56w0BNSe18aGEStchm6M0uT0f+tnNuqPAtPjZbpRPZby057QNza/3h76xlAzN7Njx7JH1LjFc
HrN5ZIHW4wF9yAnhBzByW9Tg18bgKpDAfLQgeEjdFirCl1+sURBVrrzcDPKo/RBa2n+omSp+3g5H
V7F+eUmyT5WvTqO8Jxh+WtCR2mFn8uJmdO1Jsvad2yItO4wfk25+6Vt7QUB66/zfWgkuSMwd6DNi
8Kdf/oiGGVmOPrMSYE8gpM+Le4xSSDT31/u16rJeCSnaQZkJJiqzuByGnFGjLDGYQRibdrSLzaqh
aS0W8znBITE70suJhneFPZb5k75kno6wx5wbR1OvF41kKHO2Hm63Js7zia6D9OrDlfvyJ4pq1C4B
ChoBOsMOtuIxWuCpu9X8vDmK7DlQRYQUtib5TVSieuZngkac+mOlC/OYiKb9H7YzrQ2A0HQ2ePfK
cPVXXzBZxjkOc/YZGZ44NKpdnmwUPTbO63VkoAFFU5r7AlgmhfnLUXhCQb6tajMwBzU6ChfEu5do
/RH99rcvmxyKViqlUBB6azjgDDYqN7qKG1iNrMQnDx+/OXG2VSy4NSOknJDMQcnCgwd5OSMhsEJX
DGIdakhp4jspFZkoszzy17DaeLPcGkvqHlHKIrOg9nM5VgVbszVt9hvwjegdWt3dzhxdJZjbyts4
bde3E3ki+Zv0jTUpk68O2zAA1ZoUywqqEdENFDGr59Lsy5MUOvyFfNjoN6JXN/bga+Xh8ogzqlRZ
edXogbh/OcGk6EvQMapF6sjL7Bnnh+LfNPHK2t5XcY30RMPDIeZ9ptcvuivM5RDmbfdtdMtWoO2p
i9ZXgUu/hNoE/XjKRkzcRxB9+SOS7nbp84ga6qNVV8OH0Iurn2k7NdpuMM182WXgcxcf+mH00lZV
8mLFlvaFImrb+nqXhp/rAUKnryPHrpw2IptczPW0Ac/xXVFpRrpnPe0maxILIfqgn4vQB9ZtPLTE
feS9iShmr/EgS+2PHfbAD3kIhhugInjIKUmKd7Clqv39H+c63vBTSOMZLjegS+t0ToHwaA8lIisw
fKI9pFRnh7mXu7s/yq0NRs4IEQo5Hawh5F7/K97oAzDRrNXtwEyU6Tu2F90OOGTxEHZJEixLb+No
V3s/7g96Y2rw8ejegoFGc2bdqRDIixrWkDikC9F3DeznSytK+9v9QW5c2QRrSVcCzkGSupZztDph
uksnwqCMIqv9rjqKrvuhB+YIVwUHLNgyCZtCWJS4+okr24yCNofl7NMJzbtu12DYmfheNIbRZ7Qz
qg9u1ejZo5OG+eiHSCGlQZIsZRSkQ5k7fmsi/LKxJW9EGq4ASVOjrovk8irrmKax5K/ICbpyrPYz
pD+/75vqgMfBlmnnjaFYLsmvkO24q5bAspRLxil0yLZz+9iEHoZCqGOdsnroN26fG5/fIHeQpn+v
9par+NmIXIB/m5kViL2DnbT2Ka6crZTt1ihUlGR9jvmQFlzu7F4Vnh4hiB4oi+XteI+XoEaXcCNA
3xiFyhW3JQ8ielWvxcq/z0/R5XUfJ2YgG1XH3k4mqNOT8kbZOcAppnToRMGWThGNzMu5zIgIJWli
mgH67pCZJ294qKtpC/d3ncXDfqOvJz8L1+ia5DebGcVdDi5l9oJCqpp9MeP5AUGnZV/EyT4J7UO8
KP/dP6YyqK6CLgAc+jSY0gCUe3XG+msBa8cGQ+RlVuAQ2TmeSvyCWYn2zUX38hRHMZ/t/oA3vhj5
AQqsFB1Ru1ojBIQo0i5JhRIAkcHCEMmwfdLZxcbJvR4FlTXvVdHHM8Bdybj717REGKUQMhcnMNy0
OaJfXgTGROHsrXMxNYClgGll6ZQYcTlKa3VOT3LtBRHF05ewmvRjgnDh20ehSU/ihGIeqYi+GkW0
YtLnkHofvKbwn0Fvu592RnP0zXOBZMyXkc591BRWoyRp6JQdjKwAOED0Mg3OdMwxsfnyP4yCFgjX
Dgkwv1+u2NhaMxIdaRj03VA/LC5Y8piH6ptbO1TRoZFSOOZBRip/OQoZAQ5hThwGC2LA/rQYC8/v
cgtben10wBiATcKwi/AApPVyFJTbe68ZHC+wYWYlgTq2xoc6ioynWZqTwu30vE9vXj1QDfKBT5WJ
d/DqPiozE/4MldigzDT3MVQzsbcbY2tXX19F0IdojWFoArdZXZfL4AUMIsmLMIiXSiFlnNOjmHFc
G/V0i1p445iSZfEEoj4HFnkdvplnU7lmFgYhnJ4/tBuT93XVuBvqDTdHoUkMII6dfUXB9UKvWkYH
LxtdbXrgjnHzoOLu8/n+x7m5bNTKZN2aFve605e6MVTQmlGgLyF5pUfx0UqW/Al7oK3u962hABBA
3JdHibBwufNi9GKwhOlDPknT7XD2cndl6MCn7/MtqMKttSMs8HB8LQKuS0tW3419rdJcKxEqeY/e
Y3Jc9CTav33t6HlRKuck8c9VFyprtD4eFXLFOHTqh6jyuHtiG3bKWA4bbeZbEyI2AFAg1YLXKF8h
f98MGDAAvZ/DIMu7bK9HiXV0cvFWBWC+Cwhtrmv+LIpi6wqjGsHDcxODnmS8ZP9k5fSljAt9I8W+
FYBAv8nbh2XjtbKaimIWSY4PQ9DUhnKiT5e916oYHwehFp8cdSkf7n+lW0tH4YUbjP1Nv1D+97+W
DhW5vO4Qng96O60+CSc2nggTW9DsW6M4aOtz0WH9Sbf5chQ7MjRs3fhAlDOmwwJMOzDNxft4fy63
jpADE5RmOdBPAFuXoyDcQF+yG0McHrVkHyFr8IQknvLQwDY+3h/q5oQQAZBN49eG9eVQZltpWu4x
VEOK+bOq2vmcgGvaWrebM/prmFVQaOEmpEW/EBSqXn9Cp/JZqbz4VCvoB9yf0K19xwGSjUDyEvb4
5YTQo5ydrsPwFRejL8JA1DZSptFvK9EfbNwJ/PvD3ZoYCEgOEU1BmMCrDTEj8VNYhcltjl3e527I
mq9ViCnGHh2teWNqcpEu02HJnUWHktcEbIc1HLjPQFYsrYjOi2O1h5mK5u/OGsJfRTqVppwhD9NJ
OM1bbVWJF5Dd0X8lpANHWSP68PS2kNkTduAUQ3koCV4fIJwav++v5I2dSBWdsVAnB11tyw/71wG2
lL7ItciwgzheIMNQkDgkaARvrOHNUSTI2ZT2mtQeL0cZmzakMsNcNDsH/i7U8SlCN3UD6HlrFN7J
gM3Ab1PaXG1CZ4pqV+K0g3BJBVzXST3YrdO//eyCmQahSIyAMK6v9p411w06V7YdqHoxnd0Y8f0w
jrccFm7NhS4RMEsUEfl7tWLJkkZJrzVOUCym8KvRDQ+91W+9yK/PEWRQ3hEcWBYMH5vL7+LFtmLj
YmAHlb5Awisr74n+rHvIY6Rk37rR+PPBlYMOIlMFJHQ5lFnUea6oNVxYZzL2uNsaNHfNauNZfmtC
aFNIBDisGshCl6N0tW7lnsEoUKtdP4ZyuvMEdNEKhYKNPX0dF5iKTOqkGTAPitWLQpmUUdeRpwzm
wf2KXnMg4uZP5AxPxcxJKuZuo0R3c2rgezlCFO5ZxcupKT06IsvE1OJS1XdSMf2T2+jWu9zonf39
b7U1lNycfwUFHEGHMsvkQVLU+fOkj6htoHp3Qswv2ZjV9cXB5kZwCuESAHc8NC+H0ppmKYrMQRcz
sV4sp/1jRN23qHM7HzDRn/vTuj5TciwQHvTKKEGuV7BAN8NrZe0uUbzGB1HUHoZu2YrbNxaPPpHM
IkDjkLyutuAwTJ7imZMTVFEfL7smUaydGNHW21PFdDdO1a3BiMlkCWSU0rbpcvlULXdTnLucIIqw
b1UAN/l5vvxGnsB4c9ijjyzlXlhB4uva/xrHLq8dY90NZkrSOzV3xLGld71xqG58IlDCcuUoQHGo
VlGibXAdRCrHDUDte7vZmal5ttW/b94HNKS4jHgv8bRYJytc9mOS69QCtLZX/L7qi4e80pWNqbzq
U10mDrz66IHKth5V3HXCPyJXoYwwUgKkAZY2KEe8PVEd7T6PMKNsv9FnGxNf1BDeKxkna58t+RTv
asssBcbwja1z6Ar+Fy1HzeGbOS61vmvRqEHwfex1J2AH1i+aNyzLz4i4G/7OlX5Wel9NDKUKfQh7
cfItrlqtQ299wZ7+/irKrXVveqt70Cwm6dbj8oQmF0dnUXTVAecb8TjO9vKSFSFCNzg0h2qSPXdd
kv+6P/yNnY/HCYVkWRkFk7yKURi3hINpddD0vSrfoSSSHuNKHc9Rbv9++0iy8Sa5p0A31i9Rgccq
6r083FQTaiSqy8qBqrVDZTSO/PtD3dj+JGI0FqWNC6nfavuHbtqbalIqgRIV0SF08/rEGmxp4d1a
OhDyOtuS9QNbdxk0wlZflLpMlMCoEVN1hzrbaU303exVa//2+XBXUW1F+hsoyCoWCqMo8mLG5ZZq
q7sXY5JZIIaQ/9xYt1sz4sPAMSPJkPpelzOiI4PjcRVHZ8epsHIuuvIfx42qB2w/t4Sjb6At2HL0
JHnskjBT+r8cy2iUhZpsqwSamJ6IvR9bo/oy1zoM2nxOfduJVd8uy49K2Z9MoXzB+WarNnL7Z5DE
ctjDmFSuC0tkHE2LcBBfMLe7/6ywb74PiHTvXXQ6jnloez66reEpK1pnP7p6++JiybFLieAb7//X
nucqCtCslJwVig3yWr1cDae3UhWXiOa8CEuKqSyO4X3JaOjFx3lSU/OnimrWr9qcleWx7yJPBDUZ
DnxDLS2VcE9SiKUTPHK92aEMlCufu2RWzIPAxH7eL1BH0JoKQ+ULtBivf4au3CSfRntQhr3dm2V/
yBq1anZ5Xzid5Tuz0wwAgFtMaoAb6O+xJSaWqmHSHnCr8vJvo1lPX9LWaNNd78JV9ZFLDpu9ESYI
Atg8Y42jMqmvjSnbWR7VoZ2Uz8iVUwfwG6Vpl3ewaOPic1LUpfhQj0v0UuIqYwUa9kDxbi5K73Oc
5pO2C3W8Zs7G6Hn1P/k8q+UOKJMy+ghAe3Xhdzw6sy/YRuvlSZAzVHseLvGw56FU97uwij1wqNo0
Dkcs5EvlyRidPD+5dQfrb3akq8ZkoebjW4rOq8DEl9tBjqU0UN2hd+I8QKboIxdlHVKqVNUK70jr
sEdIqNWmkJ9u0qa0REmnoFuaq4gSf3BmPC5e9LYqy38UnKaNjw2yZPPvzEyj/JBreqs9TxCfHD8F
SV9r+zlFvfUAxAPfWby7nenUWQWExL1dR5Z5tg2vyJ/cxEtqlK7RmgnQxsw1b+Po3wiZaGNQ2Ccx
obi/zoCiEuWVItTCQHLZz6UJdNsooi3fhNd9vNrnYE2hZ1HBg8btrSJMu8wodnU1ft2IJJ/13Oy/
pLE27pJQQrxBS4jHXijaSzIv3vNSq8PnaKmyD28Op4xPdwnoDhiQtVlZPRlNI1IvRDLKtXYaZfFD
qjfj/7CiUvGfogOiMgCSLo+0qTW2tnjcrHYau5+iIpTiPk210ZC5EbIlBElqVvCK4g11OYqhl6OX
4pF9LsIQYoFX6Z9kd/sp1iJ1C4p0Y4+A2qBHQs/ZAS62uvDKHtP0JcREPlQJ0djSis9Nn7VbHnnX
qvPsQVA6vC1gp/OaWV13qdNns4twepCI5amy7B2ySqmflvE7ouNjN3kPqeruefG8m6SJrRE9duh4
+90QPed2jomM8dBr82nSimNZFD9QSD6mWXPICkgQkVLtZnXaW91c+Ylhnu5vrRuvWeCakvUEqIEV
Wv3oGoIo2Hub0Rm45jdMGAyfKrKyN7r2qTD4vbLfzgrkwMpGPVU8asdr/GYBswsRiTY6G1bc+2ah
zY9kWmKjIHDrqmQAeVFLcWaUPy/3mdck9hROZXRWUQ3zwyI9xTmaYDZYQct+b4di9Pkov9quxPvL
/jAObxa7loGJYIeErU0Jcc3ByuvIKBCmjM5wTLQ/iZYNmt+0QLnuf8Bbe1x254AwU2KDoXc5T+rj
mMYtfEDEjcw9zpSaX8EF3Ej6b47CMeJhg+7MVatkFsqooWUcnfPRjKhLVdBOfH1Otohr19uRCg5/
oSUhqX9rqFWF6ogtVDM5q42w8wP1l7I5FEsmUGfSByf9kI9e/NEobTXfWMfruIQ2r8a3ggIrhYfl
f/+r9gGgNIcYX2VnBBwfSRGyk0oRkdw1+3j/g11XPiSLWkKIgOde13PSLO9VF2DXOeH2F7ta1drC
Nxsn+eBo09z7pYBmtHHKb40JUpqDDiaXdHm1SZZQ7bDsjspzzWd8mXOtTXaD2Ved3+SD9Sxfmi/3
Z3m9YfiCNtuFrjGnfY2TwUzQAF5cJtzM2vAdGVf1MdNKLFfuD3P91SgX8J5nHE6ZvebIkdtpvUjs
8lzA9TuMi7B5NuP6U6n12wshMB3hGANt5kXDLrjcIGWaGdqM49y58cKwepwRg5tOY58V+zdPCcgF
alwUMpElXU8pxc8Z0ILOpRXNim9YdXKotHwAc6ZvwRauPxJtKDBMYPYpLaL3vJrS4Cra0mrtWcCR
+0XVxTu5IDK25BCuKgaUjUB1ETmQPJFSxZfD1HPTg1Wdx7OmLMWwd4zeNZ6aWB9RRrSi6jvEvTh9
WpqiEKdhbMP4mRpgWx/ur+vVZCV+k9yJ0g/q9qCqLn+K1BqWbIGZcM7TRNPgyqHo65MIqW/G70lw
NUNwwm3ZLl/dPI5QPKSx5u6sZvW4H6Z0/oSMVXOOF135en9OV+caRLJU3qFNhG4IKI3LOZk4hepD
boizWdjR1zb3ROSDQ0rV/WAN1I50E+uT+0PeWEagE0hJgoRFpmmdU4UW4lhlo4tzqyMqlcC69DO1
nt4qOIEkO0J0NKc8+uZ8hMuJhe4C5rY1pamLVdUPar4UHxMLTfGNd+yNBUT6XaoG0DeXdMPLcRqc
jTV1McazaXT0QBTRm6e4zRHHSnu3n3d5vEU5lJ/k4kHBzPhYUpCT1cd//HLEsS5qpR3kiI03/Jtr
XfkghDahrxmFe2Fo8feSdxzeZTOOxPc/3VWwlEPz9EWml14cvy6HbpxKQxc7Gc9W2CgPJubn/+BU
n52sttkiI94eishPTCaOrZ9N6uL09hyL8TyEdgt/V62Qk1zQOUX2ftkq1N3YkqhDAb0iNQEet8bA
RAkezlnTYZJU2cZPvezN80DCv3/76kEGwVtLorwAPVyuHiUWmzKGMp7hSacY48Z6yXvaHJ36XaUo
Iv/29uG4PCn2SLEmFAMuh8v1qY4nM6SwiTjdfnL65liH47dx6bd0r26dAY8JMQiq9ejsXY4E4zgq
kjSbzuoyLb9Ag9U/RTRr40MfVwgCY85Uahs78eaQgBjZh1K3Zu21SGtdjKWFJ0tEmf4hN9TW9ksv
tX709VzkflNFpOf/w3pinCHbnngcrFueuZaoqe2k09kuRfHL1ub5SC2m9scx6rZugOsLj1Ik9GUe
09RaaWlcriijOA0p1XTu9SHdpQox2lfaMn4YeO++TKUj3ud92e7c1KhOVV1vtapvxRjpcufR0pCy
PavoqVkLlseUW8/R+H+knUeT40aahn8RIuDNFSBZBlXVRq3uli4IWXiX8Pj1+2TvYZsggojSTijm
UqNJZiLNZ17TjudVCvfir5w/ieVPc6B56XcuzV7AhWjh31/l23qJZNbySRFGkFXS7dQblNMdNF6n
cG7buX/GiTxpg9pAgSKoxjj6N1ZxWvfNWFQf464bP6Fx6yPwh6jw/R+ycwGRW/IbiGyAWHpyiX4K
55c2mtZutCce4ay5tBiZnQwl/WtETevx/kg7iy3DT9yzkA/metg8IWmiQ4Nx0jkUSbk8Kalp/Ja0
XX0pxay94Xo7wN1R9DOx3hFKfOfeQwuPWjBj01nf3nu1l6kGVdiZTKLBy9ros8uQR+LAWHNvJdFx
g4dATUhSWK9XUoixbHj057Bt+uZcaXX1oXeG6UxMdyQZt7N7aDXaeGiwc3get51aJWtjxLlj4BUC
WfXPetGh+QneLXudyxxbtS7CshQh7QX+ojFXcx4oBhSpSxHT2T3YQbffldtXkukp6gDE3/6WJsNr
y01idrIq/qy84evg2k/dNH/D7iLzKS77kTn8en8v3X7R6zHl33/atVnVlR4VuDFURg5oAy4RMYg2
Pdixt1+U3JpKB31d8N037Cq3i1O05OXj7JTO16btjN/NPGtTP3Kj+Z/7M9odC8QoqjcU4lBdvp4R
1oLENejEhENuToFqTvOZyrUSTIn3/htesmbobBm0hHilN7eekTpFFetMq0Cp73FJs+LRVsvqMmPp
cbA3dr4TnVVZoMAqh8LL5kwQ1y9zmSDcqaVJfumoMz4XOFgd4Jrk2lyHikwILRb6K1wsN9x0d1k6
o0BaOuwdmAtFBTU0+dCoau7PdVIjYXeopbU/L94uDiGWpVuDNltpe13tWcJ+4mVKEZB4qcc2OwBh
7+4JqerLt+J8be9mNoJeVsjKhGJAr2pU4hmOfwNw2ajeTTFBgY99jqQ68Tbtuc2eiCMV905qA2E/
iAFNd6BhLZ3i8/1NfhvOUH0AtQeHjmUjk7je5CXpWVPV2hS25gh2xsJVfGrzoFtIx8qBDOk/DEe9
GS1KydfZck20ajIGG1p3mE6Z+0qHb/qIb5Pz76hqyiPlpSOt+L1dgb4abxxhKP+9CUUxVEViLB/n
MGpp7/sN4i/4R7goxr97Xvz/Q6Ghbczlv40djEUA4WqUJTQaJLxf3A7C4qlw26ljtGlNUbPS8vrp
/qA7k5NpEVBIjFKgrsvN+tOVS4Oa4ko+qiGFcDDGUfs9RcThcn+QnR1PXOSiZ0YhhBdlE2K3UbdQ
vRRqaDZa9lTYif1JJ/16MlsXQ+D7Y90Gn9CpJEtZVvtI9zZ305qudCBjMYIsxgRjtjNGwCdlPdcQ
206FgPbt99Y0BFmqpL8twhoPfsDeZH/+AZvTgOGehmb9MIYd1mUXB/ta3xiV+aOi1fN/+Hg/D7X5
ePVYgoHK+zEk6qTj7SWGb+S5ejChnUhAwoCJpj2kIeExXm+RdXGdCXOYMcxddw4adow/xTFHu1uK
oEq0P/Ac8fyutw92zd7W/HnczULS3l8jMU1jqFkZbUajzV+V7BDKv/PKSEAI4Ab2J6LAmzU0FF59
M6GgYyoQ8Ahyk1NkaxH8pTr+R1ER/h5Ee2ScubekvJ8/dijFsm0xNUHaaxldClde2Rffl2KoQjMb
+48Z3fQLj3wXpHYXf6R5926kqMS/QELWaXjRm9myHFV3rCNRMF2FavFTHI/f3bERjyn90IMg4dbv
Tw5FCubxnuK2sWWFTThCVmZKvSUzy/lBT3Fo9jVRoLBbei7WF6sWjJXRhVNhdshNV97FdBPvIYsp
Lxhz15+12HPPgLtUwu7euUSrOAIC/4hiNzGG1I/kcaSKzuu1uZmaJYNcg9N1qBDd+y7Wh6+NSanB
zduT1xsxFhepdUI/qrkUNQn7hLXds7uaOtprvXJe7bz5cv/+2rs+oB5SFaAmBwxabp2fLmStKy1N
DOoYZo2FL7mbJb/qK2pQqziU/t/d+vRFGAvSq7uVMltKXPMajck7KyXMSzqXZQ3KIS6E71q98ara
uKIG2ZwcqbDunWyeOHI3evqSgXQ9RzjjmeksOdnpZHftGWPEBOcdjBDNg67W7kAUWmSBGMjStmhl
K5266m6JwryLIESGu4MvqJQdXMM78Q/5vlQeI9cmSNhsoh6Obbp45hTWKTah/myuRHRdX6c+96Y0
MRBqd0Sr2tsmnGD52VjFG40tSwCxcWXRb5k079dRHReOWbq8aARGB/fw7vSQ/CYjpW1H6/r6a2VV
qVVDgcN45VXqm5FNiLSUul36+Iapr/qcHLWAdr8awF7JipW2LPKJ/+kINKOtaEWdyeLFmkYP47IW
uT/ib3WkIbs3M3CqNKkhkxpk+dcDwRlDAnvqyXFBrui+lWvE4oOxzN+RnjSbS610zUE5YXdI4hIC
f3K1G05XsS5zo6SkTl6iJQ9iGqovaau64Zh4xueOftDBCdgdTxIpwIpSIN6aiIhR5HUykwGUwjyp
bbZcmlKNnzBcswPTnX65f3ntjwaBFcCBRCdt0l29sTBKToCj4kLvfTIKff217ZQOGo+9PK7dqh6M
t7dTaJTIJAogFOWu6w8Yr5Vmp67HBxz7VvObqaJGsWRHvoX7w/BsUtmDp7+1eaiGCjH/lA6e6Pr8
c6518wcUNuf/8qnA6XCFAEECQn89mSWxx7WZaI1oSh//riR2drZdJ/2tmKb6+5TnR83j3VlJeCqZ
LljsLcBXi4Q5jdwjYTcteXZRor6bg25Su6/3N8XeVSUvD5nHozG87bvkeu1NSZHgQB7p7tmu8uaC
MG2P26huHcQcu/vv/4ba5rtJoVsrRm28aMaQBnR7Gj/Whhc1Mp/a/lDReO/9ZP3Imkjk2Ryb62P1
Il00LbsPaTn7caqa4ex1XvI0opJxxpIVTB6eDNb5/nLuzZEcin41Y3KmN4+nXg0wRzLOmBtbxXnq
+vjUTUJ/WRNwFT5CktXl/oB7GRUnTApa0fhHxOR6XzZWHSnjyvcDwqOXgVJx+P161IpvfYQZ6wTv
51zki/JJchOF3yiV+8/9X7A7ZUp1VGQQPAOhcv0LEtdS5qageeGqyRT5Y4ljdOBMlAAmcKmOX4so
Vg+WeW/XSpM0Sr9y3K0fj1JZygDJZA6HKdaXIMpz+xMBUvZWFzyTB/t27yhC8wUN5uHAwnt0PcE8
Kr05UulYqGOhfRGcESVQFQeL2fsLuTsOLWUkliQ/Y/sa0JakIG8LitmFBqC1SurzkIzi4CLby24g
b9LfJaQG+7B5BTKRGG0zMooTL+NHF0/Ry9AuM+FQm60nrTfqp2mtiC9LOzponO98NeiJaLjogOwQ
iZF//zl0yFVnJYinGwEQgsPhWYFllrG/Kt2Ry+XuUHTTCGCpekEmvR5KEXFhOHR5QpYh/uYY5VL6
hVI656zS+4f7321vLKlSxRvu0sTbBioWHs60AVJivAhfOhzFJ8w+lUJdk2ddG8VRUWjnYgMNCRvc
onst8W7XU4sndwEYBTs7MoWG8RYR1J8EC5ruD6o5/G0lnr0+2G7hmAel0Z39yfEGscpzBA9423RQ
1bFxtZiDjmZw/tiis/caV3XxdH81d0ehOMRTqwPG3crI0FQSytqzScBWlE95r8fBUqVH+uU730xy
coH8wJ/RURa/XsTKKdeqEsMc1sKyvy161b12YBC+KV3FgPdntHNBkjJSC6XpyFW9pSPkZhcLxfbY
9oODInnam1bgRRY631OaCYwaW0t7/yFnPCkJRuWXfudmj7jenK6mQdpBn76L/BSp1fVFN4oWW2xg
I7+N5D4Y6ZZNUuLclvRH2l17yysZ3KjaSAF+TX7kn066Br2mVcSCgkDRlJ+nGn3QU9IOTRLYXT+3
B/fKzomghv4DJkxJHUGLzWi0INwFzH+YC29E0DHB0Cxw6mWtz1quL+1TU2fNBydttPjg9d3ZrDIT
4samjo9k8ybIKKnJmba7qHB8jPLUq072wels672wdHRaOes8QT8KAdsXNsumhOa8pYJXFE1YqmZ/
sRKpOKiO7sFQt9BkafGE7zjCFmCcKNNer+VodsLI114LU4sCn78mVEjBkcSBsMEivaDSsMzncspw
i6cAhBR8FVWKpAn2iZ/hY3ykqrC3wlysMq7HFgb65fXvyZbFTqhIqaFACtAfMnU860pfnO4f0dtR
0N6SDGbQXLiCbZHmQlgz9tODGk5o6b0NCq50moNK//1Rbi8CsLuEaLK4Rw6x/Y5e0oI7p0IbLh7I
gtnTyr/aepl/b2ylf1Np3f59f7ydWcFZlfUHJM2xPpd//+kU1m0CVNMozXBZ6uVftHeX5bR4RnIU
2N+GFDx7VFcoP8Oiv4F0pJ2OqYZeVWFap8braA/xi10pyVOBc+2nrIisc5ZY+oMhrObd5w/gpC6l
s/hqEtxxPcNxcLS2MisRllmUnR1rpQOPCIv35b0LKfGZ6JgTbOI0s8Xn5Ia1wIBNu3Cw2+wCZHR6
XQ3nKBWTW/m63AmhE08iSXABdrRln2i2EJ46DW1oKXZ/KgunwFfa+gUglkn1ozo7KKz5XVt94jP8
dX+CO+AGxpYC/YQUNMTVTa5uicwcmkVtQ1eZwHknkihSuo44wTId/Kruh4tR1M6JOrx3sgqt/mKg
vfX+rwkulfiQfgaP8hYxakwUgtZG6XiU1xRT7VQd8sBeu+zI6O32IMroSYZs5NZUvzcHI3VAj3Wl
0tNX051vUMz65YS1nesFM6zA4ZTFert+vL/Et08iGTbxEzV3agiU3a+3apObs2K2DXQwmiUfwVrV
zh8Cf/fmNJe0fg/u8dvR0AuCg0yKRLAGO+t6NLpCVcmt8KNzUT8Y/ap/HLiqUVOpDuv0O2PJugji
syrblhzweiyrjT0zTvM6dKcsebTtTPq2lsWjsurawUt/e6OBXIOegz4aGSfSw9dDpVxnEytch7Xa
diermfsv61B0n+9/qtvtwShI+8INkNQ6b7M9VL3FdhYOZ5g7mjhVta28xJY7hu6aKp9L0WkHWIqd
8UibuVh4ebA43PqJ5MkaLYOeNqEhehOh/9QoFl8Zcb8MAAnkWRBbMDsv754kg5E/AB+SgeLmxEMe
b0sjtxseBwfB234dnnvgFeeoGbqXvLGjg/1/++l+SMcwR7q/kqxw/emKPBkoFdNVw3jte2b0yiVe
2vl8f1K3LxGtMCkyBmraRnBusz/sCl2Q3gCVomadFiQoDHxu0Fp5qOLlN0dLcJBvnMo903H+en/g
2zNA5EBGS6ZHHffGEqaKTT1CfAUYQlmN65tHYvRr1mrL+AGsrPHuU8AFzasHJ0hiOLcHbnamtIZy
Ts2ujfPQWNIkaCmVH6S1tx/sf8WzOAscAmMrjFy0OSgtN1nDaprj+QQlx80CBM1n7907EbIsCAcQ
9QBvSCyvd0YaTTleSIMeZvNcvpRuMgadk7Qf87qfTiNv5UE+dvutQDuAp6epjDwJ1cHr8RQrzmws
iIywtBXd8/XMqJpgjkTrPZq1aX96787Aa4FjBiSGYgSSKNejWQIQdsa5Dh3R6cGKJMAltubkrS9U
5WAhd15xQiFCZbCeHOobxWwx9XrhLUkfVmNUPLqZDokqT/q/eh2+OiqF6Xiqe0fBULuKP+RDk1ZQ
TYzFON+f8s7OAWGMCrEkUmqojl5PWfGyROEvA8iHvD71fZErrzY6WOLgSrn9kEhdgS4lIJNSM9ss
M9WjrGqtfAxRGzJpQum0EUHBK09JP2kHb8LtnMBPUSyglgR9hnzsek5AKrRyQCk6NNbYO+lqM51z
whP//srdZrIox0lOKL0MSUzbbBaMlzJ9xIY2bOda+X1K3Hn50FMOfMi7Kf4VyFumILJsLUd2HfLX
X4eecNSoh0AtJFOAG3c9O8NuNUfUzRyuU6s9dM0wPcAOxme+zvMPClqK7z6CCLtxccFeB+fJ23c9
Xu/koiPE4wZLlhI5hqy/VF1nnlJ4NAeh7c2HQ7gHVD0EAk4Fie3mnRsrTMxh8RgsKTLiozY5l25M
8/dueTkK+Qc8MsIuHvHrCSVWaQswS0ZInvSv5raur4/Nu183BpGYQYki5eralm6pp7SodaY2RNc6
aX9tSkeUcZA5SZk+aEtt/1MOtTe/xXmfV495YxTuQaCys5ZI+gEDpjQgU9jNzdnWmcjHIldDj57h
pVcVNzD0RDuoM95sRimRLl3+qHgY5FybLxZzNKAZemo40h56Tc0ZLpymdN2rKdr0vNhTPL13OzIV
0KxErxTe6Y9uDncajQ0OGqYW4t6Q/IaHj/upVHP3raz1/Pf7J3xnCcmR5Sdkw9g3knO9RSLQRK4W
DgJ7xmjpQX5C1Dl4u3eWEG8vmlhw4TAS22rcpGYZESM4Vph39vwlSVUtmOtaOeEIWJ6dySgu92d1
cxPTiCHvJ0ywCcpJxq+3f9QnizctnRUiym1759xoNKpubgPqX1udMXu6P9ztIvJ8A+igKESqSHHj
ejhPbZEVzjQr9IgYcFEUeuP6sJXa3/7DONyH9HxBYaJwcT2Oms6oasK4CgctGz+UqSCKbOru4Bm7
/VgU2oAc0Kgk1+D6uB4lamG6Nk1hhxy8J6GW/UmxmrDVXOWUZe33+1Pa+VK8MDbBMe+ypMFcD6ZG
bpu69WhJ++r0ZHhKga+lXiHb3x4xjXaGwoWFsiz3L0/LFs0WR73rjfbihIUCoOiv0nAq/C8aFcXp
dKAsdRBo7SwjjUCgPlROaAtuYXvDmDi5hTx8aFPPfqb55Qhf8/riwY5V4Om9UI5aFTsTZBGJ6rgx
+Geb0jQeEZRtN25o18N06ZVsuEQFbmbTKN6NKCKd59KXTSaU/IF7Xn+23i6sRl0mhkp7PD5QaDPG
M5o22HDWdaEe3PN7EwN2J2EplK8Z93o0pCGqcRlsL9QjFHQGpf0lddLisdP1g4O8MxATk5J0PJlw
/zdxQKqJ2M7GMQpLKArhnLqjde5FJ76afawc2entDgbSkf8AsAT1eD0ruGVFmeBXiBqF3Zh+GrnD
70pXgOYAv/3nu48ZGDpZpeARIyncTGxKYjUhHI/CTLfm01w39aNwgMgqwj7dH+kmZCSFoWRmSCqd
dFvb7AzA/G3jtFoU2qLOvlPWt17QXdfOVTsvpy7r14cm9pLH+4PKpbqKF+WgUqsQ4X3KJNsm3VoV
Nna7DFoqhn7JHfq3aeYe6cffnmjuD+klokpsFLjYzQdLuZ3G0eIVW8vf62n9BpwaAdVaOP6Stn/d
n9Lt7mAwV9bnqWRDJNjs+Sx2W2VIuYVjrY3OWmtVTxSEm0djzZIDmNnt6smhJDoE5CN1ZTnvn+ry
1uj1wzIpFjTrdFXPEf/jDMqYDLjvz2lvIND26DyyeLLlcD1QE5uJiIbCgUFuLo9FYlmPXDBHJia3
O5A+KoUyWZkja9ne84Lm1Dy7pSMrEYWPDSYi/M2fs64+Wb33EdLYt/uz+uEdeL374HlABgYWCEwV
NtX1tEqltdO0nZww1ca3IROnrFlQsIf4Nr546nBJzQ59IsrT9eq9OdUUB61jHBFd5H64+RHEqT8M
Vbj8NyccihhXFjTV0EbzDveOoi0CnerkYykS5DBrhJhPedIsfuSMw+f7K7CzV8GIy3hBmn6RQV0v
QJYrptVHtSP3qvDBwCiP0OpRcxP5kd3Z3lB8VKkaIbE9N2ewFglOuKsTZqDhn109tymh0QKspkg7
uMl2disn6gerEcTbzZ2ZNZWDaQwrWotc/F3C9/lXOO275R8J57hNeHGAS7F4m7UjOertGjOvMJ+T
/GPtTMmbyAblIBi5nQtjYGlIYMDJQzfz+gsVUbMWVr5kL0j7GrCtmJEamEk9Hcku7gxEwC3vSTYi
kOPNEQf9246TMLMXIDUqkhBKcUIAUPffu+GoTEM4ZRDwdNigXE8nVRai8NjKXvq5m89oKqzBMJra
Ax0N8R+GkmkEIHuAozccCCOpF5Ts6vwlKRwtf55tJxoDmgqr8Vi1UXlECr99Y7hCMKMlIpB8ta1K
51AiXsurnL+gbFHb/toZTaAIy3iLuwLEXkkY9O5LWY4oRZaINbjE1Ou1xKkgyfN2yl9YZoHNvLec
MxKogxf69txej7Ipqka5Dj1G6/MXEBAeur52eoIt2ftNmxYHEzoaanMd10pbixT/kBfVavoXdxX6
B6Mduo+LswzvrXzTsMAgGz9ZS0K7tv6dldOQhBkMNccolsXZ5PgdeNyDi2h3T/CsyGCbDb8FcSoU
WbO6V/OXMVMVH0vLh7l3EAexXwfRN8H7jxYyGmSzP1rL25sCizsr6xojf5mIsQOvHJdzFA3ps5tN
Rx9qd162BFIQeNyC4uq5nkuurPwlNda3oshO0NSfh0SzAjFGRzTk2/eRorcsPuiwTiUE4XqbD+NS
OhXlw5d6tZJvTtethq/jZKL5mdZNhj9WUk3Dm8dhPq2Fcyh8uLcrEbKRc+W2B9p8PX6jQhgwyiJ/
Ea1isO/tXgQ5OLk+GKnyHByBnVtYttGIStDwgBAt//5TRNfjuFGIjDPdo6D6RsBdP1Bcjx7ub5Xd
UYAy07XGvRnc6/UoduLa84Db2Us6zR4G3Wb6OPfjUZVxZ+FQRyayh3ThUBHePF3GourUVjQu4Bpl
rzRyVkSmIxelO+eQhbY3lkSMSAwDlU11s0mS2iyLuFiKl7FdPP2slU38pxNF3eovo1fPwdDUvJuV
Y8M/a5Hf/beCjaQFWumodOmRBH2tFWv9dxCV91Znrqf4vO2q+e54HSg3YmdcBdw69Kmu130dVG1Q
iih/ySlx/QGouT1PkzL8ef/r7pxOcE7UH6l8gp3cFlezWWlTVB/zl0Wxf82N9NEFz3la8TyMc/3o
I+9tJWpANH/BBoBH2ix8myTlWouqeEl0t760Qy1lIxbAHgev+e44crMSq0om5yY7tdmoWu62xUur
RMUpQU7ZT5zUPN1fur1thJ6TXDYwDwB+rz9Qm0xN2g9N8ZI2xttsKgpOP2L1xyV+f0ZFUg/GQbbO
QZ1t2WS15QllGs3iRVnz6VR6znJZymS+3J/P3qpJn3Kp2yKjhM18iqpJeuqfxUvldeWpXIoRcVbD
/OM/jMLzwuUouyPbg84LaiTohhQvACXry+Tm4mwO4H7+X6Ns1dIo/qqNHivFCwzvNJjGjii1X470
NfZWTDZ1pWeMSuNf/v2nC9iJmWLSMEqPRGxQj7nOTYDu9v257Owz0lvABfxD62rbBJysSjGHOl+e
lzIW2L7hfDC+qrlRflnm2DjSd94dTV46sj2lgkjZzClJU9NGpfW5m+A7+25l2kGk5capS031t/fP
zJZAEAqapHpbfZLEKqKMLsjyrLdu/wBqOC98nfX8TSuS8eAZk7/7OnOWfVTyEdDXsgCyuXsadVqq
sbHW5yQD6g2koM/7l9Gd1Oac21FqnnOlaNXAxe/1KCi53SbSZ8X2JAKFzsj22luLtTZBsevPJk7p
36wJDcTMgvFwfzFvR4HlhIwqe8UDFLwt1uZiFqwnJht6bK8XPVrqJ1Ubm/dCvAAdy1gAIV8p7bGN
hRWtEmtsDhg5onnxscZy/WlQGu2CSvrRO337xWSuLAXsfqSBW+ZWjJ/iMjvSwa8oncBo7PJPXWnN
D4MZuydtUbS/7NF4N0iP+WHjR6eRBg/1pU20o0O2Xuac+dHHTFffHrzhpC98vmBMQdA74zgmB+d7
d56wPymlMlHqm9cnzm0iCLvSC9xIJ9WPZyeBkIl5g8Aw80JNd/Ez2/7y7s1CbIH+LWo6hnnT1C2H
yNLFhB1FOtvTizL1wwce4nfbkFHGhwoH2FGW2UHaXM/Moy/nlKXKKIkCfttO9UcjUtuH+3P5cU1c
H23U1fAM4IGU9IotfsFz00qNFQTUi87spl/yxCgqRLtr0X0pgdClT7KdN/llWvejH0FvHKZgzUxU
36xWRZacyLyMgk5b5L/W0Wl+81Kwt6GatM7kG14lirNpFL3wwfV7FqqDaTkEAPvzo2fr9vJlJmwE
2eqGVb19gleEqGrTYSZda2DchnGB+S8+yviYdvlaH6q071wZMlMChC4VldAv3XyfaKi8xKqScLVm
Wz0PiJq1j54at+6DHXWa9jJOKGeHo2YO3leU86r4iV9YUoFZU6r7KONWFZhkS2kDY8GAt/StaFlj
BBKV6Ys+OIMSuIsRVa/pIPT+rc+jKQtEp87q76ldltGTbbb1hLQAIv9fp772xne3lKTgH/kRhUuN
Fvvm0rcWsbZqp+Zh3pTk0f2SXiovLt46ymjn+7vwNpDm0YSoRMEbJDWBzfVa4nOCpEsmirDH8grW
11qchXBVMATsnqhe321dA2ofYgboP+o5EPc2Z8ttvFyN9LUIx0iI8rRaUeGeeqwrPut6ZqkH8dQP
gcTrMwbbE9F4ANJ4EiMjfz29iIYjHQqGKzHB6Ct/HVpj+O4C0nNOQ06hu/LRtvYcCDcmEmB+l3VW
HEyW6jYfsWwH5ZBpQ/qHIWzEa+nUd/Ylz2LNeEnmFvUY7DK86quXZvp8amJH/wcf2qiEUm1VcO5j
Q0nOdk+t9tdCJxm7KMYKL2NOSO3frGr0/qHe1Ga+zu/xwnVY1O6hQMF5PPjGN+cFXQV6XhKayEML
7/V6ESCZVtlSV1k4zr3pL46SnXKvOEIK3gLqQHqxX5Fuk2xe+q/Xw3RNv+aGCeVN4I9yXoSGcLJV
WZdMRKU/xonuY3aDH1JlIcBDd/GhW9b0AA5zO1WovfhB/4DCUGLY/IakqyvCW6D5iDHoT9oUdb9o
SdL9cv/Q3Nx3lNWQmJIIRfIb6MTXMx08ZB0QqxDIgkbNaXGXJsjKSH+w1OSoc7IzIZiZvOwgFaUz
6ya7qWujw/rCFmFT6H/0Vm4i4YJHzP35yP+Tq1PCfMg6KUXDxEYUa5Oz52XSuPG6ipCjkJvnZuWI
niIztYyT0naT9aRSObDPE6WOv2nx5YvfdYZy9IrIb7P9FWibMDz8NGa6ufUQ1Opax0Zuu2zr+s1K
x+xhzsrpAVtGC9Du4MQP1ewW/+STrR4AjW5uQbJUqcsH1QBQE42I6w+6UEM1BcZsYZQM38bcHD5E
Q/fVal3jWc2S4uBWkudtM1GwAvTkEMiUEmmbTYqeaWQqadqHSi3sx0g1oJ03WY2mflqXURcsUzWS
Lwt3PboPb+cJjVP22dHSA0O8lYhCO8/CwggBlFKg0Pk0OTnTbXUtuYzt2BTPIqrb9uD2uf2sjCnb
IUTEEge3PSwlzm59Fs1ht45ELUU1KeprJfC4Sk+d2rrd6xj1S/2haZL8a11363K5v7tvTytxAhk7
cRuiWBTPrj+uVOzQptmWOkSa9S0vPPXJVFdoV7jbHTzct6cVKXWuWrSXiVJp814Pxc2oN3GEHFCh
p9MXc8iWDwvQoYNkZmdFZbEDUCiUXyhrmwnRw1KEWnCL2ktuKQEiX2rvKw4slnNVj4sIsY5yok+C
JHH0VSqt5cEte7uNCLxAErODIQIibHM9zWHQzK6oYazCJVVkISS3u6CO7TJ9hUCESKeANHTEwbj9
jDLJILVBVBatim2Q6aEcCN62W8M4H+tTPEye76nAAuF7fH3vhuH2oQgO6wkroBvn+nidB1RYNCik
qWU/IgrRnY1Wix+0ZjYPst/bqwCvTFp3bFBOJNn29UqCczOrfGm10CmsCJ2uQe8gsyz6Z0LD9LOh
jdXbpGjJwZHcWUrOIdKqUPDBVGzRXxYaSMvaAxr1ps59RPwjWvw5bcWnpEY/8f5i3m5W0Eosp7Rr
5arbXjmOFEErWksP15JCOj4RWkKan6BBfGmlu3gQJ/kwfLC1cvotnmrtqIO4M1cyE8mR/19o4uZI
OpGeQ95V49CUFl/mQiceD6H5qcIQ8uBcAu7lc13f7D/qDNJsksyYGOP6c2pjv1RrPJchFKSx+lAr
Yzb4cWclq+bbPQpsz7EY1+wUa1rXPXFdqk6gd4mp/FpUaRZ/aQcoqKEJeuDL2CFI2ASTvapomU1m
lXWn3o3W9Ox4Uqs29bKx+GpHNn3XsfC7igQ1YRd9Ja0UgQx2g3WOTccfTCW/oI9RPuc87u4ln9vu
F1AQSpDbSAWXY/y7ayajn6cIP2Dt7RQaEu4oQvjm2A5BXVhF73e5KOugnGzn1NnL321u1a+0Mp38
o2ammoHp1Ji9Vb0zP3pWYT51vRVlp6hRL47ird0Zm7wMlvnadx4QPORwfVtEVGvVxtCylh8v3I+i
aEYRlF4bT4lvgMB1g07xnGcL804oO/3yUhr6tATDsCj/in4kTo8hJ/8hvcmjYE41761y+0s6gUpC
Cr713UErfhG9QX7nruNqBA4Pqh+vbfJgIDM5BOSzru0jb/ZHFWmG3+sI8kb2ZJ1dQsbZX5tKXYCj
4byxRMYKwslqTqkTc0xclIz8KLLnYMIVZAj62r4YS4F2pFmpJ5dnVAkgwQE1rzJ8av8a+Bf+MJcW
o85OLLnpD56eV4GRJUl2zsXQDc8uOlZTgIBi0/hjvnrOY6H3kMrtMrL6hzReS3EycuRIzrh2xNoj
Vabou6nOiTjxcQZOcDUMMz81WdfSTzoUIYLOVJX+adDiarmoS7l2B7fXzdkCYgkniBIoqoMQYTcP
0TpYc4PZI8yEzk1oPYE7+EXPusz0J0ftvty/SG7eVt5TSFZgZE3UbLhLrs+WlzSaPpmDGSpULc9W
NnwrqvJIif0mEoYaA8GPGjJtGLSJNjFobC+ZyjdxuY9TdBsNSjNxsJprx5TWwv2kLm4dBa45Cr51
o+TVR6Vq1OQgQLx5X+WvwGyVHwBE7IbHX7u1odC8dMPZdOlwxyo9P090r1aT4Vbu4TJ5f2lvvyMB
LqqRGm5IVNZurEymoUdCdkC7TetQCHXiOf0rqSKvOVFobz/dH+z2OwJyllUA+s1ScGZzIatt36oJ
FZxw1Ks8cKCXneaqPsJT34wC3F0qvEqHFvDNW3IjtWQrjrkwwq7OcLw027hLAPNHlXfwrW7WDhEE
MkG4vA4jkidcb0ujLsYoKmsrVDDjsoPCzOOv42iIf3prTg/A7ztjgWfmIZNQLJQn5N9/atwsVj0m
Y+oaWPZ07RogiNbZT0tW6NoJJ89DLZYfn+LqOQMiRakDbT+iWcKFzWlQJlk3KgdKinEzDpQURy/y
1bwcpg9elGB5umSl9xmISZo+6q1Ozdta3XJ8tkpr7E8Czwr7tY6J2Z5XrCHTg5W/iZ34dfT7MBqQ
WSsLc70arohzwcMPj4Ji8BmnpuRVCHUG2afUFHxmp3ktBWytg2T55nDKvJ8NLPFIIGy2WmkzvbMY
By87XObEeSiFV0zf47ktnIehicb6TC6/vrenDqWCvI2CILCr283c5mnUZUNcc8+OeXTJTQdTsW51
p4N74CZWA1dDJ5WdhTYFxKXNig5mlbhjlC1hWWnROYV772fT+LfX5N4Xx1gQM6gj81NcTUe9wtvT
KnVbKR2zt/kFP0pLP21sI8tzeLqNEo69aYddP2XPAFffXXukUgNtFjQxwkIg9DbR2WClrtCiDKQ+
fi/sY6v/6gxt9LZ6h1Y8t3sTA0cssyEFSPbNFgnqlUPXV07rkQjmxedhcNyHpOrdS+tO3cnp1egf
Oz/SpbjdmD/cLfhw9NKkZtj1eRj6Pm3+h7Pz2JHbaNfwFRFgDlt2mpmmpFGwLGlDSA7MoZjJqz9P
zb84ajYxxNgwIAM2XF3FCl94w0yHCABzbLwnW8oxRxs1Jz+67azMl1hpCu+tO4bqKk1xsB4yuWfn
3I5Z0qwoTWv0rpam1X92y+Q8GElTHIDf4M1sR3n+ILI8+1WXnbYTfGzsGYamDSR15hERXG3WQowU
YgfTu4ZZqJ/whjZOXjYZ/2UUOmpU+1hRiNe3E4SQlbRqa3nXgsK1Pyqh6bfo0uws4/3Fjp0erxW9
JlkVd1e9tEkdugwVZu866WF1QHDKPTb12AR2RY38jc8vX4wBSE+ojvKPq13i1JM3LDaQ3rZItV/U
Fut3ZVnE/74+yt1NwigotXI1g0oFnSzjrN8OtBNXVbd4cv9TA19+Ojh5fDCWthx/5nPstgfFIf49
m+iKoHmoaMXP14ff2hvcsxwDGUlxtdwOP9dVr1Z95PFQhsmhLTArUZd+2nmA7oJFJsmVAreDMaAh
y1/x2yTzuV5GdErca44+hnm0Y6cFO5ctce/3ueqlfoIr1i+j7sRCrxKmIyiBbNxD2Wz8ClApJqEb
VXeUOFZHkBgcsiJp1rXtB9c66f1UfujVZVb92By9wGj72PPzVF+WIwrhsf6nWcRYEb95waU0L81S
SkJ4a676LJpScTv0rXf15qQ8mWGIsphXdjujbNxwXG1EWRS9oKSt69RK6Iy13rgcRncofTzMv1eh
lviaUX3XZuftDz09OODvXJmyzbgOVOck1NMZNVE4coP6HjpH9ABIt3tvNJipOWa4R9TcuARkqZ9Y
VTafITfebqc6i2LKbml4HTC+Q4oAclI6Jp7vNPayU8B7WanbyA5QMIExzBA8J4G33o4VTSqqIrh1
Bu3kLu0x482Ucjf4ofpRVhofJycL87ONsO2/Q4UcwQfbi93EV1q0UvNYH4ZDbKDrfxy0sR7+rMqs
FV/VJSPSjlHILfyydmfnqEZeZH2oWd7pg1bhVH9ZTGf6SVhnFZdiKPv0OCD+oQZ90bnVMZtDWnQT
nuL9sbcxnXgoBoGOtTG2mELoA2fZH0TTvR87JTIPmrOkmp95fZQ+m33pgIuxGju51LQzpoMGE6M7
DmAm3WNehIZ5Gtup/Ct30PC/LFFjDBxSc6gOnqJZ3wZcpkt/9DpTHFWYKCDvlCoVD7NhL5UvPDvq
UZKXl7OWLdP8NJYOsrxOTWS2s8fvb06yTwBMMj+SFIVVbXVo1B4oOtQqN1KD0Rn0g93mBkUeDeX1
FL2ZZwnMeUcTe8/QfSNmeSFOcm+SXQB9uN0TBLuARGtOF5Tr+YT2xljSmlSzd32f9KfMNZZnLczc
aCee3rirwTHQdIE2I2tmq22fjYhjjnGnXNXGS5qvKo4mbMJRV4qdKPp+ZYFscXGQ11uyIbxaWah/
Y6w1QxTEbig+FWIIk6M1dnP+0DWhm8W+Ts+y863SFc7HwYUsuFMK3ZgpaS80JGTFaW+tqVi4TjqD
IyLYh32ffq1m1TwZ1WDvVCG3RoGxKaXL5WWy5jtNmY3fKkf5Os5mdEriKTmYZvvmpgraG+Tu1GOI
vehCrCIWzxMkLC2kxnZoytHXnXx5QGdnig6KKPfs5O53Jk8480HkFAoZmLvbnYkDozmKqoiCNpr6
YMCm6ThM7Mm8MOJHClDVN9y19hxl79cRrhialLTNiZPuZAGaZfLyanCjQCOfPHhdExGYiTejcSX/
GhlFKltS02eN+c3oMDRDbEdB0kTao1m47R8evQ0/1kfKrq8/0hvLSERGMxmCOcWKtXAjhecIpJER
BWa2HCq7+wttFPxZqu7Rpop1dJWdA3f/oDE3mjaAP6V0yVqjL3FzLQ7DLA680VUjP8qT/ECX0Pzq
CcLo1+d2HxrwlNE1ltZMVCzWuz7KKmUR2N8GVufQQlmmbyhK/R3a6uDDwtpzRnqBk96+n1S+sFYD
Rk1eTmvjdkdODrJIdRMq19EVWnroZdp8ta0hUnksEkX9HmYDNyca33F2iIArIRkNqKy6DEhCqX4b
55p50TLL6k4dPZfvyBPTmOhGvULFqepc5WCbc1X//foibXwQKeLE76XrRP67umpt1NYdoxU2ovIo
y9Nh/zsFPPWU6PlO/H1/1VIxgqvAbY5GFcWZ2+WZPZ7HwcvsawdkARIkfaVPBAnTeIgV1/iAlUN/
nQphPwszbv96fZIb5xY5X7ASSD6/FK5ux3bNIrOnEaEBct/knHa26lP183b228ZSIhjChqPVA6pm
DSxa6G8OAob0NUkc+10xqzQtYGCP36CbhH++fUasIsRFkhmJt7ydkZhynaDAdqg4zeUpKsv2qTbc
vRt9a90QukAImSGowqy2tEinUpRT7F7rnl5NDQiBcMPcC282ziklWRrx+MJJBb/VXFoD7FeL0j0O
M+MPRSwfp1oKLZI7+IZATPPtK8c+5GLgmiVPWz35cVqn1hIN7hXjXvehr1LjVCvWHsJhay8gEgJ7
ir4/OiurUepBL9DGFDQNLGf6Y6ZL5JLw+iOyEP++Pp97jBUIK5SgQDG/cCrWLpxeMUZ2peju1cTj
ovYR/ynzo+f23WNpOX10NJps/FYN5Jk+gX9aAULr2uSg2shjnV7/LVv7hZ+Bu5/Mf8Hk3u7KsXLL
Lu8X9xorika2F80H067ch9dH2Vpb3n26MVQ/PeQTbkdpm9iBb2Mz4SEdfMUeu0selr3vLONe/rW1
NYGGk8NKtQE6/7dDpaEx1bVBYwJMZPNH4ardVR/M/k+ELXXfrXTv4+tT23iOpZsqaYNJdMOZux2v
1+fRyvPaw02kW0ZJwRAP1aKBpIir7jPN2eIQ9/WbBfilXAO5s1QhoEOyRsglrVZp0yTFUdwUeaOw
V96NVVGdXFtE/+Hekk1wWhUkNGgP305whJkZxiGnbxlol0Za5xzapd5zoNvah/RgAMziIyJLn7ej
iCSKR6thH2pTOz4pZRafoOHvRYNbm0OK2slzB29q3QqJ0L2N6mLidhzY7WOZDM9JXJXvJkctH6Ko
rP95fXNs7XvyYil64VGnW4u+1brwyH056CnB1cMcadaXWUUY0Y5N4/z6UC/fYRXMUD0C0fjSA2SK
tysYu0gohYvqXQ1rwiiOn5M/915naP6yjGZ3KBynL943TaXFvqsY6CTqQiyKH1VK+oy6n/G1G+xS
e5qzLP/iWWn+NTKt+VuNBMu3MqzmZ1gr0ffU7FL1ULXKn5RC9XMRpoAOWm+sL2MorOnB7Oq8ONV4
QaO7n+WLc+IsaN/M3O3UY+umHY47SUFtTcsKcwf/90J6Wy+BxPrQ80CKkfv1dgmcCOZmH5LO6Hns
esLP80nt/bQxAPwilmFRZaJlOUU/XT23jR8xNuju0agsExJlAtjhqqIJW/KGAdT4NOajLQ4YmUUP
8DJqzI+acqnPYdum4WOpdm38bOZK/u/rn/F+x0gWDTRFoFmE92ttmwausmhpEgW1YSdfxsQMfTdb
lgC/pW7nUt4I71CegNkl6+9SfOB2tfTYKUFBcylPerEAZtAjDUHJcXpoqrnK/DoZ3cd+moeTplfh
2+sFBoVlLmgwzZQc1+wrFX2spaaKfXUrmC5eivAAAfbb4xTiE9o3gKMIY0Ha3U4xyyyISRNM8ymb
Fmpw1JrBYuh9VxzTMqkJXPv87a1kYggEspB4Ao961zRynKJZyimCydhSXLLbMrmklVD8qcbi7PXN
cn+dgdDmGgPoAGpbXZN3VLzZCxX35iClWQTYf25PYDT7R7eajGOV5dPOAbu/pAG8AsxWGRXzwjUw
KopC02tnuZz5NJxiyqpH7Nz2QpKNWdFrQICOrjB1nvVHq7RZzeYqzgMrS2YcOs3LnFOgm4rwrLiT
sxNcbo0GjE4KkHJtIE10u0VG4uTK0yuwGVrWH4XapGe91BCA18QPu7Ca8+uf7IUue3tHoQYNpQTK
rqwWrBUts4lkSyRjERhGp6cXShMgqxQIfO1DaLpFGuRtVdVPkwlvwZ8W6AfHcbY88xCrqfkTD2bX
PY1q1eYne2lAFjnN3Lwf4WGAPs7S8VelGlVD3bRIHCqhxVT8mgkUmqM79u1Ps6ZajBpB73yxNF6m
YzFVXvJHDChmeSaImZsjnJhMPekZcl6nSon6T31ja8IX46w3fjFxOx0MMS1/R2z0wV+Gzn22Qa3i
MKmL4UtvmvCdLVK39GJX8ISPO8vH11itHlkaWQeRujRyXT1ykxLri4nbdkAHIz5oxjIci6pYTq+P
snUJS2Cu7C5TF1hLmWlAW+reEmUQKZb1RVcm92s4htW3zkzezEqnQ0DTlb+p8xGTyCP3W/dJ9yYu
JdGXgRrplo++QXqyOnVP8mVzQoQE9FfpSdzJ9iVO7+XANMtgRib/jFRncipBFJ6Lfjeh2BoKgqsk
ISCdQ1ZxOyFFsRPUn5oyiJNwuSh4iiAQK7JLDQlj5zNtXEckobJfJbHpwGluh4pLr1BixSgDRFr7
c2O74dmkCLyz5TYn9NsoqyYo9eYqrYqpDBT0zn/1IxCadnC0y6TP6c79ujUUdT0JsKW6c+eW0iZl
q6L+zWZou0/4RuLf10XxYZqGPYOmraX7PcxYBfXZlI1ADAkzokjPruAQkkPuKd7T6+docxT2NfxL
Ur87okJkxKpQ8IgPDIyyfXJN9WAriXt5+ygMAPiNNhjCRqs4RgxDag+6UQV5bocnBX+iU9OVe+6U
G98GRgvTIFah+L/uWlIyiBNRamVQ0GryaYiPD4XbfBKhkr+5wYCEDKBVcIt0+EmJVttaoz7U9S6H
tZyGhAapFj1GWe/ufJztCf3/MKstEMZu51qtWgaDnf+tpY7+QBIw+mh37TlEbo0EHoKqFyxPA3HZ
2wmhdVg1c6+UQdon7hmKUt0dUiOynoEYpu7Oe74xGARIkjxuOnb42uYM2FeS5o1dB7qbD5ckQUal
qkX+vRbOnkSYDA1WjxEde0St5GPE7pPb/7e722kjL/VELAIpxYHa8KR96LrZvoo50w56kVhB7jbm
XgCxMajU9pbaqDpl9lW8UlXCidyhEwG2wMpw7uwo7I9x6w2fXz9V94AEfNSo1Ej49EtJ7HZyOVmR
3sx2SeYxPU+tQGxT/ZnVFVTK9CmtjMSP5vkzlt1fXx93486Q1TGJRkIrAbLP7bhuq8xTGrZVQNWq
+FPMffKM70552hlFXgq33444AvwMMnISI7eGOiT2MuYxJzpI5qTTP+nlYkeH2uSip7ZY1s3FVcO0
/zjWRmy+6y3ggX5nDlF38HhrpgAP4zR+ry80MZ66Qp+8d+UQDc3HSO+T6t0SIkXmL9MSt6jz98NX
4IDiL89L0+ipMpeouNoUaZ2L0eMhj32oVRPGRHzykycAYALXgwJ1VUFiawd1bEmLxl4Nf8SjWdi+
6s7RP84w4ZWk1UMlPo9OvXzUrSIfzktuKp9ySlWYzbZp8q8n6ng42mGqf9PqboyPjTPa/U4eeX/i
WEowSBgYSSzluouiIM9LZzivgjmHNu70dnfoLbgNWWZWO4f7fnPcDrU6cXG+NF1iJlUQG052wui8
OwnovW8+YoxCUVuiuXiF15UUMU0IJnqCHDyMlIuWGsahxh3mP4xCVZuXC04znpb27UbvzT5OMHoT
XBLz4jwMRjzVKEvMdrqzaPJ/tN7qXHvyUSEhJRu+HWhiq4VWw1YPM6EdGndqj2IacYM3laZ/xJ14
0XZO19aO4AaWzF1KyzQJbkds3TwZOpLewIw792/LScVXo+oq1bdoRews40u/8256oE1x2SEUvGN9
Ol6cGUrXCPQChIV9n5W19cfJreP5TPrUfOu1sK+/uDNKU1SkbK08tp05TxcrdJM/RVLUqg8PWS2P
bilSD4KAvSBfvDTx9xz6hXdwBW/vAXKGbtBc9azhkHVLPn6xzSF3/G7oLPccL/AK/L4rZ+8TF3c2
X0zkWvVD1EcdhGJqYrNvuollXrrIbnq/4hLtjzg0L8ohqjVn9rH606tjiQFZ5PouFYr+UXWmJTvq
ZZxmb376IVDCOkRoCcwbbYjb78MiSMeihe+TJPWJIqVyyrw083no9kQQNjYfXX8JhCHZpRG/itEr
ODh2V5siaGY8PvJ2QBW6NQY6U4t6WfLo7eB6FBeQlkd5S1r+riXFnEiP6R1OIrDSMvu1ICzW+3VU
NzSulUTZwyJv3EdMTSpDI8QkO4i3C5mgHGTXCaOp6tIeII6lBycOtZ0yz32cwZwcwLFgSyV2YlXF
8ii0NBmhdDDRrPnEJq2+Zr0Yj9xSmT8a0fKuib38n9dfyI0zLPNsB6DGS3Fk9Q4b45JpScKgVj7p
/qDmPWfA/dssxuX4H0ZiGxLPsEmQa7ldxNITU1j1rgiibgaOh46FsD4kBQZJJzPhadnZ/FvfjACD
74UeOsXyVQBFvSpNVbR8gkUdw5OBCdIHzVv2DCK3vhkNKOnULfln606Dl5ppaBV1E3hCXay/LKhp
o5+3CW6hae1WXoDVt+meFCKwPRDFfeQGwJD4id0PGYgs/HY9M23BcXZ0mmDQh/JHxvs8Rb4Cz1Dx
lajSMj8u2w5hozTNFt+IHKXxk8yI7Z1nZ2sDQXQgIqA9JUUJbn9Go2tVPLR5E1haZZ7rxqw+hqMp
PlhL0jy+voO2PikNFlI/6hvSTeh2qC5BbB4bmCYQmTeEl8iKdfs8hSgQnF4faOs2w6hRIhMkrXjd
x2x6DXFxy+KrQt58inKlAxciBvHk6fPy1QZuuQO+2RgQHTTas/L0y4b+7cxsZVkgx7QiSJ0BkI+R
/PLiMvPdKEvAKO+BzjY+GZc0lWSa7MxvXU+2wmgEcsG7UCmG+Bhnoj8lbet+7M1pL2jc+GTyPaDZ
J0U3QUjeTqxOMeHSR64XkIMAmzM196dyMN/+vRBH5PkBdUGQte6/FXmijfQVeX14xT9T61joACWV
/t4aJ/sPZNn26O33PRVqX/8/4Lr7vICJQLHJFkFXaTmxSPyxyvPPC2BuENXvwG79KzxrpwO9tZSk
MmQydB0IwleveZ+ULKHjMMlF0ZrDPC9ecUBaSXt7CYTLRALdQARRCVnfnJoRJmVH/hM0HrTUsO4U
PxRaeRhnsVfn3bg+GQqMIPws+BRrcyklmZUmnIom6GuDXrqrjnPghVnyWNRz9jSnencq1HAPArI1
KpkntQrgM1DDVpvSCS0nTKe4DcrZiR76rNXOkTl25143+8AcWvFgj8VexLI9KB0c+n4oeq7LPWOR
RZ6Zh01Q0uF4bMQy+HofmlLZrjkmJe9uXu12ju5Nr1lXdM0B1HBrUiVZPRLabKRAzKo2GBYhmnOo
ZPWjy1J/RG8c5K5dtSUCFHl5bFQjA1Pt2lkAIQkvtsSCb/76tbpx7wCe0GB5wE+UMM3byyCN4I7w
ZPNjShughpiOHSDjQ4Rl7A6sdmOx0fRD7AKWGlzn9dsYDkvejAjeBWM75j8TQ41+YMVYP8HST589
Q2kIQqro8vr0Ng4ofTM6rIgzc3bWkjimGIg0zKoLFHPJ3i9l6TzBJy93RnnJs28TIcoISM7Kig2q
veu56d6IEafJKtqibk7FpOWI4zc2Yg04j+LFmsJaz5djniXdEw3K+Vh0+XzU87I/d0WPWhgirMXb
vizEcvwTZINZtrIpZ67C/3axRzvtnP6qulRWjLAuH9PFi6/WuLyRfSiHAnhOti6dhvljNVRSJwBU
m2S6Igup+LqnRT7/tX1+07d8GUWy5QkBWGdk3W63ao6NteFMYrqqRq4eYkttzoQ+807Ev0YyMIwU
xoO1wkVEc3JdWoSikHVNkixXo6UKHOReHTeXsZkd7kLaBKDctbatHmqzNIqTjV3pz0Rp7QEznKFH
q4IW3t92ni7lx9KIl7jwu6Szv2fweY2TYZZOgGOrVp0ySBrNqY1U543WMvL3MwPYY/TBsSxZl1Do
p7paPVvztZxsKv9wMSJ+Qw8qqzDynY3/Yr3z28aXg3Gmge7xLLHz10q4HpVQU+1S41rbGnwxKmQN
8sEzOiTsA/r8NrpxbZ4+pBTNdD/XqA+fsQRTxUHT06o/4iJk/d3yGHV/jEVtJx8iNRuyoynKGNlU
JVou3jwPjp9pSv+100eRkXbldqP7RVe7xqlNuib7OmiLIo6m1Xfa2YiRK2HsOa12Jru6Kmlzqejn
YEEktb5A7a+aA3VoU2LGnioYBhcpib7v/M6ZvreL3u/EThsjya4KcntUcGh5yH//W3W76KDeu4Xe
BpSOBC+w+sMUDa2iSDm+fqQc/kerzwcXXlYcqLnBNVw9RTaM3rTOM/NqeIi7wOdJu+OiqNEh10Pr
42AkxV+V1bzR5UVuGiStJYzaYHpkgrfTG3s0UpRaN65kYJrtm6AjLwusv8I3211SzuoFeBmMDgFE
e5gcFEnlEvy2lpbRtl6WLuYVyTCDWzlejhCpm53G0SpZYBTpscELwLkjE1pPCb6+LpzEMa8z0piP
5hBHn43cdN9ZibY8YP877vDPtsYD0CnJfBxxNuPtrJLcm1D5QDQhSULbB7ZUPWl2kj4afQTeoGz2
BPtWwfXL/FwaLjiIULOC0Hc7Xth5bYVOlHXlF8XfUXobzzXtqscKoqJfoc7znv78cm5Rrt95xtbh
0v+Gxp7lhXYE9HL1AdtKdyG54iEolKTxOZbxpQunf1qUuh7HJC6CRrOSY01KdslCr8Tl0sPvYWbd
Xz8rd4dSSoXJfrdH8on7/GrXdiU07IYaInTp3D5TeJgOIbyTo1JXey3iVRnhZcpS6Q3RJynWtU6q
h9ZTq0VE1rUhYvOLvFKPSVGVx2Ks1Ae96a99z8BzV+D+F1fRTpVm41vT/oSzA1YGBsDaXrOA95Jb
nY4PZbXYB5How4UjxMJaaYcQUB2f4LEju5T18869t0Zny4nfDL3aZn3dtLYiYvvaCDGeOm1GciRT
rQ+mXjvnBYT9IeSzPw1j2R9a0UcXM3oj0OrlJ3DHS80teM93RFwTtm9Wu6l9TdLCPgtN6w9xK3a1
PuVjcXvz0vyCrM5rglgC3b7VgSKgr9A4Va9CsyfnPDQhRYZOYIN4GpJYrXwHgc/a19tE+2C2YpiO
Q0fn7NB4TtEdFhujs51c9v6zQ6CiJ4KCONmsvma05jrSn11uqNc2rq8LT+v0ZLTOO+JnfLsd632K
XsZOrHV/N1OIYJ/LdQZ4sX5+wFjPiHOaLEJh5SdFjTUfI8Np5wa5P01ckQSoEm5Jj2Jdl16yXNDa
C43r3Fvjoa/74bEFy3ss8zA6VwCi0blf6p/oVFGQj4c9hbqNScr3VeKZDMLKdT4t5oXSVVKY10qr
LDSPvCRwADTsHJ3NUWiEc++QQrtrfGCpWUWTK6N5Je5Wn1j17EsaZc6OI9ILrme1bWnQEQHxzlGi
XlcWa9yEkdSrnataeflwFUmmRUigCWBteDLWbfleV+rWeodwYxe9m1Pbm3wzLqN/3MVJw+e2rnuV
mys1M8h5TovGQXxAg6v6p5xxFHtQoBGqll80ofMlBgM8HxACTr4lqovmnbAsAYZUyQrVeRZa3o5+
MlN4OqCUkf6lGvGgP5pO3yFYoFT29EYhWS4G7n0uKNbvJT1Y3U1WDLxuilLzOgm3fC/QN4dL7WTf
X39l7iMyXjA6NjRSUPzgIN7eC5RSzRrZAfNaRuH0uciW7nPkdtDlB2GcaDwP50YphuPrg24cfTwf
JL6UzIrrfTWoqUdOqy9459ZaVz/odqFgZmgYD8QVJj5yXnJqPDc9xJ3I9iQgNvYtnVEeVDpi1CTX
r7ueVwmmPDj+YU02HFEOs45ZX+wJxm6PwnuGgDPF/fVFo3bsU7DoznUa5vxEZ8p8wn9tr0T9wllb
nQ6KScS2lN0l02yVISRagyVCDAMsRWIQVxgFPOao4c40Ne1Z2Gn2fclU43ka1eSzx6f9yVsXH4em
HX4ioT0/v/5VN7aSTJWpzVOcp668zpdFjvVbq2BcCWT1ia7IuzbDS8iFRBr34fTeU4z0/PqQ9zES
9SzJ6oR1AaVpHbhEUVRbULTRQSuV8F3Xe+YpGc32oTQndedWv/+kfE3SI74mFVEUl24PStJbkSAW
VK45iAfbn3un1o+FY6f6Tmh/Pyc+pw0eBmoTD+Rduc4NJ5pjrXJVmmn6XpDrZ74jGv2PcPT2dEXv
D6LcOjwUsnNFIWl1EOnRqaW3uIwVpqVzUPPBLP0icytxBAgVt75qNkl7QLRnNhDUT/U3mk9xyVlg
30gE+RP0/joI8KplaSOtjALspl2/pqJ+nCbx7a27hEHQaiWJpltGIfT208VJ0XUmEpOB09a2X5hO
9wU66HIo+9jeaeJsfTzAFy/gRC7vNS1F0/hmFd4FQVUV+kOD1cNZdIX1VMWRtnPcNofCzZfoCSMH
0sDbWRkQGEmJOujuffmxScz6gVLyH4uTi51C6v3OR64GZLR0DQGYtH4iaq9L46j1oqBrVeVdpw7F
Ty02y+PrH+n+9uCtA36G1tGLSM/qI/VhMmXoiRaBU7jSZrYvvzVdK37VntW+n9qoexYoBO58rvup
yVeW60pKUqEwtmq3FzMuYZmdAFd0wTLBGOIfYdk5v16f28YwUC45XkT4THLdAZvgOfBydzWmcy19
jdxM3vc8yZe3jwJakPeAc0ScL1f4t8pDTIiThgJ0TJj33aEGinnIC22PRHG37QieCYrAsUs1dGCb
t6OgISsJPUob6NkQHnKbtzPS8gxhjrcil19MIEBHy+KX5O6vLwdwcE2dAci7dkPXfTYWq/4x1MYb
gR0voxCum8Tq7IA7GjW57zCT8aPCFiXj53JBGXZJ7G4nkr3bAoBHQGbho4HCFWGBXNbfPk5LQMM9
hFZLN2nVcajj6OgtuwpI9x+HRJq6E3/R2wKvejtKiSCKNwuoVshGGdopWezs4hWeMR71GreQ1/fb
1mB0zujlIAQoIcy3g9kmngqtEXrXZFxi+7F09YlKalnMoa/DzN25xO8qUNJpU74SFIV4L9bvb60s
dTUDZrhaprB9O28zv7LikzIV3+K53BNW3BoNwz0yKM4s3dbVWZoGBcntaAmvIFn0H1M9YeaZ1cpj
R2YX+VZkvbF9zS6U3Hpq29Q/aGmsEx2171VPAcIZGCCajiJvulNvlXOLHnNXlxfiyTfK8ckRpX8X
QC1YCFTTVxWBJI+sbsRnG7/NwfoH1Q/luaEO/Pn1TXK/7+WZgrfMPQsZ6qXa9tu+z2HbarSiRICi
k/7Fq0PxJ/Qi8fBfRiE046aQdIrVXEpISGheATHwYNufcKWmQCfGPc20uyeK+jAfR9ZPpODmuiKH
PRheCHbXB165OB8yNRGnAR+DJyPF6Cmzx/mU19obAZZ8JrJAmuNELyhKwHy4PWW52VgKOtF9gFhd
cdaqLD2qTY9gNMyB4+urKKO9m3RiNdTqau8tWl4NPeFAL9zls2Gn5nGOJfpbM5Jjkk/ZszfH+WOm
ZOPp9ZHvMxkOmezpkBKSm1GDvJ0lUn8W2t16H0xDGz9mMeg6086rY+9muPuEaH8P7eJXbehcRKsM
CJ7DB2rh+4KZ9HO3LXZ+0P3dRsBIN4tukwadYS2TySLUSzP1Y6C5uKmA3VQ+OIlbniYkrHfi/Y1d
Bc4PCLLs58rO+O3UEVEVRmfGUzC0aX6BK2n7eTeMvjY1OT5X1XwaRGzsHJjNQXFvl0x1DNzX1AJ6
C2OuILoTYI5ZPkXAxM5ZbQ4BhX7x7CBd/it1070+zF1hTAf2gBwybwZ1vzsgEIlMVDRVNgR2rBbp
h1SUlo9o2T+hNPla0Dw/5Oh5+z2AIe0yWM6uyOvGVyW4lM4NyGzJuvrtUltVMrR1F43ozoX9eXLm
5CiGiCynj6bHnR0tz+XqMFHUlGpUjqQkr0lEg0dtYZqNEeOpqC39Mmocy4/6JP+oZVLdxkin8GfJ
LBe/1/RYOeadiZz/MggqTGGTRtbO6d6avOwo8A3gGtHuu5183dPkRnIEF74C+z/HGrxDNyoXTy2a
y87cZdi8njtbGUFPomr+XJ1mWxqZ2H0yBaGoJ4sOSf0xzb/ruWtBtq3T6ZvDgsOXSDAb9geMS3wL
O6+dlpW2NWEDHUTCE+xHEMW+nbAKx7YqBg6WPrRg6DLP60+1HXvvLL2wgiTSftSGjtJUUk3JtzQT
j7HqfrEjM878zG3Pnl6YhzpC5eCSCHQNd6KnjcMA44XPgLgXZ2GdlPYzfHwrUycexl63nizKxNZB
UA93/NyaF91PrOaLLkI9PprIFCU+9flo3mm9bP0I3kwCHClAQN3mdokSjPi8QemmgFeomY62i5xj
YYvwUUtpxbhe1h9EpP7bOE3+Y3Q7NFNf3yn3YRbRsEkjkxufm2idsiCw3Ag15xpK+pouZj691zHi
PBREqw+iFjuz3Xjf2AfsBZI9GmtrM/qixuzBSdM5aIq4fVRFWJO7CKgZvjlH7121qH2E4dugJvbb
S5vWAmTyHUflAc4iJogUPddwwTBJ47CJyzmgLlqcW/QK6Kq42LikSv2shAhgGp2FhYYQpnARSGiq
z57a4gSSen2rHyscDANjGdtLlPfjSW/sn2W1VAejrPciDnkuVqf3f1geIp0XpvztpnCVsdVx/ACF
x7c590hq+F1qmjuXxMbWk5LDfH3OJ435VVxj1INWV3EyBxjdxe8VXQeoUUYa1gKLeerHbEZnzRKf
hj5rfuVO0v/5+s57sTW/myXSehaOOlCa1uFv4SCPXvPmAB7pp8syutFJV2MF4Qg0eZsq7D8bkZd9
ibhSD64FNM+NlNqP88Q8J5PiHJ3ZMfw5srRDmrXTyaWounM4Nt5oyOIACXTUGlFTXF3YbYJcPrY/
c4D/53Itx3n5PHlo9Pix0TS0IvWw/Zbn2k6iusaWvWxU7iSpqwTEhjLk7edvRFd2wzDPwah49cHq
m8wf4nH6wO/8xN7F/LGuypNThd7RdKTfda0OX0RtTU8DdUYQ586e9sXGuYUniJ07eDoVRN8qLm3H
TJnDJF4CmhW0hNVxIAP0lB7phi6dsotonPZs5DRIRlfJ/nh9o2x9BQoq9HVsNskd5Y0Sad/o6LIE
raoN/8wGotSOQbzfAsT169yL3+V55v2Xj0AtDFUMBKuhFKxOBzpruYEP2By4Tq8Gs6tx1PtWqOol
K3UVBWWL18PX40TFCS6f4j8UOJzlY4aCnoXof9a0PkmX+7XCPP7b6wuycWcTOSGiwY8DFaevvgaa
eaGDQMUcgGVFtCNNoaz7WuzQ51ia6N1kTF2781Zu3Uh0FgjZwEQYNLFvtyTOrmqpWBgKLS1eGsqU
25+Wfil26pz3yA+uaOD+8nKW7al10N8lzK0MxRxUOhX4Y+i63kmbI2JxZaza9NFzhP6xFLX5rw1m
4F8FobPo3EA1Av/R69qeI8rmSQQsa/NSQcz9P+q+ZDtuHF3zVerUnnk5D31u1YJDTFJotCVZGx7Z
lkmCAwACIAC+TT9Lv1h/zKy6NyXlse+mF71wnpTDCkaQGH58/zfA1ebt1zZRCH9kZ14v54DEpuqY
G4c50/BULQRcl3ZujyecIgHyWxaORMLiwXefdWLGc6zmBpaAiDb5qrtktr+6U39RWqGOhxAK5yP8
9z3OJDMdOHUr18taB+EDhb+EC1pVtFbLFKKOiDw7XmYqg08J/J++9iHbr3DhOnZZA8hLQbv4uMJK
IIcLWJILGAr84kj1e9/i7eIOARU8ZRDyApd21Ddv79zsmiHzptG99IGzqpPKaud+Af7XHEIeAstB
j76/mrCOennnZN19ZKbpOx2c6MxjBMnO0upPyGHOTLVJlPHvhYRwfvbCi8SBwygoMqpWv6hOPg7y
t595e/1PSAlc/uN4pi0+s4XjixiyoIAJYnb8+ez9+ORwlQTlFvquf9H/tKLZeKS1exmAZ0Eue2yP
ukonFgzX7soCUvz8ch8P9tjcYQSwMXVBZ4QH1NtvBYVeRpoEY9hZE3ApAzkHDNtmh8yZNe13Us7n
RQp94ySWohgCorjx0B19P8BXhiJBzMBD/Oefabvkm8GBGhpnEmBskPFhVXk3OEw4rKT2g/USZBBN
82WahkqDCYNYM4AKF05Cl6SYg6l3S9BEOvXJC1v28vPP8PFwsn0ItJ+xoWxUs/fg6WxirNjwZLik
DH6kuSbI7MqbYNz1bWQAbYbOculE/oAzWmqKHmZWRxhbpVXSAgIl0gE+4tjhs7EdK1sDh/Sff74P
gxEfD5k5ENrC5zBFl+7dYyPw96wX6V4OmLdjHrRkiHKYvQSm/PmFPuzt24V+NyWD/BCI9bvxkbpO
v3Yw1L2kehhQaIzfGmMendl55REtQWzexe60+/k1P9K+0MTCZYGrgT6IevzdFhbXA+KkoYW+tB5o
6oVUjvoc0bkGU2SpOQI6jZqvUfM6I0hvJCD5OgbxmFtoL91ffP+Pmw4+S4j7jKUUHV9wPd7eaRu0
E5o01r2cQ5nxa6dFAXXysItecTI12W7EuY+UKg5NXYFDxiK4/oPfg1JQgXcIX+Dw8ed35y8ePSpi
nFXQ8Nv6PO/qv4Yqn0Ep4l2KQPKLOnPVLYls9qvT+TbL3s1CAE+ovzG6MNTeu0B6SihDUYdeWq3j
77GcQK9vJ2dh5dQ30Vg4reXdyUW2gVdynMrrYkUyxnMrM5vlRlk0OHIy+QyhHQJSpV+pGX7X4rz5
fIBdgd9AXIlTEAbJu+cCDMxBFbD0ZzJ6Q1Qx7VnnxofXVh0i1lEjh9zzF2NvJvwdTAUzgkC2XZ2g
FL2g4Bb3lZs4llcDqP0Q4fe9Ox94i8zHR8Uba8qRjYN+6AIS6p0face5H+p04a+ppas4Z3WXRDIn
fsfpNx4QtIpy2NJEkSgbZBGNK2R0OpjKZhJIuo/t2puvMfgVzRVH1oW6nGQ/Or9YNj8u5djxAR2h
FMa2ChuUdwOjY7HxuWm6c9pbHxRCWP58D/s4+GJWosHPXHzugVEdZWA8hw4JniyxULjPQUPG0pde
O95DGsODXyxV24N4+6A2iA3sya3pheH0bqmCorImczcgSyxp9bWIpHxGlwFz2YsdnV23iXEDxNcg
jvDw84nyYekCvgVzFhyYQK0EU+PdCHEtsKVm8tuzaqFjPnDNmnQ/wIYNkWIhH8BkzOQZEqqGI0Ee
Xqq/eB4f5imAVJCx8Qc9CYg4321jg6YonOK4PfMh0zxH0OjyyU/or7QBH28vRj/KYWzim3/6e6Z5
QrHNmMidzhNMytMiUJmeb90e1q3fbNpOP2qcVF6QNoU4hp/f3g+VCrZotAKg7sHqABbh9v3/VA9t
xj4+7WCxwkyXHmcnc/YUccP7MKLOL4qij7dyqwaA9EM4Cl7Ye9eibNFjiiYLPVse24OPBNR9C3/w
8udf6ONVos3rfrsMAC90gt9+IacdfMqVoGd3HiLoiUxS0mBmv6h9PxzPoGrcvgNsMjAtPuBMclnr
rPclPaswo3u4KKq9TqfwU7IsWeV7Dsrun3+tD+XUJqMEkOOBvQ1G73sOkZ+lVA2B4mfU+j4yRXFK
RYBZAE7lzkZdXF+jEO3oXQPZoangYZToZ5HN7fwrIdXH8QKaCiSxOCdBig7u7dvbu6xZwGGxx85A
dunB5b6td1BUMy9XifdLmcBf3Oatc7LZakBeiCCwt1eL/EkDpm352cGQqqZ5nA9TarPD0gQ+yT0w
Tb1fDJ+/+H6bthmIGcBL0HDeDR/S09CC6srPjSExMnMIiPEZScRTlDjmx8+f6V8MVdQjG/0LrBgQ
Jd9dS6XG7azr8rPXBVwWYdAg9NP1FZD6n1/or24jOsOgpW9d9g/oCvEQkAjuEUdSaucWAWLILgFN
8StfSXQGem3sLy74l3cRVqp/+EEAgHz73FyxpGlnNT9TjQM7uMXuCd6V6ylOUWr+/Lv95aXAPAu3
hRFF9Lv9IUFuvVojzs+6zuKxWK0bsHKOsiY7tjLRTz+/GkBzfPQ3GyH4iSgj043Stymp300ACAkH
PSEW6QxDZKQeZwUPPHoNH9zxEsH2tAxg9PyYxs6l4+oXAhF9Na7ZtLMcsL5FlVmka79cGQWiQ450
0uVruPL4VdupsKZPirYZvGMLyVY+BVyLAoEYOBj4XY+QNOrlgRraPR8HeILKKeseW89echkkV5mK
PRzyHSen05bT22fDGZC2uTAiTK/nrp0rVLsLUpKWy4VJdHWderBn2yteuW2cwt8qgePfatvHznqc
onMmVNU0LWJylCrxVsvOV86XUZCruJ7MgbmwaNNdrYa848nY5kkj5jOI5F5TkiAd76Ygmi9getJf
9KZ291M0W6wUbp3DMvN6qtOhwqcy5xSh1DumestUe0Tz0jSPBCj+PWwAzVePj3VfMpv1l2Jz8ilY
q0V8lUCW390lNZg3JxavuFkZXLOzzxEyY0gJPiAez9ad+6SnxVvygQ4+O2Q2oV9no9s2n12G/CyK
kMt+Z8cYEHXejv6AJ7JOqOxwv8OJnyHz9tbs1DVOMiGWiCff0lCT7pCaZXNXkOOi5/YssTXbT7EL
qfsBYSth/QiRXyfiQhE4S0SFqzypD1HSsx+LiUDVTVvThju4mBm6l97maOZ2fdvtVrD7UbtBi4QT
MabWXNUOkgPKwArd7eA1xtcKSllz4UAi9OKrmSGsk6LcW9Y5bnatp31TyETCI1lLa/zSJW5Ki2gG
TTfP4NmMTBVXCxe+ycvAD3IQ7XRhMmQ7HSLZ+abECWGcPmmoBeUe/eMF3oX1ACQcbhUxCgSkXriX
YHBF3n6YyIgsMEaYD5lF6jTiUQ5kdj4Fda9/yHAOos8TliMxFiE6bn3hUVdkuzbrk2UPyj0q68Uf
ICy1QSo4wDbssTskFyxT5emewohMq/SLH47wYABTSfX5zGKGtCEgYH21RDy7YxN3+6KbbT0ifq3u
aB5mjR72TPdMfQ4hxF6/dK2w3R0fFH1eECZkD5x3lpQTEyLOExqx8bYWyQhZTkcSCFTidgaYFlqC
A0AEL5dmzkmviF8gKtxvcSIUw/AcsHbiOXoDS6DyRaOjAEtzou5hoJSGJ9U3w4M2QwM6LwRe4oaB
tRcMIFJ4vsRlNuesQIwWkli4ztWnRiBU7BwJlsTbDKpTeZIRUlLPa0iBiAqZIJOo62Ktd/ActsNV
TepWfXZS6v5AmT63ZRvh1IYJhHy6KvW47RF24S7zrQnsLO9FJpnc3DUHV58RwcODHNlD4ZKPOM2s
p4QSlxUrjQB8xzzdnLQQl56JOoejz9If09VgIKVwuokZEMU1APwsx9i56OH+ld5SbYLWQsDQDEmJ
gmyh30PQVrLPLZGsLfkas7hwpGtdQOlKwZPPJBoKZkRQ720fpfp77Y10uHIILoqEEL/hO60RT++H
dYoNHjpZghYxaQl5aECMHnchCZclR+w90oVqWCo8trbhcx4lXauuET9sp9y1vVYXMIib+r2DWtsp
cUKILDTTKkxuYwvjtALujmGSu4kMeWXx3GSerfNMTmGfjKoc/JHRbdfqUXhHA22qIQ6XdW+5HMbL
Gg5kWV6TwOdHNUe+PtvOh4ODikakOXlwr4LUZSJzDQXlhmR0K3P9myjGoCi6emyQ+hwicW3vupaN
RyDuSCJTK6CHPIaO+gGegEAcYqeFrNsZ3FDdIPwocKFP135WZCIT4yUMDwLnjrp+N9/igwjnSS9Q
r58TrzZtNWGAx4eEDcFaAkuRfolHnQb5OvfrY9TAeI/i8bZhi9UC0HeRiNBGRQLbc405UNd+VCDK
WETlOHrwr8ag16pKNLHpnlkjh9JxOetu6thzJiyiRNk8BZtd73kIuVk+4xAq80mKld9YL4Q6yjOw
/csnLrDWCbwZPdjNdPA4eSQaL/DszHBY5xEIsM7Y+NAYlLKYVByDtWfz/KAIycaSuhOPcjDpxTOH
WdBTkya1WyUSbkhwRoTw/oKhIYOEwsbHmt8ZEP1gL8facd9ayDBynIEEJOd0gkbJGZbYHmEf1y6Y
3JQipIHSzs0lWJhfXD6HouAR5JIHVxgTlhrLpHtHa4Z+RW+obfNu2LKS0wl2mLkZu2GtjI3n6LZP
pSVH0SsJpZJanMCgt2odONeFLVFtEcsl67+SUIXizJwMmVxYtGqew10vlbsooMElnSGNWHNiJ8vy
1EwKpqumXp2dYGO4fvVI2rNdbOrky0IjKkpkiAHs9V2uTM5lWE+wpkKO7B4+Ea2fe9ydIFWxyLbN
hW/Cu3Vap3EX4RPer1D3iy9s9WBmAHEVRCwFlo6B7lzodx47dx0pVqB1nW4aiZQPoHQQ8ZToUopm
D3ZYD+KG7iyrCO7CNoP6xuaOYXNWIDQJbX67SPNlBlPG7GgCk5Niod6KiMxJZ/49hApqvF3g6sVm
cEzHri8m2imnbKCOTi8hUA+eVh2FcK3nib0aYfUJguYQBMsDsk2MOMl16dWTjG0b5mujHHEEJSqZ
8s4zYHfMadSKCizeftjDFol05co4NB5oP6r1WA9i7Z7s5CbzTqC12hVwoVLrWYeL0js3FXNa6rDJ
7FUUsOxzEpJpPtTM88W9AYIZFz6L6vkwJ1uoM6M1bFxAZU2XW4SukGHXO+nqXGAz4U9wg0YMfUb7
DrmhAEm+AUYibSlws9HOjuCleOibldMrnyRT8gXHP5QIgUwCXcULc9QZgXf+tG9S5NEVq0DuQWUi
OvRYkgLanMFiGJEngdmZHKCDdIeCmib0d3BkQymIbseyVisqla27jJ5WkY4sanNhgnDdh8xvhms/
kHCuXKZmEcdMzNY7ZWubIKZp8sA8txj66CpY3otd60ZTXLpez5b9IFeUL5z4zYNJMSxOGP2g1Lkt
kLUKaWqDvUCq3jLvjAcpaK562vZ3dRB0ZzkmHivieiFYNurADkj09BTFzdG8hgx667th1wva0h9p
jW+bJtON7uDxuuvC1R/3oYcibNeojKoT46huq6FpuXOPXLMgLUMhWqfPYUaxoNBDNEtWr4X228G+
NJkgWZfLwUEmk7P0lBdk4PDRgAac8p0zM7RU5xTpqUUieaNL49WO8xCudfO1IdL3752Wz49e7cHL
v3Qja8QhhmwDKd9tR+2p0533NDsheF+1AlqXZyKuzQ5FOLPX2RgiIGaepvlO+jTLjg3C76YcBZ5g
Fej58bSDOWoL57ggGjJsXEw9RMD9Th6pY3KENF9Cr4c70u/NgJEPA0E963KYovGbp90pKg2RJjxQ
tTqfXRRgSY6hG5lSrV46FSYmgXN2jDt2u4BTeaIBGerd4DqBRRBEG03Q2juTRMLLjGVgWEPELDWR
a8aqxXKcnWCPwrDa16OajjHGvcxXbzawvAn68cbxbZyiAEP5e9aBx4NywGnP5nGvmwj/pSYGs1Si
xWJFmyWnBkh9mDvO4N8jCyAgh5D1U5I7FqvPBVttnOUhg0MjpgkK4T2elKpLwDqLd0HHOrQXchWI
hjJpAHeJOuIG4yxZOwwZeB9iJRKGj6fYTxg9ouCQtCCIXkbyRS31a7/6id57a9g2uxpN9TWPjYzn
Xc/HLqg0/H/bW8wFsuy5atEA6pFwlOIwNq70cvIaM+zHzcUmR0QlnKYK+JEut0Hn9eRrDacpVXrC
Ia0pRsb5DW16/mxbEsIjMO5qxrEQBDK9oKDFNjlAVAdRvzhLknoHPd12OKRidVvs43bprno3U2g/
a/RGT9bHoWsPLCSrrzMUVMEuM27WlP3UrsLkoI7V89l0AUXtBR4JqVwL4fVBUqQJgsUBU8KgjPxu
bc8LFZyXZJTJWsQErMkCfz2Kqy0yLdijhIMAGDVj2p0gMkAca+xLdG5Jsob3Yc/1dI6J5qbyCUqU
J4jdeWjRG3Di7JWgkybPQddGEANrNXQgVLljAw04eJaOmXMwKJhC93HMRJrD2GLpv4EZuPLb38/o
//HN/K/mld78cRgX//xP/PyNMjsjyUq++/Gf5+7bTAX9If9z+7X/+mdvf+mf1+x1upfz66s8v7D3
//LNL+L9/3X98kW+vPmhmrA92lv1Otu7V6EG+ftF8Em3f/k/ffFvr7+/yyfLXv/x929UTXJ7t6aj
09//9dLx+z/+jsz4P8EV2/v/68WrlxG/d3oZX7pv6JH+8Wb/9RuvL0L+4++IPPkNnr6AgMDShKM7
+nJ//5t+/eOl9DfgTwhKgEQHXdLfLY0nOssW10x/27j4IERDAwvF+9awEFT9/lLyGzpX0FAmoOsj
IRGk6n9/9zdP6b+f2t8mNd5QmNoJvHHwtlkFaTSi10BnhWPpJkKBH8lb1MiXPbSlzCO71XP5ksfa
717SLgxErrFewJ+RTmzAtMm8O+q5PSKvxMQXVLfOYvPBRXkO1fligmIcBTO563g4+ap2rc/T0CaX
EqGsYzlmMUG1FqQw1Y4H55B0g4Idm1rsZxCG1zrHNFU+Fqqlf2QyaaYKQplTW7fjHey4A1ZwmYA+
HTeAsgok1RnwFNYwhDVYbXD62AxjmgpneWyhXRMFD+MMjkA5BWFwOdQ+feIDy3IB2yF8QD+or1OY
0S3YgpYwwqqvMrLnkfBuhHbH7NBCp/IQp85ACxTyK1JjeleNxcg1mmGdsMmSh056RRuvh5WE75nX
xssMw8FpNJ9RKboH4/XDWLir1x/x46iQxWO9R6xL/tcEww+5zm7SvSgQU3XOUUR7BWQ3fldJ5RtS
eatyH+COFD72ohu7A+Cc7GuCY9lFqHUEc4BkcljhsoGHucSOghYqdK6fPBC/HSToxv0TLPNCfZwI
esD5qrCXFCJIyRNLhLPmtkXvOF99V/g4021LdCI9+K7Aq8Z5zgyBAqHu6ihExMGSVnMwJy9byiPY
s/BgffIRc/wNh1lsPTRm9bWvKfLIasTqBGW7ZvIZG1GAY0/sI6KdQf2/wtG6J08O+uMFvL3SpdzW
bTiBUImNsluc7nkOHWREOmMkwqLDQex1QVndFX4AN4N86ZBlJETUPSFzHUdhODf5hRPaAGeA2tcT
wlL60c/RRNF1sdTt3O5qtYS3sQgMTiGy1afQhlrCPHZcDSv+NNf/NZ/+PH/eAqHb7AHdH382QVoI
sPxd45BQEbt4324XwQqv6vAQc0xsfycRPfeLS71tRuBSv5O3NiHxZlKE/sfbiTqAX9/MXkJ2LOLg
lKykHBLtgMA5OxU2eFtK3i2XDP974xEAD//P1vfldZZqfv0blnfxt52avr/Aunb6/2Gl39Js/+Pf
q+mHlf4CsdeqE/L//O+3+8P2W3+s9qn7G44722KOBgroBeF/LfZx9hu0GZhYkFcBPPvzWh8GeAlc
cRBA4RT0x0v/WuuD7DcQCOCDAA0veoWbq+a/P93/YK1HxwrbBvtvHP0Pz9/NvwDX21JM3su8LBIp
GYP6/SDmeTJ50q1r1dWDswdR3z8ETEQT9Iehc2UQIXjog1kfk6SLqi367QC4nF3oeRm+D8x3rgG3
dTde3d/HrbfOYOQ5HLlt3DvKwdegDcZKnmHOPP9AzhZcZPvZq8toGsLXZRnEmEcLrDGUGsNPPXxK
WWFEC5UtFILzfjTBA08tLO0pq7ubBAy2bQfqQJDN6il8asKs/ubB7/1EYB+HhVegSMIbOvU1ID8g
8nG0tqjVkfRFm4PriXSnhuEqoa3VOZYd/5F1JHyFMXizF7qddi5OPUffZObIDfQABUQ8pFpFEt+O
LajQWeevOAYk4rGFyuYYwUPlKY31jyVjwO66ZWAHdIlDWfZBAwd+6B3bT1EyDSeXBsA5pebfxDjG
5bwl8QamvUZoUQJc1fpd2azTIZTyazcDemsGtpYg5CHhIsBxK6EBSAcx2amEXLqBxdltQGBdh8Qy
KCwepfNN8PE6TY2TAzhRzw7Cj0qimhjIBpyNlG6ewbKPrrr17IWHZkbHQ0q34MS7szV7Zgm2BFkn
heOjkxCPAlisv25CHi/3oSYoTBpX68RxVouMyddk/gqoCIYXcEkDXxRINB2+gAKSAORKnT1EwGh1
BXO14Zo9tGRzTOU9Ttb2IUQOQJ9FFUS8OaSnh3gMcBd1Fbr2MMSImUHczQkGYOFpmprvWstywaGx
6FUdYdt99ghBTF+/F0PqXHIim8KxGt0Duk7FkL6iyYUD3HyrYLt0QBrQi2JZ4fEwzWORAbwaIXYJ
IObN1WgPvW6xPboPbRR3Q84dDEO0IdJD7QZVvJneEzLqI/xHIavB/FIHtxVOpWOb5GZOVlv0K/G/
MXiEtmjmZBaaEhdD4NaRsVOAuLInvlDHLOtAFAEuFyrZlXSYVTlab66IP2BAQAzV7uGrnn4S7tBV
6+IngEj6u9VvIYMUC24Y1+Tb0LpxHmnEDLmcOBfZ7KudE9VJk9dzF1zoSN11cQCjSAD6FZp0y45A
UOvn/dguFRpBZz2H96jn7BOCw83eaAOW6pRHlopdHcX8GNWdvEp9TLFVjPWDAkfvUUZ3UWvrfTJL
Aj1GnN0vA0xOYayY4NyZdvMNwysI6dP8GIR9gBPluAkZnWX+vKK8IgvQqtCdpsIDuQjBPkydZuJ5
P5J6aY7ErQvlJuqwGUlcu61rSipbVgAME5Bi9OQWSld28kO6FqnOghcnIRNs4dBR8z0wXqPp0Ivx
TkOWX/Aks8da8PicuXCfimp2GBBfUyRmPgOsyZqcSPfzNCsnJyMXL1FDclD9iqFH/xWUl9IPVLGq
7Gp2LboxS3Jw6rrkWXPVW6fBLJkQRNyjbjTDNaSRP4TTokHX8BWjP8Jqk8q8cfVnYo1b4JCJJcce
8UnNWWf0sQNiC24HuR4I/9IE+DrjvJzQU7r3FG5ks/glYUsxTObU2vQ4qakahss1qW/BDb0arDkJ
2EAFTftgkWGU81HXV9YzBZp0z51BAxQZ2hRcXfbQkaUM4uEk4+kVUElEcqh++nNm1vUwWA70Dotz
BuyCZ+6XGMHKF8ivIncBWoyL9jDdE+kU3kxKCQeMeiTe5ZJNPhxagHLKDefp6b5eVVCOWzgEZitG
/JjjDD+e5coQrtiVFkZVBXop494JvVKnfVK6yBbJUTQexiECC9Flubua9uC6nxxkgB885a5YDbpT
MK/I5gVoDFqXQo91nnJhoycXopgYrQSbDKwEejjigQ1Y/dy2dMK+u3Am+LGiY/Ol5+KLdSQHa9y3
5RA1VyT1dR7AX6oIOtjlaN3cBaO1BxUiImFNGlDY+qpt56lo4DP2iXXicSQ9u0witG/cJ4duC2Kt
9kKi2YaUohOAzX1Ngfel6dkhYxHMDraZLL4mC4uAVPgAlCLQK3GRHaSB5ApwpjyNHFMo65996Nsw
53g1s8WWMGmWz9YfhxyasR8A7IJn43iA8Gh0jHnUF2jiP2UebOJIHz2nY1ulTg2EXE3uE4OVXyic
axOPFgO4ZXdoCupsOsXyh8iMeMDswELYxfbKJEhhmYme9j0Rx0REzT4Set+4yGCKW34FGsbNujXl
RlZ/plnwOYGv51FsyJWP4JmSLEHyWLv6YhU9EJyueWy1cwEfsKoOEQCxWBwAa66WU6+YBkQOpF3Q
Lvo8zia8geJ3vFlnb5+GJMprpxZVKO0O0vi+mHv5xN2693PseeG+rZMjqOFVGw5ye3hnRB/3Bc20
3fARHRbNOnc57cUB3W7vgI4tEtcFYmyQh1YimRHB8i6OEl4z9rmgyT5l7HHIfH05keEu0B3JZxtc
xL6Qe2Hp157xZ3C8IIy1zQbN9iCv9euubearCTlU4E9dWxg5lU0/2J2s2z0oKGFBI++H7NNjsLUg
Wrb5KMZLiGulJYnRiJf16JV1791yTsdi8uBUxQn/jCP1wWskenuCJ2fKEv8eXrv+DlBxV7TzoEo6
gxvsYbUFJOQVjpn8u8ZFXGetDYTpUpJS1PF0WI3LHnjAQdxqVRUzm0PmK/O6TQ7+CBR/9W3FFpUV
TJAdMp+rhqZdBY1qWKJNn1338Leko95NLFtOcThWaBFTaIz69UC9ce8j67IadLSD0UWOKCWaD1u3
PuaeznE+tnvR1HszT7u+oUD/+lWUoXQfWQQUzfP53qdp3tvA25kYO5OfsiugBp9qBQAaJdzZQdOv
oI3iBc5PKRpMDlBcKlm14DzIsVYjhr2WhwkRQjKN0yJ25W3XDl4OawiKXXwow35GltA07NqwHirq
XdfIjagUQf2QZPURRuB1EQisxgMiGGy99kUo3PvZMZcQoQLf9Lwrv6FoEk48u2RNjTKrdx8RPI8G
sUHi6+y5w0EHdqoa1CPnJkbVpJKrDhGzEKAc4FnVHBONYkEru/k4LZ/qCVvWqMfnBdX+EZp99B6X
9m5o/SpZVXjRRF3LcyeRI2RMjXtkkEcCJEkz+CQK4ABoniJnb37AnDmAq1Qu4+CX3qzJK3Ejueva
LjlE6NGUsVUYcp3/VSWU3q0tvxWwYinCXieVQIUFlRvB/ovFNwGJFjqQjOkC2R4iX+FtACB7PzXt
Dwo52a0zon9qluksB36EeTvQHagPaiZ+L3uGwpWO3bkjPKU9ky47PZmj046v8arg1tFmB39Vz6P0
04saPZjK4Lywg9Fx+6IBNezUEnu7aUCTBoSZeDnAkh9dWeauz8LvQiigTb3vmkBedEBRIZdAwSY1
htWaTt7njMffgtoXgGAk4ua8LkEFOXUFgdQFQ8Rp5L0710iGRnPZXvNl/hIBaNEl6wfvGYxJYO4d
gr3TsGc3nZeaA4lhdZ11R+nx+ySxlx1iGKpwIfx+7MKl2lSQ3xVpaTEDSb10+mwtlsYjaDI2tBIM
nFaOTtUhgu/tlEvuv0oywprXZrM4RTE92cX7AbHWNwjXELXMmgsBj6C65s9RR+sbygZWoUWY7GFO
Qw9D9CPQ2DXaMLhJU/soGzctVsS9HSJKH8btbBJPoCH0YHoDq5HLbgj9r60YD1lj1jOKxD2cK6oE
nIiisZ3K6z6+mBzXqwDJjRUfOMnRu1sKYNcxvFxBeghe4ZePol2KgwmRUuOmTnjjqAgKz5slC9qz
w0ZWyWQgt6SXYYE+zUFH9i7tgk8Kt/sMJAJ/2HPqvkDHnsMI8jvEBN4N7OEowDD7sBLxdU7JnWiC
K483aH4mnrmpEz7l0FZh82JzV8YIZs95qKeits3UgArgmwvrRfoUoIq5WdESvG7g4F55SIe9iJos
OJAEtT1LYNE2/1/yzms5ciRL068yD1AYg3KIW4jQFBEkk5m8gWWSmQ6tAQfw9PtF9dha99jOrs3c
bl+UtZVgRgQR7uf80qv0x0kZu051fxKfFG2jfgBngZxN2/juHo067nM5bSqy+3S6/xlWLMu0eVBT
or5bCGRIqNbmV/ZGm/s180MW2ekPJcLJawJ2dxNzrb6sDKM0mSjq0UQwMHEYOOUv2SfmJU2sqY1r
Z0pi1PoTk9fcEsczdfu7w+YzE3N/Li2KvNOc8QXW8NqWo3ncsmLX9KUPV5YHk9X+cYjxJ5V9CArB
r6Awy2+prmX7YoYVq+b2B3KncNKSLaJcibuuh8JG/5hEsz8JLSD9/mihvSasZAuow1ao69csJGlg
N65FefAmc74UeXuc5jwP+dZNj7Mu252tnDaSVFAgIIdISSYDzHX4HG0YMnrBIxIkCGdwpkDr8reN
fplwxICBgQ0I9GGbjUfI6COajmHfapVzIjwHtjuRoekPjCb+HON2GyOkMDDqPnxpue08ZYbEMa1x
J7cf9TYMeSA0p3ui8MQ/2Y6KWwx1757KX8DRqqM9FYh4PGUcVbX+quAP/YA0ia8i6V8gl3ZuZ3FZ
524g+U99CbCmaYX9mOVXFoNjPh3gv8KmODpa+ZDV7XHFEP0TjlvEIjXe0947kGL6yIq6hbRl/O4r
f7cMnJSjeV8sAQLqzQgWhMrSN9ZYGa68FG7inJtGmqiyxi6a6t4K62KI0wYRAUowcbYrWCbaZpcB
7t/bCWDhcm2fmrHelXyaL60DgFKZzmHy7DpsNqQmTnXW6S2kkQ8bcZJqIuw1PXmn2k5DybQ0Q+h2
lRE3loBeHEfreVk9KzRmSfjOSIAqg7P/kE9smkVjdeR1r9cBovprqHMn6lycREvrGy9+DT4+qvuO
4MhpzXbKbPqYVr4lMFSVvPh+W+thUuJlBb2aL0tntq/VOI0XHe9PH1oSvVtRuenNTDonxuahdmyT
zV6RV330SlsdimZLomk2vCTwcjV9DukWU4hl7vW2+FlqnUgiLHh8d2HG5yAZ55e237yzNJz+KPSR
IcUqd2aaNrEkj+e8rsW7JebnsSWbtpxW46Ey5v6lc9vL3X8BtJ14AUo5Fo5FLygZcxWkLy1V8yQV
GXBiOyILaffa2swh3Em+0xcyNyQ+4W/JysZtNo22nxx9/rJzZpq4Lb3AXawPaXGrdiWfN0MAm6uR
mu8Oehs7RKvQRhifketl9QcCmr2f2EHtwWs00O2uQwGfgHBmZZ8ogR60ZodTOwk76hVO1bL4kUSN
s9e2yvu2dut7ujCo0efcHBSTWCQsvtz+pBG6xU1TteZrs47n0Szq/dQDzKw9cqQ1aR7MjW8mrM0J
J5MW1Uues/JrfJ8I+9+tdDu8DRxqXt+ZXKt1+TDJr9mxuIwkYj5K6Oqjnncyal1QEqMw3/SptSOe
6zKQnlgCIMz1qBv+gxq4CFJrAVBvzZJ/F5Ab37m/NxIyyLzVppTcaL4PqZx3MKoIytKJfBUg/v22
0k3MdWPmPkSKDQI/Of5j4+hVCGnxayn1alfD28W6ZJDK3eKkDRC42QTvs4nsoVXap0zqa6INv6fy
bviVr26bp996XxSRQeF2KJwKMeSWmVd9kc8lPfffvNnhuleluqNguNY0U0TNkmpfjaHle2Kr31x3
MYKmcq240d2dRJVrkT2+rYYfMdGv0WoX56q8V0tlObMOoWDGbD5VzfKAzyaNp8G4MaemQWsInSYO
71uHc3K3ZKzFlrwkSFoqaRMZ1XrPrut874blRhbOkZv/cRqHeBmcneiaqDXtw4B7NDRX8sc9lEhb
cXAd9ZqUfY7o0Fm6nWHqN7eDkxYKBMyp8yGYuSj4iqfssxYjmlwkSRUy/Zng7E0YiZd8l5WZ/CHT
aY3UkOJRR/q7G6yBmWysmCwcQZzKdjMGqf1Myjx9QJ0XpfyfU6d0N0oT7ZsBPvobXfOGO7A6iZH/
okdfiabagjspvmiJP7IGGpEcVjaweQf5TG7EVKIJmw8AMvVvOyVNRSWyCxutlLuytnf1qNWvIOhz
uOSeex8+szjzJ24RxC6Pi1hc8u8JP6rc5bWtwCjroZ/feYvNsbHs72C8vLpagjO4ogxxpdf7xKX4
xuy9lEhrdasBIcLiLvFwZ213/0SiDsAAgRWAArqkV9UCVOk960AxuXPUTAup1jPQZpvxGREq9mTx
+wahWm+m5QAMpsO8twyf3IH+CyQmjY1yddGSj3OMW78LBVq5eFPF/NFxHAacNq+it4/OUN9yt72W
89oettXtrmbBb9lf7fdqXQg8AauZ76KqVFnJvl90FU10Ht+mKjNvmbofn3W2t1Xyo2nlw8Tzi1RU
u01Jap7dYUuv7oYg1RU+mrL1qLZ6JiZMC30SPcMcCfU6ZBqYV1XHqTGf+nmMBV/rN02m7q9WiQGQ
qgTnswBb7cm/OGhWnlTN1I7O+tBq7a9pS5B9TXtqZqgCSLg/Tf+kym0L2ir7AD9+q63lD0c86bx+
0j3ClUaeS1tMa9OD6DouLvh2udZm6UO3Jl2YKrfj9mq1LszAUZAe+MvhrnY7aGDBmU/iX6lW9dxV
zRmVxxgtUlVsEmo8+qg+j0qdqiI7iVRAreLKQvWK1ttwN6YiDvtAJoBNRXJJPauIXJg1oQ1bNBvd
h9bVXVyJ5chIq4Xo8OwT73B+TNiexQBa3UMasgopj66bTbKpNDdkVGOwqFpjQu/UGwE105m03pOc
k+LceJV8ZFAcgJeLt1QBI6bCnCMf/83rgK6O0HTtUtBrtCPE/5DN/semSvlsWmKfdOKx8+05JOPi
vBbmz9Qdn8mb+eMz5S7Z5sd1RWMl+jiiRIAxHODnP3ViXIfeOI9Amr7epqEYk11XSSuwhj/25PoR
eqguZF8fImvQb6NtPjWb0nerT5Y50ZVlTMATiDlSZ33ok7Otd+WTK7QyGjqr/qo8WAxzvY0SitdR
a+TnBhP7OrZDgCytiDLdfnAUZoFVmh26NY4nu6i9uOmoyHNbey+KkQNOaZwQQ0OQU2IepNRDN2m2
p6LmY+dSzXaN0pGQ/Rjdpr3UHVxs3ijcxsuuJE4GhWvev8Cpt88y1ay4S1hgKgIUnjCRnnVy2gG6
2GTy+o56mUkgq+mlNN3HhFFzaQDJmaMmOJiSPrsGaWUynGrSILjPQe4KTiasvK7zlBqOjI1Bl7va
7brAb3Iy86X1rHV9dcZVvO2cDASkq2HRmYtNjXgbU5nbyUaUGcJqODuNnx+NhIzb1vQw+NqRHfWu
lVx/11b+2+ohvkuzuHJfltT4yX3b0G9Xut2BOvtQWd+81NT/gKsVrA1eEbP8Zb89PBwJY1DQd4Z9
7FNHD4eENoxhZmIosj2BdVcNkfDeyrvjWBhr0G5zuZ9b97gQJue6B2tqLp4zOBG6zmAcdYMSVJcF
wsjqfZvmMhqN7KHfyvqJU1zCtqFDMsWcXATg34EU6kyn/qkfAJ2+1wgITxMgDo/hYr2hgrfJ3cnP
xLhvYdltu9zr4CHGER/AZH46pfUiETEFfKwvs+MRsv5i1GlUyLwNUAmNNxygM3p5iVZubckW6fsw
pTE5Ugw2aaMYqaY8+VmNqxOv7bzEnc+DZqLNPxh+ximnFuTGS1mCiym7e9HXaXqFJ720OfLyMXN/
s17eumozHqZRZdWj6Ea0TK5I85+ZKY4No9NyZzPXRl5q6SS3tW0c+ifw26yJ2DiklhpJQrb2++RO
FWDl0W6zJA1w0D/tkhj7Ja8qwP75AFOA5KCzX9qkPwNPbhyf0174Iwcqctqfmq0/uokZ6sbFq/XI
xlx5XLqS7aSvIYDwqPjsScsveru3OFm27+ZWr/uxr26As5wFExhuNoOFpd2NZmtMOFX17JfNwSrA
SpXlht7o6XHRWge/eKMGIgIZu3EmauHQrXM4SPlam3x3lnwpw8KY59j0xq/MS0Z2Pav4JhybhXXO
d6RLRfpIoutgVlfWPoL3jAWKF21gp+XPRS6mqNXml7mwcVZMMm6TardQbE3uvh/q/vy0sgOx+poh
ylcVEiwB6yG3T4+xjdLYT2Ps5Y5zULQhgRaQJ3r7uA6Ftte0SntcR7Gbt+yB2nb/YJMxQ9RbI5sA
sGwK8mn2jkWvWZGTbI+ZPvf7ZrH5+yRABFniU6XKEBUQ5rerRPeYeMO7rgPcGasQoTZ4r1MD/7gS
oxm4ebZecf4Ue7qW8W74vTil2xISaOJ/061OxikXWlhYM3Lo53bqT3NjXkcYX8LgMzMegPcCBNJe
SOy9wf5fPVB99Nh65hMuLTNM5zzCK8byIiN7QBGJ+YTuYX07GMoaI6816oDGmSHcTCCqjQp1ajss
LYA6sV4S3XSiZfRPxNvxZXdRd9p6FhW2gU1MBH3SOAeHHYbzZpqow12Ni1Vbf6qBHBYdR4Ne1nAi
jo+ipcGb73tbeiQHHuuVO3XDblZTum8YEu0gw0mw673CPvj9YhzrhEEH+glxz8pQj2G8KovnMW+1
yEM//AYBe5aFiaLdCAc3f+bKPAxozXhIquVC+9xaAJe4DTYzf+Drj65xzy7C27XruKr19ocpJvNF
yOr73G7qGc0qYR2V7Q1x0SA8DEdpiH2G+zjoZiqAYu8uRcopzbhqefaUmjTY1bY5Rvlim8+JateP
3mF/R6Klnz2t+gZi20aMqFqYam52Rt+Ywj3hW5639FbYSx4tTvLT1OxHg+FE1d/5zYb38ncl6jTO
1VzxEmBos+kt52pTJuJMdwWRqcSBSfOydXdKYDppjoAHQnKfDDX4KFlgbVLeVtTDt27SATQq1qVx
wZoFCFEKBAeYBPT8h8O9RKXAMwF/T/5aFGhSx6VDuS0/J+vn5HTQyllBepTl57Cbn8LGfciIJNwd
LTZXj2iOJs+tE0K17eAbQxak3fzg4Rdos1NWuLvUGh5E3p6XqYqr1R2jDITrljXmF34jhag4L6K/
X3KxfvlbGc32EJVkpwVbQ5xKN6nnJClTjnJK6rc2mLX0s1XNu3QO9TrvDZlw+7O54pD6kfgU37a+
Om74MRj5DOXvSj4G6IeaPQ9fie3PEBS6NoaFrR19pMH72uIYk5SqRqgOqHJQt75rY42oy3JZPirb
Bscexp+knJ+ysY7V1txylXgnO5nQGW/WPRWS39ZKlxB5NIet6Z7aDarxb6i1aj3QSl88252AbiI1
Na51oUUuKb+Rr+PJS/zMCqrMm74RkO1HjsJaHFRJ/Y0+kDFMhJaGpkFdhxgflqk+eE75qYR1bcd8
Cwln1c618OCmCo/Nfuj5w8i7CJWTYXAATHS7HuFsWjNwuiyv6DBDLZcHCIYx9vqGhbtrXATDlRnr
+uAZgVtngHVauX3VRYp7p5f9zkKk8LqptEJS0zf+ceiQf+MJVN4x6zvr3TYXlBSrM8u9NEztYf6b
jShF6eRh76780iby+n/kNNe9L9MmuWsb57G3EXnsM6PjQarQyZeZe10Tt37IByDFXe6wWi+WxVNL
0tcjpanpRU6O9uzP5vCjzF3x1DeL/4UToPWCbVHFBbBB3yWbB2WxdhMtuW3R8Lq6tDpCPiaxcFPr
PGQJZqZ6SezXYRbN3pgXF+7XLWJ3bZHtiHKDJFmd/aqL4st2NhVa9yw15I1DvW/wprKW+qnaU1io
HierXPY6j92O+GXnqWxrC8/GnbfVVfvoCmSnlduLz2XJLotlzJ+AtkW4Jina+fFa6e2hW4xH0XT5
hU+rvYx1Y33oxqo/b/NID6xhNTGBuIw12L+QQVdhMpsYwYoCP9k6or/sVnGzvMn4qogAiI26yQN8
RivD3rD3nLuNhuWWtgHn3RfjNxQDJjRqsrMz1e06e7Z/tXZzdPUH3V8eVhs75Oga+UcuVqYI91ks
1UutLe9zZZrBIlJ3v7QM/b7d3glW55aUQI45/yuCcS71PzUNHk91jjM2nJfk4vdz8bjqJCKV/t3p
uKC22dF8wGCtvw2th0tiWLQsC7osDxFtDaHSqDxb826GJaEN7dAZOSoTh02E0I4zVvSzbnoSv83g
o4/HaNlwdVlaGmeNun+tBjhftFtfttmVIbs/+hgToQEXQZTDVX5kuJCjeZkVe9wwxmaRW1dvBW/I
+q0KszE/TJmcQefIkYQ0dI7A9V6M1IGOBpTMxmuKwp2QoZYXzXkMG2BmQw4b52W/024Yn9bBwBKr
2gaUu0bwKfN/jNUiGsrU/jGLZUYV0sIdCPtzrtzQrUR18O5QS7rN8uS4Wh1BrrEP6155UiNEGIE1
8lL9LQDVOu04F6v33vXzFNeig6Z2V+1UFG51JYVkQ8Rcaetjv/ANhw2o75gxicUDE7PcnDXMVnac
YBr7GhXyZNafsmirmAbT+eyqYdu1Zlbi0LXss9HOWewNq/6+beKLa+nDtfxjlylxAX3gmu8szfm5
ZtI792Vdc6Gt9QPgngO/WWYXbZFUfs3d8tIAR/Pr9TWQBtt40xSJuRHgLFbyqW2+cnJMD1h4K4t9
wKFIvO7Pcps4bWotJ1nEcqtgTpLpKx/T4kU40/R9MTtB5G47rVsIuAleb6otmSPZ0hG2mI46ZFOf
HYCr8siV460uyUMhbsw4d3zxj4uxNseRY/lcu6q/+JmN2EgI7NyYa5eHgiDDr3RAq9UXk/yl4wY6
ZGaLMWfTF4vrl+aoYFXJcqOQtotUvmGiKocleaJxxdxVWgE1UXhloI8D1xhyERat8skgT80c2weT
4TlmuXapqJX3KdDNjooqqrhykvbatx0KFge9i+12xstqVOlRjNUIRcV+E1Df2z5ROZAdJjzK6MLw
EAemJX+Sag9mYdSo5QrVHkVul+/o77rQJiKP10yjLlWZoWi79kE3jP5saFb6ZpNT60akpmYMYukT
wiz9PvutDVynK+djLUf1y53q9tVAZvnQNKsKJREsquX3beikcGHqfd78bP4hm775o2MXRm4nyupg
deb0YCHeAWjQ0/l7Nng1nhHNx89tpEDK9fQnFev0mJSbHgPiLnHeI5gTlZPfyGSeA9JCEYksc36d
S9IKUVVVlAZPBvs+jcrJ1VQcRQO54HjVa6KwSja1zcO9h0mHCYa0mqM1jWjuM1nyGxsWj3fgyx/a
6K4Pte8iCwMjCXqnz45UDG67bKS4ZMMzuSMNbTp7qtcYCGnjSueE910O2G00d7m2WTJ/07qsuvKT
ijObnfNLOKonLFHL7Dwo+8p4QyWQgzpWtnhKPec5dYd3glGp2UJtG5VOmjHgeGj0J8O76aBl/Z7U
wuIJ6fn8UOXr9jFWE5RvsVU//DkvoAot/9Ep0FG4xjZGCMn7a+/k+s4q+uqxbRoHKKyX4aw74H/u
SC4fe0XQWJWkha9JUMoV6fO9xhMJUkuWe0I+lJPhokwSbdkrWeW73KhhELbGfaRJLztjYfVjfHVj
nA9WuHA9hBOhXpfB8HiuFrKw88UrTkYJxxb4hS2fuqxVH1IsoIJrhwmjH0b/15wsyUslzf5NybmM
mq7zP2UmxJ+iLOe70zwhEWqh2xPmqzzAKBCowNPuH8D+78OQ55VX3JBpRoltW35V25x90yDoYgxW
qAn9vnikZ+BbToB3qBWl+zMnHCG8LzRx0neejBKjWS6W0WHfQIfzxWTSPmHkLsKh6vl75KDvFGEJ
R3wD5usmZqy8pFXZfTAtjmGiwkVpxU7beg/Z1mCSM+lqkdY8/qltw96tesNp0oDRcQTyEtxUtoeq
zrKnaV6cqM6qIUrMEoDUQLhXIrp9YnlNs4MGCtUHSDPdmzQ4vYbKHHf5SANDXK+MclkDojin2FZO
M9lrgKCDZbD+N+PXSAwZNm+TE63F0RjOoODHDQNI5EvkeYvU+hAmYQusWoiTU7bjblx6eVz9bbrY
c5KjfJ3EDFk32rGmWv170vprDGsG9TZcrR4nh84Kq/H0RDJbrp33YqyWfBLUJr+ujhguQ6pKPODC
vuvw6uq6lja6zbk2zjlMQ4wJDBhTA5vPjJLqQKmGszGr9LnOLCvyEwa7mcZR8LS6OxQl7snAWIQ8
VwJoHjoZSywuyqieGvWemYtDzINP+IxUKJ4yvf4ibdW7rqtbfS4tSvDQLe9HrQ2QMlT6Vy6Is9iV
lbfuGXP7nVbXf1Y1Eb0w5CQnM075zac5O1okoGcj27HQqIi5/D5kXf28iqn7xfKPUgY5oWzNo559
NsoJGwtNFEEr+R8Db1zU4By6x1F1Q9A4fnd1kQbenylVBAYW8cd7uWUmFXis1b74MkFyCDusv+WQ
yvxqRs1/hdVDW9vqVbwqRDSOkwg94L7MfleWOTC7G2J7wSCXhsVaLV+E4aNHdXP9F9hveoP6ARje
mhqVVaO9Z0TZBGWypohL8OEt5sCsScbVY1FJ6ACKh37ryjTfZKWmnexK77JWE64Sp9nOAnUBfvUB
Bq3BATPrkDq4eDlCoMEzAJW8Ka4a7/CELsMMrEIbnw2MymRGec6OzEkCjzEzcg70VRuZGtUI0rOm
uFwVk1CVLLFCseZAvI08uPNic61oPTtQfl0WK9IsvbutGUMwMqGct4y0LtoInAh7G634Wck+Bfh2
2+eE9Tfox9IYsEVhWrd5QtIAKHB6MTMw0aBRg7h6GsQZfmTCLszRebOzsdjPWws/K9IRLGFpSwxE
BNGgZB9O2EXrz8lm9HQIqGBnHKZ9bW4F10Lnv/XV5HxpCVMwucN7rUmNmHawMSKTfDgz3yHv1wZD
kroALMSWkN70QmixrABkUjfjw/JXnmQq076jXZIXlpHmZpQb0SMyvw+cC4kmhID5V+kV2rUhjTBW
LvI8SfTMTR+7D29AakvK+CODoFbGfPn9sEmaBSplzC75ZrgvjX2nNvu7v6ukQQ+ZFhp4dqlc7KxS
5d/lgBlYNT0OSye/iFZzfsxtm0dzMWa/EXhhRGsZlY7r4q4veW9oKIlHw4R5BwF9zms0TwgFtEtZ
JiVAuTXkhywbm8dmRswSkCdYITZwyIwNBuAwJubB/GGPTvqZJjmfAFlHv+4xvc/FyBpFQnuy8zxE
RjZftf5km0CaQL1Kfrc6FFGi9qoHr/H6Y5Z0Ol8510oPopTWcPA10PiFdS9QFX40/gTnqWsM0syS
skCqtep2uKWejqSNzoCGwp43hVvqg9gbcSNgsD87d9N3VYgVNatpeCQhMXZRaOi9Gi0wk0Zj56Xn
n2IU8P3yKcftD3VOJ8qbB3D9SvCMWiBoDHc+TaqqTfCz0YoGhdk5X20Ee50ka8DKRnBNBAuQLDmh
JG+TlD9wGffdbvPF8gNZLLBOk7N+b7QicnlT6BMVzWocKrfo8fI6qbjwsPvfxLBMz0vVGrx5ds1A
ayr2EG8kG0s6uYciOZm8eDR7+zTPzvCW8NbPGGKmgITD8TtgcoG6a0JobKHRjOpuAX7Fr/Ji0VgV
eB4iXbJUiUzHfLjvVPXimeOTKbTkPClMzYuXbGfX1av3dhMJha8Nf3EBCqmadCMs2joqgpGcJSiU
n1PeTU04rt6dwzfzQ6+LITaWLN/RIFAeCnCf15LgjHASYosSJ22jRUvEkzFqJHogGj6vGT96TVdz
hxcdk8bgkirqpuyGGyLWClhJW0j8H9tzaxBSUA2W+Wb7rY2BQquepdcll6n1m5e1E9VXM+NGCip9
zh5sYUD1DiiIYtsjiQAKihCXdJP6h4VE6YksvBWJBzcGbdHimhv2FILk6x/5oOaLbVdcguukP3lS
yJBnvHqy/LF+7volf7dyOe4GxDW0TlXZk2K2OEHfgzqbFDAHFhsbdwesuvT0LAYg8OK6EO6TTxB4
lK+mfO0YrN7bFgQbP2BymWW77nJyrr/KTOQ/bDTHv1XtzYFEgRM6G7GiZmJXO7/EcxSUsnIeCXpy
P5y+XIPFJsk07NbMz9G3NOnBy930LZPVpoHUggtrCoXuKoY6hHWwjiDCyQ/dz8urtLxl3/Z59p1S
uiqqG3f7JTuLSI/CHs+5ptzDUN/FVvYmV6DlWQ8mDSBRz3jhmtDyzwq56qvwyomYMKMnF8VqT1m9
MQVY3IYapQzYbww7wsexIJWv25D1b/yt0iU/KxLQPtVcyngpekRAthBE1mxTxpk++KS1bhZpu8GE
Ju9X1VuE8txj6ABnQQxb7rSfRulnX31W3BgAl8OgSGetoCQ+EaUPZ6KYiiORrc6AtI/vKbesp3fB
6M/pT69r5n3qc5DhLW92QHTjyQNOCjlOYagTDAWkLhlhPSJrLJzFOipcKh+M8ulvH1Xj271kJ91r
lS9Ouie5oPwOpuHuSaInaK3kq8wV/P1oaP6BFC6y3Fz+RKzMHsSgotqi7JuHxcRss/QkWUXu5GCs
cdyGdUgctbXoTW6rbYxZRNwXo8vh8LCaSUsZPwfTt7+1hjMelsmwQulk6auBNzdGSi+AKQvAma5J
UZy1kj4hf7KX57vUmy/8vBbIHWZszpnAHlzz9O6J81PsD8mJg96ERzeTpwzx4x/N60BJSIgtYRsV
RiPisHi2jWUb17Dy5vQrE7V9sJrZ25lIoeFj/Ppg5JJ+Cr5CDNu+s5xIQ4BgT6eqOPb3HQtgZT2J
vps/E99M3iRREoQn+zB2i+t1X729uTtB58/OXHo+DH01blu5gJWYdzy4X/qnv5oZfnXtNn8/WjRW
KXe2FGl4+kYksfJf3YlkoBTo+wB2/mWmhlWFLgcZ+ApJmFaSpHWQ6LRbxZs2VweT6BPeIbIU9H9d
0p24gMyr5aX8M2Fk9pvTTeV35hdaYHSvj/6Cs/b7Rk8l1a5+f6haa/yTb6hv0DVzUFbNva2XcIzf
zOlTbOoGQq0p2eKpW+oQVEXb16kcjgMy7agdzAZsa/vdQ+8/On6NXFNVCjpnqh2mQc+woFXtqnyd
4EHLuICNwCVYwxBXo91C/EL7mAGh8eZFF1N5WAvNvvTqvkcXhTqVcq0P+WhlrNoS8sVzl+x9c1u4
S55CGCvGoiuTxAPt4tMvSgsWoq2znnJsLX3NRkTJcevCtBO64Qa51U2XipKFwENEFs04w8NhlNlL
tWjf6X40w7EvzRMR1umpyfrhbdnSBcdGZZNzs3qnurebyNXHhbiZNb3+ZY0zO7ntZocBv3lodZq/
a0kR3VEdkAUZ9VRFbrxxP8HGj3ebA6XuiLh6sbFtaN34KWWSRaVR4Jaw2nuAiKx5wlzX7D84HeqY
1WXbEQlhRdNKe1Hwly0yD6Oi5WOLmdodd5dxtWAsL6ZIvYdUS+Z3VP/tm0QoE/2VIb5ZGl05ezKz
8n2epohBBhbjv8YhdTwSt9LDgiTvOU/QH2vOWsSGnat9xiKzn3AW/SMl8z+CIv7FFvu/Eyj+Pwmq
wB78f7Evh03/++e/ff0u/+2RkInf/xJYcf8v/2FhNiz93ymyu1fl6NxifzfZ/SOvghyMuxuZZhCX
FAuoFkI6/yOuAguzTvUCHkOTI5u4XH4c9/Y9rsJy/93BD00VFhkYustf/zsW5n8Nb9VMw+Zst+gN
+lfvu5ozEBKIzpvvAmYxKRr71Nv0/0dw+3/10/9zmqmTwOIknXatc/Gj4rEMVvTM//RZ/x+CAv6r
n31PNv2nqOfBmHBhAwfcOF3II8I0NNBE/T/84f8p8dUCLegqc06udZl/tIRqgzziVPufvfL7O/qn
V27NA6AL0Xm3QTEMAgqfcapZ/63M2v/F2Xktt42lbfeKUIUcTpkpURIkW8E+Qcm2hJw2sJGu/l/o
qf9rG2NKNTyZrtH0gCCInd9nrX9/0AXh27Mmk52OLHxgryPYyl4pX7NCpRqGI5P/iYD970fMWfjf
7r/nE5Rp4iO0UQ7XZZ/unEwN/ifL9r8XX1BT3IpOnuLS4H7KiFcFpvk0tOrrxw/+T7bEv9degB6Q
UyTTGMfePVwg5luCWSlDKAzbSP3kvfkT8/5/n6DNqInfHk1bDsNU2BzGh0413WR9VR2E1WjsQMct
Q95c86zJH4rqpPuPv9KZVrAEaWcw7mEY5u49zMnbifJE9ltAGF128UXzBRhSFIVlO/dqaJOB78Cx
Cev542v/80j+JSf8+6gW7TeFLyCdRnb3Ta1tIU7OJ9kg1I56++ROj6UgDcxkPL1L62RLKpXay0Mm
AaQcnXbHf5beT0qOPvmi+vyhf7uZRXtnwd6YE4cX9xJ6YU/0cgqvFeLQyY3NYtUyfrCvvBrYv+z0
Y+e+OCz3C5psVjMfU0+5R0zpP/+oO2v+d3KOCaPO4exl3Crl+5yR/+SxnbvTRefBFC/Ih6jr7jlk
PBrGj5Gtb5snYgzXRAm1ntw8mU0F4t8EBE5Wa/AJKycb1qAmOZWrP2GnMMr8/Ykt+hkKvRNF6COH
fAhI296jaBnuY97uNZsnRPBLZ03CLu49ZWFsdzOlPZXj2oFlmVDFFpjBamgpU7OPaboj9rNi5vTx
E3LOtPJ/UB2/tUFqOlJqhKv4vs47IlzCOfbEj93apFaJwro2U9e9KHUSp9UXGO9ylTUd5fJW8gTz
AmNb/R5X3imu8hfPiB/0UbmRXvwCJfJRacBmkcInC3LVM58U0XjtasqNgzmLxGtzbAPjkXOXH2mu
bno2EwitDt+pWNlGGbC0KLqWCieeQXAQbkIx1XRrt8MX5gVXFGHtpXSulSikLke9mp9YDNaDfYfb
ppP7ydTuE6X5HgNyRt6oUoNcHzyquyLcsLHtcfipkJrJiIxnEHuVfod5eSushB1xDtb1bLiy4uqK
9PK+6eprdjBvDa14yLJqF3YpsG4Z+GwcX9gLLvpwrc9DIodp7esdA1w0wLiYA5d7CYr2Rm0Kk1Ml
owErmHzym5/rBZcd+8CWlTWyoOcgfAdGlq2Kz+TOZy6tLnr0pCdn6TE7982eF2JqbYKY1bePX9Vz
115MvswSzqxdGbVfkxlaRXZwC2f+4eNrn2kFS0VQpzSE3RyARsBxIECMFEvg0xWzQdn+VHxz7gss
+nBK6kbHDMfGH3vvXprZVaKm/sf3f+7Six7ZEY3mke8GyFQrcjVl5YOkym3z8cXPPZz5Q3/rIoAU
u7hmwobUptuvFStl3wCG6T6lfHH78Uecu/9F/zhYrlfVtiZ84r8+KnDqhuxCXPa+L2lD0iMNB+tR
+GwuWCvPCsWhBzB52ZxCXTRfjqWTxjWzxs+GbN4iXtl2+HbZU1k01NyLxliNpPA1KvfZiZp8XIaf
ocP+/sixs/z5qzqA5VqQaLWfBZq59rjzdZE7F7XV/+aRGUpRzvtAfjp4P6eMHQoIy5/Mhc7d+GKe
leliTMwybv28cfeFoK674XD4k8743MX/q42OTZ26XFz3AKs3OvzYoBk3l/yeprdopYE1CNKmLr1M
LaIDUTlrkwRwnj6++vzD/fesDMjXnz9o3nEq0lPs6LNHKFfQj9CWpl/qNLnmtOq9N+OroqVU1GIX
9hOX6rmHtWi1jQ3PWE3nh1Wl77xPqJKp5/z425y7tv7nt/FKJ0x7ql98XVT09h5kgdI0Dx9f/Mx8
DAHsn1cnfOuGcUUMpGud4rXILeXb5EwYXbvA3U71oO5SXjO4OLV+6zoeQIGaQOQ6tTRAkFl9h1Ue
9Y3DAeUw2cZtplJ8WVQAZxRbs1YU9/QnTi9/pZxWcVyq2Re+QIsOgRIaHBCK2vqV676FA/EL2bWf
XPvvizFggn8+kkDmgfAoVfJ1J1UOuSUccuPOkwqqwO4zcZLEZLZZpTbHj3+DMz/wUoI8tX3uFWz8
+WQ0V5pQOXVvAX5cdvFFHwHtNJiJSwy1ox2sFeG0q8alb/746n8fEHEW//moNINgFUnh1iehGVOY
B8gesmO+aaSmXTSgI9D+8yNkAoTStVPhR0rJimGwTXAvVGB9/AXOPfv577+N6EFtVG08uI3vtCNO
TKv5ZaNS+OTi/yBb/9IRuYtuAQ7cmMcclfqe5plHtS1JlfXxTwcj4sqoq2mLz5g8kxulNyPHH5xE
Glj8Ig5bLvt2i66jdDJ6WVsIH7TxQ1mJa1l475ddetFvlEpiCpG3rV865s9KNX9x5vnr40vb8+39
7bEtGjcViYYMZrJZUg7yqNWjzSZ94bFeVcj1hERaNxU5hU2aOM92FGEmqLV6ldJZXSlgEiEqEdMA
YkstdO/JL05eKDeUpoOXJljA6mZUAEoFIOvzluE4SMV+0u1sW1Sqt88i62vdBflGm/p6A0pN33YK
Z0qRG1lUIUFc6LQ2n70xzYbScWPnwvOCJVPX1N9a1RHEOjv6wH5uFY8TEw5Bm02uT+5Lyok/Kz9K
pg2SiF9KHBIveGLGK622qg2nAeN2dNWfcmyStdo7yWZMG0w8PUZU17FJTNjei9Pl1J+QLwLw14FZ
HLofQ0wWEWj3haONs2gQTa9k4ziUtU8pRboBCUBJR5t/0tOdGZidRXvglNw1u7SrfJBL+ZqDXWeu
gXojwMqeA0QhssBVEIHVYOUxlVH4ycT0TC/lLDr0TkRmE6p25dOVY1cKClJPXl4fB7375BPOdCPO
YkWGOzlL0VlS1SOCk5JTjVHq4n/zl/3/HS8MiX/2USlE36AjkumzFQ+m1xPUyXkOXoNIGY+YQtNP
fp1zX2LRmQ9TmldYCxu/qeo7KYLvODO+ftykz/0Ci058iFNK2Oq+9klfGN9cYSDGUifgPnb6meT2
3N0v+rpxqoHn4+HwgRieyC/9SlL3+bK7X/R1ohr1pA+ZI2HF0q9bSZX1SMHbjcXi+LKB1Fl0edLQ
Uwfqoe3rsQoUC4QV5+uiWlcjxb4ff4szD2hpP8Y77Ixi1G3f5pCd4orxMfH6T2Tt5669eP8nxwZ1
XHFtJQPAKhNxUzWX7eyb9vL1p94xhNpu+0m2FtYeOcRlz2Pxujupq4yzW8LPuvaYe/1raHiXzVns
xeuuD4Ndi0a1fSf2KDILwnSV9AA8Lrvx+Uf4bc4iEEwEo0sYq4400lcENdejFv1Phvj/62zsRRdt
9EMHuja3fUspkchl7W0wKuUndz7/ZH8Z2P8Z8H+/86FudUlVn08xXHXbBxykhB4BB+lpAG88k3Ai
BO3Nx4/pTJ+ztJ4TIhFO0xmW7w41FYYJtd2uK5RbijY/k3yfe+0XrVbxvJQKe83y+wrdnF0/Kbr3
9vHdn7m0tRizwphSqUqM/Mg1IpdQbeD5WVRiXXb1RXt1bSIogGG58THoVqhRvnSRdtkwYi3bK7av
muJM4RcJ+jCNUuyoMl8+vm99frJ/eYOsRaO1qaOIEtjv/pAgnnb2qpsSdgbn/zWIoB1VN0NsbVRt
P+RvuvEjM55Vc7o2bLJilKzz3+qreEpBbHzS7/1zXva3+1m0dDPCg5UmueO7ZJ3tYVi7UFA0SoNG
j2rr4MRBhSnvnDo5ortEe0O5K/1jbe7BzST1fIhR28UnrevcKzP//bfW1SdJOdl2VvpMDnZlZhnk
uxJ54cUX/UJhtnHFUrL0A9e6AQh31evKZz3xmWM009L/vPMIhB4xUTf3XXgCP8EIyJnk8MrmfLyj
roU90BpAEonmH1HQfTW16gl2lvswjJOxrizgUeBr4LmlAA86m3OrstPijVHp/V2nmeE9OhmEC62L
mrKsvsUNlbj5oH/nsOHGqOvswie0mCUMHP5bMhCFT0zoXddJb3ouNYUfv/jz+/2392zR0+Ags2vi
TrlfD9kNkCoqIljYgbjBgRn2l7Vcc9Hn9JwgEQbtM98Jh1dJZMzunz6+/TOvprnob6h4BZVGWZof
DN429xJqi3CYfHxt/UxHby46nLiNphrCQOZLziyPEXD7L5VRJje6Alamgs4E06apqrXn1mLT4uC5
pQo8e4BeBOu0r7JdT+34Bg6e/QODVXdyjULdhTFbhy0rQWohtK+WPui72Zs0CAMIQ0+IYpMTudgh
bNt//DXOPaJFzxZmUFdl0fHwMVUKPdqzothcdulFJ0UJdWFkIkx9WtEeCuST1WafdMjn7nr++299
juNarFyzNvVTt3jzKu9Fsz/pWs9dedHhqP2gOaosEz8UVrg1G1uQk2oufNiLDsdyhGs6Ux/75Eby
rRbW2gaQ5GeNda6y+ltr/efvvz0VA50lPsGByzu7DkgIsxo2x+4LeeTIPZ+TMQm0gvLVmIf2mNJb
KFwmETUyzWzNpdoEIMzaEJRl/+DJNaOdBfUAVRrhLQrqtS+0U8IBX1Nizm71TGEDc+RVauhfgq5G
PUKgVh5b96Xnr+Br//OxWuisL3udFn1Rryo6VeVZ5g+T+gMG4rqZS00vurax6II4jdYSA/etL7qS
s3KUibF+2W9uLPogqkBDW0mL1A/q8FTqzV0lL+s3jUUHRJgrAVudz/0mWz4u+GYEaY+XPZBFt5DR
wUTkCXPfso+B6dcXjufGok8o86zQentIfYOyY3JseXikiNfZXXbXi24hDdBNsODk6mUNQ1y+sC/3
fNmlF/1CUdZ5mguI5uqUggqRKcBJ0gOby66+6Bgiq3TtodNTssDUaTdlemsGunfhxRczhKrUbfir
MvHHLHzW7NkDOzNILrvzRatEjegaJIQKf6yKdIe02TWc8rKfU1+0ytRUqX9jVovHyGu2XQ+OMfeg
jl1058ta0oldp9DW4hy4iAn6v/gBTPezo0DNnpv3X2ZO+qJxBmGVptIuYl/VlT0d8Ylmb9lP9LVW
7R7VDNdkfmwQzdBHkwHYRu0zULatPmI/CyfwlCyxcwUZIt5xaewFlMu++WWkX7lCxsawkVknnavg
tKW3lgf2flf4RI6GdiKqgoGGl7R8xqu7sunbjRSOagt3bPLpwKvCOpTy2Km7uatunH5Vqcmev0y8
FkqvHhk/aiOCWft9KEtnLdob/kc9NZkgQBlwxx9u8Et1H5FxrkzzjsXuicHAmNxfYjjif9jQ+yv8
WC6h6jrBiSyPpZxVBeaeT6+dFmBQvRr4InH1kOTHlO+jRG8Byt3c+9lIiEh8DpfU2Asm3rTqkhv+
NVc1gZoeLVC2bs4Wbv6fx9hAChDGvjWZv8D/I+mUd8CPd0nwJrtqxwNhNOvU6irIzI2M8btjhytE
fdWqOy8I+a+7eYwbiQnkXXZXarC5hvo58Ki0rJ5164hH8yRZ1mj5HD6yn7mHkP2VkJS+jnO0IYVb
WN/ITl4HBfyFugBeTxwiJFrQ3uj2yeEAKYLDhOVtLZtsHcK8GyZ9huwf5keoIQ5hUSbVnRQ20dFd
234DgLdS+/GaTNcmiygfrDZpRXYBI498cVMbnr4HEVjd1BduKvyzSPpt8hD1HPd6MBX9JglR3gTW
dzKPnwzd80v/t8aw6PVDAJvExFlGOG3/FfJyzwkUPHkD7u4qFlELVoM0/GXNejEGuCVAgo6aEB9P
7AlEzaMZ2teXXXoxBtRpTUhPNqlvy8g8kr8Eb4ri9MIbX4wBlRw8G6Qa62ilfMEGfpO2+Sd7sNp8
h3/7ARZDQM2htWX1RuwXvPvREK2xDFzRwCJpkVrfzTOeJr0Hs9Z20SGatFutffr4mZ376RfjQza0
RTYkQeK7RvbOmZfiB15Tfc1tN303kPzduqRJPhmLzn3NZT2zGPERVsi2fdf06uveI4hYNAG8IqIu
KymV4aZwk3gdkrIkggoGkjapeccKbQT0B00eydlqnwwvZ774stTZsQ1svlle+CoR5xvyENkttMLs
JVZNwFfmGKKuyJrL3h1tMdqQewa1NCYFxKH+lWT6Sz6Grx//gGcGMm05E2yNKRcUsfhaCJow95wQ
VgVBuDkHdVRT4R0ULxs3YBzLy5Zg2qK3IPk5Bu6QZr5eJN2aAhdOG7MLDxq1ZffgWDqQqjHz0778
VhC5zVX9+8dPar7EXxrZP2/lbz2oEYlGcU2Z+bMaQbO77+x3fvIynbv0om8YpZK2iaknfuuoT0GT
wC+yPtsGO3ftRd9QJo1oVSLgoMHUZxj9u6xuP5nA6Wf6HW3R+rXALWXmmbEvHD2/GkaVtLWF6q8B
PbGNEj3GxklYfQAhVuszG/jeMR1yt56VJ5sIAd2+LCMd+4GSb5Sx7raA8sFJh169YVNBOwgg3Cuz
C+1dypfY9LpWpLCt6+CTL3BuSb2spxXNiByr8iJfgmxPLfKe9CRgAfABuKuhuGc+M1JQwT9UXIZp
x3kCU63efrYAKCSWP8+oJoJEjOrN5OspyOurBE9flgBUUHcsqls736ZOjq0HWYG5nacOnRus59lW
bHzP0wfZIPYyOZNvzEPb/VLlSyc/GRfO/PTq3OZ/e2Pt3FErK+HbMfGNx732WSPTZwvxXxvDsqBX
eKXo2R1N/Eyroi9jXMkdm6fTo2n37qGDVLHFhCm2qZaDXQOcvC8UqBcz3sfYa65KSBFWLDMc/Fwe
JGR9TZlF/pTqEfsVSmOiNWm0fBM3vbjtRcymd2nbq87BHA7VHyeY13e3Q2mlgGsoDasrC7dQp5cE
4O1W24EFS6/7tmjWIsz1K1VUzERgm3S7iJpDfiFTeXRL70HN1I01aHdRi7nBGCB7AsCwVu00ZiBT
KrFyompGqhZOuSqKDkprHBsnJfIMZvIjwW+ZG49mb067US+AAGdK/K7IPnl1gXm8dWVXvUVV0txN
RN7hRHrp1gPzvaOEGzqr1OQzhr9wSwtxVhgpCzaXQcjHyaCeAor4d3Y1ZEcjUdxNaQBi06wfSWSM
24Bk/xoYkCCsGg1X1Nk5NYCEBAOOF+7Tun6NXdGBhOnMG9fM30xDD5+iKfrmIa15xkljXeMsDPaI
n5udpVYojHOsJ3jY++6uULN237eDPIy2tDcZBSrrWdZzZRLm3FBbwUy1h9eZl/ET4dfqNlHgZChZ
UD+xJnIQH7iV/WoCQL5LWnHPcL1ulcg8jLUZbrl2sdJUNGHpKDX+BU6lYcb2mGTKdJs5TngXpE18
F+OQYBHeKkSvk+/9AINtTOlGxhyMZpeP+kYoWrdOIbJ8URKHdlqZ7xQOoevSw+KOy1LpIZRHmVFQ
nYYDVYIdPJKruIvH4zjFAcl8HOs/wAnpG6OQOFSauD0YWq2swsmQuzh39E0TRt0hTAvtmJgavw4Z
a4B27Rge1SJz9jb+6G8quMmNV5uoSopB3bceNVjo3mCyoaLZqoDEfcWVxY8ZeU8AmIKgHWHa5Cqw
k3BFfTezMmccv2ZFBnlZVSL29+GhwAvIbLdZCfpWyscA+MjWowIJXhRsCI38+wpiYJ+tYcROJ48x
9F60ZvjW2kFJCD4zfpihKXLWhQE6NMCaO0+B146OT92Xge5uRk+B9+5ijGaRYTznVmMQQVeC9jXJ
DOdY9FW4bcZsXCeRijdAl13zrpoWb2ipplcuebtXwNrd2hxZXcoZ4DBqSrqXNWCKzg4TgAaQWNjB
Jf5sVTj9Ojm0hwn2ylGApH8NLPi9Ve8ALCizaqBFtOZV7wB0Eh0LXsmSyqiRg+kvFpAbT4+OQkCF
zQe7P9SxMxGV8TygSlFxVXiT8a1RY+MGofZsEBy9+ErSMJl6ZjCdQJvcR03lbUNGk73au029TVon
f9K6wjhZigmUGIYkJ2ZYAVaekxlvVurm9joxVLmjwKS5FpLtGjZOY+02irw0OHTarGGp1CG9ngwL
cARZHu0IRbu4c2s19ba6p1M7aln5U19YyT4nUfPYNjO81TLqkjx55A7IB/IUyEkda7DzSgJUU6Sz
NoNhPn0BRWWvh7qffjXWRGKFJPZob1prUMcdWBRCCK6baxS/ugrDj26WYKnsKpTUgQ/tz0SBkcSF
LPkkvZRNrVT07xXkGXCUcpahdLoh792psbedrufTNvOyZiPNuodoXAPRHjBE4p6ciA4Gsrqt9bzb
T21pbK1Kkq4ynSbfTKFeXCU4czmz4NsUEfZf0RjoRVBDbgUqo1OO5Pa6bjRlm5eCTczSxQ8zgbnG
GjWEW6/o5b3KBuFmSGx127RUtaVd763jwkD6B9QI7I1TviVtO7021MatrBGJfN7Ha1nX66Ak+T4V
pwoHTol4h6Kyghd+QEGlOIekkfrGUYBojrYHNyC2enMVdHir4C+p0Q+3q0ky9arlG6FmTyu6CnND
toAsXdViPbPAQwH5AxquI+aSlgQFZqMdyrRoWuPtYf7agFasohZjJYAEsTGTprVvtabUZ6ZD+73t
W/nco646hZTiHmpHDvi4Ajf9AqEouI/auGPXRMBnt3DWbKTuRRBbsLuD7ijUAT8UZzbIFkAEehkA
sNjWXo3Ran+MkMjW8Orr2xagC1P1ML8yB3QeRjSwg6AVODhK2lFj1RXMDsO+s8e4GVapXTK9GTmX
LwLY8JHoMEfqnblVvbx4BJ5fHCJS/7cVXMX3JLKJ6Q3DndsEzFvixrjjWxkwG4b+DZ38eN9R5Lxu
0Q3+yBPT3U1jpzybQDyOvayMbxIvLG8X/EGQmvRtQPdXYaJ+1+Lkp5o7d1GCrzdpNOM+K81pZY4d
Jg5N9phPgi+9zgCQm8BE3aZAAYFmfYPruuLNGyTmZet1wva+0uHbrF19yFCTcIbhRsqEDQGGC2Vy
7V2T982qmZhWdp0B99DAVRhrEOAzQwc7Q3RiVUURyhODuV2dKqBwMko0gZNba+mgB2XWuhpz/h4a
r1WRQKbI1xhl8zUCtuqe+cxPtcDclFgzSDf3lBuS8+KYUx27ySrLZdI6UOui77w6O46RiPe5mL9R
2IY7EWmYM0PEYKrqFjg0W+dWgFTYeWmlPvR2pm05uEu3qRkYVPWqqbGPIbTx+QLaXgGa+yuiR8PY
lY2WMc+SCkBPw9GjDb5O9RhMakEh5yh2Utr9GnuPvRsN95vo5M8S+Rt4XD3YZrBH9zZz962Rx8om
g5TLyz/kV+DtaRG00WCr60O7c1IJZD8ozXZb6pa364rwDQkhAEcnzkygZkUXr+McCi3JyVh8tUcX
2DkrgU2k4SIFIZjuG68c93RG7OEhbtyLAudmMmczY0h8V4bWgSWvelKjlQi9Y5fVxonatQczRudk
xla9mkwFrTYBZiod6rd5ZntLUFeu4PQDH8XBEVrYAVlJlHoIATISOBNVdHqxVVl7xYBsWhURuFiI
KNtcJnBHGEmu8lKHCg7U/zpTvJdoSuxjEZvKKa/6x1DtUABQ7Xvsas34ZnsIGBIzfRcjFuG0LZ+c
Ci+zyUSOrdOU+hAxWcqjCXfxlR1QdS0qq9gVTOcQxsB4soQHZnfcRZYrvzXc4LoxteI2Vizt4JZ1
8GhLeKsTw+dmzneiQfxCZ9JvWmXoHutJjX66oI0xoA3TUa/DegeustnQYssVOJiBxtF48d7IGm9f
wPlbE7JXYKMPhn4q+q7c1YUDPMjoSAp7okXipn0Bg8VE0SMbWzWOfUKoFF5XiZ2y/1gYVwlzE9SI
onDBF4nhzUNg6az7ZsSQHBRAA1aKCRdFo4NYVWbWO8xoPNZQijuuZW9ltzXSnpNdD8x+Q62TyAAH
92spBHjcUI+Nnzg0tJ3difAa+twdc0b9a9J1T7hjgnVP2T9Ut1DdoH/KH5K0ZKZBvQjUd8O7E4GQ
byqGzKvQi99tr1K3RhXruKnBDq6ItuPiCnXtEEGEpbI/cW6yEgQsQhJ23kFRjaegZkmxLrKonsfs
elXKblzRVwY8GCDDal+rCsRop/iWFmiH1jb0d2TfcUpfCMI2Sjx083FzO9ahcw1SPf4OKTDZE3K2
V1OeZxsnjsbD4Obv7OGzvpFNdJ3S715LEia7oQVxHgTFW2Y5LTQzFH48sOh2NLA+BBozvkrvBFWn
2rgTiTXhLDM8AhCpWJm4Cw+aYdAtmpHJqW2PnVbKCZbcNELScpNhPSqxF29TFEd02J4udp5QzXYd
mehpOPCG/BRVL7kauCfYsMwOmcQQzU1/lnUH5Hgs8XbggeWNUgEHrzpzIlleqMwuhKdf91GYrxIX
p1g4Z3tLZxy2Spy+mdBf7g1DjFvJBu1uwM3SYhpU8q8AyHIiEDk769z3L1nlHey6EGO3nji7QVT2
HlJEfqwzx2O+K4sdtFLK3Nu++lbbQL+rGKms4Uyo7dgdh9MVAyxK62ajdL3co2FpTj0AmgPc/uJG
Dlp5EG0HSjcYkW1RE79ObAzgsjPMR4GV9mS1AsobpQArr+WVCglUYJyke4MnmLEYQBFWlgw3iTIi
Y+pKZOHAzBnnA3fNqYNztI2qeHJRUTFvsNWTyi2Au4ltys+ZEdsjiLqhyMStFoUtK1jOzmoTorY5
lNEGtA9iOkemX5KRO2Dn3DkSoYlifjvFg0sMwm6Fw/Vb3rSmsXXL0H2qW6dNVsMI4ttFsncjgn66
y5h8rLPKMd8n9hUmuExgiFnHBs3XbsRq4KqD/SvEWQyU1RHr1Ib+5w4OANwwGnaxZb+UsnfXnQp/
wvSUd9NQ1R1AGAOeVAADjFQYoDpS01+9kFEPynp+HZrSvh5LVdtUpQeVLIPqz9ebdiBy50Oi1r5S
C42ylqrQf5TQ30RB5EuwYmB5k2h3/YRsZ2WZBQTFuJmxo69WanUlyOgs2sKp+tUHUbzNEV+vMl2T
h6ZhxG4rMJKqbNRbVsITZfBEKlNRW7sxpYdyZTPedZLebaxg2/ZJOD6wlPIeRl1BNpNEw1Yqfbwp
VH4gUg9gZwGEcgo1IdMIHBIYplveFPOaxNKlt0XOqR4V1bW3BlToq9J1phX2SOtL5rKkpxdikTcq
XbF2efseqqaMtgEBByp+OoeWYBtfCqOG/saSE4aWKEms6bmydinK27UaUNwOceEaN2f9lAwDdRt0
5Iiq4/cwHNt112KsjnpX25BSynaapxf7pJDdvuxsbdsnJIMLfUBv3A3VbaeLGC58U71HZRC/YEkO
rxkonceybtOjYunzcr02Ia4iQZvCIIA6K1g9TrI8Qgkbb0svw6ucTebeQBd4G3DV/aB2SKNTp95o
LmWQwcwwqyTuM6JG/T1ntDz8MlIOTadPv8basDeQFzm8rbzJj0eOf7oi/wkaS7m3s07ZVqK0H90p
Dw4V0+/rmt3flTuxmBhyiJLuMDHrMNx4ZyZkpAjLWl/zCiDwlJnBfScKseks8g850xNm+VkU41LT
jAe8QoD6qW86hvUkiANa3SOZZlYVrDSOndmJrV33L71pE6sDbMgpouNyUOk0h5YBCr9XLK8DjhRW
8eg4SHU5YZV14d40qixO7YCRorW9EfVhHnaHUaPkoMjNhveiKPYa6lgEnF38ouc8psKxkM6kjgnb
QH4PYtCJDAP5Nzyhza7ACiQ6807vRm8/jBEwzjZObhvieCun7HUfVbuPj0y1AWQP5pVaRrKBD6ni
vhkcJdq1tftkl44G4jF+cQFI6mrSIv2Z3liBvWRR8C1tsvwdWne8FtLZxM6gbuQgEcPZoO0Qqgzf
1QD1vEsMfJuCPlwb4DRRwaLy4zQaqxQbObsmrtJtGQ0doaAuPo2WQgxJoSmHdltvaeyvox6lK/Ys
LNqU9xbADmOrDEmj1rKOlUYTX7HRdZ9ShTeD+ootghOUWhBmh1XGrGgrI1AWmcysr0IX+lVZ0FuZ
RX8Yh1o+aNOg7LL4B7TfiT4P42dqjj7LI+fAwrtbOzOeSGblcxKFd2be8SaLpmd1Zg/PbaM6v1Ar
67QKWbkPKSfP13qi6A+RGZOvNGT+hDTF9INWILaEorrqADluUcJT5Z5i4GTjRMMHxwK5VEFqNqr3
0sjp1ojM68DkHB9+aok5WkeFVNrjdRCl8aYH0/KYs91wozI1/ZVINE5IKJJD147eqsWZm5bJI88M
7ppZ/cparWY7yZPbPscEPZbt09i6X5iQ+bAEWDZr+mvsZV/bvEiOFPM6a3QrBYZVC6nGFDDUDD27
EKNxy1qlXdFYbjCmroM+KbAXTtkRnHiJo0R1khsZK81JIdPDfkMB0DBzx+/o2+ZJhtDWLTIlnG1i
U5cW+hbv5MnEXKWF4iC+CST/H+iRkxxxFdjQ56Fxs9ntyehJ8yJo8u6pzXRj27b2i21Zj6ZpDU8G
r+sh1kpxsvPI/spWfwxWOmr3dgviV+SBy89pbQIp92Xj5r9kKNEgC6cHh2qo5VVkZ2DGi1Y9mKVh
r1kMoHgdbRjBfUH5ycrKKcnuK+N+li6phetujSIGCg8g5UoxGogDrOc3ZR5jqYT9uFEjzzzk6AIQ
JeXWDqYpTuA6j7YZ86CNrSgOfE1zXGv1kD/XkWdfSZ3zXhlhokiK5HbSm3HlANw7UkZypVazUa2J
GEe1fgeqdTzBy1TuIeknj0bCU+eX9q5dHUuh9FpmAYp+57gaK0XLonm5wGubghUks4GfVgscOy7N
Zj2Lzum38PsyeN7Uk3ktg/LkaLGGMqOmuKLoBGIn+ISBMb6Co4zWecUkxXIQgZdDnu0VM+2YAUw/
7XkXimq/L46Q3hr/jbNyXEjVnCvF4DbET03UL0o0lyWq8W03UOrHccfELql2P2T5tW4E8AlC42nK
HbAtlYfRxTnVPWEhvZEnIQS2Gl6TFQzsU1OC8ccOjQWq034aDG31UAE7z7GRqJ3C2kB+79hNMZiD
akNwb1oei/YpHw9qLuJnJB7KbOeJ7ioWFMf+/1F2ZstxI1m2/ZW2ekc3HJMDZl33IQbGyOBMinyB
UZQEOObBMX59r2BV30pSackuMz0kUyKJABzuZ9hnr6m0DpjKuUstfW/pBcHZsT3ey9naey09XUts
arCLgqqnFPVDXFv+NQCXkq3F9PfAevCMtMjzRtC5dBl6jmXfXKWe18FNDHYqLsd1DOhkIdMzS8HF
wh2BafImOpBHlfnAiuAINJQCKKTlQljmdtC4ZOFZQ6y39frsOJvRa2sDdczKE6SuZJEbIybCN+3s
YdI4blSsatoTA2oP14hWvus1F45jbWsLboo0gsVcF+e47xvyYIyFi2DVT+z0U37bz+He9w2osTHG
/jVh5k2WzuvaDg6aA05r/2JCGxwVc4/DawFAKm+uElwYG6PAPjLvHmieXuOtcxDheNO2PP3CAeok
UtdZ5tk8bPt+uI6QQmGnrLrV5KriOk2D8mIY5/7Ojzwq4mr+FhVWdaGM16ZKXmebur6D28HSw1CX
i8JzlY6euvBlA8shn/fl1PfbGPPqhUpYKjFhGiC3IKseuy65z+h5NVo+ZE6xqlts/UejeJZp/TNq
M5TUHBZhkYnzVOZRcdBD/hKXRhHd0mJZzvl8YzVmvrMs6APaopk217ja+3n8OBrdr6S3t7aH+rUK
RhKg5pZyQbpJvMFf+XMRL6KxP5LTHbPB1ED1xHZEB7tM0zBeyjZIL+PRNE4y5vLFMK+dxDzUKJnZ
evIUEGwc3M3ajNERcc9wXaYQim/HrJ1sWdfuGmujO7ebimWnQmyjgnwVNFSShrjaqjRCHWvlAG/T
IlsUWaefavgwaycOcTdo42Nam1sc4r8xVWWuB0GYRIzXYYrZBss+C6k+TeNlVSHeFeP3xtFbAkkD
x/QcSE3y5jVBv5913FEHa7b+WGyKSj0ntTqSnx/cibM/1HF1Hwr7UMsfrms9lWazt81o1YxXhAar
VFEM8YJUHZJEowqmNE9eM5gD3JGiVU+FV7y1YCwJddOLxlbfhlDLgzP6/d7X1PysqLYvc6u8pZbr
LpCs36dU2BfNMO9b3WgUqoxBG2IwlpYcnpXF7lLb+jKtaIe6+tqZyn1bRs/UPktwc69BUVIAw8Ia
2Xy9wJn1aNak1I0SYhc31hmyCaKviVa9Yril76wrTEIx9W1Ec96bkl3dMasRzE95YAIJGKrNhLCl
wNdq2dFLW0qnqllnlrOfAcICgMbUBKzLNTbv1WL0X9juL0P759ACxEZWTbTXzfpylFhEO9n4M3KC
DqolW8TkGL9S29gKy6t3zKjsSHmKHUqvhFZLl30fwjIz9r2YfHfDeExCIXuOZLNCF5bR0QZATiBv
dwvS9IfKCCbOFd+O2DLlGKBlk81La8F5N2hN0eW0b2KrfwBAzYPGnZkmgiR9E5VDsGL0KHuqgAJt
DwIhZYDdqLvT1JCi5zURBOl+ek99/6eRGdXWYKq0xuZ+laUVaG3SX5CCi1Qxphmbpru2e++Z0ri3
sirxq82CWw/5oCgwh4viTC8patZrOyzzTR1+V7ggT0ZXroyxaSk/pk+TUP7SyXJQMUf04+bShFGZ
tryzMKqihQS8BUtt0WfVz474z7TwOJOhqIlkCzRyk0nnx3QuDCTrEGcg17neIYO2XkYkV+DUMkZ0
8kPPLeonSG2mwqLaBMLEP2W6F4JnZt6djzOrHg+d2RRXozfeMiqzjm29kU73JAMlF4XUwQ+cPjem
x4EXkgjRE3+LcoE1+zD9TNJ2YcLUeDN9eCdNy8DahBWakV37TXRr1qTclV1ImpLQtbzwovfLZD2F
yRbLYtjKeRFfuspKNoGlH4e2kcvJKy7pcQJgH2mT2D3GJiEBNdWZ72WGGK7jbJ3PhKkILK0SyTOl
LmpjXpzijEejrevqVWuAgCghvHtePLH35HfGmN6brs39aU+2i0AirF4063PZ1vreB2KwjotuZtp0
fqlF8B2cz4sVtN/pMc5rw7eqpSjGYsUB48G3K++62Tom5g/hNJIyqZtsHVTVx25Is8UcaZhLReA8
jATra7uN9wJ3vFXh09RIDLu+xTjeXVW63OZKkzrF4AELi7p4CARhYYg6+6HGxl1WmflU9YZeGQlF
h3rK86U7I06rbQ4oaRXVbReTOEV4gJNLTs0TWeBtiIvUBodhJJ5yTNmVJmfrh0azVLKvlqYj0q3X
9Y9uabQnM1ThevYFUlS3AEI4puNd5tTpIyRPCsNO3N75klJcHEfDJZ0/b22Mvncnu17eVGX3XMfO
RPzhgwkgQJivx1KHl6Q2zl1uKPOek8C+lRG04ACkEcTVEcefBqNtqyNE8WL5zZz7eiPztuBes5eH
5mDf1lUxrN9DVRzOYZwz6dMdK47AIwBf1ITtVN7bU+msXTe5LX3AjAaGtAuykmI1iy64GbzZP1h1
wU6CE9VCOeqVUdZikxMkY2w/YGUgaGOhQLA2dBagPNdwf+c6v4fgqtm57f4ma1x47WORLoIOv764
pPgNKtjQRnvZExocvEoqUEAwIksjTFep6MAfAZ3fzkN5MQtW7xQnxtpr7OgbOzZwy659gU/uQoyA
f8N4mIHZuFtCRfSi+iDSytkZo2WtwSVNS4wYDllutUtstoNTFgUWlcCwY+iE0bn7WDjF0bJmhT8J
rpQynW4g/KACSE0G7myR4NLoJhyUIZ55WWJfIUwYb+LaOKtvzF+25nmlhWvfO3aRrVxD03hsunk1
5sZTPdIbGHTWkE3QpB+C8E56DmW7no2zWvJ62DWvYDKtqC8YD7hmUFgamXFmAUHDlq0Ldtrq6q3o
qRlQXfTclfL9+TDG3MR+cptdFMLVWCKTiawVdLAzaMpR90XaTvvSNapVNrjD9SDPJQdnkNCfs4JA
ylCPQ4cz5jy1AVyu4Z7qAtbctNEd9vOw28JsCk7j7EdHS0NYCccMPcEwNJte1VBEQVcDS3Dxyaps
FV6Oekx23qjs11o582rGG/6ogD030GjpZIFJ4FBw43ijFalISo9tQ9fX5plVuXNQTqgow4b+oh68
/EfYOlgD9bkgQERHYqEQn83wO1yrdOcFrrXTdTvvBqtzjthJQ9CJvSR/G3itrvjHlbOMa3N+9HqN
e1OmgZ95rXkrS529OKll7+Gvk53GYfXk+IP9nSaZhwYGBHFCJ2+JvIuzgoqps1LzFF9S+YyWYxRZ
p8JvgoVrmzkVZI9iqmIC9mgVIyiuDvJrpSTjc2nb7pouo5w39f6GLrT91OSmuO55KDtLF/rQEN3c
p0Tyt0GdND+i3ppgCuJAvjJzU5+bbejxBRIXpZHOiKE2VrPRxdcjRbNfjhHnGzFTbgWjVw79EnA8
he8sDIpVmaQZdjG1QSVfgwtWIJwukVdDCeuQJSwE6OL93KfJCSTk/MOeC8070uDm2Vfda2PW5Bdl
EWzTyWRnBPyxwZ/d+cmqhw0Rwa5Av+jfzr1ulz70VVz/8YeaqEe77nME8vqyafziIu1nUnxRYre7
oEPrMKZV6jHeTDLmGobYa1fA8JrjYI/xtS4icZRtZKxyJct1AroVxC0tO4qh/qbmc6LNsSX6t3r0
XzvHy7eipXCtuu5sNwCX26BAbVkvnjfCo/KLcvoZZmhD6RbSLI2K6LU35LAzTVveyzpLWixmnGFl
We1Iv4aNl4Y0NT6qAZ4JDMsJKAOWfv0rYeWKpGhPieRhIotz/FeXXusNTdHi1VLe8KsMen+RJCEF
Nst3r3Uj2ejrMfo1ek56q3QuV7KzafuF4bCHPyqXICPo5Ag7ucgdwtyI4/6YOS0TONNwyDy72WWe
g3RiTL36aS45fILsexzJqD1XbrKtYdXDcqgb7FkDJ9ymIFAHVO7AvqeSqpLB3EA5+Ey6+/GJvthj
WnFyQnljlZjhXRYk1cPcTBAMI6oa5Tpvc+/NiQZKSwY/PRrGbB9Y7MMJaO0LS6TiCMTVXELt00jP
kPGEVLtfTSOITpXsaTOl8Alp+8qrznawOKkbSH1N3cDZnBV7Yjy7P0Ef9Iy3UWdJEhChgQ80FrhO
fgl3VKeLiq7JdYks7wL8UHzXthUSAWUgFoDyQYWuYKs/C7cvWpBLF3bP5RhdVO4q5lVXse9aayOt
SdVlaR8KP4xfk5QmpBlnT1FZGIuCncBYYgrmqlUtivpFRl75NHBP1tIdOR2YL8ZYDQnQ1COrWSij
SDd13L4OKWC+1mlelC/HDbPT7XVaDy0Q7cDaWjhXnjLHsx9lqtuto6acLpxNaWqsiPRbdyK/acSF
WQLik32G0sPNhmU+V6jVoDNxKQSzdTm9WO505tYO4QVdHJ/U2ZdrmcA7KBKRosanXzzDebgIfIN+
8RDoy3ZOPRom9IaiEAtmMdh6UdO4+QE1vqcUDWeqQ/izUBkzLTO4k40djhS6zCi9jKQLG1rbdrSx
bIdFqQp35bXwipTPm8D5nD3HdtNclaP/5mmzOVpDxKbQnnHzADEf2PP7dexR89T3JiZQd85UUSpo
SnsXdvAdnFimh4ka2bGw6JrrojfgejS/8tzLMaLS+XEYkprwNsGTcxj03YA+k766Ozy6Y5jQ4DTp
b2ARzkBySqHGLsr2crbSaSVCwKf4GaUXXoYNn4Uz1ZXrNM8sf7mDEjauyNjy7Zi35nPqh/1+igfa
yRLtEoQL8yFpDJScaXVLOFbByobBHoWxcTW4LVxc6csVCjVB4peltBkRw6pQqwWGluTVUcvHT5B0
wjZ56aJhRhDk2bwWTbGWcVmutd+Qr1VVcEL0n1xoSTRt0N1ehl72I/Yrf9MHFK3i2ASyCdloy2Hc
HjyOoZJO22Ad+nKASAuP/FZZE7TTcgw3thF+C0NtbcYYINUYd9ZrWDd8WevpmMre3cWMaW+Ause7
FGLepir76DYdqQss+sE1Tqruh6XT2/2bhk5Z8tmcuwAOK37D/Yy+JlbVRoYzbfymfwP8hoiYbP8a
yshU0Vn2xdGNZLKcXDpStS2cvYPYB9J62zWvaRmOPMKOPAJO8FvaieIAdMu7xqcTYX5qfIPjnh11
TVvScqx8XYcUnAzZa2g79rCh6jed5sToVlFeFEs96/mbHcVyFefSXtrO1N6BJ2/u6yFvLobGdnZY
coIr42x4VkNxgeJt0TdlT+kkXjoKlYVhdrcU0imDt7azAFRXX4WjSNfK8qxoQUObn12WzVLnMduh
sGBR04ekX7d2etVfVHGNEjjf0QhfDf4Uw0tqiz34cu7WYPb3fTbVa6Of1L2aEY3JyOrefGpUFN3m
Zl9PlbuWU8iXkaIDQQxRLtzReeRb273LmQv81XqLUVFyP3W/8UKVvc744j0MTqov2BjCY9P18aFA
/onhhB2svZmxh0mk+lWgq3gxnNb3eHPacJX35mPHp9pwd53bEIzrXeD5dbyomk6t63KuV+EIPHg0
6vUE0uYgeqzGLG1NdwxKTnjIOfZKTllx04gKKVRaoYm3aj+5igLf3WKHRuzdiG6PcGG8nc+g42Sc
9Kq36uCypSn1RKpMhhlDhnkzRtDgy7AiD6oSSWm7s/QxEf10RQb9IO182mCmCqFcRF19jMTwUM3k
tVY918ve9l975VqHBj/sMzR5MdF4TGlFoopk2vAWD50XNynf/DBKKAUo6quYNVC28Krhl2nNtH5S
mKtsqoVekasCII7JMXDrM79bMrQ3eekmO6cKKkbbaBmGCyuKbKi7rTU22MDzvyGhGtvJjdKtb3sS
LGnxYgwTGtAZj7qtFyiorGpCF+Uz6SgrIHpNURX0X13AM566FmFJh0uq5mZq5/FeSUzqKrp1jNzR
MY/zdNikifGSjX6yRInlbt2K1kl69o7c4JoYHTIfMDJNUXtlR2wOmI729Qn98sNkADtvnCrbFfhm
LnsQlHDq3WcX6cpB5b39zfWRoyRxH18EY/joZeN3hXnfKs1zZ40ggmHAkiXVhHZ4W6b+1nRPA7Tp
2FPA9bxcnWq/KW7dxuOghIuEeEXMymBuMJ7xqEf1HtG7WHiZcTVnFVh0x/5esSEvOd1/JSAktbuJ
6hvTbvXJgqZ68phOnDsvWocAttZ+FAeXZjZ9B69drETVU+xtE5+zqys4banbZbkkxQFO6b8FNU5s
gMxRU8UzAMvJNtuLUdX48lGnWGsXEWgboMZj0upb35Zw+qwO0x0zlMYK0a93B+e+uQKfGV/XKCCe
E1XOv6ypLO4tEyGG1J24RdiRshF1BfV2Q4Jy7JMn12gZ+0T3B/ISkeMK0T0qTcPahp1R7Y2ADBBm
t5Xd6GxES0TNtqbtF8r6e2AxH4tcp1pXiLC2ghYsOm2FWTY4JuTBmViig+X4GEpnMzGbSovLqK5j
SnO7MbDUdoIHSXNHtEd8wQkpARKE7ZAfsmywIBl2IW33KBruOoR3G8RenFhDFsKhnvr72iyzFVH9
tK3CJFoKau3HWJnREtkEFZ+eBMejn7J4N6kNDcoSUZAGlGjt774OKbRJYVBGTGcjuBpGAvEhSoJN
gNjuR02PlXR8Ruhk9em67VXxWHtOif6woRay7ODOrVyvtjZMEZj+IfZT2ncZucVlOrUAIBi4VKht
PPdGSc1ZiceDJpv41VLGP3VOogC0er3/SxY+ErUO3U5IR3QT5rN3Ap5I6Uep4m448+uZl6MqqZPp
e4AydV8ajBNWKeXD3mUcJ0z65KFHOEVBqh8OuqkQQoRB6V0AVhwWAjgQHwQFsDEFzWWLcpVSfILc
IMrkrTRzJCVGby2SETUfkYq5qaz6G8VHOG4loNw5QkI+x/0PPEXy74E56hM5ePiQU9faBPVc7ss5
HTnPFElJxQJtlDdtyYispbDzZh90hVp1JEaPs5rBN7S95hwCghrEHtT4Mm33fTMwDCATtByj5fYb
H+zrqQiL4LXvqeo1XhuuZT422zglmin7cgReQYdjPw+9tWVkoyd49YhnAlK0eEJDOabRnFAe9uvn
xnXm9cheuPASNR6lYlCRiMiDy0n4ADCB7qYtIJeCcNM/tWWMaum0ZfmNcnV+O7bIPkoFUrLG/mgt
bXq9s4AVpotuOI4dYkpMRZmZyclJziAwemCZdytFfBebdbgxi4R+XC6eEdJ0yTLlMPTtJtyimC03
xRCKna4kCi4nspNFGXnOnQ1o7jihmGPtN+my5j2itgNQcIDrx4SVRyXfACs8YCH8xEuenEIH8SlJ
cv6oAxwHFtbgTdRv/DZeB509XEGtj14i/n6Z+D1ZccLhWVYhNh6T6vYi95N1i0XwugoiALgDeX7m
UtWIcGbD0Yo9l3r9nYu0fYV/Jn3ESNXfW5AZ5APJsI0Qbi+FMXWHXsC8q9WQ7orAby/UHIy/pBvy
LgScoBuOn2oJJjSluTpA0zDanpmUNpmjNeM47MutyijVRNMTKEO5pD78Nptdt+5tlJWmHU3xEt92
Y+t49Qv4etqWCIzWCHdAIiBKGZgRgb9BnZQRD1mPPwZ3hjOa0v7sZB+vkkHFm5o38GQmM9NGnam/
0TLO1mXKROhMsrozJ9/bZ5WfoCQIi5c0zZ57YVLojNlDHMlQR1hOz4ZRzozGOC7a8NZYVuh5b1Mm
GBihz3iVJ1e6KeoRYDVe1PE6OOAH38cc/y2A2n2Z8+e/z9/z/yFr/++/P3y1+VmeXvOf7ed/9OF7
ALP98/euXvXrhy/WBVWo6QZUyXT7s+0y/f7zo5/l+V/+X//yP36+/5T7qfr5978hYC70+adFqiw+
4s8YjPuvP/78f37f+QP8/W//Aqfddc1v3/cvbFpgmZDOAFXYsOj5if/CptGjdnwHwTYFQJNB2n9i
02z/PwGh21TLbGmjnTjP2P4vNs3+T4t6CAUS12aGKMA+83+v7/ofM6f/YNpxP/759X8UXX5dqkK3
f//bJ7842kZcWsDVOdIOmEUwP81juihZIugO0TV0luk6dmHs9m7eLNxuME6QE0u6jeyMjQ9lGvR2
Rb+80tkWLpA+em0WQ7jKHH/BHPdwWbH8VwTMQJzCQILvtHCa/mqS+3xB/5qlfb9guGiOI03X9KT5
mY7TVDGIOt1E14yRGDeISCi1WWl3kTVWtPS6/Fs9OtR6i4C5J4NywqbGbeeLcf+PE9zna0Czb3HH
+MPjezcF/MOUpEYipR2J8ZCReM5VOEvrNe9FvUPqS6eyNdN25dQ6fvrD2vqzZ3Uec/740XlAViD4
5Of/OK+kPw5nxmpsYQC35XXcFsq70gxDPbu5Z50mq1QbfKTkca6q6B6T2/P4RF8KaxFUs+8jdQ9T
dZGPhX9j6SGEw55GxRqFp/gClPdxJvx8Z7AMF74lTQ+YAtWWj5eYh3Y7dVWRXetgKo6Dw7hKHLSQ
Nj20bPXWrKXYMSronuw+Hr/yanp/9p9uUOBLaXkO75p0gvPQ8R+eS2s2iS2DtriOVXNKzCq+h9xL
VINh3aVB43uPKyGFUWgCgEQd0exaRBOrIFPJPp1isfrr58U7+vFx8btM3ndLohfg/f50Naph4rQL
Df8KxCfSwLyq1MYkujuYMtcPqUMh+a9/4e+fn9/oC49HYDM1aMlPQ/992/ZJlUfG1YS9DzMrDRnY
iI/vD2FN5tVUlc6tUZ6LApEfXCKROzdZubjFUOtm7ykvePzrC3p/ET48kPMFuQ66V4EWzbY+rVjQ
Q36MFJ4Uhfz4RoZx8NbMYr4wESNf6Lb9lfV9sIGSTPI2jwyVDdENCrfqFxasiPd5CzoapBVyScNM
1mPbhAezYD52oZT/4HRFte2GTm3++qo/Ed1YxDbGMcKUwvZ5ywPn055o9qQH2rfsK4IpIMltpbdG
Hf+g60GlrR7wo2YHuo6KBC0qNe9+HRaFcZSAzZddGcX0t2cUxymhL6Zq8AcaU6M2iyi+FU0vTj7n
8c0Xl3y+kR9vNJcMk8AMXB9wzGdUROmkBWFh7F7JVGZMwbT2RR876Ubx2l00fuseNBzinR9N7vNI
Q/4ijYZn5qBh8jZabUYPInA6TfEXhg3it53yfCtdGnOS3Zqr+7QfsJFW5K+NczXEbfKIdVC4SRzV
PbSSZghKHusmH5NV0jCvWIZeANy2nphkTbRxKbrZ2zP5JE72nPSr0Pbat479ZcW0arH+4v6dLQ0+
3z/XMj2u0XYJ88/v8h92jrzLDIy1lXWVJpq9s23HcqemFJPOgICdK6NUysjgzm6y10IlKcYC87Qx
Stv94mj5fdPwuVHnd4UlaMvP57Fh9qKhBWVd4TwkTia1wB8BJR7myaL8FLb6q9/3cRr/H2vd8103
EJJtyvY/eT1QMuYY7TPryi7DxAR9/IbZTLEpq8S5Jv1xkeszoIaor19oiC9frdvfjjTWh8/v5jgz
g8DxPr1qinLKnBW8amMomHrQ3oAOxPNPXZDR1NT9XjpzevRzRyGu0xUKxLq+cWMAYGWRG29jWd37
VKduRsKoL57Eu/HHxzVhSoeHIaX0LJtl/HFNzImkMKVLdU2Rh4ior+zhbXY6nkowtvlFbETMFFJE
eCiD2kKSwHg1O1Y1HSPuYHSZFlaOLKyf9IP59UH7bpTx8eoELYzANi1yMun5n7ZW2PCuwjLJv6or
s6S3W84nf7DaZyF6tXnvhfodzRAmGPUhSxJjX4oy/eKEe484Pl4EcD/PA/17PnStz9bWcaJxMqAz
dD2iqdt4blc9CDLD3YBa9qYtYJMu3EAzEpzGul6yP6W0bfoYQXWgy+spjimbGEkm8cyNssfJce7I
I8dF5cYtBO4O2wHjvOQpaw1v4SDkzegA1QS0xGxiOt7XYzcw8wP5g9EIhHFhgsePKap51eEioRZD
VOSPRTgRB03nB2Was2YsbpoPZH96EWlE5PEclM/Mj3CpIOXxj6ySSazmVFnbplTTVRAVw9tf7zZ/
8s4RctP7xh+adWV+enR5D0XGGXVy7ajBO7qFmTJEO/bfYscSCDAxaI7LWDAdW+UIQNriC8uYP/v1
7HEWq9ry2O0+7XVRkM20lwZ13RqxsaevnK4E1o6EJU2zrYYSOS5yrvoCZ9K3CjPP67/+9O/uvR8X
TWCioiW9sS3ftD9jhqY+DOioRNm1OTWsij5GjV4H7ImYvMzDm/AdRrjOixp3GHFiyqn4JRqfYaWi
zgKAFjjz31TISPAlQJS70sw0NYuqawUFIJyJFhPIS5pdYYwUnIpJvTPUKE66NtUmQuWeLQSDex2k
et6ZBTtjcxca4/Q0YwjPjDwGEAI1LqC3lXJHLsrIC3FKSnxIFoMao2FRzJoCSH4+yoFTmOOyILt8
cAO+NkQwvGFU4R5oWOTfYrOvHzTihb1H1foQv8flXmPKG2w/q+dcVfz8v767f/ZwfYt75FlYmv8W
dPZuaxdD46bXBhkakyi2Ka8rYUc7y1UCc7l5+o5jNeVie4rXxhQ5Xyyu388vdiTLt4UbsLjtz+dX
ztQS/YSwvaKBXD1PQXZ+o84PE01A9ewURCJ//YHF70e3fd4CSWChkjt85I/btJbifHq7wxXpKS9x
Cpdkn0H+YkoYxGkJenflKsXQsCl7BrH8ejUyIWkw4vVV+P17EGaT/5zDMCEZQw0+hd8hIgjgHP54
FZs4zWm/DS6qjqHePoxie9G4prpE4hCuhzRPj7pgNRHHoqbsS4lwiSHUmUDnm6++gsH9lpTZVAo8
F9A6hQMez/nv/xjcDFNUkbOaV9Ib1EaMfbN3LDumk1p6z6JEue8Ek1hE5ay+WA3vzlwf33Xb8Vyb
wJQzQlifTynhdpHPDLiDJUAlH6q+zygaFmWxaGB+vNGyEieHetu1jaR3GeHHuJihWQ4U4RBkpLFZ
raZiGLZjPJVbP5J6/LdfF5YMG5GwPc88vzEfb01ttkg/asu5Mu1BP3TapsBXd90LxejmGJ+h13JO
455pM+Giw8y871+s3nMA/OkGne+NLQUKBJtK0McLMD3ctRHGUkUoA+OpnXLaX/BOV8KK8Bw+x+ay
FuoyaowYWX0yRY99FCYY2LHTPGCp9O9Ra87xoP3hej7Fg2jO8j4dYucKUcA3xnj2Ikh+ffGZfw/6
+B38Jmo4RJ2/LQpf9EnjRz7zLs2kzKU/6w4iNhF3wZTusYuy6JikoAMKE5d8+p/uNkI5uZN9ke5i
pLbdUjhC/ygZWV+LoAu+WLS/vy6k7ecahu/xMnufXdsiaqiZ44AviMbQOjqpo6EdKsZLqaGaKqNr
E6BFkYXj70FT2V/sZ79voIEg20Jtz1RpYH1GEHg6g2RHsYLoG6TYIos9/eBnvnmSuJMspbapuf31
8/jkxcYzZ97Ktj1fngs2hHOf9oc4xYow97vkxlVZs+ziyLGpf5fM8pUlI3nnbZRyVoUBl9CXmdTN
MgOPfN0UnbGWVV49z0WArLqRMBrbgAmZEYF8LOfy8j1lIPYbDwMTfmGk5sf3ohO5sXn/15/inb/3
xzfJcSFSUY0jeyIa/S0WlajzEXNP3RXGTNUxaKz64Do1QzWtczfpjGMoEil+BT1zvKiV0rcurR8a
MXNKRXXEMB2R5s5TTrJC4YREBA1FvOoHD8FWkF+WSfEtwdvQX/QinV/MsSs3dG8aEjO/vvdje/iZ
MvB7/R4BlIlX7gJPzbcjcegP5mUx6DfPE/vp6I4v+WxZTynVfwRhIdGtYjTd9Buu0K/trTXVTA7Q
yryohx53/wFBBZr/4CpkDgGNPY7/enL9de8ZlWBhBvmmHDB99YNJvWLq4DTYSWWauW3GCDdqTPgN
iTlc+xLd+DxXjwa73JEMu1n3btfd5Q6B1+xeWc6c0NufgwXSb+M1R3x906IrXHv57B58rUW3SRsz
ZnwpZp7A0umvODCKB+nY5S7SlYWCaezLB5Ta5iFBI3DUXTK/+bElnlUeyp3vuDX+ugRrRe1a6otV
/Pm9ocrgSEHNER2AgGL4aSN1g6GYEtGYV0ihCcTGjmTBPUdujpuvgz4Zvwji/2wT40AzycLID83P
Lw2ExDnoPeTGHKX6oRmaejPhPpMv8oZkdP3Xi/tPSlI2WtSAVc0fH2H/x2PCcPVoFT4jwcwsE1Gp
qu0f6b7GBz9vx7ecJAurL7w+FraBVoKks187QIeOxNEPPrID/Pcj7n6EN84KjScIKBE1WMyYUbs5
W09szSnuv+K/vFdN/vhKcphQ+KOOwZb2Jznq7Abu4FqtuKq76ixER/ezbIjcj2jIuKQi8BhKrxpb
HyTTK/fScX4E55C4Q3v8Sw/esLfYKLC9TouF1xrZfc9L+vDFrbV/P4FpfLD4zklJwNV+vLWzPwuq
41xkW5s9FlbI806FTIsLR2TdJsqqYDcFQXifnQsySO4HxNtqlZdYtf4PdWeWHDfSZekV4TdM7gBe
Y2REkAwOIinqBSZRFObB4Zh302vpjfWHUFdbJlMtWZb1Sz9VlVKliMDgfv3ec74j+uRdEMf6J0ri
Ly8c6xnls2AXsj62o/hMHPkKGZSehThpbbVPo4VHNUwq75F0neRE9u14yO10xiuYV1/6tqf2NdA0
+2bqPBpt51ynVcuxhBH2mxvH/63LdpleOTS4+aYfNg2wYg6ug9xiDDFYt2il8juRhi/BUOOuoX+2
Jr49v4L6VZ3MwMRzV1PvzdI/cDxvzwZt0t/fx392GnnxHb4RUs5lCrEUWn8pciPsfKBKB+sc1IM4
uWVSv/ZhzQKdx6jVJ89uGGFzMX//qb9ow/CxPtFadIpk4H6cyQSd1eWLr/IclUH0ze5AjYiuz9cU
m3pr2PNwn2KDODVB7d079gxC4XII/G98C98RMuDLuC7p6X//8UE2jJExwsrI8O7kMGl8jaxWxttU
WtEK9cc3U83hV4zdEJSWPy+79k8RJr+4FMwjLYsilplmYH3sK3gdJAFntOcznYf4VFXs/9bsu29Z
4lq3XjhUaCjz23nIk80gBL0z7fr731+Iy1Hm7ysO38Fl93cp6SnePhwGvcGqUYC75nnk4AEuQpoc
s5cXN0JCkq9CLEggHrNM7sppjm/dWFmPY6mq96pL4nkjXVG/kpJHWwKOKEMafCwHo3ftew9g6Eks
x9co6atDY0mN1GRA6pxPqFlwU+bJDv+2aXPASSgTfI9D72XMRr7LH4/5XNblnn74qfxM7rjFo+fI
j0PIvOwxDHV0ii9rRI6C4db1GDEh6/bu4VNYp4b4l00Vqa8p6t8HdnX/3mWsfCIQg4NxJNx9YtrT
dVPaj1Ei3e1oQC+rAqiZuRAzTBt3eAeY4Nyi8/jcOD1djXEe8DESMwYtQD+zMS6UI1QRP1uk4+g4
ZzWj0Nz0AZABHAYKKUvsAsKzx+kBVJECimgDH0pncGHW0k0dM8FA8tJKp4LJ4JP0qCdm49S3qTp2
Glt/kLVim5lD+VkVEf0Mhkpb8BoVFPwmuxfuGPHgWzxbGfaU1gosbFVcfYNbdZBYhY+Ax9SnKai7
H3MLVhiNI2ra3o5uYvadfZDbMwp2AzpXbxjfEM6YZMUtZa/D/82JFV8xHaZK9BCaSmef4kO7CXN/
3HNm41HhVObf90NZHXzGwvcqgNtU1Mxd5iw8upH3YsI1ge/j7iMzAmxl1F3yVkmoCJfCuZ+ZcaRW
7R8BPaZHwgKTvaCjPBZpvMuQxh6haIwAcWy1t8N+PM2DjepwaYOlXT+g2lfTe+nF2W2S0vstypA6
s8iHk3KUJqzMNV78cngv5yy4JcwvrVFcheAxQ8ixsVN8LbIuOHImM3ZdmwGbS6347Af4+wo0mWg2
u2QCsSDurJwxDNKz6yQzoKUOnVUd8Ay1T4Vy+gfQg+xAiAmePStX6Ca1NRIzDNJqdflLrpnDXYwb
8dhYGWioDsO3l5I55w4AaJoxyH/uVRBsbTxudH2bFneugYHhNU6VOBQU1Xckq5l7RyDQXCmBzY6O
clesguXwmMR2BUmPnrHqFJfhctOwBtjrEIHFtzTL3Bu6Md6+1Oi0uj4oEZdR+l9NA5yUQZ/aOqq+
OGF/k/eWh07ex9EqynDNBic5RQiUcPDZN7kZRnvhTu2nGswmZiYhrhOh/WOT5eO6BV2zymylkRu6
RXa67EaQGRJcVmqmh2mUzieOl/WNNWXka7i+cazzKt/iaHJvEzup1hO94G9Dpaq7klnMIRJGv0lG
1Gp9yeh0SoZ64/VRu8dV4cFPYzQFjE8HN6oMHnrweNdloMarBunyJjFGcxfyJDPojVC8125svWKM
waJvTrCwugIN9abFgb92XTNGEOzRW5gSI95YiOnWdt24L1olCKYQXRkE7wF4D1AVyhqSDrrDNYba
Z0t7Nktp+LWI8uyhHT3v69DFn0MdWVu/dIt9BPz2LkeAtq4b4C2XVTHmNXtiG9oxRuGLJWW3weFS
rHkZv84szrfKZC1lov2FMTbqsbGs+jcmmXjMlgNH2gKGwNXYQ6xoe+crLjr9RNnbPrlLf/VnK39U
OQ8hg1OcrlMVf80aVj8jRTjI72RY03v+3lI4aeeQA9Q0NdF1iON3LzkGPSlQ/dsAu8RuXNAxujP1
XToA45vcNjobRRsdEIrBUxJlcTIslCoYnAyQR76LEm/F4GraojRMicDx1YufmuFtWMuYpo3H8pKk
Ytx67fRAqg8ZhqasXxG5sxC2I2MJwgSzDkSLRD/hCHYZ3aTqNVYIF1eXTsnl6uWTlPDEMS+mc/EW
qqRCNU1o4R6IA1h1zn83MI/zNyQK4rMj9PC9iMbqZjQS/yyLynjEuTgd9WCLXTNq52B6ejhY7oyA
Pmz1dk6Kegf9CAgn2c5gRtMa0lSj1jLN2yfPn2iF5zMl8xzTp7ksZdNot084LYBOQGG0r+KCsb+d
4odW3SiObDn2syxY1QOn+mQn5s08ssvOJWmFq9poxcpOoDx0FZBuw5qPxaSqPfSh7Fr7oPSSaOLT
psmqn10D2/OI5nrgd1aAl7sWjswYfC5at36v25BZnFdjIwEQYb5WMnkoB5uB7cBUEUn2yWeeeiWz
3N01+ezftI7vHFzLFlc+NNm13aPlX0DQVVK3j5MNzCJofLG1ESXeFHFxJ+WQnvquFff+Um0Gnced
u3S4yUqx6jUVobfHyzoMRf9omw7NhDnYUpTO7/Cw55t+yqufLcd0KY7SxHAxXaTeOuFW7fPeocHn
RMawxrEDXSHC4yaN2LymBZajLww0qPiKibRKI/Y2I/4M6PRaGiKFqRYNJ3NAhV8MlfmpQGaz91s1
vZXUfRs6M5G3SWd4mavZb/UT5m6UQ12gkk0dWkgcRv3iVrWB5S7FreGElr0G/ExrTqfT0Q5ccr8b
r8Da2jBTC1V20ySgemfM/pCns1tr7BwQChnhNYxK9iDNMGwUw3tFJOmNhYL5mDGS2jqKM3ruucmj
nZkSNki38ND7cIdZMHzIjbE92V5bnfNyosXnhmrhdPLW498wn+jR5GdoUSQGxZPVfwFuqEFE/pQx
MDoCWXuvnKx4n0MHNdYSdlrqLFppQ8pNJdxw5Wec8ayBr7OyU6wG7qS8s4d8aFW6CMPbYJie88kw
jnNd6kVg3twS/5bsL7IAzyzdtWMqH5M6FxLuEqXmxnY0LR9e8JewA0TM1DS46S87pEpnYp1cRaiI
UzZMIGyoLbpLecvnLmA3q2YI7k49YFxe3mWboi1SlfPQLfP2MgDJAa9zS0+pjzZZzpXqfJ8WecoR
0OE184PHyRnkqQMEsqcMsp5MAyJphs6Ux074jBcSD/Fen/r3ZVQtVfEi/hoiKb+Y+Wjw87PYvx9t
i3cmyE37taas4BDRNOzdChdrCmZHs/LAeONPhkFxolzqSAAz9SvWKf4T0JOUN0D63UOq+dN50TlF
3qQ/RzriCQx8EBoQYt0jHZz4mKSWfAvgxN42QUYggo/O94CIVp8wkdhocGetvrmu4uNyZrO0XGcs
0CgkP0W1b5z9KpE75cwj4B5rLg/VZcRrGx5Y9h5QGebQXk7unYsTzNhOCgrMbRqi0U6SbHwYyuSc
hY6a132/eFYS4fWPDJj0d7Mz+s8tk7JrUOwAmKSimvDNcfYOly4PLFP7O/kxxmeTqhd/g3L0vdPV
6r1qbCbRQCBzyO8153GAJh1OLt0mQN/sBJOIvcPPN0OdU+MrKw/4k14KGtow6gA5+eSkNbX5BftU
5MCJiIfTONtP2q/dB/wdd1MqnrxcBk+TM/oH1tEef9fAl7dMg6qr5C2rmI2GzNZtCo3tJFNjw7OO
xYF6JTLWsiDauq5svLwgSFaOVz+I0MwOzG0QAWn4LLkhxWvs1cO1lfnuLnb6Yed4oTzNVXx0U1FS
RCTg5Lz4K/I7KrcYLN95wtu5tvEn4WhCi5m1k9q7MWDUnAgnD8+w07yNfr1w2yI5Y+FADvQNo47C
6pK34W1JClG5aUfH/c6zFwYHEH9delPFmd+sZTWNV14BVaCUtbjFnFn/KINaDjtjSmKCCQI3fckn
c9kB6Hxioh6d5rPfx9q4JnOgB16b2oW69jD7fwE84W1qSwfRahynfa5zfx1iH19h4T0XvnOchqI7
2v4w3g4SxKmd5uomDc13lWiOQ2ma5Pd56bN5sw9kX1kRnQk4yhgUa5mwmG1lJ+zrCch6sBrqwPuq
e2p5WHo61sesLN3nPCIih0SEbjz3WgfdHfiKWAV4W3KV7YkjNp8tjF/8e/5I199DCIujfU72cO7L
bQ7g7R6kV7jGXesyLcw5AcymU4r1Zfj8s37IpdL+iqSu8FwnTne+zKkvPVplQC9g8l0dlOQca08j
VXQRGrzfdtHz6thFxatz+WupaSXTBiJkdTCjlDOQE1voSC+1R70stWnBKeXyV3VIvZUvM++Ibrm/
CSDt7dwGaHosnfaOKDd/A53JumXTZPooaUoVRaJek7QZ3ljPB2x0HOXYhvnEcDk1R0VNUUDaxosJ
YoMQFwk4YU10bP2Ktp6Iu2BM5A+AS4LVaFnL8nI5EJRRl54cWYmTlF22ySGMpfiXkuq5XQ68UTHQ
l0WDgpQk8Vnr3MninA7zhTFLB3WXtXnp/bWZy7Iz1rKteanqoMWl0Wa4xf3xHhaGPhuu1z45Ame5
DCJewzi0f36Nqtb8g0ZUX1ZJl6s2LNoG/K/wlnH4+EdQVfiOcfTdYrCrQixVJX1Ry4iXDhq/PI5A
dcS+UjsdzOPVVMQ/ut7HnaIQ77Ed3A0KdFpvNeWhiIPwitXBe4oGYuTipGOT4ieuKHejKyML86PR
BylkK2orw8+jR10V9g3vLPlkQdCP69RtrYeq7donbjvXj2oTCP8YR9s2g/sJb7m4L9xwntfO7JjH
OjZ2QydACLYaTnNp8L9E+ddLJ8QaBIdxjT/ONrNwg2bOWflWFn0PDH++mXxlgfqKzPhbmWCIXWlI
LAxSlovj+csjVur+jl6wcxoNBzL7hO3l543FAPxkjRatQy+TVwU7OqeTvN/QgxIPWV0A5uTWzqlp
coLJzDDfli5n+0G3xTePwvuRxIZqmwzFi5HHHFexbEHYS61i61qp/FSYmXXg/AdvcDZpfmREDFSo
2m8JscBjSIXwaCQtmy3rIM9HFCagSTJODcXADOTyBKcZTb0IrhXCNXJYVpeN4ueO6gBaXCsm7we1
dCxi8E0HOuUTiIvqKTaSb57jinOqYHSxA7rTxrc5kuMd6q4HDVrQYoZ6301N8wZPwH/QscoclgYu
mKsC4117dFjX+YCaB3gQ4qjBzerbaMLVbsg5nlZzCjAb2pCJs0y3RAIs08u6UOM3C5QwfS2TMnHq
wnyHuxQYGNGSV26cmwff8PLt4I/ZeW7SJgLDm3y5NGiiHEjuilhG5MWz8qbnn8IpT2IgD/vceaKN
9eLmCxs5w9PyxdAZGMPWQUxzkRghPC6/52MY3l0edxURalBRW0SUu7zdWZ4Fa7ohzn075p+ypX9t
yopERttS2NoRbbGKLIpQNRisRk5CE05JA2Op4cDS/7kcWTYYEA9r8Jr3sfVWQ5vM1SpH+SWXvvHe
TO1moXMQbQeHhg5I2dwn7kQBL4yhIUEkzxlTzBy7C1zrLejoJsJeN4aKYseEE7prySfnSQ/t4gvg
5B7AvxOfL6ubi5riyhbiMWkS/7bXlHy7S5fwckSi06ES2CW5dRc6tXhqFpXp5XjHfkSzEDEdh1J0
M/ewpWD5sEuG16Sn+PcDSoSn+bIQNyY/ugzjU9pWIBnjEZVThxrg6MJ8PwEmrG9HG2AlBBP+CAq3
gtD9TTQy3DqJMu9Ms4l34MeyV5FMzSEZ3S2RM+KW5pjxQJYhh5el01c7SLFaq4QKybNW3Ayibl5z
t8FThdQPVkY3Plw62wEExJMsBg41Y7EblHAPLXC480XqDB+NAJSlIYn8rnrJXcKHpI7gCw2TsW7q
MNoa1dIi0n2lHzI4mrc5upr7PugJXhm7/rZDLbL34fD5q9oTXx3by0/msvHhg+1u4wBewWym2I37
1KQtgo3VbEZ3JxwM9CvoKyGAHSrosTDJNIHFeFW0U8wMwgnevHmiZ4M1oC+9joQMkyTRqbq1nNkC
DdKScRSYIVWR5e8MjZ7RSxE6r4SiKu/9qYYg54r4ViRMkN1R84i0EcgrDbyHU3ybJ1vBIjVt6JCB
/M+CvPtuwTJxj90ECJ4dJx3eOsFoNbvIDi/7POkh7FHevDQCPGXyrEkv5z4sA6AqSMJ1FQhvsUBF
94RojHu6Rx7NC0IPLs8S5g9rVwUuTQNoYEfAWc2+pAd7QCnvX/lK1AdFTMshUMO2LkPz2jL7+FOf
1V9x3MXXFDQUZSLNriEFXwEmsb/p2m2f8kWH4deei+0ONhN41PjG4nQAInqcPmV2MH6C/Z3dBgGF
gQTMvBcp4TxF39u7yvVvPQ7V10Fl2N95npLXHlnt6fLE/775/wuxEXMoz/eFzzKDm+nDCBj2ml/B
yGXc6LX5J5rn3/05ASE4YDrvLVEem8r090MBXTmJ+5e+7xmD2obvrJOgDN9/KngVOq19LofwD7LH
f6pKGA75JjrkRVLifRzRdCPMqbzO5jPxSRguUddkF5mB68Y29vEqS08dnCJiBGoVBn/S4f9TZoTS
0nQpaKSPGsv5MB0Lc1HKwVNE80YJrm4skPXrZUWmS0XcWpKpGzM2n4cyTzlFtLVz59RV/J6ZeYXi
o0h2v79VH4f1OCwsZptch0UeBkT+7/OqpoorYQ5anpMc2dVFYXIRKjBxqF+hpuo/DHl/oYrEz+Ex
FVy8OMwH//55Eyuni1ZHnAm+Sq8EkVQ8EEn1WOQVfcDCwS7ZkNaTo3Y+Cld4q9//3Itk6O+zGs7d
FqKnxaHBj//wZBqNRTxK7YtzZojugMQ5uir9vHxTS9qAlYqNNS0aNGYEz/3slzf25H/SAZmkaTbI
q4iEqz/4tH7xrvCNBKd0aaEysuSHO+DgVqydWsozhz751KRVhArESaNdzUSaSlh6P1yXhlTcYD4I
J+OqU1m7t+K4JGjAxlZvEW71bTCj4W2cl3nZ76/YL24YV4lLjSoPifJH41ANu8KIHM8/Q/BbmiaN
Sw+0K4a3dOnyZ1Y2vl1W24sXZBxnelu//wK/mGZiXEJOKizUnJynP0wS27Fyg4Q03LPfp9ODjpbs
oDTDKDxlp0q07amIQB5ZRCdcJeOY7zPJuf8Pz80v/FM+gzo0yK7tknP4cciOZLaSM4aZu0B0RzSJ
JQ3dsd1DAKafbszzZ38coLI1nBvoZrvjzk7uM5l1J6eKyYTJmwy+l62/dhGQB8gOCchxqztLg3pc
kdROwqDHGfP3l+6fk3hOpnxj6fK6MIT98GiBC6IUgSd9pxf/CEce776zbWbytVy2taVv3In/skD9
vzYf3yRvTaWrH+1H9/H/vxZlrv//3aJ8+jp/TRPd/s//8cHYzP/XT4Oy7/0H8SoeDtZjQgdQ6f6X
QdmV/2G+bDNQlz6yI9RV/8egLMR/mBogXMUWI5e3g3/ufxuUXfM/QrLN0FOgy4kgz/03BuUPD9Mi
I7cFE+7lkUJZYC///S+yjjKGNNq2RMxUZLvBHx7D7N2qQdQDLTTsEwRxcYuNIkn+8BB/mK7//Nzl
y3uIgz3srH//3ARVcDiEJnNhCSvXZPK1gy9FcT/k8viXG3L3cxv4qwf7w2Z4+SjCaVCO02REUPZB
gFTMjG+6lpS+vh68Y+50zwHEpZ09z+iObePf1SE/Pw2FaUAhgPr/o05mUDhH03ZEAe/1eP48C1wy
BfUGKHqyq4dhWMNRwIYiq8d//TOx17HtY07FjSM+aFSSwXKWGELupE82aqyl+aOTxbRN0tna6lxX
V//+84Jl+1g8JjaO7b/fwYbpWBxmtMuLOC9G0CLEfm6iZu7vJUiaYAf6rv1TzviytP1ln+fi4r1E
nWfzwPLifNw0tGyZ6g+i2fVQ9EGMMwfzK+tPKpePnyIpnUwXiwEiF96Nj4o17JQwDBtv2Al/Sc2t
2/hKpan8wxb88Q3gUzybH4QyXVKhfZRBx642SorGceE9lfSA8jF5SWtAsCs8X+bh9zfrVx+GnR7X
LTXqP32ibcyJLJRI3s0QCYuMx6fIhtrhJPbr7z/oF9cOU59LIwWpFAbXD09h7aRlmQBt2RmBd0Za
3sATDMY/PHq//BBXLOsWpTbL1t8fPZ5oTim6JQfHcd8cFxR0NIf+H5aNX10yThRcLVZFFEAfPsSJ
w1xGJGXvLF/2+3qeodMF1XWOlOcP1frypvzlqWY+uVSI9A0lwAX28w9rsLSnAcBhzsF7ywzgDwvt
h38cJ8Cys5ic2Si2uPcf/vEBhyt5FUW2QzBO6O6cmGHz4MjUau+rgnysq7HFo74u5zAVeDBJU3qm
exGOD79/Lj7sM8vXoAa5mFX4hUzr/37LDEBT/gyRbteaQ0ZdVYUKbEICbYGUiMyvr7wydr6MPfiJ
f/foXz6ZZd+Gv2HB4fh4NhHz5OTN3OU7utL5fmJItJtS4vAaHq5P//5Hsmywyy/eBuvizPvLZspY
pnQYKJIsFpP3ZES6eaP67A6ME+b9bBfdQ6b87g9HjV9d2eWVlqzDGP7cD0LRMLVNYNwNKcaJBfiq
89r2pQejeyhlS6DMGNkdKRZ95bz/yx/L+ivxWdIR4H5SRPz9joa2WZWZWRc7EEPtoyE92iBxWb7q
fFD7QXfIa+zcffn9h3548x3BlBQrM6cqx+FM5yz//a9XeLBdrwysYqcmi7Zd6w/5xhkSp//DW/Ph
5f/5OVRZCAB58ym1/v45cRIGgyYnjzzxKLwRWe/e1bYn6IqRMf77n/Tx/sGgkUyesBRyLXlCP1RC
NIQlA+OOiIV23X5Jzr//1xdjO9/1L8sLIWGcFViM0VdI1JvBhyXZ6VxyamFH7Ps2prtlTnN57OPM
RCaKexB8ctYDD6brBFTMq1Kb0U7pM11lgbXK1WBFRCPlIPBxAruEaXr1lASrMY2Cz24rXMYlsZ6X
4CCNK6X3RRSRPkyyEwHKynvF69Mdc3jy0drxxxHGnqOJUXP65LnGk+ata6MsrtKBIMy1zhrn2M2N
FjcoBg1szcwW0VQldLwKQw4vXuRB5E9qO34os4AOjxbGazhO7q2VtuKNhAPvu9mb5T0Gnw7II+3p
1yQTUcuA2wENCx1MNIwiCCpZxzqC9V0jrUs2sq2mqzauNHFIEUK6bQHB4JGXOLztdDPrjRZ+2zNf
zoBGytlZcIS9G6y100cH0WqB4sJqE6g0FrkEVxAGQdAaWeAhasdVtB19Ncq1sCIuP2eE0b0qL5xr
LzCmbzTv7c9x7kD1mUqryFfI8QmDciNbHVOW9iVdvhX4D7quqklwiiCzejivP0dJqAti7sz8Xnmy
ZvquSBrBhsDIKyegMrwKWxk5K+Uv3MOG0Gd4GbAIuqtMKBCP1DkVSW6Dpz+FGXasMqHvtwkmRKir
vCHfFgq2TMerkP8AuSBog33uALanPinygxcZkOiUbI1sN+R+/T3E0XKmW2uS1DzhOTgYWZ3f1DDU
nDtwwsMdk1eI3UPE3OG6S+ZyZOVn4LUapqYsr1y/s77Piaw03FtIvONkO19sKxngWscwCMDW0SRG
i1bGcIhx19Qb+GbkOYFmh6ecCYKmmPf1AylVvkO2qqQv/NBnWUOMHXlVP/Co1D5yB78s1zH142vo
JZV98KqoTu9Q44wn5eaBsacFTq1ni7F4peiznH1FPrLeoecy9FUeuQDfpiEuEFZKzTccnQGjj56J
I2kXk/ym09OEKK1TxNC0M2HGVSZztWkqZZhEEQqbyWChujcItxYoawgN5Xp0evtUSzv2drXVZRaW
58685+ukjEdM3eENCzu6aINWFrR0OZPI0Sja0bCsa9oioyeH81zSy1ljSZ++AMOv6adE3qi3bgi5
6joLp7beG4kimsIg7nSPMtnTm8ISutpGUG2KncP4PDzAKW9bJvCzju6JFwndzUQv4siVmNJtRpV6
IqZsSe+uOtJb/VjkT1YYCGBQpTbLY2hNPHKL8Eas5woXFOy8YGBJcWIPFirJPmBBiUbrVwbdc/xV
rVYIBlBlhJwhXAczkatp06PSrImimc02+tY0EH03hcqFu8MzbhPdmpPwsyd7vi0/BW7VIcKps9bf
unPPPNtsfWvYxA3k+VWce8NnrEvevBZO3L1YaIrEE9MW7zlJkAvvMiebvhtBK2zijM3WPWj4BRqr
2FjpFcEg+jgqTwhysTHzhsBh20Nk5oxoKk82LwRl59mmx077PQlF6WwmkUvC55NMdqxcaJzWnupc
sJBdDZLHz+f5xaXyvy6VSSqrKO3YB8CHbgjkrhm5u8EsqnZdSpXvm2ky4q3oqwntiDTcaBfUcfdj
6EfDWkMuzG5DWyAhFDqf32tV8tdcuxPPtVVY3dqvSh6BWjskfnheG3/tg7h66L0EpLUFMB/jRgWE
4ZTJxS5ckTE2oc6SDak7NfahPVJKIMtRGBg9gqak4KxMYmiwkhY5v6u5xph41GCBrwp/tMItzTI0
TYwvzHyd2bI8tMPlUdOFYkYxM1ONsq63NzbEeAiRkPa7TR4Xob21Yze8k67O3/psJHBg8vhrykwh
wqg5wwWEeK912KVa8d6Z0vCusZnw5IMSD4ItWewygJQ+1/2WexHz51OZEDze9ITW5UMnITwmPbhm
i31AXlkqyMQe9Y6FQr1irI7+WpMYNU+sR0ULLHnQgFCzIoWW640iRINZlp/rRjR4yFF/rkXXGqAL
AnqFfZt8gwv7nbPCQCJKaJ4LjCKrEgnx3plzUrUqKgx4gOqBgRFZhFVuEhdF6cJ0YGmyEHYcAn31
ONRyZTF33mhKBb4T+YsnxvR9vQ8gTi+Gyv4Yop647ijHWBiqbSeCryWZduimg21ZFN9RPiMur9Db
cMu/i07Pj4Od/bB9bxebgEoS/zFXXQWGyPyMEneDbeczaOwrt7YfRFRVa1NpDccjTW+I9UX7NxMk
6Od4GlGyAHpW1ypuptO0BC9VCa/WxC639oSB2Xxoj+4i6peklzM4qtYY9ZrrhiSlZ0a88cbNijvk
5NGWOXi4ynSDIrlPYE8RWQI+mJQ6wgr0MZ24T10Z7Yx6ng4Wc7AzROz+epjqWW91zMK31umSP2oK
3nkicNS7o6z6u9RFN25TUOyfGpgQx8Kb/JUuON0hycqnvZYWOknscm96ruyZ386ztgIsbT/OoM4f
3MKhjk2C6VNCjigwyZqGV8oP2WMAMPdWUKZnV6G9d7X1JchC7xqcT38GRZxEa/oryeeojtCGWEwd
zgpes0E9NRTJemhb97uSBQ0SMAqh+anBvIAF1s2Qmg399DUUwOMn8SA7bLMZ8mr8+ZqIHPux9U0C
PPRoPwBbEKAMwkkdZO94D14yOOhWtNygsp22JsBPSKbmZh7ZlTDPVcA3LCILt01jNt9CStl0TZc6
nNZ+tmjI5r4xtyJz0N6X/A9jg5DC/uJox7xGv0buJBON4kp5mrehGvQdDjobYnarbtE9ON9SdALD
c1tMg7PFeEq+a9hVebquTXwSs63H4zTO75Xwum01GO1NSAcAkWQhXvrITL6jWxPvuvdbsi4zCosu
rp5HBij3o087ZHlFeNxSE3NiH4G6o/vuIJk0++4QDK75w4+SLyNR6Pc22XsYj6cryqN8axmW8cMA
h31dBaFaEkQ/x75qXrAlEszYtUdLMUtZZSh3WaaiubkdsvKQkm+2RkWp7lU7gDP3O4j3QxQU4LD9
H/3IHEtNhKqHyNy2WevNW0QhesMoHwE43iCms4FLni9i4q3jQnZPGJKuTSZ/7/hiyUSsyYC0TGXz
wVb5IJPhKjDns2+QH7dCS+odlaggH0ehlO86nkq2UYgamGFw4X8FJJj3S1rxsKUqNVcSmu1ukn2w
HQYTvJft7IaQYZprJzYZ7EVOEFZD1IMPU+GABd8h8VqM9TGcC15Zqx53ikSOTd/JYJN1oUCvqE0b
HWgo10E8PoedzB7rSiOKj+pgOioTtVQQmqj8hrB8deDcf2oB5F37KWmqAILkXdphtyiJb3lA9kH6
JEd5YOtJaxH1TXV7TmZArww8eagKf8iuXfa0ldfU3bEGa7QHbT9s5ExWyjg5LCmi5ZXDZiyuDNC7
GYkjW7/vpzW/Od6NxA8T7KA19UoLTVZ7xRql1kRGV9GVR6y2+kwR2KxFUWiY7EJy4wrglBTXhl5P
pNzepYjnnt1aj87KyRJFuLHMAR7XaEZRseAqm/qp3hY5G/punu3oTDd3JvDMmQpvFaQ9Mk67mlg1
Wn8+DtylXRxYsbGmCKx5jyZv1/ZUgaumzMHRDrMd52shjXAGZDzEnEMGkGypoCC/whkl3gqr6pNT
QRirc3Ak2+kNouO2JaVN9cO1U/gSYSReeCoWq3S2tH+V3vqqov7wM7a8pDKsT25skEflU9iulBdH
0RqF3Twg3TXnYjcnCj8FvgV7WtjCoDX5DV0q0/ZMkkjVbKdCkq09MA1ddIvEawR+E3+SyKq6e2W6
NWgR472uTfgcE3BbRwfmWnfC2DlOVfA1ovYpoMZ5V1XQkUyHhvchoqrbVok2z4ObvnaO5ZIIkp0T
TAVIOWOLTZqybO1FPgFtA2ky3arxa4JGEHR1CEFj5PNRR8G1mqJgfJ2zDsGNCXlnPw5TthvZZPM1
uq2S8yYp5IXi/FomhoGDZ1loJQ2POLK8QxlbN+WcvkQGspA4QthZOulWUvwc8/h/MXcm3XEjV5T+
L72HT2AIBLDoTQI5kEzOlEhpgyNRJOZ5DPz6/lDl012i3FJ7165N2VZVIpFAxIv37v1uo66VaOPz
ZFTjI+p/rzo66zoCiCoT6MYoi6a8q4incps0QG6S9nd4EZtzOjr5npfHusO1RiC52yBjPnQiRrjF
EPqcOr17IxeyIgzZnSaD0m7NYgE6PI3jO05U0IlJrt3RnmlPhHRprCRzkd1m5GV1TV8fbaXNV4Dn
+rO084RTicXpSKKT25D9eAZYn1RIH6g5cAc+M2sQLfB8oA1gvMFLHVY/L53djJ/V3sUF6Jk970J1
QWmojnbXEhRbyxqaWJacu8x7tdbYJybTv3YqXVq7pZjinOiPdDqp1HiuNFrR1DSmGy/yxB2Gk2rf
o55C8LV8d5e2vG1MWd4yxV5+8GR9ptOGxJUApxp/iErO00yQLwY2fNPJ9MB05ELNKRHwuo65t8SJ
iAuzinWQVvUXpqzbvkl4q1l4WAsS01zvI0V7Cc7SCvQg9vyTHY9ugOi5DqqqtJ4pHtKnoRiB+HdI
xJZdYgxxs8+6qJiPfr/ET15JRuj2YsdEn0UA0rbK/is7IxFWFRpUj7WUSqqkwFAQ1Aszvl1EFV14
ndu+zE0rkiBbhuoTNnDBbSVIIoBHFT0SDjXhm3EjdEyqVO6+MeGMJzaBhwg9jU9mpcWyQzPppcFU
ll04j+Jl01A+FrXbLcFcTN90j5tgpOyPc9IzMBxk6JGxQaYVJj5wWHNz8FRxTici6SBrRNSWtVra
zTzD/uOW4gl/5PyWTml6QtX73G9YYcD7Ebm7opnYSHOFOKqi5nhr/G5zOyVg6q+7cmmWT6LrCGiR
WM3oA1dfSMh0nofYR0Jto6OGXJl439WiI/LcXJLndusgzAGegNSHeBLoFlRVCoKQWZNDL63f3Iy8
mcaMjWvyhL3yEkOFcd8W29kBzaX+Ql5RSTVOEXETEVk/HemrVeW+nLX8lCZGz7GC6u6r8GInzEpd
vFk9BhjC6fXnWU7i0TabLcXdINEPhYBfkMkI4hJVZz0dhWFi4lmzyiO/OSN1thlsMsFtgvSSZCW5
TFUW2PHRAxraZKsRNpWBAc9fE0Xxye1A/tgPGsvb0ls+MmZ+/aBMIfwj2rKWgyNX2wrzaYJvq0d3
+Dx6MaU+gET3su+V++wkOdlRydi6Eyu2N3Z7HG2S3zNeqiqcViytCqFzfOABKWaguGV5bZGbaexA
fVREXeKQ/jbaVJRBisfxLgJKvjAVskxB8WSaWViuWk/hbK7iNe1Z1ENERi4isZk2Cm6AsXzKfFFQ
hDbCGjFvEbQWuugA4z2rB1ZB1Xr9w7xkMGgs9LvksTYT0ijYg+a74QlI+Ws/4KyTvWrdHQzfhIzf
vBCIvJcp66nvqL/CtnXqIy2FfMuizFyxL5Rq3iPmxHMYTWVBHiz9pmt0ad4505pjcJYpVnUP8+Cd
b6+5GSLKMe828TQJjmSYk9vUdhwlqOWW4ewvMcR/8gSZidHr5VRoZRxOkmhyiKHJOaKgFF3toEOQ
SASfM64vNGwmcv/mfkCNbY9EwUVymQ4qx73Kn5Pk4rGBr8d6QQHESWZJqNw7XxFfNq8Jow/0nVsq
QsE0EaHqGDhAlqE9DK29cdx1XF3gXIA3sBKfMFI9mvJcI3Pz6UOp8T5mqzJoxCwc8ByW2oWMU1Xk
1KCFMq7aQqtsr7qhaXZdUndPRdGTvuouBp0qRazg92lDfOxGJ+XgQetvoqNtF6kM/dptbkUm2DTB
hbIiubZPqEqb0q0Ic4gb5Cf7U/kVF0LLArpM5RQs0yjf7SaWL63vEDHZNz65kWYhJ4XDrR5lYNtC
Xzu4ikzgfXYLf0sRiE3iZPydf6P7XicWpWY09fEXaQ3ee28v65a8Uy0H2yDTNsjANOij9vOEg5/u
XQdWFgNBdONW2+xrd6ZnixR9IGcAYER6wLxnv2A8x3bTuIaQJ7etOmpEGMrY/gTxYSySoz7LoTWH
rQlGdyNq1nja09mabmOtFy8wPH8hot03DC9sEaDQr5blgvGBqojXvsJCd4RQ6LcX1djGpMtTK94n
JNTYFwi0inUXT0l1lCBYsVMuLSBCszZydadkZneBQXOr2CP4ZSaFVW/LjLASV+wK29VflUrlJ76z
/5h6GlBKa9mxGyyp33WX1TjxtaD+ajZO1eTOFZFNOeCQfHBeRJtwqh84xr6ADzEwKkSuRbbvMrqP
XmZp/lUx0gqE3eag4VtkBLwUvjV+TkWHNtr1h8r5rj0EFDeegWXumqrXbncZWMO3xRzNlAyCCWn9
DC/LOQ8NLXIci7L2lp1N68sJibgWPWkerXWFj8/mIyCW4/NeIbi/U6UavRcIjLI9cdPRosz2Ls5d
OAtXPnrYkj0TpO1c7wlxIq9pN0nGiERg59xWN0BzXBvxqa5lAbR5wmKtgzlHd3jnsRmjlqLtzmm6
yTmyWwKyZFhsUrm99tccAfxISBmadGr7sBKEa4RNJ2xsLXVfls9YbnBv1Vvw0zHO20kFo78UUcjI
sDcDl75eQ9Sb8KYwz9uRipvFmm8+4JrCVlmk6rJHfWgGU77l5xVMi7PoqgS/3O6jtoiXl6lpzZU4
ytzL6Dxy1AzxDtChtow5S/ZkWk2Y3ruo6fzQcSb3mNizXT8PTjZTf0CcTnn8s8rCWybqhKSROVlR
huMy2reN2dTf2EdG+wr8X/1jMuOWRBIv5ZymZ4OhCy1hBAx2H3O8XxqqWqRtvQcHrMvt+JneQRfd
5KNXUuzW2idM1RZkYErOPWSf58zxaRNMcfuWOz2GREXopNw3S2n7X3DPM0jNW7OnvpJORRYS3yi5
dKtsfM4y2iMB3hoHwCvbYhoaRjbgrNZ6tS+nMnJgDqjttHW7Jhuzyosjb6B3JZ0nWzZ4QsjFWN6G
SYqHBp16vZtSDcQgKqLl2YI06lzN0wgDNDIXAqidjMYNi1qiLg1pL2qfTpOagn6Cj3Y35nX8QN8X
gfwuWXrDOIgmssgMi73Y55mCOkssS+1bqEiRzLxE4MnjsyMnZ7xz6CnkR1dFBi5zwyFzo6lc/Q37
NdRNHiXh0jJDIbB34ky9Z/No0nGmt+Fj1PfYLnao3l0nnHhOxCV80RaghKtyIn/7nBJ7Nl2m4WLI
IDPUduVhb4zttAqKKF7KU8MrORAGWzbVCbnv8k7ZnTrsMUT13KfzYi9f0ypuyBtqTLGE6Dqqep9j
t7VxemIZgltDwlvxwwLFqCl0NEln9DKNLfN68/ThFZsrUAHEyHjr5kf1TI2nD/pm1+GkaJvkDX3R
lq9X2/0jrC9Uk45W5uPqQAkhfQTT+Rrj9zrWlYsFaSDDrj9aa6kIXFQgcUOzxm+2I9UsSy/cechD
8tj99qo3Sb7d9WK170qncR5J4lR5YIpy/OHHiJiuViZn6U4Tr3rX2NPM/gvA8NHhMPxNWkmdXetk
jd9tAQZmB4W4MR5IdHQfCJQ0+ceG3ve/aBsk7B3t1PlR+1brXjae265XPlSV+DRpzpDn0Uic/FAM
ovaPtq3Gmm2lWGeygNBNy9s2T4vHJVaTeehtLXB4Wih6/a0lxGEae7ufReMPemScwNcuWb3j0tEg
gdBAQt9NlIwxR3metCmQxUqia1Kt0gl6nu7btY+6G+owrDJ46sl3Jjjag+8utDufR7KejACtkPyS
2qnRcHLlKLs3sayIncdRlneyzaJXSpfxqgSa0uD+LmJ96XVdMh2W2Eke49ZnZ/YrQf1oDCVd8tZw
6rBfqU73VRvnn9o+I6oGwE9HkTIK8nOWKino5pgQY3K0bT+aeOl1ECckbQcQx2Vah44bGdUVa2pu
3XAqZioiaNUOvOimfYBqVr4L4tuT0Bt8WfBYkuZ06CwxlSG8r9K8yHVWFAc5ghkMXPw6Tbzjj5fT
CeAUl+o2MQnDZ7vKKPqzYVILEmtMDcFSt9BTVJq29WM1msW876CZMP/QkT1io5i7NWitKn4pK2/L
vS4ZUhNTrczpCrI4x2xFB8KB5CHzgmP52BfE0snsq7+sjRl2sDa+luVI7SLIO0n2YBEEzx8cwLLg
pYvS+SbG6UUNjDdIXA0opLFyOqv7JlchyRviv2dhJLpxIEd0XNTOXu1WEPuoystBMzMNbWEv351y
za4Y5OXM0PpcXJW4i3nl56X9gjNKcYCe6FtTFs7JJxMfTHXjJ8ytmQ/k+shPwvQm4qF19yadQxX6
Rr+e0qFwGeVHtdTQS1bf2I9lqeJzxxehuradPttRDHcQuGXSJJeEZNvlcSV6KMN0joHzuGBbBZ6y
mnT9Z9Fwgu7ZE5H14qb9as0lE2BmH7TZ6fbQR2HEaSC4H4v1Uw1YWlz6mePNl07EAfRi9RTVYYzn
oNvjuRq9fe8lTXa5zb8RfWa0Rx23ptu3CIU/TfTALfbJQLjHXjpzb+4mPIWnuZirN9FbqBkT5JxE
O7VJhjezaYj6AJNQn2YZUyF3ZJGeI87PZEjrkV9swv5cn0CpO7RSJUX2oWZ2S2I5rVcFycDR+b4g
RNMIWOTES9RGGzQ6r9b4smTU/V378ZLvseXUNLT6Yau/6MKUe9DOrnmdsjk2BxSsMDU69t4Hy50r
DzQDlVto6LZy8TbZib9LfRZzdv/Gnu+KqeGJxNDUml+Y1VpPHakSD7Ygo/PkrtLLgx4+t8GOtco6
HLK8HB46KhzmZlFpvK3arZwTZhZ5UVSt9ZmiJJdhwbZehsAgo09Obek85F5vB9I1Z3HYALRjMNiR
o/debunoNC4TfsQCcHZ5QZe+plnoQXPvTznP27Ni+k6ydE8TaY+oA/jDIAqccmVhJvljihGDET8B
WDNmZ1eu3WGdXVl8mwc3Gu4lIO5zRKZ4cx6xicQB5lLJec6w0mXDJsmvVb6YQ7gVk9FF2ziMEFpq
yOlgQSFyH2XW+bcjeWzzvrCc/gGYg8Z82RQNDqyiweXOvLGxmVy781NuCj0fEzFIedkZjhedDNSB
Pm6GmUukvNGQnmyc4gesWDYpJOY6N7d5i7XzsMac5G+mgtjVEMIaTisGJHZG9izYnP1oLCYtV0ic
NWbBCqJmEXXqqMaob782bQ63PygrOhJY4GnovCAJ6L8uyaTGgPvIwD5T9eaiHFuS+aLMeQVCmj2t
/Hrk4uTaMpyzdHln99B11I0uYkyMvqtrOrqgWhHLyKgcjyk0YPuCsDrlMtmXdID2tp7hhFJgq++t
5+QZ81KgH1jeSyzZssjqbzFppfWpQvHjB7poxuw4sZO2l1Zh0BZfieCVl2ucOOJrZCa9eTYSOUpN
xy4Cj+w0gIM+q9WiSXxGYLwsodNA+/yskpJKhODgeBmKHZFuvRPMquT8ZVppOV8lqy793QTjZzwA
lQFN1Sy1NV0uOce8vRrXZD657GlTidDGsd4i7HM4sBM7b3YShFt2QVTwTN6152WvdjEzIMWJKJEq
L27nXs0Uaz9yORddmLbA0XYFTi51P5LuJx8B28zFTpNRCiB8cfO3CYmEzTiCc9glYCjrbegM+wcD
TnowHYCL9oRKZSSBd2m7EeDNqtwglXK+7JbOGh9ma1q+MPpLij1cEoIi+2lqaeGLxHnv89wwbnil
ik/9MolPiXTnr2pIySDn7EVZi9X+O2ImeBmzrbBuz1KW9xOUo40/187MB3CvJqEiiEDjuGd0tkst
c3l3u2wjTxEh2V9ksbTmfbUwF7/OOK/zB+uC/BkmG85XyjD6DTVcovJMq5PCCbkNzlNe5vIFOD5/
a3DqQ3rdecSt4rZeEkYRXTuKIIcpme5Nbrh71srIvAO4IpN8RttLMN5LG+4LDk16o/aS4u9DEN3H
ARn0Petfi9n/gJ4vG4lGkU6xb+j6E8hlW0iUIOEOgTfbcRa4hmVX1NSKZZgQiFidRBwTcMwRjI0u
TdrFP6Pads0wzkFMniiaoxcaDT1VQQ4YaO8iKPzhShJAepYWkukHQPx7mC89jklkXd/60myJM8Os
0+4MGGIdFLBZtvpUkIC7XvVJnZP97Q2UEwbZpAxJ9QSxVltkdjCtV6Q+r0Xk0LGfm/oqpsW+ZYhP
zoNvkGcSlI5fXfHrZ35gJDH7dg5d5Eea97BmapOadre01doERerjUVd0q42gSmkPBulEFR6sRVty
1VRztLBWfqerzDGpeysrjZDij/zTFwloJVLFK4aZQWGNza07iNUNFPpDj399XpihmQFnAaCWtyow
Oo95vi9IaZzh8rah8Irk1VMks1NOj/mz6jVVflf0JJf2GVPNIOsy6xoAhfFKTlr7CW0EyJjIyYt3
00Etcxhaj0bdvEh+sl5qfYP7y7dukeDSh+ayoAsDRsh3KAL6dGdJw71bJirAkOTs+etIO8IKPCqn
h6GZC7mrlUeKs65tqwFjXEqgEhx47qa4cm8GZpefeYzRxczZTBC0ES9tTHR6wiGLVpb95DhdbTIm
5pFkaR9mjthuXd3Z/rDQuCq8raQpEA3uWldMLxGn/xrHexP327y0v02gNS3ow3IeMAvG9iF1Hf0q
pCXvlZ3bX1pZMK7JjIjix6fHepuvS+Ps47j6RkdTXeTzuOjnKfHkt9l14jdFD7TayXpwztEogNQ2
RWE9iEUVyW3VtAatw5GXK8xouL1iPsxtgnDXlCNnXLqvEhyZcdf59mDuchM11MnJIvfdg3FHEjs0
twPRSA0iqHWqKcO0lV67S0qjvmdpIAm2NMzockwhWH91e5sYehFlGPPiJsdcldU9k/Myj/p5Z7bw
WO7b1RDqdgF6w5/pucZdJCMydEqgQtaZwYlaQzPv4cw1uO14Vx3YktTxjbz2cukIFCqAKnaoiiky
unVI3y1e4Yn8ZEUeEyqZoTmg6/KMi46gT37jPqU9Q8z25IXQAMQp4/g9BU1JZ+taQj/AU1ClfmBl
yjonGVEAB+0n1l1dmuLdN/PBZ0HVBAhbcV9fY9PDkR2TD/Yuyzz/BEGP5R0aS/+D7WxETWFgYdgN
zjxvWcSrWSE3GLLuCYCSU+Mtl7H9o3OKrD2vWwf6PU0zkb62Xpvm+7JMcmLHnXrJg6L00++MR0kO
HucRvm4dUwHvVDEhvkr8RROhq9shLMc5u24RP2XITEWdfrJGN6E66BO5HlWTxNYr6oJp3Kf059Zn
/o0a3qhYOOZEtaLryWAEROw6V8hy6tor0avgNz+AB/NkaBTFoAlOLXvtnPge9AInUqmBX/lqofPf
A5m6LGXMUQNcWtfaoE18/tr1DmHDe6NLeCHo7zF/Y2qTjIEU9O6RKUTuMw68Un7xAUWv5z4nbgKt
hSJuOEPnQxRKNRNmAvIkJS0E9dVjb1XDVR/B3ghzQH60jJtxS/EbjSw+MfaTeSiUq/PTynOG/ztd
jCLEyIVw1XHhuexI25oisPmxKCj6KwgirU0dykkts+IkmDX96YaWL600nPYxBd/XtlDrepr8WHSf
JwGw6JYKBx9Wxk5WvmYrLKzLsjNld22Q+Zyk17pIayagZl4vTcTJrPbWUMZTzHwzLxpr73Fm984l
aM34hFCvrs4GaEdaKbIn45k0MWMAVDsOyAYplTzMNI0rDKgzvidiIBMUfiBGSKGJ2SSJy2XdOzCn
y5xgGmadSqoIo6oRWbj8ZK+J02bDJfSEvofytcywQ+JuqV6pRabu0C0y+9IC6s0PI/TI7rTwgABp
QyoSDoyg6NgbS/dNrFVckF1OiuZ+RqxTXvnEP5Qo4uaZ7r/rLPG9rudufknhP43XurLq8YTeD+hA
Na8RStMlrYV11LmQLxmh6u89T3EZtGBrljCurWIbSk6kc/K79sx4BPthx2JltMVDw6sIEghV7Rwu
K+7cMym32TOP79IdI4YsbwXx5NEVLO4JbabuK1q/BQe+iyhzgUvwHV2PVwpJTZBBtYS+7HDK/FYu
seeEROMpL0gQQCeCTUQw9DfKhv0jnXhObhxIKxmn2mh4RsiG8M3OcsbhJCOl8QnihkdblmhwRGRe
Vo7f5QgkFenS2rhoKRKgVDQ6qukSXJTrxQHONtWfVqvZEsUXsrLVPaqUkrbE6tivEX3fbC8yxxH0
dypuMK2MON1HSdWjghVVLpGQFqi6mhAaXrMeHDWplyS1kShkJWKAQ5tDm6AR7TbTpSz8Sh/cuFb1
YaBVUl6CAsyqU+TwdcKmzAs2eyPP5tBcdO/ToBsziO3xov1+70ttjEc1YBi4QlbYiCBZB8CYpasr
BELWyOhyiLvZP0Y+8qov+ICpYDj/6O5kwa5IrhBnV1aYgLJrmJykxBczXyI+GbVjSW2k6XjuyoSD
+u0oBtcmw6ERAqHX0PXXUAfRRfJTi+xqsWbCA1oksiwz+DznR96G3HwS1rINKIGjCIoNslcjq2nc
s2lEAqxAt7brt9xjM7tojW40dy47ugFpwMMJBSHR49VLaWiVdvUSuV3cXtWcTmngADTK7xsr0ikn
OZseUG01Rvnc9yt9evTvcf/NyJgS3uVNVPefyeSKzbNvZRrzot8sEHDMGgjej7SDzQ5jPqEhblKP
lbSprdkhZjmeq6q67+faHJ/H2FZWhf3DASC2w0Y9rHuTkND+i0tbkSKPoT08CFyxBfjilSKHp382
TfUyozpxKQKbOupDKIXN+MTzLya4OaLwhwnCx2KVNw7uhQI8YoEgyEhGHSMaov04hX5qdN1FBrMo
vtSFQs2hm6ajR8Ec3/tRpzDtniHnCuOCRHljul8JLEa+0kZ5Yt6uM9x5FCL9On6ph9y0rhuReiTS
r6mCY4dcHJX8xiFmBlzk2TroK0K74zy/cuq4h04++QVgAZTxRtSFkICT/Ng4pJ3d0GXr6jMjS5k+
uwoZzVVaJ72+nfsaxV5V+rW/bX3WuVwFKMoebNlFCuOj3bk0SREh+lkGPwM6yIkDMIPDlCoOJUiH
WHHD9hlyJzgVvRZDg24Q1EhLs43eL8xMh0PwMPF/XI1EXytDnSgNY4WCSSINiI4DKCpnOUYz1Wrz
6GcpraeLbMwqWZ0YhFhl980Tac0bmReoFvWV15hYA1Y5deP9JMRo0UuSJYElnyd6LTYjojLPGv1a
9jWnvwNLmyuGS2i7Sesd5mWgTcYGJp04tM0VyOSBXMTERPaQ6r7YT6V2EYI2TeRTxiatRA9APnnc
snpazAPZjeMO3GCRJaXuw3qBe62PyTDFfrqfhd27D1EUJVm3Y8Tp2f0FAjG53BW2JdgqJq7Nf7Td
NJpPHYMV8NuqjemLgoPrYC723nGo7exzm4+MgVMRi/vZXsv3FFcM4Q7ZLN/Y1iaHkrT1nhVI1a8+
It1x1yArfspGzz8uwly7U2kZ+Veza+UzdHD/hSjhZMIQUxL4cugIOaMlNpACvcdJZOJiSWswlRXT
7b/dpf+VXf//zYt/27xVj0P39jZcf2s+uva3z3utG92hph7+/8gMtzaD0//dkP84fSu+f+t+/DMu
/K9/5G83vm3/SzJPp4nBU4BW+v+48U3xL0dufrbNXkbrVmHU+ndcuCf+paTCb0/IF04q2KL/242v
nH8xiCAhja4WZn3+wf/Gjf+zWRNZrQv8xFYYm10L//hHz6lBrMqa9/S08GbMt2btaZwDBp64Xb2U
vnc22zb2DmMfG3rH+lEMZ2MqTfUHk92HVNm/L4OEgS3tx/EdT1k/u98qbOa9r0sug4ZOjsNmcfyL
mrozYuhHPm+KNJJBND3BF/Qu1rIbO2Z5hCHkUp/AdUa3yFXBGUXsBnbgsK5eEsloIHTTLQfqTDlV
fPePH/nubzvbP03+5s/OQJIZsIWjaiYyhuuWvr3Z7P7hDMyy1Tcrt7b3Ho5XBoGVPqZsPze1K5qr
KbYk1L0oeeiHIdsb6B8vSuHlu6x1TLiKbs/gmFHgTsHv6/7gJfwLMPD3FV/8+J//4+9L49oEfVYh
TG7qz5c2Cm4d+mTkm7NZXik6kPQ1Y/KWE0be/bASYYFOgZqoD1fDNE901LqwMMf2TwHePzOS/n0h
rmTWaQEp+iVBIp9bivw2cfDJ+BCnnTKq3nRnFHeyNeYD43XG/PAIUaKtOvqD3f1nm+O/PxscDvpg
nO8ksv18E1DVr6YXQd8i1nAVFItMxUA6Z2RaTR4xNR5IbqIA2nEM//BkbEbUD7fflXxbE0v/5pL9
YOTuGfKK2WvsPWoAAJXG4tOzAgV46j2USTu6hh2ERG+mMTk6D/Oo2ZLGpbxXeYTP6Q8X87MZc7sN
Uln4yTf4jeAl//CYcmrr5Ar4Y08VNohDSguQc4Fp04ypRa2sMAbIRkgB+pAxWOlVf2vM1QRLSKX2
7Q/X8utP4jp81F/J4VyY++E1nx0X1zc92b3XOvTpnalvD8rxo+t4zNluZ7eIvqRkgGwms+KGiYL+
NOEge0ICcCgQDbcwcXTzBVyCcV4yFEuaY9QJ3GL0/Psr/fW5/WtdpO/JgRapzYdfcECjsoFMcfvo
BP41kyoZtO7SnIcuvrboy944o+M8as0g+fef/Ou7u9mNKVS4T5z7TPfDY1sT68KkjrantwpxMK1G
J9gJfPSVs9EIgrd66xnhx/qeo6A/LbWXXC3Okh5yTw1/tPJ+fJC5AnwH2zMEWMH761r/scSNGdO6
RQNxaNMUA12OqZRXtWZZOxNbtz5QTVb60mKFvl2141kXPk3zcTeki+eHeOLW+75o7fSqasHWP5tw
H8lRRsiNxRX0/FqP3XRAHcZAQm6+ktoqYSH1KE5Je1UM6YKciuePIVa/vBFITthjeDsBZtkYoH9e
GDJGdTI1c8Q/chhOE52hEz72IpgTxlsToO4D/UOw/5WVvS7TZJy8LWHzD2v09iE/rRFchILPw1/s
TPzNzxfBkgzWoV5G2mwNNW6P+p1yVmTmtT+oT1VZOMffP1gfQgFZCLbN1WZUtyHaKBs+fKI9dktj
an88LI6evwi7xpk1FM4TBroKjVvKiLzpm+XcrjVpe40Ul1quySWaPKDldfmDE3QBzMxtd4wws8+A
rOK92iJkTGZYATrt8sSZE34u/aDawUQ3RDvXNtTr77/Hh+S0f38PnPJUVSwkMFN+vnO2YTvay6Pp
MPRM/sIOD+Xercf+xTG2Q6g5yVOEyHOXwu1FVBDrkMgq9Tj3zb12uubgJ/GIK9dyHxy2vb1MJdEj
ue3dRrlNv5QV9A/7wV9Io59/aw83PNgQ3mmIOdYHcMHoDznZvR1uzLZL37eTKD69ebyVutD3SZRY
J4sX5mJErfygjPnVr2r/bNU9wYVxi51wzbRBU3ctn2q64rdWbY/hQFMZeRbxv89rTceCkIflFtn4
J5Qi+cXURdeGjQ52Nyu2WGHAm1vMNb/7/W/x60O8vUZQaz32WYAMH74Yak04s5U5HeiYa/qPxrif
cELfUsnpi8h2sj88w79+HkHT1HEOIAbX/JWsMZJ1miG1PVjLUr3Yg/GDogMXfNvN30XM7OIPm+d/
+LwNeeZvWD34Ms6H/aprpnIgt2M+oBRxPmE9zt+MdVFXchu+eXMr/7Dg/lpTOr506cq4rvCEB6Ph
52db5cjJ8QjrA8MIGYy2otvQ1uXjnObEDoNfv6H36Ty2YO33zqxMCuGRpu3Or4V5B4gjfrIHRwTD
sLh/2Jc+HhTs7coQTEJ0oZTjxfr5yuahQWqSRsvBZ+RyjLRvfo5pq5Ev4I43y+DRx3Zd8w2yF+I3
i5CF3z9p/+njPUdu0BqMJu5HqEzdllA1+1ofaFrgIyAo8yt6pCNzGCSDQ48OaMGDSmOqITuFxsPv
P/0DXHFbc3gGIN/5cjtyWR+RLp43VMQ5yvnQ19QsuPZ8+dQ5Db3EVq8YiNb+yQc6ezfEitgi37no
0Lbc2mgJ8iDz7KLf4cYG60/OyjHFb/rp99f3y91hcg4YwCUVmkKX//z847gF6PRStPbBpRQ4dU7G
TC+uk3NhtThKpP0KzqB9SHirDlXRi8fff/qvJYvkEAtIyFMCKgyv6M8fjzegXm2/tw9Z2lnGA6pv
7GMCF/5N1vNWQS2sXfTui9sM+z7vGxQXGJJOJtoSZthZP/zXpT8XpHzOOOx0ENE+nmrjaB0FEZMO
6wR+MPofBtNw0PMk5eTzF2WCgzAq5+L3t+E//AigTlwKfiBbPAwfqCfl6kSLj/PskMe9zUGP+Ph3
VCrrEb+bOjrTXL4qvzJPg5fxvwHPbf5QUmydhJ9rCsl33dBoG3fL5wb8/DssyYyKfHLdA2k5GkLx
sM2Dclh61YW2RLvRcrPyAjJwi1CXP3JOjKme75hZTn1YZW21PbwRc+zf35gPPBjeHq7LpY7nTLT9
LPLj8+FqazCtEVlk3m5e56KdZOArVNvBQARJsoeyWi8BTvC1CqvaLW1kMH0vgykd3At8JRMRLpPl
6ZNv1qt/qJjaJTt7YgYaNsigHtN0zpg6pOMaHfvZKrGTJQYeld9/j19XAQlul96Hx9KysUw/3N8O
fJXZmAP9EMDW0WnrlhSkq7W0HJIp0VtOTuy4yGZ7PLmR7y0hcctKBCpHNbzX2E2GI9lo/S2ubV1g
b1F2g4VTo9f+/ZX++ijCgoK+ZrFqSWIcPizW6JCwD5bccIPmDxEzWl4Mo3hurcK/tlJdnOD36++y
wfrqWv8dCnj7tflwKkxhorDkbL1d3D8ODU6XQOlLU3XwZ9t4QBE/3bmJL865yeFBoH/+A47qr/Lp
p/KKD2RdZmuQIBd99eHxosGA2z6xoQ6oavzeGDayAM68IcZycY6QbNf7yJH/i7Mz65HUWLf2L0IC
Agi4zYQcK2vu8QZVu9vMYwAB/Prz4PNduMuWS+fb0pa2rO3uTBKCd1jrWfrEO9XHOhEg7piL5myX
HEQSZex9s7IPZf+qrqJy22O1ZJ0R1cSbsfFe/a+phGuhF0V9tWTDByWGJf7x0MLcRJhl2tQZzKff
/VZpauaGOWbmoeYOvxd9ELxiMVGM+63kc4XVckekTwp1JlvwKi1uvLcSZKgsSiTTI5FPh84jMuOD
mtXa7uXfL6rgpcd/iHyErOdspdHffsWekUnTsto7YLfHbad57y04UeL2EzqLuPkyOynxFnqx2nRP
dg2SnWrsvbthFfIyuLELbsUgrnFHLlJ/Cxb05weo6Iu+6i6YTPwi2eTetbZO/38+eECxjUKAsYd8
T7fiTrDZRhgLFL1ZIoIPKrT9BQ70x1p68bd6QECxjy2CqKJcjD5qPstC26LqDazAhJTZuzFZWDUV
bKSdAQHqNJJGSK1tbhW3skagXNJhn/zfz+y/nN68rWxv4zNutZ989/7Q5JySfkUgIFB/h7BBJA9v
buE/WKVInmoowYcq8Y3vTq8MOFWpevU3BoI25/o+H3iw/+8fZ2tNCXKCI0COwrt2cRATXQc1/8GT
GvtlDPFstOfs0niuusXKa5Fu4bXwGx1cGmOY4fyv1Y3/cZb2knyUyrt9+Xe3IycukNNgy3QG9v/7
7Ui6GushTPQHL2sQ/cRLgbGh1c8GKYXbGMK+iqToD8PQmXeJ14+f5mImWM1RE4LMRW0Qj/WxcUSJ
i38qPyjb/+UEogPC3Q67kbfcX8P/vz8sdl0nKGi79dDHk+HcoNmAMfDirH1k+Y8uqxRZKr8YyPCP
LgYZ8+Aby+bcwOlAFFZVGc0BP1Bj4c90mCXHLsvucLM/L3ujwBxzWW1ST8JWdtiHOzdOm0O5ZpSZ
GV3LR5f6n1UEADeY6vQhwuIAeHepyb8rWNHjeKjrIEe7Z/e0oZ5/AMAGOabHvHUTNnWEnpJXUhL9
R+RK3kkEsToWCGs+OB/tf/nlOdJJ3DBd8OD2+zG7x6+XjnQGB5a16zk36/q+Hvg1Qujs6w5QjxUN
i1B7hGxOBJptYKKkzEc4mvUh7SbzNAAGqpCsSklnkgRO1KSiN3dF76LYQceKYUuMxqt0J9IpqzT/
3tkQhCA+/MiaOf9W4rT+/MGz9c8znxbW5tts8F5yjbef4O+HK4GVRtF7wcHmAXtIrULc2KD3h6Au
i7dJoljDhdZGcBYXFhtx8CtL9A9+iDZc1ZI+D3gvPqgY/uU1xEzMcV1OuG0y9n5GkUMssQv2LYeE
QdFd7ym4AtyvO8bKa2hP1nL0ynL8GvBWuudcWMKZIg6iGw67la/ysBKi98Fn2k6Y3595PhJ6BH5I
lwnZ+xNoQkXMhlPGB3hU3pcFG2LIooi4S+1MUQq25JMDkeP037/Nv9xvjHy519iLsTmgpPj9tync
HC8e2ihunsQ5Mvi0TwNpp8dcVWACUpSdAR/ia9bn+bVVpvenFsVbioooRyDvkm7pD5uSKcA4gCb2
6trAGTBTFrtitcgzq5HXHnHWW5FBCtd5rdv4tcFx/MqL5k4Za/9hVMFfQ4O/X0dSSyhcea+wWePR
fj91J5nO3l6JZqSyDgvxZq9dESe5Evs2pCX0y22/Ivhn9BByCLdFKEY7ILZtUMQRLlsCNvbSjkV8
JXT7GWkSxEW7zpc1mtVk2veLKQxiO81p7r/PRIhEE+uII5mvvdpPuc36vai9V7dIl6+Inz1WL3Xx
GW80GVpjOu07YBF1aGDGRYSPTZ3eSXR1SzhvsRS7gfp4pHZz9GMxWgXz5xSgw95Lnfm7W/ts2tci
s5hqbgFZQqlER1MzIfPxqgKvudcZK5TE2QjCuncRD3aeU5bn2DH1vUQf32NcFPETly4TGMf74lc/
ZiI/GMU80rkSLzVdJ6qc+ARtRvdhZQ/wYCZpkLdEhVA8Mcjp/8xsG+ftwpcLgQusZch6QPv7zsLa
kjWqI0wX9/iuhLYh9s1sqHk/6gDxKKQ32Nz5JrNrGrEY1zEeuq9xDFofyoON2341NJCGJjaDeg+Q
kZd9tUAXiGtv7E/K7aYz7ogBf6efQ86KE2LrzKkXD4HCdHSxEA9kUbGWqRemid+ZYdpVZnwEE9Va
R1Gg5eXicRz2uMPWEFqFuedpLAZ8e578WXV1lX/UnbxLYmCdsq1LAbhSVTi0hu9Brm3n9WDgXSuq
MM1ecrOoYZcj1rWtLruhgSib3TKX7QFF1HxxGkGm4WBZH7Tr/5i18RfY27BtW3zTNjvv6i3T6Vfl
0zFGS94OGKjj5ILpDLyAn90nGELPuK5ffGVkTFOT/lrNvXtaQAwdWYoEUTIswOvHTP367/Pn/cjx
fz8VNQ4oWHYT5rvuqe04/TvC2iLEQvpXWSB3mkfZP05jUn7FzvQRDPYftQsnHJ0aL1iyVPBtv88N
aQt86h7gtAjDe3CX67i49GZafsOYS4qp2/FsJE59v45VAqmwIpoLrsrWZgEfAb9mofqe8hSt99JX
zy46rhcX9Z/et9K74ebkjMBEgK9mwq/hmMr6CDfNkby1SL8dcBSGFvhjqmZeFbwzfz+yA2d2W3ss
Y4Ao4+pB5cOjfO7Kziuh8g0jeDE8CZe45EA7mhBFXzruvwRC4moGB+1a+oaQUeljoee1Ca2Jpnbv
IUL9lql8Y6zJ6jykNXhSC2nlGyIs6m5MathYOoybTZiZ7fC5r52rEbtJdYwlOYYX2HZ9vc9wqBNq
XiEG26H5w8QMyLD+mnorZNJuUG19ZHjnWyi9McaflE42kFE+k3s3jVOznhP0QsNjEMdLD8XTdy9b
fx2EtoliFkxK0kznYp2qH22bZ+0hL+1ijWI6iR9y7OryNBMBVeDs7ykcCfsa1c7L8I9c8jW2CVX1
++WOTHuzCYuE34uhXf+TA6IcXhnC9D9IGvT4JceEkGxefVZ1wV9cL+zSWeuFfiXce7g5KDWRbSHK
yKdVvzkmUJ+DM+d5xZHmWfqI/I0FE0qXOjkLRybz3mNtSzgPml2FK5UgLZAkJkp/rr+LcqpEqHqy
2qysL7KE/XDL+wq6LkLY9qhNHd9sm6N9Mdt1u9b2c9wEFEQLunlioeLS+YMDyH8khAUpMrpNUt/m
2iCHjh7iQGyYODEX614cQXLpCfcfvYTI3cLFKVmqB414FQyKWyhCJKFF5CHkYvubDwTjkSxome9T
qynMiFdRQHZ3rdbXmpg5Ha2lWz4azTDhdcAwf5trPfTkAPMdG02A2qnErJdj65FGv3k4vTlShlmT
qKU5DhAVMhiGk4WB6UX2FYGSbizTy+wn01FafVK/ZIbdVdE6l6p7taU1qkdJiuh07BxeTBFx6MbP
Iqd3JWB+Iw8AFXWARcV1Bxh8wG0XdHVt7MmM7NWBaXkJumhymJINWdZfm7ZdmqhcHA9HmF2kCCQa
FWQm8r9Ad49Ai3EKCFCXn0DEDuXdTKId+WxxYWJvMvEH4Z2FoZD1jj8cWzgn0x1pXHj33KIYUSgy
j44POUHl+aFZ2/K55jU7haImItSt4CY8KmvwePP7o4FnfbawtnE3FqGtR5ncarJL8ihe54xEuypz
dujf4vnOVmJtXwy0wvBoeDb1OeulsHb2ir70ONcu4mIwv5L12Axg825dyEGPeMArvrVoCflZ7QIc
m+VNcG4Y6Fe/CrzZ2Po1EsdL1U4eyxT+/90pmEoYzhZEMcJxs84adzaTTicy/LYYscU51vrArUdA
aaUdlKhQtvtDYnQA2jy/R0ilLFAJlRF3HOobXjR2dfAdurjCVWih4U4z2d/xQyr27MU4n0dMZ+4O
llPw0teskR85UDZ4xWDNEPWASM4HzRb0tdR2z9vLVyqEC4OHHrrLXNxayy0qEnopZQ+Wg1U6XBec
d/slcWDsxZ3akibt0nJJKF+CF5ifjnWpq8V9GVSmf7pYVDnemqkK0M4ibjyQkwKmDGoDWzbsGUJh
QFj7b47dli5sTbS/0aRa+N1wkYDG8Do1kN+bgaXPpp2PY6R1n33GdeP/0tIUn52NdbZ3DZfMDtNF
FgC4pgYjRiYUwezJUmOZBeBK3DE4bnhaAmjnD0Ie9RCtAt2wx7q3PyLewCNSzNBgQ+BPjn8sG1ml
AGiSoXhMuWOGPUbpdniSKV/0gNiFinG2i0xFuZznK3TW8o/c8o0qGoKGvPUuc1fnyRza4aKdmIoP
1Kul2bb1yrtB0ky/G1WBisceM86Jxk2pVlis90MEGLY89SrBLJaUI486k2wdhMk04JMjH2l4MrsR
3qbqN8PWFihyC7pctdHAvMD+FAjl/MnVdetrRYNlRwg5nc/G4hjdHi3aeodmVP0SoleMm9fJLyMh
h8E8G7AdKYIzmCTPiRsYcejia7SP88yjf5ypiKcoL+fk00iwN7HrbO3E2YN+fDbyvBzPxYijHlyC
ae0EjoflNmeQsbgp8e4dCEvUE1G3a1WEnRwo0nxM2eWuW3jPANAZ4HxPqUfkuBBEc8Knm9NQuI0L
vMPoEqzppg2mLhl9lOm1zw2MDdy5YDqs6guhVdwBQdVz7THXDcfFrhy988BJvRYSC9pLbOBoPIOv
wjHQpIRPnmpqUyq2YXxtg7K9sn7GOVHwjG4B2dZjkZLDNw2ymY+FaS7jbWnU/IKpKU0jVQF1eyAK
V5N5uUobIKZyOGJTXPzGnu8y5+zzMg3zu0Aa/uLnDVbRtTNRZpBeEV9SD6Yi7+jM/pKOY4zudw0y
ceU+UHEEl2Z41pOMYdtISYgXKryy59DHVRyRYt36T+wO5uaAxzr4leY+18W3wSfumA+3amcQwpLt
89TiT3GHpj3Pkztf12nSoKy20wuMfMJbcKAisNE19nj/AL4yfAtGZt+LRlIXFtC9k0MOExPHAv9I
nMrJmQIYd7l1IcG5a7CTpOXnpRVlftXMvZdzD/BtAaFc6QpireddwAlQ6/ilU7vn2CPsC3AZCK9g
BEWyk1zW+wJxIRjTStgUP5RYVzLDadWmXI5puJara2JX9qxr45H7jkFOzfNd2/rsZldyRg8tRkIG
ZKDM1gv4el6ENZsQqgLgF3uhVu8Z2dEw7bGYm8FrVabavK9Ym6XXMRm9H2jXArLnG5uUXZjbdc4s
IumrfQ2R5y0diOrFqif42+jy12/SqGQbTRMwOhDVK8R9ZwXchUdpLZfdNHfLc7546xCVqzH/BNxg
vqHaf0p4Wvhc3Wgte04XBkyjKKej1zbFuDMbUzzFy2qP+23KjaSPDZR1M3KTtABU+sbNrg3m5TKY
oZNMc2BW+OwLYrRnpyGVmFwQCV4cTTxJfL5/GeRoGCc8W1wbE8fKJ/IleJEwiRtP2lFpclPAC3Fk
MtUCQdqSHLoDpdPIMzMZXG1k/Q3PIOdbUKdr5/wi2mS2DtR8hvm0Gr1siKyPvfhQiXR4gs84LNFU
KO5USgqqo3rFsov0Pc7BtAJCAH7WDcGF9yrMN2SqFVFzKGGnU23WcjpwaniAF8rJW+CBBRleqomR
3CnWCw6deBTOU9cJDVNWFzDqXU3sYcdBvps93E47t2wh2MZu6ztnWccbm9PoDRaC/kAoIZ7KARfA
Yt4aD07PbmFpWQLYX1XziNFyjI8moHDWmpbAX6xARE070YJl2FP/BAfwpPN69MtsYACh8O+BWnW8
KjJYi+bYmZjKPjdjbp8RoMXrrdPYxh8cf8J9xssQSj1GfetPhk5CX7CimMbeMeFzTKVT2ZEcZhaU
lQrqz05mDvKEA9ireEYz8VbQdYx7ZaAhCMk63nC/gI6IFwR30J0ckiYwd8DSb0Ie9kZGTZDsqwRu
8lLhsU+9tHxLrEp+KgO/1qHtjdDAbKfs7MegVpzp7NEUCAZjlt9wqiX+Y9vWIA1aAnF7pKx5Op2y
bvSSrwTzmMnJ1XX6MIyV3V05wZnDyNSe77VfBcVF6C3YsGZFuO6xw2N6Ih3cgmWTrKO+g0fit3di
ZczxoHHQlOcMC1Uc2WwaHtOuo8JI2963d+PcN+y1Mz/Vdynmj/TaEbKWI4dG33RsFNTM0laZAXV5
4UzNhKieueVRtGRIYtFcOaWkCYMW2xysZimvlk2jGU7u4skIRI++s62YJoJ3sGXdAAXgueIE99/I
zWjcCNZI8zOPS2inuV+157jGcxiWOSP0k2kW7nMnOrs5pQ6CsYiGJbZOab2lKLBeSdZdU84i2TuD
5pPM0ivIWIBT9sPMCoM+JEsTIFZmMADMyrmERscrGySfP+xNFE5EFIvaANjBCjjS1oLRrBggZOGP
ZfE1l4YW97nhCfxta/VDzJqudNatj1BqaHIAgHDtfs099dsZoOTYHN20ljT6HRyWnW6arI3AESfV
ARY+ZEmYJWDUfYmTxlEdFIYJK7DxDIxiHS/Fuuli3crpX7enQWPdx2eHTy9pP7Ov7F5IIrWy0F1b
+ARtPv9FUvJncw9DIpl3pk/WBJZlJ9sSB8SAKWUmrH1IUQZik0r+1MBeimtHWii0LiHEZSA+1otM
p22zi4HTVx86iccmdHwUIPDvgOnj0KlRrBHl/ohXy/cPQ2XWb1YO8OrYZg6eNM7e4UnTSnjRAOT+
Z1dry0hCcFDmSzA51TUbkvrEnLveU59YDQtIUnPeAmA799lM5Q2apJ8PCWmv/itBd/y7PkbqfKdM
WoWIiT6RkRiXNnisIkDgCEQpKaPRd9bXjfI9ndkoxXdV60Fyy22rd8IUGaw6WFZHP9snWelHXj7K
CZILOLdDlnA/hGR5pG+jbDsX2HEPrY1sCIVc1OZLV9LfoAu+7fzMRiP7PEJ+hqCStPMLc7v0GSOr
+Qd3RVFEMFvxmmsX6uCZUn5I7xPiFLKwd6fyJ6kp6gRjqwTjQvgAduUlbZYQhIGan2JqCxO3WjMg
kq7Sqtm7VmfZRywPI95PCjh5l6617d9BdODjNAsAtD05YswMeslOZO+BctnUKZSpDwJSbbthMPOJ
ymOx3HBmbPfsoOmawxV/GedE1sUYogJlx9UjVVBxV5NRPd6l0vBOAXWcfRPLCHl9CDBbPxobrjZs
JgOEDJBw/QwbhoGBcBK1HBteLfITW566jwLUiBgzEtCSkQANIB6wurvHGWeYQK+IJ/LEExN8E+hA
o1jYAS8Bipb1HAD6Y4JuG4GHly7tk0/wGigH7BKDsFNX8pIGS7+E4GITQGmLMuOI8tpqLk7aZzLs
UZBwPLHIO/lyXoH690yBRGlOzr1qVsif+NLY/za5WPXBUUF6hSljwrqRvrEfqXQuKI9MfVnmpoTl
xSb7bhtLJRsXlewcEAul9xwsTPhLy9OoVVqbU9+VrRqurhlPzRGYjfdAjdUbkZNa+hpjSO0jUkUs
WDB1uU19UVF6Eu/LpIkDTxzfBAohs57XYeEDOC0ZPatdlS9dcW4XosivbhuYjMmDGpN6k8XxU69i
wz/EqXbPvZb9gBc4nr6nK/MFPNuwEsKRTUD3APWubF7xnBnBvShlAFKWOo5ZO/pr3pK+/tYHNS8r
aiyqBsC+MqxTuGZ0m/iNd2Mr4/rRx6TunXuYoeTbLA4ZGgbuVXcHGTDtTniOOTKNsmtqqg/65bNf
jC5ITq9S5ueZVnaJ4D/gQpqsFlNumxeW3qm2iN9gCHIMzhXtFCsHhPeh4cf5C+8YzzuxerbHE3eV
SbSHxdTsariZMB+4yPIHiHJIyV4c5ySvde2cP1gzhg+gtqv1BxR0hXiPZKrpKW7jLI3wIM41jsfM
PcoCX955nfXWI6qhvOQOULkdVkRPAUuw5q+ZBjcGkWxWvAbJ50ug2XOz7lsrDfa6ZngQ4s/TIsyk
039ZvRTkKEcSUVCz6jgaGhB8/XFEWJseejRyvJrceRzuBxLFA7BvlF3abozsNstJW5SLqd+dZU83
/FCXZvGZGIj8TUxEEO1AYaXJycagPWFsNr3uPKmMGIVU6fQrqykgGsID9EddsbziZIUkatJ0zxca
nZEFXjNCW54bIUIGVekFvMlE2MiYCiKBuq4lKiQhI3qXmKR04NSJr7nsZXtnVj19e9xNrXNxeW98
G1iYwmJOtfMjYOCXROSZ1O0Nlk6JDK/NIG6nJh3+zlyLlWEd08n5GgSzsz61RYAqXdbYVOC8r/FX
Xcm8v3Jjas5jw5vkN6FgmloLqG1CYZrGgeyer+4+HpZRny2o8rciNSr/cz/YOUIPL4W3XhetRVHY
DdU+mLZEI89LJmiMG33vqKYW68usmvLXJD14ubPj53/S1zf1sSXUPQaovrCChXsifkz1bMKNdC3/
Pg34Y3d8NNs/WlnP58HHWJDcUrrGEwpApz8yOcoiFtQxRdtcavMGP9lfCE9IqMOFNMRTzazHojpO
gl9o4YjrSnSVw9Roc3aD0yTLx7R1yRGfGRiXNIZ6pN7Fvk37VE/Xvlptxl0yhVUEYCAeDoG1dHpn
8I2W/QjPmYa7Qx22Y/OtGkDNsvqF0GY9A0q1fjAbRMZCKhUWNBMMBwA5D/QXiJGvy1oUNl3TksWP
a9ra3/J+9tLQQ8/YEjatjAJgVjXMNPh4O6i1DKUuqamcLGw99Sejbi2fgEXO/cH1tdE/C15OXtQj
D6kPPZQAUPk6FmXITCJwLua42uVW6vrzPgDfnd4EvAqw5YQdGaGR0eHs+K312Y15f5EU57foy4eV
6m2mWX9RC/OMiz90c3Vp0868DaLJXjQwYsoAn0isSoCZ2w+rYR97G5pOKDOfCpPEJIPZYTvNcegk
BV0kXU36mLQSGn2r/JXENrRDN8Jcsu7CetpThxTQpL6HaC77e1MuLgFJ4zLR0likqL+NRpGymPR1
f2xSlOJlaxrfAWUBfcsRGBypEGsIykXb3tCmLnAVkKXC15bG4h6ICSvBMpZl3/HoD5OzzSwgKjDc
W91jh9xaPkAuwIUzrM2S8m/Ni/eFGWZbRZ0AuxMSltR1J74xpP8FBaOKYnxW06UrDdd4yTfaxmWw
rTE7ZWXhAcTPJ/zriW+SnOFnyjfuMjX1xcHVWsOd4kRbr3DSu1+idScqbZyqHZVENdpHY2nsmGFF
UJX2Q9ul5pm6cmCautr9g6Zqsk66siUCdovYo2coAb763imUM/cg8nR5md2mBUqfyx+oge10n9ZD
ah7JK7NeY9EnT1OMH2Nv9qaiZeghwV0xeQ71USXC3feAnZxdZ7aItxaCJcy9VdUjJGeqvS+rCbMl
1InI7VABJWa77K18Q441pwgB+KtvwbpZqWvQgNASmUCFFQ3hwsRSLVFBNfyjKar0h9mMyfcYAPly
8g1NiI0BHeMnI77x7OjRkofejBduzQCsA1b6fHzBLpRsQO3KI4CHX4aRbwrTiWhCrN5MQk21dzq3
P9u5Jb9Aklt/Flk/9GfVQhlE61GZ+YHnufWOScaEPLSmQcynrii0vDbBNv1kMKzTmzXbADpSvpV/
rKfe/MWQ1Ym/SnCI3nd2t0t8R/foVMAOrdE6FMQH+s8tmiRBoyfn6ZdnL8EU2hnM/dDSDsJVeB65
eFy7ter3hYCZG1LMKeeQe7K8qWJi/8d6uHhrghS5kbukdVjOjjyWmfaJtVtFL2BXu9aRi8Ff01kx
Lb7t9owS+jbAoJADX+93MI/T8j6V3hYXwU76+zTjrHjEKUR0FsHVhbxSSo6hxzsn6h2yNQ4dczbt
7kDIxN7JTafqZ2srNw0Np62Hn0szjAh8dLUAl+2Tydwjl6KvX+pKFTvGAEVwSxlcPcV14bXsyNB7
7APWIF+crsuWu1hjqjvN1FohryjeCJpJm/Oj4ob9rMC3thFkwPIE2DKwL8B8WO+LLLH/CrgY4fLn
Pdyh2V3zYq+RZxKK5tbees2zAPr/nvm4EyNW6vUJngFhfBrZ+0+66XwJF8s2/uRtTD/VGsC0wgy1
ovlSr9w99ysmv5yHOGhPWeZI767uBZKluWNgv4fx3oAqKyuzDQdvUK+qrnlgqzpjjpqlre9HBN/Y
QUjmFcCXEW4Q3JieJD4ujgAuSKRHMO2seCJIyUctTTYnSRkXo0oC/gDTI9OCA7sP3SUX4pgDIan2
JqpJGeYN6+99jJ81/wppFVioCxww/sT+rXlALQIKNx37obiOUyvMfYWeOzuWQxE8YBvz4t2aeDZp
ggBPxoh/oHY5ruE/CFIQ0CjWGbyl1RlfiGiv111bwbAMOaPjmLbL5lBjtgzNRKPoIOmFnTMsTSCJ
RkmaGhGbFblroxLJfTZUfX6YFjXoo8NKZIb0YNWgp+D1ejxgPtM54SWtOsfTPI37EhYo0HivQOei
gW8h/XUWzwuZHRo5ayIk8aRDkW4VrpB4xsNkzV21J/Aoo9Poq+YJtyPJsAJ8t3wjUUq9dhx9X0nS
GLMIB2FH7lw2iFtqu43al/68fl4gU1gX9MBpwUphEjlKWGEakSC6REEpb9MqHFqCmk4EWzZ/MGbg
WrXpsD1OAyTFsLSzVh+rqvSPKmUztycasAyOAzpm2ilYKhIgWDx/VpVs/oiVC1ZtYmkp9yKW8Umj
L+73NU0eKDZf9nkotO9cp464s31hMC/bgb/QFHJSpd6Rp310rlSr+OzU5Hq/6IQ6IM8QVl06jlL7
FwxYSEjIEWHfBhCpYSZNUCv6DWvMQVshsGUsalsPZcstTxYPsmZWiikig60Buplot82o1RZhNmXQ
Loe0jKcU2JGXPlWVBVRLNsTanXVTpnemzKb0zgWE/2sunKqDsUGe7IXKrWRsgR3/UHASj4e6Sv38
VE3Mb5issUYN01Xr+iGVJjqlhu/pHSUSVod4RHaA7BCy/o71IXPCeontP/MEMPqGCZvdl7IXcXaI
vQH5ggDee7IyYiSHnSGYX+97YyH+kfgfIcDP+gxiYP8LeiqoBRHUP654RaTfRc0toVaq80xw3VO7
RZDqefpIura5w97pIBBHbO4PH7Ej9IjfdRAAF+nZrDGIGvLRjoqZSjhM7ngxjWzCP9gkPxMzntlU
W1IdGHxYh7nx6LZHeOyL58dbTqZNHu7qQZvty31Nfu+nlmeWAj5Jvllm6UaARgOwQ3GpPv238OW9
4JyXDSY7Prhr4yAwvXciDqCspTexLTk02Fh3pW1n51TKgLXOJM6lKlmi1HJmbsry7iOh4Xs9Jl7c
TWnpOhbbYf73u7+bJdUKWLVZD3Dh1MPoIlGLB8eyiWIEL3fweGPNqMPZfudHFfsaKpnnLd6xAsQt
DpgbQDhkduWpU9/C20bp7jPap8tGIqdhn3LsUGRnV150yZPSlX7Npa3Xe3JeCQSgXtUFRXyLgJlk
yzFmn+FVhBpLRnSRU7ZwxtIJujmcw8RnwcKSxoV+DRT+PimX9EsG4QaPdrdm59mYkIfDtNOfAMkw
Fa/X4ScJRnrPQLf+ggh2fGTR0Uemn88JspbJRXuiBgloC2np0NKlcan5kbzsiRJl7d5SQIZ+aA5s
4aBR2vkb3D4o7DuKbaP+ytAZZ7hy4HHtU7cpflZkYzwl1iLMx3GKkb2wvs2n5zTpp/VoOciuOKHj
5rs7+ziOVaON7yhXUJeTZwUs328dYLfQ9AwG2qKIrUM1dd233INp8ZHi/h+6oe1n96CNbICIzdb4
+/PiMOtl+i6xd5bGAOEr8HcFdqSzzeWPxACPU8t1+tEHxbfJ67JfTlzJQ52sN8+BrzhVzvSg4Sx/
cDf+Q4q73Y2uww4ch9Ff9vDfP1bKzMRmdEj8iVu097zMzM9Bmg9HBzjLCzH26thxN5AsFPTEto2x
+Ox6Ot4LRLt7204n+J26Eh/I5d6LcflQPBpcI1sixQEt8vuHGuwWmCwm/YNRtsmFPN5x6xS6/Jxy
KO40TefZRXHzkQthe/J+O9IAMGDiQJ2GG9Z33juMPTlQODkss1TLUDvrFZVn4fT3aOmRk+B3ZoNG
9/wC5i67dM70hT+mfij9ej0lnjQPvWEFj25hEqXTF9RK/31m/dunA+/BWethrDff30AWYuiCLah1
4IR9IN5RqV1WVN2ttcvx//GVwB0lv5rH//3Ov/Fm/nG6S1w4yNzwGHBnoPj4/RdIWTKTNZRwaBuD
82MkkAlyfrmoaJjM7Ke9UKt15EtHmdMut5rUBVBTrWQ7TRbg//VrS7BF2D1RTZoSTMXvn4SoilY7
wAMPUPGH54LWnXFTFgTwgtf853//Xf98Lfg2QkjLRKaJ+fj90cxwckRdka4HIVsac4k8lNQ5wU6w
cWmxFNveryRj5buRYuCDv/sfWkwU+sF2xRFG4tyX784HNfsxWyfu+TFz0mddsQDw7akSO1+VKrJc
CQ7vv7+tbb+/3/HSM9G2sVzhejDfP2bWSIaE3RJvPI75ljQG4AjA9WQ20SAqanqRjdN5TDxzQvxX
dM1+qMneYIBFi09LZJ5r36Eiqc0Rqj2S7sF9NA1oeHvLWBlTAnsHqccUoxIRUEkZboGfpL85MAMv
yMhK4yM3yftr6AYwTODIuhuChpvmnZ51KGbuoo4oJIXU+Qf9DuD8GtfiK8d/fSU5SX+D24rKslo4
0wBw1yjGAqYZ/WaQ5fVLdqSYmAZ3iXkbR0N8Jzgnv/vvy/5vH3IrPPAr8l+03u9uaPThJGISgDM2
jbQOAEjH5ZPZGOSrmcNsqQvmt3F4+++/9B+2aS4Nt6htUfN4to/74ve/FfmS2TsQf45tM3ZnJj8t
lZnjPlOjxdHKwvwmvHg69QvLE1KDtoZRE653Yhn9kd3vL3Py389ZzxSArDhfNtso9p93FVACq78x
WT8RpmMir2tQB14bpewb0SqrvGs9gvSuKz1fcc8TEVtHHHi5PPf0TniJJVuMXYArXoQ4GYPpDsEr
Sww0ZL11nVqL0c3yP8ydx5LkRptlX6Xt3+M3ODQW3YtA6IjUujawqhQOrYXDn35OcMZsyGQPy3o3
OxrJqsxAAI5P3Htu0fNvzK7nGDfy3r1mv1LorWcHfXuYLY6zVU3OSLK3+iY+hykCjpVHJPwSNQoo
7lWJyME/AnZfkiO0VSs+u5oB27qfme8QpD7DR0iZzFnsGWyD1AtwfQQ6zvRYZ8T3/asLSmZ5kzoz
s5u6AyDOJHjRp2ZKQ+9kO51jX1sDQqbUzUzvLLnVisgZE/x4tXEJe0SO6z35eLxjQLKlO98ibUtU
xPgSZ0SHEXb3m9vj+1Hg8boFGxi6WPopib+fsksxVMwblbnDeGDGMAZCyKrMPbGZSdOHaEW8CPu8
1jWDCeNTYhsIAotgjsI4HYuTqYIZzU9rdtNvSoHvbz3OYcv2wTBdUBDI578ZxLB5msDX5LLTBUnb
ZMc2GFNznlZ5car+5gDhRfrtSAS+gRcFwAitDfWH/+29Vy8ZUZneIHco1/z2IgAT9U1ct/lXaRvN
srExRSDlylCH3Y1hPz+HY5AGR7jGtbxZJgwpu3yUrvlDBiP9tnIRG90xf0uuwxJZ3YW1PDmnHE2S
eCMKuVCPbULgwAbGdqc2TdNfsqsDdhxrdzYp9/sFFhKpuczbMbL8ccFrIGDX2ozlRHBYnJK+p2ZZ
7GIyJizJH3Nz8UwYq1r2fe8QmnIJpbiEEDo2ez2AJmIf5iFpsAaWNnDLVfcaijj4HOqYKYoUPiA7
yVSOwq4iSmYDp638YZVS7Ezhxd6xEAsqXExasRm1Ob4ljPYQTaj97f4GCXfnsj6nttqxESuTNWTN
0WMfJcd+M9rGFD/1LO13HnN3soOXsn5XtjlVWzRIXYAuuWkfw87CkNK2xvjVkFCwanQ4F++8NZj4
lKE9lq+saaw2GpJUPC4qzWKy2Sq7eyFIXB4k7VN5cEZ3urfrxuO1Fsd1fAAMrD5sTlaO+BqLfETe
8/gY2FU4H2a2h/aaLXX/enlZhasWhWkSgcUU3aomBQfmdlDYX6KwTEax6bB8VqgoH+wi7/yPPA+Q
oxtJ610iX2PYzji7Z9D8aS/IgBTcLOeFgWQeVf2sPFLI8JZukNuAkW/MeAQLXFbsVzvFXJHlD10M
0p/RIKoiNaGnEcYz4/apSST1wB3YvEa54vhXgoyYWxpWHZlirN4CxRx45ZeTxTzLa+IfvCB1fSnb
wCXvagWp28qQ3uylyhbrGfMsjmNLD9PREV168CdDBxt0fTA8EeWy4E/GrAn2BbSjcu0mQf+psom9
YykkfWQLzcFYIYBj74BwbZhJ8iUqizQoqFsrg/633jOX8KtTMjbyNMNObI/M2H0MWamfqFVtJ+mv
IasyEm7kDAOO4LmSqMZO1GwvJnIbI85svoakci/scBDL1pr1pby1UsTvzHXcIl8b9pz1G6N0F0Dg
Xl8+mEidXZLqVXoKptzBPtB67qfOLAb9OFOCJprreCFJ22PJW3OsBuRumQhhpDZuVe13P+n+PQKa
WxLY3Kzsfzm5dq0tZRS9jo/jPGocRxHQ7JSNz4I4mUAeTQIcfXXBvc9JbEkCeu30SOCUyDcV4YjG
3iirx9DLlkOFjOADTQlh93mQsha2CBDZNsQ8hYeKlAz0LB1ZACt8MgEMcvpYHWVOvQQrNoX2ObXc
kLf0VCEEHty+QamDP5biG7bCcTLa5Jlx7NhdyaFR96YofJiWZSPOSDqNbg0wva3ODC7hRfra9+P7
2dJJeMqmPiORc2Bjg4lFW29kXjJRIzYXrwADNS53hWwRT5mQBL91lLFq4+UK5nkHqa5j5x3nt6Dn
k2W/KEZbCNkyixRLyaQDCw8+BdI54oGr4WoyM41QcgqFFzmPHzv9uWrSZd5AvUxtJtFGdYdqv311
GJL5q1q77n06Ka+L7EDWJ31xz69MSgR77edoR1atyueXGTlAfQxg2K4rrACvJTVpFZHHXul11WRS
HaYsKF4h8ZkqYvrikBzEUqaMsG1lMJ3CZMNTwUhgbgiez0SVvhU5hpd9WLbpGyZGLDRxKOd2Z5EP
9CwzdIFA23zFycc2EdY0CjPSNLjFnuY0haEuvTh7qTswQ/DOXJi4GuXPVmeqJK+mzFscdlZoxtsq
yVKN2tLKlrvBIXd1E5NPd1sRnMdExUnq+z6G87XuzOoiD9FopaPLLgdMMlAa4ucYz703OXU7kGHt
NwfhDPp19hLKELvnTk2heXkvZMfmyE2QLGVrRvi4Eq2BkItkmlng10uzyIjga2u7xIxCI6FCd2Pw
L0jhanwEuYnptu9eQuwlUoQU0Aeief9uzhXHT5UM8Q9CwIg7H0EUcfwEIULHYXbxmCyZftKQvcqV
cjrrgbqtIsKFyCDzACnsomcP8SuRuNnVa5WwRWR8ZRkEjpqkiKwSy/SLE7sm9ZwptqWc40ol967s
849u1uKuMOs2IfkHAicHlkGypVSxcF8Ee5UGOjaUoCP8BQNfpQcQuWe79iLyCpf+hJ6P+EJIQWtz
YdUjC6Gal65JrGndwbUnxC1RbJtJyFXwPZbQ0bdtZcqtESJcirQ203S/DJRKhAWlwtwajV3SnLIF
sHakcA2H2VaBt00c0NDbrBZBGyW9VX/ieCPlZCwarnNCDn2M3KbwAiSJ/gYL03Hp4C/grhxxhmli
rS4z7Lp9D1jCmox8LXuOvEW5/n7yyNx6bPrAVuitx0ncEq8XeE+xx60X4f3lpQbKidlWeInY9l0E
GOTPx/LeIj6qwgE+qV1H9dBzkGPVIvAszLgiA6NPvxm1JEysM6/DHgHQmks7/rCX3IgJmJLG5G9T
Tgn+zCxCGHjSKDYdGYzd1lSW2fM2JTLiMKUGgasEboonMS9heWBsj/+Lcf3wnqPTIghzaWPzjnxm
Z+PDjPfXiJESooJ4d1Yr0bQvg5vmziapELNthZ/g9lgCQFjoW/OLwyMkTAsQoLzPOZXf0X6TPwS9
yvF2c4+HA/lulW6XVI3PPsGC767QodrHfKWbJC+bn2TfuHpLKG796csAkV/Hk1lG5AISR2JkdTmu
W7zFFYdTzixsnlPfRO3BuwsfhjvoCHQ9EMp5btXJp+VhGyz0NO8NowPLM9D80g0D9Lq2CnA9T+B6
Y3a3hmr97TDW3sOQZ6Xcek7GOVZ4ds+fN8PiydfL3PP6CfV5Ip4r3QIDqg6FRUvAgzfyrQ2VRNVK
otm5iWFJRmaA4WEbawfPJFkvWP0CZSF9NgjLAM3bDIu+w8zXAB3sSTNZT2TWlesuJx1mZ3hg2Nlu
186H6iQpwUvaWM4uU7nfcZ/3DPW16aPtHALug1A2D6IkgQM52tg/TQ0ZllSMRE2W1mVClPCcpZFc
GtbhZTYodGeMzsDhh61qt9wpPEHSpuUrc71MZ9Y57U8AVzgPhDIn94bYNIc0qHQR1xpBHUePFo0C
rU+C3LkaqrFbEXkc/3An6X62HCfuapoztz5Vy2TdYoZjwYP5eci90yXrRa2zplXZMUhBfZJsyGF9
hotBXvVl+9lseB+kzsaahRNf89DrAN3cpDbhwKF1ZbCDvxLNUrmnsaGYvwOIb2D4SYB5HoOKL2l9
aaWRkSQBARm2ibJsa2Wde6ZK1gvBb6aDDierg1ciiRKTwwkJxKoCDBPsE5knOICXVBuUG8CANgux
AoiGfdY14XUS00eshSV0EJEE0uqb3PVUvQrsmJhDqupB7ynQ435cJ/WI7x/0g1hnFuqGDXrJhvQp
VVAoShOzymuDhMTdFgQCCV5bhmGve8sZrkBKG+WxZKD5U5sjSfD22Kbvscd3HeGuGYdzLZDJntrS
LrwbkEfe9NW78TQRD5HI6VBl2rkzstRxd1RUPac+Cjc1kmuaM9amtAnfROJUe5WkxBfztzh4nHqg
N7dpnwSsICarMjc+Q4tykxkG7jbHzQZ5Th0ZZveFNyfm1uP0mg4zkaPJo48Z82KHbGy5SfPMLG9S
jZ7kqoQWW2xxh8j5VZDeQjveL0FSoYEG/UOsUjztWOKRhFiAx8Ye0E62GFn6eD2hG14ZZ0gMVUHG
AV04tkukmIKqv0WlgpDfmG/hs3aMtAjAu5NDj4zdh3c3R/bM7uosZ+alL07i1HeoH/G66wRpAOVl
Wr6ai0zJHv7nfv3vMyQqfXQsIiAfO4Si8ddpTiVTF3mAHHdI1eprIBA/Ggx8BDYpTPdNqn4H570M
zv48sYEcwp4AjkgAsAPi1jdUZEjzXczLMu6yJZ+eezslgjk3svs5GcYt2wpS5cNqfoUzM15R7/7O
N/7f/XgGAMDFGB0xqfz2ccfAY8LcsZUw0xn50lgbIC56x+meZifpn0PRy69iqFFO1Wl/Nmzj658v
9/eff9nYMB9BzM2FYD57mZ78CaHC+HQh6lYA1CGwKVjh4GIKQz12QP40bKB4kMQY1NNFjYemntqy
Xf/zL/B9LHGZgrCfodgRTKUt59sFaKgmTCDvC7gw1ORIruXRSBvzJeSjnwNvnN5c3sW/mbz/DZ1w
+amMgsCFeawrKfP/+rEl1jyrI4UZPXv+zMYmPU5zNUQEc/bp2swwOcgsCE6ZAK5RIPu+By1R/mb+
87dLDwXP/QOeAMLYssPLf//TpQ+CGbMw38wuoQytj64H1O1kzuM0RwAQCVhuIUdV90nrdB8lsU83
IFWGfvvPl/+PwfGf73+KKqAmoAvYw3oMyb5dCbgshMsLZOLZ4i4OfVRM+W12zaw/Oredp3tkK5Yf
dYxT3ItHbviyqMTTbQGsabgasl4UV4UzW+TQVGHdf82kamICTj1fnqTj53pPCbBMqykcIMBMpBNv
4rghmleaCXokJ/E4cI1uGTd5iywmMgayXk5aBQhqVZvU87ZxSDncZ8CsyifsF079ik48sK6DbMR4
4SbxKPfMgBvAFx54qn3hj7MT5R5TkO1Yh06BhRzH4UoZTmXOGIbd+oXF+yI242iVH1hHCaSeO+SD
UQM47JHxu6DdgZpSnPJSxe5vpuR/W0z6gsUyABnXho3j+va3S24iol38fMZZBtZ5rVDGbOM/wrla
K33OEIKcCRlTx7Eu61VNdX0DTd7d5c1ldz4uaVSbTb3/59tA/O0+YBHGAi6AfOkzZYP89te7cdBN
JQ04dNuwD+A8zTjNjONQZcJ4JnUNLkAQTzgj0VG2kbRDXW1Gn8roumNexjNSwQp9ViRUdAdkbYu5
Q70j2pUzMfT4wFvdPwfY5uV+iRkYbebKaN98Yh5QeyrlvjajG3jUrn77YvREhh9VhgK4AJRLbGZp
6njvWFgLVmNrQYJVVoU4A04GipcyXqgNJWO/TZHGxJ3NYz75J+wac3Vk+uE6d7OdqWZbONBlH4LB
k+2BsnMwWd/UibPF6D4bq4H0xHMO/9BZs0l1X6xWdwVC31Z1DMvHuHprhE88xjI4I50uAI9uW2eM
T1YhVjha5InRUySGwUVzIawhu10oVP0j7Q8Lb8DTOtssKuvGG8/qKiaIVdvdO1lj8kJFnrMcPEBA
3vMo4GZJIyME2Uaf4T1Jvqjneartn73hjs2pV4xfNkkCrw0JrBUn20qzXkEh3aPLTaxa6y2J9zK9
noduvkRz6+DRmZzFjfJG6vueB6uKaiAi3jqjNki2ZWwwVfPd8pJC5YwhHuIMnwJiBpZh7AnD6dqd
srBeg2lgYg4fstvwLeh4jcdwybe9G4w/CdJ1yOkAuXJUxHUifkzIMCIYMvMiqjg+QjImHgqmGV4n
AgGHHOm4FMamByuf3kwZiJtjbZbc5i6Coomc9qae3+Gdot5fcQPAZoa2OoDmYRFm2GfZhZf+VVyi
GVnjFTv0q8Fy2+S92axSw+9fackohJG+oITrcytRN7IPW+9ejHVxRMwkUI4HXpFg20nHHaKnWhA3
n8tkVxFg7J5wAvKhUyBx6TVAg/gVqzsM9DAPnA4kAzQqwvbiTycZ8EMVy4xgbIbaeOwL5ffHxeiQ
MhleNT+XeT+SYm5O5vibt9j3UgnAIXWvewm/uYSn2N+0BBDPGzMhzwy6FnA8qcLuTnekvFDO6EPF
jfY/3ONefh51wgXqxfch/G8vLIrRcZwsfp5dGvYD/OL3BZ9LEqE4+ZW43fzrn8+kvy1x+XmgsoMQ
0hG6BRisfz2SfFJKCyAxuOF8F+OM36mbRIbbDh/kW1ZClgFqNRWnMZxIgE5nR6yG0FI7du3Bm+XJ
n7lvVjTInrOetQ9iFnY0GalkS6bxOkQpF1EP1ee8mapzgi0av2nqvPzzZ/i+dr98BD6BZQWsXkRg
fjtV6c8ImiQtbysV2BfcBmLr44tae75m5iotgGgmY8DziC1h988/2rrsPf/8ZkePQzADqUds/kNY
bN+2sXU9ooscYxI2Uyw3yBdJAEQAXeEgi013DK8ra8JPhNwYqWvvSbQepIfpVzW07ri2BijgEUUj
ZKeeHhujnj1ae5pMvA3gt/S7V3jca55mMIHTkyYmwt9DulvgjoiZZSuMqyb1Q7A5zJ+m1T9/ur/d
+ywBuLaoRjiChP29bDGqKZYVgbu4k5ds7THv+ZIZPFdBsiAeKWFkv6lT7cs67q+XE9IgEHtUaFSM
1Mx/vRslrEHwQ7LdzYvJ1DuWxM0EYwmlDuclLwKnm9OTzzii3F3yzqxVRmFlr3EA2ePGHNJ8iZza
xGACnSNkr+N15XPVF86AAiHFNEA/hg/ZT2xMRppl9bNRjupJWm0qD0iJGNYTQBcVdMXmHjdfSc/q
ZMMhR8Px3tAdbubL9pjTt3/+41L/jxLJ/jFr7M9RY//1/8wu+/8wkQwE9Z/uuvXP4ed/fFbQkpbr
n+Xnf/7r/LPu/5xG9sf//r/TyITp/9sjJQFgVmB6HhXov/5j/uyH//wX091/c4eAbjaRQKCKo7r7
P2lklvVvWltyYEyaFzBbIU9sDxAy4U/Z/w5JN7tUX4EJ3tv9H6WR/fXJN+hi6SiQNn17ITS8LENc
+uHB0TcSqbG5/dPH/++0U3SHf3kK/u9f/e0gyxNZzR27/EOj2OiBCWN7idgTWkEFwQSIhnWPxsi9
Fgz5rkSWWachrayPykIusy+ZZFCLCN8fYB+bnHx2I1Dz685ethf40rbpKtb/pnKd45LExSfp1Qso
o2JZ/hh2vAxgwHEShNONHoYGKqmcn2iR1I+S5+gtQ7D13OKveyBIY/jUZWyt58ZvZGSA1brLjCGk
8tPLfW+W8+sQaHVD6iemHT3Gb/Q4GCkNFxstGT1skpWf5l8gJNv71GNPUffCfnDdsf2FWUes2ZHO
/aouTRGlF9DGymOGPOytdqqOmtnhsst4Fx7KWbBNd5hTbbQbx1Eh3C5fQ7wpXgaTbYrZZ5m3XvIy
3Coxu7eEgvq/ECqMG8gz5rYex7Q9ZMDhNr23lDcWO17IEu7yoS4IGUjKKbmmpFk6YZ1zjbTr7Nmz
ePvW6Ntb+l7BtLZzrtA6ZSeKdRdLP0b9T9l3oMWkLpNoCsNuU+W+ur5IBqC36iyGgGzHEYANb80K
32JU2MZXKOTg0rAYufHauM+Raizqfcb+/IaeS0GJyfRtVcbYsUvfve/LkUk3Roa3tEmtBz+DaRC1
BCPt8fLGpIc3er0QC1pChPHlYTTMZQMpJx9WTtUShS2C8sAv5K782BKR4toe1Rz7WK7skjGbGPov
y1gaAtsxpD/6ugyeTJHORFoVUGdXfIPyYRzdeBdTP++n3GK1x77lYGKOmbaAXpxHeyRvDk7BZN82
jjFepY0iBVczy9wGVdo/5IR7kdsX4PNq0uzUQcg4j4RYF0iGi9KJxiadr1nRXzpy44/w5wBGlIHH
6SuAKb4NamHuHFrdisCTIN+PQXLxMw/zXRfgCpFh4q4l3MmVNwe9GWVNET9hSWuxvBKlzdle7b1Y
Oc8pEJrberTSH5nQyZXbO8ENHK+kX7lTn+9VMVrbeJkDSMftEj95ngp+wTYCfwZmjzQXZK9XcsmT
r8lNnXXdZWjZVKNNrBZt7d8ybDcOy1ARvj0y1llSAd+ZBd1H2TsJbqUqvcFGkeLxrsKdDMr2V+8n
zgl3XMxOyx2ZExXt3RTyi5dGkMELvHgALVagIJuauNv6rDr2LEcGQon5fB9Uzv2hNNKZMNTAHFrk
Pr5YM/9pQCKQbdWtjIXRwgY30ISjgh4JilWRrRedzj+YJQPloIQ7N9PinhxgBk+p2Q6RHxvlTQYk
gVu27F8Gq3KegHbKa3aP48/JtXOxZ0OGUp8rc5xwOT+43I+3rTXZmH99XJwpvsLDgAl3w4lmH9nf
h5uW+vZBNgSHYnQTNw4K5/bEqFnzS+GVvDcGNtRuMRpXyCbh6ExmCSAoqabQWS3M7BPIP411OzOa
R7rFoDtpeL485oh3ltkmSC7z0H4DVWKVUR+QROssU9lv2CWPB/5GHqkwNN68xVBPsUECsrJH9Tg2
Pl9eA+w1R+PvrcZRq00MohF+yBJES2qO1/Tt5gbPm/2KS2N5lU4udmmn+nI1dZ17GHtfb7Gj5ms+
en9yFFpst0FYoLOkOPqZ0W6Q08+vYRuma6EbsUUBJCgfAaieoMikHI3ZON0POs7OjRpmTjlfmA9a
mebjYrPoAbMUt/DBBbm2NX65Q5EQfQ7wyle32SSac590/DbSNeRnshjZlx0HalgDdSXgMWZss3KA
Pe1kmTV3KtUQC7AVdPfMn1zWzZbcTdQ4Nwwm+jvkORORDAs8q1FXH3wb6Y0qJ/dq8si38IhrekFu
z9ZHy2a5swW71ZWuwEVGWlm1GcnAHgQRxD0WKVyiTheVddyB9GigthGmkf28iCM6MtRjZlrKGG8u
YD5EllUG9rHEmPBppLUHHIel0E6neYNMpMjow0LVHVrluA8qw6AyOUZwxum23JqtY2Gdmxjj5Kos
nubcnM7aqbnBDXR8cjBMyHOLfWMqIuNWwME1Kr6W/TlQRXKq0u5izkEYMOf3FB8/0nSxr5kmLfs2
0xBwEL24X56Rqe2SqHwrsjJ8hHGbb1snC1cN/3QyGTQm63DkmMESkb03uM0Pg3QuVJWsfEuIaH6y
Zq8/yhF+1CZLKv2Y4KGEWoO3Cgmn/mX3mYE1vw6vRlWle4lZA6LZKGcIgZOaT6IO3Z1jY76c8jTk
YcVr3Er8zGEXsKSmcNpMbdc+zAzIAHJbHCbcTslT6eTWGgeb9iIOM3kelno6m22pPyen90O8DcCG
ZOeH69HzjTUMy+mtVraBx65s3owAINPMwpXhIpunE1w2Z9fY2VytOtdkf56nsrwO4mq+CdFUUMYA
G7iuexavIVznc0dgxGFKyoX/sZk2Vj/ZpNFn4to25+xkhIn3Jgp4dPC9sf+HbczL31xqFjtk9Awb
9AJqF7ZlcNcEacpLLM8f0mZMDviZrYNtdMXD3CgQ5U4NuY2GPnJLvPEg37J6J8JkwAwYeHrjy0rE
UW3HxrkqveS1n7rl3sZCAc6XSRfCBph+J1HNNn7AsQnv3cHO7pxJVI+cze3uMsG14Eyk7GfTBdh5
LAiOwB6IO3Tt1rV5irsyvHLprI59HBpnfymH+9hwFhj/MQjpeBjCq9ghZdxPDRwlvlvHN1bsZke3
Z7vdWabep+CQ2wl1Fd6eXG4UsIIXYJfT+9J4NrkGjnPWVLk/7L5AIVNOAjFFAZ9xL7ylP2RW+YlR
aY6KGPEcwupkHfBH7sM8m+j087gmWz0I74mOACGdjO4mB9p/qA2O+raDTbIwpBR8q2iWEKR4PyA5
NedRDWLfzGXDGp+Qe+RMffeSlx6oTLYvJx5cvatkllKhoX5lDCW+6NDqGpFr6KcraFU+nKJuPE+e
j3LEQ6f4hsk5e6udOoAJi6ailou8KtAe7X1cj2tD9faVEmF/cQD1gHkvXNPQmeccO+RCI4pSoDgW
rmvwvI2Nhfe1sI+j04lnvKnB2UYPcd9ms33Im955geVh3Shy3u86ptT7kAVlv8M1aLyE2gFrkRij
3nnzEO4Szo5bxEHyvgyLfGtmM24/7un2wWVJvUbZl0W8Vlklug0Gh6hys2INwmto18qbfg4zCpK2
nK47SowdJ1h8IDh2RB6ubWcbl4Y4cETHL0qY8/NYpcGj2YfycWZ0gqIpGH4U8NE20Fgh28Vj2W7z
xvuMg4mixOlf2gBv3GVHDm27YGdXxCiJct+/T3vL3U3cqKysh6FmzcAUYs7MC75tNK4DhHTNRloT
Rzyb2Igt4PiECKXkaiaYvSrLce9SO87f3dySP82+bB1w8Hl8NqSl72yKwQ0+weA6sKrwK9e4+fnP
fY9/tSgLtMzegPfLNnC7+sy3m1WdlN5xiBHvo/u4BJUzr1u2rlTTszX59TMO9oLzD8plREsHplYH
WfPeGV58hU6DYWTXeRWurdha9lD0vFtdteXZDALGimpChFgP/VSB5x4qlohGBehsCZMoLhcb5hU8
Mz3CdB2rLLimb59PUl3YrSHRg7vEikV8GZI229ifgKXaduIRVRJMpwYe66npLp/Ib0s/Engt4cAp
+Ss0k+7WubSBkVLeB1RK5yFRcb9X5axcsEZJzchV1uUd7KL0One0Dx4h43YKXPm8LJJH1Z4r/5G6
Kj+YhVZXVWJpFG6225/nsXE2pOtgn2CnOO1YS2MbYm1ooqGmJN5YQYXCM7d788NBdxshpGwZIXsX
mcqsy3PjlsbOENUFjzJUHpM4eF7haOtH9k9Qsf1mvnUX32aYZ9V3HQDYa1ZoiGVmE6aiHXfDTkyt
btYTMvejTY++N5IhPSHawpHsQ3rZx6wbHjHmLZ/QFAAGu5k8h+x9UPUa1pcPZ3yHVbN9TRt3OtWD
7tfQcayPJhx4DgE1Xs8YozUFYYflcFJNefZzNe/MVo4vSZAoXtWdPCKk82+7sW8eOg9skeMOLfJI
21Xr3MmcW85F+WEhzH+2tCAlWC0Ws6LCVMm2DSCEJ2Uxi8gPYHRUbeUNq76Kw03fucYVBAULtRcg
LJCcln3FQj/Egw0etIBXX0W9DuV2zFxaUNsUqM2MwX4VosWM7LigB3z0lBHoVPYa8ZS/dbWon8Oe
OxsDvmmvhFN7K5JnDGhVLeBr3npBBJTU/5S5p3ZBY+YRUyYw5VLoUzf5Jt+yaiBpWzNu1SAvHnVQ
jN2GvtXd6WAKv9jHucNK6Q5lE5rIF2uOqxGwBeioanGrx25ChoyaO3yKa8unK82YJQLT99E/xshv
e3NKCDgd3PHL8kDDrRbhidulN/33tk1Q4OaiyFcule615XHHrGYic26L3j8g1TLWM2ikZeVyJ1Fw
E7XwbJdp8EuOpDOfhkVaaYSemhY4kN5PK8sR3PnCukU+4T9WQxZjUE2WYM3agLxFei5CTlGnoUXN
8yuYRRQWBrIrNGSavGIjSQ60ji6cDJ9Cmnc5/IIQ2MBYeG8wdrOfAhzetkXMgvmkk+u5RPBNIpZ0
D3YfFLc1OSq7PDaqj0CU9rbBgz6tgmp6HWFulbYeYRZ3A9FJSbX4UZVa8VPIxPHK045/NRq1ed0o
Ew8f4+wbyzW4K3L2IDcLdraIOHB/rWtTPGmE7ztVZrDygrF/8MjFOodxol4Gp87ayID7dgXsuDpa
pH40zkTnjOagMLJiW1vcp9kBtohYuZ0KP32vz3/g7sctxtJLbtn22Y8xsrmDKcv8IZhLhz4zNHgV
E19K1lX+jJlAfzWh6nekOCbXbEZABpG4s4JHXP6YHYTwq5baf2X0TXnyeMOjYwfZSj1QnPOgym7K
S4LwKtShe+Jr0aAJQrgANAHYApolXFYDfsGTxa+yc5Q5bsM0tJ+ZMQFiT6Wxp3B+nBdDPwRV6+zj
YezJBKvaK8jzoLJQY227jnqRtw+K0inUy0ZSVsL5tqdICiu9JnecV6HZLfJXkHVvvtu63sZBhviW
mILDoTXMV6YNtKv4wrj3AzWul9avXsc+fqhHf9r45MJdlSk5aQnvvIzaq6r3vWfMRmRUPjMUb1gS
iCW4yX75fv7Um3m9MWwlku3gjcadgFp9Vdd984KWp//MSFn8SNDTlYh7eiwKNeJaQDrLZmmMKkJO
M6Gh1sMWraumOQnZwvXJTtccGVQFl8/tlFNzKr2l4l0QFvsFJN6V66NHW8kqjHlNWkxELPAngLni
GwIjWvTedEvl1JU7YKBAuJVRXw+EAeyybByv+nIqrid4Z2CMZnTQl2BIvdVty26PNCDbigKzbW57
RBgts5aghz3iiSP9OAUXe7fyYbBz+ZbkNQOedpjWPFTVfTH54Qc+Vi+LrKRJzpcgRrlCuZr+Yipn
q6ibCog0Xkv75YMnA71XWztqvAaHld9uzEa8oAqDXIuDnESWYTrZddW1FzCTklvFCErwOlmso1gc
Sqa8nlRNgVy393bZuHhjJsSHPUUfSuSBy0riCRyaVtqttSodC4A/XQ5noYV8DnrI7BM2AJ/kF+EQ
agfWlYM5o0EnK0GimhCDGO5UCWfgcs71MUAVJ7ilcw1PYZdU76ZrVuRzdG13bQ8GsW84Y0xKL3ve
LMgbcIRRZkZwZ0qyARrsSFtUfx45VmyTvpo0L14cDTBzl8LK/V/cnVdv5NiWpf/KPM4AwxraQxJo
NDA04SMUIS+9ELL03vPX9xdZdftW1jXVt99mgHrISilDIQZ5ztl7r/WtzmnioP0SJiEMTptV9XFE
9XVGyMi8aYq6fPkEqjyfodKJcsUCoJhOHeTUM5gZAE6gC+BeIg0+vO1NhR6OuhgxgK8EYUW2lPoj
DvpxWxC7gLC57VHJi657CkGLcnKWzL2hpPCjalBs7KFXOz4BdSfQRsXajnVpAG0UGwPjagsLAD7V
/CkeyJ90VLnKURQYRbfCQICL3m4L8aDpLBHngDigda4kxoGOg8lkWrNG70o1uaSDSvSLGNtPfWnH
fatZQegUbYPdweyMAt3bMD5MBlYTykj9YZQEGcfxEKxFVTVHwSwuZVRSd/eVHZtrU8/Lm84MxheE
llA3hIxK257z5VIp+nBB0xfu5JmakfO7VWyhHVkTwy59uK3DMv6CDquQDWMiklDFgoKiWgT6U8m2
tzEDujcLDFnul2Zs1l4OwX9Fw6NhqTGXu6hqu1UzxaDhUHJL3zULXIbzwC52xmRCM8h58vNUJ34L
UnjuhjJVoBpHy77EV3lKp0TZolQrV73ZgnaZQ2N5RdzIc2fS7LPYwTiEAr3iabL72DFmdOZ9LQV3
JOWUL72uxl+0KM1ngbpr02VF84k9Rz/KAKNeAYT9oIgHa1Men5EXqwJluVaD+DD011Jt51tGAqAa
zT7XdlkjZU/tgpAOuGfqMTHHZ55oDD0pbcL2IUhqRN+kQZY3Sac3H7oAwwL3S+1uutbOPDm48jRh
AOtAJMuSJVS1HgHbZI6dmvoRB5jhD3Iq7aM53qRteBOoWOdx6nlFEG0UJhNdFDyrEKQ/0aTqK9Dh
w10gYJbpkVmlTjnINLlQWsV+3Ar4s1VmPdE7D6H4y3nELM+CselMA4LWslGX72FUpocZXcFOTEbV
0j8tunVol9y+BpvaTkWqlcD2sJe3vglZcvRcxelhBoI7M9GzI31S4wM2Aofqsod10QZpsWVmC/tP
M+11IsBGrpWZGt3N+T18wqESxvj52PtUe6PsSkjHNYw5U1b5OQrlvRRmrC+xDfypHvTwpUUi9NKY
4XKn0oa5tbnbaE4U4TGO7HKX0xoioEiS1hWVTw97nZqAyolipp7xAcE1ijIUf2Z/35uQs4JJEjug
+gPtsqvbYCj6ejcHQ35vLKx+YSiGFcVFsY71YfYzuRU3bT11l1lbZEbp4MLNoY7doiGLo2OV8TPo
zxfBacEPo0XajKGurRBNUPsEQ78jWLg8jXRFnxKgGJyHyRLepolaMSYV0WMR0gTLsaGQRljiLhE9
mEgnm0v9rU/ietNNM7Axvate7EizcHG1wDigOzPIKBQCtfUe6hAXLN+gWh84mAf2HRG+2UnOghG8
Gar0Dkv+iVltswmB0ftsCPphigdQY3CzHzNDjukmXdFjQUMIXsPoZJ9hcL5kGMQ3Y5SG1MLa5KeK
VaKx1STrPQP9R7CowIy7LpF1rvuQeVSJpfvYRb15ZW92IRx61rg3+PHDSDhgojwzHrfui2ZB+FSU
Uzlvwwg5vSsyUKUuWjfxOJvmeMhRgG+ViEgQCfsjSG2jnfXntkC679XDZJNQoZYELtFWGh4WYn2P
IEfa+0EOEdFUtNY4xFUac64BaFvkc7oXg9PwjL4RUYd6K6EgGWLgZ8mQNk+JCIxjM+gRneigDnwZ
OBF9+mUBGmxiN1bcOUpMmMSWlEXXiqmzPbihGc7jmiMz247UenY4z3dJrwTC1UH/S56Aw3EfBzYK
+HyRXgtdw/xfdwuNRlHrxDyUsVbCX437nvV9aZ6aKTdGx1JUvqMlQUxfyxPND18iYO2+JJFDcXVW
2o8OIZiMvVCkEYVLWxqb1BjmyhEVKZfuwLyPlcQmSsKdREtmQETr64LtqMxWc9low4a1LFgDSbLD
Pd9bjW+zruRo8YO5G/CbzjGs+EhaqHC5s+x2cOMllVm2M9E0vsivq7U+GvlbPAJzO0WSEUXryAbN
eNtFHXOOBRFiy1apwJIcs2T6krDmI12QaEf7htVQpOk2+d9bUIRxiblbqi13rDBWbruYjCC3Lllf
kPHFSCxCqb3NLY6pPi9d1uuKeTBdTitsFPDAarLqZeZIblhImFtlHpJFmkJ27HyONgmwNEJPSKs5
1NGgZWT3dPltmUC0CrJIekASKt0oqQ3LmyN3+VSYBErvx7yrbpsqSz4X/OjrLFmac52EUNaoBNZJ
rIGvwYnaKM48mtPekNQmJ64mWb7x55UT+D6zo1OMBv2l1WYbPFlcci6TRUuhlAmAxkYIddhvpsWU
nYIHl2UIi+8yAzutkwrGXlv1ycYcm5oWJZixfaZOw32sFQYWrkZs5WJJjBUxHZ2jZRyuZtng/B11
3doCcndcgOoeWOf6p6Wbm1WiLsg+gdAn+zaM6qe8iyF7Ans6VWYYbcrGyi4MXEMwyDVNmcwQ+JGy
Qv/u5Tx/6dDkXX1wBsB/jZaU26d2W7Oi1CrhozX8YVKKEgfufPPVsUpmjmFDF65npb2LFTJ4bJun
sVqMkRmS0d3lJlFfMIt0CXaD6O/Qw8a3XaKTDACn9Rb5mrLnsRr8Cjj2MRQYeTT0//eZWQ13M4aQ
Q6up8xaQHgM6nAduSlbdSo4qzR2qyvg2YsM42WGBgI0WH/O3OGRUkSxW/TiLIV1pcZ3uBlnDZYto
z5VJ7oBklyJf6+Lcgs46gKhJ5pApiFKINzC5pu5YWfuDolKfYw0mFyj5Tnrq0qC4Em37qHYiUv9W
xIiOq6HUE/oeo/4Ydk0PbgDjxg2ZDdHRUnG+OzK8SQaIoj7JeUcFUec90dGkVtGeqKNQczpgV94o
W9NNHV9dx30RuGYx9D6WY6YHVqrgERz7xUWKEHnYhOKXlEis3AFNO7wCT0wtn/GPtVN4ucZJ8h45
6WQos7jpuwDhTCbVyifSTCxcWrQQI5kN0q96vX9JSHNf5vz3bz+JYf79335S0Ky/yqv+pP3jN/30
b9p///FlmDdX2cpP/4PvFgnLpf9iLPDV9ln34/V/+87/6hd/E8LczxVCmI+yL7rrq4VxWfysiEH3
8n9+//o/CWj2/fgWd3/zD36V0OjWL/jyQdxifUAad9XJ/Kqg0cUvhgBVg3CNUEMTosZ/Kmg0+ReQ
ScYPORtVIGXIfypoVOsX3AO8HGwUJDYC+Mhf3tdvyhYuGdf5H1CCfogn/yr3MjE+6AaaPbZm02Y7
u2p1fq/On1MTDil2ffie7USM9ID23R3grTEkhNuglRiEYRcsbgDxenQbihGs8pVMz5lIG9QhwxTG
hKkwsEE7B4KAkjCOgp1a8mhzbAx4hAVTwsDJQU5OrsHKSHmbKGFw7BGv157aFm0BvKucPhq0bUjj
A5nObpP2yMqYqkwoZhnqONZgKRdi/cJbC3fcSHCMSofB1quBCqDvLWJHFVzzdAgUqB60aMhpMwfw
8CiaGXuLeAJXWTXyUQJmbG3QpEWHJs7ZTwIK3tDTsYqegdEuBYCRxaR/nbQNC0FRgmO2CpLAUpxe
N/LSnZYutU5TKRPcYrM48gs2enLh6YtfaB8YIV2UeRw2kqnBFTB42Wiyg0dgFTK4moU/Fh0R8+5Q
A5C8XYJJnGfyNDXO8UQffdp9Ihl+FhIju4uKUQJarJRjuGIHJkgFBnng1XMZM77Deh06qC4ayG6g
domkGyxVZZugwXXqB+BArgiB/g8QszbFMioLbItIi0BK2xwM5VDr6IzFXXDumhr53qjl3U7DOQna
HPTCfqrrQn8X4RyrDuca9bsIORVBfU/OmaaKijFymnqxiMUdQuPs0DbJQBrCtMz87YC7F+2xBnZ1
maqPKO1QPnHQ1Z9xPo2bLMB47qhzdTK0+U0XBW29nMvoaB2DCwRSATb6JzMF8OhmRomHHsshbope
NnwSWTA4xDSMsamjHVLm6YZMc9iX/biIwQvkugCyDmyUeA1U8FQhAEn/BDXyg6D186ODPgd9Js8Q
wkT1j1YCvYxsbpGl9yowvIS3xWKtyoRoMWVFf+WkFsX5tRMCO1NjbEk3QbYxDhbYQUat2hdJaV4q
s9QZt1TRkUCS4mG+XjmYNZP3u/Xo7yjafqST/s17RTpt4jO3ZE6RPz/megd4Ms3S3gtliPJOkjBe
OgfUxBafdJLC3bUFJN54gg+6AZz7OuGOnvZapaa2r9UtlUXDqYCuhU7/caJz+S3wGHzbk6G5lWQX
G8lO9Ts1SjnQJFQ/9OiTpNxHaiEIACi+RWIdGe6Wp5IHEcd8TlbE2LJFhkiiv+zZSC7X1t4r6hKB
yGkorsjkQGHw2UZK8JgbkvQ1h0F5qXUrO+XCLs0rtrwiXanlJdysue53MGDDdU8BITuRlIFy/+eX
UflZ53xdLVFqQ5jTwIsZtib+oDWmtDSHMQI8nKSxcVvmDT3tWjykEbHPc5h1W0MOoYQ0VyGUAC6L
3st8y+S+PZvSqGzFEHcPgRKRvJUN896KpGhFyzhdEZE9/MlH/nfeqoCAp1I38bnjwfn5E7dJgqno
dAGjpaP7FPFp+GNCWkLZy+raLkS9ktmb+OBVAIp/cpl+Nrv9uEzCwnsm2PGErtt/uEyMECMrn7G1
hpMhtkXaWBsGRCQdLXN1b5E5eYJO1q2GuM1X5E52PiCtwV3scpXj7KC+tb+CPJQO+qzmPnNGdQfA
Nf0TWOAfomyv79Jih+XiWLIFieeHBvT3xrSkmHJKcMIgrITtpMlaPBa0tqu+Z+/AuZygWJroeNDt
Aeohgt4PrqwWMo0INm9H6ChCf6a4JhCnVqVTE0itr+Ai3gjoQJvJzPp1WKjKRcHCEP4qDP+XDln/
n6qVrwHP//iwdXz7eCv/x/+8/b/+//rpxHX9V7+JllEZ4zLVZJvjFQmx4q+iZb5iXBdBzjuyYhu/
O3IhWlYRJqPQ4iCGlUBH+fubaJkvKTLPkqxomhCEq6r/2pGLB++vS/Fv0mIE0n+QFofpZNErroe9
Oeh+YJ+IDXlAJgMFn5kRPWAc7MFTP6zGfVccrqK5312lv7MFaNfX/3s/9w/OXxytbae25TWXfLX0
0J/u5LE8FeGDElkbGej0jdE1b0DNMTAIrzWnDZk1aOt6/bbuNpR2rpxxjli+ZBlsYgZIAVJPKW5G
YiRHlNEmSDorfelTl7bUvtevXrf3f/7e2aL+wZv/w75l2v0AIDoaAG5tJ/krMd6z+JXWmo7BKile
DMaQ1UehfCPvHT4UgSPfW2CtJTN5gSd7PpMECQf9JL3E7/zfdU5ULptFPSjq4dhJuzq/YyyVQjlv
8pWq7YYAjBCUJ5Q+u/K1/k6ZlF7nolvGWpviWLwCj0MIuJK9etWs503gG17lwcXyCUDyJMc4MDdz
Qj/0LS92JTfxAObcSM47WjqHnAUCAA7JgdyNToe6/ATyzzXVlZrdq+NpomVRbwPlRVSnLHsoph3G
P1N7gBvAKMcfsyd7QnYAqwKMmDMbXgYPd7iRK9okq0Hz5mz32jL23qXke101rQ7qTUj+7YbMAlQo
dM8NpPJBcOpmgvsmh7lQDdpsvqlJk6fMFJusuecHklPRNYqnEDVbQU1tdnp9GPOT3j3WeA3njWZs
lGoj6Ebrm2k41/2NFVJvruVhqw2fgvApVXL6YZOXq5T/aE4Z8200IvNIANQ4+UbW/eqdzJuHVlsb
6W20HI1jZqx0Jk9+ZnuIq0eXnLbKJ828e6RPL1rmKmRaNTf2VVu3Ukj3RD8H3475XfwyCg6SozO8
6R/yR08RTb/aLGBtoSVPOPQLj1fjhlFuJ9MNgo6ZjSs+EHtZ7+TuvgCb5MK2YitNm/Eufp7Ymmpb
eRoFBXt4aoP13N4jwnEX4mrTsfYCPcJm6LXSMQZ5UYLBCNCkvuGFIZ0QP6fhcZ0ifwIuZTiJoF/k
RdlGM/eIzrRHMgE1G5DXKidaZBvPj3hdHS09CTQ69mM7rOqVuhr8dqv5aKoe7I26I/VjZaxk3/bI
KJL1dfpexKd//ogpLIp/uzzoyHv4+9/tghOT6aiz7H4v3WXnYFfvSBe60U7GUdsVp+lU7Iqjcs7/
7Oz88+nkL/4KtF8//zRar5rO9t7vi0P/WJ+a83RXvkZ34drwk1Nzyl/mu8Jvjtap/O/+xD8Y71WS
0ZYxsvq9ciPvgp14XLb1OrpJj+Jg3Rg7GuUHsVGfrJN2/ydXFJrDP7im12v9u2s6ZGOvYK7s99pN
DeWOj5f7i6bok32Kd9MWBN89GJAIweDjvFO29Ub4yyrd8AjsmlW/4+9Wjadt211xsD+01XBozt1N
tYr3xRlug5GtsnYTBcfOZrDkSLG3APzzEArq40pN3ZCEIEKXSZOXHdxYZkfGnw+WDP0JYyb1iIq7
f1cKd7zEEwEBDnkh0HgY8hBi4AsHsRQYu8OpXF3Mdo24tp+hjbq4lw/qmjjGejp0wwWqiwz9DqCC
2EA8DU82wWTtAbMiwqasdubvmcE0v/Yjvo35mxzShdEMI+1vPAmMAfN1fpEZwDlXRe1bfVuf7P19
u9bALxWOoTD7d9Njt6GJDJ2tfwZdPZ9nySGUFB274fb8yC0/4IY5IbNUH8GH5THYBo0l0SlnKck8
s9v04cpS13W+6+svm9W3rL7t57T9yKqXDtlS8R0yhjY34P+nD/U47qWXVALa4+GPTtaI5qpw08tO
8yW/J0dtiyYc/1vmNR/h+/IyErhGliydzPfpLF+wMbBo7af0laiIEDAPjQyx4Q89g06Uf9lGpjQO
nKrzuSFaRFrO8hGfZp9u8aZ+1OoLwR3sIzhx6OBv2v28T5GEPaGxuZUv2Ta6156BBzjYl3kks2O5
6d2Gh6jzPlFKeGJFKXVjn7n6AKjKaEUYZVi7A/eK6pHLRQRst6WfskrXxYaBh784urus1AuUa1g9
PlprPz2VBES41YHg2ZV9I39H533okSTs4rx2SCHgxycuQvfn2rdv+sdr2hR6Ui/RHN0fj2x6W9Mn
hMOxdtdwry0+AZdcKg3UxBc2pOppvlFO4Wubrjv7EmqsyY8tz0F4X3A8LgGJycKdi3f5y97Xt9VL
88JNALO4JvsiWTeL17Qby3Z15qMuQPvcofH/LTNa8uOHbC8kaWUNW6tYd/cGoJfoRqlnp3wwTJKQ
PV5AgGvDOHgrz3cWAoOLfLYYuBS3hrXSbsnFvjRvycm41M/KZb6xDpLPCu1rB9WvXeCFXuck3uLc
CzfclLfSM26Cw/ViSi6Not1rt7X5buLA3cKj4bFKj8hynRfFFav+Xqy6deQjXV+9TO7H5Fur+ZB+
MmWKX7q3+Jydgrv+Gfk9SkqCNsQ53dWhc3013VF2y449y4tcJqL6W6qtu9hLSNKhbza57egr7woh
Z57sp8LRxX6wU6eayZnXeDxdcKWm6oj5lvtuYg+O/ULnNOeQ8LwqVmhGmMV8JhAyn+lMAHq0xAhi
f3CVYnFRF4tVe1cdReAN85qxZ+5J6/LAk4hY4cBgrYIBmR6AzJ3CSyw9lq8QsQ4Ds2XSwMmG/iZt
pLK3Mze+epSGNXGfgPtibTXZKxVOJQkir7ofbhCJrwDauWKrPClP2kb3u61uOESzt1tcGScm+af6
JHb5o7RfzuNl+FANZ2o2beQ2NdFNOOcQHq1UJF+Dk3wkSMwuqmCOS1qdU0Tr2gIMt43JmKa/Abza
PljkzqD76T0SMsm8btr90p1VzWG+W6stVEayPDx1OQfziajBZT0p/jjtqqfiLt2H++7QpruyelSV
l8p8t9NXIT2Zz+GSviDm2yAAC2IZszj4ovtw/pZgDCZ+8pBdsqkjgSd7R1jid6D60Oji2eJ9bJIj
1mIOqASZCLhQGGOhvWZO9Ck9D/fD2X4aIM25ZV1f1QgHE8dHpXoSc05+GT741Km/8i/rxbxVz/IZ
MuYyQUh1uswJPrq38KW7HS7hcz2esxH+DhwSdaoRgHuIAToA8D1hYDTSgvgVBq1RoBvimF/hrXLL
+EFvtlG6zQov5gjV3BZS6HZ3oGY/deFwamZumw6H/tTd6C/ijkNOPz/rktiaOKTaSd1ehfMza8Rk
OvNbDAFhWIOcstVNFq7022sgL8lhG/IzqjvrUR7e0/ZzVrbSc/7YPesXmTtuIBWybDm97QQzknda
LxqKSq4Pj3gJ5i2CSfG49KsAE1rlMPUgBk9yqsAzB0LEOQqHIjza7admAwr3wKlVIzkzbq1tySrJ
Br9EW909gcM4GvQAZidm2WaRNYDjr4V9myurIthr3blWVpV20yPslf1mz+kZ0Zg4EER0U98F5GY6
0aMRucicM2xivVsAop49lB9dxVHPn0eydJnIgqjy9WEvp4TO+CNBTQywc+4wtAov7G78asFB9+xL
8BF+Xv1vxAg+VsV5zl8Ekp+oXxG9Ls3bQV8ZM2dcj1MmeXGyxtTZ0VggNAfDAUUGcnrldrEvRrc3
W5d1js80+R5oGZ/VA1IG7r1qEzVvmrbPiLUlhBF5CAWgsWV0RG2nNA9xA+4jhwA6bkiFzCYnr7xk
cgOySZW9luyn7B2KhyNUtmcBZF+4UfqYo10Q02cc3LNtmhxgupV0Mz+yNl7wxLY89dJe609Gf0ov
uh/fpm/GTfWsla/Z81Wn/hTflTfaQ7CQjto9orgqt6033SqvZ9Ykv3Orh9gra7+qqbSizI0mHrNN
kfroXiAnkEkyt941qHXs8JU4GGC8WXnqk2IfKoojD4Mrb2d2vfXip+fmqrLYzO9heVHvDNvPB5Kq
KU/G4r6/i3i1zrGelKN8X4OrZYRJQ8in6pgil+JyuowfGNhNILaoPGN/yLZIOxuXQHZKg4/Sv0q5
XP3JvLdW7TkjK3ldBh7+2Llz0rvulfCcGNwkjbhqb+r3TbWPdRfhPeIv1HDthjgir34nmQ2QILvz
vr8rLtmXVLrTkTsc4VvJOQzjwXv8nRwm1IWEPjviITqkT8GJrGBJY+jnKiGBZM7yWT/ZnMnQzjLl
0T1V3dQmUne3ZvvGX7qSb/mYrau2xf3f2OtIhwvSYR8HCSGRLEZyr22ElVykZ8QNDzj62AHSL5Cr
DIoU+ZS0R0kQIblrKJfa9lGdPINTzmqUBqJhC1+qPVke11UjObr0otRvJMX6Y59DU5p9ymlbeR5R
Fkzl94/j97/UIPuHJv2fBpGntyEuvsv/F+aQBuO5f9IaA8xMwNjbz30x/slf+mL2L4RSq7LBuOK3
7tevo0jL/MWE/mXyVYV2uyzoHf1m5jdofukwSWjkmr/Z/H9ri+nKL2TDg2Sho2ZrhqGb/0pbDAHY
tSP91wYV4UyaLGy4ntieeReQ0n6umgJgttAEzPwY6ZHqhqbecVNOjZpnbi2n7Ui+YI4AwxNVjXjs
cSKIg65LnEbILloLIORDQgas/CUixbJuRCUG8k3FPL6jW8zNt9QOSnmDulgXb2j1QEyWtTYsqyRs
l2XXFnNF1lFipMUqtWEcAk5DNiZ1WbCW60Qe8VwjLg0ZLzYKwv1Uq5Clk9PUYoGR4nuQiKQjQhLL
79uWwJOzwKGbHyS4XLfIc4W8NaMFUV5YpO2lyzP9MS1IRN3NtpGUyFsTjQgnFNYt4NHAQEWQSjlH
vj5nagvvERRqfFTCxtgIgRoMEZs9U7Zhjp2oT6Y+Ce+WVkfRAZ2ntj5hR1oH4iOHySVHk5YISrSB
pZ4ARHrYSoapGYJlcWwzKMv7aTBKrXHQ4s3pZhnpn+5RCsrwDpIy755R7anmKYxg4GzVhmy6Tagw
IvqkR1mFW9DkAC+lfsxew6VCBJjG0nijlBonLquMzPhhMevSy2XDqACiV/OH0Md23RvttFbybixc
0N76/Sh3Zr0CeIDdEbD6FvkCshYrNMgCdrB4FqqbBEQneqlBiuVXjKWAc1KhQwct0qs8PcyvWSHx
MqoIeWnAGxY3RVPbUKyS5RR2PZ6KnJ6xdmAslwxYhyIlhqwFbODaVpsF4Hc3Rq8RONLSkKFVEh1M
tlbLO71gga2Cnd4NMN+uvf6NOSXUTGPJmYs7j+I9u6psVZM5Re2TZS31dzk+knndW2bMmVyMqK/O
hlWFiMuNXL/eLFDi4BVEWt6ze9thTtw5b7kdu1Nm5Ur6xNQQzY9VB3bnWbpQrY0ViciWN3gWLeuT
XI1U3452MoEFxZNWzVBUZy3DDIvCBldwbpgetvVuZH23usOiDKP+Qppjrz2NOGBQxhUNIa2rYcLa
RpdKiY0C41Oqag+ovmUOuW2XC88OTA6zxlAE+Zbp9hidQUFrC3d/2kijXw65gbuzCJXpVdcwDyG+
m8b+rutzNucZpm3r2yIMQi/AHgy4TF4mc0PsAQI9XIdz5k+GGnPqlos43uCTrEY0BfgjoWcsjaQ8
N1YPioOIOpt6VuE3n2HJtViZrlwhPTnKZoNO3Ef4Zc05+cBKFe0ETkFJcPhCoBp5uqFPjQmLoEqW
0mUK2uqap4uJpYBs5tawn+xBttE14DaO5y+g0aXx3pn6iMqrLImDUpyEbNnQcOR6MDo/TsrKeKws
VGwWxzHbSimmUwCCxwi7q8Qw0g7UclXlV0cTaaBqWpa7XjJFjqgOaaVxJ5bYmtbTPDbaa6XNVDOa
jQ7fNeVWE/cgw4gngQEhFrfL7SED0UvetWMXWhv7GZZD0K5LF9wG5Mhbjq4Geo5TVWYyGxA6WO6v
offUiDPg5V2tSaZ9Dsu55donVvUZTpzD5G7WJfTFkZRjNgHv4LbFghgD/YZ+n0uFxdNTxAmH6lg2
MBaabaw9C6ucWRiNuKnX/YzR/Xm0hVTC+pdJ/B2Dan4WsdTH63oCWXBfl/PMERVbBpzjvtSfc7JN
vXpSpi0xTHazD9K8P7RTmxxnrU2Xw2jwoTZJTe0DHzU01qIclC5FeiBLTNWVeLhd4qF8BqC4nMiT
Ay+NfX9vZCSrtXaJuP+qVbzR8chQ/9NacGOYUKR9MkZ2ogqQAbJGiVAXqXtJW0qAOFbIiiizxtQ2
4yisTzlPZ8ph/q0j40zgMNkWOzEq9BUqHJCWUgU39QLv0sEXEj5asxlyXMsYPBBbW/sAqNLLqIz5
V4rX5zlQYkxOuaHP1Qpb04SZamnQJ0L/tTRExWqFCDiakGbPM5ov6obGOAJsKd9TKZWf0wnbAp2u
Gk9WPKXznYpc+SiQdzlQJeZqS75gTYxEpsszVuQ+DTI3jQerw4ndRrSgq0ASx0CS+/JGdHF/Vyq2
mm3LsZV5KUO7nUlaWgUq/po+SgkvsYqKUKO5zKlYZCkTZ3nJ7tO055LMEm7JsFMsBI65zO0HKIfZ
sXENZYgaqQXgJDW0GlCtdU/Ei6ePoTEQ3srvQNSuTai4G4Z6dawrZX7Ji7nejmZa34SyxboQolgn
niS6nbpM2pGmFB4QgbL+6ENJKAVk+DtdH6T9HC48kULigoRGE48u1t5sOwaK2q6hNVDspaQT7OVZ
k17QSNMd63X7TDoveu+ss47jGM27JkVoGbUZ/iuFe9LCD4Hlb66bPZCShd+gbR8GmCGOaGbpaC0S
/LTRUPdC7+5a3FHcZGo6ePkMSXvOWlw6pCfSguobmXsZDcKoEv8sJBJ5E4JYyCRKLzDEk7sUB/Cm
rGBZIQamHdc3dIBwOFnPiLSzF3VGWkimHfdOW8a7YK7CF3lBQ+r0y3hSp2zeB+OA5EYas62esYGM
ZhjvLBPrQ6wp17Gbig1ZZupcAjlp6G3Fg3krlqXX3VrUKJnMRTht0zMDMhFsO6k+JW96Yul480uY
aXLeSDYFTc8dmsn2HUanBD4D0td60qw9zLR60xczjdFuSR9i4kOw+MJdIxHEPhEHw23Zq8pbgGzd
GW2VuhghDDqYIbWf1TDBhhOFysnEnritU05PhBxonk2k7ykAFPIWQplICaDwq6AzL4Aa9HVPeuq+
ylVGEqZsXxrZTm8J/I5c4plpYw2qpN0MWpmfsriOvKrIznVMYAgnWcZhShB7IEWoRYjm3fWFaUNp
iIo9i7HkaTgZ1qg15RV24AprczRDwTU0fGR5be3tMooZ4A/mfauERJpgAjhAWzcBZQf5k4r2c2dz
W7Jc0gYvl/SsF0oFpRMSvSh1/SlcQIpyQUMQ6/RXXNRD92W5nOZJp5KGYMHErbCKIzIWLC+43ROl
yjyt1l+MbviIAsCiIdEAIKoTjFcKPYoaCwqC/fCjA0R0bzXYEEmiCjdJTpptjfXWbyvEMkh8d1kX
y4cKjn9va/mZNIcYzzGVFpCfk4nCC3gSE6nFCqp1i0TqAAHh6vaLrr3cug7jM/eExrAw1uyM4FtF
aGcYoM0JPmj4pSP+etXKvrw1c4xobdmREiOi+ZAEU0VZzm4xsdhZAAJyfOefxaI0j7UOukU2dJuL
L5+JYA/5jaf2zlJjyS1Yabyu0ElBX6KNHFBRpzkdp3wZTReTX/6qLdp4JTWhA3fjTk/OIdlO5Et0
enepOBMetEAY+3LpMbVziRhZLo1v1BkR1HhZB4suUWPvEUuDi8RUQokv/oO5M9uRW9m2668YfucF
m2Aw+OCXTGZfXVajal6IUknFvu/59R7UNWxVSVDhGjBgHOCcvYGzN5WZjIgVa8055gN1b3zTNpHO
6dWl4d4aYU2tYEBNp6zszI3Z9sWlQJqNWIo3dm1piA1QHPXWVduOZLKMkb8KCidfB0P4rmmy3c2W
wbkTDJN9By84LNd2r2mvHbqCE/m33VVtFQ7d7LkkclgpWrMyKd4IV0rW8GqzdVrV1QOvtVrXhE5Q
kaILyCfD9TIcP1yHGsbAo2NeNZK8nHmkod4S1XNZ2NRuNuXQrohF8BMlIy6FxI2xE5pMCy1uLTuy
vvn5ZU9VaC/UkBBPfQ2qdDuEkTo1ZRI99s0wUGG7/hbjeH45subq0aQvlovmoIXEZ+JxaDCzWrRl
9BkPOA4HQmtTLhYrDbXUS0D4O367pDtNgj1m7HvzGRNcf9CbnLNDglPHK5i/h61+lSD5xuoy1ZdZ
nrZe6NTTyRRdtlVVM56MubpuCaC6LW2U8ERzO4fMndUTgSgPeVipLY4AlPVhSgN6VoSdVVp+UVB6
HQIrRw6uE45VuPSvpOZDBphVuEMb2N8ZonrqkgwGkEll36FW3AIfZMMZc5KEMPSQdTWS7d1k9W0Q
xOnerkIc5w1cBGg3zVUF9IQvafAnr3YRKQ54UQ6kz+gbM3D7Y1Mym2r9bHzqhvalcsP0ZCeRPIZB
Jlnk+TPgzZCqcNZ3blowPFHWMA8QcB3da6253MayVxeEOhmnMEIW3xvMm8vCpzGe8BKbsXmXuKq8
zyM0qwFGlye235cc3+4OCS5OPUltoxnKq6qagJFWgXWRzSsv2LRHATVv5CSK26kg9KhI+a6Jqs5B
JCEENFxAaV2fZ5dE2AmPYqBea2N5Jxyb5rklpqPdZnTP6uX+mwnxThqYvpoNnP7TTINRn2g/ZX2z
BGNwjDsjjWvq4RWK1zQGkWnHpzxNtT1BFvN+mmmqNxNmrZVlZgOT9My/Im+b8G5M0v5WzWRQG2k/
M3iaMY5DsCZEqHOWtLEWHIYzlpfof5ND3shhY6Vudcct31gHlBnLaz1kXI0YLo3hdLbiMjgHhdLu
2sISuxkHzanVm5T/s7XY99lLYbPUD40Wuq9uN5TnqOCeyA2VKzLAgGKtJlt7xl6YAEZxaHDpbXhX
Oj505izt7kQzvTWCUCH6qWDX4qAqOuLFJHFbwUCKFnLj5DqtC7qdbjDekjvk7Nlc48McZvkDl93+
eVKTfuP7lX1KRGlt6LBn14Spx0eIOySKdBZtAawYuyYfuysHNTLN1/FRcC94dIsofFEm3ACmzc6G
pcnoliNmE8gmPc7WLM7QUe8LzLlGnYjV0MfjydXH6jWR/XzkmOn2hl6K56hjiJZGbnmN/nv8VrJY
HsuerEHg0VR1Ydh1J4qDb1VhGJvIbtJLzC6op7lHv5KitCO/GmcY1oLL3hH9riCo5wQwld6szkU7
V+S3W46DjTuzzxnMa0ZAiB7HzJy2gY/yo7EK+cQNZbwce0Pi0W2seteyDx9LXU14yur72WVmMtsm
e2cATC4a8RC6bXgapSYuWigEhy5BXj4UnVri1RZRrgX+NjeueoKENqEzP5RWXm1IXTHZpWgnRHV7
zYY9/JxrSbiJEZC4EgWWOgD56AiDAsglhG0cnLG9EWln7Ii27b9FYZRtjHI5VJC1e7HfNptIddWO
PNDivnDlObZaUoEA/B/MiRoZCJhaW8rKmE/Ag4LDYVy6WKFXxcC9XtP17qZ2nIrJamwz3F8ydtah
USOCxfFcHxTt0t3kWldOYS9LtmQZG/prRXrgPiBiZUW2Rbgy0V3v4zqq99hzmfIikt3je8wPnOfd
CUfhdJ5h/5x9ldQnuFPcPQ2rptAI7SMfPj9mTUl2n1VWFJ7mPT5Qa+Pq3TEyEgdrid7dQzJJGSRE
2j2kmexW14EBqARJgR1U4mVIJkKkSliXUe5DpBJm49BSltG+UkFw3SDi3tVO+QPXfXgCDDFtDLt0
GIA11s8EheZiTU/AY9AgPKZZPeDEoWjzCicMNjQtgUeyFk+LB5pqs0N0qebyNZ0rZmGKTqNH36bZ
QeGubuq6ZIrLNahfEf24TN8IItk7AcbTgMbnd6IwbaYZCOxzO5eUN1jyZTTg5ammuj9imdeJJcTo
qOMdXXN1zY9YQLvHLK7Jp6MOuWnCytgR5lPvdMf2v3Ek+4xbZfKKphqJ14xrvkB/SC1fxCecPGD5
dB9xWIS/qEIOz5i7QwBBBcyF0c7TCwiL/UkMEpgiCD50ErN2HIz4kjkusb2t9FE9zfB0zSgvESSl
80+YW3q0jny+32YeQVN0wUJwCrYNSMFNatCxQ2fgZjfRGMH47xayFGaGyZOW/VqHpMmpwY221Vhy
hy5mC8+Qy7qN4ip/mmKYDnrZJXuz1jWc0FV7Y2O7vZzI0NniEcEuR5wSFlnc/w3W9ZdJhJO7MgqH
qVKrpuvRmc3H1opwfZphcS8irokrqHD1Jc6BDvNdZF9Xk0UgqDEimULh90NiJ/BXbZZZXtUwSc2V
Nt42sfpBKMN8kY3zcDBD2jL4Ccxu52SBIoR9YrSmItIgud5fypo5L7Cpfqvl2bCRgaYWnfpQYZH1
c7WJLU070zOlDwZ/5WzHU3QX9vR86DrbO70VM9ypXEbrGAy7B9wLhmQT6OehntuTRvLqbQiEkOBS
XA+pg7VsgISxKt1eUP4Q671tc05DNx6ggHBv345lT9CiLBbVWwxuogX918S4fE1ITusO6Tonn2kx
S5G5kXA/xdVBd77bJaodHgw8afjuLAuDvk9EhFd3oX8GrDFttDacEbK4S5szseF7rxosuT8Kjf1v
6e3Sm6Chg00Ql13oDT5d16krOrL3YC54vb3gcEBq3tGGH6s9AmdEQCzfdKNiPQXpzLWWWL32EMRh
wOUorDdm1kXzdnL65rvM5FI/j53xqjVteC8nSEArTprhIWy4zgqzUDu4qVgADeSAul0WyCUxhCDV
kzR//NHWqRQyhqFBNb2SempedQP1pjkJKkpNjcTL6ekmE3P6s8BS/kOPDMEfwzFe0Mlqy6rpz0KW
7gVgSM3g4l4bO0Wq3beg4KYeh8K61iunZ6I+BgcpNdrjnaBhbOiNBgRqtnZxF0L5aGS9yovmrNLC
2QreTu6p9riyZAE8xTdfMulH6zKi6OgDPX9s+hE3IUb0NTlFat1W8wW0Au4nkM5oM1o/kjge9pS2
P1XUXWgx6EW6Rm+q7q4ifnD8505t3MxWKRAEGhgckmHehnGCT4G+m0fX2Twm+IC3con0oy5ALDV1
pArwZUSd+iZGNvSRw5WapTyLqDiW0XJQpNrZxOy/oni97yXaE7S3QaA9N4VF5TTP9nMWVz8CuIY0
K5RBBUJaJ+Ln7HoySsbCgm+cMoIEC5qZzOqt9g5qB+NstwB0PvgJqigtJu+raLnyyoR7lczK9xar
1eMcR3vTZtOUmGK9EH7moc8IDtOKKOLan1s1U3/beJ0qtgsu5vaObftuFPQjLMwRHs20yxkIu8TC
oWuHsUnOUY8HNYEBwJusP9V5MH6rQqv1al3KpWEermVNp6MmnfymHsLyIrBt/1Ji0dlUhrilh/5Q
Mevdlpr2YE94QX1VMdiHxct6ijw3GtUNERgnbOfjFW0bxZvGXXTs+svEadK3dglf65yS9LyYjgJW
Xa5BmHAPZcCN1Jw0AnjHod+0Y5rdqjhRL4YxUliZLpUbIJvDSELFi9WbaKN90+SqbQcOUKT8zkpq
ecLd0xz0uhq2gsve3p8LbaGkmVtGJu6NDAxkTE7mr4wwca6JPcfAT7DnrQ7gg/F8PNwWgkU5zMpY
hSJov/kx4g+uQunjkCybrEgg8mXGQHfNzghkJbM9iVaRxiKuTLPZ61MG/Zm4uV1cwrdcdQHUmSgU
L8qgwVpMSCCGNqXZYOTa94aWwBn8ZA3fiRe4c2mjEcnS3AQim3eERMSXyreH+8Bwtd3iw0Ypa0V0
0SZpbcFK/9rPw31Q4RYbVNhtcFbXe6Ix7HsGUcSY07A7tpYT7Vu8RysGaPYhM2gG+0VyMcgm2I2K
jrQo4IEYeuZf1OkwH3G1JUfchqSNKAc9HvaMOPUd8g8xjNOgDdzNqJFrNRaYqIa4k1tAvP4Dym86
tXGF1GcKUbsYcz3cO4hDEUlptntqUqvlLtGzEjDfo6wqDfZjTHqXfWpPOgfdgGQom+MJ5bQBs6Ah
unFFsomktoPoazKsuWQIRtMly9VVmthkyJYQONAENs9OawF6A2FjwWlJYdxwqmzESBdJ70fa3CRn
3OiWYnPAhoAfMXBj0vLKy7xGie4DuxVmcueDp7yxCcU80ZDwHTpnbbZPkiK6oq8brp2qi+7bEi5z
DbWQTUyLko2lKihNHd31lZVH91Hf3nV+ml0XkOmgqhAfsGoMn1o7HWHtBjbdTfhUGAbjqdj1UYfh
q02Ly8VbvUdvxA2eOdUlFpf8xm2VeDVDYulXtDzG21hE86pvFSmV+YD3sfOdC6YuGRVgZ9GZdcPv
2tS95kkFA9u0wvobjakYl54lw2vcmZCRIJEey5KjkBhLSHc4SvM9NJiajax0vVk3La82bXQbNH8x
ew4x/EjCFaGg+nKvKvNclMbwVmX5cDX1rkb3rH5yTS4jK92uKtruzfc5dIYD17uJZiRFkuOm50oy
9y3t4tK0qfbnxEFx1UnE9VxWJ2Ke53BAdMaDaN7UdVZHmzkeZqTYeWYiFZotvyzPDJWz27gKqP/x
wVn3XOylgGtayMcpBhcQraugz4t1w7FpoC0a7WhtmkDe37K2o6NCOA0zGGXHDngxB6z4E5HMOTPZ
qRbVPo7SkgsWPM1mY3eR+QbXx2VI25p+f4O1kLqQ0OJbmL0mnMXMwSw6FgZBhqMNnnHtRvaSAwRB
I8Zr0NFMGkzrtmmrtNg2Wls8FDUnPJ3KAmzmOOU3TOLybTFKMsoYgwWHqMqjFrkNsE9vCkP1goE/
gx80Dfx93mEg4+yRu+WHfuzaAHnprKkj3bHuzJZJf8FQKPK0zKxQ7FTpnTY14Ztju2eI0c73ieHQ
xgxhBda5uql5kVaE96rUa5h13EaZBBPl6/50YRAqzCzcaKx7zTTzZjv7DDvKtBYdUVJ+8bPIxXDW
e5tV33NjGw6a79jnOgnEUxQOln4gDxufLhdYNEPjgNBWpipUG5xn/ZWALTofdRpM7n0iFDHuZsje
8GoJXHzkLflNsxFuPndrGTNWYP/l+gptni+xo4MWcnSLpLxqwlajI4Xz/s6pZpvcWEfo/UPoNrV2
SFsRhG+tJjouaYQlgmQFw5tHTfEODlTEhIjxvc6W2V/3pA4C0aM02xt9kz9PHF5bWLuIybLWRqlH
jD1U2qGLCkbuUU/nVAMTITV7yxdGLoFG9HgSgoGTqflDDGzoy5Zo1+6w5d5X7ZVW2Vc2V4XD2A4d
OasWpjcLq55iOuKJIWk9CEzIpeykhsVHt7iYB30PbG6+LKJYrGtTZGu9t6Z3l4PgLjOhAK6RFcgH
UmLEOaGoftNh+t3Pw6Ae9covgP5HjoRmxCTXJxj5ojOhfIEe9t8KEkW2U5xjSpGdNeymilEto3cb
sFKTVhdSdxVdr4rOLxFdtIAwYlo/+qbK9uR1OffJ0DyKvmMztaqjXVQw8pusqe7bkXgkyELjO11P
3WuapbwaTPO5KMbXoGyKUyQNA5mm3aJ0VP3N5If0eaKAapcdWl8nIcWmGbe0hOtBHnW/V7sqZ8kO
PVVvxlu0VnVfnKdpNPehJotLCNC8wto4GWCw2tyTBrIFk8rgMmJVHjLHeEzH0HypMLN/jyXvT6IV
4f0Ivf0KI7kLFoZZSpX70iPRCgTvHCf3DoHqB2Yzd5TdJmL41BmAfPn8xNGsLkHDMMXq+kmdwHSo
PW+/cwfsQH+QCFPPinTRx4IAcPzIuVV4nVbCsgnI095EFfQ+tij9CtWMhQ2q6B9V2ST3QR2Olzro
EQ/ZQ3EJ8fyBHcm8byvApl3GfBYxG3dWkwBeZoZWDtE1dk2GMu2AYIP29CztAm8V2bOD49xpaWeT
AT/f+pX+Y5yCIVi1EU0Hg27rMdfnjiua7TJejIyNXUy+N9OigAIQ5KhCaMRVTN1WuqGfGtqiXqIc
tW90GR4SAEbcuK1KbonoIduaTZdUYX/etk7xNgcmW8aS6A4/QJq3UWsUaylo1UyO5QD767ElUNos
iy5Jr4jjdR+lDEu4jxbLK7Ao9oPBksxfwvCyNipzQ2Ppe20F4FORxxjrlMzhddD2DHcnvAFQbZo9
y8vcM6q2oT1SxKe8iNedOavbSUFABYZ2DoTEemV13bcwTaP3thgNQLJWX/9w+9G8bMuq+D5Ws3U3
sAUg53ON+54c+nd0CuN7hfl5n2kxYXWMxIXVQezX/fFCM1lmbmDeBqZxEzud/RC5/oZTAVA+uXKH
xHeRO6JtVGaF4pA/Q7TLtbq8ZhQFRMpGf2JpVrLyh9m8jeMJd046vpGs8No70G5JusfnPafJvRSg
9XpgKDf0LaE7EWsS3fuNcREoqDkbUUr/5I4jKuJKFNZ26cKuNIcRa8T5ua/NHGBN7zRMg0dmAeM4
IHwQYCkTqwhPSRA/qTAMCR5J4vZbAtgEz1Ni3/NqIEesRAJkX8p9ErBjVH3FH6mfnYsO/RhNP9sk
3GJGAJ+h6dTByNWrPgMuuapc+N0mt/JLYrismyqLd6ptam+y9OGVt17DATy3d3HRJ5vWRXESEgwL
XMEf9nZB+WF0rXgdmRnspdVQX/UjmAlICeVdoCXhHaOi4d6mR3+IGh/BfdtTIVQJjhcbHCnmNGJi
HgtGCfs4dZ/0xpdHx3fFqS6IXtDIY/tJ94N+bJhpiUEeO8sf4fNghz8KkWGN8KNszi9UL/wd0JpD
YbBmL2a+jOtRC+bmAhWO3MI1WaLqIA7Ck43itcac1eMtY1zVzNUdb4v/DJBaW9LCQ+u67mRLO0+Y
DO41uMvcfNJuD8vJORgLyj7RhNxrco7X0OXbCymjLvqWgfQkTTrAX6PqJa4xaDaNa+IXa9v6Mjd6
Mklqxi2TF1V6bhwTJwlFREE9BOApE4HFkoFpLLze1LXxOFcoNwg/lMjASQu7SM0YpbMBibPftrO0
oudYp5uNW1Abo2HX5pHRvmeqw/LnG6ibVkTtVfFZ9oHZ4hOs7HuH0C7piXAmZXDVc6nRv4lB+eps
OKSmXGiQs7ipM9zto42b6RCxaVu5E4ZP3Ora/WBFtgJNguroJDKLQARLS/Er1EmYtd/byRTaNVqy
NDgzyh0AU1VCtG+TcPsEGVgEuv1p1iofV4WhgGGj7KYvr+erviYWOnx1S91I3kNt0PwNQ1/msCnZ
oTYV7LGzqxkaVElbQ/RVBjKrmQkvG+e1rlBeRzSX7+jHzGihkRae0jqfriA4qn2omjo8TH7mVl5r
oJ4Z3TLYGBWRF36H6r2PdNfrdOHftYh/c8jqeDoqqEDJRcyo/J1eUv3ikNnxamt26tA8M2Xi5fE0
/qRDMf2YyeM+ttitX3vDap3jkBUllN+Jy9Y21/pYHMei4p2bGhvGdBRq67LAmOCgjGJk40PpR6qm
6bvMHqZ3GXJdGoXw2a6nrLagtPWuvSHOAivHqMiQaxV3oizoyr3NWTJusqK2OQo7xg23re6b72qU
/YHgTa4/JMg6qziqJ58WBULMguxe2mxnu5zH9hRIE8rUmqGEPV3bUVkEXpsR2mRehOMQmU9dBXQZ
dqaRjNEPRJ8h3bQlXLXr77VEFuk1QH+diPvcmpyuuilnjRyPdZyKFCVXqqrOuWojiGhH8tQSdxuU
5MPFW6Xa7laYpW7FyAt1G80+OpGAln/Y+ajiNk4YFbuJsOpHpzYb5bVlNzaeA5jzipb20GhcobIS
v45Vt2uQMC8MEvrnvJgh6w2Bj7LAcukiTR4ofwbNm2ISWfDI5pgmj03D5UvXRZPu3XGCTQZNxS/2
Q+/CWeda77TINNIi4MzULCtoN70q6v46HtI6uUdDZLU4BUq/127++6JE/n8gx/4n1eD/RziURMj8
D1H2a/oj6l8/Jqwt/8h/irIdWAW2AxaKhGaQT4b9v2EFjvkfsAbkQpYhupp27P8RZTv/gU7VwqwL
kIBmnXT4h/6XKlvT/wO2gQ2nH0QT/yBsGve/osv+aNR1BLJsAkxAZeiuQyzgL7DMb1bWaBpJlmxa
HZ7PrStvC+oxsGlYB4wUC4FT19HJcL9IDkah/rsQXDjKsFCA0+5W3P5N8cn077tjmKP2ZCpegVg1
UoYGU262m99+hpv/FJb/t7zLbhACts3/+O/OXx8D/Uo3HCpt+TlGzvDLzILBrXvEkaxMx9pY/r5h
b8LOPxEE9lwkj0m6L5FGpsdq3lTuOirXesLMjvitQ/WA0VRzjjK9KjXPL9ZgylscVRhNKLAE45o1
CH8uvGBQuCNQwaYUi8YGjYC6MK5wojvFZuhPi2y3Xkn8OyG20XX8mvywXkEq2PNa0za6Cal9G2MV
f5veqgGNtkc3VmAdlqYXzSfHvciRfoMZHwfqLjD/G6enaeL5XzBd/ngP+E3YLOFgQM8QtvnJ0jzU
nOZGz3tQmcyidMLwwgGEZBz3t4mdxmCtgnE9zfL87x/pb7+RgH+GMtEhf9D69Ng0L+2pCHgs6O1x
yy2B+7/blF+Y362PRm3ecj6dY8KesiF8LOaDj9aDvjGnsRJM6ULn0Nde5Xgi34XN5eASTd0D8V2V
4M1l/Zrl35r0yrCvswKuIXs9r/+Egn09rmpxMNC8gue/qd3HBN9Orl87ELgdyt7rqGdkNPuHcXie
rAeZ0Sbrn4Puaky+k8v67y/trx8HqI0UfHXmsoo+fpx6Ch3yrmLdC9TakNeoPYBgxNswuCDUE1sf
3up4cW6na1xy3li4K3u4iW3+ljcZkaLadeV1pm/D6pTOr3b0roWHvhJe6oBua7hTXqR1symHQ1Jt
4Oc48ZUrPBBEYP2XYdJZdojTOMW6w78/2Ceu0K+fCYqezl7IS0gk5cfPhVHDR6ItZy/FsbAiGHFL
Q580CrUEHHQ9q6USX7z3xoJH+c2V8uuZLlMz12aTBubz6bu0bEIEc9Oeab9hnY9e0yjxr0JboFYu
OUMrNFZR0u0Ll+2wK61wp2bH+/fHXl7yT38E4QgpwY1Jl89tffzYRCSVTp3L0QMdTz/GvLCAAGdj
/kbmnL77rz9LASNkpS/L/TMOQmhOp6N4mj0VIXMawWspx0FwVSCTGvR++++n/WXdcYpx9OEvMrm8
L8v/t9NlKi0orqBnPbO1LkhtQHuNMmyVmTYEgbT+ljjOOk4aZpPqiyX/l42FJzskRALykphPPj55
HMcqqVqbj0jwF3OwNt5NvQy+OGP+8hQOdiiNjmHoBnapj09BB0dMH5/RIz67XnV5RTtfWNMX74ex
/Gs+vSDEWLkuZxkuLv3XSffb15gAT8ytjrk1XoENaeW0yJG1WZ2Bq5uWPFkX17mWoIYcmTdr7fDF
Jv2Xs8HGmCUEG6egXPkE9Zjdgb4miiKPO+oyRn6tWqQx+tQjKW+m6RjYkccb/MVT/7IZ2AbVgQGZ
iad+rkzokSFPS4MZ5d6YECRk0MF2Ea4DYmEMTpPWL1f/flv/+kR2VUc3Gfjr+rJV/P41G1USDCRL
enHBZEQwZ+NG5+PZJdseCB6jtjl2gy9+3L8s/l/IKntxx/Gf5Q/120NLP8OG04+TlxnXdg3uIpCw
fwhtf5+U9cXr+tdnoeBd1j2LcQFn/f4sXwwhIWU8i5HGdpgibVOMkINkDGBk0owvluDfnsaTgJ9S
47LbfPo6/TZKg5QXxEu6h34yB2bQBVMRogmQFoovvsa/rURJThonx8LuW8rs3z+apQcj0z7uTGaE
0NXExwRHBQXLv9+QPz+SqVsEEmOGFFCE3U87dRfMQ6C7PAUHrdjY6UvfJ98nmyGjaUVfnEx/7J3g
zWwhXKFsIQWn08dPFFWu1Q0N2lFXcPxh7Rn2XUfaO1GL36aGEMHamA8NmQiNDI///pi/0JYfNhye
Lekbmg54WjbuT7tnOGGWZMiwFBjR21znD02MS3NENuk1BcIWnQQIJOkdYsxtTxivV8/NAxKArxbH
HyuSP4er245JgKKiMv30q/ojsuJmqHVvmNsfJqtjU+piN/nJLjGR1EUa05r/i49OOUoh8AudKz79
xHGl5mzsO92zEvpqizZnqNyzxARCi1EQDhCZ56grhpVrV4rWsnjPe5cu0ZR89SdZnvTpR0A7bnP7
c0mKEe6nw4XkQMNwHBTsKEy6TZS1iyNOO+pxhVJT2ddLh4EuhaW2rg5waBy0DTlYR9sNrzTRh18U
nX8cAlw4uSQyJLV0wX786RAAucYM0YiX1GMCqZMwXHbjdQWKuxpqiTklPGZl+P7vX0P8saxdOsOu
SaYhlwNuu59eRDOQo5lCW/R0o8As+95zQQiCp6L8yZqBXWCvcFH4uNDDTSO37vwtk1ciudKbl7T/
1nUHU3sJgTJhYMQFc44WINSwD+DzE8bn5Lslqcr+iQweYoaAbpPe+SHOkk1pHorgWzw99yHNyPOQ
XI7N9b8/mvFr//v4+1LpLoUfnm2KZ/vTmzZr0ohx33Dc1HuhHzVun479Y1I3GfPdunmucuS+Erz4
fZGefMWt9R6yCVPfLOQKY1/VwzcDZXJQnQXahah9kt2udZ5Uuc+51hY7bLuTu62qHboLXP29V6Zr
7ICltg6gl94Ew6ZuD0WzBd7ux4fUIi7snHdnjdC39LI3T1b5WuSXMKeex2Rv0daSXidJn4WR4FlP
43Nqbrv2sQ/v0vQKKYzdXUAjkDbUAjt8GqOnfkagz1jubhYHC9hNtIZEhTp/8DfT7SLohhc8ICFu
URHdtPXJJKaoeihc+vG8V/fDW4zHJLrN/U0U7JIUXrNnPhBwmes34XxFOY6XiKlQM2/c0kMpyjXb
tk4IwhWhRzncIPrMw4Pj31XdWjkXRP1RvmjqsJSiCAwq54SEUOn7/hlr34gjA1VUC0rOgzR4QW6j
7K51c5slMCVWJQ427YgPKsbfbNyEfrKN2sPcf8/C72O+mZwVcg7yRAVx0RmkC3gcBtkkynrV5WV1
SJBO4v7sN/54Arpo2DDmDuMinf7ihP9zw+SdcljztJZ0nSvvx0NDcTplOUkqXlhYzN4MOB5AtzeB
lj32cUqYFfv6F2fi35YoHFiqX1o6Qi0s899PXvTORV2PS43PX6yznnmHSvG7fLFcfnWFPi8XKjMd
cgAnk6F/2goWTUWFTXHyhv4a+RV+SmmeyY7FmjC/AUZU+ktZ30/d7Sh+WOInMQNMRfYKe5upH8LG
w2yRM3zGstd7ndpg4GvJ6HZ3w6L8DtdG40n1FOOXzrtN3z+F52VSdqudMgJ2mWlswjOXFmGuyB+a
gQQFR4dY+lUot+GpvWxtDyMracszkdE7BBJX1Z0JmSpdS0AukZcBbjzTUihcfL+74KpPL8puT3ge
aP8DmKaccKq3vr1X0V0OzGN6J0NZ3zC1A4iDA5dFT8t9NVWMpaN0rduP5fyGM8v2Tw0ckN5T01WE
j6fBxfNU11dluDcNlNXe2N/REVDOqmXqNe662euHSwvSFRmM2CSrrVDHpnlmctue/fmxSB8yMa4E
q6w3XhT+6TYbji1pcT00Rqm9ojsX5bXV0A5DjVhXN312LLq9w7Bz+vHvX/yPWos7I41sehxskcv/
fnyv2qJNnQq/ljdIInDsqH+za/BZmi1Os8/8+L/+NMPgjAGPAVZZfXq7yGQUfYNuyCOPeB0LunhD
BfrGQY/l5TiF//20P290tHzpRSnI4mjFkfF+/HB10izd+WnCpqcYtGeI4QML9TBaUjw6vHkycUbc
UsmasesdqgH7i+Nn+fY+rSbKZGpZm8wCgQTi4x8gdsoi7BI+7zi7HOdphCLNdJsvVu3fnsJshP4y
xTIl86en1Hozq0RVyFIK9SNCRrbC7v7VJfwvLwr/cssE3E1LHFzJx49ipm5vCfSKXubY23SuncXq
hL3CIEvNUbP5xW/3ZyG0PItmER5Um8bGp7Isrgo363qIinUhkW5pR1enjcZtB7AYiS45gmxHheUX
G/vnD6kMiiC+RHoNdEv5q48fUpX+XNl47jwrH57LYsCXqi7N+XtFPtEXH/DzxYNH8RiTutui7MYF
9PFRcT/mATJw2tqGS0DijKcF5Yis3Idlhmz6xz6qPceKpu2/F8Xns2uZCig+GrMBi/ry16Xkt5sw
IZKWiXi1wXTDTkt0SrwCkyEZlmFCdwZPnzXni0f+sQ6VwWnpktPB8Bmkufj0glqhDnGid2is2yUT
Wq2+xNHkOcOEqF5LNjM6AbK8zF3XVfCJZ+OL9fHnrwp5hwfT16G65aL38auOUg1Ze+IWnou1xokn
tP0FZVM90WtoZ/f231/w5zeXD8ta5JCmWUUt/bk4oL0kffJRS08fr5sBi6SOGFVVjNHL1gm3UAte
2vz938/840c1ucTSvLL4PWHVf84fwZTazhSyEAzVWCPygXzooHT1KnwO67rs3pOsiL54gX+1hn7f
3JS5dPtpOnAJAGxkf1osONg0o+j8zCvUzRxtmd0S+3Wh6gengvFWayu9pGJEoVQjPnJBuaEHyi74
G8ai8/CSJFty3kJysvWXsH9gjM/weRuhW7BJZy8u+e+pALfvcuUlVh7uIP9ft7zpjAf+HdhG+BfY
S2JhsyXUnH9UywiX9C/m4uHfX+4frw+f04FtT+FFZ45R4MfXh1QrBt8qyb2prO/8odbWVSnwto0A
9GxJaNK/H/fHxkAPhzdnGaO4Lp2J5bf+bYH+T/bObElu3FrX73Lu6SBBgsO5TOZYVZJKQ0lq3TA0
NeeZBIenPx+rvbcrmRWZIV8fD+2w291IgMDCwlr/MA7VZI9RHgNC4BkIRowEwgP2WYldlmV/z/hy
+60eP6rCevwvRjYYnuQWrwNzNfJsAOLryjre4lb+OxoNDMQGiYafirQDgu973KDwaQXL690Y+HKF
mTIFQSrmJAfWs8fAiyn3Ik5bEx84upT6YdIX07vY4bE1dZ5f5bdusotmhMvasq6GtdReqLmu4kEm
EV2X3TxC4G1pVLVbnNntY96OJznY01vMX/cFzg9vaZSFWztryy30uxun57k0fn56aJjRD6XazG+h
GXP+mc3KkWPejBjiApfIkWrSNbCET4YiGxUof1vxTgcZedSN8JPS6J7SYY1PFqKERXZiw88lco16
CkJ1N6VArxDJwmsyhNoCNI0DUnyM6Ey53V63H736xMOedygEXOz1AJYAccHDsf5O8wWtTg4Tf+QQ
GqhRNBQ4UKSas89DvO+ggpHxYNnOYA8YMPjIdyEpcmPPv/ZJns2biCM0KeklnK+GSgw3zKHBUYZ+
GxsjOEOZd/cZDxF4QYY/FPoGtQS5bUL5vuxaqD845t34JBeBe2mWAyOgkIp+Gupm579BD2QMI4mn
gKEybTMjazW6iGCqz87ohBBdETENtf31I3e587mJpSvFc1+YOHo+ZuYCu+qaGn+Rbt72PYKj8IGQ
P7Aoi1j65vpgNDH4251tOpNSF8ViIBIMyy11PtxQ9HAgtaHb6u/Nn+UHYov+GQ0UG3PM8D1siGDa
8V+1nwVkEdqZzbbsHxRFnxYDIF+km9ba6E/zfXgai62Rb3N0fOQv/tiPX3rvHRCdpD64BpKMHQEb
VqD5faFbs4U0X0hKrCf09OEaZs2uEB/K6a8R6c9o2kA3KemJan6u+zyM+CNwU7hK0HeTfoMlNNbv
SbQFmFXjzmTupPBxx3WLrdMfF0YgQvzmUcN/mFJGtIciX8tDkPgQJpasO4CTsSkezXfzYwftEqO9
T84X9H5BIERoEmtHoziibOxZByv8VbiQDg/Unue3Hk865dP/oKglPtrhtrSP0Fcz720l902zbxK/
wxxOP1XtvjMOhQ4p/y0Slx3wSg9qz4H/EYEGZBRmcZi6E5p4i77msE++tck7M7xD+jbeoHIbPYi3
49fhbwzOv4mD9lD8RnBNpXIXyncozAzTQ2l24JL3Kaqe008ELqr0Z5y/zyGWIm78CEwtNO5ApyFi
jhOo9yt6M9+I0BeX0rJxFt1ATydtpQt3vnG0DAfsPJjZOO3ENvAq2NgORR2zBcMymtHdjBifHzsi
3KIyZZ9ubNxX9y3dDTbvUi1fF2ljWY5QVo1uiwX2rmySDXz/7TCpgwa9la8l6eUoaIDAfAEIqDz/
03cB07eBAlDzcSw8eVYpgMGEE7sJ2Wpae5djEwkqtf8IdZqqSDHeGOwiDpGXU+iR3E04xDlyFRPc
OHI6p4Wvl1hNeGyn4A0V+n0FCXBjTtn3sGMzJFOtbkQHsbzgVsGBcQELudyLGNmtgkOexnUDOL/b
5gnoU0OJBb8BqhWFRetA1M7vY2kuGAjDBz8w4hVmI1utYsOnRzpvc9K0XZlF9xgFtNuiF7/B2rp3
5G0C2XqpcKuPNeqLGKX53aIqe32PXK4aKQSbc8nwLdyMlh38IoeA1ySU5uErobT6vpE9pC7QngM5
Iw6mC4m5/DIkN573y5c4XzHGFMhzLVAKiRHS+ZhwON0WxbmaNK1GD1eOB9vu71Qt7mnkaITV/Bbc
6uK+MMFQUMv2hOEIXqmrWaoAULWlgERR+OjuMu1HhjqWO/Ta22GqP/3pii69IEA9yzY08Hg6n12M
m1SLp3C51biLDrVONQ5NEuIMou5Ovy1Cz7sjLS5uXImXi8re0w1uYOHalDpXD2MvXoiMRQlRVKga
Yl27A26jH7JA4CNtIOiWYDd9faaX6YfJhllqnrTCaT26y9F4sXkK2Rqo1KTYeY4K9eeOKuOgqGna
cx+cCgH+uLOzAS24HAuVXtRIDw2Rr4z0j8MsGrALSou3qmeJ9TsOBhQSCLWZb3Xs4ccOMmruZcgi
xrkf1Fgl1Gzh0UY/Wc7vry/B5cY6H3m16nDxegetG0Z2ts7oBjvlxR4ETenswuTGcl9eJudjrY5N
Rf3ZIZzl27bWvmEyj9BHbwKDxB13cYV8sERS7w1JG/D6HK2L48q4hFVCAVUyEJ/nXzmPIQNXfUQR
EOlVv59a2IkaFofXR3ltJUnreWJwUYCKXB3RcJZJqOHYt4U8vLiH2JAjBhTjwhhmYnQLbPDK1vUs
UEZsXNN51vw9n1QCXNybS3jVyZj9jO30b4gJMISM4M3AzVEG9a4kp44yxznReQyPtEJP1yf8bHt4
HgaXnyAJgCYixyAbz39C2NCs5HJEaUR9q6KlnF44EX37pHiAb41SR6Pi+xLFvU1nGd+tSYOHTSMA
JbFgkwK1f0A50vUZotn1vURVNyHnxLq48iMNmDYqjH98w/KDEZpho/H0YtnOf3BvysQ0gMVuo0R7
VykEUUOr2ttNij/dtKdcNeD9hHnT9XW62BgW/WVKQoBxKblLe5VDuVoAA6tN0u3C092jYfhNG0as
V50vZp66/81gi2OuoMDIs2Y5Cy8iWhm4EM7aKIWt34Tc3ik9jdT4q6+Qq6Nv+6czAx+JvDWPN0Sn
L6DG4Jb0oYloeKDc+KOpMaKtXA8HSWdbGOgx/vlgC+KMXBSnXdpU5zML2h5uKITTLfXLIxSmgwws
hQUqOu9jbP99fbCLywjaDpa+Sz7GfYsR5PlgkzYCaoNHu0Ukk6JTgkZ/7bnfF4KlkTvqlEeDfSNK
GbfGXF1GGtJgjoqphrgB2Ae0HA5lhY5+WvT6175FwX8eaWNjpZAa9ugbUXMMI+HdpaTufoGgxMzj
zB41694JXDQtTOcGbuUi02JNAAtQp6FhZOtroNo4QUqnHIkQROVqGPOY2TvR/ajLAKXZHs/wNHp0
s6G6EWWWz3oWZAD3WEtdnmGXN+w6Ox1t6IIiQ2KOg3TKtPkHfP1b9f/nNup/RnGpBpk2SkkLmWDZ
yGs0lQv2KBQCzcs0i6q9HpcAeyPK01jRvoc/Vf2AmPseDpxxnDTUunrP+NWm/dfJmu+jCPUmbZir
RWTnO4G3Og36IrZjmB/bBhbL9Z15fon+80vhe5MkUK5jm6+iCUrAzRBoUUJV0n5jevnbrg5Q3WjD
5FTxxvXMv6I4fIjtybrx+Y3zL8HIghI6FfVFsh6C6LqcHhWh1dMO4kzE3TGB345V4XRs6izbI88t
Djqo6FaCKA6MMN5NY7SLkYMsT4Vsmm/hMH++vhCr7sLz77E96ifLtQ52Uq4u3DHRBkdHWXqLOIq9
NWt8PNytFjrNzmvxBwnL8jB33leQN/omR9nyxnk9P67/Hp6iEQatOlnyGkEZBz2eGAnDqxZUAwTm
TxqinLOmP0LKgz+ttPHGiOcH8H9G5JWG5bhlXjzUqhGlPpoKi9piAkJNzs4jhitz6SKYF03msVao
pcDZ/2fH/X/y0f9B+vDFntt+776fOdO/+Z59b1eGEMtf8R9DCDqVtCqJGM8l7P/xpve8f3HhkxLh
ikvEBOr2v4YQzr+WLADoNOU/gg7/l//lHun/ev6ueAi6ANUtd2m1rszor5nTy/O4uTzh0ONfsh3+
k9O6ynVSa0ZVQlXtwern6uhKqotziEJXFgTJ8cWqPP4TJl9ygV4bihUAbQW8XoCOOb8s0TQoeDAk
7aEze+voFPFXY9T13SQglF8f6Tz4QfRiUrS8SG+kacDfWupFL7Ib/LHLkSjcHnRr9ijKdNPBVXG1
czSn3ZeULj6AWawfMtVUX7PeSp+uD79Ouv8Zn2BDE9WyltvofPw5b6UAyN8enFobP85e3+4RvEn2
yAYGTzIuksMc1MlPXACSO6dv0/tan8wNUiXl9sYvOY8F/14JMhQ6JzSsjXXhvFZ91WuCz8uliT5N
h3nEe5S86LZFdg5UJQfrPNlVdB8FRoO9IOqkRRBFH4JB7+F0ThGANciln1IbW80o6WhbdkP5eZKp
c1RD6d2wi162wH/u1+efi+/34oQi+MEXMCY5xlmajHN38KYGWV2hUPrEVgGCZjI6d6WTTp+uL9Ar
e9JxuKjoxtJsEes3X5wKb+wQkgaUgypvIVxqpQEWb4HW3crvxfnF+M/kKOV7LgwrdykXnu+KyQPb
ofcNuwIdgZYyQpGcSl1X3Rblovyr4zjFDgd3tN5QIsiRxmtm9yOSSfg25LNZvEuFq7DX8PIOQzAc
t77MBVwOzQgMbycjhaSUYXbWnZ2kdHVM9Jx3+jT2xS5BRZkqcpLOCEeAb8lvbLLLNaSahKMMIYTJ
kYOdz6vIYhVOcdAe0ha5ZsQNlG8l1ESCuQ1uXG3nl+myhAxlUzqmQee6llxlNa2mPAAzJfsjVtrb
3kLpbpGxUZugdZ13kS0j+B8oQvzpJmGLWKhCEUngB62z/GjqkEN3SVvEjKxgktmwsZy29S2jj/fX
h7rYIwu8Fo1A8ksHfsDinf0ychUNQiNdp5rDNOrDXTtKNBFQd7jxxV4bhUYaZTThUIJYl5CrorX6
sXDrQ4Fc6icvkO4xQLa/u/G1VqkgnwtcBYd4ecwCraBudT6bBpOGJKl1mj4t7LGT2Wjpr8lrMWqL
zEZ9k5OqfgUo0VlbdINs1BNT1Jk3ZCpIZk1AcdI3SR9S50GJH718VKuBEF9f72cQ/VnEWa5RB2KU
y951MVg6/4nehAjAXBqgkLW62kEAKE7V0Fo/krCUx3lWzmaOsJQzbS3c5op+I6vqHFNXDFu77427
HGm6u7ko6/uuDN0bfrrrcAj9BRl9F2iatZSM1vwpIx8aBBeH4qBZ2CYmTfuhVBWyohz1bhbajW1+
cW0tw7kkJHTZBTiRdZnT6zsjb3RZHIYy3jlGJX1l9k+Wyj836QRGo8eTzAKokgu6W7MBqlW+v/45
1qHk+RdQAZHY/NJtfQ6hLy5uG3Feva7t4qC6Mt+13pTjiYnQBDHQOFwf6pW15ZLhjFEqB6e77hkh
dxRXPGXyQ2xLxGqktokQFPRjBQa6rp0ba7u+h8n9wRlieb9A9/mQq9gP+79wEjFlB8NJwLJaGjak
XW/QVictrx9RdMUmvrVNc5eISv0Xg9PU5YtKgeCXvhrcdaFSdG6VHUwr1XiWVZPYJo4SdyJH0xFE
WOuXtM++D/bs6TdCzTpiM3FQQAu/nL3F23AVAsKJ6otu1Nlhrl35xrCjdK9cTb2rQkC3UJGmz3Ei
mhvb6GJQ+jyUmzzBRQvJ0lwdavRR3LA2aasmg6GOik29n9lWnJzid5DiMr5BhWTaXd9QF5+YQR0a
YxZHFl7SmiURZJ1npJEuDmOXuA9N48ZH+kziOEknOU65axySrEh/DoWW32CFrMM5oeu540MYc0jz
1mDIoU68uWrxYE5HPH4xASseZNeIG92sV0axqBjyt4cXjESIeR4pRa54vLqReXDDVqEA5RooMo/1
jVV8/tu8DMhMhso4/+D1Q9q6Bj627kzNwEhMerdBvR/cZN5o+H5sHVz5Gt+SrX7XZ9N4RCm5OjlI
4d+3yO35+gxLF9Oc7C0SH7hBX/+2F3EJZrKACUaaA0GQE3w+dxRJjLygzH5o8rolPKJxUo3NdoSD
dbo+0sUqL7kvwZ67f2mpO8suexEBm8lGL2iOBFxLp7zPhB5B25huUYIvgh9kXJJeLAU9DifVy/NR
oJAqXIQYxawR5W692DnoMQSPphfWsVNgoP9wVraB0he9ce4VKs7rIgj5Th3Ps5UdKsdIj2jzOtSl
gL9fH+XiBDLKQtYyOX7A49Ys8kQVYQ92KDt0czn+KmfDfqjbHBfPxLXjO8ROmzsrFDqONQaCPdfH
Xj85aeYAIX0GAS5w8nWOSFqthgHN54NsVVBv+g4Lnm1iALgKShMOfx5KLGMXzH4sshD8C8IYN7qD
lx91ucmWwEfIlu4aoNRZ7UzQMbJDSiby3u0wR8flJ/cbF73QoR/EjUrfRZRlyqDkmC26KWyoZSu/
2KpxZbta7pbZIY+RJwtgnqBpG9kf3dTAED1JvePYRN3x+jpfnMTnQRci2lKvgAN3PqjlNDPOUx1y
/W4rt7pZKcmN1uP+apZafWNFV7VDtFhWo63S8QUFaZtli/lP4GHbPs6t8avH5sHvtKr6XNpObtxh
ZzL9RQLcTP5gowp+wostvTHry08reH1Av7DBZEOpX/78i6VWESqopAw4vC7E/RSDdokAMPQQhIm0
tLwRgy9iELoPPA1s+ic8t7jQVqOZOlZpXTUcgrh39ij8OzRrsDy5/iUvXgfgZSwOLEB3ypQQXMX5
MAWOP1piYVreQdLAx9YwvL1VTerH6JKMI5DkpJQgZFIds75w4+1AU/17OmMVbbWW9iSM2EnQJJyd
BRKW8ny4/vsuV4HHLNkhLAMUeRD6Of95TZ+hRhi1+UFkLLULiWKvkkG7cbNcHCLesiZPGYjulASg
o5yPYtV4T6D3nB86l0p5X4KAS2Yxba1FNblr7M+4XBo3xryYGXDaZwCBgRSLBFN5PuZYd8VQ4L9x
cMnkv8aBLN5Ccb71+nt1FDCs5CT0Sziq56Okrc7jRUz9Iah67ySdINjD77Fv5D6X6wf/licmzDda
y4a1ui+JBBFeK3p/sLVs8DUTD6xem8TbRhLyyS66d3Od3uLBvTI1ocPsY15U+Oisn08t4H6ptJKq
UYdazxYfLdpaJRinP9yAcNy5n0FiGnROeTWcj5Jh86jxr+5QIfBab8D3g7I1EufD9WEuIipZI20i
mnVcmkDYVxF1UCHWL6UqyAXo100J2PXak/02L8N6f32oy3WjHyuYEZZGMB/WTTqcd8dMBE59AJUA
LD+S9s4utZ//xSCeQ0EdfiL3xGo+qpkzNyzs+jAoPDfcKQoevDBQN57mr02F8EDKj5IlScXqDA2y
iKJZG+pDjiAr4oAUezEpMW88ZC6/DS00ubzcQARITtH5FogSqeqhpQCA2Y57T1EdVwtebm971dQ3
tsHlhJ5BTgvjHuQvjfrzoQzNnKLQLcpDbOAThlDd+GnSZv1Gerssy1l2T2t+eZbxvrdYvvXVEtGU
p5AGCzgLx/xIVUb7mfZ5cEcvcPgQu8V0IzxcpIR03pBqw2GUF5nBo+J8Vk6IC6NAIYEzpPJDEzTO
B6T6LLTASqO900bXu8sdO/GHKO9vpEeX3+5s6ItXmZgkPo7ZgMRVFe0mHLC2+MEau6gdsxuR4nJV
oSkAxEPMjbL5xWa08dOW+FwRKRy7fBBtjpFH1o+/DURajyiIqVtQ8cuoKw20EFBJor8PG2TZTC/y
EW0oxVTju0vxZLbv7MZIXGTePWdnYiByn8QQeTKZx7vrJ3uNJAKEtzRQoYrRI4BkuA72ddAE6C+i
bmvGtSo27ZBnX7O0UPdNqrzGT8I0+opXeeFudJu4BvjbTMc9nZjxU28WdeSPXjh/QH+z7jfFrBf2
LojdMjyaOeSgx6nWJndvZWXT+ijUyu9FNAHkuD6Hy6xnKRAuOn9gF8EqIBx4tnRYhiCDPSb1sdNk
g6JtFSIihJUBbqd4wt5B8AZQh5A/DYAhBb+8jxCm+SwTFWhbWwHO99HFEfZdNyeQoFHYhR1w4yeu
thOIAco1i94HyR9J5xrlgGxLZVuBZ55sQI7tQSTZ9Anzr/K3jVHaLzNMyBWiIhEAjoVXpdu5Tw1A
7WM1AXk3kgEPB7fUDJTCRPAeMw08IwKrhY3epnISNxYUhOtFTFmog0sYpm7gAi05X9E4sAoUoERx
AKZjo0eRNm6+w8yh+1WDGAHIX5VVipETPK1doo3iax2H42984OIfSIdj4eJ0zWTtCn1YbCGKBAMz
q05CCq7ErwSKtpreUlRRMbYNrdPt9CwSzMhGDxzZapmlvsTX/L4yFwtL9NhBPDcAm1BWd9PylI4y
3aW9YS2ufprzOelR7Rah/KIHrTP5Hk4M+7x1tT1ArDDfuFZGsUPGyIChy41B8A73I/NT6lZzhpD9
DNQzDASo3riibL3Bjkv07AgHJWNbzoP1gBSvNI51SfrsT5WIH1n5/kNvmUPra/pc/GyLejh5iqqU
P3tNizgBWv75+zos9HGHbi0Q+YKk+LHkRd9vseYOHy0jx5BN6/XevMcsYT7EaYrQs6Gq/OswUdvf
NGryDEj9qhn3ZVJGbzMwZd6GaePJhhlVcFBtakJfj4wRXkIBgV7bFpjQQ/jHySp5WAqkzRbc3RQd
s3aKqjcNMszSJ6qkC+Osdr/3VaPjIuxkHYBtFVYy2lltjWRg2GCT4Q9WmP3VW0V3X7sDZTgLNcX5
GOIJ9G6GzdPu+0Ga4d4TiOU7kWhRLXHH9LOZ9Np3rc7M31iEUw42eLMj89t14WHOzLHfNXRKh42D
sflTpvLEhnCCodhOxB2M9MBxwLXgrmF/1QKkdv92VGFagS/iudcPDv7aiPOWQ/1dr7xZrzcmrq0/
bciMX7MR5M8eMei8PnQYlugP9qRcUJh56HWIPCIK5eeN8hblP5UiDTzHHirEqN40v4JprieUzPE4
OIRjYWHoPeDutQ3HrnvX5C2+tWmOq9CcmshmpIkJdhaDW+gCOp6IwYPqBsyEyhiD+q2BNQauS3TF
XdjaoF43ma5DwhmRKv6oY5fXbxCeN95jLgopRiR5PG7QIZi+iinFsj70onExrdU/TgaIzV0s4EKz
/3P1MeT2QOshx54a4cCuG3BWyOLGF1W8LC62bGCkkW+2IJiFzS+sJbVvlV5qv6KscLDkCp54OaIs
MbqJ31CP3NmWQp6+HaL5fe8WbC88L91yY+ml/VA0c7GHQJUOW5GXvXnE8rB+MpphLlh02eLfjMbq
hx52Lv7M6PQeLOmM817TB8/bJJHLw5pMBA0RkwbqxyY1GtzZjal6mM3ES3dDGSXTjkQSFNVYgJzb
DnEP4dHQsxF5fBHYm04Pp8UHbAo1evnlPKMKgz1pm5jJJ3Za8piGWtn6XG99v6lUSSGq5Gn5PW2S
oNiaLbsK5xrD+DaWg+NtGuTHH8F4S8OfWj2xfcMZYkJTKKN78JsKW8c4i8KtlS7GWqPhRsigA08D
TOzWGFB5USqfIiE6c6tXhva1DUT1s8WVFY6Gjo6mFeZ97Q8S6XOUVXP0Xnruz4WZhfy54wZOxE5Y
LsDaFtO7bhRJfNB4To5bsJfpsUY2tviY2fOADo6ILbaJ6mBqCYDh9kHZDXBdA7V1e5eUiMd+tIcc
ARx8CNFFcYq+Rtthboyn0om5jLXBrMxNiC/HLiukUHuEvothMwOPabctzo0wsfVx1nmG4+4OjnRU
2GNUUFBSlOWxlhZZIO84r9NwP9Ig/yLwNftpcrs54IOl88OJUw+1qNGePyKLgoKHl6jmi4XFNaZI
NRg9aErjqAGnNPPfOvoBgiMRJs3e42tqfibhNqUItOd02mXzM2YWDg69SYYhRJtT5eunSWa71Ku1
FOeZpK03o6nmT1McVxno0xihDhXp9bxtzbxBgTbq9QpiaZEj/khz72vWqcFcuI1puNWmIcQg1lG2
s+PeF4j99C0/NDBwNaDBbWaPVaRy4asRY6Ju1ip7O6Kx0sFCrHG7UlSt7gcU+u07jCK5woSb1PYb
bAr7EnsPbDb20RzZTMCNa/PYhFEQvCvHNC92YigcdEoCArFvVriRbxx8FThCnSnuFln1D7YxOT/n
zDNR4k0ETAid5CXdD1iyoBNfGE77lNu5OX0yc1tNO9cM2VO90bp/56YXfiaym7qv4/cF0Cge1YeW
+gupW4c7OB3ewFTbBIqZiRRMZDxYLbYf/pBHYYphM6EFg3uXCzcNR2JcHnfibyusEUU0Qy9Fh41L
DXGyKjP2njG3zSb2FBTwMGxza5eO9Kp9z47KX21GaQkvb00Y91aH8Kc/joAlN/UcWT8qiUHKxkiJ
dI96p+tfaIgUzt7DWxdmU1rm5n0JUCY5IutR9PuKWx4tG9Wa+hsTpTK1cUOttx6iwsznI3BEXdx4
Qz1LBLx4RD3nZxQmTUzBYTKBuzhPePrJ6QrcLq3TxPZ5Q3TLHVp5mPJuqtqCv5vWVGRxZqk7j2MD
8pLMo0SGqxiGT21HOWNrjRW5RkE1ftrEoC6MHewO981UxaG3RejSMrCJyJwfjebaxT5PvPFdMVVV
jj+yxy12Pd9cfu7FdJZuj0f3GeTwKiP2xiQui7q0Tp0MegRzG/DL3WDur4+yyhKfF40GLKk3mDuk
vleFNll4MrLqyj7pGSmCNSAX7WBVf3K94VYj/ZWheI9J2te8pKFIrV7tIDoHZ4xD+xQMtD2wKDAp
VLauS3aPbv6fz4v6kMAYAN0VELdLMv/iKaZqZdRVmtsnXs/CT3qUlLSpIVhIqAR/vIT/4PepQwPy
XXeNJp1e7lR29skVyEgM1qhvMwmBg/AS3Si+vvIEgU9K+Z1tTsl7jaCrarMRyPRbJ8Dk6dOM/s7R
iIUGF1gLo722kAmuz21VKFi2hxQLaBCuHv9aCz1yDaYOcGl5GrPpK8nTrkvbJ1wMH9ou+XsYeZN5
U3yL6fT6oOi7LJogIKhWNZeh8dwMWJ48Bbob3ddzq3ZRZ3q7BNrArg81cttYR56tD6xbmKZXDp1k
k1IRgb4H+m1VN/Vmo8VqtpInTA2xxuza5pBJZ75xtC9PwlK9RMQSGDhlmAvJb6UhvFJgqlQES7bj
1PpfSzUGS03v1vm+nBBkFh6rpASA6/iI5+cAhk6R4pw8Amrk0WRBjt27nfpyfZe8Mh8EGKnFOkig
UY4T54NMMx5xorW6U5dWsKYqT1DFrLx3bWfWN6CQ60Y4OxKmIQ1aYAw02RjyfKwAO55qqtz+pJIu
ugvC0rgr8Jz+1pSddje22viI1YrjC0eVO9cLvWNmeVhI52l/6ka7O9L6k398SFhbFwgvkA7Yl+tS
cQj+TRlT0JxyG0eP3NSMr4Wt9W8qmQn8Ax2cI+0uu89SV/7xRqIjRZ0fjwR+gLluIIdGEZrdVKkT
ieW4mae6vyNJQnlj1qvD9W98uZHA7DLIc3cRGOoqoFZFKVPD7a2TPgryfiAKUNHCW7F0Tafm81rU
piWhlC48TaDVAWy9LkirmrPvZQBjwrCKfdvWug3l0XFPmUucKNi76As44qfdqGDnBV2Dem9f3ule
n/qDAXGLh7uxScZI20ZyiJ/GwUTuET/hvTTb4DBXRrXBbrn2NVtqO0OHzfjn3wUBaAG0nbIuuI3V
LChGx5FuxtapbWz9qTJ6nqJdAq+hWIip1z/MsuFf5AkLhH4BMBGbaf7C01wdPsOsEQAYVQ0M0y59
6YbGx7rtyN/pch8szIzLTZQNww0B5dV2oOYIIoV+Og11GBX2Gic2wsmTheYlR+4+Z9fTDfelF9zS
NH5llGeGAOGLnivCkeeH3ZHROKbCwT22GAwwz7yqjoBDRHFjDdflx+dtB5oQmiGWHJRQV2nQUGet
4yXSPEUA9eODrAO99efGFN1dIBQmZHG/kG6dINsEJuY8Jm8cw7dmDEs3haP6xJ8oTlJg5Xr+mw4R
eqDXv/JqJZYfSKF+6RdSzOZxu/rKY+gmyUzp4GT1KA5WJhKjxWQVxz8fxV14e3xVAJZr3HeVU6V0
l+svjdoQ1+bAhI/b38IYXs5FojUAE3FhPy7IlPOvirCs2wASNk+Ncr+BIKDDWxQmQJDrk7m8lUj9
oMSDGqZyCwblfJi58Qxlz6F5KpNW/8T7Be3KSsZHLD/F7vpQr82I5jH/xCQBtMkqOFraYqoIyO0E
PkCdJDb2e8BKt9T9XpuQBC4MOxWOtPscO1/ktE2lcFHLlcCqOJdvca4cH+WElAigpf4GxGNZmxdB
he0Gpou8GdAe7QyGO1+7Lhb5MHmBAUJniNxt4y5O5aM5Hi0rwr23CqaK+lFVI2XYFt2Nvf7KPCGo
sNfBz5OFrXN3cDqdiEpePoga1A+FQn8O5v90Z/foal3/cK8NtYCxeTJS9LhIqPW0tSC6WMxzppxm
Gg12dZFFuTMtjT/fI4tSOKMt/6Zxeb6kTi2GZq5CcQKCnuCr2oTIHYf/xR5B8BamPqcL5bV1XM6C
2jKD0TJPYdFneyYX+KPSFdLzyIJfX7tXNj1Dof9N8gHEYN3rFVrvOj3p2mkSBeVLx0WFtQzG/fVR
XvlC3C6gZalS0t0yV8tm5WHVeEXGpofj8JZq1IwRUdV/IJbf6heubtJl0zPUs7HD0lxev66KyBvj
Nu3Eqbfxd44pGOMrp8vBPI12Hh4xaRufYtwa9Rub8NVxUWYA18l3AxR8vjP0bE7pDDXiVFTRXw3V
8Q3Gdgdv9H5Y1tRsdOV++i/WdFHtWuIiL6zVgKO0eg/7NsFl4tHI8mLaVGDZcVlJ/3wkduPyllr2
PSqh51NTQ5+1SRabsHt7430tPbRJsGZ+R1XwD+FZHo99CK10EIEMOZ58Joi/iI7OELigUrghxRCO
gIrn9k3rzf/2kvs5/t/wd/n4Twh8yda7+FbLKAB9OVuMAwLrfEJuo9XdlLHpMeYZ8eCY6uqxc3DL
klaBVWtGs0PyGo+yv65/sjULgVyLQ0DxfXn88yTWVytpiMzJIdCXp04pB2l4MOOfXFmoJ82q8D1N
ZetSblVGcux0GdrbXEf+6t6NVEjhsmjgDVz/QcseObshKEBAKIQpw7ODytHqXJYEOd2b+wJzpmz2
S1y6Pw2jqd9ACyzLuR4F0ApUUFAi9DCXz/Hio2pjIO1wGkok4LGT1ShtHqexDPZGmDxlyajfCDav
TIprAE7qYl1HLFhlWe6EJ6+05vzUdREMycrs91kd3FJWvdhDQDRJ5EAkWJQBTPP8U17/DEgnXdzV
lDvJpFC/XLBX3Jvna+TauZEEfRAdaxCDn9sgp0sS6Xr/u1dp/ZtiOm7WtWdDaaRT0nab3PJU6+c0
BB7bcNC+DmQ2TwNs0L/laBvYaidj2iAMPozBjqvKaQ+RqcltVRSIRUSFZSCPIRV9oCoyeiR/Zt18
007lhDNyXLQfPEWjyq+HLCr8OdARPtProrozSxuWWFVZlPZRr8MUOYujhr98hPiPTGFKDd4Lo1w/
hHZZYh081yLA+WWcvo8Oul5+3GqJviuLPqj9BstIGpV0H79XXTUFiDbMgbnzDEuhfJdHoB48LTB+
SSSX0h3aF9XnMIPa4icJLX5sPzPza9kNBxXHk74pGrNz93HmIgExDJP8UAHAzHyIVR3qGKkuwSMY
WoaaBRJpQ2LO04cRlAdYTNfFxqWfsjDdiD6kgaEcS32EVOtGyCA46O6BOMxNfwJyeJotKhYHXFSj
D0UPZGFLohe9He24zHbZ0JJLCZoYP3M87TapcvnTPXSYMG1x3AuyAGJjR2Han9Op/jgbsIU3UVwh
sErb3qFF3dfmm9rRkJ83wPbVGz1pqo9tW0Dh0TBz+DJHZfdeRprl7DR8SAFAhxOm15VlV7/K0Jrf
RwF6cUimxj1Ogc5I36SRBQK4VFyAV9B8pDY+T3MWbDqFM7wWGYPCzNfy/E6GmY/36oh8+xyH26Tn
R29dUvyG55J0/vJCBwcEBctnRHEjV2jxN2AJtqQW2YOWTugPVlXgfBwdTTyZlUuJJm27/gsmGlOy
c7tB/JVaSfY76EA6bNtYhv+PvTPpkRRJt/Z/6fWlBRjjojeAT+ERHnPGsEExMg/GZMCvv493S586
s1KV+vZ30VKpKyvBwbDhPc97zmtizaWDuJ+rnmcUOwzQydXOHQ8NdzvRbMy1mTFzwpQH90Abm6Hx
WNPiRzKtBjESihMekJpnbUA9pmtOKgNj0mFIh+2Qs/ukKbj5JKodD8Vcz3JeAie9PQYW3oct1vGY
moAg0SzGFedpjlN+aKa+pQg6ITg7UKUxVjun88o5KFoyCNCEtYSyhK+TtDtbcsFnNO/Md47Rc7bp
UJ17/iPiLcNsMSYDCa+VF0O8Eva9EPd2nEXXmGFjCO/NW3t5O/goMc1UZopixlzYFDzoU970C/h5
VIs6fdITf70krxftI9WS4XZxUvkETwDFqMoMWCMZx5k7qme8GpPVWL7cfPXT49I2vYV2nhQHRLEJ
Wx8qQ8hqk5j9EE+PBJMM3f4gJtNDdDR19W00aYUx1YA4h4qcYiZRkSAMlceK9az5/vpu5rH8rPus
u83MfHqsWMexdNTy+qVoiuFqlrQ9B34mCTtJiLV98ukJd6J0AjgKS43obkxZ0/zLLZLE2jWWXplH
bMfXp6RMtQxtyQIyaeYaEiIZfO+jwrCz2jhr6x2cBpl4v+KQ/ZGRW0xCgZybIhCUZ24IjZw/VS2Q
+qGK5MdYDFTxUmUVgWVk8tTU9lpsLNHp1wu+LukGUXS9tzOJ7axuIidtDNUZZUBidf3Z09uQhq6t
Fe3OVgm6cz0ACYWtQ9kRMKyrAr1TqR1oPXwSgS4evYpN4nQisobK5c7jZSBcc8I2Ec+nvkVKHLPa
DAhVc5H7aPec+efFuzYZ0R3zp913IQLKsIKmWMv1UhvNXqz+UJ5b1Es7mumRvUXcNVIa+GRmYx3N
7zkmbuZ9mI3OWoA8RzlhsbwKF3W9ZKSYtnSrzZSMstoQbt4cfLUQIldohTT2jWPxK9ZVpp+JoME6
sGK6ckPDZs8RUq2XbehVKQ3VpqjNH2Yr+cvjwfZubb+xmMLHLjnHmsR832lak1ktJFO1Lef0DbN4
/UN5RWsGq58lV2Sw2uTiadr53WhqOXNsVi8iuSb+HDZ9L2NE2JwElhaC0/yRtEXP7GWtzpNUAAp7
ZBmpB74+OU+ax6cR+NSQ0J9Xr/7u+jKeNzZLWgol1NnZdlkNyASU7PrFo33rKCv8bCPMc9kMkK9e
9Lg6OiuBF0Zb1vuu6ZqP0nQzhh6mCy+NqktMSscepDA3/MHeuVVp2AF0x3rKncV9W6auyXbTbFj4
UftjFk32ijKZIns7QZ1r/VsHckLiZ2/bGJXa2mtO62AWzInt7J0EWCxcVJ5/DQSXM9GMaVJHll5I
dw+Zk3zNYyaf536tbQyJtRwRDxMFQaJhgxRaFGWnhYtOkDNEAT9iAFhLIgqXBkH30tSm4+TONgtH
OvXtQylTx9xTbxVaZLVaNUX9wg2GJl5kZWjVXefutHmi1RcmZAW88yx5Td2sNOjCd0j/SvAY1Q/n
4JUyC8mYL8wDpx9cqR1XeiIkvHvUHxxlZNOetMeiiAor8T5nA5o3yIifj4mxFWS1T4OmPeVV3oud
Xk7YHeDfWVC19bBQZyw18V1mgy8s8+B+WVM9f8V2koD0EEaAg1Pp9mTKIArHwQq0Q/YJ74tULMjC
J4oa5q3ZuvMzN7E80zix3BWWLL4BCvyvSZUMtAGh/ogtJjeiNV6zGZ2ZQKOxTF80gIlvQ3mE0Q79
WVNWWaa5kTbn8ZeK++KxaIR9C73o3a7jnLC7yRsd38nWUnt37MAsKENSafA7vC2is8k+glYqSCqE
uAS2G7RO94hzscWrrMclu8Lou7tnltLdTTM5I1xSi1C7IXZmKKJ+GtdPLOLGfgcvPTV0/ne1H1R9
DY0TW4WMd6NDakiYq7Qdt4b0a2dnLYV54hOOFUHeRp5vEH2XT+y7nXSnDNpPwpW+mkd9SHLsMbyV
UMPcctsbaZfZax4n3GVpiBhQj6yzLmgRXkbahVVG2haL/w/NBwOMvJnCmzMWfh3OCXnHdG6A8JDK
NpZ3eV+pSwIqx49uAAbkZyx+Fqiq43l2WV/NofDnGePjyot11nm8c5UyVxHGqu5z9oHnrwUhj61i
TZmYkMCsx3LKK/vkVkp7Ai/BavXGY+ynZMNiHEDoHtFgHKdhzCK2hNjJmaPwp2hxx5xh1J+pnjN9
cz8oVdBG5JAMEkARZd8jRwb9wNZVHT2ZynnvTf2HPicfWW4lWcAmhbPfSA7ZrmfD+dBXDma3sQ20
c46Vb06FyGATGWbulbSthIeUm5kbUXvTx8jyBkeGNJKKOFyNOTvhFSEoII7jmnA/bjuGlilj9YPe
x/RV70r9atXz5n3StOmksW39NAiANfbTjLVEVDYgQmFTGjO+/8tKOLTDZ0tyvKHxVrOqKrtI5LgN
7/vS5N5dv7U+nXg1HxJY8W4rrXa6yPPFOU2sc8vGXaV3muPRgGMs8iUJoF0H9veQOvF2zNKxggHJ
/efVIJj+oisa3pbwWEGjadSwZacOZaijv2I1G3VmzySrtFT7XBKVhL5L0dduqlJcSA6+UyTzulWP
mpOs92JMBggNyySbKzVWy8Nb1GHTUQwu/ZJJj9d1L0zeIVZa/XWmi+kjJqgZX9fW79F31qG9sgay
zENrkq4TDtIG1hzJKmzCWXbs9YY8b2ExcyuXm7bMVw/Ew0/3sxHnl6CLJuBfBrUcVq6efxS2qb1Y
AFVsednXMSoJIDPux9p3w3Ixj1o5vEih9jJfMGYgBTlI2jlKFo3hnsZ9YLvdTWuvW9vyNg64/TJo
24UOp8dYCvrO13FJMTiRHWuyLNUbTSlXna/Gl2Lsuk0KW8smkH8qe//eZidwneu5+QKiSpDamqD7
bse88W41AKWgkYl3winA3nRTvyncJlqL4VYolkBAVBtUasqNDdUKiLVcXrTKvc+s0olw1t8qH9/w
KuabCyHBOURp9iXgz8XcYaxfD4DAcXUSLp3OXUzsmQ2Ua4GGh4bK/CB2rWuzl0CghTO9GrG5blzy
Wh4qLXU5srnqos46/SbHAvfGGF3iyj0zu1j85iJ3h36jZZZ7M2rjSLyhaIKsq/wnz4KHauMHQSEg
ymS8Xvp+XNwthLRHunzDujsbZnWrTOeUA4HJNdtPzI/nfnM0UFxQ9DfFlGgn47Vai7fYBApVE3YC
I3kUjha6stsAIgZe6hywH92Plbp23TXCk+9OT65gSKM8T94TTolFcdCNUdLNqR5K/F6ntWwBoiay
1t2Hjm2iZuJkV2CRik2Coj6eLHWYChFAalBSjnIne15JTScnh5MKgVxamWw1uIaA40eUzuumTC8J
0vWjQWT1BnmUJHWfHtWWV0BtdGIvMA83njtTlTQSd7sQ8SXWujhqouo3g9F+ugtHCw3x6NLF/+aJ
FZ8vASAb610jbzk3O0a67OxyjlbHwfwpHvZ1ukYWaxqhriwCsrzJi/a9E8XGi0dC8abBusmkfVml
y2dWVkRraCTFObR27fxB3lVekj3obWYep7HX30eJYTuQnBc5azqEBVmG9Ww0m8z1htBW9q1Dq1NU
aXSX5OVd6gjt2OVtHYpKvBhsWMMUMjtom6YLOARc0VzeX+uy8z9ct3kTFPMiwyntzcqZPLS78gp7
yZ3HOku2/boEY5e9nu1Qj4mcq7Dyur2jN/emyO8WZgZgRRXMmKxjJfS+mNmDkD8qQ35647odhHHR
ejpI5xD5C/7zmXcH3rkr9eRR99YYjI8+iMnhFMOs4GPwEbWaT/YF/6qFC2iDYfFei1S8EE3ympbi
SVD1xIb4HA7upAm+ACPnR6DMx2WmHQ9h2K7aR9NKPty+Tb6SfFsy9ZpOwfpVxFGpMPlfy/oWYRH0
vXlOtHY5gWvP91adukejsOvA6Y2Q73dXOC6lafKAJrs/dEbLNq7qlyCeWnknGrBk062Gi9at90zQ
EAhloa+hnVgaB0bviyMd84ttRrgY49WfD1ubjU9gtRiPD+22SYfXPPPb8AzN2Zwc40t2ys2nlTn+
5xR7+T1fPoFIOrQqXX/PMUfw7eyLq1Ik94WJ8ZFG+u0pdppzEO1a6GVIcXST5cD/bPOPs+aeZtMK
BSjh7DavtdUTn5FWkvhOb71hWduKyjtZmdp3bOlHoL2sT+bArmvz4KazjHxvNr5nf81I3PTpeJHb
VKlrxsr70hB5Qx1Eag9tUrLz76xHzJqvEy12YafaWefm2qM1H+bcilktdQSG0RidC0M04sK3Xhnn
awQ2L+qQZsOJlZoyDt0Tt7LMqyIg5JbwN38wLkzZO37UZrkfxp4AjpJYIcRVskyRX4lx55dNItBg
cjlvTYxe86qrXVYaw2cHrA/UW3RqDqFVjlTHkokt1Jaltjy4ddM5oZSarh+8mDkYq6s0v/P1uayu
9D43tXur7OgSC0BhHf2Faa13Q6NzhXboSoJartNSDk8NKC4PdG5750S5MNe2qqrN/mGp04b6yNrK
w0gFo9zQMERHcRND/++Q5xJYXP6Phi5SN1UfHeIJbQW9zsAsfRvGum5bTOTauPTqR8Wb6N6F1y6C
BRbLUWtU2btltou25T9nIqdcFm85f1VYoReAGZs07+HGvXpSMJrjrNJdn4q23hZF13zRHosHJJyU
uYflMaiiwNh/1cphyRsGbBx2U90OP0wc9N/9WmRPos5HN8jlpKi+UJ1+XhPl3rEM0C+hJqt5o65i
Clz015lATcr7D4MOuE9MikymSx5Uy3qBL6sVWpZd36hU8M7AqqzlUJq0V0X62OTJNcXQuGRuK7r7
NPUGfE3SdMPJX5UHs/dHzreywYBsplw6hZjIFWprMvd8xG4v+avXWaO5w5jJJbDavr03VZWdRodQ
gERvmcSqfD5JyhlbX2/li0kjU7u3FM0O27TXwMOh+qnrawP7zGBa+QJDYS/rsUvhoSjtrpO6acY0
+4DEpqNkyfSCU6ZnpD0rftaz2R3H+kXrE3btq3X+BpbVa595jw4Wy8Po03YgsglCdhXy3e1iXdCf
5LkFr6ZiD+vLUqec3GtwsYgNlJ0Y/6yShTG2P1gSyi93yWCGO9K0/I1RmsXV6mLyRwp9Kfova+4c
Cme20MLUpIWFTrlx/iiHIjWCYikppSTkA5ChGpPXlHd1O7J+1T4ruN/FD2VXqhdjqeM4MifH/Kws
yhRhHotFhktTqioqa6x395k+eIoenbK461f3KqHk+paPtRqvBekTF2SuxTPrpLcwc/VuQZ06o5TK
7JdlFKRjoX0N5Mq/iGIRl0YqZm2jzzr7M68rWmPTtbHT0w/hrHdZtWj3U5f5VTgqq6XCbmAaErRu
Zjw54+re+3Et661plNNtGcM+B1Vu9C9m6rSPbbdW93bsZENAnZ7NmRiS9hwptJ6pyrikxUKng2tH
tJQq/yCr/FXn8CxA6XOjnYmu8qt0i5+R3csiHg7WrMW4r9bj9Wo5/R+u8lfNilMRnB5eCbQokkDy
s9DxP2W2EKiud/ph0Vpj2rF1xwY4b5470AWCcQsDn1sn3putL+5h/coLRSVuK2o7/oOu8xcRGRYY
ekigoUGuoaP9LJHktdewMy5BdLu0cIIpnyka1lqrLlc7/ZPT8181K1zdz/bCoJC+6f0qI89paRQF
7nuHlnLebuAY96hYQjaLY/Plt7bz8AcJ6Ny6/bNIxtvkZcLMnY09f+VljZHxxXF2PHiFH/cfRm85
bxjmgb/VbTlQhhwNYvyqzFooDE+5rXY+X06QNNgl7v7+Xv4ysNCz8Og782i4ayK4/vygR6kmV5KR
eDAnq+Uyc79rzPpPZt+/uQqRNlSEiXzxENLOb+C/VEGjI9pmsYmYb5d+2vl1UV76NbLU3/+Wv8h0
8DwgUBzxsK9ysOL4+SqKlCmRZ/F6iKVjnFyOfXvpiOnRASfiuJWMW0H4Vfj3F/3NSKUTEWAXm0B8
c341vgDswpi9dtdDn5FITWoH7YoGhh+gI+sfPorfPUU4LEIXIUXO7NLPv6/ItK4To7ceZrNav4yh
FafEs/o/jIjfPUXMXjF449M7c2U/X8WLKZZ1q74eHKsQ1/RUknJcTuTajEPXbCvBUVInaPIPj/Hf
OOpP3wQ/6OwgAs9HMBni8c+XtVO5dFrnrAcUqxQjxXhhh+kMhflJNVZxgsIEYzzLWfOjLdTytFA1
dc7HIr+gdNaLGUlCnbfRemFdml2iUcyVOhplb5zbrv7+pf/mGQHQAGPgCMlx4VdKYvbcTvdnBQ+u
qHhZ54gFEoajbtWIjspmAM4WBPbvr/mXWQqR++yKBjvK69d/bfzISjoBG1ThQ4rC1pMlGFUiR5dL
8+ca+ffvL/a7H8hG6WzdzAzleL8MNelJlbHj0g+1WDC4a5IJRzapZcNGual+V9N597AumfH295f9
zccExI99JV3Q2AD8SnWmlj/TTexSuRvK4hjb0BN1xemgIVfpD4/zN5cCdMFxDuOeM9p4fgL/NSU5
Swm0Kc35YPl1t5H+RF+0SNzxUNV18QcW5HfX4pslsYkGb3iX87//r2t5uJV7NPquB3+w2hfTXhBS
BcWkoCwX/w+c72+GCQbA+PwA+GO09GuMJ3v41OrtkUmwcZyEg3aJf65XFRcJr9NjE0cZ7+9f2m+m
JVqo8WVkQTtby/4y7fYs07N+ngGLuCEyyCLCETVX3P39VX43QWCXBUppMvPBl/xCh05aA2Zu8MPI
0O0+VkbvNV1SSO1D2phPmjPpV1VGmzBEbH3rs5geEXedt7mCQgxMkc2XcZzNmzGLgSkoGSY7dOfl
D2/6d88C3zt2/3ThgL/8cpN9VjdtZ2nrwQJMi/qVUM1hHMY/jN3fXeVsrMtDOGOyv1rDqGTx56nz
l0O8euauylBJpJH8iS3+3aglPpRJh5+DKdwvLHdaGUM8xd16WFwSbM3KUtsFRYZjP3DJv1/u/3nu
/4P5+r/G+V88909f7VuJxX49ZMNy+PzXf/78fxz3Pe+fDHbBLvzs/f6fGEv11Q//+oen/5P5/z+m
SoTM0z/x/xz3hf5P9iJ09dAd+G+amvmhb8Yh/dc/TOefeHXAHtlnV3m+VvP/x3CfW/l5kaCp1IJ+
xCPwPAX913SWa9WSDCrv9m5pd7f0Z47XaRpXB/jtdWN7mnarm01JfWeYaOvINJrGdmbXa7uc+fWu
KfCbYGWWm7ir4n2WLtmGxPfxu6oyJ8JZo3hXYpz2XuGeT5d5Pn2VaWZv9KEqw0aN5tlCU22Bpsjg
cKz0Hna/P6XNBAJAKlOBnbVoEFzVfOVVcXJPWW7dAEvoXwVG76QNLl2HSFS4e4ptxa2vo4I0k9If
VkKcgCuy2LsD7zQOjj94zxP9kQdi7sr3FbeTFzqscb2RmpRbp6Egr4bKO2qGketBoheEqMuYwmlf
FxHgYX2hZvKoLFTng6xS9+5cYDqJVMknaTbxmYvF3Z/ihVG7+BdYYjtL2Xxl8B230kwtOtnHVHtx
FYRGMHVxe8KvQF45+oQBSFbZN4Pnhl6jJ8c+K4wTfVLzHtlpuZvytnyuTDt5zArpMPvlPkKHr+Nr
YqVifZ2aYThWlYYHckmNkSJgIecNDQ3eriit4XLMzPZ1tinyYM/Xfwu63E8IkuNngTvpZd77cx9i
CYF6P6N0BGMxGQeJHvM0O4URdf0qLhY6czP4qDQpgwXLYCuSqdU9xQjHCNP0pn20cqk+GrOqD+vQ
t5+FTUN1kGsE01ESyWkw0JeohwPf9sLqzsrIvVHjayEGioM+SjkIVCCL5mkujb2DvoCtQuIHWUHV
fG3H/C6h6tVaPkr2Q92yVeQY5W4wBKx2Lm2mgUaHsEO2tkxSa58aw0kYeTCulKwTjkp3OPoa+zhX
ItKa74SY+V0msjJEh5eBJsZNna/vztLvDb/aaUZBhr1NXudEtp5JANg0Wnd9bZ19bcp1HxfaJvWT
DZLLG0gAhizejcnh8juv0cVdgkXnABJW/1TmGEcY0n637aR+YETcbyR9H6Es6cy3+B+l0zcxq2zv
l+mT8tE+etEVR5wxo7l/d0xqohaN5oPm71zlaiEyL9jLq21wW0WxbuJUO2RFvnM1v341l9neetUd
DF67rTVUcKpIpf4w0pTaVOkVHeEOEcyEl2Uu7jEIG2493dLnwI63UjdKxFRUh3GX9OXeTOsPiFKP
JuFqUyFlOPV8IH8Mv/5sdc6dL6zTHoyBLq8t9pEXqZtFSWO/eFnyiZ5NkHqHZbppf2Wuc1NksQoq
Ra664Q7UJSnKBdac4s1E/QwUSqOcllxWK+Jwj8EFheQbN/U3qauIVzNh+DqSja0qu1tT97aK3e5R
+hohtENW7Lox3/Uo4SeMcMLZqKPKafNowF5jdn0VlXjuKvrdgsH18n1rMBIdy6px7q6e9LP1j6jk
thlhDAjXtg6VVd6bsv4ey0fwAj3EF4xgN/bMgeD7xHERvw7KbRudxPELnAnMQFvEwTcGPej46h7c
yfRuADIZIPOXw476gpalR9wA65tx1vjp3hy0qDFbH0ZsYI4tiBnG44t291Hc1xIeqUtuPZfKPz2j
+u3SJe53PZA4ly7xZpyqObK7Qpxca33DqlXPacRDCcWuCVIybfwOwjIlTogOhOrW6brxbbZ4acZc
d9fKspOdNrT5Safgk6GPrsOx5VgUTa0RXxQN8nmgrSvmFxMmEClT7BGU7BovivZjUat40xqVfayp
X3+JShc3SdfTIiIlJqs+IdelZ1HCU+qHPWhUHZzY3tua8aNs0Ax8o2W45RziPHtUgeOr7mKllsc5
cG6QxQrL+fZmccTNyQq7PrHC1dMbwNHhtYRxGzBVjtiGzUcDleSiRvPZlDNAkzH0J6wc2nCoJuuh
JSfx1rTmY12DSmTz9DbmRnFTCyRnd9L7NHCb+Dp2neojbmL3o0RoXQIx1tbJz/lUi387GGE76NWh
kS3zxoPkuZ2XOj8vXMtInMODpqYFmMK4rRLjY7XWYZvambG1QXYeJq0922UZhDXRUzAznRXzZWnS
Qx2nq/s8zPJeVroyggYo5u2sW4UtJECIf+eOVu5LDIoonbN8MKUmlb3F25M1xzfKPWY1S3A2WuU4
LyIj6S0VZXNvG9EC+OOEcep0762DpgHXr47DZHGWLT11cptzFiGLu8XgW5XRbpjGysjKEM6DQo2i
iQrGWdddGdkw8BdNB8ssKa9MfhL5ubQDapPhxBlcVINzGofnsu2q96ZrRZgX2MYB88Ubzgv2ZsBL
xEDqAkkl6J1XUbEYg0LkmksjTK7teYm8etocmtTUrruZHxro0JsBWGoAmFS/xgY+qvCuOqTyrPyn
PC2EF3iry9LgnzlLT/O6sPNJ9hYg9aE1TH60th2R0+lNYicCF5uzaExUb1LWONxpYzQNNj4aOcSE
029Xr3vuiiFSs/Xt6TNWI3LG+s7pY57O9Kga7BdGGvyvMuJCZMCn5KEMEvxYdRet0ApiwB1xpN90
ChacjEgaXRcoXRYOJP4I5BGaUsbbxvzU3GHa4JkEPM19OrV9aCyHdziq96qQl/RzuedO5TKaS/U1
zQrxvNOUzfSicDth9pssPQvWcjL3wN9NUMw04rrLhVcoVOEkHF0DOkw6Ye+Y2JzErR8KAdyn2TqG
M36UZiXtLNMPfdFeZ0fWqJeuTa7nkh+XCS+tdBXfVG2uV1ggaFV1ITRr7xf5VV4g78wYE7Ur/RWU
8z/cAhU1W1Y8eHzSsvGcCQwl5MYV/feiO/QEXTt29zJV4ma2kmXXCE1e4K4fxB4gvCurL2h+EE0v
Yi4CSEvkK5uc4TgO5JwTHpvtfK81olWoq3Gyi9tkPOpLrAWVnE0skNqji89bcXYSM8g+deQVgQTT
czaNezHfAfnq4Rh/QK2Zl4nhbDCtigYEjYgUztDqh1OtpduJ9tgER7N+qJ/SeoSErKsfhk3CM8WJ
xbyhr/qqZEevI+Jd5BKwktdCLFn6hmcg8qflhM2APluI9ZaGiMsla064tdxMA35/aWXtJ+bovW2S
YwhNtvXm4WAX/ZWXORj9YyvlXljTFEhrTA9TBVTIDuDCrdMffalZ9/XqfZvNQr78feqlMqyH4rmd
EVQxwPnw3XXd4FtYqDkP53J6d9YMliSmfFMxWDXUpdGqXj2V5ZdgV2GhU4eApYQmt09uWRjBlAks
zeZnvP6z63a0uuj8mGzI2K1T2fLKsjTrVDj3SIY/IPAPtqY2UmblnRjnb+QBdLKm0YOp5xisPKv7
1DL7SGCfCMa4fpwy/UHh20zWYH/JmC3YdFXPnp8hoLXKC5fSW/nKiq1VNIolb61CDOFu8G8xII9s
KCACVwNfK7ywq8oXt8QnCqI1cax+a9jKDIyFLy2oai3e2VVqhXiutZuizk+kLV9WcHgBmTF3Y+Ls
2wEnRc17EKNip0F/zv2IqzvU3cweo4Zab/iimyUcs8/cs29Goe8UjTrpGbxUqkK5XPxLo11p2pYo
hOONk5THwrevEGhpO56Ax/2snvZtMXhNhN0dUjymefTI415kYqynAbTQ4UqmntKsjT0X2PNMH9h0
5VvbbdfAnOt0hynfofPalHPN8sXEr1XJcWEvesCq6cJMDPZU675ib5qxrPQmrC1aR3tPkQlaptCd
R60QF9gk2pd62xx9V65Bmd/ReLVEhlXuS18C0XnHXNMfOrY8phTvcuo4KQz29dQzibaTCM3VuI7t
gh1u3lyyJl3qcfNDm1cZ4npykTCJe16za5Dy0rJM4eSHa924zjzz0DvL7RmX5Y04YFWjycdqktzo
ru0R+ODe0gd/0/fpKyFeV/lKr4dKmDeGwNYy5umufXB6VUlIbL8+oRQ7LzHsoJ3rHMMm9c6AZR1e
unRH5FagpUSUsYB+2zY9BSyPl/mCXJeYyUmb8dDy9Gc2U3HK3dpRno1sfHxdbdyuvnczF3rcNJhW
m+LHhBcp3wkMHYItw2ElqsZpaPjDrqypNXnwu8/OAcZcwIthQdd7l7UljOMfmjFduE5p7asSCAq4
wyo1cCudlcVp+xAIi76EwkwjldhrWHum91EX2fw6Ov4p0y4ybZjBdJMNFbRLU+d2hmGClcRhlnOv
ZAM0WCUJZsD47tDt/KJ51GZnrxBXixHPrnrApUQUVqhJa1e3yWPdn7chvtyS4D4cvMbG21Lg09Z3
w32lRMonRvyqnY/mNnec27oArsIT8Lrpsw930G5dY91Prk1nhClg2vwLozOTnRx1XOLx/MbyzEi3
aTaFk+BBVNPJzI1n7LtkKMzmEj7la3bX7ATjlweWWb8v/JEhNstoora0LTRzp/nG82TqJKEnRn9H
mCZ8h17xp3vOCFnp5AFT5CtubOammZPppvKq9Zb6Xh8YmR46nY0Cnq9d4Lb1TSOHu8ywrNCvaPFv
p/pStE53mNqxi7Rae6/G9BMY/s21CmwkiSVCngfUgqN8dqncPdfKva68OYs4R7QRnQn8jLbYOUZ5
qbsqZyo6i/aV5d3ZvvYgtXLZ53Fr4+DnHZXffhEUoGg+6eajEC5p5qI/GwAaye7Ms9jtfCGUfseb
p9XBtrPNOaaw7DEco4LjRXoPlM/wrK6GgdJHYaoN9YwkHFLqA05mHkqcM+pJwv5U8X1vzVvVtdgk
aQNpXsN0lHG1d/LkweiqdjcTW7rrzUqPcMe/RdK/yCfro8/AVfzrPPHCZPQ+kpwpzh/yrxrUIzA7
a2OYFAV0aonKN28qX5EfzpbaZee1WNiU+LCYSfM4NdCcdGnvkjQ7yrxMgi7F5w6t3KN72QD8JTfe
xCYwUAsA35DrfKimu2nzBUhABkvqr1FGv1S06p2xX7WOX+py7JQQ0M4CSzgN3WbRLKDeKTMuW80B
6dWPlb1OG21KrvFK3K7/y9yZJLetbel6Ki+yDz9go47IzAZBkBRFSVRtqYOQZRl1XWM2OZY3sffB
9s1r41pHedjKiNPxkQ3DAPbea/3rL+p+QrZG9ipvdVWVjxW79FmvYEEbGEa09gvvia32UrO92wSD
11UZgR3FHBii6rGArIKr3BOfkYUeGYPGrtH39SHwrH1RyF/C3npr83AWUCmR08pSCslluFYyRThm
ZFFsMERfca5upK5przO1fFQ69d4KOHWNoSFooXWDVt/KCrVVg29rk8C7HbS7tGldUQgn7OuGRRqc
SSHepqL+0qTxfQRbXovyI2hZ6/ixVa8mZJrJmFxDz/jmef78pUDiRjOVs8mGjoSr30YiKKcM4m8x
rsmOr0o3qhQd5WLiS08Vp9Rz3Ctnt9aJsy/m69ECXDEkCFfINHz+gRHueFOCiK3t69da6b11qmsb
XwTUo7q9kSftIh9xtfOrjacF3yIl3PSNvpKVobv3K2gCEsVoAbyC7z/dSTGWD2ooviQWJ0FX1PzO
OoncSBZXKRlm26JkrpQMnpgtA6Xg2khQOIw29QON0xqx12fu2FG79CZNS/yrNFcq0+rKC4psT4pg
+dipOjzO2gIEasInBqLHccxrt1KN29znIU5iWI8hRYAI9IdiGGg8RhOOHqBPG5e3UZC4gRdi+RMN
W9Qcd5ViXmRTfxGFHc1BepHo95jFWGuMBB9DVN6xNL4hMzjUUnUVNLGLFrvcqJaEisdqG1eStKc0
09YSciI35HkwbyaxJEYkyKdopgUagPxM6NLOjlSZD111U10NqC/9YtX73t5gsAEz3oLPA3P5sZo3
FwyAPV1/DLErUbB325hScVZn06E2pg3pKDedBQ1z9IKHuA02KbzgDbYI52XZXSqtskE3c936LYyz
AC67zwDNmug4es8pND8+gAvwXLPzSkvqjR2baHT6jZzYx24m9HB2OqaQYEQVSHl0Ob/E7PXKxqGW
+jm+8jT8ViC77bws2yQaYC3nUywHN8mUPWoDEl+jm61/zQjABVubMVZix8rka9wL0etUjYPyu98S
PFCyuH35dqgfWyPbhepmNpRxWt1nqgn2w5BDRl/wOic01ZHcuG2gmMdej0cCt/St4nvbSHjWxqoo
VPjUzzoVGmF0LmnWwbTzKxrPfdroX8ltWAWxcjd0SY3psfQQ5EBYqNop6sfH1g9xNxTUAMWtYUrl
2swf7ZhKGwXhqq5GddcPtzKCj66i92+9EMdX3EIiua2fE0xOJbk+lyCUQTKr9qCnZJDJBtTFVl3z
i2MD7c6ZgvEOiugVkpg9S+qgTvF912HgCsX6gexCUgKrEDpVfq5n1mU+WVvDmKnbU6Fcj3kr6K9G
R++acxbFGkcRR1HUB4+eYKVJ0k6NimPUV5+jgqpNMat2C0eCca3qFeeiKs/jAJhP165CHSNckZxZ
rXVFniuMr3g9oNE04dgTnqrHjgJGlpS0dmLulavnokAg3xrAsqLfpv5WFuOlPmbsAnW2h4kH1xJ+
nlUJSntfr2Y6crmWKfQ1g+Jz6sNLU6X3S/FEYETvBCXcrz7eW5nGnF5NcARTXuVAekCfIDsl6k2C
cOw3JAr5qrL5vuWOva6Lk/GmrdvQlfKmeARbVKPcWwc9nYxPdQ7rb12O+pPZNU8YG4frBDnnwZvl
sPJU+ZeWXe30uN8b5RRtsElZj1VOmdVNjpbW6i7HvFxv9kqYfOvh4d0bMsReTTcrUhN5KV1sd9fZ
hPZyDFFGVzX8cwOyGlQZmlUras8ZB+LNncQH9HW7zPyMODZ2x7rOacaRm7TupAGepQwqh6HbMqd0
uqq4t3TvKUltZQ3+gjnei534d3I3HKzO26TTTSIoHEuCgTrrm0+lrjGZsEz1WSTVayYX+J6G7qAj
FtClR70yzwxhuFOf7IjIe5hwg5yy6Cum/W+jTrnSBLeSuIY6S+1onstGci1w+101hnpoLf/gRYVb
YNkUyUYAJ1iKXFsY+aqOgFNDoxvP5dDXLkIj7J0q4C3YAFPjQyRK4QBY95y89jGforupSo7MRyhv
LYYCHtBRRXtH2Ayc6KH374wKGNqy2VNAjNjvyK4qNbFts+ClkWPKWG9joovZGKp2b3hVzxxFOcaD
hK2uVqiQIut+A7NuQnLX5psRSNMtxwuBNHIobqpWC0xAURyux+yV05uWEC0UDgt8uiLwL5sGNbFu
vjS9gkyz1zemjCuaAjhi1tQlDWq5NNjCF1adIJcva76s2hhuaeCuSDoe+bFhHHQLeaUoXTukdtXh
2x7QLZnrapCe2yq+6EKgbin8Skn5YDGQcuOCbyamfjuTRsVcYf3qubGQ90E6Y6AICcNZNOtDbFsp
DAhC+02gUF+ZQbQbgnBm37eO6BQdzZmMj9bkARNX3xqwDrRBwbrTwuw8Y+QyJO06THNxjbF6uKPj
L87tkBINIJoKl/MSRZxduJ2wSdGyQ6fGQWjLzC5HWoKuCPF7LkvHopVBW4iro4KRd4EnjE1UIioP
xbPasnAm9IVBEZ3rJbY+gxymjC0aVl8icuqW0ZDki07X612KQGffRZNxl5V2Q1IYhNXjoOY6fuSW
/Yyd1XhReVn+oteAaGxuPhSTWlHaTWukqPTtGgJQHQ/WSs2xddf8637sSXRsmVIPgP2DcZcUMok1
kpcWF30boXLMZa9rNqhqyzP2HcAD0W5EiDP+KCMk1Ouj3eYBaoToVR6TQ67AXo/S2SxgukBnVc8O
A+vaMorLCbjgS1l42XFIELzrSWRd+1oHcN+OQGmJVWKq0PlJtC2ahHfli+olkruMJU4NLLAETmvi
bUKxJo112mOVH5k0MAMFSEGYS0cOLB60rQwXGUa0UY7yBr8HBTFxpNpfCyWSGN0AXGM/Z53n5FC4
CY2XS/5HuZm9q+cyQ3EnhMaHGEehywBr3XXRt6gmNR03dS8rqrcR71sH/VHjmi33GGctFufD1Dc7
4oTEvsf/gHzBUL6BpmziwWfp8EUmBIsrKnsvdOK2FgaSjrY56yaj/eIbZXJmmDFNs11O8L9q19ML
mn+JkrJAxOPk6dgfeKLNxuI8FhspmrLBGXi3u4Y6RzieqJD2A9enw2YyEcg6WVINWxmR19WoDtbB
k2bRiV8o1bcBw3E0lwVLxoZJfT91dRo6WtuBFsmKZD5iqda7dVzku0qMtNdTbKtnKSSe87qittpE
nsRJpAdZiNqq1pRD6ffUTV2KI73nJ8gIrfA5nlLpq4TyeFoFVWts1ErxzzwlLTY6f11GpY35jcoX
++IP6BZAP6ZLvQimDZNaM0MrHiPoIjf3WpsKsfY6u9o0LJF4FXmESI9GU5z7AEG7eEif4FNNd4oi
5VvVpsvgvPIOuD8Olxb1zBEMYzyLcuRcKm6IkLA1UAa90M4MtQ1usI3WroJ2iF0ZQcq2S2jiVwgB
tP6KXoexnIVdDMU7Wv3pDOdCH0Sd1f+lCiLzsh5bTMdyyb6xVBp2h7AQ6UIF23GLIRy7lRTZ4VNj
B9WFFljJVa/k2rnS29UTsq1q3Me1jhY/pyo+gLGTgy2boVQ/EaXWOFM3UFXmcpF+Q+6iovEjOmDj
w58Od5bvKwOzpqgDFPFHxo/ZeZK1zJySDg1YGjcIn6a+RTKvi0E/soEYYDQx0kUxJzoifWkKf20W
TLP7LkcuJ8AvtpMmeTdyId3A8uMVSBbboqdk6X5q7OFhkrr60QLLdUu8HJzE7PwzPIWHC9zQ1K2w
nlOr1LfIcAIbqbJi34aTmuKHoBbuhB8isclNGFzXcVeyB+UNHgt5lcbbli2eIPlAPRKgbeRbVrvn
H7SupxXswwGs3ep7o0BA0NnY3njTeakGBjAjymHFMSwQmY1VN0dhJIj0oja4sGgjsYmSpNHtUsRn
qhfZyVf+X6G+4lyBZhvfoGpbpRkxBhwMzQCrKYHgIPfNna8KU2Um2+sPLc3VY2mYWNdL5tjvW60d
DqBs+LrmunzIx8F7RmCiA4mAnzt5No1rK1C8iwoHHzePQfFBqqki5Mh/SbU2vrENzEnn6ts69+1E
+1wO6LM7LUXGkGXtdWmW2k61Jn0TZ8PwUJfBLayy4DryO3+jkPyB5jQqzScIA36/6TVDYyIIj1Pr
jEw+StXUSreYOpuXZm8+aUkpv7VgxSiEeiZ9OrpP9NkF/VpFSIrTm6lN7IhReEcFmcDdpAbTfcqh
ZJA8BOY23jOvtG+7UEM3CBs0WxU4W2LohEwoHNgVhizqMaofIEOQhaoh4cylR0jVmtsnOQpPq5lR
qohoilQ1xkced3roNRtAT5K8+Fym8UUqCoxDClfldGgeDiMKMpiwmqY+yYFlP06MGba6lm4CAkxc
vzN9CNum/tjaqYkhmS6bZ3bAM13JcCRc5N/9HZaN+r6D8eLGRk4v0+pTgn5Ai+7UvAXZLpnZhioK
QxMrqA25496mTpsI2oE5EKJBCtwaxgtnOMnTV4no6vMxTrzrWvTogwIfNDRp0gsvGGXmeCKmpx2I
WAE7ghpjELpJTxUzIogIyrgsYoFQdchyNV4V6Ec7Z0pae1j5fC8XlVY11W5kxhhjNZF2x2k0gE49
s9Auxkn1qHqzsce3ypxQpxYF3Qb0x5pmYdAO9HmN68PEA9q2k1Vig77arUBFqXoggfXoqex9TFDM
quy/eBKlIeqw7iofNX1leEZxpZPl5kiZridrduYRsa9SmHddnjClJ30+lOGu+MWLgeA6d1WN2ihP
a/BWyU+akHICt/9e5jxS8QwKUfTk8eNoVbaPHDjuLsaq6170WBHX+IIyt8IqVyPXL+o/ozdm1Kbi
y+r6VkzHz+g3vRJaa9Q7YVfyWuUTw5MWjoCQ7ODSrCV1DUic7cemr74ZDKhWfW5OR6HL9QEPRv9M
pjp1kQJgB/L3eXN3ecp//z5z7V7zgkaRIIL//PfffrV9yy9f0rd6+Zt++zP1f37/Ma5qM0vtt1+4
3+lp1+1bNd681W3y4/o/f+f/9Ic/SW53Y/H2H//2yqfczFfz8cT/jf82h93hoP9XpLnji5SE0msQ
vkh13f75T/+g0Jn2JzoftCzIeASZgDOP+QeFjp/wN1kCczYY9XDo4FiizZt5cqr6aaZuzt6yEOWQ
RECM/EmhU8UnlBIKP1KQm5mYu/0dCh0G4jDl/kl6/8Ggs1T2p98ZdLYYC2S0EidrDpjiGXY39w29
M4qpeibnzFsNAs4Xk7V0J+ehshVqRA2IOOx8FPSGZ4ACE5I4K3zBpynfV1gbPOharu/9KfmMw9Lz
0Jb1JUpxCUghpfXqGAtZWMEMMQteD4AyhFcUsCakwlGCKNkmsb0PAk66WT6lrHN70Ld5bV1JXtsf
EruJH/Q41j6zSYIDdyM4csfNX5RZ8uwBJTvWpNar2iu8jSYkbc3HfqvoL7MMz+kUzGCCkJk5ZpdO
xka1Vuo6uoCrmF9k7FQ7is7BIa+vXOVpxl2O/O6dXkv9K72XdxtEFV5QHb4ph340jOdZP7/34wlA
mRNpncsYOuEGkR6aJM/YgdUEZw7YyG9qpOW7yFD9XS6Z1XkxZtnrJEjwrCbDv/Nw7X9A1Q4OUzI7
hyFV7RlG0MX7oXpd5qPqMiyfNkkSt/vgO0nPHFUf3Sl4fOz5HCF8X45hZvYtvlETYQUN0zWRYcZk
aLZ/2fsZExn4VWeePkfjYIP5Wquk9a0ivq0EmR8hFAKPoX3Jw9znqcyc1cY9BcYRvKeGDuSiK7Li
YpSM7Bh7VbbzQp3mOokbeRMYcbvFYyrDNgH/lwKHgUuDnJHHNuwKJ0c0e2NEgX01Dol0yPy8u0dy
l+yrXG+dICirNe5oydVU5PGlPeAA5RlaftA8kTGoUjoD3MDDOQwfY7azILho4QARlQI/D6uoZm0I
WsuBCfZKs9j/ZTJhJDcmXIjJbiXTUIWNA0PnPgUXczmrxgdk/NEXpH3FhR5211ZaAKJXOGSFdmhd
IVwEk4sab+vRUu4wiijW3li/6akXX9LbZ44JdX3397fPi/C1yuv8W7PcHH/bQf+8yf5v3D/nuOz/
+33//7k//9x35wPgP/7trE5e6v9zfKleXt+SOv9t75z/5I9tkxyOTza2mcKWoX9jX81PfmybiqJ8
UogRns0isVChbPrvbVMxPylUyVjYok8C+5gVFT+3TUX/NOczYAmOrEPTdbj7/7jD44/tkMOH580d
//z1r46eyh95x5r5Xb34C+9Y8jhMYtj7e6iWlxFpuMJL96yEyzjX1tNgAgBLn+kLLgeUQqJiXGkL
n1rK3yme0a7IZnrNBs+hV/nxHb17RzrP41/2cbjQ33O3f7mjQW8EGVdjvY8KeW9JpY8OqICiYKcZ
Tp7gGTmui9CcXVJJm4OlEy9ZarW8Sqf2K9Ooh9JqhDNo0x7/uBfNLP2VIlnmGiMkqDc4jG2ULLlj
GG5uIJtQ0E6Yphk503so0PA2AY69VN4nbfikqdN+mvK7KY0ueeQP41T78AeqfpdhsLNLKwkbBitv
XOANn8n29KZb3pmf5mtcyo9ynt/B5L0r0/bSTGMTrC3AxUuPPqtYJTmlpLz2lfygtIOxzRL5dtRz
f8VUgys1xtWEi80vH+UfXrH6u4rlJ7Vcw5D094MRTRt7Szl0ezuCwtmVltOiWXb8wIIkDhEO4ena
SIJ1G0Is94oD5+hTnplnzH20lTb4666GSggNhKTZfJf6xhteYau0e4b+hH50ODaRLq3xGPI3Vtan
Zz0uZOtGQIy2I9G51ZjODj5di8PVkDgTnn+rRDPumH/CizE7jIrMs7/+p87VxJ++naWehSGh3EGF
7/aj1x8hTZxXWQQFU73gIe+gCdHTaF3iBLpnPnoq3y8yuCe4eJHbTbT4elMy9QfRLvxbmsMtPuSv
rcX+OdVYdZp+8lnNBf19oWbXwegfW5+j6YNbnzV5y/LluwTg97cUg29iMCaX+8rzd+PEbEDfh9gF
YSiwRpy0lTXvxmK47zN0BNJ96gz5wYgbhvLBOq76NWhz4iQxn69SMvHt+WhxIlMOtorDo5nf+EN/
+9e3ulAP/fODWmgVAhya9dgMqn0LlKqE2TpD5R53aKg72B/AU6+Vzudj5XeJGt1OFepGL/DlHR2r
U+XFIWWprIbqI8nxey99/v+/bBgGXZei65ADLbVdtYjX9ZaV9bMteHc/+h4h8acXM9ebv1weQ2zm
/3JV7SH4HhjGYGwx9qvSIPVNn8HfzswaJ5CxLak0ZQseQzcU4PmRiPTWT5nPRXJw5c1Uuxo3Tj+J
t6qOjN5Mwifi0W4VUe/yyHz763fzznYuz1/XLzdrUm4NI9Yx+yGDYOq/2WmFfjZj/ggpwjQ/2FK+
78V/eibi97+GNMI6xCK13Ct5fzYPNowy5fn4W6jXK23uO6uCCqNZ2fro/PW/TMwyyT/9nQv5pJf5
dTYkWQkZd8KLFnZVDAPU1oJkVffGN2x3vTUOZ9J97Le4h0bUqDrorjStJfpmPoyGkUnH7Cbx5c9R
yQClrrovNnRqLGoopmlMPsqC/7Oahy130YsYOsWlN1rFvum7pyIk2FbgHzNzDyesbLCGDMtka/j2
vRA13OVpcCwtfawEBhCWDyOZ48Ud5eZz2kprz2fQooAJ2N4a+rgTBwT4DeFrGYobHJYmiNxCXmPs
6tap/EHQkPjzboT8+/cXPFl1ieZRLfdTCLIQQ9avEbAL1biTJ/EIEYwpZbtNtdjp/Go9FsaGmFlg
F+kKUtLFiOUhhgvXElKJSbQ3fQ7NpDaxHo12Xoq1O4qPj2KnvxtG/+t3QQjQ77eaZRCGUs8u91Et
QdFqhXWYGkjOEzDNpd1PhuuD2TnBAMEf0i2WVEp8kxuFfKUrPhX5zI2EmA5A7xMQnDIk1D2ospmX
qgz063pHgOe91EcPzCKp9tVnm6hE8J5kCzr8IoN8UomEqhMOcg73ejy3UrJxDV27U7OPRIrKe+9j
Xu+/rGuvnOmOmlIwIQ4cIwvPDcPbpwY2jQT6Ygd9GVefeV3n+qRugJjOgaQ3WZJJHyz475EXf3rI
iy0/s5qqJZi4QKGQyE4yjbg8pxQ9sIGDY0FJgfkSLooZ3BhSU7/EqvZaYBKPQaWJH4itVlsDDEq2
UOkmI0wTu/06pEBEOMDgmVRHKLZShdjHAkfkFY5G6RphxHVRxNpu8B0zNdZqUZ2nSXeuzUFFGED1
6yywdBdvMHuTteJgFX28xVx4l3jiZRKSRWnWYdKSIrZRJKopoMf7yUrOVHTtKw4lxqmlfEPiQI85
XfWsY9kF5cwjTSSAhJRLl13W3MeJ+Rio8VPHJg7rELKrr+6KwHeHfrYJDLSnD3a3320s/nGmUtn/
/oJNue7x/hPtXh4oaGu/vKs7GLAFDhIrSLIg4YEAd6vwhJPaRl0lfSZcg01xzUkcbyxKEQdaz4sd
APGHxYyeeqSHe7Ajqn4geWmgEP7re114rv/zXhcnIko3cjXVttvDXLqsuguzu8Sw6KipBNpWKNS0
Vt/DXBLrwcQohroA5x1AWERUNgVD7SfbAafdPJgQa1VX8fA0+cmFKVnbEpy8sMpdMWAeh4tmbWq7
alK3iebzb/X2jHcpcYx1VeL1nz8zRtqlqlCc0axucABjtAdRCCrH6CkY0V0nxoG9F+D5kHZfB2Fu
fAycQ5hKf/0cxHvvbHHYegQfhUHfVXsdp88t08PkLs5g/jR4c5wpVmXig4V8K5cHsgGYE/Flymtp
sretok8vOE/4Oy2aShieZEbXcmmu1RKplyI6SD0aErp6xBDvg5udj+Y/reDFkU18PfgzpOI9pl06
FtqE156FRjReeFngUStbV9Ap8QuaFyCCENPR4Jk6vg18YSg+yjuiQNBiBOHRgoBx26cWbJRJqy7w
S8ViNsub2SwReVwRR65Rf1DPfHdi+NNtL079EWbkLHbN9wzNmvWkkWsfN7Gxi2uY2Z1dTK4aFA08
tQjesAa7vUszC2oeVOPULw84sd+YpQflftzpCoTvQqdmxugycIfW0JwOX6xViOQf+72owZUYmYyB
FHglRGRgYZTihxebA8N9SHG2f2xwEYOEKbQd4r4YSKUUWDhgf5gE/KBUEKOF8jiuigYtWDVGN7pH
0TdXjV6d5OsgrnfdmDzhwHMMSeMsNCzMWEVnpQepRsrcyIPYuzIxZnV9VcYUEAr+mTfGMetorurl
bNjWnfHYxDMz2sx9t4MX7ogkgXHdWx8FJ75T9BIC8ft2pJSx0dK8FntPwnKYdFeqpbrH26lPQRUZ
2/ik7TL8MPP2bdDQSDZSQeD1UBeunbW9mxNZ7Za58qjU+j6e1OsuUqFoBSXdiapfDaI7aBlku0xV
Pjii3ulK/kVan/dFpplRkezj2HoMuua5mZMLdLnH0U8ER/DxRyHMx1QEVwP84G2Cym8dGhLT7Ax+
LjnVxzpVXsYovPnrJffuHS0qE5UtNxjMDCSjVMIrZYStiQW5aG49NdsFkoFKT9jlGnM43Q0UTVmj
Uu53SSntKy0PzC0bDLKICczowvemEJml53+wrt7BfchR/v0Fiw5P6LqRi70fgLHKaomzoVr7WzXB
hI0iiuByjLpMybhqfNpm/NTxHyZLxzVTBSdHhH+Mz3N5I/WtAE/ADq3gQ/zghHmnvzCW4VcKDF2r
aGH9Z1p8hk5i22MlKEvWhQlZyGCpz4aVum45qRJcn/i29N+fSAqtm3wZJr4es4Em9rZyquO8HFrn
8JfxkJa3tW2vSx2YeoCPFXn3NTmKAvU4CAoSlklFURM05x/czp9hMMNaHLK8dL0vFWXY45V6r0aJ
4ahNB1U5Ho5ehK1xXIOj6HH2BhvmHMfIMzXIb0ltweRYm3RXbeCc4ZD6mocaZK8qejEs6QNblO+Z
TH/YlJdWPXyXctFKQ7tvA+htYDj+s0fN/E0ZFXtfdTlDPWQVGNGqmzDszmPQsKSun2U9P1TY7zG8
UOVdZyGRBjEI91SX/XXjGwwYlORGx5l2MqIn06ShQ7AOube5+uuH+t6JbS0OQS+RcCtrrHavlN29
TkYCJNhhNTQSOS5V+qTEzTOBD43DPJspfoOkgRB3OO+Md9rgEoz+og79nALHVDf+xPfOQxBwMMM3
P6Oq/eu7VOYm60+Pd3HmGYU0BcgQ271QUETZcnShlEOMbjD7qpYt3VPuXxk0viviYQ44ox4UYklX
OJFxZym3xw57N1kcWKX3aFYUZ22/lgrRbL/f398yGPkzhg+o8s+x6bvDgP+NSP980L2P9B9f4rBu
/t9//T5dnf/Mz9Go+Ym8brIPGWwzB5VV3twPjN+QP+H6JWSLOayCDeD8rv8xGjU/yfwR6OdMBxiS
2qz0nxi/UD/NHkC03/gO8XN+tMD0/wrjn3eMf/mcBKq03zc2JZqw+5syw83RlTmJHeAMOiWbXx7E
8cdlfh0gvHfxRWNoGAkkKo+LK1L6IGztXmjVj+/sXeTtvUsvNuQmV7U4slPdxYi0XZErIK1sCJAn
Xn3+W3/pqGPohHCTc8O1jOEKT4tzjEGTD1bwe3e+aAzGEXEyRBNyujvpOR10x5eZPJ/2wBdbWNBH
dey1TB5yod0mQ/xS9+2J73Kx7/ga+jYSDwzs7hGBoWzQ173OBnjajS9KShXtao9YzXA9SJ6Ob+Zn
8EiN9UkX1xZ4lVro5tjlno7kgDq8b/VvpdoWzmkXX9Rxtt33bczR4SL5p+lJpWHdZtJpD30Z7maK
qmVi5WkuZFrpumtka45YQL522r0v1mftB0ZnDa3u6mn75HVo/wv1/rRLL9ZnTkpEnRZc2kzHaJ6d
HFKYwqdde7E68bjNkknQQxQFgh7oBfqqqpq30y6+WJ5e1A5e5RENQHT414jeLEzL42mXXqxOvhIb
5yn2LH/Eiymx1n3tfVARzo/1D9u4tlid+BQbtZAjbIqo7VYNxL0rP/Src7bfD1Dfd7YtbbFCAzWQ
CO3FFkqQ82HK0rnffz3psaiL5QlMYE+9HOgkRRn7Su9eCv9nNfJ3T4nZtuvXfRwTzZLgNR8kEFeP
M8zm4/NWER8UjO88EXVxdBro3L1Exqe3U7WDMaW7tGzc0x7JYmGiG0QFNq97DU0DMcn7WP5Jxfjb
j2SxMBVCC2QAUBpwyUBIbkr1N2Lmo/vTbnyxNHETxJkGVagrvPFRa6tLoO4Tn8liYQoDEx5PDkdX
ksXXqYdXiHnN02m3vViZQTxm+tD6o9tbw7jRu8JeC1UrT9tm58Lv168ws9Ah+F09IE80jp6tI2gr
70678cWqlHAeKtVx0NywEPe9rn3FTO3vBav/RHKFLBbrMtFi1W/DdnCJtzgnWu2yi7sP/K/fWTrL
4PEUiQOMw37EHDJRIXFFl0lvfz3pkXwfu/1Su41qane53GtuBnFzZXXdVlfbl9OuvViXAsFWaYQD
1twpusPStL9J6XTiM1kszLrq8yKni3cruX8rpPrBV59Pu+vFoky1QZnsiKddKellm7eXsi99iPf/
+eD5PiP85WkrkaoVNnNllyFUep5hVn/Xitw/rQ7/jkD+cnWjGiURF8Xg9qr1mujabZrYH5yY732C
i0UJKa9EXtSOrjBGyPaBsocYaZ1WFH6HGH65725SZkJ5PrhwObdKLUDIh/VJL/M7LvDLpWNvsKTW
Lkb0r+JaRWsERfy0r1tZnJaJp09lRTSM25mz35keHgLsBE+878VpGfkVCaRFRYR2GKMET86VNDzt
ZPgOsf7ySHwspRJr/kpixr1rG5oBIwe9Om33Vhbr0rMKr/b4El3LR5TWBughscg8bWkqi6VJBmRq
xSUfStdiFJipn30GDad9KIvz0pfiTpMUPvBYkyFaZQMS/yQ+rZRdOr+TaoEVntpwpBXNZwI3dLLd
5MNpN75YmUk5BZVmsqXkFePdzFTXUxifeKgtCYRlbspKWXCooRG5afzgcxsbpz3wJZUuUphmBjxn
V6WYvZHqsHuMkuq07WpJXitVLGasJh0xUsju9MHAaTE5bbOSFytziHKzJrl4PudjmOCd9abpp71K
eXFeatlgNHWdDIyf1H1Kcgrm2HcnfSXyYlkGqmHJyFsGt9bnDMEivQvi6cRrL1aljzWqpKC2dXMr
JHSsUZwkydPNaTe+WJdUgpql25jstZX5LRrIeEsgH5548UUh2zeoS32st11VdBAwSP8us/H6tBtf
rMtAlBjpyjzxQGkuVKJJ9Do8rf5eUqLsVlaTAEmPG07SG76CrxgMnrJwQFcXVWyQ67WJQfvoRvB4
1p4pIHJIH03x5g/iX9puLr44MdFZFI1O9+BaGfGoNggKJLsPBinvXXuxLKsEtlGocDRoZFtuBt2A
TJf2H8VAvHf1xco05QbzHo9PvAlk2/V7PAZHKQtPOR54LovFacaRpBZRObkIq+WnRGnsF4JU+7MT
PkSuvliekTEoqVXrg4sryb1sRDdmc8ry4cqLtdmoShsNvg6qLDVYH4Qq1rLSSWgbF1+szbpCfslQ
ZnJFoV1nI6LcKvugd5jf2p++w8XSlAgMR59HFqmMa0fRya7c9F96AseVMFyf9tAXnSY8aIaKbT65
QxlsFN3fkG1zygFEoP1iiRq6Z7e+xN37AqM+qWjvexCVk257llz82nv7g/Ax9stJaW0LydXiaVh1
uvR22sUXSzSWq9GI82qC0dA8RFX/XBbb0668WJ6emQSiEyr7eJ98TUhvppeNTiloedyLxYl/AXKO
YcJ/PM2fcuEd5eDLaXe9WJiYLQ6yPXkcbVFzrCOcPKe/l33xE4zgphcrM5GrsMwm9qvaZ0Y82LWO
rcxJmBgXX6xMdVKTkRSLyZ3C8dbPilvS0dzTHsliZZpBaXVmge48+/+cnVmT3SbXhX+RqkADoFud
oedud9tux++NKnYSJCEEEpp//beO67uwiTtdRaUqFykHcxCbYbP2eqy+BiAdLnI2bLESfkRqywRW
lPjUjxFOWCWDL21ov7kXkzPA4mU2Iyb7Pr4lJfmUb0FHcJpfeA0/h2S1wwlgyPB2n+3zFxyab9mY
hq0k3AtIyE8FfEug+9o1/9hI9udueOAqxb2QZDXybLxm62nAuz4Ml/iAkvj0c9A04V5MQi6QKkVs
fIJl4d0qyPOeTyGJewy3H5T1YGvYvm0nndhPUe/UScLEN3DAvbBsYBWc2jXeTpup4bIQX0dyfAkb
Ei8o4flUG6LRNO3iP+p0/QgV/Hu68Mtv/81+yb2orAGqUXGG0FnjGna3yD9yMX0J67cXlnAxhy5v
gzc5iAbfW7t/FRdrlKC2mReVec5qtyrkqfNNPRmpYXKNi09Y215YtoSmXVwaGLNN7bkr4aKbVO+s
VJfw+81wMy8sYbTX7RZm+yfStMm3eoYrB0woUVJXcIQ+oD6BYcS8GI2HrY2cQaaTJ+1XeGUd27H8
K2x4vAgtxxhU4B3TkeDizdb0887EH2FNX2bpT/kryLvXi7kWzj/V+KJWmDCYPLBpLz4lm2aUjyJb
KMn0JEHgRY1MYNNefDZpDc+1Gr22tV0OsLlFfsmEpMWAQ/Licxg5DIph/wMMMhjxTbutN52JtndO
y5dx/d109CIU9TOzaPmAFTHaxq/Qy7kHXdbuncn+RuuZF6PrJjLKJS6cHaPf5digIGFmfwbNlB9l
sT/NlFSD9DBeTspW6+dphfB2GfKwdctXAq1pzleW4zkTeU5galQ/FwQQ7bCOe4HpIDhEySse7/jM
H2Io+WWShO1vmReYCSpwGDBEeLtrgd6e4Qs0OPUprNteZC4tg2VSXuFA234Ej+VPPeZfw1r2AhP7
vSt5IvfTuHTiSk9dc1eycX9nTC6//TczPPNiM06XjiQobzjBXwlENFm161Ob7eOLq/KqOgb9BP/d
vrnUYc8ZfkImejg9iC/Uiquwpr29qLIJgDKuwuhs9M9oAAxpi8PSKj7Tc7OoXh4FHmPLHh7LMzHf
p60OWxIzb2EZCdMok0BWPCbjFayZz3HyXmLvjS/qa5i6KiN0N9j5hWvMDaysDzMKxjmLyrBF0Qfp
oXCegUbcIMFs1Mcqjj7vm/gr6Gv+S8XE1UphKIEnq27KbtIEcIyolmvYXEm9pWUiQFzZFpnxtnJ/
53WGKqAdUPuwrnuLS7q0LipBWceub3v4w3afJRS3YW17i4trRLK122Um1vnz0g5X5cqCHq3gH+Et
L2skO7PB6/CUR5EuaMW+LwyOfmEd91eXJm4BTUXHdbXBVXltzvoCTAtr3Nv6x2kyVG5Iu6PkDkWB
kAL1TqeBjXsBWkUg5FUKc6VD7e3BaY0VIInCJqKvB3IOyKmZIfoXsl3LDliuYf4QNCg/3Bt+2vcX
AvKF5vicMbGHPp9uZ9W8hjXtzXAGfg1k+DhqAaVbHQDPaY4w3w1LvifeFB9heLfCFwh35lI9oabk
ccgC16sfFb8/DYlsq6ztOox2z5pvFAcV8Mafw4bEm99Q0ok679FrW5VXKz5mK6KbsKa92U1VhwJ8
vqwnukENvU13UDiELeA+o5SxeeVNRzG30/1cOpj4NHnYkdZXApkSFAOxgerIo6QrkAm5m3kb1m1f
ChQNBqLIOtuQV4YP4grMAkpVggbbVwKV2tGUUJwiSghnr3m5V7DiXsIWwdjbdswGfpTNcyyCWXRl
t/waDoynsH57Idlbs+YwfsbrSbpaIFguIIp+DVtKfpTt/BQ3oEo1NIXI9TRtEQyg9IZq9s6Exbuv
BsIFAoAFLnDM7+kDGbq70gyBg+IFJbiXU9wPCQ5ACSqWoZ//h3eBt5MfrhI/jYloEtaMPeagXbLH
sXZ3OQQN//0tf19VBFM8b8sBHbaCMS3ShhlTckdtezuaoqN1fkvS1H2cQW9+4PsqnmGMewAke3mg
qF/7UqXxcod6HgeKSctgxzqvSTpdrTPMyRYYuj0lhMHEehhJeYPkePW8LSQyIcrWCwL914QEYKVu
hUsVxponX9K4vMvse6zjy8r/m5uJr9WJyxnQw8XMsMNsX+NhvCnVGFRZgW57cbOBV2HbRM+nPf9m
e/Y87oH3QF+ms1C8747gYYN8AlNReHDGADf99wR5a0C8k1oLx6hJ0dWeeKfuLVAVmWVhW7sv0onm
GgSoFZnfJWL6GPc1yqP5e0Y/b/Xb28kqPmK+ud3CKNuBoVKKFnSgJagAB5/SixpUzktUMWNUeqL1
eS9R4ClU/M5B7bJE/2YO+kKduC0JLTW+5goF90tuZngYbwfgcs66HfKwh0dfsON42RtIF+F0vIw1
OS3lmD8igThkYeuhrwPM+aLsXuE9li3lPbgntzKn7zR9iZffjI+vA4TKw/YjwXIoIte8DhGOLIXr
BUglMWjr7/wlb8wfX3VUbjD6dzFIcdaOG3hsIATDDyhIbUhhreetYHnjUpUN9uRKBcQGH6/Ax/4U
FLG+8mhD4TWNFXpOpuhKkfjcNf3/wpq+DNZPGxE4zLRee9TJ77DwNZO7jXoblvfwzZ90JGsU7udY
eFsH8hAfLjWiK2S1YT33tudyyICXcTaF0JCnQK1V40FH8XuWA29NFm+x6WvJRs2g6U625UuMqtxq
ADw6rOfeUrMDaNo6ZFZPIGPd0wr+gTtJg74nbHF//Z6btJnohEKlkppgIweT1UO7ZoGNe0kyoD76
bRzAdQUE9YJa3h+GzATdUwAs+7XjkqfrDMur7LQM+3c3dze8FkGncnFxHv55jvdwIoIJA6rQZQSi
XLu4pVhgJRv0NcW/lEc6aVFFjtbrWJ2irbmtk+WdbeP3k1D4siNTlztvJtgxoIDzC4Bn92INKpSl
wtcdUcf5mpaoN63yCUYqMv+7hJVC0EorfN1Rg2o2+M2g32SSN3zkD3MSFpci9+JyKKlTiULZZjLE
0alv9KHiWhxDAlP4NiNwqx8nPVt2cvsurkkdf1zS7T1/njc+pq85UkCWQZbRoHFrX6eZftnBDQ3q
ty85Ai6wsYuFiAxclE89/IplHvbWIXxjjhp0IJLUmCesA3dpm9NzmgGUGdZvLzBTQEJi7VC7hRri
/ZA49Tk2bAj7mL7oKNulkqzkmISSPAJOdt4jEja/fTOMBZtDlvWwcluRxroZhxFkV1fFYausLzzC
xyRzKtHxtZxfkSP/Ygf2OWzAvT2zmrMtzliMphc+g3w+HOqBB+3H4uLD/vMqK0Rr1y1t2ak2FrDm
/q7teeB4exvmsommcc2CAnZOYTE0qOexjWnYJPR1R1KBrDQbjInao7uaz+AcpiToWiv+JTwiGaTo
EzpOxK6OBLnrzcCNPehj+tIjXkud7oCTnLYVCGx4ImfafAhr2gvMccqYlvUM653F3JcX128eJmAW
vu6oilTJdmiYwZpk5dVlQZEgP4RNFF95BMJ7C7AUhiRbhtdyIlfxoJ/DhiT5dXozWHZtabJkJ5Tn
gIYeAYIK/6mwtr2w5BOJ1QIo/UlsEOrqhrzOlbZBT4TCVx6VC9hf4ORkpwE2SbDoaUkx2PcsbN7Y
1LgXmYJG3bwqFN1HvXjQW/5pCXMioMBC/jrgBAV4RuuZnfQEIE9Tf6iFOAeNN/POsVHNSQSV9cUq
wMInNKMsR7mpqW7DmvePsrKaxuYyxQHGPWcraU+RBB84rHEvNAFu4ADXoe9p9BqPHQzQoynsDU+w
7NchpxDQ12OLhMFWpn+uCunlGXzgsAP+D1DGTzdNoHjIkl+myhQBlFXXGbsiRNqw3f6HYd9PrWNP
W0kGDtIJHlWPSdo+7GEPKIJ5wUlX6DEQROwUDdPtvi3X5WjDzm2+6Mj1xLikmdgpbeOHOZYn6NIC
x8MLTBAg51pccj88ZeY6Tlx9hudm2Bz0BUdmjcfY7RUDt07elVPzSW1t2JD4eiMtu5pyMLjA0ome
EgV4UqOkC9sxfcERvRQ+lh2OKLyGf13u5M02DO+5UL+xFGZeYM6Gr1FsMeIdg6+8Nmv9baujPOx0
5WuOwArDMp7C9MXaih/gjac/4O2tDPygl9/0U/RYQ9dKEow6bbbsXCJd+TQpk30LWrIuQImfWy+n
OV0mKAJgGZDEBycUwKebC1tWfOFRua3V6mD8BgfW8jscXqdCgxke1nHvSGtjvFPVElc2ICDASiCq
Q1lh9t6t7bKq/jvpKXztzppGHM8oWBB1mlQPe91IFPvqJAFFls027CTnq3h6m/b4Dag4VWX1CCJM
MQJmHDQ6vn6HAc+BzeKyCgwZPehBzoeFbe85xL4RTr6EJ46B/NktpmRb4XiogEI+TOuehp0AfAmP
7dA4qEA49A/gGozs09rxr2HD4m2iSku+DRmGJZlZ+lgxbV9HtVQfw1r3IhWM7CVvFaZkIrKvc7df
2c4F5WuFr+BpohaHlg42YTDXNoe2jnFatCYs6QnzuV8XAb5aLjHPQT+C8cmhHBVoLWwPHHMvUAfT
zuOKmvDTVE7Z0cYrJLBir8JWR9+IKBq6GEhMpFeqJgMfeLxmWZgiC5SyX0elXepo+eFxCgYeapVh
yIuXfWCVgyaLb0a0rHJwuUVOlbEUtsIw+ketYVmENc5/7Xra7qXqJA6iuUzlsYzpn60Je0cUvvqo
WVm1sxV38nKb7yi82crtvcLFN9aVxAvPKsqm/58quT6vc/IPmeeXsBHxYrNdc+BRY/RasVKfeVV/
7wRsm8Ma9zbRXiZ2ztoEV9txv8lrSDFpav7577bf2IkSLzazaNMakmZ4KK1V9Wr3rrzH7lSfzTwH
+ZNQ4KN+nS1rjOu+6DA2LkXxfAy47G1+YU/+9w9466N6p12Rr6zuOoKRn8pHBdu3lYmw84WvRKp6
FSfRjqYF4ah7E98aPQfJMYEu/HVMKIcMruYYk8wBq41EHy+tCju6+EokkloQoTleJSK3qdtl3cUZ
7rxB/icUiMVfe17BiQMcGgxKG4nXtUMiJCc8yOAHjXsR2slMZyjdwYNKu7U3JoaKFHcZFzZVfDVS
3pSpji9LS14nf0q1DChhjPvAxr0gXQBYNvWIxisxHusxuRPqPWnZGzHqGxPZepIS1qzpSaok4UWX
xu772kUw2U3GkQYu6r4uCWSSvowd/pZFNs390EXzAZSsIIMYfFkvTI1pYOcfY1KuybYdwKVfjjLO
3jnpvjFAvjwBRFdF9IAFconm7mWrvvOGHVvH0nfaf2ON8TUKLQePPi0vnZfTR2b7G0LDSjOEr35K
0zLScr7kFi28600f3zQid2Ebh69/ArC53EYqs9Nou4fc7NdVIsJyor78CXJpbVeGftcdaCWuH0Ew
7kVY7txXQPUGUsetQy63hGDtpDty20V7mChM/ADb/HThbWg/jovBx5yMeRhp98TaPKzUEyWovy6O
JE7nyKQR7ODy+pGl8poHGc1R4dMR99btZCSXRV2kL1OmH0THVeA08WIzplK4NEWaeK0sL5qp/7Ju
gFIF7c++/mmNhgGl+hiSedk+VmN1kxsbmLT0ZU9ZGtl+i9Bxt+4XEOPHyKiw+e0rhigFbjBbsBry
Lr5oY/dzBBvBsB3aFwwlKWg5M2fpSQiYTjESnSbr9sAB9/ZQWvWrKDvMFDBXn2c9PdmKfg77lt4p
FzdnQIgHxCXECC8bIe7UoNjm+N+Nv7GI+5ohpTTkCBCsIEkcfynjqkAt3JUe9rD9mXihCXV2NQ8D
DEJZNW7wXOjGF5ssKuyoSLwz7tj3sy1HfNERPIrjLHMItqpYh6VbfMeiiJFOkcvQaNW/ZElyw0jY
gwX3RUNR55Ye1FUcn5Uti6bKPsg5F0FTkfuORbnEAbpecHsGMea26dpXYFeCXsqB7P51pY1WaJZV
js85aeDs6n2xhxUEz/+eir/f73/wyn/OWnYgcw50wFnOLtGxH80d6DBBn5L7kiEWGdzmOI4qidm7
InHAnzbZ9ndYv734bMHsIXmCfse5epD9H12afAxr2TvdKkbmvbnc4UQ9HrnJdsgclzBFPPc1QyC4
R5wiT3GyNHrQ3eua2k9h3fbCEmsscPQ8Qcs5+9YM/O9l59/CmvY2zZm26TLAkPSEMq+8SEBBOs1h
FmWU+4KhFvzQRJr0chbnL3iFOrt6CKt5475iaJpnVhkXYyEEhRbaHhUXEPeGhaWvGaryeV7ZhFGR
GTkAc/7UTSxoAec+iWeM60HGG02BZAGYSo3Ds1vHoGdb1BP+upqQqhoSkWC8geYEMssmxZaY9xic
b6wmvmQoFZPqxvqy86h+eG5U0n4S21iGNu+FZjQrOpYW49JooB9V/KDzsEQ8962KhllOmkL7gPVk
M7SIgDS4Ewtkg2H7g68bcjmYTW1K0hMow4+pq455JcLWWd+viA7prkQy4Eluikxh9up7lWyvQaHv
y4b2LMd7aoIRB8HrcSaM3AlqWNhU9HVDc09JTlZ0fGL8ETigjzAfP4X129szswv1b5ggbAY1bSYF
2InTTcPX5r3yozcmum9alLFNZqyE9Iu7+RXQ4Qov0DpwrvjioZ1BOq0rqBHXUpz6RD6WS5htG/el
QzB+jbq0x9uw7ef4lk0lOdBUv4cL/v25FrvNr2vLGIGNvdgBOsG4SgEit8nfMq5NXeRjVQV+We9w
W00DDJ3ABEE9/QIIPV+KOeLmEDZtvE2UVNuOuyZUEKTt0wcTwZMYBTNh5Z7clxEZscFnZMLwIH12
t6nkW97rLqznvo7IUdbUtcMLaJ8N4kCUuBkaMx+DhsVXEhG8f+q8xeF2c+w4V2VzSBV7j7z1Rij5
JkYZcBqiIpcKB0VrWzSuRj3VJJew1dG3LtLOzbqPeyAfpvpMpP6472GlSKBJ/Trd7UyjBW46eEos
hSpkrU1RbmH+qrgh/9q40q0E2BIviVG+jQfRAqbrRB36Rb1IZStZ54UDhMG4PORD/kRY2IM5tM2/
dpz2SA8rRZEuY60sMDH/Wt5DFL41Vbzw1P2ilFwgD9FN3hd726hTK6OwB1Ccl3/t+CZZn6+CY2VJ
l6pISH0XjVOY4QX3xURdq/gmKWEngF+7x7ST02lgcgiLfl9PBJz9lGQrRevxOBQEDG7TDy9Bwe/L
ifZuBd9zhEJx1hvAiPsoinqth7AzgK8n6rMqaRJ9OaIP3+Mm/6MVQewRyn0tUb92TPb9RZW8lX+2
rHJInVVhZlQ886ITd0/d76ZFzkzuEMryehvuI7bmn8PG3AvP3EZaDXgfQnkjxCxkzK7hCmTDjqK+
lsgy8N26sr88ISRXMCw9Te9WgL4RoL4JUGlFB5Lq5RI6ZeXDrsdvIilV2K3IVxKNOFwoOuEsmkx9
dCJm+seZcQ9SP/B/KYhmJ8dyUEiyTHl9aljfQL2Rhzm7cF9EpECSHHKB1jvtjqpJt2IxgeXZ/F8a
orEyG/5B6mmnY9HQ5GtSzUFqGagof10TjZlUDq4zPuhI7lQf/ymkChxxb/ekQALl2SWPSMvyw6Vp
li3noPBJvejMZd6RscdKPq75UdjmQaY2KPvJfflQm3QsyhaBq3k5j4cVR6G8JX3YMu6rh4zTU7/3
qLPpVPOh7PqH5b173GVQ/63C4z7HTEqXs73ZcTKvE3ICni77NrkI2Zy9WvJPYaPu75+mJFGEK9YJ
koeb0iWqqJEHDWrbVxBFZNFW6QpftFLjc6tAJ4Ycqjv+d+vi96PjK4g63WdJ2eFy3pZrc9/ZofyU
DTMElii0iNoib2N+32JQ/1ktSwKTU76t0ajLuelniau10/f7JQdTwuXsnTX+oqz6zff2pUUDS8Bo
q7GtoniYfNJDpuNTk4sBNaErfNlO/bJmUdENuzOHsuQpDA+TyIVNBF98ZDadu1pEIApDJXgAZPW1
H7PknW+VvvHLLv/9pzdNUqOkeNb4VjZmX8wwqgOlZZj1M/fNj5JpaNNclslpdYsCBDyNj20+8bDw
9gVIeFiP6m3DJM4a8pTaPb5mW5+GLUy+9AjuzGuZj+h6vw03s4Xes6RhG6/vgLSuXdpFtLm8+CDB
hOm6PEMv3L5j6PBG8PnSIwYMb24bJ04rChu6Uy2o+EyUwZPvPNZAcmLLJP2Zd+2Gd49JiyFsa/N1
ScSZFaxIpHDyKc0AC0mj/L6knSNhE/Vf2iS8RwLkgShgzWyLztKliKgKWw99adKeAyPPy5afEqvj
T3M6NU/1PDRN2Ez1xUlJTaSKakwmzqqDk2IvnKWBT2W+Nim2Y7xIiYFpl6U5blVya2UVmE3wnZIY
i/JWbGic5k1/JpH+c9y3MN0Q99VJuGNFwxxdFrZKlFdt9+oS04Udh3xN0gxZia02bAdl7p6N0vqJ
KkKDNHjclyS5y+JeyxYYUwKc/cLE/y51OP+9eb5xtPAVSauhW6tIDn1f1U/fACJqSIGDeZ8cR9tu
H//7L3lj1fdlSU7ZSpEIo6Oi9RUH6LGgHQ274Pq6JOJQRrTNWJYJG9RB1xAmd20WONt9YRIjOjer
w+LJskQWBg6S5yHWzTuD/9a4XD7KT7vhmuiajUBY4eSyfItLdQ+X9LD1y7cKgqNUEgnYJ5zmlR7g
vvxoZBp26feFMpzizdkkGJN9J0gO1zKGFZELK1HivlRmTJ3hpkVuq92TpRC4mdMtiNZLua+VMTsh
mjTQykSj+wQ/wyfDo/qdM9sb39KXymjQ4od+0pf0sIpQCypOdTm9l7D4ISj7zYnQd9fZ63Fs6jmF
+kEPQl9Pkiy8iPIqSq9069oPHSn1VpgcK+hBVDX/HEFBOh9pBieEoteqmo4TRHCX/x8EpfNiy/g9
DwNKfywWv+mdL4OTudiJnPHkgRokUd5Lx9xY1KKJo2IaJ8mLetDspZaTqg6UmcxcdyZZjb2K53Ga
98JuO9xwIYxqNor/tqKqo0lpdVNPfPtnqzueF1BPq6OU+XQzmzHezlUWqfFotw5q5A2I+wk26xPs
4rIl6uCxM9W8KJnVr2ZvmDjlS73qY7PPpTrEU1d+y+bNdsdaqeXzSqySD5Af8qkoRV/1h22bp5dl
m3f+T6x0WcEAq1HDbWf08rQB65c+NpUS7B5mXLu83zNAGe5U1FUSGNt96F7x+siXu21pjNHFQrOx
3AsxDHYFCJ0ACMjXUcM2EgAosZ6B1t4V9LGGQkCYtOV4DUyrqq/MggTYF7fFW361baKND4MbSvkZ
HMf+gza4+D3tImvbQiWsq29zkjbksWsGmhxyi2z2fWQqvXzIhr5bk6KCLU6GBYyaHEnRFrRWfWhV
m8z305Cv9f8WGlN7IzfFJooiMjbUz1ECys59Fe8TXJfoRLh5ntJJWjzbUsi0i3haZvo8TKRzNzjR
S1Ho1QgH4k+77WfQZQHdPmZD2bpTWkmT/W/soqXnxdBMcbsdHeFOCDieK7eAeDBplX9fbF/Sf0Ba
GPpPCYfy6d622dI9RSmP8rthiXL9NIl9xgcQsyqnAtTmucsOKNff9ksn8YynDxxVDdWnuZky8ySb
TDTpIe2B3LKFHqkZ78ESYOJVxQMenian9rK6bghGGTUitTyLai+NLRhUXi9yyujyNGqNJATvqrk5
LHrp3F+5WcphOo19B2//ZOjdHZTOYkxwus4EIyh3XuePXdngXQEmTS391JZVEh+tkeI4OEuaY7Rr
iq+epQSUvi411YHsS7PjeUaPjz2P+0c51yksEaXOv5apsPKWCT7gpudKOez4QVHT4u7Xp+bAhL4M
jr0yGAV6TOgyuOOosvoL2Y1xV0muo1tkJIcIadpKk9M22PQD7TW9GcWc9IdOmyYu6KYnfjaJVKLI
U+CkC9G3YGTmaVaaYp5b5KZb4B2+6rpbtkJIIWmhI7xXKUeGKwFIxhkWcvwrSr/xZmuH3Ry6aqzb
Y1ouw1ZQoe3VYJfkj2VgW1a4zFoFoXItliNYx3K6slma/FWPcwQSasM+8iE3BlToZi+PGU+luTa9
xSvNPOyyIHOWf0q2zB27nC3r2cHupHpcZR6dI5AduhvIC93Xvqfytp6q6s9YUfRKKdgVHtqFLcnN
mJe1ebEREF6HisJT57i3us8LanU+PPebUM+tkYAlD0tJP6ylEtXRNYSII2tFA3KbNjcm3+1zaSNc
1rYsKufj2LmX1vXseuMgbB3XhC/DOdLdZs/jQLflhNNzpgpYbUx/D7JLyAOplKkKKFD65k7qCW9o
BgViy03XKHMYyqjtrpO97NwJe+7mHqAKvunEMvxNd4nR0bI5umiWEutMn9woQ8fXrkrxx/Fi0Y+H
Bu9EzxWq8UURky37sM49V7fgL2XQAsjGZeckXcVH1VM13aXOohSoMnZR52na6+jetM3krsGbWe+6
FrjkQli4Mh1mmcTLhzhp4HGY9Ht71sO2riA/k23/bDuxXnG8kdzXadV0R5qgwDhLkdS4z3fWksPK
NoNqSaPcfcsW1v0zLG3HzzKb+FrkSgxxEZmuXp/7vMJbiEx2jX+nqFjGC6AS9ESXrFTHTXczFEFr
Xu8vJquW5AgbYVTWkWnYX9IMSwYQE7lVX6d8hFU2iHhzcqy7ankooe7FA7cY1/a0bHGyHUQNK6hC
TUxNV3Xbgm1bZMncFgkqve9oUiXnWTfDa76BZbhsgxiuewVF7+2wbdvwYdGdLfHmBJEve7Zma6YH
7EVl9uDGfPu85ZbW52hH4fVVIyJ4LhxUnwCLBkgN+0dy5lA/npOkRDlgrfLbdoI5300Hd16likb2
iT1OI1ywHsa5zmtgoShp7jCj+odK1DXK2hct8foKVM9p6yu6PHcXStpTkjUmOUzK0v+lHM5zSOdp
CYv5i2/KZ2F5X7V3iYT3yRE2mKSs4box0mOdCnIajfynsdH4ioT9fkQxCiZ6lef9IeLwssP1IOXP
Ld6svjBn5u/53q59QZuJ54cyL7MbWycWHvzL+pA6Mr3UTSrYwQywBLSqSe7cPM9dkS5G3yFjIw8j
yugO1LbkJnVdfreafSTHBcYPYG7gDzVfravs/1LU735QxlZrU6SlZeaYGsz7FwjEXHo9JDvpipU7
Up2bVuXNoVnaOTv28cS+0jJnyKxH47ofENVpVJh46ukrgmoqj2uuov5etnsFC71mN2flyjq9gsyq
sQWmnrtrUwdHdLLT5qZKABA+RGJK+wLWe/zaVM0+HmBFMVTXQuX8ARS5fipMHbXrVVY1dXqb1DO1
02FYh21cioFsLnmyquLpYekALDrmqpXPbW9Zf7SO1J9kPLi2IOWSjAfXtGPRTcCBFQNjanmMmpxP
h9rl6sZ0rdZ3K+d7ezVyFbmXOKb7dIAcB899icQRRIqtTs5C2Mhc103DkfmZUl3A5+cvTeeuOw9Z
1rhjnkl6q1bT1FcC/Jr+ZBZSH1sm3CFJZxynnMrMlxl047kYHfaAYqPt11YM+V2NivACXrgfGtUD
ZFsnTYyVHiU06litVLhzjBNHsSIYyyLZKDbpmYjmcW0rXdRELQQs8Pl6VLhD8IXyIjE0KfA3meOQ
l0/rVP+xWWCDkzVLrtd6FsjCWIY372TEPjalDdw9oxW69OeRTDq7Lacqk4d5tW56GPehnA/MSQCV
bF9F7JzYHuWlEiV+8VTgECOXG0o63h/aUTeqWON9VWcr2Ng/JnM1TYdx1Im8NruCp/Ba5xW/HTnO
I0Xf23n6Z4vbLC/SvQXab8YhfDm6chHtse9lTA41xdkB/usrGb6IqozcsaeinI5GAtSJDq3uE/Jk
tj7sMJ++x6EeNftJVs5/LZOAP41JS1IfFoXZdMd4nz8iI7uXV1GGw9VVa1y2fcqHoc0wl+OFHDo5
bvpDX83JHzazMWJkiwxOKHkZ9QcBC1qNd/HY1EfnYPF2lURwITgnZZ7SG7Ag2/yYCCLli0TtE3nU
ebbzAscBea07GsUYAR2Pj6iVKvWxWpYyP9g2p18mHq0Kubeaqe46mkDZLLoa59ZDntU6eWyhUKgO
qnaou5lXp57meMQzaJXCxKFgO6R611leqfaurwT9hNz8zA9YN7srHlPx1KwbGY8Ns7V72emwvKDf
5FsiSpgiGpge1DdkBwulgEmtmL/v8ybiE2jeyNOtely2Y8Nrx19RXMyGa4avr/hh4DSX3yY9goy6
1//H2Xctx5FkWf7KWL1Hj2sxNt0PEQGRmSAEQbJIvoSxWGBorePr9wS2d4cZyEUuYEazajaI9HR1
/YpzzkWV1g2nwn6SppwSiDpHilw4aIobe7PTkeIyLKCu6/dN188HaEz1jSfCgtV+1kPJzoPTT27i
sJgGeL9tVhxy6Fz9CaUUQ9yy6qE9WVfdBGFRXU0/LCsmGgFkMo7FdTvAQF+3WVeUF22Tgh2H7zpY
9JdPZARwJJ7ei57XTnYHO55Oj2UPjtFhmSPEqmya03w3TdIyv9Ho2eQHE12MTzsmhLdQVYvreGQG
9mZgESS7u27urumiEAaOCboff8Gec3lAJ/G8eaoKPKFXUoml/pEy0Is8rmg43c8ymukDH5w+uoBM
UGD8IiH5pRKafi0Z7W4jjrffZ7TuJaKFvAP/gYNU7GeiDhbfFmXfX1ftlHDfiKRwdjYC2u4Bjijv
PTTajJvPJl+q6kMKtTd4XEMxIfURdc0lwSffFsECBzPPI559TpjM+5ukkNp+dTIpyq8Dy4m6o1M3
musZLN5PA5e8wjnLqrtyaGR83aC/j/ThVtPUq6H3X1xMvS2YB/IDsU+cA1tYujFdRsD+5t65cbQK
ur2oUPbwlqzOKtyYqlzcOpEWCF4NyJ3e49RbrD8EfJy7mASBc4++UHAHksDBDcJmJ5HKQKfCPl3y
mcwjSicQP3Op6noCvoJoPokuUzh04I1P5beq7JPxp4UIZfCzSwO6/G0HnNz2F2O4qGTt1Zg1CFGt
UYHXZ4z07qzLiV+09doiLo7teOjTtkn8bMLr5aZNiOA2jLv4h8iV+jqhgdeala9CotAuXuMGoEo0
hpd9jjdz9rmD/wZoApD243QIxFiX8z1Fh8to9uzA06HyYQuiApvaG0iiJAiaSp8lLaKXLpoZZPlQ
g7QXkPltU5/H6dx66IPAiAskTljBKkxQCRkQbH8ZUpDOkYQGNTHXPtxGArF3pQOAgV0zZLP4SlnC
NTyNkjqeiLI4vBvoyMMnmNm68EeLs3QZ9bU2OyOHCt0WpJ0a+81GDWs/9hEyBB+LUleZ10pVhIgy
wh6NhDMO46dhR4MLSWkYWwC8Or58wLaq+LCg78kjK1ScXNGBD/Wd03LK/AEWJtmXZT0+ogEqOrZW
RR+JhypOB3inyBWQp15yQS80AbXwGqCmYfEauNzDYzu3ZHDlkufZfm7HYLiKWspR5lrYLyB7RuKO
ZTj9ICARPJo+7EEHcaq2gbJpzws/K3tRHfQ4xk9FMQdt5bYM2mJw4csUp5CixWF6OWZEJ5ilgdZ/
W93mlSmvcQn7rxHJAuPyoTfXTC3mV0I0wlVFMi29GcWS9oKnsc4+dNiVKnHTukeW2p27vMzcJRk5
dqJf5D26X4P0Ni9icgm21x/bTgw+kzW7V7ZjxYGjXMfh++B5c8OskA0AnFnPID3c4tFD50vLL1kN
TdULWzGe/pxoWPQX0BVtBdobRtTibsHB9qqqQV2lcwjIJZPM5B2zaG93L9Exq/Q40tCFtyBIzvx4
6drosEyxbGHfsoi7AEuDJB4j/ux2HAL0H+a+DxMXXaVGc9OKuUEM5ZQ8bl10lVV/yqw1f/PJId03
Qtt2uos0mHiXSOpCVJaVMsAUpkKiExjQaZGn0Ij+AR9Ry5vBOKaDHaK0x5JDRQ56wnmdpNdEjTka
pvemVNyDdgX9QgkyT+4EqYnHlGpkZdDSJUCkOanS7PDegE4oAJbaIbNeKjQ2S7lFPgcSDB5x6iYG
VABmDkIvw4QwQFVE+HVQAsfW52EdHBpaLOhETnXAPIR45uMY1Va7xI6m8CrTxl8VRNF2XRk0zAtZ
bj4HvQFauq5s9KkOa/Vn2utUepSk8Q/Qv5ZHgzYR+JIjHnREPsK6Q8TtvRqC+LsmfUZ9Z0yLHQaZ
7/nMnQsY1vQhDZOOwVmaxtzrA9NeyXDqyC5PZiCoBfQUAq9KJRqWJAMaIV0ucAPCS4hpVyHeuR7d
p8YAJnPvNGMZPYYr8Pd7lVZwcxgqMeIXaLlh9JgDXo8SDcUrhXyNQegQB0i03aa2y27aWZKLpHcg
4xNjOeqLpklS8xGiuGT0tMNgdQO8WkXvo3wuA7/p4dzXOGAORSrNyRpXTsgiecsU5RCdRnbElfF0
kdrylkk9fx5Z2l+HmSHzoQvLovnZTiTAY5F3Xbh35jYHC5KYmNvBTUCpuZ8I55ln0zqvXaG549zz
eo4+dDwyxAu7Su8WMznBri0m6H+XaRDGn/MQ3fPuAxMLBh+VDpPXx2H4QDRDBybb9vmtbAeOBiRZ
UM4fJgTVO16P9WEOmOg9xE5QGZIBHtIOIVl6Xwhh/qJ5lsV+quGZuKWM7SNHd9E9SuEVZKz6oYGX
OcTTF+RoCnjQDoiuCG2Ssjs4jVYozDbj/Ccpx3EXOM3C3cwGyW01lPmvjGpdF8hDUFiLYM6W/JAP
CPgOQ2Ns4vYL7SdvTifE+bLIHIhDSezZlUmyoY1cyOjEwaOWYWUOTuLE+6xKs9FrRDo5exb0fYXV
1N0TmgimoSv7LtIuXcRcXwmITH3rzTQNHvy44C5mI7sRgX3o+wjgUQjemcmH2Vw+tDyu2E2GIvcT
iPT6AUIQ9ttsEFzsi4hmwXVDMyKviFBzf4U2L03ndvUYf5SgJz6ILohqtwn0/A20Rf2VFWOxTzte
XJBiuJwj5Fpk8XPkuBKuaNvxK+oHwgU6Bt4aqvWwnCW5DRFf3nHkv9E7qwVE4GKA+/Qlosu0q/F2
PoBD0zq7XE1IkWYqGB+EZct+aLWM3Tmw2T6srn5Wy+h2MzqdTYKMvr7qLKQlPLVmgiOahI8sC6Ov
1OBwxSYugF0Ssr9C70jQ8hrAFyuvy1NsRYI2RLdzmLFbFS7zjwBJvs+5DNq7ubIdvbYF/WLJ7M5j
80uGw6clyygSy10Y7hO5QPPMANJ5kHUU7bAxjlu1aLICHM2Yz37XNmPuYvnl58BZpsFXcJ4br3ey
GFgh5Nh+8QUCc7gNHDlodHK0Hy2C5rvY9ubO4Une4tWZw9alOLa4p+2cPSRknIbLpeIivYjiGXnX
gYj6G7q4EIaXm3Nk53PngVqn21FOOrR2Ccbip5DL/GTmoSJIQM6yxpOQm18FlND+FnJI8KuqHlIv
gN0NkPdAah6ZyIg9shAJalDsxv5bzYqcuWPBIWaQNU0X+KXVSeOyUAYTnMN5uumnKU48ifz8J6Bg
+AQlHqcIEZS243ekCKviclC1ecLFYtdKLbeFw/Nbm9D0A1+aIXVVxfu7WtnwA8y1/ivN0Yz8DOri
/1Fs2koDQNe5aysZAxavB7YDd3X2OLfv08HRW3GAjCC1wdICiBEccWeAu5Ux59v7SsEbEHgYV3E9
JGvxkCbXyQBzRNn4vlY3mqzL9Vs9tR5EXLZoGnwxTev5qdA5PF56531chC3vm/JyjgI8oxfQ2qTm
OlZk2bMWldD34R63xG+g1RMkvAGpHEf1kQQ3zCZf37XoW9L3PCdItUQLUFeidZdQ3TuKve8kbhnf
KC6B8FHgrIRh8Fc15t9oY84B+06fcrWlfPeFzgIe4bNlGPzZmsVL9Pta8Kkt4Ttu40wmE6q1kVN8
lznqWOHw/T2LrbaEbw77yqEMAEGzAp0c5Kg4iqBP7/tsdXzAeVdHFlEhSNk5e1pQYLE1nd5VwAZw
6/izUToCIaZe6Zna+QtN4jqfhpl4FwgNEkDHH47IZsq5BEET6jeJnyCA/oISWv0uRIKy/PjTuZiR
QGzXQ9jT4IYiVVHx5b0fzo4/PIIVH/O0BBizb2/VnHisat8lH6O2jSKgFYnEuwJ5SnTTF6QW0UE9
+vN9J2UD5zUdamUO2DwXQTPz+ziNhDsuYf8ug6K2tG+URZVdoggsewelnLF2djqJ3qfApLa8bzkS
YhWpINzFkZtF7QLQBcTV71qXLe97CKdAL5DvAvTOfhlq1KSQoHvnZ29uZz5BmR+ZbsBLGnad6f4i
K+i73h615X0PaqkDbfC1kcu9HIvku03LH+9bkc3VbCCfqeQqrKd5v3gjT+fruG0X/32fvrmaZgaw
IAwg75j0tkXD8ManaEpx5sXUuIIvcSdqS/uWyONAshdcmGzs4TuGPEAj1YZMgF3wCnVhpLWStLrO
FZ3+3ULrP39O/xU+lff/+9Pbf/03/v6zrJAzQG+mzV//9anM8ee/19/5v//m+Df+dfVU3v7In9rt
Pzr6HXzuv8f1f3Q/jv6ClrtAyT6gGDx/fGrRBfH58/EN13/5//vD/3h6/pRPc/X0zz9+ln3RrZ8W
xmXxx79/tPv7n3+w1S34z98//98/XCfwzz8u4wy+WfGjffE7Tz/a7p9/UKb+IS3iceh2cM3JSmQZ
n55/QtU/UEiwUkpoYxDInP/xHwWw3RHGpP/A/lNqgEOSyBCvMNu2RJz3zz/EPxRVlFlUIFcpRgIG
2P/5bke78z+79R9Fn9+XCH5a/PbRCYEuBcREOKEC+iuoZNAt8iuVrJ0byEjcNFHqXDI99BB+sM2b
0NvrKEIwKPJSCQqZtFt9EJrk1frQLTd2kPxijuvaawHCufpt3f89t9fnIoQAeJ1ysIW43BLv56Ez
mR3sfFMgnveWzlk800Kv9vVRnoW6/udSPU8Gn61AvdPr0m2BvsZCt0+heHHDxxKw6sjqNkQuPFKf
HWqbO8Cexl+klfWnrKaAe6sgNNKXKqOJHzspO8eFeLmDQhpumJUcoo1qS9ftRRvKiUWYNRlan6Ad
334OeHnx9lkrwSyD0iUkV8jW51R1PjlRWI03ceekmb+kMfBSdEFaxuPRUqFt0chZsGYMs8Ejrcm/
LEvfKx/tu8rILx3gIl7/RqvbdbwNElI4RKAsgs0gW94cUiNNgOarw028lH/pQqSXtCn/HpylPmNE
19dpMxAlVHGicVkU2yoIw8/pqpjVw80cRuXPEPgjQDBVjh4ofLotTXmOR3/igCHrbgQmpeRqFTZP
Q5j1LRxBzGzQQ+WVEQhBSTpO3yTScn86RZAlrpMP+hfAXe3flFbRL1QatQdGNRKjry/yi8MlYGso
9HtggTD/rfIJ8uNA6EyVPqC8zv0cxVSvwxU8c6VejoI7S5hEhyqOhmNbXD5NKgtHzMqDIwi7Civ1
i5bkbaozuLYCm4cZWKGssvCUsM2/xcCGFxTHsqpuaonWSZ2m9edYl/TP1xcMdvn4sAgGAL1iRCvO
jNjaoAapuxJ9CrIbjrrKchnlKAOh81EzmIulTsZvSEq3sbsE0pzrw/WcfTg6pxgax1MbIq22Yhtx
kiCq6DK05Y2G61J5Tpikhd/Uhh+6YYpG1F80KsZZBR9Mouty4io1yt5tuOIoTaZz9ICsvtN9fPOC
GCUkU8IwEC23HNFsyBs2FLq5SQDtQgWjrmbuVg0pfmVJUptLli/iV510qMm9PvCLays4o8hV4oWl
ArKcm/2ONGf1mMXZjQ0icRVrWfg5wEfAV5Lupk5FePn6eC8P8TqeMhxIN6OQ/js+X7lqmxDJs+wm
D0fmjRMbL6wuz8HWj+lE6ynmWEaN+eC24JBswhdh0ZwGFYPspgR6gN2mRC+RqxfESZdZgCzeYbD1
9EkJkTy1AIq+Tdb3eXj4I3jDFbfrn5WY99slArRmypq8LG/KxuJ1TR3olEDz/Iw9eNYePT7KHC8Z
lYzjwlOc5eNhIPmVh2Vtihu2ODmgwk6WKgBKCud7lGRVtWNZP/0cFIkdN2zL+vNgdf6nVXXae+Gs
2y+5qgAxVa1TTi7E8ZrRSxNAg899zRNbbvA0kPVs47pvia0pLyu0ZGLFjUMj9nns5uiKNUvu6zGK
r7Qthi9VOC6fGdKlV6qttMeTJd1ZSYBA7YoA+MVqBQVAPPr1o/hMYjhaP82QCuZSCgt5VLUlr8zj
kIy2SOZD5nTRbZ8CD0g4Kyp3hdztc6OWQwgUyfUIOOm1WKAmEM1x+vfr3+LF6jx/CWSncFwkPIfN
WambcKQM2hOHMNL9Jy2DfE+S7OxZWe/Vdq4Sk1wdMm6xeMdnZUJFKaXtWqpfW/u5Gfgd6FfLeRF6
owALOImy7BvA2PyxSmcR+NUS68ZjJDGXqB8nwEpPExQ9Xp/7C+dEw/gLDf1vCwF8spVn6Zq0nNk0
TQcHAC0vam27myUbL4FeIWdO4YmhLMIAis2GxB4q8cfzZzmvxr4DGiqRPPInCKwd4nlBIcrE6tfr
szqxo5ZDbw5Mf8v5C3FcqKkWVejk/cH2C99z2QgflNhzLfFeGG4ESRJCu9BrQ0gCn/N4QmQBpAbg
2w4ojq6/zobVh66c+bIfRfVQNzw4kxw7OR7nXDFKGMbkm/GKIWMLx3iEOZ0/TQBfo3qeeE4gpN/T
5ZwywAsXQUvkDSAjBb8VJnTrU3UjSl11qOtDOJEF+LLqAdXCLx03j5Mzgh/P1JtPiKIER0RJNDGk
bKt2Rpu0gMxR2RyADJ4rOB9tgEJgV15D1o48vH5Ennfn+Dpa3HuLyYFHRPH0H69m2MxhEMhiQQUV
bocrYlpqV+RlSv2xqcnsleNKSRgsTeKdniZAJFRNDfJZBoopbjku3ScGQKjjRUAoAV9Qwth7MJdF
dBkVrRN6qQwo+oRkwIl5RBaK3jQkLBqvArwcvIkOYlduMkzAoyaOWWZ/Hta8h5RzDWhlzwCTcwo6
hp6BOtO312f/8oJg8gqPlkV4TthWa2e0y9QC+0MOCWuRXgmBQG3L9s2exhqsoy6L+47/InNwvMQQ
IhqLIhT0YMt6esqXXniR5PLz63N5aVcwCgUYExeDaL71n8RcFk4lFnpom3z8kAV2rSvnw0UAnMOZ
A3pq2TiiWFhlaSlCgeMJofCSlaBpkYNCQyiPx3EDvF18jt564lXEjBDHrQkVxMtbS5kjXgMPwyGH
mANrjtZKLXpBKiTfgetZ03zjnH3DV+kh2gdqTFcFpa/bvngTMRsuFHZPUAEgosElQV7keLK0USm8
gJIedDoCVL2Uo5uWZjyzpC+jgXUYwYhBBAkO5lYniEUgIWYl8qzcdNUOqIAe8BPTzneBalDOrTsG
IssYiOKzsWhQ7wl02KWuSOoMxBnA7dQDQF79uXfx1E4jo2UYIgJqXjRpZhXe8bEL6KGKlsKzo1Vu
YYP5zOt7ahSYPCE48k5SbHPZs2w4tJ0YBZOjad3O6uBuXPjbBICfNxLWFLkXRJZ4OLbFw6C3YQ+O
SHfQgPn+6SBPsB+r4tzdePE6GdgRReFdwt8nSG0dHxfgIk2LPOx8EGUa/SBQ8P2O9K71Uhy0jx3S
u1evX/sXr5PBUyEYnEag4jWu5PF4IFOOA7It4wHwBQfeaaCbT/GSFV/jnjc3oNoEXtfE9ZlL8fK4
QhBfI40FZhdyAXJbqSJ6NnoIO3rIoQR9KKqiJr5tWvIA0lx/SVoKpDng2/EDs+G0byjvv1CQJAF6
C/Pqmiw8372+Di+tBTxnOB+I5HBOV/f+eCEGloHglWX8YEcAz9xiEK2f57V40G2j9zVR+QeV1OGH
Dp70bqmb3ALx6+jL17/Gi3hv/RYCTgLcWyzO1hlq8yTBRSr5wckj4KeBHAdIqxqqyyAMoouassV1
Ii7/Is4bBalwvtehgfanQqDdB7bleAG4LVIbhAM/6EKl34Npiv7Knbd1En4eBElbxLSWatzYrcTb
ZE08F6pjhyUvgEILA0K8kr+xe+HzMEilof8nXkvLkcE8nkuJ+GBBoowdhiABQwM0lB0eI+fi9c16
YXfWsFzjvODhhO+z1ZQDzaaNhrhgBwV+CviedX5JEF2VbzVvazaDwJVDuh7Jtu3JZE5aQY+sYock
SIU/hjz2TA864dsnoyiOHjJzTJKt6FlsCoBCi4QdarPSRQiLL5ysfFt3xueNWZNWa5AogADYuoup
rkuQH2qMAjbUHpFi5zeLIWcu80ujBuOCt3B9d+GVbbUQVAFicZ73/NAnQfURMOf5ew7Euk8SJDDY
kIcfskjEZ1zhl5Yb9gMFX6wgFJBhSI7PXKOnJWZOlh9oFNeHvk/VFxgr5xpUyPkqBCjzHLrnhBHl
yGxqpZGzVfC9N7abpzIKwaEoDhoN1wF5q8sPmQhHN6MDu7amAoG1m2O57xYhDtbU7V3eOMM1kFn1
Lg9tfk7Q8nldj4IBBL8WmVAkACxD2LNZgikr0P+xqPNDrYY8c81YlR9VU6ibsifDk2GjujN9nhUX
kOwNM5+HII+4UDZufzTA54e+E091fNEaHlVXqe2r3Ftdt8cRDAqIWYuiONdA5YTVxxtkUfJTsH4G
TsRm0wJInbaByg/g7rVXMWCaNwwq2o+o3MhDWMVDetG20/jL0BmsvnxwqN+PXXTOT1pj3M3CIcJ+
TlNTMNS3UukpMr0KOPTqIMcgjlySG33Z2arYBWpIjJsonhVeaUnzoQyWuHajfon6M9bsRQAAMylR
6WGg3oNVuIUC9dD17GvU6/a10v0uiEfrW7gGbj+T4Mz9fGk4V3uG2wJjgw4WW4s2zTbDY1OxvZMF
7Y4FGQUjn7N3jILylUVSRsHXeFHrbHMnaisI8+C86ytwwupdkITnVNxPLdv6AnCN9CUWcOM3jBGJ
y2QmfB83+hZtpn46gwDdLainM67BiYHAXVqzJEpTyraLxjgcQtrkwX6VXd2PRSfdzjj5Ph7CX299
CpBXwvUFugQFFOQSji+FzYCuEiKze+PEzRWQzYUXRyY8E7KcOAQYxWJfAemmeKWPR5nhXDAZ4hWI
BlDTZGtDsApQPXl9LidWDV6NZGuyDFZp60+Xsq7RiJGbfdxSBsJiXF3HhXU80I3MmQmdHgrFydUC
4iXdLBsqG5AWmK3Zl8Cb/4zr9i+NJUYSQkznRGFODQWPHe+nxj7Bazteu65EAcWJErPvUcH/KWqh
L7kSyQ2FlMUZ7+OlR/qMVQC+na9p7y3EKaek0iKbg32OvlBAxKfFY4JEK7w2p8p9FNm6Q1fqGAwZ
cLTP+STrg3FsFzG4RiyEZ9yuUz2eJ9grqZFRGezHOk5DD0a4TL0JlMkfaTeM8Y7msfhhuzIHiVwI
qC2A5/BUlrbaxYkhyOnhUDwSZSsH8No4A48XvIHhMmnT+i/VsHjyRDsBmEBACYcY01w0N51mA8Rq
odmSIFvAF/zfIRv/biDEMrhw7oLMhV4HKIhQm7CfuyVfpD8vBnVpcDaNhyciukpBM4nAtoAz6Fe1
bT/WjIjKGwId3uLfR70nDKwEWlRW5GM3VWy+gAaE/FG3Lf8zido6PZRgioGAVFeBPbOhL50jZJI4
DqlBvhqh3ebs1FUTgnMYmD0v7eesKj9Z4ObdvnDu8yS4d6LuTIR54p4D9AIEElIx6yna7CGfUOsl
2WL2qoJjCX7quM+DJj6T1T01CiJJJN+phVjSVixVEjLrbL3nYAqkfhEY6SWQnzmD7j1x7xArI58D
jwHFh23jATZJEIwHzCWwUu8cwcd7UeDcCXb23p3aJth7ZI2el26rJVRBJ0eNw2j2ebd0vhJTcYsk
B9iPVLXxNZKi8rJsq3ctI1xntFBaAUJ6czhMEq5SG7BhkPkor9I4at0mnoYzm/XS3VmxJevDjPAf
y7gu829lRUi4RnzpidkbyC9ANsX2l/Nc9btqbIb7cCkpbg0f9yw07Lrrk3ONHU54faiIIsa3BHop
OJrrYfptfACHx7IBa2PfDUXrD8gtX0FSiHl0WEOfZa72pRVAYYAtXvVtfGd5YN7WO2mNhPAdJJJW
yJ6jPaBe9/+379D1JZhWBDoX8PvQqoW1UMJI5Rhdvvn9A/FprZehWI0KxOb2ZeDC9QOIbftygaaL
M1Q5KLI65jfAZ9ozoMxT2yqpfY5FjMTiHk9JZiwo4oXbPSud4BtkncaHAXXjp35Kp2vOu+BD1fd/
RVXG7pxwUT9fn+kJC4ASKLK9iD3WGuhmU6ukAEx7dJz9NLQZA/e8YxchhHzPlVdOjmPghsGgIfrf
Zsx4yGrJU+3sm6qZbwkEoUDupvLj22eDYjhZq5wroGFd69+ORwyebNVYG+xZUlUH1WW9P/XybSLk
z4cQNxFv64qho6iIHY8yRUVuRzB99z3Njd+zpfGLAW3rXp/LesY2r/gzoghgHAIZ1G1kAVQ6ySXk
OPZFDG980QV9ikGbu6+LNvrU8upsSfGEmUbFEikAzA2TE5uDWJBc92HawbWc1pIMUlv7sa8SP1TO
uXr0idMAkAYuGHvOm20lHQcaRFHCarMfeCeuUVYxO8Sz57K0JyZkyVrTW0vML29WFLIZrEhp9oVc
zA6yG+q27iLIjpRl+vn1zTrx7kBkB5giiVwG/L3NNYLkW9j3GmtnFll6WW2InyTNfJ9Wjr4ehph+
4kF/rgfzs5jy5ohYIPskkoLw89i2VpMNKNMj5an3dhbFfiqY82EFMf0CRZ/epNC3HXcDxF0edU+1
48m0HSx8z2A6EJR1uNtMTH1FeR9oSwcCGNoFR3H5NnUlpINQnA2o1/UZ+cKFJuD2VX0X+lkadHhX
kRfoXGgRTQ2UZUKprhAcmBs70y51wbqHQgdNC/WNo3H2vYmK6YvDVfqVwYxCSmkI8ytIMdQzcJAh
mf3Xd+KE540nErVVlN4RjG079kbo6Ro0fDb7zunzK2NMuesFy3dF1DhXLLXQqkk6QCDyMpZvUlh9
tgsYGr6axf+WIPAf24Uyn7K6BsF6PxcLQXui1OynbOze/jYBJoJjJlHpQIpzc9RSjWcVVEh4ouhN
7LEeFPxkiqGEJMZzUcypC7SaOFThrEXqcWvo6hICiUUFEwSyyXUIla8LCn0mTzZanvERT1gEBLMA
jyo0i2R224MBshLEFEGv9yYL9N1QMyjb1bp6u1eNaWDNVsQEfN5NsCmgDJakCHL2YT8116B/WzDP
2++vn8BTqwbUOQ7AihVHTHt8DOCYxXpMQr0vNYRlA5rIHRQQ8qt0YvTh9aFeomCBmAf63eKcozbw
AjMO8wyXcJpgAaCq4aHLKcRybH0Tq7DyoqmFXtFchm4jiuuc9f6yzIepKr+840uolVajKfCCCCeO
J1zlYetUI5xuoOQRRdRJciEgQ+cTFWQ+MmfW7636Xk99/gEb6+xkgEYSgRnac/2oT608oMCoKiBV
jvu3ySoZgRDbWWIE+KBkXEmoDl73zghiFFfnGCknXmd4wMjAoOAIMO6LOUMWDHhuOOMQ3dQefNbw
MRpze03gDRwEJDLfnpazq5kHmwGuGgY9XuOiG3KFHuQGjoDsLkE2rnxLgWp8fStP3UK9iiMIwBfh
cqyz/s1/kqTR0FKUeo/gU19Xg6R7lrPmjAU7NcpqIuFo4K6jcHs8Siyhj4Wun2IP7UHioTwTI4aQ
5+pMp55ka+DUojS8hiybTJkDLbEwJo7Ya1NDF5YFwmuFSbxwQWjUyHFBQ5biHBfv5QkEngexNG4i
6kF4go6nBqwwjUH0VXvdQvZj0E3k6zxtoVdDzxnnZyfp+PXHWLBkFEU7sGP05rQ73agdw1K5jyC2
ELjMhHbVUm704LIM+QO3Km36qUkHaPdAnhbg5pwH7Y1E4z8NpnqG3DwjUX4VipFwMDDqqr4wIG5D
I7MtusVdCJRO8O7X52hoL+8O1G1gfeHWAtxhtgbS4caJAN0Xe8lC1Ezzufowiny5HlMloUQknXOF
gpcHbpXTQYb+GdZOts33srivgOmqxX5eIYAdms7u0PbcnDnWJwJkkMYRLzKBmBFAw40dTMYFiipI
eu87EwI+HqIdn2tVz3w1Q4spYWm0m6BRfyFNrvdZmI6/bNxkZ77Fqbkii4r8BxCVYEetP//tCkN7
owgs1EX2PDfkaqrlT4gJnXOyTg2yEqtWLTUNc7SxRgMhte0RJe6HTBuvlGbxO7FE/uvW6NQ5gS+F
txrOJyrfm1ECwH4g0kjVPkTPAA9oG3kJC1l5OVzwS4ST50rGpy6vISArIa+I67stfUS0oy2a1sv9
gmYaLhST6v2YO+YO0Ifs+vWpnVhAFKaRokVqDyi4rQkUteqnsIKPgOpSD13EVaKlA/2Lvtmgo+qB
sATpN2Qz4PscnwbodNfRPARqn6MO86EVgIUkTvrx9cm8tLT4cJAIUAtEXkpuu2kUcwbtpKJTe161
+qIsehQmAqJuOhDw/Q79QPfz0ogzrtzLtAkOBGIulFtw30DlOJ6ZrhwLpena7gG5WEAAGkj/ZWlq
ZEqmAdoyDD++c8Z2jnyoa9rv2cxYc//6vE9t4kqTQV0JU0fR7PgrKBPEjW0Xu4fat3iEeqq9k/3Z
d+zEqVyNClxi+Maouq6r/9uFRhhZWtpb5KJG8Wgcxu9IPYUXpJvLM/ftxHwEnhGD2eBNAUXjeCSU
YmSbiyLYQ46OeyBqUj8stHNm406PgmVbeWJ4wTZHsmLlKoMVBfsE4eh9DqaYiypTfsYzPjUKoH1A
ZRLkY+k2nshisSCSwPFQtgxu+Wxzt82S8kzU8jLYBMobAFMNHxwYky2snooEfwZl9pmu62uRhu0V
rG16UDZB7m6op5uxgXItG6q3tfpZY02MDIIlA1sLBLht47dxMf+Ls/NYjlvJ0vATIQLebGGqSEEk
JZESr7hByCLhPRLA088HzSxUxQpWaDYd3fd2MAvIxMljfrPRMyzodLWudj8ZbZ8hyIV3+JUAcuHb
JgDb0LV2Pg1V/+mZyJg4ow61tTFqwU1siMTUUVnudFSoAQiHhSiGqEsm+/8Y0icE6TdpqvucBZQd
cCSmqXCFTte1CrtOzDRpYljwOjobKsBMaKtXwvAfOY2zHMqhEgQM8uek2Of5mjmuCqppeVxu66Yc
+xrTnmBv8SOg5WrtcaykoaKjbui/e8U1P6mLkc/+JOUWtyh/2sE612hnCQVRap/5lm4Ettq1mU9O
NhaIgW0Crel83V4UsxjTIOtaFTnoqZRLUBS2+wROAlM2DWZJEizuhCXGaCSjdhjRO8dqlztERHIS
+pct2RbVT4TdoAhCOPyNUDkUUx2Xd8WvMidT2RFRyA8dE28jzMu0KW6XHFcEnwQ7mZC4tN3Hstll
kLq+nNLnbBOODBAtR8bNE5r6UqyWpoZMx9XpRlXaorkdV9lkaAKrFhh8W8xjBLK7cqIWaVszMJZu
WiNnGRL0/Lcse0mtSSvDxh07DBySdHlZETGbeVBz1gJnkc1jMlvNGLqJoz5YrYVeeLkMxk1WbMDR
M3sgZI/q7PlpreXPQ4a0d5DTn6YtXunlHHE32/LBdGrrv9ypZvMuTVJR+lBg1ey9WQ6FESh11f4W
mvvRAWHm1gZsusJTtJXrHGnum8YuMXEbtdazg5FSzTu46qwd27T3GJSmoDp9KynL30ZVKfGGDN8S
gh2pEthjWfL89vXxJxU7O3w7ogv0g7vDOs7bd65EsV3k9hTPc19/Ah+U3Lm1aTzm06CiLium8Rbj
PnnjKMp8sLHIOiANY98bY+8qvlWmiCK3ufeoqeU19/GLPw1RVLJmmPfcPGdBWpuakbdfL/FQWcWH
dZv0WO3mTQlQwG9Qq8unZPjdgxNYb9WC/+EPVTE2D0k5FZxmp6y/N6at/Uwqrel9BO8GJXj75b2O
7zt1Yr/5Ke+Ad+z//q9b0ZDcYg1E0hiLDRUdMbr895bVIob/9jqvb1/WQZnWAOMHM/a8U61OberJ
3JhipEQdlPgU7aPW6vqBNpL95e2l/iD4T8/DjlmkzQb426JlcJbvtq4YGjVXh9gRWmGEmp3NT96c
lqguNWVbRt7q9Vk0ixGJAF1nHi6H2XpvcHY/624jVj9DghqFYbev75d6amx/qKcEAUPq4Dpc3RW2
PYq5C1berni3pTn6WYC3swdDazWT0XzlwQTUqtoMFvasCIq6WF7khJh6wLQt7d+5wzZ7KLrNvXXl
Pb++Z9wdi8cAeB+iwr853U97W6Ycjf4plgSEUK+K+neLGu1Rbmt9kJBWAqeWS/T2G7+0udykO2yH
u/sVUdPQ+wxLBmfCkL3W3zlWlSH/g1RbnqX/Jvu139f0iaD5URoyAqPoPX0+s86IlhqayhzpPhg2
PbltZ33+5y4Rq4CqcncsKon42VexQdKD4K71kF60JpSt1oaImFyj1154bZCVuVj23Afqy1neO5ka
yoFa1seFNaPvt6IXPY2NjJpMXCs0Ly4FkZbH0V2HE3L62konLRFUr/tYaWxsOwpV9RcVZmJXK9f8
sy/0Uqlld8kQEip6bOezZTQsOmzLSXWgDxr+UmLCZC0pEq3KLD4trTV+ZKgxvIexmeU+qJTdegjk
eZS29TUPytfFDaNSfW+OAK6kHj17w1y3yojNeQ/AUuneWdjQ3CswUwUdnBKmWLp2/aGt1vSmJF5E
6jQqV+6mSz8AIvrezCXmvWpv6kgxzqmndTjDaPJQD469hEOhr3WYVPX0TVEcHl4bvEPNd3UQwP6v
gB1ex/e9PbTPUUgBmTCdXUDo9C9bAzcsdluzxAcSVXMsq6vD2wHgwir7pBNlF3S7IaicHa98yZWh
14Fv696kAdyw+pvaVsd//ip3XC8jSKZNBPZz4ITnerO+UoDGjTrhokPfO1C9qxH0wrOAVmMMAISb
mef5vBj+RSHy1TZiHPKaHYk6RdwjypWM+eIqRDLmqWBRX4mlkbTT+BaFGYtdM3jLNPkpJ7O7du1e
WmYXqWFEw6fvnDdvy9EbLTwcUGWoi+Ghn0V6ty2580/KaXtQ9jje+wln8w0yidPo4jStU0y4UcZr
qTBvssr6YVIW7fHtQ/bn7jq911lmByPzNBcgtWXnddSCmRm3ap1PERKtykfdEl6YOaMK2m7wPqxL
NYWurJZoQJj0p6lID93gLmuitCirwzRVWmTk7UxFMa04j+VO1KNYGpFeonk+yyYqTVMcZJ+0EZ04
eafLTvrtDgrS1A6B/bFKwwoU9JU07HV8ZuJNDW8wtTOBJJ21DGbHIEt3Cj1mmrDCYMXFBR38Aa34
q6a/F5ZCXQVxJJrrwLvO6QlTkyF6a2vwnqTnvng5wvYtYfyznmZK+PaOvU5GeBR60/TvaQe+ogVu
Cy37hdqH0yfqiJRXe2hhrT0V3SJ2jdf0d+1V8kqUuPR8ICIo6wl3MDD2kPxXRpuU0lkb7KzoA67l
zTZ31p0FkQ2Z9VlTr/Qt/kxuT44k008AazvN54820NnJN1pdqcrelnElWvtnjdbBdjsViT4Echpq
FO+VIgUpXdd4NCW2JJYUruJEWbeZWYg79haDEDNe9FGz83jwEPTw+g1PMkDpvfQNHW+NADhJ8hvP
7k4Lyf262MM/S/Vbqxm6SKolxV9b69DC8pWKzp/0SfeCbOzwfavQFM6CWg69FyjWbOiHuZfrp7c3
+VWIobqhLwRKgENFp+Hs6I4qrXKMb5bYcJLsA5CQ3fL7ajv+1a5CTIB/DKPWhmT6KoFJFDUfaogI
yCKb2gGNr/Sug7VwQKn1KhlvzyHPNpW2HQ1RcDWE6PP+nXBURL0VM4vNWkUJRNWHUCu17Jh1pp4F
9tTKD2ov59u8yo1IsaYa3f22CRpkE67c3q9JNtzeYMcZB+8SY6/m0iLDyXBX9Ig7jPo+Utnrmu8A
/Y0rRytyXyhuWh+berB+9K62fHYbNFswSWrVb8u60fioRoavV0qMC1tBIxzkBIkr05HzEmMUE5ha
1ykQxF/TqBxn/VAudR4V9DeuYPounC2gQOwDdC1GF+cqrtm8TphWuyw1b4i947qOpLWRXQlTF1YB
ygCTnje9l8L7v/8rYkBwc0jGrAKNhBLp8wkrusGptujt7+R1Xkx/DMUp7jBwlyqF8OkygFooWLs1
xw7GyrNInw3skYYRXx4k1kmFESHf/li9p189uVl5UKSu8mMt1vYR4sBq/mvOxs8BD8d4FXi7YVvn
T11JbnRFKeIVxeOolWN1XMbu2njh0rvdN27HEpEFm2f1mlpVg4KbRREnWzdHlNfytsPF50oc3l/d
2RdLtWEw2XdBEhAlTl8tnanEXPSkiwHVZ6FHKY+TcjPcIs9SB7XV6OHbe3nhE4CtDNAbSB3p/XnX
GD8vtd9sVDVULHpuE7Qnon7Z6nsTe7l/TRTh2O21NaOEncl+3qCRmzK5clPh9OlOg/C617wrka24
EsQvHU7YMDvi08Q3haB3+gZ1uVD9oLIXK+3kwfkazOpzWthrGTqrl/7UvaY8mkgV/HS01cF2racX
5U/e0uLHJAvtmn/vq8yBhh4Hk+EvmBButbNLvGlGGwugpYpH0DfRDCfPxeCgGY+d5lWZP7EmqAfD
vFa8XlqXG2aXSwBfCyHt9DW47ggo2lPKWB2wjXCx4QwVOalBiz0sXWdt695rCmXIlfNk7M9zdoAh
9hMZdgWxfSB3um6yFUOnT/hXpXqvcv07M6jsMtG0R041Lm25O4wfMFMdlC8pnoE/kIto8ZISpv1D
qbq6jPCCrWOttjcYPz0Qw8AoRPnCUxQvWzlNH4tpa4+JLhYnGJk4g2FAwNJB7CrTvoLuz77hHIM4
BNO9MlQatahuEGGEPjRiwVRFjb7kK36ktdxC8qvix1C5tNM61yjx6ukU6zM+dgkGS3gnpthFr+4D
+KLkVm2lNl9JlS9EFIpZpg3gUSnQzlXBSi3F9ggHLzQKrCRw6KlGjWNeO4CvNwRpEK4dEN1MDM3z
g1DOC4N5vc5jHIemHxlcoM/ARLLHoanM7jAuail8pSu2n0Vl2j6kzO7L2yFmb02cngimbaBuYCBR
VqvnaSxyBPjNKG6OukvKTa9j5ySw+Zb1T/yGR5xkhfdODOOa+putXAs6rz8Dog35nAb7CfjdObcc
kX1oTluZ75oWpb+I/MbUB+2wwcb0xbxyetCf++d95dizFp1BRGCAvp5+AqXWcelaXI9FMdofjLyB
5VSJ5JoU95k99p5E0RwG2GGDmKMhcw7saDCJaLHA7uNuzLzIzXuvRr5wnn4mppN0Yb+4GHJZiopx
kIvic+Wrw2pUgail8r1rBnATSrMmJD7oCKb+jB7pD1d4YjpwUdQT5FgbaYGZC+LbbAKPuhIpXt88
6P5BuAYsAkQAqY7Tt5R4VLR6y6wj41wcEg8b5Mz4RE6kX0kPLi5EiuDypTGxPG9OGiMuforX09OF
iD/5tYqRLrKWSYzblfuv/QOyEHYDtQQOHDj9s+vbaltTYJQ+xmJ21ViWQr3VMvwvriSu+585/aTg
/pPTM/2njQya4/TdyT5LPGPwqljkygRPHYqcj29cHrUVAMssV4xr+PwLL3Ef+gBsgYQBTO/sOunz
cmr7xariIkfeZPYsjJzXRY82S12uPNzrsMjD/bXUWaIlt9lq1wYuuWp1fbiZkA7X6d91JwEb/r2K
fvoKVzHWGPE6+A9RhOKW7U6hg8X5lVBw8bUR+GyEFDh/590QU82l7eLFFVf5+LlC5yroCs2k75Js
x7ej7MW3RgcedWXwhjBeTp8HBC05nslKump0t45S9RFcSffKR/s6lvPW/lrlbG+wN8SByGEVZ3LU
A/4i9qFpuzTs6Cp8LHAYCYGTDLeQiP4ZvkEWteMagIRbtDP/5B1/lTZZDtOrmr0mdrwBgXattEN9
FV/ffokXtoud2gVhKZrJns4eT1R9YdBS4vFmTw3Wss9vBgwyw0bV8+jtpS7sFxJFZGcoSCKDdK41
X1m9srSANGKpp8P3kkQ/li69h39fxWHHaWZzJqAinJ4KTBiHpE9ZZa0nbiGgG3tu1ThP/74MgYiP
dhfmA8R2uoxTQQAUSQqSUnU1X1oO3rVZW96+vcqF3QHETTMbLW2It+cCbpUl3NY1mQiW/SS+aLO3
RZW3ro+ISf97IY2EEcnzzkGnJXRerhudpeDQRxHRJK5+nEa3jxKEPq58TRfCOMJ3PBH1KSDR8/5D
SzokYNW3sWxq63lyp/awZrrzfinK/NGppvEKD+HCmaOmJCMx4U+BUTuLeXisterq2W08p5P53q70
NXCqJr9Swl5chfP2v/MNZHBOD4OolXws9bWNFUNvDwIvPt9V5XTl3b1O7BjMceb2021B+9wPy1/x
ADdpdAIWkh93qLKPhdyYZ4tpDfLSGR8GXutxN+67pre1B4Czi3enK+8tln0eeD6QX3EobOzNA/zE
2Xln6zLv/KRq01CbrPkhtdP0VgPCfqfNandMGf7cObIbnvIuuQZ3uHR2dqkpkPkw+wkjp8/vrAmS
fEPSxgNeeo9OY4pjl0/ZSzWZ/QGQhXst57jQwWMvgaawJvk8zeLTFeG57Vnv0sRqia+oMlqR7qxZ
uC52GxUKGAMfWTflQUyuF1WFsfiGbPOj6i76FCx4yr8dDP7kh39tBa0nxDNcEi1+FXP0866PrXWK
vvSpFXfo5fqLYya7/SZAp0Ex0/fdVo4BpsTeY54u5qMtjSrEpHQOROYuT+DMbF9snvJv6d+f38T1
y2R6P5d0xk5fEebCku2frVhTqXGKDKrXoE/K4e1HP4uDf1ZBWA19YCBxQHLOVmkrPbd7R7Pjkrbi
rtXgHkqkEcNkNLQrIfcPxfPsLTMJJQ6CAGX8cQ6Ur3JVGzf86GMY7eJBTjXexBuJbx+IzsyesnGg
WEaa0f0+GwN4787EkAmhnblLg2XaMJdxR5EFirLgtd47VfejqdVa+DNuwbm/my4/rbOODGmdjJ4I
6dwM7xSrL3+tuqI+pb1mlcE6CvDqxVrjxQ70dnUOg9NUajBy68mga3Xv1nUWdN6koS8FBDg32Xyo
wJUMSMDoM7cTpqtRPRgYODNtaV6qze3xoUiW7Z0st1qGRbFpsTWL/qNuToMdjaPBtCwDDXKtODzn
BNAGJ9zT2TN5S7zYc1WYqnJzc62QITPrpQE0WZXeXV/qOM5SO8hodur01m7XLlhWvq5dCKo5bKV3
DVt08XeALGICzUhrn/ycnlUanCkCF54W170OuKw1M3wopNa0mMXTPJkC0ITe5KtQxVDe3zZEAzdh
ok3rNJZ2Ja6eXRl/3gm4BvqC3OqADM5ONPoEosmAPcRileaHwhDdhwnZhisziMurUDKB3oJBcD4P
B5kxjrmiMnVf3Pbg6NA/F7XJryTi53Hyz8OwrRw+/gPblrObqQY8OuOnpmPyvi7Z0culZh1naQw/
wJL0z647aJ9XDkmPAWovvkFzxE91WmX2TPysH6mLu9x/O2IwZWE3z77jXVd71/RgDsPQ+XS3BZqE
LhjTLR7meXhR2ISfkJbzRwngwaPblQyIDnvJEuEvuVR+2bhphRmmVdfHpMY22lftNEujRDjtRq9t
MOYDVrgG/3wQ4E/LlHZjoBez0vhqt6kM+BQT40vb7DZCheEszlHrS5mHqrUUt9bqbF+2qUKsdtbH
8sYpFvnRngRwwr5Arzqw4Hk8tJXaFUGmqxDbC87qhHfrIotACi8TUS/z5B5oFb4pvTEMD6IX24vd
L6l2mM08A68zdCiQQWJS4Pxv25SH65R2aNc2nfK4bvxZvyhNZl7SwHYzsejZRH2fgqYZBs390XgS
aagqqfSPPY9tRgYKHo0PoCLJ8WPwWhn2++QtZCfzZ+warP+w8yVQqY1do8i8tJjO24Ct/nPdbtpR
es6oUKW7w12lguyLpGLT82otb3pSmKrqPrXHeKjAWbSBh4+gEWVTj9ZOllTVoyEdIcNK63nB3Wj2
U2AQFXsfLsDchA0iPHyw2Ugvy1Kx0fBKT7sf9CX5pjXNLzno+mchMgasWCWLe9WQ2CmvanfAY2wB
bY8HzqOZO/V9V/TzU8KM+7mzR9c4Imuq3U5T1XM67CS76e1h+o1/j9EcbGsbTd/zSga7mCn3D2k6
4dtQ5waq1KXrUjuZSjFo79wlb27LydLzY10Juo1SdutyFJY+/3BXs++Dpdu6Z3XevBvhDP1PrGYX
3e/hsoNnHev+m+WuLacxmerHsp/H20Q3hp8Cq+YxsL3SBaJobeqPetOUO6zaSz1oln69G5khfh21
vDsyGyXC0XpvrHDHjItAqF3znSk6vQUl65yYfrIcj6B/1Q+4vCNxWFne+FVtuvx7l67bQz612zeJ
csCnFSMTvOdzE0QzNuSJb62iRoGzyuYoy+z6tjUL7anLBjzpFXg2n12+g80fB3UsOQ66FevrKt1A
yrm8q1K7efRG7GoDUeFj6nem1eK9u2ztgyxyNfeHyXQeS+hNU6QoWaKQSjepeTOWlvjiabV86io1
+YZCm/tYSYg1h9lzii3MXV15HscJb9667RsZ6PiuNvguC11+XJntfKos20mDJsmKNth4pOLoDsa0
3KUCsGJYN3K6q4refN4aHXjvghsiCQ2YlV+LnYJEaWFbDTdp0WvVY2lW2ngn9Ub/jpnA/GSBS8tC
be2QEXC0VE19rRKi/zCPpvqItvO4A1sU77+B8ZkVMK5ztUCflx5nh0xuIlidxqvvCzwjcZt2ZVn7
eGuu3d0qzPGDyCt+3zRXRKmlGB0iSt3g2V6qNXrnqA6QbMissv3RamGUcL32AdQgGalW7m3IIZZb
h/7U1n9GIIeeYF9Yj6ut2D+QEi5UrnzDeSrmtPlZdCbnIFsm3DK0sp0YV0sare/GJst+FnMi00/p
0GpP6uKaGZai8Kn8QkPs4Z02LDY5+NhVdygTdWSafY7h4Dq6hQgYMY5ZIBFu+a6DWV59Qp/+DSzj
ln7MLK0qomRuRs9fFXMAr5VV5ftFA0/4YdcQVo9aNYDc74fByfw2Twtcigcv8UVlLSIqmtz9xWUv
O07lvN4ME8VloNr1lgSY5um/tVlOy8GZJwXwEFSp5seSWMgTW4n8WmhKnoVTbnWN7/FgFDZ60n4b
IZkDT4X3F8LI934VQ8EgpDKyqgmSdpHST0ZrsHyvE7AZRnS6K99ZB88OlbYWs98uDfeAkSlIAhmo
B9yYTjf2PoeS81hNqnFjWH07gl6v3f/ENiyBDsujD6SaKu9Kt57/g7brfB5UuX0BjaK496vuKV9V
tSzyw7LoozgY4J7GQMk7b/NrvZ82EDkdgT5diuR520wP9NFUEZnHpADDvMLH/ZzQZnjJu3G7K9ON
O2WQOReEQASQEnIZk/bJXteqvOmE1Oq7OgOGEup5sdxP/QIVZGqU/D84LsmXDDx6bKbWAOslRR/f
B1WsfdWzynvX9grXEA7o2SccX5Q0ygDuxJrsVAN4+riYIYp7CDcHc1e3WYzldStvFLjJ/R3fN9Y0
syYW630xTKvnQ9/N8V9CXMPzM6V2v27l7C5BY24dafOWuDd15qYfx9roMVNDu7+J7AIcC6T/Np3Z
0coWwaiktu63kHb4gtO+dkOQBDUnu6hs7+hO+e7kkHE9RcpQD9m9qwlAMKlXT3k08kw6G9kWS+Cu
+fYptSBKkNMPZh6IXNURQM/G9X0pjAqgOLDZPNz1fXK/yrX896STz/q5UmdwyLpNI3F3R9vj20za
580p+u64ykSpD2BMuemrHq+HADuS7cZLGOne1wyZSr9xc814NJNa6cg2yi679dpOvanoSh861xYi
5J8mSLeOjOqPw+J0KqijYf7ZaF1+l45TUvhWCm8lmEiJR+rUlPM6F7IYAq2xEK/Dxs+SgdKb+nNv
Lp1H76/d7kxAtjWXkbfZR8RNm/tqmPvmkxhoRyElrCOMryW9Ql3DNg1+smEdHTIMKB6EJ7FJcWZD
odCZs5dOpPkDTGDDDlQ0YvBlqIRdBrMw+0eoHr0aMmwRHr9S2xQaxbPmwoPR5xvEvc0uYKRt/Iap
OprR5GDXcFyatXX91DGbm8FqeMUtGcr7WpvqZ4/WOQ4OtbnxvaWOfecVZs5fbqmLw97txHdDsc3f
WIwy7SGiKeqnma1aeB+ZskYGmRjJ1oYVV9CuRZL6CYHJ85t5f4tN0nhGAHln/lVn1fw7scx+8Nt9
NO8DDcTaPbfdJczUfvi4uDnkc9rf5UtrKukSVVnuQOxuvGW9qXDd+7JSKy4gzRJLvCT2UMs7Z2Wg
6y9eydeGUE5LD4Vi0E/dwnzakixBTEI6qvARwG77yPTwSQwZYYmPsvCK7yuwH3gQYn7fAK78VqQw
txAU7Xt/3LL8U7JZLR7umTSYmyTL1PjJ3Fr/CbMAYJFYo6L7Sjlq76dsSntfGVBVC4cx26X/i3W6
pTvSz8iaZY1x2MQuediRsgy+Wc8FiAJVS63QxjLsSzl4xXi71vX6g9yoyKMZV793dZ5q1Mg7IgNn
oTF/QF9hGv2lLY3Ch50rNQhMzfprQ64g8xXGuk2YTWtJosakYfTrwU4f8YYUOB/nqXKc7MVwI1qJ
VmzVA1cq0lNLGyz5uNyWao95iGoX+HpMneijGfOiOoBo1DehmiTyvki9tYj4a/KLhEbaffTyisSu
GZF+CmSucJzNsUJa1m2WhOStnHccoGI1ANDd5KswPT3zYaih8JhkqflxmLz5fbq02eDD0aMpw5U6
mL5otIIh/Fzlv6DjV32Y97r2TkwAlsKkNBI+l3UkYVCUFoFI2MLzC7iV0aScV+sPujnz9yUiV8jo
1AUfWp3pMns0KkaaAdYaUvGBhPTIm6SLrG7a0hV4tHmZ+2IbmeX4qKWv6DvINfum2UozAAToPAxA
TFyQfLNHkT5wjLkaYqsy5w/FslKPF1wl9FfS3nssu23rDyVlXx+h41f/rBcG3qEhM6+5Re6of161
vGnDUmAs9H0dt8Y8GoPgEk07t2yDXiA95nuLW0m/VmwspdChYARdL5TnPleupRN+h/pXZdTTR7SQ
1iQqRSueLPKf9liVs7I8jlrhfatHL/2FK2rxVbMqvrh1WVG5T1Pns8hl8sPuZ++Ye7CFIiFcqvVq
YUPulrlYcasSKEOHQ2ebKJCKjDgH0ilRg6UYNihFNS853IxZWlEKPws0At2+LmoRgkjDuVzt9mHS
aWUG1IPzHV3PXSFystfPJi5Y7W2CWrh8v8l5fpils0N8OoNP2Oam+2C5gyP9ZVW0FLBBL5Jfplvw
5Lm6LfepUnQjVR2CeL6RI0OCZYElPhPBmVnzNeCBM2ulMfr2otk/p0SrjmT9iQzTdVW+ONJw8/dI
s2CxUHbD9KAnkjCo0Lb6pIvB8Y4DaHJx05qN/hkfOPPe6D1r+OWA5dLDQhkQnqvzrP6MvTqnS0AL
NCIpkjwhRUraX0rd0NqUfQMJqgGFzE8CrGtjyuxY/S1yB3YTIjInjA+lU9lf4e2vc9CSDSc+5Y/7
vJa8dj+lmfnFaQbnycrTXPW92l2fRepuWiAKBgvSWwqaLcpGzq90SV8h0KF238DQqO9bVx2zcFs1
9Zsz1N2PVhY90sj6at1bvQ3B1NPXnZ5NPpcEnWPX311Kh3swPiSJ0Hbm1LfrLklvNggbN8Oou0PQ
6Nv4e9kdzzCOqZL8VhkTI40MLCvU0EKKY4QwWo/Gla7t2fxw742A/IJCCDhxx2TsXe2/uvYKTgbJ
1LdGvPH/e1e3c7v3z1faMbLaiiXyzLKzyNZGL+PgZOs1Cb1XrVMGiDR3UYukla0xQThdnwYMCnoN
YGXb7tsgR2A4qFJ1/Cm3tvxH8Yj9WekBgRf8gyhGFON0rXSoaiziGjVWe8v4hEqChbqKZd/wTV1T
pzwbBuxLIXbOUwHyxbfxFWpw78qUgJvjsTU+9PpSv6d3kUWAN7WXyauvdLkvrgYFcp/RW/QJzzqH
JtDroU0tLU5a/aFcdhOqlT5pS+/l2Lfr89u9K+31cigCAYdU6UIz+Dt3/hm70e6WMVtirHT1IrSm
KlUOSzcXB/jSah4qY5oyhlaGkmTCsac+UIi5z6I0jf800ljpT4ldqne9K1JQeN0m/9NsHJp8UafJ
NaLA6wMGAGQ/Y7vdL2DRs3dTueuCFdm8semw41eKtmBJFlrQs6L/25yNTUconTY/7TyABcwbzs6X
qxhiH0jFCPpp0aIsTWi5k/Hh7dd/Nmf7swreDzanmEfCOeN0FZE4ebMq/RrbME7frQDlHmazaXxL
0fsnDJi0cBzkNW3l151adNmxboGSALwJvMHpolAItKFq2zUeVlULEm2eAo+2R/j2o11aBVgcTVGL
aR5crNNV3KR2N1rNazw7bkMK6Zk3ldj+DVLw5/0ZKho/e9QDgnH2KNOu1GZmwxpzGagxCg0imiFN
PGMwMR3efp4LZ4/RHIbhuzIISodnS3WrOuQVVVaMUqi4sZpNPrk2/jqTwXTwSkf50lq7qBBnkHk/
sman726bOidDVGiLRyrOEAdAWlztVkcslV95rAvfP6wdAhycIjjQ507dSeNoU2rjcdTRJtDHkX4v
Js+JoiV0h0ztyqG4dN7BgADA5sti484erOfqrZ0ahStuzBVrogXhRjC6yX2r5nTHt6FEcmGZr5yS
S0fx71XP7grVzR1K7Qp3MzSinmq9e/KGtPv+7+eD2QqHcDeLezX+Z+aVjKTwGh4mq7zRra46JoOS
vKzLNv1+e6mLz7OLNKFGCq783GRhHTKjpqOixbqizaTJlhUkybxdiYCXTsZusbDrnYE3Pt8r8NxF
vTo4d/azWkXbaKW3OZ3vLNgNM2a/01dU5v/xwZg6M3MF5AJ/k6no2UbpRUJukuIDo2XVcCxH2pVe
32lXgu6r17evAt8XaD5oDQi/p1/XYC4CELXH1LWsxEGr5i4ggS+ugNMurbJvEd8xyQP8r9NV8Nep
m2JfRQqsdYTW9n7V59P/ZxXTBTjAzQjgc//g/kr53NQdnbaxzHjQli4qy1bF+sVubv95X1B4BvwG
ox44xLlsi0UeXxib5sQZqO7QLooqmEuvvPIs5+SCffQOnBj0EeBOFdjB2Z1rVu7iMTRy4rm29E9G
X+Go2W4eybnZHC0XHXmxwdaopalHXpm5x65PkuOaA0v/x+cl8ILrB0HLJJm56dkPkVXejwN6k7Fm
Y1rejfMX3RmS8P+xyJ4qc/n/IS+cbl2RVE2X4m8Ydwj2B7RDFV84uKO/vcqlqwT0E7kyiZPJ13y6
ylo3JWMQTYuVTqWCZrAQknWmkZ1ZzZWr5FJwxzeLwIS3MNfx2VK6SfsUuAoRUNPpfYKuvlUTY31X
wIR74EldOrvVusxXgsZ+Z5wMX3k6Jv773JX/RhJ7+oR6Q+gfJOaubqHZKKH18kh31KPE6stk8i2Z
lV9qfav1oNYoka6sfuGhgeyS6HgGau5Axk9XxxJQZAl0zlhL8+ElRejZPOjLlB5UUBRZ0PeVWgat
aXdX1v2Tb5w9Nu4AfDIEGR1q1tkZbXsN7wVtmGNcNcunrBdo6GVtkmXRohmdeqynoftaIVmyUImJ
/+HszHqbVto4/oks2R6vt3aSNkk3oNDCjQUc8L5vY3/69+deESdq1Fc64lwgMbE988yz/JcUGoLb
l58Ms0BFSZkWtmtihVDyIrfIbxEYNJncC6NCkMd0p1f0VpDwGhytizatYbRfMuCoP5JYt34hlMAs
bSqmMvGaZAiD+7qMEKgKHcaLG6NXM+R76mn6pit1dugT2hybGQ7r5Is8MH6p4WiO92AjqtATGKxN
nhjU5oUWrhJvMnUYvwOjp0ClP6wbmyacaIvNYYTGXJCCS/XVZuru8lJOElyxHX1H24jWkOlECCUX
g0ALz6hpJWbUp3LDTCv8bmtZl+0CjG/Qh8Sh/ms0lD0dbh7X8oZxRLJRGO2PdjCiWydfCDMIpBUo
fcnA3swMwe8zNo5yRHhDT+/rQXF/SyUQ9xUiMbbfBsrwFaGKxtrFM1k0NDazOpAQ4wY2oYYb4ydQ
Ga9uHdML0vtUexF6nnd7nSFd4I+FVn3KUydPPBUXlV9pK+z8RisNmliOiiWJV1Xa+JWbyvmMJUqX
3DtTUWm00/PxcZzSStv2CjT3LRNyIbyOEeE1I4qziwyBTVhlVKQQOXEMWiW+cZcxJhUQpRO2xC5u
x+Z5nFq2wPuB6tJB4l26i58AQWSNu3JCBVkz4sOxkgPtOUgAN4hEZU95OTT3amEDZkBx/UqOc6n8
ZT/bsMgAfIG+Xh1fkWlMV6NBHjP4uftpdLNdlTT1bzHq1bbt29SHXKNunUZM90w7nR0qiOGtKwrz
U9HmI4JaFSoBjqpVKFvP5cawBuW/91/Mm+7m6qQTXcBmQ7ZhErjWRLLVsMqMtJZH0FnVd1WZ9Idp
CsNfit41/jzEvxMhFT9g6HFk64VbORr9g5sH7r7Hfogxj2MxY1MLPwxL/eb9H7e8n7PfBpmSnwXu
FWDfafhrY5tLO6aABTyiPaZjpX8OVX2RQlC710i41euH11ugTPj0kPCgV7KKeqMEuaZUOql8lWE6
qheuALcxBndM0IcS/FkYXgF5X7hAaaaR2CMWtQhKrFYkopgtxbJ2NILuvzR1CuBrWb3J7SL5cOdH
ZyOCkF+oXAtn+vRdqnre8pk146j3mgNNKKUEK6U85HPZeTYomSvrnYM8SbJp/CzdLSpawGqnC5p9
SFHL+OBo6sAcKvReflaVSudXoevjGa2i7SotNGzGQIl9hy1ddlArUfyKatm8AJormUwoV2n14nxL
gYeE0IbeLR3fNWl2VIGMmINtHGnq8LKjLt1a2EH9dZNWfhd2pX2ToCWZSBf5I85XHcL8rQlcpBTF
3hlF81AHc5J+PI3i6wMtXGwjgSasXlU51A0mbZF5TAdK1qagjW5rsfQYIV8jgF/YcIvOL/JLMMHw
Ol/i8T8pPU8ueu4441gH4rdqZtZt75ovRivbK1n9hbOLzuTS5uLRsDlePZMrQydJUSA9zvGsvybV
VNzrerqNQddu50wLrhzdC8/1hsdfWndLAbZ6rgqlbjHAoDs6kr5dlDN9QyZlZpKptlcqiUtLsXvY
QQv8Eo2e01cYBkYOwbQYj/3EzD1vpcnMaoi2rRZc658sv/o0AAqyXUoFQZd4wf6fLhX3y3sL8fhA
4tE8NowjNnHdN1fC7PnlyFdSqSRpc0E1XZuHy8FMUKKKpyPwDPdJpU/yHMKy/QaR1vgeqar1XDkD
49b3g+3FVeEOWssOIbNfTuo/O1Gbi0iEqj0eMwT9MZqb1fZbj+bwD7Mp8h+JXRW385TAQH5/2Quv
FI1XyNyctjdbh9NlsQ+PzHYcelrSrbPVugqRm7y5hlc93/3Ac7nzF7kB2J6OvlrFGfHcCjrU/yCM
b2sG4IxUGRU/E02Mz2MQXFMKP9+UAlVXYgh9Nr7mWoM6HLSJi0QORxsE1U3ZSfcWpki7c2Vefv/w
G0RnC04XcjpcJ+to5Zq9aSiN3h3bOVdvTCxo/FFaxu37q1x4gzRRWAYY7psb9+kblCVIyaZI5+Mc
tdpn05DuLtOH+CYxMKCd5wqo+scXXJSPFkYGbYI1238qYaQkpTMdMUaOGo/Wh3oTGE2wUabM2lcR
iIj3F7ywE7FJpk9Om235b3UA0IvSlBix2WOVj+GzlgzTYYgr50ocvgAWXwSdWAWmBcdtzSOTpdkz
ABYTA6YRnjxV0Se1h0vmRoXmh3I2bvQ40neLIe4h1GF+tWrwQQvSJaos4HBaHszSsApfXQYDWpBW
psj5OBAO9pNtq5spR4w6Arr+8bdKveBiaof1BYDxVXQWbqjZI6jUY9CVyudiGL6QmDZXbps3V7BV
YIbBsiiBEUQgE62yKXeMQ0o1azqG7VDeTGoVf8kATxxax0mfzAbQ3ixRB7AdqYB2DsyNLCvdXxhw
t5Lp8+BFaHUeKpC1aOIK91Wv0vF2FGrzKaiY5E9JhvLK4l6dlXp4hUp2ITNDXANCIbkuQsnQW0+P
Vl7FM1q+6QjVRTK9x4V+LH1Aw8l/MMhhmcMhAo1RJoE6Pg4NGLQbaGHaX60JQ2dPyydoj9WYAB3R
ndEavrx/Ki6ce9PiJiIrprBBLu70xw0W/h/JbEyQYS3Uqay4vhEDoKfYRiYxCWz9SgZ+oQBaBi6L
mB+bkyVXC6IqDDdRZNMxr8GnITiEihJIdibvdiWrT3rSArhuUrd+mpzYDqEijeWNCNKxvGujQPul
gDT5wwQeOOUkR/e1s0daAR9/KWRTMOEJiOibrkIFUCqDO8ud0O2NXU8fwtjT5PQ89Wmz1SOt9D+8
3DLRcDAiovuEhNnpN8BqSLUikE9HfTZqpOoR067DIL4XbqJ+1gp9vLLehcuLLiJaCKigL1Jmy9//
kwqEY9MDj0qmoyZl7uu2nDZFGJc+KMVr1jsXllpoh1AoGT2Q7K4ezU4UQ7bRZBwxR6xIRO0awHQz
7JVivEYgvxDfGekT2CE2wXld0xxHNdCrJtCNo1OnP9sZqQQmr67+6/1vdXGVN94zHW4UqlbbFw6X
FUQGZZZW6f2toJVx3zWNeH5/lfPXxj/tLIPkBQNrvB2if74QlIA8AQYrjrgApcBVQjhYC1ZZBJlz
pWty/kC4BYE1gezyJkS4eiC16sweCzT9WJQxLAaGsOiRN/UV2pLLljoN4Iwjl4O/CFksZLzTLWdN
6mD00tFg91cvThTdw6h9wKumpTeIwFc22ZXX6ddI6heejcyC5iC3/ZJ/ri4ns5gVmaHPfCyyoNw0
sp0242Cpm/c/1vLbV89moZhN8b0Q1bgFT5/NAI0VFxoj60AaCb2E6hBbYkRdS8/o6GjbxHE+Oltj
zkXsBFjClUjgXgNmxoSkQU9Td1/F7nhP17ff5MgJXokT64+2rOLSvwBUAm6CD3f6YCEQ9UTTsX/M
ZTqDt7SS5qcOMfGx0PWW3rIyW4+lnhR7A/glTcvuGqfy7OrkF7D97aV/gFSDvv6AWHAbRaFkwd4u
raQHmyXgpYZTbuwRYAf52obyxoE3dd/1Y/Gs4b2Z0kLVrG9gfUeII7392MD3ufLByYtXn/ztd5Hd
LSquFh2XVT5SWkqM4qQW7IOqV76Y8L06b6DmC7xEm3vh2yipNAc7NxBgyvDMg9fRplimO31fQxkr
NCieWRtiCgn014g2XWfE6FzJvkq55Tuz80NFz61NgX7Jz9SN3C9KMkr3ZkaJ96BlJlPOHnx45SUR
kwG4Sa5yHy3oF98Ebll7sDtUuBm99TMzNStDnjx2LGiKRh/ckk+oe4gphrtTQzvR4aQCXLgNhK3c
yzYMgNfapE+gaafyKy4Cru71yRwAAlYjSC4DqlQbVSpaBLgxmTM/DRx7o4mkLTdCcU14aepUafs8
MbPbuBbR56butU+VUfUPembBDZJG6vhtWaV/Ko2OFV37GaOFOEP8ZxtUSmZsMrctTXpWjQnBIu5d
cAVVnH6pjABo41x3pevlekx0hDnTLz3ebjzYKBCnOIhoCOpDArHVZytP4uHOmWMR+3prjF+juDZT
P68MHbn3sIq/K23cx56d6dpPx2yLexHCdAHir2OtNjh5o1Gr1paEOD/Nf8wwE/dFlFbIxuCG8reG
OABmvDSH+1qftcwvrao4tplSpMBssU/xu6TDmAuXMcd3iyl5BTpZfZ3NKfhRBX0EdS9Usp0O4SLY
ZRX1iB+0oohweAgd4aUOxLfKCLUeyWqgCBu0nKfv9izM/3CLmgiXwSAN38pG0MmxrcudOxTB4EGw
gCvAMCX7lEWAH9NOuE9tih/6Vpq68qtUA3fw4LkIiCBDlH1tO8jenui7qfVlGWqt5wCJSzca5KfH
pquS/yRwiFfD7eHqiWBszE0pVWy6O1fpg103GwgoOn1XD77Wq/MP5G8QzwTf3fzSoEYixVvF8msO
EAyNs2UCtgmkPf+YkKVLPDdrs5wMi9QZtzSXTmUdDfq4o+AUGU0KJXwiV5yZc2oYUG6bMs8ivxdp
ed87afksDWnCdQymGZJEoMSDr0RF+zPsJeS/Nh2yp3pqZlibjRb9Z5a9Zm5Bh4vAF83Y/Jchn6Jt
7NEQf8CZl/JG05TiGOF+V2xjt23+pHke/m3DdHEAwDS49LRE0V4SIyh/mJWbfym4nSO/LTL9QebF
+ApTrHvuBoY/sBeTdKHrgUEiMqRJRYJvSohvDWeCkyPzxovLcfzSGY5+lwCgaDxzauGzVpOtzFub
LzH4Th4mYqe1tTJ7QpYALxVYAt+MOM7+jqkh+y3QbvWhdvOp8FvHKF/DoC5qjwaZ0+yxk3Z+ObXt
PBhGFnxhCgjphraXgPcpZd9uhKjT3g8rOSa4V9dpyMgDmNcdZomYToQgkR9UdZTKRq1c/RGHFsJc
HDX2dztQpmGbK1r62DdaMG/LQQwpHlZRJTd8TSj2iltY9wEzou/zIH6PIMgrXlnhzam5qNixr37S
c5KJP+lF2HotCv9PsZqHXynPByDmaqkrHs4GZbhTgM8Xd2Ydxk8wDkIYB32Q1x5gZbrWNTKsr02m
6n+GwU2abROU4ZcpXrg+ncj7EG7TFL5ATqCemcoIKFRkKIrh9b3Ldsk1J3lUIgUxw9jqwq9mFZsV
9NLYAPibNeFLaETtk5ayaTZF7GKBmLt99toHsbvvCMDddsgJap5mQbssLWlDRFHiqvQyM6u/vp9n
rEs1zgBZNH2FpVag8bq6dBpoXjkWvdBEnflucjPrW2tF5S4Ser8vtMi+0hFapzVvy2FrviikLtoJ
q9tf9qMuwgBWqgbi9xHf5+Aua4zgOaVC3yD7akBvj8W11sU6ZXtbFS6wu7D+gdqsapNEm0YqcqEd
7FnrDjUUr10P0fdKgXdpFbRxyJ2WHg2j0NPMRtZl2apKph2UKoBenBTsBy3NrqTW6yx+eRbgT9ZS
YCPn+0Z//yeLTzLDQcFB8sGANx8jV5994in4yQ7My0f3BocZ1VyQIZTVGKCcPlAUIci4qH/srcac
bkYl6n90cV78rmnIPzRRmvx9f73zzcGIEFQIiRBsT6Zpp+uNudFDbdaQk4BT+iu3u/YGCkJ5b0KZ
Ed7UNYgzjiCKr5QR598NqOGCGl5aThh46qfLuvo4I43ZuXszIToIJZE/onSKr9R459+NVUBPEpup
VPiKp6vkAewqqSZIWeIyBfHCdr1ogCupJsm10v/iA/2z1Oo9Mv7N85Tm9d4q52mTLTgeTWTXvH3P
wFhLvooczSJoQFODkevpE4VVquUxXlN7KwO+4qkgv+4lL673iH2L5mKlmrFfTjSovMxouCacFKqQ
jzC98QhavMqvlBYXntsG9M3ZoCMLKGtVM3HHq6Xjhu4+hsG9dyZH+5SVhXLlmL9tw39LM56bsTIj
gcUxFVjsKprQNNQwke/svTt34FkCvCTiXTbFeELFtRZvpGmNn5qugJhi5hba6mSR4lGogFnpi6Th
rxK0aeCrholDNN7UAp2UGjUCgEiwYfZaZsiP7/DFd5ei663d+VZ5/BMzIBmLCNciZ6/UubHRxsne
TB0MwPeP7/nrZyRNWYeOCBUr2/x0P8S0Q7l8K3M/l/Ho41MX+3GlB1c+8lkvfAmAXBwISkK1AAK4
ukKQIQhMp0n1QwZp+0GoSnysAbZ9TSub0jgOw0PomhCvyL1v9XCoNwOat1cG4+eHmaYrCCTqcozt
Cfanj5rihdIs7c9DX8CgSdwp+K+N89AfTSV/ff+tXihXQTJwVVIsL6OGtYZhqibIsk6TejBTlTOE
m+z0gFmy4Y12AHqqG4JbpYqTna7Z+SFF+/tOWnrho3NSPLp1Wj7YonT+vP+jlqN9egTou3Ar8A6g
CZyVqgX+IkpkN+pBr3u5V+sMkJHduBs3qOhF6/BT31/vwvuGZknPj9jJ8TNXJ9tCfbBXYHIjVJuj
oe/mhtdNc7Il0F1r054BfthZ8HIYZtIqM7loV9ETP5XewEZUHjSlSY9uXSOiFujujS7ZaSBpY3+a
knwLQGO6twZQXgFe68hOtONziFHEpplNauoxTJ7LvjV8iInutSOwbPHV6yf6wM+g+UnbcC3p2yWR
ksEH6Q7Um3BVpbEdquyL0mt/FfRCHAxazEZ+LSM4j0qn3SuYA27f/yDnZx33BOa+CL9j1QhI+vQA
FBEwwS4yx0OVQey3bRh/MgBR+f4qF7bZW68STVeaomdkALCuMplFLQ+zEfRPhpirT2THmt/IMt6l
0yyv5FaXnmrpDGEHZizXyOrTA6wLwTkKeSiTVHnWYR7CtE0/qlK2hC6iIxBmxiC0n5bN/k80nrWk
qkxp0F2w5n7fmfWwa6q2//L+u7vwLOirMkam+AW5tv5CPQpCukTx9GC6hbmBW2n7Jdzjj+8DVlnQ
DeDYl8bh6bOoAs/GJOAL5aXV+1baVbtWKz+KrUGgm07dore8nEngrKerlK2pJDgO9YcadZ0NGjzq
jR0bhd/TM7kSac5fG9CihSe0TNX4Y7Wx86xMFtkI/RD0YXGYYJ96eW9GVzbaeTwDwAUylzEGfXJj
DRlDPWaMU7sXh4p89H7Q6vBGGnV/U2OzdfPRfcBSmILTdaX7D8319N1h29q6yJOIgz5E1mbQy8JH
AvwaIuP8pLKKrtOIX+ALiOOdriIMGTjDxCpZo1kS8SAZP8a2VvgYuNVe35Tx/fuPdeFaZEUb8W3k
/pYx42rnGXo9tcHEh7Lpwj3WY5sdi6ic9mEJ/GoqUf1D40XBFyONH2v0xv8M+UTHENL/D3Xs06M5
ZsnnK79pufZP4zKvGSEMaCNIvp9di8lERJymVj+0RWQ+FUz27iK16W7McGmP2ZVjbZu6lptRb6xP
ePZUvlHoSbTJhEAbSu208aFSmuo1HCL9IS5E+kUIaXtI7rabRs2usXEv/lxgfeYyBedNrrIYW0ld
KZFsPKRmGG76TjTfue2cJ/iV1o2emJbfKgs2XSmvQSYvbRewCIzegSrRCFhtytYwx7JDn/RAfmw7
HtleckgyvfFQ5DDus3ooP73/aS4vuFiCMw1lSLzaLZUzAzqPHf0whqO6zxRF8VQu+peUztlOIBn3
9f31LoURBkS0OMiPcBhYPWA9YVPfi0E/TCgoPg6Bq+0MN752CC6EEaIU+SfpNnfxuqZEGhC5JCsX
hyTiqsq7JtqBhaKVPLofvk2WUAXUYPkf+I5V0m1hZ5Ej1Ksf0CDKDplC4zxPhmt40wtvbaGTsQxE
ahgiqw1pVnnVBSq6FGZt5bsoLpODi9LU7fvf5sJeoIkAVoARMgHkjJDhllFQMEM70G4yjpSwGZoj
lXVboD6HclrdXdE9vPCVTtZb3V5jXcyh2dFiK/Ou2yahMfmago5B32OR8f6jXXqBCxUPXwtKYMSa
T8Mw2uYJFnWRdqDBKP3I0QcfMsA1U4dLD0R6jI8WmG7AVqvPJGmaklLm2kHmeQyOfBjIzbrhpkiq
jw5bufnxMoHITV1PjrFOxhOkOaYY4tJh7LpmoyJc4iUlSmPvv7Y3cMIqcHOGFhI3GwJKlzh9bw0c
99RpVfWgYo1tbVSk6H/S6Gtbn0Bf76wOg26/Qdrke15XqUlfz1JQ3sL1U/dpbqsPdPzMRalmDCdP
17IJcUkYAdJHgs/Z92FW15sudvLfxpwrvxduFHIjQbVAhEfBP4ShqLKhoGEagK/23H88qVmyJrIo
mHPUbatoNFZ9BEXadA6p0Tubbhoixj/jNcGFC+eKE7Nsu6UyoTF0+hINoxKzmgr3oCgTqo7MoQjv
bu1POLXu8ipIrqQAF7YhTEAKcCICo4w1SswqFaMC/G0fJEFlp7bKcDNakeqPrSWuhIxLSy1YMfJ2
QMNk06ePFjPfH00jdg5R04rdyDjDM5jy7QIz//v+VrywEt8Jxi7wbuA0aww0nAE5jJ0rDuhwQR3q
EeXlTlbuZs3p9x9fCuXuZQxO85Py6vSh7DCZKpfZ30Edi+5H0aquF0CM+pGUsf3xDfgmxAGNYNEy
WJMyQsW2VCXK7EPfZgnzVN3ddpTJV2BgF6KfQ9bF1A50AYyT1SkeOowDm7BWD0Vb2DsL7UqEJlG/
+/BrWwYl9pLlMqZfy2907WjNhtqqhxRI18HQlHSbxZVxE1Zzt31/qQsnCo9z+qtL08MBgXn6hdwM
Phw0ZfXQZXl66zJT3LpIJGwLbUDUPbV+vr/cchGdRkGHKm5xsCBEcKpWSXyn57pS2m1JW6EYdmAO
0v2oq+G2VFSGvwRpiSwXnZD3Vz3f8RBngNEAswJTA2/n9CHTxfQhYb54KAyr3AaqUX8rcpG/2EiV
XVnqfIMsriOUXTwlE9B1fe+OestYsMoPHUUrCW/FMLRFaPf9BzpbhQQGZYZF1JnbkZ14+kCmPptt
P1nzoQrmHjpY1h3NtrnWEjtfhZSPSRPaGTyTsz69+MoXjDfr4BDYEB2h+ReooE3GlR24xICTLbGo
2QAYI7nEuYCHOn0WoSf41CaNe6hLKISxOzWx5ySWuYH4n20bND4zT6hFfm/FwrpSJJ/tftYGdked
DIaMKmWVsweLYqFZ5sFhitFry0O38SytedF181l22uf3P9rZLnxbCOKOjdgFD7r6aJNs634S0jnY
qEg9qgiLPaG2nuxQUGyu3FsXvhwKdSQZ6HbQ0dX103eK0yvun3DXDgHIaa+Jlc43oMRd+XKXHohE
kAEhw/dFI+R0FYSfCcWB6R7SNJD7hkh/h6RmsxnNYriS4L7d7KtdArvFAAu0fLCzqe44J9Y4IEJ/
0KZI3tYhQqD9pGV3nW6FfxFct25RashQU9CtO6TJFplX1/1sR33iO3qaPwada+4LM40OjBdn00Nw
Cx1CBK4jAA5Fs/vwp2aWSZNn6SUzbVztKzBDBSbNtn1QHGW6NbW6Ogh+z6vTjPP/sRRTWpMdbC2j
l9UVK9sGtb6m5iNA49+E+WjfAtrB79CJrjERYAGcndXF+2rpPtC3Fs56X+EsEoGRMIgIoz3gktyU
agfSeR7RklQX7EEhzUCjwgENvuMehVE8Vk1jo9xX6r9l2owvlhwy4VXWVCQ3SRBEhd9hWOh6sxKb
n4OkzZlgQeUePQXc0EuETNwdvHpRkFNOQXDQIiUFUR5EQbdBetucfbPjukZcNrK/SihxnyyJKddC
WiwfiWsTAt+yzr/onUPzvCij2JMA6B+UKNQAMamVBWRKzxvSVWQ//gLEq16DqombDc0fE5CXDPUH
LRqKR2NWujsjd9PvXa9pqacheYJsclGb4UaJw+GbNdICQNewG1+YH1WfLMUuflROY+REtdD+G4d5
nWxH5jr6c+VqZbGBW6yWfpZM3S2z/vZP4TqdC6bZVfD5AtiS7WUxGd1hmYM8jqXZ2psMLYfQy7HC
qPy2rnoWNIZC9eAMROGtBBcDRwp3hb92LBSoA1kiAceWMR2yCdKDV46DM+wsdWpuDSttdeSRWyH8
OJbKp1kHr+/phmJuwLXG407Uvfki1Kx/jhhTgRMNxYtAUS0G4dR0+c5KYq3ehI2JUrOT6N0Edd1V
73OALwyFC7fTPRfjg9Zzu3J2NmFiIjdqFWH6GenXoN0aPQcSMTzRIluutvg/9zWmLz7eMsF8Z9ci
/W51MzhAJZ3LZysx4q8J5dyf0YCLBWKs0P+zkfmqN5GCNyA0aMve2aLuHkocARe8Ym05h05UNSDA
Qbj1Niysyt2C2hXqJ8XMFrWLMVJ/S11hw7lmgNx4So4gbuoCUWzfLgxInWYmIGWISCuGDwdQGisI
LFFaLBiZddPZRKIU2pxWHNGtRqrWYttnXlo5mOXpAuOP94PS+TQdzANZPwQwGPQkfKs0SAIjpJef
N8e5q/RndZo1iRhHENieQkL9nw5W7I8+cwlunJkXDqKrmGBhpo0DXKnM0WK49oPO48lCXESaBhY1
d+L6SgQyACh9Qki5cVLT2vRMIqdNHzjWr9K10tJ3pKoclT6D/jOllhLs6fra6p0Rop+I7LkmBk/P
h0JuGQ9SHNtthoqJyiWb7IQT6z9jiYcxMhFF9LPBLqa50SOn/wactP+VZqOAsD6VabTV4yb7VQ9d
gjJj2IZPyIkip4Vwfup8LkpU0NsZMWvu0VnLDwOg0peagjM4ZmGgJlRQZv0nN9wavCrAC+UmVkuR
bJEPVdPtMDpgE9ImR2OiVtLSOYgkTZ5s3AkHj2aidZMPbZtssiB0f6v0u0Kvn+3ytba0vIdPXGv9
JjXt+inWivpHFk2wHwX8/xvUeKfKz7A8QfjcFpm7nQUqs96UZW3qiUJVghvLSXlPY+I28hbPAgOu
dI1mqKc5uXPXlgFmDU43iRuEZ8G2RWWQIOmZUm/45JVdske8t/hW9RKTadIwJF77KEPvusDi2Qbp
2/alj9g+GtN0fpWnRsutcFM5Yyk35VQ6kU+nyPg90EEMkZeXaFHw+5XiNpTcL15rZo3r1UFSl/dU
othz540C5NRKXJneuIiIPMnFysqXmlPAwRa18lVKLCs3bqc4Lx1f8gfmBlHkh1Y8t3z2pHkOJ5vQ
Ta3UH+ic9vV9GDYDw+swrLFnEOqv1B3G6eDGQdjdFE5R9Quxqiv2g6bMoGBT+tJXCvuzkofuKZ0K
ckwU6NC+X+W3XYyC/miW5bHtQgPAbNh+I2EzbhvwvL7E4WCX80dx5WydZ4Csiiuwg5MVE5P1bE52
bTWkrlliURIPu4L98Rk94epKADvPn5dVljqObMAGlXGaATJ+EEFhtiU0+UUmhF6C+ihju9+BjBnu
eq27hgi6EDCwpiS1ogAXqrn2Jc+KXtaWGtVHxNSmI1jg/BiK2X1s01698t0uLrUoTlEbL9iIVQ4t
VIl0BNrjx3EwbVpwmATMicokusNi9P1AeHEpJrWuuzS1THO1VJNXyLpYc32Eyoctkln6s1rioDuB
BHh/pQvbArgB3ClGWoy1xLJZ/x0MC7jvmYyrY22awz63Zht7JEv5aNuHi2YZSix1/psp7+kqCPlK
G7Ic2yJB8rahe+lpuLFsUui6V17dpQdaRmGIFAgLvP8q/dV0tQmGwKmOU68pBxkbzn2pWq/vv7W3
ts5p9QEVckFskIYxTFprj3VlxvDPaKNjESht7hVlvuQFQpu/WBE2CcD8aeZ4cjaTY522AdK9oome
U9FpFYO6YlRvpesWKLOUxqBuMVKDR6HjjQNua6yyQ40tNqLf2EUJ0i8r+Z0F1vjDDNXwEOX0Jxk2
6ljmvP9QF86uCaJuGVAw5jxTTWmQt2j1cYqOONV0v4UaCc+es/yzANe8n2JAZe+vd+FLIWW2WEAh
U0sXfLXJ5ey2szWYEUoPSed1Y6+9urnrXmkwXVoFnU+X9gjlPBXR6dZz8CxbeCHxsUiUaDuNGdZa
KhrV7z/LhZiOYg8cS6IfdmLrPrTWdeqQRh2rYB5ymDXSAt1KDRS2p6Ha6YylvzFSuCajduHZFtYU
mEhGSkSkVfMRy9VYkXQEj5pdONgmiRl2RUxb78rOeBN5Od3uzOFc2ldLX4Q9v4oSvTEZQeN04RE/
g9rwtKEL51sjqPvRDzUzCjdmGifGl9HSw9dgbEPhOUibof49N/230syGlxAjKMw2+nG+R06+cfx4
DKXhFYhKTbeulpErFbVTPXfZFLiYfDCX8/rBwkEKAXWvV/MFlj5L+RvBiT7ynXF2viPpLV4T6qvB
1yNj/MKIL7m3oAH+KTWqUa9HC+kZo1BsuTUGsdLrUqUD8ujiYetpaTVWd2HUzt2m6MLkxxwOVrsx
qfcGUhHp5g9hZcbjpqx7fE+MwrFC3wroG/rSDrtsk5Tp8Kvs89na4JGgPzR67XyZorp1NurUT89S
TeECSpIaJP+lFua+AcsbC5cgxQNLwJbptjUw6GKT039373u7zmKSP1f7VIZK/DKaufakjoNr7XAP
SG5VTNnu0iqs3FsXjxTb67rYjL1B7TOxLdxi7nzhljxNb2jZb7XF1B4qiWM2x3jC4s0jpStGHPD6
8JFas/zVT6UCC8KNdc3DLAGr9MnILOJNEc+RZ5VN3y/YwunJkln4YMrOeOAntRhcVS5E/6JIDGJU
xOvHPiVFMuX9E3UWjeipEYtoNlpIsjJBOj23NeMDjJRlclAMN7mJI1F5Y6EbWAFMwc2QXYNKn0M8
F8XpZQoMyE1f0Hin60VlXaotSnUHJ5nto1G5zQvYiuF3UEM4ykWmb0VTplgWBIqSenyB8CeN6/xK
W+v8RDMaWQAKixyHQF7r9FfM0ezMSRUmR4SK+10y1PMdhds1hvF5ekEzENHMBbmM7O26WxybUcvB
q/WDW7nhtg2wLuoCYySnt62PfkYgOgaSQVyTcErP5XySMESFrhWHNgqN37k9qQ+dyQmDb5zjzm6N
397fNm8oh1WoYrOgSUYRCRBiPY5OSmwuFJSqD4JM9JYePy0ZKLV7tWK3mrlb7vRWq29qzDkelNia
PrtmEWxyLFQetcCgUkrz8jnpy6sYz2XDnv6wZcoLWJlMC+zaOlMN6BoslMbkKBOhfZuDwNK4jkjB
vUwYIvP7EcnBbTwnWGUmVm9sbXugzpaa0j9deUfLnbf6KXQYALaRHnG+7NUuy5kjzHZdhEeRxRZP
HAXTN2bizl+zk/nvPDf0F/DixT1mhcYAV2zELclWseLwbLUXv6gwCQMuzIXbYLDn39n/ODuP5baR
LQw/EaqQwxYMEkHJshzGHm9QHnsGjZzj09+vtTJBFlG6G89iXG6iw+nT5/whQfhvDxdk7vdD3uN9
U6ha56IOtgzOr/u//fqAANJQqWtKzBPKxqubCKfChQrcEgZpkbCLVLvew38xNi68G6MwPabk+8MZ
unosIa2fozNShIEb5sj+5eEvNbLfaedL1RpMJm09IA2kXd76FLqg92NsV9zAFdj/VUb40rewOJfY
+5YV5Uaf8sqikpqz5OEzDOVnWg6rvDjl56hIUoSnOS8z3uNhk+zKJs9fkqhP/kPLNvNpcoaHkoLF
qYNMv297S33RvbmM/Azfm/T4zpWkyUiUIw+GSM8UrwIuHOxw8ubeOolsghBpEnWbsQg34s/VSvK9
tE1JACVvAnmXy4DaKyK0vR7Qeg4f7tAM6G3Hg7IlEnxrFLDiUvFUqm2sC2ljXUVLx2wGRujOaNKF
0S4ctX6jOXWVZBI7JISX2iCmGVeyypXRRWrvVhHf0ukPY+bq0lIm4g7O630czdkhLsx2o3P0tg0v
goUclceOLMoRw9XVDE6CWqilN1EQg0rXu+mrmLydOVYf4fIGnYcMUDU+lcn4kE3V7wHtfidKsZRp
P4h++dBY5m4x0lPXW0eE6k5NG42HMsWCsXI2nhNyA69+JwEW0A4/kZ+6psh4Od4sVjMkAXpusaDg
NVg/qsnO/pmQTjgaEAZ+dGRGGFbh6rkxSVcXqpwjB/A2GuG0X9dYAxAA8rBzcKhSeMdqidODqVDa
bko9fL1/bG7kRZxkOF30k3QqHqsA2FpwoJY+jIJBIHzqYKoFCyPJAfSa8V+xibXgxrze2nWIjiE8
wXuaF8DqsghDnUZeSJ+sR1wRiJHp+eqsHuFrpz7eKkFeh+91NXiDUvwx5GrL2SVCySPqwEEc59+b
XNMPcwqpJ3WjrfTk+uAi6oqMKc8b3qDA8C/Dw+z1bIxiYjYXbTllYfhjaKt+g7lzjRuWOugkQuQZ
3CrcuJej9HUzqq5Vp0EyEmP92hR0eUbh1oRXrf831LxsPNANFravd3Ey+lAeTR75StbqfqyFiBKT
CtvPagbgaX9/P93YuhgDSEg4QYVUYDXXnaZKI2qODY+J6AAGxXvmSUdfrbOzf+8PdWOyeYTLS9ug
2cCfl9Mwm/CmMmNJgqLI0WKDbn/o6mSrInhzFBuiEJgL0r91oZN2pMGJd5LAatN5b45T8RLZnfZe
ehsSlWjWUGEyKZrx/r78lrGytTC3iiTgRYZPsNMONNRHayMPuXHY6XHDd+WGJBlRV48g4nwvGsVO
A2Ha9XMoVPtJnSLlcdKx8vWFao4bV8ytAeWLwIVfwbhrpi/NVpi+apoHAN1Qgx5Ui0iNEibI8x7M
cjIc370l6DzRFiclgcO87ve06Lx6camLoGTf7+IFsbw5Sc33TyNwFUlIoQAp20uXi1WVbZ3Psbw4
Ry0+Kq1+Sk1dHMKyfh0S+sb3v+kNubm6iSyJXYECYRNW1gQVMSiDbSCOHYhKz8Rj1Iz1C55/4V+R
WIZg6aU4Ahgn7ZfVKFnv03Adf+M6j5CGV0QlIrJeVuhHWWvIz8UyI7SC7WurPTJS+yqd5NACaG01
3tFor7GwH+p6F6ZVT8/UknS9EgMfsPVzNz306qRmZ8hlqrWjZz3Ze6hN9d7A9tI+tLPm9L5IwvzH
gCjvJ0vPsnnj9rjeULJqBBoE/Dt61uvTSMs67hIn1IIx7Z2d4rTgTwuwoLwJUVBHm31jQ11T6Xj9
0bQkq5a63XAMLtd6iUWHa6a3BHGpVOauG+z8R1yHdbmrImOcfN0ZK8tvlXLQ9rFhViZmwqluHPuu
9yKgt8KRXUa9/qhXiREeUxWHVUdP6HinghrU/a1yHav4sfIxA5CFgrK9Kk7GaV/xOOXHNnhqPfVu
8twW4fTemoKcEW5wKqASZrd+Mul616EHoyxBSjl6bxs4u2u9M22cset7RIJ8JZONkg0BaxWqQr1E
saa29CBNenOPw2n1iJbv8CKhOO/1ipJ0CoIhiTDFBbLuVQ4UayXSInNvBiOORH5s2fleRy9o44tu
XNuQ50kNkHAACkbguNxKLnCIgb5lG5Bu73KlTx+SRuyHtAhg1fhVKo6ym9q31jPVoKclak+xPFyL
l2+BxW/sE+pSPBdRDZag1tXkVooG/Df2amA2JNioqCMakhvvNYdhWqFWypjFs0y2ni6/l5w91eZe
bxDKsN1vDZnQboqSd9NUGIVQQDgG6gAiTb8cBWX22W5SuwlgL3vHSGm6A2TW6P2bnu4qOrCk5Tb6
YqswALZCNIYS1oHtCudYuFpxKmtqEvfP742qIbqv9JqA5AKr4wxffoyni87KlaIJusgKT9gflM/Y
U9s43WfZByVv4wdt6u3ER2UnOi48h5+VcQof7/+KG0fPoWYIfIAkgSRztTucoZlrjCrqAGsIa2fr
Ij8pth0+afqQbDTyriEjnDZ5HBAoJkEnjbv84NrQS50ZrYPImlHPKvI9aBZzZ4TJB2xYFajiCRhN
RaMRUZsZtOmpQl9t7L7e/+TrA8FbT+L/ZHHGYaUvfwa5cp2Xs9GAEzGih6zp670Cd3ojAlxfXm+i
bRKIQ5ePM3E5ilPji+3YXORWEymU/W33aAhdRZpHF8/R0sYbl9etr6K5zAMWgUnav6uAY8SjokbD
CKRExPG+QO5kPw2ms3/33BGe0YyX2jTQPlZ7lsY4VSdFyYM+z8Kdu1QonXWgpe6Pcr0pIW5B2Oag
S8G7df1eGxQn1zK9CKweUYB4ifVDYmPuKfBa3XhfXQ8FqoFLjrc3EZLIdblMceb2SBepRJRpMhRg
YLG1c7sxPFAH2FQsvC4zECOl8YUkwPHKWA22GO5gmeCrAzUOh4/gRTSsx7B6sMuafTJ0xpcqrMEB
eo1rf7w/pdfbg0amLG1IGUM5tZffGRYOElOi7tkeg4Ghdpm/5oVtPdwf5dZsSj0hkN7cBFzml6OM
ZFBxmdl94HVe91xN5rI33Rl2jWPWW++bN975Zaps0eIxSdboOsPmXoUTik6ZaQ35AFi10vcZrjHn
PgUPgX6x6jxLg4ATVWQXsa2hFz46fUi3wQlQvkYIRf1bpBN+1VZKgO0oZRZHE+H3jRhwYzre8MVY
phFqOJmX0zFPUrgyHYag6SYAJmaaPww26Heso7JP92f+xvpCoqPCB+adZHBdaTHLvpz0Se0DxCqL
Q7W4le8AED7cH+U6qL21wbEFMAigFKQuP6jHrWzRI0InYqqvIQbPSdGG/tIYxyxH0e3+YLc+ifI2
PS2uC67H1WBm5fYu2l5NgFua+dIpoftQiXwrTt8cBbsIuBwyuVirwGR1jIalrjWBu8zzp8Uu8R80
+24jOt/aCSQUvGSQmqQws6qgx+aydGCbGKX2pl3qTN9QU0z2jTN/vj9p1wPZxDKDEi/0G/Lp1UDw
HzFBR+YtAKeenZJ5GR4Qd1aPOLVvkaSuNwNbmtQWGWtY9Gi/Xm4GhT6kxIU3QTRFxREdx8m3jRTA
nLZkB68XWyi0W5/253ir5A/FvAbleOYQG9nmLxPhC7+vk/DLYNv5RsfDkGnPZWzBIgIhMekgbAGQ
WKVFCSWSWZ+SFr5UqTY/UhAAH2wjq70TSn9eAcIaF3KQyC0pSiqy5XcBE9lEzHAJ04eUR7XAJT3B
CLw3FXWhDhKKjo66liZPTomi9YGNb7g7Q80d8yg6c/4roqYi7ct771VDVwkMe27N3/W6EEEG0zPz
F9se/w7jQuV276viG87O+iRdwYT27oPH9evyapd2RMRV43Jha9FmC329PGDZ3YciE+NeELb293fq
dW0YHDClDupsdFeuCEH1qEdZIaoiyLXZ+DxTdvsoLbwjPxxs9aF31exXBbr7r/uj3ti0UI0xfIS1
SCl8rdmG20JrLLFSBLSWsVUfEIBcgGgP5KZ+W24x/G6kvCAQ6CFREkPgjEvgciqjTK+8urQLXrZR
9sRrEWdiUDcfLU/JHvoMWlzcoPqpJFDluk70QYpPO7XxMis2FvXmh/OgQeja4cWxJmpyOxQdj/mC
tmStRn5qxsYn3qjFoc9E6YDXVdSN1EqmFKszZMioSgNNQgTX8VsZsNKwQiOlmsLkxmnxN2pqr01h
AQju/26R+fB1zzyOxvL+mp1EbJE+yk61LGBcznqodrFuLSILbGsQD8WCLV2qaMW+R5nvgAhstJGv
Xud1PHvJLMh7JHRg7bzC04zOBv4JaHtoRbJr6HYgPzjbP0LqyOVOK1KBwjDGRJ8mbc42dvT1Bcbg
XJC84nhmEIwvP3aakhDWo5EFBrIs3yKQ7k9anr1bLI280aKKwJubRz7iRpejFIqzCLNJ8kAZ9Hjf
NGX13JjjvFFCvvUtxB0TIw24QVfgksotM3eE0xO0ANYPXagZT7Ew68f3xwAIAhBiyYVBD65mLLIH
dxrahMo4VmAPqjnlJ60R2jGhzvzodam3EeluXFxsDAmcpu6kI3RwOXed0S4CnzXgSG/iMvaQVX7u
gPWaw8j+8v5vg4xBL1GKNTHa5VhjGXKZQfkJ6lrBcbECJXKM8rCYiG7WfEKwDaHW+0PeWDRJQ+TB
RhGSZGI1nR7Vi26BjBuAnvX2rtF6e4EG7vtHIeGkKkOHVG7FVYEpBp5WJ+DxgzTWax/y3fhxMIS1
Ufq5cSm9JWjAuKSC6BoBFDmLOiYNOadqtPmLMDTl1Kvd/LzgD/VBr9X4SUXq43R/Am/sDzaHxKuZ
7DDeoZdrhgUx1+BQ1gEwi+GR3N3aw3lr9kVovv+5SyZtYEkNwJklWwsBtk5s6Z1qlcFgqOGuNYtf
WPEZENxE+f5NL58IVOqocVEbXO2KRJ8yhNujKkCAPD8M6AQ8ZPDKHvKk22I+3Vo0tp9KvkY/DYuD
y/mbCiFmbzKhRYpu3MedM7w4KFNBuknLNPIXrRqOeS+2Cqu3hoVDilUU88lVsxpW8yId6lxXBvLM
75Umi3ax03zsxoQmm6fOR1Ur380IR+WNm4YvZWTUTFezWk4IOavpXAalnr5mKLjuRD+7G0t3I1Xg
MgPYT61V2jmsYog1d4jkpcynMjb5qYlnukCuoj5h85X9m8ad2OiH3qiE0teWlkZUp5FnXZvBweTm
GV02VWCPRTb7BG7t1YgH9QVyT5TtlWpW4se0GaGEEtD00+DGU+njRb4FHrgRyt7QVJCQwYFcYXHg
g1lTPNpV0NeG9oTau/OEzPy7qfBSDVm6LkqxBElpuNyvepnMyoAlB+e99R5roy8e7aYrD/ejyq3t
+eco8lv/YGfMZWXEXqVXgTNH9uwDIm4PtppQAyky8yRmyMwjhOet9/StYEbOBckfbq8MaJfDDrT+
Qx0cZRDJpwUiT2Cni4EWd2VOYqsHdmunOhSVpT8MdbV1VqIi26vGKl2HOIFyPxlwsVMxVr6oMf2s
Sew3kugb+4PjQD8MpA4RdP0yauAK4jBZjkExeSbfNtd7V4m3msA3vopaHa8UZhE9a2N1H+hG4zRi
qIaARKl5TASgTrvuw32iKvmuXDbBhDeWTPoG8oynKA8MTe6kP3aK1QHGTqpmoMVNoj7gGPDYmnF+
dDvbOt7flFcTKC86XAO5hZAJ4Ul7OZTrDkln5Ip5ytD5yzjphnUUKlTq92YLq3FWmz8DY93Ojcs+
r+v0bOfAAsKkCzeO2FXezyiSq8YrGeTYlTJmYRTYqJJEnlSnyK2nKrXV186eWpyutaJ9GszOADcc
Nc3X2WqTjb14a3CpkizlfRAHWJc/4WvkwzKk5smN1OK71U8YMdaNnWn7Phk873FIdO1xGiavf8yb
vK8+v38l2TFoXUklBV4GlyupIhg9oJ5knEQv0LhUZ8W3jOj/WUdoUuQsvDuoKq+2Zu3CWCeMGife
e2Jnxql1QKHU2NgtV6GScwYLUCLU4A0DXVl/ixU6XuWEJ6tSxcMcJc6L4U7wvPPmza5G7IYs6T/d
n8CrUycHlUV5DK5gIK4xh3qkGyGF4PDkWWL6rJScbcQaxQmC8lZZ/hrYTjgmUaHIAnac3Hn1gW1j
ZI0xFc5psCvjJ06CwwNInfSrVljKsxJF+YewScUzKvflQ1Y1ykMibPsh8/LqmHqq8tcwaHH/MMZ2
u3GCruMBP4wdxO+jXIWM1OXMh/0cOwMZ26nCZP6YiaT6uMz2ltDljakGTyMb/hLMS4H0cpRRN9ve
HWLnJKgI/S0WrXvqKf//u6S9vpHLvAXni6rH282Huhf61ZJDsNqxxuC4S1fpjCXwD7ezhDDXARzp
dmOFq64/KoXe+SoIkx9lpDYvFubm0w65rNDaUUzXHf5GEj3j91IPexyqxV8Mk7/QxargQM9e/AtP
kbbe8W+iK7coDRpsXqFPuPPVVAxbWENGmvhsXTPcFdwWFixAPfxGlQdqlcjzvvExAKEOlEAq8Dvg
HFuF4et8jjmQaD3YMOTlwA5W82157JTUsE+L0qPp7FAb+dp3c5X4vWV0R9dL80duNfNZE+P0z6Lp
9YLGqB7t75+wW5uLBwHYWgnEJ9O6/BmJ0UNyyzEIE5gASS2NBIbbKDZGuYZ68LWy74oslI5O0/r6
nLK4HyP42qdF43xQjTJ6v8zrBl+VuDiKrJ2+hLDOgRNV3gsC0emMb32Dwfui677OQy8A5SN+v//b
pQISwsAyeK4Lj1mWqNqY4eyqxyDW9bLRD834/pI8n+4SunhLoisPcOpyhocsE7FnzTh0AoTdGUuN
jl7tdruk97aS5pubiqsOrRg6fjTvVkW92Vrg2BS4gTbZ4LR+XsKQnMfZCrpBxcurjaydNswF7BzX
8/vURSPB6Z328f683gglUiifnBNCBKW+1a9QQFRWdVjQB3Bq8zv+AcMnZ/aQOgANFn+7P9ZVHijJ
PlLZmRGxKFiPNWchrmC0ekiWmg59M1c7II9spr7oDGtnLtnwbq04RpRGLTCg0G8DYnO5noY+Rq2H
KCQgJWRvIqvuH7s0/I5P0bsVChkJwiuQIUQswZ6sRkJAInLxMFNO49Tht40UhAJHfTAUHIYW7f9Y
NFn5BrjAM50zevlZZEPOvGS6ckLNzXjpwmI8FMZgvqZotWxcaLf2h7xhuNiBvONdfjmUmdtCqU0v
CibMHs+OYsYPI4/YQ4gx90bguTEUyR/xleoDV/u61NfJjneeZ1GQSHmXSUGiSUcVdN+Ufb2RIN0a
ikc3fgYgDqlQyf//xwvBGEe4yN4iAnXWqsfZXcwnVyzeswuAdCOtlRO0uj8p78mUCG4yUXW1MWLX
qvTEjuKgH/BudhvhPKAyUut+pSrj504ty5/AQcWwC6d++CqEt1Viuc6rKQvD9rHeOjaEtctv7aVl
whLacTAvXXh0JIFXmAiEIcK1nxWGI8PYkdDYh3efdkcWk9AjR8YGcM3luFZBGt8rZXiqsjb5mUSN
+aQkWvYhyxb3o4FiwUamcmNNHUDo9PkwRaBXu/5ObeiVsOuVExS4H3pcx9iSdoIcNFEe7n+ZvO7X
S8oLQdIqOYVoEF1+Ga+gCJYa3HatdRdvbxqdVz8unpejgpMZ+pfSaxbYf9yMf98f+C3RuBoZcJ2c
T9nwWyUioumccCR3DSY71fcjiOnDovVIAJZDuM8S/VfWh6/Eb+Sh5hcUGA6OqxyQjASXo4niuFhx
gd9mNBwjHf1lr/DijUW4tdspjmqSm8VWe7v0/jhYPB9L0xgNAq7XaEEWCfNnMRrZN7sf1Ido8Grf
RfHmDFMrfK1iRHzuT9CNGwbIE+0p8CmyEbJKjHOOgaHW7Lm2VasdpyL7hNte+4RyTfqttHLx17vH
c+h/cL4p9LHpVtExdzHM4rEXnnIVf6cCGfADTP/0JXHHYmPTyZi+Wvo/h1oDG1v8YFO0I8LTmGF0
5FYz8mHo+b0/BjMKz3BeVtTU17gOr5wIwAmjOFoXvU656u4XRSk/zhOet/fn7hqdTk0W/w1IQKwZ
CchqMxcU74tOL8JTsijVSZ/C8l8odNiqdnXdgX9K0AWfk+WBEn/JA6OpH8vcXR6wou+wM+0dcYpT
XT+HVWr6Cejjv5yo8V7v/8gbwRPYBGKQVJHk/bfaUKqwx0ZVpvDEzzmaJYiGsSxfnWkMVFyN6PeG
L2UnNpo2tyIZvD34OuQuoMFWu6pnrqIaLd3TLHAg7Y3C/hQDi3hyksb8f4ai3gLKmQcFy3EZylrK
ZB5UFuVEz/WrbaUQrYDyHTs93LqGbuW7hCyJskLhk5r/KmlZRnXoMCMLic/6cojHfHnWCiCJhZND
DjSj7kV1y+4xFPV0dMdkfmxH+Hz3l/PWIZIyK5JEhL3Imps6eVFV1eh+nWoHNTuu5XAP+X7LyPlG
FILSBSlKctxAZ6xuIrXMoF+mrnfKnBngC93u6rGlyXkoDc7RHgHQcmMZb30X0uJgIWRKyPV3uYx9
OCRgyWs4lwCg9/gT4gIllC3O7a3vQgpWPoTR4oChdDkKtJ1iXoB4n8YQBjRd5/RJdYb0NOV1/Dmx
B+X9aS7XOMwy/KKZzLWkCyqWU1IBDDuhYzh+j1KqPCWPzNcRoaCN6HrryMFVpuqAbpbGPF5+WlyX
javYjnKqzbl8squ0+O5gJbLHOWJrqFtrxW0BwZCbgyfmane0qJWi/ZlGsPZjO+hF3AZWVmyhkW6O
wjVMdgvNi9fs5QfhOVQZBQIQwYhxz67sDfETNk365f55kiF6dSnBLWQIlcwd2aJVcqsWqPFhEGGf
zMJZnlrF8w5O0wsU9UtzfO0yRNzIB/KtA3a1WrxWuZ8gkcqxr4hUYd2J1Mwn1FySwdlPdWQ8Jkrl
Hgo7XzY2xtU8yocx+4JDCnOC2HU5jzxTkrAUSnN2s8l5NjwEbOpq3KIaXgdH6XtAu4K3MThHIO+X
w9gjKsTpEDXnMNM0nHQR4Kl2s9DrGOuoPJvoYlTGB4xyk4EC/KADvjfbaF+YrvLfO5eUX0LuJplY
xOqr2nFHad7DOJlfYltjvycLnnCu0lLnJZkbMT0YieMBxY9ttAXvj3yVO9K+lwxkoHoOWcEaTe6V
FTnAorZnYPHoP8aJqiPy6IzawZ11/bF12/Boqbn9n5m2inNsc9fcgEleLzbNSw8GBTGb3HVd/qni
vgkbsyzOWlF5v0Dom59TmBwbYe0a6E11TRaxqN2i94AMyuVix1zuVVRPxdkou+ajV4bGoVHH+huQ
G8O3c5F4JDnzQHpBDf/nbLs8Dj0N96i5d7qj3ZcQCVKleQIHnkOzypyNabixG3likMST1xKmkMq4
/IHGmGmtakXlWcCFRMQA0/g9pPD0cyX4FRb4g78H2pgfJnwFnmZdjA8Aud6d8Do8HSUCQorLcYvK
2+iPp0TqYiDviqo8d223vFhp7wZ9E1vvRWi9jfLmbvdGCFzfaeiol3PXledEcep90yr5cyOMZH9/
a1/jJuUw9CIppLx5F6yejFRUe20UY3lOLW3+5IpE7OYhVoKqHDnKSzk8ZEMbvVgeAku1aY5f8qgf
Hwdeme+OZ1LuiFcrVzhsMHsVaLpK0/N5sNIzxXsbfWREHH9oVtV9u//BN04SPH9AHeDRADldc8F4
YaBpkp2drKOqb9ce0jSbXqTX9wBZ1hseE2wkzePV9ZOEblq5cZGd0wJ3VR/SpfaSTbMF7bfIph/3
P+nWYChespDSc5EAcbkfs1TtrHlBjKaYdecruFblmWzMexyrZdg4gLdmj8hAI4QMEuL06vyFYLXH
avTKs4fgtjF39U5xoQbe/56rbE4KdNBIgCsgqwlrkOfgFqlT2nl1bqkO/zIjWzt2UzH9lyxLtFdN
tuT98d6YqBfJAgOCi6YmRApOBd+5nMA5ch3sYkR2DnEfU8Dye9qEhBlZyi6djbTwUapDDNOMC+ep
CnUP9/ZswQIoH8cW4SohWgc3JURrIhNNQX+Z6QHCbULye9eMqfV7ToYeqERXe99rKu5B3YzW49CM
XbzXtLpBqi8KndQ36ykMaKXUiAa0Y/LSuz2t0UyYlG3ncjF+JuUA2wRzr5DSYKbWH/SM5iIaDamH
GLSSx9G+QTMy8dPBSsx91PXlqR7rrgbpHVeQ/bqln/flWE+f7dbQowdjHNofhhSH8wXYssZX+9FN
cUkW6njqRw9wa4Zya4XIdjP2vjuoleZPtYih/oRjHRF78+KffBzC/LXtnUqcNlaGiV8tDMRErG3R
OmDq1uKTZoOMu4iRCa24tFCEhzbvOGlOW21Tye7GIaJQLhnwUsYXzNDlHlB4XIgR1vlZ7RPn4FWQ
DqxOhSxqbvEHr2VJHaIPDRbks8m2r6CBNA/VcWkZyuJZum/hvz4OU2YfwqZXA9S83aBWluiX2wvt
k+WFzUEvTfNThMbdj8pttV1eDnqLCkESPaIKm76g4pXviiR3/L7sMpLbRTxBXuiDBeXbg+mkxm+E
DsyP99fmximlgU8vCl9nZs2WoeKPW9DG3NYrpIRrpFgGaYGW7ueqQxY5DM1dlWTf7w93a32A97M0
NNUd9sPlcE2maFCSVYKcjs7ZZGSDX9auelTCcou4fl3MdMCkoaQGVZEIBKf7ciyDV+tiNU17Nivu
f9+NnDndt13hfYqWRWsPbll15cklDvZ+5U3ug+qJefR5nap7vQbhieV5mDq7zunDTx4aPL9aGOpU
khatOfRWUvcbt/iNtUAeGKa9FCDhOl/dAGWYO0PVNc05Kd3pP5p2Bho1A8J9RC51eY4KZytvuE6J
TTApnEgKFnRG1sTRhf3VznWhnqOp0Q6oD+EIMA7z8K820f3e56ChnzLUw07x7IyBZodtfby/IWRQ
XsUGSRni0mOZaCGsvjmEeyll7NSz1Tl7w2jVoyvaj4mZ/mcVWXoEAbAFkcHB+npMriM4HZAg6QSt
366oLzZFYTOmEBneE3UXg6ci6OvLU5QJo95XNoa0Dyk74cEpRMhGjVwrRBLawKQurzsSmwUMN6e3
nUbLH8C0eXBQrPg34nPpKS/qefJNW4QfFDuZkge1sOdvC/ZLmR9O1NhqG8cMyijoKPizmhevhPTl
U5Tm/Sc01Ht4Wi1SAIYVV/RRMI9jG4yOMnBTue0X08pnUGeT/OmZPg6v9uANvysjWvD+gNP82RJU
HP16KcfvmZ4lP5wkFMun0VaSlFsnTD8X4NK/z6MpPsCpcr/Urd79Y0dmleyqdEyeCy1KlEPTh94/
S1rZ8c4Yogh98WIa/m0ipx39HM2UT3OaA8OxzfAz3P8W/X9rMf+JoNJyxaqaclaTOPwp1L7o/UHM
wFS1MMoR7E/GIfenjFqVT+vb+lp5cZXvqyYavhiiRysfhEbm97FgcmAlAIJoYhhPwDWYKnRpG4wt
Fs1p8UPKPaq5Lq10fRc3zfLS5U7/L+9cB8B7U3QvjqpE4cG2yrF/SMdQtMe+mNx+16R5y7KVrTf6
A4y1bu+IUHvgXkV1JJ8cdCyTxKBTXrfjskv4QSN6OSNeAmE7jL+VfKCbxTWWN89WlKfTC5YDZfMQ
9sj/73o1ybh8Q9NddrytVZ07vfeKBzEAKQWYWEfsKpSz8x2cueyHO6I/7hup5nzI0hFdGbBnfL82
2S3K/IsbHxIr1X6QnuQz7/HE7nbc4l256+sqrnaaW6XaIR/cpN5PxmDlu24s8qc2M+xyH+LIgBKv
3in/8bDnY9s4VGzI9aUe70Q4mb9gBua5r4S6Gj6JZVTc3cB/er9o7fYfSQQSftUnen8A+ZTpfhgn
he1Tk1OenSmd4yOiYUN4TBQt+gegvN1JZtas7lg8lIRVI+QfRxSmwxPOnesY00Bz+CtBnmvc9WS7
bFhtwDQiLtHL98NqDpMTMJjuE/rR2Y/UddLfwzJag09i1Wcb+emNJJhKALkCMo1wP9Z9y1qCnFSt
V88NDLdd7YnkKSw3I+yNCw8KhokiHUR2IpyM+X/cr+hqjt48mMuZ4k954N277DPULveVo7UbofTm
UOBgKfLw+gHmeDlUaRjL3C65ena5u57zErElL23nx8jD/+D9UVsqZVEKBgFwJeWGXqloyeCXs67n
dZDRQtiHrjocwiIb/nFSFw7XbNU/7w964/vAzlCqpQ9mS6DU5fdVJfX9heB2TlS1ei0UIL8+Jazy
WzQ3W0Dpa5CSQ0GOMpUsEHBNrJn5DndEl7fqfMbgJ2x9kxuDEIfrhuMvS97MOzhRysuiWTEC2e4S
LX4MG+s/vFy02R+4VD93hID/zKwtlI11vt64ICElfAhgoiTEr3KovIuidiG35NKuy+8W+tkBWoT2
4N+fbjmdlzczfB758ewoCYNcVZFm18miKHL7c4sB/M406USXZV74Feu7rwRB/P54Nz6L8cijUZKS
/cFVJqCmCGM0lOTOasgVUwtDHBL8EQ/3R6Gwf+u70ECjPoakBGnHahshrzjTU23OFX3keafroxJQ
isc/S1OSrDzMXOp0vEcvaZ9TXURB50wJqgh2aPV7qwnjfAdIOKv2ntVN09GaNP1sWtOQHAGmOl8K
M9e/tuiTOns1q9rFt5IkpHHfdnq7j0CH4p3Tls5Xx2wq5MirmA7OlGqTuo/UOqx2sWeWv+yorlR/
GHs3PdSlIv4Jw4EqXWu41RfdmUN9p6iVNx9rx1E0v+r6qdrZGHy2u3RS3OnQYYb9o08jVZBK5Hru
J7ENjnEqBvwSOs1qPjmZNn4qeOLyzJx7wzgWzdQmfGVqfMi5aieccABm73Wlz366Udz+yHTRpod+
wSjJHxLTxQ/I9NJs39GomXcdWUrhW5Nrf6qxs0p3XR6P3TmaFQp8YRa7qT/wy2JonXiSvqTe0uif
mXSIDkpqd78n4enKQytE/WvOu/hnVDV96dtN1NDSn/KOHCysHdUHoYCIsyPf7WirRCMGaEZZ7lBu
KV7HCoTPjpZIn+1SrFEQXOkr5Sw0c/6qgIT5Z9Ss8dGs5ijyuY36vyfyJf0oehwB+6JTsqMXWyyB
aBa00pRRVXukrD10grWl89SDYEM5D/E4dCj/RIq2nKc0lY+HDmnm/QiG8VeY6XGLcvOCsKSdZ+2j
avR9swe8Wf4urCYe/MzueIz0sZl94l7tm4OK7tWXKraNn+yqWt8j06HoO/jFabGzjYXHsoZ2Nn+m
g4fMijKQEd0/EzJgrE86DQ+68qC5pUbB5YnozUnrNE+M50bE015QNjnxmkpqPxqici+ycPk4hk2M
3+X/UYQFqAfYVIMBw8KsxbYaJxs1PIjG81jUmg/kNdqpdbcF/b8RymD3k+vLUHZd7xpQzPdS3e3O
hRHGT1ATmldD1kCSfM724Jy7jevxRiijggfogBsfnPy6bqgu7qiJNO4hUiTWh2UcldyP3bB6d22Z
0gKoAYAUoEP4tMt1U9JoGCoj6c/LHGbnxZCwBRN95/u7402zbrU9ZP+Nbpi87wEpXw5Tu07TtqXo
zyjYT8bOgy7xATlAs/kfc+e1HDeWrelX6ah79IE3J073BZCOTFpRIkXdICgWBe/23rBPPx+k7h4x
qRGn5mqiIipCophIANut9bsQh19PhCiOp6Ov9eKL3tSCU+dkcgBgBlRJqHml+yhLL/4MX8vuQ1vr
BOqAObXvjYojbbQ4GMuECxVJHdl642Uo65f82YxFKs9sohW/1GaXZ1tSN5ZyMyqNaljGM/VIPfZj
HObkJOSbWMLupj3Wi35beiPpESrvMEvXhuQ6sSv/etQL9dyXS/zN7rtix0DsZIi6OJt36UAKTJhk
WVBufB2/2NDsFwKA2OL6gAQJ2gERR8ieAA1UaO/JdN/WoisPBr7Cd+0Sp5qTh0volixTXR3TLpBE
efSaJKgmy89kappbHKWqb7Ut/Lvfv9O3RymuCsub881Kojq1KRRdXXaDsJgQdhF/TGdPXpAj71yi
pJzeOa388gZXATJgKojAKepGvlHhBsukjpSZbr4zKe1vbUz+bvGQDmhxBs1a1bzXnfvVDaKng3PM
c4W0d9LhzgtrLOJYU8eWNs0UxnobXy6mVX7SEsfc//5h/upEQcFGCxD9M/WtfToPE1EC47Lb+Vbr
TNHkx3Y40OePerfSoi6p5zbUrF6GuZ50O7YP/UbNU3HZc4KOzFwPdnE3dIeiz/QvtLM0ehFldU0Q
wHTwCjP4apd9ctkRz3fruWl1wdwwzrvWrt55U794ZvSAVnNMhMiYCZwcwCx3yPx+UcPRJjnmSF1a
HCjJpnPRJOnh94/sF4NiZeGu5GIO2PQDX496XZAIOZr9cDSNVt7ThCjLDeUg3QGdfp1bxNqmsg28
zX9/2V/sA7R7MKXFqhASyynJPw1cNedqHI69Dm/REbQC/FhWR7fRh0/F2Pjv3OZbcQtjOAh+LM/w
0E47egr0IfNLezgmjdS/mrmzsNZpjZtHRjPaFwLe/1NmK/mhbJclGkllHebCf14bDjQ5GvyjQmI/
68fCDoZPfZzJZIsqor8X7tBeEe1O6nQH9/e+SuO+3U6x252Pi9Fcq0zTPgol4ytlpOoe+8ryOXM9
YYaG0O7djE4BFa9RNbu5Rk8Z/f4xv93+WBNX4Gz1L6RMOVnTfG9KS3spxmOjBR7xq3UKvmy+F8j0
9mWubG4IPCtrHF7N+vOfKuvE7ZVuVX5xLKthB7bfImwY5X2iHPOsAYZ456beDll8qACYIHVDGcK8
4eRyddk68O3zYx+nE9vLtMv1uIUZW5ZhHhufIA68R0P5RRHKMQL/+bVPiejoFDhJClKtGtcrjy3m
0GXk9umUr5suAkKUHEuxM6mJn7pkrF46isIutDEf/oyeCstzsx7RUBF3qfVbwJL+L2e/oROCQ4/y
GyR+jfN5/Tz8AsIdDXRFxuFATwNR1tpyfG/Gvn3qr69ygmsbJSFL+szSyibu7/tKm3NqsKQ4mtQL
MP36YTcGfbX//QD+BYOCnQosHWYAL5214vXNkUydDcLN1LHvMdTNObPfGsJdNoPWVGc+YPuFa6c1
zNF8PLOUZxw6P5sf9N5wo2HQ1V7qvXMsgyK4idusfOfbvV2n1y9HXQ4h6rsk5PWXC7jfyfNSdSzg
KUG4Nx08hvV+G5TiL1v285J5wxye1zYAIT+vL+VpU7XMXquODQcjcsbURJu3f9dHel3uX58wuQwQ
8XcK7DrBXl+mri1TJjXnc5vCc0M3Mn6oQTqvs2Fq8IjI8caNA7UFFTFB1oZ8q8lx+iSkW+zhunX/
D8+XoD/ePd0fGgXr8/9pYZGJpqhlDYrXdNGOaNKGGwIVxW7Cn/qdLfftSglCDvkXFQNpJpyRXl9K
CKp/skSYRNJSIf9KRl4z5dvfD+e3KyVKAgijAJXree8U5TH9XFSxwcZOvzs7UOb3oUU/ayNgJW47
uch36sn3rncyaRvslNKe2uQ4O6W6R2jTb+y5xz621S4nc37PZOAX5BeGDqR8+lXsCMD/r5/iQIqw
bL2gPyLHwTqFjLwm9FKzOrSyTe/jWk60PtLJ28vRrS/6yauPuJCLSFd9/57s7heTE0o1iNrqiPzW
0VMmcWZ4jUPXDOgnTLRyucBOFYfJXrwXhPNWpcwRCvq2EyDWdFBqraPrp4GqRDA0yo/VMdY672OB
nD6LpBREtHtCuQBbeTbf+RWB5JHWz9W95vnDPfYkOE8WFm2laGpZz7YzNQ8xfDT738vhWpfJk3mN
gxpmWmj+AZhPxV115U1Wv9BCdBPHuzDLOXfCDg3geWV1Q2SUhtgTpSQiZzCWu9+P+V/MLPKXkGkQ
M0fM9fcV/qdnY+N6bbAjDketorJM4sram516r7j55VWAEBB1gtciOXz9BtymmgtDxsMxxT1hU4qh
2TtTXLwzf38xpmBDA9Ou3EgUJifvmRS+so7X+eSUGG1aSf5oz8LbOEA/7xxyfnE/XIkSBt8ohHKn
dsWxlxijDYB2HBciouqxHTaK1Op3rvJ2U/dpW1B98j9CTk4X2Jkvrvs1qx7LH6vQZBsbpAMkRlnz
EgGkqH22aO95JP/qoojaeYjUaPRlTs4rihZ93ubUoRrsp53s5xSqadNusmkez62xcj+IQtPf4c2/
fXOodvC7gCPCusSe8np8QLLrcqRMJCZr051qMWrrzOYz2RDZOxd6A+Sz+HERVHDcHf75J0tg087z
XFamQ/SDGB5j1Vq4R1X4yZil1D5mBM0Xu7Yqvascq5SLVGrd5vfz7c2dIu5dGwlQECEuvEELOo0G
KgLy7ii7wg9FYS0bYUoryjlQvzN83gxSLmWuNAkLThHXPLnXWNeCXvOS7qiCsYySyTOiZSSp/S/f
EHwETHkwkEJQ/D2q66cFZASwHAOtzo6ertwd0rIPHunqW5UmH39/obc8FaBB3hndgxWNxPTy9SAZ
KjKBYjtPjmYBa4h41dRrSbOasD1oprmpI3JFS9rny1wku9ny5+tg7uZ7vLuy68wahpJ49obgOLur
vIq0jT7502mGeZVgNp6Nlh2DjMPvv/ObybQOaxBLiDXMYeRLr79yQdRjZie+dj7DSHjCg0pqpJi6
2TG11XhNol3mRq3eDX81+oslHY7yKnvh0mC2ry/rBiO2JE2SHUvLqXFJEn3UZnW3Ja+7fI8X9aar
szJiEBPR1mHtXYlery82xcmUjvZicW7Jy6cMqcXtUk9U5GbikOUelEaZH+ZlTs5jdEVDBL92qT7L
Yek+GFKY2q2Fp45902dJdlZkWtWGujm79caxK2fEAUfrLFqlgRZEOX6fCltV3VNhXOjyBefL+Hp0
ctgAeoUwL8y1eYaiWGEoBlVA5g74j5cQ7FtUub5Z2qF1L1TQGCtvQVCJebHdFufKSYrbRHheHRVD
E5O14uaW2ElcdXHwb5ZhMyVj5xyDWc73AadpY6N1bvxNDub8gcBt4ncNRZkj1Uy+WhAbE5ZHhAd+
qdtB08/SCvsTJkRui8jLEqcMB6PP+ig13dKJCIVvDmOsx0TnJN2GeWN9rey8Wn09CnERm2ViRklZ
tXGEJMiZsF4kHGs3oGAisWbJ4HBU0+Cfk9SZfAWKCZxd4o5tRkmLvisq5ezEh2LR4GpktIquai8D
bOO80clN5yzutRN3izoE9qKWyLFhFGzdrM8f/KZo5QEetqvvZqNsSYOUvao/2H3eyi0kuORe03vY
iYI8Am6p0Ht9o1tgYTxzITOoK6nzNQ7GmAmGABjXhNLOjdCXTdOxOZvpc4mSgNQhclPw89IWYj3j
So2PZVVJIk0CSRrPPDnag1UV/s5cpPG5w1pk3M1EAl/rQqu0XZlV5R0xaXI3Z46/K+ZKTzcjRrQ3
PGn7i5FJ87zrO+/MDMZgO/SGuA3Gsf5ElWzvAplXt7WaINV73qd5aWu+Hq4x97NrDjLCeI+hg6wG
Z/fZfsHsiIVGX9Sjh+3Yl9aDgiwI7yt2pKbTjGzMun+sTTdddpo/kp3epln6UKUqf6ZxPgWhmbPA
berWE4iU+5Y+BS7akIRS35qi2RSpTX5pBUO7w6ai2Zi19CsCDC1XhsVoipdubVGhp1XfWiY4tcJS
NI+Ln6YPQLANv1wgNtpaTRxnoUao/Y0MxECE29I9gqmaTzaJeY88sKQAml+cOyvP/HpbmM0IH7as
rGoDRyd3o7Qz7OOw5EkQZbFp7o05MRpsTsRU87LGOQ5tGQBr48qv8tuWBgtH6MLWVdj66LU6ObcH
12v1clthTf9UBe362pummFAwiN4P3VzreNcNFPyo9P16PotRycH56XXxpLld+SCWQDUbCj4qlFmj
4bm3kCjelCorRdjNMGiiTsQSSHfJqynKjWl93pPq87MaRp4Z+bWfPGdFZqjtQoBxEnHeGT4ZLCYV
Aa3xcJVodv3o9J2od+iikrssW2o/SmArBlct7OCrIOnmo1lZxhim8JVMwhuDyQ3rgEj10Hfyedo6
5N4fKSWxy5BxUlyOnIwW1MAjuPhgN3B6Onso7tMJf0qyejJVnFPFyizncO9greDMlr1tmYR9pIyy
PytM6eYoqCbzg/BxII9Uaapn8gCdHkezFAufRHAm2kluKdgHmuqmLTVTqTZG66V3TMRePyxA1VfS
zSrWxARDg5A48P7GnuN53FTcVBBKOUs76ubYD6c8HYddS3WUhk6X+912yh2yS1pEJ2FTjO209ZS1
dKEapxwz59hPzNCHqO1uZ1ZH7LSV9G2sgVJjgPqUt0yDntU39AMBERCxcvJxbPPCDPMeeky0TCyw
kb5UfrNNKgvWcZpjplalhWFHgeY6XxM79+86doH4chjy4XlkCN3ai7ZgguyAgUaxlYurop0Jz7FF
Nl3pwmt4p8py74p2UN0GA5CCfrWrlfPeFLBmN97sxf1lW2I6c6nyGVK5FhvsvJDg26ugNurPo9ES
mZ5nbfuoNBMaOn0ArAMEzDkZKrIgUNcgjkZAEUtS1mNjriKrylsFni+8o11YcbpVrM+bxFySNOrN
AE68R97a58E3YPBqk0MvrF0RNLdC272vykz/4LKsHi3iyOqNolt6Bb/ervC5p9dy3symXrDe2N1n
N16as4zZDsBOTkMZamkzEy9R4rIVQRpjvvdmEl/bPkEwoa48fa/PHDuidJwNJpocrdumbngtadmm
akNwaumGcO3Uh64trH7HOduUBNoL54Xtu72hh7vYB4O1R4Q8mvFP6Ea52PUxrdJruw9aO3SDXCWb
oIyZz8L3lmYjdCm/Ab67/FCb/HbNW4USkPVLObLdQoy98HsPtNxxyLzfQMZv/H2ee6SfevOkffPi
mb82c/7bYRVqdJt6Ie8d2LTM0ps0xz9zN8bkB+3n2ljyNcykf8EOT893XR80ToTvoXIOaMfYjpKh
070tiXe12ArO9l+Eoxcfst4evxkatJLdAjNjjqxMg5HgKZT1XTK1T71ZNs8IL3Lirmv09kjgzWJX
mWx3PLvEcreGk8711qyaPNvkRkvNF3S2ZoU67lswX9tpurb1JJu39CFi42CR80sFWnZiT0DDzBIJ
VtGFA9YVdtg2LZ7axlJca67Vg+xYlfcslzz4nOO19aUZl87dGMBQ9U4hS/hI2hakqarFRiLVuxEp
JObv24D0gl1rDbQzCi2BLVrmMzGo/VLFWkRAgKU2QLfVDfLM3IyWDJ6tKbvZjohxtGQ0whhMI7e1
MNQqHWE5mB+13mfLrO0rODp5fivgxxSbjlMgzp62tkybyuliCAFu3sLORfd/hSSErY2oJ5bCtjU6
uB4pUG60xB1S/axjXXdGf6hRenTBjY6B6GelAu2TU0qnC1tNGhOsINvMQ81w2289bkgPuvRLC0qs
O15kjsHDnaTSrrpex2a9DGbtyShM/dqwKmPcWFM/xxFOM8vRFUtxZ84mFheyt+DDBqpdzA2QZPKt
GITxcen14qumZ36wtQSxfaHyRfPNpaVqhQ0FYRkKr9DnEHovKURpOVgvGSSdktUsm7OwjvsuiUh9
bY9wTOdqS36Ib21qh8okGnuLAW41xnrIK1mKN7LK4glZfUkHbZjN4nM9GM2dNos+ibxy9apMGkP7
WiUlZJxyiN2DjD35tcpd73Fmk2H8yx6c1KYF0EW9cIyYGTGLNsSzykWgSOeLjii99pd0EE11GIHQ
viEiKRm8sRrMg8gCkiKcOVAQEaC43mnVOG9JQOAzFj2r28irEpgAwVg36FsrCx92o21sDjulyK4D
JAfAZ2NSwPnKp2E5R/6CfQkt0upiSC3js6/NJm7Iy+Cc6XOnvIhupvax1mHdhVKN5XMVj6QrN3pQ
NXtBJfTBUVK3oras2QRj5UETGnNynw5lJ/tbuzd7K+plkX52VDOqkLCFVoQF9oHnIKX5c90vqbfJ
sPZ4zFN/OAonL+iNLbT1Qg8xqnNTDyM5B1PcOkWYYOT6xZdWdTtB5NXCaQJIjKSZdFokPY7n+Txr
JIYRDGgcMK/VotwxJ3tj+zI39y5xYl8bD5ePbY9O4ktBknwQsf3Gx2po3OK2i23WgFQuSkY6OsEv
E/2Hj3Na9f6X0s3kt6auVRYZMaaMkFkh2ERzidNY6DE6M8yHMudeDIH3aCqv7A5pPFKKwp93lq1d
FvJK5v7s46/LzgmXapFfkUTg0+CpIEWuBbvsxpt9DarX0DpNOJII8NFMslyDJZznH8qeJNPQHvJ2
4F3rxkea7NafPUYg7a4zvcTZeumMLJyGePCehcmbtutaGGL/YqwOY+Ccpz7WhUaLXmd/Oc/SMd3r
caLu6YIal7YQ5c1YEVcSjrbXESiUJcuaPTId4lK1T56dD5Hvxc6tADUFNayd+R3i0feuxM8d1x/f
DdU4GyYY5WlUblMNw5K5g3VOKyGJksHpCTSd2OFjVXCWd4zE2YnYJzC8sLt9pyDJl62R7IplDiJ9
yo1bYAo/kmlrbR1pLJzo1Hie25nYJzqOor5OwRsunZh2Hf2BH43O/3qe/jt5aW5+fFH5z//hz8+0
pESWpOrkj/+8zJ5FI5tv6n/WX/vPP3v9S/+8bl/qOyVeXtTlU3v6L1/9Ip//r+tvntTTqz9sGaFq
vu1fxPzhRfal+n4Rvun6L/9vf/i3l++f8nFuX/7xx3NDm2v9tCRr6j/+9aOzP//xB34gP3VY1s//
1w+vnip+7y6rkycggDe/8vIk1T/+oMn1dwDulcKGmQ2Dj8bH+PLjJ9bf6aESZbHGlNP9oBNTN0Kl
/NLfEUWjfyJkA4rY2oT842+y6X/8CC90eqBkA0CDQG1q/vHvW3/1kv73S/tb3Vc3DX458h9/2Cd4
Dw1OkEhQ6tXDgM/TT7pBU5bZ8yw0rATruHhO2ZgrMZBFn8F2yGlY3pvuXD0pdGF5mAcWcocpHgwV
VvQqQ0dKRU68F5M2FvtzcuaMIt1KCKKgfl4/iaicPcrVbjC8HTKA68lsHTQhiZ5DsM0Z1KLVkiFi
eNfXohTLTdvGeR2yRJSoGTPtkwkedZfRvs/QjRT+HOrBcq1Dj8djG0v4MorjZW/oVPph7mbuQ9nb
Pm0ayI9WyAlMi4rRK4pQVWh5QjyN2qgsuuWMKGD9HULf977ZT9OXJwlkBGOQNiqkhjdqKPZJT8H/
bPbT4hzcGJ2cEE525ktivIifi9nG5mon6N6zkejDeYlcJ86nR7uikIMN+zQpLTngj1NfCds6urEq
kXWUL03iBFsZWLfWElOLNINg8WyXywVCw8bLs34ObdALSa0Npy62l3fa0+sIeHNfdDhRG6/Jtacj
BPC3kZM+Nvt61L4GMKHgBVqXqFPqyEi1j3nNUSsuuvd6eL+66jrODYxV6S2sXcyfWrhOmuZlDiFy
r1kDfVUkPbsMalEYVIMd4gRh7H+as/+aGD9PhJOu6Pe3560mL0DZGHqc4hqiGqxJ05xmP9vmfAP3
UL8wna7bGGOSUlwtAtGM+V7i8Enj/c1FT9qUDa5wrpj8Zh8g9w1hALF6F7GxJS7N2/3+/k4dtX5c
a+XArL3f1Ur79QOt9aFNfBG0vMZ52cGhpwaxziV2bEuQGxt41clmxsxxtwTlVaFUEqX1kD97rSw2
VaqZYV9VzWW9oARyOfD+Ndj5+7eDSAkKvAJ/sK1efzuBSK1PPM5ivf/g0qk7KrEsNMjy8UD+zl8D
IX5cjMJ6VaNAjTgVGrcJMD3y2Gbvx0t6xghMdmNZvucj+asRhV8Ismmf6OU3IaVijqUtetlAC4vt
M5EnilK9nfdlVQyRM0GFX4x8+rELv9qEfx7GJ/jKj1vzkPf4SHRp7q8j7qdp47pZUyiLWxvHPI+m
Gr/+Rs/fi45wTiArLgNcDysBZjH/gcy9vowamwIqvtvsU+8s6T/44iwWOr2KYNs0xrEU7XasPoz1
QdMe+m7e2C1K3DbfBNo3XdsZItgR+Rup+BNygbBurB0hepPxJw3F1RwIzk4RZdSCc77Tx5bgwH1s
uQdhbctEHjv9T7u3tzOAdyKfqng5QwPil97etr+obpsGZ3F52TpO6NBtKmtj38S3VoL58zBfoCtE
UTdGVeVExdJSQNDEUuPWabJdopD/4yHyzsD+7kz6evlcI9EgB6NpB5I4pSOJQAbakhXdPofXt6Oq
SSlYHee2zsnnyltvjjqrW3aNxeJP194Ia3/EidanVeA4lTjTxzK7ymgi7WNt1vfkAsHMTrqnjszW
sCZAbUdXBfrY75eLX35tomwIBERox7HgZGkibnSYM0OI/eyjcw9t/LjZl5+9T9a3igzXsN2iRXyg
spc035LQ3bsfbt0fhpF/6Uj528Piq0Pm//Hw+f/jkXJVLv3Xv89tb46UH5+y8qn+M3t6daZcf+ff
Z0rn7yt4x6YMwQthBG/nx5ky8P6+HiQJT8KgaXVT/s+R0tQ5U7K2roUPDhuAcP85UvJhLIUcANkX
SMKBzfRXjpSnmxpUS9xygMyxieRceYq9ObLsMJzL5WGoNHVJMENlhsVqzZ5bafUeHWEdhj/PLi6G
rTJfn2AB2OKnEvSs1jLTNKzugCBBreyz7qBlU7IBOEoONIZo9v30In5xTvjVBfGgWk/fgIuEIb1e
+XKjbyxfZOJgBsBw0L4y7YpIHwQJelnfTO74Xl7D6fGLO+TQBZdtNfRnJq4r/k8remM0KXlSlOFI
i3PKt8L1jnrq1zdyQAHXxGmyoznR/pk4bCu/v9fTzcTFX2Y9y6Ko4GCLuuj1pYNUi2tD73ikOXAi
jojmrkS5+c5V3owXrsKN8TRh5qLrO3miFZGInJi5SjcN6hzs0LmvEs3cCVLF3wsvXD/r1XBZrwU7
kD0LhSiNgNd3FON3XC9q7A7j2BAGOa2NdHnXk8oepkXMjhW/kwv5q5vDhQ4mFKcNyrmT8soahYZl
TtUdvEDrwzhN04M+jdp+9pzn378sXNLX9/Hq7mhVOD4yMN4YcaWnDCDgIkX7DXOewh+HS7MotUec
VOolAh5abrsqp8VDlWJtG3vyMQxIk43KKRCB+GztTwz6tC/1PIg/Rb6wCwdlAUalicDTdiDoGVVM
uvTjzkE0H4ca/Mt0FcsOd6kpM/hoRpnSHzI64y7p5HRlLqbehD0qnc+Y06BJ1BurVBDjLeO26FYe
I0R3605Xme2E8KQtHO4T+j/YMxng7TQ3625D7EM1bIoAv52LIjVkcihziw1wUHLhnDBi+GikwLYg
vp6L1gF8qFR8L4IAbPInsqHy0/MFJDTzwoDvWkcVnJ7PZhc340HTO2/asXGr4sFMzQKlB+5NnMvQ
lKdDuYH116g6yuUi0uvO0wIAlhQ4c3zoR7fjhLFYRTweB449KOBV7KfVZrCRjW20IgiyjQXT4tH3
sgy8D4iAGtnqkKrDt6Zj91jnmOnS1RnaDqC4Fv1ElVN53sWo21K71vNZHy4aK8D4ACDHwyPcNLWP
XUlOXui2Vb/ggWAQqIs6sb8xeZbZBmfARG19H+Rs6+Rtm547bS6+dLHugLklWIk1Nc8ECH6X4b84
A5jIujpq5lyNO0vPlwwuAKKb3ey0hjzSIa3GCHc/NYRiohrb6JhhtMANZueCeVU6YKyeCP1Ory0v
RyWHWXroEBVnhTl5Of1nczKyT00gvf4+wZyz3XmphRFD0s4ouATmGZDv8OLxL/sKmdW+SLuawF+h
qbXOG2s9xGE+ETsvSfT5q50WXUlqcK3hV84H2zeDlqTZptIrE0ulKgPFwwNlWm5BqmPn05wIKHB1
mpUDgDIGHUfDgRC99XvYH9gpBKMXfMFxyNRU2AlrCC7SERRg4ycpvIbFsbt+P3ReGpzrcYCPQToF
cXIlK8sHSYgtqNT8FTgqIEws6k2eGhOwUWrWZh7VVpthURwkPkdavUMpHJkaJKCQA7oMbou08fsL
XDNG/b52jF7j35jBFfkhM2NXmxfxoYREI2/ACjwTDoZTfxItZJSo6iqr3fXZOJKhW7b9g1Wgv9sY
tTkQGVQXIn3wU7sgjl52ediWsVcf7A69/YfBS/RlMzE9gAkxmbLP7MqyLte4EAD6SuAOk6E1QEc3
oa37yGgPPiUKEChscTf71GT0ELdauuBh3QQEuSDMqhOJtjWHIOWRn6Onf3b4hvWRXrAgXkm4K9h5
2R4WXvA4xgXnkc6pb11gnTFEIy2NjZoMZBhw+mzgesNqjelgDdXocZ9eAYCF0EpuzKGyy51Np9vc
DIk9XylZ5O0mN/E7iUhmGqsQkw0tP8SAmuYmX5yCfnlVIT+vHUxFAEXl2F9Z5azbCLrRW8wKr0oA
VA3ZOAShr7XeJUtkJ56I8eeoYpqrntbfYGvSNrtMZuq5ttz4q44cw99Qrs9lpJsVHSbYOVm+kZ6v
WNjyCf8l4PL+ttVySUBHbGgvThOP7R6H1eWhTfOqP8edZumx+krQ1CTGjPN+MQJ6wPAZUWMuOawR
kEj/1q+m1IxiFqUiKu26v5GawimhAPfytpa+jKiR06T1Q1x3ixFKTWydoZ/K4nAEwq6jCaOTNMqs
GIXmGkdkXXp1Ry63whPnk96r6a4VaWzuMTAV5a4f0lq7qrNCQ/w5BOI6DRQW1m4WkG3i9FMwRi0k
nQerbxI3woHEeHb7RDwNixiTnd7MnthR7nZ3/Rofg4AuXdEXXGbqzYoItZeJVOl2MqsiDi0Ne4DI
GwD8w86327PMKfV+ny4S71CS4snv80izO/MwcKojRDI9KnLl2U+d7qcFw6E208iSZJeGOS4q2IC2
9AejGtrhpTDHGjaXCXO7XtzaQ7ClTZ8yLa9elrwpvyI1yne1rabHwJ3aPXtf9dlp5PLZkAFaIBkQ
MAwnCKiKdzayaVXwtaYzq6EeipTVjx7T0+Bt4wWS7gbMAYZDp0bt2wQyeM3ZO5FoHqbs0cGO/LG0
hPioDCT2YdF0uYgaLYt1eBlEie3NbFbPY6XFaZRUbtJGoHL5LQE2cc6jbCwoVIhnX0yjBmZs/aTn
yTWyvc/ixMEQK/Wdu9XB7MusJ1srg5nSt8rfLkOc4NYDVexrmVnFBdxFUq0QVBVxgzPDWLX+p7bu
io8aDbxjNU4wuevHVk47U5XZJq4wCMiVaT1WWac96CJwH9TiXGAF2F9qbS690B4LeaGkgzmMn0+b
3iykiES9YBWELV16obR23Aqtrz50ME+Olb1cmmbTbyppNpdYqgQOKLm53GSdqw4OeCSEN3h09H09
4FbNejArYzta6YfWb72byp8Df2uVk/MNik1OnolB9m5jTE5UBcS2gPKrTb8E1QZmaxNVevGJQWFQ
kCIv+2iVBk4Os3NbBWNPvP1g25HUajy63CO3kJxbMOpZcRfvUVuQ0Db0YlOaxbV9ruFH2IY50mns
/soeptPkm8+aVtgvZm8ahGXMg89+Nj1ko/cNW8Dh3A4W60bWpX7AC6zeEM3SvThzSjrjKDE0jNxJ
JFVkeoJ6GTwBdkvt4uinZiMIB00ZD23c6ld5i72UIxx1rvlLn4TZuBCp0itDO5SBJ7eLBYMxzBx9
/mipYUn3KTPxJSv7ptj7ReDeejyXq4YkjA/6lD7DMXRYWLBQP2IVnFy2IGzLjWhFcGGjz9qZpU+n
P+sw2w/LcraugIcWh/2IVJJALwhzyQjQOsAdsww66tXiw7wzmzgUmPA0hB8pNOyIv7FS6G2ML/ZE
wpYcP1qnZQb7wJBj2pvbcamX2xa5vh2V2LsbuxIg0qBMm+eUDPHZHbC2MBMRFY0qjJB+j+PigONd
47tQVBFHLOdzaxJ2NIMIDxd2PfWf2yKX/iOHIAExsBnru6IqjK+VahtxkMU0jju4SlN7lRoJ9Elw
9uE2cTtskqplKXNicz2x7BecG7MzzR764dEQ+AH8Sa9TWmdza02f/xdzZ7bctrJk0S/CDRRmvBIk
QWqwJsuS/YKwZRvzVJjxN/0t/WO94HOjw4TUYug+dcQdHk4cFatQQ+bOvXfKFEjyuYTtdDHWNDD1
ilERFHRTFYM56GDz6FV9iMUXviTtvkq09gFfQyhRShLLTU9jCdtfSo50ilLz+NkRVT9S7DDhVpu6
4o7boGVSHg3N8q9Bpct5MxCcbHMKJq1Xl1r9G8OY/jqJdP2CWKe61+FHiHvFdHncY93IflMgxqTK
0SO92LlckjZt0JL8Vm0m91lLXTBdvSqqpyDIy11TWxFF7NToHqVJLu5pRk3ig/UISue0H3EvpLQt
YQMFros3F5sLXT/CNI56kMQv6DK7u7op+oObLo/LVLYx6uc8v0TCD7eVHM8rgiDl+Od1/yU1kuml
GRwbm8DMzq5UpQtu5kqjVNOAM0sP+6tgvMydgJAQ8mmQfKfldtVuY1NaKYZtIrlxkkT5bMkpRLXp
4O62GSf4yzdZkKetr/R6+MyJJdqFBtk9UT9xcLzQ0u91AMcc9xQZ3JYBpSfIBjirYUeOHVmnX9Vu
LxB0K7V7jywND5fUDqrHyelqbCyKvtingdFdtpZ0PWG0VeMZ6TAcplIMfqxHIx5xbn43k7VzpK3w
Im/NEQdbSAtxbAUooJMnjLBIoLRk+rKIEaHHdOkV5SzoC4oWUf9aMrEBDu6jglnWZrKILmz4SgRB
HQH2GEHB6LXB+iJz9w7DMsxNBq3ZwdKsf4+FtFgH8p9DJwh5i7GqNx00TGidVfSoz5lfuEV9nGX5
VRXBpU7j6xsn145QsjC8sXPu8SLdKG57VZEcbi0rvQwDYfzGxPYIA414FqcQ9Pd7HFb7jeIkvhmK
GxwcuHZcnlS7CJ/w1MU4vtUEFIhW7qNA3cNr35hRaX9S2mYfjGi+NgaCz4XFMVML9C0t/0KkbqDD
FNSj9WgfOlPjhU6wVxP1du64gMzQKAmChuQ7Aud0I+z80kyNz7Ttix6jHq2bqELqTxBc/dAl+ifo
qo+x5txOKvc1Ln4lXj+OUmyEUbhfun4yN0VIdB3M1U0k00veiWZTx814qDUcbyBk2dcFINpOo5y/
6Qa99TIWh9r7ONynrUCDW0cHGdjmUZHm4Ctd+lATdm3yIrqgXRPfpUs6rx8G7WA0A6whvf6iF9re
Sfh3gwzzqcGGzdnCtd1Mqf7QRBzspCPKwwBPzF9du/4kDIzch2wIX/jz0w6JMCzTCMoPJkO/hJpc
jk3Q3WKa47YwRtMrabv7XG+FhxwFAkbWuBepy5i0rIOPVEY/rLnXjrZZm5tYxeatyIZA46PGO6y6
za1aNXdqMTyEsYIs0ravJ0e01y3eiQ9tNo6Np7gY8BqVFuw6maqfM1ANfZtkcInYxyjfd0qnH9Uu
7PAclwrEU7wPiEZhBVZ+FLfDU5zPdcSADUxjOWXcMJCWN4Grf0qHNvusF3aPGYjoY/7e/MMR6S/V
yAVQQ9OExwJRJ5XMhvZTrbVxgmDf9AbJYuPU3zrXTK9H0urtHPf4AerpLqmXVpqtmyZeqlBocL+g
bX7mjsKuJB7dnRFrFSTIiSQO8YaXy/pmLnJl09H869rOlPwK9p62lSAMu1oZlF86j8NmgKz+abbz
3xy1K3Ri9wlu7B4xHV1JCGNFfWwt+wg4+ED2/blWM/vKLfPHFHeVTafTgT1tMZUMO1OQgoAKVspT
20Q7+qp2X/JOLZNdkMbVMVMG0uhKf0o6fCq5zX6HS7OH0nH35BhU3EbHvUEfWD6IQcsu0twtN/nE
OQk7WGiU52i0QS9TVAXy3qo1voEYgn4j8qH8ubARbu2uJ5ILlafeiILLjCLCZzs11X0Xhoc4bbgY
a9lTQw+N4g7JigGbx9E2ph0+pE35UEep/kVxo0fXip0tHDH9wq7HS7PjsaZ7LUwA2OB3dgRpGcSo
eIHncwwDWX3KamopimDXlQH2pEp4D0PpWzljOJWJErPANuDJtTvxTQS5+1xqiS0w2Rizb4xxlEWK
q3HTqS8NDQb2A0HvsJGimg7s2MZPYSaQIol0z4uM4UuvBsNjipXhsRBd8SNVzVy/tnDVkju2a+CC
DwSOvc0iGF26NYt9CoCFebJW02FQXcig5E8Y+KbNnYEyIN1WloRy4zj5NzPhT41dbR7SUKZ3HY1U
ron7Ha9ts4cODjIfAQPKHyJWrU/CbS0WNSk+Z6XbWd5Qycyn6S0g8UTAf1MNDdUnCTYekVVozGmE
XboDkxf70B2aQ2vp4wuNRXqCamz/6H1jXRSalAf4PKUfZ+qMiVjSNhdT1qvTlsZpw1NfS23cEKeZ
t7XZ0pay66L8FkLQQwgItxkmK7/qUgIJD2+7cKbMqUC+RUAR+1NHYRveqBt7HE+M0abJ1eydKku5
rYs8wnk+Vu/acgRcs8IkfwRnM7/mou0+hfms1h7Cnem3mIZ528xT9wDEMmCtZRU0AxWu2WEsmdXF
jtcJpw6MAmivGLaaikNJVeN7QDbwNVfbqfB6TArudGNsBft3hkfWpuxvpAtBomxnt6G3URl20sMP
usWOdKrV+x5LqMAzQHPnC3OBXXFrgVO3o+N79tBgVjRsOltvbB630S09hborDMC5MTQubAdNB8I0
FwCN4BXedQFhFSZzYWzamZ60e7MC1Ydg36BJIRGjJEchILmaA3xnd7MRte52SrEivqRbS7aciTw/
Dk1j9Ht6TaIPMapY/h5bF+O5MR4ayy/MnrSiCQeNHHYUrqdYpbipxsKscRXvh8JDitE8a42MvtWh
IJ4UyVRkGy3IR8BZki9M1yctv4/LvizIgIcU71M9xCK9dQCqILLDuNzUaq1AVq0C7PAsZPna1lQb
92uZJxITcW0Yn5TA6rKD0cbzHerqSufBdeFkNmbf4lytmYo89oWZuJtIoSnyPnUyk+rCQNS/1+Mu
tbZWr2b4PsmMKKXpovJWN/L5RVRW1XtTFTnZMR4qQ92rZpT6mT1CXx2dNLmeMPQRu7aOzG9mlAyK
h7Jpzo7AuHAp40hqmL7WGC9s2E9q5plOYvc7R+11nX9qVz+mxqyuDbTgpRey0pD24Yxz8VVBWm6y
pmp/pHEAFuWkZvw4TxXEX8PqiG5GtS+W1TANrp0ZFAfXdO6KzVjh0r6F8DdrJB7BRI/huu7vzDx3
BiLvGoyGH5HMnj1k9k0pwEl3RU3j1Q2zXjgwWOAoj0CJ8m7QO6GwI0Cs2bpxNe3tOYn9ABC9AgMG
gIAtqndPNa4UIxtaHdsl/Cip+ba4q3txXhc95rZKEx8cagOP1lRAvnfTNJk3ZZPPz2XNXtmQxeuL
9iw1X2Yadme7TLbaTQUe8ItDB4sUdzlIDHOpRRdpJ+W0tREuzJ6TG62zbfHE/KwEhnFRar24yu3G
4eVW9CiDJVs5T7VEM4DmDZKw25TDsbLy8psL/ucFVfM0TDEl5rS2A+kN4CL2JtCq6as1mNUhtFpq
QlDsI7GVQQmLf+LLVVsCbvCmpI+7T7OhQZPGBY2a+zgskFTRhZa5I2oDojWzMjY2ah9b2hYv1vkH
5fToGjws+IkJgIa+BcJGt9Hq0BWbDFUbd9U4Ae9rfTZ9NR29/4FybIAhPBaIhzBFqPmo81JXSOcx
Vr0R0365Qew2w3dWFQcqFk+ruu+HUYhd5Wb2CxEiBrhqa+d3UHtT6GtNXZWbtHCHeyzPTSRRRt1b
XLVWv+91uy8P0LkbNiVSkgzqNXKnjQgN1bq1ljvLD9Iky7woTkmV6yhHOKOPAyqb3h1zQAhRCh5a
OjU6u0ZVkqdOJlp+YYERPmfAuve1haXz1qhN7YaO6Q6CiRDdnheqGC4D686SSDVwI3cfR50Kyb6z
FzL41DYvtGzDMz9IlnEz1ndjOx3HMJhs5BlapcTlAQ+jQuxcvZ9Lr6H75xVPOlFkh7uaQYLN+7JR
sN371Zh2i+BEExn5YWyV1WHoE0Hr50b7jbGIgfRKDF33C491yzzKaDTHi8CN7YOSDu68ZdebpPLJ
2P2WWVN3+76okLGMmN8Mm0xX61spa/UZJLj7wcmG0OFMtGpAO0KprLNll5AZTXF4Q1oVXyejA8fd
5QHi2kpF8dkplPI54h4RG5yMsYkIKzX/CZwdTJ6JoYIgyGvSyzSH3eiFXUqgBPYCKQQvdjYI/XHK
mzJz9GyrKRXgRtDRkQ0hVjX+sOzRxN8zrvp501Jpr7zQEPM9pt8Ud7RsxHK8nnW7BuNV4UMJktLf
qZ60X6IglI+0Y85jbuMIYWSuRdbnMg54FGOO+ZNMYlF65WDF8SbUFHpgtT1Q3sauqvBrptm8c7qS
ACHUY2Vofote9cZMQnZeJRN8M/Gl7FSMoGbnK3YDxgtC1AJejV7Mg1cWwFEbXnFUUXKecO7I3L7R
fazzrXxvGsFAkmaE39FimHJfwKG7ooepDHxMWpwjE8KyvjL1/hc9fuqHMB3YcAP17V/EdL3qaRM6
vU05Oc53sH33ygKKwVG2KF3EJP04qTD+TbU4EIiEgPpVCIfbqd16nzmD8O3BIfwZhIK9Od5VNTWX
UlWeZhQgYkvhA1a8udR/fC0zySYKUVpUEvpuWhpvOGm8tUD09a3SdhxcBALNotDJFskTBu6wenS6
ujzOgyGfeyM0X9hdxeRNopVPBbnMfRHUvDRDXM4cPqcaLkc1HvH2tKkp7lAfjtaFWaPVoHdCmN/I
1uHCSc1WzGCSDoDTGLbsMHegl+dt7IwLrtK34UvVRvVzPyDfRfCqDfPeEjVJs4xKZBqmPrZPRmKr
4BaCpO82pBo8fE+rOvwCLMhCYAo1TTukeO5LmJEWPDRG4yS8rCWQ8SA1ddj1Lu3Ut0kjpLYv0e42
fpjYBtZBuITr+7oP6tjDUZ1YWxo9D2tZ6KG+d2RjfCU9HGkxnU69dR3VsSj6jRuPcbOTlDerfZ7a
cMsLkU1EGhYIJUF3wiRlVg/Z5UTHFHzbe7KjG7cWzY9eRJm5d1GYPlNOqMu9bNG37EIqZzXQE2/Z
kUdistnntB69IC8uTNAYhiVZ4A2h2qHP+a5ld3yrI62aty2yDnKWJqREWWsN4VNca8O1HZk0mSEk
DsVmjgBbCZfp8nk7WR0ziAcRtOj0xuzzUAv7OW+xjNwPOf6RSz2Y6gSrWRcHeMDtk5tjDHeVanjx
7gptkVhPVVmgKTXRLG6ANHtzOydcpEcyUS2gjQue2Vt6mQk2xeCM5U2AouNni1B/uM8tZXb3DULb
eI9cXvlqaZEz7g3NIFQDc8WhH+BmUvYWW+tHlJXGk+AhVIghpRXeUwDgnDdJabufEeU5RPmjRpwQ
q9F8k6sTymnHCWxkq+yMbpO3gYk1rgkkvTVa9D2epUrjCLkzvsCvHs2Vxu6+CCJ3/hFqWqtvKY6Y
jxKNZrUvqnySKJwl0BDJoYolf0uzkk1tDhkSL0JonqPQjC5lFTXJDctrCk9vAYaHkqroZnCE+JbX
kZN6yObBI8pR6t8JPlXKo3m7LHWolIhLcE6+rQcThDAIXRJnJE8hNW3HmCovybSAC4U665EYoJk9
2pQ5CMrSJig2emhlmkdEpF0mmaqMW2ZUXRWZUjtsxiR9CHlDbExeB4AZqsXC2dQA5WIvXRH4pAau
tYmm2LrXXWitiHoz+djjXx9s67nRXsII8IVsfy7277MsXtF/oFWQBsFLpg8fupQVWcUUimnRNZts
rRvMr5baTU9p3Y5P0iGfyGMVvdX7A66ZlkCetJalGykOcjaKgBX9J6dgJW1FaQ9GIDpaMrRtRO0a
B+Nqq0hYUVd4S48xa0vq48eFDkpTdBkq9Pd/xiseCz9jsQDV8O2D07U2HdUX7QTF9u6gVqL/zC5X
tlWHNBccrzhjFPGKdfTH1dRlKJj00FiXn/IX4SmXurXYlrUH2yisZhO2QXIH9pcd3p/R6y9JH3F0
QODjpGVQv0+HseoyVwahtoceWd6+xpkA1ZsbkbIFld/HcXSm+/XrFWQ8vJ4g6y12v2sPQq7ZlkJq
3B7UFvsuSq/aYxPjS2+h1vry/tTE8ttPiEAsoUZwRdsCmE7aem6pWdt2rE3tIXVTE0MeeKPD2DT7
GkIXIw54UYOgFZf2ZE7A8Oa81UTfXEitsh/e/ylvrbJm0GlU5/cQ/a4+ZlZBFaAK3B3yPDmqZvkr
KoevWIqH+0r9D/aNbrnYd+mQuzBmO/2g1E3nEF+N9oDsODksQruDkpvijMzjrd0JdxI9j2UK1Vz7
NkuDiKxNZAsYBX2Kk9Zd2oWQZ+by1rLRsB4el4n6gcbIp3OJkoTAp4vawzQi0vNl6irNLWrJbLzE
jQtjb8UcqPa+/63WOxTWJpTuxRnG0k2TvXo6qFWp5KDVqPrkNO1v27SgKoMpRemumpTg6/uDrf0x
ASQWDh48VQwy6R209hdzOsSejtOMPlW//HvRNPirQ0BJdlCf1aOrogcd4bk/ak1jvlThQDSXW/oh
KNJkV+hjdaURP96f+VHrg/PnRxGmctlijYPs5HQJHBW+I3jM6IeTY3lNJuUDImZgfm2ePDKJaoeG
uL8xSogguPCb+7aog303xeeO8BvfQsdSnauWG5eq4/qdQe5tm5iiYEnWhL6Ig/I3sufhDj8j6/b9
Sa93NHNeGmXA/EWDJpj66ZzHyS4GOG6z71Di8Mqm044ZIsUzKqK3JsSHxnSIC1C1ndXmGlpKNMbs
jn5sqcCRPX7FxF65O4UwzHFcP0PTfWu4ZbBFPmRAv1wNl2ozfETRT/4cQOlH9wiRTZ+v6SN2znHy
jeVD1udwv0GXhfm8HOW/nitMgArFnvEN1ZweQouuggOI/JxZ3RvzwfqYQ8lb5UL8Xl1uuSD2Jx1t
faPNht/SSpyDG6rjT6ukfvjh/WDhzQuXmlvAttfKK30YqJIZ1FdVQ53pdDc/63l51pieVfn7hWLT
4Y6L9hBNBDTxNRGXZjAFIYzb+PVc/Uriwt1NRvvBfqbLFUNLNv44Gw4Zw9pyymxRR2Ad2fizAspZ
GEZ0UWSuPBNIvLEB4LPZNpEKFG3O6+kGcICIkDbSdRxyXLKdsZu5EIAj+/e/yhsbwIHfQBciHTtQ
aumno+Df0lSKjCa/mUrtLha5xC9Ss5SrBPLAB9vHLAvn6HQLwBJdgy/9R/7z157Wi1ZFCC5Hn2i+
B0eChEhbPXqbjhdhN/UPKRY1w5kn741lXJRpiBOWZtps9dMJsrtTCfdkxH7Dmj6JKB/8ZDKcD3aq
+TM1RFkCF95F9LpuXzzHZQ7ySy23X/oI3FVUoKx936iF+kHm97KG/FdDUsjzhkjjdD5l7oJeuMHg
29bYfxtUs/0pSA9f4t6ezyjHX+8NgXKOroMgavTCWjsVgnCDBIKI+rlDH0hdp4lXX7SVX1ZAVO9v
w9dfiUxkkX8hZsKM1lw9FrUbjD0VMZx+BivJNioU2gzV/6/3R3k9IU0ltlrc4lSDaHl1pGIXlklt
T4KubGri52UxXmq1ZeEtkDdP/8lQXBJceXgTrl1827GjT15gCt9Qqm7rxjlF4iHtt7aemmfWbjmi
p3ces8KWzkGXg2Oyqp/uCNCLLlKxG/NLPOs2XS+6cevamfZdRhDRd/jBfi5myAsBxYozt8frz0YS
wGnG3XFJDNYmzRDorQRnZuFL2pA+uHMwgV+p2odvQjiWPITukrcBli257F/XBmVPlY5Koe3nIEGH
YraDKw0LsTPL+MZclgt90cX8yQ9XoxijBXUiixjFDPqtlqbtTkVJ8OGoiOeP6NsgECRCVVfHF34p
n2tUbVYsDuD7DhbGYH2UTB+Vv9imTksD+GyEDjyJayt8SL1ZQ1lW9aPGTbYSt76tMer4WqVp8eHv
w8MBcKHhObA8i+srdih7uzAmc6n90qeYZsp7tcNV5v0T9fr7GIudLi+7TvKirU8U5fcKm2dp+sZS
mgwnlMQwfrUP7wLkUEv3oaVVAU/G6vsINYdu57am34lkwFO8+hlE2Cm+P5XX9xCIy2J3i3vDIjBb
PbpKunRRcwvTh7Xa3tDMwbnS6ThLJpLRv+79sd5YNrS0i3CPa48juvo42F1VVGRsw6fdSQWzjMgl
3kpd7z+8sTE5QpfMWws0wCt/ekjjHsOsBMt/n17v02a2TYhcEE3PfJ7lr5zedQR2cExwv7Ap11mr
d0IP8w44pGI2k2NeNoYSglVHqkdBrziU6vhBX1le2qWdPHbV1hJOkrmdzkqX0kCoohq+wiuJSseZ
D1TxgzPf6PWssOo2EanR94qYZ53EcK3x/rkJpE5ZlPFxwIei8GDgBKoH3X7qd1BPMdR7f2MsP/10
KYHbMJdlj3FHMNPTqeVa1ztU4E1fG7GKvE+buQPI7zo7Pxi0iADHDiUq8yzQ0bQ5gOrGbT6X/Tlj
+OWLrX8GAZqGAYS5yBFXX7TLLAfKTmX6Ofr8C/ha4sZUymA/peN4Z4h+vKl1ujO9P/fXhwIgAtUJ
h5ym0yBap3PHjpi6apqZfoIM0TPho3uC3lG790dZ28Wypg6G1pwLTgapsLH8jL8errlolKSO1caP
5QBxU9pmhaNhOi4Sn8IJPuEPmjqeEhuBsY1jikg+JIf0ZZKOIo6W3cOhsQq6mHhmZPYSxX2J6L1q
7dE4TvnYfmnbeBy9OTWscGfqi2jGDYdC8yT2HRSjcTztjwIAtjuzX19/MxSBPF78BzyVTPh0Xmnb
1GbSGy2CwEZu0RZchjkR9WhP6pHU2/G6cIrPBKOvzwhj0nqSSH4RrBra6ZhTvHSrR8npu3ky3xPL
K16hTu53kTv9T0d2+pm84Y3xCBL5bOAkIHKvxqPjWKRNSuN35PzbDnnYHr9cZTeppnnhwKF8eH+z
vH4TeAiYIZMDmaNAejq/eDTyNMuMxm9kkh9hjGNuBz8ZXmVwDpB7PTVkxrw/i6mMQIq72v2E9MhE
lYxtWcv2d1aEKmZwRfgpID7axqFlfDg+ADcmquKhE5YBnnE6tc7uKQIHqvTjUrUu0Lyg6jfD8Bw2
8/pQu7h/64T1OLlT1FhNKwPLn+N4kL7ZjtnTiKjGS50wOXNtvhrF0kgfMN4HRXOIFFb7EFPJMdUg
bvtqU4aXhCwgJlJYxw/uBkYh5AVmwMnJoEJyumQocpbib9P7VFGzAyK56OA6MUyarLf894d6a0KU
K7gHSF4t9A+nQ2VzKC0RYTU5Bqb2mOa2esQ5ttx+fBT6iEHPpi8Tsfx6DzTQZFF59n6gwvFyut74
Mta5/GAHIq4IrAZMDXBTkClwN51OBkZLZ1eK0/nQgIzdGGL3kY1B8UGw/s8opN4gVYtJgFjtAZqL
dGPRZ71vhSVYLZ3atk4Ly+HjS2aTJBiMo+E5vv4w0MMTy3A7SPNl+ABdP8Sadkp+fHwUtjG9/7jH
l1Lc6YpNxgRbEv44YHBUQ9qSjXYTxmO2//AwywtvLhHOElMtu/CvpzCYaTRijDGGppiPlhdFkVvj
VRjbefXxgRZ4jhYS7GigmNXJKdtgFjATO3/WnfBagcCzT0Z7PBPtLhH6SdQCik/ZDXQOiunSgON0
OrqKUMjJy87HLVUk+1CPRLKL8qIqrsew1G6zUO3t66HpVcvTUrMKP35ol2wfnAk5iGlYq+UsetRI
AzJyv5NV+Qlj5B6E/Wybzz9w9nqaUM8swYv05909nSYa6nG0JqZZZnpyoYVG/CUtFNHt50hGd5GG
+XNoOtFziXvETsrA3Zlp7J5Z62UtVz8C7N4CHAJmIrpfnem+p+VZbsWDb+INjP1qU+4hzgVHbUSI
BLmhHm5tRC/DmVTj1YNMpRhIipgU/IZHcnUwmHfAyXR7vyj68CpFZLVVzV65bpEu/QdD4WtCestH
hQuyyjLMHE/TRqq9H5nUr2C6DM3LhI71qsEr9Vzs+9ZyLr3C+J7sHJrknX7TYkorSkyi92vXSQ4z
D/FVISdMCrRWVPsqrvnQjZr9/PD5ZxsBhS0wkeD9PB3VgdeJgUbfA1vm4i4JumFX0FT74xfzklS7
gsRaBZlaLaSdhqNOK7jBb9MB3lGlNpcRIukzn2v58usNyXHgiSFCXK7N07lwFro4lZLrf6ynA5GC
g+0grAncRytY4tuCFiG/P758sHdoZUWNn95gq4mN+lSjJZp7n37gKfZWUFpRGljP/8koRNkMQG69
NqFpKTfgd8AjPaE1PrqzUW/DLAvPpEXL8qyXj2LT/46yQj/iXNJyWVDYqAKaoJeEOV43aO72o3PR
VYyMzOXqouiw3gojlCQ4mHHnU20td3OFAW0qOu3MKK8vCYqobAWCDRytAMpPt0K2dCqUtd77Eoc7
eLvOdipwMkjD9MM4DmVAg7otRnYa9c4146FK87ZW05Fv00YpktquParwIs6E6q/fNdwYOT3aUkfj
rK4uh0xOZmMHKVYv42wZUDwl6DWCWJxrkTgWz06g3gZ5HyDQyMrhwwGPTgj6x6OWtIRH53QxnZz+
rkFEjGA3qKdDBaeGDoPuM9vvFYsFN6CTYVYXezJpFAex8vSxTzYoRCYTojLQnS6nO0YYJuYuT13M
4GWbbyLaD6CggVg8457x9cNbVCz8Jy4sGi4THZ3ON5YhmzcOOj/FwHiD7ty4c2kE+/j+KK/ve5Iv
ZGfkRQSTFD9OR3Gq0ZVqOnU+eM6QftJKBYeDqXaGr7wu42UyKb2zkybk5TPv9utzDuAITkArIKpv
7KnTgRtZ5K2jd63fD2F9Y7U08NX11D6zY5dFOr1N4A9T32N2cJK4j09HGaIkyNWyWSIhXD2TCF1O
NuaFD79Vntk5bw1FRQOOHsgZBaTVUG02G0Ofcu/jYIVeQWkxRG/g/steOB9FO8CNqFfCNmIJ4eet
zmHgyr4Dc+t9euRcxylEe2UUv0pCTazHtDPzeuNDAd7DNSDUWTq6L//8r9h8gDIJdKN1/piW1T4L
KvRQdRc1X97fiG/cLdQriaSWPAOYeHXuEHNh4W+Qm02zhhNAEjU7GLTW1ugV4ymaQtLCyu4v6BoW
n6mZvjFB08LUGMQYcIUy7ekEQdqtwkVS4GPWUe36vJi+6kmCrdP7E3xjf5ATQt5kGSm1rVOpLJvh
weHk5qPxn+KjpsCo3mkor+ttia7n2/ujLcu12vjU+uClcXX8Odunk8LD0e0zJDJ+E+q518hZ1p5t
1xP+9X+Y8lj4B/aZGb4eExB8qcNxZ1EPXnPhCq1JFJeCpt9L6KKAPRL3SOdnOTbDhTGm5/orv/5u
xMMQIPBxExDI1q6jdPBwZF2DM0ZmBVo12yWtQiZ7+/5CvpHlmOTRlMpoDMu81OW7/rX/cZAfpWqT
5bhO6uN29l0dZeJhcvArDK2dMcQ/aLWNHJGUb5GifziVW0YHSV12Dhyc1eimooQDMQr3MxrI39LV
mitcmKan9yf51lJSjNbwamQ16b15OkfMnJBc9ByBhIKtZ9GretcYMN4/Pgr9NbmyQOKA81dvTdG0
ZUOLP+ai6OElphLuIRvEmbvx9THjMBMHYbMHgknZ5HQqg3TjpC1y6cMYiLw6Kc2fTZKN+yAxkrv3
5/PGfmcoshbiRz7PGk6KWzUz7aSTPu1Z4sar0jH/TN9fVT+YWm/f57Wsvr8/4puTo7Hc4liogzyv
dkPcqGNJSRhr/cpOHtwYtw7EBd1EU0paGbVntv4bo3F9UNdyQPFBZ1ejCSS8c642jS8NU+5GlYal
VlLSqKLRkw+/01Rtieoo3/IfAp7Tr1ZhWOFgPif9pO0M2HoieYQTOh7bgE5w76/h64gHMhsvNFbF
y7la13A72mUVygh031NCoW1ijj//LR1UuniP4qhObopRU38OapDNZ8jYb1wlwIIUQVXifvbN2u67
rkVShzQ29oVdyVtVrburge7kype4T0MPEZS1xaup8uqm36JDDj+c/zI8NuPL0EtguTzBf91kWiQ0
mc24XmEnGu2mJlD9OErOPDyvN80yiOUgJuGGJ7s6HaSlNh81Vof1RkSVkIab2AglLprq+lxd9PWl
xUjgIji/8r94yZ6OJJwBibo1Y+KFXdY+bMDaa1pInHnU3poPgSM5HGcdyPDV1UjDlLQi/Jk0sQgp
F5li0riem/TJmavrjQnBAKYWAmyMI/waOZC60mi1zfsJsSr9FsedeeyHLN/92f8f8jf+P12LT7yN
33VB/v/ob7wYnb7jb4xzSP6riJv2v//rtNXG8u/943FsWf9i6/IKUiIAuvnDJvrH49jU/kWpdrk0
KB+Qzi89w//dN8PQ/kVnDPi4ECT1pYDBn/t33wzd/BcOrCqnAXAbkNL8iMfx6r0BGiMKJxShxSj/
J9a2rpis6QWSRXenVbLZD4ZB50xSH28aBtMf6qj72H3xZ7zlKcXsGXYi+//0gCHPc/EcMhE6pTUK
HwXwfOsoIaq/vz7D7T9R6d/28et78Z+B6BGwgJxg8usQS0tqp1Qgou4ydZzyQ1J3TebXRmx/aikC
iOukVJZit70YVIjUCsRFlro6TejiAOue93/M6rxTfkAqw3cX2FyDRRorLM0wYgcQ1gp2kTqnB6em
bx+8Z1zrJlwizoy1LOBfQfoy1pILENchBaKet1rgUdpd3U203+rQTG76olZvWzNuj23v5k+oSKPL
IprjW0Xrm5f3Z7kWQvwZmh27sPx1Aqb1U5So6PaE1bvYO4nhKkPcedcKS15bQ+kaKDApYWy44Ed6
XPXNTcQ60x46SD43I/4klJ2xnEoq3GfO/CztjRUhnKL3NVg+NNblivzriRJVkZDv0XrExH5g76SR
fSho/+I5GFHQTxYGz6iP7l6XYbwl0xj9Fu7ipV7RHm4yguLcznx14vhAoLhEC9C+FoDt9OcUuRmS
LvGBynmiZV2S1tbgxQlNOb0hH4ZjGYZYCb6/BqtX4M+XcTgSoDEc+Fe4T5vnk0WLRcYc6/YKgFXf
Whhfbd8f5dXWA/ZEEPGHoKHZ7MHTmWHq0yBhHpe2V5XUP2Hq1UZ3Ffa5BTpiJX/ByTN1j71W2NWh
TPOmPvPW/cNl/Hvzc6nQkZk6NgER4Og6uiS8qTUZiGZPoGfpNONMISNsFtI3FJW06b73UKG+jaAB
32psmx6NVBXyCoPYuiYCrcrvxaRnv7IwwEIzi3Kz2NFCrJv3EfwwdxvgoJrR3AQBCgpJJdJuaEib
3QxJPUS7MDWmz1mYqzX+a611pw2TYeO1EGq/sfAa2xulwTAJ21xphI8J9HAAuHHE6WTnFN1kPqr9
RJMdmjjQPOigRGmDg4nUnHRr130Dzi8FrJxS6O5VTKOzFu+qFD8wy5yzmDqK1d4maRyzxFNo7GoS
z8groC4Mfqk1UdBt/oe9M2mSG0nS7H+Zu5VgX65YfI09gowgLxAySMIAGHbD+uv7OWtEarq6RVr6
Ppc8ZJJJeri7QU310/dE2xOzIkXjeY+9o7qvdusXd6gheX9gsCHG/Vm3Htf4yGDxOqxifEZ+84R4
ObzFgKrFjMbR1EbSAYCeAfI2gNYygxf9Og+zq0+7MarxSfbm/qfeOuu22FXLT1zBqzjYko26FONg
gKp2gSQD86WGksO30jHjZdPW98X5yyzI5P69sDQib7ytYj1wkGT7YVg6/a1iKKo5NWoJn3M1ym/L
LjDJtY5RsGrMpmuebOYcWhEdGRFcwRMb0ApZUQdA2HMYRnWPGfFqFPagrxaYC6QaItwY1u7QFOJd
GKOToJvu66OXzY44da6F5oLU2nbParZzbwE7UqgXOwN2CqPyKR6yTp0UVR4UkZ32CDvCmEYj2+4l
4edZyuy8katY46z15j8DS5nGy8ix6F2M2m1XIrkw2L4iRBzsb5Z9owcSoFrQcbpGa8AKHWr3ZTSz
UiZ0XaTxcw+HUKh4GdrmdYOXYl7B9JjhfcsGXuEfeXtW6PZ8MgB789Nj+cvVZAYMYxlR0C4tZwOm
wKIPm+u+5PbIWrrPITSmGwV+l6pRzw6nJJrouF9Bt0ba0bf18tKHhMcEFCgL0MXs059FUV0qBfIg
2WchYbHxtDciLcLSTdZxDmChBlbHC8foxm0EkkOZgr/S8ri7Cj7JMCqIfuNq14jHTReHyuCUxZvJ
POieNGe7JBM9UbyYmLD9uC1C76BqxOHHDHqpmWCn0lVqtGySx0W4guMytephhc55ExeNnM4cpYLX
ctugT7ZeOTqxgx2BOpm17Rj21VAe9lUp43EwZctKiFla19HbA76hpBN+l/zjR5XZ+IkpEUyL7XzT
03ebbBrzqhuBkbVC8Qq3bwH/c+TAQFpd2KB7o2D2l/zn2tBjid2SiMtpBwHRHOdgqcDkmZVKqYJW
cQzXXZapU3eeEW3M8WBJg4cx4KIuxnpsdb6st3NsuVuqcs6OeW7be2KglwSO5+cr7slKeZCaFDze
ym8kbLtJd15UsMrnQCHyQwBZspy7WE+uMFNYk9sWN1VlHf1atXbszQR8YKssYGzYaEVKjDY3+Njz
onhQ1tT2cdcVBoQTGWxzUnh71ib91pu/QLdb56XYJab3yjHvWobz38EGAANWe9Cz62dr8Ue0cw5x
i0nv8oAdNdTgupiUPuTQot3DUtrznaqoDz5cdtlQK/dZJhNMCa5XxvD/3QokdIF/A/bzOEN2cPvq
tWFf/MdYe8Fj0RQgSMVuzj5M4taa4qXAmpsMLZGBwNzdMc0YE3CQZVXXvmKBKQd+HFkGEWIPNHBc
EzbVnV8qXV+wlrdvO4JW987a7Y6wt2ZdKGkWUxUxCz2qi+ys69RhXHfem6CZw+luZq6+HoXnFxOc
P7DrKchc9U5MB4o72IIZW1++ABTfbPGbYzkUAILZFTt00rJ/hegl7ZhS2RsPZgGfA5emPX9QfENY
IdwOBpVj2NRXVuGb7ATLdhCn3WkgusLzk+2lk/7gRoLAKVQOf4eVflwEvmTYnQ3cN3ATqK4qr8Oa
EDqtLe/sTujfsM+b7mW3NVk1kVf+8wDUer8ZngsUyoBV7zv06k6kHHwc0cA/XrGdThY7Cj0O8tBq
yj/C7RRQyJEZS+h3bnAtmB4E90bh+Ls4WF4P4y6aaBV313XYixEcxjpfl6rrK2gQnTtG47zZn7Wx
Czea1AQiBLz3CsVJZR6yPpryp3npCjvewtEq8OE1vMQKVMIZ1gsmXt20FjTDsA15dLUFvqaWhaRH
H/aMcd2y3i3etWAIe4fwWagHeH1AvHIViiFZuGzvNFXbfGysRyVWqG9OxzlpHAS7aNXJ0fYShokc
dAkzB6wU9DFdO4M/xtm6MMijTVv6QeL2ejI/eFLoOSF773vXdhi6vY6UofR6GRZ4Rh8s2bkV0NXZ
1seiW63gWFVmfa5pY5dwOXq9fW7+6DePpperLdKdmPrI8fuWgdkwNUZ9Wc2umB4hMxlZsvCxfR86
nntxv9hNfS5gJVnYr8vldRj2fPuipdus93MFNvapsYrxyZ9z1CDwReziAibAvRdDpraEUkGJG82p
yF9D2sF/sDDU/d3QeiEC63XQyNNgcJXgt4x8/Myspc9SX0EF+RgIHKzxCmZyefJ6Z3zKfFXLbxOb
ve+FI1SJZ5YN/SQTzeTGsvfsKrElX/n3Nq9c93tXIXA+BLsJRdkAe6FNrLfgNmCTHozKxG8VVk3w
uA3MAuJx7+CJ6y7MfQaIGmy2CYfzA62BT28L1LmOsiwriCv3zL9jSU1kRSTo0OuVu3ED/M9hz5aD
34WfTlHOXzCkN146ijB44ptv/WRNW177XYySGZ63/bIAJT2HONU9LOb28Ao1FfAYDsn+ocw8v7vm
a7mq387c5i869JAla4iQ3d0yQXaKjJkHEhBuKX5ulqTmmypfUYXwys1vS8NUN0Udr4fX0ZXGfekF
6xZr4YztFSgOycSCAbBIpKWgvimUHBQUhqyfC2Me6wiWEndzmfvvBpgRgTQhCKrott1lRT3r933E
svPQn92NZ3s6E7htoY4AabvN0S1k1f0g3dgNM2nGfm4A5RKoCYJk5qhbEioWGwqWP8POJCheqFNV
OgZkfzoRUAat2g056235VVVsuCcKHuAb+NRhTc1SVn/MIIcG1W91+2uZg/2jnLyQmDuPvBYuuDQ9
vi85f6EcQu4Xr/CHH227wQ3qtGV+7G0Jn9mXu/zJVa3T9zkiP9CcXQ1z9jl08UYfZ6SeZeL1q6ff
+TyMwa/KGdzuGw1PazpTOyLvTodszilUyzW3yoTV39I9eysoTCifrKOC3VQMU35QGrUPDQpQfs1s
y5EiXdnh6ywrT17tidwVhNSNwG9i1lCgj3swZw4HmrLcQcSKOjvkGUmG+bdLxEgd8trP+FFrBb/a
9ffqTk7z8l3sVTEdimWavgjiVfVDSLn6E8nTMB1QX1TVQW5rbSSD2KovfpatdhKO9hrE9uaoIHap
X9uUpWiY0L6pPCD6m54eS+Zy0JayeuJU9Rav55fXnR91gmFYxLUr+21A2VJJBQ36DhsKDByjX40p
Glx/uInUs/q0uVXJ2In4N8cvLKqPWRWun+yDY39nA0N842Hj6LRZM7XEFuJrxB1dMX/3UQfnMc1o
BOjBWIQQN8AZKpSfK08T22lkmWjlD/rgewQ8EwDePnPdwF5/5b2ojThvS7qqYSCs54ZQW3mEqYs7
obW3GcU0emIZVcYIyQ4inUbobPT+J0oGPOqwIIuO9Lge7cgK1coDKt99D2xb0/1yixYGfOaHWdwM
rr2gF9gn6squsLpk7Eb/2YeK2Z3ATgQFHGNTv9tb7vuHdtnaFlpX4Xu4Nfg0tUsx72k+teZv3TaQ
FtvGmKCcrWVYnixMjlvkeno3LloI5xvdPts5ZXyPH6SW/h/XKnkFJg3jIi7L0Hya3M6wUphffD52
p/PupoCBDlHGvJTnDT/3H3M0OGpGu1j5Y/M+LI7wQ613HfrrQsJXEFortwLk/l4X/t3emkF1KP2q
Ni8EUSdu8Yu5ePeFlso/k31YeQMqZ7TWtDVGAiYsN1ZzOoOz586kd6xBziI3DjwDbNkaWrgPYKPa
eC5cXwC04w9njmCK4mD1yyJS9ld7I8rNSr7TCpFBKlaXS6xqcz5R/VDMToKNIf8BWpQ75rTfMPG6
meZvc1nhIG+Wef/ZrOUcJnxUK5j3G0veUT9ae5AYBF1sskUGHUB7aKbxhHCmV79q18ubT0MFqzp7
7mC4J9k7UpxkCX0rVTnV9aGB+u48cj55CCj5F16idQVC/G8/4/93tf8Po+3/p7XzX6x9X/afv6v/
pqd9+13/7Gn79j9opLE0QtvylgYO6AX93562+w/WFFyXXIxLWIBI17962u4/yJxy1NINJVUI3+Zf
PW3/H0Q0wZQwhrRt0m3B/6apfWs0/asNRErgxpdijEPw+5Zw/fcWG4RqD8a+kqc6K7iiCJSTq+iX
Yw5AMG1Gy3rj9jv9D+GjWxP3P/+hHi+aZj5lP6yGfw/Q2DRY/RKo2cmbam9P+jk0e7QQHmdGa8Lh
j1RoqvvKtnJqC8U8K5qlWs3/VQ/u9tJvBm6SbDRheZf/fRJpL+vSt8ooTxR356IFl2kZXZQjO4q1
V3+vrf2NJOb/1PllrP9fXj20IiZNNBcN8nz/3m4vhk1swmV7T7h6+TK5490WbPb2MrtOv/M+2Osz
KGsuX5k3uL+KtqPZ0nP6xr45Eb2rynX7HPS6ON/nobPeKbG75VSUgG6/rGgD3ZRpyNQlsIwaONJu
aalXt/Im647yUR11vzf4IermAeXPVBx5nnObFZP3xHzloR8rG2y7aaxW0lpuu1yzotKx2CYbpqJB
9dhtAVMAiBoJ711fnps6tFVcrshCoinn6L49y26PA0PnZkx6qfrihbL5DZwTJ+QuHGC+3nln2ndu
piX/TToui7zaViexVG5Sdnl4tPbqqQunp3CR79WmHbA7WjxvKxdL7oX6lZZgf97o8j0yJMCM5jXG
H7DuyOTm5jUYFu81d5Q4ZZ2lY3bkp2TO+ENKv7QO+95UR7/f/t5PH71+XwAWiumb2Q8/uVV/CGW7
6UKE9xh2tkHdl1OlbpUf84T5w/VfE6oPxNigakCdMXpBc3Ft5f3UW3DJ6yKkOuQlghxvfpOpdj+D
uetg+a0zAOvcea/9ckhDYV9Xt5vKwyIIbKRFT1g+aiiLTzDem/p+mpr20fHznqXjuT+avdh+732n
x/MCpGoFUz2jndqg4KmniVl6hX4LLHA5ze6fViG25efeV+WVX7w8IjgA9JfJTfOmbJ7zscotAGIe
oAm8hP60+I/ylleCY8zyYwQrkef1gNfqpreb6v7FQs4wvN5WhNaTqub8J4r1cb7ve5Kg6GxC6+LR
2yxiJ2TzIdV80QIkxOxAxvu6dNPJbSz/XqyILGO3mNbpmk+hfsvYqX6RVYnu0RS0IGKRTfJsthAJ
U2kZZDxXqwCbLoPSao6+LFo36vrGf7EqCRLKb4EbnkER5uIAQ8T8DFd/+qL2ZjOoMgXJgqAdAjPu
ltk1YnOecC2kbdmbzX3Wm96jswRb6US2U3AxCpAcuonjQM38yed48TtoqzzKAcOiHMisSg9wJmnq
pRuQTyQRTucmEAub77fkEMpl/D0izXAlgZQo5PYyIXIXZ4XVsHubtbGpa7duPIBrVQ0IVybd8Gif
czQw/sAwIp5HsTlxGUivOaya8FtqwrFtLxYv9m2BNhRyeSLEjsSYQyVR7JRaZ7qA9NywBVb9a5GX
+XawmSUc2hLMXSxx/dGOQpQyXXROr/1saBvFoqly8Qhb/YYt4qo0R3ttBxnYbTw2KS1/TReInMj2
rZykR9hpbsMvEItt9bruYaiSorSCt77Jlq+69ezX0DVW7nvNtKrEpm7hZywL10qWBoXPN77QuqTd
b7n5+2zDwj4Um5C4IQYZhKe6spv7sqF6ifMS0CyHfDl6r1Mneu+zsozNSI0a7PTlRn8bUoc+W31l
cWJkLsKWbZTDsKqTicCiAhQbmvNbNliwVhYw51d2w2n/1r1q9oihpwXQZtMDsTjYmQdW4RccKY18
cVdgkwfhQYdNHFrc8uB2Q/O5023bksbgXstPskAYoIdt+rKV7sA4trQmgPMVLG2XrrZxpiNU0c3Y
6xK6Xt7b2d1S0EpDx7juLzDuF8WNEkouzRjI9A/WWqNN4bmxXHrzhg9yrG34HdLnBsI/SPORrowL
WchRMPo2DqBPY3am6ggru3vb2Hmvf3UsrD/gfu2NuFd6wGjq2Yuf+o4//7DWcgguQ9lo7nJB3qJe
tI3uitWo3E7VUjd7YiomaTCZ/frTt1X4jE5pvMlsQ4nbiDFoJIEh/1AovXW0jZidRFXoHow22lCI
KuLNNXfrSTTEoSLpSHmtiIfLGGz+bkS2u/k9wpXCgyCK4oCvUIjaM2eEf5nHyh2OqHDW6VkNnAn3
Zlct+/3AFt3Agga0SQYvRcddyhuLRx/asDqK3m+HuNlopMejZ4Nc3XTpOA/V0E28BWWzPVWu6h6F
bus+arvOVmeGKCEPBuMWDrdWPjiJXEZ+1KK1bHzzxcSkQbtrv9DP37JHKBLD3TC3Q/6ktyLb05ZB
9HHgL/KdczN/tBS48kgUSl3c2pBsi+vxA5XWuV/rFWB7zvMrqvASfnRBtXaRG+r+6s0D+Bp3Ltq3
Mrc7rNleaRwAyVvfGj9E5j3R/+IWaCKl2H2Eo8d8MoMXPXUQ51eOdnDZsFTM4aE2iEa9h6W1NrHF
tEkedNBOXypwWk+0vScbu5D2niYo6yafcBmAfnRq2SS9N97wCCwmWgCvNxyG9jYxsCvcbXrgeXor
fGZSnteKaWV26PuNScCSG014dKp1GNnSybA0Zpv65SqeFAkxWuLbLicMG95OkBfngSTHcDWCZpSX
tXM3/qOe4yXAylgZSgQPvbmtL7SWiuEaBLg6D8usbX1wKkftl9bR7bHdnB7VuDKH4b5V7b7HQzME
2TWkChzP42pl1AWO0/6CzTLfBaXY1tM0LOGc7Gbv3vPEXsK0Hyf/R1chcEu2cR8FH3JzNx5mXWS/
p2A26utUtGuQjL3pjgdvmIz+UJWs5HM8mMtvGC95eaeMXOWneQ7ElFgTBWy0SZNRI6MxYGLOgACp
8pbfzdyjxxqn+VP77qPsTHEFDjiklt0F3+nDgs0237Vjp6Er9MXofGRs1qSSMeTCT58ZdjwY34X5
3MnUI7mmvmeugA+XATt3UR6JmKXcm+yxQ0GhxuAHK2hIHrnH/rFkmF2qRTbnbmmdEx0kfYH7VCZt
v+C1ENp8sJtK//b8eki2uc++CKS+33LSBmg76W5eux7hRewbc3XnSGX+gq3fX4RN2KALcSOJws4P
VlgW32lYG19Kt3tZhsBiQFsxn6wzaoTFnF8A3j9QkDaHvlN3mW1/b2+NWlXfvnGiYyJb6TGZptA6
lRsqttIZGS4WOj/S8r+QsDNOU577ycYGZ4SkZjuBuS2uvmZVU3iijnEnl2kR0JNWQf1IGdQmeiyH
A4usL/A2qABGCOMeelQ2su57ugBJFlQX12xQyubdYdt6NwkUUOiaFrnjXp1prZLJWT4C28ke2gI0
eNOS9nM0xzuMqTK11yG8Z2g0HZiUzCeOhz9TiGGPdtD3MQ8TnZfZyfDDr0Zfh5G3lemKjOuxysY6
NVd54ddkl20cus/cqj7anNO5LRrrWG3yCn7yNKD1HbGIUSCj8BLGczbMVE3CPeX1CNCfbY0sYlf1
wiQQ9YFmEp939PDd7YbQZvAa0jq9ZC28+KIunzoTcLTULVuPss7intTmi0RP3DDidSXH1ZLdC2PP
iHAs6FnUyAyIbNOhGUyabV33ROG+lsiwlzo2LT1R+wn3h8aOC3ir8d5sa/F+4PiRD3TJv7Pf5j5h
jtB0ZowM6ImvLsIRT5YN0Wp0szfTFZwUs4cDL/RjY/M/fDq3wxDUJ25B+gfyjebs1t5R1mqIWrd1
L7bwGWMt2B/maj/2aClQJX8jlG8mS5kl3mAd0QKnLVsPH7oZ+BaRRbyfur07dkNlx5al7/e1PJtg
cxgmyReSzYQEu/WcVUZHfyis7kPjV8BgZCSrHNVCnjpzeuuQcsQd/6/LKEUV+0794HkzirrAfKdy
2USkFj59Tb16H3rwv5ZLYKarMiIXTM/Ra/I1nTDH8BjCCjbxMd/0lSwk3kMLR5OtavvFqev2agXO
87b7Lwz1p2O9W96DtzTBT3dhULJ4m39gP/bKZ3R684bqjhTMXdewDy8xa29LeQ/YuU7DqmNmadR2
xExgO4+68s6u7O3UnvMXJZCI6HlLhn05GCGMfRBSPd0dlZP5D4ej4zgvqJ4RKM3NaXSm/AqY3md/
tZYf+MLzt9wePOrGUH1sjW89SH9VXbpsvvMg5ZTFBcJYJlGe+YxWokpFtprxlNk7KRzc4AGKlKPY
N/tXZhfF17qglmJkEdxNDSNBgaLokO3LVzXXe9qFXXchgnFpDYKpFEkoc4fJvyxyfzNCEZzgp/jf
VpPWOnoCgOV+66fN7OsDs9iL01dWlClRXJrKsk8dfcHUJ0aBVSHDM9Zusv6xd8br1i/O22TzuFsC
mgcZpz+SZu9t8M38ZS6XjFOMCCkxBpVkhl7jxi4wr1XZ19Iarr1RFIethsJKN3NxJd9I2gJEj7xv
ueVl99hqh6sd1Fy+OvjvZCSK+3oaCvZ+7OPCWwMyrF2jVtpG6ntT0ppbn1TsI/FQZnK+2435SMyJ
o77VeDlakR2LsGJ0NjkE2DOEMZG57aAkN8bp+ObE/MMPc/1c5p396BW4MXheZpFjC+AWG85uvZZX
LpxF4m6reMv2EsmfDYP/p++vz2Ghwx+EFXbJ5XLKg/JhkV3QxwWF75wQfTubnnFp+fJQkCt9XkPD
iBmLuO8+b/P97Isybn3d3EuiXnXc+MEYrUCeDuYmpmMfeFXcuzn8ulLdLY1px4QLmngwK4ekA9XA
vmfVyzB5zcWrsQi1fcBEjrbFzcLhPdrErU8g8MN4ww7EVzNrrlIyjexX/WecKB8sJmqp3LMdL5Ne
7uyWIUiFyO+eLdjPiQ4nMnTj7Gvn1Bj2ce/KA6LrEDvFPIRpFu7dpXBb66IaPq6s328kApq+Xmkm
2PSel5mE1at0ZxibmIHovD+x6RXY41kwXGcAvhoEIF4KPedhkXYEEJwN7Sqnw5iYUDlEagyjxdR+
tPyqF9hU3RG9PdZwjCULIbK6jODQUj6ni7LkLc2zdf3PIMymGVsOKl4nT9ZVS5ZYbq6q4MDCAYGK
S4OJR9qHUuf08z/NxczDJ2fsv+ilGee0sAqXvjAywXYJ7hfDmMhtsvo+TMziTGpRpcKRvnVoFIDf
PpjBWfXwA0kdTrrT2vmjp88hatuAAqkYmqI+dCSg7PW4765JdGK+OXTRSk0MGnZa22NeqAvjPnYO
0Pnus4HNh1viagsEkLdRdsnA0zu0pmq/52OXRVmPcMuWzAKiQA3BgYmVmfRL5sajgyi5ywYgQdYn
D10dh+QxXrGjYQVsyd0i7hOIlJwVTVpYY/gO2z9td7NWKH6mo99/YYSR7gHDscVrH4dJXMreEGkp
MkzerCKl846wPmzbnQOm5MDgPfxGCGZI+5WPZs8ImPQGUrLBVljlS3M253iycTiyUf5Ru2PNgpsz
HHLJtL+wa3G/oFuOzIlRbbtAi6hzVJm6NYg1La7ok1B712F3ALzvvcH3iZBqvGJq4z6mn/Ef2Lyc
ce3eA3bb9jjTQ25H4+p4adb13J1WDOaPIUv/30yRlbHOPAR3jt/26dAjYcf4SUAhMSz0R1FOPkUl
eAEVDrPcoSOx9ZL77844AiuS7VNLmGFH2ESG8ugWVj4n3ebb7xKXL0pORCsXi7c2YfqWR05wcxXi
ufqCgcS/2bjWu35cvETt28MKCfisb/pjxDls5BLOGeaDg1IqYdaQynXrz3YzLimJVEluqd2fnX3J
TqwX5Y9NNugvAuqbGBS1htrlQ2Vy64goV/+YZO6qaFxYoxo0RiohxEtRkIURQJCTkWPosCh5vwS4
DAbTTgbTaC5KKnXE/HkzqQ7KTwjm08oSSCteDHe5aYuFjSRp3F57e/V+MKNH+eEp+zzOcL0clCLH
xhPTZSys9w51xNmcmMrRhv3i1fs9O9XefpvHDEej7J/tZeQxP+32Heq9PwxomljrvD1r3+nTagzG
s+NsJ1RK63O75EFc8FV/lEXvnYsqtI6d120EDtvWW08w8sT9NE7ZlCw0Mp6yBb10zPQG9yMCgJQE
bg+tvqljyf5DwkIiE03Hz96oFcuz5xV86C3RPvWz9cJ67Zwqs6qf29DyKXiy9aIyYRIYbAs3cb0a
NUSO8aewizz2BaPG4G9cR4gZ7KMU0r/3JBklau09u1idExyVE8JbhwnjH5dsKu7yahRocUr3tcOl
johnLHl98zA0FMqLJucxfwMO233dAYocMcaxo+n/TQ+5S3XfCt99qifqYVYf+1dCoGxpb0i+w0JW
B9oa5hBxHiA6Zp5+dKTLbWTB7YHwPO28/jCEWv+cDAcHDs3aUzm1XA5EvSfumsHx5or4q+SKcS2n
vEkmXHNHbXAFAQFhRJPO1EGEO4c/u9Tv3NhviSj5z3zU9jcsZTbNaJyIlBCiKlbJaJRmcpr53fjA
ZgnBVv7+b/Q21tTlhv9dezQlYzdfv7rNDWRSTZo7Uq/yQ76uPAul7FOh5Xoy6UTPizlcMuIkWRwS
uvq6Gc3OT9fHvozbJPb33TmOa99f4A63sWZx4IsGh3Wxq8L8Ze3Dn3ykSKZbjDynzer5lZDNC4r3
IdZ7tSUsVU73Wbvb50WLW8SHUqJZMtp6W34oHFulZel8MHBAXbb3XgRO1DmYtAWo43gCB2yaHvt2
tu7qUe+nbA0CsM6aqM7etOeBzP+hJqH5uOZAkuxAmUcadeHX7RZt8wf39wSi6ckuHAUdxKQModb+
BEo+H5QthocZfWxSGuOe+oi+IsJB+cliFvS8ZPqDThRqJ0FAkarODfKLQzwuMpj5JzgpaD0MzYs7
quY8/U3dmS4FTDQsBE259mRcfDq+3k2g+xctViMaeh+3ZIGddwS4wIvV32prWM9hHcg7eqRBAgAM
izcisCfjZlfd+9DdI0C71UHUJM82f6nA9VEFLpXfMZmfBvsnMCFxrLH/yKhtbUylrDmMv2hF7Z9V
5XoXgnE8vGseC+ZGrniU45RmniceWYuYz0KJ6sGgfVXzgNfyjTZAc7CYNMS77PCjDdNdbWLLps9I
RrR2TkQOg4dCLveAvcI4WOTJl2I7635cn7A1y1OzZfl78DfwOLSBknG3mx3yQtYJnglsNRSkiuO0
3ebiuPbjueYc7VfrlbY1XMpy+DLlvX+QDT+dxVoftsmYTtXUH4emYQbhuM/kJPlEI1zqUWgqY7yX
Ztb9BGEid0JwJskXwpkjmlk/LA/8duM7HQQym9vf/CZFSHeix++fEQqxaS/Cuos3qnXzSsjUvnht
2eRn928StAqXBNgoMs6+y39RWGw/JjfkmWXcpkyha9Vppr1UTes7mlVu4ityMjXCOLfAJTZld9fa
rkoBDpI8GV0K4Q0nb7T9TaPKljL44IeS5Kvpc8WxejMeRQYmyzJ+Wjmg2yzU/u/Nrkeexe2a0NRs
HohZW28ZkdkLBjtuT6WNoG/phfucjcEeV02B8p5OW7TOc0sJRy0Qq3oezlXAF9Pt5C20XG6vN/Qj
H5vdfG7dVaejL3gAF21mH0nKKP6Sji5fHLFiP8qLhVurLlGzzDuhm3BhpLWadEmV4bRPK6D6d5Pn
W2TRTb6Fr1kWLyZpp/U456k2WTSixSzf6L9MB0UNB97Azq7FxhVsJN/4nhkc7wyUQjSxlvWy4ax7
uXWMnunvuBerHPvL9jdLrBpvOvmFHbJNEjrPM0+1t5bXLaN6KKsT5WqXhB3jD7WU64sVWt9Hr6m+
sbFDQHn5G1Y2g9uPBcez+X3/m2SWiNmIigiby4p2t+96HvZ3swoQms6dOVI0DvXn5hXM3uYg4PPB
9RT2LGObcrRP3LEDOtTIIC+TnYs7E53lpTSd+a4q7ew9W9UUc28yEmLePhensprf9OS3RxihJTFD
m+8PLZk4rxdCmJWoMtrD/0xqYw7Z8h8kXu7bFpCn2Ehg/Qd7Z7IcOZKt51eR9VpowwzH4m6AQIyc
yWSS3MDIzCTmyR2DA09/v6huk3VfSSbT/i6qNlWVRUYA7uf8Y/uXohv5EhgTXVKI23jrHbenY6Hq
pu1Q/KUIN/9ShzeggWksWZW/Jz2y3MRM02BvJCmOVMkJul+JPa5WagFtw7o0qTFH5TQgq/yH9hw+
zW+RzxdNmxDi2j+vFGId63BCoorKf59JJyj3PkDK3boM7YfTY5GIuH85mbQz2PdDhY59kTRn+6Jz
9qGW9l1g0ycUoaYBYv9LDD9cdfGLISEG4F5shMOlJXe1SVhDxkwzpp1hJmOvxz+UFiCqRycLrDs0
24usCK1b6BWL8WYgO3HNQ9gNz7NZjFHtY0JY87sSTXs/h0/9BG2JqnSXb+1LIYOPUH5ueMBux2U4
ClwTHlWKI5Ia7V44G2OQ7eo85mnk6RlKYQMBhuc9CPBQkL3yvATUhGV1erOWsM9+5rHzThd+4chD
O7bz8UNJe1j3pbl2e39bxngiiUj4Vzanoyu8bB88o4XDSBGEj/ld1nf7SdPCpyftHOfJftIa/muQ
fs52vcW5kn5E3917E4btrvK5KgqPTklUiVTkpUcB5p81+YU61WmP8JV/zl9hD8wNlXyy0YO5VNgX
JJjwqA9XU0u6JA4GqeeALTApc31vGhkV0mEbk24y72by5F0axQtzupvTYOOyUd9h2z5sbBIxTpPy
EWFUTJTIyfbK23r2iCcqBpBzbPO9ro5yNQPaA8XFqif8yHaPiKr+coS491YbhNK/S+tm2NFu8u2U
CBcm4sSe6MTOHpvVvO0b/avO5BL3nKSAJJSyOcGh6actGYgm3wmk/+eaqynZQMkiojEoS7X84lJc
fSZs7iiHyFtHHDflt1mYD5qVCgqjXei3TYd63wD7ZRtC6IbjLR4z59fmAb1Xxm3Vlo8NXW+RlEyw
KXx0VDDQx1lmNrHdScggEv35fI703yHndH46Yd7nsesOwUVyhBB2uaTcKbBPpdbFrVjk8pMXIaQO
t8VWpGae0M3V8Bujv1CFPRAVpHNL8yrWIuNVXp179ldLAjuvsD7AtJhd+r+ML0FlmXcugw2YrxUi
nOxK1BQt/gRrSj+NvrGTKz4RQXF/TO7kfF/Pr3gym+pXCgMjz1WPdYNfnTnsIS8RP9+mEGMaYHHx
l5N0Fxa7ZbB99z6o147xTRb5M+6pcGW4m3xaQnGzluqsSJPObuCIqOHOvNn8njhPo/85NqYuxDQV
VIAzSL3bNkXBqTeM/du/6JT+D7ZP+9/ddehfBFH3gAogn3BvWPH/3YOGmy6UnZlnR2cM88farcen
xRpYnkzWCb3TojUDam1mPvFimsCgBxQAY9yMYfreTh2ScKd1jTg16jo4aNfzliekij3+lAUcI8I7
ataJdGZdkuqClJB9vi0mlAh6uHH8lj9kdcGVJmdGHUKHPK28fPv/9BD+tzLtb4Rc/ss3/r8p016L
P2P72SBDa8diXE+//+Mf/8U/VGmWGWKoJiOPCFMctf/itLZM+++4UsVVYUYkD2lj/0uVZjt/d0gp
sUL0Zyb5bdcMun86rcXfSYPBpYmVMMCjTQnT/48qzUbi9m8qKVI9cPsTtkg0lUdkrOX9FytqMDW5
SvE3HPs6z3QfWyDA24+ud8r+Vs2rt9xP9PXK16VX2rlrBrrTXTiTKseFo0GGpRX5YxZYB4ezJbyA
wMvfvXC35nHecrAQ+m3H9SNAK2vchWIZAur5ZOmhqbezsb2ZF4dY3mhN6+7LLMpwSgZSrk0MUmw4
u9YzezQ1vdQN/fNbmp2FaPsHkc4NPg9lLAfAH2nhRav114AK9dmj1HhBHT8by/dUoOpL8Bw1gIgB
GOL9OOIDx9Pkk17vTPyqbxY9LvMPgvHMAg9N0SiVVAggxBnkOgSwqbk8cjS9a6NezGno+pMkHYsF
zG+G1wEBrXfsnGLzGbDmtMeuEqjqlOd+1xwgfPJnCNw2Pc1ozItDsNgCbF5cHRtAqDCvZTpDz3IG
cgQdUqhz/TXR8YG6vRk2xOEaohAbIDbwBOuZa+x1R4qrO9uLANNxBClxozS7xESJ6sVrq+l3T7Oq
s4AEzM19mm2/txKVL8FPt7Xz7eJ6XTkBGLoruLxlGrQ5dw594g1RpllMKd4VrS5dmaMmEmERtVju
WMPTJeRDnrEfAi/JPL8ZyyYAYzEykjo75LLM7t1qbFlcytnozo1fT6izuoA4+U4EC+c/cmL6k4vU
Y/+oDfo+REO2YiRYUa6r4NiNP42OviqTgNPipEu1sJlMdo+frYd7O5TOaqk+Tims+N0pyyz3llWF
6Y6cwHXjqurccg9usOjTxr+TJqC3FBgzcyNymNvMtRE7ZsMSN5gDPrN5pvs4XOztU+eNu1J5X3n5
K02sBcqLTeevxToEArMR3te96adbc8kpdr4ZZrfy3lW5rF8W53N14gK+ysUpIc8/XCZRnlasiQ1O
Y1UWkdjSiTJf7XfPucqn+nYMaZv/PbiZpf6Ubdd0JxadbNtbBoT8uUXm457FYJjYVAKPGTHfsjGy
pUtTT0EN/ZiEHA6/vHrrmHgHSwcetwDK5jtDmu7y6i5uKi54F+HzyQ7aPlN6yLHs2UNuHRilU+fi
tGDh+3GdEawUtVtYN9tGAeA9+BNtJatkKXpoHC+3zD15yZSR7lBWzN0j3ikkhnnYgJTahYvhAj21
tR0dG/eFGRGdE2xe5CNbCEXUBVlJZEHe5f7V6wSYf+OARoKq+POVZ6jn3BgQ7NdN94L4pMMuq/iR
cDgXYrSaaKxc3ZxbyaZVDZ0SL6nrZQwjVrFxElQ6UxN6BUordk5t5BQtDysw7FUN1F2Qmonnqpwm
O6Y63IA53PoOWZPGrvwM3O5+tluN5GJUG/iIQxuX94zmz2zpjfadWzsovO3UbEZ/rdbd+mMYpFix
CVaf0sNkGjV7dIq7IFYhNXsOYOHkyd+QBTQ2+RR149r2F1Sb0B1NFrtyGq3dVo1NeqNlk21J4fpV
c2Z+QtzOkYstsnS8JojrsUOX5NROZu7Tzu6uIra5LK/a9xXdChKgHPC1luGh3DrDf5kGnxCYbZrH
Bg5D07QuGtN52eZUbMjtusY9205TL7tM9CueTJPoq4jcH5m/SbFSrO7PtlkfAzvvqiMMm/NnAB5k
qdu68ZKaZo9fqdnoJC6KdFQHYlkh+wMsrLB1RsNugB9jYZ+1ALv2c72G+cWvLei0zKP8PTGszfnM
/YGvyJXhWicYVPnQOjvsPxycGCO+j639DGW74vfEO1o+rihm56RaS8zY1hCMP2oUFO2ux8ROB/et
F67YNUk7zyNzGY+TKN0iruzwB5VSNYRdRr5EQUagVFhFx/lpyvtThhrxXMFm+gvdx5glFOohijxA
FvZyaClqHV4tczJuhJECtTfUDcz+bwvA7544aaI38zq9Fchr3gYdVEDHhcFBDA9IgVB/9DyJEb0r
XkujCXflxtaUpG1b8gmBin2XQ0mTeeZ/rC01f3SnBh7asKhAI/lcQnVEubOscPtdnQCXRoHnPxZt
+w4JgySsrG8NpAAVsUnOb3xP/ndmBrcri2VW+9ONO40hdsMVO/MwENUjm9tU8wUbunhj3oQzRSlI
NZCXHdrAew6GRSB8DQ7u7BBwKNKoCtXPwZ/vsmBKQMr9XYBlx/BSfYTas5O8y+x4EtmOi7w6E6Nx
UAwHR3y4MLutYxIOhLRCCkjkbHmwi4C6MnO6QcrAariN7ffUtfwLRONZZeAnOcb/j64zij/NwLpo
8FhQfp1GxUqdNNloGGHth3miinqnMDJHsgELdNL1ZDQ9DZOml2wjdhRrytJdKBSYWMqtMeQqrr3m
YmFo33nQB2y6ThtPTPynDZL+kgnT6IFAdQ+5pJBf2Kt7UaQJ1NAVCtpn8HArtXzZJmbdeXB30s7O
oIdY1nxyhrEnnxE97TAYor0Y14OjlXGrg608zmu1UzP/N1SXlw79/amZjO1pKEG5ZpkqkPQu0SWe
qAm6IFLKvazOpl/7xkCT5ZgbahPOpjZLx5NIWQNKJi6IqjlD6yur79STRSI48LEtLO/uEnQ3WTp7
P9JQpafeQlowV1d7Hy7rP/6MeQsBnO7fUL+2v/2W9BIgcjEnxmY/h9ZG/KjJEkz4XfuTD7j4UthC
d6gEIENb+8lbYPPrZmFUCOSlofkg4kXnQjaII7EnaCgNVqwz6nfabLxgXveibM6qk9nn006DjH6m
S7cF/AwVvywGHecPcL4Xmx0N9c001JfNRVXrdbK8QDFgIhMqLghNp+zdAgc1AlLJtqsQeFN/EGGQ
g2DBdnIM0ZcOKYp8NUWfRGoHka1wfRQfU35V3JrSeS8mjJeo82xACis4uQMnGqp4Wz8OGBJ4HAuN
AinfTiuCFTRQGJYT9Fku3wnbr0q3z5Fo+48aKRkRiEO0CZuLKNA94CAaENiPVzG7ZKCUX7AymITS
gIVY6nuVm915kuFJ5wRHgId0u6VyHwovvycNod9lA/EKQCPhD8yRxRG5nyJdDis1AFzI5ed/z7WP
i9TJh0ed+RkcwXAfQssnogb7dtz1hlcZ8APIRMj3VlhTRDjdNa0XetZjNogyV2N8NfR3L7wzZ+GZ
2zlDE9pNO+WiiQy88zZkzzPNI8esw9CdduQVpPKcufOdV/jyA+eu+xuA7nMx1+2gEVqI2jmGfrHt
kAAnHTkgHz0BSREZLkiffCIIbO1akVujgzaC1Ivs2Rr4ASs7FgjTOC/SEymncj/SixMzGtM8XFVI
jInbjqTj3LZkGNBJMoVR3UIiN+bnOBgvRpcZJ2caPqcmE2+2W88Xt9weqlo6N17mParVZxBjOg3C
1j8uAYesXdI+apJJHfdhuCZW1gt161LmdDNNwT1hEYRd2w3KAdOfvMcOVBrfAl0Ynd2rHSGhDa90
EQ2t0b1kHXIdqnRUtmODv+83nR18oIgjt0C1G4f0aPX9nuXZwxy7rT8bB00Azui4qWb5koHK/CZI
b9pVQHAXNYQzWnd+zfd09CAi1PtSq4vRGD2ffaHPpps6SZrOOtmoSPjT2LOo4hC+5GhAAiG0owf7
p6rSH9ynT4WEqhs3PJ5Mmb5mxBtw6F7VZ4ZXSaAzVXexg8prxyV56lTzxvkkzmvfTLG16e/OM4/W
hHQ1RaT6vGaG8wK/SbNSgWQzEoXtb/vJFLtSq+FHh9kA4qsU906pw1vh5OEnvuzwPoMhfzRc31BI
cgm4SmZw9AftmsbdDBWwI2j/AZWS5FRzzUeEiG9u2YiIXy0hZhOdo2Des2ENjmtqI16R4sKI94WL
y4lrRPn2MSsdhLXbPTXqL1Qqvoayfs6oBPsJWLssVGJK/YvjC42uMez9EukF1QTETEjOnVummBoi
oTh02rBeqyJjvmF0fiEYKP3mLMCdsdTmn7Wfn+e02C+rDbGaqZLXcMJOsZ8BRIfS+t3OztF3xo+g
CZx3sikrWjGnILK9ab7pc5Mnqs2H4b4hhJmJQ6xJVWiQT7yMH8OG3BR2M4Q0Ffkp0yL7Na6GGaOb
zo7TtvxKM7e5DOkVmXKYGT8m9D070x2fSfWRuxajCKxI+7T6/WOJgI5NCp3LAnLqEbCwAEoSoEFs
RaBe2mG8cbL5vkSVyBzWqx8F/bn3lRUYuy5znhtkWNGk5tgmGDTmlzMPVVi8hL7F1NFbAqqfLnBV
ttjUuyrwfTrXtuJg1mpfTmC3myEYte3h4A/oy7Lh+qrr8WusihfUrUYCn3Hr2czDIhD5Hzn70Pyq
xRF6heBWv1oR+xap/qVXL0jyaiW9M01dHoClqL8qZfVveIHZyhrTwmmxfGVT6V1Km7CsGDFnfZhT
qNTav4ZhYZ/m8yJE5n4aR+4SGvaiwh87GihgIEY1vmtGoUMROG/L1u6LyZ9R6AYmzgjrGv5ISItt
fYRkG+4GAX42oHhgtY+Yfd/TtOV/L6I5LR8x3D7QlFzEgI9vXj3jijNjz2t3pWxefJpML/ClYdRR
29IELUpitMnndeTgr9eqPRBHpM+FpSuEpTJ/XobZGRnXhQQVz/ps72P+8i5IKby4WoYl6sPtYqIU
hyDVYdzV7X3mmafat05ePXjjrtXqhF9/gAEVX3OrmmcIFX5sSkAeOVAuFrkRW1D9hE1K0HK+4uT5
Vuy3ESQyuovMPFMu1XA8EV7QlFYba4X+IbBCAER+snKBh0qCIqCAuON9xqTSqfUW6ud0lWO9N0qj
KwSC9tLxwew42wuXHApUf0+G8mDdyK/gcVR5cTByMUcCw1A8jPn2nRLhs+frO4eypFN2IEKisFc/
RjLCygFdcaO8pXlzm/HQjAtHqu3cr75xxJ8IG6aqg82HuF/DFqD9ugkOFplFsV+Y+hZeKb8bJFCD
11rHTLZx587vqtjk2alL04vqfj4Phex2fej3wc7SPiZnnE+/nCo7T3n+qzCZ3uaMeynQMicIBlPo
Je3R8uN+jorASmOCcRgkiCTbmUG17Cq1evfVOPS/QqNCsDQWy2eHA+7iCmxGLt91GgUZdHYMvNbs
Mf/mCDp8b7o0KzcxN/3dmqsBTbuo0Q3IsDoAb5WnhrDoU+vmCnofF5KLCxlHBWs/WqPqMkx298t2
u5vSX1ntMXbuMI5fyiwbdymw1V2TsTUVGgy4JDfuK4WpBfOa/LeCURVdSrCcNbq0GzwBt7KU9YfP
sYOQqb3L0E5BvBjmr4nn9sgZ9Dpntfpju2uaYIif4tAYSPpQvn6rnZXOG42NW3jqFTMCa/66mFEp
UVGOocHHk5uHYUUC7Odm8GgXDE4+4U07POHNDdhhA+PG32obVZgZwNvhkfvgRX+r++y7L7v3lKuv
YA5v9EsrK44p091D/D0FRb+eWW05EbOvALb1QbdWlYxmc8qDis20SbhNiriR6XfRQAdYY0+QUFZv
9wuF6nhMguwG1eY6INTNNhQBqFlxbLkvIHnhblbpjVu6+R4Wb4oND83I4EpEfX7/Q+LlOZDaEe4s
J82eSTEBnh+cSudQP7YXzfY1wx9HISts3qlg18JGG1Hj2dllGe0trvuu++nI2X7oQDkShEA3FgDR
jcg3dfYgThO0pzKpw7qjlSmVd9ob7bvVleSZQB3CaGOWKCr1puUanLMg+DOZdbmfBjY0e66glAOe
xHR9rAUOzDRMxW6RKMokWgdCiviKsaUT/hC6+EUBpvG4l8bG470ygqtZ9X3UZ5l70ki9n3Kx1E92
HqQulJ4DW1OtPd42xyj3/drjMNlqX49H6G/Nl18c3b4cPe71ay+F4DE9tQKlqK7yVsWZ7Iy9m4kd
evW13JdZKj6qtBuOWYDJQqN6R69XmXEgyp+rv/wi1NB8ad2lUhG4Tvh7wlzmJX5TlXeevX3klfHU
Vqv71lTk+DIg/vDtwUjgEouHbEzZlgivSX08R8QIuORBfIwZKUOT9FVkV8RTOGQXzMF0chfJ0M2r
QbantyQ2w2eKcB45Gy5kn7rP4dthgLg3qmq6Y6Z1H4w2ly+ib/4UiA6BxgLtRZKcitNQtNtdt1he
Gxu1y0az+Seh7OmpG5c+xvUvgHxIoehD73vs6mOpkHW3uv3yZ/cp7Mr6jlSAu07m+sSSlhHE4HHI
6c77k7nLdlQ0HWE/MS90LudgzM6eOH2LIbc9Cb7NoWuzpGjH8mUKylZGeLVydzcHwXlsK0/EW6iL
h8CHZoscBJtHR62tF3mDO/0OfEXkOcuPT/YLsIFv80iegqmsHmehyQ3BmAGdXFihjrvSKK9dH13z
YFD/1COSaO3vAm/yO5dF7WCkGyACRTOfvFYROsdbvCeXvsbGYxUYugcvIW4LgbZtFzskR1W+W5GJ
81o5ddYdZWdxlAwp70JUKVaR2PZYIZw+r3ct3k4dNxirBVfn0j9qV3aXvAVBrTrcK4XpgvaOdW8k
UhdcTFXfMJmmpZ3FSKLtyO3kjBsJ4VpUBWvjJdYw+S+NXZLdlPsr9pauKOYlmisP/WuGmFzva0oZ
HuZRvZKdMlwKx/glGk2/Mn3RRjxLg0eaicp4gGNz3TjvtfOcNZn5Snrf9Me2rGKO7FRJ3pB8RvXe
KU++2b3ZIsaqSRwimoyCjC63eEo59MqXqvP8S8UCcfWZbo++JYoNdjVnRMrIjnkKqBN/8831zrBd
gun8oseIhlUKXoU7qQtLAQEdtnkkOGOTFsSti9Si6nmn7Nw8DR01ypUZqDtybXdtavZvsy3WAnLb
BAEr6qxqd2D3NWlmunyq0gksax7mPWkpFxel1wfrRnjsBrO589L8TnB7JOHc2xfZ8SSalfnSDOJ2
rIuLgfKMJ7GJUmN4QlOpEt5wnDCt6/7Y1nblb814NAJ9ga3GX+51BGGCJmf+ZPwuze5n6SlSUA3A
V+bnX9dRCXUBzAKpWYPGiRLYCi6T3HArqnA9I0nfcOus2s2TnNXnWDl+NeAf7o+2Rg9hg9JEQd+J
m8FB3HmNNnCRYPnXoq3wZCwGc4XIRPizCMN3qbPz0MvheHV18kb49S6vbfLaJhBBIsCQyxJ4FQJx
kWTDZGAhREGVQwJkdbc1KiF252y3zrzDs53HasQI6o7Mn2W43vop/EfaPyt8v1fUst3jfZVHzATP
uTbfXAVGOlsM9w1cFm+UWzwirXkZyko+uZZdvOdBAYzhbzWxxF0QhX2V8im3afZgmMQ2oO5r5Us6
bgGSrS3EFTpga0ZEUm7Gkzt7RPTVS35y5DI+urLS7AO1P/N89XTGsjliRkGYEDRbdUJuWCXSg0rG
0ruKKMAuchxEr9LDatWgyWQfLr8r08frhL4WgyXSzBkIAJ1fC1DT2lWEcs4JEs4fNSML8sSHvabq
p1GOiujKYhW37jxeiaQMr7OBHieIFtMr9kB+/E8CGe5hukqKuQmfq9jXuQaCvrZ3Xr4trPR2e0nd
ugX7821+Bw+It0VqzrEc+3S2znuvgk0jN6Y99CIYsUIK62PC02pHGnrsNXdc+62Hvr21Z67SnQn8
elQjaYnR2GKEQ89d/Lg2iIi4VNr89NTyazLKMppCyQUHrGawCjaqGb/IZ+Tm8RfH3Q5cfWKMHYa6
e1GKAMUHFv5k7UURowUjP0o7FCxH8yKth7pSaX6yx62MVcFkXojuxCenHqW56J+lFboZc60q8IX1
9r6UPTPjgK/l4tshQKljeO0XGq3pgZ+yWABiOeqjNiDRhoSbipTXAAWR5W5ODAy4m2x/uawKkBOF
We4g2g9DhBOlne/yYsND68hyO/r8WVU0lVuR6CH/Yo87T351DUdQaAkrNoUpaUC/kXAQ50n6QNvu
DNsklmLM7SMug+5+8VxsYTVIUpyTW2dGFHUbb6mVVrfrSEqCLoPgNqz0sGcktP9MXMcXHo+Y2C7r
pheTEFch1d0oJzSR5jK9BAahncISBIRYFehgsaLn1676AaDc1NyrtnnhAI43E2WqN/opsaIblOY2
BuOzYQzp78ysEK+PsjaurzPBpATYmvx50xauxsWYLJxozJHiy0SUmZ59x0+NhkijfuwTg2pZFaOx
qLbzrJf5QWoFXRWSh0pXT62Tolq6Rxc04yuv5CkTDZ8y2BeNKLP3lKWtd5v7xYmAvOBRBeES1wuq
jBCqyAL9sIgoHDqPn0UbpotH2ktygili+sbW33TzEEE5ovO9oZ/HIfG5yRfK1gv/R9021de1cTEk
1q8b0Yd4P2qgIj6n7tnEhXyexu2QBsFVBNhzF6CyNSCvZkc9CY8IBBNC+g7EnEQAW332RvkTG6S5
X13supHZy/q25B1P8hX2MwzIPw0YDhIW6De0xiFmNWc+VfkC7WE2RWLVDRkn/UwktDHIWuHhEj+q
fnmq2tVG0S2Lu6o1b8rS3HmkpSS+8k7CQgMw64fKUAUQayYeUq1+iqA0byt46Vi17m8Tii5q1Br8
WTr7Xeh25EKSn+G6vBBh/GZ5ZZfkJHbEFqXDcW80FsJyqna50Ab3gAfFjPqJd4W6SoJjWX+TvvaI
y1hKAzDEuwZThiRmcPI/40I2km2oNjadaqxuoMLfLZedilCI164B9t/Gzb5DMZPv5KBcGZHoyoi8
WuOAjxHoG8Xq6hp9IrfumrjZiAKgrxzuCXt5L1XrnRB4zMhccTKCAfdTYKI35Q6KwX5B/zptARSO
pakYSnznh7G1l85Rly7DS01sDcEu4L3qicUQ2nNpJ+fHJPHSA0F9t1yizi06PsBqwzQN/mSKnD66
wYa/nZEsl4Iwbbm5jNtlmvrncVjh/3nFjpaRtcTapRa0ekdRFKuth2B4sbYAFVlX6WvkHShewNvG
dMmEIeXyXFqmgPYakQyQH/xsy4YNMZ940NIWVAr2cny1hFFimFGtw+/QdyfDmNDNVfWtvciJi4XR
hsvEeRspEtz1K6AHlTMro5HxJi0rfM0zg7PLBPPyMfMSMeOUxhKvKwCm9L2kyvCucZRlsEgkQ8cb
YZlXB1BEJmT5AOhRMS/ZSYYffeaMj/1y9vYM70hsJ+5eSPp7r+jTHflRdLWns72Tjp7ioCg+BEE/
e3vKPAyQgnMAs1WkPDf9yS3j3TfNNsSun2bvjrblm+ODnQeGH2ET9mLWKvOW7BD7acma8JZEORM8
MmiflO2Nez4H67RJL33DT6/P3WwFcAbpc5Pa37YOHlPDPVILDqiU2s03ZJ4S0TKp5abA8fHos+9C
TrnkEVlUtCDBuJF0Re6KUNQnAn4jngICH81qWvkgJtpoyXW6p/u5LHYDRmJeJTPtflB1ViBjrvz7
eZpea0q7n02ihTAG67nhn7BQ0vyXu6n7OEy9vMF2zq4mEKjNCMMz4ew9b5yDnep8xAqFNdRBsrJc
1RCGRFjHwBo5e0UlUd3IbBufJ8ATC5eeru4889qG0i4Y0yPVdSSzyVlxAaAw94aHta8z+yZt3dF9
YdXrMwApHdgQWeVEKj/JTgaXQOs0L0O6WohT6nHkAPQJJT9oPBHEEZNzG8/0uZX8wP2yAJNrMIEU
v5kgLdravhxvRJzobyZ8dbsh3wE5UIsXWwaZxxd4z43gYkIwL31hIYzfahuxqbt5AyJgXr+kkH7t
Eq8TGHc9IqR6RwcvuCBvaoYpM6uaH6SVF0SydMK5mz3EmcZqAiYuIsRP6+TylU4FAGJSIqqdTidk
nJlEIkDKn/Pe+33b3IRZap5UoFNyw2VxzRpFV/ETWl+5B5FO65/MWZz7gVKMOq6agtmid6dteJjR
tJ96zIQIb1cTM3FJdmd/Y1qjLI4OUZJsu5MxfLUI0DReMqIQydk20BaJHlUI4hcMm8QUY4NMpGlx
wUmG+a8iQLZEJG6DWsfBQnTqAR9I+MimGeUBRBhiHaiwMGJxJWtZzRqVlOiD8M1asJiALMJ97yBO
uzclq+lmFOSOcAE1G1oBLoh0b9jdtEQ4jof3arB519Zq+c1PMYBPcsZcmbSwHeLsL9eVmMgr5lTu
aGG13JShm7RVVSRjkIfkYgt2yCsmav22EGwMZym2buYH5KuOeiTRWESyxW8OayV0duGpZtk2UXhg
VrEGcdc3+VAepRXYHCRCGISgmyiIkqGxmJSyEv9G0rf26j2WtWS49oAJvuks0C/Z5JC4yXSN6rpb
huF2tTu7PvbDUjxNjtOKI7ndim1U2nKNIH7HX5xw4w0poGgBAjPN0XdmQQ893uCkcC1o3mjG0vo9
OKbtfpp4YwoOY+0v+2FhOYtrm6qIExo4vB71lBNbj2SujqdS+0UcahZYzW7+FgaZnXMqNotPrCTS
+ghRt+75kCYH+yXuDryhpqTuk1AJL7xbENrdoKnrwiOfPeKhjUQZRYXkig7cpvchhwOc7PoTrCuv
YEFba3xaF3cMExb1GQK1a/L8ObU0PpBtlo33q604dp/UUoCIouTJe/k5hHZhA0CmRg5L4G7tI0YX
Tmj8usLajxZ1A4knp1XGqbfAuHkG0bjYU0bz/9WC+O85fAEfo4PRiPZYx6fywvqvxc9u7jbEmHfr
ybsUZw7/9B9hd/8tg/0bDJLJp/l/Lx46qfrzf5zwq079v4ph//nf/VMO64q/C5yT6EzRtxPLh1j6
HyGNluv/naPI9X10qAF9GcQ3tp0c8//4m0tIo+f9J3tnthPJ1a7pW9na52GtmCOk/e+DzMiZhEyg
KIqTUFGYmOc57mZfS99YP0GVf0MayLalPmipZct2gWFlrFjDN7wDpEAd3U8ZGxl0Dn/BYTXtNw2I
t2mrqq2/oKv/DhzWsE7QsLaKOiMfwBTixQZUObHFyYckpYgZG19KfeoGokhtQD+flwgK77PRVtDJ
D599dLmgKZmXo5yMS5fSbi3QLwjkdt/4g/ZEsMM5Hox2PO9rBYaeUhyrCjOAZLD6Da2H+pp6VbqC
UqhfiTDRr2LI7zNa5xdVG/kz9GkqZ2wGb4GY07BrRvdHLNSjmeO6kKTFfeKTGikQ8h1TeE+U3Dww
AK41s638Jhm8DXzSb3KrHvNcC9YIPCE0kbY0g+gLE6ypRy8OH5ssfnARmZkNFjtNdNYtgQu4K1ma
ilY1KDYs1IBREGjYQ/iAesKdUnhfFD95yMg9qbFYGyWRvvsT5KKJnxvqvLNQaJfBSLdXUssNmUo5
U5Xq61DmNOvLXL5PiugxkK3batDWoPslzmIG7yuSE03aisaUFmqaq7Mw9bEsrzDsINVy3KIUjhxa
+jyQx3QlwKEuG59PF8q09Pte3LmTPU2cuLeNEUOHkgJjlqpMVpHGzxA6hFPb4k7ApVoNbTVBc+R6
AXGuXnRa+GRKIIFiwXMLFLGuXMQw567ZUfLT00M1woccaqJckWT+EwpfAkBJ2qw1WggPXU5why6k
Twe9bQ5xG/vcy7nmeJnk5HKeEGWBwLMbGjVwtrWtXY/lxsbyaV4VUb6QDTAyYcD45ijyR0PP5Psm
ZwUEpgfTfozzZTECVTRE8ES5+Wib0lbueGhk+pK5lPnPqeQ/oyP0HOSdMgeOdEFt1wKGwBR5Jmy+
oGzcjegHaR20Ur9gmQR0bjyx9rr82iShn1W5rK+xdcZmuuRaJ2amr9nz+OwFSqhtO9X5CBEp6aFU
OVWQFFpGlq+tWpSgZzD7y01YD9EWGkO0TKtA/RpDZZ95PgvMc6vVKLo7uAvD3Kxa34FCeMRzE/yQ
q6srTxiXUtXql0GuFT+wjOfaBkVClUo7kurlwLblY5SFT9Dk7sKCz41xwrjPO6n/AqwIUR3aUDNv
ujhUCFOIyyiLBvWSNWE+ne4gO6SlSm+3QHG+73iLND8rx9boU4G8unWL8FEa85u04e1nIXMQgXWZ
v8x5mlPK4gA7ShCXgB0hJILy+mQZcBBdu2+N+EIO5MxB6BJUcshOQkiF7m7KYgcSCcGq11caVfZZ
mLF0dWDHjiR13gUs2o2dChZ3lh4K1QyOUFwuIaCTbA35vdTj6CK1QMzVDGx5TYZPmX/dj9lDUY13
6MXGs0Eody436wzdNnx0Eqt2oLtexGWqLQMPsdE8SFl2Gn4yeYWYsxxY1S2yzuaEJnNv85rzJSwo
TOINtoilElAqz16KZu9Z8cUImGhuDvZtpeSHrGU9wWm5LEaeSXSM7vswUatOkE56deeYCl2iTMeD
IW/2RZxVDkXXhPhbaech1NVZXU6NOpj4Dy/nH/mbMdPSKY/wAmNeClZR7I53Ev3+uYBHN/UOqrlR
gOuVZd5xEZMtaoKtYsTBY6VoRyGB/8LcLrtKk1SD5YgolQjgFADIBeovCdLHIs7nicQbyUoZ9SWv
jRRKvy5Tksl838vqeDPWABiBoQP3Ksr7VC7vae0Ksl+OfAyYLKcf0huTWtxMpQR1HU0vEi1owLS9
spCCxHI4U+8ig9WTTiDllltA8GFmZlreNz43Re5+1wz/OdG7cpPFVci5SRX75XenIKdRnMb8sDFv
3Wj0FmilRU40Ro8goQUZV1I5lUc828WYhPkdAXzdqavUH+7cIHymMA43wBXy1m67fQGCnP4TWzZO
KXpkfnyBC/JFkfDz3J6XdtXtVSTdF2PJtWRp4QPgzPuySZRtbaGaIqTxLq8IJanOc1rr1jBXuwa5
uNQw7HKZohJWIPMtpcO8Csdyb+O6swzQjpx1rRLM+9a6VHP1SK0znIEUvrGT9KGQwi9hgQq357MW
wLJ5jtnwajW3UGdyx1Gkj4jYYBlzKXsetkVjWt+oUW4ulDrELkTiXSpcB31T3cdFF207OXzKqSIg
m1Ir866BvtDBltnGQNTXnqL1C8hY8i3xPFKfHXqf9agdOzWyVzq+ShsThzMPMMW8q3LerWvcIktM
9w3cwKyTWC9VTXjfpjfjxBbWo4eejzXHkxt0lB48esPU41TSi7AY7qTauARCX6xCpTXXgUUpgiIz
WDGvvE/G2Ea4iZmga/O7jUiZQ312k9rxA+vgPu1Z1KZm3tqJ/YOI+ElYZr9QlJHTO6C9rg6je+32
KTXj4c6L83u3GkgzIPnv1ZS0HDgQl7Ih/c5NA545C54lAai0AJfLJZg8oHEC/MvAlMn3niRvmnps
tOZQqiEIpoo063p6yx1mX4HHZ5SZ5nZw6Y6Yw10PhRHmbZtRoUpgTkbQC1PZ2xnCl267Aa3qUiv5
CHr0FPfe89B7S3C3T1HDKZNnfrOW8jhbDzlAOeTQK/Jy7jp8R1BG0qiTaWJUFoWO5ZNa8GK5sABz
e53mJFnHJEnhsx2w20qJdyd33IEBXFIIg8Fjq0rbBDzj3E6k20bnKEfzzpqRqvNpgJhRxmbtU3iN
JoryzOs4DdKB8rIwKJN15TSDfpthLeGRj1PEho6r6S7wiFbW7mQEADHYmXg9Xe4PjpYFj7o6kQSk
+JCjD+YIoEolTX3S8wkMKfWgzEgydVTAMB6Dxq5E7i36Isc6wEzGHkuM3HU2xliY6go72vzSq2XA
c7HvX8V22sMAIMFqqv4uwNviO7V3Hiau7qf4rqL+Bfa0S4H605pBYgEmN4VgmJUcOQpIoCXNIeFQ
AAIgJVyggASCC8QzL6pE/p4Nk75zmz0kGXYPxM2rGlzCAhLM04QqSHuOqyji9BeoLi8KuvRArdNs
rQOx3IvMVJdDUQIB1+xqBcconYUt/1Bylqap9fEs1Di7pZY2awdvgqxVHEVoUmNT5IvAZNfUTCa8
w2FO//bQdnw+ChRI6BmIPsDM4jKg3oEWDtMt1OCxTDh24oSLt691zMAGftKqOc48mU5+bPo3raQ0
y6FkoQIapFs83S+G6j1lefTgdbTb2ynE9hFF3GMalM85siIHmzhqQehBQDizbi1fJZw2UsSARnkD
TgB3h3Y1ProluT/cIunRE1xmWo60aSWx0TGU6jcvh2GAmsYCO9Bt4tPUT1v8DzIoQwQ9d8h21uuu
V+BHUF5f4G/MtavH9hLpTX2uaPRvvJT7bTpYwLlXs6IH303f7BZdKcBak11VERiaEyg9RlYlN1EY
9kxjhMIDVft69ZKQ/V/ITvfBjzKrsuf6v6Zf/iPDUTjw/Pq/3/6x+vln7/dsokW++cPihQ15bH4v
h+vfK4pz//1f/KJf/+f/6Td/cSpxpfr9X//5I2vwqOa3eUH2xtgWfXsDy8ozmemuSb8DSCvf5KY/
f/KP3NSYzADAhBrC0JDLJzn8IzfVIWRi26pgC4etuwZJ8o/cVPuNkFWlY8n3TfQySGj/yE3V3wx+
CRUMFbdLzVaUv5ObkgG/ZWpC9lQn+rCqcR/gIi6m3PWVaWiRWQb6BwiP6C1N+1rSuPSRRzP08DFD
zJYNG5AfAhN6RALDXkapmTnc0sbeUPL8Oy4mw6Iu0nHJZaVfQj4Y4e8RcKeIOe01ctEZKu13GmXu
RRmlzbIpa45zvyTIAW6Gz7warEeklha6cCEz2F12geIswvYg/VejkpH1VNoRTVhj2cnRd9VMh00C
Om8Oz6dZJi03emLkvpPV1PLQvIvXiUnGMAJcAL/EFRyROuGqgmlSnnMEjJm/I/y1HBmnPXOYElGP
mKIioLFHNHOAzpRc6fGjPKhHi0pqUIZPCdwGrHzAJk2lVVfcaT4HND6XSysbv1V0WGcVMt6NHV9I
Ap09lJSDldET2kJbfEA1B5uijD4+HPscmBwJKYgZDC9z4g1kT58Vy91qCBBtTXDg60CPHv0BX5fK
z27owO5B5JHLBaTPQUuSTC1hOuPDR3O6NH0YCyvL5/PnpQhvCyKZTZAE/pVVw5hB7mwcdq4Oy8QY
WiJhYpCXJJaSITFSb1qryQFgVmqufNHnxmUTFeSzRn/IiwdRMxoCPw9xSzaC5jr3XscsTF/KjPgB
qZ8bYMg7d6TJqeD9yQ2eJtDnQ+7pVvrxkslYsmjnlPf2PhVZp0x8E5Uq2Kmopd82KRmowa2LdNhD
QfCwhHTfb6H/Brz7HvDlUKPWmCHgsQAwQ5A4keb6QHCj8HoUm7CoFz5XWNnS8IzC5ynjj4bpMzbx
g20DEbI9GeMegRDXlGoEoY8IS1rlD3lokwgBoUMARJUvoGll687StcthWjq9Wu1t9H9ndtY2Fy81
dhPABq2xkcBlVpmJch0TRT3KsiiOwdjcI3a0UoLGchDWAOQSPOaYg5CuwdEE6HuZ9+lD5ZY3oMuT
uRqmNxWfNiy4OEVygO02GSz2IAdLKVqESvJoNtHTgIwWGI4YlVVNxVNPrfptmqHLpk3lDNvnvkp8
aesjToK9J2ghmNEOmK0nJdMJV+UjkQhyz0lGyzsg4okiLjUK48FlJsgCMkWP5+Di9LsmCIk/XZPm
rxtxRYZDfFBKfV330sQ1S2/KgX0GGe9ZH2Q4m1ZPSylm2QXps56jxRL7yLVrSsIiNESKDos20Pci
QatCZHvtpNuHgY/iDEUTeoXZOg6Z2j4HXTD3NRlmSN1lGKkN3oUx0uNqXd1Y1N6473TWTK/zPgVY
7GWMrSBzUdPkh39zFSgImI4VpFE7cuni6xUC9jZwRAS79Xknk1eJiF+gqwW+X1Y44h9BpgnY/h5B
GDB9gzF5L1FNKDLPf6oz+wdKWcXWlYJn19JWL7GtbKKcqBEmeW2hH0yORVUR6sZIE82JKypHtscE
NJBrHMVjxMKmpDHlPcwk4pC22IMi1taZFQmnpfEKbkihdVH5T23Q7fskesb/p72LQ8IbBSFjUBWE
Tuive05l+8m8C+t01XgKJb4YOLFKuzCyvMdSEd8t0aIpqBYBCnlT7Oc20VKmQjXTIqoMkQbm2BoI
Vyy95aRNqWJkSDLTyCXKywe92DZAVsA6pfmVZanj2urd4r4hyVtYVp5eJG1aPuaZ0czagNTKbRug
3KwbHZXuabP5NJPZUnYJdgoY87AWsJORPgfPKVmkcFoQkCJpzf7/Rxv/+k9VNiYRhc+jjeo/bmhr
1PHwOtr49ZO/og3Z+E0zVUsIQ3/xRqfU/CvakOXfALoqhoCfhj22xmi/og2+o8Fw5YeEbKlY2qAZ
8SvaMH5TFROpMOQi0JpQVEv9O9HGiVe9NDkp8ZeqTmImr4KM0u/UFrkQE+TYttJTfBYNJ1HcL6ks
r6Qym2t5hjXpVYNM96s5ekcm5a1Kyp8DTkb1rwaEy9bGSsWmGYVK4xpTmkZADR8DKPj54+djyG9D
qD8HORG5EJ7c+ahMDZuoue5GzdHS2ul0w/E87vv+0UWdqgVgX6ojCQpygFzHmmuceUL5rSHRn6NP
n+rVI8ZGIg8BUNKNCDG/phOMoiRlqRFOakJocRBAe3ngqVc2l/rkIk3WZ557Cg3/NIL6c+TpE70a
WbUlYKKFhNYuh6SVregNb/QWjrZHW0G0B+Q4dmZkOCXyiS5VsjPDig+GPYlUI/ofhW4V2WagInPV
XMZX9VdYHOldBiT+zCC0hd59tGnsV48myb4Cgz9zN3C24IiD1re71VBe0ZxwmgwBLSpLZx7ng9Vz
2hQK4DzYRdf3m86wVmjGU2ak2uNirQgSPdYJNt1xxSFMBnKrq4CwknJxZugPXqAyPf2rpzRGqfdH
uas3GnqRrTjUmPfqpbfGSZzaA2ocFTOq7RCJdnxDPjO1U7PrnVWjTD3UV4Nadi/BBBrrTaQAqeps
RxVAnFptZbNltN5duaMyQXp+Jqc/s753ToATKZp/r9IXAaVX41FAGKyitqxNfp/fBL9DiwbpRCMH
CM4e0CsgrX84mydnDe6loaVGarGxJRP8020CO1kd7JflA6LS8dR5gfSfHKpfxNkDTn45O9+bz5PT
R++Ilzq3RNx2aeCFfCffp/vM3/twuqylf0g3yraDZRiNc+TMfgDYooh7me7bat3jYzz74UKa9rGO
3iLWd6k38+ouRJXte3shzXDMBc+s7ovv2WV2HcMadiCErXR9Ly1IS5YlXz6G4abeW7n8NS7oSH6l
3Df7Yc0KBc6nY1XrWt1W2hwb5Vnwrb5urytrLy/keXYBuNVcVZtwMaz1jbSDjt8ve0ebq+5yWJXb
DDrOUnOGTbpGi9Otfvj78rJaB8m2XpeX9jWgZyhZ6ay/Ta6lZXNVHCCXpsFRcx/Dr+qFt0K+Bm7I
LluD/EXiAlb2U3xECkSUTvuoaRwYl9IW1GG/KldYU4W7Zl39w5NROTmT5S6xvRje6Ya4D4DoJMtH
16h2wUi04cGc0k5XxYxVmVn8N4Xuc2twWmvvLQbl7eaSVNAiEWz1DdLrsxx/Vkh5tBoR0VYefLRY
swlTUT4EMgAPjpW2zg9JoKwGWmb12R1ufnSunJ7QcHqqUWldaCU4FWR0N22CbIhEaAZWSMEjEQQ3
Iv4ad2LnJrggZLq3HX19LhHDA44DSZrLSBemIKzBC/XI6/iE1QguzfqhkwiDWxuyTHENGq30EL4j
Lm632DsES0L0BSw9hzuxcQoF2o0E5ruTqMQr5AsJEDiqsKiSVy3oTBDZsffVHID8iOFL6MkbVNtw
j1LRwW+b4RvyeldVj6vNpLYde9qhl/U9rBcHWeZiqeIdh/m7M1DENM3k0m9BMIeJQ9Z9gz/32pMr
/GblBLeRqFhiVAbDPtAv8fJGLhy1vfzRsx7k+urM+fPRRXJyZ4WaasdakbsbN1iHxb1te4+WJJw+
aA5mzgyOsCfya9DyFg6NJW+cc/jMJfbBmS5PX391xja+J1o9Arcgu8Wjr8pOaqlOoBICuCh9e+YO
ljSdOvXcmf7Bo8onF5dWWn1gCLQACjD53JSTMCKLfLo1kf+99ls0DoNrvxg43j10bs0zz/lRACuf
XF4j9auk95BzwVPikEbNLIVJFENa8mnj2GG+08Zdq+MNc/3PXqp8EjFratJWql6GW5yCbHsbV+UX
FKvX00sNoXYi1NiW8UGXuakNZTd6W3vz+cgfREDyyW024GYeVbkRblvL3uEGQAu03VU2bt3GsMv5
8xQGfT7Uh7N6coVloostcADKJhvEwXfF1tJvp/Zy41VfUAslMsK8qR4pbMTnQp/pQHznoHyJ5V+t
2B4ccgrqR960br2TgOy53bWFuGPiwwOV5V3AaegO5tVL/s9HiQbz3CGtWB8NfnJKa8hNqHFAyNe3
ELXstQsUw+JyCLM6mcm9DSMjo7iIQhO1mvoi9aNdgkxCggNJUV6iw7ob424TF+63XM2QxaFCGK3g
I0IkDedSDSpnaVXLSN0W1TLLdsPIUQQJfynx9uSlVLsYx8OkUdaIxtBaGueWNMnt9Zyya5836+JD
BH4ZbOl0cc/9kR7XtTruuvxRo2NFkOiv2naFOAlQRGATvbkey7XZLwU+zBReZxJlTwI61JwGdzdE
96py2SWwbO517bpRbu3+a64919pdkt7I7SpSIVI+t0gYVZsWaTHsZ+QV8hgiWcn99KErf1ni09yu
pXbtextP3+g+vcAlBTIgt7PcpbQn5cpFaw0kIm0I0DyV1qGqXkVlc4vcJ7YjIY810gmOdnZebNAy
X0PXW1BPQUWkXUaNvWlR2G+Ly36INmOo3kB0XDXDRojxUrO+qsaXNqOiNQzrGD3hqcVb59oujPWl
DxHUt3qEnWi8WsONje7WrFKtZymVr4fK+qLVl3IGZCk2bpFQ3wM6/oFW584M+msZvSJqQBukBBZ+
XDpeAqEMrWrZlhZ4jf/oJGtpE+UkVenkYfp9FDbiH4F/DCzKs+PAmaN9STAWH4uUpjCTgaspbR5L
XAg/ug0LcwP3W49/x9xgplUQ+QrKj8+Bt8aVPbaduB2SWal2e78BnY6rn8j0cRGnHSBiY13AVa6B
R/SYzaLFv+1UZeNBS8BU9zDgi2VRXmrzjhb8ZBgHOz7eWbl1lP1yndYAXRss3gtsV/z56HHdQOtp
q+wm7tOrsIXIhkqOKYsNHqIoOkCxKKapuSKnvK2jr2oErnsE4kdXnybB1JRIuh85BA0vFUt7zDem
1mzivNobsVgMIXp4molQemD9rik9/pN7tKBQD2TTZBEKuibtu3ZYKyLYdp52Df9oT93vpvPMRws0
MiJqON0paz+Ol4OuXyBMbwyHIsKXpNCPreguFIg4KYTcTjQrnXqFmshryc02OkRd17TWhn9Ashfj
AX1n4RsYNhEOqN+k3GX/9kff07wZ4bYbgg7SouA7/U8cSqgI4DejintO1llkmvM0OMhGcO6e/Oig
OQnEZOgGVP+aZlMMm7Hq11bR0gcHkeNbuE2Qbj4noTuvXUIqY9yinf/5ga59FA+chCIm8D7NrOD1
WCo9ZM/dezUbPGmXWSguVWSm0RCca1U9a/JL2GCzLLlBLNjxCPiEcQPnHyN3XFW9wsljYy5yHI3q
xjFTyv/QM7LJWIIIUu7hpoxObIXzCIS5lt5W6TchiHaegk5B6VqnV6RxR0bsS2mFuv+8JUQD8LFo
YLN09tFr6b9fRyauAlgqmbdJN84/n4ITfd5/p53iJCQa/XYE3oaKlQq0e6IYxttYuU3FN24YFKsh
FfQNTXwJGxhEloZDBQLJJmYVVJHFcGz6jYDi14Wz1IBRXwcO2owXRG6IpBqLI7IDZy5f+4MSmTiN
pWTNh8wD3ywZ1I3PJWxKyFN43QqUUa1dC/uyRIATyQTk8I4lXXiaX5sorS8Ut14mnTkvg5T3eAiU
PULQHYtM2cUCyYOcafZL2BvzpsFrM75Xa5bbIy1E7E7dVYX9ToRga4+SR2UDyYc2bLgpngcZOgI+
ljggRJGeTqVFhXkjjUggmZOUyG0CTd0e54la0eH/ESfPUwqA69I8qP1FBZk2QvdKHhBw0fBzKAU6
nTQk6u9S9yB7HayUi1ynfy4Nx1odMKgS4EePUb2JoVCGVxoIOQNGtVyxCqV+jlj1Rfa1z6HcKNbS
AmYUhMW86LC8Cqtlyq8v0W3o3RjpcWNu19/SGs6UeatxeyNCZHLoNmN5ZlnpU6D5TtwyYaZfR9qS
mXoqGjfkzVhoyqssHcUqVozDgAMn1i/0Hzc6NJnwzsOpoui/Ff5RT9r5hIIZjGYxNtY8rqtbrfGW
Vozmh1NFAQDklyQLPffhRi8QjQaZ5ZUAglCTaKKp49TQ9XFX0Iev7IgWEW5rHH2zxFA2ie4Clmsd
upsOBkHzyYagw0MtxUW4aMc1nm9z5GOBnyTbyDbXkVI4YcK9qiOQWGSLMMAmOfUQi0d/gnDk8+1n
fpAhiNO42S1lBLvcEsWbb24Fkb8w9lzeO9GOM82r1/SuLovAPiqN9pRLwW0jVr4J3YoXF3nxpVpi
CGMUR7ncaCzzcJCuRiOjPxp9qXztq5JUG8OrFwDFQBFncxAhcz2dkujWIyf5ZlTlRef1O0vKkDDV
ZiL+Dh0YIgX8BA+uziCtrBBbNFbjkEpXEtJseWdsPPyLfSTciqZZQ2nUQDuiWz5r+2xB73CfozYx
BDlUQHeVJMDX+HchDFqixkoglRfeFV24MKaMObtxwxypwAmpNoPIhMRntELEwenhn7l0zz6f5pc0
5L3leJIloONI04BW0xbvJMeyS+L06ohRK0XLdjfUV73El2NrhReOU1SoabqoYoBniuX6UAw2Vmzn
yorqB6UPcZJEjEPr0pqGmmqFQItA5u7EcFUNmUw5k25fNDaP+IVdxGZ3S/i9UcebeuNF1g5YNOcv
Hd6iPsJNROlvVDQBOfDrEH8ZwX7BueWcSx6TZtxQ1t8q9mzSw9/oVn09Zlm4VUHcKfa60zeob5yZ
2I/W7/T1V/mJmSP7XXexgRalRm3Mv1epaOWGU8so7DttaOzS2rujA7nL+p2hSs5YAxj7h4NP4cSr
waOxANOLyM0GO2pY+gpQd2uX5fb3RGt2fqGAfWt32HIgT1sf7DDelbxWCUbomfE/qPCLk7AlTkGe
KCWgRnSgr+Al7lRcYOlqHtyQGj9yLS+1q07HhSG8+3zMDyIWcRKxlBE+l1gP6HjX21iGq45lHaa8
fqqcxIQmnS9mAFs+H+yDjhHahG8nGHp0bU1gnE1oFF8MzmYd66tcf1LQONet2yTInUw3HRSgDpI+
7KDN7nTyoM9Hfz+zV+yTC78tUhmoh6JvDHD4HVauIy7SBqA+HhNdwJUC3/nzkeRp7/31eFBOzQng
KA/+WJMnFsOV3KlOaCVfBM84zSz8wVX5XBWQpuWQq7JS0TrCYVIjNA3Vc0vp/VIkivZvZzoF81Wr
6mhtIm7LRNEczIfmckStnPkEK+rUtYy7lTUHSLiM+FhnnvyjcU8Oxjhu5bLTBmsz2aZH5v20dwv3
rlJeTJ12MlNvpJLT59GhyM7O90ev9uQMtAOcgSfT9E0Pf3pOHbBK76bWP9wZBUVHc2bIYC4IOREU
brxtamlog95j8vWA2+rBox6tliCtYIt+Pg3v7yogZm9nP54kbHSgtBvkNr4jtreosHAOhL6K3IGg
X+wA8+xkVz+33t4/OHA2ejteoSZ0kdvc3nRK+GjRekxgVCOIN51XluovsN1EUvlrQDL8+QN+0F1S
7JOjqtI9T5csVjhyQ6tAE46Cf4ra3bue5fhKdegGisX5fWGuMJb5R2eVYp+cVYnfIC4EwYmIvd15
I+KGdMsadvB0LFqpuRM0K9FW+Yezap2cVo0O9rfEH2DjUfqbDoyMfdqPKrf3sFNKMXM1yB6oK+u6
+3PMvwUpvc0S/n4LDX2Be/6JG/1/Ck86BU+f4DvK//U/b/Gn0///E9Vh4NwBqkhHgViBXwqh8Q9U
B0xFAUp0gnuowjTgIPwb1aHav5l4g4AtBX46/Tib8BeqQ9F/E6gHKbiHiJ8/9ndQHeabQ95Uwcej
goDVCNgSbpC/HLVjaCJApChICjW5u20rJdj5YSW7a3QDVPtBz3DDWCtoPAvpzPZ7G/P9HFqz4Xzq
QlNN+6Ww/CpgSQsgm5HmioUGhM2R0nC47eDQzZtWkH2/eh2Hn7fWf6RNcsDVva7+9Z+nj2nYBtxS
Q3kx3FEMnZl+HRy1CSbkESvf8bukW1aVSrGh7JeI7Rpf5aLOL32o3Rf/YEyZsaAXK6rQTm4xNM76
PkvMwbE0NOhNtS9+pwvgfQXPKl1GRX5tlJZ2Zszpd/55Z5vq9JxQaWVNAZ6rWac9Hb2pTVGhwgRq
Hfc8TLhDyqmDqnCRpH2MCqyXHT9/yvdG1DhCbRPsuikrJ+daB7oXBgNmS3pXRDtVFOHOMEcFYWa1
uxNS1Zw50N4Zz4YJbGkmoZYNOe3tm6zisLJGucB3XfV2fhvNLdRAL0vDCzbQ5Lv550/3zrqxqQsK
oQDX1vXTOktZ2VUQ9MrgiIiqRtYTEUnxPkDYHTqDvlYt/+bzAd8GXS8vEMjEBPFChZGHPLmaUDeB
bzdgPYoK8xfanTbG7UNyZg7fG8QAmi5sCyEVUOpv51CRekjXVTk4oztl8VWXIRGDao21+fxh/jp7
JmvCBJMGrd5GAfntOPBZyXRVeXC8DhnKlVEmbXClGpniLRvJNu0F0nc+QvBhhbbemejldGyOVQRX
zQmIj0owAP23YytJCG/GL0enbZE3a728/iL7LUYalQxhFc3G7Zgy0WfOmdOZnUadWOeaZsjTGj0J
08dodE2fCrET9GhDIk3iTjJYloyfy+dT+5eBOMk4u03FAAzIg55MbS0ZZYYfzOjUZgg4xvfTo5KI
4kxb+r1RbB1dBFUxVFb/tBlfHdEUYLtY0n3hJJNaU0SOTpzv+bLxN7eZKfMkwBtlEhsuhtNt1hYG
Wi+Zi+MwamNPGmfqQqCCeSWMpNmlXGKoliKpfuZlnbQuscsCEjBJGHCPIiSAzMDbx0PzM0bxG7dA
Y7KPxpQ2WphVv4I/uK4kfd2FmNnnzQrR7zMj/2VxasjWISpgGZPHM3vk7cBaM1SShJCwU5iqd9Fh
yerUVjbAdE5bbeHBNWudGkr64fNFc3rjmjBOZFuGdfjiMKaeDIuUbNspnHaOa5UD+GbAjVAxQ3co
AFeleHH8RPt+CN/6y/JhPFQdFMQYBLv/9DZKsrIThQucwSsL2UHtOFu7dhSe2QqnN4Kpa6ZimaBf
oX4z0OlTtTJ7mnoVgsiDvusDcziU+KusoEBOKjfBeObG+8ssMh70HcjEpiBosk72uER3poOmZTlI
4VcTebbHjBsptHIW1FwXZ5bKX+aQ0QgN0SiZAjXZODmrG1yP6kC1TaeCGrNBaR9RQ78vd39zZUyj
KMwdZyW0pok79Xqj51ArdGm0TMd0c/MHVPTsh4ZmGVw7KLfOPxlLhValC5hTp1jCujf7HEtc02kx
SFgUXRXsdUMJtmNLR+Xzod6dPGViZxELEUyfPJZnIudmjEye4gHzsCKtmo9mUv3dU3KaPDaVTOzF
LfeCGHh1SiqVbneo5tLwNNvsFrpNuMXLPT3zit5b5q9HOXkWI1ELQCUsOwr40s4LmaxBbWi5+Ei7
RZIff/l87k7qXJyOL4+F9gmVU1Xo1sm+KiXNbTm/TKc06u5LnocBjddM3UXBAFUB4ewZ31WWVlSJ
bamiRRu19I5HpenwAQMOAL9++/lHmkZ8Hd2+fCLiMEXjjjAJc9+uUh8eOPq9rBx0I5KlJGMen2Sy
uawgwqMa0DzBcFLuPh/zbVXm1yzoMpkRd5NGHPh2zCZJR3jPMi0vVYHJ0unjyo6lZBWbjXTnqRkS
j02HIAZwis8Hfu+YMXSNq1eBRMiF8XZgvwTJIsFvdlScA9aYM2MU1qAfGAfCPJM1vK30/PGMfw51
UiuwcD8LupFnbPyuv/B9+VppggiBDz2fyWqytiox3hSBpKACnmVnXuq7exSHQ5ysNQMe48ngmV2p
FEZ4qTS0glVnU6IYcJf5J4fOn6NYJ8cofhWG3yGL7Yxq2+80lBhmuNLlcz3XzrX53n2g6cierD2x
5Tx5oHjsJIwCJV6cYrd4bZnZg5k15xKFd9eloZMnkLbzCk/2gtQEnu6FTFuvG+nWVkdzixGG9xXx
Ne17hhr5lnxeX1kTCuzzhfn+yGgxGrLBjoRV8uau8FF16RJaSE7cRTKUKDRp18jRSEsd+tG2RzXf
MTALWnZlG/34fOj3ppaQlyCRLWHrp29xDESOYHPL0Gpg3oyplm2hSXtnTr73dt7rUU6mdjBRMlGr
8X8zd2a7cSPZFv2V/gE2OA+vSeakMTVZkl8I2ZI5k8ExGPz6u+iq7rJV7hKqgQv0W6FsK5WZZDDi
nH3W8iINPu4u1ho7bBHZ7LI5GD9oJnz0hsyfP8uhCip8Kdx5tUeICj1cvANCbH+wh/jVo8OjAkEl
gklmfx1I/vHp7mExaoTJG0L3wFSECV6d5r0RGd6Em2zxaVn+9ff0y0/whxd89+jQrU53hsz0otYt
y681tciIIb/sUy9HK/zrl/rVJ0j5yqcSgJoD1efP7631Exs6II/Fqeusr143qWMn54/yub96Q1RT
PKpxPOVtb/3zHx7xbc/QMDVjpNw2NHyOu/G5KYJq1/Dtbf/6Df3ypUwLvDMHc9Ow3l0SXaonqWhy
f+3fiU1Wac2rNzrVYYzT4eavX+qXnx2lGxoM7GX/dF2U6LQ6DgX0U4CskdhpSYkBAv/gYvj1qzg8
sm3GQdnE/vzZ+QHkAhqD9E5i4TDj6IsL0MLj8b95L3+8yrtVSRU95xiNb0h1Oat8As03s5rqv3oV
ckyUEyEMrMN2P10Hsa9n88Ta17TwcXs1mxujyLMPLoFffWKBzgHRp3RocSj++VUKhKiQ33gvnJTt
1YpcsbZbH1VnfnGhUXTlqQsg23EBYPz8KgBpxzGXwiCOmNPv6mZjnLcxStudQ9gg+OA+/fOrrUUg
ncOuhaSCA8vPr7Y4NkSY2MH9yTkko5NnuRDAc6kzA9c4ff3BlubPH6FjY4mmHwuQy/kOg/jxiwKX
zxSrTi4WDyb2IYDyBJP9jzqUv3hTjuGu21EGL9cC+s9vqkd3AoZQNyEYrFqj1hMWvrMuIUXU+kVR
/O3rwqVUTp2CYhrjDO+L9cTo2FIU+FMb2nGvFLiUTRRllh+VY77/3j9vtF2LXUVAW8C3qWO923sK
wzSUcHwnWpBayi9x3bqttzU8TWdeEumqWk29tlU8Asi26ZJNluzCqQIDvcnNmLMEZwH+5Jait5nt
Gg7n4HONAnFCE/tBHvJnRl0hc/RSc0vQaykJ+Rkfjhr8+etxPcZpocfrPPj+dHYGZYQgBLUAaVTu
2Z2HcwZosGW32W4uPoz7v3/K+gzIuhRVPZZTRoS+p79+eEbwjS2ce5wYRflqcJGVVjyDy2rKKFmn
dCOo4HH+N+8qXjMwfVgiFsQTaknrJ/DDa449YBSciUEU9EvgnwtpMccxgDzLo2KEhPbBRuL9XeVT
TrXdwHItqjnUkN4t5U6QzW1QrKHPDj/QZgGa8ty5k/nBKvvnTxIOK9sVLr6Astz3qdkf3pXm1x2p
+hTfWOm1eeSWwntTVW4iEo7FZ6cYDRn9vacH+gA4YCsKLGCwhArIz58jlWBJrdiMuZFldxB9nR+F
BL7916+y3j78oB/vLI5z/HgbBAztQNbBd1uxvpN9TReo2UoEWMVLSXK0PXg+m5fbzAR8ssN2N5PS
U/H4lOaQItPRLK7LrvKvkwk+OYHsxco2sPgIIiRNOtzhB4lfFqJlRAK1gSEpx26eliI5B55xXyeN
fTBMDyqBnceWxVUZxFdGxc7cdSt5YqOLomeg8vKJgYFhK7IlvzPhFN9Cxm9rstxpl5zn+iLEOTwH
HNbsrdKDGmcadYVhqKsa6jlMXzer7p1hlHsrzuyjXrL8bTMvdx6JLXRYc9vVXNO+CVPLYO6NoAe6
ODVeK8BpGwl64DOx5/5c9F55kprBY1XDiHRvjVm186x6jGJ+E0a/YhHZjvpSzHWS4d5Sw92MMyvd
BJOqTVKptRFvpha5DFF4m0EzlfiJIGMp3WSrLxV4F7FM5HdLH/9vNtgYL2Tln7eDVlWb0vLKMAUw
usG3t1xVfQN/3Bm7UMOQhbCwQ2ILRUZXl9aEw13ZdmEwoR1Xq127Qp9o9/hzMi3uL1UCgD8kdqk/
e1g9P+U44neFCYSucJjThbQWjDstTS1y7xM4tlnTkM+lYyY3XSNgkiXmcMhT9rufBuFpSagZzvpJ
1UniXaW5lGnoSG2BIQKO2d/FbkUahxEDx3u0rFI6myZo9U+ysb0nma7gs0YzEP8I9BAvZV63fHl9
nXwr4Syf93zF471mlM2AjtXxfVQKTUOLMdm4fk/WD4GdkG/V4qXGCcp5X0dWZ7rXnjKC+Iwfi/Cs
h9pHwWCGK0REVdEeyyXw6MvWGvF9qrIThzgp7W7blgM0TKuBeWVWseGeJ3qVT2egXCZx3bLoOHuv
cjL9dRoJVAEZbL1HzCDaWYcoJdvin64eTQxFBjTqSDVj/2Qq08OmrEkC4VWTC2ubwPhjqnUCCbIY
QwFWfsRHPpapEZrMklxKzVzZnDneXFsvB3XT9brrsZoJV0YUPVt8uXWWEPGuMcfN4UAGNTmYuSuB
lOBCbZ1m2qEGBJ7XFrYSR1ssKaa/LCivAI0XOgS+uSez3Pbiauh5MZiETeYQg/Yhw6NiI2qLK9RX
lzl0Oqu6bTjGUGuZk7iYH/B0G9xHUkAKykvfd1FCtSq95QE55jvTlAsqHMbW8lvXWSrubOk7fpJF
gHmmBlsw6nHIcqjwRrRdwhzCGa/pSNbQF84mIHRvbxAF9eROfXJcHkMMyWdArbV18JK68DCpJpp2
1vhDfw2Ak+Exg3WpB0acKD2l5SmqOMz0jJ7J5PXLFAUNs7Hw5oaJH2zG8Nw9v8+9resn2Ewt1vjV
XYcBlyF53dzZ3KtjJPU6b3bg+MTJhy5h79K5XE5JsPh1FLtTTZ9pVhy1rDZxX6u4661Q89wgjWqW
MWNXpUBgQr+VMSFxoCX11tJBy0XYvU1/m/awibVEY0hBswJlobVkTBRo5pxeZ0zkMMva1eLFZnbk
2plj5okBTGgqagwUyZvOoy2fGktGnlBKZEgmeoczPzOS1wSxDxyk3lxABakc307DZR1AJwYMH3ld
vHyRsPqtUNT+9Dzh4cGvnhs0WTTIfC9un34HGyY67VamuVbDbJbz+xpF+uhCXID02EqpbWnxa9lO
Wfa8l6AR05DwoWVvhrnB2dgtejtsEqvFd4vmDnVuQpcKS4tVTFuh95YbCjQ+5gxyzZ/zKHNR7hw9
aUj3kmc7NVqugco40xvDL3Z6lXkXhcpUQAxeG+V2DLwZ6p09m49p0jImBT8P0TrmTCbqlnpS33TC
Eulx8gWetClN3IugyHhkTQ6zy1vLn42T2QqVhUa39CmrbOp9G40iuGLrZNmHlHTZs+vCwz2zho6p
VjCWQX6wges2IZIR1pEmt403IbNp2dqVI57LCuRoKKRqsGYq9Ie72TOGxyUY/NVXvBTiMPDouClQ
YvKAgPUPUGopLcmQqRcwKwOV5yKmb/OqIc5yN5UhpQ27d+gJNrdxBnO/URaAv9Fzv3KRDUnk8xxm
5H0xeAfCUlOHCSLvbdSoNoNb6QRDOG3ynEGyFkUmkwXN/EqsmDXId1WfRmPpdVjdUSzkUZ3MTFyI
yoOcRYMIjpNu9pJ2o52zH+25Gj5b/ESTfEFcytDyZmvYpl2vPeudbX2WZUYVeKoq6ylHGuHwifZF
sTdoMB96pCOAU9t5vaKY6whw95jBBWKcpIwy0cVvrYapbOM5cjWGdTZ2+9ZNBwYNKXSYDANk47Vv
lKgRPdjN6ZbKHfYHW9mkK2Mqs35Yp8lsRQiZi4chW6DQdqjlC57Ksh13ji3nLwt0oerKNdPxIV5g
YO5Ad8nPtrcUF8VQEmK08aw0eLWS6k0bWRtDMQxpgH9b4r7yMw0tKnNzFQBPBLCoq5ne9gGNpzzf
Jq3lCwSLShAVv72H40PF1QQUPGeMWDVL1uxGPmyM34XiLUqc32DA51JfNh099K+OP1vWees1HvTn
uhZYPyx/Cc5SXaUYIhlibUJusQze5KyNEDcL1tmwnKwUNKeXWDmzJkbDmHjMcH5BhSFgC5El8DYJ
fKlDpxp913RNZYTInbrxyYxZ6Y+TKIw8gkbmEKEcVQ7LwDZ7NI/1QsMe8V8qFNrGSdZRmpRWe7O0
gG9hNfRNChvOzLLmFYCXG1N+9LKx3NvSnZb+gTNluTRX0htGDbT2qC+YTImm2Hl908tFmvFucoYu
Nrbx3EnBqV4zwPW5hVk6HSNsntaMW10sLYM3jau5fYkpE0v2a1amZvHk4R/DDzH0DmRPiw2bzZ2G
uX4nKiSusNeyLo6coejx9yTVsKLRS6L0/ALuusSj+4l7u3xjvR6SLQBlMYJYTRcmbfB4BpspaBtz
02UyfetRgZbYIOf2Tq/IMu1sZ3HQp/V6uUtpcIK+Gfk/ZKw987KircNDdeIL3VgsfMwXoSv1Ljvb
zIOdqpLu2eZna1s/FdreavGV4F8ahibyOzalm2pkEHIbV7O8KfPBds9nWWhPE6zqHjmpB7IbzvAi
t7IqOiPYgcCbsYjryXDXWFU+bgmN5SqsNH/Ezctw+pmetEZ9HBsxLw9dN8E54Jkh/Mey0boS6q2X
vUxkAZc1tMzTbwmmBfriWHVWKEeqo6FclH83lwNWEz5BRzDbi01ql8zpmIaWGfvMF2arh843p+A2
aVV7ZTLX7TD1rE3npGYApdJzTJ9VYVnPeV436X0u6qLdMxiWX6dI93gHbTacdeh2R3jPvmVvtaAE
YFfR7HpGKIBKG5Ryl+w6w2gAE4++Xe90xvRPterLb0ZRKQ8uaz9CQvQWMInCMqUZ2bk335aeqL+w
Ipr3VW2oIXTMuEv2C9Ipb0PqwqXhurgyJMmd4gEAwsBosDm+Kq1vdI4wuPGiWCiB/HAQ8ZYcXPkt
aHjuYwoEhLgauKbTbBcgJ5j0iN9y0x04uwiXrXurluJtRtwitw1zNxcMB6k6HDWTJzME754zXGx0
Z3Wdsi1kDt8T+JQXdtsF9aLIguTCgDYuHGYMOfJImAPF9NQszmO8KBHqZfLiSKvb9tX6xm136DEM
qfHb0AqQFLHkJ8fldI1nILvu/PFVDEEWUWzKL+cE1zPWc2zBTLbFTX9KudfvhZwh0mWOOR5Td6wj
3xux1Vdp17Ee+Xi4eRT2GA+nfkdTRdvlCLDZIbdL9WUsp/Yx1+y7mYPQOqHF7mgjiHJiVUWpwjh3
i41c75dI7wDHMPRiqrXO5eoR+3HOMhOZXyPN49tK+vBKmrxlEjDWGJX200iq2bi39WS+WAokud2w
UiZSr92ZKgg+BTQgzwP2CGHv1bPajLrU7oHIa8+VXdR3UozaLjM7+74z5XQz+ehUN3GQfa7TiiqQ
s2gS2CPARnP92piDXvzlLGV/v89iqMwsWN4j1m15VwUOOj9zma5sB5tf3TKO1Gj6OjtY3S9zfTBG
URFYGZYLc0KwLTvubLgYSAAnHakpWx9koH5uP2ZtmR2MpsqfFp4gW20oYMRLRqydePYvXY1SCdem
uTI0Yt5WU6i73uN5mLajfSaRqh1TKtiYhfSLYSnPvdreDx7MPzKqw6aOmRirU0p9gVuOm0IyvU5y
wXzUOWIfvGYu9k0zm8+wQTGBdWX+qa6LecKSpHvXS7pMDMP757OK6weluTW/e5FFBXhlBuyDM41u
zDdEFO1RTtlTUNnplaVrFV4nbHDYpBgOKx3tMdWt9kIhobiHdTncKm1Q7m6yY6SWrTT1g12qYatz
KVrLZO2swntGadujpdOPtJmaxw5GG/uYOt+aAwhiNbX9OYfQTNF21YPnrF29FdCcsjDtA4j8VYe0
KGHeUMkmOxLYc8/Lvlq+4UWyDojc2VIX6HwDjtGL1D+70CRvS3COBzMZtHOokRjwBOWITaoh9TDm
5NQMTn8CXJXdA0nsW3gtxWU6z9qRusR8UJ5gLZvUG4zafoeKxNg4uTuiWLMw943FsIn9vvgao+8+
a2g7XpRO81Kz9+JkYXmbXDBl1U8qI+9eZy9aUjX3xH7Ns1rr+m0bU3HYKJdh8AmDJQlZ9LZIDjEm
AR6FIO9QddrlHOo3PbfMkSjWzRJ0wbk9EXtF+IZdGbMDF3BdMKicupMbCRqzZ0h9tTPhGmcTM0dH
G6T1+QiX044t7bT4zDvXvS3OHT3VuR6XuXl0U+FdEce5ZcHw3qrc5tngJtbJK+Jvg90/jryHF44f
8Mgrp2w+z2WQMn/u5+7WKfL+zlyq4ayESnewdHkqMQFy37CoYnOPc9LGrnUijsG2yx7kM3BtbOoL
J+B5jDMQ/hYnEZ5LloFvSpCE3nDQb7Au21X8ZFgKCikhdt8I1diLFaw9uCup3VgOpWh5ZGczdkS0
Yd3c7Tsd2VfI/m28ZQCYwY3YN26npIEowa/vdGFQU1WA4TBilLPbUtNYt9r+dpYrFdTvSvPcbSjc
boS0rScB7HTZaIlrfiGRXe1Spu3jHSRMTwuX0c2v5iTAbUF5qIxB+CQyiVq+rTwULBF1aJUtcnhb
Cv+rwRJbcOu5zl4Fo1nuy2mOCWnBE+V02Rc6C8hYu/h57JqSrEyp9qSBVoFx4xpqN4Umkc7bqMCy
HRgXo9hUZQdENRPWaDBG7csxBAfc9xtNzRpP4nTymYvWV5q8K0oPR3aG9rtdkE1sCt9Sz1puKohE
uQvsptQS67HREqPZ0JuAktLm5gAgQnfkJVIzFIi5UQWvXaP1X9xhGJDIVFhbcQMmSTSxan+ttcwv
Ip5tlbVjUAux30LWLgn93DMx1LmN/VALFPYhmcqsiOBRAJjN2FuKy5EyigqLAWkJpNaOyjFzlm2+
zXu3v6snhkQ2AXkMD35TMXAp0Ld7KU0wSHQiO8/aDHKYY/KzA+QeVCPgCR0j8Z2bQdnx5dCjNEEO
oBNSm7NcXgWOMDTW9GSk4OS24sEbFHXjeunjR8bXZ563ncqSyGYr9m3sCicPm2oSL00xtdVxNnWy
wx2yJO9Ss9ZDs/IGH3p0Ezekie2CB41ZK7aUI1v/MVIAhp/F5PMeKkXVNJioHG1Yafn0zETYyLEb
s1KhOQvRRq1R+JdTXfq3S4uicwdUAWNB7nZqjryZs3jk2ZmGOntij03goJM7eLh0KlQ35PnOGCeW
yAxUdhsR9pi9fVD7DC6ZZQcCpdF77QCg69lyKjPdOmWSF1tJGXYgj1yqlknVjjnrsUqGYVuybn9y
Wyt+S3KePKFy2/rWz7I+vTDZ1OURh1jDpOZT+q+C1uS0TfDXcgkmaXzbYFr3Qg1XxELRj7QOFhIr
RhXEceuhnGIq2VyA6/C7j+ZgS9KrQQNIoRg8TFJMCMoHGx+dbSqrgGcTTJdL03EgC6aeApLwKw9y
tV4TpTQpIPlAVIBk74rKAwnTYCBPvuU5vBscO5XZHw2KbpdgpcV4py+NLfZawy3FMQRBrbOtbT6M
nZ/pEqB33UwVZHx8T5FuTY4TZYtwm3CG0e/Dk5Paucdp5TWngQMIZFGg44wur/VIEQ+5apGHv0Dd
yeuwzVJ1bc6KBXB09THdxEtdt3hgneFqTL0aR61ValyRaWXcY1ZJvP0wKtSTRPpsFKKChG5oJ3Gq
NlPHkeyMWUu++KhNpRgw5cT2yNNnELP9MNABKm66tq/bS+hhjYv6nTmrhe1bSRfYt2T8rVUlhx/8
2022iSuhAx+uBOQLCtqjegCZpJXbmrWOeq3rFSvis89PDeJhNsZ4bTCZBKZssYaMttwGrizjy1Y5
nrGhLOoQt4nddVJaFLCgN0TpTZJZopfMEbdyGbIN3OmgOcEi50hmT87ih9VSFeKkCqMzIG/XFdRf
zNucSqqOAfqksIpx7xK+5igqWz6n2EoqD8pRUAtCFewUHhXlwSkaJbvDnYNBAq90zNCQ/mnOtdRx
dvNMQ+Ach0E+n1HInIZT3xPG3bLkm9Od0/ucq6B3WJDuqGVm+TqMFnftPSAeu1rtTFLexMrSk28d
7Beg2ITCxJk/O2T7WFja7k4Gk0kyDd1Z8KVJLQHkqGa2ZaxCI7M1Z+/QGaqPPbvcAEa0gUZzw52X
tVcZNb+m2gSYPowm1Cu6SMZmFqNsdFQwjVAGSArH/Tb0YB8Kh5NayHFspkyng/cp7bNJlHN5pDwz
BA+lRcOLlazSUEuGdRC7kOQ5C2qUykv4Du5DMBfWfL30mhfcZqVJ8cfIUEDEh9FOVUJv2LY4B6jA
KZztzEG6eqJ+XsqthhlFqzYtTjP22khkneLKrUhViT3tSmvZG47RFYfGpFoUJlqrcYR05MSQKArr
2WWfV9Nt2lC87uce15CTt3vkLp5Cl9Vp3pmMYw13qqUs5MMRW8Ck+lQBbR/3XjtP7LYRJE3arTSz
FPAK8zzYtAge52mLGR31pxZ2CuLPvo+dJjhViC4A0zdBhgaGQ36GbwsNaGTRKUA1K6Yuh7pAzaY4
aGU3iFu6U7G5c+rCma5K10SNuglAivhnRUygdsHFXPv1tRgar33BuVT5dwoaSeXwuJs1Ifbf23B/
az7xPw4f/qS2uBZv9d3Qvb0Nly/i/TDjTxaM/w3txRrioUH7Q1dylXD8rsy4eqlQZly+lC/q5R/n
Y5eVffGSvfxj32Uvry8/Uqn//WP+sGAQa2aQzXECRIg/WzDWKAxDDHRNmeKj//wvC8aqutAdkyrY
b1ZHesV/WDCIAfETGXEkxEes9u9MMK6t2R86qjgwGIHxg4ANs8t4w3sIgAoK9pG13j24MZTTVj+v
bDbmvRs1+hjxj3lWiX3eqA9C38b7fPT3Fw4CqqQ+nXfL/xOIl2dyOwzW8IAeaNt5qLhs+yELiq22
Wr10gyexxP2glukS+DEbsAlXQ9NLNMwQ7hkj2q9e097uz+zZxXtafc4XtU1hhdTmdJt3+rbMxyhB
uCtbcZLNF6NiP1tRMEicm6os7hvxJeVZ7LbVBTVvKhbuPRbzy8AFbcGpelvMDah78BPLvLdy99kb
OHmTLbnXB92jwqB3APTyLymPab0vr4KF45GdvViJMx6nzr9PKvA4nXhmOvWBTNyRwlpUZtlrilG9
SPFRd/Pt5I4QtpjeDvPOv5Kld5/ha1l/ZD90xwmdxNqaOxadf80aztbPjDliQhDXmFefBz6sot+N
jEHPo3aWM+o/4PbcgvK5qPX4q2IpOdayPtRa/pqmtL/Ywtt7T4qnII63wlo+z2pwOLBpKRw7bUcd
YctC+LCqMmYblYlndVpIye9qbIGq1F0BxBV5BxBBhNRgysr+TDDlz87kAl/51gU3ZfPkKt3xg4RB
8C6Msl4uNDj0depnnbV4P1bf9m1FY0/rHtg/RfrsnKdOvwtaBfnUuaHdn28sV16beXY/uUw2BiXz
OXVYlN5VBncNbP+dGLxdq9h+L1n/lJTzpxLf59CIfcqwEmCnCBUwvaQpcjL7gOTiZhkE5ZbgqJix
pzcKQdhtT008f6r6GGIdX3vuXnBOe6JDFbF3oXQ0n7d1HWqSffz67aAz3dLWiLppNZca4y2jyXxn
vrXNEnovZTqFZQkZIIUCjd2RNOSmKJ2LtseCPGnVZ7lKRkkvbjiSRaOileN0DHoUV57pHEYruQnc
6lSZ3kVeztcJj07Rtnf4r6Oy1M5prj6kGTCewHyYqFMaA3vjuDqxGdzOqX1VmN0O/dTllHy1PTty
q+qUCH7XtA6pQrDB5woxhp1VVhzmxzMu0It0iT+IrxvrKPb7BYiYJnEpByoQYzrvkodT0XVVLd3+
odODe+EG97mOhKH0d2pEp6djX5EGvovZYROZXw4SMljX3MbTvrFr5Mbzda7afdfmFxkyOr1JdkxF
4tYyL5mSoeMvTm6s3VOCjLLSu6B0fxwtN9JLaFcEJc67tj06q1cS10w110flTOHgyW0vhseYlbCP
qzC17D0FrIhZ73OqnSH77H1cdmfw3Wnl519i1ICSWQ+k3DmxU/mp8/NIjBa/EWzIrNq69I+LYdgF
qtlbCYvVjASPXu40TuF66gZRz0eP2WuqD8oZLwXbqFm43MNM1LEKNUMd0qG7TKzpurKAHsH2qrwZ
DsHC1qff5Ya8rAKTbW26hIOBKrKDfjzmcB+Cq7T9ZLvTdSzFoSle2fyj4sFvNnsb3f/ambwFE29M
151RsKAh1pzyVagzNO5RWKz8sfbBUNE7aLf3/U42Vo3TOk1H7edd6Cr32Jk5megf+Kwvx4ElJXH2
iXLC3q4PLdSUQDoHP05uUJ6cBGOuWi729FYjbeZj5OLg7POMSmYb0BjbpNjxBIYk1OG7zrYPMYcK
uoNXfjVGczM+9j40cMt6oE/5db1LTO5bKqc7cldhrIKj2/hXXRB8EFV6F8H6/h6Zp1vjc2tsnEf0
T8EyuzRbjjrL8JDmXou4T+ylyQm7o21Jiu2DtfE7l/bdM9y0mK9GmsW8INN1P7/apHWWJiSPUrsZ
zigD7egiRNYgoAmeD63zgHz3XE3ORYdugujPRh+x1RgT9Twvrrc/bIdOv73qj6iA77NuP/4ya5qO
N+yTi3aIW74nZ1gOJDpLTvKB0AYo4vaoBRRt1odqW7vgSulEC3YZpb3vPPswCXGQA+1HzkEV95Ne
jJHbuFf5YF0NKO5Yr8/S0bugV/E01/Upr5PzlhXVnOpjE4yX5tScHDM4ZU73aC/J+dQ68CTNh0qb
bt2Bt1mr8bEa8ysLwWBXWhccpXfUZF8JhewnCF2+Gi/10omsInuj93BvuvM13bXzli1Q5dd3GJWQ
1SY0BpRH7seP1SeDv7NpY/FMSunG5i9stJJ13tTuCcJczFZ6LkokeX/9ua5XzM8fK0FZZjSBWVDm
91ZAxo9RRcE5OktTPlaivwcwO3urjH/76v4fNvb/cfv/P7ipN8hCkg8lSfifASQXL2JIX8ofN/F/
/LPfdvG+/k9GrGFfBIQ3mRxfRee/2WW84J8o5Kg2kBMiTsQQ7b938Zb+TyYr2N+y61rzii6x7d93
8fwRAnbXCBz+wABw4fydXTzGnJ+uj9+Zm4Rn3937fRCQW2lbbW+i9qX3T5tt9ouzusiOtZCSeEj6
XIORsJXxPINMISQgL9pZHB1SeSivYIuOVvNsoCQFI/DsNsmTarYouM588Pmqt/f5eGN2lLEmo/pG
WO9eM9VTusj7waB6NAVLtOg9dpdBuGHSZ3i5rfSKXM9x1tiv43nfBUNwNUqyX4FX7PEXIG7z2LoL
1e+kpl5shsmofzMc0rmokjsKEKOgz/ItyJFaN9lFPKnPRO0OlCBhxxr3Zu8GocVGNHR9/eCyegz5
dFt3022CcDjt3a/zYD8rPXsbQQ4rk+JOZpqP+VoxRHw+Dv6XsqXuTF2Pcg2lRzzp17lfRn2Ld1mk
d3PLb9H77qbHzu2bOZ3RNHtpSuM+SaQRKad76y15W9IpveTDqgmEbDS4ijNJS58AG1XY5lIFU4WS
k/55UhOsMFMXC+h0pWNG3fiVseC5Sl4FYqINR/gIFdi+FRlIOY1EwrJoSNq1jVkONLLTgSzGrTOL
OHRKSUnWHW78pQnA9V4FWmEcXWjSGmHwhwJEaJAFz5DuJXoLA9cn7OxM97dAtyhckELZKqWGQ+MO
h0QVUFj14R4xidyxS5wGkk+NtW89OqrZmFExYgzp0PYFEXUepzQDpusl6ZzXmf4Bjs+v6dz6hz5V
2paQi3bgUAECf5JhKfRTgM8tJD+XkQxNOmxcbb3NvbI4a1CLHtbmNEe+wv2WFs12ylXw22jY/8Ni
9mvW0v/gSuYBzeMB8FcL2X1Gp+If1132Vg8/r2f//se/FyVM759MJRnGv1Yt6gu/y7JMuEo22R6m
JJg4cdf92e9FCc1HicWejey1CZZE/74I/r6eacEq0oLExIwSHQrYMn+rLMHP+2lBW8dZ140Ea67B
tgbcw7rg/ZBiz6VL75NQ6TnMEBzZCW31HTVA5A6UtHa5IKSWCXS2IicrHXt2d6Tynj7q8UIvcxn7
YFc3vo6WOU5fpT3094x+xN8mbgEQ3G6abw1Rl+QB0pKpYI726WnIu/gsc9GJIEwx0YsH9XJZjwyf
ojTv01PjebBd6zXklsfV1UiTMCR8U2xhCpU7k6SzHNJxU9p2d+NY5RzqM05YOaIWdEZsz3VgNaQj
+C3iJkWXK0WAcLBlzAr5j5vwf+B5xt0WKPFyLdXivhJ78N++/y59THsTajkT7FvUASIsU325UQ7/
NRNAuqH0p923/awfOWoW/FSfQY1tnIwmiccqaSKnyJZLb/Cai8Xz6Kzr5G5e9dHgzTUTtrwKH8kT
lWEM6myJgSJqOvFPjt0L/SbK9VPea6GdF4o2ThtqC7HOTY2/4Jb0g3uR9EN1P1SmeM6cJn42ZmPG
sIxOfA4Xl67vyYzFcunbuLCDnHbwYhNhoCRfj1uMYSj5Er5EX2XBxhXNfJZnhH02E32IR8NsYhwp
ZnwP+aBCMkaW86AAZbbsYKloxHpb3DoTEBAS0ZP9KZ6q9ERfvURz1Fmj2HDE7R9F5Tufc6F7h55E
1Sklf39vGLH2SC4NWcbSB8diSuptTNDnqAcVOtJ+NkNzdO9pYiyfHVfar5nKHTNUdAKvZ5cJfUbD
nmkIzVezTBeOq7a89mof8eW4aLQl/epk60366hcrYlOX5jPDyMVpppH8LMfCGjeuGswwoYhCB09H
bBx/p6xPO7Qw6RUdQP+SwGjzNEMPe2rTVD2QGnNPOsQmsvz8FZvU+KdpwZ44xjrxLY+ywah3w7aR
hvZ/1J3XcuRIkq5fZV8gx6DFLTRSUpbgDYxVLEIlREIDT38+cHq3SVYNefpmzXbaerqKIgMiwsPD
/RecDAuJxrZh+DTImhB42WADnshdc2qGe5LpE72lFljgULppNcmPtGHxF0qiji2mxROxbVkPpam9
ALWFzhbpx3zHu57qHEY/B5qT8RW6Z/HDgtCN/+IILnWsTSSNMZRYmvxAiSI/yFiaXp9FSgdzWoG2
pM0CzApN6U6VKTNovbqjIVr6QIaMA716tMDXPtV4xmF8GPXyVouq2mMbxyej15urRFI3bpECpSyV
5pu5ujymlPEPsjQXz6sT+FHr5uQAO0p/ijTQGRpIEtw4MyFI8zQ/IFvEGQh08JfznOq0ADba2Rvp
OmV2fG4GjpRx01+cQmgqnBdaNJNFlqkIDyEB8Ai7+Dy0sQx0OUdt25CiQxu3OuaxCqcXEVuBVEuG
7WYSjW1n9PltBPRlJ6nqXFk1KLU7WHXVt3jWk1vAatJ1R3N6h/5WvpvlMt5iZlffV01EByCLxm7b
N0sf1qm+OeSy0B7UNO2/DPFZJIXrVvRVoyxX1SBdrvrl3O9rfSlvLvmA4iX+8UFMnAmLSBC9CfAZ
vNuL9qhGfb/Vkji6l+datGOIhU5ZF2Pwatv5wzFQenteeQnf7FYwJKEVK1Cd3p3yIc+3Ygkye0dz
+vylUmL8Qamqarjf9peL30EB1uJeswdookFVisM3kLeGr89d/03N0hEj1W7wI0Q0v+J+d6xHAYzV
RpNui0zPvgnoDu1kigFeVtZLOKkX1Ob1mmINjUPz3w2P/6zDs6bprw5fhkZ1nOM1SmbU7xVOtevN
vtqLaHRyYpYh8UDcmb8aJQIIROxyep6WpX9I1mfYtJepsLSXp7s+53l94uX67JP1LdRNqwVIQPBm
lk15I52x1lUmtG7zKROuJralwyAjIwMIRRTwVVVTrM3X1y7NKGDT0Oq2yjzkoCPXCbKsU6VdJw3Z
fLtL14mUrFMKD7/q22WdZjQjmHGUiatdv07DeGZCEsD6bSt24wEHlIwmKRO3pmd1mIWIUyzJXpt2
+lU8TlmN2WyuPJkXicAsoW2oI3ztlBPyR6oGcOxSzAdt6QQknsC8oF8/tlGI5g0GaXEIIrNnRcdZ
GvaCDqmCntquJO6bM/w+7bxLhIc83WXL40bF8499pQbGcZPJ3xpkq7v6WU0pij3E7KYgF20spe3i
UCTk+I/ldH+RS3cqQqk6ZdMPVCgsGfFyYFIrOHn+JmI12ZuiE3e79Ks5UMriRMSmWtOq3pdrm3kz
PdIxaGJQNQAXOv1OGxu3S0+qYGGwxN7ZDz8S+FcRvcw0zIHSnJ1Sop/e3sQ/aj0AMW/h7zI6RuEN
y/fN+Sv6b4pwlZeqVeP9BDPT/GngNPNDX3lf6ak3Pcgqs3jGroRsuK+sCGiMzDM+y6bbSDsj+doJ
0JYy8OxA2FX0eo0Sjo8qYGit1FQbBOm+LIdjAeIgG9XtcJF3xC53tc+AdWJrpYipzY2aUJhupy0S
4/ixNLqpYNq06cAy5dLG6cZRCGoj6b7KcMld9CB5dIa43wxFamcbBNpJTkTSgZIylSqNlqSDOFqU
Y9EsHnBAjBrmGYugcvpmqsO+Py8O+FCri+MNcHMRZIJyMDHbydTCU9O1b/Bdk6mOpJL8vIzjN6GU
fp5nwSHreZIWcJ8bDAOn2u2b8v5C32YCTzc2GAl01RaApGrgcvNN7IOprI6Qn1asqXBCNiHmTKbe
XpQ+0KUymIrbJfaWcqcoP5YepPg8bjdghM8amDlsD3ts5wA8mnRrpmbeq8tYYoEnJfjEAfd0lwJm
EbTa1FIv+PkYRYq2aya7nZK0R5A4V02/4ubmo1BNfhbH+2wxf4AecMcS779+3gRgGXsbOIPkctC7
PfdYC+HHV2wn/bGteC2QjI0fsn6HCZ9EL82Q99XoDdnPCl20DQr5OoyuORvdMjtIEhSRjqpc4s5q
bLVFfEJEqoCnnOsNLpjOWIhI6/rnzdelJjFDx7HrS3ySr2tw/KYn1GkoNd9NGeuNB7VUvqqd6m0i
oBHZsRW+xzBmwLmimrHTo1tVxkmQvkkuOUW7TWmGd/pajr0MA260jXVBEb6mnR0j2R3vUvl7gjIY
brJfE8mwY5TSOdZ5QhrGII771XmiZ5WwUjKquCu7BM6LjONEZ3XiCSKN2180W2+e9BjrzYN8P4tX
ObCv5rFJMRLInvBTXX5R2rcpY3RAm8ph30qOJF2dpeVQX46sQLXl5Go+mPlOSk9DWVnyeNv0AFsm
EX7ZDTiJvQw0sZ9GO5PxHUS1PYEd2IyHPKld4PAkIiB1WFY9DkiNJ4/4pMHZn0K5g4ADdAzlzdkU
vYbsc7m0ri5/rc8rspYSwTN4B74Jgrp6iGlFLk3sVCPigRjt4B3M9bau0V2jjAL9MN7HGx04HHyW
C5iOI4k6QsznH0l8pzZXJmaxmfitabCrlmNrUzwjT2QnZ/LeLITY6nYDhLMl/yI3i60OblpPjnhO
rnvcm1JcRp5iDQZTsqNOv2nFoDSPCqjfM3RVTip1gEop6YpoJUb9VaAfVPRWl9J/IiXHTGrU4Fvq
e336jlmulambcBaMgGKuK8bBCINSGZ9XZqbeebUQArF3peTxkj0IndtV6ifVYg6Hv2+tnPNWCTpD
R0ThvRyOSjkklsXqvJuqiImUNSPYUsNgIqWgemHrVOVc0/fsylOjzKBval0YHrA7NMlnJk4ecnHo
hM28xS+G5KKKVjLLKPLwojUT2LwkBRh+l7t8zRR0qTt7QqtlO6GYWXfLxjhpZ7E6dX3aBB1Y020y
CqMj9/BM2ibDlnPICG/medjVGH07eZxdE6O/1EXKHFmz4gTm8NjBaMQzrqePnczbWbipz7u0TUMj
jTiCALmW81969aOq3Up2KdjdV/niVHqJaBSbxDYWp9XyDHDKEAURTuMWFIRALmZvkBKgownKikiA
FloZ43XfL+NRAL7nLfWdbs5WTPNPOGyK/qDhmjE/GFCdmuvNaITg5C20bC0RXrtoHLriJp6LHYfb
XxL9E/nLWYoDIadhpta9m3NKNLF1SO56Ot+XXT7qR5RHIAsNltKCYOoaXGKo82zOS6iZdKKH8r7j
7ej41bvdvDUieqbt05KyHW+uZuURnmFYqdF1qd9z4klsTXSlBY+7QcPMowkKwXT6S7dDOe9WBEp7
XmQLNoilZXcVCNRhiR6Sqt7JeIZdnrXliz6DHjIlW9BJ+U1D+KRp80KM/7vGTppnUNmFRScCCOQs
9h4LsQggzxv1AkNEH0kdFsFW6zNdk/6BXGg55CIEkaWcUpdiZs2OT9dUqhrBi2sSwJf8+X+tfPUG
h/N/qVyPSJAu6R8WuW5/Qe3P+02bVF31umb/P7/73zUu5V9IH9JyhvCpGPSi/q5xyf96aZRpaHlS
xXpV40IfnO6dgOSmync0ik//U7LnWxT3mVcS1S3NQMnon5Ts6QK8CX3/LtnDG3rv00MGoujpkMmH
LEx3l217xA0nkK0atzvLOEjb9a/K0Thqro6fjdfaejBvxduVqXiKrtPj4EVueZi/zkHkTl7hZidO
S1vJbpx2m+1RRQjXrdG02OkgV/v9LnNjZ/I0GyUXO3ckR3O17RDm7hAods+fJwcBVye/ibYSVsfT
LrFn+xJcdq2r2Hgb77D6DMHj2ouDsUzQhLPbeYKvbC9+7kPTczdeFWjb+jbeyo7o5Eeqx5PVH0Sn
Dmuv9ujsHePjUFmiJztdoDibw2rUBPd0nx/0AG7WVj9p/uU4HxJHCxVn2Z6PaTgEtQdF0z97UK+C
fmtsq+voanM83+Zb81gdiuCy+iK7MGW5T9yb3M0B+rsN92C0dN0qDskJQYEIMyCSnPvoigKNNf3A
TDmEvORmfKzstdav0G2dyLtLLdMWfc1JXTRVnmGN8xN1oL1chuKKAZ/gXHwUGgNorGHrucJVtJ+2
qV/5QDrsljvrfUCg3uhdwsWV/WbXO6LfBNr3ZoepkSfbmiNv873ujp7u56Hoj1dlMPBb401xnXgo
I16DBWxDLKyvR0e3c7/YUm7I/cGmqenPzmCndmRl22SbbQ1Pfha3+VX+JP00H8iLuI7Wgb50Z8f2
6JBE2oOrbtv96GmnKlQ8lB3c3K8DwSucJOj3+nV0mvdo6DqCJzjkL9bF0U7ZjbAvnpYvpE5kF/HK
YLDoijRHiKuuepSP5qEN89v6vnQv4fQseJDXQt0p+JD0KtkNvhRkvorDdeeKbu5lB+WgOmc/wmat
dzigpbf6lR42jEb51pft3Fvyq3KbOnix+ECZvypBvZV241ecHhyMyrhYw+1+IkXBP1B0boqdHPYB
2xTQU+Oo3IhXzEQ/clMPMVTWicDXnvrd+V68Sjl/Wfxkdo0jpM+BWtsqPrSrU36bHbK9tD3vtUO1
M26yAxKnfrPPwmRbbpVd+4n2qKy/LSD8vdTfVUHGqpcqrbrQJrJHF4O3yeuc2sFLM4BUaNVcQ+M8
P3d+6umsynNYh4ujuHg72p2zucOxyWrd4pGCpn22yeKdzhtd9j87t75Am/Ogc9hUKV0T3YxAdJqQ
FeblgRjonZX9TF3dZRbZiXOxoe55usdRnvctM8u7nRJvCz+3aQHZnZXaCKP6U1BdqzssHl3Nif3Y
T/30F0D3s75Vaev9Wn4U90PQ7XDVujcyawpSfz7VAQANm4rzsLvZ2EDpvyhOw9e6IPqeeFp43ilh
bsMqvDe+xwcpFI9xujeYSwftxIQM41C6W27UG91tvWGrHwo9iMNhG+8RNj8i5+cpJ9WXqyuDn4Y5
YWeWeJh81RaZ3pBnbBi7tmGJfP2Z0rv9+P1s/cQ+3UVnwCLTd1pX2HaObD09Z/z+6LAm+dnIxgbb
nq3C4ZPcNlS34z4LBj8jsBrHS9Bhy656A16bluhA6ueHU69UrDkwmY/ox35lxjm1/ahZQpjai61Z
68U9EcP3is9LOWx25R7ZDKd3ceR0+515dbZV/pYfOUt7hmvcKLp19k2mg+RLvupQOHBy5+wCb7dV
qww3p3m7jns+zD/ikxbTRrRihszcyktclkB4CaCa+yRw7uTkVm1LTnPs7NQ525rbOKOt2OIudwUb
oo6Xe6OFOAo28z1bTeturMLqreeYHWFwiPrW5JSh6pgORwgzzPipSyDcXILM1u/077HTMP3Sbw2f
DlQi3LAD0aHk6ioXDQwnutFDKLeW5G+Cmg9JtvV97PT2xzVFcrC3VcW/19G7AtyopzkgHkM4XFzt
sLCV4Zfob6zOuQSoNG14J42zeI1j2NwBj7K39X3CmwDQxcMZ+erGucXf0OtdlT+mPI0vF0v1Zrew
nkobAqwFzc6O/IEnqTucsLdz0O96lmHnDd66ZDlEOZPzYPiaP3hszRYiLV7sIonMHGs8SIbrtFk3
Sb7hxC5XyOY68Nuaz4kyNLYRgarxkAQgXJ1ZwsJDvz2H6we2gcYcE+ziOHkX/pQQNC9uyz+922Cp
50Ntt2BEvXwhf1zncxtg68PfsWIM8xuFD7rgQ2wyJSSGycLRnrjZ9cMvrhhmTBa4My83kpEoAHIk
GEBQcs7Owqzk2OkrBxyhbN26fOm5Oyh7tsbNMLWOPDQ2cdkjenHnrA2veszu+HyeK4R0O3I1V/A7
jyaIKzqFm/KPZpNVbPk8HjdzanN1vo9cw71wSfMzr8WuHRbgD9rf8S3ksuS+3V2YOxQBHLwx7bOz
sbWw4D3jcUvsnLyS12kyTU0vYc06CoHP8OkHkasw0R3BHZyZhTPbG97M+r31maHrwcuMvZi9AzQu
G6PKRB4tuMisRhZdCEbUW6dy5Zr8HtpwDFJyDwgaqXsa6E7kROF6O2uq1Hn9bg6IBLy9mdnCA+In
NtY69apgfXhluHwzDuN25nG0XLXBuyef8CO/3idhu72sE9XR/M1pfdPILQYlMUBnAkMk989uY9/C
yuIeZiZcaT9TIrJo9FsJUQEe3cuzUC3MX70zT2V9yB0Xn/OvwD4gkNEgtbTwnrmcQNrB8wq0oGNX
Tp3INYPNjhi021yNQRvMzON1LIUsb10jsZO5ycvEFNkqRi4UbqDfaPYmPBMu2Xhc1G1epkS5JzYF
0Cb9iOgiMMUSggdMdL/jEZN32DQobdTdvy3fknA9kzqJT7gKAIEAOmWrR9uU2AXh5szME9iVLz/w
kwobDxQjX0n8MdiwiteZmh4NX9oO3iZovCCyx50ZYtntr8uh40fw6rZkIjA6SaQhCakuIdreBEnY
/VQIw+Z+jVVnH/obU2Z9YiOPNnVKniikeIaArUcI1Gxqei5r0RWujfvxWjkS03jXhSMeCmd93vB5
mHZ5QPrr8GkW1EDeiMxmQo7kYVRhlf55fR52ys/M3H9FRDD8kfcyHkV+ew38Mr9Thz0rISIWyVzV
wEbBuiCNFnzjoP7UWL7C9ewbbDH0hJ36EdkOwlrF7/Ru9WVkORakAROBh0oX7wY5MJ43rBBL9yTe
1Dkkf7VJ2wLK7U7tmdwn5qcEAsNFSc8hmbPPPOTO48E6KMm8xDbhZYZPnkjEWneedbXOtriGIYFX
zUq1ZfLPmlunqbxvsRpmH+FUb8NEtiKHWqcrevjRjvzay67HpQz7hNxisCZLtPKb5Kk6ro/6slW5
0DOPgejJ92vXJCU3/OwuIsWuT4UPw9BJHJn4xJl7t2iH8lRcz7+mYE0UOjKblHSlCYgcLPXIF/kx
82giWbDjVOKeWcf5Id7S4IdrGPDXbelhxrqlw+af5/2G3zsB1j60h/ZXQrY8e6aP471NEkQB+p6G
oJ8GXItH7ccG2esxwSxI//7Fnqz0wKnIQm+FLKnyay8NQPPwU2QjTsaRIrUKuyErWtMudFT5b7L+
43WW8LSxY84Mpl27a95Su7wgbz70x2mv2ZlnOJ27uKbfkahN1Oqtlo9HFYhTSRTKKLkc60D2F/dC
yp7bQggx+hjdUSru+INwq99ftHuK2tqeRMxNQFRahW9wlFB9arGcAqyUx2I4pqvdgU5Swm4XhdU9
z5eJQjHj1HMKKXcSInLWqp57r4QSGZz8oDwZd8pV6vN4+NnsNuZytO/pL4ySd9pV4WOL6RU5IiZW
TEPfjq9pP7sUeHy2SNLMNQ8F8aS6sb9x4dV6BZlizJcjzkuFfbboWzuR9bMLaGVYqs8XrIvdWlfk
po8lZXSrm918n+5jNAjs3pP90aOBwftvz4/KJYBbDsH+QVWR07bRNLuN6FIxT/hDdccPk/Otrxdj
cw9dB6RcRGaywTOswvUcZr68N5MPBEv9qEy7zQPpKRNw0+6joHUMK76jTiuFKSATP/GQMnCy7xRY
nZ8TLzH6OTqjN7mP1BMJCo1lWAYrkWvUbd1F59/SmF2tUzN3O/42O2saCs7cUl6yRsDgDAF0uzBy
izMXx0uaJL7k4bjOV9EpsLrnlrDaQXytrBG+2J30swjTsHGT4wKB8Hn2GhfhMJ6iiAWiNXH8ujDC
mc9H9pFrfLkKywT6HGyuJU/zLt56GR15ctZa8dP55nycY1/xUBV7SetIgghrEXO6DjiIHnSX2U5Y
j73MLRzw1owleEjCkXiWPnsOL465az92NhJyNhdvr4umZvSatHtNumGDk2yvkxv3IPv+OfPXfHZ9
XOsRpLM4QjPIzBYNsfnrhhilWcMWZ2qrYctec83e5r8EIMjTVkZAIjvnICDxNZF9h09mX9SJ/2h1
kEmvWR06CjabGofRkmDnIFvPNmqs98FD5xjqU2znYim3cyG1HRHk13TQJIlO2Q8N73JXEfzN8OxP
fsPlg7j3159k+7Wnk8oNKIG5ZR7dXUKeF5sS5IEvi5eTe4B6Y+/N3ME3gprTBhupv9ZfOj9Zw7AL
zpKNySQokxbsB2r4zy0Z48arGShzR/YWEheLX+CCSaS8JBS26RFxzXWPo7/gSRYnEMWZuBl6HW79
i6M2O8x6XNyQVXycf4Nc/w8Vq/Xrr/rfdEzTYq5q8UCSSqZZQCKnsMS+7j6Rp7jQSWf2kJJ2Dzs5
erFkViPnCg6drG/UbImAim2y1QE/JVFZnDg4X6351hSK677gJwQ46lPUkshMreUU3UeH6NDszVMT
Su4Q4u1IhcMkY21takwk1eNWpWbUfjnfzW4cdGFEvjfaGhEb4tdaqAmKbXs4e8OuCUr+hay0bhqH
bqeFa0TsPeN2WI9tXOHwdfo6WVc6m1Dht/c01k7tIbttf63bgHi37m8FxZvcVQPao2wB7bW+m6yf
A4u7YD9YQ5Vp0clm6yfOs9shNkd0UAM4YQvfhr1GCD7zw5mTQOUgz1z3FcNpdhuiIT29rfYskvhS
P3LqjqCdechEMiIbTbBuKQsHS/jMPKzKpnJioybFEJkD8JRTzbopATfz0F9kcJGfnpzoevLW7Eal
0EDWbElfFmfNDdbyneTWXksgWx8Ee6m/8TWvcpCL4woTkk8JlTNr5o20bCMKu3MVLttSvm41lrtV
UcoaiOidBb44J5JPdlb6PQUi2HS33DphAJaVO3zZXC8sNNmdXHlLozBU2bWHgI3Zn4mXNFn9jHNW
6mXkSoY/kf+gnr0mqk5Jhrjm2JwWuAdaA7bancyr+iB8za7pcaUCqV52GFneaxBB8DS27YIkDJmJ
kuxOdxpnnZNoJzoNR60d8CrvHpKY3YeNBc2KGHG+njQ72TZrAAnWoy2Ha9YssnccAQkw7nhaU8Se
/GdN8WT3InioINTbs4sxsr0mhrhdeX3I1kosqYkaa0pXk5ZRySGpq+X9eigB/UtIXSMXcWwf/UTm
8mp0JmLSWnIoCDMwrshnP16tUGr+w2oF2vl6tQIQUfNzYuiH6Jd4UrYmrU3yZPK9e+FmudVySzqA
MXPWRNYgNK6ppeiVV5vTSJW5+66G6a16Ve2oql0vP897vv4M48yTA/Z419jibO4lp4j68Zo9RFd4
6t7SHNuJvrxdnivqmzE5z+JKVDlnLw3RULK6PQdo0hiOxuFASswhzmuC+XQm19Cump1+v2yp7zlt
yKbpghFmiqT7Yt9yxDx8Z3Mk9DvCMSfgLa5bUnSRrqTv3bbYswuR0ErsZZHXU+S8UJrQgjY0r43Y
GX8OyIqHF0/ZXXbm6RwS34nilM+pvMkn6dju9JCjt7se8DPf/DcI6h81cf6MLv4/3J5ZkVB0Mv4z
meKm+vnY/tfTr//ap4/lz6pvurc9mr8+4K8ejSz+y6DjhucfTGDkqv/GIa/fgRwtYUSI4D0s4f/B
Icv6v6AK4iYhQp5YidM0dv6CIa/fkkFrrQrYoJH5wH/So3nXEdTpzuDQAhIZFXTo24LxzvdGEsyl
2iAidB0Xz5lyPwkN4mrI1ekEPfr0q2oMUF5bPxNTqHKUoKhePbo/4Ohe+Bt/9yR/v4J3MGjQmLls
NlzBpY5okE6IFHAShGA4HuZQhZBrXK7T/qHQOrtDCsjcPL1cwP/aHH4z078CsKx/PaWP/wfEANZ3
/Z8nudt2j09V+1/er6dfzcufmPAvfdbyV5s+vp7x6wf9NdkxMxYA3jGtTKwVXvj+f4HumbekWxiY
0v2EZLQug79A96LwLwGK+GorhwET6gF866/JLvIdDc8CFg+sMG31BnkxiY5/VX9NLXQV/iPM8W2P
ggWjmZpGyVV4sct6wf2/3jZSOasKExHEg9DSUjM6N843yP8ACQafHpt3rx7XHyY2q/c1pPLfo+lQ
uTF5QhqBdfpmk1rSWdzM2ZAfKjApTS+7ivCPPCy4Hx3KE11eTUdJAS7D2n59lbROsKJqRPyVgxwJ
kp0UI+DQ9Bx9ss3+9tSgWpu8UxREgNNRg347SmHom0E1zt1KN8b1vlcV99IU9PR6QBsXJFKQWRaV
T3yPxLdsr5d7wy9DNyFGMDL97bejdmmZ1pVhUr3AR20vRuVzrc+4BFWmETblyNFGVEi3EjDJ81KD
wasTAz3uQes/iU/vFPn/uhKmH8QUWJ+47r69EkwDsWXv5ObQlanhVQuIt0huxG+bXI8DEMyxa54l
1MBQVXIWE1AU6jhU9wy0vi7CIIbThM/HfJbznY5YqTUAFnTL+VIH8YSuJBZVTl+NrVNeekqphcoh
KdWUYaeJTXQTbRIQswowARuJYm0vRJV2/fE0fefl8d/3hwUKyiAsjPf2mGcjmzcxiluHSwJYVFbH
rxUiIhYrWHequOM4DLb6uq9mcHWY1x5VZoQtDJfoBIpQdXBSmV2AhndRb1TfmosyX0VF3jnaxKHp
Ug1d+PH1voNTMScUIgX7oq6ZIppn714HniZzXxBhDiBdNB9Rd92bcECzG3k0XbUBFffxeL8tYx0G
N9v36g1ngo5+NxFV8PY5YpnpQUACeCkpTUyd8/EQ4rqE/t4C11fwdox3S0zutBE7FTk90As9LgNt
m7U/QLufpjvgP84X0r7ZUtXkyP3x0L8/TQAfWLvD5EBnHSD728ldCxstnhY1PaSdpy/JPoXJpxoI
hyuf7fMvvlTvb3J1BiGcI3IBav7tUFKX5E0+SxxQqb6mN9mdeSr3wDRSS/yW7QuK7OUe9rqvA6ho
7+Nf5sG8PtbHKpROHfpjva0+jxRhT+knT3+dMB9d17sJlV+UMr3kS3qQ4ZCLOeR7zd00nR+Ni5el
upUUdFKTf+R8yxs3JAMlCLyTiSsA79+lXcqyuUgRBMRDdykBI84+erDJP323L2PA0DchkKE/8S6x
EpE7EEpYWoeVmi4aja32hB/lasp/fTyJfg/W70aS3r7aLEMPU2sYSeZgXm3VIHN+qnZjt6f6k83o
t5fFSDrZgoofFaSzl/rNqy0PbJ9w1iJGyhS4wNHojRcK+PPjsHxN2wFBHOTR9E+UfH5bnS9jontD
KmKIwotwy6sxFUB7Eaat08Fci+1SbkW64erJwTBv27Noq5dPtvXPxnufOGw62RxExkuiCCJSdRiW
0ovFZ62LwtisYTZ8MuBvIW69QZmTCMkRPG7x3YCCNOjTRaumgzgmUzgyd8n3jeWT6fjbq8M1GMc6
DLcwpVRgnLydJPEZDbtRbS9HHc5xgiT2JaVOv6G0gLNJ3FPDhUWy2sZ8PDl/e5ovw5L5SZy/RE45
b4dFykxWpuxyOW7M9FpAFL1DvnbR0XuVqgeYhFYMe+DjIf9wp4ogCOuRDh2rlxPf67zsom9EBXbQ
5YhQoFsVUajKiocSv7cIHM2l4rrHfRNC3sej/hbKV5EtNmWDnImFseoBvB4VtK6Jdow2H1MlcmZl
dqPG1zPK0nX58+ORXibE65ApcfLk9AlVdhUK+G1PNKpzoyTyIoN92lB/GY/5VlNt6S5is0rAmNG5
cBXd6kFmqJ+8zvfZ6L+HXgfF2UrFA/HtXU6VPEtmq8qHhdIW26ajZpRdUwUqgWI1jPjxrf5xODZ/
DtvAG4k4b4fDDz2Vp3gjH2JDsLPxCl6Gfx5RyQHjLF04Jf3PAev/48Twcm+vBnv3BrUUBHlavwy2
MzYPYnTzTz9fIb1b/8ciV/BIfXszkl5j1YGh1AFblN7tK4DK84zO88ejrIivt5NDwcpMWtWO8GDV
3sujKMhIplJRxccSSxcPOd+H6pyfgwxaqffxSO/jFoUTRiEB5/BIXHkhWL8KzJWiCAXS2SkeOll6
SBRMYYYECcmPR3m/roj6qxrXiuBfD6Diu6cWi/OSqpu5PCVYEvqUHeW7ZajFH2kymf5FOD98PNz7
eMVwaJ9AQCe1pTb0PiNTQOMny9lsoH5hxZokp7Gg4T7TOWilW9wYwZZ/spz/cIMcU19eF+dyMrS3
06K+IHOfXYb2hDMUfUhxDNUY/60i1neXQf9kDv42O7g98kzJQDQIxv5758C2qnA7wa7nhCz+tSKP
VKEVfYvI+yeIxN/mBpuNvFpJvhhHs3W/vakoh/sOj7k99ecK+uAOJL7/8Yv6bIR382Lu8iyfIkbA
zNlehJMBS+3jEf7wrEzUcJjGEmZ6PK2391BXgy4NeFCcdJK3jbBFP3eT1s7Hg7yrv4H1Xp/U36PI
71LRQmyXyMwZRbmvT7pgLV/BOm7o91yjJ4XW5y/s/KrPfAnXh/MmSLwb9F1uqk/nGQkRBoVjAkZm
gx8JnTT0Tz/bL/6wnFi7EBUMUeb/3u+KmFddWmOdb9VUcyatrpRoQ6Mixy2hBMHQicgcD08fP9L3
+//6RFHGwi2Q/RiT73XmvIpLSYwAeWsuzckAkAMz9ChnQQv8PbYw72j7T6Lgbwf4dThUuJCTRGgH
NU3p7XDaEs05IjwNL1AN6isMX0xP3i27tQu1AMOWt+Z2edg8jaAxflVfP77XP62C14O/Cx5KU4wN
jnnNSYCLD4p1pfF9PMKf3qAhU1IkCrPn/1Z/iqpxGApGYD9xErV080Jx0KBMiRwAaOfyoSrTT4Lw
HxYFwhMS6T6vUaH89W5+UtDDWEXejKcJT5DzMlwhLbpHwdcRMfsepJHSoeI1+cOEgB0S9fQJVWij
n2R0v69/VUZNFbVL0ldOHu/m0Qax6Vlv0uUk4gKCeZjTTaFqPn38eP90q+w4AtxzjfTAWAuzr2fr
pTEmvNrM+STS3ceASrQVcK4/jW/TEcTnj+FLc19uPskRft9yuLNXY76bNS08oxIzeu6sjO0G4BJg
xAISlqpefXJ369W/DTQq0quUV8hUmTxrj+XN3eEzgCOduJwgPHbYbVyswnCkJ/1hQAe6cNq9fL/o
7seDrp/50Zjre321/iMVR+ZcmJdTIgPbnL7WELQ/HuEdTmEN2m9v6932JovpkJyRVTpB8LBlYF4T
2B/0/ugDb0LgvyEYLn+mN4z1Rdj4xXPim3dY5318GZ/d6LstEBHvmEPCtJzMBHoOyDWt/uRo+pJg
//Ys1xIJ9GIyVuHdQlwkPe/lqV3AigsAZfzqS/KE5iuKHQa9Zv98a9weRXdzLfxcTfSuN9fZsfkC
VGVFgFnRrv8krfit1PHy4E1JEdSVVyWvvKrX73ahCqtf1EI45V+oOlCaq12cXvpbeWPp3z870v1x
bRqvRnv3mvO6kDpdWEd7Hp5UOVTBALYWaDEo4uzNuB3NQZV60ScHEfFPkef1uO9erJwYSi+PjFs8
pzd42HmKk4falb5LbtN9slsulvB1+mSp/h7nmdKmKfGied2/FXYFquZzjFfeSXhWcBwcgiI8y7ds
1vInA71k7O/n1MqE5CVi6Wy8V9rt8edk19Lm0/QNVuujfrf8NHfVTR5b6U4AXei0oBuZbL1tfOuD
f75k6AeJtGwog7xocf8/8s5kOW7tWNev4jhz7EDfDM4EqIZ9saekCYKSKPR9jzc6z3Ff7H6gtC0W
qly4skcnbthhh81NJlaXK1fmn///cf9ogmtZweAOu1HW7V5w5HEpajwSD/Ao+mBitnioCNJBDF/M
TryAIJ2OnOEHvBBX8ra6SMHJq9vorKAz7AblB+hFl3oYjvmEj9anZf7g/IYOUp6k9MddPMYC5HwA
n5t4SYD8qBGLHUpwTNZDmw0R8lyEscpm3Akqx6GLnKp4Ob1Ox04AnZD/tDAbhpCgEpzH+J2qfB6D
6DIe6ONLxIXdcOQeJFNkIQNNbQme8Jl3g+tmRL8AN94A7R02TfdSptB2LdwW02zM9rvOZuca5DlE
L/rsth3NIszCwR1vPE8FA7lpwicY/e6G8coS1PXpeTuMfadoyQBOAN5BInTZX35zDAcptFLtBuU9
R2r9p946F4NLiPMoUPZ2WaersV1KORzxk6i3Q01JEEOpUp3XFoohqsuwaJqbooFFcRxRUDA2rin8
aGj+N+p1UtN7lqabtvzayibt9zIvnXZzeuiHi0kJzYCLlSK2ztt9djXovpKbZQRbVgCbxiW0Nhty
/4UTFNVjZQpLZYsZcoMQwJDYNWSmAI9M5bDZ3sn9qBK6XvZ2Lk9RyLjVNZpB53Wcnpuxu/XJVw0u
pAayf256920JBMjyFjbWwSGheIRQuT4lK6jtz+Xe3TakHOqp1g3icpxBNadyohXeRo28YKEgfNQU
5ICoIsrkcbXZeVRSxCgCgvUbF9XHdRyHnS1WrmmHWRX96RbmpU1GyZAMiuq0Ts+OS4zAW9B44rDr
kMwRqQT1/lvQP41aeCUmtBxIO79eKDEcnJrJ5PTOZzmnCtnMn6HgAQGpLg27qqhtssNnPfw+garc
kkFxBrk+H6pxO3ZLnPPTpO05hinrr8L6NGW2UGebgucPvjoLcmQeUSXdwa8F75vQtpdW7KLl60Me
A53YTdDr0nmrD9nCUTmyebFM2gF1BN5XBx3iVLwKz4yLCssI4wXGmQa1kIDMse1p/lcKO2svFDct
4GBN3rbIhtnIqS3s3iOjZ065PlA+nugQ5utclWgCGUW5i0ZBpNsB3cJ1XFnwDUpW9V0XaTpAm0S6
baVyKSshT4dzNvPkBji+uC2edhMdwMeZ11pfbKK4KXelJqDcaOlCvM2MyNppRpZeS408XBqWP14O
5YDKXwMjHeKOoI0tiaSFge51N/gvgxDSrV3CpSS4rQphrD5uggyKpbFseiQVIHE2cligT7u5g7sX
zTouKxFcDrkNdu3+p6MDNPpl7Ja7oLNAJCdhAGGlbi2cCGlKO81nCPkPnr0UGbAymyG1yBF3tMgQ
haFFmFRL+VrXmk9RFEqXrYkktzqOd14aA2cNFXMdmmXxhzVagHegT6A318Ay8V+zq2wMUteHW67a
6W3enI9lnG76zowXpvPw6JMQnQ6BQo5DJpm9P52qBWTBdJVqV1U6jdHmmLx2bmo56Ol2D1Ec0ejp
N8GZiXjgTVao8f3p1Tx2CDiHJvcmp5GiwL75EgHMukn0atehbLjV00JZhVmrbHOKcVLehRu9hepR
UIXBOW14+sOz9Z24Xk0VUKTCZTbbRqbg9r4bdfpNVFPBaSyl2MoVunlomQHQDkU4wCPr2x/aNDHI
JBsQjFNBns91QlVL8g1P4dR9FYTroHMdOFJgHnruvG7BuxxcWDNbs/H1XZoITe7KOytInMhUL62x
usxgz/l3hjRVGmEBURR9tkmz0TMlmBnlnarZ+ptHtnGgf7x5OW3l+GB+W5ntEh1BsFoMiZraghb6
zHCC9sL3xoXH9cFeZMosPCL4EIUC5rw+xdsocsUxknddudHHs0G56IGuw7OQ3db9wvY7CNZIWkJW
yZMTpnGV229/36OMGoux0TOiT4kO6/S6f4YG7PSsHRztyYb6XpAFwQgkct+GFHVWhT6juEOpckD5
OnqK6tE2wZSMauW4Uiba1SCfp/BsnTZ8eL3uW57DS0gONdJoFSLvo4ascxacESfBafutTIL7TDS2
1VitZF2AxPSL1SCZFyoLsicHx3v6AkiNQfwAcD6IaLjdzcjrc2lnwRxsCN7at16GDo605K6GW3Rh
vJOT3HMmk7XJSwMVJP6fvwdLglPDDwppF/ewGRj6Ng/jdeUDmq/DZ7X/hALuJz970Lp81UH4Njb0
iGTxQlBzbEsRwKHiQ9kJvPfsKKaJlEWhL0s7DXLzqvqiJIFtVN9FaIVPD/fYvgKnQQSFw5rg2/v7
aowsMyzLUtopD2G7aUrIwi6z77F7X6g7ID6njR0bFVBZifcMt/CBLEMgSkMVRZKyS1vz3hjFy66P
rusy+VRGxsJ5OeJlwGj8NjU7k30Y9IHVywq1GrRvdZrW6v6y77uF03Fsa06PFkDKE5B+nsIrkDVU
Q2nEM4dq5Hih9cltoaWp1eZZibqzQg+WoC+HKRnepkR5qBfo7E5e4fsrlidpE0RSUe/EIDE/xYNU
222ZjBeK7EP8DVPYOe7wLRYjWrgQtIV6EWIFv73Scg0qTZGryg2S1ZgFxfUQj/416o7fMimGvkSr
2pfTC36Y/EPkAXCHiLt/hyXO9rEWwZHp1nHNLdkqjmqmnwurpkOqbjXHK3HJKqHoZSvDFOiL8KOi
9U5rejGiA9CmvtP4HR3gTUL/V2zJm9Mfd7h2JjhFrgkRqVJeglPU+OHFUnI9dHkSEy21iCHJdXgV
lr66arUeQiJduDTdMF94Dr4DYPedC/ksanmgTQGS8kzat2n5ct0FE961cwfji2c20K1HdfwwdA1d
1mTiuy99oliZM45J8jlrAoVG0VCAyrahfoPWgkmDv6DCc5mBJoW0xXfDpygOhS95gQoczx4DXLAA
zfMXJZBGmknZJJbtubJ8F/q1CDTSl8eLLqy1OzWXhcopvbgybUuO/dAR0dN+NNVI4A/38gi1iq5V
N6mQk86UpCD6TPZ8gB4KDdovaih3d5E0TLzOSFx+RcGSym6bhMkjCiMFeN1Yb58BjyRfu65BFiYt
IOjsO8oZf+hVKMkCqOAClqZEOopn+3Mq5l4FckQvdrjuldevB8jWFR+uwW57esPMfcrc0PTzDxum
E8SuUgoMNaa4qgVa0uOd5fYLw5k+9+MWmVuZbZGUPA+ksljRRDC0hb/OqmzBa01/4qMJEgTk7rjj
dGD/hMuzdI9qCvD+SmG7i5PwxvOT8zaA+QmucogQIrJrp6dtPiBKrSAdOWXm1IREhnV/2sIUCFse
w5Ma+GR2BjGHHskE73/aysFFRnp14qYDuQa+GkWGfSutrvetJASANPx2XVYdtOy1cQ/t9yYz4I1o
R8qRZgohffSHu4J3Fob1KS6htHrw9Dc7va+zIuFxqepIuKS2AVlbay4Mb5qk/SXDCtV50htMJ9fn
/vB4zwFiU1KSHAIURM3OlGiABsFzehIPl2rfynypArceJD3jmRrSsJVY7gu1h25z2sg7ZuFgLNMT
kfHwhJrnkBs4/UTfDHkn1ojvhcauQIu9rt+o4zrRmK9DHV4zCwqmgI5gVxxsRel7ftKd5cLSUTjc
NsQ+VI8pv1G2ply0P69DAsF0r7r+LQI8qOzqF1GWr8YIiJRcI5inbor6rpKthSNxcPXQ/GJOzTak
W8nY04q050nUwUJjr9CCW/pLNWsT9Bcavb/qefJyeqoP15OrjdTDhAqfEryz9VSTspJkFNxvY6mG
MGXUKY1raKudtnKQX+GFxfNHfu9Pescc7g/H02MjiD2Zm1SxEPmOZJiBwg46VgkykM4QHe4tlfRO
9VohIkAhOV8C1s0Hyhe8Fz6I+EQyYOpsoGkXFE2aSvWuBXrtZEOC5HSdZAtB5ZKVmY+RhAh8cybW
u97ydloCwN+gI2dhbxwzgozt+5ySM5Zne6PvkhhlbrncIX7ItRkh6vgkjJK4cAqnb/14CKcZ47LU
qBsg5EuQtr9mBkGPiV76dAiNdFN0AZTZvgDrdm8GG5RMivXpTXIwLEIsekwJeRQcFVWdfXtKroZa
qkjFztNbXPMPlPZOG5iWeG9A7wZAK7MR8Mfzk0xsrmdiqxW72EA8KyCOoUTkP/9nRmY3Z1+m7AAJ
I0FKm3rx0o0PhVH+6Q6YjWS2NChXl54YEAFI2ZcOGGUwDvbpYcy9HjEGi/F7rpT9xUgKX0fqTCl2
GWQI5xAoqxzUkCq17UJyslTMWlqZaWt8iJsQgTVjQFYFcpyPUgQlQndJAmNh0uYudT6k6SM+GJFy
ZUjDafnzb4xnPC9Uuzd4oS+YOb6Nf8/czAWYSdvUtCQVu6H9Ciu6HSw9EZYmaxrnh3EoAf2rQq8W
O5NcvoAArfYomT9OL/+SjdlZRO82CcIYG94AHth8VZJnhFT/MxvTFvwwjiDTR2Ns2WIhNOSNBDQr
fokXy9ELyzEHnHZjFVa5xUhaE04p+CYKNVhY8QNHuX9W5vC9uGIQeSEXO0MKzwqjoy1h18n5Wsm/
np6xozuY9gAZGTv6Q+dQT7F2fcCPHHueFsg7JY7WfTEGZW1Y9662UBI5ugM+2JqdFjOg/TLNpqcM
1PAohkrtk574q9MDWjIyOyulIAZxJ09+rEVPRDkTTcGR/p3nH70Bv6dtdmDqLrLK6t2K7KOMCr2M
AMGJGDhN+udbGgAl5Q0SkRTL39n5P2xpXZBLqxJEnL8OkVHe2LyX7bRfsHLEN5NMAk3Eg1bluTSL
SIumCt0cgZwdpNQwKMB/k0M8KNmdQlXVMZeem0cWCXO8YSZRAZFuqv1z6haKSz2+Y3sXn0dSV5EC
GZOxOb0TDkAV74/aD1bm+63XkO6OsFIk6+nlcpPfRnfhYIu5XcFe9m289u/kpYfn0aFpQCiITqlo
zLuRozqQBdlvWC8LZkq3e9MbOAnjdCE9fdTMh/zD7Lo2TDLkVCIIPMLXHqxXLNxEzffTE3jECe3l
OGYXtqxKUa0J2AhdFBnUu1J6qlAGG5N4ITI4vlIfRjM7TkoVdm1d4e46iA1kynn2aPbXZSd/ymJv
pWQmVbxmS0H6XjMg9rLCi9ZQtq3s/bnb3Rvx7I4ysoi0ajd5qBDiWlNGopnudVHemnm6YOrgQTpP
uczuKsmMMokWlWJX+fDdrVLXrh+re2NiMYcoMllRB8tgV924ycJsH7m+Pg7Smp31SBLiqJsMS2G8
qmNYx4e70xvn8G22nx2z5hFrk5IymbJjkB1Yn5rRlr5GhR3V9JytLG+TaAtDWtip1uw0eJKUDRZQ
iJ3Sa6touJahOQyjdFML/5bn+r1T59DLQIvwngGWAhl61OACKbeNFD2fnr+Fw23N3GOSIO5Tva9Q
2p9pzaXiV+diuOAej9z8e9tg5h1dFBvVTGGNxAQKtRapFN1by01nC9FNKXnb00M6esF8mLdpBT9c
Y1JeBoI2zVuLeFCPUGYFLeeYrSz1yag583QKN9rSm2ZpW8zcSjv+bRQcO25l53dPZv8yVgvNFpNX
mD0CmUlqZjR2Tx3Ws7FZNO6lTU14XqfZJtLQKEP6UgfkbFj5hjzdTTO+nJ7N4xYNIrYpagN/uT+b
GXW6IolH7s8cRrMwvMrRX03TEbSReR9ZllPUS2CjA+D4T3/12+bsNqi9wOp0n7d0qgpOp3zqSziR
ldYZu2CTZRAvwBxvrZXqQllsYj1YR7o9QSZCP0XlidTSbLh+ZuhxJQvaTZ1/VuJiVdOVm2lwihlL
0LmDiZ1Zmg3SskIUUBNPvynRjijEc6VigNBvqnXwVKMcR3lhc3op31Mre7tnZnJ22JVB73TJxaS6
hY67epYRlMrsHhaVCuZcUPln3hpuQ7t+1i4G/R4ZtPASHvoFD3pQ4UNqWJ3oi2ihkSR6hma3QiGk
IzK7fEbwXL12P0qkCqr78sG7M+7zdfzanDcPUPyjwQab32L5++gCfzA+uy+GvhtdXca4ft2RMoc/
RLKV0FEqNAsQ5rjtt/FThhba2xJ9yOGunoY9YW8B1hByzmGZkZIoZmX5+k0PkXVrW/5qqFcllMD1
2q0RJ5Cv9fXpBT/wuzOLs3tfjIdBiTIsFgOC5OmjNAbr3mtXpfs8+kvLenCT7BublxtFK/ULv5r2
M11gaDqYRrHqLXHBuS9ZmS1fLIzQqkUMKas2XohMJaW7TPp2et6OHs3fKzXHenYgk5VEnzaon2zl
OuOpZZ0pZb8u0RzWC0hqaVg8bfLotgRxzsaA9IXa6b6bNYuxpC7majex6doJctFatBLiC3+pyev4
/P22M3MBQRzL7Tia2k3g0fak3OTiVi4WHgxLY5m+4cMF3GXxKFWZhQ/NHmOk4hUDAmkarFJtwaEd
Brbve+73aKYv+WBpdEUlq6iX3USlLd5Z3+qHFGWKK2iqvzbfuk+QZ5goWyxFtUtzOLvrO62H+o86
+E1arf0S1lO0lGXh6fSGWDIy7dEPQ1MKyQtzjYtIFay1GUCLmrxVobw+beVfOKXfMzhzEQJ6b74l
s++qdN2qOwHe0lfzOy8f/UUQV02w0fOFE3x6d8hzXbWsAsHNU0C7KbKtYl3GxmNFw0G0hCNZMjNz
FOOQq36MzvCN5sEIa6D2MHxKofa3yoUpPAg39/bgQa1LpA0rVAYWKkeEx7PxR1Nj+BbOElFw/Mw5
vWBLw5r5CcQNxSwymb1a/ebq6kVefOX173Slsjpt6PChDIrJJN6zNJ2+oYPO7ARt+7Sqeu2mp38v
bJ3kvoejzA6+W+1Ktx/gln49bXFyPbPoBHAD/fv0g1DoVmeHWR2AkZfUhm8sZT3kCH9zdk9bOHKm
sDDVCbmBoVycbXYLrLgiCFgQ/QL+TCWuNkMGKZ8RaUtX74KpeYwjJHqr+jQZ3SQozyKbGcolKqM/
/qPxzHEOphmLQQGG5UaUMzuqypVe5U5iLO3wpbHMYmI5BNektIzFMNARovAgBq9Zu9Qgc3zDAXSh
pDs1Gs7TWbo1JmldiNqN9JDcuM9FD1MEr3l1pQ2UIeyysGVI8pcwe8cH99vqzM9m4yBmSo/VbIIm
PdbaJ32Jhu9Y3M2++21jtu+mBqjRyEYN7Rxwaggwr9MH48ZflQ8xrNuwdP8IX9G1grJa/irWtvUZ
bdCzf2er/PMT5ihX1QVeIRWDdjNIDe9Ta8XTNM6eThs5foJ/G5n53Ewq3Ch1GWcnPA/+61h//rO/
r3F0Td6gQJ4lcDD6tJYf7sSoEN068IrmtgrHeEWz4JvQi0t9hgf9JpNzmHCHcMEBQzyAopgABqW4
ktrbSEjFfmX2rvDFNMv2UzSMzWdVTotwpepN+RLGCenQxlcDHg5uglpU4/XPQScBLR9iufsi6bnW
O0AwPKTa6WZ9UfKgCJ2eZDWqKRBspXYiVDXSVW1RL8Sw89h/GgVIXxn1UgJKeGT258pqlLz21Li+
9eV4fGzTokVOt0jIZBq+k0rJ+UTjueBfp7/50YO/24Q4hPvCgrNvfrUrcZNkhaXUt/jy9k3qws4B
ARvYaQfppJYr4+dIbJ96RTs/vS+OjNWYyhYS+LgJbzILakNLqqn2i90thEB3nR+kGz8JATc31BSg
MPO3cmK8/blJZpZdCDsjL7rZVh9iMJXdqHW3rgnrqO+2bwKHSlXEx1oZr90mbv/w4mdup6X8p8GZ
Ew41iHgLxehuqZ8gqhMLj1aio8o+0I5VVe4fPkewxqDgONVBiYsQHu3vHsnM9dAT++4WYV/ZiYYy
vNfd7jmLDfd7VbZLvCXzqGYyB8cRCG3sgaKYbVYuGFmPvbS71QyYgZShqVceRHBOkkXuSsgKcyEG
PQh7aaMDSgdSFVQb5aE53MzTtCr3BVO5jY0fgeLda3B4Rrl6FonEbq686jXzUu6S67BAwi9cSsgf
nBNQdBS+YBEBowL388yPWaWpCSGddrfKEH7p1cpDddtDLCutn61cKWzYgg07zJdYmA5aHRj1nt1Z
hNW5ehcPvcKoQ+mlH1TE05TLTpDpSc3tMUN0BThuWbnnYScBg+1R5DTTBR8xvyO0iTeFLnQQaROH
6hwnU8amKASjod9qkWiuMkVL7a4alkpjR62waUhZqoSv7zPx4aaQWN1yalO7jQW32KaJEhPk0cNx
2gkckPtNxLpU/egGhXcbsejJMX0wY5iZ0mSNENz1vd48yYlpho7bueLOGl1kd4sk1V/TsKK5IQ4y
v7fjuDYlJzfS/NGDJfNOLIN+Gw71uVdliJ96YnExhkL48yr4I9b2Xf6WPtTl21t9/Zr/LyBcB+YG
jHoqR/yTFXD1Wr/+4y2tg3q4eU3e/vu/Ll+RYQ+ij/Tqv3/tJ8m6Yf4FwyM63iQbaVulY+Jv1Wd+
onL2iMpA04q8NgjKfpGsKzKKAu/caxrrCqAOX/u3osAkUABxFMh6Gi0JU80/IVmfC97/lLCk1WEO
XHQNRMUztv3Wi7vrSh8RAxPI//pt/DVq460noyupTmK7jRMExnkgpXajJxdZ9FAIiE950l3nDehn
tDpST6L76skZOq+xjJKdSdunrUnpdowrGx8mX/ZxhtZLgnJYlX6K6BWxrLu6rUCPmVeGVG6jQngc
1eZJikbVLuLbsS4QaONe48zsOiEd1n6HsJo6OIp5L2v+916HvVIz4PxQq6coTL8ViQLdqhSuej/M
rsh+3uhSdVWH9OImNJuuwiSkQdgvNp5iXIYNpbKRiv0q9PRwJSJjIFmD6fhxvLZq+Hcrr3oTyvze
irutW6OflUeFk+XBZdfVLy1MSO6gnxX+d8MKHEI0lA5F42F0wdiGn1z/R1MlCLObnzpfg5y1D14C
aVcoWr5Wm/ZVc2u0qLKnUpW/a2FHnk2R7yRxXA81KsRZFT5GiSlfl3ini14bdoNHhraCkNWx0lwl
jVV/oYsBmdc6k0Did89Jrt2MhtJdAKnIPxnDgIZuErbbOinLL20YwIDVDys4F0r6VYKsym2IBVOH
LLyKaq4pr0O3JEAxChXxo7Eyb8dOKm4aHY/MHD4mUVddqKG6CYquuGzGLHsb3CB/SgQ5eNKzMTyj
Ne4q7mIIyNuhXbelu3k/U3/kPf6lZvyeoMNxdZPJ0LcMWvnA82skCH4Znk7z3v9Ac4uTfde8lcP9
W9XE9d9qBdM/+f/6w1/+4XHI8Q/IjaT19Ne8IEuPeAm89b92Lg+vqXf8d355FusvFe4dmhZhsqDd
YHJVP+UbJp8DHoLr/V08AWKE355F+ovbj0IanQl0vr2j+H97FnFyLbBy0OqhwxbxR57lPUf9Oxb/
WxwXFuH9K6lzPRX5jwARRLn/1AYNSpNeXWzr0pW2kecXMMENyVrTA3S2R9Ozc7FP7SwVa6fxgnLL
aBon9+L4KhaUblUMIcJ3SZag55V+CRII/Vs4WC4KM09eS89tzwPBTTaSNtbrHmdrl2aln/V0Ujqj
pPVISVZqRn1cY68G34rYQBvXk/MberUhFYus+pVS33CtiOAPht4NNnkBV6xtlDodN10tXjRpKDp0
7IgXUNplTtm0uDK89kVOgmVtFjntrzxGkHFLVDO2xSxMVxMRiN31pn5nRWoFTDLTn4tAbggntZws
DE/soaMgnDadv3YlF7UmK6HulY49npb3edvmLwRo9UPmq67ty8XwTLPdYI+BP7xBkNBsrJKM4mAC
kk0h2XbkSgF5HpGetbJUc/Q4/yGINK4JLccYNgk+R28Myc6MFr8eg34TIwdQDeLNWhg8ejGCAYZr
NqieGQHv89K7j1XNX/tKet2NDTxWfSElZ43XxWegtHrHqkdk+uo8+RKHnnFvpu6w1bNuvNbkoV0J
ddlfpUHVbSIjEzam2VYXtEydpbr8yewjfy1V9NJpalM5eQ1EyXLVeDOoKrqYo45kLOTzxqbpR0QW
uv7RL8Kt2SMbQTSOPq1aXutRjwp96flO7LbCWez1VwnzvVWMHkkHT3wEUrPWu9CFUMZDX7HR6FAx
a6ir6ZPhUqMekJq9B0mQfJfoSmMnQVdeNXUa3ellrcGoWaG6V8fWl0qpIb3OG+WCBlnXVsdMPWtd
MX9ujS5/gOuwXfleA/lqRKxNRq92caJF7MQdrZBhH5TPTVMB5xm7aq0KenJmJXL88v+9g4Rzi2DW
gkqSR7WIRtMU2f5rX3mOsOY/nDjI87ey3ne1R//STw8q0DX119T7S18u5BE4Q+Ksny70/UcyofsE
3SM7RuT2Tx+KBA5NJbye4Gaeulqmp/ffEjjiXxDfydBE8bqAxBTG3L8vkdufvvGUBI70Tgv024ce
fPqc8MHyqqAJaIA9b5JL1FNsQ3pLWpRSU9Qbffi7h5vIWMndakCKc3yCzEdM1xZKydraBGjlXoBt
h3xPRRwPwqHozPgWoc8onlv6fVHc6u7NaG2nTR2fGeOL2VyFxvegRU50kOyg/laod5J65XqPrXvu
eysP0dTIkbTXwH8woxuhuTHyi0K+rPTbzOSNettWlxH/eSm4l2Owq/qtSTtY7F5KEsQAwU0pABIZ
Rmesbwx04gXfFqOvRnrmuved9awFu0x4i+juatSbEjx+RfNlikR4fJ2Et2p7riOz6F5qqDymj70G
ihK21pUQnsnwC3avMpW2ElEGya2csLlPhgcf5mfxXIhepPFLG50jAeBWZ0l9riO9121L/k5Haeks
jLeadQUowR7jZ4saeOTUvZ1Fux5/FmxUbedbV1K3DuPLKj/r/QsFpav2doANAK1G/2JsPwvZJq4Q
gWs3SniLZ3GVMwMRofHTSvPOhP5i+ne2GdUXv79rose8E20hvEySa4i3SvWhqB7c+Dr0zwTNCVFB
R2c5pZeTot6qDreDflEKZwYio9F1jnh3vi38n6mWP4qv/vdETif9gP1a/p//CfZDLX7h53HXxL9o
9gGyRn83D2ZzQur9PO38ZCLEovEP6l24RqY6xq+nmKz/BbvUlPmiFEWD4EQ89Ouwy9pfE6sk0RK1
KfyULv3RYZ/yZ7/POj1k8J1OTV485KE8gd91P26i0qqERjwUK903m81gCMUqDWPlMSRquxoLIV4p
YVM4Udgjhehb4xfZLznwg9vSvtepCxnN92LX/HNIocJqDtcdzMizjJiWp52A0CpnLB8bHoFhY11Y
JU3+a7QhWoR1AvdVUIvWt6u6TZwxjwu7yAPkd0U3vA61xv+iDYp6S4T0VQ+sYeWqnfLgDuPYOFHe
qc9SMoiO4KnCZ6UMqsAuS/yhU0ZqLNq9lRvPskckWBmtsIUVLoAhLRBKyw51Hdmm2nOtiXPLeBhG
fELlkumt9AhpgRJlANXOw+xaE2pfdUrDaN9iM69VG34k3oMyQgQ/aOrzNDuNEiLE1hr0L0NZW+TC
xVBcSDfNJKl+ruvUujpxdyEeqM/ARmY90j3u5+WqMJq1xCNY7qDv6q0YlqjUrgX3uk2+S7m0beOW
B/KXNDG3hn9ftEDfRY/m2gcXkXpjE+SDbYX9eRE3dtNods7/HVRQk0TBypQqGjPMMzUTFsDy066b
bwMOABT3gKUgPJptg7GI6swLqewB/gxW8Jur3AJBuv1wW/+6+f6RNsltFqR19d//tZ+P/DlHsJpB
a2TxcjHnlVfJILCllFECBE5VaOlY0tS9a5Kr2Ei+jEY32nERLFWyZ3UWrLIVFHpBNIaHSI0yyzF7
SlmFuV4j6Err/DpXE/GqSwZQ0G0g9q+aHCrE2mpI47bkZXdqQnHILkPR/5ZnSXKlBUN2FZPCvm2Q
NoCC3/eFKzGUw5ewkKInHxWxVVF20bbXBw2tZ9NTl7bW9JTaWxwGMNUdpiZfCtbmbAA4klEbvKhc
+XHbr0qlq0HttD7cBjQ1yKGebZCy052xdY2NLjbxJhgUzpyYG04mmfBTV37naIIPoY6eFXYt59XZ
qAjRKuk0pG7j8kLTq7skrim+F1m4gpPJuJYymLY7w1K2ei7e1yNiC1HopatG8+uFAeKq98enQRKD
r0YWSeUNNX9Kai0iDmLTkb5p1ZKbvjxHhqZ1PFn9QeszmtNw/p3eiPt1ALYEFsH6T9xeJIdNcbbd
40jI3DbBYl6Wj0MRJvbQdPIqEi6ypFKWsrdTjWZv/bBGgQz2QnMCwMwbkrIoEstKJT0FUY0T11q9
ycXAcFI1EMhYKch9D0lmZ7fimW5G6irof5we7bsTn30AV5f03mEPfercNzWuUA6N6hUrT7e8bZwl
6gUlNPc8NkbXcSuNEGcA+92kJQIxRWE5mVLgaabGhLomuMyjsboSWwv5cKPeUHh7HNtoWKtAehwh
qsWV7Ks8h6PUtxWIU3h0+R1/TVdWVlVUjheL2mPS36lm2Np1Jwm3SRqhNwR+giZJy7uvQsF8pPsj
3cZuTjNwWCYk7vChWu8PCS3tZvbEnhQd+C+csieDFcRKeNnzbc+BXzQXUpajdm2wdH009j8psP4o
cPrfltYmr/xhjxxktJ/Kxmteh495p/ff+PVg0lAMJVdMXz2RFOzaHx5MGunsiXDFmLr54Oj6kHQS
FERDTXiOibpgIyRnxUH/FUQJivoXv0Ox7+8/+kcSuVPh6veGnt6JPNbeKZ1QxwWhPju/mV63qkpB
aQ2UQ/xcxVq1aUaveKzF3l9C3O9fWr9scaVPjbFT3mz6lg+1l0EUAwUxOvoHU6NaRa4e3FLbNjdK
pDbbxhOahyjMUMKDX3nBS+1fyr8sY5PYDK0BfP++ZbNXiqSVJ1kjD0BUpiXIgCM882Hhb39O2sc7
+ehU0talwqZD79qcrC5RmxrsLkYCzXyoaItL3faaR8lpK7NC6K+xfDAzWzGppQqRW5jpyja4aVLP
tLuiFB5zVaBwn7skT7LeUAfbh0jC1uLohW7tO79vvIWK8yxQ+/tLqA7yLyozc/GxLkZRzexYz85B
C2tVOdm14KAQ72hbgjOHV2y3obUCTfbYqVfmXeeYTvIVsXiE3Y3zJcH0o2vMk+Dvr5l+/mF3pSkN
6qoQK+u28xAn1bQroe+XIoj5GtPEMYm7aRYLTJpjnl9Q1aFDXSpV1rqcaxtBjmNAhKif+Eq/hP+Z
j8eAlgACYp2cNakW3kz741GVyoMfPxzXYqBJNklWVrSujYXtBMaEv/PRA2AHOZeJD5hIUuFY7tsR
G2HMhRA7UdmH5DaEwR/P5KwZaGzwfTfdqm3j+9s8UNSvitxZIw8CV8m/1B5KEBHQSbNuz1HGg3ZI
66BRoUTiu/lWdJM+uovaoiCMA1Oq7rQY6LcTKLkUOKXlI4ghqpWkwQAsG9VlGQd9RSUpi3XgJ7me
3TUKnFCOOgxII2RIDVMQFmLZvE4GZuY8jHLNiYJsuDF94w6JpatQHr2QuBcpU0DmheFUltdLmy41
WnXVmc3wZHR1pjtlS+S/6v8ve+fRZLeRpuu/0nH3UMCbLYBjyrPIYtFsMkgWCwmfyIT/9fc5MiNR
PaMe3YhZ9MTdaKEiiToHQGZ+r/WtsTmXl/+eVF2a5Cz1qqp3ntsxkmmCQ+GOhqFPmOe65FkMkxAP
kzcVyWm6yFpSuXHcSl2rhP1tu93HU74o59PejoLosEbRnVKI4AIpt8p6jhlg+1wmhmNn0ZnqNPp+
qTNml8Ic9z1As2G32j8Zi4jcdK0k4VvKaZ0jAVcxJnIpMNVIh2RYLy7Hq7VFpn0udnI+G4RqdVb3
Y/ziUwNEJmFTMPYm46X6b51F3/DbOOV0CKZL1BpnueG0xGbeDkvYxC+JXa0eA1SyxjeFtfF5k2gz
4mh58WAfak4GXzyacCeU9PO+HbtydVVWN2bYU6UHInkW01mZEoXzxtVuKdIw3OI3Q2e6N+PiRfhC
6/BrwDvSZ3Dpzdtkls6cLjIZg7SskVdlcIP7nHvWZl7l6ukpD4IymVK9XnpT0AQvTzWxc2uKF2YP
mBo44KdYjTTEhnKbb+yfIaOhMw+fSr8b24xkRPnUFhZCCHZR/5slyOuGY7FEyguL0ksquUUHFRWI
vMaxaD75SddQPeatFqJjK1avdai3u0GU4ltRKPNGtjulEEu5FgBz0TQ/UGjbfSBjkwW2UEXxQA0L
8BxKmPjRAHvsKblIMyrV0prfrfM4vCyGSf9qE8vap2awtJ82oSU/7MMqmBJs088kZy4aP6mjG5xM
5SX0fIjH28mbyyabQzM/upNHTz0Vgcu9V3gr6QKQRe+0i6s4L1zbvI+bOrnSU8iZz22isEgXRjn2
Bdva03IjADqzIEIfN9kyDe+VViIri26S6b5beOBqHvQH16KSB0o5ss621aDg9El8m1JDRuILgsTZ
vumT1r6z/Bg8BeWLc+Ixix+WYe4qvsyRiWqKGvtzmHRRndpTCRLXw8O+TcTMeymU37/2JCp/YQ4S
JQlfPQAC33710Am1veeRal5kIZ0mhy5fVt6ySsGAsVDeV4XD11T5wnlrWEMcuAVuQzYkGy/13pvw
TgStjz029MaP2xy3d2rcxiAveWLett2qcGvVuv3eUQCCOLXyap7bjS4QvhxbsW91gxuefWaYG1Ic
dw1XXjXBuXZ5udOgh+eiDrrz2oNfR7t/2PRCk8bkTlMD+NsMMnf2jUBjV6r+s7cEAJvSCeY3qyP9
FX9NPHy3bWuaUiRGqM43y1lvg6lrgtuyHkaTNnIptyP20b0+mqFIiCcKktI+DCGhTyC7AYphS/Ei
PCpKL+u0pLTanGWrBpG7vQnia2EYwtI9GAjpESHk3snfB73fOtqKntHqTm62F+X8ThrflqfOeLbM
REmYRDaAszUH2Vd6v1NFNb/ZLem6wOVOQ1sSGV9BMRE9GDgmWs+tEJrzojIkG1DzO1Rne9uGJfM0
KUEgKtHlhtljNzEk+USr7ax9PM2JTN7NQ+W0eV2CgwF7dXZ4CvVSsQzq0CJRsXXW+eQmxR7hqSMm
PSu2vmzTpXAlZGU8kdTSDjs7kIkUsq9Nh5hHxkm16hjXSJ0PdWlPw7ke4+XJr4Mo3YxslrehVqBh
8pIqcLMTK7jkIaIqggZpGYrPnT9xSPP2NXizuotWiH3QOx6kXbfLpRJ7GKjF4pfHmNy71g2K9ABi
jRjpHYCKFbVytEIhyTYHhzDP98hkrJAGraqJD7DKvsr7CyZ6aEZ7GtPaKUmALsYRp2toV6F7G9Q9
3qu+CJou623pNQfVV+74FNaOveRsnN6HYB3W6Oyvy5q8tULBF2Z1VAYcpWvDLM5SiQVGcA76jDdn
2jPFvj1fTWXpWRRhMm2kweSQ0OgkY3XHskokdaxVeOVvbn8mrXB/50TqEtQ+i+BdU9X+mGrhdhwa
t0HnwaQSHIarRIKXOm6jq1v4yeVVmTpqct2iuMta9nMHk1VnxlNUat9cNw7W1/yy7MCn8tkQ2HaR
+0HyOR+22g0/jmOntltLWqZnJbMUxfOV790OnpEsg2U01kctav8XO+7fGkH/e9qIhxlqbNLf/4H8
yvzjOHUvX0ZUCf8WSizOiv8193fUKNi+/OPl+z9OX/Yvf5xcSZ37Dftnyry0UP+G4QOW/Yb98xOX
WgzystBREJ4VM4D8JsNyfrqU1tLRG2GbRMXMj34XS5AqB3CCVAIpBa/a38H+/1S3znB1iW0Edwov
LAOs458OrTxmYSRUAdwdNONxnqyou5+RWSWAbgJS+9oSXtdkhUqujNulxcL/Qp2uzxosfqV5dPCK
zNSud2foaLgJhsTajs7S0qEWeLtJp3WtyI6jGkLLrtCHBUl5n4PetHk/rZb1YGxTX4nGImxt68qg
YjlFVSxU6BTn0Z2KkdMA0otm282v9RL/E4/wv5uE8GK6+a8f3NvvUNXlj0/s5W/8grW48U/EqlMm
GKHIQeNzeS5/YatcG8TEQWeOAvDSAnBJlPn1iQWEuURlIkEPeaYC7zJl/frEBsFP9AqFCJnJ5IWx
sv+WvMf/OXP99zkL7SEROjACXB3Uhyv9CYOoV6D6KK6i3AuC7rVNxuRT1/ollfLFdGo8q/hed/MA
nVus8Sexo7dBdDKtdzbRd/7RSRr/OdQ7W6DlWKCLogqL6rB5aj9Vu9pkptHuIo4r68gmU96F4Oj9
pulykQz9J0F080SNBO/8dbIibPlZlzMc2qiOyqwOxAZHgq/m6ASRcG+8sQ6XrF5k/cS3xllUN/v6
bfV7bZ3awB/HdFexsdOiZ4/KrGXZmizmSNqlMsAvceiH0jnW0reXNFgFyUeibaqPXhPT7OaHc4IA
np2FxCpPekHqAVt/YfxDw9itIeojNCPaPrsLKLJwvC0NzLK/mRPRvZpdWtdMfW0u5mF9GzW7fhRB
HVGlsrtmPbae23xp2VGnD9hmOCWRN5DcjW673aOz2eqUIojtGckfUp0V0fZVktRleyx17HzaumDW
Waj8OTkS/Ll/1LJQMq+REX5Z8WqxB9YWSb414jJMxV5IOoqcLe0c4mqMXvRilWiooNCAbVUZ3EVT
uBfpMDR+kZf0eb3KoCifC5/LHBovDuusM5EVUbxdSDJ67MW6cyQMxXW16eI9bkjtpUm77B+YAHqV
clBnCJpiwxpUFs40AoCb4pnmgpUos7ZPhpOeY3tIoyrkGMgEvYzXzF1izPwdVdyha2QNPM+xQmX0
nERXy9aNU1bMlfMyTYl37SmrBUxydFFn81xP96ZR0j0NTMQlt9cjecBfxBoc1T5P11vrTirTYhJ8
JaJc4LncdqbG00RBkXeUy+jz3E/Ox2SMhwRNl/aYy90550TC+OWoCQ5o8y8Ttu2a6XaavbrL2YH5
HeZoKJbzFEbbV88Kuo/QkBz9TdyvX31lo0hy/NHSh4l8tTIfJ38V2TgJHiW9lTtCB5I3b7VtCZnL
0gyPvhXVHwhFtzlhEfr0QgWJNWayjML3HIZCeajjClEVUAV6ghlRf7rETvJxnGuiYvyCXIcMeplb
369Nq1LkZHo4rMjIP/jbUIfnGb/Qqx3Xy3bqFgKK8sUzJYoIu7ZJlkrwH+WMH9tJDktLb5hwEbeH
LlGQYi8S9Bc+itJToVVC4xNmlGelq4qIB5iEMhs346jM0hpBL+VzkTxawKVN1sKN06ZULeOtqZql
yupi0VYakmb+eZ0G74OINaWqnrP7hJApLcydF9dzlTpeHbWneq8r1Mlt1PlXRdFTGUDRaFsdTYO1
I2vdNRhPTTWW1cO2WJN9XiJndzJjdu65w3BgMl+LISZDL9mBcMqoWHINrhKeLAq6IvR5ycps5pp9
vWYCEk/RxuSa2nu/yLxU5fwY67h3rhkFmLFWqIjl3Qpm4nwuO89vD0A9PbrcxqHYmBnGfNQ8CD7i
nGVe01Z7MOjuhj0qI5l+q+IM90sNV60MN+ihrGUgHovFjUqMPsi0c3fUyXI70dLunNq58+V97SXl
6xiuck5lncwJS09TcG/BJMxpDnf7GSotiQ9JrapvtVmhaxbOS24eeb1XfPWt2f+sKSh5IX7Re9Gy
tRmguslfbstp3hNGdtt+7kbXz3vFOnLQoWMFJyI2ENiQrEN8hJw5h+s4LD5ErWuG28mByzp0Khg/
dK1otnzyNTBuSaBrfyjWDkV5EFQEVvu9O9YHT7hh8egiDUVIpwBigGS+JiROEzK6eLvM1nCZplzF
we6CR5TIe0K/MNlkO1OfNzZ6iQuspuuT29jiGnV051GRu5kP9PCYrx4p8OKg+8EgHhC9pVLh+H2X
YX7rt1QHUxznYhWTc4gkSlFYAxt75MQkf2XZVsR0MKwhKgjhOYjeWcWvRCjxCQeLw3pVCnJbeJzq
2U5jf4gOcTJ7LDJKkZNb0D1PlogMl/GsOz/+WLIBOCcLj+FXbUPjs3hUoZ1r10ImKXcx7mdZ1jq5
mns1fjOanjwq44b9yXKEeDIARiiZ4vgT2BoAZ+tXO033RXi9C718Daa+uJloQPbSykyIQwJ3zqZ+
7Z+0H493izHt60QcR3yyZbedR0uOrJ9c4puqAvW6YmhkeHfsiM1kaRC7UlTFTrY0VbsCpBTrZ5bv
KKSsKqw+BqPvLE9W5cRv9zgcP8QDuQvZXK7Tm8j3NRPsLpYPDMgk1wt/QnPKDQpOUct9SWW5NVfA
JoNFZrm8nE2HMNzTLqpWYlJrcNQckXOIzG2cT75ugnf91KxF3s51Lw4yaGwMLp0FWgYem3yaFVja
wccv9qU20x6T3l0BtVLAQVJHTCsZXdBq9dCG6Gp/5fPM+kZYmPpOWzXHCN06G6nx1skFcL/T64PU
dJweCMFah6woEoW4l5JnCXUubJoCTVc7F/JclpmkbODX1sz/fyz+P1SE/dWx+MroL9+bH+a4y1/4
5VTscYqlhQquIuTOoMvk2PnLqfgyx3HA5axMKV8Q4Rz8j1Ox5/10aeyj95Do4l9Zy19PxS4iegYu
bHj8VhdX2N8TbP7M+f3hVHwZ5JJLQj7/FL8K9p4f2QdftqaMolFnPRNXle9Bw7lLtPoxpu7ho+jZ
1Y+emM33LfLUc+daW3NkYV+ix0hKln+vDx152C66pHxvESAOAAp1FooWV/qYlLldJ+0Trg7298IE
ZLmvTdU927U+RUuICmOcvSDOA1/w6M/eaNwDi93QH1srHtB+RsgZ8tHrV/u2qLxlzzEz+7hmeEWd
Y4mf/8Z3egP/X7l3O4e87hyQLmHli9/ixpnFNrCI4of87hvPsOi3q+puwP6Bi1sX6dXJGsfezdGK
+/07lzW9uFp6qZrDZpLxzp6k6K+ESTrn7LigFUfPm0ZKVQDI97TonHjMxo4CojQsOO4gwwyd6exZ
/VRfrVPFEt0u1fAVq1tDdszaBRIgkz0Vv0Dc2fkcNMTLh/NYXiX04PCO+rZgQYbS6jmyxxPRmG1Q
e6mHCvxx0IMAulrL5VSFTb/lBPskU7ai1y4z+hSbS7R654Cbm+7ZqI5ThtqS7bPddaQQGG+dWOh2
G/4oboNbb6RE7JjYi9ffCW/6UsloXM5I4aRI1zbQMbVscSTzsCopLTR2l1RZpT2cUkvkNeXj2LnN
S2JF+1usgntF3kAlzkUxuEFaeWV82zuqqQ5+jzwlm9ZR9am3ifhmpqOVg3xbuBwWRIn2d5CV2VOr
DDc37fuAou21ntsdlTDPHXC/5nM5tt42Ls9HTVXHAZYSwjL5vvcxWRSc1onlwi/Vv8xzH8SHcaut
z5TP4Dpvon47RXqUEFNRXN+1iceC6HWO9S0ZpdEHaSZbn5OkpZ/O7EH8Uc2+og1lRuAht6VgU4qq
rnszFaq6N5W98GRO5Sgyz6rA1GzhWK/b5vdo8VdnO/mD3FYg0VGzsW5eMuuzHxUNddNx0MuHpsdW
defsfbLcoCZMsCMTzrThMbOHKc5jsGBxPSSIVMBBOqKg1B6J8NTVy7TmHJSJynXpcMGXUXCum4PS
rt5WUJ8Tkq+ts3hpRrldTzajxtl1e4gk+BG/w/Jk1UR26SUuVt4d5GVZBcnzth28rj0vnbvtRDbt
rupuvRpG7MXYO8a4sQzOJePHl2AZeka8ceP8FarB2VF1OsNTz0NwDyNV3g44lTB1RwveOODK4z54
bsaprv0XnPePZOkFd7rEnCBmp6aH5q8/h4QwZXmONXtr1ifGHFac6+iuN4pULeH8P4hl/ptI5b8b
zJP85X6W4R7TP2xnlz//qyTZ/QnQLwRFoSnAwQTKT/5DknzRomFT5rZcbJ6/gzxIkp0Y6BGDInuN
H7n8pd+2M/8nQKGIBIRfLFyARn/Df/AjZQ+J7uMzRQaHsJBNl9/kx80sgmNcHBQYudHKv3Oitrou
bffxD5v7fyIz+aeLIL2kteaiC6Aq+GfE6o86B1if2kI7pHMSBYJr8neC8zBs4uqvr/Kf6PrYjJHK
wC9clJJ8ZX+8ShUbC2zH1fk4CPtmDcsniX3oWM5Wc+xtyzn/9eUu/9wfjgEXGSH5HThEAny6ly7v
Hy8n1sLikEDMnhjrL1Nk6rzQCbUnMc4KSwY0Gzhb+S9Czy4Y8T9fEw25g8IKmRV44R8/Yj9S5KI8
m2s2c3NbQbldjbXeDu7ozfnOUp6iMD+D6W1XVWD+VUPon1aSnz/xRbaOxguQkQSFH68+b04NKMbV
EzIi0mWZ23xWtslkPBb/4oP+86UAP7kGkBQwKE/Pj5cqi0u4hYnh44ath2Mq1HFIjM6Ccdvyv76P
ZCP+07fK6n0RWnF2tC9RGz9erO07YUwZd3mjmOnJn5ra65I0r3elI8PuYIlOf47tYjFpOXgoQbZ4
ma6aYMIXNwhimwO5VGnVVMHdsM3iGcWa7HO91eVr3MReunKY+LgOdZ/7arWPwo2zykVrVWqPugjV
ixY1rzLm47Y3xQd/FvNny5Hlk0AzS6JJvU9OJsR4UVo2xheZIS0Dsg9urT/GhWYfx9p0K+OgFFnI
ZIlNTjBR+dMArOdU1v6MIcH5Jigh9g9zUuLYdip3XdNZusnr2pfU+YYDnWT5MBhYANmF4iaqEOqr
OYnvksorvggi7p85aYrXqC/mJpsa1b0sE/va1VKZwMmRirbvS9kQmRM7HXoYPe3vS04HT1uw+e+l
7r2GjTtc/WyM3D3EXY4roAIJ+YaZ0CnzNlgq59x7lGmV4WIRXVNFTp0i1aZEqQitApEFIeEI+kWw
jqm30kDa7caMeQCxMoPR7oYw+ZnYKBPtVGgyu4MsBgsldFMStyRSq3H7psKu+H4BEu5mMmenk60H
+dG++CPtpQQ38HQQPu2jR7X3hFXjBYmDB7dHRerdUlnDvVtt+2GM7AKfYZl0yLClfMBXYF+3yoWX
9y3LalKtYwyvoOZznS3hboWp5Y3Lcd4msrC3HicrQzJoSeBZ+BOb8N7xjAEkSqrkJaFN77FEeIgg
yZUVQiI0DXeW3Nm4i2bvpkyqvXoWE8M50MsoksNSdegwTAUToVTth1DOa3BTe/hxj842a3wVBEE8
uGaOzGF2wKrskgPgWYJc54UYIuJPtqk+j8u6v2xthc5p3fYR4MVpNomPNVxf51j3z4B22xfT6vmD
Zeu9T4noRVbEmmwIQXZU+DEOBkRfs+7JFKii2f0QUfyZoZ9qQKz7MbyalY5PhSznr1M8em/BRgwA
6j6/jqOp8mJxjM/xtrORjjimu/3rVx3G7s/rJx4fFmwHCxA0XPwnDk5hbfdGfzOY6fasMkk6bPFp
Sd53hZsm03qo4A1MwNcxhenUvVPDt8W7AZ9DsXGPhWxtaWUGP/DuYvE0bofGtY6r+bWA+m+hAv9u
kmPIpj/cin+SHF/pLz8maFz++C/HIz/+KXRxqV8o2Iuk+OI++XXax+JOScSlFZhNgNv2+7Af/YSn
A+jytx9yH387HSU/2YgPQQ7Y5aiSp8j9b5yOgJp+fGI4RoSI9uNLgSypi+x9P+4N0TgF2I/tjoeS
RJlMa5znRRf0HjqL8UqKsjmLnmkX6+TAi6dWQO9zgKpPvo+SC/CLKDmQj5EztPUTOgtomB7kSZ0c
vhU3I5JFBanNMqbu29FOqmPUbUVxshezFsdkKGV4Lbugja5Z3jwZXgL4vOHzNLT+9lb0irnmkvLT
XFddbfnP/tYYwzobF0gBx7B14pNspPPJXltRZ3092ftxpFIkRGyzNOIOobi/HHTi4oYoLlqYVE0N
MpWpNtWbWJuGdbwckEnhk7aaQ6E0kkT0O+iHxLqzittJ2/NntmYsDom3iFesW95wYFuf+tNsb2MI
IjfXargLpsivH4eRLfa9C07Y0lA6jGOYgsT2pIBCnS/LdVAIydKvQIHYJLugSqdpu2ghp6iITsm2
OU+lR9wOe1fUlTg5oXxI6yX7UEw1sjBv3WTM7yy3B9Ns75s66AkbqhEXxGqdaQio5g1Lfu11pPdj
psniyOpffLFYN+ytgPIQk2GfOd4cBLkg8aXMh67noEPcEOo4HXAkQOoUYl4oVFkphRO89xUrmr9b
h4UP+t4fnAbAYO6Tu7kBJb+qq5qmABVbMC5NG03u06js2By9MVZxtk2NWA9D3EZDCmiEMX8eoo58
T5HMdwzTfn0EgdVbuhY1j1NRTC2+0aTl0n5XePLQGEJ9s7UwqroKxq54r4vVQlBDzld7KDwX/4wS
cxxllmXEWyALe8qGKA6px0kQUwrIV0Jb0GdVuWF1lLfD5nZvZYWnLYsoNvm+xtv23G5Cj4dhsgCu
qyTBjKzbFWEUqQk9rvegdSU/jT8VCMbOiP7s9iS6ONTX4B1rdCLnmEfMnWZkOdu81tUR4SEXaD29
HEsojT3vorVwruLVGuzcE2pfcyqzGx6xYU40ktgmfstGFN15q1JDnvQQpJnHqC5hgdHgk/9mjEzd
VjYPDRI8KjfEMHyaNJhQ7nRb76aBj5YurYJ2GE+QI/GlLbCwUQouwo3uNrQgW97DQbVXqp3VF86K
AZndTjG+xuVUFYg86xXd0G7Eh3DcIpEi0lfvdxkQcSAC5VhZM4/LfVXpRKCEbWr25M0Xd75DROxj
iTSI/HM5smOquNpEulHKTTMvpJCf1nKOv+BBmyRikHWJ0n7uy8vrHpp3F1VjdVgE2FveUNWjjrOL
FjGrPFaPu2VaaH8BLi/xdCkLhRumMP99UkWuOXix0KhGdEKe9ER+hHfUxorrfFq29ZtwbTzfUgec
bIfVH9905TR+rZ02eVEQHFtm2/NyB9gEed4tNYc6ZSFoTIN5dz/UVSjctEDjLTFwqu1TWA5RkBag
UjzUMiQVy5Zzny+hoEqu2i8dr3bAMTelaXfhdKC8ybnq+GTEAOuKox4Wh6E8NtZi+8eq4jdIE1+1
0LBy3O/LaQFNKy++ohS0lHQND6l0lwfuRXa8+ShIz21foJ7vgYK/+c2ArHZwJtSWpZibKkugZwuI
LdPyxRdJN6WoaOr7BvEf981zOSqVFrx6IUP36xC0tGkOi+99jHrUscjEJvdmWwL47b0bzFuiLlH/
zSw6UP0VDq7ca1kKM4VxxsXXGDtvyUkK87KJx7cIb+Y1KzzUsqdqrTljBG4kONiR2HmeRBUlKYLx
Yc4wJ5PcFexTI/PGb8XHwC2gfzq+NTSNtefIzCeLuoBG93nm4LusKzeGPR7KfT64lXxAoZiXbkuq
j+C46JXyvYJAvIoalcrdre69MppvuV0FUUT2Yx0Uy4OMOHfVMB+qKeq3a+jfNBXJAYSyEQ9iyoet
jch7sm56Ld+J8XKyL92bcVNvxIKgujSWD6E5kzIXHDqixcJL8R76R2W3Get/f26lp1SGwCpf1DAg
feivkUqQNgBclpBaRs+weWaPq/kFxNuoi+li3pZnBWp7sPklQiSfNTDmC1GBJ7y1z0yLV+QtRqkh
Xn4pRPgAZXaqk+Drsi9P0Whd9PIbd0S46gwtyivr1Hf7UIljbaxTuVdf+7B+b6J2yqxpvIbx9b8r
Zz1e0pzvxii2rleA7z2f7Lb66BflmoZy3rJxJkMvXOTTwL/AKBwU6b7FsshEZTPcbB3Peyom1JxS
e/eX0u5U48xsbf+GbY9VDtB8BsV9YODBQVS2ITkiW10c/Bn1gXDX+DEhPOW873XIviKtbA3sLxHi
Wqh8GjIwGpBtVTY3Yumvx5kwGYTWqW+2h6ZsH5uxvrXmjZzPhVypl0kHd7XVVjd7gfku6thRwmGt
c/6hN4u13ldkTjy1cx/mTrtZZ3+r3i+67O647ei6CbO5FbVxM0wiyynuiiK1hhgTKK1JsksQHgcY
Xk8JlATNqNHZ8uv3zDEUREXsvGWDxKGuphvXF0/abZPz4Nd3ggCYd2aeB6TwrfOIKDXOlsB7XDVS
izZeus+Biwo4bof4jbDYTvbQpgRkZKuGdrgf40Q3WY2LyORB143v5kV1rwEc/a0PK3/CE7sdt8kO
7yjJ6R8wXb64VeFdUQSR9xsh08iXa5qeAtckmVyH76Z3HoyLl/fQ+X57treifxcq6hrqFV6lNV2X
bslUvqmKdUYN4zbzfT/IKFeyrdldR1Vc9O9vapXUuSflk17lB1uN1iP06JRhk9OHslQfxDTPabMU
37ASfLa9gSMNIV7+O6uw+6cQuOYo8JchVBfvK7vd3zethQgd74lpIMGbbcF54JczrMZy8uYE4bNs
6nOhvM8NR4l0nfyXyYI9Ig98cO3wUCaF9S5CyTvlcxMSaxxPjPviVrk2BMu48ftHnFnL/rYeFpoA
9g5ZgrfeGUfzNssgqU5R7XlXo5+QrBEaCp+Dx55B72qzFCS8iaAzXCKFnah5M4UFCWde81Ys+8fN
la/lZM2PlrVsT25QV58JhXLEdEX+kONmZTDsJR++Uwh0et90V1VvQ2UfWFBdZ+B17sTXC8Blv8EJ
Pdd3rjPNcZHFY70Gr0PR7ysuAfz/Xr6IYeQeTb4xb/WI5/XabfUye5kv56R5hW7GTYDERy/jIeKo
sKt87W1IiftBxzJpj80SzRDcdY2U9xujLfaFQ09t89rmnAm8rr4PdmvyRFoPZYvoRCFrK9LGbZ2A
uP94aSlek944vPNK2PRPQUvz1UI5L+co7zrc9rmsTrKVveM/6dZyXPUmDlt7rW+LvoRceoOCr4nN
m7nGj1R9EYMuhjY3YhavNr1PCMj7iCy6g1Hh8tkvKlh5mJc9c9fQGeA8/HA9TZ4K31YEWxHyq+vm
GKp4YSMPZxJ7CWKpLO991cXqo+e5CiWVKx37A4pp3+oOP49y/8vn1b+0yF73+uXLn3WbLn/lV4Y6
gWzmub8IeQmvvcSo/Taz4nRliPQveDqBgED4vw+tHgEkl6ghtBvYB0g9+uPQyv/AO3sxldFVA7L6
N4bWX3I7/gATu5zY6RXi+gwokD9/hqbntUzA6pDbJXJ2zoHbEvuz96x0/qCT6MwE2BAEW9jVlW9q
uR+tqM2bwNo0J0V/vMHMsFwZx3smznG4Wsp4fXSH8dPU4+RS1nLfzeX23moj7wnrDRgY8uLlpLxq
PY5wpber6wRwTGp8Q+jvcGeCNjTX3uIkxaFZWXEPLhlZ+kgIbetdR2U9ulghvJbgQzt0cQ6FrN13
LOQTSr847C7+rNgR9fcmaIL+i4iNb+LcMz6Cm6SQsZWWKEs40KzCJfhwrNpQk/nqFyCcW+SbJuON
QyW1+NENnp9wuFERATy72rDxtHBy6aW8kWwf3bYCZWvBoqiX5SruO9dPy//L3Zktx41k2fZX2vod
ZZgcw0O32Q3EyCE4kxJfYJQoYnTMjumf+iv6x+4CM6taJLOpUj12WVqZKlUkAgGHD+fsvTZiS8Qp
c3HOet1IVg4LX1qRJQb1x6obZvJb2nKxwrGOmbtCsYG6xnJfFQ2OEq+8isIpObTdaEcnw5wYlCTn
mE28t67dJDo0VuXfWmh40KRmfE92EVhpXJ+KDF03qln5tZbj6J7ldcXcVY/eOovaub8Y2yELYLoS
AKZLIz23oYaoY+5X/N6hA5AG8tYXT3j/Gu4BnWp+qztTISkjvE5rs5FGMtoyqYQoujDf40dpcd71
8UaiLPQRKo3hHbLKWByq1AvblLYyVJYTP/PbGXsEbJNw2yO2+B45BHoHZZkK91THwsRywiDqaD07
+bhRniq8Fb0uKqEjF+XU6kVpuRVtqrYVZEUdj50zy6dZ9QbtViNkuRR1Plk/6MjO7LwqiUR1mBZr
biIkUV2ZTCCjJNiEAw663zszpZQ6jqAAgyK09a/jIBIiplycNTdmk0/RjmpCeN95ffSUY8CaOYH6
Yl6hO/Y5LqRxdgPzTqB08CYa5zkoPz2A2q7KINZTj3urSnXqOSNLMWYo90LYVb5UBCzrglS7Yqbo
K0C9YOdrQenEMjmEg2e/uDb5PrCzaeGHbODo5r929u2yythzaLZ7pmkVvX/OTf6enAgUAXE2IA6Y
XY2AGdahajWNtn8OwziFjjLnxSFDkVpvzTmltJ8TK3DbYD1HBDFk6puXVB1b+cZ2n2O3VT7t+1H/
0szddGdVJcGgFeaAIogVbpk1oTZGSM5CKbMzs+j18lxNseXvRFmi8+gw0RanUZOh/6gXKYh6VYX0
rwoR4hNgV1gy6lCOQJ44t/uoPaDcyE8NDcjSVqsWvUlp2viNxmzq0aF4ejesw6ZAn2JOTgUqK25w
ZNmvGhbCgdGzFI6vsQZ6lMYyU95rzaJ8md2e0Ya+S97qizTGUZ59dPQCvQw7+2SbFMVgrdOEQ8LG
eVXX2EJX7tVcuWO+HRcBjttAelV+4Vtb1vTxS9LI7Nor2YqIZrSMPfwYV6LS7JGdefwid1u77ngh
mrTY90KPjTWeMko0plpsTDsRotbfzuHYZlvLPGNF5jiHqZLUJsfbThSLaUK4dvQvLLL/R1vrFgvh
Jw6K//6vb09F+aa5vvzEnyuxQ/WYwvCfFWPxtwUMIVh9MQKxnP60+tp/Qwih0xumsCp85qp/rL5I
x+jBIzZDaobRZyGD/cbqC7r+XcmYtiyIDIg9IFstuvd82J+btA0xAWUkEQ7Sgu6aDTZwKJqvIhq5
6Gl0jZ2kS6fhq1yUNpoL936tXvU3XuN4G1ib5bNKE2NAy5jnd0k3hN/YJ7r2umHDcRmGbmYTjqiF
81oWsniMlmoIHjd8unqmZWfAxIkKjRo5c3JqMddx8plHliO09gW/k/TbIHKMoVrrfji85LUv7goy
aG/TvshuQ+SP/aqYNfemdAc7oxBlV2dEeA63cJOSo9YrEuXSPonOVGN0zjZvckTrFHzDNUJevVn1
Ymq+dEwvKNx99gegUlV0jNsZoozrtM4deFWo7A2GwHGHMqeqTo1+DDe+PU64MVReAlrFwUfhdhqy
r1FSPeekpdGenMoNz5CDVU2RCO2b1Dke2LWP+N+MBv2Ryd06d52xfLBi45gLxGMbzU6NIsjQmm49
SyFWrlUXbc247Naa19Um+mEzozRl0jFa2WLqnaAddf0E+ViBjo964iMq1AjVUd5PmBCVwRG7aGtL
W2HKzS3CuAvCdfm39RNJkjWGRuZAJ8APPNz0qYcEqhX6haWzI+fmJg6ieemnSKI7cMawdww93Lnt
IK5Rm05kgITS3yFjsMdVGM8p869fDBuZl7Qhx9YZL1LFwhoARwhTVvmZuVzYuXqww0UaaA6D9TUc
B38KELYj+ipdWe8Vh+3vedlnO506XL2dfCN7kSDhnunYpuDgqfRjpkZn+4Ovi5OIPmtEp9tABrjS
JA+WOWrFqvKV/NZMbaVt8YEyO9sjlWA4bBEnqiax4xTBlU+RE09Cc5W0BLShw04ssY50Gma6Ndcv
pVWyx7F7yjR4eLL21q5meZO7Odm9Wsr5Cq9xVZ80i65spOAGRfJVbvb7R5b/m7MpAtjPZtP/1zx9
S57+7eZJPf/3f/08p77+3J+CJfS3/Ifem0cLyiYF5x/zK9IjfyGWiv859/zdR2n+bXFIujRVYV/A
AaLB92dLzgCviMCCExMpH7pJ6uBvTK/O4u/8WQPD4YFTlY2nET0viKJFHfzz9BpB+yU4x9bAZoAp
24VRJH8kts+OGoKVOBkFYgKzmWeduDwTN5dhddP9PE/SOPR08H1KkTJ/aaQx3aD4piJu2l26V56Z
7sx4bjNi79FzJi6Qa3b/Ub2vOIAHbTqB4WGrGT2LIqoPiI3uCiIO8bDpxSk1tA6ejBU2D0lKO90s
Eu05RDZ07VYFPA8xpgFf9Fc6ZGkAboOGmqfALMd1YbWHqsmip9HMna8L6A3NvJtfI4yg7Ya0KDtk
EVB8HskZn9unHgNbrwkado4v7MDYd+ZND0NbFfalCB2Kghr8viq0hithCQS95AXhl7PCst+1cFEW
FmJs76YWM/MqHrtsYO6aZXqoajnbpyG2Eeskywj9Wnlxk94AXDf7nTWMU7V22zDrzuNsTHal1Zrn
qYa9dJUUrviid24ywulSTXGYQ0iqbtK2P8LYyXdE5FGVjr2YNSg36/xujEvCjCbc1tYNGtTFN0UH
L8y+Z3WZIeVA/K9yec8kOxEDR9SFdOqd581UE3vkVZFYC1pAaKjtvld1/zLEI61bqI+6V7W0O4RU
aEx/GH6pqUsTrI50fB5YZPobTpMKR+Aabr5X6RjLhZfJIJrTJDomGktPHDC8tZJNZWQ6KmOlNY3C
N87Z3qJdxUTWoM9WdhgFZqGr5wGlCh+YEXSO/qdtDkOtfCfoRQov15vbhTbj9H24AZ3gPITCi7RV
63h1v65nWnarYfD8J0iPs7EqReafuk0vurOK+j7mhrFBnb0N407q2x4YEgEf1KoDpXAMnnd2bvfX
ji17hhbYQvurEPG0EXMoCVqHleY/YBT0bj2ER0enSmO11eMuu2J59PprZEGFOAxh1bT34EMcbF1+
+hzrhWVf1GVfPY5TViQ7TiKLwTHJo6Bmrh+CsZTicsntgSyO9Y4NOX3t+K4d3Gza9Ug6ZDC4xfDd
oQYdBRkpLLTUkBF/b+s4mjCUmF18Sql7HgKjYocfdEJr/ZN8yGa2DAIFVWy0EciDgYaE5meQYAhX
MJNNU2izWmsFDQsPGsu47ytYmTOiS39rsYW6qmBF3Akxmdo6TOrpa6GoUqx7aHQlrmmVbXuMbDg9
vM44Mbx+YosDnoG+XW/d1skEU7jHQHeXLm2STV1O8aEpp0FfD1oVhQGNknrcQBkb5ifdG3C9NNaC
7ondKapO4jSr2z29jHgMunxRdRVRV11QtdCJp521bL4tILgg1p4Yi9gVa8O+oHEOXEGfLHyYYwHf
XWODEbGCN9WtYhPYHSqOI0gOlIyndUy5QHI2J685MSD4rNgm+HLTAUQe6DU68VOVSXtfwre6cF2j
t7ey0LKvIUQiFM2Fb2ttMBgmDyU0hvaUvimvf+om9g9g7NZlZY7miS8G/OhlVKcvrjfqajvkpKyu
Ot+cVODOsZ6sY42MmZMJrc96ivTGWY+0UfZSV5SGpzIq7j1tMr+gDEAf1c1e+WC6pvg6GqrTAac4
SbS0Yod6VQmgXwwVN+s5yiccM/npKN5Yo2ORHJbQ9Z5qAP+ImKpwPSOSv5gxPD1oTKzVavB5h7Zx
Z8sD6A4/2eJJQl+OlbOmKjyQer2q03oGXjjafSG3tezopZpJAa9iCrXI2nY2rcmiB3CfnNJFjdyD
WeMhihHVE2cWtJrpYansaeTFBIiqIQzp5WlShNuuh/UWkEegg1JKlrqEQeHAmRtMxfRLnbOqdFIq
ZQAsPUOuKNcMjxKh5iYxa8tJoK/odGD7NTiOKuX0XxOxElaX7mDClINbT3e6pxc21HynLS/JMNvO
kbJGXhjsUgud0VE3Jo1fzAaQKOhWGAqctIVaTa6BqFHvKl5rX7UFVSVDB6qRBoc50jDO6A6Opr5J
lMHv3cRRv2jzJyrxK6YdOs8mQpMJ2X9Gz2jn2flMr1RvVOj26yiKcE1sVOxa6PBFTMl6lViZM2aX
mj2HHhUZ25dEULb4BERsSWhIQzTWQMN5oGz1jUcxoAO+mVytoIPjqQnNjNcUN0ntu2XgxIpTzCAF
Jis4XF1zlXKKUmchEY7DPhX+PO3F2LYv7OrbW230gRR3RKxHfMBK/qDWnkdbLONtF6AaqCcolqP5
WOVxjKVuGGTBkcfNhlWvmZjTJDpK94KOalKdRhwoqKWNOnUazNOgWrwESSaPACCRE3haa3a7uuXD
w2ZPZOusW+n14ksvRUWpBKLL3F10iDRJ6ZMRx5IqlUO7dZG8JVYw1MVsreDTkMsHEsY5WPPkyLNY
V9FhoiE8gKNVutigTu3FvNOLJLePKa068xLvr7TwkzZxtq3HwnGusE0b1tpMevMxai23wsM3V35g
NV7aHge23ntvmLyLjjvy7yNPlR6TCt3FY46GCeyn3rNCkbugQXS2YCwWF11m0EDwBl1c6NCP6mBW
neyIBaPc/L0lxr0MPI5+X/NaAyQlaYIcRa9NN6IKw61LcAVImommAhJJM5Ud6TKmMgmvaWLc30Ca
y8fSVcmX3CBSMQAB5HEYTcfZOUgtqpMrv4qLG2Pi8HWvpdAGANcCTTNPmDmACeU1dkrOqobfvNgl
N3VferLwN2Uq+5hKUVcLOqjYy0NQbK6t71Lad/PWazPKQ13YIlAOEt6IZAzy2q6Jd7D19DsHO6fa
UAxEGBMzFqfLXo5x9KgQvDymziiQdqUOHzQliIRnmhek+pRseZPDZPWtIFRLExVJHEJ0csveEPuN
HNW4rbrYCM+UHzrzteHNEVKliQLiZsYvjqvX92vzkTaMai/lJECNVaP7mOa2ji97wXrsVIcRfFXQ
LGqwnNpATQdLdvQai3lhcFmGTPpHleKAY3YAe7mdPF/1NJshCAZ9hqYVelZEyEeeWvmXkLGtn0uQ
y4R++uEcH5AbTWLlORVLgTO7qXRX6FW4Rate9I4CGj9w6kgY8SrRyG1j3xWfG+NgPhQ5aBGTavSt
VyIGInXAADfU1YM1Ba3TswvvDJZgvWQ/TOgHknAUAagA4AhYyCUzv3nQaZhWtOcU/l6Oda62yWlz
ZxeZqLrsgkBexCQqIwF9TiZtCRJBsoGle0y2I8wyOFG69xRWbdEHKFy8xxqB+LCWDBrnBketzNZ6
iL4MVMCk6EKwwXdo0O5DpSFoTukTvtBqHO8qisw7oj3ceE8vr7qeeVWnrTW1DFEIsvQeuIVDZPb5
pg8T/SpsZnXRaEb77MYJTH/szhCplr1joM2aLhj1lt0FJY5f/FhDzKj3IvpDKKkS31+1/oC2ytGK
OXJX/Uwc05aWkn06I97W5Yq6Z/wsM1mLLcXskCAtGy1R4EpJrnPdW86XUsvS0xK/H6YkWgRdkOHf
6imBL+zqpp7sleXWCD069osEI7S5I9lXh417xuE/PsdLbKCeb6GuI2vF7h0UpXIv2aX7TxLkxDal
ISxWcKsS2uOoszg9pOjK1+xy+9t4Hly1hw4xXTq9YuKZIpssBgYdgz8OHX+DCXL8lumpXx4kpdJ8
1WqaVW/90nCpRYlBoVMYlSE3Ay0XjLwjE/vqp+Pr5R9NrZ8Jpu9cGFS9+IYNk5MnlogldvntaTCz
jdEUxiyDzPZ5V6Aidi+jWKpDHAr4zGgq3RFzSzf3u8+vvJTx3jTZoEcIjBALjJbEQ+/dObRs2F/U
BfqiccxZWLJZRDdpEeIiyGFjxNIho6dnj3xpEeO1n9lSDL+493e2GqDSYDDhvOiw3Rzw/cvf/4QP
ZZmu5yxhiq6kHh5bTdrbsAVJ+Pl9vqO3Yj3iRq3FQIYhw9Y/2CPmfDkGDZoMxIhNYe3WrawCBe+f
4vdQaisf7ybCl3nkW2AXx4Ri1I41BzG8/FuqUHEVfP6JPt637S5Hf2S+DmlW5jsDbpcC8M5tWPGU
+8DMOBzfiSaKrn7/Khb2rGVQ6ZQh3l0lM2gJYNgtA9rA84GDEa5yOyz+sMwRRxb9KP9i/FKdeTeK
hA0JEOEvRj1EGu+8J2L0ODam1GV1h3M7E7hpepxa6ukuRQdc/mLMfvzmXLpOWNAMajQOv+rtiIG0
GjpdOBRsyHxekUnY40YPq779xchc3rq37wY4I9PGoSQQb0N+fnsdXEGK5Y53I6ScnG5LTbBfDacG
g4YF9yGzyA47fP64ll/57pKuTsWdsj8SY867by8JfMtnaaX7SMu4fWkSx7oUcdyf6rFybvV5kOTi
ZGMAWBL+1eeX/vAMuVWaDa/xQjqHq3dzUOno0OYmmzpClqPAiEZBDI7ZYnpdNVFq/oGD+19HjLEM
vDd3ai95rjbf6oJlwjv49k5NsJwyMTz2Nr3FstP5IwtDmk/TneiR02F3Fi4yu1jce7UHDFc0bnhM
qOV++fy2PzxkPgeTn0FeMNnPIKfefo6pJQgBwokM0g5n1WooZo4QBjKoKNBBzFiAnJ1fjqy/mO8d
ZlvLNJYJCevd24smoSXnDP0NTjAh7mXpGpEBssMXKBgKvY92fuTNYM1Aa0Ty+PkNf3jOQrd0jHco
P9jffJh3DFCTnIFjiczXDU91MWPzSjSvfUH9zRHm84u9+3bJ7BUAOJBFmsjBlkjmtzc6tY7Sgd2T
fsb59FSpHjZp7Tlf85ZOSONRGfzFBd/NDcsFWUKY8Cj4cofvL1j5aRebaDyCsnOph6aiX+e/nlU/
3BZ4eJfVeikH02L+MN95iAMrX4uDLpMQZnwStGe7jQmrGMx07+jjr5avdwMGfQ4XXC63dP085/2U
58ioL/sQGlSDFv4x58D6AM9gQ8VErFVEHQhpJy/q5w/v3UjhohZOf5wr9uJCod3z9uFhIYIROlUR
xdjhOaQEE/iles5NZ/zFQ/uLC6EVRjHEP8zs783d8ZQYldmkxATyWpD8G00LsjhbpWb2u+7PxYvp
AGPBJAmujpyYt/c06MOkJxwCVmNYLcRCbgo6drr2lz99/vW9gsJ/muKW7w9TMos7zkQ0U+9B4nno
iJSY6BjJAncEOqfwKHgOXU9WtpjTk3B2oyuU0KSb4XGZVxjqOoSCo5zDHdGHTk6O1pgPm88/1scv
28aRijoLYD594vfgj4LGbpW2CSXimWNdiOoO3apKN/7yp9+/1MKI5IjMUv3hy07mPB4LoMKBUfd3
rhrueqnucELc/f5l2EKydhkLl/L9HaVJalcFEVNBZ6Q4Kw3CcTHB2Nh9mvxf+PLoixPUsZBbGERv
h0+iUMv1gBICEMQTILM5PHpsP0ge5k+f39XHV96mx7+03sk7MVgr3l6KAkueNaYRBex10j3VZt7v
sVfzQWbMMfQ3onOhFf33z6/67jzAmGUTzuJA+58Bgsjv7VXpnWshjgxAUXlMiKjOWfM4CKUu/LZj
nMbx8DAnDcZhj3YOfDn5i/3qX4xOl/GJL85DY8iO9e31OSwPXk1uM+t/X5mXrp6bj2W+7A2kI/lA
n9/tx6txqxjg0VsQQWS/P3tImVfKd2ttVTeLFlCj8O10d//EXPDxQrT6XEF8I51DHzPe29syUgAc
SLspdM7j65tA4+xfehMQfrxyg0yPSN333x6wlTFZdApB7UB2T3hG9/WoCP5c/vS7Xx3YAJCatOxY
2T9sYQYSbSLLqPjq2vRkebelnpz8K+82A8Hm+AZ8ghn7fdRFDpK+7Wr6pJ4dl6fUW5+lZRenadw9
f34/HzYODnob9oHsvTktcRp6+4QExsgm7Sh3pLaR7m0x9Otf381fXISoUM9B3gHJ6cNFOldOSYkQ
kfjVorghthbyfjzY29++FRhhi3YIIAeHv3fvsBxKsBTtiOwbMu8V60uBdUP96mT5cUgDIjYM0K/s
J/nj8vc/ndvZ3yaIJUiRNUtMoGube+t3SObYPvtZyw7+85v6y8sBH4HywVZELHKpny8XTm0RuhOl
UrMcsETi8T7UEwWDHHrF5vcv5WC9ZbtFye7Dy2rV8wQ4kVkBjV0IQd5PylOIkvMBuqrn/mKN/DAk
KAJA9EJuZ+nmxxNfBhMcQ6BPQH2IY0yjErTRYwbf57f04SrsGjES49cwGQ/ifUaiBn+/t7kM3giG
W0vFdQ2B/7e/OK7Cl0b1b1mOWbPePiNVpb3mNFkIe0hXYEQhAJM1Ykn3mr2kXf+i6PBhE87VEHEw
CbHhZ+v47o0dldXCcKxD+hlZcm9Z6F2RstXXk9HTb0+d6DcDBjkeshJ76ElYKdjXvbuenqZeTUvd
X72WlDUHouroe+n+t58U10E+z2jQrQ97Jty6BHPX+OViDMLTqS5HjoNeONZT9LsjjwdFwcZjf0b1
RoBZfvNGTd3cVHYy8EbJWqE9G82O/HFPEmf7+S2JD1uZV9YdtnOX1FCW9Xfjoo2GoQAms0x7zN29
n43nSRia3yRqhLMKUm6MhKAqLyqfZqcGzzlfGxF+0t3UIF1Gao5Nc0WDBFlegQTtVJ/wAqBvAIRs
dDLZGMDijqrrxSNGaQtJVpy3R9eQ833sT9QOKD9Od47dldVpHSoaUW6NcpHGrZ1c0dKm7kemDof/
OHPq6JC1dBr29C8f6nCw0hOJR+5rK+Dwb83llHU3Dk1I8i9O1BXNm5LYJaS8d8NcedGx7WQILVXp
1mUd4WpctwgazvzRGJAD2lG4kNEsh7qyZ4Ix60dHrpjLCe6LGmfcz+QueMcuaY3H1NXY7niuovz7
+eP4OBd4lB04klNBY2F9/960WHbGVGHXVBF72DbTChpPvxzHH99OUqVZS+kuUm4Fg/N2dGGlqjBC
sDzga6OcZOVjeCx8xR5y0MKjMVXzL0pn72/LQswusFRBMVrOAu9r6GUz5JSIBGkW+P5fRsBuu7zo
o18gff7iKkykVDmpkFGzfk/ZST34CQK5xwrVNVtxHKugEzV58/kjer/YcS8+GjMqgEwElOTereBh
npiqjXUAATDvTtO2QkTf5iEnAAkb5xcHjb+4JU5oOhssAGtLbejtk8rSSiUlTOWVGjScBJJlIaJx
+cck8Fv+qttS8s/7IAdqht+xnjVosLr//Of0jLsf5fFJ/mjf/6rl0/zjdxFg/uenW0geb/7HBoJd
N12pH810/aNVefd3Ld/y//xn//Lffrz+ltup+vEf//69VNg8+G0RoOw3ksRFvv2/C8NvkuYtWB9n
9d9l4baJ5HCpvGBAWUICQX7+j0ScfgbW/cUjtXBFmLv/LmGEKkI106NEjoqYV4yx9aeE0eL3sdVA
y01Zx4LU/1tgfYYGn+xNDZcNM3CSpbrHKYrLvVtBWoX3IO00TJGWtvhbLHR0mC70xfWyWD7J7DHT
AKilKZ8MWbR6YC+GGevVO5MLg1FN4xQPUOhAjl+BkpDjRpYjnq9MohsIyogPcDpkGt4cN668796Y
FeF2bHCYVCulOlzOvtKSLg1i0SfiYOlheEdJP/PXI8QgfLDodyqo7IkTuzFTg+5gjvQxdNbJZjK6
uvjuyII1clX9YakEXdphsDSka6sbslBGsuy9qRs76GSOgx0zImVYvlh/GDV9kI0AI6yOcB6MrO31
+IelM43FEqmL/UhShViMn9YfLlCzU2N2rvyx0S89GpvfUnY4mLdQfFlopdWICvu+JmKsODjFiBVr
6kgcXqyvWE9zqJJejdvbQ6pCBPSENTUap9s8ddoL6KjAskJi/4Yx2ruFEX9vNee+DK1jF/Wrnnr6
mZl3O8IgVwSP/VBJfFVjIE2CtsgjIPcIQ4vaAF7Z+bQfSKXWTDnAhWgbKrZtc8aGD4h0iaRE+toZ
H+uBkBi+0wQsSpvZJ30anUZd9zQOR2qG26KIT/GCrbPaVQHC6ekAKDReNXbsXjudOPOjAhS7d2bn
02bu7D2W7m3dOsgWsup+muvzCiusea7Jsj4ZmvZinmK7X79m0rlDfDWgV98CkkqtVdmpk3Fsj3No
im3r2sUqpGCBrHvKvswksx0pktpHeuZneoeDhoHBQWIfZ+Jm4EMivYjuMd1Y+ybWsitp9mhLpx4o
BJuAaGianRzx5Y0L04DK8x34+yroYYPi546p01UYnesuPMkBZvCD6EmzMXf8PTV+/cyNihsq1Wuz
kfdV1kVr+kkwWxolksBRY1UH3lzFd31jlieOQ2a4MdVL6FwUn+r+D8f14Pk7wpXE8oAZyYbmbNBA
PM8uO12iQ4fwBCXDMSqcVGxKy7Jvy8jXok2lL1HLxgB0HoBtjBu92ieiuU4I11q5blhs+2Y8Jm7m
rHyePlyLkhAXHaJq56/jlPDcJi73mOOv+7rcu4SirYe5K3Z0ke8wBGzJeOtWMpTD5SIiWOKjyCCI
HcZCQlQBbvDmILKKqnQtJ3Wes5XmX04nca7m0xD2xbZV/JfbumwJS8e5VNSctINeG0eL1jNEU7zC
gZFU34yiQ4VcJ9+aMbMrjKDps1uRRhWgFHjCkWCddUM1rpct58nicTx1SZE4dxaRg52Ne/TDdQ4S
iwBfL5vNGNkcoUhzNTTbllQHNMwW+e8G9J6UcPNW2X4Aj0WsuSv/kqwwu99Q2iec2m7Hp8zInwfL
KFDISONIeklekLmlTWcITY1dmiMwhRjCT9NOd9fDoEPS0bTIPHEjs4t2swN+m+a2oMXUHciZGjaF
ory3NS2KxOuhqHcT8gNetkKpJW7CrL317CPWWaF37NUZW9FUXshaezE0ddHG1YsTOghprUSjSziV
3S3WR28dx+Nt5qJSWSwz5FZSZSrJCGGuPdNFeIKx7svkFrn2TVq1GWNKXREHcEiJE1kluDDZUYeF
9R0GMnvUofCOI+bYc9MzjknJVJglPiEQgJovbSc+aZLqmBStfYoXcqWq3L7Ie0LIMyBBzGiIuvUe
gpNGUAa6NcVKYBkvRUruBPmHJIT09Y9mkOFLE7uPua9tAAP0K98iK2PWK1xoY/gQ9tO5gQAXzz9U
AbNAiayTq3JIe+sIgM7KgrhkQx20lcyeylArLqICQIohEPU2drGHmXRpaf1xyqIG4Sq62W3vApDW
MMAA8kFaBnnSW3yY0cr0oRpUoiFtaDg10vkcobm14X3irwh1ezBqUiFsv42BI0S1OOVQD0CKH+Tc
W964Xbj2ZqBTJJNnMHYCXwO+R4o0pWJ9Z9mVOGYslocq7Nq145Dfuq9qpgwogUg96oA5R6znlgUj
Kom3Syb3JrTiryIcvriidM8myIVFvS+9ejv29bIdbM9mzElTOh8Qa6svkgLCyvXVoWjOxHwY/XLV
5/VFVk+spgNoO0sw9sv6Pmp03NHh6AHM9/xNbFanSLfGQCXfmenUKiUq7Hz0Tfvawu/7bPU/crDY
qCv4BjWSAy4TJocpy6/8jpQZY9x1YXbGSSNe61V9kdAIW+XS0R9Fy1ncL87y2Lp2vKeqE/0Zbm3E
tqRBzeEFnMZzvVTtHpcOzMeyzrd0CstvfqQuKjwQQ2ycI8Y7mdL8KjMPOM5QUSUrQMnAjILRKtgH
kOypD+daos4iYmcC8M530yRQimsXdUePMyqagzSjH0y+Q3QAqVwEpogvqFzlW9p2Z572UhlXahFo
t/mWzcFD78/UYpwUrzVMQr/K/KW+sLNlkifroc6+V8yTZXVrWt88gJl9bJNo+IxymI55ecHeYKuP
xPI251iGgtFmY1FEtxTKeM0MpiJ0XGRdtq0BQynZOx2MgxupNQ+1OiSU9enlMSWH62j+4Tka/gjE
XK62VmO9hTe0l4U6OjOTz+MM+lsxo6DLX/WOG7jekaPeOa/sJfvJICfCnGydfb3EZypC6gom4yRd
Zy2Ur6Q/ac1x3xk1nuLveSMuvMQia7PcZASLAPtiGBH4p30V2pm07Jn2jW6wJVDAWf1zqZZZ8SHL
3TVoNqpjG9N+bnSTecpMLhWiTCzhJyO64KCZnU0TQv/U2o2n1Wc+aNJVGA2Yo8vOL6+I6EJMZ59w
qiNSj/3H6F9UHmzQTO6Vc1m3Mf2cqISqFEN5R/WF0HjwGSu6WV2leLSgYrNrDgaBbtlJvWYN9dWC
ZS4Ps7UT+PDG3oId166NitGCGLSC+3kyqByETAiHxxMXA2AmoDJG2PGwK5bhaG6v5lozD8IeihNE
H8k+mtiXeijJ67Y9L9OOd7/ovkDFsg5oTFFFOu5M5JETJs2VOSTXsrlw47Tc9xLOharnC9NrT42m
PzW7TWN509rEnA3tSrpMkWV2LeAG3I9Aw/fUs7wA9wh62MXBVuK/nrJLIl0OET8CQ8VfD1LeIMu2
g0kIte+LiVSHydjKrDltfB1dPuF+nh7f1FauY6pDXhtbhzzflV1qkUg0YHgbKoCshPsUQ3wCbYPR
jRUEmYfDtielXx94ZvwUm87BddOHMorZHg7WTTjFmzjxd1adgCRoD7bIb02uXDRJs9IchKumd28n
au2DO13N5tHurmr4DWDh83WlLGzObsBajOAxCRAinxmJjm4v4osB/JUeYldLWTECWXn7hHzh7Rx1
m5DN8ZSIwB8YrMm4z4kfwYnTgYxRkEpw5IRyW2n6FwtOFSrydThVNyD9jym+u5XmWnet3jwsP+U0
+T3skpsk1R59kZ27fXetGfpLp/V3g1+nq2ZJZCXNMejqDO4gO6mLeQCfOYXbOk+3cqzP9dw40SwJ
78FgrdeRbY/mjWG3dyPeIKv8Rm7TLnJxtWtkmeo5AUXSeTTa8auP+thr3PNI6RtnJu8lGX1SrKNd
kVR3YxkebSX25KE421T5hO82BWi+TrfuBhd7CciCcCM8MfGzNXOuPq40ELGBiLP8YCY2STBzoGsq
rqm8OtNaRtDZUrw3IBz/P3tnshw5sm3XX3n2xsI1wNEPNIlA9MEuSSYzOYExO/Sdo8dM36Yf0wLv
vRIZjMdQ1UxmqmlWpgcAh8P9nL3XXnMoiPC9DBvUP89NF8lDKIZq60vNK9nRVz0E0DFatU2FFD2F
9LB3c/07FcdDwlxpBiAEGKBAGKj8WHSgqXTX+IL2QZ7NCcsV2X/D1mw5TsXhd7JVQInl5KPmpfoi
VN0bBElMWD8cVseYkBccnt7c9miMPXQYDyvbi10rD65vP4DL31hk9+VZiujQGn6YCbknwl0YJWBY
oYVeHro3VkyOIJgymvfTIXbJQptMc6/0aEytgd21YZZbjH+sQjo75S1uIQEcA29Xr27cEsq0yNY2
Us49kUZr2x6/RHa0A9hKczM/Yu4HfhUvWWVWVV08p4m1Ak7r9bTKhY1ssOuWjpkeS98k/+amINzC
Nr7RaF/pzZ+gIPVzyu+isVtGZUuogWTz13gD98jIb1TcBFneFJ7Jztjv2VUF6t1E8i2A3a3B1y0h
UV5JGg9gFz1PeaVYyte6ubHz4b4yw6s64LASvPTsJ71hdNeBZV0B3PPipv9adITJYh7ooAwoyQO1
fb4PupyTo4LruEbM5EfKH0sHAAAZEGzvhMgyGA+WNpipB2lwVDm8VOnPhPxb/Aq2yTZPTQpOOL6s
CWgIdCd+stuEZotjDOzFgdD6P0FkwQlGoz9MX8LCTYEZ56VrbGyoZUhiSDr4bdex+Kn1TfCFQEdS
lXwtsl7CUmbPrlpnxlJPm+yP9HOW9SqO+bxkujvegwC19QU68LG6CmHm7fRXn7ESjDnMBNeskBm/
epEdLOo3HWc4BR2gVltgA3WJltRv5Iv66mkWr/5m2w9oIia+X1MgfPVAaygTe75ZWKNTp8BBWRtS
3euv3mm1bcHlua+ealwJirqkRI7h2p6912rhD2vbkoSaJa/mbKBE19arX3t2brciVJ/1Vzt3+2rt
TsWEmnRQxhHL95CvQskmGdiW0WBOJNvWIlF4douTbgluucykD1cDvtQBl1DK7qrDEegpSLkegabg
PmfZx78QYYP32ld/ej9b1Y2stWDEvdrYhd7W1jqZ3e2T0w+N51dxdM0P6x8CpS2PvVB01DXVZN9n
ts2kiWbPfDyUyUMy++ixV/d/FFPDXD+p0k053MGKgSaiEhKFbZWTRT+ofF5h2cT5mtgqNnCiMCZ2
7tS4yeetEHQTcIeH0bNZMOwlkdmz9KuR1hc/Lc0HWCAdK8vYgYbWSrNXjnENM3oJ9cW01rWV93D2
1SkjbmvKAcaYVmT2C3umlRiv4BIQdfaNU6UDZaaZbMLOEsjJpM3AEyIfaQYZryCUJuiBogSRFt9r
DV0ktgQzNqUE10ycMQaKlyjJlK+kf4NYSV9xK/0/0SszhYU2I0AWcD/AWXowLcUrsKV7hbfM1hMC
oV6hLq8lwL9UK/2/K4T+v0ZYFoLq839dDV1lkXxpivo//uf/wOL9u/6Pxzz6VdTv66n8C/+yeGPJ
dmbROlI8jR6gjnj9nwgNkzxcWk0GRu5ZeYXy4n/XR8mkQF1rIrtGTUAfROOf+1d9VIh/WPqsIOJL
aBNzAdvq33Xh23/quigp/5cK19OyOkXbWd+J1AxBtPlavH3bsLbcLKtSyHzAPZ1ujbA/30UUP/5Z
Vv8vR5lLrG81ZvMoKObAu1DjoK9zot939D7SS9kKD3096dT0J5+h+xR89tToqNlkoVedJT38D/rM
PS9u3zyef130W+PCaaOC4Ymp4D+bti+SupPh0ynKCh/VsNdjml8pmcrSq4W6p8vSuXClcxvi5EoZ
ik4vw9AaFSdD6RgShFAGwwP1sTay6aG32CZgQMTQbNcRnjhoqI2Ivn9+hWceI/d3bpUResKtPuld
yk4qJjRDrjCMfYperrLGNXbJhnHaLZvvIwkmXCA9JROBw0kPhnbW5PjQmlWOhcdxSPNnhXEXWpQZ
RxU+9M/Pr+rUDsEbgddLI0fRhBiD+uCk6eOWVaG1va1TC4fqqmEC2ymUwiji+6IgfITmc7u0OKGs
WyGsP/2UPUdqQfEr18rHC79lvoUnT5bfgupLs+gomKeTqKbWYWthYJCX15XUWmxvHKIb/PJQ/TsC
l8AeLKGTX5n85h2ytQX9Kus5IL7VU9S2Wn7+c85M6Xe/Zm56vNG1OFmtRhiNdc+kAE5zr35R/UDd
q3SbwwtT+szcMtGFurilaPTz+r4fqjHmqsQg57cHrxThGvdpWYsLMomz18NdmbVNJjLsuTn/5npS
e87jzVHouLypezQHlCXsONwSeFhu/satezPUyaQy/MYZrBiyJdY0Pv92SO2kLa+aoE5Wn4909s65
uFVm9R5BLiedJ10NKDOxInkl1SR8jWp16PXW+ctTgRwe3g7WNcL6UAK9v3VJTPmytB127BTzd3k2
jTuMndmOvUf9N4ZCA4QKg5YfnZT5gt88pZDH5OeGXZIblzVf4Uko28kBExzUvvyLOhZ0bnza6Csi
gkabfLrWNC36EioFeN97u9yEBcdvDnWXtECnmg/+Yf594FWvnwa+De8vaLTcQdULHPZ8vbXfVq3H
x3qy3KVqUQ7t4VH+iEXnbz+fFh/n+vtB55XmzV1sB7vKbJ9tq+VrDi5+aNRWrNrNQktd68Jk/zgF
50eFopNpiMB73ti8HauAY2iY0qKc0YOiaga32ldG418I+/j4YUAvar7OPpfPwquN5s0V6ZrD3roz
a4/SprbV69LeEgiCY7LPuI2aYl4QA5x5bCaJXeTp2rPd4HRymHADQ11qlPrqaq7IERu89O2BEjEl
xH0VW+3KxU99YSE889xw5c03EQei/sHRZRdhoLtZ2JL5rZtLK5fZPi0k6aaxJi9c4JkbOkPVmJiA
MFSExu8fWxhWIPLQUXOyabubwpTtPZF3oDZLaqxG6DrDhWs786nlK0s0CBJ4bE5IZd+PWAdJPRAo
LT08pgDQ6ybHV2VVIHjTngQqOB9EIlqFNF9KzL/ZUjZtc+dqfXUXuRU+2c9fkXm09x9bNrfcY5Y0
G3+ZfbJyRk1OCnXaSM9MdbrIQ5Nq+EiaBgR8CBLoSx2DSofYaJH1F8caUP/Pxz8zwViXWbMtijBg
M07WhS6vBXQPxm/dxl/ruVJ62M0akMzaSxu74a5qEXt/PuaH6UVBmC0EmmgWJeTRJ9fcO702NU3d
elBw4lXdRfRgC4ezW5H//nykjw+bobC0ISbm2ljIT4YqGz1wLExzNPQ4UnqZLfyNQ8tqJ61Gh8NS
9ajaCmRg01gb9lL4ob1zeqPd22lfRd7nv+bMdSPnsXUXUi9XPx913i5RpE1MTSuU2mvwzy9sxa6+
mKkG+t0s4gsflQ+vFXrf2aTAwWme5q+ZRW/WqSl3QJKYWeOVahGuZBSTu6UEw6MfUiwJxtb59vml
fVh9GQ8tJjJqVM60wE9eY0uhBS99VgwZuu7PhGP6GruHsvt8lNc79O5tYRid7yXyKI4erxCxt3cw
7nwfvRc5y2WZ+Aetnjm6BTwfr1FwEe1HQ8pVMhBOiqQiBPYSxCsbsNS+L53mFgZ6UFGoDgzKME20
+vy3nbsDpsHW0ULEN0tG3z9cC5Q7VSLiCGe/377T9WE9FWl4Yfc4z9eTG8DCPG+BGAJ52DzF3jzX
qAU0k5oToKskKsNl2E3JMZqSwPfKqhUbnebuVc2S6gm6r1uiRV3lwiTW5gv58BPwiPMc5mX71LIV
VFqiESZbe0GYCLSelu9Vfl7QQhDmoSUiY5GlYR1QhhzsR+aoe1v3BPM48DM8MUltW5KMduGzfPa2
YFjnrsx799MVJRCFsJO85c3yi4iOSqlyVhh7taETh0Rmi6tr2FJslGuRN+5qLDXFv7CofVhIcc+i
vMIkY1rsHE/3H0g2TWWw56kJ/fmm5G4srGRMdi3y7D+T4gzM0Um78JrPedYnD0M3STKk0qDr9NfF
/Odv5oPVqoMSFCkYXFt/MuR1XjTEiCkeJODFLL3Fl7DTrWA5hOMhntbUFXegoTqipeqeDGQatyTY
XsiGPfObaFRTY3EoBXGOPnkTQlcbQlXS9zCl3h7pdYvrutSq28lgC6HEE9240S5/fP76fVzwmJIY
h9lLoHPFOPz+RoxV3rfgKVQvJ0vgMP5JyA8aymzFpy37q59MixWccDFYgbNG81Ve/eaeZ72RI/lK
Jo+AP3lHtmC7wj6S3ye0brdoRZ3jpBvigtD14wyfB6VKRsmD78epnFYzgCfj1B1xEXEXQ5HHezqj
9TYdSxMia+5EWwwLqr5I3Xa8bsRFPe/HjxfjGmyY+LBQ3D6tUNDIMhFpR5Onwm5ahpyUD75d1N97
mYoLy/zHpRT7FzsS/B7zHT4topVxOe/HJvjbqen/ynI/+pq3+vfPJ8zH60EHPSuGycLVMYaevDll
30KfchikV1t5X2nweJQi1H8mkubW50N9nJsMxSlAxV8P1eOUItCPoRy0MB49rZXpzqqNkjBXLWLN
roHshNHoOn/5YzR/IVVExPO3AtPw+7eh57rQVpLLQWaQutVlpVyJvjMvLHkfn9M8yutxi/BgNtUn
o6iBJC8i5UVXksHD7AnpKc6S9ed37+wo7I+RyFOSEtrJmz2B3OuHqB69FGD2Oqtj60Bu1nBhzp15
RsAciEBG4E1Rxp7//M1LTYgdXQSbfJMe48WuKKqZJuVXXwwjhD8A9OXCvTsz/TSHejQVRtgZqOTf
jzckbQxxnvEyJ1L2eqwoLmLMNLfBPg2XPo/nLg5zmD0/Jbbbzslcr9OGqnONAErxm9CLaR3HavBH
VeNbZk9+YbafeV6cqzhJzCvV/G16f2XEkkmrGokkrGTlcmZqCGcNq3b7+aw4c//md0lDUT37jdST
+wcchhKlYrZebAS/Mz8y2Ozo3xuWpM3fGYhDGudTCrSnk1xppcRXqRN801b5l6rPMRtT7jr6U/vX
VyRmA56z+TuOzfKk/Kg4WRc5vtp6qquVt3ph6ivFVsr7oSRC8fOLesV5vN/EzbXt/zOWeP+QJiMU
gWNz7K5KOzh2CJvkUkfajHU61/w7vak7ixR7TYNg6copZxtVDhDrcpuNH2irwl3aUDNAMWO4mei6
CcIZcq1zCHnNIU8+9Epe/pZmJwT4rGy0vWwCw+p9fhmn1BJQfMZskeb1ATSh2urpLZNhHHZK0Xkm
4MgVqmEyPoam+TZiDliZLmxO2/eRsWQEKR5FHflbwjvKvzEV55s5w1Oonp3aqdqRA+0oZIc8CAlX
INjn4rVpN7Ob8cJQZ17keZ/HTgfoBFurk1k/4igGIYIdsUqr5CpHYoziMFDKo0QcvihDvbIurFNn
R6SlQLItfHBMDu8nipnzCLqk6chkrIddpFvtFggKSssAcfuVnpTh7efP9MzyYbBRob/DJol+3eny
MeEiNMTYe/jdCwRkI0o+YcUXZs6Zy8KYRAcJHwebgFMuSZMa/tj1BojjuFS9uE/bfZXEcjupkbxR
aqiwn1/VuZlqaBQ8KL9yJIKL+f4+ZkSCWaJoBi+YnRjBWLXoqQTK7zguHlB6KC+ZTha0Bwegv4uk
6/5wWjZBf+O9Zw9HjZ4vAWUnc777bz5zwJ+sFPrF4KlWo61kkuQ7hZo6TBEoesfBSMMbPXe6A7Fb
RJRYiCEaIJZLeu0GRdu2vIVwp1KBHA0wuUW2DvsaGXcXkOHl8ypiWaBPNTmivfB5PrPcz/0onGvs
pLAbn058zi/IX5TeK50xUhe5pQxbN+u1W6I6+p+fP6tzM5AZzyvtYvzC+ff+Hrl9AHM1y7hHIdqP
sCgrIHNmsP4bo/AyOzT7VPgfJ/O8V1xnEmU+UEku/W1ax8W+dCFQfj7KmQMi9QKsRWwC6aHb7umN
y8NeZQsCjzsLrF99WkHIzaYQlWgCbG+nZoHbLgWF3cfRz3LkuNgHr7taTXeubv1Re0C8JjuS9Wgn
wa0J4LYjk1CX20FTu6+f/9aP50Z+Ktt99ijw96DDvb/vQ2QaQ1pw3ylyEAxXRtkxDWSMaowkxj5F
B9tqpfHj80HPTiybxivgBJxTszLh7QtRQfghVLdAwtYkTxKZ/1JV0fQF7pStPh/p7LR6M9LJ5dVU
OGO1YKS8y8mNR0Z9FU5pf6EScv56MH/RttZxcpysM21jYWq15UAgtBNACmtBQkZwChe5IB/iwnJy
9pJw2lD6oFNMEsr7mxcnfktoBota0ifaepzld7JWywuXdG6UuW6Kmmgu15/uXit74INh1oNn9H27
0sawXSTlcAkPdO7GvR3l5H1MNLWuNB33SsY57r4tIFU1QzF+NUofmO3nU+FMWRrX9FyiZdIBWTrt
evSaMarAuHumAcTRwHCwBkGN7fddkDlPvXS1/aA78ttQqukjbGHl6DdtdDCy0bEurRDzjDjZCqLI
MZj/M0AETMX7h9ih4XIVo+69UWgpKz0JqZkaPg2aLTehlf/p9IhwazTkUVMTnTVEAYzY6MI24+wz
plgEyoeNNmyt9z8ibv1QHSYgoYQKl1uz05pFARLywlfkAwKKzcrc19IgacENQLbyfhi7xP1sF9xy
iP72YcqC5I5YWHHNt5b4NwHHcB+RvrWKAdX/IMklA2xuO98EJb0XDCHapX34uUn39vecvK1kodg9
aNTec3yAU63kBtDPgAwsCID6fM6du8OGy0eAEr1A5HByh5OEbQmtED4Eow4T2zfQJZfkxH4+yvyW
nE4mpF5zTZLTJoke72+wbHuI033YezF79nYRoRiEPzn3nu4MNUEfTpImzicwfzqGjrj4q7y5+QHT
5xFUgdlAfiDB0bMN7Ckwe68I3WxfdbFcgrCXXz6/yjN9CN4UZFbspfgPY+/7yxRVmGB2pegh9TF8
SYUZRJ49tcrDHAJ30IoBy9AQdzUurTz8SQbDEC4Ao7fVbmo05akXNUHUg6/Q2I2gKacX3qZzX1Lu
6awosCmK6ydrWZVUKOs7taeYoepb+OEj5rHGvp0cJ9taBaZAwmnNh89vyrxOnD76eV9pzBUhrBri
/T0hQz4SScaaNhZptIrCGh9hEcN0Nb+TY/T188HOzWabO08bgl01vur3g4mixQI28rrQMBZ7vXII
PYjN9m98edDzOTpF/RkwOL++b3bLnZZg9oy4jyQIoP/Ps9up6eT955dy7pWBNzv3zmi34wV/P0iE
tpotNv0BJNb1V79xteuMkI99rsjm2VcMdxX7Ogktaq9duLxzT8xGxQAilnxRtl7vR6ZB18UFGiFP
DzBBhfDV91WpEIGSWYBqSYDNksfPr/XsY7Mtqq4zV1AzT9a7qgAHzS8avL53XQ+/oOEppNquPx/l
3KrKFaGkIyMB4OXJKh+FUjh9pA2e72MN1evBJUB8bHYq1u8Lb9q5hwcQy0DYSokIgen7W5hKg7Rl
LcFPEej9NYFqxqNvE2E4yEAhLdISO7Lr+2+58PW/cSspuapzWZTPpnHyBpSqXdMhVdiv6EP0NSpK
fZlluXGhl3PugVHToB7FSQjwxcl6PuFlj7pUZ6Gr4ZJmbp/BZBWF+3fWbTghcwdv1hy6J1Ox5COc
WyXn0gk2y8olamxjjWXlfT4xzq2LNC3ZSKLg4aad3LMqYEZKYxjwYfn9VRv5abjqW43Kq0qOiCfH
jJwXNe0vaFzOHv5nMClDo/aihv1+lpBIinlIY2/ZtwbGXjOv7Fu/GetHFkdr63dDt6uRgG6mIu5u
ejfMb9OpukT4nQc5XZ/J2UJRyBFrZlW8/xEGwWmFNvBWpL0v1qnmdpvOUsuXuPajzTjlxi9VTPp3
zgk1+RA1boggbszbICUm9PPHcG5Svf0lJyteTOpESUIwG3qrbPHuhWIdu/ISj+rMKGjG+TZQM6C0
f8pRgWRhBPjf2V5PXRJCXNAnbB9pqV14umfGYc/K7pl6PruC08ZvmWmizOpG88DHZcchJhILuP8l
+OuZqUuTF1rTLG+jNXbyKSJkpZImAYSe4SiSRdMafwLbzzcSfQ5NwMDEkYXeYfP5k3I/zhmmK4B2
G+KtST/3/ZyJBVliQZhqXl+F4g67UbgGjjksE6zfS+Jb5X6Kh4pslXCcQRGlemGmnFnJkclQdUTU
PkuGTq5ahsSUhEGgea7WqrcZB6GVncvx3sal/fmVnh2JohhbRjpATJj3V+q42hSkGMa9vnbGAylB
1WpKKuVe1Ylk/nyoMxMGpQzYwbmZ66BafD9U1Mdl70eO5o3IyxaDbfWYdULf+3yUM1+mOf0bgYVF
LYX6z/tRHGn6UgIa8wLMP5HnWnX4FMROW3o+GU5zqEUTXofCrI11kOdJfuEiz22R340/T603eycr
qUOLcF1BQG8l/2C2a286A8PtFM2eziIz8g0RSNnKUOway4AzaBtCToyvIlIOgKhXRQRbhbji+ufn
9+Xs3XfVWXPH5vcDJKfPuykuKNJ6YZHhZR3G1LNHS1y4/H/KYN4vt+y7UaJwDqFlzlHo/fWrdtu7
Sh20SDFIPt/aMFS+TfggDW36ro941VJHJhuzc+iPgZYJHwidKhKv1kIXFXDr59eBQkNl2YCMUTDo
a4350EZSCUjicvKroZ2wy7VgBK1FVwWOuq8yF+s0FEHH2gW6iMt1JKUdeFZA2Om6wEn27A8l3mAc
bQX5HMpoHhI/HMbtNLUjh/qmFsExCzEfLvgN4wAZYyQTLJPKmGwyH0UVdyrA1hLJAQGJGnOc9jRB
TDNpOVA7BunU7krr0wh2cm6kzgraW3AczXJ67IsppqqWA6tdDE5FlpbTGX2wIvXMb/ZJP5bNMsJi
geEuBHnLv1I06UL0NvUytU36YDG2fiY8AD/FdwnsTWxzwnPyda1RVluGJUHhK9khtlnUoi6dTaqN
SUhHpphdKGGvW5uuj+3NjHFL945s63GbILisUB7SrjrUep0GHvqdIFh2Rmnd+wP2Fs8Ymh6DouNG
PQTzGMh/UUdm8qgH0WA+Jk493QmzHyW18YGYHc5dSrUOWxK8IKxo9gCBRURPgmIDZiAAG1dFpZTf
TLMmEk3Ycl+OyP6JbovKYpn2JBfmlC4S9O1jpeyVjv0S+IF2Ii3SN7VFHIwko9IGd2yy4/S4O6SC
HEbsgnUN0jEySIx1EsrVQUNDeZO2VkLeDdG+x9iyodkY/iSGDclF6pMIsnhcNGaiX0fBGAKmCVnr
dxR+Yn1pN6IWS2sI0+pYYSkSmK1rOTt82+rg6j76OpB+E2DRdjb2ka5uV9vOAU58I+xc+Ur2Q/dN
jgkUQ7unawAnNrd+jMzYF8vJ+xup4aZ0simj/az2YsFJR539kXH/oBpQhWG+yn5vF9jmF2hsNNK3
gqJpXN7WbMDs7gTOtdrUrrLtydIcvreO05iLGGYTRsimIUKNhKcs9tJO1f8M5OeSwKbq8aZTpPKn
IITTgJOBXwWAQM6MVaFjfWGxBJ0w5VP2ZGbwWAjbo1iypCAYPsdx6ezAq2a/Sb2Jbntt6OIbP7CN
pySCXIjkBt72gqCeUPXgivqSGZOh1M3cBhtwH8AG2ZGBVpNUaY7RE8HoZIPxPvjF7SAI8vPg6Fbp
cnIj+csk06ZYJCnG3YVvl91zAyK03FawuJKVHQfmE2l5fbeB8O+LJW0k/SYJB9ek0QkQMURPo6ya
1J3qRWiMvJQk1WXAlxK3VFe2tMlcFMrk3iRBquBu9vkhEdakYJHy0OZwxFH7JTnqwAbUux+gSRQF
gpUZkWvuJMZThJo/WDh2OZFNE8ZR4g1oUOQKrZTm7Fzc0qoXuQ4butwFg7Os6ym6FbzLIJBhKbbL
zsdqsMTNnitQtMied42IDJSozHXaUbItqVmDKQwX6VBBnxFBnNZ3rSJoIA9h1BpepSZ56fWO2cVX
llB6cxlN0gVHqYQEgSgguUiIqvVQehxd8m+iV2vIil1WxJvRlbydQg2dDNl35ydb2VsthB+B4Zd4
FBYFut9+g7DL1fO7YXDMeyXsKwFvYMKlDRe212b6ZURIVFvjbffR4I4sOFQoFqj0AdGYRdJvBktC
B6UVZk37rKtzLfYyQBlofluTZEPCYAfF1+ofyOTyQblTlX6yILVB8FXSx2JIHItQzsEXtNb+W17h
s3NQSXldHeXX1L7ce5Ol6MEUZF17XeXWKyuy0n0MFAF4Qx+xsAClkpUtHsdQi/ljt5aPUKZKZlRa
KPmFPeIHQaiD1oPOEm4BCvQIaPT3X7oAcWMHKsQgpzm453bBIdD8EayWmnqkJLAxzWXl6X7yi68S
EZ+xQjADgtyFS4zfsmzrx9cv/P+36/4nIoc3m50Zjvgv6OFMX/zv/7mM6BLKXy/5CcJw/lv/SrY3
/4FBFVkmAk1s6gj6/m3R1Y1/0IdErTOr8lH9zEr5fyMMxT9gL0Ok5RBAtU2ftzL/Rhhq/5i79BQh
OFCjsccyd2LJ/cyii8aFqfJm0wQMmdMN0j9kqRQSkTu+n0oWhOwyjDBZaG6y73zja6Nb7W0ZYTNt
KVZvrYqFp+tt0jEJET0403ArUlms80y1lwP2Csm+AmYSHddjq0pjoyp0wdxEn24Lyxi2A0HKpAoO
wtjQbPT0Rh0PlGXVdZRZDQwn6MV1QwNE0AuCO5UUqzbHTeRair1ATHCQY9p4uqgKc62HjXLdT/ZX
pUW+RxVLWTedFf/xx0K7EY2WPyXKqN0Wra7cicmSt20fqXs2+9nR7MgpWRT52OlLFqzwScvC+hmz
WQgZa1rFclM77ZU/FCubhkTsdr+rmcIVtvaXgAXZi7SJVwlCqJV1GdajESCdfBbRN9FG94AVj6Ep
dyLNNuYIFibcJS/gCkknGG7NIn/xreo5n6ofUoLTEe0qtd0Dmb3Hwh7WUV/e2oF1S/z8LVGvzcLU
p23vaw+QqDzFKjeWv+rt29yJ70NZ3uc24lqR29dsJ1Z4+hfVqK1orRySdLjtnW9xZHt65JNtl26c
gazpejh2fYUZoy2x2CjPVWO1rJ/ZXVMH9+4IGNI24+dmwBjRZE/kJR7DxD6Mnf89Kaanvk53vgYz
sahJJRKroLXXJD/djYEEAOET8RqwG7KL7zXhcAPGVFPxb7quGIEnxYte/a6nx6D6PYyTV1TxkWDo
L6IAlVZmwcEu3PVAouvSCcQBwD6/JHKuQi37U3HAIv1wYSnuNejKbVU7N6JiRIyIE8mm28CJd1Ns
Ls0u8Zr4xo0WHDNv2sBcVdJ/4ZD+K7cnT2nuFBHfxGGyGidYLgkRlFtT3LYElypyPU3fu3xHnPXX
UJvm9DzpdSMsKlW8lIVgr3pjaKCF0FBvXDfdwMDIwek035RUWUtlWtdB8Wj6D4UOPCj9IjUfo8Ow
aUW84Qseh9FtpAQ7BRaIJInYpeWlN+Y12SPXInfWVfF1qp/8vN1hoHiebJSpmbmlO7UCgXM1dtPe
zoznSAa3oZ9sBjW9GRV2PEbBSBV29qqpl4Ge7pTkue60PVuJrVmy+VPH5TAyO8nFWXTOphLiivp3
cM1hb5+V4bMpXphBh0nWa61Tvyfie+x80UKeU0X4ml8R2t3/4aN4pyb9fd6B5XPCTZBUcH70nZ1/
y5WK3aNlHiiKrJyyOeq9u+dY8hi1plc3Jc7aqxoHm5O0a6l9AbP+pMX22uivHMAg5gGuMLm/9rhx
x+EIiPogLVyK8V4N0rU+K8j5jNu5vhFRs6rr4NlNSS42c/9uTPt7e375Qsd90Lpt1X4xqt8Zxns9
XpMC7+VmvB4aUNTY4XtnZ8lq7aj1US/itVW6VwU18AX7jyJf9vGwKIh/AUWykIXN5g1ylZ7dmIr8
ltrmdhT+I5vqVV2WRyXJoH8p7l1XmgfFuuvIjLdzsSncYCc4TfXTJs/kasy7bW3WKzN8Hg3ztm5q
zBp1uukH9atfdddECDzRC/6pOWT8lFHPtldCp2tWIJVMq4i45mDT1CWAj3JrBHsI3UY3s2+MRSsE
zo54AFNouI+qq97qriSyp2XvyP5kKWkSLywtXQ/aj9EZ2QpNXuDa60luKqYv+3wMOd1XoXLOktL/
E/rT0lUnn2NuckCgsCNa2l4Qjn0o8/xXiZWGBd0HgAqPSRXGXk7d2gr7e4iFvZc6Wrei0BstkzJ1
n5y8rFn5y2fXD+XRCOPySjZptaxt9cBB/UZXpiPYds5BvYJFQOmcm9bnbaXHFG6MiKRyHIi+lh4t
F1CtU7fxgbDSuxl1sig0jclhbzP+6qK0sLA2mvie5NN9Y6YvbdFd1wARDlUo2X43ubo1E607NqXA
PkmI27XBl+eLmdXith917Vqo3/CcmbWfeoSxeX2sLoPoMQysCE14kDJ3K23jRPa6dq96N3pJgbYg
esgm2GyQy4N6iwTrrsnAx8Vj8ahk0yqBdZXSfzvkGyUBpBZj9WiGhHhhzv+LWvom/e3+4Kaqu8UL
TJ5mVayqIHpizU+X2XgviMQmgHGTqsVBxM63KuweC8NXFqG0H2VUQV3iYSVkssNQa49ZfhtlIBFE
5EMNMqlU1Nmw70TxC57cz6nVHwDrHPK4r5Z+QIZwrt4QFw4ySVO/lVbpv5QSEi0xH4sm4u0Y9jkJ
H4Q9glXKlwWQnmXIaQCeHdKIJucF6VuJQIcDlZpJahOatULA/AQjsNkpehzsHG24iqcXwIff+pH/
S1CQiDdZ5kD1wayRx8ovFcNS1pG6oEwbN696Lwn0kcLHFBD2lF7nJbFQLnSomWTRddM3tdX/KGMl
F5PmInWNcZuZeuAjguCs0Q7GkcrPMUn9B23yn5Pen6OHr7vc/Yay8KV3xS2KrLVuNL/CYVeJL0FB
9Hs403r5KD30FSWwWFUVTzc7FbwiBzJRqNGmL6x8EZYEOiuxwqk/aeFyDb3O8p3e62kw8MkHfdkB
1ZfdVG2M2qzW/nzHUnbnS+Gm/rpItfaqCR3e6bH5mldAAIiw8o9ZHOoLOvfBMQqTq8ji+905ASUJ
n/KHYlTdb0Np7LVDw8obWnoiwIGcReJGzd5uwl+5RT6Bm0xHDJdw/6YIbJGWdbvcN5NjWFvJdWaN
6iYytGZNkQU6aN04hDOXyEXlVmQSSrTGXXZsdksTBzzLGWB4GvWmt/JNqiv6Um2/lcP3KjKOAVHY
y8z1b3WbaD4d6APbC5N1ynlQGvemTuVuYBnR1X4ra/QiQyMXhJldB8kPt+BICGarXQlzvHb66h5F
OuHbCmRJNVHuoFYHK73MHjhN7kfOZ07oy2VXdeG61PP7agiPUx5rLGxNCo9XlnvLbJ1D3pDWt2wU
3b4uofZf0Tv9X+yd2W7d2LaeX6WwrxIgNNg3FwkQcnE10lLfWjeEWvbdZM+DPEyeJS+Wj7arSpJ9
pHjjXOQAG7tg7yrL4lpL5JxjjvH/35+dEjfO6rlkE5JZ6OjrUpmKM0j0fGraQSUbZ3Y42bshqm5b
+LNrLd6ScSidz4ROXBGwM82u5lSJzJ42dEiBwsAfM37iQ93mmzrPmk1UazcwbC2/b6SX/5aXjqZI
vYZSW7OIKW53E6EUnH9pgdRSt6slwHuLQHespiNVqA9xk6/UXn3qKDQRM3kk1n8/Af7rwPUPmhEf
Hbi+PufPxRsa0vL1P2hIOswjFHg4pZbZ/rcD1Xcakq58QcJKVxjBOkeu5dD051FrOXX9OFop6hdm
ETywuA6IHEB4/Rsnq+9RU69OVjgKFh//IuLm1IeydWmLv2rHV2BlDDqXpluSkyhttIT6/XRO9Ygd
J2ydsCfnb1zK5LBupHiPoiU3Nqgf5hNrpmu0MwFfLpEZqlRvVK2o0fYkc4tZXM3ppVt5kX+dYHVb
Xh2F0w2tP+urXaYzjOUgLW9sDZqN25E7olSAzkrJGryOnp4NAVFbyF+BsPUeQqlgNgqWO50mvkkU
9P2VYoagyMOsjrSKA7BIpJc06/RceHofKRj2ZRpDKS0zKVkcwPiAgQ/JoSLBIdXoqO/tIAF2WTdF
tG/lThqOsiEuotWcySrAwWxK8uWUYzenhhyb+o5uaKQV7jQLENnVVKflvd3KCN7syNRCEk84F0S+
Yklp5gorNWjCYUCO1E0yQJ7YR13bwswO0JHjixo6455muy1fUmgYCKlToc0gpGMjlgCyJyIp8+tC
s+v+bhqbUVxB0h8VrxJjDs5tKIJ86cwSMAepHHNa7jGq0KbjOYMVfebMgXM3IlSudpwV++hohMNj
Zu6AMjQR7CrSFBiYvRG2q17CNwMnhOOtIokD0xHgzyDk5LMWnGdVHPLlQA8NfGBSiTDnMAZrgLUp
sKySYEJXneHT9C8yIe5G5Dvz1Kk0/4sqiq4kAnhMhteEgDn9KtRyTCJub7Sj1u6zGtcHeFmaYekj
Ceg9bEqCF4FQ5m2r59vEtEX8Une6pF6w9hWbObZE5BmSk14FctXe4z9IAGtmAD2doqUakYMkO6yR
oic7RgQiP7JQOLMNFZZxizlbaFu0u2Z1UAy5Em6bSJ0Cr5x1Gq6dk50NBFetWt2pz6qug3VnRtTe
bjOYyhmbT7tr1X7wa5tcRLUanNtWzqsH6MMnqqisGzlMpAlXr6aflZrIH1Ua0bWna50OQQIX4S0o
VuwDY6Jnt5U8yhd1iBO76CvnK1r/8CgMaY+vjIrTpVcbTkmfuCvWQyxdaFU/M8Yps8MpzuhE6JPR
3g3GWJ1l0aDfqbqA2a1G8ExIBogBameztrYHEMatxN6YD2p8mBaytF7YiBr54TsGO8jkG9iw9kgR
zdP8wtmx9MEXcjSa5cs+a6EAd6q5J+qab6Gr4jy0i/P+22wi08cXkMHicJpK1S8LajwejpQgR6Yx
F03elKXnjEYClVKtF4pwmuSmnxWpbHKUzrTIS4lJTA9qI6a9EMeKo61sMbT2uneCJj3OZGVMfM2s
ovyW+yAZnhZOhOPlzRCgP+/zrF7lRiiZX8OkmfjxTiPRCIChDSqzaCYQvZjBgB3PY9DMnkSaiXXi
ULmY5EIwq3bLOY1eUrrhPU1uszrvzd45HcdYPNhK2lpLtJAVke3Zqi3fKS6vHAnbGshchi5QG8ku
unUc9PC+kHtFRizfztWqnPRExc3eRq1XJgqHXjmU1dtB6QXMDkWjUFSHiiDGVCSptY70Mi7u8yZK
xQFZ52Wylao5VHwi0oDkIsIPtdIdnSHqbzSztkdOtn2peloXJtG+rmxGK8Eomrl1RVCb2bM1FGpy
qld1Va1brRRC3s4EJc4XFASt5Dl1rWaHoiDxqFg1tPFCV+t7pimvdrjT71vGa8Tc+/kpGmzGGYR7
Ek+N4uG9JABYLXpkqwvAbLck7hYWovZVVYn2N+e0366D5RjNEQo8qD5vNyyDKctsaX3gzlCbH6po
mB4UEX2GX1lm7a+3xeUq9MyptdDGkiP0bhY/g57JTGaQC4ZS2+LljjkYZcU5pezo1lXaHE0BD8XH
H+FPeqDlqngcTCRVYGh+wlhkQ+HY/ISWqC90FK00avC9ZfDKujUnPqF98YbZNUkWZe3UAE4rLXMr
xJDXH7+OpZv6/s0z6UYNRRYYyu93HzHpXhbZooQ+hEVIQyAJ92y1tEvtSew+vtLPNw2SisXdAR+B
2GmVMud19WGzbsalAsm9DQvn0pgDZT0302d6xp/fD1IVlc42Xjx8Au8lD4WVJz0Mc85nDs9D46jN
KgqLYE9eTPXbTwG9eHBdOp8ciRTvIRjzZDCKM4vANRimH9pMzaJB/cwi9Iv3A1FiQWOiZl5cPG8/
tcw0ZI5wiUNdH1D8hDr5Am1gt6dqmrWfeRJ+8SMyF3s1T7YJjOi9pBkosdmHuBUWb9qtJPd0A8I0
/uQ++NU7og5F0sM9QJv/3TuqjFqTYn1w3FlLysiF69umh2lfzNRVJdyS1W/fdiYMnMU1srhHtEUS
96roNaGeLRlbtE7MplurAvQH1qLPQoiXF/36MQK1iY/DZDyiLxFh763cFmpFkBC640YGvbOmp49o
djzcQuq7g7KQnz5+U7+4HMcCJjHfYjd1+92zZLW2FleNadGTluKbkaP9oZQ56qHonPJYmyb9E+TM
z0skrmcabSCzWI1RYr39EMOZ7lTdTDTWnch0sza8R1hD+75XjicTPrfa559c8ee7hCsCNGHDZ5lD
fP3uinGoQUDmiiDPyvVs1XQ8+BzoHqaf0SV/+eaWRUNDLYwia3kqXt0hhl40PfJry6X6hvidDsOa
ANLu0rKZKoVKEl9ZzYCs4OMf4a/eIDc/T8FiwUQw//aqwsxCVpDOcpH89RuJRC5frdJ63VQc9z++
1M+PNVg1Vnd+ZbbGD/LtpWj+FQFFb+AqzMUOY8la6sym3358lff35LKhYTfAb8ZvPAnvxGZFa5NY
YuXc81kfPaQilXA/54XfTll/kjOGWf8T17NAJurY5JcF+O27SoIwm+yEaZ1jgdWIdJRUHUL6255l
pXNpb+WffIw/3yfUBgxOkcqzcSvv5ZdxN0uLcN12FQRkjLxMSm81stJLnYTsA+y6zHMmsybo6OM3
+svrsqrIy/vEpvXujbZjr4ipI/SkHnL9MqsmxSsyojoKYbSPEx7MC6lEUvXxRX++Z1QTbzTIDTY4
DGHvbk89diZLashepjPLjKPJZO1BRSuz+vgyPz8FzFeQIyPtdBDkqe/eG43MHpyj6jBZIxIDB/8T
a1C5SRyikv+JK/EjoeHCxbB6vr1d+kQWdHHReZey0jBmoqHn6nMDMwJU/WdGq+Vlv94OYCGDH+Im
4UGg4vnJxmqGolNMVCdlkG3UbDY9qbEeh1Cjk6dVn2CBfv5RoTheEv/Q+oMRec8eSKxSBLNUIHEZ
etmTx4BWsVE6n3x+P0k8lnRClUWZd4TLAUHQ2w8wiqoxiwqLVm4wD8GqMwcGZ92kdtPKlMrCIS7J
5jNNeiu6Za4iQM7LRHq5mhRZ1Xri8TAWtp6eE3JayJ9hIH75ISwlBYCChfP37tUZnDSDRuNdW5VZ
e2bAPH8yg8/AkT8/iqQaw1xgt8e5wtrz9jOwEe1Gdsc4ISKjdV9C2DkNZcR6it1UF5PV1rcxAplP
AF8/vzV4DkD8sLPgV+T9vb3oIFlBB+PNdhs+1k1kTPmqcbLok9XtvVYYohMZ0Wzy2PZ4Pt77eK2M
1DxpbExXTIV4NOIpldw4S+lExYQR1ytBlJ90HNUJ9GsS4LXPqOk/PTJgcFCWUKvhClo8Em/fpTU3
cd6aFdcnbmHfhTNtC10o6DWKiWnv3MafmbGX7/jmIeV6PKIQ5ymisSO9W3s6J6jiiGXera1IL670
oAxml70j1HezkgzOJ/vjTz9G1MYmBx+8vhjy4DG+fYNqRZamDhbCVVqyhZ0AcwVO8N/epJarsKJS
xEO0wBf39iqZGHobBojhZmnawPIslY2R6o2nlKrioSCpnurA6D9bG5b7/u1HyXrAIAsVGjxrasS3
Vy3mNkCFTFZK6oSo3pTxNjaV68Kxju2ouTTy/kFHmqFb/WVUovb4eGVXlurz7dVxXOD1wki98IDe
PyBtO7eDMmUGcR2G8CWdWPgoTDovnY3x1Kxpo1l1m5yBPRg2EtLgbecZTN6ePn4Z736+1I+YHpeX
QUUHG/691yRRygLB5Jx7iVUQX9eCTKUX/pvGgW9XMQlCWM63uDH0d4tBlobTXMXEgRrEj3txHUFz
nlPlk4/03WIAogxSKj9JUPSKiUPh3ToXFyquUXUQnkO8GMGhgenct01sZ56kamJCP2QMybqJavhE
Qzdl8/3Hn+W7R3O5PtCFpeShHF941W/vJ0MNKzua0YMz1JXO2Tl6kgI1c1TXEuPf9vdOpFyNvQ0j
KeYzAFk/AVFMWmRhMZqt14aMIVI+ekIY06TLXdMa7M+wM9/qxFe3K5fDD4BtbxHg4UHX3610I4Ni
EStV78maLaHCV3qnGFxTNNaw6QlmbA+6BKklNgBhTpe1wwvyCV+xpY3pZFJ9rAsH4TCEjL4374WM
O32l96gFVpYaKpe9WebRolyyKoztxUB0GBLQzlqBO5HvpkwVsp+kSuWsAXKTQeG2VM4lUgRZT77/
FP81E/yHIbN6//uZKZfxsxD3fzw9/1HcP8XPf/yXkFhrcf9fX48Jv32LvxSZUFxpWlFYLK2e5Sjz
fUyIIhPaGIsJ4nEKD5yAf40JNeULBxGAZCrC6qVbwzP8tyKTboSNtJKOBzeabv3O3ND6tvW/umFV
KgJeEydI9knu3Pdk/6wfUF8b+GaJLdgl8b4W2nFYlQ9lpZJnqmasD2jLNPOqC+wD+pQH2OCPqsTN
9PQQnIZJdqj81aoUy5NMNOna+BwyupjycK+jD0MdVNrBWonvm1a9QxQ9eXpchm6v66WX9O19H6te
jacjJRZ3bpp9YRAKCrnMU/X6HhWnqm6TCyc5ITRPIAvX3alaB7Zvll554FS4VjeGfVDbpyctUxXL
IuPLi6I9bvxuU+t+rqHO94PWUxV3QD3erqfEdRuL7DRmGURcMkT3ZX1VdadOekaUXlyeB8khdpq6
9IxgtUxEU9oUGzU9JobN0XfZRXaRrLAe4A94qa80+RxJleySxs2vWsrWPO+zdbY2bqRgNSFwu0Mk
VV3QRkEWfikpHoktNYGU8XOknBcXZKFe1tlxKV0zgUCCP7sIHkJX0kpvdjO1OqqTjSxsZm9eI40b
UgMXPZcb5fNql417YBpbszsrJQxF67ojultxsyLzkBG7ygaIfatChvW62+lRupPupkf52+/yt9+X
X6P79uX7r9G9+ti+qI9//q9/Se4ZEG/0x/5FfzRYnlBXqCxlE/SgdTCtnU2d7lVymXWHWEgC8LQO
5MNBVuV3GRFoa5kuoFp+RcA3A4fjTH2b3eua16MkSy+hf52P8i5tiUPduIpX7qLZJyl8CDeOAF5x
ApddMdZDtMK0YJYnovbG+QQFBpwJvpelbPi1Y8hYnthiazFnmRncERHNL4WxjiQfdMDX0bMRA4nM
1XAvHtT87cXFeDF6o3A7x3Xuek8/cYXP19n3pe4T2mndbXKxTSpmfydIHN1o8jV5E3aeZXnmuCZZ
cTrlfUakp2HxaldEQA+ufjmdRg8BmqvmNCcUuTgYsS8dBsRlbKOOeMdmiXw4D6XHsDnJzb26y7p1
uOGvl9H1OJ6P2p1RHJya8jqRbrlVQ531Hlo5uasrYHDeEuhrT+UaFDBQZgiSS0Rpv0vT1VR6sX4o
ULNq42nUbbV+I8+ob1a15Be8YXTMltvWRzgRPAmBjFeFGyM40oKjak/i3LgmFbDd22d3Bh1aB/Np
5Dknoj2IIj8seb69Sb1spNOmX6BSdPfFKpFPGQoOL9FlfHy0Wq9s3FYv6xoeEWrp+yPJNWKXfqzj
Fbo3z2tSz6sGaZLXHMPva5hM+o62F6gRLqWTPvL5jurkG6HfTP5IPvKS7K3u0/wliG+wmbjphIFw
P3g6QefYxhpG5LqMYNPggC8ZrgEGmgAkslYXaaIMo0PaOtFhRkC9Ej8QlEf67YFACtzuC2TjVbp3
OMYGDFF5bU7rV6fyPUVtjFvrGqVgfZ7XLylmj3Dy8mz0LSqT85niIaqgNpJiZrPAnCBTTBp5WzzF
COmofD10oGTHLRmrHjI5/t1+OkHRwEvjJ5q4447YVo0BkKdYd2kweZH17AzSTZusM2ObVbtJO1xI
hlnl2uFlpNzotsE73RTyOi2uC/lazvwKZNuxfa8mNKAjAmNx7cwHQ3aoLQnNts+B3S3WXXYqT5eI
AfRq3Yf77si6GVgPFbc8y88cGcSEC9dN+vZ/ipPuqDn69p/5b9//RGZ5JV63cOdlQSPY7fs/RuM1
z+UR7Mhm2LEwzofzzUSmaeimzKAZ362AgaJQOq31Y1RjyvTAbQ9USBofmixnSH1sTBl30o0k+6QO
xR3PVA14TkZTir4jk8kdR0UqnVtC8sJwF1YSp8MClequwX3lGJY7MAS3pwN87VG1E8ZV7geDP9ir
lCZyMndEcwbmbSOzrlLdVed8qgWNNPJFQX0Z+CiLB9sNuPKKsM/ZUZGbwjkTzqYkO7lzGW871W02
mOtsVeBTsypyhl3n3twnD93g1Wnj6eQilsdmeF2yPQbM0IotxaNlYRdaz8cVCnTdIzl0VG8L8oVa
TgphLzHeHf3Y5tlBwGCrsz+l6mlLgG6O4EKq7+lY+cWBwUMbtze6MfoVMBCnNdaqhUugDNbZUL2E
RuZVkL1UmitJV7qkQK9S9SpQ0gc29q9JxmBilEZXR8KCAGglOozU0DGDzvRkfXLn+UwuGc6HvRc6
mmt3itfpyq4pTF/KqsMlqtWY7JUmkZ5QCn8YXoZwbze4G4aNaZIFHMsR9v1TSQPyHiHGdZlxr/Qp
PouNQvclIq3HeKZ5D2TKVRpCd52TfLxQkDESieGnqo4Br4aabzFKqMLcHfp5LdHPlcY7VKXHaaLs
CcU8sbLxOs/MJ7VAGaifRMU/UbD+Z4vvW1COjH/+/WL0f2ZLet/Tc/bHpsz+z/9+o1X78Zf/KkMZ
ZC7DcLCHHEp+lKDGF7oWdJ41Ggo0aF+XoNoXBjQmFSttQQZ6i5PozxKU3D7QxtS0wHmN3yk/OVe+
Pd5TfrKYoUeH5AA3W1+kcq/nM3FVSwYtI9mrA2d269zUvcwB6kSkwK63s3WiQlu3lBvsIqdCfwa0
0flTaR3RltX9sm0Ojdzc5mCmSEw7kSTzoOz1YwCrh/aQXpOgcCxH81U/miO7oHWQ0SToRbNVUmK/
C/VhksMDocvnpQ5AQkqdwgOb9JQzBst7DDma8mLai+2lyYdNliHALpPkwUpT8xkHbLOIplTlaiyc
bmMYNeY9TnwHvW21iP4VbTdGDExIJe6u27Q2XE3Nxjt5CkiTJX/ak1CwnUX4ZtPmPkyr8gQUIoVF
ZT5WcjyuiOIGICCa/CB0hn5d4Bs9wY0YbfWkQSxQ0TBeZnVYD7QkI8NGmOfjlF6EslE+YjFdLLUg
KyRV1o/bpDMQDGsF6R2wAkiVqAkGTgsbyX1h3dQ5q+CEyclLdHay3M4gfhoCoYpcneJs3mnJmLtB
UqcbqxMXlcqq10MbeDSywBclX8Ph9iDNm/DMyatdW2OJyFlVmS14QZlunD73s3LaDX0JfCU6mEj4
ttLDZkgP7QRLjCY8kWM+aHelrSGsK+gDlK5tzMdxXLvVRK2VBNH1FPZ8QXkc6ew2jmg5glTNgxFa
60LtTvnRfx2r2R+q0FPsW3SB69mp3VgvdjNuGkohycLR4Xj00gk8KghRxlSFwidxzL0SSSBbx+60
qKfia5WYfMJab+F0UJDQPTbabKwSgwpV0atmp6hFeq0twqKsCI5hrO3EnIn1WMh3I1DmqyURm6xf
eTsGSXICxleTygMjSJ71/pCE9TUP29pKEH9I6pwimDAuetRE3MCPIm2yU0obY9t08UECzz0NeIl5
3UuQZZhAaf20ThWIa5pSPHEfSN5skcHNy0rXqhxUh3mWnWSBhWhO5dTT1MZ+hBy80/QJfZdMtLxV
N0wl2/BEn+fCDdOIAGdnuKXzbXnfFqJ/NQj+AZOcAM5FEvLBwvzQ/XHUNexRrElxO+2e/vurv/dD
QWx8gdTLwgsQCT3LK7OmwZ8AAYdTj+mSbplDj+yHWVM1vpBlQKCT9q2hvCzAf67Lyx/xbWD28/Dz
ChEb/4ak+Fsf7lVnYImsZGDARATOBc1Ia+mJvhqdSyROo6cnXLRuwwNtolaZkoD8d42ICNY93EdJ
6g9GdOEQtyzN5rDtkTghS8VNRFL62piVaTuG5q6YZe5Fwy7/dYf9uFOYcUE81Rj72XTcbZiWH1YB
/3buX/jn1/7qf/1x89y0z6L44wJF5Jub75ff8q/aAAWhrMFQWiKeGNi+qg+4/5Slf0otCSLsVYtK
+0KB4UDb4m/R6VxmOn/XBwiaqCoQsMD0WUqH37gPvwtQXt2Iv/osXt+I5LNpIsuF4oV5YLjCMLYh
hkMfJNq8jdsYusDQRxuArkdGJp0len9N7bvqQopcQ8fsp0WpKzrsJ8I47vrUtRjqdU5znNZNdmfb
Y+D1kg5Dnpmii/1N3VAv3GgCL1OcQW2eFCoAW0z6iYxPxk/i+SUzwq9QJ4r1RN73XsoCThgAa+Us
Px8qTg850vazrp2wSPalvquUrPKcllp6GooVZLwIIYUTczzpS1GfC5WCIxoVZONdPG4mdOZuZkFh
Ij1tXY5wTwrOarmtr50e13ESVad6TCvDIOTKBbhyWerafSTi4yI3z+UIObYhQ/uvbUS6SXRc4maZ
y/gaWM8ZfqM9Y5ajKFY36N9nP0+bDr+yjTnG0MCUJtXsGWpCpWA5G13uVL9o5COcNC/osjH6hphm
sFfv827eT7OMxVpnVJH3dof/Vn5uouy+CczjMBob2nh4mTVdStHhCmMNaoXttrF3WI7A/IKa2RcV
hx6l50TcpIdaFaZeUDgXaZDtSgfznhrOm7wtx2fR1C9olxovMsJl+jXtWgUTXUpUQ2HfV8G4C1I0
+eoKeW3CFBM5keMPgXVSxNlLNwlGf1XXsu/nCLktUZ2YM+qfLuPAmyQZHuZI5oDZhG2zUycZBIuQ
9ONC0ISiZy82Oh+h25FX7wfyuC0bxboYlAcLxLPXRU18MMXRRRSqM1VLkVeuAXcRmkXgdkBxbuJ4
vsojCywLwRnQMgO/LsbydEI9vG/FMJzOi2ujlwbpYC6ar00TOZucABnbyh77QqvX6H0h3KiBrxu9
dUBdlFDGLUgbZdpb2IQ3Uj9eNe3ibUuZQnpqRbNM7dwSz1GlZlvHyk/SpLlkIuCzVdHB6XA8vaAz
X2Pm9BKN2AcgVm7TaV5XRH5fxW4UVruSZqOY7vBkuWlX098xvQbnU1soG4E6oM+rwzpUvUL+2lNA
OsnoGyL3pYAwKvwVpBnB3jd4ONBl29nGEqdyNG6Gxe+OBvc47Ww3M5GZadd6bBwVmPIDW6b1KSkn
lm6rLgFEvgxWp+jhrV39B9YmS4XzWFYsoGHUgjf4UfEsNIY3/+J/29jP6P5P589Nl7V/LnLLV/6/
/uGP8uByquA7PGIHaJfvFoKNfV05sOx+UGpkD++JEHz996VdVSgxQKhiRmKJRhxDIfH96Kc4XxYW
O3PkRampIVb7q8TQOd8h9AJ5iSR1Cch9tbQ7XzilseoTiLPMJfijP9/16fcl+yMeBN/n9WyXqB++
/TIYQfuKdPj91Lzu6rjG8xF6S7QA8yzMvK7VJ5JfZhVu6Vcfyo+Lv9a1f6e5vt5HkMhBn9Q5cQKf
YJT+rqCpDZg9IdQorxWlfjs7bfwgcxwiF7TpyiNb0rt2PdgFcqsyV4cHeo2wJbJQBdqQYMvZgg1C
RID1PDkZgynM/DBqOgdIUpWc6R1C1FXUmjGifrJVDxu9zUsvL6ph13cy4P3YwTLsjoxiblMSXQNX
x70zcpJSxeSFgVLi5FWT/NqIBGuIwmHwLDVFeQqSs+e11HT+0Ota9BcJt+jxctrxrQgq2mVxJxWu
YXTYKxo9GfD0xFVluLIoVMdr00C9czSyKL1psqLrBhEQUwgCenEQFjlGb8OQln6o1Gr5ioEx8BYY
U/1xKLLyphmD/LAcquQ8hAWRbBNt0nuPCNMK6tZQExQmA32TXKmr69O+Z0jpK+2k9M+Jldam3zKE
vAtLxziJgmgZC7EP3NpNh8umF5lquk6mDuin5qK+Bn87xlupIZTcJfBwOrNSgLwA1FXYWXYl1V9V
3QluYocMgRX9hAxiRyE3QMfkmS0Il+hwp8txs+j2FPtGnfpRAyjV5g95PsXDutQntsuuxufvNbIN
g2QMHeVskMJc2+qt0Rh0j5XuLIElJtE37PIWq0Zs0/W29J7w39HsOq8YhH3IXVvhWxeTc4mgNqq4
X1iWUdlXaAdBiZh3EawSFQuUqt9LeSOpXjYnWuhDqY3EGsBhfToNbf+QCIChjCLmluU67kYDm07T
1y7RJuoVRHfMqOk84qmp6znatOEwyV45DNNVWw2cYem/4bw1dbM/AcMDuqDpcyYlQVQaRHbhyi9M
iKAbjSnwc0xQaOHruGfoHg5WtrdFNGAmFrb5hO0pUdwpm+TLIsRetwRjCLqVVU+bW5FFQ98v67tb
fVi2KnWKCNDV2EpUP4NvfsdmP9ZuMJpQjEUpKPbD2qKlriMgM9wAOXi+y4lfJRpNz6bI4zaRHmyQ
ZdFKlSSyaLnrKOwgkoKglaMgaVepPTWaO1I3lW4XSfWFJgwWB02MFF2KRo4Jlh2kmSSVFLR3m3oY
H+zBwQVW12mbuhX0pNTvZ63GuSvFjerKoNhSt1PSJnfB3QwvTpdUNCPtjKeZl3FpaOPANA2uteXT
/NI1t5QmIjgHeXIkb8nwVdaqM3SXTSs09JpxjdsKg2h6ZBkYOPAnjvZxDvcq8qPZqJ+wAXbAHAKl
A15VO+XkCytu7yvQyfGSMAUKIrKH7G6Y2paqpKsCsQri2Ap9fQ6150Ej3fUoqSarWY+VaMrNHCmx
ceBIMzMCGsODr5LEVKyNuG4fs2iZUoDBkrUjuLPIqMuxtykjRdRhE2pmxju6mZl3swl1GoiFUJmY
WtO1FTfyZZX1xXmIDxHDEwLfU8PJDMWfa1ulb5tqVr76D9x+X+++/+M/W8OWOf0HG3XxhGnrzamM
r/++UStfLBtJCIcp9HEc4hcd1I+NmnMWBy32SVoOnPoXBdSPXsCyUeN8YG8n2Q5KzWKI+XEG4490
1H7LN2KnwxD8Wxv10tt4s1PT6CXPedEnozuDw/Fu61QdWEFISRI3CEr5ISYM+FQfy9GdKKS9WUZN
07Bd7AKGG1e9lbXbJTjkKqirfa3JzHQzibkGsBi+JsmnngpvsF29B2w9CjaU2NBtH1WgzYidJmwy
9o+5LO4gtvarXprOAu7QjaXlmT92TuTNapnuMnPuPESogE1C6EhCie/q0f5aDdTHRakdTmNwJZuR
ti7aKdoEtThU7FxaMCxXlal0x9gengM2wbqcYTUxl4ILnd/UU9/7TT1ZByppThtNbSdfyRUSI6TG
dltlbB91ST7npeRHPVDVoRwEuB1OOwUIEPSNk3oSzna8zhWkBgUPnsehkb13MPtVIJV494f2sIUl
t57CrvBn25zX7SBCvyq1p1KfmVIhS3JTI990dtRfJll1roXVU5BKNzp0PT7p2HiRAOzYYxxdBqnQ
tyzCW6ek1KeFXXtVXs0Hc28X310bv9XQuyxz/vlWEv9VIn8rAP/+t6P4UZRN+dJ++FWb53JhmjXv
v+j/w+KbNoaOmuujJ/uQN9yXryv2v/7SX3U43gLGLDDYiGwgE+bPx1uVv+CcQ7NOv+S72ufvx1v7
guBb05Cv/uj1/f14gxhAY6ZRuKv0WhAs/04dzjHgp1IceRxSIJmgKpWW5DJ1et1jyZIgyWeTG1qV
a3Fu0AY4kLom3NUiCdxgJvKOEO6IBGZG46W87tUmu7aM6ols4rt+0g7Urr1P5MLxUTDPfgXuFU5X
zx5qUEwtRs+zsadIoEbtQQow8YjHYT2Bc4OmAVx/dDj51cMJRPIZYWtwPVg4zU0YWEWTn0kKUI3I
niQP+qA3VaGDMRcIWzee5jLUIWgrA1J05QivuXoBWrS0yddJBMMdKboa4/YZWm7tAurvjosFyCEV
2N/AnFquqRg04mNwL2YUPCjOsI3M+rgYaZxb6S2L4oHeQw9DkaGt2rzbKTjq/d5J9yimO07z1Tkz
r3xTJFm3srox2w5zdjw3tboLpOwQb/2ePLNDMKj6URwbZ92kXxRzYLvyhIRpIgFvjXv/BPtk5vda
t8xTkJBImnSgA07pxLRNegkRjqIVGyf5FrK9sUpL8VQ8PmCUqJFU87ptGMMLRrBaw9HeqhhqjIM7
atpFGI7HNWpERy/PZWfy667axvXoi1ns4nH0ikrbcereA1L17bjbDxW5JjWzcqY5Xo5tnDvhMksD
vrK2rpwm5xwTaNeT5ZRwqhjgo4reOLm4UpFvGkTSb9tZLY4mGGV+Iku+1AjO9RovZggfUzEifZg3
1dRaqxQq/C7CBb1KmnlXRMEFHT63yKmj9XTWPMLHiXrWOrB8wk8ict5zC0QnIM/MTndSF27Vot7W
hnkUZ/Y6TpNNYdUlfJU0XoVpc1jV4eFQBcx9Eqq1/8veeSw5rmzr+YlwA95MAdCzyPJugijTBZsJ
JDzw9PqouAodTRShuYZ7n9O7q0ggc63faq3IkIfV74bReBGbZh9qIyGahrs1O+8ftZxdSHbKhiR5
JnFl4WPIvR3BEj+jbZyLANes0XGgl6bH+VrubAXgVRvVTjeZNr012xd00SD6XL4qffmkYm63+Krb
LoM842N/1bryXrjDVRlcAN34nAibwbiKyxljudmvodmTQFYYu7wpWDGLW5WA7X8rMv5mclm3rjQ1
ljbWyGIiqxUdwHHy9D1heY/zaB7oJCZ6bD64Wkl84mJoIDYU8DQ2aWU8P68JEX46oRIE0bqPhi/5
Rab6rOUq3RDduS/xJ0cQbwTXAanlpgRbZLEVvUOKrSmQJaRPjSSkoyGxcEnepoVApdLsv1W+hM2a
/bACvi5SqqPFPbqM9s/qeV9t159SM/vxdHJOtdl5Nomn/SGB6glP7WH2QCKd5WyJHJGP2pvp4LGh
kh3o5LvCNa6tbHZeOT8EmtOH/hKc62p+waLwkCoT7Nd6Umb60BjaYy55WlCNmQq8NXDls1kQDZhQ
WOZXtEzoaOds0sOsWsVDZl3sLvlaFY83y8FDS8Zfk/R3fdPsiQ23KZkJIkdj6ylYQ2VA33dT/3p9
dSj8X7NKXQKPasA/7dglpQ55Z6dx2w4jgUocEnQGRQ5CxH01tTJyhf3je+14gGER22Z+ZRI6sfnH
HQtp5LQ8U6Y0n/mHMioHNIk0902r+cEjmkRVaV6EZ4tNoaCODQ4cpWlHwx22CTzyVRWGJHTO2br1
8KzW7sWcxHU00iYiuntX1oaKer0n0Rlt6m4KSKNem+zFp1/RzXMELcFbXqAJMeu7ERlq7I/5Xpym
Mg7c10C+ZP6L8GdaX616i7pqibXJehgBC8N0He90yGMxm68Uae/6ICGKYPmplzaijgEYcFH2Nu+C
Yk/OprkxKhfhNaKwOb+gYmt56OUQWbl7Al66E7UkISN3aKZlTwO5iOFDXhxP3nsOL9uwkrGcmE2G
K6ln7+wwkQ3DR+45j3a1RtIUe1Cqe9Me3ganG4ivJncjSduASHOONWFfssUqomYdf7vaanYWm35I
Qt/DMI+fguTD3dQFt+/Pf2knSbbX1PI31SS6OeJrynIrtEX7UCudLAetQePIkest49s08E+dndah
Lut832vB9+SgXx1m6zjp8p6j4JbXNL3RsrM+jTOgiy2/3dQ9k0n2s9jmfSqqd47zQ5voh2pE+FDh
UiuM4VVvh705IGRKhvbg1UjHx5yPm+jrLd7AIeTuQNDkSj1U1lhHNCQdXZV/azjsuMBG0os9KjSr
/m4x/R/CWAgQngbiXFrrVbrCizO36jdJ0VznyeZmohTYSIO/CaBuu5ARwylvIIeSebopPHc81yr9
nCf93S+q42qLXVvnAcs2mjMy/37WeTzVQ3PNEcWHq9SabTNixEfTzuWfyjdykdXWTW/y4eVV6No/
Kp3NMJj6A8nVj/1CCnJL5F4SeA+TV97ZdX9PLMhXvXKprgY0tT9ecGpFvYVwq+/mk++TfuyX3r4m
He52nXcbMQf7WyoIWXKoLlDeh4Vl/nrEePB1vnBwteeybIjXJMpiTPwmaprh0ZuakS8IQZ9OXnGw
UNBQD/O/OTWesJrVBDaMpz5oLlwdJSqDW8JZom/agrD1HhMVruUtMTkPFaEt4dT5amvX5T1FoGRe
+g95jQp4WAcjDEayxVabKLd8Sr87UPBwDLSrZZc/nekfswAd2SLX4o6JpuSwQccIWfw22U4R9Ss4
hZqWTQ2xEzbokvNGvBNB0nO5V/txlEVEhk6zIXl24yOjErexqx/OZlW9VHX3pxF3Ua+qCjNp/Yl6
3mgAVyPGi4NoCB0aJp0g0XGkGsoAYjEH4y5vPlwt5UfPiIJR8VKOh97RL2Uf7DKwvjjo1xnl7crx
0G0nsWyrBVFsFvQHsupLyIf1M3f978UAOPNS4P3B0a+LV+yCZv2oE74n1yj4T7M2NlPBV1J+daad
naxlPmXEExBsNz5aZkNSdiF2VgMHUCz02REdfibjzI5sDZglGAZiP2sx7qTK8igQzpdF8Uvc5wQ/
wTRvRtdB3IIZU/guur2RPHO1Fi+OLw6Lkj9qBP6EfLtTKfY3Q+Dkaft871py2hp9Rsi1Uz5ruU5C
VlLsOMiGTTLaPvKQXKGJrfMo06F3Gmpztq3N/uhXHYetY58VQezhDbayC3KqxjaJsiR9m+ZbE/Ci
rJ3l9PQbmMQdil5Ptxlk5U2biMQ0U1EJocrv7UcstBfpmV9GQ0B8y12w7Zb+wjl3Gq3xzEm+cCTm
d54vv7yKryvHEgWK1WlRvjBv9UU86CQYan2vbUWZy7AsZoJqu+rqLpa9qRz/pTeXR3fIP6aVADmR
n7uu+PIGIi9br+enccpxQ1dACY/VWfFy215d1TAKJBUUJ3kwGyP1/jXW4G44F/O4KJfrxI1rq2I/
oJNUTYKgf5yu2IkKYu6sh37mYDakfpkIduxtqz8RzONtBo382wnCc+5PwrSOaU0XdDJYvw2xHCdv
np7Wxn/pgAZazf+bVhvlzkw+UEU8DuLIzG3KeHVEvUXfxquleZtKcIVbfo3sX2JpGGsPllCvOXSW
6WMhpH6wvSTMgum84K0JOUzbsG/GOHeX5FBUyeO0jBVDMqHqQVt8lfNwNgyiB/E2TvFqThf8VIDs
RWFHVtatW5HKfamDOpZqeODpy+j8M39RQL0kiTwUC+31wkK7a/URWVuAxX4SFpV6ll3abEpkv525
vGseNINmAa608/JsJi0dQ9azSNyrX66PuGxPPMOCr3V6NkDkosJwvrtgvOv1YopSbT4iANsvznSy
cVmnN9x57AsmLs9BsMFAZdfD/Vh5WdgK7Z9Zqzuy3DLmgQoQvgiuKdK6sK/G0ySR0ZkrD+TSVbE+
IHrSKqePyjLZgybfm01wIMb5L7Ey9G6etam4VSCU4fo6dG9KTG+lnxa7KhWfg1bCBgZ0T0v/rPsk
HVK/OxzLzL3YQVFt+PRCzqJtWhZ3jUKHVgTENWbvZFRz6ujNcIBL7/e4uoiD1fRhr5rATUM9cw6Z
w3EdgJbvl6FnGudYPS5Zr2/6pJqOFqHXOAOBnuzTYnU2OG3wNQ4Mrl3VM+AGHaJd59gMGsLkqtO2
kCcVYwqkr5OjiO8DHtWuD6hn1cst5VOA4dPy3lWNyWrs3Gc2waBLV2x0wLpIL7s3qxdnE3rdV/KU
J761SWCLN41bflkNb6Ndo/eldmQ7t8HEn2oZA0dUDJZsUfu7TaxBVy+qre7HNaefIEtkZBD/+dBm
xbdhZuvJHpyjIJaU+EqOxNnS4KPTdqfTqRolLuuol+oXKxP3WeZ89U5rhblXXHqNiEgg6q3mqLC+
/Y2T8+B59KGs/sVmig2Lnv+IzWOhEUHk1xgPkO4nIkW+kFlFWDiBZHpePt3x1jyXv/C6/tBCfc3y
237R4rUgR+g3aHK0jGv25MqfxareXILTiJwTW5vZmg1WrZAw5bTptUqQv7EanxlmSsL2mmyD/gV9
ckMo6ELA79kMjC8ja5jhDP6UyF0d3CV7Ir0144zO1nCt/NgtKz12F40FItgoAzmCsIk4dM+Lr70X
2YNgEOwr4+RIA0ohl88rJa+sITkmPC+0yA838Ah1+fjr15sVBp9yk31iHRK7v28Qh4ge8i1J7X02
lo+udQ1koSIFfnMTDsTQGIemWY52rY6uPteh5jvbnIiymHidU0DTA//59p1OLVATk0oXe3CXjauZ
OTe6/dDr75AMycFs7K1kyV2FdXDlQB6cr97m0cmjRK2vynOZYpa7hNObbuJL3VntNvGsqymcqA48
om3FYa6nB1km2O77HHlHfQLIv9Md4H9GMGp9X7q6fRaN8xSU9asxGSTl0R7kGBhkV3tDCRB9RIYd
NlhWvAaByxiYTEHmVG0q8yOpewPBw0q5qhjei+IiOvXSCkfHftKVe9NdftvVPqqO1dRmAkuQ4nOD
i7AkdS/UncyIkpXOJaeZI1zLOYuxPI5BMeHxCpAd8h7TDpsfewxFWvJjmfgUGuga9ZCPgLVjWr2f
hEuMdgPKSuC4Plcs12NyJXK4Ojh+cpT8Pa1YrMhxs3+dp86N7keuLghbYZvWHXX2BqwingZEnb+v
4ksN907zBfgezX0pY08bt33DTKITzTygzQhzIzmI/tK1xLY4Sf04D8MaylyI2Jmzp8XytJM+DX3c
O0u5VePIrO/pl8XDAVT6L1ZnYvHi/xAScm/sy/U2Um4qq/51VhK1PbleiLADuUaBPLTNHonhpenw
iyTjHnfoM9QXxODy5RTOl6c871DOf0U1HwqQBEG0smqG9eKsyFBq7dfgJ3qz8RDokMlSrfWemKXf
OuG38McFunohG44qu8gkSjv2lANynRewdQGFO01AOJdXipggTNC6gpYY2kcAsgdtZ4DzWbPkZ695
UQKZm3+whAg6egYduMNkZ9p1cTc6vnZ0Oq84uT21LrMBDDCZ2JFIk16jbnCe/j9f9N+SUHDg/wth
NMAl/p8yvlts138zRt5/GSTxkE9GQ7VNDO3/QpQDcmlvteO49T14IyQW/xtRDgCbXYdkWuIgUPv/
h3jUdv+L+Bus0iQ14BJF+vn/gigTnnOjhP5DbYEo8H8qWA2iA26CWef2v/+HfLRIc7LN1pn3NhiT
Y8fbGFR4vCbvPcHDtmXlPwbYNzFzWY2+pwGEdLz508vx9o8msAEig+w5cJZhwemVlS9TUW80BZOC
sWTKnhcTVR833i7BKxkIrkfYUTdiJaJbx6TpIn/uGHjRRveHkRj5lvnarTNwPFQAmGEOCN5Ds3zv
O6c+WwFtGcORpTkEiSxDe255mCHC67SMc4+5BbA5OMwubkRkLHfylupXzo8dDLS03zSD8PBgIU3a
OygB3lTp69XmpsLiTjtYwtA2zTigPAb09m7S8CSuWixKtInV8jEbU48gq9wphn1F2VkrkaZ3yTv9
EHtsoQyVLCE5dtQ2/awlJtvpaDSft76sJvffXUI7MSoO1sdAoD7CMTm/jdpgssCZ1t4LBMVCLOyd
ixFu0F9ukKLsppehBKXDho9Vr3ypyZ3HA5QHZbD18cpVAMpWIWs6zeZTUGp7b8QaYQTbwS7T42Si
SwgKrAjTozUnJJvL+dVDYt/5z15w9RQZ+ZrjR4Mw2NTma0smeSQNMewAfcO18LIHVbjbNtP3+L92
hNOe9fkzYxh9oLVUf6U7SD0bWj4ANdWvPTsJnPVnyi/a6fq7wQVd6Tc1SHPsyQWu26ciQyR/O8Op
zKuYXvpbKR7jT9LW+4p4Uy/4Xn3truzWU1/NLG+4frt1OjqmfbOQWYdbidHoq/y1pSJKTezSYaG3
t6novl0gI+xCfa9qmP75zVsC2enMyxdsaJwm/j0ps/ctd2elHmBhb5VbIYLQOLDmNBYC7YpoUM6E
JC2fTQpKu9Z+ZonoXudBvixV2YUz8/g+r5diqwqShXsdWH0g2oOCkyiwrNiT1ExIYDF/M7Glr9WD
6TYnN9HwasC+3iR/WRFcgPpu01uMdWAvCueBc/61rvlIcSGX5dGuTFzWFd4/YK9aHG7Jw25617iH
hABeS5BPntn7WQNC17haTfHi83A73m+RCq6DU4mKsBNZHVqEUjgnxxy2UKU0bOBIC7pnMwue8upn
BQVdihcTJ0JW31F1R0D7aMfu+LmK76B7cNHjsj7Ec70bsG9nxoyo6QQxRptJzc9vLKdJ67+N5Bb7
rIiOzx4Sk38PIF9QthK1HVn9KenNWgdWlb+oRb9vEVkut8a41d6uZhUabmQtgYGiVuGEPVa+rM5B
jrkoaJ6VC2aMo2WuDl4ymrFwjD1Zt26UUloYmoUC5rv1CzXWjBRJ+5tzLz85fnFvlO2dpYY/0PdP
0QKpMTq+1+nq7bJM36jRugQmXsUBTJ0mAmf5MVaVvq8NgNBU1WiPE9nHyMDQ01rGcwbyckTY013F
GlBdoqQdIqjm1ULgEhX0bQEHtfdm5zy1Vv1Y+tNdGbS7oirkX0my3GvlTVi9SbMBjEqQrtzgIy3k
CyNq7rFM863TZcdU7/Zjpt0NpR63WMtbr/uEF0b/JhBeOua3UbX7KulpPdKekt4vIq/4sMUUFamk
V4CipS0r0oBxmNYfAJ0ptjUMwpAGqfpK5iFMa+lF9WhegZgmhXu7cOf3wT4R+M2SPozEgvewZW6a
/U7JRMifY2jYwdFNYQzA2asnSHotD6Q/FKv+OREqfiYDFuBEMpznHZyIV+rBrpM8psr3hrDsHC3u
1E3PusRFaiMYTXrqLyz1Lkwf72yrky+mddwUq/7DwkQBU13hPkYitqGvdaPUm+mp98IjUSZJ3ltx
1NrAf1T5b8PSmyYV7JAq0EI9mMV+5OUg+1i6seZdKXeye+CxYNdbPzVwd8qrwepjqdOCrEGk46db
iCxO/GRfpdax7LDv8hg2NY+s9YWuCFWt3Fg5IAoO43Kq4uQm55rtW2A5wAGcimdkO51tk/OMkrcP
qAumN5HiP7OpEl2RDFWwf+HiT4+URG6KqT2bdCgB6D2yFj+hA0Wzq1fETDfCvzDXf5J6SFzAMOPo
pAIPK/zYPuXmGbEbSmSsxEdTX+PVf/Dt9EPkUGeTjOiujYfubNtPhKPzgOlAXumnXXSxiW9O68td
Ws8RMvZr4NLzWR+69tyl70mvPrWOl1odycYJHfRag2jDEfFEICCPWZ9KLb2osYfC1O6cuQLKh7NS
L6Jq3/1mWUJOwROpGESc09uxkTr8sJ8gjGzcagvQ6F3chl3w5g3OxvaWG2Wg/ZrGszaVDyZ/98G+
5cqINKVRE/5CeBfUYTsvCyK0vpcKGK8e+ZaX4Nde2i1EUuz7RDAUDtBQVlW7YcxPc6EOA070tGHQ
sByaOOtxPARANjc7wBI3dvlRa/VzMslvGwPtTEh8OIkkFhivBU8wVpht3dfj0yCNbVbCG82lG5up
/du7wVtv3CqJ0v5o8+ZT9ELKxiraG/xuaKdEswkAp2ea2duPdLIctepjdpF3LvNqbQSWQ3uq3o10
mQ+zAjJlMb1RDSuYIr+MPj6rmdj0ICDuRsu3mJjA8dt3xxJETyQPrNXGVvXNFgNgALOAbLJZqxw2
M33PIN4NbviyRjO6WqeGtIOEgikIFDD+qLi5GF24LHp9MSlSD7DmwME6/WL5Wm9K3zjVNZ7y4kDa
CYsJEUM75fHpKHIZZHkkMn6PWPCmBjzRT8F0UA9WDkk+mlHZJVtU+LtVBLE759e6NcPhRhdYLduK
Fwd4jQ2hnhpLPCzacDXd+VHL6s1sJeIDNB32xH0qVf+h639CWLuh/jOQJEzdyUi/Umh68v4Pkz5E
szbtPVURvADGw2ujt2g277LmbvQ/E/Ooj683Bi0huYA8sqk5OsubDORG6XTJFvsAt540JIk7qG+D
Vwvazp++OuGDdM1bEkJy/uA4w5u3OK89O551B/mOE8l63k8G4BbAWHEb8Hpdmm9tdSvsYaG3/NBH
DeX4NPWaE1ggw/bJWCu8IxQdaMNTMfnuJm8JPU+KP93nVRpKFAnTOccPGcIwXorsYNjeaa6WGJpH
v6DHxOxu/7SDIsVdtzd+Ue8NEGEdESo+wT11Skg9mjxW4CS8wg9uaTK+zd+yUUgYBqqqsK8DNx7N
3D1UaUWy4jpvKY968QFHe189Gh3tIzwGmfkw5H+eDhZrQKbU+pFM/qO1ynuitPJ4FT4QU4930Rte
VQor4sJA5YkRWm2ykc60JfHq1R7RIzA6XbQKniPqEiPqKO4NbbhYnv2k3KSjmN3QvRX/ALvMfBeF
X/vbHjOD6I6WczeIWefQsf7cZH2pJ34FIr2QEQzeY1BYyd5FghVVEEM1MjHcCw9O0367vo6ZdOY7
cWcgFGpbKknnwkKNtaFRCmBcMfEcJrZ42OPEYXUQ+DaOlT6xB5CH4BRPw/oibQIBYHzNujtYZRBn
q0kJT+3f6VV3NNr2tbdxKgXLm5NNr6Vn3lW5ceKeiCbkXEWtn5RFraqZ3RGHuzc1E+f8OpxmiLao
gcDgzJ5Z0iGRpWlvs6wwOYjNZtMU2Um5OvQ8SSiruwD3gYZBCKOo2NPVGrPqPC985FQIQDrfPBqr
PI/S9Omfgppyx/7FFzOz7qBnm6lYd4VNkoGeOnFT9F8diBKpOfoPo2v74UrOfxIDqd8Rrs3hMcpd
3lldNA6GLWMtNd2YtACDHmQPVE/T1Mkjg2+fmstONYa1RwHlHKoijfM+eUK8l95XsyajsWubF+Qo
nLhZLSbvqgEXXmdq59HmkJ9hj4jAA+I+1lW3maV3CT4p13BBAmWw9Ybq5o/lw8ik9jb7dXKvmSx7
o2WSxNPP2wVob22tZu8NzvOsaRcfLS4PvM8T2dRIq1ttMsjucW+hr+u+prObTtNh43uZ9kYcJP4Y
6SWfmhvco2dBZOAwsRtmeV0Kb92aU9kdKlw3JIsAnqPiQsZXH8sgefRaSycDsLlk+NQiKeV9SyNt
NJIaUjhA53BBrt1YG5WX9PcJ+WW4RXGfF2kHvLN2e78ikI3QdUhNRjcFxxVNuIZ3fq11ZxTp6Ato
tAbhhM7PB6oXey6yFqrdn3XAmdF+NrUqi4lFpnmaTcuRgF6z+TVCo28pzVb7HNUG9MwtrLtzBcYL
SHPmn11jkALRNEW06I0Mu2D1+ZK2jUSe467XXpUHKjweOp2YB8a/LCd6uBx/vZUiPHtFR9WmCOnN
f5Ysz3J1r96gmDV5WUwEHqZgeuwNje2vzt1onWR2ZY6n8pJld9f3fG3JKt2ooUptu7SWSQoQ/YK9
3n02rfk+tcaj1Zj7pfPgptWmt+R15sk+lXSM2P5HC1MwBd6fzAsERuW/Ftw7R+9BOBzlVD9+8JpO
xqtldE9tZT87s8iOyZL9oNj/ctrusxbdh6cNj7nFb6/Z5pWwtQqtlPvVpLwKeg5/kDEy00jWmU2M
ooT+71/BEn/KqNWLfRpYQpBBN3Q6x8VTT8A/tM7aMUgUw/rW6k66rQlIDxWt9IUPw6xpqPbXB5Ma
6r1VfTYGcu1UH+swd/pr7eGhcAgeiN2hu9Mczbmgu6PLw6+3AYvCWuuPHdeHXZVHc26OIh++M+C7
G9zYcMi4c6yqgEMP1ILkuTpN3yqZPdWyuiROd2lMmsgrhqlm/R1zwly5eKOspVpSUa2ueq7rmfLH
cpk2i6+jjy12bOWPVQN0WkJ6Ld7yNWkjgHKnnSGx/nLGHHq3T5Ua76U+/gY9PHJtFyz9Hk6aVb77
q7dFlIsb0kOKoSTyI/+9Lei3smCJQtkEhCp4aURnHk7Dz7zo72FE9s7qhtbtIjFdtalQI2wQRbKs
Uh9HDA4JKLu2c3jyjaM0rBtMS+zC8EI4EOV2Ah3X7G1HZC6lMcU5lWZefsONqaIOOKlKd9m3Pcx2
CkI0AEWvBY6C3AbeMDrWbFhYFAsZbGeBqIn0sr3wu+NApYjfN9QZAmnMaP0gpksVLgENpIyoy5gY
922bXRyK5XtLe8XwNUa11mCKcwrIhIyxdZ92zXD26iVjFJ0PY7VgXsmKvn9jIhrOgTJ/EFmHvbbG
xsToR9zmDQVPncu4TDOy/mY2Dpm15JfJuw0nmpURAwRnOj9AONH3NkGVPRQE1t/QjCdLEdtWIFF7
7xvzONHfOc04eMN+pJAPyvNbuc4mmH8LynjpGXzO8vky5ta/WtoIsOpJXVKr0ZoIQd7ykiYuciGK
hACaFDevvRkwTqLWq9qUdANV7xFM648qkSd+bEQLevckF77BlZdk008E1szWfB3rfjPKLqIpCrYq
kdeKb14jAXOCp8z0fFsKt97pvS9j7GpubPe3zxy6358UjYoYU6rsNXHqjW8DywyT42BmTejo49WA
RmPIKJb3pvIPCLOhXOwOQ0Mz2Ue3qx+pr8vPwzIvGy+XGL8ME5JyPq4WlzJh5zP2mqJ8Vm1zo31G
nWRwJIlaU/q8VQNPiJh/SM7YOEbT3xfDsvVuKIX0bDaR/YTCMRnHrUHrx1anH1Ft8pnHvh9T98Ih
X775JsBewS7Aef0xLHCw6cT80ruobBxSjPAbLhdkTfPLIvLlS6v09K+UwJ3DRQkNEWcKbdLnu7Sh
iWAoHTxSJEOOHKZEsLW4UdzjWL2St41WLonSG7VFx+bTQCuO3s9Ixl13N1qHbrb/rBzso0Q9IJz8
Ya7l1irW7ZikLGSBWu+Q1rxpln4QWvs48RKHo8oeO9iYME2cvz7DH8uMYrkT7thzVpw0Q48pY45s
p9sZbfXsWz8WuSJVXtF9aj0GclyoS7fuvGH6NSfFLarqw9iWpxyTzd5ck8fipiIwjZ0+A00tI/92
7Hn0q9vnklX5Yyv0O+EF81ZPR/KslJW/VclHV8xns38MxKNy5T6dnC1CeOMKMOU6kJpltWuQQqAC
Vcbn2i2EWhWO3GDwjRsi+Gzq/vLku7Ge8tXrYEnB5FrrfWk2WNZMcDkwvZlYJ38sLvlM8AbXktZn
WqxJnLmocZlF1ndAj6OHMNMwgEDwZR69muuvMlgGDPU0JvSv4Xb90HSkIrJ0aYJlQgeoR9Xko/Bx
IGVdmsIcLDpusHFbeEOjR7c1FepUOM9d6sFGedueO5ag7Y1M81NVYwVwQXtyEKBOp65YXyJMZ6Ep
8Ftj8TykrD0LoVdEyS1hv/hvBJO0cFw+iX42FbfcNg1q2FD2H5127UClF4ikhmBSbp7FuQk0qFzp
4LK9lfOIVrI01tN5es/SB6F91vjAplvJsZf+3V4wd2yQiaid1urvfcVZTNILcP1ymdKn2fOPnecc
3EwPNejOYtyNwVvJ8zMn+sMg6s8S2xuC7mRjNtUh6DmSp/6p5rhISDZzk7henehWiE2UKtSgvVP6
7YAOdnL+wS722QU0vyXvLsAEqsxp8f8VbDkaAGg5iJhOpujWX+l6aBHmfpuJjRyIqHrK5n+m+Kr8
d/oMwiT77X1xCtpxYwxm5JYfHd2t6qiLfAevT2AkbaPpRCOss+061gbDQNWgERxGgpsju5NI/xpK
qUtD3LUJ7b+pvvPJG0yWpQ0zhdPErsjggfzTUVo3hb/VsjfPLbcsunxyFPKa2WdmWgdZiYM23lcG
KHLpDvtW2Puc4BjluPeOfPKtr4osQvx4G3qlHkXFUt/aGqXQI4xyW167vDwl7G2Up1kbw60IHmpp
wwKlpkjywV2nb2Gnv7XBTTh3zX3lm4A39r0j9PPKqadkfqj8FXJCZPLY6uYbYtDQVW9UDEuYkGR6
Nax826R/M3yCKqPWfJPTdeqdMBCv9TLz4aLAcldxv2oDDaiE8WjzYzlCRxBGvnPnHgOhf7Tz8ay3
NaBwGo/We772h7yZnivzs5qWW+Y8nWU2PbgydOcsNpJT6nzYub+Xza06NvBeBgf9/zJVZ9kVu1xV
p7q/JsFQPxt5Buak7VUB7Y/uTHRB7CVPeZGcSHmO5ExRorlsC/IH13KKCOPl4vejXt6rDLKWCM+S
RAf7WUIF+6Yp7tx8k/afg3lcAHzppSXCwWuRyEwFSQFHeB6jPbNLIV8SzR2xJ2EBQJkdS//Q5etB
S4+SCRkxOyJ1P99I+Vqt18oVW0f/1LjGi3NTH+fU2xfMENn8TGXi3ZRvUKdwiSBcgjJDApeXaeyT
2l7xyNxWQ1ur9/n6m1hzjAv/oapRDs5vPj1lqdmF1MjegTHX0w16Xi+Gwxo5WVtdpvdmACdsWLvC
2md2fmmJMi1hsWqkU4XNqAS6lvtjjGXkAIl8pTgXAy5XAKWBcqMrNBYnp7pz9ddO29c9cNHWQklQ
N/9m+Wp1EF+b/0HemexGrqRZ+lUKvecFaZwXXQufXZLLJYXmjUEKSZxJo5HG6Y36OfrF+vO82VlZ
WUCictno5QVuhBROJ2n/+c/5TiZ4B6rwoa34X50GSwOSiCgP5RDsLCrcVpX1rJ0cLgHLjgEreOuJ
bbTsZ4V7cVTrCI5Uo2+14HubgCkY39z8fuk2c01RYIhonqubuqZJ2ayRiHvcFPRdeqHYefGy8Sbn
01miXykZUcwCd5fEO8sKViDRxVIdXlvCajfJpUEYuN6JnhgqfjBgzvPobpvFHApGMI5QW7rpjwLH
KdsCwM35KuUi2umtmiRtipVNkFNkxeOQYs9BZgqZ1zkIpUcpS2fV2hgPvbljQCtvlINoW5qbbumb
A4bZc5/KjzFo3l0cxYSAX8jBtS/5UNZX2Is4FjqFOs2xfium18VeOtzn3e+mzG40PeGuISERmHVm
1DZKN70d7SrrDDFqdRHJ43ne69DiKRys1HyWNv/k+d0iMxFCJDVtkz15no3EcfA8Yx1wjU9izlYz
W9uL5PtYMF9gLPe3VKZtK6CtlbqZWw789baKn2fnuc1vXSHJKvSrBQdRw/cT/89OwgZxhzun+z26
1jFr9FFEH0TtH3JUWJHdSeLBUai34TJzlml3GiW5AP9aHmezTeWrGK9r/xcq962uXM7f/bIWIMNB
miBCdW3/aykv5rbefYt9GsLjt2hQNypwN7Fiy9ZK6r7biEdJhZ9vOdmz+1Unnx7i8Qae0TYWhJBS
GWa7Nqxv0Quwa2WYVApvIAPDL9nZGRlv/1D5XXGupS7egkUGu2LGUMwrZ5uzJ9mSxY5QJGLrjTmb
2ylkC9SZt2Kp12lBfql075OKWLgdZN+ya1ddKU7xkCxXGXGPvkgOLY4ehDlOKZGlNnnON7l1UKeR
QzfWHB6G0LoAVAs2vNr6bKz4tl7Y41rA3Moijq6jrB8eh8X7CGzu8DqeHhzUoSnWP6Zvj2CasL0U
Sc/aC8UfR9uEf4qdyESaIs5tTGJWcOgWE10FjCjh0tNW+TGzal/FnjMhFSGxJENQHcN4PoEFaaG1
JMGGTmWYNFHa3lu+fFgM04fx06dYJIBmI1SOVCocQkSHDnnluPeVs5Oxm3K8Po8pjQ+zNY7YutyP
OKU3dqZHlpFz8s4tzyOYZPN4aIj489SyM/nCYBjzFYqX6xyS3Z5wt3VVtcbxt8GcFLsQ6X2DPf+g
wuklmbga7ehNW0+/jGN0sHDCxa6/KwLMsbD2n2EEMIKJXVeOBFcgCQ/tkQ3xjn7PHaCfoxL2TR/b
t2EKmRZb3qoR03SVLxBUCJzeTIW2N+Vi2fuYb9JdGMzXTpMMEExqeKV14Zc7W4UzUJS8LF+EUV6+
Fagk+67zRLqxRR4axiSXEI8fJI9ZYZRYhV2KeFmk/NxNPuc0ZJfbTrn9leX6dJ+XZFiNx7+pY+uA
RgvIAb9flPk7SSZl39n1g++K+qFxWJDGM7AblYh279Z5vy2CTDyFnToVI/5TRk1CuiFeV0cx2wwK
bE/VIFUsqd3/alFdtij6zt1Y2ilen5kAC45qdtVmqhZcEyKb79uhZUfuARrZgR5MD+BGolXlOsB6
1G8Tkau/raVwERuSxn0bq7D9IbkAypg++7UaUZrKotU/SwYJNU4W8809SCWqdM15aXS4dQuCYnOV
swxWFhZV/hxOhhneHUhf/gq2Md6wYkFBdi1CrlAz5Na0FHckCJ6HGImM+NYhx7yxS03tvrFyZzHd
KANFaLG2HsCLVVePzsZWNnTuJYtfgd9xzi37EQaU+E7pUO8P9J/7N203uh8ar/d1gt/hW9Fxf7Fo
crK3QTilI4hh2VcgBJcWpS1IzQ2Jtfow2l59E1iITo08cC16no2Tf1W3+rsfHHX245TJkXUk79sJ
4yqvJrQea/A41432MQXDzvOdiKJTzv7rUMegdp2ui+nknQBce7Y1UDcEaNBittlmeUMxFhPNXqUW
uq9MW+KMCfss5uByLr+1Fxa/TC/pRq2njgXK0hAtXt5pL652drWU33FOtdSmQyxiFTsoihGqrM7v
O4P3y1o4ul0oeFzkmOluiAoOBpWghXQkolQbcW5tKd565pqjIq18EiNV9UL75JaYHzjhKE5UDf44
AW7AcfDLtB5vRbrK2FDSd8p97TQ3eQ6l0R/TaK9aEEBedOlajzULFVmoAATyCRSExSZx8qIv5YOS
ZKNtaxyghThDtIg/YTU5+3zB/T0o7Z8kNTg7m/PBFQo1hyjepedusKaXcIDQJbQI7gAndbsA5gFi
pfKDaw3P4TYq3HAzYB68wtikVm5soelMLbkHnv/DZzkmvt5nlsXMIkubqKWu7SvdRd7NTDPDg9ND
tuVwFjZbGbPOZQCbN01mNTT7FD2LPrfvTlhCPBKvzZzcGQRgikCd4a4IJv59fWSxlXbCcRebPj35
DttgUhVk44KMUY5Izb5wEz9ZW8p+iaRc9K6tsungVWX0PhQ9dF+7qJZ2w1vMehAFtp8wtL5sWcHC
z2f5VWmM4RBsIIO4jrPNsFPVSBQyvo0TVBNdxvhm8zDismT+0en8u0m2FW/N2iHBqQir0dRMVERh
G33xSuneIfCQuusCVTq3QVEYa5VLSa0Gav+6wESytawod7hnRXODtoH+nfvDhgKmS+4MMBjWw/tQ
JfN+kmN+bet82DZ0Oq+TkFBQ1Oj+QZZTdq+YL1oRVrc5B0lMH6P8yZSex5Vsk+ikmuxuitW8T8ku
O7W2dyZ0WeTKBZVYCbHOBpW8jkUIs3v0X0aKqs9eX0934pK6HHLhbvlnCT5rKQ+ISP11W0jn9fIo
3PkxM5RQ9fw02gMXge/EQ1IIfz9rQirAC/gWedo+el4zPwYmQHWZKmcbwfvcZOgT97YW5h6lSlms
3mHQrCJ7iINNOuZYkXPL86lX76snMrF0Gowe1NRqvJbF3F9FY9dyRyTWZoqc6Nuji50tddTvGsXW
l3uIpUpL1HVF6mj+yscUt3AwfjaGjXkXqX28DGyS+wI5ppyW+jZsYsanvON43xeVd0x1YR+oXOEr
PLr7OcY508XRkYQsin8EK6ix2yviR9W9qj1zYmnp7Zx2mk/u3M2kTErusVxT2U2vxMMk6+AkotGc
58GfoPG2xXPU5ChOKiach01hMrcuWxIgMZktOe8Mxd3UT9kuvaixvUgfZhJ755lrC1bIt9wt66Tw
UKbTc5ZH5b0fxOZmILrx0lizjeJWvDqoC+vK6pzNMk3NQTcVcDyPCM9ATYTk1PgU++aVRrFoq8aL
ONrMpXmORhd8Pqm2gPLfoEdOWsJeHXQLecefCnEi2cHmP7kk3IOKPVLJViLyWFSSjRfn0HewZVWo
QGySr3G1u7ddG4CvJfqE0IM+04zTp5SuTeJ0wnsx0oc0BbAyJ6UXwgVs0pkYQABv1VQheFq2ZFtc
NdgyqJ3fhmNZbzgw9Lw0OIjURUe3GqD/CjWvBD7B+LLId5EUDkztIcA0FDODbAAsFR9OzaWTAmOB
WwGCXhXZxX/RTiOAoATPSd9W8rtOnOhmRvZr8dZsFtfCyZOT9YibcG3bo33FF7Q44AQPP6sixpzJ
UvKMiYPYldLhvlwIx69GR1i3tkj5dzfFQfbYmVk8TcHRhuzdIusmjM5zL+nsmJnLs64lPDjJ7KHH
2MgRMxqaba5ERlQcFYgfG72UJVDmFmfdvIqygcuSRA4AgK67kBGRBaezKEyPZISL7Ta0S7T1scYc
LWSO5ROjNk7vLn9RzAh4vtpMbBT88Z+xarMzUdFg3QQDI1mRTh2qRTxd4X9lo5Py99FW4C+DcxNF
qr0rYHIR1Av56KiyIr1GJc/X3DfLT1GWFI4s9lwQt7DYFLjDZQM7Je84MPyzxZN8JxCgrsQwZA3m
GD+9t4hEb4Gl99ejQSYf0945kJns3qgiosgh9jlNu+A9YjhoJzSsZkvPO6fodHojQwOZt2ssBMMe
k8ejkRPYSUrYT7GUAzTnBZK9EBZ1AGBc18bG+bc0k97OM5IF/Uu4Y8t0XjaarHO2qcZIn+FdHaYc
qKHilXQMotq5guUcY0Wa6lPbqXqT5fN8nhrsPDoLHyT7yd0UuvlbGkHzWvuMrdfGMlQQTgGZrHR5
b+WkACLF2LNyYlZlOPXPdseXajVltkag68NrWOIYFMd7N0heUeAxI9izvi3b3N33oJvPky3ZT2dF
GD/pwKhDE5RQuikF31qN6e5d6/JioMabt1BY8STtF4qcdEQ3c7fM0e1CmmnDPWPdpK7jfeqEDzN1
Ba0OSdKyZq+R8YB8kgin6fZ+yfOOa0cqHINPkNfriVKcbeHnzgsPk0/DVvHIWjjGPp8rYPjWvKuz
KT/JOecekUnOvTD6y/gRxHN8HyWnUrL6SK9j/05WaXUVJIn+qmo41q28aYtlj569CoOeIwBFjrvQ
ubzNFwtyIjqlBwAmnq79Adeh7ldwQrDUVtdeDaWx17HPOCmXiZs+chOCapYMDxxQ/N/sJLw33hyS
pIQpoUk1of87pkT62VR1eigRMties6KfAEDZFgf7PNiEyvG8TVkCzLG9Vq9FlO4rRx+Ayj3byH9m
HS1Oche5V6GnD1oirys9sjxu9HIsQ8T7LNE0WnjXBXV+a0PEwCqWGxmZZ4s8EgxNfppAyffn73/d
/v//I3iGYeqfpQP2Zv64lCB8/x1gmj/wZzrA8oM/oOlzQsfDTB7A8WFC/gmUsgLnDzBSoKUdV/gU
SV1gL38lSkV/XKrhYloCbBv1Dzjk35Azzh/8ARIFtkMngM//FP0rAQH/L2WF/5EP8MFIuYLkAgYE
pDbP9fjV/z4f4MPEgTczXHRObvZVBoeyvph+vAvDIEDKrpN8eR8Wx3uCXcD4VkdxnlGy0ZJjGqd+
+DVCMGHl6hTue5dG2Z0tNBiPFifI4wxC5GtcOH9suqS+YlRR7K6SnNOGNY0DaLd2AjhLJpWT35A8
NNKD7GHVS3FvTO/fOJ4MSTyDK3yeikxLVuQ177KoVKO/DqGpl1BonY5feEnsX2Nis8jjZZS8drbp
bzPONe6mG8Fz7GwYEWodyqJ7pb5W4qGt3ardismGkOGZ5J64LKiJ1LjFd9KlREh1k1BIPaI5XI5O
iOmW7roPDT2VCIHGZ7ryA+aOvVXX4TX2Xx+fubDwvKuyogSLuQ+7FIduFt7B6CRvZDbNaeiTsljJ
KKbgZUiq+T516szbkw/qrio7sgxe9cE66yVDFenCHt1atKzqVkVoHMJ4JubsXrslmyCuS+Uf1WKL
Q5IEoWKvk3o8TllMvTl0tSa8jBOOvLIr4vRojbXPRArWk00z/8FjmTe8D5se3QV+hB8fVBAW/tEd
/V9FM8gHzpqJ2Y+da7DVQN17sKo0KTdtGIUnj9+PvXYf4upL3HB5SrREPAvsNDraQYXulSP/odBa
HJE5LkAqXPMZ4mMpKyv+DPTkpijFPhbzyZ8I9haOGg7CrvxfmLvQPyOrHB7HogwRG7xuZrlhaKGe
UpLZghxmVhd0DIyZnFcNBvbTULFy5hAPgJozYej8RLB7KEuYQ/ilpmV859MuSZTQhsWrfCmFR1g8
18G8CTGKKAZkyz7nhkO82zXN97AE9s/ULPY50DPztKyFq7C/yIG39lim7bYoSh7uwrN6Llk7Z5/s
/PtxpcUC16ikaep9mKR6D2uyLuBy/IS93oz9rAwCmDOLP7KWmKxsCzlNw1OKcmwXYtH6PR+jCIPd
ZWfYiAHzqFf03raNwuDK7/uSxQkaE2bVJKXRpWorfCOBaPDQzZbET7LEpUEYDbujyZKQD3IoK287
+8L396EYWBrYAVLMRnT+tZO7ldwmSqlHz67ciPak9LINFwGlWhNzu03Kh2l23zAU3usYXegYevCL
IDiXLAowvEafql5w+msvY3qLB6cJbidLkApkVBrPjtM2vFB5O3719Pfqax2HKTJx6bIusafJ3juB
mjMMRBdXGYQQUFXz0KgfmxfodyFK+Zp1zfJhNVz6tSAh91aXxuba2Z56K1NLUfeUwGa6pINtdhE5
cFk4A3EGo0iyuYnEAMVhLIDHDiolfZosjnn3SXZ/jJwyLfo9cHqsKnLq53pZrA/8ab7LljiKv8Iu
scLV0khigUsV9keXxx9USWogf9Vt5dzzHQO1GQh1SeX3WIy2ssvBGUHJwZ8xuQFpZGlTidVXfHFX
urVFwlyckhWuG6HMde+p2LkythqxeHjZREfYGNIfJKfB9FdBE/NxcEZoyzUrj5QCObxk1doqFx08
Nm1aIBX1Cuuhv/HynIdclZti2hQZU9Fo201x66sug1ueIqdzYCvC+cSMSquPUyX2p5UTQFvJMpUR
rSqXnCiyoJNv/KCfpnNLUUB+aAmFFTeNr1EpZlSaO1Nac3/fLB39Zl5XZ/C75sALHzzHwm6qU6hk
V1abEUfSpvLxti+01Bqx8oZ2ZtoLq0tDVwwlsKNqjBxUuIx4m+ZltiyU9nDE5M6nTuUhZmFzK6Jk
1gDO7L78LihKpg3KC6Jxx1mW7XbURrT6FYkBI0I3rfcSpVV0R7KHw10s+PMb+DjOZ+I31mfFfU+y
X3KtoFJko70BQ9g/jnw2y6b0WkyMOcrdtLO8i1+rm1NMQ3YxXnW1XF6zvJJmHSxxflqgyjl7GQE7
Y4RELlqPY6N+JwwTv1lW6DNjd/6OihZep2ngvEhu6N+OGlOMg30MC5eHTqg3Y7GEX6RHzJPrM+dy
Th8uoNtamsvGXKaY7e080hvdEc5AePKiF3eY4uY60FbYYQ3HI7Nte5iwImohJwqsD+9mXFKOvEHD
04aRn4aIfF4aNnqxjQ0/9IL8hiCN+SWYWefD2Cn/GYxtSdJkMjNpoZLv3lCUnNm79qLzuiPGwFWG
HVDgAGLZtWnsiA+w1UvSXjlZMuGcWGSRMu+LDLtOOoXj2sjWPNsBJSx4UD30D98xGTUxS+RQZj66
+VMWgmvBtxa3KG60ErGfDXN+ah7L4oaJin8Pz2OKsXzKYi9NleJdGI9EYcMDBWRMWZTDLme+fg8S
v/oJk5i0fgPGXO8snPJvNaXPz77IfRJE0g4++0j1j65wMflX3kQXGui7mLf41He/yUDEx6GPu68o
m4u7uDUNDwxvEPVG+10MdQtCyP2MlbFB413suLavoctzxs8lxn1g9RcTPvChn6Kp5h+6N+Ifx1M2
TyfIR5m7kMyqCt2d/dqqDkrOzamrpv61jtqLL9Tpm8es88F8kGSykQrw7R8zADpob9bg4lqXkb4p
e5d0jQaxRRQH17rZYEyH7kkaHYT/IijYvHD5SK2lrv0VjNMybyaFRRogRQjQlorf8mhPAxWRbi4E
XiDDNr3Jk3gnmKhy9qW5pJowUZy5pjx67DvEpDVBROasUNVWs3bHyn6162B4je2aVUUSaHQv0HAu
6pdLS5Djx44h9ma6YxZkRGsyVea3xgMeChUnR/P38yp54o1iF0dQbs4zFiACe+5E7iAlF4nOa9k9
4DIWuMkWn/rsMsvXMEvrWgdPmEztbr9wcnrVYVpSeUChxOOS2+ouD8YMLoNt2cT4kqK84aFOpWbs
DV+VKZIvTrPzZ2ny5p0eZ3wYYX+5dG62CH7LkEsNDmdCsnOUImcVBBK7YyjTp24qcYcnhuPYagxn
Gx4UFpbHEeQDjK7YCd5mky/X2H/8due7RHGuVNizodaj7Km9yNgQ8U5KnOe2Gqixj+emOjSqnL4c
4dDC6PLuuHakoV9TezWdhToxacNitA2PvckpZO4hK1yNy4I65HZ5QDVBwsrZZK47rIgnYdHkO1zw
0hSDjUcnUXIfUbWsSLhzPFhsH6droqaesH8zOa+cEWCOmIZDItaFuHtJ+4D8IjbHi0qYaKymqAgV
NtAss4hayC67OHClCDe1XuIHMEnsasCBjI9kMdOXxo0V2auKDe2qqUX6Ulsz6cwwx/VYFxydSGqA
sFsXuG2vC69K703bIbMn4xhCRaDPe8U7PrnNNBjslQMcOl/H9cSsbZUTf5qa9fh2YVp3AbBh1XKN
9erWVuhia3QX+krNWF+ROqJMi3nXPyKPeE/5kOOaGfXMX9D4nTwPLqlhUDQSnRwqX4I9wB1BJcWG
QNWfePsLDzX5bv7Kt/8Trv831uo//Oe///fQq+fhWyPKff/b6UN1/7YjFfzRYz/9f4DEKv7pPLz6
3/+rTLLf/2kivvyJPwdixmGbLuU4+L+1dX+dhgUTr0cNwqX7xnZ8wu9/G4Z95w9qeAI68+LI5fAb
QkXuGtYv//N/ePEfHgMpLmWb7zMR+3+p4ubSeP4fozAjNWF8iglin8k6IH3/D1F528unkuo7Dgg+
8jbBMtaz5sWU3rUcdL8TS7f/O6Hgr9+V/9SFcBmu/8tPDMjveJHtUe7zDz+RCuZmzKmlYkYRT55T
EE/EaWXlj9yRv0TM1kIZhVTqvsTG/227+iHP1OdctRDeLXenjf+dsjWC0A8bqnttXPilHUHPrddF
t//8d6Vb4h9+WUfEiAHkXwPf5yL6l4/v70gCZsZsjP1JoDKP2F4oZmXr1BYkK3Djr7imNXuYND/0
US8eNbvY+yKjLjrVI3vB5Wlu6oAah5p7EOYIRDCNAjhhlqSRorst3fTNz0igkhHireq27jtevXvt
uTwlaXRxDcfLJTonWdRv28LddbSuE2iCfzSYZHiqMS9s/LBi2yczJskYtRLr7Ock+tuJnQWbwEuw
03J4GTo1ta24VBK6nB8EIh58HLfl1YK5W4spuaFoIYS8dFkphM17tdBfOywlboyOCQCzTxdtUqTK
+7YfrHtqSINdLGraVMC44sJnndwuIQWKxt7GVn8bkpLZyYpVApHk2f0GIV18d/jxdwZs1KYXvJF8
YxFz5zAJlf5XF2lyllXN09mLj8zbr4unfvlkrhtU7DVvJWyU7KL2BIYoA2yXBbZTHAMpkc/OhDBh
T8ym7cQHZMdIgl4kcCNq6rTtpu2IcFlX8dA+JXNlPywDBPtqGeCfWgPZ/LEUn7Fn8r2c3T3XLz60
TWPOic0jllWtf8pYWzHOfI2ZVd2VscxuqH8wzqbGYrLPOCWtiiot9tg999jjqXjqW9s/+jGWiZUV
S+8a3GFIhBNUUQt3E8NSp9ctXryeTdwqE5JcNI4O7kDvKSsq/IZFfIwX8UESm2KMxoGHidOGF1xd
AYxy7zAR6K3plxpOLYavLNUNDZB4KYeiwQ+lLjvCAidvWhrCGPMAKiKSP3mQJl8YVj7AupUYXcvq
wsRLe1SQqrlfiOVvqoTuJxJHiBmR0yB8aACnjkftz5AmOz8Kf9fhkn2IyHoe09I9u/g8b2gH6PZC
We51SuoxXJrytQ06+1cx4/5J7RDnQuLLbqNAtJ60YfUj/hIa8PN0XNccta6YUW5jhDIw6gjN7KJT
JLfkkhwLAe5mrAcstDYsNkQatArOKR2Xjz2sKT4cn4YHTRpItU1+KyURU2QK/zOEVkAUe/bXtpn0
zpvSu8aHQBn6VG1zjo7xkeTJU2tPD+QLc27QpNzpfobaIA9ZSjRJBXrcaKfvNlIrGleS9KB1NW0j
doUPpUfq0jfK34vaa24tO17eZhGOb2aR3n05X4JMOsVVOA8p6BqShSu2sl3dmWuGIY2fbx5POI48
g0kzIksSyn1vIJsAkzafJXudwCHWp0pQED3nIynmUzaGTx6uMs/tPHieI8VOTWS2fnGx54EA6O+H
Cuowhr6dq1Hp7IBsJ6cOJg5Y3gyfGbiqwkzt1zBh8kq0F7xJ2T1XtJMc5rQmgp0pIJu+Ih+VjLJ5
hpj6wUlb3To0Ux9CHbzkrsifWGJ294hkEj6Uk5x4BGVk8TtnWyRRve0cn1h+D6ZZN3jXALFE75zT
scfyXb1XrcI0l9W0TebFsA4vBEIZ+DOmpYKMWkZ5spDqA99LR+Vp0//gLkGincPk7DNi4GEPYdWK
vnltVfo+V4BdK9M/9LPt7FNK164rfwBVhLRFZ8mjJbyXybeffSzYActrlZyKsk0PhYcbYy3ywSHF
ZE9Xfikc4E7kDAGzTd/OhL7J4R4zzeWoyjjgsDavVQVBauBse8RkxDdxMPC18VGiqJE2OLih4r7u
KmQNhkn3AHmKXTmYOoE5sMh8FsGtOqvWB4XkTq3aNK0yb2GPMrArpUHIbFPytYw/vf0IkHDik9X1
j6dMdVh67AI2cIr8JkycfR9KIl9Z+SX6WWyyNmquPTU2h4keEswgoQw/fSdpdq6FWjHEcQq9rcRN
UfWuvsJOQkN1GfQbyan4FLm5upe6LNhXlvMhmTzrmLBIdleJEb8XmlCnrR8Z+dihx2L5hPW6aWY1
3sp2Sq+ghdb3SW6cLV/rIxoSWFOWx+7K9vW8s+xmAX0MoTsJoMYS8wj9TRVji+pTP75rtGQd1FXl
lcnHDREsn5CrT+AqJl87oKCeClgiP23jDXcal0G8c2p2Utw1O9tYrLVFjq9PeDgOibsZfI9wTuIb
I9Of0eri50Z38dbiHf/RDyGN6cZjJ91iMKI8PS3UrYKivmdFhWOlcQAFLNVQnVUuvU9rJoEKPXw5
TN7wS7S1vErn0OD/hmSpEPq2KjbfyFrlbTdVzTYIR+di8buCdFFsgbf2d53w4l3nVy+aZTW7+IaA
qxU36WHOUBkTOn039RTlp9K2E1zFQ8BjgpI+ckyxfd9YAi8d5drQriNaZ13VXq6hNb35Dc4xHynK
lPEurtozak52W4wkxYZC3kS8gYAEjYgpk49TDMbvMTd5XmxKXY6/2GOqnQWxtIC8vHS3Mi4eegSC
NTeEvLH62H1xOXegS9b12Y9aD9QhltSh0MBB+hG/f2/ZKQbpMLppEUSPhefIHwMxE2au01xbHSlF
tACNoTL/ybrIPcJGaq5bWp+es44vKY9s9iApUzPowSs7V8P0wMKWsHqU2NhPXC86zP1kqOZy03Jd
1h0OkSXNN0RFp5PXMkqJ4Ac3mkdirVniXVlNd7Pf1ZewSxdiRk5OOkV2iUoRb7qAKJRV5ZCc/mIT
Uj7IGjvw4YH62NiNpV4XlLsDJLPm0HmjvE4nMJjJMOUviZUtuw4i0Lrg9XetB/BtoFzMtIvoJrjC
wq/AMGQSenXQfVvTxYI0VkmzFVUznsZkDgCvpvrBIwrXw0Le1HXya+zAZw9YVtaLZ4t97F7CecBz
cKLBuHNxWx0iHj9bg8iyCdEprhvHcs/E9IN11LveDWJgd1XHc79f/PAOoyPGx6nBNR8V377Xyp1v
YbAJU/CgEREJAxdmlSCir+l+4gZ05mZj3HFej0NbH4Y8c26dqSQH42c3qYe3ttbh44gHGRYHXnBE
oS/WT80VpWIr4NTus2Kzfp8MyPopP7ax9ZemerVZyOjKYSxWSB0c39P8Hs6dt83UYO4xacKmdZco
uuVNmj8Phpdn5yYNT8e2ve7DSziQ6vc6zoNv6WIe7SYtnrMsiV+iHne3n8/xGsIS+TeV18FdKurx
bgSDkLHjIJixBGEMo2A0OFcg2F/7Mav2JstfQ33pIgYtuHHxZuCjKvWtMyccCK0y59nd3EmnevQ6
mD7ispGb6A3cu2xbhDVnvwoVnNqyw4kv9LYPrfLGJcIIbTBYwdMAzO4Q9Gk0dQqxPex8FRLmITZV
hRllFCFvsiHNf5Q2C2Yl96swwUcl+8e5UfcLs9iJAMpv7OMf0AHSx+bSzMmcjumwelQcsonUpq+l
N/XBhV8LIMspUPxRK2Or5DRZ8eUbKRTbFe0wHvNMtmvigGpdlr45ZLIngjbP1abJBU2g7aTOS7X8
QtKOdkl6KbDuJkgRCUbXzLvjSl68QfqkSls9KCFIkVa8QT2j1Mpr5JcFun2lOgTVS75gjghaFnNK
ANFO8jWKrEN4jFgxTjZSr3WnHgNazW8KQFF7n6RIgjzENmg4kiGoTqVPtgief7daTFuv3AtfeRgi
cWdnpbfCBeXtKCgjgb70tK1iS8zVGO2wpfgP46S+SKeR1J4hwuduyFIkH1aTD3VkDFxih71968Qe
najYh7HLhO+hsrrDpLPp7FUUW49lv0vyCAFLXWKbtaXTmxlnYj16DFydpve6tMC0hA5hFp6RTeDh
G7S8G6VdMKcZQqrTkwmgu7O/wq5jSFAVtNX1HUV2dbbcFNMUkT5uXpay/rTbZdzQhspSysVKtAJN
MnwmBZ4wILblL0GlfMPmTPBFhVNMqkhHhjBC461RlsxmLvtLbM5zkYH8xBxMGx9iEhNzTWPP6v+w
dx5LkivplX4VvgBoDunANrTISJ2VYgOrFAWtHXDAn55f3CbHumlDzvSSZtxeVXEjABfnP+c7UozY
SFEZWx49rpgmVn8QGv0tbS8sx1kTZIxosKc79Bghqov3bvijk5m4bxWSeW2z+V3rKbqbUyf6wlBh
cH40GGc5Ia2iAV6XjZNpN6Px7jPfexwY8a691n3oi+gTu+NTqdIEHClvQ2a4RqpFPmVMlg4ONs+3
uQ6yfceVfK7QMaOwwbsCv6rslltxXelkBAYizeG8RJEct1XlhUAzI26z17F6cxNV9jFc2nKdOxKz
n9N8D6OpnorkCpSrfRDiSXGHQSTYsLMgevU+sIxqpN0245N1Y3TiM70Hy69ySTDS2M0dl3XnsZcU
gQbwkukRWB79huxCmMvhvXEKbskhYH50TkhINAmS8LleNWf/mvTCst4b7kt8vmkn9PVrCnlhW5If
GydTFS8e/wNbSmpPlHRUOx6gbUBL9T6aOQKL+UY7ULsH7uEM5B8jCuEuiHNsWRFRhMAJXuBFH7yE
yeoSB+YmM9xcEd5JP7MuGkqCn9wmtX5x5saO6AbLEXJb/CUJya8Dkkonl4GYaWEC97COJXUnuGXT
ZU1ZirtpuJ9vLF+3pzzA/bb2GHC9gKEFaFEK62LQN47YxIed7JtrxW2V/hh3ab+M2wMaz8Ho/K+p
5i8jzP+jSvWKvPyviZurhtHh739Z/uXw05ufpOGq8496Iv/23/RE+lNRBm2X+jVImvDXUaX+5q+x
/X+VcJBdxEG4nLSw8e/8R2GbT6MT3hmsL57EY3ht2v4PRREhMnAdiRsGVc6x8cv8E82qZFj+UTTD
WuP6If9BhE2sNNTE/aNoBl0Qhsbk0X2C3kWlzAybFT5gGV5smmBwjtYtRkROeAyA/ERCT+jNGMBS
SYj4qlnpfJcje5KiG0b9O1HafhlSXByMXU0Ntajq+3w7G01foZq45sCLU3gefKfswiODdj1uHOaG
8wY+B0EPHD1Df+uLuQaNOCziD4EMWMNqCuJ5O1KUQLC0sMpfFmdIjhoB1c/r2s/xdsQIsSfpKNbU
DMfSr4hB6WufpMVNH40R/vIy9J+0TumZin1OyKvGzOAN4c8RSPel5i8QJjnY2eTkRFojTK7w0/oL
4waChpWDOSCcyKoBgCyDbSLH/owHJnoSVQRtcYmBb6ACcFmsqaPQY0z8m5xbBzFhQk8w7lTheR/x
aqhCOFs+fQHgNOnPsOgtekQD2hjXWaH9eCXMksGr7GzURsvNu0fYM+rPkLKInEuP733TFRZhoKjK
omzj6rIPIQsOkXsw3iDim4LB17RefBFv7U5wmIyDPkVbbKPsQ3sCywrGmOiO6ZRPdk9pnzjjVCYX
Kx+CD6uvQo0Pp56+mkLIL8trzQKOpuDo59Opir6SyUMS53gf3bBCEJhKJlGSMFLPDKqeSUeIorit
mF7fDs6A6cEJJyxJMo15ytIQD8yKSIdzExQtJuV+xCOTQRD+5fSWOBb5dQDOsLw/VIGEsc6XT1uO
KeoxWNkgvF+IX7Ll8V60L7msks8aYwsRpBh++qqDyPlahT0bAHzyyqKFiHEqf7RgcllCemEOL4R/
b6as4l7cysBBLcWNuiNw4cTnAOsJVRzNNWkUxoF9xufKPKnt6eRatXmeIm6gwT0RqeOjdRLfAAjJ
/FhyWs+P7dKhBuWVvpWBKT6zWSDtBgGu7WpK7BuDdAmwDM/Bk4r6hC7vegDkUcY5two8FFjB7Cyr
3jSTonprVdYVHBbU+yRuzP0i+RG5cWj5MSTXTLKZB+iqXl0t9tqE4M8tHAWGOqol/MownLyG6PzM
3RBNf/ORlgfKImBI+0vPacIKJt9iSqeLc0t+xr64egpnxKgYykEDmiPazElg//JBjKtVMQ3q2dFp
NUExNH249i2avE+IMqNYdy6RQkJbsDxuIz3PMNo5030DgQF0FNFCel8UUf2azaXzFcVV/4MO3tkY
u/HqlEuByqb1G+4R/VYKp3h0NaCS/URqDWoWJAy9b6YCDooDx/Axnmw6umJpw+u3/ZkkzWwvpKLd
MqTVLK+FQmQIS/0QZWD3V8Ay3LWkEah3r2iKQZkvJpKMEEeR9WBpGOdJiEn0pEazz4VDCc87qaEt
wf1B2vwGfeK924p22M1AQJLyrVBLHyWJFsYM1Zn2iDRJyy3wX9TCgYT4Jm41Zq0eiCfyLpbobs/M
mXt9xmVNsITxq+C9X80TlWEIngX80nLheLztZ9UtN7ytnLYi2c4/xtLlgyHBUa58YSnQkmkdAIFB
H+Vker1Y50TRv9glrHrjI05RFSWY1loRObk1rwDtsU6Q4weyuKK+Dg23MCzsGTRwxaHVrPD0ZOSq
OHj4RExdkg3WnFPqTJhRVbdV0tdwkMKcrxETyEMcITmue7/xHx3ZiZ9hLq7pBWPw42AdZS8wNLph
D4gMfRAUO/XFSYb4LdayjXML/FOD86MWBn0tbMmkrSMEJFb0JLAO2Fp6vc7QoGAGJonzy44iAFOp
pJn8ULtJ+GSVxbWuiQyRv7NCIW55sCpqPnqFHNZloGk3cuBHoqYosf+gzzgl/NEK7JqBXFiemPRa
1gtSOf94ynYVraXVKXsrHanCMxb7pN3o1o6s7ciWTS+bxDhla+RLjI1SSWwblnMrAoo2mmaw7E1k
AYwDvhnMn2NdU2cwes14aJpYnmPPLkEUZcP4pdJM3038etcMPFVHKw7whDlrEiMWrxOZhwJwdDym
6cffnUb+L4O76679d3M7dnUv9PDMuiLiciKd/1TT6BFNZh0nYBCpfKAoMEmP7NoS9gagVSev8SJO
UX1ecuTXf/68+P85X25/6ifV//woBsz/E6bKfIn/zYkw++ECA/f5Hzns12/+bwdB1/lXthNfhC4L
sUvDJ7PUvx0EHRfLdMgRzAuklK7n8mv++0EQdzbObNu/HhT9v1Ds/+cgyNTZ4a6BrzKE1+p7WLD/
iYMgpunrM/F3zwzTXbzW/CmcOn3e7P98EpwI5BQZZRSQM7BzAZJEsrTnjjjPaNjx0daAB0qQnAzT
+tEKj36Z3E1UkLgYQkx5ZgeT+9qrPzoBhsuOYKiYhl6YnBKOyLANOy14Bqbk0Yrmsoc6GRcQWU35
xNATYC1QuCut9dQVFYfM3IIHI9iGYS6S4B1Ga+MjBZ3Ife6DylDcgvsIwAKx7TgYNvxTBHw0YDGK
ueZ1VEImYlDSjuShma9V0ganIf3qYUaYOkxV+956A5PRPN1MI2UGcTLc1aVh9KC9TR+n4sZ2CEl2
7MFYcsN0K6RCSGzbfUD9DNsq0NBq4nTXRhGoNn6hVdIl+gyC6RvMebhtZP2clHO0rkp9cUQ93LMn
d9yDE9rW7b451UntYtgc6R0e3OIQRFVz5hmhZk50JNa60joUuFsOVMZgPBQpnMdipL6okGlK30w9
7hsdA0PsXWOtGRkEqD1d/ssOuacKo81z2TXBObPaGNcbURx8+mgJ7l9kInPj+dn4R43hQUG8fqyT
6eQFqlunFYT6PrRv8g58ztw4N25gLyfMhdAM+e+n20RLSFxF+NMREcdrL7HyjA3wY/aH+aUrvO8I
Hzwq4QB6ru8xBLVgRHH9/vYtcwccd1pDYnV2E1QLwsMFijjqBMgB/6o5aINdD9aCsvv72Z2Ki8V4
G0Mvuj4pylXplhHlXA2z0iGnoCOWEUCT8egykIGJgKA4NRlFYEXhYycqWw632Tnr7Y8o7axtSwdV
A7EfaOb1cECWyFgpEQC6ZO85zfYftqAtMEu68pBSvnJOOh8QGodbmDHhhMoQ/M4BNF0hmjRn3iSl
vfGoyiwKNP6Z3xEv6w0HgjXdnTcpRUdJXb0GjIx52PgtcBXgrs57+2Ue6NX0fPAZVQp/oWMmRo3M
5HlXUCIJPLu3DU0zmP+FTyi5njPgPc3Y+7wWBDF4Pb3hl5pLP2R2hJu1zHR3BjXVv2DKXZeGER2v
FvBa2I98+8SWkT0kZqTOkLfKR2c/MStNB+K3jAzCAzfd8A6B1/3KLXxYFkNDXIPjsPXE2O48oQnn
pt2i1g3pgRtbzO4JP6CH7NR3ctuAfNhWV1KA0pxACiDHXo0nzEM+WQ3ulF3y2A0eSjUQXI3S4FsX
y21UqS0kuX2Tuc0GA529aTHMboSfC1i3XK/gflYvXoP9iv7F/k21SX5ftW0HXcdfTpryBvp4SBZq
d5z3hRkRpccR9prx1XzPw30jB2d8MpwlKHOwoK9hnYDONVxhXuqg8hHce8R5u1niPVMKyGcdRvTV
NJb+aYxtMEqGMHup9T5Fsl4BVVNExHNCk/K3DDp5nqYO3T4rOGQxOL+wMVA/sNDtDHGCCfho9/AL
AmM9ZM5AVnXKWYkQwtepninvzYKXIF3eDV07K9cJ91FRxcdkktuipi+WkunHoMFtl8fSWuMirTdM
h+QOuCILbI7/Ixss2EBhHJ06IA/cKxPbv23amER3ynKR5n5837QgO4iQ8aPAfMsCC/pv9KdFo6xa
6N9TVnz4feBeDOmvhfXjIqT2OYql1z938m8sRpYYZCueXG7jPgbpcbybwOzdgENTh3TGNz51xK2R
v/EaDt1tGvrlC3nMcG3ZIUM0Wt4ZgrWM2TjRbrvepVrTHbgIOb7cC/YbWDbwIbcYi4HhjKRBoLZ5
W48iXrWeFjlg32yw53v9VDJzHWAo4yPW1bZI7bsqqt6XZTymxjwX7BNJL09zK7ZMHNZ2NG09mlKz
fqEFMWAWtqzJt8MnDYbVGAyfAXoBKQU+dnZDESh/tnNbziEGyOzk027VTSNvZfPAybXD/wLP1bch
0hIW5Wo80Umkxvcqs+7U9Kq99IkhIPDM5cEbe/XFGJ3QT2jBjed/cI7K+0Q2nCWZ2oGx5U7BzWPk
gpS3jCQ+pzykg9PQuARYe+Y9y9IHiUf2jspn94az63DltC/YW51RbZYZ6n40N0BwmK8+t0n43VRz
xRjNf4FAr/d+F018WM3ZstYORDa/m86TPaGBUw63VSL9wxMWHiI/L5yN37UZaFFRETNiBhkrb8Hp
o2Ya5POW/HXRx3d2CTovIcGkh5mBL3e381Kri5PGgUvXsU4OpSqyi9PRUcEFiTr6dGFgKHUXPrZN
mPy2Apy0QUhCeAVeS+29vsqY1jJ3ucyuXZwilNWLcYX9puBLzWpxP1O5JOsEO+lnf40QDMyK99Al
ODO4hGe2g3L8g0UElHpioaMj7Jvl0NX05em6jqhaEu3dMOSsFilyOK8hl+iirTqeuetfQzP6aXpQ
HRlx1H6MGOepMA3uixyAnzWg1gZ0fbMenNLAd96bcfDod5mvrouUl7PEF9ET7N9eMwsF0M0vY0gC
szL15L3TsbrBYYPQwtK/g9n91ECOhceiPuM6AYFUA22vymJB6Df2MQnbbiebqN8SHak+pymNLjxY
Hw3izYqfCJ88tkNx7LKSBHLvh49pNcrbkiaM9TKY4ADG4TYO0/cqdtRxbs07KaoD4NmeF2IUq77n
dqeXQuAJnsVRFXSCjsSNd7U/N69VRYltyebMj552F0tPeKXLzMRcFnR4M3NT2lotWxrNJDTgLfTP
8AQl27ZW5iZB2tvj5ye/FLR3OV1jcAQSAed51MHKQypf56gmOfjsgyK6/oq1EePiFRSC2RckbDbF
zXsNemjnteF8ihW3u004oHoMKeTA3IUPRJys3Dpu+FAome76gUrtkcoK5vkRqK2yzvajratfle3Q
faLYvSYNZz2beuqGu7baR325oZCBI15/IS3T8QgSYdOef7EUzcFGoVwJqlMc/6lrqg8scE9lIVaZ
gJ2oIOoN6JVpEN8ndgyEPiRkRzgWthy8zm0qlmdjCv915O5cLdmyj8om/wox3Gwqf6xJZqTTfTOE
NGo2eLQKHzZKlanPnD5Jut9tS6818ubWb8Ma9nJyr/qpeJXwHl5cuDt3QYslKbRdkMgtEYQ+S5rn
km/xJkoctcl8NK1mksVmnBbMgg7NWms/mjheQptUUzx/F3EIMzy0dq5h/q5SoEZ5XH0lhJuUA+3V
j9qdLPRtT/wxurIbaUx0sgC6NQ+p37aPcjZHr1gg0ifHYHRTTgPedgjCNQj7k5OHbyQrX7XfgiKl
tFP6HO7mBCsTsaBCkMwIlysmgSqMJW2mQxWnv3LYsQTWUEdowtTU37ISDCc/i072InDJ6HijCSTv
jRkfwzYgcU3MUFtbGlnFKGnPE+eiRhPhw/QflRV+jE0MFIzg3hQ2L1NY/QnpQCbujymNt7XW4S2Q
Zub3g3Wpp3nvhuSWwNmlDSi/unnKAbUg30OSNjbcfOcxoUPzZ9JlsGlmOZ+6cfRv2gKnJEyD/DzQ
J3A7aAhOZUgFLP55LEYlh6ZEckiS6XCxEuqKMS3c0bb4bg3sv3MFXsTzEEca1jo+UlYemsR7rTOq
KQabVYzMAHtpBhDcbvbAWQQTxAXsOdjomQKaFgKgqMnfp0OyKfKlvCBauIeJOr77lhH6AVseoAyT
4tfUtxZkIjeJ7HcbnNOH8r1bpohUwevZ2WOuL64pDb0H55c8VvCEfusFM6cpKNbMxfjjpjDaEHGv
nR8JKY5+pKUhlvoOl+OyjXKCd5Hx3TtGgLduOD7MxMsh+eX2b5nRt8oBKv3Js0zC3RT5Z41pZa4n
1i/JqzNNr6LO65eI/iqqkgCzp3vKu64gwRWbAq4KwMtrWbQzlebdd1Db7dZ1ewXUjJ3UFTBAUHCZ
2/nBD+WQnLcmSihE6+90x4R+acqQCTiWLVqHYpcMZvMTj5hMzLI4FxpxXwYHzT72GnxRw2eew08B
WAfxsl1A9tjFxSHO+juCt01sTQ+5WTcgPWiZDAGxozP+RngaSOH32W4Kzfaa0tpy9HSukaQUvrjc
aVkxXmDbqw5L7x2oDLsEBMieAHo+BCFMD1l3D42fPqEbvknqtxGwIJYm2SccBlIHSbal9etg5c2J
7S1dWWLMTj078AWcbHtkOcrOqYuOFA4ogqISAZ1f5U08cHKLutrsvQlyICwU9zXuZ7GpvCb4XXeu
eseAs3EV3QuutcknyjI4sG4bQiYpGauqUs6aa9DB0+6hZChQj3106Nl/9qXPS60JqqzGq21NJy9T
B81qDpcHp8w+Ay+G8FiFxT6Y2t9Tg60Ey3foF7+VJiHazq6EYuaIne9zjB5aliJQbytvBIluQ0a+
QVKjKLso7y3WyTgWcuUo92Bbv6fKwjaBUUN7wSFz2tNcWfc+Yv1vNU9Iuk5eHkNPc5q1eP+SxMe1
YICSZNp3n33JA2z7fbgLKBHuB5AEK0klNsghsWYY9jVm/dGlMufsCJHfeqact5EsRjTkMTzTW0Yb
JtcafLDRqpHtR6jj6BBOYXBAyy656lA90+U2a2tk7l2remFcDVfKaxkEwSPh/+fkZt0vNEE0U2sC
BY9jgfEOl7qzwY+59Tjj07luSPkytuf2zPSWeg9RcViuvJfQt8sXOdgDxy/HOqqhHGApyfqGst4O
dwCqnZKVelDYssDbGQNaeEqBrmZXhHBpYwiqKye9z1pCa52dNUBFOHIov6arnW3+5xqVxbiFGByI
bLkhCPkC6LA9uE5ZfcaN3T+DknG2ncnqn75yYUR7S72Ts1dsFieGLO8C04gAsWxIrcWsOW6xa+hv
eetgSry3bjX+ZoSJwJn5P7kzMtcJS6Y4gOp3SLBoKiGyCWFIpmmpuHq5KH2TM7tOo9P2JMKl2cWl
W2zxwZjPIm2tfWcF1IzhZKQwtbTaR34awC9l1K6TOINVTXhzWo9jR8a2nuQTDnEUcuz+DwCs3Efl
ShBmvTVXB4UuDy1nrvlllh5KuT/eu1PX3nMbD2+aWmhM6eBIZouRPBOKcl2E47hectAg3TxwAGmw
SVppS0jW4JosZZAdw8wSz1NoZ5e4dKj4seipz2k1WSr88GGcD6c8TmjU6q1qeusmfgY1R8vRE404
LsKnEq3bZyNPSzKpaYezgQL6WbO01jNFOGPt3Dlkylb+RKgAcxMOwZVYFNdmPCufnuzaPUeYmjAT
dj8JKPVxTM2bK6pLosfuVpRtuHWbgiczuVoqaG397uI+poQ2Z/sPfACJq6JmarFu5qF8msv5sy2o
6MSxmDyVg3vtQpIRqncSv1PNRR6PDha9cbhbX+/0IKhSq9pWdbOgEQ5IMKC65O3i4WdwiuTdyULc
dtcgG9zg7BKhQmMyt9wr4yynRZZyjkMSKErmVcv35mW0i7Vg8WLxGft0fTt8PWfOm+mKhHr2W7Xl
Ez7ed4taKyg3NsLRVG26yRlWSbCcLPC1GzFIl6PoRHVt2kHUXKpQHiaZA0UrLIZIHgnqctVb3nzs
AD5EVKPjv4bMkG1sbNKbeUG5UJMID0Ezlq/uaKcHSl4ZI+e2Ofc83OcYdf+uSDwckRQXvoaluOu7
loqX4ZrpJGLBmDscBJJkUmdby2+BTrRgT7UwE0+hWW59eAbc6er0oWm66iQMiHYvITeTYqHBdhTl
Hi+E+kGliWnNmc2JhkvnEI9Wv8nJUAc5Jc8CAvrdQoUVfKF1h2XMdQtY0vMcP7d18wdnZ8iEgXMC
gIMCIE5EF2ZvnBwQPy0giIqQLsVgHXubi+9f6jQMb7dbO1ZCyH6IW8osbC6SM1RZ3WR0M167CjIV
auowo13cB9TtEb7IqbPoBEXqWUGRWhe50ISsdn4qaUm+Geg7341WnByNU1Llwz3kPaAgiNyoOfR1
2p8ZUXKM8vz7QNi3RSrL59YfuC+1GfJJq8Nj4JccPJmpQTDr3LPjxWyf8yBOSi0g2ctsuWsWDpJc
Qh0CDqra5E6C+AmkBvexonm2kTsfnOTGrqbfwpHf8YIyl2accDETVlRFktawDhSI8zbNFB12qY0u
McQgqPMJ/jqpXtzOXvoxO9Qpx1RlZZvYnBLdbHA2eEQ7c2M/eHNz7dwyO/DI4aruomjv2jiqBrtj
LqmQpdUd4PmLMO2djjgJL4I4VKc4EiG1QOdxWLfacRtU4y8eae6Oqf9QMURaxZF442J2ijSHcKzZ
LDfTvmHK8wcNYzNE1lNdyYRza5d8x1C8M4wKuzr1KG4xPZlClvBXwuEnNXmPwsf1DTn2DzVB9GMX
Vf0LEq0EelBDZjdEiTp3/rTrPN7FungE6crMqoz1a9BjB1UOk8p1XkKSnABKBXb63iKn6NZ7tEJc
gtWpsUD1WXyRURmB5Wt2aCNrbGsOCY8AV3g6nGXg9lzr2+k2IJK68YWsTm7fM832b+goAO+Yj9a6
G5enxdhquyTLm9f7gLpF/cfuB9hWIt5nrSxvysWB5KHDvUaOPmR53Z1nMsFbiAqnRS7jZRkqfcAp
zZoCDv9cRPJdBjr+dlA5dWxeoMF1z0lQQhTL8EmfyTN8cjVnOH9Feg6FZC9ZMjrR/IVibQNwyZuw
YgI/4m9jDkgpebH8erkZRlH0iLc5sNNRW7gUpcruRGZYcvrFdocL2YdmN0w9EN2SWfQ1zz6CsFra
Ka0+YW0VlFxUTGUJwY7U2ixMP2n5Xoy8CtL4ZwEVZoYyWx82R61jP16brmy/A8LEt+SlreIUhznD
ZeJM4bs94c+lv9BuvoD+RuGmc/rsU+X1fHKGRK8nyybPN4/EmduiVr8WSnQY6s4fKqGMhWflVTBx
vvpO8/QEsgQPnllxTsIuKga0NgbmN4KryVMtO3Ausyv2ZMcE76qKbpNkqJ7gVqRng1FFYaf3GUan
sdhM8TRiNvCY3tRFbu9G8J/3kc01LxRJehatygHo58Excgllg6YAIZV5DyM8LF96H9fAO4qKOeG5
I/lDNewivxXldNgBGrSw5Yc4f/U6IinfyYF8v2VxGHfHWu5a2HKrYKF1IFpotYkN0RpzDSpFaUvg
n9bAvRj0h478B2VP+dG0xAWSRSePkcUEignXyrdYhq4EoJc4zjmMtEyHyUPvHU5grK46x+o9bAtJ
UKrwytNUcNOz8e6OXT5tMIotWzumIWd2mHOUFQp3ruKQ6Hn3aHcBmlv6YM8i+pqmYf49LBY2IsP+
x7Tfn1aLodw4qHnlHK0M7WTgGB6qcbln0s2y4V4PK0Vwu6heb71G8xbrptSc5Zw9YfL0OCT5C/eb
Fx5SZ93DSmpc8Z7CX6eV53kMzbGvo4c61e4fRK+On8yno0N0vEFpXZTbEW9+inuqfw6XmXZUIb4T
DQynnKjDWgFOODQeSegyBkA4y/YWrO2PZ9iNqRFw7zAPrLyAtJKGv4d+b4COrmhpXo+hbz5Q3Yn4
zYRwYtpgNw2nkdXg4G0IxpSRTWH7hxH2fxMMxNQ8UH006zz2ljrGQ8ysKOLSzHIP9H6Cx9jOKewZ
I/O9pQ3ch64Jg3tV6XFdxdW4C6YkeUcFx18z9wVxMxm8RVYTsMYI8hGYitnEK+tNUOrLfsJ2vqzw
U9SPRTeWb4zd6o3hQMsVucb8nv0xLWag0oKi0fhbN6yzd+wvMO/icd829XfI0822Tv7FWpmOmjwn
Y3pS1E13iBvu0cp00Z6r/3Nko/57PUefJgu/2f5KLPmQH21DmVFcX3LXX6j3qGEbi6F/8mBNXq6/
oJLUAPi968EALB+FEBlPm/Go7UCW1GUMttQqKWkm3U1Pprmr8rbet8MwABeiqcDQcj0EOfSKqvgi
ivoSzPUJHsiqtIpD4vrI2SlBJUXT2A6ez6+Q6RDpMdCu5Cy7nRvFzGY76156gH95Ibzqzpmriat2
dqCfa1klnrusMA7pj0EL+WS7SvzSeR4QdejkxuGC8FhXQMznovCu0nm+BW6Z3jBqTB+7JcfVwYjq
QTjueDOoRlK8Fl1Tn9GunhObwhhhofaYtnweOChCO4qxL8FTOYYqyp/oqx12PHcjFKd8mde4Kpdd
RbJmw7rn4tIPKEkMOrXhYPvFbumQcwDe5fQMM7GqIH9EDXG/LntyQys4uxUOFNASN206wbhsU86z
5fArMVf1jbIvEsc/jq2ONrVyu6XK2pc+DS8Uk7n40zm/EPR0gF41cU9pqPN7DAIX809IK2hi3zqJ
aL5qfyRvjeUcsAPFKrXkLqha0Rx5GOvbMMj8c7yw4beC3sMqeYz54KdkiNZLcZ1hDVDkN4LZMdfL
2jtHJZ7ECTM0Is2roqqDYRYANc9Vl2a2vFMXdPrQwoi2gDA8cy2kiUM7zxa9oKvWb+5re6A1CQzw
KokGmGbcplbjwrQqBfzt9Rh/XDdG263GLVekOmWLibkjWfMXXroMH0yt4oegod6ktWqx79F8i8D6
tkYSozX/NSabOXiVvIsuTt13f/VneMyIu2t8iDlusOhfahx/lCbP09Tc0YeSK0HTvIXJvLDto8Q6
pTvcp2Zez316imK9hQ6yJeKYbiok43XTOc9dWq1rlZ+7LojggeTaPCQmD27Z9JutcUjOwunYpIWG
6m1nq8xmPY37q1G+SmgmGOONDHjKCsU8Ap8iO6c74MMuuZuND9EUFCc4UDfZRPlVF2SXDCQQU9Gq
oDQNrO9O64pBsPRegBzRdait/C7uamsj+xzp1ip6VNHaDU9qRlOOuB7N2fJeMbJIeEOPfENkijx7
Lem34lLirjOniijZYPTnMaQ56CH29naaj99LTmPEMCfqsYhMy5kVM+EWMgyKqROrrV83sIu0nc/E
AOSHjyB4tgnkI2kEuwFQ7Mwjg7ANriXj9BE2vfcUNmnO9HpuD55qAjpp62tX15jfdpmtOCHhW4V4
nyOB1/ZKdGi/Cir1oa3se2y0/Xlc2K9Sanw3EalqfsRBhJSVe4rUY+EdiBG96+tSV8T0FAZyZGAR
MG+saodCDMyIW3CDyTmW/ck2tbWvgZvVRfg+gLjkU2HJxGFLW0I8bruMVZaCKveiyRNT4nNI0v57
ABE8wPRWc7fPVfkoA0xd0xmBbZ06y7Pb8YpnjHshfeHfe7P5gXD0c/osLz6xtHVrv5UtenLYPVn0
nhBv5fm0Bu5nqL8qwBaIB1o7qKuds1e4PYPJvlUzFKgGBtPaiTS14/1JCzopwhEQYesciyFAUJu2
Ypk2Fdn2nPeo7optC7971uL6+jMMxrxXq2IBbeSiJLCPDS2rtCGG0lXOsaWaNbPsT5mTwuVNyUOG
gwlx1X7gpaQAoSPLTbMiXVgKeIAGoxxNZMvdI9cB5AXrlNpSMn+u0PYZEMbl3uageTSNZ9855HR5
ZirqPxoJRWkkhriFbSvWCKX3E5flPYS5+TZVNDDpdjzkPtMhZCW+QyFejLb2aTPX98Ty1NoeAUW1
XpjeORSKbNqIgBnem2XjqBG8dIwWVSArXmztfEiZYQxp7OLIu+EVN1lSdfckNL21oo7nCMyIk3/D
bkY86XMOfGvP0nhnMBBvLIai7NveiwoZnLRZWr6xW2ASqBtM4nkc7dOeTuaBmSABzXJLfspgGxQ/
IbSpu0yStsjmYeTymC0bj4ZFJGsZvJpq5AUumeuhpVMkvyccuuoBMIB4eQf4Qut9vY8cOj+5X9Qh
AoSr283Y0QyH8LwuWBa3fmMfrqRILyCWY4fZN/eWbd81e4l/+JBkwwmgUrcNi9mQ6x4xwg8xNdGB
CxLQRRd7ixb76GZkkye9yRt8xyZsI0x8XB374r7Jruti/rN00S6lcVFPQcpSm5m1Ee5F0tUdgp+t
BmzCuFCIwf8bd2eyHDeSZutXudZ7pDnc4RgWdxMRCAbJ4ChRFLmBSRSFeXTMT38/ZFZXKZXZqq7t
3aRVSaRABqZ/OOc7kA3IjE7HG9d1jlow2ScYyrMt+8HQ1dHd+I85KVeWA5u/mJnKolHEssa6JiOe
h5YnuOdMWHcNjcKLsg2Ndh91/sUAkxZZvEnlLeJJfgoGWI0YDh6Kr+a7oq1jhVjO/mkchdlby+Kg
+AZLrBMm/3NAaCIL4Cc24dcmZokvbV5rmdoSXwo/PmOm+xBMUXk9RBoHnUsqPMMZerMotahiyFhS
xTVQQYx00V5k7r1LSrSXto+rlX4iuuxiNvGF37n3KUA4eGBqtzL02wNtx01vBx9i2bKuwmsQ2hlg
/FQnWM+cFp2T4HzhXEvEd8/2MbHZltc92zW5YMJOVLDXys+e8C3BpRiTJM6OLKKHABE8U++1Vbio
BAqx2HuoDVZZYgXKZmAgY/PWw40YE6pLajscY5dcy0QLhtBeWyeonGVAhszIHXlAXbu6HwM0soc6
IYqkG2PxNMMczg70+TrAOZRxO+saobQucOtXwsVs1q/1Ay7F+IpKEulZoLYZluC5NGIYe0/IrAV6
6u+WDnZaX8hLmlIC4FunDL1tsEnmFxHcCwWR5Yy32njF3gj7zquxFqLCaTDlkeIXRJv9cnvEKhyc
jowvvSTubhLUjqS6wGOcoW6jjUvIouqfkY/REqhhvazBlD4sIAMrn61DRloU4q53QTjcOsmUwCp/
CZVpGfKvioCRYGxC382Ao5hGACXW2DOTe8FjCB/KQ8YFBwi5u2qK+lbMYNjz+mmbf8IptetLKLgB
kDBSPYRiOxAQeQE4Ow2elnnuiLy1brtc8lBwGTHAQMR12nWPyMxYZ67hzLh9Vxfx0YnXOz+P96u7
rYY3aXhtq0fbWnCuA37WoviYV8gVhK5Jo4tWtsSEq3sE4eBnbRlx0bJ3vMMZmAHJsW4b0ycXVhIM
FixzzLFJvXwtEWIfiIkJiNvBWa0SJmtZ355Hj3q1aldCrg0axMlb6kfqSffaG8TA26eyzqR36ItC
/n5LjfGxcVpJiG8W74dg/lAtdG+9YNLsz3PoRQJzSkJgAQbnkeosZgc+ooyuwX3hzkbb76mU5AGC
Lo9LOl9Rl7TXTVNbF11e92QLl2BSVFG+wASTe4880XOVUvG1zfQZp+x0yhwBeysy9UHEZHQNa7de
sK3zb1PTvo8sE4A0xFM4zml6b41G7jTPZ5LeRGiC6K2sBmq6BE4Xsq2TNQbTsRy3ytWhKmNAE50D
Mb2yeDUnNJ28PrGgHCw1Bji3RUw4uctsfp3i+4F57CEjwfSQD+xbotoRt4jp8OLJZv5oqFquONZT
qlJceclCNNbiY61jihSRR+d0oc54PhAtJo6uN0J0k+SeLYyO4Reo4L5L0u6hrTFILvDSOasACeJO
TNfI8dcbwPs4lFzo22HgR/rScRtKo2Ag3MUewIFgg3hQhZbXGBammwaVptrN6FtIely8/uC7IBeY
fC0Ppcn7b1OpG/rnLPI/6lHeU0ZiFqx6QDIUjD1LUsD2mOSXBDtBmCNsKw5EvIiDxVKYdQU70IPF
T38YO3ySC9Ek3+tGJu1rEwHn2xeIgr/LsdU81JBy7ZJgQcPXaAclb5LM9rWBPUt91Jibrk9Av/bL
pvrAwxz7OFhVfJ/Len1oZMVYBssbxVgNSz7Zx23SbPFThLFQbuBxod4CJrw9otGudm3YqMY7cj93
B/wDb43GL6/XZNx1JTJ9KCJUbYCbzIlQJOK5/HtZwR/y6FfSYQ0eBtc20DIjce107MdCJ62ILsid
yQ7oJtGDWMz3DkE+X0dKfmzqoLhLYPMelzE/T07QPNijHI5ZMXypW+eOlDyFsZktcenL9gp/KKln
EWvqsgbPKGPGZonDv+wyRIT4b9/YfUp0Zg32xbfvVTYvp7GuQ1V5d5XP6N0bPyfUtOQMhgpWuunH
a8HZSbP2Sx3EzxnOFZHA2mMScI7c4HIeilBI5nrUhiG5PRhw7NHKjwNvR1IJXBVftfEAjGXWKU3O
Yl2vgPQPWZ84F1RBPmmck7qOM80xUfBuO6PxVW6I4lpEcHkn72gnkCrczboCmUBcjXOsH1sS7ajN
k8j+YrwMqNcIb/rTiiNk875mX3qcWYdkAeF/6FRE2rUSw76nuE2QjHTR2S6a/jMF2APefRwv6ECI
14rNeJHTucDwqaGb0jS8u2UKcsNtHmvlgPHTy10ixXutYf831iUG8bPI6iMX6W3bAP6bOlR8ztmq
uw9Rpb/67LqoKRz6xi5QhNz7kXWcM6t5ciW74R0a7ts8SwEEtFiEMY3DoCp1CLaClzYie/xegw80
8UvReSwGFISVfbdWxDjhe3uZeyq7JE6JbejkiNHdKsBNVzqUkiSYurLvhqkbJiLkEn12J0bPO5r7
+CUh2I5w7dr9hH9v3eUwIS+ZmBCCkyrqYd6J3tTflYmQTyXIaPSLKWKfljgALwlIrBzt6KgsS74w
Zn0U7IKuvILbgwbBgg+pLZTPaR08lQ2XSV4v5ZVs/Ow06wprX6nWz0kqGXuwM35HQVHfOOWSfUyR
y7KWsKzLCvQqCiL7y6jlWxNQ/frEN92RVfsyFINzQ7uyPAspoxMS6u5hQfxzYVCxfHXpES6Hpm3v
hGice9T18hpLUXY2fLh3PJXZXXQFcKqcM5l31XTpZXn+lUQCFMEoM4IZc5AzMOVTSzecK7kmt7ja
yjAuIeq6cRZ2nR2caoLNnrPZ+5olY389Tsyb3QJVNwnD9m2ml4AoW+eh7ON8OuVgTF7jyswHD0PR
B+5XoLUllvPUFZeoo895OX2v9HS59nF/vRA+jKpkzABFDQ35DtqZ36cKBVhaYLFziPSso6E76GH5
ZnljH5q0qR+CoUHSn/dkF6x28eCNC7NF4RNSVwN7oU1b3A9ZzT9M1JO7L0RtDtLLQQgY/do7eb4c
GjJwTe8P3zwecO1uRYBMK83txZCfIZVZ7eYi9aS8bYCUhbbKvtaxxSJhckjaS8y7gVPSnxhAlcfa
GrwPdGCSXNYYfgXsHpbqzWs2smKcrJTbxidzvSmXpxpzHmLHFDuX1pfS8utb5kHOtaLzQVrAvb9k
64uXIMhkeRwYFIvVB3hfvApM4S4nM7mvyRAE53Jbc/hzVT2VhQsLPMY0sI6c1CpHeuJ5Mc/vdHyv
XYUxVJY4bWuGwGsl5JHJHlKsgdCtCxX1KSR4az1ORqC6L5PCO/W1ZvwyK1PB9hrLkxpHzUIdU9jk
rd4LvQcb4969tBXw6Vais2oiZzi5QkfXNsFgF15v5ZcpjSzTDzu6XEo8pcNG9miDjORQz7+VNY4u
P2nKPWbJC1P50MYEYx2d58CAs8S/j9beRmZC6CV3xMoKao0+SkhxbyQHwLRJkFVSLhSndfUh7eLP
vhAUXF/QAKKElMx6Pabq1H02hj30UqGGHQY40H4eIzcmKDZAzTsxZeS5LeJXZiYURm4nPpQs7/ex
FQd747rmsTDBVaBUDYlivqm95C1dCddgGZmdWYaS+ktuUJihliCZp6LfUSC9TsTeQDNCFrEf5/xN
F9OnJqUPxp6NTK4dLg0e3VNvkaY0r9o+1mb5CN5x+TQn1h0KbAbSxKcMqSTkqRYvI2ZB6I3EhaVi
Ew+3waVbVbdV4XyAHmvQMxkYk3lpMPkSbZuOGg+dii+qKhLh2NaPktf0w2Ryc1FCYQ3thFxpZbnw
on2kUKTiFtOTrJoH1AZ6D80XrpnYNrAL01gBJ4ZUhfyWFUI4tYXzsf394qgq/ahQbeCOW9awTqjU
pGQCFWRMGne972+h2mY6CJKdLEH7msKVCAZFdK8t+ks0nOmJWpvHjrv6n3BikWTQtIzzCHM4tVPq
7wMCJTYiFz4Sy9In3WX6nPRck36MvQDFbf97Xq+q3tDPeKcUG2hcGlqmOr8RVipuh8GySWZ2Ij4X
uWAOryAs4m3c15qKBlkIbXk/8LxBgjurNj/EmCK5SulxYe1B0rCb+0m26s74KO1VvGzuS0z2n5CN
T6dubOYzpVfHRs16W8dkmw3ZiuB2gGSmpdZZspK50lZrxSVMjlVNZ3K3lz+Imv8RKvbuVyY9mLP/
ZMz+z1DZ7Xj//DJQtP84/uFL/+VP/4dZVtovD8N7tzy+G3Lr/9vOtn3l//Yv/8/7/wbuoH4NdxiK
+Ev3Zx/f9h1/+Pik/5srMOlxa/5uu9sCS/7h45O/AR21ncCWju1orH7/9PE5zm/SdrFlCseGHosP
8J8+Pgcfn9Iu3yX8DR5r/0c+PlCwf7bxQU3XXNMK5BuoWsG/x9//QEF1CJ2APsClNsVxBlp40/lb
1PB4gmsBjJMYlX2D8ZiVA8B1qPVYkve5GjDEp4I23fVb12Z1rvNbQPWR2S9oqYh8Wks7gu/Sr59t
x8IZAnIfg4ZNSjcvN/7Y2+ezljU14dyhySe68XFVdAK8m2MHet3vq5Qksf2HwdKetbNn6RJ6DXYQ
ma4skIurIEaXZHNyqNnmT1myROc+Wjkse+8cWEzTeOLS04VHZnrElgWi1JCT+MlKukUdPlXPY0lm
pafvpCrvEt1/tkhVmif/xtKsrBl6B6VBX5wftwW0xhMm4zmMZBkmzXyKKgwMxj7xdQj7MzWGkB2R
rvo0cOjuVH8/B0J91fJTF9QsY0VCDhyDTSTs+ybqQpyaJ6ZcX9reu40sCHl+dt20AcvWmaIKyrqV
9eFq852DN6EYboBAFHwM9EEzSZAGNeb2nxCNVkf+uy8AJaiFbwGuETGmanBAe4P6jJ3kuFTlZdc6
1XwsWdMqHDi9D/0u5aVTJPpVtnPwUvCSPqZ9xq6xNvOsD3VN++tafvzMhDL+bLc1uuBEFdb7JBfW
5DaT7Zuxo9PkwcOuchbSZkulOuwpdpLSMzRNyRwsAPDwlGIru818q2ZZEivSLXm9X/RV410XOTZF
meOxmvKxw5HvJulj7yK1T/ESLIccQzlZ06ZlGuECxzh2NvRNBItU3jjHVfoYE9SI4JdFzDWSE0Yb
vC7ZqPflg3AHIs4XJY7TQlksuvkDaLSCfQLhYN8FPHge7mN0yu2KGOiCJKxQS6f6viTkZXHl826M
SW7ONStCHzXkZe/V5tSaglajMsnb0lco5S2NPJXKJr+LWRSFcUR8ggMmJJuj4TtkNoJEWsc7mqhE
0hXY5eJfeXMNYM2fa+wL+PFS6qQeXBPThqj+1tPEfU6Il3lGxTeQANuRMYYlSAX0/tmENL82nODA
teGzIQX9NJOS8owMokC8MWp9PzOQg8AFZOaVmSPcoKXUX5eKQ+/QLi/UWZmpzlplTP/bfENeIWfS
6GmzRbO/qII3RUnBNZZI5l1BOdr7svS2gPYiMV9NvA7+npBbIuSzqJN1iGQuSI8F1dK4T5tgIri2
z6aQPBTAwA7hCPQTc3fG0geUH3Muv/ooloUqqMFXcK4Lp3xnazO9eYo8olu7JN/7a57lNiuXyVQX
LaZCBNSe1QwXiY+LcqMZRf4JFQn61Wph3I+1xom669ks6jMXD78jTyfG3i2j390yO5BoUl7jNALT
WNbnohyy9BJpkGsu697LwddUJeEEes2Bgw0d5imonrzDJTcAmkAPPDOACJZF1CswA85rhkfugryo
EuN/RE7IPqEvifBpUMCxRxSWE86oYsgTianOt601lS7jQHxNgz0yW6yKCWVIQmS33FXYisyhTAJG
d9VM8NFtbHNbH/ioWm83AYs4ZYrL7sqxG8owpxZb0y9TETZOsLXPrj+gSc89v7twlDVPx2Gi/kd2
OSj3SHI20viE8VoT4mUBK8EAYbpLoQLYKNXLZT7whHWJMSd2VJ38FWnpwZ5YgF3P1Lhv9orThJ+l
QVFJkiGLPna/pj9Mhc0SNXMFww/EYkF7BsHv95fNQFrAPiiqLDnWc+B9Dmr8N6dkXBD5dZMfmWPb
FqN9idEZTQ+IZOIirKACZ6Z9bSHrWpiUXZFiWU3nMh4qMvowyFzEg/GH+5mi/3apYXgiwOngExTs
8eqTO01IcWfCxqxj1/YsUXw7amQooXPbFwTowk5JU1FInBnxFt6gXN2c575P3xFZdIatqiHQ3nPr
Em7GKO0kZGeSXWI8nMXeHksUdORP+U7IzNDVR2QVVIpZl8PmnOitv+AdGs9RS1jlThJadAU+1CXg
UihUmXzjaDNAMmjP15mRDnNROhHiirkljejTed939FGXcHqGYhO+4Tgs3RmYDA2M89pVmROHWTwK
UjXF0rHKqfDxqWx0r4e5QTg2Wbl7nowusoOIEvzNvNRR4Vv2kKPiHzFEk5ndsYNnA4WyXfNsNfuA
9w5/gsOqObSz189H5U8Elk1J5286caiuOzhB5nUZPDyBQRNNRKGm2PL2fhbl3oHJCpmhkYPiboc0
JEFIoRImBm7kskL2ahjTYVys9bfStOPXQTGDQqE3uBsZMNLnlN753bQxDq8RlP6CT2iMhoPDfMrY
8kMb8I/bZcIUT2QJzGmtBlb4RVGe4KMSa9SpYjkzzZ2eHZQNPk3afFhtk9UHk03yq2aEVbI5nDaT
92SniKtic12MSB5QRUVVcVHWZZqSxKqth0WWK0aNuI5ftPcpJtQTe7szfANCvBR0xs78xOtJ0W/G
iEB3vhsHb6S5paSEoRa9WxarL/fJMEk8SzbJbkUGP4DYh4FdFx+w+8FrHPWm6h7Vtpw0MDik482b
X/mmCyHl1uqijFjE7CYRQY1ibyQuEwTkK1bUklEZ6khvj6cOHEKA/pEK2lffdTSBjPZiRr9WO6tX
OSkNedzxILzXi4sVE1bjxKNP2A7UHde3vzNaZ8CmmpFpBo1/jjNhrUkyahCxQ6TTLSPaNa+9x9og
eiaMPDdvWNAHd+dNA6evb90RAUYtOEnKlbyNYNP3ITQbZPVQYnEaFMWj6tq23DPtQbdSE04OK8Bb
I64mL0DAgEiHBaQst77YVHMLRGC1nauxUQjC0RzELv7qfDouzZYexQsarPyk6vYhYXOHFnzIklfu
2eDbatYJMdzqbhxR0JUk/8RAIXgeTmNGonwyPxbEpz/0qcJxFGhGtcGKoypkpU1TPws/WkKyU9sr
hAPUHghSbBa0ZYPHIqqzjmu4xC2HMd2sW/wIAyToiav8ilqSyRX/7fETeGBwirJDDUoCYurs/2vj
gvxHbdX/n4QUl17kfyakXHbFFzJE6KN+b9Euv/3f/9q+4Y+uytK/BYHjIdh0fe3ifnHokP5oqyxb
gNDzPWI3FIQS+Cn/6qu0/o2ISq0837E9vtX7V1+l7d8cySovcInz4O7ir/67ofwHQOePWJR/pab8
mIRBCuYPcBToKp4LmETa3GmeC6B267p+6Kp4eSOXI89730r54tp6PQZNLcNsLaGmVhCwfvhk/nH4
Hw9n/znq44/j8ZNvIJYt9cPbsH0/HC+XkNiRxTeUpTkeHjaJBPvJGHAGSQ7Hnlv2ggFYzcabpUmC
UflzprmWs96pLxtTLVf9NLMcbNAlFYN9sAbJ1L3YyBO//kH5fH/+XPS2DXK1Cmxbb+mhP/6cAUOI
tcpAbaRe99ri3rlKVBvwXGvbq18f6a9nADYNL2LBiQaZKH86kj0YgISG6dsIzYNCbXYvsDbgusr8
+tWbMRf/+nh/PQPwGj0uHKJefFs7P53xVBZpSS3M8Cmf0GFnKyzqHBcF2LzlZphguKbK8v/Nef+b
XxJKIEezbVJMpPqJ2wTarjSFA8eqUqAfCNNjAGp44XcYvU6qtr7/+neU22X0L+bPdplxbaEz5Mby
nECIn/JdetPFqkjzFtF3xUuQgIjxKSEotdrVMGs+Zww12AUPtvVBeeCxEEx37gf6Lf3NE0zD0fw2
LFbIwEO867IV8cLEwpcPXzVd50OUOe5HYknUWzJV4rVNNQyyRq7+B/ZBdnv69S/zd58dF4jyuB5d
6YjtUv3hlulSRgc6adr9jG3nXHVdflFCQabgzOuwGqQb/vp4f730fQZBbGS5QDZE50+3qM7gB4oE
EZYWaXsNQ8TDkZ6JsGtN+8cr40+ZTT8+DrbT8OfT5HsCWL2rXXDnrvrpNDGMnn1T1g1W/gw2dxBk
J9/HnvPrX8jeRkN/OgyPWJtnpiOdAEOy+Onq09q3QLVzGOEGM4g+xCg2u+av86iIi6hTyBJ5NB+q
RK+hLur+YmjwA/Qycv9Nls9f7j2fZsd2HW4+x2ee9dNHG3tuZw0aTq81Rmrnj1ygDWPh62LuUNim
M5k7OJwvf/3rbzf0T7+9JCiQ0ZlSENP0Fi/0w/XjTd3Yph1JcmSHZoSv4YmLcOPsHTZPSNEZ7Y+i
J/0jBT7z6yP/3QcvNUt9rb1A+cL/6fe1l3Lzc/D7Jg5jbJIjUD1lRAhEVinPnYXIeQpYF2WYb66H
sSYbLQOW4kdy/jfPn7/74LnGGFHyodu289Pw0B4iq8/rrNnnJUtUBOPnMqMMSlCO7eM4sLBc+N2/
uW//+rk7vktPyeNWMLT01Z8/d7fyyd5o0UUx2WsullG2kLCFvkK2wvyEPo/dmVrB78TVvznjf/O5
a5i3vM01FxyD2Z8u+D6yvBYiLGR81yPYreya636wkwtFYt4nIBq4XXM6PFq2JEzdjt5noOweOhlf
/PoK+MuzxOcHCbZyhUqH4uenH2TO/C2+0q85zx3w6gpajB5Z25LNWe5+fai/PEs4lLJdHLZMipEh
b6fjh8u8mDBK9toDcVT5+amlog+1QgH4nx6Fq4jbCSWER/kV/PQLLaTBOsOM8LAVoiMro0wfZwt/
y6+P8tePDTcgOFGHsFBKw5+rsh6qDtNZ4DRMhqH7JOBBkD8uOzES3PTrQ/31zuCdotEUeGSMBX8Z
q0dZOyYDe8s9EHoxhFjdrGOf+m5YZu4IE4GR+76ITX7z68P+9ebghUawnGNLLITsB/58ttK2s0wl
kesZDw3Igmn2ei6i6jzaE26znnxcIuAIeyDN8dcHDn4OXv8dRigot6l+hOf9sWj44UJZtdsrrGXg
WAh0vYribHOPtHK4Z+rSYMODcnNRozzDpzPM8EFUoT6Pbh1c1+hTOAdOqbDWg05DS7VmGA8cv0LS
QUhyemVlsbuEqcdoeEd8+PKOM15/bgfHIm3AiZObxJQxhspcOgZzMTDRHO8STonFrj5x//UTMkk/
mZkeQsffx2xjbqqcjUToVb28alQXP7D2xidvUDEiGvMT/Do1FFkem7B6H+cB+2VjRvGlBVJCVWIX
HTC2gOwBBN4meOxx+clQ9RU7SFbKNTIHNIX+bnb69lOQVhB26iaHB2XXjNlb3idMszua7t1K7qo+
EcdgvUXprD9RsZOySSnVoiNfzX0+wIUAHgxGGZKq80BC6JSF4JkE9C3YjOd0LosXwFcNqNRUtF8j
AM9PDhCtlYkiaN5JgUHCTQCv6TAPegZoM0XibULJjnEa0899KxPlodYxMyEnNUNONNAz09Mygm28
i5mR8Ex3O6H3IzotFOOE401hDdKgDe0maVk4Egh848EMfuoY+ZOFk46wFpBO2eleVypfwmWZ8FYQ
x8B2RaJ62kFfSLxNJOmnp2FsLA8BLSxAeF6MoemyveFpkixE9gnLaIJ2+9R5MZPA3Dc2YmHPZJoR
G4QZAbugqjWg+KAMp0AUszAhESg6MkRjwJ2iCgYtmbREAjFs4ZOQTNPIzWBguIur1XFA9/c9URS9
gdUX+F4MQ6gh3eVg2S7B2y3V6idmSGPMezQjT8hFkMdQZ6oV/xsH7HPQNGRBdEFnvRQIeZnwzjH2
cBKbV6yCXq7OfTkMIN1ENj93zF9QTfoBAaBqEdMLE0Ouoi7I5i9eo71mN1V9e59os7gNs57GB9Ps
I1c+Ok673i6JCNwtN4xmIhvm4iIZcCPt22iox/3IZmA4uCQbnlwyqN0j0UtA7BrAzMQ7pMa+R7gA
NSQf+wwycsQQPxyAzhI/VuTfRxwg6EftsXhG1jrdu6sYYFShWvWhcubxLQQlIqwWruvpCGYavJrG
QXbXlFI9iYlSPlx82Vwm4B6IhTOCBItxAjEUuPDCDlDE3a+J0ADYGoe1FsQpcuwXXaXfvHGw111s
m/4FegJepITYm/6oOgWZHIkKLkBhtYHcGb+dL4cYBxz3JVPXDV5iMdpkPMhky6fU6vtGrzBcJri+
CKfEvmPd1Yf9UKAMWr21q0OdK3dA9WJb10nv2xWApwh70QxumGlbkmpMfGPFXZ4wzTlD9xqxRGHc
MQfLYa6570sCtvdDDGf5QL6aiNkbWODSKqvQOAr6ZvmaKT2hCiM5/L63INjv+sFgeEhNyZDaJXkE
dBi5S1Ceio6gv1pOoVe0yJOwBAXfUKjww0ZJan3cDB0PJdoxcTE2aPBwQ5K6LET0uN3PzsVmToVG
ZMbxBfR68GxWbiKyZtIao8vCqItIimCsEJuWwXvg98lKc4jatJ1tDT8P+hHbDSgLXHWTZGhg4rj+
kCJGAMYBucLiEpXmnBe9xvI1CBzti9u5G4abpwHGP/zHnUnqJza6eP4yIfQ3NOT9a08vXF9Mo9FY
LrmlDzZWE73vGZ5jkvIWwN9ZXg+PbpVWMDn6ah6OzOxIACt8Zs37aZrFeJmYNrojGpJt1tggstlr
2OztDs01j2c7wTyLIl31h7mI1bOcOv9js0QCNegih9dg9VoEef2EUQazsIPOtZYukLdSd2EpcQft
4mRob/qlI8MF9lCOvh2gGndi88qyon5zM4lwRAPDJnibtBrksRKj4jxO1nLNCzG5E6Re56FwK5Y4
PJL1t1VbHcmLViNfB1IDYhY8AbizviXnZazipdrbDLBusLgU8Ghp3/Pj6GoDeBz0vP+d0zlVj3jX
tH2ISIHo0cQ4C4vePpbfYIKwgwP61f0OeHwyllW8roknVoQp9pzvZ+IRxBVkewewZ5+Qjt0TIfOZ
3i+HWOmtGuNLhxSctWtZn6IxhZSeohst9vwpQpM26GboVf5U7u0m0m8jiW/sXhZuhh1RxBFpdCzs
/P2E2mvi3i5j79KH+Kh5iVnEtM0Cdm871mABp3ZeATzYNYIllJpsvaJsrc4kW2MEZzyWAtz2EugX
o7diHTWo0S080XV+1+YzoXttlxbAQpYoelqYu5j9XJEByXxaFc+8tMA1uIDEQhKnCpwATbR+ZbsH
6Y0rdPlQDqLl0yjZm8JeHdHnkVoOxaythYMiuC+Cjr91YUWOZd6qfd6XbntYKi+9ZEWLRcsrc++r
70U5EnF7AkATOWR8ccV1Kz6YRspz7SaSdLti+xWYiXSfWgcHBkJBD9lYmiClJctp4aaE0OLvelPD
V3HXhvvJKVhKOIunvpcjMLO9TGCnMD9ZeZwOwIlehCutjKii2n+zgxhjKxrc5nW0hxYEbbw4jw4R
B8WOmXZ2prbq4L1Bun/zWk+8u9BMWG5TQO2EGaPv8YiQEBGURDxOckT03NFJs8VTqtGHqSRTLvUH
9U2tUx8SnEM47LCwCE7mAB1irrr7AjP4jVXPWcerrnjB1Tjf+ylweVZIUb8Rx0Qf8oDJj2XW8WIR
UN9gIdWXKaiWDTgLTK0lB42pPdrE97pJ1xetE+ejVUOqkR67O2akpsO6hukHZx+rauJTy+FA3KV2
bxxVOeaEm316noDHN3s+OIEV1ZOQbzN/eB4pkr7MQ2Bs1iVr/jGqK7xVmezYHODeWNhOFZghWu1l
n9l9Mq2AfGWOCH4xv/bY1ElQG+n7CRtPubFEzuqua7wmxtjA7Ongb1+z56W7fIdfhGG5tBUo3Gxs
S2YZaHE/rFBh1aEtl/UZhrLF8mnWy23G2gPuVI6HaD9wCQUMW4EqPM4O/rIdLEPvYzs1PJnlbNwN
pZLoOtnDkjHBMSMlcj4wE4u+4DnGkohk7qOLIgiOnD1IdPtZbZ5YFzPYici1+sxF630k/aC54j0X
I7koMagc0IqgdaUcbIODI1KX9IKiTkmem3yWH0K2fQL6rmmiMENFo0HzQLS4Eih8Lls0mOmFhWUt
JdFcys/W4vFCdEG0qD0hi6Qi4EtMzjIRqtt5OpdfGRDAz7YFZq8wDcrsa+vPBupItyhqKFezzE/L
Nr12FjGjBy+K4FEMrRucHCPreCeFNh/6iG8kBiKZnuxVZ6dBjGAXjZMBb0Xz/UjHE3xrSkiKttcv
64GIOzETE0AQyoGTRvKIYWv8EhUjqy9eBJi90KvI+JQGU/Vg0hoGZ+GVaEqRPqi7NjG4ZCOASyh2
p5jnuz/G01NauXgm52ShTuuzAVCEpBBoUesF1n2XxZRoLo64y5G464xMVyv/5kAWhWXUL83DAg+d
mAYQk1dN1ywCEc4I3paKIA0uZizMlGnlFLUA4Rwf90nQrPcZfKSC6sBrvgnoKLQetiRTOkrNupBj
z6ocxpMLW6gwF3Puy9DhTUKiqr1AX2QEwZkZhvF+XhKq82g0SA0gM0HfEtIsdxbbMAJeJAOZB0fb
yH6jFYELb5LVfketxV4lsTpvB1QZ9wDbV6bmM+SDapc6U24OeqqT6VTn0xySFJjOWAYKVg3e0A4v
Xefh/hWj4DONeJi+o38i0sUBUkICSk6KMcpOVMt1aacuJIUh8Q4xeJiN3lfB0+plXnEt4fP+MlIM
odqKclrjgPwbwlI3qc8eR7p3k7WGkGyPZTzPASrCXecJTLqW3c0bl2MbwVmLEA9I0Ba9w8RH3Ab2
WRYYxdIvzmFq2/7GQ1gw7GM29ajuzbjLFe97qnK+GmWZnsBz4Ah6dwEQ4F9HIV9RDZecwrlbu9Nc
T+BBE+wMKSJxzxYsrcf54+ajPSOWy3HiUOtfolrBtzLSKF+2sAxh/hRwboZxhsTDTuR5tAWehIFb
k2Vk386vkZRwihlrtccVFBwGnqyRR6PbvqOB41UdNnCnHrY1I3pWN/c+Lq4LzX6uWbcy7CKVOLRZ
pZi9Lnnm7C3qAvyu2Tg/osrgybamjn0f16t+7+2esr4lwXHXqbL8HqjevOVJ7M+3mVmbF11lw6Z2
YYuKIDvtu33d1k35MJhSfR5QDnl7nww/C7K4TUZ72oHC3CUgUCB+1WLIw4R3LlmYKIvaQ2Sa9dn0
nTNfy25mF2WyWf0/9s5kR24ky6L/kutmgsaZi9o46VPMs0LaEIqQxHme+fV9TFmoDveIDod63Sgg
C0hlJp2k0Yb37j33SmQFOBZUEczEGXad3dLMnOYmhr2FsNxGFtyy50XkFCPOGx34QTgDFsR4yjQ3
T8qsAXLj5YvrrBGop+ArDmR9gl/0K7U1z9qytwyZ/gupZinc6MJtw1JglLNGdpUOE/JqFGXxQJiR
haaxQxZdZ8K9nJICk1pVoqKr68YC5phU2dfRbqbbMQyUn4lTY6aecealZ/qAVtyDmqxBFmDnermE
ck4ZA8RZa/ZJ8qCSolOCJVY5W60mg861C6hl6lzE+05vpx+oHfR562B0sPzWUeKQhDdBScHVzfDF
6HWVF1YWhWexO9K9qZY8vCETY4oRD7urVmMp5ahcY6RHbFUg90bcoG9YEUl6onCoJJvONZ1dRGpo
yYbZSL8vfMXwwxSQwxBLeNoR0ucrODTGr6SZjZ+4cJtzJ7btYcfmjRPcNLrxk7bYJprskPkC53UQ
eFWEG2RmswBBYm5x/xZ1gb20I5MQfZ5l/KrTNkHEgZwk/DoXpkH5WUMC6w9tA32+obi6aspwAaMt
craOE4jSfVlPqeRGo9zfDEldTV4ZYy3esrLCtOhQBpakN9BvRwXWKOcTHi/uKowS5p544JyMSite
2MJVr50GZYSIG9imqZ4u35D4dBdtPCsEkOfKN/QA1P6MqSTyJcKQpp+FdU0IDyJuHrEyVk19hhhx
DjecGKvvDTwKrLzNgjW76sow85BBhc6VQW7nPZwje17jboe9Sf1fRbnnGJBPXHlMLvWIKPG2LUMv
E5lMhmlE8mh2o/Hc8hFP+7yrjZ9zPC53NYn2IYIpTGucpkJofmUiTLAuZgAJjGABHPowoJXzlEmY
v52WziOhgLm7jQ0DhpFe9kwpEV8BlgXBxTzgXQOZifrgECaexjxxfMZ7pGaWwBEZ1WxJi15/sa2E
toVWGm2BUNY2B9+uSL9tic+qmH3Jsgepntm0sQNc3VgHXQGxfqTktmqThIZO5lo5kWUWZMcGDeEV
zS+Uiej5ZnNbd0v7FNhtc03mB8VpsmOjgAqQVRjIUKnQoOHUmh/xzEYTsaJpJeQ2qv1tvoRK5Fth
mj7T8eFkGo9EF0vWENW/oETEvFb7Kq3PsPixlYQqwvlyZRJNXrM7zBH78KdOd40nwHyJBW2aVdXN
Coth0SdfcN0XsGsXvH++lQcwjsNwRkDVwP1Pt4JC3y+6Zs7FwtYe9LYb5y8scdNFK3Ir8mVJEkMZ
KZcoUOskQKbPX9ahalqFD+8CzAbTUoBSB9TpTd1k7GzCRHPqM+onyTkHihmlWc+B0qtbgzBIYohH
MrAGagpQJrD3yqAjDIxkPhEKez9xb8Vm7BUDCZqNTqYjHxIztNNjDdGHaCSZWxteWH/7buPaWnSJ
8jk09/jn7GKflBnqR5oIcIaiUA7KxCKEBez09PxfBEgLtegUXi5VxJtqqJe70Qm7q/8ia25erHyk
zZshtfZVFu0dNLcw33xeNH5XJLcpFus6XWVTszTNkvX6NyVjzKptsIxSHJQqBsWCHmKpoveot+z0
qs6V4B4yc3uiofG+i8NViVA0VbrYJB7ZRzVydGohRKJYwk4QFaEbEth2kqzZNkadrFUlC/ZCq9Gz
Ugr244J8cxy3AecX0/jTfgS/hJYlhCXdoFdgHbWyFNNpscGaFelsvXYW1z3gRMzW95baLSdapO/a
OPJSDp0BGB10oY87RlrfWFDNmOdQ9TnnqMKAgkR9daIL8OFVXKQvui1lF7p84W9eaGtGrahtdvp6
KCFUXQljsEybE9KO91dhI+pynjAc3h7T0uFVqB1ShZWdV6hV5abQAw3dC00H7Y9fD70v+cR0nA1k
ERy1WYsoIyQ+6kqPDGIBQYobAcRNiVDKi//4S2DLomMCUU36bdpRI3VOA6oetexbq1Z4tizt6Ckh
KdYC8BSZFZ277u3GPtFHftcssgEqUKAWNJHpuRlH94fGO6oEiwEVbg5x/cAGfUxqa9uYxUsdiNmH
Ggk5L7WzE82xjz5BHipiEh26pkCncPgGVSWQZcVE7lqkgjAks5N2iFOZ5+ib9Qtl0iiRkWeLh6Pp
z0uaMipxNGhSF3wQJ56C+OgxkN4i+AJN29F+O2TeDFqzzWnXNDwGFZb4XdpCHtIGamrjtPzEgzVc
5IpOEMwCRHdRumE/GE22cw3AcmkkD3ADcb5VWGm+Da/4Bg2Otg9CQfcD1eeJCfPdyHf4suR3hduT
jrvUw739vsg2Bb7R9aVna9P0kLkQIDA3pLvPB+NHV8EZzdflmK5KK/HwKgjE24owAUTdueZcgoB6
lpbp2//DRWwh70KGiNlHc9/Q802hdeYAo0N1GkWd3QxL6ZwaaXIkHao00POhVbIcLFM2KpXDe0Fy
3Aw5Wl8aoj0IemnmGZhcLthiK6uWTsBKuJLU0IJ+7lWijJa2B62uAUj0oyQpdrmpxedOOymPmHic
758/BPHRo0YUqml8iYYKBvjw52nALGDPJ6VX5eYvlTCprxio76xxKc91lLJnWUuWy4LhOEF+a/eX
DlFea2H3UJjDmQhaHH9bDTzZl89/17tPgnHmusgsUEch8lGPtC0k4M4GpXaYBpXIN2EJEbwdwBy7
OeSypR5+hlmRb8Ts/vj8uh+8LUMOCanRpMzpHM0LHEAczREMCuLlKfkHDnvHgJLrqOIO/fxSQt7D
0cjgWlLqacIdpWl2+Ogp7g7KUpN5iG+afmoF9yInAnWdZzSOOzJQsJHF7lXZFvaV6S6YVdxFOfE9
a3KUH/8IpDwuEUasmOyGDn9ERpJDz+aUOAdDCzxUl9o6Q96zstW24VQ7J3sxT+4ZJZ3pe6V02jeY
EL+azhLIfKgY1ZoSXacOVtSoru0bNKfLtNLy2rqPCO1chUTdyPC9atI8NNcmJYxYdSheqacEqB8M
GBO9q4ksgDhM/fjFUUud1YroUq8WRv/TDGPSV9k6r00Y8nfAaJUvgv4KCT6cbT5/j/I1HT1BTJRy
M4AA0tSPNTm4WrpKpZji5Vz5BXOJulURvt4h1lHv6hma2ufX++CLxY5pIR4x0Q0iADt8YwXNVg0r
Xw5HshZ3aNn667kw9BN39cGHYPM8dXYEACbF8byAjiNOhEv3FXxdfa8Wes2MFcawhCpx/fkNiQ/G
IOuJzstDMYiQ+mgMTh1uT7MnjajpROQJPc84g8z9ORgR2lcQu1bdqAoK+gSD1UQrbBsidEQcXLBL
Cc61of7jJ2wLphw2Br83XYb8vW/W4yqrw7THmUkAlki2BMMt9Dfz8MSn937coMxBrML+kWkAUdDh
VVwtnMF3N4hBsin+UjQc5QZwvFDbdeUKnGy5+vwxv3+jXM9ESIXkFOG5djSlGnCO0XRxPUMr4k1r
0IOgCh9sIviGfzx4uJTtIgTn/xiqR7cWUw7N6qkiyLrvm70pVUjwZ6e9GQMo+Pyu3n8NXMPVkNNL
KSSSuKOnCLIYhjsjZgA5sjFzy9hGAxaKz6/y4btyLRZJDSkVbc/DqzhwAtJp5IYCmouSRtScF9SC
vI6ACRA36XBiA/Thu3pzvaNlyJ5qNXaI2PaGpl/uawveFWryZBNN+Smp7keXwnwtF1od3oR1NJ00
bhuMiuDWmKudlWHYwgNu2ZwDPDVOHM4+uhQLncmR0yV9wZJP+c13FcJdnATZM7RLO2MPWTQAu5OL
q1LtFP/zFybevzE08JwoHNOmpGSoRwfB3CzoGnfoCQqhiZfaKlHDGolzU1mangBkbAAy4656TLWF
FndLLobc7t9YUY1p3KxqkixqMNcdAnP6Il2FIQzR+IlP8v3glT+SQSVsleBj/WiiUTv2jVXPJGtN
KXhfEQSbkPLy5vNn8f6xOxobaUtjQ4Vo9VjaSMEegfYACA88CWl3QZ7t69pafCM16xOXkk/1cC3E
7UK8GRtq9rxUVA7fcBn3Vob9IKM3uxSpTzvFfpocWo+z6EiXUDNbhN7gzKd2sR+8bYP+HOuiY6CL
dY+uG7hojQw206QwjlawKkC5U9sX3Q5S0TkPvrzj5bdnDPXlClDScD6ndrnFhApH3kYY7iX2ED9O
kEJVGisPoibY9U9fAoJny+JXUpug2nz0C0O3mypslggdgPPeK2pYXvYqFYQoJGTx80u9fxguBzPG
FFp/XoJ9JGWt81TlMB+nXqa47jdNS+Gu07Se/Kaby5t6juYTH9v7YezKzTqLGBOkSjXp8K0nFR2a
ukKQjDutfXRGfb5zmsVqTtyX/N2Hg4uNnU5enWozyMSx16QyA7N00gmpO6XWs2XKka/1VDzRlTmQ
ErqKDuJALMpeoUK7cjPa458/2A/uk2oMO2XM2ioHYPnnb+avFA6Sq+UU69hGuxBIezJNIZPdf36V
95+ry07SpgvBbtL57RB7exXmyAY9QpdQ8taHu24ebvE/5M9mxlLz+ZU+uh8X84nAt8MibR3NkXMN
7HZUBqQeqktsRpUPL7bqVg+fX0V8dEMuNgVU+lR5NPtoeCxlhSEn6xOPyN9+DZGDzknaOTjh5yAh
fQVQkwUj2ze0jkZTBjx1ssbXzmydbYW6aUN7HKkg6WceHJlT+9yPBhXDSh7AHEMeHg7fKUKWgE1X
S/M2jtrrFsWUV8Ak85cWwjGlfmAUmhUUm8oiPLvHEHFiUL97BzwXRg2zMr4m3sTRvMDk2JBABico
SYb0MVLc9NKG03DiKu+P+Wyt2R9RhZB+DTach7eZYrNuWZDJnULFMCO/jqJtMhKcBYGOqr6VpmSs
Jg4iGYE8bZ1Hy3dDRMDwUOKtFVj060bJ7EcQA8L/PTz+3136lxzo/7u7lCZyWRwye+S/8B9mD8sY
OBzcU7JBIO2W/2b2iL9tWU1iq8uOQVag/8PsMd2/pReVUUxJgU2P9GDSbO6if/1l2n+bKkPApbrI
TE2H8U+8pUejib0KpzVHXp+uCQYD9/ij0cB+y/OhX1CxOreX9rkKrXarIJm56JbZPYtFXpzLRWNL
McXe6vA/0pWNwBRc4WIDyANjd1YUpHu8eYQ3/ywGb31nh0vf7x/mUGLjh7G95FRw9MNs8o+TMTNU
n9NHfV50PVm5KCj5oXxmnqkg2vz8goefr7wg05rNoco2sSDZ0gT8drI21LGJqddSeq2C3lMbpzlr
dKV7+vwqh8UNNuaqybTJxtnk3Pa+Ti6RhKHD9tyP9V69mIJFh2Nfx8RmKLr2WGha+Bj2tXZTkWR8
aubQuYP/WXXltTn2WPgR6NnIOz26w8DROfLYU7jWFyv9FhKMS05stXBSMJHoNplebGHxj0isE2gD
rVNgKIjIbM8N1bpibrGuO71wvn7+QI7WlH9+Ffs2yi1UB9lVyV/9Zim2iS1z9SAEbjLpysbk1eyQ
erbwzJUCwZK7RHfJBGGk7tvzaoZkGOHw2VnWoH5Ji5QBKNxbdAhIRRrdpgN94ufJWfv4oXHMZjPM
l8IBQ/75m5/nLDZ6+aYIfHCyzoYUY3I7EqP5PpX9tLPnVCAhlSQii5rGVoiEpitJUdtgssrzqoUE
+fnvOf4seIeyVgStAmsOO8Ojp2UtgDwiKXE00QqhBEPduK6ayFnblao8R6Y7/1lJ5/f7oSjGJOTY
LG6MhcMHgKwyw4dXAxGGNLyhu2hrq7Rs1PummeHRFqAawmIcf9W8AvBybXc1A/BaY3ipzhTgUaj5
p1Pbt8PDye/fxFCWW2OTmYFy0+FvmloUTVpGfkxgW/Zt0wUylkYboH0EE1WXofXsJndPPPrjCQLm
GschzWRWkhbf4xae1ld67wZxsi7tAJa7DmB2wYp64nl/cBVDznuCszVVl2NXe0Fr1Y1p4a2ntOWB
Wl0C6LPX87vPx9G7J4ipC+gsrQJ6QFjbjzaMRcw0kSYJnESLUN9Si4x9YQUZyhK2UdulB0iUKLl1
8/lVrcM9Gi+Oy7LecWtUeXRqhIcvrjMK16QgQqp5vijBTolM5ZchpqjYlDMctXyE50/wWGaq/qg0
MzSTokTX3CyjNnrgF4lhUlgboeC7TXefKjWbn1JHQCWdVabXmhoA8caYq7sGB1G9so1luksSM7yQ
W/TrZEzEbU0VCy5vR7sCekjQXoSLLmAP9SbhzghCg0vQvuW07bmZbasmWnnFYzRliHA0rbtCrzZ4
cwdsNgRp/c6m6dEzRaJ7AuVmXalKPhabIdLKM8ZJgpLdZlfqpQZ0Ai+N03Jcab2d3bdOnMGqFHWo
+cXYVwPhTINV3E5I+3cV8kxnq4sZSkq6DNm3zjSR5rn6nD1NrhYHHlmSyoBiJJJJgGqHLlZXRvsF
P1TT+CTTEK/a1/u2go8Plq9+yowEJUneFO0/u77/1SD+0UhiOtLRP7BbYXI6fKUZajkq1xpEIy0n
XCjOgi3OT2tt1TKidcmGKwIUivXnA0l+4AezshxHGC9BDvLfco7LLWMQhL0eojvP9cZaL0TSENMN
dZjULuvECvDB/bEn4GK64H8Ukg/vD9RwytbJ5VJ8FedipsMXRFHqAQ43zhjn8wYFZXZirf7oogLm
iAoXmp3+O6dsGBKivqSWL0q3u0znCR09+ZYGeDBftdmfWF2j/vkzpbxmsBFkJ0gf/2hSLQ3kVlgC
uNE4NjY0ufECxU6x0WtApJ+/vnerGOUFCuYcU2QRgI3Q0TNNDCAMfWkSWQV6ilWr2asA/En1c5dL
kefTievJTfbxeHHofFARhI7JFuho2cxgs5c9HkE/t3Dnubnj/nKWMXuJoyV+6NNce8Yh2o9btWwE
VkfCoO7UwJ6qrZqauu0tlVNuLakcBL7WqDew4rChUnef922BJ+vEJ/XB6HZk/4RNIsVc9IyHj4d8
4WpUZNoYckj3ou+lcZAkOM+qoE9//iY+uhT7UTS2wmJW1o9G90DWHx4GZNYiQqM9oh7dJ4riILsT
p17CR+8AcRZfrBRr0KI+vKs50lrySwivwVcWXKA0BivInrUiqTYGKN0hUYF9+mf1998rDjwFACOo
D4giOW5gQIuL8Xwutt/baUGRxyAWGyE7Fg1C6T9/lu9HNScI9D1UH1xBvUcufm+2itG02BkeUgvN
smP4CSmx63qBpWck9INF2mUnDNpyGBxOghQc0FagPYPaAnX18HpBpKc5mknLL63a3LTK3F24rLAn
RshHd4WuDqysnN1pox1epY6R9aFQMf3YggxN8Gy/JYG7v9Itt/SstD7FoeE/+f6+mBkspj/el8Zu
9/CKWeq6nMMK1Yc1RLBGEk+kQxfCGNwNtWeXrGmph6WKT153O9VLuOpHGYYVtGIeVg6kPQyNjtus
WygqmT9ZVv6AUxqSLPlcARFFKBk9uKRsI9R8gdgZJsMTu/a6WJHLm73GQTlvCSEbf7XQI69DHFLa
prZ7Vu5Mj8Z+U46srfhHzTBcw3+Nr5A4N9+mRGXbothGflNWgOhXhdlmX+sEXNDKUEOZc6U2/c+o
lDQTjGS4hUZdG1+Cku0X/LzS7jhSJ/U5hzT11WgAh3m8+vyx7fv6MeVt/0qjNrgCvYFAfBgWApqc
hlCVVVwrBczx2gaq6LTCSFamOpUvZml0wZlrZ+DtErwMN6YSyxQTLBfBpk1jrAVzHjVXhtJMpHyC
e0cpny4Zh78uts/1Honwyp3C6afW1RhVotDKv1tVV+frCT/TA4eF4Qta4jnEYTaK8KLPyF7AaDdP
L8HQkInQVo6BONBaEGQPWJG/YKYuqk236JzjkE3n2SaNCSz2yIJd0m082SZbp4lsBAJ4Giakqcny
V5Dbyh2uJ+KGyjqQpmZp7l7hISBBKsCjVK3YEpqv0i/wy9KGkftK47DfkK4a3pFCElSEMozVNbrF
6omtW0e8aBATlwDRvHDI7aqJ10AjSqrAmCp6SKIItnKs/diXAQi0HVnx3QSZyNIL1b7IFmCs+95y
uscMwiNwPyiEAHPJ2DnrNAwLq3Rx3DsXtIi7ramAnqs4FQrcXgZsz8p1kVa7cQvCmLzg4Jw3OAmP
3SdJMjNaeQy2oQKml3fLPwj7iCytJND7q97Bn4MVsLEfErVQKj8uU8e5hNNR7okAjn5opeamW2IS
A0IIRigHaVIX+1gv0PQPuhreDtaiPXAhEpSntimfxqlY7hjXMZ6VqBp+1iVynW1KehpespxFDohm
UF9bTXxSt/f+JMAGQpasHaoHDu6kw48cOoHIIFFpfo2Ne1sXVumzBGuXvaWMa7YdJDeo4+jbwdhQ
mjjVvzwSKshlAXmHVMxSmSPb9BhVXYBEqDViVXzCmqNiRXhR7TeZ9OjNSE7zzqw2vVGFbFDIga3a
xr12jdK+1njh0Hv78aIieOnETvP9WixVxBxr2aWwEzOPlv1OyZ1Rycmjrh1OF6jx0xvFwZ1OPkp2
+/lS9a7ux/3L+j03L1W89vEWw01LvcdWQTKoZo3kXQyzP0PZuJAd8/OZcPPvELUKTHGY30SD6YoD
SOnN+Fj5nIMIOcDMRIWCbPP5D3u/SaAvg4iJ4y9C5ndtxzjD1CuSwgaxT9CT2o/uCIGRGMvSIZs2
SK3iCd3kuP78qr+rOIdLKRAXZJso+yRj5XiRW5JKJXJthLYbDOFVFTPhUwas9gWoCEkg7TeLztpi
Kal9Y8edvSclpM2xBcbtN4VMhOfPfw/t+uM1kIIx2EG6U7qQsjL5nN7sJbCiTdjH9JAdxNCfGVG2
mJvU4li4qvUANAGGtVjbgnTuCbtOOI5oFcMHM56KCYUx/GOYqZkChyns/ZTi9vTy30m6+mIa6rpu
2F96gZk21Z4jM3Nd4QbTWVg5bu836Ccrrwp18yntVXWnWSkUukLUg7vKW9HstCQKcVKQSVISgClY
RgONSdIbZ9P6EplhAWFhngVmv1TTyRDu+vgK32ck474EJobcIcIbQahivVbFxCTT5fU47XUrayCD
ms346OCB01ezIdVslTGGe8F7eNYrHVsN/HBiT5o6d2b+YSgIr3VYGmRuzr3qnGUzbSdc04ojENXa
EwJAY6PHtnZt6lX7aC0j2bhi0evrnnlX9wL0b0SrJTMi3XiymofWppSw7jXUDLvR0ZTF70z1EmO6
VdzAIgOyMk22TtxCpGZPdR8SVzoBmdrSFKfgRdgUsRU1DiKdIOUOBMYEm9r09L6G4V525o+kdEgS
ZV3M8p/wQNXugTRUVX9c3MjUdjWpcmBm5waYGyRduz9j4W73Cx7PK6mkHS5qO3ENoPnBAiEKsoWx
T8aubrZzRLzrBttNI27pE/cbBaBXDTCK+BUSupwGeAp6UOxAWRtdSzQEIHTI2g9qOOGisiIaDrzN
UJrX+wYyahlXosb+FZCt0uhq+xoFwXjLQh2+4v43SF1JY/OFTa8kE8PR0VCQEgCGMIWFssDI95Xz
ZE/xKmmCxIswCwd7Zx5jiEEtHlLfwDG+NV2iNVdx2oK4Huuoe2hbMsbRkszZlha3067HIrcfynq0
oa812bSpYtzgXmnrMFDUNkjTdadMvbpZCoYptte00lcRGonrBPsDEZhmks8YQbtoBPXftRB8oD3D
w3dh/JZNnM/+wtcnNg3MxccOzmG+hkxssr1ThuonYShltKuMqh89PC5YbSB/k7cG1huTRw3w/iJZ
GlemNIaOhj9KXseGD78rJiPqiUSc6dGRG2dtK0JpyMBbsKb4DMIJYHQbqCAPiWjf0AdRXqxRpigW
4Lttv1nQQOxKzBXPoTmNOyV3nXAdB+6k+qQy689LMVtf+66fFXgggbQppjQT/LnF9LrqyLVT5alV
wcY0q3PNkCqmbyNZ6NRkpmx6XpQF2FnoMtJWNJTLbd1McmcTOs9KqUykG7SpW/gINEHLDFWrPvZw
IwDjMKjOpsVIfpp2q9yGLa7qVZXFwwu4RlJRRuKjvqa1qzwgRwaFwa5SIUBJh2BCmHx+z6cOwXy0
huxrmjjW86C5/YMpkvQXwaHDZRNWWP0V6NnTKjfa5VFzq/Al62xSG+A9oa9J0s6AUNZEkOb5zvqc
9GLYv5C7BT1PKnD17HGw7hqwyhPkhCCYbZOInwlkpGw0rTUDN5ivBRInpPeZuIZDH0CQwLibk/Ab
69+GPEqh8Kb1fOYMIyik3sR3tVeUmrjcHg8/nSgkY69488kQHNOOeDcbt+mwWThZ3gRTPT5PeWGR
0gdh7jElzfWsrWsB7zkjDYz1fAkvxRDAUxSpLWavzkYn86ux1bBmpbld05eZdXPHwkITeyxHDOJI
C9UYHLpNdEQ65PFVTmT1iM5SuuZ0J3PEurGIS/ILYQW3VVWWT4DQUE/ELm7GtaYN7Q9dUZjPnDBR
rhHZpiEl/YI4t44Hi4esSTClKlOqPo2d4oIc4qtsSHghOseLNSN6UgONZHB3wT3nlVM1b1EAl7U/
qintq9Ap0/TaNrrC8skymubt4rrhL32uU2s3lr3yhTdN3l5JPkbFIxjZZptgzcnNHEQsTc7CfYZt
2q0AByUQYx1SsVcZiLNo7aa99TgEBWtW2JfZj1gsKnZqheirDnb0bY0JJPKRDBcX9RzjcYXhYZiw
wYwp8CDbRLGvGp3SrEe9yOl0OeX0ElpaSUAE++bnQNTLSxMpwbCLyoJVtCO6pCD1tO0vJlAc9Jgw
r6hEJUAuILNj8LHyAjNwOrk768tePOcNmpVdVOiSLw7XhdTHIB4NMKpKQAU4p3nwT4Xw/5vtf1FI
frNbkgk8/8Y2X33Pf/7rr8vvWYeo7H9Izr//+X+a7cL427QpB4PlY29LR50t9D/Ndv5EUFOjaMw4
om3msKEqSrIi//WXbv2NQFin2UJHnQKOy17s38123fzboWlKy4J2D64K3fmTZjuXOtzVaWy3qVVb
uIKl7gi94OGuDi5EroQpi6vJ8IkhCGuj4fcELkKJuJWEunj+3un6jci+L9GN0z/25bYjI9yao1uV
gF8daMlERleXrtv2fmSmJ0KkUZ9QjOz0FABPLtZhXXpNkgEy2DnidtE6D0LzUl1aMeogLj1WD9q0
7QQKu3OlegU04xIEN+/CR2u6VbOt3TxwxiHvlI1Nse9CTJ8V8pkeu2xAjstuqbOtVW0tEsmyCBcb
f4s537di8D04d5mW1ZolvfnJt+s3JoFv7U0VsiYZP43yxqJEgSL9figSP61+LaO5Ctxn1IwcweoX
EczXnTrvFWJcDPw0Y7hrTP0yVfNNrDR8R8+g0qkxejFOaJuqIXBpOq+UyQOvHN01fBCswa9aVV2U
5j3zFQri75NePpksnlMwbsx5aVf6WO7y4AnSzIaM4U1eRudhHa1tPdyISeyVcuAhdptREHoX4t9Q
yOSxKyax2RfTr2nMCVpeVfbtHH8z6j1NoZVRfu3Dc5qkKxkvpKZwF5qrHFsouULrIGBrTKgsuBdW
NTZ5mfpTLK/O8qC43wX0sK7R1yLvsZC/mIu26sL4xg2ih96JcKjvTBK9mjTdqi1ZxvazGi/7mWW9
r8a1Aj2hN7tLLB34wrdBGa1xfbeT8N0CFTAVlSHsr4F5A9+oPa2dNik71z7SQZ1iD7T6dVMNa8rc
V7oKSlHzBQEsajaukVOSAqF5wqlxg3wvstAjQWg1AqRXz8chOkNhtaUw4rV94g9zfF6pmreU93q9
mpIfheF4NcG/hT36RrfHx75qmm9AYHwNlmFBzBl7Qk92asZQJxib8W1mMHtCQselIVrD8tnupQql
VH3qfVtjtC8sYFl2CG8qMADyxtvFIQGcjbW9DmO5tcvOQutpGL5WS7XKs8usxQIDMgtAuC+vGJrf
BIscgcTs477ChOAxMVL1fRK/2tNID332B4SVNV+bA5cmrCHCqA0CCIpJgeaZMDfbWt+wlu4KwtZz
zqWkXHmLmPwYwE6hv+ZpvCvykem+mMnUCL0umjeUdlbWCIDH1pCx3lgNN66C0Lyv0uk6D07UaqUu
6G1J+J8JxoS7RHcF+eaxnRWPAqndXdwD2vmFed1u88d05F0G+cYaWdFuQsKsXYw8S+NcYFHeY3Jf
iyEi12/aKMG4LSkNToR3c9QhwMJahcYNff0NggT+NeIMxUsx3RH9Qfhv9zPC4xbz74jaE5RljRl/
d4nvk2xShMLacF5Gd0u9KW3Fyylxzo5YAYEBHP9tBgUERMtRZYIjkEte/RAhJ+Ybr1fOcmEZPyJ2
I0mhnFvteZ2Xftbuk+i77q4o+66GdKuMD5lMIHZg9JrQIqzrNrrDTeuZ0/bN8nLzTxXgrRLpuFb0
7qEe1aN7G8lTafBQl+xR7dIbo0x8QFukr6SrvPg2g3Aq1GeQSIuzpT+4noFrff4T9I8WDqy8iMLw
SEha+uHCUQz0ZAA30Z4X9lqHbjBHZJ75YXuTRX5ivSw6R3PAlGRONWvyWyXfyNoXynPN8T8AoE22
MJSmJzW+4KtX5v1knofONnPp/8cr1QID2DOZntAyHLUO5IOTQXCMRfnLsdsd/mrBiIkF+TUAKV8o
ovu9anmLfTGny4nnI/9Db8o3/74Q5n+UTVicjv13fUiarDqiIuYrAzKANiwPScTaxs6OaJHP3wWh
C8dXQwjiwk4Cmkwr8V17bnTUSSFoqOf8ceEUFs0GHE3tuENRteMQQ5LNAooJxFuiP0unCcLArTD3
oODNXF2l42XGMa8rYAamc/LocBwVabYJEwq/Wf5FDRU/ZJ3/Jyw132VFeZ+AlBz1p4iPlwP0D6Xh
HFKBA83qfTyonipnc3KTq/BqbF+FEW9BLN4swm+d8ZKixtl0bai3tUMMNDyzcL5tIkEqjOm71q/Z
1L1Gd72QD5MN9cpJaE4QgabCZHGDisOQvi/V6WLKwDkJphLITTamZS18IgOGObbeVw3Z3pGyg3Wa
LL9y5SZM27Mm2jotqfRUFRLA7d1wJdhuly0sJNB/ggAlFkSHiPEueFCzfexQa+52dnFb6sTx2dVm
jEnDkpgKMmPtr0PYbMbqi2I+yWXYBrBvzl8iw5JVd5KIl50bEc9g3AOM9eKYfC31cpz61TT/EOpF
6tQ+lZ9VpDzMCalB2Y/Zyc/UfG0l5tncA2+iHSx+2DwCXV0D2oRZ+71PY4Jmrm1xl+TXQ7fr1X3a
3Q2sHNZAt0D5EqaDrwIMZwXIyy9d71K3NT0VPUYPCKPVLhAr6knqKWA6cuiXmUOSUsS5SJ99K6o8
i68V1hdEvbM0nPwWtrpagru1Rs9oL2pD5dZdCgawBhd9jwHmAXDPFsAS6yd58cYwwh8zdvBrfKkx
T8rdzM3rZLbSs1ktfc+QetVqvvtMnC9iXQrdc+Nd1GzDTKOjILb2/JpE5Hez4dH5TiTRMmTt6xsP
wUwG7rc0orXB3ozLFZG1dhuqTUOwcpun1F7ORutMa7eFvm0jk56ctE89QTleD329s62brjeYylHz
saQSqgqQJfErNjJK0exUrBJZZpE7d2XGP4I+uJ3SdZCZfDPdlqG3UYEAas8OJFfs037Vhzt9Mrah
CWrbpO7M5nGOzszE3Zs5oWaOtZJZwjTzKfVQfWrvFs28z/THwRwudaNfYaY5I/k4CB8dqv21o69a
KncwHhMO3qkWgye+S7kTR7khhtwT/W3dv46Tzu5r9AbENAZZ5RISB6+LFPPRwYHiBuxhEl/Lf/Wj
9d/Mncdu5Erapq8oGjRBt03D9E4pvyFUKok26P3Vz5MHjR5MAwPMvxugF904faqkTDLi+17LPGKv
3cJ4ymW9zsphp6sATPa30LZ2+1TWPaFtq4F3K6DXfpD6Apn2wgvfyTbmWU1WmUduY2HsIu/K+De4
P4Sm0LrKXOctnZkrUn+t3EtHlKc1b00mLmVyiSuPi1o8W/FbNz7Dpe+Ey7czRPc0o6+O6FMd5rQ2
LoEmEAjW2675pmJ+08j3gdCXyMPyPwz7KAjvj5FySJp15+VrRZyZjHo/Kr/z5o0S4C2RsmJKL9LW
/Lb70OLoRRKVNuM2tKtwzXxnNlsRnBpvHbqvPflEM7hFHP4aJaMmjc4aYV/U1rokEDF0TwykRN0S
ScRuoezlMDo8qsRD8r4Aj+A5Yb1fkMfoGCdSVRdN/xaQDfboJiGonIV+XsMcLHN8B5PxXmj7RqxL
i3ceZC0qdjlcHF0CvmlcadSMiI+SayN6rUS0DxvO2CJ99YZ+PQD6uLG1fqwSnZ5dKJdGszT5Zj5v
qkcccU4T1USbWCeJTstWAr4WbHmhBc0FrGkZ2iNdzVi5bbKQmFtsRGA2r3H9GWJB81S149si9+q1
S170/DdnViJ6fGHZ2QqVwi6YmJ2S18bR1jOZYsk9G/8SSEquaLcdVclf/SQEsPI07yNlLyw4TC2q
b6J5qtJ5FxjMvA7ywFqSabwl+GcFz06bVUv6G2FlJpV1+Z2rodEpUWmzZ204RDVPabbr3UMlvvQh
/+dHaYt2pYsrRq8VQXcULUxrm9BZQfmMazULaX0Dhi5dnddWq1cmT2tLV95YrmGxFpUlfB4kP2Kq
DQm467iH0gcwUmfrEMGc4bxZJKgiSXCbDN9osU/cv3pL1qW77wL9wEK+CQFFI9rNqiUpqfO+97aD
tIBtT6gwD0H7kmrbjmK5vt5gzey1j4HQ97Q9UpfBCpbvLHkR1gZPejrcarGK+22oAbXuZXs0xztM
QBVsM6YCVz86FHgYFKshFdk2lbZqxE8zvgfsXsw+nkV9GH21qXEoU1Lj6WOsPuecimv+HpWdVZ18
ioBqTqv6xJmxDPCnJ68VTISboqB2SKQbn2snPMYTiwQPrUeYJNpBDGzashsvKZnHw9AtH2GgVJGd
Bft3O5DSR2Bt3RefBJdTZ7sS9CS2RLJnsy/ZYVPSoMZnvdgV9rlPP3rnUzeyFx3Ho9R/ybiHL/ZL
KuqmyFxkI8/p7EdRgKyGxSQyVgSW9TX6QZ/MioCFKIp3Jl3aIli7bgN/TiywWk2atXhApDnw+UTY
o3eb+cKSmbI03VmNFP8ZPKpjh1qH1bW0F0mPv5FLhiJvKGqfTLglKcurSN/XHKZWiYjcxK0HoyFv
BmlRo4tC2E43ad37o+sh6RZvFUf9UPT+xHoVlfexQeWEWhMqCbL+qKOO5FZuBST4APznvLPcn00X
nKR6CcYfIaZzY6qdkMMSre5ialICL6xF1ZYsbDsyuUAl+GI+CIBatJ63zmNevIxiRC0/eYpoxpGD
OO1WVsA6/zyYLZ2kpMehpW5M9hUea6gW9J3W8vH7uxP7URQudIkCQGvxxoUb0iCfY6pap+JxyRFk
QZyj1z6CjElAHcXahmPIDZBQCi7JE+Dz0dBvPnrdEsU5wqdr8htaAQmBc34yjHJtRxEFmvMqo7Tg
4eQiMpDQe/BcbRupZN9q5CaXVNhG8XrKmOSKQ59z+RYA1ZLhZFhOsbVU2njGILSKwFXa4JeUulVj
ZACTARgmJcL70gYYNyHIkBnY5lLJeRNKQdyM4tG3NqrWF25BBrOajyYbvwiSn/6R1d+7i1Rh1zfL
rWwyX2nuOXpMKWZzQZ/zYpbaKpZb4iZ8FFArCIGlrZUnGRarIpAs7cUq7V5H3FCkK67tgCc1WTzE
PXYynjNijt1Uncr2olLGD1UjfmZrHfMvI6nOXR3ujBqHsYrw9/YMEt3fhiOzt7N91+u70A59Vw6s
q0SNVteZSvdGJX5izzuPQfSRylmi07HVXyI6/f6B9ec6oMsnzcQ+ibmo2Su6A6xV4HA7KH2ZGkyf
fEaupZa98DmMW+1gQhCOj3h4EfvS/lDuvWslsR5cf/k7TzOF7PqkbSQdrklLRYVAWh1Gqyz4hM9m
8lRbObEqF2QBFa+1MZM1xfddvMz5C0uBUTa+BsUrM2jI3q/LrxCzTd6fkEm/h3RQdFI/VMk79IxK
GSmHfjNMJ5MMDtoNsosY6vNgwhO21SY2hg0gnCWzfc/opPL46Z8F6H+EPAMB8p9/igf/06/+T8Xd
//5f/289g5uf4gHrNv/9Rz1+mv/8Wf9/NLc76DX+7yawZfRTdf9lAuNf+Dcu7f6L+CMWd3qNHivx
o0Xr37i08S+UiTi9INkcjwgtsO9/49K0COIywCcEok2QF/LM/+DS0v2XhdIa9x9O/4cnw/wf4dKY
GP7PlZafCLUpihMLzcUDY/gvfGEKU1fYtveIYS3cOyjZhfoyb0ty2gsYTLMj/ISzLmEQruH9l3Xn
fEHjuNdYac4aczJIr/tHk+ktxigSjojRSk6HvoTFF608zYWVny3pHRyV5AAXbAM2UThOF2mELRY7
LJpL2YMzh814yOpmW0Y6hxDZihZgklfACxYnhm38LsXJs9SnrbTvYgi2sq1/G+FhtDT3Wuk8RUbv
d3IdZa+R91OMh957bWdtawX7cKDVKT7q8HGVeW4SbVpUkvBYpqVg2nhcfJVpfXvlH346XuuTRgb8
IiB5TsXq2nrsZtQYumBSMVr6Pt9NKSNW5+NcOjQWfhM5LZP5Pmcng4mBPIRhYYnvJNVeZs6hwZvP
rlcCbqmt8J4HQHBYh0tSf8w5LdlwSyUc7Qw3FTKkjsVpksvajjeO/Ucyo3evIWcvn+UjON6Lib45
G+2+0uZl6xIA3lg/IqTeoemMpaISIZPXSdCSIJrnOvwil45WaaJJ7uDDy8xItno1+hPKKwwf1yGi
T41Rwa21UyTLLaMDbcEku5wc4GNh1d/BGO4b4iEXPT3u0zgcHW24RBMT7xRt+zj+k9b+mH7RSGMu
AOoJ5cywboH1Gps4LG9Trm+9XsDWXWQLrEH4a7vDX5PcQv7aiC0sNQnBvdaU3SJrRAa3LIdr1u4T
ItvynhGhYxnI2FV2UVcc+1Rn1iNMxgrqJySUS0e/BjmRlI65onb1Gtr9vXYByipr2jRmbj2So4G2
JvUxErG9cOzpFhbuwew1ClkJM83d2Sci0VuOmvTLQXtqLD7kmcBQRAjt0kD1JGf9V9d+pN46INj9
aUpetUZtQroOGoeom/6tRNi1a+krSiyiQRMmqWoyXppgJHcKlJtgXTWRTM2F1HLpt/kBPD5Z9k1x
sTnF7e43ccZz4wFV16Sct8UmoD3GSj9UWa/6bgDHUYeYCUzmhym6w/uCU7cQR19Tl73UobcNSS3N
8FtYWn9tiGFfFO6xQf/j0p5nNzHRP38jnZlSz95ao7sHcU5hYL/oQVCnqT1703NBOriMrVtDQisZ
IrtMiu1gDqep0L69zPrAdfed1O90bzcoDwOGeDrLdrJ4dWpn3zPhq/xSW869M9GPjqBfSuMxtPut
mwa3oFe/UWjxrRB3uJSDrvOUd+DR1rmb+/bLMepvry720T9fRusjH6HjkpzeUZCBS5LH3p2SDxja
N8/lJRGW+dt4sCiGRrWI23sEXXFMBPEa/ezBENmamWEFaHbFPbjWRvc20lTtK2smHpOidl8fxjvB
1B+eBRQZVqlzEZOJ7mB2d1FBKuMUMsVPrgj9McouGHjoMO/rF+LYl6RPnzQt22qoNfP8Yy7XsWW9
p0G+rQIU7ZVJ48k3PBZLjppXdj4vxjL6A5FyjugyMlB/IBcFp0gzQmtjWjeWWiDnS9ZZ4xPnKHuc
Mx31nNfa0O2/dBSBKhAx7hgHI3OqexGJYyzZHznQ5aaaXjqy22dp9HgSHJhsxYpSyHuKSc+ZcVTI
lmXeJbb/sbfepwhklJTXm2ryS1WmG1p54B5Hd+9m6JrtsJy3QQ0lUOjCZjfh1SQfLkHjEH+mRnOg
aWjdFcHF7cGzRHp0Czk9A2q+1dl0xU52SBzrrOfNMpCHToTzquzjH+qFnhAwSZQI9k8dsAcT0+wi
306irTcZCH8yN9nXUoGjWeO17yzxYbYe0ls7cqkIsuAem4nNtq+TyrdpcnMm3iYpgiMhIPU5rirE
In3YLEqZHR0rqLZBOxGhXyKBO7eVjE+xCjAtet3ajU0b1kf0O8OljkorzRc2MrVLAs3euWgp7qK2
OvDFMeL81k4BpSHvbUfAErt9/ArL/+AQo/LGA5LgCw/jIynB4yGUGITCRtIdnzWEEbtltc5CUdHs
REtONdkBtyJYYKXPJ6f2/GpGPTRRuyS6aBOaYsmx9m1pA6UH5GcvulhL7yHS23WNgGsdRmWx02cW
AqP4W7bhXRdia1ai8CfjiSYC8xjQFLky6hJGjxPrSgkNr03v2fm5NiVQSNT2f0gkwNCbyUmH9UF9
8XCYct4a+dkZXMbSua8uBGRRvGQ/C2ssd2PicD6iBluOCDke119ofMpc01aRa6y8wVT7tGzHTeau
+JCh3cgHX0xjmu5aJ5dru0ONEk3pRztGmm8N6DcdL3rLwgzEyzyGY9nt6C65x+mUn6STpN+sZ2JR
iiHZByioF4UC7kM/X64mHRGXrBCldDFE50A3hs/nzlhgG39UklQ0Deg8sDYZE6JorrB1/drKs2Ap
SbpbW6VqiYl+/Gm4rik1qNUlz40vk3LTjUW38aKJoq2qXFZBhIKaOyxNwKljpzEoOK/4uL0NbSkA
5ck4g41Mf4yk7DglRuIcifpfao07bRWep03DV70U1WkagTEZlubfsI3hYwXaqMyu3+Y8/9vb4Y3A
Hm0duQ/W18hOpGG8mHGza8LpFClYe+H4pplvW6t7Nmq10iU3SjB/j076WVRMaYJVjI89jrMNySMb
G2g5Hv1AHjEb4Bl7zEzWPm6sjQcXHSGvSfRhVQBJDk20n5Ubo33rNlnwcEBWp8JK996oLqHXLbPh
UjXWNs9JLitBTE17TbsUYdkMbjRcrEXKqyH18sxnzwRxFzJhq8xy54OE7/4w9zOsqBfx/Edaj7hK
iG7ZqCGZaY1D9UnXpIcyTZPBjhBbd5OGxujXeQ9DEBXCJB5O5vG6rWZiBefBy9Zybkpgwqa3tqGD
e4FiUIQMVq17+6o0nQNDsv0nFQyQkRawE0MXkMTTapuinKMbEAY3I17MzG96JVZiDrSNHWaebyjJ
7dy31tpsDNhg1kZEsNV86OkkeNIjL9l0w2xtuyjVj31dJHCWc/VUFE1B0fDMlNTQqXIH/aC+yJxQ
DdHIZkoQirG/WAblDVVpadskG6u3WuKAloMJk6H1tJBNIs9h3MrpOZknnZIoq9s3srV+lU5OZtEO
7c3TxJdFuwvTXJW0Z7fFzDqGBfOMQu10TpCo+Z2bx89IpLWdya++6CPNuREi4aySntjuTEezQPcO
kisBCjQHRsvJF7FyD+Aagz6ofR0b3B5OZU4+54dpbs3S3I4ZqcG9F78bTTNKHDea9aZnRrycez1a
NU6XXOlgQwOHThF4BRYDTKN0gxe777ydFMCnKSotKtkCxhTEeUtdNeIAvAQumXjmm5mo4F2ZTbY3
zYGaTqVmRkWs/V8zyruFqHQaPaTTdJvBUd1pzEXyjsTS3Y26BbFhDAq9ZZ6V/d+ZNozt2BNoLqL2
k9JIjQPRBM0QnTwZhfsUe9bGQnZLLnu8qm3Xr2oDFlLsq7B/tA6NasMnSZFSKE44jc9uPb5KeNVh
Gs4G2loepX4cD4zvzQrxHz6MSdCglwafJoBDpoPyoBQ7xpp+9CJuwMnNdlpXPNN69WKC4SUAUqWE
0pbFM/fq3mzctUaB0WrEcbNGVfghOqgwW+g+aslyXWnFvAaGvxpU7ywrMEbHos/H47wkVSY4ZUZx
KvVo5yHPF/MD+hnKtWeHr0U6AlMGlwZnMgOg1uyKIoqAW+HhU6OnRwDsealC+TYPmrHueoMP3wEb
NNw/3gjW1VnwIvYUx/tkkiiEjApWEp3n85zF3ZLoU29hEzKzlIlu+DQK1KsyqV/mbPae0jQlrCGc
ydDL7L0iE6SLndAPArzxFe3hizLlwX/0hi2wrpbrsRT70JG+UXpPk/5ZAFuZZfso39gEyPq4UdYO
ZLbMcz6ZZNRAGqlsFONmpKIDD2a76o3Otwp8XxUxESFyalCX8Ozp/d+ugQZC/ZnT+qfVfobNZKlb
mhh4q+Ka35BfmB1gSA/a3IFjUruDnxYksGMO5Z4QiqiRcE+6zzkUDcEmWnctowG20rEedDlpHXET
bUpRU+Um8aAhT8R4ljfjOusVhqUM37nP7eCc0t5ivjLCeGvFpvmm1RwJTWTjitLTxval0qxzhloS
uiWrLhHthGvqFmIcCKF7YJXjJaD9R/kG2d1+oWVyS2FZtBdxlr+MQnhrSZbhNaP3G6GJ6byZRLxu
bK2uNy0GAQHGOHpvlRvOVxtS+iXB5393rM7YkovW+h2S6HjpZp71Zlg4E6O+Sk5ZLrx7noloSdSD
fDQkYkbRkqHa6Vqs3oZyqp8fab1fo5O1f3rmi307d2Kv4X5v/K7S2xd6T7tLl+bJXtCr90nzAiWH
fdr3G5nXSIUtT3lnb7Db99YygntKBdKT3sVcRD0qXNi+IFbPnTmZn7Mto3RFDJWODcyogpXpleO2
S6ifM4zcebbI1vLdPB3PqVVqEJwxK5jDg2k7Sr8HEJ+Y0Wtxyuk32qnaqc4BgnU6te2Soz7JzBaD
4VzZRw79+UB1J1uba9X5W5tyT+rWNEH81fJO5HL0ThsPtnqTWtO3zrNawydXwKCnLRt3dZjINVkc
xVpYCQgcDtoxjOuWGLPaeBp1Cq7YYztrBTGT8tH0XMxu4y2REEevWQI5Vdl5ePWMPvrtZI/Qpgkl
iGhQzGD1gRMRx2BVlNcGhu7PncNm6IhyOhC2xZ3gpe6+GeFkxyJfU2VtrpMhP0Y8tbE37vRHxFoz
w2rjxiAVfljI1n5Wor5yz8LlU/+HC4TEqk7eNRWxwqQBkOUQb/VRICuGM6N5dNb/eqqHaq+DVQW/
s0TErH6mLm7PfZbs4kD165wFff0gvOi3oVjFS9+LwMg2Bojr4Ml1YnJmO2l8S6zGW0TuwNiVfuTF
CNYNh1crdS4f/suOOL1nVxJHrFmkX/R5Te+nQ/ZDmc/9ISPcQUW/M1gJ+kqYOe2ti4Kd12VrKFVE
T00Pam/M2PKDYNVm5p6mP7DuYebfy4ZjYWR+T+nLwmMBM0u1Yht97I8310mJmUOav7UDeHyC2uz5
JcEgOMGUp+BJLv1XRRc9a3ELOGDCLjCh7jSngCAGMu9wP7Lw6eXJKH9a4zIXTFrI9hG6qTOoh4Os
27YQVBJ7KwaQDKei98tded4hriAqq4x3CGdEo4U/iZ77iXJ+yjHOXnIlTs041GunIhgD6gKM3WiY
sg32qTQpL2xSOz7Kv8JEaGHSob4Om9ZHT/BlG/aVQ44zHukAv+3fCfW6Vr4HgmozG7gkCfphiZU2
XLRQ9OhKaWN0s9Ta0NXKj4+cmotJvLZhA55esZN65aGr5+6gpbbuP5I3msBGc+kiXqCws6deEpDQ
Cvjuaiw17tF8iFqSj8rWL2FafovIG1bEStKUK9KJSENCOVVeSHoqwGHqLE/XdaE6GCxAlGoqzbUq
VEV/EBmwCuXILaS0jyPf5WhRi1JvnjEqHoMOBViagqmjYPBK94vGbiTtORJBXUtPfbr1OlAJTCIL
IyVcoNYWEXnAUeKdwkB7sA0tVeQJTp0yIBakMUvgFm+i+Vg7Evdinzmzh3WYNweJWxQvXAGd5CFp
AOldZlZ01MCB1tR8JV/hnPAQ2lXxNhfjrz60lj8/Fk+tzhKIceOMdWHvIasAzPjKcGgcZWgfu0bA
aNI1fulym+6owYQtbGpnMxTwldF0KCjV62JKPYht/NVsrJmZ451sngNyuO5eXRav5jCjJcnAb/F1
DXwMVNGMPWoDLSqRs2ejdRQgTnfT5LMJ6Z1ftuT01Om8ocDkpnJGerM3Xid2bQxnUG1GyOeVq1kD
kmmo4cbnp3pK1IrwBedgtqGVyD7YxM2jY4p2DdUZLkbNdR2NaJeV9ayAF2OXPKdQ0YMrs8iB+qgc
3yimZIO9L6PVuXBvIqIxawivxiz3/CSv3Ikn0eAQc9wvj/rjbTgZHIUJd2MQxoQOY3NB3rQcy1xb
W4IIzIA2DZpKqNZO4w2mDpIx8rZaT9I9eEw8VT5On1xWKPS8eN0DBR27FEocaRclwtpUX/tYLy+M
Bie9bQ72473oB4ktckhuKfo1gkbDHwSS6Rrv7DfliuiN9dC9j9nMa58WN2HWHJL1iNomq4sbhviU
2aPoHr17vYvNejb2pVVax4m25EshjHjb6F7sxwOEJx1e5GCT+M3Fdc1sOP64tF8xXsPukCphOGV5
5eLZ5BWctY5R6dJaUIg5Z7BjJRfdVnfXwrDVm3/7cv7nVuIbCaYK/RldZ+Qpp6s8qV4sZ0y3oeRE
nVpfwxqhqCRou+rVtD9joqYv4aiZl6jb0cS8coxbH2Go0b4EONwdOpCmcZvaIb2e6wWbl7xjako3
bjv3z3lAn9Tsjt0lyU105EW6qzEhnqyoo2Q9cT86t2IwjCk1BRIDZufgxafByjRkITH4GA2JMeU3
xQ+VaIhKvIB/2BlReojKAPLz0hvWuE8EHF2dOgvX6ddGLwBKK6pyC0miAy9EYiMMbcWUMagAyhJ8
k3rBTtPFaQixytPMU7pUm8YvDL0GScwY7WqRrC2rRbHGQgzs+kbOTEP3O1ImqRyihKoOkQ4ZTzVn
bppAeAfSRUTNtm+qbU2d3QgXHjbvadUipagK65A/CrODuJPbXHoRiAFjV9E2DX1wsMtuP3EPJuVv
JKrVWKQVLmcNFWc5J75tQIsCcgtrj5kGRsJyNL9p1bcROoe0yo+jHZq7tEvf6ynUDn2Hpi9Nh51S
YblNNCRQXUAH+kKV6P71R8lB1+g/roZebDC6Y/b42HGQhezR1b6PsxbBP2VjhslnWf/x9CApoHox
y+TWcBxcHvI4cPbQNLWvXNmvTGT9e6U33x0xcM9JYP9EORnnodx3IMhDlAufNkZupNAbqPAiyHCR
t5q+GlPV/EEV95WWlK+nXm8+l+7wzGNw7RSNSKUZ/jD9GEfK6/fmYFuH0RKHsE/UUguBgD38gmsC
l0gaRsWqZSk5Ggmlgp0YdijV8qUxs0AWCotAMl4NR7/YYfgmOro7lVQbaw6TTZUYexXG+aKumAUy
RdFoMuylQmYnDFTLVDYqipxZZcfE5Kiy1gq6PW0Gb2Emp6jbO2rrpM95emrL+sKaimXa8XGV2dz9
duY7NKYTUoXaXTiLqsZSrth+wQx9cv5OtMZfeqnfOgGeGdW4FesZRZ7lXajSGhfzAAftZT/CXdCh
NVDdWwi8VfRV0lm3NbX2OrbJ3WpVuMN0ftEplKsRQC6lMZ07tINlpf0NcHaAlse46OM2XCb8Hy5O
Fw6L1EbtglWT9wzJYeZ8arX2y6i9dYT7yMLAIzq5d69KjvkUX9qgQ7kfm0e3kR4JCNDeRmgNl0mE
B5IWUuQ281sbWmRWlQUX91mJ7OaFeFlGjq3Z2wtz2uatTFaz12xstAaD16CJTIAOHmqjpppuvatd
yJc8DtpLhTmwz+lbVsNGpY27srJwrermzte6YFBSy6BnSGoC7zqljxeY4L0eFVioaoRoxXzoJqIa
+TbDEECMxu1w4QREIERY64gFXCBLBgDOil1oeW8O1+aC+oizU2v43672A5/XxVtnxRTATcmlL+h8
dE1e/i4p5kus80pR6BWgWnCsHZjKO+l3t6LndxlHD1s4ZFS4qWZBKga1KcryPugDXXQ80w/lgGi7
vz0eCgeZUW35mX32PLpP7OjRq3aqggrdXORnbI1lx3uvf2QGCWTK/jNEwWfI3Wbj7phzXHv681Sf
7Fyc5Njt4YOXria2HfbWOA4OReBWXMVJwggYL5Wm4QEEa7sTHtZuZGG4q6iqgN9sVuVMm+8exO5z
1YzWQyaLyItmrWezGJIICjFEigJgVRxYlvcyp2XW8pBrhB37HaFQw8rkKU7YP0CoZbMyqlYs9Fns
qGIOCWx0f7yco1GHvMWMMdNuXiDtSQjxXiSIfO0UXYUhJ6ykiUssL0tQ2eWkl+MR8vruQp4HE5U2
ecyBWcPuI25pV+9FFt7qhBxfV14ikaWoitWG9gOkyF57MAw32ntSDMiKwjcaAS9Tne70EClOmY3O
GvjOWYQAScukyXo+n/FAy7jzQp3yr6YBqU7ExJDvwV8gBu/ucAISqYF4o8kzuSFnrjwIo90mMlsV
/fykDATLbCq3nhLhW9RGEGie4HcqY4YpwxPHMmp8lbaXuTJIqUyYcWYEfN8tERqa9ZQXwbZTPc2q
xCgySJ/drPCNxtjIKX9y63JhtB773N+GKmXG+m3rppwsHF27OEl8jJob3GV+DNxWhRUst+17CS5z
vaaDnbg8nMh6v3SKQ5uXq0g+22lzMTnOw6g6x4ZYjRQBOuZQPr41+UE4CWLPJkVO2aUGmQp2SNhM
yC4zEK5G4lXHb0c6ux/bz1E4LdP6VWaTT2QAup/QD2uEwKtsPNLss5Hht8caTts3RYRcJOiduWIR
XKH/fNy2JHqn3prMlne7HX2z/Y6kr5nlOy6gr2ASV214aAvMVYgFZKYNvCS2uG6PWWogHP2iOm1Z
sm4mHMO4sijxW7fUZxEViPTyQ6mM46KPKVjyyMSL9zg1V6VD7E9FqfhziZwSFh/kLpW6s7S7TNvN
Lqv2Iiht7SnJnPBeh011xRfKX0wd0a6phbdByoGTwKzjP+Rpy03e8USLjnNoWTf0ssLUI3eugBbg
H6nBOaQutiS0BPyqhLKfyrJr9oGZD5u2p1m+ULl8zWOD5W1sOOoT4hJWiKkJeYzKC62M+ofl8AZb
5dQC3GbhbyOdcKelHNGJ1Iq3Tm8J6Bg08gfrxC2fxizASZEllyzUEWbFySMKVLrTnk5oxR/fXAkN
TJ9HhnrCObOVqTcQedZ75QVbR+EnqMWL0+JMBUr9IPNoXdK4u3IyDlGcfrdGky6X1SuEebEpJiJ8
giFHf8WakMdiST9WuACbDvaGh7I+DbJvI7GvkHWvRi93RhT9ktDDikGVaUtLSUshGyPLU+u6ey8A
1y1H6+IRRAsnaV5oTAZpwiu8LmG+yuCdUx7DXdGBCZsrRCZoLqEBCYJBCK/xtgwY8mExpFEMhOa2
t2kgYMkt1LUe2u3smecwkxc62j+FYT2Zg9gnZksFZ71JLLJkyBBO+Spn7AopmuPCdpgLw/uoJXtl
tu+S25UK6ZkbXEY4sDPhg48OC09G92o0r0qjuFOAShemiXAZvrGDptHTUxAU+C+d7o+V/tZ6J5Ya
wz1+qQYlCRCvSXn7gk30t8Xwz8fJ1RZipnb0Eo0g/2UaGU4f0r9IRGdpdje3JXkkmIONOaafnZcm
uDvKny6I/phawXhtx/t6NPKNmYstLZ2Y8yKiT4W+MWXlO3O492xoH3L2YbTDQxJ4rwyGZ1MXKAvr
+DpqtItG05ksdfxtiKdpSD4mJtdpYbq8fTWOLOdxJutqRd7LKhimCV09CAktzphYgvS9nJ2NG/V7
XY4PQjFYlLmHg6HMNqXFyhK0OKPUJQnQXDdudNciWywr2mLtPnjqKOLRMuMzl9NOtt2lzRM/BKsg
hejXkELzQ8NDX4l2oqn8lnriGp/RSnbVxs1dc+tM+eS3ajTXc2J4ywg78IKw6PPIpNgq89or/IOJ
wmvXhF8k27lYnAQGwIkYqkb/TXSSzPLkH9YbENntrtGoX8hWOBtaiJguWNlN+26I5pL3tS+c6cnx
/nidT2DnGbqQunIMuJaN0jnzvFWGQLpl90m1fktU7o8FHaqT06LzTmpo8A3SSoV+yiCoZQPEoowd
0apLokmepu7uOjuSXLZurm6juhupWLWt/ZACWGh4NasmSqVmbQvSXeiNh//F3Jksx42sTfaJUIYx
Atj0IhM5J8kkKVIUNzBSIjHPgfHp+0D39m8SSyVZ9erf3MFKqiSRQCDic/fjNQDkTTSYmFUj6mqT
Il6Y3dmmNgJ8mCUnIYOp1TyXyEicbJkos7nVFcnPqpa7RHoNFWWc3L0MfnwC5iXMxTdtzs9YP+6d
Lt5os5Gvyq63SLHGt6olkKklE201zM2pwU7WRqiesmo6Ej35FjbqSDLwDmnNl4l7xYzjyHF1Qg9D
1+R8uSpFU67DPgccXhPbKcodcOBd57UU3CcNtncFX3rpdYHY0hOJkSiQbMMWG3x/7lz9m510K2Aq
D3WVvwYyP01e/9Zl9TdNC3Z6F4S+wEawNrvmq3KTW82hIZp3653rsNvuxSGuqLM3w7OXtMhQUK+6
BEXvXYchtLHlG83aD5S+X7fGtEy8cvO6yeozJc830TDr65w68Kr3sIyXrKMdRXrUXtOUN2JxqZLs
iU3uQa+bl6yLnoY2sNAh5GkcjEfite8FQi5m/Fxj/K190nm0DQZQu3l6m52WIF/JKhmaJKhc8cL4
GPdzbHcbSMsX3sVH050uLsZpNhi7xZUhM2OLqE+gNqf0Y+4wnbt8o85knpMiv2FkR157aWL1huqs
5TiX6MGlk8SY3uMO3aphp6oGt/MzHWU2ays/1MJz01ZAJpmYEf5VE9IGpEnZMcErJ+3g1r1OMpdP
qo3xGJNuI2DF5BZvioE/2ruhEEc/B2lEcNPLwdSJbF2a2uusFIYo8sua3Blxz7+xT6KNlbrRKY4m
Ll+FKhaaVsn9aJwKhId1A8IHRy4s8oBnldcDhBy8PbtG9PY6MON3kj73E/B0P0vIhAT5zgv7ZyU6
37XPRYUEMzVcaCKjvuyb56IZzzbnhGhb2VOwsissGcJ5hDWDNV93mHK0/WbqNTrYi+hFa5IHB1rL
qYCsiws6c14tTX8XRcOaarwMA+esvKq+mHGCux9S3miGiyD1qlrzS0kCzEE5TcgiazwLuIlqVrin
mQynP2RsoiwzP4MEwcgQH+jmvvB1nTQPKxqS0iXJbL/SuZtMNAnyrIv9nWznTddeedH1qB5jmdi+
EuKQmNUxnJt9Xfd3bpZVB73i0XKM4JOjBOaIDhPMRFNo7Q1HYY1PTlLDIh5NyJ5Kv58rItBefjLG
/hq23yfYZztacbcyarY2E7HVkAttpzR2OaH1JSjJUuB1q7x5CzGRvtQOPSuP7mpm04zkSAd5twa+
RhWOn0ORPdczmXJyC/etln7tMRwG8s1i29Ai8g4OoW32+6Yis7ur0sPkVLgVUF3T7Gp5LJJym0Xz
mgaBDl3P6+5i5gHDJrX9iVxNrCNyVMkKSNLWmrAaTsyMVB6bx8Lp9KM7pOdIYglz9c1D5K2NG2dR
2DGjheltHYnoU1zTnd6QneFmaPWjOan4DRTovM87S3ujkDbdZFFf3M/YH9+tyOUNY4KISnkT5UMc
Xce5M0y+SfIIqXVSn+EQDte4aIHFuPqEo6BLTpOm3MM0kw8nXtaeJ7ZA59xJo9egiBpe6ZxbrQC4
lYGcuc0DvdlrtMYQIE+Dp0GEL/QbXjVO8iJrtCRTkZK0GoXQo0lzgx2wOvfR3FxlcL6upZXrB6Pt
H0H3Q0AKmIJuLK14lMRWEMfNzjoamRsiaKbfGhzxrLn0dWvb2bD9sRN+VBg3ZRt9ntweE5t4bGMc
pkZc1Msh6iJpIPC1gvUNcnP1qU6Edtt5DD6tl5KNBUBgCSFcv0qq9FKTkwk7IN4MIPbMkbQdinK+
qWmF3se9utSxvGsiN74bROUT58UvZRbjscEo7Y9AqFYy665LYTzFsTqV5tek09dxzwkEZQZI1KDQ
4xNiIxOJejQqWGtPrn410CDTD2cD079EcwnFpZT9HlF8VbOxk8abNqAtkkZNOo1C2/rZSl4h0TBD
fuS5XTMP9jALzc9a3E/bTmPaF7YaDpEWC407zS+WDCAyYjl1RCkoLB4qdovymJIOY1JyTTL3AEEZ
C1OIYdCMPzdeoJbTS82qEvozETqbDBsIO+xY2qV0OTGw8Jmxb5uHMs8v9cIJcuNuY2V68ERXeb61
SjbW1MaPNBf741x+jopdX8WnMp5uk2WYNIKJ3Aya2x6m1uOEO+pMnPv7rPPOQU+iJlSgmmY3Hg/m
nISbEMy530QpMyl8sxfCf+4jk8Foa80e+/4KWpw36Nu+WHQAfGtplWIFtS3pQ0zcGOmyZ2lisa5d
Xq3ZKOQqyyANOdFVSJaoH43Ps2pOrcKbWzi7eAoxKyfeN89kiWS8on2RBkDLCRLcVUI+cOVq80kr
hx3MoR25CAJIMeHHOBl79llLkA2eJtaw4FtEpAikFa32Xn9Vd9FZqre41THm2GyRbOAdRKmyF165
PDoD7rdyfCoIR5YFFleXVzpSeboavLJawTfzs9z4KpOvTdXiQje9q0Gy/+/4Pw6WURAs3W1WNWpd
6eCAgyxLWEgGdxNbVXSNk27F2gzwjqi2FnTlJvTCT5MKS6JTlnzLmwo4FvM2H0jmEfn/qon1RxTu
aN3Z2YDj2snBb2Ztzk+BTPvvExg31Vtxr5q3N3X1Un1MT/wYnvg//xjE+F+YsTAciBb/HLK4Au70
0v+csvj+V/4Ts7D0v4ABSWox6WfQ6an6fykLU/wl6BahN0c3pEOnF5/y35QFUQpiGR4AbBq7bWjD
P6QsnL9sIQ134YS60IMc79+kLIAlk/L4EVOgUywjURiWmnQT5qa3/PMfoI6jl1lNDYHa10V/6mF9
Dhu7ndRtktZajxpv1KyhVXjRTM7fOrujTUx76Vpil7hJbT1P9mUs9HbbdDHrChsqZe6dKRjvCjEd
wScmW83tv1k4WFdK4ZXVW2Zwngxdn1yF86gbY7Mum+pkVhOponzwdpMXJHdzX9jsze0rRzD6yNKw
PWJohNqQa0xwhvHKENO9aKtvgUlIYxvrI7vqgrQbuhA5PWMV1DUCXhRT7xrZZvcwl3l4bTtB60Ns
GfSLA6i28I2wj1M/gcrjbt0aofIrRxQ9+pTOBmsTuU6xB7mWsp0a809zPjybJarNCqIuLWMzZ4Tc
92rm7luj9/Q9+PiRgABT7DVj6rJmBM2hrhHldNWb9aOacDnsTHMK7qqyDecN6QWw+RF4ZmYYY3ww
8IgF+IsYJzlpHd5QXPJg5pH52Q07bJSixS00eAb/MOQFFFoFBgajZdTcWeQDKCFK+MJeoB/jz2pK
vd90dSFvMAFlzUqOgdik+C1gkuTVK8VgBAMpQMcKLmxMnVpwExL/6o9Y950Hmk5dkw0BAGJiDMH4
CT6Lc9vaxHaZWTvGV90hZi4mvhxMzzWDJYViWDSpSU5Ux3Cz6rqheyEIn52jFgmpt4n0IUk5DedT
O9nUbtV/jRxmo0lXMtpvmuI5DRxycSH9aCh6UjB71sjVq9Q5RZwVblRaiY7YSgB0Z8idxgeO9QBl
cK86IdZYAvBltBMaVmOa4m7yLoyKQqY3RQ9RRDnJs9m0vDuGZJ21qYkXapwcUMZ1fG5JeeDZa8hK
pEgw04zJzgE4CE2fmHPohmLf8zgyvydUVy/Ik6CNva1qmJ/YXTlt27w7jaXLvlNBhZnCDjcxDj+n
GLbaEGMMa2w24dOVSCeYgxT00deC1lsNmGE1bCFY9aFvuBLBBk6NSLb2BEzF5UW0rjVxGwTmrRhD
eeb2WnQvgrWppB1wjg1CFUTLNYKcvlPMX8JxRuTGFQJ3YJp2lW05+KCBAApEMLAhgqwhDugZBcYf
4cseqjA5DwuRO70dssI5TAHdpGRPKD9sHQgLgVJHt7aJoVsM3ZUJjiJOvXuHsM3OdtkHq456qswb
1d4Zs0dmgmtbQa4GcJxtygon0aAxK4hzjTk707cQ9LkRQmdkSin5JfiSp5Pmljctcs80Yp9HQFiV
PY0IsIQ4ppOvL21m2tmDpxfxA1jF+DAg6KSkeak6EucesY7EDAzXsGGsQa0C50wrfp8T6lkbd3id
Kym2GVEJszFMFDd5O0kIlpj5r8pacYfkM5GWxs05QI3jbYRH91LU03QIc7xeFH8zbxbiVfUJuVRr
USxhncR4wtW+Zov/KHNEP/Rj56FxDZIgIdYaMqLxuuVxe3eCQmemKQz4TF0/mvs81MvBFyne5cHJ
+i0HQUAqQXw9zzzqax5eEGpRwuFv40599jDNlZmuEGOrRa9lks+wyWe6d87KPjiLaUAkaXNnE9rZ
brRQ6azOvJ17bb7VZkoT4iF864aqPMIFHfag8sUuY/CkY9cR1b4K5XRtxNnwYoEzONVlTZyaOQwq
v7vpzLIrr3AqWTpjtth7dCrBzDlB9LhXMsZCqhVjxkkqhVKGPQhLdI0b26TE55YbBYfkrMwvtj65
h5KbezMOtU3Ko8UrnavKPdIDXD1WWob0FEeECrcOq6i7yStCvq6ZUY2ouQhWGPsMfTM0zbgbaH5G
QZsiKnYjgzwQPlBgJMxyo8lswciWDkPSVryEYRRsCScslIXC2cuS8E/gzgAoZAmMw9ZgP21ax2B7
n+WMqFTg5Tu9r+BkoOry8oOMjyvLvEYjXmYXY8vsKJ3vQoy9WHAsam90FrmqH0IS8Wbjh40NThHa
rHUXRxLFYQRM5viql/GzmGZ5U48dBBEnT69CB7ugzLjbeAyv6IR8GqZDn/GTO6LZWwZl96WIryrB
MaKrS8aM/Nkg6+dTqpnZjTsUNndgAN+ATXrqZ+kcrGtBat7thOmbYSIIK3GvKrtiiKG0z0UQakfg
t+WF0byzNZIpuMwt6xkU9g3kQt/sFLgMUZ7jmvMaltGbvMcLTPyluoHPu00xN4BZ8PWMQHmtab7j
mOFminoLrlSK38msFzEI7p2etDVUDUZwbRbeBQS7pXTu4zF8jV2yCnHfa/uWiR8O6BbVbnawATdT
gqe+iswLQ2eIXFF1TcH4BThidbQyWx06Elf3SVa/t6nx3htGea60vvw6zV3B4aomv51cS3eMdnUJ
19PhzrurNX5p0jLzfdGjos+jYopMfmArW9PcL2VyZ2mV+qUQ6OquM3YoHFx4+PI1ppG8umhYdVeg
yowlJiVWFKb3W510Tu0l9lUsvU/QhcsvENupfWtt7sfOfGw0XA52WfH+ihMmEq3t8EhEKGx0u7K2
VFBBCYHdZxyIHqexfe9iXjTmMKj1SHD0Oq7Seht5JpPGvANqIcRdPy5deKzne8Dp8Q7x3CLw2WSv
PYN5hlJac6zVwDDExtJR4Pyy8sEldVAB3YkiDNlNda/rfXKPM6M6CYO85mQWuAQrNkqFkQxXlgOu
luvh4IkUX7KY54AvKVjHxTK5YcFyCfIQ3qv08VjqMjmjUmpLbMo7IKD2h3Kas6/tAPGgTCdyLMbw
UJXyMQmLbdZYw7E3GoMnzSsukvqgTaxkuVFRIR8GMOo3BRvjmwj3sEHzFFKgRCWEhsjx3b7TJsJz
ONnKfal75QlsY3LvYuw7zRUnWhApkHRNt4YIgtMs/lJbNgw5xdOxnP9idFJsO/dKadrGmVIHT78l
AGkwfC591aTDiQcpq3yBMP2SOjo8VooGXgAnl0/GoMdXrjlT9otO1G9AP84vAwBWZLKp7Z7zNnTu
BF1IfqbG8hFOg32ZOpJAInLaI22BD5PSnL3F2/wE5x+XEGmjW682JkiyxHo+dVMUfhlE1L+nY1hs
KtUuBT+5Ua8AUaTXc4fHEAPT8F4ZRX/XG8XiuEniXaB5E3nCLv+Wy64+wmnHeRqKN07k+GQG0e0b
PCyMw6CR6OGAvGVhJ5Ks/GtbVkCq+iHHoDJR/bHO8H3tJ7vvrNXsuNqVikSp+SJzaHLIli88GVgE
dQug+mQvzhr0sG3RmpazUficWU81RP7AccfTqBxCeS3Dwbhr9tTJcz71oClZpYIF0qfW9Ywx+msq
KoefiBh/oeb2nWcEsq4969E2hiCOLkfj+lE04+exlEyHk/RNOazNZWaJR1X3zYn7r4JDpF4T4B44
mtkuJLJs8czQ1ED0DE5l6nQPlUe0xnbjL4TYRyhFqCQucO8wch9CBiylrTMu0Y+OWMylFOftmLRU
u2ro/GJOz3ln1lxBvf1UdOF9rRjTltEV77uVSpKL3nZIKBqH/rlFLAceZERK7kLyWKs5iMRuLNoL
Q7huX8v5pXS16zhrUcNV6a0rExCj00BYtNlTrgedKUJtEl+yW/bXptyQt/GLvNmxBYkPRQt6OrGq
XdL2RCciOz1yHxMSIwG7rxkUrw3+/ElTPHXYCwyMM0ZBkES6txGG+M0UeHAiMBJcgW/HnRt77Xaa
8S/GoqcXuYlI844I9TIaH0n1YDpi47oa0/5Mjykp6Nn4mhKKJJlm3k6JA4KpXrqTRzLNIttY8Clr
3Zm2OruNQk+7jS6jFItS8G4k1bGOQu8QcIiANGbl99EMaH0a0IVHL2z8nNb7o0pbAKyMzo5dNYS4
C2LM8REkjHkuIMqaQbDJJK5vx9CO0NSxuKVBte+duUAP1EjjOE5PtXTzCv6d2UYCxjS12k3jFL2P
BSs9152F6bZBfKZcBHBbNbliPanhRacS8yrXNOuGlfgz1szmvkicYGcq2sypacmOcrL3CFajzx/i
hZ6pmicnK84VR71V46n8SHgHlxZ2wUaOl651vX052J+yCNXIBlLQeNKnzWI9uCNe9Bqtkpjetk69
R8V64lmaOBsNRu/cxsOOrZ9/TxjSmulE1qGxxnY7zBoLKB3gvkOqZl95xatWC8VVJsYux8I9wwAk
9OpOX1wR5Xud5Rk52o/gtvLK16LoypmAFsStBTU2dyTCMOpGYKPRQzTFqEr0urH1ej+y5fcb02v2
2VQ92NbcrfNaG/Yenm3Xi6KHTEuzZy+8il3F7VKJweWT+p701DQgA7TmOkgiBRQsuOMdzwDOxpg9
8C9uq34xhe+9kK/EIDndS21Td/jTjeLBqRNecWFMgLGu96Vkq0bUdDsSRB0Ef46j9S6z0mnbpBaR
hIQaoGRAcKyH7qR1auDE6XzPzvBSZIch6RJIcRRgNtiaqYw2ck7QBaJ5waJmn4pQ22ioE36QB/uG
WAdsFJVgqgGoZYTVMSbg5GsL8Vw3m8XpjSuflCCGyYTAA8AddAPyaxRGrK1CFQSSBF5/+D77uWgX
wGwDPNQoLhPTu32KIwk+jgJ+l7TBnkYpxcoN6tskuA5xlb3yvGnDYjokYyrWcRIr0pPJtzGyLq29
zVuRXEJHT/ZDTf4hRfZtKvzmVm491/xufoZxH26bVZ29/Kbr3wbOqrgOsMROpnHwEvqJjYC3b/WU
in5ci/wZVz6QZLPcD9nAJAdVUy/Et1Llz0zze/4KJ2Ez7/BR1ybWxXSdtigdztXQedexKz5bo/sa
hLiVJ9QTP3PESaVMNftkvBqY9ZCtNEaSWpjMzAS6QdHMB6viqdQIZKGEz54fRTidEmNU2z6rEXJN
t1pPAMkAfHYkgEOQRjbFBOupb8jDd0z8Odfmp0hHzugcdasENupkITbO6otclCmvHu7HgEwvLy9S
U4L+eo/ehkKvcRniVCS85d7y7bR0lPThamJuQm4y3GTufJiFg5bj2XtpKMX8oKnx1kYYud3IgLde
EvmTEzgBZmJPPBHXMfngcuz2ypTjajA95OwRKGHFPpVxDd7uoC96bIPtKVOPrgfLv+/b4WIyt2LF
mxtKEstTFjjMrwlxMqQFuzCVubZC8ypPRj56C6yS7QylPmA4khaLdAiqamKlLvT2SDGQu5mStAH3
U19w8d3k1XATglwKbd6bLpDn0s0HigXkcGS9CX05jN/HdSfSMDwBndjEIcsv8JRPsWVeRcxrVgJD
tK8x81uRXplIbBlM2oFH7d3coZ2qz++KHNlMJeUak8XZroZ0bzjBjedV7Spq3eq1MnF5WugCuBxI
zmta8o4XzGQeVVWHek7heDt40kuN320kw4wIz5JZOLrAuFM899HAUSPh0sXK1o6GppPVs1qbGYv2
1dApe5xxVa5kGfX4yewMBygaYWlMwLadmU4NYbTEeFpOAPCOb/B4e0TATWRr6aRXbOOXE6l1z517
68JFmdJAgRCZ8Z1VIe59DSY4AMhqTanqJ6p1roZMbILS+RrU7c5JtLucE/m+VvGdM6COcw5DO1IW
0IPpMOXhrVsWBBLz/DipZhs64aMp9G862Y0tDS8WdRkA6+y8IC1kNphOTZZDs3PTA10Ijcxydqlo
LAHmPbOgVJYk/M7xanQoTd9Fkbsi2JdwoHKv7CVLFMNBnaviLjHzT2FDv0nl8qMMJWjPjDNC2tk7
rx8/9x4hyWrxfI4FufAmhDkg69qPZHbjRVDJezpJQW93NK2M9o0VJUepwgcJvGkGMg4CJwTfa6mD
PQsdQp33XhCl+Z41SMFydnr/hWntnhztzaz3d4Bhpa+Vb2k+vLT0LzGdinm6QxgYbp/cESe7T2b3
1QYpuMtLfMqWiyOXFIa37frwJSOOg0coWpk2JuLG2tG0AQPe7k3mdykHmQjVL6ckrI1TXp/IOP0S
4BPeheG07XMVUc8pVcsNdDUX368Z5RAN1S1eikfGEgBvqgoqTIHjxBYhT7Ugo2SCF0HYpuqFlP8N
bjgY5p+nsnxvgpq1SEI8DCI4HaKI12zssovpCW1LML/eRTbTFgKUPlNilM6pJdIdw7FuQ28rwLDm
JJecCLdJqDUngllXHe4bwpX122iqx7Bpt2NivsBubkkVuhyXbBLQTiz3DdMY32IQBoI1r/02y+d1
P7k3pEWfEQFeIwzYGLbYMUYq+drLSnLrzpU/hD1ENI8tZgaAdh3UU79etGIUcExUBLEAWfa88tGV
sPquIh02Zmlx42eJus8Ytay9AsD6NAmANCrhDtVx547YTqCCJsa6CRABRVY/aIP+nNpspoIxtj5l
VvXIsc3zudUkP1dyXZfafTnbz0oVX2UBBtrwcBRblIYZUwzNloHMupKgfntLfpO6JNioFsJ+lGyb
AbPIBIt5DLlvGVnH69gobjX+IqSNAc9CYx6I4aKu0wCArlCtez5uXRTJtBpsyuN1qp02VpM67NVT
fW3NGrLnBFGgxT+7rWvtm02VIdIo9DQQnSAPLWAmosSB0xeMUyITDR3qhxFaHMxpETArpg2CT9Ni
3mpZBrOZh26lLdjGcJhuswbBuC7AOmb2fVA04GA9z9pGCVz9NsFmOwGn8odKe5dJf9Dq9M2tRl4n
gIFG0iiyewGZOxAVsHBTmESYLYzCwJbJ7ey7UZ0M08ox4rvzOlNcR4bb+JFLzLpUlI28vBMk+x62
DmZzjFA6CBSPCdZagqLGbsXLlHDNHTOLlQ5/P9OMfTI14jGJstNU6a+crocdUa9+7HeR11zi0H4Y
08k+9T3FzzEmypENdpu9TUb81aiSY+T0T13It1W/xKb3GUTEc29D1s0V5ddSzvIIr3JD5VVwUDW4
f0wNBdUBZIZIjtCs4pBeamWxN9x5Nyrx6Jj2q1LGY5q00R6NyedqufsZNglrics+q8JuhReRTpxm
elZNy/siMZ84Sub8ZvQ6azW+FIZcqa/CAkMBe7ZBWMdWVF8rXo3f89PHjEbHXWqYzsGuBxPgvOfs
hTHcDAz6XpJl6Fvnze3UacznM/Lx1q1baU8OwHri4QsCXlcIFRXbIYquv0W6qmk10PgeumdALf3a
Jey50unlXhOIxQIX435rtElsx9mFGK/ZzYnx+omWn5NteeeCcPQ6lvOXcgYiaZaRtyolb8dcLv2K
uVa/SaIXyL5NtG2Ec2NLEn20Sd2OnUKbgc9rdOEn0IWXvLMvY8JCbQD86iHeOu5ABUBOFKu0Zt6v
MVVRemWvsx4bTjyofO8uUSctaQnux+zVnMG47bt4AWAQsxuixO9iutECtk164U3AEzwiY620YMgO
4IAIB99hXOmZc5PkyOr29d+rx/+oCf+kHP9WY/5fqB5L+lT+WTzexkX2Unz7WT1e/sp/xWPjL+r/
EI89KSDI0wL4P+qx/hdDVssiPyF5vF0b3fa/6rHUwfeZtGChHFtLFp2/9N/uGMf7S3Lc8JaCS8sy
mQ/9G/X4I6BPN4keohx7Lr0O9Nt86CCwrCSOPIaOGzBEHSm8zB2Oirfsg1eygfjhslz+Xnjwgaav
6ybDGocORtuBo+x+70P4QaZOqGVKcR8zEKTH5rXrOCSRmxK2P+SGBNSgEVqcZ/BSiG5Z+odS419+
OBqPw2VGzF9IiT9q5LodqqQIjQgfkRafCi2FdOPVlm/3RBOphMUn6Ab5ka608T+uCu7o8K38xa+9
mAB+kue//96uNLEBuDY/wYd2HhgzGoMtDuyVFUPzQ7/ZTM2kUahaDdfjUGEzEyMItjaso92UI/yF
yBYHk0n4ussHUum//x6MD60P//kiPF1SUsrl4Cf7+VpohJVTwqZQynm9nDO7JKqYQMnnloTpO9fl
e+6ZzUKe6VpgB2m6RQ9i/8277/yHH+WjdYFrQyGAY7o6Bd4e6LGff5Q5MJocVzFonklLrpKCqDJC
Us1gWo/IunZEsi/agM97S9C4/OJl3fyurDgUK6bwnLMkNuYzmAhODQm7zeJPl2oBVP7QALFcKul6
GCtsgYXD/liQMVJXD3oJJlftDvGdrfcjIY0l6N64zqYpqKvJ2qk5WVlT0OPCXAfHaXv9h4v0i+9L
gvg0WA5cd1ksfr5IroYnOwjcZBPZzXhTx5XtW4CBr0H3aQeZ1ZJzfkjv4gTR9ZxGKQ6/URT9i2QD
6f/+Z/n7eiGlZ/FuF5bOnWN/qNcFQtp5RRumm6JNzG9NZqfshqXaKbA8f+hH+VCH8f3S//BRzoff
ugrgxxO2SXmH18DmJug7xxql/RkL1HShYU9uf/+7/eJeXK7u4vORwpPGsoT8sD5RKYIsWsERtiJY
UhCbi5NtF9YfVsHlaf9wR/Gg2LrEskOiRX74lMLJTU1XOnfUQBBZpRazktnBaYvzfUXD4ItMbfmH
b834xdfGh3pLvIgliE73n3+1RJs0BLwRRHKe5dsuT6dLAsJ9k2eaomyqi7ZONZIsxeqEcXwmMzSE
PExYlOUlpc54Z6iEcI4JpORh7ke00d9f+r//fCwAcnkNOsbSgfLhorBOZXVMBd+mLRXG/bpysXJS
AYQYHfzho/5+W7m6zYaR1jb+SxcfVpyShW5oSuwrpDL7tUbvJ4KX1D+Fddb7M7T+P5TV/OpXs6Vt
L0Vw/I7O8s9/uKvysaRyU3hYPWwCeEUtHCic+ngQle5t/v1VdBzL5nfjRcvG4eeP6tKGVbSkLgUf
ItyGhtS2xXlhO3KA/E9N4D+/1P5+G7s6Lw/wH4ZFrbT74aWW2q3EZFXzdKYeMKTc1qZj2YMAW3ng
39bJUE0YX+mxvTbKZoKOYFdXoUYIEmC8917nRveZRDtDgHganrIWUHmpqVFsbOzTx99fll/9qEI3
HEH3MQVWixXwx29ADshHgFsoAkHW3Q6K0y678GzL8mZhmYPupQpcOv8/H8oFsjxH56v/sFACLgmM
EjLPJm7xia0wdbi3Dg/VHoW5eCfuHV2nlqW9/v5Tf3WzCf1/PtX98JzXCJ6GrnccZDxlnxYETRZl
Yq/NTBJ//0l/XyxZUEyHtYQBEr/kh3vNZVJsBPwHwPjE5iXo2VeJPbun33/KLxaunz/mw2UcCCA3
hku+PQ2A2UQ1x8vQgn1lhISSXQskwLqWJcxElybQyglIKcXjuDQ2UXF71KO0vtVGKPXl0FVnDPfy
8vsf8FeribBRBnni4GTpy6v7h6cbawgGn4hChZ7N7d7qGGRUyhX3XeSVn4cB5eT3n/c3rydTdV04
VDsBBrPwBH+4mUu9UmIujHQDvEm+KiDgbxOjJPKwKLh0nrTe8KT6qLgUg+OS9rO78RAZMXHizEtn
YuVmoKODMxlcCdwt7R/eNL+6Hh6LwvLsuCb7lZ+vxxB63GpRn28c9J37aR40HINlrT2y2KYn5j7l
v36dumxjpTBZWl1aNpf79IcvoBuUJQc55pskNMA75Abvj9hcGlwl/0slHt7UpC+8299/D8t99/Nb
3DUM3YIKY/Br4uX9+WPTyDCGKVf5JuWmY04wBZt6NMutTgnsjWMAHppNI1sbVjiuylAaf7gNfvGc
8/GcJb4va/R+/vzxJnTNvAVjtDHdIvKFpyPIVnCiATKMf1jIfvVRps09Z+Fk5ob78L50SvbFmRp4
NUu8BW3Zt6dEYfxhRKPCPywqv1ipDcuWvE4oXINs/+HLJCImyo4ibCZhpLvdwnC3aYYFa+bkQJgk
GHdYUp1//ws6nHwlYrNu8yb+8KE9ILMA+SPcRE0X3bWBDHz8ctMJDkaz/f1ds3wtH+4aARaQ47uk
u13YH1aL1HVCY4DAtwm6xII7aQ+Ywkz6QiKqHzNOOXTFq/wAIPn933+ws3wg+x7TM3Gc//SUcLsO
AUu55psiHJ8yI2qfisiMdhaboFWL64vCKjd9WHa/fzpC/WJFYKdAZaTFymXb+ofLm9l2Y9P5HmKR
8CLGTuH73MZi200hqdLSGv6wB/rVx/FpDDVYDdjKf7jEHLM5owRoCcBYCZYYk/ycznP1WEdFdmfg
wv3Dlf3l5y1thIbBCZ93/c9XthZabZnaoPnVqNpzwcsKzxi7y7BfEOG5+sNZ8O93kMf36Fo6H7Z8
n8uP88NyBwcbmkFHseYcQOPl9KsWE0a2mTO922lRc0lBKxWRU//hsn7vVPz51uWDpWNIz2QA7enW
zx8cM9/E/ajjuDQSmqpFljPNxnc+7mQyerelNRbFZgx5qleuC4QL+Zlqr9P/5exMmuO2uS78i1hF
cOa2mz1Ili0ncew4G5btOJwncOav/x74XXxqitUsZeONqnwbIHBxp3MOc7vTg5sSAh5bBrTeGfrE
ZLWEh/2fvAqpPI9m6n924fF77iOFJnRtawQ/GXXgwmOq8yCSmez6OEP6gpaDgEoySCJT/1vUIYwf
TTzT76z9yNrxRBuBB/Rejm7iYmHVNf3VRjMKCoP1Ak1Q00H9lNdIUwnXquGmQG4u82BsHxaQQbBW
58GgWCZQuigofVv5mbFXcdSyYn6nEHonzdDkjsvaqODw2zjjtsHTg8dc/TqDWYdkpBeIviqt2g55
398rNQibGcK+6iIGEmig5tkxp6+GE/vLzAAm/CgQwd13LK9fB9+hnkcxCSos31gnlqjFzcig28yW
i9E9RsjTHzsYVB+KAQrd+6a2PoljqGooSzZtajK3R7D1OwjXBhGdWjC2iDjOpnwcTJDGCQSc6Mga
HYDbVjEQNPDw/tA0eqCHcRo9BgQX79FpuoaWYQFCDSzPGRp/VG7u/8TX7xcFXqqproWAJ+ns6pIM
TCvHdRfRrkn5LAxiMEQQJ/IJojbvZGg0L+Gp3osFNo2qXSEapzlkroxGrTdAOoM+Yj8pSSBEIhk4
0X1YGuRSZn9Bu0VZFfrcnS+v/PbKIVDE/X+zK7/O+Pk4wbOHkwMW+JB7Jhg4CX3C23cUBiBiO8GL
SaJ2+80j2DjiusXtJJXpPNgLxKJ9hsqeF8Y26EAUOqZJr3c+o1BOe702E5yyz5ABdb/15TdQT8uF
EqkUZQ4bchkxkY8WbOAwjfy7D9HZ2VOhfVYqEEM1QfhPgrx33NV3e/0jKM+bLi0CU1/dcb8OSVzU
j6iSwny26JFeXbgAPzh51/3Gpx2+uHKMH208zUMHjP4BranqacxKDaC2Yby37blsd3bmddgLBk4g
KUTAbdOzXl1B4ZBhSpfCEYF4fWonWTKi647nZGKKpk7r7qlLi+LSJQAee8qywf3TsFFKx75JNVfp
CZnUrm+PQy8mpvdD7LdO054HEuxzAZHuky/j8bhoxvSugrYFzInI0++t55jvYfByZcBYp0WBoTZ3
nuMt94dUL3GGKQQ1vfV++My0NlLGJ6bg5qsYejijIu+zF4Heur/0zZ33HXo1VCZN3qXblZPhFeas
T1yELLOvs7SsrwOVtEvtzy1gNg08gt6P5lWUIv4QMvP99b79jcCDLpEPxNFX2sTGeqUmDJIwU+Ha
LKp/cxP+NMuy/zTJsb8C/U0fDOjijiA8om/3DW/5GUZ56Z0AlxSkPLcLL5Z4cpHjwDAD75BE+Pk7
2L6tnZOltm992ejFefhuunSeYdxacSraVZ5AuLVXFKCJDr183IJP8ys3+mRKuBXur2rLadvqJlFI
F/C5q7+/iOO0pVUUFthbEmN+tBcJE3sZNghh1Q1gamKb/AwwE9Df2+0CWXVMR7dtys+r3WQYeNHT
WEtg1JyTy2C4yHfM+rMzJv+aWiKujWP+e9/i1sHhlbDAuVJ6Rj7mdqUgI0PIwtvkJC09Cfyl6YhR
Z7eHbV04X+BkoiFd5P7HtpC7l2brejoqYKYmanqAZG9tJy483q6fJeAtyiLoCya6qkrGV9P1rR1P
sHWAXppaPYdlmU9qmgOmGw/8mOdIxA1N4UMpUXbnVrjOzoHdOkAOqYzvU32ivbz+kB4f0ReoooU5
cbBcPO99HRrwDk/wRiaZDq3WnI+X+99yaz8xpTwQ+RyFxtv9tNq2HeGOT04L5OeK/IXhKqbBzuTo
485B3br2uFV8qgmOGjGxW1MZhOw+YRONQUpskNXTmZyZxDjdX9Cvns763oPbpjaM2AoFvNXpzDpo
Vi22EGmARD7OhgzPdK5poGlJU18hvHhCpVl+FS7saK4FQY3f1N2/6Ij0F6Nl6JkgEArDAVLpTBP0
p+CZDywAPCfXsOsdF7z1yekD0ql3DYaH7NVpdhckGjtkO04L3KKIwQDoqKVtAi5LkK+uqwWeIMf8
Y2eHNmIhRgMMx3eoeHGPVgnuPLkVqGSZnApYTZ8gAvlidsnyeYbvG2AAJ1z0TX6VAvYHb+keBscY
d5rEG+umVc3QgGUy8kAj9PYoaG2XR52StTSSsj9Z+rQE1iSTKyP4FhI2boIkTjXtbPZWikWRxqDC
xrACrNfqV73w0C1KPVEsyTbqwVNwDtpgweDGkP0tJUIb+ZAp7pPiPdPHA7K7pZIhaZL0nNCqNXcu
w8a947fYvklVFV+2znx6yygmRDaiU+lE+plB5PkZ9IwZmOY87LSr1IFfXQh6VBYlZpgLdIj2bpcd
oeHu5zMz1qLLhPVYhF381SycQiAnoItLGcXZz9R0WwTj4R5F0F7Kh/snbutzUwLkwxHiWZa19mxW
HXVTz8wbrSfrXdlX5gOoqOQB4OO/DRJt8IUN/fm+zQ3vTVWMZZPogyxfj2iIifQYFhy6NSLJLmYa
MfCX9N4DBK/5ta+z+PN9exuPos/rr0Ppy8vorasp7mSFdWnDTJ8wv8DQXVKenQ58AByhP3qUXZ4y
pMp3XoyNQ8RbwQWiLEYQ7a8OtA/CIJ2A9594jGfQhgDXc1NPzuZkZ7/dX96r7SRh0Xnw6XDbrkEa
dXuIGvpsC1l8dko1uMfI0NqLXuEtSwvgqRbqzc7SXl9WjioPkyBA9CGUWYdvsHMbRZNDchdbPRR9
YrTVMDYUnrWeNSiBifmh011k5J1BnLO+rD7B6wmnEDSfO/dnY+k0sg2d59EyaDiunFU7oqmhd1Sp
Kh1VQEtvyxPiYXB7epUszve3+dUbqVZt2Oi7qnaQ4a1uStrgtSK0zYJCD+FUg7Z9Bh1VQ5K24382
F8X80i9DprcuN0VIl5CUdVqQZtCMzhFob41BXhrnEN7EkDgf7y/s9bNMhsNR5ZD6TGRQbrw9QJUu
un5WYhtWL+uLLb06kKNM3jMZh15uSwc3NVLr3aRP01fmxrpnK56sr4Ve2+eoHeAfK32Ei6IECuHG
K78yjyyfsorB1GGQ/c5hf3WX1W8lIKIdTifIWPsrP2I4VCnjQNE+lY+GZsbfl0Hvv4osipZjjZDH
12ou6xMcv9rOPr260sq0qdN5xFuTJBm322QXzTCWHg0LvevAn6eN8QnVWvss/XTvPdw4a0wbEpEZ
Pl0gCj+3pqbFh1YDbUQ6qXP0yEj8dKTKnny+/+G3rNDN+tXLc1XGcGtlCceKiZtUC7zQqB5IFvp3
fV3v9eY3rNBkogGDPDEXyFdv4IunPRWhWVFgDoOpsMx3TVNC6z3YewWcLSu/qlZk7Tov92otic8E
jedC+gmZuXctGy0FwlrKnbxj4wiQWpEf+2TnLGdlRethEbOdTvWskuIhAttyhtc2D2Tdix0v8MoU
5XDmF1WXw2aiQTEavdw2p3a9gpoQgpTzhJS6ZSZfsngpKcMV0Y/750D9VzdRiEONifukU0U1aZmt
TI1WrUM+MGJKpuIRaQg07jM7JiAHUNSipvAMueynYuyM4L7hjTXaNsxMhLpqssVavVyy6zMgwgwM
jJmXPOcwEARW3XvIORjeTpyzYcohwLLJ/rlZxPW321lHOgjiVviBjXyIwsWhywIni/uu99NsPt1f
18aG0t+j8cfonmfjNW6NDQ6EaXY8ohEzlWhMNCmQbxkyw3PQ2tb9hhJp/cWGuVjRjEX5W92Uw6gI
qZxHhEjnaB1TZjBW14VAAkp23t9JSNGyiIqZO858ytuX6dhUinFVEHOtffFiphAtjzPDoJMBGqbt
pjkQfhf/bvVL5B1hmraQaPDLL1FYp1/v2976nmTkDIFQDCRZUX9/4VUSe9BSf3AUPxwJAMpg7skc
OjsA4L83z/fKtbChDJP5oKQINJi/uTUVMnhqokLqB6hJiIdJX4bHXnPanQW9evVVi4mxU5MKAyRD
zsqKN4kITURTyUkV5aMDtPw4zWb5gWkt4xpNrfP2Y+IS9DNFjEInZIerJ8ZmokBWEnWBIoHh242Z
xKRbrl3h3bN33pmtpTFxz5QcXeLXk3LZmBixrvXo5FJrfuwqSOCRO4EYqzKI2QNr7Ibkev94/Bpv
X/k0snfVPKVO5BFt3n40eMjI7fCrgdtRDjoMgEeXQz7n4lTN0fB7IZwR0tJ8XoK5MT0JqlBDkspf
BErmaIX5TmWeHFgL/7z/uzaOLT9LMdiRFNDsXLmhQZNmy/o9Hva4/BtikBCaBTgWLrM3LR/fbIsZ
ALXv1JLh0VuFdbBAhfMEKpaOXcXcQQVXSFFCbBCbhXG+b2rD4TEoRfBIBsInAyVxcxsljGdR0SEF
JmGRBtSFghY+XFQIXaBNGpty+Oz1y2+tX1Q/71ve2FAs82oZOAHla28t95WBbOnMIpe0E4dmQDe6
ZugXaoOh2TtTasNWZ8rTicf5dCTM3nqVyDlY0PgoxbeCIcvGasUDjD/jJUO37gFtpeIMmj+8NBbD
mIYL4TaI5PLt7xhYTzwR2Q6F3vWAa7qImKanUIrvjD0Ny2g95qUQcJkN1l/3t3brozI+Q52OPM9h
WPt2ayPoZpDWa7zAsFzteUhmaK7pPiNQnKK3maY2uS1cn1aKcNvbgx9Gapm+A77CNVkDZaTRMWjm
Sw/2gfpnsbgjPGJYptGy7JS7ts4PsTxVVgaFGB1Vzv/FO9JYfgP7XOcReMANuKCGdh2y6rszjv7O
l3vtBZkCEKqai7tlgHEVFIwM5sEWj2Z6WjBAWCVuGdijtGARqZynDuKyHXuvV4Y9IG/K1RDwrKfW
eoCdc60YoLux/SlDL7+CX3ueGmu63D8nW4YorCi6ToJvPM3tFiJlDYNcbSNZzSTMVY/wqSWTGkHj
7j0km5bIvX5ddp1Ow62lcvZhUcmRM3VygThLYiMn3RSTqotp/2FRvFmk/C7hor/uvSIVls7o4EC1
DOHtA72GjPFGaNCTDnL7t+8fAal6EHiPKeLcrgpQlqqL1k5gQgsSQCQRH5GGbRlmMJzTm00BKiAb
A1hPFrPOkmqtoey85E4AmYjUoJwMxbU2yuoZ2Zfx+31bG+ddFd3o6KtlMZJ2u6weVusWjJAD+b77
F6Oz0/MQiT5YNKVgycjJjnd+HaUxHcqsH+tSrUt7dTZyt0RCSowO9MdteEKzwT+loN3fWnDC8fOp
/jeZxc1aLconhZ0pQTuUH2haFoBN+UyyfQhTyEsYB6SXcX8XVQp0++bcGlwtC0gMOi4W51Bkc3wQ
FrqsFDmA/XaL9SEZzeTU+mW9s5fqxq6NMgLhgs7hbQUaefvpYHIOoZVhL3voPN/7/qSdOmvOr1DG
JWfI7ctjs0zuAygk66Eo5/Hz/TVvnRyAmtQ9CCV0Yz1lTBrYw91lOYE2wdQ3igxJAqsrzgVf9crM
r9gZrlEf7dVyPfA6FA7Igp21Z64Gbp45cwF1aX8Fka4BXG9G+9ErvGqvurdpzAcI6oCNANW1OkEN
CSqsSyxuKnN6OmM0PeRuNV8Zo0zf2vbmsHInXHpoDsvTV465dPuxgEgK6huIFUAfmYYKGFpYCT35
Ow84yjlN9R+eOQW/UQ8P7w7l0tuz00Xa0HopN6SZ2+xKr6gL/ClCKWmS4jh0qf5270n2R5WEhiJl
mXWUa4EpL4yERdZdUZ8Hx4WZxra0Bx8g/06++7rwrTZUAacoAFOdWfuY0mxy6qIcFMfS/Ok4iD6H
NX1YwkeLkeYPrttof06SwEhnbOM6CdmdoGBHG5cMY2fZW+6Ow8PPYfjNI6i43Wby1QxKKZNl1zME
ThHabpUbmzvR0Zb3gVDw19wjaYu/uhnwFMdMSww2uoPwT5NRZYcsNmEeKufh7IT2ELRJ6e48va/j
TjXjSHeYVg3B53qGwWqQUbNDh1y+noqLlRpMqKMOdUaYVzt2M2QFUTbAwRRne852y/GoTMJl0o6p
xHXPdy54G2UDA7DtxQWqzGWD1NCcULehywxtiEOVMdtx8FsfkhSVpi+5msMBu/2QlTVrRWvOdsDE
UXSeDWg63LzTd1BZW17npZWV1wmZzE5kslDiK+GdmLV2OHSDvxyTCFaY+957yxTleQYJCDQM+nu3
CxrNRvfgWbYpk5vMgunhcozpDZzK2k5O9029Hh1kv0A0k3Xi34CmqPP7InqHyDaPvE63A+nEvR5M
U4bCUWSH3l8onJfpQ5rFxqXohZ8fQ6TrP4Rwsb2vRw+Gnvu/ZOsr0ggDb6+IAggRbn9IUpp9JQQl
VNsEMjF0nfs+Lrzly30rW++yChFpnjImTWh6awUiRJiZ9MgJqq6GPxSyivAdMDvUjMZu1OKj1cT9
d9TS8/KYLiHcbmi0VjsRkLKxfiyJCxSoH4g9Aji3v4F3Ma+zBT61HMLKoOym5ey4wygDBq/qS2sI
dH6cEjKW+0vfuprMCf2P0oB55NUGm6lddZFHOXya0HSSNJaOIvYh1XQHE10sI4TR7e0WGU1jrljn
/WQE5HahZWVMiYPSeVBWuvOx1WGAHiv8eISC0alLgH7uGNw6Q2qsGBQZjKekv7cGNW0Ie5l0ME5N
KLnPVlR9GP0p/Pv+sraup6c8DZUMIGOu+hUvrkyTR5aLoooTMNRoHnMr8k5DXhTwemb+p/umtr4Z
FUufoXUgQ8Sxt6ZMoyrMYcSRO3EIItfWDHC4Wnrwaib45VTMO2/i64FV3MFLg8atwcpAKQv0GSzS
TTa8g4fYD8zeKo5O7+Wo1qFebPljdtZF671v6uxvb5TOyfGhL3IQ6rncX/3Wr+F9phDPJA3FXWd1
Wx0J67nvkGwtTdn8DZtcjpSdrLUR7kK7+FmNqPOcYifKgFxlotA4xUnxBG2FRiGi1OrpOi9d++bp
Fho8TPcQ1asYVFjrPWrNXkCU6wQz0MbT1FEL7aTzNE+Vu+OdN87zjaXVBUIFyYDPGktCE19qmZWX
adGcnVRl4zhjhBBFtYNZ0Oq1QfJtgXF3IiGTdn615Ey4mUPr2UbJXsi1aYr5RgOQMVm0sbo5i11W
Q9/rfM8SvvWMLssj/NOfFhPV8/tHZ+Pi4OBprUDXgUdY519j6lcg56kIuNLqzvmIVLXO2NvV82Bv
NO003bG34dMZx6HFgZ+jtW6tvlSfal5tFnie0QV0k8BidIQaV7/GqdcgAFFl2Z+uHjN5/x+WCXLM
o8QC5GBduxWj30HMSjhtV4v3xHgLanlCkFxC0P7BkvaycyM3nk/ajbTuVUUHZN7qA6bNLBF7XUi9
4PGmxlItJ1v2EPFwI8qjV/bFRUaz9x4ietjrYT/Zsb+5zS/sqwP2wvWmQ9/VCw4xGC1ruaISmZ3a
3IDWXzLUD429ONrwn+5s8kY0TVsXVAXRiRLOUT/qhVFPj6bSmnI3SKu2vsYo2hyzCkq0sPHjaxu2
+YMpMoj4+9LYuf9byyUmIo7H1fAArCzPaS1zF7cSAA6PL7xE4cHsoa9N5kp+WLK+QUi5efPcFe6N
8ISCGf1PPvbKvTHAkfFIc0lTj8IgyUIRdHmZPuFI9xhMtvwBJRIAIxxhg3T+dmeLWebmMFP3XJwI
BPKAjMYMf8950JGxe/tNeWlq5eXmwRGDnbsEfgtb6TWpuOYiFIe5thDCIhA637f3Gv2lxgDYrF/P
KVXQVSziRrHWUrsjvQxD7WczOtajn0n/5DYh1ZhwQRHnqEsILI/pDLNxBREjCh1zAs9jOsqTlljy
SxbZNtoa6fKHOWruX/d/4cbjwrFC40KxijDBsrrLkGI2OfQLbhAVYf9EZPxjjJrm4b6RjS/Ms8IT
/qsKRc3+9gtD9tzX7ti7COeC70OlL71MGaSkCOjtgZVfUw1QKH1pa1U3SeZu8vsQdiFnlm519OXi
ikBzyvmHEfvtz6SZOvEMaMAtTszYZ1+dsbWiYx01mXbMUOX1Di7tBfdUTL136GoNZYy3bobiIaIZ
RJ2aB3DtSFxfQ6qVqZjASbXuEZGa6ZjLRCBk23g72errj0t2wYsE5ImqDjH/7b4j7JzpXppDoa/Z
xocxRaQSFcvuzZ6RKjNRg8r2VaCyCk81pzPjRUtJVAnSzt5Uo7LsoM97zPJpBvZYl5/acUTsg47D
W+eISJ/I4Ai/aM3SSlxdL9mBU6GTZwewCi/XVhg13ETNdIbTMwve+tkwRbMM90/WRnJxu5dhE+Ym
UiB24Ppl/j6LU/26hH1xJIP5/B8skVEoyJKnjN5aUvPYE/wrfDVf6xieRugVtDRh7STMnUj/9dPC
/098RMxAxPIKSICuCGPkeYjgWVim16hNvuLPurM7pSkRfzYe8ibbQy+8DspubFqrb9bMGpweLTZh
Dx8C3YuSI+P3KPFMNXoM2VjsrHHrErxY4/p4LhPabPRysAef3WlxlchCbPo7t3pzVbzSqtJO3rlm
p1uku5hliLiVGMbsOPqNB/x6QL8lW6ar5njR5f4h2bRHrQZsG3EtCLvbQzLCGD1Ay2QFMcrVv4u5
RUbOgMeoQaA1iOx2r26gXPRtuYKvRluSmgwxJtPYt/b6rsgT6qSclMwrkBOCzzOM5+kZjDmiTUaP
3oLm5BdDmunO47G1UgXfJOaiA/YqM3Fkm45t6luBnXXRFTUD8lCtK69y0uWDmLWv9zd2oxYGdpWW
OU82HoVk6HaljRyMhhFzOzBiLXxg3KZ6DG0o2dN0hJnKhvo8hPMQNfpY++6Z5V8i0/dKf1tLZmhV
AWYcxX628tu8pLMU7kT+XaNw3tipGx0ST7MfWggoHmYt2xvzef1As2bBAJhLR50EYbXmvvYhw27g
LOlbbv7igfnunHo+ybD6dn97N5eGMapBin5onSI1eeL0TU0tA2Kx+qQPSXkYXIi+emfK31XCiHZO
z0avAWvk6R6VTXSJ19GzachprKBRwW+r0axogMC4cFJqqahGGX5SP+Ra5BzFPFrPEJ61l8KPIXJ2
Mn/nAdnytbxUdIzBQjGgpfzUiwTCYDi0o9toE1G7ISloxD+dLoIBJZbq2IDqvoLe0bods9vnWRV3
PSamCEZXhynPesQAjJ5vKzufQrJsjd9H28wfOsokPxDX0/6xZ3gWciTXPxpu2F+mUUO34P533zxh
TDcoaByMC2skroMcyLRENXVHP+uvRZXFX8O8/yPKF3H+D5ZUeYFBKg80w8pTgVClGhASjhSdZ/4e
Io/01Fta+7BQ4NjZ261FEdSrG0q5kW757SdtdCeaNR1TxmxBLg+dwNHtU3mek3zvpd40pbwvQ6IE
6mtcfVSj1TMmeKWULOwYg6z+a8myNAidIflxfwPVQVy7ejWAQuzB4AtUv7eryvPOkwt6rgFYKfnN
6BPeFyveg4JuOAJodZh2ZRxUzSit9k4uohM9PfkgHWN5cnrpfvUmiQaQY/ze9dG8s6iN/YMOSk3y
AkijYrsyZ+TjNAjNshDJrAGEZY4bcA29b1rVw9xyfwM3bQECYaAXk68IoQCcjqgvJBwLcCBglg33
sbOt76a/ZH/et7TxKvMek76RoKvJxNWn6kr6h65LLJX3tWmde9uMfkPlMmNEs1+kCUexlzC26GuP
YHvHndO/5VksxrNVVZbPSDP39qC0NkqL7UxMMCLPdh5TS75v0dMINE/rPuUZQhOdm7bpIcIvPZbp
gGR8BcfZ/S3Y2mx1KThF8CZBsnL7I6YqnD05ES13mtWhR2ck9WPqATJhCqFud3zL1qFVXKv/q+5R
J701RmPaGPWwINXJfMKslN7CYbTH7iz7YcgCe2lQG/0P63thUh2BF8/GFM+D182tHfjW0D20SLac
OhF7z6FI9ugxN08TCD/4a12CvfVcpjlVepw3pItTVUKmqlRWLxM4JWR/PVc7UOjO/gwnV37WnFHs
hF1btmEy8FSDSD3Yq2XS4RirBocRVEUinnwftpQIJaaj76ArRW1zPCED8C2J6nznk26dHw4PTxN9
Vqpr/mp/l24ZqM9aQSmRCnET+P+H3LQu1TQvp7d/SoDlQMN+QZKdlQ9CH1DLFodytFN1/5RuZn8s
nBzBFy+3dxa1dU4tQXGdUN2HOHaVYyHJlMKAVzlBgXMNhnawPg6TBMU464pxx/1+f2FbQRYTMjT6
wXnTul0XeCZGh9NcTch4TRh/y3F7D3GT2u+m0Ci/+xRrP82g9NBrAXCWaKP9WzHTOlZiSTtd1Y3y
D+hb3KEq+avFr9xB4g9G70jiS49sAbVSbX6qK8bXFym+1rXSLXGd5F1jyeihDBnq9PVC55A5iELV
GQxhSBsdhY2A2v0dUo5h9abiIkEjAEJiuG4NREPbx+7Dkec702Bb8YEQBroemWh7ETOgBx09QkG5
R8G98ZDfGF15qxqdXogBMQpWZzhWrtFeQibPd56BrbOmpnjQKuLrU9G6vUBF6IfJOCZOkNTG595N
7MvSMSeAjNiTQDvlt/sbqa7jeiOpV6hKOAYp79xamzVjBCInnEAPK3HQkwhh5cIZPyRiKK6RXk+n
KB11xE+p/Y1hkXy8b37LW6AyzlTGL6zHehjY9tMBfTfMNwkUlohxt4deGtHRTuLy8l9MMQbByDhx
yzpfWGD6QvYcU3UVT1fI1MsTGT8qscLaC843PyGoEipO/i9c5u2movtcF3CO0sseExo6ZWQ8N/0o
Aoj6oI+qq71Znc1dfGFvdTChb6zbEYb6wEeE+byAPjmSwi0nX/P22jabS6NzrmiX6Diusx9kChME
f+ljRJCAvKNOkU+HtEEF/JCXzfDetpI3U4/CdUAxDSQebgjIjFr8iwfbKSjYxR0lf7Dd7rHoE+PQ
hM5y8NPwzVDqlSm1+BemmtZPepbEpMMyOodE9H3QNuWwU0XeunIUmOi+U0WmKrK64G07CORAgYOZ
yD0pmnmvP2Sh8B9zI9IvCEcSftZ++K5Klvqb4U/tshMCbf4ANQyp6rwwka5eszYM5xZyeyeASMQb
D2nGwIU5DP7PAtlr5CC47+g9aegmRnmAnu8eMcDWcUWCg2YYTymcPKs3pbLgRSbAUx6uL+eDX9cF
IlKxZ/4xLUka7jwVm6tVSCN2GzaL9XAk0NG8tEOsGS16OUhr9s8L1JpB3EFa5SSIfhlULJ7cWjjv
F3va69VsBWJ0Cih107eiILQ6U7QDRdnbuHPhxwUycGP5tddT7Q/097qzMfJxs6HujhI59R2Ht5lP
KLp/Kl8kT8yf3x7nyW17XU5MCvmiX34MFpqNFOKrq1cN/rWBRe3J1Sp5UKUOZlOBfFBNqfe6GVuP
phI54EvzzZ01MMjUWoDxM81laljPTR7CjxmF+3ImW36Jliecr4rUAnjp7VrzFK6QVGce3dbbf628
Fee4rtPDhOz4iUrFHuZ+c1W/HhLGI+nVrI9wmXtJ2DEd2VoyPS4TnSdnmfdKL1tHV0UA1NoAdhMM
3i5Ki1o/m3oS38aIJvOodXJ+L3N4Ls8zZGiIorVGVJ+46PCtkiKLKOjdfPoP04w8z8y706SBAghK
j9ufASkwsidIvAehWKK/dF6awzCO5aOG2GuAereL0Ehfn3UPUXKryKurWffhziz81vd9+RvWTlNP
myRrmd5MZjrN2hLLJ9EWxjXrRYZ0V+Fd70cLWx8YD+UCaQOn9Aqt7PST5bgRJWOrqsZrZXfG1Uek
4I/7VrY8IaUGuHyB2WBndUPHmKolDUc7GFHb+BF2jVUcvCIfEPcaQqRq71vbckWepWrxoGxgNVrt
oejdbi4X4lfNTCUoU9s3HutkzOOjF5vIMHUiAVZQOl0aHToIpPcqtpurJW6AnhRnAIfh7Tmy5Djk
WispLdijd66LdkabuUyBM0zjTt6iNm4d1nIsFZwIXgwmym5NZePslAu9m2Cx9SJCt7Hzj642l0HH
LOcpgZk1yGbEYe9v8KbVX51hg/7Kq0ODIGfUFapzmzl59VA52acK1NlFh5ThnTZCH1hG3NT7Nrc2
lSIcheBfAybr9ndlkYz+Ko7F6Nq+l5G+/CmGpLuCON3VjNq6FCqgpexuCupw6w9oAHOLXBjHcplW
5wpanfejqKKdq7d1TFXGxiwU00HeekVDLq0eQmE7iCvD/Ncu23IMJOTzlzkprQBcYfLYwb3GuFA+
7iBTNjcTFniiYx4SitC3x8bqIyO2Ab4FUx8PD22cI57JbjxGyK/uhCXbpoAwEAHBsbUmm/JFw9xe
RBkYLrniNLvdt3YKhxPECN3bLZFPIhsFdz8v8drJyHFCUypj3tPtE+sIV0z4OIyenSOk2puXN59G
eNfpfoMEpni4djFtJAbUyVMn6OYoCTpLaJC0evP7OCO7vG9q40XAFDNOHBH6bGssrmMBiDJTaiRR
1Ws/U9QeDiay3n/3snEZqi32BlQ3HmPaXcp/wnlLWKWO7YvkwBVjlugOLkVUXqk9j4Wmf6pDaNIO
+djW42Oa1Ll3njxpgVpc3PygTeP81/01b1zAX9JIVMKZDiEDu/0NXh6ZBMtUfnrLSf8c/B75cWCa
P+9b2TiaNoV94J0UVmgprN57uZC9woFIcCNCVPK6MfnR9KjHhoQhO7nQlilwQtQdyJXxYatNzSu/
RXxwsgIE6uXV9BrnYxkR2Tj6LrvbpileBA/2XLpY60rWrFNdngCIBe5QL6fID+OHrAfK3btRshOs
bHwm1afwoYznIjA9dfuZHEf2wEnRFRrMZDrHSe5eEIeNdu71xgUgGMP108FSrD+rNM7qPUZK1GtD
itydhNHXX7xhLH74WvvdM5Lu+5tPheLkwO/Dhc+iVp9Kem4eVpRWYTZp62e0kuDh9fvxZIhxL1DZ
2j8oR1QrC80ssR5D4vHpbLHQXEqkIVA8HfpTE2XWzv5tW7FA5vrEJOSjt18pbLKupoVrEQlU5ZWQ
xHjyQM5d/8O20fVjxAPIAWngrZXM71Bba+inRKisnbVkWMjuB/394Kbf3m4J4AtOnucZcvzVekpd
Vh2sM1TeW8v6oJezcZ3mODlmDh3O+6Y2fCFcPqBw6QsDO1xrERZlSS+nJZIsRS4OZlSbBxGieKzF
7l+mlsfWAT0V/Sr7CXphuyWevW9/4y7TC6RLRl7NK70eAyXGAnhVEp2DA9YvQDj/rKyK0mVsLvPn
+6a2Tgk2kGAFKET1cFUg1cMyKwooAwKrka0im5+hlmh8I99Z0taWvrRjrM5JbYwNQDhu89z2X13k
LR+W2WtAOKb5uXGX7jIUtX2KtSo8TGO7J+2xuaMq12FCmbrz2pl0ae2MXYvPX8YyfzLQsfjD1Zf5
YIfi0/0N3bKEhKYKI8GevKKrm5aFrkmC9LPfZ9kVKVwEiVuydEhznZ093YjHWQ80IcSSavRPfdsX
T/bkT16Vt/T6YJzI//F7S3+0Oz37FjHQ8Ai7WfHBnszhP1x4mhL0b30aFDykt0ZbxiTyFDrNYE4z
8xB3NEWGMuyuPpMGwf2tVC53leWo90VVViB+5IjemppMUcvFBCnZdBPJTBb23SWpqvxdbLrhWXZ2
/RHGeO1fX8/2yjpbjw+vG40hhqqAHq9MS8OoBy2O6W1mBlDGioZP6S4orIcQFCEaLncCy62lEuZR
y1AgNNDFt0vVEqebHYJzhvaRAR9g9jkYUyiD0oxa1Vs0DlVXylMSd/3p/iZvOQDAjXRBFE8b/Lu3
lgfwCM3C1Quw1xz9aYqLg+6XzY733jJDLKtqdRTcXrF5NYWVJkWt+u5ZYX2r0FdAkl7MO5HJ1o0g
ZFCcrHQnWNHtYmQMkCQK4SNbrOZjVWT2pW4L7eLWWsm0tl0f01Crdi7E5sp4jjinkPW8ktbqarM1
rISV0RXMg9EAfT4s/j/3v9LWwniM4HuD45163PorVVrs00mCVcbQablUY3eApLM9Ep+3hyQv6kNf
Jf2Of9lYmXr81LQvwPtXBL4QX+uVPmvAH+y+Hw5uqtfv5JRMO1PZ22bUODEhPxOFq7UlcYR0dE69
Hm0C7Wc92/mfonb3uumbVugaM/eNO2Fm4fZoxIVJUyIDue/WjnZ1Im1OD03fWzsnUP3Ylc+Cx1up
9VFVY5xstRirGCo97WnD2W5qfSiF9j2EyxfaevMxZyLruZPD3/qEvoMxeHv1mY2nB05HekmKth4q
wtUSRc1QRBFGinwt8t+VbQOjrJU500GKyXJ3DsemMeh4Fa6LN2jdWW1gq5ZWoto8xex/1MPOPRl2
QbtY7+tqOt0//pvG2E2+HkhdIsDbjze0UTQzY+kGVVP/xDk2f6A9itjBkuyhi7aOCWhW1kNAy6DQ
ypLVaiXUCCH9jKKRZzhJxuUwo9m119PcYMpjhJYikwLq4jjWYIt81KndNXwsXcJYWc9G/DTUZXtK
Zne45hX4vSAfFzNonASNxWmIjI8DBP3nhNp8dJRj3gCGdGDxDu5v9eYBZpaYQgpSL5QUbrdawPiv
LT0IH4On9e9Mxv0jKXLdH5qpD8/sh+dDTQMX3aEx9Sw5OllRNzvx99bnpsTIlI2q5P4fZ+e1I7fR
beEnIsAcbhm6J2mkkZVvCMuymXPm05+vBvgPptlEE5JgyBcGvLuKVbt2WGtt6O6Xv6FKG+juWQvc
gkTgHdT+4SltzfnUTuphrL3jWcHho5sCLpO62DbWVhIjHDQKGlRtY/u+6ivpvBhD65kcua+oBc6e
GiXdH5xncnQBQiOSv9LakFOzs6QCUGHWmcsXdWJyraPkw4+ChOYP7in1aCpwNrPbgEpd7mULyDlH
PRqnoKLO7YZqaP2XqXlRnoemlfXT7dOzd30Q6IXQKgboAEa4tDYyMiONIk5PDDg7+5DbNWrVemMt
f0DTIOFEiwEAEQdk6xEG5F8kMig4Ymv93moV+58GeZ//bq9G/NqtM0f7QPCbX+vPm9VEvem0YYiP
k6kFPyJlr3wIoQN6caIODA6fk6Msae/g69QVRf2BWs1W54r5zZEDaBDxA6c1T1oBjC7N+uE0lOGR
/PiuKUo4BNY0QKkPXH4pWtOjwiQNGNwSQ8e6Xsvu2rEZg8qOj9BMey6FBvX/m9pcZ63VraptHETd
NPgJvUmfwpz77z3TNFF0nh13WpU1iPW2d4vUqg96JXtHErAeWmjgAXG4m7pB1aeGatDu8vVON14y
GCenYir6gyhwbzvJxQiVKF3yCYWbeZuL5eTQUwq2Ilui9m4JF8auA1F8Qk58Ot0+lbtPB6RiQaJ7
TWk3ny6NKjDzTQSqqFFC477NyWI9VR5bx5UQ5UR2tYnwz3NE+fjZXCMmpzBao2pcczGV7yD657Na
NtOvqdel6uDH7e02nHbAAPCayKA237qDxJQrmqj760X9eanAeADy/QPQDAM8KKEBdRL5oXa521Fc
h3amwJwfWiUMLL37u5Ib6S5S1j9xn4ISSeAIAony+KUlIvLZmFSgkegPM8rCLFoEDnJZYTBpRg3p
QBFg9xRRqlMUhLXIysR/f3OK1LGcayUTsnNGE/9wKBPepbmsfsrC3DwoTe+9e0LuhMoBAgRIq16a
kuFVxH0hUDIwSQOVjNcv7Yn6tLpE7mRN84NkxtLn20dX/E+3DlXIPDERRAz729YklaWMdYg03MW2
j59mo7ZcXGtduo3TyX7djUeouF2DRCMkTq8Qkc2GhgxYsItqRtOOYeoIgCjOz8aC2DN2Wvw1rrSj
BtHurr4qH3MyhN3LXUUgR3IWmQ5bxADD51zrjc+KVAyncdVyNE+aRPZ6RO+OosndW/fG7MYjGDBb
e2Y24WEnWfXaJK9phNVHpL79zeRtAu5CU2Nb9y80U1JjIeRQkmiQcRoK82sNNKY9qC2MOCM3RP/8
9onZuxFCLVt5zdnwKJcbmrVZN4LyoWUZ6+ZztxRaEE269S6z7eQg6tzbRLCg0AIIlOjNbkxFMgNG
ZtpPvjEkWewWMjguF62Ewzxt75BQ12LoEvErZKCNoYVuU6kU8Nu7sWLKR2X26ylUpqYOZrVk0Hru
2IEzNP2321u59wxbYGAtwAmMHNkynQYwPVFGbuXHUFnOqd33f69tChYjTrRHQ5PMkwluwkNTvoX3
qjsHDmcP9U3XGd8GL5N6yVUGXuXKtILAocPYIGsHwab6YMSM6nOZsq60fruO01Ov10xF14cJ4OUE
NH5y68HWkQmxm+qoR733HQCh445EkMeYucuzhVI2HzcX0VaVa0/guaMTKXPmO71cpu5qNYqPKlB1
sA+7VsFu8AcPCMj00ios+3EaeoLKVJNFRbHS/k2zOX1EwHF9rhLKb9Arj6RFdzefd0VI3cmC2Lhx
THSimCqFpp4fg/g6odLWeV3Zxh9Qf7G8GOzwdweM3lPJY8ccCNkkVgiTr3aH/NbtU7h3ywT9iJMA
5ErfBgiqFZsjU3bY9DEOz+QKSNTJ2lEGuW8F6j0awpRTt0wnac6B7g6k8ea0pveaOuVPZmpIB85J
uNXtcyYEbThDNMzBdFx+yjmVNK0V+YEz5R1VF9M8p3M2n6dUXe/7warcKkT63kxr+Xx7F3dUrkSL
HBIVuQkQvW3aag0KSrR1ZmM1Gz6otiR7YV4sX9CDn4ZAgu09nLNMU2t3NOzpicmmGRpu4oMXs/FB
b5T0CHa7uxl0PBA5k5HG3AoQVmGDrENnWcQu4fJTm2U1AexlM6FFrZG2fdCVCA2cVtOfkCQ90hja
e5rIAymNUsWmt7+5ykwKVrRoFbMOwmJIn6W6y/24VKX3kZ4143c5jvSj9e7dY5FVqDIVHDEu8vLj
E1slRjex3ikMHeOd2lvWi8q8QvlFnRv1Q7b0bdAZjXaQzuysFIA/DgvQrSDoipP/JkTEPS4pnDKU
0y0lfZ+rXF9lLYpfXSt9XY2xPDC382gwzYB0lPkYilAGvjS3ZFXWUIDinA2a+SFfWgYKQSz9YYal
tnjL6OiPKNYon5xSzIhfpSN96b3lUpp5JRpwzLc6nUveRpKa67ZoxYa1K43IFrgZBdQfazs4IqSy
118Hd0tkhJtrTfaNxIWQNzOu7lZbLAiutL3lz10df+maUT1bUxZ9gH1j/kqyoXAXs68rNzGkn9qi
9T7S/OqBm9y5TfwGwDiI+YLu3na7OzNlusK8UPG0yvXcmjXaAvDR7sLVKlzThHoHG90qTllbpAde
bSfkIn2jpw9vhiRrq4AxFIYJUBrTS5EsH5u+tr/QrbbvldWx/zvYanFar7Ya7DQdDdGv2QJkCo2S
R4y4iT86dfpMGOD8azF7dfacWGXEbJgqakU0kLXP1hRJtbvIpayekojf55Zy2lVBQlMJQcWuiHF1
rVoffYj9X8hJoHTAw7ntHJvSEBdDliDDG1pLzsibvniieqzd3d6JPTOUywQihH+YVXB5zxqjKuQq
4cwpYRxX/pJUoOWafM3/um1n7z6x2yC8QBeQZm6iD2Oo0t7R0CUD7pVFnjKkzSe5U0O3J1lB1yX6
eNve7rqgtqDgwFhr/OXluhQtKxfbJqhO7KX8BtpA/mWZwxHWZXdVAvgE2Jg1bdWvu7rU5cVCxalY
1+lZr1J6Hkhw+41k9S/IVRxdkR3fjzaBzr2kzAFsYuP7K5ueX5rOll9Pg5R7Mpob5Ukz4j7y4nUo
onOlAF4PGAYdf729n7uWqVOTz1rir81DZ9a2sTgduYMtZemnRQ+jT7wVHEy1Nnn3C4WKYSUt/m2r
e68AfR4hHUMf8KpYODYE4VJK0F6PjjYAjFq7d3WmRu8h8MG6VVJNak5JosX/xm3ixB6t1+UPKjHI
UgM7EDK84Ns2e26uSonQNzVzvVMamk1yGX13ysxZXH1ujlg1eweKMhYQIJCyDFHYXJPOMQaCOMKr
Po+zE/M2Mzc0l+apjMKfKwn9wf7ufVXUvSg0EzrRfdq8srY2TSpNXRuOq/a0hlp7Vw7ye2Mpm7Oz
AFpvh+YI77lvklwXOQDygS1xJcwls6BAyOwg5MXAN00NbPjeXlBpXJ0flZkWj0xIMg4QyHtWhSoQ
kAq2lbt66Q7U3GbsWyzTXdIoTxRSLAWSEfX30Zo6P02mmXjMhToUddn7mm+sboNlE0lhxMzoSkhL
J39wUAA7zYW8/FhKvZY9Qp9JdYdBpY5hJuazpA76qUG30Vf6aTURZgLlaMay9plt7P6K0mp5ZohA
/+H2HdvzlGhriUlHjAPkzb/cGk1aoq4CBO/Hc7SeK6cMn7thrs+3rew97uh2i8ts89RsE6N2CeXM
oAfkMwEBBHNR6p6cmbJPDNefft8UbAwqjLTXqIuLr/ImUlVkpjQ5PZGq4owMk5ZS3U2pgJ0Rn0oO
7s/e3gFREEhHBE2vJmcUJkFamdlAetM8OzGOSjrlqjUeHN69vRMErFfgJggC8SveLGhOMwZia6LK
Viz/AsiL7tR2/UEt+AhSsmeIdJKoShUjhrdT9mpZGeq8Aa0mtTTOwkybPL1EzymLiPZ/+yMxpAg2
Ai070qZtH61cszQfBdSxghT6iCJ+Fqjgzj2oiu1BSLuzKmI8whu2kMxlq2egq5kOhx3w/JokIbr0
Q3aqKK3/XNGP/wNTZORg4mhC0CbYfKloRDVggshLlGPVZwr7cWAlqBp0qXJU8d3rxpD/CR6OwK4g
hHN5KsiDYiVLa8vPU7k6K2ojeQnjJYNljAa3pMbszZnVBJ09Lm64RNDpCqU5x+tcurE8LPddaeQH
iJodf0fDiymmQgKc5u/mOVnsMm/VkuXLQ9L4vTnCwKoU4mPVTDxjGo4kZ3ftoQECR8eEHL0NXnmy
GZDWAM+IJ0kCP6oYa7C0s/Zl0ULtLoxb9SCK3TtKDjUGnWnmsLS3AzKGTkP2cCQKkqZ6+jdNq+h+
IhIIpsJpDgA9rx2eTYpCEUkXRWFFZMKbzcymPAS0x5MlKdVoelXP1j5LStuhwkVv/YVx0eZ/idq1
gy/hTkN3JbJG7QXNqga+YDqP7mKQMPrMS4F6PHVW/ZFYWLGCeG0L2e0MZ/1QT2AcvXpVx88pLIjS
XaMchjt8nbh1c2L52Ct0qXxOc6E4IstDr7pRxJiQX5Uyy4bLRPvBPMUE9RGE22akptc07Uu+1sO/
6tzmktvXJjJmy1LKjSe3fbV4WtxkL9NaDfUZKT1NDtK6UyXfbIv2rzRVjX/WpjI/xkXkfGzjsF39
Drmxo57CdWQpengKuSp4CP4WAcMbn6oPiI8Yygg8wVbrb12zMDEnMfpzYxjl2bHQ5awdots+DRWe
Q/nTbe93fXCFdV4nQiAhtLJ5ogZGHoV1Ju5uF0bvmNvQdy7pqPHONMZO96ZYtX/9gUWQRQwBQ72Y
F/hyvdnCuVEsSMs2DvnZBAXiLaZWfVCsuA66urcPPOF1wEWdlUQF9VhWSlHj0l7lGLG6jLT5eua7
oWES9ydNtXuvYjYAGbSynFJ4Uwfben09MUqHCIVx6L3ANC6NOlkaFRpezzc7M//Sr4lKLXI0nkOQ
wwdvsvDkl7cTU+j/UHikmAzy89JUlA7StITklzGX0SsSKXwfpbJxULPfOydvrYhf8eaUJos2J6VJ
9bxeJeshb8rhycq03ItH2UhdDf2jP/ls9KCA80G04dm8NBjaSi5NeHgy2L4PKnXNPYDl8zlPW/Ce
sFzvUyZR/nYswF4KEKYAv4ke0aVR2JuaAaWHvlQfdx9NPQndIRyLD1NzSE7ZOyFIgcGxQJKUasQm
mauaoe8kg2s/6CVqJfrYeGhJmi7qMEeqxns3gEnJQhgFJSWe6stVkVkI4QsAXlHPzORyNByPplz4
GYn2+p25ToZr2sURtX3vwLyyyqma0h3YhlXJ2mjtqrKVCeDB6TwrSfsy5rYaoBXQ9F6jlegR3PYs
u+sUKiK8iihy2RtPKqPn0Xc2gMKmSdR7JsCOPlzF5qlYIP1oDOA4o0tQnf/EKCm5IOhSK91cP723
EzSQgL10uVxB3u9/DA5xdyxJvSct2eRlpXK00O3ewnoWxBhCO5jeuO3N2UFkBoZilq0BldjS77KI
8eVhGXt1Uc++WjjrQWlu+0S92iNohQqA/yR2vTxAYdY58jImazBlffsiek7nNJuGH1m4NA9gB+1z
nUbyi9NUoacqDRo/t/d4b70smddRKO5ceVOrHuhkmDPrteIfVtrOLwm0ctfUp/tCi6d/b1vbWy1F
HuZh4r8BE292tyY1XWOaS0EUqsw6Wpr4Ia1LuTzV3dL8JUs1XDxlab+Hw5w/9bOt/rhtf3e19Ijh
10KNI4K/3G1G/0lj241rQIHCRnrCyHw97vN35qAorrQMRxTNKxkR8XkRBESPjEIebXnxg9749okx
i2Oow5nM+lK5W6fV+iWSsnM39EqgL8XkS7WkBsPSyI+6ksV/xWDWDqKCrTvkN3B3LAAByNwCQ908
mDNdjY6PvAZ67iz+BIzCS40091I4SsHt/d01xUkiPwChRd3+crnrFBVqRdMkQBtleNbjXD71pVx/
HufyiOe4Y4rrwiUlv6TjvEUzrn1i2F3HuA9gjeZHUytIDaYsfSwy6WD/tr6P/aNigiIVbwm4ou3Y
2DFKJeAbkRyouRn7kryi/zcv0s+IsP45RWpSc0u96A6igr31mSTphKb84dm83EqNCqhaMm4ssDrZ
8kJUaNyQLuh9kx7OHdw7pSCKuBegJ+AkblcY9izRUKQ1GB3B9piteaEwkJp3BY2P74uW5f+s9mIh
xmuoJ2WtbRkxHBQZD3zRzkYLPVRBywUjc8XVYPLHYLe9JAd9Nn2RIl16MKihIcpaLqd4HWnQ9HC2
Dozu7DPxqygiIYQIH0X89zc3dC2MXJXzSAlIT5SzEkXSKTbm5ONM5nvwnu14P5Ip+ghABqj9bil1
RUnlXTEzJQiVxg5s/jrbCqLTSaEuQaPVw5NjI5HIII7Sr4Y5O0jcr1cqhDVgDTLRXPiBzeXUpGqW
JaNUgpbZJv5cRPG3yMlbf4nW9f62H7j2s4LtTNIlpkpQt9i4vaRo05YZIkpQAEfyrCIfHgZZXR/q
2qldre36z7ftXe+sIjOgAEw4/kBwVC4/om23sAkRSg9meGBuK0/jXWf1/2hDnX0wlKp+lDpHeZD5
0u5al7l/2/rOxgp5S6JNuPiUuzevmhrmYVTp4xSgDF8+Skn8X2E00Qery+TTbUs76yQ6QY2KKgcj
v7aqVIs5LPZi44rmVp2DylGzj4jvL/eRUVLwXvrusYqYbCmpaeXr6eQclCte+RlvEyIaYPhaxFk4
qWBWt5iUoaEz35XjEpiZGmtnzQwz2SXjUxEtN6P4XUcxwvEY06X+Y9dKN51ESzD1ErlPX3JSp+J9
yzTO1I3VyKm93kiY5yPYJstjT6xePw5m0VPDQqwquc+7NGzdprGpdGXWEJ7zYirrg0937XJoTtAh
po3F2uhWXB4cuuONEvUVtz+0q7Pe2nOg1LLYPOomeVQneMOwMv+9/Rn3rXIDVSGneDXQqGhzNK1l
rCbFoJ5h2U3nfhnmZ2cp+//ambS9GMv479tGd04pWGNbaH6ipE1h4nKp5iSVzsI0hcDIw95loIZ2
bxnlHMydbR4c011TFq00G9lBmcrlpSnwfVpr9pYcJF2tn2sQ0B4+WPLQkSwOPqBwWtsTSfRMToId
sDkbUwgtF2UVZ3JQmHbmaUm6nM3QTlxZss33TuhIgZm0j9Tv2+D3t5N4jugOnB3ogk1UNTFFbanB
/QXyDJ3QVPmaSmwx1E0xooNrt/M+c9t4oMUTRf9mO4OhxqMDnkmJQCDV3AOv+76sTnsqSnodmTw3
d33btw+zBireLdu08cBb9gfr3XHp3HiydzDx5EVbF5tYkQmNsuX4yMy4TodieEjGNP6nBRL2VDWI
uxw8zDsGhYqKEPIFIARI/vIQaXYUqVrTLMGgz9WnqEqpcEdReZ8wCS6QSEEP7F1fSsFspKFE5EKv
dDtrIzOpx9F5lwPbTKJHqbQH4GxaiBxDbHanKp/HT0tnqZ9uH6Pr80uwI4blWcQ9dC6Fx38TfuhD
r9lxxbYOAI48UdhiAr1UfonLtnyEVPKzrATwzJAOGoLXVxRfQJeJzeVzkn5e2tUygrql5cVUjc55
yfqMBm2W5A9JlscHV3RnYy9Mba5oNA96mlV4A8dOCwBtqFTmkWG/l1ttOq1hXXuKtvYHEcju+oAZ
ybC1haDYBhoiV8xDjWu+plLp6TeQ18Uvy+A9meLCObgZ16bIJ3FyQhcOLvM2ep5qMzL6bmmDgbjP
WygUvVvV+KNeW9Jv+1XwERwXkN1cQ5QNLz8aAhqJ2bUr0L+wzb0CZc5T1dm6ayWS9PH2ubyONAQU
A1/DnReyFpvXok6QRIS3hilLHe7raexdyWqLkzKnFEM4j+5SMhwPzRzI78vvD1pFa0jW0ayl8gMM
Bjbe5VKnoVgrRlp3gbwmzX1fzuaXeLQ0l2KR8lypfekRJHV3ZV4PLzyi66mHSOmPwA1yL5rpeBx4
h72PDLZdEXGtgHVvvJGNsHMbopAeFPU6IdhSyJ9pjtD1UuyjoWzX98VWeDdJaXEKlEw3R9dkAnSh
rWEZRIZWeghZ/prM2nlIx74LqlFbP8ZLf4RWv3ZDwiaRpYhfRXx5ud1yboVNTnAXZFIYiTHQqmtK
4/JuyfLBT8QkwGZZ1JPTxUcTZa/dPDoYyOzztaG20cC9tLyCcYyKUq2CKo8NIldFua9Tez5LA7MQ
VwKll9sHe293SS/x9YQMAud6aS9Py7DqFb0KjGKyg0S2Mg8psCSw106/S9vsK9XMo5b73hopKkIu
F5KYON5LmxlBOyGfXAVhNateajUxOKOYyyTPqRdVtvnbzo+b88bexk9MhtU5VaJUwazXias2tfWu
WvryLNu1eRCb7C6NIhczGng4yQ0ul1ZJWVeH3VQFeqOPLqKfFBHKWnqfIZaBOrHz+xU8lkb6gygv
gQh0oUt7S9XlMTkKWzln0Z2dVf+OWcUU4hZpynYwnIOd3LsXr6gCRkEQN289bqearZbZQxkgdGZ8
iej4e46VJH7F7C+/axTrndG1mZelWnHwqoiFXAa2NOnQ6GcxCLzRWrhcqA7POc+h7ARxGHfv4aYv
T2YxZgdVpiuAAX72jRkQIZdmorrWFmUxyoC2foKacx/5mt52T3YYvYSMJn6IrSIOYkDSXhvBy4pT
dlufhumJOXI9Yf2sH9AU904U/SFCP3pvSOtvvnBr1+TavYXC/LpMQZP2TbB2DDOXm3U62XF/VLPc
tecQIkCMFqXSzQnuBpNRppBygla1s1+FPFrfalWdZG9cuiJz46Qa/7ntgvYtkrTwgovC4sYFmWnX
k6bzaeem092W2l4wJGFzUvQlAopuH9HZd94uRIYMUVZDNoQ09/Ib94sO/tfUy0ApbNVnCLLt2atT
3td10x+cpz3vKsqkPCY0i+BbXZqyh2pGiMTm49mx806flslvysr6K+yK6Qn5L3zeMgB+u72hO1bR
3aIthbKqEHPabOhIMdKaR60KUMnt7qt5lO6KEbhsRcDvDZWpeCndqgOj4gJuLqjQsUCn8LVDtVV6
TEHnpquTN0GvWCMVDT18l5X6L2PUBp8xKtNDbKjR66Cax25S8oNbsrNkhJwoOPGakNFv1Sw71IjW
SUPKTJnCwSsbeAOTEyGIro7ZJ8tsFS/R1aNBj1dEL15pVIgoAmlCw/Zqo8uSypqp1bYPULg2Azop
K7LAzWj8JDbW76NeC5egYHTc+2IGN/y4pH34zamipPZnU5IO3p7tHohfI7wj8lJAABnkdnnYFp12
Z5Gptpgxudyn3TAEa9ukgdG3Hf00VEzDqjiiZW39MkaJvZmISuUGSMBWPgQ1WMmIszz0rTguv7Db
5delPWSGbw/XqxUASCB2KaFegfSU0KEGNhYhAjiF9qRKkv69cJzOD7VouJ/bMT91Wm24fZJUj+Vo
HziorcMQ1qloihqxLnQHxMa/SUq1YTAYDa87fjTU61Ncag9aJI8P9USx+vbN3bNERETdBiCCIMRc
WprbSpsQpQD7TdYzuUZJScqFjtl8l8u1PIBz7BoDiyPI068kp42xxjGmdVWBtxtr1nl6aLbeRGc0
9TR1XT7dXtneORH02/8Z27zfnbMOizSAKG/7ugbybLdnC5jM+Q+siGyQ5ghh0balUJqLpoSjQNzC
rDmpSWfcxXZvfbxtZXfjAITQoead4Pxfbpw11cxXBTfvI3NYvIRT9Bk83HBamMh7sJ6rUpc4ekIc
E2wPCehVKwqlC0tNaw0CKyhVCqJa/qPRS8fjERke6zZWvCZENRsZ2u6staP9gUDpd9Hrr7/hFc8B
toma6SYimOqmSOwOfD56kcnDrGaKKyuNeY+w9eIrkbQ+SL0+Hbyc26AAo0RfED4AsOPStwTq3kz1
WE5SnJlZD34ht93kpSWeNAzV9iyR0h581D2DhNCiuUjhFJWGy48KrSVMMlSf6ECH8J0aqKVst+rb
qyk9KOnhzNGdQ4Q1YFQIgRJqbeUZxiiv00F3EA3ulerOqovxIdYX82QRtR/s5a4pXiiqP7gWJm9e
Lq0Mx9wpJ9v2Q3UqfUWrZbehHH1qdFh+v301qIcKwW7BMwOqeWmqm02ygHxkVWkz3cd19LOGDPCi
dCRCty3tPAkQm1G6QU2KUSjbIKdPpVFh9gsKAm1uviyj2n6lH5xAZjPKT6Sx5mMZrpEnR1NIzXuK
Dszv7SkjnnmPgDSC5t74gLBdGmDbIFULKmsnpWub82Rnnd8u88/bC93xnBTTKMFSd0LDfgsSiZlN
ZM0zPs0p4Dc3uuR8VzOnPngM9o4/UDTuHJRegS66/HC1WZpGiySL37dT8VffFvF9EqWjp3eDfafQ
uvNur2rv84ECFV0KeNWod1zaGxgwaq0Gjde8G4fzUkfSr2Ix8xdZKfWUCT5xdzZHu3wXmkPztbS6
6GjsylWqJzyM0McUfFcu4FWpOZkck0Kv40PBl6PTZLShFzZD/hNoufy5jevylCrR1Pl9beozA226
PmDYofMX7dyC6T9OYn1JnGj8g4NlkVozOEDkQ1dCCSENvr5cHTRfV+0Ef2ZxbQ3loYaO4MFl3QkY
hagXzDqh+30FdtIj2U5RpXD8tUF7AE9XOy9LPNiKa0TG8FynnRYMjXF0oHd3HrgTOGfR+gfRcfnt
8bOa3UG69vMqTj6njRrfIVpVv2/iyDyTGVWTq82qmJVey5EbyUb5OemZ1g7qf1wp78pD9VM2ivAI
Q7OzH1w0iprgg3h9ttWNPNLzYQgbx7dbpXJ79u1u7TAYLxQ6a6WvErdlquvp9k3Y8ST4ZiaMiAKn
qOJc7oZRN1mU0c33YVWuZAtaH0yGMTJIeF7926Z2Lh3FE9AdJnNiOP/ip7wJZCcDtLpS8MZNidQG
jNkG92B2NeTqrPd60oR7My8/602RB8WKluVt6zuOjGMGjRI/RmK67WBVUdenphM7PoBF7a5lhju5
4hQfOJa97WSIJ2IfQl2GvOByjfporlqY8a5Cnf+7NMroc8QZfGRM6hERasdlArgSMEGhgUugdmmp
SZpoLgv2cAS55lUNCjYV6qqetXZilneT3t3evz17EOV5wEk1oaNu3lY5aYpW1joHrEpfwFXPPnVM
uz9LTVV6dZ4ftZJfO3xvM3oOCONeRQcQmX4KT5v1dWOU8ZFaxx/KuDwlcTIiyWx1XqOq9cPSSetd
3Nij2zJO0hVjft0E0dx3ucaxdabOvBsM8xcCe6o3mxTRmb03HWzI3qfGfVjcHb4AfZnLD6AOYFMd
J3egVSYaxzkyX9pCz12Ai2Fwe++PTG32IufV7IoSU1MuF/epYhU07bTkg4EUxcEl3bkmxPqEvNAG
6fduvVAcxUM6ofzhN3oWnfW1pOW7StXBNdk5TORIKEciP4Ba11ZRIwLy29cMCEXlVeK7lqsduVbU
KUGtT/CWetv87/YObkvHwt2Af3gtuMlAITYJIJ3XNTRNNKtCJu1+VmzqUVaYv5PqZPm2UP57Rmyh
d8s1yQ9WuvPpiNIo870idKAVbU5JZRaqMxmsVEwwsNE6cB2a6c961BQHVajdNQq9JQyKAYFi09/4
13hZKJ2qUeiPiO78CwEDtbVYkssGFekm/bYYkfpstVJ43zZ9e7q9v7vLZKCwoMaBMtmSXcRwG81C
I4QgP1W/NAs4o8U2wtx1qvGISLRnC78nwBdoH4PlvVxnlVraYs4mnsEuVJdJqPZDmmUP9gq96fdX
ReFFZIL0lAnVLi0xmGEm16xDZNCSRgoo9wBNHMaiGrw4G5Pl4Inay7cBPYg5ISj+CAWnS3uykTCI
2I5DfxorypVOYfTfTTUdmPhly660ZlB6QvPL2jc5w1gK3SvLrj44sDsOgN8gIBdQ1EUh/vI3xGGk
QwQrWTMzc76i/Nx8bsgvDpa6E+xQ3ac9TPHuldt3aYWHU6rMyqJwNxZyGthFXMGsg2HTDIqvIy5k
nCSlU353LipugKIJZ5SSBhHnVnVRVqssS3Q59FelNb4b8mR+Sqfo02+fmgsjm6/opHG51gpGZq0L
oZxw2dQqjk5FM03/3Ta1F8xiS3BsUW5H+HDjXrKuCDNLG0JEyJfiIYtmp3UHq88/q2q2/q1IZvKw
SHN2biYt/RKp6ewBsavjh85uq8LtZcDw47hUR4dILHHzeBMoUD2hEAwmfNvkkKZYG/RVCf0hVtIz
Jdz5xJA8MXgpbNy8OZJU2TtNQmGMHFV06rdZi70oo8GIAcypURxmbgvlaHApk63jPR0z+8M8Uq16
BkLRHcUpO84IAB+BO/eFys1VN7nUZwemhuTboQ4wCen7v5ImbxialS3670ccr31yJMQF7mRb+ZMk
K58mrWdae65UXpc1MuXgpAkmpUjubx+svQ8oWvL/M7XxAgrkervqJglprULz89kZTsiTjidHGnqv
JEk7sLe3jQYKZ+BMEMcAf3jpDxSnCafGWCTkcBo65aGi/1KT+WuhDOaX2yvbvTKilI6oLs/+FcZ8
tOKoV1S+2OJUy9+rhj6oq8nt30ODNPGsmupfIm1H0zePXYQzrHs0T3S3kUHHdlSSqEPqjX/7N+3t
tgC8UovToKluh4drYS/lliRLfmc5ULhgHo7vG6azuSX6DvfQdoffnc0uHKElMD1km+T7W6DHkteN
JC+VREE864mkre6nPox1wDSs59Uxij9wiVQ7UCGiiEs1afN5kyGkoaCk7LldFndpMTBPxob/koj5
17f3cu8kWbB8uJOgiK+anoTkWTaleERI4+HnPK2+AWBxTooV/cmZBYMJOYIuHPHWxvcqTroWiTlL
/jqr1rdljF9avZ38JFGPyMvi/7R1p6ArANODCgJ7Ktb8JrJbrDirF4fzkc1q59eZ3rmhNB/t3N4p
pBQMNYmNs6/040kxV6o83EHdXNqz3U3TV+CBoSvlfXaKMgjTt7/U7qqoCUPBADRsbTNySbaGZRJS
jUNWyf5spc3LsKQA0m+buT4QJDKgCYA0Qea6qqvIK2qFJZJGgRGb1de8BUDs1eVSvWTxWncH0dOO
MaImiFA8RvxreybmXp0Zu1lFwaoUq6f1jnOWjdDyRkudDsJ9EXxeHgokypi+ADhD6K1vwSI1cgMw
MHTu1KRZP2GvReeynuTOZW7kcB+D471TGmMw3NXQndkNtWU6uNXXH5BfIMgzcFheWW2Xx5KRJ2o8
NY7kK/OUP859oTykJaL5t7/f9bEUVgTFVnDbr3jt2tgvXdrmEdibCAEqKSm+Iyuap0Hc1NInSSkT
1b9tcfcjEpcifywwIdtCVbjUjGXK+ogyVOvcp2sSogXR6EFMj+O3n3QW98aUWPybmz0s0VQ5ehsF
bZXlfm+U/VMdkjapkRl+vL2q3a9lIlnPoVGJIzZFBEYMqHYaD1HQzTaDp5Wu+0uOnOIPFkRnSfh6
URTZ8pqGRndKM0bqtUpa5xwb9T9REY2nxGIg9O317H0lCsi0WUXsewW6aENt1bQ5jOBrJtG9qYTy
x7JOisqVE0q4v28LpL+g5PJq8oZdfibFTlJ57iXJb0x58GNAdXfd0s2BCbLvt9tlKKuIpJNvhBzA
Vg5SL7Q6XqQ+FqWQ4m6NtOiuVRrGTRnzEWhm70TwIAPqfS1QbAfAyOYUKdWgxgGU1D7ou1kRanbN
6ff3Tsgb/B9nV7YjJ69unwiJwUy3UNTQUyXpzDconXRswMYYDwxPfxb/0ZHS1a2UcrSlvS+SHRfG
fP6GNWx9fgCmL2mohPYpqRvFqmnsUtD+E1Mk8DQ4RYpei75vhIoNRooWM3rMG1P05Wtyc84mTPib
CuN+emfgqrOPvCmtlBD8AFRS8u7vj/bGBoIIgk4WhoDgYlwCdQFA74JExQwgFzKdYaNDH+DlHF0J
gK+rm42bBEsLUOk2INdFo5F4HlXRmDeVDOqotGPkygSgYRDuW+9d2NKmapA+X7ld3tjKF4teRAva
CUUdS5sqGaUEuKB377q5G29TsU5P2TCbK3zIN7YS+srgXeA6wzj60rvDTqEOQ4qoLrSOSrzJ/ARx
x2uWR290WDbVvc26A6p0OPYXJ6SVm+wENLir1V+9qs4zXc7pWFcS0aRMWi88ub6nBwN26A1eOFyz
w26q/n5q3ghcIH+j9kihu7r5m748pfn/2uPRrlrige34Kt0hM16NiWOff/33pVBdIxbjfgac4eIt
co3xG/gBbVX7YjwNs9cUazCspR6z7MopzfCrL9KRzbILvU6wTDE53P78j5sMpL5QSMZhnOGy5QbH
ZHwPI5LuYHCbnpW/tR6c5A3yPAH1hL8/5huHFWsDHIT/wPjo8q1CPDcNaCy6yqNeUkXrLAvIygdl
pHCJh8N0TRT0rTf453rbF/vHsypaiyUmWA+EYV1m7STLjJLxNrQRv1IYv/Hxo7uzwVAAbUQ6F75c
KpuE8XmUt1W4Mv/HLDDknwlv36uGpH3B0Qn8jupOHP6+oW8+IApEjAURdF6RaC2++biF9EalYmAn
8ff4EYCR4CZXll15wLeWQvjcNIswcUYZ9fIBfb0VIyrHu5uaaVfTtvkcesAzjJBfvrLUW3uJ3Aes
azTHgdPaYtAfr02Ogo8a08YKRg89mLJK7qkPSxS2OHJep04eEpAVrqRdb53NPxfdnv+PRVMTRx4c
QfBdpP5wkxgalEPD5Y20trnJnPlXERx86RueZ6unQKAHdf/leoRB0qerGa9A1LsXYsKdbtkB6Vdy
qMFRLmWeXcsj3tpXXE8Yp29XBqq5l0u6cPETlU9NtQBtDDsNVGMwco3rHXjYMSskQtChGbN/n7VC
qBkcIAApNs+ey68+6Xzq5eHSVKbXtnIjTB28PDV3xsa//v1zAAhz4wZums2XLtFeK4FLrP2mAm0+
PrYQsi6bObLlID39//jyoG4PIBigIa8xmKGtR5cq3VR8bOg5pj0/AUu+HBcXXRv9v75yUT8CVoqc
bMMwJRevzbYZZuJr2lYApPXvAH2Vd8Soa9a+r88/di1CVw9gOrLhLV4eDuhLuNpuBKoInrcQA7D7
JLOgpUv/SS1NtPv7m9oS8Ze3EAbGUFJHCYLWM3S8X66mg7XPmwFI7LRn4qBWnu0B7jnHtlNFytx0
1Lnh0NAz9SEi87UBzusPAYgwNOGhEriRLC+78cxOwgYzmGFdXccQ83PLDbwo5CPJrYGqsNJATubj
+78/8usACk3KEC0v4JOhfHU5KM+6NiV9lusKJZAru07rA2ySvRJucv9qAY95G8ggKIKwHvD9lwJb
c50z5+VOVCBFwia2tRRy4lT3uSzCJG2vIMpfZxRY7T8uyKYIgHh98S5zBLJk7KCvWUfqZgLsbLdC
26EMU4CGRNZ/EHUUnQBUOf59Q99aF+DnzRUAJDj4c71ctx/B5TQhUChRK9J75/P2PCXwQqKT98hE
aA59C6n6cMFR/vvCb7xJIK827gtEtjDMuVi48eGLg43lFR3H6RS4bj2FqbUApGXcv+bO8uZTZmis
gEgJvfZLCTgTzSqxeuaVBm8C0wob6CLVwt93djl3alIf+1wsZeeSa9i3tx4Tk5L/dVLBRXXxXsns
QrTfva4aYh/5oHDRQdXrfOpHX1w5Qm8uBWIGiCGIX/hEXr5KGAIiijZ629EswiQM3LHYG+mZqKG/
8hm+tZ8AF4EIDJgkcAaXkUe1OW89yasuA1cSNEJ9GDwnwQ4Og88uGsLDEsZ2B0rINZ/2rdrEc7wM
e7j0N0IsOmXIpS71irWbNO3qGdYF8BZyUYHaI4C32wA3uUKzQECsrfZrVtbRvCAI4TSonaVKkp03
t+GOwgtrLiKzzkmhWk89BphH1NBwjpQspmkiJwH0vCp78FKHIgWT5/fo4f6t+oXQpyUFx6hM8zkX
hZa5UqCswqOkGEhqYEMKR8upXJoFN0soWIN1GjZPR5AZ+gH5pYm+O94pcZpdnU270NjIlHbA38RC
HTRmmQBSuZjGoTv6cSd0KQYafm0g2z3ujGHLAzQlaHuw1Hrf4yXOj31CO10Ec9NkB4qnrkLbgDFn
5GzDEt0opiuyxZZdDsfN3eC1GuRIPQaADGELT76WVBRQOoEo4pRDM6XQUA271w0jv1uoro6laWHd
APKdGxQObRiwIlOe1xa88ddb1zAvgspO2/onD1ga4D0cKr5ikWhdHuol44+OBlBBbChNDx0x8PvU
2ZD/IqGnfwJk1W3NQMNvbGtScjuorGHFFCZuKmviuVM3RCp4yJbEv+sSf4pu2bzSz6gGwvdubaYf
vWj4N0hWjz8ApRlc4enMzzFtibq7XGKmVdU6BmSrjr3kR5CiqCjHNJvo3h9RX+jAX864ZsbhgMu5
ee9rMJDLrnbqSKBDBXFq0yS8dKETaucUlKoLH5IIrFjF6P1UXt/agpmhDoHxm9aTGiI+FjmkDYbS
s374zkTAFh3XteZTabiN0mqO0h4TABhqws6AzID9aWgHZQWUdMzngOn6IVg60+zGgZivLfPmDfva
pbTMZsfvFeqU57BFFlg0A1gCRwd455NvJ9aVSs5RdB9a2sJ6i3IId8ZZ19td0EjxBQ6atSyXfHU3
o6Zm2EGTQJ5c1Cek8PwaRN1htf0n7iiEtbSqZ1PWRuFNUK7gVAbgBHlGZ4sDMwQu8Vgkls5fklp1
9Y3AYj/Bo4lECX8IAI1QKyMbAPJmeZog73Tb9Sr5BXkt3GJdXq9DJQRUBqsOqkldFaVWvtN55KWF
9vPRL2hi2F6jzZ0WbR3b3yG6nr+Yn083U1x3/OB7a/jRpAKWS57sE409qX1kprBS2+MQQ12mJbRZ
ynTgOYX2vdfoPWVuHneTEEGzX3zXS0gOh50oIXEml/dr065JxSeaCMh9yeRu5JPNCvSh/B908nvM
1wGvPU1R2OEaHLrup1Pw6CwWIbxbFjn6BKWX5TE2IXoqpJ2XoORo7d9pDQhACQZvQ376aZOn75YO
6n8DevBuR1JlQOUnw6zKtV6jtt/NnRzYfmmhjIy3gZK77KkDBMbaBF7RAMrk38jgBeR9Hc4RbEC0
AUqwMOk08ZMLgwH6fZ5WzBRgq8Q/hIVt035IEy5/AzIEaO8IoQu/GpDbn23QWr8vCWc1KfEjanlD
IfzcFU1q2PRAu2B1BVAx0106dh6BxLIExHDyxrH9GnsEAIs56PsJn5KXnqCrM7rCBr7WZcrrWn90
M4mWgxyp7YrJW+Nn+H3SeyjyJSyCuHOwvKMdUqBSTdqjRTZMM0W6ykX3IwepbCygJ23bs4ERRjYW
UqUs+NBlaAWUa9I2nwYbeHmRksZ1cPgLHJAPUBaCntHgTQBI6tnIHaM8iopsYUtzyCNnv8QxrZMi
7WgWHufVQwaHOz9le7E0c7BfV6hr7Bfo3Yd3C3R8xLNbA1o/RiPr9QdZS/K4Ap4OY4ecGPkQt2HY
3JsMWpm/uFcH/S0EDnL2kPozD79C0C7M7jM3dMEOHTbvwzCwgSMgUJIA2KmhrhslcxiVZOna5qD9
pHvOeWrv4qmbzFEFCDf7dICG7DFPpUJa31imIFWl5Fr2SZvgJTaehrNFMplDxOqp3cfdAAUKUaf2
mQWNH91PiRC/50bGKyg2iVEIar0N71ux8k+DN5v6JqHgOu+GpMk+pNYPRIVZmhj3C7Hyd2LTPgEA
iy2fPGMdLy2SweaOmWZO9jl+T7RbbQ7/ObIEA73xk9plxcyV1xy5RyC3bzMo9kBySevbiDQx/bEY
J9vd2MfruiOcD0PhG92FH7RqevYOB1B1ZWIi7qlS+DhuDykyMYjONymoJnzhYX5Ihi5RRTuSyIC3
TNP0A3ANnq/KRFtR76VpvHnnoAQLETLdjYveczyMuh80BSLWb2xnRAkdiykqmtEmt2iXOnHM3Zrm
+8YXC8KmN1t00Wo47JEqo6oxv5popd9MFLe6pL3K0kraOPrEU38a71oaZg0gfzBwegTEO2l3PUlg
FQMZYxuBv5CFzK4z5IpyvSI7yRhu03uXDsID1QCe2zmFGB+b899BxJl/5jzw3Zeg9iirWr6Ckz1j
3BhH+6QXa7YfdTLxDZyajBWkWSGSoQ0FuGI/iWBRX30KgU+vYIAidXtPew6SXj2B3fzBtG03FAR4
+/YZSSO0T3E/o6utYKinDhhGT+Zj4vnjUupBMURFSIYGuyntJVDybO1w50WLzfHJBzLat5lNFaB6
4zgUEnisqUjXdPC/503WymLTq4qgLj4POfqEoJmXiF79VNAsmodyhh8CGtDwm0pLP+wQAYwPT66t
hWKWO9BgINGzuJqdrUvEUjFbL+w+nAd5O3qct7tmVPwuyDtPHAW0vf0ymDh9ci3eIWTeso4DWw9A
VNk2KkSbhBubFwCAxsuOWZHPN4YgyBVrSKe1nPmsvy6QNDm7fsmBmB7TuS5t31i/qMFjOs2UTgQi
vI1BcHOh+WIdyy3sRBIaFe1slnPvTOyh+PRDWi4IqZ/zaYQ/E3x1+Bmq5wi5AvgotgsQCroitiRs
3jW+QWkTkE6IoqOmyXegSNhYIYaZkJQjCVexN9qX3c54Ux/ul5qjmO6gIcZ3UbQsZz33Y1QGaKc1
hWTJTCB2brgr0XNOQhzG1dEHCqoM+6VFa2ZeSld3wKyjK9eXMc+QEActtDULfBBZu+dyjpe7IYs1
OWnCovDI+7mZj7EOzHCgXm3w2wEtEQusM0aRJx/VsCSqQwpkdZ0DpK5SWpA27vN7RSQ390PLiMVv
G0BvLcJ0XUhWLCT11Fekq2r4kqpB1uda5BQx0EceP9HCizs73LopXNHKDmdjjkGdiAcK6Abdpapj
5kTqTNNxh//ymueRURGj891rt3OQlOyrxIMDY9G2GbIzBAdBCjoGGKBDFEQ3xZILKPnNzmbyiMbM
4O2gvR9NH2ChTD4F+NfWwwpsBi1mLxzHSuA7GPahv2Q/ZLIOdQFHbpkelabwKEAp2egqyuva3U4k
1x/TFW3OiqRTChZNT+F80MbajOfBcM8v5iT9D61v4EWTIkCwouWxRiTyoNp9PyN9hiQhrha3C8a6
+RnPabbge2nj7+FUx6qc0py+18hJwh1QGOToJT7UyBaeY/CG8oYZuI4EdQibM6LvcP5q7xC1YLEW
OQYUZx3lcj70Gn/WZ4x0uw6Y6d/wRoGH5YBZ6YeGTPM3M4n2QfEIbeKmA3f+rhs4Qf6hahqjnzlZ
dWS+piCTSDBTw5rVbpcEXcQqqJIRXuWDCz7FHUvHwpAFiDaQxPszrDrAI/U4GfMSBIbwnZrBcCjA
tMrNASWY+rWuRtzmNsuG4yz49BUqgfl9u+Qw1LEOGHZkDwH+H4nLF31sunSvu8g796S3CMEsyk4W
fqS/Oji69u+zyYZnHMxoROFAvUfgHVKGFI93N4A81J+I8IQuOlQTH+qupv6ONKP8iMci7DZlPcUy
TeafZ2/Jg7L3AnOfJ7MfIuHVa32byJl80T6yWDxKvZhjuyQy2ukohlgHqrf1Cxwz8MVHuV3IQY+w
kzypTPG0mAXezy6T9XhuFzWmRWdbCtUE6bDbPu66W38K/Z89oR3uWegxPsGTK/zlSQpRyMXk7f1s
FG62zDq/KbhD+KnwKZCvLVemrxTI8VkpTBzzskHFExdL04LjRzKzFgFtglM2hlsXacooBM8irst8
9l1YRsTYtOoiF9zJBmcUsttxLYpW81WUaMrW/TGfCOmhNQDl7CoOW+8G9YRH94kck5/MesD5rG4U
DerplXe4YQbcIWvU5/oBmZjtC9rrONhr3ADg2GMI8WwWOcNp0EEI6dDFXf1kVtuiVrBtFFfA6ydJ
IUNAlSLUuRRMHxZu5ZSXLI+RzgLkmxDbuB1CjX8bqDefQ/u475OyWxd+WG09zUXfiKj9YF3g/4Qp
Y2JLqtKu34t4xvc/opRu8f1CyAz3QhL87NKc052MAyT5XZ30AQr6GGgKib7lXJqEh3zXwlG7KwKQ
56aCzb0jJZfAGaN55NBkTaYJAHWvJ6DhKJ38cMyOc4Vrm2pczFwFRZD7ihxkG4dd1c+qdZWNU+if
NNLkpde7esELRpvlyNpEtkUwjjYrE0LZ+DDXfHgQ0McyBbRy8uy+RrF7dFxEXwDKqm0hJy01HFXy
6LFlQDej29OsO8a3uyGyIXxMfX9EWh+26IuVs03th4TokBU2YaS96RUGjAXI3+QjXBn1ctRDm38B
0Ta6a0cafPc17/nd2kB9DHfqqoZy6nn0Puzhl/6u7ZPhR0s83u9XZLXP84rLuOT4ib8lCDWIJMua
3k8CE6cCWaJpjksoLfYz8hpZANQcGqh3yCYvdLZJFYQNQcbSr8n3oZ8dveG6h41jMmXEleDZxRiW
kVik0HWaNY4pTL9xhSWa5w+2n5YU7Ry0W86Qb+1sAaqBfh9SUa/7yZ/ls+jmxZVZPOfIpuY6Rk8o
IOxpq0hwuSFiT3uUu+4XLoKggeBh30BijltsSJLNzT5WMxzF0Q9Yd4JKL78lhoVngJ+Dx37IfVb6
brEnTDQZqqY0bd/3JF5cMYSQMSsS6EaTIou5/hTUpHkKo5E8m9nkmE3XgzzMBhpkJUo2lOIE1W+M
TzBXN122Ol2YPoOiZiMHXiOeB8szYn8mYTZsp++R9D2OvbcUQ1/TZWexaUsCSsXET0kmMx2IyLXa
YU/hiJLQJPxQrzIMinleI1F4Errvh4gjFyiwx+OPwW97W7QusXMBWIb8mGbS3MUgDMiix0k4j7Ll
XxpIsT03LK6PyGS9CQq1okXuoZNTN63q6+RAFCkGlaNJ0EdKoF8OJ1RMblPjCSSMXXBjGt40h0iE
FL21ES3uAuaOM2S0coow107j1JwSuJcPJeZCwNFI46MS8IUMH4xIFxj+MOtGPDgJjtiMnsK+JyJD
hX/DPcLNDiO4VkSq29Flkjj1ORtnpAFmeELDJfWRi9D5Q4vkvYetENSJinZK/F8xRtu0YEPLMzCW
uH4SYIQlxTCOqFnncc4exnGU0JIVbfAYeX7wPedsCsrZjOFPw3P5vsWBX8tYhe4mW+iQlp5BBnJK
LBSJ0ZuM5Q086vKs9FpD9mxBXQvTVz+dii7I5qRKh3rykKBNYkFwGpqvUPDhX1QedF9166P1oP2F
xntTD9OTdkx+yFuJ/qXOEx3u4iFOvtVs5tg0NJtWDJYj/6khXXQ3AQY3lT7zYJO1po7+yiaJfNCi
dkIcCGP/WxKxAS0t6ihSp0npuwTybR4K9W69gwvzykqXr8BlhblMPga6Jaewc93XPoYoV8V0nDwj
3VrwNXoqedQplAl3zF+6L2jhtk8BjxcLNph0PwKwXEO0FVbkQAn86BkIGRYoLziZy6clAEK7MCaf
PwPAKUwJbZYEpxQ+QmFFBxkge6oFardBz+4ganjpQrUvJkeVNtQveCcX9EQy67FdV49bxIaX7lnx
YKbolcXZz5kp/ezADNNFn2XwfYkMmuVlCqWiDyCxprxctFI/fY2oW+FYxc8LwvJnwMTl5ybWIboP
TYwMovYkAijnahjLtOm8qVqjAO5RMm3xq7tR+xmaEJjWQU8wd95uzhO1XYXZcBrchFAw2ag55x6F
lmWSmmnXOShHlo40uIQmFETPgUESBVZnH5+EFfD9RZlDPpsWwJ2HuENhWOLCNik+DyOgoG4YnyHe
CoXKk980c/iuJynO0OpgOFmyaYrPGHtCiyqyrMmOI7q9qO5kQthNhCYjrwxr+c0Qzc7the+ZvAiE
H8+lTdwQlBl8MTC5mEniilAn6Q+AL0a8lqW2IVo2PWTwArSYD3kbTFFJMdeAkE7HulsOgzTvPmpR
5e9clHtDkZkIfZucxgRohy4KkJW7TKInrlv1ODm/a3ZWktkURuSWndG7p99NCLVuMGg6886IOACU
bu2Ts+gHTk8ct/wHKZkDW4Eh+a9AbZe20GCxabDZZ6SrfSDJWMI+IDgYbVteqcWJx9GkKFXtnCKZ
r5F1jEDqJPm9hAI29ESNmR5A6EOfKAffeC1Cm+Bei3mcKiTP0doVQk9qKAJ0Gx/DfvLYMddt+w35
EOpArx5SCIrnaMqA4Sk0AhJm0u9pH8lvTUbqT3aZp2TrIkMY3mAukZVTi4qmXLWOb9K+G1wpqMJQ
LIditixmJGjiMIs4m08Snbpv8Eki76mXdk2pcNvnBcW3z3f+FAQWftK1vafRnEL9Cs2XoIDmCDps
fRZ732aUF2e2xuajckv3TnYDkqs+k9lHfFZ4SUNWd7dyqlHdgyGVhR/83POaE7xwI+BzzdBvdUXi
8Hc8d6sp5i1LwCHVoA1BTUhQRLQOWdwSo6rc1ZkDYg8uwUNbYk4UHwh1IUye+o5IXJGJfI/o0b+T
PZ9b3AogUO3GOg6qKFZ9hD6WC+6Rvjl8SiBUxdndOKBHejeiZoMmICS9jvE0u/fxFCzfbW9Nc5Mb
jTBIrQ6PWiQsLafN+qSUdZw9eyoOzhShBp/wQE1X8XTOP0FoJ0AftunTb0utADKccpPhgNU2fez0
2LdwoUjA0OvFOKRFk0Ovpsi6IWWHZgptsPcz9ANwuykKwGXPRY1+Xky7IhpTq7c0Njtwifbdbm5V
8NESwj/F1JIH2NEucNYafXR+JZ2XA3AJBHOoqG8HqIF6OZS1csa+jsbW+gg8LIUrTs5/Lg1IEYVa
UxRE4BL4Yp+NNferpM/jc28sPg42txjiJJTMaGwi1/R3LmHD+xRjsd8kVK6FAjESIUR29FmLjAoA
E/hK4ydOTPsEIztFYVHQ2iOFh2N3J3uLSjPEFYDSJUnnG7TeoLQ90lQ37/toI7jF/SivgExfAyhy
QBU3WhSSXozBLwBSta9GBUlvjKMtQeqVM38/+DqAuSSLP7ZUz5/+PoV+AyOJBQkMHLJNZhPaYy+H
ppobiA7AhgNGmv3yENV6LjuN0Ek1XLXqoEM7DUXFSXA97Zjn8r0V7TVx5TfE7fAjgI3cAOub8NoF
OAWH3YDfzwTQ3fV4u+KMPNrcdL+adUhNBV11ZJKMQiW7cCvD/QO+l6K7GAJ8N1BUQYf275vyGiuD
ASsAVfAxQ0cQ/NyXe2LCQAqm4PUJfnV/hxJeflSRaK6Abl+PcTEWAmw+2zgk0JW+3PmFaMxFVlH5
FFJymFpOCABJfEv7lR3+9YGA/AHLnwCcgyz48lQxDEcVp3lf5dzlhWXDdIsph39l/v4GIGZjpUKf
AGAcWC9uZ/sP8JsUZo2yWeCB9IgYIFL+LFc1fozrBEzUFb52o6fmx78/2lu7iAFHHADku3kRbH/+
x6LoR0/ATWWiWpmaSpnN0ZHkst5rJvsriMI3vxXA7TYiOpAbr0gIHgzRViDo+4ow+nmwgPJGzukS
k7z+DkYc9TGEYOIeopf6s4zWseQ8lNcURV+fTRzKP37DxdmkoUejyeR43hniQUineH/HPB7+O8Bh
82KHWjOABhBRuYhDfgpL5AW9kAproS2h/fYJfWKYzq6OPGEYg3Sg7Rz7BkzNNQnlt0IgNnhT8IPx
M4RoX75RkCJXxKO2r3pO7F2TKmAoFzYCVQA1P+NhgPz3E/TmepDhSYCbhrxKuGE9/jhBzQBuvsdH
qND6fKnQqZ/K2OuSvYsxjLObLO/f13uDk4pXCE2azRs1RejdXvEfC4KhSf0l5n1VCz6wU7dgpVKG
cX23TEn7MM6R+aA1xnM9vG3g2zxhahx13poUIXFZRaWIb4Ttwi9//11vniyom0HWE2LkyaUMnu3j
qKmhM1nBYLn77llQyj1IPRd/X+XN3YbJNtDbAM6gJn/58MzOBhVgCFTZih5Ak3vy3AUTJtOo8u5H
ZBVXYvkbQQlOLwi0EHlCg/gSFM8SpWKHkqCCKWp+Cq01e4w1Y3TNgPnyaxO/X9NRun99ys33AOp+
0OuBjnJ4KVW6qi4gyFr7SvdD/ZzGbfcZpKjlYQjm9bQQEHKvPObr2PTfiuBUww0JwMBL1igTEANo
FiarNDYthHhj8pHwHK2zbE3LBhjvsuc43sti0LYLUkAoBPAwf3+3r1BR22+AYmoC9CxwkZeQazM6
0raLh4PtpwmkrNbspiMb082h395zGu4zf8jKVnH7r5JyWBkMDWw5dB7wAy5OFcZokalbDW1yuG4f
rVG0AhBFF8MywRvKkWsS4a9O8bYeCFuwpUecepU14QZd6LIKCe+bsP2RsWTguxRl1NMKvVVVhut4
zVXj1TnGihv1eLNIAZ7rUmRhFjmGgEB5g8bi4EeXJvrsGMApDWx4bgFtSB+An0ivhIRXl+u2KGDw
KXSZgLO99ONurOsziMHJyg5ZX+T5Cm4kJpfACfJrKcpbz7dd31hlwyu8Fl33QoIpSV81qc9VEXtC
iSNkw4KsiFbfHFA4dN97bO7h72f2vw/jBZoOzwhJYUDo8aFCNuji6EgHIAngQEPlgTL2waCMRU8s
hyM4b6cIImnQq/2MXl9bqYFmX4BH7jFtcjW9Y8BiYSQBYFfFgOd4ZCyos4KHGHj+P6IJqFJbjogx
xCvyL3LPyLGkllU2yP7ooZlWAXc8HLIcvR+2Lu789z1563SjnwqsPdK57Rp+GaNprowgqPKrYVJL
GS+c7WePkVto1nXQvmqv8WL/O7yX7wC34UZ4A6EB//NywSERmIQKM1T1RNB29uv1HZILOt/WMLA6
p0uymmpcWPTNeGH60Pq9eJeEbqwLMa7k/aABev/3LYfSJsI3bqocwjXbcf3jjnZmUE739VDBBVdU
uZbDEX0XVkGYK9inQDtcid9vfGkB5DdgUgFDILCaLvItdCuinvoTtryNmqMdzVO8JLTKoJiz//vL
fXXNI50DLx5lFoTdQAW4WGklNSM0xLSkRbKsi8Rvomco5V0TOHx9F2znBypceKUbvPmiuqETfFvg
/aWqrh/8PRA+EJeOIu8mWzkkF2PgM1SdRidUDNfUqV5XkxtNBOBcRBLQwyD7+fLdwQE9l+kUqSrC
JBLlcwdMRpqynYGelasGS5KTkZOtQoY8h5h8ODNl9VdUSNdMd1+/VZgjRgC0B3GAL+lSY7ubUEb6
wGNAICCrj948zb9zMHbeTSZW9sqJfXMt5JUo4tHwh8Ljy6fGzDED/hlrZco3BZ8jiO4G7VrMy9JV
fz9Cby0FUmUOM/EAEORLfbXexoNcs1hV/qLJDkeMn8JafOoC1V6Jzq8P6/YVgnoJLWEIVl5GIoxK
IuBcc7zKuVt1ga4wIKFM04Fe2b1XVBKcGWjKB9g+uIHhPni5e2CLqYnYFk5S4/JZm+SjB/bDbnWt
ruIE/tNrhPZTumEPlKe6K5/kW/uJR0TrY9PgwYX7cnEt/WhhK55y8ni+HzGhOQGM1By7cR2uLPX6
mv3PFRDO5fj+kUtcPCdYB8EAdMxYpW1s9nzwk3cLMqfKT+sBuBrUSDFGbfl4pdfx5jeZYm72f+te
0ADCRDG/g8UqEGSICZNy9CREFuzDftD7Hm6UOwgdjifR5jluGDM+rmTMfvTwrL4W2d/YbBR66BAh
J0Qz5JJBsxIKweGuH2EBYpMSiHT/JhWg5qoxv0aVe+P04sji+EK3OcGrvdhsAXMEhvp8rBYMVXfo
Nplbifb29/9h77yW20jTNH0rHXWemvRmY3oO0sGD3p5kUCSF9N7f1l7C3tg+SamnRZa6ONqjnY2t
qFJJAgEkEr/7vtf99mxc3BcW4ShvRN/l/ejBg1Rif6xqj8yufFX2U+iRXCfbYy6Nn+xSfz4YIC6m
oqF6Q0HGEvv+rQqc805mJTNLqrT2zJSMzlOj5K8jk8o2RxxyPpmWv3xDIqBFPoOM4PjDNhyaowQf
xKhBmbBzHFBTu2mivcAmQH2gJekns+NXY4PFE1cx7GOgNX/YG0ljDsmAKRo8Ek6KE+WaaGNrKDoT
N/WTGfGrsaER44rSkN0BD+D3txK6tDGmFmkZNXf7QhpIAHMtPUbU9dej41fvw6maugHXFh0vsffv
Qz5cGSbJCQve1jQ9K2iPCEE+y0371X17S8lkWhkIDD+8SUdBK5yCofaG0MIuFrDAPxnd7Go58/yv
P88vFjCivJbMCo4WfLAPC0kjaW1fjyVpcKqyxP5itRdEDRyXPhoPeM/rThf1v20NybBHV0R/cenA
Gh+Ty4jaCss+HhpPyqjcrXqo18hUzsupkT7Z8H5xJ1kHRHOJUub89NEuQEJVmA9W3nhmTOzHkBBx
FyMbdgYT0O2v7+QvRga3EWcgY/EmQFD4fmQ0i+Sb81PjpYS5nINCGbbaav0n4/wXM5htTeJgQtfU
0j5me+o5pl/jrDLO02Ty4rAI1znYG1kLwH60kv8PjkEIQmkH4yrLYvhRgSoHjSKlU9d6RYjiuyMi
1q5yjoFxFo7fmw7/9jz+j9Nrcf69QGn+49/583NRTuDhYfvhj/9xiJ7roim+tf++PO0/f+z9k/7j
rHzNr9r69bU9PJUff/LdE3n9H+/vPrVP7/7g5W3UThfdaz1dvjY0Ht/ehCtdfvK/+uDfXt9e5Xoq
X//+x3PR5e3yagAM+R8/Htq8/P0Pk1n1bz+//I/Hjk8ZT9s06VPzN/+1Ll4/Pun1qWn//oegf5FZ
a/COljFTNfGX/+Nvw+vbI8YXVvNl+iKtRvO49D7zom7Dv/+hy19ADZD/4yrBUsVx74+/NUX39pDE
QyrOl5w38RKnTPrjHxf37lv657f2t7zLzosob5u///Hmtv/PapOKEStiOr100Rd1K7vK+4FPjBp+
WV2uOpERNRdNbEkbTJmu4SBHHv6YwYZOGltAN4N246exgkISHeMglbdRDJtOwvaNNL/w6iQmyJui
8GgOCNEhDyQXo2Sc/3Rrf1z9z1ervD+Zfr9a7guTFGU2ZurL4z9VooNZBnEh5IqDT2JzG1B/Ggh+
avO6VAodsp5KCCoNi42M9QV4AJz/yxBeIikCRixtUJSQ5IkRQ+bHUEbXCnorONppW9DO6eLQ1iK0
DDZdu1eMUtqjCC/+GFfoActJTUI6zvF8Eeoyqq1i1q6AyZHEqRZMAARKZK07ghy8NCdTX/Z/67UN
gvEyxIgsRiMsJOfw9EQnSo1SdnLw2kcryXC2/+s7JL0vNZc7xH8yBywyIxYt7YctoR3SGW5chdyv
gCCH3mAfJkW/7+F/NutwgKEWlpGhINMkeDs6yVCUmzocUKYYwDOnPIIkwQ94qTiFkgexT76IKvSw
8LI1KPmq8pkf7puV8PsRiGoTGyugVdGgufDhisFjG1IJNMmpFbi6bR6kG7HQFiaVmdd2HWnhVpTL
4AZCv9ZSNwenddqdvqnkZyoO6ddS7cRpfTDQZCMAOVWGYA+KON2KldLeBllZRk4XJAMMuqAJL3tI
QxewvzsS3+cJBhzHmdIBn0CoNihj/DjHSK/hsqe45OPfZ9paOyAVYMCEL92sJ71DC5V0KHHITaeb
2il1m3EsL+ahbb1AKLsKz+IpGZFNhNdGPgT3nSLFDvB7dtlGRvnUiXyMWJtRn85W2a3z8RTCSstM
4SGUu3o9SWbz0nCIsKHs45zdFVk9uf0ML4WeoXCOwK48K7IpjWyrlaKLvx5Ay+r2k6D2bQBxFFN0
ikxgDz7g+ykmoMOsA1GQHJoG0ao2AsK2jJhboqRmEDnjqcbRY4D4bQu5bnq5dLLIzunUSzqEqeYI
gm7rDamFat2fR0ZsIJ9RRAmmyQnbxtRUqjOEVxZAIcxezUZ/GR+sqaR5W81BjVWWVE6HLijWZZjX
g11jUy7ZospRcGy6kzNI/X4KGmwotLRTeZLQwn6ZMP0I0Vo85bnQ3aZ9Mbd+kuAiWkDTP+SEniJf
1JP4qiWeAXlSMNWOIuJmgcD1VCR8qAkthDoI0x6FgS2Vaon0PJgKrBvIplbEhmzNRs52AjyeAzpF
TSejUi6PszCKdPSHcFsMA/yVaGzTxJ1TtdqH2cJb7FABnUeyfoYYdXRzGCrhukou5K4SUZDNoS/S
PPfBRYw7fcq0Bka1Fl7V5ojGw4iEnVicOqz/tPIsxibyQa/ScY9RWnopz5b5WUXzi7VjwfotTvwU
3/pHoCaVZ3S1UivDPWdwRVON0Jaj4LEiqABRhKKTWAYdsqAO/QQtf0NDPi4C9LrpaoBzEov2obaB
CWjCPYplp5FLMnGFcnyIaWjtak3eNWafbqCoVyviOTImXuiQDFxCE+7Cg2BhT2iVDJWhET9LanvL
APlwWbiRL6H31KxUex/O8tKoFqOZIuPE44WkA9XoV3HZIO2OjM6e48VlrVR0R4Ibaud0vWxDOKU3
pyJonSJEl6crvbjqMOxz4U6JWyHCIxKPmtMexvqYYf+vPHM8qJyq0T5L/Xjr7H28dq6cbuMS/UFR
/H4iT52KojpEwRAIarzX83gaEZnJU74OEtjKAec7J45r615MM6F14qQ+S8ryG6JzJCSJFtK5N4bO
QNwNQZtfs0w8U5e2Frzp8kTHVI6Ok1hVWwADOXSHgR3GDnJchRDJdt4Uzc0RVXEFWXuCjs59vIM5
NzkSfrjegKMb06UUy11RT9OLLKJLhrWEYLCphbM4GM5mvRZgq+pGdC23OkCEmFj1Wca8fhgkaY6d
KC7HQzenbPRZN+6UWA0uNcJqj1keMXLFCRJ1DV4Pf32HcABJnDBY5o6msxo7nBAivyGHZ10nrFQq
HKZ7uTXDqzSIpfsswrjbjuSw7x2BpsKlmjSFY9TauEnnSd+LbXRT6Vn7ZKC+caWp0d3gbd+gNg7n
T6rWX+3pcElYjjGRWU4/H4qTLlbzROIfiLBRcA3jTEWZhZ67ztPea1qiQVA2ocliG91V8Uwslkin
KDnN1SrqusJPMxHVpRT7YRUS9JqpiMpTuNFlOX2GeirLtXwYdRjMsV0vEIaIP+v7Udec+gl2qcj2
0WfJXVUp5k6A7q2cVMnPY133GU3KCho3cQKhfnLqqnqo+mTYWuYQr2T6m4w3VXFaAVJsjnX0BtVp
taNnDPP8FPsS0qWbapq1xTEa22js7C/LMBY87N+1hwRpKdRwPVyhCszWUGw+s/D480q1IKoQMWj/
cWaGKvH+AwpRFJj0R/mAUiKfF6VkOkUxD3dI1ax9nSWGJxXVyJblQpbsrREfQR1JLH1iFO2d/iKy
rX021z90FNm0uSiLDj9rFD4cmBq9v6jSzIJc1DPJWVK8zvFH6z1hqjtHMrBNMKV0HdW5ZbfmvQ65
jQP/duwG67f6RW/XAHlu8QDCuWahGLy/hihCYogHKhqocnjWIlVf91Yv+ZD7508A7rfotXeDTGVg
GTBy2CmspXB5/1ZjM8VCKmJz15zG9LzPDOuWD8b5G8XFCiMp4TEiPTBxMDMszxs5bx4LQzndgigj
GwxGubF7TRN2WJJHrY3wR/qaFN3amttTZFep2uv2PIEbwIqYVzGeH7mNOjSJVxlr5kHWORHVSqOW
dj1ZJI0kRf2Uo2pIbYmsoK1xskbTU5X4EyBSe989eLvBILLgsgAa6Kw+NuQo4pB95ZXoDJx63Hwk
/AjQMt8PoTlDJlZVbzgZw2VdpOZmjk9xazeDelYshA+XwCJ+XIvrQwayrbm5mU9XVSpEJ1ufJOHr
aYgavE9QoMGOuM7qvGnstOyRK06ZWT9V6mzecm7Q/F44Fa0tpQmHbQ3B/QDOK3noJlR7UYO7Ki11
J0YhdaZkc/kyYHfzIlpZ9HAie/Q+pYmzU8Atvw6tyqm6hBq0TypZLxChIMRG+1LgOhEmG2luQb6z
3MABRTYfMrlP70usBmBDFzdUab20KsOmWKlSzDuJAR7XjRx9H9L/v6nxx4Lp/Oumxir6Wj+l7VP9
c0tjecqPlob2hWbSW8NWNID03ibgj54GD3GGhiUGogCMA2/0P5saiv6F+DEWKQVwE57BUnr8aGos
Dy2WizTHYBLSh5N+q6nxPcrgpxUCn/0l4WBpKS+eaLi9vV8hSKAMY4C5b5Jkh5t5U15nl9L9Uue3
2KfYpat7L8k224bOvMf9prKL1bBK1sbO2k2v2r5/aTcsHMf8Ot0IZ+lL/CK52jq9nkPPeB5u28Cu
nhpPdPLN5FSetZadcnNacw7dzZv+JUQIL9uVg3DNrS6qrf4UnqvfonVx0PbyEypw3MkkNBS39XW7
b7aCT0/irHVTP3c52W6SW/mi3A9ecBFvFL+4lB3ZS88nr7qocRREdn6dedFaPTmWn58VF8PNQCkb
2s3FvDdX4767bTfVpXCmPMtb1Ql9VP97fZUcNb9aBW67TjwwHh/Bybf4vNhylUdlZ6yD2+xykWQ8
m9+EAp4UTs/Oad3phAzZlW6njWtuqy2OOLCo6jPL19bizWk8q7aldf61O0RbiK7b0zE8n7bW2XTL
LdzzGb7JXu4Hm9mOtrojetouPzNswy799IpzzIbZ64RO41wjevMyr9yLW2Ufur0j+vSRroNt7ide
4ahua2er4TUP/LrzwnttXWwl3/Ip0NfdIbiokXAIu+DRWCcr3DlSd7xYtNmaHfgRJkBO2TqR7i6e
Tfx8eCCh5PQ1lXZK7gw7bdM5upP7HB+5rhHSoZM55kN7NYFRqQ76DO1+3mfr6KLcVSuAlnhTrTVX
d2I+F8gytyXehBvDz9bF6rSTt/l18ygcs4N5zjvckb4Q2KIXbjiMmtz2ZBWtdNe4VNZVY8cvJ2Sf
d8muPxtW5rfpULd2f2ddIj2/U3btVX1m6rYUrjBgUcW1xYVqtrAWj5EveaJbrtje/e7J3E7bNnfA
S7xsJ50JV4zP3onC/CzK1oYv2cWB57uRI9vodXcp52jf4BtZpW75gFmUXV1QqFeYF9nKkZuW5Y7u
jusQjazoStdj4BNCJ2S+GDnlvvcHrH3s7Kvmjm61gkYQO6fDeebYqlNcxj4Vvm+s0xe/vT6xs9zK
uUt9PxDUvn2krMMuysNZwaGh6AkkA3AV1WN2mHe5354VRE7ihMBLvMQMI9EZN/SrVQkl9wnXg/1S
ptt150v6fYe63Gq/sY/Yk/UtDXZaZusadhLrUTm09vlz46P2G710R2qlYwdkiSJ6uukvpivtJqO0
z+0y2/F3Gk4fk1OkTvOMubk93qD3khyUUTCKnUl2dMZiusfxKWerQ4+Ua3QM8MbapgjUprX4PKqN
EzF2RS9YqbU9PVXb+S5H9m9tT17lSlRY2+C5uO7OIY9ClkY144xbzLO8xHhKt9GZdl0R/6SvJ+Mq
OBqsS60/bfO9uiLwSnzVbirgN7c5665KNzccSfGhuh0mG8Ob+aDdqr7kRE7qYh5FUmzuFxyykQjH
NLA4nkSYnKmJHaOIDTen1BlaPvBBn6/V0nDha1/XW6awrd+IMi4Sdl9c9L1rYHKRpraJ6dKhOFdf
TGTB3ujj6CNvq8gPx42RHtKn6ErY6CtL9nNbqFbjN8IYHLHy7orCsWxKu+RC8JjUGxyMtMZrlSfu
r3hPQKOs3umuFTjZa1nfCV6iusmqxHEFldS8VnUPwxwl9fKvg4Cmd20gS0HIUu+olpsH2mQ2LOzL
yiGfWnL1cKdIHNs81PCMCBIBkaYl0h2NFCcpHkM6Oai4BjcNnoMo9RVfuermdRaejxKsta3sJbeI
fqUHdWfIh/wGJ7bsrruLZs2GUmGu4T4jXR1WIlRc3Xk09NViJ3ObhL6u3xIMYol36ESL9RDaYuvg
kdogvsrd+b6zXG1eFVADN5P1xL2erpSEFxyuhivjljHl5IzuY3sp9k5T2nTM6m17kbhXJO5oDo2F
HO6+Pw0vobk/WUi83OGuuRMvRM3ufVH2OsFHu77qBGetdG5+I5ybl836heTC3M5EF+O78iCoT8ZB
FDqnu6/OcHaxG18LhoN0usx95YxO2qjZ+aPR3XT4tkSVsZKhcRW94IzPBNitcrRZtrEBYXZaN7oc
vMnTA6y0DrFLgyy85nXuUye8CA1cIQafySG5QrgFDC8PsnXQv2Y2L+vGXo/FYrhh3bBPxCfpd8qi
R19Veu9JlVdMOMfZJtJw1WV9y7B+6l3hNtXt7MFS0UvbcnaI7sX8Xjqr20cktAYOead9801pR7sq
n7X6xjrTkl23zay9Kq7cyutsJlXn9qNz03ve8JxhDxrjs+LE9ljZ6t1pfukPEvZlZYlKjIXSKw/Y
JrC4I1GwR4OFNeGBi85vYxldIsrfKBLP2bFyW39uTHs281s1Un09ye5IiRoOVOLJVRA7CBut3stX
SKHjbbcZXBS4X81L80gPJXLbA75GDebLX/mlPaTbaR+caU7mVl/RSW54K77U0sF+bG/Sl0TZtS43
OruL+hhuuq9lZeOl9FU5H9bqTkM62mMnYiPe25uVi9haO5fWutu5ss9nHZDJ+8a44jcU/CItDiLB
GGiFn4drxiot8aiju7PWTM8gIq3cxNE2mIE11q12NwAevHSboHbHmV62l2dbbO2S0S+M1TbcMsgY
zf2BWAs0cd06cp/MdTjii+Drpj/o26A9F4stPndj676ItSOq33Hh3zqWXxcZ/36ED9/BjqvXYsHo
mo8/9H8hxkgx+1fncaern+an4ufT+Nsz/oEwml9AEfH5xMqYNiVyuf+EGHXrC2QR/hrZ2kL9X87c
PzBGacEYaSYhvAJipKlBc/PHcVySvvBynNGBqQlpUeE6/wbG+BZh9tNhfOmXEH8lQdmmXlehlL0/
jE+RqArhrMsu/p7Cy1z14TGpB+xOyKYT10kv626hG7lflipnsVl8mE053vXNyOqvzDik0ryvXAT+
kuVFmHxeRAIiKuz86fqqQ5OHjkpT9gpvydpXc6x67T7Go4eY+iZd57TNvvVUzpsZhw3NKzBNMEIk
431MFXNow2iX1EYCkhDNKHiQHNoaMboGwq3ZNcwQCVUhsaGkKvgG064j8Dc+TXUIEaY++findZ/k
oHyo87ldC16P8AT4hZj7j0TzbiZ6Xmxz2RW6dEvU7kAvTb9FQDs6UT+U31vvvzWZ/ovAff9at139
+jdweyDvLn95asHK/xtMr+UW/kW1C4sgb16nn6fX8owfs0umaoWrATtEJO4EZR2g849iVwbAJ5WE
f0j0hbG4POvH7FKtLzSokAuoVLPaOwSfh8iCEaEDAC3wNWu/M7n+1PrDlN1QsRLGBBfMBuPm95OL
MdSOs3Fi/a1Da6cLQXIrVF18NAoh3HWw5d020gwnOJXYGGHMuK3pI9mFFhmf9P+kBaP5aZrzUbHG
ht1HO4A7QRbN+ytpgyxHK5+PHH6TInL76DHQlWivTGL/jdg9jhSmHD6akxaCI8BrtDuaDKtaG7DV
awSNsmxqtQt1btR12/fQ5ypdii6Fcpo/6aT94kIJroaxCyd7Ifx8QHV6vVGCQeGWVX0X+0IsKKua
vh3V7cJRdjIzKD/pWH4QVhBaybLH2ixCYjJo0b7RMH4iLoCqmn0gA1gWALrZHK4NsQivBEkUbFGf
SGPQJ8UVgu4+SnRsiECLcLEZFQxxIuyUzKkk1iOJVkOi1e7bWP+t+f/fjZLz5kz+ryf0+VP6VDQ/
T+e3J3yfz6QVfqExRZuarvkSgsny+306o/X7gtoPVgmpCou85J+z2fzCTsh0XWg8CgwLdusfW6X8
BfYdQjOTYSRD14H//Rtb5TJZ/zmFaGczfaBA6GQdEiitvCFBPw2TXq6CrCiMaW9FWetKsdHYId8+
p+uosHvgGrtUJk+NlM80XB+odrwxRCBDZaVbdhzz4xuL5WmykB7WexObR7vHWtShTZuvpVE4OT8t
ruffP83PJJ5ldr3/jLyVxTIBZAEJ7iNhvk/hbEDsq/ckEqWYbPS6P2p65H3yLu+BqOVWgs3A8qQp
zaGDb/v9ahSdmlMHJtDtTV1obJEQDr8RtfQGAU2P8RA+T1BmJdlrMfSB6RFT1ow4oaQOFz08RSPs
l0FtdN2d5apeocYC09WlosT4dzbks3KsIdhg1xC9lFZyZLx1nZ2303Qj9VNzl/TV8LIYYj8YuC3a
2lxh5hCNcX/sa/zcbGsMp8s4k+UbtRuqB7JRjB00kK8aBj8XNYa6rtyPHcYamCDkJBhm46M1S7Tm
PrlLf/4uFqMBhWVbgf29cNN+5lPJUpPJ0iC2+2QwOt8aiswNuvEzmfb7A83bVwGjkgmyBIX9mRFL
+aWemsFs9toc3vaVq3RH9OnlStHpzPz1B3pbuz+MLlq/nHjJukI2bX5AwuCIjJFWBs0+mCK/mkQH
CZtbBbiVTk7aPYMgljKsfsxHS3xTJq32u75dNZOIKQ291fpc7p4SMd4Qxvt6Ekg+HMxVZp0pzYgV
+VFrLCehYxQOiqtltyaUqK6i1J3xDFH2Un3eR9ulvmouAxEvR/FRje7ifgt2jOOmMJ+c0BC9UyJ7
Md6EZtz5Ak4c8bySqM5G/a4JzmJsqJOkdaxgH88IVuKLSX8N2ttpjndDdAlH0E+lbdBnTikd8cCi
RekrJrZfuKQP+hPykzOzlNd5d1nHP7aKdxTPn2fuB/rdjy9yUYUvhQRB9At36KflqYvyvC+IAt5j
gSet+CMVXy76EAFfI1yXnCmRor2MiZCPpWexCtueTkGSHKNF9qQFoeBmYaCD+NNzyAIK1ba75xjs
9+prL8HjSmPM81BK1RdxI0bncP1KR4nnHeldizmRgiijGSPHHKSXtNTaTWJo/c4qeuOgq01l50Il
uRjD5rRb9HKTjMQqaVk+rRBWfBbeJC+nmT8NNOgViHtVcI6PaBy2mSL+KDq2aI2pYEgVRbSFtGk7
l7PmqLnSf7MGJGUh5gE4qWXKPWkh8iZXRmBg/KycnlQUO5JikIUa0yfBVLFxFnuLjAJi7wMWmvUI
f9c1uiTzVDX57Mv8KJJeFkjkC5xCgYuhJFrLrP3pyxS6UAtbTo/7bBpUJ24B9PD11FctZEevMYd8
hUNsshtMVEal1N0ZsTx9L+T/5YD6xa6zmAzAYsV2XOIo9v4ShlzF60lOur1gjqxylhDvhGTWViYu
GZ/sOr98K7bVJfKHevfjdpCrYVU1c9ftrQoPthG3ai+TE/EBA7nwkzXow2Hv+zQxCC1eCjhO/h/P
l1CozEbrymaPpKg9ZmZGOgU+dBdD3w47boZiE8BrOsZQJ/tQQn2IioT2HDZ8awO+6NnUFfDL2rg5
1mkmf8JBfyOZvx+4bwmbKOM5Z9Ar+FCNnwzYClhoVvtTHcheE8Kb1XQRxCRu0KMLAy1F40RIntUq
90FFTpEyxMFay4fBz/FtW+mYyq0FAeViOvfi8aTRJ//rRfzPpyBgw6VTQGzJkov+oaRRgxMk20kp
9wUG7pcZxkJemIzpVp/rfGVMoMNxM+t7SQH3+Ot3/tPZROUAxGhczgu4bmgfShgcVKUOB9h8NyUN
rbEpKTGSMoPf3XUBJSEucAgismkR+b4f9mWPSW41xuouE+vRF3HypEeff2Yk9Kddd8nNY52mzKT4
kD6GCOGroc/p1M+7DM8zBYbauptFyeYgW7nCoPlvd+7/7TJiyej912XE4X/9z/zp+V3XDXT6H30B
44vK7SWultxHPA+w3PlHHcEjIvR0C50XLTn1rdj7R1dA+WJoEmF/Bm0d+PY/QeAqD7FmUHdQKy64
+W9B4LTX3u9PVDiI1THdYLVD0M86/36QYTquTUGPxVclXzTAvG63u9AAaWaw39jt14fJcEl+sE9X
piNuBy93M8BJ42ye/BmL+2Gyd7cnzIGzwlkpq9brQbfux9redn5IB8wf7qe1tu29djuc1pq+JR14
NO3meNt4jY0r+9rwTH+u9xMNtVLBG2ItZ7fitM4cpWxtTMGdGbTi0GuXRI70XNjkjH7vQiYZ/QC0
4FFzO+ei4you2A49y01X4Ub38FxzE7vYhRfK4OjTvtsRTdLZt6Sv7MWjfAF5nI+zACXytgT4llel
qz3sBICMwBNc8U5d11vMrL5GfuB161tcqa+ote3lHQJbNc5I6lX2ga+QLWvY4mX/IB8AUeyLANQS
LBL3dvt2e3F7a9mH3fKHyan36abxHkFAwbbrPYWNPW1xoOfagUrte//6+mR/Hd1y37qdl10u0Epy
W0ExNnKnMeyduJJTm68jmh0LR6pbzG4i1+C1Dfsxsq+5V8DOWOTyd6NrPFu2YOsOzPSv9YPiJpet
iyvrPrNPR+yynehGkvPLSHeiVdzSYzkNeI2HtnJRPc8rcVOu250au4lq4+Av8SY8b69dROcnp1w1
686WzrA1Qsno4UAmn0V89mbLv7p5Nhjn9f3sg3m70f60YRzcjt5kg4Y/pm+oQOlLkOFdLP3z4Zws
pPQcsAcAPrkov6r4UWHl/VqeSYmjvsJGuOhWHSB0+6yXLgDFLo/42hRt88hRQBMciY4v33U/2vNr
fwD5TlaYujcrkj7uctCQ3hZvFD4NN+7QO+xk9eNpM6ZuEm5G3PA353m4eajHTfitoyPV2RCUYv/k
tTtxw5a2rx+mRzQBI9kJqV1DDMHXXI3t/uTicSQNKxzzjH0jooG549iupUfrIrYFwCHzrjyEe/mg
XNX7YdXd6Ma58NWCFC26ohnhj2oDNfMbcZscQ1c4I5XbiYUD1ivkDeGkl9ii5mf8Cm+QPBlcUEdb
L1fkq2xypNWaI4WENLlT7snSQWk2cDAi3e6+5ZGNS6Nk2Szd5XX3FMa2tm/PGl6j2AzTtsNaNVwr
brANz+NNvNc6nhRc8JLu15m7dX6+33L9lSNesf6zBBSoYshyuqeoLK/z3uZ0HXEE/KY/6odsh4/n
JjD9hVTnKVuM7xhgNaRwwdOe4Q0zBqSVCx0mhC8R0L+6KGYwVVsf6Frb4z2jrqLgvZPOqbS0B1eY
7OBKfI59GxDd7lfdWj30pB27JD9oz3wwy8aD1+/882ktW7ZzSnZ4enN3ANV7F47KWXAj+Im7zGBR
uZnuCLFqkK585boCpyTU4F5j3TCc/h7ezPlpN74gTqheha8Ez5B3JMMqU/yKMINVfrqrTo48XcuK
i23wIfdVx8cMyMOtuN3M7lnpa7uvgt0cmDbRLn5JjjrMbVt/yl3JTl4DKjlPHGCJpF8zwa7X8sP5
6WA9KVi62Xl8Ll/C+LdulJgonod52rSOdKEc5AdzX0LwwEF56OxnEYLbwTzzANhW5n1gC4ds3zuq
XX6VzzfK5Qqo/xh+U47mOZbXHvjx9lht4nXhS5Utni6NZFPagXqLeJUO6rGkzlgnLsuy9/QUruPa
sTaifRWui/Nt7CnOnVfaoX2cXE+7IPT8WXYX6LN5kff8zsb//j5/elBYzAuZb2fyW69zBz8Es8eo
gr/B29iDTbHWnNkb9kcZ1sERDuRtE7rEx275CHaEWemm2HcuYSdnxUbkR/B5tUubyG7Ok7bFz1gr
kN30qG0Hlwvi37s9AUl2Wqzhn1jKRgWtP+gPCQEP2/abptn8Nv32YKzeruJIEQzjc5euSju9Nbwl
WAKT7d5u9tUeCFpmkHOK7b/F8rZxc9iYBHw4k4+hZsf/WsgI/HZvrfqUZYatqt0KcITOwHNgC1HO
Tj4RWXj/29oq1XwhdTmjjwxP8aA+n2AClJqveKdzbfUgHCQ+g6VCGZlwil4xKl1jJXmoE5WnGyr6
7ZWz/iZsQIblnb4z/ZtjPqMuc/DE0Z4gJ2xq9k3jIB0TAuLOI25R5wPjuiDj/Nd6woVBbtgjeyyX
b6wyuDvX+RM5VY21avZclHmPkfZx2Is26TwzdvQHq3qcKCNfehUKh4sMLlLPAu8CKgKUHTtdTdFZ
D0etZJ/THlIuGbhaiWkw+6WwVvo1NHYIMWqx1S3h+3n3t86G/2/htdZfHhxX9etz9PRz/3n5+e/t
Z9n6gm3R0knmSEa7dxF9/mg/W1/ABlTQAYoDTokWJew/jo3SF+KMl5BoamXOlQup8h/MSfULpTNd
1EW1g0AAO6Hf6D9/bAosnowmHE0MlpB2o+/+UJoMaR/lgq4JrJlTsQ1GfT6zxCrErsVqCeKuu6Nq
DP1FeVKEVUvwzDqCI7z+6ZT9iwbxh1L97RoMfAAA3ThV/4lhP+rRoGQ1azQSFmnNxlodDUmod/Ql
zE9K9Q/13ttbcV/5tIB09EA+9D/HTGi0HndjmPm0PvUkH1jCqyaJP6v4PnSjqQFA/PAYwuRv8Q35
yFhPWhIeTZHPVJA5QHRTMa5xi0Rgl9L/Pg6EJqq4K1SxgkA7MmETTZkubCqjm541bYoP9TRo1wG5
U5Or6DW7uIke8DqZpFFaD32OerIaWnSop4LkQJSOfYMMz+gT2J5ChWnlNCzEm4q22MMYyaDgpZFH
3phKSuOdqnZ4MXLd8JpxOLE7x4vYJTSNSLTladQmbza7oCdCRC93dd6qs18LqIScbgiN0KvFuVT/
N2dnths3sq3pJyLAebglmZlKTZZlybJ8Q1geOAaHYHB8+vPRp9GwUmolqi92YQOuMpNkMGKtf/3D
JWK1/pxd4Zu3QxfF3NXB4W3LF904Ev8iVLNlVomn6aCm6fzT7WbcDUatPDNtP0VrSPTdZNmMPdA8
OuD026/4BwfrumEyc42ACS/tjQsttaerJZlt6H+G/xiMltwZmsPkxdea4iJIDePT5AuIQ5JduQTB
jIWFNEf5rQE7gMV0ZumctPH8PDp4uNSY+dEWgk+8/nnSLBUhafy8tTf9uO0JH0WIrY/7rpMwS0le
ffj48/vbGf4DEG1XRDe8eV/C/cAa5qRznMXs5FayaKHZjHQTAhfvKNNXcZE2VfeTvL52JW1lFE+e
mTEOsfxxeMHGjhGOUeTOCK6FZNfE+Fzsx1LAy6ykrRWIdNvlh5+sZnZozRLGH8NobLP1tu38//7M
gFhA3iw6YPQhJ5/1sNaFKteahaOLx1VW6pCTBBkPyr5pzeDXx8/rdLvicTHNYizIBkzdcIosakhr
qtXytJCIheQmsVf7gDEamWBaYp3B7t409du10GXaWAYAm3IcvF4MWZ2Umou9fFiPuY7hYtUG+X7k
A985paEtF52PaTlAqtEX4eLY6e/VkcEd8lbfi7BsMwhwq1KdODlXK/yjgWb2sQ9m784tvMyBHNpZ
lINqLJ1Yt8mAinWysW4JRfGHSDl5QIXqiXyOpnwc7xqnlXY4WjPi29E0lRYhzNUZSIix08Imrc07
/OCT4BN/6H6e1sV5mR0ftZ6ttPayqRFnkQDRs1GRqIWcL80z/Rbd85JdjAjVpjNYs3kKiGzPDmka
PAl05lAUTr7z0g86c9MUhnbWEJxgmK2QMBJmGKokqjqPdVPJb2SJBUa49sqFdk2QJtCsF3ySwVL8
mqse2TeBh/JFNkHyrRe1e+d2hXvnuaNNz1pMpYmfqgq+SlxfVNiRDUqV8H8BqHeOxhOOBYgyN8EK
AFnCtW4bbr5eAKqS2E06pBCQS1SIvbPUI3qapInToKfnrBk3gOaa/gFTNRX3tkEIHbnPGOt0CRFN
dQGdPx1Ba0x/eLTc1oonjWMnFqokzPfjH7s90JN9BKBrm44D5GK5ffJbE1+yz2wba1FaE8PspIqc
3it2H1+FSurkKhj04kiz8Tg4V08ND1pyKNOka1JEuLR/te7N1wZxtVYoMIaA3TgJ4KeUzKPad+Xd
x9d+Uy5thweaFuourDo3x+3XrwNLvXHMqjaNlMiWlw66S+xgh3prO1n6iHSbqd/A8cDxW+Hxr1na
nMeQ8YYzv+PtGcEvwM6IHRtSC7Z3r3+G15FpPGBEEUKzA5YhReMaHRVJj0td4lRQG+emKe9dEOsS
eC04m0D2OT2ZodKNFjFwtNGkztVL414otyOhde6xVFCeOHMmvV1KmN6x66F/Q4/9xntVsWwyvBYg
6FTdGLfGCHBGOfefFyxX2XyhmHcEaIZO3mY1BwHhetxVJgP7op90GePO6p0pb9+9F3czb4Hgwcrd
9ql/6o3Jr4n1C7gXhN8YimolcIzOpT5emu9dBQUu/kywwvguTu5FJGzRBMkQYd1p5KxirrBzFC7+
/x9X8cG4KaDxYqX5eHUvTipgum1hX147MOd0iG29mNQw3398mbffOMpW+hGwbGSPzt+t/Z9HppvM
9F3BiyEWd9o31mztW/7VQ4nm+shnvXwlJxA5TFlbZ27w7x283sQsmhDrryUC/zglbrUzNhgyYRMj
xd3a6WptHsjgG/ZVBkLXrAHqkVKt0aqGej/YPwkhe6AISqIkyZszw6ltvzz5KRbUHLbvvz5VpyJf
B90qSexDvj3s9gcZ9qhfLLu9COzl/7g5/T8Hs3+X+utr0azQifKsmctSCL5+sS5h77Nuk9nVkDjy
la89ICupGEYvonOw7cit88nb55MO1i5LkHK/KpJrYTUJU+x0yL62avKST4K/5X62BzBOqDqOthcD
Nh3xIIeVTXHNieENrL6oQ5tJBZR3o0z6sB/mPgW90UfI/nbDc6wK5tK9LuHi+iMZoR+vrrfP1WZR
2UyG8Rpj6rh9Sv+srlm22bQkoI7pSFldp5YRaakaLlaLGPCPL/V236R8sCBjwwVkTvzG0UwN1Wwb
6Ac10eq/p2ZR15pKCXg1gz9NV6szNc/bO3M2C12E6lQprJ3tz/+5s8ARwsKXJgkX7MfDAlcNpAeq
MADlccY88xhPmKhbbcJN0a9zBsMQYfD4+mqCoEhsEooE22e5hq3u1ZcMwlsYEVWyT1aIIlNleV9F
RaLQ0AfyqFulHpeGUx4/fspvtwsXT3Bax78OkNCbXv8Qa/Tz0d4C5zy8fZ7I+O0P+Sz9JoTcbQGL
W8l6rCrd2Rm5cM6U6G8f+bav22wZNK1ve9ZysQ1B4HoSqpZgsWKlr+9z2UWZhpjt49s83eJRuPpQ
qv4KXPEoedPlJFh39hpkEVEMPxH+a3HimemZJfT3KP93J6DRQHq+GW1zY7AET9ZQUToN6bF6G7Wr
GDH9wSnpsCQWENG4zER8uVbpWCRRLjDsNQKeqXisWlvieZwNB/WfH+SRrTJ3S3su9SFqZd1dd6oM
gKRJbvI+sxmg18Gq3tER7Gv504hzIelDcp2au3ToSuSijWBI+PHTO31R3NfGeGPiCqTGJ3mySDB8
aY1uGLuo8NbyNl2Lcb/MmXZNclVz5hm+fVEWhrqQGfj4db6PkxOfUM02FasGotsLdTFrWhA3o1Gd
uaE3DQ7lr735osHitLce4eRNLRkYzlBJRH712D3jHVUUZElPWkG750yfxsIRjHqDcfii+pqw0HrU
2AqyKuu/iV4NcJMttQL5uLmpg6s3moy0LFdV1NmTcGKtFtAS2yGRFk5ZVo1zQp2qLBrW4ixb501h
zb0APAAaYEQET8k8qWix21FrhztNpKriwSBj/Ec/bWrkJfcu7d7m6J0d835uRf6QZGN37ZqtdYYl
/vat8YHBxoUQQfdC4/h6FxlE5Y1VYpF0mozVPk/wPzfy9VwAyjtXoQzkDnlt24VO6rR0JJN9amqG
RB09S4ub43FMRn338WL/C2K9/oqxzMBM0NN1SmhkB69vJlNNng91pSJBtrlE4D31S6i8Un6xRwLb
vKkfP+E61d+3Xk72alHOj+3sWtNBtkFLaiycQIR6iAtS3Bj06aIf/bZlktLqf7pxlTfJmlTuvqxW
Pd1L6G7fEzmiS88qM1/CAO+4MoJ96j2CX48qXtqkvdVTHU+SUXbJTZ4Z6qkhQjAPp2QhlzjFUu1m
LaXtR/mM93vUT2P1XPT4ax2dWYehmtTd+CJaa/1JbDnkaGPY8rTlGNSPVVoyqUuFd44t++aEs+Ej
YSmwBSTwT5iJr59iuY40PsYsI0qx6anzRPBnyD3cVbrEfxhyq4yl2TfzLsiD7CUhiDGuOSKYbQ3r
cM6x9DQ5B2P8rYbwNuNXuj+Ktdc/JjNEsBY18YyWeV8mYUTI80jqLpXqmY3lnY8RJG1TsfAd0Gae
+g+1C8b7qUawvBc0znCNweCK3hpDYN6LxDc+mrIxrSPp2fWya83BLWJ3EJ55pw+p+fDxSn572+yj
kFvoBjBBIf7jpMqY+yxJFs+sIzLRkUYlDhML1ssEc8JN8+FP7zn9fOCAqto413PzivGFAeJlg4pw
BOn5V+YfcC1Vqw1nzv6364PfZm0QHXUQFkGnlEph4AvUaWUTpbM9o1Rf8mQ3F/7wx2nLpoJTHFQm
GYd6E+zXBZVy6I++Gna2kWhXLaTQc2fc/1Z4r797GKrsK9uydaAXnaDHgxgMlaaiilaz6JngJKsD
eBhUq7Gfq8nJd3QQ/merTgpJQqQ/PReqViRgl572LPJFf1RDYz7ZtVt8EeWCT3hQV4/VYOKyEGjD
9GTo/fwATpU8kE4hytiSi3FjVpnVhFTU3NBsW9qDnfRaetf0pGjh1aW5DUeKVfiXRDc6N7Aore9l
bmh/hCXhG4yms2Ve+knydQsJZ/Npa+/YGyr4SfXstxxN9owZm7/aPo4BDbwFP8g8O8yol5h6EMv7
snnoXCYMR5aQqGk8GDxQsN+52U1fVhKXkp2tpytRvJ3TMAVlV/k2BVO6Ip7P6u+dw24DLm1g5IGE
ALTbdKU3MnpfnJ8ddkFsYL6P100BnOhi2L7oTAKaoMKoghgJPeodoabredSr/OiLxfnukL264XIZ
ymEmGOxTqYujcZBWJUQWc5pyKMLE+R7MMfOLi6ILIGbNYymDSJjgBXHieMFjX9eLdsiLor0frEY+
JhheYgPAfA65Pz6YVdgkQ3kL7Vl9tThE2nj0+/J3a07qu58tBYKLPpuiVB/8LHbFWv/UZxeaiVjE
csQqLWdKD/O0j2XRyauA9HaS6ppG+90pouoimdfrV8RSLGFrTDXz2Dsm048SE7IkNPvKz/cK50Ut
pFzwXhpnnT8vUxJ8drwB8ou/sPODEA/DD2WwfsKGPIY0spSsfginbpewgO9+U5eiXw/jAG8WQKn+
lhEC9tS1TUl8+yKhiLcDM7s9YjyTft/VmoxsaWDlKxyOi0h5ViJuoJcHczzPpjsAYCcjKopBiNtA
dHA619qietCrZpC3A/K4BQ/1ChtXYmyLOnY8PKzCwu86Fcmk51YhUQbGzmyw7I8bK+BkEf3gkeXn
aKDhjTkJoNhSzmHiDq4bJTbg+yfPWjxGdFYtvMPo166LzahGYKPTSaj9C9MBVPSFwaCOtDMj9HRl
22FZEfCKrSSWZ1t+1fbw6pXIa8byceHoK2y0JZ/K2Mab6UprArvDlqP05v0sEvXQ5trIxEYU2bdG
tkQCT+s6fhdJJYmQ9+YObo3rJTdTggHjdbIW2eNoqkx+HUZ9IWvaaqdiF5T20EedKPHusDK/HohH
bYsJ1wv6b3wLDdCOcXYDeQXW3T7muYPblzGaFt/karafKy+jfadGW37Po+9dlW1vVgc8UMeHEhZv
j0KeUp+fI+pnNRpZisOp119DNm4pD0ahHY3c8Z6rNBu+za1vYfZADUZMt1MoPmxDQVbz1qB8GPTF
ta/KxVVm2Cq/vkYWG2SHqqQWxRaQvTfEDmthaNHr2GcY8zA/46u5kFpBJMBdPtt6G+qeHOzLtq1M
/ZKMPQEzLE0dZq7FgO3O7EOOINsaKp3pJzCsWm12cZyoA+uKPF6vIQ/ZR7yRSPrvuOtVcFBaSRqV
IHl72vfuXA1RRpisjBkjNDdLNTMhmaciWOi+B4KXc1S+BzIEDNx4inZaIt9fsl9z2q3prvaTfq+5
nXdJpqt2bVoAhtFCovALvRV2Agm8grsqHdsgZuJDmVz6wvyZZghFoVdqmh/XksokNJjO3EwVVKil
HGcrYpsogp2Ft+rMpLMukv3ge1l71DOV4Inhj6K90CEkPypl2hmW9YIRj5dYpMawhU9E2gYK/xxs
7QjgWyAui3DJYDTEtirrbm8HEievxOxgT87t0P/KAz2FfGVOlgwJ41X6xdyV2IR0llPfe2u3/K5q
D2sOT0E2t9WC+nJILQ6Pqc/hMvazSbhj6ZZ9XDVyHWMhlkZnZ/SIp1drPpYxiQj2elf7MnsZvMqf
rp2AQ+9C+Xo/EmgxMePJA1pXguCLIYmLQW+wAuLYDbMhX/+s2EZ/mU2NRtZMnTRAhcOEyljWONX8
w1gM3ZdVLxycE40bkCjonsl45ckeLEHotwJ3P81LX7TWexGOBrWMiVGRzLHgc8fXY961thaKcnio
c+9uVvWDP7JmmE/i8fEp78hwtssjXeNuKsvfel7sYcUfnVGPfMbMuMzeJq7O2DKAc2mIWLCWfaeB
yzgHBy9zvxSdeOo53JG/Xy0Yan5pMOeelvHKcauXwjNCRzY3q/HcDA9lSsqg9ZNA8VAY3tHmb+hR
SFUq2xFpu+dk9fZe7pdxbkuDp+riA21JB1sgboPM8sT6nmacXHULct0m+qcBBz5BJnM23Ce1R+0N
RDFfMGu4QjDNv2t17GsO2dBVr4u7NPHmGLPQQ+71DwM5TjpOfMYgmptkqth2YdoxvPtsz9VRafbK
HQo85OUT9cZDr8HJ9VU2fddrT17oi3dolvW7mzm7rg9uUhNfKV/eW6Z4RENx4eTjEpbKvPfb9DNh
xUenfPRTvJNJSB/IdiMnK0+vWGWKSK8/ZZei/N2Sr1FFi1Q9Gm16Y2dmGxbztB6sNTv2s+UznZy+
CBIOplEzwtb2jhIaYtIXPwxZR53CUq8a20M9mfuEIU9IM7Mn1uDbrJl3Rgb2ljGd0Rv9i5mrOAjg
ELa+A36tQdaS0g3RFx4UimArg8iM822sjWkRimzddVqV8jPuXOF8G43pSeu+WbhPplrxs1DVrz5h
wDX39Y1ZzNdpUe4C7HH9QHxKqnmIKs04FqlhffdzXvy81Kg6p/nSyPBlSparCZejbC3iydR/NSyg
XVetv3Lr+8SMfnKWT1PqPFV8TyE2xjHB8Rfp4HT3EyL0EUDLRceYmPBa/eaXbZQXyzzeAgkcnA7q
p5UWgAVKPpta32wpGHdVLi8ah1VRpFC01+GFD/9T4y/VsVlqUvU8triume8HElVRPKqf5VDiupRr
BbNUQ0iKpNnbAtrrm0m1+rXUE2/Pwew/ZSwd+6hPzg00igt/6S/0BC8ov5XX5ciQ2fOvO8duQtWQ
dV1Z2q1bYDOFOJ0xaj5fJNQxh6wvf9H2Yggn5O/CFA+Tbzx7Emfuvv8xji5sub5tPf04pTPdlqNs
PYnqpkmuS+HMX93a0r6bsEN+CbNKlwjn8GUIdWqQlJD4AnZAhVH25wBtHrxdWkVqSAqsIFb90t3P
QdYFR8KwzCbS9WXxIswMDTyyiVvIiXiqcisqTbV+K1ZhJNGSLXkdj0mLjbbMxvLW85HK7xYsLJ4q
aztbehMP4qjGHe93MCXupj9qppGwjkY/qCK1GVi0mhHbvZF/SgLMOiPBVwEbGL6NFw3+RkEK2A1e
ZmbaL7redHaorH7FzFuMC0B9U0jKzdbAynQhQUCLJtPqRjoL0V0uOtbZO32VygiBfSf2SL9srJC7
Nn4I3a4/d2Y239vuNBb7Ms0A/lVdyCnCVTLBLq1fMQzrpO//yjDl/67sMWHtWk332Rv5uOKuKuFX
S7+c2L6U5kQTomg/HMGFcEKbcVZLrLXG3mwpKBvLTEn8d7w1aaiPywaKc1UBgdiy60Q0c7jc+xjI
rZyDWaRrQb9by3wyQvJA8JgecCqC+jMNkDcNe6YMcWZD/mx7Gw+pWvjufUBOvQhhOuBWJDlOEMst
Dex/b2yNZZ9N7WSHwvWNP0tCZjqfmhydMO2qEbKvFngD8irLKThGcJnnKZZiYc+tivGq81boYIsx
WvdWBdvjtmODLXHTGTAnYSyVXgWFzI3Y0qdehKM2OH+KuuP1Nd2QPtmj71ih41XZixFoRrtzSyW/
agr/9GbpMV+A97QwfkyGjtteex23ULMvbjxfcLS7hdIkDsLemkVNka5NNGHT0EWt1wnWTtD2dytD
zG6Xz8b6WBUQomJ4F8lXr+vrF0fLTZPAgNr4gU98wP8d9PaTDSx+Uy6Wgc3WuArKMquCHJR322Av
q4cAaW4xjell04lgif0hDbAT7Tt4CQC4+jVYiPIvgDxKGaVukN+Xk4Eje1c1T17Zjrc4RXPzi6Z4
yswhtQ1NniZ4vo3u42dmahtJbmU05TQ11flQJuZ3Nm8ziBJj5WT3h5HyzXaGIIhsvO7rsEva9FgQ
pvMtnRF0xlqRe2PkCxcq3Wxawwu65uZOl4XFh03sT0j+qfg6lVUDBbjaprtwbRwYGAlfI+GYtf+t
CCDq4C7rY7NX1e103BJatgpJF1e5cnO0AwBZaEKLJP+spT1WYiBizG1zdyg+Je4UrPiOL6514axy
vJWW8NNwkvX0Qp9BRLNvrUrt27FsbtB5ZV1oCS17afkPvrkE3AjOYN+EacyoHSheND41RI8CwONp
qzsjqeofa1Ax7BsHzfzRkLN5Aw1pwAB91MDTNArvnxqF8+fcENCOa08Y6KN7u6jol3Ctjyg72wEz
bPOvuT+t2F6tAzoTaeuVtdca8k/wvR+Nfteuo+NcpC30xTvLbmUbe9M6/ASc0VXsCyv44qZTfcdf
Oz5XRkMrX0JH+pKR2EajTSOJpVrfqT9GVyf3XVP0z0q6Rrpb+m1vKgANaIJaOyMpmjZ0vCkmlV1I
WWfVnsjptN3JxqaidRPSNcn/yIE9SAFY2njKbQ3JiLmqYkfSGCKGNKuekgD6KwKhmT9b2lIyx3LF
J0kQ7cTXX1FQam2KLqUGKsBKUqxyCS0lputcalm5Gxf0WtGIyraMsB7hexkpA45+SlNDK7G5ozCk
139Nnp5jzufo8qlp7UaBuVWeHrnukF2uZUJQy6xNyo+JrOPnpNqM8VppCvcgPOeq6AX4iRyxzia7
mvQAulTmG45/U+kDUh5a2eFnPo91jVu9g+MKS7C/6nUNI69q0PAb6JKCD1xajcZmLov5Jz7B7P2Y
ECVUtuU8fKWi1VBCkciwhOnqzJwqCInvlqVOH5Ac9o9NT/YulE0x2TsQC9ZEVygO7mAG74iVtnhq
n6HfJ4jSmIMja65EASPm1gnlVC493jROZhycxtcvDQUdKiaDGyezws38Pp7WIL3LvKXBj5CgFqZQ
qlyCsB8depEeLTgGbbamrqA9WPauEjQjcZuNeOHZhZbuDKPznruaJKYQJjS26Oxn6M9bqT8Prlx/
m8vYviRpYvfHde68GzW5GYKwKU0+L1kemIdqkeqLRiXRRVWfs8QSueUdF7aXdgea6A3hsvTit1EN
SDXqrMuXeOpBn0KEoMNLxcZV4DHdLHlsz12Q48w8IGRx1KAOVjVK3J2RKRN55Q4rnnuDaEkb0Fzi
NpqkLj4DB9j65cLRJfmU07U/dF65xmVvp58UmDexuHpCcZOlo6WRL1hXDuuK8ytuhhTtgmxZDG4P
JhqWQY5kpVhWlBODtq5NmEmj+ibU4PwydA4ZzqeBcKrBajnBNWDsGXv29WCvbvO9KANh7bwZH4Kl
0tbuYhBL+RP80b0hnVLdNr3LmiqpiXH3qOT0w5/K7mZMA0Am6IR/+QC2Jv4jtYYjhpERLuRblCFz
iJNBm1msRpMUeRkFfV1gGTnNNzTHZ7x83kxsuAjWxj6BZH+tWrY//2eobowBU+Sa7pTWMyfJiwdF
kM85f4E3tGSbLwDjNQSkEMsYgp3A+6ZmZRKop41kkbY3i+F6nAS9/VTPIFFmhoFtWwTWJ6sG1gZr
r3daJR5MEuWjher4Eid21J59T6tnU1R9DMK/mZ3+/W0u2bkImANs2F8/grnGlUxQDuOfAXxl1jLb
O01yX/vFfGZwdZJ9sLE1odXBRkQri24C/7jXl4IhUZgS8yq2jwmH9aWX3p+gsalcRFNAHhmb2NkK
vKZw1d5FXhupoUyfyQvAZwHGNEpQT+nXRBguu2Eu60tf6eBdBaBDI83k8eMH85cO9Apv5+fS1sIk
R8C+DWFf/9yZWXhlEEATaXaGa3DRMSX1gn4/y948Dnkm9xmm63HBhnPp8uPRxebDZa4nT4FIg7ik
fLkHokppbCz9xu9T08KG3s4g7Pvkac9Gd4ZU9M5qhlXO6nHhMDIn2F71P6uZqrDWjAUejk2Syu++
roKXrDXUf7+KiVOaxVQ3MCEwnyxm3ZKiLfIeM1GV5NcAuypGojDuP376byfgjPGB2zbhClMx/NBe
3wyNB2HHWNZFfmli8eubAamui/zlCNNkApIFN/WMi+4qMzbVtnFvunnD3oUpbFy28Doi2gQFaDkb
zYEAAM+P1kRbrwD9ssuq8vpDP/vOF9tdpl1K8Rp//PPfflX8erK7oHLAXWGo9/rX543Z46bSYUud
UzvwvjTgStiBPQ4jZz7gUx7S9lXR/JGgo0N6Ik/j9aXaqTImNaHyaNfG2zd5mkZpgNnKYro/mwEr
24/v7J3BGI4KcKy2KFHom87JKht0jWbemJvIdZLxtuBw3jW23e3gFcgj1BzkwJgT3E8ekUlAZU1s
eaM8MKMWdx//knduHHoEihKPjCv4+iffp24sYvbAqiPHGNRvregTxC0TPjZgbMDutXuG+vH2nWLL
t6VpAfYwPD1lJ8+J7mRyoX8KBll/wqWm/ibc0bue7LI4cy69dylOi21r3l7tKcvE1zJwhQlgGhgb
qTUkDhWVCTh4WOfBubCPt9sGDS2PUXd9stu4udcLiC5ptiwOJmQwiKWIN0cLKTgGPn5b722nm1mC
jjCHaaF1OnBvyqnwyYCHOYPPphPVgZM8+dDMEvyO6hUhVWkZQ8QhMvd3xjrkuCA6EEPCiiksAVrl
jIMTMRbdrbmClYcSOconc/Hdh7EvelT0iViHkOlD+hUrE3c6s+u980aQfW32C7x7qJQnD0lr8xzw
ImuhPpBXY86zhhOSUV8nxuB+/fhJvV3X/PX4luDoyjfmmydFSTcm0lj8FVeoqRwvMlmuR4181mOH
31BUWm1xZq9673p/qy22dc65zSrv32OjSJqkHegBidZbnMM0pIi+mYbuiPrwP+UroqEzO9ZWUrw+
WP+a90ABxjATjtPJDjIqY/KMnnOqgptNF2AmXwrT7248aXiHsi+B1YYU237DX8FN67I6N9t/S4Rz
IerA68M1icWIQPH1Ldt04AoyrIhcVYtfGe6xV6RnBkDDnebYcbqUkwYNdpZYCtSl/ksGqd1fi9bH
aNLiMySyLk3nZSe01n9yjQKjTC+RPaCn8BiJ+HqTaPSNiwGqjg8Wfkiyyn56eQZPoM9rlLuNjyHd
kXGnjox46cpni2ICi/y8XOabMk+AqZnW20CseSvnyEuUzzWCQsfpo2yJmC27Wd1g+kRkGpFL3hdj
WCFwwYJzSWhaalO/ovbdGlQYS06oTB2MELJD+nUYAvPPOiUA6kVmP/V5l49hMhT9n75e+xcCeAoU
/Yx8ybgr0TVGQgr3N8pNo0DY7c9djANwGTyNUjWwIk2FI2mwpTzGcz0kOO66U/6szLp7Bv1QdylN
oR5zyquv2aAAZZemaKEKA/mZ+6aHHHa9WgtVn5na6JYouIwsTmpH4RZf2dU3mZfQUBvpeAXYFi33
xQS6rCHXyzBNz9dRkSnvB79sTzb36QIFbNca9fo8F/D9Q02ttbHXlwlA1PT6LkEXOeYA5nST4eIz
+g4XJJhP+O5Mj6a9mabbTcHMsRtdXCs8qAxkBMCUIa5g1nyE2lpf8Trq3Li1qxpOyFKvM0YTdGcE
Qw5Z/aUEDwP3A6S85u6KP3k7ggOqRYzarh/s/I82iI4krFmClaZz9lCk1ooZweSnV/lY9WHZSsap
MrEZuCgi8WQ41F71YvTeGuXKGR8+3m7ebv+uicGeg6czpS7IxetvoZvNPBA5ZomOM/c7Rvvmzp3Q
jn18lb/b++uPnlqRMg6SFBdy/W0X+qc4TYNRwOZgpiuWTsa95pY/Fp6PDAWDxSPteL5Ta9XuZi2Z
o7rLZTxC/IVh2TYRMKF3Vfj9fKMotaKWQWoeGn2qXyOBgxohgzZWQqpLGvU27rSmw3kOuOTjW3hn
n6SLY8ui8PHJlzp5UG1StzZfmYgEAeq3OGmlcW128jK1SApILZbOx9d7o1dAlIPeiiuyUrns3/iy
fx7ZlDZ65tuUckas3a8Xzje8+A7JxfqnupzwShFnXtE7JzTXYwGgzvHZd/yTg6ApSMYwh7qN4u/H
+9/3x+Mh3EUXUxh/nsIzBc7bRff6UifHKdMzocuRS83900xyLkjgubt553W9upvtJ/zz9JaUXVTf
7uZq/7DnVg6Hw58vV5/P3Mg763q7E7itiPkxqbRP+udm0lMIt1ym2/WP83WHB8R44VxV+xk3lSbq
4/kA2+TIoD+N1zttHzx/vEreFiZcG305vRg/4Y1mDmhGIu4mBcAGiCQOdfSPfEvtXqrVP3Ovb1/a
/14Ce1EKuDfC9zYZLE12hLQunZk+9ZCxKfqD/yp0oBjV+R/tPLnYPg346/dmdoIZLaHl1Il59dCl
tXO/2AXzzBJHkI+f3Vs2JNfyyaMnrtREb3cq5V/dCfdApyMKd3GHyxm2TCRHxhkdFJSK0ZOefidQ
c4oLlCD7ojazIc7N1j2TmPreK0Qaj8GXS/1tnxr2Mr5jZsCLBHA3FE51w3S0i/prIDP9TAvz3htk
HMAqAVTD0+xksSIaKxqXJF9cjPLpCE2ZOK15tc5tXFvndbLXG6xJcAic1lGQnGwkEH18c/S2oN1V
jMPBW1MCJpYsUHB5LG3YNVpgPDSqTA26e6E/kx3qfxGizb5kqW1eM+9ZgRccr4epVG3EFIe5Gn7J
CUGHadOp/w5p4BmBfg//Nx0Q+tQ2oC8Yn8FD2mDAHlx503d6TdudefjvPRWYqZ6BnIa3fSplGfSg
NxbGSozpR3GduLX3ObNGsscMt3iUrE+8JNXcn1lc77xy5Im8DroXOpdTiaLfeVpQWUCcTjY4x6Dz
2njxEnHm3t77kjawJkBJCqLqnp4duVExoLPSMipIrSR0ZC6LOUrtrqAnEy5Wu4vZZuYusVKBqqxZ
4Rj7RYXja7vo/ZnP+p3vyUREDFcpIHoB/Oj1DqLlZY+BPlxmmmXcrUxAZCiqy8E3ZRZ/vIP8D2fn
sey2rq3rJ2IVc+iSkmYO9gwOHZbtaTMHMBNPfz763sYSpSOWz9pV7niXIYIgMDD+dGYomoNICakr
aWr+bZb855AxIJlOWqyRyNU6zqFsYBzCjCJbmhLw8kjnZhg+MiuUHh8KSm1VQCHRHRaTV/YqQ3JZ
lwPELGTS9ZNCz+dTOpjRjS7j5lPWSPsGnjk4o1J6j5d/xd/L5+rTXhp/XILZq+iHrH5FbU8wblzu
H1OX2a1PFgDZVdVsQh8P23qnuPGfZorxVooy9UrRx+QTn5b5MbkTWdp0oflDeLu2KpD+Vrl500i0
nxrUExLtBoMTDE7INCBNAlpOia7eD+rC7ytE+j7NWrkxqWc+SZylIcKDm3G2OaunCTWBJlibWR+V
Mb+Dc7gvYJb4p9H+3mvq6L1hgBBvzOGZNYMqWXNhY3PAnShg86qDcjxy6GC8AW+j19L7thcQ6dxY
3bjpIiQ43YoBUYAeXLxHOFWXH/OfBQr0nMUFmboEJsGv8S1tINIojrnPDGkO3UwdKhD11lQht0H6
zl6TTHp7NTLEpzJuPQgCxm72euW+6cuE4j0hn3OHd2z6Ku2FlWh1OazOfmH17kU65i3hU/Q2AjWs
DOs2wsbhh55V2o+a5OWfFSqdYq90s/44wHJXuDFaxHxZIYgjYrK2wNdDq1SYatNUvM1JUVDW1IS2
+uiJlecu1sY00Hovf0TPan9VstK5q7Ka5DcZqtNjJiR8/cEV2iP08KjbmYOuxIHTifp3b/dV5U+F
XkGwnp22gd6r1Llf96n92neW9oVQ+/qrAV1cLLrYev6sOC4xhTrbGS66hVBuu7EGkgQxSG89L565
rQP4fs7VCD9CFPtGCINnbHDp7KViPVUZJiL7yOx0TPitCKIJyp1b0DlomCKaxUNMTwmLsFbW4W6e
3ZavyR1HHCFjlV+9NF5cpDCGQiBhWMDt8wqYUwHHLtQ92yuBbCw9SlVfhfVNBhvkyyc3sqzIb+eW
mGavHefH3p4z4zArA+T0PLNF4nt5lL43YRHNO0Dp5oddFbhmNGzd6d7JEYn5dl7yr3rlJPUdsvTm
HsKUi+mmbNQYq++yq4Ne6QhoVXKTmy2rq0boa9bDRB5nJ7sr2UQQCyG3y2qngRbcjl4Rzru6doc3
/FcgWyngZGI3Tml9k1uhU9wX04BFVQEu7Gd0Vj/oEUhJlLqa4ALZ2fHD0Cc2qYMoxx5y4c36VQs1
CwrcRBpAACXV/R3TaeHd8mj3Tq3q9d7Me4+1OmWtBXGRFJI9zQucCKdRqaAymPVk7mc1cz/oFE3Z
baPPjY47JDQcDJ9nZQeXfLL2rjLKb/UU9VPQqcOY7BJgIcgDZPbapAAmUGj1aQlAp4VFF2O0vOhJ
7WaDRWyGRokwspkh2+igmPtKtfNf7Ch02ESVlQpub8tUV7aGbz35vV2xJ4h6qg8SOSXxZ3UrxHWI
pMyFid0useDCE/JQ2KNJiEhZDfa1RJVFu6bVahwY3RjyOguxAFyLK+NODorZ7YSazd+bRguHW0uv
uz5QMjvHc+8vNlSGeV370vBihMyiNGkyNblnBSKOMnk1D1ND9jOUjfrR7Us4kx686vQ6K8IRekut
OISJNYlT3sh6gN4b8fnO+7Rxxxe8qSPzmlPKJBqyScZ7MoHtLwMH1o8YWU2zzzgkIWIVHvacEEJr
ba9Edm88eX2Gl1Yy6RHiiST6SDq1fB2rjDLcaTWrujfbkY2yUXsWS2rT5tm7g9lD4m7C8Kc5z917
62S6C9NrdH4L6g7UbkObYYsLN/V+JH5D/Ta4QK++pgLtoSgIvW8QGUMYPUP6bEGweVOMSf8cFyM3
bpWgloVNWuIV6eYSooXVabdpXzTGPlPt6GNGTP8GL6J6v3zWnqncKNWRR6HXpW++DuG2UNpa5C7j
KOixxnPKp8dCUbOPy6MYp8Pwb6Mooh3IbQj52fEJYbsRivKOYbD72UucaesgfzDwqCU1dVcexIP3
qF0pn7NrgkQPGAMdvCti6Pc4JB6sPQITv3yYr909HIaNc/IMbH78y5Zf/p+zq6mdvok0flmGe26+
+40l2v43XBb/JTskOwQ9G9XAGWjreMDVYVkBOIzJMmDh//zs33wL9p8+XZ7t07P/eIRVwZHMEZzB
iREUh0BEfNsxthLp4fIg594oUI5hL8Z/nAerx9A6owMr4rSugSD3jhjYUAxvSyF35lG4K1Fn06Hy
QDtXj5K20ORiPIGCTMmbG6uz1IOdTsVzW1fV7vIDnQIGDtXLgmgTbkdKw+ramlklvHr8XCDOVlCL
ooa+dj3Y1c8xlPZtMUyISTBHaF+F0kQkIabR/7e9/F9NNM704tAAotHkemPh1fX3K/rPWoRnCE7W
jnkwDE2qfkaNWNRB22sadsMgWUh+lCh+HiGafFNiA5PZAQn+lWdGYl+j1eJqGclk6wM586JBB/8m
dTE76CiPP5AqdvtmwlIOPlVrvs1wTKBZMYd3dlUStNsWpvlr7PPagBE2UKbZkZZ7vp6MELl61Sh+
WLE6fyX3xsCye47LH5df2xmYZXFIp63BDXTpOqwwfPTJs6MNkOq1zErLezAPuJltq6EeK2d40jBo
Ewv2ths6jS/mtvuwptAlMbZWrA6ydpv9EIWbPA9DKxfut06S80T9gU5ck/Iq1zMDC3LdQrTmCEF2
reIRKGC7oUsGci2QlIhe1Fu5NCfGXaCk8FdAApeEJRsJ9vG0l1ISR9ROyFYzogW4tGfGQxm2w0cz
N+MzZXUdBkOhk4JqGnP9q2zZXXEWrM0XJZ7sDoaXMe2N0XOVG0vL+s+xTUfZdwV+gEGJQMLcX34P
Z66OpElSUtFHhknlLG6k/91I6ZyJfvJA+PKFNYOdn3xxjaIPhFNmL+3QE2iNN9Yvmcnke8xV+YDC
SC82dqVzvwK5CO0BHdNMDpwV6NbX2O9E+MfQIhg95Y7iHbrTOMjkPTeovYLMy+fvpERkuGTXchr3
BT2YH60ss58b87E2FeEFwkFCQ8uFk4Nv7aUy5Pj5ZQB+gdV0+HHWHUFQ+KPeRbo53aZGTXavK9R9
Vibzc5fGE8bgNsocLVOenDIMdyMdkD3w7XzNTYrwYC20rwC1zYcOpH5j71u20eML918/QrhZbLR4
KKy+cRUzMHpmfEMwAqJDT6gYljuKccACIArCuWk3JufMnuJhuUKjyAMY5LUfr5WhH1OnCKc8sIGF
HiHs1teim6cNdt+5xeA5S8sNFxLImWuQW4qo8NIoyYMkyQF8wqnFmkCLLAXe6kS6EkzH1i59x+7Q
keXqUGJODwT/LZKqvbGNns6wSz4ceW/LXR+DndXnLJ18mj1SSmGbeYT2aZW7b/NufrekZdxC0kze
Li+/M9QmbsCQyjR6D4jA1qacXl8CJRpAYWXjtsQT6AroZJcp6p/UHWW8LxrP/mUbdYkNNoS4ZwvJ
wh8iihsUXXYPSuwYlfmA4cPYAAwb2H9ImKLsrNUivoK4I35EeRMRvzg7P5vRVqd9j8p3s3t+WgHw
HNigLAZrJrXGaqmIsKkM0jizwBk85Xfe4qPAMa19Eik9AhHn5gNFJyb1pjkQLm+lmNA7487I0bf6
yqwUz1LL52tMmmgNydDZaHyeWWIcPXTMeK0sZNy2jlfynDaeHsUAm21WQU81yKwibr2Kpo4TxzH+
JLPSfm77MXpvaEdCgG8U/cGbG8z0L7/wM/Ok03xdWHk6O8X6fbe62qbTrNPSnjzrukNthQirM+/o
vG+xOc+cTTDzYM3igww564SdpRvJjPgEe8ZWpvZBndzutpR2/mI5WfKiYSrT+3z+0RWnQe9nrtY+
5YYV3bWaXV87ZTPcwMctHzOv8/yM3LQbRUnltca9K9sACU73YBpg9KSBX1SKhDUeTAKYJzrsL4PZ
GNVvxtR26AjV7q5KMdJyWiVGVDvUNzBWzS2X4NOuH0MvrA+X2gD0Z1WW9GpoNNKoINg4zTCzkeOM
c8jge6KBm/IKBNlNpqdOjZK7MJUd+LsjvJ9DOoxvnjosQRKwqbHJV8r2vkyIGNrJtnCwwx9myBd2
1GjGxiFwuilDb3NouwIEWbhzrbYopx2kjNkpAyNz83u6GNHO1pr5//BKXOKMbLrDmCqskTdPcEXv
B3RJblQNL1nhoL2ltPuYqFqeu1ZMXIbDltAHyvENg54zViAuJzEJVrwV2ulrEpoN4T1XRjcLQlCi
a/LlhrvWToegQ4f1B2phup+8KpwOyJHnp9yDDOenoSHekDDYV0nRhp9ERqTUxpd77meBuxvEZmPx
BqyxmvhI9xrQuSonoa9LzV2B/OelkvRXnMwzoG7r6U+zsRD9EEC2Y3zttc/UbNpjz+TchKKoUeNF
7RY3/syGQv8fO0h8/SAmr+t+ZYJbmRHNF8i0ly8F/Zc9fULrJnPB2f557+ISCbqBUw7m6mvQyp41
A2uWsA0qDxOKBsuGnZ4k2UM12lt8h78RccelzkKxszGLWjYEKMbHG3Yc9m0oYrMLpjo35ydkgsXe
A0pMb2Itqh9Rg/d4YMY1wi2l6uB8NHaIgLT1jC9ZStBmUJHG+yogEGp+ovbxs+FWEfQqh7/cmY6y
qP9SSTqwk85fpG5geO1R61jocgrVeXSHzrAPHdSU7/BZtS+4rLRfcuSZ75qi/dK9Wn1Hcqd+b+z2
FoQvP8hBZMNeekOCeQlZ50AgmRh9ZWyb6Koi8FU9hElnfGo90kqhc6lwiTrBo/udkSA9Qn+EzYqS
w9YOlHoAmRuUIh78qfbC39qIQPIqy71JO8RwdHqizAmz9auy8IhXHrHcoK+WRyBrTmb99qC/vidh
owt0TdH0c7SZPT8dp26CMzrIL9Y84YKgFUi0/EpNFMqFzhZQ/UZj+pPrbCdXJpSWGWGpnb8akW1v
3eJPt90lw3PZx3jL7C+rhgFqd+RZJs1QpjO84e5s7szGGw91ZunX+JZESBqndmNP+wuLrRYVF3cA
nsW1bYEmjxdVNk69bBvKEG9GTWdB/7q3UMk/y1S16ctOjr1rEXJCwlOG6xFsaweWSZiRUeifGtWT
B0hj5k2ERovrnCq8+xL71I0K9C9VefUjl6QGgOGFA0BpuPqR9ajqSbxw7ay00nb0+oZy57LUf/dj
XXM3FqbV7eNJNT7PSGFeZ7dKdAianoI1iTpZjY/7zoSjH1+B51eeQGpsenKpBlt1LP2elAIKMaR6
D4Y2pA6M+UZRdpqFlQV+0i41Jcr8ZNqbok+8a8Rp5NIQBfqBBnQmpDPxjI9EclfzZZalT81sh7/a
ruz7AymT8xMOLuKWkzA2uUcZyu+uQ8+ydWovX/9qjpYW5eL0t5QN63LOsMJC6YEaAge7gr2jetmO
dm26LyF2fE8iZ3iELexCyQSYMSjdnypqzPt8sKcrWehxkGkV8Mnl3fHMkgZdg36+eETBDF6VmBAa
Ize0RRuYUul3AtO9D9pABJcWUeingG2gWvEWX/dk9yeJEq9DOHRY2XGRWN0IwzZBi4IPSdDkSnET
Oml7i06PaqZ2tirX03KSsVwdzz4iPaG8raF0TlhgFUsDrC/xkdqHkyI+AC601ySM0+8KQcnsSxHG
8GCs4wusWXImaFdbD7EutY9G1/7YTY8D4WzIV0s482/MI7tPaePKL5ffxF8y3NHygFcBEYqwb7yz
qe1Ws8IloHPaWtQBWdeucyWjThCWM5K1cTA1MScPWoqgZFdrdYmjQSPJpQv1aQTmdPuYVilWjjKo
6PDPfp8mffVUDLWxcSX5a3W4/pGg9+D3nk0zZi1qKfkweHvkBUezmf2YaFf9ma0Cfq5X6OEXx5KY
8jqTPf+K6jR9H6SK4RFSboqdEva8GUQasr0gd3IBJVYbi+hGHWoUEGOPceINPpRU8t7fK2SHGuSK
58O7JDJrWMM4zGTDDh8kt97rZg6A5CqwF688o5LmRrl62kh3SMWhV7tYzKHxXYvKTKcrnTGDRtMO
hXkzpBq4iyHMgxs7A/2W3N1hCDjsexpFQdzTu/SQ0aK/A2zeWBbLF7iacfTatKeJHqG2XIu4Og5R
I0f3yjDFNzJwDV+32qtYV26jJNKu9GE6wFW5cWb8MIUsgNXyrZ3r7+59+hvoOWG9atJ7WomBQrbP
qnWW36C34+MYwRjEGFm3v9mRSSBpGxVkYdHl9SNHBXCKsIgZVY2EFFgPzwu9ZNfGpbwZy9C5bqNY
ffBMcMiwV+P7ZrT6Q1KGJPRV03SVC4Owk5DWHoAaWWB2lu/tymwOfN3RvhANovq2Ewe3xA+hUjvs
yitXv3Obpnu/PPGnm5QOJRLrIi69UPzVVeGcphhUtp5FYdN64atUJ9Ilq9454C0rPv/7UEzsoiuE
lAhD5vjwxMkma7oENV1vjgDOuT0datKqCWqfqo221V+21PGr5AIG/ZFPmCAE3ubxWJ2jzJEQKWdp
KfHFFeNMzYaEJacPsdOyGDfYyivpt2O35A/cc3YIuAlcy2nrjNpiGKZMs686Qk05uO3vap33N7LK
kZCPlfiiG3D9E5fX6Uaa+VzEhfJE81t7jjyH7JU0qa9NMUSHKSv6HCuGkgBEexY3JWki92Ku6i3+
yLI0V8+Lqz3YAogHYra12E+b69nByb8IMofscjUu83KH+5LynIXwSQ6c1YNylU9tj+KYJlpyzQUZ
28oIfBgLqSmKPihMhBkwp9r11PVR7GulZdW7aTTV61ojkHonRicuMCDJrXe9q41fl1fHyRENdEQe
EGcYnx8dkdURTUnYyFhmGPukQ/Ko9eH0VPfOeONJPYNr6dEkkcnWtnN2UHqnfACLvmRtSEwOR5eY
BCvBKx27Z65xJXaCmIjh/Wd/ldkkX83OrTfouacYFY9KnQvlDY0VNqKrvkZS4XtInw/RoZFV18Qf
aNd1Q03vw1jxbsPMJKeVP7hgKPgQzoufzajGGFz0WoN4IVW2Wv4nbQt+EKuDhhKkf4qk1SZgmBhQ
jjn+nlbCWAKo/2ohjW58lGeKFB3D9+WxOWlOfbqtKKlLz8SFY8LY/wVL0SL11TB17V0K3nU7xyOU
hWJq5+EQVzLGh3aIR9g7vZjeKCjaco/fTR/vlb6GICMjdw592okQCLmNwqiI45qGy+Vlee5lLUoC
20MMYfP7V+uSXkOWgVzCEZ8b975Niuht1kUeIOaMbzqvtXZhVpiPFcZqz7MJaRIfmenebob2gNXU
/O3yzzmzXdP2oe1Pk/Jv/NHxvtbLZBwxcisCLenTb3ZaYAwe2eF3NfIoqS6PddqYpYPFacibAj8D
BVgq/f9gqTNWAnwbbCqRF077OLFv0dYd6FaPeFa0Jb3h5BvLEmsnFweJIr/aGH+5Ta02Nd2GKm8u
qc3saaupN/IMeijmM4GY0+IltQQprbjQQP3mVKxlOn6ZAbefSIDp91pbm1cyKRtMsgr9tR2teaMo
PPORcHeAgcEffCbrDovSDEIrjZi8TA1WTmQr1rWFu/rWR7JM6vqhl/4NeegAXuraAtsxZazHgwdW
zJWXwCO3/azPevNV8yLAR03pCuegdgr2LrQOHNwN1TYmZzXL+b+ZHGZZqUYpDeUiF/vL7+PMBHBu
E7rjghFTw69eR9y7KjxaXkdk0VzsMF+9szNh3Vwe5cwKZ4wljZte/NIIOF506HNmx0wI8ZldnJ/k
kBCFl6eQsTFF2Pi2zz0QpB1uZia5AbCDj4dyKw+E2GPbIyfBu+MGDq3VRVz3cvmJzg3josTwaG1g
VbyeN/IncG3r0CNVEp6s25reHc40W1lbZ+aN5ieNchbNQpVdzVsVV7rbJbQ4Uy0qcYBT272hmIWA
oiu1jU/hlPEDn5AbPmcFA0H0WFXKjYXhTwx+Dttp5Hqg4LZaNFr5VBbYmOaVhjOgNOTOLSvnQTfI
UsyqUgnCyPSeQBSVXa8OlMON132aIH5tdSDOTAUMd34gKDbQ3fo402o4C+i0SrxAm7D3wazU37qM
7J8LQ8N9mENqxpsU6fJjnRpmte/ycvjMvwS+6bDgQgyc1KL1XWfCOcXQObH8BgLyFlflzLpAqLww
0uFeLKbix8uvihJ6htAOA3oWzU2vo8WXxtbRftoZB2CiR8v+bdKy5586HoUsFw+KaN8Q09Vg7T9M
GOPWkpBcEgJh1SaknmPl9ZhWbfxY4ZWb7/A4j79hlftFaoqxs+lhb+1xy4e12uMIlzQWYwKbQmId
8FMOVQOb1cQ3qXLGT7XZLRZ0IvuDh7M8mOPcX0Mi2itp8ZtwhGFvTh5h3bSFNja0UyEd2gNuv8sq
gTt6cs1Xu1CBE6rSXhxRdgIm/fFGUV1hV5XvgbfS54bu8Ocykh2uvHiTpsM8w4kfPzJX/6SPePS4
zWD+aVSBxwjcmL0tKnkzdTFWKbXjbJyHy5s6njVk31gN0ebnf3zix28Sq1vPqkteoqJAg+3ayn3A
T9W7y42JHCS0ZVdKProbgM+ZQTHe50tHNkHGirlapLIuh9bqcV5qQ8mmjw3WA2483ZWYqjkQoVKS
gI4BzOUd87QZTCgvC4R4Gz5fJK+rCnmI7Uw3+1YEU1O032IW0UsFSe6rW4/mI26P2KLhAOf9sO0Y
g1m6LboWlBbGV6iTw/zdjrv4Z4vDyyMsAn3hnDnzt14v7S8bv/PM7CzsFFg38HUokpa//0+FJKBB
iNSqRWAOcJ/Z6In1yzVTfnX1Jio4s/TiZ22m87OmRNOXGSO6RXpuFu4urDtrn0DV16+rqijSfUP1
etuEafYbR8YCf6N0wtj58u9dpm21gljtMHooHUkQW/9cp5pFPZb83CQ3ml2qIojOkXMdlLgw3say
Nb47XYKbdAwT7fLIp1syfhy2psHkoUpQndVE5UjIFlHkgimoIyVkFD9GHV2OHlbtxql+biisXBYg
jIswYr3jd4K7N31Bgy7OgMx9j5Gi59duOvgz/rYbT3Xm9XPIYLFClbowRVaYRUzQYaSoYBZOhT0o
5PXK/SkNPbpVPHXGCRgnbLjgRqNupWKceUY+i0UBR+FCD3U1nVh65Rgeqhi3aI3YR+3g7UqzzHzP
HKKNeuyUHOhAAoOMAo0OYiel0vF8umUKwwfz7oAg1NINahjZv8sGod6SeYrDbTYZXKB19IneYXJC
a9w77E3yus5tHPUVBSNMn4qO2FkURQr+tgUopV24cRTgitfoN9EkS+y2o17svUgX4U7BP/V7badl
4w9Q6z1SEqi+N/aYM+8OqHjRbS9Za6yX48eqhQeLogjrIJus+J2KtL9bBKj3FmGEn2GXqLtCpumn
y5/B6ZFPuQTXl0s/dxq4sseDuhGdPfJasHARVbiv6YiSBz+q/16eMQyIAJRiRGBYDh0PM2n9iLTO
Q7WdzDoShtn+ZE8SdTpiFdBIQNobzDVRGZq1uK1VS7BgU6KElyYwjpJYFFFa+XPShlfaqNOCvjwL
y2dxvA2ZUKpoVEF7WfwMVl+om5tcX2oVaQ/5Bt/tPEaQgDXRbrbxdfW73I6vLg94pl5FRqsuDnLc
iXjjqwaHQgLHTMpBE+ixqw44Q9vejkwHy8OyR5NekMYjAoOYdFnVNyPDOfRaLyReeiLPcRgNncgv
29z5HqtF9pSEbY9hZZ9vtGLPlGoss4UIjs3D4iOwmhe2/WjoFGJVi0oYe1zm7IOuwq1IcRz5TrUc
p0hrG5fIZ1PcWvk0HpqWCEZM5qPPEF3tO6DpLRLcqRkceBlvirdEpcf1d7XVFEqp4T+sY9xDuE+N
ftJ1fmV1nH6LrVr+rjIA4YNHiybcZzUilP1Q9f0LjauiOoShS4JCDpSCewS+lV+UpjM+oLy35s5t
paYGk4RLrAFA/Np44acVJnUlfQPWGXltUBWOv4BRQHJTG1XBMGUgbWRoc0Cm2ZpudDFne+i+JrLG
eDpojT0+Cs/prN2g1sYHlsj24fJvOd2rl30TPtnfCgGA7vin1FjyUoNjRtlG9Q9Evtqd1xu/xkl0
G33F082FgRbLC5qnYGvu8vf/KUaU2EkKYkMZqBnDQNOyFNQX3OLy45wbBYYTqxRnngUDPx6l1cM0
Fh2XoayNWRRD6e6nCv/ny6OcThopQ4AF6A5Ze5zkx6PoQ4UnhK1lQRJXTbAQJg84YUa3rW59XB7p
9HnAB2yDzWGJLacqOh5JcG9erOeJhs3K8s4zLXr6JCHsL49yZgeCUG3SR1yqIMra1c7fEUdlaCJE
jztm3kNST+PvCKLIrmmxbRpZml+ivEt9NLmkJvdyCHKtH3a4r4ogKhsQT9x17vIowRc+652NM/50
tiF1aVSyeJjg+LIGgcAVtDDMc8SnpvgIs1zHALM1Pqdu1n3fmIfTDxMPjMX9DqAP7vL6wzRw/2EL
yRQfa8KOz09qmZ9qensL+TPdj+lEOr3CmRbAhtV3oR23rz00nXdKZ/2fXRZA+hCfQzrR8MmDN3b8
6tOSi+EIUMRxl5Bzp8rpxtajbOu2e4rNUB16XMOh9i95yqu1HCn9DN8II8ZSb7I3jyLAT1zwGayX
IbGYakqHAsv8rBv6D4Pb5Q4bjOHn5Xk/fcMwoxHfgISBa+Pwc/yoyJjRO3JkoXewk0M8c1mkudHj
0S+2ZvXMMcYzciPiJEN2waDHY5Hgx55bkGHoxhVxQFaVL936JO+0u6GySsx6Y8v6k1fSSfyliHmY
Z47nIFRNyFMmybTkdakDcIhs3dTZKPvO/TqmYama/zL11y+9nI1w1NqioOvSU34NODJe6Wh/XzvY
lq/Yuje3qTqoSRAZqJfcPImu8On+7JYuEpKZi8RNZGBasPGzTnchOMBw7AEYKIn4Mo7njOCJPFa6
rCB+pc/htpnFjY0d978eRXCsoTXDZOfPZUEcj6JNaacCb5UBuJTys86T6g4oXQL3W+pGE+7kgRhq
0UQumzgt8/UD4X9l1qULIcUbieQbUiO64tb+zx1cwAl4sPZiI4Hj49rqqQwVogpHzNxRKNTXMK7w
7m5cZ3f541k+jqN6lXp9cXZh0fAFnzS+k9yRU4j3bZC75fQmssR4M/Ake3eMVr2BB237ka021xP2
7Hhcyurf35pp2PDw2Dv+3jaP31oSDl5V2tyxIKsszVavvKrdnoCYiiCny096cimCDMJNlte2RGNS
OR0PRcegiJUWHw5drzCuKvxS14iouo2plI1uyxEVYtLpzHL5QpjIf5RIazKQO7LJu4JMEO7m5EaM
PaZ7Ad00FQpKqY9eYGUTGRJTYURPdl8QYjfD7v6RN3TIfLcyzI8kghR4FVvR+EN2xnwHhtxfCexQ
9aDQbB3ufFFyxES1NSP+B/+WUHQ82bEZ55A6ZaT1n6E+2B0KEqFaL0RK9KaP+ACiFn1R0rdibW5e
41DvrMCMRkwnwm7E6c5pxrm4NR0dnmbJhhegxsaNTY0Ugpi7cdDQMXdmluxiu9IfW8ULU7xAhvau
xy8JC/wydn8X8Txc2/WUK4QdpRIzfHiliKUHu3lcfJ1SXA1HAhe9pjfiACRf+ZE6yXjnxSTiIIRP
DNZDFBGZ3Y+O8r3CJfFL5IQ6IHYzf+2d1viI0kr5XquJVWLpY8WV3+uZ47Hv9sojCbkK+ermWOMY
SEUi7ofF7WZXDx0On9QzWPJlqsTGB65LqtxINU6uJhMDnqsismPpC73GA9KtasT+ZMipO6XVve8F
eQM8IGKxrzWht6av9iphVsqMiuupi002BQ2fRMh4xUQsUp/Ptr3vLUHWVJ5KfJxxruU1TSSlpwfQ
1PrbUFSFjul5K7Hp6tLptcuFbu4cTAXeyGEoyl3vdQSWwL5tHL+Ciy52iF6AHCxtxryoRbZd++Nc
9++SeMNX3NBBl9NadOUhZ5VEEAHrqdp7ZChWt7LGugiX3rIAD+jxlyWjgOb6bsB5e/BZZba1w1cZ
dIoUIVKuprLGWI7Loz7t7EWutsscmX+ksp34iPC11/1ocrVvhgblxI88i5QhKFT9e+8VUsVbcKCq
o/WbuQSZjdUH9Ih+evHUXrxnpmXC6YMGxQrh1ndPg17Vgk5rYVUnFCwxjChjeFY7LBeDMnaaRSzv
YsRRzHG9RJ5nmEjwPcV+FI7OGw4faRUYsec+1rIZ7g1mk3/OiZZQOWMw5V6icSQTV8gRKnm+hBSw
EJ2Fa5cRaFZVRGvQl2XLu7zxnG6xHEyatlThS+tufTKZkABkn1PsagJBTACOGx88aIL3IknMT3Ky
5rcxrzEqIW3QL+isbFTAp7TExXdpkZfRDdKW683xztdi9eTVA+26AkcL5GxeueO7LW6EPbrwMKS9
07N0uMLs1wgMl9QwxMs0b1yoWRoUFZ86PtmzRQ2fL0/MmXOUFqiB/vH/+YWvCgOITBKU3sR2Xa3d
p6rMp5e2Vb2N6T+tinh87gC0jRZhCcTM48enEaMXapwWgTICfYzyEJoeocjqqxVZB6e03uES3aeu
xBWS0NfZhJYhIvWpKYaN3tVJoQq3Guk4VHCY5xpF8/EP0fTa7UYdFVNozOFPj1CIXVnJ9k7Y5Bv9
69TyKYAvkCpAgU5f6Hio0RRjTv25JBfUzlVt5OGfunX+OboAeG8Bl+ihIlBhdR2PYnqz5bQgSiRn
dtlhNCPzNUnaaOPuf2baoNYsHm4OLS7QxNUo9sQdt6Y/04RDRlZHIw/Emy2up87GDe50QULSWpA7
mDxn+DCNAULuEMwdWC4fRZY48yGsoeRefjentBveCLGYgIO4Cy50++MH6q02btOE/HYPDxLSkkr6
NoFUM+nu+7AMa78SUy8wZiGXwFfSefwiDHusgska08VoXvQ3vdHnw8aHcubp+UrgA9LRYZ9aIyht
LHKzGUYsRprS3iNKdPeZhvPPxtOf1kWcOlRFdEdpkp4sGh3wMNGrJfxpTIg0mOLsBV8ZpPZdLQ4A
udYjzULvkzYZxHCXFhI5Xelisidq69nR8vSNuSE9jX6992rknu3TaB//fSps7rMazBz8SCj3j99Q
KKe0STPAJC8i6kRVO6pwD7XM5ak4M+H8639bt9SlXJKOR8l00RLOSefWyTUi5bx+fFTzXNtYbmc+
HyhGpCrx39J8XX2kVp/Zw5hq9RJ40+COA9fOKhJxnYdmufVuTzogi0Z/ebkQJyA6nuQAhFXFeS64
TTiD+hyTHPOeSm9+6xMrvtbJdH/uey37FIVRQoSFbn8xh8x6FQO35ctT+/eqe3yv4ZfQ9YIXsKS3
rN9gXOP6HSbw8Wy8xZLbOZTq1zjru5/cRRJYX2jmW38UY+ne4QpmvGujSOPbwU7mPCjcznwJQWre
tKwiALDMetXP9aq/mTtnivc5bp2/MGSFU6rT5L3LvbluD1KO6kfWjcSiUrfSVU/rovjjhmOj76qo
oqGYmNJ+u/ycpy8XoAVyI0iDtsi4V0uoS+2p1iAbBljNpjuOdhPf4lT/qqEY2Rjq9P6ELh0vVC5P
sJdwIDlerRYtZCQtHUMZRqLfNqouXb9OK/PRNQDOrrEQqOGGj5bYyhQ5MzJKE4BVujz0D9YEYLsR
M/ZAhAtN+ti9lynm14RrtAfDEcZ3Pc6mgxmK7P3yzJ5uU7TPSHTgPbJfqX+hw/9h7zyS7FayNL2V
shw3XkELs8oaAFeFViSD5ARGCa3hgDv2VKvojfUHvuwq3hthcZvztpwkyRcBwOFwP/6fX/yGOGOH
PTCDMET1lwHiaDw7zjOOXs7NEGcLpURxToz80iZvtZrF/xMAg64nr/V4gAvOPHppo6QoCqN7qvyF
kGQDnae16xJfWBcqsZKenDZLe0zNAMmgX7TlkxfUgkiysUzvsznmtNO0Gq5eBjzSpwJb741FmOgA
2QAn2Qs6P923Zqj7x5TdhTagk2afSGwKsP0kjet+QP5MzmNNI4k4LE2EltDyctsmTVFcy7hwtZA4
yA7tlmh7JGG+Vhkb14ZMs+EYZv/UPDXUh5w8aDuk2sVDtusJKs2WQn3std5LV2pjLA4yoUwIaw7r
4k9XOzgVfPYrcLKmQ50We71DKCkBhmSTLcNwDdAvkCsQoGyjVNi8PUNeMA6ALPyVrcpLw38gWJf3
32ZIgtTK17NJgGl75U1hIgxbPbr6A9kk3YETd4KEwjNv46bAHfDta7/YOrg2qznVA3gffeuTuYLe
S0tQVGKfgiLsEgYCGjwzsP4+Ofz7keXQ8J//wZ+/NQTXZEk6nvzxP2+yb6SCNj/H/1h/7L//s+Mf
+s+79kf9NPY/fow3X9rT//LoB/n9/7r+5sv45egPgAbZqB7Ej149/hhEOf66SPKjWf/L/9d//Lcf
v37LO9X++Oc/CJepx/W3JaT0/ONf/3Tx/Z//oDr+bcDX3/+vf7z9UvFzUd98+ZZ9efETP74MIz8c
/AXwB30XNxuAVqbaP/5t/vHrX6y/2MjXqgFCAW9mBZlqIIH0n/+w3b8c2DQujAMcVPi/rJ9DI379
k/nXSh0HKmIBwGYdXuz/ffL7v/e0v18KI/GvP/9bLar7JqvHgV/MtPtt52OlApzkF7m0hFdP2JNy
WceakBZllkZpW0NGGFS+ScxhOjP5f/E/Ti9Dw89iCHBh5WR1PPvL2SRuKsZzlXwC8eiag/6hc3VN
Z5fr+sdYNuK9CZ51JZym1cN6rCcZTnpADGjuk16Pt6SnP6cD+xaJr5PP2V6tYd+uWWpXTu1W79JC
ldVV4SClJvNBd26DeaJLDMiukYcsZN5sLXPy5xBDT+1TFRvG01xmKNYKYgX3avbgK6XVGDxlDXIo
Wt+OviGPMr/qCkx0Inso/DuWVRySfpspr4z/ycaxjj8HTRjdFB2ci05dZeiH1A40URCxmORD3G+9
xX+y6/eJw3z795MX//uLXjfckzdwdKGTN7Ck7BPzwIXwcnxWLYGupR+6Fq6bs7WlSgsRtlyOOJa9
fdnT3ZhpvVbu8HB9GvkvqJ1JlonJqnU0Y4ryakLwsQXhJ3A59uKdTeI76rbRO7PevVDzrVelf7B6
iqyg6qnFfUeNFwezjLGJFMFqBJBti9JDZqIq876D/1CHg+dyCC3MZUMTt9lLZbebko/lzHHUPu15
4UsEMRZrJY4HaD1OCRdDVZNdW0ktHN0GFRGqDecGeNSUYWbJzgrxdgQ3VXChb/0kmeXGHsrqpsty
JzskUxkQVj4K/RrF0AgdN+7Vc9bM8aPdFeJBE02gLtveIKByKtaYVxsFsdrb2IO3u653YSvmi7Ju
Bv7+xsFX8spLY/deatY0h5VFah0br+d8XVcbfadXhoGTcG+7injSXD22yQREiXq8QsOMHH8H6jUA
mU4lBj2BM+SfOYvq3ZnFYp2Jv81UxE/WShMgUQiP4zV88HitAB0n8lcJousB9xF9ut0HFWvqayvN
c/4hvzb402vhtUPVxnnHQeB6fK0KdaubcLrG3sbAMiMYfTfyBzFeW+Qn3ecjKVaID7Ro8Ez9Viu0
douaoH9A874ceoyfS2o7TVw7VtqQPN1jmGrl+UYWNh3stz+kk4Xi16iA0YBNMY1M4IDjO/WJkyrI
HU0iVWvzvsqDYsIxhzQ/Fsz2EXXs3GzfvuJrgwP+iBJyxQNpgpyUDSIlZ2ZUE36PfGOPTun5P2Kz
qqfPqu2TOgQIwzy809PygFo60LGPJT8osjBd/TiuHj3RpMXqoluyogpn1NgOXrPV9D6j3wgjPZsG
c//2HZ9sZusYrUEgmDsR9sCyc0ItWNQ05rHN2+TjeOws3OlCy6n52N++zIs1beVqQQ+gPYmNFGDt
8atQE4Zv5QKfZLEx/RhJvdzi7/vUact4X5qUqm0rxzPL9wsJEs/GN0EjmbyF1Y3i5P074L2aKSot
1CFUIgeJ1ZLvnaBbdQ6NaD/ZrVqWcB68xIJkKMtpPxAiyJ7iWvm7t5//lWFGmryKpFeomhbq8fPb
aloDLhsttHDdiSQpsbs0W7Ld21d5AUSvT7wSrVCLmBaGrydHyMop4WI6LfyaZdIvSrdotkWBbjxK
rdgrwiyx7c/TLMuL2IRZjDUU0rSpqNJvoH/ZbVP6ZMMJpAyIlDGiffvmXh0CKjd4E2D1dHePh0A1
ZL+lFqFOXZmOG4eIwQtKnOTPr7IifuDQSFrXzez4Km3SEwwU9FqY5MZ47zVzFdJnsp7ffpbTkwnj
vDJx+GpwsaG7evKZe6iLjEUyzoaVVjvNHYo9tKbqEHfWcivdIjlYtiDBsvLiv08MRweGN2qS9Xul
7uQEC4i6qvhOvleTMGgHF2J83PFmxZ6qSYssZL5pD7mtgg3mKs0NJinaR0+tSZlzm5yjob5gI623
gBSJ7vyK/XAfx0M8JJ0ubH/dbObMijDIKjd9DgMyK9z8URNziSB1TPaDsDAa89r+CjmIOBSGKzdL
6Y2XRjmzsybYmY8Q+c6BrOuXdLI98YVxj7Q9aAqf5s7hTY1pYuYnmO/2xl3huuIhgQK2tliX6dov
jbY/89W9NhnYB9eFjSLqxTYja5lZtWVAAvOxqO3oZV7ZuI9/rdH4w6Szhk1GSt0NckP18e1p+Mqq
it8NlQYY1YpOnUyGAIfSymnogFs4oG7KngBSA03VhiC7PoNj50ITxtnmzFr2ylWZgIA2AEasqqdN
CTy7+6mUuDR1epWF+twln+ap6oxtb80wCxzUpSBJ03IufuQFfsNLhVUAWORSpq4nwOOJ16PnmIXb
4TqvFtvf5DQYx4Pr1t1lUjexg6xSb7UtLVHjEsd/a7q0KqH9VOOaOj5X6AYO3aTrPzNYiMmBGCDf
iJKCLNlI0FWlJRqo5SuuQYt5CEQ3xHieQEUCO7a7EmZqvMw7o/T9d35iV1M4SIqeg2ELR10MZgVB
QFbLUEeD5fbN1UAuurNTDQA8K36gNh3ZFO9NX1qkX2omPlRpKQIyMRp64KLOXRGOnsD/UgZlCuVd
FkEfKikcXB2r+VxczAuJzDqS3ioe5zteBQgn25EVaKVw9IVPODDHqziZ5y0q6smikm1SKEu1iPKq
0DdE1c3XhCU2V4GS+m0Q5PZBFTgG+kq0Fznindtu1M27yZo5YL49uV/ZL1bFGRQP2pdwm09WcmU6
yVBPEP1NvXa/06SZ8VXopjMdqZMz3rqeQttkp1i19NBsTwoTO+il4u1TeKUtRw2UBXifzS40O3Kn
s40fN+oaBZ7lbnzCGaOs8PQzx71XnxN2DrxbjEJJVDqe1eNciEwpgD8314yPhqmGKMfT8gw557XK
lKMUmmCoqqxVp5IFDnCVzrkZOKF13J1dzg3NfoEpTWxXO+UIvDRU1QYXja2be8fss53fyezeHJbg
os0K8i0q1dcf0NZDgdfxQQuM1E5ClZ/tp7xcT/nICQcDWzRZXvSTAVGBXmRjweZK2gV7BLJpvKL1
/Llt5uR2UYEBUJs/y1F3z+ytL/qG8AUpU9fCnSsDPZ5s6/TGgqBJyZlFtuIcSjNx7mr4Uxe6SpxD
sGBb62WT+9PVMP9ArDpA9svn274RZJrXaXdOIfRyZnA7dMnYxdby/Nft/oZ/KkPFJqE4FI2a02+q
BlZFpWAlvf2dvSDpr0+Nz+C6uILpsrweT8B0MNvZm8lClak5bq1iJhqtVxiNGd1k7ityNu9nDvxE
tOt0bvt8JuWO2NMNGrnG3pXoure4eZGzOuRONUcyT7+a3uLtyXe0QbNt/8wn+/Kwy/3+OnrSdYMM
fbLrzUVWNeMIPDDPzVcb7Wkblro2Rpkji/HM4Lzc64B3aU4wJ0x43qedkaSyG9LWGZsFq4k7sfRl
hqLCet8p3X2fNauImSiJr2feyDrixzUMzf51MYDFgKfsiwqrAnbrJQIEcszfe/RedjRKWJ3NQq+j
UhX4zMD1MiKNI9Wav2bXoTX4E/ZnMkOV4rjtGULma0POCRqwE3iBr+Nk562tRkISo7yQDX6HSScB
obR27ptwzmR8pp56bUISCg+zAqsfPCTck8/QSl1wgYBBN2vNehSzRB5n5bKj2gj0NCgOjalhJ7wa
Es2HJIsRa1cVXSty5Pyxj+g6yZJEMDvbe+6Syo+k4eAohzJozO+CjljRHYJ6UoeU46bG4e1398ri
hf8vEAzgCA2EU9uJSkuwFBHcuzcZ8wPWdfmh8RV2fdhh7JveLm/MWOS4IJj2OdnDy62MtQKY4xdk
zsCdbGW5sfSgEnSDhA+3NDIpwT6MeTUSqatNmfZAYvpw3eeJ4/zQrXl5Jycj7zdvP/4rJ1BuAoI+
LUzOR+w1x4uJcopYthMKD2HX2Tt6vg5oS+KhTXDe+0M/HKbF56igW+OWAKXpYwu/mzRcQ+Xvu3mQ
Ue7gGH6IWwyw3r6zV0bHIXcIiAz3GFhaJ5MqU61euklChFliLJ/ETGd3NzSmcZNN2rDs5zbok63M
uukiDpSVXbQcLtr3b9/DKwv6qpMAuaYJ/lKYorQYl1AvS0Cu7S5kgpB0oJJz55FXPlbXXHvI8I+8
dRoev4LaJx3Hx4c0nL0gaUOHvntEmelVoda48kz18urFqKJAHBAnEgx4crHKDUa6jLQgm6nBqzT3
v5C2/XFGGv/hjwcPgJNRQ3bPHh2cvMACb2vHSNYvCye0ixTaLMk8ZXYGfH4h62c3xGwXAR2wIW2/
09ONV2aTsjHapRJ3s7Bvl5lI62mwLrKsGT67mEyaFyQPBRtVGuVKAc7bMNGS7+YsBJLTsfziCwM8
Db33zypLSI7S3UxE/DJrzb0zM7yAcIB7+vPBAe+Axc4dw7FaZ/9vpQKoouMr0onDErLoNhsDFSLT
sM8sbuvLPNmXQAnBC+FIQhRzTiqzsuqAPRKuotESj4ZVa5mZg/HealLvmjp2OLMTmOtWfnpBQDNe
wxpECH3++LG6tNAGimEt5BxQh63stGfTJFLEWgaxT3qZhBkxBtf0A4soKbE+HLHdysOMaOtNW2TL
hZjhLjuFXx3cwU92nd+bYcDx+KLRrGs7GDH3zsehP1Nsv/Kdu1BFoEIyV6EHn0xVc2mk0XqxFjYc
ljiW9tlBU/qfUhDXmUqXlD1mVaOgiz8enHTsNeGUnG2hODqX/eKkMLP7cfv2zHrtA3cQ62GrCnb7
YkNbSFi2ZyxBCR6Ig00vXeT9bWCtVgUVkZh/fjEsm1bLBTp8RJYfP5JcHL3qS6WFLXmG1xnJ4RfN
AJZkN0lwpth/7R3xieN6x4LCxnDyjjA9gpsEKT5cHB+3c6MfLsqxsh/efqBX6kf4LXBRUX78as4c
P1BBgGCPxJYJnHljRKnf75plTKN6eJQDLntT9qdGS6ji4PzhGwtx4peR/PEVHfSyLdxF7Pk40IaF
Lds7Z9TkmRn+clZAE8IYBqrtr0PryXpjGOgi1MBONgncLHXNi0kNXAxva3hpsn97DF++qTUPiqbK
yvBmhzlZBESOkZcGtSJaqc4bKDFdmED0PrO2vVJ1guARVAe+ymRHH3A8cIXChaGJ17yVadC+9ThM
hohykkuyTOeDyO0sHPKyf9SLJL+dq7S7cnK8ZoCbkYYkBDEVuQuduxffirkOniR8iRvbXPIPg17H
5yjXrww/FE+a8shP1wbHSalXTo2VVQHTaiBoIuzw90RTMs4B7djY/PT28L+cwqAFeLlhKUZFDtnv
eFxsJwYTMUBIBt1DDV3T6VOaW0W11ct16+uTp8yfRyd8+7KvVJLH1z15RjQZQjaYZkYkBsZbp7e+
5G2Lcyqe6BvPr5x3JT3RfY4pMzKG0b0LpuJLVQQLsgkkILtpRBurirn58vZ9sc/xwMebEje2tpY4
oUB9OFXjVq6ipRxg0evqadc+DGrRtPd6u5TlJb4tTv601BM5IGaSGD8J/Mz6qM9iF/IgOUTtg9NO
NS50vabf1i52mLs8FbhUgOL6T7T5XPvAiy+9fZYk5ofc6RWmBp7s6VZP2MZRGQfONoAVqKJGXwwz
pCxJrdBv41yLfNzEKaGHoC8uJ/zJnA3tLMziYQ6iJnGWxcg3oywsDgezq/8YnMZ5FAHnqmiZZ/EA
SJWbYZ309bepMbLhahTOmqvotHZBaIYlnYi7VORGzkzv69ID8WSvXRu3Y2MSrgIjRD1bLnLEbdAb
pBgn8YICm0DC9grssFMRZHpcf4qlmL9JkzAv9D9C9vxg4FxDbhldkmNGRc2ElOABlsr8o9dLeCWD
HDuFp7suhm3SF7EXqinOxVYXgrJKbwb17FAsPMaGqMNZela3t1J7TFiUGruNxsEyFWSxKXiYDeR+
27RrGisaJmp+w5+xXfVbDtOhPk64Eze1aX3yyMn8PgxtaW6kM9mXSTw12JM507Sv25pUW0NvvRCM
sKf0IIsSyt4wLt86S7TPLvKeLO8t4rjb2ETzIjkKmlSsYT9bxGQbleVVO6fOsUQ18360IRb0dhAa
Ruw/InAFS0XL3c77zE9tchAwXbf2aZ+VjxUi548DRI2PUlUPVifyiz5ze2Prx1X/oxtM41sxdc1z
HGjLPdZ3TYHobXS++7OENou7d97dtnQUqk1tIlSNbG1qhsvY4ugYVaZb0SBPkvGdMQlvDEtvMD7U
hAyx79cec8fL20BGOPy3BilYc3EVu5MD0wdzyzLsDeR0hIbO6sE1Yu2L3rsKrobha89jpvxvedvb
6Of8JH2y6rXrreSANl2PZ9uN7GL2Pqva93oMXJrl3nPrPVbw0Pbn0V3qrZ5l1ceuKzFxLeK8niLP
T0YjZKYn8NMdN35CyWmapLMkxvVMrEEZ5lIfbyeVlV+LvJpvS9sbvxa9avILbzbyiw4dYLjU0mV+
Gsbw1OR5aoRdn2VOCB6rWNAtaVyhWuq9reMKkxhhq2nTnWtI3d2mgY4tvQsTpMHbJoa6ToByWpMW
nMGDnLs2/mLLRcOgmKgTFSULoegR86/CKKRN9xIXLjcMvMV5ciYtGXER9HrQVG/GJdiWfl/uc5FP
3+shhzHSDQZqw1bHiK0xamAQgK72Q1nldbMpuwH9t0aj8qvwyCckDzLrRdTiOr1EQ4V9wZ5wXCJr
2hnTmq2EgF1dZXpHLkYXwH49aJNTrN+hImCjH5osrAxlXamYzvpKFpt+FoZXvzME5030f84sIix6
5kv48J63Wcx0RnM4V9mPJjBmIlN0Lf7o1klzXaN3nqFKxcFnvamnjzY8cZaIBcA7BN1CBAS2hko6
47jnRHogqjutrBo70oAh3+lwoT+KFaYQ2AUNECXqhhSM0SzTTUr+8Ae9mwnenVJnuFsMR6GsXBzz
kzel8X3Gqo059pCJRwCB5SFQSYnOEpqICrNusdQeigI7Niohe7rsfDtreeW9QZ6gUQd39dCU38bB
SKfNnC/z1mlzBHxJps0PS585X7upHO70GWVJ2NqT/nXuROmtvkOFDjK+mj4P7FQk1WbFT9E7+rPK
dZPIY3tIHmBzEdmpZc7gEoIzOwxx6+tL2DSLa29M+jKPM07MbWTISeYRPgfeJY57Y7+xOxuhpBhj
d+PYUzdfxZqo5EbPs/JdYs2dvwflst8Z5siq53ZF/qj7XfqVIxsgehzb/he4TMVzpsT4ZJuTXA64
lJoIGz2gzVUzPz7j/Bz/Wn4qVnUWit4j/TvEi5xcRt/S4p8NUrpnBH9W8eRaS/mRxTvwr3Us9shF
atvm2+jGRXogu6GDizgrbPZHt3zvl5iu72I+U3nvJhmpjwqGm3lnTHU97MiPx8Wg0y0MNFF6Y3+X
S7ogIWyS6pqQ0/6aQEH/ek6khntd0kGK7w0bqe9Sr9bYWpXj9wlFC51h1gjzC3hwTY5kPidXcV8M
1aXITbz4Y3wmN3mQGbdjiewzHB1rMA4mIRcsFVZc3A0CqtgGJhGcMFKS7DFMwSZzyEMsnRsEFt6N
ID7DDSEeS7qrmkLmjKU/DqqSDtJT1XXxI33Q2OKh8TfZpf5oNFuvt9L3s7/05j6GvdPnGLOVPOZl
MvOtKa2nn8mShmWk8LOWyGuB6dWmYfapQ+Iv2u3gBmkaJaJ2v3apV438m9ndGS23vzVEmh6cMQVS
85kxBOpJoxvDJe2Xea/jtfJY4MCT7VgGMioIr8YiqeqsqQyn0ou/JSywHxYO7t9tzcONtkHETtvR
nc370TWbPLKJXDa3bEudG9Z0l4izD0pIdcPoaNBYFmfx99Vs+x9Nb30azWXjCOlbePfSMOjFSj0u
+eu6S7FliD0CnVHKaptW15q7RNlBFmXSGfU9yZBzchDGFHycTF9kF3nXyxufKUDycFo2wW1ZG9Wm
MscqIJ9pJQwNTm3foXhV5DYjvpzDBP4bGU2tvrhhUSwCmzzD8Ss0s2MX7zpby/LQSwE9sTzzS3Ed
Z17w3em9+RMopk2Ydh57T4G/5BP54nmJPrPrCE+1nNKE6RAMzOjJxv/JcGbri5Ile2VKnafhgy51
AtU96RhhrvkstbEIzHbjBrl56w4iuNPycXxs4zS9dXEwvUtTw1OXNabD70xl4WlRWYZ87Os+SEI5
5TbOERM8xihXg/pMwee3YYuDSb6J9ZlNQjeyYkJlKxUeSM40PCSqND8VJICzSi2qsDeFcL3bkjyB
KLDFTDc71TfIFYKf+eBqX4RJT1NfVOrAfSRqKzLYNPHQrJN6Z2YUSTvLUgYBu/1MHI2pQW5BOWHu
PHrT3aM76DLfOKM5JY98Hyk+YWMSN1HjsBKFRaL5n2ZVpOUl4RZ1eVWSCzjhjilUfoU/QA9PpdTL
nrCDMi8uCvwmbgR2T0bUep1wIo0iogtN2AX9jYMvFJEHXVVU284pieLqRFePe1NTwt97Zp21l9LP
CxMcMO+TnRbrTr4Ppt6G9CTUSEi6kO/LXsufCNIJyMChn0Cy96DZTuhhjPNeb/BgJtbFmciSMgoc
xbsxSIqtdPJCbcQUFM8wopBgx0Gjf3AqL3nnNLIyL01USpeN9Ixl4xQtOfNFAAt8ZKrc916R9rBO
/fxAANqcX/qkbd7UwGS0qbDIKUMYG6LezJjFjuEkvVJsB3fwVgpaF8CYyRZ5qAufEs0KJPNaOZp3
XUjdqLZeSQTdddmQwxtSTAnqlVQLkmgmHuvRqLzZ3zXUxd+naUy83SLLpCQ/xjHrgykceMx146c/
Jy+PuTeqkxsyM/RbJzaX9eIQGTbp7Jvf2C7lBz4mR5JEp8qHxpodsJG2um+NNI0vWjPuP+ltUN/B
zS7ibaXP3b6ZpwLeAhFpIhxaY5JRQjW/7UVCF51+AFIRW4xT5LS6qq77RWjJdtFjo9+2oySV0G3y
YWPPVAGhrhxz2ZWD8oZd71YF6i44aQ5fmChYktBiCOIJFNV/G9cy6kHhXCcsRMmyb8/p8gGufHfr
wFy3DumikDLitF5UD8WcFu3W18t4wvVz6rowNjpsKqAx2Ao7bsXP/69k6QvcBGHzNA7VVEhViInS
OJHBRMdlMM8gnK+0nIE0cI5aFQXQWk51xEWJtm0yZ/YA5bSwkMfvIrU526kUopRvxIyD7wA4z/rX
oRf9ZapPw2XZyviH68r0z1EdTBp1z6bpuFJC1+bWbygyqRd63Vd9QlPTTPetVgw/vKKOUdTbZDqc
OUe/dope9do0QhCpn9I7HCumnLZGHpyjWIhp+bCZh3z4WWumE9L2Ns+c21+hrZG6tXLCIEqtFN0T
uBRDHrNobWAk26VNzEmvZqPUloC8uFJ+j1MSt1ynZgk0qu59ofntXacCeyscc8KxfkHensZB24Wl
RgZLgf+QfWZEXgNasERb4VzoKPixHI8+FE29cQfMxBSpNRCoUg6kgcxbnD987Z6sHz0SdaPOzMCX
DUsYo5jQ4tryt03M8VW9hN2RL4qrWo240qSBZUEx5lgc4nC+GzykeZlviSXqGnnO3erltZn8K0/V
04l0on1xfG2TaIDCr7l2v+Tqsilm/0CW0PBpMOsvlMHxvawABwZN+2OJhYMtMfwOOmQ0tekLHl9Y
ZhqJSLNDIaPN4pLzTnVp6XG3XQA907BW5Uea4fmZkV7f3zFuBPUVBg6tWYipyMCPL6r1RlAuyy8O
cG5dImLhZLBQ/DROll7zD2cjEF6ihCwsRDTRjoYpAcpyckE9E7JroUIOWtPsmhGhYWKTGrtIakz2
NDc2Np602Sl9zt82B5KOMw1UzvQx0Lt6t0DSvTSkgJtkZ0EazaZNVfynywCUaFBXoHjgajTrx/c4
55PfpqZMKEJaN5wLAHK9uU5za6d3xve3r7W+1ZMXwCRbJ/rKI3wRRz1relnJ2oMCNTXNNUFhvXbI
bS0g5jvFvysaAzt5FovUEsAjLFVCHCBwKHz7Jl4KbYBv0H/QwCTFiOPESY8Dbp3jJiulxIzVWF02
5uL6UZ9m9lNl9POj1nXGZxlPS7mp2XYwNrVMCiu0Ff53TdODc27Ar+CsPiJJWgWkz0Jm/hVn9tui
n1m+1v6SLEx5b267crGRAFFgtEvhP1RpA6hdpe0+aTo/zDsCkUphdbtOxNOhz/Pp0wT+txXtEG/e
HqiXn8t6X7ScIEGhaDnlWPemDCw1MjPysio3coHS4JF7vE0SXzuUS3eOb/hyMYLSSp9hdfVY2VYn
72XUJr1jItIrr2f/WdGeCrNxHAqqh/VIkCiq67wAXrQI0/tTPwROIjB9UAYwI9bW4ToYv70EV+S5
1cYKauus+n2P0zZu+ySF/PGQMvP44BDFIJV8waxz3XwxVqphai/2uwIK9X1PhN+O2Irhwi9ddU6B
83IFWtt4GH7QAgPFOe0dFOASmuawpYmuT+4crJM2dV57kT1CMnv72V65FCJhC4XnqmFDsn88glNl
9saIgzUkILFslnFYw4RBBJculmcaUq9wBLgCk4X69pel23ovv72txENrNqU6m7RMqytX1O0zQp6y
pZdY46s/JXIOYxJir6tA0w/zYv40p6zZQKrUo3YEMBYeVlF2D6myE9qyBaKJd66wEZcD0c6XREqc
czF+dXhMC78aNlrEESel3RRIuJ8JXxNgVf6DjtF0ZTSzscMHarl4+028XFFoRvOuSStjqfOoJI+H
Z0IfV+B2l0Y0p/XqrscJwsdVrJPf85QoeeRpU/mJhNUct0Rp45aG91Y6felwGhi3/dJ3VeRXsMA2
Fi0L86FNgyQ4vH2PvwgRR3sBNAkMJrFVowBFrnVyj9aoD3GpL2m00A5Uz0kmsfqakW8EUQlcLTeJ
Nqly7xp1Ou9HaeKxAYFogCJcePFGktAlkaW7Pa0Klvhd13YNKj+cY2bKyQbyOJ0f7RZbVrPfTUU3
knpkx5kZmgiS2lBiQzNfVo7V34gqGwpSRBK5HRI9lReaiHV6Dloh1e0gTWGe+VB+NdFPHh1x0Nrz
ZgRwVzxZa+K44rjaxFRdlHX7Wes0uSl1v/gM9mA1m8UXJAoAGHrFplB22e7YU9fMPeSMNwh7pMJX
qyHlmHRo72kQXm59LukvPFlZrr4RuwxamAf20kTuyKsPqb7E57xqTCAGkoFxiJJZOtBNzNKnt1/q
ukKfPhjr6GqzyP+wnj6edx3pDQX1ZhppOgc9Akq9qO3VfIYL+fIgsSblYUqJBYJPFbnqzH//+hkp
PzPIfotyEbfXeSUCuR9qNaTkIdj9Plt8bXmv+rgG287q6tD7OXYJmWibzdTS0YxSotW1TSJHlNgg
HbG5nXyZL2eYTC9HA9EbBFn6lJiJkEp5fJsu2LYhaeNFdG7kPhED7S0OeNs/HXM+dJZBH1XX+iWd
TCYwESfnYwVESr0EEBzCQDQtZBiembXroB6/W1ghq7/banG+HliOn0bj780B+9lobtt0Q9ScEWIT
IreqGutmnycSA/PeIG5skPZw2TtZ4ezeftIX9QEyAcYTSTbkJxKmTmbXrNeT1S3cgW022m6wyWXw
UJpd051NJiC8kWBlzQj2Jn3B+7cvvQ7i6cMHqwsGV0XnfCoRwG6/F6R500+duyWaUZ7crBkAjyw6
xgOuIVX09vVemTrrKRSPFEyGOJ6fDHbMVw6dFrBlbAv9Qpb2d4XG/swb/cWkO36qVbTNSWjVZq4V
+fErjTkJj6WaMOxzK+e58HvU5WmwIvs9VUO6zYciKTYD+SIThFFRk8KOdFS1MMFmsCUIGI013TXZ
IL5ptlGOoU0D8coTdiMOdBbKZ9gk8muspYJ1oBlA1QdzXh7hr5m3peeN3s6cM49w9KWxhhDc2fuM
10+gbUVBhPlm4Zty+Xg0/NA7fahA2xyvEXeNavFYwLBTp8dfa9oTEbN5/MMvrW46oJpxk101SyvY
0oeNUfHCEi43hQYpYDPaZBRtAZ4rexMUSWLv2Ogl1pPsVM9mjK5607et+cCZZG7eNcA/6kqaxQLL
XE5jt4V2LTmmDLI0wrodiZYqpmT4uEDHMjYpNqVyk6cpAtPMBbffj8USUFEsVnOnabE3YkJJDsFm
4GN5SCBaWQTUju23APlLfEhNpDCfWlrNF47XjkSLp+nS/71a/H+/E/xOWLH+21zihd/JQUCb+N//
BWb1t3vK3xYp/Mjfhiem+RenDiyjYP37nMV+Mzxx/0IiyN9zNOF4jL3J/xie+H8BJ2ChhP4Ub3gQ
hf8xPHH+8gA3wDZQ0pisjcafGJ4QgHOyAq1qYjyTVlOK9Ur4XB5/qw3orKiDgCQnX/tMQW105VNK
qNOBXqlzsMw1cm+s9J0/0JI049vJSfWDV2GlmnuptcO82YkK4OdNXlTvY7puOwzMAde8HFbyPOth
XDfWjk1w3oK9WjetZY4HhEpfVrvMey/32kt3wZP0/zB3XtuNY1mafpV5AfSCN7ewtCJFGUq6wZKJ
hPceTz8fs2q6oxTVEav7aq4yMkIiSPDgnL3//Zu+qkxby/VXIr+/RiMohvC97eTcq2pz2GPnsJ6B
QhpA91Bx5LaM93IiCF6ddBKTTHO2dtTI0XmOKsDtXpMD3JK2fY3YBY7zWROst3QpmevWK+zD+SBI
c2YLci8EsY6RQThIgj8KgnKc9Zv5rdC0zIzLtXJDMyT2OA+LIBa77DLrEfXhYKXmY0QH7Yn0kV5D
+/M8j2a4UbRUlVylS4D3W4jBsgtFWHysBblAB1gJj7UJvwtLqabktInGa9ZRJOcJ5sF2Qkm7MYeW
IGnTiHJ7bgZx3daGJTwO/MTtdtb9xAgjVrxB7DXRK+c1ZOwHi3OfCORM44YpxY4k8owbEVvOsiRT
4Uadps62EJfVCw7BQWlUghez172RZMtsBSvcDk6LKnS2PhrZgxqNKhax1QohZzAZiSxiGlmewAfF
kj5MhAM84s4Ox7xYCMZLEi/s+erURGdKDtUBGGqQiDS0a1PC8Www5OuI3hFN4YJvatYsm7nOP5VF
+VHlK2STVfdy3Br/Ai8H64+FoXFgbDTHaV33Un0vRRv03gU2EhiKVU3ObC7rSwZxA1bwRjwsL4sU
d/uZqvZdGMQ9/hz2iuUA3t+dEqwNDBxzUR+WqCq33ah9Ng2BaILwOhvrVjbCjyqLTlm7BuUsbgqp
uLSWwQfIe75VgIHzgGXfjy7WVbut1vZWfhSOHsUqhsPiTEMguUQD1NBFxr2cmnkwSIV15jBwTWgI
s9Z6S7ixOIsOUa0UgSkJjVtq7Qeyrc1aKuL7bAkq9WbcRkDCMgKWZBTLLRWTxUSR+bSdD/LyjDaM
l1PETPAJpswPUBhbT8ya+67J4SNMtfm4NF1xPy+wt8sR8oE0TsIGo+nxzmrRB1ANKECEBvxUPV72
WQmraY4CWKvyllFr5KVyIno5/nBPjK3JXtD65DDU4BRtI4ZbvcujrRzm5ssoVMpxGiv4L+lQj47Y
108kMr0aWC2TIMhB5/QcOvYw6oZLkoLgNISbpWr6Uk9FhQq1kQIrVUy3UGGRoXF+GmkL7xhRRmQd
MhXMbqOtiubKnhUtORjN+LnkuErYS8v7CtMldoZFZKvoxNF0KhV6Kp2c3SfkFlq5GDtJJYnEGFb6
kRlEdFm7ej5oHd06wtjyQMa3/oqC6AEuikGCSPqQxOVOqBXRjgBXHMUizErpx/gy3dhpKEXKLdUC
FrtWgBEhZI9+scNMpts/rkqcuMps6HtzmJpjcSOtWw9VW1gevJIO01X4Gir5hWtKeyigCclGWfQ1
M6pOYSMeBnHSA8DMeaushnFJ0GfZt216V7P3swbVyNOywjg2fZfbic4+GwmQFjJvmrCkHM0NVsRH
S0qCxiwDXPvZIfRxa5bKMex53rrpE8mKAjcZvTKsD7sYICuhUBnd0ogPWn0fC+pgW13rrYOVeaSI
GM5sZvohbDWXQfGPxgTM5OPsxqUtHKucyDmP8xpzbUa5YqdfirpI7q1y1fDLzhgMk+zjz7qCWfWM
Miivs+mMYWa6wdWnftTElmi72cVNIHFiOHTQXJ4Jp13tliltpmm7csy9tZReF0lkqzCNPX2U6ogV
QUGIqqwtc3gRkE5PHuNizkO7LMV+22gFw2K0AGVqejBOakdksoXjv6kurjwaT3NZ8vJmInhod/gO
iNBzqqGLuf/lUe6mBPZcHm5UbdUdZfnCFgqGxVAXAQ/dvEmU9TqOg8zpoOFKtzTDVbMKd1SqUYMJ
000sYms8py2MgmiIUIb3tZeOfeL1q+a04zTv4pD5o5EXEMnqwoa3ebcwhe+VSDhLEAHOYYO1fk1O
aoHdlRnG+0yqeGNi5hpdchbC+nVS5oRxarx4utwkL1oEC05NCj4ku49jwCqSDUg28sDiUbp+POlC
B8tlaVy6dY+xtXIHPKxg7aWsRyuV5ucxavpNnq9bc0qzQItTuAqDOLixXA87MHJPykUmr4fF7HQ7
xRiztWOzloJwsWQ7brrKrjmCsZHf3AB2Oy3ql7FbZFvo6wcStcxdSWMB64pzEzVHuJ3apAuqoQjZ
w9sJR/fyHi8aD0Sr30VKGRRVl2+IdRN3PRYAj710h+v25A7rCCsqJ2kzVlPRqxBZH7r0dTXhaS5i
aBh2WvUXvEe0TQidx217AWe0LHZZhNLGaETrPGSIDHHPI9xMNVW8W1OGsJFs+WJJTezwEfRAn6aw
wbxXbG1NiFJ+G2aDYha0CsMRJ6jyhIP8k5ImgaL3XqOS+YGXI6n38cmKiq9WNlySXDg34vAz517A
+OlfYW3xs+k8oVvE30tfk/ClEcbpEpkcfGEqao4OWzJYrXg+9GLN6HLUmzeSjUbMzNc29PCnWhMv
ZbsBu0k2xRopTjzVcO8qVtMcDT7b+nVqen/ppWBJhP1ap4c5e4kKDsz0xerzO13LGXd2njpXgZam
PGyxcgH8ws7gOlfLQ5lq91H2YRXQYqycaCic+lvBlbKjFRICq2yzaniRBw7XsXPHvjohodo0xYgK
BwO5uJlND+d/9kWlv6AmEXdNCZwuMd1LiK/V0+iqIlLElV6/NGPcb+KJQYfZKucKyJLIV08YFdHr
iUDwkjpQJsuv9HynJi9Lo/mDaLUBRv7v2ZyfxE5281p+oIV6qcV4p6nDXderp7Zqzj0LZp0SyF+t
VbkdKiIPOV7rhVM1oYbXtgJlK7GIS+KGI6R9fEaiuzyONmsNn4dZoSOat7CGonwzMzjRcWK+Cdkk
e13HcjF7joexwpWl4Vmb7UyE5MtJVtlj1oUeBFANXpMub6asDEjafl2bGoYOoR9OOIfnxhCSjaqX
kjsIIfEIs/qAjAPSrrgMnqEkzaVueS29qaPPRGjf4nhMPVnOObHbTNtrQ1UG1kDOhlEuDk7EIRnJ
8bFYhB+xZRxbbWJxwb1WmvZria0jOfRMl2PX6mM/u5nONorqKUnbOcrtbRlN+0LBxmuITlQ3bnLz
NhHmeHnJpZ7vMR2LFxZawTi8vubZdDeY+mc5iA8Fbcwdk7YfVGf1rkIl9aK0yn0h9rwrqFRTHNu6
8KAW0r1JspofyWN4krrp0sTSBVg0aNkMumq53UTFH7S5DBYutBHFqHrHWSt9QM47b5P0xwBXVC5M
nzFaeVxzqh5EG86gQpoS1bg4mmOGtX5dW6ciz7AvWIvmwjN1Nov8CwawV6nIVCuhELfjks0ezAjY
QaOsqG7LNPWghN2EilXVvEaM9lXXZasNifihF8xYRFO2LE8Q9owP9DGmE1dTdghRWro3kN1uFtyW
9Mbs3XgkVh3se3AlQAEQBCWH9tuWtpUlSAF1/SQu6+KFGSqKOIq3KATrQ1Vl8h2d0uD1VfY6hOEF
GDJ5Ddv4YHDS9/VoeXFNFa7HebMviK/3OZFbuDG8R6kCAa2mQX2Hrixviol5D7EewrYyoSzaEuxv
O72J+Ix0ava4bj8KRAQ0NjYcxV628nGfkBeGkOdmDN5qw66a6vZhjtfuNIbQH0Fei0dhgZGsG03R
21HB7WCqam05LZs9yu3IT4CW8JsULE8hdmwgBcZ6M+sk8vtIrpyOPT1YJ7VyxiIlyaMzRzuaqsoF
lh52JAvlgOXyO1Y21tfC8zFCK0svZQ54mTakuc9GL9qTGL/GZqbgvhRJWwbv5a6oBpKYI2Not20b
SU+zpK8uOuSKRWq1n3I4Nn7WLfsSl6jcLjPJemoBQLzREmCgi72xw/sldiuzWDzTXBfbKMbFGXhX
z1DGIHpPjWac5pgtSZ4kY5MZnboZ9KmwRzyihY0pSyF89eU6LbPkRkYNqxCPvOGUWjVkzmx+jXEb
Lt0GnQWSs2ZpjpgHhKc2g8PW5sYSLOyUXl8L6zEbOsuV1roJlm5V3sCDZH/Q+2kn3ViBjqmyE5Nj
gg1HG8GwzGA+jvrk9sBM/lB2za6zLGFnjXTFWHg8GVImXqdRlhwN3/nnlXL7GekxI48V1Sq7exFI
Jlg1tLjBqWKUBiLUwpUEkkbch83QuVJZwqAzwu6Y48DpzsiyTo0lo9Uz0vavUeknp7Ey+dgqfZBI
5WW2rnkZC7LdF88G4653KS6IeTQagZM8lDeyACd7LZtPq+zUYFoiq7bDJZzsGuFaYIizckiJ9sJf
VVLPkPJfyX/VnqpRauGdwpnsec6ui3wjWmt6eQhhYQZhXLfEKQnaMYubx7TVboILVdsydC1YrcVr
X7C+wnZ2FzLqdno+5LbcUcqT2Gru5dsTifHOcybV2f2giDMchExyIQ2dlQhmEkRHd1KK8lAZ2nyk
O5/PzShZXj+UL6NG3ukITepQj1mPuoIYjDaPpr3BTOeQTmE6ekWmhTirrinEw2W9y+GFc85S63d4
KQScIGuMvMIcZfVuktrwxRyqZjNq0OiSMdR8q+LIESfD2Bg0ho5hxJI96STjImDcCRKfJRyJIhqZ
p28JctDvlchaNo0xFkG1UO26ZbNqL3JjLfe4p8oXCjXtQzHb/m4Wh2SgCFSmU8Oezk4Uq19CiTJC
KW6RZXXjNYyN7gv9M25wXKjPuJ19RujNioZQzEtc9Y6pb5S+/Fg403fFiuWcVdXFxjK6xrfAySk7
J1JArEYT7nF61+wIkPUZ4l3iCk1UfrIisToyYWQUkF8PwpC4qpCul5T0phdufLqfFSP7oYbqjA1Q
qwVmZuWPmG+wsaYQsRtxfZTxisETI5yf40KyXsqpp2+Z5OZ1HpNyu4RK+taqUEdXK5TYdkYMpXAJ
K6rNMkhuVuEoPw5N/lURZ5s4PRPOjm1JWjOnHZZB9IQYxogdmgoJ9zcjUFvVo37fx0oke7opiFLQ
E6maOeqsCpeZopa+DoHRi6pGQkb9nw+vESYWpR2Lc3Up9bI6Z3zGIK8oGx0M0bLDoqgTapOykU4I
usRtohQQRhezKWKa81g6ynOtXPUkLe7mXJ6pHiSwYjvP1bh1yimcHoa5nFZX4ZKxVzX6nZhI+bNQ
S+q2kIT1UnQdnalk5PW2VczKcucYf7B4ggpgk15vnNU1036EQ8xIkJKYQ8yEBj51mQ5CrqXGnmDw
JKhkzFKdpolNl0ZU/sDnkvCqORT8jGCXDftS7WmNoLiLtBo0CxUtU4qh1WRU/U6sB9IIQDSabK+j
zxMcWnjrI7LWc0FK1VOV0VsUZdPt5TYEsqG1sjnmLMMlDCnSndjUWzdpFrpqKV+7QA7Nd7KptuNg
kf40VCQJECDrqAABu3jAZ13Jq/oY1em8xeVoN6c0TKmwL2PlsW0lR23QGuBp5/e0I0PUhff47NYb
9Sahbcqqc0iQpHNfUYNabesu5hq06rEuUJwnOSdkKN/zKbay1r+ouoGORPXSwYzdQW+2ZlviNHlb
Bi/NRBSvIQWFRZZsiGNqYtr9dBdRul4W0+hcDQ8FjSwH7FuwdOFYJ8Y3dbQk54iZklJ2UWcUXsu4
RJyfs1y/x7zSlYvJR1v1qIqFlzThyGxoM+U/so4DbVQnW0/0i7Z21SOd4RiIs/kXog9ESiLN7Whq
CM8GJQEaGZt1r8e6vrMIs3CSNPVNMfqcoviHIi3LQU2yjbZokwP9ghQ1GbVNoubPoBeZXQMs2liI
xrZlLoE2J2WgmdYetQC9YqztTUX7NLtbTTcmMUHjpkUFL0INoPVUORPus3hVHOI0fywyxbeBZdqF
E9gz6mV2JDSDGwNGIiQS8A4ZxDJWYaIr+am4bXgaJHJoa+nimqWk2rpOnSdq5rtSZ26Syj7onldY
kNpM8tHmljzmSm6cuQ7dIaPRjrSLxlgmBUIpJjLSku5Lno3TakpHgragzFtPJcxPR4ATd2lpAX0W
6DsuLop9W48VujEut9xV0UJvYiK/EBdWRclIS/nRYTYsLz4BaUjJmOzzKM1erhAUposPqlZ5Jmbb
cqftZyt6M8xNg0vE2sA0MqzHVbhhY+ZemtCiwADApc5ujXq/miPc+9h8Cmvt0ghSRIoYI9FeOCmy
EgzV/C7G2TFK+cS9PNMK6J66zG8EctjUDf6cGxzuxV0aHto4nu0uCXdT3l6oVO8yFZC4yvXUK0Pz
tUm0yV2X254eXcZyQACUkGGAmnG7LFVsIzh2kwklj6yuUPSFoEyZoWVQHG2LFsau2kbdcuo/p1hG
hSCP7jhjtYDt7ry6US5vJfp+ekS3EjVCaJBFMbOiZtTmFYhbVViN5HqPxg6oBn11a7D9tJi3C2W2
6aN+p5NqCHCI6V9fk0kmMKrURmcxq81klChJi82inEEeKfun2a8rTpMQodoylQjBuDVgYP0uz+hv
YdzaPTRXJ5/KedMutY1TDAgWFA8H8O88mbnfZT3PGnSCfrTgPYCzAZRtxwj/M2G6rIoYEBfgRvr7
NJk0em3IYW59GTA6lRSucZ79qNsQwF5d+6OI8PK+7ZbRNeKarbUZMyyzCIRESqS6lSonmzqEZYZV
V23TB73n8sBjE7O6K+GoF2x4+Uxu3ji6iFdDyBaMRndx07iwlV/b9lkyUeVb1omxvdMklm80CGDH
IfNhFN40bgrRK8nBSky3GnGJnNTQxS/KmiRUi9da+gG54Z3ifLI7qWk9oTPPWamE20ib94Sx8sA3
w7qfGZAaoXgu+uaYakCubPIfpTif6EC2xTRdu7k9iMvVkrtL2UClA2EyvKmjJMB54ZomaRDTpug1
X0oNGyQP210y9By4s/AkyEfCm5hpQO4Xhz0el7ZZwOnC4UkWsY4tDktWboXE3BBuHO1bfm4atmho
sMI6F9HiV2MgtAcVnIoiSN2ZhF6G+RO4g52FT810N+rsKMb6IMkDSH/vJ1YwgovWPSLehWQ+QJZZ
NJywMI+MVOx42KfNla3IpuZABcRYA4mH0V4SKtJZndxFR9m8KmddezKHzpHkV235yLonxi00e7SD
nAcd+261zvuW9Eij9jvzpRMFBuwSzIl+I96Khb686wUwN0gzWcmeRj95nYVOcswq36/iYNh1Ys2P
nbqgRyMxxJOZ1ji5bD6OzM39cpYvqjEsx6Zr6UNkRDlr/0OdjV2BD7AqD6ecFs+3UCzv1JpZA/WL
K8SmtK/C6bGuu7uGnMa2SW6ruuQri62CppGsxdio1oOKOm5VyDtJB2MTi7ShTKwRa5j36arqni4s
U81noL9b9GgvS8NbqSkQ2YV2MI5KgaST/LKN2WvLAThLze9Rev/gCAL9MKhk1Hg4wCVEQpnddvJ+
MU9h2s8B0hYY8BnAB9svE42XMIpGckDW7n4SnwyhvCNtwM4RgzpdrOinhFSXLVEcQLjDg5qBDuu0
NU3D0TGvkruG0Uvfq8vBmDSf2pp5HSZU9WIzEzUwhKoOsnxeW05aOciSbCFvZ7Z8aCGTJ83GI3oS
17SUvZiKp7p+ntoRhLt4zATD7sbeJSXGRCgn7aZU9aeCCVu5/g2ayku0Syb00Vpuhj5QeLpBtYZB
x7DWR1Wc9S2K3mMiaoC5tRuL8aUGyAVmgVpildZ9gZabXkab+V1KMQHEXVSQzYQFmJKFfKS66ZbF
jDlHhygaDDnNj1G4T2Vt2OTjEtGHhA1KsKq9lyzjJU2iZNt1JDhIbYLkFQLiLjEyJ+YuOMz/jSO2
ANsiqRCr+Y1CmCV0uo+KX7M1ORcDYcxCZ4EkNdvcY2lTgq0GkjXpiP2sdlPpCQUQi9BIKnuNYJgr
uvCqURtmlhBvKB567xZlYzM/yJ3ZGme/MSmOEJyJFBbm0N9FFM2Pyy1RFNUPdahRXObUekdtGEjy
iMbbTAKM765LLtwBJTwRAbNBsrSRavN+JV7R7cUBxMoaQfe13Rqb9wpl3dAxq4XAbMe9knhF0z8V
DUEgcD8cZe1VwN+EwFKsYY5S18uepk6jh1j2r5gS2l5Ts92sVfYRLyEVosZ5NWbUVXBz3vG9Mtbm
3oB4BOTA4yQuR+y2n0w6RQH4PUgUqqYIyymfXh71eaNtC2iFTlqrsdPWzUOIZzBkLXPNdx1hzoHV
xZ+5ySgvvtnTcBJG4gPeadtyZQxfkaHqiAurjchQcihY3WHlilF2EAxY0/QCzBAKoYx3+pjugNhC
f6rGJRgb9MP4wOVOpCpBta5OrLf8zAJbTx+mbVI1grPmq/gUFaZkz5N+h2Uu1Y1eW86tQ0Ffjey+
xE5iZNbqJOZt5Nbcc9ImNplgiYN1rh405fSjxvrRHnQiQ8NMkfy1i1KnJXjJixatvcty5ZSkU09O
JGu27c1i27d1sYsahf2mngc3HFrikTrF2OhS/xbGa+0DWMju1IaxK3SFPwvSAw/fuU2AasCxyA2D
UuQ1a89sdwUJC8VsftFzykfidic6tbbZT7mYfumtioVtE7e7lbBeNJeDCoK3yH6CcxeKPlHzknVI
UJ/F07aZtW4r6CYxt2WROVXW3sq7VMK5IR2cm4DIVea5Q1wH20FMAF+HpGy8NiKsbE6uQkFNB1E+
kEY4B7Iy5Y7ekkHQm/VLxMjoLNNuuCZg1MWc1dIDNkoduckFd8Jj+6isKvOKaiRKKr2ZMFnpwzK0
j4sRvuaDKPhqu1oHSkOcWXpG3wnKOiIpb9RDUT9WNMCJ2bZ7AZuWLTK59An7VvPQDbW2bQfwbEhg
IMyLeJZvs+S1zk+VLpdBYvXVV48mcDPLrXiQm8j6WKZOuFZZOb8kYrliyTQs4J4R6H/RvElCqdPq
rHe1Hp+WWL4I+F0AyvIGzGqtHuZGmQA/mVhAMbXLuUFpLVlfWa24sTWWniG3jQMMTfGTZBYUBUqG
glocZXyq5ls1xxLDkCf9EiWq7BZG/aRb1DOpbMIuUMPR62Zz3USltTz2M3ZbJn63T0hXj4UkJm8M
UUjYRvFpS8iKC517SOhEMCZJvTXwj3QII0SGCpMlxODVVlB0AkJhs1IoHvzCYhv3i+S2ypRsqzj1
oXVlN9TrWIV5e8I55T3UutyD+sCO1q1y50wxZQOaiM616nZniYclEt970INYkHwBpmivlDdsiqcH
Kv6MRcigKDYj2IdO7IagyvNqg1xf+Qcl9H9Ev/ptkNS/BFD9t8FU/x/GTemkSwA1EJUE4gFLEwus
39Gxtl3+/n/uqvavKs9+pmT925f5ZyaVbvwHsVPEvaoqSRmYX/1nJtXtX4h1sDTEIwgrbv/yz0wq
QTb5JRhYeIDdRD8MD/6ToyXI1n/clKl0vMSoGAgX/iccrX8laOFpSX49r4SDGMRkxI3fKJu5GZkQ
fJr4OuwW2Ik2rMA/8Z5vRk//xdf89RI3iu5PqodeUvpWWrmEaz5F7+NLfhqZ3tuTy2z+py/j/I/X
/Dnk4F/FCr9c6bvDEuTMKrPYn6+V127OfxL/fcsF+efLQ5PhaxQZHUvfmLxA3GWm4ltynXBmsoe7
9Rr6sK/u/hTH8U1k8OuFbjzbn+6YKiFPr+U5vpYqudkebkmG30q29RH7W7aZnbbrd/U+PKNntoft
4hLc7i0ABa7pZ1vdrfzC8vFU+/3N/cZf//Vd3e7+T+8qT+dIX/Mlvrbmhiz7bONXPyxv8Htvctt3
hv5vMwX4n1JSv/mr/XrZ2wr+6bIMJGW1MbgsmkK3fZy36yFNbeHaPSFF2SHFPHdAZJpd7nbG4//i
I8PksFDsMA3AI/Nfr43EIdXRVsdX6ZN912zt6q1yhldsM9RHHBXUU+YnVHuTnX38/sq3F/7+zPx8
4W+PpSW3nJ/SbaktHo2g1Nrr82e1+f1FvonI/3Frf77KtyezU8YYNcQYX3HvAFutX8XGlgqbkowL
qpU94LgrOBhI//6635zQ/t91zZs5v4Zb43eDcjRNKbibFV9V+qWy6/0oWlZvMhnl1AhvUeNjNQYL
+x5XtBy/p62Cet0uWr3fGxKi3iEx8PIbsTViSFIdaU/vrD5DdjIbDykjbqE0n7PCTL0iLEIcGuag
lIW/8E/FY6Yy8MsahcSfoU9mZXddF8b5TMyiP/DUv8mZfv2U37aLEmUD4QdyfJUD4dSfo+N8Qe5w
x7TgefmQXhW7+oNy4+8N6NdV81/39du+UabRMo7yGl+VB9V0GPojwPXAw2zzJMSO+WLKf/omb6/4
uyt+2xPCJW9HqArxtfGK92ZD9rfpDN7s5wcg2Q53Jm88M/52C29mrgukDovcs0zCgzbgx1NkT5s4
yLfdJg/4/+wkuPI+/MPGdXtWfnmPaBdx5GPnlv/+nn7aQMA+gcB73mN7WPfWXeGmfzCW1//dIYpv
JmeCqOEZ+4t5NXN6heSU5Ao27OgBzf0xu1SX9qtH2mdD/fE+Mb9vnszXdU9g9qm/gsAKXvLW75fh
2Ju+vl3O8oPIdl47iMrc0AOqA9oxtoIvPTAu3IhATD9Sx3qlHP5qsWqRvHtMLc/DV3YO7dSe9osN
uiHb0fkdXP0Pwg7l9j1+v4c/f8JvazmPG3i/EBSvmj14sA3c8oQDqk9DmdurK3rTBbiVucmDuVVh
MfiAMzb1tq9+AIs58RtEbf7bPMQeozX3T8mO34SV/3jUfn573xY+tmtrqUphfF2C9LDs4Gl2z9lm
CMZNX7lQKsw+mHfSTjzEO+VsHWrtD/fnb1HU7+7Pt+egHOtJhOWQXME5D+oufsXieVM57X46Z86j
sSGobm+6mXNtd9T2zm1RNLvG6XfdMfbb/XxffpzfP+f73Et8DHycl8EZXeUVGyLLBXBPj9VVvnR7
CO/1kejOPzzGsvzvvl5iqahDCVlTvmvLY0bYwizHybV3mUFvCcbWA+tT8yW39FPf8NiTYSE/rN5w
Sr56p3+K3L9+fyb8270LeoymiLwHAnS/3UE5xlTK1NPkmjzLz/IP4aJ+6UwjdgyvstVVC1tTbBgT
f7jqTSv0y/f201W/FReAC5mGq2ByTX38bjeCfe4OYHu7af+nR+ibfv+fa/SnS32rJdraqK1Q4FLZ
HQ4ixZEdAarVtvTCOzbOPyUKflNr/nq5bxVEo1hVZlRlclWDcDe7mRveEYrizofZZUO6mz8Eb3kV
t51L+WhP2+6B8aabXP9wf28VxO/u77cKw1iKfDXITLjyUAZTUG/WIP+IT/GHdRftNE/x6uOYsrzD
O5G9M/j91f+OAv/l6sBpDFDp7Ky///2nnb/MS5x4Q+7B4DFtctNT7ib73AUGchKn/mt6bVzwIrve
yXsUVL17NB0x+sMSQ4b/7+4BycKIP7GQMLRvRrjLgJt+pXIPXrYfOOTZLw/Hj2c/uWvs0mXFdc64
r+yP7fHDsPck6tqSWziebHu7oLZj+7xVncI5yY7oFLvCftGDt85O/SJ4ZA+J/YuXOZtD7PpMrHi9
7dlT+Xyj/fEc+Q+FfQq3nMKOv3dQx7ngpvYx4hKd/XZ/NPx9FbzdZ/Zp5Xc12zdszVUD0b5niH+Y
/eMJI0Ovc0LXyW0nWNzzD//8evn0lhOgluytfmIfT6KD7Y5T2fvR1Xeno+q9PcaOYv9FaqB9fH5z
G/vxueHPn8zAndOR6d22sDeV/ZjbXN+WfMV+8cOt4BV/3wDJZ1Lv8qodr7raP05vBm/uvnIL++Fu
sb+Obysfwd0Lrnc52a19yB3e9tb173fPpIrYRz7PF+xQ/2nzFfkmb46sUXvzNDih8/USes9v4RYu
jXPWOL5y5yHjz5Vz4l7eVse8/+D7IADdLvjMlSPYW82+Pz64o3vc9vZjMNtvS/C2d75mV+Gv3mAE
cXtXdk3Ocot33gWnNzo1ai7L8QsngFfnZ8fevuh8q8tZ51XgGLg8dz6v39ueavd2dvvDp6d5XmDa
zrxTHOfB2939X+bOa7luJE23r9LR96iANxGnJ+LAbUMvGom6QYgiBQ8kkPBPPwvVZkpUtXR6rs5V
V0sisTeQyPzdtz54dIfTbbz4z8dHPqoRHKbgJP1bNHas28uP1/cXVXDt315uLOfL49kL0EOE0fny
HH24dP2zF37q/Ivj6N/30cmKLrlIQKTlBwnL69sXN5QBEenG/Tk80yxlxd2m0XB2fbb3q9G/bvzo
aBFLtDyKMbi+1/1jlPmvW2xxQ43z1yw8zLFyNs6+Hn/xrx/XsHxI/c9ZUB9sblz0gf8R/jndn13h
P3k+mg0f5iJ/ePnmBNFZHJKL6KwF+yd7a4M4VFlsU2DfXF9yIT5nIIKrmzyMvkXh+fC2BzrR9evV
GJwZDfQf2dCYPrmNmujwtgXFsYuuxvPdGlxN4RRPoRYP4bH0j1cY4AT6+Ym3e2VZXd08TGG8Bhjv
ho9PVzeW/+lIF8afQvegHqLjEDr+09XFHZ+8DInIIhFgGuxfjNHNUxn6bfjN8O8/vbKS99fI8b/V
YXR8fAqi2/PKArw+PHP7av/b0/HT7HN317C4/nLZ+65//ZwGz3TTo3M03NEP8rdoipRDG6J2uUDl
zn3hUTQ+QVx85GaLc+anIb91/32UZ0MrVPYP9Bg98umG6JwE93efXmb/YgklN8TxefNi6fenhyeY
T0SiLrfwzgmrR4ZbjuK6PzfBWf4ii/xdHv/DLvuH/e2dHlcHXYi1OPubw/bySbn4tIUvV5JV88ST
4oU9ZcEVE7fc+jZ4eTgMUX36StmgO310/cs9dp2iLjaC+/9dVOiBpyEj0lzHfHfiigKQowIBnspB
c1JRoATJQZxoOlf3RTxQgJpv7KNLWTkygoYF9/PTR9t//Q/35Q+Xf3cCe5mHsKuRe0yo331ur5cT
Yz7+IY+M6+Ro39ixOJc33S+exv5L31/UU1F3YktHYfH9d2aMI59cCs4fZZ+LKLOSW09HyqZo3ZcG
HSl9ReYe0qV3flXl2zOAHy5MwdLe83kLdgB//4eztq5dsCAKF56j7aR+c7+Zz/Mn/RMZibhybpUH
9+8h939Uk/6/oxz6L1X+pfmLP/ZvX8a/tN/+cj98GXI55F/l//mu4Py7gfvXlhZunmbDfx3e2usv
9dsP/+i7n5H/9fvvSN/aXZn73f+JGlQd69341q8fmMmphn8axO//8v/1L/+h6n1Yxdvf/vq1HZth
/20pjP8/Vpe1vRL57zXCe1G6ec2/1wjvP/L3ArSiGb/RAUB7r+rUjXUUuf+sQDOg/RtaetX08AKF
uEIJ/F8laIrTpLMmlq0qP+WAMPhXBdo2fiNXwDCKn0FzjF/Ef1KB/v41sTCOwx4AjBQKZkwhkAp+
v3DWfrXUZGynyEHv0reoBdeiW1CdLWRK61YFlSp+ZXn1fcK+X3O3lNYJC+kWuervr+4fFutoWxnt
QyEZTJb5F1RUTazN2l3jutPtNKu/8iT4Pnv+++Uo7zOkj0IbV7h3O+SgDklbGp2MGpgvB2nSdYOf
VAFhFnb4h0d/+/cX7t+XwP9xKczVKVhyNaTh39/NZKyEOmoltHtNQULqeDutdVwRpaiMAUc/v9j3
0f0/L0bfYDdE0fB3+/5isu5bzFxaiRV7X15n0CYOOQ3azx0aBPQOsx32FSaBvm6P/ZWJWccvrv9n
j3GXl6t0MQyP7/v99ekwJ/ZSKT1WOW59IXZUCXIG0BrbWDCVpPyqcPmn19tJl3RzELW//74eA2m6
DnI/2pIETcjWdVf2YkwX6uy6F16l/OIE+fPL0ZhCwYXx2N4f+uOW2kGImS0seSPhKE4I47sLmVrj
IGWpHWfPrY4/f5x/dj0cKlTDw0KTN3//+z+8FXIVebNzxCjiLTaSC1u7VefKu6r1tLuZdUP84vu9
fy1oN6nUfwEMsgNhKvvu8VUW47Fmida4YRLoFvR1ESPJB4cDiv7551/tXfbNQfjuWu8KWB494KJB
wxSNsMNPJewtjJ8kBeQyb3wlTUcGR3To0+1y50JIvxbzYl4mIkGP+PNP8mdfmgWLq89uJ4d76/c3
eS5WpO0VH2T16iZcHQVDVS/LLxghn19+fql9ffzPkfz7d9bhFWLsp2NPCsHo+0u5liZSa8u6yMp2
gn3OfI+1acv9sLaVF8hh/pryg3WUpYCuf37p9zsDcB+LI2dHTAD0t71325DQSg+ZSlpH9VMeKdcm
CcQn5TCu4Xb/H15ot1O3AFLxgljsIO8qf6k5oHpDWRWVc+n6Le9RMCROlyFzgLRQe6lzwtzEiJRq
kp/EUI2Hn1//h3uMZbjJdrDzkuhm6O+2wCm3jVxpmag0qym/AD6mHlF1LpduhnS2S7XXOTOHU4pN
wy/2vh/usAawCnKSxVpyOYz3dfaHlxX9dqN10LCjqWr6IxehhYM+6LxiMRrmLo7SyOinQzchmDRS
Zrh+/r1/vLxOYEBfjCONQ9TZ//4Pl0ey40GvkVkkgbnHempssKs72pUCi/tIr+gDusbKjK49DO6x
Jbz4FYDyxztvYvEJ5AQW2e6R9e7Oy6rBMWPoRLRIsfNFitfcxJuls7PmoPVTi1yq8eJZU3/lk/jn
F3ZVeMeY+BBlf//VRT6mjLMLCqKFxlik13pRiSjpsOFoe50Wo/m4rNMHxH75L872/Rt99z5r8E5B
TMIQhMrK+f79hdU10TSm9vEGKFwZKssqYtWtqe/UOqUL2N++gKvxi/3qT76tiz39XrhiwA/47fcX
RQVYDBP2J1HTLenlnCH3l7Y+nUTtoeeXuobxhHTvG8/Kf7HCf7wy8ae7T044Opgw690SM+bZWaQ6
15FRgxhPSqV9TtXySazmDjIxjdOmISpLVev650v7/TFoakS7Gs+VWrQDXPbdwkL4o1QtRwJSFPQ1
xYwxorpZxgVGifBCPOX088u9M1Vn99gPW13j0TLmwTjIu+vBxNO9rpBKyHDY9oXhIui6ekbryMln
9eguOFkkioNaT0xFdpluXn7lwJJ5GZA9RV1elT54PPMkZiEfFLOfjkDr5188ix+WHu84/t8cI3QH
IBG/288RufdZkTDbbwtMJZSJCWCTecSjbVbFEXnvFLAXDYdf3Bkgb++XvM54jgfhnJiLKNN7twYc
N+mGtNLscJ/1rQPVmvrtswYAvPpmMvbVXWO70SyXNWRm9SId8sJA0F5s9gGQkFEdxDbrxWHBxKi6
lzmIFap+KQzAUB0TPf88JqOKO73BI7pPsrH2UP9Iwcxq11qQlpcmk0ccVxvr86SvbXNkTnIrQ3SU
vTIwQKmmalQ7VbKd3cyoq+NoaCpm87qgo60UVVVfG7PhfpG4mNgfk0Fm6RXGL70Ik9ZY4UKkOYYa
hTIMLwzyrvpZydLpaVsl6kxQYRjtNCz1HH1/B33MWEbGbBeDdVDrZWlGi1HtDgPYK952RobqqG4J
DuPG01b1YXRn860ULZYAVgPEJl1Q5blMN1vBOHnpIwmSytBoPezT/GIGJIzzU3O7ZQYT8UrWeWoo
qtpmPm4TymXHJpDGylDLL545GSLOrH5GkkRYcepSSE2UFSbmzzYHnTfjmwgVOlinfr9Zyed1Rqtw
TntlQe9K4eF6cSElhzO5ECV/AP3iUHqJwMBpyTCKy0xDadHSVg3SsIl/i7muvjtJrDnGW7kuv+yo
eS0yHWVg4BeIE9bi9YqAb+jRdxeyWL4A7Jiux9ax53hWhmS6maZldwwaRTbGOEJpgE40MeL9gf4O
i4LcumRAiZk6fh+8frdwrpm/br8xBzQ0B713PesE/nYYA753zlg5bgGYDbs5lq5JvzWXjqZmGD9k
qujOWaoqkYqjnHLoLWtIY21TAOQ2el6bgTWsNjrxJLWvnQoqAjOdQ5eHAiupgr741E9hNutOE3RZ
5urxbC9Oec7NAsVtpqwy5tA3kqggqIM1XdfLHGprxkS/KhlUhYk64vDdFekAU6fG7WrUOvwHK8La
8eRpTFfH+iqSNyS+Mw4jqgo7xyv7OXINJfWC0tmmBwP0JTMTWOZlYT1jmgqTRknqEMuuFsE+OpPI
7AetQZ5nmE1sIst4MJo05zH0A3DQVSZDbGz50H7Qx0KpQm3Q0+JOxcAs0q1yqS8Qruf1odaLwb0Z
WtrzSDBaeQ0kw0gvOsKteyAvCrDhFtQ2+Ac1ce/F0PSXYmMcNPJQFXAFRnOBwxbTiBCiXmH7NVlu
gEBeNfgqzVi0h9Eyk1uz6mV9JIIoUHOLYuJ16mRHIFwLPFkajj34/EsxcMAw4fuoSS954jyjZLZl
Ku6IhpcA+VgSZkBxZ7NpDFT4ByJA0UckB+navtip5IwiQlVM35m9NY8bteimW4SchXqnZ7jfRhQ5
qrtdhagcjFYVMRbu9DWrvG8Hboc6erersDvvlsSHIW0hc4M2r+Ms9yjxtfLs1ep4mfda1kc6Epav
CwoDQM/LOCWh5bbJqckXaBALIRsjArkGaRbfF51Jk0rVIPlZ0ILxcsLML2y8elyjGvoakALEhXjF
s5m/FoOublG6ufqVUpnoO5FDZMdppWIDUsZVbwaml5MCYEzGNLQRMPyaYe5mkTxlsJaGQK2AkwYQ
YLX+Y6rke+tWSDTluHugR3A7Z8huRqHB88KVU2Rn/N7EcGrbmdccfaznxCtqLnovejXPsbUKMEtV
7VnXI8NZ62M5leZECAJP5VAMQPo/mFZnTaFZqfiUr6vlvtU04BlbtkmRo9ze7ZTsflH9pZBTHQyG
2O4H3BlQBDTaEm9IHRvG1B3QOxBjKIzinKI1TKh7Gw1BJFbqiTnt4qZZRVOF0MNS42ZUzfHJUXtH
PabqOON7mGYPibvan+qmJsOaGilVeCCQ2koN+RX6TSiSfraUgpYbgWEezo5hdpHtLDMmkwuajHCq
gcXhHZqLjXNnngGArXnzWKaJtUZ50hS3dl80nt922cpQdM00cCQ6t75fWndlA11t7d5pmvSr9CZE
7QSI1M1s9Ghv5Uo8ecIaol1PJe95GjcIu8vDNg6TPJle6TLbnzmc6TIfOY7cPH2r07LDLM5V8/SA
Vtt59IDuok+ZtRIunrsm+IXWQOaRJW/j6ItqPSxyaM42BA44sW0y3OPUVOB5minzxSZNHV1ckVRw
AECyb4c10RG/Nq2jfOrltn1ramOBGVHotnYct8QNpBx15AFNhvqxXntG1ykg1XnMkmJbSjFGvdq8
fqY7OCfKm5ZZwx2YqFWc8K9BPGw4sBMKTdBNNouCCahMUfUzCnUTSAw0lSo0sNjp4oTeAEMz0sCs
huiMk2i3yNh1sBjRhu68IwAy22gS36wnZfTTnKCD92PVX+askpdqJr0XK8MBL86WBuo9wLouXkWP
x9HS1kjwSi/fXrCLUUTQCgQFyPxmgH8ofuybTu9WgGytPVmRo5aovFJ7FcxVJDMIrTqT56xtX1OT
sCIymFi7NgxHMqBel1/GtMrO0soaNdzm1ty1xlbzYk2VqAnLzPSKU1BOoMBW56U1O4ltdYe0JVhG
HU3V4FV4Ka5lPaBe2NxSvcyHzpJRsfbyytTy7SF1lu65WhHB+JA73P5+dXDiOwjwjl3gpFr6qoyp
ax+U0dWyx7rfyhvm9KsZxyh9Q2CElRHxqFKVX1ewe6feTkc7SuzEqJHKpd7DyrI2ATSploV8ci++
bGXZh709lV+TpIB6JDAnw6bLRR19bqdlj3MNQh/HxJzOnwnhLlZnHKtTbS5gYObNK8/qoC3Ps1j1
owCyjJuWifo7qHjgdSjWplGiCXXjY7o4U6ybbC7RjBzlLRnUGVoTUKk5pLjm3S6IobLj5kwaRSjQ
1ihdFRRrWCM6axUSMbnntlEGGr69mt6B6eBpSRdtALjXrdeubM2WMq5GATBs6w0vhbPjIvYwK61J
D5qtZE64MCUuLhRNNjmb7IQs2EK1HdTLwu5V2X1jHjtm2JrI44VWfX2b1izWx1Ss5y6tvKe5Fb6X
uC9Ek6ZxZWjWrpTKKFMZA8L5fGP2yVrERxjO+VNj5lvqp30LD3cQjqTVNpjLo4LaPTKn3H1otmJX
VHQJtOuM+Pt1JhClIGRn+kOjTOkDwlfZEuBX9UcaR7N4heICYs8cNiPG2myprxosahE3oiWjlQxb
gEGTNu2GS4mA7RJlpiVuJqvvzkUCAikWTiPYxSDizacNOJiDE95aHzeltum3l9SMsOI0FsRB1mQ3
mJO3LWpPR1BZUOZO4vqz5FUfZ8mg1Nf9pE5Z7KKLAG5sy2k8irkDeAksCzfBNS1mA8yladanSrhb
jeHaXGm4o00z9CwLL9gla3r3gpB3yI9F722TD7sX+8tNd4cv3lqjO0EjAognRwJ+AYxYlYcy7Wsi
GzdJj+04GFhZSrHCzVoy46jMRsuxDvZg9EtNky+KMWpfxZBiL7CmqPe33OqNcB7RYgVTZtZ4U9N6
ecCMMV99Gz9gJagGlB3+Bn8BOa6ZVgvYmrGOHQv9qQI4BXFV77JgHa+bIU2ZGx8v0zOPX6hukt2n
JMoN9KF0p2hZE3eknCqKu6Ib2BP1TsPTS3IwHmGXiglGqcc1m1V3X4fcdFaW57p8VTITOSpPjZ3P
MechDzOxFstujtgScWZ5l6OmbvHA6iZl11lXzjyEc62rTPntXHejyYsvU0kx6CCx+0bKPHrNVV4l
Hk6iwsmZfZ2M6mNBhaUJh7LnDc1dbEipVM36CSPygbDTJNQlnNRMgFM4SjIo0dcOukG36zzEMO7c
BHpRYoXbeEvXEAg3fXFyN805qMidPATLpTXcAF5wcf8SQ470zpQKUcg8E2WDAk9D2hpijdZVQUDZ
wUz6OHF2LWHWwzoazQVogaKJCtQmaA/8yUrizPNSgaOPdEI9mDNEr/6EJfxtVo/OQ7qo8uwgJAJo
MSckera6zHFrWooawfwnhtR3YCvBmTKYIapDOs9eXx0bReqTPyrj+FRSE3F8xxGjjsQP4uKh1SB4
BDq3lYXp7CJ6BKnCjgQErNdipvp4NpVGqhdF3knj1XWH9WhOEJGiosqbFxfJoBmPyVJ/LVilvCnm
OHJWNI4hwnKm9YebHyddCBO8KX1pOlgYglvbDo43IGUEBZEi089ScKtLsxRxo4+IzMQ8tCdltavt
ODm18pV7CvbHcpqi93tB7us31eSd13ZZP5DFjhzgG9gaRrV4yzRFX4obZcO2rtdrr/G1Lt0uOsuF
pTd2hjJjLuuA9EVy0H4oJ6wvoJBaHqa4I8/Dx/lg7pGPmdtN22OPyu6rzo9TQZzAjyNh5SMhkNMI
PJ4Uu7J6PLCpovoYYELpMAH7BQ1mrAKxHsYNYZNuhL7ZktSXI8UDkJb01h7LWs1ZJqnJ9kd9d/TJ
Y3Ld16uK7Gzhte2PXmUM0t/mgZAuEw0QeeiqRCwaKJ6F8Nx2Yzlw5PSkdGPoVHqVBz2mTfdWDcoJ
MkKuPlZuDTSgS1s3Glc5oY9LJHzjtVPkWeaW551cjHePkC1U/OTAZCzxILI+HrG/QMu7DLoVaQZ6
Ed/KDUrOdOIYLHSM2emQRpcbZHFbdrxXSOGQzDXaiz0u2RzjrOncu3JqLnNzwBJarTM3CbKsWIjw
2tVbABu7gx4aTs6pZ1AWSW/oR9kP5ritM+JsYMsmJg4mG5s+eD5BQe0g5qZwcaHU1doiA8eQws8r
JZujdh0YihbTIK6Byo3rCVr5nMZ70aeLcolaF/qc7iL/7jIHHVubbVMAOKo1D3VhZ5BqUtyWuKNJ
cu9isrgnqNhfBWNRmzK2xCb6m9FWZP5W5UVqYR4xsleHI9+KPo/OhGc01ismpnRGS+/UFU66+j1M
MPz7MMmF2lOYahdVwJy33x2LaupuYG/tHjTYQzcl2CG07rg+uSrYvtjSkvmUtA1IOmUhoAuWOV8+
b7pQjgtWh7VvpwVnkpqL8c0s5XaZKuPGNgIDZ77MNzvT0JzrICWqspVamBN2LJctBnKQPBpnRMys
SRrfrcs2zMB8mygn4eoYFxqYdN8l6iKBbXF6yJtG4QRnNBYcCwwAJ0NyzkGm+KLQnfSIRRot0a5U
vC6uiI0Z0Ws9Jw83pccDNMHckNDMTI14GlerCxVjqb+ZleJcCU/f9BhAEY9E7U1QvubU2aFNigX1
JaVCjaM7RUqfZSCfHcphbuSCv4JiIucJRLU3zKCdoUx8djeHCG0xM8V+XLZ6tEi9de28jFvqBgU9
6jtnxdYWUJzZr4E1gjMONRPCP8bLQBwvPXvRv7Z1DzWarbjoEZS3NfB9bWcc8jM9dEsrL7RgaTnM
4TbhJRFzWgEsnYakIKMYRPqoEoFhON5MPSyZQWKYY5XuQBNum93sgNlgBqW6dkE/p50y98FWqwrY
gjXJnKiEmyFJLXo9Pc5l6WL9Tuh5Kg1+NCyKebyiluCgiF6SOQe5YYHTB+zbw6lx9ZrBzTGHIkOn
L/+y6HK8zghqeVFbw959Vid86Klu5AWJdI9znwa18Emrc3L1RFuWS2BgoHUgUjqXm6kMZVDYIvmW
s/O+1IPtPvYKzhUB9sE538Cc6LhsrujvuaS1npF8t09Gm/ULQvosec1WONNH4a2KfszIJDlRpAVS
uxGdc0OEuK1He8rr5RaHdQTO9CaFAHMD4xqv4aZn79lcbM2rYpDXhUwz8LSQAV4cLd9xy0Rmb8pa
OS/q0EHy3ORI1WJx4dvIxgayXVVUXS5aCjcZzmmWdVmk9JiPg61v+QlytvrUc+R8NCegOv6K3/cj
lE31tXO0Rb8WXUOJbMrywQhVkx88bdWcHlrRpXYM56lAWJ/qtK2plYEN2MyvtAwPguNGD6bUgBwN
WDI/jNIgh217AnsfIfh2a4NcOK3FWr4akCQ9TgZFe2H7GLsPxNCZfZTJ6mC37RBAhNQZStY76VgW
wf0kGqE0hNk8OXL3mkolWQKyZvAwVMjUyJIGFRvpbDxoc7OVz5LUkITZAxR4cFbE5Bf5Bp3Qxx4Y
pI03E0QhiBcy5CDHW3XGCsg8riq8XDHmoghVo1ooJxr9Glt5Ta2B2iNkU1HrDqlruU0ge3Nn+FQb
pTIFisFpHE/apL6MnskJQQmTtpjFJMo9srbSxed6mV1fNwfwd1pRzaxYj0TywsafKU67Eaaog0nv
bgDjDHBjjP2dhaI2nTmY6jJmLdDba0W1wOE3ypvK2BbimHboW2pjUk8Ouqs0RpwV3qiQldlkURPl
4s9sdXDlWA/pdVl66ZujpBmcBFUWqKeVpuCRdc7IvDj9JtWvU16HYDQ36NxKtyot/Xu4z1S3Jm+M
6KgDIeYxBu2IaP6odQb5FFrspIq6afCgM/ejVpFidyjq68rpYZZO7TO+zuYW28k0f2h2YCPDORs6
OJm64GsxfF5O2lD31Bw6u66PpaSOxxUk+xB8c/GUqvS+Tt7Epn9Pwab3kGmaeDhDUzPMeNpGC0R3
OmRUqpnEb+NSy9YcnIwkc2en0PD6NdsWpKYOlyiwk7EjcYEwadARmKbqwKIbbtSWhFjDw5jUMNd2
It62ueQkAlruumWSyq277QwkJYWoSYG3vs7EmFGKyqztiVoOzTNXRaOTbQl1DRV05ydpdlQadBvJ
rzdOVmAV9pQFA3kImjqISAy7VjtmqKdqjB3VtE5UJOHLvxZsWBSVHHM9ALcysLGx3O4wl333yN3R
BDilKrsQtKoYRZ02tHotIZCPKad1YEMgk5nmbRkDUVduGyLvB5tKxifgLwgoDFgV2n1Cv0V32iOR
hUposXWjFi+aoPLeED6T0biFu0AP2Jgo0LZacwI6oNN4OZT5eqPkSeLFa6VZMmajn9pL4N61e3A3
2/OOy6TWRDXp4EKhtPJ+iHVNdM/Uc0syoM229DCdmu64OiwX7ILaajoonV49DFDh66NlpeBrGP/R
AAqM7nNJNRfrS0WVd7bRW+0F/tTpFfd+wEyFEZKbBJsZvKQ5FBhjLjOV+CUtGurPMjEv8zVJdd+2
MJkAhQWhO6LKlW3+gP0YzCya7p7f6XVixhVm02Dn07T8AAw6IwvBNOtLBo/d8vMmcZSdYTM9LTnu
UeG2wexcNrpBoRjc/pOStqTbK3WHBD6/5jSh61iNDIt1ztCaQW8ejwPr43O/9hrp0CSb5moo4Ob6
uLjqX/VJZDu4rXG/2mWnP5hAciClUesd/URf0GsWqV7G6ZoZb47ssU9YYX4hJzXcA3AwSolIXoBW
CAffZQ5IO8GCIAMaiHEBUSuTTPMnZhuml2WeqZMkOTASRc5ddahxjKQ7As3QBErJ74c3XpH/j15V
2VHbtBnmZwodrgMk3vxc2g5UES/dOvdYy9X64JEZFeyjoy1vMzJljXKQTO8ocG8fLE8WWQQ/pc0P
K1Ik/Yroj4wFqv+UXJiw15MPOf0JGUIiVedvnQK/qedROtJ5pN3iWWG10oo8tDCVjQtlXYrsTq/h
Dl+PyzLt8ohCeB9avS+dSxMe/fDZKj0DOpNWUF2mSylvNausITeYmrB/NVb1Q/+aDi0zETY2tS4D
wO8HKs1arDZJIwqFJJ9PywDcSIUYE7HJGTG4qX9Ysf5Hk7j/lvnwHRnipwyJ/y8Hb5lJ+Mng7bDP
Hn8/qcsP/IP74DJ163gms4kGD2Mfkv3L/CaHv/3V/o2pHZuWBkNSxAjM2v1r6NZ0fmNwSmesFlNj
yzJ3jzhJGSn7218N6zeGqei32Iyc7CAJ838/dOtgQmngkEotgc/H0NJ7D62WDHQbPJfeSz6gdXPU
L7Y3844MunHcWPkAnbTs6g835/bH0VRGBfZhkf+ZYHFUhikcxkYZ8sXBS6P4+f0wiW7WZU9sj9Ih
GdipaDwXzanGM5vxxoQgIQSSVtiXbbIKcV0UbgtUcWaKn2KQ2XQXRaNY/RkKMCVAY4K2HSWS4HCv
fOXbCVIfrRHu7auWQlTGMghcc9D2mdfGBZRk9RmHRdUg/MUn9azKvCYYMgoBRaabUMiVZWJcCAAw
uQ99QXxkKHB9VfA27IiSGeZJS9XD+92R06epLLIpnimvoizxsrm/LVZV3NsFqWk4zWKzz/h0D6iq
ZJUYp2rzzE8WOWB6QCxBp7gol3kEDET9yYiktyPomiLXdHI1uEsBYxgKftI0a4hqFoYvVpDOfe5c
ZNOEdWQ4OFWPqKDvzfk0JPVSf5BenuB3n07eAcDleFdkmnajY3mbBSoT3s91rd4o3ZIxNrSl8xW+
Rk2cUXS3fZtSwd6/kqZvtdJsbxNoqzWeRO2i3EsDJ51omI0RQfeGvyQenMUCkyjTyudZa+yPi6ok
UaP3nIWWqMWzK9z+Rm3c+YVQiZTEIs9KQiz3+KLtnMNk05xVr1/UVtZzZHbwWfzKoO5AUZiKQ0Bd
V9eOWNHw572RoRVWasFJ16l4ymxrCrIs0Y37KSkdKzaaygATCU43SoU5YDQy46YG1drrxtt8RQx/
L2uoAvyTunuGGEktuVvXJjAkxUGYgc52LuhUX5d7pH122zp/cEy8D2Oi17mJ6GUXX1VYha6/5B0D
Tsx56fZhMQiYg27bTJXuVt2U/YEso9pNQd3NgMtNBDe/ugYRlHHG/KqgNWammyrOtHrrNh4onNRY
2+7nQK224lmdCv6zVEye/WR2lDSGvKJf409w0NobLr12RdwnWEOCP/OSnmFZzSiZ+xiHEtOMeoG8
D9Y3Kw7DYLC+NCxz5R20JCUVfsvoyojYRdeN+VYlqi8ea0Ff+tJi2bMK7XL/134LQcgAUP/3P6SO
mk/HBfFICVbO4zcn2+JQoe1L15Y0V0TqbmSrcwLuO8y9Jh1PVpk49mcQwukaril1J8r9dqZ87Ck2
2Yctm1jNRr6J5ymfbEYyu7mGODePfOvGkPxlKoCwNTTBM3+cZCefVwu0FaMHmODyprQWbCvKq5TH
Uq/B3sHk55Wx373QnUUrH6eq51VRxUKwYY5tVTzRdu7L29k2Rf0wEDMx8V/n7BuDZLwuKjwvz8PC
LuQDCiaFJHSlJBR2K+OGXwnBCie0l1GquFp1zdsglfxbBar0A7BCYT1njbthU9RqAwUh7VyWWh8r
tNCfjMIsmTy0pPmQdrlz3Y6aetWt1TFLqZirQIzZKIOs6wsYc6tJv9I55NI5FZM+fB5JDGkVjfGW
Wo/GWk5HK+VRDfBHjI4pn2EanVsPi5bbzgIEOdZurtI6yJcLo9SSpwkb1j4qdSV37iByPVCV/Iaf
IKldmy/WQa0G7YTtCQ3lJofgzlANGUMyVEHnmfN9o7ERVrnevhJ7kjgtqn1XtWQ/S97HTmp9nAoP
NmGDQxXI/Cfhtm81z/nK6YYuzEyNTtEsD2snkpPTjC/NUN8gR8E4Z5jJPhLlXim8ve1Ko8HbH4xH
vwdfhO7cr8C7lOVxzoeDGNQslhnuKW4+O1cTAyUsB3B5JGPKmmt0xjBlw6nwmr43Gyuuc4JEPM2v
vSJ7wlQ0yk0AdVWqD2hKmOEosRX9pKUaxLKSnth64eoGFLz/5u5MluPGsmz7K2VvXJBdNBfNoCYO
751O0tmKmsAoUUTf9/j6t0ApK0SPDMr0RlXPMi0sMyQS7sDFbc7Ze23V37cT+1QRlPsGNnRlxlQC
5lJZ5V3QAuKgZbAWEHZLQBytRlre4HY8UrRESbxbqTcHvUmYxNoIJjp99CrnlfWNdK8VTKPRRMQE
+upHivZ3esJJiOBFsQ1qLWXvPFU7Q+g7v0ko20DJ9LzuSzEpIAMyCfizNEh3NE38sTHiLAeC9MJv
9U0bmovJsZd63i4pa75gqdkpKg2EUAOyW6fjkxdXDUTigKcU9NS8qUivC1W50CL/TndgkEloQpWD
IGkaKpDenp2WZMWHURDD9EceJTrdPpUCaD4dxfJo+ObejzPnsvXkSRRd7wbQFhee05JbZJ1EFCiL
tg4vGkduO5uQZnQGl1roMXEPDi03I9rQuoyoXGojCODkWpLLuVRrGgsI1v29o6BOYZlkoVLiLNwp
hfM16uqhXxjsk6mbdKag/sD8iEp/QnNhDyREMPdA3UlOajUp0dJv4NZUTd107mCP2XPfTExNCocO
+hQDqU8hOjRkAWVXrgq4fptOzTBQZGDtEBeRYdcOPvJkFW0X1lrT/4ztyOfVoICFcY7KC1qnNt5X
3lDcZY2lPsO49L84SlGY9CYrwq3UkUDfaByvqJNnS8Q19mcLwg3Cgzh7Dry6UtdpAHcbfQxR1QSB
UjeqfKIegE/6ZuylkP70Ilq1JVDWumgVqoFRH5BsQM1vVRNqQ4ZgGR4RlSfMjf7kL8XQ1U9D0Kjb
itrgl4LophUhweGJk4bOMhF33docRvOqVZ1nIctkZfuKAYA6hG22IaAmN79yKmnUC5h95OnZre9T
amGzADHP7gpKZ127AIVvuv6kBFel6g+vThlqS4eYEUohoxI+ShvVSqx5kemWFVl3y5azN8lOXjnL
xDzd7Ja16VEm10RC14DHaD+KKGku09DvOdND7raRS8XiRP0CMZsiEH68STuWPorYy3QKTLZcRWVt
2i4jd5Rj/RWCmXrjaT0RKgKOzCR6sbfJP3dB5uqrqm6aZeJDT3XNgQxBOk20hMkGKZl6OZOigZAn
q5A1dY520hG/KHF5xGQQuknQwRXKY2JRZBWXtyUqjS2GlI5wBS9XdyIctGWh1jGrPjDZb2i+xo1e
R+rnslBB21DjTyY3M2Dj0/1qg60PhPAzR9BuRSZLA1a8Uxw4RmUoHmgfbkpHRlSdicryjCrdiVQM
wFrpYoCKBi4o/d44QjK39r6W5rf2YD1SYRXLuu5U4sO7ekurN7sMDVu4TWZuaubFDTVQ8pwqXVHv
qpqEaJZYxIRehmixHPqNw6b9BBs+JDGozbdNqUW7UM+TNWFXkukQGGzBcniwSqXaZK3usNlJOhCb
kKX1kGwIOmnTqa3QTpLSZh4aKV8HMSQ7wvyYhEvyMylVtVW+ilKLZHMn99VjFLdib9btdBlosO+X
Ct1U7Lhemn4r7bpOSeztsp0Nz/FyAppLRdnbWDSF0btObc2rrTexddMoFTss34y8DYkERCDmkfKV
mkDwWVQYeQLpFMnOQr7sbS3SNZbkQNIOoBeFWsPMD7WVCgjuffCdNbUmCq9p+o3Vkzoxombd42sl
nq/vCXQEWH9i6mlnEVMoAf0iLFnYQdVuJ5XCXKdMrT1r9Kol7X/UdXU47EkQV9aRNjX3ja5Te40j
ZdxGtYgOFH2adar1+pPDQSf/buSeKejPm0576MypuYprp38ohGoY6yI1qUAmhkJnHlJnc2t3pX3U
K4u4gTbpbjhRwoOfFAuJo9dxSLMHP6cg1DJZj5CyaSiJerjrhdpBKyNN4NVMBUMafaz2xZ+9MTWC
nBgALMF9pVEV/bpVEnpbeB7R+GS+jWaNgj0NSYilpd6NX4teK6K1EwfUCCtTG67MXrHRRvt2WG3N
RiY9Cjs/tw74QE5JM2E3HAi+QYjZ4TEOSNa+I9ATTGqS1vs21geALiCJ6xw6V2JF3wrq5eVyatTu
QuazFoFLlSdlQJASSeRXTqUnKy2kMRMLAgppBPYwYY3ai129Y1LPlTkoSwup4JOPAFp9Nccn+1cB
jx+6VGFSsI44poMfDmJKrvjUN1prabNKRd3qlnyuu3y8QTaYxGuKULVcshVrXGriybH3MmVHO9+/
aAOSSdoufPBMvFrM6uoBtLi87FBlkmFoGhu4g6T4tdI7GsziVxJ980qzQ4U9gB/ey55IVqucCNcg
ruBI+hyNvUg3vmGBKx6lKeoLYga6kwJ7dkPe7X1EEXsnRj2+kDLN7quhrNcEj4arRvj1RiGcaOtp
WgXiAjkTHDMCSBapoJZEo7A/xo3GQo16M18BeGajD5V20Vo9k1M53EzdYG5kJthohMgKq2WQeHV7
kBwoV6T6AR4yVLVYhCz5m0Eru90cYd6geSOoY6527G3aOTHJLaayLdM+R4ybkVaqc3kuGrJDLBzQ
+a7e5vLBrG3KpBnn7sjnrW1lo7GIT/V8qgTAjeo23sSN6l97g2muSQHTjkmZWQ++N06vkaMAP22E
mK5SUV1xgKwdt+TTrsibIruxS1RCnqjPuUOjtM4BWV8zI/pzcbBt4hREZBs8rYK+O4TbG0Ssctlk
7Ow3Sa/E16aVd85CMXwiy4kaZQLzJUJP2udqsG+THvBuhdhipZVR4/ZeEr6UOaFbaWvAFA5Co1r3
qRI066w09c7NJRmmHKOoBfdWT2G24Gh5oTSZtRtrOHSlSX0Uh05zZWCI/GqOrbwd+3HaJ3U9V1Xb
2lt0YWuMKzFGGhAIDhjAkStybVaYDahaa7r/SJO/fJKJD9y5MvQblUbVSiIu2iFaCPdZIXQGJM2K
u7avaWeZGYqemYPuvKJFj+6EsBB5Dqy6c1OMpIK6012evCPnVAftcfTtKgRRXOjfKtFYS71hgWMb
kHD+HBBKu10TF4dg0uIdhIFurVQBLYoYjuiqJO/MpatCTp5fNzlceQjVcaimSw1hOGEM9LgU2daP
LG7pDgkH5dJpaLaVUhLbJhgzGo30LLl1Ij8+JnoS3qXmGF+iSCoXiEAm7r59sHgsey+q4nWpj4NK
A5vIKw5AFRuFSsTRC5Bqyv9JG+rfxlaPn5NUoe7vo4fEzz/sC1kUmyjL8p2onBD9pVNFkKljGgis
xX5/airPohYcWOmwaztV3k5Wr3XbgpSgx6bjodMFivWLPhZKuOA0HXIIZDN1iMdSJIQlNHgnWgTa
G7QMZUi8dRyeIo0zEWFtmvklUf2kdanZpMFSmwro1ghkm2RrkdeurhMiJb4Se9GXF7HsJwvPxjTo
u6AOsuckG8tnoaTTPblLcy5JTjoZrxH7Uu5eoFTH3shGVGNxnBqHOB77dRrZwWNgFmx+WEPFtK3Y
cb6yOSOKIrfIXlgooRLOaaB+u8TtUF0Neqo+UZ2Cg9TIHvx7qHuPZWrdsX4TXSP6On/pac4EiCIJ
ZWJkjfVzbDjavg8yjuPeW31LJh3/OxVF9o11oQt2vaJYJ2j4XbFktqzuw7gFzq4FehS4JSWXLY6G
qXLpsXZ7BWP1KkDScxciaViFqUQ3BZCVhlVhJ/sowXOOX0X6z7MbmplM8fDjocBVqDUMfaEnu1a3
s8fO1FK5DiaV6prSWFQG4jEY6N5bdU1jptFxONA24Z94BkPKFIFBFatJ1RCQacICU7U5lYhZNMP6
nwZoerRKqsXeq50GVW8fVN/4aTb9yG9tTmpJ8QQjzztkdeH1HB2iuIhXnN34JWAtub7il6JbJ4WF
PtgbQT8bdWrc24g9XFYm/hrvpM7gdTrSTHw9jdJ5xeLf46OYv+hcO9HCVN/RU9/7foaIxYlMLdkh
xxcp3bS+YrVemF7aigI/EEnZ26RGk4l6xe+K/Cr1I26GRhtCjPQEzSk9JE7Xk8JUjD1lJ90iQ25N
tFVMwuGAwOTaRKSFwN4ZiieUDdyrAqcYuRk24gRidlItPVCzFvm9rmW1NmeV6Ml9pY48/qop7Gbb
kKVEDGeUgAJDcF/q8bGWjlZ+TTOLEkzqUWH9WcqhfsVN0pqIUlCbVmFyEURKKMkfA1K/clK9J+u3
RzLimrKNhtPglcWTInV+gSYjbtOP2o6OMi49KEpAG7CvBc/ALHy+nEmYEUXVvC/jVS3xcG5GiQAM
hFDlcKNaUmhQbdU6v7/hOVF5LYosv1JUwfOn0Kamh7Iq0/opgYXA9Fx4U34vUMMNJ6ZLP9rU4C3i
IxY8nlXAcT0mRXMwIumOiIDjS5WpJ73o2rh9ZONfNw+ZibcPy4kAUd/nFrGUovO9hlwAA/UWKk9+
W1pPfNCqz2VySYI7nwqXXGvuKAMqpZulzeiypNfZZYTPBfAXnwHS4ECTirqWTtkOLKZnuL1SZC22
iJyvOCQEgC80re0HNkiVvwlbVCNEkKUXiknkApIa4wHdhsYp1SZvQkKwojee3qGF7c3Ff4I0zSi3
GXKRN560yK1A6MNiF9XFldFnKoj8vJZPHzcP3je1LLIwHc2wEczACTF5D8983lFPpq4IdUatppdX
2aCHKvWUzhwWQEqqcK2rLYHFH19T+9tF+VlHg3BCK42uDKTtdyZnNtP0Ztg8of5Qiieqdx2qKUbD
94rj3VJrJ7k3xrqkYdspmc+5J1OU9UiphYiuuDwlfRoVLipuSQB61oKvF+l61Ev5pYTg3hPINIea
lhNQCeQuepZxcGnsewOZxq0FVHXtqKW6b3JFRaNtRtXv6Ifzx/+lG8OtFOCJTHTds/WUXtD7rzcp
WqGyfKA8prLJ2M6rnR/E5XJ2RVxXvdEfdQuRLUlk5d3Hd/bvN1alyQvRgnKCPrei3l+55FUjWg8P
RIf84UIQS7ajahx8D2TBAYLOM2mdH19Rnc3R778sm1YbzPnckFOFcebarrKwbufYUCaJxLucDFr9
C6k4+yGaJMoLz7EvyO+wrhTZFfvMrtAPVwMNZ9HatYL3EbrRIgh07XeUqvm67z+XrVJOpudHt9DW
rLNbkZWVFpcs6IuEhvq1jafvOgoqtouViNgbfHwX5id6fjEDyLum2zTfeJ/e33dn9MwcxWGLXj/l
cEXaug5XbPCN33iaz7+UCurQAlpCkVRooHfPbLtjN2G+wbnCy1lTbRfUipJVlQddS/IuYr7ffK3z
gczl8Cabmk6HlD7AuYM6G9WQGDcmseJt4QmHkN7DOFIE2thezKSPoGUuQrEwUFme2GMtP76vb6Ck
d3eWXicqQUszJC1V88eff3u+CTO//q//o/5n2GvhgGqabsvUlC0p4cmkrCLDaEw6kIp/xZ4DA5tS
+wXdAjLEn7wJkzk1nhLIdmtVguIgScW47WgqXiKtQ3vjZZZdrBotNv2FbpN95XoNoiGCIj2cIXHD
/AFiog85Y0zatB30qLc4EAeEsnhM0QRAilwTW8Q7SrCULSYZxLqU69eya1hoaSTMe1D0DvmVRm2a
PFd2t5GbKkP9xfZHIzxkbGS1SzoRZoFDxhzHbZVAM7pO+oGHiAFEze85W7Cg0rmhO0geOYtug9IG
E1UmuPM1xjAiV0Q4L729xz/zTsGwGueePJSWbp3wpPFvS2lJuah63WohjyuquumFnFdiROss713K
h8+rJtw0esOjZF7zn/2CRL412k97nyLoi5ZGY7UXkR07r0In5drlHofsATzaDPu2QTz8mDlEbywI
sQsepqqZTpYyNiymmsFHkIlHVwq1Ev2WsCpY0BOrYxPS2MowbQM5ju13mRjsonMnaJXbIdK9Zjfm
Hct93UpUt7xOkbrE0hqm61y3+T16SCVppU1lNqKtY0tFZGzALioG4VOvqdOEG2WIuJce3Zxp69W+
0uyadGCBxv1G2tmP/YgssZPtkUMrwzrUG0qpROkMYtuovUgPg9WnJrKSkvJ164ykrnZvv6ENDS7S
8sSjZY6qBsOLDwVmS2/v7SZYfGn4V1w9V3I+7MQen2S5tAvq6wZxz1M9RQh7tWLwqDSTnY4e3XrU
dDS0WiToc4x4ci69hqSTlVcgyi4gsTx78XCso4zegkkY2aVqGhwgkzoalf2PXdrQRx3oy6gzFkrZ
pUuDyuarSnT1afRj1Vj4oPzk0kszEo04NuFv+fhlfc8yQFphMlWwhXKYdqVpntPnUTARH6PiOw2x
kw+uT0/xxHdknrIN9FyuWgaXkd3yCD6+7vnkSyaOwTJrcX2N7cT5bkLrOR96dk+/G+c3ukJlZh1h
khuuP77OPLn+OsmjLKCgpaqOxLIqUFy8n+SpqxpdE+UQ/HXFeggcNf0eCb0qt8gwJR6gDCXygqgm
oou9Sc0/N7wUrx9/hL/dYsJLIJ3BwoX+Y2tvi/Evs+HkjBpZqiaNm94ervORbTylJuukamgqF7oc
X4jb4x58fNXzXQXfGHUMZnwEE6b1NyIMPTh8cJRNFxlq14Oucr5h1prb3SBynjpwC+pv5v2/rXN8
T/QTDvwqiaDlb3AU3l1MmbSBp4A0NOxWfbH0B/27M1ZMJR9/u/PhownJGgNxBrUOOIDzPVOGaMVp
BtT+vsNRBHdqESunvCmm7OvHF/p3Dw/aiglTCf2Jeo6ZCVo/MyqDCKVhziyTZE+XmDkS/oXTYT60
Knt4+SHo+Pi6vPlnIxc0noEcStqGzt7UOI/bYNHLzNpTe/Y+TXIlRF3vR0MgJo7HJCtWmpGbL6TN
Da+YHtUXqTQdyY6wcJ5J8AtJhrPH8kXLowo2sSfkIaaDOC5heCUnC+3bPTbO9MIZqG7OSvnoAZNY
9JyGmmiWuWfbHLOp7rHUdiOFTDKe+qXmdx0aMHuW7BChuAcyLfOl1jvjsy67GpB2BG7hgtmZFlNp
5l/7xlPKzaRqww5tRmZDFLNYrsCn+OHnHOF302BaKIkCXJhESOsb6+183bIxUNyCRlpKYwff4Q7B
LMuNozVMQ7VnT8W+zyfDop2WdcoWwQ2zdmBETbuoWgULKEYaZnOHKDSW8bfikqJzriDHij70tdGN
/AY/AfB2KZrcu4mx8tLGxbsk0j2Je5G9qu2mQD3UpilnXq1O+Z1ZkGssnCQs+wjSkZXYBmKVqeBK
Cf3FY9lVqb0OJ4OJLCOm+6pGH4CTYy4EBX5F8AM9W9gC2VxhCx1xVcu04Ysg06HmPLJJcJDzbjDA
Gii2M3Q9ata9AliQ5JjGnc/CP9qidmsQZ+KilhEVaxkbqOSrojW2eZGNVDgV6T2GQZaBEMChtB1Q
r36ui7B/mP1k7EMUkxBgJdflIat8HNNjENnhCtN2vSFfjZmpQY23pV1tE2GceyyBY2Q0hmsPfVcd
6pgoaqfo5eHHmoBvlG8ncJ/HFz+KQpERZvVTEfTzo3Js9gQFOAycV29rCJ2g2UQTSsvGbF3ZxoVF
yfLzgDp4adnmUGybEVXtMk5q5UmhP3NnILOhemQIb/qCLCY+ZKpCymhXKBAkG7a5GzlCYepHp2/W
CQJjuDiY8b1jlFGAXldpU5crVCBpegx7lNxuMpiGupQIfLDA6JLB/EP+MgHL0FBzNH6xMVN7lhKP
LJ2Uv4sAbwHvCGyMt4cbVaRpu+izc+eQj8OweXvz/0hBepen/PdDZOs/ikz/J0pHZ9j8P0tH99+r
+vv4Tjo6/8BPYqv2SWim0OeTqsnxCZnmv7SjivYJm7ENjwsNOMg7XftLO+p8gpKgOqSCQeKEd8xi
9VM7ajif2HQA2LQsi5+jBfAn2tH5g/2ywUBabDg2l3BmapWwOXi932BEHqcC3CsE0XHE1+hH5jWb
GiUvVqNBDAY66ix+ggrQbjmDkkw+NlgJF6VKXUT0/fBSx335NFQcc8EzxHfUSnmjijbKHiuRk34B
nfAJBZV1bUNp+lyrvfnal8qzgYr9258PvP9tomTUuh+NrNvnr+8kyW9//ee4msG9MD+gFbK8Ukqb
9bk/NMk4fBlYb9U1kq7YXGiMnp9hdKr1yZTsI4XBtllHVs54+Dmw5j/iYI15ltRSi9Fq/cnAOov6
ksCjJSOLWpTGbMgAnuXDv2wb1agwLSAgGv1g6EljbG31EqWa3favGoqeur+jklu7kd5/q33MN2oo
dspUXOLvhGM1VRdJ1mlHCk/rRNGNo2ye/ny4/OMk9F7p3n2vmrb6/h/H56L+j3WbvQClzrPz6e1/
4sRFceWf563Fc/X1+SWv381c/MTPASadT/QuVfZxujM/w/ls9XOA8UeMIpuxp864TmaRvwaY/klH
0mxSAAODJ/krfw0w/ZOQKgg4wAtEeDAo/mSAneXcsKklb2we3sjuKFAxV74fYFlExKlWGAp5ceoF
Sny/wd3ohyvMkl67MgFykVzuaQpbXeRfITQaRVPYsEnMnKmpVfugGetXOXW487U46b8jBunQlwBi
gbVOzXbR6Gr/ono2tYy6MO9zmUXHCpe8/v+wZP5/PxTnSeifx+Ie7Pvxefz+npU+/8zP0Ui8JpMZ
+Ejd0amt2rPd4OdodD7NuHOTYzKAWiw+gpHwc7qzVBZLwQ86+DcEaFFmoZ/TnSU+zRVaprm35fVf
xPfrH6dvYPHMAbDif/7/XzHdb4eovw7pEqEOrEdWUca7UFnq50PYL1NdaPhFXSpYtjglE4ELo8lH
/6sawDWteIsgA8+pT1Bet6qUqr0sfdmGBzER50uTMPKTLbYqOta+p5Mm3ZQSF3HQ9Gg7FYPERAAS
TvjYSegHJHxbPV3nILTWQeMNHOsiEdKKUwUCmUjz4ZhxlkFim0/4MrRCvwZ0M7yqB/oeNNjRp+qg
CJ0WL+5moriCts0osudoamhPCy9qbxvwnI1FjZdufy3ue4y40H5CJz3QrJuqpQ66jrJrqSHNz0BO
rKjWEbFkyuib1k87WwKrcyNt8PfFYAx4yMyifeCciHIANHG5qcN+WNOfUZNN5jR3ThamyRoj17Ic
ymBrsJ1eZ4qahyuE1N56Iiv3WUOmPS7SFt7XCATpeSii5kuGrHGb9/BEZIOl88/Xhv9tW4m3CfCf
X7A5WKDmFeNpPCfJuyl/njl/vGU8hk+UeKRlsD2A4P+Xz4m36NNcBqLr+d8v0r+2FMYnCm8GE7tp
Y3KiHfHf7xiJBOBe52YIMRJwXahznL1XH71n70tCtqAMRlmG/aqk1UUf72xH0atpkvYiTG+qQVRU
9maTsX1LGxM/4VDaPyblf3yr+dS/bIx/XE1ntmGGoH4Cker9S21Gfj8kSpHeWGEdr9OTNvlXvR4t
MIIecXEStm5Y4Y9x9yfXhA9vmiZzFSulmD/TLxNJGnmIk9MhvoH4dTWETr4dmmGDPHEluhxfgRYf
QtyPv0y0/2b6+je3lcadLvGj0Uf6223tTIzXuZokNxr05y1NS1RyziNK/kMSgn/++GKcd87vq0ab
Es40jULuK9vD99/RtPTMxl5r3jhXskPxttRDks9fBJmSA3AByM8m+a/Z59a/VaOrqL3EOq1nWzgg
FRFBPpICd0K1jVDHA9L5Yvsvdn4/lI9Bey0Qt3avurFDj9iSfhesk+jOqK/M4JDYbkmge4cZ3K3S
jV0/TQ3RUDhqhsrV7tpqRyC3cRGd8mA16i9jfmd0t0F2mQRXk/UE6nEqNra98eQNlKhCOwnjBnbJ
oib7saTj2xenRiibOFi21jZEaLelA7pUbMvVb2xvR2loj5IBKgRKnSvnYXo2AXLKhvb9PnwyHuOv
WuHGyvUkvyUKJ31KVgV6pPy6r0PXSL/b4mm0b6X9XEbeYkTKnRUnVBdEMyzrHO+v9r3zvjTSg56E
tWBd67sO/WjEyqCXn73p5GXLOliLHlJG2/GNpauMny1QX6r+SLe4GvYm9d1kgkamHrA2FbCDrrE3
ax6VLeQmvus7a8aCj+InPhje0uqfoFCilPSVZZjjD/nNmJwTTt6/fYwSyrAEWauUSLVzRjHY0wrC
l2Pe9GiqXdP0AFPVo7cchYE0xMNLbQPWvMh6yLSjUt7ljdH95jP87b3gZeAsNNdnWdzZc7wfqKPV
EEML4fWmsZ+bESNG06PtMQtIXeSDa8uPX4x/dzXyw5nWaGXwErJt/vXVl4rWsGhX5g10rXviTOjm
mC1pVV2EmBRq48dX+9vkxv4JQzFkbLbiTKhnkxu2QECI+pDcDTQ5FvpQzu22ewurD/uOg+mE9+CF
f9ewnr2w7x8qV+UYgToBCjN9DXZ3v35HbPKZMGIrvqtG+dTgwE87+95pZrKQHZeQIwHcVIE5rCgq
bKl+MJaL4C5Mu5PZZ8AHWlvfpU2cQxGGfjNENx/flLN9HFO+Y3AuhkmAe16lC3D2xENNKikoAOc2
I+ao3fC0Ld1t7C00ATTW+JQMsR3jLRSDnehXBe5QUrqKlfKdkOWRUBZa8QS03DbbiEPJOj1WZFqX
O7m3NtO4aJHmlq5zNKnyBi5/ERvQHM7cLyFZqC6iNz1ZKHtzDYqW2FWxUF6Ui3qfb1E0mJf1V/82
INqw+pLs/XWw8VblSgN9BVLTAvex9G5+J9J5m4j/2tX+626ws0auTnHqfAH0C4EcmWr4rX0PWVH/
5hOrp9ESd5G1B8iAX61Dfp9gbbpODtwIiNAeoOlqXQKQQoL0UOLwIhn1FvrtIfqef+V7WAUikcXH
T+0MK/73z3m2+6586lBTFzi30Y64VmLbbDfYVev8AOwLM9WipB+50D/Hl9PaO3Wf1auMVNl2RQav
dxlrGw+H1THYOVvfc7UbfafDSABskG/BkeTJUimXs1AuWE7xRTTXke8b6uPwXMoFZEO4IKxgHcTZ
VdAvrK118Hb9tXoabkYF/sOiSPmLECoW1K7LdpOYwGyujOEwAd73jk5+PXrPIn9qmpuMojldvs/J
JUSbtbFF13oqjjTzoQvdVsdoo6x/c9/m7dL585UG0h0qRPjX56PRr29jjE0m9YLOvg0fSGO/UnfT
VXRRX6aXkAi3yqPxgLvl1CLEJct59tey0V5MBFzC6wO8iIb6Szqsksy1c7cedlV/XVWbBPoGes7a
5eeSatPaKytcT/guylVWgGIF270cEXJI1yugtOJbWKmBW19EBxkvsy+sO5a9UoJ9WfDSrZMv5a2y
b3f2Y/TFfFSP3WW6Vq5ZeHRsEKdocFN70TN53HLsgTQNgS6QS96HMt/qIPlywO2bflo63SqBqs2p
n67Qb3zwOvW6f3MX2bXghacQ8TY6f9myjRF7HITu9q139I7hQ7tH4HsPJITUTYJLxLBSYNXl66BG
ve2Cpk2P5q5dJ4fsEG7KpXPKd8NKWxtrQVTgI4K95PjbZPi3VtuvT5pYsFlwx5TGUVGT86n61ydd
GPlQTl45nhJ7A607V/cQFe1qbfI++gm00eEQFx79jlXq73xObuEuwXHanTD0C2dv9oe6eDKce5uI
45oI+6MkKFNfjt42Ct3yW2Fjhlo0+b55Ha8Cb6mAwzkRi1tBPFUXxksM8/HZvy5eNXPV5vf++Blb
uTqs+HO9cpNxgW4YFYTdrqTl9j1ov3WVL0PtFsQuuDvcI3l0qZMun+A93yTBOvS3jYWHiRus8to5
+lWS7ztxb6ElHqPLKT4W5SZA3s5sXF+FgEmn7BItjttazlLL7k390nGWvJhd+50PXzYbS6zwfdaL
9mutQte6jdtDpK3z+NQpG3P8OrJXNLNtNoGhAxuO1GUVI/WpJDA7GpAGH8agR29X7ARRqqTYFrgH
0mWIZjhVRDRtG8hZEoMaPhboSJVFzMGNFVx37bG2w3VnP4TWnYbzIqUp7PR/uJWRVEXY4POqU3fj
CHX2qnupVpsTDPSbbI6W6Ydo55mwAEpPq7GSWT8qq/94ijnfykja53ScdclpkOn5fHMhUuBQeRhX
N75tv9QVWzc9jqOFKMkWCArt4uN57C3y/d3olhxV6aNo8/GQCsz8hv7yBjahMGupCx8OVlouWrXE
wp5l39BKzvv8fQAPxg2tXdZ1+gUVCDiZ5F1MfrV1Cmtf5XBJ//gDkZNEXBIfygH6op8VJhUgZKTZ
DOJGtb3Hqg9o77GxCSzzwoe9QDPVQ/jEoqqkJydWLsPSOkmTpmDmi5M1GskfHmTZ4bGtQUfBrgsh
xVyQ/fX+MDcNfipA5XjkPBhTSwmUbrFZQqCaVGU5pajTuMV/lpNnw3ymxEuPSrU40CIdOTvnAW1u
LDtvxQ2e23ol4lq4nUrBfygYeR/f8fPdrJQmmxR2KbBQuPHW2fBW/MQIfECCN03ZoHX3gEta0Cqm
gIZx/EXXIzqyVOM+vihb5bOpn8vyXvEfvieXfVsafhl4A/p8vSoK7SaO97ntptEuMF7giLpxfgnx
0Yi2rXNp+c9Zit0fb1I0MSmIS1scpUO0fP4kyzujufGKh0xcD8MhG27H4mGsv5YAE4PhFqpD33wN
zYPRXLBbjrMDCFB73GblES8rvmPVWEWgRVR9pgWm7ufUWiKjdqOdVW5j/CAGzhDVvpoqTNPbKloM
xckKeeuvs/YozW0qngSmltJQLstpa4zHWHnNOXNMQNtrLVzgELNYeo3Ppn/TOjdW/lBanIS2Fh/E
vlL8taZ/S/IH0Pb5gMpx2Ztb1jiM5InYOfJQYQ3PXh0rYj9wYTpXtsWXxjCabICxwnvbM/Ojq3SU
Rzu616ZLLbjhhG0RD8N3AvkdozEzvnvtRnbPan6Z4XUt7xKOt2azj9RNgDynG3fYbRYKCy0MWYWe
fLssUntVgSnR5XHM1+23AGWmnT2r2GwD+QUXKGSpRWFuoEfDiczrUzZy2NnCDc0lZE6EKTvOz6Z1
17V3AX8Vo6xb6bf1iB/9oXXWKrJCfUuNIvQ4OM9zdV2s9OjQy9+ksJ6flhherNqWgahfSOBCZ6t2
GWY9nnLPuAlCP+HAbqYuwkwEUbmOZ1kqlRuqhfWnu2mJNpN31iB01uCy53sFslD6dsDhdzOZL2Aq
gMK7+bQSpb+w80NcvmLkFvECJrvb+ie92fv63iOjC6dk+dCkayaUenhS7HViHdPhqKWXSHIIrTjZ
HAXkaVS/ECtiGJgKMbTvqmrfJytCfCtzP0bXtRGRm8SdBY+e45xZdnvNuiCmQ79nVzdde55rOien
a1c4Z3t9Kf31TMHylrAzansPCWPxf9k7j+XGsW3b/sqL20cFvGm8Dgw9JYqUzQ5CSknw3uPr70BW
NVLSealXzRtxIypO1UkjkiCw99przTlmSTywuBubt4A4E81rU6949fW1yLUTd9ZNnxyvgDHWw3UY
PxYT/FLEk1UEl6+DyHlTonI26ntD2QW9E9UwEFdgIfNo/+elQ/41m/q4ZyGMIvhL4TCMlpZR64c1
2WyqMphyRT5H2G+j5UTVH9KtdvK91BneMfwWR9DK9SMiIQmUGrMB2vuTbvf+jTijHa3sVcaRdITu
Gh5S9WX5PwFJDVGGqdXJemBn9ly6gCSwPVpU7JfpqoCPYxzD/Hhd0GvD/oUNHAH0VmVvVqa3sW+9
RHnsgCcYBf86FOM2k0rYTLaV/rCi5yk+WvR8LMcv1lN0CSNPHjfCS3kiucsQXCnYB72b6/f+dNd3
vWMGlS1Pz4F6o5Sw2JujOq8F/bpUbICbtgiBOiM3o6yvp+nZ7A5WIXJgOguguclH6d2iQiB9Jn0n
Ql8qdKj4USQTvKDZIGpqPDkKKMnbRltgCi9SNLixACm4vhUtpE0duiDr0iUbUDhafZQ5XMec4QGN
kLGQjFhA3OleOnTysVLW8mDr4pUanevnwQ2k00DI/Lxw7Y+pjoC1utb8Kz8e3Khfa/WrwtoWHuVu
3EQgKvxBO+T1qdHupYCgkGBJuLiuWu9ZS0D3dy/FqMHNj7ahwg/E+ViOL4iKM+NNJFSlykobsv5K
KtZ5DXu6WhntTwzchHKwruPfwmoV7vx6Pc0QNmAu98nESOg2w7U2bYHzlx19va47BVhpMv2lTF81
5RbUUk/8EkIsCCPUzBtkcwH4E0Y/46ogD54vc53/uJdfBLKf5nXmr0TRjc/CHTBz6TWIVyaHF0K8
B88qcHB79XhMwjX7QX/TXsEcN8dVz1PustGk63A7xfAG1gUkHHD5VbIDC1retcmetirgKWLRR5WN
x1aCregeynQ9oJN3cp765hh1Xmis9I1F4jnrQ/iUBHbxI9hbKyhOz8KpCm0Ijf0ZSNB22HR0h687
eqn61qDvcg5/EBQEoVvcVJcFIHoDY5BogWhb7uMH1Rbhzd/Uqqs+5N+c+T6FvC2lDVm8OImQcGIS
+JLlWlDLEwmVy+e4RmtH2gvJNFXvcEAMbaQ7kdtJlheLORZYg74WHlE4G9Y+1WnsRJV+FarSXSMY
h0ZMvtkzPp9Gl/4h/hOmoBIjT8QhH9cVq8I1J/jdeI5DjKmBJhNSkqNL//P69aXe4qOjW5IMNMEg
78xPO5PSRn5lAkk7xxFVRal192BtT4BvOeTPz604n4bY+mbNlMylYPywZtKrpGnJnHe58swQPn42
BrkCVqJJOuM9jAByG24GgYcvfGYlWBEaQP97VDwgxLl8FQvrkPt0vk9ZY+nCl1vzTYrcF5Yfsllo
WXTp3pDORBA5o/BkVJUz9leRxpqxn8K3Tj/Nw5uUPRrNXkxf+u5UxacivkfQCAjIVOhiOVLtoKKt
8NW1bhLjhXeoOSW68LZRrbgH4nCVTw4YbGv0CiqpeBfV25zMEJSoHQBLiOL2AJFogkyBgHJn0lZe
aY66kfc0NDYUIjdkuTi+Q7/QpXW1llaTgxtgRRz0lXnj/yje/bvkvXwsPM0t9sxR+HNMjVZEEnn9
U/KQvUhP1V7ayj+mG4F/ayfgpfClIIxgCB4Kl3/yYINROZnP6FCnfKsYh3G4ydcmYL3spSf3JTuO
8h6fq9Afxfi6HbYCrBXmzzDbN712iSuwrI8Zrs4DDziY8ajaScneookTbNNoAy/YStYjnmZi5VCM
AYIHhHYWb6snwCvZ00SbuyAOBkEZKxtLoA1+2HiKXv58w3LQ/XrzoJYj7HDpgHw9jUytyQky7eZz
CNC82oz6Jo4PUDqIj/Itj6KSX1d1V462jOBwYDvc2OoPq3JrIBSQgowXEFX04s352FJYYwCRmIrb
8G7DGX6zDQyMfnlQOs05fRIeCfAprhqH4poOQWrrl9b3BsmNM0++9i/TI6P8ZFoVha3dqI/9vfQe
nvP7jLvhJjiUG97QrjqGK1jUjvUjHdwRV8fBv+5WUPldeZvfl8/aPchSvJyk9DjJheX+HWe1wQ0H
/Vl3iZ3sgD7wBjfhtbFJS1t8BhVrbPRtiWVGutWv9VW5C3/khUNEROo12/adTiAbJ+reJ+2Y8NaO
ylHzLEfwsnWy1t1mFRx0m83EEVe1xwlGeI5p0PBAQYL7Qa9FvPgH/1Yc6HfQ9RFf5W2wjunxYHON
7epY7IYrZdNv9Nclu8YrVvKL/BDvp4iLgF9Jva0GmyduZrhFKB4IR2+YdlhSS8mbiWtkZtW/lsbN
1G8n5RKW8xrOvhWu4FvyexF5bWwKuW2cxaf8ITnqTx2haHwlx+yuAhdU0Xz2+Kf2XV3Y6AUkYge2
eAM2ATpKAXHbG4aN1ex7YW/2x2IQ6dY9NtNuoIfJ+v7Sb4y1SfjYTNeeyKF1pLj9TdI60t3wqr31
R7llimHX/CTTxr06J/hEeWw2tQ69jEywVZmsG20tt1dJeoSUZBAdWDhFAsbDxiyp2ngYdXzKsWuC
vetWvrYDvFUv3ocVrl3Ik5K0MotdONwktFiDjd69qxH11EVhRExQKNoK9Vj48BCvB44msQc7iV/s
DNssSWFw24Glzp65XXyHxjZDxIGpBeM7JpHfnCK+9mR0XVkmPagQF5vMZxMfGiskyH42n0lSIXZm
4An3oxFTe8+8I0yMXZucpfqgy90pLzxTy2SXvBzByUSNFi9m6z8//186Urwdtg30jhg7LAZeH7eO
GvdnMXShdJYeyRGGyaGRrkYE0nKm+2afYtT3ZanRNbS0BtpdRnlfuhH4gpQ+kcr5PLrZBq/a1XgY
7mUP8I43nHg0cGDMEsFgu268LQETyJ5Ei/hOPqm3kNzME13yuD/FhAPQMRc4j3ASXkUW3H1HjtY4
G8yfM6wz29Ges8xRNFtvndRAqOvSy2y4t0+y4WXtddo4Qw8oeNmgutgjg6DmWNba4il+Xx706+mp
6zdKfBuoV1PvIToST9Op3MtP9SbYZgcQnDv85GvrnKwFr91PJ9UF73IsH/hz1yzv99DZDuWVvBpY
l5SrhUcWXxnckj44HE+bbR8eEya/5Di3pxH7u8r7cNUT4BE6vmq1LIe+wvgLDuaNxJYDGYmMSM0Z
TsLdsjYexRNvP/hRUIbfiSfma+Kj8i6wRqZ7+sRGYPtP8+wyh+FAxBqjn5QzwRZu4Ui2tpoP1Lcr
1Wa/deXV/F7D2QIQc5e/WLFTNqjn7QR9k81ksXrjQi9LzWbe6Y/huSns6La45Sgk7MobgBvhW58v
u6b1ap0GhPcSCVaYROzmpWfRYpSUcMCwu3eSlY/VdfRI22RnXnU7a6Of47eA/XnYoWi91X5OO/mY
vGAZYdlFFI3RHOfcuIvvFIWxsqt2HKHtVtpryvKozvoBkFDj700yNS2XKKJil/abaTyM/U3XniL1
GKgreI6dTuIHPLNVZLLosDy4qbC2mrUFpgXWVbSOwtVgOHQx1NLRf9Cw1hsWbpfEaS3mbrGTB6J7
FmWBYOve1J7K7ijLm6lbydNZVo8JgCqUbXzu/CB0x7S9JovVSbSjFd2XARQN2/imr/sfnlkmFYiQ
oAsbuiguCoHfumtmhwzQH9v5PM9ZeS0oUb5fjKOgQUbVq5Cp/es1AoEhknuD3odKOPGnojYu9Cke
AAmdfRrKwEvA2rd1tYPV8zphO/muSbxU4h+r2UXPiH4fSpvIOvGpZ2lBmei70EzOceOXhJNkLxpY
gZMCKw3MzE9RYsGcOCWFLbQMhA+EGOROSjbkOtbZrtpMpvfUMKqfhDUkGxAuVteurKD5+e+WTq48
3aCluy7qGsCmT931auzEuI2z6FzOFjx3uD82/d7W5bDjzIPcbf/8cp9k46a4vB4yTmaSiwwCd/vH
rz0prWwumzQ6m9E87NNqOoykza2SBtxxFM0/K9j13hQrkUcYGIOW0DRWtIZzMnTSet+Dp7X5PKBk
Y9Xf6JZAuI5WGocySr7Z46zPNyiaN/QTqCjYVbg22qcr02RCBaBTmS/yj47Xkwi7s9Nb4Vpdaxd/
jY3ZK26Yl4aXYFe8KQ8s9QxFox9p4giE0Kl4clZ6fFILOFk27ZoUAUR3ldFwWQIyV0niUpJoPra1
wAZi7CuXTr1S+411zuJ9IO1z39GqPVVehcsCn9jEwGllmU4PTZMgszAl8mLV1RQRK0af5JsJqlsR
8SfTvAVNdh4o92MvAjT5q2qZ9vynItjRS+FNN2CgcBj3KA8am05Gj8ONIQrlErUc+9FDy+qHxspw
8LGHsVtTBGpOOXxziX+JXn5/SJZLbCz3HnME7L3qpzUgQTdK+zUVL3NZH/IuI1POGDXYjmyUpTDK
mPz05z5n/ywTqiu42KrkAxpLii1DkdOfb83PT6yORUdjXze5tXVYCJ96dhyFQ51HNr/IcgQ+Ikiv
VXXo1370U4IeYud3U19s4mG0vlkqPveBf72uatIvZICL1+PTSpGTfmKR6ppfektYtRKirhLOhR3p
PuHhpJjpht54f/6oX29tRlcS4jyEzZb+RVovqFILk7rKLnERI1o29ljJfA55VPMxUTH/+sWWB4ko
JfQ3Jp/24xM/BgR4lJrGdY2rR7x/FNiK+VZI3d2URt9Vpp+LM3784qSmI4vClW3lUyWogAiiuR0M
F5/UYMbCDbW2zMjmzx/p12bx8cbFn0AfndGQiCz2l7ztt80rVpWxkSq9v5hHmm60Xu3xFiw6xB1x
5vGn6HNMDr3RxkxPWuOSPQ/wQkPQmt910bbI93F4FqzrctyX8Gb8NTEVjpaS++XJpKC2Xje6uPWV
+pZ8IfJBYKiOgmupm4Zs0Gil+ftW8gwOitYeiOKkevW8sXzP0hhRu9I7x0mm1iOlEmE1gQua7Va6
N0bo8h4R9eUVtRe/n94nvS0WdkU8EnF1VJ9kkLdErLpzelUoHjmbY3YVGysCnjjEz4FjCgRhbusK
mpsXGGt4mdlG9NcJkN5jvv4OtvK5C8VXuejlFMTHaMFQ6n28b1RRyMIoFbuLmMyOpffXC29gtqAA
9G39CAbpOqSd/+cv9osuUcdnAMYeyzb9taUX9fFFcyMEagfi8cL0JuYYOLoki5KApWlou/pGJdZJ
pCXUj+RAtmD0ivK78fLXj21wrFKQaGsW/q9f29Jvt5YILzgcSJu8pIJ6n0YZOEQ19J24yiuvBTXo
xsV7ZxAT9OdP/nVJYAleUAcUZIivReXjB2+6KQERWNaXSa+bXWuuBbR4hCY7mUSk5J9f6z9cZZMa
AMuRjofcQGf28cVI5e3Ifyh4scG8VKK0afIU7EX1Hg6nQsjLheQMCtZihJSWxTeF4H94dZSniiFT
flCaGZ+BNwX7fZhjirwIuWgxs5jdPg+OSkeqnhZFx+kwEDbIEDC4ZzL3+OeP/vUyWxbaQ0xzf/vz
PjVwYZeUAejt+tJkzR6zA+caEfR23en2aIHq//Orfd3SeDXaYrj+FlX/otz/vca2BrFG4qc1F6QV
7YZG1tBuR0Il7E7W7xU5JKo0LycGzIn5ze30RQuKBJxPyVdMIxdViiJ/fOmQTwOHiwlYlk2I3Grx
lvhvJ+8uXSvg7SZPqJcZSY8tTmaLDcFBIWp6arTVrQAJZpmK5NeJK2NQ9UvDnP3PF0b6cmVo7y/k
AhYW7kQet49vLy5TATFuIJ6nqjWdYJzewx5qq16UpJUnTPcpBgBqRowyrWRkZW45RFfhQxsR/qqp
mbpqTYKZSUJOnFI5y4QzeXWG4q2Mv3mrX+4Y5KoWxbnEZg1M5fM77fN50MdcLy9WiX57bpiYWGUl
kayR/AwrFGV/vjJfNtBFk60z90BzAevql5/4t+XHarqG/GujIEt8VJCUo1tJ/S795hnUPuu/sZ+o
SGjo2zAIQIn7aZ0dtFrBiJxGF6BpzDUzS35SpPFMOvQWEGdx0FXUasEE81tTq5KQO96HJaTKcez0
a18MrFPhW8nKJ8KDIYy260kgvyqJVd0nEj0FfX5UTUiipAzr11YooBuaSScjJctEyCuE/osVhMKW
t0G3lKawnI5XEDLpdhNS4KT1hNoAlH3SqsJOSPziDILLjRdkFLR6dV0aYnPT0R31W7O/mQlZ9GXr
jKxg0triZFTtdNVG35SnX09OXDJkiPhj2J7YnD6v0BFsuK5J48vcZsRvgKVwerEqyKqVCqACtPyi
uPV3XZecWMxvMf8Mditab2IrHsG+e8qo9g+qbGGBpA9Qy1a9UpEGf7PkyJ878cs3y7EOOQ11GAb2
Tw9+JZMuYpl5dNEGIVorQ69cS2DxvKBvF3Iet1PnF6gJytxmQI70tO02DWmOjq+2JCrQCDgF+VNW
phmJmNEhM/p2m6jdOoK8e1CFYN/6krz5803/Zc/lFsQJgE8fOYbGs/ZxNVC6vIZAOfSLostaK9wU
B2ZrdiAiXTetobBTc+zcf/+aLJBLvWEgMvp1HX970AZZQ6Fr9vVZjtufc9q8ZWH6AMl0m5k+myBz
L4FojT+/JpZFPsmHwhXlHrsuv7E0SllRPn7SRFFqWU/b8UyivZIfdfVikFcojfcE3AZ1ZwfSo5Yd
8SG11S7T0eygzSRvwLc4owbOUJEAvORm4OeZIFngyYjMxlU4qTWkCBugJQOy20v5xcCjmL/oY4Gf
al/T8MP7I/fXvZzQENssuYUEs49XPeqeMtn406lNXYNYRzJrFA5C9w2xkH15l0kvQ+VBbXQ6bata
Kyt8R/abhnQG9bVPRx0kq15szIdcd4f8UVH2A0YbyUYl1ZzIMiF8xh4Q/DAm1T0dfF5MKsj4LpTn
hO54Vrn5uE2Mo6pfG/WdT/9Of1BTlXjc64A3XJ8nembFqgyceqQTewW9ezJt4YlVl4FXpG19Y2Us
MlN+lJfkmCvYzhFCriFy//mb+7oLWBxATYwytN2p0T6tl6kIfLrTZVZIhYgrf6S56UdXAbLaYuiT
b25N1uD/cJssTwIIJtJBoU5+vE0ijQyqqFKHc6euBvmm0Am3uG4avjyxcrTG01IaBdqjYT5b5ZFE
GkR5l7B9DLtdozwp6pukvo0DLa7yFJRvqXAMIWrPnpo8zN0azVtX7H2RGcydZN5BarPV+CEg+rXt
CCHwdahpN4EQO63PRGPBSaMZGZKt352H8FjI68B87GD4TOWrTJbATOJizzfUdJEj6TH+2pL7+cHy
yQqobQ03D+ZVog7pq9NJGZt224eCp8DKnJwBAZ06LPyWgaYcjeWkdSewxymzNKvAzxAXNhxqjA/q
AkizO4KKBeVN0l4jobRz6WQ9jhymanxfAkL+nG5B8FgVGGp56xP97JrflbEwDb5If/UeVYwt4gQW
G3aThAF3/6T9wDow0Iuv7fi+R6wEJcm8qctznLyqDI8T2aIfsDXD1LaCWyu4ieqnQj+LKGbCxwLt
jr6vyKmYMRQhdMvis8+bUa2tVay78gn5FDJmYoIU1BPcsd1a0FwTXTqd6GprwgO5J3gzB0FoW5ZD
n4U5Wncnv0uAgVwm4JKKuCs5yDgVVMfgDYdeV94IN0wF+xdlDyKP/ny0Lsh+qYmvAMxOeJbd0K9B
vUbGGUo+NknRTcyXQb4XLK8IPGZBwIT6AfC2Ryx0Fbp6tzbiTZqvLc7G/i5Cxjj8sBpaklvZIOdp
FdckNOHGm2oEIYf41y+P03VbI0LHH9eMD2I4MY976oqnkTkuKlwyjIz74RUeEOO8zlxjLmRAW8u3
BFwvIcryLmgfA5O4tx9G/zxzZ5qYV0zKjWVW3YWkgDgl9wlTUWtdkOZtuua4Rw/PUsg/eX+ohUuC
MirZciYb5V2CzVk5ZJ0Xl1fAfO28eUmWefJoJ802l25U3rxQvvbSTZ9e/PESM2xsNA+ziFlvdXb0
IrnLw2PuXynSWg7WYbYjy9uPD0kHRntXdcvxXpnJcdjl87WU73WJ/GqCjs7T8ICRT+nvOnKPtl1x
PZnrkYCK6LZOsAaepe7UMfj3H2Qej3ncapYHQBUhe6Zt5HxjMSJFBrXTGUgW3zSa1GW3/7Tf4MGH
R4IKTqLc+1Rn93nRFqDc+zN0NyFCW0ocNfHx7bSaJPESx+mwnSt9uFbbSrWbLDjkoxy5vuWHZHnQ
Rak6mb5wMlo8CCjmqoTy1+gVspP1DB1D5jNCgaPY3xJOeEu8HvNbuSCsQkT9sAjBcsRabRaO62pJ
3wAXK67IqMILaQFI18IHyOKSTfhQhVq2x3diejqJu1Gqo/eci3XSI83680r+9fhJTYTjcDkHWqII
SuPj2iqUGik0oZBeZF8cTnrYu5WSg/b0e3vuwb1KPWYWM3ghzKyxRWDv352+v3wnvIHFH7h4H5fT
96euq9ZJvTFrWnrh8KYegvJEN2Bala36HjVIB9u2A3Bb0xyup5EUimR+xTTOzKnkRv/ztVi+/Q93
x/JOVIspicgBFdHPx0sxzGlopXGfXeZUfAq0mb174sRVUOqudfmKlJjgX5eny0vqxFsg4dc4/n06
gOeZkjazrNL6bEjwNot8cAis+amUlnnK1ADjRCdv9RqQJWBs3yPs57oe5VuFzXBXmROKPj27C+Sa
v2ZONSVQ3jstAY+W/GaMbFq4n8dvrtIvVdfHy4TLwKQ6pehHk/a5pI5mPyJXskqQwS04YCkP1/0o
yqRcdL0rEcPmlWk/E5e8RCSh1o2tLDi1SCwCxo1dnvYrNbCk9SSKHXkqxKtUTeEkXSCtAr/RV1pe
WGuy+vDAZDFijKZt1o1U6pupQHUVhtHPKTeawyRl62GSxW8+nfrlHiBjlFYtImgVG4fxqdRopnL0
C7K3LjKmCnswm9tJjDd/vs9+ZZV+voK/v8inb90PtESWEx8hTSMy6JiNbBVJdYmOhv9RTRx/RiCv
dD2lFZvqkac31mPVgS5PyxWBq/Uq5cQtDfL1aOIPGnokX0ydHBEpgzuTR08Ry84w4l0iXgZzn2Bu
StLY3KQUjJXl8u0q35XyX5/ipZku08UyiQXXfp2wfzs/lBHhDVo4C2e9RdhEQMTsAcKnOWAGwzYs
ObTo1AVdcNDGpb0bBDW2Wqh5eTCY33yFv1r4ny4vkwsdseQywuCU+vE5bi3VB3BXCGeSbdZaq/Tr
quUqCrO6JWgFk4JcTqsZVZ5K8LMsTcq1FbUUCfgkvIDYVVvLmLTEQEv+/L3/xzcGYhXtII+7AqTi
4xvLyyGP07oWzhUxcU4bDGdlrrbUB6nL2ob5N2+f+s53R5/vMAuFvUgfwTEmVFI9ZGVS0sNLkY2P
f35bX8/IjF04GvMk871xmP903qwJJ4qnoAwuMGbJ0eI8qysdefPmsJ9zf6v7Vu2WiRk4IFZEh3wL
09EhFO01TfJiYT8WB4UpqSrmwob0loxaQX/PrXBaVVNOcBa+iF9v+F8x//4/AUblW35p67e3FpjW
/wSClsq1/39TVRZHyXP+KTd6+St/81Rk/a/FBgcAZZH6czLj/vobWiSLf3Gut5bT9jI9/uXu+Ien
oul/qUzCaD6z7v3D3fqHWaQpf5k8RgtBi4Vw+XH/Aqfy6S5bvFLI+5f2K1gX3sKvQ95vK4Tqa2ka
lFrpGoZfWm4Jdr2wxVyVn6FctolbZP30kJZhf1uP4w8CFOBvzCBbVwQ0p5I3SaHRuAn4nT1Bz1nJ
xpBhKFUKwRQ8uQ/a3OuiqrdOeRBPzX4cJWFy60Yf73+74qe/l5Hf8Uv0YD5sEdQpS6GCnEJXDFh3
MAY+PsVmQ99mFpC966ReWps5qMJubc6hOu+qoUbYZCRp9BoRjLQ3MrF6i9jMSUKsBiIBohJ3DX7M
SMGUos2cNnrQ8nctkSUnqBMZKocCrfBIEzt22zHAkxC0jCVZ6PRoO2qTuYQXZTKRl6aZBhvB0Mdq
08gtaahkdgr4NoYggBpbFemj3xFvCJObVCaTjNwQ/2s8yCTADtm9OkWjgaRDTMm/m6saNnDRpphr
oSR4OIHGX5hVLDCDWGAeqLEf4IIe4WjYM0F6mpcP5qKMnnoG9pmgSByM6a4arKnCtLhZKORCpcXd
YJUJesvG6M1y1QQ+TvaEL/kwGq15o5vp0r8x6MtBYIpwN/VFwwLcZrrUoKcIBGLmzGGZxleTuWNs
65drqZHnZQ6dlq9mZFS7asb+FdccYJI4zuttqvX1U2zENfL3OFC4SEJVYZcNpZygR8WaN1XdBU/a
PLSnPmwV/NFU+b2bmWZ/Zc5GJ9mYVTixAXMTdE+ifMfClS38K2EK8AXoPqiYLOoVkzCEfH7125qj
XxYOyjvxFBam9SIdbqW06wWHgGr5LZArJGghIy2vnYT4SgoZneGLyeVDNeiIwrK04AkYeMeZEtSi
UxqxSAK4OMy3iRIow9kgqJohPDGtympkhHItZpHVgnOYcbcUSi8r6Iwj7WA2wD6c0C/QE5kAeYOV
VKvafV7I5s9o8CdSRwVKKCducmSdRc79ibQ8J6EvDAhBBJ0rjRXfXjgFnpXX4/VMFmzrMpqKidqL
exi0gsBhYj1SKNf7qo7n96GEi0ynBEe4IxLgBzafAjsF3E5Grq32Q/g8lFmIaI+y+2nSW53fI2a3
4NgKy98LpBKP7BDjqZfbfg3elKJGSCbqe2Mc6IcofgovZuZQXawIjKkECMtTuuX+mxp7qBONULsl
YSqNhCJ20tkfHkxVrQdGIGZ3siqJ+lLo2/bBh/d/lpRxHm4VuYkf47QwdHS04/BDrXq04KEgkORW
5jWQPi3Pdfwmwoirh+5L+S5UnfSzI7QNz2KYT5usLHAQktqcvufa1B4zIyludcbWCckF2GcWeJVN
cxOEL17YlywkD1fL1HimZYQJNjdNqCSm2RBgNfm3U1vxZYcCd99QlO3PtBRL+ibd1Mw830LfEA0c
60R4iqVfe4aRSy9TB/ZtLTSV+Wh1Xd9uQuZcEfOYMsOmbvVM15tgNLy2SQh9gPZUGI6k+eSgd4K/
mMp7SSFZty45dFZNNbJISYLx3nSpFG97rrdrhlirCXo0GPA3Wke8o1jXJK4JrN25E4oyXIWmqBrs
cmjBfK9W0+aFVnLzoOUB2AolFX3MbXmVrEmTXOYeCm11t08DrLlLFNJtKyQ8zJM+dJ2bz8HMjTiE
wkiQqzG9JL5c5B6FLHHbshrcFAoJqsgDGgNVE3FBuR2RCFB4vVqjkY8Fbhp3Nuv2IWFptZxEjtTW
DjGo5I6g4YhGRNAPyl40sswjetPawXUfyDLR/eQhmgZQc/qYoj6izYdIuezS4BxapA04JPmOgSM1
Zp6TWUVMAubO1kd3Xlk+mdyRT+ZqoSgdbih9bLDl6FIknQJfUqGnZFGV40CTiG/XkxKted71qrFa
UqGilUW03hUBg1W7EWrV5wohXyZPxkpQ3lh1OjzLch3emkqD5TZPE/1V7ix1hNCV9v1BZ0HPXvUo
nJ2QZ1y3zdlnroExn75XylBl3tHnIPe3wa2uQpLKp30wyGbmDqY4PidmIh2jsS0x7/iD+nNR5GGs
MrF9Tj6J2AAAdbpnndXKFyvS2/1QpdNdOCkphoKmyW8KwjivjZD8Bdkfm/faLOSXoc/HGkEZU1ib
pxfNut80JIo01tI8DAWFx7/1W732Uhbujg0rDK6JfGWrKAYNebrO3WUnlR9IB7Nsm2dwmonh5Z2F
TtZUiB3n7F8SXhW1RnsXqQZ0iZGoOG723tCmjQ8aUeRHRV21Mqe+/VGFYtzZU426iNi4JBo9fHRM
KzVNG928N5HtVxyuUcJXqXob+RN/Os3a3ty13aTgH+X5OOlKNoL9CATiFqthMidnQSgpeDDIqIMc
NOZQqoYGbXQXYb/vOV3SqAR6fRrqtr0dMxGqUt4O/mmqwRkjOgpT2ZGqvDb/7uj8b3X8XwgVfqvV
3Of2+f+85S39uqvn7O3//pfXpEX/XHWf62P+0j/1sfwXCh5UFqKO7Bb+HL/zd30sLZXz0vdRKZ+X
ExA13z/1MQBsht0mvybLCkm6Gn/pn/pYNf6iS7SoRmHM8XfEf8Ub5C9+rixlfozJW0AtSIQC7/Fj
Zdk0qF7StMToWVPiPS0LNlJLoqpFT+ilmdk+cMqGFAc9QoejaOmrGROPySzZNXoymQcaM+h5LV9q
HGL/zPXsK/GPibysrT/I1VMxtB2mXcl6DChn7om04lkS51utRA+WaVOHm7rMbilutfXQW2T+IBB+
S9sy3vdqEj4ORj8vLkQXHGZwyMxZ2IgYXD2j7vOf6Ccipl5jf1/2DdKvShNu/LIVDiUhuvi5jaZa
acaQbWRxgsBS6fVObfOXWrzv+QxJ8IPcTBJ51J9DnJ+s5BSq96XvZzfFTPa6pmT9dmbT0LtBfS0J
OLyorODXg9jB+KkLfC5GKWkvwdTLZ/RIxPPEof6YT2KSu7opZ/SwLbbseNBv4jTQt1a/+PpFVPoo
+NpdieSD2RPR1KNAI6WLzQ1tIB71MtVXMJ90D2phtRkGzX+0kIpc+SotGGYzTUY0dq+a4iqb0CuK
sjlf5XN81xGHGEGkCtLe08FzHJSqHPYZ0NJV0TPX6dQgPHRa46993Fl6o/2UEq3DNSONp9zQxmOv
ZPmB2M9lEi0w0VKjk6mUktsq4riiBohvhsS6lyOAUmNNHkuXNXyElFmDHhB+UfjMWUqp2elZVrJr
q6+csvRtVGvEO+v5raAJqOnDsoaeBfQROWx+GGV8KpoSBw/DnDOz0LXaqfRGv4sj7YmEVu2ECt93
BIA0hyIIS8SoETmAaBhK28wbdT3l1U8/ZpQ+TJmyYROGqRBiL1aQV/w3deexHEuSbdd/4dzbQosB
OUgtoOUFJmHAvUBo7e4RHn/1voE/xpVVpHVVv37V1sYJOam6JQAkMsPdj5+z99ofqn6ha0DIqF8M
94HADT1xP1jrWH53sQPAquqUfVubBDRT0Mrrmde1peYaN0GzWOdl9mkqtp6sHqK0URgodX0Iy7TZ
6wVBNJFdfB5yli/2FE4vs+aNw8Bsvbrj8uxblb6c+ulZN2N/Is9Q76Cv4b+uWigHF8VH71jraKLr
3/kDZ4szO9MpmVq6cG7mvXfuhN+JVORNNnTWNYmj8xZf6rLXbe9sPRMkt0Ub9dfc9BgoyL5AnyGK
+a1xZnPwuQnctk3oVSsNFXejpXm1+JL1Mucp1hcXFcLoWh5zZ7gbVW6Tw0qm1e0QzwHSeyrql8Zb
zLocJkPVWBtCoZyMsBgnPKkYr4BAirMd8jx5rruUJ7oYzdnRTr8rSXn9KQl8XsnOhnk7pPazl7rD
McF1wOTCj5rTUHX20bYGd5cW5dsU0ghrSN1Y11Vvbau0eJhRKKLMBET4i6fnI74438dlVljDsHm5
I+rvwjTY4ibyxUYyZfaZN/Mnq0138xK8L1FWgFAwjNsosbhbOXhVa9335zpMY0QvJedq2GMKWZaA
/qUXsgOVxJJP2TLeNsRMPtZ5rk9W2JIp0ZZo4XKtz77t1efE8QAYTXb8FBRTf+buhEGbWyhvkyB5
PYDHfVSTg0++7ZxDMynvA8UvdY2L7pfwOnhQ9tiRqlb158jpnEeROw4Oau/KWdproPP5G2FMGHTK
N0EI4LYjauomJGT9KsvS7CjK9HExxDp3QXBLdEm+jsIBbT1LmgJ2ppCctNpUY8ldro/kZjBASYSY
EB+0LZ9gO5VXCTN2vD5e+OmVxjzP44xptvbCx4YBN4BCKz0nlJfbQuFB6jmIroY69lgTEhPoZNh9
205bRxNYd6ldfObOwfPEuDUhdkDlvac4tAIGnMGlOnTLcDd3/aeHJwUjQDZdmQxsATHMQBka8nwf
HFkut+5lsDB17rEU05a2UreNNWIMS8I8L1FlbrPBTna6m4bjUDncjsbpVZQYeyzAF7lPJquV+D6A
zwhnUEHpRI/fhtngOqXGS+A0RxX4RNcRp32Il/HRi/JbYwcXJIp2tqNb1jeqFPpuUnn6aiWy2ypH
vI/9Ildz6kd3qoZXMAQNsIbkR+Mzk3UmeRiME58mDw+UF50s35GP4VLs7KxkyjyFx1D2O5kK6xzG
/Ckxqem2Vhrkm5ReyS6dxGl242+3KO58BzPo0AvYp3P6YcUpzEV7sm+KvO9OXpD3m7Cmbh2GaPlJ
V4S6cWSdFkEHnDCjjxJQ+YnSkqQGJoBbahcqRG+6b9Ia37KORG5P1M6TIFFmZ13wPXKevoB6Y7AJ
7eygvaQ6LI7w3/Igj67GjouzCEIswL13RlkQbdtEk9iu2KsAU/qnlqP8WETYwNOl7CmZ1fVsBnMK
65gawb5nke3sIJtK/Hwl2unlxo7K4lZVTImYLtrb1tFIxZapIVI9tcddpKNqP2uu1Lugywg8qtrs
O9aJfvZttztU3jSRPQRaqJ2qd2Rz7j610vAYjJN7DLLhW2cVw+eMQCFEpG30COzNWzfIO9Zjn6dn
QSjmfpThCDQhTMtNIsDc9ovv3aSx6u5Q6YUrunlmb+hFPfhkT+8nLAkntcjkmh5NsOt71R0XU7Xn
zAZNIXJutPM00oIZCvFs6YzLeztNxDgWnHZyyRUCmdxbnuM0R0IRRd345ZGOzVXZ9M5moJ4HvTku
3Ddx5YVCeqeYIRT+JyFfigXkRaExN1OITr+azm1LQEJeei6goF/XRcmQVkiy4PRViLZ/59XBwVeW
BY7C6o+WNN0udNTGK7JHv2vh000ebyxH9rGyXEJ9Xam3auRKl1gNqDbe/BATdxBsLVckt3Nh/ENP
kbXJhBMdSItO30exUOpFR0BldArNOYAaU3piF/TWznIv+AHk4SU37zJXx75oDkNcnBVqnnW/sHlP
ws12WVFd+x2ExNS4p1Z32AK5uW7cymW+raqrNkJU2o/NvlQzyrekwwkdhPcqCYhkrCeusqn5KSxx
TGiYLLj0rdncGXnOmdvBU9+7uP3CIn2by9Hd+nN7bZEfFaUAPUZhztJnNtnyIO+VP7za5XKtf4Pa
cesOrGFcmQklzcDNsZYfMZ2gtSi12Dsj5BxILaFVHWrhHSuzNBsGy5s+jn9meO02WcFDzBrZ5TV1
H/axeJ8RL6/K6bMX77JrQAk4mT1fRxxlG3chF3eIzYMx/kOUQCiceSexUhACUkBnVuWzJopqHVSY
M7PI5WdRdaXtOTJVt8+b2xhND7wifz+mWIQM6aQ01iSpUMYCUpDqX4PtTBt3omNkXXTkLh5Og3Qj
BR1ISGxTEx+Z/GwRmPkQiRx1XVN6o0O0i62wAI8n2CwHfXZ7HOyS9zmppMuiYaPJQs5H8uBXHf3F
VRcny5rQzb2X2k+lCA92QZ994T5xm2TyVzbN5zmTmhDzOthOYfYiPbo/lnp3m/aRtu8vPaTfCTOc
iVln1pSQY/SwH3IqFlMaWot+fp+QtbNeupqkZyu4cHoofpVWV8ZIJopEgXmMLDMFw4Z2eL4dJ+rr
ig+flqIfPcZ83twI9LoL3BJ+42vmQhTrbLt/WQxcpQz1mJ9yYDoAaVra5S1Z4E2LMYxmy0saOqdi
3uiZPdWQA3Y/pzBo7fQoldeebKJDb5GRX3QnbJ34UePuU0j3SS8N3rfMzq8Eqzmi2OlgAZhZHYah
f0KeixdaRgCfch8jfFXcNH4znITd+AeTpV7B+N+Jf3Tc0VfY75zvain892qG+wHkKzOEWBbWZQIh
t31Kb4LZB3lZ3U3Jo8j9AskSkZ/5qqHvR0JoHw5fmubzLmUquW57nnQHIoTbh8uWETO+p7wRN9OQ
dxsZ2J/8dqdKiOtaIwTDcqVvLV1GzzIKNC9mtm7CwU8ojJZo24N/XJd8280QDf6qrNX4CtyYwWGs
b2sboXFGYOxey16chU93meC4+rqP0+A5KmkzU7x0e4cQ8a3sHow787JjNjvER0iuxoKwSwdBViE/
LvLIKo42Ex/hYgXmKppo/xlcPZ5z0yY5JM8ee1/a5Ccok3ujizczyPa2kKhX21KfyuayOzEy2EFF
3MopuskRpZyJt+13GW2Ra+qSAJEcWr0GfBDr7tqE6r20dLDz5uV6jKE7zvCej7qo5GFcpuKo+uiO
Y8BZiQUf0oR/tWr7+dUjC5AyevpqiHvnxpNaKw85sp5A9NYDduqJfD7K/mHet5l7neXjg+yrYsdN
kkjWtPNYJ/mPCtKwXGowmnUwJLfakgGQBuY4CVsqomxv3GZCflZ5HqyJleX3qlwm7EG6G2eY7lUN
a69kO4+Db23Hj05bPnAibpocQybr9BgFdMGRwFrP1aWpqGqPdVwZA+kJZVHuxQk5e7zOLsbzOBE6
W09QrMKm+nBSiCZOZgQ0mIAiIpJQ+3MU5Qys9g03eQIMgXs1/t5qklNTXtjCtq63adSlDLm7+hUp
8DYk0PA0+v7GL1XHSQwWKSzCF8dO83UV+6cS0GBfxVeZg+tKxe587GwSPcKFjZWwDIIDgmyLeOe6
isItGxhWfJFB7ah8Jh1J+Jbw9HHeBNX1gOF5q3Pnp3TUC8XRraqt5C5clnvHz8+0/d7w43lIHamA
agjYUZQkVCYX8p5tvYLxjpgZNNTmEdrxfkAvWQ7tSxuDzpqzzLp2AwZJFL3VnrKz+yJG1yD+hPGR
e8pwqatq7ve++qUYAfAUzx2C2jGuoqNpBGw2Wp7Xfjii/OvpTQP9YlpWdCaEprg4+yEg85sbUVmd
nKJOfpDc474uZjQrP8jFOS+KaZ2i2N4UqbpIjNNlb7I6Bji3dM+OYo0l9ejC5ApmmFNWSJFptA2H
pzD5eo5r/7UW1eTtVJz/yApJY2Bhl15dqFA1fzXmJujRRLVWFTx1tfqp5rE+AhOqAddBTyw7cq+I
aQTWJ/QACs1J1w5utCuRA1xrlAw3oSRC1bESJq5lax3Z9fKnBk8ZShJL3MQYwgEJyZB4k8Qbb6Tr
IC+NLPExJaW8VzJu1tKT/reoufeVi7GvCcCcn/oxBZWSVv4KZcECqZZFSuuz6F9zFEEH0EzlkcWo
b1lQjrd2DATloLOZTtDNTh6ZRQisvDSRt0HX9A94sIp3NZLX6CyDf/Azp+ApG8VDG/fLOeI6sHZG
7vVD1/hbt/YQ1JWYtS+6+H1UjGKDuK/ahXZIbEHXLdl97FQUj0NQQkWy23Mlxnk9umPwycgjPNtq
ZAJQtBdTMfOUtTdqfugyshC161Zb1S8c43Pj1fm2i0zirkTUzXzGzrybYhf0uJqic1nOII5qPZE1
KULoUNkcqrVETn8bZZc85TASYtUkoybgwg/eAlNb10NKmKfRPirzvuxPZRqLzVDb4xEmb8h5VCa7
yHOK58BLP3r6d/dzaD58QQew9UKx7+NsOPpJ6m6qmAb1lLFdlT2tcz5Cbwvdkeqv3QSpQstXX9dU
KJscNjSC+GPL3EbLZe0g8SQ/aFeiTZd+9gSjQK4iEiW6WZGPqsLoRKEPAyIkpSMXPVj6ruv2WaMg
0oGifWt6tS4atKtWU48rkbpUlvTTxF0zZjImaBzkiLDG/DAIL/7ZWi2gITUA8FPwzmXrqH0wkDuw
Ra3jPEdG+o9NuHwVAqV0E2q8Mk0KFdKimaTp0KyneUjvREKLgdMe/F8dDYc+nDUpqVN/7zld+Mru
Ur3G2s+f0iwJbyxrzvatM7oPiUrZAypb0LwEsHJcchuaCGQ0ZkqCVzA3YLvrKZkeSROlomOQKdBp
Vw5zIz8v6ht77txX0i/t6znqwXrnqccNrE0K6+g1vX3L/HMKt15qyquyVUO4LjxY4GFo2rvUmtsH
j64NbQFcWW8TQdyAlnI//QGZmcanx5bwmDFRRwAaCcumzeSmztZl4HuuYMn+rtz/t6YDf5k1BHf5
Z9sREA7r4X/8lyqb/xfT5zzkLn+lnfn6mcmvZpRf+Z9jvy5f9/uAgFa/69hRDNaZnC6MpyhEfx8Q
EE4XIoGJ6Yz8Pjn4w4Ag/JuDRxboMRRqB3cw0ri/DwiQ2uCl/43ZgKLw34qg+w3B+nddGwoavDJE
ayPW4uf8Pon4o39SWSSUWEMfrDqnHkCDI3NZpHdLSwztQCLVLvUr9ybz6dVI79KhnNGbu40pN0gt
g6ewdOWGXUJdLy3N2nLRa0emn8IDIFPTCnMYTrMn+LfEnE+bktFuIcsrvWQrAV77tQwwLwxV5BzL
DuFNxPEIP54B5LZzIbtiL096ZhN1+535FTLGVo+bua6AwAm1PIu6pfIqEdB3RYUjjoYziLao2SFj
8W4J2uK80fW4KazsTgicBNElP6a0J2DGbgHWp2myXXzRmiZ9ET54vfI2vz0O/9bK+L9Jkv3Twtl/
tZeh1Pj/geYM3MVfrZvt2H38z//4YIn8Nmo7/vrv/+23r/h9xXh/Y8GwYgAPuAzWIMv8nxUj7Ohv
dkh0FjO1CyCS/+3vMzX3b+GltIRa9fu0jf/0v5eMQyyoxSQt4gEg3O6iR/83RGf/YKz1gVHgUSU7
kiCxCEf5P/rIJ7KMUxycoGcrTVJsg6BoOYSioWRWXR3sl/RCCo8nY4OzQ2OpNnPAPGGTlgaVhVQJ
wF5y2vk3TuLHw5aSPh23qs4jKNdICrx1awaIOi3ThW4T11MWPfzh3f4nejO8tRdB2d/XPb8ELHWG
hUwmYRPhXGAC+cd13xmO0bLS3wrxrb7nh2rAfyQ4W7Co6L2uwnqx0RwYs2xt4S5XSe4v+2i64Kyp
gNK3pEkUHNOhdsHTRIspX9OwX+zN6DR0hktDWWFT8agPlAXY77iIUTENrmmDNbJivGa68lWws7le
DI+dwG9SeJXb3gmSwN39XOcBHazZ88f9opOK6/GC9BduT2/hbFlqSNJxRR2xLQJQwXm9cMuAJd3f
CSeDIJM5wtgbqy9AzjKpB6+1EBMMPSbpxHMWmL5Zp3UOl1ZGfvPtUl648OS5LXB5zPu3yCkD+yxn
E5OtMiCSJbyH4ItQVuQBa6ZRXFxUvqhtPnI72HStsJwt3+QqIdHbIVFkMg+Thbxr5cKKfxNOS+rX
PGolHpc+bcsdPUS6j+hzJ0OwR5E/5XbQbdOgyifKIdpnCCYG3sdBlE22GeXcz+98NdM/1c16gurd
BuI+7udO7YbEt0BxZq31UNS97V/rPK3NzpVkdW/0EqPf68ekf5MWkBc0S2ODOsXo4RdVRxKSENa4
WLZ8v4PMriw9r4tpnt78JqfjmkWGyRH3mmy5U+jxyl3Ui3Ki82Bzo6HmiQn3knZ28ifNGFg1YXiT
WiBKHsKl17hcipzfAmFa99aqPouP5ZQ49xM8VriBFAunTi4LzWutQZ2amBTndZ/qub+R9HK6VTKN
ntlEadzX8Ck0rU96mPjNXKteTiGuMwjKVoVXbsT0u9GXNjd9JZW9Zk2YcEX2upLSNZma8SjScZ6A
njZ1/0YgV/HddhmBk21De+tX6w/zXSizpVgr3YqZhl7jfdg9StYTWYNTsktGWUcXP0RutuOoEK4N
rKlsa7V+mj13Ps1Apy3Q6rSORWdurBYL1xjnnVz7SaIcCPaIuE8plWUCWrUdkV8PpmHd97nAVb/q
+cV4d/USJGeyTthAsGNE9q6JY4a3MQSJTR9OWjxWnoyIhxM2i03aEY6htqbO3Cljk/Jjo3O9mx0L
kwkA/MtSlHKArbUqCs236PxmnN/nNvG9AymYC15ROhVzm66l22b1L690qwVPdaxmmoaizNtLNpuf
xfHLnLXB7G3yYOYHL/HcvUVjKZ3bimo/gcp8eVwXp0/8H8pW/LkWJVvD7w/dMHFzBcqsLb1xxqVp
rjJyN1kdsAUk7c3oI/RS7W88LgU89Dr1fzjofoJj4030ilJDiFXnF+M974lL0zwz3htj4/LKr0J5
G9gTKrCqyLzPWUyos5qk/VWUlXUguq84E1YxbPXo+Ec1tpcMmw4jLld+fUjr5huVDWzaxqG9EhCd
dRNWDrh/r7SgzRXtQI2vE8m0ZbH8adsUifU6XxxMflXCQ8QX8TZ3UXjThlbzHOuovBwHafs+VRaw
ZJOjKzICteNalaj/VJPU6Ara6sVCrXzs/Yl5oDIGm27aFXeXni5QwwJ0bWqTEbGaTZg9V7P/GGXz
YPNJYUxewyiW8j5yLuK2mO8QrIY0LBzenxF2qmpUThKXL3ijyS1PN2PiQBoumVKgiPPJDuns0DyU
LW7wjcNt8S5AQ3ZlRx2fgSvUk5rjfj0mo3+CjnBBZcGAgDc8+XDLh/zBdFk58x5GBhWn6q9SPGjb
yLdhBFfyuQxlcWMc820V0/Aa2W3r08lJ6NMiTWnEURPU8TqXxaNaBhqtvRpo9U4V6VNKvc3xhPZX
58mxjBksdZVq93hOskub2gX8mhfNafFY0DkCW1hgc4TYtIs7Ys3iiJVb2LTmiE7GRmr5VfatWlM/
smNjaO2SGPln0Y39ntEb7RLscNntFPeYMzB8Dzs/HetLEE6wwPDmTHCA0dTF1RKjqFhH2ah+4k6F
0L2EeQelqNfJR7vE7sGuG9Bp9dBmK0+E/Weei8DaJollHvupB9qfp+CVK5A0Jd5vCYcj9goHi2gQ
kK9RlUdrrKM9O4m6AiVPGNropURGRD1W0XB516ZhCKQcVe/6jC43dv2i/eRoLAhe66EXIT+Th7rt
hg0qR+Ih6MF4zimnfGHoXxeiXWny50pyvkr9S7Sz94UZ7zshBfcamUK6kVRTz4aW4FtET/FdoFrN
N97YfcpmYrZAKylZD1YSgbAMtb3JeS74UWUcnouiA5CNBqJ/8DzgfpEdzflmiKfuy1hy/KZ30t+x
w+O2jVh7NxA5IMPbMnxUGfPrYbIvApRkCa8UQgRCGSunWrsJxuDOoUVWD6a/L0SQP7BhXoSV6fJK
4e6fJZJrdpsuuY6qcvk5Wov9qqi4ds44yntiYeM1dwjcq5aBChuAonmTSd6wf4TxMN4ggVqeoDFC
9MV9cinHxgHyLMJCP35rbY/ph1OJItsWpc3Yx85pfwMD1uY6a5PgrSwXFjs2zXi1uH4zbeGMOQNx
HKr6juSEsa+YuvElGgLOfraDqOJavjAUdBKaslkunV2DGF5xSfI4jIuJh2jVBLSwd1NezJCvc1Fy
K5I0p5ma67PnN5q0TiuuGG+OUbbuQ+1DCuxbad2bFqGvlLX/VRdpe0JAPBJx5rqIbiubkG/anEx/
CUMxeb2NKcY8Gpt8BtGzjm1kzhE8OmiuVdiyzaWFH/1wel70erb8wgepOwfoR+hn0OYddTZuKYKw
VHgsro1tN/gt2qQRX06oMms3RWmeoH0x2ChJgoQYEM9yN81Jioy008BfB9OxdyMGjlF+KKfGiT3G
6gqZmMq5GQ4jSrHeCcQDTXJ73DDBCtNtxLlJiFtgV/Y7nkn7Haamme9UbOiPGc/r9n5OKcQZYCFH
biYN6mtYdKfuAiql/MpOZpvpXWIccj58FSMCZjsvr2g1jj9y43X3nMiRPnn5xP0woeooVqLKObmQ
MHe/FD0kwl5abDD7cvZUuwMZw/FRxcBeXXSysCw16hYvi8MObmGEAx09VyAu4huqVi8pAhv6qlfR
eY+1vvMnjLjwCO1ur9wyPtcdJJGtQ4FHLlczEc54uXewmeTB2SQd822cwcXBTRDNOIr+18brPP+b
4ujm4mSECg1gKTzZ7sgIKSS7G7t8F9OSZMMXcIiTmViXEkAFSq7O2wOlUmja07H0zpi+eP6FFWmG
9oIhEezpuH8LuzRBYb8AZys5Q/21ntt7D8t9AdLZijF8dBZFx6zdWdLdpxSjQ+wZF7qRYbFXXN22
3Gco1hfKgI+hSeVjVSwcy8s4lNeDrYKv1A7HnREZMwmfams7F4GAKV1377GdxtyOsoqvT3oVYPbz
ugnYpNRFuSpNo0bE4R06nGTJA7PKRp+HtGlapfEs5rgn8Nk1hB1bS9/vHSyPLlwcX0AAKIACLMoX
9omLjwxgGqn8JdbF6BMN20Q/phrkbO5fTOxTlkcvvWvBGWDgyaErg7gjDz1zEcwz6oerzfh9jVyE
l5m5rfMSdUVzFTcz779xadSuQ1WEV4G+3O9SS3nPLqGfbx46zH0p4+Ldy12Kebtq51+OtHuyZVqS
MZI+S7yjEoF7bBx3nI5WZTX08JSy3pMxJft8+u0SkFX27FyZsnzBixIhkY+XfiEqYGojUtpQ2fAA
eRkoOwaszHQBSrr+RF47DVuGLWF0pE8lr+KxwdrQi4oxTZ25OGtRfhHiR/UH83Nx3OU1s4flRdlG
EXIYqOUx1EPIeCqu3XPll/kvx01auernObrD1gpeoCFMbo1aAn6GPbgOrWU9HgYnhQaGbgmNv4Dl
bab80CWXC2HWpiAFa54LvFHtcczEsO3CMDvSxf3lB8CIsGvNRxbdZK+RKegVmC0a/r4UwSHLk3JH
+zy79xAIfQ0gq74VIfMPdZwP7/FMfkpKYCvsc5wsTihqgf9iAbJsDU14F7B8v5JpFhnDfcv9IVXa
dOs2WzKXWdpU9fseadWbTbwarqzRwqBwuX9Fkx3wzwjzzK12YvBiWSt3URnSKY8rEvSqWdOMdRtX
H9B0Nicj83nPYQmpnDslQowQCYKbAtcIrPnOovLAzDy85mGYPtvCCc7OALkwhyl8WOr5QPVmbj3R
Oz9QVnTkRPRTdrbbcXG3FCfDPjBOc+cIF6APT3uZgkWY1XE21bjLjK2f58oO98h14pfecndt7TM4
YVyWrZLRja+WKvzV4mqDA5VkFks0Xuozc5ziIPXCGklSVRbrOHeiU97OzpHT5yvDDPYrEL1moE2S
VMSm2oASEcGVVYSDuyFEPUdi6BfEfMtKZg/skhUiG1Vvpy6P2SI6nk7O+pggBdcl2mcyRfCjzWM8
JCNDeBSplLaAfdY1Fz9683q4Q63XbDMsXdc46r98yVdpI8VxCNzq7BXCOegkWOccaN62twV500Xn
bnP0wbdxRXIgFV47+FA2ak2UZ9nIGw9T2H2TJOUeka84DSJNyRCIEypLFWYhopnU8leD7Am9ruIF
+Yaoqa+TscrWRdQWJ0sm+t4Zm48l7eYT5YU8kLUMIlsB28fQ7N069Vi96Brs2naOBmStPgf961TM
Zp/5CagZkHVyPURxPu3cCgCyw/OJ+GXI3QPzg/jTa/L2oRktyYfvYv/phqySZ3uqEkHwRm/FW+kU
+rsaei4uNlUN+2SMHmuAFbxnRGo+w8mrbkemLOrkB76+G0PBIsqYhSEkXoqB0PLsQhUv5UIxK93X
QXIn9AZlo9IJw/kzKZvIXhVUHaxek7ZiVQsuKDzGJEmGg8cMfJpzhd6uFkeKcfC6meWD8O9QInIi
Wv62c5vM247K0zviGt+8vgf9y4hsXTfwff1+KoLdLMS7NVvh3kG0s7aLYj5nCQEcM/ePVSlFt6VG
4WwdCkkbt7QTmCkZdwMbUddhQFH/DGYvr9bsC365DSSveca3+tpFTSLXpMHPtKMQgKcET737aROA
EivH9snMydMwpqDm5yAcjtMgWDhh6aniCQfbZYAZK0uuFVJQSOUa8ZTxdbTWA/qaBp/jNgqsac/0
vlx2cwrJj9uKZTY90o8H6sFlZ08uBMTQ9ofPEiXIhyrTgY5Zr3/OkyzpuLtINXIS5XRdeXsqTxFd
eFzeadZ9tx1rLW44APtPZQvk6z4JxkOiScQKlsm5drj6t3tBt/A4VXBGWi5J97XWuzCsomUTpqb6
XHLZmTVHb3y0s/oMhxAa4pBkB7SubBRqyQ6gNjn+KNbVuglU9DVMlgGqHnJp28jQkAujAzHI/WwF
aOAXrX70vjGHVjmjxHpyiQHJ5DvHMciJqJlhS9XVXW2yo+K33SuhWOhRUKovD2Oif1oKuVinNMQ/
uu3rWbwzmO0ZF8ibrnBATtO/Xc8uSomcsO2HYSjqtb+UEGhGK3+Ly7EjmR6MUhGKxzZhYFvQezAH
aubY0MYQVNvck+HeTwFKOMW4mOtkA/IsCd5FTaxImbrZdcGnJFsd4IgN4LGvssVvoAX5cjONjjmq
zBMPY8FJRM3jsxTcBztU6kTTL11nHFO7QQjvGqCbuWrzkImfs0hgXQAukeMukW0oAXyV31hDbL9d
TLOHaWyHBNmYaM9xq8m+0l3zHmYEAWOA+rbR/O96cIEv6P3URcCYb2TsF6eZuex1mS5MFsPqeRFU
/41ufiFosp78cWQFwdlsbit8Bt40j8iwEKRdiaiRL6Pni1PfRPItQj1LSIlbts5dQR0xvzc+wrm1
DpVVbWSiClIHyyig3TXlqb1gTfX4HWn1Nf1dvtQ0U8OKk2eTWf34FDLkZYTCmGYhfoNOUEJaKHG1
rqZx2bspVWosWyCyeSWsZ9N7zIx1hhM0zbR3xvfJ/8DFPrgz3lQ/ceIOehc0ObVUO7Wpv2qrlPaA
5jJC/mI3AEeUsk2yTZtRVK0gzk858j8GqFdUJmhmejmwzcweqWNk+GpYF3VWQ/7966b5P+uYY6OB
iusB+mEI8OeOed96+F3c+IsJnznhg7VQdC0e0SumTeXaa2H+0dAfzE1Yiu7HX//sP7M8L916aDo4
eeDlBhfb/D8AdRBojb3dLh8AW5rrPIakkBoi0xeargA+enVA2qYeRFJi6CuUsP4VieM//XxSq8Cz
EDt0ObgCZo5/mhagDMQ/GdBJXiw7y7a1hfPgkMV5bn4mtefrp46sLfhfgF5p1QvL+iyKwht3mNKp
6KZB0Z+h5kfXbPx8voDOhKnOqk0TZ48koxYbrxz7+a5d7ChY2cDxxb/IYri4rf488KDu8LDbRKAH
+NvF9vXHgQcSIptmNupDx05KwveGjD64aBo8GlrTndvinbQrSqWSmU6GkZbCvbIvoxoxTy8eevt6
vwxiBkfz29RGIJGr/hUA85+8SAbC1v+i7sxyI1e6az0VD8A8YBNBBl8zmY2aTPWlqnohVB37vuec
PApPzB917m9LKV0J58W4FwaMsg+qSEaS0ey91rdAl+MkM7jP1zdpWUy2jo8OwC7rGNSapdnFRdYH
3BcL900bDtFvN2np1cTJzCA/d5EIZuMgZ1aBaW/COCAmYHQwW1M+lLP7yUew9PFeDaOCdCvYjMNy
RzeHs+z1HVLYDku/StCjdqnb3/790TUYn0eIgNSojswbEspsRL3ec4p6ss8CnJTp0c3DkfgccK6k
gzRjwvYhrXJelwalQ7P1q9GYLrC1WjgZkNzZ6hMeq7WM3cuOFzfMry75ikypC3x5r++8jOWcumGV
rEyR8vZayZSq72lQlYS3THzYT1nF7+0NWiiSQ2CagbFiugxjEIR2EV5IxwrkHiedvwTegO3e0gJb
ImNlI2YiGkMmzXjpBlEJgCk9tJP5RUrfrhfHrU1vu4kT1M/smwnVyThqsJeuYFCrIoMJyifwhxNT
fAvQklprVNEzWY+z0p7KcFDDzdCE9r07Ys9bWW1bFp98HeYygbwenOcYPKG7DqF7GBpfD85MYyJz
aOqsen6m8KhFiqNNhxuJVjt7JkJhZCGsQ1O3HKiwBaEQh10dJOdSz/mz4NB2RfW/iXZuTot2nRtS
lHsm0SQGODMpKG4QRDQ68ALaWZV0tG4QCPBXzVEVETskQNWDp2pcck+lnSXzGVWX+CsFfn26/yeT
qQOrBI6JQuzAywAg7BQ0GQ7GNIkEp3WmhnzZQQdrDLzpWaYTS2kj4l4H8CnYS4jW3GAxQor08Q08
J478z2hzBwwyCUtSt1z470g8TkY7BLqRx8gTZjSii+zdEGwiZ0VN4e+WDsPsiDOUqeFX+APtuErD
eplZjQAxZihLclSQGgvPpDjrr82UWuU2s4buex6zCHL69P0zDRs6JkdiBHayS1BPVBx2kQ7joCPN
OTN9bSMFhcrdJw/3eq1wSFmB4KWUYZB/QtahZb5+OBmii/Xt9hcnk+pApSUH99il3D0VAvfAKbLz
V5FBQK3vJOFTqeeUEx2nTvyNjkDT2gxu3hqrQidveaIyiggxju/McWwnekqGvANfEF/YXc6cgiUI
Vxndm7xGjjIsvnOF03I2KJuryULCUuY5cdATU9Imc8v6VvgchtYfP/EJcfb5iZEq2Kh4+DOR4Scz
S6oVTiqL9FdrLX01i64HZ4iiWWpnqBJysuNU1W95x4pD2gdjtAP1rMfsyTnWtJUVjpuPb+ikub/c
0EKcNiyylyHhgpR5/RNkQkRsIqZlImU5PyMRWwNE6OaYYDrDr7zRskm4rXqDTm6b+oTBAYHxL10X
ETHVpraBRkqjOl4ZgXT/5CEGxE2c6fbRsRKy3Loyyf7UCA/9C1kSyNIBY0jv9EGNnK+WBqehRPnN
LBt5D98Btw9YNqp3z/9frZclxXq9xxI7BT2IlEBTgCUbX+MVKdpqiVhsOL5JDHLWClExm8UJGWMJ
mrcheRkedhTtsmJseKP7nGpdyqY85J8cxLTOmEVaEtIwMK3S5w6kmQlwLbnTVXvLFuTP0fbnICn9
Di2w4kRLm9MvEDbFKaTpHIcT8tYpXlrtAE8vcWUYD407URGWBWefVRLXgAf6zD2kemkbYDaN1N1Y
LXBFuoIpOb0lo6utJqSg1d/f1v+anOj/RYXd8nL+3xV210//+R/N7+bfVgQxNi/1QmzA/6WwQytn
OjB2WEBQsxC3xX/5W2Fn/bUs9lLXzWXHvjCn/lsuBIeKrbzOTGwJ6eDfZJr6F6JK/wtAvGtSw2ed
QGcm/olcyFzmuxeTvY5MSCA9ctHXAaiy9BMwHy36ZpySmvS7stLup0aaSOkoEmCaQtzmOUlLbzIR
TbtpnDDcxUKPM+LkCGaXnDdWpj6SMQxj6VwBTfs2x2P+SME1JYS41VS6BaaT2CAjXP9eWF1NDWaJ
KJ2cafti3K//vuGXjKqTaX15DMlgSNIWbLAG5skkp4tJVRbtYER6FMNKa9F7YDElkzlokeinWXVL
fzHcD5pLW3OGQfjx9a3lAifjuMytpBqwh1uwCq8ntUlAHcatrFaNn8aXdawnh3aIQGe0bJZWvm9R
1GyC3j/nIKvtnQ5uSxigl8C6fkYExKafEdEupCbusrma+6S6Mt2xQctdubtSNfWZBaVLbDhixRwA
EApRgwQLxC74W9w1sziI2ojt9eRQ6yFmwj//e6gzNI8fP+rJJttZxnqBgTFzE9SEP+XkGEA4gd4T
u+yvuiiB493E7rGhKdds57l07W1YzONxUC5CXoTiikybcmwhVQnfokjugnzth/TJoeBB7xIHKha3
JEB6vAok/Q+oSDFv3Ce3rL/eXi/3bBMmg8GDwEy+Q8lH+PJ8NViiT6nGWRwMqvRoGOPvNilnGqSW
2LiLSTcrBv+8dUfWcoFeLhtISw9a+WPK+uyKblKeegXztmeMYbXzmWTLY5S43YWg7/vARkn9DLD6
t5uC2uXEkp5VDwIzFsIPdziH4NJtLfox1wqgU+znYsfPWG21DKtTXjZIyqKk+pGMbX2AGo/y1LSm
P4Xlwk00svTciVzySv3SPJZaQzoiiuoNinFEbHXSXJRj41ypKccn2w35nYN66xe964c6UdCluyp/
LJBRfdGc1PY6okZWdoD5OwoIePC7arpuwjyFLRMVOVlk2XiezbF9LKeyORSIYa5qswqXsh568Nr0
L6UxL4n3yS1kjObotxE6rgIp4BaQx3BnWRr7mlCjAjpKFOAz/xgyw2k4cES8JMy0PQuaOTqOcXPV
p+52rCXZQqB7KGSyJldY+2KcKR6Kd+wqOcQZBIiufmMAKyKMPO9two5l4GWjig9BGJSe3Uc6TOiC
b5vwkGlV1bhVVVI+KjbH297u2+vKgaGE+e8c54GxrcfsM8ryiegSnTJNGgdXtxIkbfF5nEw/pR2w
fZKQHmADDPXKHkuXBbnpafKVZf2nQ/O0X46WIBKiCYRHUh8m23lsNVNDc5P0NedhTuyGZ4g+9mwr
AEbhFtG+X75+00ElPKEr/eRYdbozXO7aZldBxRLVqEDO+vqjAGliOU4BCS0rNRLqIYIQYwcvG1yJ
ux95gxyQb78Nvx92KbpHzOMTWPY08r99/Hku13k5dy73gWQWIQ6oe0pIJ3PnaGk0thwIfz1l5XsX
p4AXO1XkhajGtiby73tRGu0n29A30xjaXQeFrBBkbCBhP81/0A07MLVuoGUwmWG/Cfuh+iqcOvjZ
EdLQrewsyIedjEkMSxL4vL4uMwxoY9f53/pqEqs2dMW3qiMUQ3MpC4FMUhd2NXoYDDltfzxC0LJO
x4jKxrK8cTDTKb+cbprrwaHxpdWw21yMWbhVrrj5HyGqBVJWTcffuaFCX1dR4ywjWRBZaV9gCw+I
X08RZtAnXqJFzadSiOJaRml9TFCybGzCV3aaTA1vEH79I7e0PUe66Lwn4mudyvzRmioAqAbolyhv
/DvbNrMzu8r0nZOKB9pSMN1n5U87WKiG5weluqN6j/ZioEDRGEMOM611uqPS+T/W0DrNldFoYucG
6eUYmu1KE6S7jtClVkgyu0e89T3M59C9JimQAIjO1/1V4NsK++Ucfo9cqpsF4YE7tEU1DbHA3yZB
gmMZwJzcaqia7gjC0Pco9chFW2yMMoK75eqE0BJyIr5Jsr0QnaT843Ns2F8xts7UfYqlrzQlw2VO
4VxbYz89rwezvpagmm9aLe9/iSAivyabk6NemoHv+aKfz7Oww/8Vl6YD2kIbPWescFZKAhuaeNiV
plV+tX3SRAMAyEdJQsK1FluQ7ynObGAEWWd0YnySg/sUhy3RHGaCh6ix6xlIid3vMssNrjLgQszZ
elBiqhtwxKEPk8V+0VD/aCrb2LSBDXVQ6wJs57FFXEZnldEO2/6wqmFAYZPWmv3YqGmjogQZTJ7X
5ZMRFNhu4bgrfY7PsiDqjlM02B4HkPEybtUZJJB2myGYxENnYcgOv9hBDFakxvjQ9NFBYX5cVZk5
r3QUrMdUk8WlmJt2BwTH/ZGx2uxyuyLht4f0mHpjUIJO6ZHyzLJQh1bVD/AM/ENTtOoKYakLuyZP
D06PosA3Sgzmjn6tN9r3EOjR7VQjUNJIch1WZd+bXlil9gaAGWF7tbmLDSRaTex/DRKruBkGW12l
qKhXA3uhB7+ajC9so80zuvmQ8ILkzLJmtTOmsF1TrZ/uqaxp6yAty9t2GpOLEfngGvDgY64BaLOJ
priu7XK6Jh0yOtdyJeh8s51NCwUwuB/WZdcqZxEJItzrO0ysYa9y3jAXa0eUQ9xpxvY7v+Fwl8r2
u1+m0bnbjuZ130OvlFlTnLPMOV+rhOSD2CQ4HXqJ72WBRq+5S39PGgG0WdGNkDxHC3dunKfm+Uzm
BDiT0V/bMb2Tugp/AwoykRFmTrQdEwnTsTfu/Ry7Jeq06tDp7E63tVloNy0fDCrnOfmRF8GBc+8I
xbAufrIXQ6rdu8sbpGx1bonMvBWYa9YzlS/sY+ZdXAbiPDMbnT65lRlLS9jfzFER44cswb1lHTi6
lB/gmFOofDKY9B81m5RCQuXMB5XO5VXZmMVXtqq4aK14umzwELMzxhoc7+yYEiwAVepeeROFA91X
gAqrNjZMFIVuiA21te0tzNPod00zP/PaMKPjgAN3FRViOEspjO54x6of2lj9dGguIRE11VoDKE2o
qWvvjCSYLpwAp1nEwfyqMWt54Ug4d8qZH63I/lPwxW9ju9mxNLoYLc1s6fdem2mX0fAfXc9HvLbr
XEc89ZG9L1yYdno51nAq3MT54lDDjVYwUnEa93M0fEGJU1keRKHUk+isqi0SuvZqqIrg54RzboOR
BIkHYviCbMp+3nVB1a8oCBEmWbb+3o1pJC9bgWMY2jpfXjJgmaeycAf4Af+hXVLUTNk7sL/Wg72P
qgndcpyteqPFA6KmEWZmoC6qssgPWiSTcq1SRXR9P6a/IpvM3Kaes0eVA2PBNip+dP7U3YWdxsRP
rKXfaCTM9GI4xHZV7/mgjWOChGszOC6/TC8dzfZQ1uT2eY9tdB0kKIuIspS2jg15rP0dkEMUraz/
xbepmjrLA3xZnxvMY/GaaqvGF7B8+2gAyH1Lo5E8Sz27ihAwx5tSGr676X3LnDYR6NjxIbIlpzv8
l603yk4f6ajqxq+hmwvjCq1UhEF8uVJM0/4QWFYgSMDhM5iUCs6zakIy0XVGWMKdmQbzpo6Qtf/q
XCydBXd87AvfyhAFWQQNB7aOrSRH4N/xrW2Qb0ICnSULMFr1aAdQa7we8gkCWQUwdBejOz866JS9
udats1gy+Xb4QLL1QCsQvllhMhFT20FwALEKLnBNhNAWUVg1eHrKHuWiiLqU97XNGF09iXZDlEdY
TZS6ZB13v3DxtLrVkzCOf/gjVtFrYVeUZCEJYHezexL7yCn39QakKUQc9NhZ+6sv9YGdTGPQvI6w
jy63itpanJV1C67AHIz7Us/qvcxT45ghNt8bELMwkvLXXIPFmMNbrTwkqxbBDLO6RFLc2PgSePpo
HNxNBsLpFqAI4DgF4emhmGdqU2YwsQWy6CNft5LR0lrH7m9HLTOO4VwgrWU7KZ5iVGWgU9CR4wnV
pG9sYw6UqMjooO7ICOEfovxa75uxdi+lpJsxY1L+hlya++gTjMeOXpff8Ni26A5Q3d6apetA902D
RcqMDHmfFyGKtajjQRp8OQS+0AVpwRw79sCfFw9MHIO2oCQ/Xqc1J6IuBVa1mcKh3tcog68K9onU
sw2XQl+eu1iqR33pN0vN/eKi2tlLFOM0V2qz+SVQYn6Z5imsqPLSJmVHMcqn1Df0R4Ps0mlVGONY
bkHi9NcxJZE/dFDig4CPsJVm4KzQi/OCEnmqzOy8rP2qXnehhO/tzhotDkd6gyOGYoMCN926EW39
pp+mbajnN3o9i6eUYNWDnBCKaDn0Whg1iwknPA+0eTiGKJsxQPUzUrXR8e+tNKnHjYjlT+QRBqwF
TlPnYE6nPR2h5Mqx4vKmS01xmF299Yo05++1Vn0Og4WKrOsuJ7VmiTFiJ7FVGFp+GE2Fz9Ei+WBf
NWl5YdBk8hw/Sn81zhJujEiVFmx8aU2KnUrZZXvDcPI/+VSMh8xv9fsyhM2Fts+25pXd1oRy51XZ
fZtb2gMtuisKo4XBCuIn8MEj3ETEJ2H23NUV6D2FqxORWUkiVV7MKYqL0J9YQa3oglY9aJC2MM7i
VLj5YsivGW0D4QMoEMPf62PuXCSNNv4WKMM9kZrGWQ118NwAN3wbi9q01w0n/z05GcFBJHzZ67Sf
viA/fmSPeeeEwU0dAnLRqrK+aCY8zWnX3grLoeoKxoDiT/0jKCyEZ04h8Tc5AdHDbKRAu2g32jCx
S4fPQ5NFuwkH3V0TJRCsEQth57H8jmux0LemHK+Ctu8usL0UV002j8S2xuq7Febmdda6hBAOiXUV
4zHdCLz1G4M01fUw1cGhSRP/aBNoc5OHVfzQa9ZjWcDfsxpVHK28e9J6v/hSyxKqhxaWwFDiKPJS
1IHEGjdfgqKyv2G6cdc4AOpfdSQib54Vmmu3haM+24NiY6jEztTK7awiwZqJDaQNc70hIEpRIjQs
hxQnU/DrW7+iXD4AQDzMbQg8Ap3Sv0cFgqxYCUllXR05vASbAnHYhp3oQ862M5r0Kz1ZTPIjJzbL
qH80dnurOvnTTIxHaN7EtOsl/KDuLtHi+5AGc5BET2aoPzyfxP7Xitz/v3pmiYB+cWR9Q6I9Yjb6
HbzyzD7/jb89s5bxlyEpN3DacJCnUKn8Vw1c/GWj2jApP5v4yaHKUp/+Pxhah7/kWKzftCAxsj7/
pX/VwJ2/SHxAKaFjPsc4TWbNP7DMvq4NUhLUHYOoB65B6dbR5XL0fhHTYDeCYIY6lV5JleDQAiXb
ACbN93OS696LQXmnTG28LhMv11IOT2qSJEv94U2MYMJt1BwZNZYgXes87EozwJvEQeosGw6ocMrH
4ZdE6f+9mqPogkYxHvTEWtj1H9/K66LL850s5X56cTbI9ee2xMunLvpZVbWlIUCujGoTsNZxAtdM
JLysPqs+EdG6LdP8k6uK14X65bL4o9HrAEjCR2mIk0pZmwdJlWFmxFU51SgiM7FURFscA5avwc/D
m5UknmTbsy6cRJEskMDVW7Wcji7TCunoujM7LfFi1czEuYcpnMAaxZoD+zyQVxYgT0UwIJ11OmR5
4l9SeMID05iowLwssYLHvsodSuhAOS8soino9PsJ7smiM/qrTiWAmZDkyuwcaXX0KEPkXgBb5nje
0OuHRm86YLYBEmuavhqVJb44hsqLM6GhiQMA6ejRTTx1EXpV1H+bgQCQsyAgu3OVxXHGYV62kmVi
mneNC5hgZSNQFquw7ACafvwDLyXt/6mqMdIGhS1qe0tnh06rOCl54xcNiLEJUxLte/d3BKJ1jwU6
uhjj0N/qifisCPr+9STeeL5HmzrV689opC9qmnaWYjsug61Tq4lVvHLR+ctWbEIISdUnL9ObD5fC
IU0rpFGEqTn2ae9qGs3AZveRcogaMz7XkIgtkLUXmkiG+48H86RW+jyaSDPImKHhtihQlnt5MUlk
RkrH14jSjYH/+HJsI2vXiZjM1aTr2sfS7XW0bpqkdkJgx90c2qqhQgjYH9NgZ/755G6WiujJb0t8
7JIfhyLGpmz2+m5a+P2lWZfphm/VaM9SFtPjQGWBk2OfXJaBhoEZDdavUXWE6cm6eTClrTaI5kmd
xTR9WdRRtcvRcn3yk5wEl/49TnQzlxAqnAtyiep5OU5IIPyBUkYCigMDxK5JCuOGZj/ltQi3Ep2w
ZMLEVA3znNMyj6D4lUaafYcCGCF4K90ZWf/kGyjGJCWBdUWV5FoPo1LtKXrBf6VWg8g8nRyt3n08
qO+8Tfy8NvIxOojLavX6zv2xmmNriFyPOBd7XzpRdcE3rN/qGp33jy/1dhlAhmIzOIKWK4V39+Ra
dtvYpj4GmgdMtnnQsHzsYxFkTxNFxqMSbfA9tGf7rMw6jDONqX5EeSE+Kf+/870uqzEvET/XkpX0
+nlnR4w9Tk/fi+1AUDPSRXHfYdvaScLXBjJvCPj5pIx90id5fjt4aFNneEFo8N2+vmasWxXyU8pb
+Amo8bUNShMPUxZxETkAswfM/u1V4KcpDGGpERdMV5roYZtfbYluGc3V4PaO7QVdVVjekE7VdupM
VinMe84D4NIZi36ps8PNcVduP/nVLO7u5KsjWo1V25W2TbTP8t9fzAFLjuYy4zjEqvr+uIpmBO5r
2685Rgy+HQOLrEsHZDHy094TbbSwx3SLSLiMu/nJ1hnPm6MPVr0q3cHsP7m9hbpzenvSQUVIt5Nt
kzBPpihRBlNUlxgyWR9n/3yo64WVV/rDFaAnDNboS9S1FDmgzF4ftIuhUyIFkGol9W6MFVb2kMRw
cJGh21yOMZlTK9lXcHfYkscLTC/UoKe2dXkkhSZq1ujW69/aaMA/LTWrGL3WnCXlMhAn/UZ3m3RJ
wKBQ8mAF+P69rgvDe8DwZbhmSW/6bwNNs/AQzba7hd8RJ0cg0sN9hwHop8iImKGBHWLDhEyA8Aya
2oKXyCxzi3s9nVdNCQCAQoJUkJTd+c43+/F3bnFjB6AHgfB6RyMYZOhjSv3UtxeIUA0Ee3lV6muR
tD5qBadHRl+FhPLNst83dJ4pw/lB9g0jtf0rscaGrOHc1ze6HhL5AgUwfQo52xarqclZ2pwAJvqK
7IKUlxn+AsBpCvzazvHD8StaV3FrC2wGn3xG73y5i1hD5wNiQ40z5vV7GASIYDUTqzfTWHOI0OFi
as1pt4dNDhZ7+Cwl9L3pitWVXTIqb1bcU6ZMW0KmiCZ00L0v6zsKycLrStoD4OHN7VyLXjxTELZF
6jQ/Jf2ebWhU8pOl5c3OEU7M0qmj9MyDs6t5/dTsZnBS2bXmxYMhtmmJEBoTjDwzRyvyjMn9NU5R
eGs0kh5wE4afTNlvtstcfVlo2VaxuFnPQYcvvn1F9chNTOV79QD0HKQiscq5AQ6bXhslkOkMx+Tw
yQzNl/H2k7YXNahj8T/84WS+lNg4SARj4MmqaoFXCYQXBRiFiiJRPaeL3RQ+IYhBiuY9DFwqjqtM
F/V9H2f01dToOzYZBbp2kShsq/gP2KJhPFej2OBdFPcaFRdMJvOo/yiSlDiHXJuaBibgUhuZRc0c
YIWxjgAgS7AnC4TqewY3MvHGutFtUsUgCEzEe9q6yhSAazfVUaRS1CW5tDKTWa6q0GjuDVnoCf7L
UV0NgdY8FJUSSDDa7KYFqHXd0JfSV4Ei9IhyP67AXVkX/g3pJ2W4c7R5/iWZPdO1lENyFCRS/ehS
a4o3RjKGGEONmJ300KZA+AcfnAtd2jk9GIPOukbPC27fIhk3PQEqFzmCO88uXNRw+F5Tx6OckAkc
rIOKdS8yk7byqrAYfuiV35F0NNUKWnI+Yk5vYlqFrV12t3NjJNV6tApkRQmutpWJuPh7Se3ZAJFR
IlXowHMeCPMijt6OE2w0Dm3Zq6LpKnATOoiDJc3AoOyWEvNDC5r+zormjBatSe7EFA7EgT6k3Vnp
pSpqTFkJtfavkR+Fv0hKyJI1DX37iOW4/Cr7AVB+qBftbwA5mVh16A/2lILlHyNRYY6+QmTXtLvs
h7IjnqcWXXXXaGRGTK6VlSsoseDEY3yHIxP2INRqMLUlnbrUgsfJMBO6Sj26qXWDpgu7IeyCJRO+
qB9xGtnNNmoNAt5bipTkdUa5uo9zqJ+0V0vtICR6m5Uxs+vywLXouzKLCQC3bUSX8CGy+CpxwIRg
Uc+NM6EK8DkyqUBLB8MQdNQb/lucd/33Sv1SJPZ23lxcAQ47kOUMjiTv9QyiIqJUDHSm3tTTfmJl
hNsKh+MoQ4Hp3x2GzcfXe/v1LoI/ZEecw1BTWyfXy0IiTBotY0HOSps5w5qvJcvtTWOAGf74Um8f
DeMNmxLUguzkXHWyJGR9msgCog9iklp9iaBPHBXRE+ugRoMyU6n/ZAl6+2gUczjKo7ajesNG//VQ
As8ickY2NPqRfK1VVufnoGVSdjq2tv340d5bfVjn2DOaFIlc/tfra5lRoCUFhl2cYNT3ViOY3kM+
Ku1siCdj40SteJgF0IBdPkTDBbvahqCYDqnux/fxzgqAwpDB1SlJceY82f1ZoCVmEfcu1XnQW/um
JopwYyZaQ9EG1Li/Mdoutza0mfCw/vNLA0OzTPAYyNbdk626qlMDKUDte+GUZOdDZnfbBjfI2Ugj
8Bz/WwUuaUw+OQ+9dpQ979UVaiZslLpDms/zz/JixdPqZpDFmPJKjaYF+CupKxY+FJ7xyq0kiwGK
dfsKXIgL4qaNPln73nmheZ95Vm6Am3heGV9c3SxsvO1JoUGOd8TPqCY3Bw1Qt8bbTOumK5vy28dj
zPnj7WILtE+nkkAACSjMk3ca1RMY2rnyPQA4SbQFLqA/BUkHbq6r53ra4+AclWfLNMBRPir6VUaI
0vCmry1a364oKNwlE4mDKCOKJ5LeHEAFto4KTenLBE7cCGsg8LkgW6eIZyNCoefw2vHr+Af5PJwT
kKaVh9RimfIi1QZfI3b7xWag5g4LbMA3tYULbH/VHXNRaSnSi1bw64m0itkkY2KPCXQM5iJ5LNx2
6DxmQNeint/G02oAzKFWU7wkAmGXbje2UIomX+S34OQt1PhNF6TMzEOMVE0zCjIOsoE6XUS552fe
TH68wKyH70Nuq4dSAuaHwmvIlgcKWe9c1yyeHESJuKvMzsg8rUllvUL4yPI2BknikyylmoXRqxbB
5FRd5WGYLnegfJBW1px0qwA93D19dEztYT7G1TqrWt/izkLtiRWkRb0OhB65wEiC/KqeEgDQpV7b
mpcnkFCLoZe3BIDEf9jIRsVqqEjdJrNdb2NvCP3yD4A031mnTdpNXlpYw53dRom2oSk3VeuhMUS1
ykhPGVdZG4YWup4s0gCADXVwWQ66fpP5btl5mt81+GXxzqx9SoUcB2uwTru5d5rfLn5H2pbFqD/m
NbkfeCwAK4ESGtS5X1kmGQiIghJw277pU82wyupxxLv6k5knhmacECG6RtdRnlklexYOVkhf6JFa
sBvMkSwNZp2Od0nQB4H8UmTplTWFBNS0ZWMHHskx/CsLO1BcooWYyTkK4sZe44vyzW1mFjM+XLcg
94BoG6qtWSsUOY5mxDPj3u6/D1ma5WhvaMSuwrFzvo4wo+jXRhpohJ4tOLxs+uNybZBjfNNbNU0o
e9DGH1FQ+zQuNWP8SfaX/En2WBatYCm4f9icSedcoc0pdpHqnGif0omvziPKPNoKWEXxx5pnojig
JcaX0kSNt6bRzk6/zn2UUfkspm+92YwXJX6uCHK9Rd+bzm78uBClfhqzj9wyrjRmIgBwS8pLRbsC
OEUl2y3SMoHZXENLSG9SwvMbp17bVLIm5gHNG1IWtDl4ZE3CnWa6+YYm15JwyAbqUwj2zU3yHLu9
n2KgjQh6WQOkGC0CpFoRXdQxlfNtScXmnx84cAQatCQ40uM7c09mownsRpoq5BVRnVMeqVpjytZl
q6gkW/oUnzVBEe6SovlsuX1vFrToxFBTpY4nnoXuLybeIEUOg/GE0hQ7KPx8uGsR8IpxV7SA+DRJ
s8Cp7PFGh1UBV6ygUP/xRPzO1gKoKumDuCLYyZz6lZxWj1sNQRCcE5mfy74wDoE/k2zsht8/vtLb
FZ1DnYNpeNnE2KSlvN5YtGXbBM4oFBTTcDl4YBTaGETr/NLkXO9kidaknwL5yWL+9vnYhaLiNmgA
QbhyTmp/RdUUQu8cxxsUdHKWhonSARSjGcjZJ0P5dgnnUsvWCYAyvTLrZMsyjaTR4qNyPHPWi0Ni
B6Nn5lR7WiBTV4h7kR6J0O6+NnH6yWr6zkNa7JHwEWJ8cWBZvB5axCZEc5H447n2gJ6kQMFIXLj6
MjOgn5zMT7zTy0aF5jE7RNekeUdHa3mjX7yxMMgCvRNksmhtGvTfyinSva5vA6h/AEl+O3VMTkyU
w59a15yTPbYV/rDhvlvoeXOp1QsOpC/WUyhEc5aEcDA+fs/eGQxqnqZUBq43yDAng+GQfNZLJBLe
kMTDwST8Z5+nWusJF9Lrx5d655UW2F+U0NEKs5ycvNJhLAnvnYXvOXU0rODMJh4qs2JVVejG8tbs
N/wHInU+vurbOcPAKLEYmQRHEHUqf58gZc4T0HvPot8V7DJlUs9O8cVxntbEiDhXK+DwdwazrAka
zqn16DOf43uDzPGHHhNvg/tmw0izIIO5oPseud3ZH7Aw6hsxEqA3MxqFNx8/7zujDGvBMhfDPor1
061xTdlP2CSFeGEBx3tLBnUF7IvJmvQ1QY58hO7gC3HJ1Seb4neuS3mZucrGgcMflrbQize9DKSo
xslUXu2SAd3aOqBYjj45VSCcglUwtLsIV/Q/P+yxDkFGe26P09Y/OceOtq/ZFf1TFk14zDtnARSz
18qLDeS59hMn/DtzFk9IsY0tq4Wd6uRiue5oTcmHsokprG9Ag6htrQlHbXp4Mb/IXhJn4MIcQpPd
Wos2H/+w77xEDhYh8nI5dywVlNcD7CR9aKD/CzfBpIK7vG+6M6r7+gHujvvJpd75LTmmL24RPCML
tuL1pRKlkmKy+nBjzFNhXFqi1DZ+qjhHZhSScygWREALJM+fzBBvH9Hk8STVYxQIOmvD6+tWSP2U
tGjTGo3l/HH0qnjE2RyfYfOQ+49Hc3kdX/dLXl/q5BFJEG1xBtIzjdDRkhT1jPyUGGQ/+SyWf+f0
OvjQlrIHVXG2Da8fiTJlZ+rxlGziPMwvFQHzV4CJ5aWWw/l2yO7efvxcJ9aRZcUxDRz6VALUYtM/
VYx0nLRis05SUiIBJqyKGKYbAiQWmnLjzKI8+lE93JFZ4o5bVXTtDS7K8pHmWr2D0tJjSgA1F29z
akYhgSVxTmbiAKClnNL4DNEr7duP79h8+7Yht2B95CiPpZ/q1+sh4siDuEqhGAx7UrdQ8wTpQzgg
2b6qqLPRnPW7PkJ4L9x2Q94bfFonI0RHqzPshr2b5skuIGDnqx77Ruu1BRHma7MqnO+EqdLvsBK8
IX1mhd91s6luxnwGYFAneTaQCZj1DxDQhQNYgtxLABcyM6kfuhMxbiaWu08Wo3decIrYlM15+fC1
Lq7al5Ok4WQWZ6Ew2oiRaPfEzNRxVMmT7wvz/uNRfWfngZBnsS6BKcCWc7q/irvJyRwiUTcWBePt
gM52m1i9um5V/F+cnceS20q2RX/oISLhgSlJkCyrklQlqe4EIZvwLuG//i3USAQryFDfNhN1CyBM
4uQ5e69tPtLLnp9KUQ+fOrZMEN2QsaQ2kFr2dzCvXBCuOGcLAMDgFBjmXD63d244vl4D+RRuR9oE
q6swV+jRqzjmhutNcWiifN771RK91SfzB72l8gSZH115zN5IP6s3keCDRSLhU/6hzDq99l4MDgHv
G2k1/YSWz0fG/RCLbAbsXAyo7NNCr4HrYZqEWEfWnPtsS6l+GaKr/YewV2O2BdJLCyWcUP/B4Kjd
bzBf4vyQd470D5ev0XnZwubK0ClYTE8gWDFWZ+uCie9KehzoU5MAWFae4aQYM7kTfRh7twRD9xu9
6EwVWIWfPLI39H9fPoV3lkhOgb4iyjf+/faE/fVF5xMPhleXUcDNyPcNaVa/8UzMXy8f5Z0F0qXw
9C1yXgw0dasFskambrVzGIF2nglkzMAbg6ImvNx1u1ajcGC3f/mI56/GInEDq0QrDW0OluHTa5tP
lVHWUBgC0UGgYudcZc/27NYPRaeFewx/+lOEOuhgTxWucBpuzcaTpFbjcHCbz0MkxT0xpukh1plj
XT63s9tu8LLqbBUEw0wLAsXpqdUJOQJ149jgexWto47a/9sMqkEGQpm1fgBwj2OOQkP+GXH/hDsj
d9CvXD6Js/eTk7CFbXiCsspns3t6EpNsNeh4PZ5dWIrI4PL5BugTYp1WCzd5P6XkdPVJcPmg5js/
HRsiHy9kDLRV1+qc1pAD7r4E0JuyFH00y5rrPXUr2dAY79Iy8AsnIRc7C81PBtDN31rmqJ9OlA8/
BkVcwAaPaP1nIu6C5d0kuWoTex4Nr8XK9Z0ciUqgbZudGqR3NvxxB5hdC9CoIbIsCfuPQ281Hyli
YxLDkwlgW5GTmbLFU+gdvHjEtpKN5viDlLZSBKqV+lPWi8zdzmKQ801vQTDakjllb/TUgTRncp7R
E5UymcCZG5rOlfrlnXsEfwFNEG/hUpKu75GlQTk0G3JP3KTaFVPefGjx5u6xlJKs1kZ7dtT+tQfj
bEWgkKH3rJv8R1++LqsHQ0HfqcuK6AU9UseSrjEi9dFFV3L5WTgfqywVk7FAskifWb5hpwfqBgfT
jT7z6zxTf+iYu2w1rNUHK2mglHpFvYNCjRsgalro+t24pa+nf7l8Eu9dYQpg+vu8ASyCqx+LRMys
PddqgkYX8RISOQWsB8N2nMjQTR2rPuY9T9+Vn362xeDNI07Eo2fA0s/84PSX6+iEEG2OKhgLBct4
LslCE1pMlHOYBZHrlIepUbChlbj915+76MoQbDCFxOq8/jxGgHKLLtVhFHM7Xkly77cpbjUTTmGS
z7tQGckWaxz82cvHPVv/+cHLA8WCzD/+uivQzLgCbXAeQQ4w4HH0ff/Qm6m46dtcvxvypPtx+Xjn
asnlgNQfXF6H/s9aLdFYWtjmc6yC2E9BWQLJtHdhngD3QTTh/XFJpd45SZO7W6wntdoSlDE9QoBi
Oh8bjeiu3HB3WdJP6pLlfBw6YII+nwmx8PSOl5objXxTFCy1iVSuXRM2JoHRdd7JnZloSQZhs0FB
g9PExn4V4S6GxpxbIKLzOiQilM7QnWjw6d7CGTEJS1euIoaIrwNUu97JtA0rJ9h0GAhMsw1tjn7P
GXqiW8TeyYeBSvE/zVLNUmIbGr2nrBEkY9DN3dWjoBxOwcfP9woS4avWocQAoOv2/c4LkQemxjBh
+7QEJ5V1sfMh6rLwmcfG/AZNP20hseDOFVo6VptMzb3OeEAvCfiVRNKoEonhoZJ19E0vNftxHvJp
gmLh4S2cxQKDIAoiDeqqMMOdXS/I77ChRxgMSHkPBrMJQszQDTP1S9Laj58bH8ehm8U4wgFRR+Ux
jPGI31AdS/KS1JjfmGwPXopBp/8P9Wsmh4KYOFqpZrtYgPrOPTLQFR4Kknz6M/lNUwdWHSOfu/wQ
LrXm+p4D1ndZwBdO81q0VEmmSUNclUGjTf0R0RLsLSuZjzbd+ivfVXoD5wejw0ejnu0nAzGxrrDw
dCW2hA+bsmdsv/WaVbxmXqHrDBcWrZw2aO4PtqgQxLoxHl+pjkzjc6G0bNpTGomfia1GYpxVVgry
tfvmj260obbzhDZPd10o25eUhqp70yzaRHKSBYh13PU5YvImwVqN8rx/xo1T6rvGmRyLWLkZu6Pe
psXnhNj1aAvfh5bgOLIt3RHyPb74yllohijwvaemQvIejEDT8l2I4KfZ1cIkibIDF3jTd4rol17U
qO8BbQB6Z7iHAMoaOhsLcxM19ZENr/9hJEj7VxYXEEJSo0sF4Q1i+AjQTrhwIwxJcGdrIT+0fbKm
SlYCEbgyKu+Zc0rUfXia61tyuvJ2iwWzwBTFcwfvzs7L/1KtRWXWtU6psy2IOoK6Bsc9+iVQnX06
MolmzbHlkrCiQxhCZWhtG+atw27CxObsnJx94T4kDcUK5rkmjMYnROQY51AgtiJv9V+xG9X5N5J+
TJuUMUFbmHayuHF6p0PUM9pJhdGJYRAxxpH2i3KmMgKQH/Khz1rv69DSqeLv1GPrkUjF0txaqHA6
+Ab2FH6cADkSC9ym7uKZ9ttX9PdWzwzHjH8rI629z2MatuMhmhLslZEg23CTdY1lcshGs2/x8oc+
yQic0b6JVJhuOolR+plHW6Ufmr4dPmbS1bNgCrE3EGnlzwwJx8raqyQe+t0EdGF4IL4g/TKaMrYO
SBUqe+cA4d65Q4NzlxqQ/GwB1YBYxJTuHPh/h765T249HF2QywmezBxYSFhNhGMr/rEPjc8o6uBX
6ZxCzcu7dJfHVvOHmWPi7S3fwsFYZrb9nZgIf6TzrTPiJMZifpShO39StRDfGkQcCherTGJ0R8QB
21qZyJ09KvWc6qMPmS3tOClFEiprRupOj8hb5A8H98SCjQlzGjCql7+k2yc+oyrkV+STdWR6WI7e
lh9JJmiyj2bnzMbGTnq01G2TmrskG6ZvWEPt58vLzjsrwWJwwd6CLIYa2zj91Jh1w5fAUF1Ah3H4
NPhhdDOFxS/PiqOP9BCuaYzeqWWWVt4yJGTUw8f29HDSrospi8wuKEIDNy1TjgVSooFcR2fVBYhq
6n2vy+ymQLH24fJPPa/ebJo1PqpId2lkLkmIf3daJoJBBM9NHoAJimh0RTNxYqSUY/VEedSOxrcs
wcp5+aDvXF/2yXShOXXKGWN1UBvMXtXXYxloHqFIRlnZQYqCkvTg0fgS1YN9uHy8d34kx6MOx2rB
58Rf3c+uI7GgAF4REM87HyqHYDBY4hj3E9XeuGHv0NzLr2lv3iugYFKYiF+Y4CH9WRXnmi6wkbd0
iLQW83RAbTf8mYjgtSGyDfj+JTEit1M109FBYd5mL54bFfUR3Rdx7akFg+jyVXjvqrNTWBhaSHDZ
1J/eaiVyp5igjwau5kdfaqzFGzyqSLJiNQdNOV57i975eC8tJMC2DC8Zma0e61T1hJS7VhcYVZl8
qmsEEYhv/HsUN/G/3mBGZToH4uXj7uprenXo6KocWvYAxpiKn46mV09OabsEzBlLZHqbt/l9TfzX
lfJk2WSclCeMODwIai7uO1bC9V5gNt1JGM3s4DbWCgQ1UCUigyjAy/ftvPLlMIu7w8RFyW77zY/3
V4PJp91SF5G0d1OYd191ZWmf7UlrPpAb3sGYim3j2WwHV25r0XoAUVCEfM4Qk6CKqOH7gxEQkALy
mgbWjhxxHzEKOgkV0HKXP8XbFXIajMK7DAaqsVUx5nFUgDHiFkjqME+nbGb/ODXlHMA6EePeHfro
GTEZIk+LAI5qqxssUFv0wSWk4rGz6NkDmYJiaUo9XEhh3S8Rx3m8Q6HRqR2RSvr3hDTEZ7+LyFgH
tZPKu0EVw2c6KKRZ1FEsvlBak/3S6kDbSB4qFRpbc0jxrFPn9LchaJjPZoaSfKOHEOe4y8DBnxjI
ZHC0CQV3jzNsXocJcqrfUuyn+EqmUWVB3qfmvMUIJm8m6qEy0KuheSR7glCZZOGsbnPZSmv7fwVb
CTgxjQPeobaeijSGfUQ+SnmXziOc56SNuFKxSNgKCWYi4+7ynT97YwXbL8NkaabTRetv9cb2qHRN
PdZM5gslRWeo6RvHbtA2WxB2YhG7V560t97R6oHmBaLfDtwVt+76PYq8ko8zqHJK0apod2RoZO69
24yMuGyzSj4oBEl10M5EF/h9y2BWwnCIqERCBwWlyfeRQOUR40aRTsk32+6iH+ZMeOBGINsdjgRS
63/SyWvjPfbJjKGgV6HarXrjE87DZrlV0t0UqVIUTePQ3Mg+b8It8UIZspUwKdGRZVqN14SA1JsM
pB6FpDtDnDF9dj94ykvti+pVNW703PcJBajb5jbN6wTcFjET4F8zGf83k0p0DU/4zq3ySQFk4Ml/
s11edq9/v6OTXnq57eoksvdzEGWWPMTZqAGNzdtjXPn6lRHr20BsfauYXiEnhVPjkT56ekAdSosN
AUvfydB0f+QlqCE6EuVW86vhkV0qAMZMJkQndrF8Zh4qiTkEoQk/yq++SDMt+ArZAJzsZhg3RCUR
70PHZcgOiFLrbya5eREhVOWSu8b/i+FEceXhNs5XT5ciCz0Fc3ga6OvJiyxcTzJkMnd5UXrJTkkV
3+UFs6ZNN5KkslHtFD5lMd2jwI7FXBDINQNIjOFr0QWxcE3sQIkTYMw8K7UxQbURZWTZQYyRVQTb
sqgV7gq7AreAPQ6lZF+FXbsBzmh8yONRRKQZqq5A7U+L9Np28p2aw1uEX4y/l1u0Fo7HVeQOZkfO
OA1V84hOLrup+N/uADg7QW/nbZARxbdvISMxIScBz4Qs9JmCfNjSIwVMXBbOtK8dYyDxAirNzgFI
uRdGa3tXbsQ7XUSwpzRVbADTKAPeHH9/PbudI1gROgt+niJOCGc3ZIusmCD2xbNLyokcXmu+IUGk
mQscuyeGqAvbK5/wc18h4pqFCLAYc1BlrMsTvuFEaLpxj1Y2S9OD1Toyf84lQrkgw3WwMN2n+nOk
q87Z9XGiC5btNH8h3kb/KtnILatkXj0OWIh+JlUsSIGxBhfvWca4hNiP/isenfCzFerz8+Vl+p1b
jamK3hTmqmWhXjUOyljGhaNmwKH+6N51rNqwmeL+TlRFFSS4zG7nOc2vPGBnbw97TBOJCrpCupHW
+nJpEsG+1yKvcBfcCRCv5ktZSfPqEGip0k7WmeU4jJ1pMZs+vO/VOoOSLwHtsIiNyw4MSjJ6xStU
HflIuI6F88OdmmNeV+0+i6y62i8to/tQD4v/4RqjT0JZSxXvIfA4Xe78nKarDRMpqH3EdtYAbKkh
1mXHzCy5L9T8S2cveaW8O1vTcd1TvKNHYmbO8GB1X5EN+jAOOWZcJNlN1kXTD+IKSA2j/xgFWQRT
7/KD9M6WYfl0sGLAyjDoMi1n9NebmBA+TWAmsd/+GMNztEi2OUTglojr0RmT6LDuFtSEgWi8bG1C
DSAN6481s8//tLTTf185nfN7j2WQJjB7tIWrsV4Y6GvnoPf6IfBkFGFsZokwB0hwGiD2o6OoEwry
CR+SVCy4Bz/GTmvJ18sncf6h4y6wORbsTymC/bXW0vf7Rk0a2cidbio9qGYsZ1sjL/y7yXfSAcOu
xol4kDc0mrlN87GepynflERCfHSlbUwbowXavBFN07yGzlhDpNErQI8jnfTXSQv5Mjp92tykwLsG
cK1pnNJ9jYxrdfz5ZJ01FqGJz/SXUTUe39O7Cxk1iWVPhDAW2Bzd2ayOuYdchB3/kjk96SNLbJPc
pMzRglKLdeJ4NdxhlPE50zdBPV21cXnjqiq/jSNRBaI3q+Pl6728z6fvu4P6btHELMuKtR6oV+1I
QQ9GLLDpJiE6yPhKFiVia4wcn/CujU990YmbHEV+YMDnuvKev3t4hlXCIFiANXX1zjG5SUZEylNA
jDCpFH1igimf3M4N73O31DxYd4itcF1k9rAprBF/AoaIULvSFnmT/6wvA2UJ3WA2sLDbVy2D2fYy
xk9oLfkKVd4D5LEkuo910HMf8EdgjJWURE8h48XXSiOu69E2hr5kL537t8RLFOnRiUyTmqwc4GWm
FnjMINNndmD1VBP/3hOoQZiXVvjNdkT0Y9wQ7TAgKKYRVEMiibXvhZkwZC1ETY8EMF+OASQsGbUS
Rg4GJE89a5MRVB0YY4fvhASK6A4Gd2dv0hjuyS6RtTwas6vCfQHUvGVHJpObJiuArvLwhP6mTKNZ
3fato7577Vh9ARBtfZJOlKYvQ2ilNzUNq3rjTDRqPIOo+8Pk+da92zuFv2XSKq5IuZclfHXJcUgg
3KMZhmxvXTGRtshMBU5h0DlTfF9YNBOzUvGQG2Wxv/yQv3Xwzo7lM7pfZKZ8VJav618L7eBDROvF
IiH2jZpIXaHTHN1ViIi7TZhYRhNE9NvzR12TNS1hyUYbG/44uz911dTihhQ7FT3zKDJEv3xq73x0
ULFgFaZsZJi6HmwimO9qpWBmd3OsgboNix0+ufrH0Kuv7BTn3eXDnevgqFF53RfRNWNUdmCnV6Kv
Q9G1xTL1kCaUDBhyMQ9sOAg3wUTVZ93ezURJlgqhQPnO53vQ7EhZz/T9OKie1GdMi/2WSEC8GeXg
AEupZhPzctqo/qkPx/Cpx4NkXTnt82eFxEVMbbyZCOxYrU7P2iXQ0oEgkDL4DlEwJG3X77tmGO4q
FYXOvx+MQ7EoGegEPQqQ04Mpvi1yMmb6BDpJyP48Ecro5uWdROhx5VDv1OJ85CiClwWQQdQ6uMdv
6CXiDZ4JKYz6+1nXq68ac9G9RcpAtWk57HGgzNzz0SRUiIDKF+T73pVn8LygZXxM02kRgdG785Y/
/+vtcEPfQKvlz4FNdf0TWaP7PJK/amyaqHIDDb9Ijx2JtJIr3563V/zktTSZvSH+RJcNYAQP3+mB
I9odfVjDaWpGvM63nRTisVFzmj7Y+SiqfdQAfzxEDAhek6g3X8kpTJ5tPcU4KrLB+43kKHqqUkq5
vQ3D2OUbj0Ngk3RVTcJRE6tu08ORxUAVspBrAEdAZdRKkuqXTmQBT3NOsmhXWvilnBAynaW13rey
mSTphWjB59s4F+OnZozhlnpOV6EY5cx+O7SXSKwO+67fMC6DT6yI2ni58qqelWPLzgjsFR1cbH/O
egKODXjEsu1ZQR/RRm0koQc0n6pGv1NJFIeBmU/FUXgYk/XBqm6TuBPRnYVE9NvlEzl7PLhL3CCE
YSBKCJpavXx4AiLLkPEcLIOqlC13Xt00rdKhWg6d7oL/1eTe6zVIW5cPvPS71o8HjiUDNgZXgvfg
9PGYCjukl2yJYDSGqLgdQ6Phs4aXE5tZZ6cvVeQQtYVPg9ghQo+mK7/7bNHhdyO6xiuAosi21wbt
VAJKiVLFxjMjbX3y7BGbfAJR3GM288+/lJEM7zovA87zM2iEJZHqFs0cSI+Z2CZqUGfBsx2HIGoG
536y2JVMPr5KiMrycPnYb/aw1WXGCEIfnaYM04v11D2OBRs6WekBrRNQB9gVS8bFflbfl6FeeLsR
QVOx07yQtLq4J/TaGgrGiSDZkujIh8ZmtJkLMd70ocTMLcCpkqyZQQOORouQYZrN1meN04dKSw8Y
lqubhPvc1Uuxa0UJKdgrB6Pazm1Zkfk22f/F5PuiA9Zr+acK+9Tf1lwXFIlNrq69ZO/cZHLbsFot
rhCYsUuB+tfaZw96ZXahrQe+1w3VrdB0/RdZsVHz2EWSWTs9sVLuQ9udf/RAXYENgnIZtuD+xyqg
I+4eckVo8WJyJgiG+jTcNkXGrOXyTXrnHVzMHGSisDkid2hVJ4NuKcLJXMbXKgJfAw9nXqhtnjc+
MC50hoPE1B0B9J2Jeb186PPiidfesWG2cX1cyxGr2ngY3YJVmug6sgG0eTtNsffS9+30p9MXnnMa
M5X1LMbJiFbdR8aLRGvZvZO+Ql0dtwAo4itvy/lXkzPCOsAIlREJT+xqYfBMWSae4Ik1kbd8Kot+
upn5UoCuLRL/yMaxvCXkxNnNRZV+9PvZ2M2KKu/KPTkXzGLFwG+JQn8Ze9lr34sOt4GLMYkgxXai
3VaCucsWUW9f7dB2hT8rFy7W1rIxj/VFY6fHqMUTsRFY4UHjh1H7xJIGo8isoZlsGxRL1pVTPKsu
TfZ2UDdNE7udezZqNjon9vLStQIdVudjiUl0y2urf+rquXghejL7cflZeed4zFiWsCuqNArM1dsE
EqbDZ9AT4l5bYbElzSm8SzQtfXVlD9+VTEZLXPmJ5x8J6GQ0rJb7YKIBNE5f4KG040iOqcV4Sw+3
SvnElYo8pb9tTtgHk2RCHpOE897DZTf/a8uIBZO7gjRx2d8TA3l6cGInK9uLbSuoOsz75DuG3xV7
6IzKIiM1a4yN2bzy8J8vWKBZaCoww3ehopwV8LM/mFYtiSdGhnFLK68rQD032l3jxFZ6ZeP0zv2k
xWkvo6FFiPfGX/hrdSSuFKnYmHMwr6MvrUhr77NMPkxx/guJYnVlyrE+HJE2fOkXPyD3Ebrh6nL6
rhz1Lq7lPrFNRk4Mgm7xKJJgQwagfRuhs7729KzX1bcjMs4FIrt84qHSniz/pCmwetpCC1iynXt4
LS1snLr8KGCQAUoxyq3yumsmBjrt/LV/f3KXwzouQDCWVGqLNyTjX9e1N4rQHaE+B4zPjEeqWL/a
EwkwftM7ZNmbym/NX5YINWiKFTkSAcxZ/dZHmNQSVhaSPS/ZVz9BoMJa3jvKFMisyvSmMJLoI0De
kW18YdrkVKpJfqojs/jsoFhjLifS7tfAEGTYh6VcoAZFpL63sei+5mPL6FzYs+NuWDtJJQf6JDJE
9TEWxZIu5OPslfXvOc/cgtjHyN0PqB7FLUm93a1R1C7YpD6O/otiJG7Ieap+2ghVutXWnwZ69KXW
UDp4ihRIT6vmHomijSfQ01T/XWIxaxYJl+x3S7XBX4UR6zdPSRdu85niehuXiMGmEhv0NrLa8nca
NegoE1bRetOE05gEcPb54U2jhdYO5az2RPZDGgXh5Cb3k93LeQufv73xBfc6IDvXhwSomclPNgjQ
mwoeNAJRfad5Can6yiCsDaaVuk3u4gbBFX27oTPTB03EmA0hUURgJTIDPESscvTtCgw/dHClqfkR
Hl0ybzsg5uwSLFNrNpJW5X3Dn30Mc8ko2Td6TW7HoliqPUKKCYeFNfFxHpDL7fuy6n87yqMYGwm9
/laiEPrd9sTXgjUZPBTWrSy/GXkzMQMdpvoOn3+Y7VBPAvV2Ej36w6ZCL0jkcipj23WjP2FyCsGb
TrlF7gpBO/D5EqRtX91O6PKYFCI5hoY7MBzT0VVD9CaUeZM3YoGhkheAtLYs22LLV36cNiiGolsm
I9LkaIhYNoDGNPvLhEYL+WHPbAb6BPFrG1/6qF0So2vljdmR3gQLUoPj7hc92SgM26dfswghpQwQ
VqxNkcfZQ4d5CKhlN/9JwtD+5SFbzLaY+mi5gXgZd6yMfXRPFzf9L7FT3lw9H8jW7dgcOxsDatPP
kkhwEUxG797XpZ/84MJBwrC1mHX58ufurMULVpauKdG0LkoNPkKrVkG3DDCSwc/34GNGpJuTo3BW
RD27lbg3gLILEBvMBG2n+gM8dIz4FE35TyyI0t1Zasif4jqGQzFVpXeslrhn8m28GchVXxjalbM9
X+tQUbMXXjZT7PfXsig7VXlshlW1ZwCob8sa10iMSeF7l8Vf+8j6xo8Uz5cv0JvP+HShYxmHQAij
h54TG5zT9bX0AOh0FeEZKAKglJllWB7HtBZlUCWKTXoTLVkNBlu9PLDIbEIZreXjtCuMVtlbNRk1
2enSzZ5RPxbwMIfWCT84NZlyQziyPHpojVCou5n3EuNayXfOqNcV+wyHCaKHOPopxrPUPpgTOY3a
MJbNToHjmj91ZWTGH4zInPCcWi7+hSjG9JlrI0xQEaYAuSz5W3bS/mojFo0xiPvjdJsaWfV9ZhwF
CFy2dOhdr6WxK/qI+Y2XyOIx1sb2BxGOUtvTWKDRLxK9fcaaZJGuxCX+5GRLv8LXibq6CVXhfuVj
P/S3NpJbKEmMX1+7oaeD5iZD/OATLc41UXnxp4kiQSMZHQcjcDkVO1UXJX1DvKeHHCmrhmJ5juji
uVlXbrMauemWt7j/VhFnMuwiM+2aG71xugiHVgZkSNZ+9tLOMJsOxEGh7mj1ML+2hz9/6MjYo05G
iUZfnQ/o6QNgT9ZUDExql0mh2M868LpSMRK3W4PYc2h/ROFYzT/WSHxeuQzLrHQZLyN+Oz2opTBK
G9Bp98Isq4OnmCwQLThhTxPj6+UnfHmATx9w5GB0cJkYUrnAZT89VCNlmslIYCyqG1JSKsvu77XK
qR8vH+b8MlqMJeG+Y/9emnWrwtpjWDQ7WSv3Jro6PdBkGn5Ag0d0ipOh5uynOv7Q6M41UeM7dQpQ
GfYQbDoxoK23nRDVNGY3cbRve1kQJjjrR7iH5iONGPVohBHp8Vd+59JMWl1PtHWuZ2P6YA65dj27
Zj0V0jLJUkK9oH5089i+0n2rCISLtcS/82oZHXOzWJLmwBB9g+IGqETojalv2zoMsy+ucpDY5wxv
HtMC2MHRhsBVb4Ez+vbOkEqrtqrV9RfyYYx2q5gn/owRXJT7ohoR4k5IEMApxqBkNmEMj34zFal5
p/FqEDFUzNMH2sNWs/FDwyz23mSL+yit+gXUlVmE4+Ee1lDi58We2n8mEz4P+xJVPZpqPr9Cd7YE
Q5svZEGzYwZ20n110mlEqlRrrrZjllgxMBR92zIGlKkRZOir6m0yVdXnzp7m7jACr5z3gGB0KG5T
pf+oSpcA6jEzqJKSKXERvYdmrHYwmgnwS5LCpRSQUMSaFHX1JlURYqGqNIrHUJdjvxMsIxClCnI/
A0Yfw3Tgg+n/anwmI0S/MQXZztJPf04iKx6yyhfd8fJNP7O68xl9AxfxJaUXw1b19CVya3skcadP
97MZGfaWFQOloOdoCPNsQFmZTWIXuYKsqBGJMGrutK3fpeGwJdENQLnTDGLmAsbt76IwJ2gX1YAa
jb5D3sbTZzO03DvfayZaUaKMd+M0k5rZSHML/7DYNo41PgIlLoiDb0L8o2W3v/z73hQhpw81X0Fm
CghrGHmxTzz9fU0+m17b+8neTAwwt6k0THYYwlKb0KmR8/dj7cJu67Mj66VJ3uLo2C8lpoziYETO
aG5rbGj/tRkqz/seOVP+OC6fBHTElPnsyPrSfoBSkDZIQnNqHXMCtL8kE2Lm5371lNMiLMoPfi/b
B/SR07DzKqLctvmIKIv3WnN/t02mPeV+4/wynRxa8uVLcL6QoPmC98YiSbuE0OXTKzACGnBJ5kr3
9lgWt9MMbDSRdJAL4ZCW2uTyyhfgfFnmeAtzBQ/dklC6Wi+JK276vqoJhs+jSIezpxfqwc+y+XD5
d6134zy5LIu0qDkYHaB1goKtywGRmp3se3h+D4nblLCuG/Vhaoxp98+HYjptLooRJkXgC04vIWYL
2nP2SLI9toIDuF88WMrxnujDaFdMj2ctYX4WRsClkUPPn4H46vKFpIG5uRfHe3I9u+qu6BwiqZj+
+49DPzJ3cVhT2Vi0OMC8pHPYxWVxBXdP2BPEgNlJjj7fwOwxTLwZa77dmk9+mnWswh1SuB1PShPd
tm1NUFmj6fLGcnr7T2+QC7bx9A4qHX2c7kttWwtqIZ+Z7EwMpNutsFXzMpXKdLAd0/i8D5VzVRZ7
/qw6vDhvQ1n8AwwATy90rZU4QKo235P3MhbbfvA7/3PoatqdljXswDWvH+wrN/cshIHm3DJvfGOo
oRZZC57iPNOFGoZin2ipT7R7axsHlSj7Lu80cQuswz7mxD1vAF12vy1Nko7YkD+19c3CPvqIODc2
nOmHppjJ+KT7ymbPzzO8Orroio2hTHll0T6vSEAwAPWmvHMpDdY1VoT615l78uK5d+5haE0ghm2x
q2qbkbDb5HetG7VXFtLzt80HV7SoR/XlX+sdTFh5aU6J2+xxBjbJBoCu/VK4hLcTx15c+X3LN+d0
zcbij1wVJZjHor3G5Vq42AHZqfItIj2gogz8MtuDkbGptnL/sZRi2mIOFK//+JozB+aXEfJj69RW
a8jQ5LBqVeNQ75vJe6G/kNDVt1JrP/Vm/enyoc4edA7FtNd2HfIzWGhXb7nmjRiXR538LyC1v81c
WQeaSfkPZv90Z1w5X9O7rSeayLoAnTJnMuAnEe+++gpYLMleo8pq38Kj/hyFuVrMMVjUMS8Mh9zW
F/5b1PLnfDBuGTkWe3Ce3pXV7Wx8wGnYlNBkOiE0YwO/GqbkWV/ByomafZTE2s9E7z2y3DQnmGws
x/TIBuvOKhPNxNPuZZtOIIeavKK68sqfX30mfbw3SP88pghredi0mFtme+72ItOnh67x5x0Xz7sh
C3EQnAVelisf4bNHmseZTcHCEuKLyMN9urDpPT7NMI7VPsS3ccwMGpvYN5NDLsf5wfYXgXVH2gIj
uuwK7unsxV103wxSkfrQA0B9fHrkHq9AM8Nu3MdOl+p4to3utrTZXFMAJeGVn3m2Mi0HgxfCu8Od
pq17ejDeWW2CaKH2njLN78gL9KNSosRGYQw7H0bAzQis48pB3/2FCDmBryKwodI7PWjTm4zIMcfs
PRo4O2HAh6kr3zhmVdreXH5t3zsUXyefWQntRXS6p4cqUmjE0iBM2BSRs+m6/jsw2P6rpVz5dPlI
7zyiPJrwILGHULytKV0YI7O8GgyKyEhzb6dhbD9CYvkRJZHXotKj8XH5eOcPKNqk5SPIimvCzV4t
SDZ5hVAFWqQN5Dj/dMM02rpz6Dkbz2b0uzHG3GzwSjckm0y29/nywc9/LGgJrNiComchqa7qq4ho
zBbFISWqnnmHiNf+Cwkp+a3GSvGESf9/OBxvvY6/axF+rbUvbITw2eh5tp/VbD0Qwz1txprZlS3d
9HWAdhNc/nnnbwXtAG4jIri3knX11CwVHZGLDj9P4fx0Ome8FUUX7uquqza60rW7YjSvSamWG3by
EQXVysZnEY8gBMDsevqo5lQfI7JDvpvd5OxlPuabadDAODR1taUbZ7OPY0SqrDK7d6peXvnN528K
h+dhYjq4cE3XhqrKnXyvslSGOshIP2iVB6WKB2znM0S5spq/d3nBaLHJc9ijI607/aWycY2Bvl22
H0a9vy9S9l9hlkP4jnLvB/y+ASHlVaT/2WgeAR9iAMov5q3Mw9fKLUQ47qyRMrx35FB+lEuKw2HO
mYIghjJu7Nkk4QeMNgMMGJcPcZZ0myr37R8ewXtEhCfi++WH7PwFRstGs3fBmeIhWKIh/1ZTIOeS
RQeQeu/nonwqJnAIncmWQLdy8IieigJXmdrOLxvvn2/10kQgtwHPAo+4v3q8I60gA55wqr2o0vRL
r+jo2kbZ3cSxdy3D7ky2DyKTm4woiFn+23N1+ivtFpMeG0qXEETXP9og5R6ZHc1PS3TEMetts9kk
Zefth8TEJGKHGG9TPfuSEa36cvl6n61ZnAnPgL9Auyhq1l90gHRuldu9i1ocLU5pjM9MueOPk5Ik
KuaWfeUzfnZ7fSzVi1MeCQr14lp3kSWFOUjz/zk7r964jXAN/yIC7OV2yd2VZFmyLfcbwo5j9jLs
5K8/z/gc4Hi5xBIKAicXQTI7wylfeYs9QRKbxAcQGo/zoJlfszEr7tDJCd+ZVd/87B1duXvtPMEX
U0LRycfo0lryh/3VL2Wxce5LF/Uk+soC/kYiZGIw8Oxk0Y+s1PdQstfLCrkHBAMhC9cXR+xyuAQB
cr1Ka+3UoWt6kIbxZwyjaEuNNHmGvlb+uT2964iUaiaSFrwE0DHBYK3uycQr1dlWFu2kUoB5Z3pj
+txHdnKuYuLhw5wP4hB6NnlymhVf57iY/FY10Y+9/TOuuBfSmNAEywB+QyYg6+s6qhWrgJipnlrI
huWnFk8C+0mtU+0rtBAgaN5oxWNAxtWZWAOU7gmvwLl+pBHYESfnxvJZdzj0RxEa2nJQhDpaPj5m
AsD1DOHm0JbC7vwSuXhM1lFuSg4lHsIV3j8pbiS3J3O9VykQSyYTi0qmsVZwRpWsy6121E4V+PIZ
1JLjfJqBeD1nih3eGUqeHhOkHoPcnvZQITJS+PvVw+sKHRRibNoBYFPWTPgOxECPf+LiZ6Oh+1Hl
2g9pPVQ7YIn1iyNHkXKmfDFQSFcfCytC3WxidfFLTV/+SZ3keznZ+VOXeMpbis00a+NmT43u6sH5
30HpdsKFgie2dlQZXRMKwmAufkQcL+hDgMqtQlcEkxnpH7UGDc+8hgHpAwpLXqoOrPLizeWTiYPw
uUkGsXMxbC4CwRORN28uuoWXJ9Wc7Ay79UQFJ1Fyzzp/CPGs1wxOwkXoqBiMswDEsnNSrtiLrANd
OoxHiFbJZf+IC/11IVlF2FRl2C2+ArH0EBqFd1aazPtYmlX0KxVANtIauZ12UKcz2hMlDUAR3ec6
+SUyePMTkC9x8kKQw6ZT4qoeDiCzii7/OkVYOkW5G++8j3+cDlebErQcJ5xrmed57V+ZVu2E7wh4
vcbsnEcb2/hDhF4s6p1KBMnEbhz4F7mnIhQUj6fGzOwAPrdzdPRU+Qh4koCmS/cKjVd0BLmOElMI
go5rhwvw8vtpSkXRKNIlTLAbv+t5O+AKNg/e53Gp3IcqCRU1QAxci4JY6SklmomOAUVRq/39RN2T
lgqJOgaAqqI+K0jefq7txHhHaTAZDqUF3ON0+1ZZR5Ty93K0yfJIn4ndVxf1ANSn7IZsBkaXtO/w
oEgeevy6gt7G/vz2UFePwp+xYGShTSPJCGvvyjG3idJyoCEowXYfdcUpPyoK4KsoH/qfIlLNA9Cs
lO1dJ8dZcdrT0tt7Eu3rl1D+BhJNCVOSIcaaOGNHLRdXhx58ZSy/FC2h4dcgjuA3YH+/WWWm7k1a
1iBW21RGVZS+5BsEJ+ByQzRkzlCeuTuNpae9386xr1BWuKPviXckxnnY+VSZc8+R088FgNtDNk2z
ONRGOL6//QE25i6VNyUpDrDdVRQweIgfV5FY/ILGCzPuliBKzfJBVdsZmeXF2Ekh/pDM1nPHP4NQ
QIMLAQ3zcu4KspYh4y1+h+zevT6CqX6yqqml3w8RtD+4bQjKMFdaAvy+7FPbj4Cu/+gtaIQHE589
BBiNtEH6KlTmn0OqoNBV9jFy146xKOeJ60Y5I1HVfEcBw3wf5VPBponq7t6yO2vcuZq3lg/cIJuX
QiZ38yqIiubWs9Cmm0FWlMqhHe3saXad9jCCgfeXLDRf2SJnq4I0oEMOl5EIah0jih5zODwzZl84
2Y/eG9UTPssWQAhRIAebc0nkYrm/vUWurgPqL4SjNl1Lom8UCy+/mFgicGEIx+Fua7pvhqWAAehm
ERpn+p43+NVLJ4eSRWGLrgz53ioEFtEyLqHiMpTeKo84SY0YZJQzxDXLRvazso9L1XY7a7o5P5Ip
qQeMdsraXytEPcI0Mq8MALKIH7Sm46BtVATbpfnG7aW8CpqYH9KtEm0Kxp3PeLmUTcr2n9BrDJzK
rr6mKJ/7dgIobu/l3hwHyD9OBZxt2heX49R4zSHnDnezCMPlgWIIdRePhQ2yJQk/GmFW+uhy1d/t
oRieY20GuYb0hF/aBYpdYedY/3RiME8ZWmE7K3B1YFBhgQ8Fkpn6AU/1KpZpdDHqIU4nVA8N74Wk
bzpCdZmhes6If6K9t1OO3/i4AIldG00Rk77imtczYAdoJxVAIlE5Dhp1Gjg0XOH8aPH2Pu7W1Ni0
f6bHEV3f6lmSzoCmOCcIcgBGT8FsthE6Ql3V5ud61pSdpdyaGvm5lKOCyg64/fIj66Ga5Ra8haCn
LfkSF/iolk4t3vSOu1f4XZe4eBosJBOYExh7esCrorpLg141EfUKoCEhzz1iZYIPxmT85LAYjy2+
YE/oKg7KSShWelSzrgtuH5x1oiN/ANPkyoNECLhvdTFUnRo6YYkuiu2I6S24DuW5bApxJ22kn5Z5
Sh5GhEZj2oFTcbo99HX4JscmBJZlKI7TWsqOXLbqNBvO6ph2VXW0zT4dzvA19AaKqBHeCZXc64FK
BI3dGOVB5xyaxVjcLcBvzd/ZUoqTo+ED81YsuflJzJRmD+2ixN8jRIBR1oZys/MqbVyjF7949bmi
olSihtw+wOasfXHsebiHW5bCejUBDGJ68DKYhOa312lrUBpNHDRSBjalPB5/ZQu2gwMjuXAVDF6Y
/J6bBjVILUMBrmjHZ/A8/SkCsXC8PegVPUVuDLYlbWUuValcdjkqag6UApWiCmKhefG3xEMi3Ffb
LkzfWCUq1WBRAXMFdTOY93ncZt/bxeqSIyT3aXo34uCC1HEncJU15hKcuQs57OX2T9zauqwHoY7M
pmAZXP7CKk9BtcXEN8NYOCe8ZKejO6CAq9H+/j30QONVYRYnt873jOG3LiSAEVJXWIrjWatXQEsT
1cznvMar0uhQ1FVRmeFDWJ9dKuG4k4sfr54p1wD8ZcIh+catwlqBtWQeA4YO2kzoQeuaKY62Vehj
CK0eiyn+ValG+hV94D3Pmo2J0tFA5YcyhNQZWd2EaOwkqUUxNigiXF81syvu+zzrA11RzHOkmXtW
HhvPq81LLsMF+Dj8dflJR8cUYRVGLCwBn37qXauM79Fb2dVOkV/oIliGMEl4TgJOiwpg6WqgGnmY
0B3pyoaGRLouc2qfhz5sH8emHdGtmZSzUOrMD2Maqoex7Lu3Nkp18Bajwj5QqYgPo6an729/542T
DiBCpoj8gy29+s7p7CHy2msI7QL+f+r1LkOhyzXvyiZsP4DzNR6btPp0e8ytJScagMEl2yw8d6sl
X7JcL3HnwmW9LYM8yu23jhKLnXra1UYCxE0milCBvFDIgC9HSWtTGwvEs/0+StMnTQtStKJSCUlG
C7DfuRg2BkN+Bo1F8JB84j8V+L8uzCSlLKjQ2eGzlokPLBzD87CCijr16kMPPGnnDd0ajxtIGtBA
6KKqdjk5p9ZbXR0cF0lDulMEeN6Zvqj9VnVL4Ytk3EU8Xu1egFWSmccGBosP3ulywIUGhaNPOgPq
CnQeJY+df5YF8cpji715AuGpqeLAWmr8BPQIebAYFobua/AMvCP1aOpLld4YRwWrdCDA3GUnK+nj
8oTPePx7AtLp4Y4ZoaxoYLNwqJM6exyTpB7O+HWjrKhETr2nsnG195kTiRCiIGCuNXPdHTCwhSnL
unB911Igv+lA9pHrgWl4LOdaP2sILZ8Ma1ft9SrWY1iCHyoUtJy4IFc3XG70tqv0YDi02WhBQE42
JptdaQCn0EdvJ+G7OmtyMEReLeIP8MLr662YVSwtLAYzpZfmnZs6Y+y35RTteT1sDYQcCAVGTC55
x1ePd62QvAul8PyhBOdqdvb4oaqs4vPtq2Nr39PJQStX3qMs4+U2HO3KUPN5BkisO90HbcQZtOrz
yl8QVLvvBNpXt8fb+FaQJWH4UT3mrlrny03cD7DPCjhdZUa9sS/b6rFDjF87VHrV/Lw92MZ+5P5g
7f7sSW+t4zHCAEpSjCNRONbat5ox/16MEQXTOuvvvTIvHnO27E54ubGg0psDp2pgPSRyq7t4RiCN
5Mby/ModIMxNwgYOOfEI4B39cxn0PWjxdUGefieIBfq/tDskK/TyC05WhkUURV9/QUEKUkxRYMRE
ci76ggAvw5QlyvEQ6xoaAlPjIAhJLHK2x2a4Q5x3z6Zjc/oEc/LncHGvUTAIGIVVr8ehhG3052Ko
IM3Jwm4RO1+J5ZPT7S98FT8yeRnDUfgh+aDQdDl5Bw+qfIm5RZUytPQH4mznKfPG4TFFTuPnYi7q
nWgNF98srTd2xt7aXRAsTezOZbizjl1NBFO6wQGDn6LT6ls4AjyKBBZeWTTtS1+k4wes7ac9Qvef
FtxF2MOUYYyywwBR02lf3XYtHQS8OvPQL5vImt8gSZP136AOYfnQV8rUVj7c2RmdANfL37stsHN/
HLTuH2Vp8YJHS9iZIBVC0Ty7DsJbvj6F7ocw1MfGT8h+ynMS094+eF3UCR9bMK8IWFs4fiKcYv3n
Uqjxx3ToSsrrQEgG3xxsBOBNVIGOtV2hTQ+gwyvfZMrU5Id0gVh46nS3Td4jejbclYlajYemLYpP
dmjhRzEbbpjvNMY2zwQhtlTxI6fgNbrcFrMaJm2VTqhWNbONZgZqjb/tsCoeBFDeoNWX4jv6Nmh6
9V59ry1pe0hrb3zJFVozqKjO9Z591caxADMAX5vwAkWRK6xP785p3066n4Rl/2URoy2fxHR4g+Cu
JUX/o2intnNVlaC69X8gZkJRmM2XSyDKWlSjl+p+N7Wm3y/25AMY185zAdTyMCgdVea0FnA0CUIa
6nsJvNrbh3Nj0qQcRMFE5ybAP/nv/4rhMswOmiESul+wKne1Ec0M2eaqd8QkoX/qixlaze0hr58X
oPHYg3Hs6E4CjbgcssIRjOZybfhVWi2PoymKA45MOZzRfq/yez07gPGUmhkE99Erfx491nsyGxqd
KFKTV6nlfHL69GfqpslR19LXCmBxoUK/567DhtokRl1d87YyIjjNHx/YKOoKKDSfazevPqNDPO98
t61FlLHp/4Jjccu9XMR50Juoqm2EwTPHyw5TlfQ/+760nRNtKkiMtz/Z9UYlSUTYhAYgzwUd7dVo
zpyQV8QGQWNGBb1K859272EqlKWael6S2GuDLlPgCGtZXf3U81HZe7SuQy3JT0T3lAYChtTr/Mlr
TAcR4RG4b92ob5Z8MV7YNP3ORLc2jLSnBXYMgcPSV8dhtPDXrnNIR+lUoUtlzyghZwb85ZKq06fF
49K9vbJXMCW5Z6SggiH7lHBgViOqjUAvKylgD9WeW520Se+PXd9ikogdyTvgC1BGczsrfFEM4ktI
o4O0owy/RbnQ393+LVt7CoY0Iin06kjnVtu3nbtBTCOk086OMQeuivgu6Wz1LE2AdtZ5YygNzSYK
ApBAWfBVKjfNhqE4UFL8MNXyZzN1X8jEw8c2mj7entMfR6zLp5g8R9Y+yRuhma7FP/AXxe4vbUzf
mZryA6W2+mNI/FMTEcwJ8kVAod8BTjDnYyaidjpMSeP0h6iFtnSI7RbTwNgp+2PUi8o+WDbcPl8T
sPRff555AxEpkXh3nebi5QlzdUVt8wE0O41VYRxSIAontCcK9LFtvQp2FkW+retFYc/RxaAaLqGX
l6OlFpooXdsbfoFHloEORK31C5aD2hJ/cLPZhDORRs23KffoAaDhM/5buDQkF5P/zlfNsYr2joH8
4OtfxEaQctPQq/lOl7+I/lWjFk2q4uEa50cEFIxfPbZPJ8z6lH86uJctBIsCoyLQEAnuS6V6mpeu
3VkY+fSsfgWAfq5uwnUgD2vZlrhcpAZlhFPUOEBEnEgj75EnStHU9xR09HO0F7/RlS12Onhbu1RG
QqD2AIhCXV1FAgnKnkroFKoflvn4oJpd+iZP1eaT1UXzA1VQ3B2LqfJjsRAC5kqkfx9UtbrLp2Q4
l02bv4D0qb6PlZo/WJWV/nt7v2zcvTi1sDspd5AWrgGMrokAalFlqm/X2BoayJCjQdLY8Y6+6zWW
Qqp+glIh14WAycm73ASzG1ZijvC6rIVuo+I3gpRoOlgdh2iqBfx5c/pYk7npUl9CfU4XKH1IwEY7
oenGI0BDSpevgKwRrm0DRtscHCdpVIKxIv6oZ4n4YupJ8hmxBvvNBF51Z/Nv7TreG4SfeHZ4Zlev
q4Z6jle7mGFZkKWfS9eJjv2YFw+6N9b3nYG3xESf8/72N93ccjDYOHRgNVEOkr/qr8hvZDb1Qsbk
2zx5P2Qf7KEe8/kjUOzyXLpLniBVEIa/bXtuvhb0BUxA/dJOjPxcfTKjyZ4PXaQWoATc7v1YoPG/
cxq3vgMINjgi9O7BKMht+dcvrBbaTbwd2O4panTq59p7B0MOzT0EJsR7x1yanX2+NSCbj84XCHHu
xlVKkmReP+KtrfmDXkW4pYg5eZ/B2DOQrLQT4evDgAbN7e+wdbZAIEqqiE3e8ad599ckldZRa1PM
mq/O5vKC+elnXJzHb7cH2XhuCYH/f5DV9ZKVsVtP9L38uYFCFUBoW9DS86KyQBmzm/7LMgKQxXyU
TivVxsvvFi4Nr36JXSLKs0ZxJAnsxyP7f0aTUNBea+M93f3rEoOs40Bbgz0AV2tNJlLwlFHKOpE2
OXpxX/e4/E5Za5163OHusdv7RcmjfijBd9+9fmHha0BfosABJkIu/F9fz+vSJXNahFpABEMANfDm
7rJmeIJA1+5slM05cg54lghMoYdcDpUCklBsbn6/9aKp+aYVGOw8TmmlPdJYLg10sJCROkUGFom+
rk1R+PoIhXgB9gIQM2De6ypkirHRGLskqzpqV6doRv+lwQDknUDW4Xh7Va+bojwEMFIwFUXWy9bW
CnU1vbIK00DdX2x7mt7YQzpOzyi2jZGPCgyLLEITMHOpZo3yNptMtM+btiSJzWddAeFvKD9Dc9a6
s9PF/edYbcw9vcWtqwJBYDq29NPJ3FdXBSCmZIxQ3vT1CDpZjW9RYCxx+4iF3i/obstOgLD1REhq
F/IiqoyPVkcKL58qsyZKWIhew3MsjM8DvqJ3YZ/nZ3cUTgAFvNvZ21upCTVC2h58CPJMbzXH0rES
Y9C4msql6csvbjbFD2bjiekIMLUG95minD4Pi9If+qRUjIexzcbyoMTAFA9kynH1H/YFiSggSzJ6
st81+wvggVax+1Q/VqZKOauRpXUn4M0i+wqg2fFOjXDwkupqYxnPcZRAgCOqT1meITe/plqhD+Tm
4KMP6oTrHLB3LdrbvBsXOvcArwj+LNB91rzVTlcKsuVWpYwncItIQv2U5+58un1E5MWyilT5vyMx
iqqBA6RktSFoq/ZDOFhYS5NM3E/VYn0u+v69mgrl/NqRuFjZAbL7jynh+hX2sNpquqi20Q0Yi3MS
uUgQUSj/kYqhfLk91PUuZyh6UnxGOeL6LYwBMBgtZmh+4fDgu4minthMWDEo0A9mRRtPkzVPOyu5
OSjIQNnnA0C3VlEQi+lAksT3lGepo4BhU4inBuCePBSsH5PCnO49oe7Jkl7fHwQu1DFAkvFKcsVd
3uY59jSGLhzcVhP4p7zBiEFNqnVGaaw4O5ir7dzeG7E1RFQ6/RIgqMnOzuWAaOKMfUZ9x2/mefkU
FzVNdsBe+Qt84/YIgjh8q6Hsd0wb3XgbTs78sa3mvefyirsisYPUw6UljywCrvOcGDfjES06mwir
1pwMBR+phxOl04AoAcxucdD0zniIemf63lWx/pwvUjPICuERHfTUFr/Vyna/W2Vad2+tYhRfUE5A
UDO2prk6tIMy/RLCxYzMy033ITGtxniAYqJ8ur1R5WJdnj6mQcWU5QQ0e9WJ1uLZ7AwUfXxHE6N6
tgstcXGk1Stq8jEOsCC9p+nUc4Vlx6w3ksqvqFGYOyH89U1DuYDeI6UNhJERbbn8pI1ut2powBHU
0wbipJUm71vkPnbijuubRubDcNoleI7yxGqUBdPjWllc01enUas+iKHOlcCcjOlnvZBG7zw6m6NR
BSPrkqow1mqb4qfdZ5Htmb6He3bzQOdoTN8uOjpsvmO36BHe/pBbw1GEQuwAuVYpZ3W5hCiNSVIX
ziFLl7jfbTctcfSLk6+VvushsfG1UO6G3eFC1eYeXZW8OrxNpaGFQxLdxP9oCIR9rqNkJ07YuFak
PDhBNxuDPvvqWgF87IKqZJBFrRUD94UqO1HUiyH4THhi3heoSXy/vYRbN8vFmDJw/TsG1gGCuEPp
4MgBhwpUQ3xEnGg6dZDtP1DZjF6WWXNTPJDH6ZxOsfpmaKfxy+1fsfEhL37Eat9YYbOYw8yJnBGl
PGb4nh+KoW6Q7Yv2pNi3hkLwnv4pcAYy09VQYAfbgpqi68NfaXSUZ5bwQVkEF5QyLXu1Afk/W900
4J+B3xHxyBxxtbg1TcPay2twE8qQG+c6zo13ptUuxtnTCpEFXqKjIGt32TLe6fYIoRZYbVi8umVD
ZU4DhkxeDJ7CXG0rNYzMhr40ezdr7V8QPYsfJO3TcEgNfdzLiLf2MAeE9BvMLnWR1WADbfsSKgWD
5QgPDotRPmkjUW+cqa2vu3O/w5fd+p447DEWaSnP0mqJzShJ0kFLHaApjqIFqBq440HDyTMEAjhU
P25v1D9FrPUXdegyUuAiXwU9cnlcEEsDnN9zREnX+bs5jn3niy7pwWjluf6SLMlsHrivsNqBTVOe
h8ag9FICwMy7IX6vhOMQ3P5NWyuABzFxJMQFeF7yi/x1ghdU2KIYnV9IPGb/qYiawa9ppkPLtrTz
7aG2bkHkiFhqdrPprelSLuL8SU4N1E/SsfmeUlV/qFFQi3fudbmIq0Wm7C/bq2SR4GpXixw6M07K
JciY2LIK/ZAvjvoLRV/ELDvFMA6NUqjf0wI7ytuz2zitAPCALZCiyZra6jkxK2MuCANcf6xNt0Q0
IhanmLjSPOGGt0SHebZxkdHVOvrYNVNeH/Kxc7SdH7EVZHFd4EAqudiSiH35OcUyVT2yW55fh6mD
OPegaEvQOMCGD3W/KB9ipSgSf7KdSEWdqeZ3KaG1jBgAd8lHdVyWf+c8r76BsWUBe1urE9/sHSc6
4BFvtL6rthDMnDmt7xURj8BWcKH1DmkDxPP1R9MiYJUSPNIKc90VUZLEaAchlX8mwwto/+P1kKvL
LzsV2k7x+foM4B3CSEA2aHEST10uWjsaUzWEXRzQGegenQQVGqRbc56SuNzZnNcXHEO53GyQ5R0I
iqvNqXVOVs9RA3Jw6MU5s6VYs2uU52xu8vcgNfZAMNdnjiqqDLaplgILXQNwFHIq/JFSxS891Bqj
vEXbu0/3QE7XCyi9NqWlOmkiMh7yV/x1iYglKfO2gySioOpKqTjjxadE9WTUnffqbcFQVAHg4csU
ag1Q86bBxQZtojFagWhp6r4HxCIVSlyjOt0+0ZuzkgOxfGA11vD8cDCEM3szNKfQDk95UQkfsTz1
qNdIm90e6npboGj3J++F9UQfxLhcwLSHVpnGmeLreo6iXupZ8zFRwhnEkvNcqObv28NdyWKTdqoA
hQkWqa9DLVpdEypCqqiXAfNbMq6TA20VlJK7ED9WPAQQqETjXe1kWzCG/gt5rfH6Q9dZ6jcXIWjc
TRxjxre3bSwB+SntxydaCqN+RgcNN5zDUgksZ3Z+8nWXkC4AiReNedkrXBfoQwLJnoaI4k9hZb/Y
zTS9ZFUyHUSPISE/bQgiz6nu7NR40BFjfRslCCbf/g3XV7ykCKBBxPtFGrtGlMWzNZpUl1A9HW2M
KSuJUI+FfkqboqIMVuv3DtfuEZnf9DFvIVPdHn6jbcP4lJaYP/ERyOTLXeLEXjkCA0WkP3MlBAx2
jp8ii/9LNxQsH9CMbg9FlFbf4llrPsTmkpwo6w6/8BRoQLkb/dlCk/ZU5cMQHlMPI73bP/D65eX3
AbZBQY688aqT+ackl6qOQg/Pc49mFmbkBVqMOVDcnxGbmAOtLZqdQWWIdvnc0zvTkCTms3CE1h27
PGkb0aI2H5BlWV/CusKbfm6GQK+dLphVe7nvk2T2U2WIdwD3W/eD1K5AXZFGFSHr5ecQkIHBa+bI
xWoaygap7gReEboPhlXuFU82hpKNaQJVdLfk7rscSon1pJxNVhaSM7GaM2ZAtaZqnIKxaoq9fbZx
1BiMCA0WJp423mqf4dCc8IdHI9Kd2f2W1FUX0KbsA7Wf1fSY63n0G9UcLzyNJtpUMMIt7xBP5Z5k
09aspRAhbAZmz21/OWtPWzKczeCZYkOXRL6nTRpukHHovGldqzjf3rxbg7F5aSUhYkOWvhqsah0t
7PsiCry8d7DyU/HJOQz4q4LGQ9h6D/WwNZy8yjjLEp+6bqkMla6KqoGtIbwRKIySV18LFUguIhXd
l9fPjDuD4J6yGzHOKsmhhNtHHsAXXzHJWXPTKe7SNsGCY0L1/T8MRftPal1JhLF++cXCdqxRuDJC
P5pSD6uJxYj8Nh2Kf5XU3nszt1aQ/osNjxdJK6S9LseC1N4VmMKGvmlGQx+UEMqbM7LK2CIWbtG9
PlGiUguSGYE2QGjsk8vhMkPwwUYl9HWM097G9pj5VY7nAZGxEe0s49b7rANElXg9SlSwhi4HS3RE
efo2Cf3UpJLxhvew+xxatvJi1Fr5ewkz0aLYI8wnUlWHSjkasxi4aW6Nos0y/dOjlx5yA0YTBg4E
E5jE2Eb23GN88ev2B9/8pZKb7CK0xa1vro4NdmpzjAKJPDZFjY5B7sLFVsK6O6bCMT8QwfXaIVri
+rkWajwHMyqMR6XXhkMStv2TlaBsmWD6zA2NbeER78flzqGMsQco2Hi7Odb8BWwO2Z81YSlqUTkr
Z4tgLnKUY+tlziP8Bw+xjNE4Uv40A7QE8XcWQ2sd8hbSyO2F2ojw4N8ivMaBZ6XWNIAoKUbPTAH0
lW3Rn5peGUC+8yyG0/QEbeS1elwEeKBReZbg+sEtXOcZjTVTt/W4OrEoftDRivIxBSdEavPxrE2v
FwWRw8mB8AVg3PUjXCyq3o4qzoNp1yWnhvrZEc5DfO9NGKYII6tLrFes/uMy5PWXyPHK+7gd7Ptm
WJyd/EAew1U4AKgSUWDK4yD+rnDVaAf06E8rvjHoy4P0u0Wh1mzvbn/Njd1Eks+9TejMQV1rFBD7
KF4U6nHQY5t4ly1x9E5JRw8pyqL2C4CCp44ffZg7FMMSrX+tUQxfFxlOIh75VtEiX10PpaH0rjED
usFwUDsViP9jKa2hKNfEZmAJSz24SI7shAUb9y3cLfrdf2BqTPvyTuq0Sar6kLoKLXSOoEOzAH86
5xiO+/ffRgSCGAGVTzCKnJZ1qajhEvc4iXGgLc2S+GA/7M+mGKeHxlTjo+5l06M5JcsBmWLKAmMG
raGLkj29h40Zk/HbpM4ugSUl0MsZJ60nUOyzoyBZRu3cVQSUFE7ynz2B2t6NLzO81b41paoGEBZ6
/epazTrBAsqhox/Dicur+5o+8sfGVrpzmWT53VC04muedZ58WEusySHw3ptNDVMkt8IfvYASPXXQ
TXYSno1LCy6LxDnIn0Qx7XIBGkAOppECoFC85LfRgi4xotg92sWQniuvnXbuyK31Jr8hM6UkCytk
FVAvwgQBWesYQEwlrd8RKyTuZwEJJqY1+h/mRskT5BV1X5ozq8GoqbaIx/cMVrUqmevkPXp56t5X
JfxavzG6ZWfArfSN6ggIc4seF3fTajsBq1EKC0WPYDRi7Tx0hnN2YLUGoRWeMTl5BgNrS1Oh/D4i
ADnUGH0+t82gBS2ybA+pgVblENWI943mt9vX2dbCk8dAWqKnSUi6esRTjEtnNzOSoFIr95Qu9pcG
Tbag7cNo5xPLOa63OXrFRGs4XQFgl8fgr0oRVUV1cSwuEWrSz3bcFT87jHUpKFTdo1dq9nvLge3v
OUr+7tVTpIFBBQyaD199fZZDxTbDMCyjQCmRxZumBaX+NoF1bwz/IVIERQ9IheasJEevVhPYkdd3
tYiCaiiXs4U5+xs7hriUteWeeMDGa0d9yuBo/mn7rav3c4gafyFn5UZa+NaII+NtVS3x61Mj9Lql
ZCLlF4CxqwnBDopzYc1RUCZDhPlN03vimI7Yz7eJutcl2LhzOJZ8flaQLsE69DWGDpROQuRC5dp6
9IqBF20up+SQCG9oglAxu53dvzUiMYM0iJXM+TVlOCunQi8NrvlZVOHZqRcRQGf8HdtG9Abc0B7t
Y2s4kj5UNaTTDG7Bl0egidRlEI4VBa0QStAJzTxyD3WHeIndT1nrJv/h68ksAtUD6FCQHi7HWxDz
CdvKjAJ7JMrNQiow9oxjPdZC/yGpBYWJ6alKIEjKvtoopcDDcDClLZColyAJq8Z3isR6H/I4vT4a
YY/8sbLlyoLSezkrZ+mgXJVGjnyxvhyisFfu1Aj/hxjrntfXeSgvMZh0kQFrsRpKJInnlIuZB/Mo
2mdDL+wHDN/Hx3RRxp03YuMipi1gk9RCB+BtWj0RhXALsPVJFuhxjW5A1iHBZIqmFIdsGKadJZS/
e3UXS8aFtMeFf3CFtDSG3l0cGmNBZqniM6gW8aaNdvVN5Dt6NQr6VVS1EVa54uEBaqIhlTRZ0ELw
PM+pi12GQM5qXFwM+WCVH5xGQ4k1m4qXuHFea5BGqAz5T1LY5N7X1r5sgs9Ze+mYBbMdj2dQq+/7
MCk+IgDa3VdTGu7slWsVT9QHqKqbDsOR8K0B0BO9iNzQRBpkRUNwYXehSW3YDsdgCr3ibUc98U7p
SufYm4l4BkNYvrQA8B6j0jQTvyqE8cO0xuSf26/fxqemmoevE0AJCnrr108rda8xiioNlmRQwSQq
0EvibI/KsvG4s43obgOjR2Ri3bILZ4KoHssSPvUMPBToPrZ7OkkJ+hZLZp+n0bHf2CMRjTs5Yq8Q
vHF2qKNxGZAaUQ1ehxYwQmYgElke5Pmc/ls6SvQYjcJ+SNxyp6C2NU9a5qCuKCQgSbK65vTeGUo+
NAiMsrEfyEuye2IB9UjN3jiO6PU/hlaXngkCzLvb33Hj7eD9pW+jUW4BgCbX4K/wqW9jtbZS5kgf
M/ndWVZ7HGdjwGPYEu1dX4x7CLCtqVJxprzDDCDTy3//14BdvNjwjkA4Z706nOj7Doc2TaDHxTmO
iqlw34fDUh90tK7f/4epwlHTiEqBM60x7yQ7CUo8LLKJSMQBGevxU+vO32d1ms5u6Tn3t4fb2j2U
DegCk1tLLsFqojOQHzOdkAcYrPLr1FiRT7kZa6y403/fHmrrI0q3bkINGeGsVUTrErnAclHzQB9L
G45Zqf0ou7x4N2h0UA0793ZQWteHnyob5RmIVRT0ecAup5Y0S9MOmYL1arJkPs461VM7LHvqntcL
eDnKKszAyS4rqxw1gkbPtU9DWVJb08ru3TTSMnjtAnLFgHLjReFDkS5fTkhTmrmN80XCRmPnBaXW
78pS2XceqPU3eTns4XWvXzDZrafxQvYGSHhdOjRHSxOZGpWBK40yKpLU9pBBUntSp6VB+QXf4oM1
ytxtwo6W5yxLmp244HrL8BM8agP08QFW/sHh/XUM6xDLHxVBoACEm9sGemnWH62p7R9Cw1POOQo1
rxZoxCJHimbI3guUj3WUOpQmfRaXEVW6acesTrTz4sYeDShzTwpha+cwGOasNL6BYMjJ/zW51qwb
6juiDBCf6egz0694C/Ou6Q95aHk7WI+tw4DagUxmENomcbocDCRY50beiCCiCeGVflB5wPY52QsD
5BNwGfXIGck4jtuLtt3qNGRIKaLdg9pXIlqT2pQ9HHJ7sGlPL3qQGpN3mmc9P9Z6N5/dOKTbH+rh
v7ePyfXdzStAHw8AA4XKK90l1clit3L1IhiqwTsYI5lUCRTkHlP61A/Nab5n08+BOhfDThF2a7tK
RWyCK5IOIDyXi4xv/OKENXdBl7nzk5XOv3NLH4oDMqO2j/HJeLw9U5kyrVcbHQQpscPjD7jucrw0
B6McqYynOsuvUVvM/lCVY/k4xZ3jI8RcH/q4i3eoolvLKzEo/8PZeezIjWRr+IkI0Jstma6cbMtu
iFGrm94H7dPfL+pulEwiieoxmAGEVmQEwxzzm1ezO2jLq0ErxEmaXCTlwTPpCnUh4RSSCAiuFFb2
0vdads4SL/mqKX309vqvg2iA1BlGFUqWY6/nWya1oEWEMKxS93FgKGX3bo7xBhIoRR3y0qoC207n
nTR5gxPEY0ynnW4IW4p66PWoSunW9uAhkklxFsWk0lNyM0hy2/jJFRGJYwSApHxQUA4VfuuEWAnh
yNuCRx6k2Go36nvgJrmNVp8dOAhGaZKhDOBvvQwEgX2qouW3WK3mN5mzPCKrj3aVLsJ/7++wzcl7
Jr0/hBpg3qwh3FYddZaJr8khz+zxUKdFVvsxwgW1TyTLg2olw3M1xss3EOdEYSSMw8fZivpzY6Ze
sPNjNm4X2dvh5fPoPuA5ev0l5kwUlNHQsi6cGAFFsRQ/BvkrJi1MLi6G9kTdbvFgoUByqDw9O7W2
uccq2bhIZYYDPJkil4ybrn+DJkIkyxV+A2iBEUOEATfmrrq8fab4JzHQq4cr0nXXo3BbFkqYkeZH
BH/qSxNb44vpzh66BW3GOhMnx5VvEYi2z4qdxF/DPG1HpFdM8sz7v2UjDKDVLP08WHi4EKtFn1Jl
xig6yg6L1tWP/ai7l0wrxseyAiKmGKHxWIkhD1B66L9McJV3rpvbzQ4ykYYwDRFCAMo51ysxJ6bW
1ANyVstcgIXGEjCYDCX2h15pD/dnenudvpJK6LzgEIXynPzzPx/kvK+nBIfbACSfB5NXq78OdTYf
wmYqHhRcW76Zk63mb9/V1HNQwIAITcrO/70eVlStNmHa4OGXIvRLB7fnkEFIf4G8NR7wVuVqW2z9
M/yKyzy61ZM2dcXOb7j5xiysLdtqvJyAQV7Fvf6YuZJ3XS4MbQxmLQFWliWAQtEDqHL4UoPi+Jq7
WJ/iak4Ehfp2Ko+UX/OHN64+v4E2Na1L0hAS2tWHHhXgFTrYHiQIrOgxm0V1dswmPcap4nwc+9zz
vXnXTPXmxX4dlL4s4gdSZnCV/nRaJ6KhrhEyVKoarZO4v4S12R+7ufimROFwvj/H2zKJHE8q7UAr
BFWxDuFhaA8G0s4jwpqF97XK7fqx9eLusV6W+WCgBnURnj0+EjA4H9o+DT/ig2pdeuH1z9WkGj+b
SMzWzse/edBlPRFgHS16GbesQZFcJxlqi600LVfcU1nVuh9HpQjMNp98y8vGIHMQJdMHbFjvL8fN
2ZYjI//wWp8hWF/tfAvXT68HIRCI3IuOTdu0B+jzaTA77R6GcXOSskArPXnkmNeHrKBDbGKuNwSO
3SrvkF9Ufci82qUt0vo0ep5yavWm9VW6vTsx8ebIDCnzeaL8tfCMZy+l4tVM0rUGaHvt1GgvJaix
X7O+VOdKc9uPmFi2IT7rqrET9W8tsPy2YBTo5/KWXM9a72rR2hVjE78MbVAlhvF3P6d0ryvTy/Y6
fTf3J0kpDwROYZB2ACeuTjDSClPZTTAp3KIuzssQA8RMMNb9PI7deK6MovnozD0mmfd30eawxCZk
HrTpb+Q00ZA3vHbKBii0xXIOjdG+6OWEmWu6JEfv1ailSNqdrbvxVRF2RAcYNAIwrPWNCf6aRNJG
xLDL2hS75bY/4CJv+A20LFgFQ/jbcMboQSzpcLo/3Y1vCo0EPdtXpRZ44dfflBa5NsAgQMe2VMsH
GP/Ze9cY83+0WtN3tu7G7Ugtl/cQ9orsEK0OTTY3hiDaHQJCQLRpBmyXsNmou+e8N8yXsoraL/fn
tvUpkcul8Et8K4Gt13PT9Qg9nK4ZcMOMzWOUzvlDbnjoaahle0zaEMXAKSnfyvRi276iHSiBcUOs
72TuY1cDxj+AxIqnU4jM3ONYd9ETjO/4P3w7OrGwdNCYpXmzquCoLKfNQRyCFhnUc5K26os7tkWQ
uH344/5Svq7VVZYgpwWdzKZSS6t0XZUWnYW5gxMNgZJq/fteyVJQs7wpVgCp1Yt9hBWT9jSbWm/7
jeKFP7xoyD7lpheOfhqlPQy0JoOGEhr6fEBkM/9gKLpiBeWoxs6jyDvHOyh5aH73CMlf0jKPfjZo
/uMAKOgy+DNl4DeDyajHEoRy4uB78lCtrjMt62o1Hjyu0j41n3tDdOfOG7Jjp3ndE7Dwva79q0XF
ag2lpLLcFPKkr7GWtjZHi9EQcragKVysQfCO/4eiWW75aR6O0eMixuyHw0oul6EsiuJj2sz5eKB4
iqhm74TJB3cIC8+39BJpD0qwYv425dOEjoWFlLG/9MvwOR+0cSdq3ji54Egkh5Lzy028WinasLkd
h8oUkLDBOceJLvrd9laDM2XixZGPlkfi7CQKN5kRX4d9TY2eXJGYXf6mP4JIDb+xduw0LNPquf4Y
ed4voVf6zrbeGgQrVyryUkGAWsv1IEW3JJrodEKGOO/9uDRtyDBldrx/eDbuIaqe4NtAMgBqWgPN
lrp2E1UoxKLasFz4pMODuQipHhDNl6VAwzyLPW/nSdm42A0aOJQDpVsv6cD11FJzFl6xEIdlbVv+
O8xLvJxCxTHoN6AAtxP0bc0QEB3aNuwTot9VFUcdls5IIyL+uk6wTStms/4oEJ771iL9iO5F2p7c
NrI/3l/XjVeTejKYdhrKKIau0V5pN2pjBZ0kmCpViCAq7eRjOiP/OGDOi8RZbmXPqpklL7kYlZ1v
urW8oPiAL0LopcK32p6g9RKt9Lg8ZFfw2LezGp3peXSLJAQq486jsrVP2aCSZQ+O/4aeUareBGYp
ngKnLO0ffHNd99XU3qs4bk1KOs/CjAHeCzv7es8snte0Fv34ADe8GbPlunsaptp4RGwDScf7H29r
LCn77tDjpba5btJPvM7q3ANz7qlxHax4ItzpNLV9TrO2+w9nQarL83AR6zhr6Y4SyUhwjRgQtBrq
4SHbI5jp9D7OqpbunISNL0U6xqVN91ZiL1fHrh+XER1SToKhIkDe1Wb4lJVtvbMfNi5kCog4gsCn
k7A7+Sv+uBwNsxRGMY/sviamkzHWmkP30BKFbw1x1TzOuW3vBP+3tTuc+sADE6GiYEgtfPUIUDpp
eJLcAZ21OlGOnG71HyhT5gs6TvO/ePmBr9DSrgZl4U2FesiSqDirjdLpsOEqxKbevH9k9gvRRN6s
BJbXSxAXEUCrMuXqpozip9PsgA3oq/OIHsrO1De2KsgtXj6SLgrja1JyOk56Sp1jwNK3ss9WJ+wv
fZMaUOWyfGeojSvNokpn0tnksAO5uJ6VTdmtb3ssiYDwmyevL34LzRrfKY4+vbeWTL24Db4FaOwa
H968nHSopWAIloJSzuN64ESwjKHBHC1rjt9FeW0QTiRjnftqYcw7IhtbC0o+IxXleTRQJrwerHeg
JfczUgul02VfshTys6oY1jMw3fTh/rw2TorUtSNopSwDPm01lNlYdq1iSABHUxnfzZ2mn17Rox07
/GC04x4ubeMlZDxHNqwQhgUNej21zNM7r9YsNG7LfjhFVMh8ZWi+2FpsXJzcmx5Kddd3S568VVzJ
tca3I1zCNHENPLUVFQHTZOiD2TKzwo/oEXa+OXv2uwhNj9qvjKH4lvPP2n5UN9VfuptVe76NG5+U
ahvQEU4KpE5Hbuw/bqTeCzWoe6xzZGXF37GpZJ9m1ZtfbFcke4H71hpT9KLHSW8V+afVGtut5SaR
GZPXYWD+0BuTdYQiNbykuHIfpNgcgO58Ty98a5H/HHS1kYSWaktkkwDVdolj2OLMD/kSwTKOMwfX
8jR5Uuzyd0HyK9Xe/sMLRiOUfiuda4RpblLZTLW6WI6OuI95qEatPkG3V3CKLbvT/ROz9SVhfdCV
IGvmaVl9ydaMImpJrO4UD/NFK8m7clgoB5Ha2s5QrwSa9c6Valr0rOEI3AQceP6UrUB9MHAGuzsu
bZ0+LYqePrVanP2sHLQLfC9tmk9NrwdW2l/6urAbvzDbBA5Dbp1l8E4Evdi/cUJYUnLu3vpf3KOp
en9N5Mdd/06oeJJxJPmc9urtc6dFt4Fxo303l8pvZ4on3ccVuPnU1dC/0R7RPt8fcOMjwJbgyuJD
sDTrMALMeCmylOMEMw2rSjfvXgpqyienjZZv/2EouE0SmkRLZm1gYIzU+9pB7VGsbpVPRpmBg8rm
gnurGYydRHLjeeNxAbnPKhIgrVNu2gVNUVpzHzQu+tOKQcOx45z/1ZepgiJmWV9qwJR+O2HQd3+W
G3EZIxOVSRUe6peruEyfOwre1tQHuWErF+xP7cCDQLCzT26lnABFUFOQcA9Psn7l1fXHNdjUZBqL
yYZWCr14tNvsg+M043F0I+VoRkr4aRy81J9U+E5RbSL16JR73k2bW0d6VEl1TVlBvf4J3myYHQvB
a6Byas3INQ+KS4oLbnA+3F/UzaFkjR9JDQjcayusLlKhSaUuu9Sb3QtuAhkanpl24lZ5MzhBLixt
elhEUkB7jaRx1SiPF5qCgVc74TEZKBeJWI/OUSz6QJA/Iy1e7VFpbnmZr6MCjEbcUDpMrnbNEttq
EZdGHwxoqZ+WwsmOyA4u71zU6C40j535VFdmc8rc1MBescorwLjh8Byq+Xgy9HQ8D8qIMp8T9fEx
B8dxKEEX7AnLbryHMjCXHSf+h4N1/cWb1o3SKNc4VV00vO+TOeWZqLxHeIHpZ4QYvYNNp/Fy/9tv
vId0+UioiOA4T2u0iIlOAlAqtlnbT8MDfJP2R5Yu84u6LOl56IvM8vWwD5/TFhkBJe71PR/xrVlz
yiRq3aDOuX6nplRQ1omJegxlcs95505PbUSOF5lJf2gUvDYWXcl3MDlb14jcBygVUJNiL14vdSL0
Tq8ozweDVbkvEX4lfh+Ne24hW+eKnjvVInmTUJ+8HmUy9RrhcC4rs2m6o1aX5d9N0f0Tpo3YSSRv
xbQkiotsg46HVGhZAxD6kD0DMa8P6i50fcQllfd1Kb7btijf6UpU0rs09YMaKTNaryWYfbXqcIVv
zOcyK+If9/fU5rwlRlAWyui/rEKPahjjIdPl82CF4mQI5Reqs8NfNECqnV7ExubhCbJQ2qDSCgh5
dWTKLtOJzUMRZF6lRn5X9spDqaed6aNhvrxP2sr4iMnFHphsY4ISRU8NEI8bxHBWE1xSrx+qpemD
ifLcTy1sXH+yhP1+KqZd9vvWFNGUB7FKvRnRglXMEiPrH3IPk/n0qnmq63j6gpgJhQl9tHtJcnUO
TlN2oT+KTmB8hfLhKUuc5gH8eXn2zGqefLdMU/M4mL334CV0oA6RUinH0Wqm/7DlgddBm5PYejJ3
OZs/Hs4619o6GT3MkGOKsLkXJ4c8DdNne2j3uFFbH8HkvqDK9dqkl3/+x1CTMle90tQsTANpLpnq
8Ffc18mT7VTOzjbbuC5kjisjAjb1jfxWmyRKETEcXRNWzOvs4qiFQv/r/rHZiE6BOkiFYcDswPfk
n/8xoWYeccbsMZIWqj4j9jsW3nMObP5HPQn3Xapk7b/3B9xaQZIvyTAjaIJZfD2gOVvtOFcGpwdd
uItpir80RcHrJun2pNg2p0aFED4P9s4UWVYjxXndNCMjoa9GcAh5LUiiEL2iXJ0e+rSMd161rSqX
jA5lHEzFAGeH6wHn2Ix0p2Et6bCEAB7V+NuEguWjYQ44N7RAa444O6jf1d4ynrM+VN4pvL6XIWt6
9e0VLmJ/glVJLyIdW33WrhnbAU9HtA3Htnmfh4VxaHCyj327T/f8jLe+qAs2m9gcTgaC/NfTBjRv
kNKyznURxUWA9oD12FUIJ/qGkk2f7m+frZuJGgE1e0Ar4N1XRa5JaXNloXkVVAhB/UiyPvveAEr5
WMHZEofRXubS1+nC7bwuW4fR01CAl2UDGJirT2s6HX+zZYqgmEJ8ZEUWnpS+Uk/3J7cRF0lTNqAv
TI/uwOpsGEnv2EnLKKknxkM4pqoPnQ8i8lxYAQTT7DkUefI8VrhTh9awV4fZHp7GBNk7bcZ19K9E
kxIi7cVdUMCMLierhvQ2G0djEeJhccTyKCxDnL3JU+jTmuHO+bn9tIA6OTUE6oDsboRM2nFqUmEC
J8i0ZfkxDbl7DFHrSw/V5FEZLkJnVPyhctSdK/B2/5Lt8B/KwURl4Hmv92/p2lVVxvEYYLJDiWYu
1A+d3b5vLY7q/e/7GhFd1wJoGHIqSbBAElLpux5qVvLJSDvqI1jWttZxRMXig5Zgt+rHc5v9UFtb
P4e6o/yclrR8TxtTf/SSNH6SNfDvtTYoz0jfup9LNdyT2ttafFoPyI+Sjsn62PUvA0NSGpkT9pRK
Qtg+nYrhUovdc4UDVRdjEOlaftIte4iv2y3HYaa0KqF23CBrA1qBubVj4vkVeF5WNH61uDMg9c7u
foA51OwAmYX0bAz18DNe0Mo8ZcaCGdX9r3L7TvAbkJuiQMZtedMgW4qudmDDDUFcDc25U/PhXRKJ
+qtO4/ov+jRvlvGQRU7+Oeh54O6g4F8v9eLEle4mlHnHgrITBkfZIW5xNgPZYu8cqY2tzYzAd4D6
YretETo9aslOm/N35zzHQRMPEXgW10aqqdwjyGwOhTgavHtyOyr017NSUlHajUkpSPXid5UrHZUK
TyufbL3ftSPcHItrCjwQesSELtdj6YOTR2VNak2lRGufJmusvUuVYWqveuX89c3bA2auZJQCgqZf
uzoZcewl6uAxWN3ggRDG5rvUWMLkEI9OcdDmMdujIN++NajpUc4iyMSnk8fgena8AomBGTGFTQAc
72A5gvCuuQnuT2vjwMsNL/UE6GoCzrgexWwzxRIT6cSMKPB0iF10L/w6brLLPDneX4nd6se0Dqu9
dv/m7GwwDcQnxOw3xf5It2eMrLloQsUdAy+pkjMYDnUPZrm1R7hiKdlxqYF3lL/jj8BW7aHjUDmm
wGO0oGg7QLwFsh9BQuntcH8pN4eSfxuanjL+Ww2V1XmYjnSlAqNWo4AoSXsshuFvsy/dnRroRo0Q
rTq6JCTcnDQC9utZKehDyCIil4XbNUFrdtXvqlzcQ96Y2UO1KPazKcxP0TBqv9IkWb7hjLRHxtv6
gAQpnAlUL7ifV7NFFdsSHkp9QQyLKojsZTmh1J3urOnGw0CLjw6Cg/YajanVEccRrajavADBOccL
z8AYPgzWXByNyu1fRON1mPUJ6rCodp8bw9tzGNr6pCBHaQ2DQae8vYr3jLo1YmugWdMvSXqalKw5
oAtAa9WexPHtuwfgJqB5GXvwBF1/0i6eFLcoK0yoy9QKumZOD4OF3d9kNm+mFPK3E33QB4KGzn22
+nSRoPPcqID+UF3vfqlDV3/x4rR4iIGG7ezUjQVkd0B6M7F1ga60ul6KWZilstT02chCDmYRN0dl
cka/GDvv7e83Kms2wTnqo9xpq60yquGAPArVRHXhBUh0MaCvLfVvXeptUVBnmMjc/2QblS9J+0Gt
BME1gI1rPENbWPmgyne1TLE184t8qawPvTKO2rHqpuZvW5iJADzelxa0v9T52BSOBr2yC533U4Zt
yDGyS63/387P2jiagFVh4HmSF0+z4norpZMVKbbL7ZCXU3NSRjtrTr0YcWXj0qj/sS3gJAEExFj/
2sWj/ZJhydQHaR6X78wUh4PnyYodmoN5oX4WxpTVO+HIxqGWdRNE4elxEI+sThVCOZOlJinVE8DQ
B5sCUYAuvHn0mux90uCyyDOlXYa56SmAG+ZOg2VrS+q6iWUTlV8DiO316lSORUZuM+E6xnsWHLry
lETaL7W3tZ1K79ZIhkS6ALeCUuCtzlnq5ZHSkKSx97CLryrKnqBu4sBapnHnntx4xmWyyLJK7i6A
iOtJGURbMUJPBJNxMz/VbTQTxrYu0IvEiM6NPuO83VBFv7/T5N+6ymNw3zF5XHnwyBlWMZFDUbWD
4DagRpaMwahP+Q/bqsodQMvGdmEUR2ICuRghaFzPDXsiLR1MAC0aBrmHYhH6U9xlxv+8NHVOijDj
E6JV9iHxIt2v1M78dH+SrxjA9Sw1j5sFNIasw602TDJ4Zg6pfgjEgAP2RQ8h5ATGHIYzRDstDoOw
gRhzdPpaMY9hXInJx3Wi+yeF2Qvftld/NmXcnCs8iE5DGMYPI8qvXzolS+xjlI1mdzLGWFf8JI87
6kMj1+gxqTq7Ps1Uw+ARWvmYPzqWUh5zI/KqnfndZqOEEBLjLssNlFPW5YYMty9hExlhY+Z9Terh
7IW2bODKdNRTPDpTBSZR8wwdqQCJpcmrDr3870VifywF+neW+Hh/yW92s9xRqKq98vwJplavRmoN
WULLkFJSNFtPAjWozFcbV32KqDudHOFCpSbg29PYkB/y6kO/DksLjGiG4vpaGrR28CHLeTiCaPY8
cnOvO5kdQNclnB0AoVm3837c3A+vBwcwCWMBk1gf2oKyVY2WOQXrxvHOdTOMlzzsi0C4+rQT5m8N
BV1NCoi4xNxr8AfJbQownWaFtG4+CMtsSSb6Ge9pbQ91LW/v9SoCBaCvRwIoQaDXx7UvdatLigG6
ltuGFVQtYf6vyLTwG6TM7oBXJqqKaTq96+fF3Ik2NodG/VRCXIAirFvnhjVWqWqOfMDFjtG91U3f
rdPh7E5j9DxJ6eqiaXO/m+o3+xHxKSHY81+qvsx7dUdlSofJSQeCOIU454tcX9AGt8djmLd70s5b
u1QHGQo/EwUhuOfX65sZrZVa3ixwvexyn0LifJg8JDgLy8oPy2DrO/29zfEo6dqMRhC+7qhRieQj
0wYIVFVRj0UKtr0xTYxwXKw2afLt0fk3xyMjZC3hiHAfXc+PiCudxiWRFu/Z+En0jXeAFVk9tHYE
wKSd95xAbjv0fDvDAZUDMod8Zr2gulI1lMMLIiCBusZJVTClOcUKnKbA6B3rfZHahXswPKfn3fGU
6H2lmmL8oMb9wvqn8Tj6ZWeUru9mvYsFQglVkz/UP8O/t96ckcgfi9j9q6kv+fBqdcg9Jw2dCvom
PPdHb3LTd2FC1kxim3+/fwvfZpmMBXCIBB11bxLN1UmOxqQsllqhc6KoynfObP09Mxfz4vSz9ku0
JQxYrWjpenEJfDIVd/lHU9ve3YnXtvYDSTW7gfILojmrXDec4SGkyKYHah4uhyxO5hdT6PY3NUyS
77Wr5l/vT3trPPxZQCdLDyFUtK73H9KNOWS2lvJ3b/TvpzATaN0vQ4frTZhmB5HUezCEmzCKdebC
gixoUHGl1Hk9YhNltea0DTdmVyl/QYPUPsZxuBNFbU0LZVMwnnxR2bS+HgS/lmUZnVoEozfbj11T
fE47IGhWppAATIN+ub+KWw/On8PJn/NH3UXTwJOqbiUClPuLQ5zoXhAj63routQ+3h9qc2YUPCRa
yaB7uYoW3L4YnIIGdKC47fxMTVL9WBGOf6+J5ypfmbmC/bePSDVAKlBwIQKXuZ6cGnp2SB4vAtdt
xovnis6nRmH7ZWTZRx1Y4c4RuKXOsUMQVyTyAzNChruaInw2y5oM3tR4mIz4aInO+KhT07FPdLnb
z8pYixTrtGZKjpgyz8mRCCdyfKstxRdM62bHR3dCy4OYBrz1wPUBY77U9SH2q7y2DT9Rc+1DGncA
oaxczx5SvN5MfzCK9Pdo4iHsD0hX6jvfbWuLUCfjDkPPX4qxX69ix4exK4tV9JwF22jKuSdhZOrZ
o928k6hsbRFqtpRyVFQWqUZcD+W4Ze2UFi2tcsrmYzsU1i8KZFkw2paCCrC+l+FuTU0Se+hsc4+Q
AV6PF6uLkWjhwng6xc1S6Y1AIBNyNs1wby9uDYXwCuA5FPDgOK+G0qLcpOhIi9fJwwR95rF5TucZ
IkxXJjv57EZ4RVGBXBJSM6DSdSd9sBR7MOe4D3oMzv8JUbOv/Nqch8BWleYR7GVxHGu1OoxW30Q7
R25jmuTsAOINuiWcvdUd2XZullR1Sc1AL2rfbixxyYBJ+o42Zqf7p3tzKIkSBBdOM2rt8eJoc2s0
JcFGkkT/DqIyTnrdD7SjxnRnJPltVqEyLGZca+h8IYu5Li/WWQwdW+WBjUqlOqaS+W9a9Z4pwNZ8
LO4Nyqi8ZjdpBvevBzOb+QgL7VI/btrxeyP0cSDXrPNfb188njH6tqDOAEetvtPsdaqFZVwfoHGX
BEo/do85/gjvEPfWvtwfSv5VN6sn2YncIfAR1jTpCctEO80pr2geNpG6XnlnYxn6U5aNVoD+tEZp
enxzlVFKE1NiJB6hIkEqdX2ykfBtl7pnULAt4XPPM4Dw7aif5hCe6QDwbCdx25okKRu5DHtf5jXX
4+kxJBcHmamgt0VzHM1+/IQbuHlhOzklPKq2ekjQ391JpDbuS6nOzZ3CAyebk9ejLpPZWRTieG+a
1jnm5eg+eAjPYPGMoh5A1OF4/1NubVE6JzSheL4pC652TZYmUYWsdBdU/VIeM6dXL5Uy/g2Qe6+h
sLGeMLZpuOJiRA1wTXiXXQbROUrHOweqOQ5r/Vtm5oi/V6oKVcBRWwXLT6GbP+/PcOPulNq3kj/E
6LTarleUyzRsWhnjTa0xHdxUsXxtyquXqjAXaR5g+GllxTRwimYnf7uVeEHtlLRUPkOUeG4cDVrM
cby2x+DUbkX1KYMC3VBxGMb3YqACjQuKETipWpzSXlQHfWnFx84bEbtHP/rvelbbY6Sk1X+otXAl
8bPQBJDPyWo9amMyeqsiYQb+Mh4Vq9EfIsMI/dIT84MdWer5/vrforLkKnj8myAKksI6SjRaN6bm
TG1AUyjTB51SESBlepG4F2Xol0/aXHbmqU+96JH6bKUdRiUb0sCs5/bfwR2IHe7/oI0tz+/hVKNe
K0ME+ed/BshN4ka6yu+Jp57wsS4tnF/1H5Qq/kN8LDUDaJFLc1kwB9cjGaC5qbWkFAwQrYjPS0N2
6c+OIYB0WkX8LvWMfA/2vnGB0JWkaAAxnvh43bx2tMKqIcl1AUTZ5jT0eA/NUnu54KH6tOQIo91f
zc3xeENlI4Zne016RHjTjmZX7wJnquyfQkx1IJRcp+ER0VOYijcr8bObpMgh5WjEQW5QuK6Imz4X
VofEixn65tipgUGt56wL5b8MxWXu4cMimQvrZ05ZnDy2Gq2DmWTQAk2b5GWavd+mN0af3r6IhMcI
xvPIUeeWi/zHltTDJR9b7NERGbDji9Uh3Igb9XfF7nCVEuQC94fbOgFchJKTDjATHMf1cAm6jXNH
XhFMkdX7sGu8wKwS4dvjbnluI9DiU0mEAwEQckCrI9C3ngWfOaag7Jodds+JdkHdvd25abc2oQRb
gugCPcULcz2heknwxNPo+OmlbrxvFOxLdABlvlNXqk9Xt9yJxzfvNOJHsOBg/CU39XpAL7G6NHc5
ZZBZSu4QioJJJbyj0mrJYcnG/jQLVzlAeSulxort93rRnaPWMXd+ydbMJSULyTaayuD2rn+IcFvY
Ejrvt+aWWdAseJPrtdP6E12pQ9Ogjn1/62x9T+wvOHosNK5nq++Z0OgVScL3bPJIO2WRYwWt59kf
7o+ytUElHA1TQDQpCPquZ5WQW2iuyETQ4n9+pBz2u3aj5lMNymNn/baiA9kMxUpUWh6ucaWUFdvR
MIi3bPSngwRz+x/h2FbPlDsKik/J8uRliMkQO0Sf789xcyU59FydErW17sXaU4a4sKBOEw+F9q2s
khosBzyY+6PI77EK1UmFJcWH/AOpjVU8KQZQTnZNiQY2gXKh95/8SIyyRh5ynI7G2KEIgODTRS0G
NdCmPtkJvjY/pMTa/f/wa534th4Tu/CYZGHUNp3vyfqAeEMbQHNLLvdnuvklbVothOoIVb0K+Pxx
h2p6rOiaws5syR0OlRapZ/YoWpVuSnATLkZAt609CXfZ4+FsnkHmSBwt7YTXaauSJv3C/PEGV6IU
gNqsHsxYtYKYCC+YG2j4/2GmcjTwhPL+XmUmqdVIXhbjVUWcv/PiIjzPg6R+ukU+ZcewM5VP6dKL
T4vmVjtPxyuEYb2hCOQAbFKwBwYlv/gfy2wLAWjBjSgv0mqZH8bGGDT06pbsK8gHVX8gA3UQXNOV
+MOY9rHNO51nx3yIQ6Qk8ASyA5E2qgfRATCkH2ZeV/nTNKmj3zWOrhxns1O/uekwtviyD4a5s3Zb
G9KmBilxi4iIr0k8yqwbXYrBaIB6f38kItdif1IXhM1qdPHfzFYhWPlztNVtOVepVqa63JPIb52m
PFNpMydF8pgsjrlXj9rahqT/KE9gsYi11OoRHMG9daNHtUEXzRKQhRUXFX3UwM3n6uR1dbxzSW9d
LXxRmDE87jyGq50QLUVazApNWwDSypOBRqTqm/Y8q7A556EOGlTwxkOv9fHXNLfcv6fZhNN6/yhs
XaJQ7GT1Gcg8LPvr3ZglcazYWUthLI/Vp6Vurc+2XezxV2+BCHxH0jgJ4IWMBef9ehidr5eGnQvp
oYqX7Jzgf/o7akdU8BV2PrK/dvhXUeKThPZyXhwSLY//cUK3SWgWYXRJhTCijTJOU/GilEYoDujn
DrM/KsbS+25bLD/rvhZF4BpF7fhpp4SoitnWFPu6ohX1u6TTNZjkeVPmh9EVzZuROewNeqjUOigd
oZO+Cgidps7aQjIjp76w3w9uWEPVVbOTEOrOe7tx/njWJU+Mpi2UJ/lB/7g+mqXBb6emqpI1lukj
aGFdCLFCX09BRd/fG7cCBRLpifsn34ya2A2ZGjVRAhmXzN8L07QMnLqGvbsgj/IzSXXlI83V1PGj
FPnVB/hCvfVZ1JXNHraisfATy8bUYJlT7cWlCNb6qVr3yXPbtePHbmYpT3WEI/RObrpRJJERASBn
2XaDp3C9PAuo4LlLKfSaYAZOyWzVR1fRy8Be9O73XMV14tdFZVs7t+JWPIsyAtU82cOX8I/rcWsn
t5skJtVujdx8p3SjdaC/ERd+RVkEmjCi0DD7xyEL3AxK/DArnm+3bnXkiO+Zg2xsEZJJnVINhTdp
D339W8C3i8VZvCZAFsL4lcSDftQaF7xrN8zZ3lu6seCwwwHs8XZDXFxDjFyFkoPmDrylYVM+u5kw
gqEbohMpHzKXuV78xMu83/nKGzNkUGrc3CdEgOvGKhZPaLu0CxDasUGevO/1B7NXVey9xX9o9UgH
ZSoBPNcU7+Wj8ed5Q91N79y2CzpzKI5uTQt1yCf9iDbqXl1laynlqQaSDADlBty6uO5kFTlZ3qAj
CAHuJQ86SEtnuwYiXKM1+OSY8V7stbWUcgnJFsifoTRez28ZXTvSMSVDB7LRAjNNxckUDliApBM7
AebmUAR4/IvX4IYPmo9qYg1J2QVxocfnyCuNs/Dq8VD25R68bwsAQFcVfgp0GIgIa5h5kqgVnX9K
D2XCScugCQf0f+LjpM+Y2OToSlp9hcF0Uk8Hz6NDro5Zt5M6vEparkI9qh7A717FysCLXq+t6dRq
PSDCGki99eZU8Vn/olARfVna2kHgP3O5J+tMyaOL2w1wGye1rmu/ECJ3ubGc6MnRJnp9lPrsh7Fs
CctbtL6+3L/mN8IeHMkJRF97+VRZr3/lEDcVsiB6G7goKdPPiZej0RtfulbLH0PPinYK9Bu7AJYc
hiZU9ogJ1tDSSp0BrdjUn0Dn5Dh6hxUsyzB6rutF3XvA5AKvPoCkxSEEImngWMpfT41gbwiNiSpD
/X+cXUmTnDi3/UWKAMQgtiQ51egaXGX3RuERMWoAJKFf/072qm1XuOJ70Vt3kYAk7j33DNrzfE+3
Yq0x5KYw+rJ6OvkJcexVzDkCrelGjh3ykMcqJxk5/M+PGLK5S40A1QNCN35bCAr4TdF6wCuR3RBI
jIT7WiTtts/K1VzLSTcvf7/em88YfLmLBCfCWOK3Q0tFaBB8QFNOyzUHpQwRgIA5lisLSOB/rkfQ
y5QU5xYcG3B+/FY0S7/FyZJThBg1Q3lCqAhyvmIRHUa9vBdw/OddXS6Fi1z8BYHV/LZQZ4TDI7o5
N7s1mvwhgzq4iixfDwN/Vwv2554A1A4SCKaO+JKCqvbrwtl00adcNhc8McDJPLXijCG42Ic80RXG
Avr89xf2LxT660rFA7yYiKJougx5Lvf+n88MzFcLiQkZ7g1gPt1NlmXyYAla8cpij9x3Uwr6NeJt
exQw2ZJeyz4tkR2QsmaGxbxD60AdEjQqXkxjv4dTFL3qRm6/d2xMDpy3S18b7+MbPDskGSr4MX9o
4OAh9n+/kTcOXqCU+HiBV43RPvrrX2+ES7LlUU/Mrk9T9wMA/niW8Lk7TyM0Z1VBlmXfe1IeNWJ8
zyXj0SvgdtO8s/Pfen+XVJGL1hlL5Xf1eAtPp16LHocMyZM9aQpyiOY1O1qeJMizfzdw4Y36DzYT
wPVAaoTgB0XXr7ddGkEpuZxqyBHPbifvgCbQpSMnNSCscugOIk/dTY+Tb7c0vqgXrNs4e9f+6M8S
Aj8DxnsJ6Oa499/1E+mG9NR1wSeWNqlDuEyxHv0gLMyqZ1TuQB5Pfdq9B/O/8bBRbYKKDQAQc5Pf
bWEUGiM/zJnZlYZB9VPI7YbTdr5zZd+vkH5buAv/fZX9CVXBrBH8SkhosWX+KFpcEU2SX5LT9EDA
BdDRthtcAltzjblXS0iGnDoX1YVN9PPfr3ypnX/bpxdvGoSaYHYSoyz89T0DDvTKKQBwm/DpTk2y
u2XhfSOGNy8DTRX+Q1sBU5hfL6PXuQ/cl2YXpRq2Ejzf5JnN21YtPOnnaoExmtgTWBvumw2wa9eS
7tmNbVxHZS8eFmYHeTBciEMQlL1zVr31uqHHvcDlIJ1ivPPrbyMzfCqTFnsrdDJ5pinkL8YV/aFo
wHKpYw6Mr/77Q39rVV8cniAOgeMSshV/vaLmeQSUDFck0TLtR5GmO7Gw4n4pe/jPEXy+M6Bj71z0
rdv870V/a+kzLcOYRwLj9rXPMZzodF0SVA5pzpN7y/3/7A6HJ3opwzDqvISP/t7YR5HrXNMjWSLf
yu0McpmpNDdkj5CiUK2Fd3uAlukR0c/vJYD/caeYQ0B+AxQIWChq89/uVLXFlmPADy0MaYv5lKam
gQnGJQID5n5D1B+n4Jv34lsuK/iXjYS+FAURmjioJEH/+g1X50F0w4bp2W6Funo8JiudbzLD4+sp
j/l7rnB/bKfLxSCBubh7AHv9t1D/z9d1m/tFJVKiA25Ccj+uPjmUeiqe/75M/ziVcBWI4WHgc0HQ
/xztRFAwoaADwcZZ8dAqDAhAtVRAsItQoY6AQBIIZj3L7T1J8p9ECVwa5yAQPLSoGczoft0hFyNJ
KQkgss2w+MuaSPEDVW2+wQgV1ACUYvQSOE3b74juDi/wPGrKqvGqvOOdyba9GhCWCSo4N49/fyR/
7NzL78IXAeAiaEt49r/+roKNsScLPK1Mt5R0pxWPD4Wzbd1Y1GxmVhmgkBgpCX+/7BvvG97ImGVC
Q4A28Pdqqrgwn8sL1Twfef86TUzEwArTd+nPb9wecI/L0BnIKUhql531n3WF6lMbLAZcx0fdcUgF
66uY+ZbunN7YR+DGaOoIWe3Xv9/fGyvtMhFOoL9Bnhkkhb9et4fhIGQquG5oMKSdZrMcWCvTSoo4
7MsQl8i6YmkFTPI9ivmfTxamvWjbgFJcKvDfB8XagwKFbw+cbrtivY052Z50u8zv4Dt/nkgoHlHp
g1+DguKPangV3YYbR/c+d02562abnpCO9yWExZ6EB87798f552sEWwyLBSQu+FyDrf/r40RCaLnS
FOP8FjrmYYdgnfnQJ0tz6mjGH3nmkitDOvW/NsIXjhrQkH+jALFOf/uOjsqiM83A5wrwYzs0cvS1
HGm7a3uv3tkPfx62uBROpAtnCX3w79TGJbVZ1zLwaFbYfH8V0vPvvhvi+w7w7+v/41le1Bf/QpCo
lX59liQWDo8aA8sMJtrFxzFpGrHPmxbNyhT1rgDxb2iPyOOZ3os0fPMmUYBeZilwn/99qrcRqg3g
X2zGSPOjytP+mo1jcaQAZ99ZMH/uPzSG4Pthz4NhiIL/15uEa1pGSAJgB6p+dlQpRH/H0gR7pFSz
H0UTSVZtW1bcppPI35kI/9lhYd1ApHZZqBFGAL+TolCJIOOeYM81xiR9NbJo6TE3WjUc/hsVXts0
d+OhCdY8Z2wKP0uQVWAgPKw+fvr7u37jMAAoeoENUTtcjtpfHwPhoneeY47aj/OIWBwIS3fxMDH6
zuN+6zrwE4H879Jl/BHL3sRgkoKXjTWVjua6SYg+bEn7nvXzW4fOf69y+RX/OcyB4HdWwTcHRKy1
h2IXCbds5qCDy0UtB3h82x9/f3x/ivAvzHcwF/4FljHVob9eUQIAJBNMNXcYQSfPyMBMRc2HpLib
MGT/bHEGXwGwiWGZyxw9w3ZkuRlK2j6OfBqvCkEhovv7L3rzEcDtAMkNaG1wIv72g2Dk0PYXMofs
h/klJ3K42voi/qzZWNQMkdHvQd5v7VnUQBeoCvwmOI/8esFsXUazBABjvCftyWGaXXO19fuLrdI7
bcubl7qAjiCp4HT6YzK0FMHlDBQxDV3YIRTTcAbRYKm72GWnvz/Gt44HDDshOwQuBgz6t32Rj2Tt
lobNAKqKoagz1q0/FsHXBa7S6cUuFmnJkWmjA8QW3fHv137jNv9VcuKMQJMGzu6vTzRcFBQTPD52
Fm6Vt+umo4fGFVCOQjhz+Pul4K37xs4EboVSAMUn2rPfgc10RiaGNuDMF4hsMtfE9wxByRozWyTB
UPloBMFtNrlIwtHE6/oMCbwHis0MWapUFH17iEGlfSJ9Tr5sm+dP0nCeV/AmGON6i7h29cx0XFZI
09y24xZnja3boWijo1oz9V0bmqqDMevyLZ8m7ysTTC6q2bbzwxZBnLZrc5V+Z9r33+PFd/KELKB0
qPSs/AfEyqyyApJ2KdI7OnxDTR+/TMyYHDMCxT65ubDzcQuy+3TJ0ZVgG6dzDuUq7x/blKJuNQly
qRAzP4uuglw4up07W6oTIFeIqlBygoXRRcF8t9bkw92QA4gCmxTdOapWJHuVCLnmtR9akx+Rywn3
FIqk2oMoA2tPvOQlens2FbaGt+Ukdpvc5mGPOcoUaiLj1h9gEDKcSjU4wGqKMFqN46abB2Mb+Ql0
2ebLZKb1E7I4MwmyxqhmyD7hvlenNmS3iKJFfCbUvvYO2FBMasLX1e9Imfj4mnejSiscEt23KVsE
uWWFiB/BJ9MI32oL/hQbhUJzhcUSHCnFAPL5HE1F92gRAtPtmQWdrxqyaXuFDEC0VZIs64Z/oruX
4IOl6IjgzJrBdwRImRXz7RQI0j1CPOE3rVnM/UVd1f4op6JBdBq0+80u9b2f79UCOSAcwOCgdWhg
nAWskbTJHUH2S3sFh7fpri0KjjsVZX/VZGTMDiPD8t/hA5V+krYTXxyEsJ9AQCyRYg5n/wjzgG47
jvig0n0bZ5gNDL6DixxPG3TBw9RhTjAhjvA2jdLN7RtZaJhDtrGfqkYYZKyCVLuNx0VRpHVNDX+1
Y4gzUA1gjlMbF3fpoVhlOUCYM6n+FrYEMUgPoxVXOo5AXMNdxIdmyUR6RVIPiBsEobSvZjoKVTEL
G5ZTZouI1Ms6J8hVBRZ0RQRnP2CRhJQrJYAW4YEupTtDVtIhFKeJii+pK3V2yDnkP9WA1CRWJTGs
sR9XP/XbsS0Hz87TlsVdDbdKmR0p5/hjhPjtyqVtRmAY0ckHlmh5j0xktVRDZOabjgv66FwbwV99
Hd0/eY5R/y5xYAIfkcY19CDkLXl2FTPOKahJaDERTQ8a/yHMLMQI6clmsNhahtscCuuHc5TDTvUa
tfZEqwIJIo8ZaQj8IqNmkYdhMxpmJ6vm39a82PpTqvnyTfJkevUZohrAdncpgDHkDcvD1mzxT9Hl
3c0W+RZHUS60rVJfGOjpiyYtqkmb8mluCJar3DSwNDzj/uSxFiG4zNfhgTcKltYeLcGVh2NwcURi
MDrJSSbTz7nDfAN0cLvAfwCBs31FVj2fi2KgWWVQeE+HAXAU8BoxjOvJDQWvS9Dz030vGE/O4CbI
/rIp7DfAxHStHPC6xxLRGqy2ZnTnJmPuo7EErNst7fnn3GOp1BOSXM3ZNl78QLu9fc5SnevajtTh
S7llHpb+eNNRrVhJxt3A1vJxya2b9kkj+uZMRHAelpgEPkbJpHSzp8xFcU2zNQoV+BhpdOophtz7
xfRcV1JCFr1zG6y39yaeCJI4QxSQHsxVw+o5klNUmUl0YMdHcu3uhFjh9T6362brrZ9Ge2p55/l1
OUlnrtoIav9KFMhF3DWLt/YsGRmQDrXMQPQ2D8eKE9m80lUhIuL/EW3jh2d0uOn3mDmBkBEljLwF
gyEBlN4HacLDjJ/j9oxuAMTgO+/Hm1jTwh+RYt6wazx8GNTnG5jnZFfqoVvuN+Zpe80DsXyvYRQn
v+fU5uOnRgwTzsRt06RBDnbO4PlwzDNTFl/ztpnZ1ybelqQF7GrNBjdP2OMWr0mfwVqzcllYyZNO
s678saFcVDXrt8mQYyS4j0mVbRwD0MrHyQyVFVGsVxt0tsZt0U5Gfd4fYaE/iy+wSI6GaqGBhe8k
tlZnCDbJlT7xJoNP9zVnJc6sXdyWS/S8+DX2L6AlcliHxTJ2d/BNbJfv/ZqI5JWk3TxcE3xV6A5e
jA3/aSgS5deDYhcGzxH90dY9gDmbuFvvxZZq9AUliNbVPMZEdrUB4ih/tGVIpgl+6Itcn+B03srr
3jtdYLTHAvK7zbg0n+DalkUKyydam7vOaZUi3K/x8qYBYg+CzTpmM31mCfxuAcSnqwWJ1FHVPZIh
n/tmL5Oedvhe6YUzBV8G0E+f8NwiWoOOlMz3DPPLhlRhhrsl7GpC2qTbDu1lJu3rQCF82nfRxDa1
8wCkfVttDXP8tOT9Iu6WsbTqx9iGi0uko1j6d6l2W3aIsTdAxIngfwvHmwiITfcDI5O5MbWliOQ+
C3TQTZ3wfLyziV+Wk0G8nsSoPrXqmkk4zDZVOcKvh+5yrSS/hxWggsVgXIQtZdWkXAkrn06kK+Z0
qRyW2zRsqrwVQ1E01TauMwfxh24wjKqQVlrmz+Pc4qWAm0Zc31eLL1d19H3Z+VM/rmlykiyb03Mv
fQaFeCTL7qBy0OOqdLgUs5LQYdqFcV2jBkEDZSO+syLY5k6B45hUIRvhQNdou6VVtK5wjZqJwHwx
odt2P19sOOrABxSmaqAS4VCJU0ixgEPteFi9pOlOOzheaYSYLm1ZI05wxHy8b+MICusJ+R4Tkp0u
X8nARY3oMZjJZ/E63IMBDpPmsMbdi1jA/N5Ju2TkSMFovC+nvKFVIkm51tYmy2sU4sVWA7SAyOqI
GnfGjA520pMpPGZWLZJn6rbP6f02+PkTpvku7NaUxKZCL8T91aTKfKshaVnB82h10u7heQFro7xY
BvDPeIJ/H7mh+TpmsFjZqdI202nLwnCDqNGxq6lX8nohcSRuOTQA2z5YLu4tzj08OFBqP2YXap2o
QtLnDB8szP92y6QHTCMK/L+7sVtRHBRdAZaZFcBUd52BIR8MgBBDUU3RPEf/qH4eMY5bSqMqlIpM
VyUvFD0gSc+WRwYDjKxy86RYXSwSJ7NRGj7UOl5nBA9E67Y8q3Fx+ti2Y3BfUTomaYUJ39D9EMR1
YIwgKsEd+Qw5mL9rnKD9ITTBBVK5cnL6E5uGJSoOAfHZCbzeeGb2es7dsNdxU5KvsTXRZ2Wg309g
eq+3c+SMY1UO/jX2Vdu1xT5CUj2pNsh5Rsx9WLJcT3PWnSKetdOVRW4bq2K4o60PceSiCPV3tqm6
ifgU9jk6OnO9LX7zR+91sqCwLdYRS71b0ho5eQjQjccS4Gw++gARTWwdzJIzFs7IdxKhLuWUxXvb
GtRlFbpp09zhMI77u8Tlon9olyme7jcJf6B9R6WR0E8x/wTDPj6cwNQrzq0ehNop3qpwTFuAbDcl
3uMxHUKGtZGi6t3DTNT3DzLfKN0LpdnV3JHwo1CgOXp9qUunoZ3u+mw0rwOiueaq0BFKFO0xcABR
1415xWgLMmoR6PAVu2b5mkGDEVWJDiq/UWFR615GY/4zZ2sz72nu9HhFe1n8tDadRd3g8LyRBhZv
dZP3oG2PKHDHXZzJoa29Lscnh2PiMZ31AoEjqIP4To/txO+QV0BNNa89nF7gAZyIGu4myaNXbScr
lMfyQxjxdTvPIsGXVk1d4Ff4Dhs4GYoJVeximov7WLHhR7BMaH9bImDstlcXEyljiO0rHKla7gTR
E8Iv2nH+h6mxf8BZzgKG3NP44vseoB52gnjiKsMfXXNIMncejF5UZpZsZu+6FhZhtkHM4D5fNlx+
hmPyCZIDV1QYLUNr1/flNNVmJmjH4M1W7madDZBCex49iLbLOpRVMTLrFjbL68bbaHwFPDd/4VxL
sA5trMwV9mRxJCuoR59zMTQC8+6x6ypkh/AXazurK5DswlyXzWCiCgVe+8+S6+VAdDmpKrFgvD+H
nI3hZk4VaXdAgZflavCr+mppGfCDIRoE6ZUK5k5LilNg7GS5HnRh7HCVt0U49wZv61FyJm5ii5Nx
v5kkxFfYmnw6A+2QY5VqZIrcuDXo+chSjBAOvZ4Q9UDKNtcoHBZL90uBpPtPc+L66VPsonyqYMU2
dS9uJHm5I0GmXdV3k4ZFyURLDoqTXr40ZAC/A51P16a70a2q2PkS9R3w6wQFLswkknCw3eDYlTC0
73ejEpH5BFPNjVVN0fJPCc5WeG4Mjf2Ydov4HPXBvbKQ6he9FdPdNqrwBeOtbjgzHB2+ai1Wcp2M
mR2PXIrpYyEWDgi0xcOb4PezfCFrQV1FDSjeLtfsRYu8tKdmmcuvjC9hPmYNt+ljabo02+stSb9x
Evu8LrspY2cc4zhSsxaVqgn9EN9khZQ3IkdRVeFDwcBy1Sp6tCMa9hPsb2J6J5xZ5pND/DkOmYLL
6XaYw9qfXKq6+OMYVmU+9DHq3RtlW3/sRt8pEAYsucKb9N/SoK06pkS66cOIwpTepGu6/hSgZpra
DJAEVym7eJH1TM5yt8oOGXhLBuLLrWgHiM5j2CXG9zxhpIfDXMa+R5Evnwfkyi1ngBltUrlumKLb
FcFRZ9f2jNcZSZk92plylGJLNhxHOrnm1Mqo/UDs6Px1PiWLO80s5gcBSGa5mVyXnXMby2zXuCRE
1yOeDuLGL257sL6PpzOGr3l3biZKn2mjBxQXdOnBqDeMvsZRQKDaIgHcVmQBknhR/QzACGaa9Lg6
iKgVVNloKiQCTT+tjusOwTRYo52KeLLXSawewRul0w7fTHKtjTZd7QqK0IRU48IV7DzMj2QkHFUb
X9oUfOihXVHaLunnzPt+PCdGwauI54ZeQeLRFTuL3pd+8PPKDiYpGD9mYUyGypjQLXuLkEVX2RGL
qcYJisMN9Z//FqeinWqpLYkq1rD2h+zM1uzXPPdXrYOPm6+GuKHAjhHZ6m8GyaWp0nUBVETbNsMH
RXaTPEQbKBVHNHkLnCcZCcLJKp6QOIT4HSbvkoz0/oTcFCBpEezecZhAlmUu2crDdRK67HrrxiKq
ImDV8UMnZx0OAL2S7GAxWn+lvky2ne5g23mIgBQ0V0k3LaEG9xZGJDxpux8ThyV+BcNAEh+xrZP4
aFGjjCefwgn2nDZha6+7zV8Sa6DHSqthgVkyekAi2I7hHemTpqI4rhuFgBKnTgxpBZyTskPDV6F3
YPHH4RbmmnbZT6VM1peFoE7cB/ycPWpW6NcbcCjkziraC+BvaHSwR8smg5lZBOxkxqV11ZKieGpi
PhVVK5pRVI1cgbQw0WjIjfqJk10CG/z7liDDvuoh1zb3qdiKUx8NnamBW8UfcIgPn0ByEGmV+HT6
Kkg6XrE1AQmXjG3Un5VDnQizxszlddeH9LGDZuof/NpLmkSPfPpjB4ziMyxA6POI3WePQ6L1sIcv
TvY6lVurK0qduV1SfJx+uiVKP8LgOp73YOJ3d2tjWUBHkgP7AYS2/QOhT4rEUOsTsXNdErU3xOBh
VcJKd1aSzhLWmEn8sHZ9RE7CIILtJsM0YK3h8JxfT1Cf9LWc2lIdwGejj2wkpgTvOOlMleeEGzR9
/77b4EryHSidUk+BxWq+L1IkW+71mjZun6YzG+rVxPNThkPiR7CoVHcwFRuzMx1m+zEycDnfKzDf
yz3D5ybG6c/sjYc2ESsf++TY+3IgH+XUr19DUjhZL4Og+hCnbrjItdJwv2g1D2cLpeNS4ftJX8Y4
C03NxlXwE91S/hAS6bGdIoIa2ZFI19IKmCjBJRQqHTELqAro4htfrWHRFK+1wWtbeSjuwWgGdojl
syTVoEFkqTfQK0/OwqymShTo8ns/RZGp0x6iFVRj6wT3hl5uXywIt2rX8cH1VVvIFrDhuIhHGNPz
HiZcKKBPcCAGjtNnc/+wKIjaDkBrzbPJelDLQEZczA46Jsw3W2HYd/Q2/lwQ9I8VsAR1HNsE2EO5
DHL9upSJng9yjqi6nrLGkC8BmYE/S9MufDcPIr3hZlDfGYDhft9tLv24rrw9h4Q3wx4lQ9ZWmRPI
mWWAEH/SHuDZXqwG5tdGzw7uFBPHNL7C2+/XRyMTHw4LBEy2DjgpzimK6WEPZWH6XHLpMbATZH4p
6eQffY5Pz7ABJ9rpxsTPchM2vRq9Gh785nj0mKMoWA8kchhubtAKmCMmnvP9AHXCUOFone5JQPO4
T7WZzgxDwGTnA2rI28yP4ehgAog+IcTDuE9Et7wm4D7PZ9izDndqmPlUFU222GNM5uHEvEzaq/FC
IEGTk40SYNcgUTrhGwFlNHfj9w1g+gbI2YzJzi4U5bzjDnKrMQ8Lr7eE+VeGsNah6llBP5C8FegH
PYtuNWIol32RlP4LatOh20ULWre6QI0/7GBp5D+pkmcf4GzYjcemL9KPhqUA62yedwHZD1sJGFiy
7stq28urTkK2z4mfPl/GHmKnwtSlUAuu4WFKR7Rw8LCA9W6IuLDVHBr9ARJXpJaOrlixEdRYHJhL
ubuzuS4bUCnCsg/dms93KyOomBqm+1uUNVtbz22b2NoXuYurEtD5s2wQZvbS637EY0Is0vwUoQH7
DONXFnaKIn35Tm3tepPCECbDboC4vMORp1Ja9cjL+DlIjNmO22bUHRRjecA0ALEa97TNseAANquq
S7pLMd04LY/NNM97lHKg2yV0RPBtAufupwWMsuk6a1p+mvFFeZJhSm5kcokvS9gqwRAeSx4eSCkS
SHIQ61R54JkwHoqISm6blWRfAQ5m6ow+PrsNWubNyQUNmSXUX/Qf0OT7rxwnFlBsaNxutnhoZYWC
a34ZaDsQzHCIu82dJNj6COaA0/CmU7pLR9bONeNN1EFZMWJ/YquWbl8Q3AuAV1/cbKwp0n0Ms3GQ
m5GbfB9nGfCJrVwHDZ7CzKIKiFNKqkSw8KxMhspCbxt4BJxQzGNm4jjM7dMQ75pYqaYC6oHNg04L
GChqTpj+FhRxLCgfMMg4Z92mImCoIelOAKntE77RJK77DXTVfS6CbW/yeMZ3x6Nu03dAKLfuxsoS
7Q98hxN1HuNG0Drrku2ed2H8p9MFpDI2Q4wqZYhCvEvnDo8N3nQt2fVqGcKtH+n4ajNUYC/DmC9f
Bttm2eNA6YxQwSVb4xuGRNirzaet3TskxWBHcdqmwFKn/PvQl01cYWgmxa1Qkbtd5hlzlNmU66ek
aYsOCCTM9JACH4rKQGByrXLAtfU4Cn8neWfXJ2OXlu1hIGGmKqWNwuQGcTRXje/F8LHcymS9vNYc
fv3Oyc+00KM4W3TCZE/h4P+svbdYsYj3Kb9SAzAO+UpR8+LcwF4hRsWPbkf4BlbwFPS8XqVfZZ17
ytVJj77w1wPrp4cNC3S7okrxjww5d+nzJMdC7wRG0P5zrjpzBddBEGBCREeyG03igc9ZUyJbEmf+
gnoJt4ITZYAVP5QjpDxxwMTkNM2EktuhBQfh9gIlfsk7mntYROQoS6yak1BvU2Rc7Wxmtz0hHf2H
rstMqpiU01xxb3V70A7TtDqk1LwA0inJaek38zWeMM64U3Q03/Ml6u6XwVIo90BtTXZLskHY2cfe
qV3RlvoBg3gotYpGlOcNzmHJc5+1GCbFFJZaNewtivLVY4rWn4Aoe3vD2nx+GkZMzb7O6bp2OxUv
Egd9Pm71gC5gQ/+HBryywefZdVJiP50ai8jvmzaoTAF2hLDwvMGhe3iehTBthSJGCwx4AuDUGQ1e
ueuFpS2eYrEBzM77O5e5dHoo3SJ/Ij08RSoWCF44TceGmNOCOaE6Ia0UN4Tv/oxHAxpZdgL9pNh2
0mTtaSM8lXUJd6vLCInza4x8MvQD7VTewkInb8E3KztYIZRa/6QpOo6aTjNSX/Ow5uGiQpEPEOL4
e90Nxu8UDA85vqAKqRc5RlRAv3GornXDZHK6ML/g/6+Ktf2AkSv8yjA0598idOww6RgLgunukpuw
Y3ls7lpEdZpKxG34gvEvRoQIDs14BTdSVCrgk6JmvRhQXsvcSnqaVd+95qzEyTF2ofk2j5KPe/Tc
+McOxF4Y4UKbFyq1Aj0/dCPj30M+mh9pq1Fsuz5uUadP2UMKt0d9p2Gash5mRcke5SQRB93qaXnI
rFOnGPVdAPo4ZLISAh3TAdh7po64lyIB9DVuT9SCKf2o0X/ro/WOvJTDssFsyOoyPsLLW6tzD4/4
ueoj4T8wTF26/ZIECaZ1yzcHr5KAlgVo0hIh4CzGORjmOd4+0c1rDBPLyaM5ZQPEAB7R4n4XCh89
rsIXX1Yt4m4X/l0fE0QgQ+1BrMYMPLi4hz95Un6KTBAxJhnz8G2KOeygJZGQdooxyo+WzV1b4092
T40mOn4qJwSNVC6Zh/lQGk1nmAkVGxCelWKM0COHLT9gXJZ2gPkjCCMcaFqhyiRX0xXGT3BFRJaY
Nwem2jSq+0Y22y2H7eZ9oBuoODicop/TXAw3A8je63GIOqTH9bnP9x2OlAsUOeoBnBVsc1FCbLVT
xiUdvMkoICy1Luymz5giZ6pi2e0RCTSpW7SezVqh30cjT8e8rzHN8+qq7BnGzwlaU8yqWWLl3uIj
AAC5IQDm4Cv3xVDaY+rLpkXtxZRodCprosZqssp/huvCjO+ep8MRtM8m4Hgd0/ZUtk03X6WYb+I5
xJcFOyjf1HmD0uucgX3b7mjhgI/NksOxCDgKXAjgKTal8FZLcglPDFH6qpeiRJ4aPlBgkvwfR+ex
HamuheEnYi1ymEJFl+1ydrsnrON2t0BkAQLx9PerOz2h21UGae8/ehsvvdXi/NnXw9w/DlUJH4m2
pIhTFpP+i/lZmpRFvQ5TJ2Ik27XoUV/akq7bi1witiBrDOhzIILbO2DCadRua6NF3gfB0Df7ROQx
AEqwikuSWJW5tyiBvO/GBUeUmlwoPH8tcPCPYpi7E9eU/d65jf03cA0VFcVNoQqS0zU0gddOxfNm
5WuV/T9faz8Kbzzkumrbr7WtGeJ1FdiP4yQa9O9ri93Wd5UDvmqZUaUxvm2TRtTJnEkKgVnwl6D2
UzSbxWtV+rVzmOYcLovxZr5AZS/FcXR8aLvNEfzXYkSHc14R8VqI6/2pTzcSoBUMp9EvAjJqzOpG
zPyDXMPFextRiKaJZHlgZl7IxrXpukvZs5ZzYqogyqDZquGW2bG96ApR/07gCIpPdYED41ySCfUx
wE/eLdtkuqyDqxeMTPNSH0zfWlZas0zcSi2c/r0BV/loN7MRobbcJAo6Dutpl5cjEUS4yOVwZ0FQ
vw6MTf472+DYP/neOkR/wd0LZAJRCXnTAAitu3opHDAetIhMvWLpvqtZjT0+2xHPGn6W/Jw3kuS4
0VR+efacdTQ7dJyc1bDmufkXWhv/oWYJekWpUTOve+PmpYh/bFajIUkOZVwEEedpY9xTXffVqxRD
+VvM8MhktXQCwYKT6A1nZyv/wmk4EAwbXFzJcb7G48Fs/eTuwAoQQjCPI1uEqwrJ9Uym5NIaRTFe
RAkICqkmQFOku77/ZlNgFNjiqP7TwZvpdC1BofZO4+jtYqrK2xv63TVGF3fYBYje+zO7xjzua4Gz
YEcXYXjn+jf1gS44yzPkF4YbLihWmPI+aO2s7vxNXTtDOATYGD1zaddztA01moOTnjvO61iF7RNq
nsF/tl1+T7/Dfqu308xZHqejrYvwVca9G+E0k1DYK2ktxSO8B2cdzDIgnDv6boLVl6C1VABz8baG
dQvM0jgLyFvtfcAccfU3kxTqI1w49j9rv6xZQW93Pve7Z7I5mcY3pP55tb9FYhU7vub+c1jmaH4o
W9uVZ1AWWP/m/x9ls+Pa5xfMrPMsSg+xwdpv8tP0phjSqlnx3CW9kGTulqX0MGFv/XldGXluUusq
ztwhJ9plJHjllw+UwZOFOKTJVmo/2oPT+FxVEf/yv2EJggVUPbbfwm4tf2xTSJEiOrG/uzEKi0uu
BnrmIO/C6eCYvn9blGn+xn2ttj2pTnK57+dmTug1iwdyQr2CWN5tJhn4znFG8a+xxrjIyI4myBEz
o/3CDoT+fALvFnz3LFnajVFiycCZuL9HjvSspehk2RMJJ/7MSKPeJpT0Cx9AOuEu9gdgSOX7lrtT
SSuW3300dq9U1SeIlLZR1Af6qV10BUUZ7pqOeHpSRIaBUCLbUegHtiGZKM/zt6K8H+vIXVNZkbW1
88QIeD8ATd5vCAFQFpk1+DdEmphfoteHd3rcFOEkKjavTdg7Tsrd48FcV8Qp3m89R+Iu2qaQklLg
4fxhUCMQ/zisVrTvSbRcfs+6tf1MSzXbD9DvzrD3W6Lb9q6V19d4bN0VpKrmFsvHedPP4WKF4U4p
swx3crUYGVSl/Icw92azJ+pqKnbbKhN7z/HW22kRB3TRDNA1+y7u1babCiRuN3zW3Lfx6IQHbbTj
Y4UaerNvLRmG8Hym/rA08kAggpnvvFpQAD7nZZRwYM99eMmZE15zz0fw5SXIVjU4DYaTfAiXQ5Ko
6MoY0n1BeHnqMR4reZpsd11O3cAfTThGXT06fqfJMBv6/mq1VfQv3GqmBAjXuD3Aw/tXxej7BVnQ
BSn+GAQ2BIETFDr0axSnQYEA4pz7IEyWINL6b+UVm0kl6hDY0aVfqx1TJtKXcYMC6ZvRL/fD0Gqb
xFjSvAJbyBjCw2ZlStHdMIPaPdLvPUW33Nc06UxMojVkzb4NGoECDDr/ZcBsFGTT4o0/ueEYu8gJ
ecYud2pH7/rbJskqK2cG61yU13lcG/VWVuj97i0a+N5uotItjX2znUJQ5fGLdXb8hqptvMepztdm
h2omD/YWk+v91sGjZs5ibffluK5+ih4iCdICfH++JxhKvRZBQJcYTzJHkJkCjj8qefvHbgupKkV/
YepUL6b5HTZzUN1xnwXfSz6Xj4YAnbdkHELSxk2A2h25RPVOvr/OM98GcUXJZMdPYPz+9FCEXDxp
r4qErL451D9b6QPJk9AjtlPtFtWDsWWJSgouH2BDjcgh4qGO7xjSvWJXODAgOxOK5m3RFGIfUEQr
+yoLzcnDLql+WrPKa6Nyi0ey5bTPpryuDs5EIwsEIkjsp2mbaUy1RZczevjcPHbLtqg/Qbet19n1
dHxkuM+d/ZRPOkHDaCW/t74KWAjJ+wdVQlXk/Ik8tIL7Snvd8daVgT+t8QpGvyVJioyjaBkv0hPr
BHtAzF2mw9K79lYw/8e1uxg6Y7xu3buT030KuVXoj0byPU9tYq/irq/mEcZzaJJHp59DPzN5DLVM
EFjtnkQyte/s3g2U9FqKK4fAEO0KNL7fvYnkl6cFYPwNHPv0m6F4k3nnRZkAM+Izk93Dw1hV8SGP
6ZnYR5st3mu76EiLnJAcoR6qc4FIruNAFes4vEB9JGm+UByMknT0AJ9GVK2MD3Hxq57LetxXcdK/
5WXOoYBiIHhCHIuQy+HzPTdjkAQcFUI26awGf3yYG0t8AbBSumuXZUewaNJzzIaiGu88f1tNtnYl
qY4E5q1/QfUwbhLZv9XZLCG490SiER7rDGGibrtIZL9Uc925yNVWpyA43Woet6Tyfs34K9w7HTvL
HUuby53GraKPrr9523MF+PWfjM1qZf0csVWwZorwUM46+thIjJaPa7m5gg22br8CY0Xzfg35Sjhj
y42tpBw7ex+ZaAL4KWo5n+ScdFhohSfOYNGyPbROKC+hh/IYTrzmSq2NAeXfttr9z1r9xDqKuhZ8
nGRwHyQgs8VTuqh+txWxx99jXPeXGb06PKLrX04uS8Bt3VfDU7xYbrEfg4AnM0aE9UVKHLDoIrwW
6XhdvJQqEiIb5jn404QRiqOGar53p2md17KytIVKLiTcZ0mols2GiNHjYDVT8BXpqf5Tlo7+ICMD
93nY8fUyp1kbCJZMdDoH0fZPIzWZj244WGxt7ezd12gGf5Wo+IbDAo0Toe640c6QcjNeRrqzewTe
TG1l6/cmQ5wlGIvbvr5MebS0mRpd+e7nnmOyhTQZ67g1N8qf7h/93KCNgjvJo/oDBY/foUZw+KLc
MgygjNkjnspgElS5lsnyn7Ylpw0JTvF9bqOwPCxmiZcUrFZ85dVso6K1Aoe0Ka9uTGpJmHeGR2Kl
elH2cg9G2vxqEDIizZqcmr4hvyNxZrzl6pwASEdOeWd0QQ2leM55rBGXlxZAxajaGEmLH7ZkXM+e
eypmx25PgxOs1xBKQ2YTYp8oJTtllSlBM0rd4kQinYrAQLrYPsDrU1Tl1gtyKUQZYpzku9ZwdG2q
2VrvSEqoWvRVS4noGUM3KxOjIsSR1ftHoqx9s5tUlAz8gQI5HfqHbks7RMRTWqi8PwD+KwjDxBQ+
u4QW+ndCBtUf6efRX/RA0cVTAUCyszDXo9Mpw2QXJ3Mx7YW3uu4x4jt4i5LS9feI4ObzTFrO9EjT
VvVnGazCfkSMEei7sVvr+Vo4ffwM39m1Wa+V+yQXMsjudOc0v1tE30iufJvuuMZa5kcKDMMlrWav
vEdkMg0UwDfWBwxhge4YoXrm9iE3hbs09XPXW9H3QnJu8gexoTcdJKpzHz5zkQ8I5gEf+9lPfjod
Ayt5KMv2Cksp1R9u1ZVZrCffOlVGyw39qtnau2DK1/XYjE7T7BTqQv8eMiR/mmP4/8Oq2h4Y3hO5
fVhHCblvDUNFbYFXAgextb7a6F/rA4tFeFCmsNfDrYsEh8jWxxrF2gyxWEG6tfs1Rgryood5/RJj
p69zGIv+MOfzAEEQqiHHSWjDpleB74MEaMtTBAi6wUUsSP9Se0w6wv5rTp+PpfUr9U2sO/ecaQZp
7TZkbdWDF5t2eAmacllTu2dYQLivKyedq3XehQNL7q0Ap3TScILRJv0b3cUBe20EE9MH9aOIb+2e
iOLsA20pLj6IeTIX0WqOehIhkIaprhE/JcbokKEbeObCc+Ht26XlLISA7V10xwNXOOHvtSF1Oxi+
FzfGc5R3i/KzEMM6oE+s54JbY6iGd2dygXVYVGEXl5vXACn5MDVHKuu66pTTeP0i6N6t7pVfzi0z
tVwuaFz6D0OI+sXUwnMArEqONXvAEgklZZbV2fneEjt7q08i/yGeF7s9Ts68tKe+K22zaycmYZAm
gODUoRWJCxv33GkIkHFjMPYqhFmdU32zFPmYi5SzjHunRPuCFL+gZxWlZXEJagtOqIgKyZMQe+tD
05LjtkeI1u7tMuw61t2450epV/Xljwa9T6+b7py4PawyTwR8+MJvY3wee4EQU9V+/5D03BapsEwR
pghHVX6NtVMiGMqNnzwVCTU3+2qml+Ah0uxCGeUdiXeeatG0jBthrXfFGrKNVoiX7qGbu+7IBjs/
B7OPPk34GK5TJ49ddebYGidWta77G0cAW4jup4mDfEviNgtQM+WHgEIjdCe13TnnGXSC1oeYk0TT
BPamyrr6iSJ4sj1laby80TDOvyxgdo/TkIUvRYUpzKFDakYjXS/JsqocXb+7ZbEUh6bybIecRS7X
vVX0AcT0oBdumlbQDh/KPv7YUE4wkCdhAfohV6T9C7oB9okOYW6JPBfILJ/h/4vYrnZG502QLYHR
V1Ie+nWPO71U2bbNBoJAT2390EIe9WmZuLLbVRu1sOnG977yXldm3UG+osWYrNA6ak41fRgpyikO
xebfNAbrkj/6q+5Bp62+yNPBXvQnEdfqeenUxNpI0WmZ9UjvAyhLjDJp0FTlmnnV3GznhacZMLcx
+a+Av/LJ86LptRnpitq3fBEwhpFGaKzqSPV3HkjJA0jWTKaof0tYcLk6rmrZKnmIiz4ixt+UKxYc
1I8qE6tty93Nxw9tyqn5HWEa8PZhPy0VQc6uZB2fV/py4o7S2bT0O8Szic+hgMhwyFmxNaKoAQ3O
TNxMI18tXUbqPOeBfd+6cwy05uBkHNE9gh0EnRde7AgTFt6GRb7Q2T7CsEXteFkrHfFSg1J9V7nd
hQcAaP5dXnGpZoAT0+vE3JGn3pSUVwCFIN6Xa+BV1yjo59el9ez1U3qFcM8T1ZPJd6vD9VyPnrIg
6/PC/jEwZeqxVURi7VC/+0TeO1U9HXN3rY4uYn3516GfKvxn9/bapQgDCEiV7ujQGB4P9hOVCAB1
/TYGr5vymuYjZE1WwLGluj3q2+2R6U0D9G6p+MhP6ZkTToj5rvYaEZ5Cr3YR2UZbs3dAxNY9Lt2m
hnsin/EssDmtfB4F254D2v0SouVssVDW/2uFb/+QOYj4iHze8JrjYQJqNwIHowRqSo7zAqydzWTQ
TNC09YyM3Jb+J+iZo/Y9ceorNKwOfpKpx06CbBL1tIMg+mvqe/t3rlQSPqhab/PnwkX3i2tkS3Z+
SGxdhppD9JA6TfiNMwaYVi2BKh81G6vYS2eoTUbltxXza6mWk99DF6GIKqpw1w4DuEc79varKuA4
j/wwKCFZWPrPGknwuAPNdce9SxuT3LMI1H9H7IrynxXm7U/VouA4yjHypl1HYfBLUMK2SbWx/3vA
JsEE1VyYD5vHmsLgkgrnLEm27SqR+Zo73u6h/yjXCBFXuuhO/wYmGaajD0G+sqD6E1WEGHum93oW
rnyZ+oBM/TkI0db7W9L8lze+c++pBYioihhcd01MMnwuFtBkx9iOuSBBrLdMbvX8MkUtRg/uzuWu
9XVLOL/VIJGEMeRdVYnPiezNNWePmqfwqQjrFSm7JeKH0eum+PbATDA9drjJKhOeSopfjTRCpoyQ
tDHA3jjkC5X8NsiCEpcSSaE6Tzoa0LKPIQtBHrfMoZRlKcbkvjHLzvJxqKTx7CjDxOIxW/BDuE8r
7NJ01KW9vvFyKX2ScpL2UXDxnWDKEFJNw+Q+EHPqmG8NfZDv+ZIRivqkU6N1muf+PqkINtk5EfvQ
ecVq6KP4odY2XbvVRS0mnW37b/IpIby6VFzlRw1L59/3axMfaqld5+ASlfqz4FZ/AGpCjL2CAO0D
eWN6+HptSONo+f9RLHUB1tzN/yY73t4rhZQ1ddRcvvrkXS07ux7V1TK+6Y5tWAP/tdbSkMYbCDA6
b+NFp8UbvcCOLvpuzSrHD9rvNhoHMEhnyP8BslSYS9xBV4dhxDGSVSUPGRNOJX4VtQ2Jxsy6JFnT
buAtMgJ3zkSHYOVuMeBEczOC0q6OtKEZenB59kLZ1CcJl+U9KWvZrpgscJctU2guNTs6V7I9Fdza
o11M6YbLmmnNbzBTlqCJ4eOqMXngtuNAiAfXfkEYsdY7h9s5etC9aoezocESa5nPI7lnv1qvzKSy
SmUJbsxijRsR7JecYzRciTfv0N/a/o7ktsjdVZPQb7FkZL5zqoJFyVus/NJzX55tL5w/+zGHk/No
HcHHLxsEaFPMSXHILdf+XBQjWtrIYX4NcOU94YQHP2l1Xn9Zk87fbCBkcDgzVV02DEr8gO2xTVUT
MSTvNjPBH9sDXQW6Y5KHcq3N07AZzUNfYY45xnZrh7uKu+kZ2CUA3p6x7x7jOA/ejSdb6z2RXs44
3ETxZ9f126+OuRGVxVYydelgJbTDbglYtrSNtFA5zfhY86DW+0hggWQvW8LyXojRwBnxMwFKUFh6
B0oS2Ad/ju35vQ6aSJztehK3309TYBkpVo8BlskOUiTwKHEeovIVMDIvT6RKFF/YY+wVHK5V8IcB
lqUDZ0TbXtvGDh7pzinRjxJV+NZUrfWLX01rMmRyzXt343SzzhPRX01N8r9O2Yz3s9d7wW7aYlX/
zO0kg9sJ6i4dpHFvvyuXEr47tM1b+wr/HghOnikGu5HEU/0o3kyYujwcGH9l4TCoVbabEUemEWQZ
i8Z4HVfVJY+0t74gvfXuZkVaI8FxKAtObdtbw8kdAeKZXuPZP4AilCjGFxRDUKkygZFW/vdkezX3
DGlZRLoVy/REABIuT4kt/W0sbfuPNwpzNwqnAtSs4c6RCG7rE9bf/hm5muiANciXefYLf3gvO9f6
mJtaednM3HF1RtvKT/1oWQ9oPPPp3W3x3e0IKtUneu8Bsa1GyxemRG/g1ye0m2Lwti/x0EXIchOe
oNQFfSIyIFjtU9TMUXf0SmGGo28Gve6FnJGHxv0UyKeEntLyy+sSlVwBBlb9oBTD5a5fw2NikeYx
ze5vf5PuK7SOPTJzjyY4FrntlqcRY0N3I7vcf5Rq5GCovZyegceq4oSosbxWZtPFE+BDXKTlFi5/
yffneCpwq69WSkxfOR/80ok6cLq23LIxj7ih2xZ3WNb7pR8dzQrQdAqaIOr3tfH8YzNRln4oBH0a
Xy7RkQUhWVLBOUu0Y+BbQAG72cS4vFE4sCLuzNIV1bnu5+EvR7d427zJ0nunllBVvTfik5G0M/+z
mMIvyObNcukitt7MLxdC3mZn8/aL2wfVbmhiGR82IiBxU6wg9nXF90pjCjdwEJhGQ/M2DkZXJ3e8
M0718hMNSVxhsozhChmA8uHNMlb7jWcD+qcHGCUYwMy9h1FE4fMsu6671GJwSGmaKDQ8LiNe7Q/S
upcJKgwMG+6+K0OG+MBnUK4N8qDGpz0Fwd30R4Cer6zsbYW+HNMy8LhrIU7EY4Akd3BcfhS1xuWB
YoI+QHmtEwFWZuPTYhydf0Es1r89LgGHB4yFGhGyFIdgIBb3phCI3qAhiscVU06RtvXgd8c46BHf
6nDzoL7j3r93mMz/uW1knMMWwy+kA0Exf0bW++IMOVf9dcsAVaLQWn9ziPQrGnvG0AM2ue6/0imj
GJ8Lh06Kx81VqdkwxO5q9kKcPEGbQyz7SfQbm2xDLkjZxA5MUtN9RxGeaQXeGmWSge+SiymmEk35
6g+jABqybvGDhJSLtmvPHkqJl5aSel7Kel0DcMqq+6dnO/7yZywPBCNB6rpi5b1PLJ+bsR/HPj4q
YyNpFWG7fkNry+GEeC58xH9emus2IT05scxDMBI6v824KCf7B98Z4Bg+BXHX2HhJEEI6dZ2thbc6
ewysmDKjKYwvDuhbfai3BKshCQRo/Hwndv/2mxN9zqqfH+FpgcjbuNXvE+9xw1seNhfMMIjd2hmX
lGw8OAvbVOV1GT3fPphR+BwlQqG0LxB331kBN86OtjB1JSG8/45Lx/9n+qG6bAY/AHSZ38HoYXr8
R7Gb9+axl8KWUntkHcpoonyr0qCMrtduzU7P5H+jVxSIb/gB2W2RTGxPvNXqD4pH4v/HFibqVDl9
eGIAIEih7SzcSNbYokMkLVLuisFzg6+ENWreSRG0bua3SWFO3rS5+rzUVXvXBnZZZMJqI/8E9901
mSBqkPiIzt7GXwFtGM4ZOTm8O+kGDeIlBHMjUhAe/HSJ2vWeLa9M7hxWpPFBI0F+7la/CUkiaEru
85jZdh/bRPKlUmrz4C03CMaRSxLtltH3+UOsqK1+lxs+liPAOI95XDmWeiGTyO8yP5fJpbCsG+CW
h/Ia0Kf410ZEYvO/l9HFLmLxm00g2dJoyevwTFRbW1/6GjT7xSkHqzy3myq3XY6iH4Fr2zpARNhc
Iin76klVi3RSYJrud5Mk0E5+28IiLg4NhPtJOLrYVbjNHzGBYldkrfQxa4fLeo/HEu49YvBw095t
ZiSpc0Qw5Vg1/rpznbUKuDQpK836cdb3bj6WP248+d1XVKzOfyu8UCt3djPk7R7vUfEYA2/Vx6Uz
Cao+ChCSbOKgviLG8Nw/vE9NfmmKzn3knCw4nLtgme47DgQMjTWfz7mvgda8u4ogKnkO4ASvSzHp
/yLUSD82u+TLRLaiv183Of6Kx1LofeFP7fLSIvjeFdhuce0PtC628Rwld5RlipPdNQusp1DFvnTJ
Ct5FKKrFwcv9uDmDubYDrdsJpy8/v1oZt5bqfU5Ge7rWVSkvEc+OgbcawBpyTe3FcQYEJjCqrurM
QVGPJ49A+A9nuQkfUaIn722MjzcNl2j4LXTh3zhoSelYF1KDlyWwyGXqB5X4r2uhZFBPgH3SpwFd
seNSWV87GfJ+lRI7ZmpxrqlzLnP9K2BefRJO3TE9+O7yEzhqeVsl5RsMmbN3SLBo/ZaqHJsd4jHr
ZLdj9V+sJhbyymunFDbLJUMd6bK3KyCx9SH3y6LbUd5s/0Lx1P1nBXK88EQM3IiFjF6avrTzi0vx
wYVYk9U7i5g07gPKWSyRxATNL6Qh99sO4x6GlJ48kfzC9oTkJmog/FMD8TCmyg1njz2oC74g5ZLi
5PDYcwVWUfMBjDTqe4E8rz6EFI1q4h7t9h+De+BRVJC4NreUS+o8bofYPyk2IGx049BhCXFX4WZS
3tRqXSmd5p70Ob0cqmTyYHDbuntuYCGBhhwZI+tf82B7aCUjNPPMHHrndnCTjqnFrfKDCQAq9kvk
uAcyu2L2YjgIxHF5M2QVdl9aO6vJ4PI0rnVeFgaU/TJBT6U2+AiKAgorCJrQS8e2RVKSukz6Jgh3
XW4bkqTHCDlVjg0Mfaa8UioLl+XJVRFFs2ia0hoaOg/kcm/ctTW5LymRc+r3soz1Wz62prmrTWuu
Y5XPj8zBkJWe7xpkk6M/3OfoRrFYW/nIEO5Z89XF6e/iqwr0ZWy7ZPvA/b89RvbUF6z+LspphlkF
4LbFGMl5JV7WiCCkgxVuZAHzrcQRES+cQncy5rY/BlNTLwcLqpHLFiGd3JNj0Fzp/OWl5erzX9iV
/faU96SakME1tL9UnUeXzeG4Txlsm4/Bk82DJna524k6nw5sYTFGNkCeM4MuCqaq60jSp70sPgSM
4SELbhdCW0fRsP30nY9qot+CYTeVef5IoMkk7oEKg0JmqrETPtagP6xKBHc9Jm++VSi041obX+9H
RIRz2gGXAsyXkdv8uAsFA5dZYnjTqVX6a/dZE7Hypxk81GPW5KwunnYi7xftB2vadl4XHRjpGH4k
IQJVSjbhAF1WGXSJEPSO2Dc6ty+dE96sQhj9JIJ6y0OGcFM9ZtWK7BwPnOuD0k4kDaaqX02wi24w
DMCMn+Ofw6e+pQNKpOnRMmhFrn0Vhd/91Hto9BkQ1H7z18T+5Ibr47uV4r0N6pzDNy3WTmEPW0ML
PUQgt7uwgo9pU2vRk3XoBybC3WQPnOAtms7MxtsvsgT5IvZh7sZsLWP9CF6e8GINzHUHVeFTvSWY
r94FORXl4oADA5LDUqqfPJwn8Y5ytBgPAc9Rnk3dQLpQDLuFub+aFc5bDITF05y7/QsyIo0fll0w
zsjqSP74yxxX56gr9E+zmuJhjnVIqE/fBFfLCwL3v4ocJNTRBUqVtIfdmHe3oZ2loKgwHiptwoXE
gOXmIjMifA5tqgC41K0eINSdx/G5qXDP85e12MbicC3HfVwO/kt+s8Iycdt+s2eH9XEnj0gzcDAV
nf2MuAJpnLZF93jzHZ3XBqkH0EoDwtGoAnvTkJTDyOrdRuWRsQlfgxea17AnH/W3ETjAtE7i5sl0
ftGei7xQ7d/FAvVPsVBA7nfw1OMJfW70gJ59ghkbXLwNCbAaMFCe8OY3SAefYf8ZbJQ7k/sTEsjz
qSLcI6lnAvMGFu4/q1mt3yUs6FeYb7336FVyI8yGDRhwpm8bpoCo/ucIYf7acDh5Om3z+FrxA91Q
EdjfXVXgTmQXK+1fYxflrpdS0RLzako+rYYy65sEonTqAkT7zEnQt8QdZ5LIDBgJkIy9IygPKhDt
TgecQ/ad2EKn7I6cGaq44yi5NcIhYg73LjpCbk3b277RFOltRwFzHN9VFRBk5vtqvQwN99e+cisx
EE7ldt5rWA+FuovbfP6vg/nAC0WgysfN0VoSpVCuj5yIzFtRyeV8UEUD7KxGtnXSNtBZ7FFbFc3v
wuo5c2dbquQsx8V5LgyxiyeH90akwlT60ZoTM2cJ0QssGcHI5D8OatYZez3WUTiBBeumQ/gwWv+u
/esURA6mTVIF095r6aoiylvgC+OT5MBfbijuJ0RfXxGEBqRAWZA87k9RkewEWSllJiu5PnU0Bnxa
jdnGt8njCeEp5Y1HFdo38zsLvJw/oxBpOhbYbXq3iOn5BOq5efeHonvKRcWngSad70nmGCjRoaqs
T5N2Cl7JJSSDYCnlxq3Aco8eEuNBnCXSjq+JMykM4CtqXw1vUHbjvR95MUoNR0xPXh6F6uCQUfFJ
GWX4H1+3F5z8fLNZ2Ed8qwdbVWt4QmIr7xzaR7vMGwMH0AxwgGCoCbVvtlEzDwHO2hs/JPXKOqy7
mD/WhKGJL0NnlvtOiGG8W8o8gkGLiYnJAJFioBGQByyw/BMgIjj67oAPAJeQpnuqzLCAzLi4Kntb
dkywRHcUxuVtM1rk/q4aCwS6sxJIAIBSGVl7YpPRCpCX5uxX/EBH1BZDuLew8jEUgPLZOwyWbpNu
rY+Z3Otc+3kYc5zYHJHdHu9rYWXzjEYhK8dtc/ERxVKdliXkfJF1J+Sfht1qInOHytlUm6X/KsyW
dCe0fX6Y2tMg3spQi3eNCR7uMkimYC/KVv0HVMX3FRfV+DXWtg07hKkkSvERqXtoeViBSRmCuFxv
LeIj3sLhTzUTU02YR2zydC5bfB85TlFzmDu9PG90zOap3aLYJfOkqV5JldmcI/HsGNLykF/D/zg7
jybJcSZN/5XP5ty0BQkSJMdm9xA6UpfIUhdaqaTWmr9+HtZeKphhEZbd1rduSwQIwOFwf8VN4nVG
nxDXxCxvjPpcAi5Js24c2MHFTZjYSBBkZPP1nld79GGsCe9rHwxbwx+glLy1ofL3uyRDdGXlhIjB
bWTgeh/aVET6o56n6ggaoA3X6Oz4OxSY4+QwZkET3gK640KrQbKKGxdR23xF56yBn+GiHwgoSe3p
RlbVnY7Amr52qi7/WPem+1GHRG3uKg7OTHrPtX1bhKW/Z3vOUb7VKqJ0W8Q7urot6KHBsD/XKgVm
WA8aAKbO5Ey6rWHu+7IFr5GERursu7xu1aaHUrqb27XwXKCfzhVKk1IoBEdR7Iamd95rVQ7oIzSz
Jtm4YPW/jih32ZsErPB7kOh0mzwYx0DRsW6sVm1hWCmCKAEY5qGq4PRodEpcQKbQski/Qh5qgwWC
EHrRgC7bDCYMSr2MVg1ybL867tTnIZ/QGgCAZJSPPWM96BP8iS3iGZrPuEl9GKFMabeUaKVaD7DQ
e6C5sXX0IKi2myQLKJgSOXp3BXvtTwwunfApjQwKnyXdqZVOr9G77cc2E7s2MdBEQB9Hmr9r23Qe
nLKpetrxqOeAmYvqQl/BXrbFOvTc9h2L1yU0M7L8h4sP8JcCQI99Y0svEgfdFaNL2mwY2Z0c2klx
2izjG/Qu+xM3fKxvWxCfvHZD3f2hV5r+AXEAXr913lPnSEH2VhAXf7llPRnrFDmZ9mbyfN3fU8R2
fxeqKIKjLoWP8DlFeG3dy7aYtiUGRMMdohMy3JBQkQeneVd9nirPDFaV5uQQmLVAB8DiWOTsMRiM
7qirtOH4uEk67GQOiWBT+FT3t8pC1QO9PYx36f57mv0BpQbIF8oHfbubKC1S1LMG86hTAi5oxJgI
r1loKd60OH5ba/TG0DkYhnrA1E+YDiEEwOK7qBwik350S507ACZ8Kx2I7ejBckQ3ER0jhPsMbfiO
wor3LJWWhQfYZMYPmkUIc5Ke9chwtoaxHam96Wvl1HVOn8uCPBx3MXpzATwZ7nLRYThldbMGNcBh
Ej4bvHe2QgI4ezGhd+U3tkVuto5Srv4tbl/2rOIXwNPkXLk8+tEfaZ9JtlilHMPGaWOOth59FaWq
B0BrBYIofjClT9LFEnI/kAWzw6kLpO/R6MypVU4mtYSYsPBFS8CcH4DH1uhJpjYFRdxHMnDYmaE8
uMa2YNF7nU/9mFS0Jo4kJjin85oa4htAO2J2jO5ipEetJHDg9ToIJ0DKpv03pSU3OcFimm7tpM3g
iqRT4jxAnW2yBwrQ6qtd0pL7qKEC42xH6nYMqAHrQthiKqBGySSa9gqGKrWyNvTLHy6wx5sU8tZ4
B8xNTHvZwxved05VdY/0U73HNlfxD5E1dfgeEDi4RfbgSIkSpjGviFJiYyLazrK/SUr+0Q2MuTDa
1KlPRhGzgDkETwMoWFnnjXYTGJ74FI/Ydx7idog+irxB4qDL8x4aQezDE3KcMLnlw3RPbp3n4Zbr
J09/RDU5z7bWwqnct1Y43oMnR3p81Cv1JYiBFw6cb46tX9UBEFjbHx6zGV1JBcp5L5Cngu5ryGhX
Uu3vabnQQHif+QrwBTyCuL2LXTnYO6Gl2X4SvIDg6IoSSQpW41bXi65co4fmqm0XmZ2z69BSBa9v
odYP7SJqs2Mvneor6p8FLQpJ/+qQDShDbvuah80hQhRiO0Zukz+6VpN9scIp/uwgGcgbSPfGj+MU
RfmdMQCn25LWOMbWN8Avb/xh8r1N44ygMAMEmTgbPlgtKss6nSIegvT3B8cARphiVh0gHzTdDggI
tfvc9WNzzfeLO7i9/sBmzavsfaJFvfYMvBj3XTfCq+3OxhPT24I+Dlx6ZoJHkt73WXLgDRdX97VW
1k9ikEW37Zq+C0EpRIG11ZG//BKDzAp3du027Z7mSoC5rcuDaygMUB40SVIuwkmLum3rlsWdlHlh
oiNjT8m+9gaDU2yB4uXdoaXt98YdQF8VFhqAUNBdZz8BZwxWvCcM3pOTnkrEH+Mm/zxwJwH30LUm
XUEQyuieUZMfYFmZUYrshd0WKyCtcngiHzSKNZqQFHKdOLdujAiA97Gr8j48FqwFZQKgr8UdSNC+
306gmO5jp/Otx76J3fi+H8KBZnRcD3vgo+GvXtNsgWlXxKLpxmQcqZ4h9mSobD7gtWa9ZEFXDg/0
fu1qVydp7d4MGkxAmgc9JHBaa42/1ZH7RAirNsUnLbdaKiGTarj+7ZFiD7o5EbRRFTqwFax05qhp
WBM5TSbQC5zoRlJ5M3z9sS5cv0enTNnWtkDnm5DQkHXt9IKaEYpFCPNNUut/gdawXuK8gn/tpBG0
Y5nn4z28t+AXWUiRzrT3ZuP2A/i/OZZvePoMdGWDwX+fVxH1XcAbVARFJWREky2rfqNXFv7gkUUD
ySPf29vUAII72GI15tugz1pcOZqk/RD2Oe+6JpDeu7jU8199A/8YJQeIhdtYr7F+DdKJoobu6GjC
21Q7XbQcDGS2HIIGFxH0hk9BWubOjefn7acpm6YPiGigv0A2/huyVE7wsfE3RoShdg+yBr2FWM80
fhRxac1ghhFEoGJ3vatlEB2w1PKfeDbRgFINxPmbxKp5J82qY/kaeTBkFMxK16KV03S6fSyauPrV
lj0USaOCVo8ebQl3yaH6MB4EbITiU5EgQrubDcK+W/HQtDcZZ3cPW9lrbocmi1+oKNYCcBm+ZxYw
jQb5UTgoL24HW4pKHkhfzq9P4t05qSy3iNLl7qqSXrp3I9fHJiqlEHIzRFGi0/SbDOq2FkwFUDNF
/IBWmZ88IFJDKM67mCxXSUq+mzLhyTg/YjvvxhE0FrfCmOx8KyoXzVorg0e3MpGTBZ8Ju715yDlp
38zKbX6Vdu7dIfwjQDX3DXiQuij1WUeelw25vYqn7eQE+jt0oIE+VW5SvAMdQYu7ZpkPNVJgNPB5
I34T4N/jDTBehJ1RjkV+ffIKPd5qsVQvLFalrzM0uIOjGQ4G1ZoCGcS1ZyWxdctV1/p79IjMYA+L
kiXg/+wOTpQl3EyWtOs7D0h0TVt+9NiCdeZ8DshRqoMvkLHWs0z7bQkvng5T1obGbojaKZ/ZNOk7
EK/UYs1ea74LFIIkMI1meklTZPbukW+p5C7oRPMTIfvgN++Z4SEE2vjO7HNof1miF59iR5fPBD33
IWzT5osLT7Ld+prrQJFPTdhavfHZJ5H8ZE1T3698dBAanmlThLs5OtjHGFQTiLhQmFznYmzqTcw7
A1a744D6b4oWWWbP9KzHBJi9RgiN2p+8l+leJn2ofw/BaH7rWml/FUWHX4QeIXbEY9u3PiRGCzAq
x8OXaypW/S36WEquEwoTufhKSyz1jnnuO/02pexlriPIy9WOKpf2YfLC6ZshqqraYFBtfaVMzjbH
lIiXEsKz1dOIjgESBgi20PoGjvRo+hTCVyQxBqlSpocPWgkec+U2ft5vXU0lVM7oBW3qKnRaGup0
IICrGv1vc4ySJ8x9PVDOXGEoVXlmDXDOw3F5bdn9EN2hxSmem468QOsSDyPZbqB0KRz6bL1lZ9ra
c6WrHpzJ1VHdrC3xVcFzeAd6JwjWMXBUDEgzXOTRwvLaAx0RaPxZqTmfcVK19Y1GDrijmIkWUZt0
iI1g8jQEu4wbD9wAWLw17Kgq2sIJo45ppUixvQduL+DKoSYC+6xo6VwPcysio8kL1SKBX9RPht7s
A2AFsyJAnfDmCukBr2qL3iDKYYDHbpAvNPYSA9fysbYjBB+A52jGPtEH/JU8CpASdHih0k+tQjoL
TDNjv6tUPUvnpvyisayaX36IgA6Nu14vbsil8ruob3QENoa++D0qTdwZ1Ggo5dMgv5exUbQ7Z3RB
VsccWHlHmXCKNpYsXKKu5MZ+0EcgE9spDbV0VySt85m3AbZsokJucUVjibs0HCck/MqoahCLIQPs
d6kzkXZ70smrubfshxurh9GwMSNjbvNqlvc8qjF5aTKy9BdLJ9/boUSqt7dpicDNCpE/NPK7ki7i
yoymXG0zbCN7egyUTlZBaFrPfVDk9Bscg9p+VIZQyOkHFb9GNaUD6oxx3W9CyK7dCjWy0sKH3lC/
UzB+t9VYi5cZWOSv9I43AdGH6sOqRV1w5hwB2UcSdnQ/6KnfxU+95rTBbVgXCiIfJH6OYwXptczz
CFpU5Tf7FNtXBEVNN+H9qU3Tj5CSDuJ3eaXvcl81JiUdxwQf2CCkfO+V6OiscG+vk0NvW1S04KOJ
auU1mvUhRC74V6PQREbCxe0fY7fy/LUlayKsF3J+d1YAVGGXVNZorUZZ5A+o7dK/19BnQT92EJ9V
LesfDTLkIGoM0tC9ozrxO8LNKHngts0fIDNh3V17Qm+3WuUJgNIJBEUm4EfUP1HpvnH6JvqI/An9
KCTzqufCLDHohA7U/UShq8xXHQaNvyszF94G2QkaGSieOU9NogKyA6ItWnalGb24HEHUf40uoutk
9uquJwGGoxS09s8UCdsOvSm0c1YJT0F7hQoTQSBLRN/DuK/g07m0XW+mknSDp9dAZoA2j/qlaiDe
dVRV3tpIPG6PXFb2PehzCC4gkdzPYMqDg1GFqPFUaQ8VObIQ5N6yHkBCECxvAOwMjj232QLQFros
4+xRpIXxMwcTUBxdBCNTNMpr8QtnD02uRz+TUEYz1UR7AVr9wXSGtNm7hjd166Sit7kdcdIRe1B3
44NyhhbayuDrwyaNreJ74vvhVw8g47Op3AGht6HiMP3CzVCke7Sf2nqlUuELwDZt+y7EL8I7RFUc
h0ewDuTUgOyao2PmOiJSwMc/D1nofHaQ1id/6boB2EvaoTKtT933MJVk61NTg95LTJ6cACKtj5Nj
2hQzkeWChmhhtUIPpomDR03TrWfNTeACa7GZzG6e1LhbFAwUWIm0UuCJKTnNaQD+zvkHq5kIikUB
045uZ93VO9Vl1tfWLxT0cmOSH9UEoBDHBF9sI/rUIDXQ1jDoPZu8TjlDgYXeKESLDXBkG9JlAT9w
JWiIhlt9tCkzmR2Stys/JbRuAmpg2x59ppZoQ6d+3dmAvh/AgTToldEEQtlaQIIwwjVjueVWtH2c
fPRRGvGQuR5oPoKddLstervwDjwVD7TjPGdMD1zIob+hHGImBylB020Lo5M/0P6twkMhAsDYgd3I
O9Tsu3jTguAnupv4QbDZNPlFr3z10eNt62xlqk8JECXobRtpg+XYgNohTYXBmN8N2KV8SsFD/Gjz
Ssto/Tnmc1qPHSoZcK8pT/iF/gXt+eS901Uj0wflde8iRVHho3wbJ+NNKdRsokMR/iUjto4g3vLA
QUyxK6i5I4GNr4btDM9p1w5fygmwu+ZEMRDkeupuq3CgxixNEaKFC777OQGHZ9wOeBDACyPHmmUF
oFnt8WSqnvTOYIP0QOo+joXMsSvM+UpghqAvI9LYg6dCWxwKhgLJqe0AGKEr1WCC+AH5Od/4Zqma
mnmP9ddDQBT/aeq+Me5UhDj1vQa7hFrx6DoR4RWFd4qBqXSezCSAftBC4Ci3kxFAq4yCUY4bHwjm
kRulTRAkzUFO15ppvW9Tq+UmS7icCjik7So0Si0mn1TVjepC191EWWCTpKAQI7f20HTfJnuUn/Rg
zIxNTVcWj66udNjWPoZ2G770SPU4g1QjgR2lt6MlpKDI4nrN16CHvn1HvjLewF82ml0lqen7hAQo
9rTv0QOHzps/gf3kiUrrNnju8AoF8d36MtrQDnIozHvUPDY8qeIvGnof5RrJytHeFfR4v2RBrQbE
Z7Th5p+ShwmvIbpMdmJxy4gcoY6uKhEx/6cM3L4vswQnGkem4q7CR+SH1IOIKnAq6J10HtwEpLlL
+dNvIJ1CQwO+hk5B778vLDo6uLpElPuyFI0GyjCiAejSogv4jdJ46zyVVZC197SyDXL4vPK9j3o7
iGljhJN5hGsUpjBtyiBb/eP2Uo4Zud0GbE10S1/BRTecrR7v/tELKhYFBcJNYHvqF7265jmTUTgn
UMCwBMzkz/9ME2RG0UnYv6o2PNJaAVhRA91KLaRI1e4fyJONK2wv2ebKCORacHneiBgTnkMEhnm8
Ygt1xs/ImH3V+Cu2QKhi9hz6yxlLFz7iLrJo1mCSRpSmLEAuu6FvBnkYWj+5m8DYfRu9eDw6FA42
//Wf//P//ufn8N/+7/zp/1uC/idr06c8pPL1f//rnMWQSe+bZN40hasvvA57chqbWMfTB3YH0CUk
aSnnubeXRzlnm4RUngmoEYSJ6ywsAP1orLAM4vWkGTRXUWF80dqmeuCdMdxcHmn20DoxPiVOgDo3
heTtY/FBTz9mHwV+jqYWlrKVFt72U2vsuUz7tanhC2Gl8nulegTOMdi4ra325+XB52ksBp/XULdN
rF4VXenTwcug82N4+HhHZFV0LESIXyVSHbvab2AIml2ABk+cbC8P+urb0vWj88dwAkCd4S5WcBqL
vgksUG9T3RafhEQYOytK7RE5/PCtnopMzLVM6Uj0ffAvWywjzbKhwd8AgllR1LvMdrMNVNVmM3i4
Kr11VqZOTUW3bBNlQiUWJl+mZ3QFGviITdrqQ+VGyf0gyxcz7dKHtw/EW9LEhV7nM4qFKVuiKwtg
E2oB6OTWq4GKwKNBVN3RA4edeXmsVwZwTMZ0MIF08dlzoOqe7g8YthiupK65tlEbRUt6NFaxzGlY
gBJeYYjRvfVwz+O583IRVwy4cqfjRUXjI3TGeBVo/D2aj9rWbKf03Ztnha+n4dKkEJQ2zMVSpaU/
cZs7JJzYka29PHJ3EEZRxm0E4ieyV1d8EV9veKS1bbi9rmHTEVoecV2DB5sKMHiJaOu1YSmauSXy
RGbvTJ/ePDXYlYbFfrf5huZiwbq5NJCG2E1MWaKeo6Kl4WAX5kuDQOEevGrw1jhpmzifg+WjPMAB
M+ap/3UVaPgBcEGCotMQ4z1Mfk5GDoRqze19zY/xzFdkW2Bhh0STCTtmsWpoHDQzcQHBGXRADxi6
cAKozqzhrrVXDCbPD4US7fyvy84/nZXhwUyBQzSfZbNcaUYojh4AwkqLzCsB6swBk8QMYiFQW6L/
Yr0KA5DhEDCVChwDDF0e2L0/RPvA6lFcm8ro7VGK8VxhKmW5fMpF7MXro086l62Y4YK8H3rpb0w8
w/ZNHb1c3olnv6HhSqRGHGFzYZ9+Q0j+eOfYEMPjirb81PretsoxqI8Gv/o3k5LQKQWfUFlyMZRP
Sm/q4UCU6g108lAKOFoetAuEH+wrrpGvb2v8nZH1pK8GQBFP29NZASUHdOMhKYwWTgaYuUc1Z+eT
j9OQxy70pa8q4HqNodEFmcAl34yu5MH7Lz6tIxzX1B1HOkuD9pzHe1YN6DwYnlbigQTbnGJldRBO
H10JyH/+1mmGAH9ZYGKhBN1fQ1+kJ8JPm5yGmFxnUxZ80So6OKtmwNqoAGX2KIIkfgqryrylOVbf
YYYnHrlypy2tducIFMf+PcZF9xtYdubwvgebRXc/PkShTnFXg/5y5cKaT+aln7tYH00DphorR65j
+hV+FtCB9QasDzC62CLXLtbp2IRoDSMUcnlN/uSdl0Y2TncGyihQXHpGrhFvBPCAslzqPCoKZ+tS
V92tO0MCKBK8eJWs7kSYBoey9a78inOHjuDPeqk5cDnzf/8rHEMeMiMJugemH9qSXojGeA3c/4hI
eHllqPlQvZovAgqccGDASi0OHSWXqIW6Z6695psFRnNPUyajrYuObIGI0OWve24wORuLgvSA/mAs
ch63iBtz1r+l7Zj5+jrXzeJOs6Nqb/VDQi3ehHV2ZX76uW/pUCkgIzGUbSzdjF041mQReHAi4FKj
7YsXAQhsrzjapOvHEbcvwCiG2iEX2D8V3BR0uPAE2FIaiZ41w1W3I6jvcgN/RuxKiuX7y99kvhoW
CwCpWEc+xaHWxxVyutbZ/PlzJLRAxUGsdErw9iatt+3lUc58Ba4ll4SWC8oQYrGtvWmg+4rswboe
BZK6JgIptmWs4N6Pu8sjnQmthG+di93gi0u12LtJLzvQduR+dIeq4xRk3rGgu7OmjDK3IFS272o9
QAvS1e5wDqneHlRJqIl1ipo3UXWxxdIB5mfYB9ba1XLtXaME3AoxFvkdlOvky+WpntnOFhbHJi8F
Npa+fECDkIQDXDIWQOHZBUDiU0udDjT1VEIsw/rsyrc9s4qKm5ElxKDbopt3ulcw0UHM06KkD2it
vin7GO2/onHuKsNxrww1/6nFtmQoVzdIa3g5Ly2ccempMQbyuIwTmxZQUoctEqVhgAg4pmrb3hTG
Pc5Y2pUIcXaGjuEoC8yNZenzafkr8gHirCLUmVBEg3Sxo84JiqRAEx1WR3548+rRmUCPnDPs2MiN
ng6lNLTkoZeS5E6e+GCWRUTfANzxAVZl7ILD60rjSjA6OztX8arkztdtZzE7SzY6MZANI3y/Kbca
omL3KJtY0SaEWv725wpfkSVUjjIkGfDp/BoeTqjB8SlRVlEgjchzbPy6t1UBvPPypzw3LyKX4xom
drC2XMwrRkY7B39srSGcWRgMoT6sJXjUtoAPr2yQcxf0fAJ4PFDSgeu5mBZcfaHalmlh8mT768LJ
OwuYgJ0fENbX0DAOkBxOejfreaeN/e+qKrsjXj7VzdTqJOdvn7niLqN5TlC1rEW4qRNcoewenUxM
d+1DCwNqN7j1c9tDiv0XI7kueljge7gt5mD018ng9YZBKb+AbNHAUAB6GFJHBrhXHPGufONzZ9+e
32e4qtH3dRaXRT1UQLRq4BQFcN8jeox02XCv2lT0cG4QjtaOUBOdf3EceV/AvyVyU6OQp/PzbXQe
R4SzQRQnPkxbYBhpoPSvo5keisn1rrx4z86R9pFtkmKhZ7lYuByOg2OM6DZ5Yd6+s0MzWuPBMx1Q
1IjvYAliOYFW4duficRuOUOrdNI6tZjjhAQd+Dqk2xOwqvp2Jo2CE2xs48Fl7B9WGIRfL++ac9N0
bIe9yQ5VRLvTr4oSmukN6His1WjVz8OE0HiVA2eNcCT91AdOctf22vjr8qDnwgF1ZRRFXZ5zprUI
B6LK7NLsUUqACjNs8lEb1yrRIAjQLd6/eSjqntRkqArORaDFF8Vle2aa0TuA/qtvAqqVd5SV411S
et2VG/HMrCiTQ3MSNm9GcpzTT9lCX4KUVaMU6wqxi0FW0gtJFPLXzsvlSc1/aXH3QvNjU5I/UY0R
i0UbhOfVcaHXawms5KHCtHqA65nh0Xl5nHmPvxpH8giGKieY0iKUOnaZxRHStuBdKvfAWcn3aqgV
vuMSwalJ2c+yA7NQcB1igmDHPy4PP0es5fC2UABLaJQpikKnH9SpstbybcmJF1b/wfbE9B5UN5Kl
TpftyjHTrlRcz5wFG69TKuTUuKSzjKAt2EQ7iGkpOpMP8yjN7d+5qP11SHsfAZPZnhII5Ps3T5KY
jfyLlFIIHhKnk0T6GNF+sNrrzkWcLkcl4lHRnd6hB4mmCS/KK2v656stviqXIvvTkRZn0F4Ebzfp
R9qkNcJqbRz/sILU/jmH+B/ChtIJd6pCn10PhgAK0wTpAzSX/zGlAqk2lyf++mtbtnLJKCRZFs7i
i+MCmQP5ppBCqVCa8Q7TxOSFlgQOqBAQbpFKsOzVCMHGXF0e9vWmsmyOKfOHFoJow3yK/7omFfrC
oYOpEv6FOI7F2Sxlgs3kET7LbzZheGWWZ4fTnbnH5Ooul+bpcEgW6lCXADnNGoAfwfGYxyqBFz9o
A6TsIEdm7s3zm78oPl+Q4HXmeDqgo2ZV4ryvof9otCUjmTYfptZUx8jyegw08+bKDM+sI4ZujGlz
j5C2Li5KWXZhissS1E83rQ+hLFCvx9pho3lefAgCzTtOmmY8Xp7lHHlONzE1feI5TxxecTyvTmdJ
gTanjcRRxdMDdFM1YDIYk/HYelH8UkFZ/oqaGv8ASEZXzs/rKD+PrMgMeI8r4FenI5soC41VaXFh
ol+6pfVsHyvpGHfo/ORXWoZn9g4VXF1SlaOUSxA8HUrzjKgITBOIQ4FmYzWM0xZuNWDnqfiQezh5
X/6mZ2fGClJXAl1nWotbJU7tQJtCoCdQnLNdTgYJzN/TdkjnJFc+4rnl0ynwuMql7STsxSaNjAGO
Rzrrx0wQALtK87cmujsofMtPNH6NPYJGs03CoF3J6uagcrpvyK8Y0nFJI/mii80a9yPORGnVQAGh
vqThUrQLKXxcORKvF473B+Vj9iWh5tUZ7HQ0SSB+N+u6jpDUgRSwQYSm2KHUieIQzjBXPqc+74Tl
tOz5cUbnySA7XhyHShSIJDeyoelUmg9RwgsyiDJMzUxZhri2eNVeFDVkASXSQ1mmSJWGbrNtOl8i
69GX9wJRtefL2+n1Giv0+wxKeXSeuUEW2wnktQ8FjzWu0wR1iI4g+8WPm2GPTpD63DQwMQ/RALtw
A44bkOXl0c8sgcs7k6yPf+BtLMK8a6sBXm5JY7+evvnIH9N4wWR6hNJECNxdHux1nkQU0mnTcm4s
aSzbz7MpLoKIuFMIoN0HDLkQ2bGn/uClWOZSWLOPuZ8iJtk2TbS1gCK8vR5sc4gYn1+hEGRfnKeE
EqlA4KldO3H0iwdRfY9Du4eQbGy+uzzV1weIkUjIoJBydzPf05jUlljzxRZ4G2PIYByXQbMPaXde
2dBnRiED44E5pwb0JBarV2ouMtrC44NOLrRfzH9uNAOp1MtzeR3w7LkEOc8Gegvb5XQuOZq1KEkP
yLPOcl5jILuj0qMvsp+m/b8YSZHhSV52VM0WmWyHaBnslR5jV8DI+Jn69k2K+DB6HzI5Xh7qzF6k
ds4jREelms76coECB1saNWvH4PtYw5JorZ05GP29blCvX6Wyjj+mI7y92u7Kz3Wv3l5JRn0OyJAB
QEHR6VycewR6qe+kwKgwL8zuaIdP27xHlzIWg7m9PNdzC/gHtOD+Wb5lQxANmK61W6NHjqeEJhVD
JoP7Hj2hdnitMzF/ttMIizsuM5qBLAJB6cWOdDxMqvQRtmUpJ/kBvbvic6Ep47Ohge9ddY3jbtI8
y998XTEqyDUelDq1s+ViItczDIlvdusBKOUtxkrFRu9d61+cAwzuqAPOeAIauafnoB8xhhYmEu0w
DtEFnSRarXKq1nj5vb1IxVR4TxI/aKxSETwdSjdgLAOyBvZkY1liI9K6xQnPWvkSOZa3b465ljKD
COiAW4szZ1Q1pkCd7NalV4/7yUUZO6BRvEu64cflkc5FKxpxXDMzvIrm9OmkVCNTd0pw2yiroj02
FS/kzAHpf3mUc5udC1VacGtRxbQW0aqQHqW/CO5l6WAbgio/UtCVVR6mJu+uXJ6vhmISZNW8hDH5
AmGyyJImdJZq1eLtKqzO3mOPMh7KvqXGAAtpe3lWr87VPBRfTlEkJdM1FzeXhpE3vCLkjuIs9Q/A
n30kiJrgCU+2+qvbmVBSIxw78iszPDOsIsvFXoguAtfMMkrSymYfFHhhcgWQVTdfsE3U90kaG7+R
XHVyRKCs8q3njAfD34MuNr+FFE7qB8OEll0OOc3AYAdVjmY3hn13uPxZz6wgnTyXGUogNOIVFCnk
CWSgmbAuEN68AbGMMqeNnxsAcPPKOXuV582zAjpJu5ZvCWDidPd7gEtCOcSzMWcyYM2GtKspEeAB
vqDti85Q38jD4g+DXV85dq9uusXAi62DpguwejOY1k2j9zvegagXhRZUTX2KihvU1oMNSl4w8DEf
vqOxnF45kGf3EJcBB58OCpXp04kjsjc1lYvViQgwoVqFAlnLjR8k2Z2HREAERaNEGWRE4uLKFX9+
YGmhO0UXjYzzdODK1pFgxWmLLl/cfUL1o/xuYEO0hwpjb0phT/sYE8i3H9S5R041kOsPINjia/eF
5uqZl8+zBcS/pmRVp3dtk2X9z6nLtKcuqCONCm5e/by8lV9FV2BFvIKp3lJAkcDrTmer8sksRxRw
1sgvaBNskhZUPI7F9se3j0PSKUk3XcCky94b14VROhX8aUUZanbUGSvvNgjgrVxZvnMTIrRSueDI
YcC4mFDYTLaZeLGYNZExb83xX5jq7lp/9kwEsP8eZXEsgxiNdoQ/xBo5kGZvKw8V98CdVYjsN5dE
WCGSdXokkDNp0CyuC3SkyrQLDEA3Kje+BtqovzNam24XeKLN5UU6s/Vtklpc69Xce17i6DDKcdws
8cQaxTfU9tCsRBW8H49VJ5yDj7PuqkOc/cqCnYlw5CtK0T7QEd9Ui0xC2IGtYbKlIzGXVj+pvHxH
EXF66IkJt1Dws401zd5yro2o/OXpnltENVe4qCZQ719uFczu/CaN2SVtqsY9tHSMGCNYfgZaO1cu
p3O7kqwd2BuVEfUKLOvS66l8C4kQCuD5Phd5ubEpKlyJmXOUOEmj2SoUC4Hw2bAXnWXn0DaR/Cwn
XNyAV4+oR9rlcfa73ZWz3WVfjsaVhtq5DzhXRGZwp83reBGj3QHLOGy+jHVlZek2D9pxh/PXuIfX
eK0OenYomwAiSNctnpOncUqUMKFoNhnrElLilmiJMCEGZehO2tcgsme/IrcfdUVKg7QqToeKQ9D6
qZ0Y6xpPzCMkBvNY4J5yM8BcfOwt6e8vb8Nzp44lIzIaZGq0t07HwzkhahrF1KSsfsfQFQ9hA2su
xiF302AYgXn1lF8Z89wcefL8KZtTU1lCBgoA7342EPZHtxHrSS/jaDOWfZrBoceHERHq7O7yLF93
RticLlcb6BmCC3zZ02laucIQYHQJzJHbhqsk/CN5Pbj6LkY+GeE6VMOIc84uDCzU6OAb6jsvF9DM
Lv+Qc/GGefOEB/ZFk2YRT2NbxycqCMG/RY7xpGHIIsBoqH5POa3/meWNBXUJWfquruQ1ONzrsTn/
BFiM/CjnU0s6/QaF5quhGz3suvKo3LSmOcTo5K0Mdwc3qd6UZtBvm7TWtpen/Dr6MKyls5fNGZO1
fOhC2KeuNV/seKubW3uMvPsY7bvD5VFeH9F5ANDevKS5KcRycrEzjRjJDWBpPYvA42OmhdzLbijK
z28eyTaJAvObmhxtmUzgi06RbrAN2InS2LrxFOx7xy33+tSrK5N6fThppM/AXUcBxngFMvNVaGlZ
HQLNd5FVl1mOerjQkKXKHG8HIFZDaqC+BlR6fTrpOwMK5b3LY5Q2yOk2aW3I3K0FiA/uZngwS7xt
K2zmDkMD87YOwRG/9XvO5SSe87wT6TUtv2fWxXGN/xQyWcHUwvUdKiJDzsPjLgVfc2Uzvj4Dp4PN
2+ivFmHRekHfzwgiu2oQonZqtCL8Vm7EZPVY9cLbt3NCfIqr95V6z5kQZAD7QkwB7Pmc6CwibS6s
xvLpfdJxj+x7bAy7tRaYXzLNwq2oQPYUYVLsYwckTMsKx2MrNborYfD10iouTAhVM7uEADDvt79m
n4euEzRCHzdjpbk3Wj/6+zGxvUOclhMKQ+O1lO71oWQ8+tDQWBiQCszpeAkSjkgAuSNOOoZ7T8V5
wAwtkBvfbK8VG14vrC0IMoZuKJ7FEDFOh0JNZpjQyug3VlF1qBp2dfMcumi2620Tt1CGB+sbxivV
rY8b+5VN9fqzMjaLCrLZpLKypFglo46e6pD3Gwer8PseBs0hoyCL7pVR7wOht1cy5defdc4baQST
/jhgGOXpXHHMGTQV2j2GiCXB242GFXIaGJ2K6svls/mn5Xma1NkzwJWrk9ba3PM6HSoJKpeKvT9u
sI5FprFPwROtKhOrVKB+sv3UoZn1pFDaeQSVO6L1H9EcWc0C0XgUYLC76v+XszPrkRvH2vRfadS9
vtG+ANPfhUKx5Gannc5K2zeC7U5r30jtv34euXtmHEohYjxoFNBVXpikyMPDc94lL+wrvdO3F4qj
E4BVkublKlujABGP6lRgxKiohCqmg8j5xDtjKKefl+e+XMWrqcPjspZEhRLAmzgITxzXLc1EXSGS
KAhBdVd3gH6a5KjhOwo2zQDgAFPKDZDrbA2/mNDNu/wjbHxoii7L6BTrEINYNv1v59X0QrRjM5dN
banZPSlCe1KFpd4CmDeuPIQ2h6KfBgWHmA/y93womRpkIVIbAn1WWrzQylgzd7GUKD47xtBdefxs
BEOKxTy4DJBwy3tvNbO450uoSJaghDQo5a7TNfjSaOrcGlBWd32rwVs3puQIS9h9J2cRPUazdo3v
ufWFobHSIXKBccMIWs8ZDUFdq0b8hTTtftINfGISKndlMaNXiBssSpe6EuQ5/H6ymO7T5a+7OTzn
iuBhsZ/XD14zl2GcETgCTcssNCg1GspZDy3aTa0RvUTw8YCsO1QeamxiFeeP8dYu34DG8kIKWl6H
q2/Q2kA7ulGMQdQX9fcax8KjEXaWP3RNd+XIbkRILh72MpxQqiJrUkukdW6rz8OITEqGlAYOyqdh
BOSN1E2C6o3eHi8v7dZuBnhE55ZOpkbydP5lU0wxM9NhezW9N36yGSCA4djepXVyDcmxFY2W4siS
LoH1Wu/ktlMxjkzAOmZGrVc3cekit4QRGsYDl+e0hNpVPKJGwb0N5xWG7Zry6uRTX0cVN1zVGO4d
5qjWPqyQIaq6dn5qLUSvkdvy9pcH3VhILu6lHrMgK/Rf6ITfIhA6p84QZQjq2VE9YCKGV1BQG4tJ
kJCIf10JC78Qces50mMHbgSLZOEfnH+3CeBxUaoTls2gjwcNvfPSw/BvLlXnMDe9Nu+HMGkrdJeL
6TuiDBba8sitIvjbLHI0AxXSwW/VFDnQDFeLd+Cz2+lIT1SLDkOHlPyM1sbXTnUwmEW6jW+EbYw9
f1C0SAl9S0S9u0epfWxvUz2pHph4lKPMrP8xZ5S9YpDvkB55MB30VdmpjCuRO1aHKB+qmE9qNdxG
A3KLeGg5t7mJlcIff0XocLw2AclaFEyWr/zbV0TYr5d5nps8cTvvs9s60X2FQMEXQ+/nK2nuxoaB
Qe/CGAVMAH1kNZQcGnSW4s4MGqNwn5CJKe5a1SpP9ojQ4eVZbRyIpZFFVcYmOXmTzXYyhk/WMRSN
8PGO5NoNtHaOb9OcBh28S/1ex/zoyvw2IhnJJX1OVpIWmrn6csasCydEkiwoSrv8kDjJDTYWJGFi
ABnfttcwhltz/H241YEo8+VJTV0jmPG78k6tGyG4ps6YJfqe5Krq6ZDiRGPW6v7y4m59RyQy0Qzg
9UmJdJVjJkinIjdIkXeYRvVLRrXmc6NGzXOeFfPj5aGWe2Z16Omw8EIwgVWB6lnNUWqonkS06IJm
mtU9RUTMvDvjJyY7mHiNir6rMID52UgaFJcH3lhcBnaAbvIxNUg558fCStHR6kOpBVnroMMz6Mon
UFM/q07t340tuEp70sor67qxfzwKP1R86bsT41aTHdwa6WSHMftQuFwUCJQ8FIAAU1/quDSVk+sc
Ls9y40tCE1cXwAjdFgq057OUyIJ53YyA6YAW0hdNbeW7yUyx8KWVd+V9ubWgC4mbr0kQp8x1PpSS
Qw8rkHxAdrRVUQdtxeC2H5y2dOiDtLq+04XrPg41bKE/nyPURsNAg4lMylpW/bcAlzSUfgySyECE
IRZCLSqpn5pcEcireYW4ksxsLSiblYLiki0TCc4HE47eZgnN9aAsQ/fFqKYKY4kE0wjbTaYrOeLW
2bCW6xCEPmCRNeImw76vxQJGCxwvFBIfOK2/63PXQq2LhyjlmCUS0PTS96gCdFdA8xsJqgfgh1yD
6jCjrxJEYuucNsLE2sCqlf5mcvLo5IRoze+aKQIn1ua6+bEIDftT0Vvdz1JSn7r8XbemT6VyQdHT
meQHOV9qfEEda5CNEdhZgUx7Lq10PJpVbn3LM6HeWJiO72OQf4GceKRdGXxr+tRrQDstjNI3+AVD
H7uxsgcDsbC4zPeTY0QNYpd685R5QGnNKszuMAywA56r/R4q/DW819ZG43mLAsOiKsRlej77jK67
UFAdAtFplAjhtqqf1J55UpDn+P8IEjCEF/Q8+cGbBD3WsjR20CsPiiFGzzF2u2OBx+tNUeN0cvmb
bkVAhgD0xAOezHJ1fPSo1JA5S40Av3oj2g2UT17LAUiyj7fLcNdj1/znQyK1wPmhxgguGW2a84WM
rKpGK0zMxKWhf+zgTO7x7cS8hv86fqtDdMsuz/FtIHTRtUJdYtFJWiR+zgdEYFzYCAXOQa7p6Wfw
GqhchYrmZyp2TgV+iT4yzOOV6Pvr7ji/SCEbG3RxFrEHSiOr0zLqKh7QWT+hABqpVTD2o3Y3mFb4
bYBV/pSHU3zfRhJF7Kku7VNbpMNDhuPxceo99V+XF+Dt1iULJG2gpw/d7U1ftUflFJEIhcofZgCf
VGjE30vwgg912ZQvl4d6e0zJAhcwE1cqr6J1+qAb9IZTkc5Bh9r2fix0bx/jV7uvC2l98sKu2KtD
InxuV+ckizHcXx7+7XZeklAiBB1WcqU17DyCKW1TDkMVAxHFEtWGDIm8FFQDyZkumvu+98SVD72x
uzRjQU5QBgOF7q5uOxeWdI9h4RRoCy2jz22xNzrF22PTMn/HA6k5Zrrz4fI030ZiFJyp0rvcsmSa
69IxJmXa2DVIFAqZJM95oT/K0K0+EgmVkzbEaI7y+A9ckuEr4WJrJxH8wAqDwuYNuppsVGDa6cWZ
ivUq+kftqEd3Sg62P2uz6MrF/hZr77pkLkAr8PthJ60Lq7LtRD5YGFwYgEIB1A4pCvMZRoKuCKt3
bJ7Bz7GYDVJ9GG8cLZo+JuRdn5BbxQu1zbMHvXGi0+WF3/rYNC2p1gPDIgNYHWrcxVLMDAglyQzZ
AFNQFzA6xk3RLsTeAnMlhIZvSs9C9+3ywFtfnFSKag18ORDU+nkMSyvMvNJxmANZ18M9hkH637i1
5jeuNIp/TaNQDxWCBwctM4cr+3vrSBG+QIjrvI8pcZ+PrFXoY4UNusnU+9t3o9Qq5qopL+hitbci
jsIrEWRri3GIOVMWWFw6X+fjFQB1ByfBnhL6aHcYUaXekfphFDG61ZWLYflaqxBNrGI16bgTr9YV
3arAiHdxyEQid2w/0KAwEZxvh+c//nTUa5Y3FXUp8uHVmWkQAZxcmU64dxZjs8Ov0LlpSgRzNCWr
D0huUkWSSYu7KCwP5cq+2diwZGqwf8mReVqtccCUc5teUq0K5miucc9qmhurHvR3HdZkd5TLO3/U
xurPozDpBHf7AlZi76w+oUXL30qSclFQlXi6miaWG/hCH9TeenazRD9eXuBfeIH1dwStS/6C7IHF
rXu+ZQzUbPUMc8eARmm2Q/w522NVOR3mwbI/1EZXfdVQfg4mPFP2o4or4l4I1T7ioZl9Sroa3XoU
Jc2d1/AouvKjbexm2u1EW6r4uLGvC5KkcvQxZTsFduXoj5mnzDdO3zVPQN/K7xGucHt1Qk41G0T8
uebV+CPF8kdFNNKsDjheJvsZ/4D7llh0UrN0uLI7Nir/FE/oWy2vYJPq/yqeQQivZ8fox2CwKom0
Tj0MeZAgs/NFqobiHBwFn9RbG5WMHwPY/2hXRaV6jzYzSgRXVmojznACNZXGHU1ZQETnH7FIKQ7H
FfV/q8elEne9LDp0KDzfLZ32eY+ai3E7Ybd2svFIRvDcK39001Qn+wqtsqBxlPIBXKx5TJy6uM/E
gAlflynWla29kd8QBUmk0KRcmgXLr//+tu0bB76XOgZpWI2U6GczudOnqrjjrvS+Iu2OvG6F2jtL
WU61r7ZT+Pflhdo40Qt5gGYBaHuDiHz+E1iI9eEYqXK4Egtrvwi77Ft8DfpnO3dp3vQtwtt73Prc
P78HYFwx5EJbBLiyugfSttF7OvZ49Sldjd2owCb6NRaGAoVaB/6A0btT6Dd/PFn645oJ3QoUm7F+
9FqhhjlWMqgBjkOi/hopU3xK6Xo2RxevgMSPJG5RtzjdTH9cWaSaSNimckIQ47idrzIgRBNbpJLK
kMjqBh8cD6cWI2tyWMyhMp9wrDeqa8FiiYurOAbKbFFypUdP2rO65KF/6lCmM/TrKxvVOy0cMiwG
u/rO66fvBhikQ6p2j6OX9ccRnZUdDeDu6fKCv41XlCcg2HHPgzpBDu983qaRzkNMpTYAaaa/UCyy
YNNZCDjJEi3vy2NtRB9wLSpp7ILCoLm7OvKxx3tHnTkssz7I6q4gQJWBkcfOF7MTUjwU8zS5B88U
k4kvPCTHnQzR4Mazpqiu0bnf5gKAQZxfhC7yW3Qxzyc+JAbSJpAxsGYnrPiy0eLjjGXOldP7Nsqd
D7P8+m/xox1quCWu0QXA29wIZ1K3u5M1zgZ4eshvXtqbh8uLvDUgB5bKEbgBGmKrPdWmdmeNRdbj
RQdl0q1wDMLKFBIVDoh+CNzmSoa8tY4g5pfPSUEBNbvzCWKyqQFIkH1g9CJ6qGZZftKt8dqV/zYM
U6pALcNAuoksUVstI5g5byiLrsdKoJEHyJiZ7XtY0DzSqRKPs+WFj02mGA9VHRWB3avm4+VV3Tgm
jE12Q4JqLXiT81lS2ojNIWX8uJBlgPcWTuOtlA/TPDX7y0O9zfypehlAPghEZE5r9gNi1p0+Q6IJ
sHXKsEipU+UlLXTnNtI0rL1px+MEUurhKy+D7FrV7a1o31JzozSE/hD9qjftgEbBaiDSWyaaYG6x
wxEkvHMGmd2Vams3CB+hWPvLUvFzjFfyLjTr7u+26X4UcWt8ksmc77M6HhEY7J17ekTtx8uLs7UP
IOMCmV34pbDNz79DFY8mlkJFTyu7q6loIzL0UbGr+DgptWHgG+066N31AxJGqaE+IepuXUk+t/Y7
eQAqqQQxnkmrnyB0SzMUHj/BYOHA6sdhAWA3deWV6u/WMYbjCfQfvil8+lV4yrDW63Vc5gJFUfvn
plIznCYxYZ2O3jw3h5628c3lpd2cGIUz+xdH423XPpEmTgIlB5mL+UUd9fCdYfNIuTzK1kFCIAQN
JoIGDJ9VuIDOXVZVTDws81bdt0roBEnRYw5WKX+O36FoASqeiglaczzfz/dKmMRE29hBMKN302M1
DF5gx2q8DyOvvpIrbc0K4SBqJJSiGHS1KbpKq/LE8LoARClKr13X7vVYx9g8jq9VZLY2hkNcX0QW
dQpQ6wVsW+HWFvF9wuDsTlfbNMD4u8TsObUXl4vhj4H+ZAVgvRacCuD79T1JY6OsO/yIghASEVrf
hTiKsYkCDRu3w+W9sRH5dJUkG4wFDxSSwPMPBgDKSKmn9UHruEjOhrO3i0olBTzSy5MeeTwSFBO4
5pCFVw71xosSZSJCHlikpf60FqyOdfBNtIG6wFRi+Vxmk5MEmHI6vpYAzDs1tad9QWYaB2wVD7Vp
Fw+UU3mFmuVisI4pFbu5w62MG+wU1ZARg8tLs7HBFvwqFU6quotuyfnSVJNbS5ppQ2DidHCcm/xL
jT0QeuH2lQC7EQXOBlrFHRnyhB9i0JQzuIExQEUEyxKjteSVat/bVw1PULiNpA3goOhInE+ow4B7
6BS2sT7P6tHre8HLV1P2wkRJ0FVL9Z2CnuCVQbduN7iUNp0B3lNQ7lY7TKct0BkSo9IuteNqNysT
RsAGmqE7dyj170pdqOhYqK0RpLw0B6xeDPNDadT1x7qZUKQmcnQZWVQY3aU8O4+cmPHl8pfeWhhQ
9EvXjYhirgV4MuwIbbNGOSXVFPtTjinr3kg6ZR9lHqWVdHQCzLTtK1F5a9AFB0hXlfrNG0VOVPXx
X3XCPnDZzKc0rr7mwJz2LfakN5iH4fcaQv+8PNElJp4/fuhMcAtYhBeNEL3aaWEqZ9g2CpmGF5Vf
7Kr/nCGQeUzqtrxX2j68STQHqaxJVHdZmL1eHnyjW0N2zHEE/7j4oKzJtbU7hK1mL/crlAIZFFJU
75LJiTx/qibrmFRtvitCdTiMiVYPJ5EDFxpkCdiVJvo1htNGTF/eYPRrgLwumMzzw4DPZR71ucY3
L2R+Q4gd3w2R/q11xHRrj408Xp78VpxFmwPrlyXDAwK1Gi7DOVFp8J6YZ6v9idMP/OW2qK29NTT4
suNgmtxFSMS9m63au3KdbE3Vpe5DS5uGEVnK+dizoaYVltptoDWTd/RiFadoC50T3/NEsRfNcKVz
ssxlvcvQAuYyWa4WmD/n42VFHWtex3ikpuM+L/A8VmxRHTLL6a68EbaWFTItZV9g8PyfVb6RlvOU
FZipBomjD8leuhY+dBRDse+S8sRDpX1F9RkPU2Da+svlT7pxgBce4wLqBaT41qdFj6qsiBi7KxX7
0Cnt4kCGffCDy39tdmaZtrej3bj7y8NunGHAOzQ9CR5LBWH1NWOryTnaAgZslNjlKVPVAcsyhRpC
Eirjx9ExhubY64rxNIFlR1dBmtdeLBurDhqEIrC9NOWQ8T7/wDZmfu6shDJQ3DY7eFP+5NQ99taz
3h3U2qtvEN+PA8nlfeUUbewscBELxJUoj0bQqugdJo7whjZvAyVN3K9405rHfNJrmlTlNSlDfXOS
0GRJAVAUhvZ0PslSnd1wVvHdGUbH+i4wML6lM6UfRZ/3N3PbxUEc2fHO0ZLy7w5LRBsyBDCNWTXx
QMrcsI986AnDTT+ORlBGwBEJrCXqziDP5eemNmI8k0r7/RDOiYHg+tx/LWBzD6znPNx2edLsCBOW
61OUwnUvtZtTPCXXvDU2Z4lu4lL8g8W6xmW6boylrRxa/KiU6pMyDrc5qmwTFFNd+PTWJwXfynF+
oObaXHn8bIQl0Es8fQhNQJfXG1nH3TAWjmyDFruqL0TOp8aoIgn4FXSCFevPl8/NRpZFBWzhdizx
/o3kSNekbkwe2Qa2rHlFw1fsdL8or+mnbG1RAETMCx4bammrLeo0MuzLWGkDtekw2CizIsFArpbT
be3i7nl5TluxAEjtcouh8EmX+nyP4vqaWnk/87JTzOlZuKYoP8xtCKW8G6TxMFCPmrA8anu8LXld
74cMi77LP8IGYQbcBUIKdC4RGKeoef4zKHgt9L2hwa/UrGZE2B/lWPQiahne23MJ3kVEhvgblRCz
eHDiSV8swfsIxZBW+5HVU/aqJcXw4/IPtRGayXFpB5G4g3VcB6hYenmTG7gYA7Uc7osU++q+tdpD
EZXTPhFSj33UdK4Jl22MCp94QS955Fb0o85XItYzD+9JpQn6WtovHhwzPAeb0HxSa92cfJom3l0W
d9WfT5a+MZBVClgGd+7quhWu6MGtoovdp64qdxlsofusooGz83BC2aMtDVSDm+rK8d2a7SIHCOyZ
8iBX0vlsDTXRYjuc8SsvLe/FavSRh4QZptACRFQf1LbsDvYYjVeG/VV2XGUXoE7IoZZeKzaNq1eM
Wmoic3UFVH7G2XowNIknfW94+feJGvrH1BNG5ufQvE/dZJa2r2V0FIJwSBsdpHuM0ayLNG6gofqN
KiO0BTTMWqzJ/LlSotfL+3AjGPx6Oy7Nbz7NOhPSrCweam9A6EqUOg7EZu4l06NtoMxRYNvYiWsB
YWtAwjhtRh7WhNbVzQyCraaojrKW6tRg/Umj8zuR18lt0SKIsLs8u40dwOGiTrFsAbb8agd0oyvd
mOs+CMPUepHCfq7quXhwcRQOxqavD0kTXcsANi4NdO7I9H5Vv9nw57tuolFpZrXTBFOlYA+T5tLB
T1zN0Z+1m+Gl8Yb/jzI4lGRo5MtDYSkFnI+IO7I5t20hKGTFQwZ/Ip3bU+yONHGzxEMvbdaU+MGJ
zKG4HebGVFK/FLr+7fJab3xYWN4IZNPnXnLq1VondB/CQjRNoBUAjCdHGL4SOcSxGEO7w+WxttYY
OR6a4OifkOKtNpGXUxDgODdBnIr+Y6Tl03Om9oXP0O6xnOv4SiVvYx9BncQnAsUl0oC1Cq1jUuoA
g8KLMNeaD8j94RQ6qmk8Im/Zpu+bOiTDc/v+GvlmIyNYFGsgGpJIo0O2uj2NXEstXdIaS0Df7GM0
IQLN5XF8eTU3vhzSkpSv6S0YyJmuwnOieonjZbUM8qyroJib022K6/su9rLmzxeSzhdNBHKqZczV
hOZqaove6NrAK62m8aMMYFdWRe5HVuAVTpFzgOEQ7f94fh7WjtC06C+ieraaH4BptdJdlJjDUsyP
/YTLLVKhClhALb0S+zc2JhIhi1LWv6/21VBuliHn39SkcF0b/xyKQuy1VFXvoQA5H8tKv0YG3hqP
bgPPuyWLoHJ+fvS7vBQCyes2aEbTafdcrOl8Yo29O1Iq/WmUnXUtvr0lhNF8gHwG8Ri2FC3S1Rwh
RiZ5P/UU6fQcuYPBQeThMFAHL1I/6bUqDRqpGs9a4szZjdZT1D1EU9Meo14l0TQbNTQQ66os/buw
RkccI9VKX93QEtOhQMOSfGAQafFh5jwughFG+BjJMvpX3NYtdnCKV4HfnN2XvHKLYueFpR4d3ZxG
4JW08c2Z5yRwg4MkAmdO9XkVVXm6jZ2VCKYJ7uVDyhUVjIZQ/bw251Nq9T9Yh+fLG/XtkBDyKUss
6m5wUdaKKPEMAjIrKytoUun2d4CSeL6ZOd71PjUCMR+UjDTntgPKcy0zfBNp6J7Se+Hpyg1CI20V
vWWKy900RVYgUzQm9tHidJ+EbIA/PYvLOARS3gM02vHAON+w0g3xUGiwoUHZZJj8CSnx3aDkxv00
usX3y8v55nAwFowXEIkLmddbi6ug01E6HfrsQWqE4dE1auezEMZjp8Thvio6rsE/Hm/JNMEA815U
KdWez013CoGpJWtIQalQOr+xQ+9nHCc95ts5W/jJM0p0Dy4P+uZ5vGBwae3TfQYh+6bSgVG10DCH
YlA1QhtdTWUw12kRCJF0wQRcZ2fhNfRej4xrDjHLljhLcxkZJsrCR2PDoRx8Pt0Kh+FOJqkdyLhR
nvsIoNopRTpjp0f1VTPKX6naejS+JXKmpFbsz9XiSr3LVfzgoZ146LL6so3N+waD8sEn60g/qC4k
Rz/UI53neaMjc23FqfJeqyz3I2YyxU+9KZA+YMTCCODIzAvIs+zimywVpL0e1mEPahZryFSE8Xjb
pZCmfL1VgUs6YVulvqogxLfj+6Vf7Sqbvlz+im8rzzQ8VBu4D3WzBVq2eqOasUXChkdaUEeJeg9V
QB98b7SKih9TpMIfRrez9jzt6rvOEmhlOpMlUl8ZE6fFl8RwitPln+htdWn5iRYqPNUsnqrrproq
zVhQnqyQDTOTYc9HzeQhMaJZ2aPCqNPwmGfeJKUEmeDjD5+/mrx3kIeMsM/bzalqy53Aq134Khj4
0rcR5a6CeVRN9ZBAQ8h2iUzTx7JRczTTDXv6Qr3bqv0WtfpsX2Fy8mnSHVSw8szEHQOD5vYmmQcv
wWbA0iD3QNT/cXnOb3c0wh1IqMNfRZKFSvT5jp7yBsbVVNYB7D97N1V6fhJFC95hHq51ut7GJhhI
tHN4CtHKf8NZbQS8kAhFkkB3Rfcl7k0bApetYcyDtp+v8hi8Eic2dxhdLt4IS6qAIMv55PCki4oF
BRvobTrsueHByOYi25MYwensSxEojav6cTpb+xkAx6mcwnAXO1Xyb8DX/zjzmpe/vOd/VPUkEvTe
V//63+/r1/KpFa+v7cO3+n8uf/T//NbzP/jfD8kPUcnqZ7v+XWd/iL//P+MH39pvZ/+yL9uknT50
r2L6+IrhdPtrgOi1Wn7n/+sv/uP119/yaapf//nXj6or2+Vvi5Kq/Os/v3Tzr3/+xaL9tuGWv/8/
v/juW8Gfe6zyqky+vfkTr99k+8+/dPO/FowNwH4IX8ZSKvnrH8Pr8isav4KsLNGPJtBCrCb2lZVo
43/+ZZn/5fI7fyEauFd5Uv/1D4m6AL9kev+FzRSwDJzQeG3zm/763zPnB5ki5MhX//6PsiseK2j8
kjGX0tD/jb9gxpfmKOhlNCkWYO4aooHMqSZUUjg8JOp53qO6r7aHVIvK0C8jxXH8wpEi9+vM9h7n
Jrb3RpYZ41Hv4Jf+0Xvl14+yXHhglWneLH2G852M/uXQSF79uy4X0z5CLWnfCfFxcqNrulvnAeHt
SKscUFaRUpcRUpulp8ljo/ZUnPU4/pjiK7n7bSv8Z8F/X+AltqzWF0lfTNrp+JESr1uPuaNNmSw0
dRdBuznOvRx2I36sgYfb7B7PjA7umASXSAJ5p7heeOUC2prp78Ov1nQ2O5AiVJw58HHy3kDEKCii
rv/oGO14JRKdh75/LyqdN+QhQd/wLFjd5NUoRWhV7CRPydx7uGgVYc/NFB2OgKehnyZjoRwur+55
Zv3vMSm0LmUnXmdIoZ9vGQtpd9OKmV7KCy32lUbhRlOUeCcrqbxTMlX36WXPV+7QX2Y8649KJkhW
uPT+aK6eDztF2GZlHdKC6IZVL67WdfdRDIN3L/vBDg+VMWIqLJwSlrSFGG6AulCu3ohJuP1XiPeF
fbIiHij7QrVFE6B9StpiVaVbBtwSsfqAFViGxsiEsdGjwxPFubIpt3bFovtK1RbO5K/w9jtOFZpX
1YPZ0naOmemTj0tfdgKIOYy+wU1yZQsiZff2DGDeylKxxRd2/OorTbOJgijqOLsKvbvel8gDecSV
JPlQuWVMn6mL6zDozVzJd7TCnXuHom7vt7VVU12bQ9vxI6VCTbEeJSmDxpPxXlNM2wkGp3UaIMyl
0Z56YO1l0IjWROx8bsdPdCE1zWfNq+d+dMbieU7MJN55UVckuxSshetTPOv7UxjWzU8doibdac0t
H8sYylBgaSUF5sBJIPdMhquQMdZw9k4KcgIVLTfqjIHaJWXyKCoHMc+6cQdUBkSj5TulzOavJRyC
/FCkpm49CLcDTeC0kfIkrN783hVWXB9Co5x5mmVhYuOCPQyBGtYJLYxZcX9okVqWPKs1gckEfsUf
tYU/KpzOAqSukZv7/NN26HLHbbfX9QHgxthp2edWbbzHzijCFkcns37msac6D0PfVx+srLGK41R1
FXE9n51nr0WBZcfDX3/vCNl8YZmsCDUxvfsXlXdnOnRmlGANP4d56Esnsl4HM0aLZtD6ENJlnssf
tjk5L0nR2Z8p1IyaX9WpfVtb7fxD6il6vlh3Gp+trJzfiXSIXkkxhw99BbMfx/cw+5oZbuUGopxn
15cRCJ02G/UYF4ja+nsCj1r5fWVPT6koq25Xz5X6hA9WFO15cPZPbla7H2enZ6HyXp8Gf0zd1kTe
IZ9PtVXlJRK/Rdf5g7q8teFptS4lUqfx0O9xospnUZwfdjmG6XHOlORnmy5sE3raKICFDZ58Q555
ICcm1enfW5HUb5s0GWq/4Ar4yE3p5HtbT3Sn8yvHM+e/RzRG+6OtjKZ9G1MvNm8Tt9dD6c/F0KdH
6NLpcxkK3dm5EZhWv0yHrPeRXhTPEldtw3fA/dSnRafSujFRK64OTi/t2DdpWLZ+mKRWZ/hlRXs2
pvUuE/0dQOmZ6osmo9A3BUniXhTN+CFS1RJhWy6Yxq8JZMZOQzwALtxY5T+MOEvGPdBi3j8iRsLH
96a+/VoPSdccFEWZEUrtHWs6TXK2OCqmk1KhaZ322eACQzAduTBjN7c96mV4g2XOngRHfsMMMtLu
GyAT/lBnpen3czrkOPLpyjvc6ELrpMfNUEJfjWzo0HMt7KDUax1F1r6bx4OLApkdNEbIVgARC7zD
T0Fol3fWYFnpc9WQRPmt0iNDU9pz4x0nKNXTQ0ihSnnQBcD+l9E1wEKUdWM1B1xVx/E1lHE63kRD
zP98xxnsbsfzY8y/I77mwgobcqSLTNDmf0s7jPv3eqtn8Xva5xZaLxyUOzOaYknNJOrUDzWI6RdL
bUPXn+2pEkdFjRRcRZKyjHcVm9XZtfCj4x2yn6J9xxbwXtR6qu0bc1JCOPBKLdKdroXefCNj/I93
nTcnH2c7HPPAcGLzqdT02PRBlBgootWe+tDrUol8SLn0jNpkkqlfNZ7Snewot6Z9r6lEEIJmZWkv
FszhRwc59O+a1c3957CoeUWiLxyGzdfKtsXc7qqhQ2/4Idb7hhe1rgmruAuNsHFOlZ3YvbPr+9Yu
K8woG73WfHpejvm+yDBYsAJPlXmU70WUUL6/CZVCRTwKKMinvLM63trj7HADlpZZ+0Zs45Wjd1lR
HAezZhN2Om3+IEyjzt0NmHp9ahDDiU9Fqo21n6tu3+46/jLDN50xe5ksdQ59bcJ2eKe0nW0fqC5H
xyocs+LBlHWmn+TUyuqpsybe0mVa2n9nnd1/svvSu1c0ET+gfT7Df8y00PFny4zugNqPhzizYwS2
8IgcVcm6zn39LCsjfDLjsa/8qOmtYJg1u/PzsSi/hXGO0/DQaP6E6uFHGdfyGfVrSpXeRDF4cPu/
Q2XCMCqKwgAFzr3QZbsfkKbM42Z8l6b5t8oMAWA0IczxEnW5QLYCQSyZgxmKvf5g6oPjK2GkB3Gr
oKgViSIHWt/3qm91mnqH2Ma+ydxsr9aNPw/plyi1o8A0ct50XdxaJypeyUERnvc56zzFh1H4QdBy
Tk5Jbd1TGwkfkhkmPrIWB6uPIyoOqn2nCOgpYzX3BwIQFMAujHbzND+FkxO4pbMYvSbTEPu1au9T
r8j2BrIbvSOPk+cgN2n2FnvDjXLfjHuqB1keH1ChOYVO84IueUUoqkf3m0Sg5uBUeXHi4dXdZCLM
v3ijPp6GyuyPRUvgGkfLPXronEzgWeZpX5vjj9KrXrIs5JFexfvJaLgC9Dr7hWypD441pg/pWNZ0
tQ15l8naUEFPhl/NwdQgDgIq8TvXCb+TztyUhoLiaqn/cAdQ1Dul0L422azs2inhNpdpduwKocZ+
lQ6qX4fVCzYc9kso5/qTQdTbkV+6HxRgIfsC9RF6tt3PNK5tZMnjOymbH6MTiqBv8g9Vad14FEiO
ip6+gMZ7HFAKxQeFWzpb1irLUUKNMvRdZjF13i5UhfC1vOxvwhh2N34btzLRPum5Ye7KSqt3Hlze
w0C75pSaoXU7ZTTcyqQxdokCvKcjNyh8cCDq5zAxWhGEIpqOWqkb71IoC5WPvFMaCH2gLCl6Pff7
rPlqlk38VOo9mtyAXhsLAR+Up/ZOVD/m9mQf2gYYJlnspwXL/25ILG4cvSnf4z90i8/dqaj1eufK
6nsMwzj1wltdzArSbpq8cdtqvq0i531i4qzzv5g7syW5cSRdPxFnuC+3ZDAiM5UpKbWVSjc0SSVx
J0GC+9Ofj1l1phWMmKCprqatzVrW6moEQMDhcP8Xr5ePCXSGIHI8JbCqNawgdTJnwIzLRwFI5SeZ
ovvNWfC1x/OHagSO1wGYquVVttj4/ni9jkMGQH6iAex7s1JwAKlH7mOu08cEkXZ/LswoRI70XqTL
8t4ajTc4ePxQe/6Zrpr1O0tmwVCrP8cKhBxv4zdCUbtgqFwQanjhCqX8HrlZezAXF0EFw3yTjPHw
ebKkcm8uyXPOWzf3mwwbFl1PlYMqlPp5wYDM19qpOthLcTSk0x7Lyjn0LsBwRzZhb0+WX/VLMI1I
RadKF5INAm21Rv1QF+4Qwpp+rs02PiZO+SWWA6ptlfaQu2IMFBUZmAQMrBe5T5FV+J0jvprewANG
ke+VIbvvsCqRcfIZg+QPc49C19C0rwQU94NI4q9lxv1GFULzuyZ6XRZKaKeiCSvZJK+ExtMoIuvp
Qb7IhhS8GWs3cBpNPSVU4QIjKtyDyGqVZ6mpBJ7U+R8PsRmd4iwz1rVP7c/17IAtmuefFPbSQwIB
XPblEqTtN1Ealo9fOtpAdhrUQhQczvkLqvo9zc0+XBSvezTcmXg7108mCfHoE+xdv1ji8aM7pakd
drPSnqp2ZSur9jgGY93ADSinVqnY7l5Hlup14Ek6csfPsRWjpp6YyfxN7xtquVM3E/aaKHMRkWjT
O7oAy3NqR/F7iBPVH8lo65HvWGnDqpUxajS6kbi5P4y6+sPpEm3xM7sH90ZbK2uCIrWVtQ5adpXP
VcrSV2hVHMhP7OpeS6Tu+pZiLf1nr3GW9KTiceTdQ7XuXmfDHJlHLTLrt7naigjXLM+4Q/I9edC5
gYF6RPZaFm316V7NC+9OmfBKDlABz9g5UNsd3/QS41us2UURWHBh0zDDLuAny1g4XBGVSll+9v5q
Z1cb/DbqzdHPUcKgegoOIDkCqHO+eP1kIlhVzdZwL8DlvpZUeFhGRY0+ZGo5rKpDjv7OnVPcPwxF
y16r3SzzQ+sY7ldtrDQuAipQOpvakmkArjqndplaWRSKVm+gCHhqB2nAjch8dWuBrhmhTSMPgyfU
Tzx734sSo+fAo3ST+urYFKhGVkk2+HCb+fNgDp7mww5KfopIo+TcSzOGeiwVQTuxbtTGxzcrvdeM
of4SG8Ycjlakf+o8q9OPWa/IP0bPAWM1zRWr5OgQ7f3Rg4sfCDe2H9PC6FRYp0PLf51ULTudq8vh
bdeXn2xnTj+lcclG1fTK+aC5E9cYaFI39RMg4gUsiKj9IoXMWKu5XFZwa98EAvGZt8nceGYYo2zO
3UCTm8GdrvjiZI2LZUqliTtNL2bMy3Sz+RFR5f5SjtXwDF5m/AIytbkvejHjFVpXjRE6hWf90bVR
lwZF1eA2hPhGR7K9OFMgRgplvp55docwba99G5LU+8OMPOJRYcUZcTdXYsRT5tb+KLHQI5FnYyLb
ZRTjO9Np6r/yoSwJS3ETFUE/NfNjj1KRGphLO/Bc6U2rCfPUGIejakAB5pk8m1/UMrI+GHYppF+D
/auDdLBE5CNI3VKi6pWRyDXNheAsVuNfdl9hJrlUK6G/swftnVk43XMcWWX6IBnlXTGSHfjlGCnD
ybS6nPtytIugS2QP28Jwl29RadXPswKJBr+PuPgU1XrzfSjU5U1Ov79ej5mw2Axx8wEEbMfL105Q
j286zwOpqYyFfoh7uWTkMliqB92yxAZCn5b5xUYwbmbievpdkdiocOVGpUkj25L0gpIu/VlBqXru
DdBKvtk5Uh7IEZbP7lI3knvGAdslu2GuTlIXxcdJRhr8oKqs/lL63syIxG3zbigmHqiQnGvhu4Ta
OCyKSv2rieglB8iEj04g9dg2wxFxOWyHZ3xz/WUZ5y5YrHl+THEXGg8Cg94/i8FtNTy3FFFjkBNF
iz+4k8yxDVam2i/zwl0l6WZeVVbU0khJRvSEkYVzDaz4dO6LZMxiJzD0wnpnlEvm+gop/sdipjfs
a9LF+23BmVzD1QAv67vEVqsmVGio3Q/9MMfHGWNG4Nydrd2X1hwjj5xk3XRcwMF0p3zQvfkJv9IO
+KKtZ5+U2isd38nM5Nkhb9V8xRrbOrRoqIhDgwFUDg6+rGIqEC1PI6XNlx+uIXuQxzXuxCSQg/LO
TdTJ9VUETBJuj9bJjwiHjR9tpbXrYBXhU8iwq+ZZW1Dm9tORQurdKoVantTYKJ7bbsI5YZmkGoV4
wg0pG0uncDzk+MP60FiJ5xF3OO+14biU3oQAmrDdP6KUKmVA/4PyRlxEIMelFuWU9//7Vl19rXae
lQgRU8BIGAIxlcm19svf/0IFt2vTRuysTA5FNanv4FZk90juQnJbuCFOitHPjt8ZHoDVzl2buzyg
69diUuKjhvf4B13mzZOMl+T3rIOomPK74IkjVkLZb8UEnP+u1LNknudQ1nRj/nNIs54EHamFuo/T
kIRMfXt7HS6KwgBzgcxQAtdfJDjXSuQvy5DHTWv3k50esKLND3o0o7lA9eEOrtBPxJeN0+3h1lXd
rDoVaHi/QGfAsGybYaZOVR/EWnpAnDaSX5sa5c9PYG/r0MRDff7ijIqWf20GRHFgw9g7lc4rZVUq
M6THlFlMB4jq+WQrtawpM9JWmAnivss94s+drZ4ALIw7vZKLdQUUCPAZDU5UOFEZ3nQwBjvLl34d
amrn5diURn4wMsw1tM4e77BT/z2s1UuhfZ0UvWy8cDF63HxHB86YagmK+7rTcqXTS3/FuScSK8q0
8w0vVhFo3ArrBfWkr6ZTm6EMY3TaJCkYKnbtwFHJasD5ToGxaNa/aFn+r43Is+blzcbm/8GWpb6C
sf8nYF20LN/3P76fdyxf/oH/dCwBQ6INQB+brrnL5vunY6n+F7GDDwPwFgGVF4W0fzqWNm1JelQ0
MhE5gem1Aj3+6Vha1n+h7bIaaGDXB6IErtQmkt7qWJ4f8ZV5BGUV0ob24v13oXnVF0ZSeSORXxHT
HHaid56L3JEAjxb8XFst+qlntR1K0Gd7YKrznfn30CtXmaaruSoussS/BjMdjSRP5mJ1tOGdVeqm
eEoHmR5coVU75NXrQ9FLo7Fl0aDbHAIiW6LpC+Y57mg2q4IZD60GqRqFhGGnb3cBEWNBQYZBUQES
ooMUPZ+VFqPvakhmpaWJ+TBSUTuYjTnvSBxc+2wv2rKruBHM003A6ss4ziJRW9TwbcS1jTk6DrMq
Hvq+au4jnSaNTwPRCKs+o4nwy95++3f8/7UHu/5//+dW+Pu7eYhDrBSFFVC9gUj0jW4XWYbtUaN0
aA32kFXucVepj0NpKJREUyeIRrf/rSbbP6Py9bj+Gdfb4im9YhQjQBkrSLtiDmJ1xm+TSsQdzT15
f3uC6yfaTBDCIzgBxIU4nsaG/+F2WjprpW3CbZmT0m97wzjaduI82y2NLFNP4d26RRR6bjs9RUIa
4e3xr2whNs4aD3SmS0PpfAtVaZJpOElawTC12Su99jo74GN2e/pc57fey5IyDiLN69VHYrEZZ1Ah
NlGRsLgLiuVedGipKa4tH0WVtAeqhb8NhSNRwmgeQVsa24Sv7boqU44vn2MGONcZlNzHwZ9ne/5I
d2sPx3PlwK/KqkBSoQRf6uYWXL2GcDHBo9r8vWiFc4rdontOrHwP/HBtswA+B3oOFAruxCaKRUPm
ydZKWUR0BkLHyLQ0sMtYe0KFQn4oJ5LyYLRE8knNI9o5g1ru5C5XjiMaHbQPV+U8oNubr4iWm5Yp
emJhbY8MPLKxKc/oZL5vunL62A/SPbiRV9zd3qJX4g87dJW9onrJNbSJAfU0iynWWd861Wy/iesk
KOGrH+NpVB5yVM9OfetZR9Gn7c/bI1/7srSeCQEQOum6b+JrOaQTLE16TXqlL7RDe+u0FCBlXfo4
Oyt7dZI84OD009gHdXR+DjW5gjCoPgWd7dWQrpfsfqIn+03IwX4q+zl9OxTKyswVJnWj354m0QcM
sIVkBYa8m22VgsaMVWFRv06y4k7qaQYHzlu1Gutk51teYt5W1saKsVuzYETLN/OUGNvmINjRDUPY
/+A1Re8r1dIfuUoXX52LxyJCh3KUjY0tRq2C1Xf+UtSk3gm7G/DUSzyCl8ONBqAcxeuthgkPQCDr
Cb8jMSa2c5R8HJwKceAkjv1FNDQmEgt7Iy/7ko0lrdVe/XF70a8ExJWPhEQqD19i/7r3fnledX21
xGpimnR6u+YwKVb+ysj75GibU3WEDpf8/p22om0AQ68JorHFBotqwUwerbagq6fmqKYCOz+Ll2Os
KntosCthisIi5xWA2prwbaa2DEqrWpRsggLLigD9W+qRpjaP7+2xb+8pHNl3jTOIHw5MszftUFq/
v59hfFAdwekAVu3W1whBJlVWSrFq0/Vl0JuKfTcTpSjUz83p9le8MlXMociLKQTCENi+G4Xohgoc
shkgq66+we0sPSDPIfxsTOSxiE2kryw1DnMT+ILIkz0Nsiu396/Db4nDiLUrcT0rBlf2umVjNT82
ct6T4z3fqg7deheesEYuxAtSvRBVU+15FMlsiLAq8E8y9NL+g96OcagRpAij3M539AevjgcrmBsG
9C90svOjIYqqA1vuidCuWnnwWomHn6j4nGP61UvceCf0nn/Dl+nxboWxjxL9qiy0udRUPY7UzEEK
ShVSBU2Ivumy6F9zYUZHOajaK9MDFWz3fYzYWmLuRMTzK/Wf0bndAFkhI3whI6fQKZZpYXZhZGkd
0Wg2/Fy35UOvWi1a5aMWtpY03t7ettcGXR+J7NxVHX3r6aL1CHZCtWrDUcvK+6IC0KhKMws9dcl/
Om6WPztLP+581vMr7mWmlASQrOMmRRJ4a5YTZUUGG0u0odJYi49ph0Wje7YDtVmclKZZPSEVSE0P
QWRjZ5Gv7ChIbqteOYmTyiPwfEf12GHN5YR2UdnFSdABQ3rshOfRqHS0UG8Wded6uTZVcJRrPsiE
L+R7Kaxmma6PUM3UXgRTGjsPDqItoOBs+7GoiyYLOkNp34m821M2vjpVgJUU2clHObnnUy0SpXQi
SJjh7IzZK2rhlp903fSJrp0TZvO0t7QbLv/fnxV1DQIcEjUE/fV4/XKRqYNuV1VstqEQhnesStsK
IUktmh9bi/hYO3aDaStANvpcNMh+YP3mvc0ibnQjoj2kDaOzlzBukoy/fxJVEfiZLhcrNY/zn0Td
vaC1LNvQKcePnC+0SmPqDHFmdUHn0bWaWt1+RJ3WCF21RRZwHI2jaya/Z0H69+9YK2+0xMFPkr2e
/w7wFoAvClOGU4/+NV3g5SEfVwMu+/9D+M8Q/L8+lM9vgr+HgrFIZcc2cYfaKmYpeDkkANW6sIwd
78kc9fo0RKL7fDtuXNtciJtQ4aNMtD5DzicEaZnGrV13oddq5UFPveJYqLP2Ue0RaJ1UQHG/dZX/
My2U3v62q6UKcD5gFyWNk6pNF05tUR37RZ0eoOqNmMZmyen354a0CP8Cmk+RfbOPGwOdh6znYxVF
04QC97s7JHBn34x77wC8sTneHm/dhP95+f89NdRoKHUzPQr7m5gk27kca8MGI9QO47F3rO5O2J4I
ItTPd3K/a+GIrA/Fhxdhuq1jgzmpVE+SpAu72sYy1FqqD7V08zeFCT4/J18PMq2ArNVNdF1uz/JF
vfFimmRHvPv5NwaQ519wEYhQzHYqQ7e03XsJdSmcUh0onzN0RwDf/QegcdF3rEDkXVIsnnqH4n5+
xF7VgagOePVNl6BQUU6x476yC33lX0EXvDe1roWb48zuzjV1JR3gEYb2pb0KzVAUPf/BkS6jRgcI
E45Vrj157vQ44bTw1gMo+AZpiv6NmirG1xRdnqNRTd7dznqtO/p8vVagNZIBtHjIX7fbosBulEJm
ROxKcsUvkj6yw6HJrPiQKjV0pGShLwkmRHpfRatA9UPEUvqumQHGgnv8MbMW49Pt33S5IlyevLvX
jJ504SXc/hLhTSGaoXNyEUZu1B2dpHfhJDndA27g+pdGnY2PuV64z2Ur52fk+PZ6M5e7d727gVig
q0gBeyvgNJjCGL1aUvCwnCawmtwLWCHjpMteeWjq2r1bCgCB2txWO0d080pczyhyxkRvuPH4T5Kh
ne8FpJwix+wVhgaTCC5ZLicuLNU4NSIWP/GAt++lPcavJi8SSWgMtv5GS9U9o4rLSAFtFioiLB+I
cJRgz39F4kTagjZLHRqKcA4I64IUmrTsjYME3v3tT319KEIovWDWcLv7OMVYqUUMlS9m961VWuxT
ZSvB2TmJvXPQrn1X+FGk3TQENGfr7DvmuWVkxiBC2mUSGE80VkVgdFAG8Lxavi8lnbimAddOhubR
lr4902ubmuuSCOxBDiYnPF/UCQm/OfcSsTag9VeRnbhBqsZqQOcX5Sw9Uu54xSp3uaskr8xK21Fd
WDfO5pRTXCYH5qOul+kmM8giq3E6yPph1rvV61jgNuIvIG9fLZZa32lF/vtpIcKpGH+QEtLjhNR+
Pl3UATpMuJQyzOw2vksbZQgKOVla0DnT8iqNMRvZWeDLNwYjwtiH/7SqPGyVQyPI3WMaeWU4UFw6
9FzYT3NWOtTpZITFMAXgwcvzf3FiEdvlmoPODkV2S9oa4DC4+pDXodN10ckorPxpMmR8nCyvfVas
3nloPCQcsStHTTKru/y13SXjX7f31pVTxE0HhoBSLW2EbW1HunrlybirETcatG+zNpQng/byUbfa
9uPtoa5sJO5nOkAvrSAa9effdVG1dZu2DdiJPv4hda96qCIdNlCntgeQlEuz81mvxcQ1x+Rds9Z4
LmAIstDreHaBoFADBnKtNF2E9ROOLZGlRDPUYnP4gmGLLcKUGtBJWnaE60Ycwbi4PfUrq2ysVSYg
AxQuQUWcT52/GZQCYGBI7KbJXECZeRgnUzsAiqe2eHuwK7t5lRFnV60u1lxF54MtrjE0dT+AvJo7
66kvS+PtYo/WXe55zwT/OByUVN3JBdZvtwkSBjrUFmL9nFrUcM/HtCxFG9OZCcZ5o70dBys6ELnL
77dndiUMU9ZhjPVZTo17MzNkPpXUmi0R9qhgIRlv5A9RnspgcUjHAmPk7/xs6gtxWtwk+xfbl/SX
CEH3CVziZoqVYaMePOErK4xIPsJ6wNY+GaIpqMxJO6H9u/yehO7LlU4WsXYyV9V8kv3zRc26walb
IxKh65S9j4htg/q3M/5ZiOgvVQ5p7MeDov/+VuVo4uCB6AW1fXNz2RS4aWCATvlPOOl0X+ae+7ob
l+qdMC338+3PeSUgsDthJ0MQpJWwpeIaQmpCyR3yR6QtAtHkml9FpfIKgezSj+262skYrtyj+Lnj
uqOZZEvutifFt3Iy1y1kqIOvBwPJweAxOjsBPBj70Nn1+NhqLYRS4jHMpXl2dmpZ13+AS3OYkiH7
aF2QX7JTa3ASLjJ+QL9E1ReICv2jDj0NVF8PZN0zYQZOUCb6yqk/Z+2eoOu15UYXeQU80d4knzgf
HS/yTB17KUMyDMghkdskvoS8EwyDPj0Q8MvT7e97WW9Z+5orcogCD3/YqkA4JRU2yyq8gwt96y7F
dyKIp0k7oI7zATaNcY99+RTMcO38SSmzTzN43CCbkFxrFHd4c/vXXIQofgw9XVT7IcMDN9m0c9R8
bHrP7LwD5sLdUztl1mF2wVH//ig8EwmDGATwYt5E+sjLqzkfbdDLTrEcsy5b/GZo93pTF/cJ3FXu
UXqlNA6A2m1GqVcFoCXW9cMEizQo57a8h2Q1+tgg7NkVXg4FUIoKChcJmBtECc93jYgdQpsN/r9d
NbVHTsZHd0aVbmygk95euytDke3Bdl4zbYQtNqHHm8qOktusH6D4wekUStp3voHSRRdMtTlnO5Hu
4jysHg4oWdIzRYiGPvX5zKzWdcd0xBG9ne1vShkNiFXP4tgODg2QclTubs/u4vAzEt2z9bVOCYUI
dD6cls+xAepap+uSJIe0shuYW1BG1NEantRaygeAP0A54RIud0OLUfDecVxHOLuk17mukEEXgW6y
3E0ChmSisFKz1w8DAVYGsRahhOtEk/lHMrh9FpRma/xhZotJJ6xsBjRWmmwmKZ5Wnx8jR21pJ0Fb
L7CLH7T6IGOpQfFze9eMollyDGiMg4sl0xdXgFNtu7h5q8fFu1mREASE7H4kk7Yn7Xjl05OKQqn3
bIv/2KKRSmlLpWvoQ2EANj+MhQEjVI27V5ltKMdskfZO7Lks8xLy0XZbdR3BltFSOP/4+LUb/dTb
y4EyGgWTVgMtE5RLy+ktih6+pQT3KMIpGnVsOOjxSJ82UqEEaha1PwdVp7p3ezteOWz8IpAgBp0r
2LKbcz1rvQ6tqFQP+M5m99BeRYAjnBdyyrudoS7z8BVOwzXPZ17FrbffWdcRNY1Vdz4YdOdChIqH
cKzz4dU8mNWx9CjnDWjmhytm/ZAOXQaqXcqd4HLlk5OdYnKCzc+KMN18gUFRKyjc+N32jtbc15FW
ABTGHFE0PKzHfhfLeuW4U0mkZb+6Iq65+PkXT2UxpnaOha5hJh2soKR50lCOeJBupfzQJCIZoal4
zTNAkWkMFlJbc2fZr8wY0MKa7tA5ozxnnP+CLEqppi5scmpi+YOudro/wTr8WE368gMGY53uLPGV
44xkGhVpgNHQ8LenasRvcfaiSDvkCnjahzw2kgejVHIrUGyraQMaQdDgsGJEdqI3I+gZt7f0lSXn
6cENgvLUqmq4/r5f0qsks0AJgPdHt33JjmqxdAsacYV9EnYPwSOynPZ9IfTohO7DEhRz8i/uShIM
kwV3AaJfLIBZZC0qPdiSjyOyVhk6CX6txVPoGskeNPtKboVMKsUgMGPElgsdmwkSUe4J10SOoWrj
Qy7gj47s/UdI/JEfZ7nzp4Q5c3ATxb2DBFaY5Fia9XpunfYwWl2yo3h4+fG50gzqjjpVBP64uU1n
ynzaQAvvAAtaPEHYnu7IaFu/H5bioaqkCPqkHU7UpveW4jKxozJFuZfLbfVy29Ycc4OcekLu7DBJ
M71zsPZ5UDiSO1jZy9NECrTCjtfdZamWfr650pnWtkhN68Cx0t+7caOfsiYxkQdszEOeE0B2dvNl
gGa4lWCw4m4stPLOB8Q0CLSzEduHYcnLQ4VKfWgYMsW9bRHH2wfn6lDU9laHe0wttnfBWPSu4haV
feAy1gK3dzk3EvaZOzl7EP+ry0j2QUCCI0JeeT6rJW5TRUOl4VDnxuPUZzGqcIURDhgKBKiSpDs5
3rVdSW4HFJhm2Vo1OB9O1ZVxsRHy5pZrxAcAwcWRoyuCTpfZO7EoiV9qRnSq7SrbCYZXJ4oPEVcf
9WkggecjL3RTKwOhnoOWam0wiFUMYER1BwGt4o5+yV435up49GNQDF+VkbbNdM2tozmmDoY4bjbe
OfZYfvBii3ddEVX3sHTbv27vmctgS2FtPeygenTaQJtgm5VxWmg54402C4hCJMzG2Wofx6U0j7GH
mSIer3aAMFF+32nW3jvr2nRpfFLmIt5TI9kcx26CDpwXLK8uZg9tHcs4AWmKKcp75sMyxXv98fVz
naeqyI2qNlbHeLGAvtnsW3xPckwA0RLJo6x9Kuhhv1ekbZA7dtHBkJ1zjO14Lz++OihPOXgOGDtQ
sjjfQ9iJUhV2a/sA4tJ88GLsYpOM5Em4c3Q3Q707jQKy6u9/WERBV1AGLz8d5bezW1SbMsNDQAXF
INRv2qDX0vaI+zS0Ri0Z7J85ovtDoGppDjgmrVT0YJzkw+2fcO3jAgCkVMotyl2+ydW6ZB4XaHYW
SkWd9VBPxhCiQh5hG4y/Rd93ey+ja+NRh+JVxjVCMXwTJfCQLYqS0uJB0Y35u4pcyBG0Z/2nBrLe
8GVe599uT/BKwKXshTfwWiNArmr9Qb9kKjlqpChqGMZhNajjYpzTo0XKG8ZO//32SFemRqkAqjTn
BKrTtrWRdTmq4/XiHOBAP2ay+lojthOmaVYGGWagvx/0wFyDuCYrAbR1oc6WF8q0pKpzUHuo871B
ScLpDe3Q5BNmFV0y7CQdl7MjAkGRAae/1g22uoJw8ZPSVtIY0qtWHB0u6GDMFCUoswwFvGgYdpKA
FzzoeRhANowmGA13SogoGp1/OAGBFr8pHgst8g/fJzN1v7uLLJ9RXlJfq4thfikLMbxNkiy+T0Xf
5CfkKZKjWqbjI60IlUZDJYPCjdw/SGB5797+2msU2v48XjdIcmBTusrjnf88z1DoiVdJdLD1wr7j
ZIpAn4vx/vYo11adk4J/OTXbNd8/H0XWwwQXY44OaTbWJyHr9N4pnQ+l48n7Tul2dvBlEKQlxwWD
7LujgRnanBWD3h+Zo4wO+SSHQAdajm53bcDyr1DasZwyhKu1hyO9PKCUhFb7Yd5Pa5ltE+7xsJZZ
Yi9xaKpwBLWlRO0tj80jacZvt2tI7ciaSVFAwq2FtvPVrAdv0bBi5F1coB3cxQ7qDHYDdbQQuZ+P
avNqqb29m+XK/HCbxV2U5hgtje0+zqZkoutmo/sw4xujq2UPZNXp35dd1+30j68NRW8RWwvWEpDI
5sg0pRsneaQnFNQ1AykGG40pG64AR8Gc8tPtrXntgKLXza2BGNj6h80J4OWHrsdYQTOupvqHsIf2
zTguPQJh9KhOamkILmpzTgJUadrvag9pF3HtujqM9QxWoeOq8Uaz/zgj5vWE2dEeDPol49wcUYti
CCBaTinu1psfWBeFEcWTkoTTMBcoImhG+pDqQnmTpZYK439EnzqF3/t2GXXxOmrH9EmaVXpqGqk/
4SA1v/EyLwZfASZ1Ultk37Kq7d/oSlL9ifqVgeIdbOmTbJQ96c2X6L356WvzCzIEpXQaYJuTKExQ
PQj+JWGvVu9roRb3WpOj67IUKBI6QIBwsobG3wsdXf+8OylcqpATevd1gc5+CGZEhLc/90UkItat
rhMAXoB7o+99fnZWjFg1JosZZKOT3MdVLgd/NKkg5p403lmIMRx/f0COCxcAjau1sHM+YNRVtdJP
ihlQgjdRmpPGg+j16eAUVX0vIJ3v7OeLwwPXjWHA51I8w9hr/ftfEgWnWdDQQEsgQEV7PDbQVYAn
gEdYRiT2b0/t4qm0NvzWUaAjoGOtbtaSpFfJBgvs+jA2VutLqkQ/NQ1mIYXRnp59rt55JWRs5Obk
ztBXZumZZF5EeaA85EPns1R4jMlSNGYwKb0bQtNCp46+dWCa/Z7v3cWzhRE4f6towtof33ZxDZTz
KEVBuLDTcQnRK3KoUETIwpTOgiDHiI9JOdfvEh2jFDSv94Dll4VgxsfMmSMEY4A+0WYDJYwIbihj
fCg9Bxmh7el7csjuhGNnyIPRP0f2qJQRgmfaqH3AvG5+yh3R3MU52qS3P/k62NmBXn/MyoGnDgxu
bWtnLUBBaE4M+yXWPbRRhOYckAeSv39IV16sixDsylDbcrbUJkGd0qnNACz/cOw9VNUUQIu+KwYP
/xZj72l4dVa81WBV0nG5cNCaIYg4+O2YgUFH4X6s4uqxb4ZiZ+0u0pJ17Xg0rCA3IuI29dTGEpjI
KE3k24zoL6Mm6TIwrPyW0zRRAsDy5tsZxNEOwflKwAN+ywv/xeEYXPP5SclI/jSkUFFoQ4Phs9Sr
cvItW6jHBQ3XLOyMdq82dH1EDgu1PYrZW5gdSkwD5orwdpphGf3SrBEJjJvCLw2EHrss6nbW9fLr
Ib5NxWRV14D2sW1tlrqTL3rFeIh/KycLqVUkTRxrJ45ffj1GoccIUgXPFGdLpEEqOU4oT0OGWuL8
jd66WWi03vx6FH0BcHNWPCQwVfmPFMT/Cn2/XEySLjw3V8cdAtAWS8criDPdcxRM6IR3fdRmd6Y6
umHqRuoryy2mnWlexnTGQ7aa7AvLFGtry0vXHTMCicl61plVaDpTdd+jh4EHw0SGFFEzxeICGabS
3CO2XQl0DA2pBMsNF0WvbX1ojk1lBEdtBJaeR4e4Q6Vo6iw9bKVTYjQvZz/WBqTt+mk8WKU+HRVb
Md6pFtjd20Hu8nLB3VSjmkH3ibO6jbjdAObJzghyijbkYdQ0SaBqnfNgW/NeVn3t87KvKMuT3SHg
sAnuMo1HRY9QjYj7Dk1nYUxBq83KHXZIg6/JbtzJDq6OZ7G2K+N4fZieRwNZGNoIZpTtxMYKY6Vk
AXu7QITLcmHIYsr5+0sJcISTaa06/ltkWW+PNs8FRBxyF3tlTc2Kw5ygONhr+l5z/loYWHnblL5h
goJ1OJ9aKpXcNiqGap24Dz0Su4NRoX92e0LXFhDsAgVEUlqqw+ve+SW9isc5TqKmXbVtWxfBrsJG
72+OgjbKviHnpu3EtmtRBwAS+CoaRCzi+nN+GS6i6akLXLuDTkqEv6ZMO6GSrsD2bOWDhNkdSK2y
dzbJZcazKt1A7IfTQIXfNs4H1cRM89fpzADdZNDRSub1b6d56u9UZ+QBgn54+9ZVmvKTmSviYcrV
6fPtRb4WhFYLRY4gijtcFuc/ADWX2cvBgAVzOqNUpfaQ4vsmPWmK533gvSt4zFTeQbHF+Hx75Guf
l1otCQ7XpcP0z0c2JlnV9sh6u4VojtJE2i1N6xQp2K5DDtDY88J7YdmfJ1SAcVBnotWAcwYglvMB
q8JSc1uNOZDSG9EbiysbtiRqxH+NLg/fg14WeoVASGSXB9uIUd+bkXV+raIK/FmLqmzyzVII0zem
SotDlN0dHlVpJ9Ec7+sB9eOkQLXSBZn3h0xt7WdB0bkLqkYvJVqkSy5hKFaCKoltZz8Mp5u+5vZU
tT49ACAcVrb0lS9QI96BN1zZYis3CEwbcYG0a7Ovuzqhf71AEMcBflzVj20fw9IuXM1dgqTpq2D2
7CbQqdb5RVft4YYu39QkRJTnsfNYhYHoS5wvu2dIT1iRayD7oqZ/zoaJghzWVur3sUCyPOiztn/f
aYBSfRON+NYvU0P/0GizjWZ6l5qfa9eMaZMnbWOd8q6P3lpolEe+Tnl7QhKuJ/EGzYVDXUzrBe5R
Uo57CcmVW4rWMJinF3EDngbnU8jmBa1+pDEDRzGng7aajo/otPk8yOfw9qm4NpRFxxhUAj0/cDfn
QxnIQwqNA8m+AXbJp6NVo8mFW6PoduqzVwLeyg36n6E2F2JlrtEuZVYWMtOvBjQOPy/r08jnFZig
Pls1091k1cvx9gyvDovfNyQU6hTkd+czNM0YOZWUGboNUt2+aUpzZU72SNCpohefPS9Vwshs3Z1x
r6ws3VMKXVSfyDa2nejEldWU8HsCtTXKu7xOkcXv3OYx0tXvt2d4dSREs3jKEL2JNeczLMpadtOc
82JOnApA8OQcPbNpcfx27ObL7bGuXMXcjP8Za5NlTNh4VHFPrpwgz/Z+QAvni1j70rdHuToj9KGo
qZA0vtgU/Xo3mmrtIrQpUPbQYoxvp8Z719d69ZAi5fgvPpPGR8JeFxQYgLjzxUtrz84jEIWBIUwI
Wi10B6A6+f8j7bx25Ta2rf1EBJjDLZvdvYKCrbBl+4aQwyaLORbD05+v9APnqNlEE8s/YF8J0uxi
Vc2aYcwxnsyxTJ8fr2rnJBJX0AihhUeauAWdytKbJzNFp8VcOkBPcFlcNH+irtvI5JpnrfFpmUvn
98dG9zYMbJs6GDS1yIE36/PHwKslG6b06k66kIzxmqDmH1vZ2zDSawIKRr3YtI0boXw6ukvL0vqu
M39PuuqfpjK9T26b/4uzzlIIUiCfosK12S7LkwBU5Wydaug339dOyytiJkkTrWusHezX3qIIpxml
wxeTv2xsNYoxAjlQ65Sa0xBB6rmEw0hRs16WoyHevV0imIbWxWLum37N7S6lizE57YRvNPoMCtQ6
Sa/eEL8Z6UgtT83sMmnNV+LQ31ppKsefXBgxUIXp/iTqa89lbq4XkwWdpCvjp8eHYndRqjZK3K7S
zs2iXC1Y7MYfqU9QKn1XjRCDn2I0tvTosZ29e8UE///aUfv4UyStXhzT0rBjTcxpoUvahLAhj6B/
ghVKjKB4QWk1+PTYqApjNtEdiQ9pNK0FE4aGjVGmWhK3qFaM9gyaovXYi29SLMOlTT3vfTH4EPQ+
trj3OclPqPY4CJCTct0uMzPyPht1jn7nNNXzsDbfq0Q3D7K6fSMcEjXdwvD/5rVcfFlOpttT4Snl
8BK0GVB9M59Pj5eyt2NqwAxhRKCgnMfbpdTojJZiMK0TQCbxDuYZKJoLVH+qJUWEKvZfpyD+72OT
9wuj0mJS3AH/CIHSdvwgMwazMSbOfkF+ADds434ypOV/eWzlPr1R9RxUVBnOVCWWjR/sS4moG4O2
TJF4xRU1hfXVzIT/oYKg+VROxAA1vBMILmTj+bHl+0+KZUgyKSjjrJgcu/2ksEU0E7ByNs6vyl8s
zRLfADWPr/XQds+WHVdnZwbU/Njo/SWgkERpQ81oqkEs9dF/unlUN/si5fIxfjWpVMaBXLnwtMh2
ht8qXtHLvzEHnJMJoR91s1tzhkhcWHuUudrtTlYgkLXgAY3mbPgLtZsjvNje6vCWMCrjLIEXqT//
aXWDk9EVXbniuYSOXcHyIjeFl95g0P9rPpbaQT1374gqb6LmIglEtshoYXjM5CRkLuRWyYmO5vSk
p7590ILdOyjgMShM/SjcbEtgGfIGxAsSpEnQiw8kvtNVm7LspK8TzO8Crn1G56ro8c7tLI0uEoQi
auARpMTmdAKjDAYGstk5LZleC7NIz4HEyzy2cv9gg/0i9QTljKgjS7zdMLv13HIosDKWC0Bbr0pD
Ybv9Rwi/8jcnM8Q5Pyit6RwpBspbUxOFKOmWXHQz0+NIs+Ys9FN/ReIWNnXDrsYTsmZHo8k7B9Kl
Ta+6VRyRuwYglP3CbioeutQefzfyxH+hqVV907RJg/u5zA/iH7Upt0+cmpcFaUGPih7nFsXrOSVN
23WBC8xfpl/sbJrPDB17J5hhklPRKgmRUitf5iQtYVY3j0gb73eT4QhiB3RKaQPyuW8/cZHCyh8s
HtD8MkHMwI31NkJouTyv9ZIciV/vGlNFC4A8LuPXm7ymnJATHteKieA2766tWOx33bq4V7JU4/r4
lN5PQMBAYyOEqLRz1dTJZmGV5plFPS5llE4FelaVnM86V+IcZOPymgxz/s6Z4UCaU4fBYG1+Z0PU
/8vj33B/H7FLt0q9UnDHbIEHoGg0F3brMoKLF10QYTTnRKzpgb/etaLeWgJOwj97c0nIxjmjhV9G
kzkOT4IoF2QFtb/Ha7m/FSpQYZRGFfdY1QaBhBgRMs8VRTSrp9xtiVU+m4NMXoQ7LWWIwkV/sIF7
y8KHoRzLwNA9+hsdPYiSgRNEa2t1nwYjd9/Lxu8Poue9ZXlgQsCvmIrfcvPxysyD33ZN0ZfMc/sp
naEAKNZ6hutsLsPBSI7s3b8LfMGf7Knf89Nrt9T0lJlMqSJv0d4X4KG+Qcy6PCFdkDGy6f8xBGlw
ENHeLZGRYnpfCkBHue5uREKPq7EpE9heZ7NDuy9Dpmqyve7JVshzQ9RHsP27S449RgKoQvmwht7R
qXlptfZDJjkpWiouadfQ+LGAN/Arh+jxofzR3rlxnsoWIgQ/Dgmz05tIcMY91hD5lhG6JEtwsqc5
+Y2zNH/01lFCXSfKiqbbUpyWcgzObRNY33WRmVAp53r2DjEB8+tqWvCKLhmUuHlRUkeaJX1llAO/
w/rB7y/L+htJff9kuN3yKxVsCWWb1c6hVncHgd7ul8Nn0YDhhaVbens4kDc0l5nrFIlydt9Nujee
HUmy4/e9dnAo7s6h+nCYAZChWEa3OIRx9qx5IvWOkAj7w5n86vsUl8u1ygZki+a2zyRq4+KI+W7P
qkKIAUrj/7shwCpAJ8q15jKqNWM5B+vcMP/gaGEMY86lHDQdmL5pnB8fkr2vSrGEAWTYGwH7bTzX
mmdj3LpaERUOPGRdZiJwBQEndcLqCMi9a4qGD1gzuATJ7243cFr7xUtACCBTEVihkzrtKRdTHKVU
vt/qj9lAGPUgeAcjoApPt6YgupzsybeLaJhK/+rRVYukM8izlqfpxQrK+D+Pv+L9e6oMAltEk14x
fW7RF9pMqc0EuhIZc5IhcmfXwQWgc/Eydlr9bkrW/lWbsx5O3rz+WwSdefb0rD54UXcOEFaAfjC3
RuNhS+ASlKAH0VPOI7gYvKgTVh2ts92EDlQYH4I4QGCqtKsDozu7iuskJqSszsO3pZnvy4FhRd/O
IzgMxTmGiujLang9rReQEo+/8q4p6lOQDjPfQVx2u6ttRXK5TJhKEG+/9uhyXqRvjh96pyve7mxA
7ChWUTXudNekh31Q2laFuHAiEYWrEWe9aBAqneqqOyp33IW4RD+Kyw5YL+TOpHC3q0pKpM48K84h
gimDSE9y59rAVX5yZBD85TrtfJYG1KmdQixAKnWUFu19VIDZiqqLbiyFiVvzLRGRq8dJEXWpgWTi
qMHc2ujmyWji8aCws/PWAjMF+KA6BDiBjQdHKDVtS2dEbMySOhNkXfO5iGGqQq+mejJKq7g+Pi97
94HCKdGfC7SF0svt0qyRIomLXlmUJ2bzUnqIf9WNWV3g/VlPuVGWYZYifPfYqFrE5tGFEPz/jG4e
XYF4muxg0YxQQ5dQKJfF8pmhbvdao3P3nFtWekG0DZWv2Tbz3/+FbcpZYC/AUQObvF2wb8zLIM2V
dGUerNe10oeQyBDEZI+wbleN3/MA5UWUiY6Ae3uHiMqxosOFsRW8ya3hYKkqXxOiiHTkTZ8Wct+v
mU4BAXd1BAvdNUW09uOZBAi/yZKobBVVo1cFIwXGr2upe59r6TGwPOrxQZViz5IV0MklN1G0/ZtF
8dFmm2m9PAJbJ05rv2rnaa6KczYjgfn2jSMXY+ydYA9E4uZmoAdtZK6Ou4EitHpeyqxrw6AoP7Vt
p12thollHkmNJkA3f31see/lohZJvwXzHpNzyj39FHMDO4WgcHLwdKtmRGaQWZe201E3Xdz0NHbz
koae8L/JNq270FStdEmN7SBU3bupNMuZsMIt8Gpv1r/EIld1kzwa7Cx4Hs0Urj4bCbW2qL4bPnzZ
tHKOaN3uUij8rkKaKGJA8tBtV6oRJpqQzYJNwfjnbPfjr/D++AcFtT13wFAK1EWqjsHM5+3nHcpk
mdM+QGYSapmPlc1++sscX3gt//Bip1lP7eA1HxYXOouDj7r3sCjZB+bmAEt6WxQzGozQGCGsHNnS
7JqTPYjpjLhe8uQ4efctGxr/ux8kcxp2fonI6urrR8oMew5fTeCDw4Deg6hks/gxb1PIR/PI5ZE7
kT6DDUnHLJpQoT5llX008L93Y9ULSvQOoJrK/q09UbhGgp50HjmZU5z8JVgjo3WzSxp0xcGN3Vsa
4z8k/VSHuLYbU1k3e72oESBrAmGGQe27jPLH/VPhVgh39qt9cI7ul4Z/VSSedM2oLm5b+a7dGWuc
JHkk5+lT0vXjy6ATaBageN4c0AHBoCSjfBG9kW08UiiSr8BGGLXMmvE66Vx2oPLyUnbSPjih96QB
Cu7Bf3Sj1Yu59XtBX9kUg9HI6zUx/478n2xDexQQT8Fcv35eaOr9Pc3FfOoD9L6F64y/yrpyQxO2
jks5TfWBN7z3Q/wYxZOKS2T6cgsoLHTNs4c1xw9roviCvvWUnwqnt5/ciXJViLZ8/zUZmyo5CBp2
7VJhgWnYB2uwbfOOZlJ2g8yQs5PuX7OmiTPQA+/d6CjZWRvR4XJ0rM+PPf/eiWKaA1ECRQJ4B7YP
6H3ZZVvnkT0ZBbOCU37xskl/v1joafwLU7xqcOXhBciTbu/lOo0J/yjb3IFuvDi+WLkxrYuQSXek
P3V/L02wGhxgXmwF7t+4nL5HHX60MTXZJhLqObPuAzFu1CaJ/gTezHx++9LUqwXCBlgo0M3bpXXC
Hc2qaLktlfMx9bv6xFteXfwhXQ8s7a2MRIHTocCad+/VUgnL1yZWVrhCcRMxtrC2JWLyQvSfh2Kq
DkB09++jgogQNTOQQVa53TTbXBLNq70scg1U2aWn9R+RODUPIJF7pxDYi6L7V7Ps2wa9YdbU+Msm
i6A2lSGVD/fs5LS6RnzO+fFW7S3oZ1Pqp/wU6VTCHqp0wJRf58bHfIizKwTe8l9cZfIoGpHg+ZlY
38TgM0+hkSB+A2lYPr8G1YCweQe1qCPn+E+PjuSpGQ778jtnQ8mMKPYV/BbX+XZpSV+VOs+9iOii
/R3HlG7K1fLQwGD+bGGm5+1f8gfHNpBSkn7oZW7NxbBS+TXkJvAAtP2lT935F2ak3qZ7Bt0kYLIf
hTCifZoV2wPYBWZppy1WxrKRHUDhuD61XZP9Mafa/AF46VFHYucsMpdAXYFIlJu2rYXBwOdj0VJn
EZVhRsCck5umcCpnh7Qje6Z48CgsUM/k9du4qXHUUb112TDdEk2YxCizyMQY8MUUjh4f+71HVtUx
magiViHa3WRMVpoz7Y3TjYop1kOkS4y/jFizqzAWil2lQA/NR5wgSudAvyawJp1gQCmu1VhVp6l0
x++Pf8/e0hUsQeeYklptW082s+aTo3UCUnZNfDTWIn6P04OjSE+O8I87z6pHi5RuJa1KRkQ316JH
/Mot10ZEaKUUoeW13SVvRrDWqegkFEVGfK7zYH166wJ5fQAHADeCeQBGs9vbkZq08Xw9Z+iqE8HZ
nMcuzGel3J2J7CBFvb/3FqPFwMOYfacTvNV4ANLvNXouRFTOUxGKvpVnAGtotdRM9QcG3LqPl3bv
QkHvqcoqxT4Wuc3TmBQGJTZAqL9CFfeNWm95Zm5Quz62cn9CoE5Cb1ddDlrMW0jHmM9uwVx7Gs3D
ZEVlm7VwZfVI7CD+Ej42tbcgZllJzOCsuidtnyrI5ipDSyIidg3QG5PKE2X+6LEVdZtva0JYoCqM
/genkNN8eyLgHKUtKNM5qqCk+lXvguziOvBOdeSG15y/hmK9Vv3at4v/9gPCI051kWhItZw2aQqT
594coBwb8QIj5TIE6H5b/fJPtWaoRVT5cnD2dw4k0ZCablAdFIYObleK6FLcOwP24q5cgFDVxanU
x+Q5MNvl6hbM9B5s4P0VJ3kg0qP/aiiWmE2Nr2gG+IVKIuQ+a+Nrw9AuJKereYpF57zQrLJfLDFm
B0HLnlFmVPFhZPaQjKkD/FMkIXOLyHye54jJ+eps5qN39no0rgx31N65ZlL/KtA2Owgsdm4F4OD/
M6o+/U9GdbMDIwEAgk6oG5/qdvVfaUJNp24okk+Pz+vu+gjTIfnnZtwNJQ950U2y4bwijrv8aRgT
shm+0KqLMBct6kuOUlV7b54eIw9kEJErTy0aitfNVtqQCtVzWsxR7jClQtdtiWY4yV+IQRGQHx3/
7W4Ge4RoiAmoRH6zi824BohmVXOUeUt7ItQZzjYMlKfJy7yDN3jHAZDa/SACpO/FW3S7d3Gs9bIe
mznq6d28rvAtnLvYYsgoyzLDeIILR7vGhl69r60pPrC94+Jo76luGGUYiiKbc5Obcza2wTrx3k2f
e5SUPs6tnX15fGJ2Dic6ykwew89ErLEthxA1GRUarlM0ppaiVxzFlee9iXKxtAd5yc7hZNiPnqVy
bNAQbMKZQOT5Ugd4T7+iO9/lcqUiqVcvpUO/r2iy/j9aKYsDozvrg/SAEp7yowYP7u0GLrq2UpoR
U+QGcxCmVaFHcK33T5k39eHjT6n24/axYJKbMXEG1Cm/wLRwa8p1+tgIJsb9OZHiDw0g3MlmROoT
Vbwyyij8H1SWdu2B2gSJA/iI6setvQXERTN1xEP24vgvZTGL92mRNMwbz0n5ZxuM5YHB+wPJAunN
Kp42kuZtx6n303aajVVGRodGStLK4VX083DwEu1YgXlOAYwUJRAUGbfLStM1t8xWGyMOLKPNwCBe
0CeqDpzyzsejaMMoI1AcTuW2YLRKqx8NXtVIptZkEVFP8hpPSf5N60bxuhpdfFAF2FmWGpNSTBHU
p3hnb5dVO1MtaOqOUVDb+rXxpHZOj4fs7+8YYSuNCGjJlZ0tUnn1zbwN3HWMBqcXvyTdEL9o3SLw
zJNBOXn0foHapDvYsb1vCQMFYQpkTiq1vF2aENpIvOKMYJpK/094f4tTks3zU7pAu53J+Yj65v5O
k4FRd1QknYwHbKGafdAy89WUEh2oEqGcVLQvnc2BoXp7BOPd2TX6KyCbqLcxirmdHl7GLFj7oeLI
V7J9aTPLuOYpKcljz7GzIG4xcDDF7cyaNkd+dTKt8w0WNMdF8YuZdcM5s2vUBdMjctV7S+BFwFsr
dVMSq63PoFmVekNWE4v4evfR7nXnS1CWq8lwYhukB8v6MTZ+6xGx9mOXIErGBW9eT+i2pEA0b45G
kdYSLvBKQfRX4XshvBakVytdlqcxKRd5dYhpYP9ZhAODVJXppLCN7hRhjDLxX8OqOf0pD4b66zQt
y1+a34svS2rLv4hbA4B6LUxoTwslZissJtNao8cbdH+tmAGkwOD/P86MLUpEMtiQW4kYIpFQrwnT
uay/5rSNEsbkfCuEZJ0hrGA6uFf31AeE5FSHGCqAoJUjv3m8AjxuX6bNEEkGvL7N8arBeiyd1Tg3
47gMVzFO7sVWGruXbmL43F1i67+a1zVuuOapHRy4sPt7Du02uaOCcMCxvtXrntOk6Cc6DHCP9+K1
J1M+L0mBfpXMh9dceMnBe7Nnj540qBFa45xZdTl/CpxtpN5zIxsIvkrHPJVw456DltnbFOxkOKKf
dfAm3F92ytzokZOV4GDuHtRe0lYpauJK4YkWrEPHDazyo2h5z4pylXRs6bnjqm9XhQAoMG3AmJGs
suBaI4F7oSXVHZzY+4uuaIkUqSEPNvHIJjiQa2fUCfKyUWL64kzdrfvVjts81LmDb0aHKFPEqAyD
0wjeYgiyBTB7EbSE/8iLhc5aTn+UHmKshOTzkxvXyX8eX8a9pUFTAf0SfJeKGf32AzZwrzHJRFzc
2LN/6iAlz0KzquEvs9zir7fbUoEIx4/iPSWbW1u91owcGMiqlt5OX3n94jPFp/y91JbqSGVqx8lw
IIhVlXYTgcJmXd08V3iChORNH/UnbQ68ELa7OmwAIT23izOfTNL08+MFqgXcumjITIiNoaPmXQBY
frvA2GjnYNCVi57bEbCiSD+X+TQqMQH/8wJj2HMTS+/SL9L47bFl9S9vLcPcDK4IoB9N380JnYMk
WNeCbRxbiqqwrUE9gv+f/D8f29k7LkTHcHWpkTTI8m5X6BeeN0LRRdqxUiEu6SOGReM36MU288HH
3HNYEA1hh7eV3HRjigbCMmlLDLUZly/MYJW7NBn0BZnfvbr5JH9/vLKdvSOUhCdGRXsW+MHbla1z
LtCKVclp5RjohILQHEXQtKFcV+NpGdAjTtMxCKW1HhGt7ZxVFXiRdnDtWfEm5AOdYZhllxNHJGvO
nKRVIE0gwApY5qD9RouwCmevma+PF7yzlTdWN9/XKpJlXScKDRbkP8gUFsurkSTzqQnGI0KX/QWq
8rOiDOXY3H5bFq21+oJTm/VEXGbbXYCy1NQ0Rt5gNNOnVz83jvQt1D+6uRKqqQBZsSLedrY4SS+u
Z4g4DFgAcx2C6KRLPsTT+nY8Nk8qnUgVUZEhbClJi3nSIZAVPHNB8ttQZN6nYvXiS2eN5tHY6Y/J
we2KqO9R7CaAQhBRfeafnnCIC+J1qEHIuL1ffnTSYnyWSWwDHRb1B2Oetb+HpRsis/f6F/ig60/W
lA/rCeeQf1odB88+FK6DwIb7d5La8YlIo/8vvVaqr4WzIA2XjEfdxr1bxSQdKRqNb0S+NpXQOJnW
umh4Oc10VQRTUIMXHeDKGpBRBI9zfU7Gaj3T19cOHtL7M0eJGZeo447pfGzP3OQOzpB7HjRWeiOW
sPXz5le90tsppGAvfjHWxTeeR8Z9kgPD9/eKcoxO9kZJFCWILYpBSgvIyELxd1hc97IObfBKdl+E
q4zjN7tITKk5Pkid6SJtCavdQY/decZnZYtWMcPrySbSusn96Gh124d5bx3RFu0uTuWJgEMAx2xp
yHWt7aBsGXlWB2eKhAjcS4mMRijMznh67J/ujw6Lo68Kcw+Qcg7P5rTHo5nZ8CBF5eDZl8Fc839y
rfI/ItjbnxvJsJ8zMAiq6/kRRP/+5cEynormHMUTaie3lq3Eals34E4vzTqfgnyO39UlL10aT5Ac
VHnTfX681F2DiC3RuqbiBWT11iCha7sEQsXKvte+eozwhUWd1aeym81LKgAHP7an3rJbR+LDJUoH
iyaFymA3nzaxDYReGvxxiQz6i+is6SUwYOBZUH6K4GcqPteAOa61bNbQXrvvb7Zue6qebvED6JBs
EtnELNqRniD5n2vTV04ERdvQKn18WNANp5z5jgsjZtX7TIzD2TDbI9TaziG++QHb93ZqNaOcvCEa
Wpp4tEfAkAylfNc789Gg0/0jRFBB64rfC6CV7vPtzs5G7gVlUI0Retd9BB2kfdJ9iFsff9G9BeHt
uJBUEuGK3R7YaXLcRrZj1Lq07OMFR7PEI0rwWfBmAQ2KEFTRaU0Qriiy9dsFCf6wMexxjPQcydTY
sPOwmuApbJZSP6XaIYvU3tIYJSRwYGXEfJuwTFbd3DiNPkZOnlRPvoYjTYd6fd+A1Dw9/orGzjVU
NTe4OegDIkq1PReW6oJ25gjmj5Floi962GG+aN6ftLSCNUQL2LmgurxU18VkzP+cwr3z0R9Tp6TT
NsIwBFrCGM9UmOvP+RK777xaZCkUBM5yRPu8+12UgiMkfBY1cvXnP8UC9N2oBhXDGJli6J5GCT3V
3KVfRFIEB85pp3BCnIhUGAQDYAIpVd+amqWfBK3BZ9Hrpr90fY1InUZJt+my5tx26eeMeakrsjkz
d1f3T36wDi+MbHUH+7OzPfwOggjqbSQE27enXRjDHSGqi+qxCFBZFasTQtzmnkhtLeYVE+/NyQ7v
nMsHJhsgdN12VVPU4JoyS6ZoTsX47PmSeqWUFN2cWDtY245HZnAA/Dnugrxx2+7QyxpQ3jLJqHIt
lAiYEXteszKLkBoZIkYLgcgMunxq13SNrFIcIS93ThN1bsqL2FZZ3ebkjy6jtKL26baIRH/xC+vP
EvGd/8ju8JLtOETSOUCQ3DIqwVs4dgtFS6WLGBrnqrHO45A3X9a4FQekALvrAWhOkRn9JDrCt0fW
aQs7JTeVESxS60u2TtM5LYRB0VRrDnZuJ0yhVgMVBvMugLy3MVjrBVVJB0ZGjpuWX8e1r16KOLA+
GWZuhrJBmqoSxhyWg/32qhQgb0op1KUMoHbBxgV4GicKxLmMyqI1IkZuiHXbOjsv6WAdBAy7PkCx
+dGLA86D57/9oJAbw7fk0PnrhqC96EaZXMsqq89znn4eaif/RTrm8A5fVEbSXfNwDPz6OpIbHXzt
PR9AWM2AObPKYCU3vsgYfb/162KK6gV2vLBYe/pNulHM39LKBjCdLlClP34WdhIJ0NDMDzNFSW/X
2twNezHdYs1o6gbtIOj4SwthKtd79RdkdmYUyE5aDF/UY6N710RtLI1w6FZJnG+/98Io4Wg6I9+b
/Cks3Fn7ZC119stjK3vXhMhaHSBCMSbJb614mSUcu0MFzxoS5xzHsg7XJW8/zGZ9NGG++xU5Nzwj
FI4ANtyaCpIlG1H2khEKxxAoGjEjtmKU9RkuyH+GuZRfC90+KgHsrY/3CiQFJ8bn7bo1apeGM7p1
PUUQc8wcyrGvI310zQ9j4Rw9yHsLpNCtczpVl2Hbtyu6NTandMHlGDL1n11nEOJTC4O089Wa1SuV
1LDlOuZUHHWG9u4E6FPKArg0Xo9NjDmti20PEC1EjQ4/fUIQHzWyHy+jMKYzmMIjho4je5v4PTbi
2WqQQY9EM2SR3sr0XLRdfdGXwL8k0jpiFdvbRQdledUpB9m7Ja9QfEJyXGoZaWDYviG5h0L2GNvj
GVVwcdAlObK1OabWzPh/bgIDAIJinqfFCV6qhXpYvaRHGP1dUxSLaS1DUkUL8fZwJoPVwhAJAMBq
SufrMA7ilMpSP4OIffsMHx1eEBu03VROvS1J5DLQptrkbNZaF1xht/OvZgcKIOB6XB67lD3HBR8O
AokK+0Zj4XZVPEB+5ZhSRgxS2ca54ntKNYVw5JX3DiHZAKcdeibA1xvXleaCUrvtE5TarvjV1gqX
roKTvTSenfSwCK9H93tvu5RwK7OQ5K4MPN0uzEckHsKaBMAsEdpFd0f70lboscXzaB5UPnZNKXwD
gq07gyJ0dpPKXGMCXX2pzjmioV84GCM1ASc7MLW3XaBzaZFQJCVz3HzGLvZNNICFjIJY9s8Vud1n
TTtUK9hdEFhyl2eUru8WrARD1+qn0AhFNVMU18wtEcBy5ViHom7ygzdtzw+DMvtfW5t9Gqza8jMP
AANsA8WVUSb/1dNm//tQMNip6akXZYyW/YtTT78OlgXg5dQ7VZD4UzZWZM3QjhkuitJG/U9pdExw
JYMfH0QFu9/xxxiuGmwGbnNrximKbKwmDj0Tzln2bBSJ/ZImfd9d9RyM6eObvGuMOSyF1VAY5M2z
0gHxqpOlISeQvR2HVuOkL8vQaaR6Bl4+/BfWAATATwlHEZLct0szILDSZZ79gKHUH9x4Qh1ktl6S
4pC7a29dfDtkdcA8qZGAW0uxkXmGxowd2KEiifQ17p6RBPmaylo7gB3vpQbkHqSQZOmI+GzCD3dt
O7cSfMEGqatv2gyzgFebuWK+Fmc5DHpYzVpxWufi2+OPuVfJQKYRFmr4W5Ty6OYSJG6g5eVElgWP
9vrqToh8185SX7NRwvA+as61KO35l7aR4jf4k+LXDnLE9QRbd36u07q/ulli/aHHY+m+K9y0+me0
5PLfxz9ydx9UbwAfDlXI9jDDP95kRsD7F+iT8zlLJ9C1hZb8HcjsSL1k77GgRwPKAsCk6kXcbrlT
MZjaejxKVRxAUIt/uLj9AsO/CfYBVa+joeq9pSk5GCJdkAlATm/tDZUheEpmnvZ8gU2scrNvtuJA
rwf/3ySBTBTSQlO5J5SXt6a4uimtSpbmthmSDMhAdd+g1JbuSTTIifwLn6CeCh86IMa7tulXrQQG
mcIg9DOy+AkSguGpMoV1QtgwPT8+Hnt7BgpO5V2gVsCb3i5MSi9N7IkqsVQN/MREw3qubOpoZZIj
rB3I4o/HBvc2jcomVQPgWiQMG38n7XbwLZGNsJfZ2nNSmBBCVzJduaRDfPBI7T27UM/BckDhQKUm
t4sjmffqxcZWLW35Kc/dQYtIB6V3sF87dlTHldExRhjpSW3eJc/sl6qErDZyJit9dsqlPRdxW/7+
+MvtWgETAAyHPOuu08pETykRHqYWWfZ9fZF1aj4nwpyC6/+fnc1Zp4IDMpEnMAKaNYeLPzdAt1Jx
0L+7l4sAAQAN2o8zTkN3m284diCkgRBs1JhWury4RT0bYd0UuCXZFvlv+iDq79NSd+OTVRcGyciY
Mm1vgyr5jq6VaZ31xemfDT3R0qik5zyGlSg83JvpDX90lWFooW6l4vMgqsKM4qaiuNAZEJp+kF1e
KTe4WDKUcWWtp5E52pwyQ2Y/+z2pxLmr8/VLtxTdEUn0zoVT436wxJCQUDXblHgmdwI6ZiPlm/g+
tAGlWD5bbi2f7DqroOlfjuab9k4N4SDn5gecfNtJyOPKDhr4ICLIcbMynCa9C72haY7S452AkNIc
k7WE0hTEtpUHs2/LTDY63Z6uYxDNBPVPtKZHdVMa17Wr4PAjLTo4qjvORE1V0ICmAEl+t3kBVjqL
qzXwMXU4PZ6mbM4/9dgLmQ+w3x7CUw4PVOMHRgSi0FtfMhZUVVDBHjiuuUMBrMy/WfSFD2KZvd1S
LQDFy6mm+dTp+SnCbTRTmlpS0bRrde03kKVTFk5Ux6PHV3yv0KjCFlr3is+bR/TWjhMMud2b/gAD
tRj1yPXn5BdZoGp+qirh/tX2E7Mwbdcn0/upq4bPiLcvf2auqxln28jROXn8e/b2kfCNsg5qR8wh
bC4FiMUmAzaKy7GoXa2JYT6BiP1vZQxH4Og9S/DBAd5SsxXMyN0uvJ30WY9XFNJ9KmK/S4NuFxSz
+RzGCI0eBNt7V0LtJTkEpTGmi29t5XOSF72l9ZHRa57x3kw8DzCjzLT6ZENtm38KMs0vQsj/5j8f
f889J0MJFS9DR4XHYhOYLn3R9QYqt1Hq6EiNLEOB5A76PB+NIHFPTKYv/2IDaYgyZOvRHGVc/nap
qaP5tqZJwojCzEPN0zyolWH2b1yzOTi7u2sjwFQD/FTjtqQLBZrXdj45Q1QP9vCMjJN7ip1UXqXb
jM+O4kB+/C13TwxAXpjgQA7Q6rhdWkdVmMgWH2P3Mn5Na81CQicwXqzUOGpy7C2NBrMSR6eIBJzm
1pSEq2iQMAcwQtw711Eu2SltPHHx+nj4j4b9g7jlx73aIBSY6KVWoEoGRJTqB/3kboj+JlhOmYIo
afKcSjn6QTjM82szV2sSTmU/f61We/nL0loeVhq36SfXyquji7L3iX/+GZtLSX2utxPq8JHks8CM
z+AmfMEObChp8i9eDNwdSJcftAlbDEiaWhJZHGZoIGwbT8KuDFCcWX9pu9k+Pz44e74cKmB1/5Tw
1/alN/QpgyONDDhdtPyUm+b0jtKr/ttjKz881nYPEQGmKkJBRSGiNnvo210/a/PIFGztuedsMpaL
Jfw2AvXPqLHrT+8cK6vfpRX4vLqc7WcrT4Yrg6ZdGVL+modLl48eMw0UXa5gv+svVew4zwP580E8
/gP9fvdbHUUvD/snB33zXpuwKFbQjY2MlnXDP3niyWu/VoZOv2ewGajt0Uwuc6+XV9PMuy/g84Pf
UtvKL2jzZt9FYxkl+pR+30RdM1UH+7V3Cmlikk4abBdJ5e2HrBp4gwxq4EBTO0+c2in2n8BsOn/0
jNseOJWdmgUGACHRUYD+YUunXlPT7JN44eJ5FgnyXCbnHK2S0yqA5kCY9PfAfPZTM4sj77mzSMad
gBVDUMBg3N2N7+p1JYCjoCu7pD4P7cxFdzKCusiwZj8/8DA764Q5mnFvPAxt2+0sqg3f6yR9ZpGy
2LdDd4RcvbInL5zapnoP7Ne8iFz/3Zyn/iC92F2nonijDs9rv8XqeH3N/GjBeBJlygmkiVOeW6gt
r7r0jygY9rwoVXiFoSY5g+Bc/ZafvGjF5NJiGS0XvbLEU7uMZlh5zRgGGVLH2uB7JyPup18TDRej
TQLpAWt5s6wTlmlhMvUL+RsJxNaTxyCg0oHWF2J0zevqD+07k851WI2H7b799ZKygdhQshRbHV7P
z1pQ+ZRh5WpoH50qcT4xA+a/BBPqKXra5eG6Ll5UQiUfetbinf0sPnoydmIroqr//Q1bxKvPAAfp
CHTyjdl3v806TWkXzZHP8B1UL9Msgl/7rMzfngMQm9Kc5t6Q52xvbR8HqVaWwEdkL6cQxg3zNSZs
PbCyEwWo0QZaVhQTlIbL7XFKIGkFQIwVA1WHL0ma1dmp/R/Ozqs3bmPt45+IAHu5JbeoW3KR7dwQ
TmwPOWzDMmyf/v0xN292tdDCB8gJDmBHo+G0p/yLOwRP67SY+zSjUnPlNrrwUsH93dqq1La2fv/p
iKaZ9zrtTT6mmy1rXEWd2cR2Frm/3n+rLh3K/45zFt9AGcwwVKYWSQdEHaa5SvetAnkzVVN7RQXs
4pRsUD6YmZAcngekpSVWYXqa84Aq4k5ioZDAub5Wgby0C9FfRV2GrYjJyFmByXdQr1SSpdIuYb6w
0y32dee9Xrp2l3HX3lSLf42MdfErouSzaZzx7/M2T+g3qHXqfyu6TX1nLghaDx5WZJgoZFeu74tb
cSscgHtGvPI8v7ZWYBPDQN/Kb9BCr3FTtuI15H6DcFfuRN33n/6HHbJJFDnwUQD8n+3EKURHWszE
TE7rVCjLjm4iq3n46GCfefu/DEV8RsICBPmckmUta2gsW0/O6rG/y5al2bWhDPdB41wjbl9aMQys
UFrnf5Sqt1fyPw+E26EkbxnbZdU27atuV/EXlh7ew1Rb6ef3Z3Vp32+R/MYRR6Dk/MEljx8CPW3t
JFOGn6FQl68G2gVX9sXFCVEGI6tFHI68/XRCg2lANRl48ajiGQfcPdp4Kjp1M9VmeuVuurQFYZeA
YkbrAf3Gsx0hcCmZrZCHXJVaHNBaN27KThafV0d3B2S60isXx6UjDUyASW0aNnzG06l1UNEFbgUk
CO7c7pQ2ow+ZmOc4pOqxzzMnw6t3Tf9+f9UufU/Wi2ooKCQilrO42JeGUjMeKTtRFeFnaP4TBuFa
3acTiurvD3UpIvvPUOdZCblz0RaKUosZZtV8yLPceCqbwFCxP2VREgxe9TgHNfBIrrto9/7glxaT
dxMpU2IHSuZn+2ZVMneVAU578w56JNv8UHqduTPtZX3M7eyaD/ulwwCoC5bBVukB3366ljZuiajC
TsDCXROykOvNB6M3/1zWCZM10ruNW8ZNeR7+DelI6D4Zw06LzLq1QoWpTXFV1unSvmQ/btJ0lCGA
kp3OJUvRcML7i3256gWMzrLsZUnJeOg8++AUDq4eGdLU76/XxQ8IcI1OCbAnQLOngxZ2ZUvRUyYE
ulcc1YANBZSQa821S6NwBbPtKUmC+jjbFSkCII6flzQ25koBI8BfZhnSav/+XC6dMcJVNEtAn5Mq
b3vzP5fwvMLB9UY2vkSj82su6zmG1LOIOCj8/yWg2mhqMEV5Waw3wFjE90vtU9AIVOgdpNdUMGvC
a6yvS6eJWJSb0YHGTAByOqPN1V1m2oQgZAwDSuvuFgh41VFVRXUbBI24cnovVY2JAkDMbGAFxjx7
x2jnmQAvYFBimwxGM1+jY2nk/oNrrNl+SoHxO6vyDu0qjXgo/Bq3Ojc9rvZyzUv+0szpNG/2HkjE
0UI6nfkwjZNdBtO0o62kfzpuKZMKqAvuZ9hQWEK63/9876BntjmJ4HAMH+B0vDnAYkMPjFfbQ3MT
uFmz913VfR2dZbqCqb50GOiMbtAJFBTeuqjn6RJGE7y2bO6ig4j64suEierxzyeECBVRFsKBBJJn
E7LKMnOsGSqUSm0jri0pdosREr0a0f/AZYOaA5eNnbOJn5zdIU03ZSDv0PeS/pDG0kubuLXS8XO5
TMuV7smFO5IWAn1zYDvIeJ4X3PuipzwWbVJimecfHNnX8VKq6YBKWgedIQgT2rLXZAovPKibtSfp
E6r9my3B6d4YU52XoTVMiC8Y8i9bhs5N0406cfqu+L043QpTNH+JUu1c2SkXLjTaeiAN6W6T+p93
0hXwB7p58ANHI7cPdO5/9mPn3ZhSXIlO3mxJikUb+XFj67gbVe90hv6IaXqeZxTdsrJPlh6gQEPT
9eP7W/LNmd5G4XVj4YAm0Qw6HSUr2prqfckoo57ufJA1TzVWIQeCw4/ZaPyxxvk2HIIMcNDZL6Rv
p8OJ0pm6UVFfa7IwPBqm7nbG6ErMWS3nTw8bjUNCA0SouEB4E87DkIUOZtoMatdGs75zo2rd9Yus
7lHbuhaYbz/qpMDKUMT+NCoR5t28ZE5nZQ6iCiqhWmAO0+Ylobw46PzisNRGdJOC8I1Rb2lvFcXv
eIrmP9by24YnJ0QEFTIZBcbT4SvkvZq8B/xTIXi0p1LWflTVxi0lFNt1dUvjq1uuBSlvzsE2KM3S
Db/PU3A+Z2V22IpVot1tfkdJDyP90Bh4ezp5Kg7v79GLQ5FzA2ijEM72OZ2fv/Lk9p6jdsEarMde
2twtPsG66oLlymP75i5jVgQPaE1SKt9MeU6H2vyrfMAdamdGYmvZO2n/3c5qPcdCucZL4wzeC7SM
7Mv7M7xw1gEdbXiBLYsEGXs6bMuv0k3CUrvZapArWEaiC9EM/8N33KZFssPzDVz6dJQJa15SX/ZJ
PQ710fEMexfmoRUPk4j2/8OENowAVxgl0nNTW7EERuSmTMg2A/XRqTikVNN85IbeH+fS1qDeBIaT
xw7d9PMpDZS6s9JVCHzl1T5s5e9ZRwBTxuhaX+nSSBs5D9E+JkQt//TjoTMcGZRJmp1vreFNCGgl
bmVkPozSU3/6xLAJ6V+xRuAeNtDo6VCCTWJMAZURT+UTVs6TeQzXmbe0d8vb97/fheufhgiEdzYF
HJlzpiVbIB8RMa93ovF1G/dLacpHmxjvtqCFmScqCNX3Px+S5gCIr00C+E1/HoM4J2eCeKD2U76H
PurGsp/X2MI7+1iH4bUm+aUj/d/xziKFuUxZzBF7UE9bbtKowUjkbC+3oU4d9Bqy7Kja4prS0bZE
5y8CpQw2v8WL98ampOa59nqzrXe2Udd7auJmUlJRue/KtUPo1FYPAkWKxJl9+8rJeztdeKSbfQjp
Iyz44Gy6Qe51vuq4wWqkxm5LsTq7aYDzMYpy+GQWU3sb2ByV99f07eHYyKuUGEiR4dGdi99FNsCV
dkSggX879CFq424mj4htFCL++BJjt/IP5QxElhju9HDohsiMvUyjtZy9136cl3j20upT1QXqyuH4
V+T+dBURAoVbQt8OkAVU5NOxpOeXxsrMQGSuQ47VRB/KuDaa4ns51w2MQIyCk7avxJDo2eofgZvz
2BZQz2zeKpF/99MCUYXQBRp75eJ7+2KQVBMWclFAfQnPD247Nm1VuD6fwXDkJ0lxLjGxWvny/rq+
vR7oNIGNQNiaEgGaUqcfAL/IocxCAhtp2rDFc8OL6R5Hn3WhvtnTEF5pH16aFAOSp1MpADa9bbP/
FAvWxe/clgrnLvQH99BBAW8/4E3uX9M2vDStjUAL1xMRkzfVTerb9crGaSEftwiPDVlZxOBMRVxH
vXjqtXGtov9W3xAWD0k8Gt1gg9i6Z7sWWSeTkhu7NpSZuJ3F3Dy5zdLc+Gyv/eJ6RhHbs208wh5x
PwdLCosQMa3+MdWR/l74Ub9Li6j5KuvQv+8HEd4PvfR/u1XjfVFt5uKmK8XHUlk57av2Khjn7W3G
b4+B7lacRebhnAESpKTMjpt38HCHOoiNqDBf2tUu7xzMN5+iYDAfam9xvi2WEV1JLi8tFcCFDZ1G
8IfM6+mWWNDfmsPRIbQe3N96FtFTtLb1Pg/d1w7877Wq4qXhgBxBv6XjuAGYT4dz6jxKzS7vdwtO
RT9rw5tvNC4YaEE4Yawr91px58LF+a+oWcCtSRBzXtLPa9+th9HoEOqwx6ds6KyY6ql7q8Lpmujw
hYeBobYsjwyA3OvscJluNpgFZjm73uvG9RC2Wu1rkxzhTgAOvyudPtz1Is+vVPYv7B3gNVQxuUWp
aZ53YayJigPd2n4nS5F+6V2YekeIev187zlLqKif9sX3vJPD0VIgBA/vX2Dbep3d4ESY1Ii3BhDv
wlmRs+7TMuwbu9uZk9bfpHYRUw+r+aGzpgzFNe28oklQ4xFhT/nHpS6ujX9p9vAWgOZRZqW3tu23
/9xoUb+mEK/7fteJpfim8NuIgyzPbtvAEEmYy/XzovR0o5rgWsfhws7aXNdJR/n0vMxnKQUEQs8a
Zt3vVGgEu9afxLNtiuweyEL58v5HvjgU1Ria2FuF8hzCM8CMpm/SIAFT42BcrcKNNfC9pMrBeL8/
1IXzSa1n05sJt5LoeWu00RYcfdQ3dtrEjua4Gt008CJ7QDytYan2vZ1dS3TfHxIA1ekShtLBjQmJ
T5yTA7qjfpjmZIOebyT5aiwPY+/Nf8rTRSnv/ycJGuF0xDbwF2kYaQdYfV13wu/oCg3L+uAVzrVL
4eLktrNJ1/df5avToSajt/LULRBqLUbnax7p8mEdlYE19ZKDkCoj//n9Bbx0IDAWoZhNEspNdDY3
lfnKXHNETDNb53Ha1M1tNOa/cjvvnqFAL3dB70VPqCBcY/dciC0oVYAk3fw56E6dxcVoHPS9k3fd
LtWFD6Ww6hLEtf48S4SVRgVmQwNtrfSzS3ZpK+34pNk7YaofTV2uj45lpdA1l2H//oe8cOhw76NV
SoULeY7zAmjfq2YVI2mUn+IwiTZfu5smvCKQvb2G+rlwiRL9MC16eVCSz3v27mLZPajKatc5ju6T
2ZLtfaeh/yEMZPR3IUpar9k41Xe1WxcPUgOwe3+ub7FPW4uK8SlwkRFz+E+36RoGY1Bv2AR++Iyl
7/RzHKnitUbjHjuHQo2V+eFeEP/E9eBHR6L1a0aGF04KdEpSVoIQfoc3smLSXOYhx7rdraby4Et3
+jC1EfDkeZ9XUXnz/owv7NZ/q5aQzTkqYCNPJ4wcej+nBRNGvCK7Lxs/+zLqPr8yyoXDyCj/Fp1M
j0T77I0otZUFhBzMCQvh76NZ+HHkVO1jFCh1X2B88JGYRRH1rdfunUtbipAOvjmXAdJX52HdHC7Z
1JkUAYTl3WSdCne1pJUkcjnd9Hlv0FOz7N28Os0hCOfy9f3Pe2kxoRrTzNr6aRQwTz+vLYsyVS41
AWk5K1dO8K0lrDigZPvbNDL7Sq526ajS7uG+A6xIGHu2mCB53KzOuRRWts0cN33d39l1kT+tVP2v
HJW3S0rXnVHouNjEXefk2CaMOjm2yLFFU7q8ZL6XJhVWGjGoPe+IdLvaiTyFAZXyi7z/Ta2309wy
KtJ6F7EgcKdna9qmoteZUP0u8ARGf0Xm5XtbGx0XLT7gZWwutnsTrJO3D4wxbPdmsBTHfqzT4lA0
mRubQ9vJ2PArB4VAA87P6E7Djyu/5PatTwNCcL8UKDBCp2JIeHS68qEvZJNPCIl2s1ju7XV7iXTR
xHqYawSwwuFh9T/S0t9Fwp2y2Jx97yZ3uj+GsJFggONB4mjjoNMKOf01kJbwlRAa+avG8W8HY/wu
eqy8ltEtDxYyqHuZrtdqpW83PVTtjS2y6VNBxNn+/D+xqFjtJhdpD8sJRxq5N9Z5tOISHU3zCHod
Rcho6BZ5fP+Dv90UxL4ubTpgPXTNzvM3QGWBU2pSbY0DSULzUSTz6Kcfell6V6oH/yIWTtc2IDl1
uS55gOmEnK2tXjgSUYUUVWoMLk5GbVqtcZ86kR1bKpvuhhxV8iP+kG0TOxNYmGSs/fnvtTNGZx85
EnEXc/XCx1B3XZUYgR6/T3aHM4URLuErarhqOWA+LIa4r83+QzOWePq9/7nerhFr4/HBEJLYOptn
UQrI3iYtJZtSy9JM3MkPElBRxm/RZCV0ybH6/P54F5aH7IQQgiIXdZfz7AznZH58UHS7QLrCRw9T
RS8rkoefO2/is10Z7O3lBGiNXJAeDhcv/+d0B6pCSm/pAlzOS7NpHwvbSb3vUzHhX4+ERhU+gXrx
ptjAj3fYGaWB86RXaZkeAvrm8lBOm1D10pXqq03/sI+bxrezODSb7FFUORVyPWYp5RJjfXJ0NWK/
EKnoS6tgccfU0TBhSKcweJZrnX1e9ars2AwQoD+k0ss+BGmoH6bQMMWuaYiH4rbMaCMXpYNcIgjC
vtmDMvJwL07B9iWToT0P93Js/25GmF9LMqtpyQ9rVkvsHiHQiruqKLUTFw3i5UlUziacMPTgonv8
XYTELDuX42Ew2lDfj0R42bcOvCfOBfYgbLQHI7RvHWGmz85cWOoGlTI8MWqr7AKKYn7416oQQfrj
/AoQBKUW0NZUq+g/nK4QAFM7s33q1iLIo1jgy554o6iQT46ifblkwf7KluDnnR5ZGEgoCf8LiNgo
C6fjYZjiWz3wbgDDZfatd1u1HxBeeq4nlOXfH+rt0SI3JUdFR4kEgIz4dCh8AEQLybPd2VNbHdPQ
yu6DBT9OcsflHtrJtQT83x7X6dxo5LGruPi2l+a8tuMMiwP2CQTvknq4mS52t361pc71seA/eKgd
J/27R4lX7IhgU/FcLo1bJQ2FmTUJ/DRKvzThPH3hqc6buKD7m967XWf9bFTbtTGPS/tVD658zueG
OkqWizV8QvKZRL8dxXRbGRL5OLIte066wm/NeLDzKEPVLvJeg94R3zx8tj+3VlensedXntpXopxF
vGrpvXZZpZsEUIz6p3am6pMpa+P7MIKQQ1NiCl8z6o9V3OWiv6VzW667vNbdi5CG+QusOTLeKkrl
GgdLTcC+rcZXW7v6FeE3/67sC/vXMmJZsvPdNf+b+K5Te2vG4yVWJda9H9YsrOiOyDZ4ycayf8Wi
aKWObqR9lageavl9VVjhlxWCnXiq+8z04op9qj6tOpuy5yB13AGBg16u5c4WZu09pxU64klE2MXB
Qy/grgyj+dUZMm9IDKcdvxldlfcws7p8OTQcATQ4kQ9ClwGrymKnAZNVVDXS4qUsNttp10r104RO
kxnrGvW62BqpkR4aahOftSFJX2t8Q4bET91Fxhraz/2qo2Z61vNq7IWgC3Zlf59f5ZtwOpEsXXLO
LiSNs/09ccxAAwP6mv1O3VlDVD7ADJFB0i38wZXBtnvgv3t7GyzgqSV4gfoCNPL0MA0DfIlFexYG
qGaZzKUODmGqr4F83kDfts7G5tvHy7QV8DzndBja724Lm89MLFlnxr4OxXxPpSnde4J7N+7saP6U
Ck/f+2PbI55bhu4Ul6FpyMSqrfYashVv123E04kTtuGUwtfcNMLPsZkoCNr5vAT4T9SEdZ8DXRoj
eDEv6tAp93Pv6yTwuHV7d6MCWi0yCmLy6vUGJRWJxGndzgNQAtvA710NnXqdsX53wEtNGSAKUU/Z
zo66Ioh7pTt5k2LbQGVLDaadACgZ0hflycLZN71dZXE656m1Lyof140ewsXeylL93I294G+X2Xbl
RGUfh1PYiANAxXVMsJNc6lh7Y/B7MvO2PkbOmJd7aUTWCzdFUO/LYY4+dHY//1Wlwl3jNk+9/Ng2
Yvjm5Uo9h7qNfoyuwRHP0p6PPgm/n5PMb9wfrRoBdeZtr5/SEkZ9LHrH0p+7sVg/p7YyvheN8J8C
RMVMWGmdmBLLE4iWtpUqHowoQoauKGv8wd3Wbu5lls3jg2vq8FvTte6CI01X3fbZ2oukWLPWPJhd
OH+n8TfcLt0sAYQUqfVZu+HgxYZukHosRPOBJlIjd7NYsYdrw7BIY63DxkmEHchHqODsLpppy2fI
8MEd1gGEd+hL00OpmlSHMaZJODoMEFr0kdQKBc6iXNZ7UVY1kHEMUZIAzZ2/OA/8hjZggDttak/A
p62wHVKl0UyHVrgLxLRwlp98+DHWbiy8lpwsw7Yx7oKuULt0rLJnURO1fNRh2/2VSRM1aIEj4Rc6
fHUYz6k9fa+RmjSAQ871T9PsV/+mQbp4TQqjCr/NuegMIp5eFAnwB+8bxdrl01gO4VMW4gObLMYQ
/bPyy3+aO4WBAxoc/vehsWSVmIYbfTHnNc32vZ+larfUqxUAG0ptZHpzR+FnMIl0SJYgFR+0VWd2
Mg+wiGKci4UEk+PMeVz5S9S/NlXY/xyN0lz2IOLVE/gymg5ObnkP1draxS7SbeXEXQv5F2CiYRq7
qG/koasM9KI6tCCcA73F4Gc9lMsvkviAH93a2hluy9CDnL2Wlv5NUlF3+yyc1y8erJXlS+AILEwx
Yzf6JK+7yXiYls5rkyALpdyNeeC/oN+Sf9KwIb17r+DrxeTPG22u63NkSGs/r46cI/Gxc8YQP7G6
WwfJmziMD2gzV9GdJ9xmSsZ89uf9xrXL4mmQZb2vW5/fPKuX0bmt+7n+hh1uP8dtEBjHTA44CKBT
k/2dz3X61ExhW2J9pMxvHrDWIK4cR7zoCbdlyA62u+NAkBYak9c/u4ZX2omfLc6vsSuDIXY1TJ14
Rq3lyc7Cji1ajOUnARXZPiI0Vd4XYxp6D4GVAowUi6vMW5wyXC+Rssg9GYs6qO3Ew2L2wYlazJeM
2ea8zoX8WKdbeW0u1vlzioNaCqhX+Cqu0mIak2gGdzU7tmqJQywXg5wGTtmTT0IkbtIxVx9g5fs/
VD0FXTys2Lkkm1tVd0DLRo+x07Gp7lzpFM/CcAVhuaNV8LUvhH2sppwkyhOVk2S5L/QHndpl/mJj
8NsmveyaEmlaWrgxqZEV7oxhnD8Gjt2FOxRowgFJVzV/Cmg81MngZCmgHBGWTexjaj7G1izz8mB0
dQahKUyz9b53p668q1ZX/mOkpK23pRTNssfwJzMPbYh+aQKQOYh2KZ9sjcN5FrhFLcb0Ef/Tjbnr
5sUT2uQgSWw0bdo7KKe+yo8yVU0WN2KNqsdR+OI3nYog2APkX5yD4WqEBYJyMX/ME13dGEWTydt1
VuH8JOMmFmoW6RxXTdkx2YQMn1EkqdKkVekAJieYAiDetiypNLreYN4ZRhMJjuLqTIlcoek82mw7
xZ+G0UeV2cGHMbDcv0QeTfnNqtTkP0MH1uWhbaKsOtRla74shbcum3Zl/SGYMtYEd6AMm5S8XNnW
dqlupe1VP8xNXibBoVS/uGMVZkfcbOv5bhnnWsdGU1mva9UNXM32nN2NSHx69Cvs5hs1O3dEXKqe
XosFcfN4WoNhwAQOo+ipczguDRyU9lC5Rfgydhb2LbM1BN4OIPEa7ksNMCcuc29m8L4Of3ez9jqw
B239yrE0xxjfF6O8nezU/Ee6a6vuVl1ZL7hqOHov+8a/K1DYU0dVln3IR2q6j6nvEz2ane2vL1Mn
xb1BiEpkkbIsokdL+zYQqvxs5IbZ8yD21Y98Hhs7Vq0y/4Zfm9txmi7DY5eyzXfTjL7XHaJWfQPy
3/Xyg5dF0Y0/jyuEJdxqu7gvTcxysmkYo0QB/NnpGv7IDlxc595HWTcgKS/V3ILwaoutPBYtf7Xj
hgePrGH4Cj5g+FBm1sJb2XXoOxY6NdVdYyleTJzG8u9EmS7G81bUNEkwAla+m/IxyxMXP3BFdGAZ
d4SpHjQqdv1aHrHgawoIu7l20QdcGhTmPalcLKAH57XrWu7CfNX5T3C7wo6N1i3FbavzxY4bZyzr
57Tt4QM262i3jzJE3uTLSuidPzR0VLKY7soaYXxZyw38klkfitWqoth3qlTvF471mIjRKh0ygyGE
x1uuSxf740LzR092sweKtvZUO/p+uUlduWS7MmiqV7OUMo2LtlEfeqMIfmi34q9JX3joAc3d8kFJ
2BGJENxUB5VHMorBEcivuSHVCx1ld9iPhRXMB/RUJxvLmmKQCY9Tiuh9oCCLNP5ky4RUvDuUSiwU
IYSdmfEYzuyOrvemR2W16wiKZ7amB8uayRQ3+ombeKpNP2LaTdncEir9aBiWrhMBoubHLGTk7MbW
TNGBVybLtJhd92S1jRkcp7zLuzvlQZ74muc5kVwgtfe1l6YxJHhbBt/ClerHzvZKtKMCW6fotOWl
eETrPQ1jish6evQyVwfxyk8FIthQv4gG2yjjubEdCh8iN9xlp5tw4llRpiR5x72Td7Rj5omo7PlD
oBeJ7Vdq+s8kVuFtb+vJSGpG+4l7qUD2WKDQ0TulUx5caXMS2xwL6GMhtJ0fTCrnUZyqLv0HCAFk
X0I4M/sUFKp39sp31FdpBWUVS3e0HiJ/XFmWynJeMwoMyJsZhXGDJJER7rQ9us6Ru7x9CDaRhLhd
LPMXBQMPf8pZEwpMYbpr55KwyXTSLL2Zwyk3E9l6WZcob/LkDu0K6ycMBWNbDWGxdS2n2BWpE+oD
mi71R6fxBB6ii72o2Inydo1tGOt/wYjl3Sh6F3S0VeJ+wCtRN1nSCBlO9w4XlLwPRzk3nOUerAkS
esHdWoHEjpep7dIDR7Jrk8of1ke37u10F2pRLnEOSI53NXA7ChsAzKakHLXKjhqasoaH0dIrl72H
j7DQ4XiT24YVHKymtr96NWXgI4I/HIJ2Ns0X0qO82AdWHUYPWYEnY2ym5fRYOl5R3JYWj1WsnBz1
2ZSuySez76xhn+nV/IHnWmceUmF33VGWU/s1MGdaSeQQ4tmbSKSSNkMILvaiSWGs2i+0DAYToyXh
1+EdkbUDGZ1SaXWkcGX4u5aOqYlYu8PZrTPemwP9GiOL/U2sDYMfPLNJ5hofb8XW7mOXnINqFX4I
HUEeJJQEa43+cxp5fJ8eiaFvvUDhh82ZLWFi6iwkoKy9v4reHtqkxCWIy4htzVNO+eShm1u003qz
B6Rl06wyqFIE7RIX9tA/1nNZjHFbBSsYPb8vVRJ27NvEX0vPObiCCkKcehGIcdYe4hYjizFWk9J/
9zL3a66eKnqVvg4tIsjOTfMY3xxfHlN/AvBHZ0eFhGH4ccYFsOYvBM4ugZrrj2HcTsL5R9Xoh8U2
/lH9ITRaJT+H9RzR0UARLYg9b5xHGHyK0n4VBeVeB07R7xuwhV4MEF2ppILGw3UWRdiPdKtR9ccy
z9271Zkl00BvyjpWXlG5idNIbItWpy7WBGbibCVOrcdnb80mVObAW/xqhfBLMoI8eOiaFucUuw7r
gCcQSarnlGv8u/YGXhDJvlzjYvXXB24Gwmqn6QhNcPi1f9VFlr50Vd1+69fKqB6cYlwM1OW8eT9l
DtI1G2MlTWQUFF/McVnaZEwn26erFEb3UizeCytiOUlHGnCAc2EH+7we51chF3AuBYg1K3HH1JHJ
7Ing3kZwxedwmerRmxYe9y4P6xwuG53RXTr5bkmwpYyd7Ay9JFHf+b99b/Wie08N2WuG8Qirr8f5
m9Z0p3bFYHQ/GzeirGWNbnBrNe5oJ2HvOM+zYy01Fb+2fJgLswfMWWTqs9sIwsxRSJZ5GjBPSvwW
D/q4c+xqSOpZpfd2ixBdMkEwdXb5nFVlMoo2+zSiI9yCd+2AvORRrrN7lekpxbfGn5qYuubwqWtm
b92PfeY2d2jLe7+yIHeLXT4o0nHfmkRws0AEa3Z97g9T3BWR8WWt7a5JPAqGzdGulD74tq7C2Kt9
aLT8DapilUkm0I9Vo+M1GGfJsYtUvmN7un/z9KU/MkMiHtXNSmMfzn1eYfaeDj+9dtD2Y1CtZb93
osH/NdMlwTl0VSWZNIFp3Bcyl7spklTcCpyBFM92xV9ZHWzJflrGav+jW8E2NqXchAngAPR0SPLl
15Lm2Z2Qg6+QJ0EGJhmpiX3tDBd4JW7wFQfNrA0uxl67XxCJDH8H1uLha2ENYbaT49wHD1PlDi+1
9rPviLX55S4fzb6IKdz2692K194vvACG25CIK8J51Cz/sczCnHh/c2oKugv1J1tNubgZTMh2N2Hq
TBxAc65/V5M9yX1BYFZQCK2db3Ndjj90IBsjweLEVBRhqogiTDl1883GdVOxp1a3jb3RHdtEhzp4
MTqPLgmK0S5A2BQxO17utHkoiau4XJrOPsJiwY21boUTxGgQ5b9LLAWyGJYAutw16POfA8ZGf2vZ
ZwVpVFGXO0BTuiCdkbxFbH/85+Zpy3iyORvbHVFZKakr6vZpClKX1cAIj5pQMNq0E/jk08FsR++b
qUaaBH4kxyF28iZoYsk9U++72fR+t75PPjHmW8sTzQXybpkDa2Z/8XtXdT+9QjwReSIIoD4ZszIG
AoPZuGlp0IQxnLeOx3nUdGcLRCtiJ53wtO0J8V/bqnWwbp9H/dOoRftUtrn4pyqa9Ou85PlfmmiZ
WjUq0F9aC7nmJK3F+mXBw5z5uQZM1tINl9hBN0Qkdgk2MCA3y2MrF/Zjt5DjQDaFtrlfZkscRzyX
P3ZLM3xcwpxyS696WZBMtzyLHQVovTMyXogEZW/1OQywWI1d0cwv3NfUEORsTD+U4Ta/WzU1CrpS
HnTJuLpFHa9I970g6OV8SnVa3JIN6N/eOjgfM07Qr1k1APdKSicNKb9J6TbKHB96UGv6U5yioRvG
JjkovvbuEn5pyQzHOKPc8H+cnVdz40qapv9Kx7lHD7yZmJ4LgCAp70rlbhBl4U0mbOLX74Oa2Z0j
lkLcmr44HQqWlEQizWde88Uw+jbbgWrxilh0LuE3esc9nRVnlffUcVRFbD0UU0RTppEPDilofmkF
K9yAwqytTzJzm/vRNKcvQdmV07VQlT/Tmpw9J9SFm3bXucz8Jib9Rg97CeZ2l/ciaC9KWgffc0r9
VwFekM0lopLeA1plm8AcbccuQvrL72Pil/p2XbrpISmn4iss8/kK7bski+whs57zoQxU2DQNBeSR
Vu6N169tinuTi3QwAK6yD/uxcT7U9TImnKAuR86s3OlOBRXVf8PWGnnkKO72g11nWuiaCYf5wn1G
i0xvNT2qObMfVoNrG2bzQG0SZJyDppNutBRKi7R5NFw5qkuqG/bTSrRM128icY4XA2elMKUEv1Jx
rJaLqaZmGlW53rN8pEYZv66xwAsLqRojynwtqGI1WEsdybFC98wEZHdXSQvFrzQISv/WpoX4s8IR
97kVJLzsxS2SzlTpX6RJPReEbLqYH9gNFIewyxlv+7RoJFrU7lxHVYBOblSW0np27JbuxYBXxNZ/
0RrjWmTWcJlRyEjCWULXPSiZriJO8sarSKmNhabnvHbfZrXkz4ByW7FDjy8tdknm4CTQy9EmMKCP
/jOZ5+VaiWn9XpWcqTd6a8zsULjfw4FQeLp01tbsj0pU2tFVejrSGHLHZF/PQdAceuKXL8GykMta
3Wruu8QS9a62RfGAj6x2Z3ud/dTTS83DUbjeA4zl+pPIZy2Pm9JzurDXTP7kovAlj1xnakgNZzuh
FLAorg5J3uhEFgd5ucuGZMMa98PmKtmo4TNBbfEhG30uRi/RupT979PHAvo7HqmNrCMcV4sNUpYF
2Zan9A4ZRr1BIKMUBAqBk39LrMnpw2ECoIWu2JJWdGTMvg7hrLdLCJTefCY8cR/tavH6aKz85TJt
OyMIO8/RLqpJDfbV7Ir5YhrrMT9Wysye65VC0nWGzqPYp0j05sT6EymKbXXOp5XEJYsdCt1cDwUF
q+Pg+UkQKVr/z8gBOcUe9lnr7MZKiWxPEzd9ADFV4atiUJzqWiM4gJ0fPzli8W7kopU02UpTvwDc
X7R0mCQboayD8tqgnzWE5lTm95ppcLfLceqLuBma5EsK/q8LxSQ5GHFyhhPmV6tdhzrh1FOiJoMw
smrKIXanpP+wVg0YWNlxaoRILspniIvat4IF8G0A2ZBF9CySj3ZpFnf9QAQRrbOw6I8j6nIYV0mN
L8u7ZownN+1xPZzq6rJqRi3dG3qvXfocfG6MQord7PrJS5pj2VdrHbmYJ9Rhl7tcPH3vGNe2PYxe
jDoBsRdZMBRm08uzfSDNtI0yKYyLlUI9/YVWjIeCzpgTjtlC6OrW0+xTZBdDQ/3MtbmoOW2JNlLQ
fQHHj6JZHBQ3nmwDwiNnNb/XYDK+tjbCr1FpVAYxwYCiRZDmHNojyvER7bfeC4M2kXdzvebGjp1R
e6h4KKz+7GBU9sE1Kj0licjWD4PlzHpUKre1doNGzYdowhiLyGsX+0Nbgem+yrBfMkMJ0ORGaSow
IhHUxt20bmkmh4+TXYE1bd8lWINsoBLTeHQIpPuQlhpt3boqL6ct6IkQHdOePIGQCEJZhXlXke00
D4lZr99rQA/+RWs347Of5+m9K/x9nnZ6f1w0I5NU26VJXcBWpQ3cIAhuhkDNH2lZ+N0RjlR9RUIk
vmtVyskgF5PfKGvNvF/ntQ+ILacBrCjpwF3HVYRTlb9Su00IIijqeHZFyllaWbwl3NMu7Up/x8Ga
BhRv5lEcW8BeVI+6CvELhSd8dS0rK+OwtOfiVtnJ8klwbT9avJwcLNdg/mz9jKh3U8u7HqygXQ48
Y3tnF0VHGFssCZVyi8/0HPOsECli4F9rFVSkox7LPMTqwoYXW09gAnmxD9acUNuntO98dhePCMKU
Sf4NbARyTwPKn0XoIdER3NDgpejnNzYFKvxtHH2nWKEOx3elQWgCZyLvsiat9bB10QzD+d0d0rht
xPDODvAMuxppbPSxqqDPkQ67sHM7d+1wDMEZ+wtokrLbK40cO9bngsvGlFm6HgKK7s/Qo62tbOyQ
uaiJltNRUbUaw6Ev4ZJl0kjBGKVebYdl4fvUgDTuDq4HN21ie20QFSToM6p9vpZAIWPdHwNdhJaY
lbOfrKHWbmtqzxjbdmU1dD+6TMrsdkn9Ge+CPi8JePCxtBSnaG6WZlxViwYAZUqBdMrbMac9rSK3
t8T4LEYh1gMBTJdqYZFYYJuCBfAmwnRmpj2Zw2L7qNGbJRCpMK1dzsHYE0ZTPFqpK6Yk1JEXrZAQ
VcJ6Z2O+29yKRlt0CjFcOvax111oVdhqmkTZja5pH/SsnuuLYpmFt/1enbdXGXoV45NrTCuhluav
fvsDg1GT0Ia2H2MMXQCTIRxbzZlJ89dZN47OUprzjbApotMx6KbmJ0LW09pGtJNJxPayc9PkZxKs
Hv7RdtFXV32DPe6HEueV4btvcHfe6n6buNGC8PzynnaL1N/Vk0ssFCWBWxufWq1zdHdfVfQIj4kx
TTSVe2v11+/a0m6AHsK57EsDdLY8MIykm5hudtyKKxFzgo+WrelsbsNLTeplJZLCCOT70u6RemoB
KFCBoaOCykPJ7ECe6EfPOU7OOmpPtWO2RBrj3Dk0S5JJKiDOgy7YUg64C/+rKyzX+zq6fukNh5w+
aZqF9uIWXU8FKrfrj53PLfM9IHVN4sVfrPxqyfNquHOUQBw7gveG5HfmLYl3tUgoG4fcmqb6WidD
tw8+DhtzXFE6Xx/cju/fhrpPqwAJfxz8vqd5ulTv3EzXls+JWrg26JWo4ChZ3zyaa5TBgbL4OF0Y
w8SVmekmrRTKa7O8VNqIqLPbe+V07OsZL5GhqfKZq3Lsi1sAUZnYt7M3tpdy1dcinpzaKj+j7JEI
8tzelzFVT1s/SqAma1g0ajV2lqZqj14GxZZIOXbjfyzZMY9oAhbLda8csplV536Nh2VAFgG9Z/Vp
TJfsh1xWQ164HALlbrHL5JOWylYPU22an1HZTM39ogflY97W1hjCnq8wWeL6s2NUzMr2c9qXiUeu
ZQXLMe34RxH3hkouUrbL99ERhbPTwTqrA8BM4xkCEjUmh5p9EI4BdbgQUo12Tyc1rXalX6yflfDa
R/jQxjvlp7pHwtTncS+yvKGJQIwYZgK6bUgLJbtpyL3vfdQ7ADLbfe2EiZtkn4c+7Y1ocuQwhXXX
qY+1uaqZQHbS9Z0xmuKbQpT84zyWy6VGsF8Bi2ndi7FH8J4kzY01i32ByWV5YRWFADMwrNe0gaYq
btPJvmrZPXO4miPtm04lGPTa+VxeVx4mmTNpA2mk1XV1OGVmh0cAjXE68xSBvtarsbzr2s6jfOpV
U7MTFfD23ZrR+X0sOBHf6ZrsqUmjYYo5hONlir6GBQihMlxAHxmz+y4XDqDpsp3kR3BH/mNS1ka5
T5vE8x5bnL8/CAwtAezYi/M9aKdSUYxxerVLlFM3kTMvZSzTYNm0HUoPpWZEw6poXnDBve4HY0au
oxL1xaTP2XEGzNzeOFCZclJqh+s7kA21DOTk6NcgNkntZzb17BrSulNF3ZgUKbXnHv9eLv6GxqdI
PDsUjic/i5S7KV5UDZ6jIHXnNi4DnG/HNVFHylqpvev9vs6uQFNpNc6GeV3FebKOzyswgT4mjVRf
a9fIviFk7/vhnDnLVY3w07RXQuSf5TADV/azrLgfOjundWn6LbhFtQ50WQZTXpEvkb4iwx/cbPSG
NDJqNxsikD70YWiu0u0dpgbng67GdzXEcLTnspoqWwtFsg5PWUZmHOLFhXi+R6Qjd/ailvuhsKaO
KVkcPcw4gdYwlV7FiWcEAK7Sqec4DwKk1Q8GJc0PNPZBPkwlotQRy5LCdbHm3VW6EGLFE9SdicNt
MyV01lx8KoVlv9ODJalCjn3WjdmrwbzWOinzUKcT9DFNe7cix+uBdLe9LPw9h5Gf7TFTzfaj3mlj
5NG8MvaVEfQPTp+uG/bPMW/aVLr3SOsg81q3HOKhtpa+irNcqfscaO6TlQtRX8nAbbM4sacijQSg
gyFOnCT16fUQZOx9SVd8KyFQ1p+cMe2oZRqO2BtmXdT7sbMD6j8kgBRhh2WKRmWMnxvuXjuqDHRw
PkCxaNad0MG+UXfLvDTWsyBHJd2z+is6Kar9aBSrn8errflfvLb3rUiIZpliNjfqCUXd1Pi7L31g
Xwi9HW6mBZerCCUkqux+XTeXZqtRws4MMrk9AYL5XjiT/MEZSnOrzPWtWERlWyf9XAw/kgVm0M9F
IddjAZSiogar0ZoFHlQ+y0w674wFYeIrg/vuYa0Nl3jgbZDmb7gy0OLIKvmoHunEdKeiR001qJGg
ijpsV8h9vWTOxVScHeWUCovIL3JHKICjTBegeXSChCdJEW69Nn7UddSgvYq377QG2KcSTMeirDTK
USM/82i/4fO2QX/BQWFkUlHcPv8b/H5MDW6iBFlqG5fhK3SS26cWi4FDTQv/z4fCNRmwLupR3Cqn
hC0UeIxKlZ0XdQa4AsvPh0PqluMhM0RzRqvkFFW76SVvLu2/TCFQojtB6GVz17DtJj9Kiq4JywS3
hNKr84MqCjfsxvUcieGVBbIBhvGkRt4MZODJqytVtyZASALwA8q8qNZpufA5SM9M4GtPBaIZTquJ
/OlvCwQye+2VSxFEQPgwnJ1BgFuJUe6qyaHtW0jnDJzylbVh4ONuEsjDlqBT/3JtmCDE+x6GfxS4
4mtu6+UuncGY52N7Th7ktflDGhG1Kg52VuMJShSKnOiElgcRFRD5BCDAu6kIe8/M32+EvW1ZBPD0
WBEu+gqnPN3OkQ7ZIa9JGyjit2Vn3oDaMHbS16y7SfhTVFRZ8ijcxXhPZ3GMTTAyT398lsDxAfNt
c2fCqNmm4m8bjtTOg6bBpPYS6HyUB0BVQGlZ1p96lRiQu7Yl6VO5w/3ZOhnILDKY3BiewtL1JjvE
YgA82ax35od17s7Jdv6+VCxEIOlpAb3lnAxONpyWGT2tE1J4LSuXr/RPaG4qNBE+QrTLz3lMnxI2
tifbuLqutcnO84Qvp7AoeiOhzUHByzP8m85rvgi61Huimm9Uv+oIfoW9K9NpPkPl+f2AZtxNoYP9
t0GaT8Z1F19qBPTsB2dy9h12XZEYbW9fB12301JXRbpRG/u318urD4tjMWsGsDEEnJcPC5hksUVJ
X2mgmAGXHag7GD+1XzAcDAe7FLFpCJCkiPv/8fbncTcjkY1f68EAejlyYwsMguoliBJrrd9XWt08
KquilDovc3339lP+fgBA4UXxeLv/uI9OhWNyqy+6SQSM1aT+QZ+VOBgrfYS3R3ltlTpktFCL2P/G
qfoAaXlCGdXjAF0cCWO4pW81NvWVAh9/5gZ6ba04JswvyKTe1gt6OXlrGfTCQ4EpCkBr3S6DSm5t
sD+fDPQY9Hht7GQOCQIKJ377EV+bSPTvcEHDUREa7TYFfztetEKn/jmS2a6zWX+uzNSpd1UwWPPu
7XFOqbLbHoRY6UHodNAes07uhl4z8D5QbgCVAKogErDsuGIwdnQkoE8CYMB8ZnS+S0CQt7Pl/6lV
5TY8x7jj0blEF/XU+n2cTNqzNJejBJHsyEasPSxMD8O5uUDbUB/OKfC9tnLQbNy0WC3q9qf6mhki
HIWCxhr5oz7t8YB5SDAN2uGP5p+5pM6NdDKxKIiuuRJMbOq2TlzVBoYPRZnsatHZF2+/w1eH2jxa
TWQrkBs72eCUs5JUJnYQ2Vpuf0WoAid0K+/ed3l2zqP899Bls9b+n6FOLiMCDHek0RREUxYgVm3i
J5pSP4vx+HYAZOIt+fajnZ6apkPgsik66L8Unp2T8UhuEHMbyzGetdk4wD5agGapYF9u3gGWtUx7
L6WEY6mqP3OSnU7qr5ERBoJTuN26p9zFwhzhNJrmGPt96f+s2za4KOn+IoxvtGf24GtDoZioczaj
NujYJ2eMi/B+pQZ9hDQ7+T+B1NsRtIh3wyS1c2nC6fvbngq62KYPvLkxnO63qhqlmaegWDVruaHj
YryX9SxDmhPuY+VX51hxp6cnw23kXJRiwCwieHnyZMYwYnziB1O8aDkYSdc/OL9IE3AoaJq2Ld+D
7t2ZN3d6pG2DcpwQl9lbohecBKG5M4nBa0Fm+jQ5N8ec8jghRfIs4QrviTicmCJPe5mNwv+SqWV+
+uMlS0jDWyQ9snjmk40/pTTRpKqHuFZyOAzlvm0frTod7+vMd2JarS2QkfbcQ7+yhmDmB0ibBege
wpp6eV9MI8E8gwxxKQv6NK6prRERqvszlTlYgrcf8bXXurHxbX8TwGUxvRxMjABDiM0GiFJWHgW1
O9+2MuvvE0Nl+0EANtO6Vj/zWo1X1i6UKWRakR/E3ONUqbzKvVRPy24AiS7NW5OyLV0X3x2+VkMb
HMU0z++8bC0vi6E3H8jwqg8Uha1YwNgV+N/QKkuCOqcyBV0jTtrECg3Mxc9F0K9+SxBqm4AgGNPT
Jb+QpOMqXQBK1iHoicFfQ1aJc5SV1h+l61Tf3n4Xr612D6oLhHSwC/ppdAfZs6ktdx5jC1S0BgZR
q5LYAtEEWGZprvBSzXewl5KrMq/6Y4LmxbR/+xv8Un34O2tt23DERi5O94giA6F4uRwkRU5zczCK
y86tryi71XsP//Ojl+blruvVGrX94Nz0+trFTtUC4+YNx2IcS1opAJze/jqvLU6sZnzibMQi7FMp
HgD8adKatJjXOauvajWoh0mHXKFlzteySz16TIs4szZfGxPJB2JfRGK5rU6uqbnS9VWb0yGGGVRE
tjKnrRU1eA+F8qcypHlHNaFObO/MzfHquJgFbEqVwBJOHdEMuuBrRpkN83LLpX8wNJtw7IgPKd2U
DNqspmf7ohT2mVf+6riIG26nHETu0zfeDtmSj04zxLpZWUevKF0XWPFQXCWwvndTqwyaIpDJzpw7
2zSeLjS2FlcYgtgIOG574W9B8Qy8dzQtmB4IZk7Peb70O3N0nee3F9ArOwpjH2jjbGD0Ik91BMCS
Vs4QrH3syraIA1SHLqAFAKLo05/QlqeoNxczIjSw0PMfrYu3R39lamFr6hh42gaovdO4gzhBydLI
WEpV4V4VLqh5H0+mAxFqHw+NiX6A6M8J5rxyaDEo1RSigo3FfrJ+uclQmg24s8aRHjLKKdzOiqJ6
6SV55Dnz9Od7FKkjc7ukcV3WT+9Iv98El11/iO1KaVe928uHDGRvu9fhRuaRXg3pXgWeuv/zuSXz
J6RjYk2smF+unwHGhAOafoi1cR0OqjXq4+B0egzL1r83watDEJTq4X8xqE15w0QaZYudXw7a1X2u
Vw43s1tm7dViU/eWvqN9S7tuOeiNeYuxrirP7JRXwgHCAJawyTyaKPC/HFQlhedWdjLEbVL3FLmt
8WnAY7PifpBQUN9+wleCdIwtYFOzahnsNOmfBhCE4zQTcCm4xRb0sUtnXq0njT5mOMDejiw0uvdD
ucqPb4/8m/koVw+NUBxkN+GszfL25XPqzcoVrwLwRFQK6E8ocStoQv6EgKH2WWdhj2p10vnmd0kH
dx2MMmAOzdQvK4y/n+nGAEg05ybbgWqCL/D2t3ttV3Evs7EoUpJEnLwEZ5p1jZObe9EHrObjlQ55
KHVv6IzrYZJOf6rs92syqF1TgSUmwyvj5WSozDc8IUhZspGatTOgXmBSnDzk5mD++QWw6QODG3U2
9eJTMxx6RVafwQeLEzDmB0Le9w27/MABQ+4SSOcuMOsy/vPpxBAX3Tsk9PHfOdlIUNpaFxD3GDt1
S63AaMa7OW9UHCQAS2y83h7fHu+1kxiNPT+wCOZ8XKBeTqff6PhuqmaKJzvRj0s2GnDo++EZ9qOB
9nSd3LptW56rG7y2aBAyxccFyctNNfHlqFOeBXMKpyBuRseK3ECALKtybQcwUNskCawzb/KVk8IC
IWxbvE/MQE7H63xOYNrOc+yotLzpnFx+kKatDtTTyk9vT+grj0alHCk4no+Sr7t9/rfr21mpda5r
MdOGBH7p+cKDRuxCQNRGwN9Ixa9nwrJXBrRhWXOJ0+vbtP1eDti0NgwUyBJxKdJk37jzj9rOzSNW
aR3qR213ZoG+MpXIaaLrS4cXTYnTtIhG+kjfV5/jnkMrBtlXHsA12KDL3XPi4b9U3U5CoS0OwgEN
mS+qyScHn5sBHXPzZYmHIlNHx0K1QOTa+FCMhbFz56En/dSb+3zs9cu+g1/j9MF6p89j+jlHCfsr
rG4bhQNLHqfNkMWznOQpTeR465P0XbIeimMDieWYpuVwTp7stYQBngJJKkVH53eTq9WwsNAE/xY7
sm+BCCUQsRxzca6wqGs+tCA5iGLVkn4MuI8vWpGjOwJUSPsxWG0OKQRBgH739tp85Q6jG0CbzCDW
8WhgvVwqutYijCpZKoY7aICNan9TX5pQZQHR1Rl2eVy1oIdc2VpnErjXRqY2TyGbXgRKRafHjDPi
B5+lS1zo3ncMJ2wC9nW4hVHuxMZgVh/cfsrDuQ/GM5HmK8uVFgh9JVI2lqtpvnzkFPZXM3TGEiOK
ngEvc8sQj0ArdsR0zob7laMUle1tHGrh6JucPKM1VKnFdbig2ZBs4Hx7rg8gdRZ6uAvgRrXKoyfM
6cwDvrL9t5MGCwoCA908raErwxll2UJs7xQKJzqIWLDayHUc13lpOAGQ9uiit5fRb3PKaibAdLbe
BOW80wyF1n9rLP6o2H15f9sbWXMwW3s+AKX8076gyVAsWBQqiGL83/zouqKa3MJDB2MDXV7CvcvD
cvLBGVHRPhPIvPZUKE1ZvEEf0ZrT274xOlX4rqZiqMBU6Gtpj5EDaCUDpjRX8dtTuF3jL042RAQp
TKKSToEV4O3JTvShyYCERTYhBy59CwKbVv+6tgiwvD3OKw/F2UPCYzJ//C94ufyNFNGDVFgqriZ0
EGw4X/Bf8PlNg1Z8eXuo35b/povoEhpzYpN6/NK2/NvF55YBEgRbwRzaqjgOY9/FPezK3TBqak/p
W33QjWrevz3oa89Hec7a5GTJBE7NsDI08iCrGoCOgK+hm2Hmj42iZucNgGP/N0NZWBBsD0es9HIq
XXhvBqjFDd804FLr9KCW0J8DEh94/9WP+7dvy7+nP9r7/1oI/X/+Bz9/azuFxFc2nPz4nzf5N9n2
7c/hP7Zf+3//7OUv/edd96N5GuSPH8PNl+70X774Rf7+f4+/+zJ8efEDFAh4QQ/jD6kef/Qwd34N
wjfd/uX/74f/+PHrryC2/uNff31rx2bY/lqat81f//3Rxfd//fWr2f5vf//7//3h7Zea37tvJdXy
L9Vvv/LjSz/86y/N/SfIFaq/rGQPpX+avX/9Y/7x6yPL+CdOcluC5BDleZvsY8Nfy/71l23+k3at
i47cBg2hJ8bB3Lfj9pGl/3Orsm5al/gjUm31//q/3+3FW/qft/YP9IPu27wZ+n/9tW2m/9nUjMC1
StthuwBoRSNW+3KFzJtYta0jFwag1bvNQOU9TH0i9v6U5pd1k7dV2IHtDgXCtTc6BM2nt1foiXon
X+BXL4BqFdTKzUTz5FSZO+gaGYlkxDfVnrWeSx6qqs2oDeQuWQvoNMoAmDj0+S1sCviZC0YC8epz
poatpq1Xi+N27wlcPiV5B2MHBZD5nZkW03rQusqZ9rLx4mZx+8PbX/0E7bJ9dQymaZMybzSHKGq+
nDvhqpYYELNz11VLfcTf2nD3fd4BfFXK9D4qUr5qH8Db4JkS9vlFay1GeaUWs0/O3G8vgxW+i2uS
zAJqo7DAFXcawmu0wythLgvUagdGDpJShnt028oF7daWNkqCTYreBYRZ3C5LwvxzZnjGy7P012yY
AQkgLlbUNrhrT2aDslSdZmjT4Fk6r3EA9wE9ADWW+n4By/q1oLe0J0UrfExN6rXdw3WYkqOkuqUf
FsAe2WXrkNftaQwlKoKoUVRxNacCQHmOysGVqc+zOBNdntQptnmj3cy2pOLlbLN3svwmQMMuje5N
QD1L6jCDh5CCXgiWsLSqCS0zxHOK7FIHCqrdo/UV2JApxhbnbzgJbvJYmtVM+c+uNDe2jAoVF60Q
+fD+zFJ7eff++posN3cDAPEdSQtfTq4f5G4OhneM6OeVS9j0MJ512Zb7btT1FPUQMRiRNOk1HYtV
M7Pbbl2y4rBQy0pCU1/FEverNKyd2wgIZ3lvzeYZx49fphovjhKk2kHN/aqNcrOdinqyzE0lWxO5
xU12464SFHiiIqMHFI5qdted01FI3Dza8thTtS+QOKimPRBX0zs2YzeN8DoL/3JFgO0rRQyxt7ul
nK+EU30tBPjn0F1K+dg6g0CXgbAVSTShafZOanMCVVii3RyPblFPd3J2EucgaYonz5hhzM9e4lRQ
Z0cPTw4XUv05Ad+TzIkXREOaFBpkDWLHQD5PXpC3VmajRm8TCCg6Og3+RpisdR3s9KzXyHW0iUDV
a57tIp6VqX/I/Mm6loNMIdC2boPskwnA4szyRgKShfH3l4IkJCk2+A1EG0kmTiFVIhjm0YcsFtpo
am2iCDiBzYNa0HebW9F8hW4sE5iZ0Kivqnq4QBeY2noxW0moBv8+wGMeXu20zBdeVy3RNGl75Lnk
e9Tu5nfKCj4G0F0vKvjo0FNqlOWjoe68uJdyuQ6GZg5zrJ99D70p1FFGGCrmACvZr4eDpcuCuMvX
37VT871pEsCWXvWMdZl7qwB6o8KtFHrVSVtFjg7VNhEzvTsvaumuPHWeNe9lpX5OwhXh2DWfF12q
cge9rLua4RMkMZ5K+hFmFlqgngTSDWobLVFd30PzWksqymn2vZQaVBJUJJErLzLPj3t9ybJQg25w
E4Bd2KsV6WrTG8dLtSyPK7W9Q2rpNvpaS/dkuOlTv3YGClWmfqyWAj2YpRIi9JOm3OOSiRLV4vpf
NFEZUZFa2U1Sw0KEtOZ+5ii97C2JhxMOMkfV6ukRZbjmckElBrqWV6bhMoCTiSoHIYZdlZrOB5jf
iEd52tNaiAD+3NCgBaPSg4Ee4b6G1r6DKA7yHVLAY9eaz0Eiyjuz8wTEegmsTRMqkrU8aHlzrVLN
+yjrRfssJxsGUa0XIPT1Ylh1isTu7FwGYId/LKMQ3+uhjpylj32rB3tULdU9Gmykpz4GbF02fM4R
5NzrY/PDWkzRx4GAj4aoXG856B+hu6WBgf6qS5x+ooUGkRN1c1L8hIbqfRdkbfeBPSIYAUr6RyfX
BjEkd55C/Lm0W7tw80PX3xB3mHY9XrjAnY7gE2Za9c0VAW1w0RlmA5Ge9xBvtqW7lfpPsCuWDJE9
N80f5mGYL9IVxqeFmGt7mItW3k5TAQeHwoIdrsF0cKe5vQAd7+401ZEZTm723lLJIW1WC2WTZI6D
YLYv0zLT4GDUlX1Acrq5GKAHHpGio5OoOVOLJ9f0bSpTCR/daeQXcMbyqzlbJgt0tvFegtf2RAer
2FE9cNxwJrIpo7Vtsy9Bk1LZyxDWyQc6hX7fDR80z0O1T6tznRPc4N7xTU1vI5LL+d4PRh0Sh4E9
lRghAoVuaY8FO6ls+j3StZ68yPolP4wFlf6xzj+mmmM9+YNMYm1S4isHa3mcbVN8zua2ut969JGP
Xn9oqAJuhptDsq9zNyo5YN+JAl0w1E/dEuVFO9uIrYUMNeiFz04+QTGSKWe5u7Blg9JILmoxlteq
FOtNKo0M2VG9RMklB3GMCkiQ2cGxIQG8sjD3iPJFtw9iHr92OqQXw2TFhil9PDTNXLmf/B6eRm3D
RU7mewBxn4bRnmBm+fICgYPMoQfmOjFE2/lTu5Y4P09JEgVzaTz4s509pv2kXZh4lMD/VM1B1l5w
xMZVvluEo/c70N42elT6PT/l7wv4jMfSm5CVaSbNu0hzK31Xed7yddLc4uOgqsSMGuhSIQzM9hYC
9no0yoH/LJmkd5Qo+d1oS3QIPNTyPg34uR4hiSL7mE9om8llkyCpMIYKrUZWzzAPHyyUvu4WzVVf
gxU3QaGGr6S7PwIh5hKBJw0+MUK7mByK8haRu+nnkgud2Ncq2mskFYNDUmjZsYe+ejRXi9dnlbM/
75JlxqSFe+4ZMdLvMs/Hj7Y2tI81mMLQriz/MkfINcrWbRIW5vFbXczrhVfXWVRuFvA7rzHqeCnU
EKVOghKLLak8p0aG2Cx68kfDBDYUrhPOEpDUhua9WfrWXelAA3I8fLastnePhp6Vl2bSfTGGZHqA
CVNcOj2ttb4rvb2L992tXFw97mZE1MdG9u+Tpkuu0WExL5RfqPdLMg33AtXoO6SfFyiyi5vGk0U1
pZ6yUNJTir2kqg7Q3qqICGz+kJfNcFvKenIObtpKZ59UvbvuVZmLO38hlcnlDC+qdtL0h553EOU6
nXMfIuqt25NIzO4QxBoxFP8f7Je1+gETYbqpfcw8c4jX92MBcT6bfD/q3QJhTaHed3D1d06L23rb
L+7HzSBobyfsZ8Trkj4ck2RGXUYvLC0slWOQWE0PqTTLG2fKskdjNuVF0SZYURh15WLZjC3ShQer
6j2ENvs6aTX3uhXcelmSwQBlaBORKJDz0sm9I/oH2v+h7kx3JDfObfsq5wXYIINDkH+TzDlr6prr
D1HdVc15noJ8+rsoycfq9rUF4eIC5xiGZUBSdVZmMoZv773291aOn4lXiWOYCArdHHdWK2BPsauz
om0QgtrAw39w6GbuAS2VJ9us69udal3xUIMLJE4+WB9aZ3oXF/43adJ+GG+SQezmpCYFVA+PXVEa
exvYIEE+W+x6+ELHJavEm/SKXefKmrelX4xPu2a6IGcBNdCK2j2HUPWqhnq5rkNjuE7saN7kUdId
nXoCaNUAj/PJMSpi88t8w+28OTDzsQLw8AKulWOek2KMHkdVP4+L5500E27wZqIk91KHK2yNCke5
cZPsnOTcuuj/UXtsVuXJKs3xUKhRy/wwr1qOHeKzdqzpnngnXLt1bXHHIvXdRrkPNrOoCGpV7uwn
JYxd4VrVPU92fl4acq1+22Zra5uT0AEADKyhHHQLRlF76u1Zv06qTL4qs5CHqAmNhOz8SooIFVrU
mHERaozRfcBN0z41kW6+kLhilZdmOn2CYJe3TglHeNMVULQt1VeRz9P8LkbrvnCTzidouVey9+5p
623fhjGP7kchrB8TCJ/PyKvjuyShSIXRuHNw19a7Tditkf/ahb9gLIk6Ok5fb5I6/uidJT5mmd3y
CuFJJRjFAsxh2VW/fmbCirR5A9kD1mtSJ4eU0RUJdR4Rc9ab+yqpOm4WFqcLhRNin5JU9SF+MDOG
JB3dCchVPQ9WlnwwEBVnIYhcQxDS7O+1niz3IDx6a9tTTvM0jbV2F9cc8ANtKSZjU3uz/bJgxfGL
ucjuR9NunpsqmUlcF+5HLJjcBYQFWAGsmGyiKvX51q5qIIVJUZsnLPPujZZk/O59GavI58GCHuvx
1O8GNceXYsyqr4OW6Ubg6fPHUNlQxhQmQLGzk0a+CmgyEmhbxf9y/HMfoWeCXk1ML6XCa41DggRM
oZ9phVKneEpT9wmGfrkz8sFjxyRuw9M+UaDlsWi35F53XMe9hgPrzN9oVdV4d9By55mOXChZ8aEh
T5tvwkbUziF08vmWb0cWXbxkjqZdCrXJCyZ9JgIBUIwFJyLTeRi63ns04qH4wGhTH0Yuez+ixuGw
OkxFf6WGJbpFnyGmiuUQvHS6wLLpdG8I/Vg6FTD6sryKCVeXfmx4H5igyFwS4uTIA1/1lZ03vtTI
ygc9ScHMpiqxxv2gW+Ec6B10NL4hlrMPtQQKVW/W8QUKWKMRHSQWkfWcbwJ2nuq1gBGmtoYsw0en
dbthp1NmV8OXzKspGBeDpJ3UnEYATx/zjx7n+mPedNq1mlp+MPRuZ+RnVto7RH4iyhwxYcOkrowe
MmWF7zqdYHAkycru2zBXlZ+7jfs4JdlU7ocul69l1pJDX0fVNEt6M3z2hGM5XURJLN+9tG8pEH7g
ROi8OYmGGayQvR77etVl19oA65dDMhAzHNMidnfO1FZfFYdtziQ420CvaLFeBlODdAP0RMSXvBq1
6xFgITlgtuucqptkmk5ZWLqPRmMqe09QwTbOCKm15mdD5qVvpTnEFx5l2pJ1HerznuPBsOzT2Sb2
xcCiGIjo04J7nmJI1H4DCTP2IWrpT6vj2dgMCqsHyygcq40opWtydm/syscSgC3ZKmugFybnluRs
6oV8IinYp4Gm+ES3bj3Y006StAdWNhWQNMMKR5VPR4m8s+hRu54ndANwYnxacNagqtaZPaMBkiDU
BuW+xq3SFGV6rrktndL5Wi3AdpzYuYV5Kk61SLV3kgNkpntr4Q1LabXRSHU62qaKp3g/Rpm6t0Pg
lAup5ghoiuU91zRPbNzKaYptpeb2jNfJfFcs3tdVXo8/PGaRFo+RVh1ETND8LokBKWzSAoj0Btv0
VO8zpx+glMfwkDYLKo8NqJRJ1U5ZY12CEtZKLahjotx/IYmsY9ifr9dEzLhUEKlDWmaS+4tWQYP4
2I2h0W1kU3uav8TcfgCy9yydXg0QJFXuJkegNNliU+d9TBdT9/uJ3hi2aOH1pFD7qL+pwkWztqQ6
4fWZxmL328mm0nKzJP3wOgiVO76WTcVZnyPinX08TvCw+PpbSPR4SPxRb/LTBFRN27O0rHqGOeQR
JauL12+avm/C9byQ2T7xcvCH/3k49bOesU7NdCI/Hj61NXvKpeTn2VQRVVoKnqfg1uyRt5s9/YRA
NPm9N/5VoOJfxnUIGUzRmW+ubiYHANLPf1ZTJrLSua5v0J2i75ggCfdDP6o+50lGd/zWkw983riL
YpC869kBsJSzGL3fA1+4ArOT3hjgk3lAEuuvXD7/Mg/mxWF1IkXGjI4qyF9fnA7FDXIqB8yuaNLH
KDS4Y7b64qV82ZtivEyRm+5zS+nJtl9Su4IN3oydr1kN18D//Jn8rLD+/pngbPIwAmF6wSnz8/tE
1YSIU6Ae3OfmOoAhdS68AQnNMfvdkv1lKOr/+hXAdLpKdji+fi0hsSjQnpJELzbhbL33kASfeoca
hKp3vN8Vu78lMz1UBf/9VTn6SXH6t0rU/0B9iaHunz7cVb/6SV/admwin2XCG/W7XLVqUr/9O78L
TIbzhcWHRDuaIrN36PX/0JcM8wsCEtc1/JzkYBFR/qkvOV+IJPHo4m9gwETD93/rS5b9ha5CYqaY
1pEUiNL8HX2J093PXw5MDEj86F78+R6vj8Dsz99FRSLQgeOe+Ig12dOQy/D7oFcT+IZlrcPIqRif
/K6xvWRnpHHzFej6Mu1tZTQ9SHQ1gozTJs4N1hDHB6IavbGNOOTetLEsemr8SucbFSpxDB9x0a5r
I+a2recgkIOh7hqxJ1vHfjQzAosI4UOQKMwoPnXpejsT5t6qPXoUyjhLHiO3N6ptbWGj3k1FQxDB
HhP3q3S6FL5o6gH0bE1qBoZGh7NU4PNxwGim7tVSKgUhFosFAKGGiAs0OZO5akZpUhdkZpjdwFqG
091hCDIOsQNMfpN5iXFd1Zp0VrM0W7Gr98VJxHZ0nix6T+l6csW7kY5wrqIST4ivlV6lHxvDggoT
Rs3iMihEDPNnK/YuVh+2F9NxiwuEQAGzmN9y9hk5cQYNxcSRXy3AmHdqGE1xY0cJFUg5vHEy/I3M
eq6DZf+SRhFiFdbVMTo0Xi3HoFlS9SIAon41Sz5Kxk26zglszkagY6ZF9zLdky9FZFuv0ojsJxmp
6S2DkXITOsnYB4ZaMYl2a8barmbUBZxEpddm7fkJ1aYbUY3QdZZDzYGYi4hb+X3lPnlRd65iGMya
CUbQSDh769wWNdraXgp121r5OayFH85REHvWgVdBGYffWMmR4XSCNTyYE7FLcvXuxuWdblxg7XN3
Xp6XOGNUUmHjWdKEssdmI2yISKKQW90sviGdULyVMHbjEEZmHmRSwVRmuDLsfg874kYNA3c57xQT
0Mq7z7SebpvoiaboT6vpGfHqL8lQcuOAgb24N0O/vsUKpHV4NCgH8CeY52HcvQD+Z8iUXkP12rdW
c4fss3Em9DITWmNTzL4BGX+Sp0plzSYa1EY5Yle0a+tdGBNdqi+LyxxXgDs3wEpQG+kliH69eFij
ZfcOnqzvBFWPpuI754K5CWKZQ0erTOMBBiHwWQvsyqTL+4x2n9EHqNwu4Ldsazsas/ZC8JXLbjP8
EFl75bjprQ1e7lzaTOM4ekwPHfDuVma7IRxOcTS213JEoV0jHGNz7L0LWbagm9qvlDttoVPDR/We
PeNdn6HEAfnzAgOi7aQ/I0hvaWJ4plxri3nlQAhvI8LbmaHZghXXdL1li2Jw7xRsk0Ox8SCJpXqF
aeLNsYCXLv29KblupY5fg+BrajPgkhZAo8sde+dyB9NldNNxMmOdDCym1Fnf7BLXOQPo26mpB9yT
nqMEmnKp7YA2XRg40ksTUxVQYt4j32jxWqwanGlf3Q/aY5x/B5V/NmUKbvZFOOBOvea7TLlDJGcq
VncjcgVMqMSIvsfUONZRjNjVayWa2/gKPxAeXUg7zf3kGQ/kgKo989BvGnxOvmrnscAFXcXAcBpR
BFp2NzEa95O2eZBNPvo64wkOFyYWzfquUHIXru4lSt5ZqMoXp+8vo8UFcE0Ng7HYFX0tjlw4g7Fc
9gwAIQwnITUZ9s2QaHsnnD7tYcbhZw1C3CWtPQXCBOpdRRkoHBfaY36BiQnBwQz3oZ0BdFBZsTMS
OzurfFBfcU9yFxpfpVYZGzcdryDdXZtL9oxMuK9GEyVCaMBHh6O9uPfFMvtjN+2EB+kPx2OSnLx8
2cFD9yuwRxvaFOmxS755sbvpCIBx80hWAlOTgxJiTfd2GAFP2dg6uyXkce1ezNF4awp1kMS67sup
2SPPBlZh3kG3utGLi53olyhz9yCsHlQlr2XZAnDOZkm3Sd209zIdvwptOgKk3BrdrTZzZEmir5Mz
Xhi4nsr+nbpp9qAOZEYumWavcL0oeprN9quYTt7EgLqVj31NmKpQlOZwze33aspMBi6TOkfLRXLx
hpDJRSdNbrhIXpZUv+T2fLAsnsYJfalhFkI5sKNd7ALVPL/OxaEw28sUw4zJqiLxu7LYWChClHXS
XJn2cltJfcnoIvA82FRMApgZ0KRs1jOLCiKev6TmbhDhj07Zx9TNDgkI6XNZeu17YdNqp4/uQdbN
jYR4t1kAIPnZOD5i/fOgjLmINvAss22VOYXfTXuVclnr60uP6mGjTbCvLv1N0tsY2r63uX5hvkgS
ptr1Y7HNMtb6VG1bKBFJLLj9Dt+axL7os3NrMIcT5rKzJrWz6ZAS9rdFHL2FKhp14yK1L92tXghG
H+eVB+VgJQXnd/Aq2oi451jxuwmaGamFWzlY4u4mI9VMTtAHGju9Y/24EFF8WTruwMvwgtB2HmY6
OgCJMf23kDOTHVch1lbV7mRxbKZyO0TOw2Tl4tmFz4bMd8Fx7SdZfQMlhcW2MovHobVf3aUVPGbf
GwmNXu+/Le2wmzqt+sZUPOjk04gzYQ80AIXG2HShi4w4WzszX4lgbfUSay3tA4l+Oy+RE8zLrWcc
iwEBT095yKpAo3uip33GlcXBLBZWweSdCeU71GQ+8O5mccWV6NWhYTE3jGoJesei4Sq6RJ4WDNHk
HSJQ2doI31NPXlpN8nlll2hqjDst58fPT7recw0HoWlfLy3aDfMClNV+Z7cQ+jxLHUqCL/vOziAs
5oeZlgZgV+d2YXw42VdKtj9strXMWGDlNYK7feLb83So1r00w5Xk3hjts0VVIvvjkydd+LsFF/HZ
u+vDWzeSzyrNjtAndgVIL6W+uQZAZ6tS50avt6k9QMSM942ZnBg9PaRDnW4E3KxiSXeD1Sc+B79m
M5fTtk31Z4xMuNCoJ0/rQ9t210NvbOij38EHP2YzBozFtHemN3xEDuYX206uMEucpjq7dcwYrRje
dDDNxoPtNDyb4TQfzd6qArezL5GJSCjZDwDb4nzluBVj970xHD2AiL0fjFG/5XLvk9oBtbhd0g9q
e+luEk4ATMC3gH8VvXovHGeTj6v55Z6eqR1wEb/J3szU5U8pX2vEtNGbv7pO45vzmwkVNFmY2C/j
XQL6N7Uqv8xebThyahEbpjbXDUygkVlTz1bglL7uHhzb+Bic6CBY4DOaVvKKAy1tLFQ8s9NRqytc
FFGT+WZJla6xNShaSDV16w32FrStb2bxpkftXKzqyanKTZq8LvUzPvmZyWFS3CSawR7FCN6xdtE8
w7euVg46126tup6KQbr+aPWCj8w5uTHqsVV00SERDfVRsFZHftH5nLgIzI19Pwk9fLZr9uM4PXAq
ObS2wYkUZduho2CZtxEXAgtWX1GOuzr6AAcXMLxE4QEjCEB43VyVOe8mXohaqm1JyzjGUb6ePXud
vjwahkQSiyy4bHcT5+67hE5Gut+oh1hqG5kVQmvfmFd1Jp7G5hPhjIjZzaifCzLLXlgGHjCdKbUo
AvpG9dfWiS9yfFfVdvbwKnU2Xy+KOPD3lJ+hPR6z4qar45PdV+dOz6OXsYz33agCWNDbjNECU+yQ
RV/gCrLugdkGZR8dnR4SXj4NnwwPWHd6LuU5ITAbyBk6E7UCVbQ1I24YGfcZ9Md1Fp2/mI3BGZi0
ACbbshH9E4Jbc2QgDrsxDVpeAnxHHb2EdsyN7M37ssCTy5+YNYdJ9hiZKF1ueH1Var/Lbm9r3iZJ
/VLNiKTyo3PaYNb0B5uyaxofuHI0cc8uTpUKrI8aVY6L0yK7bwmUIyXMD3Sh6Y78Cbsy+09o7eYo
PFny03LpsGpP5syZPNM3xXhO3fgKn/cBqJ99VyqMS8s50cRnITnBVFqgWrTCkKNQ6XGF0AUPOU9Q
GFKZSV2A1Jttgz1kPe+ItWQKFW+IxW5q0odE8UHZxTFW36ZcHfLUvAIiuZe1hzXB3oO5o/l1ayd4
ncLvYTzdwGbZRWtnWk4d3JD7UVWeKbLYOa23SWPG+OPXTh6K4iuv1QNbjOIc2090vrK5yDuqxbme
GT7J5StolpvBlQeQ07tl/AEqcDOK+YGeO9rf9IvLYglOftjj9gyGqb010spPixQ/iJlu8xiAZWdo
d7MTvxsDeEV9MgObOjio7GPS+62JRcNjhLuE2r1JSQz48gtS4Juax+JAPd2BNpzwmDlAks1Fu/Hk
wNFH30gjfckllIgxyGOazTI7kBrJet3O23eTSrBGurclNQ9FdjLS9jYMdbkdodbS61NE5akkau9G
5RV2LYa0Azl8Z+Ym3v6Ax7wBr8qmHRQ0MG7iTL8OOf6UXQCEMDFzwPBNehUtmg9fn7SC1e3HeNWW
cL3CRp3eYpf1XFAGsHBUpOID+v87oHeWATPXt60gGq0NHH/M8kHwpBfcP+bWQP0gSAePfDzljLFg
E3sXQRXavk+SQ2IP3cGzO+pibJTxOQ2bLT2MMGa5pPqUdQVL0YKTWPcN3Zs/ZIZ8XdVhezKmpT9j
5TH9nJHlp+YBlE0M7ZJlzXcqzvYmxkM+frX3KAreOi69eE0TnVPaaDcWLrXZR7jGd9qoC7VVW9nm
5X4cdsZqVhmUebYX/WgNXpB17tVgtc/lPB8KSiZmt0o2SxNH7HKaL7zuvYgovGgEgGij8bZ0tPkU
8SAptds+SrPbxsRZL0Beg3yX8rByXsvW2c/upceGuJHO4MMK+WqVunNM6ru6wzlSO9sxrDB2H515
+LEkx/WzG3aLW/NDUivhACPadF42HHnUE5VDYef3udu9grvEwpEMYf8jFFYoDigASNtknCi6gufh
MsTPlsENUPJ1B7zxoHH6wjSDyXWqEOkyY7ZuhqrgLpWLvuD3xzsQFCA2vWt96FHIWMXU1SDcITmC
o/dewtBQ0SGyVajvHZDBid83TX0zFgpmNkw840J7CLtPz9NKwMYwam2rjFnegu7jXiDqiDdUNIX3
Mi3cLPZtb9PS01YuIjytgE6yNgi068kPPyTNpgLYZxO74rZkgsbL0ST5qXnKho/f5nJ/azb5bweP
P40n/7dZ4NeS83/vgN8P7x/v+VB//nlCuf4r/3DAG18I+2FVB4Pym5edeecfDnjH+AJcChwHM0Kx
kskYXv5hgV/nmmQyMNMRK7V/ssAb9heGdut4W7AQGDZRlL9hgf9lVr4iC+BySsdEwsDBaf4SRnRq
LPuzOQ6BKozncKXrM8BLgklR5hpT8PWnt4aj7sz28WfD/W8/7k+OzN/+OBAYUMgMCXPkN4njT5mT
1irDijKIPoAM5Ww4knP7FJY3va3V2qdl6hoeRzc11IaSrPijGnCkHWo2h6NO/IxQppHo2MTkIF5b
keeHpAy1r2uVMZ0nPIp3omSqGZSmnWdUdQl9b3Nf3cvI1nd52LiC2pTkhKuxPOW5EA+oYjSRqZ55
nDeKHmFcP84zbFnfscN+CGZb0pDhzHFESdhce2z7I3OJOOakbXpjevef357fmEq/vj0E1k2SvSs1
61fumRZSYEl4nLfHy5u3si3qR2fivMsir5u+4Cxc4wMe6ZuYS40WAMyLO2HlYb/Ryp77cJbGOneA
lLdAKnpEZOaknPC6KnpMa8KDHk0a69KXIMEt1B1vHLthyJakI/OlcRk5LLMkfeBNT7l9DJ5z4tAx
H3OGQw0GA+eg9N6mntFJ3bOedPWBvhiN+WLBYisXfpKkRpVmocKgriCKs5e0ZJgVJvpf8WyMX6Ib
6xdJEjKDIYAagOryi+Ge+jFSRI7XBTQ4MwmGdryx3ahHh4tc7s/Ui9UXG219b0yADI2Bez0mE4pZ
dLYPQ5xLQ6n7ftLtvTbz5Rk7nD+0aj1pWRHti079VX7st1z2Lx+tJy38YeRhEL3NX8TSPJLcwkTe
B5h912m0Gx5G5b0kLfd4InvQeCEAbUylk/pPln5XLLht86wd/wIdyJryZ9F2feO4g/LmEQbkm+b9
Ilj2OZDpzOYUtfQ9qUotNP3S6P7Ke/2rJfyPP2bFMfEMo8P9olWmadO4ORYaSJm0SHQ21emuag2s
vLT6dL2pDpBUnK1te+7GhI1zyrqUyXOFF8nIw2r7nx+sVez55bdGl/NgClqELgmf/fJy7CIspaio
oKS9o7kIpPVjZFZi8mN7os2KJsE7Bn222JbMDd9TsZw4v4vzkLUMaJhr0Y69lLuUnx5vprEMr6ah
bca/0C1/savznqE42QJEGCNmW/7Kr6FcXOKOxpW4TI6Aq5hcLbRY9c6knwb3pl/6P8C4/z/27PGT
oFf7+V+k1rr/2g3lx3tPUuxXGfJ/pMDIE/Dvt+/795LfiaK06s/7t1g3pj8URvHFNmBz0+6ImEek
la/W7/u3Ib5YpMV1/oMkT4IMbe8fCTbzy0oEIrQtVhGRv/5TYTS/oEgjCq5cDCmJ3vyd7fu3CMM/
lxXJC4XZDDTWsWCQwTH4ZR3sU3zzzsRkV0rOtyU+5L23eiApVXWDau68vaBICDV+vNFwhhpNcrTS
vt7pInvIU7EdyumeQQlDdxU3tGfaT2aR2Bui8FDw3C7f0uAVBe1oUheBDXkDviUPumasdjEVLr7U
ws9cTNZGjFDFawdLnNLlD0mlVDJ6xcH1ymcZ5Uzh6eLYOINxPzr6QaN1etNQIbOhZZHewY650HAs
mzdIBfQa9g7jfyuklET8jl74W1/4/xcB/adz7P6zWkOQ3f+Gh2AlB/yHhwDs588K+/rP//H917/w
ReYUaHLqZM+w/vv7b3/hZEqYHBswSeL1BPvP77/kZLtGsv8R1ORr+UeCE4V9da+AFABJQXYb7vff
OL7+bub40wOgG5jCdNBbvDIe0n+BjZlJF1HgIbjhWUv8kmFD9HUi1NRTWynyjt7oHcceTHCc79jn
Y9kExqTJ26LJw2O8NHiwY0/fWAZsOq/r6/vYVG81zIxjHw7GTaEq75zRKHXxgK5cIZJTmyrosLkq
E9y4yeJYV6PXspFJcawjz+EhxBV1UsniQmmP4HVpdFHzfBjT2Ta1YT+EDjTAtu939CQur0qCxlCj
7XZHur3mc4QF9Gyk6h65O7lS/Nt7U7b06JQjSlfURe1LT7/5dk287kRd3+U4MDeeKtuAfhGg9FoR
R3t6IBm6UP8aZNYAmbulr2vTxom9b4Q5rPGGXN2llHRzlltpsDioGWzTgGNaaX2SfT/t86g0d9TY
jt+ZNNErZFqfbZdQylTRRF2xXPoCQ9/JyZHtJo15nmZyWAFHNp6MvMlAzTGaPE6jkAUNui52Q8PE
5q/yLn7Ry1n7BgwShbzGN0rfGtF9I5lPqlsHJdJQ2iuJPepTBiY/HFRogcMi571GRp+d2mSu77vB
jILZGvPD2GX5DxWJ6JAxQ1UhgMMuHubDiE31GFdhKDlzmfu+RdV0Oe8/Ti1aF9JGdBWZizx3sd3Y
GyvrxkNFgSUlj0lun2kTNfyBSM4xp5722kz0hLZnIjS4ENJgrtK11NUs8BcsGk6Ihin0pprrLhhs
+weBeuc8tgMmtrBa7pbRsrmaYGF3OIUfq8H09m6jtXs0rO48Liy4g5k5JzqY8l0+qvIgp8LdRHyo
jyLXyDR09L3AdmToTFm2T8IoDWxQHEFjasaDYem5CKwGVQmSJGf6JdzUSlK4SOcwxU0wkot63/WZ
/DZJyT8FMIG3LtcDqeQzTKRmNwE3IFyFK4QklDxZ0WRdlV1oE7kkxJLLpAiIG4ykD2x5LNyFCWTR
9Ifas1O0e29fjKP+xDHdfbCcsN+h7xqa7+lhvM2d3N32gzNSZZNaL1U+xPQlaZgP7EiUZ8ICDLn0
Dr8u/CRqrKwuNV7iPF6oUxjH7zj6Zuwea4zInRgLkaEwjsgVwBH0Mon3VMyQVAKNt51KmWwJgqxJ
B2kThJmR2UxBbeZQDfzfmc+SiwEx022vJoZvdq7eqBvWOY4yTi3xnjxQsfWWEdiiqiQ3r412POfk
z7gMGsbe1Gzjhh6xEM/SrO0nOvu2VY2SXha8Rf3oGFdNo2y/pJ7k4CgPczJfNFtx+I1xnNaE056a
yUO7DMmkU6kyvGhg3x7F2NZBOGKc7qpipytVHUqtIyintTplydlL5Xb6FlNM+MyjOlxwYOd3Raye
ZOjJw2Br5tbBeYqKX7TmjbLSr3lCYc/cq2SHMzy7DQd6Sq2sd3G3T2q4pkvJGrZelZLcKqsme3KI
Th/oOB+YFo/ys1GxcZ5drM20nXSmnwqmidT6TDHqod5fCktX2naKNIS5oS8oXIq4twc0nJbXMb2V
1JoVNgVpWbuvLGI54bB8Q7acr+K6Wj6oemKuZRXOvK/xweOodxQhCo19n/K7TyPMNdKZXbPXsrln
PFtMZ5H1FnVI867Os8dMs2z0ryltKTnGFjGdGK2N3k1Szebia6SvnnEh6tfIxHrq0y+83FVaeeVG
pA1NNxJHtrKYWDAd0HQgUTG0zaVVIpE7Vn0kTlzu4zDr6iAVast+w7Ch0E5CRhNZIboGuP6S4mjG
GowllUZbN9GeaMhxzktWpA9YmeD1Ty76Y6ttJIFg0m5rqgA/z145YQDgNeqCUfOio2nFwyUiVbKJ
asvai7q3Ai8bv5sNqQtvSIujOaD7G4ZYy0f5BsXKznx6W1A68zzFGEHiMnFSSGAJ3BqAfjuokN+d
rH3Nu+IovfFF5vm1pcf3DuZU6veilFbt0iHKIQyDgshI1QfsNO+0ks9X2lxFF07CvFgT/pIOl3U7
mJjd/UhFxqFeWCnTpbsGa2e+aKERbaPcKk4U8TLBV2H9kCVyfoOO4m4RoBSiH2pDM4xdjyJdvYq8
efHG+TqbvBsqMNGIxvajb5t21wsowSyMW1YLAgCZVNf4gS3Y+cl4zO3u3EsR4/JyCYwZjDu06Vs5
aeFzjw4VmFmZBAQVF7Ztr0Sxp8Y7IR/IYhYP1jHkeLzRcNJ8jUIR3eQkKYJhzNy7PE8wWpDUG+jF
a8h3jnZFPnYqDlbi6ff1KLN3YvrMgnMUXJ8KufA4UgC97xJbsdoN+fNMKuXUusaydx2MI1TwhrjY
ZPUy0JxsBakxCEQMSsYMUZvfAAzVTMtLMkXo+PJsz539UcW5uPHyQr9r61jSNM1LvUFfmWkE7U6C
HNgJZ2/4VI3KTs9J1eS3Kgy/G9jUT23IJuZQ9BwB2bjXmBiS3wEsEHU9VY+ylkeGPZQ79nb82syJ
7a0GIe0106L6WNqhKrd6aR9lw+7CusxdIbXRjzRPD9KKmi1bKOcmm/V58qPcqO8itch3ggy3I4Lw
uONYxfQoLrryio+YirpezuXthHL5ZGb6c1fxRCkX/FdCf7VLWxPzuQGiV9XWpOiKwXwUIZb2qBnt
2C85epK3sfS1+ZtDBKEYLQ8oU3Fe6oTer6g2WxiuTXjliLy+jlusK23UqaPRZU0Qa83ik6in9bEy
cSQRx9W+8xpza2MQaGFfGV15vcaTzhGNyDsvmnEoWr0v7FYgOxbhZYkdcx/ndMBtmF+BGMg8woAD
FWA7b4j3WscQkiHX1cRkcpNJrA2n0ZKVryH4oPXMi4NyaWVAbGLklpHOvu0UDtZb79oMCoWrAS1I
jYy6U0d+0HNP13rpzddVWEO4itzlxGSkfcDrOLCFGDMSueEqHx2ouR0bre4POcZSFBEntQ9x6piN
n1Cx/sYMMUNVco3JF1rh7qskimAcu9p9FisWLkoeYW9M8EHwPTSvLbdb/DeUZX7mZsNVLKbF297A
+VqNSMj//pLItzbBBbExSMCIHbqZ5neUl+1tJn6PVtX9aE3tB85mEwtXSDKJYsxNzLZfAHasi3fP
rHu6X/O02Wdkfa9bS5LDMQv3aXEWLQ34u9qJS+3ecOOcE0lc3VtWx4CWK8OuGbPlK/4ZsBMuZW79
RGHOQFRPp87Q5awFdaIqcIZZtup3PR/4ja05zxZnyZ2ydeqemRhvF6XST7dYZLDezY/DzE5Kdjc7
6MhEWz6J5qDWuuuSLPZ2LN4aC/chlb4ZsiufjUyyS8nYE7sj/csoqkbxKqG/bGSS/B/2zmvHbmTN
0q/SD9AsBE3Q3G5yu/Te6IZIpVL0ZDDo+fT9sU+bkk7POai5GAwGUxeFAkrSVm6SwYj1r/WtK0eu
j4l26TjujfEj7+VNXvT6riuL5Mw+5V477aF01Q2dY19WEwAerR9aEXxBmXlgcPtpF9bRaIR3mprV
upJslkgNncvSu4sRMynKM8/zytDZq0kDdS2F9E7qnnVCRys9k0D1PIvkvmRPPwmErPRoLeX6fc7j
jaY8LWzRgh7dNk7d7mGZW5OuiqyZ1DlnQGXcN14vvXujyD5JEeT3FimhJ4gkuDnS3s13tbUk9wC6
8daIEo6JZ5XRSrLvMa7snJz4vEZD2/vodGWyn2jUvQ3ksqDIB5pp2JrF2ApX10DU10kSycSY7icx
JMshKIURpa7OH5KBX7I1k2hzuRaTMk5dkGcnX62cFtKSt2slnPRsJKVx560NBhagQOuNU47Zl3B0
wpGracJM6uYmBVQa2l4m75ytiBa9Aass3eCCxdh2jwO7nJk4ZFl29Jzh/uygj5LLgF6i073tMLxd
K+xVxRTTgBbnm2WVC0wiTtNzP9jtZd4jDpp+Ml9XvbMFm97cxuGL6OrZONekodlru8Swhjm0B6LU
nLBy804tvFxzy38oV4Kx9fBWU4rOy2R4rLJV7L1hrU4uUeWD79OEnUjvAr1xumA4TpM5Pb73aWtd
lU5L8fGwMrxL2ldhaPuhpWZ2Rwa6i2r6u6/dloZuZ2pr7CElYbDcS87SMuJjI/CMLmzBb70M31Rq
ztahrVy8a+WAiSj32vu84vZerWnayi8ndhbz9Size0/ipHH6yTiTTS2v46Ul8CXqIMcQQjDx0Gdj
9bD2848hb8zTNIiJ+a1BP+qCzs+OezDqzcPnIaZ2HVEbUNzPnjXxyCZJ8GAycHwd5pJOXuLQkEqm
SXRPGrILx4dqw8pkfIlXSebwr4JIZRZbNTgft1Yb2mSNUpMVwVghJSXp1mjl1G8Jvv8bEz9LEo2J
MV4RbPQ7apuNN4ah+b6qSq5WXIoLOm/Xi3VcObCCBS98VRP51x7HyDy5W6c42LPCVQ9SorqnRFbC
1iVnVKGlfdfE3CPqqrntFqHaH1R8Nq+yl+W062fWoV2yOUjJh6Yh0BX7ZW59E7uJWzyO7SKiCTvS
oWdUcZ6ZjlxnufPEzcDmZ+gXcbEaHaEvrZwqJMmMdXiIYcOIpeH9nHN907YbSLqB6uRnAcsRz/Mt
4Hj/UZNwYRKcdf5bxY1x2U1+j96h1PVgeyK09bI8+asEZjrMxvd4xTrU0aj6E2HNfwOYl58L0c1P
/9rIql17MO67TJo0qxJzZXgc2ycZTGaYeeLD9PPp8l8HL19zhA4YMgy9TqINmOvTJ3qjsLzmTM9D
zw0SdgvZPcfO/MZkXv03Rvb/F+7+CX7NcphU/K+Fu+dP/fF7OGb7HX+T7hzxx0Z4puQEWUyQk2Hm
9Dfp2oKwZpPYYuKLgu2YginQf0jX0iI345rA0LhoAsban6Q75w/b3zJokokbxSn8eX9Buvt1EEV3
lMUpYyOvCRsCNEEcRjZ/GgVXLMjU2WAOzQsruEi83LlALvtnpSD/46dsQTDYxXSfyN8Qb16m/CpT
K3HrOIP8L3hjn+a+Wr7/6Wv/HwbbvxLIth/GZnrDOBIxlIfA/+2H4VSoYP3S7ErT+oCRDFRJXCXG
KdBeduENdfds1N162RRm/s8wmP/OafyzArp9NgMKGpCEL2Bs/zbCr+K2KwUxqqhJOL99L1t0lGwH
J4osvDHWGKt7UAbzMbdQPCKMBclLb2rzvUb4iSP28JgwjcEGcJQYnpWQRRBNfWNKO8US+4+/pr+/
GkxMGP7zIYw/YEj+es0d+A+FO4gxMlO7f7Ag6mIOFJTG/5Mh56+TtO1ySLExzRipSdwVvwNP887y
J6Bbc9SXRc8O1Qbje4s/p52u/WZyNf76AfrZWxokGUvnX/wh6dpgyOuxmTeZC1nbLPJPNza5l9zE
xeRHXmfgMk0X75IzvT7840/ZvqpfrjpTQmwCXHbw9syAfvsUEKE5laetGeVe3r2PLgf3UdrqRWbr
2z/+pO1P+u2TyJzCVd+GxmiMv100uQQK4yIAgQwrU8qMKeaAOaKqYhc1LstCNstf/wZp8KHtQsA8
Jl7821ArGwZSGRTtRpJjP4GxcWIr0Bh/se5hWxAFJ0uYrj5jDfO354akO2AXinYjW6j4IXfxNSJ0
cv6dM/tsifbFbpbyb+8x5kL/M3Hy727M3z7zt3WiogZ5cTZ/huW32xYyXiMTBx710+5r7xf2DrXB
+4vFkhQfssQyIREAV1nTf4vDkkmD45GPFp9pxBeksPs70ya5XhgNGy+ZTxwi4fRO8f6v3jewgCFb
sjRxgyKy/PocJKg0ft72VtTObflAN3v6Ua6xC9mr8qiOdqvin4DV/+6RYAXkH5NzLL4GS1q/fiDU
ewoYWymJhfnq1gxUq6JBVLkb0eBnnP/xT2fiRPj1wYD5AHCSDwrAudsbifjXzzObVi1eW4xR56KN
g2BY8/pC5Ua/vsJaKBGn+SHjQ1KtFlitHiWcfNfC6brcqGfS1K35MZczdN5dUhSjvugUatPFor2F
uKBeW3Bv9gLfap4VUSeqV5xmb2oZu/ua4caIaXM2cSJ63WyfhmEbWIyauAuKw5DpsKLvS93qrlqd
y2X0sBJMKyeNV3+dGYL1SRl2q30OyjQw93Zlxry36mSFoZgGc//dydoZ0dzH53g1MXtxT3QpBeZF
7sbGp0k/m4gyJmBvdKN68owMiSE9kCngFEntBhHNvoG2kYhGmnjiwQHtRg1sLCP9j/cZ8zkOqlIN
xXUOpoPsn28n1hFQV343tQGm0tWz/PGO4H9qH1rLU29qKQzjwE5UqgNWCccn8WIwUim18FVoapHe
EsQ17ZObCHBKIiBC5JtJoYFu1GpJPlkdndnZKyuxlhS3ddfy1arJKuAJ6NVznnsxO/VGXF35Cvsa
LQmykcXECykhCVcIui+gTuvkGHCQMXcwlRSnOIvm98uVgf/JIgBi7B3GKChethPfBwqH0VEsZvAN
ZbAfFBOikckQiRntkdQpZ998nHhdmPcOoZTuWC1LRW6odXo1cdxp8MVTQ95Pp3kNVuuQziAICUfN
nNcNg/H4k9dUc71r1sTGA+z6ybRv+p5kgW3mJc1LVu8WVMh09Xoe256DhilK/jvWrpNj0t5oJX5e
m695bvhFFE+FvOw6rjuIgNUgUxTnWfCEXkbELclJvO5AUrQvPj5Biu/BC2OMxyBc3EiVq+WA4BKf
Y4cXIKCztCQy1yv3Ues4nXexXbTNJes6m41KocHh6u0sRiu6lh+67tgwtb6Pub5QtvLfyCo5X3FN
M31YLfjSDsIoSYNZwD7g4Odz+zL2tvGEtj4XB5uUwAQSYoO4E80lwwuHcm2YSxRTHm63DcigtMmQ
S9VIGVkXxy/FMLZ4FdwBXIWFa0JFq7J4LOgRzy6aVTLsmMde3YOSTeq9MeAejAweIpvHCoHg6NVN
8tqUteYPKQxGWEln2VtOE76cnYxmcJPlDTXyleUu6Md+saQooGMFcm9NvQkWZmz+CIxBV6GjMGxw
e1HIFvI5/aesLKZSvlfyMuqcaXNYG3ppaD+1OS9z7YrllKVm4Bw6uzbUYbF9EsXSsdbhVrGxmiIv
LZUDwZ7n5qmiAix54CWYgwRyxxSIUWa3N0scABIzs756J0Ul3oyxzW/hO0jwftksSy54V2RnCGzT
vAsCw/Kf6bwRFzy64h1tbkk4uhrWY90la/CtsBafsE/qSAOKmm/q4Bu6QJXe2Z2ImRGO2Br5cypR
dAyMVCxbIk+jU/W7Wkz61XQq3d3Z3qA7YFbmAAcpkelZNJg8J07LcQokQhS8lA/+Qu3s2bZKAQ2y
HtL8SpXs8g7aWjqLPHLmdQ+T11iExCD+GYCwVrJV+GGyQv/Ii8Kcn4w2y3GV9lNdMlfrHP8rcRGw
DiV70zwk4ZoKoK3GTKh+mvD3N7Xq6gcvgHK7QDgqD+gS/RxqL6mOSKbiW+YbTh0uJl1KjJe64p5J
gqUjM1bFA5to8ZKuTk9GwFcyCrxK55GYyvbCJwH83lTm/OUOwDxrdgH2Ueo2vVWzn6m7SlTtdyZY
6pts7OneKgjrh04C8wdruXwRuidL5NE/uPcC1sXQNDz/IS8D44cKmvWtm+ymjRaOiPle9bIjUR3P
NB+zeI4RlmNCDVrIityyneQnwgQZCTyFwG7UHgbSFRdcSCJ4giG9dM0cWUUaMMfMArQDY7Z84Nh+
rK6KAKQgxE5WLDqWmTwiFTr7RKQYLw0pq5dJTCyrpcfU59hjKOgiv5FSM38dh68pyDqTXIA2XpK2
wKVuDIaN/x+CS9Rp2/qaAXbUB6tt7P4iX6zx5IM3SXDyNzztce+Xp6bIYn3uGMJ9TIUPX8xK5+EN
Lp5V7CpqkftI5ct8MzhqvS874H9E6hKPsYJ0U2OnElus+wrSq7kz6xKCb1PnzVdVyvzDppYXI1PQ
Iby16OTYByWovXBcLS2OpcCCcID/wmQKx4N+mkQPPMoc7PFju7Sf0OhsNlgo8KS5DX7SnemCij0u
shiuJ4/hBFbc2WGcVNvEofIuuRMOGtour5f0bZH8/KjYeVejJE+AmqxZt1aUFpo8T4JkfUd8tdVR
31GidRorCqSgCTgtb3CPaoSoXzPju67jibS50QRmNAIhcvfFYtffeovp8c2CIjdErcM75AnklmNQ
SDmW1/U0mOY+rX21r2H3xSevq7OvFGmb9JThMdWxa6k+3Rr7wqEYcoPwEd/oz9zPtRHF4BHQFd3a
4YoyzdlTbpYAcmMOpHj5LrexPzFDa72AsUmwLKlE1nfLV2vOs+5Qx4EcI0kylCw3w701zHu2zOAy
TJkeTDkB2zNMCKqYx5vsbtbKTkM7a8yPLhElQDKRQWiQReEC7VoN/6Ms6/itAfhlMf1uLBXGzmw/
r5MJ8S3D+MTcvB+aD8OoXWZOwiJDPmtrXHbg9CzMFLqbGbRA1DjoINMPJJHWNOLsoobQL4JmOtag
C0SolPLmSEqLYo/Cd8TB6Cwiizwh7QVD9GrZQwOFnuGw5fmesSg++Lyca3JBMfCB0Z/cDlR7kcKO
YvfVw8jxWTZNaK/w+3zt2YfOWUV/Ho3eq8LBL5x3Mk8ds4BhxUHcwTcf9l28BMEuXseOF7gaxIoB
3OpOM1OKJ0CXuTjHdTn44YxgMEdBtipxA2McPhRgM65q0ffpg8e+1IimuFAFsTe9jJEaMrW3Nf2y
B9J64/fcH8m5kUPBzgMc1MUX02MECePMNerQgbtUMZBjLrjb4IE3OQ1P0wkPdo5zkDgDIDhoW+es
VsQl+eCUyAqTqPcydVwifXA4x9Pkev1DnDh1f+E4AqEVAm36ojAZrjt/duB6w/m2b1s11M5RTG7i
njy7yvu9nbdsgDOzy16nNR4/IGTl/h6Khu9FDsHCn3GVK3fX2THMlJFl+uco6wBoxBBcCFBddN13
Sr+MtiheelrcFKtJzP2c4mk/YrGXm/fJA5aeNK5LW8uw6BeEeNrkZm9Q3+eGkVadkSjvtFoJimql
Tl7T80NrlUmYstKHhOpNCSDcxSFiuVZOwSu5cGuSgmPehZDDU7hVldm+dsWoLJyZor4Ahbm68F5M
sYk6ynsx0kJtfMKEIFdprsG0t6qRvxGnPfamEnkD90hntYCBGfylPGkBFdF0706QxmlTurQqDki7
lPLF67UwZBOhb+GpWGdTwirwOArvNNs4SjqIZwPIlaMKLpZ4GUeoFa77SMLAKY7KlPU1VqT1TbPD
o/N6ZriLnydgQ2cheCNHr+10ZjJav8ZLDIajAkR8w+UkSj1uWHzSlql1T0R0+ZautWZsMpbVYz/m
4tGylvqZNxCpfnvq468xm8HiJEQV7wI6YysGhTCsudcW/8aP+24OAz0nL8HaZm2YYMkKQrbY8+eY
VvWNY8/bmYMLi9l1zbpuPwKjZAOczBJaObNhVq1e1GflZz0HAIB0+U65hs3gxJutV8MZCEEMTJ8S
dsc5X/6YN/VZovYnUGT6/n5lhdTcEmOTH4Igix8XsMQfCGvQyJYF3jCJu0H9JKcywANK5vY7TCnY
IW5q69spjzkSkFLH+NV2ECH53gMo21alDl4D73NXDis7EOpFbR2lSS8y+MHu9M4YCZpoULfy2iCO
UUdwJppHpu3EwguVOZwzGMbBB4mdpLqIberKdzNL0fOo8vQ7Bl1FjpQW2NuawW96yRJZvXeLjdOt
n2b/sSTk7ZN8a4ZvvXYl/5lM9nGCrsAktmniF58boTg7VlO9BmLzKPZxbvY70TvGlWoX1lD4usFD
WXF6jRzgyqSpM4FBaGQ/za6pyAUP7JwwXJvcLZ4CNxMvhC4T883t0u4sgSaRv1S6ISZa0s2yXzgs
fuWak9aOeEg87OdEBFRVmYyjT6tJh9MuATu+sWL6BrcNR9ndiIcNB/LslJyCPII+4crE9+iUrLk0
AftzFk6D9NKjZpgUMw41bYx1DYuznHz5zr7FsSJT5gpeHRA0/CvYEmGf5/A0LXYCl3iCmB3lXZyD
O5nMLr7HdSaqEKvZ9D7iTgHiaGOe5t1V3wzadNsbZMGABUbTncHyYFXsqPAhqf3AEZUUIsNYxuD9
OoBuT5oW0vgMOSAxAtB/adXT5zTmU69DOfjVk4mL6EkMghin3/v2Y1pA/4C8MXKEan02jZzOu8Al
lz9kHynBINqFQJDgcgk4nvmVz5I+SO50eD0BWcIhtvKf7ixTrlw2pAfGdsW3FprzF8OnuT7Macar
iethyOPcETpHfnS4qo0sMEFMvXB/ujnDrNt6sR24seO6BGTLSBVjggLfgsFqsarD9pN+pUY+pmGa
4wkwJZiki7hmUwvXaiKuyvmiCDNnyb8yg8wlzCm2wLvKtECqeIlTuKHXsbffWdNSXm00g7dhKO2r
pBOeEVZCceBMfdf6sMzKuBr13L8TV842dxbLCZSLvH9gri3hVyiR5ofRMnMRUWBNLt3f8m7wZVX8
ne3BBtVjPMdZ1nD5e2zYPwqNNc8DsTTPv/G8wnsEoGk8U4XQfsRxufJmt7PkaYAQlZ7zuIHQZ8C/
f5zZRKVUlGd4Wqq6DOxjMAb8OWwOUC0WDiU/rM5J35QU6jn2rAw9v8zi/pQU0MZ2fbeaajs/QTmw
fHftzxxS2V5qSxf8HAW7jqOa+uqp4EJXpLClPNFw77TYVoK0CQXYRQgCyRClgjZuhhJS7a1FZNOJ
FXWlDwTznAF6VdkPk1u05j7ryxGKSC3bhwIWI9t5x15ZU2SFNSNZ12SNvMGB97K0CRtQoyj0fR1D
LQ45tC0NG3XWYQIFTQZ11Bhlchxkp24dw7Deg36btVvKYPPIuuwmO38YkJcUGsrVUC2NcYw9RufR
4KQgXlenhoxTac/RpziIM/+jZs5F5nylW3A3T43zOuqmISiHEW/YXDQpth5b5vCrfNnuEbHWck83
xJxGbVUF52zpAzfS9UIK0qNd76X3oHDAgR7Nj4H9KVXHtIWDmlXcmxe1WZjJaQwYlmLqNsBAzdx4
oQH60cURTXzospoWCgwZg8wc4m3xNs0qkeGWsrDPUnv8HWpwqR8tfBhc0sVYBZe6CxrjpJs5rXZN
4G6VFRStAGZYFPzTtE5debLjla8WTyBIHFsHEF04EXbXGQ7d6jwFGH1xtFW843oCHgFAsXTBvdO2
03rQGUUkeyeRvhVVAcbphMs3kmeCqhK5HffKXjioCG8CsQp2Up2yMsM67f3dXElFPxGnSIhGrQnI
Ie9AfMAPyTHxqdgiHF1N8zNP8Ap6BAf9fdoMMj9pjlAu5tgY0oCWSkxYV9z5qzAb+43DxrKwVPTr
p9O78sIy3dnktZe4b9JZvFedW/ozqTYz/wjerdyJeZJfqMf4LnonyfC6s1tZDt5kDT8mb4ZxwUa9
fQ9gZ2MvVDRFEBL3n3lrNR7Wbu7T4ziOzT0zDuFd+9pRz71dkZvsmGbflVh83tA14iLyjLRnI912
3RB1ZpdChfC2974x+7rZwtz4OqXKoDL5nC4+11ghyYBggHGjcjoD4plYeGT1IlEA/BPnu52L+BEI
i07DyouFvF79rikPeWwu3zzw0mVo9iVqk6FHezoB8C2zuw7yqYr0muomsr3Os05Zjw9s57LMRmCD
VS2jNa5z5ls8v3fWavFEDIWrftZNN4wn28VyteOVWmbh2KRZGuZiHatno8ibZ4qZMK0RMZyflO4d
fG62x66hlxxCT6PXey0PEXEGPEdkKJu5Yzl3pjFgVRiZMKD7KbWZzFuLHRDq59VA/0+JbIJ1IEoM
vOmbXzy71y7K+c4ZElzXvRkXHykVAsNh5CFcMCbTdhTOyvVfRRXArTYsFWytQsnIBzf5wpagq9zb
ZfV951Q6KB/cRGnyGkBDJIK/ULWzQ9NDcusyz/nBrGELF7IaQFbEUqGjuilz8v1EHkLiGn4Ki8/E
ztlYa+GfWJrHNx+LR4K7TNbsvwXS0y7Bt2zuyrke4p2MW/XatE3zRc+u+ZjXBOz37pBOXEzkq3Cw
uvaZFXO8sUYPmmDPQRNiDQv0Txts/3drsWHLELMwAK7AdrD3DqUJb7FM5jwcBvDQ4Thlw7VsfTqM
siJo3f1UbNKJ0UiAGD1DS5AvMKjjs0QCRu2qGgPOzFIo7LDA4N9su27vgtLAEIMkEN8vRQ2hHdNP
fhfMOTViQVBbp8QuRqj85ljdYKmuukNumDFJZif2n718WniKO5tSoQ71Cvt/X1r+gXKnLgXQYq7s
aLxh8Q+cquKrVNSgrSgQ6LuLvFLNW4zM2u7j2Ep/iiCxykNtGfje56BUTw4zVy5aLo1vcS8puFn5
EpqDQvpL9t5U0qZqNwFenDX3P6cAnlmY+kn1KnCoxJEazeI5Gxtd7ak4YV7UzWMF/TczPIj4BcBD
1DdnPpS2WXwybEZEygk/wOTWJFyvGljvK3eMVX+DRGGzR8qE3X4flbPGe3KWCM2slEFy14xSlOdm
MqYvWw79D7N1ZtgnTqqHi6xnKrPrjMkIDlh1zVvH9kZ4YeaEIV8OTTFHbRsAn7ZQLa4164TBukjy
xHNwTl85vJ9fQQMYU+iwXTnb0zD2LB7a+SzthAaoto3RbQ3Xr19zkfm4w8Xi3+aukg8LSs+nQApD
T5o943vaNZyUHImt60i8uEfiMD31s0sZi0aMApIbaM8cvGRnWyeG2qW6sFrXv0yWAV4woRd2qT3S
7VcQrAbr02BUV4ahvDis4MZgv6YU6Dum9XzmeWrgqqQDnMgdJbeS7vQgY6c95TbL7MIWcQynHnzG
jnObzxYQf1V/aoAMXBhu2f7IpUgz1lFmB6yaU4Z9yecqHehhkjWFB7WGO6kpC7hc0M8suOhe9o7v
nJuFExt9EWzieYrJovS3pGWXbzNgVY56EOk5PGZE2Xao+FtAgGGtgeCz6KdUWc6XVa8Z9S2qm2+o
36I1T8Q2dDaLclzMz8Q6HuwUbtQudtauAAyWjkgeCbdFaLNwYKNnnLmAQHfX/MyUTd5Odj8SCpvs
EbVjQlncu9pHIcDAt1p79g7wleA12T5/lXSiiAwyyNNUVYB9rBjhfueyZ3QvlaszGQ2UnJjnvvPl
DR3P4s7c7m22WLxwo7ZXJpJsaSM8JwyFt54SJa+muaS+oKnlatzaRmXhXLSBp+4mylWCQ6kbAJOm
4fPU2tqI/WOaMqbEsRzHLE/0JE971ZVI40GDJrNr/EbndKagaVxRc4xY2Fu8Hq8LdFHII6hva1S5
Y/1e+a5hhOSyzIzgka3v2Y8YzZ7tJrsvbxmpqSLnkmLzl2CC+CuRuzF5UppjR0igvJusNpv2Pl5O
GmoQgwXUBIUAEpdIOwdMH52DgKUSF2SozuPQ5wKD6+ZBIf9uYD4iQrMODD0mJC8aLKrgJ4UGrn/s
PbJtO91o70zIi5P6yNn0muoCckExHiNWL7VoSDrWaJdHqjV4DYxBPBLjVu5w7uFZEIJVFYpa6ueU
XhD5prCtzdIvZ9VVF2WMBEtAWpyrD5w8MaCKFGt2aBIEgLup9fLEc1sZewA7vJSHlVXhoDwR32aA
fG9EYzffYeYaMOXRbDyYaIXiZBfPBTPfla0Q2fbcbSLJMxeTImEmdQhiZSyscUv8IMs4IBPWpsW2
iueNvfMSm6OrGANBAMOGeclWhlO0KI3VuGAb7JlHaFkifRII2v0nLXks3speUu7vCiM4+g6fWtw2
qnb1kc0+In2D6lmB1xdMP7cwOiEg+gnonFw4lh3U1OlLH8j6K+/M3mIgQGAnrDNXdAem+WV+ImA1
QIWTm8eWH719EEXKcQjXI7paknjjG5YAVGSgZCNJQ6v0zWVn50WWRiVvaeeQMXPw9yspuAPb/dkM
XVHClqIvo3/AtZR965psg5KWyLW7tu0mVvOM3eogg+qxopzmGsvLklw7iaMAKwU2cN2OqUB6qMza
LcgA1cGwwwDN2d2W6wC2jyMcocA8KClG8+GN7EyikmSe0iqGk2+v1Tt9U52ImsEC/gYIw33XipAH
k4OMqqkRN7cKRV719NUsSfkewLO9HFu4GntaXPKfwdIUb3OGr26He3b4DOSg9A9OMZixDqnIpPPe
sFpVLfkCBGQwoz2eTrJxAa+IFXJ9ErklfSIh3QN6uUAbayi5cQcGiLFXw3eilAC0ujeTN2NszjRx
p+3MH3/iaaY+uu00witZmCR+YhSR9pypJv1BZoz1wyDymuysPMYGPKXMZXacNX0jbIN4lSFJIueU
GENioiQHmb8XGvPSPudN+Vj7EKl3qE7DeQ68GkQFrZQvazp0dYQnrekufQb+9j5YiZWHLS+I9XHJ
THs+OqnPYw/qKF8jZzXEgmZP98dFo5lFRuRXkxTt1qWqRButKA5FOdjGWU0yuPPZ7FV7jwQcDQpu
mscSt7EcWwiVCVusjyDoh/VFJRCtz42b4h3HWIBwyj4dSvVhjH0Ifm0Oz0R4PBubTE3pzi7QMYrr
uFYoYbqrbYvndqC1JbW3LiNZN8YK3HUa0k1icqeLaYIYX49VERxixcuMOZFDfrgtiDciE6YbJdcI
msZiRrgOZ/5VM0/2S3CR9U4iivDFLSbm+i51mm2ZJnRwwdcF3ZEUU8+JpmFoHjLF8Xn0lNv96HlN
PRr4kTkTGvYyhmY6KycsF0eenXiCfGr07YC+WMdzFZlovRohVxBfsDuzB3ldIOQTopyZoVLA5k+X
1LKxvk1Br9ajOdBscmEy5L5el96ipcsrTcoAczcN3aKiZ9TKK/rInXYA0ZilJSEZwgTI7wM84yOW
O5c/3Cma9Vnh0M7poYMoGQ0wvDSiM/flfAbs7H6Smw0+zbaf1h1hR2sKUN6Mxr3m7EDMi6QlwlOg
hFc9SzT+9I5OjFL99GtHH4tuyqubqWQEcB7RS3GFz8wEQAl66S0SU9fv0VFgpZoGeh3ELVT7+mXh
+Nogkq+dh4W67uaH2AJDSzkgrTtH3ubCPWQa+wAYLR/Rvx9AHYRbzMu6om6brfyKviWONhPF9HbW
mRPsU8dr1ZvFS7G+s42AqheJUb4KkS5QAe3Mbf83/M3/b9KzLPkP0QNhNvz4+PEvP77Kf3kBKfL5
8RuIY/vd/wXiAA/pBPjYfMehbRWf4n+DONj6YsWioh0UB6a7/+RwmH/gegORgYERT7NtYeH6Tw7B
9r9w5fDr2Rpg2PxLTdK/kZuILFELj9HJp2cA+zTe6V+9YD1WiGSaCZBtkVE93GfOfdyjAbaQKaOu
ph/56M2PAhJpcLo9VOohyG4tO9lTbBbJjeuLzG9DLeBm2/n6qcZ9iJdzeU6nZ7HepO3d0LdRzuYA
XukMvjpc/Hu3+dySbfOVx97BfPx3f9v/Mcf99kH/VYL+f0eXOdrOnzx+f9c1cd3U/Vf9lehfUTDb
b/rbHWiJP+ytR1YI/IwubbfcaP9xB/p/MLfEwy4BuqFIeH+6Be0/JLfFVhGDhBY42w3937egv5nS
PQySOIVN8Zf89Pz63/yIps8N7np4Zum7t113+/9/Mh4b0rAkPm5CwpxYMkijmr0LZ076gtJ0ntF1
ejV/A+8GSGgYF0YM9ISXGDJrenhOpWnl7l4tVJ2OFaPZfZ347lXXITbvczTSLFrLRXCsXwuTclHt
/SjIjAdhh4ZaXkkL29FUyqqKWrK+odM7+stzZovNgBF4B4IrMvK9WHM0idOS+rtkGm+dGtwEGaQY
Rdkx8+W5JMm3i7N2y8i0pJyOxNCRI8aVsKszKfu5YgneMMYDSXuxrry7F7rhFmbT1w6HahgMndc9
204bZKAEGqaDXuwg6jgKo0ZYVrgvhSSAujNMqRRvdUPA4zTs+8Z2nC+XE6gRmtQFswczgMUabNGr
aPUz/72fewSdwO7ZNcS556kI0QmkPVqZumLRKi58odRww5vT8iFcNunJ1iUzp2CVljg5TMKeSjbF
FxnnRCb25P4IHRZ2dfNv7J3HkuNa1p3fRXN0wB9gogEJ0KYtXzVBZDl4c+CBuZ5ML6YPebvVSRZ/
Mm5rolBocqP7mgIBHByz91rfIqSHBIyIx/0Vjob1ueEQ364milxHMY9IEaquLEcihZJK+kh7fG3Q
K7o6ycSutlLzhb486P0TOkhAFpT5+4+So7iO43thmxFiOYoVzMsE2YxwuImKs/jvtLPM+9Ea00cs
RsZ3qmBGt81zIkaIowL9xmY4d+v7Kcy1g47XPeH1dtrOzbVsMRGMz6WJYdUv5jHf66mGzLJHXqLA
C0bKVZTjRrqU2nnPUXqHPir+LGF9wBpoVcvvAtXAFtHZ+PpjV+FeshY9Rm657wSwlU8McDSIXW8H
9GcVqBgkIRduiJ/LqlyvrdO6fkihYzzNbT0fdTrti5yhpIDPrkE6e0VU2qdcJ3i46y2s6hluAAzr
lqRDHQZNyI5FCV9UO+gIB2sG7aNp4+iMITTOXjO2Q7LJZDiSGw/o2V5PsAgB0oKnXdqQov6qquzZ
F93IeB+mCltBUCkcNtIybd+lYQsdLJlUrkHYNxUPJ8ppb7AN3VNwhNgei0UyEXUzDWzF6dKnxi1E
RatgZIvNGCrNtYNGkAawXpvYgMMSLG6kNEsrUmEqWTSF9oODEifxKVdRJUn6UvGrcejJQB5VpDo6
pdH9rFb9vas04cFiBtoRR5BkK7tsi9wrU4RsBwyN1b4pBfwPONlJsSa40yjQiPZEkqFHvJ8C2jCt
a+jP9GhhxdCjxjoxxWZOXGHUqM/E8y4Nc0MZ73CJUmyJCpWsG10irPmAzHs5s0CQ+afD4m+tTf9v
7pY0C176tUVq32Qv7JZglhUsS0hs22mJRPrnf/fXOqXg09LA/btLLDuLAdyyfy1U/CMHPwwcJ5X1
iregcrV/Ob/Mf5iaQBaNTnfB5L3ZLFnmP5b+j4UVw0ST4Lja33F+LcL/fxtK4JSpKsHsrJNsvrBX
n8fF1xT59LkNUZuJJNi1wQsqroz2NNjjtoytZxEmWweACngVKmxvntYFo5Z1uki+XhzbmWOwVhvc
inrmZlF1xc31JeG9rDi0EhQh+l0xk4Rb4ADZN1LNkOoMdnsAo9Q/K9j62cLGGmq/oTk0DvD4NQTT
hjI4uOOlaJ4d24G/iYr/Sz+BoY+iSJLvDADOqwwBZ0OkwVOs5eOPARke8YEqxZYcBZgf1lb7uQb/
PREgkrdIMGP9Z6z11PrLxuijDTqicGUqMXk4TjZVupfW010QRO4zmPX4Wzub2E9DhYYAArBh/GQb
5gYctPWiwMahEWK0CE0yY3GPupJaWq2L8vfUata9YxGu8tej/f9f5X8ju2txB/3XPsz7lx+/fpY4
MV8PMg9l3f46+Tr/+u//uYs0/qFCoOQg4wgBIM3m8/hrF8n+ku2hrXEuMXS2kovh5F8HmcWViYUG
wzDlKT5onHX/2kWq/wClZi5BhMKgA2H9nU9TuEwNbz5OAa0QciGnIT50lXXkHEJJVonUo3akoy1K
olLUKdLu0N3+igFvEPqThKyBSTPRzXG+aU31JYoUYnYH+2VWlIkksfonOY4VisbuCagcsNjGtsod
CcG0DggF69yvxBiT55RqWyfQnrWp8TiDP/HhonaozMdyaKPfVgFiv67lPsXDGGP4UMeGPMzfhoGG
vMqawM9UN37ftqJ8nKODmu6bKc3BXliQBHJWr2RGJopQy2Wn866UtR81fD0OnBw7eQzH1nORQUO5
KIl5pl57H02xex/nBa1ms2cZU1mK2+Ij6cmfZD7f0wi61yiebefJXsWkJSVEUeSxmOhYFoaPA4ci
Y1naj5YV6fcinLZqke4R067zNth3dfaxDWF+Naa+jmNAEIjd1kFd46rIw+SxKSV9mVAwK8wEOtYU
y5bIGdnd5aL8GcXaT+kou8pi15yo+WfRq1QxY+0DG2SibkKHUOjCfG9o5CxhQFlNea1ssnH4XEtj
PYXzB2BsvyiS9ndKhgipFF/nXBysfAw3RqL/LKhrJBq1nHFSnos4OJaFS/xGHU6rooIzFOSZ+0Ac
vEndroAKXEGHrn4FNd6E6nep1hvUcs2vXFNUTy5Oj7mR9zP/sZbl0QfDBvNsmPTL6I6BmKulZ416
8RMRPLE2QyLeRXr2IarfZUhX6BBAcW9Ra72PR3Qwmdt8ELrxgvYEvUmyGUsoUUnNT821FjQLgvW1
Uc4V5N+JOmdcPzS13j4Kcza9fmoxG+UQjQMqj/xU2g16F+4Iq7f9KEl9o2zxB0lK5JXI4T+rmUZ6
EZvQUTN16q1C+rqqIHcr2DCrkt7aOETfAOkgvlB6lFqDeLKUEOlZ7xwVRwFyxtk85IYp5pNdQjAg
tjonN72ctM51WeXfYzZlgzY3u7RCuhKjGJrmx4698UrT++0k6QmEXbAbEuqV9ijW6AnI386Z4zuA
IKpefi9F4XgIUyoMSwXq0hwx0VrvA/ur7jRfRaTAhhduyKlID+tuG4xoMcRz0jSfiQYhoFIzKRZ2
xykg+Y/NYq1KKn4i+WCbpFd4aYbdgODxlSjRmoaWYn5VkGbxf01/lMp7jcRkrD1E4eorXEkIg3Xe
AN3HJ6t8zKLga0mlOnCrgwMqd/7cpbqHgJSQkXyP7Rl2G22yByuanxsovDs6NsFjUu/YorDz7Ob9
VMS+6tb5qs7LXzQKEGDxPnwB8A6Y8bcQtIHKl6tZSk6A91erJyJZCWk98FJqmgjEqLHme2mry3Vi
jtPOFlO1Q8kwPBlg67YlMhwvb9AF0mt+nxU2UiAEQ+QqFqOtUvgWv83ZuHf1MnxIk/nFmgLxEFWW
S07wg5OGrNoZf7Qd1p45hJuRemrQ38WhbuzUhNQNMnm1d938alBCrFGUZnrXQBihDc0n5o6EA4TG
nlOTyUmp+yGzjD4zAqKqtujpSros0F7RwmsO/6v6AegD+T/J16tM/YWv70AQ0BOqPnOXTvAo9PHF
RVTrxzmhHnqvPlIc8ExNOULRok1OXBxNEIsD8EB+YsuY1baKO37DMUwonk42PZa7dicrcoB0HRpe
khkpJ+bhs5PMd8kA/qObIYjjhTuMgfxijNFWnRVscMn0rsfN5LupsrPBGq34u/GxKMmatEfciBn4
jyxV7pwMdY0lcd67Yv6mpsqhNcS3Kc+PoxrGDzXZkb6w8gFt2fRVi4VHV/sO9EsP62v84YYqRChw
VhwhHXO+R1aQL0goQdSBtUOA8BR3yCCNhokeLze5hP1qAARV2d/CSiMzjaPwvbC3Yla+jDQp1tE4
76QC1F5tXhxJM1H2H0YamnivPuOO6H1Vjl+nrr9PYkmAT0afLJS4txX3PhQDx3qTyGrFgZsdJ0QS
9gWSGUkSiFUUxY+yx3QWDDSUMUa+xDPiPtL7nkVDsI/QEExL7bfWG+0xkIXulUL/0YyjQRrepyGc
kns0ySPoNPLlUNN/LsANrsoxeLL7D4oVmoeOMy2B6VN8CCobhXYm2ydniN6beWRvwFLCwXTDYunR
8BbpBiMTcf3CZCm0bflocmQrx+8gEjsvCcEZuVSCBGHhRdVvzRhinQMhoKXJiFBGeIoaP8Ra9USN
HeKY/TtEw7tW7V5bFa55IIsnYC/pxl6a9OZaVP2Pagmrj1HvrBU1+hiKVttK2/4xNVjeQQSZ71V1
lM9I+Ukc1XCkrnDnhvu0lfD46H1+zNoY0lyhKa/bfS9B40AqCCPNNaPqk0ar9b4J0u7JUhVcoXEu
H0inqd+NUaI8hLCK92XPSTQcnIgMjza7a21IZMBdi+hIr6DZ0jASXxDFoKyzu9m800B8bvJoij5X
OjBLV1YQX+bZ+O7iC7zLWEbYUqQo56aR0WrgkauJaxWi6D6HyHBfcEeYB9QIgS81uzs00aj6I4aT
d05ftrDoVKxhKtzCXaMn2bt0DnTy3ZT4kPUOmtdigt5XW7suBsLsxir+QSOCq0X4p4uAgEO46aCV
wp+JuERvrAPBYs1jS/zlcTamF8UN2p+pmyLhTnL5AecsIQU67zwYa6y50+DJIhme1RBA0KDmZEuN
Q4Au0DG1vZxaVLetVEP6voDb1CGqjkZaN75pSfWRmkZ0CPmqmdfrun2yUKfeqw0ovyLLNlb3YsEk
C0LEJSugRSgoy+gRTUL3OCaOlfq1tGXsWXVdPw+jq+BlbmcS0XQQWnOEhTGxzeFhqWCtlJT4FXeO
w4MSmiExRDExKWWCco7Kn1X65J7YX1qAV4/QJF/o9xLtM7XD9wHEEacdHWF6OFk9+zBjSLxsCWK3
k2o+YGmS7+KOLR0HMutrKvUcpp+hk9saK/MWVE98FJFqr4vyIRDpMXCajRF4NmsYsTQ9bMstOMsf
FDnXChFaQ2ofxVRTFNGzfdH27UfEXFT3Bs9yhm9Jnh2VCWOhnQ17vR6Sx67LyR5qSeLqQkxKlfX6
YKkV5uo20AG0trV6V0a4hOaIsHjch6uhpjRG5qagtPgsyrI7Vtnsm1nzDv3Q2qB05TsN4zZjlaDt
OmyHJPuJUlJfd6PIPhJG8akJ5o7Or0HI1xzlfpdTdST0dlOCLS5DrdjISi8f6VTel7mzc2zzo0xp
9LK3ku/HYfDT3n52o+MATcgneqlYWyihm6JQH0zERfjBqk3ujE+SgFe1RmuRsg8dAk/GfMgxAXvQ
3ZTyo0W8K+2ztalP+47ePf09YJ1VvA2U+N0QNpSO7HDc4DM95HHwaZ6R5QsoarDz7Pwgxs5eIXd1
n8ewy31bD7Zmqvp0Sz8Zdi3vBI2VVRWhnVh1xfSFQ8UXFukjgoPRwwi5053f0rbcR/Bo4X4sUa4N
/LsvSuEstW1WiXhovHqcvNpuf4RSmw+d+2FMwztkX5vcsImtHxscSsTsGrEFKWwkZTVHczTjSUib
zyOM2nXMXjBriNh03Sd9nAtP5UiTlyT9OsNBtICvLBnEvzC24MByk3vZLotL+0mLpHJnOOk9co3Z
75b2bhLeW9SoG4fIori/V8krBApxMHCYr+eFjgqD8L27OGnd9jBJThmixBajuQcgqKyPajtp/a+s
A5lKuu23tJbx1iRiTMuUxRaO3c9hGHWtW/ig6Oiu5zh9R6s4mD17b9YuhUYTyKvWp++MzpJsBrac
1Okx/I+1raG/sR+ajMub82ND2C4Gen6m225Cizou3V/jrp4klfvXM/PfKiBcDQd621L67/9lAfD/
ws6TIP976QE5GkW05fS+wDD+63LC//wf2Uvx820F4eIf8M96gvYP6EYAgDAxLICjJVnkn10plzog
3SoQNKCBTIoQ/7ueYKtLVwqEDKnk2mlj1HJJRwfNRMuCBA4oOv8H+UJU+iyH8xLXp3ohXO0cHmPW
uAfiHmkZzXQ06Uhidk1rH2RSE31tgv5985wulPeWNuu/S4t/Xc5aaEzUQ2x6smcIkNaGC2G5EdA2
V4v8qsT12bdsRGvWQp+EEXGjnHhayvzreksv0KDxBwLEPLte2gDJktZC0lb4yzBo7b01Zd2TmjHd
TE2Tcegqp3bvRlm4cdG+7a7f7zlQaXm8LugRU/ALKCdRMXrb8ktzSpNOlaseShh7L6EjUMe0su31
q5yDVbiKDjoDwj9VfhJdzq8CcI4TKig8vRoKNjFNSUIIXsNcjSf/+qUuPFBqsg5DxmLEOMt38vaG
6gqttlFNM9x6jietq+DNtqTLNr3MdhrUgzWgG3I8B2Vm+ziUN+70LFfo9YXqWLvQJhquzSeyPPA3
PVTTKRHyWMNM9LucAZDamcbuwkG+mHZ8bCsSo+qtrDuO2KqskvscaWWwvOOOrqQio/dY8sh+TlMz
xWQM9nkdgkaPvbxTgA3q5vQzDjrxA/FdfGss/gECW14TZQVdt5anZ7+Wvt/89sRljwC8i8EPYQNu
I7pw2bWh7yaO8pSPlNdHVbkPikCjSJ3UK5s+z57BXewIpcwe+W5i1lJUb+RQ3cLlLEPk7MNEEqZB
xFIN0iLOe9Nj7LRFRcKlp2jsVgcAxduQsy3lrn4dN4LGVSwCD9XzeIN+dGFG4MKWRo8VEB6z8OkL
JV27CCZBDDsyrm4j2mney34AP9KPP9W+eX99+P7xpXBvwJZ0PkqXTolx1oJv8nJwlXQkwzUeLNTw
tfuExJDDuN6X6+uX+uPTXy5lagxSy14ypc4+Sjy4DXYcSl1lVW6LwKGU1Mv8xv2gWzh9bVxEp6YM
QBAcIEk2p08Pe4tp11FgenjSA1K1WklGb/3TteqYw189r1H8djemgD/e2HJNk14rEwGGEmP552+G
saJ10KrwDXh9GQxPQDrkfW8GEXD0OvQcwqo+XH+QZ9FcfPPLBWm8sXUTOgqKs28+T7vRlDYXjMFp
grgBBlznYeyRvRN77ZR+bUClHztbtu9zPqpdXjSGj9Ev3f0nP4TBQ5DPa9LQMrre3LllD/k0Ug/0
UHzPuy6hkhpmCCwH9Ok4Hqv8AB2DXVgDSGC2Rrmv0yXHu2dRvf5L/nztJL5g5tVoBFga3+zpD7Gr
qopkTpZqJdnn2+iKt6XZ+o5J25tDa7WiyBbemnr/mCJsLoqua2lvgK08l1DZhSGnVLgmyQddC0Qm
AMBMdU+FTLy2M4ioBhwREFHLb3BCX805FaSW6W6MaCawD1vtrh+k6lHtwVkr66NrhwZMZKu9MWAu
PB1wZrbD981rcsTZlNJJs7Ah1KseRtN3tp3Nz8Cz83fwyr+WbVzH+Bic6MY1/1gXaQuZ7KZeHw4F
ubMPEd90GDiqhkQ5lfJIxQOWpWXHHmya4AMq9R+lsihxocptQrPMb8w1ryy8k+l7ufwy0zAmDBRu
Z8syKaIRybcOD1clLrgfHPkR5KWJO9A0vSYzuk2cKdhEQWJ4AVZwr8XtvZ1UbFu2bVq+NTY6rYMc
n+XAQp6WVefbLioXtxpy7/rgvfiokFojhYBqZJzTA6eprOIM/IGX0GVb5YNSP8xli3m77ysvLeO9
DJ3F9kJws5Uer1/7whh2yfijiceM4jA3n344gpwF3EG8prZtuoc0wPXHTrA+VA2y1RAa2SZkIfww
WpVx467/XHl4Q2+ufDZrNtXU6a0krL2jquA7BtuzrugJui+ml+v3eGn4s8gRNoIM0+BAc3qPEmyw
JudO9Tgmt76sK7YTI4r+UNOiLdRXypQ6acTXL3rppb696NntuYPtttjAAIY4Rr7VzErsiqD4Mavm
k12JxfQ8EUGCe/A4R9Xf3UIw+EF6qhyvkECgPTq9Ych6TZJCYGClJVBJMrXckQpX7NPC7DcF6v4b
g+jSqwTKCzuRE4y1YHZPloGpGfBRIWb0zBwTCfKBdBuk9nfBlvXG8eXC0setLadDeL+Levbs/KIo
ZHPULP9ekeetF6dhT1ZSDzWqMfOtO1FbknYptqPTF96oLKYftxNQgahgXX+/r8mv5zOMRT/chmCL
bMU5e8GWqeZlEUGEwRlJTHFfWWtwLbRCijTzRVk5j0rXV+s270x/LlSq0BP883hqokcjLdWNqbfj
oeSkvL/xw5ZHcP7DEA8vnXEkMJCPT99GNHUm0nkDfJIVLkJKfV871bM+0eOrAxz+8ZQP+0jH4iWs
AF0umSa+WzMFFpox+Nd/zKVPzxaWSQwhm2nnNXXzzQZBzzo70uZe8wa6Chs22/hP7CreJZMinqMc
CHewpNZfv+ilT4+52CaKGFyqRWDhyXDEhQLVsdc0D5ImJwpUfzs7JzCmdZHdq1nsFxYF8q6GfYju
P721LVhe/PnzxyVvIm1gQ+ieR3cSBcGRxOFrgMVg71H2VHeaqtgbc6AwpQRZ5AMSo0i9nNHo1NS0
mYLxgX9tRu7pDohwSF7pq8ze241ZrbFpJDfmpkvfK1nG/DjL5nBz/oDy1K7HKOxA8RYFikMBaM9s
E1KNrNa9gTi99DAQaCER4WLMEWdzr47MnbgJg++VpPtfPdkKJAJl7ZpAxmEz4U68MeD+XM905gU2
ZgjJULe/qkXeDLiB2X9KbaF5tEmDddaialTrYoQgSW1dl9q9S/M2a7Tw0/Uxt4yp05fOdZedAU/U
5dy2/K431yWKnYwDQCsQgPX4XbjQhHoHo+X1q/w5srkKwZ2mgeqFjeDZnKPjqbfMAEApnnTx5NBc
W7tGl66jzGz3QYrWgyZHTsU7+OmMjnNjmv/zXS5XZ6/Pxo491fm7xNyVD6SBaJ6rRC67VhgWUeqE
H7OCzUEok1vh239OHjrJ0oLyCIUcm7+cPlNq4pZbLToYBAmRLyXGMWsuSJMDzeOhawj9uYnN3fVH
fOlFUnlcDhMU5P7QpBuBXufJclG1MIf7kF2bR1xf97e/QKYGTeXQyLfBqmmc3lpnIf1uiP4mOcws
fBgywp/k1O2TzJm96zf058e+XEosppFlP3C+YqJyJZtCckNYuSZPy2miYnFtva78+8VMFmZKUJZm
8KED2Fhe6JuPoME/GZkZwowepftmyNLvUR+EXmy3FMAmms3/wZ251Cwo01JvPueWz3Ywt8DQ4DUn
TbImf2be6S7SFT3lL9cvdWHfoav28rpsDnqGcT4W9VlCMbRgUsNaSDdDUBIP6KAgwqKFnmPIaZIh
hntKi7LyaDnCyKomHSaCouY3VrebP+V8SlUq6eYtSW0NeTVe71TOGotIvjFabIuOUgDZCOmXsDzG
Xxw2Cl5FJuhaq2vrxkO59H2CLcGlRMWF+tHZIMbMHAmnSMkrGvVk5yQ0r3Ra0Y6K17+HJBTCqbj+
Gi7NQCzseE84rzC9n926Emr4YimaeZVpqX6a2LrfGERLqlX0PkiV+MZicukGl0RY12ElsXn5p+PZ
mdJRizGFet0Ux3tDHXHjZgEBXV3xbC19Z7Tr0Y3Xe2kBYw9NMRQdkfVH+S8mQLGgfrUsJBBrlVIB
jKBH/Ra7R/1Mc6Jf0ShQtzbw4RtXvvhwbbGsLgsC3ThbwmRkdCYWTx0ige6uy66e/HzQCq+LyBzk
Zd76pi5NTKTqUgPQTJN92lnNZmjHxCQXT6Ms3sDhyzsLp3UBM1Mwtq+PG+PCm+TAwI4AHSvVmiXe
+u3MZASqPkDU5ZtplPG+agmvURf3fh27Xi7RbCpatcmmArq45t5Plere1QCEMahg1bbornLGwb8W
DuYqYgnE7Y67lMSajTGPyY4MtmBLooXtQc/6qJL+uVOtSPtIYGx0jKs23VgtJtVCdYZtgLgOL41L
r6ChWKRM07CPk4iQUn2uj6DbyIYTYIxCQ+s215/ChQeuIdTFcAVXXJBncfoQ+r7Q03lkaJEen3p2
pTfPVDlKP5LhfOPL0S4+8H9f67wgl8aAzMJI5xBCv/0ud4lLnbWUDMrclnt42LXnzk2L9V8xN0EA
BaJvSNtLkjTbU0WUq0Ri7oEmQQxy3RdHOUUdv7O3bzySC2OeR7I4LXkolsDQdjIugkXFWVWclQbG
6YEu9AesOoA0aZ4xv8/Eklx/BRev5xAnQk4ZptDXbs6bFRL2MYD4ZQPndn3wnKtDu2sAyG7qLjc2
phzSG+/h4iunMgnrn90MO/7T+1NCUGOtrWheU2vhfTJl1VqhqOz3iIVufGOvk+/ZFphSm+UuJVGO
X9ays3pzb4qZDEqylFnyOm9x3QfIH6LZUN6NVg9spISb+pSOQjy5rfoOchDU3DSNoYQpsMcz7MuV
htpN6r+SrtHu69FFB5M3pm2S8ZTlDBNM7MahqkYQNEEZURmrWkR9au0pI/iANUfMcQmVHenSBEE1
WGsCTHs0vESqFmspK/EJqROMaBkF1iFQJIpVjRhCEhjnZngaoeUe3Iz4GfpMRvdeCqol6JMzHKvs
yc1Ngd7oMcsAeRNypdsvVmaMuPksAxTKYJUZpGpRFNYmEuh2UTNqnbOycKOlK0ukEA6CLEVTV3b0
JhDcbCWO7s9KZDifnaEdyBHUuwdop9OXHC5qv2IaqzcV0B6dNb3VP+ecerKNO1h1x4RZEXMbQ4r+
NiRSvgcJpW0GqfOfQZE2HyrsWV9dyAbvcHzBNQAs61MPItCt0MapWLe2geYLgmjzM7SWtG3q9YG6
Nk1Yi+uGw8cWyDQAz+tj/9KUwNlI5SyIm+XP1gx7CNFJoBWUWmuir+0vMuti3+jIhHHstFj1dKdv
XPPS+MfmzOcmWMC5wOmYDPGkOrnFNY18HvYFIxcFZjT5zZg2N8b/xUvh0MHQalJr1M52Q1j1Akfv
24XJwVRSVGqzjYqu/DLPvJzrT1K7NI2wyxYaRTfOZOcJSvrCteqqHkW7mwrPcFvrqOaRviPP/Q5/
XIf+Li9wWjpy406h5tfG5K5NCn8HzAOEXMTZ4MvMmPfDbLWIvTp3e/0XXnrXFpvyRWVAFeQ87Adk
3AgoaFS9IMxLb0rrjGgL2wYjgsMugU981yfixubwQkVOX2QjKhM5+wpaMqcve+hMfRQ9+ZkFHHQi
IJl7fITbwGeLvvpBvB605gqwy0fLCbuISOcx/AjRd/xEiEXwfpAoTldx2pVPWC204savWyxs5xUC
XaNUyM6OvRWd5dNfl+ttKystANUJviFcN/1C9y01UCAwPUbn2A2a9iXlNE+MtW6gi0DdlDyQf0JM
OmW++EsBUfa3ZRc5sYOwSQhwMNWHecSGwEms+UqUgftczRHAyoCNynepNOLjCE/3Z2dMtX3jdi6M
QH0x9iCQoRRhLPaet5M9AGUiBvKRGhsgmo2Ip29NRQD36KgQghpL//vjCfgeMHOTfiemorOaJsuQ
Fkz5zKttVJMA7JHUzxAMnU126FOaCiRoBZ/19UF84YumekpDF74gFQF3+edvFrR6dnpZIA+mqRiH
1GtJG5wRmwDtMOWNS70WQs8WT5qIJmID1k9mkWX0vLmWwH7dzzE3iCQm88IprHzAMAt4u9XQwuuB
J0pcRO5ARticO8dxUIuNIqfkmyDq4MbLvVBmej3RcagDrE103umPSZoB+oyVsVEsXMkcQ0RBn0fz
AYwkGFl1KI49aKW1HQ2xV1lJe+Pyf+pCIC2aqlB5EighLEM/vf4gEktvIwq4Rk3+cA4K5v1szkS9
EPiydXPLeE5bh9J2mtcfHSft3ldzRcsKKBnaZDj6VVvAm4ttTjGNOt2YfC+NfD7fV7kNcobzoTjD
CgxInNYBVkltW6nJvVmPWx2s2SELoQpfH4OXTvso4jQ+NY5kROadTRtuXhuqM1FTGZug8uiXEQtQ
zXILnKkhM9zkDVBHWgnYzgqlkEJqpkc1Mryxui3f89n4RKizCMaot6A+OHslulXloUkLwQuXLzwe
MOuDktRvFN8uDDzSFWlYQUcROKXOBp4tsl5rsgHCSGZrz+WkT14FEXCV9e24QUxUeKna1/vCjMN9
J4fsxk1eurxGw8BlK4Ld9bxpTKcoyvqJjIK5pyoXzEQIF2qJBj0gUNbssyUMpcfmlMkPxJ8rTzde
9YX5ZqkscTQz6N4hKTsd9lGWCjXuqNTFAUkTmczsY6f2rjc5Wr5pe2faLV0BypGjg712RONOmi50
Co6WyWAv7uMshfVjvXOqobrxaJZhdv7+F+YMolAVQg1+6pP5KXb72SxDQ/cmLBReNOvaU832ZI+f
hQFpYHibgCrfmAguXZQuCgJIhj8l4LNJETE+Uigb4Ew4+V1dpw9GV8ybWBjxDra8OE7trabe8iee
3ybbXOY8zmcaZe7T20ygTfcwy5a6rEFCkYt/UFfH0htyZN2RiIylvUiULSC27Yy0GaS+O35I3fol
cxMSsIBl3njwF6Ybw9JQbbzaz6l6nf6iDARDV6KJ94wxrt8rwu62IAE/kvlgbwGw34ofvTQG6R6z
3HEupmR8VpRJwZQFRlYYXqxZuZ9UFmekjr2k7RLDcWO8L3/W+cNGr0tZBtYMGOPl1t+seRbfWxa6
meHRPm6PuGbpmURtsh4A3xLBtiAgB7xZZLRQrc6BhleRXdyYzS8NMXZk6DZ5wEgvztb4OLSapsBC
780EEvDdl+BWZvGxwNe3qrUErGRSfr9+3xcviVJp0aXwQZ3XvRItLscR0Ayiqah9KLQhYxtToywJ
ndJD1ELwVgsd+8Y4urSoshV/FYpq8MXPRUBlbcZ1qgUMpJTUM5mllZ/iYzhKEv62joToDxHT8fGD
4r4P2sTZzAjpVmFb1B4OJddXE9BmgyEkTmte0PWHcmmYs9oz8bHyIz43T8dCm82O2eQYCM1JQw3i
YkcSVTCucMVaPt4i99aXvvyB54MP0doS7Lrovc/1SQwFYJ0pIE7egrPXUuoCdqKlm8Apq21gVL9i
OyVyEr/zY5WWzZ5UeZdkdKe4L0aLSPggXLE7HPbXH8Olz48WAxAMGkNL5+v0MVjV0BF4EyPHRLSI
Ewv5WJNNXrsAr69f6dIoZH+HyFSgi0EPfnql0G3iOEar50klFHeCWAlqvLPYtiawPtla6jE04lua
n0sXRclDr2bRZkGXOr1ogkQ5BktoesSPDf404k+HjbNxAWAgoyg/IFH6cP02Lz1QdG+CqVygBT8v
So2APZOiTkz2ESJbD9Kk392Al0wbsLzXL3VBc8aOhV6bRdY0x5TzU3lsRKGF944U2FQ1vtlhH++g
aR27JOzWbkVS25C7sR9x5NzWItPXcDzHu6KY1I0DyfloJvjlEcRX+4qNLZwiuEVFT216Iq39+k+9
tNFhQ4kC31WZ6M83OknYkN/ZtNh1FcDlugxfiA2sD1EN7Sro0/TQWXO/0soIN7pOBer61S+0OGgy
kEIKTYW19rwOjc+4IA0tNNlLTv0ma5lzu0bt341dU22pLqr3ZKB+sJ1x+g++LpezFUOQxgpNw9Ph
Fw0Uu6wg48IRTjViOMOjGJXB4+DQ/ieXwqQIrwJ8DXCK00uZJWmCZOygNQyKeu2oPaa4SJ98R+Ji
uv44X3uP51MZ5URGHpWgxbhyeq3IyXA7jNQVyQZpHrSqIyItBoLmKtr3yCnk/Ri5yYFQ2x901HR2
MOQlWbM7brNZR1fY+WqpqFu3aVLA4AYeAuZdjZRSPP2Oij4oG44hy8U2tHN1VUYBmSCKNG/cxaWp
AZAH503cAKr5Wj55sxmYAF7O0N3Mpe8+biIoAr5REAAihST/LmxgeI/wJ64/unMCHUpqlht1EUlR
IVwUc6ePzlCmLi2agUcnu/iYMnOt8gDNyCjK2KtpqHpGZn7qcjvclmWbHfsS0+D133BhhmJysgSL
Mj8A9uPpT4jodgWpYKRUytAgSCICt3LE13jM4xv50Zfv1oItqdIIW9p8p5eisgtmP9BNTwt7tLct
TfrKGn+nJMJt7LRst6Ibu7WaQ/g2FqT2CCTwxndxqdDB0Z5iyvLomXrOBisQor7D+256mDmgoAA0
BXhXOoTxDMOO0eesIyHjDZmhyl3ZUr7HMe2i9nMDnJihcWP7d/nnLGOOwBxkQ+cLbpkTlxKnnJmj
kthBo4UVH2ulAvYY/F/BPoB04H7eGOzY/IGa6z4zgPNX5JuvJ9bWG2/owi4IjQGZ1yZryBIHf/qC
Yg1HawuWEbO60x1njQlqJk7m3lL62k9K7YY469LQQ4SytKKwBmBgOL0cMHCLbASIHwqdUyALSron
S5kjJTWAGw/64qVosy3dNhjd5/vsJhRTMYCH82o1YBIhGeMoLLAgYDpuDbHlV59Nh68WwX9dannI
b2aSYsgm+kN8UEnpRiuIqqqvN4P0rn+2r/X8Py6zVGReRS8Qwk4vI5xANA5pAd5UTO2LTSFojeIn
XTVIAvdNnzJLalqxVyHUbR2DFCZXodT8v9g7k+a2sTRd/5WK3iMD8xDRfRcAQZAUNViyZVsbhGUr
Mc8zfv19oMyqEiGmGNl9F724UVkRWSXLBzg4wze8Q9SBtmxavLYR0osvHWdLFv7umVg3Bk11KuFr
7hDa7001LhecTrcI4C/IwVApKRnIdbWV9az+Gfl4U7ZzPl8P0HD2Yd2EHp5csvvx7JxbyNTzIWNw
zLC91rt8gu9VF8u2isuBnlwVX5NRo+aHaBlXSKJdCueXg/rdm5O2owxIbQ5t09OvUSoaHieYkWxw
KlAVPHi1fHwKhEHzuik26TssQpqVlphuFMTV9VCH1hZnuuQxrIfwwrY6+/IwcwCMvLYjVid6GRUo
HxUNC3BGzszy9dnD5r3aVI1RbBEg79IL3/3M3UkbiMbHQiBYMunVy8etlrZVRRJbh6Kd40pnN+iM
IyhVfKc6iLNqiAbpx1/43IZ+BWCj/8eWXhMHhKkvyqbolY2oBMEhS/NhA7G0doyounRLv95L648L
zYkTmt1KKXR5ljc7Gn2kYBAkzGUDqsCuCOuIlnAzupxftd3nQbPRC2rUSPxYmwKnHSftMuxVEl/Y
1oKIDHEzBC6Sn4hItWW5z/MqO5oqBEi026ftIkOOyR0O0r0q57sh1CbUiHBym9S08HBiCp18VMxt
KBjVLba53TaMchmsinGpyHYmMFZpb8C6Xrqk73KyWTXzuEPSB8BjFm3QvLE2chjqXkWBaYNrNGXm
JJz2dTe3F06zc0uWWBwqKm4CIMNWKwjakoXHVKgCLDUaryuL5i7QBXSckOEnOxHF/8YWUSlmIyyH
1rChrsZDxMGIZBVFlbAxJhxPRt1GxQh8Z4n0bREp+u7j1XpuZt+Ot9qSCk6HWgicGvoR5oRtXytu
LYRHwDjtvlGHBH9DhFMKaapvPh74TKZF4VIS+a8BDWmd8YYabsiZCAADfHDyu6nlJqbQRLTmPA0I
01vJdcZqcqLKCLZDbF3CdJ3rFC+qdahWop35nm8t1LWQJWQOmznuLAxmiui7Txh+KFJr3OOYjPRS
I6PkOKr+dlDxz6hgU/yIJmBnRl4fLXwWFjUKwxmGOr3poyS/8GXOPuHCsiVXoujPNJ1u7hiTq07F
44uSByhC/Fx+KWNFomRojVctAPjSwOjUn+IMTNoob00Mn0iJU/HYyHptD5MRXw9VqdyIAcIYPYH2
w8ef8FwLRjWIx2hJoJYurnGOUiNUksGoNFeECDkKtHTdIkP5EoGb7VCX8wbwh/k1DRJ9qwiUgdF8
T29FP6wv3KrnFhOET4vOv8hhuD4HcdWS2lGDGaZKpO0tUEEE/hN1b85+cNA7Xfe6Xv0+E0FuI9T/
k//Gkf92+FVglYVaPQUWILpxbNQveMVnEFson9nEll8+nvNXsOH6yIcf9Ho2oC65JlFEuOlaWlgA
zEqwXBrkCamYQYRwrWrFvoO9ch+YcnNESTknzoknLxDzECdcbr0x97V7splfmRw/WKSTB7Ca2kaT
RuMbcSFwXQxbb2gBoU6U6kDmY9TpM1XBHnFI2iM6x9J39JAkV8qblCByUUrRksIbrR7UjhzkR5/u
6BaxBFzG8kw5arSiD1onV9sulTsXb8DB+Xg6Xttr6+kwqVJD9Af38Q74ylyoudSBleSy6j6FIWRf
iHsGEGC8mxAFUI592RkHOZuq67ify60ZlsPVHCEGjRDifFsYce/SXlocAQ1j05VYklSDLt8GXZl7
WIrkbPN4epkTILVab1xqrJyLFiCBSEtMxE2+hgNSixokOTMlJBl59CkLaw+8deJBVq0vXC3LefFu
qugdw5EG5ghJ+vQ8QfAFKc+eLtqUJcmWHg+uXrir3JRU8m2Ue/LNBF/3+uMPdPb9OCEkKoAIRK+J
GUgVZJLa0aXRjLTbKr2WPQ6D8UMCLnYhRTw3ErCL5ZuqZ3J4KcPCSBQYqa6Hdg9m/eBbvXyXGMql
mODsSPS56YQCNgO4dTqRkF0qeLoczEOblns5ywsXJpfvysYgXFjfZ4dC7BfRGSq1nG2nQ80V5TqA
dHwztQB+h6r91mgIgbC9qi5kCmeWBxwdeqywIaCG6avrJps0qpy4iW3qJmj3qJwGniYVtQNEFe51
QkN1Ei62us68H7KN0EE1Nj+0ndVUYpoUmHlpyRt9MC0XZ54UNBYm8WpqXSrtnqsG0tyhg7eIAEu0
mU7nEqP4wfInOim9VefepAOqjMCOuCJKYtdCpNTuCB98Kwg1omBhjuOWuWgVmFhwQVVpPDSyKAJb
AXBGpEI23NraFo1I82hgQ3yPx7gMNFopXkq5pTqBbJ1H3yjwoqZ8+nhPnYsMwMPQmqP9qVrvajMS
ap1/IC1gHRW7CM6FXaIOf8TwKDj0WBFuZPTnbKNJ422VTJOnj2JyxC+7cPwyzjbiELcb9A2V66bP
F6cSvXj8+BGXdbk6a3TqWOS4gLrIPJcL+01iQiVLWoi2wMqRrXVVY9G0C0X/72/5N6O824hmj4gh
Vm04BhehcAhDNG5V9AV2SYiw6McvdCbCYN3QcF6ULFixqzQ6Hai2teTzQB7wTgyMpPeaCmvXBjaa
GyF0hjZrHt9bOUL84HGzC5vzzD6hmkLfGfDDgjNYrV2xm1jXEyIIY11HvG4UH2a1/YkbfON9/KJn
RyIsRzOKfhuaUqdfTmoVMCQLiicsguKhUIzBq7uQwrmiDH/M6f87lbD/hfpfMifUX8t9LZr+zT/s
lzrDC6l5K/u1/N6fmv66+hvHLJr9VBcBoFMi+KfMl8CPuNhVyhUmVU4aMfzoT91wBd1wWhlwhkXV
BG+yFGz/1A3nR6iGo5OFzAGFY5CAf0c4/PWg//feBVVGoYScbOkEQSh6h2iqukxAjw/NT0RV9+hw
e6XZ2QOEaDUPiQQ3o3YPe3WDdOxNYCa7rG89HoraWe9YoYSlX+IVKCFX02NP0Ck1FVUCywkTCwnt
Zuc3Js014VAG6cZSfqntk2UgVld1OxNT4DKpv3RdvvUrfRuE8U6qRScfHCMutiPpRKtHQNzRjoxb
L2zDr4HabEa93uBdi5Y5Cl1AtgVd8eJROVKyVawdDnCZbRJ3WhEGKlAjF0Bk/Jlo8hvhwf0cht4Q
CW5itVe65oEAsFsoIAv0Wxr+HmLl/cSuzhBT1Hs985t621bFocQZfNDv1C52+0rbvll1d398rH/g
0HtXRHnb/Nd/nB6/70dahQ1lVSZYzi2yrfIdvuy9dIHwqp6WRZYBuH3okEqSATRTXYtrVYaQI4o6
1FszwLY8djLzYUaeUPIdjGAS8XMgY8dJgdOskpsyvFJg4SWyvonjW/CJTt1mroIQdo1OaUMGovdf
O6XZiNLjyMIJC99u0CgK+P24LdBELpy2mo4WB6+Oc5+hfBImEb322InbnAS4cKeyQBMOWVo1cGsl
t2ch2eUFlqY5SGLtUGEF9PEEryDVf04AYAT2CKA4ZFxOj0lR0g2YFH29rfGhRY/UG3/GgYj69deu
6HcJKOk2s7n3eEffzpmUVPa3Po/38XOc/Q5vHmMdtImUIKeA7xBbvg0E155QlpCMnsRMvrCmTi+G
92+8qhQVpdpbYTByLCDBBX3A9rXY7sVLb7QcjG9Ch3+Ow8UD1Ip8YR1dWyEWIm3CzDYybsDaHtd1
Ox3ixVfNE8KvtXXUpdlp1UMtdvezcFPAOG3mrzI2UbPKXJd0UXycrJ/9/u/pJ7x/tNXdqDbd2Ddx
V28JEZChNjaLz3bSUVmu8CRqKq/XBVfog/v/zkf+94xw8r8NpiwBW62y5yNXerrRigLrc1i9JQgB
5Hc/Hur9wfEaVf5r8ldHFMqmURmgO7OdxtxuMMAMsgvB66URVkdT2NUiRVtGGKan2viMhv3Hb3B+
R0BMJZdBWmOdcC5xcxkbHLKddNtOPzuD1RFowJJ+fjzO2e0ALAsoEmApqtOnHyUyWmvMGsapFk+W
3iu7R3F++HgM8tZzmwEoHMD+BRe3rgE2WkB/LWPF4bLACTdsy4mbLjL3MqpIbYJ6hOnb0PHsLhu2
kX4FJdMGLYB3gPI4BhlnqPG7rEW3+KFiRohlaSeMX/q2Q8wpqhtbivijZjQ4id/vsJs5ZuOXOMHi
LM23IUW0PAxvhbRB8zBx8bH2xPJX0A5bkUYNLtg3LfKH1S9B5feN8iCU4kEKb3osv80itDWYZyoM
qtkVlF+UxaTCmet9qzV2rCaIMlr7Puf5jcU+mV0jgEmP8m0wU27NSF5m4uhxxL/D2PgR2QplGUE6
KH28S8Vu1w5eWYpu0aQ3cv4iHmhNP0fI/mtq/6hr84Ppj/ctmC35ZojGT1DVfqfKuwkxcO+l2vVj
8QECPl494VXLxDUhYkNFvVFxvI+oBqsZmsWlQVJ6V6eBLQxPdaLZgqp4Gn2zosS3PMM9PrjBHstl
idzhQH+TNPIxqX51hBDzzvjUVj+T2fO5G5dXGKC/+dKMJ/l9V/zI9Z/B/NSpX+vE4nL6oUXZnY9k
rz5he7a4C6BaCXB/UwyxC6sbPJi+HZr4el7YMKOM+e+XoapI7YqDjt1rZtpiV2GiF0NkHLZyWxyX
5SJEvxB33o5i7BlqeM/n2ZjcmR03Bck+IizacQrlX2Y3blEqfxjGIMU8w2hQt0qO4LiuC6oEthAM
N0o/PJTVsOtogYzVA65/aPZcZXKzEEDcTsYUTdSvMnOxOEIqWd+JGY4Py/UQ8bVHrMMKzVHwt+38
Gmq4wNp4FpCqmPBwVQVq/L9G/hCmLXadTxvzGbFQF6aOG1lonbfq3giuCnaZZoT7OP6hoOUsDeKW
Oc8D4tD2WhX/iAhSjMiFbofrlAN7le5JgMeM4tI02rS99TnrbxttoOGwsfCqaQj72u4ZL/YaBU1L
vim67SDeiWpok9U7cRPeF1m/heGzGctsIyg9ljkqtx/ODiO7LMF8rQvsOsi3cowEboeRuy9fg5Pe
VKm8hfd4UxvqD0ylnyIKjble3BTzcA9d+pgRyorqT4niNEUE2yAIbbufHXrTWV4/KkK68Y0vPcY5
RYj3XPHcTi+DijFV2TsqrOrayAmEcGKumwd5zt1QRCCHRlh410W13cS/JB93kJb7UELIjcc3WofA
yVMHnXkoPUknkraimxEki5Sg/oIq3zxtYoT703A+Apbf1XJ7lWFkEcrl9RjkTyV/WyfLrlncFrLA
E9i0J2wzaG8L+IJFh0s8RURd77eREG6m+DHVyB2qbNcJGQtS2yblkz+Vd34HfVhXtwW6nWjROm0b
X5vmwwDZ2hc1fAcMrx+Rp9TQL8ArbwkmZRQBg/RTnWn7YejQiVL2STC6UZ1vU7jmmug/ogCww28B
s4dhO1u43YQuDlyuWo1HazJuU0yfIafTQ0MCsZxZllmzx8oCjnm2mwsdo2jsJnjDxGwf9Gb0evkJ
Yq4b5w/0PhM+TjncNEV+F2URraHsyayFT1FbH2CeHOWJhmoweKNwFHQwZDEOXvNTLEM44CtoHNft
VNN9GRz2WFsWW4mBJISMVMSmVD/d1o0K1Rdj7gjbAMzRMSODhQwQs7BcU7wj0NwoFRbMOgJVguxM
WYzL94bGL1rkFUKOKpJixlVYB1+pxngChfpM/l1EorkR70ILi5g+dAS9sqfgqEXBJ0Pu0VR80uTg
vu7Gfd9flybGTZPlCnjbT3K+rbEzQRMN5xK7SBMP+SXsAscbIY4faz/HYSi8qvX+VjKy6zlJdh3I
OV+LXFlI91HzUAf9pUbYcpWeJKQktfTuMeNFsxAFhlWsLUxzE+IGUG+1qDjEMlkA4hKaXDqFSedO
TrdZTkqIreUIhEPAJZ5Wlaua4VXSi9cocDi12d8J4WMyGBce7d31vHqyVfhtJGaeEpDVWz0z4WT5
9LZokcfYOzaPKd/SauCntJfYOO9Cj9Woq9BD6eK2xiu73gpjgrL7Y9vF3uKx/XHw8dq9ezftaNdx
MNOZoMx4GuGERiOBC0x4OQPl0E7faQLRdtfedWLtIlK5QQccA9PhdgkAUAZyJxk9z7m76ivzW8Cn
SBW3xGann3BH7a7ktsSSAAQ9uTWAU1tlXamd+kXF20pXEfbWwBTyt1biLy3U2DX6ftAf2/s2+twi
1zxagZM08Ngkt98ppIQ9LVoctrQQQ6UicSX1W+m7ikp0EuBCgqJlaSKkFWpeo083tdLeqca8NZUX
pPHu8OC8W/acLvWPmJx9E3D90ubgDlsAN7Wya7/Pt1YwPIY6vg3W8Kkp5ScUXR0jfNADzD7HesQH
d35oELoJ+26XT/7jNOjfcN+9n0lNoKh7ggzcgmysNOLfR6iqXWdugqxy2iLZAOi3aT/ZuHY5VKQv
BPErBBZ5yrJA/v3lXlOsN9VXjkC/nsR0WZY3ImdiWD+ownYp45izeeyZ4/mxO3RNQZvpwbcuRMbL
oj9dNyjMvRajkGl5j9VrKnPU8Hyqca7wmqjblvvwJsq0Y5t3fyzRv1VA/EvzgBOLgc9Fxj//eVJQ
/D//efJH/vIvOvml/yX+14vZ56Uy5MMPikP/uIte6vrlH9M/rqOqe0mLE7NRwrJ/lSU1/TdAWYDS
lKVVR1WH/f6H+4DAj9DcMcmdwPC/1iv/aWZo/AYfDDQXNggU+kmF/lWUVPXfKFVSldSpayEQhbzW
64QHL8WfBSymkg/w7//9tqBFO/R0VRFvQnhF3xmRBIpOkFNOTyNV6BTwIH3ooZzR7Iwh+sqY26rJ
jkbUVraqIOcQzygDpVIbslHv22S8mlHT3pp97IUpP0G4J9xpMXuPA+VJGyLd7sTKVXM2Bv5nV2o2
H/w62IqF+NAV6RPAjt/VUnUmzbjqdOEQjCQsvQgWJRrjX10s7wdOXzOk/SL5Y+vKiBrgWPBoYY9M
KXR+jAONvR4TxKlj8Jw1ZrSLDMqk4IxGu1eM51nCby8h2vV1YXSr3qQSKVIYRd4Aw1LEj9X8KRLl
XQFxgs4DkmGNRkgdgrQN1Qbvl3wuNpzR8/UMy3AXpwnyIASwloKdtxXFv5tjH9sqCl14R1ff0jJ7
sooMsQv/0FJxW2yAD1NvbKWQ4UlinkWttrzMx86+l3KY1stjRQ13S11pXtqjMYdKzxdLuB1L5W6e
TbgxZvE0TDqWkgTFTRv9Cn3zM3285Hpe+IE5ovR21IqPWdiXdypSEORRQuqMAzxl2eg2iCz+8kci
9iJ5Rqs7c7JKHewB+221kL5mjUDvcXjq9emxeT01Ex3uUxY+D7Oxn824dNClK90pjUqn8TE7mSHn
hXXrZnl6J1jz13lgnmSNb0SabWtd96lry7tErBonnnifxJotZzA1xUPqFh9B6ViPXXtITWeqhmqb
Gea3VhWdIu2ot1DfYaV0ti/MojOq3w2xh4gOwk5KqY0rRfTsN+N0ZQpp6QadLLjWpCaHsEC3h+54
YM+T+kmn7x7rPZGsJCiHuhkJm/ywvVdjpd2Cp5Mduk/jIfWn67ZJcNdpAAcnoT6605zVdj7yCEK2
0Eob2UlyizzA6lpXE7vmM6TQkWKU0rh1W8cOmxnXWBHbwVz1D3EtinYwqt6IrJQdLcFi2mNdlrU3
k9G2Nn5+vZMOgoY4DYtd1zrbKCWIbZKjxNZe4mOpUv40U4ra5Jq+DSvpIKnJfRrXd4bI1w9xM8uk
mymAG1olF+pGq7oOzXZ0SqA/0BehVQzx83T/6/CN1aAzAg9SB65nheZNMSFJRLotqOmFxuKKELC0
9hkNZSDwYYxKKfJ0tL6TJEEI/cDDZb3F3c2CmAS/tMi/yTHuSsnNQEDftn2BLkbz7c1Z/efZ9/as
W8Gq/hycQxWlRdQCed/TwfNMUgo6cDArkuSZBmux0TFWl0FKx/PAWfP6ISC5I5xzNFG9EGZj+/Ej
rK7w19cHavlH7xYWyKotT1dXzSrs1ulg99eqjLBGiCdJlS3IT7fwkwvT/cpteBMyLONRQ+e+AAdD
xiuvioK5IjZ17/NxfYgwdosoRzg91sltW3JYA+eIbauxPqtJRR9JGx7hW1635bNc1btUIyxsR9v0
I7TE8iuQDY9WIVCxuqri/tEszG0nJzulrG4yq/LmX0KbonmUthssJV1oBaadd8qnfEI1bh6MfVlE
P+Kh2eM3h8UfeSR8HtEMX/RqRO+yS5/GFPsohLGOUwU4ggenYdG3boxWj2/CSQvD4Qeecp+zgFMT
ult9Jdez4PSD+suo6m9xY+Y2SNaGgqH0KVTVxiZ1j7w0oDhXTPOjXHF8mvJjMpmfw1l8nKqIRVab
NzA1JjKe8JATUxUlNrLkS39Ejv8/oJo+T+XLf/3Hz6LLyY3uX4JoFQix4v46nrJf0ujny0k7lz//
ZzvXNH6DhM9ZYYHqpyf2pp1rWr9h4QKnZzm39Fdux5+Bk2TySwTJAL9g9i5R1b8CJ0lbesCLvgcp
F0xX8+/ETetUESMMC/4KOpTsMOQJVqliRwlMgrPSeK0Q7s3Q3ER5fQiq+e+dF3CmGGZBgIK+Quf0
NSF5k3BMcwUhap4ASAvCVdGKKAY++wp41fAuVS8p86+cfaDHLqPRBocpi+oCFN3T8xEqvg5de248
s0aCjHoBFcThWyQYgOwzHIBrtXRHbngbyjTs2fAu7oUnyc8eciO6RghoP9b3qo6dmh80z0gWf24b
4fHN+jh3hi8T++ZE++MZacgvMLFFK2d1okn40ssjZnScaGOE3Qr1z1Lh4KBxuIlT4SGUqs+VJO+0
QLgvE7miZcm1JsTjnRpbR1Ee94lAcwmraJAYFcoKwphd+GjvOm3LPLLGACoRV+s0GU7nEV2kAlhj
1Xjg0IlpKpye6TT0cUibIJYPglp8U/HWNstqMYsdr4OQNB2YpDcq2a4OO80Rhe57WFdPQ54/zEG+
K4p5tMHhXWLNrIL/19lE3ZkVvMBS6DufPqkArstA26jxAhk1+zKbGjeKIJorFGCpkxk7VZfoxNU5
vqKDuPn4Wy6fav0piQZIJ8iKEEJb1UHEDjnpBFUnL+WcznWffSR8/3iI9TaFJyAtIjIYTYC5UF7b
QG/2DwoXkRrCUfUykQr/1OwiYBdSoV+4Z9dhDQkU48AxX5i3cCrXbXu9lbIpzsPGq636BQnE8rpJ
osgtELbYaJmReokZI0s8pQG2R0ECAri+//hNdQ62k9lcHgEwo8jxBwaT/5x+Sg0jhBRT4dpLVCs5
4kA4uDXSy8/mME3bNsPm+ECLafoalZFg96igfg+whkEYtDOPIqbwoaNnafSC4As6DZZRmI6WKeN+
nvRhJ2n8VVtdE5qnsfav/cq6KSvKlFpuWJ6U9Ps5nstNqEq2GNUYQval5EmdftuVQufB1sH3LTBu
+wSwSTz7XyC2SnYbB8fFymXHYxwFse7dCdA0zZwx+Ky24qLsFYfOoNISU/3i1ixlw8VmgGozUmvO
UBsQ38TwOCRC6g5GsW8nUYJECYdYNwInbBPhqzDgCipi/OsG6visZmVgSxjCmMBZXX0pdg2yi1+3
dcTXy/34c7x6Hrxd3MvnQPsVxKchEVavV16RdWZKObz2UizfXTkOE6eLh9DhaLg3OLUw3bxvQyvy
iH/GfIObUOfBf1Ap7iviC6zxx65Thtuho9JVsLIdFUt6D/cs7H4CU3AQtwZkqNlBHXAg88rC17Hm
h2UdVHZdScFTEKOdFcXdjkuErtRS6w5E8/eP3/PcBltQewjq8saIfZyuuikQR21u0poDpMGoOIja
62BuPldd+vLxQOtz/3U+F8nnRY4evY7VmTpAZq6pkdZeKdJGyatZ6ByTmHGi1MCphdVnS3U//R6z
Dv6ohv1ljeTcO+r4JVKVhR3A9j59R1EpaqlEGJaiW5G8VI15TdIofffn/JJY6yo9WI4RaHUosiEg
ISGguhrJnxutTUW/9ObcuNO6KrTLVH0ICDPUWb2L/PLX357UBf0IQ2XxN0FB9fTNJKH38wE9U09s
I9VtFOMgjXRDNL3FC066VhPJafFn/HjQM9PJoHiKQUBf5P1XUYZQNHE6RkPtZYGSbCw9PqpDSHVf
BRnx8UjnjuVF2G05FpEqYJecvp82CKZVJRXQf6N8CabkB6jL2bO0zgGqHGy0YdwPXft7JTa502TJ
z4+HP/uir5j5BaGPvt3p6Hpl9kZtsW5qKkKZpl3rYbuFLnvhLc8sGgjOMF6IklExWHtrWF2qtz6a
D14xy/2WvuVjVKewEkv63qn0Gat3649s5i83xDuQFutUJ6vkziaVNt55OElSVSMDKVSe3FraV7qI
jlw2+zCyOH2n9H6axpC+rl7u9SGgtynX8XezKd2h1aGj6sO8D6dSv8B7O/+xEU8nvUdI7V30qndC
aebBwvPw6WEbwA0qc/pRWj/rMcedfB4FVxW7OxxRqc+BlrsQ9Z39DHgDQHxbkNlr1wPDV2KtHkiF
tSG+by10t7PpKOv5zSQHzzFl0r8ZPS3fAKUyc9H6WJKk1TaadCHgBtIqNDWsg1wVX0nLL3znc6+k
LLrKmBAgWrQO0AI97lJ/HiovqEN1q7Z97shCDQNNmr6hhXnVXUT/rePR15f694hrMbDACvMRqAIj
FjSdYl/ob0vQNZss7380WimPLj16mnKFiZfQ0Ow0QrlOT77DvrlJ9XJnxdroQZP/0WfydVAJGX9e
GXexEb38/b0NDIqbXZeWJHAVOE+NlIt531VeIsSPRjpeD0p1o8Xhp//ZMPLpEZJ0XajrmFZ6OFmK
G6FNnCAdk42PMf2FU+RM+Ljguv71QqvlVKS1Fc0jLxTN889I6d2sF24xU3pss/HCsjq7U1/vOUpS
JEqvP38TlQ+GKOPaAawvVlDiydVj0lm6jVbYTWNq16KZ7mmZ78QIfzxDuwT6W2cdyxJbjAmph4EE
55/TKR3GKBpE0F5eJufIU+tm/9xkY3mh1nhplNXNg8nhKIdEZt5kou+BIPIUXKqlnomI0DrGzhrl
SKCyayWZ0fIrv6mUEhrBeI250XdrnO+lJr4zQv9BrDIgjRao7I8X5NlvBzeGmWNUUPGrpA1tQKzd
S7xpEauUPLw/8MSZ7nPC2v1ocPj5UeyIeiPt4jxV9r6kfr7wAMvOWgXWVHw42hA1lgk8V3lODGZz
lMeM71dKT0WVomieIMuL+oUUZF/GKvmultHvrZzmbptIGQb0F90Tz1zs5MqgPsDyk+KvyVVFxPJK
yrz0Cq32vblOX9DRve/z0aDZLhh2H07oHRnpp2qolUOWJYOHrowbRqrhjuSpG4opyadm8kNPqvJD
0Oh0aZo+3Y4WaIdSHzfVmCR7pAKcGg1mpy7mG0vrAyQ5hYemDpsriR76JGAQjjTc1ThaiYebYrGp
IAd5huIDhFHQ6sYCep9W+fytA33qshh8Jxea3M74YroAMgmdfppIMtapRpnQ/lGShyFMU8QN1Luy
NtBmKcJDaIHt0gx0zHBxuM6Dsj2qIpAWeQai1gafxz7tnTJRDjTvj4EZKV4SVpWD3xDw9VnvbRjD
i1Efhnl2Pjd0kaJ02wvVgx5N8nYSAn3vz8ptOCqa3QBVdEMsW79LsyXbYuFfVVk9eM0M8agx6bGj
dLGdMDdz9LLzbUzawcY1rXRIalNYChW/Z5rxHDUod+bTHsF6pI0ba0BZrNaulubDHhmwv3/zL7xP
tCsXcXf+9fREwVVVsTJxKr12yGNnHmaA60H4SWyiu8CK7/mtC5vwzL2MKAWtYZ1gY8kVTgdEx28U
4rAqvbyjS1WmZuB0oej6UnIw5z5yhvaSaOW7khanJtwYeZFLJLbSXqsPb45stabRmzR6QZAJP7PC
8syl8BU/FMhVI4gR/eiQKfX0PoFsaGmfsix7KYv2yKPl14EMaMQvw3QvWZi9aNE43dJSyJ9VQVaA
E+tgGc00+pMF9ddR6pmTgp47xwSnFNIwr0pMb555Qs16siyMD5oS9Q2AtN0otIc5C29NpYQsYRqC
7cdzjIyI/HsvmA9qPXSbj4+rM0cFFVUiBIBWnFhrnLE6VIrRdkbBbZM5i2YKoScQ99m4pLuwLLLV
sQiOYDkPkTal4rBKHZWmLLuhGAsEO7InnJq3JBwXIuwzwRmWHuAUoKUshkirYIRqRdXFdV94ySA/
NjDknDDPH9Mi3FGXiewl+sFO+JPRAEX+eBbPXXU4ihAzgMExsd86XfA5JFlLwUvVi5vokJjaS4ql
r9Zkd1OY32kF6nJ53F8gWJ8JiGhTsoiXdIKa0bIJ36yexKxNTMsk3jZBZGby5weEWVwjSqyt6g8X
Bjs3tTQSqAcv3Y531Y1uSv1iNK3SSzX9DvJ44qhd5iSKflUaxZWgGg9KpT/A9LzQ/D03sXQvFnd0
ZOepV52+pIaIM5QyqfR6yabS65ayH9tpEXUAkCUXZ0EACkny9eOv+ZqRrtYqRUoNBdyF6I2A5emo
Sd9kDb5LjDpbyV4VmqMkLejwRntWkjGwo2DSbXPMnvFx21Fe2uRJciVNeu8IwBDAxFuVS1E12wbD
NGNFhnyB3RqKhnkVx30d/1TVklqg0LjoMTVOrisadLn6wUi0ZyR7vhslijflLH1Rkg7stGTdzEYi
eI2AehcI+x+lImdAyMCKIt90RZ0GVxY1CTexlQBqBodlG0YtbxeAyaaPqoePp0de9tG76aGURhKJ
rCcUiNPp0VJVL63RR/+hyQimDKhb8pKAlY1o1zO0K0xTjG3pi4dpiQ5CQa6ecJLaJk06P4hI6rQd
oEGjyPbaXMQu7lYqk1GpThyp33UTnnIcRNa20JFu+vjRz1xMqBovmt2UIWBhrj5sG2hRmNQlt4Q+
Bs7I89joZyOp0YzB0Sz5ql1lmhf2zru2FecqfRZ6QhCbdNr7q1wsTUeNVrBWeDV6MttuxGVHTqlA
lNzLlEBKtEnmLHMsTfC3ZRpJDtp0HCVxLsJeUfDm0J7HoX3EHwl8jDh/iks0DkAWVshUWsKFYGEN
QqDGtwQJ+F9TP4F4ut5yZdMGldFh0y5aFGrb+LOS+7iAAHZ1KjEYl/+bx2wX6EvZ04gB6z3Ig3Th
Xnp/4KA/SaxiMWm0qtYn6hgvziDmkHvClFylk3gjiiEw0MnFBWGTT9ZxiAhhzeZSmvk+f0DMfxGd
pMiJPBJrZbW46xFB1D4qvLQr0cmQLK8M5wTVZdMRg+faDx9YpfaodddACT5ene/u4tXQq1ukaiIp
zDBNo2o17RJ/3CNzexyge/2PhlmXxM1exqUQColXWP012soUVxsPK48Lw7y78Je3QUgaU0I+IRLH
pxMZiJneKTETOYxqvff1qrhKJTVzP36Z898LxcKlZY7E8JqPKWMtjNVyjCzZmEA4UB9gGdyAE3/u
LeuuC4CR0NT6v9Sd2W7dSLZtf+X8ABNsg+TLBS65e2mrlyX5hZBlm32wb7/+DPpUZlrbKgnOAi7O
fahEwU5liF00a8055llVVzu9c/7R4ItwEtUt+85TZHRJCgOHgZDBS+WwyEm6IPk6pW3nTeVzRaZe
mETk/NR3cir2H1z4L7vH5f7+NPayP/hp/U8UJYZ6w9ghshDLzda1WDq1HPomASW5v6vM5HF0lLux
Kc8hBP7uVLoMD6GKviUVVroer4cPpT3OQ+rKbe98iSaCtPPwbKgudSgMNn6W9y92uZZXK87JYCc1
kVkJFQ7Qttxik0H/rXvI6FaDBQoVn8Z/NtTJaxuoNA85Gspto0po+7kfMvtp/Y1OUf6fjATWlGUB
zbY4mWkM6DiVAH2/7VrbXJdCyKVVNHKUnacLXVj9P7kyWs0UlpwFpn6yDOV0JNEKcmWTC7Ev1lM8
TH1WboI6B6QxGtkHb+ibD+2n8U7eEHtI+07PeWhxWF7Z2nBs6mpfOa2vglf7B7eSeQZ9GjviX/oo
yUR1OEsAr2gohb3SMS/cpsDdkw9sDz9qpv+yJ11exh8SPaQoJiEJr9/8RiGDg8RArmtCxCVEjiVJ
XHRuu26qmbxi9AiKcf/+Bf66KtO5px6I8Z7aEiLpky/ArFVFbYPl4QHQJAZGAaMdfWmrfK2F5V4x
8/MqqmIvzKa1bO3brP8I2/fG4vTqFzj5Ljr00IM68r1XMbKbTOxMOhSZM9y8f6FvrBq8MpzglqgN
tt8nG/6sErOIR25uo2nRgb155YVp99GrieDq1xmFIiEKdXiLsHEXGdbPs2fTzkzbKXtYoSuf41gN
kOHmAmyCIAtdrgkSjq6ncgTJb0wvU5nQvKXkt0p1EgCqUb1Nleo7uQiVFzt6j1g0weHaUV8jtfE2
JRd9Y8/1btKbs6owjsmoXyM5LrwkFjivtKjfDLGloB+sBq/rR9Vnj68gaC7vqU815xPgx21LuXsT
1tI8C3IJ/cCg1u6LNi0kATe85zTLSeQojTTeNn3ufC+w5O8AK1jnBZj9XipXfWfkZykjrQqB1tkd
sOl2hkOmh3FGblS76Ru3u5qlsh56N931taZvpc3Vp/n8lYxW86IKzMeQ+tZqpOdbWTUMhrztt46p
3BtJlp3zkD4TTDTetpyO/cINSY7ENrYbw9pC8xzYO1EW0tOtrNoPvdKtFAWug14lZ9087kjnwU+a
I6u0s666jhLT2Xb4gi9NM9e2qOTQUQo0FqbFqUlo7QKpj704UJ/KprsjKFeB86Bf2oG2T7Vywqs0
6QSHNiVRzzQ8nyLG9WMLKF4OC4yCnzIdp1QdyGifg2siL3tfxkl9oFnu+BVf2CGqVeFZS/FwiNL0
mzIb1UHoU3mh1mw9O9gUUxfWaxe8LD5VPTl3rLAAD27uazUilUO06n6Q4TkCb3o/eUaQran1a2lo
t8YUPgc5OINkuI01Y8C5bOdeX9YwLpz0RZpZedHP9ReO2TOX7a4M6ueea87t1jCyZA3vaDegLVib
CMJYA9OJDDzV2YFGJO4u0UhCcnwXhwfBNJOxDpPEWtE2NnaKkJdU3nl2Q4CLIh5b25u7wnqcSlLf
PRT43RniHHy4jhFssgQUsp/oxbDO6+gw1HFzryFyQXVeEbRs5/pWyzHf2oQfHcyuGXc5tcTQT4A4
J2HxWDhNtgmJFERaPwzXTttjhtSNbq80wbEUk/owKKF1CPUwvaoDwm7XRZfYXuOOmDLN4Fw4irkK
THP4bBFSsZXc+GatogIwNhCr1GrXj5pyFCbh45SPa0viwJgw8QKoscNo0xtzc90R/7XFbpEyOYvU
z3pr9KnnSs+ay/Isp1WxV9RxTc5Nsk2KQvDjxSdbbXdaPuDJ7kSxDxLrhnN0+oneJvliPQrIPVm7
7XNklPgMdGrYniQB+ZsVRZjfMnPoq4OrV4OzUiYl8dOku4snbWdTsPB0eLltMK7B2ftkprSbLGrF
YdStJzsatbMKZJbXlZntDbY9k62i1/4QKpuu5pnMmP7WWtV09UrrOLEhFQ4yX86ABzKtgkebKMNw
rofhc6sOYh20rK+5YSXGSq/DGR018rItqRLICzn2XNh5EzBn1F3qldrUhD4poPpGncmXJgKyxg2r
N0iUwrDSt4rdDYlf1qOtruHwlJeKIvujnbv9odH4ZjZa0sl1LpTmFjqqtocNbIK2yc34ZSyCSzsC
+DL3jVgXvRn7PZC+a6WnZ+wNBTPZlAuwkcmw74fmgpwQPH2V/GqBKbD8MorDNZnuc+0r0LcqL8gC
sdeAIjRI4+vhwpLwLI3cJ7DD9VyqMGdpGg14vgOT9JbRV1PzMu2SK6SK14NmbqKgfCjr5Gs9lYpn
u8qZlWUXTqju7Hg4mHM5eXYscFxgyPa7WntQ5pmyjIoEo3MSKslZdpiQ2WznpjhzRHY9q0QSOTiR
13ODaZvzxyN6BKDLUrSbVNUebDIA12Qklj7sritnMbCMeAu2Y9ReUbP7mju8F2MzDSv8xnstwkjJ
kvNJBxbjua39nYE6P0PK1lb9WVDG95Iwi8F46NsZJWbdPTQif4hUzuRYhzgkq+XN4La3qWMclRz2
TQoKwInt9aCYiJ6qm741v5g2eqBBDMS4TTSl413IndEm91ppAz6xT24HGEIR6hov2cZxuqMU2NQd
aXmaO2ieRi1qNVUUUkUNJ1haftDm35KeG+h+igrXr0r3XkrCLjWxL8zoe5CE2yRvjmEWnUVWtx6d
7puayXsU8eRta8OBsKGlWMouXiAaS4xbW1POWP19jUPpFENl0tULI3wifBQqUxA99KU4Gqmt+7yY
lT+k8ko35p0rmAtgGMgbReNLT+f8k9FPYHCdrWYVl/SKfdG31mKgeQH+0DO7hhemlq/MWHtSzOba
TMdizzzjdY7zmW/qc9rj+LTTdTtq8otLwS+M8jO1rp1t6N6IQGwUbXSe8yI9trk41q2W+UnP6zjU
ym7KzENLnvXO4A9GIyiukjDKVpVpjStbrf3U6tcxG5KVdNuEbCfR+qYzb82quUnl+G2Ymv5Q0bvH
iQTKVIzbSABTeJyisY+vrdyUdXEdFPZIAL3CbxLG6Xyggvn9/W3YW8fqRdgONZHUHjZ+J4eFYAzs
ToGutE30Gs4hwO8BnZ/zpA+XpDxcosb9FJqAIZz4ozP1LzU6yue8IgStEQsAi+xk5EqOvcJrhIW0
qTHTObusVfxUuS2y4QJy/JVRKvtgCTpt4CSk4pu2ZPjWcDc0WB7Ns5opK6Kc378dv25+Uenih16K
Qsvx4mTLP5iFEoZOR/ZUQOqKvmRqSyJfPqJ3/bophTJI04zsbNS6HC5eb0rTVA/coM/Az+oEdse6
pwAwGOebfsCY30dEsnxUEP31wlTUM8SPALLiSHkar2GqUYU2mOrJYIm9o/U+m+3jDJnr/fv3xlFw
0Q7i4aEDaRinFdAoiVVJ67TY9k13CF1rm0cKakh4SpX+wSn3rTeXsajuAgygDXSa5GQWAsilzVh2
voApgo2YnnX5yWzK2TdkQ1MIsMdEabl0Pup7/lK0XA5pfw99Ko8scjAJccvdnLLpLIzpH7jZsvSX
+8FJSV9mQewi+9Cbzu8ftV8NfPLNNMqoQPWMiq0RuHda3WwsWW66Sl7o4+9xizmb/bhGqgd02hyk
oCdtp3G20rGUlJ0UyVHT0K45ouBO6n6LWfyvYTQ4iKgieY6nLRjQb8BKaO9vu6GDb/agZ0CFOmMX
Nek6Vezf1scvXLslKQNpukP1++QDV0Vn69DH+A6m5iDU/pAXPbQTJ/0y1wRLI2WAMTgZ92EVHQQU
lvc/jze+Qgalcw3CmBxC56RSkpJz2hc5rnljzukItFO6SWwcnHVHXsj7Q/06xagLPZZNK/EY9J2X
V/inquFUNn081lWxjXrig0srnzd5rgNwxBW9Sy1EXHMzj2tnbsXt+yO/cbL/aWRMhq9HLsnihV7A
RdqNs1+6h4Fjbt8f4o1pZqkB8RgB9qM9OnmK4QwmeY75/qypPZNi52Ck5jhhAYZ8f6A31qjF907d
DkUrFPyTiToXLkGQA3OMk9aPenVTT+nXQnHWVUOITyM++Lrfej3woVBFxyVCT/Lk655JyanTJXmD
lhkIRbGpC/2Hn/f9i3rjAS3nQ30hzC/u/eXX+OnVqONsngjXKLZIEj4TkrCuLfP6HwxBS4BiPe4s
JsvXQ4zY1tUSW/J2jKejyPPK09uP8g3fvIyfxjip7IT6KEXkMkElueXTdvTa9KOmwxsPxCUUBPUq
YoYlgP31ZaB6GUBAsu9uXRWnafy1L81dpE7/YHXmv7/4ATmoohk+uV396OSjKhhH2vOnPk++9AZu
c1Tj6/cfy9vX8/c4J7fMNkNIpCW1PaQ6CoCrfjU4zl1FRf/9cd5+NH+Pc7J2KMNkoMHjerD4XROE
dq3k0UetgjfHAAH4w09FmufJPesmUQuiSFmf7GDdBcR31B9tMd4egs4kBUSbyeakFls6kzMiS6AA
3CoHSKTnfW/u3r9Tb8xklBqX2FNMolzLyWSp9i7qRJdybzGDogi640I+qGBezO5H7fw3rwYqMfR8
EiB/6dNpdZAJHr/cjuxPfhAAErzfv385qGNIReLhA8tefoefphbNLVK3T4XcokO6cBWgvb0D8KqK
fTVxPlABvXU9y+YPS52NjcM+/Thh81tuoTJWq17PzU0IluL9q3nrc4HJz7SPf5cO9cnDKbS6EKHV
83Cm/Hw5VS7G+NyOP9C+vDUMEhQX/QuBvMZpIz5DQOKEAYuMYYPyKEZKlJx6IIC8fzX6G7tWlkub
3TndE7KkTr7KmVq4E2S8ABShLwvoxHq00TXbK8tqZZfWBv7Xin7Hqq2tvUU5RwsBETZPKZlaUhCS
UUk/fclBSLgWYKcq92bd3aZFuWI/fJCDeSsLUJB2uquNztOMi96yPlgg31iOX13BybrfRA1KAJdU
uaw1qC5/aU19m6jFUTfrtQmR6f0b9uZoFlI2DJVLSPbJDBO6nRrbJS9zDJFdnS+VafKUqPLG4nvs
ftQkfOslYKfx12AnUzMpRKykMYOpEbVaJ/eizvZs8fBPLsmgEcnGcMn+fP19yihtG2fkBo4kffHB
+KMabUN07yV7e2H//nZ3gaf+NdrJF9r31JzLgtHmwt7YxrS1lE+R/sF28+0bh44DvASr58I7+nnK
CXq7yvISGQuBvmtFXqtusUrrjzLf3pqn2bH/Ncryrvw0sWX9rDa2IJR6SgKPZOP5B5FiBEr2H17O
ySteIo7uJ4OBeqNYOflLpj9Z1UcxxG++2SiVDAePEMX/k8MBa53T55227ANIvRi+G6KC6G4Thjn6
SuV+cOh68979PdqplwbtQtw1A6MBc1+Pobua8YNONPej7rfFp0tNaVlNkYnQVzx9GUSlloZKZPsW
k5qPFWGTO/YH0+ib79tPQ5y8CU0XEmmsjLwJZEVQVXaKbhUZ/+h9w7DL5pPFDY3/6/eNfk4c0N2Q
nFOPVqTi3CjWpcqp+CMT5JsPhwXOYemB7XB6zA/NyZbCZhVtabmNtlhPWuu3OgiT/IPV9NeRqK1p
nH4XXR4hnCfTKbRJV01itjoLWsgwqn3T0CGpusuEg/f709yvKx1DYRdb4o1/OHVf371eLyOtw/K2
DRR74yw5BVm5jUAXK7A+ia2iXSuT9oNBf30xGJQaGzghhLpoZV4Pms5uJnI5s1tI57VqP7jwYfPm
ozysXz9dRgHXyDmRfSOHktejuFqHZjvneQ3JvHBvaQDmIMUe4l6nqiA+eGZvXhPHZiqiOIJ/Ua5X
mMqssOJ7apV0BS9smyn0C4dx/f7zemMYwniBaDAKgVin1AK6kFkaJVPORkv32XGfc+Ve1ckPJqLl
3rxWF1Fvp3dmkh+Hiuv0yKDOKHzj1Mm3YaOmwGRLtb1zEpF8pBJ/63Lwk9mujdheoLN8/YxC2Wdx
68KxyAvz1rTKlTZYV5hbfnsDvMjrDbwQnOPRp5zMEdqcZkZmGzkK0pRYRQuNZKxYH6xHb7xvFjkh
/M9EI81G6PW1tE7SExUy51vdndaWDnhadc/7qVrrMFikKb+8/yZ8NNzJNXG0HgL6tvm2GqYNLYlL
R9e9pQvgVqSSF83TPxgO4gj8HorViEReX50EGqz3ome4EtST424Da95G0vCy2IHF9RF8/415CckL
M6DAGcF5/+TFmNwmGmo1z7fDghjVwmdrrqB4QzO0LuJp2nWTvVPCjzb+b0y8r0Y92YZ1okyJ0pb5
FjWCX8YzKjdQc028TXPxPx/yb+Gl/hMSJ56al6Kc6jiM2v+z/VZcPOffmlOo5/9CXOcS2/bv6VJ4
5trn/7qJX55/JkwtP/MnYUr/g0oGxmZgCzicMc/8ReYEPoWvEhweOm0kYUw1fwKmtD/4AVQJeHmY
aWif/gWYskBPsbfD7L/4jUgb+h3A1A930s+zJqdrahMWjitYCRyETzY8Sj53aja56WYoWCA8dj/t
esCme1Bw5BICk0/4/aJMv6iR7a4VRUQrBAJIdvKk+JKi0vngm/1FIketBNwS8dpMRxS3T+uXc0hn
Le0dG2q+o91FjWPsa9EA/9fK4Up2fbztReyeF4sqqJrU4EGSxnst43r+YHVEvXmyohC4gi+HW0Ot
g1t+ql4X2D4boIg6EH9girOTQ74f+2Ivp1A70zX3a1Rnoz/WNS4ER0zoAsaiOXOi3l6j8lfPZ0tq
VxaCCH+aDeNRDxRrW9WAoOZYQ4Iks00XLXjpGKPmsbXDcQPreDFfqDeV1b4EehOui6zvzs00cY4I
PKOLopnUA0eZ1m/oTDteUcf1VYPj7MaOChpFuW2duV3ZegFSKjw22IC+G6MptnnaBWdQ3eUReaJN
4mx2VgwoxnEiFH6s5N12MMyXvEWW0hfpZ34RNEdWNH1FqyDxWCiIShrT8EM7vDGz7Ayes/kpa0W1
iY18fE7J1NuM0UWWoVypVOPFVtInkagXQ1TeD31rbyo6sr4u42NaRNkj5M/az0otukaYGxFfyQ12
G806r8mV91SNoNyhqZvjXFnzyhiCcZNGVnMvB5n6jiubPWhNfJyZZuzdCWhVPJqT4bELTVE4GJfu
UJgvqJbitVWOAtlT8pLDNS45mCjqZdApA4KSBMlaYQQRajd1+ibnEG1VrhKOUPSp7rex1XSAaEVt
PmdDFWcH+CbnihbFwa52NZ+QBzYyxa7pFdVX+k+lpT4Km8dXhhVBAFFD9oLIvyhTfTCa6Dt9W2zE
UbtmWQfwmrTqLgTCgnSsqM8StRG7CVEvaVjZi+sElGo0C91YMezLaZw8p7faozSNdttZcen1k5kQ
ETScqYkb3euxQ5qF2SrksuNm6GcstIXxhUihTTNq6h4BXb6iyIkp0NCzOxulDVT86jzKonKnlNPX
BCnYmlI4hogBspOuDKpfi+iblpS7YpKPaTNriNOCdleW6eA1adLugtS6DUfAZmZW7WxFRShoOzn8
UfvSQIdEjpfjVHuVyN41ncaboKv1waNb7oO5Ua/KDHjHpnMCF5WZMK/CIJx209y59xA1eaRLLONc
qkrsVU0QH4JY1S4LkY5XsdHK3HcmuzyjQSquZCb7c4mEbHmTMeasS+TRlt/pJYKeThEkmLnNEJ0V
zCarWHdAn0qiyzy9m55jVU2vlUpsFWt5B+fUVOxjExYgygc7FcGZIBg3uix6WtF+jELqR/y81Gcv
GCaUbiPuE8eLymrUrtXCGuddXdRTsbGtkV/HHMoMQZiTXg7BZrTC9BHY7x588Z0al9aq7cOYnnIX
+FNLxFQ64yCbrVnlX43KAxx062ZK5tYPZ2Q8egUy1lOqGhJxoT9ntqs9M+GhvbOirPACslP3PW6Y
iMb/ZH3OzUD5pkZ2d+06nXpHopE8GkGOnyEIbAJfimD2Cz2tNgrMNi+rp96r1TI6tmSmedU46vCZ
G7gYjoqELoijlZ2189YYsrzzrTGKd46bzA9Iv8iVG9XmfoqJMXHcfqdrzbDTh9j+nrYsHySCUWEs
CN6+jSRsYb/uc3E21GWckA+jIQRJkDL2bLVTQmXKfhVb1A4gxVLBqtD7WBMvWq3Xg0ooyZjeSN4w
5jRe16ucuOhPUYpsy5t7wNKbzlKSvWrZQfppdgfh3CWGljtbNKF1O3tOZNXlt9mpCKeQU6IFF7Fp
JhvXbSiUJm0i1pQJVfgysrSOpVTJukOtKz7ZhardBbYkJiJAi8ap/cqxhrr26jBxADOb2uOkz+u4
KpB+1bLuXoZM63B+2QbxdXJYDYkKWExDbVuUbmmwYiXDKhmtYZ10jeY70Cf2RmmzW5NdkvO2j8Wm
coPx0AXGLBeNnXaHaTMPvKpvJoRddkhtT63H8Sq0ws/GGLjSrydnZp6QwXmV2tk95R+s+V3c6YYv
iyR5mWzrNq6prEDXc8YradXjFa/MeGVjtj2XRRmVXiUjpV43TandLb3LOyXmX3KdjNQOIu/8qmfC
UMnt80y0JbeRUw87iur5bTjl2a0ulCu+92Efcf+PndnRr5sDtT6GREgDoFY0cMrIJgfUxrs473Ie
omR/XHQEr9XA+vV+zm+E6PuVUQHN9pLMds7dxNiXgwFv2QD1dlfPlfE0ITTo/Hx0tfY2XsyGrTaF
m7DokxTTX4tONCqcWkVcZ5ZHOzLFQ8k8NJJ/UCTHnlvsK2EWJp60LfBhbR6S9tLFwQ3/r9oOdZT7
sUyxpRVlem3IFpmhVPUO0XUtrmlIap2HjqnWCDyUzjqsyiUYprKRgINj1oRiZGuRGtmNIsO17pTp
vVXkVrizpoJpoB/bu3yyz0ezNza8hOp+ip2CT7/P124Ggnyl9kOB+3TourupTtKrMKnna9kXBrkM
hrrNRTaf51qpfMJqnvmKrm6VAKYjCkProA3zAIAurZ6yuXJWU1AYT0QJDb7aJe6uCJSKySGSd02d
VE9hpYojLrXyaoIfd5EotbsRoYlebyLrESlRuwsdR2wmlg0SF22j133QCjYkTASFQWIwa8XJIz26
9AZ2DJomdajX4VwHZ/OSwqLqKWGuolPVhS2mGPuo6Ayk10lHkmNkN5XHibR8cpvROQ+G6k6VSfkc
mx3v4Wi7Hh+D85xOOkudkhTRVZ+ySUVP3FTEIcXZbhqi8F5oskdjLXVxbdRVN3hzNuUPCbwQBPZZ
bh2sSME4GxgB+lW7YO0XrVOvBN5eoqP6qD5YDQT+ldEYzdd2DMNV2op1ZdfpxlSS4KqeTWczlFbj
a5ohr101K48qAK6vRGGSG/HjG9TnjJclkgJKoImKeWojMO4sV2dJ0CUrJ5zUnZ5VmW9U2ohcqc8O
5MSUTz8miDCOu/PEdYOnOUNxnLVucFFqVW6wg1P50oJUxvtJUyLT581aEnZoI3tJb6rhYR6Mzjyq
Rabf1S3hJehB9Lusa8yYQDCzJITKTRyjvQ1AJX+N+56pQIiBacZpxysAPE18H2GUbdiJRLa560nd
3JcGPrtV7tS88CNKZzCAAbs6IfXx6seyXOkNmLa+qdzvMgrdcxeZ+FfZqG5H/HpoandponJvtaFQ
EZnXtVasDFsjqMutWpJnAPgl5G6E4XRVN62zQrk1PFLHwZLZh8FVlAtkMyhaASUabflkFHNzDFyt
R1pZmePVjz9kp8ELmVgG/xQIzw2+lqF8Ah5S9+QYWQ4Bo4nFBRQmYmkc3OwWiNIUL5GVp9+FkZp7
5Av8mCmQ+zt5CFhmGLXxCtZH+YQcv3xscHQvvPcER7HWCv5K9OXTNPfqVc/Of1uOFYPHmUMWSFe5
GolNrEO3eZ8PZ3XRgx4xVSamcOr4U8fswis3AWLw4/aHbu9emlb1P0eV/2cH8/+FZ27Ou//+yP1/
ZRuH3TOpGN5z/YWs3p9P3vzkn0m92h8coWmKg5BbZJFLSfBfkRhC+wM5rYE3emldADfh7Pfn0dv+
w146go4glBe9zqI/+ldSryb+4Eho6Jy7IaJApBO/c/b+hXbiEKxBRQAgFlZljpqnpRu9BOGa1NMK
hKd9G/NVHtrJmQrfLmb1i1G6SFStPiVRT12mXQ6gkwdbtSJVq4/sPYDi6pq9ZsA6MpsP6OGISpja
kVBVEhvmL+hQM/hJSkeU+Cg/atAbp4Unyvya6oJrQebBHflxkP+paaaorPBTAbQHef70PIyGfpsK
iwPQ6M6FF7lu/UnrI50QqiDGeY07UWBxpQSoc3ahZLfnJOzizUakWABgpYHhdUqKOC/SsC6p9gUV
k+mqa43h0ai1yfKq2cANNcbzxmYHuxZ2VndekivycQ5XUr1EO15HRF8507VIEsTtukw5HdYZqJrc
BOOMIq+Crqn2H0lJTkvCy62gWKsh7qGMitLjdaFR68w+z0QxrkzNCnxc9bbXkZNHhK4qPmhQnZZQ
l6Foe6C9gr+7VIBeDxUXObvJPB1XnDXrdUZcKhG8geLrbo8BqwnsbdjJ6x8f129NL/82XudVUe+y
/1a3HXk1x+ey+a9NJ78+t6Da/z+o8S0Syn8/4Wy75/Zb/py9mmiWH/mzxOdQrqMsh6sTahmTBtPJ
v2Yal3Rv+mH0Pfgnpfblr/6eaRbqOsIwFLI/UsH/nmmMP8AtokqCKY3AU8C4OInbeS9+h/nudSkL
XA/9ax0ZtUCPTodueYN/+ljTIU8xVckUh8IYryXbDIKV23TFKedKjZ183WoWyJMk/O4kmrxT7VpZ
MGDXGAh2STLVKz0qmw3s1JC8BX3aB1Ya7vXUHmzPaex1QOdtILgkJKYOszUk4S/6DG94MsvS66bh
c5EwB4TLKVtaHZ4WE5CPQgovhfvr1OkfZc7Jzg2GZ6p8GJfSPvxuj06/riZCJvWh+m5pc0Y3TBD+
Ywh/BiS2hSENEh75Prms1FSaboLb6DSFR949Lc7GaAOq4UuRQ9LX3bQDudZaonlGbBurLHKch9at
1HaVhaYkwaHGE8N2JX2ZWthjkzYZG/5aHPV+nK7LpMQVacCU3QUxWddOmpvCH4IC9EgcX9ildjFy
L4/O0MiNGZeHvuJQR8KfTu5Pzf6tivB+DmVzxkE1tok4XMS7Rm19rshUXNUUSo6JVl+UiXavBjjJ
8jQV8HmV8DtAkRo3tOteFCEWvQ7DX8juTme3QrSrBufWS/O0JBFGKrshrUovDQf8nvHRbOp5Y+am
dT/l070FmXdXDWp4lFGX7xvp6M9FLWGFV1NrrmIKD5+zAWOn1GadWlHaNwdrzJ4wpE1fLbtqzmMz
E3tMY9NjUSnNF72ontV5kixH+NNazzYqS4UhM/ZbWhLdyN10B8IH88H2k7GO94OluJdo6Q2vsorq
wCyuEF8jq7tWV2K/FI3ixRxnm1LPHsmCzvdOqnWrPqFC5jSD+BrWJD3JWqRf47qjhoCrqtOvIyEN
5dgOFYeWdtRb0FfpmHOsaJVkTWJdeph7K7F8gin7mmot4DmkOoHfjWEld32h4CoLnCxNaNDo8iYK
M+o2KO4pVw02hRKKredzaBnnGBJv2AdjOewXJ40kprueI3avtfMghuzCJRVqUozJz8vsQW+HYpVP
5acmcMlnrKdbTqvmLdW/9MwuIll6WsUqt+rg83U+xZppeihxOVePvZIVR6synF1bU4y3ZNc8jMoQ
b2Ittl+cMUnKFSeQ+VY0aXDIYx5gGIrpQQ2GZjMOeXubQGY7z3MruFOL3N0mii3hkI2WQ5aJxeeR
oNqz0Z3cpEWdXY5NnD8aE59s1hXquU0OrbGOuykpLvVpUHgfciPeyMFRHoqc7XAndYXDlF7hQKV/
CCJU5EqypQxa7DgtXVMO/64GvepPQ6H5duvannC6bEWaqQaW3ugOMWUPglbyyywIHlN1XCm9re6U
4bIqyMYZLTPdI/+M0Xzm37pxGPHCGnJT9eomT36ErGbdypBE1WJccH1TmuOdllE4CojVhpi0lnm4
6RKSGYKYjN+k+RqoRvutJZl805FJS4XXNFOgr2emFkXKfdoIJ4rP61DJsuaiNNPYmtbh0MzJtG5o
VQAxElagozxqhrL7xH7ybA6E8WLArPpKwVw8WoUUV0ETmYeqAjlft2RrKVQhw9bBB0imk+LM2a6q
zHxXzjXF0YXbc53E1kvbUtRJRlf4Ot5sGfUEGJoEDQdh1H9qosC4kMoNGQ+T8ANyHNlglMOxq8bC
y2SSnLtOGj0lbhtcwl3vj0Gch8eOxgINXHg/BAcq4iLvmrYijtUg03Y+H4f4vA3sM6erC28c5Red
QFbAPRHnOgm6ouzI3R1j6n71LW48bdW46rU1j9gXJTnIZYv9xqpSv0nGcaOkVXooqqdqjPzYAHUR
4r44A6zrELwcwG2Myv7STfLUU3Ij+UTNqaMcgInIg89BZUBLCBNuUSRu1FQjLlcd7dELbJtmplYU
8Rqn9Wqu55cMCftYNpyyVWPo9+TA6isZR8b33obGlXWU2rv+v9k7j+zKkSxN76XniAMtBj2BeIJa
k+4THNIFzCANWuym1tIb6w/MylPhHt0ZJ3tanYPMSToJ4uEZ7v3ler+fmZCt7jVNYBOJXsYlnxek
gwuOKWu5hE7bgoGi+n1yQT8xixq3fqnVp3rRl++mU5SHuQdUDrLVuFgG+djbBB96YLpPlgsxQk/u
ECkC+GKcajMpZl12Ir82ozPeU5EhmZfDetAfy05rHqZ+caEl2jdd88vLoc29xMuy75xTh6VtNEgS
vnHNQo+BNwYVVWCi3R4HI6DQEj1dXYsD00GBy798zRSphY3tZLG19wYv+trdIZDneVyWISoBpLsu
3dth169w+TQP4HILrbTUD+42H4kwq+NmGY6pMZeJqIL5lh6JqDOLZ7ucsmNbT5Io/3Y5+HbhH3re
lU/ekD2ndtvxMfd+3BTe4zRvb9s0F49Tn7dAMfN0hSO7OtlTL6JmGcVhxN8dM4MQ6GTjSMb2TbxB
c5Mt400fmCRctKZ/GeSKBDaiGc+okNZLwbR7IlS/iwB3cp4Knz8UfXlYs38ncpVhj6ok4hJ1FKra
va+PlMQMa02lWXpbpMZN4TF+NGM/HQob8Z7vTTQ2uekCRsjB1G2cVEORPo3LdshH+20j2M2S2Mjb
B7GjILyAetPJbZrJhT3RASccmqTM1VAiAczUvRetzIqjRjibGZuF8Id3MNL6dg2a29owDyYjRlHW
LxzdVKK6Jpj+NBjJIjVyYTuRE+JnnoZ6sl+NwXQQ3IrTEgTXptfeN3VOmOy0XluNjTwhE7wB3Wsk
1gcSS+Ma1zJoSig0ecab1YXEwdbU29WHfCY0Qr7yWn2fJlqOzQWwJSjccOWx8Bdw6LXtmLUQe+kD
hXqp4mQUkBnruRYyWXDK91P3bVSZuM6mYHnUZnHHKPogibQ4CM9wT1rR6LHZF/R2WLzt3LjE9hzy
zHNy+WnxrW2E8Ui0xMEr9zlN5BQwzqnz7MxKxBCeK+3kY/A4mzCU5hz8cIKxvh4NJCzTYn9bQOAO
zeJ191o3TrxE0kHhl8+vcM7okBRsU7MpKPleZZ6MJYN3okbcrUPYNEJu112XmWM8+EtT3NjQoM51
MQJV5aHlLLl31oJhnkNoulU726vIp9cimGXwbV37FV/2v78a/XeURLCS/Kt96dTU38fuvf8zLvP5
T/65L1l/4L8N8Mn6/M8v+xKlW2gREEViMUWP8Ana/Ne+BDBq21je9iUGAeV/7UvmHwAzvKeQCAd8
5GxZ/8a+9Jnu/GdVBH5FD2BmBx8t2+Vyfl2XsFiMpShc97Cs85pYhJKA7jqXg57fWxoBw4SlxGPq
0hLjI59vX8Gw3Ystq8zzhIczoRkeGWxlHSpDPvzpPt794xr+3C74Kcn65dLIxsWrxlpI2BTRfr8J
NqTXz+Zgc25vs5F+KdM6hX6uiqyOQEOLo5p72tVhN6rzjiKVV2DBJAm4RCae9VRbHzdJcV5rjf2T
JqZ+z0Lu7djWDIY3KIQ7cxgM0uoyIe/yZhtU2HepPUVbU5nkZOasS2OTpj9QPwREhYgOvDflHL7S
bOLh/vWf+pla+9ufuosgAwA8sJW/SEF60VnEkizMMaCzT0s9DvMh5fVNxoRBJo0cJRks2nb2NWI1
O22UXypHaVPYr4JFgaYiea0NZn4rMfIf4Zr972BwBmOZSv7mSn8HgHYk0UH0taeb8j+/K+8Fe96k
B1Ic83lb7vLKq559J0g6fNkXKEzm2wmO7nkRS3fYusm+3QLln/PNQ8zeDNkYpcSdn4e0kZfuRuHz
31zd/rT+ch+5INSyOFDAGtB6/rb8A0y5JXuDc1CqHx6boQU9InQmmo2yOlWymF70tbiFyE+JBKFB
1UHP/TfizH8k+P12EbgS90BGrgNs47evFMZxxLVdZh1wVmrlNYnumXWRVb5Kcrt4y+B/49Uq1wiS
oIvRetiQo00RetnzNuLQIHPbuCzazWQkn/UrzSHwsJ3nyJoAG/tsah7YvJUTNtp6chGcQls45p0l
nfm42AbbZf517TuDkHM9fyHKtwx5jRcvPWq1qPKIYZlNO+q0+Qk2S1234CWhDbU7kVc7yidhzYJR
ITOxC02N945u1kAIVVBen2q000ZQl3XspqN4rvS2POqdfkU02+aHqCq2Q1DTvBqSHTSdmy4oaLtf
Bz3K8bu8jikzCLYDLC9od4BFykkFh2DSk8DIn4ivWGJGd9Mgjcz+NtOd9dU3ivYkW9LUe+gJRsJM
J+FzWzy+y205J3PpgIEoUtR/aFppRK1ROER9cX/noUuJYM+hLyYUly+QTCubBs1bG0n3XwOkLjda
tZveMccdB3NME5WytwtnaU6a3fbvKd73vJL1lY+1+NCuU3UxFibxNSAjAEpld6765mapi4rZtHVQ
ZlDe3Lily+JMIKyaNLp+3b0FejXqKzJpxY9gKAu40nY6G5p6tGgmiqsOQMi0uoPvpfNRH9ftzSsb
hSDaDW7LNuhQ5k8SLKkPgq/DnH6Ber7bVn2irH50rKdmJqofFvxJzosqY+GvwVNOSc/PrFS5uFy0
wL1BPbUgDTGM0DMhayeNLIhwLbj3aCeXm8wUPQxrZ1aP7ooyYa0N9+h0DXz1MjyulWoOhdfCdfX0
YKH+K4cQR9GTEHkQszWtY0QjwxKWVUOJsORDXMxGHCABjTNruvxh9KsTBXpNHevsQy41ex7y/KUU
gfaD4kAShpZeQHk1Xxdh1JHbcJM3Qq8SN3fTI4DXN20lmiZdAvisubtN1+GDAduMlkA5ke9ZWtTA
2dL2PCWORqgV7T1tsuV1H0sepKpfzMtp0+5Fm9+XqdPfFcz5dueO57LYrIhvY3qwx3T4XpTOnWOk
23FuxU2lMtroUc+SqeV90yYkHQTf7OFNvnPIZUX5WCD5xEzZRSblFGEqUoNMp968XKZU/AQG6Wm0
L/SAhU2YX+aNRLTGKNyDkTbTSW4oq6Nm6wxK3rL13JEMlWgq+MGrug/JDRoinsn5Vq3FdihyOTyt
9ImEWdPady25zPW6GaR6lVOsOofYCAmGd+W0XVGFTi31hLfG8pWMrODDqlr7jPjEfYP4tL8S4WuH
a2DLq7TqdSsay4LMQUlPzMnpt4fGDLYblCQVudmWe+u3NVly62vW90gxiAK4QjWRnYhQTQ+aauyX
jviqRyHSiy0tt4umqtL7YvG2q6Ga93g192Ts8fk5bc/kXhtmfiqCHDTDyX0ZhKoR48+C7+hXE9Ow
T2iSCVACT3naA0AO5TCzXK05qbIzRePZlh+HjpAxWMhFvY41mom8mvm6EWAzluv4U3e2+YYNo0uc
ras36n9LhIGZW+R3Qd9rEbjxW67Wqy6lPlf0HGMEiLUhUpr2QrgVDS0FkNXaa8WNv2Xuq0QtSQPv
vNSXDd5/lkb5pQ/Iyuo08UA3UntjZ1l5Ym8dRVjN9YXhtXbs+XPwNNfETnDuGg89yoRYN/v+4LqC
EUpHxxKExiJU7GTyNhOjdWg8+drgWpAxBWK9iqtpJDTZxiMzZJNmhnZtdMd8Q7/VeEN3oVs9Pr59
SeKZqCIMAk0WIvaAMR+oyJB9FdMlKM6V0eZvc27IZ72o9Z/AuvM16+kHDg956TmBOqOecp4WpCpx
nQXm2Zjzn4HbPo5lQMFDML5tnxOVyFR9EJjfrzM6Gc8FPhvUhMq7bj1jRymn9DZ3q/tqG+g7btjH
DfeR15S4sKwFgRltKucyCA662agLt5uvcre/9VbHSlh/bxQwVaj1jRMVsuvOnqrAxezWOBVy8y7t
jKL7CdHrWI4kF84qJC0Fy1rXDdr9RJg4gTprGlmLRFLSSXFI8/SjJscvFqjpoqp1y1O2ZmDJk3rt
2qx5N9pWPUszLxNEGA3981MXF6PtHKVn0slZ2jlBDPYSWeSQndwiyPiC2mayBJM426L17u3BF7HY
2vJQlWi4zE+Nj9/Zt2OVI39obZ5v3nzTifCx4rJh4nteg5qo+cr7vpga6UvyecwxqBlretdOk0o6
FCQ/V7uC+ISrv85TD93Z4tSs/+mcsUhK50fdy/Knl43zTTu1Wdwpmqbral3Cyaj1uyUPVE/MiFY1
sUno9RZ6mmJB7Kd0QfWVDRxfBia6MfSzZaL0g6W1O0CX9v5lJ4leTGo/I861nVbdTop00ozjMC0N
W/lI7bv1uEqvA9aXaVnTz9K2Ip41WZuhMw7k9JUA7uVxVFb1reblVF63Uz57l25l4fgzfDpKvhNi
B5gryevQI50HqDnVFLnZSAyqoXgEcKuujLQcOZ8CAOPJdYbhhgT6xj1lbU8nYUXhXnbW9aV1D+Zs
dTOheSsEgEY8ICOP14NUQj5dG/ac/Ry7NZCob8T8aDbMVzc85vDLfkdzxSJq2in7hWS5hfthIgOC
skWDNjOA5dPVXkRWxZu59q+2URrPYwf/Yk9TeQOFzaG7OlrsySp414vBOnVeYyV17nsY0dFDeHxh
lSgSmB/6Xsm3hCrAdhxZo7CTcVtLkvn6bKWAxvKo1TKoSYo0fVqgRcxmaxJBwh0Reo0HszQMQ/7s
EaOh3VX2aBOB6GZ3o5DFYVrnKuGU0S9RtFvXlkvHdzk36RcP6VuXDKZXqHjypmZNhJCcTUGXk2q2
KLsMASDSC63S04sCZEaPXbuvz6p250drstsLcxwJwjR1sAohKf3t7HH94A4wp411qphBc/ehaZv0
QsiJ2WyraOIxidaju3H6UL0pL8ZNM7qoS6W8M83Uem0AjL4ya1sJ/5ftQ7O8LaFAvSadS2u8H0jP
hBd5srcfvWp+7HYOYWzql6rtmjgN5KvkvhG9grDNzG8oNH3tdyZisy0G1p2dwMS2JGbRP0ztZF01
9QqHsbMZI1XL4VDrBRSH29YPZJDJ/JSbmw8JMhtNfVLplEZGm5VxrpE/G9V0LTnR0Dj5RSWGNE9s
b5yqK1USYeekqSBvsRgJcxTp0Jv3cguoH95kV3yfA/ImdcbL7yDr7aXuE/YMZFadu53fERA9zc74
LJsnifd01ZPWuBBA5NxdqIlWnt3rfqtNObzR0MEgrQoyKf8kloydY3I/6ab8k3raPmko06zf53nu
P3x0nW90f7ln24O36otu/V7m+Zdl57SaT3pLNArdOy1HX13ZsABvXZFhAx/M9zwtqzP0RnY94Ig4
yXQiL6hznq2dTZvH7LqvF/VmTAwH9cK0ELtqbN61Qbgpe3SpP9c0yhJq6ArQYtm5+YbBXizAU6Rq
f69UdaeXWn7D97e6VotJy+zI5WcwfJYVawZAeQjdxGzj+j/pfnDjah4uJjUh4S/0CzRgIk+CbrGu
C0bkRDjtcNsaFXGWak9YtQErsjCty42swt5X39HmEgJQ2XHTW01YWY2Gvs6v569BCf2k+8O9lWb8
kxoaNtbzOn0tbLvJI632hyNUjIq9Zaxu1wYadZc+E2jghiTPg0jmCJf9adIieh6ovgEuXgJfi6GB
jcjoAi20lfYD/8JyW/T5mfcup1xaDz8lgqshVN7kB6fRtQcv7rTBJWevHprTYPdZnpTljMbe2wUb
mTFs/VnZqr/mnv+sdQn8G6zOyWp6PYL7SzqqrkMfReTcW+KsOcGAWq+6nwdZxkXhv2Ztu0WIBxkm
re4967MZWSHfL2ei3yVdyvsiL4zrhZDrZ9/ciD6wnYLqQcm3EgeFnaIsDaoD8ZHLByfKRvxZEUNq
49QAOj2zY6koV7MTBi47aj/64pxxAMcpZUYQVZkPcISDg4cfjDhzSfsMAgGGxLQTydzLX8pZ5JHT
MnIyfE9XTVOJEyNdcWnTuhu2wzI/Uf17LpfhqjPa8nHFyhKaZbUmqXJ3OVzX1M9qQ38iFm+awpwk
BZc0U816HJZih4pJ8KYAT6+6cEFPfSmo9gjNltM8WA3nZsltc2/8s5LeJKiRNw7oa47ltMMceGgk
HV/ksXnvgO8vqnS9G/q084+qqPrLag7mBD5IMLL256zMH23NL76kZCI7R73Ms3PQWfm3gVn5VSz+
fJDunL0w2NIzH4zGlaqm+X3c+u52W9s+1i1CEvYrK8RZDdKiLba2GB9wFHzT5wyA3liVf6g615si
nZcBcaW4MvY8hBhRfHMpczP/8Qmf/Fvql/+WEO8eYPZ/l8TcYHjjyzL+Iomhave/NDEmEhYLQy5u
ffqGP3MI/lMTg+3N3fNjsGSCAOPhRmL3T4zX+YN+Z1qCCbEincXfg//+qb7T//BIvWeh+n/SxPwO
iqHGIScOOIrfjzLmNxzVK+kMBvLqDyxFLciJ4zx6NqCGldbF34Bfv2u29oApAhqx+9suKqDfHcON
ayknl0F32AvE22qg+qU4Qn092eilB087/elz+D9AxH/9ddxy8FLTtclL+Es9TqF0fyUuvDu4o/Vk
p35ioZ1hGc4pwVzL6y0vs79BGP8Cf+4fMp/wXteLNvJ3ddHU9U63jvxGwSuIU7hNlqlNGIv/Lhbq
L5JJh98E8o+VkidhN1T+Csw7uKVyBH7doc3S/rQz8MSwDuiOJpWtvNpFcel4/fCEdURBok5UAM+P
/KSvk63eqtU91gwdZujNwYYevLvV7VQlrpmeaw6xB2es2r8Jy/prkOUe+qUHYFk8Yzs78esV5yax
CWWQlYdcG67dpr1aq/7Oy4KVrCEWFaFP8QTiH1bsLAkuoDn510/DX7mM/QIoVeHLtoeB/F7xsbBM
48D3CSM08BRENbTZZQMteQh4R0lPq9FqckwbWuTTtEv9+xX5pRdL5rzr+nzZZIsWoSb9RpTj31Xn
7X/6L5AwBAaCyd13CiKMa/HXWyN9kQvHq6pDahYkCyOqYGXPLKcnhL/WAb0UIQiWArScTYe4YYJg
rLt/fXdcf9dm/vkiOIgwmnKmQPVYfGk4wP6sjNtBeETzgTxUzHY/tRz/1LaujsD6uieMo/BHzLp7
rWpZVl+0tHtK522LUyweNYbDeUomtXHfTN954J+pCwAX/UCLlH2wvOlp3C1e42728vmGxIFqnthp
zutuCIPZMCfLf7IpgdAScFgbepYYx5kghtwzk3zNKdSkHGobrxBbwYNCxegfrhq86SGzSuPDr8v8
pk4xqvJi1IIvXSuH157/vGLy0j/AFWcFBdxtXlyzYqD4WFv4iVpWJvNmuh56lQfHaeyYJTK33+Vk
ek2OfFXfePPKuCAoDKV2lFWNzOkxbSOv74r3nqzpl66g+pJjqLASPGPbsR7K9VDUrXYkWKlZXtHj
GflxRSS8cyBTAA6fF2fP7falkuClG/K0m2QqNPWj4pc9WVQQuGHt++WVaI0+VIU+/DRXOqTCwvDT
m7Ifmtc167srstV1m+FybZ2wZGwwQzltFAaiXyqvrM4bfgpzhgbQmuC1DnCwhd6iVW+156Y3ZK7P
14ZHO+JklOa5HGTRhpqyp7hWVGtHQ+FTf9yRMXEhxADYNNnNeqrLFLK/x0iBBbgayacu6c9iNnNp
4BYw8OOxn30QET9TUwS56F4FW08BQV6a/YeSQrvNRketZ0Gf60rEvseHiXASXKFb3G2LqPWmtZ17
uavGbID5i6rVuzN5QYo/0vELSHjUJ+16ZhUxijMAURenchBOBCfuHYTjFNHUKlQ1BCpX/q0p5Qom
ScpzGk9WARAwus0WoZ4zutC2hmc7c3I9Tq1+eTftFgYftyfp90VnBG4ybcOaXW99puXsBDnG0KLI
79PCVgECxEp7yhofhKBjNo3rlsE2GYtJkx/O5gM8QDe5BJKSmt9QS+M594tGCe3Z34GaZodsOm+1
f/ifOE7fAm8XO7izgcddt44/XHPj8p/dDgI5q3+XrijArDJ7DvzgutgBow3kSO0QkldXxaVWBuNJ
WkTz4jhTZYSBxb5NgVBCzKFrKHdQap4sPEowtvfrDlkZRGQmzg5j2TughdN0iUj8zi/FDneVO/Dl
7xCY2MEwJkpkM1vQPPc7VEYP66sGeRWZ1lqeSgWQUe3QGkqGDz3zs4O5w27lDsBtBrhfv4NyhHH1
C/WjQHX4J7nXq33fTMsFDaHe5bwDe5oQY1zuYF/euDaqQ/IOcaLeEFltJZo53uK8ujJ2sLACNSQW
Zjnnemckmxi202b4j0SzIbbooX4mDXlFXWq3emOxoxuZSJZ+MM7z6FXnofHVdbngmLQgzEiJA9A0
XXoZ69a8M4E68aWBeUr2f2fHQTXdUDCVYKNLXny0O1qq19b2c9kR1Ipz863bUVUKJqp4Gup7UtJd
hJ8VJ3m147DGjsj23JNY7SgtsQEu4TZjd4SzA8SVO55Lw/mG0njtVKw+Ad+5Kl9tR7fwpMlbc0eF
e9UAEDv/AItZPA7djiB3QMmzlIDKMEDBE9iNHWMRv6gLA6mx84lDs/TcIMgSDwUthx5gtV2YNqNR
U1+6TgGUreeb89qiP7tJacS8lDvmTU5CezGJYYwbyeqkzY13ttb5Ss2Y9OumlDd1Je9nabDWu5+w
utoRdr9X8820o+5C82kqHmQPGTJTG/kJzn/i9OYO2bvKKOMuK8/VDuezsHqHTPXfoV28yDe79tag
37Bm69K1I2Kb8eeAnjdgGd15gg1LAw5dxopQIavF6vSy4MdKdH/ZruzFDe7rKlgvDHdoiae38wsv
96wXwWFxpGiMRggAmCtjWACYYDKKndKYd3KjabYNQc32EBCTfvI1FD9jg8fXtBYooW2nR9qdKMk8
KJNqU+tbiRv7otwJFbcblq+Y/7ckoDShCqXWWFcDXm1enpL3io/j+6iotLhrG6bCfCdvCCncDsZO
6PhlSWqAZ+XJhIASFyPkz4ynK5KmTmKiuZNDGcGqh2Hpm8TINytMLfEF8JUW6H7ckJTtzBKvZNRF
Mmgo1Oywq1Zln/jSxCm2pPx8Ibaj3Ekq22o/pnq7mJrtvVDwpihHy0jxJwAjpB89x1PiV/VD0Fsb
S6x1Z41mVArRvVdUFhxp1YC8VQ2gRJclxiS7u024tzCuj/XOq7XK/JZZWA0nwIRE1HuFS1rQAmQY
EagP0r9JebA9ZRFVWvux7vxdtzN5KSZHKkEubHS+cFfpsS5GGD/Je7t05zridn6tViHgOmuyXtSg
/TC9/CGj2yEL8IorX5SJMni30Ucqf7itMs7Djv/LQAT3I2EVSO/8hUqKkQbwrBlsjKU0cYS64qAq
bXc85AADLqa7DwCw8V18sqCrAzC87dSooIAG8ZnZ2W9MG+7NtumUokwmX5nTMubls9SGFnk11Kva
OVjU+NbTVPpjS2jDeJcO7qjo3bY7MkSgcruMuBrgkvKRLtjpa9BpElFdV4xEUDRSXrL1o0VZRfBl
KzbXhma0SUwY8L2+8E2QZ5TkWLERcLY/CsfnEQqEM7xtK6kShjYvR6nSzIubCu1BqMbCoJfcsjEi
ysmitsnYBkyI5ALgp7KlxUwnFdZ8cjNRHlEGEhC7ZBZZW0Vq7cxbRzjNnYZ1Eo1n1TUvqasteqyc
xWyhz4O6DddWyqdG5ogG8MHnDUJ2N3+xqpp+MQzT/c9+HImgmLWF6Aqr8GVDj3uvnspd1YCUpiQg
oh5jZys5hZRmXMEU2DcS8MO+KKzMS6ES86U/ulXnXPu+zL8j6yizBJrSOvfuYF3R9eOfVGYPD8Fa
kTIpeT+/5pwBUW8P9eMyNomFE+pSwd50oasPNUeWnn5Zi8U+QlPOlxgc5hPyH3UtMQV8IHhkwgyd
vg6+gr/6P8uqXY485dv97GXpqaYjyIhV31pHcyFFFEFlYxxo51iDEALHwy5db8DHY7llib8W611u
Zu70IAN/FfEo9YpXoOvEmTdY/Ng+n6Jl9AKF4rvKko0pR0WjySHTDHlxVVDQRXOpqpc3YyYyRW9H
RwRxOgy6FXaAroQOEq1cPYNRLt88VqsfavTXRwPYN4iHUnWUI7SBEztLBq5pdrr+IdHQ5qjZ9eax
zeoSr3G3HwaAU6sTcW7wFl6bgM8yXZuHtuSBOK7Id28Q0QBDttVSosCc68Q0RP+mCTN46/nZIkEN
V8XuUE73BjvChWzE8FDLTTuWazlceXPbv/ZEE0gG6q1F+Qrf8aJWjPwMVSPtJlq2UaHTknfZnG2L
Nnnmzs3aoipdJvellA6DGG201+ZnbgF1BW6yo95FyEebH6rPjAPYxhXBh3DIPuCE34MQ5GcqgqVw
Iz3pfSnKl2EPTlg/MxSCJSBPgZ7b4aX4DFn4zFvw9uiF1txTGOw9kGHeoxmqPaQBnSmZqRmu/S0f
0iJcpEmcg6nxDuz2jAerDJzL7DP5gVW8fdz2OIj8MxnC2EMizKCYT8U6nlp9ZQvZoySWPVTC2+Ml
BqkkWRJ75oS7x0+Yfi3iKQuas7uHU6g9pkJoWxcyPIhrEP6JdwJQd1Z37SHdIy6CPezC/EfuxR6B
4fuEYWx7LMbnDvn/AcKnVf34n//jWzPWQ7c+/Mhw8v0i6Az+JUB4916/V//rP/7yL/5TAup5fxhs
3rhssQFhjtvz8P8JD1p/AFUAC+yJuaR9Iub8JzwY/IEr1wEYREoGlubumsH/hAf5eWRiEbRsW4Rs
6S45g/+GBNTk1/+KCwSfoMSuAwWKpJ39V1ygdrygt4PFTtpBiEMAvPdoeitSKeoJYtNfTKRS03Ce
WCWsKK3N4CHY9dsOoPeVpelFbI5o2Mj5mYiLZKEYKGTuw2ohpifg4Du6gp+TUVBJR9FS/4108rMj
4RdUI4A8pNSbBH3EsFz/r1dvlLAgQRpYSam5/l0lUnkZ4DLIoypbZTzUzpcmp+d7XXcxmFfU4mJF
ShFairR8rAa0NuW+qA+TLg9bzk1YbLrGWoynF6js6K92x6+9aB4cSMQ3tljeypJXBOSQHhu5RcaJ
CfsecUYux9YS06UI9DVOeePGVUD49EA2340+VfLUNFpPTYaGfn/0zQPOlvyyq6rlbzBRAOXfPk3T
4kECAvNAlnmn/Ho/HHL5iLwCqvC7ankqlewJ9Brb7DINRBeu0ireWn0zl3Dspo9/DTHtquTffreL
yxMhM4AlgJe+X9ufvJdsoRWtQ72RjDP/tZH48DxQ0hA3vlyQZNLW53Vl7I073DJNLxq79gUGhG9/
cxnmJ9T454eCDwKo3UdVvYtq/2ES/dOFCCMdMtCQIUkFENChyNn/CGCvzmbjsy8pRQRCI7FDhVO2
ePC00qlCzF3VbUq14PfFl/I1oxstnBcpz3XvECWROikRPGhFLpmI1zffZRYx1fSzHBfjJqc87tIs
DFraZsNcw5a+MRvME95vGKtlOmhybe4QCn6pDeNG90rjZJqNfan8huV7rp63oHq3avR5xLA1Z6vv
zVfWTe8rr2QVqabZdaQWQhpQBrxnZns3lKYXETEZPJCRpW5m2+x95MIj/CgcqIU5oOxOws/Np2Zv
MYknDQa+rbsT4gRiJAbdOOapi4aIMYRaSkVboiR3501Uzfwssz5ICvbHLmEaQGDR5lkekVKvBYmy
dG5ExWR4Jfuyv90hD4QFzdRcUo/HSOj10/auFaP2jvHHeOpny3l3lpbRWAsK0TAy4pHJB0N9WRhu
4w2FFbzkWB6QY20EaTEblynWdvI0mmhSWoo+yPQ4VnImMGF6HtP6CESrWZMeZKHvbE6iIFStuG/r
9oYawYFSu7ZOI7HmyzVC6SYmezhrDyT0YpFPNc10gesG7gVv2KdqGPAmzZmuvqDlUoe+rRpJ8LsW
3BjSUNf9SJZS0cn6q2+14pIGRfJ+G+btICPedY8gQrDiDXnSNWBH2L7q6stAOBczWoedSbAmniCp
vV1kM9LPiiF0LfL8ZMq2+K5n03jHNORGaxEQRW/MRMtVS36x2qY8ermkZ7DeciTCRNH0esWjtrI9
CmWgQ9DZXLWmEPEwBS7JJL2vXWADdn4sw6p6GFg9Qzu6NkR/+ANz/hG/n0/GCns3+p60tc5r5zdg
KO4em4L9hGI6BQCVM8X77UlnTEryQkB756QREhRmESTSyqPtyxF1oysvRJ5ReNaxSuuaKToWjgCP
VTaX68Xmrdm95yoQY0cFV4XFLLPl8tGAgr5qHUUYr+r0lw7HI1CEctCHruS4dbpRJbqsxwtKZNq4
rd2AGS2YDkvne1/l6LKE4INsI3srRLQUJOHIscb9S7/TdapNLNGmhhtRrwLzYsaiEyEkS4zVH+Nt
cTW+ZDgVsBKpC7vxgpd1wohIqtDy0GmlRZhT47fX3Vqmh2ZiU57+N3tn0tw2sqbrv3Lj7lGBeVjc
RZMEQZESNcuSNwjZljEDiTmBX98PXFURFqUjhXvZcc/yOFRJ5PgN7zA5zEinHbsyqil96+ZFaE++
rNtxX2Wac6yqBvX5yNU2ttfhbIvmU7dqyDJtao+Wsu+msT5adtrcckyeeqcBRUGJYKN06RB0je6c
eV3m7VU3UXaz1SWbGbb4XZJ1DhLjofcotVTeyFifv4ucxRyi0d0K3clvMi7ai14V3abMM/eIOJV9
4TjhcNH0s/NNB/P93SsVli4s0kdhZTp9ONZ0bDPbz+UCikokpSvRTdVBE14sd06XZZu2aIp8MyVD
dwH1jced1rR2R14hbyZwEjv0Qrw1/sP1waUPdangVeNRWb3qC13eVNJIDqFMq+0wqgC1nBApe91V
fDAONmw+eLlgBsnxivR5tKXXr4DZKGtVAUqV29a1XbTa0RSN5+swMK4SGRVXZZSFQGILcpyVPivz
ZVfNxsXYOSlIDq3CFDzN8M8AvZ4loF9748JOrAGf63y8L5XapxY83ybAII9Oyv5liGanhQPmu2kG
pKVpGjRyhFGxxB1cxP2AoGXD+IujbGgDuc4d/haknHjS+yY9ALywf4AJpUhRj9XBcEQSFNTk/KKE
A7MCD4TKLxohyWOlmvxGTQ7lEf2vXdOFOCXm1FJiN7ocPLfZAuOv92iziGOS5e61kpIUl1Nf3/Sg
zr/OTZt8sSdzui69+LYcK+XFnh2Tu4c80xS9djQmFSHCdMAAF0nBKwdirnamRFo/Ie1GWtKLFhUA
ieSUcynStNEAq5bujQkWbz8XmY7VnMsf85o69wDG0EuQqjfCOO2jQe5KmHnXwOmlt4Xb3G+Y4dHy
414rtQ1BQCrBzwplNdbg3APQadTmM9LNFeBjA1vLekCqbdbwaxdleS0yG9C6W9vYnKfNfS7VcR03
jX1ZIS3wkmqK/LJAwhm6HcbtoMnwC1ZYcQ0tEDj52A7VY+oCyIV/oNgg5TB+2LZek9GtiTuP3rL6
A5PgRY6023YZxh4GBTbEIkPrArxw+mVBoAdJ6KTARVCNWPPKjFc1KkVfnUzJnjO1oKIhZLQtSoMG
gydHvaPArbfwtxtlflLMoaw3Zta5AkvMudhZ0cx9o+Zno2fk14ST1c+5NLI1BdUSZrTXj/e2NKYr
aDouBVoq+6WJRhrqksLYa3Fao+VW9ofBth/TTAR0I0cf5LX5PHp6h+eIIe/D0BPzFv/g+BhWpvGi
qsk3sETOZdRZzQ9F5EJf9XBT7yUygEBjFyEooUmimky4zv086wRblaUehaAf5aW9vpGo5txR98bB
WGSQddM0f+pnVACHAUWZrmzBJkVQZqvoVs2Gw+BqLehaRYNAEB0Qjri28ZFZeQPmCorksA6Rapwt
ykKGb4fKXAUaWgTnhoC5qViyvAENqgeII3abGAevrzKFtftAIeBpSsxY3fJIo7PRozG49syBBWor
Tmcce/tJ6nt0/8xdgfsbFZy8HQKqAFf5qJRk+hZaratYr3nlUDXjCjaNRf3GKWmqMydo/41jiNjf
ryjI6yOy9VhYZxWAppnsvah3mkz2Lr/xgnClveIizVdO5zwU1hLHNLl3wLAJF8t0uB61KNnydKcH
BMQPal9Em86u0V309LVVqG3g9BgDASGkHhTnO5pXBRco4CeY8Xi06s6XMiz8MTaRKlQcjQdZ/xmy
p3aWVc4roRaW7wrHL5Te3oq4QNYsLGHTV+OjnfbKLqcGhVypYEArix+YoexbUcclgnCg5DPXiY61
V181NI3OMGvFC6/Q28sOofWzHpL0pqlj+cW2i2Tf5hE3UBNOD6oKex0w+bbDxg8eDcVADcNuNBok
VU9ZUTCXbnamGkZQ95SqjHbEt6HaJUJOGzNK7zjM+TqL5iOOK9h4qyLz28m46mwEVTP6t9duqCHN
ZkkI6XJCDalL4vIyG8V0pc+iLbZNI+LjpHGDWmrZX1PTwq0YLMRxntJL3jZENZgZIlhqjUHREI6O
ttf6iQN6zuOiu7Zkn21c1O/O0zapb0YDmTZXK76HSJcd8jwnlLF72z2Xyz+oTZdGaxNFvZVWRZof
Q+JbyvWu38qsAV8HkN0ZarmPR2n5uFP39/x3DgOna49iQ5duu1DrnqPieXISOPxdNm4qdi2coImI
DGndoDZzkzg5TM/1HmOIsRWsYRTWfhIWR9Dc2lEx2ZtoZcII0ctd2CL1G7deuUJwweTPx++GDZca
cZLpiBzCTHlUG8/UEaEohb73eV5G082ANMaZ0WXqVUSPmhKUSpJT9ZlibzR1lMUGDJLk+tSmc2fW
0YNvzOneRsxglXpVemOmC4quLsx27Qw6VByKW9aFEZWZsaLfCEC4Utj18zgSxntOfegSiv4rCMoA
BJvE5PD0s5ZOa1Dn2daLh9iPDMqA6xHwETBaY36BtiPGDY6D9IRn7GeJ0+vOvqItarB13Kb6msKl
vh2UTJzRLEIFNApHF50XEL3XrciJ7FIVIgdCelTXKl1ukYRF7Diiv+6tq2Yu7vo8Vc5zw6Rd3M82
AUClKRGT/Yg9Ozoj+GOvQjBRtEVMeUPf33qWQwHgobbMLb1MwH9SRecnUR2KgC5SNSTxk8iDEWcR
EMRS2UezkW61rExvkpwynVZr3hOqfeWXYlDAdC/6gtXy5mtxSfiSJ0zqTF/GXnVO5dINIRKEQUkS
1oroUrVLsIX2nOzaSi99r7OEL3OlRkfHW5eD5UHcV8E3t5aLggm6foNq30zdPPkFEPet5iluuG7h
9vtjYji7IY46355y8X1ie23UyLG2oYtBiEXUuIAoJ1rcNZzwK6vAf5wcQQC0pPbQmXRRs7mgfggJ
SX2uIMhv7MbV9mHaCWT8wFULVZCbxx3qCDNA/DShsFPnzqYdLYI6Q8Y0ydEuUrOo2eY6i1ON9r72
puNisP4wC+WHU6bRwzAaybehU9Xt3EfF914pmhu8Kio6Ul15M+Z9tG+tKj6flIG7nQboBo1GY2WZ
o440delpt54JsnQtZguhmeUntbbhR0N+7naNJlaWgYlr74HfbpShPh9cHL4MYrquE8quFlnto5Xe
79W0MgNpeeFem408iJQODwtoxJvIFRzWBbirR+V46LmsVlI05C9KS7UdYzD8O+am25ZokO6szkN5
gIjBoYNb0dtZZXXU3enTjEiTDVpoXGVFXPvZmAcNWMALFDTdVWMgVQpbJZiNhvA2MnpmEQWEs1H2
qBYYk43SgTF8MfUM7WuhwJUI25z9W8IFQ2mnPCiFx3vX6JshvpstM97Toq5QnYsJGMPcpYoieE+x
pmuI7kqDRCC9i8YkPAs1FZ04ShJUIKbbqE3s/TREkAldBD8QVjb7s9DQhm1pFPT0IargAc+V5OVV
gWCJOos1k4bpZe+gi0/s7qfpmAECgaWI9bzoeaPSVnPOm6w79phjod0n1wNcmu+RTHE7H8InT6eV
NuW2AORq2lfR0o2iMmJC4Mnt9RCG555Dfc7u2nE7h6nnG0p1NmNeu1JM5RGxEPo88UupLVhnc0ni
xkrfdOls+3JexDxNYDZNB4Wp72PUqer5bij5YyNO5zU26OpZpCV+qgIEJ1dZtwMekdUY1ZRBppkT
66W+iB1lW6lwVgWYdEyWeRFAIQW1zMZzN6VbrZvQksJFozwPJ3RqjXKjOuDw4Gg7F5oB2RSJ8nOj
zBI/S9gKVqzRTp3UZlUk8gJnnogbML8JAdqsLDgjbLGOeFcG6LTcswjPXZQ+MFEPk5XtRrMJJolo
NMi8i5oX2fSHJsLSLgFREVJgNDxClHnyEA90aMi4piKvjDxt95pOEDTPyKtwU44rnNsh0yUwjK/c
uZHXZlLTixOwfG5Ae9erOkr1o0tG/5J4trVWtfLLjGdDtTIz2JgtZKGth0GzP5ldhKl32Aep9Mzv
nCe62cu1D6tRB1GA5/dKUCxCbFcPStzhKXOiDZTbcHS1wfgyaMadO8M1HotCHC1qoCtIHV8AZCUg
mKfspnW1+UAPg04uq7lL6IGuE88gM/OGlkgIl49ci8jnE8P7qrfzfQ5Kx8/J2nlFUwotU/qD4kS2
rr3kXpdKT+06HtZIeP/oQ/RIGvA2o0lybba9fmXpg+4nqadeIAPrXhtu7x6TGOFWTfTpDu2G4hgp
2hl9QJemTh7Gq3Lsc96HPHkIp6ni+c6sYxd3+kWOrvpRreFqd3W0VUfj0Y00uIolsQPoKevClk3B
4RrtnY3iyqOjSbnT+nY90Iw6DoQGFEM7+c0bFXFTpSgDg1hCWm7W5r0WltVO2gbVMks6AvhG3e7A
8hVHpU7Diy7OvW9OBZeSOnTlqSsmgGpaLifkYqK6VHgpYtVO7juKPLAXXPp6363Z4YHKNRvyAwmy
cRxUk4A4QghYqH387FATOdSciWuHNThEY10eStWY3I07O+2LZ0+IW3ZxqgeQb7tdmU7RpeMAALF4
k38g06XcisbIfoaimM5lHomntjCyG5qVoG0clYqWU5dICY2IE6DI1AOFa/XNokvlIwbD5qkia2M0
tctR1JvHSG+nOw2fi0DCo7tvZ7MCV9XDI+/6JN6FIYFPlKrpuQOuxO8NVxwQ/w5zn3xHrgh97AMo
q4j8vDPXINjQ3DHiat7oDH3RlTKBrdT0Z2n9iw+RwuBs0T+e4K9sy3rojijMGKtomOKrPlSKWzja
za5JLKIaN0N13q/p7GYINC01kUQrwTaijUt/P9Ma6zmaUd3Ewpeq0lBIlqknZEgPCFlAZHCd/JvX
8E7NzijSlbQs7662QbbVRiHWc16YD+VkRF8UQhunmjzfzeoKzphuKBu3rhdlZ8kzUcyKtwYaaTwk
La6EnSOjW+74Gyp6a9UkJdYySWhym1F9JFCztrVdBxKdIvozLowNHjDXbVaOhiGbprFNei//2hUU
H1rEajAWUH4aWYQ/YCyocBcGTvC96VPW3sVORR0nKcuN4uItELqcuTrrHhIcEDi6/femp1jT5GO7
qWJ7UXurbkRVUxEMgfPUcWLtUVIUK+ifGGBoCsqAjlf5s8TNIR+y7iymir2xeGRf1JAnurMKfWvO
lvUySQTQrB6qXE+gB7GewGT0hgPCS+IcGzP7jHq9gua5bm0aIJLtyhwKFJHxpV3H/N0eDpVRMXVU
+ijBtrc9KOIV5avhQkRcFKAHtbus7z1f7Q0EhQarjIlyIxKj1oX9Y7cIePVdbbOZpHtdU9Y6/5Vw
T3E5ouRaaueGgcY64k7dCrXYeOemucWzO7qHpLX3iH7kiC7p2wnUZbSqaQUGeqX3t5qpFcFgTsOW
YnWuoJdYpYEx5N7OHHuYbUYnnqC9OM8lwpKPjda1D9TVEAgbgT2mm1SPq0MxSKTf6BIckF8wzoCA
akeMWPLzerYFIl9ZGqDnjAJ6mSInN8UPHzdc3mDVaWBCgOATbHDf8MBPsOqjYlAlVvXa18zUXCMq
vYDxvPsyoyadi8sSi5Zbi191T8/lheeJoEVH93ZajUZuPdtLOD1Grh04Nal+rub3MJGrfVvN0SpL
SqzuyGo++c1vLG+W34znuo4AHSo8+im+3qTCFI5G1vh1lZoYO6AGH0sDcU9TZOvcHNJtu9w4el/9
iA0OUkvT4JAWrXkhXGTdZl2dcoKjz6RgTtt3y89CiUczgE3zq7QTEL2hliAPnQhZO0rerWpd04+6
Rtmd56iOYe8hQbOCEZuvP17CX03e1x0zCw4mLWXkiOA12CetO8ea2dFdgnJCpeV7r4IYP9lySOF2
OXciNZ7p5t1PUIPXbpMOpAgE6hYNg1VXu+VVPovcz0i0KD1kF2B33OOYmNWZU0/GZlbothWzXh36
Wl2aVI1GMwFm3IZmx88GF6QVFW2HSA1NPfIZ/XvY1EdsI4uVJjS/jEcvKOB8ra2oV0Abl8V3ZaLJ
6qBKsgc+k/EuzBVpt23fUY5B/WeYh6cm0+ZNE2L3o6StsTE8LSeaKZ5cOrWQKFLN/j5zdkA9UwA3
52j6m0yFCHD0Ul39PXW/yxe9aYYiXAQbhv4j0k5YRVonM+pNVdXLsaZuoljTZmymwIPEcqQSnwWA
wqgG1bYT3/WuknDdoPRJaxWxN2vMVh+vLRiCV11Z1LshRXjgY2xaOI578kNgmKoi6dXK7ybDvrbD
yKVXYYyf8AtOuTiQK9G6oYhHqORxnE7ugCoWPHrSxVNrMGD0N8hvqmP+U3HcB1Mv5jO6z8knH3ZK
xmFI1zIXypWN7DDUitft5kHEITey00GGRn1at91HAkzCyvKzgU4P5a+B7OUVsSwOiXtyKEsBqMaa
7c43U0BNK9xrqiBEVZh4QTc36Luh9dC4+j4dUutPWTXL2BBGQDZYfKdxas3FE9tGQvTYKYVdFRSi
Fr5rl5S+2sjxc7W5E2UYriQCua02Pyz4zk9m+b2PXyaaa50N/WaWWyWCBDk0lJms8FENq2dZU7I2
wCfW0H7HToN9ZN/92ZbloxFPAimDJglCU6dAggSrA6qClLYQ+bLOEtrRaztzxf3Ho7zdP66G5Jan
cTo9DeTL6/3TS7NtSwfKvJNh/YMqCro4U9dCEOZwfjzUG3IUin7QCUzwPDbq2SA0Xo9FyQjBYshj
LKPJPejc15r1ogCZXSeqSkCY8hDxogBwzzd61375ZPi3p9PVuYrwmOcCeHsZteYMS9Fg+M7QfzRZ
da7K5iuFza9G1NMOowUsCPgSaW+gC9/S5v86piiCUgdBblli5hahqIDFU7LOnKePf9s7q/Dqp50c
Lpgn8RBG/DQkSfZ66V15ZveNpdl9PMyb+5gV0GFgwUJDRAr3ZP31CthKgTKYPqPlZspbp2sDtzIe
8gVXS7UZ1dgU8bUYWWsEtsE+EptI9DE//g2nN/GvnwAsBsQSYDDdWfAzv8FSkhQMA48Cm8DlXaDv
521GYdSffOmC8Pn9Kf97FMBcCzdSZcO9HkWt0rwY1YFRUuc+mpy7Lu8eSjBOjWz9jz/ovW3FAXJN
ED/6EgO+Hio1c0+trb7xjVk0uzlyHpMKmV8dvYsAIzcLzRbAMB+P+d7nYXXB5QBe36RX9XpMryF+
kWnb+LRA7yL0QFd23HzrTAcag/Hj47HeO7a64VD+QO1O1c1Tz+8aXzUdugb+A1OKXJdSE4WAmKBY
SjwSi3QMIG8PCHG7j1WEAxGI+E9W8919i4gcX2u65mLh8fp7+zFU1LqrG7+xzQsPYNUhQV+FhsRM
N69/mViWc01Lk41MqgC0IOqmjfLJnL/7I8xf9/8S3tPQe/0jIBBVtR6XSCvJ6tEw1JtJ0y8mrbsT
mngAUHfF2zWvauunGXsrQ1bPn6zD20cIuwmqI9hTYjDArn49/lCkRY+cQeMP7QCrbCAOzNQqgJ0f
+51Vblss2YcMcRS7pqgr0YlWKOlZ8UbRFb/r4HKUE06GdL5XYa1kO3BTKj68VCU+/qFvNyfKraoB
GtDiR2rGyeZU3dKJZ3jRPFzmfUJtYp96buBAU17NA75gH4/29urkKYFsC9rXZI+aJ7OCPqbdd2mO
FJjVDj+yLLklx0UrWvkMVPhGi3MxCF3eLdV2LN3S9JM7JU1DagqZqfpIr6EDIR5nDIbWU9le0S5u
EAZCMDdqJrTLixJGrU7rz1PHHeZdm15FlaxEywe1BqwJy8z52tnusOtGE/hJWaAabBFM0PW9bgbW
x8zR0rV0CRSpm2D09SYABfk9Ahv/8eydrhV6yjphP0v1Cy95ehuPfRnbAi1qvwe2in5+4V7LCMKC
iyI/unvlZ/fy6e3/93hkWUuOt5jJvN7DcQHkh/bK7DdgIg9VSnLXRqH9yQ48vZKXUUxNc126FPoS
s74eJTcTrYBtMPsINkOyEfG3WSZfO1OctwVSi0tH+ONpPD2aDEhtHM43QQ2O0KfyAlKMMUBM6mI6
jqmPos50MCL1s95o3zW6sNC9ceqiEVN+Mu4buvcyMDExcmKM73E7vv5SROS6tHNd6efAGulKgNqp
jLsQ6N0qG1tjr0OrTK303p1/xrZ7i5zKpe2W5yERECKvjzp6dKhDkgJ+PB+nh5KfRaLAHeWYSCHA
3H/9szAO6dqSs+B7NbWsUEbmGewcD4ucSZx9PNQ7RQzVRbN3SYA8xFh/maH8FlBkE2XRHA0s7sAo
XzdzGa0jA+18B/2aiCzBn/FW3tiz9mzhzYksdLsGb6ssLSCKoDSp8jH59vFvemc7oC2LOALPBXGW
drIqfW3GjEUBMm3tbgvLBhnyuoXg6szPNF8f0x6GeJTk8fbjcd881Qgz8EiSCVpcwUvS8HreQcpz
n8t0xBI8+wktlyqb5yDdsvFkmaC7mc7nY9lXBxuY3xYXxcahEV53Pz7+GbbJML9HX8vP0MHpIHGD
Z9SbJenz2hioUwy+mY/GD0uET9mQXI6q3geh071kY2/fAauxIkRNveimQZFwl+fzptC9+FpxmzPI
RDQEhow2QONEKxMtfej3CtYgtYmqrgnK5tpRmvgSMr51lpmzduaV8+hXal4+WUVt7SpjVr92YqZe
b1Ze0Mc9UuNNWW+RBWzXNL9X2HUUGyA1xbEay6CG7LjWJ/hfcO/0M9jr30rFcfY4MxnPbafJm66o
+JG9iVgOTOdS1x/q0aCQmoPCcUfE7nS618ca6SwI6nl1WbTwWGJ0BYAzaxCrl4bKJhpHeZFnML06
dKMWVlbjHuSoZfeZU6VWAG3WmD85jO/sClaC8ImcB6LFm0tCmeoptXqke6LSuANPdM+kfqsc8bVv
qeEnCyd1bne1Q3d5Ur5/shfebAVeZZQo0F3ghHrmSeQG2wmfgbwZfGSJrB8uqsP3Ov2dXTGrD1bj
yU+Ccf3tzcN47lLAQzME/4GT4KNI5tKN7Xyggh+FD70GPKxIHGuDvEP4PYG8mCBvX+OglSvyBmjj
+AXDyvQuzhvnEFHZ/zmkAxsxlcqhKwCQrpQ8wYO0qSu6G+Fym2XqJG+gMOlraIA4ADj8h1SrVYNf
AEr6bEnw8RS+vU1MDi49818FAds+OdS5NU1eAxrFRyAKoKJokqvGS9xLV0j2jh2HZ4jPRn4HIvYf
q7P/T3a6+4Ts9NsKbZ675//zggdhNx2fCyhS/9X034jd//6/zn78v//L6/avB6H3F/WxX5kgbByC
UeKtf2hOjvoX+kNIHJl4zFPOWv7pXxUk/S+bGrzFKVFJspyFHPWvCpL+1+IXSHppeEsViMznT2hO
S4ry+8XMS0zajachakGEzKfVHsVNuwmvdvRBRq24tgBW2TS2ot2I5PkiljoW8O0S0EWuEu21qe7n
wEIobS2UObtLWjHs1YRwNmqQ18UXnptO1tol7D/RbzQo2/umCpOjjZ7JjT665e3gtm611W1EXX7N
+B9tzP/tJnUad9t/VuT6rzLqk9cWdcsf/LsRcUiAggTtCwb+IrrFE/3PRrSNv7gWCU+wOiBCMzSu
yH83IsZ2HheMhwHIQrtb8ux/N6L7l8Z/jaK4zl5cPDT/ZCO+yaVdm+aOCz0LehKR+q9//y1om4sB
kDMexJsKI+6NpUI1AkLsT6L6XnndNzdxr/t60naxnol9O6AkOpn073+bsKt32hPLzfn7ceCsLsfR
xHbApGZ/WtnAEIfDiJLLpjdU9dC7w94ti5c2Te+k0qIupwAxAam3qsrqHBuT8ZOL/Vdx/nR8h1le
3isH6uOSnf02Cx4aGFpLtIgIDB2QDRAHYPiYOl+KworxRkKhslgZijYjz2o7KuKxbq1YKKFn43bM
S9yUCqS/VhGVSUFjPo03dt1jd48zPaGKENXf6cYfnbpL8VLeds3LS4fr46nV4/8Se8hFFuo/n7zz
5xYn2vi5eG5/fwWWP/qX7aovprL0grnSNbKA354BV/0LYwRqkgZyZtTvlgDmn9OnO39B3eQRoAO5
/M3yT/+cPl39i/8MB9BxqF0DTTf+5PSdhudLbE6+yjNg6otX5ElMZjUjOGXNEgHg1WptGYhZohQk
PklGTpPwv0eBtcvTZeEZu/z7b5s7svreNKQhAliI66ELPfYzEjE4G4wrWU0lvFQz/qQY9O6XgSpV
F1Yw5MeTUGmu4nmeTFsEhalX/tTgZa+oov37GPzHtuabIHP5NPJtHDaoBZFvneZ3iGm0gDxEUGkF
StRmgmj1Ro3xjKtUD+R7BEQRExlsjc/h/yPdPOM2t4faCG4aTU/rrFZruWD0i28JjknYL5ZVb9ym
qDr0gS7QrVkhg6ycg6tQ9KueREnHyw767sHkgb/oKZJeCmCBu7btlIvf9vJ7lyLb9tWlqNKJoInp
AQzghaBG/3rdkDz1gIAgsNXOinml6Dp9ALOMgdy4sX7fowu2mkbkdFsczLdpow470xTpFosHrIeV
2hk/me036cvyg3gjeMrQnaYNyLH4fSPZHppXroOD5qy49t7UdPmUSDDVs1pNDyiT5Ah14IUTKYO9
ki4YUEWV5ictyLcbi9K+RqGFMIw64OlNbSGhh+eHUwZOmI9fErstLgYn+aysv3zJ7+8Bj7FNjEgO
bwM/sN+EZ4laqtEYwQGBdLd2xyrfq4srAODq5pNZfXM6FzI+5SouGwYyF3L/75NqWp2utSq4EhNL
zgNEdfmFthi+JS7qsqqUyg8taob0T88nozomVXwefbIz4+R8TjR6JvZNFEQLGRVmicyhD7TF7uM9
/GYe0RggAzSYTpaN1vHrj4t0eAxap9VBQlMXme4u83OX09PltfunX/RrKJP2CNGR6xknt1wovMyU
7VgHSteSRtLYbBWnufz4e5Y44NW+YBDWCfADiSDti5MLOy116iipEJC3PEwkkPnd6Z0cLtHcai7y
3nL+9OpeaPNQM2k6a0tCcnIFJDxeAB5lvQD8r3QjOZ/NFElyCjqFVL7DaRKrjz/wzfFiQLoFOBct
mQ6R2OsFC7kF5xL+FignO0JhLQ1RMAQT+D8ZhdYNPTMb3s7JNDp9qRc2ZMVAQ8AB9FLf+hp93//J
KHwPlSGyPEs/qX06SceMYsATjE0d+lM6fpOa034yyJsAWl1mjBNMWED3400zKsQNt2ZX8i0mOjGj
hmCUjsYR1kDaQwH88xzIdrar9RlD5bxPIJDAq6/AiHxyj7y3cg4YLYywKDei8vt65fRyyC09ZOWg
kAjsnDxji+lz+MmGXDKZ0xNA5YqtoanU2dHwfT0MLHHbbTU+F5kLQt0O3HUaD75ejNjzDHdxLaCd
GsbKoCEWJfVZKLSvEiA+DRk0aiuNVpgHXePP95PDRcb8k1arv8KE3yIcE1VPvMZ0EUxGf6eEurI1
6+mzMOq9CUY1lUuaXctTuNwNvw2CPmpCkZBBhOjKQFEWrqqJ5ebHn/Le/LokQaRCgBg17ySiaVs3
qwADiyBsSnXXZyK5Awlf72XrpJ9czst/6uQyWx5yFTkXek9EwK8/aGIxkCDtRTBUnYJ2PXbkrmqV
GwErdN1L/LIo4E5+o+IR8fFHvj009CU17k/yTmIb+uevhw7tKER0rxKBDZn2Ke0txAPB0weix3HG
IDo79M5YvUD7sS7wBMv3uWmEazu0kk92zrJor+aAQo/h0MhVCbAI9k9+iEKlqOoQmgr0qP6pqlhX
i2nI/bALjVVG3fuTQ/rmsV9SBovCD0o6NPtOH/s2dKO2QDktSM0CUWDK4BGIarbvESsyRJmKCpJ6
AQrw/uMJf7N3GdcjllnkeTi6p2q7nWWPTUqPMRjJli5sh1OLOLL1yetoLjfqyWySXqBdQj6DTtCb
bhO4OFwLJgybeqW7r113OvOmvN+FTaEcJlQ91i4SBGdxEcdBpzj50Wnh6mLm467tvpifmLjpzHQL
S6xza7TpHY2ppBZeeXdObz4WZj5dZwrPILkLThR6yyJldQ2bGE6vhKCyN+hBrUpV9hsFm5VrwzEH
H3oYntX5oB5KNKsOyJV2GwgriW90RrxGai0JUAlqthksxqDIZXYUxWxvppl77Y+Xgaa16lFjMPnf
afCqeC1+d/Bl8GGbqISrhOh1Ojx9PMibVqRKTkk6RLgF4lMjQ3p9uEYd/zmk5cqgCfPvmBhfShtp
lSRJlLWHbOImG8qr2FDoQc4+yFNrNYZ2EPdIqBoZpmIlDD0JEEkK77Po4s2Ns/wy0mbPIefmEj2J
LjDdG1C0mNn+uuzPZq1p6Akb3krXUw1h4IgToHML0DV2Pzl4b67Vk5FP5sSqvdTtgfEFxViMcMKs
EWAdchpFgjjfx/P/zlmjurxoflsYlUA1fT390TDro9rTyXIbKDilXcdga2PrTwO15YNQm6IWoVLA
O03qM0MYqFUsJ7rttcCgr70x5vDhzz8FsLMB1OdX0HtyO6qKVScqUPmg0dx6M/cw9atx1D5Zm/d2
BXUJaqEUOkkWTtbGNpoIKl/K2hBcwB41s8c4HK3NBM/7ArKfvR+jbkD0RgET+ecfSMVvaRRwLsFW
vV4rQDpJj5BqEcSlmTwgcwmXpBmt3cejvPPILE2DBatLkxIB3dejzIgYojaSFIGOB9gBYaoRMiJm
H1UEo7WJzPj54/HemVAWjOILA1pL9eD1eLocIebYaREoQ6sEltFjND6g2ZpW+LOi8d5v9AGt1aKc
mk/mcwncTx4Ak3Cbq4euH3nYycgewpjDiFZNMKNivrFwiV7P/dxsoDaktzaL6kdO2WwggdarSojP
7E7fOXqvhj85ej2bSCh9mwdKjWtaUaG5Ie1GfhK9vLOcpr5UBvhEqmrWySgZLDYRthajeKa1k0Se
u5RCE6Ahvd9aBuDkj5fz7aRyWXKhgDgjXsJt+fVyzookqq7iPKj4t02ZVo8jtwLum6m99nroYVkV
m5cKdCjsKwf37OPR324mDQgF0ShIBko67snmRcpAHSpbFUFaZ5fc0d7G7B3lsu4hKOcgptZsMvUI
i/6TW+GXNtzrvaTRFiBUos9BhnUKJ9GMeoySKKxABCRde5EVDQpc0GMc5SDBNbwgzY+aqNsodXst
+7i9IA2w2jW6TbALikh6X2Q+u+vekVwbNoy6p6bVBmdDjUt5HlOUdFYahmsNKtEuPmNq31EFdeap
u1EzBXMs0fekLXoUwqaU4wC0HNhG+1BaXX8GI6362kcOgljCFUIgMtW6l+Q5ON6h/PeE+5Abo4Y1
xl8zqNEvHy/J220OoorAmWIRyR4Uh9cbAkkPmYZDKgLHU9Snlhcb/mVTPX08yttYFTy6QTJlEMj9
N2nnteM2ErbpG1oCzOGUkqhWR7fD2OMTwuMZMxQzWUxXvw97fywsNlfEzJ7YJzZKVazwhTeAS189
1vijGUBMgfkrFDjCaHzUBg9fTKP4jBEIer2t6+3cHu8LjIB0lpSE8XCw4b68nlitJm3som12Bssk
UUcawvsJJeoj5yO693S85kOB6OuYV4i8NQ0e061DO/7fznv5ETzfBClLjrLa8Dla10JvQ3hw3hKd
Z+jL3Mt6di/aGM2Y/zmR9qCG7vz37WG3Js8DyEZfmGCEDqtyhW2HcQSxPj93iYNrSFWq8JTx9TKd
Jj2OQ9fBEE7d70DKWviYbRGkdTqfb/+I91eNDlTMU+kt8hLT5bj+AJ4SN7kaz7wchYFCsuEkC0Oz
OyGci19aFKMoRy0/fcA1YcA2QTg7428vwm8/YLUDMEvL+zpEK0SC232tuzl9HSGKn5J+UI6pZVUP
kY3QjCKwp8IiAuM6T7d3tuH743W9CKvjFXaTilaYgV5JIn+A9HQ/Wubc7rzRW4PQcaXhSXWPv1eX
etdS3u51ddllRvyh7U1Ap3pu3N3+ntuj0NV8+6JsrOvvGUcgvKqG+MYJTfXYabn+AcUdd+fEvC8K
QWYAFmOBTlc1OGarbWP0XtuYbk0YleaVn5tD/Glsp+5IF0F56qwExWY59h/QV7KeCjzyCO1G8Y9r
ZqhAjor9jPSYwBoVDR00rdIdG6itNfj9x63WQNpwWD2t5XO6mMjpmFO8KpCvj7dX2mIlr18rlsBy
aCJbDnWNNfoZe0+jlhpLUJhV9sUw6uJxrtFiSM14J8t+H34wEjIkwAlofnFDX3/TsGoidD+z/DzN
iQYBskAtx/HiU5U03zun2MsB9oZbXUuKzqvG48Jwaoa5LR6yyLRE4QVcQXrxkK/cWcjN8ejwoDQH
eBKW0vX02g7GfwJb+qxCxPmCcaJ2VtrYPmJ321GVLsN/Hc2xnLBcCVt5RuiJXI83hLntRhPjwfFE
yGeAyCbQMD14bjud9XDo//14BvTABZIJDA8u3fV4RdGq8TDRWoqTYj7YtoxPrlX+QG6hfXDmvAxu
78u3KvdqY5KOQquEtAf701rW+7eypRKVughLRZx563ApTcWvrnIPEcIaZVS8KGoC/xSnAy0Rj6lS
3yPwccRG5NhoIlDK6LGk13cUMsVBsMA+oAqMDOJfEx7jTI13Pv1yTax/KtgLACka1BJ6U9c/tcfh
qegrOoi4C6LvQvnBMF7o1FeYOHUe/vSw7m+vznL2341o896qVHXpK64uLtCsGoJ9tjgbajOcDUdZ
KlSJOKht+gRk2b6PnFmldGLvcZWWXfxuYKA9lFdU0D/rFA3P4xkU7SjO04A9Ff7INXIHcbfzkr3x
xlfDAKshkloOE5LUq1hGcRCvKsNYnDuBMlpGQytwihiZ3M5z7oZmTu7RoZh/YMdkHD1NqqimjN7F
yhqBJUyPJkmG/M/tJd+4KMH3cHktBUmqjav9iEwiAnRzKs6LGOAFx10iHDXRjkbm7jU5N4fiJlm0
AAzaWquh6qx3Ke4ye9GZyblQUxLfqMOMR3hfb09q43NyXy2kKKZE6We1j3K9Vk0Qdim5SpgDpaob
dB/ddGfplt+7+pqgtOhAkNTDyF9XK1p1Mqe8QpEBiQVxdnvN+4QeHiJNYYgPWI0w0+1ZbayfZ/LQ
QHKiUErdcnUeHWC6nNP07EXopNIAGQNcnad7Vxb/A2j6fyI5NodiZvQ9QF7Se7weSipljo1Bl57j
vJ95ZUBkz5OhX2yZmjvv59sOWy2jhw013Ud2BiaE64/VaqWUvZdQhNeGzx5KBgcPhPvZqvCeanA5
umvURkXYd4phcMFzQzOgwIcoHR4MNw5f48Q0TxMVsb8NJ7KwMRutf5oJuY1iRIUHaSEBP5j+gYGd
3IMtUJiairB/EZD3MHdC2qHFSejfwiJcCu+gWUmZ6ba/s4KUqg2hF7uo80iz42j3le1PlhQ71+Wy
MtcrR81xoYtqdEqgVaxWTstDbMR6NGbLeu6D0qqwLLNcuVjMlWfbVhCfodAW/NtdSK9xQfczKxpj
a2aUMcVdn2dxcqbaIoIEJCMqGeB1HGz+bo+0kX2Q9RDG/Z/+vrsOykfsidXYQXdDNqVyHqRrBprR
6feyrA00M3VUEkp8n62BDsKANOrBjpo9JtH7q4T+DIAwmjAGb9saetKT2gEdzJNzA+QosMqsO1mj
Ve58yXdkHY40AmcUd7lRIFGuEZdSIn+OdkJ8RoBWIwRAburUpLjWKXM40qwNUYkDIYJTcFlc4rCJ
Xiav+B6FlYWjeW/40HeaB2Oa6/PON9Df7zGubAAchvXGMF3Fmxq9F6QjcDSRjRJeEMYdD/UYtXf4
sOj+VBTjc6H33SlPe0gj+uxgIwdNbm4SnNxbEFK3f877e8lApcJzeTy528ltru8lyx4Hsy5tLLxa
2/oT6S01QN9Px/EZ/a3bQ72PRRbRGoAXFG6XgtfyU34L1Czk9myjs8RZZXtTMW1RPJR0ribYrr5d
mIbfRQiiUgDZK7Vt7XtyFyj5MNIptKmrNdcltOHJqMVZTz3lhMUL9mqsC3WXfrjr5urRnJQnLAdy
f6om/ezGRvPp9uQ31pmcxlUpcVpczeuaqjNIpPNQsiIKh4xu0KNDB3WC7gE56Xh7qI1LTOehAZoI
xJry2eqpMZI0tqe3V03X23sFNt49IGh0klwX3Virr32JEO3Oeds41ZASUTyh/7uw4Ff7yLHxn0wF
T+mEfBY6kVpzpEm5G+9tLaOztJepE6sAItZzK9C/mWszPfPwPc9j6r5Muasid+JGh0oTHbTXqhvw
RUMJ21CV5GK3CKFK7AAxY4tqGp+u8kjrABF2qNS3133ztwFwo65E64+b7Xp/x0aU2Vjlpec5m56F
a9aPqYv6GGBNc4dLu7XYvBVLCxp0KNTH65FMbAgrO8tRrqrtdPbtHA6vY8o23rkc3sdjoOjosIDR
fwO5rk4swZiCpHhBKGbA5w5N1F/NpP0n1dUX7q096ZOtfbt0+jQwe7wM695K1+hqbIElwrBLDYO5
NYmZkxqVEDOvg9jBORKFYHNn3259tDdWMrgBVIPWCVKaeV49jB4hZ1EmCAXaUWB7RLdGb+z1Td/6
0qvoYskJEBujz8Bwq8KG6iVaPKghG0TRPsXowiVN90wA+hha+qmPnbvUqi8Q5QL43yiqOx/VugbA
3D67SXssIqruQ/NshuMXp+rvbu/dNyzMu99mUtzi6fHAvq4OloMu+0Swl54zSp8HkZhov48VgoJa
MhztXFjBkDbV82zp5YUpRicZzv3ZQUUbOE20V0PYyOuo0JJGgXYiWKYRcL3D65aYSDScpbSfqlMC
q+FhzJsfmazEh6gdPg4pKragwWkMAFs9CLsb7+FYII1Rdy3K+DTGbi/QMuC79bHUBU4K+Iza5fUP
wrZpVPWBiwd1f/MC3MPzi0qtsQvB1hTVPrrHsWd/LfW4v5tmPDZvD7914j0aFaiMcOp5sK+H7xHs
itWez+MNeLwbWo2VK0Cundhkc5ILOwQENO5ZunE9SljiRY1kK6PQNjnEVDz/wPNdO1KNxhGZY3/A
wUD108HMn1s08nfW+G0W7xaZNJPOKtp2RPvX44+Ywyle2ZNlZvjlmPGr7JHAru0LtFXEkt1Tjaig
xQe2pfdiFNxAXp2+UBP83AyI+mthUKnOsWs1H4LZHQIV97qb3XemeGjBpJhF+rMT1aMT9Y8AFzHB
E69qNfyypuoRw+1DpScny4rwIB4/TGr0rMHTBSNzADXjIYmfnhHIxK5U/zCO4mtelz+XqNXBFY7k
+B7IbkAq92S4nI+puwglPCMR7tcAcoZiyZDci0BfGnueu9TuD1USPoyRdw+1/WnoZICjxyVXtA+V
nV/UKfqpiOEhHsyTIuMXXUw68pUllyACD115GOzyW6cYd71rnUNMvkINFy13qFHArj/d3nib96PD
hl/Kh8gIrva9Y8ioHgYOInIkCDYboxrkXZzwMzzv8+2hNvf4ItgA1BQW4PqIYbA6S08s76eiufCZ
J4QsZbYH8t8exWQcSgxEEqtQsBZeCgpNRaMx8ur7gZ3k24pe/ocXenGfQ8WDHgBQuOudjH5wpuOt
mp5NiTBeFKrpUcHT8XJ7xTY+DgcR/WJkWogp3zrMv0XU1WiJrKCJe16U8UAaIRftiiIMRLXXkd2I
BBiJDj0tHaTC1vg6q2/MOMWm8TzZ7vyInLx5QGDcvRilQBVTVOVOrrDxlYjvYI+SEZMYG6vII6fU
10m83s4ZVfgHOcj0ebLDPWzz9ijck1Srl87s6r6jiCBzlSjynMsm93E3sFE95829/ZU2R8EhDtPB
JfBf7wWHKHXIlrUr7Kl+sBOvP5Lv5TtVn829QN0RrhcIHMhg1zuOF3vWjVimZ5lqUWB2OSqIUbEo
QVTR6faE3opVq3samNsiuciygfRbrxv2fYOC194ZW98ITlGNxcfBdZJ2uGu0Kn5Bgb6cT4nuiAY1
3Bjj4Jki8XDfmLmb+k0czg+OopqoY49GiZSSqouvDf4in8Xs/W2F83xSxs76Y0xs5KoF8gsNgkJe
9qRNABz8unJ6815alY7ilV13nyJ1kAgQaUM/nMfJTon1HW3CgYLM7qcDGjUQiQf1TI1Mr7jnxNfa
a6g3Hprffd5/s5skxbu4yVGPr60egzZEXerhUGi9jXYk+GJENEv9T5W8HZef0szhL/c67UzD+gkg
xRp9I6ejUDhl/tLUU6AXuuag/CAh8pf00z4MLnAMgId69r3qkCDn903jnY1jd4t3jdWLQ+vm9res
UtWPnY1Nou/ikvYVNYf2L0jTXXGIZYx8GW+2+MaRufA/C+lbmWWeYLVa0vcqK8WnWO/tPw2RGovQ
RWeBghqEwPTAHmK/Fo4Y/cmxy9cG9OedzLUqPbaz1B5ZMznfN1UafanRSrtMlHs/5Oh8neSEYItT
zvpTPWgyUK0pv/MSJ1HRFNFHvHgrjWqmY9fzV2ypXJoLoRLvSd5s5AVL8wo1Lpr2lHRWO1tptLAu
VQtjEovScOW5/0hcMHyUUT+oTSXvy9Y1dwKhrSNL4O1w9YBwpE13fZga7H7JK6mpO12uHMdWmU8x
mvM7Nc2tS5VTBFOfoh8P0uqSk1HHetI9Pg/kesQyutWf58oaA3Qrpqd50Org9sHduiMooXognSC5
WevOqqoOKgqPTMvoqIZB40W3uaQgM+Tul9sjbX0zHCFhHC9yRWDBrxew6POZYtWYnHEW6wIlMtyP
OMZRXs+nAZsUXf0LzZhw517aWk/IMMBqqAETvi4/6rfnMJM67oBYcZ2LAT8j9md/MfKxPCP6/pP+
mrqzSTZWkyLxojzGGwUKeRWtNqF0tMJuycLxETp4wiqPVZX8PUM/2pnYVnbGUDR5qEwDdlj3jF2E
FFuBS/fZdpv8c4g83ll1G+1YA6U5JGbt+BowgJPRQswewsh+aPSqPUUzwWfUq3tslI2Pe/VrloX5
bZ3dPK3ROKGXMY7DYqneYcxk5pgoYxFYCyW/eCi37jyim4ttgN1ZmrwEbqsxu4570mk4/63MvJNp
xdVRVpMVzA5OlLf37sY2WgRkUJWCAkSjVr+eHtd+5PK6EfLOIrsDhq4GUZouDnTI3qktNfrb422Q
Rd4Ua/7vgKvndHBTOeoAhM/ODE4vSkegR5FJlbDBccYq2v5Aj1O5lGlRBHo1GIcuc7wTtLmdoGs5
lKtnffH1JfDicYfUvDq0AyJyNqaq7C0O9BER2oqidPEdnX/1lKLudOpasz6rjVDu9EruHad3uuZU
7E0q9RaVV4oQsDiu1x3YE955Dj6ckFMFTafyVHruASHXx86W/8yOfTKnJLBF80c4pBfwKI8EcFjA
e9g74m6qld8cPbxkdv7iqPi9Z/KzLr1p59BvvAwm9EGaa0sVEjzQ9Y/soUZF9dIhGuwWDbC0wLlV
lsPObt8YBb0K1oES56JguloKAeRdLZSIHsnkDr6UOuKLrtB25rKx8RaeMdezuzCNOVfXk1EzHJyq
hLS5UYBQD7WXn2zRCSSTxvBCP9h59JQU04wiC/HIifHqshv1nLfJr9sn4P2JWxqVJH0OdyOdkdXh
HkLZTk5YU/SL9fJRWG15VyuGfiYlLH/UNTZM/3/jLb/ntwtMlTq6MmA8AmdKsclKQXKNs4hOdTxZ
lAGaeofp/kYcvz5ZJn0HFGIX+Q1KG6srRffYNDRUzABWVPyxMlCtRKNAQIIO3Q6zrxmgrXxG9ab6
DE4DN40Kw6bPSdganW+UoTSCWsPqCZewqcErrCyMhy5u3ek4g6lsj1VkD+4p7jEDO8xT6+SH1sAr
z+9FqH0MK46Ln7XJiO1fVqb6o9tMdU2BVWKYGctGRcxajsYP6Vllh/dngTehChb5b68Qww8Izvm3
xCk7Al7wFKXfmGnTH7u5nS9NbOr4/LYzJfdCHdzsgIlxZvuaoszBNGbqR0RjVDyUsrpzUTwJRX4X
WmWNpylL9dgnXSbxKldyshTFmn0tM63qiFXp3B+sOiozDNaMCspaPtriiLBc9joKR6LgPiVfhYXf
10kNwzE7OKi2fpvC3nzFTLrGf6cYx+yBltkigVkeB6dvtSAzbDVHjH3GvFfDLuSJX58+9k3emAcx
FSI8CKkae2jbDewgIeuCObUpabqct+vNpitZCi7P8VAw0C/CkIaC6VLjpX5XGunBnCakg8tpwlvQ
DH2tFY7P76o49Eny4ta4mCaeMmMwhXwLog97aLS3Avdqay5Kr7RtILsu1Zfrn5eODf5ptesFrdPi
pB2pB9CNOEkUFqYijnYgDv4Iv9GkYTYooPGEb1X4IGOwMk8f7QnEctg+VE7xiZ15+tfHFFIz3STk
NZZ0c7klfzumToUuT8hbFDhd/DjMhjP5jaK+FklpftUUju/t4d49f8SqFLmQJ0XBn+LQ6vmLujqN
ESjFTA6XMnyrVfcwx2n/5JoUAscUR68mxBNRaH+O1dztBB3LMl99hmVwpkifhb71O9TcPOaG7OM2
OcPpj/3ciD6gDviHJlBzrWT1yzL7D7dnuzkgbV9CZRSa6MheL26izG49VBhND30VnjNRdJ/sCeqK
N1FnNWsLnxq3+9cFF0D9NAffRI0Xlf3VPYhD8FzEPbNUpU0EM2RY8uGdt7OW756TZRRiGN4SvD1g
4F9PzRMjvIGIqdWRVl0iS6Vsq2TxKW4neUItc8/yYVmq1bdbxEcXWBSdE21Nei1GtMezGOfMwXKQ
ZYT1S1HJxbq6mHwav86h1ytraVvsdW3ehQnLRH8beHW11LjM4RpHwpMiQuvnc9QHYd/uIX83lpOX
mbAb7D7grzXGbrTNtteTCcACFrpn9NmcoEPl9mQjT/gkrF3m3/uwBLIykeBScV5wCWsYmBJFip6G
dXwOK12/s2VmfKyi0bivInZq6yZYWU4yO+MaFD5oSCkewwQZ+dRLlc+3z8jG+lq0P4l7YWzQ116F
YdWY1pgGRDEB8fSzsIzoOUHd+HJ7kHdqz4hfX42yOhSIFlmN4sIYDhfTDtgw6UFX2n+o0sDO4fnw
6cNcvHoM0oiGBCW+41RO6cGho+l7YXrAPxJ5duAAx0GouGgvFKopPk0JHYeEF31U1dehTT90OU0T
AI9+UjuND/zhgaKKfWq7rt0JX7d2DNCDpZcI0oMzeH0Aa1n1oaOL+Ny2iukPpDAnYatfgKX1R920
9kh579PjZQWRAYa1RnlDW/fDRydX0rlzonPc1387SaYf08k0PuDhgTdqaH20jEmcwIzFj1zAHZWj
MAuQOVMe+kW0/Pbn3LhXeUeBroOE4IpbC+MWhtuVMP2js1cZ6UkxhgiVoHY+hPpA+SOzzcDN5r0C
wcYNtHQA0BxYwGuwa64XnIwxyrWOjZq03WuB5eBnL5L5Jw2MwGctNutDISkO+1nlhHu7d2O+DE3J
hXNKh+jN6ui3R5riz6xNSYKVk1M+RNoc+wLLOFA8GX1shxJiJxLI6eO30cHbMA9fM8e5GHb9k3rG
37VF0DXUPbX3/pcdC9q5GeGe0v+g63EXIWd3bBv5BIUiRfCp/uFYZXuSedGdInSVb3+4jcNuk9AB
AGQqS//zeg2lLG1r8ljDscCM3HM6J8Bobs9hZnMUksdFHBNk5rpMT5EzSWAXRFhw1f2RHa3DL5z2
rC82P8qifE7rhATvLdX+7aNIIbBZH1A/AgwzH5AjwPJVZNolt5kaZt5kElTQdrbC5tTgbSwqE+Bf
1p01gWCn1ztGdG5N72fdadrJipJ8JyZ8XyUgkOaUozBMUXjpFV5/prIJzdQFcoDSQ1q9mLWt+Vjx
qCgOxzIoIiM7Uk0RJ+B/yhelqrtD3WTqCexm8glw2nAY+tGk4m1aL/3cLRLLQiOGbZz5Ia2KzB+F
5E8FK9XgP2wv0AwIFlDFpvx6/bvTNEnCTlH5JOgj+7aOxBG+er/+yyCIARKQLzfv6impRBk2bs0g
qt12ZyPF7Nxuimrnitv60ETJMC4o2VCKW41iOBhy09PiQ88IVBST0xzkEhXcnsv7xIkvvUBlFrEf
KJPrCDWXwjNDp+MmjdT0j3qYzUum0l3C2xkJHmo0R/BhUCcGUM1zNb6i4+KAEABKKUDC3w0j1sul
aECzFLvuAlsxCkX7Rfx/4dbQX73+nHpEoz6CfR7wlsgfoMkwsYT4dcALoL5HpDklkeZtgWRgoqiZ
QTXEbz5Nq3ZvlZaBVsEn/QNIgIsdIJp8qzh+nsukkKJTgikvvRdsnB/rSHHvZjU3Ays18peiGhZn
xvAXTan8V2hGBABzP75WVqm93v5kGxsDOT8KsXRMFsFJ+3pRIq8dGmR4laDKpvqIwJbmYxqW7kz5
/ShLG5VoGwjVIvq4euzaUoNhMaP8ZGf66GMX31ziTOwJary/QhmF9VxuUM7TmlloqpMtCm0OAwB/
+rGppukuQZnvoOvJeKeDLzmohT7unCxKfO8+J8PSuuBNpa+Ans31ErbJZDTW2IVBJhGTSrTHCrPS
n/SCXPWE2ygOOOCSPb/yysY4yLzNPlqhg192k1uj5g/qzCNcOepHgHbTKzgxhUdYfbFTz/sU9ab4
Ppagkk8eIFu6QLOef45jQ/9ZGzZGzZUjJ/sw94n6XWZaPh5r050Uqkhdbl7GZkQW16Nhi7NfKHR5
zIw5/Zw2E2LzJg3WyU/yOIx8xwAzeGy11BuPiVVG4THsLSxUXUVvUrAvWfTUT13y2OQy/HMcFKRk
R6/6kUQSszeRQmTE0UjGr72sTKwpx/xX0enFX2kV4Ww6R6o10Ja0erazl5AXKMlfwuy85wSBI/vY
FrhpgVTUnZFdjnPRSXGGCsiKDeF97kX8M3VrTkAp2uSHMnha7iM/gCawXso/7HmC+Q754w+tnKvZ
b3ANF+c01otzr3cShBC41p+jqckXOyk8gJeW3dxN4Ktfc9w6LFBHuvKoNWYSngzAO3exNOhR64qa
fY8Vd/haVGb7mpka3j2h2r66dI+wS80fhcwxum9cqRYAhioKLsUQfrb72nrgdnE+Z9RGX2tsYfCo
h558bAoPSxPa3t5dp+Aa7wvk0JRj47aV+lfliM71zcFLkgM5kdUgpylIFdBrU1o/V0JvCOB5R9+1
Yu7ro9Q0+Zz2sZjOjVUp5uF/ZV2KuE6tgyNJnBgudmV6r4qwC5yMC+tLhkpJ7qO+GX4Ya6/7GIG/
ivzCFaCntVxxKRBhWP/FzWzlFYXv/I/bd8xyuq/vO2pUkMdphyEO844+EDWeM4YiDYOoRRo0jBFo
kKWmn53W/vLvRwK5szBQ0cAgs78+ikQWtd5EOdVxxEYeqjb+1UlRP6teu+dXtzUnAGK6ilcRPa51
UFimURT3Y8xIpAZBjcfPw1yF1qGVyrfbc3qPhAdeu7hbuRT9aKWtKU/Y+rmuwgYNqqhFpsmY88+K
Q6efu8G44yGZjrHZ0ukHYHyMox6epMj3rta3+ay+IT+CH4CfytLqWV1yQ2UApRtCL8gjew6y0c59
a/TGANuaL/okHyBKY1gRusPBCluseF2KG9IrHxql+yfyvqfK8NB14Z+Jaz/YsWH/khXK8m1qVHe3
V2vju1BIgltIJqtyJa9itrF2ZhODtzDolLY/N7H7d9bm8gQ/+n9U5v+f9LCN18akrwtMC2YIrbdV
xuxGIcAtIwuD0LLLY59btPuk4xwpZKsoQWTG6JsgQXZSns35sQfAWqKnBV7teodHYYLzr1xK006k
fus7bfIjPR3u+Lf2f1hKWE7Ujzi4SD6vDpOjdaYXY/8YeHgX+zLBNxvAUI2eZDfvzGpzjxOVsr9d
ODaQT6+n5VlCDmh5eEHf4EHjlyHOKJ5itad21r1TBsziMvD4nhRL64+1WxWXmkhi5ylf1m69x5HQ
IcdD+1andHb9I+woiSYqFV4wp1oWUDSkQY4jV5DMNKzRxG0+1yPZSWbhInR7126OTFsFuScuFPbu
9ciWmsepklE27yB3n4qiqX0zrt17pUdaFZfy6MtUYoCpC2vPPW8jMltEKl04h9SUtXX850bIqTQR
HFwJyh2J/Uqjv+HtqU1t7VqN4JuP67Cb1ijhoaZNkxSjFxRKmBzb1A5/wPZ6BF3n7DTEN+dDFgJi
hqLKO4FqkyCoxvbYC8zErp/pGpbs3GQPbLR8j3c7BStoi0dGo9S4/IrfknULxIRHwMEoBVJOfWO0
gaGN2ZNapc1TQeXVv70/lltrPZ6+6JaDzKE2946F3uAMB8rIC5Qirl+8CdGbqOqqU1n2ObdMrx/7
zsANoDXil6IZ9vr8W1cdtyl5AntFt9Yog8Sas1jNGT40nOHixKP3QU8d7N51ZFnod0EGU5Px6+05
b52J3wZdS0wNlRaCdGPQlq7kz9YO0wfDyZMAHl7+OnlmA6e5MY+Ks+etuzlbKqHgMqEGkZVff9zO
HucGXBIfl/4ZoiFNeXSNLLtT8Zg8TF1cfkKC6+ftyW5UlCnB6EB1l14SmcTqBpC2lYZIOXFCtPhH
mZG/kJ7Hf/emrRykMfUBQilz4/eFqQdOGhX3DZq9fqS0eRB2Fnf0lLdgGpWJ5onz1VKa+kNrdfaz
PiNQkLNFAsi69l1teuB/6A8HtO/1S0ZxDVgm2qrIwRX8V0P+bIo8+nh7dpvbFzlx9G7ZvUCfr1fU
TMcyLgdW1CoU0foqeKsH2XoE8jgl/EwydFSFFsUPqhMZvuaFzZ7cysb9Q3WXx8Wk4EoZanWzx83s
kG3xvHRl0z2papI9JaMrnxrHzA+zUZRPqtXnj27neH6LdL1fx/XwQSGPOxaawCBOONkll6N7NyAt
5k+yD09ZDotaTLV16PFTP3SzOzzoyqz6A5JbIeKdd6hsoSM55/ZTkmnRCX0L9YuFHZPfVq1z9BD5
O6lRGx9VHTQKtlvmATNV7QGJQVTTNIPW8pjMdLhP0qCJYqLwRQPVjLv67OZz8WSi+v9N0yJxuf21
Nq5QlA+R+wX2QOFrHUSrOLQpasOesrq8f6rc3jupSWzsXGkbx3uReqdDheI1/czVnohzKwl1tyag
tBTnFOU4t4kKK7SoaSkVTQKX57zDdpnHJLg9v61YdsGtIFbJ7U1isrq9y0Trhx5zOnKqNL9UsVH3
DxDVdXlw7VENUeGspu+ZlWqXKuJA6LFAly0bnRNMsHE6gPsw/yySRn7CQo7sC8kn9dFV47JAZRrD
7IOTaMklnp3hXzOaFpbFwmTiXlr8hFc3k5iEq2TKsmaFZtwpUdYdHH2sgGfX5XHWTXm0LQO5ORKK
QPHkHohw6xThWbi8d0uVb41FjcB6jFNTEqTlQGwnPTT9rmqzO0sLP9/+RFtbEMAWpSIuIMC8xvWF
kbSugwweE9WSPgoSFw29SI3UnS34nrLGehK8LwGQBXR4rTY9JnmSt3NDhIeFWhJobeI2PnhbBPhG
QrXskGD49qltmui19az5fgizJLtLcH2j/QG2kxyonDrhd6OXfLq9Am/I19WTvxTMwFZRUaKwtLxS
v4UYpecoaehkXjB09rHGb3xMQRqqMj8VkXVXleKhL7NnL6RGEpkf8bP+S/TzUzXl91FT4Y80nIYq
OVgqPlsUxqvOwJh8vFO08qQjZax40OojNow0+iMcnsbXkZbZWd+Nh5SiH9gMisFLPW6VQCSZLXFf
1N2ABAmkqwSfkle41bam9ah5XXd0FmDozrotW2O9bvTXwSuQKy82Ztfrlk2qkPNsu8HkyPZzmKTW
iwdsAofIaRRMt+48n+y9+Qviuv4NxPXQ+K30figNJSm/7pPpZYJs/jME29gczXF8SqnO535sJemf
uqIhcDmhlPo1E1YX+02JhuphCkP9G1bL2h6bd+PhZAVpnaCqCNRpnReMEg37uJjcoPN+ZFk+PyB9
m1+KCkSZ26PU3Kh4tMV1I05GBPPh9lJu9GgXbSbsU2kacM2uCaZZqIVOBZ8kSOkH+05aP2hhe1bS
5rMaubS+tSJQZPap8LSPsa38MqHK6Em7J8W7uYscWkfkR2/P9/UHxaxXRgIwWjBH3rM2xEv9fua9
LJLo5IV15zvhP7cnvnX7gLYnHVqiQOBM1yMOMkPribw4qLQBDaLcdQ5lzBV0e5Q35Mx6p3LD4cEA
vRgm8/qEJypKLpLnrYum75B23aDIG4gpAMSPusgTvxI0wysaKpdRFM0diGN58LTY+uKGI+TVxDHP
thbV53leGrdJMdzRyo4fJxQbHxAjNIKsonyLCWT2jKr7v29YLqLqHG6yLZcXYVX/aGdDKdrKcIO6
18UDLT49UPWh9eNIb87enCpPkaKMO1fK5qchRobxDMMMhMv1p6EePqPMMrsBlZmUCmZtA7asrZ0I
YevYUaiELUW7kixPvx7FnpuqMcLBDTINh0JYSzZl0cEL6rlMv1hW0j4mc+I95EXvfmqyOtsZfqsa
QhFkEZhBmWAhD1+PHzZ97WUK44spRWqFcIxYUiSXEmTEoQtj75OTJQNRwDD7qiOonttS3/kRmyu9
wL5A8vE6rpufSpUAveqpfrixqflT6Jh3HZIbx9uH4PYo3tq23gKvOFI5dwPFaNpH2RYoBnhK91/m
Al4O11doOQg6Xa8nVZuJAkvLVtUkVgNSc46Ri4jLf5gLWBb0jghpgbJdj5JZwshN2bM3kzjiQrY/
Fagh7lzKW1sTEB58QXhOiwb69SC6W3RIBnMbjnGhv2TunDzPHoGYMrnpnZE5aIaMLcIPdanjr93v
Faq28lR6XfwC/Jnglq5Z/qFjiNJEbZmjETvoTKXNDM9bSMwNatf93tle+s00xFj6mCqps5+oliJo
50a1eU/GKTwf654qwmWnCH/Jnpqb7yll7x4BGjn0OgoL5VFtYh5RXWqo7TUeTF87xY7xIGqnepnx
iYsOhuRPXxH10klxvPwj12f00fCy9vvtj7qVphBr0zcmBgPZv8ocQWXEVV9nxDAl9HAg7hbRA68C
FM3hLiWnPnWGtA6j6kw7EeDWu7eQhOkocgfBsLj+0kLXa5uGOq/QHMUfGuwgjrUtvmnN/2bvPLLk
RtI8f5V8uW5UQ4v3umoBuMNDkUGRJIvc4LGYLGjAoMVt5ixzsflZVNZMONw70JHr2SUzGDTAYOIT
f9F+dAf3Q+Jg/Pjyu9r8i9sL6fmImwVsFi4AF5V7CC3lA22UHwU26Tcwv4J1WpWdPXkt+MZ7AwwY
sr7w2raEvaYd0iEfuGWLSan+Xrb13PgCXe9j06FVkRB5PKwd6rPVonxO7N67m1CnPMyGmweDO/wO
uv7VBoGQy7nWJbsPpAR44vMZbz3FHRSaIGGM6ttNVZnj3f8g67jyXc9G2ezgdUzaOJYH64IowQk1
cTNEFdCmq9h17/J4SR8V9U/kU2iwuSCYKGqRdsug+VkywdqdFE8es0a9TiQC6xLYsrjx8vq5FPBi
AtHRkRo3TzifzQKy8SXUaqCKFJf08T2u4gnxStkc5kRLjl2suZ9bPIbDpYvaQ2cuxl1tVOZ3+o/j
o2ZFxV2SK0qwDsAuXn6wK4em9DMGFUr2rFJUPH991GLNfqxRqElWu/U5JDvpOUmmNKhWUOYlzTOM
VMPRMr64ajt+enn0SxEZD0knOSdIJMDIVzfTUpKIrDQzopCUcWwDL4unN0lkjSJI4W8g0Ye/4SF3
u/iD1kjtFEnqT/xUUZz7tW8snB7BDPtuRYJyUOgaHzFjKpIwq9NC7gV2l5+7hbnz2FdOPsi05MaS
FAowcnP+OLNuKdkkK06ePr1ZhqG8a5Rm+OwVCfIiI3opDoWvUO0ie4d7cyUooB1BrxiqOpCRbW81
VzUKZwOiCNSOht+1bB4CfNfdHfb9lVGeIJDsdHy6gKecLwovK7LRXl0n1Ba8Wn3PFUbnW6Yod07V
y/0O3RSgpeTpccpty8lq4bRG3Y1OGHVecVCVPPmQZG0WWObsnGbSHr/0ovzDy2vuyqCy2QK6CCiM
BMWcvxzLUYhcw7rEjPSu8VfXW97VnvYlsvX2oRZr9aN1ZnsnALpypFM2hBMpCxboim3bPHgapdSf
EidEPDu+o+DafVgsagturBloq1IvbTQRvW09MCfzbHtvkQ8RYW3TxOxcutemI16fMFAmY+tTy5RQ
1y0mKBncKHY7ww4LLypujLwZTjjcNseXp/vy5mQUeK7o8YHrgmZ3Pt2iMJMU7zI7xPGuuGmJJw4o
iRxQ1JtJUuo9Edm94TZLtzO8rmdV2SEsIDvoVNEevREEr+oM0UFPx9dH6Wx/kj06agZClE/f/dn1
kRZKq6zKYoezIdrT3NODLYQy7SyfywOHUWSAzhmN2eO2y9R2toGlQ2eHdqTnByPq5vejERtA8BTG
wxL5wQFxEKzpvEculPN1HvhQaASLza1PUZiG9/nnK2LhlcUibHyzcyVYig45PLNobtPcGfdaEZdD
8XrAOZhQiEPbyqYokMchgLTCtJ70Wxh50a065022c+hceSMpAIRNBt17YrpNKEPNoIwhXVlhkSjx
fZ5m+s0IjCisG6feOa2vDAWrlkaNRDLCwtpcruaQIDZRJfC6U6VGOm9tApxHvIOo171S0NWhpLCd
9CoDnrX5TkmXpF07eWZYWWkdKhMSuPGkTycNHuHOYrxygOIJZqu4XkhAwBaOTSOt7ZPVNENcsOHZ
5hHij0lsvVXXNP+itZp6omS37ny1K50JppFdYMKohgS1pcyrGkkT7tQGOrYkwc2EtN0s3ENUOObd
WOQtOpij+WGK9R+ZZ6QfcwMYIV4waTivnndKcku7W9ESOdiF2Yexmxeh6FrV7xEzenCi6fPLp96V
OXoqkhEv4x6H0Nn5tiEjiUgCV3oNWNRz2HE2hIEJEu2mLaPk5uXBrpx55J20n5kbiZOWa+PZGUSP
znORfzJDXNGNe0IP66QsyojOIQYoi1JOO0ofl+EBYRbwHrJdpDlBWJ6PNxViYguDyI1WYJutBsu5
dMt0562urOgnthKGzlKWYrt5nGzMGlGkjGIv5gfbK5ZjXKw9cv8c5y9P4LUXeiLq0zwCAr6FqeJI
XlRG5lAVXFrtMfK6GFGCdC/UvgL2RzyLUxwRbprZtLTP560pndlCslUPMStW7hTPjT50eSzoSqFj
kvupqdRHtxHzLe5j88+ybpewms35tkUf4pEWjXXv2bRDrbSpV0R3igJ9Ci3HeyVN/MFJ1i4AFGm/
s4pkCV87QTSHKWfKmi+bz9kcZL3R1L0tXD3MLYrshYh+uG4b/5lBpJQLYqCGjAjPp0dr1nJARFkP
lRTrg3Kou2923FS/vfwql5sFm2TSPLSlKBLRdz8fxSzjPEOMgNIyCns+fZgkWPueNAEYBSrR6Z7z
35UU53xA/XxAZYLknc22g9iF0t8tRVtTu0zKn1Odp3fJQwLXTxvGgPTMQeplIBNL5yREFmr6WuJ0
BRvc8T50Xd0cnZQaJzlkdeoEAnsvz8vlduMxaavJ8jENlW3Dz0jXBtCe44RLmjdBMxAIikkdfLAA
xs6HvkI3YCy0Ayjicl5xlZxPCb5FHhgu7LfTGClEqGftQatrLVCabA6jSlApR777VhV1d0CpaTmM
uakEdtVUO2fM5cbnQTA3kJVcErottc/0yNBgfDghjmTjzRShLW8s3l7x6ErRmmFgEtAOgDBzgVGK
q7XoItrXdB1i6P6QlW7iKBn8xm3IriyB+suCZGOBC9m9AA2NQqSm7Xzfa68qTShlvxEc3RaXVWcJ
aQ89/zCJHRPP1aQODHUwX32SEuhLkDHwBVKLbYtRFa5WS0OmMO0n5xAt03KTVU51fHmtyhDtPChl
FEi8SAhJwY/t+lGHdoZFo0tKmwMI0NXmG211fk6JQ9KtazCepry804kBdkKfa5tEypzLEq/U7pEP
9uymRVK2j4rGZBJX4dz3nRUdu6jAKlyr9oa6dk5xOhF6AzFFnMQ4HwpPBUMRC99rGubqMGZ0tDQt
zXBV7rnULfP1icxTikaLCAStJOCcj6ehdN0p8+SEtr7Ut/qQFn4xJu5O6HD1rTjf5a6XB/DmrUZt
kcD9mcpC5bgBXRNBGp5WN2k5fTLmpnj38kJ5oohdrBTZiKNUQ/i43eApdb8EfCA7D1DTsa6aOYi8
QQeDvEShHhvx7WqMtJCoRABeTec7HW9ISB+iuCln9HgJFPuDpvbmrZoZqEaUY3HolfR3mIj6Gzp5
GpBfq77Rek3c9fn4dS2gV3ga2IQxKofHqnKMI6SH2EcLJD5oSLEfeg0cSpxFFUj/NTm9/MLX5pcq
GsGZpPqo27600QyGWFYqKkpb6GFR5FFI2YHx4ATQfjS0PUyp/GDbCeZYk96a9AGQ+j9fNjkNQDVK
XDtc+rpCZ3/wAod5PCR4agRxbAi/gx5zg+aufTNRIQ1hnmAMMLXJY2pO7k0zjIavxOsSWiuGOsVg
TsGiwiQZu1Lz0dIf3wyY/jzE3I/0Tdzuzovc+ca1x+kwrBLsOcXLrbN6bQAETK19DzXhG9FG+CPj
7GF0qNbateszimvXM7ZbmXXSFyO7r2e0Bf5DaG0fp23rhHkJgVIoa3dXZNx7K03GLy9/nGvH1vO5
2ix+oTUJa4wGUefpjd/2pfHZ6i3tsYkyI2gM3T4hL2cFHqCp4OWRrxz+4LkQkvNIeSkiyGXz7Nya
49ozOyflWB6t5mGY0VbXiq67eXmUK6cj6DiudPRM5Rm5Ca1Ayc65Dbs5HIse28fCEjepUT/M1tzt
HCOX6RV2XM9G2qy6sjSQOi9ijpE4tgJDryYsMQBpKyuQI0fBMrdVlfbPTCLcCWJgGaRunU0U+Bx9
02XcOlY1nypPKPQMsj0887VJpBpPe0w2gKxtoTBpkliYgkJh3g4o1KhKhV7apN/1irWHmbs6FKeF
BNCA5d0aHSdKm8aWVjgEm3lzaDz9I2zf7KarQSm8vDKutD9IeZ4NJRfoswVYl8UAZte2Q8W2nDee
k4iwi+r8wYSDFc5eJL4pdfHPzJ173x6b5C51ifWGqnX8plDb+6GyfxQA/ndiov/mseh/oBN3hbrT
j5WX9mXJvjAqVT05GqaZh8Wtdf2Y1qrtu3C/kKVIp+VRlKvZ+pHVdPfuZIru0OCAcWMvNdAzdI6a
v+e9Ou8VT6+kjFTfZZMTeDBeUlvRIASu+Pgjn8hMbKQnklDU8/3qOd80b31MFFBVqkYCY8J8S7J3
xjDfjHryZpKI5yFP3y1CubW16nNt9cFiqG87RwmmFQHalz/v5fFCtEfhjosHNgziYOdft6P92Ou1
tYYI6ke3qLwNgYoO4M4iurzb5Chk6NJnmCRRtrKerSE3Uq0BMbI1tLqkIRso3kR59FYbOztwVKie
r30nbiNK1oCQ4LVcVHDEEKUWRCU9HHSjCSETFpBYO+XTy6M8hd2b+1OmHzDciYioPGxeiiKRs3YF
5XFXUSKQAcO03HtWPB77tEf5Cz+qsNQ7cRPjfOKLtZ5usLdrDsTFxXGZjemoYBlwzMslu1GKwnzr
Ddn6YE822Heu12Nmr9qX/4COoYGCt7BrF5heq5UzHcG1mD6MqT1k4xVoHEuWaj/6YBJBvJXhW9Zm
iZ3ctEOpsfdjEV3to68zHjLVRNs9mvtAMUb9pOjl+i7xKkCXXkrxoyytGxr7u7z7y7XJ41Ckksx2
mF5bHw78d+clyzw7TCS2pWtLVIz02DxZkVn6WbEi+OsqaVBKfUK1sH+2YzVCPC9yn8h+9KdWHcIW
GuvO8pLf9eK7U0wBSk7eyYV5vpg9BVRPQbAQdkn0QEhUfbTzuPnYj4gZC1X9aaeOuCmh/IbGikLl
y6vu2pyQpdHeQ6cLps7motanMc/sLLJDUsXloKXzillRuucPfblf4ashPUq9iGgUVcbzVxy0aOoo
ftNoq3HntaJheqiW4pMJT+OY9d7rkUwMh0sceEyH/GwLUZBUjSFtHTscksg5RrORHhodJe2Xp+5K
I49h8KwwqUWTeW5Fv8ouMTRlosFU5fngI6NUBJTcv6x64x0W/vvbtCC50bbWnRHX6E67b1zFOiTD
/PnlB7mcXSzmkZlECgmGGsKu57Pb6p1mx8Wkh/NSfCVZ1QNLgQAde4ULJK3qd9brZazAcHDGpAmq
TQFwU7JprBFnZLvSQ3NVlMGngDT4Y1Em97pdm69uBJ2PtV2e3KmoPuYUAiN1frDt8XdHR07zT8wf
hkOoVbP7MG87n7+ijnKrtUFmLgscVXfw1KOxiProtD05qbPsVUauTaAF+VpOIsB9U4a0z24vLHkX
CRjWwtkRvV+jV/dIGFkdO0ubjy+/2rWhKOCpFEgQXaX7cD5UpZYoSqDtBTyhUo9DCoRM7V2s15wo
3xnq2iq05WtxiECV3LY/0fWFQI4rBKmmaT4atRB3yPyKYwwM8D4SVbOzDOWqPj82uYspisBQweXA
2WL8OK6XPElrXm1VKQlOlPWOKdavZHx9eYzUpjwosBIPc+Ht7YDLQ5OhdVA8MHGJP7Y+lADOU72L
Cy3E6L491TiY+BUGNzsTen0U9jMyR6jvbcs+a68sjeamGm6+mhn0AxUmtA/2/M2urRB6oKSCyA5B
btusEDG0AvlSPpt0BYDltaxYdwpMZMym3XmhaysEUA43L4kTiJXNZkZKW4NZ1mihmnWFn8WzfWiT
QT/EZP5+D4l4JzW8En8AD9awVUPGy0JySr77s40mUXrrpCBzXWh9+k5xEQwy1djyczwZjiULKPEN
9MQPthfpN2qjrrem3jRBWzldEE2i2lmxl+/P45D7ICMjRd22rZOoI02lqa2GVJLs41K7Ayi+HFM3
aKNH6FbfX7v3z4fbXAuVWmsjRxC+h50LBUpt0nDivgxhGf/28kiXK5V4n40vFWOIy7YHWoeSQllW
jCT1Pk5eE03HQquaHeuZy5VKK5Gbh3orGSTMtPOv6XYVEru1tyI211W3hORxWAH/vKX0ttdifkLI
nx8uINGQH0I/FlgQLajzsbyqKWOyTTUchi4ygkmdo29rpVvGoZlQ/vFHpYvyw1REK1EZrur3GUBT
EcZtnQx3/JUpPtadnignJcrFiDCh0r5fZtf4OpqZ0QRr7ayHBM++t00yDRUGKitY4N7uW1Rqq9Tt
PujK8MPKRvEJr7BM8yMxrF+yNWonv28HKJHJqOh0KLKpKB4TdyIPKLWs0dD/VZiWvAX6Ojv1J7WY
NPhuxmR+s7qBM3iW/ZbDaz+/TT4PFIW6gWSub44QXJ3omdqjGs5d2Z/aOVXJUZPk68ujXJHN4syV
9Uw6FhRFtuoHCcEpVDQ05KNZoe+bTsnbqlpbBPRQRcgeLLEoGTyHysoOWJk1UEzdsX/nZYNBzTUy
lodUsab7fIj6x37NI5iB4Kz2ElN5hp0vHNYNJS/ZWMHuaQu+WCE9Fa3QeirKM9rytkgC+h8umsOT
u86HuTaV1bcU3VVPzVhg1xlFHpDerrCtiTrIZPYHD1zoPSWR6LvVtWkpzbH64lbYkVHeOF5PjJD1
jQG2Ie2OVucgE2o0Iv1Oo3j0TnFqMUCCiOzqdwbOkVCyXIiZNdiryieZqTQfCIJoArOroxujpwoI
81nX30LzWR9Sp3M+qOaMA5na9FV3iBwcw3zUypIqQG1yOGo6YiWBFlne7Ge1OsLuGvXuYclEEWTw
VWEKl3n1vbMqzF07VdG+pgQob9Iax5WbpVyo3qAwrx9dtN9rICMg1YMoQ4/Y75LWnA+Faw3jg+GV
HRmXkaCXktCOpBJMWf7lBXUZQIDEIQADtQCiydxCGyc1T/W5ypfQmO3qXnJaD8aUlG/bXgHQUnoJ
ZPCuerTzeU949vK8ZGTwGVQQSRwumBa4pdIG9mjNt5Y63ujAUg+GW407a/HKKGSNBu4q3HwOqhXn
ZxhBpqlMGUWSfsgmpGRXrA/M2X41QBTTCrn3JfuSwG9zKmtW4yDM169hXPfpvQ1GLEjt0v0T7/J8
lE3okDdQxY22XSEXNcOhbJY69Az4XC+viMsbhncB9EGswIShIHE+Y5ObTwrKV8xYXjV+3aaGb+bV
GsSccDvJ45Pl4OagAEgHVpAz0yBv2yQdTdEaY7Po4DrMgeJCMpfFl5asqr0rFH3lRFCK5qGb1bi6
V/IW1nRiTPjMxOpSK35mKK597Fez/y5EMj54rplEJzNamk8ede8kaIUC901ACkTLq/EU32vXAdO+
utLf9hGc2cPYaNleFfnKjmK1yUqCNF4A73Y+f3mOQdRCdTRc3Ny9W6Y+po3TSWKtqldB5XbKUSkX
KvJJ4rz6DpKoOgYGY0UQsyViFdWU4YiT8eliUz0UGfR4SsjqnxlFIgYl2M0lVTx/wRhcr5Mu7hKS
CFFntcrpoBjRXnpxGSdKYgD52r+RKeejtGpbQmI0oQAsRvJ5tcb+BE6xONUIAAWlh/Dcy8v+CseS
Ch+NGlnFAC+4DUyn1S7agV5sWIJ8vi96fawDLV2/xEaE8Dab258F0bC3aNZn2FLeO1zkxckBK+kb
7lh9aKu1u1XreMQKDO8GZVSRf0trME2T3tyYbUMELrLfzV5NPkEfqnaOoMv5kqcPpykVEGAL206y
3QlnUBtzDltTm8KprfKHZEntj5E16xj7DvZOYH0FtCI7W3AOEaZE+cHcnBMEN2OEssuM5pMHgjtL
47s06aK7WVc/2bORhYiUQCBB8/CGnKMMtNoc3qTC+PTyd7v2HDRsZNAtO/VUNc8XSrNEma3O/QRg
tRJ/B7ZVQA6i+/euFnH7T0WhKANIYCqro9FMy/tKc1oHPzjne2VO5Z5UxeXhSW4ntd4IAyUXchMy
z0VqsTSe1LzpKRqtMzxYCM0dyqXQX30bABeipMGtLRHl1ubOcbIE06iCocZxir+NizIcOuA7O/nG
temlek09iNhAcss304sPlmePdjGFFLh/Q1QnCoqRbu2yIhgzFw9rb93NzmQGij7eWn32D8oNe0C4
KyksqSJJFWkVsTWg6PNPrC+WMxZLwrLO0VCyWEl4LOrxY2EajU9tr6YJ4BnhXA1l0E9LdxdleDnU
adwHZTqaOyeFXNjnlxZPQ8WK7g7dF9Lq86fJBaWPUbHGsExt44PoxHqYhjreYRNeWUlovKOmJnue
VOs314jWuNAjOkZRGr1BiD/uPvarPWS+qhjdzhtddF0kZVEW26QkKanrtpYzTVDCiacb6Gxlg9eo
V6ZfCmEs/7T1NCFijtu19m0klAdCVjGglo//jF6Wg3mE+5yRyzV1bgLci9fSH2Jj+txWo6bc4SaY
tSglFBURLEyW97Wr1h8cFH5+L8Yae6cKQ9xsVFkyOH/Ze8nS9iqWr0UNjuNJtjsA555/KVVUiolu
GCY2gM2OZJ3u1xlp5h9DZWDD1yfu+yKyim+ukse3Zj05b0yhCB8ZZ5pHKTLXwhzb+7Z09MXPctXj
pTTnBvgtCOkETvnLB9l2WcmHpQxKhQa4kQQMnD9sK4RiR/PQhJNZOUGyrg5Ry7TuRHfba4JRWEuI
mFC0Rj5q27SPnFYKBGRNCGgMluhAjlMkovajdPlWASR5+Z0uwJ5yOOq7EMvA4EsU3PlLEYy5fSJR
TcgX/7Biuw/XhtBE0xRxZ7RzceOuVgemsjHem3Ni3qgqpqZemSk3ndX8I2snblM97o5eDc+jm0vn
vpzVW29Qlr1z7sr063SVJaYXHW/6/+dPWgCwS0ai0bBO7OStszTpg1Ek3nu9t9tbTalpDvVG1GJE
0dYfoGMuHzKnlkX/BYhKZmZCD9auNt6vnrmnin7t0TiAqZeRXVCG2Rw41YIduiXKJpxxaYfFZyRh
Xsd7tg5XNgvhD6PAK6C+tC1gOI2KI0wk8KFe2uIt6uzdG2ymxmBIK+uNiCr7DTK0+TFBV3cnB73A
g7JKcBLARQm8OWDwLfMqKnXE97A6CQur/FzatefHhooOS5urw8cZh7C3UQf/1eyiryK3EWfO52nn
+2+PW3QkqdmrLoV0KEVUWM4/Px7Olj45xhiOKy7kaWt3d01L6QoljWZnU1wdSjaqpGKRBF6fD4UE
qpL2LjJra+7+7PLFuF3q9Itdij0exMW8ypeySQZIrsgIkIY9Hwmp8LoUTjmGTYQPqZrgyuPkufHR
Xtr42OQotcyo5h2iqWh/y9VqPZrGq7kEPANJsYzMPEJ5Y3u12DGzrY3eEK4uoAsjLXsui37v8Lwy
pzL1dk2qryo+yZs5zazVgzcZDTBdqxwcZRcFZEjDfUnyf3j5TLs2FJwsnJ6BI4Hv2Exq0oHGc2p7
AHpScJKZcXFX10tzN097WnjbHSmnDkgo+4JiOWYImzW5WsY8JTH99sRRqyBWaLMMrpXftLhm+8Zq
dB8w7+1DQEJ7JpkXvmFyaPSkqDRzVdA227wkfm1GO4l2CON0GfAMMzTfEgOcei9ufS1ZKwq1SdV8
7BKZfKvryR4Ang1aK+6XxBM3kU5yy3azQsMoc+wNzfW3JqqynaTn2reQBuwSaCOhNvLnz3sbtDCi
BDxpqE4gEmwU6k9tLMYjWGFr57NvD2EQExJjTSzBEUEbf5P1EsovA97yTej1Qg0Wk4BomKK9C/NJ
+eN5cMkwFnUx6qYS7gYv9/yNKHiCj4hrWUWf8+RYt574FgEsX+FtZ9od/fWmCvLc8uKv1aK3mk8t
O0vR1DSmCBlc2zgkTb6UqOQZ+VEtEv00TbHW+1YzwCQRIxR2v6yLEaIaNfYZeCiuK75SOpUC97ZL
v/RWRFaUIfT/rs4oNFNe7y2wVlmbdkFhV+7v/BvqT8sc+k/CNOL4kI3dWNFWhQPns5o4aDpF/TxY
fU9YkVkJYFNzVrKjXrZWGXqRhXiHW2nDe2vUsNbV1XnUfEVL6/tGWduwq0oraPgKD+XQYRhIryDO
ghRanfBLtsNjb46Yery8qbdhEdOOYKq8+yWz8/L49zJzMjNLhEU9zgfVyMVp8nx8mISWOjtjybNo
84kJvyjfk6wDpLI3nxiNkAVodilCIK7tofT06ICMbw60hha1cJTogObn3u3+pP91PioUNRvvVVkh
Iu7bBBGDgOIJtDvlDTsFeGhqFvmhtFtpPD6u3qPVFN5AU3DKwPpG/BiFw1b9YTkJXtLrAi8ltZfo
GyI863Rc7HR52wx5bZ3Muu+S0NRRuI3ayM5pTBWrOM5o5i+3ttemHxaIuqOvJLC4j2nTR7pf4e1w
jLwErTSD/HwOlMyY8REi+dMPtGnh2DtlH8OKJmIcQmeK0xyhCE1FfZ71n/uYg83rcXJTY7lt83n5
oZrlSG/Jrm9NaWu5qFhhMYw5/KawqXGSX0ev5l6wYJm8vHKe+qdnE+sRmLFLEODjiiWCPN+xVdOr
pSK6nHoHnzNTMvqm5TCs79JV5CWkkjr3dbU1KvZQnvQ3fS+MnopZr3xbC2SpbtV1rH8aw5qCb6NU
6g9liU7TkmSO40fNOHwYgA4/qtrYHL1u7fqjqUW2dkLxinkqRyOfYHNL+4apWury3cuvd5F7cwyx
WKQVjAEAkA9w/npJMhh9PrRp2OOHDTlpNIf1YBpK8y5aPMXBKzL1RJArCfdEAWuuPYyz8IpAzJDH
jrVralSqo/pfIeN/nkmqd3/7L/78oxYLwNuk3/zxb2/SH23d1f/s/0v+2v/9a+e/9LfH8WfbD+3P
X958F90v4VD9/r1P62r7O2f/BCP98SSH7/33sz8cK4CGy/vhZ7t8+ElO2j8NF/+s5d/8n/7wl59P
/8pvi/j5119/1ANCTPxrMY/16x8/uv39r7/KDvJ/Pv/n//jZ2+8lv3bbFd+7X4Lvafm//9fFr/38
3vV//VVxvL+Q9aJcSVxNIZ/c/tdfpp9PP3K1v9DwofbOicAn5kD69ZcKRdvkr79q/BalXQJHDgou
IXlHwZT940fwHVkLkGtJqzFp+PXfD/juX3viXx+J+fjjz79Qc3mHSU3f/fXXi7KDxMgAnUJnSz4F
Ken52qrmcaoqkSCnkub9KSMJeNTLxJ9XaD5aN8dhb2jpV1RkfncnPX7nqDM2Fmt3UBsNP5N8jDgg
ag+15aX243bJDF+krn6U9vTvOnOcA23Mbgd7/FrgxvuDXpN2a8/AHJ/N+7XX2LY7n6A+NJio2qIm
eeHPlqAinrYGffLVYJXG+SdHLMLXmwkZfHtOhrfLspySZun1QE8EoVMmZiOo43q8obWXPtY6heRC
m+2HRpmNO1WlbiXcagZIXYzDx9bNxYd5FV/UYk8d4ol/dnZ4QdqSiAXWgSGbFTIEfRZA6W6eNjHY
1bBD5D45amb7G+Iy89fabNCc8SCvB/Ys6u/1YlYfRDN9wghTfVPFuIqkZVUagWlU2btRLcXnrFmL
xdc7LwKzbg+qH3vl9DNBHfu2SvqvgNiM21JNxu8gPXUigKWs3vfuUAeKutBjRRbrtiXNd3wvIaTz
6x74r1lUIlyS9ItqF1F8AE4TcZMsVoI2WEqx8elD/v9D5dmhIvf5f3+oBMM/aAP863SSR5D82/8+
S8y/SMtyGSDBZQFu9uwsMf8CNEun6eWiXgPUiNjij7NEN/5CsYmiAvV5/j/l+ednCWE0QAlyQim7
YrzmKNlG5yQAcJeRIALDxTDW5hKum77PsbocTx2+2WFraPEhTfR1JwfYphtyFGm+JhVjEffa4oSF
UjtisovxpAj4UzM1T5iOSXZIFWNPnHZvKGb7+cYEoT3RaS7HE0/0w+pRfYrcyAzQzVF3Kh8y8Ht+
BPBSyP5I4SaaCJRfNiO57lSYha4Pp7pWoOQhJ/FQjlOHyWOfiNPoeQJPeLWj1ax1XyevNXYaSVc+
HdVXVMTR4JUSRJtPB5QikgqWAymkblPdxjvbiYz69Z+OA1rCP6mGsIY34W8nkk6LpKSPJhTlfs2a
9C4udQXW2euZEkwoRVzWIR0TadJx/um0qXTRdsdMt5tHlzBNoq8Tb6/TdGXa6LuxGJH/8KwLJmdl
DCJ2nag/6Wrk0QnpnY9UYPbQetdGkdruLHtJV9oa4Q3OlKaFMPuTcHvzfqnnCD+Fbo/buy10sAT5
LvDOOR8A0G0933CfdyWnqz/FetXeNprZ+4Jy5C2QH+cOn1AnQM7BO2CDvCdSee39XKzscP95CkM2
uZiaKSQaVd+fhoH4FUqbOE7kOcdnh+iVCOFyM9OzokRBbZGHpW10viKcVUXqrtTFqYq0OkC9EB+x
ObUDJB7aV1ZESO04apEQ45uxo7diNBEEBrUTszg1Wuncrfrg3Ja13b5tHKu6ff1bOVT0uA9MGHpb
6FBfjYm5lik9cEpYONi3ZVBj7Rwqq/5q91be6vlQm0DRaLD07MuCofrOuKnN3Lqf43LvhS4Xw/ko
m5NoHJVBYAJXn0o2OJURUwOxFeevLP/KL4RGKBUA+jw02zYnUVpmS9nEMe+yxsuNlegTsqZWCh+o
TA8vf6GrL/T/htqeRGOU9BFuxfUpWhz3FrY+dbpU//nyINcW97P32V6K9gDwDkJVfRIZiCdwoQ5q
FYpGM3rs/ZeHkp/5/Kpi6mRVEr1jWq/bPgFaWdESqW59yjqrPcU9FKlUxfkhdcsfnIbFzpe6On2e
lIjAdpne1abkl8TKmsETqE+FkyqhItF/ueLkr/5IsoVPm5cACuW/rf5eMypOBeWyOlEc+DzMY34U
njmFL8/cxUeiNkrwRv2SMia9G5nCPIvz6z7TMahVi1Pv4nJpwyD/3cAdBP5biz3by2NdTNvTWE8t
VykjsoXsc1tFNZFicRKjPX+PYkJ2kpC03hnmokbNbY4OEqwHaQlyySCpaWiXSdUXJ9XNk7eK7aXw
qTrMDHJMF9e2Gh41O5nfYNLdPEijp8ecgsmXYajWLNAUtwYamqxvnEFJCDjm7J4boPtYQXrZQeBf
rFr5nEy6JEqgfLalFUdoR1hpnxanIR68b20fWW81u25OSmw6BxVlyZ122pX5pyQFdkAKHkio/fm3
NlH1q7rYKU66pnxeVBSIC+pDr121ECVgCqF7BusKoZhN1Jiv4NBztSlOeVS0oVM24xGZ0mFn6i75
vpKPAf4cERXJ2doS9Qv0G1RlUPITZonJd1EkxnKwFaOihmi61Mu6TIyBgJQYVGs5/90wEu/UoAr2
Gye57id6Jz66Wqw/TEvjPJQGE+E3yjjl1M269UhVog4nUWs1UtijeP/afQBgBfSGRFVIx2y5J5/t
OR0WCTqaJt2PAgvwcgCm0qK9vbOzL2InhLNkbxgYLZgjMrPzUZTYUweXUuyJ+nj0dRFIcNTTEofL
aKf37di2D9G0/HQQk/j48utdQtHlyHjfsNPpMgKxPR/ZEPQMXLvPTk6SZDMqnZnx0VoX63st2iUN
psFx8J6wjfn9kql5fWjE0iAAjsTX+iBcRI/8qO+8bznd/29xYi9zkFvoOe8ZY1xuP3IL4jvg8hRq
L6SawSdq00wB+QTAz4CtkH2zkgpj675cgmU19urB174HHRxVaguRbWxhcYWsSLXqmp3A2BsBIuWo
8svUI7D7NDrZuTC/YeBun8RiV59e/iKXG///kHZeO5IbSxp+oSVAb27JKrLNdE+PNOZIN8QYDb33
fPr9sneB7WIRRbT2QgfSGWCyMpkZGRnxGyAujkjFyNXBJW3vKxx4ly4e0mAOzercx73p4UiZBbdH
uaoIy9ilgPqDKAjYTqj+Xn53tCLNKWnzNGjSti3dXEaT1RyLGVGuWX+wKIU9LIsSf1mp43gVljP3
UzOG+mks+/keNSjnvde0+D3iTWeIWEGr+/L3JIhHKlVtJkFXyBmbH7XRNhmOttHO4gJgQdyYWgXX
9RaP1a7LvA7IlQRDLM1ncFL1WUmBY91e3KNRNp9QScKFTg2jTItVnDPuc1cts0NB9et04BVhRK2E
Ji8BfBOaQsp79rDocbCMxUe7lLU/4yRq8SiKaQO5qPUPnVc3iw7FXjKTz3kl0wSu1Cr2bcCW9wm6
eyX/6qi/VA7V73q2kiMb2b2VgJRAXYkACiRkE136KpEUfFPjIEUC4K5Y7fVFz7X0fHu99xbCRIxU
aEWKJ/tmlKxZlSjFoSNIsmJ6MJwGnwJniM9k7uPBpxXH4iJ5ZZvSe1PAKVBoZSddbtN4yjtIDn0c
UF35PafWxy7R8QrrrS91Hfqprf64PbVr5CbVAV4aKJlTq4dxKFb4zf0T28q4tnMZB1LfZEGBBVzk
JmHUnxqe8B8VZZ0CqTX7xzlFJmg1ohJEgxa/8CmNb7d/yvUqC0Ys7QeYGAAKbBGi3/wSBDFlVOSS
mIwwXz+bNLJPsZA20SBJHASD62h/OdQmOFWr1sfpyFAqabWP3UN2Z6CYF8yJE30wB7SQbk/taDxx
Hbydmt6NchMyHkXszDerWvuVZNns0YxBaAmgn397PJG8Xe4ivqrI7UybhgnwocvxUnKd3pGrONDi
ULlrMlnP3cSifYYt46g8STSSvclCcT0Me/uvPA2V37d/wN62YokB+XPXoEW69S6JtUxqOoV9HDVq
86kF+vrVot3lDWGoPU585XNjFXmQL3r24ERNeB7s2Mncenxv+YFwDGcE9efX+tSWsxvPleVEeRsH
86RQx+PYecM4tG5kAsu5Pee9/Uv9C3yYKJRScLtc9HAeWyWqojhAxiDzVhQh3WxZbC9X6yO5o739
BLECrhmmzfTENlGir1IEJnMrCho5jh+0eJ7OwCbCc7okkrvEeXqwn67DLCVX0QWk2ye4RZvxsrGV
nCbRoiBb4+qxbEflt2yVR+SE69jHKOQMVJlVprYFkTdzWvcd3miBXIXjtxpyj0AJK75qjbE38y47
YT91VPLdnRo7lOTAADW5RZ5F1BpJNcsooC1d/7lWw/QpVrTpIADspENoJcEYAbkrVF5ez8ubCCBJ
9jznUhoFa64Xn7I1W35Git490I4Mn9WpsR7wT43PeqnW1MfS0htLa34B2F+4VlWu7u2teq3HwakA
XAJyXJShqcxd7tW4WQkgacFSa071MSOD+1rGq8QN2jX4SWTaH7JdGq1rLFrzT5Uq2lkuFv0OS7r0
qVaj6F4rs/jo7tv7FCYoYG5YGH/UWy9/VCErk5RITRQAN9H+AeQ7eoU5gj0+mLx47GyjIyEJSU+S
QYoDm3GWSVs6s4+jYGA//KjUGkPwFkyaU6zGYz0AD1mcNr53IkhYdVHXn9Z5mY8yxSvYpUA689gX
Gi+ITlBvuZwte8EZQktCDm1J1/+UU6t7wBKHUx/nHUqyvU0J2MlOPaTmZ6zZSrdInOo/t5diZ8Up
Obxi36mnQ1O4/A2jRcgCTSL5Ba5fn6D/G2fbydqDzS/+ls1608ATyEtChzD+uxxFHLvYLCcJe9T+
q9TP3VMSF37ZGDPxyzl4cO4NxvECNcsLxIb7cjmYBndozcZe8uc0A/HHY+9MPmGg71zaj0T9I2OM
vSUUmDB0AnUINtrmqgVXBws3H5ic5kDxULLJkxIrO9DE3x2FzilkfkEg3foNDyVaCObQSr41VDkC
Vym5YDgflWt2AjDgbp6/YMA4H1u5Gpoc8do2jDK2RvoSLXYBlkicfVyF0d1spkegNsnB1MTX3+6O
t4NuzkGEevgAyVzyU0iaT3099Y9NvzjB2FX6DwvA4l1n22MQ1uGRytXOogq/dTJtKFjQ5DclsKyU
qOckkeQ7UawH8kjUX8d6DW6fsZ20gM0oCKxIanHcxZ+/ifyJgKIbSO/6SmHm3tyukWdUjuriGnwE
1NiZEPcYFVxonYgLbF9DY9gq+RS3jg/rzv5iT8362KK5epBSvYIAN1+MtBI2AcU2nobblo7aV3K7
osPlmy0MGeB0cXFWwhRll2SWf2rKVPprKie/zNTOV2+G6/YTVp+CdbicBZaZjSc8VaOXbtCkyEWC
GHwqgEbJ68a1fopLwz5hDjQdyCO9Gp5vf7XJQxFZ29eX3CaHkXnUhFaY4EKd5fWznk9dGKyK1tqJ
axeg6e5SaYiRObPk5Y8kX/XRdeQ4+ZlJVfaHmhnhS7xYauL2uEVi+cQnr10Tja7SW6ZoiF7evWlE
6iyqUZT76WVcbpomcwZTUgZsDMdSOTu1k6D+KuVnqwUC+v8aatt2lCfgk20vfBm7ZP7INdHdq+o8
PTXzGh58g52j8HZW2ybGMk5haFV4DcaYU31GekO+s+idfGjiYfo3s+J+ha8BXgGN3csFHKosSh26
w/4gt+1w0uo0HrwM878/Qrswz7eXcOfcCSULvhThWUhiXg6GZ60xYmSNOr7Rr54U2+vZmVCV+Dej
wLUHwISOwFZGO2f4JW3ZE1TuB9cpO8mt4/JI5GgvL2Ey/zfMZutltrHKc95g7TY2zVesLml7h5L+
Qanl32kfKd+10BioCSSGJw8YCrqmCaz1X0yVHBDauIjL27xksnIl1GX8NaW2kFwZNQ0XVXTD+xej
oKcNVB91ecxZLz/bujqZkmQ1O1/BVpP/ilnVIjrIfnY3B7mBsN5+lbG4HMVeUsxkihLDR9n5Hc9N
hIo3/vC3p7J7snhoiw4ID7Uth2egiMN7k+2eNIP+HMdS/hU1JyPo6vCo5HY01Oa+rlr8FQBc432a
9cUjevZO0OvT6qVzXZzePytwCuLyfCXbb4ZSzTH+H9vaUY5QROnT7mFeyuTkTL31L44w3QnyAJAR
PNM2DZKOphu1TY5wBVmKDK5qz2Qd6sER3kmwkA/AzRW2Ff2qLT0kLDvkMsaUzzSNxkOzJMlDDlrt
Dr6+5iaq3T6OZVx/u72Ku4PS+gTWBPcJyO7lBhyRKyjHDCuNdJzqs+iAYXOtT49V368fKRv3tBq0
5CDU76ThkBawheNYoTi3zfnr1rFGe2HX12lmPhfTpPmqLdVnIx+sJyvWjiyOd06Z8LwmlaO6LzDo
m0lmxlrLPWcZ2bTyNCR9dTKq6cjyZmcpqYPjfwh6EHDBVqsbkzF5kUdGgWQwnqdItk8lb4qTUsO3
abO++dI4w9EFvVc7oF9D5RkJTUHU2+zNFHpeO7LSPglDWtCaVLtPapSUlW8Opf3XkBMj9VorX6IO
y7E6ER21CQWIxzKL1Hsw90fclJ0QAJgMJiSoTHLnbeAUDhgLzgdoeldhgmrB0HqyHDY+ar3/5rui
kgiaHNQfzM/N1aoD0mwzrB78Ggz0pxExZ1ePRvsgpd3bPQY6qCS1guKzZWeYUjXJHUVp6Avs0UFO
i1MydO+2g2UGXDMAUJG8AkK5+Y7RsHZpmDJKDW7eT63h+4pubnD7tO9NBX6+zpOGrj4dr8uDkGFk
VecF0PikS1fEORE2bfG9eP/VyX0GcAwkinhDi4Py5lFjO6ua5Dm+F5rTYkCq4hUw2fFw8Fn29hlo
FIh0wgiGvvXlKEjG5q0Zd0j/d4t9N0mR8hBKcfEJcm57ur1se0PxBgQcJLp3HPHLoVZEYxANQkC+
tUrzZEZmcpZ4hfhlLOsHX2hvKDgTwh0QwAcb4XKoLFZGa52R4QexUJ/WvC/uasUqTlA3D5M5cUNu
Hj20kcjm6HpCFNwWihUlhbMBzMNXWuM+ySRIRpV0pkj9H0vq8buOrC+lg/B4U8rEjE79e+qbH+9f
WZ4yaNuCbxAd58vphlMSZhm9QKLXUOJDZ1PVy/Ty3DbOdPARRWp6NVuyY0oXgsv8ym57syuN2e6z
QsZWsqtV6TGqDPVUR2rsVaGiPBmJCpN5Kpsz/Jbxk910Rwoke0eP+xUbAp7fQhzrcqaR02fw1FAl
zzHPdS2MD7yRWHmQQ1y3VoSoCLFXXKs6hPNNgl5hvLwkY4MrAP4U0LmSsHThIFm/JDRkHo1VwZAD
iZdzW6XVl2HSRz8ph+5FT1f1/WaoQFYoBYgMWlhuixV5s+Bro6gzmm+m39ty8aibSf6AuOG32xvo
ijsHKgMBIfTG8Aql3LBtDE71jPY5uHZfN6thOa/NoDTwIAvgl/I4zD400eVXqGVkUw0qejPVBAQP
F2etLdfS4ryFxZoo86mfqmIOxl52xmA0uvI3Yh4ZVlKzxa3ahvX4KA95A8USHuP459wiUWR1tO3O
ozJVuD8ZylhiUC9nB2FOBMu32xZmDS0BccULpidQoMtVjBZnqu1mHAPk4aqnjteCV5Z2orNbV/mu
Hkkr5FSV/rm9rNsw9DoqRSIstsG70Kq7HLU2oqxQFcgQZtt05zTLYc70o+yWbdedbw8l/qrNBIlC
QoBI+C9zaVwOBeMiNGzuOrAgBR4/uhq/rKtuecjzSC9xLdRQ0Qv73q92dkBb2C4tVVFyJosUlHDL
rSj+/M0GdWIpNtRyHcEH6Mtv6rK/VhnjsKKNmrvMtKO7ee3m77dnu13Y1zGpPJMiioG3QhyxtZSt
OvI59bxVT2s0o8YTV7YHvG45uIa3WTYVOOQpBf0ecQxknjahwLBTKdJKswlCrlGke4UnWiVz/kE8
upJZOgfLuQ2wYjxK+WxVIcdNQf9yOVWkKYtxHJpgLrUONWd1vR+jtJndIcnmsxJPqUsL3byfubcf
abHjDHd7bbch9vUHUGRBPpYeIcWkyx/QYLJth2beBEvfWfB8ueDcQp6L5CDIXu8bbg8aE9B+BWxu
K4tvD6jwEHnrwLGTqPTqUh1/zuYoKAdVmdzbyqCdCnCkwe3pXW8dhqXuLthQXNtblg3e2rweackE
2Zj/jW9T6rV18xmi4xFHaWcdKRdBuKJEJhThNh9Sq+1JapSlCiBXGvdFY1buEknL3bunYwCIFs4j
PMmgAFx+rTWaZLMe2ypAUGX6NmmhdE/uXZ7kUsqO3iTXM4JWhkYp84FGAbptM5aS4QK+pGUQS9i4
6FanuIAh89PtGV0fODB7wiqB7JoK+7ZpJ1eLnFBEKIImGiCeKz3CwqYWTLoSeZ0UHumu7k2Klw8V
P9595PKb7T6nbZ2VvPQCqRodD9BQ5OfZoc36zqR4uArJNI2TRZS+Wrp0LWKjCgYzQ2Fm1bw00++6
vkjdCcG2gyXcmRMfGaIx7rQiA96kvxCn0ZIw1CpoZ3n9pPXV4k+O/F5YrXhgaQLtSibIhti67eoh
0mtKo1QBbrj6hwne7Fetko+E9a/PK6NQERDS6SQn8ubmzpcSFaReh2qwyqEPA4oyPUriwVxoh9IM
fIS3d6iYEE1GAGi8hBAjEMv65iZLZaPJMkmughHBFVcG/0effjgS/tr7OOxuACwqQBZzm4pIFLKN
fM6haUyT4qn12kM4kI4ab3sbDgsXwLakyQ4gpcu5ODME3rJ2ymDKGvs/8dIp52FxzHPmjJnXWk14
kGDtzeqVl8atQX1+i0XNB6XIGnUtgwEDNN+2pNgr8PF6992EySXVA3JVYTv7msa++ULzUGNIM+Vl
UIEtOpddDm7frKyDUXa2HA0hCBNgB7iMnc2W01DlbxUM4oJ4GhG51svivLJsAE77dytused4OArB
LdCPVBM2MbXO+6SQUm4JKrS9a6c2IGXtG73aH22c/y7y8TEeyj+rxXmsk/agLbzzzcTVAWKXwQUh
83KPTG2YTxQXqsAZosVLlbEGcVoeTXFvNamEwUbmcYx+0ibAqoTFLtQrRqk6AME9ARbDhU+J3R6F
vevUieI/Fk+8l15dFjYj4WJvSpAhqgAYeuyHzWC4dqcNQZh36bO2RqpXge+4A/YZ/dHk+pHL4N5y
0tOn2wFJE4q2+PM3mxNKr1U3Q1IFVuUsXiuphk8z9L1yvGLDUEATErn0qK7guCQahWyMsJTi3uhe
0lUC5J3gs8ZLJtMKt8zk8eA4XCdqwo4a4UZMhQjz24p6phSlhOpnGeTd0jzyPuT1F1X6U6sglO4i
ham6AAyaI++2qy6ZmCkC2OTcbBseT5vtacxRV0phTAibsYsPh0T6EqGm+2C3qv4T6frEHYZYe+mT
sn1QyRS/DqB83p2kUtB5hYOQLNJ/FGH2zTdN9GJSBtkpAqV3pId0TvMnXabm3Rk9/NFUHZ9ABLwX
Y8DEweiJ2wG1NsL3JiZAeO/bCbm4oAU5doevjIN1ZNQfZI4729UgxxfkJLj63EebqRGtbaNQi0DG
F+3TGtdo4VBZON/O5rbvUjEXPiLqMkLTGWDA5Si4yJVDmU9FEDY9AhtrrX6Er4p+WdfHJ0zfJjdt
YsmtmiE63R55J+4I1TQBvdZ4F2+xon0xqKnWNkVQ1MjkyjyU3ExDqX1V5SPNwius3+sseThx+uGb
kAxdzpL/F/DQVBeBZJo/lbr8YEj9U584pzRvX9R+vDOnwiGjsO+bpTllaHA1WnTX1tW323Pe+aaU
pcmZKURSENyWv9WyicqeSysYhpYIiDCI22fZerBzdlYWDjCvffGSAv68ibOZgYw0ArN5IE1me4dL
RHdXTuM3CTX1g2+4k8WwoLw6BM6ZIvhmXfsll8qsBMQ8l0ridtZgn0CxuEuCOHj57pY4X1EQ6dis
JBjkMZskXQtnZehrC4HLtka1vSnbv/RxWg+ciXfCqXhEQVzh0hV2CJd7pbCiKdGULAsMJ5v/jme1
O2OM3LrVnDoPeTMqD+kYKUdc0CtHUTE5ZoagGXoIJIabSBavTlrG8DYCIKnVhEtJlgcFjJ07KzeR
/Emj6RwWi/ppVQoFWdiVljNWzf7U6fRqDTv3onrVMMtrrIMs5Kr3xi/jNqPnK17eotVxuSCLhPYv
SNcsqLRqdFMptNwsLrEK0J0Ptp4+h2GS+KocfbTi4kNaTs9FY6tuasy/3n14wHxQJyTBJHHeYq7S
ttSxH4GfJpm98jB0ToPk/TAeBMSdIyremSatPfYA1+nlbCk1zoNRSmmgN1MHItpsH8Le+Hl7Kjsn
FEKj+NRCKBG02uUgXZnbtb6YaRCCtjvNcbx6TgdHanCGg5F2TigtHTYyXUoOzxZ0rc3Ab9d0SQNz
XjMvSghxnRXx9Uj+129rlB29B69q82wX6FJ4ugrvLlhqV3ObMlQTYb3ZK0r3hjaj41REUvInBg9G
UDtzfpLmpD11ue2487LEj+1Spd5qJsXBzt37lKjmCD6xIXpam5MskqVZCYs0UOSxPa9VIXkS4Mp3
CkmI+Qope9CvNN7B6lx+S9uKozyu5BTmbRX5Q4GXogOi5oQQlHwQmq4n9FrApXIg7Lg5k5dDyUus
T1ZYFAEcLOleD+cf3aTL9wd7UzyfLp/ZjGLBsudiprm9nVDZhJozlHER1CUKH9601EnzSSeXW87w
zMLOKyc0p85ZPNuRO41117hcqepHgagHIxtO6w/Kv/nodSDHVWpCNMROsT63n+Qu62aCR1X/MCor
+pUhqA0LVyrC/nE1u2E5OaSrplcAt/+FWGvyeSraGdXfYjmPstp+zNKpxfVd0To8d/K2LILJWtYI
fhQq6XcSEfCr3HdTFXTG0qKXZWKtGSra340G4ARFAq0412Yjf09Q8v1HWnR5OVn9hMaY3Tryj7iR
FuXc50N4p0vG2pzVuipWd8ws0JsqYqOujrF0chBwdvJo1punF6FAQHG3hdZFbtK0VzUY4mm9fhtb
x/yrSQ0svBVswOoiVp6UQrd9IIrqg1XiO6TY2XsbsmSy/AbqhkD3qK1s3xA8QXMV9WyuHHON/Fkd
hYkHguO9bh09V/Y2sdhYNLQYEKOCy008TDjKdQ6qB2qDkFq14IzGQ+P9jz2HQj19c8QNIIFtvVec
WjPKxmnzIM5C7c4opvE5h1p3cPb35kI+Ca1WKDLRpL+cix5lLOk6QeKqq8+4W0VBGBbSQcfh+rJA
OObNIJsFi9UlibOFQbIkpc2Z2llQJ2bs0Ts/IjntDsVDUogE80TfXn5ltA6V1Y55MEZyB0EM89QQ
wKo7zEt/MKvri4lZgdZ5renSpNiEzRW0zoJYHR8IS8mHru5V+LRVIXs5HpOxm5fzEenlOrFjRO50
CjriSbVNH9OwTZw2ZUSj6bQni6q/ZyyTdWqxbfeEOIs/ptr7a1UMSv1V8J6Au2zTuixLqWU6cR6Y
YzI9jJWW0I9Nai7h5ahhs7MZIZiw4XnPCafhTVnMnqdxLUsnC5akmJ7yQjW/Z40lvb8KSxdaNMGE
+xWksc0lZHUF+MBWYxhDnZ7Vrur+6suoOLiFdj4WJ4osgrcF1MktHKkrCvJ/qCRBWuWRF9eNco+g
ojJ70KqVp2lMzNPYWvYBZG93VAzMBUwEYP8294cVOZhLs2RBBDvNb3TMF5V+Tp/NMJP9KtLTr+bq
GMHtC3fvuzFHGkDCMB6K4WUQQYtYFYWpLOhrZbxLnD50Gyt5r0AZEV6hDUXRFFgIl/omirCUutJV
fRZMaxN9mOswL9zKGKuDiCiO7SZ5uBhGTPZNQWbpY1OfEd8LjN5O703yXMud++InujKZjwehGeQp
HubeUsT2g9aHR27JO18QEX/awADzeP9usV8dlmJh3IRpsJZ6/zwi8uXNeoST5Yh17Njp7b1UFNHX
219w54lEF5HaKRUh1MRI6C9nnXRLkdZNg5aFMSbNmYvGeU7q1vLjsNN+T7bd/hxb2XokrRrROE7n
u1iS1MCE5fgkF1l4sKN2wjhNQMAxmAWSnW6R/wWxU52lOg2gtk8enMv8XC6KfGpiLT44pzubF01C
oWzC5gWiu4kGhR0uaj7zKCOr6N0UTfVzmQ5HOdLehCxRn9JJSAWA8HJ99URu5RDmZRBmMYzuda39
Uk5tfDem94oCcU5oLXFShB6wqJ9cDmVVcqg0BkPFjfN3ZNrlg5zER4SvvV0KMAJCMXcgWK3NYRzm
GNKLraaBZocJsPFmPtflEn3Q40Xy4sg074F8Hr3M9j6V8EciKWJeNIMuZ5aGRTXg650iLhBOrmKr
0x/zWDVfbp+FnXuddiCX7GuR1Nk+upA2C3W14MFpGcn0McMR6aVMQ/RNhhJn7T7UjIOIszctrOWR
wCDfo4652YHp0tT9GLUUTpTKDgxJ73xpkY+UCfeydF6SiJuxdKBxt9WHXJKLUc/GNHDycXqQ42m+
nwoF75t6yF6iCMo2iUx+D6I8+d51q+FHcbH+r5r3hZj3WyHonXPA0qKxhkIWZZCt0FqX4sprrxFx
xl71r46EoUEjI1zRhuMRnWJnWTlsBg0bJi08DC93yzAN02wXSxKUlVx+dxKd3dk55en2btkbhWyM
5pkG5x37rstRUnUCw71kiMVIyt9NATBTw03m/eEQtI4QbmbvI1MnfsSbO4nKMnWOMk6COYskj7Le
6JWKubiFir787fnsfSDQ4CDRBQr/ik9TrFOJU4AVB0os/dVEc3hKJvVFwkLT+xcDse0ZQvhtXFW0
Ha0eFwthmsoyI69aOvmMM0DsKuG7eSFERKg7r6U3+uFXeiyYgakIK6ho4OgN9T8MpX1diuzz7Qnt
JA6IT1FuxcBOCLGLkPn2I7XGWKhA/gL6gMhGwJ4IE9/Cxag7803n87SY1uKFAGBWd8ohefAYl4wD
DtFV8OLtQ+VDdHYEJ3b7NhUQ0j7qOF+IaFYfkzHtvBHwrkumaJ0wLQ8PKvVX21+MB9helFYFB2sT
krFnbpG8KtNgtCwcP+RpcG29jw72/84o9AMYCpyTqDJv9r9uoqrLgzsJFGf62UjDeJKVNnRvf79X
ht9F5keaSs2PdwF1RtBHotP05gPKc0sJOWmSQKKWUNMD6MCESMjd5XGn/WEnTvZsTljJqnorBVaq
DIlbtGrxZKnIDEYdtvCeo4zYH3VR5+YNqq+tNs3nGTAhdleSdGqT2PDiZlglz9Ka5UXCtfPr7Ulc
HV8xB4xGaNHwXqMvdTmHAmXJVu1ZKR2Xhe7UNCUi+JVt5ok7k9Cebo+mXjXf8IonZWLT854S+drl
cHqiZ2kkTSizqCoaD9HSpGc7pET6IFM7CR86S4Bu83aGWhDOza92XaJnp5oqlGuEsa8dKvYDpO3y
V2xqUlAt6ly4XWRUT0lpjc9xpkfnYQiTp2qdLFCtQ+mOiAd6pbbq932f2kE5yu1dMenafRNK30FV
H/Hpr/ceU0TaATol1Cui/OUUE0UuFZARiDlVufG8ZF3qZnqdHJyjV9bR5eZDaY28Q/gtsJ7bco+J
9Y2Sp0MchGriuMOq+nKt/hE3PcB352s3qI+6Fb6gxJe7eqH7vIrvHR0j5bBsvbhcXuZy/ByOdDYm
eZLddmr9Jh80d0Gup9Lmg9LH9ZqIipTgppBgAjzcnBTY346k02z09XJcRres9AKf0GGQDvbXdTRj
HPEAAEACu3ObskQZkhkIGNgY9a7anzhMlj8qyv4Fvfq8+GOlinsw4N7EBK2D5iZoMP65/NhZZ83t
wNXgh84o3Tsp7y5tjvP3Jnzg5gTaQXDrRPd4s6UMJ4GVSLMDikM73WOvlJyE0t6/mQtYERJ0UQ3Y
csJNrerXumAuab/ET5HcTG5dZMnB8+k64JBkgScWz0Yy7i0xMbbVaswmmCF9Uzcns4nd0a7+KQGo
HExnZy+IbA6AHiJnlCs3L45ei/oq7mzTL6NoeZyanCe4ZvH2GI3pS7OYR+d+fzzuGoE/BAG+udkS
3eiLhizLL2D3/D0NCG1i3Le4PcKb56lSjIPIvbP1BBEPQCr3Nhz0zZlas7JX0PUyfVvt1ccwNtIz
NaPZvx2xdz8XqRA4UchrSIdfbnDI+w7yZWJWGuihGEzKXactMxpB5hGhfm8BuYsInALpBlzpciht
sZEe1FYoLlR/H9a10T6OM/2O9YPRpvXBNrxePSEfiAwQnXWC6Fbcqk+MqtLCRPNbdTHduG35UJOk
HaR416sn2nC0VCmGctm9XodvMoQK88GZYVTfbpwfq5kpHibjjt9COTmo4+3NBwCETnbMoxCU/OXi
9RjpEhHwcWsdKQcobwynIsrDdwci5gP4lZ40n4nr7XKURYvkKYo0lTZ0mrpJNihfpE4ZPr93zwED
oj0Dao1iKDzQy1EcJCjjKpzwpFuQP0SLJvHT2pD/7FQjPBhqZ9m4OwXJFvwB9rebPbfqiCFX9qyS
dzf33agbj0NhHQkB7g7CxwHkj6sRfY3L+cxNKCNRzCBmXi5U+y37IZmkoy7TdUlOZB3saFIPAavY
VlXLMUfjtSgU7DTL9nMb9zlCKzi3xp8w4hrTFyWcus7N5Bo7Zissa9mt4VZH99XarQhNrch+nlfT
wOTu9ue8nj5Z0Cs8EECn4B9cTl+Oin5K4Fb4emRm/+SALun/y81Bp/g6elA2l6lkC/orbf9NZukU
S9HlRimzyPTXbHtBZj7KP4xxU3tGkbcHJ3t3OOicdKbRtgIWuJlUikc0uBXZ58Cs92Wtq35ios0U
jcKlCtu3gzh8tYiCg0MCIFrvQmxERJo3kWQME73VS93w9dHE4QjDtbO8Ypd8+1NdzYpRgIlyK/M0
g224iSK4dSJAN2DN2S3JL33sLa/tFh35gP6nJBnFwdtzb04UKXgKmJoou2wO31wnade0suHPtZ57
qNDX58jR8oNIvzcncGcknUCnKVCIX/Fm5RqYikkt6brvxGYUzA5dAH1cp/uutoCN6vGRDOeV+Pwr
8RaTVM7iq6jEZicmA22bAb1UP21COon1OvYh/iFd3mJvqwMH0PW6jilNq+i7d2uuGm7TRtNXzDiM
9IT0XFV72qiqg2fHU6+c80qRNC6OpurxFe0BZedTvRw1uUTovnhP0Drg4QKWnWowzfnNhh5SMqlU
aXS/jfL5Wwno4ryUknnSaqhs6CbZH2ZgAwdP6OuY9ToqKsNUQASZdHOhDLO9ylbE+yRa4/y5Wkbn
0UHs49HObRzQGuwj3MysppMR1VLJGpi2TyGwetarNPwxauZwd/sA7GxJChvg0SBOCzHnzTGL0HnA
Cx6ivlPG+vOCipAr50v33muUWSMYisgJdVVhk3K5JSmX9djL9Khj9PryQZ9qkyqWpb7/eAGx4D5Q
hBL3lYVeq6kJ4h+Z7i+YcHjGiAL2oLPDbq/Y3r5BRQGQIk97yFGbFVNLObO0ydZ8jB2q0CvsfD4p
DkQpt8VL+o4nkX5PRe/drV9R+oZgRudC2BFuCeZzZi1KrpG/STQSXcAIEHZ7pz1Ywp3J2So9bCI8
0ZDAe/mhplIf5GaQVV8Xyt6OwjhnxNYUfLG5z92EoIivoNl/vb2mIsxuziLqB+wQUElk1FvhP3PJ
dfQ2FxIGZY7cYZnzz+k0W2elXmxKWuGAeWYofwrt5fftgcXHuh5YNEtgfwhVzsv5NoqFbjmxh6x4
6M79WAzPGdr098tgKgcn7bVAsR0LbQDxgiHmoF5xOVbWDkk9DIvil4kMz7qN69xDga1j1nMtZaeQ
ktvPGOfdE4ht+0yTejibqZXqHgbL/RlJufaBK8Py0p6iT5fqymOrNe1DHsV4v1g9cr8SXTNnqJLH
hlPixotaYFmv1N1BZXonaNB4BaVL4KCDv6WdOSh0yXwfxXeM1ryT5iz1QhonBwdtdxRkRFRGEGSS
zXp1hS5TRekVXzLbj20XWi99mCoHO0/8JZuPwhUpwj8jcBdsEoCqo6A5y4PiJ9JK1E3GH05dqEiO
jfdLx1v99nbbnRI5oUVXkGrAFhxeJlo8hF2t+D1GKK7ca9Z9tmJQdXuUV5u47aQosXMjEwup528m
VeIN1OZzLftyaZSGB0O6/QtjMcqCVEPsH1JWxF+rWE0Tb9bQcqOeOE+dn48UKt0oHWSokbbS/W60
OazdFtnPfzSrW79PYTtm7oxPpn6GEtEmntTqRu614KyTADE/Lq8cS9wawW3H/G4UteOcdG1B14z/
gXxbaQpm27UWYgCcpHr5dzGF9i+Hzt4/Cm/gz6NuT1/mXsJw2Vg0/S+sG7LZheVtfNOjDgoBNJhe
cWVYe6BbVRsIW65H8uwVSN3+YWejbHtYmtAegd9Z/ZknU/ZX1DZz5Gl6oY7eKFdr6ym1PZeCNJP3
Lj98Mc7/ZVeWFdtdiftqmKema0aAhF25sssfB5/maruBJSXAUnTisoVdfRkDHDuvV8BPss/TzDqr
c167uBXXGETNRypO14wIXpLUSkHtC7Vh7Dcux5KNoc26tVn9mMdQ4/HuW+95tpfcvUWRtPdzm44S
aoFxOpzyITK/Yj5S/1CrqXgckjIcvCWfqJLqWVn9fPcqCJEnGjBIHbFRN/tznps6raAugddsVM+B
FHmigai4at0cFeCvAzx3tTACEX7fIspfLgKxL3JaI179NlSmM2q5ui/J9gRmcDxa8Ou7k6HEA56b
TACSN2nwIPdSb1fGgvRmyLtTacL6k7Lq+PHqeiS9jJmBDU+0aOhY3V7O66hCZUKmb01DklrcFs9g
9EYeh/q8+P/N3pksx41k6fpVynLdUGMezLpqASAiOIshUhKpDYyiSMAd8+QY3qmf4r7Y/aDM7Cap
vNLNfS2qTEoqiADgw/H//MMyBetZXifPgTPpv6gMGDU/jl02ra1m3aQZECheP8pmJbp5NoJ+n9RT
Hpy0wbBou9I21nxnJcv8xXZa+MN6nVp16A6B+0kJX+o8h8mFfdv2SRJn9VwYsXJKaYYY32p2KAar
FaFhTEa2m4PGMXds/rO9y5y5vZ2Dtc6iKRGzhKOML8MJ0YFgVm0ZzO0+LXr06A4+xLuqSBbrZJ2y
Jo/mHrg1ZMHHEYXMAJlGIgH4umrKkiCUZS08GZWOmd61i/K1qPFV5sdB1fgX0NBS+8RNW9ikXlcH
YZNP5q0+jm0aqqnUqEISmaqdcrsy3yVpKY4uLOKSjkvqD9F3Y/c4GfV0u+luIiCcY8TW5zSSIraM
xSUIOTHLO7EMyQ1c/eKo/NT91iajdgMrjUT3VmuMG681jM+jNfpaOHd+MRLnVHPGbvvacSEGm9Ol
XRgmjGFnDt5XY1cnYZB70omWpfbmfU8GM2bGnrbWFyVOQfRV1xoxixLamNJ18zmQtY0fiCvOXyVB
zcoYrsGuezQfa6Z/bJVfiChvLJVje7GWZbgKp0xCYWG1cWjdJitRcZmJjOkHGh/sqRPWbirMvjkp
s278ZDmZ9UAzdMCgY2N9i85VV66mZUXop8yaj4lo+nORrea6a+1gyjZhWG0dhrqpqsjXczeW/lz6
oe2k9nPQJa6DAY6zwC2zs9QiJWwx3quJJTbMxaR/IovF7vbUIGmwY6h0x6LWVI2nvkF8krGaA7iI
mwVD6C1SO+lbOpAhpo5awiq/Lvd5n7c8NF9jnmajtpCm1fScx1TQMIeFoJ0UJNb46CeO/VUb3QFz
jNITZyuf/qrSduHNdD5F27Tm/QUIyWrtm15Zt0oFxUgNpmcDsz6dgsg1Z9MlaGvMniurti9MZxLX
9A5xctAKX1wXlKMf/LQtqAsDr1Lx0Pqg9ro0msduncgxGr1i4ta0nhB5FrsJa/HRUmd1ljtfc2gB
NLcA/7izMljtXSrT5bnpcufGnJTrYa1uGnShBneZ4smj0o8ITQV1JAInY5Gq/XE9gWfTl1EypPq1
cjV06i4te/aOKSXAHkn7aen7M8wXKZpns3aSL7j9tPeVj8Iw7DkVHXsAbysyA46SEPqN7rJ333sq
vWhFk9xOTas9c2Dq86hVY19FGK96TxPCgXspR9M4dEFhL3tTWWV5Xrg2D3sSsntEneRUBNVlfrY3
xywXYecreVXBsJWRZy/+Q9O26kmAsBx5OAlyAcbQHOl4nz7VQTZ6ESJzrQon0jMf8J4fb5dl0ptD
jWEy/9UL1BBbpWHV0YiTcxKuTS5vgQ9FEen0t4ywQlj/tQ/AOnZEbptOPC4JAyQvnOSOjwl4XePk
hnk6ySwSTuvtIP65lOSO5n0YtAXXOEfmfmgZ/XBdWA0GXSRreozKPtvM20XAK+grL2tCCzrqeTCZ
SXuaYEeu9syo4L2b2j4pYfNCb9w26i4Ne9ekqSgwv/NCoLHpllJo7ULe4CSpnwzr3K/d5YNVSj2a
pIUwd9IX+6xdA4Mxa2T+dNabU4OylSPQEGGsmpYhNzgRFue5/bnmuOKYuMNcxXlVOASqKN2+SbKk
PLpZ27u8wtogy8sdjBMH0P+6DlyUPx6NEsorrGvaXW+TNaAFQwUBbhQXKyaot61tGuve9RqnPauI
m2th6mjoQrqJpTQSKs8utvgWxoY9ufO+Zrap/ToPdXVQo2wqwKzKr07yplPQRkQJ53Ou+7sCFL+P
MrqKBz9JbRbcpsLPvewn58IfOyTZhdkaVzosJzeaSjleGm2Pp1dJ8OGBKEtW0YpEPXFGJnI6EDSS
TcbBcRVrZotS5LbLZfGYmdqUHhzhz+l+ULIShwLzKs5B1LXWQThTQI3aZCxNMhXNFy4wA1tmlCfI
TwPjhgSMnI50p1EJdFRiFcxVbckj/NjNz2tJXuihG5WnnxDwamahw1vMeTECjc0clLMTWmPi1yHa
xuGu9IWOVYHUEcdUnr3eEVFNytlaDubRN/Pi1Bpp+Idiaus5tCwU+DvppaI/SViM9dhMR0/DUa32
blIcwN0wYM+67Jh03pnnNZqOR7hdFKEpq+KpEGOHURcuQfd0vLvzGv/WBK6V0QFjNh51+LI2y3US
rJoiDqYqWcO7xJlDT0qk01Kzqzbq8aQ+LebECWtOA4ex9fRoTYcLZEf9teLtsxdRy8nQJPCr3ztN
o3gEOD6Q+5VuGZU0hcdrW8ypDGF7pfe9o5Vj5HQKAjwtKXmmj07zrQZi4wDnjI4Mpa1TYVMHa01c
yIoqOFmW1gjTxq1FvCyedjGW2HsCqjjZvWUP7uW6tJM4sFBac9xoJvtZZkgt9AJJSOJY2i3rZSvn
a2eU/X1ZJ0UdWbUnFtZSJ0csNRlNEq/wNPKwniZHxUyYItilpRoeVtoPByylF/9sykR+0nZsHbH0
KFIfcid3153Ip9Q4zSot++Lpym7iZlLGGNGYEie1K8fdMIt634sG7ZVt5a0RVUtTXvAsJecwUfd1
JFYtbSITr7qrtUBu+tVeZgDWMR/c26ZzrKcscFG4un0x6bti8PGEr7jZMZQG23Wo+x3Lw1C7/fu8
69qnoWWjO2AmCGPL6pOFwx3Lbv+UTqPPrqSDy1aJvnw2rLl8UqthUh203WLf5kqbHofuW1bsDVmu
3whi9u/nYq2o6BrQ3zkZYGeY0Aj8UFOe28a8N4f2J8GQx3b0h8dhLNTnGk/rImzR7H4Ss6e+cT6h
vGtco5nCxewp72xcAoubrTw5ZuOiZQdVZFhABqRfqRBGP3qMzhnGKcIEY86idV7R2OiBULddZ3qf
G98Z7nJf9OMVEv/qEeVv7kZ+b3hdWCZad+XNvXh2hsq8My276aLUTpJnFja25t60gV1IUS3TkN9T
fRjtyviY66V3o9pFhwhTajiy0/kv2ngWlGAxs7EITqmi3HmX18Z86q4MJ1i02+jJkQngNpKhGPXT
wTuSnpUX4Zw1GepJTLKOel1YaTxpQ3XfJLnzlKPHo4iWKvioOWZmoeJ3yqc+CbT3VbdUl3Iy5p1Q
Rr7sKqMrt/ACMT6UZd0+Lu2AJKtMkma9nVCkMSTEnN3UU0DR7qW54RFYiFAwVAmGgtxDviAIrur8
Iw8sV2cKZ5RPWa2JAkFDrTVXa9sZWqx0AMrYY71vQnArNiSZC8c7NIYBbomvQurERTqYgoNKX8r3
+uQu9cdesGhEfWfZa5zPOlRHVoLhiJF410RV4C1DWDJUr6qu049I0l2SJfSJ5Y3Kq1rCBiS0DI2M
jNTQH2WwhHmA8V9IE85JT8yAWDfi3uZOhDR0m3GXD376icDY4FtNjwnWnDdnazjAfbvJW5cUnMHV
tS8lCSQrlXSRfZhMdtFQCJCoubOTNTQzWDLhXKd1HWoJr5PpWKXVmTMYc0ZOhLKuSgxyzUPvjuJ5
HqqRk7WZJ3Eg59JD4jVvZw9pGUNESkQzRh2emtrZRP6UwJTBz26lVyib9W/R5k8k+C7qJPDXYdmV
nAKJQ9TdloY0GaNsM4GpOSCY7tjs3WQV1UkLn//C7IZhiXNLAhevRZDvE2HWPUZylvO8pSxTik6V
75zWYz1/g2jpNWelbaVd2GteAjRjpmWUIzO4s6yamZQPHhtJ3Y1z/94ks7c8SbuxCKJuckQeG/M6
f6qsYXxIoCCmUT6qrI/MaWgeRCC6NIKh6D1WciX2dKyq1Q39gvcXCWKsndDWhu7zoNMcgypV+g9F
PWK3h5YUvKksnfQC2/VW2+mDa8id1TcZwW7szFY4QwtP48KVehpra6p4PKvY/PnSfC0PyixRLJie
koJcEqw8Dq5XYEcxuSOoaypra7rCN6KarlXvuR81D+uYyJgGVm1dF96JGqyxD/XEB7XCOxbDOvQh
C3xRcLDISVWrn7R9YZn3BWEh45XW940fYVNUXWZL2tanQb5kVyV1ghuOeWVXIefQ4R7bneG6M4gg
D+e1dmQUaBSjETMbudrqmGMSVRwzagoWGsmh3y6Sql0W+Q2OS4UVjqoKCMXsx34KXYyWK3oQQT8d
Bl63fxABSReRn2YqOzcrK1jOqYxIUvAawz8t2kaHjVbhqRoV0utuCiMfn6ucFTGe8qX9MNEhOpZj
Ts0vU46H5zLpC9YOVAVEdDX1kF1ojdbNob90jSIfssxxxRYzM27OproLcd+xH5CC91mcu05zPc9k
jJxolAGHPKeDuKuVnnxZcp503FHa5ZE/tPqxGVuKRmvSa7lTo9K67dF44xH8uQ7iIR+HPvTXoLVC
WVk8uMEy04Z6Uq9HapiZgQTGQxsc8ptjnOeChecsU91QU4GkzWdP0wdxmiPcufd1XAbidU27NS6D
ikDuYlrwOaSCGg7DCPqJcXBCuOawePNTiVfBWa8cDq9qJTMrRBuG+Y7etGXCcuWXKkTanl72aDav
/axxj6bms2QbbVrqu8VvEzNULtUzMKrMPYASkQVca8ybKMj8AERgnfRHX3XYq5nNPHxrJX2nExRi
yb6e1yCJ3aqvHsfe6vT4P6xM1Q3xYdM+3w7EdW5SPLbarDvRfzQuR/a2pBEPPO9Rsg+Tdes1IE+p
g6lahJMs8VrYKQRZCAid2rw3q7jhOwe/8q/8EXTDsBNOKNb/uGohgnmNFLnkSSvfLACkUpq4rBzs
BW7t95DEnF95W/0IftFbRGsMtIdE6Yem3wjTZDJks+xFrdibRzt4n01Z8e3vQmzgXbTSfdjVgKlv
+2KGUEttLdW875R9iZ+mS33Rgxj/bSTP8yDU4XfsosoHIn394OQyaqox9GmvoymFAYz0qdKXX1nt
/9jzILCYYEU0dPRLmUKvr8Iu0mcpZvAkQo3yspRZed2VQXFmJI61b2vf+oVJw180vTfGP4TYzUAB
k7U3yOgqWmt1nHTaTzZJfw4rU9kp9mtr/qRhgBL6VWtHLUbOobNyHCnlUbqcC7q/m4LoIB6yNv2e
tXWvoPi9vvFuUNQoqTlgQCSnk6kht6nC6eBvv0SugmMOXGXu2HhrrpCbCGtSaxr2CDXRVXdeT8FD
gszPR+QPcwzHTJpWcPH1jcXwlrwK0leIOlV4jSeTupQFMTLgy86BA0IR/fxSP0wxPBlhlNIb+m6b
8vZSwzw06aqKct8OXh91WSWu+1lMv5hiG+j/ummFogayFE54YMyYJLx+OXx5u+x5L7ycgr6Oonh1
5eOcKBBE7R7FGfzuX5HKf3iIeHvp/qaWQzUEJPxmvhUjeY+D7vCqKplHRim12IMPF+HT/7eleWgN
GBcUV0wBSrQ3c8Bce2dNnGHZ26TVhILD12HFovsXo+KHV/X9Kkg9EGjQ0H6b0VTIsppGu6UH0Wjr
jhPBGq5G/bd9vbar8L8tXJ219y2PKS29yTOGaqGVMruhAy63FwMZj2uv/eH9/J+v9HD9v/6Lvz/W
zdKRzju8+eu/LsUjiXv18/Bf28f+55+9/tC/3qunbhi7p39cPjT9P/Zj9e1hEHX19jOvfgVX+uOb
xA/Dw6u/7MjpHZbj+NQtH55QBQ3fL5c+1du//P/94T+evv+W26V5+udvj+gfh+23pXyt3/740em3
f/62uVv+58tf/8fPrh5KPnboHqqHbw9vP/D00A///E1zjXfI6oh6o8MH8w76xG//mJ7+/BFnEBaI
zaifduNGmK5qTur//M0w36F+t1FBYekFmW9bCft6/P4j4x19ffKMNvdrzta0gf78ate/T9ffXw9P
4o+//0zNyKIP24edZlv/4SluE/AFF23BE75qvFbGltRk1Nutu9MM1Z848+DFL57KX1zqB6nNdi2+
Lkza79Ie/c21DJokxozPZNw6gXZZUEWGSWK7cdAvX8x8O43kRbbbaKlk2TXXBdUPuTYAGv4yq63b
ICOybQ7TuFI5U65vTeSeEkYbD1NZ70tVy5h8lgDYATip8vM+xN8da+QCKMLNmhLUvl4vq2Kwjj+/
tbdLI3fGZGarhjS2xYS8oU95pO8EecLlV80o9gNWFJEx9/XOdLo2tKD6hcUYuOE6ls7+51d+u578
fmV27W2I0ULefv7i/eEoBckI9Rp2ZFW6Q79H6azbvwp6/m718HLt5zLwwLEmxCmZP72l4YA5GGIM
AhFPjlRd3Dl6s8vHbIz1AGIeIjKri03pJwXu0GnyCA8kvV9w0mknuXiRkWvuDf2uM2/JzQN9PjAZ
p6it52zyxZEm4lCFBn2qMRaqToEjx1Gez74hv8hu9mLorhxcaIZZ5xaNodNxcubP3x/jv1exF6sY
vL4XY2tbJV8tYycPYvg///1yFfv+gT+WMc94x2aFlHwzwmW4/c8i5tnvKJM8C6thQE5aA4z9PxYx
U39HMY6WwaT3TWWyaZH+XMT8d2iUMOvaTC/xDoWk9zcWsW16vRydm8+ETQyJgXyZL/FDao7fWRq5
P7SZlZqmUNQYzApsgU7rRdhJmJpBjdeM0p7oaw3v3blLf8U5/KFO+f4NiHyBRol0460PqynbvAYr
9nYp+Nu+ay0rsjMiMwGU/i5TczNTwzx3My3f+NBvyhSHXNykBJPbleB1sd6sTpxVxa8i7358ojxT
/GwpHSB4Icd9vaxkfqHX5mjbO03l+vsOv3nCoOsaVajUQeH2ZlkMJ0gztSsXq77PNHhM8YuV7Qe2
BjXYtgPCQMHbiTPX669AfxXMXJowmbZgkMbt3ctiSYKYHaQ8zC7tRktPtJMXQ/6v9qjvHiyvxxJU
DfJkkc6h2OMrvLmsWSZtoXfOTq8amYZ1JjL9VLMLGnBrZpLRHcxGl54OnUHYYBa0lRcmuoORUNDk
9ft00OyPzapPC5ZlhXNRNS7Qgq7c9iEXQ0B7v05TgYA7sM5bYwXvbCQ2N4ApFaTrwFrnPBRZsrpw
BSpWQr6pMRw6P7NvdX+LjRHObHph50lhf5NZr7WRDw952kOeST5mlpB3vCz5wSss+6uft7naL+h7
hpNSGjDa3TZwP6RLIL6s3uy4xwHcpPxoAyJaYeAgfT3xR829T50lsa+sgr7sx9xeigPk5lURcJMb
ZmS4QNpQ40r1mXwbUe2M2Q6aK/SM5k3qelUfLcgcP67uOhoHBJ5sfu5EgCLIpE0DpTKT8QFo1HgE
JtKxJi8n67xWYp7pndL4iNAQ0CVrdWU09FGVd0nXu192eErTUvUkRJpwlIOThsT6Fk1UMiisfSW1
po6bJtfaeHOPLGNzGMyGTWNqsxjmQnpadavfUjKUFs1Xzyn3wvc6I7bHZZ3CIhmdKz8T821K6yOA
gEUsZ0gzxL/wJrhYEWbn/mNZzA6kEd/pSsQBBBzRqZUHXeSJES7uusyRy0ShGimaJ42z4c2aw+EL
1SwhF5goYZ5bTBwy2AbzTNxvlavrqlNfaymWNiwk6cS0zZ0sDW1/bh+TISmjFTXTSadNytsl+Pof
i8HLLoLeDe66VGVPcDsgJ1iavtEn/NWiy6raQ9MXw8GzNf+8zBdPnUstsO/bRiuuzdaqm1DQFjkD
MiQb1pst83KeA5+W+moER4VkqItpNAClQfUFhM1rUcY45fe7ZFhaWrOVbq+R8u3pajaysY3sEufZ
OKhHIULH1LJPTa6yY1PkhbYTdhOMJ1gWuiIq+iLd4d4+y0+l4qFVYUoSjntGe5EqqUGJUJ3NtkzW
C0xfib5rzDL4ILygHaMMHFNGdZ+vh37uECqZi++08ZhUlIjrqK1r3Ge1W5/YU5F+tdXiwt8NCrnx
eRrfjQY12GEb1PKx8WpE7taw6tgQOgoQ1yxdzXovwQOSaMGIedjllG5XsB+HORLIdj8s41Lf+8Nq
PiLgFIDCrZYc8cv032e59GDrOU36sR09xjjtnP7Jg5Z4HcAh1iMoUPK4CGNIdzLRC4okUcp+7zua
88nGzuRLZ87Vc1AN9NiCtlBf+tVPvhpQJlsWFwNeg4ObBV7aNoliJw21WfJeFd2i05cDHYyQKoxj
JIt6NkLW8oJ4H32e0rCrc+aJ4cng2gUcHWKTAOfPSUk8VWRUI8SbtHRqGjqiMq/0QVp56PqDMcb5
uAz8ueXgGGfmuJWvBrrFvdDrxo7NiUNLpESw3reaq6GULYbqwUlr+JpmNtRyX5UjJ87A0lAs1Io6
nMmKGXksfCvDzHrsFiNcqz7Qwk5bi/S91WCoEll5qfzY9RtMsEdl4T2nTTodabjoBcfwZu6KcGDu
0MY22oxmsoEYIhx1YbK4KH9+mAmlB1KtvUbf6TOWkdHgWdoaUjek6a6VnTXFZMzo2ZmdiNyJGvgW
G6LuVw9+apfXK6MX8gYKGCu0unp97y5aZURoPpJHaLNyE6Go8b5INf0WtkGRMCPQfOFI4KGm73QT
RkcvcXyOOfp0fmRWKHtjQgnzIJ76yrnFTnPwTqrakl1cub6qz6ZxYGTOeed+HDGTk2GjVz7MHmKM
f8Vs/y41e7mpsaXB5tzALiAOMgYoxF6eEmBVE0W6+YUUI/GFkd17gfHVzlTPGrfmgXvONjybp60s
daRwht538AW2nlXLQjD+4hz4Ft3EHA7MDVI3eTIcft8KQ/2a9RA2krPT2tE5Fv2xBtc8k2vRfLA9
3tzPd/S/utrGTeV0RHlIjfr61tcacp3bS2cnoJ1d0yZc44lM4r2yCvsyk8PTzy/3nUT6+lFTzeI+
gxAEpileoq+v13XV2rGg2Tu1puMx80WVhZkzenCdumAdQ4f+SBdNmZTTTmKSVH2ECaAl8aCYhrsh
oF8Vt7bbLJDLevtSH6sePkZqpSi2VLVMl1ZA3ydGPN4vkb2kYniq2If/yDH694Ho5YFoixj6f+M6
lw8duQji8RWygxsiR6Q/oB39HUUi5w4EtAQC0tv4n1MRqA+nJQaAh1YH+dbWKPgT2rHf+QiFyLzS
MZ6xNn+TPw9F9jvWI37EGWtzl8K3628cir571r4ciZuDDxD6JgXl3MYK8HokFv1Is67OKs4HLR1z
TBySE0mLhKj0ZVlvS5XZUJBybz9P1hpn6Th9dtfefirdLHloNO+ErDpSCMxGBggUZ7OFQqIdKhz5
oUrP2o09IMFbKWVvhcSk0ZtkcRjNiQo9b6ov7djrtzUy26e+cY5p6rVuuFi6irH5aM+lMrP3fekk
Z/QDs8itO88KzaW3r/yNLuuVUNLoHfvGN6LdnTtgte56URZL/zr3N2lj9rAuhpIY3lVYw43UKkIl
naZ4Xho8ycN2MQYnFJWtfzIoeb6tEo5aOLHKHrsZpD+1mgHm1Gzb7P+0X6GhODQ+ikE59d5SPY3Y
2lh2iZWud66boATxi/qypij9kpStFwbdBNcLT1HSUxcvhc1Ax+a0DnLzW1Gr9NDmwZ5G5XWTTMZH
+oPNN0uswydLo/jYGA76iWcSIjOvDVtj0dD2Y01sTwNfFjpsttU+g/QMy3SZxynMoFM+vhjIf3HM
2c5Or4cGou9t1GK0s+VSvTlb0U82bI4XVey4fRDD/tBP9UX7g9r/7zXk1RoCFPCTNaSuhv6p6x6G
V8DKZgPz5yJivqNHtIG9eGYSHrOtB3/iw+Y70+KIv7ntw8nlj/+7iLjvUKmQssReSldkU0X9uYi4
77Cz4ky3pU6wjevm31lEfpAO452MGwUNT4uGJCmdG1DwAl9U/tRTGeRzPLpW/1HCg7zP8vkw2oUO
rcGejLNJm6zjFt33BMPEvUamNZ9VoMlnHKTGezfNTdr9+XhuogQ6XYRZfHANSvPf+yr/HmsvxhoO
NT8ba9e0Qob6Hx/EY/1ysH3/1J+DzWFb2kAdzLidDdt5sWN573jPm9MgW9Z3q7L/HWz+O/4pvXX4
AroD/PditHnv2F/gYeH1w3bGOvx3Rhsb3Ot1iRLNxsJ0kyzSoEWG+Xq0VUKleEb0JToOV9uhxJpi
u4fMD0UI+y+cW6mNSEI5W0zvxtdHOIV5tWssmZ0VxarjauWKE09waMkG3w+V1PwLt8i+LpCizrKs
DaK+as+NEc2a0FTwPqVve9YWy7B78dz/Ynl9C11hRIKlKEssIB2Wh28r3KmxDZEYokQoTxYjAd59
XCbi2qG6jnBjg/Ymjen3CfCqDfezRg7QJwUDGklyFsDo34oxobHDOQQz2iWNnsdWUDwTbvcl0Mu/
a8r09kJvALIxmFcB0J/ubLv40kk4aH4Z3P78Ab4dB9s1uBvq5210sfy8HgfDaFE2DyLdwWUiOH7q
pxgCWvOL1/RDTAaXAeYkeQnED1zju0zzxeJGSwi9YVNia+ePQZwWxXldBp8T4ZD21t2pbvzYkQno
5Uhc5WocS3++/vl9biXYy334+xegk/d7NDCWfa/v062VETQS0mmQ1xcFxNnLdTDbMFdoYkCyf0XF
+eEc+P16LOTsDjAGCBB9fT3YiBbOKpvOa2yXqG7F14ykG+Sl/homhfe+CpweLq59hDz9DGh58/Pb
RS/+4w2TtLgByxYKS89/s51Y1azZK0fwnQiaMwQGV4W2mjvblc/p2KxHGGlHGNbVoVSNBcpZfEUf
9kyyxEVjDjLMyqaP8wV3uVpfsz3CAPt6tP2rVsCJ88oLX3OvVpk/69SRlfBhmy0Am8ukQYscYWMa
OQVnCS/oOjeMJqRj8U0Vmog6nf8DRjyuVm6F1SpuHKP9kifube/bx7pzjr7OlW0v/QhOBIzqyK9e
4/Vhu3Z9vF0N8KgKt6/hBy6m/ZV3O+HmFDazcbTH9CvB7wCso37vLzII1fYjJzedGz2Zhx3xsF1Y
ZH534vazGWWSSxV9BfoJRz3miLge7a72Y4y7+7BR5YWQ5lH2Plyx7c5MaV8uql3O7XZb84SG+7M2
YV/otfmlyPs75KHcFYRfWp9rGU3z5McaauMd1qZXrTUBMjruveb11echmJIYYUgQ1XgZhFoJrdnJ
lcUd9cHBpMMZVm351S28K4rzK0cO9Une01Mt8jHYL45/6ybuDCok10u/sVXkZRlmN1Yq0NSjl2Ln
uTKcaiv1A+p7Db+T1bOOTV5+zRfrkylMMw68/i4ps2JXAmIj8KqWj9t7TbzqAgjFD8kFzd6PQbKD
H2lEY+P3EUiWHqvG1nZ21lmh3a/U1ttD/v4YZxuIRvooV7MhXT56uEUhguQhLFAX95VRBYcl04PI
F94VKQHBwemW5YAfm4/KXHy1KyRMVj40ex2XujBF+LPrNQSrU2+tJ3XtHOvCdc5rn6FABeScTzyG
jNb0vkOFt5NrsFwmaYKmT7Py2CEBNAKHA+2u2OLatnj2p+bOzLzT79+9SIkt1CvvtCpXFUEwfJiU
+ewm2i22Mc0+g/SJloibVG327C7pSmb5ZOLduSBfMzz1NAo1gLIuBIur4li6tMJ8ErJ3wuJ750Bo
+yDp7+CT6rEj3TwWRjCHBTrI2IAjGQaZSPeWrJYDpxZGTTXcrQ4DQHPEs5bapIou3d0we/lu9iGE
ThoQPKe1CruEme01EA1NduMYGChihOKbabLl00l1sU0aHQSD/j3/KGn4z9t0RywG2MTRLlTYRod2
lvCrx8APlzJ/dhSTrFjLr2gUr7LJuDST6X2rB7clHeIQnDa/bC0GPPrL4CASsw/HyT6uCSnFbT/7
mC65V1WFrrgqhBcOVXBlLNYRAXkfmm761Qp4MEttcI2kuyMM+MLWmjtN40ktnvjs9RoN7okXZgBO
IZnLtFtJHM9l5mVLaOfYhjtqm6Le+qgwpI9m37/V1xWniFK7pdafUeT4t1YKc6YvvlYpUxbrgds+
M7TdtvgOg5fHbd/dydI8dqJh0sIIRizEwNcT9GZYxMJ00SD3m5ODMgGBnGWzZKxeN581YpjP5pKY
ow3BRnGjDyC+dnYFyXtNIgT5EvEar8bp+ZI6BsiXOm0fnHt9pmhTfHUGUHmnRMwQChJntBakvVN1
+Viu2Wlu+0T7Nsz4XnZ3nZdhbjPedWV3B/d7MxAlsMNzOxZlj3HiZ3zv2s+eC4Ge/fs81Rrvtiz0
9QAALGh5jDDR664+Qc/LrEBNEUOlNCNfabf/l73zWI4bS/f8q9RyZgEFvNkmgHRMeiOKGwQpA+89
3umu5hH6xeZ3qFY1mWKTV7OaG9ERVV1qSUkkgHPO5/5mmlMWl+TsnTSr1jZi1Fdo3mR3gxUAn5WD
ZN5kTvBdhsHpqZMm+ZLOpwJZvczSXFsRMoNHWnx0AETaFzjiaKwn5aBZsB+geBjKRmtHvIQMazxX
Ot4lvbnpwtY4BOnYpz7jOG0nKuLV2LC08WFs5xUvRdqGMQSgrJEe5ymMLjQ7V5FrLMttr3Lgp0Z5
b9JlYNtQwx10lCPWmP6pV8oSB2JBz83JYM2ctFoqYTMYYZyM9ZLBJ5Ve2uY6Xxm26bwJwZD6zTxw
0ufaZRPRzFimfnC7FPHlVYAq1ecmi6LzVCoy32iMR8CTqacreeuNTmt7EEvke7oZxgkyBRX8J7n6
okj2tLGLYD6VMhqWsFSjpzaU0qtYlh6VGoC3C3OT95fICFBBMpF8dVRUfxhr/RuTNLjcija4achm
GTJaFKhWZv4Epcdj2GivrXqQ7+n5PE0T4VkcTshETXuNgG2jXECkau6fwyJ56+U8NipexEnltrKI
i2nQnMCTgOxgG9jOsg4Li21QcWBoQJM9NTeaE13pJLdtx3PmNPFDWXCCP58RaWyeyW1VXEtF8hRm
VUCpyaSkEzNojngRU7IbzKgYx5gWZBzO42npVZdJ1o++Ui8qrT9tSuurHmVfCis9SeEkMf0ilrYT
ZLiyyOneDLIKX4sNp3LErfuYJk8pZ4DpYPutmFfMJ1Mtp4d5sihUArvxShkgDJtup6bDddIO+VrN
5N7rJmO6QGKd+cDYUhkjvuWSUd7bhbhNVW65KPsxS+vloY8dkGrRU4zgxipt4h8C1ukqtdi0IsF4
ThegCd3PZvqEY1VFzGo1mDjDRyL3x4Am8uLn5iRDA6pCkISvE0Utp9QrpiXyMxywfNOSbkauxKGZ
/BjjRnWXGN1SYB+x+36GaIoK71VGbKIYCbwaGDcmECBDXl94mgtoE0oIzNMazqPY8rou2mv6cBmk
sGgrBRZziDzPSm4yj3zk1OykO8Wq7xNk2K20QDVQJ54vukbKhuqN3NRwI+p10izX4ZgmKwjuihu1
7S7o5K+G3UlQPqTP9FaujaphJG9X63oy6EqGt0rbf0vUbKuEFhNZlvWQBT+qJuncKI/3qBCQpmXD
dGZIXbrPZ/ZyEXBwa5a5G0XuPsZsGrHmjIRhesGpk2hCkCHjhGy79Hy2AQesGrgZLkg/ssbMYUuO
7eKO9pyv8iqdXGGn5veS+oH68W8FqikgDjStqbENNBCP4B1lZYGniG3JM1WSEJDDJGmKuVus8EdS
cXoSWH+8/2KfxV+PXixyy+hN0oBgSR2LUKu9VnR1kEleIZ4UL0dH/ZnUVosctJLa5UtvWwygiCp5
pm+GwD4T6ST+u/YqdwbVhTxDAr8Qc0XOJI+kQOItNyQDs5Y+IVGeejlnCNxjukyD18Ke2ZVq9qOu
mnutItPpF+qaRLvEMs+BHADBI47xMBVhX43iDLUu/VLVSR1FuiktZA45SXgrszvh5ac+4+t5FTGm
IWujaHnO6YamctxFtW/sli0iEZ/StJG2CggAeg3GWbXwNymk7qdEaW9KR4Xr2I6QeZyQmLwEhPGf
kZGaKxwJDOMsS/40RXAKnLYBNTBWHKxQiSEbERUcZ5ZEYtd6lCpPvTmmnki3tLi+h53a+STPwT5E
5PXh+fX9UXvtpsz55xiu+wrw+98DAm++lwI52x7/KPFt/gYP//+B/KUgebHOf8PMXT8WfxEF2u4f
/+fpMftr/uss/j58b1+33/gJv9pvoHpp9TKPAb4F70b0Nf7V68VTBId52rYWTV2xJX8NjKxPzGwB
3AO+o5sk23QRfjV7rU9IFPGHCAmJxpns/FH77bd2BFeHFCTkjwzgysdGQkkVz8BcQtlDCjA5NUs9
vdIKDYNGyL3qRQLVFTejMtobZayEvmaUA3iwFtfxFVr4RUs10E2kEqPyteyjeC1PSnoXA2QqV0J2
50zFaoEVri41p5uRSydIYD3Y4TA9ofxlgtjFucgFNt98R6Lzo6nzbxwXyDrAY4Wkow4WG0HR15HF
MUGWFtikeyGyCY8wP5Ufk2JKhwTIK+gtSRMleqHsJASarx16WorAY8X3Sz3sdNT4/mlS/0db6rz6
Xlx3zffvHZj44+3wcjf8DwbPwyn6YAsBRD30X//xX68Grc8f+7VvGLRaAuz47CcputP/2jfKJ5kp
B9a6QAqosUTL+Ne+0T/RY2IKLwsBfiQZ2W2/9o32Cc9sBl/kNyY+SXzFP5i0Psu1vYxtHNv8DAHk
Z5uCMzgKp81sdEEFD9OLZ21tzkns+C3eX2uZveKQTnxFSaS+BgTXHTIFOi6D0BYrybk8YfRWIN5g
6PAgO2u+LJbahlOc68sjDOjo0I1jcVhMOQHmVNY1XNkg6s/VqTlouaNfpJLqPBZ4P1+EM0AlKY4V
NwRBVp+2c5SvapsKb9Wi7LbAnZnldS4Nc+F3Rj3cIclMq03uqa+yIN9O3T85KH+0vv978eB/LjEE
CO57a/umAT/w7fEbgeGmfHoMX89lxGf/tcB1geoVcAJGdq/mMtA9xJEllLSF0LnQcvy1wKGWcKJB
3yBsMOMX0OtfCxzoNXKduky8MBW8OP4ISiDa7a/XN/LLDH+AN6OOCQHs9dEJyiGc6hBmaDSO/WYY
qDnGafrIucIWRcWLyyDwjCQ9AG4V9IzYt8fbaIwVyZxSgC5BEtzEWh9Nfga3t1nZYxN9SSP92dde
qk1PnpNJ8ZeBFbxSumk6n40intcQuKgNzEoeWt8UuJ/1HPdJtNJMTETaSFanQ6Xp/TkG0XPmk1tO
TzqaGsww6SJtwinv7kBAMNWnDSMb3lCrM3lcprRfFsqDC1QzwvCkNRdMSgIEEC+RXaFd32OX2rmc
QDO0BgVvQ5JGcrBdgHhHv0solC8SNjy5/lBNZ4MNCNd3gAhIwJjnunHrQC8OeYEPOOTpogcpuwQR
IDqd23NlJON+QDStQ1el+UcLIIrvYpQlExClZn9XM1cdXZS44waWfjEf8E9KNLQxG32nJumyn6lD
lhUqUcPCRM2ox1UO0DBdCXUawy1xlZ/o8ZazwPX1kKFBBtwgvb5IXsks8CxC0YZG92gA6dSlMUWD
LAvWWlGguRZMemC7epcxPohrMHyuLqXqGZhx9SkNbbCGuTnZ315soYuf6+HloOtoMYr60GDGxZAb
SoHMFPP1YkQvrVOtuZFoFLTOtp3QknFQ7Vy/fxVFjF5eLUZxGUadlEdIEoEHf32ZuQjszulbLDra
Ytxh43LVDorqlZ3entigFhGtC4ITJSl7l22bHKYADYP3v8NROvZ8p7iyochsY6/F/77+CmFSgYjO
K6yWjKg9zaZG28ZtrFL3RJXfx6bqvX898eSOb5lDhhtnK3KoHF2v07Up1ZGBdqt8YvqwGJ2XdSiB
FYWlbN6/1PGkV9wbZb6w24JNZCCK+Pre6ioK4tbGkm3uilja1Grc3kvzgGzIHEmoiiGJYCyMKRID
NKrRXpSAZr6PZR6nay1LtAOwxch28bUfzuuB770JFqdzKNOH2O0QiOhcwDt1jDyPs9jubCa2P4EE
PAE5lF5GCJZAXi2bn4r//wl5L0EI4lX9e8DLrs0e279u+uYr/5n/ch9BI7yuh8Tn/xn2IBXhIUR2
JmawSHWLAPbPeshSP5FOoZKvih0gtuDfYU8lIpr8bUFEpkahVfV32OOPSMHgGzGKwTmbuPcned1x
EwzyB2JZFshRageb7PL1Gp2lWQqijs64Oqbd3ZzruFcw1vPMTE9XbRf/GHCBudOUksT27yf2xgl3
tA9JdLkuGa2Mv4IuGNevr7vMVjGi74VbDyIOGOZqzVVCX9eN5aL/Yz4y10LxXYhAiId97NXLo+yH
YcAZKLNDpD5ypj/I1i0fnCziG784WZ7vCHwhDR2iOznM0Zy7bXUrNxXhP2Rbud+1+bi2AiXd0rQv
UNqa8oNUBr6qb5p2/GMXa0FMA7aC6ANO9+RRr5+mAdd/sTOuPaG14FuRfgB5foocTLxWm1jxmwoQ
4B+/QAoLaky6qNQxAjL6EjSlYV2L3kwWrsegjt2gkDUeb4LifW1EH9DB3niywKWQTYCbJxDOR2HK
caIKXT6JkUhbxRdqMMmesxTxLjBobAMRfjBS+cRGHGCbdeaHeIKjWCzeq4A5i7vEokPVRUb3EkAh
tSnXNuiAD6WNQ7i1bOSZwR7YUhtLO6XxNHWxYLrM/TpOFhrI3SB5ij2utCW9pwbnQ3L8kRvtG/sH
g20FLxTWtTDTef2tFoVwyfSXabCeOWuzXjIMR5n3h2gnfhCin51/jlY2yCcBpyITZ8pzFDOVOhnj
TI+j9RA6JTymwHiKSjt7AORqoNQK3tUxR7eSk2LXpwepzmWXhCrxY4Q1UXbtwDwogbKs3l+A6lHq
IF6MwwxIgT4OrpBM6fUjAGlUhV2rc3RNGu2ZJrNyPGBmu/TiylFKKsPMvqGfqZxpw6KhjTbOkYvU
2Iy1oTbuR3WUPvfmxKcwNYi8FuaWGxZFVR/UHnp2oVkg1vPQQ2FHP8Sh9JSnk+ZGUUTLW0LgYpuY
o3ENuoEuyvu39hsikTYAihCsOyp+0NPHmUNqlRGFCm+3oeW7NoalP0H7L2eOUsqT7AZlJP+YghL9
KoS5Jg/NwGBCwnpQV2g94oTe0Fw9zSeJFKEaKudznrfm7NVhGCELps2l//731X7foQQvmLHsT85Y
2g6vXwVeS8ZcTkbAkDoova5JoEyVRYFuFjSyE5R1las2i5SSw7foT5dEty8StR9xeZ0DVPJQqUbY
Sdc6dKUmtUPAMG07F54Tv9GpDgTASUX3E8/S8BpXjfEiruXosqE7Ha+kcrIQ8k2NC4YM2VWcGRCS
inVI5t/Bxen0DWQadQ9KyriKzcCeXKWdmHMpM4PQpVhuU3RabhOSxa+d3vVrpW+SD47K308Qh2EP
gRo3N8Y++tFe1QZjMEJND8Bax8NtVs3yprBr44P48/ZVbOD2ABVtRBVev4NqiZJAcuTAd0Kbkak6
fy8r0/7gVn5PF7gVdBw4C6n1jGOrR4mJ/lIbY+Aro9kBrlis+0bV8lUYFnSGkKBe9dXYuHNTqLv3
19gbVxaWKoIMKtJ20SB+eQwnbecArG0dfzC0JEXSOKVSTyFLNS0kO+t2DJvoTrIL64M7Fh2Lo7gu
zhiWNxkE8kvHZpNNZMZSlGiOr5UyouLaZAd32tC0j+g+pjoweUPyckWW1ghB59SyYJm2JZAFw+0T
tWqBR1jVIUrl+Rtt5EM9Ms9WA06NFXq2zU2gJtLJEFnajVDMzNE2LKIrKS3yr2Ym6VDHnORi6tPg
g9rk9w378+C0NNE9YXG+fppThbFtVcmOH1XOsNZH27kGqXYFdZwDHjOqNQSgM4ba0cbBWeP/6ZGy
4UwGoMKP++hdpghWYEzaOH6ZVv2ma/TIDSQcUgvwFJskrYfzDEmmVTWD1JKSkgirGOl6yWTtIleD
2a8L+y61ghK5t2DxdHVB41W2im1V6nQdQEG4eTOqXiVX30PNgJ6XN48Z0s9nnap9pHv/G8BScOEZ
TADoxRtHxnTt9aMMp0kZosGy/DpUrauF42QV6E58EuWd0gFfY5LM0NDZxV2ge5lRO7spb8qLoGnD
u/e3yJtfBZsFlZ4vfWTkhF5/lamA5hGnJXukQRGvkvvmcehR5jW1vt3ZiyKdWxEQ4lpHYxlIjlDJ
tQ6K1nRXH3wRcaK9zhhoF3PYYQZgAsU8Xl4ObxO0VcQXqZtD0au7ZTHkHcox8YEMDSstxjwuIqKH
uZX0LZ0GZ0OXIfOqWDU+WGxvrHQ6bZxUYu6jMA1+/UwiROJzicTOR7peuw2j1D412aknrVLUHnB9
a2OFyqODDM8J8MD6A8OCNw5ljTfCaUkNp5Oxvb56WaOHntRcfXKC4DRoHXut5XrzM1/4T03+siYX
CPO/K8w3p5R38Vekjr5Tkov6/KdkUVw8tq9GleLH/OpIU5qD+QeSLBYpBmycgr9GlconliDoYSgm
z+U3L/ZXR1r7BHENwhmWbSr2rPzJr4Y0o08w/YL2xjAGZIjyJ5X5cfuIuoraGDgBwAimqISe12sH
+dzGlpYWWdOhAJ805gWDDtMZkFeunLYG+dOmKsIGmnaXADWNVip+cRdDl7W3clevZHigYDpKNVjr
RlMnQFuNBBSeJa+KaSoPDEK7CDl7NbyxTbSy0Sjor+euzGe/h5O8TVr1A7dU9ajfKO6IXhj1NqWI
zD9it7wopWJHomGWFKkH0Kb1QjyjL/QK6bsk0SLXmNt2hWcJ2EEH2wZ5LrNTrWn1y96u0g3gRDRh
tW7A4UK5SOgH7xETUN0+QurYDA0/QEBh2xVNu32xjN5oVIin/PIo4ztDGVFYCIgvIp12VOciRC0b
qKOnIGnzfN2Ny+SHY35H6jjAnEdYsgva8YMz67gxKx4UmBXE9YCRaGLy8fpB8ZIcrbTVxHOGRL1N
k/muGju0CnsV1LKlI33bmOuEsYgL7D5eV33hfHBwPXMpju8bXqUoepHEo3P1+itYNeWSNfAVqgLJ
F1OL4tWsK8X9pGi9mxmRdSq3IMKiyVw2ipRIfjqrogbpgFKZc3QSgaxbaVX6tcpHaZUg3/DBQ3pD
aguajmis0sGmlXsM9F+sAuX1wuIhaXfxcNoDEGvAtw2YMw1ozdYN4rXJORggd5GnPRIIh0z7Brtn
lUhoCgeGN6sbKcw35Bru0tueZhVwSr7MdrKS9M/VZBEjpXXsXDe9/vPA/rdEFvH+jh4u7BlEgWgo
gEU4/up1xAwkB2jmtVKJVsDUoD6B7YLrpOh0DBiofZA8/1bCg3SDDMUIn4Y/o7JjyJltDLrTI+RB
siTN69HOTmQMsjcljjJ+lqfBKdilp75LMHGAouHb6VKtrFECGAuIc2W3prnpguFPTUKfv5UlygjF
xnb4uJoAAd0AH+RbOc0kRFEi1S2rrtlyxpbeLEEpet7L/4mTL+IkT/LFAfd7nOyZ1z7mL0Pi8yf+
GRINDeE9bJxoB3NMC0fjv0OiYYNCIF46GOGikUb4+zskmp8ojkRrCGUoxrt4ef4rJn7iFOPvExMp
HJlp/UlIREnv9cbhKBS8PlJbAztsuDVHMTFU1cZMkHrAGyVW4C7QeevWHJRop2WZiTGLjVvkuVnK
eNOg0jF+zoF4nhghDjOrNk2SYKsnSnhHFki8bOO2WEB5Zyno90nJ13mei1+qZl34idFhgD1EubGK
xkxaF02txG5ujAi2SUuN7E5m9drGttoY3T4rR0skGDHrnVEhfNSnvhhWhjPDw9YWK+oR1QeN6+EK
g/+dNqfl4DpJEOHzE/fVuTPbcunOVVjqflJOzaZAT7hZlXGLy0SiLl3tdaY1sEWk3LJQ7GgQPhoG
ptNjuUTKujfNtNqFrcVeHeQ5q90OdfP0EhLS4qwQu59z37bbDAvjMnFQ89bMBWeILLK+jrYd3cGl
GZe13HRI7CvR5Fzq4YS7QN+Ht4ExtreNVnI7jh1qnxt0Va6wEEKLpe763O819MFdPKyGyJfSoDhP
CruZXYoLtPDtDo6Lq05xYO+q0JoeGydJMFPQzYc4LtCbHxLihys5Jmr9eLHFvVc56lCiF79orjJL
zamzjCpRPAyuRnWyPpdhn1H8J2l2kzd5lENMivubQm4D0YbVoElFoRibdrZzH2fygJaQWjcgEYd8
Q72rxNsiN8N1iE0WZSHyX/tmyOIcpZlCwl80rfvJx0vFrE91W7IXN9Yalem4E+r4YOlac40lYY1x
DTIVj0Fiq+1BTTr8esMs5AeGo6P/QPRiwGd4KmwNNgOAGhxPkPWGAyHVswffokLVZWn0CS5RWFxq
SlBuGU9MuavBTCUZApyurJrCErLkWhV/l8Myvs+SMEw28xwDY8X1Serg9EcMA80uS3p4bQXNwLYd
sB5bNF2qOcYLk8TPMiBIBI3SB17RyohLLd1iWCdRU/Y2+vRKEj0WnPDxHrnQ6Udu65O0QxYhxDDB
Xor8EuR5Ja0HM3MumeJ3MLHQAfZ6XWrupwyr8z2KW3KyM4MmuO6GvgxgkE3ypN7SqjPqp9bBL+Rk
VpfhWsFExP6MlzaWJlZsmqGrGFI1YT8iBdd9noad20tIHa1kPbOwWclqtFIkc8mtBMwd/TIXk8xl
3Ea4pp0NsBdGOoZK2MGEyqxoUyiYCx3o6Y6nCkJOvTfKcsQEK+xEv6XHI8h3QJp3F4EsVaZXGSoD
2ERuCbbkUJM1ow0e6fjctElSrLs6WepNMSdKvx9CQyu3slSatGzyQgcpqxhh6A5pOBzaMpMg+qDy
goNQVCYJcrcVrZ/FbLWWL2jKl0oZ1deJI6eRX6e60e0kY2pvTGgKsHXyzvlWjKDxvMRJpcdsLNJz
VJWSblXmvAseZqI96lYyPIxVRAoWTiFuAeqAYP8URNNNtWA+5KJvnicg561FWlUhhoqkZWXFr9W6
+tJoylK7KjH8S1BOkN1qw5gfMzUL7pljhd9rRS9/ZJPZQ1kAVKu7qlnN+Gx1JerAmJpoUAYcBLkM
MvAGWECQfoMTWfD0kgWmiZr0PSuJCuKs1mMFS4xigSaEEqb9ZNCQUFwttOzZLQCHJDsAE/0l2BBE
rhysXhgUGHENyT6OumhVdg3DEqmsqptqAoGBr592knajsnjDYNHrmwBNGJt2YRrhw5yFMz1HVrtz
FkzO/BqTpjOAzlXzhL0CIMw5jFDWoxuKwVWEMEiO01tq7ce0J6GNonKQfA430Og0G0FdN83DqI38
XVtvaiARMp6Y2GyNp6lp5jrFVihv0QEM61VhB1HoIvhfPaR2Ozz0ZTGByFlIYrC2m+MnuFk9rKrE
gHZWjllU+xMi/bnrFKpW4aJQz/XGbhrwz02Z1J9VJjnfEehfvhWzJJ9ruSbOnKShZT9nqs7Kn1pS
sT7MghTjBWqnlTNbk2DYVGGxyuJW+WGMmBS5fT4ahhfwui5plxoPMZaEPkPDPdwWTCHqtAk4PHMy
wHkyh1U7zMMNimso+/WtqV+r/MBhK8Pm6FYdrgZPcW+qkYt/jPMU46JR0NmKVLwi4mWZVxLaDJgg
mfjTrOa4tnfqECg6FgVmeof9qQFoZMHoyqsI46ewHcPMG5u8v1YlTaVHluhhv9G1IL83A+5v14LK
2qYKRelGiobYcFtpLMJVh3GGAYNoiG7ATsifB1Nid1ALJwouQ2ZkX+pJL0PjnKursMhlKkFDifRV
OJjAKsoyr2Z3cRCA+k/P5TdNaOaK7+WSP3EQd//4ryb8Xnxv//pfvv/X7e3/fplbPv+EX+0W/ZNh
ij4GDjbPIL9/5ZamgYoqaaODqYGm0sGkE/Or3WKDDCfZg08BUAnYHGnnr36LhQyIjr4L7HLkhwzz
j2RAREH7siaDNw62HDMCqkrR8jlKLSW0SMYQ5UZ46sNajefNbAf+i8dDFjKHZfES1iW66u9d4qgX
aZIeO1BUA2+KMHCoULqsqJYH5/r9yxxXlz/vhDYUAwsww+pR07EDmxZ2shx4QTauSz0/lCUWPIZz
J5X9R4XlW9cCnSlMnsX871gV2jGQhJWXOfDIR08ipYMjLM4l2asD+MUFAVUbTso53OhRuo/z+ayb
9e0calvxdJ1x3sjIJr9/++IpHj9lkP2yoAxQLTgaf/6iy6TgSY7L8IR8XSRdVVq2jcbQh4x4EooX
29i3YTb9BEX923r+o0uKtfXikroazuAzmFbkcviZQ/yqAos5Fbim9gns4HBlTM4HzbS3luvLuxRr
7cUlOxticVNzl1WWuAmif2QvH7S+fpsniIXEJAGcEaUWZd/RQkqsGchD2PFyg/JikYuHwta3Etdi
1nlKUDwdzP6k7QgIXXkh6/pH1+e0+e1NMmwUE34VGN3xlmx0o1fhGmE/MzxUenO+dLk3t9k2LZyD
HcR7lOH2BNmr0cm2dW7fRm33AfTkeXpzvJhI0+CywOoCBCy+4ovH7AQzVc+QoxiQg+xZki9qkx8q
5pxYOtxCdPTKOFzJ/ehrobbXFdjZNq5iNiIuvQKvGbZxSK4GgnLHUjhkTn+SwlYe5HQ7VCPGWuXF
+4uf0/D3RwbIWqV9SJf1WF2mbqrCxEiVVzabp12buJmEiolKLB6da7yhTpCpPqVeenr/sm+dbDaj
ROBoNL/RYXz9mHJSzykYC1ZjMT5hg3ZRlYPfmNHV+5cRzfXfbo+eH6N0dGAIC0eHtBbauMp3SeCl
CK+l1UWhY3+Twx+suhK/GiQWB8xFw3Atp9JBHDGIw/nwyQ6IMRzGIrusimXDMGolxYs3WeGlmY5+
jo5aJ+HLrKGJIM/Txk5gipfZ1qnqc4oGD9lbj/6rJ0/aXlYGfM9u8F/dvH9vyGC9dXNMI2xwo4IK
dbTdlsi2U6mzHK9QnJvIyi/UaTgBkn5qtoGXBaYHSCelAsOJNO52k1mRHaWPfRv6KMfuE00HDBF/
mSakfgEbVIA/xum8FqWCpLvVzJw3MFwI24iAIsxoNXgu4mqaAbmNRnO7LMnV3LAuGwymUglJmN5t
lXmDLNF2Ugd/QkAvbMNNQUcENq4vnqQM5TdQOVlbNkQ7Plkt9ua1sW14oiG/HznjmVHX50H+UFsT
OOt2h/PcAe+CdT9FV/OIGoLhLF5Q0ihJB7wPwvzgWIMftAbpavIFHqMvLqjn5QW7/NDPoWuhRRLi
8dqZ2Zd67k5yy/42atK6bXEijlGVjpL9Mql7BBlWAaq54HO3ApxlyM0jNKh9nBQXQ4ymjxQ15wz+
T+1w3gxmtDEwnS8hrVhhcI3N16NUIXFeNdOZOrJtdfsuV+IreM3ncZ0ZXrWkN8NclZTq2UXi6Ftk
WH0pjPw+7M5tWwILFX+z4fISjDYlzsVZNfixpX6OE96oad8lIi4YIAhmx+8s1+wpHjeGdpo2Ngj1
wBcHSWn+iHi24twVz7qaK2Dpvl4/cHDD7Sz4Lc34NoU69plgaAh7W8usrvC6PDT4feeLdU1v5ySL
pXVTSAfxs8ph2YRLe+6k0d6KAr/tsgMOdvt8FEZlxrzpJf0GhxR/CKN9C5ReaEDk0nIbaMapSf06
ScsOIMtpF/YuouGHypk2BVZ/OMxta8m5FKeOFMubUNFO7SzaoEKBOq2xxS11pffYGBY4YwNsKFwU
Bp9mvMISexD/rlD5Jmy28Aky55qJ7i2gIX/C8J0DkwUyKvkhqeVN1Rsr3F9Qh293LWrNcqDT6Y/2
UjeuizTZm0boj9ZwotFlU9rZq4Julw24n41IKHc8WNjLcdhfBfAL7Lo5p1fhl/rsYWLshXXuFSOf
wWI9sMbOhcvytS1ySgkZ1X212fWtvhevOsr4/5RoqS3dSUO3G/XRR3JgK4e4/Nbhpi0xQQunNeAO
mwqadTz0u24Mr0iO9+m8gGEMntcA/KU9pIsfM0VxraL5Ei2epYbXJmAtPSO6EFhN9cZWehRrkr2B
1EfIY23EqwHPqjTxlxZImp7DemCdDHipGkpwm6vTByfUW4c8qGQmLniq0bY/OnyXhm6ADR7L0+zm
3MJsPixQyTPUD8L+b2NCkXaIwSqoCCaztHxfB5Mk0LOqRqYP3Yf0R8QubswQ5nh5kRmz1yr6Pp7z
bS+moXNJ3S8VF2kR3ouYKhvB52hgJbVTfoXY82cMqg4BxnTJNHvvH9fPBmXHmQFgSOh62GyBDDpK
MzsU2Yo8sB1PUjCPrBQ5W83O8nU09G2iavuJ/0qOskf74mlBfxwdjI3F7HMVlh/hy36nfYoH5lhM
dkiU4AceJSmqkY2ZlpmON4/RVdzZN3qxPPXpvOny3DOtzle17qQY68fY6tza4rBARuj9x/Hm2njx
FY6exjTkUt5CZ/Ho751ZNX3rqKweE6a571/nrcUBd1gH5MZsnDVytAiHrI4ltdMcbxmzL5WsnyLc
gPaIse0W53mPFEPgW9bs9RxDtRbdz805rutrjVPICZqdJA/rxnEOZRPv855tG/UfjU5FnD5aGcRv
xgSAlR1+cfQszHAGi9oojteX4YqmhR9h89iCX04wDTazYS0kb3oJt9wQSSCsRVfvP6M3ajLoozjZ
ED0gDz2jS1/krFJiaVE9yQ6wtIepjXw7UL/G5EFZ8VH590bdA9iTMbXxjHA5hijQykZqPqsdfHF2
ea/5ZqJ6SWB7lTpvtErnRP7J0f+3hRYoorceLpsfBjknkHGMccpMxG27mEsiveWnBI7eMFy7AdxP
otsoGJZbmLSKPxRVp9D86TW7grCdbsWKQP3e1WtjP2ujP+vDOl/UrTFnW9PMDthq7tul2bVdeL/E
E1ov8qbPB78eBz8xc2/iM/k0+BZZUBOGp8AmDnks3aGudz3R3k3q9lyZE6YhziFOCX6Rse8aYAKh
sU/beN/mwLWb5DJP6F0PxrY2kwfEsR/QV7mTs/rQ8KXF57sJR4sk8rtK2wJw3kMsX2l27486MW6K
7kU21nM9ZEROjDryq6zbDUV4OiWJq/TduT4H/kAWOKOxqyBOZFNmi13SO/x525zLnJhOpm9FsjSO
vdun4T0DDphIQokp2QOS+jHY6VajVtb76ap2lotetDjTZFibFSli3O4U8mCRaVkE224YiG7ZNogk
P5KlKzvFn14JN0S7PcbfX3W1O1nC6Uyc33Oj7wP1Ia6Dq6XKmDRLJ62TEqMr+sykIsFgH7QkxKP9
1IyKB6UPNwHKdXUZ3MktKbhpH2hDuPMAzpf3ECyd21asAie+DMk+a7Jeq0Rto3MOs4UnVRPtR3xN
xDMcuvpczsMrBxMLRXU24nPxQmJIRKXpuR0m7VRy+HeUrvFA/jHx/MqkP8ntm2aYqfQMlyn6upOR
MCHgq+mMukV6mQJcY1p6tViO33TkTxmNTnneiERGT5w7W8/VlRlop600MYmybgPqkcDpzq1iPhvi
4URPCfgJ75S1FuLGJ6f5wTARXcnPFyu5ShqS7vYBQLgLevTi/7J3Jkua6tiWfpUaVg2UBgiQGBZ/
611EuHt4NGeCRYtAohEIhHijGtRT3Berhedp3IkT6Te4ds2q7JZZDtIyzRX8oC1taa/9reXOCBfQ
pyCyJ7+ll7YaL1oHgAx2IQPnanik386u2OWNvapxOG0ieVvjwFomoDyRDq8NfyzGEklyK+6Xu5Bl
jsQTCE1YpkaL5QlzcNliQRG8cAz8n34+hV6F+WoPSWguYqyuJsP85GEadPBlF9Fu+TYdGeA9grt/
Qe5ZgxdEcOyETj6a5NnvkMnZtwjph3+92P24+aEqBvEl5FsoWUMGsjp6okxcDvjtCV4tuV/OA0E4
XM3IKpdpUJfhuZD5PUPXRhG6U58hDaTJC8fSHxZcPAIuLSFnhT3a4h71PGFpPO11Hp2S/eL+MdYG
HJMQzbPq7FAb/dc/Fyfd9QK4XMZA5Y3yPFoxsAw+/8eA8iPwTs75PozKSwLyHrTQpkthdnzHvHlP
Z6TxsNK4BXP8oLEOl9p/p8X0m9birnXwJscN7GXWkutR2CMOMuhlsJ/jsNhxVHF2YYMjJ9YGlNME
kHXI1OGBcQ339MtxVkNq+JLmLC8Xh7S2zU9DEZ1xZ38xFQBgBPZk42G3XHbN8H+A78J0QjHpZC0c
qppKnrNsuELDw2XD6A2AjZcRxf0RK+5w/rjrETqQ7b5KICjqoPwF39amsLNB8u/CG5SA632BjmGg
cmeovvL3KFCKNI7nV7XvwKZcTqAKaxQNUKWcaqyCc3UddvGNNeJDTYtbIps3pqvqlE/ZoYtwqGix
XsJoE2ss5mqNg2OQ3XV+du+BR1ZbcsA6/PjrjcOJuib3BJstrFTE3RDk6OH01DkMzWfSiW+opoD0
x+k5rts3PB4uRoQvwVUEqnx3spQxOHDZfRNHO5/iC+SaXKPi+d5QnAhxcqzHugWQbTxgJUAlFt7g
RXmZwWDFRDjUoaPqUuCwFtQ4AzfjMdfoZu7z/E4bDwqFI5XY6wy/BifhXuLfxJXZrZ+Zozera+3R
SzQZ3nCcpxVJDktc9OgroXV4nnyUozEXHA778BI+A/5wHqLxaFpx2cICVXb53bLMggL6AJN2wBtQ
sO86tGC3ZP84eFKeiwn1eAXOGkPbRqTV2QTYFOeF84n/Y0BnLQAN90EbLVswQJs0+cpicBgGeL77
oicAxml6RocTh+m6BNjhO3q727RHO0MaZmAeEwn65vSKcrePDIpCXv1JSn5fdAPMm9QteunPzDTX
y8G7xKI84yDVeuaz6BRHUQge3pLM7rJ16hYkwncwI73rA36nsTgfkqHCggURYt5nD8sRW8DffDeB
+kU6NIJgRQumfEdiCfhZfogVdsoGqn4LfVSLs3VDDui1ufBwTgb39LcYRIwl31Z+Apkm1kwwLLOr
xqeXuPJHAS5+2/fITvQ8vZIMZP2GwTQd4EiFvb38mNQjYK9wBBpQIrladvquzl/Inf9m5YBAHTkz
2jyRPa3v6g2utyrXe2zPE4vsCC8TGy+04Vc9evMlbif+9VL14z+3MJqR80MZD+H1usXTK2IxUfAo
90QNV0t+InBq5jWEE5jp7WRf+Of+ZiMAdwgk+aVFDTeg8er6zEHNhD5cy/YNFn2FA3ZXMEjcZw/Q
NLMrfPmb58S95fK6EBW6zIfdlJS3j7/5P0Fh9h8hTS2P838bRGoRT/9refZh6M0nPRTPCSHL3/1R
IAyAZwd6Y2kpBY4Psuc/xWcx/QdUaR7QnqjwowkHEKg/C4QMNrLR8uVjHzgQYNqfFghBewccB5LH
iCM/+CX12Q8Nh8v0QQ0SFxJgW8FWe3WuQ6rvZFn7/r7VGds5Bv7o9AmKDHOuE4As+6jc4yaHdsV7
ZatlvY3vg2hxSwK5t8S9J9K38INveXnMZgaoI7Snnerf+NZLzdCQPWfNfZBR70RLewtPn50pyy1W
xv8ViEzo935pPqafYCWgmurf/tfTivXjH/41IXHNtUCUcKsCBfjSPPJHg0AAXBNwWWhKfpyqyzT+
o2INl4GlWXhhgC9NAEsx+6+K9eM0XJp2Y4wKYfevMJmWvPLZRQMKLehpQbcoHgJUi1Uq2HdDwciA
TifniXA/ls6kkyEF/tsD1UAs58FJG/YNSsO3cVGpFAdntJSCx8cGk+xMULzNrnnHk2PoEmBOA7av
E3qxyJ7ScjDvDBpsIf5obhJkiYwA1VgYUu/GMRv25TyjzdQn44lNDJKYcuoOjk7VlTfLS5mRr/9Z
6+r/u6AlCqMa7KH/ehFdDJv+7X8/c+7+/e/+mLNYKReLVob+YJwRMP3+mrP0Hz6UveiZXhrOHmff
n3MW4l4UOReaEuRAj60rf85Z/F9o2Agg8F2gTZjNvzBlH21qn0/ZaBEDA+RHEQD+uo3TNI1Azy/0
brbKAQuCrgemnPpdVKBTpX1nwO5Ns6Z+O8AFbA9v0nAnVaF2LTI1JGLle1MMFno98dJt7t+cqnCC
AwYH6hRY2/7QcWEVLszqaKQw14a7runH+hx13tWg3GehceIGQOw3MFv8VKj5Tdt2uHJmQxqq5p2b
PXfBUDVSaATtWv7g+52XWlR3cRq8SXJk4SyH5RFa4qO0rvibeYZKklkGyrEc9a7raHnc55Ah7xK+
yO6Bnd4B0nsKwGeOOcyUAEh16PP3rpAUq/2vB9Z/hf1gyXhxbP93Bdd/++9H2N1/KT79j6cbw+8j
/BFmyFVgCI0rB7il/TO1+HNrQJgh9nAjgQo8X/RMf20NHDCYENwCpClII7ynYiaEGZIVDjNpVH8j
nPF/Jc6wxax2BvSAgy2D8mUURyiVPb8kkBMa6CdkVHs3+8G50VW4E3T2cO4rphdum3+8kY8R0viX
oAGCH2QIif8ziQSN4BA7lQkkrD30ufBQrTo0rcHsPtzRZtrlFuLaeoSxfRfDjauFGNNN6sgBBUbX
Lg1P5nvh5bi/l3Oy5yHanLxC7MOuvmbSe9FK/sct8/GmBhc2cF5ZuCXPHzbghvUjPt6+b9i7XEIG
P41cXUMFf9NAGT+1wAxoBDEsjcFn1mfPc/WphNY2rXrupREBLrwdJNTvlH+WhX7LcMrYtYB4V0wv
XpkD3Qe81NggCbw6JT1OuCs85YJd4rQ0AV+GS0/4nfJ9CVZoX+/qvD3kvNM7C940SPVNcYSm9pJ7
5RVaHfa0KL4Knt1RjSprFpG3XGeXUdZEh/+/DnTu7gdJ46Jx+vki8D8XJSMMET89DfzlT36PerTH
xNgG0SIDYOqiFvwrIWT0H2h+WagIyAnZoxjxj82VANmElSLEOQRuieh5X/gYv2eEJIL0MQLqA1GP
yw9QVn5pf30+vfEPYWPFDra+FAw1pPdNBkORXA3vcSf4ORvePXkRb/65RT/VLv5k5PUpXkWwXEDV
Xh2we6YlYnaGPGHb0HgrT7VVxexMqCcqDy5hbzxK3iiYL24ce7mceFIDa9HCWmcSPhsejB9vmgi9
iZlT8T93z5+Wo372UlbLK6xuWK9gvnPwRwBQcaVedP+Mx18eebU+NaWHUjVHt8IMD8nLuQZdX0n3
kkL0Z8+9/O9P3kqQdbOtWaMOgHSwXRGW0Dah13Hb51wdjxm0+BZLnEQdQ8bnvDafrCf5xveCrPbp
k8+8L0LNPHWgvU6zfL4uuvy87blX+1eEbmhuPKMOsMVJeoAiNkbO6nSGz9a2uO8AVD3vg1d9VA9f
aFl40wsVgZ98y4UQ9/SNZHxkHB1T6jA4emE691ZGL7FPfjb0KjCZttrGCjYcJR+mK5TA/JuMkxc0
sz8bfBWZkWHhAJqwPIjgi8YBE83b22J+nfRkcDGdGNwM4JpUA5DKFXZbnHo3zZJ1r2ox9rIPGxin
FBAFZsGYn6N28o7bBl/FpUd50/Y+MgO4Mqkvc1flF30ZJBfbRl8FZgiU3wSMOfKOD3O7QwfKtmFX
IZlBre/g2qIOFj4lOMrpEjxNf1u8r5PKGi3AmtWYJWjVQ7Ed7ZvVOG198lVkjtI3rS462CGwHL5I
6E/cWT7oba97fc0uapXNOa6ZDzxRWFBga4Auht+RH7+6P6xtF+eqmm3ez+rAUCdCCRD+VI4Zs/HR
V7EZB8NQzQ1Gb8vrfnjbtC94cvwk5sPVfhkGYY18GDjiIhhvqgzOqF3dviDV/tnYqx0zpjOMzeaw
PPCQXsB7uPokmoi+oDv52eCrwNQxh6rU0hL6j1j+1sVe/+hZUW+L+zVbcK68QhdwBoTetTjOtkFr
hE9eku397NlX8akaN/i5hxcTKNXss6iGcCOG0HRT9K+F5qUfeqYuIYzvuhYSRbsLxq/bRl5FJ5iT
uhQFjOL7YZEHD+FXmv0aEvTPPPlRXfQkAarNXBLYEBao4Hl7EIB/Ez7EOJue+5Gg/2RsHzhKPVNd
HqAUCNMCJBL4Nbb7bYOvItOMzLiuw4NLaGoqGpWpKuXttrFX0TnC2KwKIjx4iWHR2vnQV9WbbUOv
grOeFiZejaE7oP8vDGWXXjexbdHz2Czw5IVL5UTY9Ri8EiWU1Psu3PjUqw1z6sO+q7CfHZyyOzSR
dmnMcCe+7ZWswrIHq8B5scA00ZDlA9geHkBVf9g2+CqXVRlpazlUJZR4KlSnzEcX6EfW2Kbdlr2t
Sw4Mup5WoOf8ICC84uS96Oi2r7lmXjpUMqYM3OtDQ9ylyVsfNy7z202v5REl82SmtJEoh5HB6qus
7GdChussavW2hXANUYcl2gAvIwq9PJ3iu9KbHsIofwmd9JM1/LEk+eTBs1oXBU2G4pD74qYmBuce
z/bbduWlTvX0BJEEhnhhUUFAaL91+QWvtx2oguXHPHnongqlxxzjZtbbeQnZA2C4bfqtS7C1UThS
+tA+2voAXz4wKTYmVmugbpCHPgxF0W/gFRxE1br+iAOt2Bbz686erJV4bANBVmFg5s1JDwe+qtuW
AD3ezz553TXBPRWQBPiMxUegktHa7m1LBxd0+dMPSTwopAAuFZh9EyyqW0iaY+I3v9TJ+OdevEbx
e6UXtZZj9CwHIJOK28A0wbYXvpZAm87mZCAIyin/hE0ZRSUIZjeOvdouFS98O1TLTFFBc0B/5Ls+
T/i22Hmsnz35mHYsqiBAe8eBoYWqjE5BszH1eUREPRkZfRo4O6BtDXFjwIpGN8sQwz1w0wK7lrzD
XCI0Aga3h4rjFrysQGbLE2I3zsPVlgntBCkdCcQhcDCW9yxqCS2u1U/bnn21Z0bjOIwTx+jo8Hml
pP2mZxJvnCurXLYEF2UMBJbCjkAsix73g5z7bNtLXzQxT8MzzLmFQ3IsDrEGpw1gJgMHJC02hScK
Xc9HN0mcG/BJEEJtNpwy6fQOPaT5thezJkYHXT7AEBYvhoOfMrdv4vbDpq+5eNs9fSldxWeT50wc
aAFmRmmT8Xa0nG8cfRX7cE1uSynQS5G5GaXgDF6b25LwNTIVau3aSo2RS11CJH9W80vA9J/kEGt1
cueyxOoEI1ekEamgn6cB92Pb3vYqU0Yl0ymy7JrSdv5ewKEIXJTqZtvgqxmIHjCqmgYNLM2QQAU8
j/sRSpiNT76KetGruBIE3RONuQbsoRq3JVVrXiQLmsGA1w51fOOuW6Vu5pd0lX//HdEC83xmex2f
J54gIGH66+dpvyl9gEjy+bB1aIde9JDnI++5iEFwoJnYb/mAKGw/HzrRpuZCgAwG92P0l95QV7zQ
a/Wzd7GKQ+WoZ6cQmxlQiuUd+oof6qGWG1e+VV4MPHMOhS4+YaPC+47fQO63aflASfD5CwFBjIF2
jW0ydG/z4VCLTZMONi7Px/UVgFzd0iwLIMAX589weqbbEuNFQ/lsQYVMR/betEy7hnSHOVjYAgPZ
tIXB+/D54LRicCPQNQbP6/YT461/LaKZ9JuCHNKK58OrJO7GEmjcw6BnNFWL6QSFEd327GuyNMwn
PA7Am4CMp9Pv56wZ4iNlQzRtm+N8FT25B4ZBmbfIHVQJB40JSDZ33hSYaxVWMzKhxh4zvKr8s1Cu
BspWbrtdh2D2+UtvdDyyzi7hU51Y6F67qd20IfAFTvl0b3claGGQQWI9qTkgIEC0oeum3HT/AKTs
88FlJcs+plgHnQlad2T57EBwK4dp42RctH5Pn97DoqKnuY2PZpiG24jo6QwC47TpzgpS5eejF1gU
WBTW8dEOPN6hFYJ/qEBw3Pbm1y3ZXTWLSQ4qPtYuKM9ECvpm1MZsyn2g3n/+7KyqEhOYMj42MmjS
Gv1vNzaIyMY4WqURnVc5nI7xYTsSzldSwfFcB+HdtkharY5DO7c0sB5WdP9txPrUn7ZpDNBj/vyl
DJkKLDzGcegRMKWkWb+Lk8rbtjCy1cLIdFPAOAaDK9ucRXEzk+K06YU8eqQ/OWYqHpiFDoiMkPdv
FCf+EWpNtt82+CqE2KJmy+qBHcbEjNeD59XXGjW8w7bRVyEUQ+4sKzPHsHHq8n03hvWFs/p3pdUv
Vu4AYn7+PSUIldikTXzMx7Y6JZ2ZLzID8si2Z1+HEGvN5JsCO1Bmxx1luTuIuJw2vpn12ggUqrMJ
mOMy6Ydzl8/+ccL1yraNdM1Y8mDQkHS1jo98AMIxiUDcUa40G599FaF1lBUuy/L4KCS0fdHiSkyE
/9J0X+bGX7rmPy6xfujGrJFg1BHB0lWVTfkFFKT5TdnTOYWRcXn02yLeuACvAjaWYjItOmfgKdf5
V8iavDQr8mxbXK0dvhongsm6Br8iietbHWp6IVUity028Wr2kJpQDXuW5R0NHLYucCu78UxENu4e
q/Ud7N8QLoYYHjD75qgJ9/cVz7eJ1H7oKmO+QxtugV3banGrCehF7cjttrPXGpulKG4Oyxzbqiyq
4pL20XTOPHg9bFoT1goh9EpVSZ0jrqJw0m+jpg6+i6ZgG0dfnRuLMYe/W44XM4EDvc881pwHZH3b
Nu01aybxesqaJWor7sxxssAbd/Ecb1st10qhCgTuStgsOubDIE4TB0925J682PbeVyt9CL1e2YVY
6U0pgyPkxubQh9XGCRmtVvrC4kJ+EATPHulpbzxAq4Y42iZaQz/7810qllr3JYwsj1E0BmekBXw3
B05uy7EXvOjTFHiaddzzwUMwof3ytQBGeT/DW3TbSr/WDIEWzCF0svGxs/WdJlF4OdRhvO3ItPa7
HKSs28CO8dEzzVfZt8kFNWWzbfC1ZCivwMnyZh4dBxUBJk7lcBIERuCb5uNaM0QHmLbJeIrhaeiJ
33So6KlkbbGpJAft8/NvKsOyo6qi8dE3nJyqLGSXxFHQ9LY9/CopqwVJ2jLscTbQg9tlnLpUsekl
A9UlaP5m+w5XoZrFxikQFaJjUAJGXdUu3vG5fMlt7Wejr0J1zNq2pAFCNQRC+T6D0HTvtzypNr6a
VaxyNoTTSDElO5S2r0q0duw88Gm2ZWU/QKVUAjsAiWjSRRCnXiWLI+HiJcbn8oL/7sWvsjJeBkVT
wZz8OAjgrKde91cymsYL2Wi+3zZzVgeoiYlqzlosZehOdx8A6Opukwomgi+8/Z/8grWUqAjhv5YM
+AVd0tSvQNurd7jEwuTXDCibTT9hLSkSbcwxaeLoSNspvkgEyT9gG7dfto2+itx6LGof/4ngWDwU
59Yv2Kk3/sbLX7oKXHD7C5h2htFxnnl5mrqwOiYjPAm2PfsqcIMcD45tLzryvGA4jGTsBF2A2nYD
vFYWqUgOOOhg6oiQxIewD0CCb9tgW2StyXEREEkapJ7o6GJhDzVaHXdU6peMi3+y6NDg+XqMbjUR
A5EfH0mfV+emAPJ9jtp5W7K9NrQTSx8LKxSDeQXWSqgV+RmNaNtKVcBwP39232S2yEtkfZ6p2q9T
2wOFkdfu7aY5s1YYmUhmo98i6zM0CA4BsQlApQXblrGuNUajp7HwEWTbpRkBkgSFrfsGR5dgmwIQ
Hd/P383E4s5GDuP3zgEvxGfGTtkYwvFq29tZxetEWlkDghIdIccw7zmMVa5n1YwvZDjLU/7Ner/W
GkFFOxbxMit74GrynUKNbJckTfK6ogWF8QpwKQOKifm2EFtLkEZUKNDOLtkRVgpw2Qq79lVj/XLb
XetahYRD28zrDBdFudI6DUr4l6I7Mjxs+xCrAI4nG09eiyTZQZDwgF29AyNwDu+3jb7aeCNMGBdO
yKd6z45XqPuZ49yZbfJA4A+eT1JUjzo55VF8jKGQ8Xd11/Rwgi46mm2rdK0lST7K4gp+RshKqmB+
N/As/N4lfOMl+lqSJGtqxzFiOJ+M03Q/1qH/Ouxz9UIM/GRlXouSqqAJJCMcrz7wzRuAmP0dq1Sz
bUd8NPR7cvEKGD4RpO7ZMTG2yS4y7jf3BhP1JdLnz55+teMSdHe1XlAlx6gbkjRDA9yROOQ7m6bl
Wp1U6nDgYdskoDiX9FWlKu866SX7sG10+nxahjKC35cA6IL3aKgjA0se8q612+7mHsFET95876El
0h9ocmShLhcWH/yw22ncttg8QvqfjF5nzTxwEieAxoAFAARZ9UXktPm27c2sAtah5yAZYSt57GPi
3kEQhv7rEuLNu03DryVKMRMyKZhLjkQGGobhs4rlLskSt+0CbS0jirwapATeZEeH0gCQcnDE8ryO
bluJ11oi0OmsCeo6O6rIB1t8MXhootLst72b1YYLnGTShOgbBsDNEHhUe+TcGvUSm/An4brWExU9
yIvoVs6WeqC6AgSPAorOzbZwXWuKKlhx8xzODEfRIjeOvZC+MvUQblOHwST8ebwWIksqLsbsqBvP
OxBKyk9VXZnP2178aoPtaO/yIajh7WkhJ4xhsXqMRtTBto2+2mDZlDTwNoJzqEgq/yGmi621Ff3X
baOv4nVuJfWQHJNjVrnpMMAO4WQN8Td9VoBanr/3qiZd2ScqO+Zw6wIFz8k3jEr6Zcuzo/Hj+ehu
auS0FHuOgFUHN8In+i2O6Gq3bfRVfjx7ojLx4OBWBz7iB5D75GUGIOamO13wLp4/OyzY2kAObXas
5zk42rZ8VWRVc9r26KutNausD3dymx0ZLPGAAJ4yoDNBf982+rJCPNlAMjiLtUSOoNGPUXuA5r88
2QAYx22jr0IVvLIhj+aIHE2t8vkCrn36nmZxu20NhvHo86fPK4OKXQ57B59JCsGHta2/C4bC2xRQ
oPk/H79ksG/XIZ6/8ky8xxVy9p6GRbExoFbhKiNwk3uBpWZwnb4SzpUX8AR46VD192s8torVs495
wByPsAq7QV0E6Jd7J2NbvXQiXOb2j2c2HOOfD9+2OKm5xpIjF/C922XD5J3Q5TYcpRYSjMsmBop1
0yxaa50gNuZqMTw8up7ZtMlpgAajpt84+ip4iyb2VJHPWJLp4uAS5mEKoLPalP6xtd6pgJYqIVUO
xwcb2fASPkbxQ4OLke647d2s4lckjTMT9/TJwFLoGNHInsu237g6rGVPhgRhU7GmPzUSBn2DG2Wd
zk0xf9/28KvwDYcIRuBobj+xZOr2RkT9vhKy3La08XXwCkfiIqjIKRyQXYpG2ROcRrZ1drG1AicT
CckIjbJT5EBnxTmfxN/Cscs3XRixtQbHQ9OB6KXJzzIgHsBINcriseymjbN+rcQZe900Gcj4Z9aG
XjoG43BtWplvm5VrH4YZ3kwFYHLduR8M2PEtDHABExHVttZoAHKeLz5yqGklB67PVkbdruX4qjV4
JdsmzlqMo2Go4WUS1KkWVjMn6AfaW0mN3XR9DDTj82dv5GAxLydyLnT73tmo/qaY7T9uiqi1AULH
x9JWsAG+GGmofov8sv3amvol8Wb8WLf7m1V/rcaRgxc4GIa1F8CK0/wqwm1R5p+YoTSq4dwkYFyB
Bp++BI6ONyy8AS+P8BNcMFz2zYJRuRTo6rIrROr1TTvACITMxNyQkAFzvSPSUXZkMRHlZw2jnSpl
gTc5Cp+MKg4uRTPIFk7Ic5aAbV2MVH4mE23RFzaHsfU/suVPJiSQhZ7vwKzv1GWdwQL3hgmYq1xG
OW/zj0M9AEObtk0/dfee1oNqd9IZE5YpfkSWfyaB9fMslV7QlF9B+zdgrU7JMMHu2gmr4ecdwhtq
1zauy143flhO15WZ5riDIdbIzd4PK5ndtSMgFTcN6rZAfZXQjJZ3TAMNNqZ2yr2J7V3rou6d6jq4
9aAroG4vEg7udZqbsYLJ9egpVeH3i2HWFzCETiDr94jQH4JW0foVb/xEFzvbhbG5bpIx0BXcGibO
v1Zh6+tXTETa+1AZNQbefvSrAqevBigb1u3qQMAtOoULtnRgkWNMrfe95qH/eVZeJHRquS6Ldgdi
Z+ZVKTTLATyXkwCpYoernWwEkyyzWfOqdLWJbrs86jECjwgJolSBxRs5QMuwFb0uezguvUrg8Ay7
NJxNWvygLGzc0fQ+zp0z54W6Bfu2BaUUGzyssETkov6mHygcntMCfKwRZluwY1Y7k7AY9rrRNOft
WQBGST5W1Li+Tguo25hIYZJdTw3uQKZogTTy1vYDzNJK2tkdWvIcpVeuVCOu1Tww6ec0m2oWlSdQ
pVTe7/TckwjFENj3xgVA7EnYfhppb+3DUARcPOgs0mMHMgB4NwUgk8EEWAKBr5+4iIcmgmd5H6jy
u/HgbVweISSfAzj5xQR/tothqDCdywm/yj+5KusVgT9ylfle6tfw/I4OdQK5FmLCwnn7u9fngpZp
UeoMvYmaDzX5QGYzwKutEzOdvwBo7MhXIOwUbEfCyOidKNukOtDWwln8qnZyCTCmQU8/oJ+8Saa9
qJsxma7CoqF+dyw9YNbrA0mEod4OVDr4KO0ZLyr7LcB9w3DHq9wV/d40Jot3csg/xhMc6g9lb7hO
YWeAad5pVpgvPpys7Vdd9gH85uAJ7rvL2qsrdo0m9j644xr1TviVAwRzW8WwsrK+9N7AqUGFXxs7
gukOxNf8JZh7wOxCB+flwM/nt6H0bf41j2MAAHOWCDanOZ2Ezm4m1Rh5bY10IbxJpjBLYE8yCEwq
eRPOIoErGmg2E6igViadeN9jdQibQ1cC3C72QRbb5hJu6W4Eg68pc6D4QuVi+z4mXj9/m0g3tg9x
nxB4FxuBS2QvHWho5lvhZ9iO9wo7g1/vlGWyBMJdQ/Kl4f2FMmN7HFHH74Iz80YQrk5odYQxX1qB
OqS/o32rhU1ADiKLaSEhB5iFw47D8WBM2VCW+mNRG6gXjhOSOZXANW+UMFfoQY7Ok3Qmofbw2h0Q
Vx8iLKXJXRfAF/wjdcTAayAZqy7Es9nRht+V6WhzW4ie6w9TUzV+lYZT2A6vMq8Mpk82H0sFVJvz
2uKksmjsQKDSLUhR8KkUVeEfbR4zyASk66gMruXoe6MPy8Ba03Hf8YxCR6AC0vsfpsE678BCGYff
B5gVEXXRN3nSqCOTuOg/+l7Qd6/0WA51k8piGmd4qQBRdy9AZvA+47MO8HHgE4+KCr6Fnk3gI2MC
BrVVA00K/obVk/1c0qYDQ5+Vk+d3KYGrWDCcpG4N0SAKtXH+OhaU6H1gotm78IrQYL9g8cjhrqRt
9tVJNYpbyZQdXjeZjoIT3k0eflFwXvHRAwi/sfwBG/1QwqoAQNV8TEVf1faC63DWE3TV3Ho57OVK
1MB3JhzrwO7YoIb8IUz8xpy9Lujth17ZsCawTy8ETCOVmeBBv2vt5I23g8Y6c9OXQi1gHq/wdz7S
SbnP1ZzwKoW/t3/LRGiGtFauCMq0De2k3pNsiOfmFrl9qdy+i5K4bK8ca2d2sH7fTleo9JHIS4MA
Vj8nyIb90KUZ7sbgbVB5jas+R2oKC2BlE2FxOSl0F7YwChcgAknQGXLxumRDhyU7y6bwE+Bjqq72
81ga36bovelaGF3APWx633OW9K8rKcumPgmvFJKfan/suHfwc58UV0ED01D32vJRBvUu6V2Qzzd0
nvGtUu0b1UFAYJyXefsmIBV8DOoYH7fe6XY5XKdmpqS9bQ3vEXbonXSBPswWl3x1aroor/lrpW3+
MSNNhJRg6kwwffPx2+cshUVFOX4NrU0gSpt6v4YZB4HBB0wjuKW7nHiZ1SlYgpbfeYOP3oE86Ysx
SSPlcKT/XmTz6PSxReUoecAK6AVFOoYFLMG8IB6G+NTF7SjLtK5F4D47PbfdVQZvH++y1Gy2b2s1
9+NN6LnGeDujZRFR5BYzFgGZtojHWTxMtscE2QW9YX63oxE1RbNzU1BN77Cql+S3gTk4+qVlAKPU
Uw5WqvhWJqru3nZ8oA3MkRsquL/TKtbJdeRpDieWYWjkCHt6v22Ks6unAoZeyejX7ZhqgtXpzhI2
YkkOQx3Wb2gM55WLLJlMfDt7EqYUYJYU0VzuAmPyut91eCdwxPBzCpUHUlJwlKXIG7QVwfiWqvuk
brCVwy1IROY3WMKM+bcWTnx9i36Myg4uHVGNh0+FbEGKSYlVJX3vj8liE6O7BgeYNOPDTJp0EmBI
+Yd+rluJeHNICGG9pEJXXkXx2MV3KM7S5L6Y4RZi8CUCX+MSNtZFjesv4HRh6jLnsr3kcCst36l5
iOovLChgKZaGNZ18naoE3OgvRZRjG0iDIlbF+9zlWQeTQE6Q+4DiGmX6oupFmYErTaFuftfDN86T
aTF6guAFxsZgamWuYHCqKpDHBrsC2M4S6+AYER/9BWDADMigOhyLU7DT2+xCiKHHG5Ru8q+Rc8AP
lCqsjcd29heMWD0DEffBNVTK46QD28k07CuafazmpOlv8SgRFrlsUFV/Zb2mD97AQZmTNIEyz09Z
VQ/NjiTS+GpXgr2X3TVZOHUX/qRUcJxDfB8k3GOTPBgmpg5NiX3uPsJIoJND6gShlUn9/0PdlzRH
jnNJ/iKOcQWIK5fYpAitqVTmhSZlZoEgSAAkCHD59e0qm8+mrazb2uYzm8Nc6lJKKYLE8p67P/c2
1Ok12LEnnsKtg/isMAjvkroQnGS9wBHbzwiYGjfNO4Sqrl4hDydcUpHKOmGW0z9Wwh3NFAaO4Pj5
oQPBesoG3FLfEfJN6WXtkKT1ziOcJ792jQf2JBH26h9aPST+tkLY0l4ghaIYt0P7vOSXWdlp/isy
u/J1COfSzBXeRa0+NT7p3Ls0sN14SSBKbJ/9EiROFxqjxNubFFaOJ/Cx7RIVeUiofptCcKa/9yGP
VFQnk1/JUsQgCZdXycYYBb3ni8nO29gtgp4G3vUYDRVt4IYiaozL/kROdhnuV6TMvi04RPB8gMiJ
DM9gDRq8Bezncbxb96HfP0KI9542tFrZPXXBVwbp7MLHVTsMPyRiEuybEKLzQ4kOacqugWRS/ojh
LtU9SIAQ8WHqsA8/uB2xJ0uZNSzDdBAC4DFDGaV/fKMD9rTBIWBF87QgW+ikQhj1nEFC5/Or7uO5
/dyQ2YWvj6Nebg8U+cUDdlu/zerKg61zRczbRb0nK8rIwhhkY507ww2S5EJErxy9E1K+ZplpEV/q
5RYPp96kesQpYJM3BzWWeXCN9/JouzkIRqSsqjx4bc3I4z+ynxd3xM2HACYFAV1U4FqkWJVRF9sq
nH0XIrDONexNGdWnOLPzzFSRcLn5tqoUeCSe8o5NYHc6Y6rLIRbRPwV2mQE9O9morvbZGMjK536m
zwG3iOydPE/pqUO0Y49ZsJX1yPjZ5c4R8YzT53VFcltWajU5jduGN7bYSYcQPESvt+QZPn6Dl2Wj
aD8jaCbKXfoMGC6zh271EifhksLJ7ZDuNEOGrB1yWofGem4rDBEjvBVGDa26R/FJ/YXmPCL1YB2i
pLsEO/Qy7Io0dZbuHZpdKqIRSXUy/DIjdVrIOzGk8JAv8CblfA632eVVjH63v3mIr+zZtTs4VtIi
joIXDp+QnKjigtxWOIIn90MISqTKSNAZfFiMIdECUdd7eNdMROpfnAy5fXc0GqOHqEcVjQYOozLk
gRsrp3qySBm8J0tMzDltRuSxx5Hz4VmkU7TeY4IUDhQF6eaU/ZRamPWQi92rV4ldDOOFbo/G45Sg
qXkg3qYGpVXe0dYDMYrZcO2livebJ3jQqi9dsIbIesw25AUiLI40Aom9TbBRBtfNmATJv8cq0H8A
e9kwRgFifDhSrkfMoYBqGaGCAW/8898DUf6ByyNmF/vKTy1iBsPxDvR6eJPIn/r3yKJ/eibHw+wo
6qT9nOnWFouNxtctN83Tv/XZ/zmsQzME8apEL+eRiOgSt333/ati/h8++9+KrP8C//nnmCpfoolv
m5DnXvet6eqU7PBrjNKpOWfQImGECmaOHOnbcYBlvw3QMYbw1P4jmPyyPdc8uwkspBmAKUqvfS1T
w6atCNJpS3AR5RiDq1I35PgBa1LeHONRM1N00sS06HtoXBHCSJW9cC+iFsvaghML963/n5xcvxDE
/+oL/gNZhFh6m3m3LmdG0T4c/MTm9WSbaPlLh3MkKwkTlf+JC/5vGJp/zs2uo0wCbzd79vC9Cy69
0CzIYOoehbpiegcMU2TNnmYV0IQgd2WbMuBnkMhFAYL5vqIlCtwYi62jbA6mw9o3djqxIYmze+Kb
QJZGYXLL1eksA+YACEy9sjcR9wQF2Twbl89wS7bWIOV6p4u7wcylRfNg23y8fOnLEDtEG4muuhZd
4GRW96vuaBVP7Ya4tgXnTnyUhCNL2vMpWl4HbcFtFD3xQ7sWTd/AkAvdLPr37TgmWQQgZty5bRHK
vY26ihe4DtUDD1brL2m+Mn8bcsLhByYXuyhR/b0l/h/Eb/3/GxPz5QH33zvYF7oXXnz8Z//6r3/w
L/96+r++MtKQAIN4IkQTfwmb/xVoxL6s7QkFf0XSFKnBYGr+d6BRgP9FMD/O4AqVZl8xMPiN//Kv
jxGEBNcVggSIf+XN/F/kw8TJ3wri/7MtEV6dIVEDkXGEIegrAxiAbfuf6Gp4Gk3xgpiW2rtp5XWD
DhmZol08OX/FlRkvr8Hf3RnafVw3YasJkt4A0m6fGfzkPzk3Df05R3OHEFgWBHOZELLBLpOkPHGl
2XaJnFQdqOdZs1YcUOZJDKvMHeZOvwIr17bQ+6aihxFZ56zcV7PsRTYl2XgforrOTTkktEVbGJns
unTLqFDJTplOai+zfU3LfR5Hi0jccZNvPcZA5Tkd9TQc0okufy2DmX92fIrpIQdhXoiNkhrGP10F
FPu2ws7gdXKDwoYCFic6/RDAA7WWg0PW/Cbe0K/qXzAhyirrJ11hyvcTdnXJ3Y6zhYe8KVuKGdd2
Rju7KzkWRsCZ+Qs2OML39C6McnMnZWZLyuV8iAiams2zu8xm/UOCDHVStTQpaZI+2W0XlZzMWIlt
QaYp9Lq3XSKrMISmqNK0fYJogRR5N90yt7bnud2mF+cNqXPP8zM667hELPp8SLL5DzBDDL6M9AFN
yHQefXABc/BXFGxPSSb3MtM8OEyr+NY7745oPPcD3Tr9FPXxJ+u6tJyAJVZpY8ZvZoDRvowHVaO2
/kQI6k/gwQkyP0N9JOH+KyFt8BAmztQxsNUinfa1QkZ0V8Ra+BfJ3PuGTfCM4FICpCtwYCp4801i
wO0nDGfZCXOepg4sWcsZhXcZ8QE1XY5zc30V0dqGv5d9lG+xD0VXjAt15GVUYjtjML9JLtb7Ofnd
+D6nWJA6CEqbDNkS3zqRpOxgRDbPR3CI4b2J9zSvWc/H9tK6nL4E66widMNb4PsO9MIIi7kq8VG+
uWs+py15pNvMcrjNAf/IciRc8nnb7jl1lsWPyFUMFg4Aaw4jpExPmVEVqlw/HsdswIx/ynf3zEPQ
GXe5BsSGy2aKXtAqxR90p3kJW8n15Lp2fIrylMEuC3eMiOEmDzODHY0/sn5LImbyjmWblHvg8kIn
JAMCHw7zqYX7yXVqOvMXoPK5UFxp4OFIurgsim83h2LW2lqbpg/smxUNph1oJ5tSop8oOV/ELVqT
R051Uo0kGUpMkXlRsIEg0kw2HVZxjmLX3w04L/JLHPWbAYIBWHY/WWBlJfQUwd0S9eEJ5kgIWGkQ
0poGwVazNjZFK5rR3lu0NGAqDVqyyqq1mdBlYkrzkwFwPvWZN65c2maei5Tz5uSagBfbaL+1k85+
Bgtcs/LBt5hcXoLlsDnTPqaabEcaAClgQcQOOlfhIR2nuYBDminzJidFPKR9gXlbeK4DAGtmNZ6j
5Ssiqhv3QrYYy2AKUc0CSWqXr/HQVAI9Trr8wYpY3E2NUWcDkSrGotB75uG0YNQlnd71sAV3el6Q
oIXQ12u+L90HxzRMIVcse77teBgJIOU0+/qRvVUF0nf7Yy6X/Ght1PJCTlTc5ZPPj6Ge8mMOqPeM
2j0sO5fthRWG3SOKJ79phZguzbrwBJfQ7m5pl+AuT5P0m8jgNAcGwxbWwkR927uzbdfxJcQ+Kf7+
k3LexhfEkOdFyP7+VOyNTzixisUzQSq8DvxdMU/vf79BbU140uueVHn89RsCAj/SdUIC19B+SA30
cV3S4DLpdjnzVq2v+YZHgrO3eZihDgLWavuynYw4Kz/PB5sSfL9xWQ6AWdgxc3IvqGHJGU37AG5u
ix9G6hHiiqDZUsAbtsRw1Y+82bqPv/++ZqT9vlDSH6XFT4QjZ7e/n6Hmen0N12E+51ParlfeZ+33
EFvvN7dZflVJm/xeuzl8sj3tPiztVWWnvfuQLpneISPdP9fBD9VAoT4scr/h6IMQ/4eMgvUMOom9
UkxJvEy7Ct6EaYFzQTtbdBEsz8Ze5fdLBO3sEOfLX2JBkSyB2d6xaGdlNClm8u9JloHVOJsGOLr8
esYkjr/qSt37C6xpTdcChQgjrgtgbnELbM64+ZKGkZ0KQzN5DtABvVqRJZeVbrBKWshDo8MXYJ7P
G1GnVSV7pfOlbpE8Hvf2jAS0Q+y2k0uST5PnugwR2Fbl3KpLSEHutSZ/WJIRCz2PHnO+f/eC6a9R
J1CrBMDZPkT2CG4Y/YB3WEyAhQ9iQpY141YeIB1BKLLOEyCpQJPyQPCaCxYWUIamdzaBZCVslSuJ
F0lJFAWGxjN+mgiWuF3IEJUb8kjpGMXl6iaP+OHtDW7UAs9fv8q4+emm5lcGY7wqQrZzNC3jDXcJ
Q77vpk5IXRzqzi1Y3RRHsQPvVPs9B8c5S/Jt1dlaxe1u37cWbA/1NLibhA+OVkO1p9B1H4ltz+Bv
Nxzcaf7XGtrDvtFTCHJ4gKk0riyxI/EacdhAlpBKniB4nSB8bovkQywDejXZ2lb5MvMS+dj53dar
sJRyhmETYYB62m+NAsMbLM1WLKO9oOn/Ps770YC1LEjvyXHO4UIxRvKXSMUGtuSL09LxBPoSRpRB
asOKWdiqTyJC1xVtp90FY+0yOtQhW0EVElYG6ZIfeKrP6eaRMdmR/p73gH8LSMwqjCHmtepbHIMZ
DS4+3FfQhg4DnEF3xIwJqV1kzqB0cVbrtoTTifroNlBLNpmTJwTFJEe++KYEUsseBzCcz5ElGISj
fVipvM9f9ETjI4a/kpMcGrC+QS/Wig9WVDaMKCxCaKpgaB+xp4YnCOBDrmol2BLDuQJkARZfK267
HfoH1kfDAWc1JDzRBmQUFNf0fdpSMkIFJtw5F5RVKEjzruAa1wjZ4vlCWfMbgPl2awDpXNHg9qWW
aVTlxgxPIhx1uY8jP0e4pOtmwPQnrjwyV03qkuNEJdZr6lswcmo8TGE3vQ5GwkZ8CbSuHPwvfiqm
giPMwqZqzSZb7kiMOHs/EOTHItJbrGMASCmX50zZ6C4hHT0tOK9+r06DXaRd8AAbcY9lyuV9xKb9
gHMxQup4ugE+X5e1NJibBtWT4pDBzF6ygTwD54LrkMZ70c1mq7gIFsDnpGX3Yqe8Qsy3Q62ozVUL
PVWdlMDgwD8Vag2nF7UICbkAKkaSY0rLSLr99HEwF10fC17yifJnxEouFc38XoPVA8ORIaVsUa47
Inq+J0ULYVztNlB8GO7LihCVetXsy/YIbQB7Mo39KqFXDCLI4LZADfsLv1g+sgXJPPOI89+H8/7N
r9uRNOlcENh7nkEhIV17Sysit+0PjwfyOzc0PAaEgnnishIySU+iA1KYNc1yXOH2jwsRzAjEYs2M
+hh3Ut41f7FhgIy9p7TAnfw+y8Veo0nop1QqVi5KvyEuBDHgbbhe1CTbV4aSsaJxJs4EjFWZzChA
582Rutvwi3Kq/sKN/rzHE2gRXGUFC/ObZ+65CdO2WGI4TeNajmGlM+E2aVg7PIEqFiB2Vpxq40q/
Y/r6tUNpf4H04jdl7lfYE9ReWZBUSpoU/HSEy4zHO5lxXKrp4OPukywdqxzvPmi/4/bbB11EbnyY
sMeQTp+mxZY53LQG82ooNSzS1klcEBn26NbDvQYOex2Uiu+/FDVHtQIyXcO+fQvTNALlxfr8jic4
jzWs71AqxyX7UmO4Vi+HVeEcndDbFTxQ5gCS7SMH4XpCwaU+MOuHQ5H1l83AUTtoNTs1qTBPUGcs
pYv68Q6SQIXXFCNNomf+4sJ1Bx+zvWwqJ6d0hKWwSGhceLv0VdOnN5WRj7y33zqVxoeQyh2Mu8vK
SBLE248N4UXYS2z63TwHFDUl7GC+XuqfROS0ECNxj/BbXetZjn8AL6HQHacB/tbgv2zi1UvcUvfk
AzXrL3opvuxBbMpszDssNte8gU0PDLJXMBu/oFoqNgMBjxRTemQUsiHQ+78wUiNLSZwqUzisF3aK
m7PHVXfqk+BV6uScBABgmnQJT3MiyIOXIxRS0Q5rooFfIpbyqteK4RRpWYF5Q3IwwRSXvbP7ccFj
LHBtJ6pGk87PPEuxnFGBV7PYw+cGXPn3BdkchW/Wp025j2g3/Te1TEU6p+bZBkn3ytM4Pvp0Sn6g
r7IHyEt/j4invQBrwllIxwcQIg97qG8DVcclR6WlOIx6QYmosyTDdo40DCaxcD/lKu5DPNfvDQIv
geKNeI9glxGPxi4SOGAxNTYq54xvVdYjLMjHvTxmcxyHBQMbcb+ks3pe0nyGc083llsDOYOMZXjw
bJ9Pst+bOlWc3fmGozwLflLVuitlHh7tQ+D/NF0+vQFPG6p8EAgyDpYMM88aucXSNG8JsMpbD8v8
406y5rpEAa6wJg8r6Kh6wHCoeRo8TAJL6ceFJqqC51/2IHQrTUlgPVtCtLFcsxne4SpKsmuWxEPZ
Dm6+dTicS7BuyMPbhhGI24Ywb4MMWXA8YVLCzeO3StledWvrn1aY5MJlBn0oihVSbOkMlsqP7jNt
0xXlW7xVfURgN8iGVpVrMH+2HgwysnwFRqyhZyAic/fg7D4W8GU/sn0B6wTu7SKyMcX6xyAhoI/3
bel5OXarLEAXh99VQKfjgqjy197S8In7Ob3vmAG4sC4BCnO2l9B38zuh5JOH5zV0aSQ5qLj/nouW
nPLUZBW8jiiGdUd/Xnxui7wdFxwbRIwHgimFR3w7UWN04ZbuX/6RLlmyl71Lf0wk3YsVplWucCZl
j0qpvRYstp8apGepuhwPfYgaWWQhKhHnFHgUENgFwo36E6DO8E6R7stoFD0Uqg32lCa9f7F5zNGz
d11cGZ1sz63mUY1eWJ60yiAg4Z27R4s615pyevZtZCs3LfJVs0E/J2rDNZDinL2OYJVOA3Q0d4nO
5M0hS+33tkqc48MIeY/s+cuQJWHRY8y3XnUavM/ggE6auaTov5KLhkCOP8IxNRfhgtYUXHbrIRpx
uMwwpX0D8fwEKvaaovnnbfizBwX0LQecVcqY9gezoHZVrBmP+5p9E2Of1RKyh/cx7sd7yU1eJNEi
vo+G9veuQxEQRfvHFEOU1/XNdoSgY79PISoNIQe440u73zdLvACid+spkeuMasLRos2x5eAuZU+p
inidBelQmIb/0mti66ZrPv0IUUk/DdcJ7ZfdrX6Y6KqeKNnIXw30+KCgOCTDqPiegqkRRyrcLgoo
C8xPpbL+Ho9OVBQimyPdYlaFYWufKIrxR4dm64ShPChEATqUkPz0UZGNjlQBwWb5ekaQdTBE6+ID
7YpiQ7CoCluSVXs7wqBjgwf2M2am1hMsKigGnKK5ZNmwHJmiQcmmMXhnpknLMNvbSo/N8ALGEEmz
LYIE8PzHi0E5dAC7gFq5i5cZfU8WYxEmKyhYOcKQeNhif9RJB2fYuRlvsnPNbWXSlihooV0BgflT
b/hQoAc7C5xjJKfYjMPzjrIatr1R8I3MaE/aaZ0rh0Hzo/pCCULuwkPQ4bbdZHhmYzif8LnaM1sB
JgFr6K+p76cjT2fxV7+L/kNBOncAY9ifqB7s0Y/D9sMaHD4hZxPi6xRUTCQeE0hR9/wjz7SsO6Pc
ac/m/ESs0ocNsM17H7qt7iAAbQvh5ug3c6F6m3NjoSgVjj3DdCZ8GPcu/KXYDBLT51M5I4fvjwOc
hOjpjVe6y9fCbZ06MAeEJm6wKFm7mjdAUM2nU52+Nd08l2qmGpQiBIkchuW/BIQBCU/lbYEb2MnN
FoVNxlb9c1vX9DlekTKQrt36I4eCE0dImn96Aa8aE4T+JHFxDyV858izhYXei7cNDmE9GtAOX422
2oKLXqMdytUWekyDS0i36JoLPqgwQV54lF+lzMUdBJviM5FLP31dO5yAuRy6x3naadVDZGAKYgXc
f+1EbwmBfuNu2Zkwx5YkFtIOUgfxLKvUUJtAQSFw6XSRv4PMeQSbmkfo1fjIHtTa0WegbfIaQUT/
0ceQ1EGINIhiWvap9G3uvw/I26oQM8p+TcDcXlNOmjtGXAA7wyA+xIwvFy0gu3WJAo8Pg6c/zmgo
40LxaEfuH+OBrhfdDMDPQNQivWfE2Sj3K4sYP3rgjfcdlc1TgNeGonRjj/E6RAA4SV5iAMhcTRM2
F5ytw62VUVIP2bg+YHvMBd34/JuhEDKafyYx+4Sq7CUFuHofKPV9jpoXkeyoh3zoK6hr14pimeRt
/HsYnCvjhP0krqv7HnKaKRn4HcDF/nWO0hhVUFyFkn4jixElvIBpGW78EEVzUiwp8qcj7IY62eIq
QyGLJPOWl20fxwVi/Q6gEbcjNLc44s2CAnMzF6/5/IKsBCwbK6++5TGOu34/+E4hiSmK48uYxL7q
5+2NK/euRwZlbOZqq/xBoxuF0CP01ygCgtg0wwkbfC9EFDRXM89xhSAQdUdDRU9r1EOpHC8o1zDI
WnEIUMu4m7szIWQ+bavdjtsEF4+QyYuemvmKNqnjuNvTT0+7rsIE9oq9Fj8lelxOI8RkqU9EGYuE
H820p39gJjq9EGmDepcQZi+wgUKl0HdlAu3SaWmRpxLAHg7C4Syu0VvB4pU6eV0UA/YKUfdSjBkU
pHnXvTv44VZQD4aPHWQaVzEGX6LG3aU1rhT2QCggXib86yD6qIosbUAcLkMBe14oyrKkP4ykaZ/8
DPQgXGhQQc973TkqetsDvnUO0T/MEn1VwJIOcG5GH5WgyZ40nn0eZojtjoILXDrwzbAcXle1PTOF
Ull4mRaoO1H1jWDnvzqrmLW+HrMQ2bLZemlcvFaWKnNbOn2G1v67sfzqTfDbeJDAgYghCdqouIXc
Qq8ECeZXylnJw4aeIAknVchzVH9Z/pkTO6FbUe+AeMbShwSrC5Lt8waVRGmar7p9iA96Bf67u6EO
YBL95E2CBbBAFqWggLZoJ0pkEI5lH/igkCzRebEu+UOLzV2msRG17+RwziFsnmcLiwb9DvFrVmzw
utHbmJcyFd9tJ3SN9qEpCOihA+Sj9pBJMoLd2JEnJ6Zr2unXNetwv03AZFVC7hWTU5FMYAxgQbDU
Y0LXeh9WgXBVcyB9CnSvNbbQDZSU8SSTVxrYH44BpouRPw99I11xY0IKgrGSstvyBQNUub1L8+Wb
3ZgAuKXDw2DC9y5POI4W6U/EsVdNUHKNc7Je4xZSKrj4TUeWmORiMvdMiQE7svb+hnFNngAFAMfO
9CoOmdoOmAP46Vv2kjWARKChPuKkd5Wc4wZnr8nPbpXhK8rH7ijYL7jWJcDvFADokL2ijvzOxfqA
RkND0K3bF+HU7w18zk1GNDw4+IBe0yD6TRuob5ipQrEXEfxHjmzc1WmBb9wlydcjbsweZxqWBI3E
cty+2gAIJg99an77eTi3Ov7WjE1aaRk+79CGXzo+dPfTgM6WRV0VM/VBMEFeTAP6nkh4UFsQM54l
HMSLrcH1Eahc3e9dd0GXxC8LDc0xDqJffWReuRQfXkBbwU0QnSRypk4D68EkoWC94zPPjglKNejf
5dSir15OFuMZ9UZ29rAl8e9k8P0LZkvWsw7GrcxaY56SHFMl8KDQFYd5Y4nmfXriMFY8KuV+YFJo
EPcLXyrRvuJIX879sJgi6d12jDFYiCEDzX+a1USV0wpLPLRdibrrPC9dh28TwOEm88dEDed+2X8M
Lrq33B32ZF2LcXWXXkIX7bAARdZAtN13PzadPuF5n9ckrTOMfCRYd0WyjWEN1PVopXhZbVOtHai/
0anmUbT4Ie+Gu2m0WxVY8wym7TlZp4OL27PJ8gqpRRCPjk0dIae12CHevkubuVKufXQsegs4trpZ
z1JC37mP7rfsV1k1QfRph/CcYTd4LI3j4rqrCfNzEOcvEUn60qfDZbX8kiElnKZJsTMZP66djgrw
aw6BOktekTC89BqRWqwfyVs7qXd4NKD8VebHuAaPmWzLNLIv6dhupd2j8wImskW3WIPnNe/h3t3a
Zi2CYa5wRVVrb76FLcaHUMUeFEluSWQgv4AS++xYs914o096RmIswhjTWgxDA2YWXFcciGrh6+eO
jIdLMOXy4gPML8xz8w5f8KTIAlRQpHcVZkmWwjhu635bfwxtuNTr3lxjtC2Zh9vBNDY4G7CPekbB
4MIiiYNAOOQjvfC8ZXejjQQ6vETR7wDEMgzLdqJQzbw8wJ34DjkHAIDRatYDmcUBUIN5h/Jmflxp
2l2CTogrC5AC3DvaAU0lU9En5AicRZxbG8CyNO4xlgBi0bzBzGT5TEcU7IhA7SssctV/CJKhW0dd
DaEZaAPMJ9ShnUy9opSDg9RvQnxaDoK3IGRgtbKyHWp7YsHpDqEFnwfoqfUprRO8GUJZh7mYBLc3
SpO0iSpqpzpzQJI50Azh6YuAiv7kMa0AEzb3K5USyANIKmAWhXPijDdYohrUANWdqsZFTzg0suwS
L8NzNBAPSgNDv257Sxt1GamcCxeGj8Ttso6p6cuhGd/61j0uPv4GKlQiNRr8f0DSrhojPp3VPm0V
hgV/TXyM0JiHUOF3RL867SkEyt3zvJNz3rDk4MakKaFO3gqX7k+x2U09TF5D0YipyH7rwcdHP2DK
b6GPMV2ZAZy3aSifMrxRSiUpoDNF4crpcQMxWuQAaJOW2XLoG1mteXPD2MIzVQAtLMX4wtzOBW6f
k297GEHz5qBd9tPm0U/n176cwCnW3oivsZz5jWv3i4VzNTYMVArJap9ygXWcPGI8wxx0j0zbvg9/
EZgQnwKCeYWUgp+jsqUoHWI44+5j5fr+bpp9xd1Czpp2PwINMkL2MUrF+TYFS3JM2zE67HZ8zpsI
LXf2PBM6PfCVrtXUrOR+0qmrmhnwth9wK+P4TC65oiVduK7AQbeX2Yv0ADmixigZynbQ5wDTGzSh
lOihnHj+FrHO3iAsz67tLO4sxiJq6ChPkCM/dDD5QjmBi6ZBgzF1soZWqQZzCbm/TCYgQGBwZdw9
LCEVhbZhXHQUyReLEPLgQNjXbYpCQSIJDLtuE+c+B2gdkphWAdoCaJ38fYZAGL97UmMA7QlyJ+CM
NHyDZRFUcdyk+I9uz8LHH8kKGEMPV0jvh3qLVX8NedqjAGV9GaVoVOiWoLsZAqqA4qKxwzTX0gH3
TN58YtZ+eNTcRMmf/T/YO4/myJE0Tf+VtT0v2gA4hPthLiFBmSSTKS+wSlHQWuPX74PsnR0SjIkw
1l63u6sOnWXl4Q4Xn3iFWfrVzq/o3gOLR47tShSdm9yMsBEnwN1NKu7oycI6MOw+qa8aBPeN26qs
Q62kVFHRiaoDTYsPdqMG+NeVVf8Vl2FKnb5t5i8hpbrxsaGUVG4iipHDkT8c7LuW/LPYQ4Wawgfe
d7/+UGvF9PecjLLe02ovqddnmD95WWbDA4r8HCmCzUirpNhmQVXou9iuNeMW9AcBoTO54beqHAJE
YmzLLZ9MmmJE0+z7JLod7ajonvraVwSuAd6/uw6MUn6dB6HqDop2N8V7W3XOthRVrx8h89f0mpO5
SLSbgNrrdD+MPpPz/YKSli2spt3FMiZbgDfVG9G4qVvMgr7m1TDr1wp7HKh38WgZ7Z64x5EfIsAT
7OMhw/YNwPC0gwkU9Rsjk+oBNIW8t1zjx1jZD7IGKm71vbNNnTw6tkkzPEkBrbSKywoIoe8DmYu6
4HsWD+WDlmhQRGo8h82tqfOWbvXckFcAPZ7m3rWfsyD5GtTuwYlDCuCGvzWzrj8EiXiQQ4bnMUJV
IHCQY5pq65HGeXEdaLKUW27Dbv5sgbSWf/d1bS7j986NyptPQwnUfKjCgxb4P0OrM45Z6h5Roz6W
PTFwnd5OdmTs/NhowfYXEa2QcKYJE1F1dM0DzQsYXj1/mMfYExgZ2jV1pYD9uO34uZqhS9djceO3
JskbYe/NkE35JlOjeZPZYbhzl0XK7VxQ+q6PtSaKqwbM9nEQ5Y9ck/chgGJypOp6KInxyI7gumcw
sDiWWDlpAfeoY5b1Vg85IQNkmk9+A+1TG03nLrV0a0f1cgLKEPtXWl9bX6axgwI2zF/KNvlVEHTs
2rE+xs3se26JHX3QKpxtZhuAbKl+mZOMr7qiuy/gTByLfngOx2i86al8PVaVTPf24EKcjPTveZuH
2yhseGWERj26nktg4CRo+Sbs4wKfIhJaNc8Ha6RPPoYNTg7huM/BrpFUVTQiqumapp3wXMUjqCaz
3FvGMB3TIHWIElz4jDGZMuJVj4CwnY1jZ8HWMRW+bIYfQE511R1E3icrl+Wzq+CIxt3sPILpU95Q
Be6O5kr10x/SZDNEKtirCtehQDSG1/RgvPCCIpeI6dSGNbQjweyhiAlEpkAOX3HaqbtKeRMBpvlV
0TiguD/jqTMM8wdpTvo2T+Aq+LZmbgY/+ZY45J9NxNNWmPHHJO7HbQanb08b9uM8ZtmdSnzauqoi
GnS7Vu3sLB4/F5bICGbASF3T8Ea6OSpZ+w1lUehASJnMfwEPM3+kKrWLx1aRHJpU9Y1DnkKSeJBT
ETeHVg/1azvOyh9zr6gHbnomemuleNRvtdT6kkRGRIexKD+BbLNvAD12EHZpcHZzfT0vV9ambXxo
o7LMaYfltylwwW2lU3MpVdnshiW4MRpt9og54s9AkBFyHMPh2mz88ZoLjMBa+mmyrUv2wT736yHc
1p1B1NXkQ6lfGyb+6hvRdqP8RdIHzarvbLWXo5/f1irZFVY1XI9BYT1pttNcyy4zd2OoOQ8qG6cD
PYn4vp3C/Cks859YIpp3HOJ8m2Sp9oiT/aOJIdZVjW3NR9oisA7S33Ydyx0iTaB/ITEUs2U9lh1g
/11k+NpudoLYBwMUzu0NKNvv2Od9ovPY7aZo3neVrl3FPimyGUVPY0Ijz5qoTfEOe7IS2u+8AmNQ
KHfbTMUxNvNiO1bzcMUNcbBtcESSQ7LPcOLs2OSJtTNs3+BldpK7wNU/9oreng77mc5XuTGt4aa0
WvPKFFqz9XVlbvtoOMwyYe2HoYkeXN3qCedz+pFt6EJJyoKdDUDgk1m27n3gZC5mOjAbtkVc61sX
W5krI0ymTROa9ac5Tj4LCRFx6KpfJEDtExA8UA7F8DHk2sWaESb8b8e1nikQRYeOfgud+qcg08Ot
XyuX+Ht4JgSNoVFyT8DaHw6oO32ZEYimPJsO136j82mMlp744ECNU5uhHnSgONOo2vg2sG0b8vrg
fhKQY+/SwU4PABmi4wiSOgYHNKls3i+lfMamviXjmTp45xT7DHxte+uGVW4dTEP70enS2VMnklcm
FL972U0Wp44d5hvgVAYIglvwXPqmiW3HE6ADho3TTjh9zolxPxft98SuhjtkB5JjGjfTHtaqdUMz
srmHFmQtlJ5fOftxV0IGuqlqYKubLA9+O2EEUqjaD+14oKKPsAMnTVUfYWwDZ6Np4WVVf+tq7s5Q
fehlAkCHaGeDYBzGRyH0iK1uNsQ/CmiGg+8GjYYG5A+t92vVGV5HS86c2nQHiWYLB1kyA+OjCtp7
NytvMxPcK8S0/lBmAQBbGFTQmy232wezKm/juNaA78ThxgaptMMchm4qzAQERvxiU0XS9xqorl5H
4Y35AvyK1PQ5M9pim7oh5XxWKWmiAFhvjLzBGD9pjfZZg1NOfwuygbKR2GqHaeaptx8KaEM3aY4O
9kTHHF2v5kZLhvwAGNSjVQe13iAkLwoKlQJmJeAH+Q29/pgKivZTGNPHuexMeMMBpkcQcYYh1g5a
b8NvnmbSQ1vC9qL4fDXM7m8DGo7cGk7fYpkZsbmMeb7KWaw7fI1yMpD/D4gPoiJ/iW+3zgLit2GU
/l7/4/8HDu84/7IMXBgXtLv9f5Hwhq7+ZVkKPIRwEGsybP79/4mENwDQK0ndzbWBjZv8o/+FhLed
f9n0uJVuAJPlKkC18B1IeAZ5wU5BY0BSW5WUmy2OginWYrHgoESsGeN8Y6CZRPVFFk76CCo59T+Z
OaT/T2EQFz9eUAUe/g2y/x95R/JA37r5j//5R0v0BfZe57kyXMNxbFdAE3CWlX2JvY9GO8j8IJXX
7uZDsHn6cnv/8fGSCxAr9Gpi6zFWOn1q6q3SsRN5nWy+fn8ONrf+5oLYmrFozp2bxkq4bHLKrKJS
JK+b/ePXu+eHePcwb7/pm0tTMRaa2LmBlrm+4CqQTaWTPTHQjdoYu+dwx2RoH16QLfsjO3xmGHvF
VvPN0NDjgs+S+AOd76ObISQwh0uwvHHNeuuLbIcDuXI/Guht6FlPyGxvESHZtmBfhXWdZIp6Vvdv
ts1/62R24Uuu/Vas6T+XeT58+KC2x3twTv+PQ0BKebXAVOB7P2Xm2eZ7uH1uN/fm5tLyctJffkR2
vCmF6brEl4YD7GFFOCkDnyhWue0RNaNhr1E+2DmREJuK0vvD+QP2Wv0cagFDORQuLeUa3CJru5FS
803QQVV7RIimeA5seZ0TeHrAeZPrAaTbBkTSJYu/1UUCkMcQuis50Au1x7GWw/JijyKjEuP+Ymce
hUNQqDq0DRtqzVKxza95hy85oYn1ei4DIhmwXCaWbYP5ej0g5ejKrE3IxlUGscZEvwgET+1swQu4
u64cql2SVP6xjcHUhm3l3th2XXqNMdBjUUFFBtwOf5WlXpfb1jC6LUh4uUujaKQmG43zTht93nMo
sZvGztSdi0vUpsuiwgvqUh4RXm73UdO7V4AKshsNRBItJCV22OBUB9ts6JW6+DVSfQI142bpvuwz
+3D+Oy9b5sWBtUwLDhUxqa3builhtb9egqLN8LSkh3MQQAYPKl3ozIjhvHcUG9iugGnhCB2+1Nod
ZNKozCT6XOEjkZnbwfb7Q611l2QH33xOZegW6nSOaVlAwPQVFZc0iux8yqxD26r6cylzaIyVPXzs
HNe4QJM8MRRodhhEvMo8s2vTLzPxMwSjfeswBW4O/UhLPk1wafdytrqn81/o1FAKNQnbUjbP/9rn
ChaFLCKhL+XGwN67lIbgrqONA1f6fUYcvN9KcCBcg8K/Y4DWWi0gmdRc+iCqDshb2fsZ1apdm2qX
/JHWV4sQEPoEZ4+tQHiyVqH0my5q2kF1nusb5t95acykqqkF0MSnS7KfoTJ8VE2v0gs39PKWvtzq
FnGOpeu27VoKmWexmp1uhjpmJr1/DALyXABuaf0V/5QhOeR6FH1pbbf+FhFrQWcwGmBC5z/j+nLj
diMUsxxA68I05FqhO8vMsOytJvUQnaqC7Yygie2NTQGwlCKP/mT2KjD+HVP/t8/eeqUtrtLlyBEB
KmErazVjmY2AdnPNAa6DMgu3bvC1dEDkEeLDxJNzAU0B0aDzE13fKJZtGTwa/IeLxVTG6lK1M3/O
hC0LD4+qgCqKXdwBq48uSJiuT8WfURRRrDAdS2eSr+8twzEoHiR0uKq2yW6MjGTLSWHxUal7n+M3
1yMvg84bwWIaPIvr4CHobXSOIY14Tg1McnAhFbvz3O/PL9uJCZlQXbmKSaNdXa6+VVyApYYDVXpD
bhYESc2cRodAWaG5o5rhWBdk6N8Ox5tuMzdDWOQNcvmKL95a3C39MTGhkw86wMXCFuGNFFm0RW0n
fZfd2rJ+rkWcDgzR5lV317cKdI22CG1n8nTfr+9tH1wZZfnxQij9dttxrKUrSGgsuEH6Kv7ScGwP
3KyZPIM6/KEdotrTqvzH+Y90YhAgITwXSiBD6Sx85Zer1oC3yJQWD15ZGPM+HgqKynEUdn+fH+bN
XcFq6cRBaglPyO1We6GQIwURIx08NF3ND25X+bcmrYS7cpIzNa9x+nl+vFV4vHwh2+Xr6FAloU+v
lXUNOy2DbipGz8mt4NFB5H9vCLAgcZZVu0oNya4tW3MP/cC5akVUXPh0J/aia+gulKaF6G2sDQAS
7ks3NHvQCXak7f0y0ij3Q2DY0CXvP52f6okv6LLlOWJcibq+9i+sJj1L894YvAD6RApmhnqfQgft
khzIqTkJYhAIPjq7f+1tRdtXxLFQk4eHTf4XK+o2nsypTR8LBiuuzs9qnQ5bRHGsnhQgUXVhOOvb
owFMGbki1TyEhYQ8QGKp5IOuBcVn0PDaPepnWfMtzpR8Hnwpn3C7EXJf0dFHibNLVXzhdv5j4fLq
rXVsExafqTvKlHzT1fUSjE5sxYOuewHr0FPHHXt1pIUIpticQ6veVS3amnsE5pIKHB+x3CEJnR6O
LPKk7pEyfQuEBrrWuMnQsEx3IYCyz0YQTQ8m7L54d3793hwAfq7LA207Bq/0m+UbHTfuMjFPXuwa
7q/c13QwfGbXAg0w7ZvBDGLae7K569zB3Zv6dMlV981DvYwvQWgqh6/nrBM7t+1K28qqyZsWEqKZ
K2trDH10FFlWf8U6K7oFGB1d2DRvtiiDUrkRhrJ1XXLZvL7M5m5uR7wlJm8Rh/qeqD7ttkHSFKhT
GXlzSS/95GiGAvDGJA2llj9/8eCUQzLWvWNPHmZ+/ZUbu020CZoKMGNo6he236nllII0gOAAqvU6
7uHY+wPtnclLW2TeOlIurukp6jxVRAOQe3Pcj66Ltvr5XfQntFnvem4WtCl0pCsMsfyuF3MMDRHO
MGOhKBZwQ6s5TLuj2Qr/AdbJYG1hGHnpRCG5dJMvOgpgH6zR2Qe5SLYirAHsj310Z5C2YGiRBq15
ITB786rwvQkDMYG2dQpn61XRIldLBx2S9MLq2IZ5Mz1TgtcG4J0Lv0BPL2Uupz6DoihI2djmU6yF
t318FaU+ZLpnp05KryhX8Bma4lNpVcG+q9FTxQJXu6BRfnJQLkKKm6B2iTdefwPkqXrNDs3Zq9IB
VEQO2AK0kll9NKM6fAqFTvMnhpNxyVz6xP6meCHQsyHGp0i7qnyho0dS1Ua6Fw0K1htCNSBqU7+X
vxAKrL+c32knJolSBIGOYyniRbGKfrVR0etz3QlJA11jF7VIDtmR093Tesz3/I4O4FHXvDeQW94x
IkaTiNFQztpzxelxiBF4W8Oyp+GwqQ34blt9iN1gf356bx7pPwNxGy8LKXlCX39DGYZC0FyF+RLT
lCahSjzUr7oLx/XUKHSqFZMyeTLXJWQdvtFIH8bw2rku+p3tD7m+M1wbpevz01lXeXmdEYgxKaeh
ObII2qxu2tzBdsFPQGhWta6Dqa2nrtqVUOfmrQiW5UPgJHtu2sCSCCEgybkpa7MJtkh7uxCSh1R3
N3oJicWLZGS/zw+F+Hz5dRZ6OlzNFMScVVALmiUvUWk3vDiVpYJfge7KwbFC+Prn1+HUEXk50Oqz
kqtCChIMZENbWRSaK03flGOVPhl1Bczs/Ghv0n2uOOAutHUlaRvlrdebqKpa4IsJXVu0wF0YN3AN
UZYzwXmMGaSpxv0Q1Wa9Q6IKldTzQ58IJ2AT0LSFbyB0tX4HJn9IAGNzF0zY2j/bckaPFXTK+MS7
AMQeZUv9NtB8kBfKRtq8T5HCPf8LTuxt0jvm7hj83VwnKq5ZdJVyGijiWZwWCKM2zQADrEEx490D
sbPJP8nFLWmv68Q5eOckT1oEAyB37tK0BEc/tdn7ny4yFCIk3lY0ndbiZM1ib6ZGwPZAPRxq99kw
ql0/RNlPLqIwASzrW1/PT+zEZgXyAo6Ok2HRQFv+/MVbbiYF6pJh6noFvfNdHbgN5BCkdkkBLzlE
nniYFa8kV90SM1PBfD0UkZFEUsewKEO37fcsCRDJVb7W71SVoYqE2DlqBednt+4HLYdekTSYAugq
Zdl13dcuahQcjMDy0BWv3AOKFqjWhlWWPNRGWN3MQ14+BVXQ/W21MBNA9EXGI21lp7gQeRvOia1K
Nk25kTjBYKVXlyNFeDsD2ux4fdupeAsrsK0P8OiqRw0konNv6LXIj0h2tqD4O4UmZzKa9s82EBgv
mEnrxJygvLf3TiSTz3EQIubW8IIUV9C0Jyj8aR1KKBOi/ZznUd1to8g3o13QWzFs8nz2Pxagi74g
HZ3dI0baVF/FnNQCYKcxfsgcd0AlpxFwPHoKW84R5p5fHjREhZH7MDXQI2FStXI7W7UFda6fXDCz
MjN+1XXfooCuVcVtaNpgS9LBTD5X0KZR0s1aF9WstCme7A6Q8SZuNH3elA2Q2X1httbPXskBJJLu
43JY5QZLMkya+topiFdb2xqTepfYvSYPIydj2Gp9PNbbLBH+B/pDffEUC9yWdq6Am7xBsbXAmDsG
g7mxSAKNTVZJ09/PuTV+N9pQaz/EUVff9QPg9Q08n/o7irwuv5ha118NyiryCrGAAeFvZU+fW0SI
nss2h7ctQKk/C/T4fk+g+37KprWqY9OL4dGBMm3yMWNUOmffVBPOuWR2hOGjLR7hENfBrp9M/7GO
dG0CftCqh7YpDQMXggURmGOjsOljv7xvdb93PebUfyq6zvY/OF3A62E7sV7tU/TK7jugIsDzqGeN
21oMWr1HNTr7PkA8F0fRyBTZa6R09341dL8svZ8CuEQBVBxUXUIDXQ/d/omK6sB8qjLPb8Ks1fOt
O49ViM5GQkvEsTq0uP2OH3RoskBWhygnK33UZ0wSQKlUIDidfgQ/IlOhg/nL4qnftqY+mIhJ9LA1
gyw0PUCShX4cTXz3toWZNWIXVANaz4i+ip8FvDO1SQxjcLeJW/fZtdTK9K8x68afhJDz1YRYB9Qc
w0QJwjarWhxq4DI/AqkXPyzRZsahqLsUBJKva/m+mCRODYHugGVv0hpF8wGtfR3PFC9hnyE7q7cD
YGBNDLDddIRndjBAM2sf8Ej+/b/QtxjGJq4Ez2ez/Ksnqp8bjBjAop+/ik6804tgn224ZKJgUJc/
f3HRxqJUleY3lmcNApZKradVsk/GMfxaBwhGbgIbfSUQmgExLQJfl1L/U9ePzQNpUW8DrLhur2RC
8/NBL02v5Zq8r+lY7DK0PS9ccycCdrLeZX6kh7RxVpMcp64VhchMz2y0HrAf8QEvv9QRIN/ovKDo
1YrU/RG6U1P8fX59T70uPM/0xVC8WF7R1+trdUWwhAqmB6cP/fI8sqdjI/T5yS6lexyRdTo/3tup
OsBBwMnJJds01y+LD8kNFDriBrOftQkwVA0ElqqGEgWhZIY6oDX2PB7CWSP8PT/0263kWtRQTEkN
kX7Z+s2m6WTAORwXZ1uk6/dF64ofQZTo4Ob0RcA0K9y823cmd+sGCWV1Kfc8UYajcEurbklayM3W
iQsISXRtnDi7ciLEndD8QYZgm0fozEHNJc7et6R0cB00TE89+gAlHpBIW4CcbvT2k6VDVrywJG/D
GFp51LRACxACsw1ef/1EiyoQ/shHVDU60hvV1Opmagz7uq8j+df55X+70xiLs6xos7mKVOf1WCWM
x7xAzuQql6Lbh4hW7KVhdnehNeDFLPvwwtze7jRyFiADLDmVa2vtL9XDwcCzZ5aejOLkCCJIAk+e
szsRT8YRJqGxQdK/uXCSTyzoUiCEMsAcgWOI15MU+gg2wxbK4+ZO73nIkfaGULcPOl2/ML+3V5Pr
ulwY7AlHf9s4wWnEcVvoEF5hl+ZBs7rkugVif3j3V3NpziiTci2d7HX8ZfgzyULZAcrRQQNCIdY+
NuHQ76NBHzilRnihimCarNDrKhmRPP00eoMcFarxr1cwRj5vGMnaqA2bRUrpS3L9Uc8Q6NkPlXgs
cNtyrrDVabCRMqAqHGFIhB+aoXYfIg0DCmQWR1qLCNJrz/7kNgFcYpGld7Fp5aBRESzrjk1pt48x
4u/+vZtP1rfWn9SnxW7gEoDixH4ACEC2R+tO2sa6mx1NJqGl3foecuMj8jGGX4V7odhAmymwoQ6e
/1onh1sgDhhNOUsp7/XiaY1U5QzyxyurTk4QNfNM21M1rp8Bmxfau9NI4DhLQ9IwDXO5V1+PViGB
pbkQPrw2g9aMHY3zrXOy+gLW6MQ+ZxTQB0CN6MusezJYIxkgpybfKxwN6LyWYLfwSR8dQ14Y6MT7
IAFb013lnVguxNfTSVyrrxyr9L3ZjdBlI1w2if5gutVNl9no/zjDHr5HeBsBh71UFDj15ZZyAOkr
2x4DideDp9SLEdg2fU/X2uiZiKg1vyaxyD+ZGgDh5/dvE0qDJHnksADGVsWPAFehQY295mk1jt19
FasYzmulX/WGit5/gbDxqe/S5yXKeAO7GRHwtdCr84IUIbe0b1vo8OZwaGtMajgeF27FE7c+zQpw
n1TSaPiu28koerYjftWaR2s8/GDqVb1zZgT/miSFxl722lUNofLCzlk+zurOYlBOrb2Uc/T109b2
YTvydmtoq2SOjq6HHqILWxmNve8cjN13DiLDCq3EfPhLQ7L/aDbNZL27tO1SaAH9x6ypLa3LiEk+
OpmNSIdH4TIzPHThAIb1gY1+KJpDk76bVYB7HPqg9cfz2+nUCcUF2/p3NQnszOu9y1EM+67JNC+t
ZucmQ51gG5DOXpjfqVEkZ5P+F+EqRcnXozRaOdu1LPiyyRS6m4E+HBpynWrcCwOdCFRoti0BGq1v
GhSr6Ti9snA5CZmOSzUpVm25RZbilxVQc60DLEjOr96pk8+xsJeoiN7zerhWRXFaCqlAxDTIQ6MH
SvupRV0r7v/B4aCHvvRegaWxVVYXNt6jk252KcrASQs8rJNx94jduAWSMYPSs8mtkunFlVLvvwS4
T9FdJ/Z1wWCsBp4Ltn47M8cOcWKPsiw8YmN2PiHwST0EaY39u9eUteS9dekRmG/iWjulqL4kk15q
2PCEfAhQUygFxcemufD5TmxLmixcozoIe4qcq4ubVn4ukP5TXhnb0X1q5uF15/Tx8f0TIgSjMAd0
kb2/2vwB0IChIJL3AgQHbiQ+N3uY3MFvFdj57vxQi0D++jbjbVAQCrjSJDvl9UEz07I2sMVSXqwa
NFOpr2D2Z8JhqXUH7qcP/zdtfWRYgw6UHmrhm9JR8kst5uCIOLa8gP848SwrckUutOX0v0nbUgob
WT0u7z+KUjQKZVHiQlr3qAigjRtpQbqPaoeIjweturAWJ86mQjGVQ7mclzet4gj4mIsfp+/Ra4Gs
NjgjcCiZW6ByHW0c+wt76eRw5KhcO1zgb5LxSMAtzIVNtKgpfGudUcgdW2J4GMoJjvb573zimlO2
JKrn7xYHZfkxLyorcLMULnh8Zvw04AuPI2oywhQbjHdgp6W6ujDeiaIykSmdQUDKJv9dx8KO1g+Q
k1rlNemMqWnWmqgloLthoXrp67V2cAo/iG8o8zfJMQuaHiZ7jkEu9VCEBy8cqD/J9urN5qdQixDs
Kh6V1YmKB6uxYrzZvCYekPJTFGEqpLmzIvxQFzXlVvxoUO3xZw2JRi1NkpseOuhvROW6rwhCF+gW
dCkCnXJEJ5J3wciyo9527jWmw2LYdJj5+RdutVNfbIku/pTml87k6y+W+1Ew6nPoexCh69+I00Xf
9CQpvoGXw3Yxj3s0rM7vkbdnj1SMTjlRsSKlXV8FGFD5dgh/HFDAPFRHC071Nx8VVn0HuiJt9w3C
s8kOUI71cW4QFbuwZd7erVIXtMh4OvQlz109G53dJGr2E0lcJWq1HQP0gw/JCMDvwvt0eiALsCMv
/4Jzfr2yIcjfrg2k61VBINEuTfOrrrXGC9N5e7yZDq8EgDWKLey516M0abC4YDWMkoTpwZh7a5fV
eXgAlzhe2N4nJ0QKBPkJOCLAx9dDhVPRheCUXS/1AdEo+AFeafbd9vz2ODkhwggKh1R1iMpejwLI
Vp+byXG90K3RiFdGta17HRFrDb+0fzAUqTTFSGxV3gBgTRFg2lQOlPq5KrbYFEz7El2/7TwVxj+Z
FV6q9Jskz9960+cZATbkVtebw/GLAVgIIPbQQNcvhwtP29sDvSCsXB0yC/APAs7X64dhX5TMzugC
7Craq8jI5UHPkmE7qtyE6yTsd18gzInkCACsAE62rq2gqGvmoIuklyM+cV3gHI8i/9zsc9H0cDmH
S1f+ifmx2wWHSpr8b82DyJM8JHBA4pG2l/7Q0ep+JG/Dx8LPevun7hexeSETO7Ej4UAA3gSwt7CU
VkcswJUv6bRSerglTpsIH8INHfw/Fublhbvx1FB8OIIDQk3jDZzLxXEa/JiQ3pzP8jq022ZHC2jc
5VbeXxjqxGmmashBXkKgJQR8vU9whRROy6PjiZ4qbVtj7zwiVXNh35/6Wi9G+fN+vwgIBJTeEpdy
6XE0AF8iDU7Pb+qfJxwuvBFP7H+wG9n0VMRdrnaCntezGgjfMLOv+VbFjBxJXqjHyRknJBWL/GBZ
sf7+GoukvAIQXLExKCetLkVN9i41vkJ6LiLMe7dBlsUBkEeXa7zEJlm+yOvogiIw3NeljU4VWK2G
wgC9ISDIWctah1KNl8UusdiRSTYjYTcI3Ssx/9hUMBVQC6jNX+dvyxMxPOMDT6AKAriOfsvrtW2L
OQmFw9oObgy/PEJf/zfKdB1WNJF0EYwynaZ4mKqkHo4SO5yKAEg0HzPHbK7xr1u6zUOI+/H5n3Ui
nOAuAOEJzwVM1Trmymu8PutRuNSd7AldH6cw7uLad//qugrfYdrOCm1m0Xd/G5VNC/j86KdOEV0u
iC6U2GASrvZbtkCjK0XA69Taoo+GKDU0Yu3q/CinrgU2F+bI8HjAh6zu9DBwrTHSaDu4STXd1yjO
7uN+kjs5lj/Pj3QioF7I2bxUfxhL5Aurj8yRminwSA/IQ/9hyAFrbA36HM52zFPnm5U3MTIAqLVe
6TrJtjIGur0tZnvnf8eJdYUiKeXS0yOheBOlIakJwWZSHu7diFAnJZabU/5uaL7DZHlM6FYp0IXr
m73GaAUvYgPJ/TyO/D/VEVDYk2wv2Skuq7Y6ugswHYoFXYal3PR6VdGtX3AV2CdBMij8XYrOfIWc
f40LWuo70TUyitWdMFq8ac6v44n71yS7Z3bwON92PqaazntepOzPNDFuW1Yb/5owuLOCGr3iSToX
YsST+2fBGwLtY1XpO7+eqVvguWkkBlUSS/TfEumXdw6GivRI6B2Egz/u7YgYFbqrOjZJnB0GAzv2
90+a9gH7B3kAy1yXT0arnecmoovVoZzxDUXERh0dN4sxh8mFJfb8H4jcnR/zxBElBEcugYY77+r6
4aHsMYhM8dDJ1u229YwomsC68xDXU/EPhmIsSjfLNUyU/HqJhY2eX2eHvHEAGT7hJWD9bric7U2Y
2UF1IUY+cb2CVf2vwZaD+uIB1/VhzO2JLMbpQt3aakTh37oZg6MR+BiST4jlPgD2kO6mACE8eudX
9dQ1QLqxNPbxXdLXt5G5yHupSZOeZg7FPU7cwy1MAfNCyHzq25FDLReNuRRllj9/OceEeKLsJq7X
ya73lsCzBY8eax9WpX9hOU9NiEopLWSAom9ZM1YYzLOeEnX5XYwvBupiO4lf7T8YBQjmkl0vjdw3
oIA2hmOHCJkXYop9nJOs2M1RVV7YhycoN3hb0hYkLNYX0P1qI1LAHsvZyRyvqNISrp3RPE1CU4gf
W9T0rARVOn8KjyXiPbsG/e0NytooCKuBpqW1qCtpA8ZUblXfZzGSvv4c2xe+7Kl7lzohfV8yL7RH
Vr/Q75dQMYT2qmKz26Jthej7bq/nob4fDVteWPaTl9/L4VaHBS5lFmHd43gl2np/+a0lfnFU++zQ
FfXgbLPaSjxEBItniAL4IwCe6a298mcMjc6fm1M7GnYRl9nSJCYqer2jC8tE58PpHU8b4varCo1o
C34r+JDYeXhhF5za0fiFQ+Wj9EUIvFpivnzo5BL/rkHXxBZUyYyML5jH8xM69Y5R6FcUqijAvwmz
gVEPkeSa8cJwclFjleZOANaizFHkDxV2UhcW8MTGEWwAF60Glwr8GtcD6a1sS+U7hPVzd+Oj+Lyv
50y7ZwXG7WjbOCiAm7qwlCe+Gq1vQWhNSYca2aqFaibKD6TGoKJN/U2Sl+ZuGDTbMzs7ugCiPrGe
cBAAziy9Ew7veqeGM5rnVchXw6Rn6xi45PTo3x9Rz062kPja3fnvd3JqL8Zb/vzFFYsJwxz3cex6
+KNE2zoyzXu3aEYyhCq+8GacHIpuhqB2xFqu9345umkH3tbxshJ9qwDI64eh0oZPheNfmNSpReSx
X9i5oMSJzl9Piip/UwHsCq4GHFQ3fjRU2M3L9mZG0mwbA7++EFwtp3YVRQrgK7AukX9Y6KSvx+uj
TBOzaIMrUbtuetX6fY7Lk2EUW6SMh+/SGXGapyIk8bGMhXnTJn18df47njjtlDZAZ9CbIqBdV+dQ
ctR5f2Vw1ZWNsbdLkj/eoOrCaT8RdHB1wUZGIGTBgqx2i22mUVpVAof7ti1v0Qnp7xwsuu/c2nHw
KMKceMcKtaiktip4Oj/DtaAQvQ+6eAsBHwiKTUlu+eovtmpLPp9pYx5ehW6Bg8I4gbumG4QJ6W3X
DECM0eClPjiWZJOoxTShf22nPZ3OXstKXL39zjrWIyY/h0XvAZ9BGbtY92pSJjtbljVKDBgsmEj7
WtUlCsGphbPh1LB2y1/rfnYHilyUOF16AWVcTH9MzT34XRg+pNHcXisdsJJMGn3vTpncn1+3U8eO
R4BO0wLsetNN9N3CxxR61Dw904ed6mbz6P9vzs6rR24jXcO/iABzuGVHjkajZEmWbgjbskkWcw6/
fp+aczPD5mlihDW8wGqhalb8whty9OHSchp3NuHWOQC+I5UYiKJucwwOnZoXC8p2fZx6lxrEx3IA
6Zx1P+3Q0H+6g6H9mBQ8PPwkNt3HVCMDequaAbsEFTJd5nM0e9adLgMPugaZ2ThwNQTaPbcJsR6M
/mnRl9y5ZTaeIlADpDK6bHIjM/N6P4pURKo5JwBrvKrHKTBBBfCAtVKDe2EOONIfbK8bTwlQc7Fz
DjcuOOo9JFBUN+jWrC8cHQFAwxha5WpQv+7f54OLcTTK3eT8JX/2uTXjvt55mTb2EZrMErBEXx+0
xKrWMcWJXnkiVa5gpL9mdVd8VbP8a965w84Kbs0rs0kACJYIKQD55y/OeeZYvaLpJR7HWYOwuark
ZDNwOR/q0RlQ9AdagMGVU+Z7OfnWF8JmJA1gOek8rJ6NWdW6HhMTms9ZF7vHtFIKFZcJTRi+MzXL
Tgi8cSWAFWT1DJ4NroXVfDq9kvGU0G5upkqPLl7nQEd158HtriVC1CXKXq79b+zg61UoUTvvbKHN
4aloqzIvhpK42r3IPMccVzQpCbWUrxrW1dg8OC2i7y1hxvTYw+Qtr/iLlrifL+OgfLt/LW3cFVIB
h+o9PXfO0OrzkTkqtbkRcSDywRl+wafo4oeS/TccF32E+FC5jkBW1pFG9z3I/8rXvLb6jcK+hPvD
7LJVGnXrQwwQDsv7CjgTJpbRu8zthe9mPVQhJ8p3DtAGJ9w1XRrCkuLAzl6nsyUOsemiOMq1qW28
kL0KidQz8iXI1A6zYaJQX1YQEHulRRshttW8/e7lkZgOqh5h6FIPeSMuuJ3hLDFhJPFuxDD8aerp
7+xsza2DwMpwtfHg3mYpmJZVqocEO2jqsbcQ4Uujn8owNOYhTBHE38nOti4zNiGtZy5TFmN17PI0
REMrBaAYFzaJkVWXlm+68WIEkVFFfyWcn/l8f/NtREu8iIDFdXJPakKrK4YYB70DpD4Cc8Zmt62c
8ryMuAbcH0WXv3wVFxKoYBvvAfiSZfDXN1nqLslUuhYRS9PF+a86SjX0/y0Nt7hGR5feTww98h5m
FL+nC1YiixKU/WjBbgG8JQIsjTIckk0zxjClMZrxHZL1/VM8JnZ36Iyhsg7YmDszRA67nx904VTN
54Rs3f5XIQrD1z2vJqIaKBB7Oi0b9AYYnhwaULp0g2+O72hqUwrANQkULzO8QLMXHH8UCXVBFXn2
ove9wEwKSzYUVQ790jLDuWW2+tkwlOyp8lKob/dne2tNqRVxlpFGJU2Tm/rFs4HfU6uOhp0EmhNW
QVLbFaZdwPnuj7JxNIhrwCeDWaeXtS5c1LXuDo3tJkHuWOJBJRz+mHZLhc8gVhn3h9r8IOAN/GNz
YayfoyUXTdIsTLEeRQi2A7w4aNAPd6Zt47WVfzfHHLoMEeJqj2ZqnapULZOg68F1K06DB/rYACYo
K/hilal37yMtri6/821MIjpa5LvrXDBbBqOoOw6gHmlR7nuziR9QiZ79zhxuvHJgOyW3ANUJKA3y
z19sinB029KOMhGkWBiZR76RImXi6AaC0mkR4tkUukn1RNV/+Irqing7IJp8hw+04NQjO7W+aKJ6
qSYzRa/FnBvSMk83D8i3V09Fo4bXouvi6/153bhL+VS0hiCJUBxZv+poPkQVldQ4wJxcnBdgwVdz
qYxjMsfzd3USe8IJG+NRz0RyGJABjd31DQeqy4GEgKd4nrbVKYuFhSNIUlxQbpqual38xsuErjB0
Xhd86W1bzzGwWqV1EeFEizHpgs/neeYqP0Mf3SOnbJx0huIFNAEYoF23epa4usUY12kUtHbiAZSz
9Xe1WmkBrn9NcH/VNoeiXMtWlUCUdRCCmqqGzT3Z4TDCNl1Em73DPcV9UPJ+3KHcbBx3NDepCUrd
QZqyq5dvKbV8HPo0DhY0gIt32FcaOCKREBrHql5gGM+xELg/5VjbfL//lRsoPLps4MpoyhLz3WxO
zUprzMe1CAcktJ4ugEggck6uV/5q405/l04Enud+qUPjSNN8RggY7Jt9duwkxqle9PgxKEZlfh9a
ycGu+9557G3+hxOWBHgDqZYZf7v/k7cWBoi9BsGL6gMVwNfXRwo3CVTLIP0rLPziIe5hjoEnOJnP
nrTgVo2a1BWdLNnCv2UPKSZwCJq6noQx609JU5sEwuV4GvQIf5o6jk9j3k4njLaSY93E6qHukj1x
5I3rEvUTuuaEfrwI6+uqbd0R8/NG9l2r4b+ynIYHNDLMY4iY6WE2k/Gza+XYV9fDzt7YeOvI9qhP
gBkl5Vu3lZcYM6FkouGbDmF3RRrE/uhM457qyBZSgogFF0YTufNbytQ0V70xqTD2CLfTApK9Yob4
THR9fNZzo/kBDEZ877Do/m51A/8HU8QFuWZcluVZWeLUvjjd4sU70ejGJUrRDgq6hp4O8y9TpReP
VKZlbUznHqxs06TvEyda/rO9aEESacbVaQ6rP+/v6o1VBobGRLPCyL3c4AVHJ0L6hV7X2NB38ez/
sCv8EDf2+zqyvzea8VdZAFe5P+bGvSOJpw7vMJjgm2y3HSEFNOkEABmDxR9tmM8H1UVIEKctyrRL
9UtNbXPnrts4vRxdEgsOrqTkrebVNvK4I/SFbOGJH1SaukOL8BSCOktzvP918m9aBfqEghLMTXOb
VsEqiLIby0Yo2qSxnZhDclA6Hdml1hYVXoY1p80v7c4ajmWs1X9HzdKGBy9vlLfD4YjDmV2WlPbZ
+rIqG0xCk5qCglYpeu47qWo/tQ5+J4fB7ury7YEwzWcyG8aE67UOhK12AtJqUizBEAJ7MKuMvjVW
LA6JMdS/82EvhpKXx4vzMSTKEE35EF6TVhSXuld+GJUYz7OGAcr9ddw6iRR0IMshfgTHcfU65mhD
6CLs4czkkxJUeqw+Lg2XA84+3cGdWvNyf7ytHQqZkrvIkzDXdbhWGQbFtKwOr4aK84ePwLPan/S2
y/81tEXfQ2hunUFyIynzQo/7pneWFGqttp0N18O2WmxGpiQXTx5YkfSoz3NFgUXoGu4loG/3WtJb
H0oYDjiZS162I18voWdM9hijWnJdXIGpJhPyVJS5ejAwGzq9fU6p4NFWdgB53WCylCmxZzeG91SX
GDj29FkPrRmpV6139yrAW18FPpgKCbhQ0EqrY49NnFoBUHeuaTlmH3NVw9Svmp3DsGBQu3OBbl0x
BE60BWW79SbSHh2vSBeVxmBl9s7HGsWEoA9N9RPQfEQDtG5s35NmtXiMteOPkdbMXn699WqApbSk
8LEM4laxEH7pyjLmFolhHIZqoNd4v5wXyib/qlkU/ocf8NAeozEzvhMtZHt4vq2p9p51Kyjs8wvW
G4geHm0Hz7k6+Zx/6HJ7OlduiysAGPLvb99AlB+B8cBxBIErf8qL6wYz9xjP2ci9lv0QnhthLMd6
SNIHtdV/A6MNl5L6PQOxpusr29BnciuFoVrPXR4r20ApBpDbIa7FhAFks7dhNzYRkyfBNODAbpsj
kSWKPllc9yrRvy3YL2v5WoNibKhEldGP2Up5vZoCTSWSiPJh1tvk3/uTuxHoAUrgSeaWlcyn1ZHB
0r1ZjBLgkF5hu960eC0N6Oef7o+ysVvoFdKnBGEB3WndbsOMucv0GLh2P7nOeawxcHULfbqIBtPS
+0M9h6art5+wHW0w6AMb0hNx7val1eNxhxkwNtYWvuhG4Xf0Nv5GNGz0vmtVFuIF0fdZ82+kdNbj
MpnJk1aFRvVtMRHjOZlD5YxPI3pF03ns6jn7poyD0wRpNzsagk5llL/PtTj/Ulb0XXwIQcuTPbQ9
dlNjky6PQ6WpX2gAd81JQTq8vyxzOP/yRIXORhK2unHWxxk7VDChuI/NXYwJbYaFgCw7a0g5QTGO
H+Yx9Bsv8/7UnHGePiHMh5Mrpuqmdi2SNvuiLS2eFS2k8eGot175X2v2GSDnqq26g8gLHY07O+n+
UspaD1FJ69lKbt3Gn+3UnSe/slOzCLJuqPFjdcwqAfPn4Zah9qIDgKTSJsOGucIn161c80l4s0i/
o5FnqDt7Y+ONh9tHss0pYAOuj/eMua3o5ZmjqqUc8L2qAsUQCGEV1hIMemG/PVBiPAl0QtToViUk
IQQNrRF6qoWH66cSf4+HrgJ4Najeztna2vXcgVCoUHKkCyr//MXF1Q0ovKA0GwWxZablGefHKDpo
aeS2Zz0RxR4CcSOc4OWT9g3Qtmi2ro9yDdiB3Fm59gCDzjyP0R/WPLW+QL75KEwT50vDHHeO2+Y3
8rdKMVmwTeuTXdsNjjAq7PtiGNuAxQuf0NCyP0B07k73T/bWZQn/HIFcNKFo1K0evNaZzHlsG/oS
AFYGOkJ6RNHCahIb1R5paWhkWJIfkkw1H6BbIcaG26ZRX+//iq0PBnckW65Qjm/efajpOUQJqoV4
3EZfQcsWB3Np3G+5orc7O/X5EV1fZexSaucgZsEmr744TxrH6FDXvjYEgvOX3ivKn/RDncqvssSM
z1m2jPO518Mie7ckCo6CHQ00bD5T+88UPf6nPKu8LjAySymOiKbZdG8tEE1QkBRTfEoiW1qbThZW
xkrcN1/rrEjdw9h2KupjXarkh4LeyF9gN8Q3QlVssCFjaw/4HGU4DSNw8q6JQnzE3zzDUmzek1YV
wDLX+3iiJqdotq6gepN/xevdu1SzjQSzOhk7a7nx+EkNDsZBapsnWJ6oVwdU6B6CDZyYtMtQt8+5
e8sq2VnGrUoSpWZajTRmuA3WqVlZVabX5CbLmJjTY10ayGJYUsvb05hiUZjm3xVc/NNkp3+OQ5wg
WKT9e39ONy5ZfgJVJEC7G2oxWk8hs/AUjilqAFfFTLPRL5NqOQEU0s5aWkQ7oIGNY8K1R4Gfx96U
6OvXU9sudjpmLcojKfB2nOWH7GB6SnLpFd7e+9+2uYrEwFx7z3Wy1Smpl8kQVm8oVwvDnyvqXvN1
9BprB+i4NQqJtQR0SVXVdVEoKWpcYsZQubaROWPTIt3fOzC8979lc69IkBxCqpTUb3LC0lUSd5op
4KshZo8elNhrMRnmh8Gm8m150/IfPWvV9s3Bsx+N3FriIwgw+9P9n7HxlCCogik3/8gaxuopmbwx
x10ooayfTvF1hmWKUWcjToSmKD97U3+hbbgn97c1qMQqAT8AWw4b4/WWqelM5WY00uWOI7TXVSV8
MLS2eJ+h4ol5QlF/1vu626kwbDwqqMawQbkIpKnH6gpo2jqxpwlhkyhOqm8a4qSnqKsBKS5GcpyU
Jn83QVQ/xBMvp1b8DgND4k0wxSLBua3aqGhUSW02ziVNzvdFVxVHzav+DV0qjZJ0++ajQl0DcAc4
dJh4N+0voXVapeNLfI0XR//DMeZY0l3nnbN/k5lKFoQUcJFAZ/6RR+nFtTrrdVd3dDWu2CO7n5qh
qT70nt4e+6x3nurccCDhVYASwS+9OdFgaEglUsuRcjIx/euhsUsLBX4O/XUa4l71Fzuuf7bhsmDr
W1jhHkX+9rRK6XCSb1pStGtpS7weLppdc4FkixvMQByNKEGpZChxiiX6MOBjbh+1ikLoYSkqTIdr
Eg/dz/SxIKa2LCF28Cwb006C7NGz5PRIoZ7XP0aIzlYjUQx8e4G0bApwPz9FzMZ3Uffun65a9+Y5
ag1npKlkkUzcvzM2hqeiLB8YwiNe09U13C+xMYx0+K+ELcah7Cgs+d1it36RJsNjW4DqrLLMedD7
/PvbR4boLDNL3vKbZoWHYxJFlmbkAQgbNEqq7J1amDjCm3kxXrQlct81Td0fgVaHwf2hn91SXoVo
6D2BbSTgpkVEuLLaASiU4QHiWeNVLM7wkDadmR7nItSP+hAvlwlf8MdK9MYPb+4HukZJexaqEfq1
3S6yh9n4qOHF//Rhsaf6c3ObSiEqHnz+BXLINmRE8OIQlgbE6Fjow7UfFfubWyCBVVSLc4GDsPzR
eLHxtcei+uv96bgJMyi+WRQzYJyT+PAgvx60AlwTWa3eX6usUtUT8pbZtXXi5MPolUpzhqxo7lnW
3bzLst5nInBGx0by+de7Hj13XUTVcPUK8l5LT+aTShn8dP/DNkcBO4QYBo/FDVSsaxuzCMN2uDZN
b/2N3n/1gfKC8RujkKPxCoEXkD2S19NXm5lbNAlFi2Z0LcSapxJLHm+vU7D1LTTsHRWULPIRa9hb
O1tmNQ/jcDU7ZT5UzRzjnBbvarzIq3Z1MuhnY10FoEsjll9FgFVNpcJGa+Bqjo576fUyao5FaGsf
RVRbybECHI8feltYT0tSlh/x+SzdI+pX2CrMVebuPX03WxP2BjgSVMwJaOgoyOvr5Xlw4PA7Wr1I
cYJU942CqgsC5GoZ+7ZX6gqN72n+9cZdI8ekvIZzHDTPmyZbV5Xx0AIAuyqEpx97s2uf8iocd3bN
5pdBloUJw7vOg/T6y7CgtCz0VhdCGGR7SxP7RtEn9Wfat/pFS2Jvj8p/c9PTD+eo0VcjSCNqWp3y
aEKDm1Wfr0tmipMHnO3RKRrxZTLiyp+0yLnoWllfoy6J3tpBlCPTS+A/vDHUkl9/qp3QDAIFol4V
pa7OZm4kn8yZXoLtKd3exSL/rlf7V47Fe8bqSVDsOjl0DbiaXaUsV6DN5qkJvfmxa+z4y9iY+LHf
3yi3gQSDoXoHz4jglwhmdVtPdAiRncMaZ8yU+rsx6vE74lE3OedjM3j+YKJB5net1f0zRp755A7e
9EEIKoI7McTN3UCbRqp9cTdA56Jl83qC3airBmxPlqte68VHyBrdGSQYWtH3v3drGEk29HSdf8Nc
eT3MkHelJRy2LBssFH5Uo3xx8LRo2su99wZavQ6ppudKnRnLVcsV851ohvqUp9mbUVfM2ovPecad
vrhb8BclPhTzcoVs3PpxMSyfKlP8E+rLcER/ftqJtG6edjkc/lmS8yNZpfKjXwzXLEg9xshEXNHD
Wk4lhilBYprTZRRL7RdSA2jMKQr/xpK9GHQ1k0Uxa9ZiDsvVtSbtgvJQ/hDVo76z/24PnUaBhHMn
C8JswtXVkmKtY9oL5wCP6/ljrM/1qXMErsxQHXaGut0aBOxIdEDFREbmRgxdUUTcteZgXAsljY9m
DILH7Ns96tvtB8lR5JGm4gzHeHVjyYolmEO0+nGqrg/6nI2H0ZiqL0lP9f3+Ct2+AwBW2BgwCICO
3qSywtSzME1U4zpDnfZdXJ1P89K6py7Pk+MIGvf7/fFut6G0wCTwlpwJGE36623YsbszyO74lHjZ
cMFMrP5ZlgLt3qiKkpPIsOH2gbKqO4WYrRmVfQIUAVk96kuvhy2hCDvoRJhXgJzxEaTecMg0muWl
Yqg7e35rRqnFSDgF0woE6/VQBZlcrWJTdq2ztA7irk+/RrW9PC64l/zrzZRsd+5FeYhevzlgzQia
eA14eW7kli3Ec5Mqhv05Yon2F9rwTv0A2RtCglHlJYrIeBRYl6zJ8eaj0h8Upl7+c39VN6ZX9nOJ
kggniHRXL1Goj21WJQUCXCFuur3nYPyYhtrJdcWbddLoiXA62LREh7eN3XmO6VJF0OKRKI0vkOLs
48LcnO5/0MYiQo3hUABQpZa+xo1CAbXygWuUaKV2aM1ZSGlUVn+EOFpd8NXA0fT+gKuLhU4sDxva
JcSYIH8ogLzeNQ4ogIIOUxZQWXEfrRC56s6M9/K7jVGgQPOygCABYLzO9rOmx8K0zTL4OmnxhAVl
c1xKd4/kuTrj8lt0rPMo4+jwPG+ac45Zp2kF9DMwtaL3sz7VToha/O0M2lL55oz2jB+BhNiZwdUx
eB4VQAxJHTVk+ririLbvOg2WRZMFo5UUf+BL0z4MIaat6A6L0vPLtJY04j4BNY7kjvExdemn/c5v
kMxFMBZwGNbQS8Uw54lHNQtQb3Y/WwYBFy5Xjl9HoTjYydK8VxSv9u1Z5H9mZlN9vb+JtiaeXId2
Hsk0+ab88xdvfJXR+h3KpgxoM6NwOY/Gj9Cxa5/4rDvoil68hxzGrffmUQ0o9cgH0KdHhWe1dZex
mVpvrstggWz2KepU/VLbU/utVSf3vajSfxMwGH/eH3NjI7O/6Ng7NLluqzdaWWTd0gxF4JW18aEu
ldqPFTW73h9lY0sBP+AB1qnVgLhf1WlQagIgVytFgPKu+9OthUhPYz2m1ZXIBrWrXI+KElejSNh+
WnrIm1Rt2CSf7v8KOX8v7ne5scGxUdon0qeNtW5tjZ3r9Vg6l4EsJvwZmsM/czFbvpL0+h/3R9qa
1WfQIREiF/n6lYy1asGtMC+DOgy7s5dF1nkxpvRyf5TN7+GOe34qKC3LWX+xS+M2iRuzWYqgFaSe
tCAbvzRCh0xFeSPc6XnqcPagpADRR7phvx6qtaxSFLigBY4z6d9GI4MR2iuc3feIAcsIWC8HO4hE
LKojhUgrf/vRoDRDJQN8rkO5fnUnoRMDkjbpqmDpU+XY9sMc4MnYn8bSzI/odxPxTJ2xE+tsrCIg
JMdQqaJLHf/V/I6ijPDyGspgjFTjbIR96XvTuGfHuLGKsGLogcg+Pvi51acZCPOT64dFEGuZ6adJ
VV0qQ0eFTlGG0/0Ns+apyWVkLAoiJkm1XM7Xy5hm1O5VhdPe1nEzXYwmrFsfI5z8YzZiQXeuAJ4/
RnYzzMcBPZz0UYexp5ya2alHXHq9Yk8scGuK0ebBNB56nH4j7zjlcdQv2szHD1PxT62PHWR4/EJ3
crbNYXg/QVhReLvRNe2nNq2Jd8ogrdvmUzSmToABrXK8P72ryszz7PLXg0iUfZAbsn2dZHozeXUR
WIOXGn5BMdM+GnkvtHMXxeODOccoTYtBEZdSRwJyZ3U3PtIzSQeoh0NBYsO+XlwPf7dIaZcmoPVh
/KFY5figeb2+M5Vbewj9ZQJyKT5BmXQ1DJ2Gkbwkb4JIMdWvntKEH6pGdS5Ko7WHKjWVQ4Vz3mEY
lu6MeaN30NOp/sNS8nQnhdw4OPRoIUzTs9RIR1Z3UjL1jd7FUROAAimeBtsqvlMmqlFRjIadm3Zr
asGckK2CJOAf+VNe3LSiSpZJE3Yd9PS0TkMBeY499MYWrAQrEYxLHShIJ0R+q5sAunOokCmngeoU
qLdm7DS+ZvQGzijPp3qmFN9+jPRwfKOv8PPIRDoSmwAJ+AYsnxWEQqKGGEi9MvpsdPC+oaf2O0Tq
m1nk+wAP8YBQjCWuXC1Y6DVd4WqpgEPm9H4B7dEv5nrvrN9uUDkM3QLYrwYJ6nqD5lmUEKGGSRAN
NWd8ziEh+FaTe9XTkOZj+FWPu0V9GEe9Nc6DOiSA2XOrUE50AJbU9RHkEHpw/2pYy7U8z7Bsi0pC
LgnKOrYLq6LVnbgVQVHNxsS7pRI+zmaU0xud2HAnNQ/noGrKxfFjV3j/GES/oQ8/TBXvwjiRjawu
TX21wY/Tn2yj/aHNkJPOmMnFf7RNlRYIIqXJHlPl5pAxmahAgEGHMEqIsVozsx+KGB+nNEAFZnon
7CIJpjLDnTLLvZ3ndnMoggvQ1EiI3NxfikeTOPeWNICNlF6XNtb9qUyda7JkX++vxtZI0oqe5Beg
6g3fNspLIGxRJzhoue13RtMFWTgZCCtkyun+UGtTr+eFh+5KGicLUdyar6+OAcXiCAOxNCDW1H+V
Jn0yqGuG91WB0TVjeZzlP2vW4KcQaioebFi3rq9FvfoDkluTHeqmNw1626nSv7eqwfrUZZ2lnJws
ccrDpLvF32oYmpo/tJPxrXTxYvX1LAdtOkbGvPc1mxP3XJkHXXR79+s1SH4a7iJwRgzKwBALv1ab
+jDQWNmJ+LYuC1J4xLohfHOWV6EKDpdxAW5ZBGaCAfDSz8kj0K3ofH95tkbhyQbnJj3KKBm9Xh0A
uZ2XOY4IbOG5RxEje1Qms318+yicfN5mgC637gV41y4U8/sksPLZOmI3Z5zhHb7RjkXuNG5wsB8S
7CpZO6+/JYGvEpd4WQZjqkcfJxdVbsvu87df4oxCHAmgHJT+usk8K/ZYGH3EKOrcnOAhpWd04o2d
KGNjo9EHoQImRduJWFfXTqN4JdW/lLugqGfn5ERpi/Li5LqFb1eY9+xsg5vIjamTbBJJbCWGWr/v
aR4jwdgtIgAeMl/7wS0gkWSw8jxsgr9PWowouCqMv9RM7GVWcoe9Skrl0CTe1vO1d6OW1saOLQsq
Iii9xjg2RlQrMJ+0xbhO+Ne+1+Jp/FYAdfsP9WLnV61av+7vza3xpWSzRWIOw3t9AuzQSoui8dJg
KPJyPhP1uQ3s4ax3A9tL0wjzwLr51AK/60/cWJgdGIubljsBllzP9SwgPgtoAUHB29A5QyLUwH0l
DWJ1yC/G1HIRm0C3PneaKL7EqUj0h9ps90rMG9vMoFRL+kEkyS5bbTME0UfUby1sSUfLmA+hW9SW
n1D9BnsLjeHtDxxJJBeNLCmRt6/jO8MBjWEVRVDWo6r7Gs7Yn2u3jn5NxmzvhXQbM/pqMP31bZCa
YW1ZTUjG3qf5O8UV0RGdftVvxVdFqH+WoVXuHKJVqVfeP8gD0GpBCZcrdX2I+qQba68y08BCMXrw
00yMf7QFasM4UCeqK5WU8un9/d275jA/D0pz35KNfooDa6Rr2SLnOeB0H+RuvXxC5z1Cemyar2jd
YSJtF+N5wDb5OAlbw1azHA7gH5oT8WPzdzsXe/SXrUnnYQSXjosakKhVnYvdk0yt7hJYWIIPVof+
YfLc6rGPYnEMyZuAi6e4HN+fhI1HTF6UhNWUbFG5XT1i6Dilha2UaYAn+vKpKwGA1ari/n1/lK3l
pRMDhVAKpNjr6B2JHhzVOwKZJXaVc4Ez9RlFgvpLA/rgc4pN+s6juXU2OSMcS84LR331nNkd4Xnr
KcylQb15WKbyZEU9FjV2vifOvz0UcTl1UB6ddZNCnewJ44w8DexGt3yrnv6uTG05zJ61Z7CyuVTQ
XgAJ0mG9uQJEmyhKBmg/iHtRPKqOMj6E1NZ2yq0bzxnlJBlFS1bZjbCypzZt74wkWpjaL8OHImyj
yZ+8ZKlPCar8DS7MkaEfvXCqnYciLuP/7m+VtbaXPJXodnATIIhEbLXOGhazdZx2IZRPCxcxR5Dj
6jVS0BoIlKVJxz8NLXGy70VdYuvsUlQf/USZUZ/3O88pv86JsM2jqETTHhZLmMWpwEnTPnuVp+35
jm0sCL/UgxzAG3DLfwJnXBhxw9lpW7KaNEvydxQ3do7O1iDsY9rC9DIZZrWVh9Ck+gu6Okho319I
bFLfWuZqpx6ycUBlbskmBr9OrXT1mKEgVAxSFjSwxsb5rIVz8qG1puSvuXKzrzWx+p5dwNaAUiuJ
esFzx3L1njkgGpU4H6JAKcv62CVoaXZTNL93leWHQfP7dH9XPYeWqyCBSJ3eKEhXmeGvKk9ViF3H
WA5x0OV1+cmwl9j0ofLF1pGed/FFG8OhfO+Gqg1XkI7ndeyXgfK+Oc4P9rzo1tnoU1ccC9ly+0uI
3MjBBYh4PtpdPhi+OqdReOhEMZmHftI1sMSaEUcn20uMlKq2a1CHgeOj+EUuNOVQNlGKgK6U4Dln
al6ePUcozUMdukbnN1MmjGMunIauNfhL59xoU5m8/Y6kIE5AwftHfrmekVIvTBcaKxoyszmfRhcD
Jcg2xjHs2nlnqK3FpqtKLM6xlgWq1/FExh+NlFfhB0zeHISFXvzRdWX2E+6iekhSRf+d3UUtEyEQ
NKN42FfbOYRXYeYRpq6j1jvHqDSeIs0k38SJ7WFZlD3pw60zSsOTWj+Xl3Slev19S56qPeAdPGRV
tT0mhhUdK8x5dm7mjZcGnDRSVLJDfdudVtEhj2rPVq6a3qlQu2rtXZs37WcEQdIv94/L1ge9HEou
6IuaJQQx1JldZJRa7OoOppLmF6dEjOo3RoFpQFEAyAQiSq9Hse1ligfJmImypvFT6uIXunh7HqAb
DxpNQ0CHSL9JJvPqAs2SeMrwcYiC0DEwBEk15QQdPDlDq9UfcruJL5Gbqcco4867/31b2957RuWZ
cDbQBn39fb3a6fCOOGH9NCeHliN/KYdM872Uzx2H3DrcH28jgqR0iVmk1BIhmF7teg9aGHmog2SZ
OSufzFZzzynlv/Mc4TCHhkoGcXbeAwRuDirNHugK8V/rGlVHszUTlhsHo6aHp3RchkPfxFaAJI1z
HEqru3rUVHei1o2jgLwTZpjowcFR9eT+fbE/ndauQ0Vp0btxC+2pSu2OZNfpvymDZ5zvT+rmUPCo
QOfyzHPEXw+FYaM9uBnvb5Ek7rm3w8zPlTx6cuvh12+MRI4HhJwH2FoTmkTh5VZeocjmWnXdH7QE
AwUabGX+I8cWcw97vAauyjgLgg8BHmePN/hGP2CK4qpL4zhou75/NF0lPTvY3Ru+60b2l3ZEze9k
5cuSH8ywNX+apVE/1kue77Vn/58fIptfHBZai6ttG1W1U5cZauSJVhvHWKvTC8Zf/XnUK6xMB08h
B6wHpkIr3QOqWdxKYd+c7k/+xlmVtwNvFOw5kjD99TLD6ilGa0KPvU17pNSE8ys39BZJp9SisGI7
v7GBDZp+VHYB8lPZez1cVo6mHpbSSl7W947l1CfQE7v47w589J4w5cZtzm6iz0UVmYL1uqkxlQsu
L2WlXJN8HA8w85qHOVXV4P4Mbh0UCV6U6qzggteP4JzXdm9lkH+nKmmHowVe6zqn0Lr8oUuMH/cH
21wu8iD0d6TY2brdFY+qXZY6jMMY+pZ1KLqSlQs1uiCi1I7jQl6ws2JbI0JBQHCLQpd5Y6RVmc7E
2wKHHSYCOvmumffAGEQUPmWKPXdHK8sddedC31o4CiO08CUo9AaCWlcKiVrWR4FIBMcwNz1IAvbe
KFs3OGEZcQWVh9s6dgi3iNYeoXhTKD1ADBvz4EsDYe2Mynz3rqMLge+4EVuX+2u4sWFkqxl9TRh/
kJ1WUaE3UlyKC5VtaQntIY7L5JQao+OHwAZ2Fm/t4yMvO1sCF2QrClazLVf3xYOB6vcye2JIgiGO
cvWi52FXH/MiC5dDP+qN8i0crdo+G7meJ9fCtpT6EBYtyBh9CYHGqEJ1v6huTB81So3ymvb58DXL
W2GfhRVa6k7gsDUzL3/t6kZslFlkXZujLQJw5GjOA+J1Y6f7WGq+0dv+/yYGvJiOWjtuTevEL2sF
/Tt61NR/luEPdVrKQ1nQOjaUtv5Q9pV5bLuu31l5ubKrZEySpIggwVaT7a+SP6SXm7psiBmcwhOf
ulGbfVvR4kOPk/bBtTPliAaG+YPlUY9D7+Wf7m+8jaMMKkcKM1BrlM/g680wlLHdjSKKA1svjOIY
NRmNU9fqcv0STRhz+LPq9Hs50EYYSnoACIpAl6xkncfnCJIBxMRNwVP05J3Wl+3ZGsfUX5RMYxNR
YtWwAAQqGL+RevO8xARnREn0XCiSrz53iiqR6mAwA6UK7Q+lo1Y0/GLtoIvG2VnYrZmFdIPmoQTj
0RZ5PbPObIPVy2UvRIQypK8N7ZLbqX6xKyqXkVovOydla1bhUpAVAT+AlLIaUPS5MEAIiiCOhuj7
2KYVgKtanBpLm52HpO290ufK9M5k70q+M/jz377ax7iVEmiT8wF2XZeqrF4L6WrXzGwfix7iqGLW
xwweR/xgIHrSnCJRDvQ7hyg+Gh0pL12QWNX/R9l1LLmNs9snYhVz2IKU1DnY7uDesGy3myCJRBAg
AD79PfpXd2zXuGbjxXjKEingiycQndXiPqKrexp0BFjsPKSruAflVBetGpL+qsqsmR/7fjSPja71
LTR54YeqVK32o64LKf5yI/6QaEA3BY0JERI2ir8eTq/pkkOKlF4uavL3MBlNBmJhQXX894v3p49p
sDNBf4KF0W9TJtCeZigQMnoptijc1BaiSiKv/iYC+ofoCelYSGbgCEJL+dd6slyL3Zau5JeqAOul
y8BAgS52pICQyzEWfvv3Z0r/cARraHAB4IPlKRBUv6SxDSZPaj4vS/psrYdjvyq/ESC00s8jz51t
S6rEQHBMTXoKaVATgT5nA4b16gN742kx7Uc8x8i6MAX7nkHzbW9zn2p2UckK/4DnERTobVP360nu
g390oGa4+zymg/tsynKY21zAz6O1Sz9EV1C0XZCxNsuu88GKRzCb9uUvP+QfXjGYfBDRAfQOQ5Zf
zwuEULitbMZRLQu+t/2yuVM25FRd2gl//qUM+pWqfY5g8EgF+AeMH/BRf/24nQmzwd0Pr3jckrqF
zhVLWstjzYko2GBbmhr+ZmCeqG5iUMfjkxqiyZFyqDBgAq50rUm06cRiPp9Bl9HtXC3dv5+DP70S
MOKA60dNDyGMX6KsiBO++w14ezHV+P1jZY+RDyspGPuPWpf/ex0gjQL2CR4ZEN+/fJTJJaVwdGGX
EEpNjhBDMz963ovWprv4+O9PBfVocD3O21Xsh/4Z0IfzdltBAuYyNrI+hjkrOwOdk7acxZd//6Q/
XSPkJwDkMJ6FpO4vwxLXz3beV84uMY15Y3ysDw3UJ0kM0ZTHvHFbCyuXuXOJmv7SSvwhKP3P/efs
IAsQ3K/FSG+KIeYF3qaURh2yEKrbAPDXf9/fnlVhMJWB0BdUQ36JEmzNmVj1iuMBu7aLfY7UgXr4
fUU2+Zuy+7k6/CUr4aMwj0RmAkTp15JuNHHPk3jCA9UDvaLciVaX6MhGGxIkoIi2oPjLp3//+f5w
/BsgIHBCAEf4He/cm7MBygbqzBj0CjDU2l9PCQzbZDX+BUTyh4Ny5hnCQAk1xu86O2ZMG41oPF86
H237ZZNCrveKIpiqdsk82B37JL2/2wA1LT8PQ532fwtHf6hyztsYBGUkmN9hDyZoHg8yBoEnzscf
fYSZPbyk6fQlKRlbyFqV/AvEujCphfTfVH6KggLRRqPiLYkt8vE+NfDwPm1QZLgGxgvGssoNQ05Y
D3rt4d9/lz8cBjQ9WEwiI4IZ/OtQaazyzU4ztmkKJdmJp74kMp73C1lke8s46vt+9NtfyN5//IkA
0kQ3ifkStgz/jBq1ki7uq22+tBXLviaNZE9BCoe+PKenaTXzDcf7RXqLi8t/f9w/DZNQYeAWIx2j
Y/71ozE9CgJmkPNlWgUKG28OKjYBU2WfWgYp9qVDpmEMgiJSiXbb5iSDzV2dgaK9LdGnf/8yf7oT
oACcoeMoDrGo/OdrMCJD71wVDOqT5VIT9Pfp6zjky9m6JTb+L7/0H+IYWDIgyWAWey5/zt/m/7W4
6LI5lQoJCNC/CjSHFUKM0Jfr/vszod7FNOJMX/tNh2hAvYLBocWnsKR6BIg2IzQO4jAgL/7lgf50
zVCMYqANGvZ5JPrPB4L74LxEpgSDrejn08p5NbaZp9WLnx3NsC+w4um/PhxYuMARAU+FYg6VzT8/
EaLAIO03E79MGcTbSZ3D3RDSi8oURO6wgv/3T/vDUAKVMLafGCyXCGe/ElNEjjFg1COO1FsNVXEr
J2hJC17MzzAVRyeT87VeWgOCoHpspKMD6fsG8PGgiyicSiTigPnwsPUH4cqJHsold+KwiNT0BDYU
S/6ffxAoFkOa6Vx1gNz2a3eXrtA1EZD5vASdXB/GxhdXkFOBLXKdzvemMftfPq/A6/5nIgNLGNtJ
YHRAHfrNzAN4OoW5i5wue0gHtyg7dDvVsHUQ2VZd/OW3OOffXz8L1QcGpBhGgebxS36Gchj80hLD
LhFUwtpRu0GQvTzLUhOoSMRfJNr2rz1bF3naKz3aNoCu4Qk4qtMArvSiZrIYTstroNL9FfND8w4Q
k7YQgvUxeAyDc0MHqmvpum1yyMZ/+f7p798fC5H/6WsCJopl6j+PbrVDA7daAKAaq0Q/9Bi3fXc9
6jpQPdO9bHVf5D/RODZgQfEGEWiu8ukzn2cebkrBoJFMwacZ/1L0/H6DIVOD8w1gDAZvv2mV431a
OM2dU3Ui1ZdkjEqSuaY5bHxLnpT1L//+Ev7wcefJPQIuaqzfNefHKHaObSMDcw79CIVq+Z2ddgCa
mhJDnXyf/saa+T254uqiKgYgoP4DVmbKEeKjuQD2ZzTjJ0eByfZxHEDez2tYgwZ7Abnz6S/1z+9x
HphmCLLDlggFK3bq//ylwQaQ4LDN26Wa4+Ww1ys760xXf0mk5yv2+5HCyhRNLaoc8Od+3XyVfOzj
bWbN5TrojB5LsFiGOxGq4tAkIaKEO5ibt4766mtinFwPtPBr1UE2YQuE19H2DhMWkZ5paeWr8cVw
r3pG+V2xrPBS0wnflhuwSszaOuGDxJpZ0wGQnnRYT33oIXa2DMZvD6sTrCTjDp/x1s89g/uwjbmG
4n3VfNMxi17zpeAPHFl2wBgv7V/rYaA7KRnKqg6ww+hjh7JZ6MS+ybuED+ZbCJ7xm2b3/keRbNsE
akSxiTabweto8SiUESjuQTMQgLH1+XyFKfEYixbHxRQ0tHtThfkBSmXsSyz4/FpNqXxN/D7pE03Z
+kxrzLUPybjvO2HaObgB2X6ef0IihspLi9lQROqGUUdUAU/Xz64XBgYi4EbO+cm5EquTJrJBfRvG
DDPCEJbiUxTL+vvomqU4jKjD3SmFM9sMGYXZ6Js5wqr0hoMuNXS28Gy+tjwK8TVA41n2fWPNGBGI
K7n9ByLaDLWthaWAqye76NuxCeyWp2WEjKe1Sh6Y6JfPvIj6YQNbxDfx++6XRlxE6eKy2ymT2M3C
CtjHKUJzFQmmL+GpDWDqe1pTW7bAYQmPejcr3rFZEOU1GvhwmsO+rK09e+VceEyctgtWb+yd9ql9
xcIYlQoHnOHJxpDgvvAM/wMBytKJbjIh9QQKixWMg4C5V/DCo25pASAaPmqhsrwF33HaiRWcvckw
OJC7+eCwtFjq+hOEjRMGRBinL0vRqwUUM82+Gii6sjatV9TkAcmuAcYNwL0DzEf4QoDmSXbCdwao
DtOiAeYKjPn3foD8WpskAHsAjj+EoQNOrWEdxr3+uQ80uUMZY74CRGTEgap11oeNDU4TDa87S0rI
/bO2biD12+piXz9wx4tuA7ziMayNGMkYTHkTCVsDaldh8chlMictOpG5nXpV2nZr6PgYrRqyvwX0
lC0Bzd9ez1PNJMw2pX4elpldT0UmTpHg6nvISt6c0jkkqlvhm8HaBiLEj6OR5UQikW6+xfGfJ9gk
QtGF6L2ofiZb1r/ucMq7kpMf/QGsGniDiZhlrDMx8swNXZYU5JJZ5VcU82pJYuXWaztOAcjdaugf
kz0eXxukUAZZ9XH4LOd++hIXy/5Go2nd22KkSWintB9+wAmJRmRMNza2M1iWA4lgQxa6fq5EfaES
45+zdMkeGsUyS0Y5zM9+3ounZsita/cllHeWA1na0bF2P2QehZTYTWJ+qetaUjC4bAbq/6omCHhX
fIw7KrdgSSP3LcJ/t81hqq3u4TQhp3sItA4JnmyslqmzqyyWLgvrGH6AtoervDZjQTuJ/R+7iMyS
33CszO73njYdB0MdSiYwnQwEsMN8b80G+m8nsdzjhEO7r+VsdZ+irNRrF4xL7/MhY/ijELrjaq95
63dX0JY3VryOs2YfsM3NQBsWKsGvG4bK4BQK8bAEuNq3RRjtCx3YOrSLH/hO4H+CC7Jpb6AMXYjl
+1zA9Ir0CGa8W+FQ2x8NLcvnMp7cx1rW7DkTdvYHU26maJu1pA+FisrhBDw5iEBBLHboKNOFBUQL
g8AOBX+ToMoZ+pW4IUpP+Trz4ZhJLJHINqz61s9pPCPScffUpymGXyJH3UxkNWU/xngc6CFoCEYd
5znUGO1g+/I128VEuxqjMti1QgTuaY1ob1s+lsUL5nvaHKZo0JKAl7l/RNjznmlsvt7JnkThBcbb
QrfNEPELnaOpbt0yJxCbgC7r3JU4Mw1JIiUewHGbXgGwAAZsW83mSdPE5m0Y+gXmSULG3+AXYV4Y
sBaQMFjT+Y0VoVwOA2T9StI4A93HasRntdM4njkWYJsVZOpH9eFGQIg6XZQTP2ybr6p2qWN2n4IO
8JiAleBb4yk1MF2j2TOY3JhBxqOt1VNv4tIAkbaJb/sZYILrmET6sA8C1olpBafBPOEm7uD0ZnRb
V9Q/K7B0UJrCsraA25OARfUMbU3oocDFICG7TiGciaEtNH5Lse/VoY5cBQxOFQG+AJwqRFRz6Ade
yrgv+tMq1ZnxV+UjXkrqMfFvi3lOo1aoNOGHyUXpM8YDcoHYqwNAz0qZva+8aW7BPgLdsArguJCF
SyvgbcnCY+Y3dVPMdK1IPmiAm5Ai5/uQ6vCUy3l/kmzBWYVQWPlR96jjDnJHOY3YMadXfpqh+cr0
UC/H3MO2jjTKmgBYJeRASTTxnN1ky5ZfjoOl3waJsAB3RErnNkzb8rTmGZ2P0waSy4Yxv7yCFM++
YP2Tr5derck3mA9OsMdQ+Bcs1N5HhHkbDwehK/ehtj2DpDaIPZgm8xVhMF5lcwuSQz90wYbqlKRi
XdqsL0rRQvPT/CxEzwqyq5jS4xRMxXHLhuYDJG4NC1lEk4jsEtmy5YABUpi5jrACxQ6af9ix3HbU
FlRiFi1ZHkgCWIFpk0EPjCRONPd0oBBNiUPh28BgbkXybJleN2bpT6lSt3V9xeuAqXZUPg5ZLHH/
iygX2DixAgUGVE0BUEJinRf8ziS3Yr3f69SubUDJ/KmPQIc7roj9l7b0fdN53qM4VshEKWaFwdaA
U49QvgVVD1m3LHv9kuYy3QHCGeYvOuwNOwgJACyBm1R9r6A3sHWV73EmZWr8ejGDrfYzE5F4mCMB
Q52C59y1Q12ruXVTs/kuzOeohS1GePSDHMuLKZ3GW0hVwb5ihV0f8ByF3h5mOEiEU5Ag+R8RJeKH
Go7wHkVBEg7SctXcoYWfHmFvgd5X50vFO1EEQN1CdIZLIN8EROR9YOoQjzEzRA0x0g4c22gFQRwW
jzdRNChJjJZMtQ5kC+THzStcUUT7n2I30wPk0tD9JzmFZyxcSfb0YjfCvzeJHU5rKYoG98X4L7IM
8pqGzHyJY440CMl97B/Esi49kSkibAs/Ce4Iz2Mk/2ieIZNSV8AdlNqVX1k94YbFu86u+onXBk+A
0SfpNYJymzCn4J8X0U2SIZXlLXq50ZMKAraqy6fMxod9lmnaerogLurMF0UHkA5gRAzqDCmuSFPf
AwQEZ46qp/1MIhd6geNHo5sVohScqGXd8Jfj1txLhr0d8kwFV+HeNc6dNoOdIfZnDIXXBNeAnyot
7AhmPopYwCk5jErZmuKs9MHO7/C/9T2kkmnymXM1PEWFbV6rNUaSHxhiup1g83RylPb6qOGSCWmi
Mk00JtQqknCx8WWEAy8irFBKIV+3Jt4UJnezvYDvKxUXzI/ZF64ty9B/JGNGlE6BaWysTsQxXqIc
gO4CGI0OWw2IH8ZO9Pd5fbZUpjk2xcAiFZC6RIfFYNYZUuqOFKsaAw2yCDLQHvQyS6KymL/bVOz6
QuQ0+sR5DJGiFUD1p+QMEGkLDQE1MpWAjxOgI9ILwSOP/R0UYGE95p393IxqidvZ1NvbGifDDYWX
TGhnnbHlAn1yMrWgVCCTRGh2ZpSHPL/TeS+wG6xpcuVClLgTB+xuJax29gtkUgp867hgMPoKZfw2
q2m6cmXv5lZUECttzaL8ywLQniE0WUsHI+DM+5ZavRkCGZhewXHczfSQWBTibSPQ2XQ4qolosUrS
P+icb1ArasZqIsgyUXybRACCXKM5qBhJIZuGVmpL+adlHOVKIP2T/gDtvEAJ0giIVVeL4gc3CRyy
HEYtjkDwY3kYAGmUBMoD/ffMJuZ5V1z7zqP4EHhP505Ac891t4XZYHBe+1mTHktLoG+WZfy8Tntz
D8IC8v9eBu2OK8qknExLM/wwS9Z/w9oz4W1RL/HWln2u8LGQEb6T2CO967xAhU3j8hOHYKAmItLz
3aBiLGCDKPw3GApBGb5JwINuc6lW1wVUXt/zItEvZ4Wx6OhQj7xGe2I/oNrHZ3BIbX0O0jwYMqN6
+cbZhsdL17BhugwewF2PfYw7phEbf6BF8x9MMbpiIcBwRHOu9IxuYlscmWiOINz7Al/YuQSiLQw9
Bl8xYuozcwtEQ5G3s1DsB8yj9I98aJA1WA6BN7LQdR87M0X5a27Rm7W5r9wrGloEMgQs4CRrhOeb
eeD52IZk3GiHMk+d3w+HpIjZWXgrfLkoAvse9JZFumdvIIqi8onGzfhuLhqmwV/a5OvYj+69sBxQ
jomjdSIAp0T3qNgLtK92Yf1pW3jiiLXG42dmxTIeYDS/grwAnKVBVvThKx8hQkdMpeOoRYKfrnqY
oSDa6Dl8j9wwXsvUr9OjSAAFkhEvnymI4vNRudCAjCBVk11DAH1UXb3y4VT32swd6k4FAEsSNnXi
G+QZiNchG1Bn91IAdpJadM48T3GtuWdt3JfngTEfkMbhzKJ/wjS3nokL+4geELM/djgn7bc9yr0h
JaBBc4cY3d/5JRs/ytLkU1esEfu0pfEouvOhvpbwUkHhvpTx0oJXkMLSYaowaFsN0HMO1ePnOpRW
t6tzPm4BCYmQ/qLZvs/9Dk5aE+2yIGhy/YWYmiUhKK3001CH2rfVBAUKEmkdfWNIGt97X8q3ORt2
qC6zxiL2F7JAR1yi6kpyn9QIfypq2omp9SWwqhhhq+N1dUTeD5+nWI7fAJNZHqG/xN90uSfVyW/J
YtoGYvADWcugkDG4sLKlO68Q/jngwISjw0FzPNP8m7Xa3GUjPpeMcAR592rmDF337nroCEwZUg1y
ddHGi3cPDH/3iY1RE51KnoSvPefNp34zU9P1EYBXuAmLRmbOMcAn/6MIEQpYw+U29TttI2YzwMHq
vUg758T4NKP2PTW8bt7cXuaI442YCsQ7yNQTpfrmJzR/lpmgGNT60Og+Z0foItRTm9UUATX0jr+g
akxuHPTTLclVkcCNvUrW9Sjjpf7m+ym85S41V0Vy1qiDdWt4R7jGWalNgQ9suBWIkkAMDiTBCODd
hKK+t9W+7C3EY8fvqI+anIQ6ElcgZZgKUwoLxAHmAUt/SdWOOdK6xLs7TY2bMLKPJ2SPctdVg4Y2
46cJnbm/0PAYi0CKL6LkQFe23gK3EkI7mnqUSEwLRlAiGvDrT4vVjKypYEhnWXD1daRc/GSptveg
fKMY2nNOb1A0o10LlA0CKIl1gyH1lmJgN+5RhroQSD9GqIL+/oEX6fAYwzfkQqSp/OT2dY1gZgHb
GdIntZed62mlyF5vTkAgoq7HltKA22FBqcC4bEvDoc4p+75vSfMWR0ZP8N1rEixkl72xZKtDOhBV
Y0jeWquyL1m8ybfJNB4mp7p2DsPnVcWX6ButQ8Xq9NjC3S5OWorB8kCKGrKrQ67Qb5TbQu/iqGFL
i4qORkcQE7HtAA+y+DTRMhEdSy20dDMMuALJkxKCJ1Pl5XvJNtj0DVu1I9c39fo8T77/5HzW9x2W
DOnPFU9zNzcp+IRVwupHPxqP78inMxs5rd56QLI4mSc0ZWTtMdQmuW6GbwZyjkPL5aKQYQZaLweF
rv1nmrmadpARl0grZst2UqgMtFAJYPFdn3Hk1AUDmvWYnBl2V2ZftvuITZwCD2iaB1VqiwAdxTsG
G5XOTBdh2ioOeyEjHAZsvBMS8z29klaWOb5wX75CywVstppt/DHKE3oLexBfYqLn5UsV7Jq3cTn6
L25KB7yvIZRXkZZRdQX4cZ1gsWQHD5HboSqv4GPuPxS02WD7APzch8oDxjJDHkPOmgOOgnrFMPuu
Cmc1CWZOb1CZBXviZ6ofaUbMeFovlL/XKGPfRFNa6NRgGf/UwC6OoiFfJwk9SFu/wbeOfdngrYBU
4SGTChxkjV5s3uX20DRyoui0ZZoccr7zEpSqKv6MhWCkL4VBb02aPi3vWNFnVxAablJSb4N980PB
v6OCSz8yHrALoPARhjmdyiDko/pqpqjY9kSfejHG1+CQKg1gdS99V7tBfRszG2qs0JphhYhDU64H
sw/6ecOsLUXxPszqgFoAo8XK7iMEozldPli8xCt2QD3/sekB4ZNhZlt3rpYRbt7u+cM6J/QDCB30
2Olity97svr7kFP3Fecj+1TChO47xZRzJn4FOhTSmP3yxqEXcTsMckhP+7wN3wIqxrrVU8AesKnQ
jJF9TuXL4DbxdZ+T+HUTifqsoRX0GvFVlycH/OA9+PrVt3EcegVZxDBP3YIJnOj2KPEn4NKAKkSR
mf7cgQL/ukLE6JUJz30LqSM0rqhU03ceMOfvoCRV4sxZXBJbZzOE8+Jk/lLmPeTz5rQHqCRH/o9J
A2nmhgTOGt0Wsff+1GhMWFC2SPOMxXX6OFWN/GwLKq+TZazmC8PjmHYztEHy1iGZeGJoFsMFJYVP
IgkuH7700RIG7OHS6cU1NELY9A4WDlLq4qeIqoBxKlY+r/toobhJ2ahyjLbnWB2w83FXqnS+Auqh
Ms/JkNIFQW3IqpOAhHRNcC4BecbTQWog2PgGgQjhbexlj82rSrYPQAkRVeJA4R+J5ZKMjnhf520f
jvmXoCqPfsGgy7nMlHcFCRJ7RKKa2dcEpcf2toA1IAhoLzVmcRNqWcKwFRBkUWMOYxODCEM4ANgj
ViYWBysbUvZzxYAB8+wkBhhTr5k45sAWJm1uYLreBapBxwVNBKFxiRha4l1BVYUUGBSGTmJ6OgBK
wtiDnRdYVlPHS4mcK5umHaZFX7kU8m74itM2dRwG5rds4U3Zwqwpfu69Lj9WrC8+i2FDjWFmnE8L
pK/GnLCQOcLTGjXw62PiJTUQKyd+rManzWZb9gQjl/zTAiiZEsdaYen9gp31+tMuaYQYv9YWzqin
FbmuOMEPQN3OaWPRzyxc3yQj8BwXEODb+CFssn+ziB2XqAw9P04KGIqWlUa+52M/QTe9Z7WGfmuJ
0TOs7hq0znKzT8vqKKasiNn0tFXG3jbGgAsOF/jtgy7u3LGhQXwswqwewphUAkoHOnMo/id+61SS
Psybj8fDAoLWSGq5ho+Jl9m1pFX4UqhkfuE4pQWUjhf3EHymv8lpKZ8FFu2YoI0l2k2RTfaJAW4t
byr45mh0RMyhrVxSFM8bTyaMhLatQC+BQDoudwrTVZ1cMFln24whTBGKDKP9OEgTA81UpbzEsECv
wwFbAVGhypkCKvcYwOD5QHXSo+dKsvFKwf8P/1nARo1EtU/iTiO+Pk3RnD3UmJyi3AAU56eDCNCL
ndfoVeO7JERAwz9gL7QmoCeiW3+vTJZjvYIWOWuBOJiuDGZaqqOrOs8BEWXuICzLJFhYqVsOU4+v
g62GL69AjRD5MaYgCL2zBGxlkmP5baA612+oZBoUlFDkQkeP4AAYmoGGW1+O/V3h89i3W+DNZ+EW
v1ykkOoNp41D5fU8XIjVRerQxB2KlPvtwDIxvIgIOFmMLzRGOrBRpGUbQ/Z16migu7mOy2HqDz7b
q6YToqwNGVdVuU4CilGjLDHiExgbYcJiPiyAYlcOL2JutPuMQYRc26lhcf1OY1ZgK1hTHV+tNtkL
UiF70nZVGcozU/dsxmVCmX7CYghmCKtF47CUauHdwvkSMD8FdeOQJSJGAzgOMdS4mgCAxxF2sT55
gBvOBugmctxLGvoaw39RnFUdVZ7x+FDyyT9vlTVN57LKgMFcYpVFcoAv9nv8fEvamhIbt85stbpG
0uavm3bZRTOx5ceMDEYvNiBz52PtAp+O5bI093xb+dzhsmCEMKXVQtFmlHNzkAnYomS0BQrEEQN2
dTynx+RycKOsbic0Cj96lsO8btmyr9LQILuJJUIQD3UW2TYMXBWozu3JRyFyVDYE4zBTnpJKpeYh
FKPdXzH08OvtjhF4echRxlDSMzf8BItvCKcEqzt+zWF5hJbA0oo/S2iQpsdkgRRGh6FgvlwCWjwN
x63SVN7lQfWeDG6vxKXDOF2jE83hFI57gSIY0+gxXPEsX5NXhC10NI0CC2Eko9O2JGxEDr7zMRuL
h6iB8ElGoiZ4cwB5lH1BVdWXl7HnUt/L9AwQm+sipB2P5f4uR4wCv9kzefNkcNAMrnyMxR0d4+SQ
IeRNh3EA36/dDCzTEXUFT45LPVj0pjg/WKUmDiJuI6SDDf5P2edXUKMqzXVzLrqf4BtS+x8Ti+yK
G4zgQ2a0j3hf67j6O2ivWoQ2GU8aWr0sy24r78vxCt0un1vQIyYM0p2jUA7tkfHLH7IsVHPCKJ8P
LatX7EdoMTTbAbuJ5pmGJgIWcNnTH1nIV/+J9eVqD9LNcwOP5A0l6rpgk9vyRI7pyamwuFsIzEbJ
KZpGLPUiuKnII+Lc8uGzSMfwhe4h22CwCz2yPXHvapgwB5n74B2Klyb52PCPbzcYwS3zMcMQ0zxV
FDHoFHaB5hHvJ7mXMdhnrQJDARUuZHiyNoG8iLlJIzFeWLXBYA9yPfYmgauifkdiqV2LzZNIHqJ+
qbOW1qqJHnIUcApiDbvd7pre1VhR4v67x0Ra7W4xq67y1wSCINVh9WuOTYsMqbuaQu3MLe5AYlp0
mQo6nQYXosslWPJk29Yi/pFgz627esRo/jJzjKlLjHWhLgD8PZKIAR9hRdxCsrjQhVG0K8rRrafU
Ak5EwFwJ6ReG8dBK+OxiDHdijNLbJUgvbkW1Ihcw9LFr57QAQN1Du4YTBiVoRgCUiK/jZJswdBoz
HdpU5Y1BawSB1KsGg7f3XQXsmIFNX80BjWufHYelhxLggHix3YhmwTnCinv3nUHpIz9PZ/IEctUI
WRxvvY06CUvpGV/T9lNzACag9G0vzfaWzvuWtw2I0TvBgTPlxcCqyRzXeS/RRTTwqz+kYhOm1Tm8
a7sVDoXh0ENhLu2oyZfwMtc8jbGszG35pVhVUl012K2iSYSuYZtFAl8cznfmSS++B8MFNtWy3UAy
9e0Kb+e9G9m2wfzWBGP81VnXO3R+z8fpAFZNiscqd/BpaKSdvGucKD7hH0eClHi459W4Nel2YxvI
W2Cv/45Oar2DCNIQLrDkoy95f05HcBav45uY+tgdVeNQWRQO9SY2dhHKPFoOXF1Ng0FenGm0lx0Q
IDu236bKVGgxRl2yK3gY5Z9ztLdA300GAncEw8pZoG3o7f4sQ7xwAuPFusd6QWDzKxvb98d4i3P1
hEXEih9mm/hwjUEGUADraAxmzNhvlf9H2ZntSoos2/aHDhLggMNrANGsvsvMtdYLyhaczumc7uvv
iP1wdZS3tEtXW9ovpaqMjAB3s2ljTkvrtQBEhDsbGWXntTN/RYYv8uO+ZqSN4pQI+qRj9w+ctx9O
60NrpHXvg1eEF+SEoDtYna2cWx/t44uZMx+xtAAIY4Y6WpxgQ9QizXmVx4YkCXkY15sgGn90mw6F
zmmy4jjJPGgOpaKbvOl2n0xgtgI6LyiztBhNPZCtN0UtSmozZONn4Tl6T/Syqyxugr0bWZWnPZWU
LfzOR9c0VL6C8VR5kKJu6/Og1Wg/RhUeymMzN6F9b5N3xwk+Ixkw02ROQtWDNUD4KSUEoT51tgTT
iYdxZw37MGLtKcoakdeB/LUeRAZ+/uxfEzm+VVNRFAyDZ6a1aVdm9L0e5LX/2gXKnhMzEzD8q5yy
sGdYwDlaU5+j3yDO2jzovU0TdvIGJMuH3XVKlViAryKd/CWazm3ujeYYwQcWr2ZYB8oJXHHtcbVI
Eu/qedPnhW3Mbw151LcDK66HxFXTzlQRziMRheO3d1KUurtwyzWQhqtCIlHTyKBwUGJme71QzTt6
VxbEqg+zgrUwvvnT7FOgCAiojXfp8oFQphkryK+uc8bHheHXO9729T+6ic0gYJo2cUQqtlzWDCEP
vLG4LdxY3ebJPnG70srIEqIkXglBZugFXSCObUt04BvZNSDrkl2Ev0szrvtNyyG4pNaiQigQjjxy
8DvGNguvm/sCf6G1HTcV8vdvXS91ecJxWjXxwBxbJm4rg/nYe4zpsZWtlun1Qe5lxfpv257n7j4n
VnwmrhiJ5g7mVc3HoNT95zTARqFRGYWyGNkt8RlEe2aciDnr2Ed3x6Bfz/vwjW6imR8HPyrucBUP
+akYtlkcNSIxKsFcMbcdo91pwWxakbHArqrYPL5MIXRPMCAKjr3tyYOPK605rJZY7hUz++ikFg6T
2BkZGcZ+s7oby7UGujljjcoc26rvThOwVR4LFlUVdy5DsybJDI7hc0hAFhTu1lZbwqpl08Xa3Zw9
mXJfm5gZAzc217wSzLU9Y8WbL/P7lXVDBKm3S4iyF1XFwwTCCUlUGJ+/mHL2NFDOJE5b1A4fZTvk
DzOuZVgYxed2CARujjt91Nei6IOHjc/dxlEWGrrvXOlvy1q73wlBqF48v+4+88xpIC/m3dufruRN
eO+IGdEVdmkkxAbRu2OdX6j3w0KC7Keq/K44iCmsRyQQi9V0+RhE+2lfrfa3o3ixj/WaTe2RPYi+
f+JlnMLULeRcH0mOAJKa9LZ1J9cKqvUUQBSM8ahy6R8xBI3Z22xolpPB864XQjvZ3/iPOcPdRMHq
fGfnbOSftLYcN9HFshfHLgzG6LiVLDN5Mdmsvnilx6ur9JB9VGE0omCsnvhk3APHVRIb9jptCIbp
mi/+55BjITn0NHjMiilaeOU5mL6OaG5FnBVD/2dh7W+TKGZDDyiCFVhNMMknogEG4IbQn8sj0/WV
N8ktMvtgC63gjbSxW8IC8wBlvLHbL4Veoy/lFnR/oIa9+t7bbAW83OB8cGddN7HUBRqbb6sOT1vP
J3ud/F4XZ9AtdhuuM8r1m5HXoQWVtnkOln774cDiNIRNhvSsoaX7XwzoSnXHUkQu/CwIRu9WbNM4
vi/wkvKYsZfLOw0F58uNayHxnvJ9FCbpRzHDzLhLgwU1o7EpkZTWi1FyeiWal0fUsoLus8HL9mOB
vH62IpKc4zYnZIY3km3S53IlLiAp+pktI92e2d6VzhJsLYWJbU9ZN88v+zQ39NNDRyjMxIQ+Stxw
Y3aUW/WEXFcodgV0He0tMMeyjWdAJrMk1tzbT1iMUMt00Q/kitLvFseGdvC3nsOV4dQmGUYPOY/e
z6pdh/wg3HV3UTHntb8A/fElUEh0h5EVIc1RFJNTJME6eR/0FyADiGhb89XoaeEGNzN3EotomWof
8IZo8pE7dyxSgwhb3le6VF+LpaqrpNeRY6eVNIN+l33WBvxogimKYEvudLadyVtIFmrsH1O2AO4A
4/s7SNUy/xgnaydNoVdmOkMKsTJB+j7b1MOFbTyJdCv/0aYeXn7V7CH2DkYwnosXe8RBXLdWoSG8
hkAdC68kWzYic490PtF1XxeXpOvjsAxs0OVMqkTK/9fMTWjhWuY6Ds/z2DfTgh9V7e9OUWbtiYRf
ss/A9rwpzXhQkX0h7b+UdW7L+z7IcliFfHLydC0mNHQ7soKbzTIdYlEh+5oZznCtUAnF9GNWwQGM
5BjPEVdzO4NIYgDTXtqalTDJ3Ib5msC+FQWYSYeMNXf5xPbcLkQddLS0vm5tQyfF1/VhWyGLdU2H
jYzJPuPfZJ0LxkSwljYQBCc0iz5zfuVkN7Uczorh+vd9VMhnEu14po7LKwoNVfRv86yi+bIWq/M7
GIsgSwf07+dyH4GMuCoLnBWdDK7jycak2LIDLCVr4SXME/23HpwmSLE0ZL/JIoTNuYboPO2B25Sn
KGtsecPxOVcJ5bZwuSK6no7Y320YIvr54phTNoYnnx/+j8331VPfTlKdakDl+vs4kJR/oORgJn1Q
snXPjAXyG5zxlrlgKo2qKwezd3HQrPT3LhJk/6ID1PSD24aIfGMZOust52a5xH7UhWl49Y4dJiYK
ztknuLU50RgVuP3yqqhvIJerFSjTHzGmS5S2I094W907AKYNbyAqR4phP7tph224LyZ+/uMeGPuV
4dn8EoUi+nRbl6l3MXI72ujTNg8PoKL9Rw2RVR0mBptFwiDIEccqWhluoMLXEGErQrjp1fAiF89e
ErbmrFg6TduFhwlwbgFcHhc3RXWvGPo5yoUfR6NXtxU7TQbscs6UM8hH13qXrdDWnRIUAknUMwaO
Pbsirs4tXGt/htlAeZv6LAqSpbb9+xoGrHjZNNlGJXusm9HEUCnqvp5Wp30U+zIw5Bu3IjoJS6lr
kv7ovNj4MAnns5S7PveRzjEP2930e9VTudyuaMD6kZJku2YahBn1cGtr+8TolXLEC6befUKZ0lNq
0Ul3nK5h+U2PS+UdROb6w9uO/ks5VeVowxThq/XN6Xtrvttqh+ncjrnEf0D+qucj2wR874ul610k
YF0r0nGgRHjtUha8G0BLRTJS2KpDtZSTxdfURU8lDRryNYNR+wzQHH0I6O/yOBmP5yaK6hWUUYjt
p5mjjTuw6hk955A0PFTZlP+xuiGaX0DHGbx6jFWHJ68INyhSxKLlaRdm/gSorQaQVsi9Qz/vQXPy
JmCoNJ8iayTVeRvHWK9yftpN6c4Uspn+mCiEcvwn2vrYOotisfZdXE2RaOblLcQHMv0MEIVByb1l
whyj92593VkcYj9NCEYgE67xvP6slpkLKoeIe3bl5nnoIH70rXVq+3sfDfKrgNQ31z6v/2jyuoxe
3awEHnf3pozuFrvL66d1F1fFKlRhf3LBbmF8BbdV3LkMe593hbJ0Nwx9H905nWS+4E1z9erjMw0e
rMm45YkKKHNTt2KQwqaiaLbQuaxsoLMNcrXelT56VLqYYP4ZcdXO8Vh0HUf1qO2WRbA9rX7mOCPa
P/lvjyVMYnMIVGfAL1o64acNAUknZH212YFKo2F3a7fX8wEsdiAdk5V0aPfrNc2Avmumaul29h4P
FGPXDXV7NsVy2DRSmHaNiHO+d6KrTL9oqosg7GKbA/dawuIbTPTG7BthH4byJuMVjOJNoWHGVd+E
mvql69uYGGQ+YRh19vBnX0vhFlc+2mzpELm+GzvI4h+qWurlgAdUuKmRhfTux0HzO3oj4c335FqA
UHeR241vNRrtftzYUXJ9GiNEOZwZZR3vwdjWRw9UZQPFpLspSfKAieK+5hKcA//d6RCaYipdpzlV
1tgNt8tcqTdn6JoxnsdysxKzQukykRUwyx769ePOBg7ryLLzRqRtl+fdzeL0ZXHrhd1MpSpmGE2+
GurPVi3bQ0toAhFffa1JV11LXdJ0ju1I6R1tN/hByvodx7M8kxhqXnpRgA+tfdd9X3xZ/2EWGb6x
nQZJ3LgZ+D0LUO9d268ea5zPT0urpyFdmVRAeJrNfakphJl5M+5+8WYuIWaaRCBRGy3DFGe1C/5s
m3E+Lu0oojtkSkcmJizGT96GnqsUCYDRuLOw1UFThX404TxjltgGcLgt98M/+Rq5eVqqsVpjwLix
O0dFL/40FnhrGtRAFTSS7NwjOrcvu4B5dLX+MFgAvq0jd8R1ph2MR2/vK/vR2TjnY8YY7nARymT7
qQJZ/4CSwgThbk345rD5eHjsgPQmJCvpLOgsYaYfTbhxSI/hTIzdvIb+90JVpTwhdTAt0/moboTc
IkwNJNjXZy71CfRU5nYqfTk0KUwr8NyIB/N2p7LcIO0IGLxpnMh51tOoz1mrAZrcPuMvtaklo5DR
tncTyoZTVgx6/Jgby7WPsig53+nbOWT5kDRJlaqD/rvDhfJlLYJxiAvicURq+4UIz42iwE9xQ3kd
VU7rkw2V5Vrie+kgy8pgaX6udWi+bZvVmxtL2sulmvLZewmnPdw8Bstq/2V3C7Yer3UZBSxkiX0M
0Pn+7c7BlQCYly2u3K6Pjrvx6b/QbteiOTrW6igsDIt5Kiyr/UXiB/3wZtvDp1Z1qY+gWvDK5Twj
7eu20z71eWt/Y3XaWLzhw1m+0KHgqVvDLUq2nXsTakLYuGsG7uGNUv0Hqw6XNbG04SBjQTZ4li1C
8OeGFvOhhLn8QqgA4zavL/qfElZtOoRV1N1KodmiHWYGMWfcK3WL9MHzQ+LtOsZh4fqfLA4vv24q
VPIwMjApDsMG5oH3Wu3zwasLBYd1HR7eheyeWVMnG6kr5eRAimO6BuVYhOWioIwb6V8TSRpv3t7k
zC3gJH5Kg9v5Iudlx0dt78FwlC6geJzZq+hPgjItu871IxXPDDLS3iqovkiw1z8VL2JxM7XY1hAT
XbdOrEVwwBpLewMXMyXtXdMw0oDk72FLIAoB6FuXhiCtx9Aa0y7K1weSk5bgx843Sc4KFaN920mv
wSVVGnc+FioyIg0WsVXnWq5ez/flc0bUez3h+JmLVSW0NeTXH1YKyZGdJ8xCEOk7/Un2FqYvfgqh
EmajV+Cos6Mfdgd5dYAcr9XDbo91n1pBCNtFReJ5fLley9nc9nNmjgNmmfEcWojujHJ3qNlhctCY
R9jXMWGjiI4gbjYQX0X5jXEvZ41YSqK3C9pSTA+VXLp7KacxT2Qx5fIuEJvzQ6xkFzNZnRfvhLC0
bqdRRUv3vRrl6MZqhpG/udJiXcJaDDQQJL5wTgIrx+VFaRGG59FZyvJ+7x39k+Z4e+E8q9QJJ426
t8bAdKdlzZV/CyQevRFPpX62k9kIOYNy9sCC24H1X7pVBS0lEd6HRs5czVBVraIrATuNMRtgR2J8
myMyadrEI4lprPPrleBqBsTzd5Zqz5P3hLHKUcfMnco7Ypj3KR0pdauHkQ7j2BpB7lZk9QOnJSsQ
/7DExytvAA/n98jL1INHp7Em4IjT7zyw5XsnsF09hNEy6PM+2NOzrFdRfdgoEPuXPZ+X5hxOWz7x
jOIiSVrZzxElQiXHS5lL7hYOP+fL6pB6G9dezSlHsc+xyw1oyBWlaxpJo3Va72QtxrMSvArtCwK2
+qOt2frZgfHR1xmmiaCDpvluNS0VonTYXXBmZhSo1C/qivKpXIuUzarXkVcoFIAS1ezdgKLQJr0N
pou3XVReWjnS8lHtd/mjXQuGd86MU4jqpa/2ZG1xmaa1VPCEMzFs4hxYECSn0uzuhzQQVYkDmF2f
7EBmP4KFjzqYzJB4xDzuEdcIqJVZwWKuaTiwPFPTbtPFR/s+VsG29hAPPEsNhrh2+FaUs+Uy5rkm
EA7CX9ZTj/bZcyg04Xc8xOIZvML9wak+B1eWqsqPiI198eoUtulg+7mjp+eiWjQTHCjTLC2bdVu4
fnxVnR03d6mzg43mEsy91YmFPP6u+8IzJ7HRajHTynVzX7gsUcHbl2nzZBd+NyZzv8131Vy18KbA
kbROgkngPcYLbYPFqp3hfyM6Nkt6kzLr2XKQtw8orM7Z7erAhvNacfdg2hjLhECg9tYv2957ZOdE
MRwD6yrDjHOknvhA7SecMd/PYWdORr22OQWSApuWu1eRrQw9zD5PYL5E2uOKWfQ23pRSR00a2RBq
FX47WHzCysMTZ5w9n60CgBU4Iho5HRHL3wDUN+pnv3fz+3ww7fSwRPtu8EHKHXrBxg7B6GLC8zIa
rPYnNP1MvvChWvRbrDtZvGS2+JJpBrtx5yjaXVkUUQaM13IYRwXI4GYbbOcz+MBd5lq+PLaYHm6r
iof+WdokJ53p0wH06bGA6ILesbL3uloNemirlz8+IMJ+oe0a1pPFmFfcgMtTaAZtJY6g7jUPUqmq
e6OdBToVRv4N9xT0F8+prl8oPqOfII8VvmGZmz7G0uXSsRIQWrwFfZF/hzOS27EjytOnk2A3H44t
T7rHvvlP20lSnuC9Q3P/6S7dsBzgact7NKJB3bDpoZnJ46rGP6tboHIjBsH994QG8gD1Lb+2onDf
j7Zvuv1G8yrnSe0p9aTypsShIXmVv3I7t3gBIAPy+wJaOrwBLFciMRV2VGBJxrhJtk39bVOLMotR
8MJvPaFT1QnvIJWMaaqyu8jBqYobx1Wa7ZoshsCgw4iJ9ExWn6PNZsy946H2xu7boiveMtctCbUk
Lo01CH5rT1OK2h3Wj4C6pO0H64Y7ZXO7/JHVcZpbd67XlCGAl6VNuSBxd5YIv7BXXUOk9NuS3fOS
gVhcm7lXO/ccc673kMolkyFHROBjVAow+4bJ6Ixc/ZHodHBnVontQCIDcPg6i7xfqmB/V4MPLzci
ykdxIzKmblFl09O45bw9Nfw5fCs4FRQvcEcnUrmyVbENPuCngs0bS9oIfIFp63goFDpH1zuYAdIq
DnLXq07gOFV4dFXYeKfVYlhKJlc7nOxQgdf24ybU2Qsy5R1nVYgrP+aXj9O0ZBrGrQq6x70ZVPvM
+6uDS+ZYy3rBSIFcXHvmsZA4aWPdFTPAKF8itTjxVa7dOeaehKA1vIm6oX3INwztl2gjdQT8pdrp
IdQWQr9k5Z8dp+twYbxJ+4QkFSn7qbH8sDsQsVZ5PG3lXifNVPg6GRij/hgbRvmpHC09xL1EQ6LE
2vPnEV/A+r2fBDMyRcVWpRlwSHDqZqZd524eJJUj6xH+CK5IPB6S/UyJHbhle5qNNy9Pk6OrAHNf
vX2VCzn+/BFBE2JYEMNtqNfcPtkT3OvB7DnjCSIfONjbHL8iOlTPzdNUoDCHtQocPmhWMvdAnKvB
lW0r+BUVMh/i3F0LFYfD1jtpQ6T1ZY04PmNoS2JO/d0NBu6vdRi/jHO+B8yp2K6kKZoorYfcbF/G
Kgufc0Y8DqUDSH9iexM7vR3AJHhnXWB7bolvxtVR++Ny8DPZf2cUwtg+aiNBD+sVoIZ8OQrNgrqw
OgOTO1XqCrkj1QTGU0zBMBWnxOfk8ugMiP+XDZQG0aoFP6UEq+wRMRC8Lunloqy4rEbutozkR++y
7gDlZ39twl/MHDBjIQeVeSrWfhXprpvtC28x40TMmNshdDbtnERLFi2BCrP31sMf6jsdLdt0k/f+
/JUX/LqhbzZ52kRa/xKT2P6A6yocZL21wYSFFM+Bgfjk0gjxP3Ulersd6YmJN6a66GSt4z7Ea55l
ezoIQf/E4/6kYaT+MESPEhjAqxcJZXp437d5L/lwAbXwQruBtWTO+0eGVD3l4QrzcqFyX0Lq8mEI
DzrbOfVERMRDjPWm1SlLPHz4l57TKFkLYuEPFLXbtznyp1fRO+PH2sjtXBNTpG56dOpbSVLa1cS6
YL6pWaQCxyvJ/0fTysq7Hgbu3S2GsKW01E4Hhs3BzSMv+zUl0ypD0WTdijyHixVWySYKrEHRQvJG
EQI7nDpAPyIdrD6ESAjz9olFYf0HcbfFi9oq68MxLYOdRnKb3JGNVYsUoXL2Y8D38E6WK0YSNu54
gFA2S/1EJQEkmsxdztchKKM9oHt0dQi7+9Fbux8264+X1KweQQQEKuAZl6HOg9PK/o4IRRDk6GXa
gogGj7vnQLMUfR1h8RS+mcwExAxl/psPzVwyonHXN9ns/bfAq1g7JRxdfJ849da0Rn/+0VsQXwcg
43w9kUpvf+eRIDmUNsWmL5LL+kjAhHdNzNt9jz0iQ1WlY2TG8Yk9LwNQtdidn0G/t3QjzOHaREvS
tJN8l92rIv1HpH1n8idFhNQvLnMZJJapN5dG2hGQtW1d/2iZ1K0g6L2kr9kXD8pOVIy0hlmDE+2C
Yn7v8KzCxoaVf5YuzVlcwN0jHrlkMB+CgXyK2HUKJhremkdkVCjijCYGNOZU5XrOuOaX4J1N7Av+
FtH4j7nM6YWcMhLvcyZd92S0XJ9LVef1bQC48ieQs3ofrY53ueHd+o9EupuExLtGxkQjFV+l1uV8
7tWOX0PmMjpbkXCXB/xh7Pmao9XAU7pKbDdhAHVK8TijhuiKHaaHalqDj21ZwQRWE03ZqWIsfetg
2lPHju0pNqXReJWNMUR6p93atzvTT4u5uFjwoiSoaFpxHC6RvGVKOja8hD2fwjIaIRqfZlkxAyVT
IvGdqewe2jwj4oKn1/5ScVq0J5Atdj1ZotrGlyow5VM1bvtPB7fDZXVwVV7n5Cykn2bd52yN3/wd
c1KIYB1lQeTGXkcVcGmD3rNBUSwy5zxVVPnJJ5uBobzv6TxZPerLE4p84Xyu47q8aW+2xiOmxuB+
n/JmOAVEQnwoQ2eBvNo1LwCd7XJYfL44HgOSCmJuTNI2lizYX3Rt/O2AkLBB7w4WOWy5E0CzGGuj
5aHb3/JzjkaZuvbKhL9UjeNRuMz9r8kNaRIm0ILpMC3B6tHt7NlzYxphHQUGgp92XYvg4i2u+G32
zm+QVgL7KdurBuReh+b9ukIaWATjP6WC10b+zQ5oyap3UkMeW7KrQJkZJpmbrZv9/YjZvH0KEcC5
NUgg/b5goEc0D/3xexQ0hXUxyGuvPf6E8oAlWj1MUMQlM6DOe3KQwnnKNsEswN20yu7xHyp8ntUQ
PY5OXa8nfJks4XWvExkImv7VciaEKbt1oyL1p7rn9bGGyTxGS77m6bbUrBIbSX7XZ44nKq6ocVjo
y+NYszpoDaua50mSJaJa2JEiZzrGSTSF4tS5ng+/8x+FqLk6Q9E2uKbiDX/3ra/XmSeugWKicCqY
xJDhYkADHWZWP6qhiB5LrjfSYbhIPgPsXcONKrLcTa1Voj8gSCwilWSMqATrrXxxs90BeRdd0bCu
YpBPU9Fzyo+GIs9qetyxROLA7SFcMJA7ME/IRbJXWYe+5nbyaDOXgnFqC+HHhtkL+qNt6xeKNAq5
RdsOVreRY+q0+2J7rB3O0MO8MUZb/FJdS+gBvXmfgxJlTKsiVisc8GHOWKZ0Kzq7Hq92FErJH/Q0
UpII4ruPfM/cJb5vszEMP/327JHH9S3T/Uj4QiHg8HfFCXIktWsabmw6mJd8kRU2fL9TIEIYquaD
LsHR75EdEMJyPXpfs7DKnqZ8z+5tJjXZraeDXcZkblhLGkWL0xz2zQm22y73yE9bJ7v5w/bB7sMq
TPZ1Ax7dLxWJXH8YfigWmrUgEAdUxZlU8L5AG3OyqLkjHppDV3hz8YM8o0KeCJVjWeK21VtA+0Ms
wsWSXf+YFb2DAh/QeKX+wKiPn6Fo8TH5QSbO0gKix48f7NCMQz8wg9Chk3ht08cVywb9M2MxRhXQ
MWWWeLsMgdcgndm9UdWmfcHzYJ620szPotEjxzRA+wiNX6zfBu/an+AfmW/IYgAbC6tGLreccZn9
ytOIkSLYRDuDrPm+k+YZYglGUPi1A43pNXjfnpbbLFxhJX3LJy2T4V0TB2Hu2PmhYsXS754J+xVZ
w2l8QLSfP4wTQoDTpwwvxdSB7JOGc6uhpPw02xjBkduU40fLRK5+5b1x1gRknOiXa2aGe9hBPrKj
j+4yERggom9+5hZfiWrXr9WqeHGU107nLdC2zRim8G4x6OTuoeShIfqfeqdM/UqQKrEpOzrpqBR3
TGWnlm3cyNyPralhchCq/bcpCufx0Bkx8CKA/2TICTk3pkf5OD7smeqjQ05YlR+PTnt1cefUNamV
O+V7MJb9fuwZtJgnPur6MnA5Ecxv9REKauCLKd2xG8BTcncFfF0+E87G28evRD4x/anrsPs5RrMc
Dk4ehFwVtcG5AcQBM+INEyRgfl2OEJcia9RpsFdIH0JxWN2BGiTGB3eP1BtSf+A/8CDWZIa6gclS
p/e50xD/GZ3nBtoa0dLv89SuFhJh+FfnPiX+mNyCUu5E4eFnJOSf7xbPFfIRwivRDrJMhnmZyuNI
pG1Bg1XMD64729cQgbC433dhha955m1vzfVlRJ4o6XI7HQVvNgQI8QZ+V93mQ1gLEnai8X1m6Lme
Gjz2Dw0XAuvUWtbC5oydNFeDWT4noqF/k5jg3XlW4xFtJMMsjHMPiPoGJ5tNgnOn1wvpRP7NMLBy
8YCxBSpip7LieaXP9z8dBNFvDoQmZRPMEYIm9k35Gri16NJ5mAOSbriQ4xGT0YUgirk/8c+K6jAu
K+ab2g06OxE4i5pj6Jnts5YLyvY+F1GeuHTAzSeibJhi8b1KOmKgbqa9s8QZoNDczGJGR7LC3qcu
kX70nemZW2PCd4rr/UA6NH6JehFvJLHZr+vo1j8tnpOPsVn1feHl29U2knGC+tnW/sSob18dyg5y
WUSI3e+isVhmx/wlWA8b99dtxJO+3dZeUz9ZVVn58Q4XXB58CWrwTjJGjtuNPcS404hnRrff6RS5
Zxg2J9PaLS9rWe7Ti2Zch28qGqavDZokaChB9O8QFkt4Ah8TPRRQy0nJUkjpH/qexvO82NoaPxmM
223sLqrv7tA19I2mvtpPA1iMmxZ2bmFpAOEipKdZi2fqEPfTyTOqz3YHG4HZnmDgdrvsJ+J02Pxw
6JkraWRl0ZWnfY82HGVtTfHcBXbEM1e0HmUyB+B6bGjhOAX06HSPYK7VA2aaobxbutoHBbIboKsq
Fy20cOnlqY+W3FFCztc5aE8K4zMpaFjXfUeF7QVKJhAxXFb2nQSuvHzqjD+UR1ZhuG06uNEClBm6
/QMLnPv+4CibT43RxnVv3BD8G0o7rE+109TFDQKppm5jPdEMlTVu9vsUdtYvuvGWb3fR8nkLGg/0
ciuH4EBspFGvPejXUeTrZtLaXen4d3ceAWBFpo9QdeWTQ9IRUVFad/uD6nvB2lmsNiyAg77Nm4f/
gQwMrElNyyUI5+KGeM5O3s+uyqLDLrfVSf7HzcTgAcU2lz2b2ZTlNG3XErnjtXW6kAq8HqHQbc1/
agdK0GW3nbtha2VaG26szfDDYZyoln9J9/yHINGAAod4TdJd6VGu//x/ReMy/NwY9HTmQmC0HTu+
FnAh8Lsufea/hUNfgzb/ChIlJASNNSCKkv/9FSRaXtNCcfSYiyEmIckIPUpV4IYPG+EwMQqR/LSy
nX4iog5kpg17pqnGMQKW4l/SN/8pKFIKVsczFpKsZforEtTikUYus81llPt0NORhEpOt5tN/D938
hwzMQBIOF7riutVB/BVHaeXIuBttyMVkwys/YP5NQJhfZ4vWBf2AJqqvMWT/9z/U+cdvmQB8B56Z
5UF/7zRpsUAuGaLjZZln5wmMITx5rmPFHgOZI1UXyUXwNWkzBnvSLVV/YLlpFHeL/relvP/0aBHb
9X8/yDWT9H89WqQtDXII+JLnpiF9D8wqDB11i110/pcVrf/4c4JrsBDqGuz+/yS8BmtQS28wl4D5
8UmEwn8IiI37l8zqf/xTpCf5toQAbPvr55zhU4wDIXpx2c6KOuX5Z70Mfvrff79/fGj+15/yVzK2
mPIACms1lw5T9IUNFXkaMh36RhJXe1MOgJTUfPO/vA//8FOx8sdmialjS/YK//VXY4F8hNDomYsk
DzH1u216MNWSEd6G7e+///3+4VuEBYWqCcCVSKv/KwDdELYED1KaC4vqXPyzUxAeQSUZnv///jku
T4Mt2H7jEEX792FT/B/SzmNHbqUJs09EgEz6bbkutpFarmU2RKt1Re+T9unnULMYFYsoQv+sroAL
dBbJNJERX5wvZztHxMLsixv9XTEJpKLTEGzMiWuuLqMQRuqGTY/kFXEWWCO6cJOZ54NbPDlFJb74
7qAM91MUC488oC82rNnn73+5ieJHhaUke5cNQH451wVWJzY8osYjRGhfQpNrhhKnyXHIrQCk8sz6
T6wC+psvxAb49o9Rx2JsG9ME14I5jt+qPX/bv1c0VRcawaLJk51iaV6C0Bf0kqG4XIDLXBReZ6M7
9OqWeOxMVcCquKZo5n3b0p1wSlS34l7l01NMjR5ui5naY7anJcI3zznttIgIMjigVFodN7jPbJMq
fIm8e5fSkp8dsYNCIZvBPEEpmE7GZ7ue9HJj+7yenlCuORgMFDMG3jUL90HNTYsoisTohU5ifQYU
hY5hCtUPtyfn9XqbR5nnCzs05kiL9VYnSmJQ0xgpVYEZCJVe0lwYCq8vp+bu9lCrD+RaruMaIBTB
Ml1+M5VW1ckJbIbCL/uYGGRmZ+ngxqpeeyBMLnCQ0y3DItF+OQoAKbeuXQOTQcRE+7ExQR9MXOro
WdhyG1xZAGQ2VXKr3HpsqnKXQ6FtzulbdAYv4IJU7NKshw/V9jPSCIChCB/BrIavvdsiuxWpMoYb
G8v89xeLwGF4zbBpWaUusNjAyKbGWWtUg0e6RCGFmFGvLXpkemQcHqpKjQ+WXmyZkK+8X4cMoIlT
GdsMzs2XD136ZRTbsh69WImw9LD69GjXbX/Uwd78+6dkqNknwcDBAyPJy6ECKwYinzA3Y2P4Zoih
pbuLWq+lG9nGSKtv8q+RFpNGVgoImTYbPUkQ+hHtlvUud4uR1hjReRWUE2qyjnW6vR5WB3WpJuoY
6ahEHJePRz8cF2iHho4G8cZPVkzwlpVcXpxcaE+Z1orXkcrrz9uDrn0+gzPP4KUajrrkhdO2FlDU
SXovoMflvsrosVIMOh5IUdcbL3VtKMcSBlo8VxMQCS+fD/Y0V9S+HLzeAAreGxXNR1H3Xzv07sZJ
tPImEU+oJmUPzgI8qC5HqkajyDvN6r246eQzFFH9NGIe8oXSbvXo+AHyxUh9u/0iV8fEKoieM85A
lJmXY0YjGUVtLo92yIIzqr5N+pCCmD9EA+AkGAEq+J8RNblxvj3w9UGvaxrnAX60qjUbfFwOjBYu
T+AiVRx6Zkj7NMX2FA+MX0XWFv/pQEqCje94vW8zoKGanLMYfVhL06yahdeHoqlg2SsNd0ZYclkS
NRvfcH0UQlqCZ8HevZgtWpNDdxxk5WXFgHzERbb/wY0tsfEw15OSh8GL1uFoFdefTSN1anS+rL26
h2eGeqeZ7izyif0hhF78+/anWhnMmk9vXLlA+prO4lNR3RrtKgqlB3BHeZDYD57Cwc/ejWq5Zbg0
T/HLs0AHwUk0ZGmzqcLSmcvtTZOCgt94ZdlU8he8Zm5Roh3TdwAKUU13FB+7e5p8/GccjFJuuhpH
/e3HXfmEQJBYfpztmMEtryUQICc/IaXqmX7YPqqyRe5Cv9HL7VHWXirRisttDv8gc3nqOdFUYC9V
tF6YifDkT9krnbvZ0TZQG98eaWWlzWsbs2+by6tYPg/FhT7UBrv2rHhS79rBCWJy2MCgqTl37R3I
VfnvltPcCTHyVbkCcfQtz4SywExBB03gqbUyPHMaQBWyJvdB0Jh7uv10fwLIxZThAOfcYUnP+tV5
h/srhqbTL0QHAxTJoPczu58N62oq5rTn7OiqMO4bsy7+ozW2f8WMQBzZB9XPAsz3xn628j2ZMEJg
QaITty1PJJTNg6jErFtA0/sZdi1lSidqlPOYIa+//cwrX9TVAQ6zneGKxDF4+ci2naVWG0WtF6Hu
elD60vziV21Gw19DoggMJB4xh38d0kBAztZpIFDBSGixB6DUyfM0ihsPiwlIDqZ1pPbaHFSw5/u8
p2P99nDXa5DhMGHEXEWljGgvIpmpJ90VSqf2Qi1sPYAXxZ3Cs26Mcv3NGIWwdzYsU8nVLd5jiq7Y
8Hu/9iLpTu/A7Th3aeAirp5RL7cfaDkUX0q1LXJ1nDwWrlmLc0GpDMj9rUIBve6q+6bQG5SqdnEK
zOhfA5Y/Q7HYdQfmoHtl2UgBBhVZnaoeTiL5maDlG42D/dyVFWy8v+VXWo40z9O/lp4GwCFJZIFB
RVj2p771rYOhgO+4/eqWZ8I8Ci00Ktd0jVvX8n7SxaPGSdFqnkY0AnHVtF503bU9Ynb72EktPkKF
dJ/wTGmOA4zDjcW28pA4demsbY04havY5UMmWCXjXQQyUiC6uM8Vpz1Hc7PB7YdcLmkeknDIRvBC
o6NDIudyFGBelhGxs3h5YtKbntGHGoHxxEcmQtWNHcw/OvvM4/3fGEUwJ2nDuRyvnRSiIV9RPQqD
arfPpiT+Vtc2PLrbz7Uy73lzxEEOKhn16iToUPuMSm4JulfwcKVrOp5gLEkSufTYwDfYGG7lY6E8
5QWSDnNpB1scBmZRoRun/4Brs0kTUhXHj3xc27v9UPr8dv4+c3h7bPRcO4RqY4S33DiEtGIus6jw
WPGN+xIVeUiCwyiaz1WpoAFzcHeLyKkE4Sk3mhH3i0oIjtsJSib61U7slSDSAJ44rR2dAletz8xt
rdnXjovCuZrCERcEtlXa0qnnfSjqXCoHgDrW84RWh9RNqujGyeqTyP0OmHmEhlKKDv01/QSCohhG
J/eDrybtHoJMHu5x6VHRjqP4HDfO37UP7ODUpqnUPGwSFpcTaQgE3BmopV6oOrE30W+4i5W0IJlA
s9nt176yRkib8tqxcl9JJcUxIAt48hPYrLD7auNg49GO1h9aoy3/G8Zuw215PmMWH1mndKCzUOb8
yPLC4NR9m08qw2HTB1doCrLfGE06XwKcKvbAb8V72B44P2f4ldx+0D/B39XQJlcVbiykQZenbZYG
cVNVyK3I7QbmQ5kb0Tf0EO7HTnHM2WvVgWkXtsH7qVWqbyJrqxO6futz5Rfiaw8J4X1HyvB4+1et
fOk/+V8U6ryUq3R9NmhaECUGNqg0aJ+DWjb3cD+KLyjo4o0XsD4UpS2qr9ac17ucVK4xgTJQLL60
VGFGFjVqHTPKnwoFgcn/8FRzll6QBGJ/XxzMWScqfNU5LQGZ0LsEJFseUiUMP9JxLp9vj7UygfX5
/mSR4jYwml48VjUSgsSNM3noA6bkJSC2+zIgJnhqU6BAb0KMysbhtToinYxz5knnP4sRQyWLAi3J
J0/rS5see5CSqN5wemkD8rBpsOVMvUwnsDFyTuomVQKitqv7W9MppV0lcvSSMBCHQdD12JUoqZBn
ZChFgzfV1a1/jLz/jMmcZCMm4qH8uJgsITrOLDDZgHO7+Ig4hH5OJMB3RZ9G/59DzcfPXwGPLKhf
B50zepNw4uiYYz7wIUvQBu2UVBXjxtRcfZkm1rK2peNpuIwJQAVbTogMxHObXnvoAfzftUaa/p7F
8+dgKssXuLjlxhxdW3qCLi6DGjZlpeXRNovyyr4lW2nSdPRuADB4J8s6AodED/ft5bC2wZK2dxjM
cCx7ucrjpqbPO3cH2vQFRYqgqM60KWq0SyaQv3qiH2yxcClFgLuRpdkaeV42f39H4KexMuY8JMrE
fZXZqJ/cEajokLtnY9DaX13YoCmorSLfGFpbG3uu4bLYsLZ1lsdKZZYdBfiEr9rVdcFJLv0OReMY
dQcwwbGzx2okHA4516J+byEx9kb6WmMQ/L57D0fL0XYqDQDh3smNAMQ13dHQ1cbBd3a1WTWYFU2i
py+6h/tzvP3B1uYGWSCCH+oSxlUknoWZr43gzrwqddJT7yr2AXRASvSoOhtzf23jIqBQBXEc+9by
vqR2IJ6Nfpq8rq7GU1CEzRm7nOKgBuP0GIbFeHf70dbWGqhAyoAE+Sap3ssZgRxYDwLgr17n+q44
Ga3ePqFt8YPnTi+E42X+TJXQkkZ+vD3wn3rR8qxHMUL7AUc9kfJiZCvgnFMBXHiFMogStkRkvNYu
LjCetCunvjPQQTgnnLqS6NjXSQjdoKL9BZ3lYH7rwSbk7+k6SQRo+Yh2Jr8weudQjhGoeAe8QHJq
6P1Wz0XVxV8ySGgzK8cvWxo4wjq4R4M/fYmrTkWjNJoWElLUa8YPGdCOvacnSb5NcprgRThIhA50
z1Sfxz62UTQ71YAqv4V49wA1R8c36PaLWZkBZGthhLmcJkTZi219iPPGomd3IJRvZ4xZqaXKQ5yE
/Q/ktnF6ato2qk7/PqZmkyIjz0/Kfxl3lXhKhJ1UyMAX9NYfqjIfmXbsDEcEr75Gs2pH0uN/GZMK
tGG6OindRQBSB2SHh5oxR8P2+QgagmbJ3nAylWH41KnuxoSbz6jFfENwwVGp6qTfqWtcznQAhXrn
A6H3ggzvhp0vsbHZm4C7t4QzK0vKIDdtckWyLOKCxQd0IcTSeJYNngHtIYQwoWoKbJ8Mt1JYrQmY
/3CaHuNmjF9vv9GVbcowQCwTP/MfisKXTzj1cWOpJrU9AWYcewgrGt0jlj16d+yEKTbKl2vzlDmq
mYYG7oZ83OVoRjbArKWRyqvk1MI2koBAjUgRw8GWE7wSC4D5xj68coRQwjCZolxeSfIspoxThIHU
w2pCkQRV80kmc3uwFSYWksfs1VKUJzu39WGfO9LfOLPn2bGcPZRL5/BfM/EEXgwNDS1XG66nHntK
dWbzT4+ZRKBXO0bs4ShrnC1sqw55HSvTruyqeuNtr31by+VyjVGBTu5uMXtJAWcE5xq7gsw/OFgJ
eRge/JxwYbm7PYm0tZFsGOJz7scl/pr//18xQqJB1cqDiu9KmCTeh7FJUpXGAyU/QOmhIrJzp6x8
0u2W3mA8X/IfVVPlZ0Razoua5ToqRDobf7IKKus+QrciPdDK5JFu/86V5cxxhWuIIYiiSI9d/kw0
KtJ2s2HyjJDeTdFKSOANXcgbo8yLdfHd6Zehu568IlnuZdSiCA0HQbCQnsapn975XdaWD8iug/sW
fyAalbu+1umr0eIHGyNOaE9BPn0nj1vgTjoktLYgoM/vVDtC9G/TUPyrUVF2Q1IWOiYnk7DlHqIY
ND94PbSYcMXE6svPRto9YteN7Z+W0gC1BQmtigfuh+l4dpoK02XLsJMekGlmQwku5chHipISAL9k
s37sxjH+ORhh+cGIguC3KK1MHvxeC+je9TFg22NWilENpPz6XodKFxwyxRpzHHJ6ca+rTZZ/v/0m
r+SEXFcssvfafBOkFrm8BKYAY4ElBCbX6DYSb0QFZf9fC+znK/3VYfOsGo3BnTfqrP6hageIoTkf
JtyTSBt/24jEs40DaGWik9FnKZGfIyhdVhMcDcBlWmmGpxeo3neBqX3hlm884z04fLr98Ct7JXdC
6l0O91Eefd7Y/lpTqlvnfVGaeGsq7C2g3GQFSie28RgOJH2jHykzhP9+oSGNQg4SGQ1DLjfLYIpE
BPpfhwaRWdaZsMGNTr3Ag+bbaGj2VrVtXm+LheKgCjIB6M03/WUIETYjxcVJ071Mp4dbp2vhrraw
AIC8nn1Fvt2fMrX8cPu1rpwHzCeSx5ZBLUNbioW4OtqdzEODqraN/hTQkcBa3Mn657pyiZ6rjjRV
MCUPtEAHW4LnlQ0IQ3rEjkh32JLdxTfts4mee/wWUaVC6KbVCXwWSPV/3+Y4yFEGUimlkWSplOsj
vFOSMbe8pDV7vCltbLZDbcvvfmUpOLMiaJZsUsJfZsVjabq+QUDmDeDvDy4sL6zWpHLUCyqHt7/Z
Vd2SfYA7oAmqynU13t78Xv9aC+jw6dzFotmrO5vuciszHw1HRsdIMaezPdojmeJMfjPaTj+EihMf
JnxPNt7qynqcFSd8ORK3/JLFb7DoQYApFdueSdvR1zQ2JVBzzT8VTm9+xSc82CoMrz01omJjzusJ
xLHO/Iv+emqnSa2SZh9rjnZzDO1N2mWmnBZN1ywP1JLw7Ruxx0n6AQprEPWYM072xoa3+tQOUT4h
Ij9muVySUR2HMFVt0JyucUroyt3jlgOvCknBodDteOvKv7JEXJWktWDPn/XbCw0kje+pFfut7dHz
FDsAQtwEUq2RH6SDtYldGrPttRN9RPgAOMpRG2ztyfePZlzvOlK+B/jzzl0Eg+bl9iRc+2HkPQ18
pASUGHURPGgFCPpeVUzWrmN8tAlxd2bbBRvPv7Il8qb/3yiLHcIEkIQZeoTdRQLqlWPvB7704uvQ
G68dAOD7ppf6Rpj6p9Cz2IY5aKhYU9mlkcZdzGzQ9ITsDqdsWWetsittpa1PRT6U2KHgCLyT2LjQ
p5MCDXifw7OgV6kEMPQkYpjCj4kqu+/AWsczLjd+9z1KFQO/B5ED4BkhpQAJQakFYpF23WBf933y
0bd63IwS0Vl78qNzt7ySDi/UcBQcEIOgMXHnMxv7EKFYuQsTCYNNx/qXjkMw/ljG1LHmH3AmMf2P
jj+gSyr0Oa8YIMUPDk0P2wHIrmlslXBXF6ROqo9+VBocVENcLkgbOBYc6cYiFVaM7imOCd7u6spW
w7OW4Pm6a2rDVXbaGNlnzWpHAAwC9SsNWaFv3d2ejivb71zaYTbSQoIYe7FO3KjVZtcXy5uoNBxj
K8AeLRaYe7mZurEHrByZDEVmfJaazxXDy8dOzIQ2I0dwagVR+CuhxwlucYk/YVCPTzS+DecWDsE9
JX1zK5TmLy9n5qxqIH3GpkDxdTFyBvozHifLaybgb7kpur0xRFu1srVXSQ2UWyJRFrZfi/kPfnFM
Isc2vX4aMEsMtIydLda/Aqr98u8fjZ2NlgYHuRQR5OXz4JaBR4yecTK7+D0nSVS8IrnVnyKJnOL2
UGsbCbliDKXnYJVC4OVQSg5hsCyZH9lg6/eBqVSfrSwTjxGX7kcxgFu3rXojtlp7kS63K/IzLA62
wMsxgxjoWowbqWfrQWsfFYKwbB+ZXXmErxJvXA7WB+NegBqboFUsFqNRu1WGfY/pRbiZszMUM79c
i88gnoyNBXA9FNdWlYCRhjzCY30xDccoMhOjY1N2RTo9VPUIrto3p0/lFG7lcudXdDnj5xuyjikF
CV1CjcVQ8B4SNlVheiZ99nRHc8hnQA9PtyeHdb2ktXkbQ6M7C8+uknduF/qhaGPd6wOzcu8Gqhbi
g9kWffiA8XOeYsvntg/zvPqVY1MBvZhjFVhYk3zGwlD97BroCvd1Fldgq7RYUDYH12aDfcVLDa+F
Rmr1Ifal8zLYFr3nWijy3xO9DZ+6En3+yS8sgwzl4PtvVkov404xw+ALnWJF9uhAQ3N2cUvucUeT
haLtnc633tI2MfW7CEjgm23CWoCSrZj/4dSrv9UY973HV9X5KaHrFnuusN1IX7ooMT6s7OYudMvW
/kyvGSmuZJqq7mMzpHH+kODQ8GHKzT45+V05/cJBsc7OfgG8/zD2SILAaVbic093PBqkCpXvHmVX
rp3IyeH8YqR5r+8CMAFvaeKH3bEYYwkphID5KSkVCxO9rJLqPT6MMAE1NVN3rT3j1FNLb62NY3zl
skzhnSPcni+MZDgWCyKSqoprQqJ7RME4NIK5coOfahVyGmJQrRlPXan36CiSGEPL0HJTeJzC7p85
srSvk1O69UbE9CckXkxmhDNcIzUms2Yvr5Od7HpokSqFiSz85ODGDOYjBkgGz3qon5zRlkf8nUFf
xJSuCsVwD6ERxiCHdJ0akwI8iKzy59tTX5tfw/JHkSinM4u7BAXYxR48ZQVYybQQnpGObQI2xFHy
xyiHx8Fsc4Ov9oSG5TzkEUSWBvB5vM9cdVLu6c2R6X1WZkN8MqIMj8qNHzbvyMsfRlGZQB+RN6nK
xQ+j/IXOdCzAVYVF0UEl88v4mI595T6Nrtq+ToqbjLuuSZxiD85RxQ+AQhZeKwY+Yi8ik4N6VmA9
6Qcdp9wSLISUr5Tnx/dlpHW/bv/alX1KoOtxZlU10cfyNmRi7oklaq1TLM/UTwmOpcN+1AE5brwV
9/qlkIBHWYz0l9GsxTHWtTRiOaGqe2qfu9/TLsDAARHne51QFbYNdjUZiOceANHQpECPKqwUtA1h
wPVRyumC6h/4COlDtIL8xr/uYQq932CCKvZk/vGJT+pAi80EuBGI8QFo29E9p8giN64Ca6+Yg4Cq
DuJ4Df3z5bBRCcWpkRPJr6kTWPBm8T0XB7GxSFfONmHoyAEw2NKpYy9esJ/SyU9PiuFRBcAmHmqK
+9a6ZfDBQCEdn/551nDRIJQkIU3v2XKLIqrvhhwotleUmemNGIJ8mGQcbOS9V14cl0ebHC+1V8QO
i0eqeiePIejqHmFlcO+rIG5o5qre3X6W+a8slivKDdR6wiXVy43g8vPkk7R9va96L4983/3t9sJK
DvQVGNAvGxbgU07NemPMlZlo0MtAozHBwXU9PJ+swbEL2r+0Sm9+9OqsTgE3srPB7BxK2IGPY4GT
3+0H1ecnWTwpRgUmyQ/6T0jYzWv0r/nf6NhWR4PeeV2CpclTJiq0cqD5qZ0gZ6qfeT04WWE1KmeA
bECNG+KXeQzMJixnSDy9OX0Z4hwSZVmsHQKIisH7ge7iL300UeeahRpPdlrl+BYkYal9DgNCnh1i
/NlzOWHDfdUxV0m+lxxVr4oMteKcsGE0CLlEZJ/6NAEUmxFdBx9Tp8usXVhsN2euvXvmFLpM0j8q
X/7yLdihq9tGJaUXx/r4ycfQBaMQwILIWaQ4DeSvsUbRqv7j7be/Ms3m0hxqfepz9N3O6/evlx/m
FQA3A/26RhPVcxpAP4cLZO9peXU+sFnJjQ133lWWH5scJbVILrhzk+jleKTAWgJohOTYqpof+lxr
3gB3hXuoCYBHazm9IbSp9tCf8o15trJsuVuyB5lcHXjTi2lmlqIp/ZoaaGs0YNCAjN2ZgTnc3X6f
2soLZQRW0bw7wAxbRNjV5MR9VVr0qEUtyBJp+mpztmJNeFbZWwETtkimHWZFinJIwRBND2bDnPjU
YkKa7HBU9uWvOsAg4MRG1wE3E7VA91Mo/ReBHbWx8XtXph27JXW1uXfpuqEIexG8i+uYIh64B8rD
Vvk8pinw/U7qSbuLaj/1ikGm7uH2e1obly0aPQGSZyGWopIy1gHHAPn3lMIuz2krow9GXeAJ3CXa
e47JBiBrHb3cHnTl2/zJjZP5m9sjl/X9rhsgqs/9g7ozlRASVdydnM45Dm3x4uMx5d0ebmXG4fNH
cZbzVaUqvVjSdZ6oRod1pdc0LegPu3OxYTDKdEuesRaaU4Odo02aDFw2istFNZkV5UBMLD0TLfR0
6AM9es3JMM1o33zEFjmsDU+D39sh1UiiTyq8dXHXGZWJ8bkwxtfbz73ybW1CGp3PRPCG+PDy5wx+
rsCTVRsvwmITO+80sj+UzOM72YriIQEzJo5aGhb/nmiZI0WWhT5/26t6z5QkakRJgo7CDhC47+Oe
mCZBc+4IC463H3ElbgS9TP6Duy2JluXVY3RH7qpR2XjFFGp7M7C0XVWr7l6NI3ka9NK/03xVniLW
0inETO/z7eFXUoUak4pqEnspOYqloCOe0LZHopQe6IzJPwi7BUmUY1PwHAGrpkvdBoSFUonZftSj
1CDLGmvBVzWE/Luxo69EeDYxJBEs/YKoERb76sAtG9QjnTtD0o4HC42OtTOUoa0PTVfUWzX2lSXM
Dk4HA+sKKdrymOS+i3RLNvR29QWKPRm2Z65Z7c7FQ+cAIj/fuPauPZ3NBkkyg69NpHw5l0Oc2Urd
jaUHqJmm7arW8RIa8jH4jidHI97f/q4rpyNFWa5nHFRMreVoFPRLKIq1pJuslftW0YDym1rhtbGm
nOwBQvCg2eaHChrUxn5sCh7k8mAm3TKHzTzmXKNdfEbkLbFfpDQQ0eGXsFQ7QnWMHtps2pHGUCmB
0Trybkqd/pMbhxgpFoYzfgX+rfQHNHw+WXbH8a1jME2OAwm6VLGMcvwegF4vG0wepmqIdiMeCtoB
GlRZH5s+BV7XBIhl7pykGGaK+gQRNNB97Xfm4j0D0zEY7Z3tl/YnrWyUdDfBMnvnt5r5O7E1JTyZ
A1UDTydn8rkIfEjAXZ23CD2a9pPbA6A4uTRqgAGUpqLz8UbMKTu7dzuof1aCmBczsoNJVyJ0ndDv
fxchgDuPpj1p7/F9MfNDDWvS32tWhFPczsyALu+DKrTMjWl2/eFZymg5SZdp3MmWChcrHmn0A8Xm
wc4ujU8ziMH9jb1WG97BR0dNEmY1vSYx+62/I2QTW9K39R9AXETaQtWuJH5VEGLpZiucx5Yh449T
g7YGSnFTPQVEc3fUjOJ3iDua9yMdpd9uz/rrNU28NJc8iD/Y1JY1uaih1jYl+gRzmTNBteGMqhjJ
7XogKqexJyy6Pd71mibgIAjkVXPdgTZzuabTxA4r3H7oMzCa/BhBMD+atfqf7Np+f3uk65PwcqR5
0f0VXQ9C5BGuFaonMUI/ysFtMWDqgOBzJp5EiAWQOYzV3e1Br8MOBmUVOxrxPKmoRQQq45F+9JDH
Ez5J1D7SnftuSOqN4IYS8fWOQRT9J2dN/fZq48+zsZfkT+aqeZz3L3oH7vaHWxWJ/lraNFU8qEYo
+ju6zTBTl1ENX9yHcw0mPoWxeDQa4VYeoUpCSgrxWrwrrVFOB8x4BZa/RTaZO12TZbVLMQabAXpl
GT/EbkpSPLCSsoW/g7b2wEbTVl5TGmn3TGwxCfj/TverNHw6Y8OokrCnQ39SwP9r2GNWyWB3hyps
2Fu1RpOQv1Mfj+EAN7uOLppRb5+V0CYKRdQdDp+RBClfrCiGjRmkQRs8mJ2DqRwm88Fv37IT+2CU
0GoPVRtReTSssNlNPeTB/YT5dXxH3r98R0U7So9zdmkC2xJZ7w1qJSHYEZm/FQSJJ8P0tQ8O4vfn
mh//IHoX59IgDFTcKjEJaw7TRCoCHnccV480NJsknmG+v2hSc5J9iAfZwONJ8a6X2hR/aybs6XZk
xiWZdp9YgOMxq8sfTtw69U+ZFiRFQX654YMJOXB8N6lK/CLHMfQPVdX0xQnkqXvXiVyXb5jiRJ8A
h2bJnWVBhz47GHcVz2rBknnLyQnUPK9SBtgyWg1KLjmJT7D8YXk1fRunx3Io2+I5rmhN26uD6USv
oiE9et84NUeLwovR91pWC6iGZt65Z8D/fuSxeKGHTNht0EVeSuDzSa2N91jEOs4+D2nBe59KZFno
onNMJBw8P/zvVhlb91IKfLxIjpPe10n3flPMuulIiWvJ8DmdSuEeHLpf9Pd+FBvlka6HLNnb8Jud
lz5AQPg4VagIXywY3MVrkCSKthN2Lc96DX+NdL9qDzsjhhL6qEg/6HfD0BJdTZSsjYd6ioz4HGRF
zX2qQUm+AwqsaDhhj1aE5/ZUNSeAiZx6qVNTA1BjUy+/dk1k918bU2nELq2EeA0qPWweiijH+yNo
QoBGA/uveh5xCx1wE5nDOVfqxXvTtNgmab601ROWFCpARwtA75Ah8j3wIfL6IMnERwBoLc2Ij7LG
Jx013pTeqwXex/upNMUPrPV8qLoY6KGWTeX4ARstvPWcAFMqF2yzzj+t4anIkrECrZmH7T5BYPHT
92uL3FCSxeVD7rjDL7exI86ovuSzk6gasEQPbVPxbEmrwi7FozXCZZQY55jiC2HtuEFgx8fRLNJ9
0zlSw1Db0X/WJjqII5UfKvz4h8JcykLZZIdA1Gp0yAclys5a1moZcjUfXH9UuvFLgXnxg4WfG0Vx
x08/qKa0zKMTo1W/p6+nG+9LV4uakz3ZvscenPTvuUlET3iNqMVd2luy3mPbzcKyw5Hi4hCOWfCo
arLXz2mq9p9SyEtvNL/jqmukAEj3k2m14aHvuwDznFKJoT5adZvs/QZI6B1+A9PTWDvVA2+Nl04F
m1JWRQkq242OmmvHKXYxeUSMYrUvgypr+xftHi0WtE2L3Rfngo9ZdS04e0czn03zkITQxsWR9SvH
3UN7G4TavQyRzJ+1VGhfTNpkgrsoTCOvH5pMO4wF1mboFqu6vuNP6F7ncPPaFbVJyQZQ0FbwulKP
IVc5VzDn+7V7lX51ktKM4jRyPF9GQUU0FzonIxPGqwFA7lNijPqP0jTTp7rU66coCpxTEwir39m1
Gf4IunzwjziCwqjHZkDbuJOuxBgggwAM0PQvrkv9ihUJZ2gVWtV9v9oz7cvT4LrDQ67W44Pa5ea/
n/wAAFl4ZL/RSIv59/x18ssAQztZ8i5i7oUfanw0hh2nWHr2mcvhLo8s9/NY+O3LP5/96Ec1LqQm
ucSrsjweQyByk9H2XKAUBy6p3aNP3e50e5Tr2y+vkOQdunfyXNqydNAiTpaur9mekupuuuNS6GMn
Hff6uxyf+Ze6CvMHwyy7RzwF+49TPVVvt3/ASgQH4Moi4SHoDdGXKXgYfrGQNW8X8xh5aHR0iGWA
RHbAHet8e6i1iaOjQSQ0nu+3S9GBSkuqOrSCZyU5tvMx7OZKxqEAZt59p9ECtXURu46q5gS8RfIQ
AMFV9CbipsG2QLc9TYSvRmBV91PqWh9Tf1I3nmwlTnRZqpRyUaeQnZqvBH9NUUrkImE7QXsXhFyO
0l57Z3b9+PH2+7sOgcFFUL/Aq5O2Ksgwl6P4oyWqThscz2wU9SGOAwWf0dDmJcryTEWg2PeC2XN7
0Ov5Qbv4rJGfGyPm1ozLQa0J4/OkI6EncE0CyIipAwVkE1F6px3/l6Go2TJDqOEt1wKmHZWv9jVp
rhG3eliQ+i40zPEui/1wY9ldfzBSTkiVqImytq+Et5h6RSGBneNVIQL7WZD+RNRbbeQgric8o1AK
AE+DWI8sy+W7m1LENXFv2B47ua8eEW0G6U4PTBs7KAXDdWCW0Lr//SW6KPDJlpKN5hS5HFONG1YD
Fm4ATcUcU7EKtD0HsbK3ZNVv3LWvdy9kyxZ8UfBAYCOXJcmmaUKJi47ptbNlwQ4cTBCeewzakb72
yJkPw6A7+IsT2eGuiwrwQMVvqDfW+Z+EyiLh8kchw3nJPKXcdvnMmW0XwLwcy+srJ1D2WDmZ76jT
msae2oT7mYaE+DctgSbujCjHy93ctFHvm7rPLZw+kCruKCfY5QkGrFLcWX7Xa4euDOLk1DktJg8Y
OtfOIXCtsn7uMylaLhRjkH8KFFo4nsZpAs9Cf+FsvkVGFbcDqDj9HnmC43VTPVICihP9DTFLKzZ2
7+t5TJ4D2hZbjksHy1J2VxXdNMLBsj1Z5fE5xM3zYVLzduMFX39myCO015FXoWnx6v26btSVrsJG
WsB//tiOdfIdW86i3OlCajp2mnZ4n2d4IuxEXRV3+MRVX2/P6j84r8tPrKNPYTOnAk5CYSm5UJso
rn2ofp7e27k4oDux8k99Utbtg5OTIt0jrXazfcoV6XOHnWmDbZSKPTSd+5H8HsKU7Q9SwZLqTEMb
fmEq/NbqoYp7Wz+OSo9JkYaf5FZb9PXn4ZtQeCYPOdeBl+sjnWylZNIYJC206RjFWoaTGAYat1/O
yhY9z2agT+S9WPbzr/jr9Olx/HTryDW9fHZclglFgl0ZMcOnKhVb3KJ5LS0+hA6jj12TtPHcVnA5
WIz/igxUGiMU7sT71h3Gb93U2zFmK+H4bBCkVvs2tNXHSJebWIuV96nzhBRmVLIlvNLLwXW1C/TE
Qmdf2aTtgtFK9nI0tw6HleZltJ0g0+iXBfiAuv1yGJgojV1XreNBq5VP9OPxeCOG6R8aocCk414y
KiTWVCkqbuksCrpfEm4FSa7oPY3+aqBhbm9NrzRxIWwj8xqwSopYK3YAFmSGj86UYx9CTj89Oklc
35cSafce09ToqaKWjhA5aevvVvd/ODuz3raRrA3/IgLcl1tSlCzZsRPb6Sw3RJJOuO9kcfn138Nc
fGhThAjPDBrTSA+6RLLq1FnehYwDb6nI7sXB4vaXfch4zi9b6VDbwhtXe3RyqnzKP1UqPfR7cOLW
5gKlW0wjnHfHmkUKf2loAkCnJbaOsiIP+MPEPtt9m/mYV2t3GjCc999fiD8yA+FioXuqrpKc0pED
MxypLmJ4+d7YWSlOAwW+SvW0d3tt7SYYTYiKyX/1PVbNS6Fm3KK4WpIftvKBHrhxiEjWd7p7W6fz
v6usHoiGXlLresprU+MZ1E6VH8MxEK8JhkI7S20kiGShyGosMGwyj9UXCoY4q9Iwss+9rAxYL08Y
TBK7cbmkN/Tg1AzrocpbOxniRpYDg4njuEDcbXVNYgrmDvsxhealHmFCY2TzcJQHvCIZKIx+g5PS
x9vhbuuzMdaxsBFjf13BAnO5GYU+DNY55V0+zrhre4DP7J3UZutdLiM4IiupG/v4bQxwMhBDsUCQ
jQ6k863E4NvBspO+Cp5nl6odpDMGUmJPV3xjs0Cx0xeqHUnp1YVh0+LLGjKJczZi9RFXUnjG5A2v
OCeyd7Ltjc9G9GYQR5EL/WxdTRDdwekVsoPaVFRQc6aG+kvSpPGRKU/2AUplvgPO25i0ApJDAhjc
PjcHQ9+3r3TE3CHEhzA40/0NP6CvZf0LUFL7Qn/KeR3BPx6KtCMgzqlzSNXc/FQnZTDuZP7XuQzg
HyS5UfowAU2s7y+S2RJFuDK8lCatdTzfk+F+TqYRnRI0Cv6JSKgcPKuiNPIctQhJ0pWiineC3Ma7
X9Rv8JEie0PtcvUmrCiHSg0I+9wp8jy5jizlEyhQafpTzAEhNTKjcid6b9zbtGxUdL8AFCD7tdrP
uoGAaDQ6Eh46c3wewW98LPHK80Q8NXdxVI9u4USzK6goTu8+r/DaF1Qm9Bft6rMPYW5Uzkzz0rA6
6+Ng4qPmFE62c17/BrdVYoJQG4JJVKtLlri6tBOIpOHs1BKOB6Os4LSOIpVQcPt00wGMgQucW/4t
S1b6MYEXjamVM8VPMmajP1RlNubXPEqTwDVJDiOqJmMeH8s4L3MXiDnSspVSm4rnSKLDmSWUYuXY
dYoV4NeUyPgH9aFDoxNz+dkXkFkfWriV6JX0mTJAcMrwB4vMycZMfYqH9EFkzBlcAW7duKvCUHmF
yeAMdwroamYbodCe26ENvqDTEz93TZGphxRr7tZnlBJ1pwke7KcZ/SsMlobFAbyjdgepPtU6trPp
4jAsYn18MVP4+16KBN+IbXqvPOE4YWJXZuTZsyii3Dzgmlq8CrI1HB7tikyjCyQcq4wYWKnXjHkD
HLPurPaQC6fKvQ4bOtPtQgW3OYP50DPXjADdj+RK70b9WDPLKcfik1FGODbhxYB5uF1ko/qxSJAc
AjKuYZiapPZ0KShG/+RGp/7pQwDe1cQ79oewz78jSpk67kg7u/VkBtc/4Rprr00e5z8ZaQbf+iZs
ftkZ3guXpE/mz3CrMMWzedQG6Y3efoBKC5ErsaTsiF0YNV9AfwhbTESlMqhtia1/ziXLjHbu3o3I
vWTfALAYPC808LfBbertVlP6XoJvHn+ZRtVkOtAotq/rRbxzAW4thY40Ihnk4WRJq4yixuCYn0Gi
IhfF+An5lfJjgcvWJcbfdeeS2LhrF0ijSvMHcsDVXcuALwkwkbPPHROTuxSTz8cpwTDrdoTYCIf2
woYwFpQflezq3ZkYS2Fcb9lnHEukr3zA+j6KHTmGqaLZlEylXYrD7SW3HgwcCsgfUFUyycvqcyVt
mDDgo0CfkN2QLCE+ZCrc1durbH0pcj/eG+3Bpav1dhU7GpQ6Bi9+HlplPqQiHw96P/wCTpbubL/N
5yHCwllfOLnacu39pwbUTSkzzYjnsbCjvsN/EoPTKtibh28/z/+voq+eR4IIWmQFQDSanZmXon5x
YnAUex0c2Lvbr27rgbivaPsvYjfIHLx9IPzt7RQzP/pYCi71Le2uf1vJSn6+exXu38UObyGnXfVP
8D+2M6mJnHPYitzX+nI6KmVZvP8UwSGUuZTA1JFSrl5bgvxDjsmdgytAbCtUaEPg3OEqPXQ7L23j
+1Ax0WRaJEsXOYq3L62T5yDP24aZRdX3r+mQABRQNdTTmKLX4U4Ss7WYzk4DXwWm64qPoAaC9ktH
YQMZIzjAsgeF24rRxVVszxNuI3lxgALjj8aIwqLSfftcoVmQuajMYjLaH5KHvyfz8SC1E82dSqnq
AAQI+2cR4YanUHd/ur1JNsITCsl8OkocUqd1rIg0FKzymb475tW5K00SjqBDVOmwbKvpFV2TcOcz
bj0uaERouIyE+O9q788ZvdYEcMYZQYj0F7hfDG9FG8wHxn3Zo5SBwYSRIT+2okEf7/bDbn1VaBIM
SBGaouO/Xht1srhfqivgvfOlM4VBqmM01gfgH7q6Ex83Djn0Lg2vEyoCNLVWi7UEkGC2SgtUXmj6
jebkj3auZjurXD8SqhRMTRhgLD3S9esUWo+5YtsGZwe4wx3Ihtbt26h8Gq1d/48NzhqKxuiPGbB0
HBrjqycCYKowpY6Cc1HT6DlQpU/RYWkbxbQxNPszJUUzeBjHmsOh7fJ29Moc13NXr/QCW1xdJz/0
rbE192C213tq+WE0ieFiwFlbi4DIKAyZbREv+ckchkf6nulPBEb1Iw7ESoXMXtvpnjqFTexmJbao
/u1ttbn8AqRiMkGwXZ+h0S4x3JCV4Bz3vZF7GGZPAnkj0J+uFLblvRhk7Qu4yCz2uwFls3dnGLpM
mkdjBM1uwtUqgJQNpph4bQQIg8P60SXHORRyJfwicLTnPEz3RnUbtS4XCnW1jXoM9e663Gqaumay
WgZnWcM/XegdjFLUDszT1ON12iud7BtKggtIZQ8f8S/GXlIfqufbL31r41NwgSChYWpdzZ9wWhBt
6zTSORoHzZucEfJs1hW+WljGzhm7PsnLBUrLlJixUNlXL9hKWzMsh1I6qyMWFXpCPW2pufY/7CJm
1OikcfEsUuVv7wFr7vqqKOzlrSbTUVYybBy7IvHHFCmpHuuUQ5YO2iG2EHG8/SqXf/Pb6pL7G5eI
RUwTxNS6yRX1EPOCWQ/O6P6aXm1q+oewrwvPlqXiSWICsXe7bqhl6zC/l7PKmtfTXpzfdIy+Ouc8
Aw9Z6rY8Vb+jEBbWz4aYzfxY5H3xxeo67XMrCj3zLBztLa8I7LjEn7ps/gioe5+0sqW7c/tlbEU5
8JCAqhddC5Dcy2n/T7ZppPacyU0FJCMz0vwohjR9kc1ERawVdb4vwyQr1RH6ePFdlpxQd5HGLz5p
saU2h6G3ktmrpUpJd7bgdWcHCCrpCKfOWPpMqx/VposaSmNZ5ySWn6c+fyiRIT/FTmtcplDJfNKD
f/HYng9hVmdfb7+R624h74H/UMMgGHHlB2gWaqSZOd3CUDE/9EV6SKPGA4iUPWZlBOwNtc272ytu
nG3QQfjecm3aTEO0t58gDEUqaXXtnJ0gAgDuyMKPMkX+t1Km96Mb6OySVHKdoWrMDfJ2qb6a4Hsx
OT3HVq56mtT0Byhf3c7n23wgmCbLpBHdrXXikcYaSSotmDMwPcxMKfyoMKAavsyDRrHx/rdnQHPn
X8OkkLT87SOhQaXqwUgJHZqACsGeFgckcQx8noO9GnDZdqvIARibgMW9xwBzPTaRS1jrttQ759ww
+viuE1DI3GDEGsPFdGosPdmMQaKrwg5fZCwf9w7rRuRifdIsagL+Zw3wofdhk2IRR2Rbmg82xAB/
1rr6UFoi8yCt7el7b9wEAMF5YIuBLXSWVYyGf6oq01LM960xfKAY0lHVj/dmnltPRbMFkhYJORfc
6r6ZhMQcgMLkHE6OGV+MUClf8lgjDMuVFfQ+YkPvx7oThW2GuUgSbCArBiwlWzWkirMG7bcqt81D
lc/BBzpx2R61c+ssoC+LIgyNFwxNVu9wkvLeGdij57GSB+Rd0Ttu6El6MuLGO93ZjaWYDqLazXh/
0QVdLSXPIGC0ydTOkQWK3p8HJh+0zAzpTxW1ae7fPndbNwetWWhWS+BCXWO1XFor8zCjXHQG2Vn/
GXINMTBwx3LqJhk18mmay3J81pphRm0/bBCIEQ7s6UOaqg1d2BY2qz/KlZzt3O8bu9YGGEMLir1E
t2YV4xBAqdM8hMKf6VLzZZbDL6NRSM+3n35jEWcp6yjfEKe6mpTJUaAp+DWbZ6VSQ0+hU3iWJtD9
t1e5PhpLQws0Djh27ud16tkGtdLrC3Cxt8vqk2T2zoRnV2wCfpmTH/EU6jvB9DrCseCioUojxUD7
YnUWU5QurVZBbw8eX/CpM/X8OMZO9VICDXLnKRJf4RoVnpMY7U7Tf/NRlwufHh7Q7HUYb5Wg0xJZ
WIDcx+kEaqximKSZngrhlkmk9n5VBNTbDYac3BsMwq+iTuqYTPhrYLmBGE/lGCh3jRisd1/tyP0s
zSgVQWJywNVe7FWENukRWWfIy/C8ZC18KJr5p6OK8v3vD9VSGkXLrmfivroGdasXqTqAyEQ1W31U
ewdYdNeiO9tIynGWY2OnS3mdJjFphEiDbh4TYxR33167jSWSyIR5BYQA8fPEjBt/RGnCE1IwXqRE
nzyEe97rWq6DG1pY2Sa3EdfweuIHMMNR57Zipto45iEusQdhQ1X+ogD/+fbRuz7goBaBLywTNoc6
ZdWFBezTs/4Y3I1mHH0S7dCc7UoZ9my1rmP2sgxXLIprvMQ1K3jSOjQu4fbdlbYuVZ6kKOUBSiIe
vLKa7o0ANhej7wWEdjnha41kJJJ1QmMe3E2ymZ3avsKPyayDu0ip95Def+eeb3IlZCsZ65OT0Cw3
ruhrCmZndm420UWabHCZEfIcli/3KTJIzaR3v6a8GsZDifK66cpNhhZRb3TFj2J2ksIPLaNAwX8c
6y+FUea/h4Km07Gf+6mk05CVPyPWhStWD3Xg6UZvZV4y1+CdR82WrCct5JupbhjiV+tmc6JbCB3F
feaVRYnCbq6ijnaY+zQMDlym0xetDurfw5Qm4AkBdvUoSAHoILJPaBsvjFaPWG9hl5hObLaitzrh
VUNQPxnSTIsrn8MIr8pZy7/MxYBI1twU4s+chM0duCJDOUSFo+DUPvQZhA95Tp/H2YYG884Nu7zw
xUSHySydxnXNBAMxLwIckC7B2IYHRj3FuVABONxe5WoLAbLlBHIGqbgAi67CjBxJSBR0o3RuwYR9
1uVKO2Sz0j9GAXf67aWuTuDfpf6qRbDSFVzZjpCBMAzQGVbTxr4mGvV+LvI9EMHmKtwD9JOWtsA6
p5+zvjfR96CZNmTOCRVJyS/gr+08y9XthlwL8iWLzidEi6uudzU7TSJsIzgzXFT9wOoyT5HU+Gvg
9MlFb8Z4z9tg4zvR5UY3dwG+caGvLh5GYa0541F8wdgbydpWtk4BWDw3isReVXQN6OThsJpnSsEU
c9G+f3sVlMqk1sAypfMcBfVnKkutOyzNtAelS2bh0twQ4hBnfTZAdZwHjkpkdhcsA8PnRE3GZ7UY
5ZfR0LoIR7pR6t2yVBPb5+AWPxk9N3ujr41PTlRCZ2WJt3yO1btRZjMZO6hsZysvkk9y08ffIVfK
O7JB2tYnYAmmHYxBgeesbkglTKWsNh2IVbYUM4SPwsHhTtYoMaYGrtxdKkZ7dtsgRqJ1wvVKugsZ
2uMRrnT2jzx2tOiTVoSSQPFdGF9xAoIxFSEVpd2lRdpMLvPHzvIHmeB5L1DsST0jMprokxKMqYFY
TG4myMiqnXGS4lhqPVgH6Y9i1MXktcIAr4gyZkGEQ2FQ8w2rr+tjpBlBSatbBmsBzmj+Qxe4hvsW
BOqeQ/TWVyDVVPmLugil6be7RjISxcC9gD5uokcE23q6aEENofR2FNn6CgusGvUgxM6vooho1cEo
+iI417pU/OoNLfpQKdmouyYC9u/GfHESAJgtVytanM66JFIEIh+054NzlogU2uGsuoaa5Q8g6YR/
+7muMvVlKagwdKroGV5NvRFS7wMtYDoxxaPuDSa6D3ma2f4kz+KhpbF1kgqsdOrRNH/fXvmqOcfK
iwAdwYUG7lV/WESIVUr24JxrB4iiW02pcRfntAXQbqw9yUaSUTUz4HW5Mfug8MudzHNr44CWoHBH
FIqQs9o4gzLLXKetczaKILoMkTl7qAHkx9tPufV+QTDING2RHoAh93Z7opc5CyOQnLNuNUjc4Ucj
TpkRZd8WLt+dJA0/msFqPUB57+4Y8H6ZOC3XEVMOcsO3K0sl4C2ctoOzMczaqWo0+TSCcgJdXBXv
7RiQv3OWORnM0ui9LK/6P83fVhco/C37NbCb9KFQ5eK+qHvr2FRir7Lc+GpsVRAhi5jxdZtuWlp0
aK6EFxTF239qLVwYn7nYke/b+GrQqpa6hPEytcLq3ZklbI5RR4BOE3b6J1TFcCoEDFu/agbn+6zk
GnHNKKJTnlbBzo7ZesKFqPMXrrtMit6+TCuVbLtjCnapyt44wb/XhoOsw7g63N6ZyzO8zawBOtML
oEBnJkWv+u06TjenBWOD8DLD7vPBmd/NufCduBvv8DTZ89XeeKMLVQ2aKK0OdvPqjU7aFOtqFMaX
SKtqP8ss51j1k4mpjpl81mq1Pqt23nzt4AjtbM6rCnPhIcFQ4fgR5hj6vX3OMS0dRCib+JKZYPxG
RRinLsvSVxiz2n02N3/gxwc7DZe/EXr1cgFzIsCFSQWDqXUEn3ITmKGVZReoCVXg01uWkBCyy7B1
rcHuR79ryzw5dnFSanfBqLTikoNoA7YmovBLhp/v6E6oxP2Cya8artDjovJp++Mcojq94WZt2Xau
JtimbqtL4UmRRlNzG6cxbMKYIT+NkaZkl0aYXXVpoybo3NLqME2PUb/8184nuASSE59F1TeqW5VO
/Ai2Nvxq4rv7NQjl4U8cyth0hTVYLzfqHPUXeIvsW4FZQeibiAFFj4aBH2+XGvozA9r50WLDQtaf
ZXPy0FquX2/v183vyLmnvgWxetXfrZ1C6YcMzQJ65My98lnpFDdXncFw2zyszNMwYd7mjXCCtZ0j
uXFVUVSzML6p9Cj+skP+E9/Qa4mRMs+jS2L1WXfKRBqCY2xD3Xgu07b5wIYffkrgpZ9Ii3v1AW1X
5lq3H/+6T8o+/runlnyc4LS6r2JFy/pBi+PLlKRd+ikzuLbBMzKxh0hCWHJ7FFVnT8I9+ScM9fHj
iF+RfIDj20aeUlviZRZaIu1UJNdjbX4W6obg7pH+gyKzClfmOARh2xEqy6Jthc9CbeWJuoLZMjKE
VFwnV2LjpCii6rx2qo3MNVpTL1w705WdqnLrOwEpRlBKY5JzhVTRewATtAPCiwoL77CMOf2kmoLH
LANjFeQm/qxSURziEcJhytD41+1PtDzq+tADWGTuh97jdQETTKIcGicPL4Xe1K4tTcZDQFK9cw42
MlEExjEyAaXGplzP1SebChCiFauEVJrAntBEYZXjUM97oXN7qWV4ymgXtPYqeaEMba3ASbkiUtXx
u37UP2mJMhzQsKh38tDtpWi281hwcNf1cxX2ZDFJGF6SfOhwtpL1Q17Ms9uLfm8qvLllKWdx3MIC
cwEbvb0RmiGLihL7w3NWpOY9ujOFLwWa8apJRfs4xiUKYXKReTIKocduVGB6aUH2z+29snmcQfwv
FMqFEbiudmucxeJIIZHplcn6xpgzJgeum+qplbMEJRMsY/PTmOoRmO6U8PYBP41yPpShNnwrdUVy
XNUstD1D6q0gyw5ejClwWrqCp8ppPltEkfDC3SZ+IsU+AmXPQvmzFXTtPZKaMGrVASO422/jb39y
dXQQjaISIR/Hi1zX3n4SPCcFE0QpvjB1QYO+xjjlZwku/Uc5TvK3Qu3rZzFZWfGsJqJEuaSWe9mF
7Zegr5M1FKVO11nPKOAkn2dkdDM3t2bpB96AovCKuVdetcqZIjcu6lq4sjZIuoeKjdIfbDOa6CpI
VXMUpa7C+Xa4WOuhamHj9Yn1gidCZlw0uH9YTUUNvrXRHLXfGV8U2X2O6eG/WP4KKv/Mqnwc4f5C
1ZG58VAAioCtT1nynEx1/a+UxOXglfAAAMijd4I2Uh4lmp8WZdASGafyR2srpeIiYF+jy5Zo+UdK
Q6n82tpGeQ9AtNVewnlM/Vxv5/a+bsfkVx1lxu84jIZ/dz7IdSh78z1WR6QKJ3tKNXbnYKQ/VBFb
/tRYtVfo6Xz37pUg3QNZh8XJgHMdY/qJwmkgD7pMOqA3Q+DbVQzCOhTxaHy8vdTyo1ebbJlrLF6Z
jIesdZlStDUCzFIXX0TplPfdjDKCWTbl4fYqG5EM9U9qIeZeCFivL0QLECyWA2NyoSXef9GDNH4s
nCA+Frjn7KSZ19qkACVJMkG2ACbg71YBmu4ser5GmFwGyal/tIM8f59gFv4jo/3y0lfd8DQ0Vf5D
qUVc3cVyNOCzNGh95Q+6HXy//dwboYN7lzdLWY+0xnpyFBkgjEVNfgL2rXm0uxkNIqxZjkx8Ld8o
E/WrY2TmzifdKGJsm3YMUQOE6pWgR+NkUlGXSnSp0dryISNA7kAA+THsm87DwyT8/D885DKIo025
wRVDmKufQ57yksQxPaZFrfwlVAqLv83i4BvT/3F2dbpQ2k6E3Nq7NvKVzEAAjVwhboiFSDsxs71E
lLuxqxX2jB11ZD/ffr5rjBk7inplwaUbmM+s7+EJX/LOUqfo0kQBFGUAguJV1jNEu7tAR/asCrOP
EhzMX3URjOdWVBlSay3urP6QD7XXdXKiHOtZ1DsfeutULdxEiAxs9qs5YahClWj6iOxfVdLHQbKG
0xDYzkM6p3uztI1XvQjuUSyShyzdqbd3URYJsyirOrqokZC/W42qHbsZFuTtN71xXBwEZuExECzw
DFsdXUysa2d29PBSq1w4ozYf4j7wJjmZvCCFctWjYPH+yAScg2uWlh8t9nWoHcYC1c0OK9PCyLKD
bobyyVQYyJsIuexE9Y1zCbYW4Xk8F1hx3VxATCyR5GyIL9XUSvcisfvHOU6kycvI+rtjIZVqv3NC
NjoMFIWLQPGC/mGo/PazVSB6lVDhhMha1nyoybxfWsue7pEVlS9RHPX3htnaEhO+ROr92x9zY3cu
h4Z51nJ0rubzQp1NK5dN2oiVlp90K/4maqn8qNb179sLbe1NXCXgpoBeBwqw2ptTCspILMezRGv4
CbjQDxm4wU4ZtbUIST9oZcQ96CKu3mSAK6I204i4KC0+OyMKopEfaXqzRwPdOgJcBgsABhTa1SaR
DKWIo46H6TvxUtOGPjG7to56l8UNREa58uIGbvXOPtn6VtSqIMWYO17jsM0CJRac+ogkkh58bKoh
92wFXxiznPZMnP9Gy1XGsfDfaeVBwyKwrmp2GBtaG5pVdoHEOwZHtW/r5AmZ/P5PoxsoP0IfQaFt
7EL9oNFvtFxmGN3HCrUJwLNz9C1JBGqSVhxUP1qgQr/kMOxfiqxDczEvjKp2B6ey9pLx689vMJdZ
sgnkioFlqG8PEkdIb6d8yi6VZmNF1AeKj9ZwtdM42FplmZvJS4fsem5jOz3JrhXSIRuK+JCgi+JP
dVq9+2CyjTW6NnxqiNxXQaGPxqjraiQZZzM7suGzU9Mo1TltYFu892gyrIFOsgyBGdpcFXSNnajt
MCQXSwJLX2Vt5TdlvicgdX1m4E7RAeK4KDTb19PAfOr6POyS5CJ36L+6alfPnYc+hvUUdExmXbUa
lcYXQE72oBh/a7C3m5mJFGnBMieCJLmeBZsUUyhLxvkFfJC2JCKtantC7ZvxUGELErmJMuvOQJEV
lu2JfqxpupI8yj+qTO0/F8iDisOQ9FAquU1Nhk2izX/VeadgIlWHaBpGYALCB6eMI8CvwMR/04Yc
nwz0U00PUoT+pDtR/FwrJnopteo0ICnKXBsPc6dk2P51nW36aJVqQMqjUJ1OfK9i8uJsRrndCISd
wWBu9QaGtpJ3nt0s0ixZm+uxV1ay/s+sldClhWMQcpJyogDUs8ZGTMjgj2/vlesYxKs0yNvpnaFk
uJ4vAIsHT6mpXI9Fl5wybL59taxSr7RSZyeYb22YhWsP/xeszpVAThVM0SBpY3wZETh1QayaP/W0
AedrieYFTgoObWP7biwulyDzWGIsXTiUoFchRPSdotUpaTLIEeWunSC8yKWDJdyoSgfgnPXO2btu
/AFXoaAzKe7ANF91dNqmQ+moSC6KXRrZIU4j/VfSmIGykAFTlGK5gY7W5BSDD+LF+qWGNTLlt7/p
df6xmG2Q7mCYtiW8lUSp1AaC/KNKisATwRS+0ovO7ttpyB/MTq7Putr0yMrw+3fW3tpPlJuMOXjt
14jyBiDWpA6sXWSZ4y34x0VDWUcVN9tr+G7F7cXpzKQOoRO/ftWpVFPi5OynABFhf7SL6q508m4n
bl/nj8hrk0yhekJHCGWnt3dQNmkz59ZML6qUe2WW56eA/rsr10i7ALvYycWVjfeH59BStPJI11IY
YZKlklGCoQnVXkUZYArNuwT026sdFW3gL9FgPBhhC+/YFnRz3KZOpQeRgypq4jjzCgnrwjtzQDbM
CyCq3ydyuCeW8hdWt4q/dJaXCRYQUC7O1TsZQyIeumbcZSHOAKcZ+AtIGCYC2DJ1yIM/KKgLyn7d
V/1TGIx654HzEqUf91X2KmPB+Acr4Hy+N+W4PBuq3C2y1o2OSXGcWL4JxS45yCK2ISBmclWeM/pf
0gWfnEx4tr34QQUIsYx+HphtCjYzEe3ONt7YWwCNUASxltITfcq3X92kkxFPPZ9BQQ3kVc91x9XQ
kd7RYLQWFaf1i2S8ilknTAcQk6sXOWtxxT0O0Mixm3G6xOjFK25pMh8DmicVzT2ATjS3+7g2lE9G
VeqSp6WML9zWWKhsKrC8HDWvaQi8xJKLlyCcdUQ9YKSP7tjLHS3dVu8RNhR26arYHuRHpwec6CVh
kTVeOE72B+oRIIyTWcmz18tp/Cvt9J5R5Gz+zPtZezbKadBcBYhc7MptFCd+qo62eQh7yWgPbQal
y1f62lQPg2C8S5fFGv8pGy3XPTFM4V1ZGkPn5rEif6+rOPidV4H5qJgTLg4WoNjXeMi0n1DokUjs
Cqdy7oMC8Wa3ovEZHKd0Ft+aOcollyCO0kIWSsng5z2E2gcrpDvolsMgNQcHK+XPZFhSepwxGjtP
aSb/aweFNbiS3nQ/81pMnF+wmyFaKKiiu3Q2YuVDotfjP0qD8/rRhgBvkBdM2l65u9Edo4oBosVT
0GS/umUnM8KJCC3wc9OOSDPTKz0kehN6oZyPT0uf8NFpk5KJWVd8yKWuP3TMUDzL6tWdaPa3sl7v
ONBOS0EFjusagB+qWp4Ok31GtETTfScUUXWok7ZuHmdnrDlZahSH96njDMkp78gOULiX0viuTcbG
cLvOGZwTMK1gOmragAZ9biGtkqKDbLgGrXn7gbHJ1P+WlSbuPISSaHvnbJfPcm+0GQ6wc4RkfNjA
7xklIZfPVW+L6lh26fAzzyzsAdA9V8oPtj07H8x5MvVDE5nNx8SQkq92hcErZAw9zfm/jS2/vMun
yZNaa0hcCTWBb3E5y+kxt+QOuPgUU5jMkZ4Pz5DKOTATwujFRUx9eRnauMdWmAAzHjJnUp5kbcYu
znLYZzvBZCPxobhYoD0ccxKD5Yr5z9BW1IjnzGPpnFUZl9xazWvH7aixDoPCHpDStj5EZLo7q25t
OpZFoAJuOQOm9XguKBfAbiPZ5wh5AjcxQW8MaV4e4qpnmtWXmWfnbeB1LemorFbDPapbzUlrpz2I
7UY+wvVMOcJvgel7hSNBYz1h9MEPgVp2GOp0fpTUsfOZRRmPXS+PqNrn1tEw9hrBG5epumhbIAYp
LyqkqyhugRtwtGrZ7LJTHIM2kb2kdvTjItV4up1zbbQruaiYGdIJ4VNftSrGglGrjg/A2U7H7hPC
Otj+JjYYbLfVZmbAZp7On5JYILlv1TKTTAhhffzaD9L8XVMRT6gRZ4Tt5IZxIBfvRpiB+yeLWRiS
VNJXzZoRy5VhkRKxpSbz0zifL9o45DurbO3zZXJGfIMkcoXz4h/k+QTJHm/DRGK4BXD2dUqdZrk9
eucy9qmFI7MRxXuZoLKRdS/MBmbtBujXKwQdyPzB6upIOodB1o6+1oSLaGLuGGBX+Ec6CP2uQhfa
ENPP0YjH38Si7pl9w3C1SCcF095I6xzfVAKjviPbTNVDYFXiywTQjGGelUhHe2yY3yfUpM87W2fz
1y/VLOk2kOr1nIZ28qCoIfz0aiZSgSNlpm0kWQtIQMn1h0nDxgLyZ3isSkW+H4NQbVzqYsODD6Y/
DnileK0kpCdHG6XjbPfySzi1wx1YFOmrprfjKcqkPU2fjbQYwTxuNGpnYKjr6r93Zqt1IiDHxJHs
nMx5dBoqPf+djGP6GueSsvOSNo4yBJlFiYnuyXW7MUprOCUd60Gfyn5lMExqrxR98zHk0t9jHmwu
RkPcwgcbRYZ1e7pDvB/jOlM6T2OfHGhB4dKCTvMdUmzG8fbH30g04aoTGheE1rWUY4n+GyIxPBeD
5NFTZvSby8nQdqrSra+1YJzZ0TwO3+3tDcQTkk5FBTVCBvSkqufM12kRnUISoUNUqnsYu60XyG1H
FxxK2kY/FSpKgz1IcB5zsz8YZFa+hI+6i5rG+5uoRPZFBIxpjIIV96qxqQeBNWbh8mjx1D3ATJWR
XrYx/cpEvBPfNp8KoC7tu4UndgUN6AbGrH0qnfVKxB96yRnPdC3b77kSWe7tbbG31OqDYTajRGOY
cLwQZTlask1rDS7x5zCI361sT2eda8HkL6alYBve7g0LDOAAzTc4J1jyRG4/aY2H2ctwN1oEkduP
tXFD0BZBCWEpqJmfLZHwP5mQ1HRqAqYEvnnah36rz8ljlIvkYBnz97qPfuutMuxczBtv8r9L2qsc
YChmIx2N2TkrZgw9DHe78aVEO1WQnLZ7EIKt56NdAGblL9p5nXLVC8RGxu/jXNlm8SjhUHOf1q1+
X5gt6rNDOHAJztZOX23rCRd7jKXrQl9tDWjlD+eu7QMbj1U5vZhRT++1nNVjaAzlzrbciCN4YS7C
Wgy30LldbcsJ/1al7UgpSyF1hxlZxsOgdRjn6XHsUaqb/u39srXeIsq6YNgwDljPgGEHB70oUHdI
e5Ec426Y/x1a45vedeolNoWzU49vvEmqMzo9jEFJV9d881iJCylrFqxJFKFJbOBakWO8c0Jacs9v
ZHMpvtXf+/OaRzuWMbxF2AYXgu/woBXG9EjXx/zY23CNbr/EDYCXgQ4agl0ocTBSX88DDDPD9cwM
FvVRRzmOUy551VjohxFcxklSrIlCZIZYC0HtsdGq7p98SAtPVSrpPgzpeN/+OVtPztjXBLfAXrqa
RGk165eOCrkK1VN/ggB3R04n+SGd2h1UysZx/D/OzmNJTmxt11dEBN5MgTRFGfmWtCeEpN4b72Fh
rv5/0BkcFUkkUZp0d4QUvZJlP/Ma9GfYOeuzx/Onvr5uRCvC0RJw+/BCm5/qroquSiLJ53aJ8lPb
Ge8nqUoPwCfrEdgk2KACeIdo11M//V3y+eOKk7siR9h+lh7SroxOzlxmH+hFtAd6xbuT+Mcomy+r
5aIy8X+QHoSZJuTj2Fq6qdMkLrrQgJfur9heJgk+H+4rq7W6eW+eiCHMF73H/u0Bmof1A1N042FE
isIXIQwBQlFHe9/g2PbYh5Pzj9JkuuUliwaUrAnfzHInu4BwsXYrSDNucmmtJXlPNUKzepbzoDet
PHAi58hUYnd6kbhb5Wug7m8zVklOrSgt6ijoNGMK7BwQjW3E/YvjFH/RrGNOoQQQJq186c3cjiAK
06YBRGtPMRBM1SmvuSg+3V/B3YOwqr5RfqAwv30iECJwWjsEGh3iwuHO1owbiJnhNJgigyvypPOG
LD6w4tqbw98XN/AdnqetTgjgJGWyEMgN9DnqqA2qFeawzGYWQhq+/3m7Q62iEtxv/GubjFRcnzn6
ZehHw8Dz5jnDbKOTi4cQ+baDeH1dju3xBtSBSDcEkltgNx20tpIbcjUEWvPLMNgykitDdkZENfWL
YUy/k4AZX/po+ouSNOBEk+ATJMvK5nh9mY0TAjqIRXOLx7VzqZDc8q1kmA8aEHvXFwkW5RLC6bV3
9noUFPqV0bA56gCP0QJpJfkhU9Xs4A1Q9jYkieOqRIDbFqy/18NYg0K71UGyTGqNJXKRqGpA0fZi
VlwTi6r2GlqL9l8aZDRS20WZar/tZtFeinwx1rrVJGqXTkDv+JZjAadd90bsVvlS/CuXS9udKG+q
R62gvW22iiiT11BJIYR9/aNVdYknDNmkh1LIc7DYbf7LKVXtZFqT8hcH1gK6TxcPUcIbNCE6We0o
1zkFjaqw/RVG5SamPFzqvhTnLJtLt6iq9IBrtrcov5390G6jSm9vdhjIRiduZeBmUjgKtB8VLDAx
gjhlhvTBtGfoClCy/uLormR4k/SUIt22MuWo8GhUPMsDS4n0T1nVJh5K3O2v2Vq+378kdk6u87vo
zShkpdudXaSLUncpMDepRCmJdoLePmpJpLzgfedgL2lExSez1+vlArT0KPHZOVbkplzwVCKp9Gxv
KCvF3woH2CgwJsC3rtLKYDZRwJUPpnN3HGpgVMJWnMm2cqFXoRk3nQFLvs3q0RXGaJ1HbNt/vn0u
VwdIsHsy8dV2LuMCJYlFFxQxUUoKaDYjajUDBqXfGwbIzveeE0ETxPLjKN3f+0BKi8SzDji3m9KM
SrPL7ELKrO1QiI80tBroJu3Ro7wX8ZAPo1+OAI3FGdxcgyG+KNbcQFmN41WSdUmazvYhK6wau/W8
UMYcy9o6FalThC7UlHGiehuPNEsWbbA8rS21+iCY3fvylUgLhgG05k0xu7KnyEgr2PeFLs8vHdUH
GAHTUXS+++UkeCQLKxiU7399yRk5Aok1ZJUH2BHKdaIyHWCLVvmRCcVDyyUVPGgRvYC+mVwnHsSD
3DuNP4x2c1Bt2f0la+8d2wQghjc0u9EYJMGhtR9yCSUTv4iBMMALN5LGL83ZMq9IEA2IOMoNjtMq
icqpRqSlPWtADWw3k8wxPfhJOw+AA5oe6Mqai94okhhAK9vZyMKHbE7ycwtK50lLJ+W8ggf/YrXB
pK1qFwD4b3SBi6UKERdL2OeWHJ+MvklP0tQcEZB28mukE9FTJpxA2HD7ok1zGWpdgy+FmYGgips6
ugpZyYAAtaFfL+mv+9fG3vyBfGPqVKr1Nww9h2S6yqvVmdeE4i+3SEPUpcBBRmT529+y1apxhRmt
5OJt5YD6RIM2VSQhYpaEl07rUsnVzbZ+Et1iaESisaK5mREv/9z/xJ03lDCbW5HQBKWlLc6yQky9
xyCXVAkfhks7SG1gW3P0GKY21hdIEARTpx0FJtoOjsCBUMLFwJVPurV5ueMaejtGosT3tVTqp6RG
fMlLYrRY6H+UpGMQOYdgwNNbc1Mtbn8NrY1Vl9UAkoOKGfLQy5ku+ZBQrPnaQ9XI3AEWdOU1bTsP
JzvOxw/z4khgT9oMpKiSDFPqYsWR/qC8ONFZL5YiOffIH33DfTOLPPi+7Xe5h3nyvnOEwGUOENQ1
rVvb8gRXWHQQUu4971xZ6M4iZgkCaXNvWVJcJ01dU3KW4gpR+cnKnpq5ds6NlVJ5LuKueoidzKH/
UyeX+4u+dzUDobfh53M93yis5gYk8lJpEPFW1eQ0NFp/KZLwCEWwd1gdjVoI2Kp1qHXr/VFZqAr6
6/LI0yc1aX415FYGp4rpc1gbWJxUWnZQV/yNrt7kOjyy/3/Aza5qa1wTIR6gempVJvX1rvBWge53
0QRAkP9yXH3GGCkH8OaqITpfVkKn5P7U7n40JUBuKeqNJK+vPxpncXRU4KVxZdTNu0ly2nOyRKon
NZrhRk511Cm9vaLg79BMIB61kQz83Wn8Y5KlpktFjGYM/iUCA2mho/wDK+FkhvlREnR7VbwaSt18
WpUCMHLSVbbZtsqfS7GMnoOakkfvTnvp6FMzx8WRVNBaYX+9pnzUKt1My261sNisaUOETXeTNZ1S
lfkMHfCQgFBOdhLmws3NrvqQRVT/HKnDgCo33+x7vDKGQZQqHFHI49vEL+sMe5nUIQ40rYjfxdNS
PtlDUy8PKeDW8GAH7y0m5wT5A/Rlb6WwOtGNqoSTfZBFUf6ihV2Pm0o4vc+rPj14r/eGIitEsfc3
+WJbapz0aNbTNgfcajq136c2JkNIFZy6DPXr+0dibyjqX1iV2TDObuhtclvWctTDjE3mRHqcFSn/
t9NE71uzNn2+P9Tt6aMGRq2BEGwVvtvWjfKhkGaeHSDW5J5Sx2thaGN0zsIx8ymSLKf7w+2EfIy3
2q+tJmjEfuvv+eP0tV06J9GIZi5SifZn0ZahOy0haGSpUE5iGGYQaKZ2xpFh9jG6yp5qbKy8KVO0
gzLI7WtCqQXmAZUQAOa4o7z+IWY+xqIW/JBw7NP3TmU4nmaSmyJbYHn6NBtu0khgv0thHBh67FTr
Xw+9PjZ/zAEiR7khhjkLmkWWO5A6Xd0bJ9nIsufFRqPPrdslES6lZwjEhdJqwYCpQB0MeSifOx7m
ntlrtKOLY+c1wIoGzQvEDznCN5IG00ATS5CfB2qJbURZduall5bknIqJdK/I60dNdKnfC2GzaG18
SatR/outv6ov4pBHjnuTw3e6gl0FeyTIesPywrKVvyvD0Hsm7mYH67C39an1rO7YlGVvICVCjhpK
SBCpsnr5ipRCKXs2ajS+1NXWp5JKwsEFsju/BDAEq8hO4/G6eQ60WEerwpDiIEyH/KzGChWuZC40
d1BC06+0UD8ZLfdWpSrxO6OhZosFUXtQP9j7aiKZFdNL/EqO/XrzoVNvl10EW05pUvs/ctub78Sc
lWdkNbpHnQjuSGBsd0DmF4NO8EE3VA5LSdMwd7g3FZutZRRy/nGW0uLRGqX4Q4429EGotvfokugg
t4DCAzfo5oap4iHTaoxug2JAqcIaR1wGywmjunJIZ1JbEfptqmsf719su18JumPFf/4u87+e1jgi
8k8FmkOtI6bvUx33binF6ctohDRro+SoSr33ytOq+c2Ngdq0fWXVpi3kvrTjwGpM3PdGpGKUQnyf
zdBAk79YMA6MM28mW3bLfP73/sfu7WRUnJCUh1nCfb6t6RmiokzvYGMZ0qfCXTBSELlUFNSGLlJv
LucC26xAbVXrjFHA+Ey5TPtYiiW2DtL19abcxDoK9VjYdYiCIf68WWuzMaY4n4YoyOlnuzkCC5/q
UZIPgozdUcgygXFrHJotestmhu3cplc0J432L5W5Lw2ShF8P5nTnQSJPxzmLNj91xO2+1ah7NMNq
kSOX0mK4lIkoIyZL0j8Pco2P80yFIJDt2PrGyc0zsK+IprqlAF3q5gOYX1eKw6V1Z4fN6GIbOkTe
YuI5jhtEY/T+UIrVW7LKMunoUV/fyu0yrKU6LtE946+cONtJCoVU3NQbx5PGeHlKp7izL8mQ6PI1
JcapCD3V/ltUyMLwLXuSH5Uwq39E/RA+mVVuFz6xQPVm+4HV/pwoCsF3gGU3ZcwRHkZeGhKgMika
z1PTa+cYLP2/al7JH6ZyORLC29sqRC4UFNFJWHndr68BtoolCUSeAxVeemCoIeJDAxza9/c3yw4/
Dm1+AihQSmSLN/0w9H6kmCpYFBR5mtsuJLn4Rxya+pduURt2QhGiZgg1KfqhDpYyPUuzVlzRLGqF
t8B+7V60ucqsk1qsOQn0zul7bJkgBGpbleyrZeR2i6iQmL+B8rd+tiLt5YsyceJ9004bhA+WovhU
2SGGoi49Hbu/jiiKOadqqPB7M6Ch2u6C+cR4HickGq5zb8+LO+tV9Qi6z4ncUSjZp3KuVfNZjtOh
pgw7RO1FBSvxH4v/Sfa/PoafDrS2jaxTVxMineDLNNGng5nc2brEvypejMDmbm4yS12yapl7GLry
rAWgt82XsevK6/1Rdt4k+oZcmNxWFMe295RwkgoBAPoudVrJj209No9mmXRBvmTFC+zDL04VKt/u
j7mTRJAWcZWAC6GduO1w96Lu1KJi66OzUHtToRcPDT1gHwZJcnAB7Dx+QAcgHdNLRzJ4e3Xx6Kd5
swAampvqV+3YgjXN5k+YfTjvwsgph4MgcWc8eDvUDNYHkKb3epX+EUDPoR0BKimACITaDIFyhQyc
m1yiYBVJWjt50C3l9Mv9+dwblKbEGjKRcN70BnHpzZt5EOFDn0jKaRnVn1a8dK4510gz1suRJcTO
8sHfYC5hjnKxbqv0jZV0EJToTwxtNRJvR+vtzd82dK9KtPRgBXfuLcCcVG55J3/Hhq9nNNK1OpKb
Ff9RNShEyJjigRnUDh7SnSlEshMcLOoiK5h7GwDrkLBrk/ZqK9NEOTcq1YlP5ujEQKCddqlOdVtF
pn9/3XYm8jdCiFyTci3YiNefhmGs0aEmKD00o96gebhI56xOaQ+S7B7M4s5Q9FWAQqxcCBosm+/L
uzmNES0DsNKI6myRvj6LWosLr8kPLy51Z8nWMJfkZRUXu6l/QwE1JXXR8sBCd7k8iVCBjmkusiFc
wxCt6Sakkb/awUr+kxTFULi6IqYMmlau/zfL0uaZG7defK2FuXyqMxWN5ymK7bM+28o/cHls04ud
WnUgXg1whKSx734qQpX/1ezIxDClSsdPNm5aR+7ke99FkKVS2aekc1Nq1aeBCsEkZUGdOC1i93Pt
h1iJHNzIe6P8rq1Q9cB6dXu8dF4iY4rIwQ19ya/1iMSNo81HtbC9UUA1wgojQCX8WN+FPy+qSIkS
WxN5ABKwf0rgZXld1R+ZKx6NsrkOh4ZhRrXLg8QASqBNZnxWzUb+i829Xkcr74AQZ/ueAM+HyQ65
JKgLWfJGjXoR/bfqrANOPbgn1h/8Op4EK8AlgRju/xO3ej1toEamrlvSLFDCKGk9son2FJqF/VEo
ZhH52mhYZ5R/r5qVxQdJ+u0RJsqnbPq7condyuYIO8SFpjzpWbCUeomxUyK7mi7mIJaG+SB52ftK
UIs0sKwVaLvFhcWIz5Vk3XmgxZDcLnGXdsO5tSY78vISAv0v1RLoFeiFFgb9NEPAvX8x7o5PnxnS
M5Ek5LXXs5y02Ugnmlnua6N81JcxeqF+Krt2Z8TXIp7SF2hs8hlGWXcw8u4kI2oFpp+k4YbX3atW
n4ATZ+RFVhYPj3j7pwHjM3JttT7at7enA1Ugjh8GMwx5EweVY50PHUr+QQIZG4/5OX6CmTdc7k/m
bYQHYwAIEvcW/P4b75BUK0f6vCWEaST1StT7JqPw0SHoKleEDXdrE/fhs0nh5ahptFNSXckK6IGg
Xkdwud1HrRyVQ6dlRVAhQfElrNrpOc9TUz4VqIX9intDfOi70vJR2B8eM02KMi8r8yp3TRtXsb9Y
Wsp2sKrB0NyS6SMQ1SmaGjm1zfpzExfWQ2zEqg/rOP789hkHLLGiRNc4cCv7BMpY7QczLgKQ6Tna
wo78YYay7jp53X1unaE8W6AgD5rOO5UPBHZQflobAcgIbu+HTjTUbouoCEpR1efZjNCYUIzp/Uil
2R8s9d+5GZxL1vaIMuZdeaLmcdQL3tvQrDQ7jbrJmrdszq00hugVWFnQUiC/DI2teSm43oPrfvdL
QSUAJQWJcttxlnQ7UuTQyILJafMPGJ0Kx5XVyUndXKnjFWU+zk9VH8Un20yKyi1rc/yy4GB4BE6+
jRpXQOtqYw/g2r65LUJ1hK6OzV2Ap0q2uLVmjT/rDNon0plTdCqV7G8OM90zLmUFKPQNDagd0BIe
iAtWCjHuOTaP6+PY0fT3sjE0G3fIEpF5rSpa4+D47K3tnyOvf/5HwED5G1+jLs0Du5KWF31szADz
4vag8r07CtkuJQr6dKCfX48yUSCNiiZkaTvHKANIgCE6p0k0OP79M7q7dIBOEHkC/Hcj6hvLI9mG
wxMX6mpzNrR/UaL6idGX6pUO0s33B9u5grkNuAepwa6pofr6q4ZeniIr09IgG1U1/UyfJPuq4pih
vstMK7xghFA9yPIwXe8Pu/ONUPtoaXEvwAvelnx6fdbpUhtovncDCGixkB14YUoJLFGz7lEtB3FQ
/bmt/SJeijAkCrZoB94IvgPrFHXSUms2y5Hqujs2o9o82VIvgYq1K/FxkVWhnZsyyeP/dShS9edi
jHr989s/HLDsKlxIef9mcVFUUjOGTgIbQPQzlNbKr9VWAJOroqfYGo5EoXb6Znw3QHr0qOG733CF
BBcirRGUZ2xtwCQrDmtfJLP+1NpLf2ktE+uQOENyaVY7D6+c1sMK9zGTIuU7YZ04WPa93ba+u6Cr
VvDW9tVFpH3QdQo7QRVnVDTzQZeKs9E58z9Naye+GPTuwamV6O3Sg+Cd4UuBX1iBVtvaR4SKW5gV
dK2iKCx8fSlzv7XPSgHcPxFPonfea6lVHjx7OxcGQSqGNGtt4LYhDVAIBINwaJXJIfItdW+9OEt1
xAXbCQsZBRXAVUJhVc17fYBjRy0cEiUETw0p8SBntOdFmUN/LvCsvb9394aCqLfuohWbvC3plwBa
KmtBxMlZRvhPTd/i+pT1Toias8BB8v5oe1cEFCUINhT4V0T76w9rJFjGXSylQSFPOLUloFt6AARX
Z0l+LuCq3n7rkp9RHgOMRHVgG6NE6VLpSaumgdoVzQNtbtsvR617IEXMTmlodAex795kUoRby9Fk
7DeIuBIRkUGVGE+MXRzEY7icelR1/Ap5odP9mdwdakVm0rHfoZzkyjRLCTLpgVQQlNRLqZ6yqVO+
9vgwHczi7Z6HUKautXVUPrnlNrux6yLHSespC1ClJ74k8zypPXTI+x+0E2YxjI69DC/ITs0ICL7J
xlcZBoFhD5vZ7LKmM6faiWxo/Zr9Hvmw5mIhaepKyqT7pt62By/n7YOy/gYLxy8ye1T3NhHllPZI
Cc1ElIYxsGG4xa+TkOanlPX2xtqZDJf7vHJx/UJbZ06PuNDr//91vs/4aA2iTsuOvSmPy31kojBo
E4+oXZu6ptk+ZnbXniL6e94A8scV9TJ/6K0sOTiZu4vMwaSEhnc7+/H1yeyVbkBmvWD2i7g/Lcim
X7pS1968a38XxumWrkAT2B6vRwFOWiZNhpDVFEuhV/G3vLFVLD/qWungYtubSgWJS/qhRK434O6V
Ry85fc1QYV9dR8vqz70x1a4lLw68qUk+g6Icz0bfGUccrR2BFD6TPFslK4Pxs83IukbvFYkyRtCI
0vowVXr6qxAG6N+1EyEulCYx58hjKXmm81Y3V6e3khMPweCbU5d87pYYrAnijm8u6fCzaLsAOCK0
vsF5RJoQpaQZxIWR2cwgt9Lw44IsZOdLbQto+P6B3ttRsAqAj6PDAMFws6OmqM4t7KLTIEQ8W3PR
x7I/N3bfvV0CkK/isAKIXUlW2z2VWDTel6RKyfqHVpxTJB2/2IgDC/Q67Omx6gtye8jJeYQioRYe
ZBCqsnNkUR5CbxbI5q2UvqWLvO6dIg2WZWmyj2rRT2iWadES+cqqPPi1mGqBlFOpJGiLjemozr4G
kk1zVQXxNzex9TrGFyEtK1dKQAb6k9HZ3TVflu5bP6k1lIyhFug5zqF5rot5Sq6yLLTQXWY91g4u
wNtnBWW2lXNBOsTe3dY2DVRvi6rM0qCV1SIosmnye9vIr/2iHe2P3Qsf7DjHBCUdSmCby1YNHaXp
hEiDGDDVu0roGkplqFSdZvTZTkmTTM+2MSLnBMHtv3Yfg8hTsE16+y5FwwhJOjh69Jk2N1LaJ0Nk
GAjIgjPsX6ZFSJ5VFNbBvbd3FohR8aKjC0/cuCmmIkkcl70NbKHIGvFgWK10RTPMPioQ7K0eYyCE
yeKhx7GZ0UXYokJuju5qq5h+LCem1/UwNp08sg5Y2beRHAUIkHHofAFDv1Hc4tIeIaaMRDlL3T8r
CMRj2U7JchKK8BfNnv3767S7W8BK0jWjzkUVZzOFQzahvbg6MeWLJv9EDWgWp94qhf6YK1ap+C3F
8MbNURfMXafMKut9MpT2OznroTDd/y1704wm71rmJCC6yTyo2UaSPSPpHkMS8m29DYM4daxzikPd
wWfvDkUOT4+Xc3KjmqiDIoEMCqy3AisofCWXO+V5ROfLw7yFvu/9D9tbVPJKSqcs6C1IJMYaRbak
jJSqN0pvAtL0GKVgD5wk1H8BwjyC9+4uKvgQmEbkO0hSb94ItUZRnZIbzjfhqOYuGof5o9bren1F
53jJvLGieoA6VfR5LuO0OdVhG12zqdaO6jM784y48lr8R89MJ/56HZh0zMqooddFyWSZvEJZcJQB
bpVeRTk2B0/G7lhcruQHtGJhOLweS80HlhovmgB4s3o1nbQ9ORZ8ukyBhHJ/QXfuHVq91JsYhRb6
dn6jsdVjaMRsH7QCL0XR1edQDo/4KHtvILEOxqJUY3gKfy/zH8U6bZ6g7UKgCEzUWnUXQcrpF75S
yn8ANtkvmlJWWHWMoVo+DpWoeQzxHpx+oLWeOifU2usvvTPLw0lHvv9atX0k+2OdjpniasqMLaqi
o1rtpWTerYu5SbYCeGzrpM917rz9aAOBIRkm90YXZRu54TlOhxn14kAyNSx5G1tx8yLKrpmZGwdH
e+ewMRRXJ88OGNRtrlGIRBPqmORBhb74syINve210JG+J4M0nTU9nJWD47238aC4QBoiJAbzve6W
P5Yp7hfUOgqib1wq5ueh0+1LI0U9oomDc5BO7ETfuHgAOiX+BZO5/bh6rhYBrY8ukB0l76XSSR+W
NjOrC5OvP0OZswL6mg12lPAMD9Zwb9OTxBDHgDIi9l8n/o/PREsK6EbB2Ak6HqcZMOapN5L+4Av3
JnNVxuJJ57rkvX09SqUJJezXbprTFI3pAmsy0GiX0v+Zi54e1BX2tgo4UrDt5Ey3pCs0NVNk7vsc
nzYzPSVqXD9OUvSxVkXll5Y9HmgD7Q0HjGIN3SEFsGNef9qI+FA9AqcLyqrQ/Y7X5p9ogN4s6SK7
FJpx1MDam0pKxsRgaEbRWN+ELUaSWa2uF3mwoEvvZ+oY+mzJ0i816e0tI3wCKAdROoTjf4OBIV9B
SwWUViCHInxUatGc0qg4aijvfhBiDzRNAEndqBwCrx4G3abM1c+R5U3UZl+q2tHdBX3eL/dv+Nvq
Kx8EFQcCNzX3m1JhJirQUXWeBXbbL2eJe5EeWGy/AzpbXLquyx7yJpTfXAVlUOQsiJe5J28QuiUI
vqaJMi6ShlDZiBTBW1b/e//L9nYhpBTqkkRatL3WL//zGBdYpqtQZgMNFC8U9NatnGY+R7NofEkp
D+bxaLTNHtSbsuNZQAVbVInxVOfFj7TJsvc9R8+ruzk73f+4vR0CmI1YnTIPWuub4Rx1hldRRlkw
C3gGA5ADT4phn0YVJ+D+ULtfBigZqB4KsTchJD68C4LGbEZdkpxzoqn5Ve2i3kvSRD618STO98fb
u37Z97DZQRnf0u40dXGs0qbw4mRKfiaUr4NwVVW+P8reBBI7IW7BM33b46p1rHydoUIEzhbOyYCG
e5qpVF6jQW3/Yq3oMJCh0m4hSNyslU3JOB9NrsMoVZNzFSax5kvTMp0QfxbFwWB7q2UhqUtjhyrZ
TbG1iharjTTuQimWISkq8eglFkLO8kK/zqq6IwTK3v0B6gZkKqRBAHTr7/njlIE6gXlS8ozNTlF+
aYu+cxHQTc5J3clf0JdZTmoiHcFWdwYlSOSFIRNm9bZRFvuwaLO1Ts4EdEGVo5rs5r3Ze7PZR54p
FZgZD2337f6W2R2VO3JVhuLh3qo0SZYKx9Ra0qArsTpMyKAvOS2ic97G1iMyPeV5WSrl7ft0Feyk
N2koa61+k+HUwllEnbYMOnfZy1Au8cdUSTK/UCf9ACy2cyTI+ymGwS8it9gupWrFuiNCfAknK1bs
c2jmzbsoAzn5UJmkNgepxc5G5T5ZsR+wIlcVjdcbZ8LNI9fikHw8y63/NHETXsTQdBcjGaXOpdc6
Hjw6e8tHE4IUbZXXvoEdM4lLKQQWj9DiJC9J8BJR9Ti6arEqziXweE+XscK+v2fWs70pyK/pwNrW
/R0QbZZPbexBmNi0B02p1O8tZXohjTXPiYUvpxU3yWWOyukyYdb1+f7Ae4vJmKQHSN/d1qWUsh0y
gCcU4hD2Sj38epD+LUZYTMI0w79YyxW0Ttmfe/umPDWrhAyowyeBZlZx76GRX3derdUxxbAKStV7
u+ShP3iXdt4JHkDedRTbQStsoz48Z4s14oUOt/ZaTKfMn208uA4WcG8UdMRIsIj4uMM3C5iaDbSo
npp3Uxi1n81rubEW5cGtvQM947zR8rMg/pBYbT8mjfKxRjobIJ9CEOEJ8r5vTlNL71uOYeplqFaU
blc2Ze0qMIH8KNKN2F8SgCaypfUHFYb9n7OCU1fS9GqF9vpwQk6oChCMhBcaWI9IVIVX4p/xpCyl
+RWX8PpbiU453lFScc3pu/lD1vTP0YRq5P1tvP9LqKyuam47lLHYmXJOrkJCnWdG682TnjwZqZSw
pc3cCbow6l9apdXPc2XM71Bulp/jFk95XHT6t/NcAWnIDtuB/jOaR5tZwRrYXMqKWm+bxb9yNGfI
2tLORXRVvYyp1PzF1iPq4ubn2r/FCUd5BwTFMAkplXT5aFhN9i4GqnBwdncuCo3IX8HVYRXL2xaw
Ed8w5wjd9ADw2XjqNPvX3MX9mVC5Pnhfdu5CGP9cEhyjlbe9HrU/QwUR2pNVypDx26r+ocdVOj0U
dpe/yLAXareLixLMS4PpxWBPpnS5v5P2Rqfwi7wrWk0A1jeBSrTYdZdTrggkaq80gIHbpE1XnZV2
iq9Zo5uXFt+Bk8pFdrCOezNMGZKePhcxb+v6y/747iGKlHnOC0rdcjafUkuy/dgKswuVqurgHtnp
PwMeAB4BFZ8rcbtDUXLhFu7GKMiWrg9kuW+xESkKr+ii6bOFhr9bYpd2sWK8Il2arG9nCZKAr48A
Lw4X87bVj23EiHk3SzyL7ARDZTkv/QLPpu8Sn5U9mNidF50bk58J9YAy7xYNgud5hQZjGz6UqYMa
k2SIJ9uKZ6+V29nP6Nue4lGOPt/fRzuMwZUBiaYz6AHSym2xsiPyrqKcF0HGNWQ6LZFFV9hczKI4
LU2Fw4sALYZ6tZZVCrzh0fyYGn0MBd8wQ+FNVq18VZQI2wLbHv8nj3He+GqGFYPXNoX0lNVhlMOz
VhGobXG/si5imaIPiTL1Om5Cff0YVtkiu8hyROm5b7vqm95Wynwhl8pylyZ8/4N2UROfaXa1/2BR
m+gsOoqp/pw7iX0tDXNO/EKJqvcl9MDBH5CGzH9RHie5Q8thOS39oEfXqaki5auq9vNn/Ge7I6TE
znFEMRZqCu1dJnPbdc2QTITgmMSBkYfNpcCp4SwGdPByqU7/m9Y0ZOawjCHjJPL1/gLu7BroCBRw
UKwj8ty2DeNQadpypMml1nEV4CsJe3OKhw9UPdDHEFGLIGp2hJ3fOZjE7/DosRUB7byNrZscy5zB
gR1ZDFF9cpZc9jPksr82qpaj0pPXlykqhddZ4M/EVA3f73/zThRDtWA1LQTGtIInXl9BlSXSDFoo
ARpC5A9dYiVnOV/aAyWQvVGotADiI47BqWFzwdcFHlnOnK0tNlFFLj6+wq/ycjooL+4PQztiLUfA
ON2GZN3C8xCDXjTGpSzcYo6KH2VcHTlb7CQoaBtxYXOh/Y4wX89ZtOrUsPOxe4wd47m28SNKOk11
OwQT/GpcjvrZu59FMIt+DKQdNsnr8bQRpyinJIgue6kOUrvPP025OOq17I/i0Ad1eIv5x+tREPY3
hoinnnofKv9+NMuGF2V5or49rMDvGFgn7x1R+Ba9YaXQ2EEiIV406n3kCqUi36qsDtryKAFyf/v+
ZiSqRdCqZMApr78qrhQ1LRowc3mJ/Vlbg8iO20Ohwb07C5YNLGDCMlApm1HMfhjqBgRSoEea9MJx
svwUcbenxc46lC0ny+dGKT1Fmd4usv3bmgrejYoSx00JaZEcuGIZsFFloYE5VzK2dIs0fIA1+O3+
TO4EK3TIV1QwnAxamZtdOMa2NrVFkQSRWYvvlVE2fFnSfZ4ASh8s2t4BW5X2oQLTVLpxNk8dodlJ
j6cz/p/0IVon6NU898xy+aeP+6/3v2t3MNaMevC67bexAoR7W9IyHbPvIeqfHSOJ3WKQ7XONO/dp
Yi4OemU752z9LMQFKOFT5N7slWTR1XzUKiRqinQ+E0jMDwtcUv/+V+2sFqMQzxK7QbfbhpZJn4/T
rEyYcavJ8m7qcMMx6QY+Dd14hOLc2fwmGBsiS07YbbBlyngHYYASBzRaHD1I5SxPfXMZ2mtlS46B
t6CZXlo26T9Os5gHV/7edwIdhbRBT4m8dPN+lVqFbww+Q8E05m3mh2OhfArTMa19OVbn8/1J3cs5
wROATKHLSVFzewakPApLszHLIEfD8KTMWuhn8pS7qdVLZ2Gp4TVRnM8kinggG6UDKVmJfXvIDo7i
zpZd3djwf+D5oVW4/vkfeQNa803YpqIIcrWKHkqUcLwJrPrZKByCNJEexSg7K7ySCNcLbsUYbT9b
lStJbxKrDEZtklukRZL4mzxJaudbSjgTuSTmuy6LE3+GkPjv/TnfOS6A/ICOgFWhvbZ9Lhp75DEP
9SLoCiB+LHBovI9kqz/SUNoJ/gCnEfcB/Me4ZMthV4ulNyRYmkE+ighlYgE1lvf4VHaA/Bokvb2u
7YrrX3wcFUcwPwid3iS+UVqjh9YqZaCHcvdY6G3x0I5pc5Be730aOQksWMpw4H3W5f1ju4BD1etM
msuAzpDxqxOLeg0VK/vu1JUGmyZCygnt4ewIs763cmtLmcKIAfh4q4sLTAX4YhiXVMWz4ZS1VoLo
pjoewMV2LgA6PdAM6Agh4bCtj4UUvqEe5VUga3Ulu8B4tO9t2lUCW8ro0NRs5yRQkObkUZtWMF7Z
XN5NT4QmpJCTEJrOcLWtsXum2yK+dY4Sl76lAZ308NkdFPCX81QZl/sbZg8AzA+ACEXrkoRhm6Po
oZKxa2y6OMsEOWUZ9Ex2wYm1P7rYSTHia4x6uQqujdi1/o+z82iSE+nW8C8iApvAFsq3lZd6Q8iM
8N4l/Pr7oLtRVxFN6JuJmN10FpB58pjXpGH+y8C1/vMctfJH3elOQm+5CzVPgWsdbNzaK1+CG5sj
pAHyWoFc4R+PhqDgp4VoqaqhMx1sIzNPVD7qxmtYCYCkIEzA/0SlG0KYAoRf0APLyOXqamfN5XCP
OWKPNdpivQ7leiMIrb52Ii1BCOjHrSO5YmUh7GKQH70bdI9tIqxncv/aOeC2OjmHWKrKjH+gTNVd
i+SzuBiZaD6gtoqKu90riXqe89Q4gcFHzvLtLbH22ql2lnYgtDQMtl+fbqWKxlKT7IgysfKfSjzB
bVeQ+AhGy/x3mDdvfLkAFhvBm+avojuZJN9An8CIf1uB6d47TT8cDJoPn/79oZhtQUOhBblYV71+
KAljKIh1K7ukU1ruJjWOqa4QmMv1yd6oR/6UuFeTGCblC9iUIvw2hcZl05qiuM4vXRYkL2PRzO+6
MZsDb0zd9KyNrnkUdGCEZyY52jtOae3HjvbNPx8fl8DCiM2hQL7FqiRaobhJaeSX2tBG04dZ2Kc7
sG4LqG3Smy2Z0Ntt49KsJ4NYyr2F7Pf6DZdpPzhqBLrcXsJmmU7Z50mI7wi9Gv98ybESE0ryUYiw
N83xgVu9CBCfv+g4aHmWGsznusy28De3lxyroMOEqiUOuTeBkTb5aAxOzGAC/d1P7BP1RBKX/jTA
29meGol+P6hozG98tdtIBBwMVycCH7i+m55Ryp2d1IlElHAW2QeUgHUYzWX7KCazDo+DEWv64e2j
cXutsiLFLD15eAE3cGW7bCjQLDO+jHGI0/bY5TulsrWNCLv2OtkVsCwWHMRN2mWUBLuWcf2lrbPw
1JSltp/y3nmM8VY7UAp0HxY5z38/ioztEcr9U/jxn6tMJYopVLSZajZOCt1LA47e7PaRT6Nw+tCg
bPt7ZFp61vomOyBCGHoVnPFi45OuvWCiHECkZZpDUvj6ZFSOOfJOGObQSc+PQeQGdyQvW22Q274f
Q0N4kXSqBAjl67ANvmPSsH5ILpWiTP1xik33pHB5fwx1tPwOejeoKvz3KHsPADfufSapzfO/7yQQ
hnRadXYScef1gyLbF3a5HsEdCIbwbBiKthsRy93o/a2dEI4mmE36Vxb50etVel5y32FQc9GdcPan
XPbPaaOjhx6GP5IMsMvbD7UW1wjmgh4WwOEbhFyBigvOPNAHVI3gpjSGgStN5Jw7ZMc2NsraGcHF
UVsQcks5drVRhlw32H420O4oq3a9awExR4sUhoktokVluQtPczH1n99+whWSNl0RyLsLR5lr/7rm
7SelGtWSgju0ahn4DkAbX8pAvQ+BvP628rbpfDjz2tEK08n1qBXNYF/Ps/OE55bCeKcInZ9v/6a1
M7N83IWBS1Z8XZHmKCA6zTREl3aMjR9p6BTP5vA/GLou1zRdKCCWQKiva0HFUWBqNIwGHKsLLvaI
DIurD9ODaNQtyfw/A7HXWQEfFgk8AiDjqhs8J7UwklMugT1J4wwzV9Qc7ut8zCdvNuoWjEYaYpMW
2sh6HRKu0I+4CebhjyYsI9gjevtlEFX/pHZd3uw6UQ/G0bHZ8rToull4c1SamoeEo8EMRoKKPTid
a+1xzKnao9Kr1b5qHTOjnVDHXzvDHSffaAfmAJqcQW+5Wlza/gxe1/CkprTDRvRf+ZyLZBf9UpSo
boVSEZ0m11NAUMjS/aj1mXjIEGbfKEtXTiqLsIfx+SAWXkfA0Mj0Lu2M+AK5qNvhF85MQJ/rO2sY
1Y07cyUGAc4FE7J8ytuqSY/SaqoXzIs5qhqa8vP4NHZ69GDPs/69UOWwERlW11tmnezTFSGvwS6Q
zLe5o5UMkcQ4Fl/R4cxOA93LJxR8nY17c+1zoctBXUgtdcuSUCp3QB0jQqeuUXvmc5rcw1DvNlZZ
+148D1rEdNpum9x1OGttCfPyIqcsudN6Ue1KRdd8qGHVRlG/RM6rw7dIhpMALNLh3FCv74wSPUZc
SAA4RI01/UzRmvR75vcn2We9XylOcm/jFPXcJZumVSsPiWoi9dQylaedr79eWes0hosG4mQubSDr
gK5n+hjnSfMtS5Tu5e2gubJLACnRR4DxxSu9VhkSjTEhrbzQCdQpPmDjUHZ+bzIzLtJWabymMPWN
Am5lo2DMS1XF3AWC3XUATQ1jLmRc5Zc5UkpfDIVxXDxn9m8/19o7hE5Ae2LpPN84FAnFgpM4x/ml
aU063GEUXzDqFT6gtC2pjrWlyKGAcZNf0Cu/2ijoXvUuRqP5BR2u+TuOgmHgM5ATX2M4er/efqyV
6x5BGEA3FtNSLvyrtQaCs5lYGKaW+pg9aHKcGj/IW/1DHOhx4UldK1FLLbONWLy+LE00rOI0ZjzL
N/2re9cv7ORqAkfbOLLovZ6wUnlDlFn7SJqK5Teoll0mdXS37PbW3i1TGFCf4MjJUq+ed+KU/D+N
aJS92MX4C34sDJxPc6nq799+tWtLLU1X+uoLG/E6k1JSS5dpbnMVdIWF4gwC855dmdk+Hw3gDm8v
thZcuG9A4YK9uVWdGLFInnKBH4c6WuJLm0kNfVujtc8ia6xzMlfGSYM99JAUiblFCl57UFrM0LN4
qaatG68/pglydjI7sgrLgfZS1ua8V+u4PsSxE26c9bXo8vdSV/sm68csrKTG1NjJk0OROO1h5Pb4
PRsxnkN1FPz7qBUENK6Cf5p/C7ni9bMZSltXcYELQa+Nv2NzCO6zNt4Ca3HP8Geu7oblomO70Bqi
F3cVoRFCiRkzAJoKqsgyP+aUN3PpwZZX4OX2unrI5ri1vSDQ085HTMfq/QgFf8pliCVYrxRF7tta
r0xHUTui8qfQUt/hcmN8sds8tD2YNUmDn0AurZ1qZq14nua0+Z1CUUo8x2ncj2FqFcXJFchNHA2n
1sJ9GxVl6ykIdF8yTcPV3c3TQPWjQo6/hVo4OLCUjvpVE4Wr70JQku+GYQzep4OY2/2Y60W1E7pE
wN1NwuFekW7bHWo3Mb46hSKHnZn2Ye0XmTHnu4wxjbtrrXroPUx0FQWj0Xl+lLpRiXM19mDdRwXI
ve9Cc/1ptRSW7wM6bcSMQKTaUa+aFvrjNNOnHZCc86e4TDO/CxRbepPVMZKfgS3iiTjlRfsI4Qin
4TpzsorsopQ/cgQHUbimtwQypQjlZxnK9BNRyp6fWtdmLuWB9c+sX4hNSqQgWi361iZ1PJ7zynSP
+QBn5KzoYxvuyea1xDdS1cn2gZqlYq/moYmLhBnqBnEtNhS/NJL4cQYvkO3wemr/I3pIcadnMtb3
oaI04KLGpBg+JRNFzm52zLx4nsu6/VAltXhAXi/MvVmMsnmeRBVVXtaI+atjpe7PUczTwZV4WHl9
jNDPSdFEYx8Ltc5ROByH4bFPCz19GNtxGD34p6Gzo64cSe9zKw13cz7AHU3d0ZxPKt54oReq3Hp7
ZPrtbKdNvdn41ShwNqzoTbWnVB203AuzqjZ3TefGd8U0tj3G36n7FQ2y0fE7WVifatdqC88GrOM8
6Mo4XqxKGzOUheH8+ioXjTwNUTnVyD44uRljb9Lmmte5MKcg+lRjt8vAR9VnLY0E3ltcFrXnDGH3
qzaR+fOCTBE1dnVMnP0WF3n1rupm63OvBBEAMCsp/KwvEFUUKTNqbwLlFj4PFJOtlzuiVj4XstGF
H0KvvihVO38wEkTunwtsdmePnC0Z2JTuNJxlXDefhqm1Os+sOuNLVeuzdkBoVZS/saTUc1/HTGOr
gbRyV1IX0v9jkkfecV0ZV6kMYfxBxLD63HgGiBt8dGvX+ZlTm3+oW+1XI6tp4zq5CekLAQMJKC5I
kp0bpfQ2dUa7hkGAnc4U++2CtatiJdlPivXj7YvrpmVEhx+1ZkpStDFZ6+pClrT1VWu084to9eyb
I938XWh0AsyRm3RfK/Q5j33alpy8SX4Gr5tU+7d/wM2jMnKijqL9SLrKKPEqwstEtnM21uhG1275
TkZywqExGCnbmvTwvyyFdgbQbq6Ua5REMhRF6KoQAYMRvmZehDP0hMo66EqwZVO1/OrrC4VsjtEh
Cja3HIU4mgE7OgXz3nqsfy1uXT+1nknZvz/Qoo3LDbloBl13FcMYbTfA/FRPxsCxbWaZuL7jJNb3
RT523tiUa5ckBS/Gp0DuFnDx67vY7CpjcgsKqBSm/r0bG+NxYEAsj8KQpK21G8uzORTavlQ1uXUK
17YJzte0xZg2A0K56vgVNeA7WkScwhbryLwzG9XTWfdcKF3372q4gGjABaDLC3TtBk5TiFjtopk+
qq7B+U91QpTTyWOLGcnGO/2DPH21URboIlclbxTf2pu6RheKKJFkZaCdZMm4Wxqmd1Pjtj9ms3D+
E5HJfaXmTqp7edMUD6loIudhMitD2XWR4mSHQGbxNzUoVEa2I4Xt2zvs5psvPw+7NZgIzEZvdhiW
nZOJXWl+iYKm8PFU5x5p59HYZZX7fQhtY+84MvODoNgiUN2kmqxMpQC6fIGQItP5ereVWhyNYd3n
lCGB3CtGke+zqhqOVmrP93psTVv9lZsdtixIxbfQd6kariMh0sN1UEcsWOBqfCknVXKsqvdQUrKN
JtWfQHP90WHRUpgwiKQluLz1v8ovXG8mELo2k0h9DgZPH0MQ21IfrXBnGl3DvRjUTumRsSysyrqo
kbSdkuZFT5PynYqJ00fdis1pN08w4k9Dj1i2V8RWG50Mt7Y/5W0rRowgqvQFuED2LdMDsEuT5PH2
g15q836sjflnIRXEPqshANyA4KqWYZ3XNPpn9nzfeUk7y+FdE9Gp29stpFKmbDDsPdIeQVMNlN63
Ogwt6VEO2LGPw2jielyFQ+eFJe4vj4St9EODDFTgaZMzfnl7Y94EWL4WvEF61ijgwY/UX7/CooiE
jApk7WOedS/moPtkxUr6r7i6ZRW6YIwzYeDcBALVTnC/UrP8omadTpyLlYcmr7dULW8hYCzDfIr4
RRFyOx2KkyQTGZjSy2wH8THLgnFPvqPuZJz0fH8t8KNMN5+iuItxmbPml6ixjaeRufXu7bd6k+ss
P4QxIJkfJEJYUK/fqhgDlU4Wc/84Nac9ZkQEe6VlNq0acpc6CnuS4LhxHNZiDMtxFEz8R2+odZw0
d16AJ/RAwuK/0MqHc6KEju1RX9qHwCzNF/hhyUOAKPcW4W7t0KPnsyC7wR+QAb9+YLZWxSGriovo
p/GuUbMBvFmANdrgbsn/ri6FyDEtVVa7UbdJlIpyb4EuIUbt0OBUQpgqiAXIdHY2Ep2Vz+ioDFhR
ZaUpR7//9VNRRYTGhF7PZWrd8jiZaXWpUlvsNUYNflVH5Z1qB8XGoivPR0MJdRhwk0yQrpORxqgF
mfmcX5Da7l4MHCmPcdN3vRfrs72FrNNWrgf6ZUgF0Q5fMb2kcUYFMbBpGspGrxks7SyaJvfKNkOc
MJ5UD7h+sm/S3vk9MircVTGYu1So7SmBRHNUitk60wXrFrXK2QtqdUvNaCWzZtxLNwihJhWs4dUF
tigHaVJyn8SWDXwKgcecYIlI3QFrh/IjZkDt1xn88EGmaEShtpFNp7dP8+o7WsakHNll4nQVI2sH
uEtDqX2Z9VTcqb31jEEFypxjDlMKh5ONXGZtOeY6NIMZW95KG1aiLmYmTvmlcjTlk1O2CA9YOcqj
1ZDtZ3vq5MaCtygb2pDQWzCbBKN0O7Rsh6pws7wDsxqI6hEcUbjPuypCd8lKk294E42HrO4q2zcK
d/oYdMlwhutUbuRIaxufljsUfaqoW39QXSpZk5uAbHLRxnc57Cd0e4fa65Q83ojPq68Y5yzqNHIx
wGOvD3aeqXPtpGN+cTLR7e0wdo/opWQntwrtu25u7G9v76C1R6O3bwKMA5HCM75eT49kNY6ihw8b
Ru0LK1mzj/Ky+ckahsbc+JxrD8f24dAxcUJv9erA9JhNh1hYpWgt4a6daul81Gq9PpYIk/i9LaP/
4eGosnHEpKXJrl0e/q8sLNOK1A5mnBIqTspxDor3gyvlPsYS9fO/v8a/V1qe/K+VQJVo4Uw6dOkY
Mu+AhaX0vei74R+71TBd+2LUE1gjLYRI6/rM6y0uMK5GSTi1VemV4PgesrbDVQr226f/4akWzCjd
UPht18nCBO8VM17QUYladJfY5rDvSof4NmLDpmyUustOu0qZF8i2wdTgj97Z1StMaZWpdImSSx+F
vT86xnQXVc68kYqsvb1FWJPU3Fop/MZWxGYHHBad6tn4lMxRupedNR+qud1q8aw9EAUO5QaV1TIb
fL0nhsyln1QzqGvDDFUi2skXwDtbCLaV3IqNQPLKNcC0+3oIggG3SGSN2xiETXRR1TbyTGdqz9Yg
on3k0J6N66E9khBuhaq1V0mGDoUDHOAtnzwXGagCLjVkuZIYvoY6nehCpX4m0/Lw9kZcfZXccKBE
GNjeUBdaITGZikR2Ib2G7Tx1aGoO9ha4cfW2IZuC8UVNzHzw6jpFXzuSrb2UHIHb75M2mWmUqtGH
yZiTA8lllnjoI3V7I53p1I19i2GxXW5wU25Rw9x5CysF+gIX303GGvToeVL8ZHiJd3q4T/RASHrp
iXkYEqQIAJU4OaxgBaK9VxZu0x/LMkfROE1xbKXaznMPKEF/JufeanqtbTZiDr+MnsktWLsZwqQI
dIYABXDpu1HUDDGErTzncfljDKT63UWs7WVg5LBxc6xtAEIDxQN12i29Vw8coRhulV2kOogHuxvj
L0iVbElTrWXV3PKAd+CrYeRx9f0xo9CLtMrzix3b4c+8l+FXV+kmT5OQ3IEQSc+V6Za7+9ox4pEW
TZ4FEHodZDsTCx2nQ87Jyi31IdemvPIC1+5MD0iW/uPtg7T2ARcFOJxBHPrd1whp0bTOrOYsxo+B
UmvEY3VELyIgP24i84gmUPQoa3Xc0Z1uN0rtJYBfBfgFq0x9Ccmdjs+iXP3XHRlVWYgoJ/GQgZL5
vtaUX6nM3N9YcUXUwP3QbIwyV/bMq/WuvmYTBfrgLiPwLtOGzCv0bvrhznqye/uVri4DFxoeCSnN
TQ5O+IfeGBkp/P1SeVBq+MoMcTcymbXQhADDwqQE+mHeaKXzNVXmltiYDZE+DCeEhmglYdcudiLO
hLZThIg1zyp6oXtR0zWFh8tOnO1y/Mb+eRyNYBXyrQB8KT85KFc3tWqnDcGPnLEu8xfDSnERdnrh
gzot//22xtoECwRiMq4g16MDNTAbI+kQmuz7vPzclQ5dq6KEHZhN4n/IDJaPiKDlMqi4AfAODPeN
PqMR56Az8aGyU+spSqpgZ8vB3ijb1tpBS1OQUENTgpN/lRpgA1IookVVzWrNHu7JpPe/87QqfzRq
Xd3LRAsOWtbWkPjxUNtDoRzOulH0moeXnbGxf1fiDzsKt16QZ6hQuO7rYzm1TeUoGkmyLqLwS99M
mm+NZXPJsnDav31U3l4KoNTrpUpsjofZBSYVTUHsl31f7xCtyh8Vg8L57aVWQjm8AZQM6cO4C/7m
9VKtgRlwuyTkUaqBWbLhJ8goic+u7NJjjTL6aYq2sBO3kQDkEnBB9isFHDf46zWlHtddUjS00mWA
A1sQWh+pG9UtTeDbOMoybEYaQEtefl2yGVFoW7NLL3EYnGkfh7Hx0I5KsQuUQtzHbbslJLC2no60
IZRgNi0d2dePpad1acwabZ84qjSvrbTgQR+j9FE3BgF+CeOctz/d2muE8QlQg6Hs0gN+vV4hpNu1
NTzVNhjsD72ipY+dqtUbq9zuRUyiMJ5gJGmQ0VyXUbFJLS8QRbiMpP4/0cwNDmkfyQdDTTeE4m7v
XFaiAF3Y21Q313VAajLPmiLgc1BKqp+zi2uSb3eqdXQCyVAA3dKzZTF7jR0MIzeOwdq7ZM2F+kHF
gy/F63cJjgO2sQGorsRW6dxKqd3HstpCkq7tkL9W0a++mBlEUT7pBTvS6tTnUJ/SQxVN00Fo/TcF
4PPx7Q2ythz+iot5ARnhDQIy6UnMYckjdTxVnV+Mip14GFiEd7Ho22PL/7OhX7b2BZmLkvFqwM1u
JtiiNbRghJV4abRaeiKygdigoYDUnww+KGC3aUoOyTeM3d2tOPbH8u911kTPCVwU+2cp+m/qO/D8
PQVVfhmTqQMbYpNBeR1u4Jo/MB/5WNWpRhRVQaIYQX9JZa/cg9rHyAozyC/kc+I7Eqtp4zkyT3KE
qoJhY3/fMgsg5TJM5cSSUi4WBK83maOn1siwAYIfWJD3YVqmh7EZgo9oGA33eEbPJyBemFhnWIrU
uaN6aDYbfji0zkNW2tHGwf6zp6/fGIAefhFFMdH46udYKmiouBtg20LoL7xe5EHjJ6lhXsZ8dBqv
j6wi3mF+mE8HZSyrcudIFEC9WDMyxwfWZOaeEzTC8QHz4jwdal0UPydJ09p+NyT4kdn5DPYqjhw6
/LJrdHXjEZZTef0E3MnkIIQEYKPLAfg7U66dqIxdkV9car+9SRPp0KMwBCfUaR70AHUfN0MobqrG
Ag3WZkvLduV8WRhsos+/AGRvKhJMeF380vXi4gyN8jSqQ3fQrMw6NuXk+vSEtuQeV5JbDrOB+iKF
CZ306wjJ4VKKMMTgpU5c9Tzh0+fXlvHFlG5Z+9Y0z9gkVSUIBMjaw2NdW/lneFDyX986CF1O2SLS
gwLGzb1aFgKfeKaZZ5xkv9aNmT9DfxfL2NU6NVWTPxlzAwpMnbMFj2Wd3w5qNwkL86mFIgwld9GI
vx6u8GACqxApzq4CF6QEN/bE7Gh4YPQgD7mOxSnN0y3y9Z/o8WqnIZi9AGi5oGyoiNZVTSYdd3YS
NXHProns4L2hC0gq7Zia6Z1pSfczctMOIk9ZH3uicernoa9U4eFan0S7FFmvJ3p5qnIK3InJ4Ryk
4YeCzfuoCnRRZ7Od78ge9K3642Z/8qMRJUBsmc4uoltLuP7reNColjIrFec81NGXBIO5o2mH6aGF
6u93rVlvZK0ry5EXCwingN9vOT2YArbBYph6Rq1Rvg/stvWZEOP/PYXKD6duPv7rRoCMCjiBptoi
3Hm9ERw7VAcT/9dzaRQGA6006O+NQf+qZIH5nCNaeQIJ2m1cqTfZEI4c+M7i+Urn1qRn+fqVyryq
B2oj9wzYaDo7Zu345oS64Dgibvj2892kJCxFmw6WHcNEgEZXwW3oSxkGrWTLCXT8dg7qcuHJBAPy
6+11bj8bVAVoQgsZhBd6rQg3WJwmelX2uR4zZ5eYmXK2e+A9wRzHh66qtY1tchO00afisyGoxEyZ
durVruz00alzvXXOVh8279y07E41gIpTaFXlRZPu4Cl2WT46Eq3zyci32ue38QOZDoodtOjoa9+A
W2ozc9W50+xzbqjBE9IO2TfGlj2rWoX1grAhl7Jr1+Hu7bd8u3FYFjkuLgsSpJtkvW86VOPhWJwj
W5mPKfhiH3lR94CWeLKxcVY+KARNkjCaR4w+rjdOmIeoDhqDwrFXPwHQ1s9jrNoH7LiL3VDJ7PPb
T7ay3GL+gVwPcHFO/lUagVphXi666OdENGPuQfdqv41OGj/KMkeIf5z+GQ8FOgLmHB+Rsf4y0X19
BqcWAh2dAPfsjIXzQakr1UvQfPwK7Jzpjtb8fvv5VjbMIji5lP6ENfbN6+V6/P6oVTX3HCwV3QjX
9nFKe+3JUOzaa1ytP8+q0R/eXvQmk16eEaECJj0LW/s6VYSGAjxlbtxzl5tueAxxOqs8N19gHzMo
o/SMiKPyYmWF9r3Mm27Lqfg29rA88IxF1W0JQ1ffFC3WfhSCUN7w0IfJMdJTwENudK3WVuGvI8/K
Pc5hXHbWX/eTkxhGH3SOe66b2vxSoyF6KePwn/uOFpuFgY8FqAVu/3U7NQ9bGboK5Fk7LmjDK62+
76t0K5teOd+vVrl6Y05jmiF9fkTVJrfd124FbjgwVI+uw9a1vvLawAmzJ7kT+DrXATss2fZmiKKu
3c31Tusn/Wz0TrARsFZX4dMA9dbpf19zv2RUuaNCRs98Np/PmkzByofzP/sW8nGYVtnMcSBWcCG8
3gJaqGl53SD2aCTF57kLsmPeaLFf22LcyFqpQPlbr3M48vQFk4H2HXHxGjKg5/WoyxjL5HZ07Ce7
rMOvA/oVT9qsRonXGykSQ3ERm9IbyxyRNXAheva5GCwo9cHQC5CQUQSu1xzjE4IeOC6YNCWfIiVL
fqd6CAeEIw3cd2GSpQ+xQD1sFyW9+lMtI9F7UDX093ZnAxItaOvhLJkM5kPk5Nnk5Sb9Zy8lpcXE
WcHfwwZ1G/tuFw/6IdO6Wv9IUp6rnoUGz7BHftwm0cxyNdmVNS6BPsavzLomuxTPYk4LlZpHsbO9
MprcbG6vOb9MJ1Ur2Ash903aSPPZmXpqozac3dmLxnqeHklyrTurbVCMHKSjfi+lm/yOIsN+B8U3
DHajgt68J3A++c9ssuJ9liE5dyyI/k9oJAXlbhQ2+Eu1V1LDH3B9+ZIoRfnSDn3u+qNl5c4uG6pg
xAHTjj6mDsyaXQf9bm8Eztifgl6Kh3pQZHcp+7jJdkobGF+TDg4GrXpjwexEqbIfe0OGnkCHUTmk
Wlzf53JsY39MlfQlRrAqPhXIfknPbrXGPeCLHRW+4yo1+NEYsQf4LxK5sV636if8zbR6F8hOr3wz
y2vzPLeIOqHnlHwp0YWvcWCMoLgo8dzXntV2jvBEGg3KDkaZ3ftJyT+eo1jVE6LFSrqrA8jCO0Ha
pvKRhEIHouMCfpwaMFDMiibjzs5t2Twoej6179rQUP8rylkz/LRGdcEb6nqun/UgTY+JKHHXCOlZ
KR5Yl+ZnxXce/HFOg8Sv2wLOiOnI8t1sy9H2rMStm5Oi6/VvlAiy6NywJJ9Ch0zjWbGTuM8iqXT1
aRgErRkKk/aeWIuEAki4CjSWndnfMUeJUkhSQ568D+CVlhtaFbchZZnyLyREIvKtIkbggIkyEVE+
c7Fb34Yw6D5zqwz/GrjgHQK6wluJ1PkWqVNFs8IQHLc0nIHSxwQBqRc7ttyNLPbmWZZViF1kcox4
APe/Dlz5kCqBrYj0MhB6Qco0/QU0T3Z6Ow24WYXwSGuBWTtAIKaeV6mOiGtNhY4XX6YuHO80ow32
liiajZJ67e5yuIipEklNb3g9E/eWxNcFXZh+jHfwoWYm932ya4Jxy2RobSk6BrRqFpE3BuSvXxum
hiiPxhlq8LOCfxK1GrCSOD1SN7YbLPeVpUhKoX/T21qZbKh6W45WUivnIOkMP6mb/FDVIrw3usHd
whotX/vqaoGnhFsAtzFep9dXS2cJfOQAgeOJYfZ7Manp3iqt7LuSh9n9iA9is5Hjr2wMLn9yNATn
l5nUVVKaQRXWy6EIzrPdyl2OQ8WuJjBtdSxXl1mmQouC/614Vwe6OsMulgyN3HOX1b3ruw3u7Q7i
IJ4YdfOnNTTpSUy5sctFWN4N9fSDw5ntwlkUp7HSe79rymHjWKyk5PStUaij2gCEcJ04MlPCwmYO
nXMrKqwLQjcC2V+r+852yhdzEtaRDHYLW7Oyn1gUTPhim3vLjA0I4XMGEPvc02XeBWiHHIY5BBbQ
K/ZGoLzdTjSxl0EIScwiXr58lr8S42l2kBW0Kv2shWHWe1Eog/hzo0KdHouojb+XY7ClCXH7dGwn
pvLMChi30tt7vWRYwMWV7aCdYzk6uwbdzH2gg3dPinorQANovz4uLEIxxb/LQ97gRyrknCenZqaU
mINT73GMFgddDQPhdxGiDd4kK/t3WmDGfkizLnE81cxt52CUQZX4qPnbn3TGeeGO5l8c7OQYwikF
KyS5Z0u79FJDb+td1GNjjhNtqT/F0OslvsolGR7ywGZ6UNrRenYbDIePWTF1LxmQ7f+0JM0/W+4U
6keX7rx7VkPcBO4NQpbp5wyjuVBdqf8SXWO1Bxw0xq824oDTqUIVyN4HdAK/FZj/xPCWs3Y+dEaW
HWZtHJgGNqVlnxfWeHXQ3GRydmJADORO6VtSlRCxHXNnmVns+qoy9ghV4AIT7KNSAhXWyA5fckjD
JS4ZeZ14OuQBaxc7Sqd7jek2H9oWwjOphgOcAXE/W/PLoKe5gCy8YaP+PTSRR1pVBp7iikn3zCxM
tW8yL0UJCL7NIKqkRvLDips48MkC0p8h0zDzUMSu+1WpHDgsblhkd63mBs2xIdMp/cwUbXTo4dv/
SHMtyA69Jbv3Wlr1Cb4HcSm9AlJa5pVGb9yP8zzOd0blRuGDmyrO4Afgub5aYyzIYyMb+encTee7
SJ3GbOcg59L5g9rgXW72Qfmrw48WO78SicCdFgepAk/bqO4dN0sHH4GZyfQSGRr/zVmev6RdZ9zh
rVKOez0LZevZdhLWpyRt1ROmm2rn9W4OBmQslF+6QPrQ0RrrZRpd5ZQOevajb9r6a1PgzgD34T3a
OWUfxOYpCwz3w5QaU7JvQ/LT/RINYS6LPCm8aE6G//jo9UNi9LP2jMi/EHtHH/rsHe5XmJgOsB+b
Xa0r08chlrCN8mwYjkoyxcbeDPIOXYYqdp+QeVJq+OdjzAxFzN0+d/QkOhe9EZQ+KU/1kmWQoj0z
bqzu0Lqzmp5sEZj/lbJy6x1VowKqLSLz2WX9DINVplZwqNWwKny9M/t4V7R9yBZQFdlM3qjJ9n0A
jX/x/i6N+l4NKRy8rmgtezeqgZF62A1COpez0p3EkM3uidEEwo0SA9inWolMToMY389l4D60pal+
mCJmm6cq7LLYyweRfWIGl018TTNs9nXnOOGxtY32BVoLxK4KOuPwPdTnUdvlbq1ReaSTVR+jGGJA
HrdN6s1dXUZ+pDnVuHOqIT/JWKuaHUFYf99pkTU/uopsvzWlcH/Y+BEod7jBq91dFIWUF0oYl3dj
JCJnH3bJCNxHGpnmQYbonprUyOAyQiNXjpOCohb84sD9hOmaHD8gJ8Wr1BN2OOeTIP9UkkJ0HxAD
jdt3s178H2fnteM2srbrKyLAHE5JSmrJbnew257xCWEv28w58+r/p3oDG26KENGDBQwWJrhUxQpf
eEMben1Gbnvhq6hA6pfuW4BSmXHSi6X6UpVNvfi3o8GrZ4+YU6CJaNUBv7mKBu0cpW4YZjT869ib
oDsixtrrhyxu4OYvrXkYynfzZ8SQ3CYgjYVM15pcZpX0BsEwALPPx/HYxdhkVG0T+dQnmrO1WLE/
6Mm8k6pfRR1iUNCFQrCTxt46SCyq8lWUGlLg1AZfezXVn0ju9jTIrl6811GEPS9QDcp7qxdvULQY
a+MQysRU5x7NUMWDgl8/93q5J/gloto34eHrUBRYheYXCk+r95x0hzo4MsoXnpUhdse+wuykSYEu
IrIQuB2+QGCbyuyYanH4z3/YNK8tK/riVD9WY5cxZby2B0KFeZbltVVnUV/Xp0NmdYgqTHEqeTwE
8vfbo24sLthFOpS0S6i3rIFbeR6htzEKFYwqtj9mmGS7tSUl3xFA3Svobw1Fj4QPiB0RH3NVeYP6
2xWTWNxl0VNvmFHaVrS88HssKd5bsKQMjAoq+gfEnNctJ80OWn3KMLlQC+UhJvL90CC8sBN0XwV/
BEfAecShc5D6vM75wCQXQrgNvTWIWqGcDAfboBcT14XuOqTyO7nE9QJSYJaF9AGddKqxq1xilCOc
5jsY+mHCjugkWfuA8OrihTCddxZwY24iV2bxCG2v1ZStIZBgxOJvl4d1flenRXposq471aVceYiT
7PZtr2p+onjOxUUGTbIJXPltWAu6wjC7eEwvehdns1+j7SjhVK1lT7mULM1vVUmJjSJNHWnLptH8
WEy4Pg3RrCjuPCdI3xhsrrveEi7Nt4/I9S3HFQ5Zi7MphJHXl0KgR/kQ6VgJS5ndYmSlBE9t0PfP
/2UUEPJ8YBpvaz0fR2soh6Q2Rc9erXwJne1PRCzDr9ujXG8hDobAbQmpMFpPq0vG6CC68Xog8tBG
Aa6JQeii6R196fqp2YH9bw2FPyIXKSV9ZLtWQwUpfgUp1IlL0KnJ/TxlxlOQL+Pkduk0xjtH4/ob
CZtUajx0mAGgrgEmsGA1JxxROlXNVPZGLYqPmtLsUVM2psT7I1TPeInQHV4VRWYzXUqq+AmOutL3
tC1yf5Jy9YwG6bizG65HwplUICJpv6K0sC7qD31t9FWBYpxulMvHoJ5/ZdaMYXusvdsoW+w4GL7i
/aZ9te7O68m4tEiUpki1QyIeCiq0cNkkV42qPVjMVUNZDMVkKMaBSL7Co3RgumTkoHldS/QZw76x
/nVgnB4zVDa/laVpvjDl4VzFIeRbCRjaTrZ+TUQRPwDAIrU6GtpY+L69ZIbBMsqy4gWaO6ueTnkR
m46r1bJTHawqKAJXo09nPTW4Lf62u0pJ/c6h24C1Z4BEQZbaaNp0kWm5oSIZ7+Z18+PorYDX4QK4
NsFA7MrRWoNCpR4myqVaTP1EQV46lRh87txoW/Ep5RGVpiwibGzot+uAstNMWMeHwHkXbm+uZJ/M
wkzdcQQC4kYBXYCyXfYgGVufH8AoyBPRL71iF3e4BSC3jmw+PunGAZkFbvKxNk8a+fipoyv3gub1
4qVjdFKiPdum6weNkA6HEUpkwIyvLnFLG/H8q4hzaskoX/BMk9wQKUs3yLU0dXHPkXeqmltrDJoZ
bhfwE+p/YjX+Kg3hWygHUge/YTKM4OsQhZKHY07gpt2Y3/dVsoi6R7UTkF9fG8zy/w9KQPd2UMj5
XJFJTIiFVPnJQB/8w1gLJnm9q4y+ceMCeQAeKS5eOMSrPQQGuO5tmL2XYVIphlDbfZCDdO8REX/K
OiAXXhpCrFPoaIrP+tcqalEPTzpgQjTI1GeMbvNjOxiFh3aWrrjllJunJBr/kZR2r2+wsVvRKQJn
wysJRPYqoapBUtbzHF7qVB1+hihfLYzXKPT1VfC6LpphTv1UFZb1P20u5OYDEqbJHjB4Y5FVmCnU
xoX57JW4hTJoNdTpIsQD3JzBbUbhUZfKPd7jxihQUQSwiAtIuYoru6WciHSp9ScoFHxwxikyPCup
7L3duTkOZUR0gxzhFbDaMiAyps5E2w62dKxgp5uFDxmMwJ0zsLFlADxiSkSN3xQ9mbdbRrFTUx1z
STqrfV549GgdbL2VhZpRrX6yq0T1IjTlH0OQY++PeMgOzVfGDVCM9aOtGpE8xIgbX+IwQKrOkIID
yuy234dLtHO7bCwlJVkOO+IjOLuuYSehNowqlzeWuQgXPDajpfyAHJfsjLJxh1HF4Ccy1Cs5++1S
LnEd91IfhJfSxk/yoNSh+ttITQe1nylr7COElWo6lyG5zk5utXGR/T82Fn0uIFJr7FlWDE1pq6A0
upFqmROljR/PS+VPhRSd3x0SEwfbXC7oyoIfWl0xo9LGGTg2ZOSrGLtT8ocCjGIYH/E3Uv/DtHgQ
RFMN2NdVPT0dUqTOAytEzTDscVbJIvNuhoNKWzkuxj2Dzq1FpOlCOgUGGdK72ER/XZ5jYziNFLfx
Ja153C30mfyxDgzfjqW9Rs/WfhRJKVg9i4h1XaOxVaWzM3UhFy6C8J7y4nyStPHP7S91DavGAR4g
MxELoBqaR6sJlU5jjCZR24XsqDokWto8oRiF9Xozaocp6WqfXi8upIlkHoJ4NFDmnN8NhOE3CGEE
9NyQ3+F2fruoUWz1iRwQmY9yXp8zrVZO2oiaeh22885u2VpUTrfQ4lN4AK52phQ7clIgpppmUXdn
T8l8mlI73mGVbq4qPGTQY/SyUG9ZzYiCIh1QGAQXuVJUPypV61gu+eJa0OC9Xu4zf0RQzCsRoXGb
uc+f6kB/N3lJrCpsEMD2yLZdQSHjeR6yUK5iqLRleYwpgAC4LEcX0Eu2s6pbp4I8nrsTPjzA69V5
j3DBrvq2wc99CrEL62fLbaap+T63uwiHzaFgeQOZI7e6il5qS4t0A475BdJ9clBRRfO1KYYHHWvv
hq2irgLIksNB8QBuyqp+IsTFNCdTcjj2ffMZ4Iz1FWESxBIcMzJ3klOxQqugTMApGI4eOjoaqxdW
4nRbeoGki5R1w1GW5d5dBAVbbRLpJBeV/fP2ud9YRsZjuFcM2tWxl6U+CVUZzZy+WvII8WG1+6iR
jj0C1wp2dsfGk4d4jBhKAMevCLqDXo1wFgTlkTZ54hvEej4KCU6BcEKa8zf0NDkhcGt9vj3HjagF
fgovAngYiKvr+pdslFqFeCyRu1ouh0atYu43OXvQhlZG4zZpaUz18kOR5eP7oxYKmYi3QlgRlZrV
eZjyXOKUGEggdOPkG2EU+XgjZocp3/UH3rpq2KPYIApxRrKH1VXTmjNKXhmu4nR49dq1YnM6VKoy
HZPCNGHva2p97M3SuqgSwCu/nOre/FA7Wv/t3astQkNKjhRUr5+rSjLiMFMl7A2CvrmPpLT1qL3R
602D36mKm6+Mc40/TbDMbg+8caUzsAkxRuieX21lnOm1uTLJmqJcde6hiuv3XZXEh9ujbBwYit/c
6Gg88XTYYpP/9fAXYVbzRlG9VWnMfFHkfjyq4Sy0NHZFTjcn9NdQq7sAr9DBmmg/XrqpMn1HWTLf
kvu9ytHG6RDOxDoZmdAXfuUU/jUhEK5R1YpkOh3H/Ae03fBFhb5zqog5znpSxAkMQqOgb2v2xcvt
xdy47d6MvTofqjYPjUxqe9HTvDggy2XRfqJ4yu2huDFru7NFrrn0gq9PeYbijAjt14i1sk7auZUQ
lQL4GUaACMLsnHSp/Y3iFS6AY4+cldsC+fHlOQiZuZNpH42wXO5RDcz3QCBbe0lIFlCaR4MYoZS3
eynRF74+lnwXnn60+i26qvcmWIbK1bWx//L+tYbiDsddMwANvd4ff31nCoGT5gBrQFeo+l7QYztG
CcLKkBxjP1OmdyOFWGmUSsS7wlV/1b90UDACnTpTDY+d6hLpeuslli75UWgaO7XHrR1MRkrUSIJt
Xdlrq1EdjJGGm67WgK4ALhpET6NUopke9UBeRiukhdHEZjD5II3S9+9hog9RdOVauI55wCPMk4Gc
4EWOFxOoTv1bnpG6MdSqf0qsJNvZwht7BkEW7Fx4Q7mD1k+KMmr2nIE8vgzN0D2iGqX/qcOx/rca
pH7vRt0cSzBLKSib1xAz26Ab1JsI6XSWMX0sAtM4K0DRzr0BvfL27twaCq4HAblBA+DqpSwCmd6D
wrUadUP0aZHG5WiG+fAlkWr1dHuojWuVGJebGx4LFfN1OJcWoymXAX2abDKSxwlg8B2Aj//wnQhL
WTkV5tTGdwpoOte2LHpOdfTv3Ha11wHYuR/6VtuZkLpxAGjw8dySzkCJWR9tCQm5JEDl4TLaiyUB
Xq6s5oAnuu4cJyA2sac1edJ7cM3AWamFZf4MCh2B36TR5O/dgjEzqUk5g9c0lPRLm0/8J1E3mpij
SEOLjm8W8v87Yzagc44Ewlae24ha9WiH4V8/J4PnRI4U+7gNseHDMtd+42c9JkfZCDAgiDsb5M7t
r7ixYWisiNgfEpRou729O0Fz9c6UQ2RARrU+wOiaDw6Ckw9ROz7eHmlrdTGMBA6IkgaJlPjnf12c
kp0GbYOcOforKsrG4DFP9mSmJzwaSjza8tzT+nDCiw8LvNsjbzyPwIT5qPT1BQdyNcfe6pogV0s8
xYYkPySsh1un6XhKurBz80Iedma6cTJAuNJu13mRrjEn9LpnTJvAQPemHh7KMlj+AVnv7ITjW1/u
lS8uCvgbsAg1ihYwjPElWODnJYM6PksjwmQI7+5F/ltD0fzGvwgEKXn++tNRJzTCUKag0JilX8dh
c4QjkrkpZP2dbyXivlXiRldRoODhWfGYi7X9e5fMkO5lNcCdRU+k8WR2Wv2PKiFi5TllEB/zKcmf
oJlW4X84BwJLgB4YAdxVb7seFWsJE5txI4CB8KWmf/Ng+tQHVv18ezduLiavDrAkIoirOgJ9WQCx
hhFfLClMUJoLdQ+1Ud2blXIvyN7a+GILUsumYnH1yHXja/tjjtH+mXPPhCv7Iwsy2TOccP5o1RRQ
bk/t1RRp/fXQ9icwgk/NdlmdNLzETLCdKABZY2T8Q9NB/VaDnH2SQbV+M6o8+jJlNeY8sdVEA0rs
gfqnBDvx2YZYI3tyb0mzR7yDR6c11MUZLYJ+du0Wv7wRA9Tu2CfW8GMwWrui7VlP0Jwmo879Ri2N
D/pS6HtGehsdFmoHTAQ9I/6yLk/yVgw6ijHJpejtgUa3lP+qyHt/llbSDJ6+6Db1n0ad/IUO0Ys2
2u2y8yht3SXIAImyk2COrs9Da9iT1dQWzP7FKL9pJsiyMg2nHSzN1qkD9URvmy8nFKDfnjpIQt1g
CGSH1MwFQMW4PU1x/uI4U30HWLjxHOyS725vlq1zQNFV4MTpYF0l2guZZxvogC8GS/oJ5Ui5r9Ik
ulOzrt8pmGwdA1vwiQnBKD6t84MlpEBBwAU6ZpGl77akKz+0NktDdM2W8uPYFntaY1tPnQMc5xVw
CENwtZyRg1+HaQjH7qipHjgSs+fEeE1Vkq27cjV2X7VWmg9Zxt69vajXH1KjmAXREsj/Biiq1SCq
lCU3deeM2QEH5hHQtD0dbKxlvanHz7LOjWhn91xPl0HJ46FDouR2BdBbaiKYJMGzUwq64k6V9J+j
mepetoQqRkeZ8dAGpeGrWF/u1IU20BKMzMkUYtX0LNanw54NrYlHLEX0skr/oeGaGe4YLwssRGwF
DlCS4TsnTYr4QOdII/eO4XwN2rb8VOPppLotIazqtUMW7V291wI99L2gIwgmhLYByUL/XFVJCsln
jMT6CpajAMeEjHrgG8pQ/MZgrDRgF0jJQzt3xc88XAiI9E7V/k0BjS4uncM823nkri8TfhP6NpB9
ySqpqL095ko5lVLWE0zLed/daQPypmYDJ/H2Hrw+2JQVQG8hT7AlzmgVCa3vknDLCXLjMkipHXlV
Fkuq2+tOvucqs7X5SOFA5FGMEKpbb+fUK3ls9xJXdBrF0oc8M2TXkbPpQDIpn3JZm499WOofdOR9
dkKVzXmSTIFPRrj0yjwH2gnMxx6oFZgU6AADyOmm5hmTFDSXbi/p1iSFnjaUR9B9V/WWWmuTHCYl
sV4Y5ecIAkjsFYEj6b6dSQVucHNgf62DtvqQLEi27myb6/uT1gvhCqp+Ao+zjp/DJDQTnS94qbW5
9eYsTp+s0IrcpRyTk66m0c6bZ23dYnRVqW4jjiKUed5+UyBPc1yXwqN60JL7WO3GEg5wVXQQLRrk
37FlzBs+LswKbyltyKkZHcsfVuq09sGy+6k8Q9GYm2fE3WCMLJoNezYa4/HToC2d/W2IR6k7UDNL
8vvFUktuxR6UjU9+Z0h3jZlOwQnn4Th122BWHD/Ssb87TrXTaod8AOOKlGtQtC6lil6DVDDU96M5
JB1eUYGJ6peqBB/ydIBqUNqL+Y1utB26clQXgi5T6vdB1UeyBy52qCD1d+VzZsWoio6TpJUH9Jfy
+NAs8CNcK2uomYW8izha6NkgQEgaOmMDjT+JScclpBtA9Fhu9bM2odtkDj8NULeqPxqTRYezGTIO
eWzPlle0C1ayqtE18NxaqRj9RW47WBnTkJputRiD6mdtYNpHtY8jxc0qOZ84v5FeXaQEN/hjjxh+
fUccp73kRSX39zl0j8qvp0F+lOnwx24fmEPkL92oaM+3j8DGJiQtQL1TlAHYE2LP/JUYTBUeKWrF
m5piaebm9Fq8uR71Twm/+5cZWsOX2+Nt7EFMEAxR4nRU5BhW4KhcKZdOquPkkpW9Knm68zFH0TJz
AznUfg2F3D7ng13tvKRbV4qQJhWCbnSq1xu/R8CC5xlMwZyEmk/tCutFYuBTPXbdTqSwOZTwZuHS
RNdpfag7OvJ1bGZgCpwlP3JLNx6iMsGHFoP02yu58eUQjyEJQZhBvAziVfrryxkw9Jc8HmjeomSh
uX1jJs9kWuapm+zup1HLeyh+8Qe+zUJQG6EcTCGTUs5VZNlZywAwqobpnFuF4UpBWGNbKXFf7FzL
WzODe04hXJA4r0SxZLM36ZVgHr7ISeON9Jz9Xqk7l7LjQAYz76mlbX0z+m9wWShyE1us7sUp0BFL
t7EK0uSlOuEZVftlOrTPPQ3cw+2PtjkUil+kjvhiUBp6+9FCXtNBLqLkYsr98CFEA/2iVFp7mGdT
/w87kSyAJEeDDKusHSOKGShllkysYlHoB6lNdbcOo+YQ6VAW3j8rUemi/2qKEsNqVp1pTlpUoRY9
5xNag9I4JXdopQUBSSZq7rcH27hB4NwisUcN6FV16+0Sxroyo6ohnP00O/W0xbF7F9hy7yJDUZ06
VLI/UcfYA39cp6z0DGEiaYBnyVrX91aVlciqysRD+aTHP2lL1YdUV2rbbYwJ/3C6FwH9GBOqFTRX
x3wJpd7ZDX6vSblgsvjPUUmma4E+5dupW3LDu8P7eYFlZlGSKmrpk+SMSK1WUZ19RGzGzp9DCMsN
4v6g8z1sfKqXXJZz4osYUZqdT7FxUEHFC5MoUeClif3290xKrg5mXKISPpWo/aEw6TZJqbpG1KQH
swv2+BgbDTJhCwGtnE1G7UVeLYDDywQOj5ApUhPV7WZnuqv7xXaTKrL81KjTO9Mqq6MeLuEhXZaE
YnMfXBYbQ9Tbm3DjLsS5nuInYH1BhFv9EGUw5Di3eTaTLOvvrMCIn5xcD463R9mcL2Vkmke0zVFT
XB2shnYnys8YpCS2wFvYuXPEuFrH4R0ZmHawi7PlVPD3yYO8xkA/JWwB8ugU2E+3f8nGvQUAi7Ia
HRB+ynq+6PWVpYVWw2Wap9BHzpDLxEgXDxfxvWrX5qSBrLC8dEFEz/ftrsrbOIhzaHYXPai1wZXL
1jZguqrNL2LE6gEGZfJSxr1xZ0TzxxFlfFK9Qj23Ubsn879x1Yg2IdPmrga4vt7fqklwslTM2mgl
uLVRNnygu9U/mn3cn0jGm69UHaa9m3tjWAQM4JbxHMHpXJfHwq6jQkdF9awUE4aE5WJHiqehYnps
oCsVHkx25IPayka+8fZn3hgZ/hzdQlEb489aoTQqK2zNoUuds2501lGtiuLsjNZ0knQouglaP5jL
FHu6XBtnCcissF0RzJCraqCG3ogVFQwa4+NwBCOTHcyBGsftqW3sYNy+aMlQnaD2uGZZAVC36ROi
HJ0AXfWlOgn9RteOLRTq998NuPRRhuYuoji2DifCZYmAKnIhVqAu3Elr1McuTNSdUTYQNUgCMxsB
RmSgdYaOBavRYaqCxitmZaM3drX0nCh2S8Q0hrHkLn1l6vcyyHnBiKpqhGejtgw/1hR2kveHNXw6
bigHsQg27WrfoC0bWIHchZeAZPFYolrwMqaW4UbWsictuDFvwToGlcwDIAIBkdT/FfcS9WZg3kB5
mwXmqoUTLDPvnKL8bNV8qb1EceruUFVL8DkW2hBekbTDg9M12q/bG2r7hxAt8iDBLrnqa9r1EA09
N/QFjYYAM6ky9nC91WKXQlkAg7FVjm1UzZ4aq7Ofx5PqqoFu/r79K663NauBUscrYxO1I3G4/l6N
ujQqjK+lcy9X6DvzexCKsk1Eh4185wRtTpiNxg3BC8yWU9+OVZW5Hg2hIZ1TYVTmaWGdaG5carjC
ZqAn7pAVULtTGclS4lrBYETH3AibCxrI8BpvT3vjkQDsyHwpjEL8QxP17W9hOCftDCOkd9ZGwLbL
yvycoPP2KQ+r4X+JpMU4OC3685w187kvkbk+YA6qa26xRGh03f4118Hh2x+zXhhFJnleYIyohVw8
R4aFoteozNbHOqlGL5sVG8EhKGSOHT5W6IK9/yogFALYyglEPxFxo7eLUbeV1g8o311Q9EaBQSfC
f0VG/8S8gdAvSyvn0zyUwREtPyFwJzkX1kIqdm6B64tcQM2JhqAVWsJr7e3PSHQ2Y2j24SU1rO4u
N8xZ8pYsbvudca7DTv5s0niBW6S1sv72ZWc5kTQqsEn0CTKXlYDLNMr+uBhm5CKKJj3d/rxbZ0z4
iVBadnRe5VXNIkIpbdGdidstryS/narp1CxD7yI14uzwLraGErw8wDNMj/z+7RIW9hAW9sidkhhS
7IY09fzQXhDoKxDn2IneN8cCkwlSUPi3vIox/nV1WIlR5EWRhpcuiVrIwIAijVaewJYZe+22zaEE
PcAmI6WJsrqlihQAwRSZ6N1mcvSEmIz+kpvj8AmzL+ef2x9raxMKPLQl8Dom5fi3K9gGEu7rZgJ7
Sx/Gg14F0tFKs3wnMre3hhHsGKCkBBPURN4Oo+WhUQbjHJyduJ/ioxXrcnc/Q0oPHztD6b/FTZop
Xm4tdJ+Hqu5+xDB3khOKekXqRaVTGh4PxByD4XOSL/k8tckxHKgVu3U3y7+mhqfTrYKpbBEHauIU
35cu008NkcXiD8tM5bKNzPBPrCdN5fIW4UITafGUeGWTWYPftRIcx8Uy4shTKbb8KSDakxoYxvSI
PdEUuFSIsumhDkq2s4weZueNjlqQMyaNZd2Ftlzr3hBFZsGTmmlHNDfyGmm73mz8oZsm50DOnw54
MYAlupfVxX5JlHTKP2Lj2yFUjSLmYdYTbBZbPLLuMqvIwYdYVZTcLampfTczzADcoOjD4JBOQ76c
rGyU2oPSlSh2VnKV2R8J9+e7MESr0xXaL580qQQTPY9S/7Wxszw4R1rT/CK9daKDJFfpvVp3NSpL
Y45wDnTIrj90YMjRfQpi1CEbJA1Kt5Xb8DMJE/oTUYjnrNuqWL25RaHMiEe1DXWzWNLLH9T+42Tn
odg4B6CBRNNUVgwqoKvYJYhpB6vo35wTfcw+8K7j5puFQD4Wqs3Rzvm+7m6QCwtjGJ5qZDcc8WP+
Ot9B05RaWDTxxTHD+EA/YXLRC1/8fJG7AwoDfpFnaAla0d7A11kEyBkqEKKWZkCgXL0DvVr2WmPZ
0UWX0/RrgvPCt1EZE3TYVbs74yrMW9xVobkz341XGDc2gyKN0GOHqvN2vrYWBX2d6lR5o7J9sFmU
O1TnH0bdXj4kjv4/2prSqZkGCvFlX+9c3Bs9U8p5lJchBgErQBfk7eiOsSh63vXxBRnRwkFfa6hO
+DJRl+o7OIhtow/lBXVItXURJMm/gzPqH3vNIZlErjV1J6XRTnHUj3e378ONLUelQjSabN6vKwC1
lYf5EjcyqKkSF02eTvLHpJ/8iabYzu7e+u64GnLpkgXwrKw2XIz8mrokTYQSUWxCKV16L3Py37IW
lm7SO86BnvFeZ35relzBugIjRcCbVg9mlMx5NtoQFWHuq0cuEOUcIEr2MZGUPcHvraGQEyWJJDsX
mglvv3DaAT8jwGJbK7RbDXo//tAoA5bYxXy6/dE2IhzyYTrJQr5UWL+8HSoYHRtwis4jlsyB5paZ
E34c+3LoaLsn3SmGGibvnJ6NIWlHin6k8KWkYPx2yBCXFhz37BCXsSo64DFgfKH/FB6dCFG01Jik
nQOzsVlEk5fmBYSs69JWmWgjFQwksmNH5Ynup89Fk5XfwWWb3sI16RrjPP+HmwlwMisryFLQTFc3
UwYc3DInh9wxrnuvGVTzQZoLkuepzTx0lztvqqp3mzfyFRWTWjUaVijFm6tBTSQM7cEkppuMEqHE
kJKk5QUcCOs/fEIRjRCjkpMCg3v7CZWwLVF6W6Szhim1S0Mj8rSktH2hI3cq40w63N6lGzEQRXEo
PQJJTB14NV6QBnlidZN0btKm+m7ZRe/ZqbG3UcSf8rbtJJjIVN7pplEVWx87KR6WxEpt6Zy1hXoa
577wyqWwvbZsjPcfOzqE8HNMNiUp/eqEz9Ps9JnDULoalvejBOEj15x/kqS2D3h77qk6bR25v4Zb
E0oTMMwm/WFy98iJ3SgylNOsFZ1vRJl6AJ22V67fWknAaDyOBsV/a60z1mlRO1vB5JxnfRldhOnK
C7qlutcPUreD1d0aSrCPITsLHfx1cWquoHEoCF+e2zkVcymrO72aWMUeNvntXfjayFptEHaIAKDR
372uw7QNZyu1IjzhCrW4M5Ea7wEVJOPZpnl/P8kBcd2YNk56wMY6+dXofTO6I6VngEr9zInUtdle
7rpCQ807I3k2P8uxs3Rf0O3Vu4OOj4zsIU0f1H5eLrLxiGmaerKL1PiW6F05egbYnA9RVpifrXIx
vqGGSuxumkumfaIoZwVHnvnyV5VpOaKag93dB+RC4U+bwHN24X3g7BVPAMu8SVWi2LfAsMvuKAW2
41Y6EHkXmf/O/tkuQycfYLGG32PMSmY3M0ZZP9tNIY9eEMvDP6majP0JIRzjK/U4HikyFFTytQjx
Ol1SwtQdrHYGezBbyZ+c0jmdo9sfYyPmpAzB/0T+ykMi9sVfMedimokZVyg6R2pqfsjGNPBnBaV1
0SAi+SBplgCJ/M6g+O6c3Y0dR9EV5hAEe6Rm1tdEqxBAyTjx4odhlMeRf8PPopZ6z2xMz7cnuVUI
EzACQlyUNBlPvG1/zbKrpA6cmSadJcz77mZyWyhiUjoTX7MDpWyWXB6v0WsiU3/QC+0H2jf10+0f
cT1fzFzAp9Oe0GnKrAt/OU6IvVEAScy7yvFMYLxe0FjLF61Ll52n+vqeF+I9osmHuDJkqdW1mOd6
YYUmreqRxtAd0a10l6V1/+f2hLZGsRFnshlio8piLGB4qoLwHVNH5WM5j/oZFVt1D/OlXN+6yC2h
zAP4xBQA2VWg0001WkTgrEDr2f2TAsTlRzpMi+khI5cNHhBrSugoY3QPZLPdC+4Cy2mOocXGi2L+
gLwa/y8ZGwewshx9mbERuBvZzi+3F+MVvfH2UqPMSssJFT6C26v6JuWaTLWLMbogYN1eSmo1syv3
Uf5nkOzwjrQCoUEVauDHuQgH8t58+ZIv6XioEsnyjcGSj4PVmw9DZC7n2z9tY+PRrUGag3YNPQ5j
tRuifoknfGEQUrfb4YTDYHNnBNjbFKaS+e8fCtYAkF+VfBmhsrfnzJZs2mAZsiqd1Mu+nPV4LhR1
cMi0dFdGbmP7AUeHicEzApZz3eAvCAtAxBGPhpC+fwyUUHO3pMyYngKtH3+Y6C9WXk/yGrq1EfQP
wF+GwQXt0/0wKWt0H7sQ6YtJbwcdSBjVHn9aHPVnBcQL92UbsoyLDOsyHaNQ7ijtSWWduvWgtV9w
b4y/2U0+Rq5Gm/duVqck85MwUETppZy+OwZgXF82+v6xElhsXzMXRNVbSUEVNc8ndMqU0KgMyFOy
9qOjB0P5NyuNxh14Q/5MYxnZboewvklDYk5qT8U7JKAaXcaf62hx9vA7GztEQCrJsKlG0xIS//yv
61Gi45W2EboquR0PnjotxUEFtv00aeUedEdsttUxEU14XBHoOGANstqMvZMZWuCQ/i1F8l3ptei0
SEbn2bnW+Krdyo8ObAgfN3rZjYtu3tmf1zkMfEAKDrT7EOOhgfl2ogqIA7vPKAw3Wir7eeN0PjTk
2gsdB2NheCHAGus9aZ6tKWtE+MK9FeHD9aEIRytPJeTBL5Oc2IeG/su5M1uBpevH4LkIghlQSpAH
p6gqqSvUfQNE+Pa53LpDBWlJxMn0G6iBvp04Ujnj7ARqgOp1l7LvnCw/0wYKnD8zzg3K/xwKTb07
0Pg4d6Am4zvMnXgUF9ro0qEpdPVxTBP7q7oUxh99LEfkFK2B4v0ySnvIha3lohkBdJ/a0EZdptZB
cVlNcM7Nxa5BToAnQ6Q6JgasKF6ZbhfHqgV3Z5mau8oMI/lFiVvd3lmyjesFLDU7FbgMuGp5FTIU
sUxmlDaEJ5oze6NqZo960VXvpmSQILEdYQwIpuo6I+vS1GrRa5fOcxXLo29ITvQ8hSiCeuVcNuoR
fe3qy+29sPGcsvktyEmQaa6rImFGjJm2XXDWUlw//UaqzFObD7NzAKfjfLZp7r/cHnHjegGuyv4X
6BtoUavN1yoB0PM2DM4NF2JNUH3oNOoFU5bmO7Wz13rs6nohlkdRDBlT0WxaPUBGWgdpPHfSeZxM
6V6PnMxySUYX2YurafrJhlswDgCLBAK5KvL5nCZK/HOkdlP4UlE1P9Do12oXtp3zOzDRj3Z1yVTu
jXQ0HvEHmUa3VepE8RZFnhC+zCW5PTaDVBiXWa2omlktFfTfSouei6eG40QMEFShg5vB1Dz3Y4yX
qTpPAbC3VK1ejLilqEqSFOWYqZBKHoahHoAgBH33k3YLUknqJOlfBmWhudRUTvEo0Sk9O9SzSFg6
SXeeiUrkD5iXKYqvD7pZ3nN9T90TnSpQ1naf5IsfKBm470GvlyedkFvy7MJJoeHmhdTcxWmBjr1d
1ErkS2qjY6+Gq+LJgY6aPRH6A+hRyxmtiMZ2JsPDI8DqvLhX5R7366p/qOWuyameWjRPo0x+6eGS
fO6RdWpcKZKG+zirqxDRGa5kb5lAN5a5Y3/WNBIqgNuD9UkDC/bVVtrSBjiD6LQfl1atHyO6puDc
l2Ra/GJZptrNm4FmF+aWYeN1rMvgLiGOTG5dBJHt25Fpcx/lQdb72NEkvQ8bQs4QZFkcCCZTmcE7
UUNJdq20Kv6FKYEvE5Kqydfbm/36icHzE4q7DdMN+dR1zj40nWHT+zPO8v9xdh7NcSNnGP5FqEIO
VwAzJJhE5XBBUdIKOXY30q/3A52WM1OcWtvlvdhmDzp+4Q0Ukw9SM4tvNerMR72ZUJRcnOWIPcG1
uOtCgrM7jbLryePgFJ++MbkkmXGc0U1W1MVQSbIHG50ru1sdepIA/EPXGrN/6tHC64zqpM+SmPm4
1vcQlipxZQrOz/vrH7Nfrf8KJ5AhYnE0D3Z/1WRxix3hoXMH87DoVx31Lsw2GGfo2tS1aDGfEi09
t+FgzaadGNycEfB+/U45Xd7gXrkFx42D8igt1MXeXuMLHwiulCCGS2ZvmOxX7L8+EGaeLFQzWcnE
tXmTuvoQI20AN2O+pjR/YSQSc6AC/IuvPJV/LaSLSnmJhYwCux0P0ik/SD3X7wfl5N/e/qizd+Gv
qh5AHWeHsfE+nHzUrBX9ZGZB0pvah41pvTNm8SkQBRqCm5VdexQuDWfSWONB4AvP2r5Ga3fAkkos
TvGoOWy5tCOCCSMKytSK7Ga7Zr95NpN7Z23PTIg7QUSeirziFJI7qb6B0Uu95nM6yRR8lYbFad9u
2jX5ibMYZh+Mgh2SCLxGZ4VWDAIzp0ZWMHGqokhvW3BETlS3ZnMYTFeoaFsH/PYm3Dkybsm8fifU
1l4Ri7s0wcR7f1mQDg/vyXpuJu0IbE29xKdt/ZittlffTKBNB2L7ur3vuUKvRBZ/tX1evb58NuGM
hcY+GedZSmZzezcAe4Ikr3xX3A6GqLfYoocGMRiawgSoCs+Q1igcOHCBaq3YkFP6W7SzmUhPQV7O
/Sr73Bf5DL6hF5WAWl/LazWvs9COn0kBhrYuCFlq/SfHV/M3nh8NI9gBGOMnE9Xmf7zJ+s8K5Pso
SB9CFQP6SdT9+jwFJmw1fDbwe22H5UffrC4Yq5Uef4ZC0ue3z+6lL9ppYkD6KD+cHabOCuZ0o5+R
oHayHIiJ1X3RF2b89iiXjhBCJwF8m11m6PQIEd01DckKu7qcq6jCC+eG+mofpgE11beHunSASOrB
hUBb4SU9iePcWeC4CIA9EUarZ6HnTNa3nnf7vVJN+rUGlZBjd5SNhK7pAoLPpW2yXskALh0ggHoo
j+00fj769QIamFphlLX6yQo+cLcDpWwAGUxMJYXcVtMTzEivffeFhaSUxqklJbB3xe/XY66ImhOa
m25CSuPHbdsMtxai/8nbs/sXcnlyUMmwiFO4nLgQT9tq9mj4Wqlj9pZBsOpF3G1iHg/EF+XHBkEB
eShJZP3YEIOQWEe5SHjiuVWPzyiYAqHZCqcbIhxQNOfHiDHSs0oxQgmBiGdZpBubXJ8CZHHyp9TL
u2+yc6R2vymEsaI18LLfk203xNhaux2R2w1EpDvYg9mphsmWwr8CsythWHXSz136RbZe+dtXVfUR
F2zLj1H2Wf1b08YnKJrHYfqheysYk8We51+ztLtr6PYLm34XQAb6sQs6UDN4vSL6PPleNWNc5vnj
eGPomTi2k6UdO1m1x7eX5SyYoR5Ca45XHlVDHsaTodp6zUdXw4R7JdaOAIMEobDzMoYUst04ZkPK
hIzY4e1BzwuX+6hULOl10o8/Q2FQwq16B9nEBIke7Uhe3pIO0L/52BmGcVcQSmZRS0/vcZkG590m
quZRo6DxTrpVmbhTAIdE2qb7I0CON7+Sz104Dg6zjl4NNH5+3ck1wMPlbGVPLcDU3O5Xqjnb+zVb
hv9n3kkn4KiYJMSnwXNpCU8Wgx8kWodGXYlAUBeldW6PDx6EBpWUmuh+DWWFoPjbc3/hliMU2R8I
EoKdPP16b41mPfZjOaUJwGRaPYEM4m0J0mh1y/Ywl51+J5c6OEgjWz5g1PufUbCsPOUHgks2uH22
3/DlXSuU9QOCS0clvQyKSCvr5rYeVY+alVE/jEGjDkLN5rGvHfNKl+LS1wPIox8TEJJBiHz99avh
lrUxFESAvj9+2eUc3jlWpzP1Hmp9hmjjwahFSAI5R4unX0VHX7jfsYTkOdtFYfgF+8n/VxTP965+
2tZpYu/sXeTyRPtc+nVpxFJt5vOymVpLhjgO/5TbnLPxKu/74OT2PYiO2UA0ebOWW0kj80ea2gQp
rV1kzwvs6P7KNrl0BQVwznde/19RoNc/dB0rDK4nQte2GIcfi1l6gAXKlTx8trL5yiN/4ciBdYPc
Ttdxz2FPjpyXLYs2ZqQBJqhWOqXS+eMuuvr+9s6/MPfkTwAEgOlSrDmd+zY3al3TOh6ganNvUd4y
PuerlEc9tTU9ksN/pn9B7KUftiM6UNw9i/4rS479POZBMldteiMQEi8PXqPG5kpmeC53wUBgTC0T
8Batib82nf/aVJuJFEdaEri0hsQ1ozZW16cGoawfeGpp3ccgXaefwrQRx+UhkC9mXdg4uAQ2tWev
Lfq70uuL6b9voFc/yny9gfD19HC6HHzMMsf1iFZ8+t7EMPgw6Ol2JXA7r0TsEwBagZcMNBTBxeux
Bqv1xq7X/WSxU3Uz5+CeCsi5odcF/W3DbRNBtLBCjkyBM+lCkUq1dXVlE184MVxsNlX+vSrCw/b6
R/TlsFVaL4jweW4fbVeDjzZ26R2qvdfc/C4NtbPN6FCiQ3wW5rdqG1enYWd1tsz+CDmpA1bl8ovn
dp/ePjMXTiYbF6z+TiDnxj4JDwyHSloBdi4RjrAPTZp1HzaRe1e0ZC6cTMbYAZFgl8/Lw5tP49IZ
iXqRotq+6Lksb2f8mp4LpjqLqkC5P9/+rAvPwE5B2nn+PIWUpF+vlSwb6WV66yedAKYcevNQ/KgX
r1y+5UYD5MrugvxlG2v1Yamh6EYTGqrXDsilXbuTYnH0QQgAXb6TH4FosyeGdvYSlD/nH/Tm0psR
c2IR+pPVlmFKCpCHkPnajYbEON6DEdjuVh+rkyvn5wyPQaKxl5Z4j/cu1en1u24p2ldKd5Igp/yZ
Kd8KDWeuDqWBynHT1/L9qjYtcpASuvIc/31vT5IC2BKc2V3fBIXAk0PjYbnjzdngJr7Xe9vBXoR9
HPBI9UNzMq3pAZHLfgwtxCBuu8BKP+XSSz+Vgbc9raJKrx3hC8EwXjU7IplLZCc3vt4WKSlWXtep
k5jNKDA6Yn3CGeJD7CKLcjT6sT/4zbi9vL0ZL5wxJBI9lAQBBp8TpLnQAckPjZs0yv0xbEN7Dxch
v1KZuXBloCgN5hlONJZDpz1Q0soagjefJgss7ht9GdANX9X6E786dzi8/UUXBwOkQfcFgDdGKyfz
WGa7w/ZKPbpsuqRFuuVuN4iNAzHb/z1apwINTpOW9t7vOVmyUW/ctHYXJ6GKAzqj6eVx1Z3qygm5
uE8JWmGT8ywiUngSNS96Y83pWjrJZi9DdfD1tkH5p6nLD+lglDIaNqN8UEVXVhGOkPmT6oE2he0y
44jc6g2KzP99hqF7736jdM/PWtqB1wlRrxU71ezy+4nCUhfO8O6qWJ98W1152i7tUNgrwCsAvJ2X
FqlV2svmCzfRaO9Fkl5ShA9wfSUlurRrIN0CuIVYzFN6spQ2LkNT2zEKbXzIepYzR5U9rEfQN+r/
mD4I6rxnOy4KqcvXGxQpw97pW4aCD1CFdTAvSVAuQZxmo3FlqEtzx9bkBv0Lmj6NOvNi1LYegmii
e1pzNzEeSMflmmXbhccEvZW9+Ed/AIfG05JBQKnEhw/OkSua4LfESjuN0k3KOdzcFaljA2jqb2Ik
F42jZqsx6+7aKrbsmaLW21vz/DHnl+zgvl1Glmj7ZG5FRsfcLwwn8QBRPU5VNYGslG42YRLtNQ/m
Ks1r+cOlIXf4034S9vrSyc5xQawWGSFiYsJUu4W3tCvCQLk6ZliA3S2WulbNPd+qlAeApbOof20Z
Tp5uiuhTY/mFl0AgmOKyGbMj9STn0I4gCt+ezotDUZBAOG4vHp92l61Ft0BIOm5Sa24Da1rHsw3J
0uMgSv0KRXSfptePMV9Fz4do2iOGPRWSIAKj0YyhWmL1o3fQ02U6rnJ6MYrFPlSlR0k091OkswYM
GtbyOuhup8OdjU/+t/P7XRc09+tTqZeWlgP/8ZIFZyIwENn4Eccs416fUryAB2O+2ayxU2GF81IR
Wm0+PyFbcw2rcGnCueuohgFZOU8TJ6hypWNnXqILozmakCsi21rrW8OkX//22l6og+3gQlaXt2Xn
qO6/5d+ZWwfCGM63mwC6RkAVATDzV13mK0mLr32qQTDcaE4TfBzHxU2WpcXuXkHTfNhqfb4ffWu4
UcVUfvBUtfx5+6fZnnm+GmxvBGSQE0R4+PQc26XPp4P5TNIqC6YXwq/efj87taFFlmZ5w9HeXBTM
PETLzAdYPRKk9Kqta7grrBnHJcfAsw9bZ0Cuq6hAA7rv+15rRf/gVLZTPRPxi+IwNPz5cBqXrggn
rxr+gGXzu3/W1pXZcTBAsD5IvS3NhyGgu/vJKcgIQoWxu39ndlMGXGjVu+17XgeijVxhoxunOcGK
nY5rZeULoJ9hjidrVdaN5lmNcSt9Q1pR0KeuHaHvrdI/HjZbDYiDBTG2iE52Vj6KaR6RKIWevsQT
mvE8R3anXmo3L6sjiHwwXHmDMF2UaeiLRK2vGhkT39KTEMjrru/y0pwo3GuBqEMxlsOdWos5DQs4
CUuIjD8Cdsghmc9+0dFBGcWA+ExVrUYTmVYhiD2BR/sgjZbp5+h0kxsVZq7yWB8U/8+xSPNnpPMG
dVcVg5HeZumgmwdc7MBtiyyYxZdKWY3pxh7Fce9lm0cjO7a28NJDbwHsPix+sWINAYZ2q78Cz/D7
h6UsjPZ+Lp21O441KcHPuWsWPQLe7k5Ru5h2dyhahUBUh+zn+F6ve61GZ3Rbf4yD09oxTI/6o0SF
XvuJb3f3lHWVpcew6ltnTsQmjF6Gys10+7Fe8aqJBttaHnZuFGiKSTo/PWU66bPhCqrdKNwNXx13
mKoYeWHAY4bMQWHBrDb1EKU0VH/RHdEnDK9S8wu0/vwfw1IBEZe5LA/NAFnzxu3ZPh8g4DYvtDi8
IaRaX+Uh8jDGtzU1NfEOstZihKOBS/cDfR7ryZncbUYtyi5/K+RL+y95VtfrDfXm+QHdqK553ngS
8kOROWYZllO1ilA67nKHSc6UHuetm74gBWMG8Wpq8wcjdZx7Xa+0L8HKv9EsXlfe4MJrIrXm6feO
tM4J9TGtpniW64YiQmC0XhCqwsu3CJpJ99LQy80i2+6t55Eix3TvIr+HoOHKN4ZWo6w16q0B662c
++WzN7fyRQpfmXHQlHQudPA66r5Kx8a6qbTCUrfFpNp/oFr1c9xiFv6zCVQ1hFXgjFbYk44eN+kW
LwWyIT8aDx/b0NVrJLQybQ4+FyLXDfpelaHCbFLLe63XiAXLsi9EGDg050I1uIVxtAF2BkdkDvF8
0UjD4yVN6bHmk2eQ4xVNm0g8ytfbymr6lB9pF48ljq+/5ewbQ2wY/fJZZaubxzj0+M8u+nHtFLvj
YnnvFyNt7MgqUuUc6a5DVxjtPpdkZ8rQv1oCYb2krt2sux9hRKRaNLrSW2ML2jTAvtwBadX2Ox5x
tD3y61nkQYokxuwQ+SnL0j54dt9499Tb5OdG0ud78deqxtBTqDR/NMbScL8s5VrdEqwCpy+6XIDU
HepllvdLlVnpO88sivGxdHqvi1CYDO7plMvykGnB+tgH+vJzKjdqYBAHMB0ojcF+3+eV1J83ZJoC
rkK0YbhJa/uXQQukiuCrBsud5Qt7uqERKR4WCgFuWOOklYUdui+oSALlls9FuYCkTKcBR8QNkkiY
WsYE8mws268zXo0QHmy1zdDLqc09q17UTxq67untlPbVdFBUlDI2XbM6yL8V3Ye+aw1wxyszNjjb
8FEMVTd/MXKV1oeM6+XdpmTpQXfR9B9u7w/vENSVNvKWQjfgdncSVitlqTVE3XrzQl9K79lDGM2G
74My2YPRo7LxHgaf/LaNGufDyvzxcXTZ28ec9wCw6Fj5ke7C04lQAx/WyLVw34pbZA3Xr9hfVesx
s4Cz3XebUeADky1F9zXXhDRubBjqH3O1tt6RtfWDJx77VUW4nU3v+rTLlghM4Dw/9qsHFA1VGE/G
VjFuFVIRKACGdbGKJrQHPa8jr6un4VhXppsd+5ZwmifOUPXBMhHEJyAxuqPT4G4WFdkE+muqTOeX
shdphK0yawTgyeJCCnls3hXbsNBb6+7DAvLlp6Gp4h/PG63nukE7BjpjW/4uxDj/1ivPLeN+yoQX
zjAL9HhWq/2RSnkJMtXYdEgy7L+vPMiiiQPVrd8DY0g/Tu4i7rulXf8svrvQNa5X9Xki7+aeaBcp
Q9wPh6+zudWY5tbaNh7rxmg/e5bov/epUXyklpxjeFPV/QHlSwNDjGLyfzgVNWMMbtuiiluke/64
Pn2Bu1TPpy4xVNvl8Tzl+rvO16ohQd+5eNqUP7tRBaI8DeWEz1yEoFT+GeHt3iMpYVdHpe41fSKB
f5YxfW93fZCd63zNgQSlmEMoTw8R8V7+zD4dG5S0MI7yIRM+jggg26EzOqgM166TPdh121chrJYc
nfZVjnE6Ce4zp/I2SsFSCpYMeOD7hn4LXU6ZLVuktWXxa+vTzT6QVOAlZEtb/Jiyzui/LovffKG3
OGtQkTpEeVon56bFWUnzErX2eeLjNNFxb1jBj3la+182Ljb2gauo0b+v0zI4x3RMDbwa8lW3D3Lo
2yfTa8bvFup7PPKzKR+VNprfqCfILXIsoZbQmshfws7k79303Vq48SAWYC+hrLfev/PgSltww8Q0
htVYF8hCIPuGqLnbte/nLVscSt9NraJU6GlCKOl9c0n2qogSW/rJbxGyjfx1EOMzIaTJ+1IXPazd
oAy6eNW07VfrTboTdgqTlXgEokDu6LmrdbdI0y9juPqrcVi0etFvzMkZb4UhPSfWunLKH2rT2z6M
UzfYN3hIsseBPS1fxho8ZaSk6ako94OqZkUGEu5qBJoLFMnBLI94oX/CyG1bbx3UQ8n5s3T7LLOc
rwzA1X5oumI2Itud0U5cVqvRcji56eb+bqUYxq9vh73npVCwJnt9DJnPXZ/1JHmdJk6DnVdG0niN
nVRaqeZY6hVgRmslBQozPc3uBZLQD6XyjOFKAnYh9UAmCoEsokwQaqdJPGxxveZFM5KgDvYgLSue
YQM3Ye+W17RJLgwFeJFaLwrpdMNOcz0u5KbWJHcxwtVznBFHRV6aittV9v9Z8YcPQhCfoo5tUF0+
zWA7S8+6fB6cpBWWc0jRVj9mc5O9f3vlLtQAdkE1CrcmVaqzzm4nG6WrbnYSMMTaFkKE6b8s3Ekf
rXQejy7Swb/eHvDSDAJsJX2DKA6h+iRbneyxa+Y6AJBJXHkwJmk+zK2HklddXdMVvbArd0F3+BxY
F+BidVJPXSaIgtgO2lw9nTEcNjSlD2m/pu2tTDVxgxqfj8+RnFvext7IrzlxnE/t3p7YdySVAbQb
Tr60qUTRZl0HIFRm9tHTi/TerMHW2sGkx4jprVdquqS/F3JPTJCpBqKEAmju5Bg2hPnb5JsmEoO5
9tIjcJji3cCvCN1ttOpoHJVeRbKdpilyG1/fwkoI8TCklg4uq8UF8LBm0G5xMcEcmt9d+i+mwAMp
LOlxlKGd6dMQjzpvKk+F1WFFNOjBy2qNG/psu0RVXHtVhqGtbcqvdjZpy9e5Hcwq6u3W+Tbplc1F
pRUVwOatdxFuTgnadFTFSxzYGxg12yh74qYJURmSgb7QDpUZyPSOv5Ju97293/RE9sYY5z2dmQoR
3Nl/l4I7WT+IwfOLgzY1vX+zDHX+PPb6av8YDWuxMLIy0UknoDSyqKfghyJMzgOXxXUfaE2oQ1BL
b9xsnEmOUkN8CALR7frSu1vWU9kYarkFamEi8FG0C22WodHcSNdlqmK7sBDU9EtdM24oIy9VPGmZ
4x6LYDHamCCoVQi1uEN3OyweIXdmmmX/NLkGQh6wGYbys4fOnBb6aKwW9/CWh/7g9XaP6BA24Vhz
WdA/Ptuk8O+2BYx9VLrSUlGvym2LMgsF+dAV4Buo+az689L4U/0InNv5uDlB2UV5AGv1MOWZ0RyM
IOuw+0b4HVA5zQH7tp+67WVZNuNLirIPT3HT99mDZniiDelv8fbYTdegq1I0xXgDjm94VsEO3UKR
pAmIk8xl/x+ixHgwscKB40mxOw/XVNt8uoBZrx3kNBYy8pCMolahnFJEbR+I95rlN7wMvGPyqMmB
OYiqbrU+tb1bqyxsAneWoaxUPTw1aTGMf8ptbL+6euGSPjj26t8Xhp89ICOKbSS5VKUikDvp3TBW
2LwGreajQKnXnXhoZlM4t6vmkrhA1W6+BG09uNA4TIdzAAjg6zQr967vFzO4EatRQq5usvVO1s7Y
hX3hpNPN3JTGFkvXr7+pAtYfQoSTnYf1UlkfldMH30lzyo9LMJj3GY1ILVK509QPvQ9KNhy7Vgtu
Ycirx9peoVvO1eaVt8jlizQSFY2Co6xLAocGMHIX47mp+pCjqqO3NJj+U5WjaQQouUVLTAxZ20fu
1HQvto1bHkewDn7ZWZPPnJuttw8EWzr9yCyDnoIugbFFJkQYB9XEbvqg9NauHvQaiQZ4jGv61W6a
rUGF3y++ESN6deTWzvYpoCz+Z9oGfTsMWb18qralVzcadHOJLLm1/81yKapjNU7uh2yTO2ND9ySF
oNZpn/qpHjoan471mxRg0x7XOVAf5xZl13CC4qwfar8YKmg8q+fdpL4qKPc0WFMcO7Aa/2i1268w
XAAKhpPVWA2mAs76Acm7oY1yaoxmaGFj0CRB3443hWiCIJIocneRvgaZHhHCN+39UgBUQ3dLL1gs
JSEeb4GyujDXrPRQVH0ahLrmDtWRjM4iu8NNmkXVnKM154ruhpEu98qcVBnReFgaGME9LW2vk/On
qRh9WpyBKT6VY+eZMbAC140Mh+yLzlONczOmUd8ykdnmjTNkS5yWU4/8GF2cPJKZ0JNqtJbp0Iyj
pqJqBd2ULGaGG4ExpeUzObf7ozFVPl55Is67Koj6wa2nUg2Ui1fideG0NmCZI8xiJdteQqEVLGJz
yoJr9dn9z7yuSDMMgC0ePWrvZ1IwhteSlAylnYCMVWU4O0K8C9qyHTnPc/sPXfX23Spa56bKERcN
A7fs3Z1DaiKdaJXf3w44zqMAwLOImepI/hGann6zv2Ew7VEDSbA46h6ClPxUM011R93Pe0+Jr0RH
MVChbzfVzdsjXwoAgMz9RZxc6MzJehCmJ4SViNH03y9qMcgx1uZoK799mo1Uu9Izu/iluwc0MC1U
RE9DKztH3XDuByvZQ72wC2QX+4NVHOu0+5EGjfuNFKmhVjlOx7c/9DymQzqdgG4HmkO1OQ3AtXKC
lGi5ZuLW2YYElqPixax8qlr6emWo8xCHoShfIYAGbwO7wtc7mNJGVZZOZiXAHba4bkT2KLnM3iHO
XR4ri5bn5Hpu9Pb3XTg2u9Uk0Sp1fSD7+8T/q98wuavo1FbqibSHIQlU+stZ9Wv2BRd2CzQUpg8b
RtyXTvu4/ZR3BQL7erIY0h0iX83NT2x25SNa78FwEH7hXGG0Xlg2dgvUHf4DhugU01q4CgH0zNqS
teIG1Z28QEapLY5K85sriJXzHtlu3AxSIyAOpth7smxYL5pT5ygjwRtkO2yja/7cpcVu4LTZdyOK
DBH53Yj4gCLLRz71yo10YW6RiXJRv0D1AXzFyfBFXtVeTbsmmVCBO4wTEN7KLVPC0q2M1Gz/HwcC
XMoehv8V3DjF5zQVnbBG6lsymaMe9VvVIQNZTInjTPUVENi5OB7gATbnDr1hgrnWX2/O0XHn1lGu
njRpx8nWNU+87PL1Q2jM+fgrqPHKQRjLavuwLAOtjEj5FglTdDSelBwqqI6ePmGTvATtf04u+Wlk
lQgH7i3202mwBylcReyFNGnhfBgta/1pTEtZxbPf2796g8LJlZN64XrgpgcXhfAZDienncGhhuXn
ehWkDNAWyaSLJV43C0NGp1d3u/lhpKCtvn07nB8jKps7iWzP8xyU8l4vQBe0i+Fsm5U4aScPxtzS
U5ppMwSIAv73oRgJZDHVFpyMT294cJRukda8KEbrpHTXZlXfoBbjrodKIRRwZTLPrz2uPKhvZOtc
TPDSXn8YuuoYwWm+mWwTeHpqh+7jJm3nytVwvmSg2MCgwkEDaAWY7fUoJaacQz1kOrJGevE4OsS4
hdm4D84KnXjS9T5ardp4eXvNLn0ahD8whJh2oTV7Mig6kqlnF7qeYBDY3At7qJIuUNdE4y59GqcT
jCIVlh3Y9frTfGg0po1rZAKJyH9nAnOgySbFc1Vl9qdhCPQ0XHOQqlfigEvDcskB0GGHeFh6vB5W
cvUUW6H0xLB6/b1WlAjW1E5xnGiC2ZFRQU8gOiin4cq4F9A0kFKYUA4D4mRsmtcDs5FMe4LHlFC+
9nYKzEhnth797SuK+mBqhnl00lgQgh77YkEWzJBNE1et8K7ZuZyfSX4J5Bz687sX/el7o0n4J0Yz
EIGuW3VMKWgnpi6cgzGIaxiiC0MhVEKVbo8Mzp+21pOyaPb2jD30T2nhy6fKkCiWtJp5+K+b9u+T
4oLAwjyQp+X19EI3E53AyCQx6QsMsZY69MOcrjGunMjzwwHpdreQ3UEtXDYn29Zc8rpoMHZJnKXs
HsD6t/E6mfqVu+xCtEowABESUhsI1tOvoZbZak5v64m78BDApoFec1zWsjSPfjn0U+RIVf5cqaDR
ShZtde1w/oVTnmQpWOvs1UGTe+Bsj0DOsFXmrgZRHWXIUCCXDHulasn56TzWPRntOushkHTzAwIW
tMnhidq/0IgLvgVub/3Sq2X+lmKLjjUPvdYnNVCyj5Z8lxOf6V7+qKzZnF5MQ1FPGmnfh7oCRptY
CBy8s0iIXqrcd773ZpEPMUbrmog84akfo1Nu95aopIZ2HRyPuF+p2Fw5rBdCIkC7+4O1Cxmf2d84
pd+JCrBfYmFsQK1tQZxcy+j7kmpH8MzU7dub9/SYQAnz9waBzqLv8K/9v/9XDC0ay2x9F3KemvKR
xhmdelur+0hr8j65MpTJ3/r3yv7l1wINBkAISp1L5/VYCIo1PkXJhXuopOMnKOg91Zq3mE9bBZA+
CsZF3qO4gFmBlhX5d9CTs7qDO4aanqTlbUbl3I3dt9JOV+9pAAIcjWCRX5YUM/jfo1MHD/oshb6E
/pC7LoWi2UHAcHKMKka4wsnfiXxx6JKPveqiZffUirLaTTPo5Z7+fVuDDfdCVEPlcal1lFHNfhiX
WBNuLSJtZ1uF+ItBqda3cchu1aIvXx3NzEHJNi4fJBvfz+K8nPv2eZ5ncXQWOa1PdtpQuBBIuwa3
9hwU1vNgZiXPaTZVaJwQlPYJJb0iu+moh7i34HJW3Pp8yryf316B0xeIBeAdMOjF4E57To9EUqXW
OAcqKfzeR/ABdbUbK01VfT/RbZ9uqTKa34IuX7JrTOCzN4ihdyT6Tm0nQgIc9nrtMUsxbU1zp8Ty
x6yK/LzHRSmfu+yH3lXeFOU4hmh3rkRROjGkZnzhdKJo3tQb6Pj/PAsEahwtnVYOUNb9CP5ry3uq
BAVPtT0RIp3iDgmFsDRK91dgg2Bw+6aPbE9kVy7vvx94svlp54CMAyMHtvsUOYtRAIW+vlPJDC5u
IiV3g3dGQx0OkbcZUbPSXqj+5mva6Y/NkkGcGLJBurFW9gKMjpGV12QBT4++h57Q/p7QzyII4p+v
5yFvi7JArXJN7LYL3mVKKxNfn614G0R15VY7fboYitneNwAZgHmG561hjZLszhstH1Xe2rKp73rg
djdvL+ylUdCLAdaOPhfy3yf1gKYKtlQzJz3ZatXE+VbBNh7ra/ySC1vZom7114uHyTsD6TuIPM1+
xRVdYIC+K4vr6AL64uANyojNaremh17TFcN9oA3uk9G285VL+/wc8wuomVEtRB+DDu/rletmAU7H
XvVEzXV6C8KuuB0g4B4LL/WSyhrXqHOz7UpgcJbR7otInYUTjNop6eNJnGNNCNzVM+KK2FiCxzFT
D1taDU5zflTtoidTXw02PQrKu4a5CqT4bH24B1+XS1T+6MXkXqZ54CLRSbny287o+H9/G8oKkBp4
W86esToL0OrI5ZbURm3ed+Xs7s0jf/jpbbjUAGKZmgV1OBo1sdibFGCAgq1N9Gm08wiIddZGoECR
hFr7uS1CuEyNeTtKootIk1hlhi4iX2NkSfKSKM1n96tlCXcJxx7pmViZg3h2SaqXSAe08R1PYdGj
qz1MNEyo5L/MnP53S5OXY5ju4Us4yqFpQz3T5z/YWBTUPqVXFqEjaQ+ENbj6ZxsV+++6kv0146rT
AG+fKngCKMawTOdioLbbp0UgxZaMjpE+6U7rPTRlhouGvVXB7xYU3h88jNV49LrR/fT2Cb1wC1J2
pgaDHACl17NYGQaZKTg/WwJYt+gO3mo6f6oMbYrQrhpv2cFV6buhVGUdCS7HNt6Dhq+1XPBuMGxJ
dfztH7Tnyq9vZctEoYLa7B4AkZu9PkkaRAI7kFJP+qbriuOAmsOEHBZ+bIaFcHQo84pekAHCq4lX
2ypA67KJrmS9Fy5i9OcJuLm8qMufPg2LrbVZuo7z/9g7jyW5kS1Nv8q12qMaWrT1vQuIiNQZTEEy
uYGRKQA4lEOL15pHmBfrD6yqvsxIDnNq1mNWG1ZkhEO4Hz9+zi9OZd0KIAzqEqlKHt+S+Ml3QuRP
IgeKn+RfFPNJjo9pnWYXxyT363y60pO5bvqc1nLZyGBKpHpWEfnDMhfFHw/5Px7n/0ye68Mfz7P7
13/x78daLm3GSjv6578us0dgMPVL/1/b1/7nz15/6V/X43PbD+3zPy6/yu4fhI2nr31WV8ffefUT
jPTnlYRf+6+v/hFVfdYvH4bndrl57oai/z4c17z95f/th/94/v4rd4t8/udvj/VQ9duvJVzWb39+
dPr0z982FMN//Pjzf3529bXka0GNWeq3jHnxx4/99Y3nr13/z98U2/7d5VhH8HKAlCAiwc42PX//
yNV+hxkFTcvYxDOoYvFRVbd9+s/fNOt3NNKYONsJl8mr8hEF7+0jxfwd+ikfYYOL7Apbof3bXxf3
6n39+/39oxrKQ003p+NmXs/Q79JZ0Ioo0AKcYKWYR9Y/+Hm3i5fW5a6LzP6i/Fjf9BfW5+RG2627
eE8xL1h3+ZWW+fNFe+ru5ekayt1w1Xxpb6Aeji/5XaP7ZXA2RsDXoyW8n8LbCxmA692rvvRTvzvN
giyM/dlXa79cdwTiXf70wyP/865+vIvv/YB/L/a/7mJTsN7u4o1Zx4TflVODA9/RLI5k2J52e1Ri
Z9XXD/oQzB/tHbjWMD0tz82bd4Z+faz7c2igYlBBtlP18dEHCbAl0WCo7/T9upsfhBEUn93LEtW+
fX6eByWdP4Bt4VpdVe+gsH4yMthbxiXfhVl3jFfKXFh77tCVOwLgrnLzi2l29lo6XxWj9s5dvhkK
2QP0DpAJxyuEWXmUUMadYdAdp6LluDn2vIrvAa1VxUndutGvnycz+4ewzeM8GukohbcnNTPXdqud
GTeTeVvM97/+fe11nNwG4LyCAjjq6puOzHc12B/OCLRHs54ucL4za5E2n5aO0+eur5g9n9xcKZsr
GOa1tbOUNW5eQLbM9q1N10ae5l3RzR8lKb3t+FhhLd25LBUkjut5cJzAXHpz/Fh6lWFE5tjGw98y
Ifh+3UQQqsJEA6K8c5QCq3OtSGspxS4b75fyYCP1X8l3jjJvHz7rZ8PZ2dC9mVhH9ecCFHk5dowx
jKwa68yq31N1OUqxv98GcdCmf0JXfIOKvd6WB6cXiHDG2S62+iepVZGhCT/fAEfxeM9G7kMu8Rsz
Bqrwzhx+nRD8NfKmp8LI9KW3m//hxaut7SSjysj2ZXKzXMaH/iw7zPvp0zsT7O1a2TrBEDYJ66hc
Hi9Lq+sqbKM9fEr9L40vLwxfDaaA42jgRes+ufP2bVC90zjQ9DfLhkGRrCEU0BWBO/365irPiUEM
F6C69sVpfWWd9Cfxbj0TV/aJcqqd/voWvwt1vAq3GL9QwUPWgRODa1pHpxRFya0KwGa2mwJ7b54p
1/VVe2oGs//cR9NujMZoDeYo9o2g9dPovS6Jsf382+GRe0AcCMLhMZfaoboc65me7dJTAF3c7Hwe
n8KRDfuT8QQA26VzY91YJHSoTvoAqN1APItn5ck4uFf2lXPqnSahF6rnzqn1zpP5/px/cWnH2ymy
MOq0djyZOYnSNEqY3x1V971bBBLEfeuXNTZxYAT98tYRfveeJ5vxmpv4xyyHGEnNH3EAyozbRPlh
ljtVPQuQpNmu9JMTY+eFyg4GWjCduFF+pXxWPmfnPfA9mAG+eYivzZ1+rpyCj7qo7+pDe2aeLP57
JOa3UQXzlC1sbdKSNIOPl7yspYN1ebqjml6ll7QRW7x9EbF4Rzrg7TjsgdhN0hPYQKjq0RqolSKG
fJUTIethLsKl0CnOEe+y+Z09avuh1y+ZQGShhsHOq4PDPrqhqQOMOE0NAyXmo10ObjCyVoJhXZ13
1vWbWEKlmJYSdT0Irx6Sf6/fJqU+pXLlokRJo+wBlES6dwa1ITCq93Z4/c3E2YZC6op2J/kgUKLX
Q6En0sV9NygRgsA3y1V/rXzrb63z9jo/8yL3Oj9UUXO93s+zX31Rv7nv3OgRw5R562ytic38Gfy1
Tk7zenj4Rp6iT7g69Tt52p7GZ2kAq4r0ic7VVRnK4OnXMex4ssA/1/kPOQYym0055vV4mp3BCNzW
CbpR6M4HOBeFvx7h+N0xgmFYtDO9rddKfeX1CNAg9WpIl2xHzSZwD8VJ/U6t6M0tAFOHVgby2FQ5
7h8/skR3jMZZlDxKZpS8U2v1fLOf5DuT/XgUGtFba5HcViPBfdNSVXIbeZml1KBerBiaN016nkOE
+Zv3QtWaN885hK3T5FxzVERGuBv8o5EXkd4o8lI4WnyDk+R7tjpv7mWD3rBrIedHLxoAwetX4hUT
MjpLXUZeh9T5gPZ60Ljte/CEn41C6QGda7qU9GaPppZs1nFu+6qM5hgR3bDtWN+B3qNB8M6iOY5D
7PNIjdI2dDenRl7T69vpJ89LYr0to2qsHR/12ipYzXIKsq3r/OvJTDvheLStccVCITFE25nFepSA
OvmYdYUHrwqKZHGFGSew42u7w4jCzcKmlCidU1qFM9pJk/lo5cnahbOFDjwlMDHdFSt6ZgDIWlXd
5ZYK0w7xzm6k0WMkkL6cyX6BlWtck6LSv6+KXt0naPJ+M9LaSSN1SdSDsA1ZhxQbSzdcaDTsXNVZ
e1/gxZT4ZsNR1i9qs06CftARPM9SY+gpvI/Wnd2mcEFF62onWEhiVwpIFnK010PRjmyMs0qS0KGL
IY1m6nrulJSzwipFICbUC7WZPwrgb3ZQYpI83xqUYMEQpFAM+0AYG1DfxdgF3wX8SwYuJB8/dAAt
9XAFbH4ocsqHew3XZZiI2XTn5gsXKukllH46m1ziPLbF12ZIoO90btEC2YficoP5tHXZxGrfRQUs
HycYpaNBLx2KTtvzMFHyzuwivkb2FTgvb6+SIfJPmgx7ZVwGuqlyfDISaTi+p07OlS2HERX9yRQ4
mleZ/WGUYkVZWqxqubNSbSxogo31VcVFyQBJRP0TEo8t+P80QW+J9kWT+Vnby2mXzS0Q9RSHLCfQ
emS4g9XJpiocEb+9qNfVOtCGmsAOL/3a+CtrEWS0qaO0j7ppJc+WAsQyAvZJAqNhUKVBd8auoOx6
k/zSYF2W6Sfa4qgtRKbCedHBqMjAARBY+4Mz9Gowig4yBLVhiFgwoZQlyEWrQB7PlPiQr33cRyk+
GVl2in+wl4h9C07zq9CXEj1+HAKyyIHm2gSLbsBl1dZlvoR/4Hbh1FBB9QcXwH44CKt2IlwLPCX0
2nF+SPO1UnyBdH4bCs8ghXNFDdbLGOo5SmUOZ15XsTMJZTX1SyCyaol9vSzb+0SOmYQBMBjrxYiT
cOfD6JfZCQaOsRtZ0zgXUVoxA/2myeXO0mp9v5TV5MK3oPaAkxsIdbDVVdKwmlbjk0Pz4SMtteJJ
d0vrq1OrjgyhspZG0Fs1ZyqH2HMyGZl2y5perZPWNoQWCf76a4lfbhsowHQehwyJHh/y5vjC3FrR
aq9iSKBr7eHmXOb9hDOP3qmwpmmvOqd9ZboFXFYD0Tgx44fqg+UTS7g4ncbzmtTmwbPqmekNRVgp
IdN17j2of5ZX01tlEjQyV6sTHbE2BBoHohsMcVS0whSExbks4gW6nT3in7BgOLFeGmMlrwXYTden
/1vM+wT7x/SUJtqmHMgJ5bETZZZEalMotyo1fOpNqOopsPEdi9L+KmIM59bUNYLGBqsW9J4oin1m
iFwGcY2dnw+FQssiIVz1gTaervNcZuden7LxQVpCJmGimGqkIOs6BmViFPtKKYYr10G9icVaWhdW
aYkhQMe3vx8MfbxxaUBqPEcbjHODgFW3b0zRn3eKLFYfoKb6rM8Dsp0T0IMrITnshwb6CwPUdWDv
t+k8KIkdajFd7dMm1d0sEEsmXnLSXhXjY3OKQ+Ybu1aje+MSQp0u28garEUP6zkpEQrI4Mr5S1ub
IvTUoZFhXKIu0+vzrVVpygcd1YgyHDP8F6KxVqznRKkwN5S4DbcnrtfbBlyGLuvBgmlmFRW9Xsyh
XcHr8uHn65T1UJG60rtMpoFXedXoz1WH31NuNNVG8pll59MzrKxwKFpmOt5/cYvETduskVvLMtlT
MUv0sBe42wUdbjqV32J3rERmKsVw6qQxMpSJzBEbRYpxCYzUy77AeML00DOVtbxKnLy8LVhROY3m
ZoGjPrXDFACw6gmmNcSZwB2lRlRauzkJBPokX5NhMK1oLs3COEfVoNZPzAYb9yCVqfs8Aa9nqYmu
HUIMMm0BAbUdQMQYDZI5Y2avn7xOehpYAa9JA1wy5AX6tDqazKVbMLJbFHh6wCWYLifaPnnUzJpE
XitxNSga5TAq4eAaEvhZ7mUdt66bnxNY11ZgTEP20ggltSNWegyGG0nbnM7tCOJAuC2hfVoHJCxw
dEUbcgFi+SyRyF/9RllrxQe1Bys7FQrqRbHJigRimNm+ILt9Gjbv4oCzzNhC44BeHtpp4upIiLiE
1iobErY9CCQri9mBAaMvqpL6dVdIGn2qB6UEqkf9YDuiN/zU0OYRnlFCN0sZLF36I2zacwLKyMSQ
JeIIvuLmWgP/Jmu98QHS8VxHAmQIG4El+iGUcWPnm9dp9hmJaAJPPCX1UzysScW2VkrtLJ1tF6oL
KBLnhBapLqAgF+aHmoLU3eptGogrB8An4VXDuediEeTTRS/hVtmGorMTlNP16MoyDaQ+GU+rzFe5
BxmkNoGIF28MtayNU38uh+yuGdVG+AogWYjqRjfBy54S82tJ2+x5cbx4Zuh0cEhnEuhs3tiSQDjp
jPlss/3vCS8N4OKrC7BE3dKSDjKYBrcbU1dEiuXC1Co7TYuKmqV7Mlcr7zgw7FF56B1tjX3Zabmx
S6HUfFFqB0d3Hcy2DJhx4nNvwouDMN2Qc5jgtL6MMzqhQdMgQ4jcCw2N0YY9hcWU2oPqK0y8yBqI
P98p4uqLPepd4zuT2epBRxEUYQ517R8Q1yiHUFGABvkcoIePhY79XVC6KImEltDaW8FGq0W2Ksbb
eB48NYpNFNUCeyXOOZyRv5pZvC0OjJlMFgPiA09CnVG66XCsh03tuRDcr9psnN09u2/d7QbqNF9b
NGzXwGBJnQ6tGKyAwGp9KnIzw1S779PLpi/RVXBab71ZnKRCymDSNuJ0Oj1m1qS3gZX3bRX0wopv
6mKOmd/x5NxltrWEaoLC1S7Dv6zfmTBA9ZM1xiULDEpGrRc9nnT4MjY8kA/VoDovKxWBNOoMu9TD
YgKave/GEU5MHU9Gt1+JFUZUT4Z54TUN+SBwcqvc9DiyNVIpK9x7CKysewPC4ed86DkOq3WXpjs6
qrGFbkxBC9hIVgT3kbGZD8VoulWQo0X1mCzd2odSmWURWmjqvDSAgZiLLXjmCNY4DneqEOPFoFkC
r9SlpP46FRYhrjG8/rxg4HMm+4jLvS0aevCr9IzdlOS9F1mFIV5iV7b2Lh2qOKqzXi67wiQZQpSK
JGbRlvIjbJ1BO2SLUFAfi5epbV76JlOWe6rYxiICEiMsYrzaw+pNadxulxnSym9Wox+ncCX5n/aK
bq/DSVPPnf3AOUfaV2ncyOlyrFRXXhllEucfxn6w+5Mu7fVpn+PUZPhdE0+f04ySPKwKnI/8vm6x
GW9QhupDkbMCA1E09N/TScy4J2S5k31wlZbcEUkcVaXdoC2eL9BgKkPdSNJHSrnuMyxKdqZkrlMU
p5syNz/2ToXOS+mY6oPJ5SYoDVeremk0nPfOKN9nZofMPhTITWhXZwYMfdzMF1mcz54VlGzaFyuF
JRLzQpQjrl9jpph2KDQr11oiKw6EUW5ny7dRnz0jWhHD/tK3ifnRoJwuUa7paTIjStEol0IQb0+8
forReFsHS0MERWO3nxEo6HWKLBmaGntzEzm5kHLRplOoWJJsckpWccsOq1C8QpM32etyLZNrKMTG
dKKYKzGbTN8po3aw7BUkWjZOZyieNaOfJ1VTnZnIDVR7R8YJIciMvYLYGnt3vYvZ5ecqqZbPikFh
YR9DA1/PZtwaHr1FZJhICXWaTux4NJOgg4o5YjSC2661F2uiZqcNrRsAIeWq1VGHcp/2gaoXJlVQ
hBsvGnWFWKL2LZLNjjsmRehUhWbeiFKVtT92MUoFvocY1bOe5NWMhCzZzlmF715xBtMTAY+qYou+
NjEq1ffQJ3XrtrGc9mq2itn9oKCbYyLMqWA35ss8R1LSJU+0HzJUNEm3JrrifkxK2l926kAgbowB
Wad2mgdMiGdFxbYLnRA9ojrgbWSUqrF3hV6ZyQGgaLqJXa3DFBVChUaFotGcR+pU4ZIskDpPomqo
jSSgLL6wooyuLgLg+23Hk0WRgNOfrOKgFcuCfRuPKvliADz1fB3/sO5mdc21urDcPnPP1HYttcAu
ldoMbaNybiv+z83oDe5hHjqj3gM3bB+t0lmHM7ATefFh85b/1CSDp+wJEh4EVa+tC2R+yl67HNR6
VKPGmdGDUYCYTA/6tJjJST7q9RRV5YCHTmLGmnbT51n1paz1TEP4AmtDLVtlAUGDY9NVp/LuQof3
q545OVSA3dS2iXY9Om0Oo6ZskbllfXcggmkNog0TKjLlYfW9VfXQ2Ae3DicytRlSaFK8aEWm1GeN
jGGO+gj5yAndGyVTQmQcJAmiOrL7Jgs1kivbaPsC2dyO2dfXaZLA5nBT67ougMWddyJdZxRuqMHi
B5nBPqZ2Xm+ZjxprKKFlaznEZ4ZeuObH2lTZMQsZj9/M2CY3AcL1MVbwEwuzxh7vwaI7460i6gq+
04JrM8JqQ4ELVtM96ooLIz2tlvUMmqyS70Horre1HGUTmCJNnnvVnNoQwnxhPJVdPcYf20mUn5cm
xeF6XTN56WWrjiI8gEe6We3EAcakqvDkLv0sTku1yl70bsVdrkqlVX/Wa9UYQstNnOq8LlvlQSHF
8k7RoYQzZK2yHDmiZIN9Xg1zwhLXhvzerHrPDfJJn9oDBSEEaix098603CnyUxR2hOKXkOE/NWA9
Po0y7scdJ9cGoIulNnEIVAbJuRFQq8KZ2pwn3x4n8lHblgBet5BVXvejzdarowYP+A3OFue6WZ8v
ipJ44qcCd1J01KTHvXX5CKi3qrX7tCREBAo/fpurCSlAmltdf2lqs13dzl1fZQfVayv9DO58312M
CmcUhJLtxksupGLW3yDnORRZejnaUVlxkgiTUq61D7J7rXa1bqcfSo4RvV85kNV3ZrYKK6AmXopg
tFocOJtmchsqQRAi/Q5hF/0SvsWinWcJZ9hH0rbcO1ka8LvIscixv1hgex+GInXHAKt1mwMeIj9m
7g9LWz12bWIfbFvHcVT0M0pcTqtrL5RjwJKzI/bt3nRFmvoCPIAaroNnEVHYfXsigVEVvtzcG4Oy
Meb0Et27UUapETfKSU8mCnndJo3xk2UaReg68aYBwYH0sEANWy+KIVVBQY0K/PoHJ03k3ZKiVHWC
eCBnLlzuc8tfFkvtzpykjyd/UWQy+YW+QM8nice/F+c61uCsx7IJHZHAmd8611+63oWQ1iqkG/6c
D8bHKRXrg13o+ucJ3niCprXQkClSFxaYgunFdCKSNMkC5MfW4rDMlckKQPknHK3VRLffxIcZVJdI
vICHvhRhjHbaivHPBEIz4XBl+HPfuI9IMbJ+k6ZMLvVsQDuiiyttiYZGRzh9GXPrELeK8yVe0/gG
cmAcn5upksPdpreyX7Erpkc15Ky83Mhd1+eI01X7liP9GTjGuT8DsJ8eMlCKuW+N1XqWJp5UwtSu
eEGcPThFS561CdS4o8o3D2t7h1BZTWrWVGpKet11X5Kqs27N0VlvsedauXBtdrtA97Bg5zw4jV+l
KedvBuoOKGBQuhyRA8q6U/RHzQKnSxZRpMV1cy8dRX0wYt5d1OkWMFuJuBJ/7EDh97Nl7O1di1Lw
eOG2RTf5IAhBDOruoh0Mp2pcwMAN22SHFMXt1NTuhzZJy+u5orTvtwj7fPYWA/R7h7IVeiBd2gFV
h1F1kIao8MQ0nOSmbRxHhLg8L09VYaPnWE2JfZkPKocAB7qcGTiVbV9lBf7We5hJqbLrxKAgcFAC
uAg8u20PkzWyuaO5TWtynZWXLCk5YrmpkSgRJlK6HiL3X6S+lgOi94VLg+M0btGeiXCURvFRS6kb
cEpKKNh0UpNzwPHKm85YPmA1+XEiS1eZThZQgzIvrKFzkjBHohFMZ7ugoO7aGWIDbeWlHC+aRLh7
nTRCEKa8FHxGOn1BalNLg6aqkxNzhfAXwPU2b+vYdr4MIyigEOExXq5rT80LqFSCnqjWqg9LPaYW
ofd98ixGs3v02gaZ9HJIsxfbqBeK19pU3iM5MD80qVpee0jlyZ0yWf31rFdjuu1P3TOMMuVhHCa0
FPJaLAU1bNv6UNMKuLdkjxo+ahdQolt9WCU7tTIQHuzJgtRSTOlybscLnk8UYtUw0wr1LMvjBtX+
IuY4rsex+9hAjaXImmXrud00gG28THpnhdFZCsDWLYXqq3UxIzZsso/VGGDGODUFXRcFzy+bruh2
pK20mfxkM0oy8yHXgiJp68duyaslIBnTiBQQKxYfp6oFYVTbbjTe5YLApTOPFTxhSCNo344isF3C
dYCYXRFH61JVH5ZMLVtWd03u3HIAz8IxmUiqSXeGNJhQm0vPvHosb3WHssYgbDZ8tOmcO5GY090w
6OXit4mwooFkU8NVHNElzsylp1BfLsanFOXeUGkcRB95w1/hDlAiJOsTt1oZ69CVG/PMxoJlh5dG
OvjZSOPIT2ovNjBMtadPDildzMlXiGsoG94DTobli4yn7kTXFWOIKDj3sD9UR4GVi62vnu4S2x7s
wPDkdF1zULtbUyjDlN/ii95aKsvHuXX8Aqtw7XbovpZnCJg5T5aaFUgPZ6ZRn5tCEmTWWqx3rdur
50nlapfKpMo+UJRifVKQfM99Krfd52Sdh4d6mFxqZopYvnr5vIC3bh2aJJlpiQtO+QUoKwrP6HsY
MLYD4a3dVwidJovWMeaXzb6bXxPDfA/P2AAwQ8drCNRV9b6Z/cjCY921YJQJkWu4yq7+YipZsQba
FG/gdXIWRP6aybk1Bs627GpyuESsbMXPpyCZ8NXRsQuSa9dsqUXVzWmBGB259diWT67aOB9x2fNA
CSBtcJepXXWv95Q5wPDOZRc6y+wAys6QlQ1mlB/SsDJ7lS5JnsVX/dJ2lo/OziYKUlTeFy9NK4ei
UUyZw1i15sZwUvktIX9Ca7UVW/VCEdUzasrzvbN47WdrmitWppk+U74kxAG5RhRu9LCjEupaPZa0
dSsfhl48+2aFJrDQRtFEXlNl9yLtUHNVa925MRPB8Thb475m8gFtCxPVLbSd5SgbL9ueHMev3MmQ
kWzQmqdSRo4QDNI0n5ZERwfPkV75tFIFYa1OzqoHuRQJu7mbVqiXtKnBUorz7hH68KxzfWN9iaKK
Bh6R6r6CIeqaIFmia2hdNnEGbEdB47WNhOlVZDg5e7liC501Z+vjYWo0sqK81zRWf1t6H7CLKe9X
VTamzyKKv80D7UbfJREe6HY5yBMBU1Sv8Uy2Hkx9S8rYzgYbtIk2Wf5E+7XTZ2T4gbPVM2ykwOXU
1mytszTxITezZg2TEl+kaUO8RpOOtls449Cs+jXlBe45zqwyLHiI6DRWA8rTXt7pBjqv8WijdrRs
OoajTLOIVmQ8nPTI9HYIiXIcuST62+9ZuOvHvckN3+nQCgcB5aF3fswuTmh6WbBPi0g6bjTnexQr
TtfmGnHNs868tzWxR859R7s/qk03xNE+UKwuGrRz6nRXmo6blnllUA2kPR1aybCzxtORkmdrzqel
e7kq7/k0/KxF7NFYN7RNCR4vqded27EoqIAoNKJT3WruFTpgV0WFksevm7ZvR0ECglYtUnMbNcs8
wqk0bj9q3tAX0Vo38edNIP7KdBRl9+tRjnEOkH9wDIVmBOxfp7KyvZsfEEeig6irrZaILOQf79Sp
HS+pTmCtSoIZubk1/U2Yz/fxOGm7oBRVMPXHfeieug15loik0VI0WASpK4A4///hrsBb8k0gMcCt
X9/VQL8XBJApoqpXN000RZ6YFmmrSZXmRIKHDX893jEslT4+loE2qvLQtTT0N16Pt2AwYzk5Ssjl
Ftdm07xSJ5sEnoMDh27lGsOX5J1bPF40DImgInfnEoZMKBKvhxSZXqQDfb0QfkR8Uisl9e2+s0JD
rd4TkH87FPMQ3C1MVMu1TfsIEqF062Lb84AKp+5VgbmRjVt0t2l8F++9uONJ76o6bnBAVTDZhY92
PBTBy156bhe2dkoxLm1dO2wbjUPSr1/Yz8ZBpwFtm21C4gn1+ukhN1wnXpyZYT4ZxglecH1Qz47+
Di7m7bTYDHLxOyJ6gyc61hqRS0dfHJxRSOPBuCGsOyRvil7u8jTNvwxFRbfEgK76ztR4e3OIUNDh
gZ+gYWb6Ha3145ouXC2eFmpUlV3LHTUahJItmb4TOX42CtJCYJlVIEaeffQIM8FW40AQDlO3Hc+s
zAQYObV/N158B7RtIRC5FtqrxyY/1pynegGJLBzB7HCeV8egEO28//V0OI6CjLLplCK5wgwHhGu8
ng5Zz9EJSpcR2u060zCJNeQIl8qnWm2FpZo1h1+P95NnB9HBhLeBgIcO+fT1eNbUWBOVT1yiC23Y
tYo33jj1PD//epS30w/yyYYGxF9i22G3q/hhHqw1YHAqnAa1XFu/zmCA7wer6e7iylEOa04HKsUT
1X5n9r2NFhtylVDhAKEmwB89S29YvWQsUoNYCNPfS6jOxibi5dUo/2Qv/38C0w90pA0j/H8mMJ12
xdfuH7dfoTH97//1ivi0fe8PGhN51e/oKIOUpMQP1IwX9geJSbOs3y0ovpsRioqck8Wy+JPDpFi/
s7FAPeEbJlxah7n1F4dJ038H6WfwEUw1GzCt8Xc4TEf0VXeLHpteDibEZCFoSxyBB9uKjuDilNmh
HEz9rJPAmexWW+jkU93DDW480zpkQ0XfxSCpVivK+2ze5aI2/NIehj0nYO+dJOWIZvLHNcFahY3u
4frOvb5eOU6ZzD26s+KQ99L5HJs1FbbSmos7tCji52mhCARaqry0zJmWO/DY5INNYQOzZmtaR7/q
NWMvE0O7o8iAjJ80M0r5yyzSGhXJanr84ZUf/sAu/0ig+h6e/g1p/uNyab+xRdtQByHHvL5cY9M0
yvUlOxRqDyClpjZ8t8lkdwHnXOXgLqmEWbvIzWe1HG/mhQMqOvj2Nysf9St11vT7Ea7MHY3N1UJp
oWifi7SO9wqSuB8W3ctf9HjMHi0zXe9xxJO3uT7fIMqufPz1jbwOi3/dh7PNUVRo3hDB0BRuVWAs
2cHWJ0jviSmofVnaOxvX6wD1fRQmLQmGqluEqGPgpQorL2v6mQnXKojPmtoUyLlpzluRpe/Ewtf7
yp9DgYlFDApdR9RhXr+YMc886drckJINL8VoIaYe65edovV+61n3v356P7svklDqdXDAoSYezQL2
FFABeCocUukYaJb2fVRVwr0EGz7/LarRH/e1QVZhuW98xmOiBJkbijdrKw6iSuGRmMZEgQkLnF/f
0E+mA+hrDoSmDefrza5MD13NZuAMhyKB1cRftKiVK8Y77+jtKPButgCkQjkmjdl20R92SbLRKUbQ
Vxw8i2pWMzTDLnaF/s69HFGntkcGWB1hC6g3lHTY9V8P02NJkVVpzlRYbTWs9DI9wcgCtRHSPyCx
PMBG131ncedonalyG0U9vyNguJ2tXocJKE1/MrdIe82jSxBWJRx7zMVhSvWXQYp2D+Kt36cpVssm
CljBiPRw2NfOeyvuJ48Y9ixpjsUjhlW1ff7DIwZeFYM2csWhRTQoHFIqHXndvGcm/XaxwcMFR7cJ
wGuwSY8SD7d3cUjWM3FQG88IrNH6qi/VJ6WgPpDM72iV/OxRsmHiWgXWGs7d0TF2FNgUdKYUh74t
NBQSeytaK5UqryvT0EDX+GKlBOsXpV2/N5FeZ3XfJxK0YiIKlRaODMfzdUyRQ53irji485e8Gy/N
xYgmCPAoap8OpXIniirA2SKYqziEaxSV6226iK9oi/nzgk5y7oT58PR3Vyqw7s29VydTINc4evQ2
XRzdqtf04BVK9hHVRO8GsE+7//UoRyoF261vaSyJ5ZamU3A7mkex0etuPaRi29HyMDO8PJgm0CqT
B1oQHI9zAlZAPNjtUEemrXsnYBS7ndzwVb++krevn2MP/BBng20yr49DrWa2bjwKcaAcm59IafRk
JeocoVyUBjGa0TsQR9mNjkvXOyO/neSMbBFMNI4syI4dPWnaJ0opZybenGLegH2HGWZ2PUZe6VnX
KMeo7zzz7U5exwyqGhvbFqtMItjxeLrWTaWVcKfZ2Gd3qwEm2e9mRMj9cjJoa0ALomiaL015CqBs
l1bxu4Wwn732jbxMhshmj8bJ0S4qgQHgW1eK/+bsPHbkRqI1/UQE6M02ma6cxGz53hCSWqL3Jhh8
+vlYd2agZCaK0EWjV43qSJIRJ475TeDUmvdk9J13sMlZdvXQ6cSsrHwYwrb/AAoyocWJsrQ7JhL0
Z1xv5IUrDbRlA9JNQmSGLGuJn2uLhKHWsCqURR8kSc9lEcON63cVJoXDYRg1nR4wKIMBpHcVPSlK
e7DliPJ104qq9iuzkJ2PEP4YmGG+wLyYWXY7GrDwZqvI1uuz26E1DzjESLyFVes+0xnWv0G7i/eR
jDx3V0xl/9UZzekfKjt38DtIE7/UaQaDivHJRzF00t65Ud3+rlH02arsbvceOfFyBvmHw75uOaFO
EuHunnVBpYw093NSzU4LQ+ChkJdkkxgf3j5ltwkNV78KwhGIiE3CtqoMDGd0wcpNXWC0TX3GG4d5
h2TGkVaqdXx7qSVyXG9zliJwwSdDgIDve31DaUPdyF7VuoCZqXhUMiNkBq/a/5tV7EWciDUWncXr
VRo5QPvHOSoAesVemeovipltienefRQHIULqPYhr675M3Iy4T2E2EQwgE47wdvQdAmpbyj53VoHu
B6mR9uOij7HKJdCWryEG9H1gRjqiLGP4I1vmJn/9VV4lyMnR4XsR86/fF/gbBE3qZAggg3aHfhp/
wYxpNxa5vU9dqJMcZxpIhLh1y7FfGPW9I4cgRXTwIbJke1Y8NX+g/IwO82wU/izsrQvk3utbiutF
5ZTr43Uk8kdGZDuNZTjSYFG1r/yM7tMBKPqWaOGdA0TOb8Hb0kmJbnZ1UWqt5U1tG2TJyJQHnPpe
4QVQpVpbPeI7Zby7SHxB3l30Gdh+19/KKDp3BDDSBmklFT+B+HMY0kk71igIv4R67z3rZjz5Smo1
fpXozQFDduMDxgfpwR6d6ZMuemNDYuPOS0bEHqlnspJFXWe1fWxrBI0ILyco59k7OZHzK8Tl4vD2
Hl2Rxl/vBOoHuoYwbykq15IUfW1GOdCfPgBSEH1WZJu1O5wMSnhgrThhgDyREcylQFdC1RrM14RE
qoopuo67oYjSvT12fXeUbvklGRSwpQ12WlvuSHd2Arc3ONbFzBstkNWrSIqGnkBZD0Hv2dO+mkXs
R7qn+Kbbyf3GC1li5SqWXq212gmOU+sF7YMh0NrYPVrSiN6DDGqPVRwbD+pkArceNeu5tjzlvYPT
1Q5JS1RWsjA9YzczwRSLnY2P9NrPX/0mMA/Ed07DcouvwhU0xzgEOiaCGiGO57QAYG+0tTPsEa4Q
P20tsRoIcSWMfgVLVPvomSVAPW+ssSYdAR3spBUxIF9oi5EfOzGal3EkW32HU0fv+L2dV96hQSEe
t0iY0DsYkFrm0yGpA7tCtsJ/+x2vRBReNx1akXDHmJZSCqzpnG45TxHAiSFIGqM7ZHGbHgFzaT5e
mO7OKSzEemxkExyaT2HXjY9h/yiyUz8IfZfmdnuQZR4d58Hp9m0NFsiQ6NVWuNN8BBoy/idKKJq4
sFh+3PGkiWX9jvvBDFwAz8cKeMBzGU7lg0iFd3IT190zje4emA6ph8mBUDZ6rdi4Om83MOHSpMiA
9s2dti7uahVEShmrIlCVTvFjYLRfbBvp2Uw10svbL/c2bCxWH4tpwjLMJiG4jmTNNIymPTsiUFpp
nOIu/wUlVDv/LxZx8PN6/Rfp6etFFKPpW0LTFNBjE/tKgX9Kb29rtH6bsdHpogG6iEsDuTZXGZTs
s2omT5gCGJe/kt59TB1xVPtG3Y19s+Ufdu8TYeXMMgyjAVCu3lso8FsuqnAKdNnmO/gF8lhkQKNq
hdH+22/vNahen2eP0fvS8VxWY3hz/fo8aBChtDIZtBFGSB5uNA9NkulHvclBbJRK8+jJDORNYuu9
z+ezn1zhYr1kIQntUboUHq5IaWt4ND4iEOu9k4nfWNmq7cZJvbOZAAkwt6Jc5M/XtYvoMJED9jAF
hhQ1QCsv9kFAFRur3CmR6AlQGzNvXDo7655mU+iKgyGYDOYZm1y8hLD9AOdnAv0Vdsv0pYWOCzC0
GmE4d50GoQ7jsSMCi92HEBNcbeMSuLPx6McxeoSJxOW7bhBaUWS0RlLPgZgT7fuM+ADb20mD0gH4
lgOD3Eji7rTXXuXU/v+Cq52eqBiOFg0LQvAJ38vZy0+tqSf+YtL7KBO69GKow6+lKtUPfZ4bx3FC
ZeTtXXnnAJBk0eNCGIk5xjIz+bPNBW7ShtA6zUHj6M1pzoEllkLp96URmRvPe3cpNhT9SjAbhMbr
pQY0mLKkEHMQ2jNNEK9xGSSP4mgKsKVvP5W23I2rs7YoboGeYSKy9AGu18oTptugIGcaTi7OT+hW
783IjJ6yrHXPSjyaNB9KCWFLDofZC9v9CLTDTy2l/hgufkFv/5zbhgQf2iXjoi+sUYQa179GqVu3
lNkwB5LosOu00fpUFbhOJW7ZYW7ughINe3ngiX627ahspJT33rvJ0HYBKnEJrZM9oPzASGJ1DrC2
/dpHtrOfiuozLkztxl66M9Oh0fDHSqu3LtOqKXWhaEFhy/wlVFNPO2p6V8MK1vr+/WziEg9qMod6
CPVNC8YI2OphqAv7NPfuhG03DbiPEexCdwfbWR8XEiSaCQmcUDyz9fYnDivqcHbyRlOfOaG6De/X
TZ/LpjI8v6njqNl4ptuoDeCCF08xguwFPZTVrrUgYJaapRhB62bNMUxqZHHirgigmmjKHjsm6cF5
RshyZ0x6dYG0q36RWaWOkJbdENG3wZpPDqT332HWKio3mVA+ZMqofX57j5mrHa8D5HEYbqoeNk1o
ny674I/qLElcW85p1QWhpliYZxvzSXhdsnGwblcB8AbakhGKawMnW4UspHAzo+/bITDtPjm3hiyP
Njjeb28/yzoS0zajwkQDBhwX18N6vFp69ViLrhUB1uHyOaKe3dVT5n1SktLByUhNP7y93usU4c9w
gR4KSRODU1JtBh3u6rHqXMNFr8vVAPkJ52efkdjvGg0w924oxjECvuHQ+q9Is2Fo0+FGCAKvoRTL
aC36rzMy1E/aLmrD3TjGyRenGTptb6Yl3KlK67R8N1uL/91S1xW+08f2ew0BDbIMLOH/7fjralca
MPkWZlP3o2216KUbaucpFgrO91VsqQPKAqPKhVSGNNYSiGCQJarWAo8J/p35p551M+WBNTKSrhGa
j/G1doGpeRjaIVKA5WBsGfVLorjIa6S0cX6+/QrddYwjWzAt5nguM12G4usYNwyampVlNwReosX0
NBN9PmMxqL6DiKpAK/lkZbP8Npspsmkl5CsVMtTig6jjX1kgePGo4hf6H+xJ/jiDfl7sizQx4CJk
lfJFjo7W7aRw1Me4BaH0DNBxfkjCZXw992b/AxR33Zwcp/fOfF6+TCG8OFBbu/0Y51CE0eZ3wdPO
babu0gU18zKkBnoNYV/0j8XQGyUMIanSiJRZgoedp0TNYTBG8/MwRBUMmi5VTng+RYCdvbxsDoBl
xUs8Nwbumwgzfq5nKIV+1dIk8Wm/O5DOIRfCkHcHC2KpUUOZRen6UVo9wFeQ91hkCZD1OzA7c++b
vdPOT4pIc/1RH83+E0S+KPfHoUPrK2qbNH7C8TB8UaJ5vFTV4hqfR+q/7LABIkM8wBUtwfSrvnRA
j++o9gByQ2KphpOlC+pVOFfVQ4lD18cky2AATGJyoQ15dTYdiqi0NBCA9akoCxmfh4QZAJSIsP2M
fkhSImsXSwspVeNraGuw4YjNrXt6ewOtI8uyfxCgpflHubSoQV7HL0zzEn2o9SFQ4fIetJJmY81Q
8vjXq9AwYy6LgIfNSGb5FX9EyTovLL0qS3JwE6oDrqvKIQcwurHKTWbHw7AMsEOaSqQ6r+nJH8tg
EgVPUBlkkHddfVbtfj5kdB+R7pnFSTrTdwRT4NbAsDlUA5V2B5p5o1hbirHrkMZZ5PJbhKcWEbzV
XRzrdSgVgSioiMHKoxv/s0V0Hfi2XcLOsIpzkzpHx5O/3n7BNzCU5dGJBNQOJNFklqt1KwgBhuI2
DAy6Ier9eFK6L9Chun4nFM/7XUK7++2RhGR+6sz2u9rWgBbS6wpsRcHLs8g/a6UoTehUA+q+mmz7
nSuiZNz1qIJszEaW33LzjhhIEbeoAcFXXO+GrhzVOR3MMZjGkYl2qasPqZ7mB7Of1PNUez21l1Nv
JIN3NjpBkqEy9zXjwLXlFiLpkzvk9hgMQst9oaZUdTRvN1a5E47pIqLaagOy1kmErx+t1KreaVRF
BMJVkrM6zmjTu8mMcEZBOvUNsTDkikv4pL/7ZEgaP2xCudXxufN6OWMMHAEjgRtc9z/SETWWXCpU
8sKdz9rkJacIt+6LhV+Gl7fhx6J39I8b+8+4/ab4GQHNAnhp6u56zKlihhGOkSaDRMUiJUeNayrf
UTh+XLgKslF97r7vYw6K1u2DmqiOoYSPmMF+43fc+cz8DubsKt2SpZt7/QH6pu2JuRHVztRPD26s
m0/IIpmPRYugRmVIw5/0GLUHuDMHygIUWi3pMCtSFpmisIOZqms+MJ3N3u+Sy6w2PTXugtEnNlHv
Ljvnj9iUI3WsVUilBe44TDt8F367Ct2WJk2qc6cTFRsL/S85Rtn3PLXd41yhmdPD2d8Iknd2B6cA
dMfyoYjkqxfkVWFTKUu5HYlB36lTObyfxljdq9bU4HldTShXyPrh7c+yMnegFiR5XSIi1AFOPUfk
+ultCw6JUUuKIdBAJ9xTwqNdZ91JzEr4ADys3Glm9KHR8uFgIsO0a9Ocl8GcYG/GvXuhvnJOQ1lC
Koyz5tlMLblTkqh/AlikHNthdh7GzO5/Si8RD0Yc6gDO3Xyvj5r5OKrmZ5wK4wMBmZqBL7/jPlae
dLi1/jgLcUhKNPwkjL8dx4nhSr+o+nT5Xiul8WImY7kBiVqCwGorMA1bxki8EXCvq9qmMx1Mi3Nt
Djp4UgdMxRNUtFrsTgpv8lNdmht30roSXV7+ohyJUgF3xCt288+th+aKFWUQfAJXH0SQ2U67z7O4
P6Rx+3fCi//znRdMDYwNplKMd66/s4IGgTLMmRoghWOfxRybpxELlY1TfueQI7tMa5tGEIAvc5W0
oICvpZU1qkFnkcxC2nTOI2bUG6/tppuxvDdkKl/BsIxZXztpfxzZcjbI2LtYC8Kc+xWUzJLvGeTT
F/jz2bdomsYvFtS2/jHkSf+poglTvgZ6RwPNy1QbP4f7szWDvPfstIKZzTCjYTyzOkk1gsjARz01
8DwXAEmGU0xCrN0oOO/kE8vMkRSGNhl493WDqrLc1Ei4moPMmtNDhbSehDtXJNYu9/Lss4Gm+hea
t3LYh1HUBOm4KDBGWeKQe89d8i/DQzM5W0NR/oAs170zkC7toKAKDa6qqUTuRli7fS38XiQr3aWI
NZldXW+8dPRop0mL5oaK2h8WGe5eg4y9cb3fnlz6/YsO/2LghwnUauNR4rtoCFR64NgEj8GIY+os
o39GMyc+p2IWxcZ3uLsgPeHlJgdDsj5PXHXRjJyQHiAYFu9dBN92AJi0g6Cq9Kck9/ZvB+rXNOg6
NvGEfyy42l50B7SyGQw9KPF2jZwE/QJjfkxM55lmcXLUROWeR6UPD6knwmOBPNSJVk22H4aq+YdO
SLmPSiEfq675PmVuemiYVDyU9qwcJ2vjY9yGNX6qS4cPuIeHifEqjSyh0YJs4ad2COzsuV77XQ1Y
0k/CfovGd/cz/LHUKqyhQuDOEwOCwDOLHm0xm95SjnyiLWR8VGA4bzzavd3M6V7Ib2TJNMavd3Nk
olOaQH8LjMSMHiK42H4iK7Gxym0q8Hqy+QL4k6j2jdlDLatJZDqby2psH802JyiR1UYKBbrqRPF/
AEHmfXl7h90WSIxjOD1wmchSAahdP1qpaqNXuJkRIG5p+2g9/lZry/3IjNt+7hYqNaPU+XuYKM5G
hLj3DeGZYHawwA6BM14vbNi65ISlRjBZ6HESteWe0fP8DmnNcOdJffhfrIclDMMccGDMc1YPOtSW
NegRmn0KdvU7YSnJi+PB1y5iUyLgWFQbVdWd48B2oebQqbEpQFfNNLrdiZwQbQoockjiUqmf3MH4
hbJltrHSnd0JlhF0Mvw+1lv3CUNU30RitXOQGo16KmPnBezrFoDuzuMAAMaNGWYfg+v15yqNyXQV
lyRpGPLmTE4W7xFoilEPaKON57mzM5jCgLOmbGAqeaMW7RVaq9TKzJdy9ff9VBkvWWbjMTNI7UQX
cMvX4O56QEIpfklgnJtHixEkpZuLzDGyvGgAjMOXJh/+xb0sw0ZzijcGEXfaIh5JDFvQgYIMU2e1
EyXWtrWV2Gpg1+p86oTXXowY48wmDNUjpxVpBLfRdnXujkcL+b1HNBKVjQrgzufkN0DcQXgeQu1N
sNZ6tMW5wgOXXj7WJtXAtDE1TgYN1o2wdmd7krlBtqYoWHxKV1dYUke9bYO2DcZED5/kFKW08lp1
I47dTCgMLh3Gd9SC8POYYi+B7o/ssEK8pRiXjEM6bv3TUJDtndCmPFhInT12ah4/qeh0PaJuZPoG
rDbfFr1yNGpbP1V2VTzkRvJLqQ3tLGRdHstMxPu3I+29u5x+x8K/WrAJN2my26L10amFGkgPy8bI
EfGzJdIRt8Hk2wSF6wQQLHnMcWfTo7J8dmRtneqJFnBZp9YXRYIW71sXCMUINrwRVnZQyrbd92VG
V2kj0bm3P/hqmFkw9GFyuCqP3bLJJC1+NXB6tz0p9VD8MzrmUp6HW9ShOzfQMqOkTbdQX24oUPqM
blhuRVoA7YX5N2OHl6nNy3e9nXZAgT1t4Wup3BB6/9/bX+TeQ3IjYFpuQbE01vbPItE7qMqzBrGj
D5mCzv92lrDOeaqNh7dXupnyL7uTa3YZDUAahad6vTvdsJ8zvr4ezMg1VgwBThrm5T+4GsoPuZHb
O3pEyEcwgvlXmyr9k9Xl8mw4yUbsuZNiEOcodVVdW4LrKnGa4iSp5nbUg0hvBVq15jukru39QKcE
zXQXyFGkfXj70V/D5yqFZarOlYGPFSR0dflNfxzM2hnRlgotI0AYuF14FnH+bE5QqxDisHPEqUT2
iFwuPDcXFRZ95yat5RwrkSN4YdkSA4zG+s1ksY1Rl070gydV74vtKfYPhURTOSJLD6PdTWqAUIOT
lb9RgJxQJ3e7OvNDbJUWDS7HSA+uo7gzRsae/lUbCvlOWpM4zbJX7BfT6uJHp6FJgXKU2fiZWxRP
YSZshrFoyaO24Vl1t0+q0Jz9WhHjE5QknKrtuZNw0NQ4x8xQi2ZU5DSlkVhja/Z7VKnG8UVzJNae
gkKpAv6sIIdmI780+bkMJ/TJ2Cony7HLJ1Upy58aY2X0Qki33ne6DUhNRZ3qNNMzrPymd6svhiIW
gfwQ03J/iOvxSz0nBfLtRvofQqZV/dAjXr90+1oPq5uoZhrTe1V6cjAP2AKV39vUgIWQT1g6J9BJ
VyF3Zgbl6WlnBCBz3jtzrT13iTN/mstp+I2XqnjEV8CDwtwX30o1VCZA8HX3Tpur/Pz2HrtzxVAI
gTDj+sYZZn26hJkpio6OLC3WMnpghAj70HGj01+vshxhvEsWBq2+NrIqnQ4pKyVE9blJ3GOI5c3B
tOzvf7mITqdGAwy0aF8sPkvXp2Wy9WpS+94OYLY3h8a0vf2cJFt38k3kYxXo5aDyHDxSYP9crzJo
sTmh5egEU2rnOzTr9HdLkXNuHHMr9N2Ed+ZYnPyFk0zaTQZ5vZQQGJH3SaYElZMauyGv/8lU5Gvy
rFSwE9f7verF0941qy1k1Z2FSbFw5cQHlKtqDTTDWh7BVGEogc00+uK0tfDzphgOqFeipxRbuxS/
gn0ihq3d+D9tgKuQt9is0a2BL4h6BPH2+pkbgKezYiTZxe0cilS6OvGxq+b8ZeiUBNFvA1lOZuIo
tjAGTM9WZ6F4lGCpkCG29WLiZcWZLhTvvdl73s+iSp3PyTw070c1y0zfC7uq+khjBb/vOpNleNQi
YXdH0p/qgAxlEVI8xk13aA0dI/Wum1AFRbYDZeoawM2e8Oq8zzSnHxBctasGPekO+5A2i/Ern+uo
3kX6PAVY20fIjGV5crGRObjk+D3ovqzGMtCawnvXohf9Pa20nMDdeV0EZQ68f6bY2ZcUHchxBx9D
/EKWYZiRU+n0X5qDOpQlsebe9cJ7iivT7F6Ioql26rRGfuktERm+B84hOnadhZEYGcD0H/IlqH+2
kfp7keykKk07vd4tYFLvgLoqXOfYivUHaSWZtYdl2v3KivxBITIR/qMQFo/RsxnOSpaJZ5l65ofe
mlFtj5LcPjdithGDtqUzHwYviw5OAT4BMwNLxvu2N4b/RgzuWz8RY3SIRt0Yj2rmld2Bnnly1pRc
j/YztldIYzaM7J2STnpY6eVRjZR/ByPPvhQmRhR8m8pD94+nSh/p7pkBjcL0i+k2HSKeISrt/jDG
HfrjXYNsFvlWgGowrnJeHT00XpZ9y1tkdXdjPRjvYgvGC3r/OSKjU1Z20UbCfpMkLLuXLgRTI74x
fYHr3SuQIHZIDZKL2qFLNXno8GhJV+0Hs+4PXS2tfW3juPF23Lvt7jIBwdpkyZJQAvbW5EhVaczS
HtzsoiCJ7FuiqT/DGJR+oyABhHJsenKbMj8hI2mhiTrrZ4Nh7jxn2pPT2cnflqDwoClZaMQwwYUB
vsTPP3KW1ObzellYXPgd8UE3QwOlfmHuuhEWbCRDb+Nqua0JyaUt5pQMIVgT7sP1gkOee2aaddVF
S7NhZzjKfEozeOZZVXTv59GVT2pmq7z9QjslRS7/0fDQ+Pb2J7i5RXX6FaiaLGhUrnRvdfWoKIQj
KpLqFycKqydX5uMTgqz/V/kDC+L7zrdLvL+OjUjP0MomE16qwjWwWR+wVrD72AxmIzsp5oQZQaxr
+7yCCBrr8Tt3blAAxcfgICR+Em8/4u29x+KLddfS6eLmW2UsBDTdAatmBpbZRi8OCs079L+UfYim
wNsr3d4+Nm1IkgVgVK8f9fqDWvE0zmqb8ZgdPJGYaYhEMutUoslxENhG0YkdDOK07f0lVXwR9iDt
oCO0UMapOK4XLmUMuhTPkKDVvda3FQcLjqkxj57w5COy8Cg84vxycOZZ2drEywZZf9pFx4ImFAEE
SZ7rpTtdWm7RFMjLFvKzzHr7ozPYKaBSK0YvOT4haigfiDnx3jYr792kpQ+enZ96Jf7x9y+f5gaF
HeHLuZno2bVt595gWQEaJMN7C4noEl3YVj+rOSqilQMBFVJJQQaQzZ/eXvre9qatudARae8Asbl+
B9yZ+GIkhgU0cMYfZUiK58SZoodC5uhctu5TWuewjVG33kVUKW8vfieM0E6FKcMsjqk74MHr1Q1k
Hb10Insckwp5kDKpzyP+B+9L4bj/OlVm7mITdeodP6u5ANjJD1Nlte/f/hU3/TR24J8/YrUNvNAZ
xrmMbYYko+pPnhkdI0GBbfWITUCzTw5vr/d6NVzvO8zeEH5edEdIxtZYkgkmgRgQRQlatUAysEvz
7Kthp8V3i4viH6sGsur3CE3iT4ZO9FfyCa3bM5VowZzoMu6xmcAQxY8cpcyPg+iKcmeDV/1KQgFc
Diccu981IFjrXZp02Zn01QJEQUUEV6JPlK8dipkKzLFsOOeaJjo/A936c2rJed5+0juXJFk0U2PY
jiwNUPP6++L/QCqGshri0IzHq05RHryu9d7h0DBgO4HFjJDTopLtWjsujCeYSAPa2HF77DCX25pK
3n5ofg2Z/dKnRa5qjSLo0LofRdXYAUC59lKW3i8OuDg7ceE+CX3aGr7d3k8sx86mg8/VTP1y/fAJ
GMEmsSY70LTEeLaqQtCzGeOHjXd8G7lhrAOrRm6DqS6k9etlkNq2Y4KXE5iNYv0ADE9lL+OLluje
e71CDTBSeuWrIZXu45jjX2ZM6VOPVdl/0MVIqfUisg6RHrrZXkXOPPBCL9qruZEl+HyMcgO7sJyl
9dbXQXAsFFiCzjprcnI1qQdX2oFwIpTAo0g/dIAVd4su6PHtF3PnvRBYlpL0FVS0PmWZXQs7qQ0n
yESFn7LnaSeBOOxTNCECrIUZvP1KePt2dNWNA36bkDoW6eiSk8GNvmmYl8i8zyni1hdNzhMC5kr0
MORR9zB0sfCxQ8eSQw5b1s63gZweMukfo2ViORiZ620Q4TiHM6MVXxCFyJ+KsWkeqfhqXA10czfN
Yt6NrQfeVBfeAwj/ef/22749W8vylo6XJfkwffrr5Suzt3S1YvkRL6Izw6SBUYs97BEOT3yQUls0
07vrkXwDTSG2MA25Xi9TCyeSuRtf0qHpTo7I2zNyUZqf5Ur8SQzl1uj+9jAvaBuYVTbXswXmfLWe
HRoaKI3kMjJmocUBqqEMlXD39lu8xU1QxdDrhNyzgFNgIF4vM4BmZhytJRc9xONNWlADEJYucvMl
kko8+GGZ1x/hTALnzfQew6ZorHId658lPSgjhNB3pj4KvIXMZLr0s238KmIRqXu0dov3qYEG2sZP
vnOb8ZNJXgAMEogYmlz/ZBfHIK016vSCpLCyLzGBPEZZoX+d81g5qaUS7eseO81aa/m1blg/ZEbj
ALw3lA+U0e4hzFLjbLuZe060AQeiAZ0TLayHi9OVyWNvSHmAtR2oUZd5QPcNfA06tzvbWlQ/6oWj
7dMSO7+S2veviypSfmaHi0E7IJ51YLW90EoqN0svBc2BvqXxNCaJSdmNgZld6/++/elvIyOrgTsE
cYD4CPfU9WtsrXi2ejdKL1aOajZQq3SvW53qo+MtNxLfO3uZpUD7Ijq31MurTZbTUsdny00ukV5l
Xyo1Lvwo67qN13d3FV7c4r9OsF93W0fMjaJ26tKLMTfRCQIHxi6m+be6Z0vZvwDG/t8qS1j8o/JF
Rr9FU5hVYqN1/EHNgQd63j+u2mhHmDT/izBHGQg6fEGPMR1cvTp1EiOmRWp6caRlfmiGevZHKR3f
iRXvcRDxVm/u9ioBkm4jHItyBG3c9cgHJwnXzEeIxzpgvyM80n5f1XZ8EjppIBY74V5iW/P3sZyW
mqMChOch6Shcv1NHFtEA1yG9LESZc97gR4duho1RffKzMtKtKuDOzUXpB/4cyL1psBGul4sjS4nN
XmSXVFPKnWOUT/2kfCga87c+GhdvSp/Nwno34Qe7Ebru7FDGO5T0OoRvwAir0hNT4cHScmJ6OABn
TyLHONSFHDfepnabiHAbL8KWFNZkBfpqi/Zl2IWxSn8KGRM4HJCo+i8l3Bl1JzLC1m7OFetBJRnb
M3mm6znA5IzQRUdUKNENAz06Yaq/hgn22jyLynfCubMOrkjnYz96MwLxpci2+lt37ld4HZxaKPCL
ZucqHOFWZc0hrhgXR2AVWud9c0rsLDllc2pjW4g+/F+HP5LChXTPZNMACX69CWAI5tINU9pp7fgt
oQ/+kHbjL6gwfyd2DsQUWAgaHQAawA+x5PLgfwSMZgq9oh6d4oKhGjTpKjX9XnemjY9+59zi5cEI
EUYcbRtrlS7YhdTMajCLCyo/jNdUxd4L6Gp+ZWNOWiLatG8RKT28/Q5vMQUL5AWchM7ZBbi/fonF
1JJsDlF5EVrr+oApi6NXWM2TC6jg1MaVuBSTCb4e+6l9mnvW91qfyz2VvwWDip4uLnbiODRh+a4d
3OadOW82Du/cci5J8TL5olsLVfD67QucRqPIluUlzYfsyVVn+uqqmCAKuv3GJ1j+V9elBnMKoOJA
p9jAwHyvl+p7BJwcmPgXPW3wlymVbKfmXXF8+53fsGfZT9AqQR1wIbymC9fLqI7QUFrKqgv8JROQ
uGE9hq1VfJ2b8fVAMz5hzvqMYeR4IvOpjnWmNy+oj9LqsKzmWM89jB6l/tXWVXIEMFUe2jCfjuOc
JQ/2mH/TUwtiN+Z+PyNYdX6O3eHf39TgGLhDkSthlrcGKitiUYAc3YpcWtUIwJ2N7EW8xSt5RZCt
Pwg5NLXqQtsBAXb9piIYfwD7vPpS9mbGdkzH5FQXNdJuCnbU+X4w6uRHjGNQusf5yfg8y6h2dsI0
w++MI7TLiMnYp1CP6g8lhuI/wlJ23dFz2vRSWXr4EwadXtJAXFDW+IBp9S5zw2LjiN3bVEvne2k5
v8oiXj8DNnBGk1RZfTHMxdsP6bR4N2N+++3tXXWjcbTsKqaBi14ypEhKj+t1Is+up6n3kosRhogp
iM+VYISCpaE3YMQ0dgdzwKS7cQn+VucPk3johPpSzc757R9y526m/cwwlMkKPVJ1dYgMlAX4oGV6
Qd8dnldVTw+pZYy+kXrdyZvFb1k6xyHs20/GVOYb6I87b4H0lCIe6wGgboyXr9+ClmEwBQOvvLT4
R0IZ1abPRjwjNwFR5JQamo59lqGmvqVW8YtAdfRQ26N7gqOKJVHcWocS350NPc471znha6EJwpEC
BuStbkbocRHyQvQjHazDvrddJqHwgtz6JvHsLXZKo2ODqEo3QqnOTJ7SpjXOqNoDZxgiTQ0PeBEV
P3IHH/R6SlIoJX0z/RbTwldNyxBLKhIVdWuK8ZqzXR8+AOd0QhhqM1FAqeX6VaZhMWHhVlETdmb7
j9HE9idaEnQOcZ5etKIQlqz2VB1e6DvQph/4IvUJ9elE8UVSu8JvrHDIjk05mD+qUNVeeh7uqJdT
yzmbFOxcBntI4f6FSqX4HbFwaesNOnB9qWfBiNt9d3BqpfumJQX/DVqgK9BmHcNDZk7pe1cm0t3X
RiPqgwYNOtvjeCdfrIH0cE9zdoLPE7nQBTqvLP0xrBX7aDRAcg/C7ZLIH1ojr/czvkN02UAoPSgR
PnmPyhx3pyx2dJxa0b262FprghFu5/Y/F4pwza9DqozaD89g5x0iRnNQC4AZszXbPytEYRok5ZX2
49DrQ+braiy+q61jZj6ITyPFmzkrf4bhWH3D08QWB5Lp8ty7iK/4WRdaOoRdrOB9U8HrezdP2Is+
JiKzB5qvVd36GvEdcd7QAWvSFKV16TOr0WnsRvI/TObiBhNaPHF3KapJ9i7LUZzcDV3n/pZmzSB2
46jfxLblqC2YNhq1Nm2r1cY2FNNK4MXMF7vJgA0RDxCHbKpazbGqdXMIx7ND7ofqfnlSvFyon1LA
rcdRL9H8Ax2iZU/MAaca97nW+KVPU/jRGnsE1alfMFXEhI3Tgfbh4JPs6f/WI75KPsw58QTNXoXf
yif4Jxmo5w5DZOrfErePi52cW4jhptFiryu16UmfeswCu7htWDrHTEgC1vuelPr8uVJzDk4zNtgr
hLmaBxqCWkySepnlBwi7eehjYVLWh2yqix8muqr6vtJx2d0LTjyOU54U0DJyjJt9Z6yNb2qfyf9D
2nktyY2caftWFDqHFt5ErPYAQFW1J6vpeYJoOnjvcfX7ZHP0qwvVUfipnQhpONEkEwmk+cxrrvV6
Cls37Wt7ODhKqY3Y/egUKiYM7xsPCFa4t9oZ7FapDY6xt/tqUFwJlkQHTx1TRGzuCnlXlNihQlN1
Mk/Dp8mtQyP6EVRhGQOSDKPMyzPFjG7g80nE/okW/cKJO/yEkmfyTon6yb6tGxO9QAw7U0/XpFnG
ejhydmO+gEkbs3SG0qbly20KR7rAEMrUv6BfG3BY9mH4FNQhnPtRhTDbjFYEGRzHOgnfsTq4j9I8
LR/CLlXHmwSnrOFg4x857ZemLN9dXmNnqRDdPgEy4fQQiB55VaSM4iDJ4r5rj2NiZ55RVdaNrjbH
VsbrczBQJDWy8Vs7ac5G2VmcbienHxwFCGX0qum2ECSv0vY5IQZLlrk5VmmmeWWPdHIZqoguBnp9
6IZNhtkr8xRMdQpHXOIkM6t5tgnOerYeMF4W3PYZ9ak+0GwAvvltj+cyawtrZFX744SWsIE5EmlS
iwOOtRpWNUPFXtShPUaCBS0E4XeZiQD/5Y94FsPT0LAE/BSMEhWQdRzX4qYb6nI+HJXaOk599JTJ
unM36o26sVpeGYjQR6ijAJNm3Yifv0jVgg4RnFDt+2OJALZP0gIvk2bGPq2brTD+laEAtyOzzAFo
UhBYnX2jAlKB+HE6FggMe5wJyw46pX0Lby3dmNV505Nq9cuxVqluopVglPppOo4pOkZdTQswXBAP
01IVmQsuwgPeFdZHw+BGrqIEs0vdKHeXv+H5WY8LBzqSLFIqIAgcnb5aK83BjNjWdMQGcfLN1nRu
sDXe0uY6R1wyVfJYESqzVCgonA5jNklaY747HSdVKQ841g63jTTT/9DH+Rbgg+3V4Zg84osdXmdC
fBgcWo+vI156l+f72vd91tCmxET2sX6QaU7Qwa27kXxcx5dyrI0doI7STzEQ9S8PdSbTSZOAexSx
NfaimP7q3SL4AlAna6Zja2iHNAu/jrYdf6nr2sXA8ID/JT614WGe6muQDbdgqN93rD63sjTp3mpm
GeKwuRHGvzJ9PgC4RjqflD3W6QSmurG99M50RJMzOyATOb5JRgCNjUop6c+PB6FYRTrsgMui8nv6
zfFDHbAWz+djY3QA0dLEfpeMFjKRGipRl1/1ee+BUpFJ0xPfCzhoYFdOxzKBPElRqCvHEcAuaZ9s
FfJeJ+Qq3MFxoPXFY1JJnjPlRLq50C/8IEuKdBe3WJN6Ca9MdRfLKN/W3JdYJfeBfhsSRidCNhUm
Qxfk2g7An/ltgRP6JsOCMfKaafw1LWX6ncumn2/zUVquofpyI+Ovrsf3SzAWf1weY6I8nUgKn8VF
xQd+cRQCOxq0cDbno6GVGsyQanEjClmPdBLqjazrtbVCI/k3qoq65WrPSkM/SHMqzUdnxtm7wGjU
i/Iccv8cbQq4igrr6b3MtOBOiU4p1TJr9f0QfCvVxWQso4str+zqCv6+iax5gWq5JkX3kGEkP4VE
f8X3uBtVp9w4GMQIqyfAlpATiiWE7sv6jskcyZiIuedjm4HwR+BLJjQLUTWVFn6JIPyXTC4L2qZL
vnWPngclAEBwSjJQ8BMa3as7h2bdYkR9thwN0hlXz3PkqHAjJinSGXhS/nxf0h+G3AwXHZjvWlCu
NrNmsKxZPjoQeaxYrT9oudZdTyOs88vb8pVjH5aWoDURdJF1aqs4pM/bdqmyzDguYD8+BA4ghMTB
D92ra1hc7oBc73UpAZxwCzNDj9RZHOxPQ7zPgaW21sfLj3N+1wkAPEVfvi/lwDWzsUCytikVgQie
nC/A53SUc+1644Q9/5gQgsCRIf4sCjbrlVyoTlzXam0cGz1K9+PQMGVVT66Vzq536dApG2WIVyZl
UxIxRBSGSOAa3UABHrGNsNGPMso97lhQ+mpKp9tffnWvzIrbEmCawy0ueu2nx05ftQ0V8tY8Fo1R
3KTQXq76UIsOZA8TwAZZ/lMoFseBKFwDfxcfaq2jHbR1tsz6bB5ppSheTjS76+WRwnSYOVddPW8R
s893PzQfsFh0Z1C45N+n88uLEPUHJbKOigMMKYB/DvOlk67DmjKbsjSttxS2dVik6MflF/v8fU7P
HW7jZ+whurI6Z+DpyCY26I3W8GbxwRp/6TqhdChlzc7opQ+84vaxot/vx60Nvl7OoN9UienT0tV3
yCHgRRsZmeck2reW4NBFc7o42ogW74PO0t3YMoqN5f2MjVo/LyhnFC04sWiKry6gNsXIa+o161hn
UrEzIQZ5Vt8mX4ISbTZ5RCHSwTbXJ8ma78q2qMiJw3indLgYt5ZZuRF8ey8dQRVdfpHn+wD4B3AM
Ua+gpbPGgQQDr8MIp/AxUIG9z2GnegmilFu3xPlFBdmcAwm5FcbA0eX0c4EnG42E7vWjRD3y6NS1
RP499Q7CM1U3PpVToB+tmqKBt9BNsfdJiICQF8eKgnN004ypS/pSvsm47eBcRbH9DcOpXr2xsUS6
KpLQOUR4EfdEiNCw3amKw5F6V1sv/mw43XGuDbzDzIL02pWNpMHK1jDyj2iJ4/9uFk2O+F7kwHsA
cg4+WdaXnRUl6VXiOEP+BdTTgqhFX9epm2HavaNUU35yelj7QxOlj9zO+Q8rjPXuCu2p4kPd6A7w
lipWH4PFsvYkM/mTXJdRgzhHMOW+yWR+gi2QF5dTaPmiainmXG03oyqhjU1zM1V9E+xGpVauAa8k
P+JKSWQutiwNPTvXmxqdOrO6bfsm+VUTkiJjrobLp7pUzTdJ3ecpwvGp9pCrqAseLAuHG4S/pyF0
e7T1aOYEVZQdsrHAojPKTNZVTXkVnNfU7dSsMu6kEJA26HN9xLkkMVNlYz2clcWpJRDfsxoAeVE2
006XQzcjhmplXfyYdGjOO+ao+lpudZ9bXUK8RRu6m8aStF1Z0+RaEI3bCNHOjy2Gf67W0deik7mK
HOIF/xk9wPanSLXP+YTvpRGlpmeNsUnp1erf0i5Z3HFAw/TybhN/8ckpgJgqMRJAcVIY1JZX8zZj
HGl6UAOPNHOa+6m0Br+JTOUmoRi2N4IkvCfmlza2+Hk4YRCZc3uz9cAkkK2evm0pY1+yn9THrs/L
u8Cgljrm0uTn9Nyva+K2W6NMg32F4RhNgqXATTot7qDn1hvX03Pgspo/uAiEZcF1IpKwLn10jaqM
PIv+uEQmiLqptw1pl6jG+GayZ+VBSSKqvUEpV5pr6mEPaGkwvmgt3geQResB1fymbG8HsqNxPxSF
/tA4I/JNRb7Io18RKKEsWWGj4Q1OUOzHJGwBAqPP46Ku14c7wKR64uul7lynZDaEpQsS+76iFBWa
ZNTECy9pQNSDl8Yunjpyxw12eQWcRQR8BI5C/g9PMIRyVtmB2SXN2BDnPDrUaUGfObkHSXLZV81Y
7PD9iP3L450tdVFBe66j0V5FfU88z4vEJ0RrG0fIRHtszSa9x8xIg3Yc2NmHWi7fp42sfqnL0fiC
62G7QUw4u1nEyCgMij41N/S6+dRoUtuq0qw9js2ku5kmZR6gm63765XFTXeLEokITUXlffVCcyef
RrWqtcd4Dsub2MkwxzTy5CpPM4urbAnR+1OTB4WP+9WY0892p8fXKFNvCbudpX1MF5wCfA4wOPhU
r8AwWaX3SRz22iN8ifm9PBbllVPR5Is6Kfx4+Zu+9mZfDrWKuojtcl3n5HzMbYqTUyXlHhHSuLs8
ytkZDagIyA3UVGwcqFSKp3ixcmJLkVFY6s3HaNaUfSrH+TWIdw0vzrm46qtKuQlVDU8tuV/u51RR
No7K8zIfgCZq3eAPwPrzPlchQ6yPXPtmoD9W+mTvEjs/xFGSuXpX34LG/TIU8kO7DNel3rwZrHhr
dPEOT08qkDuE7iTVhklbffWOh9GS5K6IjMdlmZb7PlW0Iyq60f2QdovfxOBEodk2P1NNzr82Wfah
KGMhXNskW4GjuBJWD0KcK0hifAaK/qsro3V6a7GaXHqUGxIJV7FGOtmIsnRvGn721syxg3XrYqo0
z0ba7tcY9lcdhyw00rGdvaWrYsWvFyf5dnl5nG08XVQmYXZxrajgztbfp01DwONAw45qP4eHSTbu
7HDWriy91Er8cvL5Bune9q2Rgp2pk1yiHpEWT22oxVvbYb31oD/BpaMIQHWOKHMNEFOsJo5Mqs3H
olLryG9nqUp3akQQ76R1WniQZOhVGOifLHdOJQEir/Ia4bZQd7rPNn828Cfk2GfQa72i+YtmZ6IB
NurxrllQZHJlvTU5NilcIidaLMVdYGWj5TZlKl01mW58ryER3NFZGBuIoHH7xeYu7V34L9XoolE+
fNP7Rf/kyFV8V5cyvQWNxMnxygK6n5c3onaWhOn00dbmDoxykt/iFGggqpUUqkv0Vql+QyojIV1S
YXveLVmRUGeh3esqUx5vuVGdAaFEQkXIAEUTdOu5+o8cdoUyVnX6LtTTRr2eFjA3bheFKDvGg92q
Lud9+nNI1ex9IKktlbsl7d6pXa9dEX9n32Il0UFYUyymbJjgLO4hwEsVQ8Ft59fGOhTnwMsNwrNi
LAKSAII7eKV1apEthnBP51lh5SJkmdpZ5w1DrRxyTe4PuhqV15FS5gc1adJ3sxCsBHwx+MqYph71
zy0lFWW9YfFuoesC9EQwSrj/VtEWyrrx3NSS+k7CPASR9CuK0zvF/BrZlDRacy80XErzKVeSB2Ph
zZXDlT6lfxhg8xBQKPBWRR0HrsizSMeLwxt5FaM3AlV+l5W96Zk4bnryMpuHgcj7Jm/l2q2qaPw6
ogmNcudGzHGGVCLApf7pCF4ctzIn6OnV0fWdEVhmbr1b1Ldxdt8qb0q6srbW++hT+sJHTUeSN0ke
zc7BuO3zDFFN0ysvNO5zItLG3umF4jrqp6RIDnLebNxsZ1fL8/MBlvzr+dYOaJM9TlKqZNY7oLGH
fGdfDzvbnXaRe7y8NtdXqBgHdQoaGaxO6nmr96CP1YRfEO8hdVUPKRRvcEefLbTxvs+O4vU4qyAv
1oJqGE3mI3uK23qRjwqkv0tcsCG/19V/ndB52//5b/77e1mhshLi23f6n/9zH38nyi5/df8t/tj/
+22r3/Wm+lm865qfP7v7p2r9O0/+IH//X+P7T93TyX/sii7u5mP/s5kff7Zcas+DQDwWv/P/94d/
+/n8t7yfq5///Pv3Eu6K+NvCuCz+/tePrn/88+8iMv6vl3/9Xz97eMr5Y7vv/dOPsln/gZ9PbffP
v0uW8Q9RuETfFVc94PTiDBp/Pv/IUf8Be02wc+EliHojPyrKpov++XflH9TN0T8CQI35DhXsv/8N
1SfxE8n4h7hXqRuQr4nt86/nevv74Pv9RV7nX6/wVqDtybh4KmFrTvuDas/pZpQmfHhTdZF2S1ru
Ecx5r3Wj1+S/CkO/oqJ7XRaHPnsqio+ZxRU2cFThBDCV17XUH6ZaPUSYpcrTfP3i9f31mH8r+vwt
gJCu5fWenNriqYQEIWgCuk8WcNbVKQlgMrBrB0mHXrYrb0DXwBtbToM20pDsQO7n98I9Wbcvx3u2
6fr3NcGAxJH0CxDpoN7Lp1gFdAEeDAMisyZ6IFnLXjQLI0dzajGxr4hSEs5Q0xsKNAUMas+U+yRC
T7UQHJtkoaUYtNwtU1hnD/0CTx2tnUCGc9kbbeKOcI5o5kfdpxrlo2ZX0LNDZt+UwVDWk65+ribg
q8RE0fIpSjrjq9RDEYZnMc+VP9gg0d8VrbMou1w1FlBsJdnnXszE3LVZ3yowEHUjOpijjFtX5TSx
faPV4mtmCe0lF75z9xi0ZEheOWekkpMyGId4QRBHMufE8DOpz/R9pkb9PspD7B7KSjNv6jIrxkNc
G7VBIl4kn0Ijp6OA96Ni+gUnL/zCYey/oEnD4Z20dbSvEE4OETJRs9bHuh7H7BjjKohTxuQgjuQE
XYfDV1gDtVRIyb1kKItur0cU4D09mJfvdlBTJ0bQpHZu0rDCECzOgYoC0GrL1C/CcX7TaiCAdqY6
83p1LanAh0pZabqDbeXdLiThD9wikozI6yVUbl1ZzowP/SLiuam0zY8TNTyQltmodFehXJH5Seqw
bKym04P9eTEBjoZTQumOEtLaU1Ui1cumHIE2Pdbaa1POnAczq2XMUiRFlzzwxygz4a0Nai7rVWDy
A8fcxjOcZvbiGRSAMdzv4oQQcjun+7oFyGuDeVJ2wn5j9rK4azMP6Qg1uVmsImWlSBhCu8EkI7Aw
kam3+8tbeBXpAN9UKWBgnuVAueMQW0sPLATaaH+nMqbmo/a+T+v2bRK1oz/3eXNHpbFA7z4s9oES
Ox42WPYdXY/RtYK88CC3hX40YMh4+ZlOU2MeCXceSmyUAbh5ReJ6+lIsyaziWU4UP1KC7N7Rm/4N
YL3mw38wCgkHWTEpsrn206BcrqJ9S16lgtq9neMi22XBsqlZf1o0F5MBvcwyU2CQiHbgKvWrcZwN
yoDJVGVqv3UG23jsm07/iVa73y+2/uDMzmeOZt3H2ZRKV51ukaNXa+zsCVY1AFspsYqYUsUfJ+WX
pRegiFqkuBOUiEoTFuIYBrOb1HOxUShc7a+zcVd3VoCnlh7HOVKAUT/eLJUp3SS1/rWO6j50cRio
9lUCxnMuzDjycrmc317+wKvb6Xl8gnfakaSwFCtXb14qJHRbdQmBubQO94GOxFIUGf1bC136G2vW
zG+Xx1tFcL8/NUxrxDDIGixux9N1G5cSSlCLKfuIeKDzaEeWjxqv+oHqvOyp1pRcG1nqHIdKGh4W
xZh+ziK8NrJw6jaOlfMdJGhLOENRnSSkWasBgW1p65lGmR8kc+AK5aBHncbhRmQs5vPiNhYvmB2q
OmCK4EtY6wh8tEtFKwF6+okuJ+873ICui3Sy3sPiBPZdssJdQJ3BH5UkxVvGAUIUU8Bn0MV3xLJ7
kRX1ElaTWcVyNqqOezbq090y/KHY2u9R8Lpk5wovZxqxp6OUZWjMfE7Z16022k/5VB/KgRORjC/7
cnndnK9TncIHKppcRNCe18Zkix0RY9GY9ZdoGO/xRSo/Sujku2kl6buyCpMNHKjYd6efjbxOWMb8
5hSsKy3SNBlFAeHfL+OyPhiDlBFVjokPuS7aGGpVgzA4lkXbnPQVFBGB9dqYMrLMppLT0ATh1w7L
LgTV1YOzN8pv2hzUA1QwNW2gMtTD4I+JPl6pclsW/hzW1XyXW5Xc7bqwnt6OIRjqXVp1sn4/xdaM
mfMocSdf/hKrN8PTElkDtQS4gfGMpamnHx1Wg241ZaLuQElPvtbNYOO6ZNrLWhFu7NDnUvKLr/B7
LLBxqBIKQNO6n6OgsNaDs1R3UAbkr+MyJeR7gdF+aIoeDaB2LmxgWSkw/kM8TVroUarTbxQrGWcP
jIKM63WXpsAW48V5yhMul72eBnbn5ZOmv29xhEMQpWxV3QfbFRRuoMyZcv3H74uwCdIogoSOyAVO
31eaOhPFoFjbKbNm36mZZt8sajPfWhTOHi8PtTprxOviNBMGEoiYU7Fcna1FHbVpY3I9612kHBZF
BzG0BLhCLQn+HwrIt/dGnfQbJ9zKyFqsX5AY1AS5uLE7IhA7nWHZ2zJLEfxbXsTtY1JDC8RnvJH2
ShOUy65rlCHyEAibrrt0ojvd5apSe0kQdZObai0Yxm5pFMvVgsW8ic1kKQ99H8cHo8nz3htaJy5u
lFHNjNspzKziAP6kxi6gE6KmqZLY40aVYXUxPM8HkBl64AIhTfvqdD6F3Y1wpMhS1Cbs7p1eSH1O
y5Zq8urm/z0KLF8TGDFp83Pp5sURHVQ4/laTreyyrsjuzKE3f5RmYoY7PJGjGyRW6z3OZcsdPBrn
fc/FtHFFvDI+LSvo/fCTKOOt9fFzLt22TAxOz7C4axrttlL1m8iqHzAt/Jn3eu8CaPmoa1tOgquT
XMwbigf1VppI0F7XSr11IalxMcrGLq+0YZcCnbmWqwzMwlDDcJAsa+Nrns8TJi9yz9QYIKgh3nL6
NXO9Np1QKlW4HH1z55Ra9k5HCfE6JY3OXT2ONGQJKTgLTodHt9zcEh5YhzzMmNRfUPTIHqgRPhND
X35ptCBi1QJIjMBG8M6ychv8yTh3JiluNwu9TGugCmEqYwb4w9QSyMZx77imNgCxiE1ji0d/vsCp
3cAyF1UAXs4auNlEROFSo+k7fir0HYtf2gLL4vJhtOK7IqeDGjSVGEDjuEnzz+rgswypA96D/7qc
JsHiqqFpfIeMpKCJGhSWvs853N/GmK+SO3awjfw2pQ1zGOUi+mVOVfYFe4USDdd+WipXylF/pgVn
tbeRs8QtpW2YPJRwSkCJerRkn1okz/KrEC+Q2EU3GXocjT1J2l+e1Qre9DwrEAZ8RlAGHHZrlT8H
BcGqiHV1N2T5vg2RZlYTc4Q7k5vfaaBNkGeUTPqKRYLVgBKte8ThEqxvlSWedoAdVU+P4W/hOZBu
5GqnFzNPRh8OjAloAx4OjOoqTXYkPvacNpZvW3HtD52tTa5KCedoUyP/ePk1nI2lK2AaqCtTZ4NC
vq4x9f0I+pKeoo8OHrqrdpj7fQd0aLLkLUTV+VAkCyDJSMIFXPL59nmxexwUH+Zl7m2fepJ2l06j
taNyM6AtnVkbydAqz+cVisSECqaASQpbKXF2vRgr00KI5hVjyUX1sPBUHEj94PW5Yn13QKXvbI0a
Ujks/R7mnnoTmUnqOjXANq1Pqn2dhvpGfng+e8J3LnVuVpE1PRf7XjyRikuCprQWs5f0Ga2zzqCg
N+KxCoF/I9raGkocpC+GsnQwEgVEeD+OygaDOISnrDbjoARasHE2nAYq4j1ToEReWybVB0C+VqtU
7SR3gh599qWQB5yUmvljiRvv4zLN9nFoQ8VPs0LbuPDOt64YlRuXlYtJGdfP6QTp5s+RMyQWkfNI
pwJ7dteZQN46S6tehVlge5WFipIWoTZsxm10x5levo3MuPkBEFk1YAoYw+OS1eqff2QhayiE/sii
8DA5fbClGJIUrwPLHzHJ3lc1jfep6cd9EwdbimOvfGRK8bx4HKQB0K7z/bEMS33M8QjPl1K+0sLW
vMeyJH2QSyv7cPmMOL1lnj8yQ4l6v7hnKB6tZqVUdcnOZqjWtDwj40SWw3nreDgt3Pw1CsUjEfCC
H1+PYkpGU+laYPnRZGXJXk0UgaMKi9spTwykzFSnf2OWxXJrD8EWxGl1s/8eHFV2XiadeaR+VlNE
GBHfzbC3fOSz+hsq6T2KVrX+BjxA5Wd55BxCoB8fKWtk+9yqs2si//gptEYoPpdf9mmU89eTqDQa
hGUbaMPV2paLMKicqbCoU2PN3i5B+r016+khn1DA0gp53lulWn2wRrl/X7V9sSEM8cqGFk60gq0J
vYa9ffqt03jB5xSFbN8xpOk2B7H/cdL7YJ/03Xsi/35vpH30+T+YMkIaApSBENr6JjYLc5bsKcfu
vswWL8VwEeZf1V1XkS1943qdbxddyT+O7Twdktyc3l8e/rWdROkI/1XSLbH8TqcMUCZNnKm2/MBW
6n1Ez/ftlKfBfaeq/Y/LQ63UMf/6ui/GWh3NclWOjZ0tlj8YeYM6QGfcALbXDqHU17czAgZXVmpp
VOOX4WhYY/Agh1P6pdBKE0DPHO0uP87rMxd7W/jq0hc4nTmw+7CPR9YaDnij39Wco3JY/iIYmv6P
I62W1SJhF5NKjFQgdeYFFNp2Ba50tGvkLavH1/cy1Ix/zWqV9WWyEgwZevG+Upnjm8XMw9005+qb
CBG3yqxx2YA2gdC+FWReG2vDfTOO+ywzt/LCV9+uyBioTVLXV8XPX1zDgGaBbqbMWRvmxl+MYPHU
sdP2E9R6/88/pAbVRWjfCFnf1bKKgnZWspbjS4sm/ZA1nbFX60lDsjpRry4PdZr1/V7BvFlEMHRY
zvQtTmflZJVwoSU4BYpduHpkFl8duelvdYzu9ktsdRvAZ3Hy/rty9K/xCC0Ii8k411dqOPckCH3J
16wV1N7oSnmlqk4bccxrp65GVxedIsQ7z1ghVq7naq0wCo4M7Q2S+9KDFlGrk2REbJsCDLvTxdp9
rmvFgzaO7cah/9qp+3L41ZKdtNaymkEc+gZ1+6yN7H2Gn9ghGg3ZS4mXPQpFyeHyl3z1zUJLps//
rHK5+pLGEMqlxDbgSwIxzvQiu56JXjZGeW0XgAsgiYRqDSRytfOlOMsr3WJqSSbbB7uYjIMc9q5l
BVuEyVcPV/YUBQJhaEdf7XRppg3xSUqeA8UXXreHLIt+Y8bddJWlPYY08byb8PHdL/pVl/bV59qw
liea6TIoOuq5Gyvq1X0ClklMmlmvd3+lNxZQbN5uMpBjymNT3+u55ty3iVb7/dj11//B13wx3irj
kaO5mGj2M/nIqby6C3V0fjVnY6G+tmYoDaKOAhgelLb4+YszDbsgqdRkztY2k/JHpUlCXxoj+T+Y
y8tRVidnVyBAFy8Ve95cogOiLda+xUVod/mNvbbnCdShglI9Iw1ezaWdqF4WEns+zurmZoYNI7lp
nYxfhpn2GdbfcU31jpzZtZoasHCmDv3GI7yyOWi2INxm8uU4ulehRwadKxjywvYRjelv+6hf9kEd
pV5BF/3j5dm+csRAmQLPo9NRolu3uutNyNLyJJUMhdT8lwGyurtQM2rbsvracIXtMzR+9pfHfGW1
MCb4VuRzRXIonunFammnWZKymTHDGFoTdCflBmrsllPQq6OoLEc6ZDgmrG8ka0DGfm4y2+/bovBt
tfyl1dqW5u2rrw/IAP8AoOCOPZ1K1mr9bCp8qRjWT8C9YKc7OCrWl8Xq1TfUl1METhTtz7cb5QvR
1uWIBkm9eoFE4pqJ1bnt19Qm7qm36rdptNnJFbfL6op1BG5d1GZUQVA+nVurLnGfSwpHxzilh7S3
mk/dhKGrHeXLXSV13ftk0ZZDXciNJ8mjekgrdb5u1Sw10L6qt0pSr75q8Pugz5C9orp5+jiDAv3a
sEiiKe6iizvGxbTXRrU+ZNXccXTn4/2MHM5Wj+qV44C38O9hV3dwFEeWRNBk+fj/tDu1GoKfePBY
u7Rzaj8P62R2La1xYIsas9dNdrzxrV+pWWncFgIDIhqk7NTTeSNQEHZZGdp+U0zpRy64PvcUFBU0
N8Ok6ckejPHH0poLLsudrLzHwkd/kjLaqG6XL3m5qxYjlClxWXRjLu/jFXX1OQhzIItQlkRmRpiG
nD5ah3CGNiFA4xO/AhzpTRl4aJdJD2TL9kOcScrnqdcPSdtl2NEHy642+tltenN+v4y6/rNtgi+W
hRgTzjk6bkFhspdjO3kTm/EYuxGyTBslotfOBFp09CWEvOiZC8FsZBKkQ8P2Qbtonhla0bUcBObG
Hf/aSkXdEJIsKwehr9UXq6OipuOZ8MUQ7HWreETUy7GCca9o4XRwYPGgf11KsKYuf4/zawMzA1kU
iCnbErutbq6iCJPEcsgibKUKvQhwz66xomyfdFXoXx5K3ECnZwNDIRwN9RCfTeqXp19eaGn0DoA3
H3pQ/rYdkep2k3GYJuBKtpbvYJMkd30nW/lXKx2mLcTYin4nVh5LDjlVSNsomZwd7mOFCWxuh4Gf
9kGve2lcpz9TqSeGAm2oPySZ6oRu3MvmnZEU07Izu/GdJOe0SlutrWJXL6LF3Dlyn9s+GnDJ6KpS
bqEmZgIl9gKjS8KDXA/6EwzLavAmRD+6PTek+mDPITwK1YqbcRdacvNIaK4eRWESRsggLZ6yZGW5
z4sWbm6Z19ObokvaP1Pt+T1/pEbpd1GZgi22urYdusxqkZBupUY87loc6h4bqpx/XLfUZfDvgjP1
rIi0ikOq3oiN0EEiNmp6ujrF4uyNZfiZqvm0gZF4bT3hGMD5JuSqzkq3NjBDp+0ZCcxqdY3fnvoB
Npa216qGIp809fUvde52o2RoWz2B8zOBSQoCr22iUUFEcrqU1S5FcMOgakxSB0d7hMS4416ND5o8
W5+xV6kP0NZxXbOtdj/EXIUNvepbDjV0NzGZSqQ0OBpVMB4vb7FX8haR3pIlCOQWv1i9/a41uOOy
gQLUjH4QbadWfWcCB31PH0h/mIwqzMFGKNn3OdSkwW3Ql4AlZbMJPfQFw9rLTURpLj/U+dHGMwkO
m0jyRW/59GXFgRlBXZwtBAjs8iFLMMfp8cz5gcZx6U/1smAsk4dbCJrXDjbUBp4hkUIHdPUmGjVi
E0KY8nFAxDdDNYo9edQPZVLsjSN0hdVhYwlFVwRGcYbhrkUL/HSCTaC0jkOl06+x3bmxwSu7Feqe
jxw3/V1sx0nvQrtSv2YdAsI9RP1DWdg6teA6eUQZpvpu13r0o5pU+a0pTXXpZq2+xZI4C0nEM7Iw
gEOxV5R1fS4IQymqAND5tZFNb3tktb4HTRA8tam5dC5eCZF8QBp++tXzaJ9nlJ0Ol1fB2ZZZPcAq
FIPga0eGXkg+7D3g5pHzYRmirSrk2ZEgBiEBI7CGfgRe4/RLJJ1lJB33jJ/Y0h2tvBsE+wpvkrS7
xhhuO914NNpmIz4QX/fkWhNjgoIl56KuxK9OxxxrvYpMKZZ82xRmimOYhxx7EKulEdVz/NY+X36R
K/7OX8sNBxyibLIwGKKnAxqYPcqWZAW+JfeBH2KB6yetM2XunOjNr2nI629F6RiA+/LBnWtwhNAD
N8K4s90lJk3AIPAaUOTWOczEOkNatZT8GJSsG3Hg0QGVjYe+6qt3l+f76sJ5MdQqmKbHiaaWycIp
ikm/wRnnccmVLaeE1z4iNCWT/z0D/FaDzJY+IA6ImKuqZlGwK5ZqweiztuVDAF/s0wTS/dflaZ2d
imSzvCXYeygiGNAZTr+i1M4zKKzaoZoUtLeKnc33VmtlyAyFMWqvfZLti8XI/f/bqKujKg26EKn8
xvEROCv3BgCjXyqKVfu6hRSIbkt1J81tsHFdnn9BbhdAgYIgJMj/q5dbp8tiTpEa+HoSW7e6XJh3
ihJmG5We873PKGBTCHFQHWKc0xc6crwI+crAzxxldp1oAHeP/1t0F+N66gKyzcNDjtDp6JbIiF5d
fq/nGZchRhcMfGrnWFuKp3tRn0glQsasNHDUwIr1oRVpljcUXf3e1No7tc4Rb8jq6npuI+udVafO
EymavDfp5d/Mdqtd6zUauZef6bUXQqgHyUrw8ABLnj5SFRtxUzR14CeNY4P0K9OrCcbrx6BRusDT
1dK4rwtzzJGHRxX78tgAI/jb18ciLBGYf8guoAmw+ujogiHAbuMjG2mdfRsKVJsXTuXS7xKrkmWy
f6Kf0qqMN0moTK1LdjpBFYnHTGbjqWZC8CQ1jYumsWkcir6KNYgycvYJuEv0iQbs2zLQHPzeaP6g
nI+kL06pqYa8sxOUNW3lUprjXRCX+uf/Ze/MluNGsi37K/cHkIZ5eAUQEeAoUSIpUi8wSqIwOByA
Ywa+/q5QZaWkKJHs6rc26xeZVWalEJgcfs7Ze+18HIP8sFiNhzCj6bv3Sk8tO6w1Y76xnUl/N1qd
KMISr+VIKLHGihb0WiVi1fuTS3KhQC89SgtRUkswnB7KbrK+4bZYvteo7y+DTfTBTsCS/7QMTk1M
FlNe+uzw/D5a7drcd0hgOJ92VfeO8PSrlEgiIL5VUINIthz+JOOcYRY49KrCsL2UX7dhMfPQcQcN
u3TZugVGl8Zezj19moZwSLs1jwh8bhea4cWQBLJSTuRtvqQGdtsxu9Qcc0XGrnfqC2jHLItdteln
SFXGTwsi6XI3tFZhxW7rN/mNNps4sf1S+LfCWjsx7dSsujqil+RPU+T4WqKrLECDUY8d6V/tJjvP
vDOYFVEYeZyfVLGPXEDNkSPb9K7ILEYchQ9mw8gzzDyH0RuIjR/U3DVhDZw6xxMl5wpctwisSE89
jLiOOxpdmFU5kxJN6d7TQDbC525i+HXELSrox5VNeJWX+jD25lEAA5Dk2rNeGoXoI8MrlucJnttN
y0D6OZ+FN4S6K/WK4IMs62MfB8N23/sym/durVKR9K6tpnDbgCKGy8JgKG4NzS0iIizYtqm1nz4a
fU0rx6hoZsVt71C1mkJBk62sDtCrh0dtO2fv7A9MIuwqD1t/Nc04yK1M2xUZEbfhsC3a9xUcfYhJ
26C9YmfdezotHU1T4aV9OLN10PZllQ486tbkXvvOttlRNeqdGeWNU4VdywynqdweZ1Ourd8YB3hl
vFpe9kFZrD2hkafe+wk5Yx8OzVIrKgAL3ZXmSPGw1hnbg6kzq3dsL/2bYVXtR0QJbRNuILppd5q1
8X5tFbjY3ly6+fhUztOlShss28AgDP5+xART2OtNL0LunJvvAmfRH01etjs6PdO8c0w6OtGWud1Z
0en6FJYOeIqY/dHyhYHz9GQFPX8R00A8hpoEUY4Vb9o+Ommmf2TwaX526AsCfp+IPYamuXW3ddU7
y44mKoZpYaWuG5tjoQNyateNV7z0i+fBStfzcqLVHfZVkb9PbRjf55Yh5bnQ2r4+9Hz1/ZBwuaWL
9Vyb0Q3OqmRMDnIgVkwJs0vQEcsHrdO8z9sknPdO7w154pY5BsYqJWdbpj5hATlVypWtlQDEq9rz
vs5jkFk8f/Okn2maa24h2sBSxv6KWSkCU+9u9MVzuwlH3erHeK0t+1kNYqsA2lsZhJ281ObE1VfD
DytqOiv0zKUpzvJO1I/KbOtHI82s+17L1yzUVTeJ0Oud4LNPpEMTriB7aF20GXw3KeeU3l1BIlBE
pzHjGzc47Mk6aHtzac237iLMpHdyIpKWwCJJfTsf4Qh/WVbEZKEhqvIhd3TgYXkrOhZgx+m+yClr
bzOk8kY0+O7wYAyVaySu45FYxcKAs16MIr/TM7ioZjmKfm/75dLH61zI5ZGumbXE02I7YrcWuXmz
FOm0HHgpUn51AZ3gawGF3YzkiqIaTkLRexcFOXXDWWpDrdpXHZ2p0OgXht1Bnw5NaK6w7qNWQ6AE
3qwSxR6DFEEa+rDo5wBQQc27tM81+s5C/9zaYhuT1W5IIJoqbShocVHlkCtAmHzs9fZaHcEXjRG6
hYmLotYd4YZ+O3ifp6XP7m0nQ/i19XlKwjxJ2H20LuSwx6J0K/2sye0si1oTSVUipDcf/NItfVhi
JFonRuVa9yYs1PTQNm4nz3pvGklxR+4UhAiHUv6cs4zsCz2VxYXpLtohz3v9u9kdDYX2oovxsnLk
DL25ZEcdjb09p3di0Pr6vWUyBzmQGDBMPC+Zy7/FY0qawMTgLq58MT+MnuPX4TEjPogMS/VGUoOz
yO8sTLDy2yDKGV6UvxTgKdy+vTDGYD5kbuHe6SrYHmx2oGRZQcyFJ2WlxSfX6nD0lkSl69diwLpE
6EJdl19Sja9OaJjYqVEkBAxG9bGiV2sZ0GwFmskg8og2e5q0PpD0YWhNxJUouyXezLz4jN5vud5k
OYsPPNpzE+dZaySlUWhfj4z88cwa0+ZJZ1YiIpzGWx0ObpqxdgRDsFnnBWT0JmxqbSB1BgCQvZ8R
+Dg7RJhHEEbXDWLnAL39VMjBuNeIQgGxUAjWCY19yJNfBNmlXYjODGsh+bTr9mDfZm6qPajenijZ
iTrVYq2fCCwZ6JIO0LFE/smqCd+IGtHXdxIZkRmrZjK+a2oanmdrWx/xS0Nh7ZRdXnhp57FlqFdv
CoPN9ni7NL292Do6yfs6bQDHVF5RnTlO74Ltg+j1nkZK9dn0cvMaZKa5xOvaNMOd1ZXF1VBvVhcH
zaaue/5fachwtnV3upmLL7llwLiAlyKdaF0ntnOuX07P8Mb4WGd66l6Wrd5+Hptu1MJFJ3lmN5Hr
20Z+szgXQx30w1lRbGo42K0AzmhUtYnOZESvDKwiZ/0Mts3p9hhv7Bs7r5ePae2v3cFrC7+9njZ7
9mN3pg3KNm4MPKYKPNchFpBG8SVF1h5SBdV5vGIZS0nZmdYnMdREslmgcfpo4rpcaV6DJNpr8Ixj
Na+aKVLlcp6a3RzNlny2pnwpolbZ2lVlQSeMEQKFzuzibi54hPja0EOaAE414oIMBuUDHpzLx4b3
ESLKqFVFXHftuBEUYWsPfm/wEjpD3j9167o40UQFD9Vba/3zGoTPEHYa6DT2cLX3VC/+QbeqAQ87
vzeU0jQPZdPp/Re5eJm+I6LeLCLblylziyU4OlIpEJxIqh7Y3LB52zm5d40O31KbQZiP+TXasZrI
3MGzP1SFCGkzbk0E65OzlqJke2wrk0/JbLYVjsCp4fPdpFszoIHV5hVbc1urHQjX5cIvfT09lBrC
gZ03ZwbgHYiWIj7mKu+UbNRAmE2hvtlyGb/7umJHVGeuvAqw2jhh1k3I8Ku1dHVsUT4sLcqmzopA
e3cpGyIM2GGa0qgLDeVkZG80mmgjdr4sZwHDe/ztjlOTrlJyaY5FlvlW1/rHWOD3QgIjDAMY/jw2
EU/VqbJDzVmtuUbmQk2mSUkd04Zp17QXK12kMHVX69yaUoLuLEu8871hfu9svoqXqkg/FrBGz7Te
25JgzLwPcgscGtNFelF3kxM602QdGsAbh7K0TbjResEmYkS8vs0+een91oStunu9NPpD/wZ/KaZm
/DXkWNE5/L0uU9u0zemgp/FRt38w3NE+s43NiNrWdq7cYCyjykjLazbYuR0tWLeu+5Fwj9d/xX82
cI4oe9he6DK5uKeNYm8J5m5aqiC2TYhBs16OH1hr2I7Xq/rvC/PfDnVSh2raoFRT0unoay1PcmH0
wIEqg/aG7A7Ejc/h1qpbm+3xp9fP8Q99hyManJcHnjTmopNuoAsqdGbuHVBXdOauEkLtNFAbb5TZ
f7ySyJmpsNEJ+qed1U2vgS6VRDHhEJOfoEoecY042A503d506fz5YEfEHmg22AcnTY6AL7rdFfRv
7HJp4q5hSMrO80OwUje9fvH+s37nAaGZ8e8jnVy8RsJ2HTzuGgOxJcm9tEn8ddkQH3ood7OWqJtc
5LevH/T480/eddqaqAfwkPKy/xhv/NJFccY5zdtqDGJye4x4NQlLLvTrvL00UqLSXj/W8bH7j2Nh
QWKMAzaLM/39NezqrBl6TwZxqkz7mbRXZ44tZ7A/woHV42oq6tu8tqoHc9yMw0JI3P3rx//D00nr
lBxzm341A9GTNu7spmy7TfrGljl796rC1uhZxfSvcdzfyKD3/zqhE0bRyf/8P0UWTc/dMHbP/wOx
qP8fPuXfngYoQf8PwIuOrb6X4UWH8Wl9qp/+Z9891V+f+6dfKUbH//JvipEDkIgPDOAu0iAYlRyx
Fn9TjBz7L/QstDDpLiLqgJn+D8XI+Yt5A+g110X0fAQW8RT9jTEy/0J9AecXowNDl2OW+38DMvoX
vOPn80qmFvIVmtNEwh8xS0zRf39e1UBgnapnvD5ZOomzUTumvqy235aUR4ICeTXZkkRYYpeK1DU1
P1pdbo+HeRBks6V856NmoTYjJQUKX9Q2ulzA/mTZwYE+a+8Z2QsygodB7gZnm5NmMJW967vVJzhb
uBrcwDFzn/KVjk04dHn2rus1Qicx81BpZi2uqCg1Wyosy0D6Go/rpp2hUe+/B34v76dWFk1Ypu3g
JJuX2gv0aHYnO2ZkqX6w115rD10JUCUi7zZd4NkZ7vlMWOEScfG7R1BZ+RDh7HVvVLNYN24mJpnI
tSm/ETehPgg9EI+BkU3zETWkHjJz8EhKW6ZSI5kN4PysW+qIPVDrM2Ro3YxrGlZfx8bMHwZ4Ih8c
q5JrLBtvMy/t1NCsqNjqjdCv3rHv6NVNJGfR5mUrPGvym2GmrrwHFej69/SUDPotGjbRnW9M1u1U
S7aUmefRvNM3Z8RELqeKMtpdSLYfV82lsMOuXbzXCTQVoQhQIoWrtEbuYj4tFmXfqKkr0ZOdwbXG
EHsY645ANaYuitArX31D4qUXkb5apdp33uqDrSoZdoUi7cyjCnVrruV4bLYZZd+P5zjKgGWMbbXJ
88JgQh2626hm9D64ZYAxOeJd3U49t9MEqhmTJ0fgwpbXw7ecdAWANoLC/QwZaPew6pr/VJuz/c3N
616GVN7rvV1q2acK2j5n49dS7czWdsdwAcuShZaE40m1PPd9G9H8hUrvKfs5q1Ut3wHOsY19Xmjo
FsJJLuXdgN7CjoelhlKvSYt+izkeLbjwTsSVgb+uDgu6SNa+r9rR/eB5LTGCuubqZ5ibjz3KhQ5q
7NIHlXHlqSy/hU1APRQWxkparGp5z6LJQbfb1bq02QRnyxezQTvEVnsp+hh9b/eADMNgPN0hgeqk
6980OZvfvTVtlbwxUMfQEg6aWTuzK3v+3g1pUJxXfZnnT0O3DgBSjdTyLhgekeVAnu+QxpCRwWUB
r3TTfS2lRpXYTyS/yW2pXWqRioYjgdIDERdeTbidIs+gRbJN1MdhI+rtgcFJ/qxoPaHqdL3WCFEy
UgJ3ljVL7pXVJItDfC/GeRuZG+MGnibB8x4Xnr0NcHSYYe7apfatmJJpymNtCuzvGiiqlqdkODp1
St/s8Z3n9ZNnwLwKZ9vqPorZsrWQiHS4EbZW+VsEacFWV2PeDMvOpN9rxFpGEHw4NeZ4PndL01Il
udneMFu9SBatloeldNouzit9utkalT60eQbru6sG/1rqfUpvLjCG26qTuYwDkPC3GSoSEU7m4n3K
pB58aIfKfK8DXboqrc2Kqswdm5ifk48xithGxR1dMDdStIRGXlrlfmaFLD4FQ788pc7q+2c+NUAV
sVIrGVpLATMrFWn9jrbBlO/c2eTdzOpyfr9WLfJLaZDnQ3cKGnhIG5b6YNOcAF6anH0DbagYl2PF
7SUZlFRK+1Xrl/MqHZcp9ucx5amf/KHadcVE4f/jA/b/P+q/EAmP2tuXP+pnffXUs1M5bsOe+t8+
6fx3//6ke38dEc6Q1pnOHz/bPz/prvEXG8yjRIkBGaK7o0zxbzChxk5ABy6GmJqyhQrtKCT7B01o
/gX4iriIo5rM56ab/81H/UQ5ov1AlB4PcTIt7OhdIdYWVSIW592SbwBJB8ItmNjh6Rk667PeC+3O
s6rloRDHcMhim/eyNQjQTJc1QgkdHDAlF7tJT4170U1vOp84/192xz9/2cmuONdKfep9WyQ0WeSF
aa8t9uqOshuQwpVZizTSO7QFChlbaMBT/ThY292k5cbeBPiBBiF1psjeqiwGTWfuUxPbudX0xsFr
/GVXMb398Mt9/3t/+yva8KSc/vlLj7XEL7WCDtqVtVKIZEyR9Fjd2IWVRhIaU778q17Z+YVL8NVu
2nJocE6KomZQffOGBu3Fox8LtV+Obvl9Gkw06pmLmc6e1XiOtSJzdr7i29Llg0xQw5N9Nc8tE6V5
unCPTP3XT/33Ae/PMz9WFr8cu6mtYsO4IpIN9WYdtu5UkEff9GeaQx6bMwf6h8Iq1iAcPO8tafPv
BejPY1q/H3MK2DFphlkmrRjlfpYj4AW/rq5Q+n97/axOkJ0/D3GywSWgTZP6NotkMrL8gp5AvqNa
b24lyt6k3NJ8V9piArG46hHh9HUit2nY+9l2Lar5h8k0Dux6uQpE/6VWrr1vCnOMDM1I37jpP4xG
P7fiP3/hiYYJB0JT9+5cJqYol6jui3Ln+k2/r+g/JBadgPMZUNl5FpBr4CF7u8X8UsJuUsGuGfWM
l5csWPwF3sESS36uz4Z53dJlvbCgNp3pEM0jJot9KBnLvJH49NJ9O6kyZT8XQ+UDAz9Gr0Rl4NAY
W8rpULfeGzqdH4SQ/7wq7n9wxXKRVTb9zQQHZgUtxlLk9TAxdqp2uUCNxPatK8hv7IMGb//anY2d
kueTNKZQX0bjxgeavcu73HnXCL7MWj6JTwNBW0nW5mPilUDBJ+w1Ubohq7SQY+8WAu0OTm7Qn+1J
MhfVGinGfjuZpuZ+IsPjgga+OltatoGtwyl3DB4v7MxWYS+aNh4zKj/4W1dmNvr7Oeus/0oE++8H
BBvw729JuTpbiausSZjn61HTFnAFXKCmert6+zdek+Od+9PlPlmhVQecKFgXLrdX9nsMR3o8sVZH
Qz1eI+/8NKfdI6ynOp4tj9BIaa1v3OgTkenPsztZcVstHQFC2E0iCndcQpdMIzea6W5QB+XTs5x8
r6ZyISQI3AhU62hsjeDQB4DIQuUujp4Qws4c740LcVwX/nQhTpZgFCVtszUOFxvO1OW8kTWIbqOQ
CfnDHoMh+7z2swr/gAXXdWzmnWYAPa96tSSTLd8iB554hX9elZPVeKrBs0vdaBL0EUVSm7BuBS7d
qMvSO2XN7LWP5dCqD2yhZ+XvNtQ4B59AzTe+Bser/6fLcLIy008jILzUqsSfJy8yKM7irKnURY0Y
lW0q8KjXr/efVxJsJb8/2+nq82aB10qmcpGHfiVNfE3xs+iGun39CMcn+E9ncrK8dlUQbBALRCKG
sYxT9GRxKYAkK8cYz1A5oJ1G0/Lp9YOh0X3hcKdL41KONd3aOsGfuH5DVgqrDlUFyQ3OpgV7lAc1
yd09ZPFwJOTiosp0v4yHMV1QHdkBbXOfgn4n3LZzmTGIK5g/XJ1iwBxSTb64WqrOFVRWq/4VbUT6
pGRqjGgQrPJRrP34mOtThjNpQIiHDaaLWAMFmh+HxTScB69W4VrngTi4aeG9133iNaImSMGkAfuZ
9HBdzKt+nNZrK63McbfRNz2rVoISoq4wtG1XydTzQ9rTiIRctmgHF6GXgesMKgEIQJohM2bad5nj
o0i35ry8KIKRLsXiEiYf1sTXfFrtTtC+0eSyGwKvkZcrceaPDvuKi2IsF/96Cmpj57iLbUWlI7MA
4XNnBuFYzqUbBZDD3F3e1tneWppsOJBG4N5CxWkKzqzZvmtpqX2dyyLYmanmOwkoVetG+RS7ULA0
+7Ir3eB27TEG7gw7LVoOutZIXidpkqnTjN0DBdkMsSXn9EKwylu3k77VOZcreBpLG/iH1PXJaFXn
lQ5JOayXwqCjAr11igxzLJ9I9l1urUKKd4Ji/IwEtOHgZCaNm6FzuPO4cVof/UCbr5Tb9lwk/drT
tCWykcEkxZ1z2ERtPLjoskhSbIUvotlwxTsXW412zoytf25cp/qO/SW46JTXjow7+nrHJqHZGb4z
oYUpukFFqh7SCRsJ+WV4tRb/Vvobd9kQc/WhlnUtwT+afoNaQboP2lY0gv6BLY5anYCJmDcZ8mGW
RU0TYytsY8cklwFrbmaaTMgntB7K1Z0SyxfdHXjr8skQrvtVomfpgUc0K1SxQXe/QrPZtD3u9mXA
bmwu2Y1bWLWKSBBqcpoRPhtOU5jNBwwQ8j4zmzoDZ2wS9CDUqAhwMwZyBCtR482aevNMaPAo9sXc
bXT6ehfFAQqXy95ZAyvEgYAvvmgLRJuujz8nXHJ9vLGHmj1DPeqIyfwCA8Noa2YWFwNpaqGx1lU8
t44bS8KXQ7cLgguna8aYpkC6M+hsDaHfwc71S6qnkCDe7TFYHaUiEGFuHZkk631ULSDP0LFXDfPY
2DL/8u38YC/zqOCGkZiXGTzX0Zj6POzVkH138rodQtuZj209o3R2hJ9kDhiyTSVaYMj90qu2fDcP
hvtxyJfxodO1dthpbsNzyKOTxc5i8bV2dau8IY6iqMJeusGXhndNhcQ9ex/Tsa2/a1bvfvWzyRji
fJ2cZwVst4gMNSIDm9Q43ZVabzLcR+/wZZj6IY+c3qqfm8wu74qmrxAZ0hEcceAzug0ZV61GqIyx
flIY5a+JdzE/rcs47k3Q1bduV7R92CMxOhv8Jm13qaOlRkT23bXf+7tswQ8QtlAXvy+Z0+Jb8Z3Q
z532PKvW5XYwJC2wpZTqyeNxQh4l0RomZiPLvZhJMoMY4VuPUz8u+Y5Zy/ks9fxMoVykD1oaqk18
BLNH+k+5JINdeSYZg8b2RQRdOyRrX67bzjzG9qb9BiSBRUF+SFW1sGoO7SPT4lWe622qXxFPvZ2p
MR+ARcJqurf7khs/Bqt/acCJH3aiUyiTNMQ0Y5YW14bi9eVGqsRR8+KGswNYLwoEoglCMYhMlEXF
QgGELyGKepBhtwTBs9PoRbqT1ax/lRmttZCC0hFndbCMXxRb1nrvtyyeYYs6REYufamrNWgGZutu
x4RTDG0J/MHLD2l7VArOWms/EoUjnyaCCB0cH6Ylw0Cqog1dIXie+2lKU9Zw1syoUEGH3C3PnUvg
VLyHr38CX/iin2qW1WyNNEE7NlDD2u+d2iJGnXF62GxWGr9+iOMm6A+fdO9ks7oQ5isRITQJLbKO
UQQRSVm5rsnrf/uJRuCfvddxnPNrJVxsZhNsnlkni/wxuxZMEgLanqOTrXTrm/5j5VTzfjMR4VEX
M05PYf+PHXuXoCnyvTBQbPvOaISl3aAf5iu4t7eyuG8nzzho5iCREfRFUjoe6oa25Cs7i+1c2X5/
TSKV/dZW9rjD+dNlOtnKLnRj04Jco6Qc5/KSkQF5S6VGIKppT/tiW41dnzXHty3oCYipgkNFlMCl
0U7mG5u7P7d9QAj8fiG9HK6q8FWROGTdv4MzkV4tc1s+aErbwnWWfYyiN0u0sc4P5ZatbxQz5gtb
vlPI++qtFRo+u0jSslTfUCqCmylQUJOqO7eXoyVdVBrZmKpwUnK+Gxy7fxrYT9MwG0kQPritsJDv
Bj0xCt62yB0s2YKxiI2MBZnwpO4pTZkOGK4zwezoq+xWq2RG5ZlXTbDDEe8+asMyXZBohVZJQQ1j
AbHrtzh6L13Xk01zbbdlw+KK7GFcTHY9+bGT0VbDblzmnuQJlToUUia49RASb/0t78vmLd/tS6/3
yXZ664ifcK0tS4LalY9utqw7uucIxtuy/a88UP+8f6cWgw6idKf8vmTnZkbI5eRB1gYbWa34tlir
98br8cKJnKItMm8rsCa2Iikmy77MmOnR6z+qVkDjvrEUvlTFnfIl6pog+cpaqsRytnzfzUhvqsKi
MQuOHaIln59occr1fV0HHc9eE5zN/kY8U2amz68vZidWkp8X82Qx88AjBBMtFN6yoTlr03U9mEGd
v0etV9yobGB8R8fxrjZAnONFdK5KJQlJV0JFK26ipE0reXj9t7zwWp6ak+ouK3gwB5FobJtDv9KZ
UukOquKq0SJDNuXOC9a/pQovhtS8dHtP1h7aNR5coqxJRt8C+etmfoQCj8Q8SNEfXj+flw5xUiMP
KzympbOOXbDS3CuibdjsiAlKBW6O1w/xwpfOP3nTW1KSJ0EXlrbXYoZW0TewawfjDdnWC0W+f/Iu
++mcb9Jz60QpgqqRItw2nQwu+gox4Ay68o3X4IXl6tRaWE+zX8OnqRPMs9tOH/T5usq0K5wr26Uk
byaaERpF7uiwxZmIw3v90p14hv558k+xKzUpAUbekxlKboC6Fz751YhESyoTrbK3hwKdXB4aeplR
9M5ZgW+5ShvU8gILRZQqTVwOVdcji0wL8Z2xfnPfICjwceZPnYZUcxKKDd2xoNZW1uKtrljxLUc1
hxXi9vtWLtODhz5dhDMT4TPTpJkep56dp/DH2W4edNFTm3maCqggEL7eGKJtmevaHTytZeinmyId
xX29SsYidq2a7Y0b8sKcAWjZ7x/msQY6IBWLOM0Ia78KV9xUwtNoj9MbFYbbx6Zv5Wea3X4fR9wW
7lLWH1+/LT+s0n/YlZzGVNAK8ddVDdqhKPL6vG+RROiNvz2uwCavWh6TnWMhNIg0dg/sa81soRkE
gyhEQ+B8QZXfEZtIeyiLrbkIrus1Ta24c9YxKZxZ7jUaLoklC6ON0Jm2X4TuywfY2+0hGHW0Hpop
GSgpisEuLux1YaKKxPidGtxg+L9b5055jcEwM81Ckp6kDX99hWZ93/bDdmnh3yPnRZQPKq+yN97h
P49tsKb/fitBeVtt47dFQh7Zs2UNN0dAHNVheV1pk3Ho/bn6bGd41F6/fS990k7BxbpbEiTjM6Kq
x/zS8MfxRm8kwp+jzsEzi3Y/9nmwrwLxRE679oAERA9HNkPvXz/+C2uue/znv0ypBBFELeEMIrFJ
94r0ypWxMW4FGpKqeGMg89IhTr4cHSMXf5nqPGEUN56lhamTI1A0Fxxri18/ixe+hO7Jl2PzMQe0
o5YlgyWxrc8Ka5xyxGXbGe3ZovAJKDKvvr5+sJfO5+QbUh9Tz9bAzxJK8z7yZ909C8hxieZF93av
H+KFD8lpLkPuQTZBryASST/vvbG1WujXFoIufEmHdMBi9PpxfuS9/GnxOFm4gkE5i9axcBmpW1+U
7WpFvduksYEKZV9rlnY1+r047/XxncG6+t5zpdx5RtPej7VpPDWzrNikG881FVxYN3gy/UG/zcgt
T6bQ1dI2qXLVh3kmPm1F4e63gYRVehAk6Wmwc9YxE3utGw55c5RQtdLZTcixaStN4h02hK8lixsN
BLyTJY76ZGrwculersKxYX+5uLm8qbm9u1R07HZwGFyIsSdepDchVLvpZ28o1N6jxH/jQXvpdT2N
8h4qFHm+blJk+S3dFHTuZYg7i/xSAuBiBGj+Ie9MPem0Od1PqtIes16NkSUr/Y1y+oVn3TmZXjUT
iuXNMrKkl16GC2WriTDFdGmOuoFBAr8gob/29Pz6E3KSCfDPV985WQ89BQBwWEWWQPrXrzwX4I2V
1lvS9l13NmN/PQxub1KU9yZhQpMMC5yJkTSROqaFi4N5ae6CXAuiXooOh1Cn7+15QbIo7e2zy6jl
OCIsY8eszJguB+okzDRvvEYvXaqTvXowYRD2ijFLvGXpd5ZZ6yEL0YqdyfmEDa+42Sr6R69fqBef
jONy8ctKuh7pQbJVWWJKWh22tfYHvRrWL960ThcFEU7nkyvIQKjy/OMsZIMWrOxjVRRvne0Le1vn
ZJ0tRVAUBIJztkeRGAGQWiQLAGFvnN9xSfjDUnEaCqH6LpjgJGVJZoDz3EyjSJpt7nbYmTF7LYt3
0WqLidBsK886R2EKhD/0RgV7vIZ/OvbJkqsTwQAWhV2i7lRIGsaljommKACZmt0b5/fCkuuc7N3p
6REHvWJ98NbVfLBSc7lC8Pa192G8R7Sm3mrn/aCc/OlcTpZcfyVEDO5tnggP8YcKlvXGmjd5MXfD
EJtNah58iOv7uUIjSbBdcVObIxZlt2BH7bYlUyJGJ0hmtXU3ZZ51vjpmHfee+1YQ2QvX2j5WHb88
x0iNrWH1+VxXXV3epCbddmMzKyZSjnH/+rP00iFOlrBi9ZsRs2aRDNjKDz+CGnIYJu/s0X6LEXv8
q/5wlY+K71/PogdQAEah4BB92Z97s4EORxPB3iRiHftcYRI4ZYw7RnLtG9/Sl07qZLFBAqu21h+K
hNuHm2sxxTmPbB/ZCFzf2Em9IL5x7eOxf703C2AQuwpoAHpafkuHWx6moDPfV13XRmumWfGK0fEj
x1VnDNnzxFwwYzmZv6E+rsd4sQ3slt5iRxsomtgmriyiRzPEXbe8VZ2+8CIdFfq//sYxUFhsCq2g
OsWvGcyOiNbSW/eNyxDNw754eP0heuk4J3u+1CW/3MtYvztjdRimS6jxTYBGmW5llEt8w68f56X7
erL2BPDemlY5Bc3xcTurpqUMtTTQdt38v+ydyXLc2pqdX6XCY+MENnpElD1Akx0zmWwkitIEQVEU
+h7YaJ7eX+rce4tiHR7aFeGBIzzQhJKIBHJjN/+/1reK8oO5552Z+y0Pv6bZOuAtq3dSTlG4Dq5x
GtpqCf9rN/BmwsH1j0a7dKtdh3nYA5BkhpHGCuEsdO3/S5d4G0uUt/WgY/StdlkV07ID63ANv/eM
iHf6YHl951t4mzsSu+TIdEvBTSSuc25yLJhu3a03UpYffQvvDKi3ViMlIWqOBG2SiNpoeIgitUGG
nYu9pfaNhxR02P/9w3pnV/KWtMZH7+Yx17MdOst7nN3XcdZbngDNHcgmgoRhfMQ+e++hXX7+arog
2mJaJ6TRO1JRoUNXRKJmdiso0iTuB0P3PX3GWzTlEGvV4DQy22UZOj6AmNFBnVOFXOWKRKipRyF/
6YhpVG/CNBdYdsmEOHQlvlcSaz7cl7/35b2ZDZzEpCxQcYxO6raZvcl1BkgjphDfItgZDVSCrNtL
LcLtDvLwqexr8c0c+6bGdWzoz8OiTAc3NwHc55w5kMYVHCOIX6I+9fff+q+R+hcr0ltnUK2kJsd7
NLv62Ho5BvT7xRiRRhDAqHV5F0JRMXykh4h6rdrxe30BCzCo48aNx8kzCtMMkG4twFf5Gifo7TTT
7fbLGAtnO5hgaGQZzSHayxUSxhSHWZzBtMiTq27qj60se6/uMWmMxJaqNGOPcomtL1biyG0Z6/lm
jLsrvsF2KwcF42Iaa9ez2gei+2iOeGdFvui1Xw/GAm6J1ggGCvIKbZ+JmXOKm6G7VTsOi6v2U1kv
Cecdtsm/f+LvXPDXiebV6M+izOqxRbpbvNe9R/jEszEV/dmtKB4SjW5Qy+EzkOXofrA8v/O6vc27
gkwyV8nlgpqpNLc5sqKfTOvW3i7S57+/pfcKjW/h+pMKKgsvt7u1JZvACr9iUJdJvrFS0X8fLJty
9iCLoCn7bpciXggADM/fP7j4O8uU9mYhUdGcWAqb1q0U06fYFKq/yATtJs4TX4tVGWjSTEMQPqmn
6UqxhzOkXk3thJ3FyKtAByG/yVX59Pcf552v9xfC+NXXO69aUzZysrbqVEdk1Elr061Vf+0SgkVq
DKl4kZqS6lMJ64MrvjPHvM00pRc55AS6ogtUsvxBQxYb6OUcH9LM0vaUfz9Cp74zjt7yEQFGkc6H
3XSLz7UKk0IrTqoYZdBoaX779w+PbGFeu7+ajt58maiYk9yZk2w3ra6KGWCsnau0JacabE6Og3hW
x4vnsLBcvwEhchJpLUd6hrQWQt1M04DSCmo43NYcwVJ2ofA95obd5pTBAOnIViYslVWad2EjO7BO
MAGYd3xM5dO3soCJhA9JibZD7vR7LeXM7OHqm38kMoJslLCjvTFbRZ4ppuv3hS7AYYIY+5G0VSLI
nZYFYeJ9ap0mFDCph39oTHzgstG5dBWzDqTiTndAjiwZxI1VjxslfkagUdV4hSLtuhqgzKDuyWl/
Avc8QEZrssBdhxZcBSznwF5UBnqKcmEOoVbFibc4drEb1xlBgmIraxFg587tMOox7XkO9OkXiyJn
MJOeCM501vuvnVTTJ2dwEBkrbedeDPwmUBtQwtETX+j8gLnzbrCS6WAuSDt64Z6bWGI6XOFIe0aX
wJSRi6XQ1CSy71hDPlBBECWG9CJYO03I/aU/xqIQxyiLI9MHzh2NAfq8bmO1dfKk2V2PpCLKkLGa
8C+SUK8M8WgOrXYoYFmHSeL07VYtK8p4sJiBQ+TT1AnfaaJ2pyvcTjoRxeI7bOuSG6JFdQh50ZiB
ntCr+aVWm0HeoSpu7zI7k6h0HBfkCfo697mN+kL3V9MtdrFq6HXAexhh3WqWEiSIHnfT9eAqxY8K
DvBjsVCh8RQLzBZ4NCN7IAoSysMENeXLlCam7c8ErEXBCPHh84CfLfPlGjffs3FhCl/zAi5HFy9y
L+ZMHz0VIY+PHKrVNqgDR4b0qoF5wrRZFR4DcnpchKh5cYV0PjdalP5UUF2mW3ySZR7YZR/t5qHK
4H51FYogY0EB5hmTnl2wYWYEwCgeRmJ38gVmk95VyCfHtM02nNZNvPdVaczbfCJ9SNelroXkwBuG
byZ2eprIMxZUMSb1doqT1SYhGhdiqrnJ51gHjHZyRIV1SG1mVd/LdVWFlwNRqsIac6a7b3ul+p4O
hkVe4zi43ybb3UQOLTcfw+By47jLgrOzcO2tBIWgQ9IxJp9l8IJfIS/oOEHUzzdUfNuvi0zjp15d
040ii+xS4U0yX7N61T1IOvm135LoGDYTs95hSgUhDjpVwFscoo2z4+hD091hxSvCsYP15LGzMb67
xKh9VqIeyzJvhX3INAGyOGfBJZsPuB5xbub4GI2tvELtALpEczoz82lku/dx2isQhBqkGKhq3C67
owtTb6tMMZ+ltTQBY0EpvTEqV+rgeZt+HqvI/lGPZs6GNiPB3J/dvr+E8FY1DoKWJuVmcJs1ZkcT
Nad4mtN8w7LU38YmqWq+Q03Q9NfcJT26c7oRJAs2oNirk9VExjVO+ScFcykmxF4rP2MXABg854nz
HZYqVZgcJN2KjeciDcR7bJ5X52JwqXNpFUFmD9EWnW6XhIobmeumpdB+XZQzBJyZGSTFTLwKpppG
Kjivih4lK1AmJVx0pRFBoeOoCevVAdyiRs0n7GRYIaRqH3N9Igk7ccvhh5SEm4HUs9fNkroqHWYx
0X81DOBzK7wQx9MyRoM7SHpI+jCdpNGTYcDvc3xtjuJdF/WZdhjHtTFCbh3FcpN0xQ/XldMYlJMY
yWApza+gLFSmrnxYeEKtlM5eN5BmeiWQPfzJgyOv5pX0bg9doHlWyTiNPbcbpn0Jmgm8kJuat7z1
LerlxG0zKGjuuBDk6Ex+vQIq3MZ0uL6bpjw5ZfsQq4Q2BoL04atZU+KXkv/PSEBH6JHGkZ6N0taf
oyRWoJZlTYNV3NLMfYz1xN7oCfNUSMYs4g84YfZtM/fgx2r10hGYC9vwrJbNJvS0UUYcAwZ6aj0h
5ZDlM/YsSylE61G5VB+jBRD4biijc5vq9rnUpfiU1ggdAH8ltddqjcVQzLCbQ3wj6wDZZ2UcCxr9
DPRmim5mtTANzxga8dWu3bEOzR6VIzLO9txH2kDI+/IZrfRFseVm1SclX5UMSXfS/yhmq178Hk0p
KLUxL78VbsGHq0kHFCRvG92B6nsJjJ4hGyxNrUzenDoqTNwhH+8Qw053Cel230iL7JetM+iKFlq5
2Q0EoKWEq2eSQDaPJV2lM17H6q7iEXjSLarvmG3lp7WuyusGjhKOazVeG6+qpjYNZiVSpG8xcHbA
BReggHk9xb5qzwm8oXRM9W2DWfM54d39ysag06CWEfqOwrePLo7tuFsvXeIcXKUbuQNaLzvaG2NF
IRwxyXhEUmN6aEh1PPSa4qGVPaayayDhmVp/999dycBg1+BsZZWVX5AK8tEA5TVf/n5D9N6e67Ln
e7WbXIsIpF5jO1uiZai+uNa5mBcUxASbf3BSfu8Kl5+/ukKflUJXaB5tLUf5PGS6fpMVghB7c/ko
Tem9/ellq/fqCtAACnpmBg2AtNXCCZ7DVT3XYoMrtN6K0fkoJeSdAsYvadSr60TkT/dNAg0vzpNH
DrF7EK1IucvkR5vWyz63BvsDp9avcu1f7FJ/VR1eXcrqik7F85DsohHHZlsX8Y3tdvJMp8ny1qG3
dro1Iv7ts+qEB0336y4m/T1J5kDnBXlwC/cngD7m5XTIjzKaxUNWTjoeH30KNHZ/oRMjDjHA0MLo
BqqB5NwKtSK1bnRIt5vUptdqUZdGEFjZ+0nJOn9YjDJU6EJuWkHeLNEHxTkGbbrV7SY/RaCV/X5c
pqNUmjlMbLXclwWIv6mArME0sYbVlJGjgRMgsEeUKOy2QVut/fLBQHuvE/Xr568eWhsXGQrFQtm2
VtXvBWtpCJosgQc79oERkf0GFg6jbZ4rhz4d1LtECBYdJ/kI3vPOUNfetBDGXCjuHDEQTfwIfl0A
ADP1Zdiw5/2o4//rUP0XI+NtcsCI1zXRkzXfAVZwA+5v2TQxtWYQQjHQfJTAdbZO2EzbNayrKP5K
Nk0H+A28q6aty6HQ2MdFThdv1wk+Qtm70SkiHXPD2QR7Yuze1EZR3OZD/dyZbrr5+2nmve7PL4nt
q+8mqaO4GgtaH2u0knqBQNAvwSpu/nQkr4N90+nW8+y0+rFYDHPnpnQptFSFVsdSeKMLaIyIcRmF
keHeG4lpelrvig/CIN6ZQbQ3s6ATA0NeASXvIqexb10LDiFpJKmvuStWr842PqjmvjOD/FKKv3oK
eayWeWxp9jZxlxvih+ptTkiIBwkt8vgSAWngn/j7J/7eLb2ZFEtHQiuutWirdrM8LijQfLaG00Zz
VCx42Eo+eHRvsqr/1Sj/VbJ5fU9a3GpdVEZbOfWuDsZ0Lc50xnVoixi0trawWi2ANeEKBMx9/yQ1
WSIEs8atA2CXk8GSi2DKTPPazejJfHD77xzz1Tevop7E/WCQ2LfrilZsq5TCFPJwLfj1cP8/6uIV
6sLUXg244Gl4+sffXT+VL//jv/0TdUEINKiLf/vxUvzbdd0NL6+hF5ff8Cf0ApTYH9TxQVQQAWjZ
bGf/ibFif/4HP7KEgJdsMOAZx/9AXmjqHwClLvEgkC0cAP38p38QL4TxBylimu6SIX3JwyTa8H/+
+2+S3j9pY/FLffPn5Pka1vD7W+nw+y0QVoT2kAIDPeNtB1gonD5mlMU3udLpgaqIbzbR2Jf6jc0C
Vq1snfuPmi6/j8/LNW2yWdxf2TNQtC6P6vXepelxJeuVmG5WOWKmUCviA9uy/KDl8qZu+usyF/qf
CaAScB5/fr+MaLJiKjUhbzqRVMckK3eoMOag4MAUZMosvaTX4lM+5XsAPPdW0cTbV6PiL57tm4mf
T6ARHHYJKiPLHVDZW6BczXy0XOILb5x6kDvsf+4Go5wJB1Uip+3N/FCWYK844qSgSaW2VzAaeXpN
HSUX1HyhJC4ER+owlgYRX8Wyib/rsIA+eFJv5KSXzwlj7ZIOSEAd7O232SHqCq0YFFt1k+lVAoY9
yzyTmJQtqWCgwbRV9tBme4P1tr1OlTkJIJ18hW/LAc9YfwxpnDxXoMavM/xmhzIq5lMSZe6u0AAT
DpPOcSF2sg3nvGZnqOMN09/0KHTaLY7J+STphfTzQa2+Wdl8/8FXcClt/seW4XJrjuDxE8pC3qBG
0M7vg6AqF2XBo1DcmG5uHNpKzBSdzPQI7RklS1eQqQeT8vpCvg+TalE3lVvMf86Yv71zr9+x36vW
vz6D5Vo6jGxN01ztrScDYvsE8zDLb6Zq0K6KwvyS0UkL9ckaN4t9dtdY+LrVJR8Nv/9072SKMXtA
wuTL04A3/n7vg+r20qrK+GayySZYHfEFNNPsJ8jrgijr3R0At3uiejOvjPM+UDqpfLASvdmxceum
y9zHHEMuF/CFtwKBSrh1lVmVe7azut/aBDEFbbvad3FF4JkT2cVWLPdGnJ17jRiQpVq9Pu0iNo/a
yja+ra9yvU02Dgkp9FicXZKWW61SgFYP4hH6lM/JtbNX9wM0x3+aoEwCGIARaaRgU1JQL5Pm6+V9
MJppVjT3DODNvl/gyYcA+qPwg7F5ef6/jU1+O3TSyxROAwU7+++XgSxfk37rrOc0K/dzPCrbWTBI
Hdp3Y26Czx26+UlvjO8p4d/Fig+wHB37g5PDr1Hw5lNwaYfsJVYUXpfL6H11s0reJZWsV+1coay/
pkqF220uvsrBdW4ophkdduZc0NSFLUEih6R80xKnPnKAZuC0ef3VNE9J7061P4D8G0PH7LR9ZRJ7
ENmZIXfJgECMw1D3bR07nVX0X5Cp/605lgwz8gkARsHnU9W3hkNKH5bZ5a56Tkrz2EH8+drrjK3M
NozFRy4iY0+OboY1p69PdmqQ7zrPMtrb0lT1jZHkGjXfhAbxZPUn9KjR4El9iU9VpK4fvZC/70t5
GywN4ZRNJjdrO5nAbxY+zZ3zsq/kcNYx6d5ppjlspzaCnx7nYqPgy+48csKvqqWZP5c1VuCoFAQv
pNJhqm0zNDVg3ilSN2U2nBWwLpsE99M/nHH/NzZ4zUt1P3QvLwOE0v8HsKQMkVej6z/t626euqcY
Nunrfdyv//JPepnxBylGLsIQsi8siz//3MlB9P3DQuLIO8Q7DXDnMhH+k14m3D80VxhQQi/TyeUv
/7WXQ7X0h6VaOqlTgM9IgESs/X+wmeNuXk0oSMRgoMHN1clbYxmHjPr7q7zktaNNYDhDPS7uK2gK
noVGnp5ebH+wpP31lUh5VAUTGCjn369kyNwSipHlZOwsy3UzquYNuBeD2gNNqFffwV+84X91KfbB
mmbxBE2MRb9fij3rOGgDN4X2/CbB++srwrxru+iDutPvL+efD08n/JmJhHokz/D365AzywyRu1mY
z1pfUETOaLpribhC6MdWLEPW/vc3dnlG/zHx/uOCrIts400wmG8nXkmnKCV/C5Fe1RVnt3a+wejo
TqR0GBty3hXPTPr+g9n+Mje+vawDIp7vDFo1O3ByHn+/T9LTWsXt9SQEE2TfKBDjXqpmiRDsoAPV
6RLey7mZrpdLwUwf+maXEoV2mPFfX0f2aAZmB0nAbPLyiyvSfpPR3TtIyNg3K7FCvlHC+kiWsdu7
ABd2Irbs+4zmlleLGZR735MTvJZUOihIcx5vZOEcrLnOvxaoNUMA624Bcauqe7/LmyFQJcdsbylm
8RjBFqMVmdtfQeyV2wSYiOH1U6+cyaJxniM1Mr4ZfHWkH634i8sux0A0jMNytKNyeLLr4keSy8xX
dfta9jZsFc0l0YBNOdpbfch4HrZNfd3kzE4748rpOgg+BIeACkiVL8JInGvTbqdQlEDOLGts00uv
dn6ooIhu4ZOm53xyCCEiGmpv0ALemWr5pNattova6UKykWSYqFYtnjqqZvfNQFwfvC3QOuBIl2fI
xTUGi8kpNqs5jVvFAHbhFSVBKAr+vsRzU7bRfkGwy9nM1HagwzEXCEFc1Y/gpxwT0jcyypFqHhCZ
1T3SNs/vhEHUqJ00Yu8smRloymqR7FVp36HYI9zi8EXUJOkiwRqlypH4eAdqnmp63eSMz7G1KB7s
X/FJ0ZtLfaiOzNRfhjI7WjX6K1kW0b6jIxFqK56yqHP7Q4LA6JwVXXwzFG20FzaIIqKKdKiAJcdL
n3pHASZ9MTc5KmyLstwc+WmhyQOw2+F+KdldgCqtJuHB2rUPQ2YmX2NOr8JbnQglvSws5PQ5PNVV
1Q9gy6snLe5hutZDpj1LgD6jxzI77qYIha6XYNjwCo3No0hTDja0cJZwREkVGCXMMrVOzylpBFSK
1vHHhUd4KGcX1ZZqTUgBdb0Td4PKGjiqan+VRbGFRpCHu5rQbtN+JTVLBa4hvaqdsI5pGQ3BYmgf
W0vGe0tmOg1fWKajqyR2oBOyCscc0oks0zXQFzkBghHmwzDJ+oZGE136uMr9qG6iL86wZj58P9Ay
RqmyK0zyBxNdjuO1bfFtUS5hEqS1UU12XgZRVZuhSu1HUVsCuv6wfErdMr6rpGlBjzXcz1GZa4CY
LWfb0+s5uPDITigrnBkGnlA/62tySV1romshCO8mI4NIkSQy1YDeT/Qj5Yx3ns0q89fFzq9cAnRv
YRv2jw6EjwFATNMWIbkvVf+sJMRvhtriltlu4ERVbya2PGrANn0diL9MLibiLu/1dksrr22hjlhz
eStVLUuCFsiy+oMz2FRsdHmJ66nW1qm2kYkF1dNdva5PCVr9Xa73bvY5z3VdePFSqD96CdF4s3Cu
W8I4FWpDUxskzIklhee9EsDh+NEyGN/WVrGGYNZW295gJRuHQIlyYzpYaQPoD6/zjQor0s5UYW4L
zYhRMQKwmALi4JRsV4FWKp/oUY6fUlkbeWBSQrVD09CMEwgx4MuUcsvpkJhTVB+IuJdfqhL4wVZY
+vxUSs20PEqCJmQDrZ+fRzVTVrpgvf4Aoda1D7mdDD/Lpl/uxVIm+qeMgEjTr2BCA6MvtTXZd4qS
G0Fpl7D8kgy6D6kVenGH7MbxlJSgN/xRWxUVFr0MQ/GjfjiaeCrpwpIZ0vWklI4DRyxgJrHfuTZk
6Xo6xA4dDsQePmkT0YMuU3L3yiz7aSTL6ssmASPautAzGU4z/7BxbM/AK7SNTf3QVU5E8JSrXimj
xXzB89grUnkB0UFgmaE0N0OTCvyGI/1/qP07+pg0iBd5nzO86kH1CUkB28n1tmK+YD0S91M/9meg
ILuoKp2GaznqhvAWCgnWQbNnou0qGN5VZIgzRNSH8fKM1mTLCgTvs7sicuTKSpR92dhXxVw8TFP7
aNakQc/R8my24kmXrZcNxlZ08iis5rOjJvIz69C2XaydahGFaXUUYGijQgefQM5EGoDuOB73dVVv
V3QlnrTWh5zQM+JYyPJr7PWpSLtjnecnVsnt4HY/0Z1ua904G0YTlEVzX7fFbaW7FTktxnay9G1q
J+O3kbnBK5OIdo2NfhBBhpdXvXEtq+hnYkyfQFGdbcEgcStC9CAK2loX1on7pQMZRrTiQvAY4T6b
uO9vnYZxJNedrbaYj9pttLQYWrLkeVaRdo2LF7svJLVhkTTdIFmLB+Syg1eYmCYJHBu8HAwSlmD4
RtXRNOevqWXvdIMsHpjves28m4uwIHDHGIanTvKJV3FM8uWM7frQJf3FzS3YbzYr/6Ld9ISr25l9
HvoJVJZqXce1xrqvjyfOo9q9YXchMazbVs6fiP/LSdvp6lPrRLuyKxlHWrmDA7NZGsBUdrF8BYbU
IHApDtM0hEbqIO8hjY3JUiEohhZRMCHb2I7k6QXxrMDCq4BPi4lGUO2AdLJNeGFu59dOoZD8rm3J
pCTajuqckmTtF+EQEdfoRnceYbvp0sAsEpFQeSzWMfEA7xcbXCwHA/lbkLUJ0YJ58Sk12RqqeXWy
OiXe5kW1ufhp1dW5MvvkqajzH5Wutnckk4WLDa/M0LRDZsW8Uahfsfncu6VztbSxfs6IK8Vfiu+R
C3DzWRXa0YJLTlc3eLy6jTI7X5ZoeTHIR/Nb0xr9sb4o1ZKRhL9+wi80CPtWs7PmOlUJKioQg3qq
2l03DWTF2VUwGw+Nu3dr87FXMh5Zv1y5dhZtLuFp7VqqWxIDhjvZjdGmrlvoxkq0c1dtetIo+Z1a
e7UPtDpvorTaLWo0+gaRRKdcMfeto9Q7Ml33HSQQRHHKN521fkcHUHqlI05ytW6rGYxshyHdc40M
2p7q+InSXNMu7B/R0er+RC3OG3ttu0QTdLU+h+uXPtKc7zfdTOsZQRn/hqLd7My3vUwfajHdlY5x
5U49IhStThjcpLtNmnYtbOWEXArCmDWAyKDKNS/qtdDlXi+bW1dfDmPaHyVMN6hmFgAWN6mmLTmM
Jxo5a+ioKDHaGFpxt6vn6Vy3RJUvIyEE5vypWcTPPJ12nL7v2iR6KArrjuP+dZx3R7tIbnKXmrYk
VFUs60XBN5JasMzPlpoSHaag2Xb27tDt+gmEfGscFV5XfBpYZvr8VCcxaez5pVSaXhNi9l2fSzK/
UlRNGcoxSAueUJxvwmjv4kWUvmnY5ywvQmIyNlouiH8ocmQa2LqTVTlaavVpWNXviPFUjwj6IFHm
NLgAQxiyU3LodYQ2HTceO24Ou3BePKuA9JMQ40nwqXVJOFiPyKKOK6WHAA8oc2GtZF6amvqd3Q6A
u2bhOcYodmStD/7cEUzRNOB/hma0PbfRPiu92FeIu0K1W22vVOWyJxdO85VO+6E6fIn5RdCpkD0h
cuW5KQyVJJvROsAdItQ16T8XtXFfJaOCm0jSzaUiDUDQdBMY+116a3YXXRbVbS+m0evnNSKk0ZHP
Mq4jv5LNabQm5ZBOSoje/DJU3Me+qL7NXRXYfbbeU+hyLoBEGvPklPuABtpNM2EsQlj9xRzkwq+c
viIWOpUF641t0ccXCKUgIRDhZ6wgRYa5z35o0v6uDcV26ZWrpaufLlls4YxAlWkqNCwebxEXw6ax
clyAllg3WQKLv3OaS3aIvO9qqNBIV/fcP7diVddZ2rwUc39Fkhhif+siE2x1cOQwrpE/I/SfASuf
1My1PbPsFW/Qiv4qkj2I5WFW9pAnCTaIRF0RmplX23q1MpUwwCZjzxq3gWhRTuo1uRvr2JBgJoly
0McLA7KpUES07XZAhFGR7ZlBaurV+QH37HzoYwR6QFXzTzDhrnuIcAgkuvJ+JYoXhiJ12SmJtGNJ
I51z1mCNDyrZfAT4sj9WAR9/rzrNiX2tTERY6rVzDx+AHUDMme/yLjLqYiIcqbHULwIG+1EhMflB
xqb700Z4uqWVgI/cKlEaLUDYfYc8JDd0LjADMrSTuwS26lOuFvOuM/QTyLRkM6lOfk2TP30hyMQe
AgJPSSGwXIWy/4WeIthWkyUY5QMqQndfOQmoGHIfl306ipZ0lFlDJoROpPdiUWpHclCyAwQNwuWm
tg0qEGE3kWPJDSX++brL6+F+GHrzTHJLeaIs+RVyW+WjuzBeogIWIj7pgeONFVvU/BijtTvUx45Z
cGsQkwfDILfuu6XKQhUS3PVQKblXa8W8idquDRqlJSBBNeW5Sg3rYZE9YShGAvg7Wpr+ZEGbveox
B4xeBgz9tnHjMsjxGvlERvI6yXb8ki6JdkXMsrilOEAlkUzc/IQoOv1E+Crb30glK9HPzSjfMGLt
Z0MohOOygH6ZGYU/bXvsQplN2ncyS4ujig/HR2vRXCVll0K/hMc0eihD+4RxPZFxb/LuH9AZx1tE
+/auNaLhZEaEMBSp+jISmbuJYe4hVEmcT9k86+fWFe39tGpKsPQT27NS7BNzjQD4Oj9kJ6IQbZl9
6FeXL5oUlCBRm3q5MuN1vOvM8lLVsLO53aJ2bKuA2CiRHlIjVsj29OKEXRP+SZVxuxzVUqN7+LNC
3+bU1KwZDjekPC7LeFKNNhVT0FprnqEQHuDmD94CD1MP24W0TL+YiJoJURkWKDdnRZz6Dpz9jZXT
YhmMcjE8E22y4Umjju9KYzmi1GJyJZ1yryZ08TwNVuh20FrnS7WYOoetNCZ8eYKLYFt1aPHp2Ygm
OpGUnbYRomiPjaORiJE6l8RkqYb10o4hiv0lFDBstyNUto1wrWknR0INCbQLO32BQpXoAZHU1SYv
K5sSTGZAqtWHgDqhc6Rj6njGGN20E7slgaIW55Q7b2sW/tXH4nXB0fJ15Y0kFbOYDznRRluO/PeL
nIGcxpOzjxZshnJow2yY4lPWz18NZ32xUoyTiwImQuqDEoKC1Q9JE22Nbr1zcg45hLQeYkA/+Ppi
eZzjZaC/IczNPKOilRAuD4QvdKdmcKbtWKzFVbIYBd4L/GzKouuPkYtuhvd5G6smKAI1rTYkMY8h
zJ8FBZDxKdLYBC9mvxnTzOVEocUDsmk38RHrWleDVjm+aSry1JV2s4kwk+2H2gSuWUYaayXh0Ndj
GVrEihD+UCuBjZTaM831O9RHRp4xq2Rz69ZmEdheiHkaS79MrFvTMK46Ek5DB88Vnwf0P+HzZBfm
WevVbl0HjaPuAcXaR17lmQXTxiSRCx58nhjnrmmu5xSQWWKpwyY2ZvfQupNYPIpY2Ze+LuHZ9kQJ
74Eff29oKwZWQaSqRcJR2Dt5vZ0X8qGMPgaJquolev7+KV3WaoNWFmlW6iibJIpJMyaM8dzW4x1B
NlZgd/GDVFGI2suUh127fCMiyPAaVULXxBOx430nUmW2llBrXVZrqW7qkjKErIT+uJRVu4kuIqWZ
OgGmAP2aUudyDaWnDzhVlgFHjPHKRPjm60RosCUyzWWjaYZXs+PwS8HAjNU88jriGDw6hNEVB7Un
Vct/dmBKEoepGct8cZ3Ni3NK3eiM55rjRKfJr7qrZHt3SS5ZnFL/SRMULOGFrvoZiO9I7Sy+bQY1
PToKvFzSrd2NVNEX0o5Tvwom5n2Tq10A3NY+McVnvgk5b8cxpghZCMibxQUCQy/VwqWzTdIAzIuJ
XMyPK+XVsLec5UgdvDxn87Rw0Mmq70oUTbcGpfnMA+yfwWWu8rBxRLSPuPmwb+Y1bLXBmEDd8sOR
aJ2DpkKiVzukeW5jZoW/dErrx6WifnbakcVS0S3yTKvxvoLRcsVZvAnrDjMgcdkTWQpte8qmyt3j
UxbYF9aMwiYJxRyOMrfBw1A60TXpoAKZcfuwjPm6X6Jc9yXZR76pd2jtNa0Eo1M8adgGSLBXGG+I
s1dDvxZxo54hb6nMSy67MrutsktCGfLGIF9c+0GDch7A/Iy3s9spB1LZ0KODc6QIUX/OG8rsK3iZ
qE5sP8pqg82iovwv9s5kN3IkW9OvUuh1McHBSCMXvbj0QS655ikkbYhQhILzZMb5bfo1entfrD9m
VuFGeBZSXQ30ooFGAYlCVUJ0p5Nmds75/+/fjASCb+fJ8UPLXV54HLKDVsuqS8+wwmT4ukN74AhK
PDinm4EnRXBQ1tZbSerpweksms4OWU28T7fehDYh8Ut/3+f06zOS0DaB33i34FjKa6Gca2TFBaHR
eHzIuAbfQ0DaU1dYTxYgY1qfCYV87XL+m1s3jCrFKsEj4SuSrxzyxZzOe25hAIdwIznCLHt46+jj
q/Ogr3Zial5l5h+yyLl1Zv+tnIZ3jlIuR1zyHPDCdTeJmL6LZhH7TOhyFwlJ2aH1exKPSDJJmIB8
S5HXmt25pUb3lndOXS113l0qtvhDmVl62yCFPiRtPO28Bu9mnErDvIX3nF8QHXflpvMXp52/Glnb
U7GN80O1mPpejDQ42i4GukqAEyrXzr5peiAyIUxlP0Txj800HY+93Y/7yq2CL5Gepy8uPKwkdHzj
CmjDVV+kIpTNRMyuD/QYhPGDN/jPMvCONUmJ+wIDTZG77HAq9oDytq+VN7dbOxrPmmG6IGn6wKFh
S0P3cpbCf2tn9tE8MbfUU4dB9g+jSnfd5G9Jnr/3GqK16MDv3YxWSGrWV8C2bc6+mAndrMM4kqZ3
o9JbGuBbYNzb2uVZzAiVGKv0XE7utUyDl0CZx2x0N42wERZmF3ErDv5SPk7C9PdFWm6wCR76mvUy
SO+00T8OSfOkqn6jav9AT3WfQCztaYcE5XAR63RbJN5+jKyPjgGBhjs5e/q2Mhb3DYXWViGFLiw2
W/jhW7s1dnWsdrqely+ZRG1E6LWbuJDn1/Q3wOWFAW6ct7cKjo609mWECoiuAx6dacOTgaXH2Qdu
+dzAykpS9QpFEBcBpfFa2izxBb6sTek2MHLh6hhz9zqU+CBzjOVglxpldyHz/eBiDrynqMEFFhCx
KnqeomWLNBZUXcOBFoKepPPv2exvUsLZnpBhlt9Lp2mvpzLQh9Gut+waF6M9Ni+Idy5KWHLJMJ6L
hF09jaZzqCHbpMZkLoCF09y97OrqjMKUZzVyLivsIDQMNlNCjDSfNI/r1yZTWwK7N+wf27JqbpmG
vkiDZdCP2bRN77J0q/tK00AKTKia4CtCPPh7WVtMBSx+jH6TSe9ykvos8YYNPY9bx2nwPBGJVyTM
jTp/bwR5dcmtvArc6LHrFKeMb85oX+o03WMHuhWjOLZZn291oR+9qLid/YTu8sQfoftMsRPYA87o
+DIGIQVHvnzAVXRVzHS/2NGdzt4ubblyqEx8EqNzFyfQUpbgDY8bdgvMp2we9EeNw2RnO8dZbLwO
02Wu9JX2G9YL/8romyNhF1vyIMm1rs+riLK/5x0LJgZ/YTMSmMQuf9cU8aUzZG+j7m9nlDKMELoL
O0OLR4T0PY31mWNAsa2jvtt5rnfV9wJDnbE2MOH7VfUw3Tm5TVvbzdkQuuyWDf+u8LorxZFyMXMa
CDatNb59PmDZcoPuiJvxHtJ1j5pmODaFxuRGIxa29lkKka4R1nEq+2qjR3CLtJ1ugUxcCkBXGy8e
7wd3fkiKaCszmzwADKaVo8dd76iC/GlW08jA2pFAvth3qXlIE6yBDs8Vte3Oy8Sb40eEIuT9ay36
ZyVYOo0C7Xiu5VHYs9zGhfpujj27S/9jSqZzIoTPRR1spyp9HRJ5x8ToyXYrn857/1Y4w3HJ/eCc
WcSjYNVqmA0y48TmkbzPw3yRDNjoMu92DrJD7Ecslwx7rDRItioK9tJS96NLU8EeAzDv6XRshXXu
5uUayPjkL8aNtDkn18YShzoWD31a6U2E4UbExdU4lB8ZFMyptc+aybgJvOQrEixjQ9/lPBIUfmsp
V/PVR6O+oTbZOmZ+dIvkGAXTfe61973JMC9x9UXV6Gv2v7c6BZGNAuapiJPprLQ7zk8SEjxTQVIK
qxup8kuFdegsMpYvTLDDsZyOmK5usHwu1BWReYklNX2wYupwg4CI62VhKjf6Nbl782D3D0taPubZ
iCyM3IZdbhrxjINHUXYRuXkuA/T8lpnPl3BZh7AIlutGQWjzNe8F70dxrudWnsWT8LG8Oc0BrY/1
NK9zQRJo6NBbfjeH0u4IwphEC7isouHjK6DVI8fZFwMi4sJDFyzH1HSsq1UTgxZQF+2+BuK+s5Ra
j0C+t2eQzBC5LdYskiJ5KOHGvueOnd0Wc0vXJw/mFhplZG77NLXvhzl1bx2ZYJWb0yAGY5qbH8MQ
0InBwNKzEEVptokj8JKtmbwXyRSpQ5QSWoeVIO5fjbFFjybGeryF9U+08hT4PZsVQQsw6NN3ECHQ
8ctK3bVMDw91bssHJw2WL2R3giwheOfaCFoLB3JBxRyk8bLVgzAJVSqmW1qHzmtkJObbSCf5UI9F
MIUuriScvGa0yRjDFbs0JsmllF25j2Q63rf8Mrs16HUXNZpDlc0eVuk4/Rq0EouLXnr05d20Yaru
cB4H/uxl3XR0+8nZM06wOdhFwT1+Vkj6pqZuLDhcpGFn2M7eokvCwj6MV2KwsaXOrsdvRJ7oc1FF
E5yKQV4M7uh/TUAU7l2bLmic9yL0fYzqoyimJ7PvsnB04o8Yh/e2nucUzujIBoA6tjlou+ov/JVD
Mab6O4Gcb7Jzu5uU7sHOGvP2sS+RhYai1gM0/bw+n5c+f1AujdVmTGnK0FfdEj9tbWTtVpucUYpZ
0vmJWCgZStJAdeXyXjEbxEweBOP5ZOjirNEd64+5yL302+bY1qriBWJpa2NzK2rruqbnvp9ou90H
5pIf0849Q5hwx2jIuU/KhXMwYHe9M1H1bCe/qnYDp+0vk54gA2Ha3Nm6q4BmuOz/bowWcUxndIK0
ULcobbvt4NBsaNPIv4pqaVyDua29UA4TSZwu3Dx20KG4QfXIyKwS8VGoaWTvGKN1N0FxEeJP7a9T
7TiA9KzsGKHRBRcq31plt3v6P3of515xxtkp2BjSLbF71mzsPVjqa3OQdcoToBk25WBEL3DOBg8B
yetDqPtaf1+sCEN/3Kty38qxv/Ebs6Rc83CB94vdnw1jsHDo5/hGiS/F2SK06jgWZAzTVYLbGqKs
I64iNYkLja3qQuRNgXOxXVWKXtLkw74k1exA6MOgtkGcRZz9bSUerSa2my3ZG8uGiSEdgC5eghsi
h/H7Nmh1OTF28/WUY+Serbh7sbRVHvIhTYiTG3Hcd517lTKo428a3nUTabl14RJzT+cSLnZW2+Hf
lwrFTtNbtBICe8aA68emHbFeR5QSdRFZLwGc8uQFPTRuZoJYoDlKb3Vh/71LrNZqGUXu4gGBFeMN
uDDMxrrWvPZaqbuzv+dlDsOHJGf6YqgSwyTlWpuZZ3zaANVMnuOIeJb971qh/xuavP9nQ8PRKv0k
oPqzOu9D/ef//FWax7//D2me5//muRYwVhS1wv0jIRSbdPff/5vhW79hnwDK6rlowB1rNSD9U5pn
/oYoTxI3GkhJgCjiMv7Pf/gsDMv/DfMAitggsFbVHtSRf0ObdyK7YkqKNlUIksclf9T3TrSfiRtR
sKss3rXI7cOmdpczz8o/A/n9KjVHY75eBfUhI39fIIc4EbEpxl81+c6MG1VzTzT2WROkX5NJXpFR
EmzTfLg1nPrHTz/DvxDonejYfr8mkeuu9H73t5w6ACu/qSqGv0S4RLhoTczD97HfR5euXr5Ow+Bc
TZVtf6JjOxEF/n5NH20H+mn8itYphGzs8nhmuzDoiadfrCDpSHqOlzAgMvyPN+9/U7z/xx2lleeZ
wkY4R6z8r3I5q3ZTGfsd/ehJj891hfvaic3ieiQTiHlJZB0cc+z29MGKT2wZf/qOXM/GloFZxuHc
9zvN5SdhNjY8x82F3dJw9wfGJKKzHsraXSU5kY0T+69/xT89n7w7LmJOC4mlw9jl5Hu6umW4agkY
n0zKN02qWcEtKvj/g6twJYmaDd2jeSLm7NZ4kSLz1K4vpuiKuFIirxO72f17V3Fdaa+acOm6tqCU
PrmKUzXElaeR2hUIkG6DwTb2tkXU1F9f5fT3Wa/i8675nuBYyhD11yejsRKhqyLWu75bODaW1vhQ
O5F30bRWdPbXlzr9cbiU5DKWMF16Zmg3f71U7qAzMIAT7maKe/JW4QVwfP4szeNfXMVndmrzA7s4
b9yTL6Tmqeh9EqgggdDpMDjUkWSwfJZW+C+vEphIqDkiWO664v7sN8CUyWm5afVu5FgPlgeJHLaG
fw+M62Fmg3lisQQGLOycMk9UrjNJmG2psmnXthR6WdRMFjBtoxWfLA/ra/GTiJfroN4mztpmb1lN
FCceG34Ehb2gNXfS1DiLzUkfbMPMX2Ph08720evf/vWjcOL05psFPAW0y9iZeOaC01iLpKwhZkPO
3qUk04RFCxasx8a392wzuxBe8zUWYE8XTjK7mVKSxGjo7hJZ3Cff3IIic/Llpctuuu6Opis4Bp8a
m7SQyyCHctiNsS3g22hwh6ExLJLOOnzkBnVcg/cRwlwm7P2Yq6B8Xg/t/h3j5Ximzh/jj9mEYnLB
0HnSV+00jsuLa7PWYclmOHsB1TmhbeWUiuW9H0eZbhg/qntjWpnANkleMTWPWNShyMbmVhPON+yr
sVGXZr1y8CYnmXzkIU3+iEFLlIfEg690lgL1Qb47p36ypYtmdwywek9uzSZJqBDIKgI8NY7zdx2p
bNlBlVnES2y1GgRR4pXpkWhtkdMqMFDR6Dyejn3mjgG88q4cNjTqRg74c7PM11ZOP9c42k7e+ZdS
zDn8UgL4Luu0XgwK6spvN9o16yfscSDmU1M3u6Byo36XIQ4/ZsTzZts8zvPHMV0dN2MUz5dR55jN
98ovSwmNZ31lvTyVGa3GSJmbpbeIQKavoJkeF11ph93kgQZxxl5+0VIhR7PtTvmk4U0mcxgroRdP
jpN7mwt4hBupDHEU7HR+6FCJZVsTONm+NnQSb6rYsZNtGbSwP53UdvtQIwR0IT7Zy0RJNMl7s5QV
4/Rp/StmPvlqZ/C9Qf4pmiymSBn4DDrS37KuHZdNWiZ9vHPNKX5LLB3cIyh13oyEIMw1p3OAoSPy
gom2GM2R1A/basI0s0Y0QE0zvuq4mX4somJnBnb40rdCfU1NE6p9mY60TqMa4sxGR5P3ImA9IsKO
AvDOjdDyck0qzEOaC8aNiQ7yW44qKzlkhMMv+w7nZUFcsCfbnU3syUVM1UNNKz0exqjmsUb/lei9
M9cpDUIbJbcRS/NatZ561hUGoDNn8Ei1om3dmAyRIkh6TeJBtLfhbW0JS4ncsJmGNN8OXVKeGXkm
37o4bV6Mcva+jE4zFeWtP3iZX98FJpF7V31g1X2/66RdnaVM9K1NmtjBPT+ZLeiRj0a6yzkWjSER
eMEzBNtm3JXG7zwo2O3Z0TdQtZwp6TERzFWObCDt/Jb4lNxtrW3Ua4aiY+zKG5FH9EEKJVIDb9Rs
L5dxEmfouBTBR9Fr7i/qJo7JZuS3ib3vi100j003IVHXSzeZoR/gnqOobYc3Y+xdY1c1SNNmGA1o
UhQerJBeQ/WQjLRzwiSKmpu6tkkGbTqLMaSNBBodqpUMj7LP6EQoPwse82Qs3PPJ6fPrRJWCWM5S
4H8qCjAzVw5pka/GMrRRaHWTZR5RW4MNMxR+rF1kdIRS9YvJQpRUiXtll6X1IdNm8bc9drCL0bPt
Yo1Gnee9a6mOCVXANJnBrPJ0fNVmlmUQe7n0S2hFlgQnUPsRKnmbQDOvqsg47hKDXoeJLOooc9Yr
prGoz3ag8CsUhgYNFaRPFfP4vjK6H6OYfFT0LDLIPMgqHhALo5QdBmavFzYhpDyUI7FgKD9U/J30
iRbyuqVMceU2TfJes5XNhOcgVQlnd3I/ejGUz45i7numelu8zkRnviGtTZ8Xq3Nei2WiQxfFDcaG
OS49II5JPD3AM2IG1DLAQ6+4KlXxB3C2MNMaApk7x4YbzviFX4vRmd9HUNP3yG2yjJZl1LVhPU5y
QFGBlXbT6qEQOwfuwqPpBCnwOoOqH8AUuK2QO2x+A0/Utrs+Lnl5Ct6KEcmsCzDaS7X3gwKtQL2r
mNgdIqx4aAbdWLbniFKdw1BIjjlDmbRfCjwbCTJOOpybuRH1h0p7UnfywrcQEwfWq7vI5WW1fQSb
jBNGE+aGjR6uj9ORuYeYeRulk4vkHIStOONZlmIzBO30dTFHbWGsoJ1DG6Ef9LF3zPmeoBH/R1C1
ILMwKjhYL6AGG2TdFs27yxrwHTKkAQNKGN6d3XZuTPJ27qwyRMbS4cAetLMdWzPgqIfkNrBscFTR
hDll5SllQTgOTvLed9pATOSnTNYj1fdkYmcB2MU6svKHiGc+RgtqG8NZqooYNLFT9+WxsQTpuPTq
0Bk7K0B2Toq+2EWJan9YSeoMW8hANbpRmaKcmSAE3ZrSd+8cF2NPUZnlNwL2mtvMUH7OgI/cjRCX
uvoKdFBB4usz43GclvkF3lMH0xcu/BKWduN8j9mD5vPCnLGNZBFITno2JVaOWTSkUKF1ZXBj0QvU
F3m84ByVXZLdDkAm0UtkBMvjG0+I00R/1e4d3+7GVbLX3NeQy9FAmIkLFbeaih9Bi9o+LHQtqk3i
G/Ol7p1B7m2Kvju7G3Km24y7E6SK3uwePJE0X/wUAUI4KQsgXWt06XNRVzbDYFkz5UpmZ/5BC8tx
t33V1+pSVCg9DoZXBHHYLC5UGU+ZK3S/Bn9w1FQu936R8GrPypMXFnJi8nyTubqxuryDXkmHGx1p
j4Ks7ArHu2oLR67SdzOLSJ+yhmOJqrvjd0miu4ktrmOt7c0rJaUlwjaP9BNrTu6EbOzBdQYD1ES3
OXgfrWmPZwUo+Q9yAkGbFXORzWeoGfuHASGMBJYJR/+KtvzEFAInRRCikzLelCiXl96U6LGANOn7
yEnRnbdT7u4WxuhvrBYFbdWBfaryLJhbJSvd2+zN5to3Fh14vqgTXzy7tr8tZkTyG5PDatPktv1M
EjFzlEWlxg1aK5RwMnUSdMitvuEYYL4Lhk1tWPK3GR3bPA6MAYX5bmlh3ZLm0n5wthPMkGO3AxjY
FhVgP1Nf2XGjISH7frRsW4LMy7BFc3BndZHxaJQWwq+ACeRlj7+72PRYbN6X0h/bbW+PvGSIV/Pz
qO3I/55kx8Ev9wU6n44eJ2di0skrzCUAtu0ov6fAxIDmZY14YLLkEVAWLfWyG5WZc3zyjBkFrsME
ads0OJrCwLHbMfTGIDvXKoHKmGr6G6E/oXHayMj3bwvJCrfhlOU1u0UE+WNGFxjfGmard4gTq946
0pgVx3YxVt0J861EjQsd8yxLUbE6c2Vu4Z/pp64t/SslmGGctUYbFTtRaouG+BLZQFRLZNYHg3ND
uuOnIk5NMDP2tlGubYc91CgSDrJNNe3EEND/7RIfNwJW/rTcujWyyB0GkB6wWe+hBHEr5MUgApUg
qnMyfPS6iZ6eY0c2nY2sMmqRQuZ2Xg5hHeAiDRHIuK8dGT83HbB9An/HjIMY1j5eAO6+8W6aDUIh
YxrLJxrJwR2mfBCKU4sLaIsVeriVZYxiz6XtNKAWyuu9mnsCwVWUFtm+Sqak3iMhJGHEafPGoOJk
sg3Oe2D2LwhVAOtlqW8tU0vWDLstEei6pHaE6JGYrhqKDJTQb4LyeyuHfrWpCPG9ZtTibdqWSWlY
o9hjL/ZGfH2eNIYa8QMy6b3oHFRy86I7CouYnu0+b1t5z3mux0rXVunTQHXQ7mpfO0waQW2juZ1m
plkEi39TelCXhmtiOMDhwozT9erkwxun6maolX4xHTU9cdfKDwaqrc14mSlTKPDgvS86Ufeo1Imj
j5KEc3BaVMEbYwu7DvWsiB+tZie4pvqBwogKlm78mGbgOP15krgXxAREMHI6JoeZqaunYZjLR1PS
d2Nu3srnCBLy9wnjhIdQOyYWYvBZhHOnc4vzGF0ayybxhFWYsjZd2b3C54cBXj40OCEISjZapNuu
kRZItdKoerOUGPGr4ahoEPu7nh9qqwjeCxNx6iYoVmVOnfXTE++XmXPOqaYfCens7lkeLPqr5xSj
v3Go3lhi86FI921LlK6j5GruyKcZ8wLjv69NP/oDEq+sf8XqpV5kovI8XBZ7/h5PJlHgSYWHoLJy
/EWOPT+6WTOK0HSRwBy7zsjkrhpi/7uft+WFI5ZFsxvZ/VvvzqQ421EcXRo6h9o2u86jCJrxJsG7
ifJXZu1twrCk2zhorDhXU4ceEuGWPxgtTGTADxrWtKvq6UtSBxFGvmpBsQAMF2lYM2jnW8+TQDWS
gpcKJTlRX9M4N26Muhi+IxPExdH1FQfaocRLttUxIeVllzK8r0Y1Ps5VLx+HbH0zy8xIfviUqw+T
1RfJhZ5jAMdjPApKF+D2OAe6ukQzZTFwDCtjru4yYZYRun9C8oDfjiMklhHhYNVG1Xvuz0hM4XGg
lszcGuVibs5qDi2cIwPeoqiaN4khq29ujg8VDqzyOTF5ncn0sI85h7hYJL9GssYtyfgjeHGMFN0N
ZoBZ7BDZSiY1uS34EdMGtckoOURkabocPb8a4OBGkf9tLJgvhW1hKep1qzAv3AaF2xZLS/1C/nMy
kz/mCwwf+FJs+HgBWhk14MEh9gYab9j4vvXULIV3l9XZXPA9tMq3tXKM10aO+iNAwM5hsM77G3YU
4H0s1OVN0qr5ddFB+SQRt5ehXU7pj0i1qtmRi9F9c7ou/uiHKdfchqXqtn5spGBTiab6MXNLkdoP
Hlz1JvLYMpUtHkaLsmajqnqNenKsZOPLeXijBZ986U2xprurmC67roIEh5vfeTarDrPlvddriSM2
C5zLrhJ0LTyO24zg53ZBvQHGbrzoGquZELHHku0hdTkjBMQC487tatHsQObW8w55YUIpVqO34t3t
pdrauprkVs16eKDPma1pdwbb8zgxuNo6bYP/foi0y4vMw4DlxsdatZfkLONWA9euiUorzWKD30p2
VBi+/JBUOHemTKcPw2gyvUGeMqZEL1qL5pmPkbvYSL+WcEhJf9y0gydQSqolI23BlF9FplsnFF5v
IV6x/czbmhz8keYwBC92tZPgkO2pYPhYsivKrZO18dxcpoF2rryyiZ5EFo2V89hZbeTZTzJmZLsd
eyDj+BH6yUcYvnRuqu7oQaBmhqCKEgsuZP9Ftot5nuQJ7jvDVO07/IHJQsVj6vhyAIjP5lAWrYu5
GMGCiQwab1KCrwA9j09rkwAyMV2IDLv2zvM6owurOCFaoZRT9s3DyFuwAaPx3KRLVgUhgZv8Mxjg
/uPEnswrAw32s2G2K2SwmetnE57eQ6ZL39103vqimlOUfoEiTKoCqHW0opmaftiBYX/vsoqNzp4L
aiDhTxrtj6bUJ2IuK/KVKo7XpLAQEW5sZH3BpvTy8bZzktvOsARn7jJRyB4cLw9j3IPJGSYr8TL1
hgskYZKk7uHxKatNzHaDh1HNCWCGGWMSHZu+qM5jWXjti5X1vnkZLBUc/xrROiugZnqFUc3ilwpt
VWABWvfXhbVD2GaK6EzLkaWlIAnWoSaM/OyyzKqICe/iI3k4H3BRYhJy/ZLEBb9PVoGvdsfCxqAQ
o7Uv2PU2NVHCHYVn4l+MzRioRxjJfX2dMb/3ty5uTbqaqFB0dxEtvts/qmScVjSsM+FqW3I6gGET
dKLHUhYs0bGZcMxCHCgHlW5NCOAw9YqFhzKEtOeBo8W82xjPqsPjfed0TTW++drziuu4Gbsh2o92
5MgzkWCj386ER5sXjWSg24ZTBejY4A2AW6hWZ9SS3qEp8M0zi3i8YN9Lx6Kw7GYgysa2i5KJDZLU
V7MtyYFfBoVnxwsioguRTSMKDD2QOnQ2bE1DqwibfpZ4YVyTvsK3qVdBjPWJ8G5ulpmAxt37glhy
CmhnWk0+4NmSfVBIs2arKYoP7ID6aqhiXUHE7kd8OYmdieVs7mtOixOaWwKiR4dmpAvzhoqbL1DR
oUnbdMZxO9SUBk+sgZmMN8Yi5g4/Qt4nA7T3hgXU4n7nbvndH4dU0uyckVcxg6jLjxIYO6sIvbPK
PSLeDoqjabcZFlkNzIj+meYefEulxghamQM0cR7odGovJz9ux0cXta3X00Kj73/bV8KUNMrswsUK
Y0EJQCWALKMn9pcs2vSBzUrnzx2eGTK8Em9JiLFy2+yJNCM4kpHT+u0xV66b3k/Iw7kT3uQEVOSg
kY8TOkwsbUXfg/7H5E7vfwudvLbnkJW99pwtaitooWHb4pw8IAIwnPOc0Yq9ccugtF/KSEX3jHhq
sO6TdoIixe6ssnw6ny09WcuuQx4R+2c4hToDzJBOY4dece7goKSHTJWEfNwxdWeSWT56rLDh1DSF
uhylctiJBwNlbI5ZPen1svNkyRT6jxHV/5cN/MRq/Gumz2P6QeNC/+0/et2pr8WH/tv8t/+ouv/8
H6pLv/G/79XX6tuH/qp/Vhasf/IPYYGUvzEIY+DiMn9jYOUz3/lDV+AEv3kwGH1mPg5wNbmO2v8p
K7Cs3zgNuxb4MxchP9qB/1IViOC3fzKCEDy4/46k4NfBO2u6CQqGZgnoGIc5+OkAMsNX2tVLnGwc
SDGPOZ4zKjUSUAZTRHuEkCpcIHJ9Nlt1fhn6cNVVYsHAiyExlw3sk0ExR2MAfyJg2JCTP9FfW+5l
Id9VgEv0XmBiHtSdtu9bdumyVjTDiq2VPbbVg1hb3eNr7+LIlaTyqPdVyISmCm/XwY7OCzmdYxQ8
91jZGT4PUUY/Ld6k2aUdPKKIQu6GeC+jhM0pbDGkz311Nqx1i4n9qDmjI7TppPqEPnQSv/fnr7v+
CD9N4R3V1hA0+bryAfvJNWm0YRkuW2NPCsVNs3PuimdqQI7RYfDJ/P9XLcefr3wy9KUDZ5jRxJUj
D6SJgxE5Usygsh0V6o9+cs+F/vHJbPHXaeafL3kyNWVpnsrS4ZLNud7t292+25JfFRZ79yw61Oc4
F/cPf33JPz3Dvz5Nv48Yf7q95L+yMq5PU3Ke7oqbZSP24yeU3n95CUvwFvM+OsGpssECumJ19src
l98Wn8Oeexu3LeeQ5zJ7/etvs2K+fhoH/+MG/nStk6elcHHmDOgKN/E11JHmO3SDJ3WYjvXZ+FJd
o4+8sPEEh+JY3SVnoEWcRzT145e//hQnI+LfPwVgLtcHYmV7UF1PPoUodK/Wo+RGGzsHWvsz/l56
h6sPgUNmTD4IDY1PXpR/8ej8cs2Tp7W0lGcij+WaTr4b0v6s6qgf4qkuN3W+7D/5hn++GsRSE0mX
h7SLEfKJiEDjIyoNkPooQg2xidFV38WBH+3zOfG27NjOoZ91t6+Wpryi6Ndb+nv+17lV/YFypT0S
mtXfAO21b4zUzz8IHhL/3lPH8ig9GyAbi6Xt2cyqf103LNewWP/WCZqbpBtioj2iJ9Lo6BhztvEj
I91GsXI/WTJ+1Vb49ipHEMzkHYlqiPPnyW0xrTIoLNo/m57Jf1j6sdpb2OwPf33311XgvzQP7DmC
74ROBKbxujP664/z0ztbzOOQ4USdD1RHVr6xa49yCsqn+6hoCd5w8JJHjLszriq65+nGJJ37/q8/
gnWyCyEAs0zbtoQn+W+82ScrldUEA+LvwDrYfuPvXPpStMNH+LJpaoYeaKcdmUFviadwX7cBcXdJ
inEmteYNva/oYui9/BNo6Mky466U1QBwqMN94Zc/vfe0SDuO43GzZySzQOJZWnocbQsKzP9wUjkS
gOtnn2zG1sl6s16UfRjlhUkSPf85uQ2UUlnHkJGLzlP50JS9uU/7IH+SdkY8ouMomiAgfLYixqW+
xZ7tTGHq0N/Z4K4iJ7K38uqT+3DKXeYzoSLiWRQSOjXs3ZPVZ2COU9P5Bk5poSSj4ZUfI0lh0eZg
h8zI/56PxUWA/mFjEeO07YLWu/vk6fjTbXFZFkzkiCBNLRO83q9PKIZxuiKqnfYej0iCV3+tt71i
oHpKZJ3cY/a04fAnNN7POOIRAsPo7CvxDbW3D6pxYZWc2uj9k0+1vn0/vTdInTBV8pAICdkbGdfJ
jRExsLqhxWVkpM447RcvWO6zqkiBSunyXrrk14emGBr6ODHIkK5MXX9bSIfCZlEqu0XuQWE22hJP
Ps2P5Sm1nTjdfvIpT5bWdZv0PPg78CxRNiHQ+vXeBVbQSdQX3oE1ILqcsA++INKHmloCLQAXaO1z
x2IaIGMTKqJlnOOUqJl4dwGgE2JBCZ3wN7Rsbnnj8rMJoc3FJ5/w9NddPyHjSlqqnKxt/zSdPJ8d
LXvT8g4YqGQRkmxs7ZDmkJOjGptopGm8qK3IOdRk3PDzqpJ8TN/aYGjBZ4TL+ZPN6PRnXT+OT7+f
pTdAg3yqf21a2opNbHqHTEi0PA5+tDxqRt4t67NA0X9xKeixJos7gmUJ2PrX38bs3D4tu1j+L+rO
YzlyJUvT7zJ7lEGLxWwQCEktkmoDI5NMaK3x9P2BVTPDQLAIy7sbq7buuqLTwx3ux4+f8wt0ebwP
JFVqp6Oevk7wN7AXFnkWYNkGkkHrndQW0VsTpOPxUBId+77QIncH/uj3YAXhtk4kH2oDDkK0LdR7
ENXFa6NQb9TrqHTQRSghUIdgSKh5rYyuyBZO9afn5NfzM/0kQ5apCdAlRaRzWp0v9w78Etc0AFLv
XNiY732sqDdWo0E0ilEyVOC/E+Szs9ivrU2KwMwvaQCigkVhvaGgmVDVFZqzSm+h+RutWWPqXKeH
CMm2LXIl4W3BdbyW2rHc/7ySp9+MX63wSIP3zlaRp4X+8qtjri8TVUp317TGeB4EUDL6phB3VMiH
pbM7ff/ZCplsDrTkCIAG2PbjsbTIs3QULK1dlqvNvQncPNz4BrLrUUJHjGp77b1Qnas+fFdBMihE
do0qCfoQ2L9rS07E82R42kJT8FSIxJaBEP7s13Raz9+nC7urm7K4Qx4gulF7rbrBT0iBOeyqYD0C
ABf1qtZaAdU/meYD1Tp1PWJyVW0QQKx/gbXSqCx2QlVsYUv1+cpXYivatHWrnDdtGb4mGl2OnZFo
IuoUpcQTsMzD8W9vtWkyFidBMoG5g3ucJT3IJRatFzEZt/aNTUL1buV2br2DgYwSR4L0F2JzcISN
UV/XJZaRnmw027/eSjy4AfarGrmdMj8A6IIYo1lxACzQN5sgj8etixzmWSLD6P95qOl4z3YS2R0Q
e0KbAfp8tmvR+dZNbxSFHcROQBNK6zuUGqp1OEC97qdWSVSBTalRoFwYebqbT0Y2ramAgsWk+vm4
+XpezLQbwqgQdumQVjsBW80sT+SVUoxE+ShPHUrb4jopamBj1PAX4t43p3XK3iwyaFlU0WY/PkFB
mcfg20JvT9tSO0dORLxO2XuwBq2l8zFPGNlRR0PNwlkP7A91Ig+ZUEzddtAQtX0j6vFmIKtzWhCg
TibRDvj5u347P3QYMPyQ4Gyos22Mux3XRxN5+9ozYatVwqPB0b+kiZwvjPTt9EzDQEgfqXOeoccr
2fqyXJuZxPR4lQBIAoxBCfQZyLB7UGgQ3FH6fvnbyRH6JJaVNxAFqrm0sRp2MX0GJoctZr4xYqvc
VFjbogKVWAtvoNPzMQ3FGaRuK4Hdmn08QaGHi2iwt6/CMEtsZH157gdjDAMXwdG1WbrInZkjrxLB
X5jl6cJCRcLaYeKmYP/8+Sb4ckD6MQ4twrm3nzwQ94KJZiPyuahPGVPmGOSuQysqWUq6Tq8WDgTE
jSmtx7rlpNgYmuhXgaDdZ36ObF4sy2VNWjrSZi3GLtmD9aCwYeZe2e5N2ZUO8QDKi9pf6j2D71qq
AHxaqB+HCYqu0HHI87GUlT6t17+sAiG6B45hWbvC1JF+RF5j58OEXulAyVYqEWQFagfB4xiBQgvF
pwONQgi2QK+3LvKYdHpj9yaJQKaBlM92XV41hyLshqfECBFxwMZ0nfSKfha4YX4dq2azN9Io2sfp
gIUMr659DZjyWupd5aIelPggKoG0DpHdOKBTE68CszYWEonT7044lDX2G88IuC2z0NSpQVaOsmjt
+gayunw54rtYa08pniytvBAGvxlrSlYmegEeQ1Aojg9vH2ZGmZSptw/QKL2gB/lkSJ54JuV6R0Mt
vq9GDIZ/Prwn78bpvYFZA6AeQydXmldM0ICuR6+2vD2ImfdcUrydXoNxnQLV1Sg21a4xXAvEvBU5
Zq0Y5/TH3YUlPn37TEZM8lRAkTSZHOp42jiOhDXaYwQQ4Bh0k6xXoUHYWh9GjDW7KFy46k6DMRQ9
FheLIvhQxvwkY6+UKrnngUhNh+YgCUFxMfZyixvcUC+o25/eqlO3AA4IM1MtY27xM+DoOnTAn/e9
qR/AE2KmaiSGMznIbitWk/zdde90sdOdQu3ChSfSvCJJKjiVpQhbukZRjfLA8cLqZInwQoSAaxW4
agrvYo/qqb/OLKVcsd/HXYWOxhtIYmmNyvh4lWbCY6C3KDv+vMtONzYsDwI37zVNoTg6/fOvYSMO
taT3LVjlyJvpkE4cKRHG5waY8ySPgXgFpIOFMaeDeRyqpjFVHohwqyhHTN/my5gwSLpqpBC2BxIV
rF0p9C9IWbuFvXu6mdRPAh9+U7poEqyPR2kQKEDmygzQwxE1dKrQnVdKiGn+KNYLtc1vNtO0gtRX
KDKKRIjjoaxS6dTOiMN9DAfz0LrafSzq0Vnmuqi+8oxaqW0Wn4e5qNuIsQ0XP3/C00PKRMkNEaYi
rQCcfzx6DgsiwrMw3KcY/a57t8hQpIaR3mfKHj5StXBy5O+2DNkoVRHCLzXH2d5V67rDejwL96Go
AMjTjX7dgiZfD/h27cLUFC5d5GQPIuzeDbdVhKhk7eN6U7d20ZTosouNi1BRELyJDVCKOsqM3VBr
Lmid0V27nRaeoSGkrhrQPPzLobcVAEFfuKOAYjn111etrW8Uvap//byO3wRcFpI4S59yKkzN2wSY
zoB4TKtwT9szRDcVTUNTxrvZd1NvGxrlWYES5qHr6wbRwUnwMEBE6+ff8O3i6iLZGk1MaG36rKJR
QRCRMCjFg82VinVPddvJ5R4+UlZJD5qmh1co5fFx/T5Td5oh1OdyqplPktQOWxFfnB185+emS8Z1
5cMVAdmBsxrkgp0pKNa5oHr5RO0PDil8EhQwNRqQAtACEpXuVeHPTfAP2Fb6KJ7/PLHvNo0OTU+c
og3p9myTFkkeIHTRh/tOUsMNUK90PSLpuBZixJNkvKHB/KTD68+DfhcCUCUgqlkqTPA5tVKVQqHV
qI3sC7QHbRFDYMq8HaCpUssWrq5vDiHVdw1iMlVeAwrg8SEMvKqRwrpk7wgZCGlX9M4aaNEbWen7
LXoy8cJ438RQmSuZzQr/kWM/i25WVmJ9wwN4jyCE7igqPAVfK8qF7Xia1asMwR0Fc5QK8jy0CCNY
aMEbw73b6e2OkgjisEHVrSpoKBzN1LoU5C5DXrlyF/Lrb+dH/R5KDYEGidvj9ay9sM1D4HN7MFjN
BYyj7AFAZ3n98wb57qvRi5r415+xbJbWTbhSihuIJoa9JaFWJroXw9AKO8EQohvdrfKFm+/78YAJ
8FqhfKLNbltI00nZNaznxHXSzCrbyDqahjTGwMLXSy3I774eSQYNT1Iqul+zQB0piuJZBqMZiIac
TTLWTq2l466PxhVOYBf4pTwhwrBENf52knTBOOX0xkT8OI+ud4t+T+mmWrj3c9nfhqFRbDwJpLzn
DgKOY6J28w8+ok7sYziJitR8q2ClhjqdH+21XALRPcbpOW5+OcB5Splt1v0HRPRfFRC+ue3RY6US
RAudUzG/JpQ0zsyg4O1DnRNunNSEux4fn22tWxg9iGq2tgYpo8Zq+btOFPyFZOOboEY+DlucZgQa
H/OcPHRTnetXj/Y5c7ORpe4v+7B86Ru93v28sN+PxNZBOkAkKZ+dDp/ONTp5EGWkNkRoOLDKHaKD
MD2NJFo47t/dvTK9S5VcnOcO7bLjTTOEbS/BP2DTiLWPkNVY7AeUtDbFGBb7QG/yvYcr6UWXIfFM
MlQ9oWi6+OKaBpklpjIXv4XsA5VY9fNHfklMc3TrEbAYwr0oAMAT9Yo7VRHctZJYI3XjFrMHUGk7
9r6HI6yfrTxd8dkGbr6zEjhpPy8/+kcnvwczNPq6CHsg4qLNC8aqoOB8C2dmNyn9SnZt+NmfpMbj
AxKXP26BNQ3qrs4j9T0uY7fY6mgmn/dFpz1Xdd5TXNalOz3ty4u6LyH1YEAgP4aC0R5wcFQeBrWL
EOvN6/h6NHvsZMTIh4Qgtx4ViwjDw/SWokZz1eRjY25ocCYfeB10sJrzXnvuPQxLCSOhw8PRlvx8
vJUbKb5MazSiXJIKZDDVHHkVQLwg/BNkz+BgAl0vVBJTB3BzBPrS6wByKxP0HGFLoE2q75m906Ew
Sg2e9iz2G8gTbpuwyMl50J0LbdSGIDlpWh3/zpTRfEiSgBs36ZvuzcwRtjPF2H9U8XWC1gxP8izU
OwXYaGPQmgdYC2/AS1HgFEspv0CZrobCGfbJk1wRDVFX6/UtzUZ+24ADJTYAKvx3yXSt1wKBlQdk
sDTDkTTYXdCgauGu5mfDvoq8BNesIJGeIbZ6d02PurAt1DqEKsRMgztBy3JhS7PN7O2x8aB9SqF2
3pn5B4SWB89AsAr97FR6Kuog7XfIYI36JQX27q0QzRgZOheqNMXhUEI30lB203obV8D5IUF1vtec
YeKBFFjSkIOtgl41qjV+AMOjGbXRm+HLLcqI3DTPaobygZPU+vBsSTVUPhreauw0oFovYef7r1oU
uBaeOoa0F0q4HXaYtM3lWEOfQnZyshsoCxxJt6mWmb+DLOn5fKCrIRfrjXth9Xp550YdvZUS2IO0
7pHORkutSQ2uOtgtEjxha7xL1ICWaeNmJo55NR4vcEnb9BeCeVjOKAgw7lQ/y2475N/3o69RYQp1
8cLUtPzWwIcMynlT0HAw2ra9yXFECldlZSGMjDeJdC+6RBM8v5vwfBRL8Vrno6t25PZRauuYBUET
1jvR3+aB6O0avVAQkQfubTpSpV9A6Ot/pwWeh3ipGi6c3q6oCyeTRUSWQQCL7/7oRiCWxhEPdbnx
8idYee2bV0VQWHMR8oBdlWL+rGhB9mGpcX2naGMDpzaQejZzj/pDPYDfRigyvApraDgrtAO1N62G
f7dy+wKnJhk8DzYUeJkA6tbKu6aITGqJLijEVQrJ8rWqAHjjSeFnr1EYdeFakAzrSY6McBtQfFSQ
rA3yZOUhcQ19EpraagQcpO7FLpPeNIqlCCR2vXlNc8mTbZhoUBginjQONljqAwBp85AWQ9it4kBq
3JXgTUSWQFbTFwv0egsoOUDpIA8GL1grcoyaOddHRoe3GBQ2CPosa5Vb+ckYEjxlfCvnJOEUU7er
RvRLbwPpdEByzw8axUZSJabvhZHNdaKk1TV6g1CylB66CGGg/J1VffIoKKG6TzJLDkGDg+nE6qit
0BXulQc4aO17RwkYHFfgtR4qlfBJV1WEovFqdAW4xx104OeyEy0EjEF7vHihAh9B7tD93qCV4v7u
wqZ+6IZYH1YyxVAVTedYdlf8bgS7fcCmCAoE6gCDrAlr9Az85DLGqTSxMVfqAXUmtXYbiqPCoxss
Pu/ctOyvfbXL74Mq7/igDVt3AylQ/vDLUXsXXR4/OER4w3UZlj6KmG1Yp05VthpbPciDawK4h1WR
puAWp46D99pRbhtXbL2WPkhbR9Anov6tdVP/zRikDpR8C8YEzrRotY6CCN4tRFgo/lVGA+mM15Fy
D18Gz0FcU6iQd3olSmtOXu/zBVCXplkf3yRiUf/W8vAMBf5HcdTUZpNHoHh40DSeuo+MMheRmIJ1
moA67RwXlFtnxxgklg57IfOvcx/LkkQqjHSXYZTtHdArMQyHjpVw04yKHq6DcCxvq6Dxby2ztd46
FvPeSyokb61Hno5Q6vWGy2ZVE9yBwqbNOWzgcViHbODnvGnRyyRmWU9i7Akjb1t5UFcJ9GV8aqJG
DtZNFAT3Yax4z5FU+A/88chmU43iO43R4B5Gr4VAEAgcFpuSTvYnUyF022DWk1/IuAe/GtQ2KyYF
NdaWhl7IHUsQ8Ct0U3IRpCURA+DKUrRbE3LBFrKVfB4XERIMTS9AYEkb7InWJkwO1DU0F409z4/Q
AizSGuV9i+ZIB2U5QpEszWuUGsmvxqSC1d/jogQ3CNBShkhhh5mRaPYItyJG8Ny2XrWFAdeati7l
iYTorNCdsZmh/hpKbrRO2nR57ujYnaCsDKPksm4sAMJwlbPnpICbnJMgNitZsXpIZT4F55UsRAn8
UlwUA6TsW+lJ8DXzwsxHqJyfqcxf4e6v/j8zx+XV9CVfO5Hfe/hIP8bmI6Yk8ZHCuBj27//7f33+
//wfd1zrX1ONjIaxxAalMMg76D8SfIbyr6ltpKCf9m9pKf7Rf7DykvYvfcJ0INM04Wiw3Pi/UHkR
S90JU2NR0STFpEZk/A1a/rMl9/+yXd5LYPiBYk7lZ3ooQEePU24xjZsE0pbrPFwhZ2C/vwT2dWBf
efalb19ef2x/Hf48vR/uvizS9b//+K/e7+pUmPhp1NkTeExcl+ypc52Xwn64yex7Ton9xF+8fZwj
Pjn99cd2/fz4enn2cHn++uvP3a+z95vOXvodCz9j9jbG7aQXpnDgAHuWxLfSX3iUfhYofprn9Ir8
8paQe7WWtWmemf30cJPYmf3y8PRw9vaBKqj9xP+8AJu379+ubvdXL/d7z97f2tf729v9+eXt7fnq
cn2+vd1vb28P039bHw7rs5e7y/PV4e6wer67XN3dnV3drA5/zu4uDzfO2dmfhd+vHb89TnbHvL9J
wxOV1obff/Fy8XRz2F28XL2cPT1tt/dnF0+evT6/PV9vD+fr29ur26vN1fQTDzd3N2d368vDwjv0
E7X5w1rOi6JAI6O8QsyYtXybtg1r+fZ2/3Ht2fcZqznatx/3AWtJjsJ/zab/vf24/2B57/tpNz/y
bz7m9vWzb/95fb788/78euPbh9cbdtfz9R92183dn4c/75mNKw678s8DhVD76eb8/Pn1/ezPnW/f
vC+s7yfq86c5zR68alTL1DSYk7O5cHYXzvR/N7a93m8225W9stcr/sLeObt/h+L/Wr1QpJ93vj57
1ede1seo1qMI9bkNb97/nL1dJcz37fbDs28vWavUPn8+PLxev14ufMnpVP00aeLe10NRQ2CBjc2k
BX1X6I+B+OJF1zBJJ4M0OxMffo41CJKeDgcyku4pWmZkabM11iKxiT0aec6YFxdBd95Uyg7NDHyI
/hRGsu6U6GXsXwNBgTJ/q7aPqprwzw7C+DpEvzpUnZt7TwkWkFPfxl3APBqNVRBUojV9oC+RIYrH
FHiJP+3m+7eM6Hcb2G9v16/n16/P15fvd6L98L50nGf1lX8f56+DzpZiBM+LLReDViI8fO3RQD8h
QsV+uDMtzy5r10nNM2mpy3pcQWJUXTEQA6SgAgAFzNssCA4CDyQ6xqOTFXAkDSlA7MdMeIEOdTv+
/vlrz8cCWUOdGjlI7kgZOORsb5VtV5cZzXF8PI32ouoG5bVVO/m2DINkoWz87VB0v7ifRWpxJyjz
QAnIskPAyEU93ml06cPVICCvrcdj8uvnaU0/++uRmaYFwpWFhFxHV2j6LV92i5HxVlJLUmgM0bQr
C7TbmtJrvLApvxtF55zQ9AKvT1f8eJS2xFNyKq6iKt0AokMhZJsao+X8PJeTXThNBgIIdT4dPDI1
xeNhci3Ar3yQDTo+vb7xVUV57EY6QKtUQ3gsSEo5tzOXkgwPXrAq4Px/hyn1efvn3/HtbC1TNVGU
pUw9D4FG4yNWCCvDwWxYd3wEUW060vXqL0ehgWcCF4YZAj6b4u/xZCvNL43UbeDVVmWwBUWHFkKX
+wtVwpO5mCrEH0RXFYDfYEVmB5sqQtv59GAdKgciBsYpfn2+5S18uZMdzygSMu2wO6kknLQS9IpW
kwa918GH3Dr4hWStGgj4jgRbd+HjfDaVjnb8bKxZ0LCsGL61yVggrW3Fj24T00BUrd41jbsPqWzF
QvKYmXDmW2PljfmOfbYWCn0j9c1OwvMNb7a11o+vVPAdQPO4I7W9TY31Vx/+bSCYfqoyESrIpjX4
JsefWARVj/omP1VJw2xTm8qTYvpw5EMMNf92MzES5XERBhXKfPOmA2KZCa86pUfuJkGGHYAJmjuK
sbBlj1s3E6mXriFSRBN6n3fGHFKVUV7AtkjtncBsDcxIgm4Td618CeAHmQUTRObPszr51vTBeONM
kGjeIJqszuJOUAs0OqRycKTz8lq7ah7Si/LJelfxfbPrR2hKD8P1eOm/jn+Ca+vgrkunW0hJ5Hk+
NP8J0wH7EmC7vojRXeUnZA/KnXiL3ONl9oci8EG56SgdXZsYn/0Sr0PsD/bVTrlCNWch+M5Xff4L
ZlGx9RVMK2nrOx7FQ7NOd6WnbmQN1gYNkJ8XfB4tcNKmcWWgUQuNwZLmNDEh1HKxrurOkdpEsCWU
K+9KLxWfFkb5ZhgqShxShZ1KpJ+tqZcrrpQb4+CofrLHbaJzBsoLJqqbto9IXlqi/BJhgfgLyYht
X8O7sn4ZCf7EuSujsTPaBo7RVvE0dptGo97jn8Vlt0vUykmEC/h1K0nE3ABFISV8tXw8Taq3unuW
pOeeAoyb76Vh2I7iu8wHFEH0KrEd6fXawNUlCt6zOn/hBt1oWEUtxK5v5k2/BoQg+Y5pAPY/3ktZ
qKK1AdfFSbLReusjT33Jkni9sLr8IV/jI9+QnEqF0jDRGtU5diyU9KaW6RA46pCIm7Zsb/Dd7Bca
ct/MhEG4r6lt0o7TZ9dKryO/JahV52DZh5pWZKLAgrjcP5gK64UiAFxZqiWzVFi3Os2FmtdhuVsp
5zQiB6CqjbkQZaaLdr5gEgUOesO00sBBH38VpWNgv2g7p4+ixq6xl7mzlLCm+zM228wLlFU09PIC
Kmv+1Jm+EhBGKANg/QyC2/GgrpdkMSb3ndNWZnYwEGUoUhnL4jEWMH2sCqR2pdGfaB+N9Pe7kKHJ
ugFTkhPPURuakghpEqWsqgavpC4F10FvQ14InN/tkKkJDr6cRIqHzPEEFVBK4lgKrRMlnrEJtRjE
JrfuQrdbmgfHaR2nrrDFa0lTwUwcDyPEaGhnVdI5SGYr2Hbn2qoYZO+67QbzELkDWlFRn2wqPZX5
VxRpXXVZ9Wz18U5tO4Xt1Bl2GCf3eWesA1VagDV9plfzvQU+hfycDF2mdX388zy56aOG29KRlMrD
Aqku0zetl/KrMsimWBS5t7repruR9ykPa8mrbuhnaCXd5Rg5TmGU098/h4dpQWa/CGKQNumPg/tA
k+P4F2EYpuOw2TSO0TVYJg4Kajk4P23ihj7R3w8FKGhidU9MLmMWJHzJ6iZ7ncZp0CfCfzrLepTY
BiVDXsqt2oXRph9+PDHikAHiCcATxhPzd7OWm16O3FPjtIEJYd9FpLEOhgiHnDxd4VkbnI+KuPN7
+TYX0W77y6kCCpwYa9S9TMiq82dYXbql2Yhh4VhJOnorQ425hUqjjeUt3aVSWpjrya7nVMk0/uEz
Exh50R5/RFGKwcYOIsbeYXEVC/VTDkPWdo3hBcM8cSFenIQqiUClgZQHCUWAnKOSkA4AI2AaEfJs
Rr0WB3yA02Zs9npdtbcVRvNcZ128dWGNbn5e1ZPI/DnylP+wvBz02RMpFiwYa3RuHX0wkFUT8vOy
yb0VqrgvJSy9NEu9he94ErUYkYQdbDkADzbRbGHp/vXU1XXCYkG7NR881KrHLHZ+ntfs8wHgJB6Q
AnAEFf7zmXN+ySkTDSQEAls5jKVQU84TOCnVrZ6gxoQ6Ie+Ibeb3Ub5w48wOPoMCWWHHTGMCHp3n
dqmWexg9lYlj5Hn1O8AKeZtww9GW1Xzl9ecJzpZxGgu8M22IKW2fFH2O92fLI8RVIilx6jqQbqCE
uPfBmCxR374bRZoaJTKaJ4CQZumUOwILzqsOkbxSibaj5IevJR2vv1039gN6ARPMCbAcnOXjuaDF
5enZyLohc4ZxbgL25BET4jymYVtUC7n+/LlB0WNyJJpUKRBNZkqzDQhzoomRRMGN2gAnuDdyUDob
XASwVzRLLVZvRKz6kKaj/z7qV3lXps9jbgr0lLVmCNe08XHjlAPMZF+SMi7f8KlPww8Tgu9Fhslh
t/bTAKs52u2yihYwMgfVWTuCKAA4Elk3f7kNmIxJ74hvRCcJ+YLjpSswhRRGrC0cZQytVRYjg52E
mbuQaZycJlC1XGWcy4npLJ9kiYNVtINQxgiGFDKaO2rdpw7mkuDB0RITXiRuH+3v8l8+E3xAbpkJ
+WYRM2YzqwUTCWYtTRxKcsUaeMEwudQtoYal6X375U77HAYdLXI05scLf3aOIrwX3dbyEqfo6Xbj
su1ddiZcramZf5DAB90VMdq+nh94m6rpffShq96WpKLfGkXl7ZAFlx7/9ptOuTJJvwo7Zgokx980
MWs1SEJwDxbagyDPtG6DMPoSn/bkaLO+k0wHwOLpUp2zwFFCDJKkYJSw1II70/f96y7ExPrv50L4
mIoZKqD6qaP79W0vgKNJcQKIMY2WcdRsILvh6p3+g71CRgAVgjwQQOjsSEd+pglxjrDXJASzMftO
dkDmD/9kLsyEQhMDIfdyPJcRqQkov0rMmZbiP5kiduvKK/xoYZjZlfy5I03Wii9D/Yfn5fEw3JuV
UE/DoDYv3CDpj7sv2i2OVPv1lrpctDcCTD9//k7THzo/BlxblAtI75jabAXHoPYyZANjB/XzxpGi
XtypEdboY1gm9z8PdbrxCCDkkOQ7zJJdfjy/SNMqNB5636GaysNISov0PBzjaInuezol9sJkcEdy
DS91Dr7uqkEVq4xCbIot5VMOfj4t7KoKZH1tabWsfPw8rdPPBnyW7I3X7UTWnk8LYWG94rpmuKw1
DiVRAheCbkBcIU8RH42GLtqJfNrt3w47nWNI6fRCKHbPtcTCIcV6fkBvQhfTolvrUiUUW62Y7Hzh
9oALJWaFjpck5ULldfYYYJsyMNVuC8YglabP9vWXDAtfg7buRZBTIj32Mz8zEtBJXrhF4nLAbwj9
eCGOhMtCUrDrSdJuYd6nVxIVHojV0D2mBte86g6qo+zxL3dXhhhgkyBbo59sUKMJW3tIFArCuWy2
kvPzYp9uXQaFiw9dz+IlLE174MucMb0DyIiE68rVTGGNKijk6jDsF0Y53biMwvrKEvwAOJ/TlfVl
FCvEroJKHb4NZTt252WQUp+Dmy9kk6YJnt4/T+pkuElTBQ8hehhTXDNmYc1relVrMJJGlGgUt00S
PsSKqO4wEAkWItvJ8rFPUIAzKEjSUANWfTwxoWqasvRdcwXC3N+YKKrbmIp0C8t3chCnUehysTFJ
XbncjkfxvKzA7wV3lLYrAFDjRvVSkEw8S4GqTl4oYBuB9uj3f7mKjMoN9/k05UTMVzEL+JuY3Zgr
YK7pIdVjtOlbKbrpQDQvvNmmCRzFahaPg87+49WG8M60zF/2hx7wt0ZwxCtfNsoHw5L79kZvYiEY
7DBSRO+CFy0OuTXY1gTt2XaEu/fXk0X3hqcHigMk7XNmZ1ypJb0qTHKUjqtWyJW0R+8/qR+ywlT/
9qHDA4cNqlHj4D/yHCQ14BGeZGairfywyQ9NJGQXshosvRdPDgGjcJ6p60okElxMx2sKxTZNBOqI
MIHEqFgLqmAla4+qrrhC2MBYKhCeDjedcEBfEzuIzsus7NqrJT1rbkestfX2DHMgPNvTHlpBoibr
v/1WDDUVa+j+U74zZtHEi5TUj4eamQkF+j6tVmDIVAigYYtGFhbSiNMTfjzYbGtKCGy5oKsRQOza
bpPLaWfXaZEsxP7vVo/CO/kKjXmO3fTPvxwAgvAgD/JEUE0MFI3DujRuPd8wsXIwtfofrB/ULdkg
YeFlP+fBjQG+VHLD+vkYpG3UOhbXYqAK5/KgjwvzOrnTPu1OaV7gxkblaV7yH92hCuWQoSSjqW78
UTGRMY/EQxPEg1NmabJwjL/5WlQrML5EORHKz5yd2VhtqQRZpa6yoDbu2wQ0vmUk/4Ge/le807ej
QNUiYFG7OynQVpKVZ10YqasgUMOrNIzlfdKE4d8+hKe1o9pPK56aOM/74z3R+7WcWUbMNjeyHimg
1N9KHaDlnw/TN19IVUyqPARfVD7nD2H+6LHCh1BZCYjWvPMF83WjewB5iop+qYxMsPPzgN9s9Yk3
S2cGEA+191mgyJHkRFc0BZ8hpFWKcGVlqEAlCvFjsrloFi7o06sTcjBVEQTNJGLFvKMQYG6m4aOo
rLBDt1Z66Ncwh9rOuvC6PHRK3bpqO9FbKMjwrJ9mcXSjIelEYWHSUiORtOZVyLoNR3mMJluZrKjv
c8ktEKdUgvocOI9SOXKuFdhEyZXwrKRZfCHqSUelf0BnE6mE0NhEVgrE3Mjq4BZmwWDZOD31gM3Q
n181pWZ2q0bxkrsIo0MF26UMM5VaL3FmJkWt81VbqP4dBlWZhqR8nZ2ZuRDjRY9JO+pfuo5FVSP0
8i+50KrnpA7HAJ1InJlWTZ3JG88YXZA0tar+hpifXUS5io8f2teTFyq8aBTivRx/sKgx6nbjoxFy
n7SttC/9CWGRaV52ELF4/LAES9qnieLW26hww3MNbgf1Q8W1vBWQ9/AKKMtkoVB08a4Uushb14Wo
v2UqxSzIVZSK7bqKsvMqLwtA8kEhGJuhNOTCDsPQey5cMW8czauYUyWGytmgwwU7dG5jUglrWzNf
5UOYPUZ+63qskdvc89iNnhucRmO8tOhn2Z4gSbdNloeDEw1c9zZJXoA5qlmN+Gzp2bCRxr569yQh
C22tq6J7y4yVYZ/iDfhYCmN6A6JJjewkENT7VsmCR1xA6uCsyfE4WYWtgUB4UdG8iD2EdGwZnP24
wgYMvLyYF8I1/t0hetNkcEjkZGazLvQKxwIj1PqaprU0xjaHpbsYKz0ptkbtudg0xUo32l3vfVKG
8m4nyHnZ2yhtKt3a0/3geZB0/1kRCkG3y6qXtb0QmZzjBrTFB2oEzTl5Pos2VGV2IWpFX9quOHrn
gtfVyVoJDfM1xHhFxjnNM5IVjpGqsoqrwIjsGvLRm5F3uBwkQaQ+4sCApd1QaRexW+svBX104yxr
cx9pxtYoriO5gUaSWHorwTyoq1vPFXCTlVUXfpVcDXm/RrXDlTCSgJXpYPySmOu2ypW9Fow+lg+8
Dujc4/ekrbyIwVZKZCr7CkbDWyT38bXVtdl748fWI3ycsIecMw5nXl4mL1KuVo/07YRfQSGpv70U
ABrucZkZrnTy6GJtGC3eJoFKIqYHqE2scWPD30xUGqVfpX6LJ5c1djruGop0b9YD9Lwsterrqg1y
eGJsEn1T4ALLc9jX4zOFDfTHF0Kgob0nVGihdm7G14oU764lwt+3gzU8CSZiWbZVNUOD8Vzf4fSh
mnie+UYhr+UB5ZQNL2MkBTN6sXgRtv74FFNq7jbDKFRbSx6ECWsaGSmZaoNzU6eq40MSt8WZx0s5
WAtKrr4PRpuhpi71RrTTrbZYl0oP+7Qkd4M6YrkDXmRead0KvjU2B5FS2SOVslHbpK0iXBQ4c74I
adjXe5AS6ZmICRH+SLpS3wSmGaubyq2R74EiFzo0HieXs1hsoo0AlqjddzIZxWZEveiiMlrtI9bN
/lYv0lHHmq1FT6lkCSps1upSdGSo1fdCYfoPQquqV3JXyRxKjEY8QCtQCld1HJgvo9QXl0nIebSH
OPGsNR3STNsgRJgcWsQQjFVeCYO1DhSZQKUYvYFNne6WpY0tZBo6EoUSwI7kIayd1mpv+Gt0JVYw
Y//AJaQb26YaWqxWJfy1NpIga6MtY2yUbnozCq/lwTdFp4Nvdd9IbTU6uTL42B7XZXNZjQlmiC0W
FtEqlw1P/R/2zqu3ki250n9F0NPMQ/akN4AkYNIeR2+KrJcEiya99/nr50vei1bd0z2X02q1hMZ0
HZAs8pg0e++I2BEr1nIyBCvpTGPRS86EAGqEjHgjia7Z9O3REOPoLenhh7QNSDSfh67rrlcIim6q
shS+yyQZPlY9hbmimfOB7KJU5C4Th94eMd8ohRM1LN+TpEE8tq0giLpqRNCw1JuW5S4tCtAnfZ1G
rzVknB81U2txZ4LycSctcYnOb6xbXHc/Psr9gOCuhnqnnXZzeq82nf5CAN8kvjIU0yVYA+kjnIvy
Cq1MbfbMZalepoZFbQ9Zp/ywCjRSdwM7ajRApyz/HufNJAKlsYwgmkkpuInSVMWhT5LhVQnVNEMD
Uph/gIyaRd/ifsPPg+QXt65g1uqgqX29ABjghTNyvrYUCQilmYI1ZYFcJONNnIbCDVVZ4WUR1+ly
229/nyo69uwe0ajHcjSLgUJqAtOljIiJ4s/JTO6XRk+qIOraUGvMs1g9KGUxvBJM9ffTPDDZNkGt
OxHx7Nc4VvAIqGPTZAXFd/MS6eOCaUwhwnE0qZBxzTAJY5a7GAkGcUDslf1x+IhGklWKx5Vm42oO
+j4rbhSxDwsEgToFxcM5r2mFTK3sulW7/m2kIXw/z333igpbiO5iycAx35i8dt3K/T2OTf9h0f44
YL4l5ANHJX2uc71ufQVPBCF7hIKaMLf6dyvP8tGPsrodbWVQa4TFIIH6LmWJsjqzIOoe62oFgd5C
FkR3WhRBzjxJvb1UU8vdQefLZM+RZQ/ZamJvrF5APDEEbAuVYIPlc+RYHR7zeDYmpw45Uxvi5yxG
+XqmTbdu16g5IDXWQIWCgtCKvA/SjtAuRwhVmsaqjjTISRzVgj8t9lW9LiYH+649huaqwW4uDMMd
Yu6W6UVCXNGsCp4P5QcdaT0b7s+ItlO0b78rZsNVtCYdvEGzFAb0c+NsVRhd1fzWdaHJNIhiq0VB
DRoM6IrDIbWXZCx6RyUeESl9WcMDJBXGW0dduHWFyJQUbktnzY6VTuZrPpXyN/h4jaM6Lul3sm7t
ldBF6AZNVf0qxHAuOeRcEDgE8R5KAX4/vWhKIRycOq0zwUYCKr4M1YQQSJaHZPHDDIlzX070FCFK
hNrvMyq0oju2Qo1oHnzPSL+plYA8bS7/qHsol9wua9OOG08bLcpV6jcRVPFod30eLoGejXR9al0U
AqDMM3osQYVJoekmBHz0w1MoQI5FtjLVsK25yQQ/G6uqeqa/FXU7Af9SuSKI27tEg8LDXrUo5k2x
pG0NrNz7oEfj730yxRZ062oKqy8MRfFE2ElHExsEiFC7Hu1KIEaU7U5GWMG3O4+rzrKDdYfW62qI
F29WkIJiNpvtazpq4uBTY0TsELc0IERdpAutNEkhpIeR7LLqzhOQO6IzzKhBYqLLtQNJ0o6LzlMx
PQ5dlCAyVrZTGg9OIgy1dWuisSd4KszCxtPcFNG9kc3t5JAabrPIha9Uj/bUb4T10YSfXL/qqSeu
+7ps1vxglDmo0ywZiC6cBGa+/Cggxy54w1D1cTCP4pLdxEo8HqJUWHo3UkRBhMleieSDVmhZ/6bG
BJnw1rVCljsFWcHcoxd8WGii7pGRnQYzAW9IAdAKPYhVxciNx3pMDmpGl8pztK51OO8oIjU1gpVK
uFgHwD60qkKeQuCHOVGHO7Ql6uE4j/GiIqeFnxTtBGgPHaAJ4GDIS6PJeliLHGjbpI2mtZswEeqt
QsgTOhP1x/SugiSyeDAnOUMKQTLELPpmDCbC4egVm+JTWs5dKrJOhjzBeWpsGXglJMCd2oyNXaKm
K7IlAJ9kZ3WBbriCH5UcXUYJyiZIo8czwxlofmLgLgOUSafsXmoYuNOwFrF+MBIaj4O06kMkv5rE
GB8kKVvXa0TAaDbdR7S4Av+btiZ0w45KIx7fzTBE2phO5an0G0UoRIDhqH4/GjA751cNUObCM9po
0FZXr7UQ1qx1USx/HKIu+d7X1L8LYiK2LZJjqANtrzTVto/VhO6aFw2AD+7NSBEGJy9DRQjiVoc6
JhmRLqPDOhoFrEFUVU/dgHwdUUIsZb4Sri2Rnq5tGzKYRLgN9RxxYIYPmr16QCrOtgyI8OFRSPvu
shbLEeNKg0eO7E6FjtexD8khfFiiteQe8mqK/IKeeWteVHrRj7e1mWtK0LdJvkWNXTM+0kthbO5/
KvLl2yL1Y9nbhjGE7VWxlpQjEF5OK3Sg87hly2clVf8mZmZGqNZT6icjocWXVQpO0EGiI99XYzKu
ezkVNBmfJXXF4sZCU+Z+EiM1frK6OOlobEmN8VoSZ8SEel0dno2RVoYrpaUoYCttKw5vNHJoUK5q
4/htTmVMtGlMauOqML+jQJLTGk4BDAIuZUn0atOCVmMP2b6pDIYmluTIVnuDHYWlaq3or3M7G70t
JUgPemkbNjUhXbOOxkdYGVJ4OXcC4d24rMoD2m7J5JRE9Ys/9FkS3RYyfGJuL6+zcCThTouFWChi
YVuCms6AINNRvu8ZxNKfCCQlNwzTEqVkK1f1ndFEk9LTmtQbVbA2c5XfLB0CuPaidX1xkaVmmFys
TQh6aBHlDPJeYVrrO+oUMwxogqJlRw0Oqf5hUqsy1W3kbNfUztHElAILkFqyh98DO5cokyL4sC/U
H6E2d0+Ssa4QTAjtYOz1RYsgs41kLd1BxhHdWlbcFXakUph0GlGZ8mMkNFnlJHVEFxvkANGBcrOC
Wm0xsI0ikyZI1yhULsiNyjN71hpdbkxOOYW6O+hER/yFS9znfcVqha4XzYPYSnWCDE1Ok9ap5mX8
MS9ZaV1nYAzDH8kqlfEBugTFPHZIN2ZoKpLUOCapuJSnWOlk7XLkxNdLQZWn6aKoOkg9iJLaofSI
adXcUWMwortanJn/3VSr+nVcaNC82qjGKQax3RoVj9oQC/V3Wt7n92SeNK1EXoDj3Jpij+WCdMUs
PGSpxQOMHCuGixjIXB6GWKkQD41EJYt2SW910rUOdcajNDJdvHkQw2u1LtmrwwkSelD80bfBDUs/
IpaU5aFuaip+XEIogL44qsMul24eczE1+6PVimzfc8VSD+GcQreRzdpw0rVWYyl0pVl6jRbTNg8M
Rf7oJwlYFwkGPEOX1c2rhiouG7HOmK9TAyQdqwflFrvSs1AjY1dFsc/ngbKD71R7YotbrcE6zPkD
Mmjx6hWLqRaOSSd9iIRNr56WNKoUrxoruQu6rd/JZgOSD0EnsHgAxBhy7LVjZnysbRqMi1zVwaDX
46kaJBO5QysevuObi8lepQl9vIVMimDP0HkcjTJBu3FIrGzyErluPKkZxR9Kl5Tyrkq3dd6KzabA
nRpW4lN9XdyElq17RoQsAmFDeNvHOfm6WJvk1kmbZXzVJ0l/g1OjzOGamNfbui8Wcmyi1FwYrWIw
YVdZ+waB3aCxXQb818yFtML2JicvTUia1m+ScTaRj8jL+rIVxFqHb0OcRXgR8mR5M4wOdO2mk6xv
XDBa9qKthYZUWTitjjUPluhpYjrekSFpJE9NpfYuN5VVdQt5TWZnkurhcRWUHIjvBJTYnQDQPbew
NEWOPqmt7MCJ2DW2pNTiRzOXKO/OEjULZ5nEft2lgkTaVWjT+p2Byw17WYRqdGg1i76bWi6QGFDb
abRpuk+fpKSQa8eQe5xnZNXld6gVM8WvR2FB9l0fhecJpgcB8e8qk6Rdrw2y5C1KRBSSskkcnA6R
Scke5xG9pXjuVDLYZVX/MBSYr91QCGPPGubivZOhyrPHakAvJB6g5WG/zgkrAoF5zJbhgT6+KbPN
jmSo25UqMxf+nORehF8ntvteRTlVXsaPuCTB4yx1ttaBlUbqW6tEZezkzJ0rJZxBMOpExmQvzR6h
aJKRw3FRNelN0NJhhgXNGO6lCWDZjFAI8UVDum+XD6K1OtpQ1NIBDey4dCGcqN7KPjMqNqtt8gTn
gZGx3yHodwW4TUqieHWpPORbx+fQhFsjY6dAvKEmoJzNkR6OXDaOq9IqNXLvUZpAoiKRO8Ow9GyA
C6t6nmWprRBEEWqKJ0kesT9TegRUs6LQV7edBIytNBPV2qxjU8bOTii+kEqaWocGqERHe3YJ35CL
wJ6PIbRvWPVUYCuE9tc1wRDRbG6GaPMSHHbvTTJzZLUqogL+afw2oDh0RcEsSlG2z9RJgE2jgHnG
a+sw+RCKQdYczUy1pzmzEpTFi6FhsWfDJLhDJZEgbpqxjS/HMUwyeGvHcLpIzDzH+iA0PjlZW8vE
XVldn4gV0fmNEYGVHKTJ12+q0lCJNZZ2GJHwa1gkWT80g4sgPOSeZJeM92gIp9gBRFDIO0ujlnpU
YWDSvCSquhfU2ZG2NsZaSiAm6mOiil7pejujuDbRDoM6nhOTaSEjo6n5XS3mS3EpCDEESzL0vt+Z
jDkiR7hcydXZFAUIkafDfmxQ+vVMEv0lhoMYAnyqFMmugcZAFExWVa8e+tVh6w+dmrDdEY1Sc6N+
rjs7VZoyxsUZqKmZpUXKYpjbKiaCraRLC64b0W6iHmZDWt3z2R0opZWeILRJ7xpWD59Vlalxu4Pc
VbX2QyVo70PSC+zcYxJVrmVG0e3Uy/OdVRQH0lBN7fLxYBqbJOxoE7XaXLLVQVtkVxylovVq2RoX
KJmqNnTlRh1D18xWXfRGbUk+ihEqYGeeVwjbctr5It1ltzLOd22YdYMzAvMjbdQpxmVosoNxgDyK
7+j25uzzCRePdSHOXaCsfTjYBrsvye0VebztB0N5YHm0vYOytHbK2krSbKTYhkvaWsljCEU2UuAS
RK9CqD1ypSlh+ZD1ekjlSpaZC6b4HNIdlXgWmsQ0bypArpA5R285gDKKd89paVATWVMy4VJlaLPd
xokouCZKFGwsaV+7a9MiiXDulfgqhcmmu0tmJt6vU5/PQUL1w7TlsUSKrCQLcEHRVxzYMQwLdAfy
aB3TlR7tYzERkDtsfsVyV/daEUEwVWGrIrMzH8zaEnB/xFOJu4JG7KNbChtxcd2y27hMDKJ/11AF
MkVImr/WgoFUZdE3+YfVNOu9RpVqteHW3dT3miQ/JdkogSmb1a3VXoufyOjR2JxBD7wzQlNLcGjc
ZHJKS3c1DxAHIT+8ECCJc5wd2z5v0JA2dcJebTYOWM71qdHonLMROaNVmhhvGgNSqsKunzdh9Gq2
WhJXwtTGv2D//iJmm4vklRaU6qP/l+1tr1W9tEkU9//2L7/57Wp8bwE9vf/TxUuNzupQvr30SVWe
v+c3H9H92+fT0Xu18c/85hfvk3TmZnhvl1sKAfkvh/v1lf+vT/5KXXO/1O//+s+vtJL326dB1FT+
zGqzQQ3/1+fV/Prxv77t8qXgbXcvRfXyT/+7eG8RkC1fzt/4KxsOYM8/gPWUqerBOLNRg/6RDYfm
gz/At0hdc4OwGYC6/siGQ0XnD3RP0aoIXAGuaNDGf6TDYb/2B6qEG9wNvIy6gXX/Ejqcs9oqkkSc
HahfyMJF9m2ffB0/VfVbZNdGVRuNO3lFojmiLEMNaem9LC/FfciGcf/TTbr+pbz4MxGOcgb9hZYC
FD2NTXRc6FsnwhkyQoaPuSnWarw3rEUJKYKRPrdbCRnwlZKDa06qfNJwsj58ZGh3WWoUdLRmlK7E
fD+k4dijm5RotEjjfPdQQS3vZT08o7ceTbYBYu+2VZf8O7nZLIhCSSA5bIzoXyIEv4cgL32Z1Swi
cVCVohvrOBFNVcuDVsW+FD5u+QeD5BY8/zV5m+ffv/azsvLnpVNWhvoeZCRtqGdlZUkOi5C6QX+f
0dKAa5Zjd1iUp7WVtC8K2Gcl5Y37Y0NjUZnXgJjRQ/DburzVi3mrID9/XxpJf0nIIe0N9rhuaPTU
HSiNVsdhiuQvIFLbAvm5ovx5WJBmMgp3NDdTZv3tYZU4ruYynov7tlEk0oqD4eY9GU+VYoStaXLm
khbKHPQcTqUxvy56N9///i0+76z+PAUdkKRIHxiaiJ/coj/NZxGN8laVi+IeLy1fRg0UBDOadHar
FZeVwSVHCtuLWjAjPxbXGxHqc/j0mIhiRgEjAyTr9RnsgXreZs+ZSrZhUaHsT4E6HnTrmbyy7Hfx
tJ7ydvkL4cBgxkDXAHGEhh1IPIvyt7cvWgcFTatEuEvFb7ocOZVwkLOvpsb5gt8OgiolB0CHzPqT
BQ+hWiMkUSbc6XER6Ml7X9QBViCY08fPofhbuIi/M4q0jZzs/+4Y9l2OoLhTwdD4T//j+P6eJ2X0
P392D9vbf3EPlv4HnALq2YhQ/FZWnGegOba0jUsGjPFGpvOTqjiyDrwHyn5YC1RmSVeRK/zXfxYk
+Q+ySNecSDGCxQ+64y9yDdty/XeACIbaoHcAJDdwbjBE+KPfzsdVRTx4xg0F+khNBcQcqY32aMpX
RbHvWxfezKK8w08QKpI8E3dzv9OVo072eikVu4kPFFsa8n0hTJS0IjjjuhMnR9HBafvq4OmqZ6pO
V7tNdzemAQlPIdy1mVcajtacCprmJVhtdN9ID225V6ZTqO+nGJJdR8tdHVT+fKzXfVL54bhLwHe0
g91dxEfjsbsv3uYX7WN+KQNBvVyKmyR9XiDSDL/o0v2Uyfq9O3Rm8GSziti0qnIAMLn7vrwb36rv
zXdZd7Rv4jv7A+OHhPDAj+p79X14Z9fARnX9AWwivoOlNPSH5X1JIFm1TXYF4ETQH6KekL5SkCfA
DdL1olOcZcum7+lqk6KdNjznwseSQfxLrxO8HtPyhec4F1Q6H/TzPhgjrzuFmhb9ncZT3d6Y+U6E
lEB4qOVrVbcv1w/hxnwaTsX9+pg9KwgZ2NlznzjN6JSrbTVkOh2LPM/tFNrkFdiwtZ2t8MafltSf
CyM2aOjv3HnzzFb+N53mVxPEPEO4/h1MkE+Zmt+782cB3P9/VuG3HvbTbNKATtc04TvI5vOQupDy
pqDpVQkSdHhspIwAyyoaEHUdAFdv/kXgyD892pmR/iuPdtbH+cvh4P/HvxBlgfg8s3itulaROiZq
gMRaQG3PA03tpi6L3gHc4sDdywO5ZzfyIzdyv4pegLr/6cKnQeuPJ3AO+S9y8oFhEauBGkye6DU5
xOKO2lKMJRNna0+L059EuptVZ7w3X+a3sLE3ECFJGpvvApA16oKH+s7a0jTwKAUt9aMfyaGYHaJA
ib8+FO/RTS856KdHlZM9CJeUGPtj8iBONv/je/Y+7nLx119U8n6GrcBvm1KkoxhiG15GNpF9PTqZ
vd2Hjn4fnfoPuv6EB+EivZ0AA1a2coiuo+f1pSZHpDrlJZQZt2BzQFuc4G0/tY967tS5fTIQqHqS
Hru3Mciulm/TESLz2waInZ3cZg3YAVvU7HvAJNA4NvBsOAAqQa5Nsb8+o5MSuwKE8x8xz37Ur+Vr
/Qq91ATiBzZfoF+Xb+KlgtsdPWjLs85R6odcd9LIybOgEhyk82ZSnPRofpePiduZ9lRSkbeHuz4I
azfJnfiICOhXMi9fD/OZff/HMP89DvNX1uScSeM/25r8dpv8qzHbGvphuEBE/Jwhp0F8w4wBsQS1
DKxEVq+XuYGAy+jWHeJmMogQCm+/H7h8dciznfl/xiHPVfe2kA6itq29mR4mhH3OXETGxruxlFIN
KLc5s9s5999WL750vgKyf3mgM+fwHz6Q/OdcrL41NqBvxXbnPL+RyFUM/rlRgzGkL1AxUYQpgX4D
2k13cjLPfgcIYmdYne6AZAMmtILXa/UMfYZ2MT1NQpIUIGOxX6gHHGJ6kBy6m0IwPjEYvwXL2142
9Vg7qB/j4MKsdMPsfpbV3BczCC9/f05AYP0nwSye9N8v52yAyi7TKX2mamApTuEATIbHZWXXtNpN
yyk4+Uhvp5snLs4MVLZgi08zWf3mGseBVgM6ZsZ8Ub4g1WC4VeZ85XT/7DL9+fzOxjUqctFKC84P
YZJ6L4DP35OUz0snvWuvzCd9Z+7kp5q9gXk1/Rgv5qC9SL6S3/tiyLWzhsm/8yE/bzH5rx7ybcad
Bfk/z8jzPuMqRlxbFgjzmpeGagkwypdusOOL0vli6v+5cO6nqaWd7Sb+FlPrq2tVuRc/pQz/w9f6
ScV7flMNCeJ52r+2f2e2vxvjPF2nTA2enkTnCsb53n5+foDS/Pfv6efg/N5xzswJeA99pMTOcj1E
t/0+dhpbPIRBtOv3P+p9u1cJ23WHAHkPQtwOhEBxQru2ie1O9WVpv7wcXE+A2VznjxKRaW1/U220
R+xLsPw2It5f5BzOkra/+OGfb8y5fWlnlMVgEQyq1c5usX8hMMMby4+vpdjLnKZyxH27OmXilDf1
obmCwoimUQP47cNX6spfnctnjvun2RD9Dc/lqwlzXjD4j06YP+u3f7r/WyXq5xUA6oBUZMGEQd0Q
J3joviMFZleBirQP0qrTV4t++7zfmaDS2aKf0qYTxZbx7t35tZhd6yq/bxJHAz8Uu3Hi4u9qhTjM
TndQB1rKPeVgxJIa5LPsraT+ZTP+Vyd0ZgL+21fMlyO2lZp+mqV/7Yh9zoDfG7HNO/90vE6nbTWj
myooC6cKRLbFTrhTVVf6UBy4WArw8H/1LDkzl3/zWfLlTTizq/8ZN+HPJRCpldIFTc6ffNI5rSGo
CGmduloNXPc7+g+1PwUX3wu7d5/81LXfI8/u3M41r56dG7TP7N3d3aXimPbi7o6L84SOwkNq737f
v1DI+3Pr999PSj2LxfIBOqZq5aTEwLAp75EI0m80e/bjez0YFnsEUM5v3aE6dgcW8pN+0friDVCC
V15ZO8JuYen3vmI/Cv5bs1OeNXdwrF3oNLvMbjzzIWRzchN6N4+5A5LSWw7kS3Z7BKMc09X3JNKc
eUdbQQDw2OHL6+0AAYfUn4+x/746o7c6nVt77+1RBQp1f01qSvCInd+ri9BVr3v7XXCCfRYYHjB+
V7cd7xlQER+fOeab6b7neDvPae0DcCg//oGr/kEd2k/4VNSRgsR5vdYu7OJ0bbqGp3l7Cw9Fixfn
obu57XU+COs9SDz+DBk3v1tOEoSn8lvCIXVXuzUut3SZFIj7b+lHfxj8byBeDlzPa+a86u7peXK/
XZr2N9Jbzrfr28IJVA5X2tV+cqHSsINvPHXqaKZBI8W0eblyoIdhdUS/2pf24fLuBvUVuiF9zda9
Y+dtjyfAWvbxbb7KbJBNTut2Xu8eB+ftUcb0F/aAc0+dN3ChdsG7Wrc80ZfjPx0H+yLfa8w6HIQ7
OU8Xx3Tfuo1HdugqPh3L0/Zhtdv68X46jE8gYdE1ruzJWQ7pKd0PLf+l8mMPB1CS/nwtkz5MT8tB
udoOu50h7C58PSKrxyOz3y6ftSC8Mu2X3cdgPz6KN4kLdFq07eaEliL3uPY6V3zynrM9Gn/26FX7
584FQOmuh8k3LrjNgjPb+8gO4Em2d6Wzo9/zi42bsvmFPzGLPy2EsyxVPayxLm2rU7PhZ+dKuYAL
f18FCApdzO7ql6fJc6+NAAjT4bnbe9KBU/QX33PcL6K+ryyFeubE/0ssxVf358zRt33ToMH5eX+2
SRVeGFeTdyHYnd0431GOdC27cA4vy8nxlIA1UNqiH12fDgcUdf5ao3Xm4/9htP5htP7/NFpnsePf
clF+ZR/Owsq/pf2UN0zFnxhzylog6+gxATx0Fm8Kah+ucYWx2pxZ64rB5h87b/RHf/AGb/VXfhaP
sz/71J6c7bnlQN+6S6cF/98qUttzi7P61Uu5l3zJB9Tmyo7kar7sgXH2Mi/xUlfwxp1xO+7GHQRy
LgGNS0uCmxBRazdUfOTBMVq/fBzc2dHt0+B6o6cdRu8lci3X9DZPqgfpfvKEuwUvCge3P/HX2ilc
6jTs2YkYcqIarOklwgP2w4vivNT8fdviEzQE7yBaryu8420WXN+qbk9gNNq3lXOSBzs7WZfNqxKs
zglPiyTW9enbs05SILZ3OeEDKmR0Zn56bdz02/ER3K9NPsOwiQAXR7NvBvttux8f2wndfeC+eX7i
+S2oeHt7oxp6cFIv8yM/DwqCV9Wmb8qvve22xG730LiLr/uFWwdbUGA6gMiC33cGjOcXY30Wyifm
HJcRsOqgZvQG7t7g0GTMo3UVXPk2ksfR3Sqc2zCqByBj+3JvBvUefRZP8aEj8mSSKDVReOJpu9yP
vNhP+Q05UwY6djMGXHENH2D459+aIPYFkhmpn3idk/M8r/ZpofLWXRFkPDvvsgv2vLXlilcFPbwe
XWiEoJnfnCBlaOnzsNUrKWi9ye/2q7e4RPqhJ9uyj+6LExFN18RgXAwPibNKvJDL0PlCc3avuQYR
d+MNTnFsPOVKDyRfJBGU70e/dkOHd5I4bplgmY+miyPvascpwdN48c5u7sX9eqncVKdmL5/6wIk9
KBcdEsD2yulIh3KX2DbhudcEpV94/rTvL/tL0adB8sAnXdy4g2068aHgXVC9MIW30LN3RScnkCQw
dJLHkd9zr3JnPnGkmtzbdMUzj3sPdm7/SN6JAFQOKs/0dL4MLoigfVs8JAZ2xsk6Jf7OcpD5vF+u
Bt+m023vxHYafKU99LWpOEtY/cNU/N2aCkncTMF5jP+TWzjf7IaDKmSJiakY/Q5D0Xl6MGLwZz+8
mX91DCFrScZGbM9oTzSZYB8kV/QWVmAYiA68LU7ppn4RCM7ryIaVSevtEeCgl5ftwODSZ+cmzGeD
RZg7eXBwy4v+YtrrTzPzWbVD8rDrYbkCduCyKiKv9BWiZ/YXrN7FofjPR6pXon0pP8W3vZMfENAN
+oDF5ysB6Ks9Hbd7ivqO+blysHZfwVA+qaF/7z6d7YVahOHKeGrVgK6nzxU9OOzkLyZnc4+Dp72u
/uiiUYMb1Z4Q/8UqqVhIxd3s5PZA3sbWnSHI3YK7B32Cl7tdkPox9y3i/xGWMvJClzZkfkZehVhR
4uV+FzSB9GOzvRmWtcS+pm4VxHfb+wrQKdtrk5sE5wukzm0ueB+2V/qxfYK0S/2G98cuY+MVDhKN
3PDxWATbq355JR1VvKLiEfvb9+hAa/JB2jUBPzli4jVOFxScd8K45H7j5HzPOLPMK7za55y4xhIv
ALU6Z7BZ/dCNuY4i4OuiCLbr2TIX0SF11x30ERxp+8l5ciUVr9qO/Pl1tfmJ7X0Y28txV2ByN7Nr
EEAg9OEkznW2L4gZTnBwET/ktnWjHbp9fpveqk/VHvONb+0vu3vpgDCMbwYkbD6DnJmd/RbMaDwk
dwhKRgH6PSfDy8H5RG7JdHQvD6pPG125/eXqYd2dzbvIjBek3MzHmTEQWSWhVzv0BjmiG9rpreZI
FBQyN/aE68TP/NiLPTdFizS2BVfAvW+uq8EhtH7oLbs8iHBpi7+4Bc/1PpmEXwIs1pe/ueo42PIU
JvMLLTuvvEVHyzmZfv2hEViETnwBQa0Lc/k1td1D5N5VoH6CnCxPGZi3aMW7uPkQvxY6BCW0KDte
y51DTc2hJGORBaoc4cIINMcKEL86dScjuLtocJWQd9gXEz4UuSa3dTL3SfI1LrrjBnVezbTf1lfo
JYCf6M13IoBQx93R2k/243aFJjeGU+b03d2wo56Lyx1YIJyt23oonJPaqj3jBlJ5jm15Nq5vtG2D
rMHqPOxC/Dxx2Y5U+L7bK4fuJAXyk/qqv3bu8hoxMzs3O5mncbdnX10567bRtmWH8Kuwj6Ry3IvV
f/JHT7hgaIk8owCU2rVwmIPccz5K7MPHR+7cvFFOd+4eLl9S++Fhst+I+kIGzBl26YN+6R63aE/a
9Ge3FEtn329HgeUZTVrZsQgPDdI9W6z3aO1alzSIu00z6OR31nXECJvcqYZ4emFqbUOquSYvb33y
TcG0q44VA7PZwu1uoX2Gey8YzcSlLkTUcwJ4RXpv8pVDvDswkls4XnH7J2ebTFTLmUKhkzoEy0yH
hflaYGAhArAdI6j2RiBx45SD/iSQGioDLsu5lF3NWbgxJyfebek927MCT/GKq+jqo/IygoiQuV/y
ANfGJWyGWuGvFkNouLoX8zHCFykL7RP+8nsm9Sylo9I1X4902rIGtsi08aCx+DSmv0So26KggvK5
P5mftr3HtqCrS5yPH+1kT/PpLr3XfMmF3PJEA6QzXEZHg9/7vegpdKruVGdbu7pzsYWp2qn2f0j2
8IAVc8urz0gVq7bZMSJWv/SzwxA02Dui1xt63gOamd3hogskG2vH67CEgXSEtmC3WeYUC1zhqzZb
R+RLbjPbUII82GZYtaNezTfynXyXnIZn6VK7yE7Rnh7+b1VATzPvsrwtRUpm9dpib7DZws0OSzbn
tllZPEMWZKxbHVv4y2cL/BadVLtlx6QSwzJtdpFvssi2UdoSjMTWR8mbnfhx8nkV6Vz6Up3penT0
/XzEMgf5XeRt59jvSNi6JO56jwi2fIjcnBibvPS36VsbDC6SOLxTZJmbfGropYGJeUlZxAtOe2U2
vbSOQ1jdMj0ZJ0YwDrof9EbyN/mGfRzrf9sCpYG0JxvKLCRdukW3/Bz9baRR/SPcGAg1emLfLdgg
p/4ZsDcAeVqSsexOmYjEDEFytZDj/D/sfddyHEmS7a+M7XuOpRZrtg83IkVpoKqgX9IgU2udX39P
FGcuCwlspfWdnu1uWxrYZJMQoTw8XBz3w+Enpk6Me6NDPeLDQic56CYWVoXuwmb4kGoB8fEGZjUP
DWs4IKmD5twBC2lrGxak1U5qDAVYCKaisJRk+B3uhs0scXAe4VVhgdbaQl88+AoGfA6JsCvMrqsB
hW3ATfWwIzH2PKbSdXIPNbdE7wS4MzgrSEIC1cYcXjieQIyyBEaNn8/cnWbJEwoNjuuknZ6i084s
OPxI7bFbc0sfl/n0Ycer1kH9/jLd8QBLpnftStniuFjQnfjP6OGPVbpHFckBiNIOVbFL/HcSRR1w
1R8Pak/y+whTYE6EskNfNvzHHtfo1l1yBzzM6+S2XfRr9jAzgWM/gYNr4p6MChgldmoGC+YMouEL
fYHnXS0rlD8EBO8QPthphFDaor0Rbc16ZYIcwCjoHBSyYy7oXIioPkpTr3JnEdgppfF7g0C1jtNt
kAgpcH6GGUCUa8dHgyhC3yDH2CC22/LBd5hUMw+5uGe7jVcRzg5k/YY9Q9wN+1r2rzqtFuz/lWXo
iAf2cjJv0HfgRsEbxFdTiN2MQTjrY38hufzlY//ysZPrDI30q//6D2EmGjdlF9FUrR5jNGmBwYwO
JVDIFYy8Z6Ymxe0cKBP1tjNOHvv8WX77l/Pyy3n55bz8cl5+OS/9f6IZwvUPJ+W8zp9FQC+5LpPM
jsAlaILL1DegBohJLx0NNvFMEeDcGJOEzf/XGPNO2CRV8MsJ++WE/XLCYHf9csL+eCds1oqeJKr+
JSv61N7jgs6flmjwfBElRo9MSUflU94jX7LEebqRrlj4iiHHkH8kCFYguwtqIeQQc/imGuLGoylb
IvIYCmJNI+IwLL79I2oEnJ5uvr6zuGxE3zOD8G/34wrhbdRLWorTIWwAamTaA/SYmR7gbywgw2Ie
P+Ksa+Yfz+G+Zlc6yXX8dVc6m/6aVoL8L01//aD+/SL8qgSiBTAsor3KBF7Wla2IVnk1E35E6xCv
YzG3u7u3u4G+IKiaAfxwh3/ITUTT14AJdvhdYqF1Fu9DHGo5mi+HkVwV+NKKIqh+w5ErQAlW6VV6
VTn6dX0vXks7advv5ZvcyhHQLoAc0ZCuqhBaItfX16/o9EeuEdWMyTVCUeNqXPFLYFJXo1OYCkL9
jZ0hOopORzRbohUpAusMEoLu4giHEXw3OqGvHmOi7T8+jj45Ig2AuXLmW2DuP5ADkLCGCKn6BDiP
Owbb5Oz13RqB701DXPr2FlJgP5DLR/T/rjTvkNpAXFBhCwaEE6iQhv3JPsNWv7/DXpz2CD+5tvEb
voKBCvZvl8Ee30fRz05m4tvHQWSg+3AjA6vMPtZI+dCnzgINDHnQiH2DQpz7lnjk0JObUy27A/Ay
sTYE+JcNEDS3qJGx0O/TDJDyYGm7FskVO0XyKrTAOcHWEiLmevcGqM1w2rUPYF9C62OWCvW7YikA
k/6fjE2M6l4aOKUXkQ9Qn/IH9x0wa6dbacfgWd3ze3HfX1eWloJBwRQBsVQpb4AugnIgJ9nqRxQH
yiJahrBqmv4le1WR5AOJHOVCitauXkRROCjuVatF787Hyycw6fn1o77nfN4TQx1UCujg6OJuDDsh
QJ72naVAE/oqIGdkop/qNvDoLYgk7djizOgYHf0tOgIicxcgI8Ri2gwffHlOpwK7S/d1YtbXpSdL
Uc5yK8hQyRSZKKRCJLve6MBxsXweADGkWpywJrRGGb9gZUACCfedvQJ2CRVTyGwiC1idkjISZD7E
VIGJQY6oQwoz3iJnBKspdZRHlKjOII/RC+g7B+tMFiYve5j6vBZwmD/LFuiYL0vSIm+wZZCfASlb
lh1g+aEUwCWQ7hwYfKlFJs69Q+4HeLT6iqHRqtsYf7L0Nksyu0g/s3Q6gzOx9DcD2TN5D2iC7LtT
5pYnm9LeuymNdSGbBdrWIvA8LELArytkMCsz2PSI0j2rV6O1YJAfneZ47pH4xSnqSJxWyPu19imd
hiA0m3G87E+wJMOMgF+TrxheobWkFQ8TIUWi+CN3uvXbm2t9fNxu3hPncJ1GJE0J7h90VGDiNx93
8PhhmBUQaiw6zmLe7N1nv3eIfCNvjURBs2B/Z1kgFitHehHB9fKUT0bK9l8UL3FSItHIaeAOEkQe
fbRPGATU6y7Y9na30qIgLHsWEPT3hyqB4l2toDGOOR1ITm95cpuYt7fHzEzs0wqhE/dvbylq75iO
vHwPvrcQf8rRqfb3LPLJ9yka9DaYaHGIr2QVVheQZk7rZAwF5pQ4pHEj3s8MasxI76kK72zUX6/l
/9RrOSsPE8j+7yIPc8pYnBhPf9xtmVO7JxDxmeD+Urt/LrU7sZD+ZK/6nKF0ahRxJl3/E4YS6yf4
NZJ79kBMDKU/i9E5Z/aLEwPpz2v2a9+egAbuXXQUU2BHT7SjkhUemo7A1NP3Ty2QO1dZv1hepcdq
KywA8jbfgaSwYvIebT1YcsAemM0tYPQ0WMG8WCQrYHsIwD5w7157qjgVsGToWeWo9rjNEIkJCYB6
7TY64SrAdQnjyb81YHkHEfX3uZOlJNyXBdmDQ2GDYs0ZU3Z2eRP/7C+2PPXb1LLOo/Uwr6KUd9oC
UE/QebhmBhYPAqabBhAZ+V4zH5hpzrCwvQljnJY3cD/ggESLaK2esKIFbbYMBxrarEykRfcaUg+k
0QC0Am6PFQ+Y4RVAVnayNeDyM8hRgww5A1wCykMlnKlHe8dDBUEmkE51FAGcdtZlQ252cRNr4S+1
OOlb5PfZyU3u3QBGqhTEhOjXoSHYsd7fIa5x9wA/GiUVPKIgjnMtI+LS0lN08tq53ucolxEo/JEZ
d4I9W1+c1bOZTK4I2H4qNVYwkyt7uTpePsPZZU7ezH/jMhW2o5fWOQkUKGCnVZsSoZrCYljSaDci
SGMH0F4vLPjystyJ5Plx44BiCtptuUPIBt1p8JmrF4Ad8WUZRQyNhRUG60lyqqVsJ9fiRl2oa32R
HL2aZIvLu8dmdGnGk9dxdA0t03vMGL1t7TUCepd/vPyto3R28pNXrI4yORM1aI/SQDMoEg00unth
xWTCRqY8/kyBwFQWDKHJkOixKSxsYc1g48yD923fPFTgHPsoUZWPiEW3kSjoahC9kGh8GC1QjgDL
3HaWe7g88Zl9Mab+b6/ynD9iX5L9I0rH9nMO9vevxs+NMSYh+LwA+bhUYIB1jSriEahQdMuiYF+l
CKFy5IZJxgjf+wVxVXtJHFSygSeBKPYLaFLIO369X6PXzW1JHnPYtCXBLFHQxiKEPrzwVUkOeAtR
4HREHO+DJzxgeR8zpyuxXbggPdNu5Rz4RkPexyKgVQZM/sEgDwUCwCxa/LRl/9KaBYOz4oGvrc0j
OzzOKYl5+bDm7t20Kf+f/94ZTJOcWcq/9d7Nie9E4Ta/u/hOlO5fU3wn6vrfJb4zr6Mx0cG/6XWc
U8CnSNaZoP1pFPC3PRJ1HYkoDdzn6Pw40cBpxAmVAhIx58VHeVLlZGjcg2DjPXQdPcJEuYW+M1FL
wZJUM5ULAs/svq+K7efgE+0cj7WYcVKP+tqEFjvQW6MIREPBx/bU2esKFO6LFGB7Buc3UEzVo9kU
cJ5HBYVQL+vy6JVEByFgiIccwGvUdDENj54a0qI13UdA0u3djsc6RPMjxCpaR1/zSP+GJEFVTmZK
9Mjjf4dl77BSoxAB+8DmFyBOJx6qSJCkYYHW0BIXEfyfxA6tBBBrfBLVHyIMaFArmaL5zOzoAp+4
rGzRd3NmcyZlHeAaRRdKFydjaqikHlBMwzT+OsPTM8CsZH/lofq3T/ypmobV1qDaGP+ikYd/ZrFY
FTZYfJEyZ29ERlhtwJOB7wRTKPb6RyUOq0dkP+2pIPjcjw//mn0N+gfDKbxBCRhA/AzmnyOZgZSh
JSI5qLNqQ9qjvItl2dFyi/0dcH9UJKEsXEPFQHsqsOjwXaidSonh/EDvCysBD1SPfjSXt+y/eZ9+
ihMTt7NLmHhC0mQRxImHl1SQF48sC3q48WDqwTSsSGra7B+YjCRWunx6uh/Me4mic10Oo+f5+Q0d
bPCGh+Rt/7EKIPU59SEMiTl3trOCP3mX/jcJ/rdto8410uRRLUo3bfMEp3gy51mkgn2wQ2PmW2jf
LG9QQ4RaIhSQn4z+AOd78/JSwDDbf9zdofXA+zuI8QAEgS27ZBYe6mk3q4+PD9QSHhf0g0M6lh3u
ChzzuM/0iBK9ACU6OerwUgcFbixfG66OvjWQGZ03u7rJi/7XWt280pq89b+U1qzSmpglf5jSmrUU
Jj7m72opfGtoGwIvgNBGACfYZJNcVwVBY4+3EK9UhevuwYXHa5VBJayeVZsn8WpGR3/bzVg/G3Ky
3EDkajUUMaSvCW89r6MrhV6CgKV+kX2Un7ZC6yQgajUj8HPa6YgeqbKAVqNyRAxefug6NNovkrSi
IIO9TlrxJfcL2oKmz1G0qCJG1/JzM/7WYPg5Y3liyiVhFCluBcWJTiQt6nAByfFpvpTIsEV8sEZh
7yJHG5DbZwZKWO3AqDqHeBPZOXwx6M6mMDHoklKTB1XGFOBYMxV98CxWKMfa2cWEtYVhdYMecEJ7
WFfHjxhYiMs2gMisokszmFhNSd9UkV9gBlvmHb/tt6wh4pWNnn4162pzuwrJfmbIuX2fmh2//76f
OplfWvXEnqjypu44DqsW7AKWHHBhBUXsC6GOArCCwhlxX1hjBHTyaUln7lDHx0zDhOxToAkCEwCJ
YYEjYdavgrA/ohwAKX3cXd6p73XdmXhMnvZebzlOTDHNO7zWL8zChFUGsxMhDWbSPphOS9GPKCfX
rMniq4zGQqxto7MrmR/CCrsXixtmCbCpdyweQ1GIfnf3cfy4PNNZQWZnfm5K/u6CPHukk5f0DzrS
OTXJWMvON+qPV5Nzt3Wi1xMvkroohwwmZHu9WVyWm5kfPsU2/7YffiKauHDLT/iIM6EE/bzCux2e
JNyWChdYQJsSNCah0Ta8r8mGVcEHNN5lgFQ1aDmG/hpo95WTHZozMMTTG8s4PFqXVzx3p6fI3z/u
TgszRsS0ifzvYUTMvEanzTs7sd/hNZoVkomOTcZA1fKSCQlP0UrMA5AX1hJegIqy1rfsTeDIU2/C
53cUgOgGBEAi290Bi+gAy3hEbT6dsUxm5zTVpn+GOU306+95mf4NZJj/p6nq8jkOntO/kaZ8f27+
ln387ViDNLmqg9fqL8CbzPhl5ukxs+icE5N9zz8pkxXt75IogKpG1RUFNK74VPde1YzfUlX+DtJS
HeRqGogpQYz5kxZTB5UmD1i+ZMiiqPJgVf7JiykKfzfQ1ZE3ZFkELy74cH4LLyZ7R34qazA185iH
AMpkiTeQzpcm9xBM5Eqjlq50qDgRxnDklVT2M82pFeIi6c5rYD7seiKM4/Fso65/DHFeU8lsvcnA
miYoGtjPJNB7CtiY8xc5gQGuVF4pH8Bpk5mZ5iMqqo3+8vIo7Kd8GkUwUMOAbuMgnpYlgM0/j6Kk
bdgkTc3vR07aclrxDhJlAFW5fhV1b54cpitN4Gfems+vKyO//jzmxMrNqrjM+5Dn95XvksT30KOn
StCWhPeu9bycGezza/FjMBnkqDx4imWJVyfbmHEJSKQNDOanHW8aqAwAi1w0gIqajMeE73z78oYK
zDea7KgiCrqgiBKomPVpaUjbVFLp1pq4L73oILpytSndYplG0dLjuhvQVXPLQMS7Li/cZqfUo09m
JsAkcjIBTVEEAcy/GvjC9YmWziRQtxt1Ju4xlLRpZHEXGFnuFFynLbqsQZRUrdBnp81EU/XT+hjZ
rdjAWs/T8D4I0iW3rKu23l6e1ZczR1tFWcGu6Lwugsd84tR6YKoS8jjQrke5QQ1ANQwEICc0j8q1
caH3xZyMTZCtOHcMqOi6JoLxSxeV6bmXrVqpejGq16lieHTQg2MpcGshyQs7Dwd0j6rF8SZO+574
BUeVDi1oug594/MhX4qpgo6wSXb0Gk2beUS/6BPMC4V4koHaY1D2Tum5eLGPusQYteuMBx4+VpZo
RPuUhE1hgeZXcHyV3zTlGC6GWChngpbf7okhq7yqStCK+rRHSxl7WtW0GFvzqk2ihR/G0Eq3gtfb
mG1/rxnNlV+jSdaolLIlS7K3NBAeyTQJ/fjbYdgYvSvOOPrfyYWhIWMF5mHNABn2Z/3DidCvXiHi
mPIyuuZ1cMrWXvMecfJjWunijBRON5+x8ei6xHSdyLPt/zxaF7iu3EELHnSjeTYKcVnmnN1yxU3f
i0/+WN/2AfqSpqM7o4Qm3C5YGZ43ScAzxji4QT430UJd4OcoiRmFg2wcAy0jke6ZciIRb+WhCRaA
duj81tREQQs8VyZhEJjSXF3O6cE41wunOYgyXlsBzypE7/PiQV4syWMnCocWpRpbDVQe0oss2o26
U0oKWfjQVLsPFioH+jGaZ9RfuiMJ5d+qnqbTmKinuAyG2OMwDe9Dle3yVWgWoK0sW8ppKzWlbkNC
9FR8VktTE1byXGBp4j384yTOdmEiAnXmJS4/YPgOTVCEhScu2sAcAzDKXXXcwruVhRON8Xgbo9nT
QxpfV6g8eb+sDE+0QpeOYiIOTZikuizzwqFRE9BfP7Yiqub0krT9a8rvcwhIacA3HOQZ5XOCFH8Z
WBLYAyyJqqxNnt6WLwNvCGLxIKM9tU9lnjHPNR5Ve6cdD66HNorSAk8DibptWPWk7J7GbJfKq6Gz
u/hGAzeYjLSsdPQbM8lXAWi2I+qpW1FcXN6ik131Zaa4LxJebjxj8lRMFK4ps0gSDlFp98hEtuRK
7U29p6DORoGWhs7BaGQM/vBjW9Hitf2olkqKvpM97LLYzlOnaHaFQESDpCjaM3lbuasys/FpoxFZ
oEazEMcZ0Z4EUX7IlizwUDKwFnXQvH++YbmvuwknteIhQlVYtBieS3HjtYRLHzW0N01o4BFtEciY
vFWEFmryRm8/drc9emGnZr/1Z7TdKVI83cPz+UxOuxcyP824BvNB6/CEDh7Vdnq79VB1HdiqZoHA
Noy2lbeUKtPv7aS4DaWFMKBKtbnynhIoonif8GuFX/AB4VCtzd8HHSkzSyxWGshUShl1YU4eOCq6
nT5E+j52F2pJ+AMYgi6LA7sQl1Yy0V0GX9cNV2Nng/GpNhaGZscISOvPzXAnSdeXx/piwRkyFKSK
ZxL+haCK8mTbZM5XDCOVhYNRg+lGshM0Z3UXxtZ40kBHdnmwSdwFMjMZbLKyDi3oNV+DnDdIsEv4
RerSClRERjVLy1ZKQox0FfmOHK3bFqTFlIP91I+HAMkLUKqEV22zQ7Uin6OXe4F+eRlR9vxmjEDk
RSpUG5+IkoVjcASrVoGQ8oNsAyEcqdvQD8DawhGpu6mkxdhu/dAKZTMZNpJn4puDVzUzfe4gpqvL
S/5ihvxYsqHwMAPh8k3ffFibMieng3AYHAPgh4Im6Fr5Kj10Kq1E2w0cYBhbzQz8TRHRspi5pafg
3SdZYjuORxh/4F2Ggfz5lnJdLBthjh03PCdEW0+0FRxNpoGVFGW/mmAN4S5VnKwD3LpXFn5M+zdZ
JZ1u1gJJs21X2L5rd0FIxPCO1dTGxEUqJtmnrSnjrsWbsbrTMyIfxQVA9VJkle8FukAmD0Z28Dgq
ZLaPDJN+MwprPkejDT0z01k+rakbctpkWFTwgEUg0U+wlLOQVZVXhjZ62OQYjShHGgE+8sxDe96p
CCXltBG2hWeL/SpFcHHXtKRWiQQYSGWHqslXTj337p+our9u+88JTR5et26FpOp74aAPNEDwSrwL
5U2HNsFXKEpu421RX7XBVauumnAtqKt0NBuOiEelJD5AviqJQiJDf3pm5ZppCtfF7HEoKfGudJ/6
GW1eqjvtNTeHg79XnlWXaEdIlzsubRWQl5hkOikPuu0+qCKR7oSIeCqRP/C06Arp7pIdbADjyrgO
ASxN7K6lIkclfJdo5ivu7fINmCQF/nHpUSkND02TVcQpPougyKu8wHOdcOCOxpXyGr6BClZ5ScR1
LS95wVY5u4G63pQr5b0ciReS4gprT55hiBsPAEplz5xgJrv6IFn5XXJTLJWPcgeR4xOSPjQ6rfHo
vAaHdOOu05Fwe3Q1XmZz3sTUdD9JmMELIuxaXdZ5ZmyfSZioxVndG1gENrdEG23gjEuS7Dg0QS2d
XCFCtMCxae81SL5SeBVoaHl5G09FPVORYk6ejAgGfO4pO3xXGVyi+r548N9SoMdufbSEdaLGNNCQ
pCOIysSdHRs2lKYSUv5BJPq6ukkPONBmmeRmKpNYhmezrW87n+jArHHO5RlOSOR+HLSiInwD41+E
RTAReiPRylzVsUdgRANYJSb9Dd5/ZW+FAa2uaxTe/IsDTpRbGScNpzLJSku4EkR9T0ETwZMB/WUH
Mm5l9BWFVTdH7Dq7zokspFHq6gmTBfd2fK1F0u2ad/1G2IfP7bNxF8/Yz1/cOKjus11VJ8EETk3+
MZp356IvBSjwnsU3xWeskcFsLnxusEku3Btr1a8UuG4D6Nb6pdRQb7jKMsDQBqDvsgdfS4AZiAns
qQyAJt6WOZrrdoAX2L1ptEUmXhvjInd3vOIRpbyT060McWvheSlXbnHM+rkGl98aMOf7M1Evfshx
jRRA1Rbo7uubw22aLTL0Fw6IhCzxqxKSNJwTPGanfLmLPyVdndi+aVfHqudjTBfnIJBhsDjDTqsj
bEzOtaRbTjPTQ+gRLF25dvO5i/bdc4e4Ci8KLO7LT+v/OK9L5WZMxIP7wT97w8p9NAQrfcnXgky4
+ipIZmzrrx49k8GfA57A/ufaz2vTysgK8aAalqibPYi4DTsZblKsXQFxN657AEoGca3Bzop41Raz
mS1nuuPLjp/NYCKYbWlUsqRhye1NCarAxvRBqBaQIbq5rFO+2N7MfIAq4zWdRTSnyVDfK7t+cF3+
2PXwGUsSN6uhsNsELMK+SALj8fJwX+MUk/Gm64qaVCsDjBcNVqwvmsSqWycGT5BKRzDIJGadmGKx
jzUzgvN82+4rUCRaQTRzwnPLnlyiTpcVt2sxDV1Y6eh2jSb31UrwHoOUJvpv1zKTRU+ujxJmo+76
GI3TiY5ePehXU9ng1eQV4oHWQbZa9SrZ6sgF65bXL/nHNCaSt1UlZCPMyCX45aHDd2ByGS1VWggI
aSKMT3PRvnw8pyDhJ7GbzFT+/OwrkdvqeYaZxuhEXlMv3/jo0N86ISKFO79aetk695wBLBkjkUon
xYXoW5Eow2sh7+QcNrYbwANOTClHMKHcdqDNKnYRyl7QTJ0TaQ9WoHiDaiKSeE7D+1TBw6XSnoup
WqD9OVr8c4tMAEs0HNVCOybt2+UVCmyvv6xQFSRZQrAaaZ9J6EHh/LAJRKywTa+ecgP9zdDOQ12W
6FEuPUrR0oBrP17HPa1VOjM0e7kuDT21F/TA4H0eQ/uypRlO2GETaIOaJ6D6cRVQNDpXWvX1sWDn
ebbaicWQpkH3j/OMNxm/5GnfrlrD5tU3zceF20qGpVUz6lr9oq4xqAhedFUSdYVH0cJnIfI5PlD5
cBCOiMLVxVLmnWIgvoTgjK34xADwISbDHQfNaZhisAojW/MdAZG4zhZRg1nj1Vwm6K6P/vS5GaI3
E0ddzRJDU+6IcugejS2PDvDyK/c0PHqQRQ8/ujb9mMA/RmOk9lBKtgyynoQaWz0gCDNWAgxWZqgG
6PWkb4y8IbV8rxdO7a30knYJHIiZq3R6E6enLUoq8nuiJGpIaH7ehdgIG9GrOf4YjATjlUjtb9oP
VASPtuZeGSj5S01IAbjb/ZcGuf/AxPUp7/sVqOIMot9whygjsY4N2MLAk32L1xdSZTf6Inj0bqJt
gntJesUKdJBsO/6wbiq714maEw/8BP2twVmN/NFwq5inUka7xh5DEuhEdBAqGrGZ976KcPy7i25C
8NEQFQ5nTPgvxtVJDn7uwETJ1kZlVE0Iea/EfZ3DjXACbqEun4sEZQnc8vLtmnD+4QmbjDZRsj6n
D1yqYr8RZFmWrxqOWkd7/gL2Y4byj5zqoKh5j0E5C0R56ogwmlfwMeFXvZZPYUTw0Lgv0VwE6Jsr
j3g0K25E+gOw2M9CwCsaH0RjKBxL0CJVpPUo/JLLC/9qrLCFK7yq4cdjoGnEJS2iWEjKXjhqwNqB
zQbFIRmp3+IXTyShS2vw6KJwPCept/DuL489QXL+Y9PPxp68F1IvGb6cYOygIvKdds+/6zkTQeW+
ve9QwxOySncN7vgjoj2VQL17l3FGR9hrj/AzTYS/e9TPN2ISbfMMPuuCvhOOdUJHkObsE4Xy6GXl
oc/85XV/dYkmez55RVJjHLikHIVjNaQLPUIwD7fR5EHGJWw0vOocHBeb47dDM6NWZkeePCJRMvg8
Ko4gUYWJAFeB0gmwBIJdBB6KSGTQ8ehEAQ3RrBfIjvKLPjs76slTkkShLA0KBlafmrvyETKmPo86
CVPC3XHvPk8LcDn3BJbJzF5/92KfHytTM2fGuFIloa5F2GtFOkggwGlNr3D4HQxI6Wp4lt+b3skl
nPQ4I04TfOk/hZul23lNQVJ3osGNWKultuMF5ENoCCI0iXKDXbqOYtTm8KTqLWn8mzJ7SLWRyOFr
4B2H2zFfldJjIQgkEa67CBkY5GKRCnTRcVGkqjgQKSipJFbIsFiXN+p78f853Ymu8d1caGuMfHQR
BJBpjnemWrrCHdKPTTEX5v32jWfBLYkHFAJxyM+HUsccY3TIhWNaW4WKrhR5TwV0M2RQg42fc8QN
7NxfzYY+T9StX8TwbOCJNBRcpueNkmGVMNtBqd4SpI2KyIxFS0efRJk0rZm05niPREgk2jV4WRvg
/02g/A0UkUtWA0K6xvJB5BYth34tIhleO3JoS+pG1fatfPTQ17Bdtt1KabZj77jVjML+9ln8uYJp
CYCeBgJXJQXESqY1ItMl5APR0CF8rPvF6MPeiczLkvE1JMnUlQrMCEozNFGeAjRiYZSzroZF5mtL
aVRIGW4qoYH/kZpyvBQbswJjEAiheFrKi6FK7B4+oCBRFX0cSztO75RkG8dbBN1EdEQNrvpxq4u0
5UxJJGW+LLqtBq9Jy+5L/jEAjVRrjfFDLC/LdCnqixgFoNG4yRNQvceFlYaIl4uIqQgH390E1XFm
sV/uARIAEqAoKsLj6LCjTXTzECiBr/YwBIx8m8G0k3VQHdUIM+tOclcaS63eh/kVbmuSrL1kqYX2
GCMtu1cqkqvEjWia0y4wjffaQLcFYbD8xIxEs4GtBiMMxsOO46wSgfYUftu6dvIYpaXxYPWlXWnL
7kFEASueXmxIjQYv6f7y8k5Z3E8XYLK8yQPAKeNQtxWWJ6OMs4GHSCs0S3jWKQemyBb9LFFki1LZ
co8osiZi4y1PW8sKAlK2DFI+heRYm0x1cAOKFmp4je4jBAOeaDXYJsnJVBoKtOKcPHew9iRBs0M5
PZY8kWPaVYtaI4ZOed9UdolGhZBia0rdVDyajLYaPSeNVYtbhNirwGxEExnbMiEN6lsKEvQkwvY9
9QXJn+C+lqId5yNRXSrrdqnc58bm8l59NY3YXqmyIfO8jrjRFPdcCoEApI0H00i2BtHm/YiM9XXq
5aQGJAiVSjKtmmuvWI3M9u5Xaj0TzGSH8eWwziYwMUrRSbir1QL2nx4u9OI2r3eaSjVx3bkzV/yr
XztZ6tQSyxUJmCgY27xr1XAth+FBUPeitixy0mQrw11E5VoLzCwzq7nOKcIXlTYZfGJ58YlU9C6T
yQJNTQaqxqYBYehXPOd06aZql4pvK73luqugdIRw55WOWlIDDW7xLM6Fzr4CMCazmSiAsZRTwQ19
4Zik61pb6MhONJZ8zN6A2ysAH6jmbLIvFspkwMmVBKJHLkcRywfAMR3einaZ6B5RpXs+OaSDWVT7
JnnArsN0cftqeVnIvzo+AN2IPIBNhqYCMfsF+FWJcZ+OcnRMlByMybmeErlOAqs2xkdXy9BNJR5l
OJfNk1cY/jpi7lelSJ1ZafCGUkVRnKF0d12ZpFQehg9dzECkKXDvZa0+weYbHCkZXn3PbsdO2+LF
uhmrspwxtr5Yl1iEBHdZ0HVFUvVp+xSWqtekQIiOZcpAFWrRWz2eLefyXn2Nh8AdF1REToHfQHru
9PkzW7LWeokLPc0/Frr62GfJCO7EGgDfrEaKKXIFC1DljQGtBngaMqcNkupSO7fWr2rpNAvAR9HL
wVB5fRIg6Us98zx38I9qj1RmVHmmXqghTZtKXcqlmemATRmy1Fnw0JNswXGbKhSPWiHcNl0wzkgv
uw1nKkrnAWlRdWQlDaCGDH5qyRV9X9S+63rHHoOYRRAf/b7SCF97H11ZcjPGjzi5K2w4RTYQkkJG
TwFYdGI4Rnqq8KORYe2ttFHFAKTsUu3TohZv3dgjcS4Hi1qUSitPk+cigicl8Rm3rvjxIWvxiuet
xhFZzQvLi5NXJEC9plEWRSvB2+xliQZQLILSRUtfVeIZq3eKAWKTZ1kIHbIDs5efFvcMQ6YBkqMY
B7FH6mMsED4shVS2DTdaunW8VThNWKZeX5OCS8DK6iWc7ZXIIeVFVBBNze6GrIhIwItLMddB2aqv
VX/gzFBDN2+lQadnRZo730lNMAwh/gSzEoFr4RHqVyYWcze4jStqHn/sVWHnJzzpCjk0Oz2o1mPo
3nBBxO3FZPSQde+1ReznqZVWIu+EerdTwrxe9z2ChYCXboYgGZaNJNDcVbYBcN1k4Hn/2sU6adOM
sAJUpd35fNPtAo4PaZaEI718g6faDqtRAcAyVGCKVVXDr4njoTahESh8dWxDAzyOPnbf4yp0H+hT
zVLKAECs8EFThcZGd3Wfuh6ANFoSAQWXwWYr06ZfcVyHaBQyy2lUubswQAjOG1UbzZNpVtbFvha1
DEbQgE4ibQ4uCq50TbGHd315KdNcCKDSAIsavIr7Z2gMzfx5KXzXG62R5MYhzMtszQXdrQhTM1G1
nQJBopmag6s1aBbKiFip1CvdLvEBaJEEPVrFQmQ1HReupDgkcFQzE3Cn0BQlPPenaf4b6l2u8vf0
WJfv7/X2Of8LVLdo0D3/fXWLHQzBeV0L++p/1rVo+t9x/VHQwnC2PypagJP4+//l7MuaJLWhZn+R
vgAhIRFx4z4U1NLLdPdsVR6/EDMeGxCLALGJX3+T9sPtojqa8PdihyMcrULrOXky8/ggXuJWF2Dl
yAW4qbBd0kXsQv+H+W4gEYeCl+yAt38laEGIikcAjKklM8OF+X//z19ve3OZ1X+/1ZXcwEMIc6Hz
wAO30CYoRC3Xe6qRRdZx7Pyz9Rp7D1GC+WNIGflVmZY/p141P+d+aaMY+doTwY6/y6d0CseGFi+2
G1HNfDNlL/8+I1e/Z40T4Pdw6vuuA7KnDxHK6rjisU0TZyTizKjy7jqG/t2mUPqBzSLYDYFEO2+i
K0DTVO6LrEhARaxpGHd5uYHErgMM/JBFKiCwOKj6iNc3+c3LH8/Ui6ugd89x1Rb7NEnRX9vO5vTx
995wcEFXwQd7LsitqH+wdT3VFj6JOzrEZ4LXLGTcgxN+6cCOJxVgOcWdPE5+94CLYQ6pmce/p7pF
H4qYiztf5Qp8srY4lG7TH6cyAQ+qmpM7OcbxqRoCeuxMVkRxOUwPfkGmQ1437OA6qflednVZ7QCU
BXtWtXgaPZpshE7ri1csX7YIXxYxF2U3oRO3HS0HlJDPpKoe6p4AB2iftJs9NhVyPFGdXIZSreVR
reH7kGahZ0GZ61Epn5pTmiACd+ID7qcdrcR9WeqDUuI06eFrx5GTkvhIKDIHsoHU3i778qvhtCt9
7oO3u8LwKO5/b+w6eU6p35yIzIOdrZutkte7o4ACxMCRgDjFWeU/5RRrX2aVPFve81AosI+tEdNG
pHbDrXzlQiHSR5gMqB8SsevDnXiNTmlB08tQ2Oxz74KUgUYOE6ijeVKYz61hjXPwpMrOtq17PAl0
bD+l0mlF6OesavZdS0f0Ty+apN/Vs1/qfRnYWW38zndmgzIwNQLGGRVyzeDJi7Yw4C7EZ1XXZB8Q
MLqpNXzjannvqGEfMky4wxBYrE/0WLdOknYkPkMU4p4GndUPDXVq1NV4h+ebI0wxyuyVqs1xriYZ
2q6hX4Mmr35wmtmIIBINxzbNDlZXv7PUBKcRidSL6vx856dDF9re91AsNGDszcMcqdp3D7Yvq0jn
ENWVdp7uqaL6v6IWyzIz5EHUBQtviTivl7kqM0pBd0F3j7gY71uLL/Fb+wsvUH6UflWFvS6GQz+B
TqyavP1UCd3stC7YF6JAruwd8FB5lm/d5cvT8SZREBJEEWitKIq6iIARVV7/LD4lQNJUl1wSypKH
KXMRFBLHe5Bxox9sixojrrX2kylNH318q65SlH9HBmEb0CUgPSj9rkfuvLn3s1Qll1KWj5Ub+F8F
UX+3VQw1m/LNRoi5PEnr70QGirI5Be0Q412PxkcoE8DzTy9BkQOk0AJk1dFDmxhdmqhuaoCgWeNt
PBxrBAWTi9xXeKCMLrHDqzr7zfOUaAQbgQ7kOYZi9SnNahFWHqtCyir9B+ShYm9ZdfH6eT7yYRw2
TuzySatPhpSQQTSCLDvAK3n9ycqdc0iWa9xfycBDzy/+TB1dhYXNt6o5N1D08qFQaqFvs6SBy9bx
e8MClxc8C85kaHs0YWqMf0wqd/w1NH16arzxUYxSnNyx+SVRZfsc9+5pbiceBYn4Z3BKdMryfP3i
ZfTPfornE2nYD8RV4jAT2u8szQfwgStyKFj+T86C7MljkJ25Vc5D5XMa6SxuH3jvXWbHOvs6UB2g
MhQB3J6Ih8zobG9lWz/MLnA0Ovt7JvqXpgjaO10SaE10Vv60mgdh5/DuTrdjcphMjab2rTIogMwe
OObW2bjq3tmRYhGdMA9BJAXf9Hp5jOCTN9STOEO6GBzoABC9LGM0v2pKdAbzwQ0eynKLaPjOjgQt
TC7pI9AlCDuvB1U8cWqv9gNoMLT/OA2+F7miIqcSd+mdtpaHyQzm+0KkA9Nx7DcOxDtbUuKqQQiF
zAjIxOoUdtxBz50ixz5JPWfXl7R7qb3ks1tqvREZ3uCF+PuSLgHCQgnCQ7JcfG/OXpvlyg9sGpz9
bK5eZO/0kZd5TmR8A/PFlI+HXLRjOErrhfkAcqjfjXYDWrhBppYf4XlMIlQG7U+soYWpNONIuCbn
QpcsajuhH8vabY55W067WHjtPZ0L75HazJ4AMASHPtXpyThNuoHEvXPZYtHBvMYD7gp3jcRl+cAm
rmtxnoxbHBlC012gtH5Sln/pZsfdf3y3v7O3wfGGWxgiS5RY11gY1LpsqCpPntsMlP8aeviDktp5
JJ71j4Wy9GkM/N8fj3kToOCzGLIwPGagTUC6fL3gYzG2M3NHeTZO6u9tVv1sp1xuPFo3iDwSeujE
8IhwrOliM3A9SieQ3OfdmF00AS6r52bYd7ln78bR97/EojUn1wum+6Rs8J61JjumLiX3dRZ0TyXc
sPcDYIqtrX6Tji1PKMcLuYjX8daswuHCqSrYuRqEFn1VQaRmh0c1jHPk5nFx6rh1jqnn2X2cNRmg
QDnem9EdjwAI7cayv7PfKXfxCCwmEIjd1iGz1m5RJlpnF1EtLOYi7U4Qsg/PSFvjPwWnwz6bRHXU
ABNPPC3z+2oA87ip0u748Wa4DWuAPENSDngMvwVJ+vUywWPEoVPcZBdOVKMj2+Xut8ZNkAqbIp3g
Qo6Ar0MRK0kvney1txFt3OgcJEwgFlozAj5wm5E7Xo/PJvQEGYJhuMR5M4e6pt5+1GAsSYa6HqLT
8TSSeLgAmEXBO5+hfYyDBrzVSl5UzKbHfhrMn9wP6uec0eRrbx2UxLuivTcz3kIQmcuXzEgTVX5K
dr0fi91gp/bUFBTCoZK7RxXAIKDKnSBSRTtEk5v7G+/X7ZUCogBuFMTqKMQBZ77+RFcXqdWuU14a
HU9R3Rb0KBX1I90Ew9FMdNqY09vzjcQagSrMLwSS8DXKz9tiNjWo2RdeDhkwv9kcPZKyjRfqNh2D
vAeQQoDzvWSWYnWY/Kaoijnw9MX6Vu6Sht/TMoA8Qs/T3lPWi5p56lExrshzycfk2GTm95hR5y+V
F9md7MriUEmTnSn34o3fttxg1wEdMnTI4HCJI/u5ibJ0WZCupFV+oVniRVWi80i32vvs1NC0/dfz
gxor4mTECRgNorvrxW29vp6optVltlX1Mra6/tVb1YB8V4/H1Mjss0u7/pDBFmHrhr29zcBYBzAB
5jokVTBeuB56BN/BzNQUF9gp0a8JxwXhCQhunc63aJA56l8qBosBkaP+3cFaKhKSwNbFgJ3z8Rzc
bvAlWYPqECwLD34jy4Z8E0E0I0/RXIRXF+KSPHSHuNz5EFiKKqh3xqm3uFi3WAwuQO4D6lu4hSD9
rTJETstCVbSsLpk3T5eOzwqySqd76DwDb0Aphs+NO+Kgly36SlAFbGUqm52jGvoopgL9LWK4AgQp
suMqLcl9Vk+IbNTo7XiRJZ9Q++pRR/H5kZfSRgqa+l1g++nB8+v2c93ASePj6buNAXCLY+rgbL4A
4etMPtGFE0M/mF7MNBbfjBIQVLFERkPTBseBmjaauZJbEdcySddnBKgBh10G5hH/XJNiSi1llsaF
uuCxzF/iwhX3Oh5Q9+B/Sv9X61TtviTKPqi5HJ5UJbYUbre3FKRjAAklHkDc+6+Z0ptNYzrqjIEq
iwvexy5itjbQz9TDxtze3gQYBVw2bE6UgvDWXG9NWzpi9huRX5hjQFRJp+EhV7U4UuZvufG8OxQi
VydYCM8olF0P1aa+mMa+KC6F1uXOiLiJPOV9VxzqqY83zDuxlY/cnDHu4v5diPzXQwUZdHDc5uVl
TBJxcIENHEjfmJMYvXEnc+Ife9P/QQS0Wraz3UufT6hp92O6b32W7YMqGDdS6NvV9MHzxi0A1hGC
q7XwOMsn0jJV4hfFJjiWwPDCOSBbifrtSYFkXYDZ5ENuiEd1NcXCjV1bu2N5gUwjexzE4EOONlUH
o9PyFLCeRzAYHTdut5t1lbA1ESBYAztnADhXg8Jm0yvmVNoLEd7fPW/Tw2ByCoMB033ZWNebM4mh
YJCIoBk1VtT8V6mY4ySyc3I9X/qyyPaTHwx7oKmAv5Omuk/mxN2RGZS+1Jv6x6pHzbIfWXn38Y+4
WUl4yOAmx6H0gVTc/Aa6xKUyZvQyCmgOKjGAtlSpLTXIzUouhKTlO+E0jD7jr80q3px+wEBN5RCv
vgy0ze6IcfmjM9kxAhNiPiRKxqeuqdXGubl+pxBhotCEeXXAfAB+7KynN3fZ2PYyMN8T7j+6vfps
xkWFkrrnrCr/+Xga6fU8/jsYDNZgBy2woPjd12fUMtuVbp3030tYDqEVecdrEDva/AjFgAg7Hdhj
ITsfhGXcD0HrsuekNNU+F4Tf4ZEZHmYfzAhHxf6urzobuulgjnnZtZBoQYDZ9nb44ooiCJE7qaOs
rDw23PCwMWbaeCtWZhv4FgkzOiyVA0QEZLJ1V50MR47M8dyfbU3K+5LkMG3EHvkUF02J/hYZ3QcW
nDePNOVeJ0BJwHUxMJ9BSYTxQpw7QbO9w1i9r6QawFTFG5qXVX52RFEd+2Zsn7Cl5X0xcbnvzJh/
JQhg97KByHNmkF4rdIh+QA3jn0kF07GpYu9ClYC4wQHzWIKED6b9hH7gbiXyewbbqQeZoN49p9zd
Z4VTg9E5onuyC1zx42W+WWXMDGgsy9ZaouC12r3oRtc2UvTn0Sj05/A7b1ePGOrjUVax9rIAiPKw
aZFPOyjk3Cgy47QMOhY7ZztIiu+3cBebKhb1gx7+mG2ORu5zxg9NS/gpzmSBFMhmCHuKbEeRfzya
si0Pbe+Due2JeuPX3c4BA0yMOAIbF95Ti83h2/BPxqS1pT/ixwVoaM1ctGpHwSvYOLzrZiOvc7D4
JYKpg2cPdabrYSqVGjfruXOWYwI5He4wkOH7FnIqVjyjVI1vdeNU7j2vq0PMS/OnQ6E4nImFmI87
MGKH22EY19KFbwjPn1BmGDdm4ho0XJYJ8NkCMXCYwbkIhq9/Ikuzwckkcc+54jxCZgZaajZCl+Dy
AQSXCo2zG54ee5L8lgbH5ONdcv1Q/Ts6gikUxlD4XmpP16PXsU6J9hN6LuSk7nsBHk6WAKMs4f61
sRg3NynwKsSs8JEBNorGPCvUIO7qua2LyjsjmSgPrHfjCGFsFXo1TT6VCMs3JnZV2H/9NqTQCOJg
pxYAwFkN6KHqO+Gl9wDRx+yHLZl357Re/RwsNBwOFCFSFs48KOx7d4TMLKRtGR/mPs9f8rydNkKC
9z4fmAJ4NPCGEHgor2c6dXKSYXK8czbWNgIAzncTEqCdl3csqnpRbYz3zspixwP+FqgpIllYTuCb
15JWaAecN8I744KPHxAXYg/pyX1iwim3Zno5rf8/L/h3ppcSnPOqawD0fD0Wj3tZDj32cG+0eJ4B
DEfDSD77Y+LvZzYKEJxq5+IIJQ5eUbinJmhpiCzVAqhpv1GQCiP1Cx0LtRz2hLslxHju1oP07m/E
GXNd8D490E6uf6NflGk9x8w9jwNlX5hXTZ9Go4u9rfvkIFHrPZRKi0gPs3r5+IwtM30zO+DvCUgJ
OOo4q5UgyJgSVgUu7jpKD2NOx0Mr5/Y/xWCvawAAA8Q1kJnwL7nshzfrzQX4rHNG2Fl2qbtTEgCq
SYtNXcTtt2D7LmQN1JFh2LI6U2JKVZAmBczDgFXuma6+tWzYwoHf2boM8boEDgP0CyjY9ae4pNWu
HC0/u37q3yUOSU6s19WDr+AG95/XBmYtINn4Li4mse4ubHNQgrwZQ3VVGoNAiVJl5ZX9xov/zt4D
ZruYoLouipXrSgVSr9Tv24mdMwQ6xzkR4lhqxT+PdswfrK4nKI1RqfbawNk6mq/3ymr3+T6D6RG4
c4hj13mf0n6nBjD+z24/BVBjxMTGe1V2yc+iwK7fpXhUINNya/WQZYP63nZEfgFy1dz7ZSb/Qkjc
fKoLP7i4cD6ownlw45+kMuRz4vH6uasLaeDoJg4dc1BTV43I4rAq1PwLsjsFjRl38p9zZyt374MM
KUOa+8AFUK2tH4OZJgevGRQegdHN0YWrlu1PWA8DgiQZlw/VIPkerlXQpUqOdNT2cZ1G3VxP7S5o
O/5XnMXiV9AM6GBiZg9OQAnvrPeYphmag1WAMqOC97Xeu8L4zUNbAEIPM9k6P5k3iN+EdTXfT/M0
njJVki7MXd0UUZLm5qtlXfbVY33NUMPT8UvsmU+pznURdp6tnLu2Y+KvxW0W4pDajHsEjGN2VHMC
yFi5Jq/hQqDVQ8DzMdjFQQYvFr9yu8e8iSGcaACWt+HkVOKHHbEtYYZN5SGFzgnkH+shVo6Lwcx7
U0zwomu0Vzw1iMSOiwO6ADuezR26IfP20uUSGFSDCnh6GJsRzymf4urnXIId1KE8ltxVI8X8xZ71
fg9TB7ALYR0uX1P5Tw1KeBkEJX3Vhn05wnhFB0othGANBQqfUyc7UaePvw6YfqiP8mo4JwPx/wl6
eA5kntLPS4oCYTle9LshqdrfXrzw+L2y1jksCgbq7Iwf999poaYqQl7Sfa+becyPndv1f8hJ8pOi
E3dhs9iK33lazI/eZOB+W9eiQ2ym1YDObF2VI2zPbAoHQzBxIP3iTRHWDGZWbJhrlKNhn/bSlt1R
2InRk1VItnesj70SDOfW/jE0hIrQQVOi+yLx9ASfGg4OO1XJNOwKGjc/KPYjcmS3g6t06fImFKRt
0U8NTJh/Rj0BT3NhE9ntHGf2LhLerPB1mecAsrCMPXaJ46APn1Uij5g/yWfa1XHouCL9wy1Lr9uh
m4B/SLpK9SHga8Pv9Dzrfz6+ya6z49f7Hy89qAConjlL4eD60iTzQAbAmKDR4W35PmkLelvQTCTe
Tdj8kBHFyb6vWHb4eNh3QmwQpD1g+aiQoX63zsoLYeopjXl8hq8T/9RkcXMJKgKR3sDbf5qWx2CB
9GqfoJAX1WPfREPB4lNSUvZZ8qyCWQyk/rZB7ocjKe9z7WUbL+N6ZlBLxC0uULlkPl7fda7RtzH1
dJV355wP2VOemGIvByVCNhtoufLF2LClW4Dze4NyPMiAD4AjAt27Xg6YtYOE1ZcDol2hQkUFmhom
dN476L4WHMRQ/f54Hdbh5fKRQAVRo1wWga+pRkNNezuRZjjHc3NsJTL7ScG1oNduewIVaONBo9eo
E4jkS6SBpwz1P8CeABavP69hlW+9gQ/ncR7GA/PnLirAZn1OdTacFF6G0ECFvPeCrIU/jYpPKXI8
GKJ5NFS1aqIOpetQpEWwxw+HwBGlxpCA/L5PM2U+BbGw0dxbu/EavrMoIC0s0ctrUW1NW2CFMUHK
s/GcU+vDsofJFzelLg575Z5o08f7dPS2uH3vrIy3RDJAXVFGBgf6eqqAvIxF11TjOWja5mQlIacB
DL8dWKdjpLqh3Aj83xlv4RBKPD5gvwhnFT0NedEZLzXTOUn8L5miDWqgCQ/zOrhPmG03Rlt+/dvw
AhsBPm4SANSSxSPFW30dDNtHIFTT2bQEGuE0hWwgaLcyjHe+Cd8DMAnRO8C/tQB48EDLzqdmOldd
M4YDt+V9N/pf8Bx0D0jRtw7vu8MJrBUMOV3Q2la7G+GaI5KMTudZtSV8juD0xEGCvrOk/g3gSW+c
pnfmECAZ+DSI0gD8rdmLehrGMZ4re4bJUnoARVkftEjc7//5hsDrIILF9sNdCujXKwWjDxlXJbdn
p+M/edG/BHT4O7HT32Iaqv3HY73Wn1bbAtReD9cRqspoPrHKRpJUiqkGZ+RcCttHNFdo0ybIvB+U
YUcr6vQ0IuLaETlkd8OQwS+08qZIpFUSmiLzwtrhaVQhRvj4d60zCwBu0MEgQQU8j736eq29SZKC
rCAtnFb7M0mG4VBL5UXwm5EnR+PJ/3ioG/hhGQvWIgsVEwoccOmv5xslOZ5lsezPPULwHaja5FuT
xupxrP167xkNqoI3gQEawOLECVx7PzFTH+O5Lu46ROLH/83Pwb0ApB5lINRAr39OAfNjR7N0AB5A
mruZ4ukFQWMRyLBpZ2dgT2bQHqj3YOrReILzbT83Ue9W5pT11bhBmbqBul9nh3O4buOGQvCwmp16
0GUiOgJ4GPzqB2eAwoJPCGUD0BAin8J9lKVldXRsIXd1mQ1PUxYHx0bCPCO2I1T3EI6KuSuPASq4
oSQ5fTZzIfe85uSpN1VxPxcUWnxI00IQ/yZYXUPK3BV63CAILT/0eqd7y8UOSCGAkQTEEtfz2gfl
MBCQQM+0mKHf0oH3lDOkWGnaOTuZBnFYoITwwBQ7f7yiK0vw5Q32QPDF3EFWByLOKwD8ZjM7g9fi
hdbDGVcHvL+Jnb+BlIrweBKw9IHYKzItVOwjb+zRoM/C0ZbBj0zF9HM/1/VFcyX2BCFhyBIng5sS
J7sgd/m+HVHqlh4h0CIE2LmcmahvU3bwmyGGxgoezHOQ6u+y6CU8OzzUtfys3blp2z+4YBzuPJHO
+9pnY9i1tnghlJpjgxYXG3Hd7bXJQMiiKOij/uV5azJJnnagy46ZPXNp4Ujg6RGJZ8Y31vf2ylja
5gAgXYQKiLFWlBXbamcsM38+J1z3IWkHsQP5qLprupFsXBnvfBAE92BEoIy3hPBL0PV2QX3wC3jn
OOcePE64FA8wSZDllu79vQ+CUyNdyNq4nvny+L0ZJUFRFpl47p5BeIHxDVRPu7kOXmTp9vuPd+jt
Mwp+NNi3wsdCoYK2OuO5J1rUPxqg74N7cnK3CX23/Fxbfg/jjS0v/9tziNK2C0IYaJgA+G6udiC7
bhsb75z7udiRxDohega1nxwX+F7cKedktaMvhTNvYSzvfCboeOBQgx6Jwvp6QmfS9sjhU+8cjIn4
ZhL2000d5zfJAljvCjFu3OTvrB+CEhCNUWkFcP/aivnN+hlWya5OrHd2SseN0MFAHDMJi3BK/P77
xwuIHXFzuzGEXdDYMewKoGSrJXT9KWmtisU5lcmDaepK7rO2Sx47DbAKehAmvk2qM3nIciK/6g6s
kWh0h1yG8+hX9wGNwSnXFkFo3zEEvciBuAd8QMJiLZh0lSKvd9QPwLXJ91ZAoHEyzG3dyGPIX0MV
1LAl7kuYYjWtHOBBUU1wxUsyDW/0zK9GtWcEYQUeUajud7Lt2b0Yc/EF9Ee8XbQOdgaVxnPXZaAp
2kQD7UWoCko6OdVG6C8iLrse4oSUQ6rSDF/qsYCbRzJi4ncUuJSJ/Dmlf/ja9aY7MVn3j5Q1X0Y+
5e2O004VIAyR4odiueqPElKDbpfgKS3gVmnBoa8z/LZkMuRukZHDubvosggtfpAO9073mStQ8YG5
2IGeGJ6wbz0C9d8oR5OXcSpnWGOJOv5ubR4EyN+dAZpvELbunUYjnErTAR6coPcLuOi24OS3IPcH
YQpMy8WTU3Rs1+gAvtNTxntAKTkg1zD3x+mzbRwAc3zO6gXDSfKHvlic3HOd/3B7S37hdgAABxlY
jfu08E9uPuPep7U/mh3XeTrtAqrKP8EPAhaz4J481HYmPypQQL+1DYNVme9ntNoVeDnBCGpn8x3w
7QjmO6hTXx1nSh46khTH1ibdV+PI+U9XkLE9mrRya0wSawG6sXH2jxJUTwVbTdtNe99Alvm9mrMm
fuZjgEYdgG/SJ6IGf8uG7527BNoZ8ClQp8Uru65nuMCeayho5nOVmbATfn1Cvyp56FKPHCzO2Q6F
K1jFOGrjaN8+ABzo/cKqhYoJXaFXeUeTcV1MKQnOsBhoT9bJfcSIm9qI2/tqkbsCeF0qoqC2rc50
zeaYDLojZ4Rn3T2cB8yRjprA32ZpmMDZViR8e2FhPMS/kHkuCdy6dcmo41RkciDnWoK3HGuY2gzG
ezIQGR627qub6wpDodwFwVOwPAXLp7+5G90Y4tCpFeScGZE+pIE7710gmpEjOpR2Go9EiQqSL6rL
uueOddU/SZ2UUcBHL1J+TbZkaddsyyVCW34O2rWALof66rryg0pfjzCBknM7+zbq0iZ7MW1s76EJ
ELvGi5sDjn66m1nC71sYNIQSuzvs5mwLE3hvY4H4iVcYWSbqNqsgxq1IniU0SS5op5xHPZsBVMLj
YAMLeGeh8QYj6QEDCEqItQwMKHWbjaLzzzRNoe/xinRvLKVHv4ZN18cr/c4HwcgAPRDhfgIm4Dpl
jrlviY774KyKnt3RpMqjGs3bNj5opXN5XUB/gVF8MOZQ3Vy062/3EyzccznkUPQwit58Tg8DiKks
zQFXsN3TAIULv0rpfk5Gd2f0zGEIYclG+XDF+3/9EQtjBHUqRLuoi60yN9W0ee4lbXqJ0wFcfiOq
+BFZDswWyozpBOSF5Zmk6LWDqkhff58hpIWnniDyOw0IJCIfT/1yCV0nPIvQBbITCPTRAXIddsOW
w0niVEPUKGDhE0JflTQHOtd8aY8SZ2jBUPSdc2+aJEj+89Ao0uEtl4ASkfmspfEJldNU4d48o1lm
j3ZVtQpBVQ9Ck5c/cuP9PWlG9h9/7YKKXH8tjAaCxR4ABGI8Bav0TpHe8edFnd5M1vu7ABV4UTaY
5pyygoDBEMNHBSUENBgMfZ7RPNQVWGL/OTGAfBncRTBfQWAEYfJ6G/q6D7Kso5AHO7C3Zp0y6AQG
9cHHn/oOaHM9zAohmn0QT1SJYZqgRqUKDXd3AlfHg2io+yJIWTznk2y/lwV4sBTOMhEccsSuyLP0
qW59CP962zzbRsmNFGzFXV1OAG5SPI0oOlO8V+tF6E3szn3mwDWT+vqA/634xGCJAxpeWj8W/hzs
c0iSoiwr27BK+gKA7jz9SWgzQYusVOQmY7KRfL43WYC9l3sOLE8YEq02RtsE8ZwM0yJx8cZjDknK
Pl7iXFJYeCHZASWXCt0COzn+DQZx8Fyz0Y8QJ+LOn2C6w6Qpdl0gx/98MSJ/e60C4c0NcHldbxUd
J9RHhQlloMEbd4BLy6iGFG/jVLzi+6tjgcxxCVaQGIBksnpQ0hLqximroSMgpfpGmpn8QzNa233W
uIUDjjwMoVKUkqOk9+YKprpVf/QchV5NdeqpYEeZCV4ClHs/E7BFRGTqDB1S1OTAhCuexAba9N7P
hdEAJgb6FqDVfHWPu2ks/CqX6uLZXD7NM8pzxObJE253OCnMIMh4gpgvaMCa3XOLgCG1Q3nPHPjw
5j4zB9049dHxoWHmfatgi5mhaeAEosLGQX9vVwFzhusHqmmwY1xbYFsBqCulkzzXFhbEpCjRA6qg
DYziDfmVTPHwO51a9kMnRQeL7g6xOzdoQwBYql28MiDW5Ro4DvCi/0ZVX84gLlwQqVC2AtwlbkRX
s+oJU1Nw7nJIKXk1VlHCCLol6SDd2MMrsca/YyGIe0VqYfu5DiQy4jVp0M/xuXZkeZdT+BHXzIwh
dBT+vulhVqw0+i20qZ2PJuHlsS/i5Bm8gRGKZV8ePQEX1cmFFZczQCVoqjS9L4FGfGl62MkWiGC+
D43sYEs7OmBEOPjLiVT7QPRo9piUxfnji/U2WEGpzJNgd4Hojurs6l6th1Q7sE/JLznIE6dRpPLe
1frnx4MsW/j6RC5EL8SaArxzUEtXW5yx2J3I6OSXdEKTvzQpeQTcs49aV9qtMPv2UQT5B2URbANc
AiDhXl8yVGWVJUmcX2o39XdN79CIqKp9bEvd7R2cjRNBTPWo67aNiDc59yKeBkCKPZpJ4vraJ3Pp
P0Nq6e5l6ZtIJCrZGy+ATzDKY18TZ97U0C+B/2p2gPeDnoY2a/AMWJuaALotkrqa1QVhow/Cc5wV
f5TwcaO7YBzGfKGbNM/gVtQX3uMp3jlBXtwNrZlAkGG2h7iH1Yd60unjGNv4Gx9FjNZBXJVfcI9M
QED5nJ+HNA4+j2WdfyIT7qHdbAFa7Ctap1+gq3Ag3c8b+FLR3osfVRA3JXqfdfC8SYzJfgLfLFOQ
LzNskw6gu4s59qOgzKZQ4E/cy7wqO6TbQ/m1ZbIpdi7cadvQ7yb0BggMhW4Kh9clYDwM3XPlFv0P
p0nQZCor4Mm1cU+9N50IwXD/gzS6BOLXG8DAbavAs6guvHJTdMst26gGKvVrzHW6x9j/lYW/kOdA
iocbFJCXhVZ+PR5Z3NhcRhSEP74feQ0MWSWckULG2mBP7TRtJOLvBP4oaS4FQCgrcAOt2et6ImKu
XdXBucNQADdWBpe0F/bbMA5psxco+H+CoB/C37IoCCg/TgbvnqEq4i37v5VT6HIZBgC3YWqCsj4q
DMHqYOMvwj27IcMFwEp7VzGHfdNyDA71WN/7EA/dI/7gL5ANODstk7+aFNxttM2oD07ftnezy5O9
Y3HUgskdETNr8//YO4/euJV1Xf+VizPnBnMY3Ak7S2p1txyWrQnhZcskizmHX38fau+D42brNrHm
BzBs2YBRZLHCF96woyyKt2E3vpL1LBkB3RxDABy5HkAjkJspxtwsxAZY3seiRgMhIXrE3CuLRrdL
/hMR/6/E2n9Njbn/v8TaOYvD9I3j4P9syx/pz7eKW+ItpVwxHH793/f/+9+Ca5r+LzJGSE+wANBe
1IjQ/i27JlEk/xdtZhY3iBgFgUN293/rrln/glvHemezoRQ4YWX/0F2z/jV14IGxsvP5E1zmTGft
nu7aXIyIsuAkawku3wRNCGN8tqdr0St1KLrh2IWNty3yqHqsO9Gc7BY51qjs2mPT191GUehSEN+M
D02aAReSo3jdlehjCyPv11pckZfrgbyVYKm5zRgnD4Up40QWhM3nMDFRikzHr2XffCmG8Ecn+uYz
t6K+kw2ESiWJAvQfn4PZp0icXsm3XSNjgPAjj0ARhLr8VDnk1r8+qjrSXqQgQBcj1GwfoGvLr3lb
uPTCpd37g8pWx4kfBmfdDIeHvMiWuNzv5cn/uex4BJ4AeC5B3hQJ3BAYzdB0BN0Q+TgG7fabXQzp
OS16ke1bgIWpXfZbpffQo/Zhv3+bdH/hPthe/Zc8KtlFdCnOF5k5QIqDcTTukwjUukubGytFeoY/
oVskJ6FFzUOnVRaFY9kQh16DsiAFoziYRqU/lWWRYcWScS+5dSP6yi3QsHMVNXYI82sJ9FVkL/kN
z4Ln9/eG+KShIzel6zfuA2URNINSlP2RHrb2Evt1MZLAOlLjZnpV/FbCQDXdNsYFESY81n995+kP
oA9PgVo4rtKNVcWdnYjvVHa1dqF2MUtip6djP7EdwYBTkSEWvF4YIgqFE3eKehSIdf5I4wApYQsF
3R39WR0fpc4YNlGp+Sfh5/1DDEaoQB5K6l0ThF22kmw7ztyii7x/pvfGc020SFYJvkOTHNus61iF
lWNGZdUdy1C81vQaWAzYt93fFjM62PT2E/OD5GsSFafszCn3ZyWt9Qy/NMgTj3KK7WpZdvV7+uCC
8/gUFUX9AG5rfAONJW2CUTYhJwHV2CZ5nXxO4swPESPFUY+5mACh2Hm0a9gsETazmrTT6rH9XGtp
QevZscSzWQkM45Wh3gAosS8JeVqKwq3zYzAyalJ9MMhoFyuh/knv7eTVSsrX0GhHH/AZ8iOuV001
FgwjO7rJSM/SPFTXlYU5yxiZxS8WXrSWdRWs7f05+mD9TqENQCcYukg+zCkb5dipmQh6PKaarP6m
RoM+9WdRMOJhNQl8XFhtPbPd6hW6aitrbKxPZlDgOF6RNjrr7jM46lLEvxYea1qY18cJzFlWB61c
k77xnEhWVVUddbkzHNMcb3EJXchjNJjJGlglvqEdUo3Iw3aHMWu7r+BaKXAIw9oPcZR8W3gSLp/5
k3Bt0LqenEboKc9CITwZfJHmmMRI9IXWtRcb/hoBKT4SsCKarZVmboWfYSaqZPLwSkUed5+sYgKj
SaBnE5nsJRegpLm+/2TX8TC6XCxtdBUA1mDNbsDBuF7dtRbXZORee7Gi9EeuMk22EUSA3zGkIz04
3B9tiq7//CCMBvef2gvHCCnYPCKUeoMaQGfKl6rXiu96HwdwV8p0IQufxcDTSyG8ioHkpIdB936e
5UmSakRN4SuXQa40WjaxtKmKJHgcPdleDyC58NfVXnMLWa3KccJXkXTpUhx+HU6+P8MUjMCPQ+Sc
UGZWzhodLuQqbYYL5IV+B2o933a6XG0slVUYWPZz61hHuzLF3vJUXPWc1sNYI3qGw0/o6TlW4coa
2HtP9/6j8nslJHt1009H1vVnQIjmvYHG56BpN382URmNGnvxxUGMjURM59BJcHUKBiV0R4E1iBkV
2SYPauMlrAAS+kpjbKLYs91WDPXCErzOyaeZ4mlYDzZhG23L95rKH60v3U/7PpG1+KIkiFAhRYYh
InpUa3v9XPu6+clI9H6FbIq89Inmx8N84Glv/DmwmjaaKuT40ndJ6Wp5JW96WaNjn6TFF2TOYDSk
OS6gFrD+Jof2EGrp1qYNt7RebzYhNRbWKV0hglP1pgLSw9Xu014KLhYKsa5HVLzO+7Tee42WXVKR
ZjA7QCqkkpciHP8dCsD3KjW2fQkroatG64zNoXY0x37cdkFcLnyf2+3E4ynTYiZj5gJ8b/P8MU+N
5Gi1Z4nwovkNZt3IWV06bdwbvek/KqLjkC/l5lmQOz2aLdYjCr3JhWeYVuTViuUREO/QwIkTxRN5
X38q9FZFAEwqvMi691wMhvyi+0O2ofHlHapaUXBN9YJnu7DyhR7WR59mQoNOLTTg8O9z88e7q/yz
n4weA8M332oNywOBqnDlSFawNWM/XlgL79XImzeFkch9j1Q46OvrNx1iGE56KcTFcOJq1XqiOxQm
Ti5+kZiHsMZdMa8wcEkaBPQ7s69X5WiHu05GHb+RCumhl7vXQohmO5RFukE/EqMHxS/g1mf6usu9
4bUKEhPIYv3VLHNl65uav1C0/nDOCBdpdk09n5uIKQyVsQyb8KI2TbiRIgiyYSy+CToyrpLoS/ip
aUZuZgyuNPcYfGS4cNczZvey10hjLC5FYH32qqjd5YkdbOUx+DsTzhO4xiVG7IyhzpGF5q2MNP3U
V4Om+l75+GNVGFE4xoHshBdhQLeNPfWbXFbeoQsDaooVxjOhVW/LKHtx7GfHyJ7DLqyfsrrZlRQh
NqpbScz8/av1dtIpMZETTLYF/DQvX6S+1UKI5gxRKuRv9cz6qqrtZYRSuR69bAk8PyPP/HsG7Hdt
OcK9qWZyPeljm0d1M9ThJZVGI16VnaA1JBk+vKmyH8tf2LKcqYyh1BkS48QqxsYhto0VJn3BuGux
DEAo2Ni3/mB8sT0j/sF0G8NCXDoje7w/JbJgdHkMk/qaMy/9E3gnRdiN4kKPWTu1vTJ+qdsuOARO
3GCdBFQGy6g4i6GxgesS5FWITYBgp/ekmEL71Blt86w4cfzT9guU0wCI4WRamY2+VqtUO6a1UTz5
pjRc0thQv93/ou9yCtcLmwOPVgp1w4l+PseEWLaXEeun/iVOh9H1CrvYxGB19zgSqvijK9qaUF5d
JXjcrv0o2gEv1h4H4KrfTE9x9kOn4pCWRfuywIVJbUSwlhXsN3K5p9tvWa5qR92DKnUFhLd6VVUK
ruucp07veWu9xJg0aw19Rer75qed9GCULygSR588w8nXug4yuYilT31Uq89BWvbomQOC63Cc2Rap
GaPA7OB8QUUNeBkZyMLc3Ox5Gk1Uw5EmR1hFNqZA848NSOla9q1+lM4DoiOumlSg7cCFLUiB3Nhp
TBBdEhr6WiBhiJBnma+DfFimoM5+qaxiWOtGbh3UFJediLtoXTYKTcEIy71KUsZPgloR9lxhc8ry
7nPgpeMRGGv2EDsxfmR6/kO1ki9NRMuQe/azOfTfvS4JQGAkG7kqEF5Ua2/nqRR39JZPUpQAAf/x
pHFsTbkyxW8LbZjrSYPVBSa4UqSzVkWSO5b4ADhjIH7eH+WDcIFzCIMfupWTDNX8cPSknCqTbCJF
GLKxvNYiqPVRasOR4KRX9UmAqtp2XppPavlHozSShftn1jSdtv3U4aHNaxKwqES41y8q18hW9IOR
nIvW+hzmO8t4ljy8Sf8WuLoVtbWprOgRhJXT4fE49E9a4ey6vjnmwW9fxSJaOAuVilkp/D9PBPAE
GASRFGpD1080FhTDfblPzqNfa3vNo/qkDKGKF8LktEaD5NHOQvlzWxQJh06Fi1VtjivZa7O1jLrJ
RuvRd0RsUPySqsp7GBIpcX3faDa54gsCrkVF02kDXZ8902VC8oKYD6oX85MT8K9egLxMzq2qGZuh
o4cZOmBH76+VmySJD0Up990KA5L5XKMoxiK7pheRnO13vZ+m81exAm/YGwDo3x/q9n6kLTKF15CI
QEXN10TQ4lOdocF2BqPmr9WhBgvpJYkbIvy0ijR56Yt/8Gr/Mx5iALMLUtWFKFszjM4itg+ACDkD
tPqxipyJULjJteCY2vlDrGGRm5gusN6iTXfdhAVuiwd/yU7gJseCpjnBKqZyOrLHc7k2P6nrsh/K
+JxHtP9yg6qSLoJdl7XBXoUejTM69hyE+ShnS723uT/3Hyx/i7oSRYOJwMNpPasyGCX9pcLoxTnU
9XFnWmX5yRsK62hp3UMg0YKCZaQdO11qJvmYxtlrA/yeVPKfUuTHRpqc6fAwRKWy9+XKcVNP7fdS
PvhHpxbhU614n+8/8G26AeofUhvydjpY2nnhKMtNT9Moop2rcUB4Hy7DymyFsU51U175MbbelSWd
Mhuu+P2BPzg8KV2A9kBdaKodzGUdUIjqWB9ecKaAN2zhb7y0tj5+aVv1l2z741+1QrtUK2UNiPlE
PouNZOERbhcuTzCtlAk2gT787KgCegSaqx2Ds1NVL2lequeyUnO3S9N0YZZvCstwm7lYCXJ4W1LM
uc7NIERX4F3BUH22F1beUSuOtGMjZdWjlVTPeeqYz0HbrHOaz00OaK10YhQX1OcGd66F9/7gm8MI
nRxPOPgg50xFkz9CCrWzzLHRhvCsoeXn4kpTPdtmZFxUe/wWIuBcmmnySUaM8/X+J789aQliKH1M
gR6siLm8DlClorDUSpwVD3c+Cf3iFfzGJYjc7fHH15zKC1TF0MudU66yCs2BSEuDsyj79uAIv1tR
58s3o6l/qpRhAT/8wRriZAfFjOk5R+1c0kUvzKir00ycpcL5HKdltMV+B0U4R+sWKoq3yR9pso2U
OhJ+CvIBs2O2VIuur6JYnNtO+ZUhobFRPLX86tvxz3io5V9gdZYEKT96OQb9N86dftUsjMqKMFE7
IYVnRWjSk6lVX33HlPaxKb/dXxkffLPJ+wzsA3X1SQfyekUG0GvHirv5BBMEzmdcm3sz7N8atcsf
Bxnx2fvDfZAtTcVp1gYhCjM617lS8tij1qQqpzFIrSOg0nJrB+H4THeJgoeBSjh6dvsgssYnumT2
Q0Gv6Bu43XUZFtahDDx1X/rGSC+jtPyfTV33uybvf2tBH72IAoOzZIzCBYTlB9+fo2paZMQo8Ipm
H0MNCtsz9Uw7lUhXrvM2FxcpQ9jCIthMS6la9062ZBry4UShzEaTmnIl5dPZhxm8MIfhW6gnI0p3
g+w/1NXnqPmtSeobAdW+DtDmGDxXx1BXbiEiCqyurOxB9wB0JS5iDl/sUUJcpTZXgJ/2omsWzpTb
WeEwoSICu5NtCPT6euUkHkhUwfV5VjP53DTOS9XJ2nOh2k+6XCYvXVoEC+HV7Sk25akTyoPkgmLu
LOTO82qUisLzzxTSBMwg6FboZTW7+0t0hiif4uirYeZlh5SIv8tMyz+bILfLeh058UNrOBgq2so3
Mx6/jYDjEl96KvX+b0DpS+2SxQeYzawxoLEdto5/ZnVspU4zXfxNZJekcNvk6rZ1gFDFzrfEe/BM
H8cluFD3p+D2UCAsYbUjBM3ZBTfl+tN2XhHprZZx+uCf4naCsYbmt+Lr2Tqp/ro/1tyAfZpuUuDJ
rQLBLLjns9M1rjX8blXZP2uFeJEVgrA4N3x3SBO1XaFNstUHUf4mc8EjiGL0d0Uu7MdaN9O9XnEU
RwoO54Q5zlM1+PJvUecmJrSxBO0pt4u3vPKosUPW/kp9AYoWZOSdZEWo1ut6nzxKDsTntRcj4WhR
ft7AA8EitY+Ho4CdvFXRBH5W7Tjfem1i/o0cJwpH+eB9A13mPdl8pIWj5qNvz46yp8OYWaE6ez31
nlY0TpSH4bnB6xGRqfHNpjH84KnSVmvV5sGwWgrwY0hly4KxR+NY+YKtykKF+DZOoZtJWk2K7Uyt
u+l6+iNOqWWdgm+pBGeDZbjqRPTbGYtw15Zd9ESWU6wRKPqVxLX8+/5i+GBcAgiwN9C2gSPO4SGq
0Y9+WrX+2c/NAY1SXbtkje2/gB0/ywRxhx5E5D4VtfV4f+APqq208fSJzDCRmemhXr9xJuHNW9BT
OMsqrTtsJn7XXiLWiabGOfjXMORu7LwHJ5e+yrilXAZ1UHcKh9FJ1EGwMaoQHE6un4RtXRYeTWPo
6zSZuiLnK6VQIP5oQl8/Wiil5VQjck7CUX/k1EJW+V8qbfhvJpV6GqjRJ7OOnhDAMt1OTZCpjN4q
6MRHINxL7JYPTuCp4kKpE3S/A+Hi+lGysvJL0xDOKUTU5IeTjZGLHHi0sApugx/6hlwthJLUvpV5
LwiQF0Xf0bNPSdacWkwzsCt2yl3XluaSB9kHl9gE2gaUhwQS0O1p7v9Y6Go6aqGpdt4pody2iZxW
bH1woW5hme260LJ2Fefqkrr/B7UjNjizB2qVSBnSyvWoaaGGgAwD5yQnEXAiGJ3Gqspwicv08Hs0
lJabtGawi5uB4xdhfm/djd5FG+0ATe4Cw9+6tOD11Ln0gDYzTNjcln9XzZKGwkeHERA5ajPsRFgM
c2j22CGZNMqJfYLzm+wztTBxY0fHoS7V5i8OkB+pouVPfT3IDzyVfbALuVyJJvi5sANuKwtosrA7
J59eiqXzINWJJEmpkYY7N2Oa/4UPc3wggRSEYmW3Hujtrk2Stb1qel8kfehwPYb7jSvJKpcQVksg
Xqi9MJ46aUDVeIzDbZ8HmZsiCfUYx8GSUMHN7TmxR8msidrwX0J07PrrKmCktYzD5CwXfbOS+5LK
fy2+OCiirfrR+cdLmOFQf+ecJhgjsJ4e548lHJEqeJ2n+aTQjQAuOCbbXrKLtV2m8dYMYGlz6cYL
5+XNQTANOtHM0FGatM1n71iyhKH9MGhHJWZFbTp2yzoZFq6hGdWBUExDD5cpnHR/HNmau9iRt5qZ
LOfOKarEjjIJZe0UzKxwm+bghBaG2No68Xdd8xa3j5l06CP51LZf1Cyjz5I/Sn209t3iZx92O6jS
WyP/4jkIKoctfy7at3wwJ+xpol4OL1Dfc9ZlmVryWCSZdKppHGyspH2xxlLspjzoM3i1aI/3srQe
SufFwr3yoU2iKVDx6F3JaB1S6petfejY5kL2envaICPB5+JrkS/jyDcLsMjIo66H339u6KZjH+6F
e58k6VC2pYtfVbTXc7rBpAz+sy0LsXMUdpXeBc2uBq/ku7VtNwhKMmlIYL/5dCMvwK7GhbD7ZtfA
sOc7U0GkvUjBZprdP5ax7udlrQSK+jLQmt8m6d9+fakmdlQcdkuCWbdFIXIqAg02KM0vnQLRbLAI
KZjBJ4/LJds8lZl+ssK+c4t3tryfWw+BWamPU7yrZ7bAU11BrSaR/9YayMcS/cbt/RPuNttDx5WL
TiUvBsjOUXv9QPbYOIQgqnNuoH7t+qYa8bCSfYqUYIdemrELj2XrfMc9SN11NvQlLDpVLHMNjW9Y
9MmuMFAW9Yyi+owOdvMzBxI/urJXY96rNb7nDo79G3SwskQCvvlsPDglxEnagz78TZqqR/k4Ym2o
n1E624x9aK0kNbvQoOO6oAF0f5o+GgyIJLUsgpBpwOtZAo7l63Fp6OckioYn08C61EvpNtYY4O0R
r1tyVL/Z0bwcxRcd5SJ2KWvlejyIJjRvu4aXwybMzVUnXlutvHTKfTgKqxCNFFYi+LjrUZIEbruN
jcgZQcF+1eYFABxHW9QZmJbQVRjJCUAFkGsU2bZJdet6GHDJAjJGb50TRW2fZKluvmSR362bqjNe
bC2VqXomZBjCGiW3qnDqrME2WptOAhmzaZRGcVygUu05IziZnAAG77dVD9Y3e6i8T11ToqPhp/Kk
5kXAuooDyjdkcXKXum1f2hvVyvxnK0qiLwCrwfiEfVWVbk9Kvx/8HskN0K2A5oYM7X2ikuQgSrt3
fYm/r4BM5j+coN3nMmXcleOVarkafTXI3cJsFWkl2lhd0yDxuADBOka5yQ5RpHqDoomy9fQYkHnu
h73vtlbsraGCGf7CHr5ZnNxUKifYBFLlRpzHxmQtY9DkjnzWwzSEsAW5qM4rnadCZ1qj0bCwGbSb
qAgAO2JIWI9PdRhsjq4/aJ0YUVvH/XhSWvnBtr4rrfZaN/ZTGMTggUvXFw+F/ZoFw0sXR64CoLoQ
8V7rUS9xVhRMN6pW79UO2SbrrWp+x/obTWF6xSp94dDNi3hb01UOPWkdqxcUct1IBI85jaSUol0i
fbHboV7Rjrk0mIhmSrqRY2lddwv98ZtkYHpL+n/Yi8A1AiN9/ZYNwXsnd/l4wp6DTF8tq6feL+Jf
4dh+vn+6fDgSnIR/N0Zo7V6P1Pla0NqBPp6QPx3+osn9yMpOD2Ndx5v7I91mm7wUBWWSXFgeIN9n
BxmIQMUznWI8ZUYP+lH/WcXxxTYBAmYtinJIzbm4nfwOS28XGJUbi/jccSlHQbfObQr48pJ31C3W
ZnoiLkXiSLT/SImuXx6l7xD/2mA8BZWF1HOj6odMbQPXqnXPd4HL5ZtS7c1dEis2Fo8JvRrzocLu
76T1Urq2FKolrZnbz5aWw7Pt4nKh4X5zSiJloaClS2jNM3IuXz9gJpP8WZmlnKTREQfDLogAo+q8
8GFuChCMQlw7fRn6JAiDX4/Sdk4N20GVTxF531ZRO9iPgxMbh45Y1K0Dz/7eZM5Zyxx1b8awD71R
BiMHE2Q3OUoHbPnGOkJ1/NUFEyIqDAM+ZaQg+CvpycIyekegXB3pRJt8Ky5fznPi7dneiISeK3og
NSfL5BZsHRHuLB3XkkQZ4drLfRU/OEhhHEPc3F04wvKODD4492kZfPV8rTzHcArxlipNTimwdEqf
Rr5blg56dWUzrIK8cuDINcmqpcHuZqHl79rGkixXQ1PEbTOdspkcY6erZ2gNauPWSZPqZ6RWOmsG
bexDYXg+SpVDvUudGO8apYN3M1jhljKCemCdd5ugFuW6H9TwgebjWzKEza7NtfpTOHT2VgqDiz0o
DgsxV8LXrpcdVNWzbEtDv994rfHMrf1UQZrfNVKyZFQ102Ek/0DCF04yzewp+SRCu14OeVSGcqTV
/cnMVK43x6j9C1rNbud7Iwj7Ql731YCIsfCe6b5bp1DXh0fgg+G5HAv7pOVknU1ihTt80jCN15zs
sW4CuBOV3z/n4EseBy+y3nQl0dYU/GW3kPJqj+pyu7Cwb+8KGgkE//wC+UO54/pFkCOIjCEIulNp
dAo6viQiLN92V6aK/Mbq+lnUISaD9dDW26gvlSWkwrRvZit1Uu5DfGKSqiCHvx4/KehxVHLSnlQh
rK+KVIF7tnr7oe+ISAlAhp0iwuJLY/jVayWRpTR9ua4Ur3P9xg7X93f5e0l59jQwoIBcQdSfgLez
w27wNbVt8to6QZcTB5QLwLnao2E9mf3wMmLY3PJ0iJFFotUotYvqR9JkzU+liYcXGg7VZ63FRCoh
ODyKUnYuqL7gWK+l1rNUJckp0J1oCxULJ6ccOxF602Jbj9g0oRdHauMMCddrFdBVT/TSOKhhbb4C
AA8+pXmOKNv9l70JSya0Jih0onNqaTet30zzKXmWdnPSlLzciqQSJzA3YgcCWFmVBeKb98e74ekg
1kaPmTIkaGpwN3M5kg5sfa6oqX1SPKnaWvDKX0kg/GPo5NWpiUp5LUql2bL6253ejwi9xnr7qwms
7AcovHLDiaqu1AF22v0Hu7lAKCDQAKcvDdzoNlMZWk3oKQJXp7ygydlGmXnI1W5JhGe6hq6WFl2T
KdmmV0yagrDB9ULXlFTIajg6J0etj22GulWtdg+QBpW/77/OxwORKVJABEkxb6SKJDDiNjCdE94y
6dG08OqCdV/t8kpdEl67zU55KcB8U7f9vUg+Te0fuTmKydpgq7F9ktoh+ZWmQruQg8rfTbR+To4Y
g6d4CL9pUlys8QybAsTEQahgMFxnTKpXSZIEyNzc3A/JkHC1SALRQKnddyThratRUnQTeNxv92fo
5i5/Z+LS2lah4tMxnD310MS2yNraPskpphK9rGC0HmooivWIGjxF9uAcJSMdvoxFFCzczDdlZYae
INsThWnSwJmtgjYzAhK9yDmheig2cvdioTq77mxUOWozcKPBW6o+ffSyqF5S06DueivjXxp+qEWo
TJ7YndEauwNz3eap/8xnRVYGGlzwZNNbql0z6JcqTO8AiNmipy7Fpqc9S/Nmnlr2JbY3UVbZpzoc
lE8YnXauFjT1eizt7Bi1jbINK8/ZDnZZ565v2+PaQHF5lWqVvw37grDBL9qnzihp1RWD/DqKiSaD
rGyB9nKTkEaiDe2WI9TDJqrlp9FAzMsQQbtWYm6twBukcm0EBn5KMCb3dR1Y74wEf8MiqHFBHWIs
JsvhJNX9yqeYU60qIdWYqOdlukGkUsenxHGg4kdpuC/lMHzAvyJHBRKarm57By8t8oPw2/oonAiV
36LTNZcCR4h1YD+szEbWPt9fvO9q+9dzCvl8QgoRg8BHMWZVAVEGeGo0kXbKJM1wu7CFNFgk1TFM
RhxRjBoxrZqpfSSm/1LUsbIStRmucwPkDbHiJwSxsAtQ0hbCaANOwEu66mh5eJXirbgEVrg9i3hW
MApgHymsKfrsWZXWbKQqjOl+xZXyw7PTjYZ5zTd/DF/uz8rtZUYTAp0+eWoP8ePs4u5R5QT3U2sn
ZTwTrAJS7SxrX6v558FUFkKm2/uCASbgKHcmYLX5AWtl6JlosaGdQMu1z0pVGys806T1P34jLmc+
EqV0IDhzoI/Zq+i56ZJ2KgaV+Ktt5A1eXH8HOnqulgfy4P5wH7wUWHZa+xzlIHDm5tqFkjSFrdOn
HKWOPqfVeLTUvK5Z+E63EEOKtLwX0nA2lxMa0dc3xpCVXWOSH5xk3381GtwL3cGD+FfJtXBlM38M
hx5V6j4uN6JK9IsaRJ/uv+l7nDHbQLREgIkQwYNrkmeLMu7rsVOKUTvVYxRttCTu9mMa2ufa8C7A
KYbvMPK4Eowyi78quYn8MlX73oFi3YhBO5Zq8FdoDN0RBkPzWAxdv5VqGfUkO8q2Tu5VZ1/JfDcY
9fbgxR2Fu7Z6HGLdrf0SQnSl5iu7TR5FBDUnBrCdbSxwNG4JVXhd+mHwIFIlW4q9phre7J0xZ6dp
wj1NtjxPkpF8wuHaafRTmDSmO1pW/xRnhFhaFKsn37KLv0rJOVOR4sSjUwCsQbHa7/cn/ibVIBqA
v0eoRRINOXU270bgU5TGr/hkQ046NIbRUJdO9McssZt1ktY/aqNOt6CVT2YxaLv7g39wEmkGXr9c
98AI6Jlfr7tMQX2ps3LtFAfGk9rWauwiOXhs9BJI8v2hPthKZN6IyCEkAYF/XoxWrHAYJJHZp6wb
wr99J30t2kBeWMUfbSQ+I3EkFyyFCWs6Ef8IvSQzlyVJYxRtMCHYxB22EA63Hx3RqYVUiScLuVrc
7FILd3XvrYjg7dx/0dvQAit6QClsZpVQ05jlbpGQNLvREueEgPeTqg/P6pAkF3NSZB2KLHlyBFdi
krcLMdQH8wuJYar3EE9PSizXbz7WFapSCQFulkTKNnd8ZePn0lK8/uEoOENz1rNYwQhfj5IoSYsy
v+ecJIin5ziUnzSljy/3Z/CDnAh6GPt74sFP/ZLZFBqN71RNb9qnPNbOdAl9V4HA86AFef6EFUDx
omX6cNSt9iuqzfIFgW5j61VWtY31tDtEll8/NEa9cMHdblSVkipMYDQnUO+fw3ULZaBnBC7r1OrD
q9RW9aMooA96TtbiySTX0UozO9jhgiPoQfJ0e+Euul1X3K4Ow+OVxPedswlLW/aVSCGr0L16eOjS
LltXdRHi+XkpqnUppemaouUStGn6oNdHJBwBAqup34IawfxmioNQtodCsU7WmH2Loxa4GcIRWSde
aN3+0KT2H3qLUESiSk8uTOMV0a/JYeR6iUVtpPj4/4wnYrNmN5RGuMvRSJzgm+VRMf2tZZcKFhio
sMNVSDZ2YyjrDhzDisZ9s1SJ+eD9oaeQJ3BuQTmbZ0WylHckqBzPTZ4aG1lwSbl2iGJ5RGflscIs
41SntvJLdnwJ+YJmNSCH7CAGN6wgkGtfdRktG9Ubk02hy8E515CNBp8M1fL+nrndmFgjwO+l+4bB
BCrG17MmUCuVC5WYUtFD82w66TFummBhC9wiXBCeZolPfG/kG7myrkcBdNwIhW7ZycdmNUY2vgpW
Iqz7bTLUjwGO2mujHodNiojf1tGaT9WIHxvees7v+29726R3yFI1GbgdvSPCwVnGiD9JQxgrKadu
UKKDL8bskOsGCRAlJNG6jpTrrx66m2szbaJdXFnDOdSKQwN98Hvl5/bRyRGcJOcrSWuGtEgOvpok
D06zlFXfnhqEFjIcs8lXhFLe7MA0afhWklDM06hK45tfIVSUtco69XR30Kx90IsvsVKNrxkaUwtL
4r14cr13GZv6IVtqajjPkTVSM2qic3rz5DjCpSbyVBda7kYO0lXSwzj+LJNfRdv/zITtAlA7pGbz
YFOQcNOROA86i2MfenG06spt7UdhIipQB25ltG+SYxzuf9DbQIS1i9gCEFrErqibXC+sIMjABvqB
/hzY+u+0DfPnBI3FtaO3wcJItznRlD3AgJ/CHXiXs40i+6KSkrzTnnNl0LeFlmjbLrayTQXgYkOd
wl4IB26bV4yFhBTYG6LMyWPn+tUMuaYhUsfac9kh1oFInr6T4hBObxibP9XUwcCkSAO3m+J9I7L5
zQs2lET0z7EZSK9oiVrbsi3CVSbMpaDhRt2LXTSJ61Gyn0Dc8hy5KnG6Z4NWmyffewYUkJf5JhuC
n4H+TUqUdYjAEYrlj22aPmVG3K8QvsE84u/aGC+mXz1W0t600Rb6LCG0KWF368jPpXoM7YvZgrgN
YhJxbV069MaRW+pB4fbVvs52rWQtLfYPIj/ehCja0pB1RqxhOiD/iPxI7sfU5BcFtuBrUBrRWhrL
0q1Fk198z47WWNN63xpTqfBOhIBaLSr0314VZBLoUdEweM8VZysLtS3V8YWpnswuVJ7yWLokmrNp
Ov2oIBB7wLrvy/1N854bzDc4qwrgM/0W9AVm0a6v1GYZ9D7ZsIHAsFFu8M1e/z/OzqM5aqZdw79I
VcphO5rkcZCNjQkbFfCC1Mo5/frvks+GkVxWcRYUVRhoqdXhCXcI0U6P6/oQt59s0P66BCRdFsdp
zNw2BBpp5jdpmb8GsumW06fBLlzZuIT+Xa5jgiEV3jgcmhgrlUY9J5oLl9xVsubTx0/+zkXCXMGb
4hhB9J0E+/prlXJuZWGsqR5p9fAQpnn8Cf3ryLOKWnG5y7jgrS44GCiTn+paNw6+UMW+ngCif/wk
b5aiizmkwMM2YIOS+y6vtAHvMrsLUx3dtgncgX4b2ZJbpOpjLPqDE39Soqe0jfa2FJ7LsblhE4EU
GHEWLw/UjB6d8KiG0mNXvA7SBeSkUb1G0qnC8qWzfwn5wUC/rnjU4vzFDEq8yjMke9VXkd2YssRf
CTwrqg+R/NBWVOcyGitBCBCiiX/5qnEq1ekJTv1zkpUU8Br6IJNkvWatcz8rB5C6bHH4ZyHHRbiH
yyNFfzRdqLBANr7+LrM3jaEUnexVaDPpEsc+1ihm/EUaercl9BHW4xi9UPCraTZm8k4TXqfchcMf
nGwHTXGDzqOaNvQ4Dwaw5mFS5/gbt7b2HS08c2dlyRN6Dt6UHZvmc46skGycP/6g7yQPiEvAjCDF
5GhD7PT6FdCNQb2taidPD43pLpRUJA/IFh/Twk+PYlKTU1Tn/X2b+9FJliofMHqcYgfd1+1eMuTk
1uqS9iYMuk3l+XWMBoCBSJKTFuE6c2nJ1XexhmXQOHlDIy5RjSexMHvjrNjY0k2aJVHcTZvvBKLj
kSCu+9XgT3M0pkjeOU7+kvvp8BUV4Y1D5L2Dk6Yv3FpQDDQulp67/aD6epRAaSMWUi61rmLrloY3
EV36py4Nxck0K+mgVSoYNSrNFyvUtuQM17c/pQ9E/WYmMlNjLm7/TnIiI9fAdwRafFaQCQAjAGPr
dgrDrUBjzXueyywU9chpbMgBS8aI4SPb1zX+6NX22F1Q27qb9DK5GNDW7oMYJbqyhyZTZXL4LQBM
24ACSlmwXTjdcgun+yxKuBULTbT3TqcqPxwpsM6IiptP8jhZ95rw5Q3m5rqtTimBJQ12iWMe6d7F
9LRKLOyydAavldMLtIrBEw2N710oq9QDhbFLOKF35mDpT7U8hreyoHGOTfhwabo4uCBEiE60HY4P
dZUOnpJG9kNvWOhnWc1dFaNATAZ1CoIa/YKsjB/bBnV4E2GWjaP2vcgL6x5Em8AHgMRY3FZYQOqA
2FrtAR/UPSIJ/h4Yj9dNWus6hb4x2HqvEXWRJ9PHAvKE38b1KQB0zw6NstQeBqlV3FLSZqfz6vfH
Z8163cL6oV3MmULWw4V2PUgcjVEBFDXxfD3MvNKuP43CMe6nuPjn3H8eiBbpbA/Jpbmo08F89ztd
rRPPCqTsjEf9f1XiXKJeRC5e93cZsf+uitN/lnECrj47ZcyWmgQ2ywOry/3YieQ094TlBK/aZHxT
x/BFL2LALI7dnuMw948fT+n6u81DwgPQYM2QDywuIB9WtpVOTe5JgW3eIfuj3jXGFjhqHanNCEDy
V7IN+KKWev3d5F7rUlQ+iHWAfhyiZrSpuebRwTJTdTeo6oBZQhdvbON1JmhSZUUhB7oayeAS8GjZ
WeCLySq8bDT6E1ew9Kku9PahiuwfTqXf0R5XqEFr413uU+LY2A9rbgDf8u/h58f7Kz4WViRNUVwX
3iRXGM09+cm9BCqr75yD1rd7ioovftqddeDuefsztzuKaWgHVdlzGTU0yj6XxO5xc5rKO8x3d5TV
v9tF9ejgn+e2yqfQ2ZJrfG8lkG+h5kbTHgLV/PO/HtiRs6ywR1FSMEaqufEd9WA7ebwxL+8tBTou
5D9cgRyui50ly1CkjVAukMGJg5tEhExOnL2ONo73Y9RWj9akb5EW3xkT6SLY4xznNi+3+BRqOZr1
hPOpN7f3TdCvulF/MqR0L5CAj0rfrRBRbrufiEs8RMVz6tif8k5yubwvap8+6lp4yvqtPbE+ncEl
zGgjliZAvmVld5jysS1iJfOivP/SmFZORUQ2byY9RVWjLDbT4vUkgMDjdCYcogfDwXb9eQu1wqFO
Slsv6fTsS5wkwbEq7elVjCqQK1XATU/0qH+Ia9W/aXTnU8aG/pyJkmjIQmew8sGY7Rwz0D6lTSZu
osKafqSOEb58fCC9k6rMAHoOXuIjxJOWjlm5MACCVQVa4gQv59pS/bum18za1c346+A0j35WH6uc
Et9Okczsczlh/5yTb2zcAesPRGI7u7nMqHedWuT1hEU2xkNJDXpRrhAn1aReOra1U57ywqBbqORb
Sm3rejPjEXTMRyU96mVjCsRhGeVQsjzRBTF6XmVxMBo7uk8r/djYg3KX9+gKtGKI9hszPscz1ykZ
GBQaomDw5g6KvtiTqjVpeHlbrRcL2TiIrFZP3WhIF7+G4ZFilfsUBgOUoaJBIg1K7zfBT8FIYNc7
+UW971NnSy7nndVKfggQClAUi+Atb/rrMIq1apBTmjZe2qjmmUjWvxhGme3p0uXfANs6hy4Zvn08
D+sDkLsCTMxceDaQzFokMs0Y9CX+hh2FcFJSW4ktd1LQPPt4lHUMA1LpjSSC3Cn9x0WgFJWGFFVJ
VXqIZdTgB9P6ZCuF/DSFjtjot773QjN/CHYuAAG+8fUKLpqkHG3bL7xBEDf4YFqoCVXTxj371pK4
Xj4z9Rd4BYcr87ZUsIIPSjqTyf5DVNOFNsckuyGAusOu3nTVWpSHIjd+FqM+3HboyP12GijtmkWG
nVQxzA26CAe8kmos2KYfA5HRsVd9sYNCr6ElkCAHXZjpYZQ6/de/fgnWFWkJhGGwn9QMr6enMhtr
BEDhP3RhS50mhreXm1l96ivKtx8P9U7SRxAyB5Qy354jf/Ep6hQ1X+AwpQfV40dDlvdJVJ1/6OMg
wAjQdnYJJ/dZkyWa9/Y0azE29cbCm4f4+zPhnjWHXiZVOzyWleXrYjVjVZnRNA/UO6Vjb4vgIJzR
fu3sRJzxfhHnzqhrrwu1u7xLgi3xsVULARvg2dOC2jiCODPN53q6xSgsUdi99dAi+Xzb22p5I8rg
OPiz1JscHbKIXR1q+kRuHn8TrenfSB30v4Z841MhdaobJ2V4HEP16+Bn/TkXm57Xy1MHMVPQcLTd
5moGl/K8of46dZwggDMy6uKxc8r/wr43qLnY1Y1sxLmnVQBmNZG1XzeWxhz8Xn0XBqWQSoxKwMlv
i0GDDNFzOOXRY6rpwXMfOPCLjAgFmYSWpz3AvUZONTxLmtq4uBFnd2iVp5gBY9q4C41iKyFYXnvz
HFDJoWYyRydkW9dz0AIlAJJni8decn5GavM11YxTYrMjszLvNtbk/G6rd/9rsMUWJGcWlOst8ai3
wr7148YHKYBW7sdTvH4liItzK5fglqB8dbMqXYDNUCce1cZJX+zEJwfhK7vVMGCQTEa5sduXRzxl
DgXgImEMOw1lnsURr1LPEX7GW/WB8XMy9PjGiJvCxV1065p8d6S5f0OKys21POFxzCR/awfxiEuH
bewytLt2ydBp047kccvIcnXQv70XUS+o3vlKkRfv1ccwOTniYQ8ojVto0VGz5+6VQEKwH4bJnfz2
UxGDOqIcDhPHOhjBeJbT6Vik8f04jfArKIonJDAENjtkVY6BFtyhJnMRQbwR9C+jqflZZ8K5PgPy
uM8Xz4qMnuVHpiMew2JUIYBk9qepUbND0aFDkcui3+ej4R/0YtjKO9/7JjS6DKQcyWbpA15vIJwK
qyrrGVlgx7zDT1S7FYnv7wJZz/6RdDS/JJ3h+T1BonDFXw8lYUxsVAIZrlBYqdtjjeBKTr/pv7ba
pPORACSPZUaUuGxr+mEsNVEXRI8FvEaaBTFhGEzC479vUq4G0jOWFgIm8yb+6+w1ETmEotiLR9/x
H5LA77yKmuyllPrhQaCjdvP/GW7m6aJ0gYPK4kIGuIO7SMEeheaBEKn5hxCzPDiS/VNN1OHw8WDr
e4UZpD5OnwzLbiKx63dDblUtIuwxH/UBy8ohCn+XcolUVxv1pyS1HyO1/sfYhqAJqQUm8q3CDOr1
esRuwreu1Xva4LoJrjgZqiPSn+2u08p+43RdVTrmsSDuUOzggJ1h1tdjxZ0BoSpTDSAb2lGt/eNA
FXQ/4JG6t/rmIvU4idqh/dPIn9VAPQ/iPtEf8+FzmD7WFZBD/aKAYVZDyqHJdBTSoLqVlX1WZl64
0jdHO9FQkso3HnuVZ/LY1PeoVc4yfQB85rvprwXXF8IcHNJLL8aRZhelWr9Hp5zYNYzsfVwaxZcI
xcCd2TTmgyJ33aVTUHmJLGfL+Hx9YPAgNMLwwmYGiUSvH8SomsqMYsS5cQpTbufW/HmQBJxWwNsb
Lz2/0/V9a80OAsAUOJxIQxbVPmT8jdJJpcHLwgDFJlQDj4NcZV8+Xu7r+/Z6lMUL5UFRmJUfjJQx
bbDpmoqBg62cYo2mlh8Up49He+sYLl9q9juDmm4hlvAWe//1IRUJ4R27qkcvyJSjVPsvha36blxD
KgzxBLiU/TcpCu5a5S6LHs3+EpWfRPQ6Rp7h36nDr8D2jOhRjbNdOrpt2bmF+QhMzkuKH3X8s64u
af9f0ATuJCPAc1TV/+zp59QiZY/HgHOg5LJr/W898uKjc3Fs9FwaxL+/NsVjMGDl97N3NEwKKhjX
50jCfVZ51ownaXqR5QOZrdQ/NQ56YdHJKP843U2vvCKb31GOxHxjZ4V/JMfNjRTPkbM56wz9zAJs
4ONdFv2inx6HUFjqH5b4nWV/Uhjytq8TZlzG+qKoXwrnwW5BQKn7DClhCfy2ldxge7L7eP5XuQ3B
MqixWcWYujzlg8X+RwxBDCG5FOjBlhZl6yivyPAbvxpnCG5LNQyQh0+VG+gS+l0OrG+H7i7u1B8/
xVuYvFgFpBUzWpDIHYXvxYWfxoMNmcvvvaYqMB+QL1FxHo3mBxYSFIrC5DdNwGQ/JcYvxY5cWfkR
jVT6sl0LEKfEs067dGK6S+qv9vDfpPx2lHNiw+eQHlr9hwSyIp+K+zi/HZpjlFtf9Fx9MtIf1kD3
GGUMl7Ldxn24DmCACJOb0uzgyl1RfQ05DK3eTDRPFfCvtfBFonLqCkg6Rz0zsls0+3eaUxobw67a
udpbmw486OzCBshhEZIrZYbEmTGMXqvzkSKrLk/DhPhlYvjNSY9A5KE93ClfheafmjRLnuNWM+5F
nhSPcd7p903b+q4JNPafL2zKMvjy2TNOFYjP4ujK49gIkyiQvRpB2hzx6qPeZbZLzWxXzkC0j5fT
+qCcfZJnOVXo9jMC9PpMxrk4kEeRMxqSt8exaDMIsMMWGGLVHGWyuaU5+mcJTQSPF1vHgp6rKoUK
rT2VbnxO5OYGKPMuSZ67NGUNdiGtNAPvISlwowB05qT8xI77l5kX2i6r6me0Rk9VnLjdAOdem6wt
4+j1UT4z67jVqVuQOC2zQRHx42ZE3qAojB6JL016MRxJuD5eRs+0WLQ/H8/7+i7kP2TqkTIFiQys
+3reEd4oTUrjsqdKMLMbJ6yPXZAPB83cip3f2V+w9LmoDBqJM73leqQp1adQCoAtWMid7QMBrBHa
b7vzw+kuCE8U1fxfvdF+/vj91lUQvjgxBygiwNYAwOYJ/+uy0tIcbFGYTF4PO/w1BaR4S+srR3Bf
GTH+lUwvzMoe0xtyfF2SfuWNhHaVGAu30QKgFOR5pw5G6o0JA34nJ1WHXVQff//4MdcBK861M1GB
WsiM619sNoG7RzTWJtodmp9D7KqVp6yszYdCn4TbCyM6aF271f1859tTBAGBDO6abGaJFMiQcqv8
XuGLkDFPg2JT7cYPAihAt7HKVhhB9h1McxCQUG9In5ZCjqM0AtOyHTAramTulU42H5Nq+pwU8QTi
0mn032ONRpdTJE90AHYmvpTfCscYTjq6it+qIX7Rgq46do2m/XOEBi/FJJfj8ahWLClkapJWYT0U
lUdrI0AbCT/4YijSjePtvWU4d/re7pb5Oy+WYVIWAGeMsvJEPYEqSsLx1kbAb6dAHbxvNEk/RkN5
kNVGHAlEzL2weqTAs8pDK0I7AMrKjnkrf4N2NrnJ7MCCc/Cw9ZDrQ3hWwKINAMeCHbrEgluNijS3
URVeCA3ss270xcNkR1h/C+erUYXxfWRaPxQnbXDo7vSH2hItAM+6e0Kc+kskKnoUpZxsXQ0rdS5t
Vs6jpEATkw9EufB6C9tNCzTcbHOvab8KdMguql9VFz0x+q9ZBpInCxy4mf5o3E14BD02mMIc5LQI
v7Zyf+nTLefJ92aJ5QI3D3wfOpGLx2kbzG/amo5qEoTFi6jz8Nhl8XT4+ER4bxRyV+o+UDHgDqvX
L92C4W5KYPaeZafhXTsJVH/N0d5/PMq87K6DOJBhMzeLRu0s87I4d5IElINc5iVEfPIhyJTlobSN
aW9KISD7IfrHBsn8JRmLWjSBIz7di5fqDbuYhkLNPdzFmlu5lQkAe2ujj7g+1jhnaPISt8xWLMut
pjZyQOZtFoh0BAHE8vopH5Tkl4MC48eT997CpOw0t7DYL7Ps2fU3UpUptBLJqT0uMkQ8WsU/q1Z0
MqN6POVoQvxXVOpZNM34vRtG4QJzbd1W1WKUorWXCKP6jQ28wssyv/MZC0mYeYbHsAhvigYMRoSB
q1eH/bnVjZ0dFch0Yerrz77isezmaa89h+yYfe7IB7npnf0kt+0XfBdn5qfu5DTr837nhOjWOKjv
3vFv7V2cNh0m6Ajicjca3Xc7jdod0pJYvDeOfFPnOBXKSVNNu1ATwOeSVPv58WTP4cHVSqWbQ3gy
w7npmfJxr+e6aIcJtc9R9uQa+IoeTgIpwNy5tAo6IWlqi5sONOZLrhTiRsjS5H48/Ppbcy4il0aj
HH97fVWUs5OwcqYoUbxkSOMX33bORTQNZz/RjiAtQbt3tX9C7ut7VkSxa+Sdubewc1An7PLGqc82
moCrRc7jzIwl2uxYEaxcbALFbGgupYpH8z65JGoQ3o3Q/36Uqb+Vb65Oonko+o2Q7lhfyN9cz7zf
hs1oOLlCdSGfHiXDqt1BpUf+8QSvwkNGsXFppSYDUwImyfUoUAuSEHl72ZvJwW6iNulZy5UevbFx
8Nha1XNpGN2hRHB9Y9esOAJceRR1yWDnGh5DL14QsHjZ2U5Te1gnYyuXxvVXCZeQ/ZD26m3ZKOPZ
Co0vmQwQMcoDsJNY/XljG9rPo4WlLM3kDuuQwH9OEBs/Fx2+unlVfgez/kiWLu+U2GkuozOknhTW
3OOUZf7oycw3QSBRPRfIZh21AVfWvpCOBQiJfZIZ0jfaJupxxLJ1YymvYk1elyosZFV+0SxZBOJJ
LpwOd2k6j2WFLCr1q7014fcZjQpGAZrTomtlxVtFo/lov96/jDq3aIAS4gq0ctO0JjtOO732UPk7
geqw6leDCqBUdECkDy2xdanHrpqf0uoFXZxd318ayBhS9jWIwIanT0Fd7+djttB1ap1Pfo9ghFrM
+mdnKcLLyvlR9OoxbqJ9kj80oYQDwhH55rCl+6Gk58LXsLJEaEc0rq3Hh0Bl+kN0D+/hnAex4UpN
vg+7/hhZ0REm3tlK+gM83D1qeCnwhLBC8jMLz4OeHeoo2c+BYoIoYsI/8zGqHc6NHgD4BK4Cvtg+
aEZ1zGyMp/k96GXslu2jnoi9L92A3j4lluLGwU+Zpxn0U6uqp9ofTyk1EgSkqi6MuBihxn+8x9bp
LwUO+mMWeeVcN162pDOzlulVVbLnt9OukKZuF2MyiHabcydpY+CNzNZpAM20V82kgvtSTwhQxuVl
NK0/klbmN4mRWXufFoWLMXRwkGAc7OvK1u5J37ZEhVeaF6DJkf2i1MWa4ehfGm04se0rUqJSYjKa
/JwVorxDpVWhaNhLt/oUKA+hnIhdCKRb6W39IFeNf6gTTbnFY/obEAcvs2iRz2IypTvFUX/0NSd7
1NJp6+Zdn5FgDGjxU+al60Af8vr0Mie90eoRrFRBtWA/pkNwHFWrfPr4+703ykxaoFlD4Enr+noU
p5CNDmJgC9XPxkosRwjXlFFo+3iUd646ohkQa0gjzSWxZVBYtVnoy1rdPmKDZF3ohH1T8ULYVan6
e5Dh82l6iu9jd6Iu58ZVjYCNFU3OLg1iccv8Khsx6rpxQHIKQoCWMukT3OxFVJOnlVEFUlw8Vk6m
uVoe956dodqdicA4ijL8gUdxd+gB+LlZTuiFgb3lirh5/nhe1rM/wziYD0SuoZ8vp8UQwRDh+5I9
To71w9EjHNUCOd+4BleD6EDhcb9Axoke86pJkjl1gNlHJHkTopt38BGp/tVDvnEar4KpeRRkDVn8
EJRIAK4XUiRYppoySp6k59OhSbri0Jp5d3YKcBC2HUbHVvTmjTTa1gl8oLQRob9pIVxdBniWAQyd
5ckpz1D3vB5fU6dMi4zeeDB6gRg79qw7ZcCtpszDYE+Kp8PQok64cwQVfHtEPU2k/41Op+1EnDxq
NVJltRqPLoI4X6KuA0gUSB32ipWlPg5OZJ1t2s63cd31uxHD98PHC2F1gZL9welC2AvPmVkH+Prp
8yFNm6YxYi9OS2VP9SmDTxVRMOqbU6WIG1O08taeXF2fCM5wV89asnwyvtz1mJU+VEwjLZ4UFyW3
wc7ksY+QDrGGXP9lCU3cDDm1aWWajHv8MPC59M3ipp6EfRqRd3Q/noFV9Eltkk0wa5aiNkZt5/pp
HDT2/UJMBVwLG7cVQ2hfSgSF/0ijpG/s/vWGoHEGZR4mNHfJKkMNB0P3Ywm4Qill8ZGyA3AlZBQ3
RllFn8waKF1YKPNXpa1y/UIt/IaR2kXk+VabHaMQH9QY+bIjMufBa5n24kuc++Gxou21MfL6dEMQ
DONQXLfgOc5Z5PXQ8dD7ems2hdf2jbEfQrm9x4Ehwn8wOub6EB8DeJ27KgnzGwuPgw6xRjfK9O7n
x590fSTM4kZcuABoKMIv0WK+1ev0aurUMwxwIkiKNKfGsFwlGvunIhrHHfLoxTnXeySW/VrdmIX1
liKpQiIf8OSbyMciJu1VXCImuU89qDXhLoMwddJbo9uzAz9FXWwfMiXa8lRb1+QAP3D+2DJZDTWW
ZUUaOdQJkS9bfeDi0g8EqMWBSK9I902sB98CSU7PoTxB8M+RPN1R9gl3+dAixx6Y8X1WxKqbN1NB
81GTvxtFy6aPi1i71RLZ+df9NjOrkcSAXU3DFVj59RqJpqyzi2GQH3RJ/UyXvKPipKPd43cb18/q
O4DPIAkC3kKZFk73vBv/qpZLKXiJImegSfKsNP1mYTuZ5UhPVFX86qf+Vi95/v+uLoJ5PDoPcwHq
rfZ4Pd5U6VlFq19+gHra7EJrEK4ZJMnGW62Oq3kUJKPJdSg/U329HiWLEx+xuF5+kKQUHWy84W5U
TuwdZfZpo8K1Dp4YS4fK8sZl4yBZHI3FIJQ0nWr5ITTVZ20G1mLuErs6iKjfejt0p66W7/1CfRZm
vVPB2Ze7uAqcU5DSLc0G+7+Pt/WbSvVyhnVwDoQUNBcIHa/fXWvtSgxOKT/YQTHuMzP0D0iBRBcl
19pdIvvOKZLD+Dz5cvSnMHHG3MFJDr876qSh3N6kzgFDrfpUBVazw3o8O/q0Kk6mnZRnlCb/G8wk
PAOflE5ybPz247jYl5U6ckxJ2q3Rx+mDmPLwR2n649cK7fZzkqvGbSt00yuzRnE5z7Ff1bvyjovM
eVGydtNdZz67r2eAJibgHOINGGz4x1/PgGXlUdSqBexCpTX3Zg91vO+UpzhSXSfvDVjJ/HHdV+j2
aXbglpVUbgQM6145ZQW8moi6QAbN5dbrR/BNK1KDDC6ImkkXzZDuWi2oD2VlDbcpWn2XOkx+9FMX
3WYyGoIYTBbwDiINr404FXdJwoRqwaSccKbt/phNou/9usKgOYF+HxXBuSLIOUVc2YeS6OfQK4N8
V9tpcSmF1riyhPS+O40wKqdRM+8zX+g7O0+lO0VTSvwWM856C80mkT1+vPreOWIRBqFOPuv5INq+
PE/KQSqitoxh2IyadNRRovdNrUZoQyglx6Vo2rtUcqp9FU/npJ+emzLZJxrWt3JXGzdpRA+WILDx
n+l/OnuKGl5r99rG6bo+9HhIOCCkVcQYXATXX8cOwFFVdi2BFdfLSz2GSCYmMJciG4yKqKJhV3ea
vHHjrU8+KrU0nSh5OVx8S+W9CCuiYuZjeGUQTM9ohlX3chhttfjmtX219mfykQYmc9YDQQBtca+i
31zyEggoyKx/ddT7Qz708aHpoxJA6aYHwfr0o6hA84gwivo+kIb5rf+6P2yTk9ZIRsWL4gJ976I2
qYm0Q/0173XpUPoVzgSaeBhrRb2JtNBw4xzdeFUa6r0aJcMzsLet0G71dedHQsyL2IKDjYbK9SNl
NRog1oiSDvJzX/mVuklapL/SHJhKoMvi8+hvCbGvvu3bkCDaEe8hz3nTz/1rFjCIHswx9xVvFEbg
Nsie7qMh7/+1BIwKEj3LWeSVJhFF8esXk2Vkq2Maop5eKcHRnhL7a4t0+zmVcu354328Cg6JzBiG
ThQTCFNssUOioo+QHUZGT67i9kHEt61TYQToOFLiIi6kyS4t9oOK2vsFkvDG4GuEDCZfb+KRVINo
tywxEVOMn5kwm9Trkb87Ib3on2PDqihIKArETeyt5ENfyi+yHRaHrk4UXAry7pBSFN8VveG7QWCO
G0f6OmyfHwrYMfMyUwqXnHU77iQu9jD1hKbXNxS15X2e584pDipjF9M0uulk9VNoDG4sR6g2ifjs
q8lWWXWNBeMxqI7M8jakESQS14tAA1KJwU+feFmp3I+yCO7R2tQORNkAmZQy3ydwOvZOK8f7IcPc
O4mzjeBqvb+IKkgdSB6oJqxsMtIpiLlaOjjirf6s61Jw00SoZklh0ezR8jokWrm1pd95a3BaAKTh
6MiY5OhzwPfXBkuQ62zqNE+8scgqZFgL53sVSrjRNTGly96WgXdQOYiomLFI6/JQDw5Fgo83xXqX
Xz/EIq5IqRHFVdUmnhQL6ViaUnRI8ij4/M+jQO6nx0ODFhL+Eh6WNo4ixWkUemofgrGTFWnfZ5CY
Ph7ljY16fVFQhqFlCG0bEUBqrtczKkZZL5sxC73A6fdc5rs0fk00sYerdByMr476GBmXRnvV+8y1
In0HiHbnJO1+lLAabh8sf0SPWeBTKO8a8UOd4gctuxj67zbQMYx/VsPP/oCrRAz0su1duwZqUiZn
IvOjnfWfIULd2UH3WlTfczzSDlXxE7Xjf/9eEAC5AwERcBEsWcmQftqgFWrg4alya6eSildEvRnx
zOn6ciJtQIRICc4kgWW8jcbsQIRShl6McP25MEbL9WHonUcnP4aSFRyw6Kjc3o4c1wJLd84SVdkB
cKg3vug7q3NmfYFvBjtLMre4HWpEPZwWfRGv7yKN5gZmg/JcIf143aw3P9wy1s18AiBXuzwFi9bp
AmFlgZdN1UsvT85zWVvNi8RBhQuKsEhxWMCf/nlQwmngIMT1gLeWAX1YA6IKbaSFJrlObiaMIm4B
luO/4g/HJJa6PZHoltPp+kVJiZlIUlXstCG3X++PWh9CusJNhqoK+EDDjIxX2Z6avZ0Nyp5lFNyK
Mk1OH7/omw3H9WJiVMBJAE3A46BScT2qk9JHK8cq8xrHm3LfVUL8DY0ExbF0l8MwmPpjC0c7exnA
4Mr9SyKRzekHv78p/HNBrcqMH5r2BuGWnWU/deK7XjquOY7neDwrGu400L/gZqX5UevDXaQ9K+m9
Fj5YDmXgwKifzEk5jjKY9TpB47HeCa5VR6RHv0lPNVKZndLsG+QyrTr+kQJ8PowJmFm7ArAYNrgF
9VV//nhK5kzp7xmhJEGFDrdZa0beAJC8nhFrYm/Lveg/ZVwO51LGF63EDPIs5bJGbw4NhcbqrEPa
6ltH5FvUdjU0WrezbtQsUoNK6hIpZjtpOHEpJZ8QylR3DQK0z21iPFZqE9zg30ILLWCufTv1D1rE
9jbbXj9HDUjy1ByRy+pSFVdeU1zQ/9FdDqHxWHJkWpi3Pk8ptluD//rxZK36fUhLkPnbs+wgq2hl
9TgMQRzqlSk9kXqfEVEpLrklCa8Ik/ogFUZ1ltp6nxhysZd6AphxkO2Dr0vKY2QL5zw0OBy3lNTN
UcVuvFO059Huqn2TB/FjqkbqxnJfBXozYgdCPuYknKA0PxabLJecsrW6SnvylYBEQdXrI0SC/CsI
8++S36JChoiBK6t+fh9MtrErTad1Y9G1e7u24iOWSp2Le3j0j1cwsD06e3MaOzM4qBRfr7k4n6Tc
yQf1yc+D8BCZUr1vg9DfqBwtD+y3UaDIYG8GB58u7fUoQ5GEWT/NVhqjKI7Y77HtyrK5+XhJvKmw
/L2KAfgBvALaDcKPkH55L3SpkihNIhlPkeKUR7PSR7dA6RU+tPwDZYBLH2vxIbaTF3PW6Bjr9pB1
UXEYB0R/HbupDnk6xGcnc5QLYitfKlx8dm34HIYiRCrZ/hwZ8rDvtCy/UGc3OR3IgFBWKV01UMJD
plvlneOnxjkMi8xVJik+Upw1XF1OLZQ7G1Tf8Kl2s1LXX+zYTFw9tkr04+xk4+ZabWcmglmgo8Dh
Shz6thj/iiFF0U9Og03gE7HOwTii9+6ObncjDpT5bwc3vw/3UPy84nvzWzz7G1fYvGQWX2FG1wPc
mcuRZInXHxuh5UYNq0Z9AvB5hsWpV9be1E8K6cLH33tFFnt7TVAXCFJBRAfpfT0S1ot2yu5Xn4o7
+2Se4ofhWNwoR5jWu+Cg7ORj6mqn4rU7WE/GybrI++wU7MOddPz4OZb35/Ix1OvHGMy2FZ1cqk+o
BO8MpOAS47tWnCrVBL65scaXO4lYGVzLHHsRmSAlsnhlXZurKSFqa4OSGfeWHbzWmeNsZN/vDwJ2
mrIeF/NS95aAqqz8JAU8LXBTzEUkDhjIiY1XmS/4q3WCLgkQCHr9s3Qd18/1tBl9iJTrVGSe2Qa4
N8O1Rg46D2Zmvr9HLOM7rYH0sQQz50rxtLV41u84Ywn/r5pDWXvJ2KM4/D/uzms5bixb069SUffQ
gTcnTp+IAdIxKVJUZsqUbhAyFDw2vHv6+UCpu5hIDXPUczMzHVEVrZLEDWysbdZavxnhoTJ6KScm
7MlRzBnWNePKxSiAvWaUAf67c3udEp52/o5ZSuUnQ3jiDRXcrHUnYMe7lIT67csRuARH/hiHGjga
INTCWPPn46Ax4rMa9OzNIMfDTZgPPZ1a4QmRWBznSoO5aFNUXuUb1cpO0HQFDD+dakP2t0qHJ12T
dcIlEsRa0arudgzH0J0SqN9l1ZrboBhu2nCXdNGXHq8/r1GqW7tIjtDC461Qi6+j6SdX+uiLy9CP
N6IvRA9rRkAv5RNGWON+k2vZm9IJ3o465d6K72RABHVR8YlcPUCjslBk+/cW89O4Oh0idnBuVLRn
z2dyBAhpoWFOQaZWjHdplkb7oiWla/QscNPS+lAX1+ygfxEkIFJAKFNQ43WXiIVE5yDpyyh901h6
uPPHyfZSDWrUU4z8x9fhP4NH8fBjZdX//V/8+qsoRpq3YbP45X+/KR7zY1M9PjZ3n4v/mv/qv/7o
f5//kr/58yevPjefz36xzuGOjm/bx2o8PNaYCj2NyTPMf/J/9zf/eHz6KaexePzHn19FmzfzT0Nv
LP/z52/dfPvHnw57wn88//E/f+/+c8Zf27afs+WffvxcN//4k276Ky607I/8ewbXs/f0j//8HbIc
bo2sE4BXf/6Ri6oJ+SvaK66R2uxVigkOrQyGrkX787fUmWIDVgtVQnZF9c9/PtPZtP/9Gf7I2+xB
RHlT/+PPJyDa3/sesnUwGmawPw/HycxPPo+w4Ak90gdEmFE0Jztr251fafEXpasq2w20Lv8QmVbo
7DgH0pt+6kv8fQctWDtxbODw1IzVLkKoeQzhMpVNEhwyipUHDY7Zmzhz1A8jjN+TYtT+J2BU2hr3
BbegUXGvCHnsNkOQe8aY6O8CaWhvG6mTDpJaangU+8M7xW/iybUHcNxhZZVffXnYUA5s3kZDkuDJ
UekkIKreidDrjcneZ/SecBRo8KqI+r58bZhAyP6NwL2LvlaiFt+b8yg9j/b/58KbXeal+L6NqujL
5yZ6HuNPf+VHkON6Ir+iaP1UhofyBzbvX1FuOq9oxs2nK/+mkEv8/4xz/RU0E/4mJy6Qk9nG/F9x
TuXiFcE//2cKH1ynUPn8jUB/onH8HegMMXfaaekjD/vEjFhspUaU0LoOmu6B3oy6DoSZuHhQfOtw
uf9Wlol1o5SgQpBJolsm6/UqVmpupa2p36plq6yfTd3PZfh82S0FR3gaWpxztYECB7O4TA6UIcJs
yp+Shz4tJreStD1Hcvp+wIsbh5m82mUKLhwtLe4NlhW4aWNKtooUZydN+Se0+E23oe24KjO7Pg1a
Wm27Si9vzF6T7xqWzuu8cz4OEeZsLz/3ss349NzcHmaTRWBlqFqcbxfg8hoSRyl+kIv6Js3lbZ43
sYfvgLxCjzd5K6ouuLEnu9k3auc84GcRbHw1Sbc9LMtbjq7qa5t19fsi9e+NYU9f4fHlJ1xew+cn
nEVRZvgBOTmNg/Mn7ESqg+XhCcm/5IOO0tp3JGsgj1emscZF3LilnASPWi4TD0dRaVVOZLSmErpg
wtJVWNdIWWV6/zYPRH0PLENs8TmA6S5hWVnJWb4Zoi7dCRvCbtm0wWtnkMe12dvcBwbnWq76JGfx
PGwRoHjCLJFSYIcLCu78dXDJsKpEgjWXaGYPW16uNPweWkPf2NQ/YHeGSA8Y4XSoDclXbrtG/lJK
qPBHtVI0XtSNBYJj0CuttIhXgVQjktVwtXR90VaothfS1yyWbFrSpkO4U9aSBgPgpRW2j/mIo6Ub
trl1Koyj1jnuKGr7dVlGaHdCC8c0t5n1cnxUrTypSKGQjxpkXbvQ0g/4YtrQDKXuXosn9cMUD7gQ
QLTMETSUYsetizD/5KN1uFLU5pHvVSpu2nCbJMe1nftZ1ixfOU1UfNSboV/7Qee3GMYo14R3F9cd
1BVmkXIYq/RVSNSXNyywFGUd1JE4Tsqo4FehmJvGLvQrcjbL3edimMUxq2tZY9giFMcGJ72thHPn
Np0q3JVrgRYI4sN3hRJ+IgJDzBmC7H3uy/kJ35NTNkofX14hT/qbz0JqLiLPCD+s2bjJ0ttZZm1W
P8SYWhWHKZsUVOrM4V7gwbsybWGjJaFkHpt4te2HUPKMrle+U1GXXsNNTG+TaprcnDrYnvqm6RnW
PGdx362i0WrepHGT155Uat8Gri9bVe93GUqTO1GZ9a2CmdTO1BvdCzRboOhUAUSYmuRDKHfDXTBg
f1PZ9oAyBLV6o6jlByftlQP/ZK5axuV7rmv27uWpWPYWKWtDx4PvBDgA9DWI5/PVNYym5jfh4B8o
qbpinO5i5gHSAZIYDooE5t4sOi9o4k3Ui2OZmd6V8S+ijzscRVYNwADVrotSVDE7EDd6oh98pMP3
ho/Bd271ezM1M8B/Y7rrZT86RtKMuo5MG0PzgY6QBvWC/05zQ0nS10ky9lckpn75WGgEkBFTI8QG
7HxaosZQW60etINQxg9moyr3RhTqNy+//HxUnIXh/O60F+CoIBLLheF8kDFMfD+Cd38IIlvbmmrv
DqaobtqqubL4FiUgPjJMb9JRedYponO7GEhF2KHW8U04THEWeJIQYU0mmYT4eIzDe2jr17Ro5h94
/mZs1E9qHTY0ZyQuzt+MikjXporWHAK9Xsvd+AaJRK/JzG9dlKyqKFvBKcxWL8/mL0KZ1jRtcq5K
dIjoSJ0PGhe0/ByjKw6Dg1nKVB1DtKinqt0i0PjFipUVYPp1y9VajsPvqpptXx7/8p1BMc4dMB0I
GBCJxQYXmZleh3o/HHoJZHmXm+PbJGppYXZN/6Zu1C88krrX7bbbvTzwRS0bsBn3ullJBJIVyMPF
xU7P27rArrV6Q8d0upcLrGElRewxxzBiV8E32U3raFoXPub1U5L5H3QcGTYkHZhotHaL81gsHmK/
vFpkn4/mZ2HA1gJHhdjjFgK9A8rb+RehQMHK5kb8xmwmMli7M/ZZ2ateltX+ceoxRR5Sn85Qom3S
wrm1apR2ACl/I8XBONjCEBfHenMTCkOwH1n9KpOJo9IwOR6KYrpSarho9bM8ZkMDnharabrTi2Ui
qSmE1gQ4ai46r9ZyV+ra14px52jjSs3FJmjUTS9JNJmnK59wETtzp3gG8NCU4I6O6c3iyuYHGFtX
ZJJvRswH7GY0d2rNro/l4uAWqWJsRDnFaNVfq7otdqCncWdOBok2GNwLRQIljWmPhOH0RusjLGFq
Qa+GBptHWn5NCWt+heexgObADI6iIgaLgTrSYnm0Y680FvDUhzGVpXurl17nk4QXBgrNnoBIGiIi
+9eVhXH+ejSiELrkJkwfheOFquYi/tDo0yP4ddMB0xpkEzNhr7SkRlxa0ioF1h1OckEXZDcavaAb
NDHIr6tgg52OspenSsGtW+o2Ph4PWwDa0TVQx9P+/veUPD0eN3QkMnHQoO+zRFUZQ4gRa5KOB6xJ
3wkFXn/QVtHWxh78ddtpBn0MNB+hrocf42jsX/tBVN9HbVutkijtby3UFtfToMfQWApzbaPO65m1
gr5UmNfhX3pXgz2ecs+OI4ABkYkPmBpPd1Wi44oz6B9bm5ZrorXDXqu7q8LT5yfoj5eDc0PBlYYW
gbbYlKKaqrkcdNMhjVPTc/D4uNV68IDFBLvaLUOdujwmuPvY/tJmKSzrYgA/02ZvCaJ36ujXmhdm
U/v15ZA4X2g81Zz/AuSZC7NI1i6V2TWj7JLWH0H6N4n2zbDbfIcmi+Vhb52vQ/Tp/rIzut2Kj6PT
yyNfzAcjY4/ONQvbAh3c4vleKFuDLoxcKAeML9MNEKLAG0ZHuXLSX0Q8ewiiJ5S0FPjrF8rzfhOY
vVLa1YEtrttWmvGhrEtrRcPxWin9fD3PM0kXkcmExMFtF0zg+ftotPPYVkR1MJo4+GjAW1gbuXOr
KhGE2oH+fei0+Y/S01nJ9HnRYHHSzYM+tbKolsAemaGs54PaZTF0nAbtISaX2KAcQcO4zEF+CKk5
xmw+63Ac+/etOgsO1B3023AWfTH1bKXpQ7CL8j5eJQhfXdtpzk+6fz7YvIbR30MNYTEbU48/ZV3Q
XQPPwQUkUpVPkaq3t76vTTdiLHwEcBH14kwD3SAX+Z6jJaZ0kCDgRrEiJAvDI8IItlgUqXvUgb+I
wH7Ucwmr9Zwq4ZVYnK9CZzvPfEdiDulQ0AohIs/ncXbKUyStqA6VihDyVPYDIA9MqLdW2W3sqij3
LNJsq1tw75HtGA5dZwNq69Up/GSGko09qFPfKIhSvPa1Orgny2q+GCVQDcOJ/NssKMSjinjsPqg6
zUvKILoFHzeuO71B6rkwnNehilU7ysDFfSXkTzLVzPdsDJXuzniee0RrOO4mjBnC3ncOXVPYmzDG
SrGljrovSr1chVpuelGLJsvLc7MAMjx9SrYH6tHz3kyILRZqMEhallhhebDk+OSAraUFUOr7Xthg
GETRvAnSUNp1fftgiGn64Ge28xcU1Y9ow2YbNt5mnZiYLqkGKP/RScZ7iGrhHj6Dc4BYc00b7/xq
/+Np8e/kSWnLcJbMG8Kz1nLcAvVH7Ko4pKPe7JwxLTwtUgvYQ6mxaibjmlbM5bLnRk9zhAlCi4+2
zGK8JjXMwPCLw2wZ9rFFckA4FD+qyKEUMzbmjWNU1xjPl5uaTVEVoTbIYtzuL3CJlk3BpgrKA+Iq
plupkboKG8AELOlrUPlfTCfsFSDyALgJgovqHh68pl4zlI0ZgStBCrgXMdT7KEzyfdr6yerlaLsc
zwFVi2cf7XIA50tovpWZSAGmkzjYtSOd+qJ3vACvVXeUMbVWpLi44sF7cf5xJ59p3cDWUK8kuz3/
fHXdNFWEJeiBtWXuJgUslx2FHaTX2nQLEynjuMjETSV37ZXzbyF9QaTOlQbEWGk5zFnv8uilLW8W
scmrRo7U/zWU0fClQKD7fZMb92ppaFtKt/IGmwr1XsLOZJMYhXGDFEoPjBGdLilXxcru0GhP1Dwn
U641F6EvfDJnV7VJrIbhk6Rw8Ph2Xe1yXZO8Um+rD23aBR9aa3TT3EGicxTRRisxOXGpDPYQQZr2
VkziSsf+ImLnd7Uo+M+3jVl96Hyai8ofs74jjALgT65d+tEmYwvlkpuOV1KHiwW5GGr+4s82AL8d
8wnpgoLNRR48CZHLAqs7UgfnQxOWHxFTvEaSfyp+nJ0eNvRgrhjQi0g5+bLnQ+qdEgv0odIDoSrv
B91GJBN5J4EAEiTlvo1gzlthvq569aGspg79H03cyxldqgovxHWb2ZyFkj3JN3qK/WNWpFtJaqqN
E2PSV0BUO4g6qm5LbcA4yMCncpKaxzm1WJsd6Dt3qKZCuBMWerfY3KzKwRZ79CqvvegiIZxDlp4L
JwC7HXX0yzKGNBZC2G1yQL5i3bAbvlbGAeTOJCO4gdQu5tT6Mey0RrhtirGEPrz/ze1hfgDapU9t
00sbi7TvqM8nVXIYJKSLXXDn+mPW6/2GC3vzbkRmafvygIsiyo9XBhFHZ0ahWUQ6fP5t5ZwmUIzO
z0GLSnNvd/5GI9s1BCdz3ivVLpCEfp93VbBCL9B0oxKStBEO10pjlzc93hwYikKZlCotxhLnz9FW
jkW5JEgPVTxG29Zxwm2iQ69zbR99qbZ+VFEG2anBAIoQOaRVREG1Ljo+k4+GaOdX9ucwvvY5Lpe1
wrd4alhRZUHVc/FQNQp0YHLzgxIZ9gfgdYjO9ma0NhJJefvyh1j0x54+BBV5kkNy5llXcrGuAUZQ
zyJnOBTID7jCDhHfQNgHx1SjRhioi7Jg32p6vlFsVlgpJHWDYVq7H/vQ3udKEXuQK+FV2nmcbBUg
FCgBCp+ZU6nEoZ51Y80XPq9NDGPn+44Ir9zVL/IduozajNhGUwVhNGPx/Loi+YUeUnPUbcxK8yGP
NtQ6r4nKLVhgT9OEqiS5vQp+iMRuUfRjN0B7qO/EoZOCx6izdn1kfxClNnoGcMAd0jmNK8LIf6tJ
UemC7FS2CJ6M7xIKPR5OndWV1/7VAkJaE4bDTMsFELbIBPyJtljk5OIg5aTdWQJvMhnVeB8V5gkS
3nSXY5eJb/atVU4nNevbXXctGVnc7metCKDJlHPmg5YkcJF6B5LSqkgM9W8VagfrtpnalZ7I3zPD
iteZhSZSgNrzRsu7dp1Rzsqy7kr1fJEN8QAADZEWRbOI/q62pOZpcZCgQiBXh6LpTK+Y+nQt6vh9
HsufA7yivToO9VVslpRnNaW7ctFYBN6PwR2kKxCuRvZjWfRBGs6ITbOoD8EQfVNRA31NQTw7vbw8
jYs5nu++8xzzkjPXexF3plF1U9Gb7YHyqr3V9D7YTHSmXT6HqNwRWDk3KVPcKmogNk0Uhq4OImMt
haF/MospOSTCnj6bsUjuczsetpqS+B9Hp0AMoJajLfposxny0G7w/Wg3NhogyEupSOhncAnnos2u
6UlIMvgQvt9TO21hmgyzmJalhB87M822GoZLazxMq3szGWvyzF5aj/Ho3E7TAOR0KIFuBVZ86gZL
c+VaTTehWjuIk3e6i1L9p7LciPG2G6N621l6+foqyn1xdWHd6jIhD4aSgKGOMIfRs6tL1ilJrQ3a
dCid6Ks22r2nOpK8TzMH+TMxKyeR19s5biJqv0VzvvgUhPVfSUvNuEqT6EshsuauK6rirR2ixhRA
Ht9IRShQVLfN2wJl9JWRiR7dutHxnM7IVwbqQr3bilG9QzNRRU4qSHdTOcmbl8PjIgaB21LLpRig
gvmA53T+ZlomWVlvh/KB3KFx63iQ3uZR6D+8PMoCZsjaZhj2PJp39G9JWhYTaEZy7wx+pRzadFiJ
IVoHo4WbtvDMsNrYSnMMbWToEf2K2PaSPncxn39Qsm0evA8QrMrxstXGO7uHFeTk66DZpVVzwqvb
tfvIG63WZbG5hda/Nzjxr2yUv3h4KrNQLDVgVyyjJRW6H/sAhkVjH1pLZCtLAMWubMHVXlcHqDYa
AmpVOgL1UzphhK5Kq9Ctgljc6WWtu6ZOdacb7dAr4n7yyq7fT6H9FQm7Ymu0hrMvaWm/7WSaDLYk
p98Spwo3nEKdG6ldsDIQ176LVRWrqdhJr5zdCzGx+bvMMDdySKCj+CMvBSSVWO/TMFSkw4BLNUJg
oqE9HDykUzc8TOjG3lVS6LyvzbFZaX0Lfckajfu+7CZPjHSHIz3alLI8lm45qYHmsqXEdJAgtSU2
yg0vB9HiTsOzYtbJQT13aijpPZVDni1CKxFW3TutehCSpFBsFs5NVaAEnUiqdCVV+eVQ1AxnGRQw
P0tybTD2UxrgYXZQs9gn/ypT1Plqc50QXoeX32p5f/zxWrwXYj78j0PofAUORqP0U1NoB8AXmOvq
gbLKxqCjbCTfkv+6YSWim9ROgu2oOO8bZ1R3juyXkAiCaaUqrA45Fr93m396Jnj/iN+Cc6Y+sngm
Xcz0g6nSDlHYf+cuXeSYMZr+21TrrStfdU7BnqVoP4aa0f509LkZLUsmCdI2lgEO4TAo2TsJDqub
5BGKFJIcuJYIuivo4F9EPDsQOF2wBBBY6OafT3egCyJ+yp2D02riiyk5jqcEdrLKI71LXRvkw8eh
V616FYU5AiC29M02Ontyo3yYEtck5XgoxmCtA+f6IMmWfzNFEdwBCqC03kQ8XlmhlycPtQ86S1RB
50b1sv7ZY1ZITXGKj5MW5itpUvuvmlJoO3BCGg03tb2pchwwr8TkXDk8/yicciDGqLlyq79wAe2K
bkL2PyuPdQsXIRa0n7LcLDZjJo1vqgYkSN4O2me25WKVCKd6M2VhuNZBv/34XL+FPf7/FcLJpvO/
hijf1OnnPwC6RXWTfa7PgZz8xZ9oZdl4BQpuFnX+aSL0Lxwnv0M1B7ww3fYZf0xS8xPHKSnyq5li
w31zFngF7cnP+wlYnn9v/lkQ5BAeQvoDMerfAHI+6Zc+iyNWGjHE881QaprGTwr4z7ZsR4MHD9lO
2ZVFre1h+le9W0qZFa6KAgBn5JRAlPwsoo8Va+VGBw6hVDK0yU7rX2egmoWr1PIX1EeLm9AMHoaA
dMnp1IOT6lDZuyau7stQdU5d4E9fu3JQPKNQaEXm+pjf6H59J7o++dG5+q2Y/B9t3VSf0+hz/ofb
Vo+f2z/E9z+ODZjbuom+1i+CjbePoi74k5/TP2bg+x/rb9EFOvkMYf9/B6Qe9t1LAXvfPnZE7Of0
8ZvIo89nETv/zZ8Ra6mvZgjB7NVFFozN/L8i1rBfzUE5Gy8AdQey+ixi7VdUVLl/0T6YMcFzLf+f
Eauqr2b9XNJ3jmlVnzttvxGxy4MfvwNqGaRLhC110WWvUNhWE+hB4R+y4gsNOFP+EF6ruC539Kch
eE+emLbNhfKShDjCGOrg2LRIXsfFx8bBCtz5rASnhnTm2Sd4+LHSztqQy418HgxEC8AtoBp0Xeb3
fbYA/cjpWejc7/rRDb3x3inXQ7nFa84CeqPv8q16zU3mV6+HJLk2K8uQ2C7LHHLcKIWOJeSh/S4+
iXdUHekwXRtkeWmYX8sBvQT5CfkHHNXPX8vgJm1ruQEWELZLZwXIrFaebsSbKYiuTOEv3gfI20xu
px8+15LPh/IRhwjoLfuHRs49SX9XpB/NonDpKrpmdE2Wa5mN8V5kSaBb6FOzOy9dG61qEIUom4h0
qFubFXav4krNYRngM7ieYgCyJHPhA1zp+ev0TQLHKxyDY+HLr1H5kwNjJbX9+uW4m0tmz/Z9Wt/n
o8yT+izs9FK1uzGYgqPfrX3JNbUP/htz0wH4sH7PeAJ/BoaCcIUGLit3Lj+fD6XUAVL8ThAeqalW
XpJsSkNNrkza06ws34dDbEb/45UNg+x8kKHXtJx2U3isQHzBCPfGYlPlN8MXcaN+wXwrFF44uOoH
9AJQaux/z5Xy5zvSyoCXq80Eozlsnk2niihV3qgiPHbpu1Evj2EvdqBwvva4s7/84ZaNhB/T+Wyo
xYbB6QaLrS/DIwbAABKsA1zYN+VGfT3cZb/F7b58q8WXq6vOsDKUio+K2d1U4QR491o/drl4CQ7u
R3CH6FiCWlv6hcgm6nZOWvE2ZBP2aNyCjV3HKKk1igKc5tq2dLm45u8zw7fYAMHOLKocdW1oBQW1
4DiEKjZ9bK7NyrnmzfOrQVi3NLZnHCXwh/NgQBIUQGnFHiHC5Luk7uBSvqNgdyXklzsRXOH5uAXd
SosF9shilNjOaaqFangsKVKedAVt89Dypd+svRNuDIPuPjcC+tgXh6E8jJWGWH14tKnwjBN1VgXK
2pV3+dWMQZqbrxZQlLjens9Y7aTIIZsBu2pfrdv0PkyjB8Tkty8vnV/MGBKXFLeAZKJ0udSKzcrJ
nAykm49K6ildoniVLl1TllleqOf5Ohtk8SpNmRVoWzHI6u7NSdupuut86N5oK2oxuy+Hh8kbV0hu
rYq9flsNLlant6P79t94T25aJIYwG7l7nc9mUpkiDKU6OmoB5L0mEfdB3qz/z8ZY7LdhnYLSkEu+
mJ7u7HGgQXulDvDLr/XsLbTzt6C6LDVhU0THvrGrdWi0q6aqrkELfz0IlQaAKIAKljZrfd2JHppm
dMyTahdH3kRJ4d+ZqL9HWBy0zRCjPDF2jMAGV9MlC/MrE7Ugac3bNCGn/j3EfNY/O3wsq3XiPhqi
Y7VRt8PG3E6ryD1lnr2KHv2CEyJ69/DV2vare8AgX3rZ9Q+2d42U88uZRGWeitxMRVjC6Yyw75pK
nqJjm7Q3wZRAjxJXLnpXhng6GZ+9ZxDRmQyjMTo6b2w72tb5NbWHJYr2x0xSaX9ylpq5lOczqZeF
Ffu9xuL9glXGFvuNTb0Vd8mdce+frPXXv/Y7a8V3NA/pXbJRd2JTbcP16H77N2Lm2WMszt0wi+sg
SpToaJtHAPlcY69J0S1bwhdvugjLFLxdnydWdBw9f+vvx8c6waTGmxrkNSzPdNHcXafrYotW2ux4
a7viTbC55hT/yw9KNYOq8dPNbfGeUxNL0dAb0TEwy23fltln6Mr+48uTOf+Q85shqwORebwUQVRS
RT//pk3RhtzjTYg/4t7XoFdKt2OreQKzlpcH+uXbPBtoETxKjqe66JhSlHA8zS5c7DSuDPHLAIX4
iyov/wDJXWyKQ5ink8bJeLz7ku3TjXKrfAgGt9tZ63I1eZqXrXIPe991exusUq91W/dtvwv38u3u
3zhjuNDTnqZhxNMsXrbNI+4EUxYfdXidWpzdD4pYvzyfTwC58y9Hx1mZdTu5tEGnX+xrpmgjFBsS
3EvzznqsJ6k7KvHQVK5AAQ+eJgSZvzpMXb8XQ59+HCdcfOtES98VehffmdqgHiIk0vcVFjGQTUcJ
FoaIO/+rPZQlu+MkMjxW4qa8a/1Y/j4Eyvi1MzM5ck1Eje562YBKgJOqNtFMYl+gzt9JEClwMYd8
qYoE/1Upf2vmhnynmj6/NqpJc7w6w9PATdLCTtxShooAFr0GTOZESn7vo3mMKLs26YepzMI79HtN
xZ0GePnrAXMG4dpphWY1OAQ/Q8VX7SMa7iH9VacdDAguug/nALip+Dja8iD4vxSnsSWXRvAsuH5+
f/kjLDEI1AZJ20hoAJur0JGW9ZbRMqPS73rn1NYO9msNbeb6rnbwUXDrtO1O7ZiM0aoM6yJ2p5bc
FZub2ta3gAKTFg1Bv33/8hNdZAy0+ShOAeNkQdOTX2waWa4XeRTF3VE1/PuxOAjd+O6ko9uH95xO
VzDwF2tagXYw6+fR0+J2sOQ/0zlIwn4IZAaTXUtBWvwqZXa+KZ1FOaQl1hGRTq6go0d6vj/Jha4G
mdCjE/71RMzYpMVfJlqM38ToN7Vn67l8gGMida4xQDVxzdSw9lUcxt+zKAkeWqfkkqc2CfATOhxp
9a4Nujr2okG33vuNT+4rq7b45ttq9iANQ/G9aU35m1pP7acRA0ya9H6nQWs2hnrwstYu8POc2ryA
imokB7N0jNJFdR0/7lrBqDsw1OwtOjPDOzu0tRBVzRJLOwMIdbpGqUbN3Sop8rugypsUPz0lMbZD
RGIOWiiNftNfhKsPeyFtMIIUjNlcYzyfPEsqAUmXXXSS7GK8k+Eau7ICFxvZISHQrUibT6ZVS3vb
F7LX+AH8yDz4GvRlvw4d85o/zVOT/Pxbkl2g4EeqNCvXXzxOIZy2LEVySuQEh4VMCVaD79s7CQzu
WjRKcIuOEEx5SOrHqigstx018U6TZ772oLf1ui7t7r4y/GHv14jATiKVjgA5QpDzSU5hsLeOvp9u
pH4Ud5qvtht5KJVNOhrjnj1SoAffTnddajmrsNc7V48b7dquPJfTzt8R6TH2ArDTZJ2k7edT3uNT
WTmNIp8cK523JaE33zu7CxK3EIp6GwlJ/wudgOlGUyqpd0Xa6G97DUWmXSUjRBmQfp9ye6w+t+Y0
PkxJHr7npFNO9VhgaT0GignWXfTFQ5NlnNMjlxSt84pOKKcRe7u3aE9ws7SyNrkz5UqJ3Kn0fdlr
HUgOwBCHj2FVV5ZLQSZ6RMwkKDzTDlvZC6WyRPTWTLrSw2lxgDxRT8EjTEbng5TEzkNYt8hYyHGn
Nm6XWclHtYvKryiu+L2rFIX8HmCxfOyluLlTk7bV3c50pJWfJpZ+raR5WeSZYfHsBfCY2e0I7/NJ
BoWYYpwRO6eExv6mLktk91uZhqJUOtJdW1n6G25K0m0Gk+EO4At6SXXmfHh5p73Y/GhLweah/0QB
D3uNxR1xSnRYKHqXnOo2doC2ZLAAcst6eHmUi/a6geunrD7BEyllXORgcqBEkhFl+cn3C8UtUQl5
7cfIoWJTtUt4aQ8zB/rt5taH4M2x3WCsmPm5F9UjYlFhbzzUrLvNy0/1i3cH8oZmpgkPdi4anH8A
0QShkWl9fsp7295UjTDWEwz/377P0TVBl4Xdi9IKR80iVcezUQlNpRAn/Jzr29CU/XtbCsydPSft
xZgcG1Fmr5XA0tfISXDCSpG2zgIj81p0OdZji/xXqUHMG1IVQzwf7xdFlrTVlCXQABCcaKHj7Ex8
a3dtjQ1gJ3XFbWOUJUy+pPYmWhNrbhqRV/vaNanCOUbPNor53TilaWHSNbpojAd2YJRWXYpTj1fA
qjYtwHq6TIE5McLty19r3uaXQzF5lPTUWdd8KQMNKlHv9HISJ5v2/63jx+baKlCDRpqBonaKr1rW
pcnJUXzHKxDYunl5+Itg4U1nhDEkaKg+NFXOg8U0QcOOZlOcuJhK3mAO/r0cRu0VIoB6cVNgGNob
820ENiTdufNhiiKS68JpylMxtYg0NaETucnUTOukNMOtmkXNRifxOwSZb3KqK3dIT2FVoujSTk3T
cZ+10LeLIVH2aTOoiMBF1vdIgsmQTOXg5tyiQ07sLPJsOVA3Q5Ffo/JfXN3IrAl0anwkZGiOLDYU
bGxykKxdeXKGdvIUo8LPQ0aQ36iNY1PMwCypuTJpF32OpyERKpiHxcF98WlCzQ85q6fylEgG6KcI
r2O7mbQ1etfMkQRgipss6W6SKt7LQfGrl0VgGiVH2KmU4RZfq1Hpggcl+tJOkilAzRsb1eJpStd6
lYPJkPX2KGy1uDLqL0KRuaXoR/ONt10eHHKV6fDateoU1wIH3yHyPX0MjSv71uXSJp0m/QT0AkAH
3Mt5JCrIo4OHipUT3oLxyhrCL00z3/z7xF/97ixCQeUbAn1jfUFnPx+pDequMENDOwU5S8txYn/N
+T5tRwn9EORo1JUhacGVoFkiwXkrQhTKKd1vUIWgcs9HVQPsxc1eSKc4GnCWloybusN4yfGRpm5w
eHXsWyVsT5VabhrfLl3spw6Nrxeun1xz7bv8oGTXs27XvHS4Wc6bwrOiV6XVeoSojHQKGxpb2Il9
H6JWXJnlORbP988Z3U3MGIiGUX9fzHKqyRmejZgAVFbprE1VYB6mBtFKE3a27mI/2L78VRcKPtzb
ud88QQK43UDpXqK67RGij2w01qmOzE9A7LeBXyVurIdvB/+I/5JbU3XKe8y680RxQwOH3KS8slQu
Xxp/KRYowDZgdIijnc8sZSnSTM20ThoUVkx5x2k/cj2hKyDG2SRUvnJK/DKVBkw/Z3mAIC7sB7Oc
44vT0j6FkTwqK2S51b9ysBQPtTrFnVvR0jno44STcaoNxuRJqujDjR+l+reGc/+3y6kzwOgJm/QD
27cI8qz8n+ydR2/k2Jqm/8pg9izQmy3JcJIiZDKlNBtCSqXo3aHnr5+HWVW4ipBaAWFW3ei7SeBW
ZZ3gsZ95TTb2llE5X80xdlw5lCRvzpSXj1f6RHJrWWma2YuoCLQNsEZ/hJ1f7d9JyCKLAz2/j4Oq
J0vvc/aVnbTbSszK7BlZ3+4Aliv6ptU7fYDga02pC4W+pJcaJ3A0c7t/kiuQvx7yEmPo2/rgZF4V
q/S6SFev5axEFlgT6fc5xzXLNbqKGnekGCFawWZg35CQFTjFCwh+9EaE4w8qxj2TMaYIhk/iGmED
IfttNnUkvVLc79QuQdUmSwPpgbRZLbwkbpwfMRwYHOYVCwXo0jAx3JPSWkIDeVbvS2fOqTE5hSy5
TRQU/LKg6kIf5KfRrJsk1ia3Sh3nekJ9afQ4g9h+RFV5l8m1/PzxlL+zz6DTA54Er2qCGT6ly0Ra
bzZ93Vb3oWN069qRK8+ZNSlzFy68pydokxlBVm6tJLkwehjhYVKl93XQnmvrLSfo+FpBCApU0NKn
RDZjARm9vrvKusoteJnJPfLz4eVkhqj966Y4d5m8yUhpG5JtY8IIWIf1OHlpZaORFZEGyf0ABWFb
x7J9GVpoPlnKYmmPD+c2sONmFXdSdKd0g+Wy0c75Yb69TBYoHmgaoEmA805J+2WQmfpcmvG9jMXQ
nmb2eD+MQj7kpfNVm0ZxDvL+znjUzGFPA9vnYTgNOSsg2Ai8j/E9cFjJRyWo387q8hIZyHoaYXSu
G/cWYME7vHDoCHTpBpMaHa8laT1uVxjw3o8wJbZT0/Ze1+jhivNvek1R15RKBw6fU5oQap1sXQY2
LuRBj08eWm3eaMXFl2Fsm10UhpGfkDSc6YO9DfWWX8g9TiZF3nY6JWi0Rx3VsOTeVlgCAz04b2J4
dL1GfdsuMtNj39X3RXy2LP/OPl8QmSCdSJYX47jjuZFro07goyX3lKkiWGNKsKaaeK7h/86jCQ94
IVSSARB3nXanzEge9d42ARNYlK5MucXlAovTtUFRdoNHjLauektz09QUV5PRpRdGmFh+EcmaP4Dc
8D++ZpYFPznc1IUBb1D+B3NjnVTna2WshYTqxH2cO9djOr2gePfVDMIfmG4fmrJ/+ni4tyEncSBG
TRCkKGm/ad4jqj9ZMaLX98NsVJemFBp3sH6/U7ZUznzY22QS+COp6yK7SlZ+KqXThoGBqJRa3Buz
8zMN5fbGGazskAzIBAilGVZKoA27vFVAoNuxufr0d5IxUAuAI+xgwnyyl+zOLuOUTue9NVvyRS4o
+1WyiU4wCkRnonjMIN6sIbQ2NMWBkSyddrDERxe0WYGHn51A3Fcc0Wor9zGKZnatu7BEmnxV6diX
e2WhDT9nAzXKTSAt3oJ1l5SPRZkl3aUVZLDDhrhXc7+aqzyFW1MaXxS7Dm8mRZrDlanN6lozS1ja
ajzgtqNK5aqXu0hbSXqRHSAe6bavChMfh37QX5KMWkWvVEK/MMMuehzToK1cvPDIaZE4mLDzxOs4
4CwTEfihsOMfTtlN3QYZKP1+ICt+slW8Pl0bt86bsZv0pyJEc9RDexvKoqkJ4bWZNVxpVeEMS6Ax
3QWQ4ya3J8W/c4pE+wr/mtaPkwX1fRPCdyg4jmiZgmO7QG8FFiiKJwiI1LrRd65mVK3p9UNmfWlK
o95bUIYWhZEm6t2xUwNtj6xMLrkGJYjtVLEM7tJWoHJFBW9ndZ16EVLd/FrWUvBCArwoRIydjK1E
LfXfZ6Wj5zQbabbqyk6ewc9ZY+7FRcn/IwOZQQBaXqAFMtId8iZVqqHywrKNOk+eBgKauZ0iAsxy
sDaORLOJVaAlkCjpNF+LMJV+1HYrt16hK8g0RFaNfTmNpsn2hzJR6a4Yiw8a/TakdIkYcVuhBJWu
TIy0v81GYOKd05NgYlyWBeYNjp30SKoGNpRbOHLXu5i3pIXfaJEZ+GlkZqMb9KL4xk3dln4HO8ty
7V6R2lVJLcp226GeLoMidJ5iirhPQa/n+2kKI5n/kCjNlSGFRY1lUD7rsFAQi/c73Yh3sdNJwExz
Pb7njVBRds1s+N2O1WsHh+CycK2sJDdlYxQ/srlL1jjtzTt5HJsVV4CBtgy62jAqWi804tFXZ/Rz
vBFNYSgjw3jg8MnVtdmkQnPhrOgFHHErFd6ci/jOoaX3RcUFs8Wndg4v4K7ke6BO02NCCdX01HnM
7W1idLPsNpKFR3bYTcq6UYr8t23kQeKO1NS/CidwWEY7jG5bDt6PLg2sH1Vn1zdSO2W/uy7LroRu
xsCEochcjnKtOr5kNuFT3TbhN1qWkunbVSHfzICaS7dp4nt90CFsZ3WJ95IGlM8j78ofrBI1odqc
og0iSFHn6ni02dQm5Dj36qaaHsqJbJ4pSmfTE5HepG6o4nc5ORN9nJG45lvSVEiopKr8s26EA0l1
jsVdLYTVuKIhSHfnoDf2KM6K1kvsOVpXuikVq6TVV2Jq0/sJofFDpcSDhBhHiIt4rMxKgsNGOTKC
OcQ/C8k2r8O5CJ8gG3WcfcnUsguomstCO9d9YZvfA7rhgpBHUihCSPP4ky4qOftsI40zmKGW+CLL
TIdSllLWfiClvemGYzk917bTXvZjom7tZmAapjry0iYN/aGP5at0kM3nSNjwB6Oy077J2jxcsxzs
vJCim7Eapb7BVDsstQd46EPjO3Lp2F6cmd3XeSTM/5oOszJ4TevMz6OSKti/OtlzqCL96mZmVX1x
wsz6KgfN/GQZo06XDQ4I6kx9tplCzNZCXSso0dbV/NIbptvk0qFPnJ0j53hgQZp4NulV+HoOj18F
DfAt1FOz9tjYaulqiEvspZDMBvx4UF/kmBDIpHcokrutrUylO4bITHiqPckval8HN0Rrw5cwkKaH
XKmnC6cgWnelIcDjeaQ+Rxkpqqffie0g0hDWnR4w5dz6FVqfkgftRWXJggxz3rCsscclfklCX5/Z
e9xxONe53JPJbWGn8ZU8JKXis3aF7cZ2q38TihFMZ8o3bwNBSHqECg5ltz+MhONXrU1aSanTqb4P
zAbZqMbA8dy2UaN2aKAnmeT43dBP2y40zkXlf6oxx0HRoulAzk5X0lT0U4iSGE0tDaesu09JrhMv
4NndRnoRrtJONQZfLi07pzTb4r0yThNPGhal2JQjE1V5WdE0100gp3tVT1RkRw1KTXJqzY+8dc1u
shqrXyOcgTUhtVVRbrLcaK8drmnLZ0I6YAWDiO+zEJUvT1WJPxsFlxeXojc2y5E9mngw4jOaeupI
FRmtTCW87VDHPceafwtIY9YpT5MRAeglAT3JFXQdk2qnU8S9qlbIRCSTeTu0+mPuaOJgYOq9KkVZ
eFpdxJtEG1pf5PnoDbmFF2uZcA5MqwVF0GpX+tDzfGZI91aN5bjwCNQDLJh+UwGc3yB7pq4GfbZ3
7RhWd9Rtwgud+vKZePBt5LnUagDBsrRIsp6Khie8cqjrGeK+n5nNdCoRM46Qqely0zhTknqbSLwe
6k2Q66jYwYWSJe6nLgpXWozNtzPPzpm4750Pgu0NY0Kl3kc7YfkVr0oyo6xHUyEbxX0gVY9D73TX
oW3XniZJxsvHwew73wNACBYDPT6AyqfcyApYfBfGZnkv2tFyR8q7rpHq5/wG3xmFCHZJiAhmFwny
4++Jg8SuTQx/7qORJ67NEPlJTeWzNAbIxCZUbJQoFtotJ/x4lEmWAjrUff2Q8lJ4ZafHXtUCuvh4
xv4kca9vEEZgsuC9LsKLi8Dj8TBz2RrtpAb9Q+n+9GsX73O39Cyvcl+wIfPOAihO98LpcCdzh7hF
jMMpw8me4aoeoZoXr6QVdzljJasL2Y3XH3/hksCcfiAFfYASmDZwT5/0DggEwNLo4fBgVs51qxGZ
a1XylKXdb6kpz5RcT3fG8nWvxzrJbwL4+I2qS/1Dn1/pxq84+frxt/xBP330MUuC9eooqcpAFXFk
+i4dt3Ydt/W7Ve/vnnQPprKreHeRt+Fq89V15Ka+7J4haJyWBMjeUIgkTVzk+uAlneKToILgsaFq
431aF7LiBWk5UeabcCLyqlRtLpS0AlJWFUkrr9ISMT/AZJOFO8MoZ/qKnMG4zuRmLs4ksacc7j+/
i/uFWJhGJXrAJ1msLFCokMp6uoc6On7vlLZzU4NU1pKiedfVeuAVpRbcWSX6XrCt2l1bqoGLo8KA
bHFlrjHqFtd13d8OSpNdYYvT+lMthz4i0Ondx2t4skf+/FTcOZcOk7LIkJ0eOPJLojpzvHdmS/K7
qQZRMpJafjzKya7nKCsUJhe05KJfjZzO8UZp9F6T8r6zENqK7Ns4l2S0KxtsICm7bQNz+EfL8VMU
2P+htOyFHfJf07IRLf59TG3lX//XVQfvHApINmKTC3P6j0HO395REhi8v3jhFykuECgKh+qI3OoY
XEpUuVhBjD5ZvH/JrYrzF8U4YCsUV2gaUhH7DLn1BJZNyEpeSNkJujix04JWPt4ms5FZYeZI1b0s
LcWUPpJFtBo17SKbyQbcYLbqQ4sDC8m4OlGK6XozwfxBVTb0AubBneIxAd6Eu/nVgNV9T3qQD89Y
QlmmGyW8kHI94BVnV80eU4joCUxL+rcs5P/uvP+L7vyHO++xE93R1lv+/X9Y1ab5F9f0og+B6yL3
NO/wP65lyz+hG8gNTl19YXz+Z+NB9WdfIRPH34DYyKPJ5fTvzuMf4q68xFU6pFccxz5n6XSy9dh1
1AD5EQQf8DcQOz/ZegQ9WUTdMbgB1KD7akRHsmmeplpM28pWt1qqSoBEUToTdkgt57eQ6q+SjF5c
a0EWwJCB4sZoPSi2F0TxuIvLLvXkwEIWrv+FKsbTn6n9313GLuPt+K/vt0V2ovk/N3H76zEWxfF2
4y/+e9OpOjfdH8GaP5vqP/tNQiznLzBtyIb/w8bnQfxXeELV/uJ5WoreChchGQLxzL/7TTX+AtCq
gEQgQqM8/SndiePnEN4A6gIGwBiTNJ039zRD5MWvq77DYcIYSwnb685FLT9E2g9PDxrR54gmJ3HS
Mh75uAY7mCyEBPGUSiB0DHcUJ0IOtiCHkyGtrdSYrlTTm4d5UH/KSlbSsWqTjRTc5Pl3Kaw1V9Tq
tHm1Vjd/R4av6f5/kCP/CRgXwsSCnFkglTSMLKDLxxc8Oi0ASJqyPFT4mCPJNLtBgZigko/RZd08
NnkRbDQ0fdxSj6ytEMZL2AxfMAmCQTh2xqGwmlt0lYoN4MSvFtKm7pjryp2qB9s2kfGVKPPar4Um
VphXaX4b9vFu/qEiE+cW2O6ciT//7jkdfQ8S+ot8u416KxfDacGjMuooN8Za3eeRF0ZeJ4A0u9ov
nOZdDNZ19aKTt3p2oae7sAVGuc2aW0TdxY1T7ZKOWurWkDzzd0mVyhVigypHY69mdSUoKaUe31un
YEH25X4qr5J4bcNuQQNNogfghrpvrMKdWfua5YU6TolIerl14prFWn02MKST1iZWp4chIQDeRt+U
nxnIYmsTExZPe53GYL0rM2+6dooHkyK7Vv7CrME0txg4WCMK9H6wLTvPqgAp+E5PkW+D3lmHQp9Y
55HfdcAnfYxERuTWQZDFbo4vGrWB2K/uuhvMH7AYym6re+uH9gNvqgm1JDpJqON5YbLOm2+p7TqJ
XwaAelzpCt3kzRNGkFTeLFf5Vt5K3xzbxdBCNtcj1vXo7TW/xnbVq34Z7WfNa3/FAlsjr9f9/LLy
g5+1vDUceCfI3LppvpkEbQpX3Sd7a2f41heYu1rnBr8baw3NAG+o8jJ8YtWMLw1flWynxbnABQ3j
grTd6Jtok0Cb38ff5tAPJuC/qAy5zvXwsA72eEpcQr6wXONredmus6vxu6O4+r4ovBa/mtAPnwhG
bG+6EGtjF9xlOlBMN6VNUO1RYRvRKLzpJVcBTuHTqE+vnR/I9l7NP/KnYm8bm7zyQUlgduepm+EF
6g3CVleD51w5u2gl+01Pelr9nHb2enxA6s0LPFoDvrVLOVNgGFfoy0eo0Ode9ZK8OKObvBSTm8i7
3vaMC+Hiy3E5UDqd3fkm2eulz4T+KDaGF+/q1kfutFsrXvqc7iDZJBvnzr6aN84e16id87s/ZAfn
Fi401OHsMD9ybMUq1NwafoZw4xtlVdwWt3rqOZ2PvVScegnttMEzZa/6p1z0qUfwv5vvK2/Lqyvz
j7zO336xfxu/3jxW3aP0t1TNpouL349HT9zyl/+JqAznL1xWUasHAbGEVMRN//rAyn+hNLE8cRAL
8QR6FcrLfxF6ES7xP7T0YJYt9KF/Xzg8MsGQLHR3MH+LmI3ymVieX/a6zkH1mbyXMhF/cNET+R3f
9IM2QjJAJeWqAb2SQPlqpZcCltv21fS886IsYdl/LmDgpWhLUeykpbMIk/CaHg+TB3OJUHdlX0lt
lS1UktnXgasfRFUU35Bv1b9h4apCxsjlb3VkmmdAF2+/0kHoAAU0rFmQtbZOCiAS0mKNURjhvpDn
dqOk2Gjm43D38Te+N8ifAiyhArSTU3h3JFttViphtAd7HXgSMamXqeJckEAIfjKTi/IA4AoUG5Y/
l1/xqpYjzVOIc3gc7WVaXLSlinw12zMoLzs/Zw3w3gch6ov2BagoJAxP9kba1Wxr0UX7ZEq6X05p
S2s5F1rmfn7ekBtHtgG7A1TGThanjWxjcjq+aOzzdhUNmExmRnoOYn2KN2MLctzAvSyrQ5h16hsR
900pKb0c7UOn5H7XSkqWmrwggNTfQzPSe2xMe6V1nb0ecDb2+3EuVwKPzM/vRbpNoHWBNCw2VCe1
TAABeiAhlbqPGsSrIxu+Sjdb2c+PJ/U4dF0O3GK6Q0kLZgjw0VPXCmcq8mCk57WvU/l5AInnOmZ1
a1Q28hgqupofj/bOToH8yj7hqiL6OoXQdcw5fhgm73CndzzTWgNkAYGoj0d5Z+tTepAXKwei4z85
6OutH+DjYKq5SPbaPAYbPO+IIfPpN36J50BMb74He26c85CFQh5q8XM6PmR5KhQaoEm+b4s0APPK
5tkGTqOcuTHeLBKixthSUOrhHVgegeNhANvnqW1V3BhzHvtmmKfPoA9b18Qv4Bat/3M9orefBW4X
yh8LhPEliO3j8SYFQjKN73gfzGQwmG7CFNXATn+8TG9HUU1UKlhzlDHRYFu++tUNVWfdgA8skIgR
AvBuTuDFlVV6juH39jxDq6VEARiUI00p6uR2KhcXNGEF+b4ydeicI6CPRK3HZ0AnzjpqQ/V6mvtb
za6bl6oX5XWg9iBi53Jaf/Zz6bZxmlVIWMvtdbJXYiObSiUqor0e6dMq6qTnAL0A/9ODcA+joEMB
3eKDT1aO/kDZ1TEHzMGMeRUUIvbhPNf/n6OcfErZhEGTaVO0b9XU8SJVH90Qze0zo7w5xjwpy+Ei
7iAtg71wvD+cabQzWSnzfS6puo991/QTVEi3wkHFvvl42t4fioYoOR8x0yn/Xy7twQYiDzonV8wv
mhb1AcayQ/uQgqs/B1RbLu6jGAf1MJ59SOhLbeKNk84smnAqrarc5yK7GQHN7epRV92gnTxF7r2s
ljG2L4ZzZphvjxvDIrDLoV5ukdMihZZOY9+CF9njuy1h+RdD4JnSc7Y9b2eSUfDRAd7Ehch2P140
O0K3DD/4cl/DmKi8XpW6/LKemyD0phYJ4d3HC/fOXFLCXijtlJdRV1h+zqs7xAKo2vRzWu2tRlMw
vKjn7CGLzC5Y5ziNH0Jrtp8nqTP3YyXFjfvx4G+vZYIRYm4Z3DLQh9PBQ3irpTZa9b5sW6XwU+Bf
IWY6IvmBTYj2M8pkCGsfD/lmeol8qGdynUGiYdiT6VXB/TZ1mDeYIhtg+uUsvJmdBEcLdAPPiPK+
2S8MRQAC+BgIGO/pydRKMu04syrb/cISfNHBAR8qyFjnvB7f+SLiG64siBVU4057a8PUIUpRZP1+
7pT+EhBQvs7xgt+FUhB8/3jy3qwXkQfZySIOa2HNd7o3SydFIssQ3V7YeeOjQ55dDGMNT8SW2q2u
tPaZCO6dT6OSRfZFwIrY9CktCNwiLECn6faSygctZEe/EMVA2WC0th9/2ptzsHza0rEhOEDX4lR2
ga0nRhka955oSHkc5CzxpJA28WhYw6GYkfTGjayHRwrb9oxxFqIOpxfaMjh4Es7foqV6ap1lVJKe
YeWlXtc9kvq3ozVK+qqxB8O+DZ1CjOslO1XdsYYicxU6QtVBAhcldkVJ5VANSmBW9F6u5KCR52CW
TQRDBJBH2cuhnQC/7jQiUZwkZGmHm7rQfAPFiNLNNQh7vtH1wYNkFhLx8aSh35VWQaX6qJuUzQbN
AlFg3FDVjd9RNB19XR7sGOod0JyfIpnzyauCfP6WFWqc3qRdTDamxlVjXhZBEycZCLu0Kr8ocefA
pq/wHl2LPu+Sxzjth3at9dQqb6IOIN11CjnmxWiE0ruRk0nRVVGi4LBTC6drb7ssrBC1McK8dfXa
zOSt1uZy6id613wP89my/Byv0PDKtoMMqu+owdAzQZrmbpSZdn8VK1l1Jctj9tC2ltBWKJJG8Vdz
Ai+q4FejPY7alKmHKG2q+BpBs3FaxcVs/2yI579JKpnDZnbSNlo3UAHDzZwOQfctS+tUuhqTMbF2
ox0gcrUCxxUot8mgGDUlJzio17PeS8Ma+ob1qOmTYvtRDvptVxbNAkMcMUvd1lY1zG6N7SpNbSQH
LLdH0r3d9XoS53T0hsReB6o0fpH6Ucn8Sq6T76LNqwgdGCsvV41emUtBT8OOMnSC+LGKFgRYDawn
8lpS6J3UhmniK00jN2415pDH8zRonoJBNe/aYSQj4/z2QPJavYxWVaVT22oze4Zhn/WxF7dc0Zsg
wn3Mn02p0vf4phvDOp2tQeFXNBzMVUSEaF3nmmS2Xi1lnfUUGRnYaym1upDGZGbU9qqyZi32SslB
zH22mydTlJXqAXTOurXeDGF6m4pYHQEL5rL6cyQPin6joDioWynGmnOTBXLWrDDrRC8jCs2oW8+j
jselZSSZvAtotzvrxkgHBVpVasEiJkvC/9aWo3q8oBTfmLu01aCJukZmd5TknL4d6FjVGqSvVJYy
v5mBHXtNijXgpYl4BvoPmRDoo0xK3aydAUWwdZxqIl5hyVINF/jr1U2DM4sxFpe2MSz+8pLBdk/6
Jo8vRVNkSIaZUqs8D2A8iwpFyySq9h1GioNXNqhlrPKmDtRdi5RpvDGSoJIezT4vC7fCCQqXM1Uu
s03fxKAv6Qibt5RvIgwqoOEosmsGdWjsTPoZ4drKqlJs5g6U/C5O+cvulODssJpF21EkbQds1WAb
6Aj29xnF0YlnKlgNnVzdmGExAKwdqCpdN0K0qdv2lWp/D7MszXuXeo8oHmYFW4HnWWmL8PuEXPIA
4DYLxwpqm5xH3Q7/GaSWcGAbteaxymqjvUs57dOVVPGsbFIrp+AAWbhtwV5GY1AJf0Yd9bnHMrx9
ksMICm6xtiC1Cpm9OBhU7uMulfODJPfavGkizci+kXKncLkGDkC/+M3bXe5cgt7WNtnEfO2EmePG
51JkG8ovVRvWIDmStitvhjxx5i14Sz27hXpmOB6GgIp0wdFyugszoz+yFWGOQbIpIru8RnRnKH6N
czGPN5MoLMOXJVHao5fIGL7+nsRU9i9pPKn9nZOWYXtIEn0mUyaS0TaVwEX2d64C0225+ox5/ro4
6vWzK0sQmS9qOM7iV1aOsriRy7yIfZlNkKyaCsu3ixxZMg6WKmd3UqPF1iYbZm3aKEmXo+qQKGq3
7xdm0LptsrB8yescByov4npObAwpiGQ7D0ksDW9nS/+lzFbsPAacazgYjVx3YPbxUnLLwlboiIg0
brVtQrNqQuAtKY3Kq6DZZt4YWKCkVdCi3/sM3eErLjwrcO0oiVJfUsP0UDajI1YEkrSJraZ3HvIo
t7mjgW89O05RqbiOA8a+dPIGwPBYmjndrHGwwU2jLK9vI6V3ZFrJc4WTTpRbLBvoeaQMCll/KVo8
tt0hN2qMZLS0zNC9SOKfvAKacBEXrguvkrroIhLQDaFIaLRbVPwD83U9ZDJ8DxBlAKc7sMdlhxTN
V72Nol91PtC4lnsuoqtacQpuTpu73bexbJQPrVFkiKYVcdH4zEsp+5M96pVnNWH1TLcuUPwSZ9QK
4PREDWuUIt28KcZ8FlsHOUKQhqNUp+06yCJn2ohgdqIrMUYyLYZSKNp4lbRWSAJbwl/xc1Uo0s4e
yc48WUCs8IrehPs8tzVKOW6ejQ548iRR0HXr6oQ7z8wN47YWYxJ6odIVd5VDWMZlLqfTdYREDnY9
tdHod11hh+JG1FnCEYvxrIBkN9CW4iZoyoOD9w4HXAyO5etGbdbbWBmUYDNY5aBeWCLqpdtcq5DF
yWu5oplkmDdRRk3ULdQBK6ckHLt4lRG6/cT0TM4v6mwINLdRtaR97sCVXGGK3Fu1G0eZOm+4X4zE
a7s07UdXS+Ou9YI5MIoNvULoMmUfBfom7YlavL4vZdXlzu6Q5FFslKe0scGQT7ITfHZ0xI5NP7NQ
8cB9uW5N+ZIyFmLpjkQZYy0sO3mZejWJd/zrKAnqTfvQiGoUvduPy/MTibFKPbtKJaQQxnJUcTw3
2DWGLnLprtBqGO/WNFXGlzoM4I0gc9VwTTRmVOGCVWTVs7HEJru+L6zFPypKKIqANwbOrXJMhw2c
F5yPFHnEnauaC+6sgEprt1FzjBVdHexd7uUJYbovBrNKd04rRQ+xlYuFZlVaXwqIF7Zbg50vN3YX
OM9xrKDc0gi039gWCLO4uOiEj2Ba62I7EQYW6ywB3edqIfYKZ1K0d0Pwpc8P3gmS4alghlZo1ayi
LLUf7JSdEkvf6yQSSHtN5zy73h1poScrcEqpM70BnMwLD8Hq9k6V41akxewmNHc8vvNcJendoUix
/9DuNWjvx0lvMZQj/k5mt5+x9yP6k+XvciDPF3GjF2cU406gBtSHmTiaPovR52KEcIqublSzH8JY
7fe2hFerS5iWHGZkpy4UzQz3cjeqxXasLIMLDwld3a3CXP1t1aK4rkWq3AoiKPVMDvxOYoqzKxVx
8G0AD047GxUiYTK1jH4/DSWkpWDQL/Q+Ds5UFt4bRaOMtmSKi1THyXrOMc6qc8soc4+rmlR3I767
ir76OG97JyWlNUOf64+8MY6xx0sZR2PbTXAp9upAtSSmirGRRVLvLGhO37umST6dkhKmG/RpwI8s
rMxla72qlwyTEzVSK8/7IYFHkrBQvAtS7UGyqvzPfhqbBgwi9V3Ku/xxPNTUWEU5Q7HbJ7Ig88yb
RlXcSqMl5UsovwVeloz5OeX8t3kwiSZsAI4h4o7Ql48HDa08gHwUOnu9G51pnyhGE2+ktsgEvml2
UK2aHl7STYYzd7nP6J1ZZzbngq89Ku6xmgtpn5eDh+MNebqLVLlWuljam7awLwYEA64xMSIRbfA3
chNAZfg7NkGsnxn37Xb9Q+hwFgqzBeZz+V2vFtaIjIDqShnsZxgFK/Sfoa6VPDsfr+nbUYDwLU0p
lNNpk57eBrIaTKNZ2sE+SNt5PelqtILGfK6f+OZ+A70HKotC14IIhAF//C1ZT4FEdnpr35WZ7AW0
rnDDBFbEMqpnzt+bDzoZ6qSeJjdZj9TiZO2toVP2tVzY15SJijOv0NtRNAIMWrHLieD0accfZIdV
XuvF4OyrRLJ2ddeHLk4p7Zkb6+20UfCnErnIwEBYOi3w9ngU6UomwkPVRwOig7lKLqjX0uhmtZM8
fHIn0E6BK79oM2HlilTA8SdZvYVqYO6EBykLZXFd0LXP9xRa9fUnx1lqS9xYIE0X8dLFv+f1vp5n
NY3aRuEBJ6Be1yD0fxZaNJ955t6e2uNRTraBWcd12DmECVou/4BVO65UPXa2uVQGX5MkG3hlkuFM
l/LNmCczeHJiUe/PnUjKo0Or4n/eF9JKaX5LFmJFVmDM68YO2zMjvrdBaEFRmUcGAJDJsk1f3RHp
2NrxkkAcECzKOk9Nh/wCkTY13g7GFP365MJRjqTtv3iBmagiLZDN14NN6pBIyA1Ehzi3lIOltKlF
lI9g68fDvDOLAGaWWwJDQ4CcJw8o7NzYVuI+OhT4dR0S7GxIHpXiupvzYJWr7TShjzJoZw70OzO5
wHRolyMJSHhwMiqFvlSUsNoOVhEUO2EU8QptLWsxmz4XwS4H6ehBWeYR8CohAotGcfd4HulgKErV
ztHBIStyhQShcgJDDT5vDlRPqGV8BgX5zmW16FZqKgkHEcIpctoKkRIzSjU6jLlmfQ9tQ/mROvo5
Oex3R6FtDv1A4wI5pfrI9dhVo2ZFB2VW62YrGZUZXDvTLEefvUCYv6UGL9PEoA98ykDrsUNFwreN
DzXc/52aNfMK+dZzqj3vbQgeRgTEyTSQ8T2JFqu2iaQJ/OoBAFG4dcCEuOaYFHsrM8+FOO9tCLYD
nL0FE0Aj6HhDZGKigDcM8cGQxV2bOeSBxQIr1bsf9Nq/f3y83v0u9h0auZwtMqjjwZIysgSwm/hQ
NJl+LYdD/WtuRuFpk3quW/LejiBu475fROpoUB4PVWRFVmptRnqhaLhqtaIPmgfJsaL+68ff9O5A
pE+0YLk23oi9Z3ocF1qrx4cgKOCSm5JlPmj4BX/SVGS5HnhwteUxJiFEheX4gzLSflw6kwTVpLT7
Zk3m2PrlXGWf9ORgnMWcZyFNEF7QC102zKtrfa6LQJ07NoQVYSsSRoq6niw7+vLZWaPVDQMaYzeM
4ynkHo+CoN5EuaROD/+PszNbktvGtvYTIYLz8F/mVINUlCVZstU3DNuSOc/g+PTnQ/Uf5yiZjGSU
2hcdbnUICXBjYw9rr+W10/Q+bwbtfeFk+c6w+629EZ6CRkKonbklcPXXq9C+gXGK4knQRXn6bYFd
82L3FWCkXCx7g917a6lc4qdzS73cg5VhyYIhMZaPwBGtU9Vp45l68R5D4K3JOdgaRKcwuoIweB0w
/Gmpnn5FGE1TEsjCDL/mItQvtOTctyZ3TIGpqoDS+WO1dfJTOLVptUmRBkOWdO5Zd1Av/tQChBqO
frZ45k68ubkpPhWoUBsow9o3aAzcu3Zv4vPGkQI19euj1OG2uG93ynNev39ghHAI3CMFFtJWFmGo
/MLucQvhkEzUJkEdNETPtiLg9qr3vTem71MRi8Cyqqm7THoBM+n9n7BhKIzRgYeChY441F8Zit2l
TWXNTRq4HU0/KogLFMN9lVZ/6JGi+7m/mvrbbjbMNLHKsl61qq7N0oqseoxFmwZWb3YXinIUVZxa
HhUPwbOT9vJdVHbGY+tTYbq/8sYHhQBDpZC8x+o/1ysnQ5L4ORzcQTrnzAg0enLuR2PesdKtVRA9
AAYF/AWCyJWft72Jdkgj0wAKj+EPR0vj4sT/mETH+7u5fScdanGOo46RpHxtOCGV99CeOEd4DpfP
jrTqz6kbga0PiRFrOlj+zoJbZoK75+4xWQlqbuUhCxcV72gUSQB5uU3RXQyXvBP+s6Q+ueOMb6Ne
9qZkeFW6xzjQKtwoyyVtUitMgizq+gt3IgJ2+FIPhva1St3hlC7DXoFhc3fqg/EGwNy6fp5H+ol5
IpI0sAfdujDYUz67YhKH1nS7h/tfbusGUD0h3IA0gFfHuLbDNpEkYxN+rE9k/tlBLuRdI0XxPMpS
Ow26ndqHNqz95y5zh/P9pTd3CQRdbZTqvBrO/flNmGjsWTaM2wjAON1/TF+mgM27Bc6u2WSeaucq
bJoozGhocuBf8HDXq8Vx0cxw96SB1zPiHtZmDY1qlp3LQS/fOdpifbu/u02z+Wm9ldkUdUufhTZM
UIyzRfUv/xH1AnpSaI+fab1DzZ7lxU5qvXWiDOEBPGMUk8B4daIIacSjL1SjLQwhw0pjb2QQuC+/
hTEjfTu+83VAa+08f15tZTp0QejPp0Ya6G1XW6epbCCEGpiCS/t0eijTMgYVQV9yll7vHjrXLP9g
4mAvslgzLquQDBFXZqgpnAO4W2elfhgv/pjAHDiMI+WxMnfL700W096QrkkDcUBoPj+WDrAHmvDV
+LG1jfC3PqmjxwIm6qcJ7bFzjBbP/x+k/2f6f9GP6rf/nsTPE3tbFmDApcozhqNCnPDa4jwIohzk
gdJg1vsYDoV07C6lntGvpG7aZw9j6f7NY1/v5JSbRgCLJTgo0gj4iVfLtl4Y9j1Qnt7uggUKvq9L
GmrnJnfEju/Yel3IlImyFDIbUN71So0n2tCT+A5zQlloCEtEledBu9y/SFseilQc4MlraLKG2coK
Queun9OgolAPO77Tfc5p5b83rLH4tLjSf2eGlnzUmzDaQeVtniR8uHw7uDMZ/bnen9VmWt2Vehpk
fmaf/W5pzpExmM/UuJudcED9Veu7RAEbEhomsxnIXh0lD1ifEIZnwTK1PwofU5Vds/zoGtP4RqVi
fohjb/5WeVXxA9RGtwMr27xDMFkYTB2BAUaF9nqnuRY1/EmYBS05wQNs+5IpiCWFB9WY6vZzVify
D5jscnBHo/59KuxvczlYl9rrzc+tJsCvxPa4fHv7h2eAwUaKkr6Qs4b0ZfPc0skkRNIqk1JPi/Dc
JawX+ZcxzgOFhbz8D03u7pPQDWfnQLZsjikQjbfXATS8js5GMxv8SqP95lbh6B5jROrpyKfANmCc
0sbyJIBQTwcdjq3qlBe+3+9crS3fYUIdQefIBGe4DjoE4gMkA10aGAsccA3gsC+MpqQv+iQQxNBi
+8GPB3NPgnTrjQT+zdgDBQ91p6/NAAbciVpBnQY5UlnRwa6sSmEpYvFhoK73ZJb6nm7i1hVjYpzq
AKdN9LF6laM5njIAFmnQmnoTweTFhPIpnwR0axCQ5XvRztaxWhCYMatCZZbI43qDwxJqhQdHZ6DH
rcc6Y/M33H0gD/04iS/jOPr/xmRaX+8b8uaxKiEJcE+wTN0owtRZ7yTM1wX9MAHvWaK86A8GEKAH
NVvXX8xe777cX3LrXMlMET4gKYI4ZnWuk0yrGXY3lpzM8oMbR9N8qttoYGg3tLKPv7AYZD1AfWlg
k7Zdn2oSoawzl5Lk3m7zr3ZPN/JSTUn+d+tm0Z6qwW2XnPeexRDqRqKW/t+qHjz5ZdcgC6SYgslj
RArrqaBvfgYgtBwdPToOuaV/TLSuPLmpEZ/mxaVYHXXwu4sp3isZbzluOia8EOA+KTasLEr1bXo3
KTKgQH32LSykDLIqpotGvOMFZjY1H3oIIJ2DCQzove1Rstx5Om6HbtSB4KsAA/NS4cOvj79h8qSx
BT+hzTrr6OudNr1fBns+oa+2fKg9Xyh12vE3qUvrvUhcHRYDvQfHPo57eeCW3wSRQdWalIyOoroJ
P9VehiiNGzNqswA9Bu9CHwKiBGuJmnd97c2Xvo/9f6ypyF/qCkbW+0a4GY6qgVLFGY/8wjoO7Np+
jnKR5UFZ0A0/4LWsP6WX9n8KVK7bozN33YM59PCVLmMtFWliM9mADRjCvdz/KVtehmyKKgbDAxjq
yibSscizDEXDQIetdUCKkWr40UJ0CnLTmfrkRWZR+K8QubbsxH5bKzOGbEASgfbiTRlUsq8SAk+m
y/m/QHQAp2t87oW0PuU9SLlDC34SbgRo4nZOf8vfMIyqGjRMT0MDc/3hrcmvZguBsyC3q/y9PjXj
0dLK5tNgJO5O3rG1R8b/MDECM7a6SjuEs8QJyEKKo4BpLuEkS1SHdOcJnIF41xXx17QctJ1z3d7e
/625Cs862wPYXJdZoFEZezfO0SegbeW7sKqLp/u2s/VWULWkw+bScWBu8/ogK0DKjQb4LQirxp0O
owHb8kNT9r1/dI0y6g9jL9qdaGdzTebYfAo4AEjWDiT0TSZa5joLxhJ02MGSSy8O3HCGbTLTP6NM
u/fsb/kJAkoVXCH6bK9rtJNI+iYzjSyYEls7h0UNJaJRhs2jYWTOu9FNYrg6eCVPwm/3WgWb9kNE
RVlFRdum+vOffFQ8uFo0GNiPiNrnCtk0J50AkTn9R5Gg0jMXe3WOTc8E1cD/rrhy0CVyh7o3pVlQ
GkwAQOAID0XdhGcALO2zix7CaXHLb4Ux+Q+GHJaHJO6NHZe0laoptUuie2Bm+ObrTVOz1Tuwwllg
FKX9kCDscfDgbtypsWx+VsdHZ0D1UKk6Xq+SL7GJ1l+XBXHpZheb2j5qPI4HL88Qvx+AyFwGOSNv
LFA1f3szgwny/1t69VWdGNJ24LY0M+hliYPv5PGXxkuA/mquGoO4f0s3j1MNrKtLQ7tz9UWjpBta
q8vzYBYLnKHeMBBZ1c047VU3thwPuG1G33x6qu66R2NICvJ6ohIzDybqQ+rYk7wQ3hYUFFqNqZ77
+9pcjmhczYfBuboGEtRGvSRp5GGpDh0HJJTy5g9g/N2/wgn7/BdsktxONdJUp8ZchY35lMaiXASu
rs/rU8fEEaqlU7xjk5tbghhPDSrQPlnPVzPb1FWRn+SBpKehIQQkS+PBLGP5eexcrzveP8AtV0oo
yBA1mEk4IVbBqejo6fl9mwd9ZWafpSXnb63px3/C6GF5x44Swi9UmUjYVN8doCG56irYCEu9hBRh
yQPbFS4xflE/DL4EGp8zXHOs4tn6rQm7+fH+PjdOFbZqFGtUAR7NodVNl6gAeWZJsGUtJiKnCHDk
NA+BSx880Rk7+cVWhMtM5GsyDtsc05jXfgWPHTqtQfWnzUsmzxApek6sPH9q5nJ+cKLWuEgjLN6n
AKHrg91qzUlYnftnrnfljjVtfF8o9175Z5n+Iw+5/iVOF4ocD4qmx2BN9VPfhgDcw0JjdKFNFvN3
Wbbdf+4f9cZ7BVWNKs+DIsWs1Kf46b1CDRm3sozEdNRZ/9ariKm7NtHOBUMuH4CYhhdGeNxhxxNs
eDjKlmrEkbupocF5vWoX12hjQPUaWOUyi1MbuxKQ9Wh42fn+9rZqT3g4xl8p8iiGllVsBejZFVXZ
ogPfzlZ21lufBhxCcvmXRSInoIaS0scU6d10sNMzYUNxipuIgVwIO17CvGsenXISv93/VVvfWXXN
bG4xMeYa4rkgqdCQQRcBUA39LNGJzg8CKYAHRgG1J8Dv9bf7C24FCfDjqeIfqnLc5tULbYSjHApo
wgMioBBCf+kfl9qYn7CLUc2FwfpKAxhtkZ4hDY0T+10TWbmz7S1bw1USetKP4RFYvWv0lwAz+Fxr
yqrL70mz/OWJfH4U1uB+ru3EuWBueyP6ypJWpU8YuFW3XvFW38hDTVluiZGuc+AV5vypjzRneVdT
vm+PPjUF1CfyP5j3EjOQ1D6aDxAjmcvX+4e/9bUJByllg2Omqb/yofXIaJyNMgGdqLlVzPqlZZ9s
0sMfblsO8p2/9Ha181JsHTUqwTp5GuhbEDLXF6xtETZB4yMPOpEPX4x0EU+Fllov7jzUKMpp4jEG
fny5v9HNRSnXU2qm8Qz1zvWi02TPZiujInCNoTozgioetDlhrgExuUfdmOS3MRNyx6heTXf9hcFp
UcykHAJEfWXaIpdhLoVdBGaaVH9Q7E2YX3LHr+1SjQ+aGaFXkcxnJsmWg7DC6ORABnSkpVM/6YuM
z15bWQ9Vzfjx/cPY9Dyw81LYJ+SmhLP6BGElEnw284Klx0TbIKR/AkQ0omILJuAodCZX0WtyDkMy
o0oBJzadiPkA4jw8QlDdUv6N0513dcsSSUvIpAkh4DBZ/SREuerRiJsioM3sjqiDAn3ndHo1Rp1o
La/MMJd7DNNbN1C1HVQ2zX+v6xW6rOIQ3mnmJudav9iQVz4hmZM8gcttLpMNZsD3EB0ciimEibAe
5z0D2TJLmJCpAhMMwtai/vynJy5Pxrgs6ToHKOFB7jD29OkOg2ky1cZ4FQx66NC+YFzHhhl16E8o
fDuMjx9wKlASo6X4nHbt/C/qMdQ4ptarvsPMXScHzRjz7/eNRtnqtS1z61SaobqNSAesXmM4ZVor
DQG09bU29keG9/QvZt5ay85NvQ2wmCxQ/Uw8I0XOdQciSycoOFRvTTZU7Wb+1eYRrPvqWc9dBq7f
vCtmnUGzK7NjsZXZNUvvMz3nAD3MLSc6NXHVLA9WlDTjm8MKzg00BRymKnhc4zZQzirQ2aArjqRL
czDDqkAxKdpjL1PP1OojIXqrWLXBHarO5LU9CcPs2C3lBRrgVQL8y6u9EzCSpIfK1Iy/FqIs8hMT
/2qQXvOz4a/7x3l7oXjNIF5WqQ3h8Rq/AZEsqvRpkgUgrWDuZJB2OZfGoEV/1qKtqUVCnvAPgk4J
T4uUXXceRQWJ5v0fcXup1JP6OggBRTksz9eH0MR0JBIxZoGbzPk5z2CPpQmfVBk3Rp9BPDUel6XJ
jW/31711YTxogA8U5JM7sg6d3CiJKkIV0rp2MkJIUGO03KbOK+YHu2D5UzxY9d7owtZmcRwYlOJx
g93xerMlTIK1MfHFWytfvlMOXI7uYA8PVm4270nMkz8bf/B3PvPGToHq0qCj0aL4k1aLChE5dd9T
9HSs0afOS/jODGJezj5zqH7CZG6ueTtfdcMvqHiUSBGeZaWQc73RNM7jIlsosSwahBKnvhjc7DFv
zMY8eIXof3/zt1RNDYWmxOFZa+WShmoAYpwFyaUzmpAdlBri794kvnidHAOq7VLsOIiN/dGBhB7P
snGvgLuu91cBpXBqP8wD3ZCa87RIrRnPkvZL/ZX5svbNz62iymeoicFAyq3rDv9ipb09G2YZmPlS
nTRmuoKhaJmWppT1YNGl+PLm81QKkeQTQOWoT68eOli2shI9qTIIUyd/XKRpHgrfmH+UTtdNR9nO
u0SOGxcD3AQgYoXuMoivr89T5LGeJktfBsDADXGqp/BDyKDgAT3E/BERQv+dn8M3vWOlG68k5QEc
MBUJADrrXgy1ihjw7FIGOCDji2B++++mieen+6e5uQrMSXBHMvJ1Q8Sjt5HVp8yRBdVUVefY7Iaj
J8a9MHHjlnN2DBpwfgqOt7JICD/LxmqmCmgG+fDFSsAbHcbETo3LYnixcemMWc92rsHtouBfGVBn
JJjEBOT89Wcz46hN+s4vg1gm9ic3XqzPJrQpP5Y4tD/nVe/Yp7eeJfMUZHyARNXU0nqoIi0Vhalm
VkHvOOLc11Z/CQcpdvooW9tSBLsMKSFoQjJwva0ysqw0Ru016AuXQXkjHw92AY+120HA3S2GefmF
XSkYBxAQFXCsvl06h6704DkJHDGaL7FkSNOs5p1n4PaK8fdb6vUhrwJ6rl1vSgpBl63NmmDMy/S5
DJf8HEbDwDtboG3KUOz0Zxh5ob5jIreeUi1L6QRWUUY4173WOgSrOZl+HUABNXxAsFdHf6+DLBtV
nEy83TyAGTGXboKGARiyOsikJ4czorgJWmf4p6+LHrXBt8/VQj6I5ambhtrNjXU0MJXM/jC2Qdo3
pXmg9N38OXdU/s73rWLDCgmtEdZh5hyrWE/1zGFpRTkFrcAwGH4Zajd6RuPnXyOvy2AS9R7U+3Y5
PDA1fETAANbcsK7NlQVtULaMQVxF36bGc49C6z46NpTiKMfvjSzdxr6v/v41BqMuvB7iLCRyTrDz
TIFeCQe8WoiGe6ilMjvzfPvvy6GIfZgDmqI5j8jY7rXhby8DzpKRYnp7PKxUdK4vg1cC7S+zZuaG
wxlceu0fUl++RuCpjo09fihrrbm88WvyqAF1VDgXCgwkZtcr9jb62Wbji5cYDdFTO1lnYSCwFpce
79uivzVieF3N5dqBcuB8Vx5M1zqGpWtdvCS5oT2SoElmpRO5PPLgO8js4B92Vry550rjBQicSgQN
mk2rE1WKvlXekHFCHbE4J1QvkBGOQsP93mrxZO/cjZs3ldV4t1XSxOaIpa9PkyasCYpCTc8M6H0i
HCE+Wv28Bzjc2hOxARyZXCwuvTLinxL+aWwjEy+QBOO0jKfMm/WTV3jiWeTl+NYggQ2psTDuu+JS
Xz85eWynJfS6adBUU/0Mkic/z/po7LTQ1Ue4yjhZBW5Glc8R+NwM1OHtUa2FTS7oKa/8XgEYhfYz
SSkmyiIKy7/HMsm0HP2JSI/e9WY4VQdUgA1/j0lj62CJY2l2cXzQgqwONhZaGKEqB27Q8sPq3BtN
1Z1gHbKHl9R3+l8wFuCZxLP4UcqK6tf89Bn9brB7F4XWwCsBWhuaViUnWZVS7rw+W7viRVAAOiIx
WhLX64ztXMzgbADU5G4KYWufeN8Tz1iOepgI65cWAztCAY7Ubo2fDhE3ZaKDxQCBDlQN/DQ6M9vc
flqKYt6jNb29bjgRZOmBaytZnRvEpRZNRRxRcB/m2joncEtBgr/4b+1avZ4dTzdwQPUmrCKUMYl8
6YyCHmjR+Ex02a1MYEQy038YpE0+GE6RvvnW8bV47qC2pgKirwOvoobBi/pYEdCtUHNAo1uKiywq
WAzf6v1BrOAZGSLBtTIsc20aQ1qGsd1Su2xzOTQHrdYRTId4rppP7lAnyLo0qs5xf9GbR47z5I7x
vUhU2ebqljkLWWrSFFEQVZYIEk1oFwFLILw8bfG41N03A+65nSjzJoqgCUjKr9wYleqbNllKiyRN
QP4GVjolZ9nW1rfKb8ZPvBzpSYQwzexs8vbSYZFKhoKGKwjoNVt97VX+NI00KLKJ2sfJr9zuH6FF
8++tQM774f6J3u6OXggdGCY5iGnJGa8/Y1OhLOuAmwuKSYjqaBitVp/GehYNlHBujCSQXTR7sg23
n5FhaxAxCuZNnrUe9099K3ecQqLKgh79M3S/kBzmsyU/GYSPB5lOEXSOfaLvvBW3d96CZoP7TqOP
CGkNfoKHsYckkbaDPy5gUv0UeObktm8Oi5jOZIKMXEt1VtdsXE4JHG9x6WAiA/1DmnHyb16W/VfP
KhvAqLTQP9//gitzoUdMSodiqkIBQ42yvvELaMhOGNX0gk8Nj7rq33kQ/Z1i6e4RM68OUC2FRRq0
r4C9ukzYXBuLBnhKqz1nfikh9P7cJpVDRXVJduKurVVoxCC/wi+m3La65HKBtrCU8/SiWR31Et6f
c2qZuwrEyvf+FDmozagLTZUYbArDoKs31A7Hqa1iG1kpgtzsaOppY5xLv4WMNmm4Kyd/6Nzp6Dbu
/G8kjbo6AHVx3kckh2Ywwiz7TY8q91OlyWY6d2VhGofEzEMYCpMu5/ihchEoXkHNgBg8cNinUYPx
8tmqUiFfuoEbcqzGoskvdJ+t8cGYzSq+aHlYOB/EZM4OMtJa/RRZMZCjJhxJ/Q6z5UbR+9Rxu/gl
q72uPPv13I7HSGs1TsoieXvUgN3MT6XfFF+yLHYRK2trc3qbjb+eHVB+on4qXFyp1SdaDL2GM9DT
Xpq+7J7CvPbPepGnF2i6m3NbNMbbBoLUehTNgffQkiHXX1dl9CITlihG/cUcG+uom7V9VuDGQ7+Y
6Y5D3LA+TzcId3i1laTeysbpTAzOHC76i5ZJeegjUA9LF+29nuqAVsbnARqn24gJQma1OkDLjXPo
qybzBdULAUdsO4WX0e30c6Rn4mjM/b8y1Z3qMg+M0N33F1sbZN6JAMsFvHTT9jfFOCDwm08vjV0W
p1KU0UfNyN0dC1m5eL4YZU0wVxTuaIZQirx2FVwEzZmgaXiB+PF3J4HTcfK0Q1PGPyJIMA5zuJfZ
3G7LMrh5tAgVgIIW7vWCouxHpy2F/pI6Zf3YpeWX2ar3RuI2F3llnqJIosK660X8qutl6iCdF0kg
/H2kxxf8xXK6/4VuPTq1cYMKLhUmpcS+ihplXktT0Dt/AQQRVpehXjr7ALia+jh82rvThBufiiIa
Q/GwnQHMXW/KdWUTzuFgvUyxr3/rIdJ9MhmLfwaxEL00jOZfpmxOd97ijT2Ch2VZRlcAWa3JhYSt
dzO8sdYLSbH4bnlt+GUZEwa8kNxo3haFY4uAurltKEbTZLXWbXZ7nPWkTT3rBUojuBSFnZ2sOma6
DEbaU0hTbueGrWKq/66nGnCKS4G6iLKin7KzrHDGKKQg85KGGVqDoV0c3amD0rga+gNMx9PH+/Zy
+wFVRPwqEQHfP43H6/WSKmFwEK6MF2JhdziGs1nLJ1d4Zfuk+53bvOuY0wGsnxeZvROr3voxG7Jn
ngGCSCDsa9il1AjxxkW3X5Jmro7hpIV/A4QGLAVO6mFqo/mTxTTjcdKHPcqjjUNWqFKguVQAmBI1
rzed0tGOZg9SO/qpIwKAoYTfeA4PoE29Q1lOzps/KlUTPLVNI0K9DqueIzyBTc0gLNUuNyqRbCyy
h2xJ4qOZ5NmAlOA8/Hv/q976GtaDY5FEGAAtqcD1Bmd/QfI0keKF07cOUiLUOHnNXvthDfHEWFmG
ESq1MfoeN4R602JlbuaIF1sgVWply6kb6r9GW/vXlmZ08BL5OYm97uRq84dRtx+9dJp2jGhVw/nv
T2B0hUvKbvF71zsFNw7gk8gm6C2nj0/OhLj656wiGYDJ2PckYqDwCqB46Wdx+KPXdUiMXQ1u3x2/
e3uPyO5oxJBzkdbSRb/+HYtlNHGWZFHgN6F/mNu+1unTI3Dq1Azg1imTi1Y8ITd5/0Pfbp9EXSVf
VCpJitaMNoPrTzRKiySonNl5ZDigm89WXdTaoYsNZ4ZsWXP+Mo3Ztg/1Ysovpd5YP+7/hFtbo5VB
YdVUjSge69WL47qt5iYj8LQYLriXLtNTtFSbcceib68stSRV+keZB4NbY6zSyQ2zHLxwUApDO4zp
+EzvCEXVQTyDI9irFWzsCZdIJZV4wCKXWF1YnJVs0kgWAeor5bfMLK2z56fj4/2Te81GriM5NgV+
Epo3lLhv6u4xagjWYogqSFJvcYxDw+kpYVwKow99ryc/qtLSlpNfjjVs2AJZh/E5ghFjPHkl3HpO
rQ3u0SkQ2fkMKZX/PaJLoh90H/jxMe20pjrNuh+ZT3gcN92Z3dg6IqrNvL60DVTr4Nrgi7R3q7L3
iyDVe+dI818c3QrC+ftHdPvUA3BS4nsMHIE3vilWTtBOzn5YBi4SV0hBes5pDHPnWAODvtxf6mZD
FPVAbyneZMzrZiKzDxenLt2wCqTuJ8dxiMXRg7d8p5l64ydYhbuCTZED0f9b+asqTPtSz8eaC1sk
F5SbCSXa2RGHMIRB8wAYfrj0jvFGXlpFEKX4LIiXGNdmmyuDNs0xd2AyaQLpyOXYiZ6pW0ufzm8+
QvIr8mEkValarkuWOarb2YyMSzCG+nCUnYxIO+vkdH+VG5tgL8rL0gnkPYWn+dry0KewkyYZ2QuM
9I/L7KQvOaHNicrPXtPxdikIkl5jTeZ0GXtbHdu0QD09+EuNaHjnPHS95aJ27DC2KOI3PyAEQIye
MJ5B9U4h4K53RSUmQwg8bYJen4w/+DYZLCio1Z3TZp6SQzP2IbQ3i/HW+FYti+QTEoCvSMLVDjWZ
lkZct02QGiYDdXJOz8MYLt/CLC4ufpGLN04rYYksCGiBUJpc66Z4nshGVSLKJtC8vH70QGk/xFkm
z33mvrHt97oUh6mwn3SMqRpeH+lk672VtzpLJXr9qKUQC3aJ1Z8zakPvUognP943zFsPAqcKwRCV
OzI86Kav17PcOvVFaDYB8GTnXBV2eSl08UaQ6X93RYWQKwDknxLK9Sp201tJPvhNAGGidoo8vTjk
o7NcbGOud+LWzQ1RhqRNhvIpw2zXS7l65oxy8ZpgsfXwL5BW42+dnJcdH3/rEjm2n1ZZfSZaXlEo
oF5C/B20cOK4cjqaqYEmPDFd9F3Y4z+9M6RffuFjIZKifBWfbJ3YNW5p6wx2t8ESedHzqARATCR5
3n6CmDsgFvJIOBbWyr+2JUMRt04b9BCRcpVTBKHiZH6zRyQiUdBmRT3G2OHqLQ7RhmlaD0PvwjQ7
WpBdBl4TTc+u3pu/3T+2DY+I+DQNNDV3zBOxsnGAixGDa0sTRIMffc7bRXua9fhdNCfDTnS0uRI1
BeCwCnu7LuUmlO3sUroNZMxaf/I6LznocYrIfEJ/4f6mNuxccfDjd0HLKPj2tZ0TxkhzKNI2kFMk
jkVtlBcjMj/9wiJUIlU1ge7rOoItNKd3urhsA11l9rJYxoOc9b3LdBMnv1oCoa+aFqEIufLn7YDs
S90PGBw39ampkZ1pZkSYCNaap6go9wSLt76SoYAyKopFO1Zd7p/qFW5CVcvvZ3aVhFNKHDj34lKK
RH7oB7vqd2xi60OBHASNpkhEKNhdr2YyahoW89Iy/m3WD0mkoVdro152/0tt7+l/V1ljw0Kf0TQ4
VtugS5L2RJm/PDYp6lpVHP24v9LWfuggEMQQmJlgAK73wwyiXChMtkErkuEpHRfrGHVTeP6FVcgQ
+UiY3w3kOTLKCiJCvw1qqO1OrT7/oxeIHP3CIoosh24IEfs6Uk/aZhTRmHVBaMSI0Y5yfIhn++1B
OsEzLx8fB4TgDfYX5kHP772qCwBMeP/RzcH2nyy0HY2HX9gNA7Bqxo23fJ3UIqYnnSUsOphi22U5
+NmkOYe2LJs96tRNCwBW+zpTRjNE2eJP90f6tmSgK+HYink+kRq4ByQW35zP4rMVZAGQPeRYvHnX
q+S9PSWDBbUcan3mOaw75O9coBhvPjRyNEWqAxUVcwzGapUBbLTdOhDY5YN+TNNEnMy6f7uHIxgB
T4LHwQZucCXRkDpIFtlMDaCM9JuRJNo/TMKZH6NFZk8TTuiv+7tS8dRVkk5Zif3Q56PcRVV99bh6
5VC5kwcYe3FrrX+sYtmIz2M898tLOM5V81JOYehcEheB50ca0TJ6c4hO5ZBKMNxmpCBAp6+PdSw4
8ska6iBrO0q0cRTpP+ocFZsj02HiTwiG+j0PePuKkPWwouJLxmbWAYXlp6j9zRbXjAimP5alsIoL
OIblAXU+xpZdoyj2ysG3ayreKwXapnJDpLS6CVrPoGgKTC6IZm2MT76WN84f+WIO0RdhtcL8q87S
aKeIof7O6297vab6TT/dvqgbh4marwxkrxnvM4pjJycu5J9zRgx634xuL7pyJ7h6Ou5KzXf1FT1v
6SwBx2PAxJY4TS0o6ryJ6p0HcusQMVVER6iVUfNZbSgZdDloXdMHs5l9LayuPyxp+r5fjKc+rfaC
263TU+pa9LgZP4bO8/r0qkpfMkq6fYBUZvcModjfIJvnB29By/r+4d2spLwXFs0MAm0tnpjrlYRJ
5a+Wkwy8qhanFLZQBpLM7pAsc7uz1M13wm/xIoOWtghnbmYvirmpEgdp4CAsYf3KUr8/pbLeu2Ab
GyIKBAAOzEqhp1cOuWumQU+McoD5JGmMQyST71MWFmhk2yhWv/nwqI47ABa4yzQ6VzZhIbLcjJ4x
AEJyKqbUa2ZVUeTz9frYoL27t7Ubf/mKqAcdRzai/MfKKoib7LYrrDEwvJFnoAdqWB7h9nfaR8Qx
bdrGc4esI6264WtDytfvBCK3R0sgqtg4eYcodt1gR2e0BvjEWuDkeXIeKLUcOz3sH8bF3uNbuMlc
qRBjmAzqcbfpu66CbcBNS9yMhQnKF5lknTiL7MRLL0jBWYGRt+7fuRkmb+1+0jDDN/MmKepnUufr
u+BFU0Mnt3WD3mM24oEOUGQ/wMmuIxs2iHmPeen2PlB1hX4Z26FbRg/0erlp7IcskpXHcPOgHWWs
OwfN2PWOtx9NSTTQhGdGjru3TluECb+Zb6ZLkMeMlp9aT2Kdruy8Eu1aiMN2Lrm6Xld+H2JY+lY0
4xgpUBjt603Veqr0dmYzQPrQOsUVkCdn9tqLYU8aKnaNcez6hH4yReDHrjH23oIbu2E+75U/m2Yg
XmZNb+PEYDiK3l0CSN7a6OKNLUt0Zifzd7S5WhtpZDR1Ec5FHeNy3xnc3E6WBjQCNoXaM2mUeb1z
S49RCA4rHZZyr64v6WDG+sWv49g4c1OH6cSza3tHO57y5VyLznoj2Y5CTIGk4/TBXSsJs1XC2DhE
UZU+WEG6IIZqZ773mx4TS8Vjp39GTXqvyXLzqYGdgckhV+AfOqErTyv7wk+WxbGZkRLtoyHCzHmy
KzunTckbec7KBB3ZsXGBRljSQIjTIlM2z/dP/eYSqR+hRAzVtJZLaHx96gKURDHnmU2BAeIdXFL+
vJS2sdNbuLlEjABAH02+Qo3VAJZ5vUrR1Ys3eJCjjbFePY+zm51q6v6n3t6VvdxcSrVbgc7jZP3V
BaJTQtKie2Fg+9KaLxKxs+IYoYS7HK0ePtjDW88PSmGq1PxDGEwJ+Xpnrtm4xTRIN5j8Ojo4EVTL
TZLUO0nfTfCkyO1I9kCWUkW5ocauDZ9mU+a5wUCd7oPrtcY/LkCWp3pEC9EvSu0/93d1e4gYBdky
uEsOkg93vat8EOYie88P4tnLGEOBDuFIQzf/6EC79laPx+tE0V1169Us/1qLpDXsHNXpLgyYpS9h
WRdzexJ1W5+1zrJRr0akHKik8ArjrIvYySG/t5ad893YL80nOp6K9l01b673m9a2Rz8Fo6ngfH+s
9L4/JUXlnQe3nz/eP9rX2fErD28S/VKz5nWm7Qwm+notx8zVtMWYfWhDvZGHGAX3+iHlw5sfMq3p
27OT4HBPqPuimdISKciL1rat9VAP8ywe8Yg5uYAddUxijEquOjXjdP4Cx0vZXkSajOHBKKWTvWsX
sx3Abfr2v23X2NWhsgd9HhkjL4bh4DQ1JNRx5pv913ZOLFaBEL09pX3ey9OcpxUETTO3yfofzs5r
SW4kydqvMtb3mIUWaztzgVQlWIWsourmDYxkVwe01k+/H2rn32Ei0xJ/7s0YOWwyKgIh3I8fP8eN
RUVbJV1emf8p1nW/v5Pj3BZuxYUiub1i1ocRgNrfICuka4dYbwZPSRuzf/Ed0/fvoxa63Aell8rq
SRFlVW1rp0BPY8hCXbvPVCOPML3WmxQCXaKnX+lvG6d9pVf+sBmjaUg/tRbNuYdKyELsIrWpp61s
kBe5dmIO39F3yaKNrHEgdmGaIhBYRDTu7uxUDLbb25NWvsS12mFUX5mGdIeqsN9tOGe92LOusr6b
YuR6XtqM0l3tKuPYO3sZQ9fqa4D/ux25CdmYhoRIWTa6V0l9idGgrHSfo66y02+D2rbpUQorcGBR
iNj/NJT4OXUbvOID/8HWwqw9+oMqj6+OltcjnJRQEfdTXymFWyBPVRwgOBnEv0Se5gvEWTu/u77p
zm/5fxkxEpiBTi79rDor5ILJtcILEIXf1ZheuYUq6t2to9BpT7ceWACaAoRmpzs7Neq0SNqk90jE
25ci1btdFKhrVabzEIXqEjmXRovsrAmxGMXX9HrspPmCNxN1i5VR/qmSUd/dZa2Er45eZ44BqBx1
v986O7Bx1g5JLfaGtmycQwMirDA6ijypjPphE4297gZ2aWYrWcL5XU9lAblWJOqp1FHiPV3FMo91
ueXV8vq44ZB1uZr8ldAQ/IXdD4+oShSjWPlw8z95eiUxJDNiekCXsNNPh9QCFavRUos9KZ5yda/W
pZ/sMlqCuw/oQkz2zbuRNAdJSDbJO1938bqEOSCNLSOOkCJfvUu6Udn76a0974Rz1PlhycwhJb9w
FjFHNvRiotvRf441vTkUcCNf83bq7mQ073b4QcPnu3WDMCAfbFYMmSsBi/hR1SM9whXGf6ZtTj04
Ef4VuEHdaBk3T4t2SlgavFbv0lun3yoFgspMM4w8p9d1T5sCc2NJwlr5ROebkGIQ4D+NHjAZSH5O
R4GsXmOEmMYe+an2rS/L6Uug4cqiFXa6l+QiW0kd7bMdCNxFRZx9QTEX0eDT8bJBmVBu6wov7xPj
USHE77Y+fghfqVYFD8xUfuJS6N7qQRlWkLZLQ88lCPbKzFlfIjhxItKh6vTSy+jG7e6KLEFQF0GS
CcOiUbPyw4hoSfPQKzTSHSYqZStdAOd3M3VRJJlwhIJ6QLvn6dQToU6gBmbv6Wo2PqB17bspwMzK
B700CuL2c3o1D7KktPoxIL5pJIP3Tu8sUyl8G4piWpNKOr9JwBy4SggZOQLIlZ9OJoMyRkdQN3hR
lT0GvmRt4kZEWOfQVHP9tL3bFJ9eWjO1m4yc1AV28BLNmUK91CotGj08J6cMJr4IXktzbJuNlUxq
tu3UfrKPRS0qeUf8YZTHITYbxe1pVem/i1QCPyv7KRNuZLSSvTN8q/9g9EIy/nQCzGBuvmNR5qOr
x5wNFPh5F5eeZCVCIeoZPQKgGYlM5LtBaVrPtohmri/N+eFF/4/4krPErqYQcfoRhCZ37URbnUdE
21VuTd/wXRb03Z855ddPktlX9f76iBc+O8cPxjv91zNre5EFaX5c9bERTV4Xt90D7YrpZgRf3NqT
pays44WN7JBFzr35yOzAoDmdnF/FktCbOPXkUVbuGjEFGxpe45UlPA8yCDC4YlG+Bwkl9TodxQpl
bZJopvXasmvv1EgvvtAxaewkcEHXQc1ym7TtuFJOuTQ1KNizZDpyRWep66wILwanYdCCRvwizNKN
Cka6dnAufCxuHBAthFN465eBjKi6NpKiLPPCAjjBoZBxgIuUbXpZi4/6OBXfWoQAUpemsf7gV/3D
IOv9Nz0SyUOCT+Mj1fNqJ3JobqaerqlbnK0BYOUsrjxzRmjGexdZ/LXu4YSjOlqt4nVpBkhg2LUr
S5Z6f32/no8yQ+hQQ2H3gFkuTwhVORrMBI7xwQhndwpjZWfDu1/ZqkulSo7e7CUGoR8waWaiLnZR
RM6bx2rTPidqOpquoxO4viHx0NYfxGSU8lPWktLeUZIeacmbLLs4JJI92Q+lyIS68dsoanb4Rk+D
O5h9B3wyjemasNvZdphVlXhG2eWAjrA/T7e6qVAkbKuqfVYltXSjUINnh6iPK6mxurL1zpd9bjMA
YoP7D1a8BEtgEZCA0cf9TCWl2nRWkB+0KHa2t37c+cgywjzILGZzOqEEsWFclsvuedBrOCaOGhxA
T9Nbo725w3jm5cA0Bi58f55+2aiyHtcKXHr5eZJM5SHv4nQrt6O0soXOrvL3UegGASfEnXLJZS7p
aYMnXzEKOY7bRsaPVpvu8hLjGdMXa4at51sBEIuNQH1iLtItYTqjj0g+E00B63b80NVi2kGMuhQg
3Yn29fpXujjWXCuffamwNVmcjdyvaeFE7vJZyiLUxatA3+QS74ZjAvheH+p82zGt2VIH1TJorMvW
c/zykhYRBuW5b4S5UWThb8OpXKsSnz0ZfCq4vzQQo0DCJb54dac46Rt1YvHwlMu3fZuN4DOt9LHR
aN2ptLzYK2a41gR2cWogt/KcKJ4nw4NpBzXQofI8jWO91zIwwSBu1yC6i6MQUtBDAr+Zd/70RClt
I+og15XnQDPTTVtn5aPWijVji8ujQKFBnHxu2ljg4WYzjEMJnxNfq8bY+FFU3ktSvdZhdXEU+ry5
hWigOGNXxkaAROdos+8qC/3+iHu5bKQ1KsjFzUD/1tz6Qka9JCOmY5yZHcnGMy5S00ZNQ8+U/U+4
pH+K8uKpy/zbrDp5adh8/x5vCeMHcmTgj8MXiormWyawOmkdUWyNrF1jg59VLeaR4AlQ8yYxPLPm
qZFPbvVRUp61HjPOTrXvQpHdWQFCIFo5fS6n/Jvf+i/4PdyoIPE+R1aTTljgA6qa85f95catk8po
opD9gRCCf1DbboRj7GR3CSnjrfEsk5zpVZBrSC8AwE+Hihu2xTSxSYLWUTcYZdtu7migkX2zlsdc
2o9cuBDBeUaISBb3oAzgXFOuVbH1dHAldFLpwaSL+nD9Crx025pk1jMNjmx+2f8dDnprjFWpPle+
Ze+w4XnzoUdsbRGvFdmXhmp8JhhBANvUdaGUULQ4XTuaOerCb/PpOdPiAP3SAe7RWKibJLeyQ4+d
hddOwfDUdkq3L5TG34N3FndZI3pgUGtNSel8eSGJE0cix0E0RpPW6U+TZtpo6JM+PQ+GGDdZ4iC2
PWXazYENiSgcrJmzQ/12qThN7acSyIyqzxnLuhVN980YyjV5gvOpcC2yHxHdoYBwpoJJyTcGlNHG
ZyEV0l4RHT5odqOv7JSziAPpErgYlLvnhnMe59MF8/2gVQInsJ7D0vww2sZTRyunGyDfRfl5bbOc
Tcmg2oIsNR2ScIKgZJwO5gzIiXZRbTwjqaVv+1TH9ibV1iQ3L41CW+VMMaS6wzc6HQXibxc5Q2c8
G5VRuqbaOXs9btf6oy+OAmhL3yp0BBgep6PYdgUZhz6BZ9rcQ5qGJQ2He+F/vH6QL4wya1PMjySy
ABTMTkcpoF3oE02iz0LLpy1G8Mqua6Rhe32Us+uCkhy9MMj0znztsxB6GJ2mHqTIRiGrbj6WCVWj
UIubn+iitCtH59JQaDvRoMnnmSmapxOyQwSdK36Q57TtMjef1O5g6RQZQyeqbq1CMysITbMDKjER
2e/pUMCmCUpSKZVGKQ62+K+iPSKjT16n0xot7MJnwvBo7gqlvs62WwwV5nmTSjVFTSFj+Nr6Svuk
2M1466s/T4juIfoCSHSo1J5OqArA+0ItZEKO/keILfS91jrIDtjDrejhLNwAMwkLOWJNBA5OB8oa
dFxCkQpPQ21oZxfqzxxRulszKgIK3j+ej1mU6iz1b0sRglsoYM599oqRYvBZQtTu9frOPvswHBDw
KYXczaJCtaw2U9lpwy6eMq+TKeJUNSLGlir1K5uankJW5ASdJKmh5kAaCjR53kwmZ4SFqtnaz31V
jfm2UG1xLLHcGzYtZT8dxraaWx4LUibbYIx78SUc88F+sbC7VB8E+ln91ySU42w3ZiU6cSaRcLGh
Xqo+F1Xc+V+Vvi8mN9Aaarm5InWGq0adqd0XhmRXLp4HdN24jVkPeD8jn5wd8HCN623qjGPi5rYs
pK2K3c+wiU2C+73fJLXpKmrU67tcHnptnzp9U+4dpe7Tg8DocXhoO9ssD47lp/sQZTRrdKkUDerr
mOZT/zu8PWrFZjnYDyIO9PIOPVknuO+dOP8r4Tp5IxbXlP3UR7b44GSBHu5nrfy2cQd9ksNtX0DN
eR0GUpAXP9aD4DD2SgXcJIVj9UHtbQPnBgBmHG+VLBlcrfadb3nacnaJtR0Z9QLMLNwwz9KPZgCX
dTMUuhq7ObrH2QeikqHal3o0vcpJbf0RK32S89MmRbAdJkn/ZuvgIDt7zCb1o9lpRnMX4u2rbuhi
k1QXoYsSnWbLL0x1Z0LGKP6s0zZ+gfSiKCiaEEXus8bA9TetMAPzIgXJtoexKvr+MNQ4R+3jiA73
O59EFy0LNN66lz5Uuj8kAGtoPzzrRrJxAsnX30BShbwxpyEZ/8JzzlI3Ea4qzSYb0qLeJGbkW68T
0aKzLzu96DZZ2k3dwVAyI7prTGtAWSDNx1564nWnNVOvdHHMWaLwh2P1fryTAQCDfWnH2u+Bkena
hj7FpNg5fZxaL3I8JjSud37wKnrJSTaFWRcSClJyWW47K+plNkbbqdt+CAJsUWlD1x/juIuVh7T3
x5Ccd3SiY0PD9XinV1k8uXwMCUZBbZX2JkWrYNzAW4iCv6ZRNPbGEVX60xd19moKDNRcg7Cx3hSi
j17bURvkT8nUak+jPCSYOLPTFAdpNVOONmNmSPkWZ9h8um8aOW1wYADreTEmPYm2TaBLoafoiRQd
ItJkcYDwYga7ScptdTcGTQvBZP4MX8tCqdU9WIdqbOQo6ov9kEeFfIDu0qobJbaC0qV27wwHykPR
6AZhMn1Dj9DsZvcSzpOrl76ebEMkc751CsZL2xp6R+GiPzCoW1srFWNb4G5v7Kqmls03RSlTeRNo
lRpDNXHUY6nJoXlU5LzOY5fmsvr3mHOrbEwjFipEuERp9nmtyz+vX4VnL68JojSr4tOqDFd0CVgo
vdz3iZRXngDC2jdOEd4ZoaR+qRokfa8PdeHWnRlM8ELRjMcpexHn4TxiBGpdV55RNOZd0PXpRusU
bXt9lLPQdQ6J5hoXfd5cu8tKWtZQ9sIAu/JK8qAHGO0VHYdkOVDP9wif/3l9tPM5QVoCw2TliMeJ
+E7fxFJyfDnpo9Zz8n5Ej8zMXVnI5e76KOcY8ozuoLFJt+Es+LBkJdJEZrWCT+WNUpr1riJlmAaV
haC51o8UtXVjW7ODXR2nbfqn4oyzdmUs+dCI4j6vP2RJnA/7pKRZ9im2EqN1cbH2b65cQPugKk03
KUnzzF49XQsEF3wKMV3jxU5nG9u07+VHY3CGGw3X6d2iB536AG849WnA6tNx1FobxoIOO+Q5aSIt
4qBLXaih0WcqOPpugAe1F2abiZWNdVYiRnUUar8GUXM2UVr2uSRhMPhNT05UWp1/b1k/IqXHu03U
tB7HGVSJoDFdtWqlm7ujYGbSBA+rAIloVJAW8xUyYlVTYZrPWaEMB302q0Px6eP1LXY+O+JhIIH3
5MiAn3m6qJU2aemslfas2b60NyVde4yogm6Nwtb3Saw+JiGSOU7dazdHlUTiJOXofRLPEGGeDqy1
JQ+h1jjPfcn6CbhujzVWdCtR/9mtgA4d0Ae50my+d+axSPZXlr0pOc9V60cvTmxFe0UvpK9NAAEK
dYbp8/XlPL9WObDA6DwnM3Ni2aOpFByywHd6j9tX5qmvom1E/OgG7bDmG3thKBI8qktE/9xDy7Kr
EKxbMMitlxpjt0WXLv6Maqb2WORSu1KbvDgUCDOsRSqGtPqffispKEenD/TWq0IxWBuOG5COIURL
gCVXpbm/vohLMzVeCnB0inOzUQzJhz7/PL+AfWORNLI6Wr3XcKOlHq2bEvZYU2KgCGlj7bapW/7a
fWZUlurmWieXn20dz17YjUVkIf+thOIOR3QqJr0ShGtYzFl4z48HaZvbiCt5tps9/fHsXmoaePmd
Z0lKuNH6iGCPMtqHUHUoORkl7ZmDtFZhuPDiAEjSBUTLOcCaOv9Qv6xJoKHyMVJ49bim2sDF8cY4
+qzJytqff+r5XWNHzW2M5xn5mKC7GafT4KktJeGNJuWThw2rE27bcdLFSmhwYbT/6XqxZrrxGVw4
puGkgJ1NHg2S410YtpBY/TD8QC/Qj+t76vybzZ2SwKxztowo1eKec3KMbdPRHzxebukFrUZh3IOZ
q9sstbV0jxxMOW6SuK+Czc0DU2wHReYZf9ezPf1uiSWgnMBU9YAfii2QuuQGitRvW9nJPaUsk7t+
DoKvD3p27SEBTjiESiUPCP87//kvm8WaEOXOOzF6WTI6r2E3icdMMhzk+sLuQ53GKMpfH/DChwSc
JKvlisDndamequhtTTqVMSCL/ySsCE0TNME/+34THq4PdX4QeDbAKfmQYP3Osk5pZr6iTVY6erVs
B49qFKNCmIZrTgmXVpB3iX5h1EzPobZc14RCSjN6uh+MXywjrLdCMZKD3Eb+tkUhe4UIdmEBsY9E
Q0zlJLBTF89hM5k1MhKZ7CmJY+LJWrRErZjZRdWwZpxzYQEZCpmbWU99ZhSebg6seLo8rEvZ00Tv
75A01+90LboZEQX94LQBVVIz5K5cTEhLkyTIELz2jL7R7+PeGZ8AQNZ0Hi7MBY0/8FYuYphBy+pu
n9U15elK8WoLtkScNAOdpUO6vb7l3p3QTgAdJjOjuwjAcvFTPDxdst4KhWRbvux11Ay1rV9okOdy
0ApEBPNB/iENNpT2BlLyy1gFpbOH+l8LAdRSSM7dWMlqvFF9Z/gyWsM4fVf7LLF2mWy1xgZ70N72
KjWTk41sQpl+iP2q+mn5odk85GXY2Z8BzAoZbbGQSqVmBEG0H4NOutEenkeX6sVs0wybjuVcMica
1NmSLisVT09D65ncBl3/uAhnVqKifL2+oBdO19zsyBEmLwQKW2yOoUq5RCJZ8ZJcpm9bMSDNuvTW
aUeA4qreVUmkmiuh4PlW4U2ksAyENHvQLaukdoN82TBk+MZIsXpQ7RAe06TXK1tl/slPdwpoNm3U
LOPcrqsuZharSpfFiDR4jpl3PxKj7vZsXO01mwCDxqEyv+r4et8ro6yvUFnPbxDyI4ikJNroUHCP
nO7R1tegDAXsUUQ0ig9JNSpf2hjCbj+C/F3/fBeWkqGoAwOk0v60pDPy4DRSnTOUryX9k8ZWeQjV
1rq/Psr5k01EMPMmCThJLpe6VVaDZjU28JoHWlptM6M39umQ2U+DWomPcWgmfzp4x++vD3o+NRS5
UVWDw0rnJ60Mp6uI0nJS5ZmqeVRhnI1ZxeEX2wmMmwPqmQnFV0ISnjL60iFtLCJ9zLGO8jB1DD/g
zMtRt3vzySytNe7v+bYAdoF0yiVJUM2vTyeUDpZTSBRBPUcOflST09zLbTHu+6Beq+dduCVRo6MB
hPoUcoVcmKdDBSaorF5qhgd7PZbwNKbBL9rFEcJP94qO3+M21PuC7iNMlZQHM5imeluaZe7JTmlX
OzUcivFrGA4OSqWdPle4Bl2O7oTVhcdyjMW4HSup/BPPZxG+WPBExJ2KxEa6MzM5DGhRsjF8Vto0
dFw4K6VP+1NSj2uhzrxgpyecA04fHhpx7AHAptNZos+e+b2da15Vh3/lTaltLL29L3wagNSw/j52
wf0YV3iaSSsh7IWtOZPySWUJSWZC2OnAZlJPPVCx6mlObn6YdEn6nhiVsnIA3nl4i/lRaecRQJOF
cZZwXYciSzXZleHREmVvAM2N58Q2262ImuZFserak1HxPYxGm2+GsS+O2A6E29xs1nziznfubFvM
m05QSTlSme+HX4JYkrg2RIbA9ixsJ1zQSmlTDWUO5D3Fu1tP/dz5Nx9GHsBZbet0qMbMRepTS/N0
yQ53GuYWlBKoJ1wf5cKEoBSTMwJgYdix5N6OU1wUkp0YhEQAx6kRikOnTjhiB+yd60OdP0PWXMUn
cJ1xubN6NOJusdMWteEpwpK2o2ibz6YSdxtR2aCAih3QETgoY7QdtKRYaec436eMTSWPi5vdCix7
uph9IhehrDJ2FIbOdsJBgmRHDbfXZ3hxMfEzoPGWuh1a1aejWF2CY03dGV44Fe1BYNr7ISAR22NG
v5YLnJ94JmTNRPDZqgHm2OlQZSUNWKrKhjdCyUQ7lDfi1QnT+mvAtt3Gmpb+mVRR+7sP0iZcIUxn
TcH00mRng152DbXRs/dCD/WgY+8YXkGnw8dBCrontBbFVzM11hCzC+efJxexPjYoTOwzr5K80pGq
8FXTQ9Cns+78qZMsNy5Nh+5IK4qsTe4E/Ze8DquU4HVIuoPs1GH5ZFYKjlMlhKxsJeO7tP4EzLxi
ZPAzOHS6/no8WiiAVqani3oEZ09SapXjp6Iud3puGm7tKz9qR+yVPLlZ6BeuPG1Q0EYUYCiY+adD
T1ie9LNDjUfobG+6UPZhpIvqEFZNuzLLS9941l3hDWX56QI4HaqmcAJIGVhelw2qC6cJ05TGRKMk
9vXX62fnnKbFtBCuYUMRgYD2LMZqejzZS9Fb7Kemk7Z0xvVvUVKi0phK6fTSK/U4utbUJt7Yx+Gw
pcvWj/dN3rSvdZSaw0GL1WANKZkHPX145pSewAsUAQhxyaPqMtHUZR7YXi9X+nPepd3TAJvs0/W5
XxiFHAcBR/RQZ4uoxRc1Q1HQQ9I6ntW3A5yTrM6/dYY5rlzAF77m3MdAIxRZNh9rQTsy88BqJym1
eVHSGNrROL72htLvlcDUV2Y0BxyLdeManJeMGBkh5cU7aUX6ZLWdbHuJ3XSfOyPwH6HXUfO0EtmV
db/9cvMKImQDHZj2ESgZ+uLmzaS8VMG0bM+0/MQtmoRGPbtZM0S/tIDvxTyg9PldXixg29WacOzY
8eI0a3e+3bYbJbdSBHnlNXurC1vivWMNUtAsLbbUXDUMYQmrTByvHspx2zdFsUHxbk1m4NIos9sC
PD5WDS2s0/MdVNUwtKA/ntHgfdIgrreNgHnubv441DuQu545stQhFnfloAQZlctYHHkVjUOW960r
a/5ac8uFuUCmYhew37g/lqGZiZ4wMhtIQhW9lmza0IrvY27INUzsLIrhnL6L/FI2JjhbGqTaUa9Y
KZa6Rz2122k7cmlNn5W4zsDFmkGysZLC+2xLv3ahbMpalentNRuY3clg6/ULKubq8IppJowFgIEq
2RCc4749y0xIkWtwzf0RyoiuuCUets4WuyeHX8dtJt0lPmDVk233OSwI2cqoq4SGkX6uEDI5Ntwt
IYa7ZiO7Ttsjw4W6wpj8yHHsrJ5yC0kFVxEieZ2G0MArSOqaInKpQ/k4L5UIzDwWlQ+RRhNSiMIC
fp6OG6tG9LOP8Rd9DSOjye8qNVeNnY6yUf84oGllubICUvxHX8nhhGaVMpqPkh4qlhc6SV7ehxgp
+LSh9ChLZeroULqb6ml0ccPoCldCojSutgK+oP5DafDiebtx4xEa0XBIiZQiIp0Qi7So0yqY2ORn
nqqmzb6pabZIBazpG0exIDC/w/hcrecqXh2BBpoko+21hBlbU0vFtkkRq78+ytmNOo9C+xB9eHMY
tAz4aklSVBqvbM/O2+hoYorkpp3QHxNtGHZ+n9S/Xx/v7DjNyv4GdV7gGxZx+Vg4eunk/KniRW2Y
70sVYdyg0o2bZzV3NRLKgm4AoJuLC8igNURG3kL1KmFV29yKij19b9KjUQzSvaGWa1oN56tIpjpr
QsDBVnja59P9a/4WyVJrVrXm4fKkH3HZcwI3gBH+RfiaJFy5xTb6+jrOMzh5CQHdoEbP2gkz3XcJ
gY210xSx1hEoVmlqbQ2rKN/0fgyKg5lxyR9KQxqMPdYOg7kC6LyLCi6GpvkH3izs6RnAXzyKEP1m
5zvH8dJ6aMfnYnCSn7GVxb9XVh+LvRWr7TdMjagXJvEgBnQkHTRcWsdv34omraV7J8GgytXMRHK2
7EkbSp8G3+NzYNq1eiAtraZtGOoWrZrl0BR/aFYqkKtro9HYFHHVhrscTKnatqGRNx8d3zT/8tXO
+koLq9a54YgOoitDEvze1RSI99cX/v01XkwfuiJ1NbpCSPqWesuKpIytifSIh25A4ZZU9bzI6Q3d
jUbH+KF145fM7rYj6v0/q7yr/9Ars1h7LZYff4YJiRxBlaCTEz+ebrcqgGuFvIPjSVEcHvqmUiqq
06qIN2MTxytg69nLZBNvgQ7OIvRzv/Xic/u91mR1VTueI2AZ9qRmLj2y38wh1d1MKg9Zpr4Im6fm
+jqfXRQ2cAhcIPBQknvzbI6VlcpGHEbHPszb33spT1zUjNUv10c5C73mUeiZUKAecZEv4V2jnLD1
irPoWHdSfLBSRf6QDVO8B+Jay6/O7ggSdwYCKgAyAE5b3hFOX6fIrAG8JA5uEubwxxALa+PTkt+0
XbByP5xPjC7XGdziBVERXViMJoJsyEVRiGPVd8UGBIFKc1Joz0ra3mxJCPwBPxuAnEmBKqmnuzEd
BlTy8LA4RkNOkaes0n2XIBpz/Uud7wdmgYgi4ARoJFnj6SgSYF2uZiVvVOUnG+KO4D6PhHO4PsqF
ZZszJh4P6tjA1QvgsQys3Ir7IGbZYk1si9wpvtkT7bxuVGeBvL0+2tklTtGEN5AZWWgEU9E4nZPh
h72Z9ry7siEm10hRVnNK6WdVdI9S1OUHaJhruosXJsgbBVUbWZr5bVwM2XJXmFPcxEdo7sW9bzSU
vsZGSjhdjd/9cX1+F76ZM1dPeIjnTsR38vgvz2JgDUKXRYFoVF6LJwdx6k+Rnua720eh+Kry/s4q
LstVBCMJpEay0uOkTNDkUknaoc6Rr3yrS3OZy6/oVnKswKRPv1UgIiVDuCA9qq3t7+lPMb+LwIi+
3ToXtGF0aFKzEDlQ8GIUySliERk+K1bocIkRxHNFV64ZYZ5f6Yxi8FFoFkPOcnliJ0ue1LzOsmOe
aNMhpatr54zxtEdwqrnXJXVwS/TDH5syNddoMOdbXpv1CLiQyEjmho7TZfR7pYB0HKTHXLG6/lWt
UjN6pjdGHY4VqWT2aVSL9odZ+EZ0s9D7uyODhooKVUMQrvlH+2U31kVSK1Ff58ckMHt7kxcORnSY
7N5+xKieUxQiaOELImB0Ok4Sjr412SI/+h16LVDs042RIn7mJKZ186U4Sy7wfvFyodu6jAK1KM2h
bTf5MSumdg86Yh7zqMlXIr5znHRWdqBFCqkb4gp4NqczCutIayUpyY9dFPd3ZqzH+8CS/AO5WLhT
+8Lcpim8VPBxezNgPLXr7F5/zrjzVq7n8zeUrn2OOnXtuYKx3D0j+qzglFZ+LLDaOfRlZrppH2Q7
Tar8rRJTR7v5OKLdxScEjaZVe4nvp0I3hqKKimNZdfkW8uFLhvfF/2FS5LS817MiyFkdNlMTPbHT
tjjSESM2k+ZEm8zxaSlV/WKXTnJ9d31SF44gXYLwiskf4DgukxVyiqkaK6s4clK0Da+Ttgupbu+d
BJKjPYEswFMV368Pen59Ih9B+EOOBPkCEO90C3Ft+4gszuJEvupsfMQwjY1KaGmvfLELOwRkCwSb
Ji4cmpZ0CwXa8GCMcnnMm0z+KzSz/DWNzexLjcHfTi3Cm6mpdIrR4sRTCqEJ3bxFWGKrVW9ovV0c
oatrD7Ok9j7pB3srm2tY5FlpgJG4VoAjub0IWBdxeFWV8D4FMwOF0Xa1SMpuQxpCd1KpxuiYhEkq
fzZHGredLmju2bX579e/4YWNA5hMkxdUNC7QJaxXt2rZTVNUH7nicm3HdV2pO03p2/TByZWivEfa
QHrNctnIV/L59/blk6Rrps5QIOXtmCPApYJ6EIQRnKDWOCYlPhoW75NRIKKK+EEhHtD/LMN7p4AY
9SFA4Lz6q7CGyTrIfRrVHzNrou3MjXNzMv9SzDovH3Fod8ZDM6hlPff0yNn99YVabkJaA9gKfKOZ
XzHnTqebve1pPegmJTl2VlZvuyl+EJJ/zHTxldrxrTjRPBgEHECcOU0701lVlbxVrCnKjkFeKzi+
Jh0erPKt2QujIN3MJTVTmUiVFlOqk0Jt0qypjrgXmhvDkJwDW+2z4RT5BqZEs/LkLDf7PByMPRJs
EgtqdPMK//JWFzrMTdse62NYSNah0XliEqdTdnRUdZveHpJDPfb2rqpMsVHHMli5RZa3FcPTz0aM
RHTEM74Uvem6UomnumiOQef7wK00PFS+3O2vb5PzUTjH70oP3IpcyYu7w6yR/9Um0R5RqbGfSprF
0rshLfu1APm9LPLr6VFpdccgAs+LuaRqLsMEs06kzGnb/ghug4uOqkWDfaidSX5Ab3bK9ok9RX/o
hlQqL0GF4MS0pX0J+ViYAQ1aSbbc1iXQgkqLb1KI8FPUafJ0oK8tGjZ21yMxM3aozdBi6USR28am
PR2En5o/YktOP4U+oIGbVkGE07ItnN9HtGBp85Glz5pZm9GNMRGTBTUg7YWwNfsOLqopWkyr31Bm
wzF3pG9qpweHII/MlRN+1q40j2JzCyIhwFAc89MNqpVCtdOwGIFMO0XZVYPR6G4J6W3cTlKG6pMz
DMBV0tA4qPWKQWTHROP0HyJD2PUen+sIQZYKlM8d0LaRthSatP7GzGj2XmAnc2wp7AKiLJK9orR7
0LipOHaOTaydKtazlLYU7t/38X/8HP5TvOUkAZDts/qf/8Xvf+bFSOdD0Cx++0+veMs+NtXbW/P0
vfiv+a/+73/6z9Pf8jf/9S9vvzffT36zy5qwGV/at2p8favbpHkfk59h/i//f//wb2/v/8qnsXj7
x28/85ZLiX9N0A/727/+6P7Pf/wGremXwzr/+//6w+fvKX/vvk6+/+3j94z/e5e8ZQQ7//Ov/u9f
ffteN//4TdL/TshGcYhQCg4wFTXuxf7t/Y8U/e8sPJjSjECDJ8zNYllOUyF/zfo7QpyzLA+VJeAZ
FEh/+1udt+9/pst/nxvE2V4zM4+z+v8W4eRD/PvD/C1DdTkPs6b+x28LsHIGFfC6o35A5E77Iw/F
6TZFU3pA4Dt4kGkhS/a1BUqYbDEBKbO7KlO69DOodpH/ELE+FD4a3VrV/dCUdjY9Va0gWFO9e48t
/30TATewTDiD0FgDhPnf7H1Jl5042uZfqdN73AxCwKYXAu4Yw43J04YTDtuIQWKQQMCv74dI2+kb
znKUd119vlOZLqcdEXBBevUOzwAHBDyTn+O663WetGhx6KVfN3O62AOZLiwAeKhKO+CeMPrpKYRC
CRvAOOvegqBNxn0FP+AgjJ2xzGgIFoo1L+AZRUDwJoTOqrwXcO1654wQYRmTqi8LiGz1oz8o1maA
n77W8HqBKYDHOAouFK94dWiirEOGF58CM+4Kijya1WhxMBlCzTyLx7IVvRdTb26KJ2tUoeabxhfo
STO1+JHagVvtWeDPgkQorXSii0tBp4yCV/q1L6o1IPZIhLYf0MZraAKG+8Xd5fCMjYLRG1ijS3da
oDQydIBa64ADyqYhzTcwiZkLL+Ns5TcssfbrsDuVIJtHG1TsVnCDiV5o/3VffxQlLgv0vFXzVZ+H
hPPQ8n/uG4F/fvsl//YHnUWe/0dCzTpB+d/fd/Evoea+qb7Uj8NZhFm/41uEgXzgG5zdAOYARAsU
y0rB+h5hAvcN5i9oe4U48p5jxY8IE77B6sSkFzU31PfRt8LO/x5hojdo1CIwIflAT98GreT7zf0H
IeYZrPP3lsb4F+k4jNkgloH59TqNeLEZ0IOeYdxt37nOjQd14TzJNqW8md1j4x5Nvvfs2za/mKXH
IHMv6FUrUlVulgOJWP8uquKFX9TRYZDbpj3kCAPZxPKvTSJgTXLfb0yTdA721imYrnIVD3WSk2vB
4wntKXoah8vIbPM5nbyLDkepS/Z0QRJcxtXMsM7L7IH3H+wCjqJxt22mWI8hhGHbRHdF7JQHX56K
4qPlfKDyerLRoQSV57p2ryWHHCeo7SG9dCBITsCAiBY2k92cX9T53TgxzPdYd626A4L4X8fp2Wl6
FrTXIPjLE8UBhVeOjP4XNLixXbj9cGHfqcJ/7495AWNtEhxBBfoYTCBC6yhpOmtj3iG78C8DD5zI
0gzta7dxnp6uLxasVaBFwJQAEg3d9/MXK6UKW0+R5a7i7ltncMJb6DUUx8Y7+kX5HrjgR9qSB2FP
VuyG/da1V6akV893QMwky+g8/LQrvi28nx/Lmg2fPRW0X7C8Vqbeej8vS8AGegb57IXmrnd7ezO0
RbRRC3mvvXkrSnpYR4h7dAa+6fD+Udj6r0tuVnLQbyLOMD7WLwIOvuFHwInerIEGTdr1fAOq63vA
QdftDfgymHzCbgvA3jUUfc9ofGQ0OM/RMgKEGQImK6fme7xx7DeAAmEmClE2KJ9H3p/Em+di5Wwd
oN7FYAZhC4cvilLcxM8phAJDSPutrx+GGoMggWHscfKy6c4XA9kVgwr3Uk1iS/O+Obmj1x5Im7Wb
GkJ3J+VN43GoqjoGYWub58D1hU1XXUSR7u4dZ5IXgYSyAXWmHJoeajkWDnwBoM6rsouO7yBx62ev
ud2tu+jvj4PIDRsogObQqYIaKWasLxriNul9miGq3gG0kCfwBw7TMgyfbFNar9Qs5xvo25XWtAv9
G2QIL0n2g1ARVD8G/84VtZ9yPoX7Bd6LW+m34thFnF62QztrFtWveiL/w4fEFZH+rfU8ItqLSpeH
LTR/hJ3d+UU0pnJR+bHOCLnIfTqnPy3lfwgTv1wKi2xlK+MzYuiEIvB8eZRYN2M0iu7eMhRyGDN9
FJTbKMSc10Amz5iss1cH+Dya4liGyAiBU3hRAyKZprmgc3ePMncjcrVHn3ATLvpCdnbaTWKDFhrY
y3uJwfxI3nW2deM0ULkpj3n2KIIvhIRxb6kdN/owi5Pd82QcyV7A6VPUd6A+P0CeOvZEsKtbdSxF
cezH/KS5W7DBdU6/f27rzZ5/GJziqzHBiocGvfVF2RxOcwlF2rq6dypjbQJbgfKQSZeJWTfQY7Lk
5vfX+2U1gqIDYhAooNApW2d35++pNVNQlXNP7lEp0O2STcsuAsT6aEQm9+1kopvKgsGqi4r6lRVy
fq5hH+DKaO+gckdRhs7KixUCYPdEo7wgcNuhJs1bmSUK7pav7LZfWpbrUQWgKoglENdclb7OP6DT
OjgHrcm9hypasystXu1IZS1bqA/FMxCFCRx0FcvyyIckBC1SlXEYHBN0WkrRF3CKll5qzdD/7FCd
/gj2/7BDfnny6L9jJIsEAyYQgGO9CKDt1NVDU2b5Q5HlTZzVEOcPHIvEWQsRfceb3HR0+K0VoA74
/YXdX5480lScDUgqIJ4JSMeLNeagdQjRYL9/0PAi6tEaBcOTs8DIm07N73pvvC/rGQ5cOVSu5tr7
pO08MR6s0wXJYDk0nLjxFJtn57HBPK0a3C+542mGLvgndHcTgrbT1Hbp9Gqn7kUdjTWzlvDQaQAz
AvovsBw4f5lWi6QkX8b5ofPdy2yhW1O3SQPjMBWZYylJ7GtIclnknTP8tY7+KP/4t9XOWZvlvy5L
Wff8j4X7S1307hGeX+pf8782gx5edGDW7/yRrtA3QIK7yFNXouFzm+VHfRSupdPaalmziO+piuO9
WbMaqCehDEKTcD0If6Qq5A0Gt6u9J2I6gEEwFP2D2uhFDECxBnDHilUBKwnQBCQt58smN8FQFI6t
H8oBNjmsB1X8Cm5ggO36QEhvI8D/WTnleZUuszt+Qh8BehehDTl37dHqIet0d1VPnrhFF2PZqgDO
Xz890n+IBWuU/TvqP98gikNoX66kDjgJrqfpT312TKqo3YdUP3SlPrWQWTqAGAFuSyU68kpAPN/8
3y6FphZaP6hs8L7OL6VHiLLl/qIfZmtu4sH0eZrbvHxlcPBLerie/ShFV0ljbFZIv51fxiwdXCa1
4G9HAMK3Du0IE9ycwKYDVlqpbmOjVDJM6wxHXT2HV0tnXVZ9fex55jPq5HLvDNWSLgv37yCY0aeW
E1VJOc/VJshuq6BrjxV6Pbsyb724VTzb8qHzkwjSfK8Mhp+x5edvB/AB5NWIlZgNg/11/llm5IX9
LBR/GwQW/xzgRDgZDm08pFhyQ4s2YsXgHCYCAOhAMBAf6yXO58pOhPaZ7NtlWyvRx3K498kIu4Mq
L/4nOqED/dzlXX1K/310unsUzeNZz2b9+h8xyXkDcyega5FNrS0bHBc/YpL7BkhrQPNWeBlEI87i
EqbWSFzRYEQDGLnDWVxCCFl7Nmg24/gEbusP4tIzePJsYSHpAgkUDI1nSvZL7WqgqHD8QmP5Hlow
nfXB4uBqFFOueyaAAttDYTKgbMnkoxyrtmGd6PxNL/sSwLtsaT+3RcZTrn2fNS6f7Ti0OzAOQgff
Aftltwr2crQ7symaVlqxCCKV5saIhama0hPx+QLcvu2pCpY2sxskpTs3d+VifexHZZdMuqb5BGMa
9HBk4ymTZmic3kIYduEsAz1QMBcSmG062D7/LGgLALGRaCizkoPOuxG6bk+Fhyy602bsYuOO0/BK
3PwlmAF5Cx8vUGjhLAPYxovADrqFD2uF2rmv7QJ+kC4k+AR8AJOfltR/Ep1xlVXCFfxZBE0oIZ3v
/7pHbta1hXMvJFFQX2v6zeSpYWOBkZZ6QLptfn+9f1gX+CgoQwEpXgljL6e8gyskhun+fE/tdj7m
shk/TF5oeZvSofPXCgcqxD2cMtp2CN14y05gBFNe28Xj1JDUa3VWspJI8gSvVv0ls5sI5BMoowax
DgyML/O5IXcEDt117LZkfhiCGYaQk4emeQpfIMHkbCCKActgOsQ4nqsmWVb6B6sGs+iYtwEgP0SQ
8lo5KuoS4rWzy+wsu7KiZXASStr26GZBd1uBQf5o0RKem5YavEe/oP1XIqoS+TVpA8HImA2vmaX8
cpyiCwsUFlCwQGOtD/H8hZlJwepqotO9zuXXbGmOkDDv4gUuZ1aVFX+9rf/JDP8Xeo/IvQCEhAQ4
SkRg6X4bi9dhnfrXQ637R/HYFxL/cfkF2d4X9a/PX/6VKv34ucHfywL/93PI/sfLfAvhgf8GtTAk
3zE6e47FeJV/hXDQVt8AfQZdNNQVcJb6KbV0wzWzRPEMXhp2D8Qs/47g9hswbKBuiSJ7ncrBXTP4
kxD+YgANFBDaRkCmAXcEQAzwaS9igzsokL0Kmn/oxlaysef+raPKqxZdK5h3fTFoszfLcpfN07yt
QoJFL1Iddj0DksakvfQ+/z52nIODvt0PoO0A6gD4g07Wi6Xfa2LN85h/EFXbbayc1uz5lwqqdIlV
BSETg/3u99d8UZat81N0qMH7X2kCsB952URQnivBbyu8+5mC3OP0qRAGpJsZUra653XadxOJZSdE
3En+FrpT8e9vAMvwp/QZnMB1mInojA6QvybRL16CgOwTHukU3i7+zKJiZLzzZojuFxD+2CMLQBZW
eFfw3lr2f3phBBoAPtGwgXAg/nf+tOEnysG79Lxbl1pO4gXVyMCTkMzLxjsoWG4UoXe+0+66hnz4
/ZWBYT370FjBeMHoxa9YIwDxgQU6v3Y5El8CzSFuIOLLPPx7eflxvxdxEEPkgWUX/lWUwh1gFyZ0
T/fFlu77I90DepDyJEyiOEqteP3z9evaXb+TO81O/U7jt1Hq7t2TZppRfOHTGD+daCJ39of+GKUk
CfDX5SfzYT7VR5T6N9Otf5nv2xS2QFfQ2n6Ybgzwr2w+ufuRWbFmQTyyIO3TpxN+6NMTTMZSCJMn
eE5xkdz4yRCHqbXJ4iw2+J3HrB1N+8Te2tsmtbfjpt+Ir+W+S3Vi4mgX7fyk3DY7BUFkyZbP9pWz
n2+nayjtHcWRpsGFe2nt7O18gDZiOsQNfpqz759/PnwX99bGY9FuOZErb7/+pIFl8dfdsWEDC+Mg
WW8jSqAnflS7Or4TDG7Rsbfn2yyGpfMV30b3ameYfGUNP89xfkoG/3qfro05EzAi6K2/eJ9FNOgM
dLH6ZpNc34PNeeziZpvfjJ+KKfZg3B2yCDhU4FSOyy5PF1akDnNYvVl2IGJt8aUpjtTNl+3VAaLR
rI/vZmZ2eYJUkOEPUsjiJEjk4hqPXK7/Xs5ObNgNZyCmGs3kQwRoHIOqjZWYnZXkGxmv37vb/X7h
Pg8GXnzO1bcKLlGrFcdzev1zrdsSYZDceuJmqqM89nwTHib4zO9hq701BVdJM0P2GpNv9J10d/HX
L4If+CD4/vm/gDn7IPNRbSGOoVkbNENayBke21BgBxAKZBEUkJ29zxwT9+7UHJ5/cUr9xN02j4MB
OxRTF7T5IEjBsI3IUTvmOpOlfciw8Q5Rrr79IhvaIgPPg+TvP3v+um4awldWwFqp/BTGnnc00Axr
tQLRCYBYXqQt2SKncoaA6w2mLQeLWBdE8ttS84tQfIEA6J2TwWm6qK7ginAJIVnMJcPN0u3HPEoX
9Cvd5VDan3PuXUhi7iGI+Ng00U0XFAenio6D0O8GjF4zZWomP0EX6YPSYtdMHIDqflPAkQ8iP9vC
eYsCIkxR0Z+ARd927bSwbOFb6hVJNkwXk66AcC9SQ7K04dcYl6Rat2mWQ8g/oLGmI5jMUQpkREKI
PpZ+ce3VnDldfQuVmzsDWDwY3Oz3i+rFCfT86CBThBE4ZDMwrn3ZTBVlCOckV3AIyuOo0SUk3gCh
ZMb+autAHQu9dfwTkJKbKY/GVy5+3shd3xheGE5ACDciFUEj6zwQh5nx50k7Wer78FvoIlPE5WJa
RoAqTH2l9W1LUCcoCJn8/lO/WC9rdvYXHx4pGuqTl2mub/pQTcZfrkvlfqkE/Jz42InNkrvXULj3
wVj3fLZAaJ1FpXK2v7/4s6fY3/sYHTu0eKBRg1EuqlfkiC9qr5YMWS4H374HSNPdzSS/LUVYHZ1B
QQMis+oN2F0j035z2bQNuOLFcFn5zWZ0xJFD9feSEvlIyCLhXwRpw3xqn0BJUfci6F9rRp0/p+93
ipYxiDxA4rwEh8vQLpoa+cP94BQf4Artx8K20Sf2gqNUxYehQgFddDKpoff7ytp4Rvn89JQwUcSj
wfQBUX3lTLzs7DlG9KGrh+amlkNSG8hftuOy3wB+1Iot7yGKBCAghk3AuV6JgrdMBPJhlvWAsq8r
mOmG6CJoEPF7ro8jcd7DMsLcaOP2276Hc8Hzf0L7o0t9YuA4NQfFVtuo6HL0OMH7vg6hp3UT6DZ7
IPpqEWa+KPNDFPDxrnF4j1Iun1AqznYCE9YyVkaOh0VKO1mk0rdBnl3ZdPQTjPwfntfPH5VN/wHC
6L+tm74m3P++XbX90vR5cdawWr/hr2KH0DcoIQCzhogpcBVoCX2vdYBFBN8Hkw90IJ9BRPibb210
4gGmiBC0quAj931e3N+66MR5gy4WgADg/aE7Aijjn1Q6uJWz4wnDQfTJMCHEHHCdv4D+eR7n4Br3
jGfr0yXUXbWt5xIDHhO09G3hK4IhL9j+Ku7y0aMbSvrpwR3r8BF3PO2zsCldNi4Uc6aKD1AkdoG7
Gw5AN5RQYYdB3Hs/G4oa/WABLFJYRBWkRPLK9MxfxvF6cgPVISdwUWNhwht+hBIGkHUqsmd/s0Rd
dinDSGnWG83hUhM0VhOLKmiRFsN350Jrx8tYCEBlnAfAJ17D3LbcFaMdXWhaw+HM7ZpH4pfdV3TK
DERSuP24LDNk6PsirD40EUzaWTDXRrKg5vZVUVTTB92NwUMkhSm2PONlw8aSR4LROS8KlhkSKCjI
iQUJWy7UI6065zOXwiHMWgrxztV41cyec8+wTC9CQhxtXAUEOejJzNF99d7ndDlCqYPSveU6HY7m
+tolfdihax/1B5ejjbIVSlqwJ/BNw6KmLD/zsrJmhoNjPoDwjgGePeqAptzMCoYvFeD2se9qU8ek
t8Yx8T0oaTGdSa9gUKJzo7SsPS9LMzm06G1Lr0X0LvKRtdbgfiRKOiVraN3fQEgvt3Co2c37UgNI
kNgVQfTsXA1p2cqjVlznIV/iDuoEPUNv3HZTyyL9O6/xo08AiFY267wqt5kSxnkcLcfp45yLMEuq
dRA/csxDdpCPMDbz2hJQM7AS9cDqjnQhC+DDc6IKjQMmDRQBd2FJSsXyAKjzjWWku0MjzLgJtU0N
iiESmge4WRQitrIyyOOIVCU4VtqBgYwMZGFthymCah2ksoPu0Kl2xoV8G/VjJ5tOxOAfqyFGo6p1
d7qru81EIO/N0GMIxxTudbrCQulD0IbL3r0LjQ5u5aQ5GnNLeAuhceTuhQtrQKBSscbyvJhVDFnD
8WGq+mWMg6Cc8c6jQdDDwmU5wIEnII91PgMyl2GwdezCARYbMw0beHSHmaoZKmFIE4Gr7BUxX6zw
MlgaWsXEBCF8koC3dVhWWzRkFQzfl13ZzVnOSNH7/q4JV7oGkIAyZFxUvEhn4kwfpZ6iD63lWl1M
dAhds1AReDRl0Tzi97WZN3CxjiDoqfGTumGAS9/c9pcQpwSko3BKG6LYY12lpmywbT06GZfBXTfg
KQAF6FpOOHyhUIVDLRi19lhZosO55zQq/DiyESHYgv71VycPay8uG4tUieNXTp6AcI5PU0MYfhX+
yfx3gWhkFXtkAstBR6TDwySkf6tkUX+tR2PBLgcimcz0bfYF0kpwSsEONFc+pA/LpG5Xut2gGuHE
wCh3glXQ6UENWDj8HdSfXBMbr6NOHEzczmOtOXSgqsLJFyByyhr2bQsEKuMa0nM2AASyWVi1Lp4Y
fkgqOEiiO5cR+AHx2KvGCXJVxKy+xpG1nIDuQHLY+VzAvTnUwgbKuh16FoQW0A9AOwb2nqrQlFuN
MiCL2xrDwk2zNK7ZzFaO0ETLhXq7OaqgCtjMGuHQy0mPDgsGCQT4kBYIy6U1Vr/hC5LgTdahytrY
Y0XeNz6oazHM2qAvq5voM9R0h/fA8BPUe3ahxi3GHfD/ATxe30fTDEOrsh4ruhta7YLaOQ/K2WRW
GZiNnCGhj8hje+UTbmca9gWFc/TGpop8nCIyGIYPPtyC05vzVLTWaHZ9AxnTbV4vjr4lcHrvmWXN
Pj0N01BAq1U21qOE2ka1MUaZNomquvtsF0bHuDyArIKKBC34GwKXLwThboB6OIc4F1am0DsgEiPm
Z0js+qXAa8VcEq/Ph/pLvvKXqS+2BRrjF0sjL0uDuqAT2d7Hqw8LeQyb+QSUVhrloPAVDjxvxHBV
5V5CsY1FO16Tzn5SuDZ0MEYG2fIDtE+23oB+WpYZxiluYKxM4oXySJ9zbVECC7Fcq7YLwTlpj6r3
3xObfJ6VvJsqD5u0RRrsPjr5adTdpYAHFuRSdp7ie6XLfYt6bsZ0ZbFl7OT19VTMqej4+34MrUT7
XbcLenM/QJW+gH/6tIOCyxBLeYtBBEJb57M6Cy8l9+CB2vmpDX5iMDyBJSPjEexZCIHWrLbzbdkb
sHaz8BB55Tt/9vhG1/aIbQlIDJSirIUyiC+QBE7TifLmA1QvqwNRnnUAS/YeVAXBfIhZt41pdqba
uY3ATp37PVRzc8ZluOtzAUrTeKsAxhhpdIjQCGvCMo/J9GkZbTiMmWDe4/vfZX3+TpUEMBxJ7uqq
OMCr/QjDsItqnEdmh7BCs+15O3aTzSwbP7bNyQ2EfZ58q5SpGLmKYuM7ICT6vXor7ZxJyDSpXqcW
cTd8hOLVtBzL1j7U0jkaaMfEQjqs9cn1wA1WDSIOeA77PFMo98Owe9/D60uU1ZeGRmln17uhdHf2
HL5tFZgGdEHiPKPYeQuGBCTU22vlohtTeB5bQnGJWOQx6LIUKZ/KJuWLqWIunbeQlJSQHF8TmVo/
FY1723cijAdsxnhY7CRAzdQ13f3olu8RTmPgP/keih4344pP0LpBDCh8nNMduIEbpD53XdAc4efw
6Nb8HSyDQqD+HeceBoOxIu7AwJSJMHV3BmaF06Uy9pCUEY8Hv5luRo6fiflLlTZDZwrsRpccxdA/
hcQq4yYYnUvjODPT03vS1hInG/2Cy8EPqLriRS+DRI8+BMyAxIRihnNZOpg78azbhkg3Ere1Pi/w
9JGtSZd6yQ5u27d3amXJglaCKZV1sKoTKQ1n0rst7RYjyWgoMMekM3ytRvJh6MflYqnypOrQE6w7
4K3lfOMSsxElTxzp9iB84B0C9HMSskUxdNXnY74H3OlKLlUMD7h9X8sIT774tBT8chFw8stwbEz5
lUX9vZ7pKdDwdUPwg3WfDVsO78715RxzYxKX5iknwZDydoGQGgQcGbgmnNmddhP4hUI7vhI7PdjM
tarLuc9BYKUn1xG3MsiYCioU/uM2t6MT6F6xj9K8chzg5rNqF0G/GfLTgMsnPETntv7IK3dj9eoB
Scb7QiKL4E+yDS9IfVPMV9bQYzk3dwN4zTTD6/fHRySBFhxLFb652Hn5Yk5D/hYwnjhw0Obs9Qa2
nFajL2ZapugqZpfwsj7autxYNXrw4Zyh6PxiHC+uJXHSjlcdU3xqGc6YdqsWdwFqYdg5MCwqMUFO
xvVSqpAfs6g5kTa3nW0GwiSDWGOSVzTajKa69kec0RHd1CpDZHaXp6qbC+hE+UuCKR2sT3skI/ai
P0NvbtOYFmD5BcwgI8kuouLK+Ooop14mVY1woor3EBSAeNyCvLYxq1id3z0itR53UfM4ues4j9oz
BHwoMCYfUd5a+T5f7OCzV2sYemYdR1mgdZhy6Pwr+CmGttw01dDPu56K6mNkV1EYl7QOy03fQD23
UNrmCW+oAegnG6wNRpQ4C1Q7FFdkhGYQpFgLIiEYJMhT75fi0SFiHlPAbSEPAF1K2rMMbq9osPl+
jVRLyqJPxqF2dj4dbbDBJ4oTUQPtz4CEhh4fPIMaBp1f74ACZviCZ1uNe5dmQZFQcDVLLMqQ3pS5
EF9rKPKgC2f37W1v9Qsyz7ADl3oCnfGtXaOWv7AmpFfXNCv0KQDvHAZt9UjuWjd3YCXeRvAL5BCK
ciGONbWfsbXshU19DQC/GINFxIMc5opN0OAukzbQAHQ7OBpujHGVih2t5+vaakedCqeP/GTSYjI7
HD12mMxTPnTMkBI3KCQSpIPdUoJjMXTXxDKqXXpoqsJ6Z5bGukJiMnfHaqZVKtQcfHbgW0BZ2w6Y
ScMAePn05z2G/09Beyug+t/3GW4Hdd5lAP/0e5vBAt3oDSTEAK37mz/wbaYavVnZk6BRQt0RALG1
Q/2tzxA6b4AZg/cgcFDQoQfj9sdMFX0GSNisNG30GCD/jQboH4BiAKH5uQsO+iaamjYQF+AxYJwJ
Q9PzNkPmNdyesZwQdW2SbwYo7dM4H8p+eD8R3dZoI5RtBYvKrl76k20DzXqbhWFZ7lB9RfOpxxjA
q2BVC1aPAG61EuMOUF7dsHrWIbxxs96+qZqoecvzIoQ1LkQ4MRiB6rCPhjbN6A3hfpZtrEZY6Mc5
EjRiTC/h/jmpjarAchcw7qSmT7vOHW7Rn4CTSAT1xlMoe/UU2dD6PMGEpcShNzk47FAjo1JoCkq2
UQ56eZyRwX/vDJ5WMNGNctQCBj1E5ChtfekbaNuzqigox67SyCTkgLkEo0XA1aYs/OoWYsKuwi2M
bb2x3dGhe9spl5psqJrxqCDn1+FgBOE5Rxn70yr6ByTMP72b1ZQZkGq8aIyZz99NZ8nRxTMLSqh7
5mXPgBLpFV5IGx1F5fSvKa6/4FCua2GVR8K44/kf8pIrkRVoYxNHE6BZEB1ALBtzFyK2NCfmk+0K
JAGLLjp+bGQz109LpJz7sTXq/WwUlsBcoD3+yhM4b4LhjhBqMXCF6RRInRi7Ylv9PL1SubWUeS6R
eqsSs7yEWI2bDM1igXRVembZwrOWqzSsI4U0CPz3JpUiyF+7DXftrv/dV4Y3EHrKq+Qk6GlwpsTW
PL8PSiXEnusMfQMOL2WaNEXWuNeVrAqclVzDN5dkVgYrWSCNquOUU++L7dRd4kyWCxhP1brLo4cZ
WvQWSx6g6i1aMryTsPcc2gVx2YPrL9Ge4XcmW+bsyR+hjA3HWvSO/NdGn+tc6/yzrGoqa1iBYQhq
+ReTBLsMOQyH/ZazogibjwtkL+GwwT346v5++Z7jgtaH5uMiQAVB9xTTgOfl9hPMFl6/GVZHhgYb
h28xja0xrJ1LIqYKxQgo2jOqCIFi6vdXfblpcFVsmVX2HFgAQNXc81clQtO1knJ0TUCdQ2lUwQzF
o02W9GXU735/rV8+IRRwgKnGdoF4vw10//m1cpBDa7eqAV/OaD21ECqGfNFOz3IMD3OnffeoBzNN
rxnunmMR8GAxAAPDAtrmgOWs6kLnl8U8F5Z2EOBF3pNDl2RyVHUSWYmsHRJK6q0z99BaAEQQnfEf
h9p/EI7Wy1IKfUp0pDFeeUkhWVyMMxrIVuKy9rJ0seOb6XIIwxZmGk5Dnn5/tXVLnS1TdGTBV0GL
HpfFeffiQwa6cqG7E5Q5W6xq2PV9G2yzwfO2VlZHJwVbvFRA1OnA8YBfWUIgs/9ycYzK0eaHCDrG
5hAROH/CWVZ1btF5WD8qm1qZx1WEbuyt6lHswJQF4tMRo6g3/C2MywPABaocaGrmjFYNgnzV2g78
rInS1OFxU4HNAyZvOQIEMHqKxrYcQLftJosi34YHqy4nyEwvzXIDU9+p2WZ4weKmWSRqC2qcGW38
ITPdfNtqmy7MzahFb5ZsLJavXtG1vtnZilazw0YDkbsHeIpZ4xeIJi35gyFmRFlazmFZXRJTuOSq
QOenu5ERZP7j3M0bWsam9vLgWNnBPLuxcUyYoVCDVMGVyhsgqKZw6nqY7y6Fuwzx4MjCfVei4qHj
PiK5IC0byiCqH/hSo7HNp3xxJiS2nADn7y3T8n4IXWhQ5aMvAQCo2pyijg8GDoHvtobL8lHntsev
0HGR5RYlqSA7/Iw8Wjbwn2iyMa5w5fJTDSfe7ALzu75OKjAjEDqUTa2wueJBGZZij5UbTCZpJ7gT
J3oZ4UvNDLesCmO/wM38tO5cMXkn4UzdTL5Kj0rT77pW1BYMbjwJf+VUWgR6mPHgZTMS+HyG6/w+
L4QVfokseKM/uNDIRHuV+pAtZxNcANpPlt+CBFxw2XVx4U2K6zRyjKW+ILMJdBLMCy+/RFFdy4Pl
ZchJ0C8pOxdVhGxpxwqYKzcJLGAnk1ZEl1XFiFEw33HLUNbviLugMuqp05iDO1ARwU/SwGLcz1s9
7rkcLesKxVmO0wd6N1zdoQSf5Qm5S/tVlBBlvs17y3CK1p7vVO/RFcg5znQ0n2pGq2m2L5EVFu7t
LDFUPY7TrJqNN7gzGvkVLfxDCOP7giYFBJanB7Sgp10eBTCLaCFHjPtyqjqIi1aUxj/wQPb3hS2c
KG20kaiaayv/v5yd147bypaGn4gAWcy3lES11MHtHG4IR4ZizuTTz0efAcaiekT0uTE2tgGXipVW
+ENnzT+cXAlGIkyWrPCS1CkMeUScXc/bh6YSkWYdy5x+C4XIQUbz5DmhqWHm3jbk7k0+3w+W0+vH
EXmk9DSUvCvjLrXbuHPCs4OZsV0d7MQ1kg+onGbdJ4r684SfbJ2o0QnosBKxdR0tG30p9LQ0vEZF
Yd2mWU7pmdZQZ6hnzDR7Cx1NdJVnSuP40ReD1xk57UOvG1qL1Bujh2Ff65ORnGDUliCtKHZT2h8V
qYpnx5r4smR/1Wz8wMBMi08sblQejEBr4SaE6NydhTQJSNVhGJNvI/54jm9SguqeSkEn7GGeHG16
tLKOqjXlLQUUtxRDZd8NqDCND1Nha9ERcRstfEQtLYw/2Wkcyu6xT7LSaQ7DEOGismNzGOMJh542
cH6kNUW2j+SpMhbeDJR9BJxkD23ee84YuNHHpjfi+M4ymnLozpj20f3qpY0KrO+MaMygJT6l+I17
atbaxduCejaqPWmjc1NQ39GM9OtE2grWRcnwOIpnRVM/ZXandveIIBXjSakRrX9Ugog69DgYxs+p
Ne1060G8vK7JoECmctmSvwAZJ05chWdBbkZScQLbryb6KbQrmlOTFdV+tCvVK0d7y0rxejyI9Qv2
hdeB+HtNG03Q8dK6fnJ9GQzRHRD15q6w1cJzdC7peda3SLeXb+EyP7GE5Co+WQv+cG0TrwRW37eD
4/qlLBxAP9boj1E/0zkKmgenczSvyAJnr1j6lgDsKif4O7RFixzmNJcnTenVS9gVxBWpmEnQuqiJ
zpKrYtxNYxrcq2pUfQauMJ1S2PGIlNe1uQuTbMj8pEoaubeKXNsgOl3FrgSVoF+gbVnY3YH1uHyX
tVBXYho2wZ+IVu456TRxMu14S7DncnmJr2z+bbxCYLGg2XqFIgmUbqZyk9Z/JA9uuah/q82xSIkr
jxVVm9x3K0PZ0ppbpzp/Ff6AoQHyWRzbtRUg0QKzXBYUg/5UnLJ+l1LSksdaqMnok6MP8FNi2Qa7
tm5n8tNgak9OkKjTl9tR1/XUF5wrkiaAbAkv1x49o2lVgaNHS+AT0QvVj+UY1hkNj9TR68eK/DDM
PPSM9Goj5lpvcXTvUGbBBQ4tUE6zuaz8P8mC0MNJiMow7nTw3YkXROPUHh3Rae9ybsfoWDSAd6iV
9oDeKMvrd7fnfZk1LNscjSbyFCRWVWAdawsqRYRWZ5ix7U9oq92luqjOoRiipyAnUNpIal8Yi8IO
UMyljgNOZLXSqWhnPSFN9Ymx3YeQSMsbIX08l1byOl+x/z29y3ZiL+Pkqa6+atqp/TCZi2xKFNoA
kUfwH2Gh0BVW9bbc0GC6TEv+DsYDC+qKohVSx+oq85pEDJ4lD8Njk9TOKakl7QADvUq0jYMd/TpE
+CCH6xtXwgujwpYgLYGUpAnyk8uNg64cwa9uKH5qpu3bQojhZFlTtxejKt6jrSV3mtKb9cYariCQ
TBberQ1Xgg4HODdk4C+HdQAy6Ii6xscCpU0VMZZ+ILCH0pV69CUsGkaoX4Y7baYTe0jTMit2zaTa
g+eqdRK2Gz/naktRGoH5yW+is7lg4y9/Tdj1QUghWB7p1CrDrsQyOf3Ud1XvmVMVb+lUXn1y0FI8
BigmICTASi9n+Z+zmtSR1kLFoPvk1D1gVnizdLqB/xqTzPaOnTW/Oit2thTILu8mPjlqEySg3Eq8
ReRmq2GNvgI+WwXNcZCj+j7RxfBOzZsBWm3XKR61G2trxMs7+e+IYBipP/EAAv5f1xJUqSk6CpLt
MRy0g6izEG/hxD7moi0/s6m/CCPJ32VtOD6EhHNvb19J6xuRZaToxXGiJMfltHZpAF2tppUVtMep
IOmUqUa5KC6aD6kh4D3k4AMGpbT3YyLHjSO1otks8xaQO8i7F4V+EvDVMwvSVAmjfuyPfRfOx9hp
QWOMmfuznvvxNMVGtpuHVu5oMceHtO8WdWzLOkrwcSCmHeBmHWCnLhCwdm9/k6t9zjbCrI+lRJ+U
q2a1z4vS4nFo6+moVGO/c82uPCrN/B0rua2b8+rrMxIcZB0UKzwjaC6Xe9yMq6wrsFc6pnEtdmMu
VMBCTXuSial8bZWoecC+yPIUO2ybw+snifLUUppfPAvWlY/CCPPamNHqpapGjGf2AJ70NPzu8m1/
3R5qLU0IxtFZbN5gE6ELAuV6tdKG0owLNUo78gVgIKYa3a62Lo45/fZTlVrNrhD0p4RThU+jO2nH
tkksqK+1+r6cJ8uf0+qzkYlyF5KogXjTMgAWMvqN3uHWrXO5IkTbMDW4deAeUf3i3VxVw9ssqxjI
SfZmDEHtnCqjMX9DoB3wYRcG8o1d2s27jOYffhwufeaNVVkPz9UK8w1Bn+U5VbmGLjeERH+3T21z
RpzN7k+5UuZvzar/DtOrP1JBSHdNNLjnXIlb//YaXd62vDHLwNDq8OoEjgoq53JgE0iftEBH+Zha
5b9SRQ7ZPrJrFV053S7B9RlW/ymmXfTx9riX1+0y7pJQwePGKhjg+cJG/PeW14Qs8JGaUB2LHXGk
6C72eTGKYxoVrDS8htN/MR5rzMEmuaLqdzleOWG+VQSU0s0ADgFmAsOjktDFqefkR6SN6sb1+tL0
xFIFdzVaX1DWL4dT9BIcmoPLhGXgKZSbNVkb6DOTZn1RUnZDn2rjkX5xRMq1GtqkbN81/7xodTdG
DUb1B/xB9oASBCbSsj5AX0u8bDS2nF6XHfl/FdT/LCDrhncuYGVBjHQ5w9RAj3MsBR/UAL8WRlP/
buD/7Htrcu5vr91LQwFvEQxGKARC+nIoLMMJn0Uw+5Dh6YZPE35JBepXBxmMgfKqR+A/8+J2RJdm
gWijzHY5GOShcDKcWPOTYTQfGjNyHqyqLr2cat27185rocFy9IhreQjt1Z7MBsuah8RcXIdd++BG
rvRUM6g+yqbaUjC9PuYgIdGFItHHTu0q1mhd0KUQzlVfWk15MI3O2Ndh4oCPIduH8w+0aXCl//r5
LdRdVo4l0tasks6KkBZ3WtV3itjGVT0wig+jAWPoRFyUbT1s11co1mGwKHltIMui0Hy5cMLtZB/1
sfBjW+mqN9h9VpOHxq+TtOAjGr3ap5FACZMqqDN9QGpk1P+XPv7/yky+8JW5TqloMl8kBtaVG1MK
ZHT7TvPFrDS050CQ5FhE+RWFgF2ZgN025iR9VWK0bFhryfS4bKCAuIjOXM7bntNMmAODVpYdg17R
7FPIa3c/xTZ4IH0y91k31a8+kot0Bq6D+PcQq+ur08/H7WCUjbqP5vaXXk2xpp0WyabMaTaM2V76
pkugxPalX2Kv28ZKE48dcGHdV3WCcQGb5kTeRIyYyvnYKwtwSinN/at37uLbDP0MexaS9tWrGIMf
SMy50XmdpmjfWkC1u2qWd82Cwrw91PW9zZJBoAS/sTQ013sm1inkKtak+XGWiV0UK/rTYMfDQ4BP
97tUAOq7Pd5yf13e24xHQZN6xIINWVu8ZlbRK0PCeKIAF6vN7fhsRNkviS3g3e2Rlo+0Honjj+U5
ZxLdoPVHrMpBym6a/dKN2y9ql4PaU9M82XjZr4eh8kDVjk4aNFTo65f7352bDKxZqPmNGhkYlhaU
mHa4n+qfb0/n+n6hrgKihiCJIhJvw+U4Dsh3BWCr5qupw57gIvJnysC/cF7CDS7o4UGDDvMTULsb
T9L1FlmgOghn4UcB1mdNiXeMNs7CedR88hLt0BuICeaV/mfCzv0xSq2tWuFLw1GapEOJmTiSoKsL
JSdxwCrWIgMEQbHnlJfpYTBrzRNu2J2qeLKb/e1Pux5xKa8bFm3uhQcPaXb1EAZKFRTMsKU/Bqa1
d7XfnbDPI5ZVHn3oYeNzrk8Ao/GuUxkD9QIuai3zkGtZ7xaq2x46pVdPFUHhUckKzKgzEIT5K8Oy
v4MR6sLrR/WXHXq5a0xy1SJqGazsRHQUsHgQAuuq89yH404tC2vj0F0WFZbSMpPjYl4QYZSZxeoV
dPCYD/reaA+j1prIZJZ4A7gpZOOpy5J7xmvQ2quDk2gs8wv/tWWi+tLHhd6GNx2VK7wmxeV8G0ns
hM5qe2jDdNxRUE38iQYvCss4kN7eNVdDgcFAzGcBfwDIAJdxOdTo9gEACL08DI01fe2TtIyey6pr
kjM6XvL59YOhS8GLRwmMo7g6/TqQNV2LDeKkMk/uA0fmB7egRdq6Tfn6eVFvXGoRJpsTTYjVvPSg
MyrLKA+zFiEuArO+Byof4PcHfLbKv716YrzUHD4eH0ZDufwiEZOdFYAE4+yF9NR90iTnk6zcZN9G
4PdvD7V+yqmq8ByAnmFfkG2v0YCJjT9FFdhAT4O2PeNTAkRW4HFGfOMBiU52ZTlvGbX89RP79xVi
UCqXBL6U2Ngu67sldnQ61GnRHOzSzZ8Vk20Cz6Nu7+aBBm8AlPveFl3gA4FTgx21uukQj0ZcedGs
ZDB9Dbp9aQET8dXfAtleKuckwryNV/U3V7ZIPdHMFwbCcxikuumuMvBvCAHo3FnIlfp1aYRb5Pqr
JeCfQ7+e+BgGs6CScbnabWKEOlARNFp75FV6OtmeUcOhArQ1n9S2puqgtRsP9NU5XcZccIasBKmA
ur7dw1EZI1kMB2NK5Z9Y71AZJ2A4FaXavHYzL0OhTYkC69JBXYccetIVkTnFA4oGpuKl2cI+69Pq
BJVabsSlS1hxsa8YiuSeQ4oCEZfQMut/ytTxjBV7ZaF22xiK8ZTYdblT1WB47ZFZRqFZaNEmpf6+
htPFePPFlWmj19bowXEUEr5ibGMsZyGMkYNQu69bsWW9/dImgbWPaAU10OVBvpyabradXsElP4hK
6HvXnCuvArbzNkKkzkPLGGJA1+WvvfWWe3zB1S3zJGFcwq9/v2cAqVBLOgaFT71XC2N+4h6aDprI
Kv+VZ28ZCgCqwSFYGP2rQyBQ5EZkiKLuICb9FyICY7ZL9BzRtDJuPxSGOh4DEtQft0d94Rj8BUSC
PFsKbVc9yEiNar1GKCo2+z96V2gPHSgWymzG9Pa/GWlR+7J5q5jj5ac0spwCNxZ6ByNWw7vZUrha
3AaCD530jWtsHRRzpTKp/xtq9SntIFICA4G5g+PI8iGBs1t6PZSInSX1FmBYED0rfYheXF0MG5HO
CkZHqLOMDUgdjCRVe7bN5TTrxEF4oZuHQ9u6w0I0Gk4uAvTPqT2OwIsz2RdoRTXmu8KyYDRYzuQ+
q30wvlHx3r6vhPJJpE1418cTpuNBSSucnFZVNr7QC/cEPXfeOx5ylCvXyx6QRboG5cYD1Is/Wp5O
cMJsZ+OauAqg+RQ8q2A4QG6Sma9CodlKIVq7rHjT2/Jccgv7Th3oD04f6QdtnLSNmsNVlLmMhzAf
JQeSBH2tbgO2quRy7RmvgpTXtLS29c6IfVoA2t5xugZW3xjumgHkf1qO+fH2Bn/hgmJ40thFKYyF
X775P3dFZ8yyC2IQbZU1po9apfXqsbHgxdkFapWeU6Tdm9ZsTePx9rgvfmYyTDAUS99sLQCC/eAw
9io7LtXTbk9q69w3sID2VpbCD5LOVlfghS2OwD/y2MtzrZMXrY5X3wBtnC3cX0uogZhJYe32m5Kn
+QFaxNh6fVob/gQY91efDP2+xGas2iuqUf0uJk3itxKVLRwL9MgPvTrGhQdQutiHzuh8v/1hru82
NgPJIjUo1gP8zOWCNEWfUZTuoVD1JKblLEvtQMZYaDvEkfRgIxa/XoYlnqCJSEUIG/u/6lv/LD+H
TbdKcG4HXUJyBb8yf4WowSUTtBGzVbRX36cEFTQr7SVwpWWxOl1aiZhMPyMPQCdPoP1LSW78nbbz
rOwcVqh4/XCL/OAyFPEhiKzLj9kadNU7NekOEJXlcabD9lkNwVsHIkyS3e2Fu76dEEGlsEC+yATZ
ZZdjAaKbHNy8Jrwruua36A0dyLA9fL49ynUQTujy7zCrL9gYQz1Y8Twd4Jma+8Zuoy9arSYVyY0Q
fyq9sZVHTS80YM1K330GIarvczC4h0I2+lE14vx9FTdB99qYg+AKdbblW1MWpzR6OXuoeGDaiBJ8
LWgiFJ7JCoooQCifhPNw+xNc7VnK+2iYkq9Snnav9MDCKoSwKmvTL+K+ewZbZhzCDPiXOlV5BR+1
GzeexxcGXNSIacEiWoj22So+jQaJNx6ykr7TmPmDyuJ/0h24PY4bmY9RZyvjxkN39SYQVNFZ4w+q
cRpf9vJjksClbT4lwh/RqH0j4tB6p+pS/xMasFG8DHwoxTmVNso57Fw1u2tiZSupuopGltEXZwEa
Uksjd7XNCPVcPZW98MM8qr7mNDOfVGoEX9SmLaadHBOI5B1E1zoR1cYWv7oBGVpAEP3LuOMgrWIu
Oxo6I7Am4dNaWbhNuNMdTN3sTmE2Ge7GZrp6/xjMpN65yKkK2mKrfVvqdmoacyl8yNf5PgaE/I4v
+idDrmZvQq+7Swft9WeFzgH3LSJEvLmANlfL6/YKGQPf1jQH+SgnpRn2VdrYsN9mMSVPt4/LC5sJ
OCg2jn87qFcF+FF3FTSwWt0niY33hphQSqwc/CE0vXyvl0Ptq6FMH/uF9Jeqovh9e/ira5GNAiYV
Kha9DYK21eEJkzmYuzLV/NmS2Tno7OA0u0m7sYwrmBefkRCCzcoy0i8C2LaKY1RSnQzRcGRuRjX4
XI35cGpiI/jSZGlo7dsO5TUIYE0aHdIZ1/RdgaPBN6rPtrHxS16YL/4liyoVFyE5w+qHIK1rNiU9
Mn+UofmpAnV26lN8225/1esraQEccTtAYSFWWL/bVj06bU5e5qd1/McQkIw81WVlQY5nD4EDQv72
eC/MijeUdHHRtyPyXB0TXVphT25i+AQLPyNHF3tTcbb6N8tWuKgDsHCEBOjmcfkRi66uvUbhxZjb
xvCNyQx3RVUgFpjlzZ0rWnm8PZ+r70ehAWYucwHqSDy4XAv/xD1tXpPYwVf04wHMNhJaQIQslBOe
taZ4GySy398e72pqjLfIEoIK5xmhWbQazxZxa88tfYcxCj6qi7wk8H88Zoy6RoPr9mBXdxqD2aie
YWex8N7WLTfFzoyiSRLNn0Q+vYfw33zM0hl4sj5HZ5IzGvKIL2+EPy8MupSQUfYjvsNffLVDsk6p
YTQwQ0Ce5UPZu+q9VdjmkevVOlhuM6HRAjX29kyvj725oMsJUkFHAXFcNyBarG/sOWeqmqzDZ00o
9c6I8eTBFRUVGFQODkWGMECvGYXfqYV5rnNn66l8YW2XI7H05ekYADG9XFs1H0IF10bWNovMQ6X2
PVgHtBvTKNjqOF4dQ6ZL35Z8DZcFmiCrbVR2ighqOCu+CFz5OIxTeD8nULluf9UXlpJgmWNBldGm
I7h6n5TRzR1cuWmDF5HhR3GAYSVYUl9RY+M+ROnhHiLHVsP/pa/4t2kFSBhsyjoRtTp7xkWXlRxZ
aZw08/QMTgVdjwk2z+35vXD4gb78tavgmuZxvFwwJ8hUNEV0Ng3A/H2l6MpOs5NmH5dV/KCEYqsF
/tL35DUg0gUSS0lutWp6ANNkgcohqSHFG+wz6UTkCKMCj3V3eoBkWmfJxL89yRe/J61O8i3OBZf3
5SQzgcpJBUjeHxxMK6pWIoMqFPegwmLbGOqF70m5RHCf4hAC8E5cDgVweRRIvBPPpJjneGVKSEOH
03C/Qrk09qFp1xvP3wtflBEZbjG4W2BTlyNm6H0NVUDUNoThuA/rZAbiLOwjRML6QUzRtwnn6Y0s
4IUPyrZkLJqrvFHrYx7Z1Wx1rDJXeBrurN5IfFTlIs9KsuZ4e+2ugm+MqAn7kc8HLM4XXR3AUh0N
Id1A9bGKr32pl8U+H8Nir5dpvXD4Zr9xZsSFsa7fOBovTXKBilMnIc+k8H/5YY0a4dS4ywA3xUG2
B1TYeo2Bd0boOlul8Zd2DXWHJXQjsgDadDmU2zmtpUsgWwnSOb5T4QWddH32RkRIQQml3SpyvjQ1
FETNpSC+8M1XB0KC0A67iQsmXDaONQGhCIwguwPp8Ov28r04Et05QCE8TIS9lzNLlEra6GYxqWjK
xa9hyjrrrYZ6puZNIpy/3B7t+juSCvP88AAtqI31wzvPtdCly0Vdkjf7iuHKQ0zKeET1AtWZlHbk
7fGuZ7fITlAixYKMkEZdfccWLAGyDghKdpFq3hkp6IZIzNU3ywmid7eHeuF5X8ZarO1IhcnPVue8
Q8+B/L9Dw2O0S7PdWYOdpghaxnZdHZFeSELfbGGwPlm1kDLbAfzOkRas9YJ2H8W1IDzd/kXXF4+2
ZMTwn/724dzVpkWkuK0KRVITDoPArDxeRBn+GC1jzvYm/hLZgUo6IE67j6W2MfYLC01OTJNzga8A
bF7+/p+Y1dTsUhuD3vRDCZWBJ8QR5zwSjg8TuNrZQI83Qrrra+jvDUuTk6DOBIR3OWAazwMhSO76
yEJKv5v6+Evg9PmJ2qB6SCqlecz0IPCGoC827vfrKhdnlGI42FvA1FjWrOYa2a2e5d0InjMq1cAz
QxYfEe8R98mu/D73+niPrBIOY2ZuPagjoOOqL5H7n8fhg2FX4yFzZ7GxG6+/P+WtRbiarAs7p3XP
vYf9rcdWQVhkFNG9KZruIKc6v4+KYn4qTeft7a320nDA5sD9L+B/0r3Lrw+Qj2cOsK6v0AV4X2F+
ijmrg+OVp9n9fKhSw0033p3ro00dZEkrQZgSS68rLyymU2oQNn1dRnnjZQ0am/ALrUWe3A23QCfa
cnov8j0QIETOKDGjdgxyb/XYzBrJvBHyojYNomCGU6Ih2HTi3dgif241fbs3ZwlpPUuzH9yeX9DM
sHfZSDfVLKxiY+5L0Lf+MdxooBLoR1DGXE7+P6crk6CzOq0WtFuy9pi27iR38L+iYuNQXS8rLpDs
alLcxY5mHVyrjej7NKK6hTdD9CFT7fjeShF/zwATembq/Li9i16YFvAEYNFL+Vv/j4DGP9NqpJWH
kQG6VI58Y5QczCcnKtTn26O8sHGYDU/Ckk3DKVzt1dJpw3KmmO8XaWJ8aMcozTxXDsN9l1ed8G4P
dn0H0zZaikkqnbNFdvtypaZKTiTAAfXBJoq+R4prfoeJFM4nysFKc+CdGJVjXKNfsbF0L8ySaiTX
IW/6AsJc9vM/37LV7HaJ1paUaO7uTWQzEIhsugrCoKJ+vD3JF7YJY9GUI61dIt3VdnQ0SgSjQT3L
nKLsHHFZ7hMdSQRYIJjb2TLaQCG/ON7SAGYZ/9pFX86tcazRwXGYl1bOwV2aOOnZJlg5OZU09oLK
z+G/mB95OxHgArRecwQJaWurbifD17PEOrgCFG0hA3snl0RsCqx260W5umxoZXG4CVygrixUncsJ
6nKKdKdyDL+qZ7v2y7y13yvxWAHICPB0U53GRjbTro3QU8qmi/Z22rhH1M6Hg5ojwg24eOvKudpP
/CQQ7ly47CodsM3lT5pBntYmiGs/J/2751dPh3wEopHak9yI66+Wl6EWAJwFB5Yq6frtihIUgGmK
Gj6N1/IpLLvxGM1jdGgTOAw9/OeN7XR17TAeWLOlSInlHLj2y6mZcRAgFKcbfisQ5UTMnDa3N08I
G25cBlffkFuAHAlYGiVzSoarspNEpcoueymOHM3Eb0cjOU5uLQ7c5J9v79irKYEv495hoWiWmlzd
l1MaHaVZDNWLow6v5T2bxjzDUog2KJ3Xo/BP0xJfLhhcFdcBJnInAnB3Yx61QtGzQywTIUIvGFO0
Ol/96bgWycKh6OKuZK9bPLOeGu1YtM4xgN30k/4SwvL5hDgW5gCvxu7aUFUXDC0jQatan74UBVaz
0CvnGEuD9pFat3vEkfSHQG/vU1UJNnoe11+RHBZAGSCJRdxsvSt62aE7W5fO0bCm8UDdc74PkIK4
u70jVl5jS2UMj3KQzwvycJEJWB3g3rKBAhct6tHKoFmeriGtW59gOncYhCXIjPZe3wE5e+SE8EkF
xI7gSJ800s+QE/Cga10pXN6Qxk69oc7TdpdK3dSxfWkwH9KA4n+rOjP7jR1J/X4oZ+cNJGD92Qxw
FSAeTqePQGi7+0Ba4v0wdq3qhV3uaDuI/wKXlCQ0fyZjW6LUDon4cXTU8Xs0CPQfKyrD921CLW9v
i0nSVKyFO5+pYXH/SaNshZfbU4BgMwTGt+GAjDW+vlA4n9Sib/uHoLT18VCk0vrl6g08Y2wXog9B
nQ7fMzFHICVsiiMPYWMgd8TlU7V3gdmGT0XTD+jwZrbS+5ZZxajgalpW+DZyFQhASzWxD9aAPuuz
U5fNr6ErsvxIh9fBZXUR7+/NcR5+6SGMyn04chqBJ+rx0O2m2pSZgWR1hC53aiRjVp67fEBVILFo
RqNm1Q1WdNTMBGkyr3XCOsj3wpVd9iZvUvTYwzo0g9+6MXbJgcADbctYjfXs1OL05OycKKsQKkYV
vq74hAa2UR7haFz5mT64GULcDs0LxXebKBlPBaYB4++srMyK8ht+P1xH3TR97gNblzO69m7tHhva
88Z+Y0dyB/0bxP6FVpAt06OGFX3dZsjrWSujPkRfPSmOSWm0e+R0tdSLQmP2O3oTXljMMazYvDjU
La4St8dfPzME9ASAi9ICLAui+uW2/idC6uemmCAfJ4fAwl+stZvvQd9hmOEolW+Lov1we7i/0N5/
50vyz83Fo7ZQ4WkzrqIkUwQRsE47OYd6Vgb+4Iqs9uexFmiW5jQK93OUxcPJEKUwT3ZTOe0BwS5x
P85q5x7Rwhfm0TaSePb7oFIDpEtrFSvIykA1KcRHTH4rGqwaPDDRo/pYdKoM3qN8A3tKR3+0ekLm
Vz3TW9UrDzEt/lQ4C28zwvD+cxvaWnEQ1SDavWVLyhamLkfbqxurRRUsG7TgTdYXRbNHvTOX3mCH
REK0MfL6awMcyUavQYnoycLF+1AKePxvJHD2Bw2V58JbHt0fah/3xqGukiR/chF70I8Dcs3anUiE
/KMZiTRxdKtIsTxujcR9HmxRvmuSPvzKSmXWTkO4D4nyJu4fbVOZD8NQtfF7VJ2les9vHeMf0qR/
8ylMlHB+aOcJBEmgo3eOzgKGTM4ul7CPERUAfz5qTTM8xyO6sMdJcTGlcOWoP7oFbiK/9NnNj+Sz
wE4kXRjXOJg0xBQv6WhHRzvLhEtJvSap62kv4zoTX6o2rMbyDue7CBsTNG1jJESTUAOuhaxZ68WD
NZuYvViFsu9rtwqfdYx3xvcoDWq/WsI67Z6imRaii1O6NEcdkWaHAJFxdPZrVMq+3N6JpG6ro0en
hD7UUhZAp5dK/2rrN1E8CK684oyykob3RkUtB5OKdjnwkVIUYeuhd+7WPrIb1ocU+5M/bsi18Fzm
AU+7LEAKe00tgJa1lHe6uxkHlh+qk0dPYcFDjp6/gcIejq+lcYg5EKHuoToEaRdVwkl4uGSJ/A17
HInsPFPRgC0nXCVYL7UonnslHMq34KyVzDedLMBAUh3MGPfRXK9VtMhQWnvoa1uTXjupaKHsVBxX
Rr+AZCoflSyJ4wNOpU6PwCties5nY2qM+aulzI75RdRp8cNpIh05PvS2mpMTh2h9d8hvoU7HfSDS
J3dCK/F3PAVuyUVkNcn0hMdQoZ2nDqs8jJ1F4rtR6tbo5uMZhmY7wMDmG709ezelZYDkW1S67TnB
+L7MuM9M5NqnoKrifTz3uI1oURLiiEEd8MkQGNMgn5jnwVfLynrLyw3AQae4s4vJT0JO92OQhojw
820oLAWxnpyDplbQrQ8zs5neIoDmdp5Qx9n2zRjOiDSpxLythyHHZSQaJS4ERqeephw1s3uFEP+t
YmaLbr1Tj0PDUynqSdlFNVL6H6WwxZe5zoIOIdWa04fCjFIh456leJ3sVT1Wpn2Qogm/twvHVHZ0
NlBc3zWCtw4jgMLABMbRp2wGtNGX/eBZURGrb9Qc5aefNu7jGNlMeoGDblR3GAMB9kzStwQu5qex
yhv5gcrzvFcwKXLOZuKEP+s01d6VXdjjENpJddpXqF5+aTk/4R2KTyxyAvK6UvaBOYujriaJ7Q1W
AfEelSn9CwD62ERgt4v3PJ06Fkxo/03f87h3tTcNwivT99JtdJZJE2P6NMoojXEoCsYPYefYyU6o
7bAHTkxjtu3T/C4sEI7a41eEtBSGM5EJeRvNLOGliOqmHzHRDb4ZStnqb+JWm1nwZFAjH/Z1dmcO
yiQ+2MiAxQ8NwmvUjcq+iD8EepMl4jikdmyf3Jrd3+FF1Op1taf+I7PDbAz59AH9S/O3wV+CDjFm
IK+ejkJqiltuItsGqy2eubuw0qLAwg2objAqTso5+W7P9G8+D0Fg4IAQWCg/3EeOkhjnaI4c2881
TDpqxW6Gu6mE9vsYuZWt38+Bkmn7tE3KnrY0UqQQY5wRV9miE+kvGmi9e8+/ZRKsBnpXHlS7so8d
8v4ILoZxNOqHPlTiGeMmxDc8XTZN+a3XKj09NI0lfqoBnYCffVnGzT7K5jZ8q3R6/cnQKvgpuTXq
03EahFHs3DKK77tulNNjDXdqpADF63JIW005UdNQCP76nhja6yrX7XCsRQfVVxcaw0gFPou+QOJI
Cyxjsu5jlaPx/YcYTMdzB+5heUb5bdC8MVG1X9iwJ1uiAusQA6D00vCn/w3Oh3LlKo9PjE70SoUR
qSLHND1qczBhNWTTm8Owz2ww8mq7WlHeb93v6+udYRf/aOBF1A+sdScinAAZ4AVhniXhYv7WwVnI
nXYURuqfOn731pNZ93OA8A+ggwPmFNl4LKOM28wYFXN+dkfE0DxHDvMfc5pmc9cUeY9vV4AbT3Oc
laD5gcMPfjleOwyqDdlew+nCtSuxz/qu6+VGcflvO/0icqKjsrTAQZ0vmfMaDm2QkcmRBvvZ0ZoQ
/qZedOkJFTe33iPXLgmbC7T007xwPho5nkCHKrNL+9kxJp1MYKT78aDkYawuqY1mVF5BBzp4R5KV
wO/CkU5H6RDrEMzNuOQ/N7JNzkZRaub73JDGZ8dstdbTYnRGT1g9Zc4GuvwvEOJyegs7ijr9Qty4
psC4LTDVINT7M74+Y+mnuao+dhaZdNnW+Ztkwufi0BpdggdoOAYRSO/maz3lhb6fEK89K8701aC3
8xs8XAqmFEuLj0bX/8LUVGzRTK8CB6oyQBAFPGhebQqblzGzQce1tvHuPQ/WNJWDN5YNrnkhtjxC
eCMbCjfLOFGfbCz7Cn8Bwb1W0IUeJeLtS2cbGA0VgeXI/RO1G11EHzSw1HNLzfMjTaz2UAFDR1A1
4cnBp4/Y9fZxWrmkwsEGlQQ3g4h9aXVf1R6Yalvi7mWdAXrg6UNrqyj2Tk9ycW+XeuI8AdBGO7cP
Y+esCEohk1dPwp53WmdLbGb0rnbtt7JvZozKmjTtPyT/Q9l59biNZG34FxFgDrekUrfkjg5t3xAe
B+ZUZLFI/vrvob8bSzJa2AVmd+BZDMVihVPveUPuElqS1A5GdpOSmUnOGIePy9+1JAHSo7rxDpcw
NEZfznrv/3/I+8ptQJbE6jnW5N8nRJPdtRREj+DwwUl0k/dLCqURqljUt4CU66cCwoIJW/DMmTGX
6zawZBebEvi3Lb3c2YtcBOrQKG/0n5JyLtOPRWAN/sk3sIC+VeOuM/FsUdH1wrcVKgtlLm4ZF/Ok
LkhYLvS2IpmSiEhf+TgQD4iTkueMtuiT1nXE++adRWKVgSu++UiCTu/s7GSOsUQTmOMe+HjZw5zn
o6jDuRNOuZ8qs3ybEhMViJW3SA+439S/e97RwkU1boMbusb1fDh/iZXOTN8SreHKcb64MiZ9n0pT
r7V7z5WYSGbJd+UM8y/OEueJszDZzkYqH3GxdH7NDhFN70/8P95BF4+HO+KstwXOE+wQz9eaOWZt
jdN2cRwXqzM2aZCoUzl0LmgNpUe1mbICF+zJSu3u1QMu7Tj5nf4Ji3WHDJ22qLyvVuI0ydb0KHDj
aFyquPqP6LHsw+yRFrgrFq6cUTM1Xj+FKeQ0bUvYjCfm0Ja+OTwpSOsnLCDtKZxswhCQs7SIJcM6
be2ftkO+YAivDCubZDDcYYu5epoc6VgF5lHOpvLDuS9a7Ws7cFXO72xLucTAc2jqaegYA4pgPY17
ff/+sF0RAYANV36vBdIL0Zf/OR+2Wi0BwJieH5WbTAs5cvNwb/SLegBBb/bgAPkxoDce6kbys518
4x5V0fD9/R9xOXM4JHGigPgAlAnL6RKuD9bEz9iV47EWdILuyphaZM3WNIg0GUewTcvKXeK9DaGs
neY0ena0s0Yvd//zz6Ajvur12Ah8aAjnQzEtizL8ktjjwpuFtVWuN0USI/uJBNO0MogYyoatkxTa
h3GqynAey+bGJP4Dq/w9iRkJWJ46sAs8REiPF19DBCmQXJZ2R0IwEn+/mjIsYT/6uIkuA2nSYRZP
Y3fiiiX+s7vBN0kAsJuHYpikWEL8sr37rkxwoyA8Set3UmSj2Aijc4shHHRzHg7+qMt8h+C4PzUE
/k3fY75xcD+qxj/Wdoz3kOaV7X0fJAJrfl90rbtziP7Yx2QQ1Nv3R/yyx8Dr0oVfX5TDdXVfOh9x
ZZjEemmEymm++2PSfY2QrrT4knZDa99oMV71xNdngR9AMOD70ve7eFaekzFKyE1zJLDzx4TyzCaw
tCKDZyQ3bN9KsNEwE5bX7EQ9VJ9UnKYbgnPlVxC58Q5S3M21d1lws9HrdFeY+n+MDS5tN2YATSXm
XByJwiMTbhhGgtfqohsi3QHCjMw+I4jw/RH/I54/n2Gr7xRVCfObzeOy3GY7cfWpG+QRSzufW5FT
ttaBxNN+JFRxwFfTJoB2zI69riXa64xqsH3sSLvYEBo5lG9LCkD1FgB0PGZpoCXbOijFkZud6QGN
CkP+xDFeTTvPXcp4n4Pek4LnJmSM1UWRu19H8k44s6w6U84DEpdCPSP74tDlXju8aXaTafmuw2Wo
icaRrRrgxp78B0REXXJj8l0BS4w/RCucnuErrTzOixnRqliz62RsjpZrDQ9z6ugJvJO+LQ8GHUof
L7A1DVY4fUc+nRzaH6g7Jn9n5DnB537PJL1HHKFvMggfJM/lbvq5bJNmPkyLoZFrNpvW3UjM9E1u
9tp6u/iGiE64Zqw6F1pz5vmyGWoIAKlqxNHzmMGPfcPJ/iFLQYcNA/vdY1cYzoO+CCfea2bppI/a
aBPdLi23wDadyB7vy/uz6h+LC04LaDE0HjrPV3JAU5BVWcCGYOu02uPkjnAoJTkThtE8ys5Pn5QK
4idqfPNOOE6XhzrOZu1KZZ2+JALS5I1p/o+lhb2Cv3JOONuuKD5TWsVKydI69gDJ4D2Lq0LPqJe9
3dHvX3Ta0DeeeHWQQrdcebP0StldVgPH84/SyLE0Yk0fjpYaExGp1qunyBqqTN/wMSuSc4WtzP7F
yPk/bf0GmHWjgRnBuSlKy7nxRa4HgNfnR+DJgEro6tcoz44TvXXF0ek9N7srF5pgGz2xR/c/L1FZ
uyGP2Nbu3p8G64L5a15SJkA4gjW8rij8Fi/lV2jGJ3ZMlxYBESZjZMxy+aitKUCUFZnoboz4P55G
K8ajhc49m8Llot5EGFmzNXirMMBY6jX2U1+iGYu9e4uEtd/vv9pF35NXM1AIwDCnp8ui+7MA/rrJ
FbM7Om2x2NtlWATYIb0R2pKadeMmcP1OTB1IMFxEUK9f2eq0gTOR7AiKn1XNoj6MRu+mX5SkqX3A
8DGOb4Avl7f5tcfDzQOF/HqVR4O5XqH/eq1ZH1MZO7lLGI7tGOSwEmlWcEWUsc9lj51P7ZW2xpxW
BoUYsmJzluMmkHH5n7ZSXrZ0etKC9Hlm1rit7KVfug1GZwtNVII7XfKj8448U38ktsy4Vbte7IP8
ehr6WMXQGENgTfv74tePYNievbjPPYmeT7Slghww0cauHrDkA/nk1TeCDIhPinP8atq6KclXbtVb
a5t5f6N0W2fbX3N//S38BOp5JBZrb/yieJSz7tRNbacvdeL1RpjYiRuRGGx8UyL1XtNp8kAdg/IG
G+RimfPUVdPBf1hxa4rhxRFW5wOFghrHZ1/V8c9YptXHWPOX5T+t7vpmQyanmm/YKlzkYax9QZ5J
IB9UZRYChI3zUa8r2DVA9PrzzLcJ7toJLvaxtZvar8I6Lk1sJKyqcPdxn1RYGpFDWrZfNU76ZTMH
KhFb0HksLm7sBhd3iPVXwR9bDfbg+8BOuKic28WOSZTrp2e9WLaDV85uxOS4U2ZuO3im2PV9PNns
RKDgtXVIIUKJWxXm+on/mgLsftiWci6jfYOHwV3qfGAKbyBlZo6N57ozkgzTf3Ic9qLVFu3NIsDm
aRlqVW8zMYoRq+S5Tz/FEEKq+xpJgl7cW/gPGSHkcqfC/oDt6FYP+48W7vwHslEA79JB5p7ODz3/
gaIRsVfogwvtoDMWLMgk8rGErmzazsRE6ZV2ssWMwTlYe5DWoSEXz4hyAWDzrPsqGHcCMgCNJ8hU
NkdcbZX1q1lbSX+M1VTfLZgXq98CVoidhZ0G/A+BT1U9EcqJikMh8eYH86tjLE4jwxbDazVV6UAr
f24zf1O2reYPGzPRjINRzY7aTcYcVI9xULfFTguSvAhl64/zs98JF0REG/CmEiO10DYvE0e7b+LM
EZHEb+UjnuGZhTU72bo4VlZzPjzQpTft57YwE5rQpZYr96nuJ7xH67kDACMxr5UHc8qw2iPQQHvh
V5VvAE/09hUftIycUmWUyXoxV/eymx5g69vVU9zUbn8LA7tcZUymVaPOXdiDq+gCuJ5/q1ZrIMfZ
g/GsOjWeSLWrAB3muY7qvDWqqLbz0iS7uMjULmEP35iTwko2Sde2GoLVG3yAdWaczxy0cXReqOxW
E8RLYdfQKDuRjd29DEv8qPopPQTAz6Sm9aAddVz89u06Phhj3NzYbf75YMBJgDGWOPvJ+TBoym5N
/HrEyxTY6YF+WRV6Ncw6/rh6yv1Ze0Oizx8KNNCH94/8y4qOTwA/nldeRYGeTwf6/NlpWzIXpjl9
aZWXBpu+G/MAEBmabITCpohccoutj9loeNGit9mLQpH+pQzy6sbGcj0GMAz5MSaMRhC2S8q+RrdU
5I0mX6THTCdNywyNsppP1TiLvW532XeSQdOoHFzt8/tDcHGoMQJAIX9IbADokJwvdrSS0E5RVY32
7Bukl5EvMqbzKctFbm/gDs6IQYfRIPGrCW5upn/e6nzK8a4EMKDGtCBA+xfHjJ5BzBNBX76otVsD
Ym115Xp7mYkVBZtZaY8NqadVuAQTHhVpYNfL6zQ5XLeGObAIbc+0KVcnpY10FrgMkS9tst1Nvwmi
Tuf814xYUZFHGONCrghtSvdDYgZNNAUqLk9TK9Mu9IlKJ0K+nSYiPBdh0KkuanFsVNJUhICxCrfD
SK+m8nNzjipdn1A80uWHkpYZSbsxPTxXMbNM7WIHZNuMO3AVLSfdpytk/5HCrHlyrXn5FrMDxs9O
03Xunmjtvt5CuV4CFBF63u97L7O7aBlcchBSV+rej2VAxRARM9jG97jelGwOA/Yle/DN3H2K/aQ6
1Tnd1/1cBc4aYaCZkqFiwIZ7MXS9t2lBTOXGG7GtiqredKEH0LvqXmGy5/1THftDdcRdPMenFpIx
LdXGGWOjJt++ymgJ4xtd7DzU8i+IRLwm9NJYfClgNnAJ7fNl+uq4lfNtvc/78M5k/wTvpnb3Mhur
nF6nINSYSCc8EqCXqoNf1Zr6rOxZHIpsyiFTuZbQTkpR4oV+q+Z06+b0fjmm6hEuB8EbvZ3/FIrW
KqZGjQkLJpk7u/vmq8Rzn1bR0vIE41kz7mAFOn0azYGX/EkptyKqOGvpDp2q9Q85O3De7Ra1COzG
K8nxtngzS3pqWmv4KlxDNSdkoCUgB2zAX2jO/KdaVeqz2cyTH2L9MNabpG7aYGNWMB9IFTTLzVIm
wQFSEpekSK9oRUZBmkJcQDbm36ddFs97R5E9Syw0TWHlL/kXrpVlsJm1lcvjllbdReaSwHbYQ9vT
87fG6vNg3y5tO0f0aSHWicbvA5QrThpHghA63HgcWwTl3WxNpX7nG/X4X1dWSbHB5qBpZzbN0f/U
c/G0TjKppIe8LNW6EO/X0asOXZmbecSGMB4NjyC81wGLGQgDM8Ad9hZV4M6PTISy+t6blDkP8WQ2
6k5zgsUJHU3L270ntaGCd6iK6gjKMDgfUaEk42npdIfU5ik1fyzLXLC4VIuKXZmV7xQ0bElUJu5q
rMrt1NjtvvKUbXzUoNQsyc7N0v4O1lM9mLu1qKGiqjz906S1GBwTPd7GCGlip9nlPrSO6qFqKtLK
tk4KhBstedE/j3aTl0/mImccPItKi28Q4K83SdQtNM4pwukzAumdHxMQfaGCuNnwAvPF3MCC87d5
m+qnWW/ST42Uq9eZbf+vBzKLbr3XI2FdIVT74mwCoYbCgYDrpSjptlRVmX30c7/5EXg9SHXDejaO
wNnxY00u9y0y4vWB5DhoWblx0GQE7bmotStf7zE8sJxnJvNiGKH0sT+vQpcFivJzzR1P47kaH6AO
Iuja9FiVp4f3T6Z/HM4Y3RoQIlfPVAg3FwPg9tWSu1OWvdSTTmkkyqR47GlO3dlVF79ao24fHGsm
2HFYvOcpQL6iDZl24wZ6cf3ifGRR4pi8Mtc5my+91qZcTGVgNNVL6VRGQUbukM3JnvVF7kMCl1W/
cwzhejfqgX89dTW0w6oJKPv/CXN/XdrLCgDXLpf2xSOA8LnBofXXENfLAYJ9iW8gzZYbd6t/FKMu
yA5sb7SwXG6ti4v22KIb66y6eem9pK4PWj0V0xbOF2H2XdN4G0Omvv8wd+pznWj5nuZyDzOWau6D
QMzz9P6nv559rk53BuyHybfaNpyvtzaF89gaRvuiRFN+64e2O1Vz7ESKnvqxoItDLEzCrqAmTd5Y
df9Y6tQkaP+BFZB9XdVDHqd0OXXNi4WD88MoLX0zKUd+nwCXw7l0uNvmQ/7y/vtef24scIGfcDhg
quPKef6+pdFhTDm3+csoIWO2Wc4pqKmmKsIpa3f0i6AZvv/EP+9xUXtZq3Msmli2l6sFrlxBtdA3
9nORLXBca6INQDNcPx0PCSergQTaKXcLHkfWbujsWmP/jtNg+MJuoOFR4nfreTwkTXcv7dLKH8Ao
OJTj2Fxe+eUw6NlcqiUNtWa2gp+zV0l4usWM/V9kxNVs9aHMBLXc5v0Xu5o6WAzAjmCTxmp5zdY+
H0p0Jg1khjF/rby8XDZB73QHDd7j3mhH/eAFhIuFHhAR3MHau5XveIFQMFlXTI9di4qCJt9lHEWR
D8qq8Kl/tZ1U7XpNZ8pQKSGyLbuoFmNxwAzMerSgJd5rRFK9vv/ulxj9+vwVKuO/6Y8juFnn2V/b
Bl76BpRlob+wWpQVaXkZNJTQo/MLl/LsGdzKDrtF9/p93rn1R9mmZRmSPuN9gmVQ0T6snM/v/6Sr
5cTehVPlikasKir7cmbTc++0EjlxXmTli4V24YB54xLD7badA15B8WlcxC0nhqv1hL0dS9cIVt8u
E/zzfBwW2OQxSLj90sVa7B8JJMfYqatglDddUBwUbNUf77/nBarLyJN/sg4v/cfVWu/iLp9q1ARy
SuYXOWnVx77TmhcvM/J9WlJdv/+o6yEF64d/j8kFBzP9k/OXw1oWJrEKktc2bcWXRplfVea7x5rr
fRXKWBZbV2vz//WSThW7OhTRWWRjBrg4f6igyQfVrYtfst5KjtzZ/IiA9YYyL3Ye3M7zjl1N2Rey
sscbAOj10PJkFPt0dwHEmN3nj17MqZmKUqavDdjMAb0VhFhjFMljLBCq3TgHaejwrzvbGHG0YrpC
saKHvM7d88c1TGbuUJn3QvnRiWfYE6qj2lqKSiG1rOz+l+6h2v+4IK9NkR8YGLNNlOB56DYSW9Zw
PWTTsB8GA/GG2Wo//a4rsl2fZdWT8oMq3lmQQUS4aHkGyxeUKb3v/KK3yhB3yMEPexwTe9r1adxt
Bs8ZM3yZ0GbcKWU0Euv4wJA/jMwPyofCIduLW1ZhG9PjsLa/w4HML/sgVV9ntGS87nNbZdWnLi/T
Eipc5q5Q+Zgs20Tq3Q+DDaHYNG4ukmjOe2sMXXbph15I1C0U1jqMorQWv/zenqtwln07fHCGXvua
Q3SWD7Ag+8+paLQ3v5b9j3IxrHyL/Gp5cp0qtqNkTJ3hpFvSebGnavkBa5jLJ1ZzRliMQMsRSh+i
RDPTjGVYzkn6QVkm3t4KJ9D8fqjy5kXGhhzu6rpfnE1DZyIixAVaW0LzqQ7lUC16ZAe+qra6Oy3J
gcRuPdJ8pKmfu8nQgr1M+va3yv2CVVGiVd2Xvq7S15qbu/ZLYBPbPMHizjeUlc20c4K80Y/41Lqn
JLdKLQTYHX7zF/x1ikz1I3BHZW3tQWZ1CGgzftLU3JlfGtHW96LnXLhHqWX5W5zRZL6ZU0N+tTjT
my0yLkwBAPD6Ec4zBO+whXZN4cyfuxtTCgeuMGF0jfswlwl2xbpOn+vJ57Y07Xy9mcXJBrvIPjl9
XnWbmNveFPVERZeHaaJWC9O0Hr3IsRvnIJq6MiDZo10IZSNze+8Q6iM/dDPYSeTipDZ+9pyuiO+x
jBrNcbuYcbYUEfetoP1WmRByQqdL6s8SFVuxmZNR7sfZT63XCR9UG/lMKeCXUIqmIfXpbIWpGXBB
xV9rmTZZ0/hvgPeB+6MT0GQ3WIwMn7rEDvJoMHMvP+K7VjebeTBm+1T5iADvIONn3yW51+6uSTKN
q/xoybHZjK3KfyQcU18SuHvfqrKuRKjpbb2DiRU4D3mW+B9I9PDqLfkpsfcG/N20G6C72SNHuUWm
5jH/0zBDWZUhIZPOTzb/oX+WjpoepAZDdAPVmKaBZHOTYeUOdMWyxjLeSrRv+lMxLMRQh17mui9+
DOgP4awCcRJ4tB24DLKLgAkUqpNhPqTdvO2LrMsebUHO3y4YCCT+1IyTHQwhZs6pCvmps57j1EwL
KXJSrcbrcFRlE8Y97KhDS7j8wLopqmnreTjNhhBELOdDnorhTdRK/liZbz9JsDS0SPFpp1M/Bv23
GiOs7FSTsdfcTXPdYv4wu25oZ/nk3RV95VR3OobNI9VYnb05su6rn7HwBxtIQJpuZMrc/NEhaY0P
RSuDmswCKu+NamdoHYQ/duIOKnbpAG5gvfcMJb91o8ISavgR9/NY3I8DzrKvuXRK41B3M85V9LO0
Yt8VU+WERMkip2A+IoLwOS0OmFxNtBcbgTt0lY4FPkZZRnIBNPlxsxocTuwNXpJu9NGP7TstlXly
73lxbTOCJg6ufl6ZMQhemRmbIRb2g7dM3pxv8sbJsh3lqgtQaJftG3LhTIXSiRGWhogCrAVjLZt0
DS03011NAeF8Gog6kR/GGDgtqgy/FhArXdmEdmK6n1XcoQSLbSE+SEZVOptuhv5/tNrUWIjMA6TA
LdjIq93kOO02703aCIWNEDmC6J67L4ELPaJEFZHabjR1Bb5TRlNofVij99vyLzC7vYsQ9ldBYsSv
JW/rT5Zh9PIwBnygh3iYvQkdhb5gpJ01+OXWntN/b0dYrg/oX7yRWkqUZjRbrZXez4Ou4aGTDuXk
bVCBNeZeQ0W2piZM4nejglwLvbLRfmmo9UeUDIHTEc8We7cMcC5pypREvudBj6YAXGXslwlfXtsO
EGbG7tVP0nS660kZuEs7PAY2Bc4kGII7be/+ToogewTs0jR0iKxGo9YF7ScJB3CLsr9wojJjJm2d
zq5+GZ4gAjFVcTtEDtaM+j7PhDp5c1YF/3OVhXpjLR8pdqA6XNL0EteDJWSk4rXCaKzlvJLBdioN
P9RcfdS2tpuOm6xMxK1klOsrBAUrlHJAeZqMV02hQOgaAzfgLou0kKM9EE21H6QPk36ZhpQddxiU
GWXjrN7wVu5UqJYiuWWifF1AUzqbK5EOoR8dAuu8COoAYkvVGM3rgijkv47nwn5KFRq1tNEitFX6
3f9a1KKq5rYPckHvmRr6/IG2pWxGc7ZeYAMkpz518naj23iKTs7cv2CmXqBwbqS6Ue5dvyePhT7j
ArWhsr9MIV5EX5l9oqwXlQaUbkua7jhS/IeiXKoH121e//e35C4EJIwR1fWlG47rXFtmb71Ahuy/
TXPuhHqeyGiCPDRH0sGvtev08n9FU+jh44uP/TYdG5yuLrC8poW2lI9p+epIriNhEnQ4hzTV+IhI
d0BBP7daONBdQzzY+7cse67nMyw2mGNwtIAarugnWaXXIGej/yJVi5QKKis8bSLlI2E5ab+RhZ0d
+gVwMWqRI31RKkb+8v6o/+MnQIXEFoJL4WqpcXE3gzIgplEW9eswFVo4qwKfRWXUlhcmXdDSIl/q
MNGV91YHWjDiIuCMNywVrqcZWyFtPcwOdMQbl7cnkFx9LDqvf+WaY+1pKqoBtybDvrcTstV7U9Sf
3n/lqweScw1sy0e3OcDYU8+XU6f3uQan23w1iMP40ClkiiqznXs6O909EpFbFr3XWC3AIXwIB1Bn
hUwveQdeg7crIsz41Wlq0dFBcgcOqgDiSCg1LWkIlM7cT2rxvY+2K+G7m5ZqHjUIhbfcU65BkPWn
8N5sIqxrdArn7+45iB27fIxf7VoqLHLs+sH3uxZLghotjlHW2c40am2jEj3+Wq7B35khrG/pLI2X
1l/wlHj/W/zjBzlAuCuxjG9Bt/niRjlbtIF89rePBjYJJ51WyFdZYjoYZQ6CKYyy+mzTwWQCHjMX
bOkTgwtJEbAaHLPV/xvG9pZX2dWKwBvJWQ1q/3wrOrDnQ1TEQdAJIy3pwOhiCok98L8Pfam+2eni
nNgs3mantw5o9vW7Imuc9saQXE5P3AghzNJ6X6cKIrqLTxTMZuyUshTPWpe16T26FlE+eW3t9wfE
XhjXYliILPD973CJm/BQVgW6PfSP9FUuTXLrpM6qvPT9pwKXjZ/DwK153/On5t7UOQO27lQJubNU
1Ykb2/4lJsn+h7cVnDFMGEHoLzcgXQooaxpAPjSW4L+YoJQPbbMQvZCbgQq2zpJrX0t8Huyod/s5
vXv/va+g/ZWoCbcBVxz+ZiV3nH9tGHtCILNOnpu6m75PpoYet15IC7X6sviKFGvYB3aiPZNGmaNr
KeSnVo5L6FOA38KurvYJfstqfInTJrzpFeo+/y0kbNo9XIfy2aiy+X51zNtyi8oPMc5SR2vN+wxl
ECQxniR9tY/9pfg8iiW2DjfGZH3O3ygPjwekxTJ9PZYQ012cCXlmWFIBFj/Po17fiXmuHmwxedwD
oSj9EBjafffsqX+1al/7BUCZIDp2bmzS19PCBdeCScyeCTh3yWcLCqT+eTk6z5KoqiZya5k3iCNs
/ZPQB3vepLasZWSjVXJDsp2kuX1/EK4XBIchCk+8FNAEQOo9/xYSe9N86vTpGQ+O6rkgJ3q3eDKI
zLhu9qWltDuG6FZdvQ7s+cDDoPyTlAmVEUjvYjMkNMga2yqRz/2wyCB045oEOVU62h3ITr5//w2v
9hkCORlbih8dkxOcVc7fMIM1ILrKMJ59vZRJiKsEWEXVx78zgg52CWFZN24NlxsrJy3WMRyDPI32
w5ULfzX1JKlD6bKXJThM41J/cNMpmx+gXYx3zOPiM51sZwuG67HCljL1b3zUf70yuzqFDmz16wAQ
ohuNRuid/rzgfRXvwLzG+SGR2J7HdWYYdyUtvPJGe/xqIvPWEPgZPUw8TK58F8MMv6Tqi1l/JvQj
w55lWPoD0Iq0I90fPesEilS9gQjGVWQ3cfrz/Y/8jzFfzxK2dMAWCuuLLcUdOtZMLaxnzrRmCNHc
iS/taudbDDgNHTi98n2dglIhGfCiGKXbjQ32akpbaHxo3GHDySqGa33++jQbWn3WTPN5of8zbOys
1ey7wsC6TQRxkt2YYpfynrWa407GxmXy2qum7vxxfVrjP4VK87nOsf7bdN3ooDMYGludoCIMzV72
BZYfVZwOFpJIF1pm4xST9h9kEssCsR5H6yBreGZJFmR40wZjWVrhaKeQl6LObvvqOPSz3npYhTrp
jl5Z7kRN7nBLaj3ph63Zp1tk3VjahASTYJEUcVWFjTv2KZB41rYjBhyTnzmbyVmL/iGwh8dsnPLh
RmvAsHjXs92EsaCmXiNq117fpatkP2ZDQzfJfS7nCchpbJ5zXKhsdD2YczUyppxPs9I7yqxttv00
qL3duvV36afzGw4y4x7uqH7rR12dLehkVubGOhvJS7vseaW2OTop1jXPRg3Yvc+0RAQn0gcqaUSl
X2t7BrwFZcR+Iti2g1lp+4RdLHvJjba+ZflwtcnzY7DCgw/MhYDAvYstEO5bKpapWZ5Ns05LTFLS
eJPN0zxGntE6W7TOKsyL2Nq8vyj/9VjkzmtCADWPf1lzIJLyMH1pjGcPtxXnTnMFiW/k14Jad107
aqceWtSu74bhRqPqH4uR84xdYD3RuHGu//yvFugkEHLC69OfIaMVv13hL5tUaCaB6EgHuxtveSnm
XNci7EUeyP2Wyv7yNAM3qoNlGfXnGM3I1wSOkIwk97IaoK9MNzAFlvwIfV9tUtl65rZLFA0Lo87F
nQHH+OQLbx6fMMlx30azsMyw0xbXC6dE6BvhDvm8VS3diFcJQTuNsKjJvA2GRt0hQ9I8hk3R1sHG
VlmJeESMK/fdmIcsxK4zqG7Jn/7ohP9abNCUmdLQU1eLNFj4l8EBZl4knbLa4VgrPCk/JHEPMr6M
OTb7CDOy+KktbGBN+uNVFcXl4v5oUWipE0bA6UOgLXhZ1QpMbSdJP9bv9SkotT1CI5jVDfRtdWyt
cvyWm+TwbLNZ03bxXFj1jVvAZTX85y0o+4iYZu9Ay3UxQYq8bBYTEjoi0bLoPw5BZzzmpdvRnaGz
lIdFnC/ZPeDx+CjqXtbPFnibDA1g5/Qz4vH6hqrk4vjipKYyR3z0hwhLh3VdSX9NWArvIO3ocJ4K
xlYUyH+XYon0wuitjevR/9NDFlPz2czcWm3UjBIwzLWlsm4c4tefl8v7ehdD8sFdhT3j/If0jgiW
yXHzUx7bUyejulG9emscmJcRvaUCz8LZE7QMsp7OdFj3o+ttltoYTjPM8eGofDE4KbxGHH8MzpGG
oivUZGAII2qsSvd/2VkyYc0Fc+fktWIu8ZxJmjpyY1jON4qCi/2HFD3TR6cDqZtrBsflxaimuM2p
IYnNE5CW7L/ojZHd0YtVxgZIus1lhB4idnaLQLHx6f2t74+H8tk64dlrpg3UNdYLP+B8IPUxwEhS
9vYRDzp7gs4PiZRI7zRDA49/YaWqjzkh5ym/BW8wlHN9UY5ZVMZK9H3YFeYw0VzPY0xfBzd5Q9uN
arUfE9/ZZXB/OcKdoThWUoeZa2LYB/sUXrgOplVW2hGeWPfV9GXzAlMTl4SiCgZx0uJMX7tM5lwR
bigKennZUPVhKqepi4ygth6Hycf7uZT5nJwwHxL3forn2xY/yGSIrBGiKC0pZuFb1cu53lUlQad4
W3JXGIqxS3aJYbTTJ6Qd2edhhEe7GfDt+6F58E1OTW+nyEz6xv/hZ+QC31eVGH9WMT2LkEqn54LD
xKz2TcCta+96WnssGwfLzqEyuaUXSKYPmKmhh/DiHHZyiBFf5p9aUHoUzD2I8s4tnTk4AjVp3V51
nnFXtEGT8YL2OG9vfGE+4PkHBuTiLKV39Mf/5+JCXSnATlMu6QnPm1ZtaITIg63T3tljI74chmIy
vrz/xOvFCSONBwIer9rLq/lM39PjpM3TU9dktvwZjMr8hu26P+6JrkxaMoYWgwOii2vTC4HQvQjv
JGwcUeHmDm1Ht8YSLMVaeKG7bujJfVFkxrxfksaZNnbemC6OXEH2edZalT04id94BwmVyLqx2/1R
SJ2PHRpEqCuUbWxdV0EAlT47OAFr6ckU7ZDfqSGvWwPrCTytw6Bv87vUVHF2H3SyCeCF501qVpEQ
3rRTBBsgWh+L+MTZP5jbxh+avMdf0tS/OFkXPDqg3Ph922YJzUGZ8EUf8KCeP3YtbjNbEdgEllvs
8vc4uhavxfJ/lJ3HbuRItoafiAC92ZLp5CtTUrkNIdVUB71n0Dz9/ai76WQKSnRjULPoRkWSjDhx
zG9irdhzZFT465bdzOlmbNMRd0glQa4x0OJQhxLQmtnHteq4Hf05L0Ft9utvu6qeCFXQLmjUUkEw
aCJ0noeLHl/kWnSed+cAOf9buY4FvDRG9U4zw2+qwtfyJeMRWjNR4V37HKsE+mNxiGZwXxi98GVW
i3vOJGaEmd27gfKMi7hLBrgE+PsW705UJuKVQipzECPztDcaRVb82qIgYL9b7hDjIIEAkwxsRdfe
UH7pusYvNGd6MgDoS+1WS9IpeaUBCEjFz9xM9mMQWZXynUM6I9Nkhbl4DOtIjTdoULoYOc4wvXbw
IFLvu9Ai78kNZ6NlVxPkGloFSBuRyXnlI3qzZXpox6Z+H7UR0MSVGuvjnZ/v0mUkxHGD5cf8Yv1a
ZivhNFaqdTf2VV6ibIAooveoWXW/BchStzuDen5v5UmR7iNLyX+aCrGSibFr1XOF8hRA/r91E9nx
rcrsLPYLjIGVX15TQwVIaH0VO1yWbCbFgjLZpMkjQybWjVt3yrZk6kkGUsA8g6CXZ1y2lpuY9R7k
v8g38PA8+7eVU84/a/Xolg9uGot247RJyxe03AmdzjGJzZvGgCP6zIizML6laD7L+w6qLeCOaJyr
YNDiydqa4C8oAfJK14ChuHOxbwo1HJ7Ry+S18rucY5MjG/HoOWlyKsBMAkoY7amp0Eeo6vBHmTDC
4sKir4B9r5uayU87NNC5aDk5yivYURp7XTEm6DnXMCZCE0wOSmHehGBhoVTNP3GcumgaVhRK378+
Wh+18Po7OowlIOxiGgGs+fxsxZlqoZvSa3dZtUxT7bRx30hSRfZnbvUi+6O5SRH5nRbOW2Shp3g7
RQu5VTocgE3vaJFo/CacWv2B9DrVnpoPPHbSdMarQIZ/EaHLEcz7XcaWdJ5FlHLVWupQG9zqcyR/
Vm3mRH/qSDbbAn5S6G29ujW9wOsSbn9XzOOzR4MqhiEBgKCKSD2vlCifRBd+E46QNlh6F/GC8zcA
e8jN3Nyb7myQkC1EIq//Ziim0T9w5nT1zmwkFAJP9nH7kHTqHA9XfsBlJmbg17qM0WkDWRfcCUY+
I4Nuqd31Nm32h7RTxUNj9h3iAVmo0khIclSxkFOem93XX3/J5M8/PgkYzIklHUOrz15l+lFW0ozv
y+QepcohhdavFMdRz3CsU63KuRJJ1zx7IiltbaQKoLGZ7Ld1E6yz1MbAKtW900QuGwogVxjiEGJj
jRm4MRTlz77GByEYjKFKAzSkFItAqCjaLlc73W03WT+1w109JePexeDL9NVZJPJYVEWm37BdhzxD
37foxJXXdPmB2BWLwjyjcPwd1gIBqpa6SRRL5Q4upKvtETNUYWDOlZufSrgNXAaW/K71xMsrC3/y
fWC18KpQ7uPPNeWA2VA5Kl0S37tR0o8AKukYvKq9QJ4bxNBoyWuD4MuzwOwdLSKyKLiWhPXzswC2
qK+jJE7uu8QrcUpVESPfSFLo8BvZtBs/uWqoVUA32+i9x0CoPX69IZezttqQDCbpUmLLtcyEViAH
KiwnQXHBu6v7Irkdw6XUJ6yqx56xyYOehbO8klt8NCDOl8SwYtFPQA2Js732KWA6nFW5KhyqXc1B
W2pk4HCEoNe0d4paNvXPTHRxG6RjAxY1QpUOYE1hRe43TUz5L1toIkSpWqKp/QwXFXFXXZ1y+9qI
9JP01kI/HaQQY2u0MdY9XFUZnMqzG3FfeyG5oz8pMp3/yKHrH5UJ/RO/yWPYL+kytE+zqHpaXJ8W
BeYu1J6iouoKsYNBpHT3dgc5wLf1PFIevSKzARpMkOgOymhY70qoKU286fkGxU44uRRXuguXZ8ky
wQPBPmDahoDCKuQUfV3NLVPt+3LUtNtEJOCDpBpHyiGOMiDUvmJwK27haBbVNT75h03z6ltb3HNU
vQvKAL7a+fbODStJMRd37oZsqL7hmyl/Wi5Iv8IH7A/g2KkGQQiZO9XF/qcLQ5vShbk0f2plsrEc
KioJQmV6ntC1brjB+yJ/m02wgK8Jc9X5O3YKPRBHJfbKX3U9GQfLTqUI0V2NlnK+E6hrbT2Xtk0w
znkBtNhx6nbbDp4y3tcaFJA/Ta1UcfMUDVHbNttIkUkh/KlKSyZNg7QL5340mP6+SGwPbhCLq8xd
myOg5xO4F9A0rmGtjzBp8cZR7almICfagaC//XswVDFmO7PKFv2pr4/uRZeGs7N0+RcqA7DwdZB0
EqcC2FfT67BndQhSV8eFo9GV/IcQaHEGQKRQhNppFSCm27h0irek1Eylv/n6Z3yyv8ANLQM0RjzM
OlajhhS96aUnIO5dIma+UbyW6sCNZhVEdWsO+7m13U3aWKhA/+eFIcCxpwF5AA1bA6UQyqQcEfhe
gCzoU9J43BsaGZX8BKUBUZjnyT2UmGu10Yee0GpPk4AzTyMymMaFl50T5WSyMpzvFky34wRNIu1m
NyF5mvll5sq/6lgloS/RjfduQ9OdH5quKLpt2A6mAprdRFN5iBP3LkkmdyvJ9JylraeFu9lDlx1W
v5ej+q0izfkjTFNkwNo2n9oHklfNPYS0I6a7yJsS+05OluzesgnXgUfFQfnqNNdm+ibHmq6JUg+I
wVghgtrDlukCCvub1kzDQm7QpbqmevtxUZ2/lUWYl6SWewwms77aBsvIwDEK1QNKXSbQn5nhNxuj
S4vpVCNR850TS5qAJIf3Qm1Q/kLrXLrjBvrv3AKMZjxR7IsiUf4HgBbB2q+3yie/jhBk0NhEbnoh
UawbiRK0QRS6cICzfoalh5zFEN2YWkyd4c2p6+yFVrYPQ9Tb4atejTlJNn4hcY0eETTDFw/2r7FB
3io23+RUNbH5nzcz/V/SHUhasMQ4R+eBsnPo7o4wV++lNSS3qptAtGgaeizixuzYKHt8mvGlNQFY
F82VPPEyB1hKShsgnr4IXqyxIMPUzalExh4ritb9BysaAJxOEx+AHPSgk+wqNq+kWZcdbxw3aemS
hLuLb8KaQKM7SaUnoZ7fWyMM+7s+C2P74IWDu2/i4ginZP4nRTnNRzt4erGbAUBzPXjlUUU3sLoS
wNao4I9XTi+PRBmW5WWXGaiqW+lZ290ns1SmOAD/rMoN7TZ3RDfGGjXzm4Wq2VOPNK4SIFNvZcd+
riXWOswY4WP4A9TbCOcGFfjic10O0rRRPQg75bXNFDM8EoWU6KZFLKw6LBLQ0bcZSJp9LW22L74k
QRikODLCCzeKLPZ8F2V4GeRGHbf3onDT5HdiGFFxAhbsIjXPZPbWBJZcolhOvERRFZFC6AxZPHzH
6j3dxbaCawdXl4bUiEJLvEDHmQZQQEx1foWw84tnsPbFSWVYhw5FNoe/w1Q6wq/hz2ebssrd19ih
uvFrbSLcM/cMnb1WZPAWkOuoYzPbIKpvDrdWmcZwAaNwXIQKEldTuk2H/1N+CPswd9FF0C3x28ZU
SW5MJVWtLSPdEhGcMKK8nfUWux7LKvr8UViZ4TFp9szf4ZBoym036nZ7UrLRXnIzG5IDbCAXOKum
x4fOamKmnyngjJuefVn72mB2nV+pzJ232sxY5cZGzzQ8RKOGXqCV6aR2yJo6mLJ3jNXe7JRx+4fT
cCUqH/N2mAqZnbog5drBzZQfNtLwSARERoNU8tdR7OKmRedpKePInIFTWOuxjIXwuIWdjLhX7ELr
3yNLwngL4Xfe4pikoI8WkXUsAIxr0fMi02BhQjuDA4f2MkHifFt1UcU8xAUEPc0L4Lo1vPG+46V0
iNNatfIbQ4a4vY1rrXIODQLdZTARUN6tobB/zVmd4tekjqk3/VJjVcUGlOGAPtv+EJdFf5Pa2Brc
ClPDn9bv0Lx+j7hIrvkhrhGPHHIAxwzYPqDsTAtXEAV9TGcj14vk3lNog+y1ZHI2xmTB0jCa8J65
DersLo42NLOyIdvntFKiwEw0w3fS1MEYA0H1K22IyyjIbyKHg1xN2EHUbBX0EcNQuybL83t2fjdh
/GKaCZjjsnHuWwHpKMCghdsaExFj14q6eS+c0PsFOQw7TsUoh/771xvsMnyQxy1zauZ/i7zKqlQQ
nUMuA3D0nlRiVv26n/JNV6PwgvQ5s9u+vSZi8cFBPcsaPoQAF/ls4FDML1b3ckbakKV9iflA6lYR
asE1vkU4f6gpeEB8FgNamDEcztLMmkgGUz/wGjYuOmsgKnKh1PKbBhejuCPlFoiiYhLgIdxs0rgY
fLcUcx5dOQzLNzn7xS6DZqaSUCYhZZJ8n58FBEeZ2fWDde+MqLv1aek8u1k3Nb4O1/IZ+jrEtxx8
8VMhI+fKPPSynGKIt0C4APZA6+W+Wi2OkRCOKZ5xz6Zxi/RGabXqe2eqJa46gyuwKukcI2LUX1Tw
T/StFbeJFfrj1GBr48Csg8lJTQqzkdmb6kf4gbxHnTuVD1U2pM1xkf2Z9pAaM+Q1cMTSgwZ55ONQ
y5GGM9rhRhS4itfPKXI7aTw9q6piun9SrUn/mmkR4/akxzINtNyYokBnpv4Sw9ca/Ql9OWcbmg4U
ROyGOu+uUMdSx+JLth4sIkDnMYAeU6+tZEOsUbTNpKqF+KX3ZXM/JBEoBT8Dm2j0gcDy4TgaGnzf
r7f/Rb+M6EBk0BDVcJg9oC93/nqZAtKardXidmxkaQEq6jgF2uyoe1DR/QmuKvZa1uKvROl1N1l9
voPhVx7UCtcqgna3n8xGuzW1yD0lxYDyuo2hmI+f3LUiZH0V0KLin6UAIV8joV1F5AiZ6AQGeXML
dd46uFkW/6+k2X2YIC1tK10tn7L0P8pyEQIX+IrFhBG1VdZfrUkLoRzCVhlusxrZgnisZBCqehFA
8R8OGomJHxuOvLLll5Dz7+PGxAEgHaBM8jO6xc6qP1UlFQRst+4PhTnnL5aDlKAfMTzo/Falo39l
B6wD4MdqxCIc4ekKA48/3wBO5ylM9NT+UGHQSB+siFW/R7aq2kzaGLFBPYSr/mPmv6y5dEjAN7Dr
8A05X1Pocqhr3GMOAPCtHwgzNfOmckVaPJqg07C9UprsJe/Itq4s/Nmr5TakVANxssDCzhdGfsHD
817rD2XXNhtnsMp5B+c7bn0QFc61bsXFq6UZy2h1cWpYZsVrHYjGBohUUPfe5OYYbcbUTrYeacAO
D/D3piLV//osf7QdzjYO68G4YEHAUIsp6vnT9bk3QBqd7UODcnaG71I9iR7o8oK4/waZzBwCp5/t
+cmOp+q2SZXKvs8wL6m+1XlDzV3PmviNa4oeo8+lKEirdQbgkQQaoLLR7cT65WqZ+lYT0catPqH2
tLGHMnkpEohqWy48zzvEbqEfURFD7TIt0Ay4LxrPHg5enOXRqzfNaGjtii6Err1lw5nhn1jklvYW
MRYmeKC13c1DUKt9l/1paEHBd6+FBQc5T6w6QriypJVXFHHYBXWf9390NOXiOxUBt2yHBYwjfqSU
vP1NCyZrU+OZJm6wopN1YJiTRTwnyur3A7nwtnDBbgVNbYCS1AdHljXgB0OjCCoiCOTFJAqwyo6U
zYuTeGn59+uP9cneoD3o0T7yyDHVtZusopmUQ8gB3Eyl0OYXPUo0cGS5+ncYm7l/zKZUv3LQL/Y+
Y+1FN4IeDvmMtRbB92JJrmdl8U3aaNkjCFKt2YFVVH8rcReX268fb50yYLDy/2MMA7Fu0obVCc/L
sqOHMIH2wabToK9A6xCJ/HHjhpibAsWstkWLupXvKfk1WssnDwrYaJH0RHuEOnuVrljx4IY5HGgO
+RiCwtDVW6FVxoM56/LP14+5/FWrE7dwM11g1+QnyEaen7gMcznqtcY+cI8Mfq2XCZYkOJslV77d
J+u4oJoZ3YHlBGO7eiTNa1F3LmP3IBBMMH9IVQ7Wbd6Yan8tQl7csqiZoLYBTQ/TAkLJKkLGsY7B
BbY9ByDk4ROz2OGkChcljbyoZsxrM2Zn3iCzKzOZ1X75QHCyNekGoXNMMb9aVqNs7xs5Gscq8cQ2
S3H2tI0aI9PGMKoDxPms8ClmnH+UIjIPX3/EdUb+sThd0QU6CjMJQ9bzr2iiBpi2bagfNQ89Lbjg
XhrWQevOsrmZkH81nluZDPvRqQwsuBSrePDg5WaYDFvqnYhmd9oKqxss+uhYKD4krRye0rRw9c3X
P3QVMz5+p8cYiYIUiCB9q/PfqQnMfDB9147N5Kjf9SJMkiBtxz4gWGfFpnGb+PnrFS8/Cx1uRkHL
Jb3oVK1WpBWngnxo9CNWZbN46oupfY10JZs2oyO1DsqYqv1CQTgSN4bTmt+/Xn1Vg/O8kEWZD/Ln
0mRfd8ymThoV4wD92C8C6O2oWX+c0JKBUqA5p2DluYGx6u3ajKF9q9jzlX1x+brp6dJfpoxeRKw+
rLP/BQnlKU0g47NxFBV2NLKssMa0cv3VQwtYCyrX7OYrUXMVuT4emD+QLqJ2R/1mtRGRhew9TOfN
Y4hNzxikjilflTKh/2DGtf7t67e7Oun/vxhTWHhXvGTquvPdhIWfqrdVYR27iTbx4+h0yj8oRCBw
bBvq+IC/XEQO1v13mgbS2K7G/xxIcO76GXmliZKz146MLNJ3RQEVEdDPcW5NVCr/Y83w8YwgexeB
Js1bRKjOn1FHgGLogMEdGRuR3SajohxtGapP6GoC14sgeG3Kth+vzB8v+XXs2YW4vyD9bVLr1fWn
R7Hd6GVoHisxe3glmEj3N33vVIEVG+OmKPL2fy3SMvDOFVxpZ0tsoXzpv77+wp//DFy6FtEv4rm2
+sRKifzRqDjmURqKhvyZke5shJ6RGBOFcqd1kX1rJ1P1Z4pi9xHUUgjXNL7GQVi3fJaPABaD21Hj
mNqMls8/Ah7pXVmTMPAR2r6+0SY0fvYIZwhgOCJGRFOC0Po2p6NdQHVJkWfxhmFeAkqUHaAm19OV
y+aTg40+HPc1Q2K0RNdMfLMxiyxtUvNY5ynIsCaOduhu69vE8dL7LqyaK3H78lijAkcWhH45qzKO
OX8BUQKJB/fd8NtcQzfAaCevfqgZIPeCHkVzJYZcBk0yEc6Xifo8ecn6JvXCNFIqvUqP2lgV/VPX
JLOxH9tBbgxbiTDBdGPpbIqorn/ZWAf99FSJttWVUuQytjAbohoheNPmu+Chd3QZldKaymPZt/k7
v6cPkmEwmiAtc3feh6HQ79IQc5+vN/zFhyVOs9sX9UxaRhDPz1+0xqUkxYCwA0CKsdgxlvWhUyMN
2lXtrmLufeUxL9dDPwIA7YIvB9+6brCW6PhPYETDY5mOUXjTGX3xYlagzRBGEm23Tc1x/m+DK9Ds
LMkLXXogRNB1Yl2g/I8ak+sdW6ur+pvSs+J9nTm4BldWMQ57dbbN9MprXTeSPxZdiNPUsuysC35N
ZDM3ycpcnDJNFxj8YGfW/ESTyZ1fxnY0k03TkqLe6rWXPdBAgE08edjNLjLd+XhTd3VTb+VgR8qV
g3Wx11EvwgaCIgrQLFCTVXriRZNVQSnzjrnT9a9pg2EW8k4uCkOU9OaTrFOqVQac2bGQeUHx7cRX
WGaf7ABY7CC3VDjETChWv0BqeV0a0yROEgeuW13E+q+wRFvT7RqRBqmWiWtT0+Vv/FfJsXwLBols
cCxZSNPXOOUxxA8AqQ/viJz6rNyVRpbfZJXrcppHDL9Td67MTRTjzRzQJmDW9PURu4hlJuQURB2o
daC0Mbk9P2KZJsHVo611igD9JLshdbJ9W6Ui2lvMkK6cr8tnxQF3ec4Fx2MxbD9fTBpdXIRDnZ4S
ReluKjDYL7NVG7/h6f30UInbIawJYB3ZIXR5vn7Oy7tz+aZoh5KHASEy12sbJQq8DjqhpwQZnO+o
/pp7LL/Um25Qml92ZJWo14Fc6EIFiM5QxP+M6FRdOeyfHLxFDphuGbTwRUJzlRAWNm4+6LA7R6PF
X7RhNtx1z/EoFOuJgQDqAGimk73EsOgXy9hRCQ+mUqSjr9VDUuDRFOn3zaDP85Vt/1FDn+9CND3A
F8CH+OjOr7ZB0ZV6Id3UI4vjat9iu23VG/T3HOlnjTphcI7/cIh/tFD7O9du4zrAQKfdRqDLxMHF
qgV1r2QIkwCtjgS9uXLMf2Bt5hq3UHoUk+74hChuwkhg1zve+A+NaPmtw2ZnPuEQWA0Bs6m62kaw
F96vfPmlv7p+NmRiPIxVaU3ixnG+65IknTWnk5ww21UazPYMJ7CR56WT5HSw5GOB+r9mItyAxsxd
NukQOJwmvXdUec2Q4uIeNe2lfQhy0DYRbFj3vHuuHceGK30Ey2UxKc4M8V3YWuNsW3UQ0s9dF9yW
sJvk+euX8MnCXGp0qKDCUYusGw420vhlSAg6elajYdMCi+Mno4BU7lEJx20tneVLJCJlvnLsLsML
GZnKrImxLy726yYVgQAH3WwUp66ztBxJfK0OQEzXGs6sY3Kl0X6ZmS6mG0i30uagyFPXFZ5bgVKS
yImf+iwTf4HntOm+k4nRPQ3K4FnbCXWgxQfGBtGYA0ctn9FSU6qNoaW1sWnVWrlyrj6LOpQry3X2
gWZYFw6KEJ1ZSzs6xUPhvFbc5o99qcLL0gxUTlE9r32mh+NNnpshfBlFjkDvom7/9df/EBZbHYEP
UYyFWEuDbI0JBp+LXFMnvOOg9EV1Y8bK7Pq4Muj4AsFbnLd5XErE9OK0QT9ROtZPYbXoHVZmlvSH
sVSK8DU0pi70FTPDmRi0dQScunaedJyzvkGSinI/o41VB+E0Fs8TlgpWgDO71T0iyjXFfm/m4mEW
UfbX6Uk8aHYXxn3jIe26E6mRxM+uGvdRAHzDRanRQj2LCUKKqjTqx6F9q2lNtrV6kJC7qFLiKQhr
IBd7q+yUfZ+5iKZbIaL70HXV0Nuge1PGfxItqmmd9xjtpMlkJEEr2ff4i7QtXpSW1kb+AqoEuuMN
ieqT3xbfwInL6b6DNTds+lKJ6ltVm1XjzbAyc7ptO1OftiPGXHhnRG4JSDCu5yeMP43flVdoUHfS
JH79+uN9VHXrj4f8NTcHCm4QDlZZsOzLzNJrOzx2ZjH9byqGet5HrmLbYNP62AxKjBsgj0zwBf28
dfP+XecqE1ile3m2S9uukX4j6+7RRJ9V+NIt+z/IUNZxkIZlW11JKD5mLqufu+AANGp+6gV+8nm4
jYsRSofwlGM0F7ncQNqEbFSKcFJZ24qiO6nLrH4SXau6ewV0VYMzz0Al0+ahNP0KYVSKqmYwZO0r
Y6+aW7Z2z2ipTYQ/D4b2Pocq+8DI1OpNG5L02cnVxNwi8qmOG61DeGwLFzl/sio83bcKaBcWbnM4
bWiG6jW7XKYm/4cyy01W8778KpJTve1AMFw7/0tGs34ZEICpEUFbLnf/+ctQachgcOSFR0bZhvrG
RYfbiA+/MRKMqKbK/FkwHMMueJgK9REesHfrxapS3sKHUgcrCCVeqSVdn2s17GWiC2wDkyyAeoRm
KoHzH2Z3jlnak1GcUibozZPRRPOvBNZK/Ajk2DpA62mv3MOXK9KNpe1GYs8AFnLC+YrRaHRVmXr5
CVaVruLjw9x1yh3Z+KKdGDGV18C1ny2IEBDhjukkvejl3/+r3wdoimlC2Fan3B7cAzcgnixTz5i5
AvOk7dU2rNrD12f18pqllQ6elnv8s85zJpTcm7W+OiEl3lq+iTV6mxmzFvR5kQRGn6O32DDcurLs
Zd1EfrOMnej6IWG+TityCB+uFTvFafDq0HmMUWAug8Qb6//hTAQnmRH87KGevEx+ZxySbWBhet/0
Vy77T144J57qjREM8njeak9JR8Z6QwZzQgkMd5oWzBvxMPplm5Cuy7qsrqTTn6wH55VRDdKezN7W
tUs3ikFBzKk5lfgE7fMy/O0VILwgJ7V7zAqj09cf95PLnEdjFMu2QWzwwjWzQHdomCajPoVYEmi7
ZIqg1LgIkockyca0a8g3oi05jqbfSfrJXEqyzOITPKkuvVIqf/bs8HsIjx94pw8JjX9tbhUlFMwi
ZHMSYTjshT5X90aqGTN8zvIJ61xAwV8//cd0+zyULUw/ckhOMeJaa1EOJlYmSgY9YMzYxCEzjFTr
nQbZ6B3myqGXnjR942LMIFhaxUwItCF80icVpcDCJ98dukBPahepbLVQDGTdNQdiOqKVPkLgKSV2
bZi464pCLQK1n4FH9ISRCMZXb/wyZJnKXdSo8AoHF9lpUJhla33zRuea3/knZ3hBTjBwB0bMcVpS
2n+9Wc9MFGO0u+xUN332okaZvYPNDCsgMYbbqprTG+69m69f7ieFIeOQhWJCqmhDdltdmjnc6qIJ
Z+dkoux54nOCZtBH43c9NPreVtrkBxPlbhd5PW9aCLu6rTVN0YMQJFOOeaE2/eezxZRIx6GHO2uR
z1ze0r/ewuR1sdOiAnkSsZbiwDxhTpzjvjUCMXX1+ypFy+5K5nC5pZd2MlQbBhhAq9dEG4QchjSR
qXPKYK8oaKwj4cpLmF7jBN0OyJ3NeCW1uqxOWNHAHnFp+C0SuecPOeCaAvCNFdNwnn9FcWcG2TzH
tt/Uhdx+/YnhVfC3nR0gtJuRMFruP8IWz3m+WmilNUle5BGlnbl/i8wOrQ+4+GCL32nDtGO7E7Bb
JaqVXaxj2DekyFKLqBfmKyc7836iKKe0qs+Jqqc7lEcVjBTCNskOVmln6l/OW2sje5NId1OmgOne
Oj3E+tMKZ5BpCba+zQG2u7gdVZwIAYx25Fsoqo836oj6wovoDGE+LkrMqV9ZUNh4EVrSG280qKBE
3I56NZHnS9p32QaAlTLdYtChP+gib60+QLRJRYDftHqdinLy9FeFGo2LoIrGF2pcOeODaGLBaeVG
uMMYBzto6J196itJ6PxwpCEfl4Q+PTRgU3bWMEbdpk7o/G4GzmOG+A/ISF8o6hhNwYBtofoK+bNT
/ZSUMwyqoZmPrlJ7zjazPPkemfhbblyrVJ/yblCftdHSJtu3ClOGN0lSVuG9HQkXzGysWcfcDdsC
QcBM+2EVaTuBCNfCb0k5QmbM4cs3m9Lo9L/ko5bxveAYlnelsLBrhVJXv8+Yhrw1Pe2zfa9q7R3n
WUFQBg2J2U/TcopfmpKBq4G1+k+MIetjbIp6Cpgjhac8pSGFvmqaBrmkTbcp66y9Q1W1TIK4Hp2T
jYb/91AM8iV10vCPTD0t8+m+F/mN1IX4WYHO+0trUgu3yFjX4hle/WwEeUod4GeIORgBpj1d9lgY
MhweE3Uo35HAoYqatIT2b214EQYAGfYjCHvoGHFN9AurTey1aofWfNG+zxBG3LtIi5IayzoXHyIs
xLxoR5EozAd3DjvvCA4BTwBFze07V5+GV9qdZbKDl13ckaa5XtDYeHZwK0TIskzxVB/tuei6LTQl
0flJYlf42pObOycH1zHHV1G5+W05TvnWV/qQPvJQ0WaepNtvZ1D0t4Ccc903B7UfnicXytxmnnGt
3zZhWv+tQiQxSffUYQ7K0Omz157poY5jQokKvilbzXnBqjt8H0zK22fIuaO8c9VUqQOn6sNoH+UY
19KQmWSzCetymoMKyqfZwS6wOrY507a3pmMcApZcU/Ntgk/kcrwEjsBx3GnjpmfcjrveGGnUYl6F
EHa8ABSDRK0RHLd1qf2UBbYHv7SqNvUngXB1/2zw+n/SwSnluxk5GGr6GBHo5U0ksuFelVpT/hYD
MN0jo9gZraqhwTkRo/HW+dO3Ihn+aaPYtB9bZDDnXY7UweRXttvdlmrsjf7C3jD4RAiWWmnrPVVm
2Fh3qWjUEQKLhHE3NXhvB8M0UDVtQmxDHlE8tPJb/sNs2+G0MdoBAou0JzNypUX3mVzh4IZUnN9z
K41wDlSr7iab64Fcs+um2c9AP6q+JfLZ2UyzWTsnpPREyfdNW3ej5Gorg66ph6dmnmfthvJH2dsy
sbw9FFQwaZ2wMXGJ+ymWu8LrsEjU62xCgxhxC3Fjz6DQXqRZec0jzxuWr0mSjFSTWYM8nlbr9jfo
EULbmnmX/+0UXGSuXJUXCQO3NjCOBdTA2J0h+HlcN2iXVNhRTwBrdOsYoj+aQhUJEYSTMBtuzRmO
1j7MwvQaoOHi+mJQBd4X2TDSbQC/y7//1x0NCE24kgLvZGeF8r+0FC8dLYt4o+ME1l5J/y4uZwuN
c8pEpn9L/ba2TVRNbJjgqbhoVchyV1Zz/h5R2tR+OFnWSe+a6UqCe5ltM5CwGLnzZLDnAVGcP91M
Zwn9MB1XGYSet+iDqo/xWBb/gyKiPWpNO96qdmvstdmSU4AcVVj7ozR/fn1rrysrhtxAVuhdEtVp
jV/AqZly5lCH8md9MkrdNyqmYFpfxu9KmSW7Rk0opWbs60b8UgZEHJu8/88jKcgMWArRu4Zk5l3Q
6vIS8CdmYtkzxNw63KmJPv5Vsp4pRdpw8d5iRapfqScvG6kW8oIkpDwxBS31zvm7x4oOoS2ixKk1
4tLPLBxfEqcWD3VbkxtgIlg9DliLu5upzdr3qoQYTLt7AlVm0uz9r3kh52tRXKfWIRmFbXf+Y9BN
o2OoF+PJHVDMnBKtCxA46FBysDrn6HXKNbr5J+eKGSD1HVghUAVrnC+IaWfOemM6WVUGFbqOrENu
pMP3qSvDaxz9dfBYNhgDftohi5gkJP3zh7MTVwmFK8rn3mp0sfGMzkNCssaT03OS7j7qm+YbA8j8
79f72uWv/XcuyrKmBk+AoT5ZPpTN82WjoUIcrtGrZxe+WPgUFgX7iYPY/piNSOwrIUuxyQvqrQcD
L6EfX6++fsHL6osfBQcb+Bsz3/PVye5CWaHA+EwTCKH4vCidIypk8sZuJU41Xy+2jlzY9tHiAjpK
Ro5KvLFK8p05TQwb/tOzPnTqiJeTF/ngFjEaZY6mv5uiiqIrS16M0xjlU5bjGQgTFq38dQ8UlOVQ
AoGuX3LFQPfZX/S5DGyQCichLatzcQAdOWjfS3UkVyefn70NgBnjvRQ6o8/GFdoUIJvlIKATwTfz
xZi4yQ6srX5vGaHNBWsIpQ2iHLU4Kmzp7ZDBQo0f6a5MPHMhqZMvQxSh/QwpOvv561d6uWl5PHRv
KJ0W5PGa0dAnYTxQzXQvnRjz04JWvG+oEF7SbpwCZWztuzFOo3++XvQC1vl/lJ3XkpzIFkW/iAi8
eYVyVLVTG0mtF0IjtbAJJB6+/i50X9RViq7QTMzTaCYLl+acvddmQHpIq22deg90ivWd/mO5E33s
1otbVs/Ej8NJEg2gq6B30vgUW71jhQlh3hsyKgUe7bmxnKOr1WQ/tUpj7MFuDzU+4H6u9xxop4M3
s8856LPSTY8f/851uX//aa2AVKYq9rdQEs/L9amFJCaXrf40N2UNLplqSbc3sIldmRYvPyLG8bit
nMIpNp7zcLWuiqk4G/rTINts3pWL89NCc5YG2qDS5vj3i2I65Ho4xPL5nn+xIq/NFsjak1IqRFfl
cZmEDqFZ85WV528X9ec4Z2dkROxZMaokbHAakC5mFZQIPqCUOdrQ90FK9vFl/W04ANeqgagQb855
e47sJqee3MV4Sul/s2mr05NlpcUPNcnLa9XRy/eC0jfa8nXmZchzAUKalZ2TpDpnjSgfX0eljmx/
oK758q+XRF1/teGs3yduhLMFRUoV0itd5Od4khqhsH23sHDSbQvSrNH/+3iwi2VkJbKs2B9auyqb
lLO51YZQqrnEMD4bVd43m0SU3n8c/cCSu70536ATS5+tNKt/LdixxisfwMUstA6OBBE7MX1fVuz3
8wFyAWPJqUg8c24iONDDUm3g8HM9P4viItp3dV6GWmQv4b9fNIwB9sDI4VbP6/txccTgScRm+px0
TUQzh+Cfben08fNCjvJzBc6X6kSv2qlvWtL+5+UMCQOFFDRjUO9Q3Z6N7hB1pxi1xE+VUS41xhz3
2lQq381W1mGftNeqchefyDoem2teWuS9AI/eXy3qzigRCAuf4Su7yjEZNVHvpj4q0M9AxvA2H9/c
i68EttgqvloRVsRrnPO+dBsiJ5svgkCbuBPUToT501vqa0lcF4hp2vGr3m7dWuKSNM43laaZFKy0
Yn52Uwok30gGN8DuSjcm7K4Z+lu7oJZ20Hvbi7YGrSuqrKMtpdyXljcfCye1Cr+wx3Y5RKnVQWW1
akgoBO+2Y8K5d26Wo7Rl0Ty7blIfKlVtNDLGlF4E+bAQtQrkhnO935Wc6bs9Fn1gAmTU2eTeN9n3
JG3BNHx8Zy8eJFBVVgyHPf0qkzjvljTs5ZwO+MDzYisOeozJ+aoRP7mXdn+NxnE5FM5+CqpkF+Hx
h+X9/p0ZFz3Gipc0z+C1u+ckyT09GNP2kYA/q999fFmXe63flHpsScSfcDr6DZT4Y1uA4jbl8Kg3
z/1qRttHU1scnNH0jADUSdf88tQua1eFy2LtE6Ovn9D8L1TOl4lyhxa1AthDuSxJuVFbR/k0q0Lq
gSPbCdnAEJtkD5rx8iOLXXoRpEnqvyz2awe6B3O9Uzr4QHCjk1beSxw24oqi5WJ+XTMvoOGslgk2
yudIFT7xJk9t0T9rTjuA9iMxBah93T9MelN9mXWn3ppEY+8z6s5XXpeLbfP69PAR8yVSI7/Yo2ue
kHFEJuNznVDNgypY0zonb9bsgyZVZbsXSbxcS2G4mNLXr5H2IdYhPlCkUu9fnF66LJJ4lp81qfXT
XqGniSqlzohcYLs23pUkzOyKNv/npYRxaSBCVmA3gB3n7IVtGitOU6MZnnWDYHGfp6oeE2MJXRw6
rwMnZLKRbf1aTeXiM1l3h/i/aNiqDju4s83OkExN1kE3ei57qprkeiHk8L1BKcQuGp2i3n78pVyc
6ulaOshHIOWxeDCtn10laiN0beWcvMyo1U+ppBmtJWN2Q63vNm2qvW2m2v2KO72jVGcdei75TjZj
+29vFksXpCtWLzpdCJ6pmb1/yLBSEsuqaYI7gm3Fzpk5pu48HQ5C0ZIzG9gQb6t/21f+HtOkr0RQ
E9sUxADvx4RMKAAfRwpBWG7WYYZB24oyq0nuZtF/+/g+nz1WxkIAQGSJjZT899nz/ViOtGRB1K0H
hVltf4yTiLY9RHQycpxZffjXsQiz5EauZgRGPD/cirhQ3NgZk6MbWbB/h8kCKg5oudl0tYui6+PR
zuYErgwbKFsfvNZ8J0gV31/ZSlK0QaVHYV145qHw5vZBzWa5IXLI3ei6aK+kTvxlPBYtZMlUHn6f
/d6PVypMxpmZ2CEcusF38a8fBrUCWtPJxttnZH9f2xf8fUS6+5yrEKtYZ1eo6Vi7l36xwlJan1NX
ag8s3O0R5+kYNNY47D++oeur/sdZcb2h1DZRJAMYWL0dZ8PlXdwDNyPJI0cVsoFbZPqKpVZbo881
P1KV+ZCKbkFD5RX7yDPE7uPhz2eE3+MzuXN78c1QYTvbTAobcJvSFW5IHG/ymriyOMXlpL5SUhCv
7qB0dBY9PQ8Mq3RvhKnO+wiB6VEspnrlp5ytdP//JXRhqUfZK1Dz7IBpGTSXJ2rZYQmueWP1y/wD
qoaza2Aj3lPyy1FpQRg+5GBe3z6+C5ffK0ZcyOksPB5SqHOw2kJ7omU7Z4cKxvAj2j+CxhORPjmV
vOYvXp/n+fNmVeWpq+tjd8+mIYGbh+MRQ9WlWe/GPq02LHmk3xLosbdn9P4fX9rZevr7ruKT476i
HeSwsF76H3sjGGyNlc8ar7M2mwalzKw9uSSXBlqrNptmpjsccFebK8NeXibdX8L5qD+s+rJz3w6S
HMAn0WSGTpokX2laCd9e+mk3Ga0awM7UrhwaLi8TLAM7W4wU7G2pNL+/TG+h5aXEoxEOhUnE9Zjq
G89MuscoKiPLl5wGH5Rep8308d29fHEYliM9vQGuFO38+2HjMlLXWddkOhzSvRZLK3Rb9oOEH9qf
Ph7qb1eI2selsMTqZZ9/Hhxwo3bohBnOslF/tXQuv0QZhSHy7u1l8inRLbeEkFbTv95ZiiIcsyFT
shlbM4/eXyLARRkRCOCFNnqqW6nDDgpKxbNuOjFrNwpS2KBx7fTKan3x/qyjcjRbJW2Y3s6v1kE9
1Ip+cLFDmc5D7HSQknRsUt9NE5KUL3LTvTLixaOEBaHysjIu8w8T//vrnEgnjtxJt8LMmXWiU0qR
HNJZjfykqNVrmxH2O/zv3s8DoBL/eJxnOz96OjoxMC0UTdsYH4WFMSSsGxsYDAak0fOnxss9H0l4
Y90h763V/4BXtTivDKcL1XKYIuDvqQWcYNBHQB+oLewm0BdqpzD0OUD7bZmJeVvZICi2Bnqmhzhb
Nc2GOqvPLN5TG+iwiBUc0PFIzzW2qv5BNUQktssQCflFb+1xvhmF0rgPQwXhduskXm0dzFmWzWY2
o0j/irA/HQLT5b08LnrlFDtj6NVqMzT1MnxG/qcbTyxuGukrglAIX0VFJPwyL6KXClEYCaEl8T/b
StPiz2WlKfFGF2l/VxtlycmMi70j40AkJzmO8lHJpokucGoXzjYdTPlUsPn67ujCeerMaCEfz/CU
w9jExi+dRJT/VGtolQA3X1khWlfSzK8LIJR+R557yM80UVPVfS63EGXT/hj3bfIwLkK371xbQGZo
sMHfO6kaP2JjyV9LNovgUrh9vkNgwDGLrC4JDHIeqwBSoSteNK1EgD3mo/kVcmhD2VLTFrmN56gz
9m5f0mEXk/KjkWahb0dFWtpmMcAM+Px3/QkuuAu7UzSej9atqE+pM3tR4Se5Mdw6g4dwIgMZaN+6
ET3xgEKpQjKUnej2bZKN3NYF6P9TL5s42oshT24bApkbX3Xr8UceW8TPInvpoaTEyo/M0YhwQf9V
vMZFBnkJFUEj1U9KUcNYtgpRFA8cC03lv9yQy7EVsev9N3q5yHZTokuxGQYFgeko68k7KnWr3lAd
RKnQzrNEjNZNE2AcC6vHfemQMeMLvS7MnWZXrK6NqlV7K0F4do8NHzXgIAeU6Oie4nw/gi+egtSN
U/VHrQ1Zfas6kP23ks6O/av10jgJLKKx+vtKdMayjQ1h/YKCCuyOOaO5cVqgtPRZulaz7iNrQivn
2kuV7xzQYBsILVH/WS2aadYCszPMm86hhdz71NblSF7LPClvQnrLJ5PMpeU7PYVqLrci6sV/kCKy
7lWfI+V7PXZ8PRIfDdLlOpqrggSeboFjQ+ouVeS4avqqI5spUeMnmRhOucmVeShOzlxWRMrntjrn
zNhprgYdipXWp9qcK098jcg5C70ajiPmFsjtSds4P/JOVxyq+4PT7AiL6mbPZ/FOvuSZQmk8R6i3
trM664dKyLc8FN0IbIzgLzR7GNieOntYjMMEBfUBgabmHO1WqWVQpXPx1shUmnRMaqlsSWSVA7+t
LbovcA7H7kh+sjg4eZdACJutyj3FVTXKQ7loOOBZDMfar6Fez6eil2b7k4pY2v4cFLOuH5K8phkT
EIEw1Ae3syorMEXfhCXRDlTQ5mGcfTjOAPEVb1ShpXWKVd9QGTCL+3ycCjzVhjH/BGTrTZsiZcqG
TDmnCjJ+iNFb7qzePtAWNt0N6DztS9OM5UNqKba7ixt3qvxZr6yUyLg848Nol/6ptAlkhYpZeY2f
1G0f37ZrLhNAoA6eoob8XaepTqkDMYzq3NKQRbJsD1XqhRmogZcSDjW0RyfmD3jG2Pq9Y8do0Spe
lR0o7+LYmATwYXCw9ZNQ1jQEUXYF4iDaT/m2iPop28ydVD97YlGazUjSEuyxdOopIzqpCF2jIUWy
I0aNKsuywGQmMFI395LEAPNGytj+VorJvQcRQ4e0Nfse7U1hDtnWGbgP/zVjNsV0MPp4CKahmkDA
wquE5W5PkeE31LPiXW01fUzkZJNCQ0TYRC4ex/83hTb4r7GIvf8m5InPdmNIK1jPtxUqJ2/6OfQZ
s48B/PKUdXHyuNgVLPnBG5k4iiTxPivKYBShnqiZ3MN1WsKM15RuW1RFX6a4kOig3T79NuWOeutI
TCgbZan720TP3ThIlrkftm6vTKHntdXXQkGA7I+zXjtoq5UOf5xn/GoUvXWCym6l3EaipgjVT076
k9CRklpq5VTeGrVZMAlBp1cScATmslsQaXl7YpHhm3TNoGgBdhIe0tJ2+X2SEKUJlEafP+mErCRo
xay+uPeSfPqMDrL4lKVRuuwUz5bVvZlJxfxkmAptQ58Nc9SGE4T1X928xmA1Ri7zT8W0WKe5G0mg
VZS5/FZH3fSqJtLKd9irPX0Hp7a5SdZ2Hsm8nXnXzrmt+WNv44Yb1hLUXmqLfeOUCHt9B6nLc0EV
+A06nybDaXFGQFqy5amYsPA5eGtuEfQwH0RgEDhV7GQVc0qOurpEwBUB8z4YAzfXzyFE3wLWMk0W
HFPcDtZov4xRrWIxlZZ3pDkeWxu7NTMRNpEc29Dg5NdtiVns1W1TeQpJTVmPPLHIWnljpEOB8d9O
k3aTVsQoBlZLn9K3084aby0SV+5HTr1yk6llq1JUFatozrDTm8KLvWnnVqVt3Jj4EX9mTYSSMQHs
TbbAKLrMB1fRPrrCdFDBummRbTn492+9K+rXzoD/taV22x040ao0fEDz236UWPknkUZ1j8hcLQZf
U/Ief4PHw9pjeegfUcKRNcX2T7ufq9phj0VO8auX685yXxamiwo1I4jP1zizlP7UsoVhxSkrELCk
+Ci+mWudwzTkaT8cMy1HIPxjd9spbvNdidUxvzHUsX3TBPUkf6lIBnhSRYFXaWhK94thtbINtFEM
b5miTXnYk4xYHnStjuITf8LwglppE8dv9aS/d+mbZyc3acefzhDjlUxsaXWftarL623cNirF10IY
2gH/6hretMxwL1NT6/R9urjdo5X0WcoFcibctEbkuuQeRk1E/USv7+a+RjeeNLmW+R17YOMNokSX
7t1Fj/KNrO1h61UtUh92jcPbwHrS7Sp3AjU+xhMqTysfbYCbsRN/9cwWBSANDj3b8D4PXmDFtun6
OhbAJJwqMWd7RXVnx296VaanXptLkxKqEZWHIh+TLbJ1K9oXTmt8ThO5VNuOECGS1vqZfZnnLfMT
COhJ7tOJbeSWkFWbohP7NJByymQ5B+F5+aOSKqOxi1FDukG9OO5DFmvoJkqk8be1Z1TxsdUkEmpj
1sz80Oex+5Z4JV454PqDvRNTmVWBSJJIsr66erPJ656n7lVJ2R3xTuFes3B3JF8kMqEGv2SPa6hE
4LixZzZ4KPTRdhwKkBHs2GtbE7cRbOhoL+uI3MC0itIszEFj8CGOeEB8qo5gnMs5RTSmE9ZWPdqm
pY3HhJceEXMpo2dnSZTG15VY64FRe9VPIpByDCQWW0HLYbU5jjpY6H4s+ADyPIKVV+D4IF6TYiv2
WrUvtq0X469oUQ4viJ0XtnSFhLjumwRGEyrq9Lz0GzudBnV9qTNBbT+Ot6XpJipe9MrRHvAw5S2e
NIE9VfU60FizleSnfFomdzMtbX5vV3rVnITQu00LUksQbVN1fL9tvUzds9X1Xruh8cUvcBZLvJSC
GM5ntdaiMcB01vEB6NgTd2OjVIQqG22ihZzsey33p6rupnsdZ08e6tYsPL+toB8wgSf1Lu6GZox9
dPYIQFbwI7tsRwcoD2Imar9UbjM1VDncId5oQ5FVOyI7HG/byl75lFNeN765Cf9nv8aoFAWYN21l
U4PPUx662tTYGjBz1Ru3qRlW9rqoboHhtmxTRKE8ymoZn93GKxAJyL7LwcgCZVSajvnbZXMK4Enp
yuqG7pKeh6Y5oIbXvIonV2nj3N/BeHS8ABlAPd6arWA7Q5ExUx7YWbP1smJZOk9Eziiv2KmN6Nsy
yuaugyDf7ZUWdNoVa+LfKgp0l6hBUUDm9HtWvLBy6jB9F5sh2uHjMiDG0hHLBlGvmDtVzL9Ws+z+
4yLG74LI+bEXRr9HgRwcKt6L96fsERSKJHnPCOlRONmNgR/T2Ag28MCps2lM1+Rd0na1pJH6MUqY
hvx6HPRDbimNviPcCi6vzZ7kBVVInGxjpnDHp5ab/qTPwFOwtTi5URtEcxvQHfaz6fVmeQMaX/tB
ca3c6XMyJ7eOlfPwOnqfyqYfeiBVrcJh87F2slQ/6dMoJiALUNK3s1kM3Iw2z4JCrcp7dxyYFH2F
wLjpW15jdfCrxTV/0W6JzFATifsCHjyabyo5WV/sDlyHX7KE/MKNxiHQsyMl3XXmohScvlzEJnyj
kmz1tHHhB+djR8xKVeCi6mAnuXvCGuvumDqE34UgndRuR2loOc32qJc7jWhAbZvMdv4ye26fvNRK
BOuaIyGQRLPHU83q0EVX+g0XhQvgOPiC0D3Q3KBMcvbWUE9rR7B5yVHxSvNxbI3lJhepTnN8KSZK
1LHzA5Vks0+m/vnjl+eyQoNrBgUS1SiUOohO3r87MSd7gs6q7Oh19tF1RPQGzH+VvY3pNQvzRfkJ
jC2+p1VlhhjBPFdWEWc0qXhA7HBKafzNHd8eUNk5qBuBaSAqrtzTv1ThGY/KJW0xVL7oQd9fGs36
mj5AZIV27aUHPV2yB2UZidguGnv+rDdEMjm8KCc97QkaHSKHPWA/1OZRxcf/9vFtvnjAKGrItOAh
w8lH7XXWEWBbqHtdiZqOeMjh0NS9joOB1DRUpAgTBbP+t7bX/8uSKHKu1Br/NjRMDJ4vVAgLvfn7
26DVcUXDULVDI173dRxfdmwVmp1Hj4StalT2Xx1u08nJlWH38VX/7RHQAoCWTBIPYtHfgTl/FMoN
E+WHcGY7pB0CMa+UhuMzNUQrhUDpA+oihBuPlFc0X+uAbPtwGkHidqyadzCPi+nK7PyXVxAgJH+v
vEbaiWdvu2E49RDDjwnnZWj39Vh6cqNMinrsp6JOqaRl0zWD2l9u/8qgBICF1pqi9llbtvWA9ufV
aIUwwfUNMIZ4P1qAgvGTJEddm6d925AmZSymePz47v9lKUIZh6CTb9swma/fP/hWm8gnmOhSeF3n
7ooozr5TdR3IW/eUsCemdM3LWMS/v2703mm+r58eH916P/585LqI4rV+RqYJNIXvReEZyW7QMayN
ujNWG8opcWBi6YJEPC/eNY3M32732nXiLw147/nwszItnQN8NPRyjH8l/LWTO83jgxw7pwzapIl+
xGnVHkp28eLKQnzZdgQVhbQDWQyqPdRA7y+9xPJXUOCgr9pTafAzyaQUcFAnatVrxzLzMzTfwaRz
YrLTwb6FKV38c++ELxmDAS1rDOPe+ZxX9YPhtURvhGAKdfS6Mg4RDN3kTrlc0dBcftsr8Im8A+it
gGj1c2pi64zQIhfmlZ6a7rAzShjGrJAuhTORmIW8GUSBZachm83ZeTLP5CePOnuyQznu3oyDNlxr
y13kB5IL6ZFpibt2VdYw6b9/ADb4W40YSjdMamnt9YZNvG+y69/bhbecJjRNGYHL0/LgFLIrTr1K
UsHJLLFYnARoiw0sayoWuZY2W0W0SOj/8YOkwc9LyfTPfIhm/qxN6bktS7DbZ8eiHqjH2hnWa84C
Gy129LfFrLYDqLLmyqAXHwSD0jLE74NCA/Xq2fS/tGZL/yHPj5bQlMRv7Fi/a5xcnpI4LpawLVKt
p4YyZ8khVnEL/ut0wPC0fmCOaaSaEo7x/pFYqtRZc02Cq0Z8r12JeNxvabpRXio0ecjwVSIZwbiA
284enj6+4ZfXjvf792YcUgjq3bONMU9+1Be60GEUN6TQ6DWsJB0WWhC38XjECFmFjd2NMpBqr/76
eOzLyAiH7jDTwYqPQ/p0PhsYHIvmWsxpqBJS+EK8d1PuVa2bOHlltKoRNHr1zVRK9CVtIrro86iT
cLKp+0EYFBKIct6YXTWUcbCQ1Fh819yp1k/ESMXqPheNcbD7fPr68Y++WB/X1WLVTdGzW21BZx9Q
XY4KtT+zZsuEi5cixdeZ7JWdbjU/h8kzr4VAXm4+Gc7i/nB64Z9z5ZQ2TLRmpV2HRQzo3qSw+ov4
n3zXlVqbXWmeX6yG66XRSVpJEyv38+zS1IrwualCzBubSCbzHtUWVknDJghSm9J0O7qD+pym83Bl
y3E5T3JHURLRdEUoyox/tiqstAVmxkELG08M05Gqqr7tjHK4Tdl6vcqEY2sDdB+TtFeIyM8qpX1r
qoGCM7qG+Ir05+KO4/hDIQbPhKo/kMSzu1DPCoWWThqhBqbmCw7Y8d40YsMLhWcO5b85OFUwdEib
eZmwN6JWPb9ywjlGq6yQ4VDcQutILnejHVJePDdUdOQKxHU0GMxnbKfFFbTwxYvsMsuCbMbCiT+J
X/B+2llRumnJITdc7KnQfZ1v59Yo6U1V+nBv187tx9/N5W1lOOQKGtnEHOHO97kxwcATNbUhbDB+
b+puzh4wMWb7aSyu7a8u3mOujFY6slVUEoi4zvaTlonPPV3KIdRTNdsLU4+2GcCxQMSUOonm0e+E
Fnf//CRXjSO9/PV+YlRdf9QfmzpkIE6HJHkIvb4c3U1S2sUQDIVKp4fGpVkc4kXKt0yKqQg/vrMX
Uzh6dWZP8IarhpS9zfuRa6o1DgDFJUQ+Fn0xl1j/RLlWt7ZGNKjtcU4dotrI5gLaAQ8KvsPHw1/e
7d8aLo7HoHJBDJ4tX70QjcLpxAwJQfQw2atO4hdmUR27Mde3eSvepAZh7uNBL98mdI4rFYbds8U2
7mzGSKdcyWbW0rBK6/xYaNZgBOTeOU2gUF+KDh+PdvGpkHaORQf+9mo5u7Bljl5CQ0BzmlMt61FA
bajpYMVxQv/QLsc3Krvc4X8eEvPvqs5DO4tu9ux1Sktyntxi7E7I8zQ6nWNB763I2CCgbJ/iYx3L
7spVrvfsXY3Mo1oEZQd3wmorP98aEk1SRrxI/Ukl6lzbJx0o3LDuaBi+fXxtF4GiFIsQSzHh4Sdh
wPNdXkPr384ynP9Qeao6TJXWLoOU0m36M24n+8m12mn2goXCHBAPjDWvKu+vuKWfkj3QpR3TH1Xp
jLZP4rhzTZF9+bCdde7ndMaZlJx74/3nBP8BVlvcq6daUJz0dUzQvo6O4JNLLNpBtPOVIszF54vK
HoXTys3XEOacs6uISASSO3k0b4tpco6ts5h3JLn9mjQt2ceRrfWfMmmoh2wYs/3HD+LiK/Kcteyx
KkB/C/3Xf//HnIUE2+oEoWcn4i0Hu/eFYSBRtqbIFjdkmiVX9tmXL9h6qQhqKXAh6jo/bS+dQU5d
VFYnw60a87PiVGqxEwUGlitv8uUt5WRtkJVErw3z+jkyAJsUfVlbqU8FO5p03oJ/G1bWdJ9/Edbs
TqGC6KqB9ayI4YcdmdXrx/f1fHyiJFZoATY4xGQol9dX7I/7OqSx2rAUJif4uuLVyHWTTEcLLLy+
Ujuipsq+431e9qYyFPHm47HPp+PfY6/VBda/1V54doLKJ6kQQMLYFaurnzaAJGmB0FF06uVrN4ry
85Q005ePBz3/ZtZBeYM5VCIl5hhxtuLysWfuXDTpKY347P0UTdOjOUqSoLqJcM+M/np8ZYI8pzSw
zq6gAMJasTGw8J4jV5E76qSsLNmJGNVkC+onCgE8dw+Gk3Ybe7KLA0z8OugJbdaCpkOs5uCpunK3
//Kk11oCQnhCMXmzzyaLDF2LbOlWnfCuG188+nT3CgDikzuYCNSsKJuOnqOMGwsKy5Wv6ffC+ud8
vd4ADiIIQdnsYFs5W/dbFDwasLLslNBNJN+ADjAm85hmll+S7vPSFOi56L01BPEu9bKEOBaVKMhj
hcZ5Nw4EZjX6vCOnMtuh2Dc2oJjsQ41Y+0QrIfs+tMlVDPfvUurZj8b5z0fBq8lu5fys3ZccOO2m
XI7N6GV39gQed6OMyFZ9SHoQkdKuBNxM4GEWIGsppocsi+NfbW+sIQdZDsq2YUF5LnXZviHrGl+M
KY2Lg5LptuLrNovFjYdiMX3F0VJMu8ir0uhGGDEp9wPN5hv0NiL+nEgzeZtSNfe2TmmPn4FhD8Mu
mvXmMNPORfFdx8qvpI4mDfKEESUznZqslvc0KPob3IjNUvpU78ps07Z93z7P9Ojz3SRlDfITdoOq
7zEXmBpPQrXEd1FJbcusqiTf5CLn9q7SvV7yViKFCQimNR76CbrJS9VZcesrs9bH3VYYraUeTKOs
3hJAx/dasvTfykmzS5LM9OElpv0E9WhJp1/dqNUKas4ml2FuG5wUPaa8wTfNLj0pMrLMbV84466K
LCpNCylMO91I3OjoeQ15qVOhEfaAsGYonitEL9l9o3XqeDBAQ9zh0VllCU4PjGK0lg78bkWnJwCP
5SjbtJG5uG2KPApNmIOT72W27D/Ntpy0QKvoaLMbRA4HYKxt4410iHcHhE09YJOqYnwZu0iU99h/
4iqoyoXAR9Ud7NOMgTUKrL6nKOylSxfmdVt1/lzBSupIdx18uEjuN8yvxMvqupzyTUbHs9/ExNS+
AuA0VT8bO2BalpNM//XAz3s/RTr25o7QKe6G3CDlvit0/dHr5ya+K4ntnG9r5gnc2IMUTpAvEzoV
MXfGyc5govrA85p2m9Ij+IY3s/00Jku+hhk7c7tf4tRJAnr4CZCj3vB2zgh0b69FJq8IsvsZQJPb
5jva/5DPQNLqekAys6vupLE04jAKqcZbdjYkxWml7H4Ocyx/qGptZduBnnzxYDpRnd8sbmRqe2Ww
pHbrRdKgLtPb7uelt5Y69AakLpZjjf2ndCkM7YYqYvHDmZJe9QFO0DnZZ0Pd8q5xIHxyY0Io33o5
xfWp7rwOTWBviG/IO9z4F6qHJP9kjcKZfll0+vJtiVswgkdW29HBiGVNhnSflwgUqE7tR04enFIn
Y37ojUykW9OQcRfO3hTDp4oXVKKCb6DegL9t200UTUS5tRWzZDiZA2V2VAeq9siHqxhP0VQg33CG
BCh+YYzmD9qxY7GJh1XxlKelqftLX3TdC0Io/YubMO09tGPWbduqULXnNOnRmkUanOLN7DCzfM3m
aOQoTQiT7ZGssJg/NZubRGKxqTaBky/i08reexFFnOSbPlGtF0pxU/4CLlgtXkrTmVq/oPLZhlWc
gtscYqVoFCjT1ajhlkELN2zycfHK70zX7Xf6hMu3UsvUnyqBAikR4EhvvnVtDm5XbVp3DwfY0za5
EclhH2lj1CNNIBZ2M1morzEsDPxB0+vi5qi11GJ8oErqI7DutTw4ddbNqAqMa+R1gconAyYqT7Ih
dDgwh5h836U1tCBzVHy9+Dv7+6mVlLal2iziVaGTghCUNEO+D2uQXcD30NQ39FCjfqtKUrECdbKp
veldkhzJ1GM1MVgYvuPwrWMfBb7d+dDFvJPWm1OzXarRsXZRWVsVsuMxn7ZVtkRf23Qem4DCZlvR
tvKqrwOmVRkAp22+zl7NRxtxnv1ipLH3mvWgpG4dPfY2agLD76g0UbT3KlNRgyFue3GgYgT0yC8o
4h7rRU/zPQpTdjeiJhBmCjLSBZB8QlR/1JJyNo8VyadJqAPeDaW19NWnmhZ2rftw6xJtg5QyvfXM
vJ+PPQv7UaHarm2AYJb2dtXDf/YK9JgbtmqAxKJWGxVm5Mp4TQR0nH3toYbec2LLnI2LOEUNkmmN
CLG1Fp6OP6PpACLtDWX15AmWty9mWujlQ923TnskWA2ZUFbrtcC1OzfKoUrq+C1qLQ1jMPP2YG47
oZnTBmgp8uMZKSSBmfTh3a9erHtfSKhNl0CdhXDITweXsUGGa5MnHyOgD5Gzu+MhTUySoZBpd+in
sp7az/3cdVF112b2MJ4ofS1oqAXKDORYVVq23euoJnUajoAMbgrXy/MbMTTTUYAgVR8HbzKPnJcg
+hEdpvSb2e5qjd30IENDA/C+4Xyvi7Aehi4L/sfZefU4jmNt+BcJUA63lmW7Uqeqsrv7Rug0VE5U
/vXfo/pu2nLBRu9gBtidXixNkTw8POcNAzal3tbi3fI84nn2aiLvaB6acnKiU0hKOnxawGTfCCDl
z9aIlKcZ+mt2H03wqL9aVDmGIEIxUEWrX8m1rYtAXfoCekur7zsXcbwa97g4UBNLaD94OiiIgup1
+bgwYu7guOO6mWd2iXKeLSvdAgME81TCf4znaj921VxxkkczbR9n5O6cD3NbDM2fzo6cP1FWluWO
KpjZHlT0434jKAseGGkOG5RBaCa0gjUawOV2wVEAauJlsZ+tvGl+Uikdqq3tZuYfr+Sn+N6E9t4O
jLhmbkdbWNqvKrK14tGbkUkGdw8oOzuh7Vcld3hJatF/YRfqJmqSYXEaMyhvBxEjQ+C7Wd4fEMI0
3TtDia1jplGb7IJ8UqkJUAGOHhxrGq2gKRrFOEyKU5vQ3U09e8DrfvgROzGG8YmlqMpDVCMs8GB2
TiZ8zLJM5zHsXXWPaAWPsLJAuPdVHVVvP9HWQXhLxZJoh9ZHWfwUxAnhF2WN3ZfjoMrgj2BK7H3G
fartluW0UQwKvXgjW0TxSxOYHFwLql4fiFAi3qpClEHU45Bwt9gcpUgyRxLlgkpT1ApWuZsfFSMB
lVkpnRnu8sLgwq9rZM5A1ejDVo8LPdo7MzKFO3LEHkAiMofJpteQPHwqJrDSvjKIpgs0kYlua7et
dRq9YRJ+xY8s0RKtnSQYSi/7WU/1QuT2eoCLbZw5O9eMetIYtwzJ0Lwa1K6heK+6mBz500nKWEnJ
qdXuP6d0gIqVbQI1sVdj6od9pLvJU2POmt5u7HxOntKiyqy7yXHjbRbmsRUo82igb2kU9rTRBkda
flFVRhiQAk+g35zUNkGeKk78HXfujFw3GsaPKSVUvBCARXbbuHB79wP1GBl9zJ0CmcYJrcR9jmM7
KR0dLW+vtNIpgE6WYgI6V2M2CTun8lIEhjYgOZ1PcHnS6qmJqZh8oYKUHJFPm4vD6DUImJJh6PV2
QF7uq1L2YNwRbcxy3e9pmVcHNF+x+GrizFICuGig92sLmFpfWGPvD4gejHBjgZUVm6yOlOGXHpdi
2DhVaZgBmxuQmqvnE4VJatk+ASe3v6epmTYBJgpDSqSitLcddQfBizrGiF60ihR+PRjyKTZsaX9w
Kvhn3kYFLlw9lNhmo8mvgAv2I/Iy3MyVRANtnZnIT6uD6xVPIM2rhsJrqNSJX5Ic548DgvMJezZT
AFkAtV4ybor8n7Gm6CySR7NWnAXzi3hKYuf5BIi6kS9jU1jpVisRtAlix8bDwxhxQbPnRJl+DTMq
fFtoKcNdraYNaDtkPLwnEWYzpHWDm0D/VHmD/DyroksfoVd4DdQC6TWigEmEKMfjnGvRd1uxouYu
7LyJuEVlRP+iuG2KcKux5J6wUKUIJIIwETpcbqY4G69EVpJe0BwZO27UDpXZhJ7ItpVZIbaFGDLk
5pGxeoowY/sJEL+ivd56TrRX0qw/xIY3Vuhlp2m6aYHhqI/DPCiGD9Y/brYaxal8l8fkaz4uZOEL
Q2Of2tbTXN7HdWMPezZRbUFfSkbVD6VnpB+nTM7K3pJaTsWwimpfR0jN+9B3MemSGUWFdsznBTOa
TUWU3kdhgwzAmHZSBgBsq4MtslgNEMbigaeBCsZVIgV8ubXKUqXTTCtICeONVXt1SSSrvcLvlcRB
Xqxo0+Gnq5CQbLLWtcZAeF6mbiGXWdXGgrQ23ZGP6O1hXsjUc+3ZDVKBihOCgKWXiNPSoni3PBlx
BI0hHliplrpPhSfMOeArw02OcPTrN2012y+5rZN9LjwU8SCnXNawjWy4TV07QvvJ8jEmWJUiGDJ3
jl5QeQ13Hlm+KLbd4DVHJ9T75L42y/hFiydnCrIJXmy7aRMo7xu96pIyGOMCAdS+6ZrsIPuaf7/U
hd0HCk1KTrLTAOsHXNtZKJOPKej3PLatb+E8gfMM9VlxA7ChZM64iVQjYsnt3KKczb2h+VFKjCg3
MWYi6eMY2458Umy9fHL1MdcPQmISx0mGz4l9OZK4w2aIRpV1y6fU7/sm/Gq7wH82NvyzLRo5Fl8S
dEntV8NYOPcCoTgnQAq5/z51ZsscDH2UARlIyNcHcG0fcfGuwMfaQ5/ec6W7AUrnc7FFSsz70xBB
0hAUhN02v9q0TL7VyN2OxzwroeSpIfzCYoiNX/BA6unJkaBZ94NWiO/oZPTTvYp10YSBTZm2n2XY
tPe52WjlNhpyYzikra7vtAoFDtDCUR3f56UjcE+Z0rlI9v3sRdZWYC/IRWbEHVgIqoGK+4IbSt/c
D7y/ftSz0P6rYhR1NpmL4ePe6FjbkYssD7zRUudt0RkYG2wqI67raFPNEhoQ+TkwSF3C89sI4N6f
NX1M1R2A0Gy+L6gwtztnLqtxy6PGGnywIOXrlNeARsFW2N4U5HVKJFWt2Tw5WLCPwdSHWhVoAM+1
bW3Eut/RkM9PiNPP3i7HStd+1sEuy9daaWt7G88Y+2zFbEXmbnJi19mYsTW7Pqrm2vw9lPY4fuAS
HtotkTu37nqK07x8LRWEWY3690jATBwdPM6cpfdmy8+HK0IUE75IqBXvsSW2JdrJYLs3MziTyNxg
gpkXyHMKbSBJtOc24KGjlhsSQXN46tJGfoYnIpO9bRe6tV94BveDDeBqo2U5tB0rmbV6P2vIYIL6
wL7kKeXw/GhiAsXW8MLE3SV1n0yQCOo4jYPQiPLxg2fXrXPkotWcVyTjSfc3AIqaH1poyeRTDVFY
e3QlNVcfN+p6foL4pIH/nqaFn+rU3k8iK/dYUY5RhfE22eRGrSeg2o2EFRNknVLHuzER6kkC2VT9
posAUId4wYN2nQbxxxZJq/KOs5VWbEwtDpXiRpXxsqZrWCZKnfQJXP6Du1Qh/6onN9qcssfU5kFD
Oqr/mNiaIFi6GZh++JTVvnGoR3zJ2bn/aCtCkRWUA3K+FrBo8EtrPr1tJNJN0jJ7MEq12CFOTyBS
FDigGydO2r1EMLy/RyvINm6Vd5f283mhkA4uigdAAmjyedqqutmi05wJnZFBhZDC8dLOFOpelU5P
XAgVRpaT/xRjCoFDR8FhYze67XcUWX5rvchvNK8vEAo0/wyagMDmQEbSxl11SqQzWoNpKelD7gK/
4Lqf53tKhllJFaSqXmvwx+3DlDY0rWB+fE+ciJIA8BVodBosjOvV9ouiM8GDv8nMybks5AfOt4My
Tlnk6a14jHsrO+rZnNxJDZEFolgG+SetkJdsHYgV6MYH14e+KPQbYKRAadKZRHnPXau31hzQzgSF
cu/gv/pV75pwp5gGzA/T6B8gX96yq7+YKhsfkT3wKPhiQNVadTPw0RJzYUzp/RDVpR8Ng/XRQh7/
aeY3sgWWWtTQnjiM0a0VX1oWZ/uPkRctlsW7D47vWo9ltHkYN6aX3csRRHuQTm6TfDasbhphYL7B
GDqBm98EJsZ3o7HAVG0iw9k5BYopk9rAD7KnbvKCJu0L75QoozrvU6KTubPsLIkwD8OY8C5z0bJD
7lzHfe/6Uq0bJDSOWSSHHIG2DPCStz//K2oUY54DO0mTVynkHJiwWfONGUnCPMws7vsKmu8jVZkK
RE2VjvgT4IhFkLeld2PXrOLX2y+hf76wR8C78GvON+zyOsYdYUxeDcQJ022Eht9+iOdor1Vz89Xr
JyNAq/QWzvUtRPy1hAwLHAM5NOzLOC3OGhgh22bu49HJXtMirj4iUZFCxVdz464ZyjnZhAs5fxNF
fV1tTO7MfeOCenFxiaOSW0H3RLAKL5kbq7I6QcuPomCOujjxFNmXdX8uCT1tUAUxo8qLqN3AGu62
jjQ6eHgSOZhNVHcOeSEEH7GtiqmpKRwnOkTerFRe3LFOftfE+V85hJ9iY0RgKH09i7q9HLLhBkJo
3afntzqL9DgfkAqabr/h9/7aQaQglpzraHrmkNQFSSHSWpiYQcPcYBgmhw2dTjTsgIFqGK3xHlR8
zA6z/8xeyb+yNnJ6mKqyPHaJpv+rTczy23AOBSRKaHY1c2k2n/02oHlG543PpLzyAZi290WXVqxu
6qLK7yy+6C143OXKMaKx3MFEI5u/zkcsTE/2hdKNz1kcwtJKuyh89HjfIDNAFS3eVKOR/aMq1NsK
MD1zQYkBRlu7Andpn+u9M47PMTXQL47tTl9TWFwnbUqTLYfe/O/69lzF27fxABSy3jTPbe798zku
blct6zg+m7MFD7+QJSDcbHrVK0ep0QhXSPlCT37iMVjdQEu/NzRIh6U7iKIY8tXnQ9sj2hekiNMz
8u7y0LmKtchSWb/KSpW7tLPMO7UX7mtemO3r9UkvkzqPE4vmp4kdMT2ZBd+zGjnXQLpLRuZaTz8j
L1A32A5RW1WEbtyAib0zFq156GYIyptALFd3t6hqb8rNaX5OO01+1Ua3fViEsDo0IhDuvdEifmfH
MhjoWtoO6CKt9e7o5PUpoOPpGccuLAJa0mANw8+uA2Csdih1pDVqatc/5rtjQivwQEs5/LM6JUPb
K97I2/OZ4PELRa2h8l1pesquTBsTdaRWVu2N9Pi9b2qh/gWs3UAMyV59U43KkYHEMNNEdfO50suP
hUyNYzZNP6/P7fIe41T8NdCyhf+KOTAwF0zwPD0TnhcGf4LpcINqT9PlzmuI7dEBWqX16/qgFx8U
pAiZP6hJ+BoLwu58UKvOZjeLnfHFamIe3l40UEwJU8+qd3EJSgfNIEibN1bxjWn295lARQtg3RL6
tQUOtQY2yLqatcxxqlcQwQaydzNy58HoZWQPcZXkn8oaRfg7oSf6oY5ofezcudbUu0LXO28vIkPW
97N2cuyqOYlodj6ZdSF3cM/nx3rQ/bq1/MzpofeGthN1fj7ak7qfaiNVeMlbCH1TN/YQm8EwKXoW
Zjge2lDUjW9HsrA3okrQYwF9Y3wyRETLA5PP5tjHqGFg2D4NXxMvMsLfFDHE/KNIxup32U/u46j3
kN6xwYwkTGndTW98tPUrgacZDxWYREC5iKCAx86Xyqx6J5wAa782PBUg74gEMpfeTmO41xpIXcAK
LBooCXWLnzTzKHtn1uCgtGNRpmqmApvIf9s7hDVKL/Yim26CH78wAa2qSDpu2L5qxeCZgCtK/GfD
QsE8hRdMus1lM9w4jBdZ1zImUKDlxQQWCGjK+UcQFN7roSz716HQumET89Du/ASJjIJy0TyYgaOl
/W8Pc2bXr12pPglvGEYkM3oTw19tLhuwSnim5je+xTpKLL/LAtfOISLUAzw8/11jBbvCCIfq1Wn7
/EnMXXgAWCTm5UKjpPDPHx6OqsctiqEc5L7VZUaNwMbkk2qMaUXGzzDs3F+mMAaxpUUyICXguEN+
Y/etgxPzA8a3QIF4EyJooJ/PTxotAAWn7l6VnFZw4xX1ETieupMyG341RMTyIUNXZrgB3l9i3lmg
AGC3PIgZ3X4zBTofNkfAkH6bqbwYKJ3Kvd7azkejc+U3zUkQT8sJ+oSrwikfkjkpby3q28P7fHg2
NqhJKnjArp01prAJETugeu68oK5E+8Ma3Wz8NidisrZWYzvtqzRwAXPzwWLLleGrqxmKdZimCA0k
3WzTH7kwYm8/mETZPe1c+exOCaotqS41Gcxmj1dsOw1msaXZoifYYTSFzSO/c5uDGdajMvB2gLo2
7jGijgFdY+2KQI6WakO3HSvqG8geqN6rOy1Y9DksGmg9QksCxeyjdJ+W7ARA/l3dBYMIdYzus1hp
n8Yx8oaPdBW8Pzzj3OrPkEyT+TxhzFF9thA+YNy+mSAIb1R035snO1Q99/c/bmL2LzgtGwws4D4S
iPOljdXOqd1ZeC8oUaBL4SA/84InXv5Q6XFlB1hhlLd0Xi82Mfa8QI/ZTjxbeVWsrnIAAyXiFRRD
xyKuQTskkfmxnYqMnqewxaLsQ2fkiya0Mtxdn+y7I3NWqW9Q5tLXHGBEQWbq1X3xyq03cFKoSqqt
3n10Ck1F/XnC0CALb6MYl0Dw9/614HyAU0eqBLg3mvqrQOGkkouY229piSBJ3EjNOiGC4Xj3Nd4T
zo6y3NDjUDpjy5go6gNGJErpd8igRPeYRtnxveeW1E7VPm5/5HSnbyVX6+9CweuNjk1wMQx+7epO
C6NELQ2M6l671G7MDYCa6geikE0ZhJM5/hitKXyu0QFQttfXYx2u38aFdL8wG3i9r+kpUdMDXhkL
cVSssAKPU6LX0PTu57iPyuD6UBeVkv8fC1A6lxYE9LVf8zRo4Aw0RXltxko+tLKtfvQhznpKrGt+
pdWxEeRu7lm+xGk+ueNtYN+1liO9G/n6OpYuv2PhPxs6lCDu7NXuT006+Jgnh69TP7rGYcY78Wsm
84Je6oDqjbmAgfxCdLP+mMdclf94aXFX6cz/zTcI4qq+WupZc9PKgQB6HENVTeBTIPrTl+FwSmhd
Q9ClE3fjy19OeBmRwM11TKVmXU4UOrFHQfjqiPhTd2+mVrUd8mH4kGdw3zeNwe2sCnsqYUXacn99
1ZfZnJ08ZgsCU9NhPcJIXheYYyA0yF606bEWmbpX5aA+llkXAghoEwuc1tAHbWJYH3FEbAJq48WN
xb7c4G88IZMUm8cgIPzz6JpGU+iC/0yPop+GB0Urnb0FcD1IO1O5dU2+953Z28vjiCwQtYfzsaRD
uyTU4uw4zlWx6yMr/yYdc9gosMv2EO/mb5Recaxvs/TWG/QyfizS9jZUyUW5A67O+dBdPSi0ob30
6M42aP/GS57VqKuDGnTM/Sy9+hQq9GOur+36zcROpnwLusbBXmehTZ4POo45bRtJcRwFLdi0IJgQ
Ao41tBb8OE7ScQPESrtFb3hnpsvDniY5eg5kmasqp6KhMdXEZX4E82fft93cvrCzZrJZnBR48hj2
13ZWxL9vI8R0PD4s1Rr8b1eHNmm9cO6MuTiCtLin0ScMf6C6EuhDiNrV9c/6zpGhPINkNaW1Rbhg
vWVnDiuqufmxDMP+ex6OXqCZaNngnlzdoeGtP1TUpb7hlqU9QeC+tarvDw/o6I2tTR35fFX5+AK5
HJtV7cZ8fBi7xi02UEmo4uZd6XypJ/jykRbSLYx4sG5r/DfsGzHyvUWmrIGotQrdDuj9+W9o45Fq
dZgWxxAu4ZH/hdymDtKp7aiibOolk9iMSin/sTa27GdEi0hybezf2WLno1Z57DVDFRfHebLFwfZG
1Q6Qupb7spK28MeyrX218GDs1Dywri/6e2eJp9ObARcQnfW25sWapBzW4uhM4LX8AbgtSBM5/gmR
nsqCckaX98aevnhIU4ek7+NwdClCLIyS8/lGPRBzJzaSU6XoU0dpuYEpGg9tFLQWgjigFjOAhEJT
Pow9mcKeBNq6dxpYZaCM1CS78ca5TBCW3wM7mmcjoiiwkc9/j25FmPG2UXyaQmEAdSyHPtzHHBVi
i1mByIx4B42Bl1axE6hjm1TbBlfdzo+phrk3FuTiGBBF0VRfEhV96aesPs6kxqHb64YgT0zaXxOI
hsdowPV13yUjWimtVPFIKYBBWX5n60lyVzhgQ65vind/A9VglUcPxh7rBTImnNJp2senRlrzdoDn
cVCqOPuRpv2PQZ2d19jIUUAtwmj2RZ1GN+L7xSnkE9DR4trmTNABXd1n5VANpYXS4alQhRNwXuqE
3nDYbPu29b5ptOwfkVCLb6SkF6UNSF30kpacAYlY2pKrAFRiQTrLpFGOaPCl2xJnetWPK55xme7F
r7k5Osgc19MCiGkfTSAHh3ZKcQ8V6vBxYGPeqCW/twi0x5dSPb+IG+d8V448SGDSOOJkjEiFbKIC
UsU4lbOK0kiibox8ch5FmDaHcnLLLed2vrELLtIKvsfSm1jaRLwP149vzVpouPaMJLAdixdQPN5x
Ued6zBwze7UV00bNJ66zX+OcDsfrG/AiKjE05rQ2x5InEF3O87mD3sUK2mIHaKMsD6ghSVaipphU
x9O91Vfu/vp47+w4nqP0rKiJujS+l9/zV+nXmGOtB+ERn8iwhudOzVqeYrrq27GlbmcrND9Fgt1w
fdB3JsneNoEg8jqktrF8/78GTd0URetBT04eor8fYX4TVmrNRtpcYlmt3GJnvTdHLJCQBODbcs0s
f/7XcBNPAxtWWUqzWrhoiyqzr1N1gBcaobNpCxDBhp55N4Krxf/rWR4OU5K7fOm0Y4p2casr1QAr
fXTTU2Hg76YWEdJq3azCnUmpt1z/oO/N0HOWRBQEg0aGeD5Ds5OEVFgDx97BYn2kWP1caRNS4HPi
gLmzUh61avT5+qDvnBJdR1eD3gBqBDTBzwedI1sx1D5XjkqneNVGeEl6MobC2YrM6rdk60bvF2A/
H5zEdm6c0HduUnJRqrA2YBGK0+uGHgIPqp5YdngUJYZ9Gx3KTQPvqdEjZJ61EASqjXtihvQ6Srlh
0foVJqKUYeFfb9I2G/bXv8XFYlMipyfP+5ZFWDL0828RkThOFbj/I2Lg6p09WaA+Y9mr7jZrAR7c
WO6L87OMxr7iAbLs67WHRKPrIpWdGh1dJfaCsM/VfR2m912BWgxi3JP3fH12t8Zb3cyhXo/tCG3y
2Ik0/jM7oYw2Tt0POXq+9s84E63+P8wQzTRekuBjyExWewuTogrdHjM6xnX1Qygd3KTWSV8kcDUm
WMRf/32CS2/PAg9GeX/daaMpnCSUG5Oj2sr4C2jQ/D53RLNTQrrmPgmhm9xdH/Fyw/B81CiMLaai
eM6u4nxsi4EyXJUcbbXDbsLrNTCJKqWPvsrVW1/zIjzAFufhyOeEy6up6xqgi6yjRs01OboJsU4B
6h/eF73TVtuxyad56zqhcadFgK1312d5uXEYeGm+U5MgVKzFUbRJTy1pW/ExGkGV+VPlZcpWMeNU
C8Dky1doZvD7ro95EZaWydJOxGidAwJc9/woQmFAQTTs0mPbtuVrGEOOATrseR8cZXRfwjmbfodG
k2NYkEXpLfupy4yaKhcdWwqt8I/IHVbrWrZxbCqpkR5JbsLveeMipZ1HhtgreWj9RA8wRlyjHnXo
3BFvdznJMYBEUP9zPOJn2Ih2L4k9eIlVIhniSpnDzEqONKbmPmgSKxWBmg4TTTrFebn+xS/ytWXO
5KtLBonO2Hp7QbaepFcpKWwXFe1hrxjlz2aibutyX+5ij5LBBshe9b0oBJh3WBvp8foveGef8XZ+
S9gXPdN1gTGPo9lNZ2pOKBF0+udqrqJ9KmgN+TgjiJ06Z5n2r0nqUs7kCqIxzrm6aLtpNDVGxbDS
41x3jdzWwqN+bbtV+axAUDtAqfV+QbZpu33SGaLlNgijGzimd441zWxqiUCFUJFdp6kZrhKKhTXC
EZimq2wqzcme+kbpf6mUlb2AZsTgnuCYljdO9VK7P8tsmLpLTObuBUhIF+X8hEH3JIFrwuyYm0ki
g6To9ekAfjK/sarvzI+WKy8TyhHoL6z3ld2BsM9zURy9WBpfrdaFCQhH3Zdwh174HOLjCAP5xs1z
+RgCWcc+5vmHnQ6lp9VlV2sjBj5hkh+x6B3FjzQ0q2yPdGhHAUoxxDOpZGNuVa717qfamegvaOi7
NTBz++4OhfV2DpR6SG49it65MBDMgTVBP5S30TrbQh5cE6iC5UfNqKMoqGAXbWiLuP0D8t/NeCND
f2c0BIHRsubzQ5JYN11LE6hDV7GiMNq6+jPAc1QtqXk66W8LRl98I2a/NxyPfzIZ0OCwIVcxm55Y
U6oNiDoobj1scoM3lk+9S/6n4FH27XqweGf78v3Yu+B4EH1YO1NpssM9Bg8KiBiWMe+jECeh+zAp
0tfr47w7KWMxUUMVgixttZGQbigTQkN5nKq0+qZ50JyQpadLXmr9jQj8zp2HmAL1G5yeET5bbw4U
RtHwQX7iaLtzh4GUVvcPUMS0QzZj7lRIW3tB4TrZZbPR3ZCVeyf0cs8gn8vDlf7Oup9VAFI3ImMq
jmqdY2Zg2g37Pw2dvYTQ+ty1yS377HeiAtFu2SVkvzTnV6n2OAEONTKnPDqq0L94ws62klcYOmRZ
+hSFVS0C+lFAOa+v5nvzRMMPrAnPeyLSstp/PSK1tm7jyairI4oKtY9DQhxURlpujUkC0kddev+P
47GeYNF12gvgtPkv5+NlE+ylesq0o0lr+AFzAAm4xaTzDs8XYqqEKXqrX3ixYRllOeuUoCjaIGZ1
PqRiupTZcaA4CpRUd1E2yY9p1OJEkI8SMPX1+V1mSjQEadqAikSbHonA1S2SGW0JzFvTj4k2yWen
qIdP7gCPbZfnQJCQDKys+tBrGmzZTMkwxKqdO9ACt2SxLrbT0pckFFABI38gdTuftEHbEbkEzThi
bqYeoJ+OJ2yPIB24fYH5oLXHrCy5Zed4gUAmV6LKA+2CdugiFraafJEN5SRSUz/iI5WdkqhHMBCN
2E/dJHWYVeNY/1RHAzc6tZ1PRdUk21E4WJVhj4jPdo1WwdRE45/rS3KxxflRFGVo0WJMSKVk9aPK
NJWq2lnGUSmy+Gcv4yzE1WLwdPjHocgPTdwA/rg+5uWeY0w079CTAl2GstH55295rCflaBvHqnCd
HwnWfB9q1Bbgj0V6cH2oi7i/TG/hDQDXX4SVlp/y1wmGqDgvF6h57MfBbH3kVops2wzKLfWx93bU
UrslJJIcmutqqnA71awnYWGMllWPtPXN76LHLUQKTf62sP3INp1h3LoC3ls8pEbBQgFowEl49SFt
ZRrLlF90bDs1tTed1cM9jCW6LPTXna9j5yHtc/2Dvrd2i5Ic2Rmx/wKG27Q1bQzRGEdoCOajIhyz
3mfDiD5G2bu3dCgvV4+OCRMjSyA4Mdr56pV46ip5mhjHJjZ05YODUoYRtI1U7V/XZ3Vxl/JqApzB
CtKqQdRzdQpgpgKYmS3Mig0VgWKzXd7jXhqqXyJi2a5wUTjfDgYsDyRsnezGJr3cPIxOXES0f8mE
1v7BVA2rIups61jFGvrwSoXc11DXBzSEmq2AgqlsPHuqd9fnfLl5zkfVzz9ultZxlukKo6pT/xyh
+HJXwoeCl6Fb/yXwpG9cbu99Y7JYwi1puodG3/l4DSoHA+6F9hHN9izIXD0KKCXGm9oW8glhktpP
QgSbsYDp/oeZMleKAyi2ctkt2+yvIJD0Aj+dbraP6FfhwJmZauxHxSyboPQQd4smgRvOv3/cpbNF
rY709qLE3o8ONotNZh/rLDUPsNDCwOywstwCKbTBx6Z2/fP6iO9tIpqMKhkh3T3OzfkklQmIYopF
17GtbPfUN6Oe78YY+x0/ETrkaS0vaeq2EqXhWzyg94dmWFCTGvt/+fO/vu/IjGoLlasjaPwIs6Sw
wbuwoXvYNJq8w6GJLw9G/5bb7BLdzp6kEBwotyzFJjSOsd8+HzadJrdIMFY8IemhHiykfkZgbuUf
l5Zau8kymMBAhZ0tYiUCRTb7X/czIELq0Audz4XcuZ5117cqxGOlOnWx0BFkku1Ji7Uu4N+FfoWq
96vWTMaDkzfRjZEvvvfCf3DA5NLa4IOvoQtGOVoSIb76lIikQKFBM4N66Mu9McQxGiyVuI/zrLlx
ab/ztUE2gQ1CihGo7brdUFeVC+lONqeogbPTlKJ+RBKw2SP/5Aa4OWkBpvZVgC1o/cUcWuXGGb5M
HemeL93BxUbZXJb9fLWrQlhegdLZyUaBo0PxQfH+2KBy54+qMc3m3iFZwjbVthRJ6hIXxUHB79y+
S3EbvRGvL+5AfgorDo9pgRBYa5XTakxNFiCVJxhTGJ+K2cBscop/JNpg3ag46RdX4DIWzQVgZdT1
gC2eT1s0CVJl0mxO0Cwrzxektc/T4HRagOmdfGymThEByWyI1lISFZg3LbpzNSY/lJ+iGGqkOSqJ
xGkwo3RP7INagnOSwLk2UZxPRmQp4Q5ZRRsx6SppZ9/ryjneoM/aoacFc9/xozKdnzMJZfQfIxZT
o+TCbQvGaPHHPp/anCFA0WIOcNKRTd3O5WLAZnvNNsa87a7tqg/kddUNKuzFpceYLsxNZGc4RMSO
8zGBRALEdER7wm3UYa6LnfpIL2mekcNT3erfa8PLgAtSf+EsgClfBSmwRV4TWn17QqvFPFWS5iPB
X9kJR1XuKRgCdum7Ogm0ZC5yP3KNDnUR7JL/+VMzY9qgSzPAo9N8Pu0eCY9yVKvuBK4p+sgv/dZl
sdj35pgHatfoh7DVb4G5Lu57BMstQB3EZ6StrTXOZxQJ3LHR7E5ZjVK3X3KmwZBYCMx0k2reD07u
7g0dZ78NNaev1+f7RnM7vxuWag9vLf7Gvsxar7NeSSjnfXaiOh29DqmaH9yx6Ry/LkQBXbiW0w4b
YTSx2jwaHkfNa75HLeJVSoP2110ntQ7eXK+UvweU3j8m+FXtOmRcDkgYi41RfYrKnaro3iGB17eP
O6DeNzKIy3jLDHiwAB4nxBP0zpcsndS+wVElO1nplHxr4WY9tki56RsTmYxAybRsq3U0FuAER5t6
NvS765/wnZMC84WeCiUJgORr1ofXhrIUapmfKteIPtWoqn2IFCxUMStEw0hUzo2a0trNHbQh8tnA
ZlkwZIb19ZJ1WZphVq8VJ5rozaPUnfSAHUaP0uU897jFmeVHzxPRS607ebcJ+0lV/ALZps8ptNUP
GcJLz9PcjB06cSZ049mpj5Tq5y3Ye2+bWXa7BbCofKaHmXabUmZd6o/WHB4aQ8+fDRhivjPN6JHm
BvdbnNfmY5pGvKSuf1Z9SXNXO3Np//H8hY1Mj2x1FEfFQ7a10vOTBw4ZvxosZrEQsJuy2LSWHL6D
lfLQ3U8R1KFPZ4gAE+20uls4/MYO2xa39fO+in/KuVK+enNkNjuIaaa1GStqHgtQZoo3GcfsHrgO
ulGOHtlPlZ4Vin99JmvHk7cFY5mooyx4GTqb5zu0psfTlFiCk/bETROYeoJIY4XYia9TND5MjldO
W8jj1gd6Gclyv2jOHfK14YvAEvyzHMzhh6HSPNviUJ0heprP9k5XlcxHxeW/6z92dZoWgWUTdDKm
XHDagLysngBAwAGX1mZ4D2ii3tG417ZUC0oUUA0oWrJ2tj2KW3uUSRCD7ds4uD786jC9DU+tAxoy
ViQwn1efKgkzCejfQ7HTSIt9WWCFk2o5FQ/XjcjVo38UKaBKSlObc4t8EIU9csTzpanm0GkKZc7u
J2SGbDBcg25/wXzZVRfhZEf+ylFKhnWYJTepz6vk9G3ohbvFNUsfkgfXeugpDctWZKj65+oHZC3y
2DeAYLwqCI8lfmH2/wk1mm584DU25G1Ynj087kAqaiDD/4+z8+xx22jb9i8iQA77V6rsarXrdVlb
sr8QTuKw985f/xyzN94XFiWIcIAgCJwgoxlOucpZLofNfMei8TrRw1fVSff0ISkenCmPP4fFkKMB
BZPxwaptNpvZCudDkvXw5EpaDn9bNWrb9z/3zV/DwQAaArrYUpf1alNgLCUx4k9to4RYoYyZv+u7
VH8zFITAPbwHhdTYcudv9Gdj7vShbOIN7tJz/Eqpu125WxdP8fvi0CCnQkThlVBksf2scuh6NVOz
pzYbfkVW0+/mvEaFq/B1qka0mDxboM2phgK5rPtLIa+z3647OTSEdMmdpAIno9jL75Li76fWiNY9
KSGlXSvUisnjdvjL4HX5en+odyn65Vg0CVDIoLYMtHsxTWSp8q7vkgLfgTA76HoK7T5Pm+gTDLmi
eGvGuvgeqLYS7iGsgm7dlK0WnJWWAvDRoCAhtkAAC9MDoFz9Gqze/trpYaLtVVQupi/3f+ytdSH4
pfBOfMQbKy+s33LmtJrbPkqa8mmYtOmtqYJv8VR3L7pv+Sv39M2RCHkJIRxyt2XIi+Jx5Sh5UD4F
iir2sxXYCOKSxO2yMhiS/f1p3dhpXDnMioMPAWiJUnIhaI6+rpVPmNADKEbcbhgPOH0EHwal1lDR
7vXsC3IEBjIlc+YMKxv9xlwxZKCwT0Hbsa4L+2o8U0hLyqe2yuLXLsysj83cDN81ddAf/3SmDKQR
3/KCAYRYAgyVou6NZsr7JyJ59I9bnEWVXDEPhBPpi6JY4Qtl/K+dCNZKzYuMEMwmMFEOlQsDhubw
ksRW5b1q+4iGIi3sRM9Zx372ZMq+spRX9zj1XZh81M24TqWaxOUGbZ3IioRad0+znWq7sVUE+u/1
/KAqk7Jp67p5HIPqdH9Nr15pyfqlA+ZAh8PIbdkhsUiq7dIyy6daAAzfOG1a7QqUWd/UEadHZM0K
+2NR1iYq0n6AbFhSp+0/93/CjWkDP4PJRZYoLdEW70iDzGYo4PgcaL3YSGQPJZb2Yp6PsTNg4FJQ
ivLSLu9XdtP1R7UoJNmwUTTi4CtigponsTmgBfZU4G4felqvJJ/0FpH5+7O7fpjYOwRs1JkpOEti
0eVXVaISaBTG3k+hi2nN1wFqAjJfgFeKb/XsaqM3RXGESrcbacohcUTe7gfUywLPcdK8aB/LDjff
z/d/1PVXlxZTEo0OHNlFbeDyN9VgF3sxKP1T2lHBo1ZZYS1uJOOBWybXPd8dk19+7A87nGzKg95i
PnL/B1wvPj9AQlskPdS1lzm60qHJ25np8KSpgf6PPil65ympMf/xiaIUDBBPlo4k2FsGib9f+dZQ
T01p90894pffUz39RjHH2QG0LJ9hzw2PUtx1NRKRG/biUaTjCrCcGARsCxWIxRePyhY5WEuMTxO7
9iP2fmW54WOonadVUpMSnOXwFtmtjixhO1oEiJpf7XPMyKYtYhyUNke2a/TBjJQQACH5CplGOpob
3RxiQrukaextpkGz3KCJijYjTG4ffwIcvQ3CrgZ/UNuuIcolMWCpMWu1Y6upuY8F5+j0mRfOfvoK
GzYsvyQOkD36ARNgbbtvu7fAtXL+V6iQlV8QFa7RU6XEabwZVqF0rxwo5zGPpkT7oeH84P6ae60h
qVN0eENd1A/WsySaaR7Vrdryeo1aPNlkCBkWNc6WTaYU7QktjvKbX3Zu+VSZhf4TpkoDSTPLq0l4
3A9avkUrwDI3ZYVVIX3dLn0ox7LNT8Scyq8cFWv3UXptIpfJshQeTEjkFfts/DcsRvfZyLFQ89h7
rYPGuj27Dz0IImcTmFr/7I6RqD0cSuqvRjwlb0lPFR8Pc9/FkqBvgFT7yFSODwXWvm8KLC7WC3sF
w5sRzMcoBq+p8DSL0Rcgzox4/JXEUVhRgqb0gbYlpgAHA5+pn2ljDmj817auvCDt3X+JUYytvtPn
7T/62Kr7WzLIUni9PQfzawkboPJ0UdvDRwElRPGo8ERffKTpkk1g+WmyM6qycg5a1eJvWcUZLnhN
NISYtZhRVv/LIiE9XNHVyjdd7FDYw3zB+eGnaVesRDfLLJTnkFtDotGJN2ANmos6yYxEr0VsWT85
+qB+Cx0s7b3IRyXVizMQZAIJ+2mjxJnRvoAgGYW/QWFHbrCyU19T0w2wLvHbbsSglCrsPmuZ/SEO
Z1R4PIsUBkFpVy/ntYtYxr2LYyl/LYRhWmLgKBfPa+JEARWMqHmyERTbWtjP9l4m4gIR/a4DwWqP
n5HpK3DKqrMPDbaZcJKE9tQmtfMD/N+8BoG7ipxYRtfhqecBggDjLt69HjGcrBVWjTI9TvCxbyBD
OSkDulWBNq08dstavvxmEM946KQFHbiDRVIAgzgmus6bJ443H4r3ZxxQfAQ9SYe9/5hpyM7XDkmy
nRbZ53Cswr2fAoZa2Ts35owkBGAMLn5ylGWq6pIodr3fYCvYTNYDDhD9S1Y30S7VC21lqKsCAM0L
RrLpmxCHQ524vPsFSGhCjsF4ympRfUqTHM+DPpi4GdIirLRNX4bl+f6rdhXJQEUhr2CRAbdTD1g+
N2Vut0MlqidDC81PRZwVB+DgyososvmXogRI5wPKXdvXMse62NeWIT3+JEpWYtyXqLS4z0XutpNx
xJGH0i4i8NYPKEU9WrgWDD884Ztgb0ZmU28Ibqe/hhh9me00t0okvU3UlTf3at0thMlsMPfA/kgK
lsT4OW0boirbPDZ0aQ4zCcu+TQ1lq4lO2YixX0Pdy2O7mD7Ffgrf1Jio7S2re3NvAVKoQ+NY96a5
4z0Y/o5TUWv7GVfHgg5DE38KQlSnXvIsQcDpDz852EZWnUMio0n4R5e7zJiacNRw1Tn6Joe4Q0gN
sYF6ONamifg6ErvZR8MtFHV/f9gbi+xIDUh0c0jyEQC5HNasRt3pO0ccccZwN5nmRPW3lEDx7zQM
cvVbbKFneH/Eq5BRylsAzIPXIFuSSzjnFGKoq7i+drSjSXxzSjPfa7MmHlAZ0f/GxtLFwAfbH4Sd
DfFgUNorV2DYN74z3CuazjA3ub+X3J9gaMBNCV071lAPztnY6V+UGp4D7nzKY5KN6iG1guqlVCWb
+f7cr24tAGR8X7RHoclQY1uca9G1GX/oasdkaqfGwyJ1fhO1ixB4gKLrSv/x+qpmNOBMKB4wHkDT
RfhIQ3Io4KZrRw6rlOZVEHWAiy68kBh3m3OvPUIEy39V6OJ/wV5TDIdRjPEfL/flr1jM2ehB0iPh
oR2r2g9OZmFxZZb2rONR44/zd2SJjU2ZBUENIy0PipX36taKI/cA6h3pOtDDizWYMqT385EVHzuf
DhLy/ljOCJCDtDHsaOXzXu8spDGBCgLvl0nwEoUdZFamWpUljqE6JPqxUx0cTIosOGB3aEUYTBjt
376SzNFL6hddvvK9r48yNTpTANHhY9OSlQfvtxxFj8OpwIfUOiqzjytUgFT6tJ26aHq1Szva0rgw
V+QAbo4ocSswCyS5YnF5OObQuQW10qOeZ+UuxQC98VQ11z6Vbm3tekWIP/+a5PeUmHiRpQy5fDd/
m6LRIaqAvqx9rDT4n/o86NkuA72sYpjUViuD3fiaEMrhMhDiUbRZqp1bimridm+LYwKr8XXUE+sL
KvTzk+jnykvUfECO0EyibVH69krqd7VrZXMJXC9xDR6FVwWcoUfovs5mtMqKwGj2ajKqRMbJXBbw
NFEwXNm3V9+RSjc7lgsBcV2QGoviq4oHFaGNWjHTpJQ2StEBYaDkGAEVP6SoH/3pyoJr5BqkyQtj
nGb+YjyrjtG7w4bsaJqxsi8rTmbpRu0mpJe504pEOyVKGH3V0l7/9IcXMCMTSegwJaRns7HYQG6v
mL0ppvrYxq34pFqz/poAU9zE2FyU3v2xroI4xgJdZHLzgjQCo325WcOMm92NjPrYGfgmmUGbPNW8
5jjq9IAWNHJBT8TVWhX3xrcEZ8/+oWAMzkhfjBpEUHDyYBTHJmvNYNMMkfJWV6b7pcdeYYewU7ey
ea6fGdA06L3QK+EqgAO/uGLnMHIsBcDOUfGN9DOeEH79t6XGtsaWtXLKfJ4VGfE335RqPxm4owMC
QX7oUpeKilXFw+ujo5MCIU9ClkLrfflr8JziaIXOdKxFYe/VTDqhBtPfhG1r9+11QQ5CMw0Zasnc
uxKMfvmBizbrwtrW5mNADSE7iNkiOe9Vv3oQQ05lF+VzZ9iOOtIQFZI19Zs6E85gIlMY0wT0KC7j
r/e33NWVxS9CHQSWqtS+hNN4+YtKIwWHjWXXsRzbAI0hS2vSjR+RIh1xCENCEJ1uJ9oEYR61DzmZ
t/N2/wdc73kuSm4t2pagZq4w21PmTAHNsvFo4NABWB5IzIYuRmo9zlUkjH2Ey/TwA2qYvlpMWGTl
PHoQ5Giwk6m9d+/0y7lzYbUm+ULw2iFJOx9Tm09gH5OuAajvKbg1Ig+TDUWQ/By7POl2QTAXMRJ+
aeJ+0WLkz91taZothhZMzdZWbvTlZuGTSH0KKU8JLgNdzMXrPMohUJEdXoN2co3mecwVEkdwXm1j
PzqFgsqiqmehQWl+DCxtN/sUeFNvruyqOCht2IKb486Y147vYsuwWmwZAiRuDIKGKySmP+cuml8u
Jp0U8iZvoITdPIbAOeptbaFA2E/m9GJqeLruy34S2R8mnXJ8ipvvWTzh+JX0WkM3VWNdxHPl6OVD
xmeweAzAGf/d53bwIMp+TPfulCZJ5qXakJcHpLvUCQFnf9wgfOOnK/eZPCO/pYHvP4jsBHkAnkPB
sb7cR3maKH6oxPpzihndYwvRZfJCfMbWngf5wS/HgZpEpwRDAG6Rq0c3bd3JalKwOHaq4GyII96Y
eEg/2PYmzfGw3vVZXlibPJrbzAPdAg6rGhtwkvdP7OK+ZLr8DNm7oOJwwwy9o5Fd6YXiPCcmdlde
pvCjvbpCDAFiMMzKleGutxvD0bsAfkmLEZro5eq6qQkTdbSc584Q495JJq04GIqPaWwRJpsqjcat
rWjWVm0QX1r5srfGhnZLf5NiDmps8un8LXqMuiorxz51nhUyfeSIKF3Rh/IHcQDyHCiPMXmf64XR
lH+B1YmG0/2VXtyNcqXBFaC4ThuBoG7ZNoYLFvcTCemz0iA5Z8Ax2XJjmftZwbWgniblsQmjtXDg
xpwh0SCBTp+Tp2GplKBx4ZuJ2rrPpONxtU31GDdOGknT1jKi+Bg0A2ZI4L8/6fWgiZXDfWvGZLs4
1YCkpDJ5FYv0aGtRbHrmmJY7u3fTxyn29RdL1U5NHvY7KujO/v4qvzOQLs4VtEpB55MgQsp1Lrmp
uAIF4zxP04uaBHq8nWKjcf4CSqi9FaaBMHdg9q4U4et76y1Xkyk4j3VJh5I+TPQxc1LzC36tafoZ
5JoxblIzmEzbm0Y7D06t1fl16c3qrHUbVy2nBwxT5jXm4vJEys40N4IUv3mn98kL6rdtWveOUjit
pj9jrFfsJjfW4o3u1u5Lp0aTsnIel5+IQgytFtIbCFAs1rKpqIpsFjklsWOA++NOa2Ls2bVieLLi
fsZOOdY+d725Vga5uvqYGBETUA8DNx1gLZczHMM5LQ0FbFtnx1rgiVJr7Dd6t1qnbuwYYZy3NgNd
RlPKH2l2pUOIrN2mkSysFUzx8ngwaUljln1VdgwH9PKXFO6IMyJ1/pcJG0Jcu11lnrdloQ29tVeU
aXgoK3toHqccj7MfqA27GNrd36/vjfHf96skniGATdRGpiAJIJc/AYGTHFvoSn120RYNtnzkMkBy
FbCzF3eVrWz9YE6O8aSqwYG6rfa1HqD70e3VGzhrQ4E7nL5Bhn+IP9Q+V0BF/6uw5w3ya67vo9Mf
jd1j7lcif8XYzRo3DGg1b2UQhtYu1XQ8eKkfhfqnzB9m82Ec+/Fsllo3Hmy/U9VN3NRd/xCYWdHv
AiPUw00r1OC1IcQP9yCnW/4gddHGcPQZpDlaa71QKxp0mbPFRDBvPfIHxcCFFrVEfk4zvpVknG3p
0VBMkq0CHh/jzh7AcbMzhiHVPgGiHg914Abjq6Y3AtlTKMvGdsDL0f4eD/P8poYg1TwtzGDo3P8e
VwcCTh739HsKRTXWXjwSuIXaIVKt4TPi2Kq2N0VfvQaVrnxosFHcmllWFY8Ek2tV0UXaxunjrpJb
0IBGBpNfbtTfDr0+B0PWmKX77OjVvCmUpDk0uYTV59NofUowTPzDDgojEvBRuZAXsJQ/WWz93EVZ
BGUr97nLTWfroy/9qWvNYUvEiTnx/UW9in4ZDA1vbHKYHAKSy2smGWmPNXUZvoBzm7XHxIxArwHa
VnVvprU5UZNTC2dbxVMr3TFtXLbtdlKTbWSG4VGe4nTl5F8vOL8IpBNtZLkGSwpQ4zu0vyGPveRO
bf41YW3/lRSdVnsjHb601l5rL1xd63IJuPbgatM0hPp5+YWJ9sYIImHwUph6exQMu6elGT1Zw2iu
vLtXQyHRBpkMPqIU2yVbuRyqC3ufPMsSzzUYxg+diMYPSlVHOKhCebn/ZZdXOepllOLoG5AG04xb
Rsv9VAcdgCbrmLpRpezapnJ3feubljdZHG9PKVv3gPQuKspGOH5388n+eP8XyHW7uD8JqaSiMBVX
jo615EeMQ92VVZ12L2poW8U2RWg/fQ6qKZt+3h/oXc1xORKKbS66e7ImaC6+YBXA/EuwqScdAt2+
aWbdfh4HHD62ZebrH6cC8RqvmrQyJIlD/mMTDCJT9ry71MA96NmW8qZ1IL5fMFPSyC3SbsDH0Sgw
CHdikx49ZrKW+60lX8dTC0DLNz9w9d5eCUSvtj4rhoIrim4U/UA2L+ah1XVHaRbmJtWR9qlrbO0V
nSPtyUcA9d+uVtYwOjfG43GT5BVuGpqoi+2o9Y1WazimvHT9XGxSw89+8lKJyUv07GNWFtbKFX61
/alEQ3uQkCR44wS+l9u/UWKzJxxtX5wZEcwmsnzeGiuZf5KKdm/3N8XVcyHH4rkA0cfZpnN6ORY4
GDdGbqx9UatavGjxqOxdJ/aPWlCJfdOZ478iHKeVD3g1KO1oaAhAfbi2GXORRA124Aw4MKMyac+S
9YVeoCWG5EHrSvB1QHzsTZ8UyY/7U706aHJUojbUUSgt0Zy+nKo/FQK/71Z9KbUZRKFiRtN3UIbh
4f4wV18P5BQxEbtFmhhxQV8OU9IjM/DG0F7s2sHBVuRGdiR+tT6JwdZ298e62pmMJTckp5lZUcO7
HAvq3ahGGBO/jJGRP3EGxB4/mPnJjFBqwhMoL7/dH/DW5GTNEKsQUGQkZpcDlmpEHSzu8cVGgkv1
2L0oy88ArQ7Irwxr++QdH3xxY5HS8xLwxLNAICIXJx2SLSTAyUw+zH5gONu4pjy8Hd24o92rwfed
q0p3UYs2629FaSVnAECoGgcIVphe4WIUgmqwi0FJMLafdZBK5SazoFSp0M8HjzqbrfzAiMBuoMJg
AfV3M2Zsxam20/4HgZuf5fu0K/Fn7tMu+zYkg/O5HnViRDWbwPtjxR2VJ0CxCq4S99f5XWvqcubC
lBh+yRthtZeBvY/aBniGQHuxEkttXHKI2pnxqCJdm3aBHjrR0cSK6JVaW4A3ZhAYH2O9xII+Noj9
6ZA2WfcEEbsUhyQaHUpNsWmPXpYlDTR0tMFczDCESL4VA3px+a6miz48ZylaFc1mQmq4hk0diaL7
XDQs33ciYS3a+k07Kiu33eIyeKfyEL4QUXBouPHE5Zbq0Q5DobQuT1aqKeepyPoPyKbi/g4QaRf6
TfJYmn62sr7Lov//RuUOoKIJ64uG5+Woo0hQAgzN4kTLJj2MBMiPPc7VR6kT8Kzq+fwtoRCKD5lq
Po1Bmm2iCUPt+x/5xszlowJdBdQRmdPi7m3HTC1UKJCnGkSdhywl+oiDk37Xu3L8oOtTu+U58ld6
njIQ/21jyYmTLPMXZTvq20vAhGakJLWV3pz6wqp3Az1sKFDFdAhD8TWcuvlgYpDp5dnUr1z68mq4
HJgBoUPChYIsw7wvV9zFE7vTmmI4sbjDoW304MDtpezGUv2ZlU6zcg1fz1NW52QXRdBIcZd9FLDv
3Er52J/cAXirbcF0qSZn3BZ2qG8DPY0/NRgefxrcbq1Mt0wWWGJiEwbn+FIhoCx5OVOIAFo6Ru10
Kn23f+pwEKcmaLg06VLtq+qryb5MkwzmTUWYGSvOtG0gST2OiljLWxbX9f9+CUESUhBUY6j6X/6S
cJyrrBja8eSPk/jVEnA8mnodn5qqMlc+7zK6fB9LqhKQdCIzSihxOVbSR4qVms10cvvRJSeP5hmu
Y48q4iaZbSf00hKUI02zPHK9yCznv7pew1Si7WlwHMLCDb8SZbnZpvPj6lUv0V3cRuWoK09JNmQ/
TBNNRS8WWm54fNI22Aydb369fyJvrReqPXToZWEbUPzlHBxnqigImOOJNaWzN5VgTrBlncoHVLHq
lXjk+kDYUgSfxEM2fijsXg4W9lUxt9A0T7Yd+Yi91H6ym7MZD8vebrHKqYQzrBE45CG7PISkOTwo
hCjvKITFITSDPgUT2mmnDDfBjdCVfkuqGEyeOqnOMaxD7SGv0MxsEzEH1EWScSXbuTFpgBZUsOUK
I1a3eNFTZOss1G3FaSC52MXCKp6zbFK9oVStf6Oo6D/f/6LXdyztTfIEVF/4oFcMJOHX1RyiHXJS
WsffWXaSbRoG3Vla7e6VoAy2Tojc+/1Bb07yHR0A8M+iYXD5ZUkVEEoGAnEqIac++LmWHrIuaz+Y
c1vucrbTytm73rYAIGTLkp2LmcDVQ9K6SjpD2D0F9JnOsI7axtODTvs0jb2p/VnGzDlnw8oWqdy2
Et+4mNw863WeNPrJzmsthJXhUgobkBqoPe596uRFSxoZGENc7bA2sD9mkWL/sUeMSzWC6AhJRXAC
nKLLH0GvskQ1SLdO4D60yDNQcX+YgGNuzKBQJ69rMiQczFUJh6tHhWEdOFWU56UgyDKFyBQkTk04
Iqd8hmdgkRfTAcUkcRvHinmyEb862o2YHhx8Fx//cE+5clRK66AcCYeXORMnWlFCfTZPqFHHPzC3
i5/cybc/GaXId0OEHdF/GA/0Dvp8VNipF1yusDONzsQjbp6M2Mi5tm3aP+A94uiD0xfhQ42d6soM
r44qMyQoISCnfgiycREOIacD/YOzehoVZfialwV8VLwC9opW0/gJ8/5rDQxtjUp+Y1RUDiQPElcS
qi/yLP9WuEyyeUiBASunKbK/umHgbwpN67aZTPCl2dCvTG2bNajy1YHlCiZvo2uN6wT3sfz3vw1K
mT7FtlAoJ/gQ2c+ytXgH9ar82ve2/fX+d7zesnIoaqSyZMdFuLiLnEQ1yJoG5eRbkXosh7B80MfQ
ONc6DlKDYZDctD1JHFJ/a7j+m0PTGgbpJlV7liT9oi87bYzC4KyjPTh9TqPG+OyaGV6yKSScCkEZ
xdxrbgblJR9g/qxcVFe3sKyCv+NGuazka3O5yFMVS15tHZ6NuCz+dfKpexpHu/oE6VU1Cb6cNV+T
mwOCV4VEKEvgS4VJY3SVwS1FeB7DIAu9XqD+AVvnO2KWuaeoqblyYG7sIillyUgUkGFzLKKVtK31
bA509zSVUdAQNxFMbJQO9zcvM7iCVtbz1nDYk6Af+Q4qXBYqewvbxkm3fVqferIzK/qXnip89VHU
Q1r96ROKWSK1Nup7nM5rFENaOnh0+jPNTfSHtcdu7I192yIiujHRPjG3VlNWh/sn5cb8GJLEiFBM
4mDF5X4pE6skgI2Cc2l2cOb1sFe+1GkxjiCQqn/uj3Vjq6BCCV0BzzpqUUv6R0jDW7eRQzjXiVtu
aSImryDNkod2auM9GOtf/2E41pGyqUHCueyVKJD7zYlr+1x1c4wyZNwaTyKu232gmbMCDw4OzH8Z
UdrJAs2gTrQ4fAgndrUWp+E5FUXSbuogi/qnJs5tsa3nPE7weknw1rk/6K0vSJ1WpjusLq/l5Rfs
Q0OZE1qOJyVOFfWlwl0z3+D3NbV7mL/m2pN84+ngcntHHaFwcIVNAPLZhJmbhWfMc+ki0h9R8n3t
dsrDHI9V+YLi0kuCI8kKr+R6loJTwbPM2X83M7ucpZbVEdlzFp2dWuA1AMbV3BT1yEutTWvH8OZY
3N3geCn7XZW+RaEleA5V0TnIQ3EApKzvgaN3L4hXFCsn/vZQ8BlUBkOYYHGb1a1jTHpZMy3UtIvt
WKhih62C9clV/ebP7zLWkKv6/w0mn67fHmB1KB2lUp3wXMbDUHmF3U+tFwgrVh6dOF8r6F9vFEaj
eyi9EQhulnz2WtE6V9GZWun2xrTpAgfBnwwnbyzLneLDjHjIMee6ePvT4/AOo+SWkYCdK16dVgWh
bNlGZyq20aOWdu4ZRCNMoFAp1hzSb3w9Ch5kWjDnqe4sH4fSgsA3hCI6d0zrq1vqQE98W8owFKnx
p+kObwK1YC5PbhZZy7/8eJWYxqwe5vA8ZbrxjJGU8pK2g9gMU7OWyd2aFugfmzRD2uwsVbFRsElR
DlLC8xyOGWetaQzMsbuhCTY8DHa4coFdPwtScQv+BYKzSNMtN0rMvuyElcTnGv2Fj9ZQfB1CS4Hr
0Wlv0dB1n+9vkOsA7XK4RYw/WUVoomUQnvNhBkEEojDj8RkG94fTWNWrG8AhemuGEi5Xwg/a3R99
ZbLLjEaJcNVzmyA+W33UUw8QvecTPX1UhnrG3cDIVrbNrfG4NnnhOfkUb+W//+3M574PCZL37+zW
znBM3Fj5Ejh2j9vgZP6sKf2vVd9uDghtB0KebJgsCYBFK4qc5yM695Prf1FHkb8UVlBuWmdOD4Ct
uz9jKqHpBRkcXhp9JxRIQJFfTtA1Or3qgeSdDQrKutfAQ1dfuimshl3eiXx+dLtKtY9DNM7xhv7c
mmTyrfmitSMFmgGTAwy9HL9X7Dbw6dOfndIYaF6WxE+TXZ2yXC3+YTXWOge3DicKUxKTrDHskvCY
pkqkh40fndOy7j+nQ0etQwcVeLCCOV8Tmr05GP5QrDFVbCjfl5OjT9pDvlLDc6H4Tfdat311EEU5
lR9GQIkrRfrrEjKQZhhQ0Ox4NCiJLfYqHgfaALQ1Pmf0pXx6zujxbcYxMgEjuXProX+S/nAA82xE
ODT8aTZEXie05HkkEVsJjG88X5KWBf0MnPW1olSe52nfpyUHRyss81UP3JEmW+i7+8FnZ6MY0oXR
I6U1YFD3r4hrcxTWQbKkgbYJqXgqv8pvZ9Zvs0hPuzY5x7nw423lt9NXw/LrjdUkruEZ3Pv8XZso
LzdRUZ7yocqJHVrT/TDNXf/SinINqC8/9EUJlZ8EepaDSwQhGwyXP0kvMxvGlB+f88zMpk0fUwbz
DA72w/253zhNmILatHjIvSkVLMYJRhQSTJCGZ2GUIwm6inD8PDcpeigTLOquauxP90e88RxwK5J4
0BUykG9bxOwi4XlHLz47p0HmH6eJVimGrDPCD76Y/4kqV/nc+FoDkcuxV8wLb0xWggi5nDnLskl/
uaiJFebJOKPFqff5uWrUdtpoVlRh7afkSGhZq3fzja+IdCBlaKl/RY9v0aXv1Z4GKYDes4izbtgV
FURSDxEOq13ZwjdmhgQZJQFEUEn4lkn6mGoB6MQyO5eJoQZeAhpxa9SRhDmaFW6iVrPG9791eUDA
psQEhgQs4JL418W6WSPylZ3ryBf72qYfPDWz+EV1MXhqjTx6pPjWbugkG+ZG9uWAX87xPtaU6ev9
HXXj5nCo8RM/kVUDGFgc374SwTzxbc9hLVyFUmkcbyJ0+UAONPY5Um08E/VE3d0fdbnkwGGhHHJz
kuuqsFkXJwet8c6mWjqdql4rD0Nh1E9x1HF3lkP/y07c4E8V1+WAKEnQY+OOIhBaDDjXPW8RM6Wv
pjvHMQ7aQzHM9ejRb+metdGN/jCylwOSycv+icwDlwoeANOCDL8fcdIR284fQ0QYfiEjpDTbJpnX
OnvyI/1+4cnB6OsR/VGABusql/u3OzilMlhjcKee/DlJ4y2F1Kz5rLh2EG71Kk/nlVvo1teTrkwy
zaNjvAy5/bwgpHK0+RSmjaPtMUrM0mcEMvRvduc62yDRx3Z7f8PI77OcIW8tRR8ktHjaF9+v6kPN
HXOcTyD0zV5o0daoVTM/Dj0p4qaYSeHR4cu+U7aZH7rIRd/6/g9YnhO5xIgYUH6WgRPxxeUSV2ZZ
ln0ZayfYH2bmiU7onzOTZpwSuMZfvdLFH3vDTb/cH3V5B/5vVPJS6CSymbI4ncHcmf3cTtpJrSot
98qcXMvDOcVYWd4bX9RAM0BmocQzV4ykKYPBEJWReprtwWgezLap+22HfHr0EMVCfevFYP2pwwRz
k80LqYFJ2QJdjMsVVdoMt2i3EKdMYLSwxwaRNryHyU8UP3U+FT6PslyhfL+/olewEoZlPUEc4KbN
muqLuoI+I16ud4N+ipu5+BiqRrZVEXjKkZWtBv4xBCFuwNrrJyPc1eMAz0/U1kr0eOPA0hx/L/dL
qs5yN8V6o3VJ1RnUhe203jSO5R/UkIaWZ6bWGvd6GTTIGQO/dmgEgqPFxedyofEvGiuMavVT4k+z
+6RqSrUtoe+2blKj3We61G4a3S6eK9deKzLe2MBcEJwY4B2gs5fCQVGZuSWNauPUT3qXbUHgx8bO
bYM1JbMbG5i3G5rhu1o8LgSXc8xTUZG96AZgIbN2cTiIwwc8aX3jPExz/J3+WOU+3t9JN5dVUtto
XXPTL/H0daLQC498pjYMwfTQBCUozBZajeH5uq48t7Obatt+NPxzOsxrEJYbFyKaVhKTTCWO9sLi
PoKAlNN1GHlfEAX9WQLbqh/GPBPJHl3/4WlUhnw6NL07fDbbgGQgNhHe+fNXHMVQMg6qjlyJy4QL
6kzZgwzVTrAp4uQ4KdBsPNTgSvc1g+6vPefCQSvx/rLfnDi1OrQZ0FWDx3X5paMAvgzSpOJU1qFI
Pij+mG0bFRvbnZ72g70JomiWAXBemFuT/1jyRELtfP9H3NpuND7+/48Qlz9CEciZzVopTpWqta8g
qrLvGeWRnZWbDb4Imb4y6RuvD7cE8YsUbSBkXLwDlY0OXoDt1kkoIDF4ldMe3blJvMUtTcLdlAbT
P9noWv7Ku3BrXJ4TomNq9qD8F0F/O6Wto/WJfgqLuvkZIo7sv4SZqij7CBxmtven2PkhJIfrz9eX
R55cXgf5R4S4WN+hAapeGvqJEnOzgyrr7n3QjaknrDnazea4Zj90a6I2u1hm9O+GBJcDIplOh65u
jJNTaM1z4g79S2EXMayVKnEwSM7zELA9Zas137ebA6PiAMBQqqkuQ7cEB+Lcrgv9pAyFto9wnvSG
IalfXHWAFVxGfoGP6CTC9D98WUAKCEFRu0B8ZHGMMmPsNSOo9ZNV6M2HcerGz33W0+8RVYUSCE3Z
EeFYtHnX6By3nj5gMDKD5PYCUHq50loVFtEQqYBTdCCdW9ztnPZBHY1mAKZcl8N/madUjgDrR4aj
Lk6O2abBANrHOFldmJ6SUpk/wtx0fC8Xc8lZrUN9V4S0oR7u7+Cb0+RipkRMZ/tKJGIWSViA0+R1
cEJYr9o003+KIjf/P9LOazdupGvXV0SAOZyykyRbasnWuGWfEPbYQxZzTle/n9J/omY3mvC3YUDG
jAwUWaywwhuQa0gp42xuD3dtGaGKQBjFTQ5+U56aHzOA3JxGq87MkyrMJ0Vx8bYGLrxnipt9aszz
sTCU6fvtMa+9IlkshSck6wjLF2NqoVIHXU8k5alj/Y+hVLO6B5+W7inENWss/uuDAU/yyBglS+D8
BdEExHW3d1g2leL8wTVKTzfz0IMUNSe1Hfe3X00++iLdkPkN0DBKD+D/FrsjDDAJ1+zGPkFcDT7p
ZVdk22IsHqu6flPKOD1onIruA9K/up8FQbky/JWvyUkEsp4bjjL4UukY/BAGRk5hn5ppHO2D0gd2
iA6iOZzqfJzrO5Q+IK6ZmZjW7NmvvDhrFrdjgHgILi2bREE8ODb8dUa2zEFK/xrbINZF67dl8B9B
hh37YahT4RrGAk+KsRCm+vc7VurRUsUEAEk2slhWMVr3hZmpzqmA/3noMw2XQmWktxF51oxcLEfF
njbqmijDlSudTpUUniSyoLezGFZzafSh7umcqsFQxa6yjKT3tcr7T4nDTvdLezBWvvK1uZboLXnw
40uw5NBNxqzymYVz6pQh7LpNOsbRr7KLs2ir9l2g7I18apSDZ84FTsu1o7/W/J81kYhr700lWwIF
JTBxeRGMuj6pE3JJp7jOan9uB9tXqjGqfSsOvuCHHK3Rka8t7o8DLmInbHJaJZ0C+6R2ShHvWjAj
X8Toqf1dANpk6yJpmvtaHCrV7vamvnKEkMDTKARlCLrWWxQUa70ZxzSv+MJ5VJZYZTfo1nVAHTZm
2HYr5E8ZoSxOEMCztJTBe0qCyOK8MvQRvWozsE5hUpuBj720MP3c7ceVusS1lyLBAjiGICbwkcVJ
hfgxsi8wuU84fVYzwgtoH75EY4kLkBiNqT79/RxK7AaKWlLAf7laTDWFczMb1qmYUKJ9EJHrNJug
tGl8xlXurujNXUmxZKkFMgTXGgCqxSQ6ZhirHPXWyc7hCnF9gmrSh1b9mmeZ84/ldeoxm+r8C7qC
48opdHVo0PbQtij4XIjG2HlKfWCwzdPInQuS3VCbezMx8/heB3BUP+hIbEEpjybxW+G//1Kh4d0q
EZg7Iq38wF9abqIP9zkeE32TtK1zMiJkqaO+j3+ofWVupsqpV/Del/sRMBXmGywfrhtCwvOhdEw4
BlNo+ilQw3rYKEVT/kaNxp72aWpY3c5VBVxptcrpxt5eTJdHj07thxmGiMdlu/y8rjJ27UAiccpz
O9wiChdmW8TFTP2rtIe4m6026v+7PeTldmFI9IjYlVKxZFm61IysCgerB6NbZd3nUDFFtqnIYTeq
IqK17vLlGQACG/d1JF9BlVwESKo3Q4tPhX3S+0L8qzmT1uzD1KvWBJauzSMyF6ifSLwage75Fxz1
VrNDZNxPljvX+T5JHDFv48lRrINtFM42sYNxTQTlyqoB7kIxFAin1ISW++fDAnU7x26spPZOdFyN
at9UBU2puIptidRpgk+l27t/4P1Wa6XKy1uTLJhyC+mwtI9ZqlwxiRM9XTCjQVFY3gYt83Av6G6K
vduExs+sceftNGiz2Chq1Jlb1FeTtRrElQn/+AzL1lSlNwhih6F4yy01OYZNK+JdUmKhunU7NMxN
gv3gr49CmfyDbZeFd7wnFt/YHdy261Efe+PKmaNP2AD1xqYSXmL4Nr7kaPHFZe3HU9Z+C+K2Wzn2
L09DOTpSGyZyDhQg5IR8+NpiInMuqHC86YGlvU4UAoIN4YT9WrcmmJsxj58JUQtk+DNj5SC+smPZ
rURIFP9JpezF8WRUjZ2mpq2cRqoxn0wFvnWWOMrXFjzQ4fbhcO2zSlMsIgT4/heiMSnEyzkfk/AN
dZbaR/ckfPbiYNp2c/pVHz3r9fZwV7aQLRsKUpYDDu3SVhocjIrPVKKc0jzCqRXFn3HaZUy+2Jl4
oI+hX09g0UJntFd6uVcOJslaZ1jEFMmNFyFY04WoNNpB9EadfbL3ST+EzqF1hPU/TCjFXyQqyYIp
r8jn+LBseqOMiyqyxJuG4+2BS2ZElRKqVurOfXMQlkKJ/facXvuEXCn0wuiuSsGb8xHrrBdePBri
rYW0OOwFAIH84E21Fd3BInDq+wx14JfbY177jvSGCODp55K2LDZHlgQo0psghfUWuYZhVsdNpmB4
YRWt92J3Vr1rzGzNX/jatqD2S3WM2aUvvxhUmaGX6JUbvkWwYEc/5jS814WRvTQ1lMXbL3h1LCzd
SfYB2FFnP5/UmPqcAqoI1Hw6VM9qopabAC0Zb1t0g5qvrJlra5Owi68H5wPU/KI+lDvoJTpICr0l
epv9VLWkCA9tKqp8+/cvBUqEGJ3Zg32wuMCaaK4bI8m8Uyqcfo8DmBNsjLYNjXtrmhvn9e9HY2nQ
KsDMlrB5sS4NC9kETVE9ykGDilhnI914zVbNxa6Jjej37dGuzSHJLA12Xg1AiPz9h303BqUTpUQa
J4v2/hO6TECAAEXVye72ONeuBS7id8AVx+ZSdkPSt9ykS4MTXQ8ru/NCRzzSKHEfZw0YKxJobt6D
hEJq8GdIhlevDH8tFKA6QtpK1RaZ98WkqmrvQoyplFMye27mKwbWdRDsi09F00NMH71qzxSLA3Yn
SbPL8ib/5/b7X9v5UmyPdSp1Ry5qBmGUlEHMCR51ZfAYwGt7TMhZPufWnNJ8sOkK1ZmxshuvdDAx
gwAmiagEVA+khc6/rplrOK8Gwjtp4VQnj0VRB36DkadxwMjFxD8wD7LQ9ZFX0/VP9Muyp8DCJPot
Rwbiz+0J0ORuPE9zKZGBKiZ/IB2kDHj+LCFl1770iuCUpdin+DXTfQdpvgwQZNDaB7X3wkOoJS0W
q5N1UMAEZxvSUm0X0DWbNqlTJdvKytd4N9euAcya2G24vIHNWhwiYaNbMz3AAEpVkZnbsUmr4b5M
VAHFewq7OwVD2PvbU3F1SLY41tGsBFqC5zOBPm8X6oXpnMZ2RlhNMar2kccb3J1hjgahWZRZ324P
+c5BWcw+sJ136B3wVXKp8zFLRDLybOhsXM9LVztFqodxMStD0fYUmevGh2OhG34RK1m9iaI+RAnU
UL8n8xi8BJ6KQm9SRPm9VwVj/mYoHYYut5/wygHBY0liGzk8McDilhJO4QWGFQb0ccq48r0p67zN
RB59antdiQe/1K1sZxmpaz1bZWOsZfFXPooU36IEg8gAAeFiHYzzlLgNfuZv09hYj5Tfu61du/nG
jEkdNNua1uCQixeG/Em1X8aqLAC0bpcnAqI5DQgGlBSnJKq+mrFdqX6iqNpd5YF43acVOfZd4Eih
ZDgi9ry/Pd/yxPuwIOTwtNuR2EXWEbGZJYAabyo3JKYLHhGCKrCi07tg2PTS2YOGMYYrt0e7fFmO
PNlxl0hE2Qs9X36V5kgvnkJ/LAuRb6YujXaOGWV7T4nFneUmxb3HqbCFNVWvZEPLM5AXfS+OEPoY
DI2az/nQdjc1YRfN+qPdhvGneqwEdZnI3rSxZzg+SI5sW5at/thWqnFnT27r4z7RrFVpFsuLp5B1
Kf4AnoHPtDz98kiNzS7uzc8BBhvHpkOyIhDEe0FSTBsd07A1ZvfiwoEnSpVWYk0lEEqHg3D+2r1H
cl1MLbdslsx/qjr+PkjX3mQkH8vS1tzEc+ze3f7KF2tKbiBwrsRKAPVQfj8fU7SuEoLhjh+HQhGf
wm60f3md/UN4XrZSM72YTgngkC8GeYqpXTaUJiMw1XpQk8c5KWKMl7WgrLZGPkw2Qjdh9wNSaLu2
Ya+9nSF5I0S38hKTv/8QKnVl39S0e5LHNG7z+znsFCyABjBm2LeFr38/k5IXBjMddgOwwPOx+sht
mii2k8cxQHbKDTXtpwFO45eRi34tNLv2XtB9EPulSMO3W+zNgtGz0NQS9maJ+lBt0chx1e4eCGm8
kk1e+2zE6mjWcfpItOP5a5lRzx0QZCmHTimXfac+iiGOD1aM2couDrV2zc/5chtw2nDiMCbVQ21p
G2wYMZFmw0cTlGm/WSJ2v7mB2wR45cUtu7+YkTcAWrWmdnV57LBC2YIA/il/A7yRU/FhtUxqSk3U
dfiCXh/9zK3E3PVpAywZN712X06T88NWPE1ssticf9BrGL/pOF7vbq+jRdzLKcBTgLmhRUdFCCDZ
+VN0qWX10yyY8E4dn1Vm3oqq30k49up97Ra1T+o0G1sMcMINQqlrgs8X3xvQHGV5WfXDLv2ijzI7
sKjddJiOZpsW/ScUVs12B5gtriwkY9U05MTvrcBdiSWWXn4yuaY3iRodowJIeQdVf5j8thWVWYPS
ODqJqFzbzysl+WoYFQJJm6ou+6InyIrwa2kpEn7RpE/bpyKwoGXYSmZrmylw498YTRat3/fF4Fk+
sEtneHAyK50+O4HQTZ96Sffr9tdaxsg893uCBNMWJAswqUUFa3BKZKL7qnsSOIhui2nqsE2I+sIn
9jLcTdHgm+g0SvAp8jTlq0gK7xB7etluBgxT1I1qFtFrG7ThyipaRo9wtjVqt7RxCNBABbqLxUx5
3QsKpe+fejF1+HbmaRpt0laxj2Ep2nbXm239D0JmUTP57ojtZ1vaZkMwXbvxBpRXOb4kFhzNjSp0
Lz5qY6xoKyfmxUqXVUc4LUCtwKhDpj1f6aLozEJt4+RJncbS3USGjthlZ8VPWYOR9LaIh8bce0Hn
Yt/uBnVzsBEMW0OsXJw2NjEOFpJIX4DZJ60+fwjXKgaECur2yc6A5HRQKH9ZcaU2O9fLKYYWSb/N
TWc+3V42l69O4QwlUBptYBAu3Bxaq6vrXrHbJ5BX3X6sgv7enuLR9ltE/B2hbwori7fKVLovpe30
K2f6ldFpkUCdASNLcLMkcBaBPYyd6nVPoaciW9sOare3HGvQD5TU1PAnTPX2mcSwpDXWp6NUzkJX
d6WwdnHQvENHQcdKRIJz0YMrQorw3ADtk67Ywd5VIjIIzZ1+u40WbCpdqb/fnvIr40l3K9AHKAIB
d1tsiNqh0Ev1Kz42pPKhP061KTZenpTPWpYWf2xkgZLD7SEvDwduaDpf7EEiSN5yEX9MblygJt/l
x5Aw1/WnIphCxSeoVAw03roAO23biGq2XZmZ6i4bFbvbE/rWZeF34Lq+WTq0zM9G0hkCU1WzitRx
5aCQj3CWVNAup8oBDhAEMbh+uVY+nLtTMUSeXg3iqDdTlj2NzRQCn6q74FuCaNkaLPxy5SFdxCxz
sbD+KDeej8bwsTUOVXn0nHzCaVoZIn7SR4fF9bVq3e8IHBs+0g/2w1QJdU2g4N2DfvG2tJbI3Nh2
MNqWTck6zuoY9mkEYkrEx6QfDWMD6bwQz6MdVMAfR3PqvkUAOvKt0yVx+RT1iZn6FYf796ZOpgAp
O8v9xoFWh5tuDrwQizTSsX2qZmQgzTRZwILdklZZOcbY6lpOoY8HN9EL2g1WThQ6gyrwG7UwzKec
df6Iwmb8knmw1P1OiPwFeqruHSpr6OqtM4p53DYVMga7oDDSLAQD0OCaCS2axnkTKF/jQujxSxQ6
7a8A/4v51TZiUMph6LFyZvQlOEeqRH9NFSf4hpmWZzzY8zjFOyd1gvQP2JSm/JRQuDf+yYUK8csz
0trYWpEZBltoS331kLVmOtB5lIkPWIeq3MMAt8aHEt6n82BkTf40Gk0pNtbozM29ghOwcd/H8VQf
WUIgH8d+pmA4FF4KxEcJGwe2qFpGyv72fruyukhXUbGkqQ649CIsVnG8jPJYHK22HR6muhhfdRz8
PgfUMdl9ZlP9UZLKmhAy1UTGMkvXKsGXTwBlBpwNKRxPAFrvfH1TPe/Y3UQx6JR2X2oljV6jKGu3
taNCI21SrNeEoppPpiiDPdDcNXjV5fjsYjAVqBywirwlpzutnRnxcz2gKAjscR8XHhg2D9GsdKO7
iaREefVsm2+x21WPHYJM6dajp5qs3OzvFe/zfUbCxRnLc0hawrKHmlr2NBeeLo4in2fHx5dUqF/d
2mg+D0PfuL6mZ9ln7mXnLcf+9QGRjvQNem/ofpm5/O1TGpdl/KoFNHS+Wyli6p/itFGsNfeKyzvB
JVmTSs9EnTQgF8dRU6HLgjhDddRwVnqY9Bhma5RxNfkK9TQFQTW1+Pf2Gl2yAwnMXFqetCQoacMg
W44pMnyJPK/Pj30za8NOUYf8VbhNXu+KXjJ408jCWNxPtEbE/8yRZ2QbPVeGx0GLK0wvFSNMrO+3
n+n9wj/7XDJMZA4oO0uG/rLWY805Ig5Dpj3XRZ16T2UQde3zRBKvfw7VuBm2fRN5tp/mphe9TNZo
KY9OUk5YSqlFL/HEcZS+IrhXDBu17fEb0SulTXZ9PeXJN0wvhvLQZtPgvY5lN4W7AnH1pxoZqPEL
iqfZuC8DI1RXgpx3/cbFS9E2QCmOe40fywvfqLrE7XLTeMYefb5Xp3D+1+2K3Pjq6EF4MNrKi0+i
qtiXXjQI78FDgSC9N9uuPRl2VaTbCCPDz7aZmuapTqPqszNQrjhgSNcpn7U86bN/PEuI6UvmUO7c
1LmTndJAF/1KiWZJwpa4LxgYbChKQ9yQS1JEZA957GRpd1Qb1O0gixoForFqUYRf+qFxhJ/Nihfd
ZcIasGhPu8pvgeB9nUMzNHYJLQz+9Wi35UrKdnHW8CzIXmPACNJGOk+cn3Uiivsuz/rxmGeFo92h
jhc+zaIqHgKoFZskT7PvVWAIiLZOP77OgytWQpeL3csDMDYAbMqyl4dMH8SFPjjeeDQ7LBl9HFjM
35ldC2szaMAV1DZaw5tflgjousliGYg8YBoIAJ2/sxHRbTYxRDqqEON/qUP/MM1hvJd+JH5MWu75
o5sgraY5QfHckOg+UjpZg/Fe5sryKSh5y1IhzSlvMfPjqFdGS1JyhHyFrm5XVWa7VfJRf1CgJYWb
Xsm18V7tkaMu0J3KPxmjG4vZ76vMGKWUCJzDUZmN+NGy297cKkMD11vzUmr2g9XAE7Mmbc3s9fLg
46mpo8KFJWPmAFwEwxqsD1AuE6XUpsQmNNX7X9wf2bwrOn1+Ctr5X4eHTIDH1s5OaRSEv+Ihf1EK
W/lLODA7CvQxGkdE3UDiUGI9/4ymMMOuTOQElqazj2L3t4k+xquKgfBTkjal97e1dMZ7VxOH8AJ/
c1nTmYUkc7XudOQ4r1H0b+bnsnHNgyv08GvUzZY/jx77w+lq6+322X6R30oQv2S3gkKmqva+oj/E
95Tsa8rYvX2cm7791gdJI9AXDzVnF9Czfjaa9D8BQ/Pb7VEvtyaZFnVeWgeMDo3sfIIx7xy9srGc
owtfqveB3yX73rHn71nbxI9dJf67Pd5FFkP5gIhe8vWkGv8SKNs4fd0MSmQd5xkwSFbp42vX1t1G
etL/9bF3PtTi1WY7qRW3iK2jnWd46rlRjd+LChxkG1XRsEcEUBwSL0t3ozHGR7QA1hifl8EV1rOU
CanbA9AjgFmULMIC9eqYDt9xREQxuTezsmzu6qCeE7/zqvoOhWegN3bsZv/m7VBYxAz4BNynbWU+
9XSOfhlzH79UeFF1G4xXxT5Pommte3K57gyJ4EM1nQQYxxq5Qj6sOwXq/0gQqh9LZUBIXR27rWrX
wyuSJeiX6cqcHgI6ucXfdhlwsJIye1I0inrcsodie8ZYx0ToRxyP1U3gOuWmiUznpaDSekehIby/
vfDeSdpnUQaSAyjSgirDml32Ic/f02vEaJZwV44T56p2SAgrDD9IUlvzSxWwy0PUqkhKu6o93mvd
APC2DRtP4UaGBrLpYfArm1hYQX/AJlo7kkWNw2dj7hTMrCZT/VPqwp0OTpu3d52mTgGIsaJK/Mod
nSLbBLoabwvdSL0dmKHBOnSthv+WLpJeo45kuomvZ/kkeSzOHG4bXbGSF6uzzAOaAh3CU6oyfKUg
WOc/wK/q30xjVjgZJBfJ70U53EdtPwUPNYCztwxtlxfRNV3weSBNLvwao3Ckq/Ohtf7cntXL7Yzu
AJAryoM0HgDwnE+q1TRFV9Sac2zpl0XbILMCZZdDN6fr2XXBGr/qXTN5+RGJZSiDUIWWHkvn44EL
UiAMqNZR63B13RiFSfSX0Jrwa9VSD07lNPNBm0SX+aT/fbEzeo7rewBwyl0kHL39MRRg1RFbm6E3
yN7vtgOYo/nCw6wOCZBEo6zXZMRttyfq2pMT3Ep4BtZsXCyLmcpKOEPhkLTHIATl51SZHm31uTGP
DhVT6zU0O2UDCFzR/8uSLtkltK/cZ61q88q3c5S3dwKUyaEuKRYAqe2KPvFV4BPdT8Urig30vTz9
yoyH81p7+TJ6lGRu3B0RCcHyd6m+Hiaisyt8PY5sCeTGRBH5au4YD01RlH7tKd42H6sfXo9aP3fI
X7dayUpZXA6oasjrF6cT1ktungxde5y4OV80L4h+FMBgEXIW5mGeuvpb3fT9Gl9eLqPFMgPRBIQA
TChB0PIuVtpUmVEYLo7NiOnGFrm3YOuUrnFXjk2wHd26ae85HrO7LCzwN7u9VC6vZFIIWgJcjhSc
3eXghVlYwrXS+pjBp79TK9hdG9UNiFspQ77loZr8vD3glRsAui2XlIUGKZDbxdJExqmwsynujwU8
xX47BsWoSR32EFuBaNhEfRmSKmTJP7eHvTLJ1D0kbRF3ETh28rE+XDxtUs2zG3XD0SVRSt94AEw7
HQfvv+0QNmXzu6buYj3ms5UXX51galfOrqvjw9fReUEaHMswt6uVnDCs6I4ufhIJQBAslztjAn47
eXWQsuJsWN7KhCbHoVAsda3zc23aJUSFL0wrk9v3/P2NAf/LVEv6Y4zHSgUMMRbu3nT74MXIkfhD
Z1Sh+j0qYqWwcWV9ySCTKgKHEXSFxeem0eX15eTx3jNwLH0QsBojDFZ+6YHgNB0Cby3EuHL4wRsC
UiB7plzDSwGV3E6MitU7HEfXEeNDPhr5f5zxqbFNHDtpPqH5n/xOZAvxoKVe8O9QO72yrauxDza6
0tvmJ2PQE+Wg5LWCU2poJyX1McfOfORVO5Cpphsjet4Le3d7jb5HBecngWQ8UQiiEk4Cu6zTDXqs
F8WUz8dYE8OLDuHR2JZoi9HLN4Ly8xgm8XMUUp7ezChJRzvFJsDdzn3f1p+aKBIFzVDE4PwCBxcw
dtibVv7k0RPeoGxVenclfIXGH5y6ND7lWqEnb2VnJ8OmSEfnP3VutRM0e/afoA7tHYxiQJB0mEP8
om+/6OWigCKDQIj0iZSYpUWiNaaOVhqOgoqCocZ3NZfSPyHZ52MG7XTLruhXwrHLtidlLDaftAmQ
BFd70T1vNey3PbXuj5pbJensd/kY0wq2q6b3DbfLunuOQTPB38ydzR9RJ4ZP7KXI21ko7MZbPbdw
OLVEZZzQ3u3Ei2bP9q+/nRPpLMV5SPFPYj0XG1TJUPEfG3M+6l6kGX6HKSr+V5546MmP96gyY+p3
e8TLI4ERpZYTmS5YjmUlrB5Lbx6UYT62Zh37g5nqD+GovAZuyQFVqJ36b85JdLg96OWnp1AiVVu4
XSlFL1nWhdtnbg3981joxbTN88T0kxFmj5uqd8Po1K+3h7sMGc+HWxw/ONLgCRgM6rGf0H6HZ9P+
QJj5LYsnfeWCuYxcJByWuguJLVn9MjhNXHPU0rpUj2U2NXunHwJnT+3JSn81jbRySfQGdQWgbehC
FnPiJhsxJqP3l9xQshwKCagsSe0DLEGXKXYnMs+ZosA6OtpUzz69eh0cYKjuGtzWVrbVlW8pI3GO
dqB5HLly8j/cqWbkVkWOhMWx6dP5AKRiQvXRSvHmrRv7npwn0/a3P+e1EblAHYABLCCSgPMRo6A2
8UwetaNWKVBAnSQ6eKM5ppsw68LtPDRr0cqV9SNLU1JrDQgQSIDzAeuw0RrgWvox7+dx3pmZ1bvP
amp6ePPoemCu5Kny4Du/AAgDJc9N6r1Idb7z4bB3072+9rRjIThgMgWhlwPOibW+UgW/jEYkmpDu
BoGIzHAW8BQlKmdAQ4l+HNqi22iNSSMotYZ9hk30hqxKvUf+KN7itUod+a8/ITuEhEpaHqH1vfiE
fWgYY0Vp9pikVfIQoaZ0bwQgTzrImVvEjFZho/JdlnMKAwNmLUEMi3XxCUVFcRHHQh2/5dzcjFE8
Hgqv6T7naRh91oLY23g4Fr/gc6I/IsnvbUTdTTsEwFatGq4cuFLJhyoN4BaILvII+bBfSLKr3MDK
7siVnH6day35nRP935kcu4Ofa5k5bzVFd5WVfXptEVOdRutR1t0u6ozdUE5Ciskd6foaB29we+Er
8gSyjcBZucaujmVBzUDMmTrtMmemAGUmcDTVo1VU/Y8qVuqveBwCiO41K1y5wK6OJXEU5Lpg05YF
7wKVhkgfea/SyMbffRBin0tO25s/i87FfP72wr329aRUKHZ5qiTRLdaRFpveXFNJPSKQ492hio9q
XJw3e69R5+80++FE1rP45/ag114RhAh4oPclvCxcFaXZdV09a0eBYvwLhhTqQ6ZXGB/SeKGD+j8M
JrsYaBdQMF2uz7Zxyymg0XEskjkuP6noTu4MV0FVWCiptTKdV45yKjPg4/AWAmd1kXgObofoUcxR
bluxt00Qf1JJtD39R1UNyrZDffwv7ank3WgRb3IEEH7wCRdHzxxlkVkoqXF0FLfaQlQwcpjLbryV
yhO+VhvOniWtreDWr3xCYGRUrrggaS0sG2KTU3dDN5ucP6LUv3Ntp9pPainNHZecaf4tfApgEZaC
tIAAygJ1kA/z4YhxyQ68ebKpr4o6vR/y/k/ZwPBoUyrkrM/EWHMTurIrGFDK/rMlCGAXu8Jx83IU
1LSOtlGq3b+9lJ+7owZpdQfWdED5W8eqdNuiaD+vCKtfG5rYw8HPF4A/M3v+riK1YuQ2YuOoOEr5
DHorSw6OMWXuAdBa8oMMaYBhmw3/S9xjo5aDNCNFEyrui0m2w6TNI87w46zYybZunKzbaWIOHufQ
rY5qlxb1SkHv2hqS5m5Sy1bKmSxeNcTKSTUaQz9SNlaeBXY/zrYq+jjZJ/acJSsTe6UnZztyS0q0
BkiNZSNs1EpoYzCVnxHnCh/cyMvsrZO1lA1yZX4gQBP7XktQLWuz9kExnFA8RaUSPlBP0b7cPpMu
wXK4YxF4kcdLHgJkhPOv7BppmMCMTp9FaPOti741TF/ko/hS1PP4iVulvW/iqURS3x5gqFsjMnnl
WP8GN0nNGsuZYgPBfk0L/jKCosZMYUPKNbHnlq0lrQYM51ht/RzABUl8EZSEFYC1PoMAoh6sD8rX
BGyVLyY841fuvfez8TykYfGRzUrKD7tu6agDii2JsO1qWfTlH/ShQeBHlvUZjRvnEGlJ9iWv837X
6sL07S6sHwYr7lcOmsvN5+qQ2Ok5SVb5hfwwpXFsjHN3fCagibvNKMDAjZRHXtCliD3f1eFANpWq
r1nEXF4brEeKs8CZaHHBPjhfDnnZpn3slcPzFBj9n9n12ns4QY3yD/B9rmDLDJ3wr28qEKZUrwjK
MXC4qFiaU4ZPUhu5xyzUDlGd6LrftHEBhS1zv2RzFfy8veQvN7tMI3ErQy2PO+B9d344w6NZDC3C
zg5uBm3xp+97i/qoHZwGfMW/3h7qcndhKwzAh/hJ2sOylM+n08xCLts8qZ8w15rvO3PM77uqcJKd
N2TBg5kGw7GPOnUXtYlRbyr0Lv+xjDYqkEnXxFtkTMW/ItGKdmWFX+RBMC7Anhp0bcG4AFw7fyy9
DqoWyEv9lHV69Qca8QjXiV5GcXf7/S9Wk/SHIo9ESUWq6C/JzK0nclMLuukJVoc7HMw8YseYLSm6
1YT5n3C27f3/34iLCQ9iuzUnVGOfOpgazUZxzfQuCNvmswAPcxBCP9web7mYpE8FHSAABoDKWcWL
u6qyGwVSk8gey9xM7rmWjcfCCI5alPw1NfB9KBSHEWnhB2XM84+WVtmUh2WWPQonoMdl4nEMxC8t
3gDRYlvutvZPDQG5aZNoiLbcfs3lcSTHpnUC0Z4CN1hP7XzsrrFGfejc9HEc6UmJtLKhAWauH9qd
VqKK5Rp/csSnv98eVd49H85hyW59pyhwptPSBjJ4PqrTaK2qj2pw6nCMyH6Zedm/gXYL7qqpUr3H
GNu47Auug5b9rKFX5W2qOVzTNFi8+fszyLI+4Z7UL7modtPL6oN5Vk5oaQfRtso9lUykAiD+e6Ca
WQK5sqsA6E5Yl7vbr7+8h/5vbCi27B+63LSwzt9fo82s96jev8Vj3+/cLow3pRpY+yIKFO/OsRLn
v4rg7akx8/qg5m0U72a7VlYe4+oMfHiKxbrrm2Zo+gYHxMkomuEuNcoRdKsw5vrFFmL8M8xmjDxH
XJtrXpby/Zbfn0YWS102zy5YUWmQ4auVGMoJwhfO4eVkGi9NSTbBtY9t4O3ZXkQc75MNrI7UDJ4C
rCg5DR+uBUtYalWHQ/QGkLhWv6h6riv+qGE3uyUCCT+ZTesmf4hZh0Ne5s3aQbI4Kv9veGIOKR2L
/ueSf+fMVklcW4VvQY0Zoldm8XHO8+p74oHRJ8rK7ZWY99rmgpbBLUCz0GSjnb+voUxeOBROiF/G
4A7bmeL+DkRbbGxbjjT6sabijNs+dqd40xYQrjZUk5VqJRa+9onxFaJnJxFEXEXnTzFXZacVcxm+
OThw3w2GF2yNqbG2lQ1o+/YHvj6UBCyRY5PWyN9/+MCKlTL+bIVv2jgk32pdKuXoHuwfre2dtbzt
2mDcfcTWkOsoOC4OTEODHW+3GOzi4zk+Umg0032ZViXu7pqw9L/Lgd8XD8btQKq5y0lfFrPIXT7M
jVsFp6iqNVAuiRFN+0FpwnkHFXdw/u6SfR8OlDr59juBbCmOpjftGBZSZcmq0LccHD3ZJmXpPk/R
EPphMP298C+lf4IoafyBYuGS7UdxLUx7tVROJnGaX3oO4nlpH+avnhmla0YyV/aFS8btSbkBXm/Z
KDJrxDsVjBJPIEeiDe85P2iAze67ubxrpt57zQ3h7I1EGRLfLbAaX9mXV1YOoSIHkcx/+GvxLUs6
YAComvCt1ab4rumm9lMXAcWAh8Q1f3tLLDNR+SUZjFo47QVgfEunKYuaDDlmp3DDFnX+5ISK8zsq
81ps+ffVLhviWmzmRKWi2c2zWmwqV4Ls/h9nZ9YbtxFs4V9EgPvyOquksWzLjh3GL4STONz35vrr
79e6F7gaDjGEHAQJkACuaXZ3dS2nzinA5vSHuq3eLVcnfxAoUYbTZNsMuMj1JQ3CMR+zTONoVdpw
ZrKCGlIeQdZajaJ70vgGW/CQtf1mrylvMgDg3HzvPI2Vpo2s3Df1/r/Qyef8QJHVM/Ytvu/BmZX4
U8DIzjEIDPehMbbMr223pN2TtTNKAq8ZxBuvFOq5qWVxgCSTlRg/MneATDuazZ8Fjv/f+7u9aorq
KpP5quS/lP//jSnbCbvW8JrE7+JICfYqHD7FDprWodqNalZvpHUr7ykhPz1ojcebPtYikzT1MRkF
Iwp+NndG86WsrFz9bCd2NXyjjut4+9nr+/yfQNPac2NRgnm5v9qVB9XlHedBlaVWOtPXq60APgdh
5iZ+FZoToAiIjv8j1zT/cIzW6k+5PUZbAOfVDyyBbLIXQhF7Ea/CgMcGp0rim4U9jXt7tJyMiI3u
3acgGbUf9xe4Zk0WyWzKvBKQvrAWiLExxrhOUQ4bg5zSfB3Ozqc8d3P973gYzPe/MdD+kDqr4Lck
Hcv198y6HPyQ6iR+aSJXthvwksVBtOX8UDtltIUyWV/c/1tbBJ2Bzhy1FsaJbwhoOV6mem6CC5Bp
619XRFvcB2vGXjWz5Egmpb7F0iwA8GavoC1cVGkgvoxJlrj7uUOc9kVnoNva8LprN0PCiBkFxufc
YMIo9JXK1EyxrytGn++sCsocvQC9tMsNinDncHC90gBC2rf/Qg48iN+4GbQGOTISg4eSxvVOVnTt
y7ByUr9tG+dn60zOWUuG9FgqrfESA07demZWvy80l5LRD8mAJZuFMO0u1gFN+4PWqPPBS+EO2OmQ
Jw37XK03W6Cr5qjtw0ECHp4n9Hp9fRX1ooKX2rcjg0nXttHmdN+qTr4X7tBsyA7Jj7XIUeg8yMyf
CVuKSotAbwpEW4gsyXyvG9z6ok7xbFwGRjs2otcVd+YxKUZnk3EkNm/hTg3HC/umNnI/yEc7O2mx
aSXjLh6a6WTVyjw/lU5mbjGerBqFGBbaRx2ShWXgNRiRU/dSiLIbgwL6sxHMzk7pxqE9iDI17JMG
Oe6W1OTK9qHkSocTGjSK8svEJITI0NJrNfUVq4lgjdEogJoNOXdQxQzIFsze3Hekq6vkrWJYDWQ/
uLbr8zLpzRjObZn6Vj0Nf3nF+DCFulHtq1rLBSXuQWwle/LtWR4a2mWMarKjAHUWb5MGGD2ZIKjx
57wsvpgz3pYS72x3e6vGyz7TMQfVrqqdk7//VYZdGEZWyNp5Gpc93ZmJNBdxhcyntJ3XJ6uCSMZJ
29x4zmZU5PfRqBtxtwurQHX3jZL37vf7H3ttd8EnyPTBkxz98v+/CUIgjeuhM7FzX8/T8l+395Rn
uzfsYM+A+nh+vy2ogUgYZAQCQvLalqdA2xsHDdqaYW19iLWi+EZqFAS7RBU/75tacwOS0oJWHd0O
wslrU4opCEUgvveLINTGQz4JJzwy07UlLbD2+QB4gaQiODZwOdd2ysbWB1M4hR9GrvU3vWsXUcmu
gLajQAv3/ppWbUmUODURSY+zeCcgv7IR5vZy322t7AH2nfIzys6OA2OEsTVdt2oL7wlGm4bLTb4c
dnDuMTaa+XWK+tVjmg7tWRS4iLPGcPkf9xe2dv104jRiYY9juKykwgUQeaWFOmnaJzbKH6q1c5ka
+ZQOkI7sunH81ZjG+Hjf6OoKgaWAuSTehxfreueYRpjLLuPgN2lrfshE1v07WU0/HSwBHvlw39ia
S6NWC1EVeRpjOcutk6AtTeXkJ1mROeemMPJpF2sNCA511kPkvwtm5k/3ja6tkCSdvhVUs3Is5HqF
HpzLSmyiwOqqTRnvRg94a2lM7qUKnS14w6otOc8NqQQ1AXNhi/KfrQdzkPueNdCGtpkNO5bWgKyU
ZkRbDcG1r/nKAsjSQLouL3dsOrFrZzZ8jhTC8xPEQ1kOFLhpjlreRO4TOfE7+3AyMWdMHfDo/5lc
nBYXgHWFJFvh5y3sJB/izOh/oFjV1Hu3VrsvQ03T6P7urS5S8kDhlOnWLAEjSS36dshE6dsqulxM
no8fAyXWkl2PnvvjpCXF198wSKKEE5OkSeaiCWXN7VxpXl76kRPl54Ht3Nl2rO67vGkvPE/zhjtb
XeAbe4sjM1hhnplhUfpDzbPHCtlESo/mL2Lv4memVe5GbVNesuUrT9meaiPIGBCOC189tRyXsG1K
31HzJj809qgzF1e69UZouHYXiBAk6Tg0O/z7+t5VY+d1IQUc9Ia7+q9MM5SHNszLFzF578NPvp5K
ib4lgEBkh/fu2tIs5JRL0Zc+uoCJfszAafyss2gzBFzbKskfKKn2kPu66UKHRZKgX1P6idOEL3lZ
B1+Tue0emLL7UtSNsREUbZlbbNQAihfIaFL6jSsV+Pq88HZloSkl9X89rA620/5GyskkFBADefrZ
u0VoQtzszZ1uFn4DEME8OIljnOwgb+qvVqOnWzxvayeRmgSsaYyuS/WV632LlKJOw2goIae3nM+J
0sUQ2tWVtfHErSS2hOYElzQI8STLPG8Y+zRoJ6vwOyjwg4urR2p3ziq7PldkLh+EhYrFvgmiUmUQ
qNoicV7bxbfWF2+e6rQyXHEJjWZDfQnLNGxPea6V3i6FrkA9eBUKTPdd2Np3lR9Ugk1lc3DhworG
hoAo0Qp/7PJkOOuKNtSnole3kIPrdsj8mN2DrXTZCKxFTkGfVMGHHFap/vFibag+e5R/3knN8nrB
JTMLzMeSGHWpa5s441TOccdNqONcOUd582SO0CxlhfMxKsug+I1Hh8MvQ1nSIFqs1wezqeZAIQss
fXMM+nqXDUF5mMJsfmhq0dn7yPK2oF6rZxTwA3MEYAZp111bLGojrepWKX1FGZont5zbfQFO67+Z
tuCZ29q+IBeWPY46L9/9w7IWdVpvLC+ufCOKwRiytPLnNnGPyjhMD5nS5ru0LaLzjGDln14VKIff
MAoEVMLeqW0v/QykOlWIpHjpw4EGDxHygu6uGhhQTghlDipuvNu7g7n1JK0eWAdhcZRVQL5YiwS3
SoeKTnmIw3HpnZyVLnXco8S8bTx9q9/0jZ3FbnqzSkUisQlahvrIZGv8D/KBmmSdoil/jOEof05D
IT7c/6hrDy605LxPNuEnEL7rMxTDVgaCT+YPc66M5wSuOfVUG2NlfIAt1Zo23OqqOQOaTFm5J2VZ
BC5kDW03Nl7qw4GiK3+jYtWlz2pnVXa/k93i5K/7y1vbPBi9VPovTGQAk7penjBH3t5IFAwNNRTq
NC0jIKwbz95SiF3z2PQH5EQWRVcYAq8N2VptlYhXZ76TlvHfotTD+aFkhLA4VQxJMZZnGd3D/bWt
mpSZnwlVAeXBxdpmfTLUyRO5jyRXHn3yLLDt//WlJtqnUCAksc9gUWs24oslDOzVrbJCsBgMyd5K
idJDrx01dhQEAefQ+tnOoHZPRFO59ksz+3I+5GaW6eeuh+70UzZkmgMbaCMMCw48c4i6nVMyu3Vu
6jaKP0wEe9/uf5W1E0ZeCvhaChJTBL/eiFbYYVdD/uubVTh/LZhp7HdTkk2PYe55X+/bWruy9IWA
ErEL1EsWp5nsVxSxoWR+xyxmc1CjqBq+6sJMgp1KJX7vpckP151ze8Pu2qkGi8YVYoG3AAsoFQRR
CJe2b7rM+84Qs1DivYbO6hbqb+2MyRAIKmE5aroscRVjI5SkmnK/hfkqOOhxMP2H0LIKrW9Q/LBa
bTrf/6RrS5OcL9Q0IEi6KXg7WQl6eIo51EouxpdIzE12bkq3GPb3Da2dE3l5DFsCZG8wI7xg1pwW
ZKUizYxo12tN3D246tS1pzaaBnfjxVz9kNBGclVBqYChvD6WedUjB2+DcCvEOJ5jqLou7ows2y4W
sePsk2gcg9/5lOiCy+Y7payl8FCTAixTdaXwtQTts+NcBnRDTCDnv+5/ydWloeYlAzrO5LK2luYV
3MCC5NdWREz7p4tQX40hRx32uhgj+5CAp9sSz5MRxjIhlR9TkuzLqZDF1ctTo0wn6NT80UE+xFKT
otsF9twenNmdmM6l//cBuF3wkCdp9Zm6avX3/VWv3X3SEIqxJKtkqosNRVUJ707HwFcRk493gVC1
itlbETLJVAG3Ulu7hjgzduzv9w2vfW4QxiwcQC5ubhF7JVPCM0ny77uloh4J1uGltnvh2Qeawe23
FgTbvBEkrK6VgAutScmMs4zZ1aoyekcouS8KZ0hOqce06pOiVF3zU0nmCMrDRqAwtYNiLt0Kctdt
4wkklg2PsPjOdVZZg8SC+rNBRSC0kty5oEgi0TluVvw1ulFr7HoDJN1GN2zNQdBUoOfPIPjtzIhq
T609KS0V9wTKSVTA03a8uDaO7wtzM0m0VaJeA7CA6GKmCuAT13Y5U1W10C27aULdvRm079YYPZqD
TtVd7cbwQ+Q06Y8m6aOnRHWa73paoNZi6flXrZusl/sn7PaT835SPeOj0/nngbn2VVo8ls4MaNBX
grZGH1xxLq7Ik4ipIPgtdxWYEhD73th+vm/39mRj95XUmeeGaYVFQNODvoh7x418w+mrs56ZQXLk
4lpin8XdLLe6Sjfi0RVcqrTJDAuNQTkzsvAj6jxCNAWRI5m2SJ1d78zZg05RdPjmKUbT7Ggt2c7T
GHttdpqC9F/ShNYLd3oyVltTg7cujZ9CAoCyN02Dm3lIx2HW3eqc2E9qMpuZwZVf1RDP8VNeo1Jz
DEZ7FGcFuXoyBCV395ZITed8fwtWDiE/AuoDpjUo2d5SqlMaKKychr6TEMFCol2Kfwqjs3ZV2tpH
J0ZWAHVNQGsc4smP7YH/mIVQjZOltJscP7fRgOTdlCws8FYCGpZ39E2HrdJnAaHoGPnz6NoQVJiV
lp+o5UEzeH/dq4Yk/F22TSkLLpxqOanglrQw8uuIMVuIhtN4OGVO1mzhajYMLZ+NRm9sq05qDBle
/RBTpIBHGUaJamMj1+4SqB2Y7CTUHYdy/eXcRlXT1B1jv03heNtR6VLVswk313CqbQbvYSlU6y3V
V5ksXj/KnBpmQhmgYcYOZs1rozWtWqUI9dgP4QOJLowQj397WhZ+HMtizM6gKqJxZwxzfy6m2k43
9nD17LIQAgI51GgvSWj12Oo0o65Rd+y78rtjRMOHPhKhdRpD6kO7rI1gzA7LxJ6PCdVac6eN/WAX
TB642q+iUkV9uH+qbp8QvgcRkSE7j/wtHe2b4ytMNQkCr0r8ZLCK75k6N/Ra0KQ72jn36L6ttYMF
CTssphSZcGmLqxK1ldZqc5L6gpGg8Rl2Fh2q8KYZva3iz7olKVYh1UlvgZYxHJAiallVaNrToQI5
K/5DGKLa6qqsfT5iZep3QAv456I2kWR6WztKCrhHzz6qY1T+pfTin2menHDj6KwtSdIWE8NyEaiE
XG9UFkBEl6Pz7PMzhuwIS2sHzzh9gXYDebbm4yH5Q5SFBwdYyOK5yW1w8AWc7H4cRc70xSuHLP4J
n1Sc7BBlrOKPqRv1ATOBat2de0WEn8RgB1ukOmsP/NtfsXjgVaNHmiGvE1+IVn3o3QyCwJzA+SCG
xnyyMku/gKzo+o2Ua82sdA5ScAhc4RKwkdDEtboqSnwnGor0EIah+QhdjvoHOCvU6OYOOokPDK/O
W7TuawcJSnUwR5Iv56ZnEHcDKvG1nvgx+PgLYEriF91BOEryzdtbkPJVa9TRX0sQwHEXEasXTYyp
D2PiwxuWHetp9L56cTVRwhvjr/cv/dpxwruD2ZL4fPpL1+e27IvatKo0YW4qgtgRoYBK7BgCTZJ9
2IaWvm8dAxBulaZZvAsZQ92rWmS6X+7/irUFQxIiExJSEnD717+i0bpu7hmI890AEqS9OsZa9VLm
8eDsjL5E9Pa+ubWnDcpmetevo+TLV0ZnREwMGU9oRaHnV2+p34cOFYQE0sRvYLqTDXPrq/t/c9J3
vHHiYW1O2pznyNvaRtoc0ZJzvJdqnoFXkNzGW6/Y2iV5LSlJ1LiMea7N5a1w9UYrQ99G3Cb7kOtq
0EL9iM5NfG4ST/nhBPVgHSOlsavT/Q+7ulJKFAA6eD9uSmc8g9PIWBRwfcseviCCJBVVlCo7uAWc
j/dtrW4iU8nM/8nphJvC7DSAvW2wFdXasEfszLrUVafugOlHh8gZnXc3sOW4hQp2m9lc2E0WHl4x
4wm2NyX0Z9MsxkOU26F3UOYu3HDwa9+Q4J1yOoUJ3pOFg3cGAd5e6RK/FXX8KWmaXBZdlDSv90LX
O31jWWufkdILyEIQuAC2FlfPy/s86GrC9ZH+EyJNs2n9VKbSOLrukHyfR2Pz7Vhd4Cug0eVJJjK/
Pp9GSjHUBiTiF3nYn7I+8qq9kpYCelDIeQ73T8mqMRrLsqvGg7kcZENGICwhXoz8SDea/AjvYTnt
dChGBMR1kEfdt7b6MYFQIdwmdY2WaE27Rbe+iZ3IH2hRPCOpUD1rIDYPoHASax+rMbHi+y1SfgTZ
JDnoyXqvP6bGdM6UdOQ3UPIWcO6I/6wmSF+KuhuO2tBHG59zbYFvzC1fpsa2la6E2tkvEa06FPNI
GgdFxZH8OP5vpprw63eWJ2fhLCDaNw3KbmTOHqEitg86xX8Bwj1bk438XdHZ0y6orP43XDXtQarG
BItSjPL6c9Z2ENcajQW/twtt2ldKPf3RpiLwzkT6xuP9xa0lO1wBSw7FQ+yxrBzoMEMNAxULP9Nq
9ahT83uogNlf7Ej1lJ1rtCXE2qq3m5Ho+Xnf9No+UvxkkJiRd+LWxbFBnC5TUf9K/UkYf2XKqCY7
O2zTi6mNaJqGavbnfXtrbxK1Tj4sHoZa68JemuatVSgj4xmOXf+itCqKQ16mxbG3S+OBcNZ78IJG
n4/3za7dfkpe/CWpdm9mpiFLYbLN6QBSdqP+OA4UovaNzRBTkVRKvnE3Vo2RZkiNZmbgl/Rtwinj
NlSjDJRa3/pMQHNDLKfvjo1jduPpN1YGFpVMANAMEOLrg5qpcSESK0OyJmRUAuLT/MVVMhpGrRX9
TkDxir8DMgO6fznhmI9hPvcQiPmj0tXzg4OKz0+7iorPcAxZOzGhYrDT+1DfmnhePaQQ7gC+kLxb
y47oODpOQkpMQprUzV9m6bofCWTn8xzDmfqQU1h3Ns7LwqIET3LnqeNxK0iullCrlGDYq5SICpWY
1Yteun9qZhshZjF/GPIq3Yi9F5fif605xBSSoQ1Q9uLpTRMF5Ikl8mdbHdCdDWFk1ncTCjzBsdLC
Zt8yrPU017bRbZzUW8NM13FoKM5y1Rhjuj48dRRkcWqO+XMSRNNTmJTfOja2Zcgm0B7idCTsqLLx
fc1mVktlkj46sBE2FD6ma6M5M6uBVYTFc+i6E2DDzPDaUxabI++IFRio/w1tufE6ri0UgB7UVNBt
AP1dLLSvw0BPuCrPeHvtZGSt96AayG6FSK99bic720M+v2V04QdeFwpXDNPkJFWEiwujYdRPjA1V
xXM9Ge2xj2fNPIZhNz8n4E225rhNvtqbghl1XhoqhkkPmauJ2MHCD7R1HABmsbxjqIGokcTpAePA
uTpuZfzLq4EhD6Q2rQVqUdzFxapqQwuyPm+9YxTA2BJMpvkFLfJ+J0W+PglXlBsv8ao94kNJ5GyR
ly7sDYmuKUPleMekrJxTW3AyCzLBI7Chcc8I+Ya55aa9Lk/GGbK2QE1qcTo1PKgbKbp3zNyq/hEr
oj5Wwo7PFKq3pvxXtgx8HOtCDYUwcVnA1VqLcczGRC4hL61DGepiX+jinbMtHAxas7Q1ZRkTpOOy
p2rVQxIYxegdRwTMd6FZ2kczQlJB14r8ZCuweZXMyZ8h4dE3nOjt+rAsXybIKnjtl6SbqBXmemD3
3rFPDO9ka0OHhl+4Nae0ZWVx8PXQA6XRCe+IH9MudPjsU2SjNHD/mb09hXIt8vyRYwJikMfmTeqe
DppRFUbjHWGClWKLg0mNBDoB1xLdMRatt7tvb21VEtVEHUQ28JbUMszU1Y2JZN6xnZ3kFM/kz5QT
9dN9K2urkohii4YV4gNLK2qgVo3IQ/fYzK79kDLKF+0avXDo8BsTsTzol/euCwkgQPyg3zSpdrfE
uajOHHSj0NLT3Lvls7Cn+pmp6+Rwf103l5jYBDEM+G9wVRz5xW6FqWYLI0UMq571eq/avKFjUyRH
EEdbTDg3imhS8Qt3y2sGQwnMaIvzp9iVorQ6mkJtWCffMvqyZ8vrlHmfa7rzw8w78Rn/Hx+N1o2i
nSit4JOwW/tXmLcdakRQr5obZ3X52MlfxDwG2DG+MaTui9VXc4bcQDCkJy9q88fcaIunkSjtQMMF
Tnl71p4mOL43ygdrn/ytUXnU3l6QOCybCkaaE2y2zUloTXAIFAYK+gTN7vfvLr0CcnhISyR7+bUp
q+HrKhGmzKiMYb1B+BRdbjEV1J+TYotvaG1hFg+e1IChnbrkmuyCtFOMLkP6o40Z6CY3cW1qn25r
n4Dp11s0iDdXks2TiaCkqqcDs+RH75EcmURepCfGoeOPKkxhzCbB+pLA93DKE+ed4CVNHhZgRKwM
2kWeWOmI3uwbKIigN3VegcmsdehJh/EIk0dxqEOisvv7tkhzpSlGFxilIQSTcKnFTdEjUw8Lrw+O
ZuGE7reead38wUqjsnk0MxrJ+wzpEb1DLN1C+KevB7TI7v+Clb0kJZMAVc4PrcxFoK1qwgidpFOO
ejBY/waNnWiHMTeqz4EVl+WGE1rZSUp3LFMFDgvkbVFCUMOZeSShEkmk5QikpoiR3BGOxNsn3TB4
kJU1c7UBqrz9xlwMMk8CGKDNjLldb2eRpbASuRJhMOTOXs9ncagGvTvNDON85sx2BxE2EeQlVbix
3KVlSc3yektkn5IZ/kWcJgIbpSiQNZcccYf5LFUlfsSe0X5kSox5PnQvW29v63lzSdII0sT37axs
uJPzyeyQWUnQF9frbhIndAKkQi9q7rrNHhHK+h9UTYxjTyN3w7/KP+ttqP1qC9gxKu20S8hKr23F
IDgoY0T9JWx7PTo2PWQlUAlP9WNmxLo4eHWaJF9cOxweRVKEzgdCBi8831/w0snzI8BPgZLDAZKq
LuNUI1KyNPWS4cJcRfkQeHr44iWT+yWpWu8FKIo4WbnufblvdHmkscScPfmbPFxyTud65YJfMzsV
4KWoBiH6i+lwykcnj+EqcVQSbRY/C9xI9L4CPzW4a6vyV71xUW4aGTpMzcNlaJI5/a7NTmYdBuCV
1p+mzTTxnrR6+OP+SpeeQtoEtAJTguxLk6he21SV0ur1NpsuhdLO7hF2o74/oI2Wajs3boctAYWV
DwtYhmjvVWiMbP/aXF9RRS0Gb7qgwWafe0uE31KTd7uf9Kjad1MSb4VIt+cH0DXNC4gTbaKxpTNW
NNWr3SieL9qMp9hZmgAfVrdCe1RDVbEfep6DjwIygo2uxhJaIXeTgAx8J0kPyKwlugDNhMYK4mm4
iFBTvrlN0HW7OI8d7dDMxWfdrR0G2oAifg7awE5OjRlp3wIFzphHoIpiS5Ly1msRueE5NKjVKbwu
hxa83hRl0UfjpU668C/GkcOntFR/dUOpfOVSOZ9gPU6+8Fxt1bRunYgMGWWPE+YYKRFzveNz0uVt
rdTDJRiL8aTHRngIQU5/B6OmfSiiKHkZ6KY/m8HcflI0G0ax+wd8deEAeiHXw5XBZnFtP+iBKVsO
20Bdq/8Kx7zXQJ3bw54Bo4Y976Mwzr7XRp39Ar1Yfr9vfOXw0RikSUGEDrJ+SbAVQZfZBSOLz6JZ
OSJAkz433qgzZT714jBYokUIUG02UvtVqyRxkh5IYuwXb8QIKxIEE85wicooPk6mM10cBAkOuppW
DWV2UZzxmVsaYEtcoDzw8HVLbmtTPlE3JW9NjSyBkiJACDj7Jzl0B24rLveaHXmf82CMj305hicr
tT4pMvLTkKI7/8YHB63Ak0UeS2J0vds03/CacN9flCjof3pwakWRGlHrp6n4JYji+otQIu9036gM
Ha/fSRYOjFvmIVJ5Z2EU0hcxa8IdefAb+6xA/VHtoOMM/r1vZm1bCStp/EJ8wOddbCuT8JJ4OoOV
ux0bvJczQUGnKmq1H/XYCfdGm2qfJjSGq404YOWNkOVEV/ozGIOXV9icsjFI45xT7FTVKchF8Hmo
mz+KNi82Tu7aZcWODXsP5VpwjNfbR4qodnrbj5cKBZU/2nqavull6j4oYaYPJ8eZuk+h3njkXgwp
bzjslVXy1jMkBxMernK5i8GMxiU12+miQ8m+4wINF71PyubJmDVtS198xStSncUhMEtBzcpZPPVG
lLlzGLfTRWt6nRykMg6RKfRHUmxATHH+r666xn/2mPxhGkn1z7sP0msRHGJxiO/gPL3+yjZJ/Nxr
znwx+2AKTsSUTLDt4qoOwv04dV70oejjTj04QGm3GExWdhguX6A39MakPNYisuqMhPHHdOQ5RqVG
2SElF80fzHmKwUu71BaaBOFpVShqvUvivtiacH1VTVrcVdwio59k1aicLj98Z6bBkDUKu+y5PZYK
z1IOocFs8nOhx3OxH5QpK6N9TR+m2EOpFqqPxawl1YEChK1DdJtE9dGU7PM/1CKL60saZ+Wh0wdH
7TeerhW/4upcOnqzTIHfRBCzZFuMDX28qM0w+a4ZmHtHrZN3dtSl36YDzKSSwb0jDlwch97KhKVF
+XShtJA4R21W86NpwCrAdEieFOfR6tSN7G3l+DOCIuXjaR+SmMtT8ibShdS4ShJ9mi8eZSGEGZu+
/zgnjvqxgNf6kxBaWKCG4Bj1YxrZw8+4UdERuX8JVq47PVKoSoCBUIFY9hFMpvwVYSUqP6FnfklN
u/iPAFHAGq7APsveWTWS3xjPSdwL6gu1vMUTkTB0CL44Vy+ZXU7PldGhGz1JKszHIszzLbjXyktB
viZ5UV6tLaXDEGWIswAqt4trhMM5cc3xSwyL8XfV6NSH0R37Xeel00b2sranUBESYoNTpBm8cGm8
mGOp5ZF6SdDM2LeNZz611RTttErPj4DtoCgE6vyiuHH1KTDqcOMRXlszpD5S++q1eL0wHw1OBHRY
0y4UIZ1/8m52PtAZip6yStPKPRF2VB7sSWpt3D9H8s9dOhRCDS4PxYjbQq+r6FGYNr12sStjCGKY
I+as+9jwUsM/ELiKMPd65cTBf/fNrvlRWLR4PXAMvJSLSzsaahHrChczUlLjAOuN8dWd1GavKUyP
QWieHJuR7qKRjdnGkM9anEfrjUtLg5GC/bKLa6l0O5KhnS895at438mr01IXaDTnj8xLu2SX9Ayj
/yVgdYo+0K0HQpkyUQ+/YaC9W4BM3mEagbR80KiC82hRfTILkwvUV/MlKhr0NFNUyBh1inaTWg2H
aWjEblD75gwjpvfYJRCxBKWp7loj2kIKrSV8AAElsaKsRwOZu3ZqcO+HiWvxSwqlr39OnV39HNNR
2bdtGD/E02gcHMUuwbl0DVX0OZ7KJ09QRtGGkBt5/3is3AZwgiTawBigeFyiXCNewMQddPYILrIH
i8rcEW8zDwc4J6uPeqoylV8UUb1xCVdOJaAXvNwravAWFB7ZZUF3fbpMntKqDDGXU79PqeyEx9J2
CwsW8RZBQzcYq0NialQNN9a94tWpQdLjoRkNrdAy2zcUKncdJIyXaFLNUxXM9a5xmVh1c0d7f6wq
lUtod0PIhiDk4gaa5dj0tP54wxD3vUxtwqgbN7LaDTi8Z71FynTXTkmaQylhGPX5/gav3kIwBVxD
gjjaWosnVClKs1VUjR3W+njfm5P1UdPStNy5SMs/jUpZHxh9qD5ZuUmKPVJb31l1ySza/d+x9sGl
sir5HigyMF3Xhz5Ty1qzWnnoTQ2VvWKKD2E16QjUx8rGklfCIUo5FFMk8ThRkX5tykCJpmMOS72Q
bOkvtZ21Rz3WtJf7C1p5xq6sLPxJWDfAMgRWhJ1pf4oxC/zC0d2T1riwQWqd+9UpguwRVFdzMBDl
+PO++eXFZe6YI8of+EobhaO+XiSRYGyN7jxd0ibwnl0nq/20HpM/1SmPE14S3St28DibG/HJctUI
XCH4Q2eEtAK5jWXzJ6fn0+jwfV4Abs4g4UHqeDsjrqdzmouqO0x2XFForeqvtXD75pClVL82xnGW
R0n+Bhl+MuJBNn3jszxtaL0p1ZzL5CY9gxX0TM2D1iSgPLK0dd4J8iL2pJvpQlMEaoBK/jLXzDwo
qpkadC4hEf+3PE/qfd4G+cWeveFlQtmV0T13i15+GS28GqXKy7dmm+2lXw7dLqnMonAvKfijvVe5
E3gyIZyvpZk2H2ECddrjew8Uw9bwDIPhZnsJ9q8PVF21bF1UuZcpYMhb7UT3Eo1qc7E6pY0PjdKW
X9EPKOaNl+D2HGP2dTyUkhvqoAuzaWeVlplF7iVMdOtRMzpktYlBvZcu6vRDXkzOfgqcccsdLX0E
31eCrWRbWOohLEE0pZHZsNV7nKHK7qC5cSLPO+S2iVjO/c+6clgxRHsAMD66BMs81my6QIQQjF9y
hwIMdO3dqQ4s/TFn0HnDJayaAhyBU0Ae5IZmqi1rM/aGxL1Ycxc9t42lMxFXV/tBD8uNw7JmiveM
xJjuoctg5/VhaRkrc5i09C5VZ9XPmpoNJ2BQ1p9D72xJvK3cBNYi+78SH0GD59oUSaEHuX7uXTol
7D81s8P1g/b7MgRh9LmtRu/x/oatnQxYR8CqU12WKJBre6NWwirnNNoliVPBqMGc/hPoUb/xAdeO
PTBKmr4UoCQC99oKk0LATIjqLq5TIik+5W0L0sQR1mPF+HBwNqygOPdG7G7BM+TOvE1D5MGX5H8S
b/Japrs27AQteNQuNS6VLrR5h4Di9GSidfbQWooW7AEg6ufcVqcPHVLdyj6w8k3U7DL4e/0JCCUx
qQZ30A3kpSw4O15o65ehq01m00ynPDRZmZ2afOzhmbKziighibPdrGf0l+7v79qXdyTZIgVSYNfL
ceQBd1CbZmhcnKhFJ3Csmoe+4ILEStR8nWLF3bUoAW8kf2uHSnpWuWjm/5f3BeyNQjkr0i4GRPWH
mLbd37Eo67/uL+0m1uPLovlFadmSqFmCvuvNVYvSjQDq65ei8JKngibN0RYtimqK0I/02B2gbUr1
sQ5RYc/ENJeHNva2qJtXPjBqiCafmDMGH5X0HW9qNroFUdqce9pltMzeDI/oZ7fmHsqUXNvnozGm
4tjTvwr1PTN23JH9/Y+wcrqQCKcuTPPbsm+GvGKj73q7Vc1LN4Thc5y72h9hKZxTBEGW2E/zmP8y
nEI5uG63VZVecVXUFGRxH68oN+J65bwnZTultXmJY0YUHiDI66x9y1SPb7SjVUXHWgyqHm64khVf
DAENew42BrPuAv0ThLWnDjAjXUaIwY6BNbdfmKxwGb027If733bFeZDHkMvIUVNZfL9eIAQOYTVU
lX5RjKQoT6LRB/vQN2FlWgBsIcTcRyQU1qfBVIr4a40S9GMxVF71/tv0P5x9x3LcSrbtFyEC3kxh
qooskqJEiTIThMxRIgEk0gBpv/6ueqM+kqIV/SY9kfqgBKTZe+1l4FiCj4tXjQ/963tGdIVCddSk
yEZu1qY9aL4OdSXy8Jel9IfvCYsOfEnEnsLa/tftVHub1ntOs+tBG/KTA5BSbSjkPpC9tq2ezN8k
zH/YOjc5ASBPjOPwD/hlAYUajkw83bKrsXH4utoFY8A9vKVG1Gewi+1DmBv2FzjuT/9I7JcY1/jt
wb/ynfLUaKQCT9l13RGoXVuTg28ETmxS6HxAY/w3Evgfn4cBL1YQGnDgH/9eQ/BxQ/VqYM5K55z2
1Zg7yL/U1sH6cz2jgNF3/33N/uE8ALgBgTIeByS5uf2e/ziOFtwEsw6ivK6jSWGkA8y4cZ+nydd6
QOp04shl3BsMe2F3P0XuZOHV+TeS5x8OZqD+4Fc10PHerNNuH/4/fgTsT7iYjrW81jKvhegSlkzi
g2W6QomhqIwfink2Jh2OZt7m9yCOwDuw21PudbuObvlb+fv7S0HbhNAxNDdAfn8z1HQNcj08l+V1
A8K+DoTv+n6ZC9ORLF/eLvB9elvvS/NaZ9v/x/WPZ4PejYESEJHfxSs6QJSExXW1azCuw10Cn0mi
+VJ1UcyFebD1QU0H+C0h7Q6u+z//fUH8fl5iscN+BzcT5t7wDfv3twjpwRMajfkV2eY8b8PG7Nmw
UM6tjLP1L0fV7yfm7WE3d0sQYcGnuP2Y//zwc4qbMN+Ka7VRP9TztJ0WOVWXzO4vKEDG1wZ5Tm+2
bNrOQZt5+8sJ9sfH4x0D7oTmBwLdfz+eaioKxDnlVzzPP4CRhkkaK8Z3dkrgLuFH8TRp0GF7W63C
tfmODvgv5dYf3zZskW9vASf1r+yWBl5lVRUqXMcFY+99vL7bU8vvqHN/2+h/ehLkrKh8QF1B9f7L
RleBz7Kc6vwayemC7IjxO6F5fMqNm/5HRA/8kBtjApaXiDvBl/3lCMN1Kzc4GBWgqjS7eIbPE7y7
TmANMPfMJo10yB75xM0n8Dljcg1w/X3935fwLRUIlx9CIH8LI6PZMq+FLIvrEmx2Vevu3sWT1O0k
kST13x/1e+V6G/iB0Y2ZyS3o7vbn/7GAF79kmpumuEYErmsdlOWgbpMy2z7+9+f8fi3AahOIDnBx
3Oq/3ekB0RgiF7K6ol+eTknt3sIF2kztMsZZy8fwNyDrT6sF2BlsDnD8AeH5ZWMSgbtQajxvzI13
7b5n6IYOu22X0mziLwvm93sd/zjIkG8gAC6hXyenkRSVRJtTXXm9lq+Qx1t1bZDjwn742uXqa2rh
lN6q8eD5X26/P71WHDCwfLwN0gH1//vz1Ye2RbyM5VXFGJm3dRHVneBF0UVsnZc24cu3//07olTC
+YpRKfbI7eb5j/WiMpnWnNTlFdZI4rjUa7aqNj9W8sYo1tgBcqm/YWV/ersg1mD5oOwGnemXT2mk
qTPjoxIVv5DP0mzmMlWyfFMIvV4CJfHerTXd/oYL/ukOxXmGejhDVfFbRA3OzQXmi1hBlcpFd4AV
iYZVLevDTMXcJ8Xh/WDhfvPidPw/Rk3g2gYiAm4kckJQuuEy/fdbTjkywehE6+s2RrqbwhoNlE30
ZGWMxD6kIf5lGf1ht0A+UcMH4ebD+1vhr9OY70mM5wHULe5A0Ksf4APFvtisTv6C7v5hxWL13DwJ
b2/2N3S3cmhic+mBzJUiG5CKByPGEZKQsCYG6qLqb8KiPz4PyCPKM7ibYST171c5m3UsqxEA5HYY
CSV01DyFkolvIfb7E1vM32jhf3qVwJLhhZZBkQOp27+fRyuDXO7IlyBYblu/uwO38Qzip8t89Dd6
/2+jRpR3N4PFW20POR1ctv/9sHljYl8b0lxhm16cDkaj96yeEfe6SX+aC6W6PMoWnLKVN30Cp1HS
VmORfAQom/2FNvX7dsFPuU38bl5QGL/8cjCUFDU25iANrisY6kJ8NH3cfJGYIdBjvSsTn73muST8
BJeG7et/P5R+dVa+lbkQdYGFj0gKcEyzX26xVNUkRdBtc11DGkNiu217a6tm/7rH1Kyty5m5yxum
h2jkkW4LXiG7sGiOfO19buqPG9KF3lRR/bd9jGPql/UHTzcUw2hNbnsLM6tf+yEihVi4iuCCmaQg
CPFiWbIO8NhxdNNCWNaWbIzX3nhfvVUFGv32UN5heqgRxAcfK6u2voga/QFRxkU26Ak8gK7JNPqq
bOWF6ssExlMjHESKIcAMK+ucyxEBDAMs10N34sPrbc5zScQaRZ0txjnzHXxQU3d089zAKqdjebom
unOwrSK6tYElc+jMbuj4NId4Wz5i2qXMVxKnkp62EjXCBfqVedpbMZfF+BrpVB1pO7KscjCkWSNP
kPtTK2X/Mfz2ki+lNzYq4fTKrH2f54rQR4e8aX2aEDgdfwa0wP0bQflG7zKRR82nwk5VfRljjyFi
u+MKSEzbSDPuZw5tIOKu0kAadi/UamCLPZOS3JWxyJFYY+oxeS5qCcbrIrQR3USJK0NbQJcl4FEY
4w2FZQn/aBr7VbdJHmZx51UK7Vbja0XPO7GSPfhamPzNRBAhcEWKc07Pab6vNYypU/h9tZA6s4sU
TbzebVCcug+gZjjWbcmqxiFtfJnDPlD55UJrQL1DhsgN38JfoihOkdrHekCYQ8I6jH+IRCYMSfe3
Vidp+AHLojR7jGyBwGjIgFfkeTWFZ+opcpDWtabGPPJZl+UUfhSRWuipRkjK9HhoJDWc3BLFx9uK
bGs4LyUcoXtI+W9qqoRBRHAFu80Qdwf6a2g6ta6u/oQMSO7+wVjbJfB4L9EZ3q8lPIe/I5Jh46K3
h/W0GCz01nnHJeJo9zbJglzXtp42MrEW7KxMp53DjO3mycyh2fqQahjpIRN6jA7+2KxejD2Syg56
tGvGSTTDGwleWg+h3DBei7g77CWFaAh/LayUC9phIlRO9HEMR6UeaQQJGiJUS5+tSU/lloSLwzwL
oc8KfNDoiWS3gXuXHUtJpk5YVsqPnrtkvZ9dmY+nLVtB+BuCjmZyKRzsN+SAWlrBTwUwa33YNvHS
ThYa4QBmXc8UNilrt30U5f3WVBATBwxJ+B0s9/fmORE0m8su0YjsfTIjIfsPMoaFdnATmfdkmEqm
971DGDdIP3kjywX+zmOEg6mxFq+4w1xigsVzwifM63pdhGQbijm4MGwRGKmt01FTfY3gf3TjJyb8
URk/83ZMlqNpb3Ij9rrskdPDIQScdhr0uQC4mRLLKzCZOoJh+3iIU5AY7qVdlk5l+lRhxBn60ex5
+qCLUhZ3vq7QSvUrB4HknPqRyS8jw5DgfmNlHV7saqSbusjvOmlnGxbyQ1ClQeuJk5E2qGdnGYe4
S6O43M+Q329gPUUVR15OCCEecVbVmojLHMtK30EaNq+PLt5T/7wXft8t2K5kbK5OkSK0jM9V/mPh
KcLK23i2Zm5p1kQ3Oqqp4vHHmLPIf80EF+oVXqNO3CsYKS7vCCVwkIEUh8DdC6hTDtwdhmOtbELe
PI8q1vH9BEVluM5Ruafp3cR9NYp25xge9Ck54OlxYkUJvgTskln5ZcpkRL5TbVQBhhBGl8OU6lmf
FyFieUq1Sck9Pq4S3wWsJtQj0n0jH7dlvsTYC3Bdmuw3TbYlnCANq+e1TXRhzIVYGFLgmqmP5Dvw
/ZiQFvaSsX8XjQp/KavpuFxU6uGotwCtI2/ELrV5SiYZmbtY7My9YoFUZZdZJ3VXqnwXZ1MmTl6m
1MTTxR/ittw35cw3z+EfEq7qIBg9lWZN5rvj4BbJuZ4Kg0NKRBgIpUTR5KsBgWG/m2u56ZM74tF9
3QQulK4GGQluriWvb6abGVE3a2wr6n1/DQ3PYSw8yhzKjZhMefwFslBR3G+T9/44rQ72Vp/gOgX7
B1vjUkhOuHaYPjeibMSOeC9QOocJgouj6kSYZ97No7XigjtQyvcwxuD7JzDlYs+HUsNH+YvzWD64
LNy+VWhywF8Sb9KEImJjqUFBe6rKCdgm5PcwLcfc121NB/PSkt+xWNPoDs+uypdgvaUfJoJdfRej
Q3UXEaUUFPOi4J62a97QB3OU44HOdK/Xr0UZlfaqMQe5WfQeiy9eMQFY1k9+FbZMkV+LPXNhBagK
HJfmsifnRRZe29YD0y7PGpSf4x0w5pz3qNg5sEklClGKFjQ1dCuNBFHw2QPX3oZtrkE8aFnBeI2k
U04RzyRQRT/KGUnkw2LqKDtaMJYJ7Rkk11G3RXW56/ZwKENbDWMRfpm8VrgsJOi7Hb5tCgsORvPy
QpBdEtpb9kpzbbaYT8MCn7Ppc1Hyxt9npVO5HVzGKnsP4nvdfNa7ieg7YppUw2511yq7KFWNTev2
A4qidpWlSGUfY58iLB7JFB90DMbwgw75GJ1N2CidBjCGaSXgTFnS8HXZrVh/7krG+IUcSHfzjCAa
GV75POXL3Al0zKHzOUPWXOfyA98UqWmNexOOJvMnJJ9guvQti4KReYd70o0vI2wLTghekQfoZbub
zht0iekToX7iV8zOIHDtofkY4QyU3N7ICgblD5xKmxsOztYevgYQZfo0wKl6C2GVz7OM8Km8RVZi
B3pNXLSRaIqf67TQl0qpyeDmRgDTvdZmR31GnL4uzo/fJd0xhY+Q0ycHP1WR6JB+XHwu5rqmT0Js
9XJe91ptZ70tKMBjeGBA5wzXoBOEnQgS1GJMgYci8rXBb9XJ9mTVWFR4GujOZ8/3MWmFOcwPWmu4
Sdc1oV9UNpJXlfkYtEZSmeREmV5fsoyMxRu3BjsPIIFouOosR8ybM8Qu+XLSvpL6wS1MkUsSaTA3
JcU1es/Wzb64LBvds5R11HwetyWhLTTD5bscAHL0LoJ7pf0uGeI4Ep6YrEPZNz77UOBzuswUyTWO
mf6xQAC3dGsu8pf94NkzIpdD3jZb2sgrXAuX3t+EQHcxj+HMISp3zD1LjhKVMLw4UdohktJ1nviE
n3HakuIi0t3liKHN9heBKQDFpYDX9I/iuVRdlcDPtq/LUZOe52J6GQ0WZJdUEXuhXIofS10f4zlt
NPdfAquy9YcP8BXtfLWUWM2TSGLXw3AUGUGTxeTyCwpM3byNFsnt65HC0w7MXeLYJcA2B+acLJrZ
A+okASR7X1DMKFzmEvX6KKu3uN5ofG8xnMz7pva5bmEgXMcniuUaWJuRufo5gruF5qxBe3gm4K6I
s5xRLXfW83EBJ8Dk+jlVGCE+6ERY+ymPMLZqBdd2GxB4QZrLwjE0QBEVCDnPuiRZ0UuWllg+Reaq
4cinClFdHpFATYJj8MEYHdNzkpOopCjvmpK32hTxu3VZ3T9zvDHTF/gl75csao4BV1ietmVtjH8T
Rp806KJylAnIeQ++oX2AuYHoilXKpV+8gaM+xsts6meZIOk6qkklLhz68uYzrk9WDDNuqeiMYZoL
YxviWEW95RCEYVZds+28ZPU+Pk1qycjHpVLVNlgR79l5tnnMOz8VhTrBtYbax90rjYmS2Hb+FaiJ
XoeoWnDFkQzH2Wc5B57e3TiAFCIF65oLyWzGP2a5Kc/Ii1ag/rDMa9ayxS3T0NiS2md0FpXtUTPW
M6iaMgl3qYBwFN0iTJqX8RrzeibY1tlc3eMEAdW1LVStym5epD4RUPlNX9qGCbzR9MDsO3Vs7JHg
Y6sOUrtJngOEWkeb12RhH7mKM3NicSZCX2mnfb/UfES+DoJu4juHrLpySFcFx9BZLJAjZktB/Ptg
VRUjR2/lvts4vMdjbCGUWOSCvsq7430AigoiBRjajQW1d08OpttoLslKr8XoqkQ+RybDVWs75DMm
KYD5EvOI1dTxfXWsSd6PUu61Q0s8kQoFLGTnDzKYBH5cOIrgN5g78Q89lkxCMJh6/1gyGOA/oXfe
8m8TvijrNdIFsN5McqCHIzketTcbaKaJ0+WLH8E+7Wet0QQ52G99qkGSx95TUfbJ5xl1d4kcVwxr
0slmdwnRh7oXaUaQ+lb7ZWtpvDcv8FgsPiBo3H8pUMvGrZMGNpab9qKGNiXx64BdnKluKT2pvyKl
Lp67SGPmAkXqGuBeLpbsLgtr/pah3wJQsieNvPNbhFAymWxZ2cI4xNe9UHw/WuoiGJyOdeNYHznv
6o4Lbt7oJQFNKJkcmA3rPKbHdeG5x3kAiVg7A5+ce59kamr5LUr44uhCsm7iIv8ExKOhJ07rI+sI
E5vsJKx1xDAHAQ5XVk9VjpjcZdrarWalR4AgwzUXGHSy+77FZZunR/2zMTv5vE0wMG+rfCp/xqoh
38pQBdbZGVZUWaNEgj8a/WMR3ZgJ8VqYCjVHM0eDaHKytqkgxSeLgfDPyRlmugm5IL4rG8O+LMiN
R+tEcQz0II1zdD9i3sa7MMcaabMcDOI0W2kBxicQlf7IKap9pNHnSZvBa+Fb4SIr2wVDZtdKOFy8
LxWak5amrpwHt6xVBIZctS6dhXoUmlurF9FH0bFHOEsr/XazTDXdCBTjITKw22sN08k+yNwTeLGj
yIzabPc3a/Hcj7rjqWK0ZUFvSUfRnEyd5aqpWjg6Tm82F3vVlrA+DGeDHuRNuUw3yvlYOHOCuB5B
2agLjgfka0F963IdPkEIjL7PjjIAHZAOltoENiHvdTpz3tkqX76jPeNQCUfKq4u77b0Hg0yPpEsk
pQhgMw2UxI3fk+c6CwvsEeLGPEd5vuieeo9I9w10qQcLN5pHyCZW0TU4IGGTSHbxM93nMh5GBFIJ
WCtF/HwwnNE92FLz3lVIG8Bl6eDn2q4EbXEbuQaT09BscHHdS5X+jCiCnbtkh41Kh1W2qs7AVfZd
jl+WDOB6kWk4Yu9CP1EPS70FoEXVLlSz92JLnW1rJ3A7TDsK+p6UNPnOstiZXvMkmfsZwCN+C5lL
XM0gUj3rzCGfayuj6StPj22BrHeJoxYNLdjuhV5tj4ryIKeA5uQRVCugoDDULdDQOSgeBphXlQa+
sAskI3V1lB8tR5N91MQR9L3l8Yo5+Va0WRGyFKdzyBy88mLwK+0MauDodliVNfuBDzzvNQqcOkzo
CZJs1iPe8a2CS5FZMPX8KH9U0U2iylJPu3SpJDJBPPZNnLwu017fOtvim6Bz8sUtte0b5WGrE4/b
/KQNwBacJmP9XhKv6EllJS7cCYwf2UrwboCB8JB9gj1qskJKUQi05cAOLthmW4aDUias3e3usnbO
ZF71Wxo8wX/bsgHmTAIq/wxOdS2IS5Ptk0D4ireDa6LdXZKM0MGxHJrezZeoQStkXNwI9aVtR7kY
6FBJYmRbiTklMBDkjPXJVsdPJd2PGJdzDDtKUKabtCPl3PzIM06hZcPB94mmU0HbcqzguVgpw9+i
/jlgkJ0hT7T1JVKQ2xTVgH0L8uIIgoDHz5LYuRLISrbCt/TwEYoeIaTtKrq6/E05gtGLN5KkJ6j7
gXAlLC7GvqAb/YaKIYXyRuroh+X7UgxuVeXLhkuZdVxPAv11XE8/4/ngxwD4yX9hKde8ZxpdW3tM
UKZ1AWkr+wuIy4S9marD7U88zuR9ZUr6QmdV65ZPyfyocUlvp1CD5nu/HhI/ctNVwjFd0KMYyMZG
BHvaY+5mJ9YCxX2GyWOOOv6yAEysOli8Q4cHQXg5tlhbgXcMgMR0Ap1t5accuJM/AT9E08IR9doi
OTTgXudmnLocBtVHRwpoeAcUF2q+rsCZ6RBjotK8j00YgWuWdkWjCONnbyNaDxJ+l+j5xcGWIdXx
/LakUR7fpdgxtoMwdtPf1ygGM5qvKtcPiQTEfzdqaBAuIw2IJW1QC4geIbvqRWRhBuwClyaQLLZU
AhVGl3x00u8VenSR5o8e0/SkdRs8HsC1Lov0TNyO9Alv9IS/clQ5uUMt4uKuZlFwbZzBIaPDwBSz
pmRDXNNFODjEdTUtoNM5phx/umprBPKNrGePURS2ozd5jh2cIlQrvsQzSIBUiXI5w3x9njEGAeeo
g+Qxbjp05Ia2GLBP+5lJvaH9apQtPlXFXJlTtQMP6tZDz6wFHHoc3wV1BQYKEXrPbiZ1xfqtLuCh
2YZ6ozUWQMyTGxz8/4omHd4H9DTL2zqk9hX0NSo6IUo8ajsQvPE4zUDXzxvR0csBhDdtpWKKYgJl
eMU7E6IEYiw+lj/zVOCC2+D+wlpJG7TAG7K1se9B7YkGi67IdSHd0zvRHFKeN9AuXgk4l6wzBHJu
mRY8nMZCq1e1NMvReqy0uV/R7zF4j2CgM+CmB2SY8X2qhrxi1RuGhBls4Mke8WkpV5x2OO7FUDU0
WjqMFvy7VEb1p5hE9Xxfk6CT51RKhvomRfE2QJ28qxa3isweb6itROSgD+GuAiHrHYVmY+/tPoEy
ujBsylMSDAzOsaW17ZoJve8dRCjjs4wPIgctiuQd7tyG9COLt0+71YVsw8225UqROZoPWy7R+jQ2
y96tQEtpK5BJ/G2pkNGBxBwcAhBQawE4ghL8IRFTmnW6zOUdEh6D7kjO9E98++gfrZtNtAvqgZ/w
u0Rzs/E5rG2scodZhCT05huFGcKpmVcyD8diGjLMm+V1t1b7+p1nQeyDgOMJ7t/gzRM/iuxbfmt8
2j2gfTijGWAEg+KV3281eu3e11M69lYY/ZkyXn4tMQ/8OSaUfyVNBEfAcYxU0sYhT92AywVV1bwz
gGE7gyHLw4KMpwGhhDvvF+AB+Dejq2tFsfg3q9kV647ZF2/xbSuPzZxvr7ms+ALHk+nmbDuZ4pWh
2Um6WgSdo3wtK93htzF+IstmgBvuNa6vESYdW8vzMLlB44R+vO3KDzDAGlVXQ23GhhGjjHAqAfS8
SFfdXBIK+0Eht8j1dGFBXnzq9At4LNvU5+oIz3LHDTfUG9fhSgEK+wFtFj4XhYFD0zETYRSUIpGP
4LWbfO5KOCGo7hhlZjsBiGQbFNKDjrbRYJK1hVsntGqwRMZ7nraSduHIwxPTN7oXQ+3r8FHnRgIq
2GnVV0rW/bwamO6UMGA8AUtIySmPd/c9wZ1eDsQzcmdgE7b0m8NwBIO5HZ44dpyAfsw5n0463/AG
N/jW8pZLOr1oXgJTx9rdPvHEOdRKtrRLx2DyKNpD8+05SCplDxfx+QNG7THtMOUO/4wGjVFP1lUV
nVho/eK4lNVZBjl+aXi03ttIHfqBlPl0R4tpL1HeJ/bDXNgj7WYwKxxGS8fme+iKkPd90Gm+W4Ks
mlM9whK6KzA5itDZHdM9sBZ7tAVGt/cyB0e8TVVQtjPxPl3BQlpUt5bpKPoFF809umEJx4FKZUfP
dqTMdMqDcNJJJaYb6tbwGBoC4JqAUA3HKHcht1gSGciHHUZNcigwd0I9hkps7hcSHS+op7lpTYYE
zdZOSwrBNyTnP7OxhkR4SXl4xD88TI9FEU32nnqDVj9lBflaw4cpapUBCN3dgoAfEZE94+xGSPdn
4Wsg6DV1iFqb5ao/BeWjsfWslmOngU34E4F47jV20HjGmMp9Hqcy+pCTePyKpIK9Rt2zAKv2oYFQ
F/Dr0kIhzON7lRGO4MtkKq4ZalLTZbnfPgRFxp8OJ7Bv0UQvb3LoSLMWuD/XrYPRatKROIk+zy6C
q/rSoAXsQKMO8xAhjw3zvYy7tGXjVq8d09GNoLekgJ8W0cDjyJRYiL01UBEO+REoSj0virIttYA7
D29IRXtIyPXe11mNYSJaY+wPNyuLyUhUbKyF5Ema3qoCvUCsJp/dF1pGSWf0DoRI5GZ7rpDbBcWt
O5AmBhsx9mN2zQZO0sjcp8oIS06+aCLTAy8y411E1JY+RSCPridSAuzFdU2rBxhj2xQQDqOfEg0P
QxS+KWdAC9AnItFBenNK8jWBtKuMcVMKk2BvVNJL1J3e0Y+ZwPI7VdN0yJaHbfqnlnWAfXlyUPxn
STXlfYRxKf7/LLX1haKjqU+6mICguYRm5yaf1ukcrRgunJXYhHk6oCat2nSzAAEx9zDokxUq2QHK
IVl3qGZniv4NZ/QJvK/RXsbk0BJ1SJq8n101hTOwaxSyO5vs0lfwrnFvKATB2DkrA2x7W+jvoHRS
8MpfrUpwSSDDfMWGR9AckMAmWNuSsrTiTI89HdiUy+PEhUaMude1WFogCE18KfO1+IgzFYsTsRQL
Vt9qiW+zUhcRLngUJZClK38VizqAUNro8G0ExIq2B6Z8wOnJ7Ga4CB5109m4pLJL5wn1Y4NmeW3H
rYHpHgcy/THFbh17p1JkXXCnER6GpYf/lSRZ7tm8Ny+BR9jOoLwBfTRbuAm4cjd/9RjhoKrZQFsY
JuLT5DInygdUdcX4NWMNTGkzt+rQx1U03Vdw3/l4TBNYzEmt0CeAXdKsw1zaQ6CsB+UCPLcYBtyL
MTTqMFkoXiHOnU0H+4Il9Fqn+adNEgdzG5nVjzBoROEeJ1Y9YH7ByRlDw4Td11UxLo8R8zt5D5WZ
jC4gm+DKT0JuMPgXif/cUC0xE2OwXLgWks7HR6yIPW1VccA4Y0blAGx+TO3cbXVpMPDLWDYPdBIV
jvuKmvpE7IghV1Rk7xo1Tung3Bbhby8ljWENTTgK9Bhq1Mcbwc4/WQAw7BXbcGJLOzY29Y/rlszs
xeLOfx1JyvwL7APxymGJVbMhg9fDt1xlOzvhZyEUFKEIY/ZmP6Do+7y45JCPI2jd+mzTaR9qg+r+
wjeGK1EEWKW0ucrLL45nB2ykGTbdhcNxPbvEVmzxSw76Qui9Z/k+7HWpcCjDN8bjGDzC25gy5hFR
aDA3akOipuK8AbhKWrlhoPPgBZCHNkfJeiDsyeF/FyDfAU05bJ+KuxQT9erTWoGQAsVSY9yzcAc+
qJN1egAvnQv+Mu9TxLpgMjlfEbbWZCeBjIfmOZjSRKej5EYMcFFk/DrVCM9rsxQj1EsRtthg1JzR
o+NbbvnDRFeoXm8vyV63JhTlewureveUYIUR1DIY5hUvodgR1zGA+qjkPOQUjTGKSSQ7PS5O+O+b
Z7i3DK6di6rT8dUCd4L0yDjMwjB5r6tWaqVMPy5EfdMGY78Bs7HlSwBBaBqQ4LY2vSn9Br3xMa1P
pig9uyOR1h3gINPJeHqLhlrhTFve4L55Hct67JpSqW+r1eoOJ1rxCWHBOTpKpH5+CdDcRU+JzdHs
7lAAYMfUXxEOK14rW3xc4NIB67FVfCCmpi2WiGwzpnFw9fnCtzNVZH1NDpeXp1isB6CCyX2pctc0
uKvWUf9Ys2R5KmPksoO9wUvd5lKG6F43tOYdeDnAQmelYFxzmKL5J+gDowqoyemFyKJBhqIDcDWO
pPous5zkJ9z+Tf6OV16k/8fReS3HrStR9ItQxQAwvHI4nKAsK1h+Ydk+MjOYwPj1d819O1WnbI9G
JNDde+3dSU61tsZNmVVEL1qVF6m58Jwz28j2E6K5e8e8i7mebJtXBxQ1Yb4R6EgU+fxXOqSbj6AR
nDeyNMch6Mo5WXRr1sQtQmd/Khtyg3JFRMgRxV8fLZUTyYZ9TMUBXQlCjl+q36XOGQME0+14ybIt
/YOM3f0Oyu0J0DzUceWzKCKahlBzeTrY66JRaAgz0Tv+ccgMw9GRTedTvC9mPrFRWQ4Hz1iNYSkt
d1SUs6XVinl0wjbidB1qCklaC7Pus8VrK2kWWDgxvczpMl7GAocvTVNY/aJAaB4hXS1aMG9Q54Fn
0qUbm1zYzC6rgqSui/wfaV0eo266uS+XPCWb9izY/rYZboXDknbFt5/zS1Fqz80LflM/Ap+rcsS3
ST+WavXrhN1dg/uz3wL9vXRrxbDZMkymfZNvnyTnZrQH+20ApGxL3FdNOIQ/Nwgg97F09fwz34dJ
M2lsVnFO66kuAXOGcOFYgV6JdiUWP256wdsfGAe9cIAmPrnp7qdJb/nF8NCLevGQ+3L1nQet9R9I
bDZGuPEt63WjKsK+4xZL+WOrLayTTTAH3yxg5M1J17I6ar2O+UktPsrrQBF2D1JVXWGsbPJOMmgO
ye9KoGOs49Goqu1eeQRpALtmrezEMta4HAqPpSPHheK3jzEltebbdPk0w+I4XDaC898+2/iYGGn2
DNliF7Vkvt+Gtbf55/oQfJwLOjsVZcByeLoWk1OjazUmua2y5QAgpEN9qEFAqjj1bXYq1OFKCT/s
Hp/KS+n+ah/sLJnCTdJr03N0N1P1OMZ7XnXiYJd29+nVQDTRUsiJfJF+L4NonrIUuCF0mY66BF2E
FDeSyyAQuT9GA6w/MNjiVcU1G+xwjdauU9/CzHp83MRMcSd3UiJBUdg8VBFL+pdlZKY9jHJYDfvO
MvCZJQBajTdtahGlW9lN13rfNye5dQYMvyyeIm9h4h5x68r0aDZuryhcfVbdZd3eH5EdID9CU4Yg
R3IqKBwFg5TbVieIlxK6iEZ665EyOlauDlevzXfv7OP5M7FRQ7Zd6qyS+bHgh1HJvMpgRvRROo88
XaqHfC3rly5fh08ampSGW1j6NUttdeGuMVYc7lNPJ7rr26h+qsVlaPasiXBat+UxLQb9uiHj/inX
LXyUndst1DFD8c9QUjJwRoFtD9mEoM+ge5+ds7+51F7gbU+ltc3fliiqOVqB59yo6cPmrmxLc+kZ
NJLAgtZ1q0xt1kI3tfNN094AHrpO89b6TVXGQ28jvVVjVtsRFJflH+zArF913qwX7vv9jpWiFtqm
zLM65nR6yXaL/0I6WbBUCzuI66DeiGFecr54P7XA2Ty7XVSE/LGFRxPI4eqU9fIhSYlXhzZN2/VY
LFt9XVHm2iuJo7UkkVtMClNjXz472VLNdzMLGv8VGowywpVPNq2DAOayTtkePjan9ZIRlw80Adt6
gkRTUd+CroqS1kT0o8/IpErryOwhxbizFt27Csrmm/MQAKTK6vzZCqz8eLvq9ziY3CD9DkACkyBI
EVpLW9XQIn06fKSkYCDGUhgHpO2nqo6rRnMWcJMTUujkAES8NLXkQls37ohVDsvE2gbcscAY2ZLM
MPv34b5yvzCtrscDacd7cQTxQDYW7Wzq16q09ZdsmFAcFmk37qWyalPf+23WoGo5U9dtcZE7OSIa
fOUR7cfUp5GfE+TUKNVETJu0Rr/nMT6qIS+6uPZ6ib7gljQN604K9qmnjdCPJpys5ZIyLEIkZV1r
32/l64hcXh1NnpX1jzqt8DOVfFxqh4YfkeVECCCsPbXk2RSpqfhFkHZ5ZRdNaw5qryTzRQGlcD9m
tEox919mn3Zi5+i21SJAFhrtMO/zRG2dK6B7ev+NxJqDcYjLiUxZ6ymufWP+W6sqS/nQAStIGfOD
6040P388v82dGIlY5YewFq51qK3U/63UShjDinAdr1mP2b6twjzxWX1+X8tl+Mu3Kr6tbuu6Y08T
ap1d7ftIZyCUqFNpRhHKsqdhgjAs2/EPiDUdOwC588Am+f1t5HVqD0Uq5ruNWnw92rq0/pBrvtxv
5G3lp0VYweuC2URGTl1Pw9mbdqpZ1ZjKOfCilDWmXdIKD24zE4xloEiZZPVpS6HQEtNEg5D6H7va
GNsYZ3bDs+zSLn0ea5kVlw2gwzv4cl4aUqt8d2JhYaGcpBCdxQUwsb807ndydVHN69A6bZ6HxjfY
9fi4ExfUHyo7HVueUOh8FaWWvyAXDGE4n2S6rul5cQaIJ1Oy8lp1AQVJVQale6EJwso28barA2fl
IjCyM/5L9rp0H8kNBRCxna6wY2vcGa4yjJ38KFOr1VGL6zX/zIsiEL92Gqjs1DIUqw88oe1ss+yt
08uFC1LNMYwq87wV9MiPWXMLkS3JpvKTyWfmeVgW5S3nhbyf5uBVzs6VDSWX8Ux3XCet11i/Q6DW
71IZp+YjpKM62TQh/u1PcjeXG6/jD7TUcjoMIg34k33GSQ1oY70WmbcAKGOBKiMp0FZWf2x+lils
2QOxuVmeuIteP6vKDMVhKUrPTSS9GTINW5Cn0zQNK0dA6Ff2ZRTc16eqIHH3nq15nUjov3x22SJn
+SdqLKaYJUM864yHRYi4X+bhzjUTSx10yjkQBBVfrxD9f3PtedMpKEwqqUCKaufAEXK491Z+eYem
L+YX00BzMhdSgxuFww2zF8i6OlHpXmZPe+2aMPYmV06Jxx3h/3P8zv/AEpuuyYqG6V/LMBj/uLzX
zD8ah4lc57EcK7IY2JKT12TQKvugmwPF0/Bgd1Z5V9qjTCoxLw9hl9uEC3AlPLZsMngHkRy9415j
aQAKDEb3AcAXmUwMrvvS+XLPDkNPdumVta/yTQ19+NTIfqtitP6GLZGz0j8wAbrNXQb+MTNbzi30
sSAV5ynsGat4a+tYRx/JkZ5Glh/blJn9vSlbrzrv/MSPWEIrgtw8gJiTqJzuHj8QqEs/45C4cSJl
z7WNU5dL3cu8GMpzySK5GEmtuysaY98dsZsLSTQHZKJsUJLC1DBFIwr1QChq9o+EyHA7+XiOtrgM
9+EvVCwscM5s2yBtyD1Z8GIf7SJPr8Thmu44u2vxvo0ez9pNzXzdtoy+HVH1ho9nubEOZi6Kr1Uw
9o087mFA1/RX3Yz+PUL1+gKKsv2HJ8rHZ8CYmwkNkCvpJXnVtPdzIeFe9DLL41So8mPqbMYwCzdh
bAHdblGHsvMKJzP9XWfISRqD0n92vdtqbp0TUXab6Xd3U7YG1zFvw7cWyfiRzTD19xhOdFNjLs21
7Cv1XDjz/NQO9vTT6tyQoiOcl6eeD8egv1P1Z9lT1O9GTWtkukF+NztvKtgWWW9Vppq7pt8t6i5s
eLEMrfWhbyykRO6SRvnssR32xtv/2hOD926+wflGNT9NQPezlTV1TY3k5WSedegDuR5vg+NjMXl9
Uq26O+22r7+7tXYvJlXeZZws/T7ao32XyVEgo0paIqW7PA5bpD41Og8AlNORPnp5AT39L9dzxvfB
h9ElyUSitqksSGaCZGnS/Vzn4W/8d0R8lDf9qetPlt+ZJzg47/32Qp8qB0lPrHzsZZfFWbuZOQU6
uM86BuCO3GRElC8Cs+rrL0De8BHtNwnD+kXXgYO8yV17aEOZlPM23mVkPWhr+gWh8N1MCyiC3u5a
EMWI/8uiU9db78dubN/SgeDMQ9FB4izvRSdor0j7nA4m6OY2hpTz3oPbDqyj8kf3oOk1H1Tu+TDi
nRn+87zd8ZLKrv2Hfaz7yzJ6Y8bod+gh4YMWeKSYH/Gt83QzM4D2DvQ0Jns7t9MxL6uNMJvO9g9e
UKmfxtnFy44B9GMIMIXkbTY8tUJn/y3w4pRWpDj89hppfU40FL/EIOSbFo39hJrdPltj3Vz7TCxj
bOWVm2TcFfd2OzfHkEH0Hao+VfK0Oc2/FswS0KZd8yiQnXecIIfQ353wcTPqRhrN5sictf5lV7BR
UR3a5bVGLz4FMNIIZqStf3h6C34bbv2rg1z6L2wgjvxHG52kh+WfmFlT5/QJpMT6QGqlfs9sQxUf
9P0dozJs6022dz+c1Fi/Fc6TI2UA4u3cM68Ld+dLDBJUdK+c4zQO8j3gXTlXy1wgZ8wMMovqR8a9
/Wz7Ln+VGHznTxHeTBeryuD91HblzK1RDx09grqHhZ0grvkfYbY395TILA3m7PKf7UrWn1zOPtJd
6lwtQegnEMSWtuykK6zTugT1naUhswGHhEZesZv1jytF/rJ6+HLqohSPvq7W170cnDVyx95J5s4p
fok5db+KZehXDBfDdqFYEzPWEZn+IDug+VqJ8wEatmXxPeSpy9+fpQWjkX52fjEQMK8Ykjpolc3j
mVvbmr+nRCB/hgBniQA1dhZe7EYKZpEhBiaOEUJrtiDDNjAvvG9Ziz+m001xXNrefQCm7O4MeOSd
A8ARGV/vTyu5YfkBPM8WsVo0IGSQc9TV9JFHRoXtc9hVG4o+E8T3NBuLlwrRG7TUEivj5qzNfk1b
qif8ViBEZhftf/k0ZvEIGhdEnlEhTYMq2Ephl/nWQwxK9RBSRj52wmBL8vB//UVXgUB0ZbC/tzrE
0x/i8MI45t2cWNdMCOcP5VXDhi1oUXPZO5nehJXdyfszRYktX1xjFc6VboxJ0R4KMX23Tb9YETM2
68PN+9EDG8fR/pXOwPDnqs+W5u88SX86GfyH1a+q3hqLhi9IhyN9y64OwSSqN0hIVQOnVNpujnAm
rH3ux7rbaaa0Z5NEtHcDtpx115Vq+eGWyrli96i2C72GAeS7beXE88OwgQSlHltWh9OWNbXB69Bv
tXkXXg5vd0DBL/ak8PvUfzZsXHcesgY4+qhUFlzwxOz/EY9dNId8a6b8nNMLtM+6oWhI4ILW1Ury
wW6C/bEVXu93yUifUWan0WdWV0RBP3czZryw24offQ+XO3PvmT340kgP3lEVRWveJre54R61220b
rgUFtzye3AGqo8BFt7NJtN3QHo6AsgEYg9nTHtewAKWw7usWipHNc0gydLetVTpjB+ONuNQfVlC7
NYvdxcvtR43SFJydZjQp3ydiTv+XQ85hmLrsvT2bi5OysuOzGfdZnEDRCjNFwQzL61LApxNrs6xg
DLaRVWT0zFbiB8WSvU3C52IOJmInH8FihomZxuhaFctBsRC8e3Y96cuM085HFKHuvkqQgZCWdl2W
g8yclPzzGjDzWED9Vfe59E0a83MXo4WK5gTrT34jORi+t6y/Jwy31ts2cFL+Gn2rWekP2NZN35ON
WWN9EZDtkDyzU7lWL95k7OGxQ9F1LlipW+dEgsYAKS8HxBmehKrDGLXWTfHodWh6QJGj5R4l0o1/
qttUm3+ep6sRpQYC+QeuhlR/tu5ko0MvjsOExF176tW56OzicW1wwTI4Z8eMcygwIqWnffVWVDaa
NK4O1xKGwreBPo2zgLijOwtyI93xewRukQjHLdyfuSl88YDiufHrHUYxbo8pElfwhrMFg4Gl85a8
270Ny+cadNiHg9RuesZN6acR6fLbfmk2DHpPY1iMKWq/79Jf7IJ/NI/4toLsLIJpW7dDwaxM6oRp
blu8kNajyie2eXAg74EFUqG9TjEDYoPZMDyJfGYUEmWir7LwYNAtlDrxA4b+2bb8ClIZZ/JUX7Cy
T6jH/oCUHnlLm2UEO9FBq59WHUz2b1l6KSaRxeBZOeIs7lIkT8xQt+igdAinU5tRBB07PqFjx7UZ
pTm5Gzs23Qtne0CVPRUDsyLtdK77q7MEj4g/VsIR7KD26b0jgXern8nOSqlf8dmo9T6dmdxGnHSi
jVN+nf4E/XcbhhxcoTt4DEbyqf1RWq3bPyuIofIptQN08Z4hxfAP5rPJrjLgr8GtlINuRy4zlOza
GW+ZTzCMS/qbRO5l+Df0rRov2mFge4TyzVOe2WzrT5M/Lc09SQsiPPkBg4tz5rc7K0R0mqax7QOE
HsJFuvIXrlNZHonRX5bnEp5JJCMTQTytGht2tPkBIzLcyCjYuaYpZxqY9ftRZE7n8ZA6pO7EVpUv
TmyXNc9+EjDxzj6pGU2v0b/F6lpXFfbFtCRcLw4CwlD4hbjbRAPjagpLDAjbFSnrXB+ehm+n6FmX
mt5OT8OdlHPYIbqOppRx70uxGaYlZrN/iBX5AZWJpvyHt+MTAb613flBVJv2T6pGE3pf1oaNbRgb
+P83eRiuYB3wfd0tYELzDUveygNLAvv+C7dxuVyy1nYVpxyu1pZkOlVibgg7Ux43vpRpO6eKHNsf
bd8iLzhuK8u7Nu0sOGE3s1AAjgFT4f7J+GVZ/ursMuNVpdd39jpufayyaUIB1DgmmUq77bqLxmbU
DKear2TrPjzDvP7LwrvibAxpee2f20CNtffupC7+5ihnOYMX28UUFHRUWV8HV91l+t/MSRIeRD2X
YaIyM2Nghs239lO6utVyT0Q5Vtidjmp+9vGS4mwll+bFX2abhsitmvWw1MT68GaMrjP+aUlet3Er
KkQGLyladog8TWE7VM2Biago731VCfnl7y27QFlyNOlEd4qFDlHHUZxb2NWx4F16T4bpfeN7NjOJ
mpV68irwXtdHl/OSgxauMbzbEADaC+jChIDdO7p96J2uqq4+9yxizoLY0UZgBEvIw7QvduJpJrPn
2l3ZtIg/xh2yT1dUWXtmRhkK5zzbW+fa7wM76be/ue+2+aeuSPJy4VFx0JoI3XEfoZnYXaWjeaw8
6KDSwAitbGjIj2pmvuDQRi6juY5uyKDquLDNqbvXxsZwQ0ZS5Y+HkYzU4kUHCNU6qoO1BTpGEqyj
TQxF+HsgNHDMGM6LvMgJDyQzO5FDKRfnSGC/585PgZr0fsFh3ek/+CMQPPgpXPHSdUw97+0AmDqP
O5HRrzXLOqWvGLcNCwcWphZphFcYwLl12I19x/PlVkhGe6YyzKKpWE8DFex/avd6c5UmJYxCzN6E
YuL3Yfdjt/Jw+JkLsALJuVaF3RVByAhGkghk7YD7Q6b0ORXfUx7nwYLcScHTe4c1C6rqRLPeYYOo
VVP/rQkSy589Qi+af1CTff7PXW47PVlmTzw5hDsw20adVlg9xq1e4eHEQ+jGwskaxTi2mLMPPA51
eZnAVNsnDx4hf6ltfFfJXkpfX5atNBRCOwlQ9cUtWkXL7OMqxOIZ7MpCQga1+z1rw51E1J6h8JmX
sWvmpO6MKPGOm3CbT7my7KyNyxmt4IyNE1E+vW1tu7OmytPHvhns703XdfUCpq/GGUaVd+/awHNd
S4dBKaU6duCf7RQG6V8o9WkRUT1BVMc9VJgfxF7a+d0fa63SfTtvWeZPH0qTZ6Gj3CHYKcpILSHj
BU2HQX4wZ5UiylcF9Furs3p+3DfZPCcd0mv/1QwM23FHWvb6CXIxa8wW3D/2mwtiw80kZNEOsZbg
Z4+dswWoXpttZSeLcDBoGNktglmSXaUJlz8H68zwHLUq6AUS42xQP5PaKW/gGBKpi6Burc7Fdtah
PKXUS9O59Sn3SyrAshJfO6MOyNaisMJPObUEOBwYT6ZmjSZflvV/lPgZ4C7xs3QtCj02vd9c4/ek
dDBsfUUCmtxDCbtNwYWGqp8zAKztI4MBI7NCcF3HbSA8+Zf7pbdOCx4zolbTgoH2nBMIUERur9I+
KcLC6R+xXYriGJitk/+lvuXP40FajVySkvSukpIEfnnlA2be8JvhFUuDJclX5cEWkolQhPMOL+6m
agfOOysEeQJTgKIhrNkQLDfquWMJdapHdauZs+5d+PMKdK+momwSMxg//2dSjjOI0Wytlzfs18F2
4own15wGaM0IHKc+tG8eMoyNwIL0JY7dufrPtut0seKunqklpmHmBfH0vPlv5N4v5T2wDa7ucr7x
AYM/Fc25aCcLBoVdG6Q1mLFytzdpwlnepAqvu8NWTEsl/HIrV2pIfFy/yBYZhlOv8KGdTbjWreFJ
7sT6g4gJFLyk20YGM5uacRmdNFVPHrNV1bG3RCwQxqcqyGh4+VUv6tSoyYOmBGRyXHxl45oCyLdb
htFuSZ1a3fO979vjtOZul0gzz+EfPKmcWLEVGMNulKxwtreO7bdf0GDyq5P2yi3WARcV9+WkGAYe
wUxJZlDOZOd3tqMFBjCe83KAHzHMoGIWF9X7vckHZ/yk+hz7T2fBjs3OYK6q5b6mfMjOFGL+EG8T
5vH6wvOuxyDeqKpw1c4+F6igj5pN8GZVeC2CUy+qKYMeTcudxVS1JjM86MJ1TPpq3MwPx23MsgCX
LrmWiA8d9CY7e2CNxvOIS6w0xBbtU/tk+7zZmjH/uPMId0OZrz9g8EX+vNM+b78qCBXxW5E0t/6p
MhY2XloO1mKHNLXs8Ddfa7udtsGDh8I8uZZZbDWdWcHt+oCW2mIBwv6X/DKsThRrs3R4U/0QRhwx
LC+EGyljGADwHPaz6CMyMKQIUR+htLm9uXC9/n4nwngcjowb/VbDN4yz58aS3IimPMvZ7cp3diu0
kOXQDmr9L9yzYfvLSMAyfxHuPOd1wsHq/8unanG+rbUf5ypCFJW181BDUi/jMbX0rE+9VYy83+MS
zn7AJZUtRsX22pIocfD7ocPdUlumqE81835iGRw87WfU9kKe1jnTwUubkYtyR8Rpb14r3QXqcehF
ql8HJNbyZ9+CdiX5sofdo4Ua50WukCU7eOjvi9+K4X96UeDT3CPconY8s0S7OFi5ZDWjjQQk33fm
/96rtVGzkn7i6tvfgMZ9v85b4A43hHJjYdfAFYLg2bqzbO7SzNrrT6VqFb7iacO/T5tcOTq2O07k
c5iWnn3umXDJo99yAt0Znov+RPiTC+nTWYQIBzn7KeJtxXN+3YreWm4hAzs9iCKWYeVQ2nrpPsPl
7PLs2UQ+FXwp7jSZ0xCEcDPI3suOk0dtfnGdecA8L8ZE4DcXZKne2cmhlkx2pmwvxLFBvFGGOxea
rI/Z3pGDf7UqEMMf8mKaejosmCdJ5996scq7brH1KuIdHev/ndqKHRnet8SHiRt4V+UWQWu64ntx
KUc6dkt66XoCo1yKR9VjvWHN9e7mSVaPmTobyegqJ4aC3uI6rjsmL3zq7XTDUz2M2A/81qyNpthu
OpCAJeudC05sLRO9i8ZQfDQ7IQAtDrbggRpM288zrrltOGLHJ1zC4WSdHkzZezrJ+3VSHSRJaHm/
KdVzcsVwAdOSjY2n6TNhZNCroa7EFw2EWnmigZfWg5Sg7WMMepmR3l1g5JjL+3DNC01vrivjfglm
VfKlrziwLvmKxHGnYYExCXJnzSSVVLYdj9oLcmaJZabL64RSWpJZtHOYEczSM+MmLqbPk50/GL7M
ubcNp5HIq/FtACC5nW+t63sfzUb3/k1wQtC9T56uMXOlzupjv9NIqB8YaiySTDxY2o+5Dd0h6Wmf
2y+QgS2FwyOtpPi7dNbcvQA+Cgo5LIq8xtAXzvwiNpKM0dHsfI/BLevmJWimG8Ji9zbl/xBMOCZn
r16EH4Vtn/befd7WwPVDBtaR7Kacp9NGzEtxlIReKDIaBviL+yrzcQGHcl2bH62UXfjUVTvq42Im
ftYloHqzY5a6TcvPJefr7ah9FGfvqSkZM11rZuPVUfHdh+GhWrNQnjI/GL7GWxgAHs9wAyWZXXv5
HUyGNMcrsz4EJ3o5Ul2op1kieO93OAF/pYEsmM3T43XU/A66Q/mxk06wULEBz1YU9h5EJ9xaipEQ
VqITXzXZpuYNacrodzRj9NGoncZ8eYBEWPbbP8wItV1CnCeONky0CzvU2/Bk50NW+cctbG2G0Klx
WRUCzoqnZdaWi6e9d8z2yL3ZIkoJg78D3LKtxjlHbM8lPUFZqbGBH3bBCErmWsVjGspeHDCEmuH3
uo17d4bbbotDVngEIASUO5BGRbYQCMrumUmpIGIoUCO09GGwDg8yd+vwfe3aEKpXdoElI46vvKf/
cMjqiRiNrQovTNDzkQNcpnGBBy543zVOe6yWRcqxdizskk1Kg2oNdvK29wUGM5XZeo9bK60D+ZjZ
DpXHpZI9u5u9vnW27hkGZ8rVK42Vy+5qtrL68q0MLXe5rENNADUTW4bQWbOFPnOmsnATQvIs56Vu
dGFe1MYE/N2QnWD/tAJE0CQlqKS+w0tMnutszW2QRl6uUo9oBb8LHpfJVM21KsYWi2hWSLa6nPJN
LixTHFyS90sQ3S2HtG1vG0vRxp2yobVXui7NrzacOr6M3LavSxCK4glHXEcrOLSUMrHGFKJPYu4Q
iCPgREx+MaFLgAAodzk5BQ0URo7Joxp82lZsBemwH1GAmaEGMPz0YaLw5HAk02kOn5jsNsWZ0wZF
inmfcIKvtqPq/bkNvcPUkG8P7h8jIhMxXMC2fJ/ERrkcYWMH7SKOkeEykpBv8ZFpvcrLjPlUxiX3
VF8eikwzz/RZwuS81imkkjn4usz2L0MUBsFw7Ihq4RWAvlMeLVfqaT6GPYwpYGBe2s6RsCCoucaa
g/F5R5Vi/g+0EoKgiYncS3/LgM1JpqiLs1MY0+QPt9ib4VgP+wbJNNKG6aeKoYBVXKZbXVZQSGAK
1PE0mxZGCXbTm4LsypCK3u+xW0LsChD3ykz/6IRxSx5QfW7klfbKev0xLDaRYAkb2W19R9e/Wd/7
2Ie9yyq/IXdE4si1mlgYNLV8o/uOBhHj1023l7rLreaVgJfAWy7+7squvuI6MeUjBp0yaWm+q2+m
6HPAgKgCwjPYUAkTcezpzV68ifa1M8vfFYMY92W2L6/MJQL/ZLVt8V+ewaNG+6om12fqao2iiXaO
LzcRU7h/Sl6K/9KZyCY2CBEvFtFSuneVXIflH+W9/ZxJXSBoTnlox2rCroQBqnee1pEZVVKLNK8u
InB00tRb7uLUXMeX2b5hHYDLs//LZqTakjSyECkDOQRYuWBYLn8MJA7qx5xbuPoz4+u0bLryMJ8Z
Ojmju7xzzvqBG1le620fw7xRYUS0SnadtIzmbliqM+2PY4c/EcfiPswHe7BHGh853zoC2Sq2N+MH
gqbNe+AlZ8VjDncNNp+MXPFEY/jZ6L9w8Vh/6jqHAMf0414X5eftCdqZxnwmGszhGW3paA9T5eCA
z/GApQx7CqR1t9l2J0az09+zo8nA98Gk3gB3XEAHYlCdn2MTsGajbuHOzmrq+upaBtq1ST8PG+eo
x7Gc7gtIxv5FsRLN/QTANfIza+TkPKUBw4w7wY7T4a4AOiAlpvYaZ/hkhCnVhXys+tqN/cq43dNh
CHtDzOspTHOCdPlhRXUp6zQ1QKlZ67l/IPX0YB2GkmC4C0yOXya5u+Pd8mwrFI9jUc8Mu5uNjidC
8g32j7xSzfIASEQoxPL/tHhytvNnCSpK4kRtwv0aNsIzX4LbMjCUiww1maronH+D/Tf2BPJG3tYM
goJUh6Qw9xlPIO/KS2Uxa92pHUxRaIawYeOvR35xa9hgkYCaQN5r6yasDkruFfgXcWxMSMF0Uz1/
ugxMJfRZwPjerkYh7yijPOsug8Wb7gR2KAknWrXV9CmV6sXVCqH0Gb+r1YGCC8d5ODvM8NVvEfbE
wbFAQS0XU1W4TruwrZ6ATldNxeX61dFWAwUDdc3CqRIsu0fGCyEyFcy7F3JOFTZ/M10NgHLZrLI7
BrVeveR/HJ3Zcqw6FkS/iAgQg+C1ZpfL83xeCB/7XGYQYhDi63tVv3XciNvdrqLE1s7MlXWZwNoR
QBAJEZYEXNUOn8j4zaV5MbuYWziB0tLYl8UpSzaowvjAljKskveiN2t3DWlEj1SRz/O+brLM7Ack
yPLRpCbxdy5v9Pze1vYaRjDln4K8zn2GNZFEnof9eR/VoX3uSzzWF98ByHW7cESiaVVanGuyTIzI
DB2syldJZOqJJR1pTohNrn/sBclpjOdszB+1X6U3NUce0aQJl/wD755i2MQcZPHpan8JNuAmlMeT
EBMcC6YoIuAkCzM+YJ6t/B8DXyIjORpQ9+PgbLWaUNfcD5iOQaXlPaDioMZcorcJd+yQnZhi6qWg
ZCi1NXvaeykoyFyu+5yMJgBKuy21O86QLBwnYb7uvP84T2vMST0huqY9ZwVm1uBIkCyfdh7bsHU/
LDYLWGuK5m+8WKGG7RL33RdMT4LEhZya+Np1ODoJDykbDNJiBF0VxkaVz2dKGGu+9FSATjmuYSsj
SO5d7nSndXFr+wTEgzQVd+vBvtkcizFkmrYM7EPXVf5/ve93/8iEuuExCePs3k8ZMfdlMTFVuS13
FK7KXAmxhw80LJMKK8bPEBvrfMgYtm5kVkCQHlOnBkCxFj7/36AqXHfWTTRWhxQPyzO2+JLwFini
CwjBjvQ4nm3vwN/hPxP1ar89T1TFqeTLaQ611iE7BQiNdiMZUpwz/+XLoXTkWryocPl/pItx7Jy6
FMLuQB7gCOLSyg+XvVKEWGHyH7+O5lfJCffjiCC2l6Ifpb4fO7d/4y8agq+sqYbpb5izAmKpPVbt
yStm3d3ktUYY7TuVpXtEZPgoWTKQS/AsYXhUka7aK2gTWNDzopmeBJZ2e3JYTYMy8eoqu/BotX+p
Q66jw6qL9HliFejvVMB0vW8wRs08BUQvWReEebwDh4q1OqNhBDeLHly3/bbVGGZbHm6mooKrYb8X
1DFUf6u2BirFYisdagLSbShKsXMdZMJNnOCrJHHW13N0Ak2cAeCIS8ZC0gSKH5Ld0zTWqS1KTN/s
lpkd+R+nCNRyI3qQIY+um6X2SomiYBUrt6ol0IbeY8Bcewytm9IdUOA2Cbm7cj9VhYMDDSxceJ+5
w/iPfZ0T/k6QTT/14BXlCzIwThCJ2nyPPgg4Nl6NuEEr4y2f9a51Tmw5419WT/U5cSB2kcoIcrUP
pJRPeMTH8hANBjgL+U8P9jJ44AaAAGXS21qDsQPUQpgaHy15jQeflCtrwLQvgA9Uq0OKLxyV2M5I
/f0b2VF9TFl6W0asCrwGkELl3qdwc8qbLgkxGKd+tobnPuHnjwzvxQ+ZO7fddlzQV85sDOeaiUqB
6Zs7D5uj4kWzI+Y5KmAE1twL3JnztgMB5mGbiuWL4TqmDpoH5j8HmOqVRNBZ7qh4U91DUqVNesyH
2L1pVN0HF1aW5CuH6op94WqVv1asfGD+cVsQWyCs8dEiMLLeD2uPBLhDheFd38r+waUgud5SB9b+
Gh4cNNmZEvGILR7FEejrDqUlDcLtxitaL2IjghlkV7Wyosd4TgZ5YhJAGJ1N5WI5Qz6i28qs+pnT
ADPvWuTDsoNltOK1RHj2k6Md+/W+laF6HFMT1MfoKohHiDbyGC1qgNiakA0objsquwL/0PJFVSdk
kIxLMnctb987Qyj1OVasXbx3Tznh2O8JF+ZYAUiaNH/MFHnlpRqI7x6Z2pqRAtYo/bUobLfp5MXq
OJoS2p1P8OAzxxeOUMqd+T2C68HVj/GJjoyI94RzWoAKj99zTZTmyKS5trusDDkKWcsTCc+qSPAT
Y3YObjM4hu5+ZdFlv0GhoOn/tX3XEqV20yavAQ6q1KUWlVhunOGR6ONbl39TNq8ob4o3jew5MvCH
cIIXT95kG+RMLy+8DC9Rl6eLtfiYs6x5r4dkPXWDN2WftbumYBUFgKT5UGjbapIWOHV3k4kAUgzC
8/yN8OfkHsLuhJrU4xI5YMNFM3IcB6xQ7PF7w4WtaVMicVoRlub1tWKvX8bpswBfu0AJ6pZq5wMM
S/bo/lB7tRHgc3hCzi5xTH2a6a68j20hl51s7EyhTD5PhfdMFclc/S5936MgpLEC4gNsxvM/MFFR
gbAXXI26G6ElqKmx7ZKvHuUl2bOSYwte1EpMJ9WMxMTjNJvOBNHC+Ce2YB8+OeNtfgE6oXdLgm8c
NWVabgo+ShYjTQwvGntG8SuqiOJp3qKhRX/ozQN3+KV9rWHO/TdM5P/IJasa/IAIV47JoR2qZtcX
Bk8xCSGbXQKsoKxzSgPyQzSYdG4EUHm4J0Vj66OpkiU82E7X9qUQFIYipCaxOvdwTXNcQiLtj7Fu
QpK2irXuplyx1LILhv9asZJE0Tgpky/4sWLgEhlW+vKAX4fbpjRL/RQhiatdMYpKHZZcTABR6op3
ZxYnZrpbVKnOimedrJlcnWOjrmV6U9u7T2lfOvG+9MPpsvarhw985Zd9W+MsJTHd9dNN6RPF32Vi
qggA2AJbaJp6SKAbur8URsNRDpeFEDo3qNXRlzbrydC1MwPbq3Z4Mx7FzEVmI21Yhn+akcTVpmLh
/8srNnuMBxL4R6Jj5ZNjnAAOwlUsYu+sF42jCQ3e2cDxQJsy3hL+kdE1scKzws2dlCG0lZ6k6c56
ff6oARTw789z9jFQJmd25Cq8+g979snfYAxc76EajdmW7ZHEb8rmDi5XHWIhT6QIMPWORIwOHoFs
tY3t7PyJBmdcCDJ6XOGmEqQbsfvx72JnAltXXAOGpIgONxrk5ntY9tyVPVoC35ZOjkBAPB+rFRRj
8ydis1o81KWbTUSWHeCGHJmNHh87rQWhd3JH5TF3I+bYyZmJI1Ds1aIjrFSN6GUgRrAkgKSJ2zXF
UXe+mu56Jt3p1Fcm+zuXHMJsVt3lNbOz8feTXcE5Fah3/Y6FEDMNNG2339Y0wpwAh89s6/Nyek2y
IowOjW/MdDCl6X/yhEH7eiken9vSCQFUT5jzIO5EPmQdbLSGLPEafNSY/Ot9VVm/2ix5yUMc1Lz4
N9zkzWeSKdnu6rb1yx3QhxmtS4n42K5dQSBQFZcms/XbCHICk2TbVn8wGmb1rYKF++4JODq34Iv8
J3T++h3EzoqaJ7LhHMfzRMIcIw7mt9UawpTpsvr1Pfa0+B+KaiZvArBv5ozJruvvkyhsb6ZB4SkF
GJG8EbwGqj7XxKoxXpXK3gdNRsS+qJDg8nku/T2iwrTHV2jJh/VTzUqHEih1xXalmHsBGSX/onlu
rDkE3OfnQ6lClIdUwOM+KAoL0i0QiuRcpRhZduQUK3OqZj+6AZA4HkEYjoQPTJ7g3DYMJ/dkKxt3
X3TWIdWt6LIgDIcpXWC3PRZ+TnPOiNWOm99qK86eSrrRATDZ+ualpXDu8g6x6opA12QSIQXwA07B
ZZux+EJ/dXlkrZoTeV9HZeo8I02hHsVLqMezG/X+cLP0Wa0PBUZwZ1M6SfJn6VNQFDUTH/DdRRDH
ioYlc0+kI7n9Ji2CyGtfxSGiu7PI8JOweRnz9hgwTLgV1ObdMEkv7bCQ25IFkW8luuEq27bZqRSy
NtDxbJy+PJFw3dikQz6+zXSCsfv1Rr2bRkcWz/XVLLwZ28TpHypNh9RxrCkrvCES6tjjWLoSTNjc
Y9xZ+4r77DCwu9iu+Oy4ONJ3pS/THLftzwDx4MGM3LovqQYZiwUVnz6LmABM+GYcyqi9sOEHLAbn
bu5xTbgc/saSgNx161o+VYGsf1L+xpeh5LJDxp8PkqXlPL+CBx01C8d6Rf+VFug+zHPkARXiB/dV
K1mFZ6pqd4VcY3WKLJ4tjrUq8c5aJvK8DNZ/D+Oiuae+GLCOh6XtPXcFRK5ACkilLDGXF8v4BP+F
gPlwh2kSzTxbMHASSp+8buflTiu/V0Nbxpn2wTg/FgN3cm6Z7IZ3Cn4dIWIHKiJYFI6bciSasRUB
bNeNBIfzhnbLF1zaNuVcyOdlPDBd1vGuCmcfsHHnlJ9DGJk3MObsEBXIt3e8Eml1odrOGb6iTFKW
5865PrCzqN17AMzhXesjN6BUFuWPdbP2kutal/8G4buajhbW0gz6MbRTSh4QrZiHgVfOsx1RuEyw
9p+GaBxRlobv7YR1v3wbKU2o3sZx7e9i1N/mOw6DsH/ED2X+G6H2ldvaW70/TFOqPcOo1g1eCFP9
VaFTPTaDW2HQiwRkOVu5CcZ1b7TmToQuWSJuNGxOxsTV+inJQ8RGybd9sXNZ/Ex+6jp/XaKyBBal
tvLAY5Fyl+H6Ve88IckFIREGp2VgFXAD7WYOntDhpPvcrEwiHL5NFy63tZuL+EmSm/d3OPqX6ux1
zfg7e4mrjpNJ6u6WwsgaKacIkSdbg+9s08f9MrO8s4O7MyJiu7QZQ2ftX2oVNMkj/lux8D/Zuv+6
qkiCswhj4X6SZ52eu7FOzXkomlkSifC8Ad4r3txH7iZ1+qrIJ6TbGd/6stfgYZ8X7IAdksM03CQl
O/eXDkAvXRv+FB6rdoAHznwPcYl4Qokz4gubWhTexZB3i80c4/ekVYzShVOV4LwkeVcm1WFwY0xh
CfLMNoATvQc6TiXnVASO/6gNLYOX1IoR61VfTcsWFYy1YmOS5Sm3GaVejO7jvLV+EX5Vi/a6bNtl
XmM2jUob/Nkh3Ds8Kn1O0oehACSiTv1/QcfK4M7FefUBca90jynChIQiJMbn0PCS2kV5J1bKRVQ5
/obA0ZD6EjYzsGn5sPcN3zPmmqHwWK2sQxfuihKZ+ZL3LPZE2EzBpxz7yf8bM33eDBQksAakpab6
8QPrD1sGnY6YAb8I7BDpmJxZNXhc69dGXYqRyskdsbgUzmrHrWqbu+hZG6h5+qsNvBy9vtNhSJJY
9n+TqgUSoddAFyhSI+Z/cL7rr5P63CDAQge/a0Na4y4zk0XkiqsUDaDjStMPk+CqxlW429DowbgG
iRfXwKxrh1trO0OnA8MpeZbqoB4e6FphYYNwm8ltWBkLyXSg51FjPteQkip6RrhmdVfoIGaoE3aI
lKXYhGPCK+DvIT2paNjSXdv2bHA88cbEHkHi91vIYlUFmcXPw2kjeC3951lM5dBxdfdDYUBGaQVX
Co7ilD3dxp3T8ZHU58TbmxdkDjgyNq8Gm8kPyHdoDUkxG8vVwYUPRu4Zp3Now+XkMRwvG/YwpD17
uE1PA/ZVvII1DJVNj2PI38GEnL7yaoUpWrG5omolaKLyrlgl6AxJUgFbbzh3n+uA4H61F0ngUqZ5
rlc7HXliAPLAPHCeejwzKQNb2Z/9JHGJVYaOgBZcTcF/fuKy1nB8vz4UtnL+Yq/H5RXqpHyYFsUh
l4LyUmx/a/2O0wJArCzpImMXKoZtpa47Y4+wwzUuAj90l/iLeFcid1+GZu7aPYI0/utqagTfxDwv
vyxKmreQIGAIkgupZiMaf6KBh80J2QnIew0YuCgkptqsX13V13/XSOTQRBFpKMtrAlJt6TimbO6q
KGKDzm514/lx85wbiQupNhhu+dPm6MfCVD3xpUV2m0Px6MnBFYVzcPNI0Q9ur2bbpsrVY98okRHw
LFg4YHUb861vE0C8NMau9dbjevY6tVH/yKuzBlAYcqKTZ2wpto9wXb83rsEzv+Td+jE1ESZAfplN
vpVzFD8U3sygwE17IhgpHFtvJk9gEoW02cHbSQnZHVKSL/GWTufG44ZQsgHH+6/e50Gs3zAESklg
E/d0hmAIXD6c8/+u92OQ9au7vEhZheDcMFsxxvF5M7Nl7D5tS81H0E0OOTdLTtmlUeOhF3KBtQuv
N95c7ZZHamfahIytJtxesg0ptiW/5xv4dnF/tjVy8CaHa0FeNo/xtxpyL19GVAYTPAjYp7kS6Ep1
m8Y/NWFaGCYRwd+DVFH87tmGxXnNDPvMjpP/iJP1WmBTDPwwnXFScr92EtbHAHVv3Ys4rZ+KzMu/
1XQlD5K4cw4tr518q9XA0wUNJ72PvIY8MdMDYiEfBG9jmyYM0zJLlm67FNerSNO2TEm1iLps383+
wNKvLHrMFHSHveEuRW0nCHONYttE38we1pDdiNHgn7M62T+agLRAyY/FTRo168fMOThtk6GWn8vi
6BzRqSjeCAebz7oJRUwMLJgeYmBJ7rbzDey92eWttSm4yr4kg5eywI0m2EFI2Fz6/RLLOosIbIjk
qqrwXMqh+0gsW61zyof3g40QjggwOa74a5XLs8TGWhzqDjoCJoBx2rdTKh+i0DrTfgib/CKahSPZ
X9Iyh9URqod5aOMfW/BzORDISJwNHUqi2QOPRGCckSnYQ6P+UkcQcQ9d1YLoNIWL8XdhqIGsIkZ5
v14uPRx9wRIOp2Ia0qeq8cFizBj8890Cu7jbdt1ooFLpwg3qjfGF4GFxTXAmceZ8J6yfEmbwpbrn
s0S3HqiEvEH64i8gBZRNh5Y2J+5Yw6Juu5J99y5OfMs/YdX/4qeIaf0GicdjZgTUT9idIDX5FBZA
jXfxcycFpKBgbn2UuKPkIR6A9RMFYmeiH2uNNXZDoxK/3nbtgU6gMmfxbRYW8V9XaEzffqf7/8yM
84CKkM6MFH+OgD1/Vg8ySrBpPKXj+ysdADcaj1WH6Y0VtY+TH0dHK44Gtvf0WZMB0ISRaVhYIBPh
XKJfJi1OeKsVuwRMDPNIE6zLqPspQ8uO/mC5RYYncKlImihq8IdRsnnl9Hm8nNCbCV11s7ankmIE
ZkNZ5ZR3JWSyw9zvvwsd6Xgf514NZLmP8r+Kg+mbyASVXd3YJTk37Jy13dKOJFY1+8nfJFHRmm6b
vJdjd16178c3LIIVedsEWy0fvw71FFxmXkTNP+p5LLfacRDttRJKX68yYNwarhQqmZI/0sMwtmMp
m4WEzJBkjkK1+cVvsB1vr8McxP56IY5mCQGQ6Kz1UG7Xgp3DVOcemX8/Nd9o0gHWA0+1y8UCOE9A
xwu65flwu8ZgG4LZOvfPISmLPiLZI+n6KBjdCTJn7GhuplXrt8ot+feoo7DqoVhYiGxk7cTfSQrV
iqmMjMGmxXNdPZqsGmhkqdLqr2TlmpwmOcZvjo6NxW8YEafxm276r7cBGbEGeiRfjAOal5ZobvV7
OH2xPiZD371iW9ThZmLsBVvRyoaunEwv8m2k4fDVwO7GTOAngz15iw/XOqNUxx4TgtVqH3at2+xG
Ofr3aD7TyFHA3jXekNeq+lvj6WL8myGzuv8c/OqCt8RQw9sh+H00/hI9ZoaN64cqDLJz6bvK3HRV
3BAIB53W1VuWWUX9PaF3jsOuzckbM1PYjDjuxiP151y43PDjwiUtf+dpBAHIn+LUl6Jd/QQwyxAi
J6dlH94OMRZMSpWKtNyMQaioloLqNIiHOL2OgYoCgBUgZx7hhPOrqsQCYozdIrvlwLmwhjTLXrl1
qqF2i8o3DxwtefMvROjWp4DFLcUfE1v9DRShrH0h397ZZ6+M7LPFwsqqapljfuBdBL2QZ7UwUOHX
UrysbN9zXuPJnL/Bdk6Wj3wo5+7ieqMQdzlV4Bx3ZRkAUyAvkN5OePmoN2qIw+1lRDyJ9HH1fwGq
1A9sEkqIR6qs9E5R5c2oGqKwbNi1p8NDPGlrT33d6Vte77xqyNuZ+ZeVGPVGIf4jTAc2xWA2tUK/
ZbZs5Z2pwiTcuRP/jz/qqeyCT1KlnnySsF35tLEks3aFlIV5iGas6YFDvGO0VrDp9mhFqXsw05Qd
mcYLua2NQGjn8Zu6TYOTd/jGE84iFM4RnsfUGpZ3QHuASGb1MvdvpKUAYWSxTqd7JIEu3HcTO/av
aeU3UvOdwfE94Gmoiyd4YygkQTTV75gm+2gz9tY85IOBcNSu84pFFJ6rPPl1qJZbRN1evHeDWued
E2pqIDfo3mS6Tep65X+IBYt/o8lcjI8DBXjqvfMjHhN2Kaw9QhzZPPS/Bl0XP5FssGOs3iChiU54
7anJNNh1uJS01CsAow+IziAfqVtupFy7Gpw+wRPtFDp+84F1kXzFipF+xSLK3WfYhjP4L265Z6A0
Wt5POFCGS41ce2T30ba48DEv3BAtAeKzemwl/wLjDFFzMD4L56aYnah8ZWDEKA+Yv9buvG1Kgiyv
sdRt8EoIzAcnyB6OCB9GSGc7ALAgMEgk2YV1DkPgtcALER0Z990T1og6fkX8o5PLw1dZ7FRkxaNp
ityeQuAHF2My7zVNKgKIDmmBfTW1xTlsXXZvaBYZeJWiYVhKRh797eLP9WXpr4mSaEI7e2octPTz
SP6GVC9xEbIGs4XOg61wdG5WPJE5KUYXNuGDP2Q0R/rrYOw9MhJWTRq+C/9P5aHafvGbKsM9Rk8s
H9xUQl7hU42H8w/N8RgvJSsFutxqqeeG0nrLxoIhV5KK2MiAd/NZsOTq79oO9Z5kWDre9YmT4Ah0
gfBJEmkJ8VSNfE8CAax0nqAHj5il7nw/6V8xObXf3GFl+p3wZ35PcmCjWQlRoaQUa/sfOTcdsy+r
BRrSsix5frN0Wf6EC3vNdiP4g2E7gXmFXoJ8cMe2VyPM8S0V9bYX5fU4CklzbXunEbuwDPrmObVq
8A7B2nBPHRe8q+BTzGrp/3LlQxg3YXyokpZFQRjnKBHtvIDzSJs+2QWISjx1RWG63cz72HkPWelG
n+PovGUkbghTdM4xkLwqgpZPeEMxhIjvaHhZZ1Y3fsdrXRMwEoysiXLK+y5YVkLGY1UgT+oeRS22
crmMgppqxjRQ5pRwJM2kVuILcXfX1a5+s71WV5zb6rmPJdti506DSA8eIedXwXHi166PseUX994J
xqvN6MGbAzqXzNWxHMPkK89j+S/GQsxAsCbzb9VEDWUPw6RAEgB0f9Fj1FC+SfdOix2nXd651+Lp
sMXsXYIWqxQNXyZnGOmJap1SNpgkr6kryW88FQIXwiFBjHQtaF84FkQwviXGBftyZRzYhwTTKajT
HlF339giK7YRzsLyWLt9QdVn0//USe123LMdhXHSSYx/yhjWun2Iyf/SJ8j6OzbrrmGpqIQBsUra
G59zVT/Mtg9RkCCluO8QcaDSQavmCjjLRqyXZS2B9Xp+oqZTEw2qP1iXpTvmnF7UW1pfPedUkd3m
gu6XMLpEhMNzSzWjy0ZQknLapchgTyFzJERR2MfDgHl1KngOrdPaj+D/bTNlvxREbQW1b3dY7Jcb
JqEgvxOiU5/cTJvhKLwoBIowTADaM5EPO2JailQOBLWDH7Xm4EhKQjZ06drl0AyJLm6aAs87JBQv
YePJj4YtX2TkckzRl5p7jwlhvQ3DaA73YyrFteejmMvuJMI8eEynOVBfYUGNNOUhdpiOqLnyPaVE
DBpbjd5JKjsGygZYnrqCQjij4bokBIwDyUQVRH3EuJ3kWaSeAuvVN0FUFw6YW39YDx7LMfUYzevw
L8H3ioRhbew1t0OX2d0krixstkvrbnZY1t+yrUXecDoCDo8zeH6KbwhcPNYiVsXBY+C4Npl0ZfDZ
Y5onfL4Uzrfnu+TbUHqCZo8bb/KL7Qx8oj4hP6zPq8j6ZDkK4kgBAzYRfcHXYXyUeX91nFssTfhD
miZl1MwiBx0Wph6xT12VB44T5xEHo/K23UjUOqHdr4qafRwFct62OZIC7mrtczOd2umPHeLqNlww
am0Tdu/JMZr8qIeeBNsnYpSUTLhb20SaNzhxAHnDZdpb8PZHvAhMC64YSWQFO7CiZ0Z5gve1jZbK
+cjxIN7qqZbLNoKXYw80CVKE2jv4BpgomYQBG63jx0ooqDlgxQORPE4givAPd08ccO4LFSHp+qR7
yYCHttm1zEoLmbNaXRnMYdg4gBDq8ZPiOkwdHj4iHLFt+pbihPuDmChKvsOFBQbmKOGfuiZuHrw+
6L679koPWXuYyX2SWP9SOgMv/3EVC1ylsnNvG+XZ6W/jFol6cgkwHhiYFXd6G0btq6eaMDtLhO76
7LIoOwaFr7FULK1wnxTyIZ4PLxLfgXd9UopYGHr/urCDg+LHxDwt8EOzj6gmSZlMJo/lt+dlareq
DMo3RZGUB6Eh+PmLXeY02DXYIeRu4Vuo9leWasART5XngRuUbXnTj7p81tad3WMwUcC5gYPBkgVd
DZDGLFyCOuzMJyc9IiZHCIdDlsrwmM5quoohg78+B7lefmm6iP71jEQXqJA5BgVBe/Vx0HJe3zCT
M22E3pL+6kll4532nPSRAwdCFsblEayYD7p1449M+Tf/7wj5dI3lBYkHXqfiZ5QZ3c9uT6BkD6mc
k7NReet8OwPJXiF0FT9UeRG+E/bo3C/E1TZ+Ni3nJFZKXoUuRcqrCrde6K7jl7/MroNqdLU+7PK8
j1PcIESXN4YbAA75Jlf6pgDMK1/x6ASgsRBFna9hDYJbUFdWAxAsPeJSSTVBIZ9CH366yz8ApxoS
1oFi1Z6NJzOzCxh5Llj9huyOr6j+ItJZUboxKDlT99ANd9MA0hPGrZrn29HLKZXb5H6T8YPmK2+/
M/ZC0WeghkFwcWgrKrpYueJV507E1zLx/TLhgdQKOHsaerjjZnQuhP/AxowEWf7AOkhizgA3nW+0
jpf2VEv8uodAcuCecya88OT6YXpXc5NcHwO1YvoY5LpkFIbkIrvhFowbe+MiVKbn/trF/YinYF2P
bhEq92HygZA3wNKwAngNXCtd9xNTastfS/6xSkT41PqVPl9Dsuu+uwoEwDL8xwiQ1T9h2aXtZlxS
uIXpFd+RAPTOxIIjRLguzrLhtZrNMP+MTjO0I8YvLe1zF+e1s9dmuT7oQkRcHZikXjNR0Qy9MTxI
3yhyjvi6Ohz8PTTE1H/0TDElN4nisnbXNDI6r1RbhBfclWwFY37i4wdLzKk+JrXvLNt8SEZoMFYP
O9Ap9bgfWFrwNo2vMdhtHQXR8m3TdIBPzOO7jOs2kat5cwB5+w8hWC/kZ/qlWffvlHUIwV/vbHe4
2nV/zy4xGg4dlwpcGHnNxR1DY7V8j7adWCxqZX5Ko1L7GM5LT3h7nBOKczhvibaFJpyf2KR4Hv67
q7+KV05+DwNTNmzgWKgh5lOqtRWhNe0ThZ1DfcxnBMWtoUPk7DZjRN+FGTlFq6JU3Q58n3y4RnK5
LtHPGGyixWucx5ZOMrsJ/YGqlbGHv3hwDXFwCGAUwu9M6GQvdIAI74zDV/JnTNncHDQYgdelB7C/
haAu6U9Z5hz5bZllJg9N4TlnmpTwrIgSKs8eKZRpSo2x129Lqj1J4ZRYmyjoKEuvsVCEM1fvVjA6
0cFn6/bXTUqbIkckwz3roKs5ExrtLiONvfJpLPD6CH4wgZh8Ag/GwqJpDyxgkNihjF/JZ4Ieya0c
YY37vVo0TTS+MjuWut1jVpLH3vbpwE0Bh7umF+HaEGw9gHPbeHRmF1VvDH+kaqbubST5LR6QfF2x
7aPMw/oJsPAO32F1q6Etrtu1JFhGS1pTmjNFe+U/DzRQdshAn936UhcZ3AO/X97asnewN4+Jc1vS
qhRdCtdfk3NRhF0NMCtY/iVCTcUHR9n81CSF7M5otWRlNxKB7KlMvOVKKnYNm8R4xkPqU2pJkfmi
uFwYJFMWUR5jjjeNJGjpsR73aZd3n4QQ1/qBb7Ntz2ToKGqzBTi0GzREQgU85r79LRl5eGdM0dBs
yfUJmgoEK+wdLxr0eUelhprulkoiBuq0DmkfqfC1K/L38cabyFbFgHNdTLZFd66BSYPwYRt2kj0V
FLAEWWbtJrxQNKAjmD6vOAPlCZUwWt7qURJCGSA3nHSgq2yLlf3aQUkRTvc8Zvh3osQ0zku8EK3k
eEPse2R9EDw5HXuBx4xPiLr0PGXFExBgPUqnxKSqULy+u4bK4Y0yesJbIIPl6NimuEO3F8Gx5AQ5
G3cxOdYQYJz3SRBONKdwAJc+2dcwbh8IzrrHiFYbkJVdq4eDzTH0vyBXZq8Uqbbq1FaxczTNSBuJ
28f6XMXsG58W5M7ym5j8BOcujtbiV5cOhahwQXnwEUj9/mPGsnGWTu/SmbmQWp97J2suZiWVu1l0
5cM5lgTrtzGpZ3W2E3RsVLAkrA9ychZIO5b6Bv6Jgazj8XfuHDoe2ErMqGn0qoTZwwwCbzlD8gHI
nkP7/A/44YSXCV3vme8/5++LZSH3lQ+KAD/BWE8fdZ125KklmqGgo5gNJHpLu+d1qIPjyFuHZA7F
Tt5G2xoQKVGL6dK0aFWPriYFxe6C/DCNqEW3N30JdxABZGX8BeNLq6UZ0nWfGgM6N2QlIy8BNNPH
fKbDbqvyvPoYm7j0DzG18wXt6mv4YFtvTPfklPqQtOIVwr0i5TxhokHgYKfrY4coveQPISSAN4BE
xv6+YykuN/hq1B+YdDmbp/RKOiwZ5RDGZhI0TlSXFPaVXPE2oQWT8JQYFy+hcEv11DGVuScuCuIj
HCYPebiMzYn+0XZ9XFzcWXjQ8GKTpl7dW1xHFI8tWsXJcy6bWO9XUWrWwqP4j42o4XrHk/f7P47O
azluXIuiX8QqEATTa+egYCtLLyzJ9jBnggD59Xf1fZuaGo+lbhI4Ye+1KanNBaEoCmTBWQwaZR7E
fzfxMwmUxCp6lz7o9O8InpG/dRyD/Ad1Gr7RheCvGx27J6NIl9Vfd8xRsG+p7KIDyBaVvOhozC4u
iMvqH/4lD/4c9leJki8fe4CEhsk8gd2eFfNRw5+wb4pmVvxNXK/PTxF6J4aCGJhB5rvNy5z46GdW
laf4f9OeLNAd67J5ugLEiCDLYyfar9D4sSo0ankeAYFQacXZEn+SBRhC2JGAASGbNNkDIQsLr/Ti
IT7KnFDmYCttThJjjpb0mkR58d8YBmjMAvBnE0OZqHAxKdyyNjGvUxSF85A+22Gd78zCsnjbEkqb
bMVUL0QmYjR7lNw144vfREm7GfupyY/N7CiQELFNH1ip8YvLQROu17itvMYTTMDNkKx4BgwKVs4p
xC4/VNg65S9WzN03gyYD8RRW0D5OenT6Y6tw6R+JKbhVhg6L9nNf9+XJDij8t0sVrpj6Une4Apa1
P6h76ooACSqthyXXKtllYxvBLtbo33fAEH3sqAGwA0T2RDicxBAtKXEEKiGbz63L5D/GRRwZsEJ0
vKNjdr7RRdM9Zq0A5Zgopeu3cklW1kw+1vVn+nrQqU5Iy7hFIYF2TBahPBGhp5dDsLZBdzFV5rd3
lHqW/1A6/n8w9iaIVaMMj0kcRQQcBjX62xQ7fX8mTxDX3AJrLGGUzgf2Fk259wJ2PWJDHOCrgkuT
SngbBULBFRfGcGK60U0fadSFYXD1KJOXz2a1g3O2RHHej0GNFYlJo3oLELEE23xURG3BMFgJYTBO
OyIBDLIOUSBZmIAARDwER96fTB1NXMLuKxDtvIwD8WQnEOgZPLqh0PIWbaAgwoqRgR6LOpp2OZe0
hm6sSwezg9U325CI9mrol0dQQlKhjo3HW9+FnXovCy+ZDzAOyIlBgQ+Xu51FNGwIl4VJyoWr74iz
vAGtUOfSmyzWAdLkFeuONYIedrFZhvfZkOlEDYMgbc8EC/dBFEr9Ckt3IneSNuBTDy3L5A4xMcc6
pDWBkJ/Yqk1COxMTsTxOTyCtyKagJ3WwrQnZXYbRBMOdoBm+0Ran0Bxd0fQPvKbZel3KWX0VTknX
TkrHuN6VxSK+R4KJum2yduHraMqGrhwvP8mknKTZFv90vbDgpx3Yw3AMXmmOU3IUCs/pSRgR8YMt
xRTdj5Xhggab4b5mpo8fmFSXOXdeVjEnb4y5a2RLOBTclPkwrKDR7kuT54/WNVG67duBrD2n0E12
4eIpH2vaVqIg3TCO7i1jVqza3uT9V0DfOLrhUqLXhyF5YAriBBeImJbDQibZLy4zYTYssgN3b9Yc
DWbWApuTKGF4nPre+cDOL/9EVU+8Jk7l/kgcUPWvk07700yEpyFCShjE08kWRQN1NnV/+eRXQhhS
0kGKCV+PZlguTCm2ozuhQ0/ckbVu4k0kt7ZMb+9mwtzklpcaCtTUrcj5NiEP77JL18XX205B7dm5
xikPLYM8b1t3uad+s0Uv9d4S5XRbwc9Dsl9XUN+oVZ26u6doIPVvM5No+MwD05B8yPSSLspLpreg
bCnFREGsFJbvGNWoO/NS7JsIUfoO+gFO8RGX7z8l5+i1pKwlndlm3Q90SdQi0ppF33emlf27x8Zv
Hw6V9hkZOixOYLhP70R6AGgK0DI+ii5DtU5WM4od0FrvNVlQ8RbrBeSInNPeZ1M1Txe/jqzYldJj
QVKS4/xrUQy7T2Mx2elsxjx6AmnA3EAxtYj50TWJwzmfOXlL4HQ2BFTQ5TdxQoYijtAsOkW9HyLl
kbguz0SFI0YGQiaJ+iNC8s2jh3B+0BgncLnMMNxb36Tpb28O0VQzt/tA6IPgx/exVe6ZPGUs2dNK
NeO73ybxeqZb0zN80TYGrR4lqzgNfNLMv0kDFDdqkl89kcSxPC46pE3JMJyd8bil9aEjMbN9YNUV
XSHx+jx0AaYdkAst3OmV3JrqWoNmc4/J8H8+u40i8KQtMPyJjKx9vCZqOOYKrMcXKn35aCxF4c4l
EkNv5QC5i+prAbaxRQCSEVZiTRdWw6aDOFAe8QnOGCF9x5VcXsqtyCHw1t+z9EKmv6UZf9fw25gY
Tz4erjdfkAvwXYOoCK4xnFlgYnGYarf7FWUKTfWOv61ZHK7r0mV0wczTYxnKhWhgIEUV0ccrnAEe
7Hxmtu8irnkGqWDag7Em+k1hqdr9tNrm2o2VmHe+q/CutysFyQdtUZYe2RrMjMJLOV5iD2rejmLD
i/fVFIyvzaJpD7pMGKhDS+6f2pCZ814OMviLSVhzOGquj03XNPK9mGV0BT1ZfEQtIRcbIlo0eXlD
0H+3g6Cj7lviFojCRTGz8VmQ0eG4k/8LMWdCWl7YjtF+GsamxfTYlmcPkY0+LW1r1ZHxDMlBlJAs
bm2J0vpIYkP7uZLh6XwIsZC17kDFq+hnkvlEeqn9FWPyRWDh9GX77TjIdLcx2ANq2KBFSkgIn8Po
Ixtq7wuW7VqeJwIF7kcAK3Yjk2X6D6pFEexW5WGXXQMc3SdyKEywZ3rW1pfZrDfrAgAmZKukwMWs
9zCyo3Xzxz+hm/o/Wddj9Y6cqVqx1xH/nM0NXglcqlV2zhrX+Y27fcCUFiG5uCOfIRFX6vMEKfQi
e+MfW0K00jMhvdWu1glyjS3ko6Q+xTFAkqvxFjA08AgQsikG2ls6mjq7srldfic5D+kJO+fC3Rxk
JH4OPlcokj44Ogcqe+Rxa2h6/xlbHLGddaozb4/9CBsBQlVjQGMokpggq9G55CPzc4jons7yfThV
AekZcIoWe2sh8JeAKRnWj3jWxj87ohrzP2VZYlF06kESvgKOHy3fhvpxpbLnz8HZO7BhLQd3V2Do
8PbERJG/F7SKhramnVsBQWAPJDmK//EOYxWSfQAR055qP/6nkZFOyI97FkGtol3Y+LT9zHGGKn1P
vYaR5mPAGiZ5Ji8OnyWQxhjjJi8JQpjrUo2d948qZC0OMxfUv5YsnM9uIkT7HEc9NCvDgmZF2CDZ
mvAENvEFe8VwIZUgTS5dP7rPUxzUvJZsK9xDhZ/KXMiOsP+Ryiz+NEyBqtsLU0V7zDcBS9Ap6tbd
ICB0oyV0xgdwbcZ5lTNWqGTJmTIwbyw9GuU0R7LFdKzULzWAGXGfpMyy/3YlcQHHBUkinykYK/XB
A4j5YjtCekpOGV++/BmCSbjnJUfNx3yrs051CkNPlJhXpfqPJrpHwG/5ii6JDUiS3TmumtBHKqZw
fx2/oACPePcIS0jGQZwhYGEodpDyJid34aG8JLhdsXRIxKOcSBIafeIL1YUkuSK33gYJo1y9kxZa
LOgUOCds4jzH5xrTHpeQSDInuO8AM8MbjSl69mkMfH0PdiMInly3Z++M3WXOD2LmJ35AHY04y4z+
cA4cJ/DOa+hXzORUgFVrhtTl0cs4fn9I+7B64DlNSDibmdIDPS4B0IRTHexz6FiKj5Rlsr2IDBEe
M2I/Cl9rPA6A4qoh9FgQt/pD5J387tHOxC8j7kTA+CwIL7EZNWm7QRE+cc47JJwthlErbILmbu4U
QZz9WqPVh2ATn0aWVOTau5N31WCD7ZESk2a7c6KI6SK+lnrnR1b5ByQGYfXuFaw+zpmhJH+JMxAm
Gz2lWXBP1AQiaLjSQY66oKiD7JmRrE/zXjIoCI5TD8Wb0W59A1PEPnxW0Okhu5vdmjr0rJuwJ9X0
GYGVqh9WOFX5gUla8tO0QErxLCJHO9QTGZnb2jUspGiRyPGzYWc/nHW2H1loAufU+V2o7pmp4eVD
SlnuBiAlfxvdKeSMQeHBcx1d19nUeLsN2sKAQdOKVqHcLLPAM19obc2+JvgmJtdKdc1pcsix3PtD
RKarAMLinNtgHvSFm8mdT5FH9/WEk2a+eQtrWt0phcmexyzrNytOA0LJlCBuJxKJ/0XxwIkyNlRi
R7kwsNgkCBqQ1lbEGR3rWBEzj8ET1KmcfPML7XVUvYaM7W4Rwlpe+QUWj5MRuciuTGIIm54Hozeu
uqX6jDGqLxAGunx2noKxQeaSayAruHzRa7wB7A1ACeLcQXFvkAcE+0EXY35NyHRGhOuorLwunVHN
5xqQ2/fNDzUk350v+9D9bkZ2pyfc6Gl8aL3Re5gi+hcs31nqbOcSqMWF+2aFPkkJyN/pBo3zVMCq
Yjyzdv06PZtWtCXqbw1x4KLhkwUH7TMCu7CZ0Mt3Jsv540YyBTVj1pm5Y5KIHZiGTDGyces0O+Oi
Dh0IwF2ICnRKZ3F1BhFEW0v6YHcXVDPJijEjOAbIuUobQ/gZZycYC8hz2dYth+jhtnVBtVTkNWRJ
DdBrg7A3vBYySckQh2iD7J30cHpixFAAXm/dSzuvYXG0UV2oPek3vDzBCOQFciIPwjNz5gi20BJz
toMvcczWpmjW0LrGilusndLkDxaWOf7dDdy8d6VdAz6fgD8bPxaBXsYXsvCG4neAPuemztFuQtVA
Tg7uZZaZ5wbuFSg+yHx464slDyBaYUo+hDaWtAuQ6ztkfXmSHNsgA9a/cS2fExaKHIrququtN0gC
wkPVvNPo2t8i8BoXEG2OD4EBWXARLJIcmnhHIYwPS/lM+vZKVpepAHfssS7W0U5yrOKoybv2qIO+
D19VnNNVsoxcD9iwcTn0MH8mZN9satg+Gbb4eSjDV45X1OA4hwPepyHUxCFC2voa51D+zcDJoSvi
qIRDGjMuQmYhxHvG4JVIShSDRJOLzv+yeUlqNaUIyfB0mQRNJh1BPLBNuC5/oQIiyctzG++xXwKf
RDVo49SL7Rhyjm36BIIPtvMB3oMs41zsF2RNt9CTwBfHFUDrC4tm9igNmuryGDDSQAaW/j8SGWgf
rhA9SHFRVsYF9PmAEIGhppJhQTiRUDoNVn2hQoFWwsYMj+ESMZeHtNr71TWuB//gMaQg1qWvAruj
dJScrGTRoSwPCsvSTWuEXpw/HVx23BEMn7meky1UjfRfPomewMV2Bi0dr95fnZPCl1ZJ/kMPBNYC
DeJf6LFkO7h4xM9ezahsQwB54fxwDiPlT0Yewj1FItGfleOGSMoq6IN3bavg0SlP980pt6hiEcEB
Kn/IaLe/amZVxS4cwuJFdOrRahtXj0Nh5V0Y6tJul8H3yIhZQjCO8eII79QHVoH6YB3ITBzsQ84R
gVbzmT59Cg7sVlfSDFZNmVNVS0ElWo/UV1D+VtNgv6zpH6EUIQCEYN+Uv8NOzvm9lmv5x11b5e7r
GmuD5jdzaHu29O/rT7mgITzWq9fZLepUordTTU94cRn9jdsmdItu45RBi+ShqcX7MJfmvXf7sD/U
kXHj/VC4jndt0zj54JmY+yMcUz99nyuA3NvQGRmQh+ES3NcLPcUuQu9HTLTtUmKe+kQu3LCJfIkj
QzhdF0/r/Db0BgSniX1x15JwUu8AlZAMyuDLs7vWVdlbswicV14JJgOrEfvFeGdj9HZbYcexvsdb
0lLRNg2qncVdxFUsPmHVHc5T4BhRqgVqt6Km9nsROP/E04wFK78SkNY1X4zNJ7jQQ4ZVauFJtEn1
ROebfoDfY7iGFYuZlg6TVG39VDh4EdMatW+9G4kZQGTXBnDktkPWOtPd2oS62y70Pfnz7PcDh5gN
/XgXIzHDSDgz5gNrhifFIjMe+qRSHOpa4I0bHc3PeNOYYEphwAoKigd8dsf02LQj7teuqrsYZjps
po41Rp8WzM6KDv9O3xmGk00eaIS+xolc5OHY8GgqqtFzW3HMCDQx6z2u44yFbO9gtx9+yS7v3QOd
V9e+LY1YSe7yvG6KD2WejPjIgwyP8hjgcX6qO6X5YCHLAZ1AZKxxW7LMjpfLsCJjPFjicur7PmqC
4K7IJ87Hq5uqlmQVlNrRDM6Oc07BPeh8fWQtr/UPeyjrfyRsSIu3IavRMhOBAith646E2u6KoVub
O8GwHjVZzQQXTFiUTOCi+hB3/MwIvTq6DX/8OavwO4FYY1WBULfTvnMpNHPq4yrqLP/VV2g1NzT8
Pf9RbUwGxC4lLwDN+zzcTa6t7GeRtpIANmdRxDSIqtnGnRqvZNGo9VnAmfMu3VwBh3LcZQ7PmkbY
bnJKUOJDyaNgxtAEC+Wu6sEwHQ3rgz/0PwZvQBm6iMwoIlFScUk3UIBSsEF0UtBDLwMrVb1NtCdX
+mOQ2jsXwickhECYZje1aIh3sXR09SQKMv+GTR8Qnns/LFxcyL0mgE33rB8C/VRIb2zuKaSW8c03
dL/MNss03fmOxTXoIcSFXRK005/J99bsAde8vGtcPbwg8xb1yesldLAAM4hgYNASZ7N4VIJVI5kF
tW4j2ATl/XRXWA0HuTKJRWvSzzciWAso6rMpUMdiAyqjn5L3y+wBiwYVkSyUnJspAySGFFXEEND5
YlR49PoYVXcOijc4LfE6sm4jMbPaotgiDBVUM26kmDKQANkQaB+rdmO6e9tK2vSmByZN1K5FO1gS
uhKfy0np6MNlbPveovxF84II5z6rinx9cOZZ1F8gRob8V4PhEtIOmJgVOfhQxeGzpk/rd7AWzHc7
OpTsrU9lckIPn3ygDe7O0MpQ3aOLE7z0tFN3c92jYpxuhRqxjkycXlg49OEVoC6+AoH40t2a3rr2
pNEVyH1fu1PwK+PhxRBWQfh4cDSZDjvLtfcTDcjpjzLwdYYDkuHiZnCjoNi5TVfFF55o0ikg/N3y
GUz3yWakGnZ+QC8ASWRcLpbvW2yNz2D5rkdXgGoD9ux0HbouXfXJ16tb/139aHEu/A1h/Zy7vf1F
8qsVd44U/juVoaor0pttAW4TOgPakm1XjJH7bmtll/LId1GmLKKxD/pMFok4/eoyTyeHyguLt5xV
KjFrJS8ftr0bQP2ZhWWcsf6Om+k1KdJ0wGIvB0yUoPAq9+BToVX3rJ+T5IuXd/WA4bLQR7vQZ6nY
0WHefPtTbYhLxt80hDUYAFkU31MJsPN2VtIBFb6UN9ZJ6YdyJ6OKwZ6ukhENpc5z1T8b/rE6lz6n
MGcok2f10q6TvWRxAYKh524h3aZosSh3Acx4IMH+7VEri+CbNkyN7zXG0gtPmEFFP0c4s2QX0AiS
qK6g/KZAiH/wYfnqFEYFGfUZZPvuvWJz0pE4xbeOmX9xEZr1IAYPEpX4u09c/ANSBqICYV2N5kDS
mJwQWSSdZRQS1hMjqki9gYgMiGyrZsd7RaOv2qNBeOSeyxsBiHKKDKOnwMfPo800V6cK+Hm2L3y3
w/eJOO5qsi6NiVLCZbH3XJx/lC5OchadxWM0rkX5w0s+fBls7tBkA+F9sD8il26Bihgfs0AS2swW
rftowsQlwnYe07e1r/UvMFNMrlvcDsjbCJbG4dGqufmhKovNv9LxuF86n1jMXaqH3F4wl9RPTayj
/zLwI4ZMdmkixLARZKwim5pyizTcrm+hVfI8Lnglt47H1nI7MZHtWOFwFR1ZqCZIgRsNJSVvfPXc
RsNS4raCSDW41a1i6tzaY3Fxi1RHc15YxoXEjJ6jaUZWU3dzXR/yyQbDzlCZEQUJkZ1EYYTG5P3a
jrVxFqctEpkhZ3YJnhIxI7WZO5BQouVBE1Pu7Evf9+9l6Wg0H6tXPHK9sImfYylhyQ+hz+K+tUEf
bnOH0+lAioqNjokNb2xw4NrF9J6UN9pQNUTpgG5HYMQcUzN+l24Odi0CIIThlzSEGf/ByNxUevVL
gzCH95xCTm0MRhWosdij5fhkdIwcYIPWfpX3M1bi/9YcVPh2MMopt/XCLAciAlk4NVS39NmVHs4q
nvnljc0eFTQMQLpx5hAjfNLcbZHwhsb5NxZ9flV1G5eXdk277OQEaXPflARnY/rr51lubL56ZHcr
pjq7GUPZp8Uhl17yACLfG5VDcdViaIqbhTZu7w3JEeLP4kuSp/DpJiB3HDl88NjA5U4xKfRb5sc+
eKOgSN88F3PNsa8lSsszYO/afs54A5CvWj+ujprJ2ROEwOjvjIwPHf5cu+rTJJO298T8EOWJPhZg
Myz+lhCwCRP+Jspkx6bRbf7gsojuicpFwODh8ngOjSR/GM2EEo+Rw9CrP7urWNlvAmDRD43rT+TG
iKF2f/mrzb2jz20UIwV3VDl0Bz2XlekRoZOaoIGHISCkgm/8SCzXmMovBEnmhmreQIQuHZoVVvis
C3sR/cUVFSl+CPKfT+hx5pC4Y6S5mzofGT/gZzTgcMS4YJfO3RGQfbMEUKQU3RKOuxq3C5WnvYs7
krkPyojoAlki+ZlDkJo7Xble90EdORdk2nNWfEsgGW9gTDSxIGnzLxxmc2yU9d6wZIT/Mm5koi5c
OgI84iRzEXT+EKMtMDvZw8LDmGLb/+iv5+VkRQGuryMA5A1NNoc+hjpu4z4RbELCXjKlyUzgJ1cw
wesXqpT1G1um9wXWmF9GRqx1mOBhqTuESIhuUTqY7nLCXNbTqikZtvhJsC7FlIIfRES7K598HNsT
SRz65hSkOX9kblwEv1BPNQKZCxVXf+/nMljvoBU6yw63YIifnAgV2H/ujbs1NHRJvNshYMABXVX9
03eBGc8dgCbYBqFXVNcEnpUDkJlYlCdf8KeKTYIqk2EwWnuOT5AR7j0A1xJb4TyET2s3kbKBTD8n
wVrja+NtIBE55wp99Trh/MUI73qnED6Z+G2zKeH2Rk1AaAq+tHY3eHVdPNzU7a+8JeTJjEW1bMHg
FJJV7FKepNuXIKvLhHiuP3hZEH9OiVQnTSwKC9JC2bsgLkZ1LgjlhMlGzQ/NHssR6Sp5zNq+fXOq
oqYRy+maybLFEL/35pqwHaVnOcFdy0z3ZQc5hDuvd6f1yOK2XC4Rcy127xCXm7/oiGM+iIL3u/2s
A0CCR3wFnjncwoGWN7905mlblDf2J3AL0kRYa/VJ/OQVvOdUrirAM4a9H8hSBMZgKDvSajcFWpWN
aB2yc9OUcuoSxPXYA+JFc54cbtc5MJiKJC2pppu61XPlS8O6LGMLuozN1iNoXW5XAjrn54pKPjvA
0RJPbQp6cyNu3zKDzXrKj9h7ypgRR8uJWqWTQUlkanEnRFSfiJ0kq4IWae1PgHsQChSU9p/FEmJm
iDlpTzMqV35f5Ge/ANIEyQ/ssRzvTBr0lDzJQB4g66Xlnv0FyRVJ5juwL2cfUlfEkftq5ILoTiuX
fakNvAFS4+QseyG93vuVLfPKbYOTHzEQ+umXKZMLTsQ17+9nwfUcy87Eh0y5TKZYyDYrSt9KkXeL
5mN4op8YMPHiI/oX1b3XX8kYMGQV2Fzf8d7XIbpc0b0gzCD4Gz0H/cvglCYBSLjobK9b338s2BOu
8DMxjOZDv/60vO8p3ZWGa8xY3ndxbbLoA4QC0zaBmoDzlaiC8ITnhh04IBmYez3tH5IrL5bF0ePU
ac4jXdi8HyAtN/rA8iSXe75XF7N7ZiJ2S5X21n3PfCced0PLpiU4ouqYOB9FDpLSfZJlQZfXD77j
HKfWW4ajL0c+BZmzS+BRTNGHFM4iXrXyTUWz5aBE6AQzp53I8yT8Z+G7JKRAkdqB0KwHnNfAwUZj
ZezIK8ZktXpCuLgsD0WHvYpnGYxtq+eOy5SkhHuWoZqBqOZ0OwJI8L9ZckiEsPTV07FvQM6fkUyi
sMpLiApbH6fGy80IlnE/Oz02iWYe7wuHApdsx4XdjmPlxGw4nagap0oi9iPkIMUphJ5huhiHC2OH
CYajk7y1Jr0E5N8Cqx+j9JGpOgwgg0/H7MNIrfZ1LiYyUygbMvB0KamUH1Epqvs4hWNAIjPOGQzb
SMEnT20ZlnKcJ04f/SgEJRDxejS8u5F5OSOGJtO/13Qk4YTJQ3QheYP0xa5M0qtbOlH81gutTxUZ
IOUmiGakESSBLajJGMvftAFmWJVojjA7pblj+5qFT8CPIPgypY8ealcQVNXiTfu3knI57RBQGrUV
N5vCKagzC9PIj+nCHaSrBl2Vp05dtkBx1T5pAxRATRQdqF+0eexIRdpXNOjhPgXE4d2NUTz0+4Eg
E7WZNTiCQ1lIKq6ZPLXibMGi/etTi8IOOyKgTXIB/xtW8uNOWRCC9YbYQqLKieVTvp772QAkzAsK
dt5kRbA6mKwhPU5sbljphj1X9EOHniT0+DbGbj6V5Th+jYWdfBRN5D3fUr7BOXBvD3rMuzu8s300
nwLS+MZLKWTlouPhOv1w+w73QW1gDiHJ6mu+GiMtm80ez+IWoTsAx4E25rsPu3JGcbD0y4wwE7zL
ZyKq9ghOrBZvCjF4+QS/IxkeLCCslXOf2sJYmIvBLSg1T7DZSVbPzBZXSAvo1fAMb3oGbcVzUIeo
D0JytSMW9xkVcUHtjk+pTMfgAc8EOUBsAG6MlpVwoWXbypEtQ1nO4823Updk2uUlA0U39oPfS07u
wCnMIs6sTVAxOyfJbiLqBpUuxz+b8WphNZvsVRU1tFE8lSopDjIj5BI+iwY3/FTWwo1vABZntE8x
En1kFr3f1dOmJMJySQ80GJXqd+vSxl++U5XZrneddXztSG4rdxWK5AcsZ/Y5d5LCbPC7MuixdPHR
doRcfN8wkHyqBwpldpOjuXiRh0rTx7j/lDppTjdjCGk/EJpZnENE08uxg1SrPh269YKMFtQ/xXZ2
ihS835pXcCnHeVw/V2UQ4m55uStAukKaDvUsHLKfKdf1Lf8qNkH/4DHe4j5kAIqGPfLLKmFdiqR0
mTZ10qFnEWEOj01ljIgfdIi85BpBkWMjWCfoI3fcdb46kNHtRKRZEE/ePnAAJgpRZ+qzf8RID1hr
O3AsKfLFwxSyDGAqaKA7+rdWy41k4Qi5HR1bXv2JPFRonJacy+jwydoCoFYS3YgkkTogc+6c3srl
Xjep3/1lGGiZ3iSuCDCvtzJ3jw34I1R6FYZ2DPKQn9do2iO/L9Pv1o1iuVc2s+lVglrRJFu6NkvW
D8t19TdDDWcpo0ZR/SbcBT/CrkMhYil2x8p9KPL45p2i+X0banx6T+wdPfXReZMDxEOq2c3vWrEO
/t5acC575MKl/qfoIVTCUjWDjTHMXL7+A3tbv0bL2CZwbKl0vOwxIh7dRdGUFwNmu2qZhwfcnHO5
5xysmkcAUQotIYi79C73kW78Glwa7J/EjnCf9u6obMLyGFlnhleeJU3wx6eckDfpb1J9eNxseDw0
U6xLLGAufyxY85DA12MncvZuLbsiY1jtdTuJaTveU+TDvuH/CG74O7Z6DdIXhb2BpSIrljw8tqyW
559RRe6AMzfrnINph8A9Rv1EzbyCBcwgEYVkbOxGFGEx4VdRYgSm6ZoSaysdMlTYc2dhe4cKPE4J
V8tXxcIFVcucnkd38AXcrj4wy09LbHB4nFXAihQiL87kz7KgbkZ4KbN0N6u2WxBXmri+s2UvW3LT
MzroOYEB8uMaH46NYRQ1IXzgEkgeYX5wO+DZc1llxZmAutt0M/bTMQdlGc4dUBfAzFEnj2uxDvYB
Bm2omLhByEHwI2z8ahl5VPuxjpfwqPHYjIcObXZht7U/1STeQ7oRz2QHkazJcEoOZ+F1I7nCuSor
zjwsPR4AkzaZGTyDmnRCksMtvRlmilXmgAQRA6HJj6lvoOHCYzhAFeyb8lQDeVAtBgwOQ9LT5tDl
rSU6qBCbhd1491lO0xS8BD1CWfKWhoBYIhOSerltC5N5I1ZyOlr2x0zC4m4XFlhL+JdsK34avZTN
FrfdaDY2TYT6LKNsKLIr703oYYsu0eW3eAlA5m+IC+GUZiQsyPBLxZBALQtAxG2iog+gYA6KvAbW
YRbAE7wivAV0zB2/zMDF/WGZfXh37CtK8S9oUNYjxbUO+GLE0ioiTKJkGgq1mDTzQCCbB9sYqpPX
pdpDYriwUrjUAZPWk1FRfnM7Co9TnagQMq8wz6DBm5j5b32kHF8Vddz8F30DYz8ijGSkSUPpoaQo
CC0jV54xztNECAZdlTI89MrtgyDA/81e/T4EPa5+RR4EHQ1TF6ATTtA200+a8quPL0yzR0BxW1yf
OfidBrtvlT+EEINM8QCcsDXRoQWy1vd7fL+yBrHYiFBEW7D5+KQXsg8M6vWoWOdD2RRh9ZlQB8zX
iCdvOppmIJuiTuPcsEZvxvg0W3cyx064JPA5owJXxNgCo6txl4V0pRtl9My4f5qRAWfoOIexluDB
TBSRqJ5C+9rXOrDnit4KNSgfUr2r0auxSEatwMCsqPInlLI9c35/Lkk26mkbtgs+iG7XNNT8O8fE
E6UR8wu6tawhnQ7ltNyM3jJlJwY2/nIK2fyJHSst8SJ5gOKTIFT5h1OeIWNdBOqu9SZCbOWwvveV
kHov6rIx2MJH3FsKswgzJT9BRYDbgLloZ7P5TERU8m9sPeKUOz+Jxn/IQ3z/m9bG7fhKUMBtA2Qs
/olw5d78Rj1H7I22HnSFthjr8MBcDwZy2Y/OtiVajXWfNzszyzxOpHHX4ekzGE3WSP2UkWmvaEMK
gHrlShflUrVTEFW+xeSRSsxsEUhSDON9mV/HcWjjK9CFucXNXKFjSwmxl3tWU5RqYZoSWRIWOQ9W
6LQF6s3W+iuHIuRGpLxR9uFMbb6eapCNI8+22yRXTgFkUtMcTX8yto4vohKWlS+OM5Tybks93Cjk
H8ymqBMYitOwbaIyav2NxS4HVGIJeAcckKfEK8VB/OUCCfB/LR6FyJ7qJkCAQoOSXUiXCedHpOJF
fh5jfxLX0FaLvycZInsdZxVFqH/pAe/hl/dvRYS48jtoUqZyjQ9Oa5f47AUOXek6X2nkV/8mHOUN
34Y7vmpnXbBUkflXbw1Krx9gMf8j7UyWI0eyLPsrKbkuSKsCUEBRUtkLm43z5DSjbyAk3R3zPOPr
+yBbWjqcTaFLRdciFxWZAQIGqD59795zsfiTw8sIofSX/M3eEdUDluTMPM4kt72ngVMWoJwgjKPn
K+eIxMBgMBnzxcNlA33zZ9ujAYNG6nnzPblZ4W0B8Wna+1mmqjUT3iW8phBusXVJcyZkpnbzAyrj
0N7IsvAqeqCIHO9bk1nTrq2JpbqdWzr7j0yrSOHg+YQFyy3xSCsGBmrPEQlaXtgkzyAUrF+qiOID
kmow9xi3oie76oLqInYs0Bfk7MBFd7Qhbqagx/lLtGj20Au7L3aZM0lNwpJnE6UH6rZa2U7UPFb5
mNCcZjHaxYib872OiuBW24y2D71Ft4vYndTDltoTFbk1msoBHmWHvlhZLg3o2zDPBgfUeGdjbmha
TUMmiI21IyMsCGQA2O6RHst4dA2J07sbXJtjQh5g7iEDurqBy0vcjuG4OE4l4iFCarHGEEPhOcY+
r31SMRKUAgndZ7smqqeOmEMTLGrcFXoESgjXJrZWiNICVJk4nZbVGlPbrnL4jF/9ACPbxvUN9YDu
CGh9lw/BfZWJ+IdtxOIqp01OI+7fkC7DU8j2k3leFkS894gSs6mFwd7GtNLA8eZXCkwF+rC2EYtO
evQ9MpDAmSULtLC9hDXgIjdrZnYbJ8mGdympgV2SDKBsuEV07IkiWPpMuP+QAvY22VzGnLUb4ZTV
dIm2PSivEKdhiRjj8IWqb3II8SqDpw6vh7oYVEjiFc6G5JQbbfkWEx7/I4ayKS+WJOcno0ZyuWbK
mF9U3FK0CbGS066R5G08FbLxngPW0Qc1JmWK/ovFV6DBr8VTBlK3PJLG0++Y+/GUte8SRGiVali7
iM8bihvAsSPwZ/+NtpWFnANKWboXKrbMg6h09D4LMf/QDJdIXOzmeO9BsMWVZ6RCHyj1JsaUHndP
QrUIsKry6XgccsXgbjLEH0R7Baq5agEJ2kzHeVPomxQKcqed0DMjgWm+GLrehb+F0P4aqVUbHPkF
LaDNEu3zJhcqYdBRepzoRiPxgXS3aSMvWzyM0aqzRnxV7Lz5zVRHQ489YZBQiUyZb6wZus7VPNfV
c6eT7ozPEZyOZ+gk2boBdeS6a+VyQoyC8ntFMwjmSUST7SU3+uZHPQuM9147EIaEWCR29GVq5k7/
hvOO9izwYectGCY+ys60q3HFcE/8JPZ0+smkNe+uqtlHjrlycj94l0h4Ejh1c2MddETS96oAuMNq
ihre3CEj1/l1V2mV7xqOddbacitVP9qZzyCcWDtvhzywI+ODKNflo63bpyGAwrJljLqgBBFREJBE
3U6CGvwXTrtxHlo4jhC6rYfWxjARhKH54jAOVlcNaWDjU457GqiNFWbE9iJawuxs9GB9LN+QR915
KXEuSU1Z7LS+yi+RlZERCnCieI+NmW50RGH/qAs7OeMkC958OHjDNp/Yu1FzeJxM297F2R7Z9a1f
UiWug7CHml60dfACWhv7Edgmh9Fc4Vc0gwKGeIgeFWAfdI3dRrkWWVgEVaXZOrFx+RNw7y6hhLZh
PyD+YeDoRAQxj8Rz67tMOtYPgAE9oHO7tl7TED3JAbsFJ2KrQOxD2Nfkbh3ijPJbC9tIwv4dieRG
Cox6N0NUq4WCCv8AE5XGXb5JlZ6PUNdHEIXZCDJRZF5pbaJR4ncph6SxqearDjQm+sL2UPXFCNgM
mobcSw+FIH9VRnhRC4pkE2IrFivcHbq7H2qOPCtdY1W9KBoVH/KOU8LlVIUVgPCaDsBq5gCktqHR
xe6OtXs6cqSwEQMT5eoYN4ONDcM9CJ9DzxaDqdWfaIuG4jYrmSP8wlaDT3vbuSWw0V2PmDoKrhn+
ESK9Z9BgNe02dvGUcv4wexXznJPg0RiFioAxeX5XX+Wdsr6xiLvuVoVh3KwnNw1eGhwTzY95wl9t
b+nltnLtDHi3Cey2rey1ClPnsmuxD2AvQUqQEQKFxniTTHZXXSPEm5pdN0wFgkIkMca4UVRiPm+7
aeCCrHxadw/MeHFEKFi51SqZUtOD0eCa9cmB81rsceGWxc2EM9TANunDe16D4MrDO5K/IpPO90zT
BtXNhHiYwSlUB/zlJOJAHXPSdWLY83A5sDBGh5kFGp0XsYEBHmRERkf0Iy2HSdvtl6ABx2PRwPKW
rmclxm/h7NU2bt8mq3fIimS2lSgSH1SAyWzjZuQH0U4x0m8xCQHmtV86FK80JJCb0tmv7W905bqf
Hh8wtbJWPZGAo8O2jPfHEUwDCa5d89Ysy79bVNneKVXvHkpJa5mpFgibA8MdM/hBvBdiSHCFtrMr
yhCht4vBNzyQoDNZDM7tWuSXKuza7gcbvBldA4XgecUY9haITmE/mku9/oASIvAfoUwtE8VptoET
pBOv9W5xjIe7YQb1xR4XaPNgqwDRJVVsd3KncIr2QYDpf1U1I6YyTuRI1jnLCxoroeTw4lAyQqZx
Up2tY03Nu85RKMkHxaGe2UJGlHp8G2oMquwAIKSSGbIzRRHUR+ANWisNmKic7qh6THIBNFSoa+CO
6mcDoGO6oo2hm6deCkLf6IlXCIhcwz1mCZCk+yGi9D2XOCacgxXQHEJClQ9Yz8O5X02BMrpTGCpd
XBQDgto1ndVSEG9V1d6tVYyN2NKoFOwNxFMWv0zJSHCHfE3BOA3zkBaoBcfzEX17nx77cKBlRj/G
Q/oUIO207y0EqC8dfjDruia1uN1JnwIDhoKJ3WdK+Ll2PcntCy2iHodqjbkvJEG7rhGdvNMhwfdN
SoB9hRhwlMDiiTJAlmr4ZfhUZnp6pa6Y+vvKI8CZiKJBqj0KOBPLkFHaOluhNc/L6yDIm/iStAY3
vikLhj8bD4AhI2u8HjnNHaDdFoZNbIAA+E0LuioNcA2HCT1WWXlEBeBWa64KlC9tfT9myo+fuqSP
0Pfzs7BoTTHDeLYZzzfuIke6df3ESWMgejSQQcYEyphbgigq22+dU4lBZQRi0eFZ559oyzu12pua
H7HHMfqAEapTh14rGZ3Y8qRxR8d88B/sIK6aA2UMyYLD6Fp4xi3JlpKpxs7vRrTZ4XaZ+ciDUHje
tk6EcoszNeNsZk2CDBLfxm7uZ4rilDKnIWYW0oVRIzqyd/SmBypskzAjfVEGGG62joqa7B0gAVyL
MXSjc2UPwXG0sbHQUDLJxUI00n8zHTodiOaqYTzKPsYTZgeD8+6Tt96saxrTpA8lBpuo6/XmDa1w
okiSmHd1s+xgztJ1dU6eCVqIhjecKAaABVgaZELAN/NG1oe5F91Cq6owVAkPuScjmykpgQpoUKR1
rucL38XKRM9rhBlZ9VpUAAIH8nga+kLBOmkRqNSpHr8beZTeT6EXhhinQoViEyk25GaYeKexZH/E
ElkH30QI84Xu/GBcG5gccCo1fFBrBHlU84jW7H6J4I2e0Vu3v6KhRI1kIMFnolxGiv8JhAwa6kYE
spwC8AfGayzICjWxzwwZr99G+R1WSOTfSJPzYdanxEniYlMhtz+j62e4FznjQM4sPsMXNDUmgUFk
qRwdRXzdtqcx/tzOy4ynMbPppuYlvYZpSGMzTQrdncCKpq/zbDYLUm3wjXXodtY9qKDhYTD99oXM
yvyX2djJm0/e7IVpDh0QxxJh/mpkM8fmhrToleYoyqt6qupyW8NhMLZelsZnr8tB4En0zy8RPrVH
A218iLwZ+clmwLJ4k4UEZq28ukB/BcStfm8SqhXm7GZyj5XWevaEZf5KoujfaU1d565nndWoszun
EpAvZUI0IOpjpndBLjeONFkXR6SnyYYpcnapUWZCPiLmuFqhYISpPIArzVn0KvyLk12RXoQ9kkFG
7LOukYrC4CjTDiYh045Zb+d4wkZRhYjXVroRnAg47Rkpjj67+FXbZeOsSdOsf1JnFdHWHHI3ooDJ
oXbGueletogOBU4qm0m4LkrutSLcJuJY4XrphWOlLcYi1quOsCiEq1qgUUGvGPv9nsUg+zn0lf1m
DKy3CxA8My660qneXUZ8Hhq+LCf51aMhvw0MyFfbbrarm9aS+pE9J3AOJPER3zChmwWGkfOcVh3r
Kqc3I3LrY00LFLxfH6SPddUQSmmyX5PoWzC03UpGLr/spjOeBhTBh7kqzVuYygtdByxTw8wsCRGc
sLWvBy82s33kB5jQpjDVl3U6e99yKBjduoPjgLqxKLCNRCZFCioQ7L0eE8E7A9FMdRwybT70fRve
V75kLwxsArSADgTjjWz6HDAHUnJrFQInu8TUN7+Jnup8HVpkXa+ckVM4E1aJo9bux/F5EBOcTA6j
zD2ZWdeos62cnnDoZUeF2Klfd7Vq7xmrVU9xMBXXcU481grNDI0z1bjNfQr1kTZN4I6/ZBKjHWES
5uytpE2LXSvIJ98ZBgn0a3TnBFjqapy/Y5+qHnXdB4hIxOINbnuZZzvqJhLN+e6Lfi0MyqltrqJ5
WA+RBm+FmE6s6PEld3EiwjdsTy49oqFQ0QYPY/zgcbB1qRr97LWzDPfdi9s+3vAmkJFVciR78KD9
8GdIfDxbhgjVpbfYFNZzkBl02uYy+VZ7EzqVzBjUVVDK3Nx5VE7Vym1iFtCgppFEbBDr6soDTnau
x9HFfOzw+1M1+LwabGgIhFgbYLN3ZSTvyEJknQLIJV8D5kS8VEVn75upTc+qM9Mz4Jb8pW0thJVS
TPYVA4f4yc8dWNBtTrv+2Gdxtk9HaH+bkbn2CzIcTki+WyHlH2ZEUNQOMWWvaxaQN03U5uEBygPD
8QZ7a3+0c47P2kfwDd5pYs5V8zGCZypLygGCbRBZSVdAM+bsSJ5kMrvvZLnXAxgzVZ8zTpuPlmMQ
uowBRGMHqqz7CbfQuDVwYn1Pw7C/HTQmPcprU1G09Zk9L0IsumAg5dJvhkDptcI6KtBEBoE3bOj2
NPFWIAJCyNnQB141nbfg15m20M0pXPms+X4ZqDt5Anp84LC7Cuqga9c0h/qSuThKgC3CCXjP5Bon
J0Xwl1jNyUCseVI3GqxcH5IMUTU+R7AAbJi9y1gqb7Q7B5cIY8pxA/8+Dl7iJrR+RUidnBUarob2
etpiwsjC4jUC1XApomGB/w8SOjGnjkATrDLlJ7i/crqlWVtD/0CxdR2Oo5kdZTxCMgHakYEqMivI
njEHl+KQ1/EivIRBAfepqkWwNUAv95egKhkm2jUKT5oVUt30VWb87BBj79Xyp8NrDQascySavjtT
JlG/d4uA3erVInlNapiEXlxWj8mYuW9e3QzsoqyB+FRhgWwnYdpQlWiFXtmdDWaTAxqoHg00Ld2T
egg3jn2yGla1aWYj0QcA5JCHYiOEo1OlexKLCxxCVeCHB1UWkEb0QPW+DeGPKRZ1NfyySDAKtpKj
UMsUuzEWU0LZHLFyyjOAdWa4o8NOtI7oVzPPNcCgAyPt3ZyGh1D+ih2N0QiwL6YPXaS9B6RqbN3Y
1oJrZsKMsYToOdsJOeSnlHDcGLp+4T8j1MfW6QeDtS9bBpf8OPjJJbmES2bmqBd/dc7ZzSyzlzrN
8vCSAsK+5fevUIWXcfiGBbn4lumM9nPp20F2EUDYoDFvCDoEEaOkZlf3unj0ScihfE4CdW3jcgK/
MzrDSxC07NLMOOx6E0ozcLe9Q479SphZia6HjvVmYNKlV32MQxKhflPfWhx88eYro3rjSycPw3H8
4teI64c8WSQWCFXtLn7VHg5qq+MkuctFCAcKZ1577xE3RKsxLvIjAvayp//kEju2FJ00O9zRPKVA
5pmHMCtevMzE0ICr1PkxDcKl/d8k6AU7TMLkFTB/ZTeqQtS2ljXylhIwk9+MALffAzhFhN3MVVSt
wzYJnhvkpCMfbt7e6CIbDYYYfKwrM+lwr6RW3ZJw4Pk/ecFp50Aazmmux+KRlTF7DOa8zjeqbabv
EuvFPQOHVq1pr1egvuFh3fhzu7wxZNadXHcajiTV2mI9N55YeFQ+8AwZ9EkAmGSczxKp8zVuQIwV
ogOkweMTtN1c1Zfo9AmbHqCKhjAeeRic9qdRwu4SDFYpWhJDFZvUM6xrSQFGVkuU6UvSv7Eq8XOa
xcaqLUaH02hRjLUETIq1MdQmM2yqE6xAcvaGbZ0YTr1FpM3TZxlyn1M7omcbIu6h71GV1oH3n1sr
M1mdHFNzfMvGnj5Gi+D5fsoWqxTFrd7k4PXjpdGDLbaipMU3lNocyzpMA4ca1w2BLVHffyPUMH/k
4N2/jWGcYCtqiMkxaDWU65yeZbYKiRQX62DO5N5sCTukXl3Mu7WVJ89I1uvnBvJezOa4OBkiY2Ji
7QHzhscQE+hl9ZH7i0VFuxu8J7HeDmk7vIZQsU5zyfx15Vh0cbfExUXOodIYy/YBNettozuOXqjD
Y7RfQxo9WzbuBVCcBNNfhI2RP6ArDNHqYJDHp+Xn40tYUmutw5xO5QZWozyycnGgbxChpBsDucBw
wEoQ3GDmYqpl0fmAyhix7ZBMlql4jdfQ8fDgRwF7AKNuIOlBMbxlKROfHc6oZiuJDmBKWCG2od1Z
18aGKX4fPtBfDii3ysLYjDghxU07xnLceHmKzmzSjGmPLQmjT/h5mwPAQMF4cEbuyLiWESsjbDPu
tnE3+6AXeCWsDSQe66UzWriRNQmU7THUmNl3y+uieLx8RVum2TA3OIBCq0Q3WJPJZbhOtTOwPXOA
Ig58giVI6vhYVJRXqbZhQ2ibcANESuS+MlltBAhErxj2Wg5Vt6b4ZOvAplw9uGSVBbtKOuP3JhoX
4kttYhhm5GqjYEDuQWxX2xWv9FptsAUmNpSVgdz4WwzQBkqMJENvVeWILzd2ksDiESJCHFJD1AZT
FxXytS2BTK9Zws3bGd4QMhk1kB3Vo9kiiLW1J4b53oKVbcJkmI9yjKNml2dOetLTFKpVCWULAQb1
Qnpom9IjRRonn78nq4tjCN1DUKU1R5tfcRfjgTRb1FzHzHAbaIWUMvQe7cH2DwGtEqztI/nX8IbS
63nqbYPtJejzJ8cl/mSDbcL3bmLW5+9dOITMiopKy02V+wPHV/J832gMwBrpxqakqcQsz7qHDVPW
G/yW8V2U1NaArIF/uMGwPPNdYCUhc1tT5GwsZYTn2c5QfQeRFdylfW61W9Kd7H3vCjKVRpV019R7
Y7Q3OVJGK5uNSPD1d9B0GiOR7wCe4lfZwXpZ16WR109w2vV9Jjomi8Ns1mKvOpSh6JZrDnfMECL4
3RCo6PGYVfyK7TT/iblcFutU+Hg2iJ6U89awndDA0YW7g2U9MuipcE6BtEdxF5J62W/YMGsqGche
5z7RgPrqrnVebWfWNd4YSyLEDMIlndrp+oPfKRshJBF2+U5T8f60aEAGmxgdOQUmtpY77EJsuKpg
bIcJq/2padHUtCRMF5gSrjh/3wtc92ApVPaMYojRXdm09paGCooQOnoc5FJIC0/028qriqYcHqu0
zoenDKChu0KQw7QFbQ6pysiYTdqSsRsvuH6iR4NMRYdGqMzlLc4moPe0W7sfM8qqeNvUSCw2Er3G
OWF1/5GzHD1OIGijda6ceas5csLHLwL1bHVxfikakkw2dmExRbdU8T1zLWQ0MKTKO8Bm4e1saRuj
QZdOv+jSjj8FdpYXysnyQtNvjTcliD+oVXabbVNoo88hP/ADQyqUQklHaz8KC8D1lZfbaMqzpdPm
lV0zMsTJiJ3CzJPc8IXBNKLW7YcS5DvRzt0Pii96qHyUZZzeI5oJHTSquuhNWhEszxsZTh2LiDBV
7z16eNHyXRv2jrsy5TQk2G1q4fr9KtPMobv1LMepvYoSs2C+jNCq+U4OAI/JTZgx0+BuImEdAzj9
HaObYqpQHtFWZs6ezyYdr7U0MibAEe/nEqPRWtG+JS5wZNY9Cb6USgZeYrProYU9LpgOi9T3CnxI
m3jWeGcim8FLoVjBqjvfdE2GN7AFHPLXYiftgmfTkSLT647fHAdoFSvA/zCywFg+xoRCA8kfSre7
JLrOs3d2N8Vq7xBomL/jaTVdeBFm2QwwGMvC2QJ2AJJ4YXmQWan/A9kBnQ9T6eDipek5tteh7twm
P2iPzCXnEr8+A4htFOqIBzJaJcSdbZPgjrC3oAhHMCohuXUrQX9fLKcHTvh4+kZKNc+Y71I4/dke
yTejOxCeLJKZ3bLhs0M17kVMfqCxHmVekDqB2InAVYxWCwtsANQekz4+A8whGXgdhljWQS6YLD+4
f8JT7EEYW8U1ulQqiyiXeGgdZXE+p9bb2ESW3iik9eTd10hF0ob1aYX/2vhe03D75dh2/Uwvt27W
MagBCqqMoJZ1G/nqxFCbBJ+uMCUaPEXo+SYqMNBsRKBTa933Tv1rkQyTATDY8YI9qRU+fKTsZJ0n
FshRAOQ2x7Fx+qUdjNYEYWcjEyFk/VQ+WBqSLT4scUBSaCpaEGV9XXaGmlbQvr03Nx2mHaR3uvNE
arQoj7qWLpprW6jihq6NXkYk+t8DgvKi7ZhbOX0nDmskjjEXUwf+DmbvmkPDfMAwRZUPIJiirBwr
EO7BrDqb/zT0tZ2VgL8517mIgOYWx+HoUK2uIYD69RbiEQHxhSJVJOpz70xnHfkKVtjMuXAY4SOp
bBIEkF6bGQ/CsenPKCuufoU0Yad1NivVXeq4Nh+p+VBuBR6F8WoWJIduBxvNy0opwEq2EFZ8JPsE
P0mZM1BZY35EfRSZmgx3yzbc6qJdXpFNjG3G2IthnCMIUhLxru/HbrAmwCwG+SFn/c3hRMswFR2F
SXZeb2IEQ/tJlkiVkKY+TOjDRsZY1HAmTZ+yxADO8kD+GYdgBN7QCHKCQ7qw1s6hqfP2IvabwNlE
vTn0a618mhHgV/hvw9VRqzgv/DeURM3JQxVKkYrJ4qeSlfUDQFjPa+JMvNml2QKLH+HWrqIWeOkG
a5t98gTd311Ol/oewRj9Je4tOXRo7O9BLI1vKrfKa9Mh0HYXMcPxt0TV2N62IYSNHdNa0EZWzdx6
Y5sYj9eq4gcmn8Gp0zWpGnTVYLl6YgVpC2aB7v2JYWkc/8jTnGzWvMmNG6BOKew3V9QXeZLDV3Yd
Xe2ziADHo4fl/lK0dXJ2QxZkMkIBCW7gHaBBRN2Mfkm2ju2u/DnKTmg8JD4/YFxvYZRM7wMEY87X
qE2alZqCKFrRGObsw3EY6CyPg52/oSf6zQnN4cWc2+LOV/xQ9BdzGhG5AbeeCDELXO40iNc4Uzlj
+i56SOTSYY0ya+qBrGveN5vMOex3I10bTnuYCCheMQS4wRC/igJoq0yiHs+CAcgB39McnbxJus4m
REvo7UoG1OWKgoBJAVBlhUlPslkDOB9CQBEEbOH8xT5Hcps7vHP4m4hJrsb2kt8R21As/Wg5ddGN
W3UsRcAsS1PphangvijPXmzJcwaNhrNXjhyOPIpbjlgjJ3YjUt2BzmRdrTtHqjswPuMr/sX6NebE
8s4sN+g48M3jOcVb/MD8sz2D7a4fRxjlUIZCCV5HWg53DASSB/EfON9QX1Lpbyv4pOWhEm4IWKP2
ejK4upJB0EWErp94Kgcfgbn95z/+x//8r/fxP4OfxV2RTozZ/5F32V0R5W3zr3/a//wHU4Xl/3v8
8a9/upYSwla2h6rSpeGJBpV//v76EOUB/2X5H6GIwqZuGDSXVtZe96DwSz/s776+iPv7RRQHBOHZ
npamrTzLcfTvF5l1pDSwiOTcFGK6YzUisdOogvva1/bammb0+3Bhwv3XV13+rX+5tf99VcciucVi
BCWtD1fl6N7rDmzp2XPd9j5VsfNoWblhbMkGi3B0TYj2dOqIPbUjTuqvL+58dnHXgsxsuvwq9ofn
iqiEBgRq0nPc1NPV4i/T95RV/hXkVj8/lnU9YGX6+pqfPmZtcpyBNO9a7vI3/eW3lBk5v04r0jMZ
WlilZ/p/PxipRi/9jDFtCuWwywdJ/M3Xl/3kOUvBJUmeFp5HPPvvl+0RmpWqipKzU40PmU9judcJ
Kh0qPib4I2fSUyIXGRJy2tRbf33xD+/v8iNzcc1QU2PUk5b8/eKTOTFmzJvknJoVhWiBw+UCCXba
Hb6+zifPVgrbwRvimtyo4/1+HafmuMlluEmDjBvDCFnX2ZBorAx9+zxAeNznRC68fH1Vxb/1wyss
kXxSrDmubePE+P2qmmnz6OdufOYlX7CjmDInogPKGNlh0Zbh9deX+/Rh8rnwytp4M9zlz/nLC4TJ
gYAeo0zOKIeYfspYnUIrhH319WU++Tak8ISD0lw7jqs+vjBybkaIFunZL0b8nuTp1ASqMztz2W7Q
T1Wh6e++vuRnP58UvJ6o9VHcquWf/+XOSLy3FNGqyTkabDN6GHRCNWdwpWkbDKVdfNdVIHoInhyO
L76+9GcPlZQlPhCWWBflxO+XDhpI9ICxudtyok8fg92tQN0G/d94Q/96nQ9vqO6TWctI4RBBcIfB
uwoekbxVW/LPsBqEEXzdIoje/sbN0ewyHRDLJjvI7zcnSz3TLbbSs+sVbX+bJJXZ3ztImTZ/5zqW
56BY1TzHDw8RB56bjRh/zyPHL8DfjZiDh6JG//iHF+XTX8uRTDe0BSjt4w0xm0dU1OXZGQHyEnqv
xmAL0JT4xa9v6NMX0jMFg1AhXW1++LXSVPm028L87OCi+kYBEcqtJSwPDl/cuJzwlNVIVHQx1erX
V/7s68NM83+ubInffzLWMPwYaOLOwMPFrXRT2IosPRLTCWDgt6alz/X1FT+7V1OYwHtQr5t8Br9f
EaBVTIZkk5/jDlGvT8lx3dZjdi8AGwNuLBhm0jJK/nDVz9ZOk1eS4b/j4Ab+cNWosudyaPL8TKSK
x4BFzOUbDMLy7JLb8P71HX72TP96rQ+vJ6PdYsTkxq8ZWe2zZ7QLVKsimXjEQHzf4zd/+P+74IfX
x0NKL6w+zs+ZTmtuznCifIu3qHyUjWm/VDmO1r/x3rB6ASGmYcHB8sPzDMmQNEui7s7FkNp7Rmeq
vdYxwXbrOdUKepobO9Xl17f52ddoammz7ZpS2R+/EqTh2F/rLj0zDG6qde0TLrsdGV7/4XF++ob+
3+t8/CZUHlcy1mkKlzR8ZRI7YXMIrftIJ0o/EQE7REcifN0/FWyfvqJ/ueyH1bOF9RH2bpOee1hV
ku5J5qNLqhj67cmkt6M/rG2fXY7tT2vPlSY/5YeXJmxBasxRlCHeE/4uwSd1pDIMAExn0dPXP9xn
D9SSfO3K0Y4gAOT3T57tsAywuVL+mvb4vngPLnIL6cEq1cGe0+qBc3b3hx/xs4+Q5UUJxf+ZaCN+
v6aT0cBXIRvgwDTIXQM/Ko+4nNxLsroCGoh5VV99fZdyWSs/1meWhVcRDYvpmdr8/ZITuMLWMWy2
Jd2Gry66g7rvj0ZfIMpASbW0hzCu0g8amRoaumx3aliCNb/+Mz79XR1EWzAzPVer5Z//pbiZvbZW
maXjsxGAxViBz+guoetgxebEQc/166t9+tNqimElGenx2/5+NRUbBBJOYXz2kSYfMQWXiOsxGT84
GR3AMq30afSE/YcV9rOVwIIoutRvtoXB+ver2iDTlm7sUgmHAjPB1Debhk7iuPn67j57lhQyVMAa
R5SSH17cFJc3OpM+OduEAV12o192uzGZK4kyofL/sLx9fjHF16hNcymHf7+pvhiIu/Cm+AzN1H4F
A21ciCJwQLWKbvv1fX32cdiWIzjnMwHw7A+Xaq0JjZVh8atJocmQZ/CzHsNquiPvAzk9BsHqD7/Y
Z+8J7SxbQTnQwhIfPscqK0TmYs89d20NrDksxuFtahzaLJ2FmZgAv3qs9/RjYDJ/fa+fPVY+B5z1
NkdvIT5UOLrxKzZESbFPx56cz6iU2zlX1rDR0B7+cDH56dWUSQQ3Ic+8oR/ukx3RzyeUX2fkrfW6
pEn+ZEoXxodbWXsDM9WGRaDD8e1Mw6MNRBkKZOjouwaT4CVzQwXxiIg1Rlv0ep8To3KOXz8OufwF
H1cp6sylCUODhxL699eM5NUiJfA0PeOfR6jtO2SnGfX8M8Ggjn5NJoh2lXXfe+RVQv+ULRElnPvM
XUgaxtd/y2efMcdnz+XjcuiPffhp2mEQEoJ5fE4LYhwBCgrAJMUgmvBv7HV/vdDHXyU2xyYpC46y
mWi+zyWUlo3ZSymPXYHy/A9f17L6fHzCLq+ui2jBVNjqf3/ColFoNHVFF4K5ULFGKGugPaodl7EP
vDeac8R6ItKObgARNeuvn+lnFwcftGx5y/HWXD7Evyz/jkWHhJwpfXJhR6GcjvGn35HuYBuPoHWn
eF8x8YyvYa4m7VPoImrbf/0HfPIFUN7z/tN7wh0jP9x9Vw5h3fB3nZQJoQrqbNo5B7tV+TMSqtD6
798uyz/DfXY62iIfz9NpD9+BFpqHF6erH4Fegl6TFYSRnULxH23cvIFwkwdDfWXUqPX+xv5nutQY
FBpMaGmQ//64zREDYVLZ3kmistdLx5qllQZ+5d1Pkswa30bF/KBI+cv/sDd9ttRAozFtx0XFw5Dr
w4e8qMOqmMnHyekd5mx9Z0qWmGD27soMkfGOnnGQP+AeQnOovcE4UT1jmRAE520N3wPabbX9MF4F
EHtIGimnzrqeRrwM569fiM//UL2svnznrHYfXkmLUSEeU9M/eRCXij0dOrKpheqnO3geArzJxFBM
9poJmm7HuTv6YpF+hFE0Mjkve+Xvg4rtihBrL3H3vA16L1MR/6F+++zFpRvksfuafL3qw/OsMSYO
fin0aTBwbZJ0311FRFC8A1Dp5v9+2WRSCvOL/HsN/thbSyBiBoIk7ZPVg0BmDDYzMyyrQV4afR5U
kEWbIbTXZSe96Pbrn2O5jQ+r0/J1Kr5My+Yg/OE2CWsYTSoQ74SeHapC15I3MaSSE7+do4G5bWpV
/MLtn35vSpk+jHDH48PXf8InxQDNIcWzxlwD0ODDckwkvcIg7nsn1G3MaGHG4C0uC/tb58/YYsw+
1t/hdifq+PV1Pyl7qIpBWinL4qP5WKySnN1h8ZP+CW/MgNaEPTdfEHKwr4M5ifbAgqP8D/e6LHcf
HzekYSnZCjSThw+l1mwn0F5K3z8lYJWji7JnxhYnhemR+IcdFldjVzNfwkMNgS3sX76+48/eaeL0
GAJ4dKml+nB12Gi5xCNmnOLMMKcNDrsUQa2pKys+9HZbT3/Y+uTyL/xwu2B8eMqO5bAg6g/f+tDz
9hC27tMqbmSDkkC7x9lPCvkcxKN46KtieozbacH1RxWqutGMD9rIwR9mhAnzaPJCbA3tiz80sz8r
e6h4aDELaVn/76ZMUgmhU6VlnBTMjeegnvvrhGfDaBV8Y7z5X5yd2Y7cRrBtv4gAk1OSr6ypZ6lb
Q5X0QrRkm/M88+vvog7uOV1sogotw4YBC3BWksnMyIgda3d1l4LoayyAhFlCkyllb+dzEsBvAm00
P67LL2ZlKXIQq3K+vAiyM4tzw5OkqXCiVI6JR8mAS6EZGf9OSYhWjqxUtSVwH7Qry39lKXILFzqM
GUpQtIeen1WptFQcGH3n2JZSv8uxjcfaFpNre+tYZYxMDaur+kDyw/cQfoaJ9/3ynFfCPaZLHpXM
tyoMY16sb0ITkeBchyBDHpU+TnEjdQp6jscOvdTlcdaeLVULE1QVdXFdW2wvAuVeSWuEc0zCFN1U
Ngr1QQYdvhw1aFTQ/3nXPV8ecmVH09lTyN4wLrnvxdQG0Tl5gKPBES1VfR/1eh8cmlCLkcNhOLhB
PEWJOfd7dp3LA6/O9U/thM5+dpf5nb95pmaLhMXpe+dYA5m+SwuvRBalQSyWqpTfOuGDHviLEUm9
s53pQlj2YhV1lK9HmBbeEfaxc6eEmv+DNlo6aEjawiLG9FTsL4+4solxUnEFn+teHBqL91m1OaJd
r3GOMZvp3gc6fR9r4de4Gtpvl0daW6FEkuxcfJKa+SeSefM0qc+XDRGcfRwrI9zSiYSviNKPk/YX
b402VTS+KpXKd7skGE/y7KliH42ybg5qY5TBht4C60VX4LTus1wRPy/PbO0Z8kEgivhTlF0eudYg
2pDuAdbJTMaj2Yca4kZBZkUHW4eh1MdzGbopHB4j+cU5E3W+LIcgCCPMtUn+IGpDTJlPKImCHsCJ
atOScnlua2+NE91Cj0GUSUBxPlgErhkOdugcbRbjzqRIM4uPgFH+xVt7O452Po7elYOedJNzhObU
vyQOlnf7XKcBBUTPzE+wtSb95/LUVl7bXG2xHZPnKIjZzocUo91hO6LbR0XTXg0vdo6TPh2ruLSe
Lw+0lrxkJFtyC+XkhpB/PlKaDWA8wHQfHRsrybSp1Efcn3wJ17fKDsBRsHs1HRptcyW0j2aPrl6r
i+Tfyz9jZTszyAYQrZgEoXKZrGm4yuH1NLBuGnD0emSJbz1ujhvGS58E/qdXpr3yfLkkkyglU6PS
zbfYzHJsUcPWc5QjRH0C8Mn2n2MvEOBsNKf9+DKd407T5AKOL5+6GMuJSy/NNMM7KlMGSR37rxHH
3HDOmH74IZrY0QkSbQSc5CHOXyUQP8zHIqEcDbtGfQtRHk1nlZpKfYOtXlZ/ExHy6yvXipXggi1j
/tx11AKU9s4HpdnH86tm8ikIYVD1Jch8eye0Aa8Ss4dYv8W2RAsei8AP8aceymsLZy2+Y3yJ6oOi
MFLgxfrFcdOqysHzTzS8iG6vsZAcegO62YoArd+zMH3tlrREiBYzwwwoHpLsB03QYKVpC8fi4ePv
gJ9C4dghUFSNxYdroQ7RMqn4J9pO6BgU8GMpqmbQJ2K085E5ia+XB9RWPh30LyiViQY4Jo35z9+c
XcjfCmhSkhdgK5CAyYuYp5RLUHkz9iKQQAexlPQ/I+HU8RIvisg4dUnXTdim4bC0V2FvRjc+XioQ
CexJhE8QToHQ9lTDqr1jGcCbRGr4kP0nTv/+OHCCPkZ2rYhPdj23W3GyqDHSzaRHluoVhtwVSDr8
B4BgTfXr8mzXVhupLJXMAaQLTurzyfrgr+reaJUjtuSejFFkls7wKRVj9nXoMvmcCpneDoklHzqM
knaXB1/bNLjewDmE68eCWyy1skZtHjqRfwIDX3/3QuA9WLpltRuT5bwy1vz/WtynUDJJQjtJhovL
y/lEgUDQxW+O3hGIBFdESAteBYoCchEA5v4Rt0La3E3ag2vg4L3au+DgjejKYl6Jbqnwsmuxe2mk
4xd5Wl2r22ps5ksdkDIcXLG68r94WaC+sJEn/balKf1xbMwh/e/jT5ozfS7A8ABIJ57P3pcp3Tmy
8Y4elLedVdNAi60rvWhqYE6Hy2OtnYCmdNAikbhHd7xMjJSlibyYrhli+GAC1VCk3oOqIJ4EuBMN
n0WOE9TethsNxphJSxQmheiW6ZKshuJKKmrtGm3aZEgoOVGcfSeKyjBKFTh1cW+37PChxZ7ts1Y4
1sEeBc6EnpJ9kRg0YKlhQXZJTf27lWBJWlfKxKcHW8sNBz93rpwra8uAl2GRNaC+SSB5/jZah4RB
29nesdBSANkWgmf1Jse2XXWxVSiEq8JBhKkj5V+sP9twTBLyxLDGUrzhS6cUBYbLxzCxad+T9dB+
UoPZo80nfb+ZFNRWO5ynsXG+vCbW9lQbBZyJo6yJdmRxkgZBb/rwAZ2jHkN2tMESuWqbhJ+ySNyC
V++vvPbV4SCOEofN+J7l9UOdcrqcm4Dl7lTpN2sgAeoWkaJtBgnB5I6TL+yeLs9wbX9hAyVypoiL
cGvxaUNZ6AsnanmnHdbNbuhZuKRChoifCkpxdNSVRkozWNwm3yqjzvZG0NhfLv+Ete2U2cLNJVaB
3D2H928OrpyGrLoaLOcYYvlw0xEkNaBM5T9tFHT5lRB+7dyYjwsCBPID5jLtEsZk0q2B6ZpwUW5o
46Mvh0Nw+CdVkbEIfK+VZ2tqYFLbBSrPv9hiLJI+pkWOAA2ytbhBjEoO47zl5OgrsjsBlrgvlm8Z
0c7AcdDYWXHPt9OM3mnU7b0fIILfmznaztsPP3ESkmg+yEpaHGKLD7kWCBQqqOTHZm4NG7RClgez
b147pSzDK0985e1y61RJOZF/JP2zeLtpPIHGwjbgNKVVeBvDwoE4idXm3jSNvryyQ618QHOVgciD
qhvZ1vnP3yyltlMHbG3C8NTRev88S9Dc0UuTx47OOIy98mt19JWv508hFbUF3TXvFB/0w0X0Y5bh
qdVjnUbnKBwgUldNlTxY/viHpjdav9R0Mu7oAgiC+0FtMbT9+NuckzFzzgJG/Ds1JL7hMR4c6AaU
ubSO+C3/2iP4PBm1ql/Zof7UsxbxiPV2sMXSaTpag9pBC09Q9ZzfIZpk9ZBGoj1UI9h8Qm3oDy6h
BAARkzv4lybvIMe7A81ddFrQl0P2WTetV1vJJ21Di+5YXVkDawuO+s18TCHacCz9fA3osYGsP+AX
jqoxgFmqAts4pHoDN5wkOBSly09/dcmhdVfZQSlD6ovh8MczEdo5DFfRGr1PNOyn9gNIaqiRCH2C
B8Nqf10ecv0lOBZwbkkBhZD/fIpeEPg+KhT/lGkOyiqXbjHrBVOcEa4AeOr8plPB+Nw2YIYestSx
sMZxZCwDtwXeeqsSu5DWKmPESPhWFf/YrdGLKzrntbdALmY+OEnakSg8/4kZ88d6Fa16AHghAsll
4OaA68CNUgHnufIOVgeb678oO2cl0uJ5gHyWaW0p4Ungz+l/qielafYTdqfNYQLp9t/lxz/vWMtP
YC4g6HMkjMRsERSUnTlKjAaiU1pmQbI1a/SKL9DipqvHhbY2EosYKYkp0M0sRkKVboJVSSF9lgoM
zphU9yvQBvrHNIyPyw2KJ6gPGqJZks3RcOvpUbFDz5pjyGiWNwDlu/3lua+tdhPRNScn2SKu2+ev
NWmKNtB7NTrZP6Ow6u7MTCmfhBeEHgYRRn1tP1+LyTkrEbH9z3jmIr1dG7Wvw6kIT4YRie4Wv602
3bf6QNe3agX3JVkW7zP+Fv7Gshr8gbgB0YmeBmUe/MUua6E9Jc2P0o33fz7z+SwhggJQpmVpObrY
2EbbKev0f0wKqJuPP2UOTcMidaoSCy7W89T0zkSjaETrjgn+vx5kik9ki6zPVbsSwwJCM/VKbLIS
GZFA5RTRSRrNW8v5/AZMuDSRp+Ep5W6bPTreEDcHAfLwEU6qH+/DsvfHQ1sAvcQuZchgz1+e9NpZ
ygdM9pGqsIN59/kPKCAAExIQGyl1M2cr0q4Aj0SBZ9PoCq2iasDP3g0kHb9hxBK6UsmMv5Dg0o/G
7MmDkgTV543mTfygKFbrqXzdJz1Xuu99MWLSnDicU2mXni5Pd23PIgVDvGkSioplLboiukdJWAen
AB5YdGeB4dvhIaHv0yxv1ZvLg61lxxDHcI+hA41swp/v7M3E+qFoab8iJYhLA04KVSpeK/IO+kGk
OadGpqvTXdAkgBUArYTOr5boBQ505DT8l5pJXIkj1vYR1rdOUzCaPLxEzh90qLeZzL3RB/enyDt/
IkpqS0OGu2IE/rGlDpN+vvwI5vW73LVJ1/A1Efky9GJ5mUNtRJHOmZl6DbRizdM64w6ippXvCsX0
N6Vid7ARIIz6V3aO9ZEpDv7PyH8Sd2+everFKkahNhGwbbf6jsqu2b3QyOwgYR8U+Zg6KUIth4Ao
2/3FnG1pEnajkULZcv6UDVxfFA4X/zTSyPSM4tC7s2vom68df+R26H7sOzmp5b8fH/aPxnMOUDQp
Fy9XoFwkEdkEqHNFs++ggbkh2/hNAAXje1f0QwNYIYqnv5itTYmQ74muPG15t4N1a7aDT8o1h/z/
xcPB5kuNw95dqcJF28cp/keunyj45V2e7lqyhs2CU37espE5zZ/6mxcMzcjk9A2VYwuma7y3AY/f
AnkAbeOrjcStkWb4xA4reY/EFgtjKbdKyWLYiKqdAASohfatQVrt/0UMRiWHUjjrXuPGef67dChG
sz7MPzVDQCcd3hH9TxCEzT923Hg/Lj+EtQ+a9KAuUfPMm8xiLAuEC6vY8E9+Aixuk3dy6LZlRfeQ
7ES7TQAu/c3rNljXZA1owrbmMO3NUyfpRd+SmoSn2QPnZZiwn7XDYvhPS+MOiC9Zha2qXK01rs7T
ICOLuHLevhdrG65CCLM6CE7RFE4n6jmt+rl3Sn168ZA1VVsDpOy1ivu8fpZbF9Et+SASFxyNi2cL
cAiAsNmFJxAj9Y8qqmfa5GQXG6mndnvlGF7brbg5M5RB5Mlhcf5Ycy3NworWQVpogxq2B/Ypz9wa
8HnIB71K9omMwX9UYQ7K6uNLaJYCkwkiVUDq83xkfYoaLmwcvgG4n9cuDuwH+FQdMHUt+FmOFBGu
hFlrz5VkLyfirFPldZ4P6CmJBkxBD06YI6C71vCeUe/i2iyaHdiYKLwiQVqJsChows/nkkj1YFmh
giBWzIAers5c0+uHGpuqgs3AH8GdpVM9PrVtjEGITGbWUYgdarG//IBX5iuRHM4NhpSlKImfz1cH
1pxPWGedIJBp20IruDs0pv3PiMrxy+WhVj4T7kYsoVnVTTfM4uTBsgj2kZFGp8HIcIidJkMUdwq5
IKwF7QH5Z+9kY3llAa0sXTILljM3UZKeXn6bVouRSFYbIdelTmwdpwocEIlC/gfvzbyv/CQ5eAKd
65VlNG80i8+Tq5BpcwHgL3K3549Vgt3pFKxXjwhrZycyNeyK57Qt6aW6/FBX58fnzwy5D9Eoej7Q
aHma5VcDWmcDg/dNkkh8J2LSyd7WhnOdPNe5btUb6vWo+y8PvfY++S7n1iZSDsJebLZGoGHwMiZI
LPw+fwACZuy7qGgA+xvathHKeGUXWnumyEfmrhsum3w051OlT6tMsMlCaNCB+L0VZoxIVhZJf0Wn
spZKAZCAwIISk861dnGtg/2VKQ4svCN6xP42Ao8OPk/pb0c5KhsAPPFXLQWHdPCrHIBxr/xDqgfY
jG81Frw804LqNcmmxMNV766sq7X9gj5HHR0EAfa74kOZTvDl29o+ohZy1LsSg1D/RpNN336NcGZQ
3FIx2heEFHp5MKhO+bcff+dEDWTjaLTi34t3LrvOBLuHWhaTF7xfgnrcjkj29uNgmRtMVv6iMVgi
/0EVyc6hUe85f+fcSQIdezHvWNNd/kstdC3HiMvCimEbFpMSulZD9vh+mPDEfr481bXlhmaBY30+
eZANng/tgYumQpEqR0+iyNroStl24O5l/fsvxuGMo3FtVoEs5bgelkUpJFDqSVM43MRFJZONQYLu
mgJkbaenzgu0gTyVFMsEYQ7QF8YGckT4g80GHFZ6j2oXk9o2D79dntL6UCQiCTO5Xy5rVlnaKICX
GUpX4vimS9VfsVf134qas/QvRkLXgAyKcJY0zPlL0uBV4bQbesc0DJptnOX40xad+sAa9q4c1WuT
IuNGJmJ+Ve9ABmVsdlNKufkoQtjgY1qnWLuHWNa6fuH0V87KtW2dKAS1KjdT2mPnH/MmkIVPXetw
iJWjFfg4TIVqj+e7LLoJIwS8z28dyo7TnaNP+ZVXN39Qy4PLmfdzRyV8NpYZFz0hH2siCD5xNale
+T6KL4lUfxWt5jyIKPAAtFszGz8syocmbqor4cjKvG2VeAToB5mAd/V2xaMftvE7riepk31R6nQY
N2PnFPea2SU/rdIJv1QO+Mcr2+rKUcZljYNlrmJzlC4SATF4wtG34+CUSDv7MZ/TSC9rWMyWEhsv
RA3Rlc1ldUCW7LyFcyNertsGVnlXmBFxLVY532Fge5+H2v8i0jYWHCSJf2WC7zczdFAkKWelOyMu
Zd7lDNbNAWMdR4BqL1AXOa8IwvTXy5/ju9dH6whvDj0I+VnKqfO03yxbPVLTTMGx9lQDK/viZMJu
3G6QReDKUW8Azul2CCXT/DArYzHuIjSA0hENAi+JE/3dHAqeNJ/BGOYHfO97LJZCFdD76H30LJwH
JX8jhMN2gIL+fLLJwMIMsDU5dbzNLVc/YxtXoHZxtNJegFzmH93rGI/rJUVi+mXnPfx8PEEPJJlS
8BQWPewdfRKFrrrYvxbKpxDBUfLRT3Eebs4LkhqzOXkXISxmGbkm+7gEnG6Down6fIvTT3YTV2Z1
yAvD2mDgK698F+8XEJ8/t3f2ZzSfKIXO5zgOeZEa5pCf5vTJ7aA597EXQh62erLdaRmReQz66opM
8d3OrjMot2iLax+7rblYtb2XVwHk1vwkMHGS24AM1UsyRuq4LZurt6DVwRDt8irp9KDYfj7DuDBH
aB9JcSqJd763eV48y4IKP9hvdfhoxDxP7M1Yi2itC+2q18asOCUjNi472OVgeBEbwiq9/N2/287m
gWYBA4HaXGdd3CK1qYgoS/WQU4rCfu5jaKy4T8cbT/oaEFC7vRKiry0TutBtcnpcBhBBnz/EgdOg
QrKYnRparm8bFsct6Pexd/EXNe9lXivPZdjsLk/yXezNJN8Oulgmwgwx0tSj/JRW+fTAylAwfA0H
bLtt7F6+t2Xi/wqwyXQ77JqubKxrqwbkENpGRIa6JRcPGFsYe4DXkCMqyGr0XIndbYcOgvaW0vZw
vDzRd4fFPFHCbVh8MyljyRTz7ESiYG/yE1j+8jnGqhkaep5l15Lgqw+UDnw68SVdWMuPXVN0qUx1
m52mkfKkk2It5TvTv5Xq/RpyqY4wWs2AslqRJVe27ndRzp8Z/v+Rqaedr59y6jQfe73sBF3e/l7Y
JM+sCcGr1vpYabSd83XSiwELOyy5vFksrXy9/IjXPhghecAoRQVMgMU+Z7Tg1wvcEE+IIu41rTCe
NKynsTzAxLAbtOzn5eFWvhd0NqAc2VMpIC7TTIXDps23D+koNxqyEUOKUaZNUpLNI/4KJtR+6DFl
2F8edWWS9NVxA2Bs2meXacMYmknmtHZ2Qq4v70M19w4012V3ND1ieRiDBCk/GuYgX+IgRl2N6kJy
hizea9FX9Rw5nrKiiXdDUGnlTQX7tvnwUXw+zmL/yWG0DIBdsxMQag9bHvrMD13baRJPaZIflx/j
ymLlss1742WgLF7Gim0aEhCEeXqq9aIU9HQ77a1oq/r3rKQ+lXFEazK2AVzG3Gp2enmJsJB0Dpd/
xOq7NGmDIvrgdF4mYqu2FCHJX94lYHVSS/F08BvPviEgmQ5Tg27+8ngrGx46NFugyGPMd8FOKxS6
nTs9OxUxViBKwy7n1pRdb6bJybIry2Z1cmiKIRqqNLAtIznNLLFV9fycjShsMZ/Kpxdq6uptVQfi
CfdL/8rnuDo5blizHo0vZAkFEtLHa3ZicnncVQ9Dayi1W7R9kG2VcHD0K5/h2scPe5L0IIUfisrz
7N8E5VahySqpw/zE14EzboQDy+RJ9VnYbfuZQ33aeXot//v4+4P6hxoGlgfJm0X06FtqFuPSzhdi
CPvRKQRtXpDzf2YyvUYMWXt79FTQO0+NSWWjOZ+fyAFT9yMOP00D3/wh1aNQuctx8xofiZEH76fa
KtQWr6yZ1adK1yr6LpKR/HM+Kuh/0tV075yiQlW/oiSz9UOjDvEvUWr219KLH3M1ABF9+bGuHJkC
Gi/7+J/cyjLdKxsDyaRepyfVq8NvDm6kbtNqhb21+1DgSJqZTuAGo63lNwEG1sGVOG910nSDgQmY
wU5LrSq1ntwTCtCuJIGD7nle4HZO6dmu0lRi1wYTsOukg259edZrb9ikceZPWyR7z2JbB1zQBLjr
shn0VYqiyZ42nJHFTVTOgHX0Mn8xzbmxAjkX2x332PN3S0ebnuFNCKxPaMkPbCvKbUV/8udJbbpb
s0FRuok1v7giu157t6zhmf5AnYKqzPmouCx5OkpVUGGaB9d6hAtEGOQfhYqp4tC3yq7VjeZ33ATx
l8vPd+21EkbbZOss/qUu1jLeMPhE1kDKyq6RjyDL8XXDhCB1i6IYt1qVFlvHLK6x0VbONXaXWQ3A
qBRtxfl8q04F4BH6zJdg78bUrf6lx6V3m410VG7DusCIJcYlGVcvxzNfgqqTvy7Pe143Z8mumS6L
KACpJguait/5L5jiTqheyS/ItMmO7sIuDT5RP7GH/eVxVvZ7xpnvKVQtxDuljRYFRlVKUEMlBiWY
oSVj295WUxXnOLbhS3DzF8PRwUg6ecYbLAV55GA00vFWdAJ7wUrK6d/SHizP8CZ6zfIEoN/HdyXW
7f8NuNjsp36yuC9D727ZaTH8kcrgtopTH4uKSyBWbti9DWH2Ky776YqEZ2VrYGiENJRR53agxacq
q1yLYwlXSfexC3KtFnP5Pa4d7ffS6Z1/YgjzVxbNysfCiLOoGpIekvnFiFDKh8bAyPRUlVXwSdUD
iUhrwP0Un6bqP9zqHYy8LPxtLr/Uta/l7bCLZ9x2+PsJQ4lPjl+95kUu7zOjifGSybvytfCqe4RE
n/AVa+/wSs3L3eXRVx8z6WhkFYDMCJTOv5Q6GxFHNbzhqSv8E9rD+zL1x9dGNcaD0cj+4/E11wVk
O1zR+Hu5gkF2x0rUx8nJaptfdZXjDaX74qR0wryGml7ZdZH1kdAHNgaaa3lJEW3rZY4awIBP1Duv
LNI7vfKG1q0Vvz2ETdhgDBx4s0Pxx/XQ8/bzZujFK8UKMA7hLycnUUW01cjSkTtHMcxjQxh45Ymu
rVrOSZThyDjY8RZHKHp0av+xEZ3ytO0wRZm0prvTyqTD0k+RzjZWNAzMuhLPp5vLS2dt8yPRRRmP
fgh0pIulk7W+0yQKqm/UreP9YNKOZtMY8Nto6/ZKnLA6FDEgt8A/kq/FUB5U8FYESnRCglzd2uVU
33Y5nZ8JNPGXv5gVZVSmRFsWJ9j5B6HkoxmPeHOeMMWNDjbmgO4Qt8ZTKDlI/mIovJRnRiJJ/GXz
gpxYuGL2RqimErPELh6NvRUYOEMFicyHK/vM2vcA9OV/R1sslGaMB/CPoBE1DOpwbCuQdj0Krzc2
YYJHQInrkeeCEJaHwqyzKyHQe203nwTiQEAi0A1YL4vHOiG+VP2O0dOWgBAz9D6B4qlpPTwF2sQk
GutBeyANZ35JcfHGogOV/12C2/e1Ho61tQSYjC2PzizuMIvYQCvbEVPGKD2lfd3vuyCW9xTmq51l
4grtfvwNo2cHEUP3Ml/KYiPAUJpuK6EkHClYPoRpG4lNEdaIqsuG0vPlwdaeMTocY2ZRwvukgHG+
dBOzLpQxy6MTddNmROcr4n43qlO765IKI17dEm2/qfF/He8ETmtPDuZqxRbVV/l8+aesbErcD9l7
McDANWEpEPSdKBjqBLhcmCfyIQt73dlIpXdN77eXxvM7T7Vr63vlJKP4jX0g7JhZy7Z41lTCLPxn
EXiVaE5/mUjzxF7ilSt/9FFVAgYI7Sz++OlJlQ+FDKTqOcJfhAyNlkNdnYbwZLdZdOdNQ47PtNMP
N7SZqk9+pyofRnGj8JmvpibDzZScxU4I0kHFxNMD+Dsq0qVp2L7FiDP5TOuqvbEiv7824EoojWaG
F0mIADpjWZzS+yZXZceAkYisTdtoQ76LRS/UK49ybclApuYCzKWbA22xeGvhW4MvbB5lp8TPWlTj
/Z3mRu/f95Q4/UNZ2OQWPRgTw0dH5ouhNDXr10gToWo4/2zCELWEJmjxyXqHi3VH3jwA36QXCULe
2IdHgo622phOJv/54GcyrxuONa5owB0BOpyPDHxIBTXstCdfUB7fSOyxWirTVkBLd2gN+kZkU7Mf
O3Ftq3i3BzLwnDVClIJEkezK+cBRZtthPqQ9QPymeszz7s5v4RBjBZ/2H02JzUHlTOSlyCEoNi4W
LC5PWE07gTzFRj0e8YscXkJMpTZON8qP7rbzUJSE2XEQOPCVnM+qrHpz6EQkTy2lz36XK+gBdnpg
Dvdphg3c5Xf3bruZp0UWjKgZ3Q26qfPBikgnooqM5IdNl/rOr/3pP6O3xmNQq/m3eZ1di2fffSDz
5DSSamT7aXVcItynQk/qqomzH31gpjujqqsA5ywnvU+cYvoJhGy4BbXp/MU0uccjS8NFiZaoxevz
vMbKBhrUf5ROZW2zTFVUl94TlI+Old7ggtuIvxrRxC6FtwTodFHCKfgSI4rhyY+0mHp3oMf3MZWt
/xhgcrgvcru/Mt67uIjnStxsz8SNGaG7mOGoW0WvDHb6Y6AfaDe2obJrVHP4RrWl3WPdGpRuGg8R
FwfH+6CFEQcGt3g6bNEjs6+/u3KmWRRgnTxGXwpRYYM5bZpr5kXLZiBCHGIuUhQcizQWEvScr1Nw
Ikpr1bp4FUM57vOqaH6Q6qM1YFJpUNaDH8VQK/uYLoFv5B3qh6itn5FDNV8vfy5/kEBvUjL8DuR+
f3iEs8CR/fb8d2R5g1JEncqfppZYSuHqSjJ093gst7DWWwfQlJvTUxDuYGGo9EnEka/XrsSmvv80
JcZk3Pitnbe/mwYmxzZtHPu7xDnvl4wRdtHfgi04+P0wR8iAttXpnqreqv9Fq2seMTBWa1cYafek
F1Yb/r4ytXlfOZ8a1mYoY2imm7e65b7TWE1fhJ4Ifw49cucnlA7NT4xtsYkm7EVbP0rV38VQos2b
UC8NfVdag5rouyzMkul+VAshPstQCRJ3CmQfbMcs8kc6PcOpOChjHntPAkl1fhv5JD0wrISxc1uk
Wiqe45g/lFanm1eUE4vdjbMe4QQf/NxoPhMr56TFm9LChKDPk7IcX5Ea5y9a64St6wisFRrN8fdW
1l1pEaN5dfkQAZcinEDqR4KU4HG5n4Z9piR04v00k7AwD0o9chFzEcaX1t2UDtLflR2o641EFiMe
q5bGMQfG0bgzvVxk2GhLI91XkW//VINAEVvPGdPIRf7V2ZsytIoAp/qgyl5S7C9jt88n/5PZ0vvx
YNqNjn184/TZIbBLkR1rw/P8+wqq0VR+moamKJtHbGHTg6FTY3mZIqCSN3HeYg6JLYFS4PBrVEN3
oBpT3alRltZY/g4i/DwJv3/MrEqzaWBso19WHWB6mBvV9NXIYPBsa6Xjm0xkUu6jcRy6G1w5Y++Q
R51Wb4bEz7GPS8oo2reFM7R3gz1VZOB6ffSsp7xLk98xabHOlZpXlTup4yT4OhojQPk6TmS0SdLY
9N0BFqcR7a2k98Iv9IEkP5yRR3afUSiXm9JMk+ixKOF1tyQLDErzbmOWpnKvl578KQmPgp1eOsmn
spraBsQCNuQHE4Sav6udMTFuB5xfi22joZvcTV3VFzscZ5PGbZLBeQGvqhWu2pu1c0CpF3vuaNKq
vhn8WsdIuNDHZk9PTxveVgp5GsgGk/JSc5h5NznkgdRFfjUEX52yL+xdJqzA3tYt6taHTFWLBOS2
lTrdDrKHGm7Q4g7yvjNyISkeQJfblKUX0R40DvZ3nTSpdS9HzSm/cnsy2iczNzMDDcAU32ktHIEv
RcA3+1Bl1fCkmlXbuokZhA6s2qnyb8tOGxwOwKo0d4aei/SgtI6MHtVYi62nImws1L2g9aebOrQj
x23sABV7OmU06BuDch+2FOQ2nRr12U8fMlq7GTjmf9lWLcdNaeXFZ7bP+alFhj9g7q0F470OWyJ5
knk//eNPTQAru8llgbkwGBXgD4laeVJziy7s7Q1nljUefMxj0qepVxWRuHrM5lpslRSEwKNBYOJ9
xepGtLdl6Tvi0VArJbv18KUe8o3elln6FS97xd8PsA+DV9FZZfapVmXS5Nu6STxt13taAYtKpqEa
ffeUoA00txe1zLVN2oep+UVFemjdpzkSq1tZ5n5O0Yjbw4ZPr22+qraiZf5em3S9wKc+VGTn9qll
eHd9bw24lVShH1d0d3eJHTUudiJgHitPi4OtZo0emXWMlU7FGPjqt8Cv1JeJ4qDvVuwL0W3I1iz2
IP+1fz08w+4NASlgS7c4vqNaV6n61ylQxv5V6IWOHKVT2+hbX3Tmk6HoQflgtpxNLjsU4GTb9vFX
Lb3eGTa+qTXVtnMsxDm9lqfqC77F0b8tUlfzSVW5F41k9ix3UKJ02uDWah4mMM/CVStp/bKmTD+W
4DAEyzvAOdsaJ5yHvULvE5pAZV27OZQjf6OVPuakpazzGuKWDVrCSIsBwdEUCrC5U/vbxhg73dSx
kn6uES7abmDl9nCTUWwZ3a72Pax5ZZandyWWVPVeDZrgdtITXWyrBidz1xmbsYGEp0StuiOoytMt
hFr7U6dMSunWhpWJreGZeXDQjUgzsDo2cSHeV3SMxrcdnUs1WgRMHM0fgEnS315n8F0nbVIHW6C0
nfGJfrymvUsqeLQPEOmjLt1H6mRYd2HlBUczicZ6m0y6GQDr1/AMl6VvfqUNPeq3yjRKTGLhPna5
75Y29+iNBjf7k2/EXnNKHJRLG8pEWoRDoDrPLi86ZUttXyv2RAFAuoqWLeo577TuRu0zjUtbRS/J
Jh2CdLqv+8RrP9F/DTAhoUP3VFE8+o/jzfC/+dk47gcB3ep3Iy1f25j1hNQL0n9SH8xiyj6rTuyY
m9yqInOnD0Zb7EdKTt2msEpj2CsUN1FwxzhhumOM8vEmoUoSbDPPkEfcWcPxvm/mbmM7MY32tm2c
2QY1D3O3n5ome6hiNF+7wgoH6zYTPeuZLm3Ncqkj5tWLEWZhcUDL1Fk7T83QpNeFVMRD18EbEtsa
ZJX4NaZgqp5U2kxppTeHKNEe/DmRihrA53nSBT60G4/bTHFso77IwwN96ng0b5MimNLN5WhoUc6g
8Df7ISFnIedFNmoJu6d47rXOGE+vkW/W3U3uN8nXEsp0+8nTPb5xm2MEV2umOOzzptELN81a+4OY
nPlXkOEjbiFbAqpl2e2H14HAnNoSr56e4GXMpn8SjRNntJhcg1G+C5UYirs7GXC6NblRG+ehEs0L
UeA3hfbKrpid6rHx72UQVj+bYhq7QyFkfM3gZHFjYXIWOVIkwYAYuccv0wYxqKyYwDb45SRGYLqK
LPon0aXioVHApPkFjgIyL3BQGBpRXHm9i8zBXNclu0iy4s+d0FwK7DKzpzJUKdGvpimGchOPVvgj
JSW1tYYkuXZnmB/dWWBtIxT+U5NDKES39SKlV1e+bVKfil79oFFeInqimkfOjjzfCvoZ/h9pZ9oT
N9KG619kyUt5++reaCAkJIGEfLGAgMv7vv76c5k5R0q7ERbn1WhGkWZG1VWu5VnuxdmaAYXcQ2Z2
pvs1TaF/70q1KbtdFUwEZbERwSyAU1YefUD5PwVo4I4yb+N2r34vnVxsoeq34X2vSFXdwzNJ1WPo
VvXfMrOshHvTSfOrCZBjd0GslxkrWNezjQNZH4kRUjMOI8nuou7URYNVIyllPk5Ey9X8mmvBt1iX
1VWvdBWbtmzzaqXWdfb5GHOmr8/MyVl4bpGFVW3mjDoF38f51Wo9+BF9eNkqlE683A3aNRVcc5ka
sTiURua6PyxYts5ijkGP3OgkQ/VxiHBC2xeFlrXfBqXGqdwkkel3ZqVNsHr4euY20xPnD+iMTt/Q
nIEtNSL9MSReBKMz+SFLRPisA0zSqbrRi6zVLjC7ttzvE+7eBX7ls7ty5hWGIYuXcCx8k/C8g50w
eDlCH+FdwUsW7Hx0ONIb10nSdKMDXYx3eqtrD2hM9ppnibIEO1nQRSPJKaL6Mk/lJH+KqjCrb0Gm
5y1e6sbQ5ltQ3mqwUXDzVpwNcp1+dEwFoFIvD30dw2NIm8rO1mMz6jaN1Wn2HjVgHMg3g6httHO4
LCiQ79LO7GZz8bzJaKL5UdHV38XEE/bL9YM0e7JlZdafrF1xV81EQdI7FVoMtavFlYUKcRT2VT8+
0C8IduGU4VgkQ+fGnownLB6VlT7X8kmwYL+RIMPlopCq09I6vSGbSg5aLxv1QcnJFfbWGAf7UYn1
b2piJsFBdaZuqzuJEXmxRLTDq608Fisbf3nY+A0o83JFUwKh3bZUNe0DVQkSN9MfAiswNrYTxz+z
PpceFXxByAGVbaUYeVZ4eRuRgw16Av0AKgOns44LrTXLqNYfbEFUETaQ9xNZhfs+931P6a3pgDqH
tsnC5l4JlehKa0WwccpkTVD/nZmz8hx6BCsoNOmLelpqypQDnhgPfhOGRxXm1U501XgL8Eq9apu2
v/g4AHjzjf/31mbiM4mVB2pWV+W1OJ14Ndptb/aWeBgjt/5rN4l145L3WFfQaWzVC9vIcbdNE0/J
AfsvhRS3Uqpdq3fFtPV78Gl7sBb+SkFjUT2lWcKPQlMWHgP1WrEkFgRY8LRQ3cQDMCC50dFa2jl5
2are1GX9nzRHi2A/VYav/lpZjXl5l6tBBxO6Da/muZxpHY/g27gZH6R0/HswJlW6RVyzuChlY7g7
mctx2sZ+JB9iN69+0T2NdhBvVe2Tr828ABD/uIUBGkPkmF+Gfyo6wg3zyOwH86GtO+dbVOn2xnel
1RAEljZBp5PH7eHjub+z5jj+UPmnojNTaheXP91IVZlQrX0owvA16kV+pYoc96kU2tWWcl1zjxOR
/jnc0PyhEQiBUSxQEp5FNE7n2WmUJNS0tR66oVcvhCrx5einafhOgVt4jhkHa2Scd643RKzmRUXs
AVjLYmVdYuykKzLzIavqqdplYzVd4fdiTx6y3P4N+Kwm3hiR2fUb+ED5Rq2McaW9vowI50kzVQrY
NAZmcdfTSbdG2ahJzaRV1AAODeCPS2L0fDOQZG3VGOphGhrZdhzMNcejs7rdPDS4URBa4FfxPpqv
n3/2VWtQYMO+0HkIBz/uv0QZO+K7TIQJGiQ29XaHflhc3UD1Njaj1TrGriOD7zcROuU3OZJ38phG
vXLRWX47vWI+r7ehp9J1CPd1bWvD8yD6po1wypHa9wl6hbMpIHNdQw2qi08/ElQgaVWhp0/3CID6
6VzKKkegKk9YxoInPDLbJvLkIBLQEm4c32ggilbC6fO9w4iA2+gjOfQglkL6ViB8raFG/dD1kI4m
oTS/B6UZ941M00sX+6qL2lDHQ8HTdkh4SFcuhXlrnl5OfD0uRpsgbT4vizcKR8JGkBtbD24n24Pu
5M02kO6AGu0w7T++DN55D7l8OZJo0AKUpOFxuriSauroD4X1YPUVim4t+k3HxtVa6eWlJZpt57QJ
VaxW+4KhfOZeNBy3nU5fC9hdWOTBpy8nfg7PFBB21Zm76ac/B1Ek0SWjZj2Uo97dSssvd7IYk70t
C82bYJYe7ER8Uq6Uy4lBWXBoWEi8Iz53OujgKLAvi8Z6IES0D1au9k+RbQMKqeHvfK7x+n/HQsOD
Aj7CecvkiRKxUVdRbD1ouR7d96gpehmq/8c6z7OVb3t+/czzQlhjfvHBjy/u3NIFlqXw5R8Sq8Pe
ihfY6wK92oxxfgzNQNkEE0qOuhmEK/v3/YFR4QI4D69tOUdpUBMSnWk9KH3tboewyy7wpsAFKnMR
027zXddXj76ppSv37VJJhMVFVIdBScCJKZE8Pf2QZteGppBl8kcMKJX8BF/sap7hBBqt31ZNvNyk
27MfU6MX+zIVpb1lb8Ua5jhFn14JqTVs+L6gilx3RrQzcFxZM8t858DRUyTCnzG0EJqXnb8wb/I4
TwfjjyyaP76fxHuzi+TGSBJ9GwdYEILFFBtRT4VXBkOyqYfAPUSU7rYfn/zzSwarKlCYGHUgeGAt
A9AmVOtWys55QKxLAjzqhm912SmPY28qa9Wn85ADBCRqEWTWgu7+ElIHwLxILTKwh5gOxJWvGdXR
l2YE6F5V7ietidHXrNZO9XxqT29R+kTg3an90JsnCDjdDNEU2MlkdeGfSjdoXtCEf2jxqahJqkSL
/mI7/P14Rd8bEP252SZhLjst/Z0oS/QyEGr0p6vN8RcA3nrnVrp6gNAw/m4b9enj4d6C4+UEiS+g
psxubrSsTycI99YuWtsO/pShU1g/8jTWiw31tFq9SqQaekpBaRSBrb/1IP2rysBa0RvtRjsUxLy7
zqpjkJR92CZ7s8eJ/ncB1XVlSd758AiZudzjxCCQLxcR0OgOoxH6tfPgV6LY5iaBVzQ0CdWwuH8W
aet4lYx4YD5emXe2NoKt8MvILaB8LenRSp2UE/bajIrGC3ClWL+e3MH8rSpRvSZXen7XsbfeZCWJ
NglO5t/yT6ClJGaUSHTT/qh2GG3KOu8OaVUnXkb4fmVJtf0+am2xCWJIJZ+dJaNBpAB4hpviGe2g
wKSg7luZ/EFSzDY8UErZpq9xBPHiVKxJ776z2RgNNB3QTCjK6CEv5onfVjv2dfwH20xV32RNOeBc
KBDi/aZEGDvuRJOb4zZIUPvaJXHv2I9QtYevBT1Y3zN1X31VEUK0r8aiK8cdOpRO9DNuavbpJ5eF
XApstY0JEoXms/pdiC0mbiWNfApHHp1Njt3olih59HcIU6/hJ86+/hypIOtJCksGC5jjdFWmOK2w
eXLlU6r78XVnxcnBSVP65CyP1+WKcVdZ4bVRd9XKE3t218xlIgoIxKfIU8HIOB1YZgOVMgp7jxHv
wyMluumq64rhtkjK4RFqyJr9x/vjAeIiDqc6dVYsymwjF0OsP/p1ml3oCXZd3ZAluwzBvNILUGVe
qU69NyAZDNrxNGd4KhcTtP2kD0N/EI8AMZzHqRusb1lCd0zF93BrdGLVyvmsJsr1hG0TZ/gta7OX
n1JTZdWauvLspFVrbfO+bMh4dEkL3HfD7MqoZNI9Jdpom8pRQnjOv4OIbpofmTGWwT40pq6sLlJt
GOuVb008ztc8uelnDjBcCR5RWzuPa2o1iKoGNeZnUAES8WDdrSWRFFje0N70Q+aY/rVD7eYQKE4y
fRUV3SDagjXJnRKZ0r0pAj3dIkKT2dtBM9P+pilapGEyW6j1RZXZfXYclAChoQSiNQKMgKLMi6kO
RXhRYd3Z7Xu1S5Xfjd8Cf6RQaSQ7p23ks0GsILHpaYjO+04Ls+9xggy83MAAzcZoZxVGVZZeRuf4
jv6tMv52ZWM/GCaJ8RdNhOKB2DxKnifRBe0ucrNEbgAsJE+yaezQKzIb270Cx9CDG5So7PfdMMpv
pV5RqmgKg/91Y6okI6jv0QXtj3lgmeF3O4ra72hV+sOFkvnpDwGeafSUGce0HSObNqASD8XVqDf6
z8mtG+3PmE5YbuVxnEZfO1oAVxaakKE30VFMZksQK72rxaCqR2eowbp5Uw1ueltbRnTtQnl1LkXg
GK1nB0qFcUpSxTgoh4XbHOmUyPKlTqkcbepSq+jITHr+PYKPLGjSh3FyjZ+QofL5XP/OtFv8XWot
Hy3PtGKBfFAvlW2YQw04INWsXPtpOribsLfz6qdVjlLtd60oizjbWT6avBIvoEA6+wFI++9JiVTx
HMsu6vdhSpV375aK8SpCf8pTiEyOS8Hc6oFE9SsP8Nm1OJezZsA38S281WVZT3MDNUwLdXzmimgO
MunbfSiaYD9n1V4F/g7xXSy31bCPV1KAs5FtSGKAaOmjUnLhGTi9F3MLaYB07MRfq1fTCoEJeEVb
EHTaLf2l/K4CnYP9BNXP3D002MbTOPj4+TkrHRB4IMqC0hS4wZkod/oDxnQIzTTNgtcGjb7g1nAa
57fSaxOBWFp9hXMeRVdT6Ve7SLbpHa/TuBLXn4Vc4GypHdCKJPOi27wISGi3aRmJS/xEeK8dQjxt
gm2RjZnhoV9yo2Ao59BMd4s10OTywqaaSCWTgJuQew66F7lX4pTNUFSq9TQi4b4vp7E8FrpTHBLU
R1FILHHA+HilxeJSpI2N6gQyDXQ/wd8uvRzbJEBv2B7cJxTb7AkMUZd4yvxGr4DgltHkjHoHacsr
hJ6HRUnx9IuqilJMvLLuE5Wi0BND3f008yB9AXRjflIYDfknBArmeJLoRZ+9oE7H0kfhj6He+08q
rlAXUT01l3VYqujiIs9SdqtSym8B+L8vy9uAwJIg/3FYCGNOB0QSO0lCN3dpWpvy1u7c7qvvQELu
1L45jhi/BZ5fUDNIq0IcjbJ41JtCufj4Q56lxG8/Ak4XcRQ7F2zA6Y+oOq2gsZ24T2nZ6tXWtybH
C4nw7mTTjZf96IidtKL4uR8C/0WXU/81MTM19cxUdfYf/5bl/fHfT6FUTX+ImvGSJJ1krTpMTec+
Fa7TWke367LK61pMST23R8Vma2jlRPsxj261dgxuPx79fEvz+dFR+X+jLxYCIS5htsh9PpV9Fm6t
2hmDjSHX3XrPzyrjOIRVUNCpQSzJVqOhD73b1Cx4osc/hAsnx5oa88DT2F9ZoTuttHneGw/sCvxn
LIGA5C7upLxzrNF1R+dp6E0DNdcBu/Nx7Dc45Ig/TVmFK+/Pe0cW8gaRMYcWePy8zv8kZd2M5B3S
wH1Kgsr8pg9V8JBJZzhOIkrWyGTvzY1OOqWGmWxE9Hg6VlwREVY4Hz9hVG8Ph7y1kqvcCJ3JUxLF
xbY3MY27T28TsAIa2Q1lG8SMFssptKx3lCj3nxRfa4NNTfcq2KsxT/nKFfvOaZhtC/hodCpp1C6S
vgLvjxGHAv+pVot8k2e+CyqiUHYWhr0XejUmmzL3q59RVNWHj6f4zhecswzo+1ANqEsvvqDeIMAp
ysp90rBxdw+TOkW4Vgkx7dQB+N1K1LB8Mzn1yFGSwCOiiOLXktVuhXqjJFqgPCVCEfVckB0Tr9Yt
+ewXSkIU0aReYLj+748n+c7W4ZJHAILKGLv0rO6MmwoVZpPl9asAoYm8uyBVHI4KRgY7M27X7F3e
Gw+uCsQYUjjGnGOXf44FzcAq0dRReZrxEZcKrJxtl8Oi2ilOGF0LVmGt3f7eZ5x1sIiDZoqMvviM
tJ0i10fC5ClAczPYwqr1N4puRdkmk5G/slvfuT0Zi0yJo//W/zqdXmL2si5k5z9lomh1GskCeJk2
TOrK7fLebiHuIN+ne892WZx4t6tKI55s/8lOg/Y46f24i5M4vKRv7V/b5ZQcq3HyVx7J9wadDcgp
asPDA7NxOrkh93M3rtvgWSFT2Iik6nf4SGPoIbXyoi1a8aXQw2jlFJ4Pil4axUydBipqGku+Qe93
auirVvDchhJ6bGqWHR0iSGl7ZwjK60yv3MKDBS62Hx+M8y/JuHMERF0LGtDSmIeKdTUE0uZMxI1R
eSUfgpCEktHrx+Ocb08uUDSaWE7wNvRpTxcVVzQrrfNWPg+97V4bYzp6UW9b34WuuLvPDzWzKMB7
kBvwg0+HSoMwjjAeDBmqT69HRY9+4i0Jthkpi09fK28GjLBfeHNnWM3pUEFZyxpaB7NyjexLqtTK
cRg1jkInrx1Z5/uPZ/bOJkGbg8eBO3QWs1ncKsIv7LQN4e/Uam1uQ3tofruKkRxTNwrBzBk6CrT5
mjD7Ms1iEemgoBNO64Iy33KO4FuqTGR5+KyqfX8w9MjfGrikeuEYGzdUmBt4hoN+D8hj2Lmxaq1c
Ne9tHEKLuRQ2s7eWWvx+WI52aSjhM9W57sgzGW2EnSXf7akLjx8v7/mlTVZAJRtpdM4Cu/X0a5q5
05mTVabP9ZAY5U5Nwzz+5iCZr99RoWpugwLS9Zrw1HuDUgvjoJFMEtosvmlaxDEQ9jx/1npIvio+
xrfUhYzrccjkBSIbw8rt9s541AlInDHwJJVbBhqZa00V8Kf82ahs0wPKHKIt2tfNth978RpRJl55
8c8/4PwK0pBCY4+i5rKeCTAoyoJ2SJ7VUZ/2Th7Yd11oYAykddMnvWP4fJDskCymGwFKl2rx6Rck
jMhl3xfxs+LTKfg5xhXpv+/6qXLMoQv8/Hi/nM1szuNgv8/CVrR/l0uJymRQ9EbYPM8yT38atI88
jQCVx1cxuv+PscjMQEjMpQ6KYaczAz1WWOoUts+GmpugBJC12vEmQvColXCtBXF2z5CEU5udcyNm
Rp54Olgn4CyXvj48u0NdXxt+aG3Koje/Dl107NxoF+pZvHL2zt4h0HKAgcGn6RwDd4nIzAvHz5Ig
0p/VWCV8wROvVHc6tcKVvO/8m82kPszG6dRTpTPm4/FPYObGXd2Rp+nPDT0K2LV4jFzKwe+aTaK6
a1HgvE4nKT/fa8bawT9Ff5ke8OlgWm3CeWnd5G9itgbgx8y8gxcabaYhsQGAhtkGIpu7C2I9+/vx
1jyrNiATisTCrHKN/qwKQul0aGOwjLStuuqVkqn1GCJ0dkVmNX4vI9hGSRX0fwvEA39GQhsucZt0
7vV07FfWemkVNuOdbQOtUgrpxDX8ffojwkwZ/HwymxfDANu9m6zIrzwzbIOSutjYIm8SqmgfIfYv
7hSRSkBxo6FdpL1ZxdSMU/2xiUG/HxNVy9X9ygotd9xM0eA5Q6iWLBkBi8WPM0IERJrE1F8QKzK+
d8I3HhWQVr+peFc4mGnQ2QaqR7uSTPSqjLLO3rimos2cxnwOJkR3X03x8AsWRrumyHAGIZ1/HADS
2WGNnQp8+HTltMpJmk6b9Be1atwvIZ2n3xo+kKWn147xtYcj2Htug6yS11OuTz26E1Juu6roLxoh
odBKUUpz5Xsun475R5EIEwmQ1cxs7dMfZXfEiV1saS/TmAwvZqnlr2ZCVVXw1b4jVrbmefbO/uGA
UqOerTDJvsUyEodYlEptsF+ivFJxo+izBlVEO228UtbB17wuMvXalqPqiSRqnW3OU/3dz0TnwQ9M
/2Yj8cxe6k0abT/ePOcrQel3TtZJgMB0L/MSJ8nRlWg1/2/cmo9KbPm0+7Ouv/ZttBvTqHr5eLjl
fUyll9463Hy2GgnJslbpu20NFUIPXgIeAW9S8YiplVK5qoq6OfZG1l2K3pG7jwddXl5vg+LdRYUf
3C6V39OvDV1OwjFj0HwCstoYUhxoebkQAnPtW4vu6WFAY+ZYBzB6Px75ndXljqauTaF7BisvPns/
ydI0WyV4QaeofygaJ9/KKDSuRDvE28GRFx8Pd7a6MIjQHOWW5rVDg2QxUSIlNQyjKHrh4NSpZyCs
9TwY7Vgj0ZH2HnUtFHpN0a3lmcunCCkQVnUuiAAqOC8Ia7jWtLhGxC9VwtGBcpNvA7fyTbx+efc+
u2MZjNYmzHJCsVm7+vRrFpWtd07Wxi9AK8LRK+G0KrvEoPoB/l7ZIdxRFZ+M3JkfdXyoZwa4IGKJ
xR0GSTKiUd6lL2YQZBeV7zhXsIH94xQCYf34E76zlAwFAJeHBhGbJedugtRdxGqRvshED3epqyn7
Qep6Bi2RAsHKvM625zwvHEfmDBNzjKUOCVXISFOwHXsBvSg3YTwYFy3NqMM4dsq3FM+5/5/xEKpx
CDIB5i4dc9QGVFOkhflLGJkBihBFXjZHVR/Mq6DKcsUrCmGsQCfPzv48RU7DfN2AD11+uljSk1di
O32xomi49aOy2FV5ZHlVGwO4UWu9uS6FOdskF/1a0PTOt+R5QQeJvTMnfvO//ydCG00ShgCq54ts
hxw6U1fmF3XZRyGd7tT69vHGeedbMhhpCfc4sfySqpFlRpgmRp2/TFls7HLc63dACodDhyrjpod6
t3LXvDseLyet0xlLtlzYVNdbWaRD/tJWkXVBQSLGLbBKv/FwZRc1z/xKO+B8MVFX0qjrgo+ezYcW
i1kOqR30qRa/THavfi+DttxSYB6/Uchfw46fh5wEUXCbSJzfdM/UxT2qFeA7CZaSl8ApC0x4Jj1B
c8Gxfrm1Ht3iGA9nLFJLkFOd8dWCc7ivu6lcaSGeLzA/ggYBrwc6JFS2TncPVclRjcacw2lP0cGM
8wi5icz4aw9FfFG7+WfROoyERxdwWIoGlJqW9Wx0jbuiUabspR7FY92WzUVg8HAVk70NSZX2H2/X
888JNIxOLGXJ2bp8KVsFRaiNDV9pX4xY+DehOiFcE7nhURjdy+dHAklI2EFzn/b2ItYLXWwyG6Xq
XvxeL64n3ZW7vgvCPWbz1eHjoRbvL7AuJC1BxwJh0JABW9rxjFONVIeS6q9Blgv4wrW+o6oW3BdB
bR1Txwy2vlTrNdLKu6POkDLuOYMAe95I/1wzPUDNvpGN9grhQYhd45T6fSOa9gBCx3g2Cj351SKy
on3uMp8nSzGEFg/JPM//Mv+kMwsiWmv011EfNVy4Mt/4HqDJfSvT2te8KK66lZd/fmb/SUL/GxGR
PlrP8x2wLIdaA/4xepAZr3KgixS0+XSvR7ayUuVZnLv/RplnRYwBpXcJz0sbCpNZphmvDTieI4Ir
wCR7BepnHme4TI46vqGfw60x5Ft1nieKFJN4e3G3OUM7uEoqjNcyx2V7N/8zPZRjCIUjbAFJTQQc
H+/UxfH7b0Rub7gLVAnJbU/3TFFmqATqiXgFghjuajeyjqFErVTphLL7eKjz9STZog9Am4y/aMud
DtX2bjg7c8nAU4OxGkGITeHWrHMfEXE1hTphtE+fHhFlNRJiQwDd4O/TEbXAyXsT5Ezgiah2L1vH
vY3Iet1tVAmIvjUGbis78/wIIjnGOvLM8+DDYTgdcfQxII0F0h1eq6Gr9qWFiIIQiDK+1sng7PA7
Cx4N0HDZ48cznR+i0xPBeLPqIDks1OwlkNiNTWm5SYWwKqhP9UswtPKISpjjGWUR/ArSWPuG1g2O
J3YtrqxRtddcp8/3EbqVcJ14KRGaYAlOJ97obmc1ah4FXmwKwCdYOn5llaFwi3yNIXJ2/GcdVGAu
81iUvZZmn0WW94pS211AvwX9FBDbqPh0RRoUn/2aDATJhv0DjYrzOH/tfy5Uuy+HserUgR3rp1O8
c9Hd17dJg4jXbcaVaHkg6prgstVR4Fi5fd5AuCeflMGJ4+bKIX0K7rnTwf3Skn0xGWwlH/rSuJ+o
IupXMimCb2FqIESWOHajgg0HbLgdlVJ1LzUfaTJYSFO+KaPAyrwyy8fG0+M+JQscNGKVyEMYIRTf
8hRdtQ1SC43wQMpamOOi8hE+mlGbK7dWVcjs0oyUToVoj1meZ1jqSFysDYglFZ4PNzQcNsIInCeU
irLfMpWoMVqTXRntzp8qx8i3FIEm+EIVah2/P97tZ6eMx2b2RiKapmyMzPLp0lBRLo1kMLTAs9y0
Pma1n34xRJlupCyyPySCw+/acao1ZsAihaBrhEoGdxgnnPSaNOJ02M5EaEbUqR54EgpRfezLfKw2
fYcS31VSdHZyCVeqv0LRrUh3JU2QtTzi7AaFAjMrDs+dObipS+SNBc0Lek9vSJSodHf0AL421LHB
8qub3M3aJ0sE5sqtfTZpxkTaEs0OIqe57Hs6aZDiCOl06Cl5wsz/5li5fc3QJ6dx27uX+jCIgwm6
f28Nk7VyAt6ZLVE3ZtU8vTMdY3GXkh7FphujpeiNVXhhN0EZXwS6PgXfm9CoxXVOFJyuxNpnO4se
OcWoWQAUohWkk9PZaoFoo5ZCYQQCVwivQYmw2WiVqaVe2gfFRikU90sFgMVfuWre6msnx52MBgzk
zOwDSQLl93RkxJJyNzUMKCaN2jXZ5UA6WVebojW05FcD1x+EsWi15sLBETBsNrYDfOd6sMKs/WJn
PU/4nowajYsK3cevbTsp0tMqHRh6qqRtsXXcRhwkwSo8vqJGP5ogG8E3DypvYP+VcWK1W0F4rB5t
g2QVsSV6dv6V23CadU/JbC3EL0upp51IUzW8sWKKLFv0qatimwBy/KSkN9Eddx4u8GQ96FxSyD9d
j5j4WSXv0X/1brs19Ts3kV46/vjcRbIcZLHocds3xqRJ/ZfxA7kMxRtGL/zqruyp5T5eDrJIIhuJ
+7epBPovUjfP0DaBclmFR2dN/3e5dRfDGIvbybKhZBfK21yCC/u7+mM8rs1kGWUsh1hkUHlgmiQR
fBOEBuS11njKuLWeg5/Nnf794w+zvHWWIy1unRIKua1WjKR9jS9R4TJ35hd5iR3Lx8OsrdniIdHB
+ufw7vRf/pdsG23VHzjVf/vfhljcYmEvGl/xQ/0XF/VGbH1P7pT9x0O8uZj8e3csV2sRfIVYEBlF
yTTKx/KmPOxDWAdee9eB0/8bKl742z0GW+WIVJy5VhFdagUsz+ky+0tDpYybnvlFwaESF7W/GdNv
at14lWJearqHHsyN6ewC46gZiqeYJYCco6JeTfWe37zt0eywfiLOVkMw/nhZliHpclUWN4gKeD9K
BvaQtJ/S/rbOHtpq5f5490DwXMz1Z3onS9KmLon80OBg/8Tez/RS++P+CbbBPr/4eCbvbtN/hlmc
hnyMQlfGDJO/xhf58/hbOY6H/22IxUlQrKIxUtqVv9pdsJu36eh9Npp++x7/zGJxEhoDOvmUzENc
FtfBpX4sj/HaSZhvoLOT8M8Yi5NQSVHYlWAM7Wvmet01mCxc16qnovJaYxP/VZ/+t2VbxAt14KpK
k7L789fpSrk3LrPD2sdf8tL/O2H/zGmxj+1Yk4WCqPQv/09xrR/yP9a3nnf7sqv2zb28E5PX/JYr
5ixrO27xMDZxPlQyZMxx3Ci/rHKrFBv3p3X3v63e4mXMiiBB4ZHV63fDxX+bzjh+PMS7jy9FU+Jl
xLs4pqdhBA47EyC9WP9lV5e58sMRP8x+8oz+4X8bZrG31Tzwk2himELuXPMQxZdFsQnFyiF9a0f/
u71J8aEbkfpYeAuABVo8wI0N77xK1OnBrR2ZeVo4tLc+8MYOmjjE9H2e5SgTooQVXiiYdWTbGK3G
1zCuBGEHVggrVYfl4gLIAHc1g1iButA6XtxLYz9URtT42oMTJ9i/qUP2tSJCJlwrDY80dFiJpOZV
PJ3+LIZDhxsxIIqqS3YSSmv8nNiVfwIzdYXnR2GCq7Nvr4WFy5eD6J+khzwA3CrAmaVcfTv4yHIL
3X/oat0p5QasW6tekhhPjrahWVV/0rELQA0wOWJckPIz1/3tkf2n0JAAVw2DKin+GGVqbjh3mbpx
FNysbHPCAjhqijXRwOUBJ2/myZrrxIheGLjLnJ6LhjoV2CsjfKx1JbyaZBx+tfA0/IKgsfN1yqf8
OgGwv1JsPPt+sz+Y5rCoCNPQWlkcxtRI1EFBeBkFTx0UClWHA8YA+ubjs3j29VDFnzvtALmpwYH2
Op2aUjgIrqda9lgppVtskODOf7izpfIBiEm68uKcTwkmzOyxCf6QNHUpSuoU1AMxvkkfCytrryts
G2+z0lxbuPlrnGx8APAzjExDUAhKwxJqrPhIFYnYsu5CmXf7QrHML50dahdRkN73TmddKNhWFJ6i
aN1mart+JRNf9sEAhtBIdMhL4eBw+JYO2KaaxKUiA+eulDwLUF0Hp3q0BxXgeJbLFmVbpwpDsNYT
LN6fKFJmuutZQRArL3HCf7ay6G8Ay8V6UPdHgw+IKX9YQrx5Dn2E2UVw3yhoHyMFEtd2djDbpgtu
U6Q77KuqyYS2pQNd1ZsAIWTXUwW770eF2kLxgodvO/qbGvW8uPEsCNlW6blJbdWXqV6bxZZ0t+nS
zRhQ3LoYRR2JT1obsaT0ReA6gohi/7Cmp7u0TFxsDfpY3I2dpdyAEkZUuKM7+6tyUq3bI4KTA4L6
+GScHXqHph6lKY4gTSKAT6djVmxg6Vipc1doLBpFT99DCsO+RGPeOPrghL+I3C5XXuDzvcuZB1bE
bMnkweOfDurrfZdMRe3fyVrS+KoiUSc4adYGHPG2cexD0hvaeAzTTs1gBuiZv9V7OMwrt8Iyo3xz
HIbbCxiEEwlO8vRndHMaJqBY31lTUE83KKoE1RYHcss4SlBn5XaqqOftqNAUJIJR6psrwc7ZtTSr
iswdFqppkDCWpSU1KoQZqnp+P8Vj2NMUiIZhb5b+KL2stYK1i+lsONYavB2bCwQQgNfFBe8ElY3b
hh3fJ1OSUPOpMxjwSgSt3ItZ958f76yz1Z0JLbyYgJV5m4GHnq5uH0MiM2Wr3GE3Nd4mrdFuisTI
DkUc9J4zUVsak2jYUrBzVvb0+d30ViDEO2f+CyjfYlNTpTLRh0mqe0NWyk2Vuu616CL3Jh9bc8Ok
xZURp/qt5gt5IzT5qmtNuhKXnZ0rXrSZLzgTBvnDkjHommkslKAkGuexiWZdvnhX6H38t+/N7FKU
wUOIbtnuc0uOtjdtejBQxEGYdy8xO6bo54iiNe+rIs++1XRBb/u0F90t0uHTa6/bjbVNzamMbnw5
+Wv9nuUHp/xMf5uNBb+G53bpxIkyehl3Tj/cW7ntXPsJZcinutDdZBMaUUXXADRPehhF0x/yEVHc
z371t/I3zyFNAP55hnLxu4DSpxWO9z3JkbaRke5cZrHTxpdGhwmNl4Ndv8lqvfgRlbV1mXVj+GTk
/mCu3G7LEHj+HUDzIVfMSEZK1acbXzG13h3bUr0v68YfPYKEojr0epNUCOEFAciiNi1WEDDnYwI8
RiaAYf9ruJ2O2Q4pLg9I9d+7WKP8H8rOazluJM33rzLR95iFNxs7cwGgLD1F0fQNQqIo+IRNuHc6
T3FebH/QzO4Rix2qo4i+URerEkgkMj/zN2FvDt7N0nhIj+RKCMrnnODz6eoGF4bTD7omJB0qonMn
O0lu9YvedXX7mC0IhiRDP14h7rFsFc+Ldb9hoaPxW3bffr28TwMrAxYCJxTyqqwuzvqT1zrOLaMG
MW89GhJb6VXmMnuyzNk4dyb+1Ti8PKgGMhj9pJNzoZSjm7bo/rBPDkp6XCKlcIJSb1vzzJI93ZC5
IRCZ7MUgQ1ZazPr5TzF+188eMm1Se4zzqfNzLao2I8LdfqJG5ywMP76cDEVUDyEAqCtw0/dDeRLq
JCZL2iMC59WlsbTOhRzNiNYsSxQ2Qhb2SbV8LQYkjn791D4uTRh3qw8dABie2SmKWOs8B81SXX3E
PM3ZiqJ11GNDxOH6DeHrgyGxUfrtEaH+0wpmiRIQnkImxlyoeTeo8aOT5N02sp1+62nC27jIm/gO
hMozEI0PbwOAU5hbaDCCesHm62RuY0H3fhZyecwqvdi1M2UlAbw3UHlHDnGp2pu6ks+/vscPaxTM
8IpfMNfjfNXafP88tSGHgN6K5TGvPOUmLwxza3RzdeZA+ctRXNBYENEhyJ0SiqMYVwOJZeCjp019
ODeFieVQMp3ZMLl0rvbn4B3BqRVThxsvHomwVk6yQGsQi0QqI/0cKa2CoF87Y1hqG1WTf53sJu1U
P8lhR1g+QLTGy3wjSxPxvLSDVa6K8CCov4Gz6Oa9PRYuNit9keBymwncZoIC0JX3lVaIM+e+hxhD
9Gx4WTQ0gZLYY+v5AK6lwhE92fYSGMsYlTedUUnoxGLqentH41tS6MpgoGjBOLeJlYcRxq7zhPCu
U5cXcR3hG+DTmafyu+s6FkkSZP1i2FTbXSyDDji7gOX34WYXLuCPthzoxxuFWQ/WXmICjEnHXOmN
ZvsJCOncoTKJ8qQ/jJA0Lr0Mh5prOBxGO4YICk1NvrGazs0v0CVLquc006vqE/pwSZodMHgzYUOP
thrhqjSLaY4Tv9Z0bHz8BCmbRvF1vS4wp9GMaiDPUXqbfuBoNc2ByoaWPS2Zjqe9n0QoVuj+MtaJ
LcmUqFfsS9Wal5u+QwppR1bn5t/BeXmYT5gxSo83kTVLyp5YFmbbFmOs9BVOlRCbFLcYElP8C8GY
qIDOh+PICRJtSb7t7Hs19bm6bVD1GQOrWQb70UA8qfENK9fL7ZRWi3rrxmbSX+pxYaW42Bi1zGO/
MJJVJi7rsRP1HTOXxXWvRQWAl0ni7byHQu0o+zg2+uHeBAdTol3Mfr/xJq+wbvMWj5YXVaXQMgVa
ViLDEcBaMo2WRSKq+KDpSvWGana9KtfqU7qJCmO0tlaMw8vO84SihrPeTd0nfAU7sZsJdZNdTV1+
PiR2XQxhPRlRFg4iibvQcZXYDMZoLMYLGRutucOmxRuDtjGwXTKjoW6PWE3a7qfcVaT7PEez1y5B
NgB32UxKUcVB2srE2iHeUiawE2x32BKPwVmw3A6T3WJx28Gf+e00HDTwKXngpTiWIDADzNmZfd0e
3bxlsWOhtUHQosGcD6fDfr5VEkVZjnSk4v5mHKSevgx6Z1q7MQJN8nkZCgO3+LiYRr9Eh2/5Emd4
7G3wQpGlIKjrVgM3im+d+gAdB/i0YxuJ7W5Mp0aHE3VS09jaNpbzVwAtzZXYag8It/hxZ3WqgNMy
Qxf3XYmMlG8UUdc+cAnueJjIWot91gyeupGmMZX3FRDU+q0hzc8x2EHa5HZ2tcZSgxRVLKBw+ojE
l87yw3SnWcy5CurcsWYRqIXWdujUExWXIY/OSHGCWzBPua7NxMFDuUijIfqz4ZIw5lGwVoussOhM
RDjGRkTTF3OYpghqjhEj2lwKNoKrLI/K+AC9M3XtoKr7rF9dpFShPbhlgk6mCWKAMCgVcbZYPixU
ycmqiVjR9sMApP2bADyR9vtcz5iPUG/IiL7BlXDTjYCB5H399Xnx4RRGcuNfBp9kY1RLT2IabibD
4q1QHrSiE2DAVCCFQdG205VdpGw4qqjTM8fiaXQDVRlYLds2OSD00dNyBigf4EGtUr5kidP0YRTr
XruVSmpMr8ipWM73X9/haYRjrnEhkCyCbnAagAnfn4giwxjBa/OW4UbPC2RUt8kbtAXhXuTtwJ6j
55kzCB780ne7RLcm7eXXV/DhhkE8rebnHkBbmOun6BQg/XXNxlM81di2PXmJkXybVLe7080GO7/f
HuuHss+q1wi89/RkNjqMDOfeyZ4kqq37qrYmPaQu3Q9+UjZucyaG+zC3uHqQS1P2NtHGQrbq/dzq
5qzg3CbzJ22scEsD9Obd40/b345pWe4wJNRfCHNzPaydonr69Z1+6HCABKeQgHYD0H4UAU7zqdS0
FMyTy/4JPfnoobYzyhfbLp7qGv9kRZhyU8RY2wd4aOqvVTvHE/Qm+AfSCfTFnLS7wYmU6Uzd+kdj
4eeQBeVEUgOmA4IMy+10SroyhSEZt+ojmnODke4SFKTQjRcukckte9Y0Fdse8LNJQSdbHGqJWdK6
z7FwSqB43VB0FXLgKs43gdcIN95TEBR2HGLBxh5j1ONZBcwPy5OcmKo+0lyruitgtfcP0VOqOTYi
oT9PCALau9Jpcn0/1h6REBFSci7j+FCFWZXmiRyJioHyrxyX9+OlDSsxnS31ucwW07im/K5PYeQa
Xb1Np6YEPzXGbA87XVf6TPMdtqD4Nq6t0di2loP75K/X0Yc1DOSXYBnwJMLR6yW9v5ypUfW4N530
uesiZ6MV+QRkDnVdK9O6UF+SYRstVhNMSi7O9Kg+TvyqBcJ/yAEBHLVOolsevpLWnArPpGXEm8aS
IJ9cR56JpCv87fI3awHoNxNGr/wJe+UXnSbnZT92S0no++wsTn6AT5Ye7M5T7tOkzw621IvfhLMw
HsJfGtv9D+eRU7MpoWhtHxVT96z1VYTVkT2Uj31aRm3YN5Xe+t1iwbozysg804P4OK+kQKvW/vr+
AY4/qUKMtHHXrX56tlKMZ45N5iniKknFkoWOQK77zLz+xYJejzQE8GG5ozp+KmIhaJCV4zC2zwrE
J/UhzTri9q5xBY4nc2xmRyoEyOpV2G+UISjgfgoTVCLTwK3S/FyR4vRAJ/VbxZq5FMSTQT6vk/NT
7aDMSzfJhzF5XuGp4WzZ0aEzrlvHCGJqWvtfvzsfZ5rsAhoglWPiFkZ8P9gU6Sh8d7P37CKZ8BkK
gnab1TY62yrql/e/HutH5+jdzroKrBO7wj5AARFc7/vBIlv0ni1b5bnsRUxehT6u06UB8rMendCq
Lsr5riK2Ly+RtFIV3F8RH3isG9p5l7WhxHFP82c1ucAGph2jz2rWTKvtNIax7r7th067yuc6KY4l
0DWE1DEJsz4nkzt++vWNfJg0IP8EBFRDkQahS70+wZ+eUB/jKOsIVXuikeMkR9ZG8+KSFCZoFOS2
Ev7uaEhZoDuKVPWPXsbJrBllq6KTW9pPppJbTxjaAiuzFWvT1LV75kVY36t3D2hVzUDXDJbNqph5
2guf0XDDkta2VgyqtmZjcZg2S7cvkUkPaaWYfsZjPXDsZpt4MavfjStXQeVViB0vCHDAp51PaYEa
ytPGfYrIR1I6Rp7It0WMl8pFHKuecib2+fCiQa9bZZJhMa3jnlILJNqnlHxUdJwt2QfmsBhBJuP4
yBR0QLpFdgZnczoeqwaAM71qmvAUc08BZHmKpbU3qvrXQbdvXXeIj21uy4exKp/IiM45cn8YjdbE
WrGHK41UDljj94u07sY+p6cwvUIcoPe+tCo+uE7lpTvdqdN6M6NOfK4ieFrtAa5ir1H6SohhRz3l
9xVD344yX9RXz4vELTQLcSEzpznzQvzFnVGdXuVP1hOflOf9nWG3mgrTrdRXRUbDozVY0wYrgyKs
ZkQbfV1p3n7vBcSXSQWoTQGemj/wjZPxJH7hhKRR/oqVueo3XlJshmEu/SFrljMBxcdbo8vCQ+N1
p3xMOPf+1ihEMbdt0b+KyW53ar2MO5KSq5oA8gpFpeE3c40f6HfwPCvPYWW9nQxHEJs1s73MqG2O
q7OG229jMy4Cu7LP+UytP/Xz1mIR5FOfXt8Btk7kRN/f2ZStmAYHTZ7OkRU+7eVySFFnuEywSX78
9fP6MIk8KOwHkDbjECVjPAlPUaG1Z2Ox5Ovce8Wzi06LGztpje9jn+zb2D5zrK3h5fs7W18vqpvU
ozlITxe9pS7gE2DIvMZO7TxbmWpRQ5vUEWNr6Uxig84GkNcVehT/5n5JExJZAtpivHIcR6fdUHOs
1XlxRfnqVZxyPlFc5C9kwcE04Ap9Zq18nFX2E3rZdJrZvVic7x9gazcDxrHWzH5ie/u4yofvDsyD
J7egey7j6tz+9QFsDP2FPuuqLgEiBezSSVZDiSspIDkpXxG4caevNhC35aA4WRppgVu0kegCZ5nz
Wt8s2GiMh3pKMZoQTVolhzmyUCT0h5TF6NfS7cuwH9JM9JiCjSLrLzLOBd3X1FRVJG5DRlRqvkRI
yAmKDJljBefRVtJAQYamPqeFdTqTKxYEbSNOAFrYMOlOsga108pythH+niNtvq+oYO4Lb242iDnl
L5Y2j2ee3OmrB4OIksUP5x72MfK2909OlbUS6U1r/ImYURaAC5l8fO7zXU7361zyfHoCrIJNHN0r
zowdBTLb+7GqlHfAJBX+itTjYL/VqpchKxbPsVSKUOKzU23jpaGMrGcWp2EwpIAgJz9tVrJo4PWr
VUQAXS0zsrAD02Xix2K20mf7xa/gzMR8KEDYyJYAjSHRX8m4wK3eXy0nZzIUUV28StPrxze9wWgW
guqQj/h0U8tVNkbSqfnbECt4zk89yvR3MQ7FIohdkUJRyuiANdWZuORkQ6EYs6rzwEni5cYi6DRO
kGRGi6Ko/b1TEYjoxuBtoXtQZ1PdeJMjlbTr6qrc/HrTPM2BfowKidVzYAdjcXZaRCjjNovswurv
EQUDm5ONyb4QXnOsdIofrTUOFwQQw9Zk1w5saHo32KCeA6afvBnrNQBWIvAEOsgbcqpIJ92lrSLT
a+7rMa+zAI0zzQ1KObs7p+3c6z5Ok3M8v7+YbKp6qwoCsCyyrpMFC453rKdKa+5zORu3YpzqnYIb
zXMSe33oumw5S2Tqu19P9l8OCiqSzhuAhg9qokoKQKgvx/a+xIrnkNCr2Klak14hqRYFkBkHX6my
8cwTPtkGfkwukmEWi4oKF9Co94u9sdya6kvf3UNph2uWtWxyBhBmuJS/q9P+r7Fsyol0j3AMPo1j
ikxp6XLo7X1SKbY4SAoIKt4elRldLEvXxVsBsYzeju5m2n2rZeYcJpHeZr7pKnoPl02Lm987LNH1
YPMjGlixhCCkTmGNC0S3ia5IdT/KzID35hb73lNppkRTfuYFPtkE/zXUGgwwIvWxUxEPZHV6fVQF
ti9FGl8pnjZsZJWcC7ZPkrUfo0D/ZrPl/CcAODlGei0l12hqcT9Vc3Ilq+51KZXpE1i3BCEmq90Y
yHng4JU1eyCUf/56BZ8upnU2qRubqwwEBNVTKGymxE42xGZ6ryxedscprQRetQxH1PGqMy/LX8zm
iiZcAwEyJ1BA79ctDaipUKyyulcGVAjjbupvcADIv/z6hv5iNldUCLUJEK84pZ0EjUWZRxgGKfV9
rsHWwxWtDbIoskPDS5zNIM1mP8wmbepm9TXHgP2cWNzp1reqocA+50AC+bumNe/vsmjy0XDkyKav
tsmNGtV0qVUjVYsQDf76T2HF0bmzen3hfwpcWUArPJScGxm4VVlr3aV+KmOA6qjzpNHlPd6liLF1
mqqHuliw6QH3I+KwoHd6LaJevnpNXx5BsfSv0kvKVw1Bv68F9/FvR67/eJ3+E521238N3v3zv/j3
a1XD5I2T/uSf/7xKX9uqq773/7V+7X//7P2X/nlTv4lPffv21l99qU//8t0X+f1/jx9+6b+8+8dG
IHs738m3dr5/62TR/xiEK13/8v/3w7+9/fiVh7l++8cfr/jH9+uvxWkl/vj3R4dv//jjxxb4Hz//
/r8/vP5S8r0H2Tby//4f1uy/fu1/v/L2pev/8Ydp/t2lboDEE1VuAvDV/Hl8Wz/Rrb9z1nJgA6/A
xw79jj/+Jqq2T/iS/nfaVbybAFHRcqes+cffkKhePzIsfg/dBoAtZOyoi5l//M+lvXtI/++h/U3I
8rZKRd/944+Tpbtaq3Bcr6OvXjZ0yN6vIwd5P7umRh9wZr/IZLxEf/uiRDmgnMYzbymSze8X7Y/B
iBB+5CJMxCl1Oped3oMUGwIE4MrlU5nVWn3shJYmPp3jRvh6PenaVWJ52fd2aYW7KxNjHDZaJ909
5ulKSR+NiNl3cQOu7xS3kdYhj+Osu9U5IsVe4LuZbK0F3ZdD05X2dKE3Ud/sbWd0roy0aKqbnP39
0urSPr5GnD6dw9Frp+Yisea42S6mXiBlWbooNej9YnVbTcFgCNe9dtnkjb6IEFrP+iUL7IFvRpaR
73rZ97fgSRxtOxi5MI6yLps8KERTlnsTOFcR1PpwQxjNL/UUAojj67J+8XIXMHuVLwbV0s5pTL8d
oHL5meyM26yK3YxO+Wglvt0uCLA3/EAAfXyIt+zWKqL+aqYOdEvURLkap0k9kGxWMmz7kf5fsKhm
3uwQ9tPKy6FOLWGGhSS597MFyciD7oksCkqgt54/1qnMA7fTvHaXLLS/V/kcdQq6mIcIUjJD6tNC
lP5xnOUiDks1mE+Zkpk+dl5o/mflRtOUO1AzdkjvuUZ9S5mCRB+Q9iPfQzZ0aXwsFzrYXOsv5ZEI
a4URBzDl6Sg3mIhpiJ6iAy0TJDzs3rr2auc+tpM6ZN96RGc892fkqYF+Q2VO9OdEOg/2nN0ros83
raLfrCHpFbBW1y8WcSedeDtEphqUaoeKvqMemtm1DhSqIz+NS4vmhxcHOdfgZ2lzTG159HDBCYZJ
3xLZ575m9LuqRKdCsdIAwaIb/MwBCCxjCE14T6++DfN8vNON5CLFOw6JSGXr9sWIxEM5hoDS3LDh
YZdp9A2lJ99sV5SB1hzxV5v9KaIou5T6lT5Z96bAIh2Foi9Jpx9nJ6ZcVNRh3tlD2CxRudNEtzUb
69YdijCbkAdA/+960OQWZMn9rMXX+dIqe7Q4j4OW+ZErkUBxOunnWXulRGM46dZVp4wV8gEz8lKI
+cziRlvLwnVlX1b2cGvpyRv16wBfuBZGyPDJkOrGEvM1fq4w+WX0GagO5vHRXjGzZSNJtpi/6DDZ
S4ScSf/sFuij6k4aLjpYLtVe1mtLgwqycaAD47DjSRxihyKH6NEZ0VzF9s28JDHhPQkLkTyZbQzj
2JM3gws8xEHcwCfJCb0ExL3ifdMUr/Jj0FZO2mS0dLu3btILElM5hC7VbPgRYVssdAo17PLy7gpr
3wc7rxLfaryLUV8uxZLeomE6w+p3gmFRr6dIxKgUWCjZqrkJeAR0VlTjnRYZmKZhCPGo114Rpm4/
+d7S7dxCYtXWP3Ohl7rLrXg9hVIl3zRqUt0uafK9Lbr7qMQPRvOGXdvYF6KQz7Yx7XsDcJSJEJWf
Wt3XpPUGUBCG3AKtMYO5ipQQTAaBpo63FTetF6XnR0331VAcEtloOWRm2l32NVX82c5ujRqhMq+u
b70y6q/bDBj70Cx7qVTgRxLnTTPsbVm51cWcx/e1Bv4lmexxgwDpQkGkgl7bti4mL8slfnk4PukV
8Doj/45zQe93g7eyHoJeW8SFI+uXyBuiTSSsAM7bW5XisxzriuN7CpArWvzWlCn+UKaT37peWKRQ
jjpHv6Eaz//p04suUetdilGYUaYIcTlIhBTSuzE77ZjMxiGO8gsYHMLPvX6jDtFdl0vTX6DWsZ7K
uyzKWr9N8a0brKIPcsN6jF0NgxjUgIOaiNKvaIFtncb+U7OGC93K3dvI0Z1NXwt9k1XOw9TYziFr
xn1j5QeEHKcAcZI9Lf+NOzYr/g+9nNaeAx2lDoCH2nKfc0zTlCqvJtFEuxz2TVvlzl6baNKWzrex
TapQjPNOIab3ByfON04CstSIMPBjs3hdCg0fNiB6JnXnQOSy38SNvgWsPV2qXWMFJpyHgxiU4+TO
XCkxFrynJlcfwUYme+nIbRTXG9Ogt2Zm0V3hxNd22b42Fuu7wvusShNr47nNBjsCkjAXRRl1Th9K
1Qv1bnR8G2U5Uv62Y9+Nr+mDbua5dTZ2mUwbDglxzVqvNpo6ttrVVCxeoI2dcqMaZRd6Eskvo8gA
+dUgEoeBBg5EK8dTpk0bRZafecNF1RTHpja6oPWc78aIpICvoaATTrEOWwhZazdc1ObgCoXWr1Av
LBd2ZGpG+V5WU7LXRXoXF+0LnMOrqtQeILPrflk5u9ZQ7TFYFueJwoXx1mWlci2ItsE6FleUnq5E
Imu0lRcrKKx563bNV69OHmAgmW9zWaihZTc3ji3nu7yZi91kpFsOv6/gyV56VEt9r2zmQ6ao+0gv
ptCK6n0ihQ4atXY37VgdBKxKP8LuZZ7i/dhY34cqMQJ9qN19Zib17VBm44WG0+WGJIOCkibKhzji
xJSkBYEsCoOJ4iEJdfoscJX35QDDuBuRf7Lre92ajdBMtaulKr6XAk0FT9Y1MibGdZrzQpVmJwMr
FcBfFySmU2FxzLbyRnod0H1U2EQYl+IJNocZ1DXlFMzliRc8+YjDgAgAp+JFnFiKL8poPjptDZ7R
aw9qm6eBV6YXGWvDF7EKZNfJXkQv5KFWLRrHtbdRq+XPuC7vFLanCDKqP5L/X+mlpYdGmpuXKjY4
gT7J1B+ATIWlme2hoR5pn99ZVXvlOuITvVRjo82xvZ5948ZKdPN+8Wagg6WK7t+iFp9ce3mxJqn7
2DbuoqooeZYq7OdYaUJtKOVd09XZBZYsV3VXe3gIqS8xb4QPIUde2lQi2c1tZ+ONpfJtNKj6TVN1
rU3pvZUCaIwcQh7PVbRH6gdbMVrpzqwrJagW+2URZb0FQuVs+0SvfK3ksSP0ZtwYbb/rlqknYMnH
zaBGB3xoNkBCDqYub4DtfBnN6YoVbl6CnhhCOyq2+BGWiGN417JEr8CY3SrIew4HhNsImR0QjDnC
EuZyoeUeOEwxfKvUYkOF/KJIrdY3yH3t3LhZWu8m69OHejBDXHWv2gTBr5hiZu41PphPTrfKVsN0
UfdLat3SQ7jrF2g6uvk8LQW3S3RBIJdQZmtcfyrUL72bVkiAWY/cbeW7zfR1GPXPqtO3fuqMF2Wr
PXgsxFJX26Mp7YEy/KiEso3Tm7IsWYpei2Bi17zUGbA4uUT6dcXFTIesjQnKzHou5M5tpzq5S92s
5FhxFWcKBnsUb+mog2lJkmbQg3wuyvtY1fPpCuz2qCFSbJVJ2C6WdVGnwO53ihYJxa+o4jt7+Eqq
+JJT0X4aETQbGn+GoTgAXfaMq06aKiEhlZogazt+xHSE6G7U1oi8M9Xkk6Le2i9HspWsGSAS6MhT
OcBY6EwfhYOgKtfeQgapM6xYdJdiSKI4mNN5oqZgRd2Zpv2a/P2cxzMwnHTgG1AN6fTSnXmff9Ug
HyRgBRmYWgUcQq8VpPjGrG/qoHAxB/ChRuPakM0oLwX4GPHcccTRVebZ60I6S/kniobICiA89Zyv
xyESnwJCBXJ34ZL3bhG6s0IBLwfweoGi3OSXBppNKAIJA9GX1lLJbysUs2JlmG5/XZf5OKtktogO
wPoAj/ChjY1kZeIUgyODvmyLx84CEDKoxR7oP6ewMivOs93krrr59ainnYH1YVIV+QHsokJLR/b9
nObK0huxOqqBnQ1FCpexNj4bjWZ24N8nGAitPsyZX1kpb1JZTmQZ0+wqGNLYlIdY83SQfn1FJyC3
H6sLEjS9/FXt+UP7baCih5p9qwaS1XxROoBfp7xTrjIS0FulrpWrpnKiIVBQLT0z9If8/kfRYe2U
GABQqBu8nwstUVzpGTUWI84Yfx1iF3XkSUDtD3BT4qm3zmK74a9v93RNQz6nfqpjTgCyEXDGyZgj
ToyOE2FIK4vlWDp7EUlqqM9nBjldXFTe106Li+oiiBf3FL8HIHHpSgevcO2Tty3C5XBT2uGu87/+
ORzFtno2fe2OQ0PDgFgPAnfPpr/99SUw2mlFA27lqiYAs5KWNXjCk9c3z0jxHKBdQZ80F15ePSR4
0pO2k5kYdIA+4bTZorpmHackv6lL61D3bL2lm3b7uQApS5i3nstIhDQ921zleN1xcpLvtiIPUSyL
PCjBsLOxG/md3i5JqHX0ozEpf+prJ2ebN+udaReh4yXB0tnbjqKBNVefqsI6Oql9W2djaGttaCvV
dd/q+76oO99W2kPVGNWqVxFEAumdfnA5rw0D2g4h4iUGfjRmlSnxIareSiN6btUIuZTyE8W/1wXm
gTu4CeSY6Lqwx6fWmo5WwSxb8/AUyfEFAsaLOtRPqEfAnxAXCrtrmPXZxqlJKZG3PGAz3viT4j3E
ox6WMc8oUrd5au+wnz/QTrnxBtO5QBvyNdOV7dIjETnGVKUWlAD8ocg+aUkJTcDewtDedY57LA03
tCdyb0/9c4yaT0mP80wTXY55vJ9H4z6tAJ8PKB9YdvdSagSHRvvErDxUg5Q+UPktKo67bE6PpWI9
E6GRNcfXSYlip84fKzE6WbV8GhySlUwDr143wC2UnZUorznnK/XUkkNyeAPQ9sA+7aHBt+zGdDxG
yKMHvJ2hUkWfgRTDqqj7zZJ0AWi5+8TQn608CUZZPi5edZSlWfg21D+/nrqtA2Y8qW0/i/JD1epo
p3ovAmpsvLCNZM21PmdPY5yusfEe2OEWwsSXcvSw7zOqeyMdPxVUopvS2NC3/lOxnb3becSvPFio
/jddVzwksXYszaagxd4FyFRCJzHcam30CnKZTLzYKcWcOKPyYBOmBY6afCKg/Dz2HXLuPEW8i1hF
tJO0O6lQURj7m94QD7Gcx23TQKBMo7Z4FZXhbFtVu0R3d7fo4sIu5QYPA8FwahlGSnppLs5x8pYB
qVaeMYzJZbPC15bE3SntXPkipyFSLJezlRqBNLo7RRr9tYCGQ10huzbc7oJE+EZpOpb8XLpbJTGP
WFddkJoevYX3TM5Otq29KvOx/3J2si2MDXJ/6T4p8/kmr+rLIct3USQXChTZ0PvqCF9pIMOUqLIq
xjIfzFb5bFIdO5iNVO4oznzPimEJhl55wo3uz8rsnWBRZkhLIE0Pkrdtk1bpS+/1D3YZlcE021PY
MReqs+zYD/pgniHQJWwaoqwuFWEHfZTfMK+hqKoOsKDmBfYCT1qfIYY11WRDOSLuU3WcZ5q53ZhF
euV00b6oFv1xngAJzLN88KA88XEEsXyontyaw7ChzHbZoh0bVISJvlX3BQq5o4tYdi8vuqn5HunW
UWCQRNGlSjaNtuQ+Gl1XXgKtoJNPSjdCL2iDuEsWxHyMLHBQwaG2iT46nd9ns1Wbo9Ike2AtI7UI
K9BL76rO5g1AnwewKZsC3CwwtkUJIq7eHqwb1R6urSl+6XLdl1qza/Vpr5XWro6IpDtE8CJqjUs1
X6dSu4k8a4sIzmVbpV/g9mAlpWx0RULmsgKlmbY1oj9iRlNzTr+WQtsklbpPC/N2stWgdZeLbo4t
XyuKrepVu8bVXuTyRUu0J7nU2dFDYLfdmWWhJE9dqw67fnQwvDBID8a2CjshlU01tqhF1XrMxaXN
RjreTivtN1sZvYKEv1a3hTY7fpqlyyGC0tttbPAbX9BApzSH71Vgt5n4VDipdS/HrKUkzKR77I2x
jkWWMog7vP7qa1VJcfTwYJE1Xf5okhuy+Of80XMS/PK6aQqErmcPmpc3txSRv/WKdoATDW3YQ0ll
VL4r0raoBQ6TBV0z7cfDkkfRZmz7WzSR3ECbDPX7tFAkOSa9pMAZFdTfJle9qnIyBYSbqDJYsW/F
A8CkZFmu6lT9bOmDdq+qWRdR13Q+y1RBmrQz6bcVo34L0Qd/Hp2bvMDImnDWcPqvaDo0xyyrZ0qR
KiywIsYYVjizHsYurLa5ELum6A62l17gQ2gGSo+ZUeUCgloisqt5tK/SYWg2Y6FcuqN724+6GayU
uBCQfRckqyRHLLOjiDXTJxbQqH4Q2iZ5+9h3xnMD28Pv2xwinNPpASgo5Wi4zXU3jXfz0F+aswBA
5Dh99arP/TcDjP5Oi2wtGBqFInDZRFS3tDT6b5LOa7ltZYmiX4Qq5PCKwKRERct+QcmyjTTImAEw
X38Xz3055eOySAqc0L17h+VnZKoeWWknyA4u3RAJ5wLmqeBrxXs//jTXYbjAV9JWXIa05y+tpSug
jlZUT2BV7l+LqcNhtuaxzOrRtVQ8+50HosgIT9/hvVA76ax3iRVz6IgPu8qfJpoG48zRWirQmMhq
01mEnogVwrcqKXJ3+1WV7rcsTK89RcFqPS5RKw8kFHVpYLT5oTAALNJakRJ6qEyy9OKmGcoH8BMf
jSbiN0ylnvdhnQ5wQei7phW7rIy9XGU9OliAutDunwhIkJ/FKMbHVlpFno6hMadYOJhg5X34e5Zt
kDVKDC/b0ObngnxhL6eYccztMSxVZZyV56Bkoe6OXhT1xdtiFNNlsoWWEIaq9hnmBgu5ttIN3CoN
oQrdsxix0pq2gzuX111twTE0+g8FoL2FOFOG2sZ4xuyqrN52L1H7cAxLo0n6ylh/lN70YkWyT8qV
A7BSq/88jq1IZoL3Po2ldAC4qtz916F6ftPt5O4ZdMPE3eqn1s6TqA4ydyD9j4QUXnEMP3D2t2KD
5ZgEUzck47TVp8juAgN8sxevlCIiRrsenksM7F+itivfzV3u+1vUu4WKIQqfUaBtD2s1uj86WY4J
jWh+sFu3yCKQrmNXRw32R9OahHa+XWtr9Y6NjtaTG8lmOXk4KRxpH0YUmrXiQLfcqood9vNJRcOY
5QsY6Vao+y7c1k/mYn66afnKLFHfTYtxk4LmeF7mTRS+ce4/TXilX9CW3/SzFHjJ1IwrYig/rI9h
D97nmHeNN3zxaH5uZfSIx/KB2dd50sOx1tvRKuYgHYO1PoyIfU3w9Ck4YcoQ/lVe2d3nhT7U5JCB
qnvmdp7klB8L1uXt9lQaMbytxN1mc4h2BlphzUTsjhnRGJdzztdVK1S3q9JnOJvPeePPPHmBHWvg
Ddc+2I9hXs3PHewIRCbWKVBR1ldiODMSMePVFT3mCfqBHbInkSWnzBhXIO2p+eL2b0/SXLO9HMMD
yapfS8GXA8PUS0d7vc7tkJYhLuUtp3exyr+F7734tjHTukwXu6vvV/smg3bltQmjbyQtOsXOKt7B
ZlLlLXjp6wlH4gI99VinkwP0a6A5jI1ifTC7SeB/H11qY0DGWi4PYxhei8ZIKj03J0xBkDep7bi5
lcq2gpEeswxuw2o6FR3MV0Nq/R5a+btb+HbC2E7GU7e+EQs9Zo7Xc+92orMYO1BDYL8SxjO+Dr9W
irAmvlWUDol9p54hjHmuK2vNhtHVPOvIq64SHS2zHEdQDawC14nwOonceQikQeCaQiQGXLlc8lkk
GAIF8c02JltG6teY+SQt9Cg6yTBgG2FzTl5w5il0ceSOezJ3wWndQp0ICaV8msqSFABmR3/Q54ij
AVzxtHTOsxDu9th0ofNqrkYTj1t4HWbRHrzW7X756/ygthYBdVQeV8fQz2NHpVp4zTt2Ax+LR5iY
l9cSzNR9CnJYH5014nHi7JdiAv8t1ulX6C9z1ppLVHHBBfNTL3f1r2vGIeVk+VnXKrjUIdzs2VSf
XZPTLOimuifd1IeyN+4nDzzgME77kOSkUGQrZOR0JoIbdXgfHlpH6rhVxZUoTY0RYPDYm734MxOz
9GzbTZBawZA5/6ENeX9GyHZsOPOoshlDt8uhq40P3QXPmLXzuIdDEcnELxBNV90cJvVqDS/VrJNu
EdlsbqTT53m5HDek6L8XOAygmHlENXcrSordP5dC1QR1cOtVicBh/tXBYucV5sv64UMKGY4FOLy8
Kh93+nggWzglQjnPdEc5L3ewQt/lMjdTDnrmpFyW9po/WmudSRUdqa+Hk3aqZ8aXcdnPT74en7ap
zhp4N9JlVg2sczR7JltTwEhlmqN/OJwPMl665Ye7GipZt4Aoj9K8m7bcOOxWNSR1PxiJ3AukozX0
Obsf8DjQdjaQHHUsFqM6+bVOOFq+lIU3UWPaD73t3lmyv4AsfTPKcDMOxKwqAhd/Yu7rFXAyhh0D
DQ+5eVxu0xU9x52cWQG9ql9Fh9EKk842tHUc9VDnJ69L7IE5WlBMj+NiT9fNje6g8jcvriByzO6o
HfJAnNW4XoVfzPGt9RoZRYyxbDYJo8j8Ue0LpyTmyZsy7TLOOyudbPtrFPa7Z+TeC5N3Cipcln4G
Fl4yQTUhdOyagm+5RTJjezHC4Z+9UYZkNgj3XFX6zdij/jkqsEcZ8TXKVi/s42Xv8gPb5+wRKJVU
pAAfnBpIwM/LkdnrZqbgjNYj5hVbUpflp9lTLkaqY1Tk1WSf520mPWrsVT5w8eEk4Y0QDLrcv7N9
5RxsZuEx8S/PBVri3OCxj8G/ybaga9fRc7D5RVaNHrVQL4vENWjRve4x6nb7KEJG8cJck71brqWO
7jy/b88VtU1cRjREtVPoixiqPYN7VsM146TwCRj9Sw7gFSOsL4kgMfFwg3Rm/24kyPLa9GADKvhY
uIJpKZzzxBT6LGbnYnWMlyxCLdi808e420O8MLt5ccP62jBnelBFGwIir/h5rPJeGdI7Fs00xSsw
qp3ISAd34zqBd5fDZfe5IF1is7iVCV6cp06cCmnvJ7yrXpluGLG7gMNThBzywV+Kg1kbz9XknaWh
2k+EBQVqEqLPd8Ph98UVbyqZZA5rFRMQ8LqME9yKYn4UYg7flEeWnN3oIoWXUWUD6bLcDbrnG54/
tlluJxlK/xJh5xL38050IRKZpOzyk91Xv13dbX/61cVJofOiy9bo3+aEnxYOhbDe6p/j6AIDBcPP
1pmu2hy6bCl84xy0q8igRc9p2wxvsG7+5lVTxpozNuta58urmi4ZwsVKNkbjqDeDLKw3RnrzmGgM
CMp5tGN7K66Yh9UJfhWJh53jAQ/RxwAfteSGPNiueiUV6YknhNWF3542JU+zZN5Tev6dY5d74uVj
cxw5jgGen2qV91TYQ/QEUPsLKcRESEb4vkvrH/NGCYe2P5u2ey0t5Z4Qln1ize8f6X+NrIKPxTTM
75INjcxxXcV1L2qmLrhtnKK25J6qGIQ65vh7mEHNl6Ux8FwxHmfXvYJUj0k3NE/zOLRk3vD8PcP7
jbKZtwjc8qyxHUyQ572gHw8TKEMitaR517Xq2IhSxiUV4KVcre6PEJ19JPH2rPz6UyJtpHQI7jHW
CB/EsL02JVj7iJY5lvPwaGOckSy6QnxqD+/jaL7vUXAt2i3GSsXhg9xU2J4xJcil3yyvepIDG9ow
xTNj71/eQi0UefXd4Gx7sjrjjj6lusP+Z3NivxETGwZ3G8wTnryh+VO47JzKM9KycQZWDyViO5qQ
jyoHkFlFG0EdtzYn9IxkX5VLfZ5nZOR1/D3MaZe/i0W+38/78F6O4lUH0CPG2nhDIP+jd8sTT9GL
TY8/7OK6Dd0nxe85Gulw6T2AEyfCUndoHKyRaEtH3KQSYDRmHMR9euPwqtbpXezAPMY8PmMOTJk6
THf1WDw45nqStZpO6G56LLfkNc+tO6wiH8JofulqMcTT7H24c7skkwEvtzbbHzgLgrSKp1qX74HL
+GqoILv3+3nLxZcbbu91bR79CFJW5bSf/iTqD0LZ/HhV5qHkwdwzLZiB9No+9rm142Kp7zfZ7bEF
zMg37tZnovG+xw1eO3Ltg7N010oGvK/69ChQ57qhxWhrMy6aHsNIv08M2wVDA1HaMJmO1JNfwH+Q
M/SZAo8cd/tSU3/aDUXlgQHKYRWR4n8BZ/vBfFVD+TGWmgBm7jq3F/jVlLnIinxEQtDnIGThcyPU
a8DKjcjnjNcAJ9JQLSfsQp/8jYrS8KY89jaDPpCZAvUX83wa+0M5VVcaQ4S7N8lkaITX3W1HICbE
HUxMs3bxm8/o5pFCck+frhxB7s6IUSy1nzl+O2aEVbGcuvpLFPM95D11pM09DLZZpm1H+nO3qevo
Y4kqZgIFCvWyht7nGMHlE24Ts7vSpYtS7bcHsYHv9RU/WEdAdLiVUTqjTyKZkuLRnaZf3jZ9ixKf
bjoszam4GYmrCyAZ4di5nRJqvlxWjuLUdjY0cJN5xZMVVD33aNry/Gn3xP1u4i7vNA/FCDzlTBIv
GXMLX7CgeV+3Faa1kD/bxmyYkzlH088vcPrq2MT4Je4tCvpc4sOCrPux1CqCnOd/hdJCTz7ztm0+
5Fko1+ebFipeAthXnhjJfBH9pYnWD+zG3/qZpjUa23ukRVVamc2bu5O55ZNLK1p/SrG08hKmr8Ci
60Nhjo/DGj4OuXNn9oaTlqISkPLU94LnLV5R4rXszKNwmQNqFVIwjeq8uvoyNjM1VMkMWJF9FYt+
7lLdmx+Ly61ehvDya5swmnUfgcptkaq1CmIjxIiwGOgooBk6dMGYNIHQmNF82gy4JrBAnm3db4T1
DsuD6XSv+7jiK+QW4amwaAgcZP08KtvL8nBjT4kE9fgXPP7l0xwBzty+5UBzrkVUuvE+d+bL7HLT
xY1dGZd9y/+oCfIDLjvt7621jIdgGUQizSiz1vzuprEBAO32Fysn2HaM5F0/RT50p35IttmM7spe
OMduwPJ+naqnuTaBx3IP3LHinNkD+TbnQAl4+RnwCAfrgI1Zwnx3eMpZrbFb+X66E09GyRnC6JtL
Y/iAKTu/+Xk/X3dh5tfVsPpsmDq53ec+FArLaqRDnSVXFEXYsN0V2IWGnJzHBUCUvlwdqqji7KGM
68ffni/dhAzE8N4po+gw9Y4bM3LVbRqoabrHteyl2kydjK37JepwPykd5idKPtp887Pb8u/Z6P3z
6HnveoRwChuLaK9Q/GnaokrKCcCp8defuoH5oUv/2mzmnlq2/IDW8KOKfBXXFBDx/7fMMFQZI7M/
xK9ZmSXHJ0xbqsR0a/vEQL44WsYWpMu83dJ17F+isAx2K7++vyyntdxeJkyCzlhb2Jnv2H8jgoET
ZVt02KW4M5Tm/A6hXWEnCqZmjT/GsqHoC/rMLMI7ePD6MhjFu0sPf4ByiEZbdxmTQtiR+HzF0t7q
4/gfxQVcbM4hIOe4JkxMSTst1oP2FU2oghsjIuvclnxTTcDhiOdcJkF0YOlRz004EKbSdOENBt5v
WeaPrrti0lVXQQpnysOKbBkeTC9aeTA7JhheyTOzLgMmPY8GMFjqFBMIt4OMLN6brrGTwJu4GyDj
JV1XzLA1hvFpXLt3v/dWDl4hjDrls4nmMOlxBm8t0JT5fsV8x1osuz16qmq7bJrhKaONuQ2SfNry
lnLH8y8z6oyksEZYXzcEu7RmOtZmOI328Aibv6a/JfEN0R3kPcHcY/Gd6zgwseLAOasuOAw43Dw6
KteHqAtHkjQqr8WnhhoIfXCsLFrbgIYwlcae2e16Yfz4Qxn+73aQLNegH5Ohj97tcWZZRa8G6Lko
3sEfnvD2EY87JNtU7tGIi0CFK3HknrbOIgZ+NShjSxc3B8zOyim2NWVgbeWAT4YNB3fEVHUAzWh/
enlE8BipZLjsPXSeG2DrFXhxYCznVsNSQ8ID4Xs9Tn30Njn0KY22fxqr+ojW7kH5NBU+bRKAxS5J
rOF5LdChih95qT7VqmnjgN63NjQPlo7eA2d+XVm3wSD3FOgd9DbKto7dWVJOFvOvtlQmY67OzfI1
6LBkpc12wz0Z8/4Dskq2qO681/mDVOb35tgv02bhXpHbQAxznpJLXyTCUY8d/KIo0OnqOpkccDbz
+uZFtPOUNQvsSj7xP8iyj2ZdzkeRq+dmXe0EC0Ez1e0meEuRIZo8FTrEVRFyGsLjCXxWfTmklKPg
sFIHzmw+OgzcNoCnQV2d8lfr3CIOpIENOLaZaDL5ZD+YN7/l8991p+GlZyqNNnGn76JeuLUim1CQ
qjz1gfu59uULnuEM3Qon5Xq+KwBPZ3u+0FCeCKv4ZWmd9aSGDVoCIS0MXcMXOdZlHCzLQ4MUdw7K
pw1kgFVzpmU5ekP1K9DzgGp/785iC06LZ8HS3M6l5Z7boCyP6G9e9Qbvabb7O2x3u8MI/YrukUBR
t6r/irz4N3jtP2PU19xzn6jHfzSVuLOG4gZjOx+FKeCVBjmmJgUx60/agLQSNNZ6j8UZ5F2PYs+1
1/ca9xHqLyIUS+tAs3EXtSJ1by6BZtD3/qFe/ZAHA+qbNKZ+st1KPljLDrzWKvVzRLz7RLMyvni4
Rr5yRjGdbtaqSXbXujTDxGR+gV5dOUOburUBzL+FU9oZgRSZMBaf0FC7eI+KqTg0egSgs5cl6aTZ
rmfSxBPt9U5m7927XWkNX9aCJse4d5LwIlYzGFKHuPq0Q9yU2k3ZHZU/mOmte6/CMk/yPPjOi3V8
7TsA0liWfo5LJekoCboTmSntZegG+HXrwUn8Up+XSUH4xoe16hLYMVsSFAAyYh3U0XHNXwClRNRR
vIfcrU86cDgiBtM6UtN9E4ccPYXO8Kldpjm4VT4u5dyRuLbMUNPC+mAu5A6VrvlSFbaXOrt/r6EZ
wILAkwKej4unoTNMw2s1+jWU8pad565Y2UJ/dgbjjz1UYdr5ENMjdLDx5hHHSWimTykSHaFGH81N
qyzA+AlKrfc90Sw9IlV7C/LyOQ8o4ib9DYjpZVY/GpnGJ5DfuAD4u7U/TlD8kdDYUzJHi/NeIguo
i49gd88iGl7nwbusg0war78dk2b71eHZqJv5zt7QcArOpxgufRUP7qTTSETf1CYIQOYKsMgM/xTC
yH/XeDiB29vjYRidEMASEymodH47x7vTgfVhLId3Ih+hWLq7tUGHaxoYk+7lPeKHMS7gQyMPHZno
+82pXFCY9DSDiazDT8Mw3rU/PJl7sCYb7pFdKzeGj76XeP1m8bCCLNAMYN06mmNUtlPqkY+tdPRM
lZAyWZFxVTqvrcDCUm0qLYzuR9HN32PTUq71jAaD+1YTx1Lg92ghXhXucpW9tLNABMZhFni2aW51
gHdk37U/YdXDqJM69K4eUHk4xY55W9hypbvTBZvQrNTdwVpyPDxsRr6DjvRhHuV5D50243u/1DsG
plMPQF7nWL6r+mK4zo+2gyg6G5F5qObiqh2pHoy9/jlVy/vNFPO8zGEOHlEXSSk94q3QNQdNdyBY
sE/EjDGo7Bp2iukeJqwkM7InUb01LldqDt9AqvHOtOSnrjVLjZfp45xfLw0tQQao2+q4y+vgrl6M
wyA7EjH2In+1QkxQ0dl8QqaRCTX3tRbWYW18ghUbd/tjSuPHPks+sfSgkDJmiffcCegNq/LI00D9
Gob15+aaf8vJWV5d1SFk6GYO5cbWjORvtq8btX3H8zVxp8XfDM+x1oiSvdHXqiycFxsNAJ7/s8dt
w/g6meDsJxuW1/FSDB8wz+89fatCZuruPvyY25u0fqJdbaKGKfrIzTiCYDBz2mUK3HkWfWlD9hov
vqFxu62oVKRs3oLVfm5av02rSNhH8hVgs6wNQAncohvfXXaC5n4u8wngdzCh0RkkHR1hY9r4GPI7
FXd89zo6VAPRJg+hNc3Bk4MYsQHDLIocm09rJyODEAfQVfyFvTtR3tAuUzYydWC870nTtJONFNT0
mofd73mrTm+oZvBjVckwSrN622wAymxrUJ9cmPZHuMN53ZJgKhY5bBqHGXmDHKpMKYf2r8AO8Fle
emvwM8una8pQvdesht2XmQ6xvHhSjdH+VZLaxhgHju9x4UXvKy/Y5yzwKO4Q2jRsyDmizKCNquu/
frXV3Ue3scvjlgreTFHuSvm3FTc7UyTL3mm3XD39mIBbBQPBD8BRnn4hl9t/i/+U087e7ODPaDnj
brQM57S1uP4Ru2D+caVjM8Wpqcz7mfFvrvq2vd/KUE0XBkN8MVaxRz8xJuVzbb7SvChc99+jtdT7
92orFX5vkE8+8GDEQNZlJ/CxsJM46YIi9UWtVu+mtm6bB8dSwY6lruiPG1KL/cHEn8tNQ8r17uiv
hTNmMIIdCDnFCGUjpF9qEgtTV/PVs9RytPNATgcly7A+cXtuPHdtrvmhmfw9uN4yaaI73INC+ZOq
j8TiGX5nn+SCozNeo3A1Puu5GswY2RC9a9ksvgnYUALCEVXaYy6omQmnFQz7zIU31sDYGHKqM3Jg
jsUuoPTn82q9uUEeVRkCD0sflegMohLVLKuHwQ+M8hzJdYY7hAyw/QMmU27HEmwGllHtS0rccpWD
AxrbdCq/MFpv6mQTuKE+eeim2tfZ8H2KK+bF23PfMpm+zC6s+1SMyH8vhUs45MMaoJMDG2HggcwX
YKSZHMPE5dLcvGyzVvUNitWtlFzhYD6UKqCqN82mBrc2G9t8sfzd+1yKad0zZ5QwFgiSjW7cPkN0
kOnq9RAW/sRAtJwt6BSjZafyxh29mHIuJ/gwAhNiEEm8y+PQVXaAzoNew36yYLSrF19on2xH0nDy
A+NiyK5yCPvgPqCdO2vYuFPCo7Rp/bdhV6kBAy5kxoXm/6nqqN3vGzvwea0p2O96s9P22TMIjnjU
vuAS4ViHHB1ZvVpPjZ6hj5pqBlw1StgAcdXnHB/QCMtXt9HAMGbjD+/dVJQeIzOh+4fRHMK7Gn7P
H2MfJPemV/QnBgvrPYz9h9pmAEk0kgHrRBlqeSadeS4x7usG5onejuux0buUCw2ENqA+A0J/MWuk
GGDXFzW0CmFcXtSHdu4EY9Db2DLcKi5FAfIcb6TH1Cn8iI6CyCvqSrEWrfY3jBHrd1VzscSO+o+O
SW1lpK6zeO7H4ClzOtCpRcMDTrXYgpq7EhNUfZ7OteUou8GQwz+nm3V37Cp43slqblDVagi9DuGx
vv3D8FAyxJUO0HiU6wZRp5hDWZ9hldLA13YrYPbVC67jQ1ihbJC+sb14fvnWVBvk3M1ejX2N7Xy1
h0vnt+u/gvdtHjtgE+A2HLqtbHJ7ldMWM65Cnem+zeAdI0ytxlsye9gNjTiimkAuPLf8DrYx9OOO
rMpYdlb41TZiuG4qmq+ea4DqlHbNVA4MC4xpK/b3oN7YytHcLPbTVvNxEgZd4uzVa+inde0u371N
EFo8bVLYDwqq38kVLUIdjdcIAjivXS6UDQ0Tmdnk8Lz5YF9kOTUrJZsDgYvi2ZgTePLMX93K5vlC
IIGzbsGrQufwH+udCJH7bm8teApzlzP7mG6k9j3fSKwZ1/ERbTNHJKOV92WZUb049uxnM17146na
MetNIjyG4NqGi/HmIRoq0tpxnFPutOX9Auh77U0kUFjht0FiQUIYD0vQWm/2HknFhzUrZCqGOM/5
ur/KsreuQBoA5sMIWplMJt6SoaiG4tzj4C6hV47ktasRmO3oS3z00YMW6gliVv8J2ZYjBGRpxvle
u/jjO6Yul1STW23G9FH5kGAy5PxFfeKUqTOhE1yqxlJpne9GBEQBnRsj+voe3KebDgMWcfdTpcMl
jqK9P7eWrz59or9pfz2Le2jaAJf7vufC7UO+p63311+T39dt4rtt2NONeN4ao8qbH8rdN3/Dc6L6
H4weDMMtiyf4NfyYyymB2mUze8iY1MdlPOLT9K+Fd4yrOdLyJF+xWI7DugoxEtdgmhnHyzYdqg75
WLwjq6xv+j9F9EJHNXIxw9aAQsJuIJhkNr6ErtXPud6g8obrdkXqHIYplb74YGQo9my1ZtiepgFd
lDlv4T420ucMx1jdzdNh7sN/5jwsjypCMkYBPMCJws78QGrV0iGqaMOfqt+GNyhQ8qEiYur3NLIQ
EhQKrKXWFohVq2L2X+fOh/AJARAZn7uHX7mu3E8YdvzbzqaCuIb0W2VqcrAzecHE/yUi2wcywhyI
t7yc791FzEtGL061Pi/bW7fs5Wc0j6BdZtC6ME2aUnRfs2l3z5thmr89PBPvhZLt78q3RmA7D9m2
0Vi0U4seQH+EbF+YnsC2M43BSWE2mX3cDK46z3Ly/1V4XD/su0lVggLZPoDCiQ+oqbhaNl5Z8M1o
qDmtqUwnXa3Ne5VinI0TIerqERRGZfZKLnFqOuX6Qr/7thBswGHlrhCZF2+v33Y8u/5KJb4kcSKZ
DxKnM61eKPuLq81t9BwyN2zu6mCCHL5VETLuMkKIO/lTMjIZhWFyU+oGY3kdy17eO30fpY0I6gAi
lbE8ahIioZuXVvldFVEOb8Sd+3c8WGgwNdyehFFfgwBYobA1LT09Q5MI//BrF8+uk0MwWoreuPeG
2XzHua367mGcGMjq8BE9KMbCjPlApYkuZXeeqxDYnGrAqA5lAbYLndBkadcE1Q2JTfoQeenT7rew
WPT0WNNWTJmGB70dBfAGG+o/0YQOpZJHx9kJq7Ba62r7mnVJtce6t7a98yGItqS3hYKRwz6TwXMx
ls77x4DeeLIKUQPqmwr4+7+fU1XE8BZByJjCptB3sLuiX7JarG9TI0lLgeeGl7KU0YRA3pkAUeAc
nRvD5MyotpYTRpAhg4QRlujRyR3oNnMAoX+uRy6fnhsazpHHPzNv+0kUXQ8f0969s20y3V9nBXgI
3xHeFQ5fcZFvFNwlYVW8OlgBrPfe8qCi1HXze4JUk3pW7d2Zo8+pq1ws0OISYOzSjUZI1Qpj63vb
lTMfFumJLmnRDPylvcgfepTHaVBt+8EkxiStsXBIKBsYBQYayDHeTLzCYrxwbo04NfMITtrVxzay
1RwTPe13GbpM8Xvt6N6xyinRFe35HBysHi16FgF6/4OobPuxU1j+x8pG5iizxLgeO6zoh4RGodxe
ZzuwGeE5mCmB9aARwdtT2X+W/x7WsuiS2JgBKiYb2IOMSCtSxIFYNsDXHFFWRyQAdyf1sz+FHSJF
wRNZLMAt/hjmD3DFjdQksCjpcEK+Tma113UMLxoVAp8Nm4Gm7dGVtXXRRe9+WBRHVObuq90zON3k
5n2UPm41t2iH1oxrOrpP19o6hI1uCHPJX8rnct70Iwwr+3nVPgl55tLdGOuoR6tnH55sHuNUPLpZ
ZBSUSNNels+BjCzn4iytPshxGj4FM6OPMgqQFVTT+9TDUp7Csflj6bHgNoZFDcLrPzADoGKvTDir
qMYmm5/2keqO6OnFocNTAazMVCyXbhfsH53T28V9z0QwJp5UvljtPl2Gya0emXJ+Wzh/yMQsiLHM
CoXrxkdvN7ufIdrgC8XKh3ukmRbbPZlRaUzZ/2//tZJwrZFksrUqCO7p4O7bVcuyHJIwn1jhCpxF
3bkFq5SoEJLmsuA/3Vt0u2oeutmYnUPLSpliHAeAmf97AZBwdkSPOhfKQd3P29UfC0ouB68pCOrS
45Ja7Z6/cbeNjd80EesS4bxlJoSilsaSwMsyfze3tQLLHomjZ5r7YfHJa3nw8W1uHpY93AhVsVzv
zpN4KCOVUTygJh95EWSfXFDrsm/NyZkIWc5wEPGgZWhJZ2wvq2pOQ7nx7/9/CjCUyf1LiJNAQYPU
jFsCh7VB7/nfAYbMINg9kCjiL5J8WWHMydLFV90ju5k3gyILIabveUviOhu9sukY4cgk7GTvmic4
nPDp4SsYeOTDlSmp07TX0EvgGkwJJQC6djdB/Qu6n4T/FYQzh4/53i66Ge6ACJz2Cj8twv9NwkhM
0MfazaHwAjc6RaV/S6jxb3zIlY161HnH4bVr9gVMZ9F8GG01zgnYr88wF3YPqxqe5t9o4j6NN7gc
OISo5X/cXUtz40hy/iu47W6EpSXA92UjRIp6tES1RmRrvHPpKJJoslogQOEhiXI4whf/CJ99moNv
PvrW/8S/xF8BLDWyCJEUkZ7WtmJmdyQyEoWsrMr3l41mN4lhSGFg+OfnStefwa/qYsQcdnJZWXj+
5WL5ZH89Szw8uxMCOH52fHAQhL9ChhoIbAIIfNp78p4SRKY+h6hCAbAeas+dWns6iCMgKKMwOZ5+
WEjM2uzYjaiCPmsAhcfn946z9JAyQl105/nZrx+czmyJXvQOCgOd+FMdHkirB7MITYTJfQOVUs0D
Zb5/bT54t9kehgjERydeNL1Lzh78u0q9c49vB134q+0xspQP1VNEgpATrlQjQNrIupfgVmnFrW5l
VqmgiCV5QmOQN/tcb518xazg48cK+td/gb/wuXnaeJIVNCc8zufjagNBTtz5y+UcwxaWCLnWH+PK
cOqHtfvBE6pzPn+AZw/xq4VPyMOgKOruNqq2IfISkRf/eN68+4yqoa+PzkfUWXz24CfOAMyB4KIX
IUN4hz7+dvLkt8+iJ7v6G6z81j/f3X/ufW0doIZKor1GVfMC8vvmYAHZe5z6t1PpPEGFeFcPjzU0
elTh9iAU0Wkv59ObKSYl3aPTLEa1UvzFCdt/R/sgbsR6Hcr6JK48/Zq27a2AoggG0vg1oKphMMc/
JvYUwazaDcvq1A0UClRkklKryT99tToFTrUNxir31Z4JcpUBbq1QrlJMp2Gw35c0ZpRa0Tqh3YCx
qkAlI7hYKaEUk2sTAU8AuiuZADrrwK4cwsvCTwWkvMCf6g/q1UMH9jOgPRvp/6nP8agcb9YXvY4D
tt93Nq3dTXckhfiqlX17vGMb1WAoPwV0pvpB33CeB85hHUPeMGYFOiP9eXc8UONjywkAMNCaaBdB
lzaUd/pDeGBXa4eYo203kZlLWQAg4fclBmqeUCkW1BqHDYUeCGQM8urOYQ0j95oN4F2+cOZ9vXoV
oHSlXr0BCW9i+mVDSzjEKX8A2mBNpWUr5IB3egBq6H0vxYJqA4e8rTAyESBPfwgL7Er1sAmocGBo
vzfBb5cV/Lp9WAGUKxL1GNqifqj8K9XQwsBQgHpmm//ujr5tZ5sCVZ/XyG/Qf45zWK07QLXFqIr0
hx6AZvuwqmYiVaorDQAOva8rwHbKagAcACA2olwJ41iyH3oAqs1DYCtgEm920t6VAVD2BFTbh3Xs
LcZDN7PthzyR+699WAGYFBBvVpdD9sCdeLDDl16MyS7ClZPUjJRulINU3foFbUSuE6BYqC37BaM0
/eoQgKsZ8cyeUr//bZzHX00tvdyHCnY29yv5bmZ85z7VZmL+WSt+rK+08B30H8+kG4pwPFv2Urtv
9VYZ7mtX+GJCUF+VQvy+jDVE2RdFsYnqKXBxfU/4E01K2Zrq9i9LuO8+Ieyp6SiqtgKcLUt2IKQf
W9fgU+haWLbVl/eJCynWpFNbucLwpE++jN2JNYhF7EaEeg3noux7dEEgFJ51NHdDOSbb6jQrLVxz
rz4Bi9lpa7silKORKwhrkHqCBdQCsMwW+kUC/OIQrYs1dYbe/vlqOenuAar3Jzy/R1+mM+HLKKYb
wnDUjp7dcCTkV0oYCuzVLd5Rgo7CuetLIpwwCcpS7Qh/6omJG800rXTXGRjRX6KIToSELMeCZ4m5
aQw3AFqmAFWXX2uVYa1dMR8FE7pntU2nfUdRGITSuhS+gsrP9l/tmQpJlJUGXBU+JcoguGcI7VgX
6n8GRzd6jWrFSMvrX5URsJ/OPPcnge9GlMmYQMlC2aTKcCw+iAW9GlIzuuzGXSzDKfA4jJNhVxmE
7Uqh0mP/QpdIBuK05Vk8ULD2RbQZBONCPAtUDqyxhOFcX4oAev/70QOGkf51f0Hui7EI1o5InYHL
fZy9wDNkuc7A4r7wJvKBGmS2GkZXVpxBWCzNM63mA5clfOUuhKfJpHeQmjJXluq1CMXY9azzSBnv
VDRaLPTv1kwVWw35LL1wOH+ok5C4QDWxVP2rIVJlaQ+kPxULXBuaVEpZTe0uS3k4E9L0khwVQS1N
WHyV65x2HIYtHAr5SO99h8PCAD7rnTILzWsOoJjl2fHpeeQWsKPGwOlb6ca+mOs1pqLBcdV9jOIw
eLDO4yRMFtZfLVR9o8UgWZ3M/ONsxJUZXmT1wIsEFVszGeKR+j9l0UObtQaDDTFYhCL2lkX3DQbw
ctg+fTmZeK7VE1GcZxpqbDZSxy2ykze84tpgJu8CKGhw7eU/szs0/1AgyTaRKdB/KqNhoVUENiiU
3v/+239Ed+q303CJSA5WcCZGwVzoXSP3IWIADUxfK7+CoZwH4cElJgCRW1GFP6sVDsFw4RTcaXGP
/noMMMQl/CVp/ZL4E0EiQO0mwq5NhoceB3eTAAwciju4kXJOzETEb2tIcpRn3YUA6pW804RS3V2x
K6qORv9tf8m4FgeePBjPpDgAQpaml3sGw94P4GkXUGa4gy7FIp4ZZk3Gmq1K4McFlgAKDkRlHWvt
qii02r+CyDCirz40+5aocDBGcG3Ld95D5PjoixlixKxFLRdaglevvONteuTHiFPHRuTSxr1Zkq5h
gTsqFmgYWW9baQ9w8gty9dnoOlgzNt9GNHNQi2K3gD0vSfsogUEhDN9JxYRLMiJzfAvWjCHN7bXL
5m38+KhOAvX2GlUMEsZw31od6SbApTdUvpVay297xjUqh6aB+RR11WN4C/5F5YLdrNTXnpJ8n7K3
q60AmRGGIDZagOLAqGKnZju2Dd1c2eRV7PqgjvBwhgpyDMjB4jC1UCCL90MtIGC9TO7t8V59NwoW
sH7mdKtQQl9vo46w3kDlS7MK9M01Ed7nYQK9z+5IL1tpNpTVYAAhxKEJacD0YNR664/1NbTHg17y
HNaVG8/ccM0hbtWQ8qiCi1UAPlcczOzcZIJke/fjtFRm8O6ipXK8WtNC+fWvlFz+Tz2cvVhnX8mz
9Cf6j5uShx0xC5GP03uYGi+bzt+OyqW7XIQJtsFVi1wqqhzW3CmCczhpoVzkKduq0i97UIEI7rjg
85D62enIjdJEo1C4NHBkMzAXa73Xb5xumLPpDO7IgA9BODFY4KyplOT7RbwjWQDoCkm8QYyT04vf
f7su3ZHwacYYKrA83Y/AcNBUUtY2GPyEX6D2QkJ1XZG+nbMDkUykdRSKEVUFzka1tuO2DZahQVWV
7ZQ9D6t8vFqz1ZtLhCOMCKKaolT2Ib/CT7aQoCROH9Rjecp/dxE002SUdDgNhoN3FVgQuj9Flhmc
RJGXftj+B+U0AFlrkIwmiPbBhyBHsQZZYTg0w8QfFUWV4GdjJnmbgUdHo8TqJ5HQ/EiPZkadgUf/
ctMb9G5ue8f/ainhcUMwzJR/GFiVGkxgG4V3sOpqGL+oF/Pa5hQp6z+m/EL5hlr5b/KRc5fOmvXx
/qqnjrwpCm2IDDBcF0cqy0WIbt3YrHpzo1UVxBEC94SszUEXQXt6A22N1eywWES9/YnU4qzOFkce
oDsTkzzNdYc9J347qqUbd5GMPLhbwRcLfoKFqbNTEp6sbXILdnzIsTsPxtBNeMz25zFIIOo93BBd
rIRZDMKCyYNIY1AjnCH791L2loak/Bce5ZfPoW27YuFat244IZGfjcGBXTf4qxyhhIBIfINBj/Sm
ywXRrxy55959IpCOkig0PE0Q0iR3SoNBTHpAyTKqNJq23szXdNv2W6UXAzp2Qa9rjrzBEMf+FBVS
lHKLwac4RSqHHMIWg692ioJBsmXrMcC3X4PrgoCa0PJb1v3237FrTf50/hBImoBHn3R58heuvySs
KAgMv50Xl3JkWgXAFiu/WqTbAmB8akKpxcmRzMN6DS7UGHR4H9nIqYjGhp+53UjdfpD7YhnENPNo
b4y+7XgLq2qdR3IH23WGUwyyBlGGU9yHIh0bpfAcnlNfIKscSxopsxsMZzmjbEb0bQ411w+e1f2L
mn1yOBoMYnwlYeITqhwqI6VK9YXdZIgHZNfwQUdGkUjIqteTMW+/2G6+/Z6gjZ9oJPS+6efsr5lv
4JnQLhSgFZQnO3CX45nreUZIp8Kw4lXeay0H6lQY1NLA9d0pzYM7NsMJHKgGF2Fduig01txNg0aq
B9BN4+L77+EARSdmftFmuD0HiREERqql/GqHAfXSHAUDUJoF3/4zsADJ8O33tInoOvz2X/5Y0jyx
o6ajl30QwlvSSCU6VYYDMxT+s3lBo7G//II/TdcOOEf/QAdVgyj0t05ERMwiR7U0l2UyGuSkYdM7
HMXGPcRhUAlCTAKHQ8H+tuaDOBxFer/J+UiMHumNwZGEyO7Q9fPdZLg1OihhHMKYI6kuBEvLi8XR
aEkbbJqoq0WDAqYSNtsIxqLTf+uB+XFx2EZBaUPZuGz+bZT+QOlT/k89mhV+9SPGZr+sGKfse8ER
+X6H0M7eH9Ste+Qhx0jNRg6JRucR7AJ9NJRFwGAhpRVHdK02g4rquN5UJrTgmiE2hEF0YGyqts/c
8NmdBg9GB5nq3f8uDvv1eGHxwihCWK9ES96c0e4k3hRtuWQHqwzLPXZV4yPJWnKkF89DsIH2hnN4
ar0oNgu5UJhZes+6z66qp9WE1Ong8NSAF2syockQFjgRYeAWZT43Vl/tGB85QUXKmNgBCjio7KE4
lSNUJhr1CBxNQacJ8qaRu9RLVFvXZjDzT90Q6XFKloMPAE2g3OVwrbthAGuTiC8sFM2S/d29swRd
USFhgs3h+56j/8y4HGwO3/c8Fh5drc3AhQ9uaAgY5iWUZ+4HFEggyElLO2wODXQp4gdDGjgcsUsZ
zxLTNLE58qsDL3gQd+aSGXh8KXGvx66P6gqawAaIafkdvEyeXPTMJ+FU01K3j83RctbH8G3whNCt
M1xr6K4VZkCZ4Ygg+h3TxXI4pa8U5docviPq8B8FvSs4VDNAPc2LjaMQ6Rpt7YkRLbQ5sHZuENAz
nA0AfGmx219zqBONohEiE+jIYCCc3pqh9GksiMPrGCyMimTUfDMs+EHAoQsnmpK6IhyHg8WP7oQq
D4ejIHfwKGOgwphi7HCovE93quibGJfoitCc2V/aPmWASxdo4p4E1G3kyMneqqIcyF0XNeV6sek2
suQjAx8Kyp2GVKA5vJoBwH2MI8hRYoGmV1dVQvWNmuW6zVG5nTVIAV/CBVQKXb2N0BuDsroIouCB
cLvdtjEvpa33dn9B/Pbv6twUuWaAzgNAHpBzAb+BCttqbfvjioJoG6JujKG1DEesbGgtv37F0s0h
w6wiIC0b7a2CiXoBG0seXU8+GzdK+X3EUOxYWDdGkyJLYsCzBsJ7EIjG6WWqq6TJoBpPUbHlIj9H
lO56W+XbQ0/ARJqovrb8glFkrX/d/7hcgcGhmCZkxfZGCLsdoxjXKH+ivd329qhAXmC/y2DRX3PQ
k1pIieTu9PkqqJL6DKr9lVBaHZgN4el/hNLpwl7f+nbRKeL5H3P1vaAclt2N/Cv8v91+R2Eyooen
/KFEg7bEkUzD5B0RjpCa10RTo0f/sv+xR+17Ij16T3FA7ajV4mKl9xSDwaBqP9GwiAuFkOZoTeqK
JRywIoOBI4rQNaSDo9DtOJgjr01xRzmcfU23uLKbA6cLgLUmDi6Hbw61OwGMbEJLQDhKsc7Qwij1
cUvVBAfsygfIsbF/NkcDXF+EquLBrM+rM7i6iFrFkSprigk3OMr9r5E/iANl6hGPwOFogssQhy8k
5jimt+mV+yDpDcIB6pQ95TIZU2fJ4XCVhgi0yImYpMsfBiPAKOR3wOGIVitUsIw/XchlEBVdhg5H
BjVj1K1EegtA0MpPU7082a2wBirHUR2NcUuxjGbWrQynsvCSR3ef5uf+6vTTYOMTGDyLDqLGRmk+
xs6VX3kXXgVwJDWh1LzgqLwdCGoVOU2G1B0gAmOrB4gVRINo5bTDkSvOpBMmTDz79rvnzkmkCSO3
NZP2l5P0BfoCT6BhQ5Q1cXQMZS+QaQHrz1ka+S961Wprq4DQ2Oo05s3mP9YHK8Jp+YdwAjDZC/cL
MdI5cDxvksgsP+UwP4bf/gf1nEsastleyPLj5CIDUCorCRsc+R9VZ4arbA0tiiNFgwjuF8ySXunx
/A3QQIgYIwTajQYCrq0WEK+2Jlh+3L4XwVD9hFKQTZEA9ICYB+QO4VA5HVTRmPEDDk0WeGgyLrSo
OEDEu4EyQ/984SK27E//UmSQcpiHaaZDoT5AZ0rEK4uew5Hz7waBPozE+6gzhEZO5FfioXIAVJ8g
r6kwWvQElTTXJMfhOnL+xmEkO0aKTxAVGM8sNY1zDZmfIxK9op/WwavNVn7HCwaiGowwIZvSYqhL
QUSCJEE5YH/OXOSwVxKavkN/fAyvwNN/Iy+B0mx97e9vrl4AQXUEW1tTSgMgHI013VkIUBoE8wo0
lL3dEskSVZtyUlfuo9UVXkECkyOreyWNDkiOnO6t8JE9SgivOZymK3SaUqocZ1Yx+DcXmS5aYIwE
q36B/cXuWsZjOLuFygXojQwPEAtE19UrFPTT8+ADe2ZfKMNxhJKKgNtbPDeAI8uY+Y9nroco7T9Z
RxGiNBH6ULPQkzqxiJMD+7qb+DNipwBUs/ymDIM7lKQSSXU4TIkhkGLoajkmkQwTFBUZi2WQzF+x
vTILxZ1gMDkFkADGZ3k2rxmZDkc7e1eNhVBhXH1o9UKVyqgj6tBsAsWzjiqPCjqjOMr8VgVHg3TC
GwbJ+UFofUyAcg97sdCMaypk8QqgvFpwf4Brux1B5cc5Phmq70/o6oRTBH6Njh+Oy6ODeTVGwTVH
JVQnFM+0t5Gjf1nVKbj5A8KBLtJVDplRa8YxIaM3RnKNVspwjIJc2eTQvwZKDkdl8Ynw7l6tAmtr
zu9voJwmmFVHdIq9EQx5Rz9oAEgQ1MwQ0bA5GorUvCHUEyz1m6d2PIebc+2apuXWaNJ22/1TmJiL
dThOyC1qPJ8xbpRsHIClNVdek4cfpwaKgMTLKoX826g33lwSmP+2zgXsVFm1rRQyV3lVhGD+E75l
AXz6z/eWRWjt7+wtt4j06jyMPURb/vZ/AAAA//8=</cx:binary>
              </cx:geoCache>
            </cx:geography>
          </cx:layoutPr>
          <cx:valueColors>
            <cx:maxColor>
              <a:schemeClr val="accent6">
                <a:lumMod val="75000"/>
              </a:schemeClr>
            </cx:maxColor>
          </cx:valueColors>
        </cx:series>
      </cx:plotAreaRegion>
    </cx:plotArea>
  </cx:chart>
  <cx:spPr>
    <a:solidFill>
      <a:schemeClr val="bg1"/>
    </a:solidFill>
    <a:ln>
      <a:noFill/>
    </a:ln>
  </cx:spPr>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9.xml"/><Relationship Id="rId3" Type="http://schemas.openxmlformats.org/officeDocument/2006/relationships/image" Target="../media/image3.png"/><Relationship Id="rId7" Type="http://schemas.openxmlformats.org/officeDocument/2006/relationships/image" Target="../media/image7.svg"/><Relationship Id="rId12"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8.xml"/><Relationship Id="rId5" Type="http://schemas.openxmlformats.org/officeDocument/2006/relationships/image" Target="../media/image5.svg"/><Relationship Id="rId15" Type="http://schemas.openxmlformats.org/officeDocument/2006/relationships/image" Target="../media/image11.emf"/><Relationship Id="rId10" Type="http://schemas.openxmlformats.org/officeDocument/2006/relationships/chart" Target="../charts/chart7.xml"/><Relationship Id="rId4" Type="http://schemas.openxmlformats.org/officeDocument/2006/relationships/image" Target="../media/image4.png"/><Relationship Id="rId9" Type="http://schemas.openxmlformats.org/officeDocument/2006/relationships/image" Target="../media/image9.svg"/><Relationship Id="rId14" Type="http://schemas.openxmlformats.org/officeDocument/2006/relationships/image" Target="../media/image10.emf"/></Relationships>
</file>

<file path=xl/drawings/_rels/vmlDrawing1.vml.rels><?xml version="1.0" encoding="UTF-8" standalone="yes"?>
<Relationships xmlns="http://schemas.openxmlformats.org/package/2006/relationships"><Relationship Id="rId2" Type="http://schemas.openxmlformats.org/officeDocument/2006/relationships/image" Target="../media/image13.emf"/><Relationship Id="rId1"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xdr:from>
      <xdr:col>11</xdr:col>
      <xdr:colOff>516526</xdr:colOff>
      <xdr:row>56</xdr:row>
      <xdr:rowOff>44087</xdr:rowOff>
    </xdr:from>
    <xdr:to>
      <xdr:col>17</xdr:col>
      <xdr:colOff>309698</xdr:colOff>
      <xdr:row>71</xdr:row>
      <xdr:rowOff>44088</xdr:rowOff>
    </xdr:to>
    <xdr:graphicFrame macro="">
      <xdr:nvGraphicFramePr>
        <xdr:cNvPr id="2" name="Gráfico 1">
          <a:extLst>
            <a:ext uri="{FF2B5EF4-FFF2-40B4-BE49-F238E27FC236}">
              <a16:creationId xmlns:a16="http://schemas.microsoft.com/office/drawing/2014/main" id="{1ED27814-4B47-4920-A747-8AA15A2B18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516526</xdr:colOff>
      <xdr:row>19</xdr:row>
      <xdr:rowOff>3810</xdr:rowOff>
    </xdr:from>
    <xdr:to>
      <xdr:col>17</xdr:col>
      <xdr:colOff>309698</xdr:colOff>
      <xdr:row>39</xdr:row>
      <xdr:rowOff>3810</xdr:rowOff>
    </xdr:to>
    <xdr:graphicFrame macro="">
      <xdr:nvGraphicFramePr>
        <xdr:cNvPr id="3" name="Gráfico 2">
          <a:extLst>
            <a:ext uri="{FF2B5EF4-FFF2-40B4-BE49-F238E27FC236}">
              <a16:creationId xmlns:a16="http://schemas.microsoft.com/office/drawing/2014/main" id="{FB370B34-22CD-498D-B751-5FF16A0595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516526</xdr:colOff>
      <xdr:row>39</xdr:row>
      <xdr:rowOff>127907</xdr:rowOff>
    </xdr:from>
    <xdr:to>
      <xdr:col>17</xdr:col>
      <xdr:colOff>309698</xdr:colOff>
      <xdr:row>54</xdr:row>
      <xdr:rowOff>127907</xdr:rowOff>
    </xdr:to>
    <xdr:graphicFrame macro="">
      <xdr:nvGraphicFramePr>
        <xdr:cNvPr id="4" name="Gráfico 3">
          <a:extLst>
            <a:ext uri="{FF2B5EF4-FFF2-40B4-BE49-F238E27FC236}">
              <a16:creationId xmlns:a16="http://schemas.microsoft.com/office/drawing/2014/main" id="{DD70E4B1-3D02-44ED-B1EC-C57307AE97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149135</xdr:colOff>
      <xdr:row>61</xdr:row>
      <xdr:rowOff>64770</xdr:rowOff>
    </xdr:from>
    <xdr:to>
      <xdr:col>5</xdr:col>
      <xdr:colOff>735875</xdr:colOff>
      <xdr:row>76</xdr:row>
      <xdr:rowOff>64770</xdr:rowOff>
    </xdr:to>
    <xdr:graphicFrame macro="">
      <xdr:nvGraphicFramePr>
        <xdr:cNvPr id="7" name="Gráfico 6">
          <a:extLst>
            <a:ext uri="{FF2B5EF4-FFF2-40B4-BE49-F238E27FC236}">
              <a16:creationId xmlns:a16="http://schemas.microsoft.com/office/drawing/2014/main" id="{B715FA63-764A-4EC4-8BBC-0CC3C524EF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198120</xdr:colOff>
      <xdr:row>93</xdr:row>
      <xdr:rowOff>184513</xdr:rowOff>
    </xdr:from>
    <xdr:to>
      <xdr:col>9</xdr:col>
      <xdr:colOff>341811</xdr:colOff>
      <xdr:row>102</xdr:row>
      <xdr:rowOff>108313</xdr:rowOff>
    </xdr:to>
    <mc:AlternateContent xmlns:mc="http://schemas.openxmlformats.org/markup-compatibility/2006" xmlns:tsle="http://schemas.microsoft.com/office/drawing/2012/timeslicer">
      <mc:Choice Requires="tsle">
        <xdr:graphicFrame macro="">
          <xdr:nvGraphicFramePr>
            <xdr:cNvPr id="8" name="order_date">
              <a:extLst>
                <a:ext uri="{FF2B5EF4-FFF2-40B4-BE49-F238E27FC236}">
                  <a16:creationId xmlns:a16="http://schemas.microsoft.com/office/drawing/2014/main" id="{534C3B0E-C336-469E-9D24-F773FE8B8028}"/>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5815149" y="17394827"/>
              <a:ext cx="2364377" cy="1589315"/>
            </a:xfrm>
            <a:prstGeom prst="rect">
              <a:avLst/>
            </a:prstGeom>
            <a:solidFill>
              <a:prstClr val="white"/>
            </a:solidFill>
            <a:ln w="1">
              <a:solidFill>
                <a:prstClr val="green"/>
              </a:solidFill>
            </a:ln>
          </xdr:spPr>
          <xdr:txBody>
            <a:bodyPr vertOverflow="clip" horzOverflow="clip"/>
            <a:lstStyle/>
            <a:p>
              <a:r>
                <a:rPr lang="es-ES" sz="1100"/>
                <a:t>Línea de tiempo: Funciona en Excel 2013 o superior. No mover ni cambiar el tamaño.</a:t>
              </a:r>
            </a:p>
          </xdr:txBody>
        </xdr:sp>
      </mc:Fallback>
    </mc:AlternateContent>
    <xdr:clientData/>
  </xdr:twoCellAnchor>
  <xdr:twoCellAnchor editAs="oneCell">
    <xdr:from>
      <xdr:col>9</xdr:col>
      <xdr:colOff>609600</xdr:colOff>
      <xdr:row>94</xdr:row>
      <xdr:rowOff>18506</xdr:rowOff>
    </xdr:from>
    <xdr:to>
      <xdr:col>11</xdr:col>
      <xdr:colOff>421278</xdr:colOff>
      <xdr:row>102</xdr:row>
      <xdr:rowOff>89262</xdr:rowOff>
    </xdr:to>
    <mc:AlternateContent xmlns:mc="http://schemas.openxmlformats.org/markup-compatibility/2006" xmlns:a14="http://schemas.microsoft.com/office/drawing/2010/main">
      <mc:Choice Requires="a14">
        <xdr:graphicFrame macro="">
          <xdr:nvGraphicFramePr>
            <xdr:cNvPr id="10" name="gender">
              <a:extLst>
                <a:ext uri="{FF2B5EF4-FFF2-40B4-BE49-F238E27FC236}">
                  <a16:creationId xmlns:a16="http://schemas.microsoft.com/office/drawing/2014/main" id="{764499AD-8F37-4010-BC75-A9A07FC34F13}"/>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251371" y="17413877"/>
              <a:ext cx="1836420" cy="1551214"/>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11</xdr:col>
      <xdr:colOff>740228</xdr:colOff>
      <xdr:row>94</xdr:row>
      <xdr:rowOff>42455</xdr:rowOff>
    </xdr:from>
    <xdr:to>
      <xdr:col>14</xdr:col>
      <xdr:colOff>189411</xdr:colOff>
      <xdr:row>102</xdr:row>
      <xdr:rowOff>65314</xdr:rowOff>
    </xdr:to>
    <mc:AlternateContent xmlns:mc="http://schemas.openxmlformats.org/markup-compatibility/2006" xmlns:a14="http://schemas.microsoft.com/office/drawing/2010/main">
      <mc:Choice Requires="a14">
        <xdr:graphicFrame macro="">
          <xdr:nvGraphicFramePr>
            <xdr:cNvPr id="12" name="age_group">
              <a:extLst>
                <a:ext uri="{FF2B5EF4-FFF2-40B4-BE49-F238E27FC236}">
                  <a16:creationId xmlns:a16="http://schemas.microsoft.com/office/drawing/2014/main" id="{4E09824B-07B6-4C81-9988-F3082A4B013E}"/>
                </a:ext>
              </a:extLst>
            </xdr:cNvPr>
            <xdr:cNvGraphicFramePr/>
          </xdr:nvGraphicFramePr>
          <xdr:xfrm>
            <a:off x="0" y="0"/>
            <a:ext cx="0" cy="0"/>
          </xdr:xfrm>
          <a:graphic>
            <a:graphicData uri="http://schemas.microsoft.com/office/drawing/2010/slicer">
              <sle:slicer xmlns:sle="http://schemas.microsoft.com/office/drawing/2010/slicer" name="age_group"/>
            </a:graphicData>
          </a:graphic>
        </xdr:graphicFrame>
      </mc:Choice>
      <mc:Fallback xmlns="">
        <xdr:sp macro="" textlink="">
          <xdr:nvSpPr>
            <xdr:cNvPr id="0" name=""/>
            <xdr:cNvSpPr>
              <a:spLocks noTextEdit="1"/>
            </xdr:cNvSpPr>
          </xdr:nvSpPr>
          <xdr:spPr>
            <a:xfrm>
              <a:off x="10406742" y="17437826"/>
              <a:ext cx="1833155" cy="1503317"/>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0</xdr:col>
      <xdr:colOff>170362</xdr:colOff>
      <xdr:row>22</xdr:row>
      <xdr:rowOff>65313</xdr:rowOff>
    </xdr:from>
    <xdr:to>
      <xdr:col>5</xdr:col>
      <xdr:colOff>736418</xdr:colOff>
      <xdr:row>38</xdr:row>
      <xdr:rowOff>32659</xdr:rowOff>
    </xdr:to>
    <xdr:graphicFrame macro="">
      <xdr:nvGraphicFramePr>
        <xdr:cNvPr id="9" name="Gráfico 8">
          <a:extLst>
            <a:ext uri="{FF2B5EF4-FFF2-40B4-BE49-F238E27FC236}">
              <a16:creationId xmlns:a16="http://schemas.microsoft.com/office/drawing/2014/main" id="{EFCAC8EE-9482-4249-BA26-B9E4C2531D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511083</xdr:colOff>
      <xdr:row>73</xdr:row>
      <xdr:rowOff>32660</xdr:rowOff>
    </xdr:from>
    <xdr:to>
      <xdr:col>17</xdr:col>
      <xdr:colOff>315141</xdr:colOff>
      <xdr:row>88</xdr:row>
      <xdr:rowOff>152401</xdr:rowOff>
    </xdr:to>
    <xdr:graphicFrame macro="">
      <xdr:nvGraphicFramePr>
        <xdr:cNvPr id="11" name="Gráfico 10">
          <a:extLst>
            <a:ext uri="{FF2B5EF4-FFF2-40B4-BE49-F238E27FC236}">
              <a16:creationId xmlns:a16="http://schemas.microsoft.com/office/drawing/2014/main" id="{9E48A9AC-479F-462F-B51C-DB47AA7F27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545374</xdr:colOff>
      <xdr:row>94</xdr:row>
      <xdr:rowOff>62049</xdr:rowOff>
    </xdr:from>
    <xdr:to>
      <xdr:col>16</xdr:col>
      <xdr:colOff>784860</xdr:colOff>
      <xdr:row>102</xdr:row>
      <xdr:rowOff>45720</xdr:rowOff>
    </xdr:to>
    <mc:AlternateContent xmlns:mc="http://schemas.openxmlformats.org/markup-compatibility/2006" xmlns:a14="http://schemas.microsoft.com/office/drawing/2010/main">
      <mc:Choice Requires="a14">
        <xdr:graphicFrame macro="">
          <xdr:nvGraphicFramePr>
            <xdr:cNvPr id="6" name="payment_method">
              <a:extLst>
                <a:ext uri="{FF2B5EF4-FFF2-40B4-BE49-F238E27FC236}">
                  <a16:creationId xmlns:a16="http://schemas.microsoft.com/office/drawing/2014/main" id="{EC02B16B-68AB-4260-B50C-4E18A42479C8}"/>
                </a:ext>
              </a:extLst>
            </xdr:cNvPr>
            <xdr:cNvGraphicFramePr/>
          </xdr:nvGraphicFramePr>
          <xdr:xfrm>
            <a:off x="0" y="0"/>
            <a:ext cx="0" cy="0"/>
          </xdr:xfrm>
          <a:graphic>
            <a:graphicData uri="http://schemas.microsoft.com/office/drawing/2010/slicer">
              <sle:slicer xmlns:sle="http://schemas.microsoft.com/office/drawing/2010/slicer" name="payment_method"/>
            </a:graphicData>
          </a:graphic>
        </xdr:graphicFrame>
      </mc:Choice>
      <mc:Fallback xmlns="">
        <xdr:sp macro="" textlink="">
          <xdr:nvSpPr>
            <xdr:cNvPr id="0" name=""/>
            <xdr:cNvSpPr>
              <a:spLocks noTextEdit="1"/>
            </xdr:cNvSpPr>
          </xdr:nvSpPr>
          <xdr:spPr>
            <a:xfrm>
              <a:off x="12595860" y="17457420"/>
              <a:ext cx="1828800" cy="1464129"/>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11</xdr:col>
      <xdr:colOff>614498</xdr:colOff>
      <xdr:row>3</xdr:row>
      <xdr:rowOff>108857</xdr:rowOff>
    </xdr:from>
    <xdr:to>
      <xdr:col>17</xdr:col>
      <xdr:colOff>211727</xdr:colOff>
      <xdr:row>18</xdr:row>
      <xdr:rowOff>76199</xdr:rowOff>
    </xdr:to>
    <mc:AlternateContent xmlns:mc="http://schemas.openxmlformats.org/markup-compatibility/2006">
      <mc:Choice xmlns:cx4="http://schemas.microsoft.com/office/drawing/2016/5/10/chartex" Requires="cx4">
        <xdr:graphicFrame macro="">
          <xdr:nvGraphicFramePr>
            <xdr:cNvPr id="14" name="Gráfico 13">
              <a:extLst>
                <a:ext uri="{FF2B5EF4-FFF2-40B4-BE49-F238E27FC236}">
                  <a16:creationId xmlns:a16="http://schemas.microsoft.com/office/drawing/2014/main" id="{C7E612D7-E30C-4436-A539-E6F0D3B065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0368098" y="657497"/>
              <a:ext cx="4565469" cy="2710542"/>
            </a:xfrm>
            <a:prstGeom prst="rect">
              <a:avLst/>
            </a:prstGeom>
            <a:solidFill>
              <a:prstClr val="white"/>
            </a:solidFill>
            <a:ln w="1">
              <a:solidFill>
                <a:prstClr val="green"/>
              </a:solidFill>
            </a:ln>
          </xdr:spPr>
          <xdr:txBody>
            <a:bodyPr vertOverflow="clip" horzOverflow="clip"/>
            <a:lstStyle/>
            <a:p>
              <a:r>
                <a:rPr lang="es-ES" sz="1100"/>
                <a:t>Este gráfico no está disponible en su versión de Excel.
Si edita esta forma o guarda el libro en un formato de archivo diferente, el gráfico no se podrá utilizar.</a:t>
              </a:r>
            </a:p>
          </xdr:txBody>
        </xdr:sp>
      </mc:Fallback>
    </mc:AlternateContent>
    <xdr:clientData/>
  </xdr:twoCellAnchor>
  <xdr:twoCellAnchor editAs="oneCell">
    <xdr:from>
      <xdr:col>17</xdr:col>
      <xdr:colOff>17416</xdr:colOff>
      <xdr:row>93</xdr:row>
      <xdr:rowOff>129540</xdr:rowOff>
    </xdr:from>
    <xdr:to>
      <xdr:col>19</xdr:col>
      <xdr:colOff>202473</xdr:colOff>
      <xdr:row>102</xdr:row>
      <xdr:rowOff>163285</xdr:rowOff>
    </xdr:to>
    <mc:AlternateContent xmlns:mc="http://schemas.openxmlformats.org/markup-compatibility/2006" xmlns:a14="http://schemas.microsoft.com/office/drawing/2010/main">
      <mc:Choice Requires="a14">
        <xdr:graphicFrame macro="">
          <xdr:nvGraphicFramePr>
            <xdr:cNvPr id="5" name="order_status">
              <a:extLst>
                <a:ext uri="{FF2B5EF4-FFF2-40B4-BE49-F238E27FC236}">
                  <a16:creationId xmlns:a16="http://schemas.microsoft.com/office/drawing/2014/main" id="{786016E1-B113-4FB5-9D51-E02130289F77}"/>
                </a:ext>
              </a:extLst>
            </xdr:cNvPr>
            <xdr:cNvGraphicFramePr/>
          </xdr:nvGraphicFramePr>
          <xdr:xfrm>
            <a:off x="0" y="0"/>
            <a:ext cx="0" cy="0"/>
          </xdr:xfrm>
          <a:graphic>
            <a:graphicData uri="http://schemas.microsoft.com/office/drawing/2010/slicer">
              <sle:slicer xmlns:sle="http://schemas.microsoft.com/office/drawing/2010/slicer" name="order_status"/>
            </a:graphicData>
          </a:graphic>
        </xdr:graphicFrame>
      </mc:Choice>
      <mc:Fallback xmlns="">
        <xdr:sp macro="" textlink="">
          <xdr:nvSpPr>
            <xdr:cNvPr id="0" name=""/>
            <xdr:cNvSpPr>
              <a:spLocks noTextEdit="1"/>
            </xdr:cNvSpPr>
          </xdr:nvSpPr>
          <xdr:spPr>
            <a:xfrm>
              <a:off x="14658702" y="17339854"/>
              <a:ext cx="1828800" cy="1699260"/>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365761</xdr:colOff>
      <xdr:row>103</xdr:row>
      <xdr:rowOff>32656</xdr:rowOff>
    </xdr:from>
    <xdr:to>
      <xdr:col>8</xdr:col>
      <xdr:colOff>1171304</xdr:colOff>
      <xdr:row>113</xdr:row>
      <xdr:rowOff>97972</xdr:rowOff>
    </xdr:to>
    <mc:AlternateContent xmlns:mc="http://schemas.openxmlformats.org/markup-compatibility/2006" xmlns:a14="http://schemas.microsoft.com/office/drawing/2010/main">
      <mc:Choice Requires="a14">
        <xdr:graphicFrame macro="">
          <xdr:nvGraphicFramePr>
            <xdr:cNvPr id="13" name="category">
              <a:extLst>
                <a:ext uri="{FF2B5EF4-FFF2-40B4-BE49-F238E27FC236}">
                  <a16:creationId xmlns:a16="http://schemas.microsoft.com/office/drawing/2014/main" id="{EAC1B1D7-6DBA-4C64-8B68-D7B4F6C7AE0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895704" y="19093542"/>
              <a:ext cx="1828800" cy="1915887"/>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552450</xdr:colOff>
      <xdr:row>0</xdr:row>
      <xdr:rowOff>80963</xdr:rowOff>
    </xdr:from>
    <xdr:to>
      <xdr:col>8</xdr:col>
      <xdr:colOff>252150</xdr:colOff>
      <xdr:row>5</xdr:row>
      <xdr:rowOff>149755</xdr:rowOff>
    </xdr:to>
    <xdr:sp macro="" textlink="">
      <xdr:nvSpPr>
        <xdr:cNvPr id="2" name="Rectángulo: esquinas redondeadas 1">
          <a:extLst>
            <a:ext uri="{FF2B5EF4-FFF2-40B4-BE49-F238E27FC236}">
              <a16:creationId xmlns:a16="http://schemas.microsoft.com/office/drawing/2014/main" id="{51D7E0EB-D668-432F-91AE-D5D723A69213}"/>
            </a:ext>
          </a:extLst>
        </xdr:cNvPr>
        <xdr:cNvSpPr/>
      </xdr:nvSpPr>
      <xdr:spPr>
        <a:xfrm>
          <a:off x="3714750" y="80963"/>
          <a:ext cx="2862000" cy="973667"/>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8</xdr:col>
      <xdr:colOff>371475</xdr:colOff>
      <xdr:row>0</xdr:row>
      <xdr:rowOff>80963</xdr:rowOff>
    </xdr:from>
    <xdr:to>
      <xdr:col>12</xdr:col>
      <xdr:colOff>71175</xdr:colOff>
      <xdr:row>5</xdr:row>
      <xdr:rowOff>149755</xdr:rowOff>
    </xdr:to>
    <xdr:sp macro="" textlink="">
      <xdr:nvSpPr>
        <xdr:cNvPr id="3" name="Rectángulo: esquinas redondeadas 2">
          <a:extLst>
            <a:ext uri="{FF2B5EF4-FFF2-40B4-BE49-F238E27FC236}">
              <a16:creationId xmlns:a16="http://schemas.microsoft.com/office/drawing/2014/main" id="{7B88F501-7473-427C-8864-2A73470C5046}"/>
            </a:ext>
          </a:extLst>
        </xdr:cNvPr>
        <xdr:cNvSpPr/>
      </xdr:nvSpPr>
      <xdr:spPr>
        <a:xfrm>
          <a:off x="6696075" y="80963"/>
          <a:ext cx="2862000" cy="973667"/>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12</xdr:col>
      <xdr:colOff>209550</xdr:colOff>
      <xdr:row>0</xdr:row>
      <xdr:rowOff>80963</xdr:rowOff>
    </xdr:from>
    <xdr:to>
      <xdr:col>15</xdr:col>
      <xdr:colOff>699825</xdr:colOff>
      <xdr:row>5</xdr:row>
      <xdr:rowOff>149755</xdr:rowOff>
    </xdr:to>
    <xdr:sp macro="" textlink="">
      <xdr:nvSpPr>
        <xdr:cNvPr id="4" name="Rectángulo: esquinas redondeadas 3">
          <a:extLst>
            <a:ext uri="{FF2B5EF4-FFF2-40B4-BE49-F238E27FC236}">
              <a16:creationId xmlns:a16="http://schemas.microsoft.com/office/drawing/2014/main" id="{7FD4C7D4-4D9C-441E-9B5C-44FD2890FB5C}"/>
            </a:ext>
          </a:extLst>
        </xdr:cNvPr>
        <xdr:cNvSpPr/>
      </xdr:nvSpPr>
      <xdr:spPr>
        <a:xfrm>
          <a:off x="9696450" y="80963"/>
          <a:ext cx="2862000" cy="973667"/>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ES" sz="1100">
            <a:solidFill>
              <a:schemeClr val="lt1"/>
            </a:solidFill>
            <a:latin typeface="+mn-lt"/>
            <a:ea typeface="+mn-ea"/>
            <a:cs typeface="+mn-cs"/>
          </a:endParaRPr>
        </a:p>
      </xdr:txBody>
    </xdr:sp>
    <xdr:clientData/>
  </xdr:twoCellAnchor>
  <xdr:twoCellAnchor>
    <xdr:from>
      <xdr:col>16</xdr:col>
      <xdr:colOff>85725</xdr:colOff>
      <xdr:row>0</xdr:row>
      <xdr:rowOff>80963</xdr:rowOff>
    </xdr:from>
    <xdr:to>
      <xdr:col>19</xdr:col>
      <xdr:colOff>576000</xdr:colOff>
      <xdr:row>5</xdr:row>
      <xdr:rowOff>149755</xdr:rowOff>
    </xdr:to>
    <xdr:sp macro="" textlink="">
      <xdr:nvSpPr>
        <xdr:cNvPr id="5" name="Rectángulo: esquinas redondeadas 4">
          <a:extLst>
            <a:ext uri="{FF2B5EF4-FFF2-40B4-BE49-F238E27FC236}">
              <a16:creationId xmlns:a16="http://schemas.microsoft.com/office/drawing/2014/main" id="{F591F778-5EF9-4378-B880-ABD3B539367D}"/>
            </a:ext>
          </a:extLst>
        </xdr:cNvPr>
        <xdr:cNvSpPr/>
      </xdr:nvSpPr>
      <xdr:spPr>
        <a:xfrm>
          <a:off x="12800239" y="80963"/>
          <a:ext cx="2874247" cy="994078"/>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ES" sz="1100">
            <a:solidFill>
              <a:schemeClr val="lt1"/>
            </a:solidFill>
            <a:latin typeface="+mn-lt"/>
            <a:ea typeface="+mn-ea"/>
            <a:cs typeface="+mn-cs"/>
          </a:endParaRPr>
        </a:p>
      </xdr:txBody>
    </xdr:sp>
    <xdr:clientData/>
  </xdr:twoCellAnchor>
  <xdr:twoCellAnchor>
    <xdr:from>
      <xdr:col>2</xdr:col>
      <xdr:colOff>752475</xdr:colOff>
      <xdr:row>6</xdr:row>
      <xdr:rowOff>123825</xdr:rowOff>
    </xdr:from>
    <xdr:to>
      <xdr:col>9</xdr:col>
      <xdr:colOff>696383</xdr:colOff>
      <xdr:row>22</xdr:row>
      <xdr:rowOff>149229</xdr:rowOff>
    </xdr:to>
    <xdr:sp macro="" textlink="">
      <xdr:nvSpPr>
        <xdr:cNvPr id="6" name="Rectángulo: esquinas redondeadas 5">
          <a:extLst>
            <a:ext uri="{FF2B5EF4-FFF2-40B4-BE49-F238E27FC236}">
              <a16:creationId xmlns:a16="http://schemas.microsoft.com/office/drawing/2014/main" id="{0F56EB36-3067-4ADF-9ADE-600B02164469}"/>
            </a:ext>
          </a:extLst>
        </xdr:cNvPr>
        <xdr:cNvSpPr/>
      </xdr:nvSpPr>
      <xdr:spPr>
        <a:xfrm>
          <a:off x="2341789" y="1234168"/>
          <a:ext cx="5506508" cy="2986318"/>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752475</xdr:colOff>
      <xdr:row>24</xdr:row>
      <xdr:rowOff>4762</xdr:rowOff>
    </xdr:from>
    <xdr:to>
      <xdr:col>9</xdr:col>
      <xdr:colOff>696383</xdr:colOff>
      <xdr:row>40</xdr:row>
      <xdr:rowOff>30166</xdr:rowOff>
    </xdr:to>
    <xdr:sp macro="" textlink="">
      <xdr:nvSpPr>
        <xdr:cNvPr id="7" name="Rectángulo: esquinas redondeadas 6">
          <a:extLst>
            <a:ext uri="{FF2B5EF4-FFF2-40B4-BE49-F238E27FC236}">
              <a16:creationId xmlns:a16="http://schemas.microsoft.com/office/drawing/2014/main" id="{259CD6AC-9D86-4CF5-8969-EB8A3F1827A1}"/>
            </a:ext>
          </a:extLst>
        </xdr:cNvPr>
        <xdr:cNvSpPr/>
      </xdr:nvSpPr>
      <xdr:spPr>
        <a:xfrm>
          <a:off x="2341789" y="4446133"/>
          <a:ext cx="5506508" cy="2986319"/>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ES" sz="1100">
            <a:solidFill>
              <a:schemeClr val="lt1"/>
            </a:solidFill>
            <a:latin typeface="+mn-lt"/>
            <a:ea typeface="+mn-ea"/>
            <a:cs typeface="+mn-cs"/>
          </a:endParaRPr>
        </a:p>
      </xdr:txBody>
    </xdr:sp>
    <xdr:clientData/>
  </xdr:twoCellAnchor>
  <xdr:twoCellAnchor>
    <xdr:from>
      <xdr:col>10</xdr:col>
      <xdr:colOff>138824</xdr:colOff>
      <xdr:row>6</xdr:row>
      <xdr:rowOff>123825</xdr:rowOff>
    </xdr:from>
    <xdr:to>
      <xdr:col>14</xdr:col>
      <xdr:colOff>510299</xdr:colOff>
      <xdr:row>22</xdr:row>
      <xdr:rowOff>149229</xdr:rowOff>
    </xdr:to>
    <xdr:sp macro="" textlink="">
      <xdr:nvSpPr>
        <xdr:cNvPr id="8" name="Rectángulo: esquinas redondeadas 7">
          <a:extLst>
            <a:ext uri="{FF2B5EF4-FFF2-40B4-BE49-F238E27FC236}">
              <a16:creationId xmlns:a16="http://schemas.microsoft.com/office/drawing/2014/main" id="{000A5251-E9A8-480D-99C9-8DFD41F4CEE3}"/>
            </a:ext>
          </a:extLst>
        </xdr:cNvPr>
        <xdr:cNvSpPr/>
      </xdr:nvSpPr>
      <xdr:spPr>
        <a:xfrm>
          <a:off x="8085395" y="1245054"/>
          <a:ext cx="3550104" cy="2986318"/>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10</xdr:col>
      <xdr:colOff>138112</xdr:colOff>
      <xdr:row>24</xdr:row>
      <xdr:rowOff>4762</xdr:rowOff>
    </xdr:from>
    <xdr:to>
      <xdr:col>14</xdr:col>
      <xdr:colOff>509083</xdr:colOff>
      <xdr:row>40</xdr:row>
      <xdr:rowOff>30166</xdr:rowOff>
    </xdr:to>
    <xdr:sp macro="" textlink="">
      <xdr:nvSpPr>
        <xdr:cNvPr id="9" name="Rectángulo: esquinas redondeadas 8">
          <a:extLst>
            <a:ext uri="{FF2B5EF4-FFF2-40B4-BE49-F238E27FC236}">
              <a16:creationId xmlns:a16="http://schemas.microsoft.com/office/drawing/2014/main" id="{FECC7FF0-0543-46A7-B2E2-59D2E53DA3B4}"/>
            </a:ext>
          </a:extLst>
        </xdr:cNvPr>
        <xdr:cNvSpPr/>
      </xdr:nvSpPr>
      <xdr:spPr>
        <a:xfrm>
          <a:off x="8084683" y="4457019"/>
          <a:ext cx="3549600" cy="2986318"/>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ES" sz="1100">
            <a:solidFill>
              <a:schemeClr val="lt1"/>
            </a:solidFill>
            <a:latin typeface="+mn-lt"/>
            <a:ea typeface="+mn-ea"/>
            <a:cs typeface="+mn-cs"/>
          </a:endParaRPr>
        </a:p>
      </xdr:txBody>
    </xdr:sp>
    <xdr:clientData/>
  </xdr:twoCellAnchor>
  <xdr:twoCellAnchor>
    <xdr:from>
      <xdr:col>14</xdr:col>
      <xdr:colOff>681038</xdr:colOff>
      <xdr:row>6</xdr:row>
      <xdr:rowOff>123825</xdr:rowOff>
    </xdr:from>
    <xdr:to>
      <xdr:col>19</xdr:col>
      <xdr:colOff>738188</xdr:colOff>
      <xdr:row>22</xdr:row>
      <xdr:rowOff>149229</xdr:rowOff>
    </xdr:to>
    <xdr:sp macro="" textlink="">
      <xdr:nvSpPr>
        <xdr:cNvPr id="10" name="Rectángulo: esquinas redondeadas 9">
          <a:extLst>
            <a:ext uri="{FF2B5EF4-FFF2-40B4-BE49-F238E27FC236}">
              <a16:creationId xmlns:a16="http://schemas.microsoft.com/office/drawing/2014/main" id="{45B8DB91-2AF3-46BF-90C9-5242066AF629}"/>
            </a:ext>
          </a:extLst>
        </xdr:cNvPr>
        <xdr:cNvSpPr/>
      </xdr:nvSpPr>
      <xdr:spPr>
        <a:xfrm>
          <a:off x="11806238" y="1234168"/>
          <a:ext cx="4030436" cy="2986318"/>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14</xdr:col>
      <xdr:colOff>681038</xdr:colOff>
      <xdr:row>24</xdr:row>
      <xdr:rowOff>4762</xdr:rowOff>
    </xdr:from>
    <xdr:to>
      <xdr:col>19</xdr:col>
      <xdr:colOff>738188</xdr:colOff>
      <xdr:row>40</xdr:row>
      <xdr:rowOff>30166</xdr:rowOff>
    </xdr:to>
    <xdr:sp macro="" textlink="">
      <xdr:nvSpPr>
        <xdr:cNvPr id="11" name="Rectángulo: esquinas redondeadas 10">
          <a:extLst>
            <a:ext uri="{FF2B5EF4-FFF2-40B4-BE49-F238E27FC236}">
              <a16:creationId xmlns:a16="http://schemas.microsoft.com/office/drawing/2014/main" id="{D2137489-9A6A-48FF-8E55-7E7657F8518B}"/>
            </a:ext>
          </a:extLst>
        </xdr:cNvPr>
        <xdr:cNvSpPr/>
      </xdr:nvSpPr>
      <xdr:spPr>
        <a:xfrm>
          <a:off x="11806238" y="4446133"/>
          <a:ext cx="4030436" cy="2986319"/>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ES" sz="1100">
            <a:solidFill>
              <a:schemeClr val="lt1"/>
            </a:solidFill>
            <a:latin typeface="+mn-lt"/>
            <a:ea typeface="+mn-ea"/>
            <a:cs typeface="+mn-cs"/>
          </a:endParaRPr>
        </a:p>
      </xdr:txBody>
    </xdr:sp>
    <xdr:clientData/>
  </xdr:twoCellAnchor>
  <xdr:twoCellAnchor>
    <xdr:from>
      <xdr:col>4</xdr:col>
      <xdr:colOff>600076</xdr:colOff>
      <xdr:row>0</xdr:row>
      <xdr:rowOff>123144</xdr:rowOff>
    </xdr:from>
    <xdr:to>
      <xdr:col>7</xdr:col>
      <xdr:colOff>32657</xdr:colOff>
      <xdr:row>2</xdr:row>
      <xdr:rowOff>10886</xdr:rowOff>
    </xdr:to>
    <xdr:sp macro="" textlink="">
      <xdr:nvSpPr>
        <xdr:cNvPr id="12" name="CuadroTexto 11">
          <a:extLst>
            <a:ext uri="{FF2B5EF4-FFF2-40B4-BE49-F238E27FC236}">
              <a16:creationId xmlns:a16="http://schemas.microsoft.com/office/drawing/2014/main" id="{F341D5C9-CC01-4FB3-863B-F1031D42B288}"/>
            </a:ext>
          </a:extLst>
        </xdr:cNvPr>
        <xdr:cNvSpPr txBox="1"/>
      </xdr:nvSpPr>
      <xdr:spPr>
        <a:xfrm>
          <a:off x="3778705" y="123144"/>
          <a:ext cx="1816552" cy="257856"/>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a:solidFill>
                <a:schemeClr val="bg1"/>
              </a:solidFill>
              <a:latin typeface="Roboto" panose="02000000000000000000" pitchFamily="2" charset="0"/>
              <a:ea typeface="Roboto" panose="02000000000000000000" pitchFamily="2" charset="0"/>
            </a:rPr>
            <a:t>Clientes únicos (estático)</a:t>
          </a:r>
        </a:p>
      </xdr:txBody>
    </xdr:sp>
    <xdr:clientData/>
  </xdr:twoCellAnchor>
  <xdr:twoCellAnchor>
    <xdr:from>
      <xdr:col>8</xdr:col>
      <xdr:colOff>439511</xdr:colOff>
      <xdr:row>0</xdr:row>
      <xdr:rowOff>149338</xdr:rowOff>
    </xdr:from>
    <xdr:to>
      <xdr:col>11</xdr:col>
      <xdr:colOff>195942</xdr:colOff>
      <xdr:row>2</xdr:row>
      <xdr:rowOff>20751</xdr:rowOff>
    </xdr:to>
    <xdr:sp macro="" textlink="">
      <xdr:nvSpPr>
        <xdr:cNvPr id="13" name="CuadroTexto 12">
          <a:extLst>
            <a:ext uri="{FF2B5EF4-FFF2-40B4-BE49-F238E27FC236}">
              <a16:creationId xmlns:a16="http://schemas.microsoft.com/office/drawing/2014/main" id="{7E860689-8C2F-472D-A106-F3784ED2A81C}"/>
            </a:ext>
          </a:extLst>
        </xdr:cNvPr>
        <xdr:cNvSpPr txBox="1"/>
      </xdr:nvSpPr>
      <xdr:spPr>
        <a:xfrm>
          <a:off x="6796768" y="149338"/>
          <a:ext cx="2140403" cy="241527"/>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a:solidFill>
                <a:schemeClr val="bg1"/>
              </a:solidFill>
              <a:latin typeface="Roboto" panose="02000000000000000000" pitchFamily="2" charset="0"/>
              <a:ea typeface="Roboto" panose="02000000000000000000" pitchFamily="2" charset="0"/>
            </a:rPr>
            <a:t>Ventas totales	 y porcentaje</a:t>
          </a:r>
        </a:p>
      </xdr:txBody>
    </xdr:sp>
    <xdr:clientData/>
  </xdr:twoCellAnchor>
  <xdr:twoCellAnchor>
    <xdr:from>
      <xdr:col>12</xdr:col>
      <xdr:colOff>276225</xdr:colOff>
      <xdr:row>0</xdr:row>
      <xdr:rowOff>134711</xdr:rowOff>
    </xdr:from>
    <xdr:to>
      <xdr:col>15</xdr:col>
      <xdr:colOff>97972</xdr:colOff>
      <xdr:row>2</xdr:row>
      <xdr:rowOff>35378</xdr:rowOff>
    </xdr:to>
    <xdr:sp macro="" textlink="">
      <xdr:nvSpPr>
        <xdr:cNvPr id="14" name="CuadroTexto 13">
          <a:extLst>
            <a:ext uri="{FF2B5EF4-FFF2-40B4-BE49-F238E27FC236}">
              <a16:creationId xmlns:a16="http://schemas.microsoft.com/office/drawing/2014/main" id="{BD31356D-8F0E-4C49-AF32-8C69776B7CA1}"/>
            </a:ext>
          </a:extLst>
        </xdr:cNvPr>
        <xdr:cNvSpPr txBox="1"/>
      </xdr:nvSpPr>
      <xdr:spPr>
        <a:xfrm>
          <a:off x="9812111" y="134711"/>
          <a:ext cx="2205718" cy="270781"/>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a:solidFill>
                <a:schemeClr val="bg1"/>
              </a:solidFill>
              <a:latin typeface="Roboto" panose="02000000000000000000" pitchFamily="2" charset="0"/>
              <a:ea typeface="Roboto" panose="02000000000000000000" pitchFamily="2" charset="0"/>
            </a:rPr>
            <a:t>Beneficios totales y porcentaje</a:t>
          </a:r>
        </a:p>
      </xdr:txBody>
    </xdr:sp>
    <xdr:clientData/>
  </xdr:twoCellAnchor>
  <xdr:twoCellAnchor>
    <xdr:from>
      <xdr:col>16</xdr:col>
      <xdr:colOff>190500</xdr:colOff>
      <xdr:row>0</xdr:row>
      <xdr:rowOff>127907</xdr:rowOff>
    </xdr:from>
    <xdr:to>
      <xdr:col>18</xdr:col>
      <xdr:colOff>19049</xdr:colOff>
      <xdr:row>2</xdr:row>
      <xdr:rowOff>42182</xdr:rowOff>
    </xdr:to>
    <xdr:sp macro="" textlink="">
      <xdr:nvSpPr>
        <xdr:cNvPr id="15" name="CuadroTexto 14">
          <a:extLst>
            <a:ext uri="{FF2B5EF4-FFF2-40B4-BE49-F238E27FC236}">
              <a16:creationId xmlns:a16="http://schemas.microsoft.com/office/drawing/2014/main" id="{BFCE3A2D-6685-41C3-B3EB-2CFC75EBC775}"/>
            </a:ext>
          </a:extLst>
        </xdr:cNvPr>
        <xdr:cNvSpPr txBox="1"/>
      </xdr:nvSpPr>
      <xdr:spPr>
        <a:xfrm>
          <a:off x="12905014" y="127907"/>
          <a:ext cx="1417864" cy="284389"/>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a:solidFill>
                <a:schemeClr val="bg1"/>
              </a:solidFill>
              <a:latin typeface="Roboto" panose="02000000000000000000" pitchFamily="2" charset="0"/>
              <a:ea typeface="Roboto" panose="02000000000000000000" pitchFamily="2" charset="0"/>
            </a:rPr>
            <a:t>Rating promedio</a:t>
          </a:r>
        </a:p>
      </xdr:txBody>
    </xdr:sp>
    <xdr:clientData/>
  </xdr:twoCellAnchor>
  <xdr:twoCellAnchor editAs="oneCell">
    <xdr:from>
      <xdr:col>18</xdr:col>
      <xdr:colOff>419101</xdr:colOff>
      <xdr:row>0</xdr:row>
      <xdr:rowOff>123826</xdr:rowOff>
    </xdr:from>
    <xdr:to>
      <xdr:col>19</xdr:col>
      <xdr:colOff>581026</xdr:colOff>
      <xdr:row>5</xdr:row>
      <xdr:rowOff>171451</xdr:rowOff>
    </xdr:to>
    <xdr:pic>
      <xdr:nvPicPr>
        <xdr:cNvPr id="19" name="Gráfico 18" descr="Cinta de premiación con una estrella">
          <a:extLst>
            <a:ext uri="{FF2B5EF4-FFF2-40B4-BE49-F238E27FC236}">
              <a16:creationId xmlns:a16="http://schemas.microsoft.com/office/drawing/2014/main" id="{CC408E61-76C0-4864-B1E1-6BA909EDEDC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4649451" y="123826"/>
          <a:ext cx="952500" cy="952500"/>
        </a:xfrm>
        <a:prstGeom prst="rect">
          <a:avLst/>
        </a:prstGeom>
      </xdr:spPr>
    </xdr:pic>
    <xdr:clientData/>
  </xdr:twoCellAnchor>
  <xdr:twoCellAnchor editAs="oneCell">
    <xdr:from>
      <xdr:col>0</xdr:col>
      <xdr:colOff>483053</xdr:colOff>
      <xdr:row>0</xdr:row>
      <xdr:rowOff>0</xdr:rowOff>
    </xdr:from>
    <xdr:to>
      <xdr:col>3</xdr:col>
      <xdr:colOff>146110</xdr:colOff>
      <xdr:row>6</xdr:row>
      <xdr:rowOff>141514</xdr:rowOff>
    </xdr:to>
    <xdr:pic>
      <xdr:nvPicPr>
        <xdr:cNvPr id="21" name="Imagen 20">
          <a:extLst>
            <a:ext uri="{FF2B5EF4-FFF2-40B4-BE49-F238E27FC236}">
              <a16:creationId xmlns:a16="http://schemas.microsoft.com/office/drawing/2014/main" id="{7992701D-C9A7-47BC-8D24-902CD427C6E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83053" y="0"/>
          <a:ext cx="2047028" cy="1251857"/>
        </a:xfrm>
        <a:prstGeom prst="rect">
          <a:avLst/>
        </a:prstGeom>
        <a:ln>
          <a:noFill/>
        </a:ln>
      </xdr:spPr>
    </xdr:pic>
    <xdr:clientData/>
  </xdr:twoCellAnchor>
  <xdr:twoCellAnchor editAs="oneCell">
    <xdr:from>
      <xdr:col>7</xdr:col>
      <xdr:colOff>314325</xdr:colOff>
      <xdr:row>1</xdr:row>
      <xdr:rowOff>80964</xdr:rowOff>
    </xdr:from>
    <xdr:to>
      <xdr:col>8</xdr:col>
      <xdr:colOff>200025</xdr:colOff>
      <xdr:row>5</xdr:row>
      <xdr:rowOff>33339</xdr:rowOff>
    </xdr:to>
    <xdr:pic>
      <xdr:nvPicPr>
        <xdr:cNvPr id="23" name="Gráfico 22" descr="Usuario con relleno sólido">
          <a:extLst>
            <a:ext uri="{FF2B5EF4-FFF2-40B4-BE49-F238E27FC236}">
              <a16:creationId xmlns:a16="http://schemas.microsoft.com/office/drawing/2014/main" id="{665EEEF0-BBEC-4BA6-8BF4-3751BC85D0D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5848350" y="261939"/>
          <a:ext cx="676275" cy="676275"/>
        </a:xfrm>
        <a:prstGeom prst="rect">
          <a:avLst/>
        </a:prstGeom>
      </xdr:spPr>
    </xdr:pic>
    <xdr:clientData/>
  </xdr:twoCellAnchor>
  <xdr:twoCellAnchor editAs="oneCell">
    <xdr:from>
      <xdr:col>11</xdr:col>
      <xdr:colOff>180975</xdr:colOff>
      <xdr:row>1</xdr:row>
      <xdr:rowOff>109539</xdr:rowOff>
    </xdr:from>
    <xdr:to>
      <xdr:col>12</xdr:col>
      <xdr:colOff>9525</xdr:colOff>
      <xdr:row>5</xdr:row>
      <xdr:rowOff>4764</xdr:rowOff>
    </xdr:to>
    <xdr:pic>
      <xdr:nvPicPr>
        <xdr:cNvPr id="27" name="Gráfico 26" descr="Lista con relleno sólido">
          <a:extLst>
            <a:ext uri="{FF2B5EF4-FFF2-40B4-BE49-F238E27FC236}">
              <a16:creationId xmlns:a16="http://schemas.microsoft.com/office/drawing/2014/main" id="{AEF1939E-F0AC-4082-ACAA-F9372F9CC66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877300" y="290514"/>
          <a:ext cx="619125" cy="619125"/>
        </a:xfrm>
        <a:prstGeom prst="rect">
          <a:avLst/>
        </a:prstGeom>
      </xdr:spPr>
    </xdr:pic>
    <xdr:clientData/>
  </xdr:twoCellAnchor>
  <xdr:twoCellAnchor>
    <xdr:from>
      <xdr:col>4</xdr:col>
      <xdr:colOff>752475</xdr:colOff>
      <xdr:row>2</xdr:row>
      <xdr:rowOff>52389</xdr:rowOff>
    </xdr:from>
    <xdr:to>
      <xdr:col>7</xdr:col>
      <xdr:colOff>304800</xdr:colOff>
      <xdr:row>4</xdr:row>
      <xdr:rowOff>61914</xdr:rowOff>
    </xdr:to>
    <xdr:sp macro="" textlink="'Análisis descriptivo'!D7">
      <xdr:nvSpPr>
        <xdr:cNvPr id="29" name="CuadroTexto 28">
          <a:extLst>
            <a:ext uri="{FF2B5EF4-FFF2-40B4-BE49-F238E27FC236}">
              <a16:creationId xmlns:a16="http://schemas.microsoft.com/office/drawing/2014/main" id="{8DFEF2FE-A663-4FD8-A3C4-251A34151032}"/>
            </a:ext>
          </a:extLst>
        </xdr:cNvPr>
        <xdr:cNvSpPr txBox="1"/>
      </xdr:nvSpPr>
      <xdr:spPr>
        <a:xfrm>
          <a:off x="3914775" y="414339"/>
          <a:ext cx="19240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87F6A6C-02AD-4780-8780-467C97CF3B17}" type="TxLink">
            <a:rPr lang="en-US" sz="3200" b="1" i="0" u="none" strike="noStrike">
              <a:ln>
                <a:noFill/>
              </a:ln>
              <a:solidFill>
                <a:schemeClr val="bg1"/>
              </a:solidFill>
              <a:latin typeface="Roboto"/>
              <a:ea typeface="Roboto"/>
              <a:cs typeface="+mn-cs"/>
            </a:rPr>
            <a:pPr marL="0" indent="0" algn="ctr"/>
            <a:t>4.164</a:t>
          </a:fld>
          <a:endParaRPr lang="es-ES" sz="3200" b="1" i="0" u="none" strike="noStrike">
            <a:ln>
              <a:noFill/>
            </a:ln>
            <a:solidFill>
              <a:schemeClr val="bg1"/>
            </a:solidFill>
            <a:latin typeface="Roboto"/>
            <a:ea typeface="Roboto"/>
            <a:cs typeface="+mn-cs"/>
          </a:endParaRPr>
        </a:p>
      </xdr:txBody>
    </xdr:sp>
    <xdr:clientData/>
  </xdr:twoCellAnchor>
  <xdr:twoCellAnchor>
    <xdr:from>
      <xdr:col>8</xdr:col>
      <xdr:colOff>542925</xdr:colOff>
      <xdr:row>2</xdr:row>
      <xdr:rowOff>52389</xdr:rowOff>
    </xdr:from>
    <xdr:to>
      <xdr:col>10</xdr:col>
      <xdr:colOff>457200</xdr:colOff>
      <xdr:row>4</xdr:row>
      <xdr:rowOff>61914</xdr:rowOff>
    </xdr:to>
    <xdr:sp macro="" textlink="'Análisis descriptivo'!C11">
      <xdr:nvSpPr>
        <xdr:cNvPr id="30" name="CuadroTexto 29">
          <a:extLst>
            <a:ext uri="{FF2B5EF4-FFF2-40B4-BE49-F238E27FC236}">
              <a16:creationId xmlns:a16="http://schemas.microsoft.com/office/drawing/2014/main" id="{B1EB2FC6-13DF-4D8A-8EC9-0D3F1CB211DA}"/>
            </a:ext>
          </a:extLst>
        </xdr:cNvPr>
        <xdr:cNvSpPr txBox="1"/>
      </xdr:nvSpPr>
      <xdr:spPr>
        <a:xfrm>
          <a:off x="6900182" y="422503"/>
          <a:ext cx="1503589" cy="379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C69B08E-EC47-4236-9A02-847DF3BCEFB5}" type="TxLink">
            <a:rPr lang="en-US" sz="3200" b="1" i="0" u="none" strike="noStrike">
              <a:ln>
                <a:noFill/>
              </a:ln>
              <a:solidFill>
                <a:schemeClr val="bg1"/>
              </a:solidFill>
              <a:latin typeface="Roboto"/>
              <a:ea typeface="Roboto"/>
              <a:cs typeface="+mn-cs"/>
            </a:rPr>
            <a:pPr marL="0" indent="0" algn="l"/>
            <a:t>30.008</a:t>
          </a:fld>
          <a:endParaRPr lang="es-ES" sz="3200" b="1" i="0" u="none" strike="noStrike">
            <a:ln>
              <a:noFill/>
            </a:ln>
            <a:solidFill>
              <a:schemeClr val="bg1"/>
            </a:solidFill>
            <a:latin typeface="Roboto"/>
            <a:ea typeface="Roboto"/>
            <a:cs typeface="+mn-cs"/>
          </a:endParaRPr>
        </a:p>
      </xdr:txBody>
    </xdr:sp>
    <xdr:clientData/>
  </xdr:twoCellAnchor>
  <xdr:twoCellAnchor>
    <xdr:from>
      <xdr:col>12</xdr:col>
      <xdr:colOff>261257</xdr:colOff>
      <xdr:row>2</xdr:row>
      <xdr:rowOff>57151</xdr:rowOff>
    </xdr:from>
    <xdr:to>
      <xdr:col>14</xdr:col>
      <xdr:colOff>729343</xdr:colOff>
      <xdr:row>4</xdr:row>
      <xdr:rowOff>57151</xdr:rowOff>
    </xdr:to>
    <xdr:sp macro="" textlink="'Análisis descriptivo'!C15">
      <xdr:nvSpPr>
        <xdr:cNvPr id="31" name="CuadroTexto 30">
          <a:extLst>
            <a:ext uri="{FF2B5EF4-FFF2-40B4-BE49-F238E27FC236}">
              <a16:creationId xmlns:a16="http://schemas.microsoft.com/office/drawing/2014/main" id="{8EB5E16A-9BD2-4E41-A7E0-83776446FB3F}"/>
            </a:ext>
          </a:extLst>
        </xdr:cNvPr>
        <xdr:cNvSpPr txBox="1"/>
      </xdr:nvSpPr>
      <xdr:spPr>
        <a:xfrm>
          <a:off x="9797143" y="427265"/>
          <a:ext cx="2057400" cy="370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742E900-64EF-4EDD-B30A-5F7132CD856F}" type="TxLink">
            <a:rPr lang="en-US" sz="3200" b="1" i="0" u="none" strike="noStrike">
              <a:ln>
                <a:noFill/>
              </a:ln>
              <a:solidFill>
                <a:schemeClr val="bg1"/>
              </a:solidFill>
              <a:latin typeface="Roboto"/>
              <a:ea typeface="Roboto"/>
              <a:cs typeface="+mn-cs"/>
            </a:rPr>
            <a:pPr marL="0" indent="0" algn="l"/>
            <a:t>7.450.763</a:t>
          </a:fld>
          <a:endParaRPr lang="es-ES" sz="3200" b="1" i="0" u="none" strike="noStrike">
            <a:ln>
              <a:noFill/>
            </a:ln>
            <a:solidFill>
              <a:schemeClr val="bg1"/>
            </a:solidFill>
            <a:latin typeface="Roboto"/>
            <a:ea typeface="Roboto"/>
            <a:cs typeface="+mn-cs"/>
          </a:endParaRPr>
        </a:p>
      </xdr:txBody>
    </xdr:sp>
    <xdr:clientData/>
  </xdr:twoCellAnchor>
  <xdr:twoCellAnchor editAs="oneCell">
    <xdr:from>
      <xdr:col>14</xdr:col>
      <xdr:colOff>781050</xdr:colOff>
      <xdr:row>1</xdr:row>
      <xdr:rowOff>90489</xdr:rowOff>
    </xdr:from>
    <xdr:to>
      <xdr:col>15</xdr:col>
      <xdr:colOff>647700</xdr:colOff>
      <xdr:row>5</xdr:row>
      <xdr:rowOff>23814</xdr:rowOff>
    </xdr:to>
    <xdr:pic>
      <xdr:nvPicPr>
        <xdr:cNvPr id="33" name="Gráfico 32" descr="Euro con relleno sólido">
          <a:extLst>
            <a:ext uri="{FF2B5EF4-FFF2-40B4-BE49-F238E27FC236}">
              <a16:creationId xmlns:a16="http://schemas.microsoft.com/office/drawing/2014/main" id="{BF051019-FC6D-443A-AA59-561C9574EF9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1849100" y="271464"/>
          <a:ext cx="657225" cy="657225"/>
        </a:xfrm>
        <a:prstGeom prst="rect">
          <a:avLst/>
        </a:prstGeom>
      </xdr:spPr>
    </xdr:pic>
    <xdr:clientData/>
  </xdr:twoCellAnchor>
  <xdr:twoCellAnchor>
    <xdr:from>
      <xdr:col>16</xdr:col>
      <xdr:colOff>304800</xdr:colOff>
      <xdr:row>2</xdr:row>
      <xdr:rowOff>52389</xdr:rowOff>
    </xdr:from>
    <xdr:to>
      <xdr:col>18</xdr:col>
      <xdr:colOff>647700</xdr:colOff>
      <xdr:row>4</xdr:row>
      <xdr:rowOff>61914</xdr:rowOff>
    </xdr:to>
    <xdr:sp macro="" textlink="'Análisis descriptivo'!C19">
      <xdr:nvSpPr>
        <xdr:cNvPr id="34" name="CuadroTexto 33">
          <a:extLst>
            <a:ext uri="{FF2B5EF4-FFF2-40B4-BE49-F238E27FC236}">
              <a16:creationId xmlns:a16="http://schemas.microsoft.com/office/drawing/2014/main" id="{453118E4-FAF9-4DA1-99D4-DE625ABEEB61}"/>
            </a:ext>
          </a:extLst>
        </xdr:cNvPr>
        <xdr:cNvSpPr txBox="1"/>
      </xdr:nvSpPr>
      <xdr:spPr>
        <a:xfrm>
          <a:off x="12954000" y="414339"/>
          <a:ext cx="19240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B2DE8C8-37E1-40BF-9E37-429A1BF8FBC6}" type="TxLink">
            <a:rPr lang="en-US" sz="3200" b="1" i="0" u="none" strike="noStrike">
              <a:ln>
                <a:noFill/>
              </a:ln>
              <a:solidFill>
                <a:schemeClr val="bg1"/>
              </a:solidFill>
              <a:latin typeface="Roboto"/>
              <a:ea typeface="Roboto"/>
              <a:cs typeface="+mn-cs"/>
            </a:rPr>
            <a:pPr marL="0" indent="0" algn="ctr"/>
            <a:t>2,99</a:t>
          </a:fld>
          <a:endParaRPr lang="es-ES" sz="3200" b="1" i="0" u="none" strike="noStrike">
            <a:ln>
              <a:noFill/>
            </a:ln>
            <a:solidFill>
              <a:schemeClr val="bg1"/>
            </a:solidFill>
            <a:latin typeface="Roboto"/>
            <a:ea typeface="Roboto"/>
            <a:cs typeface="+mn-cs"/>
          </a:endParaRPr>
        </a:p>
      </xdr:txBody>
    </xdr:sp>
    <xdr:clientData/>
  </xdr:twoCellAnchor>
  <xdr:twoCellAnchor>
    <xdr:from>
      <xdr:col>3</xdr:col>
      <xdr:colOff>249557</xdr:colOff>
      <xdr:row>6</xdr:row>
      <xdr:rowOff>151856</xdr:rowOff>
    </xdr:from>
    <xdr:to>
      <xdr:col>9</xdr:col>
      <xdr:colOff>305614</xdr:colOff>
      <xdr:row>8</xdr:row>
      <xdr:rowOff>73342</xdr:rowOff>
    </xdr:to>
    <xdr:sp macro="" textlink="">
      <xdr:nvSpPr>
        <xdr:cNvPr id="26" name="CuadroTexto 25">
          <a:extLst>
            <a:ext uri="{FF2B5EF4-FFF2-40B4-BE49-F238E27FC236}">
              <a16:creationId xmlns:a16="http://schemas.microsoft.com/office/drawing/2014/main" id="{EF18BEE0-A8F9-4882-AA37-00B172BDE911}"/>
            </a:ext>
          </a:extLst>
        </xdr:cNvPr>
        <xdr:cNvSpPr txBox="1"/>
      </xdr:nvSpPr>
      <xdr:spPr>
        <a:xfrm>
          <a:off x="2633528" y="1262199"/>
          <a:ext cx="4824000" cy="291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 sz="1600" b="1">
              <a:solidFill>
                <a:schemeClr val="bg1"/>
              </a:solidFill>
              <a:latin typeface="Roboto" panose="02000000000000000000" pitchFamily="2" charset="0"/>
              <a:ea typeface="Roboto" panose="02000000000000000000" pitchFamily="2" charset="0"/>
            </a:rPr>
            <a:t>Beneficios</a:t>
          </a:r>
          <a:r>
            <a:rPr lang="es-ES" sz="1600" b="1" baseline="0">
              <a:solidFill>
                <a:schemeClr val="bg1"/>
              </a:solidFill>
              <a:latin typeface="Roboto" panose="02000000000000000000" pitchFamily="2" charset="0"/>
              <a:ea typeface="Roboto" panose="02000000000000000000" pitchFamily="2" charset="0"/>
            </a:rPr>
            <a:t> totales por trimestre</a:t>
          </a:r>
          <a:endParaRPr lang="es-ES" sz="1600" b="1">
            <a:solidFill>
              <a:schemeClr val="bg1"/>
            </a:solidFill>
            <a:latin typeface="Roboto" panose="02000000000000000000" pitchFamily="2" charset="0"/>
            <a:ea typeface="Roboto" panose="02000000000000000000" pitchFamily="2" charset="0"/>
          </a:endParaRPr>
        </a:p>
      </xdr:txBody>
    </xdr:sp>
    <xdr:clientData/>
  </xdr:twoCellAnchor>
  <xdr:twoCellAnchor>
    <xdr:from>
      <xdr:col>3</xdr:col>
      <xdr:colOff>250372</xdr:colOff>
      <xdr:row>24</xdr:row>
      <xdr:rowOff>6802</xdr:rowOff>
    </xdr:from>
    <xdr:to>
      <xdr:col>9</xdr:col>
      <xdr:colOff>304800</xdr:colOff>
      <xdr:row>25</xdr:row>
      <xdr:rowOff>108857</xdr:rowOff>
    </xdr:to>
    <xdr:sp macro="" textlink="">
      <xdr:nvSpPr>
        <xdr:cNvPr id="28" name="CuadroTexto 27">
          <a:extLst>
            <a:ext uri="{FF2B5EF4-FFF2-40B4-BE49-F238E27FC236}">
              <a16:creationId xmlns:a16="http://schemas.microsoft.com/office/drawing/2014/main" id="{34ABFEB5-957A-4206-B8EB-E0786E0995D4}"/>
            </a:ext>
          </a:extLst>
        </xdr:cNvPr>
        <xdr:cNvSpPr txBox="1"/>
      </xdr:nvSpPr>
      <xdr:spPr>
        <a:xfrm>
          <a:off x="2634343" y="4448173"/>
          <a:ext cx="4822371" cy="287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 sz="1600" b="1">
              <a:solidFill>
                <a:schemeClr val="bg1"/>
              </a:solidFill>
              <a:latin typeface="Roboto" panose="02000000000000000000" pitchFamily="2" charset="0"/>
              <a:ea typeface="Roboto" panose="02000000000000000000" pitchFamily="2" charset="0"/>
            </a:rPr>
            <a:t>Ventas</a:t>
          </a:r>
          <a:r>
            <a:rPr lang="es-ES" sz="1600" b="1" baseline="0">
              <a:solidFill>
                <a:schemeClr val="bg1"/>
              </a:solidFill>
              <a:latin typeface="Roboto" panose="02000000000000000000" pitchFamily="2" charset="0"/>
              <a:ea typeface="Roboto" panose="02000000000000000000" pitchFamily="2" charset="0"/>
            </a:rPr>
            <a:t> por país</a:t>
          </a:r>
        </a:p>
        <a:p>
          <a:endParaRPr lang="es-ES" sz="1600" b="1">
            <a:solidFill>
              <a:schemeClr val="bg1"/>
            </a:solidFill>
            <a:latin typeface="Roboto" panose="02000000000000000000" pitchFamily="2" charset="0"/>
            <a:ea typeface="Roboto" panose="02000000000000000000" pitchFamily="2" charset="0"/>
          </a:endParaRPr>
        </a:p>
      </xdr:txBody>
    </xdr:sp>
    <xdr:clientData/>
  </xdr:twoCellAnchor>
  <xdr:twoCellAnchor>
    <xdr:from>
      <xdr:col>10</xdr:col>
      <xdr:colOff>415390</xdr:colOff>
      <xdr:row>6</xdr:row>
      <xdr:rowOff>151856</xdr:rowOff>
    </xdr:from>
    <xdr:to>
      <xdr:col>14</xdr:col>
      <xdr:colOff>253465</xdr:colOff>
      <xdr:row>8</xdr:row>
      <xdr:rowOff>73342</xdr:rowOff>
    </xdr:to>
    <xdr:sp macro="" textlink="">
      <xdr:nvSpPr>
        <xdr:cNvPr id="32" name="CuadroTexto 31">
          <a:extLst>
            <a:ext uri="{FF2B5EF4-FFF2-40B4-BE49-F238E27FC236}">
              <a16:creationId xmlns:a16="http://schemas.microsoft.com/office/drawing/2014/main" id="{EE5588C8-0CBC-4CEB-B5CC-9EDA66B31A2A}"/>
            </a:ext>
          </a:extLst>
        </xdr:cNvPr>
        <xdr:cNvSpPr txBox="1"/>
      </xdr:nvSpPr>
      <xdr:spPr>
        <a:xfrm>
          <a:off x="8361961" y="1262199"/>
          <a:ext cx="3016704" cy="291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 sz="1600" b="1">
              <a:solidFill>
                <a:schemeClr val="bg1"/>
              </a:solidFill>
              <a:latin typeface="Roboto" panose="02000000000000000000" pitchFamily="2" charset="0"/>
              <a:ea typeface="Roboto" panose="02000000000000000000" pitchFamily="2" charset="0"/>
            </a:rPr>
            <a:t>Top</a:t>
          </a:r>
          <a:r>
            <a:rPr lang="es-ES" sz="1600" b="1" baseline="0">
              <a:solidFill>
                <a:schemeClr val="bg1"/>
              </a:solidFill>
              <a:latin typeface="Roboto" panose="02000000000000000000" pitchFamily="2" charset="0"/>
              <a:ea typeface="Roboto" panose="02000000000000000000" pitchFamily="2" charset="0"/>
            </a:rPr>
            <a:t> clientes más beneficios</a:t>
          </a:r>
          <a:endParaRPr lang="es-ES" sz="1600" b="1">
            <a:solidFill>
              <a:schemeClr val="bg1"/>
            </a:solidFill>
            <a:latin typeface="Roboto" panose="02000000000000000000" pitchFamily="2" charset="0"/>
            <a:ea typeface="Roboto" panose="02000000000000000000" pitchFamily="2" charset="0"/>
          </a:endParaRPr>
        </a:p>
      </xdr:txBody>
    </xdr:sp>
    <xdr:clientData/>
  </xdr:twoCellAnchor>
  <xdr:twoCellAnchor>
    <xdr:from>
      <xdr:col>10</xdr:col>
      <xdr:colOff>415342</xdr:colOff>
      <xdr:row>24</xdr:row>
      <xdr:rowOff>6802</xdr:rowOff>
    </xdr:from>
    <xdr:to>
      <xdr:col>14</xdr:col>
      <xdr:colOff>253513</xdr:colOff>
      <xdr:row>25</xdr:row>
      <xdr:rowOff>108857</xdr:rowOff>
    </xdr:to>
    <xdr:sp macro="" textlink="">
      <xdr:nvSpPr>
        <xdr:cNvPr id="35" name="CuadroTexto 34">
          <a:extLst>
            <a:ext uri="{FF2B5EF4-FFF2-40B4-BE49-F238E27FC236}">
              <a16:creationId xmlns:a16="http://schemas.microsoft.com/office/drawing/2014/main" id="{3588B51B-9673-4718-9777-923BC70D3382}"/>
            </a:ext>
          </a:extLst>
        </xdr:cNvPr>
        <xdr:cNvSpPr txBox="1"/>
      </xdr:nvSpPr>
      <xdr:spPr>
        <a:xfrm>
          <a:off x="8361913" y="4448173"/>
          <a:ext cx="3016800" cy="287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 sz="1600" b="1">
              <a:solidFill>
                <a:schemeClr val="bg1"/>
              </a:solidFill>
              <a:latin typeface="Roboto" panose="02000000000000000000" pitchFamily="2" charset="0"/>
              <a:ea typeface="Roboto" panose="02000000000000000000" pitchFamily="2" charset="0"/>
            </a:rPr>
            <a:t>Top clientes más ventas</a:t>
          </a:r>
        </a:p>
      </xdr:txBody>
    </xdr:sp>
    <xdr:clientData/>
  </xdr:twoCellAnchor>
  <xdr:twoCellAnchor>
    <xdr:from>
      <xdr:col>3</xdr:col>
      <xdr:colOff>106416</xdr:colOff>
      <xdr:row>8</xdr:row>
      <xdr:rowOff>158148</xdr:rowOff>
    </xdr:from>
    <xdr:to>
      <xdr:col>9</xdr:col>
      <xdr:colOff>535041</xdr:colOff>
      <xdr:row>21</xdr:row>
      <xdr:rowOff>128405</xdr:rowOff>
    </xdr:to>
    <xdr:graphicFrame macro="">
      <xdr:nvGraphicFramePr>
        <xdr:cNvPr id="36" name="Gráfico 35">
          <a:extLst>
            <a:ext uri="{FF2B5EF4-FFF2-40B4-BE49-F238E27FC236}">
              <a16:creationId xmlns:a16="http://schemas.microsoft.com/office/drawing/2014/main" id="{C3B63575-318D-433F-A22C-9501448734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10416</xdr:colOff>
      <xdr:row>8</xdr:row>
      <xdr:rowOff>158671</xdr:rowOff>
    </xdr:from>
    <xdr:to>
      <xdr:col>19</xdr:col>
      <xdr:colOff>658116</xdr:colOff>
      <xdr:row>21</xdr:row>
      <xdr:rowOff>127883</xdr:rowOff>
    </xdr:to>
    <xdr:graphicFrame macro="">
      <xdr:nvGraphicFramePr>
        <xdr:cNvPr id="37" name="Gráfico 36">
          <a:extLst>
            <a:ext uri="{FF2B5EF4-FFF2-40B4-BE49-F238E27FC236}">
              <a16:creationId xmlns:a16="http://schemas.microsoft.com/office/drawing/2014/main" id="{225CC0C1-A5DE-47D0-856E-2A406644C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125185</xdr:colOff>
      <xdr:row>6</xdr:row>
      <xdr:rowOff>152400</xdr:rowOff>
    </xdr:from>
    <xdr:to>
      <xdr:col>19</xdr:col>
      <xdr:colOff>598713</xdr:colOff>
      <xdr:row>8</xdr:row>
      <xdr:rowOff>72799</xdr:rowOff>
    </xdr:to>
    <xdr:sp macro="" textlink="">
      <xdr:nvSpPr>
        <xdr:cNvPr id="40" name="CuadroTexto 39">
          <a:extLst>
            <a:ext uri="{FF2B5EF4-FFF2-40B4-BE49-F238E27FC236}">
              <a16:creationId xmlns:a16="http://schemas.microsoft.com/office/drawing/2014/main" id="{7F2AF27D-AE27-4CFC-BF56-FA9C15302435}"/>
            </a:ext>
          </a:extLst>
        </xdr:cNvPr>
        <xdr:cNvSpPr txBox="1"/>
      </xdr:nvSpPr>
      <xdr:spPr>
        <a:xfrm>
          <a:off x="12045042" y="1262743"/>
          <a:ext cx="3652157" cy="290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 sz="1600" b="1">
              <a:solidFill>
                <a:schemeClr val="bg1"/>
              </a:solidFill>
              <a:latin typeface="Roboto" panose="02000000000000000000" pitchFamily="2" charset="0"/>
              <a:ea typeface="Roboto" panose="02000000000000000000" pitchFamily="2" charset="0"/>
            </a:rPr>
            <a:t>Distribución</a:t>
          </a:r>
          <a:r>
            <a:rPr lang="es-ES" sz="1600" b="1" baseline="0">
              <a:solidFill>
                <a:schemeClr val="bg1"/>
              </a:solidFill>
              <a:latin typeface="Roboto" panose="02000000000000000000" pitchFamily="2" charset="0"/>
              <a:ea typeface="Roboto" panose="02000000000000000000" pitchFamily="2" charset="0"/>
            </a:rPr>
            <a:t> beneficios</a:t>
          </a:r>
          <a:r>
            <a:rPr lang="es-ES" sz="1600" b="1">
              <a:solidFill>
                <a:schemeClr val="bg1"/>
              </a:solidFill>
              <a:latin typeface="Roboto" panose="02000000000000000000" pitchFamily="2" charset="0"/>
              <a:ea typeface="Roboto" panose="02000000000000000000" pitchFamily="2" charset="0"/>
            </a:rPr>
            <a:t> por categoría</a:t>
          </a:r>
        </a:p>
      </xdr:txBody>
    </xdr:sp>
    <xdr:clientData/>
  </xdr:twoCellAnchor>
  <xdr:twoCellAnchor>
    <xdr:from>
      <xdr:col>15</xdr:col>
      <xdr:colOff>176892</xdr:colOff>
      <xdr:row>24</xdr:row>
      <xdr:rowOff>6802</xdr:rowOff>
    </xdr:from>
    <xdr:to>
      <xdr:col>19</xdr:col>
      <xdr:colOff>652263</xdr:colOff>
      <xdr:row>25</xdr:row>
      <xdr:rowOff>108857</xdr:rowOff>
    </xdr:to>
    <xdr:sp macro="" textlink="">
      <xdr:nvSpPr>
        <xdr:cNvPr id="41" name="CuadroTexto 40">
          <a:extLst>
            <a:ext uri="{FF2B5EF4-FFF2-40B4-BE49-F238E27FC236}">
              <a16:creationId xmlns:a16="http://schemas.microsoft.com/office/drawing/2014/main" id="{08462915-4DAA-4573-BF12-F9EB47EE002C}"/>
            </a:ext>
          </a:extLst>
        </xdr:cNvPr>
        <xdr:cNvSpPr txBox="1"/>
      </xdr:nvSpPr>
      <xdr:spPr>
        <a:xfrm>
          <a:off x="12096749" y="4448173"/>
          <a:ext cx="3654000" cy="287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 sz="1600" b="1">
              <a:solidFill>
                <a:schemeClr val="bg1"/>
              </a:solidFill>
              <a:latin typeface="Roboto" panose="02000000000000000000" pitchFamily="2" charset="0"/>
              <a:ea typeface="Roboto" panose="02000000000000000000" pitchFamily="2" charset="0"/>
            </a:rPr>
            <a:t>Distribución ventas por categoría</a:t>
          </a:r>
        </a:p>
      </xdr:txBody>
    </xdr:sp>
    <xdr:clientData/>
  </xdr:twoCellAnchor>
  <xdr:twoCellAnchor editAs="oneCell">
    <xdr:from>
      <xdr:col>0</xdr:col>
      <xdr:colOff>53011</xdr:colOff>
      <xdr:row>6</xdr:row>
      <xdr:rowOff>150134</xdr:rowOff>
    </xdr:from>
    <xdr:to>
      <xdr:col>2</xdr:col>
      <xdr:colOff>623697</xdr:colOff>
      <xdr:row>13</xdr:row>
      <xdr:rowOff>24948</xdr:rowOff>
    </xdr:to>
    <mc:AlternateContent xmlns:mc="http://schemas.openxmlformats.org/markup-compatibility/2006" xmlns:a14="http://schemas.microsoft.com/office/drawing/2010/main">
      <mc:Choice Requires="a14">
        <xdr:graphicFrame macro="">
          <xdr:nvGraphicFramePr>
            <xdr:cNvPr id="43" name="gender 1">
              <a:extLst>
                <a:ext uri="{FF2B5EF4-FFF2-40B4-BE49-F238E27FC236}">
                  <a16:creationId xmlns:a16="http://schemas.microsoft.com/office/drawing/2014/main" id="{C90AAE39-4CC7-4F8E-9E5E-3E137261FDB7}"/>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53011" y="1260477"/>
              <a:ext cx="2160000" cy="1170214"/>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53011</xdr:colOff>
      <xdr:row>20</xdr:row>
      <xdr:rowOff>34019</xdr:rowOff>
    </xdr:from>
    <xdr:to>
      <xdr:col>2</xdr:col>
      <xdr:colOff>623697</xdr:colOff>
      <xdr:row>26</xdr:row>
      <xdr:rowOff>93676</xdr:rowOff>
    </xdr:to>
    <mc:AlternateContent xmlns:mc="http://schemas.openxmlformats.org/markup-compatibility/2006" xmlns:a14="http://schemas.microsoft.com/office/drawing/2010/main">
      <mc:Choice Requires="a14">
        <xdr:graphicFrame macro="">
          <xdr:nvGraphicFramePr>
            <xdr:cNvPr id="44" name="payment_method 1">
              <a:extLst>
                <a:ext uri="{FF2B5EF4-FFF2-40B4-BE49-F238E27FC236}">
                  <a16:creationId xmlns:a16="http://schemas.microsoft.com/office/drawing/2014/main" id="{18F2FA72-CF09-4E3F-B2CC-BF6C3B3852F6}"/>
                </a:ext>
              </a:extLst>
            </xdr:cNvPr>
            <xdr:cNvGraphicFramePr/>
          </xdr:nvGraphicFramePr>
          <xdr:xfrm>
            <a:off x="0" y="0"/>
            <a:ext cx="0" cy="0"/>
          </xdr:xfrm>
          <a:graphic>
            <a:graphicData uri="http://schemas.microsoft.com/office/drawing/2010/slicer">
              <sle:slicer xmlns:sle="http://schemas.microsoft.com/office/drawing/2010/slicer" name="payment_method 1"/>
            </a:graphicData>
          </a:graphic>
        </xdr:graphicFrame>
      </mc:Choice>
      <mc:Fallback xmlns="">
        <xdr:sp macro="" textlink="">
          <xdr:nvSpPr>
            <xdr:cNvPr id="0" name=""/>
            <xdr:cNvSpPr>
              <a:spLocks noTextEdit="1"/>
            </xdr:cNvSpPr>
          </xdr:nvSpPr>
          <xdr:spPr>
            <a:xfrm>
              <a:off x="53011" y="3735162"/>
              <a:ext cx="2160000" cy="1170000"/>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53011</xdr:colOff>
      <xdr:row>13</xdr:row>
      <xdr:rowOff>125187</xdr:rowOff>
    </xdr:from>
    <xdr:to>
      <xdr:col>2</xdr:col>
      <xdr:colOff>623697</xdr:colOff>
      <xdr:row>19</xdr:row>
      <xdr:rowOff>184844</xdr:rowOff>
    </xdr:to>
    <mc:AlternateContent xmlns:mc="http://schemas.openxmlformats.org/markup-compatibility/2006" xmlns:a14="http://schemas.microsoft.com/office/drawing/2010/main">
      <mc:Choice Requires="a14">
        <xdr:graphicFrame macro="">
          <xdr:nvGraphicFramePr>
            <xdr:cNvPr id="45" name="age_group 1">
              <a:extLst>
                <a:ext uri="{FF2B5EF4-FFF2-40B4-BE49-F238E27FC236}">
                  <a16:creationId xmlns:a16="http://schemas.microsoft.com/office/drawing/2014/main" id="{FD0128E8-C7FE-4910-975F-4C7A7CB71B72}"/>
                </a:ext>
              </a:extLst>
            </xdr:cNvPr>
            <xdr:cNvGraphicFramePr/>
          </xdr:nvGraphicFramePr>
          <xdr:xfrm>
            <a:off x="0" y="0"/>
            <a:ext cx="0" cy="0"/>
          </xdr:xfrm>
          <a:graphic>
            <a:graphicData uri="http://schemas.microsoft.com/office/drawing/2010/slicer">
              <sle:slicer xmlns:sle="http://schemas.microsoft.com/office/drawing/2010/slicer" name="age_group 1"/>
            </a:graphicData>
          </a:graphic>
        </xdr:graphicFrame>
      </mc:Choice>
      <mc:Fallback xmlns="">
        <xdr:sp macro="" textlink="">
          <xdr:nvSpPr>
            <xdr:cNvPr id="0" name=""/>
            <xdr:cNvSpPr>
              <a:spLocks noTextEdit="1"/>
            </xdr:cNvSpPr>
          </xdr:nvSpPr>
          <xdr:spPr>
            <a:xfrm>
              <a:off x="53011" y="2530930"/>
              <a:ext cx="2160000" cy="1170000"/>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3</xdr:col>
      <xdr:colOff>94615</xdr:colOff>
      <xdr:row>26</xdr:row>
      <xdr:rowOff>49697</xdr:rowOff>
    </xdr:from>
    <xdr:to>
      <xdr:col>9</xdr:col>
      <xdr:colOff>525072</xdr:colOff>
      <xdr:row>39</xdr:row>
      <xdr:rowOff>19954</xdr:rowOff>
    </xdr:to>
    <mc:AlternateContent xmlns:mc="http://schemas.openxmlformats.org/markup-compatibility/2006">
      <mc:Choice xmlns:cx4="http://schemas.microsoft.com/office/drawing/2016/5/10/chartex" Requires="cx4">
        <xdr:graphicFrame macro="">
          <xdr:nvGraphicFramePr>
            <xdr:cNvPr id="51" name="Gráfico 50">
              <a:extLst>
                <a:ext uri="{FF2B5EF4-FFF2-40B4-BE49-F238E27FC236}">
                  <a16:creationId xmlns:a16="http://schemas.microsoft.com/office/drawing/2014/main" id="{C4412762-E441-4F27-A735-4501299318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2472055" y="4804577"/>
              <a:ext cx="5185337" cy="2347697"/>
            </a:xfrm>
            <a:prstGeom prst="rect">
              <a:avLst/>
            </a:prstGeom>
            <a:solidFill>
              <a:prstClr val="white"/>
            </a:solidFill>
            <a:ln w="1">
              <a:solidFill>
                <a:prstClr val="green"/>
              </a:solidFill>
            </a:ln>
          </xdr:spPr>
          <xdr:txBody>
            <a:bodyPr vertOverflow="clip" horzOverflow="clip"/>
            <a:lstStyle/>
            <a:p>
              <a:r>
                <a:rPr lang="es-ES" sz="1100"/>
                <a:t>Este gráfico no está disponible en su versión de Excel.
Si edita esta forma o guarda el libro en un formato de archivo diferente, el gráfico no se podrá utilizar.</a:t>
              </a:r>
            </a:p>
          </xdr:txBody>
        </xdr:sp>
      </mc:Fallback>
    </mc:AlternateContent>
    <xdr:clientData/>
  </xdr:twoCellAnchor>
  <xdr:twoCellAnchor editAs="oneCell">
    <xdr:from>
      <xdr:col>0</xdr:col>
      <xdr:colOff>53011</xdr:colOff>
      <xdr:row>33</xdr:row>
      <xdr:rowOff>65314</xdr:rowOff>
    </xdr:from>
    <xdr:to>
      <xdr:col>2</xdr:col>
      <xdr:colOff>623697</xdr:colOff>
      <xdr:row>39</xdr:row>
      <xdr:rowOff>124971</xdr:rowOff>
    </xdr:to>
    <mc:AlternateContent xmlns:mc="http://schemas.openxmlformats.org/markup-compatibility/2006" xmlns:tsle="http://schemas.microsoft.com/office/drawing/2012/timeslicer">
      <mc:Choice Requires="tsle">
        <xdr:graphicFrame macro="">
          <xdr:nvGraphicFramePr>
            <xdr:cNvPr id="38" name="order_date 1">
              <a:extLst>
                <a:ext uri="{FF2B5EF4-FFF2-40B4-BE49-F238E27FC236}">
                  <a16:creationId xmlns:a16="http://schemas.microsoft.com/office/drawing/2014/main" id="{F632B0D3-3AB8-4D15-9862-805EBFB8C1C9}"/>
                </a:ext>
              </a:extLst>
            </xdr:cNvPr>
            <xdr:cNvGraphicFramePr/>
          </xdr:nvGraphicFramePr>
          <xdr:xfrm>
            <a:off x="0" y="0"/>
            <a:ext cx="0" cy="0"/>
          </xdr:xfrm>
          <a:graphic>
            <a:graphicData uri="http://schemas.microsoft.com/office/drawing/2012/timeslicer">
              <tsle:timeslicer name="order_date 1"/>
            </a:graphicData>
          </a:graphic>
        </xdr:graphicFrame>
      </mc:Choice>
      <mc:Fallback xmlns="">
        <xdr:sp macro="" textlink="">
          <xdr:nvSpPr>
            <xdr:cNvPr id="0" name=""/>
            <xdr:cNvSpPr>
              <a:spLocks noTextEdit="1"/>
            </xdr:cNvSpPr>
          </xdr:nvSpPr>
          <xdr:spPr>
            <a:xfrm>
              <a:off x="53011" y="6172200"/>
              <a:ext cx="2160000" cy="1170000"/>
            </a:xfrm>
            <a:prstGeom prst="rect">
              <a:avLst/>
            </a:prstGeom>
            <a:solidFill>
              <a:prstClr val="white"/>
            </a:solidFill>
            <a:ln w="1">
              <a:solidFill>
                <a:prstClr val="green"/>
              </a:solidFill>
            </a:ln>
          </xdr:spPr>
          <xdr:txBody>
            <a:bodyPr vertOverflow="clip" horzOverflow="clip"/>
            <a:lstStyle/>
            <a:p>
              <a:r>
                <a:rPr lang="es-ES" sz="1100"/>
                <a:t>Línea de tiempo: Funciona en Excel 2013 o superior. No mover ni cambiar el tamaño.</a:t>
              </a:r>
            </a:p>
          </xdr:txBody>
        </xdr:sp>
      </mc:Fallback>
    </mc:AlternateContent>
    <xdr:clientData/>
  </xdr:twoCellAnchor>
  <xdr:twoCellAnchor editAs="oneCell">
    <xdr:from>
      <xdr:col>0</xdr:col>
      <xdr:colOff>53011</xdr:colOff>
      <xdr:row>26</xdr:row>
      <xdr:rowOff>152400</xdr:rowOff>
    </xdr:from>
    <xdr:to>
      <xdr:col>2</xdr:col>
      <xdr:colOff>623697</xdr:colOff>
      <xdr:row>33</xdr:row>
      <xdr:rowOff>5228</xdr:rowOff>
    </xdr:to>
    <mc:AlternateContent xmlns:mc="http://schemas.openxmlformats.org/markup-compatibility/2006" xmlns:a14="http://schemas.microsoft.com/office/drawing/2010/main">
      <mc:Choice Requires="a14">
        <xdr:graphicFrame macro="">
          <xdr:nvGraphicFramePr>
            <xdr:cNvPr id="39" name="order_status 1">
              <a:extLst>
                <a:ext uri="{FF2B5EF4-FFF2-40B4-BE49-F238E27FC236}">
                  <a16:creationId xmlns:a16="http://schemas.microsoft.com/office/drawing/2014/main" id="{9949D929-02B3-4284-9046-232FC9045A93}"/>
                </a:ext>
              </a:extLst>
            </xdr:cNvPr>
            <xdr:cNvGraphicFramePr/>
          </xdr:nvGraphicFramePr>
          <xdr:xfrm>
            <a:off x="0" y="0"/>
            <a:ext cx="0" cy="0"/>
          </xdr:xfrm>
          <a:graphic>
            <a:graphicData uri="http://schemas.microsoft.com/office/drawing/2010/slicer">
              <sle:slicer xmlns:sle="http://schemas.microsoft.com/office/drawing/2010/slicer" name="order_status 1"/>
            </a:graphicData>
          </a:graphic>
        </xdr:graphicFrame>
      </mc:Choice>
      <mc:Fallback xmlns="">
        <xdr:sp macro="" textlink="">
          <xdr:nvSpPr>
            <xdr:cNvPr id="0" name=""/>
            <xdr:cNvSpPr>
              <a:spLocks noTextEdit="1"/>
            </xdr:cNvSpPr>
          </xdr:nvSpPr>
          <xdr:spPr>
            <a:xfrm>
              <a:off x="53011" y="4963886"/>
              <a:ext cx="2160000" cy="1148228"/>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10</xdr:col>
      <xdr:colOff>381000</xdr:colOff>
      <xdr:row>4</xdr:row>
      <xdr:rowOff>0</xdr:rowOff>
    </xdr:from>
    <xdr:to>
      <xdr:col>11</xdr:col>
      <xdr:colOff>250371</xdr:colOff>
      <xdr:row>5</xdr:row>
      <xdr:rowOff>97971</xdr:rowOff>
    </xdr:to>
    <xdr:sp macro="" textlink="'Análisis descriptivo'!D11">
      <xdr:nvSpPr>
        <xdr:cNvPr id="16" name="CuadroTexto 15">
          <a:extLst>
            <a:ext uri="{FF2B5EF4-FFF2-40B4-BE49-F238E27FC236}">
              <a16:creationId xmlns:a16="http://schemas.microsoft.com/office/drawing/2014/main" id="{9D06D5E8-508D-402E-91C4-3215EC60AFDC}"/>
            </a:ext>
          </a:extLst>
        </xdr:cNvPr>
        <xdr:cNvSpPr txBox="1"/>
      </xdr:nvSpPr>
      <xdr:spPr>
        <a:xfrm>
          <a:off x="8327571" y="740229"/>
          <a:ext cx="664029" cy="2830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F62845F-94F1-45F9-A740-B77B38F33582}" type="TxLink">
            <a:rPr lang="en-US" sz="1500" b="1" i="0" u="none" strike="noStrike">
              <a:ln>
                <a:noFill/>
              </a:ln>
              <a:solidFill>
                <a:schemeClr val="bg1"/>
              </a:solidFill>
              <a:latin typeface="Roboto"/>
              <a:ea typeface="Roboto"/>
              <a:cs typeface="+mn-cs"/>
            </a:rPr>
            <a:pPr marL="0" indent="0" algn="l"/>
            <a:t>100%</a:t>
          </a:fld>
          <a:endParaRPr lang="es-ES" sz="1500" b="1" i="0" u="none" strike="noStrike">
            <a:ln>
              <a:noFill/>
            </a:ln>
            <a:solidFill>
              <a:schemeClr val="bg1"/>
            </a:solidFill>
            <a:latin typeface="Roboto"/>
            <a:ea typeface="Roboto"/>
            <a:cs typeface="+mn-cs"/>
          </a:endParaRPr>
        </a:p>
      </xdr:txBody>
    </xdr:sp>
    <xdr:clientData/>
  </xdr:twoCellAnchor>
  <xdr:twoCellAnchor>
    <xdr:from>
      <xdr:col>14</xdr:col>
      <xdr:colOff>348343</xdr:colOff>
      <xdr:row>4</xdr:row>
      <xdr:rowOff>10886</xdr:rowOff>
    </xdr:from>
    <xdr:to>
      <xdr:col>15</xdr:col>
      <xdr:colOff>217715</xdr:colOff>
      <xdr:row>5</xdr:row>
      <xdr:rowOff>108857</xdr:rowOff>
    </xdr:to>
    <xdr:sp macro="" textlink="'Análisis descriptivo'!D15">
      <xdr:nvSpPr>
        <xdr:cNvPr id="49" name="CuadroTexto 48">
          <a:extLst>
            <a:ext uri="{FF2B5EF4-FFF2-40B4-BE49-F238E27FC236}">
              <a16:creationId xmlns:a16="http://schemas.microsoft.com/office/drawing/2014/main" id="{F84438B2-1281-449A-9271-E711A6794AE0}"/>
            </a:ext>
          </a:extLst>
        </xdr:cNvPr>
        <xdr:cNvSpPr txBox="1"/>
      </xdr:nvSpPr>
      <xdr:spPr>
        <a:xfrm>
          <a:off x="11473543" y="751115"/>
          <a:ext cx="664029" cy="2830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532B0A0-7842-4F40-9CBE-06DA0C457348}" type="TxLink">
            <a:rPr lang="en-US" sz="1500" b="1" i="0" u="none" strike="noStrike">
              <a:ln>
                <a:noFill/>
              </a:ln>
              <a:solidFill>
                <a:schemeClr val="bg1"/>
              </a:solidFill>
              <a:latin typeface="Roboto"/>
              <a:ea typeface="Roboto"/>
              <a:cs typeface="+mn-cs"/>
            </a:rPr>
            <a:pPr marL="0" indent="0" algn="l"/>
            <a:t>100%</a:t>
          </a:fld>
          <a:endParaRPr lang="es-ES" sz="1500" b="1" i="0" u="none" strike="noStrike">
            <a:ln>
              <a:noFill/>
            </a:ln>
            <a:solidFill>
              <a:schemeClr val="bg1"/>
            </a:solidFill>
            <a:latin typeface="Roboto"/>
            <a:ea typeface="Roboto"/>
            <a:cs typeface="+mn-cs"/>
          </a:endParaRPr>
        </a:p>
      </xdr:txBody>
    </xdr:sp>
    <xdr:clientData/>
  </xdr:twoCellAnchor>
  <xdr:twoCellAnchor>
    <xdr:from>
      <xdr:col>15</xdr:col>
      <xdr:colOff>10180</xdr:colOff>
      <xdr:row>26</xdr:row>
      <xdr:rowOff>49697</xdr:rowOff>
    </xdr:from>
    <xdr:to>
      <xdr:col>19</xdr:col>
      <xdr:colOff>658351</xdr:colOff>
      <xdr:row>39</xdr:row>
      <xdr:rowOff>19954</xdr:rowOff>
    </xdr:to>
    <xdr:graphicFrame macro="">
      <xdr:nvGraphicFramePr>
        <xdr:cNvPr id="46" name="Gráfico 45">
          <a:extLst>
            <a:ext uri="{FF2B5EF4-FFF2-40B4-BE49-F238E27FC236}">
              <a16:creationId xmlns:a16="http://schemas.microsoft.com/office/drawing/2014/main" id="{DF75F89E-7219-4362-A943-E8E8E7D557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mc:AlternateContent xmlns:mc="http://schemas.openxmlformats.org/markup-compatibility/2006">
    <mc:Choice xmlns:a14="http://schemas.microsoft.com/office/drawing/2010/main" Requires="a14">
      <xdr:twoCellAnchor editAs="oneCell">
        <xdr:from>
          <xdr:col>10</xdr:col>
          <xdr:colOff>266700</xdr:colOff>
          <xdr:row>26</xdr:row>
          <xdr:rowOff>49697</xdr:rowOff>
        </xdr:from>
        <xdr:to>
          <xdr:col>14</xdr:col>
          <xdr:colOff>375557</xdr:colOff>
          <xdr:row>39</xdr:row>
          <xdr:rowOff>19954</xdr:rowOff>
        </xdr:to>
        <xdr:pic>
          <xdr:nvPicPr>
            <xdr:cNvPr id="67" name="Imagen 66">
              <a:extLst>
                <a:ext uri="{FF2B5EF4-FFF2-40B4-BE49-F238E27FC236}">
                  <a16:creationId xmlns:a16="http://schemas.microsoft.com/office/drawing/2014/main" id="{E586C6AB-4DD0-4C5C-8D0C-048FDC54748F}"/>
                </a:ext>
              </a:extLst>
            </xdr:cNvPr>
            <xdr:cNvPicPr>
              <a:picLocks noChangeAspect="1" noChangeArrowheads="1"/>
              <a:extLst>
                <a:ext uri="{84589F7E-364E-4C9E-8A38-B11213B215E9}">
                  <a14:cameraTool cellRange="'Análisis descriptivo'!$S$6:$U$17" spid="_x0000_s2087"/>
                </a:ext>
              </a:extLst>
            </xdr:cNvPicPr>
          </xdr:nvPicPr>
          <xdr:blipFill>
            <a:blip xmlns:r="http://schemas.openxmlformats.org/officeDocument/2006/relationships" r:embed="rId14"/>
            <a:srcRect/>
            <a:stretch>
              <a:fillRect/>
            </a:stretch>
          </xdr:blipFill>
          <xdr:spPr bwMode="auto">
            <a:xfrm>
              <a:off x="8213271" y="4861183"/>
              <a:ext cx="3287486" cy="2376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266700</xdr:colOff>
          <xdr:row>8</xdr:row>
          <xdr:rowOff>158148</xdr:rowOff>
        </xdr:from>
        <xdr:to>
          <xdr:col>14</xdr:col>
          <xdr:colOff>375557</xdr:colOff>
          <xdr:row>21</xdr:row>
          <xdr:rowOff>128405</xdr:rowOff>
        </xdr:to>
        <xdr:pic>
          <xdr:nvPicPr>
            <xdr:cNvPr id="68" name="Imagen 67">
              <a:extLst>
                <a:ext uri="{FF2B5EF4-FFF2-40B4-BE49-F238E27FC236}">
                  <a16:creationId xmlns:a16="http://schemas.microsoft.com/office/drawing/2014/main" id="{230ACAC8-AC7A-42AC-8C20-DC8C2171C5E6}"/>
                </a:ext>
              </a:extLst>
            </xdr:cNvPr>
            <xdr:cNvPicPr>
              <a:picLocks noChangeAspect="1" noChangeArrowheads="1"/>
              <a:extLst>
                <a:ext uri="{84589F7E-364E-4C9E-8A38-B11213B215E9}">
                  <a14:cameraTool cellRange="'Análisis descriptivo'!$W$6:$Y$17" spid="_x0000_s2088"/>
                </a:ext>
              </a:extLst>
            </xdr:cNvPicPr>
          </xdr:nvPicPr>
          <xdr:blipFill>
            <a:blip xmlns:r="http://schemas.openxmlformats.org/officeDocument/2006/relationships" r:embed="rId15"/>
            <a:srcRect/>
            <a:stretch>
              <a:fillRect/>
            </a:stretch>
          </xdr:blipFill>
          <xdr:spPr bwMode="auto">
            <a:xfrm>
              <a:off x="8213271" y="1638605"/>
              <a:ext cx="3287486" cy="237600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an Montero López" refreshedDate="45925.817178819445" createdVersion="7" refreshedVersion="7" minRefreshableVersion="3" recordCount="10001" xr:uid="{98A8F126-8136-45B1-AB25-7542BE71EEC0}">
  <cacheSource type="worksheet">
    <worksheetSource ref="A1:U1048576" sheet="Transformación  y limpieza "/>
  </cacheSource>
  <cacheFields count="23">
    <cacheField name="customer_id" numFmtId="0">
      <sharedItems containsBlank="1"/>
    </cacheField>
    <cacheField name="first_name" numFmtId="0">
      <sharedItems containsBlank="1"/>
    </cacheField>
    <cacheField name="last_name" numFmtId="0">
      <sharedItems containsBlank="1"/>
    </cacheField>
    <cacheField name="Full_name" numFmtId="0">
      <sharedItems containsBlank="1" count="4163">
        <s v="Erica Oliver"/>
        <s v="Christopher White"/>
        <s v="Spencer Foster"/>
        <s v="Jessica Harris"/>
        <s v="Amy Johnson"/>
        <s v="Shelby Sutton"/>
        <s v="Jennifer Baxter"/>
        <s v="Barbara Hansen"/>
        <s v="Mary Guzman"/>
        <s v="Richard Bell"/>
        <s v="Joshua Graham"/>
        <s v="Audrey Osborne"/>
        <s v="Michelle Vargas"/>
        <s v="Christy Davis"/>
        <s v="Anthony Best"/>
        <s v="Anna Wyatt"/>
        <s v="Cindy Day"/>
        <s v="Daniel Gray"/>
        <s v="Susan Torres"/>
        <s v="Kenneth Garner"/>
        <s v="Ronnie Mcbride"/>
        <s v="Edward Molina"/>
        <s v="Randy Johnson"/>
        <s v="Danielle Jenkins"/>
        <s v="Robert Sanchez"/>
        <s v="Amanda Martinez"/>
        <s v="Vickie Brown"/>
        <s v="Kelly Weber"/>
        <s v="Todd Dixon"/>
        <s v="Lawrence Hines"/>
        <s v="Joseph Frye"/>
        <s v="Alison Curtis"/>
        <s v="Kimberly Stevenson"/>
        <s v="Michael Thomas"/>
        <s v="Mitchell Rogers"/>
        <s v="John Jacobs"/>
        <s v="David Ford"/>
        <s v="Christopher Fernandez"/>
        <s v="Edward Ford"/>
        <s v="Jill Smith"/>
        <s v="Kyle Mills"/>
        <s v="Leroy Cordova"/>
        <s v="Derrick Turner"/>
        <s v="Kristi Jennings"/>
        <s v="Heather Butler"/>
        <s v="Catherine Villegas"/>
        <s v="Travis Proctor"/>
        <s v="Tyler Martin"/>
        <s v="Maria Moore"/>
        <s v="Betty Thornton"/>
        <s v="Jennifer Snyder"/>
        <s v="Jeffrey Hicks"/>
        <s v="Eugene Long"/>
        <s v="Evan Gonzales"/>
        <s v="Sean Davis"/>
        <s v="Zachary Johnston"/>
        <s v="Jon Flynn"/>
        <s v="Alex Johnston"/>
        <s v="Bryce White"/>
        <s v="Sherri Houston"/>
        <s v="Dawn Adams"/>
        <s v="John Young"/>
        <s v="Jason Larson"/>
        <s v="Kimberly Morgan"/>
        <s v="Derrick Garcia"/>
        <s v="Joshua Lewis"/>
        <s v="Amanda Fernandez"/>
        <s v="Rachel Thompson"/>
        <s v="Nancy Johnson"/>
        <s v="Laura Lopez"/>
        <s v="Rebecca Thomas"/>
        <s v="Sarah Reilly"/>
        <s v="Patricia Tanner"/>
        <s v="Jason Miller"/>
        <s v="Antonio Stevenson"/>
        <s v="Jennifer Wilson"/>
        <s v="Cheryl Mccarthy"/>
        <s v="Renee Rivers"/>
        <s v="Dean Clark"/>
        <s v="Jeffrey Stevens"/>
        <s v="Alexander Baker"/>
        <s v="Laura Villa"/>
        <s v="Shelia Juarez"/>
        <s v="Carrie Myers"/>
        <s v="Kristin Silva"/>
        <s v="Laura Kerr"/>
        <s v="Christina Christensen"/>
        <s v="Tiffany Hatfield"/>
        <s v="Anthony Romero"/>
        <s v="Michael Smith"/>
        <s v="Brandon Lopez"/>
        <s v="Lisa Reese"/>
        <s v="Kent Kelley"/>
        <s v="Howard Mason"/>
        <s v="Jeremy Summers"/>
        <s v="William Giles"/>
        <s v="Randy Anderson"/>
        <s v="Jennifer Boyd"/>
        <s v="Christina Howell"/>
        <s v="Danielle Campbell"/>
        <s v="Dustin Perry"/>
        <s v="Joann Jacobs"/>
        <s v="Mark Brown"/>
        <s v="April Lee"/>
        <s v="Lisa Mathews"/>
        <s v="Mitchell Contreras"/>
        <s v="Joshua Hardy"/>
        <s v="Brenda Duke"/>
        <s v="Desiree Walton"/>
        <s v="Kimberly Figueroa"/>
        <s v="Christine Barton"/>
        <s v="Lisa Lopez"/>
        <s v="Maria Miller"/>
        <s v="Rebecca Herrera"/>
        <s v="Colleen Stevens"/>
        <s v="Melanie Williams"/>
        <s v="Harold Ruiz"/>
        <s v="Paul Anderson"/>
        <s v="Amy Shepard"/>
        <s v="Amber Mcbride"/>
        <s v="Michael Morales"/>
        <s v="Paul Burns"/>
        <s v="Anna Hale"/>
        <s v="Samantha Heath"/>
        <s v="Matthew Goodwin"/>
        <s v="Paul Wang"/>
        <s v="Angela Johnson"/>
        <s v="Brian Morris"/>
        <s v="Laura Rocha"/>
        <s v="Sydney Barker"/>
        <s v="John Bonilla"/>
        <s v="Michelle Taylor"/>
        <s v="Joseph Johnson"/>
        <s v="Ann Marshall"/>
        <s v="James Jones"/>
        <s v="Daniel Rush"/>
        <s v="Taylor Bradley"/>
        <s v="Sarah George"/>
        <s v="Julia Kelly"/>
        <s v="Patricia Johnson"/>
        <s v="Alfred Wade"/>
        <s v="Tiffany Castro"/>
        <s v="Selena Wilson"/>
        <s v="Samantha Owens"/>
        <s v="Michael Evans"/>
        <s v="Scott Smith"/>
        <s v="Stephanie Miller"/>
        <s v="Heather Harris"/>
        <s v="Kelly Mcmahon"/>
        <s v="Sabrina Scott"/>
        <s v="Brandon Rollins"/>
        <s v="Emily Williams"/>
        <s v="Ann Crawford"/>
        <s v="Michael Webb"/>
        <s v="Sarah Mora"/>
        <s v="Erica Velazquez"/>
        <s v="Katherine Campbell"/>
        <s v="Nancy Horne"/>
        <s v="Amber Silva"/>
        <s v="Angel Reyes"/>
        <s v="John Chaney"/>
        <s v="Brittany Brown"/>
        <s v="Vickie Robinson"/>
        <s v="Mark Christian"/>
        <s v="John Johnson"/>
        <s v="Trevor Richardson"/>
        <s v="Becky Newman"/>
        <s v="Amy Anderson"/>
        <s v="Angela Moore"/>
        <s v="Marc Cunningham"/>
        <s v="Chad Mclaughlin"/>
        <s v="Kristen Daniel"/>
        <s v="Edward Fernandez"/>
        <s v="Nathan Lawson"/>
        <s v="Debbie Lyons"/>
        <s v="Jimmy Wallace"/>
        <s v="Caroline Gonzalez"/>
        <s v="Briana Hernandez"/>
        <s v="Kathryn Cole"/>
        <s v="Mathew Austin"/>
        <s v="Troy Perez"/>
        <s v="Mary Russell"/>
        <s v="Bridget Bernard"/>
        <s v="Janice Ramos"/>
        <s v="Karen Johnson"/>
        <s v="Nicholas Castro"/>
        <s v="Sierra Bennett"/>
        <s v="Candice Oconnor"/>
        <s v="Phillip Collins"/>
        <s v="Kevin Lyons"/>
        <s v="Cody Cordova"/>
        <s v="Richard Perry"/>
        <s v="Jessica Johnson"/>
        <s v="Amanda Williams"/>
        <s v="Stephanie Villarreal"/>
        <s v="Jeanette Jenkins"/>
        <s v="Amanda Gonzales"/>
        <s v="Blake Clay"/>
        <s v="Paul Bennett"/>
        <s v="Sara Krause"/>
        <s v="Michael Matthews"/>
        <s v="Karen Gaines"/>
        <s v="Lisa Chambers"/>
        <s v="Daniel Robbins"/>
        <s v="Zoe Davis"/>
        <s v="Mark Lopez"/>
        <s v="James Herring"/>
        <s v="Martin Smith"/>
        <s v="Cole Lee"/>
        <s v="Dawn Carter"/>
        <s v="Bruce Castillo"/>
        <s v="Holly Ramos"/>
        <s v="Cynthia Clark"/>
        <s v="Ralph Stevens"/>
        <s v="Christopher Smith"/>
        <s v="Brian Guzman"/>
        <s v="Ashley Bridges"/>
        <s v="Darlene Galvan"/>
        <s v="Stephanie Martinez"/>
        <s v="Kathleen Heath"/>
        <s v="Christian Jackson"/>
        <s v="Kristen Medina"/>
        <s v="Brittany Carter"/>
        <s v="Brian Mann"/>
        <s v="Chloe Hunt"/>
        <s v="Scott Mills"/>
        <s v="Donna Jenkins"/>
        <s v="Erika Snyder"/>
        <s v="Catherine Golden"/>
        <s v="Matthew Davis"/>
        <s v="Robert Ross"/>
        <s v="Tamara Willis"/>
        <s v="Hannah Santos"/>
        <s v="Michael Savage"/>
        <s v="Mark Ramsey"/>
        <s v="Robert Cunningham"/>
        <s v="Carol Johnson"/>
        <s v="Cristina Clark"/>
        <s v="Gabrielle Lynn"/>
        <s v="Barry Weaver"/>
        <s v="Christine Flores"/>
        <s v="Christian Fritz"/>
        <s v="Karen Mills"/>
        <s v="Sheila Tran"/>
        <s v="Amber Burch"/>
        <s v="Ashley Mcmahon"/>
        <s v="Christopher Solomon"/>
        <s v="Cheryl Walker"/>
        <s v="Teresa Mitchell"/>
        <s v="Alexander Hahn"/>
        <s v="Sierra Nicholson"/>
        <s v="Kenneth Santos"/>
        <s v="Christopher Wilson"/>
        <s v="Robert Pace"/>
        <s v="Lynn Matthews"/>
        <s v="Joshua Smith"/>
        <s v="Amanda Hayes"/>
        <s v="Todd Roberts"/>
        <s v="Michael Dickerson"/>
        <s v="Katrina Drake"/>
        <s v="Scott Mcconnell"/>
        <s v="Samantha Stevens"/>
        <s v="Claudia Brady"/>
        <s v="Susan Lewis"/>
        <s v="Douglas Johnson"/>
        <s v="Sean Williams"/>
        <s v="Sonya Parker"/>
        <s v="John Nguyen"/>
        <s v="Derek Hammond"/>
        <s v="Brett Martin"/>
        <s v="Jacob Hawkins"/>
        <s v="Anthony Hancock"/>
        <s v="Michael Elliott"/>
        <s v="Amy Wise"/>
        <s v="Ryan Thompson"/>
        <s v="Jennifer Barker"/>
        <s v="Ann Bailey"/>
        <s v="William Mcdonald"/>
        <s v="Rick Cole"/>
        <s v="Claire Christian"/>
        <s v="Ralph Luna"/>
        <s v="Nathaniel Smith"/>
        <s v="Jamie Murphy"/>
        <s v="Nathan Welch"/>
        <s v="Colleen Smith"/>
        <s v="Kimberly Middleton"/>
        <s v="Ryan Rogers"/>
        <s v="Thomas Barrett"/>
        <s v="Dominique Nielsen"/>
        <s v="Justin Espinoza"/>
        <s v="Charlotte Ruiz"/>
        <s v="Caitlyn Day"/>
        <s v="Connie Sanders"/>
        <s v="Courtney Frazier"/>
        <s v="Emily Marks"/>
        <s v="Chloe Jones"/>
        <s v="Robert Banks"/>
        <s v="Hannah Martin"/>
        <s v="Stacy Bryant"/>
        <s v="Zachary Beltran"/>
        <s v="Joel Lindsey"/>
        <s v="Courtney Castillo"/>
        <s v="Scott Johnson"/>
        <s v="Joann Parker"/>
        <s v="Michael West"/>
        <s v="Amy Cooley"/>
        <s v="Eileen Combs"/>
        <s v="Shannon Lynch"/>
        <s v="Victoria Mahoney"/>
        <s v="Ryan Stone"/>
        <s v="Jennifer Burke"/>
        <s v="Lawrence Henson"/>
        <s v="Samantha Cooley"/>
        <s v="Dean Henderson"/>
        <s v="Lindsey Day"/>
        <s v="Nicholas Jones"/>
        <s v="Julia Sullivan"/>
        <s v="Nicholas Rivers"/>
        <s v="Olivia Johnson"/>
        <s v="Ernest Carlson"/>
        <s v="Karen Perez"/>
        <s v="Thomas Miles"/>
        <s v="Michelle Collins"/>
        <s v="Jermaine Flores"/>
        <s v="Jeffrey Holmes"/>
        <s v="Krystal Braun"/>
        <s v="Dennis Chambers"/>
        <s v="Paul Beasley"/>
        <s v="Kirk Walters"/>
        <s v="Ryan Schneider"/>
        <s v="Kimberly Riley"/>
        <s v="Vanessa Yang"/>
        <s v="Patrick Williams"/>
        <s v="Carlos Baldwin"/>
        <s v="Sarah Green"/>
        <s v="Amber Bush"/>
        <s v="David Hernandez"/>
        <s v="Nancy Williams"/>
        <s v="Melissa Jackson"/>
        <s v="Sean Stuart"/>
        <s v="Martha Brown"/>
        <s v="Charles Blanchard"/>
        <s v="Adam Hayes"/>
        <s v="Nancy Turner"/>
        <s v="Carmen Thompson"/>
        <s v="Stephen Davis"/>
        <s v="Brian Santos"/>
        <s v="Heather Johnson"/>
        <s v="Fred Bishop"/>
        <s v="Amber Bray"/>
        <s v="Valerie Howard"/>
        <s v="Paula Lewis"/>
        <s v="David Dominguez"/>
        <s v="Sarah Smith"/>
        <s v="Sophia Gray"/>
        <s v="Debra Austin"/>
        <s v="Troy Sharp"/>
        <s v="Gregory Young"/>
        <s v="Shari Dixon"/>
        <s v="Nichole Oconnell"/>
        <s v="Erica Frederick"/>
        <s v="Caroline Joseph"/>
        <s v="Kurt Johnson"/>
        <s v="Michelle Roberts"/>
        <s v="Chad Montes"/>
        <s v="Michelle Oliver"/>
        <s v="Christopher Sanchez"/>
        <s v="Michael Lewis"/>
        <s v="Kim Barnes"/>
        <s v="Heather Russell"/>
        <s v="Shelly Reese"/>
        <s v="Aaron Powell"/>
        <s v="Louis Harding"/>
        <s v="Tonya Griffin"/>
        <s v="David Miller"/>
        <s v="Kevin Kennedy"/>
        <s v="Todd Short"/>
        <s v="Linda Rose"/>
        <s v="Paul Norris"/>
        <s v="Jorge Murphy"/>
        <s v="Stephanie Watson"/>
        <s v="Terri Simpson"/>
        <s v="Amanda Mcclain"/>
        <s v="Craig Chang"/>
        <s v="Lawrence Hughes"/>
        <s v="Christopher Huff"/>
        <s v="Corey Holmes"/>
        <s v="Jessica Flores"/>
        <s v="Jennifer Liu"/>
        <s v="Trevor Smith"/>
        <s v="Thomas White"/>
        <s v="Daniel Patel"/>
        <s v="Kyle Lawrence"/>
        <s v="Pamela Taylor"/>
        <s v="Carol Richardson"/>
        <s v="Jesse Farrell"/>
        <s v="David Fernandez"/>
        <s v="Michael Davis"/>
        <s v="Steven Wright"/>
        <s v="Lisa Carrillo"/>
        <s v="Hunter Clayton"/>
        <s v="Craig Moon"/>
        <s v="Carlos Rosario"/>
        <s v="Anna Moore"/>
        <s v="Ashley Holmes"/>
        <s v="Robin Palmer"/>
        <s v="Patricia Dominguez"/>
        <s v="Kristy Johnson"/>
        <s v="Barbara Cochran"/>
        <s v="Christopher Randall"/>
        <s v="Rhonda Mckee"/>
        <s v="Matthew Young"/>
        <s v="Heidi Bryan"/>
        <s v="Jennifer Dunn"/>
        <s v="Jennifer Brown"/>
        <s v="Chad White"/>
        <s v="Kristine Barker"/>
        <s v="Carolyn Davis"/>
        <s v="Hector White"/>
        <s v="Kathy Reilly"/>
        <s v="Stephanie Lawrence"/>
        <s v="Claire Haynes"/>
        <s v="Felicia Wilson"/>
        <s v="Travis Hodges"/>
        <s v="James Thomas"/>
        <s v="Erin Clements"/>
        <s v="Alicia Phillips"/>
        <s v="James Lynch"/>
        <s v="Caleb Carroll"/>
        <s v="Kimberly Bennett"/>
        <s v="Carl Nelson"/>
        <s v="Andrew Hampton"/>
        <s v="Alexandra Werner"/>
        <s v="Diane Jones"/>
        <s v="William Myers"/>
        <s v="Melissa Nelson"/>
        <s v="Angela Hayes"/>
        <s v="Mary Tapia"/>
        <s v="Nicholas Johnson"/>
        <s v="Trevor Mccormick"/>
        <s v="Jason Meyer"/>
        <s v="Deborah Wright"/>
        <s v="Colleen Jackson"/>
        <s v="John Mcdaniel"/>
        <s v="Michelle Chang"/>
        <s v="William Ewing"/>
        <s v="William Ramos"/>
        <s v="Madison Hubbard"/>
        <s v="Anna Ball"/>
        <s v="Jake Butler"/>
        <s v="Jessica Freeman"/>
        <s v="Andrew Brewer"/>
        <s v="Mark Martinez"/>
        <s v="Megan Brooks"/>
        <s v="Michael Lee"/>
        <s v="Harold Bender"/>
        <s v="Katrina Mack"/>
        <s v="Christopher Richardson"/>
        <s v="Riley Smith"/>
        <s v="Melissa Barker"/>
        <s v="Jennifer Bolton"/>
        <s v="Erin Dennis"/>
        <s v="Christopher Moody"/>
        <s v="Selena Scott"/>
        <s v="Erika Gonzalez"/>
        <s v="Kevin Edwards"/>
        <s v="Douglas Smith"/>
        <s v="Jesse Wright"/>
        <s v="Lindsay Moss"/>
        <s v="Brittany Hill"/>
        <s v="Laura Kramer"/>
        <s v="Andrew Miller"/>
        <s v="Zachary Orozco"/>
        <s v="James Ashley"/>
        <s v="Samuel Lopez"/>
        <s v="Derrick Johnson"/>
        <s v="Jason Adams"/>
        <s v="Matthew Parker"/>
        <s v="Susan Barnes"/>
        <s v="Eileen Farmer"/>
        <s v="Christopher Jones"/>
        <s v="Marcus Torres"/>
        <s v="Anita Garcia"/>
        <s v="Erica Rice"/>
        <s v="Kristopher Molina"/>
        <s v="Mary Hernandez"/>
        <s v="Ernest Torres"/>
        <s v="Gregory Jones"/>
        <s v="Rachael Porter"/>
        <s v="Diana Hale"/>
        <s v="Michele Wade"/>
        <s v="Ashley Williams"/>
        <s v="Melissa Smith"/>
        <s v="Stefanie Bond"/>
        <s v="Michael Black"/>
        <s v="Richard Fox"/>
        <s v="Susan Young"/>
        <s v="Tammy Holland"/>
        <s v="Melissa Hunt"/>
        <s v="Christy Butler"/>
        <s v="Wendy Robertson"/>
        <s v="Gary Brown"/>
        <s v="Michael Ray"/>
        <s v="Kristen Randolph"/>
        <s v="Edward Campbell"/>
        <s v="Billy White"/>
        <s v="Derek Myers"/>
        <s v="Steve Levine"/>
        <s v="Edward Meyers"/>
        <s v="Charles Bradley"/>
        <s v="Julia Young"/>
        <s v="Michelle Duran"/>
        <s v="Bobby Thomas"/>
        <s v="Jennifer Le"/>
        <s v="Brian Thompson"/>
        <s v="Whitney Dennis"/>
        <s v="Adam Burgess"/>
        <s v="Kyle Cobb"/>
        <s v="Michael Williams"/>
        <s v="Jeanne Boyd"/>
        <s v="Margaret Nelson"/>
        <s v="Roy Thomas"/>
        <s v="Larry Hays"/>
        <s v="Tracy Blair"/>
        <s v="Amy Everett"/>
        <s v="Steven Taylor"/>
        <s v="Robert Prince"/>
        <s v="Lauren Gallagher"/>
        <s v="Wyatt Gregory"/>
        <s v="Michael Johnson"/>
        <s v="Brenda Vaughn"/>
        <s v="Mackenzie Campbell"/>
        <s v="Taylor Bailey"/>
        <s v="Phillip Irwin"/>
        <s v="Miguel Pope"/>
        <s v="Anthony Wheeler"/>
        <s v="David Mcdonald"/>
        <s v="Katie Wyatt"/>
        <s v="Angela Peters"/>
        <s v="Cynthia Cook"/>
        <s v="Jasmine Mills"/>
        <s v="Keith Beck"/>
        <s v="Brittney Williamson"/>
        <s v="Sabrina Herrera"/>
        <s v="Kristin Wilson"/>
        <s v="William Nelson"/>
        <s v="Kristin Chang"/>
        <s v="Shawn Cobb"/>
        <s v="Scott Jones"/>
        <s v="Nathaniel Harris"/>
        <s v="Jessica Jones"/>
        <s v="Daniel Martin"/>
        <s v="Michelle Frazier"/>
        <s v="Catherine Lopez"/>
        <s v="Brian Williams"/>
        <s v="Audrey Lee"/>
        <s v="Vincent Howard"/>
        <s v="Kristine Rogers"/>
        <s v="Kelly Manning"/>
        <s v="Lori Whitaker"/>
        <s v="Sue Hansen"/>
        <s v="Kenneth Moon"/>
        <s v="Dalton Medina"/>
        <s v="Hector Reese"/>
        <s v="Dorothy Davis"/>
        <s v="Michelle Morgan"/>
        <s v="Traci Sosa"/>
        <s v="Kim Kerr"/>
        <s v="Jeffrey Bowman"/>
        <s v="Danny Robinson"/>
        <s v="Linda Jordan"/>
        <s v="Whitney Roberts"/>
        <s v="Mary Johns"/>
        <s v="Lisa Floyd"/>
        <s v="Alejandro Hanson"/>
        <s v="Lisa Esparza"/>
        <s v="Brian Romero"/>
        <s v="Dawn Moss"/>
        <s v="Larry Mason"/>
        <s v="David Williams"/>
        <s v="Elizabeth Barrett"/>
        <s v="Jessica Hall"/>
        <s v="Lorraine Fuentes"/>
        <s v="Adrienne Brooks"/>
        <s v="Michael Jones"/>
        <s v="Veronica Webster"/>
        <s v="Steven Bennett"/>
        <s v="Kyle Harrington"/>
        <s v="Gregory Smith"/>
        <s v="Michael Garcia"/>
        <s v="Douglas Gonzalez"/>
        <s v="Ricky Alvarez"/>
        <s v="Michael Leon"/>
        <s v="Kathy Phillips"/>
        <s v="Todd Davis"/>
        <s v="Duane Ewing"/>
        <s v="Chase Vazquez"/>
        <s v="Stephanie Mcdowell"/>
        <s v="Joshua Torres"/>
        <s v="Anthony Richards"/>
        <s v="Juan Hartman"/>
        <s v="Rose Kelly"/>
        <s v="Joseph Taylor"/>
        <s v="Heather Garcia"/>
        <s v="Lisa Gonzalez"/>
        <s v="David Potter"/>
        <s v="Kevin Salinas"/>
        <s v="Shirley Ford"/>
        <s v="Ronald Potter"/>
        <s v="Todd Melendez"/>
        <s v="Paul Acosta"/>
        <s v="Kathleen Conner"/>
        <s v="Ellen Thomas"/>
        <s v="Keith Cox"/>
        <s v="Christina Hopkins"/>
        <s v="Jeffrey Torres"/>
        <s v="Jonathan Jacobs"/>
        <s v="Laura Nelson"/>
        <s v="Paula Meza"/>
        <s v="William Garcia"/>
        <s v="Donald Jones"/>
        <s v="Cody Hamilton"/>
        <s v="Andrea Herring"/>
        <s v="Patrick Norris"/>
        <s v="Mark Johnston"/>
        <s v="Jason Wright"/>
        <s v="Tammy Nguyen"/>
        <s v="Brian Leblanc"/>
        <s v="Benjamin Torres"/>
        <s v="Kyle Vasquez"/>
        <s v="Jennifer Robinson"/>
        <s v="Pamela Stewart"/>
        <s v="Raymond Smith"/>
        <s v="Brianna Watts"/>
        <s v="Jacqueline Lucas"/>
        <s v="Ann Gill"/>
        <s v="Ronald Johnson"/>
        <s v="Marilyn Martinez"/>
        <s v="Karen Martin"/>
        <s v="Barbara Hatfield"/>
        <s v="Michelle Lewis"/>
        <s v="Ross Williams"/>
        <s v="Joe Larson"/>
        <s v="Melissa Woods"/>
        <s v="Marcus Scott"/>
        <s v="Brandy Price"/>
        <s v="Alison Dougherty"/>
        <s v="Gabrielle Barnes"/>
        <s v="Nathan Martin"/>
        <s v="Johnathan Whitaker"/>
        <s v="Tracey Olson"/>
        <s v="Kenneth Thomas"/>
        <s v="Robert Fox"/>
        <s v="Tina Reyes"/>
        <s v="Matthew Good"/>
        <s v="Rebecca Clark"/>
        <s v="Joseph Yoder"/>
        <s v="Gina Ramirez"/>
        <s v="Tina Martinez"/>
        <s v="Aaron Barrera"/>
        <s v="Jason Hart"/>
        <s v="Sara Johnson"/>
        <s v="David Vargas"/>
        <s v="Robert Johnston"/>
        <s v="Timothy Gallagher"/>
        <s v="Amy Kelley"/>
        <s v="Mary Perkins"/>
        <s v="Christine Reid"/>
        <s v="Nicole Lopez"/>
        <s v="William Watson"/>
        <s v="Mary Moore"/>
        <s v="William Cooke"/>
        <s v="Christine Miranda"/>
        <s v="Rebekah Dougherty"/>
        <s v="Craig Young"/>
        <s v="Melissa Taylor"/>
        <s v="Jason Golden"/>
        <s v="Cheryl Stevens"/>
        <s v="Amber Peterson"/>
        <s v="Michael Mendoza"/>
        <s v="Sierra Watkins"/>
        <s v="Sharon Klein"/>
        <s v="Nichole Huff"/>
        <s v="Andres Browning"/>
        <s v="Tyrone Bright"/>
        <s v="William Cole"/>
        <s v="Tina Sellers"/>
        <s v="William Ward"/>
        <s v="Nicholas Lopez"/>
        <s v="Christina Hill"/>
        <s v="Elizabeth Rocha"/>
        <s v="Evan Jackson"/>
        <s v="Jessica Brown"/>
        <s v="Emily Harris"/>
        <s v="Larry Herrera"/>
        <s v="Andrew Tran"/>
        <s v="James Johnson"/>
        <s v="Andrew James"/>
        <s v="Mario Kelley"/>
        <s v="John Thomas"/>
        <s v="Kimberly Reed"/>
        <s v="Jacob Chambers"/>
        <s v="Thomas Lawrence"/>
        <s v="Paul Collins"/>
        <s v="Monique King"/>
        <s v="Jose Williams"/>
        <s v="Jessica Doyle"/>
        <s v="Michael Dillon"/>
        <s v="Jamie Byrd"/>
        <s v="Shannon Zimmerman"/>
        <s v="Dawn Hanson"/>
        <s v="Sharon Fischer"/>
        <s v="Loretta Beck"/>
        <s v="Carmen Banks"/>
        <s v="Jeremy Sanchez"/>
        <s v="Jay White"/>
        <s v="Reginald Flores"/>
        <s v="Thomas Cooper"/>
        <s v="Mark Sherman"/>
        <s v="Rebecca Gray"/>
        <s v="Scott Palmer"/>
        <s v="Vanessa Reed"/>
        <s v="Edward Holder"/>
        <s v="Allison Jarvis"/>
        <s v="Erika Cox"/>
        <s v="Anna Dudley"/>
        <s v="Nathaniel Townsend"/>
        <s v="Hector Benjamin"/>
        <s v="Melissa Jennings"/>
        <s v="Donna Saunders"/>
        <s v="Lance Coleman"/>
        <s v="Ashley Ross"/>
        <s v="Nicole Mitchell"/>
        <s v="Elijah Romero"/>
        <s v="Matthew Guerra"/>
        <s v="Tony Fisher"/>
        <s v="Joseph Brown"/>
        <s v="Richard Ruiz"/>
        <s v="Monica Gillespie"/>
        <s v="Kyle Flores"/>
        <s v="James Adkins"/>
        <s v="Richard Farmer"/>
        <s v="Bradley Simon"/>
        <s v="Roger Wade"/>
        <s v="Andrew Shaw"/>
        <s v="Bryan Davis"/>
        <s v="Eric Garcia"/>
        <s v="Willie Nichols"/>
        <s v="Robin Cooper"/>
        <s v="Amanda Ferguson"/>
        <s v="Mitchell Walker"/>
        <s v="Jessica Reed"/>
        <s v="Kristen Ramirez"/>
        <s v="Zachary Joseph"/>
        <s v="Richard Bennett"/>
        <s v="Brent Waters"/>
        <s v="Austin West"/>
        <s v="Renee Garza"/>
        <s v="Heather Richmond"/>
        <s v="Todd Reid"/>
        <s v="Cheryl Lawrence"/>
        <s v="Richard Adams"/>
        <s v="Lauren Gray"/>
        <s v="Bradley Young"/>
        <s v="Johnny Barrera"/>
        <s v="Jeffery Williams"/>
        <s v="Bryan Ramos"/>
        <s v="Mark Davis"/>
        <s v="Angela Chapman"/>
        <s v="Michelle Brown"/>
        <s v="David Harper"/>
        <s v="James Farrell"/>
        <s v="Howard Snyder"/>
        <s v="Johnny Owen"/>
        <s v="Bradley Nguyen"/>
        <s v="Susan Thompson"/>
        <s v="Brandon Solis"/>
        <s v="Abigail Willis"/>
        <s v="Kathryn Duarte"/>
        <s v="Kyle Miller"/>
        <s v="Sandy Tucker"/>
        <s v="Kevin Mitchell"/>
        <s v="Elizabeth Fisher"/>
        <s v="Scott Gross"/>
        <s v="Amanda Shaw"/>
        <s v="Michael Mercer"/>
        <s v="Douglas Rollins"/>
        <s v="David Flowers"/>
        <s v="Stephanie Harrell"/>
        <s v="Jason Lane"/>
        <s v="Jasmine Harrison"/>
        <s v="Pamela Jones"/>
        <s v="Joanne Rivera"/>
        <s v="Marisa Martinez"/>
        <s v="Johnny Reed"/>
        <s v="Erica Shelton"/>
        <s v="Donald Fuller"/>
        <s v="Shannon Rodriguez"/>
        <s v="Steven Gallagher"/>
        <s v="Jason Edwards"/>
        <s v="Jennifer Wilkerson"/>
        <s v="Steven Montgomery"/>
        <s v="Erin Perez"/>
        <s v="Jeremy Byrd"/>
        <s v="Bradley Lynch"/>
        <s v="Theresa Morales"/>
        <s v="Andrea Miller"/>
        <s v="Gina Mcdonald"/>
        <s v="William Bush"/>
        <s v="Julie Reynolds"/>
        <s v="Chad Cunningham"/>
        <s v="Joseph Hudson"/>
        <s v="Theresa Brown"/>
        <s v="Karen Barker"/>
        <s v="Tina Hicks"/>
        <s v="Kevin Knight"/>
        <s v="Brittney Mejia"/>
        <s v="Rebecca Shannon"/>
        <s v="Sharon Walter"/>
        <s v="Jamie Smith"/>
        <s v="Stacy Bates"/>
        <s v="Mark Harris"/>
        <s v="Jaime Wright"/>
        <s v="Dana Matthews"/>
        <s v="Gary Henderson"/>
        <s v="Miranda Walker"/>
        <s v="Eric Colon"/>
        <s v="Philip Lutz"/>
        <s v="Joshua George"/>
        <s v="Brandon Reed"/>
        <s v="Justin Miller"/>
        <s v="Steven Steele"/>
        <s v="Lacey Moody"/>
        <s v="Melinda Thomas"/>
        <s v="Ronald Fields"/>
        <s v="Jill Johnson"/>
        <s v="Dawn Hoover"/>
        <s v="Margaret Rogers"/>
        <s v="Timothy Alexander"/>
        <s v="Angela Wolf"/>
        <s v="Amanda Foley"/>
        <s v="Ricardo Brooks"/>
        <s v="Brittany Lynch"/>
        <s v="Jonathan Barnes"/>
        <s v="Joe Robinson"/>
        <s v="Shari Patterson"/>
        <s v="Kirk Parker"/>
        <s v="Brandon Bowen"/>
        <s v="Sheila Hill"/>
        <s v="Anthony Pugh"/>
        <s v="Cynthia Gibson"/>
        <s v="Kelsey Hall"/>
        <s v="Andrew Thompson"/>
        <s v="Joseph Carter"/>
        <s v="Amy Gillespie"/>
        <s v="Edgar Hanson"/>
        <s v="Angela Hamilton"/>
        <s v="Craig Thompson"/>
        <s v="Dylan Hoffman"/>
        <s v="Colin Pham"/>
        <s v="Alejandro Holloway"/>
        <s v="Wendy Young"/>
        <s v="Larry Murphy"/>
        <s v="Tamara Turner"/>
        <s v="Hannah James"/>
        <s v="Margaret Bell"/>
        <s v="Joel Mckenzie"/>
        <s v="Richard Miller"/>
        <s v="Jasmine Buckley"/>
        <s v="Kristy Torres"/>
        <s v="Paula Bradley"/>
        <s v="Kim Sanchez"/>
        <s v="Kathleen Powell"/>
        <s v="Justin Hicks"/>
        <s v="Jeffrey Freeman"/>
        <s v="Eddie Cruz"/>
        <s v="Audrey Nguyen"/>
        <s v="Amanda Stephens"/>
        <s v="Kimberly Vargas"/>
        <s v="Samuel Martinez"/>
        <s v="John Flores"/>
        <s v="Philip White"/>
        <s v="Briana Lewis"/>
        <s v="Katherine Soto"/>
        <s v="Adrian Payne"/>
        <s v="Kevin Duran"/>
        <s v="Morgan Zamora"/>
        <s v="Marisa Robinson"/>
        <s v="Lisa Smith"/>
        <s v="Sydney Richardson"/>
        <s v="Kathleen Fletcher"/>
        <s v="Elizabeth Russo"/>
        <s v="John Long"/>
        <s v="Shawn Ortega"/>
        <s v="Amber Curtis"/>
        <s v="Bryan Lin"/>
        <s v="John Giles"/>
        <s v="Thomas Mccullough"/>
        <s v="Emily Hughes"/>
        <s v="Marilyn White"/>
        <s v="Roberto Savage"/>
        <s v="Rodney Foster"/>
        <s v="Jacqueline Mcpherson"/>
        <s v="James Davies"/>
        <s v="Robin Hess"/>
        <s v="Tyler Archer"/>
        <s v="Megan Romero"/>
        <s v="Stephanie Clark"/>
        <s v="Joshua Munoz"/>
        <s v="Christine Duncan"/>
        <s v="Catherine Sanders"/>
        <s v="Jennifer Chandler"/>
        <s v="Randall Lopez"/>
        <s v="Jennifer Smith"/>
        <s v="Pamela Chambers"/>
        <s v="Antonio Flynn"/>
        <s v="Laura Matthews"/>
        <s v="Elizabeth Olson"/>
        <s v="Martin Erickson"/>
        <s v="Richard Williams"/>
        <s v="Brett Erickson"/>
        <s v="Ashley Holloway"/>
        <s v="Kimberly Richardson"/>
        <s v="Joshua Lopez"/>
        <s v="David Johnston"/>
        <s v="Edwin Murray"/>
        <s v="Erica Chen"/>
        <s v="Tricia Strickland"/>
        <s v="Matthew Mayo"/>
        <s v="Lydia Johnson"/>
        <s v="Ryan Freeman"/>
        <s v="Samuel Evans"/>
        <s v="Blake Sellers"/>
        <s v="Jessica Daniels"/>
        <s v="Lisa Thomas"/>
        <s v="Michael Montoya"/>
        <s v="Heather Munoz"/>
        <s v="Daniel George"/>
        <s v="Anne Lee"/>
        <s v="Jessica Black"/>
        <s v="William Soto"/>
        <s v="Timothy Murphy"/>
        <s v="Pamela Campos"/>
        <s v="Nicholas Riggs"/>
        <s v="Kara Nguyen"/>
        <s v="Ryan Kim"/>
        <s v="Corey Andersen"/>
        <s v="Brian Cole"/>
        <s v="James Ford"/>
        <s v="Diana Allison"/>
        <s v="Ernest Nguyen"/>
        <s v="Jeffrey Lucas"/>
        <s v="Sarah Howell"/>
        <s v="Gregory Stevens"/>
        <s v="Ricardo Hernandez"/>
        <s v="Steven Lopez"/>
        <s v="Johnathan Smith"/>
        <s v="Jason Davis"/>
        <s v="Jose Smith"/>
        <s v="Judy Barnett"/>
        <s v="Aimee Jones"/>
        <s v="Christina Monroe"/>
        <s v="Steven Levine"/>
        <s v="George Stark"/>
        <s v="Sarah Allen"/>
        <s v="Steve Price"/>
        <s v="Ann Walls"/>
        <s v="Deborah Hughes"/>
        <s v="Lindsay Higgins"/>
        <s v="Paul Lam"/>
        <s v="Amber Williams"/>
        <s v="Sheila Roberts"/>
        <s v="Chad Hamilton"/>
        <s v="Emily Hendrix"/>
        <s v="Derrick Maxwell"/>
        <s v="Katherine Knight"/>
        <s v="Michael Rivera"/>
        <s v="Ryan Howe"/>
        <s v="Marissa Ortiz"/>
        <s v="Wendy Hunter"/>
        <s v="Erika Hernandez"/>
        <s v="Jesus Mueller"/>
        <s v="James Pope"/>
        <s v="Kevin Daniels"/>
        <s v="Joseph Nicholson"/>
        <s v="John Green"/>
        <s v="Amber Cruz"/>
        <s v="Mathew Tran"/>
        <s v="Anthony Long"/>
        <s v="Alicia Martin"/>
        <s v="Joshua Wright"/>
        <s v="Kevin Whitaker"/>
        <s v="Scott Scott"/>
        <s v="Jessica Spencer"/>
        <s v="David Floyd"/>
        <s v="Angela Sweeney"/>
        <s v="Matthew Morales"/>
        <s v="April Ramsey"/>
        <s v="Danielle Romero"/>
        <s v="Kelly Morris"/>
        <s v="Lee Miller"/>
        <s v="Theresa Schwartz"/>
        <s v="Michael Carson"/>
        <s v="Ann Vang"/>
        <s v="Antonio Taylor"/>
        <s v="Bobby Carroll"/>
        <s v="Michael Hamilton"/>
        <s v="Brad Hooper"/>
        <s v="Penny Drake"/>
        <s v="Stacy Brown"/>
        <s v="Tanya Parker"/>
        <s v="Bridget Reynolds"/>
        <s v="David Watson"/>
        <s v="Brett Baker"/>
        <s v="Rita Castro"/>
        <s v="Kayla Bryan"/>
        <s v="Amanda King"/>
        <s v="Larry Johnson"/>
        <s v="Ashley Brown"/>
        <s v="Allison Morrow"/>
        <s v="Katrina Benitez"/>
        <s v="Evelyn Chandler"/>
        <s v="Calvin Horton"/>
        <s v="Nancy Lawson"/>
        <s v="Melanie Martinez"/>
        <s v="Nicholas Garcia"/>
        <s v="Hannah Ramos"/>
        <s v="Alexis Williamson"/>
        <s v="Rebecca Allen"/>
        <s v="David Lloyd"/>
        <s v="Veronica Hughes"/>
        <s v="David Cooper"/>
        <s v="Cory Benton"/>
        <s v="Stephen Hill"/>
        <s v="Brandon Johnson"/>
        <s v="Sheila Robinson"/>
        <s v="Robert Miller"/>
        <s v="Reginald Chavez"/>
        <s v="Jennifer Kelley"/>
        <s v="Lori Torres"/>
        <s v="David Combs"/>
        <s v="Robert Kidd"/>
        <s v="Amanda Bean"/>
        <s v="James Castillo"/>
        <s v="Christine Stephens"/>
        <s v="Tina Mcgrath"/>
        <s v="Adam Ayala"/>
        <s v="Kimberly Reilly"/>
        <s v="Amanda Herrera"/>
        <s v="Jill Cole"/>
        <s v="Sonia Cummings"/>
        <s v="Haley Small"/>
        <s v="Bonnie Valencia"/>
        <s v="Blake Foster"/>
        <s v="Nathan Andrade"/>
        <s v="Derek Anderson"/>
        <s v="Brendan Cross"/>
        <s v="Brian Riley"/>
        <s v="Andrea Graham"/>
        <s v="Kathleen Alexander"/>
        <s v="Steven Parks"/>
        <s v="Ashley Nguyen"/>
        <s v="Glenn Foley"/>
        <s v="Jillian Cisneros"/>
        <s v="Becky Kennedy"/>
        <s v="Antonio Matthews"/>
        <s v="Chase Smith"/>
        <s v="Dawn Howard"/>
        <s v="Suzanne Robinson"/>
        <s v="Victor Khan"/>
        <s v="Erin Bradley"/>
        <s v="Sean Alvarez"/>
        <s v="Michael Brown"/>
        <s v="Ralph Oneill"/>
        <s v="Michael Marquez"/>
        <s v="Scott Ballard"/>
        <s v="Rebecca Calderon"/>
        <s v="Tiffany Koch"/>
        <s v="Steven Roth"/>
        <s v="Christy Sanders"/>
        <s v="George Hart"/>
        <s v="John Jackson"/>
        <s v="Sabrina Smith"/>
        <s v="Kathleen Bell"/>
        <s v="Olivia Ortiz"/>
        <s v="Michael Conner"/>
        <s v="Mary Tucker"/>
        <s v="Wayne Jones"/>
        <s v="Joshua Zimmerman"/>
        <s v="Brandon Smith"/>
        <s v="Kaitlyn Taylor"/>
        <s v="Erin Gonzalez"/>
        <s v="Eric Turner"/>
        <s v="Gary Ramirez"/>
        <s v="David Strong"/>
        <s v="Ruben Harris"/>
        <s v="Sarah Ross"/>
        <s v="Hunter Watson"/>
        <s v="Leroy Young"/>
        <s v="Keith Dawson"/>
        <s v="Carl Knight"/>
        <s v="Ashley Page"/>
        <s v="Lauren Terry"/>
        <s v="James White"/>
        <s v="William Roberts"/>
        <s v="Patricia Rivera"/>
        <s v="Teresa Cruz"/>
        <s v="April Wilson"/>
        <s v="Joshua Russell"/>
        <s v="Christina Weber"/>
        <s v="Eric Bates"/>
        <s v="Jody Rogers"/>
        <s v="Eric Bryant"/>
        <s v="Heather Smith"/>
        <s v="John Guerrero"/>
        <s v="Gloria Bush"/>
        <s v="Michael Nelson"/>
        <s v="Timothy Bennett"/>
        <s v="Debra Wilkinson"/>
        <s v="Karen Dixon"/>
        <s v="Isabel Pope"/>
        <s v="Samantha Knox"/>
        <s v="Karen Price"/>
        <s v="Bradley Wright"/>
        <s v="Bailey Watson"/>
        <s v="Elizabeth Sanchez"/>
        <s v="Christopher Roberts"/>
        <s v="Desiree Hardin"/>
        <s v="Sandra Davenport"/>
        <s v="Jonathan Silva"/>
        <s v="Russell Sanders"/>
        <s v="Sandra Meyer"/>
        <s v="Jerry Galloway"/>
        <s v="Lindsey Yoder"/>
        <s v="Nathan Vega"/>
        <s v="Brooke Ray"/>
        <s v="Jennifer Clark"/>
        <s v="Stacy Williams"/>
        <s v="Melissa Hoover"/>
        <s v="Anthony Chase"/>
        <s v="Curtis Sanchez"/>
        <s v="Leslie Rios"/>
        <s v="Jeffrey Rice"/>
        <s v="Tracy Smith"/>
        <s v="Jennifer Williams"/>
        <s v="Shannon Green"/>
        <s v="Julia Benjamin"/>
        <s v="Brandon Camacho"/>
        <s v="Veronica Barnes"/>
        <s v="William Taylor"/>
        <s v="Holly David"/>
        <s v="Austin Pena"/>
        <s v="Karen Brown"/>
        <s v="Cesar Krueger"/>
        <s v="Jeremy Scott"/>
        <s v="Christine Hancock"/>
        <s v="Paul Young"/>
        <s v="Marc Jones"/>
        <s v="Jessica Simmons"/>
        <s v="Kimberly James"/>
        <s v="Caitlyn Roach"/>
        <s v="Ryan Cohen"/>
        <s v="Kathryn Johnson"/>
        <s v="Aaron Smith"/>
        <s v="Shelby Nunez"/>
        <s v="Chelsea Lin"/>
        <s v="Randall Marquez"/>
        <s v="Michelle Dixon"/>
        <s v="Margaret Phillips"/>
        <s v="Mary Ali"/>
        <s v="Dustin Wallace"/>
        <s v="David Thomas"/>
        <s v="Nicole Moore"/>
        <s v="Steven Perry"/>
        <s v="Sharon Glenn"/>
        <s v="David Mata"/>
        <s v="Christopher Freeman"/>
        <s v="Rachel Fitzpatrick"/>
        <s v="Joseph Jackson"/>
        <s v="Sarah Collins"/>
        <s v="Tara Valenzuela"/>
        <s v="Sylvia Elliott"/>
        <s v="Brittany Harvey"/>
        <s v="William James"/>
        <s v="Trevor Sharp"/>
        <s v="Andrew Meyer"/>
        <s v="Tammy Martin"/>
        <s v="Joel Brooks"/>
        <s v="Connie Sampson"/>
        <s v="Rachael Chandler"/>
        <s v="Travis White"/>
        <s v="Brian Jones"/>
        <s v="Karen Howard"/>
        <s v="Nicholas Yoder"/>
        <s v="Stacey Nguyen"/>
        <s v="Brent Mathis"/>
        <s v="Jennifer Adams"/>
        <s v="Ashley Jones"/>
        <s v="Heather Williams"/>
        <s v="Steve Holt"/>
        <s v="Joel Harper"/>
        <s v="Wayne Tyler"/>
        <s v="Kyle Caldwell"/>
        <s v="Michael Morgan"/>
        <s v="Jason Sharp"/>
        <s v="Tim Wise"/>
        <s v="Danielle Baker"/>
        <s v="Katie Waters"/>
        <s v="Lindsay Mcintosh"/>
        <s v="Roberto Crane"/>
        <s v="Charles Cruz"/>
        <s v="Michael Lindsey"/>
        <s v="Kayla Parker"/>
        <s v="Tina Vargas"/>
        <s v="Lauren Davis"/>
        <s v="Deborah Martin"/>
        <s v="Nicole Simpson"/>
        <s v="Joel Gregory"/>
        <s v="Jared Wilson"/>
        <s v="Isabel Smith"/>
        <s v="Francisco Young"/>
        <s v="Joshua Hansen"/>
        <s v="Christian Nichols"/>
        <s v="Corey Moon"/>
        <s v="Jason Garcia"/>
        <s v="James Fry"/>
        <s v="Tammy Davidson"/>
        <s v="Bill Carter"/>
        <s v="Susan Myers"/>
        <s v="Stacy Adams"/>
        <s v="Rachel Sosa"/>
        <s v="John Jennings"/>
        <s v="Heidi Thompson"/>
        <s v="Caleb Doyle"/>
        <s v="Kelsey Mata"/>
        <s v="Roberta Davis"/>
        <s v="John Rogers"/>
        <s v="Riley Lewis"/>
        <s v="Laurie Henderson"/>
        <s v="Susan Newman"/>
        <s v="Larry Bryan"/>
        <s v="Michael Hanna"/>
        <s v="Michael Barber"/>
        <s v="Jessica Miller"/>
        <s v="Sara Zamora"/>
        <s v="Melanie Griffin"/>
        <s v="Gregory Navarro"/>
        <s v="Donald Kelly"/>
        <s v="Ronald Evans"/>
        <s v="Jeffrey Travis"/>
        <s v="Sarah Knight"/>
        <s v="Amanda Waller"/>
        <s v="Jonathan Garcia"/>
        <s v="Kristin Park"/>
        <s v="Rebekah Leblanc"/>
        <s v="Phillip Tran"/>
        <s v="Brian Bond"/>
        <s v="Kelsey Nolan"/>
        <s v="Randall Hart"/>
        <s v="Rebecca Berg"/>
        <s v="Kathy Wilson"/>
        <s v="Richard Peters"/>
        <s v="Anthony Wise"/>
        <s v="Ernest Johnson"/>
        <s v="Bryan Williams"/>
        <s v="Blake Reyes"/>
        <s v="Kelli Heath"/>
        <s v="Nancy Olson"/>
        <s v="Mark Williams"/>
        <s v="Tara Mcknight"/>
        <s v="Holly Hill"/>
        <s v="Colleen Dixon"/>
        <s v="Brady Lopez"/>
        <s v="Daniel Mullen"/>
        <s v="Vanessa Johnson"/>
        <s v="Jessica Hamilton"/>
        <s v="Jenna James"/>
        <s v="Leslie Carter"/>
        <s v="Steven Brooks"/>
        <s v="Mary Warren"/>
        <s v="Amy Jones"/>
        <s v="Amy Brown"/>
        <s v="Keith Barnett"/>
        <s v="Eric Henry"/>
        <s v="Denise Johnston"/>
        <s v="Alex Carey"/>
        <s v="Michael Wilson"/>
        <s v="John Burgess"/>
        <s v="Andre Perez"/>
        <s v="Katie Atkinson"/>
        <s v="Henry Anderson"/>
        <s v="Angela Mcclain"/>
        <s v="Eric Conley"/>
        <s v="Angelica Porter"/>
        <s v="Scott Hernandez"/>
        <s v="Alexis Vazquez"/>
        <s v="Jonathan Arnold"/>
        <s v="Donald Copeland"/>
        <s v="Brianna Johnson"/>
        <s v="Mark Reyes"/>
        <s v="Joann Robinson"/>
        <s v="Roberto Rogers"/>
        <s v="Steven Parsons"/>
        <s v="David Moore"/>
        <s v="Bonnie Young"/>
        <s v="Anthony Griffin"/>
        <s v="Jack Cox"/>
        <s v="Nichole Costa"/>
        <s v="Amanda Houston"/>
        <s v="William Davis"/>
        <s v="Devon Martinez"/>
        <s v="Lisa Brooks"/>
        <s v="Luke Hernandez"/>
        <s v="Robin Wade"/>
        <s v="Ronnie Sanchez"/>
        <s v="Angela Murray"/>
        <s v="Cheryl Lane"/>
        <s v="Travis Cole"/>
        <s v="Parker Ramirez"/>
        <s v="Tara Harris"/>
        <s v="Katelyn Payne"/>
        <s v="Peter West"/>
        <s v="Patricia Richardson"/>
        <s v="Douglas Solomon"/>
        <s v="Sherri Perry"/>
        <s v="Tammy Franco"/>
        <s v="Tyler Frank"/>
        <s v="Jason Ford"/>
        <s v="Joe Clark"/>
        <s v="Christopher Bailey"/>
        <s v="Jesse Conrad"/>
        <s v="Isaac Garcia"/>
        <s v="Melissa West"/>
        <s v="Kara King"/>
        <s v="Samantha Williams"/>
        <s v="Scott Ellis"/>
        <s v="Sarah Douglas"/>
        <s v="Patricia Deleon"/>
        <s v="Kayla Cortez"/>
        <s v="James Clark"/>
        <s v="Lisa Barton"/>
        <s v="William Parker"/>
        <s v="Lindsey Miller"/>
        <s v="Andrea Williams"/>
        <s v="Andrew Howard"/>
        <s v="Robert Morse"/>
        <s v="Jaclyn Schwartz"/>
        <s v="Jacqueline Bowen"/>
        <s v="Mark Ford"/>
        <s v="Thomas Larson"/>
        <s v="Rachel Taylor"/>
        <s v="Laura Woods"/>
        <s v="Samantha Cunningham"/>
        <s v="Danielle Fletcher"/>
        <s v="Sarah Frey"/>
        <s v="Emily Russell"/>
        <s v="Kevin Garcia"/>
        <s v="Benjamin Haas"/>
        <s v="Daniel Suarez"/>
        <s v="Nathan Roberts"/>
        <s v="Roger Thomas"/>
        <s v="Ashley Austin"/>
        <s v="Michael Burns"/>
        <s v="Lauren Rosales"/>
        <s v="Ashley Hampton"/>
        <s v="William Brown"/>
        <s v="Jonathan Nelson"/>
        <s v="Brett Lucero"/>
        <s v="Lauren Holden"/>
        <s v="Karen Gray"/>
        <s v="Sharon Lewis"/>
        <s v="Joseph Morris"/>
        <s v="Julie Smith"/>
        <s v="Jennifer Edwards"/>
        <s v="James Underwood"/>
        <s v="Lori King"/>
        <s v="Benjamin Simpson"/>
        <s v="Michelle Dominguez"/>
        <s v="Elizabeth Patterson"/>
        <s v="Jasmine Scott"/>
        <s v="Alyssa Miller"/>
        <s v="Pamela Lyons"/>
        <s v="Kristen Johnson"/>
        <s v="Stephanie Eaton"/>
        <s v="Cynthia Boyd"/>
        <s v="Michael Gray"/>
        <s v="Rachel Thomas"/>
        <s v="Lori Davis"/>
        <s v="Ronald Williams"/>
        <s v="Amy Wong"/>
        <s v="Joseph Matthews"/>
        <s v="Bridget Davis"/>
        <s v="Brittany Woodard"/>
        <s v="Melanie Johnson"/>
        <s v="Chelsea Andrade"/>
        <s v="Hannah Mitchell"/>
        <s v="Cameron Adkins"/>
        <s v="Donna Murray"/>
        <s v="Logan Adams"/>
        <s v="Daniel Bond"/>
        <s v="David Warner"/>
        <s v="Morgan Young"/>
        <s v="Joshua Montgomery"/>
        <s v="Janet Smith"/>
        <s v="Ryan Nguyen"/>
        <s v="Clinton Barnes"/>
        <s v="Joyce Ford"/>
        <s v="Jade Cook"/>
        <s v="Lisa Proctor"/>
        <s v="Samuel Green"/>
        <s v="Patrick Bryant"/>
        <s v="Daniel Price"/>
        <s v="Karen Robertson"/>
        <s v="Jennifer Lloyd"/>
        <s v="Darlene Payne"/>
        <s v="Mark Smith"/>
        <s v="Randall Montgomery"/>
        <s v="Brittany Combs"/>
        <s v="Bonnie Clark"/>
        <s v="Laura Burke"/>
        <s v="Edward Moore"/>
        <s v="Ashley Perez"/>
        <s v="Kristen Nichols"/>
        <s v="Danielle Ibarra"/>
        <s v="Thomas Dawson"/>
        <s v="Jennifer Obrien"/>
        <s v="Lisa Davis"/>
        <s v="Mason Rios"/>
        <s v="Eric Robbins"/>
        <s v="Sarah Clark"/>
        <s v="Calvin Reed"/>
        <s v="Tyler Jones"/>
        <s v="Timothy Cameron"/>
        <s v="Lori Strong"/>
        <s v="John Bell"/>
        <s v="Gregory Alvarez"/>
        <s v="William Dodson"/>
        <s v="Frank Baker"/>
        <s v="Gina Smith"/>
        <s v="Johnny Nolan"/>
        <s v="Mark Larson"/>
        <s v="Craig Brown"/>
        <s v="Maria Marsh"/>
        <s v="Wendy Smith"/>
        <s v="Tara Henderson"/>
        <s v="Steven Todd"/>
        <s v="Lauren Randall"/>
        <s v="Jennifer Gibson"/>
        <s v="Jennifer Matthews"/>
        <s v="Paul Cooley"/>
        <s v="Tammy Joseph"/>
        <s v="Jesse Mills"/>
        <s v="Paul Nelson"/>
        <s v="Monique Adams"/>
        <s v="Brian Gomez"/>
        <s v="Thomas Bell"/>
        <s v="Jennifer Sanchez"/>
        <s v="Nicole Harris"/>
        <s v="Stacey Romero"/>
        <s v="Melissa Miller"/>
        <s v="Alexander Espinoza"/>
        <s v="Joshua Combs"/>
        <s v="Evan Moody"/>
        <s v="Tony Mcbride"/>
        <s v="Brandi Nicholson"/>
        <s v="Breanna Lee"/>
        <s v="Peter Peters"/>
        <s v="Jasmine Meyers"/>
        <s v="Donna Henderson"/>
        <s v="Emily Wood"/>
        <s v="Carolyn Castro"/>
        <s v="Stephanie Peterson"/>
        <s v="Connie Fox"/>
        <s v="Elizabeth Brooks"/>
        <s v="Karen Boyd"/>
        <s v="Tiffany Rojas"/>
        <s v="Amanda Scott"/>
        <s v="Nicole Myers"/>
        <s v="Kaitlin Hurley"/>
        <s v="John Alvarado"/>
        <s v="Brenda Baker"/>
        <s v="Michelle Phillips"/>
        <s v="Jennifer Meyers"/>
        <s v="Daniel Gomez"/>
        <s v="Mark Hines"/>
        <s v="Carl Henderson"/>
        <s v="Jason Estrada"/>
        <s v="James Morgan"/>
        <s v="Nicholas Mooney"/>
        <s v="Katherine Davis"/>
        <s v="Megan Wright"/>
        <s v="Megan Miller"/>
        <s v="James Shepherd"/>
        <s v="Nicole Williamson"/>
        <s v="Kimberly Chandler"/>
        <s v="James Wallace"/>
        <s v="Randy Pennington"/>
        <s v="Samantha Wagner"/>
        <s v="Jennifer Owens"/>
        <s v="Brenda Walker"/>
        <s v="Leah Butler"/>
        <s v="Deborah Browning"/>
        <s v="Darrell Cross"/>
        <s v="Shelby Robertson"/>
        <s v="Kathleen Simmons"/>
        <s v="Traci Velez"/>
        <s v="Matthew Thomas"/>
        <s v="Thomas Rodriguez"/>
        <s v="Mary White"/>
        <s v="Samantha Jones"/>
        <s v="Phyllis Haynes"/>
        <s v="Jennifer Berg"/>
        <s v="Michelle Stokes"/>
        <s v="David Mills"/>
        <s v="Shannon Maxwell"/>
        <s v="James Hernandez"/>
        <s v="Brandy Martin"/>
        <s v="Paula Ramos"/>
        <s v="Patricia Anderson"/>
        <s v="Sandra Huynh"/>
        <s v="Thomas Martinez"/>
        <s v="Mark Daniels"/>
        <s v="Patrick Pitts"/>
        <s v="Kristy Harrington"/>
        <s v="Eric Morales"/>
        <s v="Rachael Powers"/>
        <s v="Kelly Ross"/>
        <s v="Rebecca Sampson"/>
        <s v="Jack Morris"/>
        <s v="Alexandria Cooper"/>
        <s v="Danielle Mullen"/>
        <s v="Nicole Vaughan"/>
        <s v="Mary Reed"/>
        <s v="Charles Watts"/>
        <s v="Melissa Rhodes"/>
        <s v="Justin White"/>
        <s v="Michelle Mccoy"/>
        <s v="Theresa Miller"/>
        <s v="Allison Buck"/>
        <s v="Christy Marquez"/>
        <s v="Frederick Aguilar"/>
        <s v="Paul Day"/>
        <s v="Adam Holland"/>
        <s v="Amanda Miller"/>
        <s v="Rachel Gilbert"/>
        <s v="Gabriella Higgins"/>
        <s v="Kristin Jenkins"/>
        <s v="Joseph Moore"/>
        <s v="Lauren Price"/>
        <s v="Ethan Perez"/>
        <s v="Jason Smith"/>
        <s v="Judy Fletcher"/>
        <s v="Christina Guzman"/>
        <s v="Alan Brennan"/>
        <s v="Courtney Washington"/>
        <s v="Dylan Miller"/>
        <s v="Marcus Eaton"/>
        <s v="Sierra Francis"/>
        <s v="Joshua Jackson"/>
        <s v="Victoria Lewis"/>
        <s v="Briana Lopez"/>
        <s v="Leslie Frederick"/>
        <s v="Jason Howard"/>
        <s v="Michael Moore"/>
        <s v="April Davis"/>
        <s v="Eric Sims"/>
        <s v="Kelly Crane"/>
        <s v="Kyle Murphy"/>
        <s v="Christine Rich"/>
        <s v="Richard Lee"/>
        <s v="Nicole Nunez"/>
        <s v="David Hill"/>
        <s v="Theresa Sherman"/>
        <s v="Taylor Bowman"/>
        <s v="Antonio Thompson"/>
        <s v="Theresa Villa"/>
        <s v="Travis Davis"/>
        <s v="Diane Hobbs"/>
        <s v="Chelsea Neal"/>
        <s v="Jose Perez"/>
        <s v="James Walls"/>
        <s v="Maria Evans"/>
        <s v="Bobby Carr"/>
        <s v="Richard Green"/>
        <s v="Timothy Robertson"/>
        <s v="Debbie Gutierrez"/>
        <s v="Christopher Burton"/>
        <s v="Gabriel Warren"/>
        <s v="John Jimenez"/>
        <s v="Allison Chapman"/>
        <s v="Tara Butler"/>
        <s v="Ruth Gonzalez"/>
        <s v="Matthew Robinson"/>
        <s v="Elizabeth Watts"/>
        <s v="Dennis Ford"/>
        <s v="Christina Pearson"/>
        <s v="Christopher Miller"/>
        <s v="Kelsey Walton"/>
        <s v="Justin Robertson"/>
        <s v="Natalie Tyler"/>
        <s v="Felicia Henry"/>
        <s v="Linda Page"/>
        <s v="Sean Livingston"/>
        <s v="Rachael Rodriguez"/>
        <s v="James Davis"/>
        <s v="Justin Estrada"/>
        <s v="Lisa King"/>
        <s v="John Moore"/>
        <s v="Mark Edwards"/>
        <s v="Bobby Whitehead"/>
        <s v="Jennifer Hawkins"/>
        <s v="Eric Valencia"/>
        <s v="Jeffery Obrien"/>
        <s v="William Harvey"/>
        <s v="Kristen Terrell"/>
        <s v="Valerie Rivas"/>
        <s v="Mary Davis"/>
        <s v="Chad Wright"/>
        <s v="James Hicks"/>
        <s v="Linda Bell"/>
        <s v="Cody Boyer"/>
        <s v="Jonathan Lopez"/>
        <s v="Kurt Herrera"/>
        <s v="Cristina Francis"/>
        <s v="Sara Miller"/>
        <s v="Jonathan Hicks"/>
        <s v="Danielle Butler"/>
        <s v="Adrienne Bennett"/>
        <s v="Andrew Johnston"/>
        <s v="Troy Miller"/>
        <s v="Paul Lee"/>
        <s v="Renee Kent"/>
        <s v="James Rush"/>
        <s v="Brent Bishop"/>
        <s v="Brenda Smith"/>
        <s v="Rodney Acosta"/>
        <s v="Susan Mcguire"/>
        <s v="Michael Patterson"/>
        <s v="Samantha Alvarado"/>
        <s v="Sara Barrera"/>
        <s v="Timothy Austin"/>
        <s v="Eric Wagner"/>
        <s v="Lori Ashley"/>
        <s v="Kyle Coleman"/>
        <s v="Rachel Shields"/>
        <s v="Richard Wilson"/>
        <s v="Yvonne Chaney"/>
        <s v="Joseph Sweeney"/>
        <s v="Heather Robinson"/>
        <s v="Kimberly Lawson"/>
        <s v="Laura Taylor"/>
        <s v="Caitlin Valentine"/>
        <s v="Brian Schmitt"/>
        <s v="Amy Frye"/>
        <s v="Jeffrey Murphy"/>
        <s v="Eddie Stephens"/>
        <s v="Jared Taylor"/>
        <s v="Sally Atkinson"/>
        <s v="Bryce Keller"/>
        <s v="Anthony Mendez"/>
        <s v="Daniel Mann"/>
        <s v="Jason Ross"/>
        <s v="Robert Moore"/>
        <s v="Aaron Mcdonald"/>
        <s v="Shane Newman"/>
        <s v="Bruce Yang"/>
        <s v="Alexander Wise"/>
        <s v="Ryan Mason"/>
        <s v="Erika Bowman"/>
        <s v="Linda Nunez"/>
        <s v="Michael Harrison"/>
        <s v="Brian Bradley"/>
        <s v="Anne Thompson"/>
        <s v="Caitlin Kelley"/>
        <s v="Denise Reid"/>
        <s v="Richard Nolan"/>
        <s v="Adam Carroll"/>
        <s v="Melvin Stanley"/>
        <s v="Edward Summers"/>
        <s v="Tracy Sampson"/>
        <s v="Christopher Washington"/>
        <s v="Zachary Gordon"/>
        <s v="Hayley Wilson"/>
        <s v="Ashley Ferguson"/>
        <s v="Christine Goodman"/>
        <s v="Priscilla Anderson"/>
        <s v="Joseph Baldwin"/>
        <s v="Dawn Wilson"/>
        <s v="Carrie Morgan"/>
        <s v="Alexander Bradford"/>
        <s v="Betty Wallace"/>
        <s v="Justin Campbell"/>
        <s v="Michael Meyer"/>
        <s v="Sarah Dennis"/>
        <s v="Jason Dixon"/>
        <s v="Andrea Guerrero"/>
        <s v="Stephen Bishop"/>
        <s v="George Cohen"/>
        <s v="Sandra Lynch"/>
        <s v="Thomas Roy"/>
        <s v="Nathan Moon"/>
        <s v="Sara Zimmerman"/>
        <s v="Amy Garcia"/>
        <s v="Andrew Clark"/>
        <s v="Nicole Johnson"/>
        <s v="Joseph Heath"/>
        <s v="Krista Davis"/>
        <s v="Daniel Robertson"/>
        <s v="Phillip Smith"/>
        <s v="Joseph Anderson"/>
        <s v="Bobby Cowan"/>
        <s v="Anita Bell"/>
        <s v="Natalie Castaneda"/>
        <s v="Anthony Davis"/>
        <s v="Theresa Hill"/>
        <s v="Raymond Floyd"/>
        <s v="Anthony Padilla"/>
        <s v="Erica Weaver"/>
        <s v="Steven Drake"/>
        <s v="Kevin Johnson"/>
        <s v="Brooke Stewart"/>
        <s v="Mary Howard"/>
        <s v="Danielle Jones"/>
        <s v="Rhonda Hall"/>
        <s v="Jeffrey White"/>
        <s v="Christopher Rice"/>
        <s v="Michael Martinez"/>
        <s v="Megan Nguyen"/>
        <s v="Jack Romero"/>
        <s v="Nicole Thompson"/>
        <s v="Zachary Jones"/>
        <s v="Laura Suarez"/>
        <s v="Kimberly Martinez"/>
        <s v="Shelia Martin"/>
        <s v="Kevin Taylor"/>
        <s v="Hannah Brock"/>
        <s v="Dillon Mitchell"/>
        <s v="Marvin Malone"/>
        <s v="Robert Butler"/>
        <s v="George Casey"/>
        <s v="Joshua Choi"/>
        <s v="Caleb Townsend"/>
        <s v="Amber Taylor"/>
        <s v="Jordan Dalton"/>
        <s v="Kimberly Grant"/>
        <s v="Robert Serrano"/>
        <s v="James Keith"/>
        <s v="Mariah Daniels"/>
        <s v="Julia Miller"/>
        <s v="Tyler Warren"/>
        <s v="Matthew Smith"/>
        <s v="Dana Wilkerson"/>
        <s v="Dawn Reyes"/>
        <s v="Kenneth Davis"/>
        <s v="Erin Taylor"/>
        <s v="Shawn Jones"/>
        <s v="Joshua Taylor"/>
        <s v="Lori Gomez"/>
        <s v="Heather Oneill"/>
        <s v="Kathleen Lane"/>
        <s v="Christine Bryant"/>
        <s v="Brad Decker"/>
        <s v="Angela Reed"/>
        <s v="Timothy Brown"/>
        <s v="Sophia Parker"/>
        <s v="John Berg"/>
        <s v="Calvin Davis"/>
        <s v="Frank Wilson"/>
        <s v="Mary Morris"/>
        <s v="Michele Martinez"/>
        <s v="Christopher Berry"/>
        <s v="Richard Hamilton"/>
        <s v="Amanda Ramos"/>
        <s v="Robert Johnson"/>
        <s v="Gabriella Bruce"/>
        <s v="Kristen Brown"/>
        <s v="Antonio Walter"/>
        <s v="Patrick Parker"/>
        <s v="Christopher Edwards"/>
        <s v="Jennifer Fernandez"/>
        <s v="Sophia Allen"/>
        <s v="Brandon Dunn"/>
        <s v="Haley Martinez"/>
        <s v="Maria Crane"/>
        <s v="Tyler Livingston"/>
        <s v="Kathy Silva"/>
        <s v="John Wells"/>
        <s v="Karen Hines"/>
        <s v="Thomas Mccormick"/>
        <s v="Emily Hooper"/>
        <s v="Nicholas Mcpherson"/>
        <s v="Elizabeth White"/>
        <s v="Kelly Baker"/>
        <s v="Julie West"/>
        <s v="Kenneth Gordon"/>
        <s v="Ann Cooper"/>
        <s v="Adam Thompson"/>
        <s v="Kelly Jennings"/>
        <s v="Michael Hernandez"/>
        <s v="Eric Johnson"/>
        <s v="Alan Watson"/>
        <s v="David Wright"/>
        <s v="Julie Patel"/>
        <s v="Phillip Clark"/>
        <s v="Michelle Wright"/>
        <s v="Catherine Flores"/>
        <s v="Kevin Lee"/>
        <s v="Darryl Ward"/>
        <s v="Rachel Williams"/>
        <s v="Jennifer Carlson"/>
        <s v="Christy Stephens"/>
        <s v="Christina Leonard"/>
        <s v="Stephanie Smith"/>
        <s v="Jeffery Kennedy"/>
        <s v="Jennifer Sanders"/>
        <s v="Natasha Cunningham"/>
        <s v="Rebecca Cooper"/>
        <s v="Richard Garcia"/>
        <s v="William Decker"/>
        <s v="Kurt Welch"/>
        <s v="Janet Castro"/>
        <s v="Martin Wall"/>
        <s v="Holly Parks"/>
        <s v="Crystal Sanchez"/>
        <s v="Kimberly Long"/>
        <s v="Laura Smith"/>
        <s v="Ryan Baker"/>
        <s v="Michele Baker"/>
        <s v="Connor Juarez"/>
        <s v="Paul Sandoval"/>
        <s v="Jeffrey Campbell"/>
        <s v="Kim Cain"/>
        <s v="Kelsey Glover"/>
        <s v="Lindsey Bailey"/>
        <s v="Elizabeth Griffin"/>
        <s v="Roy Gardner"/>
        <s v="Joshua Galloway"/>
        <s v="Diana Evans"/>
        <s v="Margaret Ray"/>
        <s v="Sara Martinez"/>
        <s v="John Garcia"/>
        <s v="Catherine Rodriguez"/>
        <s v="Zachary Gutierrez"/>
        <s v="Sydney Edwards"/>
        <s v="Autumn Rivas"/>
        <s v="Michelle Johnson"/>
        <s v="Michael Martin"/>
        <s v="Sharon Garcia"/>
        <s v="Michael Schroeder"/>
        <s v="Jessica Mitchell"/>
        <s v="Joseph Jensen"/>
        <s v="James Mendoza"/>
        <s v="Frank Hensley"/>
        <s v="James Shannon"/>
        <s v="James Aguilar"/>
        <s v="George Thomas"/>
        <s v="James Glover"/>
        <s v="George Davidson"/>
        <s v="Alexandra Clark"/>
        <s v="Suzanne Taylor"/>
        <s v="Neil Benjamin"/>
        <s v="Hannah Wright"/>
        <s v="Michael Roberts"/>
        <s v="Kristine Baxter"/>
        <s v="Ralph Martin"/>
        <s v="Cameron Underwood"/>
        <s v="Matthew Galvan"/>
        <s v="Kevin Scott"/>
        <s v="Dustin Brown"/>
        <s v="Eric Anderson"/>
        <s v="Matthew Clark"/>
        <s v="Hayden Gonzales"/>
        <s v="Robert Roberts"/>
        <s v="Robert Williamson"/>
        <s v="Alexandra Mitchell"/>
        <s v="Daniel Hansen"/>
        <s v="James Harrell"/>
        <s v="Wesley Jackson"/>
        <s v="Sean Gonzales"/>
        <s v="Tammy Zamora"/>
        <s v="Tammy Bennett"/>
        <s v="Karen Hoffman"/>
        <s v="Kelly Lambert"/>
        <s v="Stephanie Hall"/>
        <s v="Darren Thomas"/>
        <s v="Joseph Lee"/>
        <s v="Andrew Delgado"/>
        <s v="Matthew Leach"/>
        <s v="Jennifer Harper"/>
        <s v="Joshua Cameron"/>
        <s v="Karen Chung"/>
        <s v="Jeffrey Spears"/>
        <s v="Joan Simon"/>
        <s v="Linda Jensen"/>
        <s v="Cory Chase"/>
        <s v="Linda Guerra"/>
        <s v="Daniel Lewis"/>
        <s v="Melissa Garcia"/>
        <s v="Stephanie Mcclure"/>
        <s v="Michael Lowe"/>
        <s v="Benjamin Robinson"/>
        <s v="Tamara Weeks"/>
        <s v="Joshua Ellis"/>
        <s v="Morgan Carpenter"/>
        <s v="Kirk Vargas"/>
        <s v="Matthew Bowman"/>
        <s v="Gary Maldonado"/>
        <s v="Manuel Jennings"/>
        <s v="Mary Klein"/>
        <s v="Krista Howard"/>
        <s v="Richard Johnson"/>
        <s v="Roberto Morgan"/>
        <s v="Timothy Arellano"/>
        <s v="Sara Perry"/>
        <s v="Christopher Olson"/>
        <s v="Steven Graves"/>
        <s v="Jason Hoover"/>
        <s v="Nancy Prince"/>
        <s v="Tracy Walter"/>
        <s v="James Bautista"/>
        <s v="Kayla Bridges"/>
        <s v="David Mayer"/>
        <s v="Tracy Bradford"/>
        <s v="Regina Foster"/>
        <s v="Hector Bishop"/>
        <s v="Douglas Davis"/>
        <s v="Emily Wilson"/>
        <s v="Jay Mack"/>
        <s v="Heidi Castro"/>
        <s v="Meredith Randolph"/>
        <s v="Sarah Gonzalez"/>
        <s v="Margaret Patterson"/>
        <s v="Ashley Herrera"/>
        <s v="Stephen Rodriguez"/>
        <s v="Rebecca Long"/>
        <s v="Anne Davis"/>
        <s v="Charles Guerrero"/>
        <s v="Jill Rowland"/>
        <s v="John Herrera"/>
        <s v="Carrie Gonzalez"/>
        <s v="Kelsey Campbell"/>
        <s v="Becky Duffy"/>
        <s v="Jennifer Austin"/>
        <s v="Patricia Mason"/>
        <s v="Richard Kelly"/>
        <s v="Michelle Velazquez"/>
        <s v="Pamela Mahoney"/>
        <s v="Sherri Short"/>
        <s v="Justin Trujillo"/>
        <s v="Christina Smith"/>
        <s v="Erica Daniels"/>
        <s v="Heidi Reyes"/>
        <s v="Kimberly Howard"/>
        <s v="Andrew Davis"/>
        <s v="Pam Ryan"/>
        <s v="Rebecca Archer"/>
        <s v="Allison Johnson"/>
        <s v="Jacob Greene"/>
        <s v="Jason Hamilton"/>
        <s v="Sharon Rowland"/>
        <s v="Samuel Walker"/>
        <s v="Alison Norman"/>
        <s v="Erin Riggs"/>
        <s v="Lisa Henderson"/>
        <s v="Dean Underwood"/>
        <s v="Nicholas Larsen"/>
        <s v="Alexandra Rice"/>
        <s v="Richard Vang"/>
        <s v="Ryan Delgado"/>
        <s v="Daniel Collins"/>
        <s v="Robert Webb"/>
        <s v="Ronald Bishop"/>
        <s v="Ashley Turner"/>
        <s v="Tonya Morales"/>
        <s v="Jennifer Black"/>
        <s v="Jamie Joseph"/>
        <s v="Brittany Dean"/>
        <s v="Duane Miranda"/>
        <s v="Kelsey Guerra"/>
        <s v="Nicole Mason"/>
        <s v="Olivia Weaver"/>
        <s v="Seth Valenzuela"/>
        <s v="Elizabeth Fleming"/>
        <s v="Latoya Reynolds"/>
        <s v="Matthew Oliver"/>
        <s v="Amy Campbell"/>
        <s v="Patricia Oconnor"/>
        <s v="Jack Clayton"/>
        <s v="Yolanda Medina"/>
        <s v="Susan Smith"/>
        <s v="Amanda Franco"/>
        <s v="Tanner Gutierrez"/>
        <s v="Christopher Vaughn"/>
        <s v="Beverly Cunningham"/>
        <s v="Kendra Park"/>
        <s v="Thomas Weaver"/>
        <s v="Scott Wright"/>
        <s v="George Ross"/>
        <s v="Peter Perez"/>
        <s v="Patricia Bishop"/>
        <s v="Karen Torres"/>
        <s v="Courtney Campbell"/>
        <s v="Donna Stone"/>
        <s v="Alexis Hull"/>
        <s v="Kristen Mason"/>
        <s v="Dale Joyce"/>
        <s v="Adrian Lawrence"/>
        <s v="Cynthia Smith"/>
        <s v="Spencer Morris"/>
        <s v="Brenda Hayes"/>
        <s v="Charles Lopez"/>
        <s v="Terri Oneill"/>
        <s v="Richard Stewart"/>
        <s v="Abigail Moran"/>
        <s v="Kevin Reese"/>
        <s v="Michael Harmon"/>
        <s v="Dylan Davidson"/>
        <s v="Lisa Mason"/>
        <s v="James Gonzalez"/>
        <s v="Heather Young"/>
        <s v="Julie Robinson"/>
        <s v="Megan Rodriguez"/>
        <s v="Joshua Johnson"/>
        <s v="Patricia Miller"/>
        <s v="Robert Anderson"/>
        <s v="Matthew Wilson"/>
        <s v="Justin Bautista"/>
        <s v="William Johnson"/>
        <s v="Andrea Ford"/>
        <s v="Hannah Chandler"/>
        <s v="Shirley Jackson"/>
        <s v="Rebecca Burke"/>
        <s v="James Watson"/>
        <s v="Stacy Massey"/>
        <s v="Daniel Hanson"/>
        <s v="Andrea Bates"/>
        <s v="Daniel Beasley"/>
        <s v="Ronald Gray"/>
        <s v="Felicia Hoffman"/>
        <s v="Patricia Mcdonald"/>
        <s v="Dawn Mcpherson"/>
        <s v="Sonia Hoffman"/>
        <s v="Christian Thomas"/>
        <s v="Adam Townsend"/>
        <s v="Joseph Flores"/>
        <s v="Ronald Wong"/>
        <s v="Tara Wilson"/>
        <s v="Connie Dorsey"/>
        <s v="Adam Ramirez"/>
        <s v="Andrew Stevenson"/>
        <s v="Elizabeth Rodriguez"/>
        <s v="Victoria Thomas"/>
        <s v="Rachel Jones"/>
        <s v="Andrew Lewis"/>
        <s v="Kimberly Johnson"/>
        <s v="Stanley Rodriguez"/>
        <s v="Gregory Johnson"/>
        <s v="Jason Weaver"/>
        <s v="Donald Fitzpatrick"/>
        <s v="Kelly Perez"/>
        <s v="Amber Chapman"/>
        <s v="Ashley Robertson"/>
        <s v="Charlene Carter"/>
        <s v="Gerald Estes"/>
        <s v="Tamara Weber"/>
        <s v="Dawn Garcia"/>
        <s v="Taylor Castillo"/>
        <s v="Jason Thompson"/>
        <s v="Susan Campbell"/>
        <s v="Catherine Jacobs"/>
        <s v="Karen Warren"/>
        <s v="Kelly Gonzalez"/>
        <s v="Willie Daniels"/>
        <s v="Ryan Wilson"/>
        <s v="Ashley Salazar"/>
        <s v="Eric Christian"/>
        <s v="Kayla Howard"/>
        <s v="Heidi Foley"/>
        <s v="Debra Glass"/>
        <s v="Robert Evans"/>
        <s v="Ryan Jones"/>
        <s v="Kathryn Faulkner"/>
        <s v="Jacqueline Smith"/>
        <s v="Sherry Benjamin"/>
        <s v="Kelly Harvey"/>
        <s v="Ashley White"/>
        <s v="Melissa Spence"/>
        <s v="Melanie Pratt"/>
        <s v="Eric Ramos"/>
        <s v="Jesse Holland"/>
        <s v="Nathan Rangel"/>
        <s v="Lori Tran"/>
        <s v="Scott Gregory"/>
        <s v="Thomas Mercer"/>
        <s v="Ashley Morrison"/>
        <s v="Tanya Reyes"/>
        <s v="Candice Taylor"/>
        <s v="Steven Berry"/>
        <s v="Jamie Harris"/>
        <s v="Leslie Vang"/>
        <s v="Regina Myers"/>
        <s v="Timothy Cook"/>
        <s v="Michael Peck"/>
        <s v="Cynthia Hudson"/>
        <s v="Jack Snow"/>
        <s v="Lawrence Kramer"/>
        <s v="Heather Torres"/>
        <s v="Marcus Ross"/>
        <s v="Jennifer Dalton"/>
        <s v="Christopher Villegas"/>
        <s v="Beth Carter"/>
        <s v="Darius Proctor"/>
        <s v="Heather Foster"/>
        <s v="Valerie Williams"/>
        <s v="Samantha Gonzales"/>
        <s v="Lisa Coleman"/>
        <s v="Derek Higgins"/>
        <s v="Joshua Hill"/>
        <s v="Karina Farley"/>
        <s v="Mark Baxter"/>
        <s v="Brittany Sellers"/>
        <s v="Matthew Jones"/>
        <s v="Michelle Martinez"/>
        <s v="Matthew Cooper"/>
        <s v="William Guerrero"/>
        <s v="Brian Coleman"/>
        <s v="Amanda Cardenas"/>
        <s v="Jill Thompson"/>
        <s v="Diana Hooper"/>
        <s v="Donna Chavez"/>
        <s v="Teresa Gonzalez"/>
        <s v="Alexander Morales"/>
        <s v="Holly Chen"/>
        <s v="Emily Stephens"/>
        <s v="Travis Perez"/>
        <s v="Scott Knight"/>
        <s v="James Bennett"/>
        <s v="Alicia Bush"/>
        <s v="Jill Harris"/>
        <s v="Kevin Morgan"/>
        <s v="Anthony Sandoval"/>
        <s v="Denise Mcmillan"/>
        <s v="Steven Morris"/>
        <s v="Christopher Rivera"/>
        <s v="Alex Murphy"/>
        <s v="Nicholas Walker"/>
        <s v="Linda Baldwin"/>
        <s v="Brett Smith"/>
        <s v="Larry Jones"/>
        <s v="George Matthews"/>
        <s v="Tyler Hamilton"/>
        <s v="Travis Valdez"/>
        <s v="Natalie Vasquez"/>
        <s v="Dawn Martin"/>
        <s v="Paige Costa"/>
        <s v="Michael Nguyen"/>
        <s v="Bryan Allison"/>
        <s v="Laura Walker"/>
        <s v="Justin Duke"/>
        <s v="Rebecca Fowler"/>
        <s v="Ryan Lewis"/>
        <s v="Sara Kim"/>
        <s v="Denise Miranda"/>
        <s v="Amanda Barnes"/>
        <s v="Amber Patterson"/>
        <s v="Tanya Glass"/>
        <s v="Andrew Martin"/>
        <s v="Janet Mcdonald"/>
        <s v="John Roberts"/>
        <s v="Melanie Jensen"/>
        <s v="James Hoover"/>
        <s v="Aaron Brown"/>
        <s v="Patrick Mcguire"/>
        <s v="Jared Cohen"/>
        <s v="Dustin Garcia"/>
        <s v="Janet Garcia"/>
        <s v="Jamie Collins"/>
        <s v="David Melton"/>
        <s v="Charles Daniels"/>
        <s v="Valerie Smith"/>
        <s v="Timothy Hall"/>
        <s v="Joe Woods"/>
        <s v="Billy Hernandez"/>
        <s v="Sara Jordan"/>
        <s v="Stacy Briggs"/>
        <s v="Margaret Nixon"/>
        <s v="Jimmy Berry"/>
        <s v="Jessica Lawrence"/>
        <s v="Anthony Moore"/>
        <s v="Madison James"/>
        <s v="Alexander Ramsey"/>
        <s v="Roy Jones"/>
        <s v="Lydia Rodriguez"/>
        <s v="Tiffany Silva"/>
        <s v="Karen Garrett"/>
        <s v="Jennifer Avila"/>
        <s v="Mason Smith"/>
        <s v="Robert Barber"/>
        <s v="Jacob Owens"/>
        <s v="Karina Martinez"/>
        <s v="Joshua Olson"/>
        <s v="Kelly Meza"/>
        <s v="Erica Stafford"/>
        <s v="Victor Wheeler"/>
        <s v="Gary Johnson"/>
        <s v="David Curtis"/>
        <s v="Michael Rodriguez"/>
        <s v="Jessica Allen"/>
        <s v="Bradley Edwards"/>
        <s v="Jennifer Morales"/>
        <s v="Marie Scott"/>
        <s v="Robert Le"/>
        <s v="Jamie Dunn"/>
        <s v="Kristina Robertson"/>
        <s v="Travis Crawford"/>
        <s v="Barbara Morrow"/>
        <s v="Joshua Jones"/>
        <s v="Rodney Monroe"/>
        <s v="Sarah Fernandez"/>
        <s v="Scott Lozano"/>
        <s v="Jacob Johnson"/>
        <s v="Daniel Paul"/>
        <s v="Lisa Calderon"/>
        <s v="Gary Russo"/>
        <s v="Christine Gonzalez"/>
        <s v="Kristi Lindsey"/>
        <s v="Christine Anderson"/>
        <s v="Jonathon Collins"/>
        <s v="Christopher Ellison"/>
        <s v="Barry Leon"/>
        <s v="Anna Nelson"/>
        <s v="Kurt Simmons"/>
        <s v="Joshua Gonzalez"/>
        <s v="Michelle Page"/>
        <s v="Justin Castro"/>
        <s v="Donald Hall"/>
        <s v="Cynthia Jensen"/>
        <s v="Jennifer Cannon"/>
        <s v="Brittany Baldwin"/>
        <s v="Michael Blake"/>
        <s v="Cynthia Franklin"/>
        <s v="Jennifer Combs"/>
        <s v="Kevin Poole"/>
        <s v="Eddie Castillo"/>
        <s v="Colin Ruiz"/>
        <s v="Mitchell Cox"/>
        <s v="Tyler Parker"/>
        <s v="Bonnie Gonzalez"/>
        <s v="Travis Parker"/>
        <s v="William Hernandez"/>
        <s v="Catherine Hickman"/>
        <s v="Louis Higgins"/>
        <s v="Lynn Robles"/>
        <s v="Antonio Cruz"/>
        <s v="Jesus Jones"/>
        <s v="James Butler"/>
        <s v="Jillian Hanson"/>
        <s v="Richard Mcdonald"/>
        <s v="John Martinez"/>
        <s v="William Lamb"/>
        <s v="Janet Bell"/>
        <s v="Loretta Bell"/>
        <s v="Jill Walker"/>
        <s v="Dalton Page"/>
        <s v="Anthony Mckinney"/>
        <s v="Ashley Lynch"/>
        <s v="Kevin Gomez"/>
        <s v="Walter Mclean"/>
        <s v="Cassie Phillips"/>
        <s v="Michael Yang"/>
        <s v="Timothy Norris"/>
        <s v="Adrian Ruiz"/>
        <s v="Andrew Graham"/>
        <s v="Melissa Hanson"/>
        <s v="Hannah Bright"/>
        <s v="Mary Harris"/>
        <s v="Kevin Mcconnell"/>
        <s v="Daniel Wood"/>
        <s v="Kenneth Wright"/>
        <s v="Michael Howell"/>
        <s v="Marc Mcbride"/>
        <s v="Rachel Diaz"/>
        <s v="Dale Lewis"/>
        <s v="Lance Hill"/>
        <s v="Courtney Patterson"/>
        <s v="George West"/>
        <s v="Ronald Hayden"/>
        <s v="Mark Ritter"/>
        <s v="Virginia Cox"/>
        <s v="Laura Young"/>
        <s v="David Rollins"/>
        <s v="Beth Bryant"/>
        <s v="Charles Smith"/>
        <s v="Amy Collins"/>
        <s v="Robin Grant"/>
        <s v="Tyler Lee"/>
        <s v="April Hill"/>
        <s v="Ryan Vincent"/>
        <s v="Tamara Patton"/>
        <s v="Jonathan Nguyen"/>
        <s v="Gloria Estrada"/>
        <s v="Margaret Ramirez"/>
        <s v="Shawn Carney"/>
        <s v="Natasha Reed"/>
        <s v="Jonathan White"/>
        <s v="Dennis Rodriguez"/>
        <s v="Tiffany Wise"/>
        <s v="Stephanie Meyers"/>
        <s v="Jacob Delgado"/>
        <s v="William Ibarra"/>
        <s v="Brandy Kelley"/>
        <s v="Alicia Kim"/>
        <s v="Nicole Hebert"/>
        <s v="Cynthia Young"/>
        <s v="Rose Ellis"/>
        <s v="Daisy Allen"/>
        <s v="Kristen Newton"/>
        <s v="Darryl Allen"/>
        <s v="John Wright"/>
        <s v="Joseph James"/>
        <s v="Justin Dennis"/>
        <s v="Michelle Nunez"/>
        <s v="Christine Conley"/>
        <s v="Jeffrey Jones"/>
        <s v="Danielle Gonzalez"/>
        <s v="Andrew Hill"/>
        <s v="Preston York"/>
        <s v="Diana Cox"/>
        <s v="Kevin Cuevas"/>
        <s v="Keith Lee"/>
        <s v="Cassandra Whitaker"/>
        <s v="Erin Crawford"/>
        <s v="Monica Wilkins"/>
        <s v="Alexandra Farmer"/>
        <s v="Charlotte Kent"/>
        <s v="Helen Harris"/>
        <s v="Kenneth Ferrell"/>
        <s v="Jonathan Mcdonald"/>
        <s v="Dana Lewis"/>
        <s v="Michael Shaffer"/>
        <s v="Joseph Gordon"/>
        <s v="Brenda Johnson"/>
        <s v="Kyle Jacobson"/>
        <s v="David King"/>
        <s v="Jessica Sanchez"/>
        <s v="Mariah Miller"/>
        <s v="Ryan Sampson"/>
        <s v="Melanie Wilson"/>
        <s v="Michael Hooper"/>
        <s v="Jessica Bell"/>
        <s v="Krystal Mitchell"/>
        <s v="Amanda Bradley"/>
        <s v="Jimmy Frey"/>
        <s v="Melinda Roy"/>
        <s v="Sarah Hughes"/>
        <s v="Barbara Dickson"/>
        <s v="Sarah Woods"/>
        <s v="Shannon Michael"/>
        <s v="Eugene Calderon"/>
        <s v="Wayne Adams"/>
        <s v="Susan Copeland"/>
        <s v="Christopher Mann"/>
        <s v="Suzanne Stevenson"/>
        <s v="Jason King"/>
        <s v="Laura Hartman"/>
        <s v="Lauren Kim"/>
        <s v="Luis Dunn"/>
        <s v="John Holloway"/>
        <s v="Dennis Khan"/>
        <s v="Steven Edwards"/>
        <s v="Noah Nguyen"/>
        <s v="Toni Powell"/>
        <s v="Stephanie Phillips"/>
        <s v="Ashlee Dyer"/>
        <s v="Joseph Potts"/>
        <s v="Max Cherry"/>
        <s v="Joseph Shepard"/>
        <s v="Amy Richardson"/>
        <s v="Mindy Walker"/>
        <s v="Jimmy Church"/>
        <s v="Jaime Johnson"/>
        <s v="Taylor Mccall"/>
        <s v="Dawn Stephens"/>
        <s v="Crystal Miller"/>
        <s v="Mark Benson"/>
        <s v="Mary Daniels"/>
        <s v="Patricia Martinez"/>
        <s v="John Odonnell"/>
        <s v="Earl Smith"/>
        <s v="Lisa Dixon"/>
        <s v="Andrew Acosta"/>
        <s v="Amber Sanchez"/>
        <s v="Roger Dorsey"/>
        <s v="Joseph Ramirez"/>
        <s v="Lauren Johnson"/>
        <s v="Robert Perez"/>
        <s v="Christina Taylor"/>
        <s v="Danny Clark"/>
        <s v="John Wong"/>
        <s v="Angela Barnes"/>
        <s v="Ashley Moore"/>
        <s v="Brittney Lowery"/>
        <s v="Patricia Armstrong"/>
        <s v="Alexandria Beard"/>
        <s v="Patrick Thompson"/>
        <s v="Anita Huber"/>
        <s v="Leslie Bennett"/>
        <s v="Kristina Lynch"/>
        <s v="Matthew Tran"/>
        <s v="Lynn Burton"/>
        <s v="Rebecca Schaefer"/>
        <s v="Nicholas West"/>
        <s v="Denise Howard"/>
        <s v="Lisa Steele"/>
        <s v="Carl Thompson"/>
        <s v="Jessica Kelly"/>
        <s v="Edward Lopez"/>
        <s v="Charles Foster"/>
        <s v="Nicole Smith"/>
        <s v="Michael Willis"/>
        <s v="Kevin Brown"/>
        <s v="Anna Wilkins"/>
        <s v="Kevin Andersen"/>
        <s v="Donna Jones"/>
        <s v="Lisa House"/>
        <s v="Rachael Whitehead"/>
        <s v="William Santos"/>
        <s v="Sharon Mitchell"/>
        <s v="Jasmine Bradshaw"/>
        <s v="Danielle Stevens"/>
        <s v="Brittany Green"/>
        <s v="Ryan Anderson"/>
        <s v="Charles Bender"/>
        <s v="Edward Rich"/>
        <s v="Stephen Sanchez"/>
        <s v="Robert Baker"/>
        <s v="Jonathon Benjamin"/>
        <s v="Christopher Hogan"/>
        <s v="Daniel Barnett"/>
        <s v="Jennifer Buckley"/>
        <s v="Gina Douglas"/>
        <s v="Theodore Rogers"/>
        <s v="Jason Cline"/>
        <s v="Sherry Gonzalez"/>
        <s v="David Hubbard"/>
        <s v="Gina Hawkins"/>
        <s v="Wesley Thomas"/>
        <s v="Brian Jensen"/>
        <s v="Regina Ortiz"/>
        <s v="Monica Malone"/>
        <s v="Paul Crosby"/>
        <s v="Abigail Smith"/>
        <s v="Andrew Payne"/>
        <s v="Carlos Shea"/>
        <s v="Alexandra Stewart"/>
        <s v="Sherry Russell"/>
        <s v="Mary Simpson"/>
        <s v="Eric Smith"/>
        <s v="Justin Henderson"/>
        <s v="Jeremy Knight"/>
        <s v="Peter Shepherd"/>
        <s v="James Carter"/>
        <s v="William Morgan"/>
        <s v="Jonathan Hughes"/>
        <s v="Angela Thompson"/>
        <s v="Kathryn Perez"/>
        <s v="Brandi Cooper"/>
        <s v="Joseph Richardson"/>
        <s v="Bradley Wells"/>
        <s v="Amanda Jones"/>
        <s v="Jerome Barber"/>
        <s v="Erin Brady"/>
        <s v="Stephanie Kelley"/>
        <s v="Chelsea Meyers"/>
        <s v="Lori Molina"/>
        <s v="Rachel White"/>
        <s v="Maria Choi"/>
        <s v="Chad Bautista"/>
        <s v="Jose Baird"/>
        <s v="Cindy Warner"/>
        <s v="Michael Adams"/>
        <s v="Christy Mcdaniel"/>
        <s v="Jerry Butler"/>
        <s v="Joseph Jones"/>
        <s v="Brian Morgan"/>
        <s v="Heather Ellison"/>
        <s v="Jonathan Espinoza"/>
        <s v="Emily Serrano"/>
        <s v="Brian Ramirez"/>
        <s v="Cristina Meyer"/>
        <s v="John Jensen"/>
        <s v="Thomas Leonard"/>
        <s v="Ashley Jacobson"/>
        <s v="Donald Flynn"/>
        <s v="Eric Patel"/>
        <s v="Brittney Everett"/>
        <s v="William Gutierrez"/>
        <s v="Gregory Anderson"/>
        <s v="Melanie James"/>
        <s v="Morgan Thompson"/>
        <s v="Meagan Jones"/>
        <s v="Eric Kelly"/>
        <s v="Katie Stout"/>
        <s v="Jennifer Wallace"/>
        <s v="Lauren Bentley"/>
        <s v="Margaret Johns"/>
        <s v="Tammy Hayes"/>
        <s v="Jason Schmidt"/>
        <s v="Amanda Buchanan"/>
        <s v="Donald Lyons"/>
        <s v="Dana Jenkins"/>
        <s v="Lance Morales"/>
        <s v="Taylor Gonzalez"/>
        <s v="Mary Norris"/>
        <s v="Shannon Reyes"/>
        <s v="Melissa Larson"/>
        <s v="Lauren Villa"/>
        <s v="Robert Burton"/>
        <s v="Erik White"/>
        <s v="Sara Jackson"/>
        <s v="Barry Harris"/>
        <s v="Peter Knight"/>
        <s v="Holly Robertson"/>
        <s v="Jackie Peterson"/>
        <s v="Brett Moore"/>
        <s v="John Ruiz"/>
        <s v="Charles Tyler"/>
        <s v="Stephen Lane"/>
        <s v="Steven Mullen"/>
        <s v="Sandra Garcia"/>
        <s v="Jonathan Craig"/>
        <s v="Kyle Anderson"/>
        <s v="Samuel Lindsey"/>
        <s v="Gabriela Stout"/>
        <s v="Karen Hawkins"/>
        <s v="Dale Davidson"/>
        <s v="Joshua Watson"/>
        <s v="John Lyons"/>
        <s v="Amy Bailey"/>
        <s v="Sherry Burgess"/>
        <s v="Chris Guzman"/>
        <s v="Lucas Wilson"/>
        <s v="Jennifer Martin"/>
        <s v="Gary Sanchez"/>
        <s v="Lucas Hernandez"/>
        <s v="Kara Brown"/>
        <s v="Deborah Barnes"/>
        <s v="Brittany Walton"/>
        <s v="Jared Coleman"/>
        <s v="Justin Walker"/>
        <s v="Tamara Ball"/>
        <s v="Christy Poole"/>
        <s v="Isabella Johnson"/>
        <s v="Paul Hawkins"/>
        <s v="Sabrina Mack"/>
        <s v="Janet Brooks"/>
        <s v="Amy Miller"/>
        <s v="Mathew Roberson"/>
        <s v="Brad Austin"/>
        <s v="Derrick Foster"/>
        <s v="Megan Morgan"/>
        <s v="Vincent Marshall"/>
        <s v="Keith Hanson"/>
        <s v="Aaron Thomas"/>
        <s v="Eugene Perez"/>
        <s v="Keith Garcia"/>
        <s v="Kristen Lewis"/>
        <s v="Max Macdonald"/>
        <s v="Jeffrey Smith"/>
        <s v="Sarah Baxter"/>
        <s v="James Murphy"/>
        <s v="Brandon Bender"/>
        <s v="Tara Myers"/>
        <s v="Stacy Ford"/>
        <s v="Cody Lester"/>
        <s v="Natasha Andrews"/>
        <s v="Danny Blanchard"/>
        <s v="Wendy Peterson"/>
        <s v="Darren Brown"/>
        <s v="Robert Carr"/>
        <s v="James Flynn"/>
        <s v="Thomas Mccoy"/>
        <s v="Tony Irwin"/>
        <s v="Edward Cannon"/>
        <s v="Tracy Mcdaniel"/>
        <s v="Brianna Lewis"/>
        <s v="Mark Garrison"/>
        <s v="Cynthia Lee"/>
        <s v="James Robinson"/>
        <s v="Gail Reed"/>
        <s v="Melissa Young"/>
        <s v="Stephanie Le"/>
        <s v="Cynthia Shaw"/>
        <s v="Christine Pitts"/>
        <s v="Elizabeth Wilson"/>
        <s v="Kyle Patterson"/>
        <s v="Sabrina Thomas"/>
        <s v="Darren Porter"/>
        <s v="Crystal Perez"/>
        <s v="Elizabeth Jones"/>
        <s v="Heather King"/>
        <s v="Priscilla Hart"/>
        <s v="Thomas Williams"/>
        <s v="Tammy Jones"/>
        <s v="Lori Miles"/>
        <s v="Marie Johnson"/>
        <s v="Carmen Hansen"/>
        <s v="Robert Reid"/>
        <s v="Brianna Reynolds"/>
        <s v="Stephanie Carter"/>
        <s v="Maria Yoder"/>
        <s v="Sean Hernandez"/>
        <s v="Ronald Webb"/>
        <s v="Susan Johnson"/>
        <s v="Joann Spencer"/>
        <s v="Cody Simmons"/>
        <s v="Mark Figueroa"/>
        <s v="Douglas Weber"/>
        <s v="Danielle Brown"/>
        <s v="Matthew Arellano"/>
        <s v="Steven Kim"/>
        <s v="Eileen Jackson"/>
        <s v="Sarah Valdez"/>
        <s v="Jamie Petersen"/>
        <s v="Carl Rojas"/>
        <s v="David Barker"/>
        <s v="Cathy Conley"/>
        <s v="Larry Stewart"/>
        <s v="Emily Contreras"/>
        <s v="Eric Jackson"/>
        <s v="John Whitaker"/>
        <s v="Rachel Hayes"/>
        <s v="Steven Leon"/>
        <s v="Brittany Colon"/>
        <s v="Brandon Harris"/>
        <s v="Courtney Tran"/>
        <s v="Samuel Roberts"/>
        <s v="Scott Rice"/>
        <s v="Kristen Bell"/>
        <s v="Corey Webb"/>
        <s v="Angela Garrison"/>
        <s v="Angela Martinez"/>
        <s v="Shirley Moore"/>
        <s v="Eric Pennington"/>
        <s v="Aaron Barnes"/>
        <s v="Leonard Smith"/>
        <s v="Carmen Johnson"/>
        <s v="Jacob Maddox"/>
        <s v="Pamela Cook"/>
        <s v="Steven Miller"/>
        <s v="Mark Griffin"/>
        <s v="Erik Bell"/>
        <s v="Jessica Gates"/>
        <s v="Erica Hicks"/>
        <s v="Howard Brown"/>
        <s v="Jamie Santos"/>
        <s v="Christine Green"/>
        <s v="Virginia Moore"/>
        <s v="Michael Mason"/>
        <s v="Jocelyn Hancock"/>
        <s v="Karen Ruiz"/>
        <s v="Matthew Hawkins"/>
        <s v="Carolyn Lowery"/>
        <s v="Vanessa Ramirez"/>
        <s v="Jennifer Wheeler"/>
        <s v="Norman Morris"/>
        <s v="David Schwartz"/>
        <s v="Sandra Williams"/>
        <s v="William Williams"/>
        <s v="Mark Briggs"/>
        <s v="Michele Jordan"/>
        <s v="Kevin Collins"/>
        <s v="Megan Arroyo"/>
        <s v="Benjamin Maxwell"/>
        <s v="Kelly Greene"/>
        <s v="Christine Hobbs"/>
        <s v="Michael Reeves"/>
        <s v="Amy Smith"/>
        <s v="Susan Farmer"/>
        <s v="Anna Murphy"/>
        <s v="Ricky Miles"/>
        <s v="Scott Velez"/>
        <s v="Craig Shaw"/>
        <s v="Vicki Phillips"/>
        <s v="Brooke Mendoza"/>
        <s v="Samuel Bates"/>
        <s v="Craig Gibson"/>
        <s v="Melissa Jones"/>
        <s v="Tyler Aguilar"/>
        <s v="Anthony Williams"/>
        <s v="Tracey Roth"/>
        <s v="David Duran"/>
        <s v="Laurie White"/>
        <s v="Jonathan Turner"/>
        <s v="Jonathan Pittman"/>
        <s v="James Hood"/>
        <s v="Shawn Bentley"/>
        <s v="Sandra Garrett"/>
        <s v="Lisa Maddox"/>
        <s v="Dennis Wilson"/>
        <s v="Cory Cardenas"/>
        <s v="Rachel Nicholson"/>
        <s v="Amber Tyler"/>
        <s v="Sherry Clark"/>
        <s v="Joseph Snyder"/>
        <s v="Connor Moore"/>
        <s v="Holly Lynch"/>
        <s v="Maria Little"/>
        <s v="Leon Johnston"/>
        <s v="Tanner Wilson"/>
        <s v="Lisa Hanson"/>
        <s v="Jeffrey Barry"/>
        <s v="Rose Thompson"/>
        <s v="Kayla Patton"/>
        <s v="Caleb Wells"/>
        <s v="Kimberly Garcia"/>
        <s v="Steven Hughes"/>
        <s v="Ryan Weaver"/>
        <s v="Bobby Carter"/>
        <s v="Laura Lee"/>
        <s v="Jeffery Lee"/>
        <s v="Amy Washington"/>
        <s v="Lori Hanson"/>
        <s v="Gary Mathews"/>
        <s v="Steven Walker"/>
        <s v="Zoe Marshall"/>
        <s v="William Smith"/>
        <s v="Patrick Garcia"/>
        <s v="John Spears"/>
        <s v="Wendy Sparks"/>
        <s v="Joseph Thomas"/>
        <s v="Ryan Norris"/>
        <s v="Christina Strickland"/>
        <s v="Joseph Blackburn"/>
        <s v="Cindy Payne"/>
        <s v="Derek Schmidt"/>
        <s v="Sylvia Larson"/>
        <s v="Alexis Coleman"/>
        <s v="Kimberly Manning"/>
        <s v="Nathan Park"/>
        <s v="Ryan Patterson"/>
        <s v="Daniel Dudley"/>
        <s v="Tiffany Byrd"/>
        <s v="Cynthia Chan"/>
        <s v="Annette Johnston"/>
        <s v="Beth Valdez"/>
        <s v="Bryan Kelly"/>
        <s v="Joshua Holden"/>
        <s v="Keith Armstrong"/>
        <s v="Rhonda Foley"/>
        <s v="Alyssa Lloyd"/>
        <s v="Linda Haley"/>
        <s v="Michael Wolf"/>
        <s v="Mark Carlson"/>
        <s v="Brenda Rogers"/>
        <s v="Brendan Mcdaniel"/>
        <s v="Brady Rodriguez"/>
        <s v="Angela Holland"/>
        <s v="Heather Cox"/>
        <s v="Nancy Beard"/>
        <s v="Anthony Holloway"/>
        <s v="Cheryl Williamson"/>
        <s v="Kayla Jordan"/>
        <s v="Kelly Mills"/>
        <s v="Veronica Rowe"/>
        <s v="James Cox"/>
        <s v="Robert White"/>
        <s v="Bonnie Simpson"/>
        <s v="Carrie Wolf"/>
        <s v="Michael Stewart"/>
        <s v="Stephanie Davila"/>
        <s v="Carla Howard"/>
        <s v="Kyle Leonard"/>
        <s v="Nathan Jones"/>
        <s v="Christopher Leon"/>
        <s v="Elizabeth Contreras"/>
        <s v="Tina Webster"/>
        <s v="Melissa Woodward"/>
        <s v="Paula Jones"/>
        <s v="Edward Gonzalez"/>
        <s v="Ann Brown"/>
        <s v="Mary Long"/>
        <s v="Ryan Miller"/>
        <s v="Sarah Shepherd"/>
        <s v="David Martinez"/>
        <s v="Alison Schultz"/>
        <s v="Linda Brown"/>
        <s v="Russell Hughes"/>
        <s v="April Schneider"/>
        <s v="Veronica Zimmerman"/>
        <s v="Cody Contreras"/>
        <s v="Virginia Sandoval"/>
        <s v="Joseph Kelly"/>
        <s v="Kyle Duran"/>
        <s v="Tiffany Massey"/>
        <s v="Diane Bates"/>
        <s v="Brandy Atkinson"/>
        <s v="Christopher Harper"/>
        <s v="David Anderson"/>
        <s v="Jennifer Lucas"/>
        <s v="Fernando Brown"/>
        <s v="Blake Durham"/>
        <s v="Angela Hudson"/>
        <s v="Dawn Hansen"/>
        <s v="Deborah Thomas"/>
        <s v="Maria Arias"/>
        <s v="Stephen Cooper"/>
        <s v="Kayla Mccarthy"/>
        <s v="Andre Chavez"/>
        <s v="Teresa Miller"/>
        <s v="Brian Johnson"/>
        <s v="Monica Smith"/>
        <s v="Daniel Adams"/>
        <s v="Adam Edwards"/>
        <s v="Carl Scott"/>
        <s v="Claire Singh"/>
        <s v="Katelyn Patton"/>
        <s v="Laura Joseph"/>
        <s v="Laura Miller"/>
        <s v="Joseph Wu"/>
        <s v="Kyle Cantu"/>
        <s v="Bonnie Grant"/>
        <s v="Justin English"/>
        <s v="Melinda Moore"/>
        <s v="Julie Stephens"/>
        <s v="Savannah Wallace"/>
        <s v="Steven Thomas"/>
        <s v="Jodi Mcmillan"/>
        <s v="Nathan Mcintosh"/>
        <s v="Benjamin Williams"/>
        <s v="Deborah Pearson"/>
        <s v="Ashley Rodriguez"/>
        <s v="Kimberly Morales"/>
        <s v="Rebecca Morgan"/>
        <s v="Michael Garza"/>
        <s v="Brian Robinson"/>
        <s v="James Evans"/>
        <s v="Timothy Cline"/>
        <s v="Anthony Gardner"/>
        <s v="William Luna"/>
        <s v="Stanley Russell"/>
        <s v="Julie Lopez"/>
        <s v="Kelly Sullivan"/>
        <s v="Joshua Richards"/>
        <s v="Kyle Herman"/>
        <s v="Wesley Greer"/>
        <s v="Daniel Vance"/>
        <s v="Jared Johns"/>
        <s v="Elizabeth Daniel"/>
        <s v="Martha Burch"/>
        <s v="Wendy Riley"/>
        <s v="Bradley Boyle"/>
        <s v="Joanna Williams"/>
        <s v="Bruce Park"/>
        <s v="James Williams"/>
        <s v="Kelli Wiley"/>
        <s v="Christina Gould"/>
        <s v="Adam Garcia"/>
        <s v="Matthew Cook"/>
        <s v="Elijah Long"/>
        <s v="Scott Chandler"/>
        <s v="Brian Miller"/>
        <s v="Robert Leblanc"/>
        <s v="Deborah Holden"/>
        <s v="Lauren King"/>
        <s v="Jocelyn Green"/>
        <s v="Marissa West"/>
        <s v="Chelsey Wilkinson"/>
        <s v="Sara Jacobs"/>
        <s v="Laura Torres"/>
        <s v="David Lewis"/>
        <s v="Ronnie Griffin"/>
        <s v="Tiffany Williams"/>
        <s v="James Smith"/>
        <s v="Robert Stone"/>
        <s v="Michael Taylor"/>
        <s v="Jason Espinoza"/>
        <s v="Nicholas Francis"/>
        <s v="Aaron Sanchez"/>
        <s v="Matthew Reid"/>
        <s v="Mallory Wood"/>
        <s v="Robert Jones"/>
        <s v="Cody Houston"/>
        <s v="Stephanie Martin"/>
        <s v="Robert Ryan"/>
        <s v="Brooke Sims"/>
        <s v="William Charles"/>
        <s v="Ashley Gonzalez"/>
        <s v="Kevin Dean"/>
        <s v="Tina Vasquez"/>
        <s v="Ryan Rubio"/>
        <s v="Hailey Carpenter"/>
        <s v="Steven Patel"/>
        <s v="Adam Flores"/>
        <s v="Douglas Perez"/>
        <s v="Timothy Nguyen"/>
        <s v="Devin Fernandez"/>
        <s v="Sandra Woods"/>
        <s v="Brandon Mcclain"/>
        <s v="Amber Brown"/>
        <s v="Connie Davis"/>
        <s v="Kimberly Landry"/>
        <s v="Ryan White"/>
        <s v="Randall Mason"/>
        <s v="Katie Saunders"/>
        <s v="Beverly Gallagher"/>
        <s v="Tammy Pierce"/>
        <s v="Michelle Ibarra"/>
        <s v="William Barron"/>
        <s v="Michelle Parker"/>
        <s v="Zachary Walker"/>
        <s v="Michael Pope"/>
        <s v="Megan Brady"/>
        <s v="Tracey Richards"/>
        <s v="Anthony Matthews"/>
        <s v="Jennifer Johnson"/>
        <s v="Patricia Brown"/>
        <s v="Jamie Williams"/>
        <s v="Gregory Schroeder"/>
        <s v="John Tucker"/>
        <s v="Donna Keller"/>
        <s v="Karen Day"/>
        <s v="Michael Whitehead"/>
        <s v="Jesse Keith"/>
        <s v="Christopher Farmer"/>
        <s v="Regina Matthews"/>
        <s v="Pamela Dalton"/>
        <s v="Amy George"/>
        <s v="Lindsey Clark"/>
        <s v="Heather Robbins"/>
        <s v="Thomas Stewart"/>
        <s v="Ashley Elliott"/>
        <s v="Ashley Valenzuela"/>
        <s v="Alan Lopez"/>
        <s v="James Morse"/>
        <s v="Barbara Clark"/>
        <s v="Laura Singleton"/>
        <s v="Kathleen Scott"/>
        <s v="Jared Thomas"/>
        <s v="Heidi Lawrence"/>
        <s v="Ashley Espinoza"/>
        <s v="Abigail Lyons"/>
        <s v="Joseph Robertson"/>
        <s v="Allison Hendricks"/>
        <s v="Anna Brown"/>
        <s v="Lacey Mccoy"/>
        <s v="Nicholas Hall"/>
        <s v="Courtney Flores"/>
        <s v="Scott Willis"/>
        <s v="John Fitzpatrick"/>
        <s v="Brian Porter"/>
        <s v="Glenda Schneider"/>
        <s v="Cody Torres"/>
        <s v="Jeffrey Taylor"/>
        <s v="Catherine Stark"/>
        <s v="Thomas Brown"/>
        <s v="Barbara Gutierrez"/>
        <s v="Shari Patton"/>
        <s v="Dean Roberts"/>
        <s v="Michael Orozco"/>
        <s v="Drew Robinson"/>
        <s v="Julie Harper"/>
        <s v="Jacob Garcia"/>
        <s v="Amanda Christian"/>
        <s v="William Torres"/>
        <s v="David Brown"/>
        <s v="Charles Wilkinson"/>
        <s v="Matthew Jenkins"/>
        <s v="Richard Cox"/>
        <s v="Anita Davis"/>
        <s v="Monica Johnson"/>
        <s v="Patrick Dudley"/>
        <s v="Kyle Hughes"/>
        <s v="Joseph Barry"/>
        <s v="Nicole Brown"/>
        <s v="Holly Wilson"/>
        <s v="Andrea Morales"/>
        <s v="Nathan Davis"/>
        <s v="Heather Hampton"/>
        <s v="Scott Thomas"/>
        <s v="Stephanie Leblanc"/>
        <s v="Jason Hall"/>
        <s v="Michael Aguirre"/>
        <s v="Rodney Garcia"/>
        <s v="Chris James"/>
        <s v="Shawn Schwartz"/>
        <s v="Joseph Hernandez"/>
        <s v="Kevin Diaz"/>
        <s v="Melissa Meyer"/>
        <s v="Jason Cabrera"/>
        <s v="Patrick Neal"/>
        <s v="Raymond Lewis"/>
        <s v="Melinda Barr"/>
        <s v="Michael Oconnell"/>
        <s v="Shawna Parsons"/>
        <s v="Christopher Gallegos"/>
        <s v="Andrea Gibson"/>
        <s v="Mark Chavez"/>
        <s v="Joan Lee"/>
        <s v="Melissa Hammond"/>
        <s v="Sabrina Ingram"/>
        <s v="Melissa Johnson"/>
        <s v="Joe Thompson"/>
        <s v="Martin Austin"/>
        <s v="Joshua Mckinney"/>
        <s v="Timothy Palmer"/>
        <s v="Michael Jackson"/>
        <s v="Justin Lopez"/>
        <s v="Brandon Guzman"/>
        <s v="David Lucas"/>
        <s v="Louis Leach"/>
        <s v="Jonathon Ward"/>
        <s v="John Mack"/>
        <s v="Brittany Horn"/>
        <s v="Richard Mullins"/>
        <s v="Travis Richards"/>
        <s v="Christopher Carlson"/>
        <s v="Brandi Lopez"/>
        <s v="George Bryant"/>
        <s v="Cole Mills"/>
        <s v="Kristina Richardson"/>
        <s v="Nicholas Sandoval"/>
        <s v="Julie Simon"/>
        <s v="Lauren Miller"/>
        <s v="John Martin"/>
        <s v="Mike Gentry"/>
        <s v="Anthony Bennett"/>
        <s v="Anita Miller"/>
        <s v="Tracey Moore"/>
        <s v="Bryan Fletcher"/>
        <s v="Andrew Garcia"/>
        <s v="Christy Jackson"/>
        <s v="Mike Moore"/>
        <s v="Mark Garcia"/>
        <s v="Jennifer Reyes"/>
        <s v="Dana Williamson"/>
        <s v="John Ramirez"/>
        <s v="Evan Miller"/>
        <s v="Erik Garcia"/>
        <s v="Zachary Johnson"/>
        <s v="Jennifer Harris"/>
        <s v="Benjamin Ramos"/>
        <s v="Christopher Davila"/>
        <s v="Michael Harris"/>
        <s v="Christopher Dawson"/>
        <s v="Angela Pena"/>
        <s v="Michelle Pennington"/>
        <s v="Michelle Bush"/>
        <s v="Michael Love"/>
        <s v="Monica Joyce"/>
        <s v="Aaron Gordon"/>
        <s v="Kevin Larson"/>
        <s v="Cheryl Barrett"/>
        <s v="Angela Campbell"/>
        <s v="Stacy Ellison"/>
        <s v="Mary Barrett"/>
        <s v="Michael Weber"/>
        <s v="Nathaniel Sanchez"/>
        <s v="Pamela Ross"/>
        <s v="Paige Edwards"/>
        <s v="Carol Ward"/>
        <s v="Christine Davis"/>
        <s v="Brian Wilson"/>
        <s v="Elizabeth Atkins"/>
        <s v="Micheal Kirby"/>
        <s v="Jeffrey Gonzalez"/>
        <s v="Jason Watkins"/>
        <s v="Robert Lewis"/>
        <s v="Jose Salinas"/>
        <s v="Amanda Olson"/>
        <s v="Rodney Nguyen"/>
        <s v="Daniel Bright"/>
        <s v="Samantha Murillo"/>
        <s v="Elijah Wood"/>
        <s v="Jacob Hamilton"/>
        <s v="Taylor Thomas"/>
        <s v="Jason Wilson"/>
        <s v="James Lyons"/>
        <s v="Andrea Kirby"/>
        <s v="Joyce King"/>
        <s v="Timothy Gillespie"/>
        <s v="Michael Ball"/>
        <s v="Morgan Simpson"/>
        <s v="Steven Jones"/>
        <s v="John Lawrence"/>
        <s v="Tammy Williams"/>
        <s v="Jennifer Klein"/>
        <s v="Kevin Gallegos"/>
        <s v="Dawn Reese"/>
        <s v="John Hopkins"/>
        <s v="Ronald Henderson"/>
        <s v="Brandon Bentley"/>
        <s v="Andrew Grant"/>
        <s v="Jeffery Joseph"/>
        <s v="Jason Schroeder"/>
        <s v="Taylor Grimes"/>
        <s v="Daniel Warner"/>
        <s v="Stephen Gonzalez"/>
        <s v="Luis Ford"/>
        <s v="Christine Carroll"/>
        <s v="Amy Hernandez"/>
        <s v="Lori Coleman"/>
        <s v="Derek Warner"/>
        <s v="Andrew Ruiz"/>
        <s v="Tammy Richardson"/>
        <s v="Nicole Parker"/>
        <s v="James Mack"/>
        <s v="Tammy Rollins"/>
        <s v="Maria Watts"/>
        <s v="Teresa Cox"/>
        <s v="Steven Rose"/>
        <s v="Kimberly Moore"/>
        <s v="Ryan Holden"/>
        <s v="Christopher Cox"/>
        <s v="Bryce Hughes"/>
        <s v="Frederick Burch"/>
        <s v="Ryan Pratt"/>
        <s v="Michael Coffey"/>
        <s v="Marie Booker"/>
        <s v="Lisa Harris"/>
        <s v="Jonathan Rowe"/>
        <s v="Kimberly Wood"/>
        <s v="James Mcdonald"/>
        <s v="Kenneth Salazar"/>
        <s v="Ricky Wright"/>
        <s v="Robert Schmitt"/>
        <s v="Elizabeth Nguyen"/>
        <s v="Patricia Davis"/>
        <s v="Shannon Lopez"/>
        <s v="Hannah Davis"/>
        <s v="Carla Nolan"/>
        <s v="Jeffrey Williams"/>
        <s v="Matthew Macias"/>
        <s v="Ricardo Brennan"/>
        <s v="Anthony Frank"/>
        <s v="Matthew Ball"/>
        <s v="Seth Bolton"/>
        <s v="Donald Cook"/>
        <s v="Juan Williams"/>
        <s v="Katherine Rodriguez"/>
        <s v="James Wright"/>
        <s v="Kelly Douglas"/>
        <s v="Michael Mcdonald"/>
        <s v="Brandon Perez"/>
        <s v="Kelly Hernandez"/>
        <s v="Brandy Horne"/>
        <s v="Charles Quinn"/>
        <s v="Eric Banks"/>
        <s v="Susan Padilla"/>
        <s v="Jeffrey Callahan"/>
        <s v="Patricia Hale"/>
        <s v="Alexis Salazar"/>
        <s v="Michelle Jones"/>
        <s v="Kimberly Wall"/>
        <s v="Alexandria Escobar"/>
        <s v="Patrick Oconnor"/>
        <s v="Helen Irwin"/>
        <s v="Michael Cortez"/>
        <s v="Elizabeth Snyder"/>
        <s v="Audrey Johnson"/>
        <s v="Heidi Garcia"/>
        <s v="Jacob Gutierrez"/>
        <s v="Stephen Hughes"/>
        <s v="Alyssa Cook"/>
        <s v="Jesse Rodriguez"/>
        <s v="Joseph Wright"/>
        <s v="Patrick Lee"/>
        <s v="Courtney Fuentes"/>
        <s v="Belinda Blevins"/>
        <s v="Peter Jackson"/>
        <s v="Rebecca Chapman"/>
        <s v="Cynthia Barnes"/>
        <s v="Elizabeth Torres"/>
        <s v="Ricardo Adams"/>
        <s v="Thomas Peterson"/>
        <s v="Kelsey Thornton"/>
        <s v="Theresa Ortiz"/>
        <s v="Jessica Alvarez"/>
        <s v="Shane Young"/>
        <s v="Jenna Tucker"/>
        <s v="Jared Mccall"/>
        <s v="Stacy Chang"/>
        <s v="Christina Barnes"/>
        <s v="Michelle Vaughn"/>
        <s v="Wesley Foster"/>
        <s v="Robert Zhang"/>
        <s v="Benjamin Barber"/>
        <s v="Gregory Woods"/>
        <s v="Noah Olson"/>
        <s v="Leslie Smith"/>
        <s v="Anne Moore"/>
        <s v="Julia Yates"/>
        <s v="Jonathan Taylor"/>
        <s v="Margaret Maddox"/>
        <s v="Heather Farley"/>
        <s v="Amanda Bell"/>
        <s v="Austin Parker"/>
        <s v="James Hooper"/>
        <s v="Ann Johnson"/>
        <s v="Dakota Charles"/>
        <s v="Jade Holt"/>
        <s v="Taylor Hill"/>
        <s v="Michelle Mata"/>
        <s v="Eric Chavez"/>
        <s v="Kristen Martin"/>
        <s v="Benjamin Guzman"/>
        <s v="David Spencer"/>
        <s v="Patricia Holmes"/>
        <s v="Colleen White"/>
        <s v="Katherine Welch"/>
        <s v="Matthew Moreno"/>
        <s v="Brianna Aguilar"/>
        <s v="Rachel Hines"/>
        <s v="Andrew Rocha"/>
        <s v="Amanda Hansen"/>
        <s v="Charlene Walker"/>
        <s v="Stefanie Sandoval"/>
        <s v="Derek Erickson"/>
        <s v="William Bridges"/>
        <s v="Carolyn David"/>
        <s v="Lonnie Garcia"/>
        <s v="Jonathan Hernandez"/>
        <s v="Jessica Robinson"/>
        <s v="John Diaz"/>
        <s v="Robert Williams"/>
        <s v="Amanda Holloway"/>
        <s v="Rachel Collins"/>
        <s v="Ronald Mckinney"/>
        <s v="Arthur White"/>
        <s v="Madison Williams"/>
        <s v="Anna Fox"/>
        <s v="Robert Wang"/>
        <s v="Susan Harding"/>
        <s v="Jose Harris"/>
        <s v="Joseph Meyer"/>
        <s v="Scott Stark"/>
        <s v="Jesse Williams"/>
        <s v="Anthony Martin"/>
        <s v="Brian Carter"/>
        <s v="Gordon Garcia"/>
        <s v="Aaron Evans"/>
        <s v="Tonya Nicholson"/>
        <s v="Samuel Stephenson"/>
        <s v="David Jones"/>
        <s v="Benjamin West"/>
        <s v="Nicole Flores"/>
        <s v="Zachary Paul"/>
        <s v="Todd Bryant"/>
        <s v="Carolyn Shaffer"/>
        <s v="David Horton"/>
        <s v="April Turner"/>
        <s v="William Aguirre"/>
        <s v="Robert Scott"/>
        <s v="Elizabeth Murphy"/>
        <s v="Stephanie Avery"/>
        <s v="Brian Walker"/>
        <s v="Taylor Flores"/>
        <s v="Kaitlyn Molina"/>
        <s v="Janice Scott"/>
        <s v="Joe Carney"/>
        <s v="Rachel Hernandez"/>
        <s v="Valerie Mejia"/>
        <s v="Danielle Sanders"/>
        <s v="Tracie King"/>
        <s v="Anna Taylor"/>
        <s v="Kelsey Gray"/>
        <s v="Lori Caldwell"/>
        <s v="Lauren Bartlett"/>
        <s v="Shannon Gonzalez"/>
        <s v="Charles Simpson"/>
        <s v="Joshua Wolf"/>
        <s v="Krystal Snyder"/>
        <s v="Michael Neal"/>
        <s v="Amanda Taylor"/>
        <s v="Eddie Carter"/>
        <s v="Denise Wallace"/>
        <s v="Jeremiah Turner"/>
        <s v="Julie Kim"/>
        <s v="Donna Turner"/>
        <s v="Juan Collins"/>
        <s v="Jennifer Alvarez"/>
        <s v="Samantha Hernandez"/>
        <s v="Alexander Jones"/>
        <s v="Darryl Mooney"/>
        <s v="Edward Beltran"/>
        <s v="Dennis Townsend"/>
        <s v="Desiree Webb"/>
        <s v="Rebekah Ward"/>
        <s v="Brian Brown"/>
        <s v="Cody Howell"/>
        <s v="Matthew Carson"/>
        <s v="Andre Moreno"/>
        <s v="Amanda Proctor"/>
        <s v="Jennifer Daugherty"/>
        <s v="Paul Bradley"/>
        <s v="Hector Morris"/>
        <s v="Kathryn Ramirez"/>
        <s v="Patricia Alexander"/>
        <s v="Jason Bass"/>
        <s v="Monica Ramirez"/>
        <s v="Dawn Moore"/>
        <s v="Jennifer Steele"/>
        <s v="Timothy May"/>
        <s v="Madison Huff"/>
        <s v="Sean Savage"/>
        <s v="Angela Clark"/>
        <s v="David Sanford"/>
        <s v="Rodney Wright"/>
        <s v="Diamond Brown"/>
        <s v="Anthony Shea"/>
        <s v="Lauren Charles"/>
        <s v="Olivia Clayton"/>
        <s v="Catherine Sherman"/>
        <s v="Robert Hernandez"/>
        <s v="Stephanie Savage"/>
        <s v="Patricia Patterson"/>
        <s v="Jason Kline"/>
        <s v="Kristin White"/>
        <s v="Toni Taylor"/>
        <s v="Jennifer Maxwell"/>
        <s v="Rodney Mendez"/>
        <s v="Terri Mcmillan"/>
        <s v="Daniel Mason"/>
        <s v="Katherine Adams"/>
        <s v="Ricky Ortega"/>
        <s v="Ian Allen"/>
        <s v="Adam Dunn"/>
        <s v="Matthew Clarke"/>
        <s v="Breanna Dillon"/>
        <s v="Stacy Garcia"/>
        <s v="Tamara Sampson"/>
        <s v="William Sanchez"/>
        <s v="Melissa Gonzales"/>
        <s v="Stephen Carr"/>
        <s v="Megan Roberts"/>
        <s v="Ashley Scott"/>
        <s v="Teresa Rivas"/>
        <s v="Jennifer Maddox"/>
        <s v="Christopher Campbell"/>
        <s v="Michael Singh"/>
        <s v="Justin Clark"/>
        <s v="Michael Perez"/>
        <s v="Robert Keith"/>
        <s v="Joseph Lamb"/>
        <s v="Brianna Castro"/>
        <s v="Dylan Frey"/>
        <s v="Richard French"/>
        <s v="Jordan Riley"/>
        <s v="Julie Butler"/>
        <s v="Kim Nelson"/>
        <s v="Erik Harrington"/>
        <s v="Eugene Jones"/>
        <s v="Michael Allen"/>
        <s v="Brittney Maldonado"/>
        <s v="Gregory Hernandez"/>
        <s v="Faith Smith"/>
        <s v="Keith Moore"/>
        <s v="Julia Benton"/>
        <s v="James Rodriguez"/>
        <s v="Christine Hopkins"/>
        <s v="Jeffrey Cantu"/>
        <s v="Sherry Lutz"/>
        <s v="Chase Duncan"/>
        <s v="Kathleen Waller"/>
        <s v="Jason Bush"/>
        <s v="Vanessa Bryant"/>
        <s v="Ryan Davis"/>
        <s v="Karla Bell"/>
        <s v="Gilbert Horn"/>
        <s v="Alex Nolan"/>
        <s v="Jason Lawson"/>
        <s v="John Davis"/>
        <s v="Dana Vaughan"/>
        <s v="Jackie Kim"/>
        <s v="Vernon Mccarty"/>
        <s v="Julia Coleman"/>
        <s v="Ryan Salazar"/>
        <s v="James Manning"/>
        <s v="Mary James"/>
        <s v="Sandra Barnes"/>
        <s v="Scott Arnold"/>
        <s v="Deborah Gill"/>
        <s v="Eddie Rodriguez"/>
        <s v="Dawn Long"/>
        <s v="Janice Glass"/>
        <s v="Julia Spencer"/>
        <s v="Holly Maldonado"/>
        <s v="Joshua Wilson"/>
        <s v="Ryan Glenn"/>
        <s v="Monica Miller"/>
        <s v="Gregory Perez"/>
        <s v="Kimberly Sanchez"/>
        <s v="Kevin Arellano"/>
        <s v="Brian Rogers"/>
        <s v="Kelly Miranda"/>
        <s v="Cassandra Gonzalez"/>
        <s v="Brandon Miller"/>
        <s v="Mitchell Meadows"/>
        <s v="Vanessa King"/>
        <s v="Matthew Nichols"/>
        <s v="Sydney Johnson"/>
        <s v="Madison Diaz"/>
        <s v="Morgan Meyers"/>
        <s v="Henry Valencia"/>
        <s v="Rebecca Weaver"/>
        <s v="Matthew Bradshaw"/>
        <s v="Crystal Woods"/>
        <s v="Jackson Farmer"/>
        <s v="Gerald Rice"/>
        <s v="Meghan Macdonald"/>
        <s v="Alicia Martinez"/>
        <s v="Kyle Copeland"/>
        <s v="Timothy Ferrell"/>
        <s v="Brianna Hernandez"/>
        <s v="Lindsay Davis"/>
        <s v="Suzanne Villarreal"/>
        <s v="Betty Morton"/>
        <s v="George Collins"/>
        <s v="Isaiah James"/>
        <s v="Ray Roberts"/>
        <s v="Kathleen Johnson"/>
        <s v="Walter Rodriguez"/>
        <s v="Matthew Cardenas"/>
        <s v="William Jones"/>
        <s v="Ruben Smith"/>
        <s v="Jessica Rice"/>
        <s v="Mandy Fitzgerald"/>
        <s v="Brandi Smith"/>
        <s v="Karen Morrison"/>
        <s v="Alicia Rivera"/>
        <s v="George Taylor"/>
        <s v="Steven Nelson"/>
        <s v="Donald Stone"/>
        <s v="Laura Rose"/>
        <s v="Anthony Riddle"/>
        <s v="Jennifer Woods"/>
        <s v="Ronald Hamilton"/>
        <s v="Scott Lopez"/>
        <s v="Katherine Clark"/>
        <s v="Kelly Moon"/>
        <s v="Jeffrey Haynes"/>
        <s v="Bridget Fitzpatrick"/>
        <s v="Brian Scott"/>
        <s v="Jennifer Foster"/>
        <s v="Nathan Walker"/>
        <s v="Kathleen Landry"/>
        <s v="Matthew Adams"/>
        <s v="Brian Barker"/>
        <s v="Alicia Smith"/>
        <s v="Brian Glass"/>
        <s v="Dakota Ramirez"/>
        <s v="Don Gill"/>
        <s v="Bryan Simmons"/>
        <s v="Rick Osborn"/>
        <s v="Natasha Young"/>
        <s v="Christopher Horton"/>
        <s v="Jesse Crane"/>
        <s v="Sarah Reid"/>
        <s v="John Mathews"/>
        <s v="Carmen Woodard"/>
        <s v="Miranda Ball"/>
        <s v="Cynthia Moore"/>
        <s v="Carrie Robinson"/>
        <s v="Lauren Alexander"/>
        <s v="Allison Brown"/>
        <s v="Hailey Rangel"/>
        <s v="Vincent Williams"/>
        <s v="Michelle Hancock"/>
        <s v="Taylor Floyd"/>
        <s v="Justin Wang"/>
        <s v="Timothy Singleton"/>
        <s v="Patrick Molina"/>
        <s v="David Graves"/>
        <s v="Jennifer Rios"/>
        <s v="Brian Reyes"/>
        <s v="Abigail Beck"/>
        <s v="Brian Park"/>
        <s v="Daniel Rose"/>
        <s v="Jonathan Ball"/>
        <s v="Laurie Jones"/>
        <s v="Rhonda Stuart"/>
        <s v="Crystal Sullivan"/>
        <s v="Bailey Henson"/>
        <s v="Misty Fernandez"/>
        <s v="James Mccarty"/>
        <s v="Julia Wilson"/>
        <s v="Brandi Williamson"/>
        <s v="Amanda Kennedy"/>
        <s v="Daniel Fox"/>
        <s v="Leah Harris"/>
        <s v="Tamara Hughes"/>
        <s v="Kelly Nunez"/>
        <s v="William Glass"/>
        <s v="Jeremy Wilson"/>
        <s v="April Rodriguez"/>
        <s v="Kenneth Johnson"/>
        <s v="Nicole Graham"/>
        <s v="Catherine Wilson"/>
        <s v="Steven Wilson"/>
        <s v="Stephen Anthony"/>
        <s v="Linda Hernandez"/>
        <s v="Crystal Gibbs"/>
        <s v="Richard Davis"/>
        <s v="Deborah Anderson"/>
        <s v="Troy Woods"/>
        <s v="Steven Huber"/>
        <s v="Austin Brown"/>
        <s v="Tiffany Harvey"/>
        <s v="Brittany Harris"/>
        <s v="Roger Banks"/>
        <s v="Timothy Pope"/>
        <s v="Sarah Rogers"/>
        <s v="James Valdez"/>
        <s v="Edward Johnson"/>
        <s v="Sandra Fields"/>
        <s v="Shannon Jones"/>
        <s v="Sherry Parker"/>
        <s v="Joshua Nelson"/>
        <s v="Anthony Conley"/>
        <s v="Patrick Smith"/>
        <s v="Bill Frost"/>
        <s v="Denise Johnson"/>
        <s v="Brian Andrews"/>
        <s v="Ricky Mayer"/>
        <s v="Ronald Reid"/>
        <s v="Jennifer Mendoza"/>
        <s v="Justin Winters"/>
        <s v="Katherine Garrett"/>
        <s v="Brandi Warren"/>
        <s v="Brandy Esparza"/>
        <s v="Crystal Robinson"/>
        <s v="Allison Gomez"/>
        <s v="Sara Brown"/>
        <s v="Brittany Wright"/>
        <s v="Penny Freeman"/>
        <s v="Michael Joseph"/>
        <s v="Willie Alexander"/>
        <s v="Phillip Contreras"/>
        <s v="Patricia Stevens"/>
        <s v="Frederick Hopkins"/>
        <s v="John Lopez"/>
        <s v="Amanda Espinoza"/>
        <s v="Pamela White"/>
        <s v="Ian Le"/>
        <s v="Jason Brennan"/>
        <s v="Samantha Bishop"/>
        <s v="Joseph Guerrero"/>
        <s v="Joshua Peck"/>
        <s v="Peter Smith"/>
        <s v="Theresa Michael"/>
        <s v="Jared Miller"/>
        <s v="Sarah Walters"/>
        <s v="Monique Wright"/>
        <s v="Samantha Cabrera"/>
        <s v="Matthew Williamson"/>
        <s v="Noah Webb"/>
        <s v="Zachary Norris"/>
        <s v="Stephanie Howard"/>
        <s v="Sherri King"/>
        <s v="Richard Dyer"/>
        <s v="Tammy Love"/>
        <s v="Diane Jackson"/>
        <s v="Phillip Wilson"/>
        <s v="Jessica Burke"/>
        <s v="Kristine Bartlett"/>
        <s v="Brian Malone"/>
        <s v="Adam Guzman"/>
        <s v="Michael Anthony"/>
        <s v="Nicholas Castillo"/>
        <s v="Amanda Ware"/>
        <s v="Alyssa Davis"/>
        <s v="Andrew Morgan"/>
        <s v="Cody Johnson"/>
        <s v="David Sanchez"/>
        <s v="Kara Martin"/>
        <s v="Carla Ross"/>
        <s v="Joshua Colon"/>
        <s v="Sean Hardy"/>
        <s v="Pamela Erickson"/>
        <s v="Ricky Schroeder"/>
        <s v="Melissa Walter"/>
        <s v="Evan Ward"/>
        <s v="Kathy Harris"/>
        <s v="Karen Williams"/>
        <s v="Justin Mcdonald"/>
        <s v="Marcus Morales"/>
        <s v="Sandra Martinez"/>
        <s v="Scott Roth"/>
        <s v="Rebecca Howard"/>
        <s v="Cameron Crawford"/>
        <s v="Jacqueline Gibson"/>
        <s v="Ronald Fuller"/>
        <s v="Samantha Levine"/>
        <s v="Toni Arnold"/>
        <s v="Todd Walls"/>
        <s v="Erin Baker"/>
        <s v="Timothy Scott"/>
        <s v="Gregory Butler"/>
        <s v="Thomas Byrd"/>
        <s v="Whitney Johnson"/>
        <s v="Mary Newman"/>
        <s v="Noah Wagner"/>
        <s v="John Jones"/>
        <s v="Catherine Lambert"/>
        <s v="Daniel Green"/>
        <s v="Brianna Spencer"/>
        <s v="Stacy Wall"/>
        <s v="Donna Smith"/>
        <s v="Timothy Summers"/>
        <s v="Linda Burton"/>
        <s v="Ana Archer"/>
        <s v="Lynn Lambert"/>
        <s v="Crystal Andrade"/>
        <s v="Kristina Wagner"/>
        <s v="Keith Bates"/>
        <s v="Matthew Ross"/>
        <s v="Sharon Collins"/>
        <s v="Christopher Ortega"/>
        <s v="Shawn Turner"/>
        <s v="Brittany Freeman"/>
        <s v="Martin Williams"/>
        <s v="Jessica Gutierrez"/>
        <s v="Matthew Boyle"/>
        <s v="Steven Jordan"/>
        <s v="Charles Calderon"/>
        <s v="Joseph Garcia"/>
        <s v="Heather Walsh"/>
        <s v="Terri Hall"/>
        <s v="Adam Thomas"/>
        <s v="Austin Acosta"/>
        <s v="Christine Freeman"/>
        <s v="Cynthia Ryan"/>
        <s v="Barbara Mitchell"/>
        <s v="Oscar Ray"/>
        <s v="Zachary Vega"/>
        <s v="Charles Houston"/>
        <s v="Julie Harvey"/>
        <s v="Justin Riggs"/>
        <s v="Jonathan Moreno"/>
        <s v="Gina Rodriguez"/>
        <s v="Caroline Larsen"/>
        <s v="Jasmine Austin"/>
        <s v="Jessica Stewart"/>
        <s v="Margaret Morse"/>
        <s v="Kevin Willis"/>
        <s v="Monique Thornton"/>
        <s v="Shawn Harper"/>
        <s v="Gina Collins"/>
        <s v="Timothy Alvarez"/>
        <s v="James Elliott"/>
        <s v="Mary Smith"/>
        <s v="Charles Esparza"/>
        <s v="Amanda Myers"/>
        <s v="Cynthia Huff"/>
        <s v="Shannon Jenkins"/>
        <s v="Tonya Fritz"/>
        <s v="Tracy Anderson"/>
        <s v="Vanessa Haynes"/>
        <s v="Nathan Shepherd"/>
        <s v="Chloe Martin"/>
        <s v="Shawn Scott"/>
        <s v="Sarah Blevins"/>
        <s v="Michael Schmidt"/>
        <s v="Gregory Stewart"/>
        <s v="Bruce Young"/>
        <s v="Johnathan Vazquez"/>
        <s v="Ashley Prince"/>
        <s v="Betty Clark"/>
        <s v="Zachary Howard"/>
        <s v="Joseph Davis"/>
        <s v="Allison Hernandez"/>
        <s v="Steven Smith"/>
        <s v="Tamara Mayer"/>
        <s v="Thomas Burton"/>
        <s v="Mallory Diaz"/>
        <s v="Jack Moore"/>
        <s v="Daniel Sandoval"/>
        <s v="Stephen Collier"/>
        <s v="Teresa Harvey"/>
        <s v="Danielle Wheeler"/>
        <s v="John Li"/>
        <s v="Candice Stokes"/>
        <s v="Stephen Morales"/>
        <s v="Teresa Lee"/>
        <s v="William Navarro"/>
        <s v="Rachel Brown"/>
        <s v="Samantha Oneal"/>
        <s v="Crystal Garcia"/>
        <s v="Chad Tanner"/>
        <s v="Beverly Lucero"/>
        <s v="Alejandro Moore"/>
        <s v="Rebecca Reid"/>
        <s v="Robert Bell"/>
        <s v="Lance Martinez"/>
        <s v="Justin Nelson"/>
        <s v="Sherry Walker"/>
        <s v="Allison Thomas"/>
        <s v="Kathleen Rodriguez"/>
        <s v="Jack Gonzales"/>
        <s v="Carrie Jones"/>
        <s v="Charles Thomas"/>
        <s v="Amy Wright"/>
        <s v="Peggy Jensen"/>
        <s v="Angela Ware"/>
        <s v="George Garcia"/>
        <s v="Toni Smith"/>
        <s v="Justin Schroeder"/>
        <s v="Denise Ferguson"/>
        <s v="Susan White"/>
        <s v="Kyle Williams"/>
        <s v="Mary Ward"/>
        <s v="Tyler Pearson"/>
        <s v="Victor Brown"/>
        <s v="William Perez"/>
        <s v="Kristin Nelson"/>
        <s v="Charles Wells"/>
        <s v="Diane Graham"/>
        <s v="Rebecca Graves"/>
        <s v="Gwendolyn Simon"/>
        <s v="Lisa Valencia"/>
        <s v="Vanessa Mills"/>
        <s v="Jennifer Lewis"/>
        <s v="Steven Combs"/>
        <s v="Lisa Gomez"/>
        <s v="Sharon Sanchez"/>
        <s v="Christopher Solis"/>
        <s v="Amy Warner"/>
        <s v="James Maldonado"/>
        <s v="Louis Smith"/>
        <s v="Steven Thornton"/>
        <s v="Philip Waller"/>
        <s v="Clifford Johns"/>
        <s v="Joann Burgess"/>
        <s v="Daniel Taylor"/>
        <s v="Jason Dudley"/>
        <s v="Natalie Adams"/>
        <s v="Maureen Brown"/>
        <s v="Susan Brown"/>
        <s v="Michael Bell"/>
        <s v="Thomas Hudson"/>
        <s v="Steven Bishop"/>
        <s v="Joan Palmer"/>
        <s v="Nicholas Cox"/>
        <s v="Joshua Reese"/>
        <s v="Cassandra Nicholson"/>
        <s v="Thomas Gomez"/>
        <s v="Christopher King"/>
        <s v="Emily Mcmillan"/>
        <s v="John Goodwin"/>
        <s v="John Mendoza"/>
        <s v="Peter Davis"/>
        <s v="Marissa Harrison"/>
        <s v="Theodore Good"/>
        <s v="Paul Benjamin"/>
        <s v="Eric Moore"/>
        <s v="Tyler Braun"/>
        <s v="Anita Cox"/>
        <s v="James Hayes"/>
        <s v="Megan Nielsen"/>
        <s v="Jacob Williams"/>
        <s v="Joshua Jacobson"/>
        <s v="Matthew Munoz"/>
        <s v="Ashley Carpenter"/>
        <s v="Tammy Ross"/>
        <s v="Bruce Howard"/>
        <s v="Kimberly Sandoval"/>
        <s v="Leslie Lewis"/>
        <s v="Jaclyn Walker"/>
        <s v="Joshua Wallace"/>
        <s v="Scott Garcia"/>
        <s v="Linda Bryant"/>
        <s v="Gregory Camacho"/>
        <s v="Kenneth Long"/>
        <s v="Erin Farrell"/>
        <s v="Vincent Ruiz"/>
        <s v="Gabriel Bolton"/>
        <s v="Melanie Butler"/>
        <s v="Kristy Brown"/>
        <s v="Brittany Pitts"/>
        <s v="Sean Hubbard"/>
        <s v="Joanna Martin"/>
        <s v="Teresa Tran"/>
        <s v="Kyle Riley"/>
        <s v="Michael Hudson"/>
        <s v="Heidi Fleming"/>
        <s v="Kathleen Gomez"/>
        <s v="Karen Parks"/>
        <s v="Willie Wheeler"/>
        <s v="Erin Graves"/>
        <s v="Megan Garcia"/>
        <s v="Jeffrey Mitchell"/>
        <s v="Misty Dyer"/>
        <s v="Colleen Wilkins"/>
        <s v="James Hunt"/>
        <s v="Peggy Cummings"/>
        <s v="Joshua Thomas"/>
        <s v="Laura Day"/>
        <s v="Lisa Payne"/>
        <s v="Jennifer Beck"/>
        <s v="Amber Cobb"/>
        <s v="Luis Vega"/>
        <s v="Linda Smith"/>
        <s v="Jacob Perry"/>
        <s v="Thomas Long"/>
        <s v="Joel Morris"/>
        <s v="Jeffrey Crawford"/>
        <s v="Jeffrey Rivera"/>
        <s v="Jeremy Johnson"/>
        <s v="Jessica Moyer"/>
        <s v="David Cooley"/>
        <s v="Jessica Banks"/>
        <s v="David Kane"/>
        <s v="Tara Nash"/>
        <s v="Raymond Barber"/>
        <s v="Bobby Taylor"/>
        <s v="Nathaniel Chase"/>
        <s v="Sarah Watson"/>
        <s v="Michaela Jones"/>
        <s v="Darrell Browning"/>
        <s v="Jessica Collins"/>
        <s v="Lauren Robinson"/>
        <s v="James Bray"/>
        <s v="Nicole Bell"/>
        <s v="Angela Massey"/>
        <s v="Matthew Cowan"/>
        <s v="Maria Schneider"/>
        <s v="Dominique Morales"/>
        <s v="Traci Griffin"/>
        <s v="Rita Barrera"/>
        <s v="Samuel Moore"/>
        <s v="Jerry Mitchell"/>
        <s v="Matthew Hudson"/>
        <s v="Diamond Contreras"/>
        <s v="Leroy Hartman"/>
        <s v="Anthony Flores"/>
        <s v="Diane Davis"/>
        <s v="Joel Parker"/>
        <s v="Mary Holland"/>
        <s v="Kristine Moon"/>
        <s v="Michelle Calhoun"/>
        <s v="Sarah Maxwell"/>
        <s v="Jeffery Pearson"/>
        <s v="Andrew Ellis"/>
        <s v="Maria Simmons"/>
        <s v="Brenda Rocha"/>
        <s v="Randy Carter"/>
        <s v="Joanne Olson"/>
        <s v="Mike Daniel"/>
        <s v="Sabrina Allen"/>
        <s v="Tammy Gutierrez"/>
        <s v="Mary Evans"/>
        <s v="Kevin Murray"/>
        <s v="Michael Collins"/>
        <s v="William Jenkins"/>
        <s v="Amy Bryant"/>
        <s v="Brian Swanson"/>
        <s v="Tony Reyes"/>
        <s v="Hannah Rodriguez"/>
        <s v="Jason Lee"/>
        <s v="Timothy Conway"/>
        <s v="Andrew Carter"/>
        <s v="Daryl Carpenter"/>
        <s v="Aaron Herman"/>
        <s v="Melissa Velasquez"/>
        <s v="Denise Harris"/>
        <s v="Sarah Kidd"/>
        <s v="Mark Fisher"/>
        <s v="Susan Jones"/>
        <s v="Miguel Sullivan"/>
        <s v="Heather Vang"/>
        <s v="William Kent"/>
        <s v="Craig Anderson"/>
        <s v="Casey Johnson"/>
        <s v="Rachel Martinez"/>
        <s v="Andrew Pollard"/>
        <s v="Jose Gonzalez"/>
        <s v="Danielle Roberts"/>
        <s v="Mitchell Brooks"/>
        <s v="Andrew Krueger"/>
        <s v="Thomas Diaz"/>
        <s v="Karen Morales"/>
        <s v="William Wilson"/>
        <s v="Debra Buckley"/>
        <s v="Erin Mendoza"/>
        <s v="Jean Walker"/>
        <s v="James Acosta"/>
        <s v="Ernest Graham"/>
        <s v="Rebecca Taylor"/>
        <s v="Dominique Summers"/>
        <s v="Kevin Martin"/>
        <s v="Robert Rogers"/>
        <s v="Philip Warren"/>
        <s v="Tracy Gonzalez"/>
        <s v="Geoffrey Nelson"/>
        <s v="Terri Ray"/>
        <s v="Deanna French"/>
        <s v="Teresa Burch"/>
        <s v="Alfred Hoover"/>
        <s v="Deborah Wilson"/>
        <s v="Aaron Greene"/>
        <s v="Bruce Vaughan"/>
        <s v="Gregory Fisher"/>
        <s v="Frank Friedman"/>
        <s v="Adrian Buchanan"/>
        <s v="Tyler Flores"/>
        <s v="Melissa Lee"/>
        <s v="Lauren Macias"/>
        <s v="Jack Schultz"/>
        <s v="Thomas Blevins"/>
        <s v="Morgan Valentine"/>
        <s v="Rachel Potts"/>
        <s v="Hannah Barrett"/>
        <s v="John Stone"/>
        <s v="Andrew Swanson"/>
        <s v="Katherine Holloway"/>
        <s v="Christopher Bates"/>
        <s v="Amy Arellano"/>
        <s v="Ariel Hines"/>
        <s v="Russell Booth"/>
        <s v="Jennifer Schmidt"/>
        <s v="Marissa Jones"/>
        <s v="Christine Hayes"/>
        <s v="Karen Carpenter"/>
        <s v="Colin Rodriguez"/>
        <s v="Elizabeth Martinez"/>
        <s v="Brian Austin"/>
        <s v="Sarah Ball"/>
        <s v="Gina Cortez"/>
        <s v="Andre Atkinson"/>
        <s v="David Jackson"/>
        <s v="Diana Greene"/>
        <s v="Spencer Blankenship"/>
        <s v="Darren Conley"/>
        <s v="Amber Wilson"/>
        <s v="Sally Cobb"/>
        <s v="Rachel Fernandez"/>
        <s v="Michael Huffman"/>
        <s v="Lisa Jarvis"/>
        <s v="Marcus Nunez"/>
        <s v="Amanda Flores"/>
        <s v="Michelle Goodman"/>
        <s v="Mariah Santiago"/>
        <s v="Ryan Garcia"/>
        <s v="Tiffany Campos"/>
        <s v="Richard Love"/>
        <s v="Derek Powell"/>
        <s v="Eric Mcbride"/>
        <s v="Heather Martin"/>
        <s v="Melissa King"/>
        <s v="Robert Benson"/>
        <s v="Mike Bass"/>
        <s v="Charles Davis"/>
        <s v="Brittany Reynolds"/>
        <s v="Carrie Horne"/>
        <s v="Ashley Thomas"/>
        <s v="Terry Hatfield"/>
        <s v="Robert Allen"/>
        <s v="Cory Moore"/>
        <s v="Daniel Edwards"/>
        <s v="Patrick Lewis"/>
        <s v="Robert Paul"/>
        <s v="Mark Hawkins"/>
        <s v="Angelica Coffey"/>
        <s v="Kimberly Carter"/>
        <s v="Matthew Parsons"/>
        <s v="Alicia Whitney"/>
        <s v="Zachary Smith"/>
        <s v="David Powell"/>
        <s v="Sharon Thompson"/>
        <s v="Amanda Lewis"/>
        <s v="John Reid"/>
        <s v="Holly Gonzales"/>
        <s v="Bryan Robinson"/>
        <s v="Michael Cannon"/>
        <s v="Wendy Collier"/>
        <s v="Kimberly Lee"/>
        <s v="Mary Murray"/>
        <s v="Eric Lloyd"/>
        <s v="Julie Carter"/>
        <s v="Shirley Murphy"/>
        <s v="Drew Mccarty"/>
        <s v="Robin Gross"/>
        <s v="Brian Davis"/>
        <s v="Victor Crawford"/>
        <s v="Morgan Brown"/>
        <s v="Sarah Johnson"/>
        <s v="Mark Farmer"/>
        <s v="Nicole Knight"/>
        <s v="Brian Young"/>
        <s v="Alex Delgado"/>
        <s v="Gail Choi"/>
        <s v="Stephanie Stokes"/>
        <s v="Renee Perry"/>
        <s v="Thomas Garza"/>
        <s v="Jennifer Sims"/>
        <s v="Anthony Weber"/>
        <s v="Barbara Jordan"/>
        <s v="Lindsey Nguyen"/>
        <s v="Michelle Brennan"/>
        <s v="Ronald Frey"/>
        <s v="Tyler Montgomery"/>
        <s v="Michael Scott"/>
        <s v="Susan Briggs"/>
        <s v="Erik Collins"/>
        <s v="Matthew Owens"/>
        <s v="Thomas Cardenas"/>
        <s v="Gerald Hawkins"/>
        <s v="Debra Holland"/>
        <s v="Tina Fuller"/>
        <s v="Heidi Walton"/>
        <s v="Joseph Bennett"/>
        <s v="Crystal Wu"/>
        <s v="Isaac Yang"/>
        <s v="Mark Gutierrez"/>
        <s v="Katie Alexander"/>
        <s v="Brian Stark"/>
        <s v="Christopher Fisher"/>
        <s v="Russell Adams"/>
        <s v="Heather Meyer"/>
        <s v="Carol Harrington"/>
        <s v="Kyle Moody"/>
        <s v="Veronica Edwards"/>
        <s v="Monica Meyers"/>
        <s v="Deanna Wall"/>
        <s v="Sabrina Fisher"/>
        <s v="Anthony Anderson"/>
        <s v="Kevin Bernard"/>
        <s v="Lori Kline"/>
        <s v="Krista Mcneil"/>
        <s v="Frank Ramos"/>
        <s v="Charles Brown"/>
        <s v="Tanya Hess"/>
        <s v="Suzanne Diaz"/>
        <s v="Candice Marsh"/>
        <s v="Elizabeth Harris"/>
        <s v="Eric Fernandez"/>
        <s v="Lori Hart"/>
        <s v="James Haney"/>
        <s v="Sergio Ramirez"/>
        <s v="Luis Horn"/>
        <s v="Kim Henry"/>
        <s v="Danielle Snyder"/>
        <s v="Isabel Weber"/>
        <s v="Ricky Hill"/>
        <s v="Jennifer Walter"/>
        <s v="William Vasquez"/>
        <s v="Holly Rodriguez"/>
        <s v="Linda Matthews"/>
        <s v="Amanda Montgomery"/>
        <s v="Ronald Hooper"/>
        <s v="Rachael Murphy"/>
        <s v="Christopher Aguilar"/>
        <s v="Robin Gallegos"/>
        <s v="Janet Serrano"/>
        <s v="Maxwell Carpenter"/>
        <s v="Christopher Estes"/>
        <s v="John Clayton"/>
        <s v="Rebecca Williams"/>
        <s v="Julie Hill"/>
        <s v="Morgan Wright"/>
        <s v="Theresa Rodriguez"/>
        <s v="Kathryn Winters"/>
        <s v="Austin Johnson"/>
        <s v="Cassie Harrington"/>
        <s v="John Rodriguez"/>
        <s v="Charles Morris"/>
        <s v="Dawn Wood"/>
        <s v="William Garner"/>
        <s v="Matthew Reyes"/>
        <s v="Brooke Knapp"/>
        <s v="Caitlyn Lynch"/>
        <s v="Tara Perry"/>
        <s v="Jonathan Johnston"/>
        <s v="Susan Gray"/>
        <s v="Susan Colon"/>
        <s v="Timothy Knapp"/>
        <s v="Ann Nguyen"/>
        <s v="William Mitchell"/>
        <s v="John Hill"/>
        <s v="Joshua Gonzales"/>
        <s v="Natalie Gibson"/>
        <s v="Brian Rodriguez"/>
        <s v="Kayla Stewart"/>
        <s v="Shannon Thompson"/>
        <s v="Cheryl Mckee"/>
        <s v="Lori Jackson"/>
        <s v="Logan Serrano"/>
        <s v="Mark Hensley"/>
        <s v="Erica Johnson"/>
        <s v="Denise Kim"/>
        <s v="Kathy Lamb"/>
        <s v="Edward Little"/>
        <s v="Robert Espinoza"/>
        <s v="Stacy Richards"/>
        <s v="Louis Ewing"/>
        <s v="Jessica Woods"/>
        <s v="Richard Lewis"/>
        <s v="John Reyes"/>
        <s v="Nancy Scott"/>
        <s v="Jade Warren"/>
        <s v="Brian Patterson"/>
        <s v="Matthew Watts"/>
        <s v="Kaitlin Flores"/>
        <s v="James Vance"/>
        <s v="Randy Turner"/>
        <s v="Larry Thomas"/>
        <s v="Linda Ochoa"/>
        <s v="Marilyn Adkins"/>
        <s v="Thomas Owens"/>
        <s v="Zoe Ortega"/>
        <s v="Alan Olson"/>
        <s v="Andrew Owen"/>
        <s v="Phillip Ward"/>
        <s v="Zachary Anthony"/>
        <s v="Timothy Sanders"/>
        <s v="Dustin Murray"/>
        <s v="Justin Pierce"/>
        <s v="Desiree Gibson"/>
        <s v="Brandon Brooks"/>
        <s v="Lauren Briggs"/>
        <s v="Michael Ferguson"/>
        <s v="Elizabeth Austin"/>
        <s v="Holly Carlson"/>
        <s v="Briana Ellis"/>
        <s v="Eugene Armstrong"/>
        <s v="Joshua Scott"/>
        <s v="Aaron Raymond"/>
        <s v="Ronald Kelley"/>
        <s v="Sarah Lowery"/>
        <s v="Lisa Galvan"/>
        <s v="Kristina Beasley"/>
        <s v="Kristin Anderson"/>
        <s v="Katie Moore"/>
        <s v="Lindsey Rogers"/>
        <s v="John Morris"/>
        <s v="Melissa Morris"/>
        <s v="Jennifer Hall"/>
        <s v="Jessica Adams"/>
        <s v="Alison Callahan"/>
        <s v="John Hayes"/>
        <s v="Jeffery Maynard"/>
        <s v="Maria Hobbs"/>
        <s v="Suzanne Jackson"/>
        <s v="Michelle Pineda"/>
        <s v="Scott Davis"/>
        <s v="Kurt Adams"/>
        <s v="Andrew Simpson"/>
        <s v="Antonio Donaldson"/>
        <s v="Scott Cohen"/>
        <s v="Thomas Smith"/>
        <s v="Garrett Lopez"/>
        <s v="Ethan Jones"/>
        <s v="Elizabeth Rodgers"/>
        <s v="Andrew Myers"/>
        <s v="Stephen Mays"/>
        <s v="Frank Arnold"/>
        <s v="William Estrada"/>
        <s v="Daniel Rivas"/>
        <s v="Suzanne Brown"/>
        <s v="Claudia Carter"/>
        <s v="John Velazquez"/>
        <s v="Sarah Hoffman"/>
        <m/>
      </sharedItems>
    </cacheField>
    <cacheField name="gender" numFmtId="0">
      <sharedItems containsBlank="1" count="4">
        <s v="Female"/>
        <s v="Male"/>
        <s v="Other"/>
        <m/>
      </sharedItems>
    </cacheField>
    <cacheField name="age_group" numFmtId="0">
      <sharedItems containsBlank="1" count="4">
        <s v="Teenagers"/>
        <s v="Adults"/>
        <s v="Senior"/>
        <m/>
      </sharedItems>
    </cacheField>
    <cacheField name="country" numFmtId="0">
      <sharedItems containsBlank="1" count="13">
        <s v="Canada"/>
        <s v="China"/>
        <s v="Germany"/>
        <s v="France"/>
        <s v="Brazil"/>
        <s v="United Kingdom"/>
        <s v="Japan"/>
        <s v="United States"/>
        <s v="India"/>
        <s v="Australia"/>
        <m/>
        <s v="AUnited Statestralia" u="1"/>
        <s v="United StatesA" u="1"/>
      </sharedItems>
    </cacheField>
    <cacheField name="product_id" numFmtId="0">
      <sharedItems containsBlank="1"/>
    </cacheField>
    <cacheField name="product_name" numFmtId="0">
      <sharedItems containsBlank="1" count="16">
        <s v="Fitbit Versa 3"/>
        <s v="Levi's Jeans"/>
        <s v="Lego Star Wars Set"/>
        <s v="Dyson Vacuum"/>
        <s v="Adidas Running Shoes"/>
        <s v="Instant Pot"/>
        <s v="Sony Headphones"/>
        <s v="Wilson Tennis Racket"/>
        <s v="Kindle Paperwhite"/>
        <s v="iPhone 14"/>
        <s v="Barbie Dreamhouse"/>
        <s v="Harry Potter Box Set"/>
        <s v="Nike Air Max"/>
        <s v="Samsung Galaxy S23"/>
        <s v="Yoga Mat"/>
        <m/>
      </sharedItems>
    </cacheField>
    <cacheField name="category" numFmtId="0">
      <sharedItems containsBlank="1" count="7">
        <s v="Electronics"/>
        <s v="Apparel"/>
        <s v="Toys"/>
        <s v="Home &amp; Kitchen"/>
        <s v="Sports"/>
        <s v="Books"/>
        <m/>
      </sharedItems>
    </cacheField>
    <cacheField name="quantity" numFmtId="1">
      <sharedItems containsString="0" containsBlank="1" containsNumber="1" containsInteger="1" minValue="1" maxValue="5"/>
    </cacheField>
    <cacheField name="unit_price" numFmtId="164">
      <sharedItems containsString="0" containsBlank="1" containsNumber="1" containsInteger="1" minValue="25" maxValue="999"/>
    </cacheField>
    <cacheField name="total_order" numFmtId="164">
      <sharedItems containsString="0" containsBlank="1" containsNumber="1" containsInteger="1" minValue="25" maxValue="4995"/>
    </cacheField>
    <cacheField name="order_id" numFmtId="0">
      <sharedItems containsBlank="1"/>
    </cacheField>
    <cacheField name="order_date" numFmtId="14">
      <sharedItems containsNonDate="0" containsDate="1" containsString="0" containsBlank="1" minDate="2022-08-25T00:00:00" maxDate="2025-08-25T00:00:00" count="1097">
        <d v="2023-07-13T00:00:00"/>
        <d v="2024-08-12T00:00:00"/>
        <d v="2024-08-04T00:00:00"/>
        <d v="2025-05-23T00:00:00"/>
        <d v="2023-07-02T00:00:00"/>
        <d v="2023-04-13T00:00:00"/>
        <d v="2023-12-31T00:00:00"/>
        <d v="2024-01-29T00:00:00"/>
        <d v="2022-11-30T00:00:00"/>
        <d v="2025-05-16T00:00:00"/>
        <d v="2024-04-24T00:00:00"/>
        <d v="2025-01-15T00:00:00"/>
        <d v="2024-05-15T00:00:00"/>
        <d v="2023-11-22T00:00:00"/>
        <d v="2024-05-30T00:00:00"/>
        <d v="2023-03-30T00:00:00"/>
        <d v="2025-05-22T00:00:00"/>
        <d v="2022-12-29T00:00:00"/>
        <d v="2022-08-31T00:00:00"/>
        <d v="2024-10-21T00:00:00"/>
        <d v="2024-06-02T00:00:00"/>
        <d v="2025-07-20T00:00:00"/>
        <d v="2022-12-06T00:00:00"/>
        <d v="2023-02-17T00:00:00"/>
        <d v="2024-09-11T00:00:00"/>
        <d v="2024-05-21T00:00:00"/>
        <d v="2022-11-15T00:00:00"/>
        <d v="2023-05-28T00:00:00"/>
        <d v="2023-12-26T00:00:00"/>
        <d v="2024-12-31T00:00:00"/>
        <d v="2023-12-01T00:00:00"/>
        <d v="2024-08-16T00:00:00"/>
        <d v="2023-05-08T00:00:00"/>
        <d v="2024-03-07T00:00:00"/>
        <d v="2025-06-07T00:00:00"/>
        <d v="2022-12-11T00:00:00"/>
        <d v="2023-02-14T00:00:00"/>
        <d v="2025-02-11T00:00:00"/>
        <d v="2024-04-29T00:00:00"/>
        <d v="2025-05-27T00:00:00"/>
        <d v="2023-07-26T00:00:00"/>
        <d v="2023-12-16T00:00:00"/>
        <d v="2025-01-05T00:00:00"/>
        <d v="2023-03-18T00:00:00"/>
        <d v="2023-04-26T00:00:00"/>
        <d v="2025-02-26T00:00:00"/>
        <d v="2024-12-28T00:00:00"/>
        <d v="2023-11-10T00:00:00"/>
        <d v="2025-03-17T00:00:00"/>
        <d v="2025-01-03T00:00:00"/>
        <d v="2023-06-14T00:00:00"/>
        <d v="2023-05-07T00:00:00"/>
        <d v="2023-09-04T00:00:00"/>
        <d v="2025-06-10T00:00:00"/>
        <d v="2025-02-09T00:00:00"/>
        <d v="2025-08-15T00:00:00"/>
        <d v="2024-02-07T00:00:00"/>
        <d v="2023-05-10T00:00:00"/>
        <d v="2024-06-17T00:00:00"/>
        <d v="2025-02-03T00:00:00"/>
        <d v="2023-07-17T00:00:00"/>
        <d v="2023-05-02T00:00:00"/>
        <d v="2023-03-08T00:00:00"/>
        <d v="2024-11-08T00:00:00"/>
        <d v="2022-11-05T00:00:00"/>
        <d v="2024-04-19T00:00:00"/>
        <d v="2024-07-27T00:00:00"/>
        <d v="2025-01-22T00:00:00"/>
        <d v="2024-03-10T00:00:00"/>
        <d v="2022-10-05T00:00:00"/>
        <d v="2023-08-01T00:00:00"/>
        <d v="2024-05-02T00:00:00"/>
        <d v="2022-10-06T00:00:00"/>
        <d v="2023-11-25T00:00:00"/>
        <d v="2025-08-21T00:00:00"/>
        <d v="2025-06-14T00:00:00"/>
        <d v="2023-04-07T00:00:00"/>
        <d v="2025-07-09T00:00:00"/>
        <d v="2023-02-10T00:00:00"/>
        <d v="2023-03-27T00:00:00"/>
        <d v="2025-03-04T00:00:00"/>
        <d v="2023-10-09T00:00:00"/>
        <d v="2023-04-05T00:00:00"/>
        <d v="2023-06-21T00:00:00"/>
        <d v="2025-07-30T00:00:00"/>
        <d v="2022-09-25T00:00:00"/>
        <d v="2025-07-21T00:00:00"/>
        <d v="2025-08-13T00:00:00"/>
        <d v="2025-08-12T00:00:00"/>
        <d v="2023-09-14T00:00:00"/>
        <d v="2024-01-09T00:00:00"/>
        <d v="2023-07-07T00:00:00"/>
        <d v="2023-12-30T00:00:00"/>
        <d v="2024-06-30T00:00:00"/>
        <d v="2023-07-10T00:00:00"/>
        <d v="2024-05-03T00:00:00"/>
        <d v="2024-10-19T00:00:00"/>
        <d v="2023-01-27T00:00:00"/>
        <d v="2024-08-24T00:00:00"/>
        <d v="2025-05-17T00:00:00"/>
        <d v="2023-12-21T00:00:00"/>
        <d v="2022-09-20T00:00:00"/>
        <d v="2024-08-10T00:00:00"/>
        <d v="2023-10-06T00:00:00"/>
        <d v="2024-07-19T00:00:00"/>
        <d v="2023-01-11T00:00:00"/>
        <d v="2023-11-07T00:00:00"/>
        <d v="2023-04-02T00:00:00"/>
        <d v="2024-11-02T00:00:00"/>
        <d v="2024-06-29T00:00:00"/>
        <d v="2024-06-13T00:00:00"/>
        <d v="2025-06-04T00:00:00"/>
        <d v="2025-03-14T00:00:00"/>
        <d v="2023-03-19T00:00:00"/>
        <d v="2025-07-15T00:00:00"/>
        <d v="2023-07-25T00:00:00"/>
        <d v="2024-03-04T00:00:00"/>
        <d v="2024-05-08T00:00:00"/>
        <d v="2025-02-20T00:00:00"/>
        <d v="2023-04-23T00:00:00"/>
        <d v="2023-08-23T00:00:00"/>
        <d v="2025-05-15T00:00:00"/>
        <d v="2024-08-26T00:00:00"/>
        <d v="2023-10-10T00:00:00"/>
        <d v="2023-03-16T00:00:00"/>
        <d v="2024-09-23T00:00:00"/>
        <d v="2024-06-16T00:00:00"/>
        <d v="2025-04-16T00:00:00"/>
        <d v="2023-10-28T00:00:00"/>
        <d v="2024-01-12T00:00:00"/>
        <d v="2024-06-12T00:00:00"/>
        <d v="2024-06-21T00:00:00"/>
        <d v="2023-10-24T00:00:00"/>
        <d v="2025-04-10T00:00:00"/>
        <d v="2025-01-30T00:00:00"/>
        <d v="2024-06-22T00:00:00"/>
        <d v="2023-08-13T00:00:00"/>
        <d v="2023-05-18T00:00:00"/>
        <d v="2024-11-25T00:00:00"/>
        <d v="2023-03-11T00:00:00"/>
        <d v="2024-11-07T00:00:00"/>
        <d v="2024-08-05T00:00:00"/>
        <d v="2025-01-28T00:00:00"/>
        <d v="2023-02-06T00:00:00"/>
        <d v="2023-07-04T00:00:00"/>
        <d v="2023-06-02T00:00:00"/>
        <d v="2023-01-18T00:00:00"/>
        <d v="2023-04-15T00:00:00"/>
        <d v="2024-09-15T00:00:00"/>
        <d v="2023-07-24T00:00:00"/>
        <d v="2023-03-06T00:00:00"/>
        <d v="2023-05-30T00:00:00"/>
        <d v="2023-08-26T00:00:00"/>
        <d v="2024-08-07T00:00:00"/>
        <d v="2025-01-12T00:00:00"/>
        <d v="2023-08-10T00:00:00"/>
        <d v="2024-04-07T00:00:00"/>
        <d v="2025-04-07T00:00:00"/>
        <d v="2025-04-26T00:00:00"/>
        <d v="2023-05-12T00:00:00"/>
        <d v="2022-09-05T00:00:00"/>
        <d v="2022-11-21T00:00:00"/>
        <d v="2023-04-22T00:00:00"/>
        <d v="2023-10-19T00:00:00"/>
        <d v="2024-09-05T00:00:00"/>
        <d v="2024-10-17T00:00:00"/>
        <d v="2022-11-18T00:00:00"/>
        <d v="2022-11-19T00:00:00"/>
        <d v="2025-02-28T00:00:00"/>
        <d v="2023-09-19T00:00:00"/>
        <d v="2023-08-15T00:00:00"/>
        <d v="2022-09-26T00:00:00"/>
        <d v="2023-06-15T00:00:00"/>
        <d v="2022-10-24T00:00:00"/>
        <d v="2025-06-22T00:00:00"/>
        <d v="2023-12-28T00:00:00"/>
        <d v="2025-04-23T00:00:00"/>
        <d v="2024-05-11T00:00:00"/>
        <d v="2024-03-21T00:00:00"/>
        <d v="2024-12-21T00:00:00"/>
        <d v="2023-03-23T00:00:00"/>
        <d v="2024-08-18T00:00:00"/>
        <d v="2025-05-30T00:00:00"/>
        <d v="2023-02-28T00:00:00"/>
        <d v="2022-10-03T00:00:00"/>
        <d v="2025-03-31T00:00:00"/>
        <d v="2025-02-04T00:00:00"/>
        <d v="2024-10-04T00:00:00"/>
        <d v="2024-04-13T00:00:00"/>
        <d v="2025-07-14T00:00:00"/>
        <d v="2022-08-30T00:00:00"/>
        <d v="2023-10-14T00:00:00"/>
        <d v="2024-04-28T00:00:00"/>
        <d v="2024-03-22T00:00:00"/>
        <d v="2024-08-23T00:00:00"/>
        <d v="2025-04-24T00:00:00"/>
        <d v="2025-04-02T00:00:00"/>
        <d v="2023-01-19T00:00:00"/>
        <d v="2024-02-29T00:00:00"/>
        <d v="2022-12-30T00:00:00"/>
        <d v="2024-02-27T00:00:00"/>
        <d v="2023-07-12T00:00:00"/>
        <d v="2023-02-15T00:00:00"/>
        <d v="2023-04-01T00:00:00"/>
        <d v="2024-03-23T00:00:00"/>
        <d v="2023-03-13T00:00:00"/>
        <d v="2023-04-27T00:00:00"/>
        <d v="2025-05-11T00:00:00"/>
        <d v="2025-01-04T00:00:00"/>
        <d v="2025-01-14T00:00:00"/>
        <d v="2024-09-21T00:00:00"/>
        <d v="2024-05-23T00:00:00"/>
        <d v="2022-11-23T00:00:00"/>
        <d v="2022-10-10T00:00:00"/>
        <d v="2022-10-15T00:00:00"/>
        <d v="2025-05-09T00:00:00"/>
        <d v="2024-04-10T00:00:00"/>
        <d v="2024-04-18T00:00:00"/>
        <d v="2024-08-13T00:00:00"/>
        <d v="2023-05-25T00:00:00"/>
        <d v="2022-10-18T00:00:00"/>
        <d v="2025-06-26T00:00:00"/>
        <d v="2023-08-14T00:00:00"/>
        <d v="2025-03-24T00:00:00"/>
        <d v="2023-06-28T00:00:00"/>
        <d v="2023-06-19T00:00:00"/>
        <d v="2024-08-19T00:00:00"/>
        <d v="2023-01-29T00:00:00"/>
        <d v="2025-07-12T00:00:00"/>
        <d v="2024-05-24T00:00:00"/>
        <d v="2022-12-01T00:00:00"/>
        <d v="2022-09-09T00:00:00"/>
        <d v="2023-07-30T00:00:00"/>
        <d v="2024-05-06T00:00:00"/>
        <d v="2025-06-29T00:00:00"/>
        <d v="2025-04-17T00:00:00"/>
        <d v="2024-05-05T00:00:00"/>
        <d v="2025-01-20T00:00:00"/>
        <d v="2024-12-15T00:00:00"/>
        <d v="2023-02-04T00:00:00"/>
        <d v="2025-01-24T00:00:00"/>
        <d v="2024-01-25T00:00:00"/>
        <d v="2025-04-06T00:00:00"/>
        <d v="2023-08-12T00:00:00"/>
        <d v="2024-12-13T00:00:00"/>
        <d v="2025-08-02T00:00:00"/>
        <d v="2022-11-17T00:00:00"/>
        <d v="2023-12-06T00:00:00"/>
        <d v="2022-09-04T00:00:00"/>
        <d v="2023-07-15T00:00:00"/>
        <d v="2023-08-18T00:00:00"/>
        <d v="2024-01-24T00:00:00"/>
        <d v="2025-08-16T00:00:00"/>
        <d v="2024-06-15T00:00:00"/>
        <d v="2023-11-20T00:00:00"/>
        <d v="2023-11-19T00:00:00"/>
        <d v="2023-06-29T00:00:00"/>
        <d v="2025-07-18T00:00:00"/>
        <d v="2024-02-14T00:00:00"/>
        <d v="2023-11-28T00:00:00"/>
        <d v="2023-04-29T00:00:00"/>
        <d v="2024-09-29T00:00:00"/>
        <d v="2024-09-09T00:00:00"/>
        <d v="2024-10-20T00:00:00"/>
        <d v="2023-08-21T00:00:00"/>
        <d v="2023-07-09T00:00:00"/>
        <d v="2022-10-13T00:00:00"/>
        <d v="2023-03-21T00:00:00"/>
        <d v="2025-02-18T00:00:00"/>
        <d v="2023-05-27T00:00:00"/>
        <d v="2023-07-19T00:00:00"/>
        <d v="2023-08-24T00:00:00"/>
        <d v="2025-06-05T00:00:00"/>
        <d v="2024-03-12T00:00:00"/>
        <d v="2023-06-06T00:00:00"/>
        <d v="2023-12-03T00:00:00"/>
        <d v="2022-11-16T00:00:00"/>
        <d v="2024-03-27T00:00:00"/>
        <d v="2024-01-16T00:00:00"/>
        <d v="2023-03-14T00:00:00"/>
        <d v="2023-12-25T00:00:00"/>
        <d v="2024-05-12T00:00:00"/>
        <d v="2024-08-30T00:00:00"/>
        <d v="2025-03-23T00:00:00"/>
        <d v="2022-09-27T00:00:00"/>
        <d v="2024-11-01T00:00:00"/>
        <d v="2025-05-07T00:00:00"/>
        <d v="2023-01-25T00:00:00"/>
        <d v="2023-08-04T00:00:00"/>
        <d v="2023-05-06T00:00:00"/>
        <d v="2022-10-23T00:00:00"/>
        <d v="2025-01-16T00:00:00"/>
        <d v="2024-10-01T00:00:00"/>
        <d v="2024-08-21T00:00:00"/>
        <d v="2025-01-23T00:00:00"/>
        <d v="2023-03-15T00:00:00"/>
        <d v="2022-12-08T00:00:00"/>
        <d v="2024-02-28T00:00:00"/>
        <d v="2024-12-08T00:00:00"/>
        <d v="2023-11-21T00:00:00"/>
        <d v="2022-11-20T00:00:00"/>
        <d v="2025-08-17T00:00:00"/>
        <d v="2024-12-27T00:00:00"/>
        <d v="2025-06-19T00:00:00"/>
        <d v="2023-10-17T00:00:00"/>
        <d v="2023-03-31T00:00:00"/>
        <d v="2024-03-18T00:00:00"/>
        <d v="2025-03-25T00:00:00"/>
        <d v="2025-06-27T00:00:00"/>
        <d v="2024-01-21T00:00:00"/>
        <d v="2024-01-13T00:00:00"/>
        <d v="2023-09-29T00:00:00"/>
        <d v="2024-07-13T00:00:00"/>
        <d v="2024-02-23T00:00:00"/>
        <d v="2023-06-13T00:00:00"/>
        <d v="2024-03-30T00:00:00"/>
        <d v="2023-06-25T00:00:00"/>
        <d v="2024-06-25T00:00:00"/>
        <d v="2024-05-10T00:00:00"/>
        <d v="2023-04-30T00:00:00"/>
        <d v="2024-02-26T00:00:00"/>
        <d v="2023-04-18T00:00:00"/>
        <d v="2024-07-29T00:00:00"/>
        <d v="2024-11-10T00:00:00"/>
        <d v="2025-01-13T00:00:00"/>
        <d v="2024-05-20T00:00:00"/>
        <d v="2024-10-23T00:00:00"/>
        <d v="2024-12-16T00:00:00"/>
        <d v="2025-08-06T00:00:00"/>
        <d v="2024-07-28T00:00:00"/>
        <d v="2023-06-07T00:00:00"/>
        <d v="2024-04-17T00:00:00"/>
        <d v="2025-06-23T00:00:00"/>
        <d v="2024-06-09T00:00:00"/>
        <d v="2023-10-30T00:00:00"/>
        <d v="2025-03-01T00:00:00"/>
        <d v="2023-06-30T00:00:00"/>
        <d v="2024-01-02T00:00:00"/>
        <d v="2022-10-17T00:00:00"/>
        <d v="2024-10-15T00:00:00"/>
        <d v="2024-07-02T00:00:00"/>
        <d v="2022-08-27T00:00:00"/>
        <d v="2024-02-24T00:00:00"/>
        <d v="2024-05-28T00:00:00"/>
        <d v="2023-09-23T00:00:00"/>
        <d v="2022-08-25T00:00:00"/>
        <d v="2025-03-09T00:00:00"/>
        <d v="2024-03-20T00:00:00"/>
        <d v="2023-01-16T00:00:00"/>
        <d v="2024-04-25T00:00:00"/>
        <d v="2023-11-17T00:00:00"/>
        <d v="2024-10-18T00:00:00"/>
        <d v="2023-10-25T00:00:00"/>
        <d v="2025-06-30T00:00:00"/>
        <d v="2024-09-27T00:00:00"/>
        <d v="2025-02-13T00:00:00"/>
        <d v="2024-12-25T00:00:00"/>
        <d v="2024-01-05T00:00:00"/>
        <d v="2024-09-24T00:00:00"/>
        <d v="2023-12-23T00:00:00"/>
        <d v="2023-05-24T00:00:00"/>
        <d v="2024-12-10T00:00:00"/>
        <d v="2023-11-23T00:00:00"/>
        <d v="2024-09-08T00:00:00"/>
        <d v="2023-09-07T00:00:00"/>
        <d v="2025-04-01T00:00:00"/>
        <d v="2025-03-20T00:00:00"/>
        <d v="2023-06-20T00:00:00"/>
        <d v="2025-07-19T00:00:00"/>
        <d v="2025-04-22T00:00:00"/>
        <d v="2023-04-12T00:00:00"/>
        <d v="2024-03-11T00:00:00"/>
        <d v="2023-12-20T00:00:00"/>
        <d v="2022-12-22T00:00:00"/>
        <d v="2022-09-12T00:00:00"/>
        <d v="2024-04-27T00:00:00"/>
        <d v="2024-04-09T00:00:00"/>
        <d v="2024-06-23T00:00:00"/>
        <d v="2024-12-23T00:00:00"/>
        <d v="2024-03-24T00:00:00"/>
        <d v="2023-01-06T00:00:00"/>
        <d v="2025-05-25T00:00:00"/>
        <d v="2022-10-09T00:00:00"/>
        <d v="2025-08-18T00:00:00"/>
        <d v="2022-12-20T00:00:00"/>
        <d v="2022-09-24T00:00:00"/>
        <d v="2025-03-10T00:00:00"/>
        <d v="2023-11-26T00:00:00"/>
        <d v="2024-09-26T00:00:00"/>
        <d v="2024-11-04T00:00:00"/>
        <d v="2024-10-07T00:00:00"/>
        <d v="2025-08-10T00:00:00"/>
        <d v="2023-04-17T00:00:00"/>
        <d v="2022-12-07T00:00:00"/>
        <d v="2025-07-29T00:00:00"/>
        <d v="2024-04-21T00:00:00"/>
        <d v="2024-05-07T00:00:00"/>
        <d v="2023-01-22T00:00:00"/>
        <d v="2023-10-18T00:00:00"/>
        <d v="2024-11-12T00:00:00"/>
        <d v="2024-12-04T00:00:00"/>
        <d v="2025-03-02T00:00:00"/>
        <d v="2024-07-25T00:00:00"/>
        <d v="2023-02-03T00:00:00"/>
        <d v="2024-10-09T00:00:00"/>
        <d v="2024-10-26T00:00:00"/>
        <d v="2023-04-03T00:00:00"/>
        <d v="2025-02-21T00:00:00"/>
        <d v="2025-07-27T00:00:00"/>
        <d v="2024-07-10T00:00:00"/>
        <d v="2023-05-09T00:00:00"/>
        <d v="2025-01-10T00:00:00"/>
        <d v="2023-02-08T00:00:00"/>
        <d v="2025-01-06T00:00:00"/>
        <d v="2025-02-12T00:00:00"/>
        <d v="2024-07-15T00:00:00"/>
        <d v="2025-03-28T00:00:00"/>
        <d v="2024-09-22T00:00:00"/>
        <d v="2023-04-09T00:00:00"/>
        <d v="2022-10-22T00:00:00"/>
        <d v="2025-05-12T00:00:00"/>
        <d v="2024-05-27T00:00:00"/>
        <d v="2023-04-21T00:00:00"/>
        <d v="2023-06-11T00:00:00"/>
        <d v="2024-05-26T00:00:00"/>
        <d v="2022-09-21T00:00:00"/>
        <d v="2024-07-22T00:00:00"/>
        <d v="2024-12-30T00:00:00"/>
        <d v="2024-07-04T00:00:00"/>
        <d v="2024-05-14T00:00:00"/>
        <d v="2024-08-22T00:00:00"/>
        <d v="2024-01-23T00:00:00"/>
        <d v="2023-09-30T00:00:00"/>
        <d v="2022-12-03T00:00:00"/>
        <d v="2025-02-17T00:00:00"/>
        <d v="2024-01-31T00:00:00"/>
        <d v="2022-12-26T00:00:00"/>
        <d v="2025-02-25T00:00:00"/>
        <d v="2024-08-09T00:00:00"/>
        <d v="2023-07-06T00:00:00"/>
        <d v="2023-09-05T00:00:00"/>
        <d v="2022-10-04T00:00:00"/>
        <d v="2022-11-11T00:00:00"/>
        <d v="2024-11-19T00:00:00"/>
        <d v="2023-12-14T00:00:00"/>
        <d v="2024-02-04T00:00:00"/>
        <d v="2025-07-08T00:00:00"/>
        <d v="2024-09-28T00:00:00"/>
        <d v="2023-08-25T00:00:00"/>
        <d v="2022-10-30T00:00:00"/>
        <d v="2025-03-13T00:00:00"/>
        <d v="2024-02-25T00:00:00"/>
        <d v="2024-06-01T00:00:00"/>
        <d v="2024-06-07T00:00:00"/>
        <d v="2024-06-27T00:00:00"/>
        <d v="2022-10-07T00:00:00"/>
        <d v="2023-04-04T00:00:00"/>
        <d v="2023-01-15T00:00:00"/>
        <d v="2023-12-08T00:00:00"/>
        <d v="2023-09-03T00:00:00"/>
        <d v="2024-12-11T00:00:00"/>
        <d v="2024-04-14T00:00:00"/>
        <d v="2023-01-31T00:00:00"/>
        <d v="2023-02-05T00:00:00"/>
        <d v="2025-07-05T00:00:00"/>
        <d v="2024-01-11T00:00:00"/>
        <d v="2024-01-03T00:00:00"/>
        <d v="2022-11-13T00:00:00"/>
        <d v="2025-02-27T00:00:00"/>
        <d v="2024-02-17T00:00:00"/>
        <d v="2022-12-27T00:00:00"/>
        <d v="2024-10-27T00:00:00"/>
        <d v="2024-08-03T00:00:00"/>
        <d v="2025-02-05T00:00:00"/>
        <d v="2024-10-29T00:00:00"/>
        <d v="2025-06-03T00:00:00"/>
        <d v="2024-02-15T00:00:00"/>
        <d v="2024-11-14T00:00:00"/>
        <d v="2024-10-25T00:00:00"/>
        <d v="2024-02-02T00:00:00"/>
        <d v="2024-04-02T00:00:00"/>
        <d v="2023-02-20T00:00:00"/>
        <d v="2025-07-22T00:00:00"/>
        <d v="2023-03-22T00:00:00"/>
        <d v="2023-09-13T00:00:00"/>
        <d v="2024-03-05T00:00:00"/>
        <d v="2023-03-10T00:00:00"/>
        <d v="2022-09-08T00:00:00"/>
        <d v="2024-03-16T00:00:00"/>
        <d v="2024-04-30T00:00:00"/>
        <d v="2025-05-01T00:00:00"/>
        <d v="2022-10-16T00:00:00"/>
        <d v="2023-04-14T00:00:00"/>
        <d v="2023-02-16T00:00:00"/>
        <d v="2024-05-19T00:00:00"/>
        <d v="2022-12-18T00:00:00"/>
        <d v="2025-02-08T00:00:00"/>
        <d v="2025-01-26T00:00:00"/>
        <d v="2024-01-07T00:00:00"/>
        <d v="2024-07-03T00:00:00"/>
        <d v="2025-04-12T00:00:00"/>
        <d v="2023-06-05T00:00:00"/>
        <d v="2024-11-29T00:00:00"/>
        <d v="2022-11-28T00:00:00"/>
        <d v="2023-11-18T00:00:00"/>
        <d v="2024-06-05T00:00:00"/>
        <d v="2023-12-10T00:00:00"/>
        <d v="2023-11-02T00:00:00"/>
        <d v="2023-03-29T00:00:00"/>
        <d v="2023-06-23T00:00:00"/>
        <d v="2025-05-31T00:00:00"/>
        <d v="2024-05-31T00:00:00"/>
        <d v="2025-06-13T00:00:00"/>
        <d v="2025-03-16T00:00:00"/>
        <d v="2023-12-15T00:00:00"/>
        <d v="2023-05-26T00:00:00"/>
        <d v="2025-07-13T00:00:00"/>
        <d v="2023-12-17T00:00:00"/>
        <d v="2024-05-16T00:00:00"/>
        <d v="2025-04-18T00:00:00"/>
        <d v="2023-10-15T00:00:00"/>
        <d v="2025-05-26T00:00:00"/>
        <d v="2022-11-22T00:00:00"/>
        <d v="2024-04-16T00:00:00"/>
        <d v="2024-11-18T00:00:00"/>
        <d v="2023-10-23T00:00:00"/>
        <d v="2025-04-21T00:00:00"/>
        <d v="2025-02-16T00:00:00"/>
        <d v="2025-06-17T00:00:00"/>
        <d v="2023-07-23T00:00:00"/>
        <d v="2024-06-10T00:00:00"/>
        <d v="2022-11-07T00:00:00"/>
        <d v="2023-05-17T00:00:00"/>
        <d v="2024-11-28T00:00:00"/>
        <d v="2023-12-12T00:00:00"/>
        <d v="2023-05-01T00:00:00"/>
        <d v="2024-10-13T00:00:00"/>
        <d v="2024-10-24T00:00:00"/>
        <d v="2024-12-01T00:00:00"/>
        <d v="2025-05-24T00:00:00"/>
        <d v="2022-11-24T00:00:00"/>
        <d v="2023-02-13T00:00:00"/>
        <d v="2025-04-14T00:00:00"/>
        <d v="2022-11-27T00:00:00"/>
        <d v="2024-10-11T00:00:00"/>
        <d v="2024-02-19T00:00:00"/>
        <d v="2024-12-24T00:00:00"/>
        <d v="2024-08-06T00:00:00"/>
        <d v="2023-02-12T00:00:00"/>
        <d v="2023-08-31T00:00:00"/>
        <d v="2023-10-08T00:00:00"/>
        <d v="2022-11-09T00:00:00"/>
        <d v="2025-02-02T00:00:00"/>
        <d v="2025-04-27T00:00:00"/>
        <d v="2025-02-19T00:00:00"/>
        <d v="2022-10-19T00:00:00"/>
        <d v="2023-08-02T00:00:00"/>
        <d v="2024-07-09T00:00:00"/>
        <d v="2022-09-18T00:00:00"/>
        <d v="2025-06-18T00:00:00"/>
        <d v="2024-04-23T00:00:00"/>
        <d v="2024-03-15T00:00:00"/>
        <d v="2024-06-14T00:00:00"/>
        <d v="2024-03-14T00:00:00"/>
        <d v="2024-05-29T00:00:00"/>
        <d v="2023-11-06T00:00:00"/>
        <d v="2024-10-14T00:00:00"/>
        <d v="2025-07-17T00:00:00"/>
        <d v="2024-05-04T00:00:00"/>
        <d v="2023-07-08T00:00:00"/>
        <d v="2023-10-29T00:00:00"/>
        <d v="2025-07-31T00:00:00"/>
        <d v="2023-01-07T00:00:00"/>
        <d v="2023-01-05T00:00:00"/>
        <d v="2025-04-09T00:00:00"/>
        <d v="2023-09-09T00:00:00"/>
        <d v="2024-11-03T00:00:00"/>
        <d v="2025-07-11T00:00:00"/>
        <d v="2023-11-30T00:00:00"/>
        <d v="2023-10-21T00:00:00"/>
        <d v="2024-07-05T00:00:00"/>
        <d v="2024-10-16T00:00:00"/>
        <d v="2024-03-17T00:00:00"/>
        <d v="2023-07-05T00:00:00"/>
        <d v="2024-11-15T00:00:00"/>
        <d v="2024-11-13T00:00:00"/>
        <d v="2023-08-11T00:00:00"/>
        <d v="2024-01-08T00:00:00"/>
        <d v="2022-09-13T00:00:00"/>
        <d v="2023-03-25T00:00:00"/>
        <d v="2023-02-23T00:00:00"/>
        <d v="2024-08-11T00:00:00"/>
        <d v="2023-09-28T00:00:00"/>
        <d v="2022-08-28T00:00:00"/>
        <d v="2025-01-17T00:00:00"/>
        <d v="2025-04-20T00:00:00"/>
        <d v="2023-06-27T00:00:00"/>
        <d v="2022-12-28T00:00:00"/>
        <d v="2022-12-09T00:00:00"/>
        <d v="2023-07-27T00:00:00"/>
        <d v="2023-01-04T00:00:00"/>
        <d v="2023-02-26T00:00:00"/>
        <d v="2024-02-18T00:00:00"/>
        <d v="2022-09-03T00:00:00"/>
        <d v="2023-11-01T00:00:00"/>
        <d v="2024-09-13T00:00:00"/>
        <d v="2023-05-15T00:00:00"/>
        <d v="2023-11-13T00:00:00"/>
        <d v="2023-06-22T00:00:00"/>
        <d v="2024-09-02T00:00:00"/>
        <d v="2024-06-11T00:00:00"/>
        <d v="2025-02-06T00:00:00"/>
        <d v="2023-02-01T00:00:00"/>
        <d v="2023-08-06T00:00:00"/>
        <d v="2023-08-03T00:00:00"/>
        <d v="2022-10-11T00:00:00"/>
        <d v="2023-10-31T00:00:00"/>
        <d v="2024-05-17T00:00:00"/>
        <d v="2023-08-08T00:00:00"/>
        <d v="2025-03-18T00:00:00"/>
        <d v="2024-09-30T00:00:00"/>
        <d v="2024-01-18T00:00:00"/>
        <d v="2023-10-16T00:00:00"/>
        <d v="2022-12-04T00:00:00"/>
        <d v="2025-06-01T00:00:00"/>
        <d v="2024-07-20T00:00:00"/>
        <d v="2024-10-12T00:00:00"/>
        <d v="2024-02-20T00:00:00"/>
        <d v="2024-12-03T00:00:00"/>
        <d v="2023-04-25T00:00:00"/>
        <d v="2022-12-16T00:00:00"/>
        <d v="2023-09-21T00:00:00"/>
        <d v="2024-08-25T00:00:00"/>
        <d v="2022-11-02T00:00:00"/>
        <d v="2024-08-14T00:00:00"/>
        <d v="2024-08-20T00:00:00"/>
        <d v="2024-11-22T00:00:00"/>
        <d v="2023-10-22T00:00:00"/>
        <d v="2025-03-12T00:00:00"/>
        <d v="2025-08-03T00:00:00"/>
        <d v="2024-07-31T00:00:00"/>
        <d v="2023-05-21T00:00:00"/>
        <d v="2024-11-30T00:00:00"/>
        <d v="2022-09-15T00:00:00"/>
        <d v="2022-11-06T00:00:00"/>
        <d v="2023-11-14T00:00:00"/>
        <d v="2022-10-20T00:00:00"/>
        <d v="2023-01-14T00:00:00"/>
        <d v="2023-01-17T00:00:00"/>
        <d v="2023-05-11T00:00:00"/>
        <d v="2024-12-07T00:00:00"/>
        <d v="2025-05-02T00:00:00"/>
        <d v="2025-07-04T00:00:00"/>
        <d v="2024-02-11T00:00:00"/>
        <d v="2024-02-09T00:00:00"/>
        <d v="2025-04-19T00:00:00"/>
        <d v="2023-10-13T00:00:00"/>
        <d v="2023-10-05T00:00:00"/>
        <d v="2024-07-21T00:00:00"/>
        <d v="2024-07-06T00:00:00"/>
        <d v="2022-09-19T00:00:00"/>
        <d v="2022-09-23T00:00:00"/>
        <d v="2024-09-16T00:00:00"/>
        <d v="2023-09-22T00:00:00"/>
        <d v="2023-10-04T00:00:00"/>
        <d v="2024-03-28T00:00:00"/>
        <d v="2023-03-12T00:00:00"/>
        <d v="2025-05-04T00:00:00"/>
        <d v="2025-02-10T00:00:00"/>
        <d v="2025-05-06T00:00:00"/>
        <d v="2023-07-31T00:00:00"/>
        <d v="2023-08-19T00:00:00"/>
        <d v="2024-12-20T00:00:00"/>
        <d v="2024-12-29T00:00:00"/>
        <d v="2024-08-27T00:00:00"/>
        <d v="2023-01-12T00:00:00"/>
        <d v="2024-04-01T00:00:00"/>
        <d v="2022-11-03T00:00:00"/>
        <d v="2024-02-16T00:00:00"/>
        <d v="2024-04-26T00:00:00"/>
        <d v="2024-07-17T00:00:00"/>
        <d v="2023-08-28T00:00:00"/>
        <d v="2023-03-03T00:00:00"/>
        <d v="2022-09-10T00:00:00"/>
        <d v="2023-05-03T00:00:00"/>
        <d v="2023-11-04T00:00:00"/>
        <d v="2024-11-20T00:00:00"/>
        <d v="2024-07-01T00:00:00"/>
        <d v="2023-01-09T00:00:00"/>
        <d v="2023-10-12T00:00:00"/>
        <d v="2024-04-08T00:00:00"/>
        <d v="2024-11-09T00:00:00"/>
        <d v="2025-06-16T00:00:00"/>
        <d v="2024-10-02T00:00:00"/>
        <d v="2022-11-25T00:00:00"/>
        <d v="2023-03-20T00:00:00"/>
        <d v="2023-01-13T00:00:00"/>
        <d v="2024-06-06T00:00:00"/>
        <d v="2023-10-20T00:00:00"/>
        <d v="2024-04-05T00:00:00"/>
        <d v="2024-07-23T00:00:00"/>
        <d v="2024-01-01T00:00:00"/>
        <d v="2024-07-18T00:00:00"/>
        <d v="2022-12-17T00:00:00"/>
        <d v="2023-12-02T00:00:00"/>
        <d v="2025-01-31T00:00:00"/>
        <d v="2023-01-20T00:00:00"/>
        <d v="2023-07-29T00:00:00"/>
        <d v="2024-12-17T00:00:00"/>
        <d v="2024-05-13T00:00:00"/>
        <d v="2023-12-27T00:00:00"/>
        <d v="2024-10-05T00:00:00"/>
        <d v="2025-03-26T00:00:00"/>
        <d v="2025-08-09T00:00:00"/>
        <d v="2025-05-08T00:00:00"/>
        <d v="2022-10-31T00:00:00"/>
        <d v="2023-12-11T00:00:00"/>
        <d v="2025-07-24T00:00:00"/>
        <d v="2023-11-27T00:00:00"/>
        <d v="2023-06-01T00:00:00"/>
        <d v="2023-08-22T00:00:00"/>
        <d v="2022-09-29T00:00:00"/>
        <d v="2023-03-28T00:00:00"/>
        <d v="2023-03-07T00:00:00"/>
        <d v="2023-06-09T00:00:00"/>
        <d v="2025-05-13T00:00:00"/>
        <d v="2022-12-10T00:00:00"/>
        <d v="2024-12-05T00:00:00"/>
        <d v="2023-04-19T00:00:00"/>
        <d v="2023-11-09T00:00:00"/>
        <d v="2023-12-29T00:00:00"/>
        <d v="2024-01-30T00:00:00"/>
        <d v="2023-01-24T00:00:00"/>
        <d v="2023-09-15T00:00:00"/>
        <d v="2024-10-03T00:00:00"/>
        <d v="2023-09-25T00:00:00"/>
        <d v="2024-09-12T00:00:00"/>
        <d v="2025-04-25T00:00:00"/>
        <d v="2024-03-08T00:00:00"/>
        <d v="2024-08-29T00:00:00"/>
        <d v="2022-11-10T00:00:00"/>
        <d v="2022-11-12T00:00:00"/>
        <d v="2024-11-05T00:00:00"/>
        <d v="2023-11-24T00:00:00"/>
        <d v="2025-07-03T00:00:00"/>
        <d v="2022-12-24T00:00:00"/>
        <d v="2025-02-15T00:00:00"/>
        <d v="2024-10-10T00:00:00"/>
        <d v="2023-03-04T00:00:00"/>
        <d v="2025-06-12T00:00:00"/>
        <d v="2024-12-18T00:00:00"/>
        <d v="2022-09-28T00:00:00"/>
        <d v="2023-03-24T00:00:00"/>
        <d v="2024-06-20T00:00:00"/>
        <d v="2022-12-25T00:00:00"/>
        <d v="2023-03-17T00:00:00"/>
        <d v="2025-06-25T00:00:00"/>
        <d v="2022-09-02T00:00:00"/>
        <d v="2022-12-13T00:00:00"/>
        <d v="2025-04-05T00:00:00"/>
        <d v="2022-09-06T00:00:00"/>
        <d v="2025-05-03T00:00:00"/>
        <d v="2023-06-16T00:00:00"/>
        <d v="2025-06-24T00:00:00"/>
        <d v="2023-02-09T00:00:00"/>
        <d v="2023-09-17T00:00:00"/>
        <d v="2022-09-22T00:00:00"/>
        <d v="2025-01-01T00:00:00"/>
        <d v="2024-09-06T00:00:00"/>
        <d v="2024-01-17T00:00:00"/>
        <d v="2024-10-22T00:00:00"/>
        <d v="2024-09-20T00:00:00"/>
        <d v="2023-12-18T00:00:00"/>
        <d v="2025-04-15T00:00:00"/>
        <d v="2025-07-28T00:00:00"/>
        <d v="2024-03-01T00:00:00"/>
        <d v="2023-01-01T00:00:00"/>
        <d v="2023-09-08T00:00:00"/>
        <d v="2024-06-26T00:00:00"/>
        <d v="2023-09-27T00:00:00"/>
        <d v="2025-04-11T00:00:00"/>
        <d v="2023-11-08T00:00:00"/>
        <d v="2023-05-04T00:00:00"/>
        <d v="2023-04-06T00:00:00"/>
        <d v="2023-10-11T00:00:00"/>
        <d v="2023-08-30T00:00:00"/>
        <d v="2023-11-11T00:00:00"/>
        <d v="2022-10-12T00:00:00"/>
        <d v="2024-09-01T00:00:00"/>
        <d v="2023-05-19T00:00:00"/>
        <d v="2022-10-26T00:00:00"/>
        <d v="2025-05-10T00:00:00"/>
        <d v="2023-11-05T00:00:00"/>
        <d v="2024-12-09T00:00:00"/>
        <d v="2023-08-17T00:00:00"/>
        <d v="2024-01-19T00:00:00"/>
        <d v="2024-02-08T00:00:00"/>
        <d v="2023-01-28T00:00:00"/>
        <d v="2023-05-22T00:00:00"/>
        <d v="2025-07-23T00:00:00"/>
        <d v="2023-07-20T00:00:00"/>
        <d v="2024-08-17T00:00:00"/>
        <d v="2025-04-13T00:00:00"/>
        <d v="2025-04-04T00:00:00"/>
        <d v="2024-01-14T00:00:00"/>
        <d v="2023-11-15T00:00:00"/>
        <d v="2023-04-24T00:00:00"/>
        <d v="2023-12-24T00:00:00"/>
        <d v="2024-11-23T00:00:00"/>
        <d v="2025-08-20T00:00:00"/>
        <d v="2025-06-09T00:00:00"/>
        <d v="2023-06-17T00:00:00"/>
        <d v="2025-03-19T00:00:00"/>
        <d v="2022-09-14T00:00:00"/>
        <d v="2022-11-08T00:00:00"/>
        <d v="2024-06-18T00:00:00"/>
        <d v="2024-03-26T00:00:00"/>
        <d v="2023-10-07T00:00:00"/>
        <d v="2025-03-22T00:00:00"/>
        <d v="2022-09-11T00:00:00"/>
        <d v="2023-04-20T00:00:00"/>
        <d v="2025-01-25T00:00:00"/>
        <d v="2023-02-11T00:00:00"/>
        <d v="2025-02-01T00:00:00"/>
        <d v="2022-09-17T00:00:00"/>
        <d v="2024-07-24T00:00:00"/>
        <d v="2025-08-01T00:00:00"/>
        <d v="2025-08-24T00:00:00"/>
        <d v="2023-05-29T00:00:00"/>
        <d v="2022-10-08T00:00:00"/>
        <d v="2025-05-29T00:00:00"/>
        <d v="2025-08-07T00:00:00"/>
        <d v="2025-05-21T00:00:00"/>
        <d v="2024-04-04T00:00:00"/>
        <d v="2024-10-31T00:00:00"/>
        <d v="2024-06-08T00:00:00"/>
        <d v="2024-01-10T00:00:00"/>
        <d v="2023-07-18T00:00:00"/>
        <d v="2024-09-17T00:00:00"/>
        <d v="2024-06-24T00:00:00"/>
        <d v="2023-04-08T00:00:00"/>
        <d v="2024-12-22T00:00:00"/>
        <d v="2025-04-08T00:00:00"/>
        <d v="2023-12-19T00:00:00"/>
        <d v="2023-12-22T00:00:00"/>
        <d v="2025-03-30T00:00:00"/>
        <d v="2024-12-12T00:00:00"/>
        <d v="2024-01-28T00:00:00"/>
        <d v="2025-02-14T00:00:00"/>
        <d v="2024-08-02T00:00:00"/>
        <d v="2025-04-30T00:00:00"/>
        <d v="2024-10-28T00:00:00"/>
        <d v="2023-06-12T00:00:00"/>
        <d v="2022-12-12T00:00:00"/>
        <d v="2023-04-16T00:00:00"/>
        <d v="2025-06-11T00:00:00"/>
        <d v="2024-04-03T00:00:00"/>
        <d v="2024-06-03T00:00:00"/>
        <d v="2023-04-28T00:00:00"/>
        <d v="2024-01-06T00:00:00"/>
        <d v="2025-06-21T00:00:00"/>
        <d v="2024-06-28T00:00:00"/>
        <d v="2024-11-26T00:00:00"/>
        <d v="2023-03-09T00:00:00"/>
        <d v="2024-07-11T00:00:00"/>
        <d v="2025-06-28T00:00:00"/>
        <d v="2024-09-14T00:00:00"/>
        <d v="2023-09-20T00:00:00"/>
        <d v="2023-03-26T00:00:00"/>
        <d v="2024-04-22T00:00:00"/>
        <d v="2023-02-02T00:00:00"/>
        <d v="2023-06-04T00:00:00"/>
        <d v="2025-08-23T00:00:00"/>
        <d v="2024-11-24T00:00:00"/>
        <d v="2025-03-15T00:00:00"/>
        <d v="2024-05-22T00:00:00"/>
        <d v="2025-03-08T00:00:00"/>
        <d v="2024-02-10T00:00:00"/>
        <d v="2023-06-08T00:00:00"/>
        <d v="2022-09-30T00:00:00"/>
        <d v="2022-12-23T00:00:00"/>
        <d v="2022-09-01T00:00:00"/>
        <d v="2023-09-06T00:00:00"/>
        <d v="2024-01-22T00:00:00"/>
        <d v="2023-08-09T00:00:00"/>
        <d v="2024-10-06T00:00:00"/>
        <d v="2025-02-23T00:00:00"/>
        <d v="2025-08-05T00:00:00"/>
        <d v="2024-03-25T00:00:00"/>
        <d v="2024-02-13T00:00:00"/>
        <d v="2024-11-11T00:00:00"/>
        <d v="2024-03-13T00:00:00"/>
        <d v="2024-02-06T00:00:00"/>
        <d v="2024-07-16T00:00:00"/>
        <d v="2022-10-27T00:00:00"/>
        <d v="2023-07-11T00:00:00"/>
        <d v="2023-02-21T00:00:00"/>
        <d v="2023-07-01T00:00:00"/>
        <d v="2024-11-17T00:00:00"/>
        <d v="2024-09-19T00:00:00"/>
        <d v="2023-05-20T00:00:00"/>
        <d v="2023-09-16T00:00:00"/>
        <d v="2023-03-05T00:00:00"/>
        <d v="2025-06-20T00:00:00"/>
        <d v="2024-05-18T00:00:00"/>
        <d v="2023-07-16T00:00:00"/>
        <d v="2024-12-06T00:00:00"/>
        <d v="2025-01-19T00:00:00"/>
        <d v="2023-01-02T00:00:00"/>
        <d v="2025-04-03T00:00:00"/>
        <d v="2022-10-29T00:00:00"/>
        <d v="2023-05-13T00:00:00"/>
        <d v="2023-08-29T00:00:00"/>
        <d v="2022-10-14T00:00:00"/>
        <d v="2023-11-03T00:00:00"/>
        <d v="2025-01-11T00:00:00"/>
        <d v="2024-05-01T00:00:00"/>
        <d v="2025-05-14T00:00:00"/>
        <d v="2024-10-08T00:00:00"/>
        <d v="2024-04-11T00:00:00"/>
        <d v="2023-06-03T00:00:00"/>
        <d v="2024-09-07T00:00:00"/>
        <d v="2022-11-04T00:00:00"/>
        <d v="2022-12-14T00:00:00"/>
        <d v="2025-05-05T00:00:00"/>
        <d v="2025-02-22T00:00:00"/>
        <d v="2025-05-20T00:00:00"/>
        <d v="2024-04-12T00:00:00"/>
        <d v="2024-04-06T00:00:00"/>
        <d v="2022-12-05T00:00:00"/>
        <d v="2024-12-14T00:00:00"/>
        <d v="2025-04-28T00:00:00"/>
        <d v="2025-07-07T00:00:00"/>
        <d v="2024-02-05T00:00:00"/>
        <d v="2023-10-03T00:00:00"/>
        <d v="2025-08-04T00:00:00"/>
        <d v="2024-01-04T00:00:00"/>
        <d v="2023-09-11T00:00:00"/>
        <d v="2023-02-07T00:00:00"/>
        <d v="2025-06-08T00:00:00"/>
        <d v="2024-07-30T00:00:00"/>
        <d v="2023-06-24T00:00:00"/>
        <d v="2023-10-26T00:00:00"/>
        <d v="2024-02-12T00:00:00"/>
        <d v="2023-01-26T00:00:00"/>
        <d v="2024-08-15T00:00:00"/>
        <d v="2024-05-09T00:00:00"/>
        <d v="2024-05-25T00:00:00"/>
        <d v="2023-10-27T00:00:00"/>
        <d v="2025-07-16T00:00:00"/>
        <d v="2025-06-06T00:00:00"/>
        <d v="2024-07-12T00:00:00"/>
        <d v="2024-04-20T00:00:00"/>
        <d v="2022-12-02T00:00:00"/>
        <d v="2024-01-20T00:00:00"/>
        <d v="2023-04-11T00:00:00"/>
        <d v="2024-02-21T00:00:00"/>
        <d v="2025-01-09T00:00:00"/>
        <d v="2022-10-02T00:00:00"/>
        <d v="2025-07-10T00:00:00"/>
        <d v="2023-05-14T00:00:00"/>
        <d v="2023-08-27T00:00:00"/>
        <d v="2025-03-29T00:00:00"/>
        <d v="2024-11-16T00:00:00"/>
        <d v="2022-10-21T00:00:00"/>
        <d v="2024-12-02T00:00:00"/>
        <d v="2023-12-09T00:00:00"/>
        <d v="2025-03-27T00:00:00"/>
        <d v="2024-09-04T00:00:00"/>
        <d v="2023-03-02T00:00:00"/>
        <d v="2023-05-16T00:00:00"/>
        <d v="2025-08-08T00:00:00"/>
        <d v="2024-08-01T00:00:00"/>
        <d v="2024-06-04T00:00:00"/>
        <d v="2024-03-31T00:00:00"/>
        <d v="2022-12-31T00:00:00"/>
        <d v="2025-03-11T00:00:00"/>
        <d v="2025-01-18T00:00:00"/>
        <d v="2025-03-05T00:00:00"/>
        <d v="2024-11-06T00:00:00"/>
        <d v="2024-06-19T00:00:00"/>
        <d v="2023-01-03T00:00:00"/>
        <d v="2024-07-07T00:00:00"/>
        <d v="2023-09-02T00:00:00"/>
        <d v="2023-06-10T00:00:00"/>
        <d v="2023-12-05T00:00:00"/>
        <d v="2025-03-03T00:00:00"/>
        <d v="2023-08-16T00:00:00"/>
        <d v="2024-07-14T00:00:00"/>
        <d v="2024-02-01T00:00:00"/>
        <d v="2023-07-28T00:00:00"/>
        <d v="2025-06-02T00:00:00"/>
        <d v="2023-12-13T00:00:00"/>
        <d v="2022-11-26T00:00:00"/>
        <d v="2025-07-26T00:00:00"/>
        <d v="2024-03-29T00:00:00"/>
        <d v="2024-07-26T00:00:00"/>
        <d v="2023-09-18T00:00:00"/>
        <d v="2023-02-19T00:00:00"/>
        <d v="2023-10-02T00:00:00"/>
        <d v="2023-05-23T00:00:00"/>
        <d v="2022-09-07T00:00:00"/>
        <d v="2023-09-26T00:00:00"/>
        <d v="2024-12-26T00:00:00"/>
        <d v="2023-05-31T00:00:00"/>
        <d v="2022-08-26T00:00:00"/>
        <d v="2025-03-07T00:00:00"/>
        <d v="2023-10-01T00:00:00"/>
        <d v="2023-08-20T00:00:00"/>
        <d v="2023-03-01T00:00:00"/>
        <d v="2023-04-10T00:00:00"/>
        <d v="2025-07-01T00:00:00"/>
        <d v="2023-07-03T00:00:00"/>
        <d v="2022-11-01T00:00:00"/>
        <d v="2023-05-05T00:00:00"/>
        <d v="2025-01-21T00:00:00"/>
        <d v="2022-10-25T00:00:00"/>
        <d v="2025-04-29T00:00:00"/>
        <d v="2025-03-06T00:00:00"/>
        <d v="2022-11-14T00:00:00"/>
        <d v="2025-05-28T00:00:00"/>
        <d v="2022-09-16T00:00:00"/>
        <d v="2024-01-15T00:00:00"/>
        <d v="2024-09-25T00:00:00"/>
        <d v="2024-12-19T00:00:00"/>
        <d v="2024-11-21T00:00:00"/>
        <d v="2022-12-19T00:00:00"/>
        <d v="2024-11-27T00:00:00"/>
        <d v="2023-09-12T00:00:00"/>
        <d v="2025-05-18T00:00:00"/>
        <d v="2023-09-10T00:00:00"/>
        <d v="2025-07-02T00:00:00"/>
        <d v="2024-03-03T00:00:00"/>
        <d v="2024-01-27T00:00:00"/>
        <d v="2023-01-08T00:00:00"/>
        <d v="2023-07-21T00:00:00"/>
        <d v="2024-09-18T00:00:00"/>
        <d v="2024-03-19T00:00:00"/>
        <d v="2025-08-14T00:00:00"/>
        <d v="2023-11-16T00:00:00"/>
        <d v="2023-12-07T00:00:00"/>
        <d v="2025-08-22T00:00:00"/>
        <d v="2023-01-21T00:00:00"/>
        <d v="2023-12-04T00:00:00"/>
        <d v="2024-01-26T00:00:00"/>
        <d v="2025-02-07T00:00:00"/>
        <d v="2025-07-06T00:00:00"/>
        <d v="2023-11-12T00:00:00"/>
        <d v="2024-04-15T00:00:00"/>
        <d v="2025-08-19T00:00:00"/>
        <d v="2025-01-07T00:00:00"/>
        <d v="2025-08-11T00:00:00"/>
        <d v="2022-11-29T00:00:00"/>
        <d v="2024-09-10T00:00:00"/>
        <d v="2023-08-07T00:00:00"/>
        <d v="2025-01-08T00:00:00"/>
        <d v="2024-09-03T00:00:00"/>
        <d v="2023-02-22T00:00:00"/>
        <d v="2025-06-15T00:00:00"/>
        <d v="2023-02-25T00:00:00"/>
        <d v="2023-01-23T00:00:00"/>
        <d v="2025-03-21T00:00:00"/>
        <d v="2023-09-01T00:00:00"/>
        <d v="2025-01-02T00:00:00"/>
        <d v="2023-02-24T00:00:00"/>
        <d v="2025-01-27T00:00:00"/>
        <d v="2024-03-02T00:00:00"/>
        <d v="2023-07-22T00:00:00"/>
        <d v="2024-02-22T00:00:00"/>
        <d v="2022-10-28T00:00:00"/>
        <d v="2025-01-29T00:00:00"/>
        <d v="2024-02-03T00:00:00"/>
        <d v="2023-09-24T00:00:00"/>
        <d v="2024-08-31T00:00:00"/>
        <d v="2023-01-10T00:00:00"/>
        <d v="2023-11-29T00:00:00"/>
        <d v="2023-08-05T00:00:00"/>
        <d v="2025-02-24T00:00:00"/>
        <d v="2023-02-18T00:00:00"/>
        <d v="2024-08-28T00:00:00"/>
        <d v="2024-03-06T00:00:00"/>
        <d v="2022-12-15T00:00:00"/>
        <d v="2022-10-01T00:00:00"/>
        <d v="2023-07-14T00:00:00"/>
        <d v="2024-03-09T00:00:00"/>
        <d v="2025-05-19T00:00:00"/>
        <d v="2023-06-18T00:00:00"/>
        <d v="2023-06-26T00:00:00"/>
        <d v="2024-08-08T00:00:00"/>
        <d v="2022-08-29T00:00:00"/>
        <d v="2022-12-21T00:00:00"/>
        <d v="2024-10-30T00:00:00"/>
        <d v="2024-07-08T00:00:00"/>
        <d v="2023-02-27T00:00:00"/>
        <d v="2025-07-25T00:00:00"/>
        <d v="2023-01-30T00:00:00"/>
        <m/>
      </sharedItems>
      <fieldGroup par="22" base="14">
        <rangePr groupBy="months" startDate="2022-08-25T00:00:00" endDate="2025-08-25T00:00:00"/>
        <groupItems count="14">
          <s v="(en blanco)"/>
          <s v="ene"/>
          <s v="feb"/>
          <s v="mar"/>
          <s v="abr"/>
          <s v="may"/>
          <s v="jun"/>
          <s v="jul"/>
          <s v="ago"/>
          <s v="sep"/>
          <s v="oct"/>
          <s v="nov"/>
          <s v="dic"/>
          <s v="&gt;25/08/2025"/>
        </groupItems>
      </fieldGroup>
    </cacheField>
    <cacheField name="order_status" numFmtId="0">
      <sharedItems containsBlank="1" count="6">
        <s v="Pending"/>
        <s v="Delivered"/>
        <s v="Returned"/>
        <s v="Shipped"/>
        <s v="Cancelled"/>
        <m/>
      </sharedItems>
    </cacheField>
    <cacheField name="payment_method" numFmtId="0">
      <sharedItems containsBlank="1" count="4">
        <s v="Credit Card"/>
        <s v="PayPal"/>
        <s v="Cash on Delivery"/>
        <m/>
      </sharedItems>
    </cacheField>
    <cacheField name="rating" numFmtId="1">
      <sharedItems containsString="0" containsBlank="1" containsNumber="1" containsInteger="1" minValue="1" maxValue="5"/>
    </cacheField>
    <cacheField name="review_text" numFmtId="0">
      <sharedItems containsBlank="1"/>
    </cacheField>
    <cacheField name="review_id" numFmtId="0">
      <sharedItems containsBlank="1"/>
    </cacheField>
    <cacheField name="review_date" numFmtId="14">
      <sharedItems containsNonDate="0" containsDate="1" containsString="0" containsBlank="1" minDate="2022-08-25T00:00:00" maxDate="2025-08-25T00:00:00"/>
    </cacheField>
    <cacheField name="Trimestres" numFmtId="0" databaseField="0">
      <fieldGroup base="14">
        <rangePr groupBy="quarters" startDate="2022-08-25T00:00:00" endDate="2025-08-25T00:00:00"/>
        <groupItems count="6">
          <s v="&lt;25/08/2022"/>
          <s v="Trim.1"/>
          <s v="Trim.2"/>
          <s v="Trim.3"/>
          <s v="Trim.4"/>
          <s v="&gt;25/08/2025"/>
        </groupItems>
      </fieldGroup>
    </cacheField>
    <cacheField name="Años" numFmtId="0" databaseField="0">
      <fieldGroup base="14">
        <rangePr groupBy="years" startDate="2022-08-25T00:00:00" endDate="2025-08-25T00:00:00"/>
        <groupItems count="6">
          <s v="&lt;25/08/2022"/>
          <s v="2022"/>
          <s v="2023"/>
          <s v="2024"/>
          <s v="2025"/>
          <s v="&gt;25/08/2025"/>
        </groupItems>
      </fieldGroup>
    </cacheField>
  </cacheFields>
  <extLst>
    <ext xmlns:x14="http://schemas.microsoft.com/office/spreadsheetml/2009/9/main" uri="{725AE2AE-9491-48be-B2B4-4EB974FC3084}">
      <x14:pivotCacheDefinition pivotCacheId="10658945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s v="CUST2353"/>
    <s v="Erica"/>
    <s v="Oliver"/>
    <x v="0"/>
    <x v="0"/>
    <x v="0"/>
    <x v="0"/>
    <s v="PROD108"/>
    <x v="0"/>
    <x v="0"/>
    <n v="3"/>
    <n v="229"/>
    <n v="687"/>
    <s v="ORD10000"/>
    <x v="0"/>
    <x v="0"/>
    <x v="0"/>
    <n v="2"/>
    <s v="good"/>
    <s v="REV20000"/>
    <d v="2025-06-06T00:00:00"/>
  </r>
  <r>
    <s v="CUST4463"/>
    <s v="Christopher"/>
    <s v="White"/>
    <x v="1"/>
    <x v="1"/>
    <x v="1"/>
    <x v="1"/>
    <s v="PROD103"/>
    <x v="1"/>
    <x v="1"/>
    <n v="4"/>
    <n v="59"/>
    <n v="236"/>
    <s v="ORD10001"/>
    <x v="1"/>
    <x v="0"/>
    <x v="1"/>
    <n v="2"/>
    <s v="average"/>
    <s v="REV20001"/>
    <d v="2023-08-05T00:00:00"/>
  </r>
  <r>
    <s v="CUST4512"/>
    <s v="Spencer"/>
    <s v="Foster"/>
    <x v="2"/>
    <x v="1"/>
    <x v="2"/>
    <x v="2"/>
    <s v="PROD111"/>
    <x v="2"/>
    <x v="2"/>
    <n v="2"/>
    <n v="59"/>
    <n v="118"/>
    <s v="ORD10002"/>
    <x v="2"/>
    <x v="1"/>
    <x v="2"/>
    <n v="5"/>
    <s v="good"/>
    <s v="REV20002"/>
    <d v="2023-01-03T00:00:00"/>
  </r>
  <r>
    <s v="CUST5711"/>
    <s v="Jessica"/>
    <s v="Harris"/>
    <x v="3"/>
    <x v="1"/>
    <x v="0"/>
    <x v="3"/>
    <s v="PROD107"/>
    <x v="3"/>
    <x v="3"/>
    <n v="4"/>
    <n v="399"/>
    <n v="1596"/>
    <s v="ORD10003"/>
    <x v="3"/>
    <x v="1"/>
    <x v="2"/>
    <n v="2"/>
    <s v="very good"/>
    <s v="REV20003"/>
    <d v="2023-03-14T00:00:00"/>
  </r>
  <r>
    <s v="CUST1296"/>
    <s v="Amy"/>
    <s v="Johnson"/>
    <x v="4"/>
    <x v="0"/>
    <x v="0"/>
    <x v="4"/>
    <s v="PROD105"/>
    <x v="4"/>
    <x v="1"/>
    <n v="1"/>
    <n v="110"/>
    <n v="110"/>
    <s v="ORD10004"/>
    <x v="4"/>
    <x v="2"/>
    <x v="2"/>
    <n v="1"/>
    <s v="very good"/>
    <s v="REV20004"/>
    <d v="2023-10-18T00:00:00"/>
  </r>
  <r>
    <s v="CUST2790"/>
    <s v="Shelby"/>
    <s v="Sutton"/>
    <x v="5"/>
    <x v="2"/>
    <x v="1"/>
    <x v="0"/>
    <s v="PROD108"/>
    <x v="0"/>
    <x v="0"/>
    <n v="5"/>
    <n v="229"/>
    <n v="1145"/>
    <s v="ORD10005"/>
    <x v="5"/>
    <x v="2"/>
    <x v="1"/>
    <n v="3"/>
    <s v="very good"/>
    <s v="REV20005"/>
    <d v="2023-02-14T00:00:00"/>
  </r>
  <r>
    <s v="CUST2442"/>
    <s v="Jennifer"/>
    <s v="Baxter"/>
    <x v="6"/>
    <x v="0"/>
    <x v="2"/>
    <x v="3"/>
    <s v="PROD106"/>
    <x v="5"/>
    <x v="3"/>
    <n v="1"/>
    <n v="99"/>
    <n v="99"/>
    <s v="ORD10006"/>
    <x v="6"/>
    <x v="2"/>
    <x v="0"/>
    <n v="4"/>
    <s v="very good"/>
    <s v="REV20006"/>
    <d v="2023-12-29T00:00:00"/>
  </r>
  <r>
    <s v="CUST2451"/>
    <s v="Barbara"/>
    <s v="Hansen"/>
    <x v="7"/>
    <x v="0"/>
    <x v="1"/>
    <x v="5"/>
    <s v="PROD103"/>
    <x v="1"/>
    <x v="1"/>
    <n v="2"/>
    <n v="59"/>
    <n v="118"/>
    <s v="ORD10007"/>
    <x v="7"/>
    <x v="0"/>
    <x v="0"/>
    <n v="1"/>
    <s v="very good"/>
    <s v="REV20007"/>
    <d v="2025-06-02T00:00:00"/>
  </r>
  <r>
    <s v="CUST2364"/>
    <s v="Mary"/>
    <s v="Guzman"/>
    <x v="8"/>
    <x v="0"/>
    <x v="1"/>
    <x v="1"/>
    <s v="PROD102"/>
    <x v="6"/>
    <x v="0"/>
    <n v="5"/>
    <n v="199"/>
    <n v="995"/>
    <s v="ORD10008"/>
    <x v="8"/>
    <x v="3"/>
    <x v="0"/>
    <n v="3"/>
    <s v="bad"/>
    <s v="REV20008"/>
    <d v="2024-06-10T00:00:00"/>
  </r>
  <r>
    <s v="CUST4713"/>
    <s v="Richard"/>
    <s v="Bell"/>
    <x v="9"/>
    <x v="2"/>
    <x v="0"/>
    <x v="4"/>
    <s v="PROD107"/>
    <x v="3"/>
    <x v="3"/>
    <n v="4"/>
    <n v="399"/>
    <n v="1596"/>
    <s v="ORD10009"/>
    <x v="9"/>
    <x v="4"/>
    <x v="1"/>
    <n v="5"/>
    <s v="very good"/>
    <s v="REV20009"/>
    <d v="2024-12-03T00:00:00"/>
  </r>
  <r>
    <s v="CUST1469"/>
    <s v="Joshua"/>
    <s v="Graham"/>
    <x v="10"/>
    <x v="1"/>
    <x v="0"/>
    <x v="2"/>
    <s v="PROD107"/>
    <x v="3"/>
    <x v="3"/>
    <n v="4"/>
    <n v="399"/>
    <n v="1596"/>
    <s v="ORD10010"/>
    <x v="10"/>
    <x v="2"/>
    <x v="0"/>
    <n v="2"/>
    <s v="very good"/>
    <s v="REV20010"/>
    <d v="2025-07-18T00:00:00"/>
  </r>
  <r>
    <s v="CUST5953"/>
    <s v="Audrey"/>
    <s v="Osborne"/>
    <x v="11"/>
    <x v="1"/>
    <x v="2"/>
    <x v="6"/>
    <s v="PROD113"/>
    <x v="7"/>
    <x v="4"/>
    <n v="2"/>
    <n v="149"/>
    <n v="298"/>
    <s v="ORD10011"/>
    <x v="11"/>
    <x v="2"/>
    <x v="0"/>
    <n v="4"/>
    <s v="good"/>
    <s v="REV20011"/>
    <d v="2025-04-26T00:00:00"/>
  </r>
  <r>
    <s v="CUST1438"/>
    <s v="Michelle"/>
    <s v="Vargas"/>
    <x v="12"/>
    <x v="1"/>
    <x v="1"/>
    <x v="5"/>
    <s v="PROD109"/>
    <x v="8"/>
    <x v="5"/>
    <n v="1"/>
    <n v="129"/>
    <n v="129"/>
    <s v="ORD10012"/>
    <x v="12"/>
    <x v="3"/>
    <x v="0"/>
    <n v="1"/>
    <s v="very bad"/>
    <s v="REV20012"/>
    <d v="2024-12-28T00:00:00"/>
  </r>
  <r>
    <s v="CUST2488"/>
    <s v="Christy"/>
    <s v="Davis"/>
    <x v="13"/>
    <x v="0"/>
    <x v="1"/>
    <x v="1"/>
    <s v="PROD100"/>
    <x v="9"/>
    <x v="0"/>
    <n v="2"/>
    <n v="999"/>
    <n v="1998"/>
    <s v="ORD10013"/>
    <x v="13"/>
    <x v="1"/>
    <x v="0"/>
    <n v="1"/>
    <s v="very good"/>
    <s v="REV20013"/>
    <d v="2023-12-26T00:00:00"/>
  </r>
  <r>
    <s v="CUST1413"/>
    <s v="Anthony"/>
    <s v="Best"/>
    <x v="14"/>
    <x v="0"/>
    <x v="2"/>
    <x v="1"/>
    <s v="PROD112"/>
    <x v="10"/>
    <x v="2"/>
    <n v="4"/>
    <n v="199"/>
    <n v="796"/>
    <s v="ORD10014"/>
    <x v="14"/>
    <x v="4"/>
    <x v="0"/>
    <n v="3"/>
    <s v="very bad"/>
    <s v="REV20014"/>
    <d v="2024-09-11T00:00:00"/>
  </r>
  <r>
    <s v="CUST2160"/>
    <s v="Anna"/>
    <s v="Wyatt"/>
    <x v="15"/>
    <x v="2"/>
    <x v="2"/>
    <x v="7"/>
    <s v="PROD105"/>
    <x v="4"/>
    <x v="1"/>
    <n v="1"/>
    <n v="110"/>
    <n v="110"/>
    <s v="ORD10015"/>
    <x v="15"/>
    <x v="3"/>
    <x v="0"/>
    <n v="3"/>
    <s v="bad"/>
    <s v="REV20015"/>
    <d v="2025-01-28T00:00:00"/>
  </r>
  <r>
    <s v="CUST3830"/>
    <s v="Cindy"/>
    <s v="Day"/>
    <x v="16"/>
    <x v="0"/>
    <x v="2"/>
    <x v="6"/>
    <s v="PROD109"/>
    <x v="8"/>
    <x v="5"/>
    <n v="5"/>
    <n v="129"/>
    <n v="645"/>
    <s v="ORD10016"/>
    <x v="16"/>
    <x v="4"/>
    <x v="0"/>
    <n v="1"/>
    <s v="good"/>
    <s v="REV20016"/>
    <d v="2024-11-20T00:00:00"/>
  </r>
  <r>
    <s v="CUST4174"/>
    <s v="Daniel"/>
    <s v="Gray"/>
    <x v="17"/>
    <x v="2"/>
    <x v="1"/>
    <x v="1"/>
    <s v="PROD113"/>
    <x v="7"/>
    <x v="4"/>
    <n v="2"/>
    <n v="149"/>
    <n v="298"/>
    <s v="ORD10017"/>
    <x v="17"/>
    <x v="1"/>
    <x v="1"/>
    <n v="2"/>
    <s v="good"/>
    <s v="REV20017"/>
    <d v="2023-10-25T00:00:00"/>
  </r>
  <r>
    <s v="CUST3281"/>
    <s v="Susan"/>
    <s v="Torres"/>
    <x v="18"/>
    <x v="2"/>
    <x v="2"/>
    <x v="3"/>
    <s v="PROD110"/>
    <x v="11"/>
    <x v="5"/>
    <n v="1"/>
    <n v="80"/>
    <n v="80"/>
    <s v="ORD10018"/>
    <x v="18"/>
    <x v="1"/>
    <x v="2"/>
    <n v="1"/>
    <s v="very bad"/>
    <s v="REV20018"/>
    <d v="2022-09-09T00:00:00"/>
  </r>
  <r>
    <s v="CUST3410"/>
    <s v="Kenneth"/>
    <s v="Garner"/>
    <x v="19"/>
    <x v="0"/>
    <x v="1"/>
    <x v="0"/>
    <s v="PROD108"/>
    <x v="0"/>
    <x v="0"/>
    <n v="3"/>
    <n v="229"/>
    <n v="687"/>
    <s v="ORD10019"/>
    <x v="19"/>
    <x v="4"/>
    <x v="2"/>
    <n v="4"/>
    <s v="bad"/>
    <s v="REV20019"/>
    <d v="2024-10-05T00:00:00"/>
  </r>
  <r>
    <s v="CUST3147"/>
    <s v="Ronnie"/>
    <s v="Mcbride"/>
    <x v="20"/>
    <x v="1"/>
    <x v="0"/>
    <x v="8"/>
    <s v="PROD112"/>
    <x v="10"/>
    <x v="2"/>
    <n v="4"/>
    <n v="199"/>
    <n v="796"/>
    <s v="ORD10020"/>
    <x v="20"/>
    <x v="0"/>
    <x v="2"/>
    <n v="4"/>
    <s v="bad"/>
    <s v="REV20020"/>
    <d v="2024-07-27T00:00:00"/>
  </r>
  <r>
    <s v="CUST4051"/>
    <s v="Edward"/>
    <s v="Molina"/>
    <x v="21"/>
    <x v="0"/>
    <x v="1"/>
    <x v="9"/>
    <s v="PROD112"/>
    <x v="10"/>
    <x v="2"/>
    <n v="5"/>
    <n v="199"/>
    <n v="995"/>
    <s v="ORD10021"/>
    <x v="21"/>
    <x v="2"/>
    <x v="1"/>
    <n v="1"/>
    <s v="bad"/>
    <s v="REV20021"/>
    <d v="2023-04-22T00:00:00"/>
  </r>
  <r>
    <s v="CUST1089"/>
    <s v="Randy"/>
    <s v="Johnson"/>
    <x v="22"/>
    <x v="1"/>
    <x v="2"/>
    <x v="0"/>
    <s v="PROD104"/>
    <x v="12"/>
    <x v="1"/>
    <n v="4"/>
    <n v="120"/>
    <n v="480"/>
    <s v="ORD10022"/>
    <x v="22"/>
    <x v="1"/>
    <x v="1"/>
    <n v="1"/>
    <s v="average"/>
    <s v="REV20022"/>
    <d v="2024-02-07T00:00:00"/>
  </r>
  <r>
    <s v="CUST2314"/>
    <s v="Danielle"/>
    <s v="Jenkins"/>
    <x v="23"/>
    <x v="2"/>
    <x v="2"/>
    <x v="3"/>
    <s v="PROD109"/>
    <x v="8"/>
    <x v="5"/>
    <n v="2"/>
    <n v="129"/>
    <n v="258"/>
    <s v="ORD10023"/>
    <x v="23"/>
    <x v="0"/>
    <x v="2"/>
    <n v="1"/>
    <s v="good"/>
    <s v="REV20023"/>
    <d v="2024-11-06T00:00:00"/>
  </r>
  <r>
    <s v="CUST5205"/>
    <s v="Robert"/>
    <s v="Sanchez"/>
    <x v="24"/>
    <x v="0"/>
    <x v="2"/>
    <x v="4"/>
    <s v="PROD100"/>
    <x v="9"/>
    <x v="0"/>
    <n v="2"/>
    <n v="999"/>
    <n v="1998"/>
    <s v="ORD10024"/>
    <x v="24"/>
    <x v="0"/>
    <x v="2"/>
    <n v="5"/>
    <s v="very bad"/>
    <s v="REV20024"/>
    <d v="2024-11-08T00:00:00"/>
  </r>
  <r>
    <s v="CUST2997"/>
    <s v="Amanda"/>
    <s v="Martinez"/>
    <x v="25"/>
    <x v="0"/>
    <x v="2"/>
    <x v="7"/>
    <s v="PROD105"/>
    <x v="4"/>
    <x v="1"/>
    <n v="3"/>
    <n v="110"/>
    <n v="330"/>
    <s v="ORD10025"/>
    <x v="25"/>
    <x v="0"/>
    <x v="2"/>
    <n v="2"/>
    <s v="average"/>
    <s v="REV20025"/>
    <d v="2023-06-05T00:00:00"/>
  </r>
  <r>
    <s v="CUST2945"/>
    <s v="Vickie"/>
    <s v="Brown"/>
    <x v="26"/>
    <x v="2"/>
    <x v="0"/>
    <x v="2"/>
    <s v="PROD109"/>
    <x v="8"/>
    <x v="5"/>
    <n v="1"/>
    <n v="129"/>
    <n v="129"/>
    <s v="ORD10026"/>
    <x v="26"/>
    <x v="2"/>
    <x v="2"/>
    <n v="4"/>
    <s v="average"/>
    <s v="REV20026"/>
    <d v="2024-03-10T00:00:00"/>
  </r>
  <r>
    <s v="CUST3650"/>
    <s v="Kelly"/>
    <s v="Weber"/>
    <x v="27"/>
    <x v="1"/>
    <x v="2"/>
    <x v="3"/>
    <s v="PROD101"/>
    <x v="13"/>
    <x v="0"/>
    <n v="3"/>
    <n v="899"/>
    <n v="2697"/>
    <s v="ORD10027"/>
    <x v="27"/>
    <x v="3"/>
    <x v="2"/>
    <n v="4"/>
    <s v="good"/>
    <s v="REV20027"/>
    <d v="2023-05-03T00:00:00"/>
  </r>
  <r>
    <s v="CUST5755"/>
    <s v="Todd"/>
    <s v="Dixon"/>
    <x v="28"/>
    <x v="1"/>
    <x v="2"/>
    <x v="4"/>
    <s v="PROD108"/>
    <x v="0"/>
    <x v="0"/>
    <n v="5"/>
    <n v="229"/>
    <n v="1145"/>
    <s v="ORD10028"/>
    <x v="28"/>
    <x v="0"/>
    <x v="0"/>
    <n v="2"/>
    <s v="very good"/>
    <s v="REV20028"/>
    <d v="2024-01-16T00:00:00"/>
  </r>
  <r>
    <s v="CUST2895"/>
    <s v="Lawrence"/>
    <s v="Hines"/>
    <x v="29"/>
    <x v="0"/>
    <x v="2"/>
    <x v="7"/>
    <s v="PROD102"/>
    <x v="6"/>
    <x v="0"/>
    <n v="5"/>
    <n v="199"/>
    <n v="995"/>
    <s v="ORD10029"/>
    <x v="29"/>
    <x v="4"/>
    <x v="0"/>
    <n v="5"/>
    <s v="very good"/>
    <s v="REV20029"/>
    <d v="2024-12-04T00:00:00"/>
  </r>
  <r>
    <s v="CUST3589"/>
    <s v="Joseph"/>
    <s v="Frye"/>
    <x v="30"/>
    <x v="0"/>
    <x v="0"/>
    <x v="5"/>
    <s v="PROD101"/>
    <x v="13"/>
    <x v="0"/>
    <n v="1"/>
    <n v="899"/>
    <n v="899"/>
    <s v="ORD10030"/>
    <x v="30"/>
    <x v="2"/>
    <x v="1"/>
    <n v="2"/>
    <s v="very bad"/>
    <s v="REV20030"/>
    <d v="2025-02-03T00:00:00"/>
  </r>
  <r>
    <s v="CUST5161"/>
    <s v="Alison"/>
    <s v="Curtis"/>
    <x v="31"/>
    <x v="1"/>
    <x v="2"/>
    <x v="3"/>
    <s v="PROD107"/>
    <x v="3"/>
    <x v="3"/>
    <n v="4"/>
    <n v="399"/>
    <n v="1596"/>
    <s v="ORD10031"/>
    <x v="31"/>
    <x v="2"/>
    <x v="1"/>
    <n v="4"/>
    <s v="bad"/>
    <s v="REV20031"/>
    <d v="2025-06-07T00:00:00"/>
  </r>
  <r>
    <s v="CUST2370"/>
    <s v="Kimberly"/>
    <s v="Stevenson"/>
    <x v="32"/>
    <x v="0"/>
    <x v="2"/>
    <x v="5"/>
    <s v="PROD105"/>
    <x v="4"/>
    <x v="1"/>
    <n v="4"/>
    <n v="110"/>
    <n v="440"/>
    <s v="ORD10032"/>
    <x v="32"/>
    <x v="4"/>
    <x v="0"/>
    <n v="1"/>
    <s v="very good"/>
    <s v="REV20032"/>
    <d v="2024-11-12T00:00:00"/>
  </r>
  <r>
    <s v="CUST4430"/>
    <s v="Michael"/>
    <s v="Thomas"/>
    <x v="33"/>
    <x v="1"/>
    <x v="1"/>
    <x v="8"/>
    <s v="PROD109"/>
    <x v="8"/>
    <x v="5"/>
    <n v="3"/>
    <n v="129"/>
    <n v="387"/>
    <s v="ORD10033"/>
    <x v="33"/>
    <x v="2"/>
    <x v="0"/>
    <n v="5"/>
    <s v="very bad"/>
    <s v="REV20033"/>
    <d v="2024-10-07T00:00:00"/>
  </r>
  <r>
    <s v="CUST3021"/>
    <s v="Mitchell"/>
    <s v="Rogers"/>
    <x v="34"/>
    <x v="2"/>
    <x v="1"/>
    <x v="9"/>
    <s v="PROD101"/>
    <x v="13"/>
    <x v="0"/>
    <n v="4"/>
    <n v="899"/>
    <n v="3596"/>
    <s v="ORD10034"/>
    <x v="34"/>
    <x v="2"/>
    <x v="2"/>
    <n v="3"/>
    <s v="good"/>
    <s v="REV20034"/>
    <d v="2022-10-05T00:00:00"/>
  </r>
  <r>
    <s v="CUST1182"/>
    <s v="John"/>
    <s v="Jacobs"/>
    <x v="35"/>
    <x v="1"/>
    <x v="2"/>
    <x v="5"/>
    <s v="PROD113"/>
    <x v="7"/>
    <x v="4"/>
    <n v="3"/>
    <n v="149"/>
    <n v="447"/>
    <s v="ORD10035"/>
    <x v="35"/>
    <x v="4"/>
    <x v="1"/>
    <n v="5"/>
    <s v="average"/>
    <s v="REV20035"/>
    <d v="2024-02-20T00:00:00"/>
  </r>
  <r>
    <s v="CUST4791"/>
    <s v="David"/>
    <s v="Ford"/>
    <x v="36"/>
    <x v="0"/>
    <x v="1"/>
    <x v="0"/>
    <s v="PROD102"/>
    <x v="6"/>
    <x v="0"/>
    <n v="1"/>
    <n v="199"/>
    <n v="199"/>
    <s v="ORD10036"/>
    <x v="36"/>
    <x v="1"/>
    <x v="2"/>
    <n v="3"/>
    <s v="good"/>
    <s v="REV20036"/>
    <d v="2023-10-24T00:00:00"/>
  </r>
  <r>
    <s v="CUST3310"/>
    <s v="Christopher"/>
    <s v="Fernandez"/>
    <x v="37"/>
    <x v="1"/>
    <x v="2"/>
    <x v="3"/>
    <s v="PROD100"/>
    <x v="9"/>
    <x v="0"/>
    <n v="2"/>
    <n v="999"/>
    <n v="1998"/>
    <s v="ORD10037"/>
    <x v="37"/>
    <x v="2"/>
    <x v="1"/>
    <n v="1"/>
    <s v="bad"/>
    <s v="REV20037"/>
    <d v="2024-12-26T00:00:00"/>
  </r>
  <r>
    <s v="CUST3661"/>
    <s v="Edward"/>
    <s v="Ford"/>
    <x v="38"/>
    <x v="0"/>
    <x v="2"/>
    <x v="2"/>
    <s v="PROD100"/>
    <x v="9"/>
    <x v="0"/>
    <n v="4"/>
    <n v="999"/>
    <n v="3996"/>
    <s v="ORD10038"/>
    <x v="38"/>
    <x v="4"/>
    <x v="0"/>
    <n v="2"/>
    <s v="very good"/>
    <s v="REV20038"/>
    <d v="2023-08-27T00:00:00"/>
  </r>
  <r>
    <s v="CUST1500"/>
    <s v="Jill"/>
    <s v="Smith"/>
    <x v="39"/>
    <x v="2"/>
    <x v="1"/>
    <x v="4"/>
    <s v="PROD104"/>
    <x v="12"/>
    <x v="1"/>
    <n v="3"/>
    <n v="120"/>
    <n v="360"/>
    <s v="ORD10039"/>
    <x v="16"/>
    <x v="3"/>
    <x v="1"/>
    <n v="1"/>
    <s v="good"/>
    <s v="REV20039"/>
    <d v="2024-12-08T00:00:00"/>
  </r>
  <r>
    <s v="CUST5684"/>
    <s v="Kyle"/>
    <s v="Mills"/>
    <x v="40"/>
    <x v="1"/>
    <x v="1"/>
    <x v="9"/>
    <s v="PROD103"/>
    <x v="1"/>
    <x v="1"/>
    <n v="5"/>
    <n v="59"/>
    <n v="295"/>
    <s v="ORD10040"/>
    <x v="39"/>
    <x v="0"/>
    <x v="0"/>
    <n v="2"/>
    <s v="good"/>
    <s v="REV20040"/>
    <d v="2023-09-17T00:00:00"/>
  </r>
  <r>
    <s v="CUST1186"/>
    <s v="Leroy"/>
    <s v="Cordova"/>
    <x v="41"/>
    <x v="1"/>
    <x v="2"/>
    <x v="6"/>
    <s v="PROD109"/>
    <x v="8"/>
    <x v="5"/>
    <n v="4"/>
    <n v="129"/>
    <n v="516"/>
    <s v="ORD10041"/>
    <x v="40"/>
    <x v="3"/>
    <x v="1"/>
    <n v="4"/>
    <s v="very bad"/>
    <s v="REV20041"/>
    <d v="2024-10-26T00:00:00"/>
  </r>
  <r>
    <s v="CUST1241"/>
    <s v="Derrick"/>
    <s v="Turner"/>
    <x v="42"/>
    <x v="1"/>
    <x v="0"/>
    <x v="5"/>
    <s v="PROD106"/>
    <x v="5"/>
    <x v="3"/>
    <n v="2"/>
    <n v="99"/>
    <n v="198"/>
    <s v="ORD10042"/>
    <x v="41"/>
    <x v="0"/>
    <x v="2"/>
    <n v="5"/>
    <s v="bad"/>
    <s v="REV20042"/>
    <d v="2025-05-29T00:00:00"/>
  </r>
  <r>
    <s v="CUST4082"/>
    <s v="Kristi"/>
    <s v="Jennings"/>
    <x v="43"/>
    <x v="0"/>
    <x v="2"/>
    <x v="9"/>
    <s v="PROD108"/>
    <x v="0"/>
    <x v="0"/>
    <n v="4"/>
    <n v="229"/>
    <n v="916"/>
    <s v="ORD10043"/>
    <x v="42"/>
    <x v="2"/>
    <x v="1"/>
    <n v="1"/>
    <s v="very good"/>
    <s v="REV20043"/>
    <d v="2023-08-17T00:00:00"/>
  </r>
  <r>
    <s v="CUST3728"/>
    <s v="Heather"/>
    <s v="Butler"/>
    <x v="44"/>
    <x v="0"/>
    <x v="2"/>
    <x v="3"/>
    <s v="PROD103"/>
    <x v="1"/>
    <x v="1"/>
    <n v="1"/>
    <n v="59"/>
    <n v="59"/>
    <s v="ORD10044"/>
    <x v="43"/>
    <x v="1"/>
    <x v="2"/>
    <n v="2"/>
    <s v="good"/>
    <s v="REV20044"/>
    <d v="2024-10-13T00:00:00"/>
  </r>
  <r>
    <s v="CUST1742"/>
    <s v="Catherine"/>
    <s v="Villegas"/>
    <x v="45"/>
    <x v="2"/>
    <x v="1"/>
    <x v="1"/>
    <s v="PROD112"/>
    <x v="10"/>
    <x v="2"/>
    <n v="1"/>
    <n v="199"/>
    <n v="199"/>
    <s v="ORD10045"/>
    <x v="44"/>
    <x v="2"/>
    <x v="2"/>
    <n v="1"/>
    <s v="average"/>
    <s v="REV20045"/>
    <d v="2024-06-08T00:00:00"/>
  </r>
  <r>
    <s v="CUST3349"/>
    <s v="Travis"/>
    <s v="Proctor"/>
    <x v="46"/>
    <x v="2"/>
    <x v="2"/>
    <x v="4"/>
    <s v="PROD101"/>
    <x v="13"/>
    <x v="0"/>
    <n v="1"/>
    <n v="899"/>
    <n v="899"/>
    <s v="ORD10046"/>
    <x v="45"/>
    <x v="0"/>
    <x v="2"/>
    <n v="4"/>
    <s v="good"/>
    <s v="REV20046"/>
    <d v="2024-10-19T00:00:00"/>
  </r>
  <r>
    <s v="CUST4751"/>
    <s v="Tyler"/>
    <s v="Martin"/>
    <x v="47"/>
    <x v="1"/>
    <x v="1"/>
    <x v="7"/>
    <s v="PROD112"/>
    <x v="10"/>
    <x v="2"/>
    <n v="3"/>
    <n v="199"/>
    <n v="597"/>
    <s v="ORD10047"/>
    <x v="46"/>
    <x v="4"/>
    <x v="0"/>
    <n v="1"/>
    <s v="average"/>
    <s v="REV20047"/>
    <d v="2024-12-07T00:00:00"/>
  </r>
  <r>
    <s v="CUST2954"/>
    <s v="Maria"/>
    <s v="Moore"/>
    <x v="48"/>
    <x v="0"/>
    <x v="0"/>
    <x v="1"/>
    <s v="PROD110"/>
    <x v="11"/>
    <x v="5"/>
    <n v="1"/>
    <n v="80"/>
    <n v="80"/>
    <s v="ORD10048"/>
    <x v="47"/>
    <x v="2"/>
    <x v="0"/>
    <n v="3"/>
    <s v="very good"/>
    <s v="REV20048"/>
    <d v="2025-04-30T00:00:00"/>
  </r>
  <r>
    <s v="CUST4905"/>
    <s v="Betty"/>
    <s v="Thornton"/>
    <x v="49"/>
    <x v="2"/>
    <x v="1"/>
    <x v="0"/>
    <s v="PROD103"/>
    <x v="1"/>
    <x v="1"/>
    <n v="2"/>
    <n v="59"/>
    <n v="118"/>
    <s v="ORD10049"/>
    <x v="48"/>
    <x v="1"/>
    <x v="0"/>
    <n v="3"/>
    <s v="very bad"/>
    <s v="REV20049"/>
    <d v="2024-05-05T00:00:00"/>
  </r>
  <r>
    <s v="CUST4613"/>
    <s v="Jennifer"/>
    <s v="Snyder"/>
    <x v="50"/>
    <x v="0"/>
    <x v="2"/>
    <x v="1"/>
    <s v="PROD107"/>
    <x v="3"/>
    <x v="3"/>
    <n v="5"/>
    <n v="399"/>
    <n v="1995"/>
    <s v="ORD10050"/>
    <x v="49"/>
    <x v="0"/>
    <x v="2"/>
    <n v="4"/>
    <s v="bad"/>
    <s v="REV20050"/>
    <d v="2024-02-26T00:00:00"/>
  </r>
  <r>
    <s v="CUST1209"/>
    <s v="Jeffrey"/>
    <s v="Hicks"/>
    <x v="51"/>
    <x v="0"/>
    <x v="0"/>
    <x v="2"/>
    <s v="PROD108"/>
    <x v="0"/>
    <x v="0"/>
    <n v="2"/>
    <n v="229"/>
    <n v="458"/>
    <s v="ORD10051"/>
    <x v="50"/>
    <x v="2"/>
    <x v="2"/>
    <n v="3"/>
    <s v="good"/>
    <s v="REV20051"/>
    <d v="2023-04-19T00:00:00"/>
  </r>
  <r>
    <s v="CUST5685"/>
    <s v="Eugene"/>
    <s v="Long"/>
    <x v="52"/>
    <x v="0"/>
    <x v="0"/>
    <x v="6"/>
    <s v="PROD108"/>
    <x v="0"/>
    <x v="0"/>
    <n v="1"/>
    <n v="229"/>
    <n v="229"/>
    <s v="ORD10052"/>
    <x v="51"/>
    <x v="4"/>
    <x v="1"/>
    <n v="3"/>
    <s v="bad"/>
    <s v="REV20052"/>
    <d v="2023-08-23T00:00:00"/>
  </r>
  <r>
    <s v="CUST2016"/>
    <s v="Evan"/>
    <s v="Gonzales"/>
    <x v="53"/>
    <x v="0"/>
    <x v="2"/>
    <x v="6"/>
    <s v="PROD111"/>
    <x v="2"/>
    <x v="2"/>
    <n v="5"/>
    <n v="59"/>
    <n v="295"/>
    <s v="ORD10053"/>
    <x v="52"/>
    <x v="0"/>
    <x v="0"/>
    <n v="2"/>
    <s v="very bad"/>
    <s v="REV20053"/>
    <d v="2025-01-03T00:00:00"/>
  </r>
  <r>
    <s v="CUST5282"/>
    <s v="Sean"/>
    <s v="Davis"/>
    <x v="54"/>
    <x v="1"/>
    <x v="1"/>
    <x v="8"/>
    <s v="PROD102"/>
    <x v="6"/>
    <x v="0"/>
    <n v="5"/>
    <n v="199"/>
    <n v="995"/>
    <s v="ORD10054"/>
    <x v="53"/>
    <x v="0"/>
    <x v="2"/>
    <n v="3"/>
    <s v="bad"/>
    <s v="REV20054"/>
    <d v="2023-03-13T00:00:00"/>
  </r>
  <r>
    <s v="CUST5144"/>
    <s v="Zachary"/>
    <s v="Johnston"/>
    <x v="55"/>
    <x v="2"/>
    <x v="0"/>
    <x v="7"/>
    <s v="PROD100"/>
    <x v="9"/>
    <x v="0"/>
    <n v="5"/>
    <n v="999"/>
    <n v="4995"/>
    <s v="ORD10055"/>
    <x v="54"/>
    <x v="1"/>
    <x v="0"/>
    <n v="3"/>
    <s v="good"/>
    <s v="REV20055"/>
    <d v="2024-05-03T00:00:00"/>
  </r>
  <r>
    <s v="CUST2871"/>
    <s v="Jon"/>
    <s v="Flynn"/>
    <x v="56"/>
    <x v="0"/>
    <x v="1"/>
    <x v="3"/>
    <s v="PROD112"/>
    <x v="10"/>
    <x v="2"/>
    <n v="2"/>
    <n v="199"/>
    <n v="398"/>
    <s v="ORD10056"/>
    <x v="55"/>
    <x v="3"/>
    <x v="2"/>
    <n v="3"/>
    <s v="average"/>
    <s v="REV20056"/>
    <d v="2024-12-01T00:00:00"/>
  </r>
  <r>
    <s v="CUST4853"/>
    <s v="Alex"/>
    <s v="Johnston"/>
    <x v="57"/>
    <x v="0"/>
    <x v="1"/>
    <x v="5"/>
    <s v="PROD108"/>
    <x v="0"/>
    <x v="0"/>
    <n v="2"/>
    <n v="229"/>
    <n v="458"/>
    <s v="ORD10057"/>
    <x v="56"/>
    <x v="2"/>
    <x v="0"/>
    <n v="3"/>
    <s v="very bad"/>
    <s v="REV20057"/>
    <d v="2023-07-10T00:00:00"/>
  </r>
  <r>
    <s v="CUST3810"/>
    <s v="Bryce"/>
    <s v="White"/>
    <x v="58"/>
    <x v="0"/>
    <x v="0"/>
    <x v="2"/>
    <s v="PROD105"/>
    <x v="4"/>
    <x v="1"/>
    <n v="4"/>
    <n v="110"/>
    <n v="440"/>
    <s v="ORD10058"/>
    <x v="19"/>
    <x v="0"/>
    <x v="2"/>
    <n v="2"/>
    <s v="very bad"/>
    <s v="REV20058"/>
    <d v="2025-07-24T00:00:00"/>
  </r>
  <r>
    <s v="CUST4294"/>
    <s v="Sherri"/>
    <s v="Houston"/>
    <x v="59"/>
    <x v="0"/>
    <x v="1"/>
    <x v="8"/>
    <s v="PROD100"/>
    <x v="9"/>
    <x v="0"/>
    <n v="2"/>
    <n v="999"/>
    <n v="1998"/>
    <s v="ORD10059"/>
    <x v="57"/>
    <x v="1"/>
    <x v="0"/>
    <n v="3"/>
    <s v="very good"/>
    <s v="REV20059"/>
    <d v="2022-11-21T00:00:00"/>
  </r>
  <r>
    <s v="CUST3033"/>
    <s v="Dawn"/>
    <s v="Adams"/>
    <x v="60"/>
    <x v="1"/>
    <x v="2"/>
    <x v="6"/>
    <s v="PROD107"/>
    <x v="3"/>
    <x v="3"/>
    <n v="3"/>
    <n v="399"/>
    <n v="1197"/>
    <s v="ORD10060"/>
    <x v="58"/>
    <x v="2"/>
    <x v="0"/>
    <n v="1"/>
    <s v="very bad"/>
    <s v="REV20060"/>
    <d v="2024-07-31T00:00:00"/>
  </r>
  <r>
    <s v="CUST3784"/>
    <s v="John"/>
    <s v="Young"/>
    <x v="61"/>
    <x v="1"/>
    <x v="0"/>
    <x v="0"/>
    <s v="PROD112"/>
    <x v="10"/>
    <x v="2"/>
    <n v="4"/>
    <n v="199"/>
    <n v="796"/>
    <s v="ORD10061"/>
    <x v="59"/>
    <x v="3"/>
    <x v="2"/>
    <n v="5"/>
    <s v="good"/>
    <s v="REV20061"/>
    <d v="2024-01-21T00:00:00"/>
  </r>
  <r>
    <s v="CUST2808"/>
    <s v="Jason"/>
    <s v="Larson"/>
    <x v="62"/>
    <x v="2"/>
    <x v="1"/>
    <x v="7"/>
    <s v="PROD110"/>
    <x v="11"/>
    <x v="5"/>
    <n v="1"/>
    <n v="80"/>
    <n v="80"/>
    <s v="ORD10062"/>
    <x v="60"/>
    <x v="2"/>
    <x v="0"/>
    <n v="5"/>
    <s v="very good"/>
    <s v="REV20062"/>
    <d v="2022-12-29T00:00:00"/>
  </r>
  <r>
    <s v="CUST2357"/>
    <s v="Kimberly"/>
    <s v="Morgan"/>
    <x v="63"/>
    <x v="1"/>
    <x v="0"/>
    <x v="0"/>
    <s v="PROD114"/>
    <x v="14"/>
    <x v="4"/>
    <n v="2"/>
    <n v="25"/>
    <n v="50"/>
    <s v="ORD10063"/>
    <x v="61"/>
    <x v="0"/>
    <x v="1"/>
    <n v="1"/>
    <s v="bad"/>
    <s v="REV20063"/>
    <d v="2022-09-23T00:00:00"/>
  </r>
  <r>
    <s v="CUST2617"/>
    <s v="Derrick"/>
    <s v="Garcia"/>
    <x v="64"/>
    <x v="0"/>
    <x v="2"/>
    <x v="5"/>
    <s v="PROD102"/>
    <x v="6"/>
    <x v="0"/>
    <n v="3"/>
    <n v="199"/>
    <n v="597"/>
    <s v="ORD10064"/>
    <x v="62"/>
    <x v="1"/>
    <x v="0"/>
    <n v="2"/>
    <s v="very bad"/>
    <s v="REV20064"/>
    <d v="2024-05-02T00:00:00"/>
  </r>
  <r>
    <s v="CUST4265"/>
    <s v="Joshua"/>
    <s v="Lewis"/>
    <x v="65"/>
    <x v="1"/>
    <x v="1"/>
    <x v="4"/>
    <s v="PROD106"/>
    <x v="5"/>
    <x v="3"/>
    <n v="1"/>
    <n v="99"/>
    <n v="99"/>
    <s v="ORD10065"/>
    <x v="63"/>
    <x v="1"/>
    <x v="2"/>
    <n v="5"/>
    <s v="very good"/>
    <s v="REV20065"/>
    <d v="2025-05-11T00:00:00"/>
  </r>
  <r>
    <s v="CUST3414"/>
    <s v="Amanda"/>
    <s v="Fernandez"/>
    <x v="66"/>
    <x v="2"/>
    <x v="2"/>
    <x v="6"/>
    <s v="PROD105"/>
    <x v="4"/>
    <x v="1"/>
    <n v="4"/>
    <n v="110"/>
    <n v="440"/>
    <s v="ORD10066"/>
    <x v="64"/>
    <x v="0"/>
    <x v="1"/>
    <n v="1"/>
    <s v="average"/>
    <s v="REV20066"/>
    <d v="2024-06-20T00:00:00"/>
  </r>
  <r>
    <s v="CUST3933"/>
    <s v="Rachel"/>
    <s v="Thompson"/>
    <x v="67"/>
    <x v="0"/>
    <x v="2"/>
    <x v="3"/>
    <s v="PROD113"/>
    <x v="7"/>
    <x v="4"/>
    <n v="2"/>
    <n v="149"/>
    <n v="298"/>
    <s v="ORD10067"/>
    <x v="65"/>
    <x v="0"/>
    <x v="2"/>
    <n v="2"/>
    <s v="very good"/>
    <s v="REV20067"/>
    <d v="2023-05-14T00:00:00"/>
  </r>
  <r>
    <s v="CUST3963"/>
    <s v="Nancy"/>
    <s v="Johnson"/>
    <x v="68"/>
    <x v="0"/>
    <x v="0"/>
    <x v="8"/>
    <s v="PROD113"/>
    <x v="7"/>
    <x v="4"/>
    <n v="5"/>
    <n v="149"/>
    <n v="745"/>
    <s v="ORD10068"/>
    <x v="66"/>
    <x v="2"/>
    <x v="2"/>
    <n v="1"/>
    <s v="good"/>
    <s v="REV20068"/>
    <d v="2025-03-11T00:00:00"/>
  </r>
  <r>
    <s v="CUST3029"/>
    <s v="Laura"/>
    <s v="Lopez"/>
    <x v="69"/>
    <x v="0"/>
    <x v="0"/>
    <x v="6"/>
    <s v="PROD103"/>
    <x v="1"/>
    <x v="1"/>
    <n v="2"/>
    <n v="59"/>
    <n v="118"/>
    <s v="ORD10069"/>
    <x v="67"/>
    <x v="0"/>
    <x v="0"/>
    <n v="2"/>
    <s v="very good"/>
    <s v="REV20069"/>
    <d v="2024-06-09T00:00:00"/>
  </r>
  <r>
    <s v="CUST2383"/>
    <s v="Rebecca"/>
    <s v="Thomas"/>
    <x v="70"/>
    <x v="1"/>
    <x v="0"/>
    <x v="2"/>
    <s v="PROD105"/>
    <x v="4"/>
    <x v="1"/>
    <n v="3"/>
    <n v="110"/>
    <n v="330"/>
    <s v="ORD10070"/>
    <x v="68"/>
    <x v="0"/>
    <x v="2"/>
    <n v="2"/>
    <s v="very good"/>
    <s v="REV20070"/>
    <d v="2024-02-12T00:00:00"/>
  </r>
  <r>
    <s v="CUST1138"/>
    <s v="Sarah"/>
    <s v="Reilly"/>
    <x v="71"/>
    <x v="0"/>
    <x v="1"/>
    <x v="3"/>
    <s v="PROD113"/>
    <x v="7"/>
    <x v="4"/>
    <n v="3"/>
    <n v="149"/>
    <n v="447"/>
    <s v="ORD10071"/>
    <x v="69"/>
    <x v="2"/>
    <x v="2"/>
    <n v="3"/>
    <s v="good"/>
    <s v="REV20071"/>
    <d v="2022-11-17T00:00:00"/>
  </r>
  <r>
    <s v="CUST4400"/>
    <s v="Patricia"/>
    <s v="Tanner"/>
    <x v="72"/>
    <x v="0"/>
    <x v="1"/>
    <x v="9"/>
    <s v="PROD106"/>
    <x v="5"/>
    <x v="3"/>
    <n v="4"/>
    <n v="99"/>
    <n v="396"/>
    <s v="ORD10072"/>
    <x v="70"/>
    <x v="4"/>
    <x v="2"/>
    <n v="3"/>
    <s v="bad"/>
    <s v="REV20072"/>
    <d v="2024-12-26T00:00:00"/>
  </r>
  <r>
    <s v="CUST1693"/>
    <s v="Jason"/>
    <s v="Miller"/>
    <x v="73"/>
    <x v="2"/>
    <x v="0"/>
    <x v="0"/>
    <s v="PROD102"/>
    <x v="6"/>
    <x v="0"/>
    <n v="3"/>
    <n v="199"/>
    <n v="597"/>
    <s v="ORD10073"/>
    <x v="71"/>
    <x v="3"/>
    <x v="1"/>
    <n v="1"/>
    <s v="bad"/>
    <s v="REV20073"/>
    <d v="2024-11-13T00:00:00"/>
  </r>
  <r>
    <s v="CUST1371"/>
    <s v="Antonio"/>
    <s v="Stevenson"/>
    <x v="74"/>
    <x v="0"/>
    <x v="2"/>
    <x v="7"/>
    <s v="PROD105"/>
    <x v="4"/>
    <x v="1"/>
    <n v="5"/>
    <n v="110"/>
    <n v="550"/>
    <s v="ORD10074"/>
    <x v="72"/>
    <x v="2"/>
    <x v="2"/>
    <n v="4"/>
    <s v="very good"/>
    <s v="REV20074"/>
    <d v="2022-12-07T00:00:00"/>
  </r>
  <r>
    <s v="CUST5445"/>
    <s v="Jennifer"/>
    <s v="Wilson"/>
    <x v="75"/>
    <x v="2"/>
    <x v="0"/>
    <x v="6"/>
    <s v="PROD112"/>
    <x v="10"/>
    <x v="2"/>
    <n v="1"/>
    <n v="199"/>
    <n v="199"/>
    <s v="ORD10075"/>
    <x v="73"/>
    <x v="4"/>
    <x v="1"/>
    <n v="1"/>
    <s v="good"/>
    <s v="REV20075"/>
    <d v="2025-06-26T00:00:00"/>
  </r>
  <r>
    <s v="CUST1539"/>
    <s v="Cheryl"/>
    <s v="Mccarthy"/>
    <x v="76"/>
    <x v="0"/>
    <x v="0"/>
    <x v="1"/>
    <s v="PROD105"/>
    <x v="4"/>
    <x v="1"/>
    <n v="2"/>
    <n v="110"/>
    <n v="220"/>
    <s v="ORD10076"/>
    <x v="74"/>
    <x v="3"/>
    <x v="0"/>
    <n v="3"/>
    <s v="very bad"/>
    <s v="REV20076"/>
    <d v="2024-04-18T00:00:00"/>
  </r>
  <r>
    <s v="CUST1892"/>
    <s v="Renee"/>
    <s v="Rivers"/>
    <x v="77"/>
    <x v="0"/>
    <x v="2"/>
    <x v="6"/>
    <s v="PROD103"/>
    <x v="1"/>
    <x v="1"/>
    <n v="3"/>
    <n v="59"/>
    <n v="177"/>
    <s v="ORD10077"/>
    <x v="75"/>
    <x v="4"/>
    <x v="0"/>
    <n v="5"/>
    <s v="average"/>
    <s v="REV20077"/>
    <d v="2023-04-15T00:00:00"/>
  </r>
  <r>
    <s v="CUST5088"/>
    <s v="Dean"/>
    <s v="Clark"/>
    <x v="78"/>
    <x v="2"/>
    <x v="2"/>
    <x v="4"/>
    <s v="PROD103"/>
    <x v="1"/>
    <x v="1"/>
    <n v="3"/>
    <n v="59"/>
    <n v="177"/>
    <s v="ORD10078"/>
    <x v="76"/>
    <x v="0"/>
    <x v="1"/>
    <n v="2"/>
    <s v="very good"/>
    <s v="REV20078"/>
    <d v="2023-08-11T00:00:00"/>
  </r>
  <r>
    <s v="CUST3422"/>
    <s v="Jeffrey"/>
    <s v="Stevens"/>
    <x v="79"/>
    <x v="0"/>
    <x v="2"/>
    <x v="1"/>
    <s v="PROD108"/>
    <x v="0"/>
    <x v="0"/>
    <n v="3"/>
    <n v="229"/>
    <n v="687"/>
    <s v="ORD10079"/>
    <x v="77"/>
    <x v="2"/>
    <x v="0"/>
    <n v="4"/>
    <s v="good"/>
    <s v="REV20079"/>
    <d v="2024-07-14T00:00:00"/>
  </r>
  <r>
    <s v="CUST2079"/>
    <s v="Alexander"/>
    <s v="Baker"/>
    <x v="80"/>
    <x v="2"/>
    <x v="1"/>
    <x v="4"/>
    <s v="PROD111"/>
    <x v="2"/>
    <x v="2"/>
    <n v="5"/>
    <n v="59"/>
    <n v="295"/>
    <s v="ORD10080"/>
    <x v="78"/>
    <x v="2"/>
    <x v="0"/>
    <n v="5"/>
    <s v="very good"/>
    <s v="REV20080"/>
    <d v="2023-11-19T00:00:00"/>
  </r>
  <r>
    <s v="CUST1624"/>
    <s v="Laura"/>
    <s v="Villa"/>
    <x v="81"/>
    <x v="0"/>
    <x v="2"/>
    <x v="0"/>
    <s v="PROD109"/>
    <x v="8"/>
    <x v="5"/>
    <n v="4"/>
    <n v="129"/>
    <n v="516"/>
    <s v="ORD10081"/>
    <x v="79"/>
    <x v="2"/>
    <x v="2"/>
    <n v="4"/>
    <s v="average"/>
    <s v="REV20081"/>
    <d v="2024-07-24T00:00:00"/>
  </r>
  <r>
    <s v="CUST4048"/>
    <s v="Shelia"/>
    <s v="Juarez"/>
    <x v="82"/>
    <x v="0"/>
    <x v="1"/>
    <x v="6"/>
    <s v="PROD108"/>
    <x v="0"/>
    <x v="0"/>
    <n v="2"/>
    <n v="229"/>
    <n v="458"/>
    <s v="ORD10082"/>
    <x v="80"/>
    <x v="1"/>
    <x v="1"/>
    <n v="3"/>
    <s v="bad"/>
    <s v="REV20082"/>
    <d v="2023-06-13T00:00:00"/>
  </r>
  <r>
    <s v="CUST2089"/>
    <s v="Carrie"/>
    <s v="Myers"/>
    <x v="83"/>
    <x v="0"/>
    <x v="2"/>
    <x v="6"/>
    <s v="PROD104"/>
    <x v="12"/>
    <x v="1"/>
    <n v="2"/>
    <n v="120"/>
    <n v="240"/>
    <s v="ORD10083"/>
    <x v="81"/>
    <x v="3"/>
    <x v="2"/>
    <n v="1"/>
    <s v="good"/>
    <s v="REV20083"/>
    <d v="2023-01-18T00:00:00"/>
  </r>
  <r>
    <s v="CUST4354"/>
    <s v="Kristin"/>
    <s v="Silva"/>
    <x v="84"/>
    <x v="2"/>
    <x v="1"/>
    <x v="2"/>
    <s v="PROD103"/>
    <x v="1"/>
    <x v="1"/>
    <n v="2"/>
    <n v="59"/>
    <n v="118"/>
    <s v="ORD10084"/>
    <x v="82"/>
    <x v="1"/>
    <x v="2"/>
    <n v="1"/>
    <s v="very bad"/>
    <s v="REV20084"/>
    <d v="2025-03-27T00:00:00"/>
  </r>
  <r>
    <s v="CUST5300"/>
    <s v="Laura"/>
    <s v="Kerr"/>
    <x v="85"/>
    <x v="1"/>
    <x v="2"/>
    <x v="1"/>
    <s v="PROD101"/>
    <x v="13"/>
    <x v="0"/>
    <n v="2"/>
    <n v="899"/>
    <n v="1798"/>
    <s v="ORD10085"/>
    <x v="83"/>
    <x v="0"/>
    <x v="2"/>
    <n v="1"/>
    <s v="good"/>
    <s v="REV20085"/>
    <d v="2025-08-01T00:00:00"/>
  </r>
  <r>
    <s v="CUST3660"/>
    <s v="Christina"/>
    <s v="Christensen"/>
    <x v="86"/>
    <x v="1"/>
    <x v="1"/>
    <x v="8"/>
    <s v="PROD109"/>
    <x v="8"/>
    <x v="5"/>
    <n v="4"/>
    <n v="129"/>
    <n v="516"/>
    <s v="ORD10086"/>
    <x v="84"/>
    <x v="2"/>
    <x v="1"/>
    <n v="3"/>
    <s v="good"/>
    <s v="REV20086"/>
    <d v="2024-09-15T00:00:00"/>
  </r>
  <r>
    <s v="CUST5297"/>
    <s v="Tiffany"/>
    <s v="Hatfield"/>
    <x v="87"/>
    <x v="0"/>
    <x v="0"/>
    <x v="8"/>
    <s v="PROD101"/>
    <x v="13"/>
    <x v="0"/>
    <n v="4"/>
    <n v="899"/>
    <n v="3596"/>
    <s v="ORD10087"/>
    <x v="85"/>
    <x v="3"/>
    <x v="0"/>
    <n v="2"/>
    <s v="average"/>
    <s v="REV20087"/>
    <d v="2024-09-19T00:00:00"/>
  </r>
  <r>
    <s v="CUST4458"/>
    <s v="Anthony"/>
    <s v="Romero"/>
    <x v="88"/>
    <x v="2"/>
    <x v="0"/>
    <x v="6"/>
    <s v="PROD104"/>
    <x v="12"/>
    <x v="1"/>
    <n v="2"/>
    <n v="120"/>
    <n v="240"/>
    <s v="ORD10088"/>
    <x v="86"/>
    <x v="4"/>
    <x v="2"/>
    <n v="3"/>
    <s v="good"/>
    <s v="REV20088"/>
    <d v="2025-05-02T00:00:00"/>
  </r>
  <r>
    <s v="CUST2896"/>
    <s v="Michael"/>
    <s v="Smith"/>
    <x v="89"/>
    <x v="2"/>
    <x v="0"/>
    <x v="1"/>
    <s v="PROD113"/>
    <x v="7"/>
    <x v="4"/>
    <n v="3"/>
    <n v="149"/>
    <n v="447"/>
    <s v="ORD10089"/>
    <x v="87"/>
    <x v="0"/>
    <x v="2"/>
    <n v="5"/>
    <s v="bad"/>
    <s v="REV20089"/>
    <d v="2023-07-02T00:00:00"/>
  </r>
  <r>
    <s v="CUST3739"/>
    <s v="Brandon"/>
    <s v="Lopez"/>
    <x v="90"/>
    <x v="2"/>
    <x v="2"/>
    <x v="8"/>
    <s v="PROD102"/>
    <x v="6"/>
    <x v="0"/>
    <n v="2"/>
    <n v="199"/>
    <n v="398"/>
    <s v="ORD10090"/>
    <x v="88"/>
    <x v="2"/>
    <x v="1"/>
    <n v="5"/>
    <s v="very good"/>
    <s v="REV20090"/>
    <d v="2025-06-13T00:00:00"/>
  </r>
  <r>
    <s v="CUST1832"/>
    <s v="Lisa"/>
    <s v="Reese"/>
    <x v="91"/>
    <x v="2"/>
    <x v="0"/>
    <x v="8"/>
    <s v="PROD102"/>
    <x v="6"/>
    <x v="0"/>
    <n v="5"/>
    <n v="199"/>
    <n v="995"/>
    <s v="ORD10091"/>
    <x v="89"/>
    <x v="1"/>
    <x v="0"/>
    <n v="5"/>
    <s v="very good"/>
    <s v="REV20091"/>
    <d v="2023-06-10T00:00:00"/>
  </r>
  <r>
    <s v="CUST1647"/>
    <s v="Kent"/>
    <s v="Kelley"/>
    <x v="92"/>
    <x v="2"/>
    <x v="1"/>
    <x v="3"/>
    <s v="PROD114"/>
    <x v="14"/>
    <x v="4"/>
    <n v="4"/>
    <n v="25"/>
    <n v="100"/>
    <s v="ORD10092"/>
    <x v="90"/>
    <x v="4"/>
    <x v="1"/>
    <n v="2"/>
    <s v="good"/>
    <s v="REV20092"/>
    <d v="2023-01-09T00:00:00"/>
  </r>
  <r>
    <s v="CUST1807"/>
    <s v="Howard"/>
    <s v="Mason"/>
    <x v="93"/>
    <x v="0"/>
    <x v="1"/>
    <x v="0"/>
    <s v="PROD113"/>
    <x v="7"/>
    <x v="4"/>
    <n v="2"/>
    <n v="149"/>
    <n v="298"/>
    <s v="ORD10093"/>
    <x v="91"/>
    <x v="2"/>
    <x v="0"/>
    <n v="2"/>
    <s v="very good"/>
    <s v="REV20093"/>
    <d v="2025-03-11T00:00:00"/>
  </r>
  <r>
    <s v="CUST4296"/>
    <s v="Jeremy"/>
    <s v="Summers"/>
    <x v="94"/>
    <x v="1"/>
    <x v="0"/>
    <x v="3"/>
    <s v="PROD104"/>
    <x v="12"/>
    <x v="1"/>
    <n v="3"/>
    <n v="120"/>
    <n v="360"/>
    <s v="ORD10094"/>
    <x v="92"/>
    <x v="0"/>
    <x v="0"/>
    <n v="2"/>
    <s v="bad"/>
    <s v="REV20094"/>
    <d v="2025-06-30T00:00:00"/>
  </r>
  <r>
    <s v="CUST1254"/>
    <s v="William"/>
    <s v="Giles"/>
    <x v="95"/>
    <x v="1"/>
    <x v="0"/>
    <x v="2"/>
    <s v="PROD105"/>
    <x v="4"/>
    <x v="1"/>
    <n v="3"/>
    <n v="110"/>
    <n v="330"/>
    <s v="ORD10095"/>
    <x v="93"/>
    <x v="3"/>
    <x v="0"/>
    <n v="5"/>
    <s v="average"/>
    <s v="REV20095"/>
    <d v="2025-01-02T00:00:00"/>
  </r>
  <r>
    <s v="CUST1033"/>
    <s v="Randy"/>
    <s v="Anderson"/>
    <x v="96"/>
    <x v="0"/>
    <x v="2"/>
    <x v="6"/>
    <s v="PROD114"/>
    <x v="14"/>
    <x v="4"/>
    <n v="2"/>
    <n v="25"/>
    <n v="50"/>
    <s v="ORD10096"/>
    <x v="94"/>
    <x v="3"/>
    <x v="0"/>
    <n v="4"/>
    <s v="average"/>
    <s v="REV20096"/>
    <d v="2023-05-12T00:00:00"/>
  </r>
  <r>
    <s v="CUST1698"/>
    <s v="Jennifer"/>
    <s v="Boyd"/>
    <x v="97"/>
    <x v="0"/>
    <x v="2"/>
    <x v="2"/>
    <s v="PROD103"/>
    <x v="1"/>
    <x v="1"/>
    <n v="1"/>
    <n v="59"/>
    <n v="59"/>
    <s v="ORD10097"/>
    <x v="95"/>
    <x v="2"/>
    <x v="0"/>
    <n v="4"/>
    <s v="bad"/>
    <s v="REV20097"/>
    <d v="2023-11-30T00:00:00"/>
  </r>
  <r>
    <s v="CUST2386"/>
    <s v="Christina"/>
    <s v="Howell"/>
    <x v="98"/>
    <x v="2"/>
    <x v="1"/>
    <x v="2"/>
    <s v="PROD101"/>
    <x v="13"/>
    <x v="0"/>
    <n v="5"/>
    <n v="899"/>
    <n v="4495"/>
    <s v="ORD10098"/>
    <x v="46"/>
    <x v="4"/>
    <x v="0"/>
    <n v="5"/>
    <s v="very good"/>
    <s v="REV20098"/>
    <d v="2024-02-09T00:00:00"/>
  </r>
  <r>
    <s v="CUST3511"/>
    <s v="Danielle"/>
    <s v="Campbell"/>
    <x v="99"/>
    <x v="2"/>
    <x v="1"/>
    <x v="3"/>
    <s v="PROD110"/>
    <x v="11"/>
    <x v="5"/>
    <n v="1"/>
    <n v="80"/>
    <n v="80"/>
    <s v="ORD10099"/>
    <x v="96"/>
    <x v="3"/>
    <x v="1"/>
    <n v="3"/>
    <s v="bad"/>
    <s v="REV20099"/>
    <d v="2025-02-17T00:00:00"/>
  </r>
  <r>
    <s v="CUST4247"/>
    <s v="Dustin"/>
    <s v="Perry"/>
    <x v="100"/>
    <x v="2"/>
    <x v="2"/>
    <x v="8"/>
    <s v="PROD107"/>
    <x v="3"/>
    <x v="3"/>
    <n v="2"/>
    <n v="399"/>
    <n v="798"/>
    <s v="ORD10100"/>
    <x v="97"/>
    <x v="3"/>
    <x v="2"/>
    <n v="4"/>
    <s v="bad"/>
    <s v="REV20100"/>
    <d v="2023-02-24T00:00:00"/>
  </r>
  <r>
    <s v="CUST1711"/>
    <s v="Joann"/>
    <s v="Jacobs"/>
    <x v="101"/>
    <x v="0"/>
    <x v="0"/>
    <x v="2"/>
    <s v="PROD107"/>
    <x v="3"/>
    <x v="3"/>
    <n v="1"/>
    <n v="399"/>
    <n v="399"/>
    <s v="ORD10101"/>
    <x v="98"/>
    <x v="0"/>
    <x v="0"/>
    <n v="5"/>
    <s v="bad"/>
    <s v="REV20101"/>
    <d v="2022-12-17T00:00:00"/>
  </r>
  <r>
    <s v="CUST4202"/>
    <s v="Mark"/>
    <s v="Brown"/>
    <x v="102"/>
    <x v="2"/>
    <x v="1"/>
    <x v="4"/>
    <s v="PROD112"/>
    <x v="10"/>
    <x v="2"/>
    <n v="1"/>
    <n v="199"/>
    <n v="199"/>
    <s v="ORD10102"/>
    <x v="99"/>
    <x v="2"/>
    <x v="0"/>
    <n v="1"/>
    <s v="average"/>
    <s v="REV20102"/>
    <d v="2024-08-08T00:00:00"/>
  </r>
  <r>
    <s v="CUST2644"/>
    <s v="April"/>
    <s v="Lee"/>
    <x v="103"/>
    <x v="1"/>
    <x v="2"/>
    <x v="5"/>
    <s v="PROD111"/>
    <x v="2"/>
    <x v="2"/>
    <n v="2"/>
    <n v="59"/>
    <n v="118"/>
    <s v="ORD10103"/>
    <x v="100"/>
    <x v="4"/>
    <x v="0"/>
    <n v="1"/>
    <s v="average"/>
    <s v="REV20103"/>
    <d v="2022-12-20T00:00:00"/>
  </r>
  <r>
    <s v="CUST4536"/>
    <s v="Lisa"/>
    <s v="Mathews"/>
    <x v="104"/>
    <x v="0"/>
    <x v="2"/>
    <x v="7"/>
    <s v="PROD104"/>
    <x v="12"/>
    <x v="1"/>
    <n v="5"/>
    <n v="120"/>
    <n v="600"/>
    <s v="ORD10104"/>
    <x v="101"/>
    <x v="3"/>
    <x v="2"/>
    <n v="2"/>
    <s v="very bad"/>
    <s v="REV20104"/>
    <d v="2023-08-20T00:00:00"/>
  </r>
  <r>
    <s v="CUST4165"/>
    <s v="Mitchell"/>
    <s v="Contreras"/>
    <x v="105"/>
    <x v="0"/>
    <x v="0"/>
    <x v="2"/>
    <s v="PROD108"/>
    <x v="0"/>
    <x v="0"/>
    <n v="1"/>
    <n v="229"/>
    <n v="229"/>
    <s v="ORD10105"/>
    <x v="102"/>
    <x v="1"/>
    <x v="0"/>
    <n v="2"/>
    <s v="bad"/>
    <s v="REV20105"/>
    <d v="2024-03-19T00:00:00"/>
  </r>
  <r>
    <s v="CUST1925"/>
    <s v="Joshua"/>
    <s v="Hardy"/>
    <x v="106"/>
    <x v="1"/>
    <x v="0"/>
    <x v="4"/>
    <s v="PROD114"/>
    <x v="14"/>
    <x v="4"/>
    <n v="4"/>
    <n v="25"/>
    <n v="100"/>
    <s v="ORD10106"/>
    <x v="103"/>
    <x v="4"/>
    <x v="0"/>
    <n v="5"/>
    <s v="bad"/>
    <s v="REV20106"/>
    <d v="2022-10-22T00:00:00"/>
  </r>
  <r>
    <s v="CUST4417"/>
    <s v="Brenda"/>
    <s v="Duke"/>
    <x v="107"/>
    <x v="1"/>
    <x v="2"/>
    <x v="4"/>
    <s v="PROD103"/>
    <x v="1"/>
    <x v="1"/>
    <n v="4"/>
    <n v="59"/>
    <n v="236"/>
    <s v="ORD10107"/>
    <x v="104"/>
    <x v="2"/>
    <x v="1"/>
    <n v="5"/>
    <s v="bad"/>
    <s v="REV20107"/>
    <d v="2023-09-06T00:00:00"/>
  </r>
  <r>
    <s v="CUST2226"/>
    <s v="Desiree"/>
    <s v="Walton"/>
    <x v="108"/>
    <x v="1"/>
    <x v="2"/>
    <x v="1"/>
    <s v="PROD114"/>
    <x v="14"/>
    <x v="4"/>
    <n v="1"/>
    <n v="25"/>
    <n v="25"/>
    <s v="ORD10108"/>
    <x v="105"/>
    <x v="1"/>
    <x v="0"/>
    <n v="4"/>
    <s v="very bad"/>
    <s v="REV20108"/>
    <d v="2023-06-27T00:00:00"/>
  </r>
  <r>
    <s v="CUST3865"/>
    <s v="Kimberly"/>
    <s v="Figueroa"/>
    <x v="109"/>
    <x v="2"/>
    <x v="2"/>
    <x v="1"/>
    <s v="PROD110"/>
    <x v="11"/>
    <x v="5"/>
    <n v="2"/>
    <n v="80"/>
    <n v="160"/>
    <s v="ORD10109"/>
    <x v="106"/>
    <x v="3"/>
    <x v="0"/>
    <n v="1"/>
    <s v="good"/>
    <s v="REV20109"/>
    <d v="2023-04-23T00:00:00"/>
  </r>
  <r>
    <s v="CUST4945"/>
    <s v="Christine"/>
    <s v="Barton"/>
    <x v="110"/>
    <x v="2"/>
    <x v="2"/>
    <x v="2"/>
    <s v="PROD101"/>
    <x v="13"/>
    <x v="0"/>
    <n v="5"/>
    <n v="899"/>
    <n v="4495"/>
    <s v="ORD10110"/>
    <x v="107"/>
    <x v="4"/>
    <x v="1"/>
    <n v="2"/>
    <s v="very good"/>
    <s v="REV20110"/>
    <d v="2022-10-01T00:00:00"/>
  </r>
  <r>
    <s v="CUST2427"/>
    <s v="Lisa"/>
    <s v="Lopez"/>
    <x v="111"/>
    <x v="2"/>
    <x v="0"/>
    <x v="1"/>
    <s v="PROD103"/>
    <x v="1"/>
    <x v="1"/>
    <n v="4"/>
    <n v="59"/>
    <n v="236"/>
    <s v="ORD10111"/>
    <x v="108"/>
    <x v="3"/>
    <x v="2"/>
    <n v="1"/>
    <s v="very good"/>
    <s v="REV20111"/>
    <d v="2025-08-10T00:00:00"/>
  </r>
  <r>
    <s v="CUST4196"/>
    <s v="Maria"/>
    <s v="Miller"/>
    <x v="112"/>
    <x v="2"/>
    <x v="0"/>
    <x v="2"/>
    <s v="PROD102"/>
    <x v="6"/>
    <x v="0"/>
    <n v="1"/>
    <n v="199"/>
    <n v="199"/>
    <s v="ORD10112"/>
    <x v="109"/>
    <x v="0"/>
    <x v="2"/>
    <n v="5"/>
    <s v="bad"/>
    <s v="REV20112"/>
    <d v="2023-03-30T00:00:00"/>
  </r>
  <r>
    <s v="CUST3804"/>
    <s v="Rebecca"/>
    <s v="Herrera"/>
    <x v="113"/>
    <x v="2"/>
    <x v="1"/>
    <x v="8"/>
    <s v="PROD103"/>
    <x v="1"/>
    <x v="1"/>
    <n v="3"/>
    <n v="59"/>
    <n v="177"/>
    <s v="ORD10113"/>
    <x v="110"/>
    <x v="1"/>
    <x v="1"/>
    <n v="2"/>
    <s v="good"/>
    <s v="REV20113"/>
    <d v="2024-02-27T00:00:00"/>
  </r>
  <r>
    <s v="CUST4589"/>
    <s v="Colleen"/>
    <s v="Stevens"/>
    <x v="114"/>
    <x v="0"/>
    <x v="1"/>
    <x v="6"/>
    <s v="PROD108"/>
    <x v="0"/>
    <x v="0"/>
    <n v="2"/>
    <n v="229"/>
    <n v="458"/>
    <s v="ORD10114"/>
    <x v="70"/>
    <x v="3"/>
    <x v="1"/>
    <n v="2"/>
    <s v="very good"/>
    <s v="REV20114"/>
    <d v="2023-12-23T00:00:00"/>
  </r>
  <r>
    <s v="CUST4582"/>
    <s v="Melanie"/>
    <s v="Williams"/>
    <x v="115"/>
    <x v="0"/>
    <x v="0"/>
    <x v="2"/>
    <s v="PROD114"/>
    <x v="14"/>
    <x v="4"/>
    <n v="2"/>
    <n v="25"/>
    <n v="50"/>
    <s v="ORD10115"/>
    <x v="111"/>
    <x v="2"/>
    <x v="0"/>
    <n v="2"/>
    <s v="good"/>
    <s v="REV20115"/>
    <d v="2024-08-11T00:00:00"/>
  </r>
  <r>
    <s v="CUST5308"/>
    <s v="Harold"/>
    <s v="Ruiz"/>
    <x v="116"/>
    <x v="2"/>
    <x v="2"/>
    <x v="7"/>
    <s v="PROD110"/>
    <x v="11"/>
    <x v="5"/>
    <n v="1"/>
    <n v="80"/>
    <n v="80"/>
    <s v="ORD10116"/>
    <x v="90"/>
    <x v="4"/>
    <x v="1"/>
    <n v="1"/>
    <s v="bad"/>
    <s v="REV20116"/>
    <d v="2024-08-23T00:00:00"/>
  </r>
  <r>
    <s v="CUST5920"/>
    <s v="Paul"/>
    <s v="Anderson"/>
    <x v="117"/>
    <x v="0"/>
    <x v="0"/>
    <x v="1"/>
    <s v="PROD112"/>
    <x v="10"/>
    <x v="2"/>
    <n v="2"/>
    <n v="199"/>
    <n v="398"/>
    <s v="ORD10117"/>
    <x v="112"/>
    <x v="3"/>
    <x v="1"/>
    <n v="1"/>
    <s v="good"/>
    <s v="REV20117"/>
    <d v="2023-03-23T00:00:00"/>
  </r>
  <r>
    <s v="CUST5795"/>
    <s v="Amy"/>
    <s v="Shepard"/>
    <x v="118"/>
    <x v="2"/>
    <x v="0"/>
    <x v="1"/>
    <s v="PROD101"/>
    <x v="13"/>
    <x v="0"/>
    <n v="1"/>
    <n v="899"/>
    <n v="899"/>
    <s v="ORD10118"/>
    <x v="113"/>
    <x v="0"/>
    <x v="0"/>
    <n v="5"/>
    <s v="average"/>
    <s v="REV20118"/>
    <d v="2025-05-16T00:00:00"/>
  </r>
  <r>
    <s v="CUST1585"/>
    <s v="Amber"/>
    <s v="Mcbride"/>
    <x v="119"/>
    <x v="1"/>
    <x v="0"/>
    <x v="0"/>
    <s v="PROD113"/>
    <x v="7"/>
    <x v="4"/>
    <n v="3"/>
    <n v="149"/>
    <n v="447"/>
    <s v="ORD10119"/>
    <x v="82"/>
    <x v="1"/>
    <x v="1"/>
    <n v="3"/>
    <s v="very bad"/>
    <s v="REV20119"/>
    <d v="2024-01-02T00:00:00"/>
  </r>
  <r>
    <s v="CUST4058"/>
    <s v="Michael"/>
    <s v="Morales"/>
    <x v="120"/>
    <x v="1"/>
    <x v="1"/>
    <x v="3"/>
    <s v="PROD103"/>
    <x v="1"/>
    <x v="1"/>
    <n v="4"/>
    <n v="59"/>
    <n v="236"/>
    <s v="ORD10120"/>
    <x v="114"/>
    <x v="4"/>
    <x v="2"/>
    <n v="1"/>
    <s v="very bad"/>
    <s v="REV20120"/>
    <d v="2022-11-07T00:00:00"/>
  </r>
  <r>
    <s v="CUST1287"/>
    <s v="Paul"/>
    <s v="Burns"/>
    <x v="121"/>
    <x v="2"/>
    <x v="0"/>
    <x v="5"/>
    <s v="PROD110"/>
    <x v="11"/>
    <x v="5"/>
    <n v="3"/>
    <n v="80"/>
    <n v="240"/>
    <s v="ORD10121"/>
    <x v="70"/>
    <x v="4"/>
    <x v="1"/>
    <n v="5"/>
    <s v="bad"/>
    <s v="REV20121"/>
    <d v="2024-06-03T00:00:00"/>
  </r>
  <r>
    <s v="CUST3404"/>
    <s v="Anna"/>
    <s v="Hale"/>
    <x v="122"/>
    <x v="2"/>
    <x v="2"/>
    <x v="8"/>
    <s v="PROD104"/>
    <x v="12"/>
    <x v="1"/>
    <n v="3"/>
    <n v="120"/>
    <n v="360"/>
    <s v="ORD10122"/>
    <x v="115"/>
    <x v="3"/>
    <x v="2"/>
    <n v="1"/>
    <s v="very good"/>
    <s v="REV20122"/>
    <d v="2024-12-04T00:00:00"/>
  </r>
  <r>
    <s v="CUST4226"/>
    <s v="Samantha"/>
    <s v="Heath"/>
    <x v="123"/>
    <x v="1"/>
    <x v="0"/>
    <x v="8"/>
    <s v="PROD101"/>
    <x v="13"/>
    <x v="0"/>
    <n v="1"/>
    <n v="899"/>
    <n v="899"/>
    <s v="ORD10123"/>
    <x v="116"/>
    <x v="0"/>
    <x v="2"/>
    <n v="3"/>
    <s v="very good"/>
    <s v="REV20123"/>
    <d v="2024-02-02T00:00:00"/>
  </r>
  <r>
    <s v="CUST5542"/>
    <s v="Matthew"/>
    <s v="Goodwin"/>
    <x v="124"/>
    <x v="0"/>
    <x v="2"/>
    <x v="2"/>
    <s v="PROD110"/>
    <x v="11"/>
    <x v="5"/>
    <n v="1"/>
    <n v="80"/>
    <n v="80"/>
    <s v="ORD10124"/>
    <x v="117"/>
    <x v="0"/>
    <x v="2"/>
    <n v="2"/>
    <s v="average"/>
    <s v="REV20124"/>
    <d v="2024-07-15T00:00:00"/>
  </r>
  <r>
    <s v="CUST4004"/>
    <s v="Paul"/>
    <s v="Wang"/>
    <x v="125"/>
    <x v="1"/>
    <x v="2"/>
    <x v="5"/>
    <s v="PROD105"/>
    <x v="4"/>
    <x v="1"/>
    <n v="2"/>
    <n v="110"/>
    <n v="220"/>
    <s v="ORD10125"/>
    <x v="75"/>
    <x v="0"/>
    <x v="1"/>
    <n v="5"/>
    <s v="good"/>
    <s v="REV20125"/>
    <d v="2024-08-02T00:00:00"/>
  </r>
  <r>
    <s v="CUST1197"/>
    <s v="Angela"/>
    <s v="Johnson"/>
    <x v="126"/>
    <x v="1"/>
    <x v="0"/>
    <x v="0"/>
    <s v="PROD102"/>
    <x v="6"/>
    <x v="0"/>
    <n v="4"/>
    <n v="199"/>
    <n v="796"/>
    <s v="ORD10126"/>
    <x v="118"/>
    <x v="1"/>
    <x v="1"/>
    <n v="2"/>
    <s v="very bad"/>
    <s v="REV20126"/>
    <d v="2023-12-16T00:00:00"/>
  </r>
  <r>
    <s v="CUST4677"/>
    <s v="Brian"/>
    <s v="Morris"/>
    <x v="127"/>
    <x v="2"/>
    <x v="1"/>
    <x v="1"/>
    <s v="PROD100"/>
    <x v="9"/>
    <x v="0"/>
    <n v="4"/>
    <n v="999"/>
    <n v="3996"/>
    <s v="ORD10127"/>
    <x v="119"/>
    <x v="3"/>
    <x v="0"/>
    <n v="5"/>
    <s v="very good"/>
    <s v="REV20127"/>
    <d v="2025-03-19T00:00:00"/>
  </r>
  <r>
    <s v="CUST4076"/>
    <s v="Laura"/>
    <s v="Rocha"/>
    <x v="128"/>
    <x v="1"/>
    <x v="2"/>
    <x v="3"/>
    <s v="PROD100"/>
    <x v="9"/>
    <x v="0"/>
    <n v="1"/>
    <n v="999"/>
    <n v="999"/>
    <s v="ORD10128"/>
    <x v="120"/>
    <x v="0"/>
    <x v="1"/>
    <n v="4"/>
    <s v="bad"/>
    <s v="REV20128"/>
    <d v="2023-07-29T00:00:00"/>
  </r>
  <r>
    <s v="CUST4734"/>
    <s v="Sydney"/>
    <s v="Barker"/>
    <x v="129"/>
    <x v="1"/>
    <x v="0"/>
    <x v="5"/>
    <s v="PROD100"/>
    <x v="9"/>
    <x v="0"/>
    <n v="3"/>
    <n v="999"/>
    <n v="2997"/>
    <s v="ORD10129"/>
    <x v="121"/>
    <x v="0"/>
    <x v="2"/>
    <n v="5"/>
    <s v="good"/>
    <s v="REV20129"/>
    <d v="2025-05-12T00:00:00"/>
  </r>
  <r>
    <s v="CUST2380"/>
    <s v="John"/>
    <s v="Bonilla"/>
    <x v="130"/>
    <x v="1"/>
    <x v="0"/>
    <x v="1"/>
    <s v="PROD101"/>
    <x v="13"/>
    <x v="0"/>
    <n v="5"/>
    <n v="899"/>
    <n v="4495"/>
    <s v="ORD10130"/>
    <x v="122"/>
    <x v="2"/>
    <x v="1"/>
    <n v="1"/>
    <s v="very bad"/>
    <s v="REV20130"/>
    <d v="2024-05-03T00:00:00"/>
  </r>
  <r>
    <s v="CUST2688"/>
    <s v="Michelle"/>
    <s v="Taylor"/>
    <x v="131"/>
    <x v="2"/>
    <x v="2"/>
    <x v="4"/>
    <s v="PROD105"/>
    <x v="4"/>
    <x v="1"/>
    <n v="2"/>
    <n v="110"/>
    <n v="220"/>
    <s v="ORD10131"/>
    <x v="123"/>
    <x v="3"/>
    <x v="2"/>
    <n v="4"/>
    <s v="very good"/>
    <s v="REV20131"/>
    <d v="2024-02-09T00:00:00"/>
  </r>
  <r>
    <s v="CUST4943"/>
    <s v="Joseph"/>
    <s v="Johnson"/>
    <x v="132"/>
    <x v="0"/>
    <x v="1"/>
    <x v="0"/>
    <s v="PROD103"/>
    <x v="1"/>
    <x v="1"/>
    <n v="2"/>
    <n v="59"/>
    <n v="118"/>
    <s v="ORD10132"/>
    <x v="124"/>
    <x v="0"/>
    <x v="0"/>
    <n v="5"/>
    <s v="good"/>
    <s v="REV20132"/>
    <d v="2024-07-20T00:00:00"/>
  </r>
  <r>
    <s v="CUST1648"/>
    <s v="Ann"/>
    <s v="Marshall"/>
    <x v="133"/>
    <x v="1"/>
    <x v="2"/>
    <x v="0"/>
    <s v="PROD102"/>
    <x v="6"/>
    <x v="0"/>
    <n v="5"/>
    <n v="199"/>
    <n v="995"/>
    <s v="ORD10133"/>
    <x v="125"/>
    <x v="4"/>
    <x v="1"/>
    <n v="4"/>
    <s v="very good"/>
    <s v="REV20133"/>
    <d v="2025-01-27T00:00:00"/>
  </r>
  <r>
    <s v="CUST1340"/>
    <s v="James"/>
    <s v="Jones"/>
    <x v="134"/>
    <x v="2"/>
    <x v="2"/>
    <x v="7"/>
    <s v="PROD107"/>
    <x v="3"/>
    <x v="3"/>
    <n v="3"/>
    <n v="399"/>
    <n v="1197"/>
    <s v="ORD10134"/>
    <x v="126"/>
    <x v="3"/>
    <x v="1"/>
    <n v="4"/>
    <s v="very good"/>
    <s v="REV20134"/>
    <d v="2024-07-20T00:00:00"/>
  </r>
  <r>
    <s v="CUST4603"/>
    <s v="Daniel"/>
    <s v="Rush"/>
    <x v="135"/>
    <x v="2"/>
    <x v="0"/>
    <x v="8"/>
    <s v="PROD112"/>
    <x v="10"/>
    <x v="2"/>
    <n v="2"/>
    <n v="199"/>
    <n v="398"/>
    <s v="ORD10135"/>
    <x v="127"/>
    <x v="3"/>
    <x v="0"/>
    <n v="5"/>
    <s v="good"/>
    <s v="REV20135"/>
    <d v="2023-10-13T00:00:00"/>
  </r>
  <r>
    <s v="CUST4267"/>
    <s v="Taylor"/>
    <s v="Bradley"/>
    <x v="136"/>
    <x v="2"/>
    <x v="0"/>
    <x v="6"/>
    <s v="PROD112"/>
    <x v="10"/>
    <x v="2"/>
    <n v="4"/>
    <n v="199"/>
    <n v="796"/>
    <s v="ORD10136"/>
    <x v="128"/>
    <x v="4"/>
    <x v="2"/>
    <n v="5"/>
    <s v="average"/>
    <s v="REV20136"/>
    <d v="2025-03-12T00:00:00"/>
  </r>
  <r>
    <s v="CUST1974"/>
    <s v="Sarah"/>
    <s v="George"/>
    <x v="137"/>
    <x v="2"/>
    <x v="2"/>
    <x v="1"/>
    <s v="PROD108"/>
    <x v="0"/>
    <x v="0"/>
    <n v="1"/>
    <n v="229"/>
    <n v="229"/>
    <s v="ORD10137"/>
    <x v="129"/>
    <x v="4"/>
    <x v="1"/>
    <n v="1"/>
    <s v="bad"/>
    <s v="REV20137"/>
    <d v="2023-11-27T00:00:00"/>
  </r>
  <r>
    <s v="CUST5305"/>
    <s v="Julia"/>
    <s v="Kelly"/>
    <x v="138"/>
    <x v="0"/>
    <x v="0"/>
    <x v="6"/>
    <s v="PROD100"/>
    <x v="9"/>
    <x v="0"/>
    <n v="5"/>
    <n v="999"/>
    <n v="4995"/>
    <s v="ORD10138"/>
    <x v="130"/>
    <x v="3"/>
    <x v="2"/>
    <n v="4"/>
    <s v="very good"/>
    <s v="REV20138"/>
    <d v="2024-05-17T00:00:00"/>
  </r>
  <r>
    <s v="CUST4964"/>
    <s v="Patricia"/>
    <s v="Johnson"/>
    <x v="139"/>
    <x v="1"/>
    <x v="1"/>
    <x v="9"/>
    <s v="PROD111"/>
    <x v="2"/>
    <x v="2"/>
    <n v="5"/>
    <n v="59"/>
    <n v="295"/>
    <s v="ORD10139"/>
    <x v="131"/>
    <x v="2"/>
    <x v="1"/>
    <n v="5"/>
    <s v="average"/>
    <s v="REV20139"/>
    <d v="2024-12-14T00:00:00"/>
  </r>
  <r>
    <s v="CUST4916"/>
    <s v="Alfred"/>
    <s v="Wade"/>
    <x v="140"/>
    <x v="2"/>
    <x v="1"/>
    <x v="5"/>
    <s v="PROD108"/>
    <x v="0"/>
    <x v="0"/>
    <n v="3"/>
    <n v="229"/>
    <n v="687"/>
    <s v="ORD10140"/>
    <x v="132"/>
    <x v="4"/>
    <x v="0"/>
    <n v="3"/>
    <s v="bad"/>
    <s v="REV20140"/>
    <d v="2024-06-07T00:00:00"/>
  </r>
  <r>
    <s v="CUST2328"/>
    <s v="Tiffany"/>
    <s v="Castro"/>
    <x v="141"/>
    <x v="2"/>
    <x v="0"/>
    <x v="7"/>
    <s v="PROD102"/>
    <x v="6"/>
    <x v="0"/>
    <n v="3"/>
    <n v="199"/>
    <n v="597"/>
    <s v="ORD10141"/>
    <x v="133"/>
    <x v="1"/>
    <x v="0"/>
    <n v="2"/>
    <s v="very good"/>
    <s v="REV20141"/>
    <d v="2023-07-10T00:00:00"/>
  </r>
  <r>
    <s v="CUST1192"/>
    <s v="Selena"/>
    <s v="Wilson"/>
    <x v="142"/>
    <x v="2"/>
    <x v="2"/>
    <x v="4"/>
    <s v="PROD108"/>
    <x v="0"/>
    <x v="0"/>
    <n v="4"/>
    <n v="229"/>
    <n v="916"/>
    <s v="ORD10142"/>
    <x v="134"/>
    <x v="1"/>
    <x v="2"/>
    <n v="4"/>
    <s v="bad"/>
    <s v="REV20142"/>
    <d v="2024-03-23T00:00:00"/>
  </r>
  <r>
    <s v="CUST5839"/>
    <s v="Samantha"/>
    <s v="Owens"/>
    <x v="143"/>
    <x v="2"/>
    <x v="1"/>
    <x v="3"/>
    <s v="PROD109"/>
    <x v="8"/>
    <x v="5"/>
    <n v="2"/>
    <n v="129"/>
    <n v="258"/>
    <s v="ORD10143"/>
    <x v="135"/>
    <x v="0"/>
    <x v="0"/>
    <n v="4"/>
    <s v="average"/>
    <s v="REV20143"/>
    <d v="2023-10-13T00:00:00"/>
  </r>
  <r>
    <s v="CUST4245"/>
    <s v="Michael"/>
    <s v="Evans"/>
    <x v="144"/>
    <x v="1"/>
    <x v="0"/>
    <x v="0"/>
    <s v="PROD102"/>
    <x v="6"/>
    <x v="0"/>
    <n v="3"/>
    <n v="199"/>
    <n v="597"/>
    <s v="ORD10144"/>
    <x v="136"/>
    <x v="1"/>
    <x v="0"/>
    <n v="3"/>
    <s v="very bad"/>
    <s v="REV20144"/>
    <d v="2023-04-21T00:00:00"/>
  </r>
  <r>
    <s v="CUST4244"/>
    <s v="Scott"/>
    <s v="Smith"/>
    <x v="145"/>
    <x v="0"/>
    <x v="2"/>
    <x v="3"/>
    <s v="PROD105"/>
    <x v="4"/>
    <x v="1"/>
    <n v="4"/>
    <n v="110"/>
    <n v="440"/>
    <s v="ORD10145"/>
    <x v="29"/>
    <x v="1"/>
    <x v="0"/>
    <n v="2"/>
    <s v="good"/>
    <s v="REV20145"/>
    <d v="2022-11-30T00:00:00"/>
  </r>
  <r>
    <s v="CUST4733"/>
    <s v="Stephanie"/>
    <s v="Miller"/>
    <x v="146"/>
    <x v="1"/>
    <x v="2"/>
    <x v="9"/>
    <s v="PROD103"/>
    <x v="1"/>
    <x v="1"/>
    <n v="1"/>
    <n v="59"/>
    <n v="59"/>
    <s v="ORD10146"/>
    <x v="137"/>
    <x v="2"/>
    <x v="0"/>
    <n v="2"/>
    <s v="average"/>
    <s v="REV20146"/>
    <d v="2024-05-08T00:00:00"/>
  </r>
  <r>
    <s v="CUST2820"/>
    <s v="Heather"/>
    <s v="Harris"/>
    <x v="147"/>
    <x v="0"/>
    <x v="0"/>
    <x v="4"/>
    <s v="PROD112"/>
    <x v="10"/>
    <x v="2"/>
    <n v="3"/>
    <n v="199"/>
    <n v="597"/>
    <s v="ORD10147"/>
    <x v="138"/>
    <x v="1"/>
    <x v="0"/>
    <n v="2"/>
    <s v="average"/>
    <s v="REV20147"/>
    <d v="2025-08-21T00:00:00"/>
  </r>
  <r>
    <s v="CUST5014"/>
    <s v="Kelly"/>
    <s v="Mcmahon"/>
    <x v="148"/>
    <x v="1"/>
    <x v="1"/>
    <x v="7"/>
    <s v="PROD101"/>
    <x v="13"/>
    <x v="0"/>
    <n v="3"/>
    <n v="899"/>
    <n v="2697"/>
    <s v="ORD10148"/>
    <x v="139"/>
    <x v="2"/>
    <x v="0"/>
    <n v="5"/>
    <s v="good"/>
    <s v="REV20148"/>
    <d v="2024-03-16T00:00:00"/>
  </r>
  <r>
    <s v="CUST1716"/>
    <s v="Sabrina"/>
    <s v="Scott"/>
    <x v="149"/>
    <x v="1"/>
    <x v="0"/>
    <x v="1"/>
    <s v="PROD111"/>
    <x v="2"/>
    <x v="2"/>
    <n v="3"/>
    <n v="59"/>
    <n v="177"/>
    <s v="ORD10149"/>
    <x v="112"/>
    <x v="0"/>
    <x v="2"/>
    <n v="1"/>
    <s v="good"/>
    <s v="REV20149"/>
    <d v="2024-03-16T00:00:00"/>
  </r>
  <r>
    <s v="CUST1987"/>
    <s v="Brandon"/>
    <s v="Rollins"/>
    <x v="150"/>
    <x v="2"/>
    <x v="0"/>
    <x v="3"/>
    <s v="PROD106"/>
    <x v="5"/>
    <x v="3"/>
    <n v="4"/>
    <n v="99"/>
    <n v="396"/>
    <s v="ORD10150"/>
    <x v="53"/>
    <x v="3"/>
    <x v="1"/>
    <n v="1"/>
    <s v="good"/>
    <s v="REV20150"/>
    <d v="2024-02-03T00:00:00"/>
  </r>
  <r>
    <s v="CUST4033"/>
    <s v="Emily"/>
    <s v="Williams"/>
    <x v="151"/>
    <x v="2"/>
    <x v="1"/>
    <x v="0"/>
    <s v="PROD111"/>
    <x v="2"/>
    <x v="2"/>
    <n v="5"/>
    <n v="59"/>
    <n v="295"/>
    <s v="ORD10151"/>
    <x v="140"/>
    <x v="4"/>
    <x v="0"/>
    <n v="5"/>
    <s v="very good"/>
    <s v="REV20151"/>
    <d v="2024-01-05T00:00:00"/>
  </r>
  <r>
    <s v="CUST1292"/>
    <s v="Ann"/>
    <s v="Crawford"/>
    <x v="152"/>
    <x v="0"/>
    <x v="0"/>
    <x v="5"/>
    <s v="PROD110"/>
    <x v="11"/>
    <x v="5"/>
    <n v="3"/>
    <n v="80"/>
    <n v="240"/>
    <s v="ORD10152"/>
    <x v="141"/>
    <x v="0"/>
    <x v="1"/>
    <n v="4"/>
    <s v="very bad"/>
    <s v="REV20152"/>
    <d v="2023-11-26T00:00:00"/>
  </r>
  <r>
    <s v="CUST1200"/>
    <s v="Michael"/>
    <s v="Webb"/>
    <x v="153"/>
    <x v="1"/>
    <x v="1"/>
    <x v="6"/>
    <s v="PROD109"/>
    <x v="8"/>
    <x v="5"/>
    <n v="4"/>
    <n v="129"/>
    <n v="516"/>
    <s v="ORD10153"/>
    <x v="142"/>
    <x v="3"/>
    <x v="1"/>
    <n v="4"/>
    <s v="bad"/>
    <s v="REV20153"/>
    <d v="2023-10-10T00:00:00"/>
  </r>
  <r>
    <s v="CUST5230"/>
    <s v="Sarah"/>
    <s v="Mora"/>
    <x v="154"/>
    <x v="0"/>
    <x v="1"/>
    <x v="7"/>
    <s v="PROD102"/>
    <x v="6"/>
    <x v="0"/>
    <n v="2"/>
    <n v="199"/>
    <n v="398"/>
    <s v="ORD10154"/>
    <x v="143"/>
    <x v="1"/>
    <x v="2"/>
    <n v="1"/>
    <s v="good"/>
    <s v="REV20154"/>
    <d v="2022-12-17T00:00:00"/>
  </r>
  <r>
    <s v="CUST5498"/>
    <s v="Erica"/>
    <s v="Velazquez"/>
    <x v="155"/>
    <x v="1"/>
    <x v="0"/>
    <x v="7"/>
    <s v="PROD101"/>
    <x v="13"/>
    <x v="0"/>
    <n v="4"/>
    <n v="899"/>
    <n v="3596"/>
    <s v="ORD10155"/>
    <x v="144"/>
    <x v="2"/>
    <x v="2"/>
    <n v="3"/>
    <s v="very good"/>
    <s v="REV20155"/>
    <d v="2022-11-18T00:00:00"/>
  </r>
  <r>
    <s v="CUST3570"/>
    <s v="Katherine"/>
    <s v="Campbell"/>
    <x v="156"/>
    <x v="1"/>
    <x v="2"/>
    <x v="9"/>
    <s v="PROD112"/>
    <x v="10"/>
    <x v="2"/>
    <n v="1"/>
    <n v="199"/>
    <n v="199"/>
    <s v="ORD10156"/>
    <x v="145"/>
    <x v="2"/>
    <x v="2"/>
    <n v="4"/>
    <s v="average"/>
    <s v="REV20156"/>
    <d v="2023-04-11T00:00:00"/>
  </r>
  <r>
    <s v="CUST3430"/>
    <s v="Nancy"/>
    <s v="Horne"/>
    <x v="157"/>
    <x v="1"/>
    <x v="1"/>
    <x v="7"/>
    <s v="PROD114"/>
    <x v="14"/>
    <x v="4"/>
    <n v="1"/>
    <n v="25"/>
    <n v="25"/>
    <s v="ORD10157"/>
    <x v="146"/>
    <x v="3"/>
    <x v="1"/>
    <n v="2"/>
    <s v="very good"/>
    <s v="REV20157"/>
    <d v="2024-07-01T00:00:00"/>
  </r>
  <r>
    <s v="CUST1422"/>
    <s v="Amber"/>
    <s v="Silva"/>
    <x v="158"/>
    <x v="0"/>
    <x v="1"/>
    <x v="0"/>
    <s v="PROD107"/>
    <x v="3"/>
    <x v="3"/>
    <n v="5"/>
    <n v="399"/>
    <n v="1995"/>
    <s v="ORD10158"/>
    <x v="147"/>
    <x v="0"/>
    <x v="0"/>
    <n v="4"/>
    <s v="very good"/>
    <s v="REV20158"/>
    <d v="2024-05-06T00:00:00"/>
  </r>
  <r>
    <s v="CUST3247"/>
    <s v="Angel"/>
    <s v="Reyes"/>
    <x v="159"/>
    <x v="2"/>
    <x v="1"/>
    <x v="4"/>
    <s v="PROD112"/>
    <x v="10"/>
    <x v="2"/>
    <n v="4"/>
    <n v="199"/>
    <n v="796"/>
    <s v="ORD10159"/>
    <x v="148"/>
    <x v="4"/>
    <x v="1"/>
    <n v="2"/>
    <s v="good"/>
    <s v="REV20159"/>
    <d v="2023-07-30T00:00:00"/>
  </r>
  <r>
    <s v="CUST1148"/>
    <s v="John"/>
    <s v="Chaney"/>
    <x v="160"/>
    <x v="1"/>
    <x v="0"/>
    <x v="2"/>
    <s v="PROD109"/>
    <x v="8"/>
    <x v="5"/>
    <n v="1"/>
    <n v="129"/>
    <n v="129"/>
    <s v="ORD10160"/>
    <x v="149"/>
    <x v="4"/>
    <x v="0"/>
    <n v="4"/>
    <s v="good"/>
    <s v="REV20160"/>
    <d v="2024-05-10T00:00:00"/>
  </r>
  <r>
    <s v="CUST4993"/>
    <s v="Brittany"/>
    <s v="Brown"/>
    <x v="161"/>
    <x v="1"/>
    <x v="0"/>
    <x v="9"/>
    <s v="PROD102"/>
    <x v="6"/>
    <x v="0"/>
    <n v="3"/>
    <n v="199"/>
    <n v="597"/>
    <s v="ORD10161"/>
    <x v="150"/>
    <x v="0"/>
    <x v="0"/>
    <n v="3"/>
    <s v="very good"/>
    <s v="REV20161"/>
    <d v="2024-07-23T00:00:00"/>
  </r>
  <r>
    <s v="CUST5481"/>
    <s v="Vickie"/>
    <s v="Robinson"/>
    <x v="162"/>
    <x v="2"/>
    <x v="0"/>
    <x v="6"/>
    <s v="PROD112"/>
    <x v="10"/>
    <x v="2"/>
    <n v="1"/>
    <n v="199"/>
    <n v="199"/>
    <s v="ORD10162"/>
    <x v="137"/>
    <x v="0"/>
    <x v="0"/>
    <n v="4"/>
    <s v="very bad"/>
    <s v="REV20162"/>
    <d v="2023-09-06T00:00:00"/>
  </r>
  <r>
    <s v="CUST3163"/>
    <s v="Mark"/>
    <s v="Christian"/>
    <x v="163"/>
    <x v="2"/>
    <x v="1"/>
    <x v="0"/>
    <s v="PROD106"/>
    <x v="5"/>
    <x v="3"/>
    <n v="1"/>
    <n v="99"/>
    <n v="99"/>
    <s v="ORD10163"/>
    <x v="49"/>
    <x v="4"/>
    <x v="0"/>
    <n v="1"/>
    <s v="good"/>
    <s v="REV20163"/>
    <d v="2023-01-20T00:00:00"/>
  </r>
  <r>
    <s v="CUST2223"/>
    <s v="John"/>
    <s v="Johnson"/>
    <x v="164"/>
    <x v="0"/>
    <x v="1"/>
    <x v="8"/>
    <s v="PROD109"/>
    <x v="8"/>
    <x v="5"/>
    <n v="4"/>
    <n v="129"/>
    <n v="516"/>
    <s v="ORD10164"/>
    <x v="151"/>
    <x v="2"/>
    <x v="1"/>
    <n v="3"/>
    <s v="good"/>
    <s v="REV20164"/>
    <d v="2023-03-17T00:00:00"/>
  </r>
  <r>
    <s v="CUST3450"/>
    <s v="Trevor"/>
    <s v="Richardson"/>
    <x v="165"/>
    <x v="1"/>
    <x v="0"/>
    <x v="5"/>
    <s v="PROD106"/>
    <x v="5"/>
    <x v="3"/>
    <n v="1"/>
    <n v="99"/>
    <n v="99"/>
    <s v="ORD10165"/>
    <x v="137"/>
    <x v="0"/>
    <x v="1"/>
    <n v="3"/>
    <s v="bad"/>
    <s v="REV20165"/>
    <d v="2025-05-28T00:00:00"/>
  </r>
  <r>
    <s v="CUST5229"/>
    <s v="Becky"/>
    <s v="Newman"/>
    <x v="166"/>
    <x v="0"/>
    <x v="0"/>
    <x v="6"/>
    <s v="PROD101"/>
    <x v="13"/>
    <x v="0"/>
    <n v="2"/>
    <n v="899"/>
    <n v="1798"/>
    <s v="ORD10166"/>
    <x v="152"/>
    <x v="1"/>
    <x v="0"/>
    <n v="5"/>
    <s v="very bad"/>
    <s v="REV20166"/>
    <d v="2025-04-07T00:00:00"/>
  </r>
  <r>
    <s v="CUST4120"/>
    <s v="Amy"/>
    <s v="Anderson"/>
    <x v="167"/>
    <x v="0"/>
    <x v="0"/>
    <x v="0"/>
    <s v="PROD107"/>
    <x v="3"/>
    <x v="3"/>
    <n v="4"/>
    <n v="399"/>
    <n v="1596"/>
    <s v="ORD10167"/>
    <x v="153"/>
    <x v="3"/>
    <x v="0"/>
    <n v="3"/>
    <s v="very good"/>
    <s v="REV20167"/>
    <d v="2024-12-25T00:00:00"/>
  </r>
  <r>
    <s v="CUST3343"/>
    <s v="Angela"/>
    <s v="Moore"/>
    <x v="168"/>
    <x v="1"/>
    <x v="2"/>
    <x v="7"/>
    <s v="PROD110"/>
    <x v="11"/>
    <x v="5"/>
    <n v="4"/>
    <n v="80"/>
    <n v="320"/>
    <s v="ORD10168"/>
    <x v="154"/>
    <x v="4"/>
    <x v="1"/>
    <n v="2"/>
    <s v="very good"/>
    <s v="REV20168"/>
    <d v="2023-02-19T00:00:00"/>
  </r>
  <r>
    <s v="CUST5255"/>
    <s v="Marc"/>
    <s v="Cunningham"/>
    <x v="169"/>
    <x v="1"/>
    <x v="0"/>
    <x v="0"/>
    <s v="PROD108"/>
    <x v="0"/>
    <x v="0"/>
    <n v="5"/>
    <n v="229"/>
    <n v="1145"/>
    <s v="ORD10169"/>
    <x v="155"/>
    <x v="0"/>
    <x v="2"/>
    <n v="3"/>
    <s v="average"/>
    <s v="REV20169"/>
    <d v="2023-12-11T00:00:00"/>
  </r>
  <r>
    <s v="CUST1552"/>
    <s v="Chad"/>
    <s v="Mclaughlin"/>
    <x v="170"/>
    <x v="1"/>
    <x v="2"/>
    <x v="6"/>
    <s v="PROD112"/>
    <x v="10"/>
    <x v="2"/>
    <n v="3"/>
    <n v="199"/>
    <n v="597"/>
    <s v="ORD10170"/>
    <x v="156"/>
    <x v="3"/>
    <x v="2"/>
    <n v="5"/>
    <s v="very good"/>
    <s v="REV20170"/>
    <d v="2023-09-06T00:00:00"/>
  </r>
  <r>
    <s v="CUST5599"/>
    <s v="Kristen"/>
    <s v="Daniel"/>
    <x v="171"/>
    <x v="2"/>
    <x v="0"/>
    <x v="4"/>
    <s v="PROD105"/>
    <x v="4"/>
    <x v="1"/>
    <n v="5"/>
    <n v="110"/>
    <n v="550"/>
    <s v="ORD10171"/>
    <x v="157"/>
    <x v="1"/>
    <x v="0"/>
    <n v="3"/>
    <s v="good"/>
    <s v="REV20171"/>
    <d v="2024-11-17T00:00:00"/>
  </r>
  <r>
    <s v="CUST3400"/>
    <s v="Edward"/>
    <s v="Fernandez"/>
    <x v="172"/>
    <x v="1"/>
    <x v="1"/>
    <x v="8"/>
    <s v="PROD101"/>
    <x v="13"/>
    <x v="0"/>
    <n v="5"/>
    <n v="899"/>
    <n v="4495"/>
    <s v="ORD10172"/>
    <x v="158"/>
    <x v="0"/>
    <x v="2"/>
    <n v="3"/>
    <s v="good"/>
    <s v="REV20172"/>
    <d v="2024-01-19T00:00:00"/>
  </r>
  <r>
    <s v="CUST4387"/>
    <s v="Nathan"/>
    <s v="Lawson"/>
    <x v="173"/>
    <x v="0"/>
    <x v="0"/>
    <x v="7"/>
    <s v="PROD106"/>
    <x v="5"/>
    <x v="3"/>
    <n v="3"/>
    <n v="99"/>
    <n v="297"/>
    <s v="ORD10173"/>
    <x v="118"/>
    <x v="2"/>
    <x v="2"/>
    <n v="2"/>
    <s v="very bad"/>
    <s v="REV20173"/>
    <d v="2023-04-07T00:00:00"/>
  </r>
  <r>
    <s v="CUST1562"/>
    <s v="Debbie"/>
    <s v="Lyons"/>
    <x v="174"/>
    <x v="0"/>
    <x v="2"/>
    <x v="7"/>
    <s v="PROD108"/>
    <x v="0"/>
    <x v="0"/>
    <n v="4"/>
    <n v="229"/>
    <n v="916"/>
    <s v="ORD10174"/>
    <x v="159"/>
    <x v="3"/>
    <x v="2"/>
    <n v="4"/>
    <s v="very bad"/>
    <s v="REV20174"/>
    <d v="2022-12-03T00:00:00"/>
  </r>
  <r>
    <s v="CUST5652"/>
    <s v="Jimmy"/>
    <s v="Wallace"/>
    <x v="175"/>
    <x v="1"/>
    <x v="0"/>
    <x v="9"/>
    <s v="PROD110"/>
    <x v="11"/>
    <x v="5"/>
    <n v="1"/>
    <n v="80"/>
    <n v="80"/>
    <s v="ORD10175"/>
    <x v="160"/>
    <x v="1"/>
    <x v="0"/>
    <n v="4"/>
    <s v="very good"/>
    <s v="REV20175"/>
    <d v="2024-10-12T00:00:00"/>
  </r>
  <r>
    <s v="CUST5448"/>
    <s v="Caroline"/>
    <s v="Gonzalez"/>
    <x v="176"/>
    <x v="1"/>
    <x v="1"/>
    <x v="8"/>
    <s v="PROD111"/>
    <x v="2"/>
    <x v="2"/>
    <n v="4"/>
    <n v="59"/>
    <n v="236"/>
    <s v="ORD10176"/>
    <x v="161"/>
    <x v="0"/>
    <x v="0"/>
    <n v="1"/>
    <s v="bad"/>
    <s v="REV20176"/>
    <d v="2023-07-12T00:00:00"/>
  </r>
  <r>
    <s v="CUST5125"/>
    <s v="Briana"/>
    <s v="Hernandez"/>
    <x v="177"/>
    <x v="0"/>
    <x v="0"/>
    <x v="4"/>
    <s v="PROD104"/>
    <x v="12"/>
    <x v="1"/>
    <n v="3"/>
    <n v="120"/>
    <n v="360"/>
    <s v="ORD10177"/>
    <x v="162"/>
    <x v="0"/>
    <x v="2"/>
    <n v="3"/>
    <s v="very good"/>
    <s v="REV20177"/>
    <d v="2023-03-21T00:00:00"/>
  </r>
  <r>
    <s v="CUST4573"/>
    <s v="Kathryn"/>
    <s v="Cole"/>
    <x v="178"/>
    <x v="2"/>
    <x v="0"/>
    <x v="3"/>
    <s v="PROD108"/>
    <x v="0"/>
    <x v="0"/>
    <n v="2"/>
    <n v="229"/>
    <n v="458"/>
    <s v="ORD10178"/>
    <x v="163"/>
    <x v="3"/>
    <x v="0"/>
    <n v="5"/>
    <s v="very good"/>
    <s v="REV20178"/>
    <d v="2024-03-24T00:00:00"/>
  </r>
  <r>
    <s v="CUST2946"/>
    <s v="Mathew"/>
    <s v="Austin"/>
    <x v="179"/>
    <x v="1"/>
    <x v="0"/>
    <x v="0"/>
    <s v="PROD103"/>
    <x v="1"/>
    <x v="1"/>
    <n v="2"/>
    <n v="59"/>
    <n v="118"/>
    <s v="ORD10179"/>
    <x v="164"/>
    <x v="3"/>
    <x v="1"/>
    <n v="2"/>
    <s v="very good"/>
    <s v="REV20179"/>
    <d v="2024-03-26T00:00:00"/>
  </r>
  <r>
    <s v="CUST2644"/>
    <s v="April"/>
    <s v="Lee"/>
    <x v="103"/>
    <x v="1"/>
    <x v="2"/>
    <x v="5"/>
    <s v="PROD113"/>
    <x v="7"/>
    <x v="4"/>
    <n v="4"/>
    <n v="149"/>
    <n v="596"/>
    <s v="ORD10180"/>
    <x v="165"/>
    <x v="4"/>
    <x v="1"/>
    <n v="3"/>
    <s v="very bad"/>
    <s v="REV20180"/>
    <d v="2024-03-05T00:00:00"/>
  </r>
  <r>
    <s v="CUST3372"/>
    <s v="Troy"/>
    <s v="Perez"/>
    <x v="180"/>
    <x v="1"/>
    <x v="0"/>
    <x v="9"/>
    <s v="PROD102"/>
    <x v="6"/>
    <x v="0"/>
    <n v="3"/>
    <n v="199"/>
    <n v="597"/>
    <s v="ORD10181"/>
    <x v="166"/>
    <x v="2"/>
    <x v="1"/>
    <n v="4"/>
    <s v="very good"/>
    <s v="REV20181"/>
    <d v="2023-10-11T00:00:00"/>
  </r>
  <r>
    <s v="CUST5534"/>
    <s v="Mary"/>
    <s v="Russell"/>
    <x v="181"/>
    <x v="2"/>
    <x v="0"/>
    <x v="2"/>
    <s v="PROD109"/>
    <x v="8"/>
    <x v="5"/>
    <n v="2"/>
    <n v="129"/>
    <n v="258"/>
    <s v="ORD10182"/>
    <x v="167"/>
    <x v="2"/>
    <x v="1"/>
    <n v="1"/>
    <s v="very good"/>
    <s v="REV20182"/>
    <d v="2023-03-05T00:00:00"/>
  </r>
  <r>
    <s v="CUST5286"/>
    <s v="Bridget"/>
    <s v="Bernard"/>
    <x v="182"/>
    <x v="2"/>
    <x v="2"/>
    <x v="2"/>
    <s v="PROD108"/>
    <x v="0"/>
    <x v="0"/>
    <n v="3"/>
    <n v="229"/>
    <n v="687"/>
    <s v="ORD10183"/>
    <x v="168"/>
    <x v="1"/>
    <x v="1"/>
    <n v="4"/>
    <s v="very good"/>
    <s v="REV20183"/>
    <d v="2024-11-07T00:00:00"/>
  </r>
  <r>
    <s v="CUST4941"/>
    <s v="Janice"/>
    <s v="Ramos"/>
    <x v="183"/>
    <x v="2"/>
    <x v="2"/>
    <x v="6"/>
    <s v="PROD104"/>
    <x v="12"/>
    <x v="1"/>
    <n v="4"/>
    <n v="120"/>
    <n v="480"/>
    <s v="ORD10184"/>
    <x v="169"/>
    <x v="2"/>
    <x v="1"/>
    <n v="4"/>
    <s v="average"/>
    <s v="REV20184"/>
    <d v="2025-03-01T00:00:00"/>
  </r>
  <r>
    <s v="CUST5175"/>
    <s v="Karen"/>
    <s v="Johnson"/>
    <x v="184"/>
    <x v="0"/>
    <x v="1"/>
    <x v="2"/>
    <s v="PROD106"/>
    <x v="5"/>
    <x v="3"/>
    <n v="5"/>
    <n v="99"/>
    <n v="495"/>
    <s v="ORD10185"/>
    <x v="170"/>
    <x v="1"/>
    <x v="0"/>
    <n v="4"/>
    <s v="good"/>
    <s v="REV20185"/>
    <d v="2024-05-19T00:00:00"/>
  </r>
  <r>
    <s v="CUST2193"/>
    <s v="Nicholas"/>
    <s v="Castro"/>
    <x v="185"/>
    <x v="0"/>
    <x v="0"/>
    <x v="5"/>
    <s v="PROD102"/>
    <x v="6"/>
    <x v="0"/>
    <n v="3"/>
    <n v="199"/>
    <n v="597"/>
    <s v="ORD10186"/>
    <x v="171"/>
    <x v="0"/>
    <x v="1"/>
    <n v="4"/>
    <s v="very bad"/>
    <s v="REV20186"/>
    <d v="2023-05-05T00:00:00"/>
  </r>
  <r>
    <s v="CUST2784"/>
    <s v="Sierra"/>
    <s v="Bennett"/>
    <x v="186"/>
    <x v="1"/>
    <x v="2"/>
    <x v="6"/>
    <s v="PROD112"/>
    <x v="10"/>
    <x v="2"/>
    <n v="2"/>
    <n v="199"/>
    <n v="398"/>
    <s v="ORD10187"/>
    <x v="31"/>
    <x v="1"/>
    <x v="2"/>
    <n v="4"/>
    <s v="bad"/>
    <s v="REV20187"/>
    <d v="2022-10-28T00:00:00"/>
  </r>
  <r>
    <s v="CUST3466"/>
    <s v="Candice"/>
    <s v="Oconnor"/>
    <x v="187"/>
    <x v="2"/>
    <x v="1"/>
    <x v="5"/>
    <s v="PROD101"/>
    <x v="13"/>
    <x v="0"/>
    <n v="1"/>
    <n v="899"/>
    <n v="899"/>
    <s v="ORD10188"/>
    <x v="172"/>
    <x v="1"/>
    <x v="1"/>
    <n v="4"/>
    <s v="bad"/>
    <s v="REV20188"/>
    <d v="2024-06-12T00:00:00"/>
  </r>
  <r>
    <s v="CUST4591"/>
    <s v="Phillip"/>
    <s v="Collins"/>
    <x v="188"/>
    <x v="0"/>
    <x v="2"/>
    <x v="6"/>
    <s v="PROD109"/>
    <x v="8"/>
    <x v="5"/>
    <n v="4"/>
    <n v="129"/>
    <n v="516"/>
    <s v="ORD10189"/>
    <x v="173"/>
    <x v="4"/>
    <x v="1"/>
    <n v="4"/>
    <s v="very good"/>
    <s v="REV20189"/>
    <d v="2022-12-08T00:00:00"/>
  </r>
  <r>
    <s v="CUST3835"/>
    <s v="Kevin"/>
    <s v="Lyons"/>
    <x v="189"/>
    <x v="1"/>
    <x v="1"/>
    <x v="4"/>
    <s v="PROD113"/>
    <x v="7"/>
    <x v="4"/>
    <n v="5"/>
    <n v="149"/>
    <n v="745"/>
    <s v="ORD10190"/>
    <x v="174"/>
    <x v="3"/>
    <x v="1"/>
    <n v="4"/>
    <s v="very bad"/>
    <s v="REV20190"/>
    <d v="2023-12-13T00:00:00"/>
  </r>
  <r>
    <s v="CUST2840"/>
    <s v="Cody"/>
    <s v="Cordova"/>
    <x v="190"/>
    <x v="2"/>
    <x v="0"/>
    <x v="1"/>
    <s v="PROD105"/>
    <x v="4"/>
    <x v="1"/>
    <n v="5"/>
    <n v="110"/>
    <n v="550"/>
    <s v="ORD10191"/>
    <x v="175"/>
    <x v="2"/>
    <x v="2"/>
    <n v="5"/>
    <s v="good"/>
    <s v="REV20191"/>
    <d v="2022-12-12T00:00:00"/>
  </r>
  <r>
    <s v="CUST4438"/>
    <s v="Richard"/>
    <s v="Perry"/>
    <x v="191"/>
    <x v="2"/>
    <x v="0"/>
    <x v="3"/>
    <s v="PROD102"/>
    <x v="6"/>
    <x v="0"/>
    <n v="5"/>
    <n v="199"/>
    <n v="995"/>
    <s v="ORD10192"/>
    <x v="176"/>
    <x v="0"/>
    <x v="0"/>
    <n v="2"/>
    <s v="average"/>
    <s v="REV20192"/>
    <d v="2023-03-01T00:00:00"/>
  </r>
  <r>
    <s v="CUST4442"/>
    <s v="Jessica"/>
    <s v="Johnson"/>
    <x v="192"/>
    <x v="0"/>
    <x v="2"/>
    <x v="0"/>
    <s v="PROD100"/>
    <x v="9"/>
    <x v="0"/>
    <n v="5"/>
    <n v="999"/>
    <n v="4995"/>
    <s v="ORD10193"/>
    <x v="177"/>
    <x v="0"/>
    <x v="1"/>
    <n v="5"/>
    <s v="very good"/>
    <s v="REV20193"/>
    <d v="2025-08-13T00:00:00"/>
  </r>
  <r>
    <s v="CUST2982"/>
    <s v="Amanda"/>
    <s v="Williams"/>
    <x v="193"/>
    <x v="2"/>
    <x v="1"/>
    <x v="6"/>
    <s v="PROD111"/>
    <x v="2"/>
    <x v="2"/>
    <n v="3"/>
    <n v="59"/>
    <n v="177"/>
    <s v="ORD10194"/>
    <x v="178"/>
    <x v="2"/>
    <x v="0"/>
    <n v="5"/>
    <s v="bad"/>
    <s v="REV20194"/>
    <d v="2023-11-24T00:00:00"/>
  </r>
  <r>
    <s v="CUST1710"/>
    <s v="Stephanie"/>
    <s v="Villarreal"/>
    <x v="194"/>
    <x v="1"/>
    <x v="1"/>
    <x v="9"/>
    <s v="PROD105"/>
    <x v="4"/>
    <x v="1"/>
    <n v="2"/>
    <n v="110"/>
    <n v="220"/>
    <s v="ORD10195"/>
    <x v="179"/>
    <x v="3"/>
    <x v="2"/>
    <n v="5"/>
    <s v="bad"/>
    <s v="REV20195"/>
    <d v="2024-10-27T00:00:00"/>
  </r>
  <r>
    <s v="CUST4662"/>
    <s v="Jeanette"/>
    <s v="Jenkins"/>
    <x v="195"/>
    <x v="2"/>
    <x v="1"/>
    <x v="7"/>
    <s v="PROD112"/>
    <x v="10"/>
    <x v="2"/>
    <n v="5"/>
    <n v="199"/>
    <n v="995"/>
    <s v="ORD10196"/>
    <x v="180"/>
    <x v="2"/>
    <x v="2"/>
    <n v="4"/>
    <s v="average"/>
    <s v="REV20196"/>
    <d v="2024-06-18T00:00:00"/>
  </r>
  <r>
    <s v="CUST5602"/>
    <s v="Amanda"/>
    <s v="Gonzales"/>
    <x v="196"/>
    <x v="2"/>
    <x v="1"/>
    <x v="0"/>
    <s v="PROD113"/>
    <x v="7"/>
    <x v="4"/>
    <n v="2"/>
    <n v="149"/>
    <n v="298"/>
    <s v="ORD10197"/>
    <x v="181"/>
    <x v="4"/>
    <x v="2"/>
    <n v="2"/>
    <s v="bad"/>
    <s v="REV20197"/>
    <d v="2023-04-13T00:00:00"/>
  </r>
  <r>
    <s v="CUST5363"/>
    <s v="Blake"/>
    <s v="Clay"/>
    <x v="197"/>
    <x v="2"/>
    <x v="1"/>
    <x v="7"/>
    <s v="PROD104"/>
    <x v="12"/>
    <x v="1"/>
    <n v="5"/>
    <n v="120"/>
    <n v="600"/>
    <s v="ORD10198"/>
    <x v="182"/>
    <x v="3"/>
    <x v="2"/>
    <n v="2"/>
    <s v="average"/>
    <s v="REV20198"/>
    <d v="2024-12-18T00:00:00"/>
  </r>
  <r>
    <s v="CUST5530"/>
    <s v="Paul"/>
    <s v="Bennett"/>
    <x v="198"/>
    <x v="2"/>
    <x v="2"/>
    <x v="4"/>
    <s v="PROD103"/>
    <x v="1"/>
    <x v="1"/>
    <n v="4"/>
    <n v="59"/>
    <n v="236"/>
    <s v="ORD10199"/>
    <x v="183"/>
    <x v="1"/>
    <x v="0"/>
    <n v="2"/>
    <s v="average"/>
    <s v="REV20199"/>
    <d v="2023-08-28T00:00:00"/>
  </r>
  <r>
    <s v="CUST5616"/>
    <s v="Sara"/>
    <s v="Krause"/>
    <x v="199"/>
    <x v="2"/>
    <x v="2"/>
    <x v="3"/>
    <s v="PROD107"/>
    <x v="3"/>
    <x v="3"/>
    <n v="2"/>
    <n v="399"/>
    <n v="798"/>
    <s v="ORD10200"/>
    <x v="184"/>
    <x v="2"/>
    <x v="0"/>
    <n v="2"/>
    <s v="bad"/>
    <s v="REV20200"/>
    <d v="2023-09-20T00:00:00"/>
  </r>
  <r>
    <s v="CUST4600"/>
    <s v="Michael"/>
    <s v="Matthews"/>
    <x v="200"/>
    <x v="2"/>
    <x v="2"/>
    <x v="5"/>
    <s v="PROD106"/>
    <x v="5"/>
    <x v="3"/>
    <n v="5"/>
    <n v="99"/>
    <n v="495"/>
    <s v="ORD10201"/>
    <x v="185"/>
    <x v="2"/>
    <x v="0"/>
    <n v="1"/>
    <s v="bad"/>
    <s v="REV20201"/>
    <d v="2023-09-24T00:00:00"/>
  </r>
  <r>
    <s v="CUST3934"/>
    <s v="Karen"/>
    <s v="Gaines"/>
    <x v="201"/>
    <x v="0"/>
    <x v="0"/>
    <x v="1"/>
    <s v="PROD107"/>
    <x v="3"/>
    <x v="3"/>
    <n v="3"/>
    <n v="399"/>
    <n v="1197"/>
    <s v="ORD10202"/>
    <x v="186"/>
    <x v="4"/>
    <x v="0"/>
    <n v="2"/>
    <s v="very bad"/>
    <s v="REV20202"/>
    <d v="2024-07-06T00:00:00"/>
  </r>
  <r>
    <s v="CUST4591"/>
    <s v="Phillip"/>
    <s v="Collins"/>
    <x v="188"/>
    <x v="0"/>
    <x v="2"/>
    <x v="6"/>
    <s v="PROD100"/>
    <x v="9"/>
    <x v="0"/>
    <n v="2"/>
    <n v="999"/>
    <n v="1998"/>
    <s v="ORD10203"/>
    <x v="187"/>
    <x v="1"/>
    <x v="1"/>
    <n v="2"/>
    <s v="good"/>
    <s v="REV20203"/>
    <d v="2023-08-21T00:00:00"/>
  </r>
  <r>
    <s v="CUST3190"/>
    <s v="Lisa"/>
    <s v="Chambers"/>
    <x v="202"/>
    <x v="2"/>
    <x v="0"/>
    <x v="8"/>
    <s v="PROD108"/>
    <x v="0"/>
    <x v="0"/>
    <n v="2"/>
    <n v="229"/>
    <n v="458"/>
    <s v="ORD10204"/>
    <x v="188"/>
    <x v="3"/>
    <x v="0"/>
    <n v="2"/>
    <s v="good"/>
    <s v="REV20204"/>
    <d v="2023-12-09T00:00:00"/>
  </r>
  <r>
    <s v="CUST3490"/>
    <s v="Daniel"/>
    <s v="Robbins"/>
    <x v="203"/>
    <x v="0"/>
    <x v="2"/>
    <x v="5"/>
    <s v="PROD111"/>
    <x v="2"/>
    <x v="2"/>
    <n v="1"/>
    <n v="59"/>
    <n v="59"/>
    <s v="ORD10205"/>
    <x v="189"/>
    <x v="1"/>
    <x v="2"/>
    <n v="2"/>
    <s v="very good"/>
    <s v="REV20205"/>
    <d v="2024-10-29T00:00:00"/>
  </r>
  <r>
    <s v="CUST1558"/>
    <s v="Zoe"/>
    <s v="Davis"/>
    <x v="204"/>
    <x v="2"/>
    <x v="1"/>
    <x v="9"/>
    <s v="PROD102"/>
    <x v="6"/>
    <x v="0"/>
    <n v="1"/>
    <n v="199"/>
    <n v="199"/>
    <s v="ORD10206"/>
    <x v="182"/>
    <x v="2"/>
    <x v="1"/>
    <n v="5"/>
    <s v="very good"/>
    <s v="REV20206"/>
    <d v="2023-07-02T00:00:00"/>
  </r>
  <r>
    <s v="CUST5416"/>
    <s v="Mark"/>
    <s v="Lopez"/>
    <x v="205"/>
    <x v="0"/>
    <x v="1"/>
    <x v="3"/>
    <s v="PROD101"/>
    <x v="13"/>
    <x v="0"/>
    <n v="3"/>
    <n v="899"/>
    <n v="2697"/>
    <s v="ORD10207"/>
    <x v="190"/>
    <x v="1"/>
    <x v="2"/>
    <n v="4"/>
    <s v="bad"/>
    <s v="REV20207"/>
    <d v="2022-11-16T00:00:00"/>
  </r>
  <r>
    <s v="CUST2812"/>
    <s v="James"/>
    <s v="Herring"/>
    <x v="206"/>
    <x v="1"/>
    <x v="2"/>
    <x v="4"/>
    <s v="PROD111"/>
    <x v="2"/>
    <x v="2"/>
    <n v="2"/>
    <n v="59"/>
    <n v="118"/>
    <s v="ORD10208"/>
    <x v="191"/>
    <x v="3"/>
    <x v="1"/>
    <n v="1"/>
    <s v="very good"/>
    <s v="REV20208"/>
    <d v="2022-11-26T00:00:00"/>
  </r>
  <r>
    <s v="CUST3492"/>
    <s v="Martin"/>
    <s v="Smith"/>
    <x v="207"/>
    <x v="2"/>
    <x v="0"/>
    <x v="1"/>
    <s v="PROD114"/>
    <x v="14"/>
    <x v="4"/>
    <n v="2"/>
    <n v="25"/>
    <n v="50"/>
    <s v="ORD10209"/>
    <x v="99"/>
    <x v="4"/>
    <x v="0"/>
    <n v="1"/>
    <s v="very good"/>
    <s v="REV20209"/>
    <d v="2023-06-30T00:00:00"/>
  </r>
  <r>
    <s v="CUST2367"/>
    <s v="Cole"/>
    <s v="Lee"/>
    <x v="208"/>
    <x v="2"/>
    <x v="0"/>
    <x v="7"/>
    <s v="PROD109"/>
    <x v="8"/>
    <x v="5"/>
    <n v="1"/>
    <n v="129"/>
    <n v="129"/>
    <s v="ORD10210"/>
    <x v="192"/>
    <x v="4"/>
    <x v="1"/>
    <n v="4"/>
    <s v="very good"/>
    <s v="REV20210"/>
    <d v="2023-01-17T00:00:00"/>
  </r>
  <r>
    <s v="CUST2702"/>
    <s v="Dawn"/>
    <s v="Carter"/>
    <x v="209"/>
    <x v="2"/>
    <x v="2"/>
    <x v="6"/>
    <s v="PROD100"/>
    <x v="9"/>
    <x v="0"/>
    <n v="1"/>
    <n v="999"/>
    <n v="999"/>
    <s v="ORD10211"/>
    <x v="193"/>
    <x v="1"/>
    <x v="0"/>
    <n v="4"/>
    <s v="good"/>
    <s v="REV20211"/>
    <d v="2023-04-22T00:00:00"/>
  </r>
  <r>
    <s v="CUST5639"/>
    <s v="Bruce"/>
    <s v="Castillo"/>
    <x v="210"/>
    <x v="1"/>
    <x v="2"/>
    <x v="4"/>
    <s v="PROD109"/>
    <x v="8"/>
    <x v="5"/>
    <n v="1"/>
    <n v="129"/>
    <n v="129"/>
    <s v="ORD10212"/>
    <x v="194"/>
    <x v="3"/>
    <x v="2"/>
    <n v="5"/>
    <s v="bad"/>
    <s v="REV20212"/>
    <d v="2024-01-11T00:00:00"/>
  </r>
  <r>
    <s v="CUST4161"/>
    <s v="Holly"/>
    <s v="Ramos"/>
    <x v="211"/>
    <x v="1"/>
    <x v="2"/>
    <x v="8"/>
    <s v="PROD109"/>
    <x v="8"/>
    <x v="5"/>
    <n v="4"/>
    <n v="129"/>
    <n v="516"/>
    <s v="ORD10213"/>
    <x v="195"/>
    <x v="0"/>
    <x v="2"/>
    <n v="1"/>
    <s v="very bad"/>
    <s v="REV20213"/>
    <d v="2024-02-07T00:00:00"/>
  </r>
  <r>
    <s v="CUST5048"/>
    <s v="Cynthia"/>
    <s v="Clark"/>
    <x v="212"/>
    <x v="2"/>
    <x v="1"/>
    <x v="8"/>
    <s v="PROD112"/>
    <x v="10"/>
    <x v="2"/>
    <n v="1"/>
    <n v="199"/>
    <n v="199"/>
    <s v="ORD10214"/>
    <x v="196"/>
    <x v="2"/>
    <x v="1"/>
    <n v="4"/>
    <s v="bad"/>
    <s v="REV20214"/>
    <d v="2024-12-20T00:00:00"/>
  </r>
  <r>
    <s v="CUST1907"/>
    <s v="Ralph"/>
    <s v="Stevens"/>
    <x v="213"/>
    <x v="1"/>
    <x v="2"/>
    <x v="8"/>
    <s v="PROD103"/>
    <x v="1"/>
    <x v="1"/>
    <n v="1"/>
    <n v="59"/>
    <n v="59"/>
    <s v="ORD10215"/>
    <x v="197"/>
    <x v="4"/>
    <x v="1"/>
    <n v="1"/>
    <s v="bad"/>
    <s v="REV20215"/>
    <d v="2023-10-02T00:00:00"/>
  </r>
  <r>
    <s v="CUST3149"/>
    <s v="Christopher"/>
    <s v="Smith"/>
    <x v="214"/>
    <x v="0"/>
    <x v="0"/>
    <x v="2"/>
    <s v="PROD103"/>
    <x v="1"/>
    <x v="1"/>
    <n v="1"/>
    <n v="59"/>
    <n v="59"/>
    <s v="ORD10216"/>
    <x v="198"/>
    <x v="2"/>
    <x v="0"/>
    <n v="3"/>
    <s v="very bad"/>
    <s v="REV20216"/>
    <d v="2023-11-16T00:00:00"/>
  </r>
  <r>
    <s v="CUST4951"/>
    <s v="Brian"/>
    <s v="Guzman"/>
    <x v="215"/>
    <x v="1"/>
    <x v="0"/>
    <x v="6"/>
    <s v="PROD113"/>
    <x v="7"/>
    <x v="4"/>
    <n v="1"/>
    <n v="149"/>
    <n v="149"/>
    <s v="ORD10217"/>
    <x v="199"/>
    <x v="3"/>
    <x v="2"/>
    <n v="4"/>
    <s v="average"/>
    <s v="REV20217"/>
    <d v="2023-02-26T00:00:00"/>
  </r>
  <r>
    <s v="CUST3317"/>
    <s v="Ashley"/>
    <s v="Bridges"/>
    <x v="216"/>
    <x v="1"/>
    <x v="1"/>
    <x v="1"/>
    <s v="PROD108"/>
    <x v="0"/>
    <x v="0"/>
    <n v="4"/>
    <n v="229"/>
    <n v="916"/>
    <s v="ORD10218"/>
    <x v="200"/>
    <x v="0"/>
    <x v="1"/>
    <n v="4"/>
    <s v="bad"/>
    <s v="REV20218"/>
    <d v="2022-10-13T00:00:00"/>
  </r>
  <r>
    <s v="CUST1776"/>
    <s v="Darlene"/>
    <s v="Galvan"/>
    <x v="217"/>
    <x v="1"/>
    <x v="2"/>
    <x v="9"/>
    <s v="PROD109"/>
    <x v="8"/>
    <x v="5"/>
    <n v="2"/>
    <n v="129"/>
    <n v="258"/>
    <s v="ORD10219"/>
    <x v="201"/>
    <x v="2"/>
    <x v="2"/>
    <n v="3"/>
    <s v="average"/>
    <s v="REV20219"/>
    <d v="2023-12-05T00:00:00"/>
  </r>
  <r>
    <s v="CUST2634"/>
    <s v="Stephanie"/>
    <s v="Martinez"/>
    <x v="218"/>
    <x v="0"/>
    <x v="1"/>
    <x v="2"/>
    <s v="PROD104"/>
    <x v="12"/>
    <x v="1"/>
    <n v="3"/>
    <n v="120"/>
    <n v="360"/>
    <s v="ORD10220"/>
    <x v="118"/>
    <x v="2"/>
    <x v="1"/>
    <n v="5"/>
    <s v="average"/>
    <s v="REV20220"/>
    <d v="2024-09-11T00:00:00"/>
  </r>
  <r>
    <s v="CUST2081"/>
    <s v="Kathleen"/>
    <s v="Heath"/>
    <x v="219"/>
    <x v="0"/>
    <x v="0"/>
    <x v="9"/>
    <s v="PROD111"/>
    <x v="2"/>
    <x v="2"/>
    <n v="4"/>
    <n v="59"/>
    <n v="236"/>
    <s v="ORD10221"/>
    <x v="202"/>
    <x v="4"/>
    <x v="0"/>
    <n v="2"/>
    <s v="bad"/>
    <s v="REV20221"/>
    <d v="2025-08-11T00:00:00"/>
  </r>
  <r>
    <s v="CUST1379"/>
    <s v="Christian"/>
    <s v="Jackson"/>
    <x v="220"/>
    <x v="2"/>
    <x v="0"/>
    <x v="7"/>
    <s v="PROD104"/>
    <x v="12"/>
    <x v="1"/>
    <n v="5"/>
    <n v="120"/>
    <n v="600"/>
    <s v="ORD10222"/>
    <x v="150"/>
    <x v="0"/>
    <x v="0"/>
    <n v="5"/>
    <s v="good"/>
    <s v="REV20222"/>
    <d v="2025-04-19T00:00:00"/>
  </r>
  <r>
    <s v="CUST5727"/>
    <s v="Kristen"/>
    <s v="Medina"/>
    <x v="221"/>
    <x v="1"/>
    <x v="2"/>
    <x v="5"/>
    <s v="PROD109"/>
    <x v="8"/>
    <x v="5"/>
    <n v="3"/>
    <n v="129"/>
    <n v="387"/>
    <s v="ORD10223"/>
    <x v="203"/>
    <x v="1"/>
    <x v="2"/>
    <n v="3"/>
    <s v="average"/>
    <s v="REV20223"/>
    <d v="2024-03-04T00:00:00"/>
  </r>
  <r>
    <s v="CUST1654"/>
    <s v="Brittany"/>
    <s v="Carter"/>
    <x v="222"/>
    <x v="0"/>
    <x v="2"/>
    <x v="0"/>
    <s v="PROD113"/>
    <x v="7"/>
    <x v="4"/>
    <n v="1"/>
    <n v="149"/>
    <n v="149"/>
    <s v="ORD10224"/>
    <x v="204"/>
    <x v="1"/>
    <x v="1"/>
    <n v="1"/>
    <s v="good"/>
    <s v="REV20224"/>
    <d v="2024-12-01T00:00:00"/>
  </r>
  <r>
    <s v="CUST5054"/>
    <s v="Brian"/>
    <s v="Mann"/>
    <x v="223"/>
    <x v="0"/>
    <x v="1"/>
    <x v="1"/>
    <s v="PROD106"/>
    <x v="5"/>
    <x v="3"/>
    <n v="3"/>
    <n v="99"/>
    <n v="297"/>
    <s v="ORD10225"/>
    <x v="205"/>
    <x v="2"/>
    <x v="1"/>
    <n v="2"/>
    <s v="bad"/>
    <s v="REV20225"/>
    <d v="2024-04-17T00:00:00"/>
  </r>
  <r>
    <s v="CUST2263"/>
    <s v="Chloe"/>
    <s v="Hunt"/>
    <x v="224"/>
    <x v="0"/>
    <x v="2"/>
    <x v="1"/>
    <s v="PROD110"/>
    <x v="11"/>
    <x v="5"/>
    <n v="3"/>
    <n v="80"/>
    <n v="240"/>
    <s v="ORD10226"/>
    <x v="206"/>
    <x v="3"/>
    <x v="2"/>
    <n v="5"/>
    <s v="very good"/>
    <s v="REV20226"/>
    <d v="2023-09-07T00:00:00"/>
  </r>
  <r>
    <s v="CUST5922"/>
    <s v="Scott"/>
    <s v="Mills"/>
    <x v="225"/>
    <x v="0"/>
    <x v="0"/>
    <x v="4"/>
    <s v="PROD106"/>
    <x v="5"/>
    <x v="3"/>
    <n v="4"/>
    <n v="99"/>
    <n v="396"/>
    <s v="ORD10227"/>
    <x v="207"/>
    <x v="1"/>
    <x v="1"/>
    <n v="3"/>
    <s v="very bad"/>
    <s v="REV20227"/>
    <d v="2023-05-08T00:00:00"/>
  </r>
  <r>
    <s v="CUST5769"/>
    <s v="Donna"/>
    <s v="Jenkins"/>
    <x v="226"/>
    <x v="1"/>
    <x v="0"/>
    <x v="8"/>
    <s v="PROD113"/>
    <x v="7"/>
    <x v="4"/>
    <n v="1"/>
    <n v="149"/>
    <n v="149"/>
    <s v="ORD10228"/>
    <x v="208"/>
    <x v="2"/>
    <x v="1"/>
    <n v="2"/>
    <s v="bad"/>
    <s v="REV20228"/>
    <d v="2023-06-21T00:00:00"/>
  </r>
  <r>
    <s v="CUST1948"/>
    <s v="Erika"/>
    <s v="Snyder"/>
    <x v="227"/>
    <x v="0"/>
    <x v="0"/>
    <x v="0"/>
    <s v="PROD105"/>
    <x v="4"/>
    <x v="1"/>
    <n v="2"/>
    <n v="110"/>
    <n v="220"/>
    <s v="ORD10229"/>
    <x v="172"/>
    <x v="0"/>
    <x v="0"/>
    <n v="1"/>
    <s v="average"/>
    <s v="REV20229"/>
    <d v="2023-10-30T00:00:00"/>
  </r>
  <r>
    <s v="CUST3153"/>
    <s v="Catherine"/>
    <s v="Golden"/>
    <x v="228"/>
    <x v="2"/>
    <x v="0"/>
    <x v="6"/>
    <s v="PROD113"/>
    <x v="7"/>
    <x v="4"/>
    <n v="4"/>
    <n v="149"/>
    <n v="596"/>
    <s v="ORD10230"/>
    <x v="209"/>
    <x v="2"/>
    <x v="0"/>
    <n v="4"/>
    <s v="good"/>
    <s v="REV20230"/>
    <d v="2025-07-11T00:00:00"/>
  </r>
  <r>
    <s v="CUST2188"/>
    <s v="Matthew"/>
    <s v="Davis"/>
    <x v="229"/>
    <x v="1"/>
    <x v="2"/>
    <x v="4"/>
    <s v="PROD101"/>
    <x v="13"/>
    <x v="0"/>
    <n v="1"/>
    <n v="899"/>
    <n v="899"/>
    <s v="ORD10231"/>
    <x v="210"/>
    <x v="1"/>
    <x v="0"/>
    <n v="1"/>
    <s v="bad"/>
    <s v="REV20231"/>
    <d v="2024-05-12T00:00:00"/>
  </r>
  <r>
    <s v="CUST2162"/>
    <s v="Robert"/>
    <s v="Ross"/>
    <x v="230"/>
    <x v="1"/>
    <x v="1"/>
    <x v="2"/>
    <s v="PROD111"/>
    <x v="2"/>
    <x v="2"/>
    <n v="1"/>
    <n v="59"/>
    <n v="59"/>
    <s v="ORD10232"/>
    <x v="211"/>
    <x v="1"/>
    <x v="0"/>
    <n v="3"/>
    <s v="very good"/>
    <s v="REV20232"/>
    <d v="2024-08-28T00:00:00"/>
  </r>
  <r>
    <s v="CUST3181"/>
    <s v="Tamara"/>
    <s v="Willis"/>
    <x v="231"/>
    <x v="2"/>
    <x v="0"/>
    <x v="4"/>
    <s v="PROD106"/>
    <x v="5"/>
    <x v="3"/>
    <n v="5"/>
    <n v="99"/>
    <n v="495"/>
    <s v="ORD10233"/>
    <x v="212"/>
    <x v="0"/>
    <x v="1"/>
    <n v="2"/>
    <s v="bad"/>
    <s v="REV20233"/>
    <d v="2024-05-08T00:00:00"/>
  </r>
  <r>
    <s v="CUST1011"/>
    <s v="Hannah"/>
    <s v="Santos"/>
    <x v="232"/>
    <x v="0"/>
    <x v="1"/>
    <x v="8"/>
    <s v="PROD104"/>
    <x v="12"/>
    <x v="1"/>
    <n v="1"/>
    <n v="120"/>
    <n v="120"/>
    <s v="ORD10234"/>
    <x v="213"/>
    <x v="1"/>
    <x v="0"/>
    <n v="4"/>
    <s v="good"/>
    <s v="REV20234"/>
    <d v="2025-08-19T00:00:00"/>
  </r>
  <r>
    <s v="CUST1587"/>
    <s v="Michael"/>
    <s v="Savage"/>
    <x v="233"/>
    <x v="0"/>
    <x v="0"/>
    <x v="3"/>
    <s v="PROD104"/>
    <x v="12"/>
    <x v="1"/>
    <n v="5"/>
    <n v="120"/>
    <n v="600"/>
    <s v="ORD10235"/>
    <x v="214"/>
    <x v="4"/>
    <x v="0"/>
    <n v="3"/>
    <s v="bad"/>
    <s v="REV20235"/>
    <d v="2023-12-01T00:00:00"/>
  </r>
  <r>
    <s v="CUST3656"/>
    <s v="Mark"/>
    <s v="Ramsey"/>
    <x v="234"/>
    <x v="1"/>
    <x v="1"/>
    <x v="7"/>
    <s v="PROD102"/>
    <x v="6"/>
    <x v="0"/>
    <n v="4"/>
    <n v="199"/>
    <n v="796"/>
    <s v="ORD10236"/>
    <x v="215"/>
    <x v="3"/>
    <x v="0"/>
    <n v="2"/>
    <s v="very bad"/>
    <s v="REV20236"/>
    <d v="2022-11-22T00:00:00"/>
  </r>
  <r>
    <s v="CUST1366"/>
    <s v="Robert"/>
    <s v="Cunningham"/>
    <x v="235"/>
    <x v="2"/>
    <x v="2"/>
    <x v="9"/>
    <s v="PROD104"/>
    <x v="12"/>
    <x v="1"/>
    <n v="5"/>
    <n v="120"/>
    <n v="600"/>
    <s v="ORD10237"/>
    <x v="216"/>
    <x v="1"/>
    <x v="1"/>
    <n v="3"/>
    <s v="good"/>
    <s v="REV20237"/>
    <d v="2023-10-02T00:00:00"/>
  </r>
  <r>
    <s v="CUST2406"/>
    <s v="Carol"/>
    <s v="Johnson"/>
    <x v="236"/>
    <x v="2"/>
    <x v="2"/>
    <x v="3"/>
    <s v="PROD108"/>
    <x v="0"/>
    <x v="0"/>
    <n v="3"/>
    <n v="229"/>
    <n v="687"/>
    <s v="ORD10238"/>
    <x v="217"/>
    <x v="2"/>
    <x v="1"/>
    <n v="5"/>
    <s v="very good"/>
    <s v="REV20238"/>
    <d v="2025-06-08T00:00:00"/>
  </r>
  <r>
    <s v="CUST2944"/>
    <s v="Cristina"/>
    <s v="Clark"/>
    <x v="237"/>
    <x v="0"/>
    <x v="2"/>
    <x v="0"/>
    <s v="PROD113"/>
    <x v="7"/>
    <x v="4"/>
    <n v="5"/>
    <n v="149"/>
    <n v="745"/>
    <s v="ORD10239"/>
    <x v="133"/>
    <x v="0"/>
    <x v="0"/>
    <n v="4"/>
    <s v="very bad"/>
    <s v="REV20239"/>
    <d v="2024-11-11T00:00:00"/>
  </r>
  <r>
    <s v="CUST2640"/>
    <s v="Gabrielle"/>
    <s v="Lynn"/>
    <x v="238"/>
    <x v="2"/>
    <x v="1"/>
    <x v="2"/>
    <s v="PROD100"/>
    <x v="9"/>
    <x v="0"/>
    <n v="1"/>
    <n v="999"/>
    <n v="999"/>
    <s v="ORD10240"/>
    <x v="218"/>
    <x v="1"/>
    <x v="1"/>
    <n v="4"/>
    <s v="bad"/>
    <s v="REV20240"/>
    <d v="2025-07-29T00:00:00"/>
  </r>
  <r>
    <s v="CUST5457"/>
    <s v="Barry"/>
    <s v="Weaver"/>
    <x v="239"/>
    <x v="0"/>
    <x v="2"/>
    <x v="1"/>
    <s v="PROD102"/>
    <x v="6"/>
    <x v="0"/>
    <n v="1"/>
    <n v="199"/>
    <n v="199"/>
    <s v="ORD10241"/>
    <x v="219"/>
    <x v="1"/>
    <x v="0"/>
    <n v="4"/>
    <s v="very good"/>
    <s v="REV20241"/>
    <d v="2023-12-05T00:00:00"/>
  </r>
  <r>
    <s v="CUST1395"/>
    <s v="Christine"/>
    <s v="Flores"/>
    <x v="240"/>
    <x v="1"/>
    <x v="0"/>
    <x v="3"/>
    <s v="PROD107"/>
    <x v="3"/>
    <x v="3"/>
    <n v="5"/>
    <n v="399"/>
    <n v="1995"/>
    <s v="ORD10242"/>
    <x v="220"/>
    <x v="2"/>
    <x v="0"/>
    <n v="2"/>
    <s v="very bad"/>
    <s v="REV20242"/>
    <d v="2025-04-25T00:00:00"/>
  </r>
  <r>
    <s v="CUST5595"/>
    <s v="Christian"/>
    <s v="Fritz"/>
    <x v="241"/>
    <x v="1"/>
    <x v="2"/>
    <x v="8"/>
    <s v="PROD101"/>
    <x v="13"/>
    <x v="0"/>
    <n v="4"/>
    <n v="899"/>
    <n v="3596"/>
    <s v="ORD10243"/>
    <x v="221"/>
    <x v="4"/>
    <x v="2"/>
    <n v="1"/>
    <s v="very bad"/>
    <s v="REV20243"/>
    <d v="2025-07-13T00:00:00"/>
  </r>
  <r>
    <s v="CUST2500"/>
    <s v="Karen"/>
    <s v="Mills"/>
    <x v="242"/>
    <x v="2"/>
    <x v="1"/>
    <x v="0"/>
    <s v="PROD102"/>
    <x v="6"/>
    <x v="0"/>
    <n v="3"/>
    <n v="199"/>
    <n v="597"/>
    <s v="ORD10244"/>
    <x v="76"/>
    <x v="2"/>
    <x v="1"/>
    <n v="4"/>
    <s v="very bad"/>
    <s v="REV20244"/>
    <d v="2023-06-03T00:00:00"/>
  </r>
  <r>
    <s v="CUST3649"/>
    <s v="Sheila"/>
    <s v="Tran"/>
    <x v="243"/>
    <x v="0"/>
    <x v="0"/>
    <x v="4"/>
    <s v="PROD101"/>
    <x v="13"/>
    <x v="0"/>
    <n v="4"/>
    <n v="899"/>
    <n v="3596"/>
    <s v="ORD10245"/>
    <x v="222"/>
    <x v="2"/>
    <x v="1"/>
    <n v="2"/>
    <s v="very bad"/>
    <s v="REV20245"/>
    <d v="2025-01-13T00:00:00"/>
  </r>
  <r>
    <s v="CUST4988"/>
    <s v="Amber"/>
    <s v="Burch"/>
    <x v="244"/>
    <x v="2"/>
    <x v="0"/>
    <x v="4"/>
    <s v="PROD105"/>
    <x v="4"/>
    <x v="1"/>
    <n v="5"/>
    <n v="110"/>
    <n v="550"/>
    <s v="ORD10246"/>
    <x v="208"/>
    <x v="3"/>
    <x v="1"/>
    <n v="4"/>
    <s v="very bad"/>
    <s v="REV20246"/>
    <d v="2023-05-26T00:00:00"/>
  </r>
  <r>
    <s v="CUST5522"/>
    <s v="Ashley"/>
    <s v="Mcmahon"/>
    <x v="245"/>
    <x v="0"/>
    <x v="0"/>
    <x v="0"/>
    <s v="PROD107"/>
    <x v="3"/>
    <x v="3"/>
    <n v="4"/>
    <n v="399"/>
    <n v="1596"/>
    <s v="ORD10247"/>
    <x v="223"/>
    <x v="1"/>
    <x v="2"/>
    <n v="1"/>
    <s v="good"/>
    <s v="REV20247"/>
    <d v="2022-09-17T00:00:00"/>
  </r>
  <r>
    <s v="CUST3766"/>
    <s v="Christopher"/>
    <s v="Solomon"/>
    <x v="246"/>
    <x v="0"/>
    <x v="0"/>
    <x v="3"/>
    <s v="PROD102"/>
    <x v="6"/>
    <x v="0"/>
    <n v="2"/>
    <n v="199"/>
    <n v="398"/>
    <s v="ORD10248"/>
    <x v="224"/>
    <x v="1"/>
    <x v="0"/>
    <n v="5"/>
    <s v="very bad"/>
    <s v="REV20248"/>
    <d v="2023-03-25T00:00:00"/>
  </r>
  <r>
    <s v="CUST2332"/>
    <s v="Cheryl"/>
    <s v="Walker"/>
    <x v="247"/>
    <x v="1"/>
    <x v="1"/>
    <x v="0"/>
    <s v="PROD105"/>
    <x v="4"/>
    <x v="1"/>
    <n v="5"/>
    <n v="110"/>
    <n v="550"/>
    <s v="ORD10249"/>
    <x v="225"/>
    <x v="4"/>
    <x v="0"/>
    <n v="5"/>
    <s v="average"/>
    <s v="REV20249"/>
    <d v="2024-06-18T00:00:00"/>
  </r>
  <r>
    <s v="CUST5409"/>
    <s v="Teresa"/>
    <s v="Mitchell"/>
    <x v="248"/>
    <x v="1"/>
    <x v="0"/>
    <x v="0"/>
    <s v="PROD101"/>
    <x v="13"/>
    <x v="0"/>
    <n v="2"/>
    <n v="899"/>
    <n v="1798"/>
    <s v="ORD10250"/>
    <x v="226"/>
    <x v="4"/>
    <x v="0"/>
    <n v="4"/>
    <s v="good"/>
    <s v="REV20250"/>
    <d v="2025-06-07T00:00:00"/>
  </r>
  <r>
    <s v="CUST1101"/>
    <s v="Alexander"/>
    <s v="Hahn"/>
    <x v="249"/>
    <x v="0"/>
    <x v="1"/>
    <x v="6"/>
    <s v="PROD100"/>
    <x v="9"/>
    <x v="0"/>
    <n v="1"/>
    <n v="999"/>
    <n v="999"/>
    <s v="ORD10251"/>
    <x v="227"/>
    <x v="2"/>
    <x v="1"/>
    <n v="3"/>
    <s v="bad"/>
    <s v="REV20251"/>
    <d v="2023-01-20T00:00:00"/>
  </r>
  <r>
    <s v="CUST4425"/>
    <s v="Sierra"/>
    <s v="Nicholson"/>
    <x v="250"/>
    <x v="0"/>
    <x v="1"/>
    <x v="1"/>
    <s v="PROD106"/>
    <x v="5"/>
    <x v="3"/>
    <n v="4"/>
    <n v="99"/>
    <n v="396"/>
    <s v="ORD10252"/>
    <x v="228"/>
    <x v="1"/>
    <x v="1"/>
    <n v="1"/>
    <s v="very good"/>
    <s v="REV20252"/>
    <d v="2023-02-01T00:00:00"/>
  </r>
  <r>
    <s v="CUST4623"/>
    <s v="Kenneth"/>
    <s v="Santos"/>
    <x v="251"/>
    <x v="1"/>
    <x v="0"/>
    <x v="3"/>
    <s v="PROD110"/>
    <x v="11"/>
    <x v="5"/>
    <n v="1"/>
    <n v="80"/>
    <n v="80"/>
    <s v="ORD10253"/>
    <x v="229"/>
    <x v="3"/>
    <x v="2"/>
    <n v="4"/>
    <s v="very bad"/>
    <s v="REV20253"/>
    <d v="2024-07-23T00:00:00"/>
  </r>
  <r>
    <s v="CUST1872"/>
    <s v="Christopher"/>
    <s v="Wilson"/>
    <x v="252"/>
    <x v="0"/>
    <x v="0"/>
    <x v="5"/>
    <s v="PROD114"/>
    <x v="14"/>
    <x v="4"/>
    <n v="1"/>
    <n v="25"/>
    <n v="25"/>
    <s v="ORD10254"/>
    <x v="230"/>
    <x v="2"/>
    <x v="0"/>
    <n v="2"/>
    <s v="very bad"/>
    <s v="REV20254"/>
    <d v="2022-10-27T00:00:00"/>
  </r>
  <r>
    <s v="CUST3649"/>
    <s v="Sheila"/>
    <s v="Tran"/>
    <x v="243"/>
    <x v="0"/>
    <x v="0"/>
    <x v="4"/>
    <s v="PROD114"/>
    <x v="14"/>
    <x v="4"/>
    <n v="1"/>
    <n v="25"/>
    <n v="25"/>
    <s v="ORD10255"/>
    <x v="231"/>
    <x v="2"/>
    <x v="2"/>
    <n v="2"/>
    <s v="bad"/>
    <s v="REV20255"/>
    <d v="2023-05-20T00:00:00"/>
  </r>
  <r>
    <s v="CUST1662"/>
    <s v="Robert"/>
    <s v="Pace"/>
    <x v="253"/>
    <x v="1"/>
    <x v="2"/>
    <x v="3"/>
    <s v="PROD109"/>
    <x v="8"/>
    <x v="5"/>
    <n v="4"/>
    <n v="129"/>
    <n v="516"/>
    <s v="ORD10256"/>
    <x v="232"/>
    <x v="0"/>
    <x v="1"/>
    <n v="3"/>
    <s v="bad"/>
    <s v="REV20256"/>
    <d v="2024-12-21T00:00:00"/>
  </r>
  <r>
    <s v="CUST2020"/>
    <s v="Lynn"/>
    <s v="Matthews"/>
    <x v="254"/>
    <x v="0"/>
    <x v="0"/>
    <x v="5"/>
    <s v="PROD108"/>
    <x v="0"/>
    <x v="0"/>
    <n v="5"/>
    <n v="229"/>
    <n v="1145"/>
    <s v="ORD10257"/>
    <x v="198"/>
    <x v="3"/>
    <x v="2"/>
    <n v="5"/>
    <s v="very good"/>
    <s v="REV20257"/>
    <d v="2025-05-12T00:00:00"/>
  </r>
  <r>
    <s v="CUST1954"/>
    <s v="Joshua"/>
    <s v="Smith"/>
    <x v="255"/>
    <x v="0"/>
    <x v="2"/>
    <x v="4"/>
    <s v="PROD104"/>
    <x v="12"/>
    <x v="1"/>
    <n v="4"/>
    <n v="120"/>
    <n v="480"/>
    <s v="ORD10258"/>
    <x v="102"/>
    <x v="4"/>
    <x v="2"/>
    <n v="5"/>
    <s v="bad"/>
    <s v="REV20258"/>
    <d v="2025-06-11T00:00:00"/>
  </r>
  <r>
    <s v="CUST3325"/>
    <s v="Amanda"/>
    <s v="Hayes"/>
    <x v="256"/>
    <x v="2"/>
    <x v="2"/>
    <x v="3"/>
    <s v="PROD101"/>
    <x v="13"/>
    <x v="0"/>
    <n v="2"/>
    <n v="899"/>
    <n v="1798"/>
    <s v="ORD10259"/>
    <x v="233"/>
    <x v="0"/>
    <x v="1"/>
    <n v="3"/>
    <s v="good"/>
    <s v="REV20259"/>
    <d v="2024-06-30T00:00:00"/>
  </r>
  <r>
    <s v="CUST1133"/>
    <s v="Todd"/>
    <s v="Roberts"/>
    <x v="257"/>
    <x v="2"/>
    <x v="1"/>
    <x v="4"/>
    <s v="PROD102"/>
    <x v="6"/>
    <x v="0"/>
    <n v="1"/>
    <n v="199"/>
    <n v="199"/>
    <s v="ORD10260"/>
    <x v="234"/>
    <x v="2"/>
    <x v="0"/>
    <n v="5"/>
    <s v="very good"/>
    <s v="REV20260"/>
    <d v="2024-04-19T00:00:00"/>
  </r>
  <r>
    <s v="CUST1762"/>
    <s v="Michael"/>
    <s v="Dickerson"/>
    <x v="258"/>
    <x v="1"/>
    <x v="1"/>
    <x v="7"/>
    <s v="PROD101"/>
    <x v="13"/>
    <x v="0"/>
    <n v="3"/>
    <n v="899"/>
    <n v="2697"/>
    <s v="ORD10261"/>
    <x v="24"/>
    <x v="2"/>
    <x v="1"/>
    <n v="1"/>
    <s v="average"/>
    <s v="REV20261"/>
    <d v="2022-10-24T00:00:00"/>
  </r>
  <r>
    <s v="CUST1518"/>
    <s v="Katrina"/>
    <s v="Drake"/>
    <x v="259"/>
    <x v="1"/>
    <x v="0"/>
    <x v="0"/>
    <s v="PROD108"/>
    <x v="0"/>
    <x v="0"/>
    <n v="4"/>
    <n v="229"/>
    <n v="916"/>
    <s v="ORD10262"/>
    <x v="235"/>
    <x v="3"/>
    <x v="1"/>
    <n v="5"/>
    <s v="bad"/>
    <s v="REV20262"/>
    <d v="2025-07-12T00:00:00"/>
  </r>
  <r>
    <s v="CUST4258"/>
    <s v="Scott"/>
    <s v="Mcconnell"/>
    <x v="260"/>
    <x v="2"/>
    <x v="0"/>
    <x v="2"/>
    <s v="PROD111"/>
    <x v="2"/>
    <x v="2"/>
    <n v="3"/>
    <n v="59"/>
    <n v="177"/>
    <s v="ORD10263"/>
    <x v="236"/>
    <x v="4"/>
    <x v="1"/>
    <n v="5"/>
    <s v="bad"/>
    <s v="REV20263"/>
    <d v="2025-01-06T00:00:00"/>
  </r>
  <r>
    <s v="CUST3773"/>
    <s v="Samantha"/>
    <s v="Stevens"/>
    <x v="261"/>
    <x v="2"/>
    <x v="1"/>
    <x v="4"/>
    <s v="PROD109"/>
    <x v="8"/>
    <x v="5"/>
    <n v="5"/>
    <n v="129"/>
    <n v="645"/>
    <s v="ORD10264"/>
    <x v="237"/>
    <x v="3"/>
    <x v="1"/>
    <n v="2"/>
    <s v="bad"/>
    <s v="REV20264"/>
    <d v="2024-12-25T00:00:00"/>
  </r>
  <r>
    <s v="CUST4410"/>
    <s v="Claudia"/>
    <s v="Brady"/>
    <x v="262"/>
    <x v="0"/>
    <x v="1"/>
    <x v="7"/>
    <s v="PROD107"/>
    <x v="3"/>
    <x v="3"/>
    <n v="1"/>
    <n v="399"/>
    <n v="399"/>
    <s v="ORD10265"/>
    <x v="238"/>
    <x v="3"/>
    <x v="1"/>
    <n v="3"/>
    <s v="bad"/>
    <s v="REV20265"/>
    <d v="2024-11-07T00:00:00"/>
  </r>
  <r>
    <s v="CUST1103"/>
    <s v="Susan"/>
    <s v="Lewis"/>
    <x v="263"/>
    <x v="0"/>
    <x v="1"/>
    <x v="9"/>
    <s v="PROD107"/>
    <x v="3"/>
    <x v="3"/>
    <n v="1"/>
    <n v="399"/>
    <n v="399"/>
    <s v="ORD10266"/>
    <x v="239"/>
    <x v="4"/>
    <x v="0"/>
    <n v="4"/>
    <s v="average"/>
    <s v="REV20266"/>
    <d v="2023-05-13T00:00:00"/>
  </r>
  <r>
    <s v="CUST3327"/>
    <s v="Douglas"/>
    <s v="Johnson"/>
    <x v="264"/>
    <x v="2"/>
    <x v="2"/>
    <x v="2"/>
    <s v="PROD107"/>
    <x v="3"/>
    <x v="3"/>
    <n v="2"/>
    <n v="399"/>
    <n v="798"/>
    <s v="ORD10267"/>
    <x v="205"/>
    <x v="4"/>
    <x v="1"/>
    <n v="1"/>
    <s v="average"/>
    <s v="REV20267"/>
    <d v="2025-05-13T00:00:00"/>
  </r>
  <r>
    <s v="CUST2917"/>
    <s v="Sean"/>
    <s v="Williams"/>
    <x v="265"/>
    <x v="0"/>
    <x v="2"/>
    <x v="5"/>
    <s v="PROD106"/>
    <x v="5"/>
    <x v="3"/>
    <n v="1"/>
    <n v="99"/>
    <n v="99"/>
    <s v="ORD10268"/>
    <x v="240"/>
    <x v="4"/>
    <x v="0"/>
    <n v="5"/>
    <s v="bad"/>
    <s v="REV20268"/>
    <d v="2024-09-09T00:00:00"/>
  </r>
  <r>
    <s v="CUST3174"/>
    <s v="Sonya"/>
    <s v="Parker"/>
    <x v="266"/>
    <x v="0"/>
    <x v="2"/>
    <x v="3"/>
    <s v="PROD108"/>
    <x v="0"/>
    <x v="0"/>
    <n v="2"/>
    <n v="229"/>
    <n v="458"/>
    <s v="ORD10269"/>
    <x v="241"/>
    <x v="4"/>
    <x v="1"/>
    <n v="1"/>
    <s v="very bad"/>
    <s v="REV20269"/>
    <d v="2024-11-04T00:00:00"/>
  </r>
  <r>
    <s v="CUST5419"/>
    <s v="John"/>
    <s v="Nguyen"/>
    <x v="267"/>
    <x v="1"/>
    <x v="1"/>
    <x v="4"/>
    <s v="PROD102"/>
    <x v="6"/>
    <x v="0"/>
    <n v="4"/>
    <n v="199"/>
    <n v="796"/>
    <s v="ORD10270"/>
    <x v="242"/>
    <x v="0"/>
    <x v="1"/>
    <n v="3"/>
    <s v="very bad"/>
    <s v="REV20270"/>
    <d v="2022-09-26T00:00:00"/>
  </r>
  <r>
    <s v="CUST4068"/>
    <s v="Derek"/>
    <s v="Hammond"/>
    <x v="268"/>
    <x v="0"/>
    <x v="2"/>
    <x v="4"/>
    <s v="PROD114"/>
    <x v="14"/>
    <x v="4"/>
    <n v="2"/>
    <n v="25"/>
    <n v="50"/>
    <s v="ORD10271"/>
    <x v="243"/>
    <x v="2"/>
    <x v="0"/>
    <n v="5"/>
    <s v="very good"/>
    <s v="REV20271"/>
    <d v="2024-03-28T00:00:00"/>
  </r>
  <r>
    <s v="CUST3909"/>
    <s v="Brett"/>
    <s v="Martin"/>
    <x v="269"/>
    <x v="0"/>
    <x v="0"/>
    <x v="8"/>
    <s v="PROD100"/>
    <x v="9"/>
    <x v="0"/>
    <n v="1"/>
    <n v="999"/>
    <n v="999"/>
    <s v="ORD10272"/>
    <x v="244"/>
    <x v="4"/>
    <x v="1"/>
    <n v="3"/>
    <s v="very good"/>
    <s v="REV20272"/>
    <d v="2023-01-01T00:00:00"/>
  </r>
  <r>
    <s v="CUST5886"/>
    <s v="Jacob"/>
    <s v="Hawkins"/>
    <x v="270"/>
    <x v="0"/>
    <x v="0"/>
    <x v="6"/>
    <s v="PROD102"/>
    <x v="6"/>
    <x v="0"/>
    <n v="4"/>
    <n v="199"/>
    <n v="796"/>
    <s v="ORD10273"/>
    <x v="245"/>
    <x v="0"/>
    <x v="1"/>
    <n v="4"/>
    <s v="very good"/>
    <s v="REV20273"/>
    <d v="2024-01-06T00:00:00"/>
  </r>
  <r>
    <s v="CUST5198"/>
    <s v="Anthony"/>
    <s v="Hancock"/>
    <x v="271"/>
    <x v="2"/>
    <x v="0"/>
    <x v="2"/>
    <s v="PROD109"/>
    <x v="8"/>
    <x v="5"/>
    <n v="2"/>
    <n v="129"/>
    <n v="258"/>
    <s v="ORD10274"/>
    <x v="5"/>
    <x v="1"/>
    <x v="0"/>
    <n v="3"/>
    <s v="bad"/>
    <s v="REV20274"/>
    <d v="2024-03-01T00:00:00"/>
  </r>
  <r>
    <s v="CUST2961"/>
    <s v="Michael"/>
    <s v="Elliott"/>
    <x v="272"/>
    <x v="2"/>
    <x v="0"/>
    <x v="7"/>
    <s v="PROD100"/>
    <x v="9"/>
    <x v="0"/>
    <n v="4"/>
    <n v="999"/>
    <n v="3996"/>
    <s v="ORD10275"/>
    <x v="246"/>
    <x v="3"/>
    <x v="1"/>
    <n v="1"/>
    <s v="very bad"/>
    <s v="REV20275"/>
    <d v="2023-03-07T00:00:00"/>
  </r>
  <r>
    <s v="CUST3245"/>
    <s v="Amy"/>
    <s v="Wise"/>
    <x v="273"/>
    <x v="1"/>
    <x v="0"/>
    <x v="8"/>
    <s v="PROD107"/>
    <x v="3"/>
    <x v="3"/>
    <n v="3"/>
    <n v="399"/>
    <n v="1197"/>
    <s v="ORD10276"/>
    <x v="247"/>
    <x v="4"/>
    <x v="1"/>
    <n v="3"/>
    <s v="average"/>
    <s v="REV20276"/>
    <d v="2023-04-26T00:00:00"/>
  </r>
  <r>
    <s v="CUST4040"/>
    <s v="Ryan"/>
    <s v="Thompson"/>
    <x v="274"/>
    <x v="1"/>
    <x v="0"/>
    <x v="6"/>
    <s v="PROD109"/>
    <x v="8"/>
    <x v="5"/>
    <n v="1"/>
    <n v="129"/>
    <n v="129"/>
    <s v="ORD10277"/>
    <x v="248"/>
    <x v="3"/>
    <x v="1"/>
    <n v="2"/>
    <s v="very good"/>
    <s v="REV20277"/>
    <d v="2023-04-24T00:00:00"/>
  </r>
  <r>
    <s v="CUST1375"/>
    <s v="Jennifer"/>
    <s v="Barker"/>
    <x v="275"/>
    <x v="2"/>
    <x v="2"/>
    <x v="7"/>
    <s v="PROD103"/>
    <x v="1"/>
    <x v="1"/>
    <n v="5"/>
    <n v="59"/>
    <n v="295"/>
    <s v="ORD10278"/>
    <x v="249"/>
    <x v="4"/>
    <x v="1"/>
    <n v="1"/>
    <s v="very good"/>
    <s v="REV20278"/>
    <d v="2024-02-16T00:00:00"/>
  </r>
  <r>
    <s v="CUST4647"/>
    <s v="Ann"/>
    <s v="Bailey"/>
    <x v="276"/>
    <x v="2"/>
    <x v="2"/>
    <x v="8"/>
    <s v="PROD114"/>
    <x v="14"/>
    <x v="4"/>
    <n v="3"/>
    <n v="25"/>
    <n v="75"/>
    <s v="ORD10279"/>
    <x v="250"/>
    <x v="0"/>
    <x v="2"/>
    <n v="2"/>
    <s v="average"/>
    <s v="REV20279"/>
    <d v="2023-04-09T00:00:00"/>
  </r>
  <r>
    <s v="CUST4359"/>
    <s v="William"/>
    <s v="Mcdonald"/>
    <x v="277"/>
    <x v="0"/>
    <x v="0"/>
    <x v="9"/>
    <s v="PROD112"/>
    <x v="10"/>
    <x v="2"/>
    <n v="2"/>
    <n v="199"/>
    <n v="398"/>
    <s v="ORD10280"/>
    <x v="251"/>
    <x v="2"/>
    <x v="0"/>
    <n v="2"/>
    <s v="very good"/>
    <s v="REV20280"/>
    <d v="2025-03-15T00:00:00"/>
  </r>
  <r>
    <s v="CUST5540"/>
    <s v="Rick"/>
    <s v="Cole"/>
    <x v="278"/>
    <x v="0"/>
    <x v="2"/>
    <x v="5"/>
    <s v="PROD103"/>
    <x v="1"/>
    <x v="1"/>
    <n v="3"/>
    <n v="59"/>
    <n v="177"/>
    <s v="ORD10281"/>
    <x v="78"/>
    <x v="2"/>
    <x v="2"/>
    <n v="4"/>
    <s v="very bad"/>
    <s v="REV20281"/>
    <d v="2024-10-30T00:00:00"/>
  </r>
  <r>
    <s v="CUST3904"/>
    <s v="Claire"/>
    <s v="Christian"/>
    <x v="279"/>
    <x v="0"/>
    <x v="1"/>
    <x v="6"/>
    <s v="PROD107"/>
    <x v="3"/>
    <x v="3"/>
    <n v="4"/>
    <n v="399"/>
    <n v="1596"/>
    <s v="ORD10282"/>
    <x v="252"/>
    <x v="1"/>
    <x v="2"/>
    <n v="2"/>
    <s v="bad"/>
    <s v="REV20282"/>
    <d v="2023-02-19T00:00:00"/>
  </r>
  <r>
    <s v="CUST1742"/>
    <s v="Catherine"/>
    <s v="Villegas"/>
    <x v="45"/>
    <x v="2"/>
    <x v="1"/>
    <x v="1"/>
    <s v="PROD103"/>
    <x v="1"/>
    <x v="1"/>
    <n v="2"/>
    <n v="59"/>
    <n v="118"/>
    <s v="ORD10283"/>
    <x v="253"/>
    <x v="0"/>
    <x v="0"/>
    <n v="4"/>
    <s v="average"/>
    <s v="REV20283"/>
    <d v="2025-05-02T00:00:00"/>
  </r>
  <r>
    <s v="CUST4273"/>
    <s v="Ralph"/>
    <s v="Luna"/>
    <x v="280"/>
    <x v="0"/>
    <x v="1"/>
    <x v="0"/>
    <s v="PROD100"/>
    <x v="9"/>
    <x v="0"/>
    <n v="4"/>
    <n v="999"/>
    <n v="3996"/>
    <s v="ORD10284"/>
    <x v="135"/>
    <x v="1"/>
    <x v="2"/>
    <n v="3"/>
    <s v="average"/>
    <s v="REV20284"/>
    <d v="2022-10-28T00:00:00"/>
  </r>
  <r>
    <s v="CUST5346"/>
    <s v="Nathaniel"/>
    <s v="Smith"/>
    <x v="281"/>
    <x v="1"/>
    <x v="1"/>
    <x v="1"/>
    <s v="PROD101"/>
    <x v="13"/>
    <x v="0"/>
    <n v="4"/>
    <n v="899"/>
    <n v="3596"/>
    <s v="ORD10285"/>
    <x v="254"/>
    <x v="0"/>
    <x v="2"/>
    <n v="2"/>
    <s v="good"/>
    <s v="REV20285"/>
    <d v="2023-01-20T00:00:00"/>
  </r>
  <r>
    <s v="CUST5324"/>
    <s v="Jamie"/>
    <s v="Murphy"/>
    <x v="282"/>
    <x v="2"/>
    <x v="2"/>
    <x v="3"/>
    <s v="PROD108"/>
    <x v="0"/>
    <x v="0"/>
    <n v="2"/>
    <n v="229"/>
    <n v="458"/>
    <s v="ORD10286"/>
    <x v="255"/>
    <x v="2"/>
    <x v="2"/>
    <n v="3"/>
    <s v="very good"/>
    <s v="REV20286"/>
    <d v="2024-10-23T00:00:00"/>
  </r>
  <r>
    <s v="CUST2838"/>
    <s v="Nathan"/>
    <s v="Welch"/>
    <x v="283"/>
    <x v="1"/>
    <x v="0"/>
    <x v="0"/>
    <s v="PROD108"/>
    <x v="0"/>
    <x v="0"/>
    <n v="4"/>
    <n v="229"/>
    <n v="916"/>
    <s v="ORD10287"/>
    <x v="256"/>
    <x v="4"/>
    <x v="0"/>
    <n v="1"/>
    <s v="very good"/>
    <s v="REV20287"/>
    <d v="2025-04-06T00:00:00"/>
  </r>
  <r>
    <s v="CUST1581"/>
    <s v="Colleen"/>
    <s v="Smith"/>
    <x v="284"/>
    <x v="1"/>
    <x v="2"/>
    <x v="0"/>
    <s v="PROD111"/>
    <x v="2"/>
    <x v="2"/>
    <n v="1"/>
    <n v="59"/>
    <n v="59"/>
    <s v="ORD10288"/>
    <x v="243"/>
    <x v="3"/>
    <x v="1"/>
    <n v="2"/>
    <s v="average"/>
    <s v="REV20288"/>
    <d v="2023-03-06T00:00:00"/>
  </r>
  <r>
    <s v="CUST1579"/>
    <s v="Kimberly"/>
    <s v="Middleton"/>
    <x v="285"/>
    <x v="2"/>
    <x v="1"/>
    <x v="4"/>
    <s v="PROD114"/>
    <x v="14"/>
    <x v="4"/>
    <n v="4"/>
    <n v="25"/>
    <n v="100"/>
    <s v="ORD10289"/>
    <x v="257"/>
    <x v="2"/>
    <x v="0"/>
    <n v="3"/>
    <s v="very good"/>
    <s v="REV20289"/>
    <d v="2024-10-19T00:00:00"/>
  </r>
  <r>
    <s v="CUST3487"/>
    <s v="Ryan"/>
    <s v="Rogers"/>
    <x v="286"/>
    <x v="2"/>
    <x v="2"/>
    <x v="6"/>
    <s v="PROD111"/>
    <x v="2"/>
    <x v="2"/>
    <n v="3"/>
    <n v="59"/>
    <n v="177"/>
    <s v="ORD10290"/>
    <x v="258"/>
    <x v="4"/>
    <x v="1"/>
    <n v="2"/>
    <s v="very bad"/>
    <s v="REV20290"/>
    <d v="2024-01-05T00:00:00"/>
  </r>
  <r>
    <s v="CUST5561"/>
    <s v="Thomas"/>
    <s v="Barrett"/>
    <x v="287"/>
    <x v="2"/>
    <x v="2"/>
    <x v="3"/>
    <s v="PROD104"/>
    <x v="12"/>
    <x v="1"/>
    <n v="1"/>
    <n v="120"/>
    <n v="120"/>
    <s v="ORD10291"/>
    <x v="246"/>
    <x v="1"/>
    <x v="0"/>
    <n v="5"/>
    <s v="average"/>
    <s v="REV20291"/>
    <d v="2024-11-25T00:00:00"/>
  </r>
  <r>
    <s v="CUST5616"/>
    <s v="Sara"/>
    <s v="Krause"/>
    <x v="199"/>
    <x v="2"/>
    <x v="2"/>
    <x v="3"/>
    <s v="PROD110"/>
    <x v="11"/>
    <x v="5"/>
    <n v="4"/>
    <n v="80"/>
    <n v="320"/>
    <s v="ORD10292"/>
    <x v="259"/>
    <x v="2"/>
    <x v="1"/>
    <n v="5"/>
    <s v="very bad"/>
    <s v="REV20292"/>
    <d v="2023-04-16T00:00:00"/>
  </r>
  <r>
    <s v="CUST4708"/>
    <s v="Dominique"/>
    <s v="Nielsen"/>
    <x v="288"/>
    <x v="1"/>
    <x v="1"/>
    <x v="8"/>
    <s v="PROD114"/>
    <x v="14"/>
    <x v="4"/>
    <n v="1"/>
    <n v="25"/>
    <n v="25"/>
    <s v="ORD10293"/>
    <x v="260"/>
    <x v="4"/>
    <x v="0"/>
    <n v="4"/>
    <s v="very bad"/>
    <s v="REV20293"/>
    <d v="2025-06-10T00:00:00"/>
  </r>
  <r>
    <s v="CUST5644"/>
    <s v="Justin"/>
    <s v="Espinoza"/>
    <x v="289"/>
    <x v="0"/>
    <x v="2"/>
    <x v="9"/>
    <s v="PROD114"/>
    <x v="14"/>
    <x v="4"/>
    <n v="5"/>
    <n v="25"/>
    <n v="125"/>
    <s v="ORD10294"/>
    <x v="212"/>
    <x v="0"/>
    <x v="2"/>
    <n v="5"/>
    <s v="very bad"/>
    <s v="REV20294"/>
    <d v="2025-05-01T00:00:00"/>
  </r>
  <r>
    <s v="CUST2957"/>
    <s v="Charlotte"/>
    <s v="Ruiz"/>
    <x v="290"/>
    <x v="1"/>
    <x v="2"/>
    <x v="0"/>
    <s v="PROD112"/>
    <x v="10"/>
    <x v="2"/>
    <n v="2"/>
    <n v="199"/>
    <n v="398"/>
    <s v="ORD10295"/>
    <x v="261"/>
    <x v="1"/>
    <x v="1"/>
    <n v="5"/>
    <s v="average"/>
    <s v="REV20295"/>
    <d v="2022-12-07T00:00:00"/>
  </r>
  <r>
    <s v="CUST2019"/>
    <s v="Caitlyn"/>
    <s v="Day"/>
    <x v="291"/>
    <x v="2"/>
    <x v="1"/>
    <x v="7"/>
    <s v="PROD101"/>
    <x v="13"/>
    <x v="0"/>
    <n v="3"/>
    <n v="899"/>
    <n v="2697"/>
    <s v="ORD10296"/>
    <x v="262"/>
    <x v="1"/>
    <x v="1"/>
    <n v="3"/>
    <s v="very good"/>
    <s v="REV20296"/>
    <d v="2024-09-20T00:00:00"/>
  </r>
  <r>
    <s v="CUST5221"/>
    <s v="Connie"/>
    <s v="Sanders"/>
    <x v="292"/>
    <x v="1"/>
    <x v="2"/>
    <x v="4"/>
    <s v="PROD105"/>
    <x v="4"/>
    <x v="1"/>
    <n v="2"/>
    <n v="110"/>
    <n v="220"/>
    <s v="ORD10297"/>
    <x v="263"/>
    <x v="2"/>
    <x v="0"/>
    <n v="5"/>
    <s v="very bad"/>
    <s v="REV20297"/>
    <d v="2023-06-19T00:00:00"/>
  </r>
  <r>
    <s v="CUST4237"/>
    <s v="Courtney"/>
    <s v="Frazier"/>
    <x v="293"/>
    <x v="0"/>
    <x v="0"/>
    <x v="3"/>
    <s v="PROD103"/>
    <x v="1"/>
    <x v="1"/>
    <n v="3"/>
    <n v="59"/>
    <n v="177"/>
    <s v="ORD10298"/>
    <x v="96"/>
    <x v="1"/>
    <x v="2"/>
    <n v="1"/>
    <s v="good"/>
    <s v="REV20298"/>
    <d v="2023-03-07T00:00:00"/>
  </r>
  <r>
    <s v="CUST3172"/>
    <s v="Emily"/>
    <s v="Marks"/>
    <x v="294"/>
    <x v="1"/>
    <x v="1"/>
    <x v="7"/>
    <s v="PROD113"/>
    <x v="7"/>
    <x v="4"/>
    <n v="5"/>
    <n v="149"/>
    <n v="745"/>
    <s v="ORD10299"/>
    <x v="213"/>
    <x v="2"/>
    <x v="0"/>
    <n v="2"/>
    <s v="average"/>
    <s v="REV20299"/>
    <d v="2024-10-08T00:00:00"/>
  </r>
  <r>
    <s v="CUST2321"/>
    <s v="Chloe"/>
    <s v="Jones"/>
    <x v="295"/>
    <x v="1"/>
    <x v="1"/>
    <x v="1"/>
    <s v="PROD107"/>
    <x v="3"/>
    <x v="3"/>
    <n v="4"/>
    <n v="399"/>
    <n v="1596"/>
    <s v="ORD10300"/>
    <x v="256"/>
    <x v="0"/>
    <x v="2"/>
    <n v="5"/>
    <s v="very bad"/>
    <s v="REV20300"/>
    <d v="2024-12-16T00:00:00"/>
  </r>
  <r>
    <s v="CUST5839"/>
    <s v="Samantha"/>
    <s v="Owens"/>
    <x v="143"/>
    <x v="2"/>
    <x v="1"/>
    <x v="3"/>
    <s v="PROD110"/>
    <x v="11"/>
    <x v="5"/>
    <n v="3"/>
    <n v="80"/>
    <n v="240"/>
    <s v="ORD10301"/>
    <x v="264"/>
    <x v="3"/>
    <x v="2"/>
    <n v="2"/>
    <s v="very bad"/>
    <s v="REV20301"/>
    <d v="2023-01-28T00:00:00"/>
  </r>
  <r>
    <s v="CUST2117"/>
    <s v="Robert"/>
    <s v="Banks"/>
    <x v="296"/>
    <x v="0"/>
    <x v="2"/>
    <x v="8"/>
    <s v="PROD111"/>
    <x v="2"/>
    <x v="2"/>
    <n v="2"/>
    <n v="59"/>
    <n v="118"/>
    <s v="ORD10302"/>
    <x v="265"/>
    <x v="3"/>
    <x v="1"/>
    <n v="2"/>
    <s v="very bad"/>
    <s v="REV20302"/>
    <d v="2024-12-21T00:00:00"/>
  </r>
  <r>
    <s v="CUST1544"/>
    <s v="Hannah"/>
    <s v="Martin"/>
    <x v="297"/>
    <x v="2"/>
    <x v="2"/>
    <x v="6"/>
    <s v="PROD105"/>
    <x v="4"/>
    <x v="1"/>
    <n v="1"/>
    <n v="110"/>
    <n v="110"/>
    <s v="ORD10303"/>
    <x v="247"/>
    <x v="2"/>
    <x v="0"/>
    <n v="5"/>
    <s v="bad"/>
    <s v="REV20303"/>
    <d v="2023-01-04T00:00:00"/>
  </r>
  <r>
    <s v="CUST3146"/>
    <s v="Stacy"/>
    <s v="Bryant"/>
    <x v="298"/>
    <x v="0"/>
    <x v="0"/>
    <x v="5"/>
    <s v="PROD106"/>
    <x v="5"/>
    <x v="3"/>
    <n v="1"/>
    <n v="99"/>
    <n v="99"/>
    <s v="ORD10304"/>
    <x v="266"/>
    <x v="4"/>
    <x v="0"/>
    <n v="3"/>
    <s v="very bad"/>
    <s v="REV20304"/>
    <d v="2023-05-26T00:00:00"/>
  </r>
  <r>
    <s v="CUST5063"/>
    <s v="Zachary"/>
    <s v="Beltran"/>
    <x v="299"/>
    <x v="0"/>
    <x v="2"/>
    <x v="5"/>
    <s v="PROD114"/>
    <x v="14"/>
    <x v="4"/>
    <n v="4"/>
    <n v="25"/>
    <n v="100"/>
    <s v="ORD10305"/>
    <x v="220"/>
    <x v="0"/>
    <x v="1"/>
    <n v="2"/>
    <s v="bad"/>
    <s v="REV20305"/>
    <d v="2022-12-29T00:00:00"/>
  </r>
  <r>
    <s v="CUST2522"/>
    <s v="Joel"/>
    <s v="Lindsey"/>
    <x v="300"/>
    <x v="1"/>
    <x v="0"/>
    <x v="7"/>
    <s v="PROD110"/>
    <x v="11"/>
    <x v="5"/>
    <n v="4"/>
    <n v="80"/>
    <n v="320"/>
    <s v="ORD10306"/>
    <x v="267"/>
    <x v="2"/>
    <x v="0"/>
    <n v="2"/>
    <s v="average"/>
    <s v="REV20306"/>
    <d v="2023-01-24T00:00:00"/>
  </r>
  <r>
    <s v="CUST2928"/>
    <s v="Courtney"/>
    <s v="Castillo"/>
    <x v="301"/>
    <x v="0"/>
    <x v="1"/>
    <x v="1"/>
    <s v="PROD106"/>
    <x v="5"/>
    <x v="3"/>
    <n v="2"/>
    <n v="99"/>
    <n v="198"/>
    <s v="ORD10307"/>
    <x v="268"/>
    <x v="2"/>
    <x v="1"/>
    <n v="1"/>
    <s v="good"/>
    <s v="REV20307"/>
    <d v="2023-08-21T00:00:00"/>
  </r>
  <r>
    <s v="CUST1953"/>
    <s v="Scott"/>
    <s v="Johnson"/>
    <x v="302"/>
    <x v="0"/>
    <x v="0"/>
    <x v="4"/>
    <s v="PROD105"/>
    <x v="4"/>
    <x v="1"/>
    <n v="4"/>
    <n v="110"/>
    <n v="440"/>
    <s v="ORD10308"/>
    <x v="173"/>
    <x v="0"/>
    <x v="1"/>
    <n v="1"/>
    <s v="average"/>
    <s v="REV20308"/>
    <d v="2024-03-13T00:00:00"/>
  </r>
  <r>
    <s v="CUST5329"/>
    <s v="Joann"/>
    <s v="Parker"/>
    <x v="303"/>
    <x v="2"/>
    <x v="2"/>
    <x v="7"/>
    <s v="PROD113"/>
    <x v="7"/>
    <x v="4"/>
    <n v="2"/>
    <n v="149"/>
    <n v="298"/>
    <s v="ORD10309"/>
    <x v="269"/>
    <x v="4"/>
    <x v="2"/>
    <n v="3"/>
    <s v="good"/>
    <s v="REV20309"/>
    <d v="2025-02-22T00:00:00"/>
  </r>
  <r>
    <s v="CUST2734"/>
    <s v="Michael"/>
    <s v="West"/>
    <x v="304"/>
    <x v="2"/>
    <x v="0"/>
    <x v="2"/>
    <s v="PROD106"/>
    <x v="5"/>
    <x v="3"/>
    <n v="1"/>
    <n v="99"/>
    <n v="99"/>
    <s v="ORD10310"/>
    <x v="270"/>
    <x v="0"/>
    <x v="2"/>
    <n v="1"/>
    <s v="average"/>
    <s v="REV20310"/>
    <d v="2023-09-29T00:00:00"/>
  </r>
  <r>
    <s v="CUST3282"/>
    <s v="Amy"/>
    <s v="Cooley"/>
    <x v="305"/>
    <x v="2"/>
    <x v="0"/>
    <x v="0"/>
    <s v="PROD103"/>
    <x v="1"/>
    <x v="1"/>
    <n v="4"/>
    <n v="59"/>
    <n v="236"/>
    <s v="ORD10311"/>
    <x v="271"/>
    <x v="3"/>
    <x v="1"/>
    <n v="5"/>
    <s v="good"/>
    <s v="REV20311"/>
    <d v="2022-12-09T00:00:00"/>
  </r>
  <r>
    <s v="CUST2894"/>
    <s v="Eileen"/>
    <s v="Combs"/>
    <x v="306"/>
    <x v="1"/>
    <x v="2"/>
    <x v="6"/>
    <s v="PROD105"/>
    <x v="4"/>
    <x v="1"/>
    <n v="5"/>
    <n v="110"/>
    <n v="550"/>
    <s v="ORD10312"/>
    <x v="13"/>
    <x v="1"/>
    <x v="0"/>
    <n v="1"/>
    <s v="bad"/>
    <s v="REV20312"/>
    <d v="2024-11-26T00:00:00"/>
  </r>
  <r>
    <s v="CUST3453"/>
    <s v="Shannon"/>
    <s v="Lynch"/>
    <x v="307"/>
    <x v="1"/>
    <x v="2"/>
    <x v="1"/>
    <s v="PROD104"/>
    <x v="12"/>
    <x v="1"/>
    <n v="3"/>
    <n v="120"/>
    <n v="360"/>
    <s v="ORD10313"/>
    <x v="272"/>
    <x v="0"/>
    <x v="2"/>
    <n v="4"/>
    <s v="bad"/>
    <s v="REV20313"/>
    <d v="2023-07-25T00:00:00"/>
  </r>
  <r>
    <s v="CUST1359"/>
    <s v="Victoria"/>
    <s v="Mahoney"/>
    <x v="308"/>
    <x v="1"/>
    <x v="0"/>
    <x v="7"/>
    <s v="PROD103"/>
    <x v="1"/>
    <x v="1"/>
    <n v="4"/>
    <n v="59"/>
    <n v="236"/>
    <s v="ORD10314"/>
    <x v="273"/>
    <x v="2"/>
    <x v="2"/>
    <n v="5"/>
    <s v="very bad"/>
    <s v="REV20314"/>
    <d v="2022-11-17T00:00:00"/>
  </r>
  <r>
    <s v="CUST2179"/>
    <s v="Ryan"/>
    <s v="Stone"/>
    <x v="309"/>
    <x v="1"/>
    <x v="1"/>
    <x v="9"/>
    <s v="PROD102"/>
    <x v="6"/>
    <x v="0"/>
    <n v="2"/>
    <n v="199"/>
    <n v="398"/>
    <s v="ORD10315"/>
    <x v="274"/>
    <x v="1"/>
    <x v="2"/>
    <n v="2"/>
    <s v="bad"/>
    <s v="REV20315"/>
    <d v="2023-09-25T00:00:00"/>
  </r>
  <r>
    <s v="CUST5812"/>
    <s v="Jennifer"/>
    <s v="Burke"/>
    <x v="310"/>
    <x v="2"/>
    <x v="1"/>
    <x v="1"/>
    <s v="PROD114"/>
    <x v="14"/>
    <x v="4"/>
    <n v="2"/>
    <n v="25"/>
    <n v="50"/>
    <s v="ORD10316"/>
    <x v="275"/>
    <x v="3"/>
    <x v="2"/>
    <n v="3"/>
    <s v="average"/>
    <s v="REV20316"/>
    <d v="2023-05-06T00:00:00"/>
  </r>
  <r>
    <s v="CUST3746"/>
    <s v="Lawrence"/>
    <s v="Henson"/>
    <x v="311"/>
    <x v="1"/>
    <x v="2"/>
    <x v="9"/>
    <s v="PROD100"/>
    <x v="9"/>
    <x v="0"/>
    <n v="4"/>
    <n v="999"/>
    <n v="3996"/>
    <s v="ORD10317"/>
    <x v="276"/>
    <x v="2"/>
    <x v="0"/>
    <n v="4"/>
    <s v="bad"/>
    <s v="REV20317"/>
    <d v="2023-10-19T00:00:00"/>
  </r>
  <r>
    <s v="CUST5966"/>
    <s v="Samantha"/>
    <s v="Cooley"/>
    <x v="312"/>
    <x v="1"/>
    <x v="1"/>
    <x v="3"/>
    <s v="PROD100"/>
    <x v="9"/>
    <x v="0"/>
    <n v="1"/>
    <n v="999"/>
    <n v="999"/>
    <s v="ORD10318"/>
    <x v="277"/>
    <x v="4"/>
    <x v="0"/>
    <n v="5"/>
    <s v="bad"/>
    <s v="REV20318"/>
    <d v="2023-10-14T00:00:00"/>
  </r>
  <r>
    <s v="CUST3175"/>
    <s v="Dean"/>
    <s v="Henderson"/>
    <x v="313"/>
    <x v="0"/>
    <x v="1"/>
    <x v="8"/>
    <s v="PROD110"/>
    <x v="11"/>
    <x v="5"/>
    <n v="4"/>
    <n v="80"/>
    <n v="320"/>
    <s v="ORD10319"/>
    <x v="278"/>
    <x v="0"/>
    <x v="0"/>
    <n v="2"/>
    <s v="good"/>
    <s v="REV20319"/>
    <d v="2024-08-31T00:00:00"/>
  </r>
  <r>
    <s v="CUST1430"/>
    <s v="Lindsey"/>
    <s v="Day"/>
    <x v="314"/>
    <x v="1"/>
    <x v="0"/>
    <x v="3"/>
    <s v="PROD109"/>
    <x v="8"/>
    <x v="5"/>
    <n v="3"/>
    <n v="129"/>
    <n v="387"/>
    <s v="ORD10320"/>
    <x v="279"/>
    <x v="1"/>
    <x v="2"/>
    <n v="5"/>
    <s v="very good"/>
    <s v="REV20320"/>
    <d v="2025-07-14T00:00:00"/>
  </r>
  <r>
    <s v="CUST1731"/>
    <s v="Nicholas"/>
    <s v="Jones"/>
    <x v="315"/>
    <x v="0"/>
    <x v="1"/>
    <x v="9"/>
    <s v="PROD113"/>
    <x v="7"/>
    <x v="4"/>
    <n v="4"/>
    <n v="149"/>
    <n v="596"/>
    <s v="ORD10321"/>
    <x v="280"/>
    <x v="0"/>
    <x v="1"/>
    <n v="3"/>
    <s v="good"/>
    <s v="REV20321"/>
    <d v="2023-09-03T00:00:00"/>
  </r>
  <r>
    <s v="CUST2874"/>
    <s v="Julia"/>
    <s v="Sullivan"/>
    <x v="316"/>
    <x v="0"/>
    <x v="0"/>
    <x v="2"/>
    <s v="PROD106"/>
    <x v="5"/>
    <x v="3"/>
    <n v="2"/>
    <n v="99"/>
    <n v="198"/>
    <s v="ORD10322"/>
    <x v="231"/>
    <x v="3"/>
    <x v="2"/>
    <n v="1"/>
    <s v="very bad"/>
    <s v="REV20322"/>
    <d v="2023-12-29T00:00:00"/>
  </r>
  <r>
    <s v="CUST1224"/>
    <s v="Nicholas"/>
    <s v="Rivers"/>
    <x v="317"/>
    <x v="0"/>
    <x v="1"/>
    <x v="1"/>
    <s v="PROD111"/>
    <x v="2"/>
    <x v="2"/>
    <n v="2"/>
    <n v="59"/>
    <n v="118"/>
    <s v="ORD10323"/>
    <x v="281"/>
    <x v="1"/>
    <x v="0"/>
    <n v="3"/>
    <s v="good"/>
    <s v="REV20323"/>
    <d v="2022-10-07T00:00:00"/>
  </r>
  <r>
    <s v="CUST1180"/>
    <s v="Olivia"/>
    <s v="Johnson"/>
    <x v="318"/>
    <x v="0"/>
    <x v="1"/>
    <x v="9"/>
    <s v="PROD111"/>
    <x v="2"/>
    <x v="2"/>
    <n v="1"/>
    <n v="59"/>
    <n v="59"/>
    <s v="ORD10324"/>
    <x v="282"/>
    <x v="0"/>
    <x v="2"/>
    <n v="4"/>
    <s v="average"/>
    <s v="REV20324"/>
    <d v="2022-11-22T00:00:00"/>
  </r>
  <r>
    <s v="CUST1139"/>
    <s v="Ernest"/>
    <s v="Carlson"/>
    <x v="319"/>
    <x v="1"/>
    <x v="1"/>
    <x v="5"/>
    <s v="PROD113"/>
    <x v="7"/>
    <x v="4"/>
    <n v="2"/>
    <n v="149"/>
    <n v="298"/>
    <s v="ORD10325"/>
    <x v="283"/>
    <x v="3"/>
    <x v="0"/>
    <n v="5"/>
    <s v="very good"/>
    <s v="REV20325"/>
    <d v="2022-12-31T00:00:00"/>
  </r>
  <r>
    <s v="CUST2404"/>
    <s v="Karen"/>
    <s v="Perez"/>
    <x v="320"/>
    <x v="0"/>
    <x v="0"/>
    <x v="4"/>
    <s v="PROD110"/>
    <x v="11"/>
    <x v="5"/>
    <n v="3"/>
    <n v="80"/>
    <n v="240"/>
    <s v="ORD10326"/>
    <x v="284"/>
    <x v="3"/>
    <x v="2"/>
    <n v="2"/>
    <s v="average"/>
    <s v="REV20326"/>
    <d v="2024-12-15T00:00:00"/>
  </r>
  <r>
    <s v="CUST3438"/>
    <s v="Thomas"/>
    <s v="Miles"/>
    <x v="321"/>
    <x v="0"/>
    <x v="2"/>
    <x v="9"/>
    <s v="PROD101"/>
    <x v="13"/>
    <x v="0"/>
    <n v="3"/>
    <n v="899"/>
    <n v="2697"/>
    <s v="ORD10327"/>
    <x v="285"/>
    <x v="0"/>
    <x v="0"/>
    <n v="1"/>
    <s v="very good"/>
    <s v="REV20327"/>
    <d v="2025-05-10T00:00:00"/>
  </r>
  <r>
    <s v="CUST2854"/>
    <s v="Michelle"/>
    <s v="Collins"/>
    <x v="322"/>
    <x v="2"/>
    <x v="2"/>
    <x v="0"/>
    <s v="PROD111"/>
    <x v="2"/>
    <x v="2"/>
    <n v="5"/>
    <n v="59"/>
    <n v="295"/>
    <s v="ORD10328"/>
    <x v="286"/>
    <x v="4"/>
    <x v="0"/>
    <n v="3"/>
    <s v="very bad"/>
    <s v="REV20328"/>
    <d v="2022-12-26T00:00:00"/>
  </r>
  <r>
    <s v="CUST1434"/>
    <s v="Jermaine"/>
    <s v="Flores"/>
    <x v="323"/>
    <x v="2"/>
    <x v="0"/>
    <x v="2"/>
    <s v="PROD110"/>
    <x v="11"/>
    <x v="5"/>
    <n v="1"/>
    <n v="80"/>
    <n v="80"/>
    <s v="ORD10329"/>
    <x v="287"/>
    <x v="3"/>
    <x v="2"/>
    <n v="3"/>
    <s v="average"/>
    <s v="REV20329"/>
    <d v="2023-06-23T00:00:00"/>
  </r>
  <r>
    <s v="CUST1829"/>
    <s v="Jeffrey"/>
    <s v="Holmes"/>
    <x v="324"/>
    <x v="1"/>
    <x v="2"/>
    <x v="4"/>
    <s v="PROD100"/>
    <x v="9"/>
    <x v="0"/>
    <n v="1"/>
    <n v="999"/>
    <n v="999"/>
    <s v="ORD10330"/>
    <x v="288"/>
    <x v="0"/>
    <x v="0"/>
    <n v="2"/>
    <s v="average"/>
    <s v="REV20330"/>
    <d v="2023-01-16T00:00:00"/>
  </r>
  <r>
    <s v="CUST5677"/>
    <s v="Krystal"/>
    <s v="Braun"/>
    <x v="325"/>
    <x v="1"/>
    <x v="2"/>
    <x v="9"/>
    <s v="PROD111"/>
    <x v="2"/>
    <x v="2"/>
    <n v="4"/>
    <n v="59"/>
    <n v="236"/>
    <s v="ORD10331"/>
    <x v="140"/>
    <x v="1"/>
    <x v="2"/>
    <n v="4"/>
    <s v="average"/>
    <s v="REV20331"/>
    <d v="2023-12-08T00:00:00"/>
  </r>
  <r>
    <s v="CUST1782"/>
    <s v="Dennis"/>
    <s v="Chambers"/>
    <x v="326"/>
    <x v="0"/>
    <x v="2"/>
    <x v="6"/>
    <s v="PROD100"/>
    <x v="9"/>
    <x v="0"/>
    <n v="5"/>
    <n v="999"/>
    <n v="4995"/>
    <s v="ORD10332"/>
    <x v="289"/>
    <x v="0"/>
    <x v="0"/>
    <n v="5"/>
    <s v="good"/>
    <s v="REV20332"/>
    <d v="2023-07-17T00:00:00"/>
  </r>
  <r>
    <s v="CUST5827"/>
    <s v="Paul"/>
    <s v="Beasley"/>
    <x v="327"/>
    <x v="0"/>
    <x v="0"/>
    <x v="6"/>
    <s v="PROD100"/>
    <x v="9"/>
    <x v="0"/>
    <n v="4"/>
    <n v="999"/>
    <n v="3996"/>
    <s v="ORD10333"/>
    <x v="290"/>
    <x v="2"/>
    <x v="1"/>
    <n v="5"/>
    <s v="bad"/>
    <s v="REV20333"/>
    <d v="2023-03-25T00:00:00"/>
  </r>
  <r>
    <s v="CUST1318"/>
    <s v="Kirk"/>
    <s v="Walters"/>
    <x v="328"/>
    <x v="0"/>
    <x v="1"/>
    <x v="2"/>
    <s v="PROD112"/>
    <x v="10"/>
    <x v="2"/>
    <n v="3"/>
    <n v="199"/>
    <n v="597"/>
    <s v="ORD10334"/>
    <x v="291"/>
    <x v="2"/>
    <x v="1"/>
    <n v="5"/>
    <s v="very good"/>
    <s v="REV20334"/>
    <d v="2024-01-02T00:00:00"/>
  </r>
  <r>
    <s v="CUST1802"/>
    <s v="Ryan"/>
    <s v="Schneider"/>
    <x v="329"/>
    <x v="1"/>
    <x v="2"/>
    <x v="2"/>
    <s v="PROD108"/>
    <x v="0"/>
    <x v="0"/>
    <n v="4"/>
    <n v="229"/>
    <n v="916"/>
    <s v="ORD10335"/>
    <x v="292"/>
    <x v="1"/>
    <x v="0"/>
    <n v="2"/>
    <s v="very good"/>
    <s v="REV20335"/>
    <d v="2024-01-14T00:00:00"/>
  </r>
  <r>
    <s v="CUST3346"/>
    <s v="Kimberly"/>
    <s v="Riley"/>
    <x v="330"/>
    <x v="2"/>
    <x v="1"/>
    <x v="4"/>
    <s v="PROD110"/>
    <x v="11"/>
    <x v="5"/>
    <n v="4"/>
    <n v="80"/>
    <n v="320"/>
    <s v="ORD10336"/>
    <x v="293"/>
    <x v="4"/>
    <x v="0"/>
    <n v="5"/>
    <s v="very good"/>
    <s v="REV20336"/>
    <d v="2022-12-08T00:00:00"/>
  </r>
  <r>
    <s v="CUST4417"/>
    <s v="Brenda"/>
    <s v="Duke"/>
    <x v="107"/>
    <x v="1"/>
    <x v="2"/>
    <x v="4"/>
    <s v="PROD103"/>
    <x v="1"/>
    <x v="1"/>
    <n v="2"/>
    <n v="59"/>
    <n v="118"/>
    <s v="ORD10337"/>
    <x v="294"/>
    <x v="3"/>
    <x v="2"/>
    <n v="5"/>
    <s v="bad"/>
    <s v="REV20337"/>
    <d v="2025-08-12T00:00:00"/>
  </r>
  <r>
    <s v="CUST4516"/>
    <s v="Vanessa"/>
    <s v="Yang"/>
    <x v="331"/>
    <x v="2"/>
    <x v="2"/>
    <x v="1"/>
    <s v="PROD100"/>
    <x v="9"/>
    <x v="0"/>
    <n v="1"/>
    <n v="999"/>
    <n v="999"/>
    <s v="ORD10338"/>
    <x v="295"/>
    <x v="4"/>
    <x v="1"/>
    <n v="2"/>
    <s v="very good"/>
    <s v="REV20338"/>
    <d v="2023-10-19T00:00:00"/>
  </r>
  <r>
    <s v="CUST5739"/>
    <s v="Patrick"/>
    <s v="Williams"/>
    <x v="332"/>
    <x v="2"/>
    <x v="0"/>
    <x v="6"/>
    <s v="PROD103"/>
    <x v="1"/>
    <x v="1"/>
    <n v="5"/>
    <n v="59"/>
    <n v="295"/>
    <s v="ORD10339"/>
    <x v="296"/>
    <x v="0"/>
    <x v="2"/>
    <n v="1"/>
    <s v="very bad"/>
    <s v="REV20339"/>
    <d v="2023-01-27T00:00:00"/>
  </r>
  <r>
    <s v="CUST2638"/>
    <s v="Carlos"/>
    <s v="Baldwin"/>
    <x v="333"/>
    <x v="2"/>
    <x v="0"/>
    <x v="8"/>
    <s v="PROD106"/>
    <x v="5"/>
    <x v="3"/>
    <n v="4"/>
    <n v="99"/>
    <n v="396"/>
    <s v="ORD10340"/>
    <x v="297"/>
    <x v="4"/>
    <x v="0"/>
    <n v="1"/>
    <s v="very good"/>
    <s v="REV20340"/>
    <d v="2024-10-02T00:00:00"/>
  </r>
  <r>
    <s v="CUST3037"/>
    <s v="Sarah"/>
    <s v="Green"/>
    <x v="334"/>
    <x v="0"/>
    <x v="1"/>
    <x v="3"/>
    <s v="PROD113"/>
    <x v="7"/>
    <x v="4"/>
    <n v="3"/>
    <n v="149"/>
    <n v="447"/>
    <s v="ORD10341"/>
    <x v="298"/>
    <x v="1"/>
    <x v="1"/>
    <n v="5"/>
    <s v="very bad"/>
    <s v="REV20341"/>
    <d v="2023-09-29T00:00:00"/>
  </r>
  <r>
    <s v="CUST5246"/>
    <s v="Amber"/>
    <s v="Bush"/>
    <x v="335"/>
    <x v="1"/>
    <x v="1"/>
    <x v="5"/>
    <s v="PROD101"/>
    <x v="13"/>
    <x v="0"/>
    <n v="4"/>
    <n v="899"/>
    <n v="3596"/>
    <s v="ORD10342"/>
    <x v="53"/>
    <x v="1"/>
    <x v="1"/>
    <n v="4"/>
    <s v="bad"/>
    <s v="REV20342"/>
    <d v="2024-11-24T00:00:00"/>
  </r>
  <r>
    <s v="CUST1008"/>
    <s v="David"/>
    <s v="Hernandez"/>
    <x v="336"/>
    <x v="2"/>
    <x v="2"/>
    <x v="7"/>
    <s v="PROD107"/>
    <x v="3"/>
    <x v="3"/>
    <n v="4"/>
    <n v="399"/>
    <n v="1596"/>
    <s v="ORD10343"/>
    <x v="299"/>
    <x v="3"/>
    <x v="0"/>
    <n v="1"/>
    <s v="very bad"/>
    <s v="REV20343"/>
    <d v="2023-07-06T00:00:00"/>
  </r>
  <r>
    <s v="CUST4854"/>
    <s v="Nancy"/>
    <s v="Williams"/>
    <x v="337"/>
    <x v="1"/>
    <x v="0"/>
    <x v="9"/>
    <s v="PROD100"/>
    <x v="9"/>
    <x v="0"/>
    <n v="1"/>
    <n v="999"/>
    <n v="999"/>
    <s v="ORD10344"/>
    <x v="300"/>
    <x v="0"/>
    <x v="1"/>
    <n v="5"/>
    <s v="good"/>
    <s v="REV20344"/>
    <d v="2024-10-01T00:00:00"/>
  </r>
  <r>
    <s v="CUST4085"/>
    <s v="Melissa"/>
    <s v="Jackson"/>
    <x v="338"/>
    <x v="1"/>
    <x v="0"/>
    <x v="1"/>
    <s v="PROD109"/>
    <x v="8"/>
    <x v="5"/>
    <n v="5"/>
    <n v="129"/>
    <n v="645"/>
    <s v="ORD10345"/>
    <x v="301"/>
    <x v="4"/>
    <x v="1"/>
    <n v="1"/>
    <s v="good"/>
    <s v="REV20345"/>
    <d v="2025-05-15T00:00:00"/>
  </r>
  <r>
    <s v="CUST4964"/>
    <s v="Patricia"/>
    <s v="Johnson"/>
    <x v="139"/>
    <x v="1"/>
    <x v="1"/>
    <x v="9"/>
    <s v="PROD103"/>
    <x v="1"/>
    <x v="1"/>
    <n v="5"/>
    <n v="59"/>
    <n v="295"/>
    <s v="ORD10346"/>
    <x v="4"/>
    <x v="3"/>
    <x v="2"/>
    <n v="2"/>
    <s v="very good"/>
    <s v="REV20346"/>
    <d v="2024-05-31T00:00:00"/>
  </r>
  <r>
    <s v="CUST5752"/>
    <s v="Sean"/>
    <s v="Stuart"/>
    <x v="339"/>
    <x v="0"/>
    <x v="0"/>
    <x v="1"/>
    <s v="PROD103"/>
    <x v="1"/>
    <x v="1"/>
    <n v="5"/>
    <n v="59"/>
    <n v="295"/>
    <s v="ORD10347"/>
    <x v="202"/>
    <x v="4"/>
    <x v="0"/>
    <n v="1"/>
    <s v="very good"/>
    <s v="REV20347"/>
    <d v="2024-06-03T00:00:00"/>
  </r>
  <r>
    <s v="CUST2923"/>
    <s v="Martha"/>
    <s v="Brown"/>
    <x v="340"/>
    <x v="2"/>
    <x v="1"/>
    <x v="3"/>
    <s v="PROD107"/>
    <x v="3"/>
    <x v="3"/>
    <n v="4"/>
    <n v="399"/>
    <n v="1596"/>
    <s v="ORD10348"/>
    <x v="302"/>
    <x v="0"/>
    <x v="1"/>
    <n v="3"/>
    <s v="bad"/>
    <s v="REV20348"/>
    <d v="2024-03-12T00:00:00"/>
  </r>
  <r>
    <s v="CUST1509"/>
    <s v="Charles"/>
    <s v="Blanchard"/>
    <x v="341"/>
    <x v="2"/>
    <x v="2"/>
    <x v="1"/>
    <s v="PROD112"/>
    <x v="10"/>
    <x v="2"/>
    <n v="2"/>
    <n v="199"/>
    <n v="398"/>
    <s v="ORD10349"/>
    <x v="303"/>
    <x v="1"/>
    <x v="0"/>
    <n v="3"/>
    <s v="bad"/>
    <s v="REV20349"/>
    <d v="2025-03-11T00:00:00"/>
  </r>
  <r>
    <s v="CUST5722"/>
    <s v="Adam"/>
    <s v="Hayes"/>
    <x v="342"/>
    <x v="2"/>
    <x v="1"/>
    <x v="9"/>
    <s v="PROD109"/>
    <x v="8"/>
    <x v="5"/>
    <n v="1"/>
    <n v="129"/>
    <n v="129"/>
    <s v="ORD10350"/>
    <x v="173"/>
    <x v="4"/>
    <x v="0"/>
    <n v="2"/>
    <s v="very bad"/>
    <s v="REV20350"/>
    <d v="2023-04-07T00:00:00"/>
  </r>
  <r>
    <s v="CUST4191"/>
    <s v="Nancy"/>
    <s v="Turner"/>
    <x v="343"/>
    <x v="2"/>
    <x v="0"/>
    <x v="0"/>
    <s v="PROD111"/>
    <x v="2"/>
    <x v="2"/>
    <n v="1"/>
    <n v="59"/>
    <n v="59"/>
    <s v="ORD10351"/>
    <x v="94"/>
    <x v="3"/>
    <x v="1"/>
    <n v="3"/>
    <s v="bad"/>
    <s v="REV20351"/>
    <d v="2023-04-15T00:00:00"/>
  </r>
  <r>
    <s v="CUST5111"/>
    <s v="Carmen"/>
    <s v="Thompson"/>
    <x v="344"/>
    <x v="2"/>
    <x v="2"/>
    <x v="2"/>
    <s v="PROD112"/>
    <x v="10"/>
    <x v="2"/>
    <n v="1"/>
    <n v="199"/>
    <n v="199"/>
    <s v="ORD10352"/>
    <x v="304"/>
    <x v="3"/>
    <x v="1"/>
    <n v="1"/>
    <s v="bad"/>
    <s v="REV20352"/>
    <d v="2024-06-28T00:00:00"/>
  </r>
  <r>
    <s v="CUST1363"/>
    <s v="Stephen"/>
    <s v="Davis"/>
    <x v="345"/>
    <x v="0"/>
    <x v="0"/>
    <x v="6"/>
    <s v="PROD112"/>
    <x v="10"/>
    <x v="2"/>
    <n v="5"/>
    <n v="199"/>
    <n v="995"/>
    <s v="ORD10353"/>
    <x v="54"/>
    <x v="1"/>
    <x v="1"/>
    <n v="5"/>
    <s v="very bad"/>
    <s v="REV20353"/>
    <d v="2023-10-30T00:00:00"/>
  </r>
  <r>
    <s v="CUST5665"/>
    <s v="Brian"/>
    <s v="Santos"/>
    <x v="346"/>
    <x v="2"/>
    <x v="2"/>
    <x v="3"/>
    <s v="PROD112"/>
    <x v="10"/>
    <x v="2"/>
    <n v="5"/>
    <n v="199"/>
    <n v="995"/>
    <s v="ORD10354"/>
    <x v="220"/>
    <x v="3"/>
    <x v="1"/>
    <n v="1"/>
    <s v="good"/>
    <s v="REV20354"/>
    <d v="2025-06-28T00:00:00"/>
  </r>
  <r>
    <s v="CUST5925"/>
    <s v="Heather"/>
    <s v="Johnson"/>
    <x v="347"/>
    <x v="2"/>
    <x v="0"/>
    <x v="6"/>
    <s v="PROD110"/>
    <x v="11"/>
    <x v="5"/>
    <n v="3"/>
    <n v="80"/>
    <n v="240"/>
    <s v="ORD10355"/>
    <x v="305"/>
    <x v="4"/>
    <x v="2"/>
    <n v="2"/>
    <s v="good"/>
    <s v="REV20355"/>
    <d v="2024-10-10T00:00:00"/>
  </r>
  <r>
    <s v="CUST4949"/>
    <s v="Fred"/>
    <s v="Bishop"/>
    <x v="348"/>
    <x v="0"/>
    <x v="0"/>
    <x v="3"/>
    <s v="PROD103"/>
    <x v="1"/>
    <x v="1"/>
    <n v="4"/>
    <n v="59"/>
    <n v="236"/>
    <s v="ORD10356"/>
    <x v="11"/>
    <x v="1"/>
    <x v="2"/>
    <n v="4"/>
    <s v="good"/>
    <s v="REV20356"/>
    <d v="2024-07-27T00:00:00"/>
  </r>
  <r>
    <s v="CUST3141"/>
    <s v="Amber"/>
    <s v="Bray"/>
    <x v="349"/>
    <x v="2"/>
    <x v="2"/>
    <x v="7"/>
    <s v="PROD102"/>
    <x v="6"/>
    <x v="0"/>
    <n v="2"/>
    <n v="199"/>
    <n v="398"/>
    <s v="ORD10357"/>
    <x v="267"/>
    <x v="1"/>
    <x v="2"/>
    <n v="4"/>
    <s v="bad"/>
    <s v="REV20357"/>
    <d v="2024-06-16T00:00:00"/>
  </r>
  <r>
    <s v="CUST5435"/>
    <s v="Valerie"/>
    <s v="Howard"/>
    <x v="350"/>
    <x v="0"/>
    <x v="2"/>
    <x v="7"/>
    <s v="PROD107"/>
    <x v="3"/>
    <x v="3"/>
    <n v="3"/>
    <n v="399"/>
    <n v="1197"/>
    <s v="ORD10358"/>
    <x v="161"/>
    <x v="4"/>
    <x v="0"/>
    <n v="3"/>
    <s v="bad"/>
    <s v="REV20358"/>
    <d v="2023-10-31T00:00:00"/>
  </r>
  <r>
    <s v="CUST3978"/>
    <s v="Paula"/>
    <s v="Lewis"/>
    <x v="351"/>
    <x v="2"/>
    <x v="0"/>
    <x v="8"/>
    <s v="PROD106"/>
    <x v="5"/>
    <x v="3"/>
    <n v="5"/>
    <n v="99"/>
    <n v="495"/>
    <s v="ORD10359"/>
    <x v="45"/>
    <x v="0"/>
    <x v="1"/>
    <n v="2"/>
    <s v="good"/>
    <s v="REV20359"/>
    <d v="2024-03-18T00:00:00"/>
  </r>
  <r>
    <s v="CUST2181"/>
    <s v="David"/>
    <s v="Dominguez"/>
    <x v="352"/>
    <x v="2"/>
    <x v="1"/>
    <x v="6"/>
    <s v="PROD101"/>
    <x v="13"/>
    <x v="0"/>
    <n v="5"/>
    <n v="899"/>
    <n v="4495"/>
    <s v="ORD10360"/>
    <x v="306"/>
    <x v="2"/>
    <x v="2"/>
    <n v="2"/>
    <s v="average"/>
    <s v="REV20360"/>
    <d v="2022-11-24T00:00:00"/>
  </r>
  <r>
    <s v="CUST4101"/>
    <s v="Sarah"/>
    <s v="Smith"/>
    <x v="353"/>
    <x v="1"/>
    <x v="0"/>
    <x v="8"/>
    <s v="PROD107"/>
    <x v="3"/>
    <x v="3"/>
    <n v="1"/>
    <n v="399"/>
    <n v="399"/>
    <s v="ORD10361"/>
    <x v="307"/>
    <x v="0"/>
    <x v="0"/>
    <n v="3"/>
    <s v="good"/>
    <s v="REV20361"/>
    <d v="2023-09-09T00:00:00"/>
  </r>
  <r>
    <s v="CUST1859"/>
    <s v="Sophia"/>
    <s v="Gray"/>
    <x v="354"/>
    <x v="1"/>
    <x v="1"/>
    <x v="7"/>
    <s v="PROD108"/>
    <x v="0"/>
    <x v="0"/>
    <n v="5"/>
    <n v="229"/>
    <n v="1145"/>
    <s v="ORD10362"/>
    <x v="308"/>
    <x v="4"/>
    <x v="0"/>
    <n v="5"/>
    <s v="bad"/>
    <s v="REV20362"/>
    <d v="2023-03-31T00:00:00"/>
  </r>
  <r>
    <s v="CUST5637"/>
    <s v="Debra"/>
    <s v="Austin"/>
    <x v="355"/>
    <x v="2"/>
    <x v="2"/>
    <x v="1"/>
    <s v="PROD101"/>
    <x v="13"/>
    <x v="0"/>
    <n v="2"/>
    <n v="899"/>
    <n v="1798"/>
    <s v="ORD10363"/>
    <x v="309"/>
    <x v="2"/>
    <x v="0"/>
    <n v="2"/>
    <s v="very good"/>
    <s v="REV20363"/>
    <d v="2024-05-20T00:00:00"/>
  </r>
  <r>
    <s v="CUST1950"/>
    <s v="Troy"/>
    <s v="Sharp"/>
    <x v="356"/>
    <x v="1"/>
    <x v="1"/>
    <x v="6"/>
    <s v="PROD114"/>
    <x v="14"/>
    <x v="4"/>
    <n v="1"/>
    <n v="25"/>
    <n v="25"/>
    <s v="ORD10364"/>
    <x v="310"/>
    <x v="4"/>
    <x v="0"/>
    <n v="3"/>
    <s v="very bad"/>
    <s v="REV20364"/>
    <d v="2022-09-09T00:00:00"/>
  </r>
  <r>
    <s v="CUST4958"/>
    <s v="Gregory"/>
    <s v="Young"/>
    <x v="357"/>
    <x v="0"/>
    <x v="0"/>
    <x v="9"/>
    <s v="PROD102"/>
    <x v="6"/>
    <x v="0"/>
    <n v="5"/>
    <n v="199"/>
    <n v="995"/>
    <s v="ORD10365"/>
    <x v="311"/>
    <x v="2"/>
    <x v="0"/>
    <n v="5"/>
    <s v="good"/>
    <s v="REV20365"/>
    <d v="2025-08-08T00:00:00"/>
  </r>
  <r>
    <s v="CUST1603"/>
    <s v="Shari"/>
    <s v="Dixon"/>
    <x v="358"/>
    <x v="0"/>
    <x v="0"/>
    <x v="9"/>
    <s v="PROD107"/>
    <x v="3"/>
    <x v="3"/>
    <n v="2"/>
    <n v="399"/>
    <n v="798"/>
    <s v="ORD10366"/>
    <x v="147"/>
    <x v="1"/>
    <x v="1"/>
    <n v="4"/>
    <s v="bad"/>
    <s v="REV20366"/>
    <d v="2023-08-04T00:00:00"/>
  </r>
  <r>
    <s v="CUST5529"/>
    <s v="Nichole"/>
    <s v="Oconnell"/>
    <x v="359"/>
    <x v="0"/>
    <x v="0"/>
    <x v="9"/>
    <s v="PROD101"/>
    <x v="13"/>
    <x v="0"/>
    <n v="5"/>
    <n v="899"/>
    <n v="4495"/>
    <s v="ORD10367"/>
    <x v="312"/>
    <x v="2"/>
    <x v="1"/>
    <n v="4"/>
    <s v="good"/>
    <s v="REV20367"/>
    <d v="2025-08-06T00:00:00"/>
  </r>
  <r>
    <s v="CUST1183"/>
    <s v="Erica"/>
    <s v="Frederick"/>
    <x v="360"/>
    <x v="0"/>
    <x v="2"/>
    <x v="2"/>
    <s v="PROD100"/>
    <x v="9"/>
    <x v="0"/>
    <n v="2"/>
    <n v="999"/>
    <n v="1998"/>
    <s v="ORD10368"/>
    <x v="313"/>
    <x v="4"/>
    <x v="1"/>
    <n v="5"/>
    <s v="very good"/>
    <s v="REV20368"/>
    <d v="2022-10-06T00:00:00"/>
  </r>
  <r>
    <s v="CUST3931"/>
    <s v="Caroline"/>
    <s v="Joseph"/>
    <x v="361"/>
    <x v="2"/>
    <x v="1"/>
    <x v="5"/>
    <s v="PROD104"/>
    <x v="12"/>
    <x v="1"/>
    <n v="4"/>
    <n v="120"/>
    <n v="480"/>
    <s v="ORD10369"/>
    <x v="314"/>
    <x v="0"/>
    <x v="2"/>
    <n v="4"/>
    <s v="bad"/>
    <s v="REV20369"/>
    <d v="2023-09-24T00:00:00"/>
  </r>
  <r>
    <s v="CUST2238"/>
    <s v="Kurt"/>
    <s v="Johnson"/>
    <x v="362"/>
    <x v="2"/>
    <x v="0"/>
    <x v="6"/>
    <s v="PROD104"/>
    <x v="12"/>
    <x v="1"/>
    <n v="3"/>
    <n v="120"/>
    <n v="360"/>
    <s v="ORD10370"/>
    <x v="315"/>
    <x v="3"/>
    <x v="2"/>
    <n v="5"/>
    <s v="good"/>
    <s v="REV20370"/>
    <d v="2023-05-10T00:00:00"/>
  </r>
  <r>
    <s v="CUST2696"/>
    <s v="Michelle"/>
    <s v="Roberts"/>
    <x v="363"/>
    <x v="2"/>
    <x v="2"/>
    <x v="4"/>
    <s v="PROD102"/>
    <x v="6"/>
    <x v="0"/>
    <n v="1"/>
    <n v="199"/>
    <n v="199"/>
    <s v="ORD10371"/>
    <x v="141"/>
    <x v="4"/>
    <x v="0"/>
    <n v="1"/>
    <s v="average"/>
    <s v="REV20371"/>
    <d v="2023-05-08T00:00:00"/>
  </r>
  <r>
    <s v="CUST4530"/>
    <s v="Chad"/>
    <s v="Montes"/>
    <x v="364"/>
    <x v="2"/>
    <x v="0"/>
    <x v="7"/>
    <s v="PROD107"/>
    <x v="3"/>
    <x v="3"/>
    <n v="1"/>
    <n v="399"/>
    <n v="399"/>
    <s v="ORD10372"/>
    <x v="316"/>
    <x v="2"/>
    <x v="0"/>
    <n v="5"/>
    <s v="very bad"/>
    <s v="REV20372"/>
    <d v="2023-09-15T00:00:00"/>
  </r>
  <r>
    <s v="CUST2419"/>
    <s v="Michelle"/>
    <s v="Oliver"/>
    <x v="365"/>
    <x v="2"/>
    <x v="2"/>
    <x v="1"/>
    <s v="PROD101"/>
    <x v="13"/>
    <x v="0"/>
    <n v="3"/>
    <n v="899"/>
    <n v="2697"/>
    <s v="ORD10373"/>
    <x v="317"/>
    <x v="3"/>
    <x v="2"/>
    <n v="1"/>
    <s v="good"/>
    <s v="REV20373"/>
    <d v="2022-09-03T00:00:00"/>
  </r>
  <r>
    <s v="CUST2592"/>
    <s v="Christopher"/>
    <s v="Sanchez"/>
    <x v="366"/>
    <x v="2"/>
    <x v="1"/>
    <x v="8"/>
    <s v="PROD109"/>
    <x v="8"/>
    <x v="5"/>
    <n v="1"/>
    <n v="129"/>
    <n v="129"/>
    <s v="ORD10374"/>
    <x v="318"/>
    <x v="4"/>
    <x v="2"/>
    <n v="4"/>
    <s v="bad"/>
    <s v="REV20374"/>
    <d v="2022-12-01T00:00:00"/>
  </r>
  <r>
    <s v="CUST2547"/>
    <s v="Michael"/>
    <s v="Lewis"/>
    <x v="367"/>
    <x v="2"/>
    <x v="2"/>
    <x v="2"/>
    <s v="PROD114"/>
    <x v="14"/>
    <x v="4"/>
    <n v="4"/>
    <n v="25"/>
    <n v="100"/>
    <s v="ORD10375"/>
    <x v="319"/>
    <x v="1"/>
    <x v="0"/>
    <n v="5"/>
    <s v="very good"/>
    <s v="REV20375"/>
    <d v="2024-05-13T00:00:00"/>
  </r>
  <r>
    <s v="CUST4021"/>
    <s v="Kim"/>
    <s v="Barnes"/>
    <x v="368"/>
    <x v="2"/>
    <x v="2"/>
    <x v="4"/>
    <s v="PROD106"/>
    <x v="5"/>
    <x v="3"/>
    <n v="5"/>
    <n v="99"/>
    <n v="495"/>
    <s v="ORD10376"/>
    <x v="320"/>
    <x v="1"/>
    <x v="0"/>
    <n v="1"/>
    <s v="average"/>
    <s v="REV20376"/>
    <d v="2023-09-14T00:00:00"/>
  </r>
  <r>
    <s v="CUST3733"/>
    <s v="Heather"/>
    <s v="Russell"/>
    <x v="369"/>
    <x v="1"/>
    <x v="2"/>
    <x v="9"/>
    <s v="PROD106"/>
    <x v="5"/>
    <x v="3"/>
    <n v="5"/>
    <n v="99"/>
    <n v="495"/>
    <s v="ORD10377"/>
    <x v="321"/>
    <x v="4"/>
    <x v="2"/>
    <n v="3"/>
    <s v="very good"/>
    <s v="REV20377"/>
    <d v="2023-06-10T00:00:00"/>
  </r>
  <r>
    <s v="CUST3098"/>
    <s v="Shelly"/>
    <s v="Reese"/>
    <x v="370"/>
    <x v="1"/>
    <x v="2"/>
    <x v="4"/>
    <s v="PROD100"/>
    <x v="9"/>
    <x v="0"/>
    <n v="3"/>
    <n v="999"/>
    <n v="2997"/>
    <s v="ORD10378"/>
    <x v="322"/>
    <x v="3"/>
    <x v="1"/>
    <n v="3"/>
    <s v="average"/>
    <s v="REV20378"/>
    <d v="2025-06-19T00:00:00"/>
  </r>
  <r>
    <s v="CUST5183"/>
    <s v="Aaron"/>
    <s v="Powell"/>
    <x v="371"/>
    <x v="0"/>
    <x v="1"/>
    <x v="7"/>
    <s v="PROD111"/>
    <x v="2"/>
    <x v="2"/>
    <n v="2"/>
    <n v="59"/>
    <n v="118"/>
    <s v="ORD10379"/>
    <x v="323"/>
    <x v="3"/>
    <x v="1"/>
    <n v="5"/>
    <s v="good"/>
    <s v="REV20379"/>
    <d v="2024-07-11T00:00:00"/>
  </r>
  <r>
    <s v="CUST5023"/>
    <s v="Louis"/>
    <s v="Harding"/>
    <x v="372"/>
    <x v="2"/>
    <x v="2"/>
    <x v="8"/>
    <s v="PROD101"/>
    <x v="13"/>
    <x v="0"/>
    <n v="4"/>
    <n v="899"/>
    <n v="3596"/>
    <s v="ORD10380"/>
    <x v="324"/>
    <x v="4"/>
    <x v="0"/>
    <n v="2"/>
    <s v="bad"/>
    <s v="REV20380"/>
    <d v="2025-01-22T00:00:00"/>
  </r>
  <r>
    <s v="CUST2257"/>
    <s v="Tonya"/>
    <s v="Griffin"/>
    <x v="373"/>
    <x v="2"/>
    <x v="2"/>
    <x v="7"/>
    <s v="PROD112"/>
    <x v="10"/>
    <x v="2"/>
    <n v="2"/>
    <n v="199"/>
    <n v="398"/>
    <s v="ORD10381"/>
    <x v="0"/>
    <x v="2"/>
    <x v="1"/>
    <n v="3"/>
    <s v="very bad"/>
    <s v="REV20381"/>
    <d v="2023-08-04T00:00:00"/>
  </r>
  <r>
    <s v="CUST4986"/>
    <s v="David"/>
    <s v="Miller"/>
    <x v="374"/>
    <x v="1"/>
    <x v="0"/>
    <x v="1"/>
    <s v="PROD109"/>
    <x v="8"/>
    <x v="5"/>
    <n v="1"/>
    <n v="129"/>
    <n v="129"/>
    <s v="ORD10382"/>
    <x v="325"/>
    <x v="0"/>
    <x v="2"/>
    <n v="1"/>
    <s v="very bad"/>
    <s v="REV20382"/>
    <d v="2025-04-26T00:00:00"/>
  </r>
  <r>
    <s v="CUST2361"/>
    <s v="Kevin"/>
    <s v="Kennedy"/>
    <x v="375"/>
    <x v="0"/>
    <x v="1"/>
    <x v="6"/>
    <s v="PROD101"/>
    <x v="13"/>
    <x v="0"/>
    <n v="2"/>
    <n v="899"/>
    <n v="1798"/>
    <s v="ORD10383"/>
    <x v="266"/>
    <x v="1"/>
    <x v="0"/>
    <n v="1"/>
    <s v="bad"/>
    <s v="REV20383"/>
    <d v="2023-12-09T00:00:00"/>
  </r>
  <r>
    <s v="CUST1205"/>
    <s v="Todd"/>
    <s v="Short"/>
    <x v="376"/>
    <x v="1"/>
    <x v="2"/>
    <x v="1"/>
    <s v="PROD114"/>
    <x v="14"/>
    <x v="4"/>
    <n v="4"/>
    <n v="25"/>
    <n v="100"/>
    <s v="ORD10384"/>
    <x v="326"/>
    <x v="3"/>
    <x v="0"/>
    <n v="4"/>
    <s v="very bad"/>
    <s v="REV20384"/>
    <d v="2023-09-11T00:00:00"/>
  </r>
  <r>
    <s v="CUST1388"/>
    <s v="Linda"/>
    <s v="Rose"/>
    <x v="377"/>
    <x v="0"/>
    <x v="0"/>
    <x v="2"/>
    <s v="PROD106"/>
    <x v="5"/>
    <x v="3"/>
    <n v="5"/>
    <n v="99"/>
    <n v="495"/>
    <s v="ORD10385"/>
    <x v="327"/>
    <x v="0"/>
    <x v="1"/>
    <n v="2"/>
    <s v="very good"/>
    <s v="REV20385"/>
    <d v="2024-05-19T00:00:00"/>
  </r>
  <r>
    <s v="CUST4534"/>
    <s v="Paul"/>
    <s v="Norris"/>
    <x v="378"/>
    <x v="2"/>
    <x v="1"/>
    <x v="7"/>
    <s v="PROD104"/>
    <x v="12"/>
    <x v="1"/>
    <n v="5"/>
    <n v="120"/>
    <n v="600"/>
    <s v="ORD10386"/>
    <x v="328"/>
    <x v="2"/>
    <x v="0"/>
    <n v="1"/>
    <s v="average"/>
    <s v="REV20386"/>
    <d v="2023-01-07T00:00:00"/>
  </r>
  <r>
    <s v="CUST3643"/>
    <s v="Jorge"/>
    <s v="Murphy"/>
    <x v="379"/>
    <x v="0"/>
    <x v="2"/>
    <x v="0"/>
    <s v="PROD105"/>
    <x v="4"/>
    <x v="1"/>
    <n v="4"/>
    <n v="110"/>
    <n v="440"/>
    <s v="ORD10387"/>
    <x v="3"/>
    <x v="1"/>
    <x v="2"/>
    <n v="2"/>
    <s v="very bad"/>
    <s v="REV20387"/>
    <d v="2023-04-20T00:00:00"/>
  </r>
  <r>
    <s v="CUST3031"/>
    <s v="Stephanie"/>
    <s v="Watson"/>
    <x v="380"/>
    <x v="1"/>
    <x v="0"/>
    <x v="1"/>
    <s v="PROD107"/>
    <x v="3"/>
    <x v="3"/>
    <n v="5"/>
    <n v="399"/>
    <n v="1995"/>
    <s v="ORD10388"/>
    <x v="329"/>
    <x v="4"/>
    <x v="1"/>
    <n v="2"/>
    <s v="very good"/>
    <s v="REV20388"/>
    <d v="2024-07-25T00:00:00"/>
  </r>
  <r>
    <s v="CUST5243"/>
    <s v="Terri"/>
    <s v="Simpson"/>
    <x v="381"/>
    <x v="2"/>
    <x v="2"/>
    <x v="4"/>
    <s v="PROD102"/>
    <x v="6"/>
    <x v="0"/>
    <n v="3"/>
    <n v="199"/>
    <n v="597"/>
    <s v="ORD10389"/>
    <x v="138"/>
    <x v="3"/>
    <x v="0"/>
    <n v="2"/>
    <s v="very bad"/>
    <s v="REV20389"/>
    <d v="2023-11-17T00:00:00"/>
  </r>
  <r>
    <s v="CUST5050"/>
    <s v="Amanda"/>
    <s v="Mcclain"/>
    <x v="382"/>
    <x v="1"/>
    <x v="2"/>
    <x v="4"/>
    <s v="PROD102"/>
    <x v="6"/>
    <x v="0"/>
    <n v="1"/>
    <n v="199"/>
    <n v="199"/>
    <s v="ORD10390"/>
    <x v="330"/>
    <x v="3"/>
    <x v="2"/>
    <n v="4"/>
    <s v="average"/>
    <s v="REV20390"/>
    <d v="2025-06-23T00:00:00"/>
  </r>
  <r>
    <s v="CUST1064"/>
    <s v="Craig"/>
    <s v="Chang"/>
    <x v="383"/>
    <x v="0"/>
    <x v="2"/>
    <x v="4"/>
    <s v="PROD106"/>
    <x v="5"/>
    <x v="3"/>
    <n v="2"/>
    <n v="99"/>
    <n v="198"/>
    <s v="ORD10391"/>
    <x v="331"/>
    <x v="4"/>
    <x v="2"/>
    <n v="5"/>
    <s v="very good"/>
    <s v="REV20391"/>
    <d v="2023-08-06T00:00:00"/>
  </r>
  <r>
    <s v="CUST5014"/>
    <s v="Kelly"/>
    <s v="Mcmahon"/>
    <x v="148"/>
    <x v="1"/>
    <x v="1"/>
    <x v="7"/>
    <s v="PROD100"/>
    <x v="9"/>
    <x v="0"/>
    <n v="4"/>
    <n v="999"/>
    <n v="3996"/>
    <s v="ORD10392"/>
    <x v="332"/>
    <x v="0"/>
    <x v="1"/>
    <n v="5"/>
    <s v="very bad"/>
    <s v="REV20392"/>
    <d v="2025-04-05T00:00:00"/>
  </r>
  <r>
    <s v="CUST2633"/>
    <s v="Lawrence"/>
    <s v="Hughes"/>
    <x v="384"/>
    <x v="2"/>
    <x v="0"/>
    <x v="8"/>
    <s v="PROD100"/>
    <x v="9"/>
    <x v="0"/>
    <n v="1"/>
    <n v="999"/>
    <n v="999"/>
    <s v="ORD10393"/>
    <x v="167"/>
    <x v="0"/>
    <x v="0"/>
    <n v="4"/>
    <s v="bad"/>
    <s v="REV20393"/>
    <d v="2024-07-01T00:00:00"/>
  </r>
  <r>
    <s v="CUST5678"/>
    <s v="Christopher"/>
    <s v="Huff"/>
    <x v="385"/>
    <x v="0"/>
    <x v="2"/>
    <x v="2"/>
    <s v="PROD105"/>
    <x v="4"/>
    <x v="1"/>
    <n v="4"/>
    <n v="110"/>
    <n v="440"/>
    <s v="ORD10394"/>
    <x v="333"/>
    <x v="3"/>
    <x v="2"/>
    <n v="5"/>
    <s v="average"/>
    <s v="REV20394"/>
    <d v="2024-01-11T00:00:00"/>
  </r>
  <r>
    <s v="CUST2954"/>
    <s v="Maria"/>
    <s v="Moore"/>
    <x v="48"/>
    <x v="0"/>
    <x v="0"/>
    <x v="1"/>
    <s v="PROD107"/>
    <x v="3"/>
    <x v="3"/>
    <n v="4"/>
    <n v="399"/>
    <n v="1596"/>
    <s v="ORD10395"/>
    <x v="334"/>
    <x v="1"/>
    <x v="0"/>
    <n v="1"/>
    <s v="very bad"/>
    <s v="REV20395"/>
    <d v="2024-05-30T00:00:00"/>
  </r>
  <r>
    <s v="CUST3737"/>
    <s v="Corey"/>
    <s v="Holmes"/>
    <x v="386"/>
    <x v="1"/>
    <x v="1"/>
    <x v="1"/>
    <s v="PROD104"/>
    <x v="12"/>
    <x v="1"/>
    <n v="5"/>
    <n v="120"/>
    <n v="600"/>
    <s v="ORD10396"/>
    <x v="126"/>
    <x v="4"/>
    <x v="1"/>
    <n v="4"/>
    <s v="good"/>
    <s v="REV20396"/>
    <d v="2024-05-24T00:00:00"/>
  </r>
  <r>
    <s v="CUST3060"/>
    <s v="Jessica"/>
    <s v="Flores"/>
    <x v="387"/>
    <x v="0"/>
    <x v="0"/>
    <x v="5"/>
    <s v="PROD100"/>
    <x v="9"/>
    <x v="0"/>
    <n v="1"/>
    <n v="999"/>
    <n v="999"/>
    <s v="ORD10397"/>
    <x v="335"/>
    <x v="4"/>
    <x v="2"/>
    <n v="2"/>
    <s v="good"/>
    <s v="REV20397"/>
    <d v="2022-12-16T00:00:00"/>
  </r>
  <r>
    <s v="CUST3332"/>
    <s v="Jennifer"/>
    <s v="Liu"/>
    <x v="388"/>
    <x v="1"/>
    <x v="2"/>
    <x v="6"/>
    <s v="PROD104"/>
    <x v="12"/>
    <x v="1"/>
    <n v="1"/>
    <n v="120"/>
    <n v="120"/>
    <s v="ORD10398"/>
    <x v="336"/>
    <x v="3"/>
    <x v="0"/>
    <n v="3"/>
    <s v="very bad"/>
    <s v="REV20398"/>
    <d v="2025-08-22T00:00:00"/>
  </r>
  <r>
    <s v="CUST2985"/>
    <s v="Trevor"/>
    <s v="Smith"/>
    <x v="389"/>
    <x v="1"/>
    <x v="2"/>
    <x v="7"/>
    <s v="PROD108"/>
    <x v="0"/>
    <x v="0"/>
    <n v="3"/>
    <n v="229"/>
    <n v="687"/>
    <s v="ORD10399"/>
    <x v="337"/>
    <x v="1"/>
    <x v="1"/>
    <n v="1"/>
    <s v="good"/>
    <s v="REV20399"/>
    <d v="2022-12-16T00:00:00"/>
  </r>
  <r>
    <s v="CUST1707"/>
    <s v="Thomas"/>
    <s v="White"/>
    <x v="390"/>
    <x v="2"/>
    <x v="2"/>
    <x v="7"/>
    <s v="PROD100"/>
    <x v="9"/>
    <x v="0"/>
    <n v="4"/>
    <n v="999"/>
    <n v="3996"/>
    <s v="ORD10400"/>
    <x v="338"/>
    <x v="2"/>
    <x v="1"/>
    <n v="1"/>
    <s v="good"/>
    <s v="REV20400"/>
    <d v="2024-04-05T00:00:00"/>
  </r>
  <r>
    <s v="CUST4239"/>
    <s v="Daniel"/>
    <s v="Patel"/>
    <x v="391"/>
    <x v="0"/>
    <x v="1"/>
    <x v="4"/>
    <s v="PROD104"/>
    <x v="12"/>
    <x v="1"/>
    <n v="3"/>
    <n v="120"/>
    <n v="360"/>
    <s v="ORD10401"/>
    <x v="339"/>
    <x v="4"/>
    <x v="1"/>
    <n v="2"/>
    <s v="bad"/>
    <s v="REV20401"/>
    <d v="2023-01-03T00:00:00"/>
  </r>
  <r>
    <s v="CUST2686"/>
    <s v="Kyle"/>
    <s v="Lawrence"/>
    <x v="392"/>
    <x v="0"/>
    <x v="1"/>
    <x v="5"/>
    <s v="PROD108"/>
    <x v="0"/>
    <x v="0"/>
    <n v="1"/>
    <n v="229"/>
    <n v="229"/>
    <s v="ORD10402"/>
    <x v="299"/>
    <x v="0"/>
    <x v="2"/>
    <n v="1"/>
    <s v="very bad"/>
    <s v="REV20402"/>
    <d v="2024-07-24T00:00:00"/>
  </r>
  <r>
    <s v="CUST3774"/>
    <s v="Pamela"/>
    <s v="Taylor"/>
    <x v="393"/>
    <x v="1"/>
    <x v="0"/>
    <x v="0"/>
    <s v="PROD112"/>
    <x v="10"/>
    <x v="2"/>
    <n v="2"/>
    <n v="199"/>
    <n v="398"/>
    <s v="ORD10403"/>
    <x v="109"/>
    <x v="3"/>
    <x v="0"/>
    <n v="2"/>
    <s v="good"/>
    <s v="REV20403"/>
    <d v="2024-04-03T00:00:00"/>
  </r>
  <r>
    <s v="CUST3392"/>
    <s v="Carol"/>
    <s v="Richardson"/>
    <x v="394"/>
    <x v="2"/>
    <x v="1"/>
    <x v="5"/>
    <s v="PROD105"/>
    <x v="4"/>
    <x v="1"/>
    <n v="3"/>
    <n v="110"/>
    <n v="330"/>
    <s v="ORD10404"/>
    <x v="338"/>
    <x v="3"/>
    <x v="1"/>
    <n v="1"/>
    <s v="bad"/>
    <s v="REV20404"/>
    <d v="2025-04-11T00:00:00"/>
  </r>
  <r>
    <s v="CUST1541"/>
    <s v="Jesse"/>
    <s v="Farrell"/>
    <x v="395"/>
    <x v="0"/>
    <x v="2"/>
    <x v="2"/>
    <s v="PROD107"/>
    <x v="3"/>
    <x v="3"/>
    <n v="2"/>
    <n v="399"/>
    <n v="798"/>
    <s v="ORD10405"/>
    <x v="340"/>
    <x v="1"/>
    <x v="0"/>
    <n v="4"/>
    <s v="very good"/>
    <s v="REV20405"/>
    <d v="2025-05-07T00:00:00"/>
  </r>
  <r>
    <s v="CUST4678"/>
    <s v="David"/>
    <s v="Fernandez"/>
    <x v="396"/>
    <x v="2"/>
    <x v="2"/>
    <x v="5"/>
    <s v="PROD111"/>
    <x v="2"/>
    <x v="2"/>
    <n v="4"/>
    <n v="59"/>
    <n v="236"/>
    <s v="ORD10406"/>
    <x v="214"/>
    <x v="0"/>
    <x v="2"/>
    <n v="4"/>
    <s v="average"/>
    <s v="REV20406"/>
    <d v="2022-12-08T00:00:00"/>
  </r>
  <r>
    <s v="CUST2438"/>
    <s v="Michael"/>
    <s v="Davis"/>
    <x v="397"/>
    <x v="1"/>
    <x v="0"/>
    <x v="5"/>
    <s v="PROD110"/>
    <x v="11"/>
    <x v="5"/>
    <n v="2"/>
    <n v="80"/>
    <n v="160"/>
    <s v="ORD10407"/>
    <x v="341"/>
    <x v="0"/>
    <x v="1"/>
    <n v="2"/>
    <s v="bad"/>
    <s v="REV20407"/>
    <d v="2023-05-07T00:00:00"/>
  </r>
  <r>
    <s v="CUST2206"/>
    <s v="Steven"/>
    <s v="Wright"/>
    <x v="398"/>
    <x v="1"/>
    <x v="2"/>
    <x v="7"/>
    <s v="PROD104"/>
    <x v="12"/>
    <x v="1"/>
    <n v="3"/>
    <n v="120"/>
    <n v="360"/>
    <s v="ORD10408"/>
    <x v="219"/>
    <x v="0"/>
    <x v="0"/>
    <n v="3"/>
    <s v="good"/>
    <s v="REV20408"/>
    <d v="2023-05-15T00:00:00"/>
  </r>
  <r>
    <s v="CUST1976"/>
    <s v="Lisa"/>
    <s v="Carrillo"/>
    <x v="399"/>
    <x v="1"/>
    <x v="1"/>
    <x v="2"/>
    <s v="PROD114"/>
    <x v="14"/>
    <x v="4"/>
    <n v="5"/>
    <n v="25"/>
    <n v="125"/>
    <s v="ORD10409"/>
    <x v="228"/>
    <x v="2"/>
    <x v="1"/>
    <n v="3"/>
    <s v="average"/>
    <s v="REV20409"/>
    <d v="2024-09-29T00:00:00"/>
  </r>
  <r>
    <s v="CUST2742"/>
    <s v="Hunter"/>
    <s v="Clayton"/>
    <x v="400"/>
    <x v="0"/>
    <x v="1"/>
    <x v="0"/>
    <s v="PROD103"/>
    <x v="1"/>
    <x v="1"/>
    <n v="3"/>
    <n v="59"/>
    <n v="177"/>
    <s v="ORD10410"/>
    <x v="342"/>
    <x v="2"/>
    <x v="2"/>
    <n v="4"/>
    <s v="very bad"/>
    <s v="REV20410"/>
    <d v="2023-02-11T00:00:00"/>
  </r>
  <r>
    <s v="CUST5251"/>
    <s v="Craig"/>
    <s v="Moon"/>
    <x v="401"/>
    <x v="0"/>
    <x v="0"/>
    <x v="3"/>
    <s v="PROD110"/>
    <x v="11"/>
    <x v="5"/>
    <n v="1"/>
    <n v="80"/>
    <n v="80"/>
    <s v="ORD10411"/>
    <x v="343"/>
    <x v="2"/>
    <x v="0"/>
    <n v="1"/>
    <s v="good"/>
    <s v="REV20411"/>
    <d v="2025-03-28T00:00:00"/>
  </r>
  <r>
    <s v="CUST1319"/>
    <s v="Carlos"/>
    <s v="Rosario"/>
    <x v="402"/>
    <x v="0"/>
    <x v="0"/>
    <x v="5"/>
    <s v="PROD113"/>
    <x v="7"/>
    <x v="4"/>
    <n v="1"/>
    <n v="149"/>
    <n v="149"/>
    <s v="ORD10412"/>
    <x v="261"/>
    <x v="4"/>
    <x v="2"/>
    <n v="5"/>
    <s v="bad"/>
    <s v="REV20412"/>
    <d v="2023-05-05T00:00:00"/>
  </r>
  <r>
    <s v="CUST5318"/>
    <s v="Anna"/>
    <s v="Moore"/>
    <x v="403"/>
    <x v="1"/>
    <x v="1"/>
    <x v="4"/>
    <s v="PROD103"/>
    <x v="1"/>
    <x v="1"/>
    <n v="1"/>
    <n v="59"/>
    <n v="59"/>
    <s v="ORD10413"/>
    <x v="344"/>
    <x v="1"/>
    <x v="2"/>
    <n v="5"/>
    <s v="good"/>
    <s v="REV20413"/>
    <d v="2024-12-05T00:00:00"/>
  </r>
  <r>
    <s v="CUST5441"/>
    <s v="Ashley"/>
    <s v="Holmes"/>
    <x v="404"/>
    <x v="2"/>
    <x v="1"/>
    <x v="1"/>
    <s v="PROD103"/>
    <x v="1"/>
    <x v="1"/>
    <n v="4"/>
    <n v="59"/>
    <n v="236"/>
    <s v="ORD10414"/>
    <x v="49"/>
    <x v="1"/>
    <x v="1"/>
    <n v="4"/>
    <s v="good"/>
    <s v="REV20414"/>
    <d v="2023-04-26T00:00:00"/>
  </r>
  <r>
    <s v="CUST1637"/>
    <s v="Robin"/>
    <s v="Palmer"/>
    <x v="405"/>
    <x v="1"/>
    <x v="2"/>
    <x v="9"/>
    <s v="PROD109"/>
    <x v="8"/>
    <x v="5"/>
    <n v="5"/>
    <n v="129"/>
    <n v="645"/>
    <s v="ORD10415"/>
    <x v="345"/>
    <x v="2"/>
    <x v="2"/>
    <n v="1"/>
    <s v="very bad"/>
    <s v="REV20415"/>
    <d v="2023-04-01T00:00:00"/>
  </r>
  <r>
    <s v="CUST3096"/>
    <s v="Patricia"/>
    <s v="Dominguez"/>
    <x v="406"/>
    <x v="0"/>
    <x v="1"/>
    <x v="9"/>
    <s v="PROD111"/>
    <x v="2"/>
    <x v="2"/>
    <n v="2"/>
    <n v="59"/>
    <n v="118"/>
    <s v="ORD10416"/>
    <x v="346"/>
    <x v="4"/>
    <x v="2"/>
    <n v="3"/>
    <s v="average"/>
    <s v="REV20416"/>
    <d v="2025-03-26T00:00:00"/>
  </r>
  <r>
    <s v="CUST5619"/>
    <s v="Kristy"/>
    <s v="Johnson"/>
    <x v="407"/>
    <x v="1"/>
    <x v="1"/>
    <x v="3"/>
    <s v="PROD104"/>
    <x v="12"/>
    <x v="1"/>
    <n v="4"/>
    <n v="120"/>
    <n v="480"/>
    <s v="ORD10417"/>
    <x v="347"/>
    <x v="1"/>
    <x v="1"/>
    <n v="1"/>
    <s v="average"/>
    <s v="REV20417"/>
    <d v="2022-12-14T00:00:00"/>
  </r>
  <r>
    <s v="CUST3497"/>
    <s v="Barbara"/>
    <s v="Cochran"/>
    <x v="408"/>
    <x v="2"/>
    <x v="0"/>
    <x v="3"/>
    <s v="PROD102"/>
    <x v="6"/>
    <x v="0"/>
    <n v="2"/>
    <n v="199"/>
    <n v="398"/>
    <s v="ORD10418"/>
    <x v="163"/>
    <x v="2"/>
    <x v="2"/>
    <n v="2"/>
    <s v="bad"/>
    <s v="REV20418"/>
    <d v="2023-07-28T00:00:00"/>
  </r>
  <r>
    <s v="CUST1281"/>
    <s v="Christopher"/>
    <s v="Randall"/>
    <x v="409"/>
    <x v="2"/>
    <x v="1"/>
    <x v="1"/>
    <s v="PROD107"/>
    <x v="3"/>
    <x v="3"/>
    <n v="5"/>
    <n v="399"/>
    <n v="1995"/>
    <s v="ORD10419"/>
    <x v="348"/>
    <x v="3"/>
    <x v="2"/>
    <n v="1"/>
    <s v="good"/>
    <s v="REV20419"/>
    <d v="2025-06-07T00:00:00"/>
  </r>
  <r>
    <s v="CUST3502"/>
    <s v="Rhonda"/>
    <s v="Mckee"/>
    <x v="410"/>
    <x v="0"/>
    <x v="2"/>
    <x v="9"/>
    <s v="PROD110"/>
    <x v="11"/>
    <x v="5"/>
    <n v="3"/>
    <n v="80"/>
    <n v="240"/>
    <s v="ORD10420"/>
    <x v="349"/>
    <x v="0"/>
    <x v="0"/>
    <n v="2"/>
    <s v="very bad"/>
    <s v="REV20420"/>
    <d v="2024-03-16T00:00:00"/>
  </r>
  <r>
    <s v="CUST4671"/>
    <s v="Matthew"/>
    <s v="Young"/>
    <x v="411"/>
    <x v="1"/>
    <x v="1"/>
    <x v="2"/>
    <s v="PROD106"/>
    <x v="5"/>
    <x v="3"/>
    <n v="2"/>
    <n v="99"/>
    <n v="198"/>
    <s v="ORD10421"/>
    <x v="350"/>
    <x v="0"/>
    <x v="1"/>
    <n v="2"/>
    <s v="bad"/>
    <s v="REV20421"/>
    <d v="2024-06-25T00:00:00"/>
  </r>
  <r>
    <s v="CUST1258"/>
    <s v="Heidi"/>
    <s v="Bryan"/>
    <x v="412"/>
    <x v="1"/>
    <x v="1"/>
    <x v="3"/>
    <s v="PROD101"/>
    <x v="13"/>
    <x v="0"/>
    <n v="2"/>
    <n v="899"/>
    <n v="1798"/>
    <s v="ORD10422"/>
    <x v="351"/>
    <x v="1"/>
    <x v="1"/>
    <n v="4"/>
    <s v="average"/>
    <s v="REV20422"/>
    <d v="2025-01-03T00:00:00"/>
  </r>
  <r>
    <s v="CUST1204"/>
    <s v="Jennifer"/>
    <s v="Dunn"/>
    <x v="413"/>
    <x v="0"/>
    <x v="0"/>
    <x v="8"/>
    <s v="PROD114"/>
    <x v="14"/>
    <x v="4"/>
    <n v="4"/>
    <n v="25"/>
    <n v="100"/>
    <s v="ORD10423"/>
    <x v="59"/>
    <x v="2"/>
    <x v="2"/>
    <n v="2"/>
    <s v="very bad"/>
    <s v="REV20423"/>
    <d v="2025-07-01T00:00:00"/>
  </r>
  <r>
    <s v="CUST2988"/>
    <s v="Jennifer"/>
    <s v="Brown"/>
    <x v="414"/>
    <x v="0"/>
    <x v="0"/>
    <x v="7"/>
    <s v="PROD110"/>
    <x v="11"/>
    <x v="5"/>
    <n v="2"/>
    <n v="80"/>
    <n v="160"/>
    <s v="ORD10424"/>
    <x v="352"/>
    <x v="4"/>
    <x v="2"/>
    <n v="5"/>
    <s v="good"/>
    <s v="REV20424"/>
    <d v="2024-01-26T00:00:00"/>
  </r>
  <r>
    <s v="CUST3225"/>
    <s v="Chad"/>
    <s v="White"/>
    <x v="415"/>
    <x v="1"/>
    <x v="0"/>
    <x v="5"/>
    <s v="PROD106"/>
    <x v="5"/>
    <x v="3"/>
    <n v="2"/>
    <n v="99"/>
    <n v="198"/>
    <s v="ORD10425"/>
    <x v="353"/>
    <x v="3"/>
    <x v="0"/>
    <n v="2"/>
    <s v="average"/>
    <s v="REV20425"/>
    <d v="2023-04-15T00:00:00"/>
  </r>
  <r>
    <s v="CUST4090"/>
    <s v="Kristine"/>
    <s v="Barker"/>
    <x v="416"/>
    <x v="0"/>
    <x v="2"/>
    <x v="4"/>
    <s v="PROD107"/>
    <x v="3"/>
    <x v="3"/>
    <n v="4"/>
    <n v="399"/>
    <n v="1596"/>
    <s v="ORD10426"/>
    <x v="180"/>
    <x v="2"/>
    <x v="2"/>
    <n v="5"/>
    <s v="very good"/>
    <s v="REV20426"/>
    <d v="2023-11-28T00:00:00"/>
  </r>
  <r>
    <s v="CUST5919"/>
    <s v="Carolyn"/>
    <s v="Davis"/>
    <x v="417"/>
    <x v="1"/>
    <x v="2"/>
    <x v="8"/>
    <s v="PROD107"/>
    <x v="3"/>
    <x v="3"/>
    <n v="5"/>
    <n v="399"/>
    <n v="1995"/>
    <s v="ORD10427"/>
    <x v="139"/>
    <x v="0"/>
    <x v="2"/>
    <n v="3"/>
    <s v="good"/>
    <s v="REV20427"/>
    <d v="2025-01-16T00:00:00"/>
  </r>
  <r>
    <s v="CUST3221"/>
    <s v="Hector"/>
    <s v="White"/>
    <x v="418"/>
    <x v="1"/>
    <x v="2"/>
    <x v="4"/>
    <s v="PROD101"/>
    <x v="13"/>
    <x v="0"/>
    <n v="5"/>
    <n v="899"/>
    <n v="4495"/>
    <s v="ORD10428"/>
    <x v="13"/>
    <x v="0"/>
    <x v="1"/>
    <n v="3"/>
    <s v="average"/>
    <s v="REV20428"/>
    <d v="2023-09-26T00:00:00"/>
  </r>
  <r>
    <s v="CUST5306"/>
    <s v="Kathy"/>
    <s v="Reilly"/>
    <x v="419"/>
    <x v="2"/>
    <x v="1"/>
    <x v="9"/>
    <s v="PROD105"/>
    <x v="4"/>
    <x v="1"/>
    <n v="4"/>
    <n v="110"/>
    <n v="440"/>
    <s v="ORD10429"/>
    <x v="354"/>
    <x v="4"/>
    <x v="0"/>
    <n v="4"/>
    <s v="bad"/>
    <s v="REV20429"/>
    <d v="2022-08-26T00:00:00"/>
  </r>
  <r>
    <s v="CUST4192"/>
    <s v="Stephanie"/>
    <s v="Lawrence"/>
    <x v="420"/>
    <x v="2"/>
    <x v="0"/>
    <x v="8"/>
    <s v="PROD113"/>
    <x v="7"/>
    <x v="4"/>
    <n v="2"/>
    <n v="149"/>
    <n v="298"/>
    <s v="ORD10430"/>
    <x v="355"/>
    <x v="3"/>
    <x v="2"/>
    <n v="5"/>
    <s v="bad"/>
    <s v="REV20430"/>
    <d v="2025-02-03T00:00:00"/>
  </r>
  <r>
    <s v="CUST3839"/>
    <s v="Claire"/>
    <s v="Haynes"/>
    <x v="421"/>
    <x v="0"/>
    <x v="0"/>
    <x v="8"/>
    <s v="PROD112"/>
    <x v="10"/>
    <x v="2"/>
    <n v="4"/>
    <n v="199"/>
    <n v="796"/>
    <s v="ORD10431"/>
    <x v="356"/>
    <x v="2"/>
    <x v="1"/>
    <n v="4"/>
    <s v="good"/>
    <s v="REV20431"/>
    <d v="2024-04-13T00:00:00"/>
  </r>
  <r>
    <s v="CUST2436"/>
    <s v="Felicia"/>
    <s v="Wilson"/>
    <x v="422"/>
    <x v="1"/>
    <x v="0"/>
    <x v="4"/>
    <s v="PROD108"/>
    <x v="0"/>
    <x v="0"/>
    <n v="2"/>
    <n v="229"/>
    <n v="458"/>
    <s v="ORD10432"/>
    <x v="357"/>
    <x v="3"/>
    <x v="0"/>
    <n v="1"/>
    <s v="very good"/>
    <s v="REV20432"/>
    <d v="2023-03-22T00:00:00"/>
  </r>
  <r>
    <s v="CUST1857"/>
    <s v="Travis"/>
    <s v="Hodges"/>
    <x v="423"/>
    <x v="2"/>
    <x v="0"/>
    <x v="4"/>
    <s v="PROD101"/>
    <x v="13"/>
    <x v="0"/>
    <n v="1"/>
    <n v="899"/>
    <n v="899"/>
    <s v="ORD10433"/>
    <x v="358"/>
    <x v="4"/>
    <x v="2"/>
    <n v="5"/>
    <s v="very bad"/>
    <s v="REV20433"/>
    <d v="2025-02-22T00:00:00"/>
  </r>
  <r>
    <s v="CUST3958"/>
    <s v="James"/>
    <s v="Thomas"/>
    <x v="424"/>
    <x v="1"/>
    <x v="0"/>
    <x v="5"/>
    <s v="PROD106"/>
    <x v="5"/>
    <x v="3"/>
    <n v="2"/>
    <n v="99"/>
    <n v="198"/>
    <s v="ORD10434"/>
    <x v="359"/>
    <x v="3"/>
    <x v="1"/>
    <n v="5"/>
    <s v="bad"/>
    <s v="REV20434"/>
    <d v="2022-11-08T00:00:00"/>
  </r>
  <r>
    <s v="CUST1640"/>
    <s v="Erin"/>
    <s v="Clements"/>
    <x v="425"/>
    <x v="1"/>
    <x v="0"/>
    <x v="2"/>
    <s v="PROD104"/>
    <x v="12"/>
    <x v="1"/>
    <n v="3"/>
    <n v="120"/>
    <n v="360"/>
    <s v="ORD10435"/>
    <x v="360"/>
    <x v="3"/>
    <x v="1"/>
    <n v="5"/>
    <s v="bad"/>
    <s v="REV20435"/>
    <d v="2023-02-22T00:00:00"/>
  </r>
  <r>
    <s v="CUST1302"/>
    <s v="Alicia"/>
    <s v="Phillips"/>
    <x v="426"/>
    <x v="1"/>
    <x v="0"/>
    <x v="8"/>
    <s v="PROD102"/>
    <x v="6"/>
    <x v="0"/>
    <n v="4"/>
    <n v="199"/>
    <n v="796"/>
    <s v="ORD10436"/>
    <x v="361"/>
    <x v="4"/>
    <x v="2"/>
    <n v="1"/>
    <s v="bad"/>
    <s v="REV20436"/>
    <d v="2023-02-20T00:00:00"/>
  </r>
  <r>
    <s v="CUST5366"/>
    <s v="James"/>
    <s v="Lynch"/>
    <x v="427"/>
    <x v="2"/>
    <x v="2"/>
    <x v="5"/>
    <s v="PROD103"/>
    <x v="1"/>
    <x v="1"/>
    <n v="5"/>
    <n v="59"/>
    <n v="295"/>
    <s v="ORD10437"/>
    <x v="362"/>
    <x v="4"/>
    <x v="0"/>
    <n v="5"/>
    <s v="average"/>
    <s v="REV20437"/>
    <d v="2024-08-08T00:00:00"/>
  </r>
  <r>
    <s v="CUST3808"/>
    <s v="Caleb"/>
    <s v="Carroll"/>
    <x v="428"/>
    <x v="1"/>
    <x v="0"/>
    <x v="0"/>
    <s v="PROD104"/>
    <x v="12"/>
    <x v="1"/>
    <n v="2"/>
    <n v="120"/>
    <n v="240"/>
    <s v="ORD10438"/>
    <x v="363"/>
    <x v="2"/>
    <x v="1"/>
    <n v="4"/>
    <s v="bad"/>
    <s v="REV20438"/>
    <d v="2025-03-04T00:00:00"/>
  </r>
  <r>
    <s v="CUST5610"/>
    <s v="Kimberly"/>
    <s v="Bennett"/>
    <x v="429"/>
    <x v="0"/>
    <x v="0"/>
    <x v="3"/>
    <s v="PROD112"/>
    <x v="10"/>
    <x v="2"/>
    <n v="1"/>
    <n v="199"/>
    <n v="199"/>
    <s v="ORD10439"/>
    <x v="200"/>
    <x v="3"/>
    <x v="2"/>
    <n v="5"/>
    <s v="good"/>
    <s v="REV20439"/>
    <d v="2023-02-23T00:00:00"/>
  </r>
  <r>
    <s v="CUST1875"/>
    <s v="Carl"/>
    <s v="Nelson"/>
    <x v="430"/>
    <x v="1"/>
    <x v="1"/>
    <x v="0"/>
    <s v="PROD112"/>
    <x v="10"/>
    <x v="2"/>
    <n v="4"/>
    <n v="199"/>
    <n v="796"/>
    <s v="ORD10440"/>
    <x v="364"/>
    <x v="0"/>
    <x v="1"/>
    <n v="5"/>
    <s v="good"/>
    <s v="REV20440"/>
    <d v="2025-03-17T00:00:00"/>
  </r>
  <r>
    <s v="CUST5811"/>
    <s v="Andrew"/>
    <s v="Hampton"/>
    <x v="431"/>
    <x v="1"/>
    <x v="2"/>
    <x v="5"/>
    <s v="PROD101"/>
    <x v="13"/>
    <x v="0"/>
    <n v="3"/>
    <n v="899"/>
    <n v="2697"/>
    <s v="ORD10441"/>
    <x v="365"/>
    <x v="1"/>
    <x v="1"/>
    <n v="1"/>
    <s v="very bad"/>
    <s v="REV20441"/>
    <d v="2023-01-09T00:00:00"/>
  </r>
  <r>
    <s v="CUST1939"/>
    <s v="Alexandra"/>
    <s v="Werner"/>
    <x v="432"/>
    <x v="0"/>
    <x v="2"/>
    <x v="9"/>
    <s v="PROD105"/>
    <x v="4"/>
    <x v="1"/>
    <n v="5"/>
    <n v="110"/>
    <n v="550"/>
    <s v="ORD10442"/>
    <x v="366"/>
    <x v="4"/>
    <x v="0"/>
    <n v="1"/>
    <s v="good"/>
    <s v="REV20442"/>
    <d v="2022-08-27T00:00:00"/>
  </r>
  <r>
    <s v="CUST1083"/>
    <s v="Diane"/>
    <s v="Jones"/>
    <x v="433"/>
    <x v="0"/>
    <x v="2"/>
    <x v="9"/>
    <s v="PROD108"/>
    <x v="0"/>
    <x v="0"/>
    <n v="2"/>
    <n v="229"/>
    <n v="458"/>
    <s v="ORD10443"/>
    <x v="367"/>
    <x v="2"/>
    <x v="0"/>
    <n v="1"/>
    <s v="good"/>
    <s v="REV20443"/>
    <d v="2023-09-06T00:00:00"/>
  </r>
  <r>
    <s v="CUST5627"/>
    <s v="William"/>
    <s v="Myers"/>
    <x v="434"/>
    <x v="2"/>
    <x v="0"/>
    <x v="8"/>
    <s v="PROD100"/>
    <x v="9"/>
    <x v="0"/>
    <n v="2"/>
    <n v="999"/>
    <n v="1998"/>
    <s v="ORD10444"/>
    <x v="368"/>
    <x v="1"/>
    <x v="0"/>
    <n v="3"/>
    <s v="average"/>
    <s v="REV20444"/>
    <d v="2023-07-11T00:00:00"/>
  </r>
  <r>
    <s v="CUST2216"/>
    <s v="Melissa"/>
    <s v="Nelson"/>
    <x v="435"/>
    <x v="1"/>
    <x v="2"/>
    <x v="3"/>
    <s v="PROD109"/>
    <x v="8"/>
    <x v="5"/>
    <n v="3"/>
    <n v="129"/>
    <n v="387"/>
    <s v="ORD10445"/>
    <x v="369"/>
    <x v="3"/>
    <x v="1"/>
    <n v="4"/>
    <s v="very good"/>
    <s v="REV20445"/>
    <d v="2024-08-06T00:00:00"/>
  </r>
  <r>
    <s v="CUST4396"/>
    <s v="Angela"/>
    <s v="Hayes"/>
    <x v="436"/>
    <x v="1"/>
    <x v="1"/>
    <x v="1"/>
    <s v="PROD108"/>
    <x v="0"/>
    <x v="0"/>
    <n v="4"/>
    <n v="229"/>
    <n v="916"/>
    <s v="ORD10446"/>
    <x v="370"/>
    <x v="0"/>
    <x v="1"/>
    <n v="4"/>
    <s v="bad"/>
    <s v="REV20446"/>
    <d v="2024-08-01T00:00:00"/>
  </r>
  <r>
    <s v="CUST2220"/>
    <s v="Mary"/>
    <s v="Tapia"/>
    <x v="437"/>
    <x v="2"/>
    <x v="1"/>
    <x v="1"/>
    <s v="PROD103"/>
    <x v="1"/>
    <x v="1"/>
    <n v="4"/>
    <n v="59"/>
    <n v="236"/>
    <s v="ORD10447"/>
    <x v="371"/>
    <x v="1"/>
    <x v="0"/>
    <n v="1"/>
    <s v="average"/>
    <s v="REV20447"/>
    <d v="2025-05-24T00:00:00"/>
  </r>
  <r>
    <s v="CUST2713"/>
    <s v="Nicholas"/>
    <s v="Johnson"/>
    <x v="438"/>
    <x v="0"/>
    <x v="1"/>
    <x v="7"/>
    <s v="PROD110"/>
    <x v="11"/>
    <x v="5"/>
    <n v="2"/>
    <n v="80"/>
    <n v="160"/>
    <s v="ORD10448"/>
    <x v="196"/>
    <x v="3"/>
    <x v="1"/>
    <n v="1"/>
    <s v="average"/>
    <s v="REV20448"/>
    <d v="2023-12-28T00:00:00"/>
  </r>
  <r>
    <s v="CUST4346"/>
    <s v="Trevor"/>
    <s v="Mccormick"/>
    <x v="439"/>
    <x v="0"/>
    <x v="2"/>
    <x v="4"/>
    <s v="PROD110"/>
    <x v="11"/>
    <x v="5"/>
    <n v="4"/>
    <n v="80"/>
    <n v="320"/>
    <s v="ORD10449"/>
    <x v="372"/>
    <x v="2"/>
    <x v="0"/>
    <n v="1"/>
    <s v="bad"/>
    <s v="REV20449"/>
    <d v="2023-02-15T00:00:00"/>
  </r>
  <r>
    <s v="CUST4118"/>
    <s v="Jason"/>
    <s v="Meyer"/>
    <x v="440"/>
    <x v="1"/>
    <x v="1"/>
    <x v="9"/>
    <s v="PROD114"/>
    <x v="14"/>
    <x v="4"/>
    <n v="3"/>
    <n v="25"/>
    <n v="75"/>
    <s v="ORD10450"/>
    <x v="373"/>
    <x v="2"/>
    <x v="1"/>
    <n v="2"/>
    <s v="average"/>
    <s v="REV20450"/>
    <d v="2023-12-18T00:00:00"/>
  </r>
  <r>
    <s v="CUST5325"/>
    <s v="Deborah"/>
    <s v="Wright"/>
    <x v="441"/>
    <x v="2"/>
    <x v="0"/>
    <x v="8"/>
    <s v="PROD100"/>
    <x v="9"/>
    <x v="0"/>
    <n v="2"/>
    <n v="999"/>
    <n v="1998"/>
    <s v="ORD10451"/>
    <x v="374"/>
    <x v="4"/>
    <x v="2"/>
    <n v="3"/>
    <s v="bad"/>
    <s v="REV20451"/>
    <d v="2023-08-15T00:00:00"/>
  </r>
  <r>
    <s v="CUST5462"/>
    <s v="Colleen"/>
    <s v="Jackson"/>
    <x v="442"/>
    <x v="0"/>
    <x v="1"/>
    <x v="3"/>
    <s v="PROD101"/>
    <x v="13"/>
    <x v="0"/>
    <n v="2"/>
    <n v="899"/>
    <n v="1798"/>
    <s v="ORD10452"/>
    <x v="375"/>
    <x v="0"/>
    <x v="0"/>
    <n v="4"/>
    <s v="average"/>
    <s v="REV20452"/>
    <d v="2023-05-29T00:00:00"/>
  </r>
  <r>
    <s v="CUST4364"/>
    <s v="John"/>
    <s v="Mcdaniel"/>
    <x v="443"/>
    <x v="1"/>
    <x v="2"/>
    <x v="6"/>
    <s v="PROD102"/>
    <x v="6"/>
    <x v="0"/>
    <n v="5"/>
    <n v="199"/>
    <n v="995"/>
    <s v="ORD10453"/>
    <x v="376"/>
    <x v="2"/>
    <x v="2"/>
    <n v="3"/>
    <s v="very good"/>
    <s v="REV20453"/>
    <d v="2023-12-30T00:00:00"/>
  </r>
  <r>
    <s v="CUST1389"/>
    <s v="Michelle"/>
    <s v="Chang"/>
    <x v="444"/>
    <x v="2"/>
    <x v="1"/>
    <x v="5"/>
    <s v="PROD110"/>
    <x v="11"/>
    <x v="5"/>
    <n v="5"/>
    <n v="80"/>
    <n v="400"/>
    <s v="ORD10454"/>
    <x v="377"/>
    <x v="4"/>
    <x v="1"/>
    <n v="2"/>
    <s v="very good"/>
    <s v="REV20454"/>
    <d v="2023-10-04T00:00:00"/>
  </r>
  <r>
    <s v="CUST3346"/>
    <s v="Kimberly"/>
    <s v="Riley"/>
    <x v="330"/>
    <x v="2"/>
    <x v="1"/>
    <x v="4"/>
    <s v="PROD113"/>
    <x v="7"/>
    <x v="4"/>
    <n v="1"/>
    <n v="149"/>
    <n v="149"/>
    <s v="ORD10455"/>
    <x v="257"/>
    <x v="2"/>
    <x v="0"/>
    <n v="2"/>
    <s v="very good"/>
    <s v="REV20455"/>
    <d v="2023-11-20T00:00:00"/>
  </r>
  <r>
    <s v="CUST1029"/>
    <s v="William"/>
    <s v="Ewing"/>
    <x v="445"/>
    <x v="2"/>
    <x v="0"/>
    <x v="7"/>
    <s v="PROD109"/>
    <x v="8"/>
    <x v="5"/>
    <n v="4"/>
    <n v="129"/>
    <n v="516"/>
    <s v="ORD10456"/>
    <x v="291"/>
    <x v="0"/>
    <x v="2"/>
    <n v="4"/>
    <s v="very bad"/>
    <s v="REV20456"/>
    <d v="2025-08-16T00:00:00"/>
  </r>
  <r>
    <s v="CUST4080"/>
    <s v="William"/>
    <s v="Ramos"/>
    <x v="446"/>
    <x v="0"/>
    <x v="1"/>
    <x v="9"/>
    <s v="PROD107"/>
    <x v="3"/>
    <x v="3"/>
    <n v="1"/>
    <n v="399"/>
    <n v="399"/>
    <s v="ORD10457"/>
    <x v="319"/>
    <x v="0"/>
    <x v="1"/>
    <n v="4"/>
    <s v="average"/>
    <s v="REV20457"/>
    <d v="2024-09-02T00:00:00"/>
  </r>
  <r>
    <s v="CUST4995"/>
    <s v="Madison"/>
    <s v="Hubbard"/>
    <x v="447"/>
    <x v="0"/>
    <x v="0"/>
    <x v="8"/>
    <s v="PROD102"/>
    <x v="6"/>
    <x v="0"/>
    <n v="4"/>
    <n v="199"/>
    <n v="796"/>
    <s v="ORD10458"/>
    <x v="378"/>
    <x v="2"/>
    <x v="0"/>
    <n v="4"/>
    <s v="good"/>
    <s v="REV20458"/>
    <d v="2024-07-23T00:00:00"/>
  </r>
  <r>
    <s v="CUST1350"/>
    <s v="Anna"/>
    <s v="Ball"/>
    <x v="448"/>
    <x v="2"/>
    <x v="2"/>
    <x v="1"/>
    <s v="PROD114"/>
    <x v="14"/>
    <x v="4"/>
    <n v="4"/>
    <n v="25"/>
    <n v="100"/>
    <s v="ORD10459"/>
    <x v="379"/>
    <x v="4"/>
    <x v="1"/>
    <n v="2"/>
    <s v="very bad"/>
    <s v="REV20459"/>
    <d v="2023-12-23T00:00:00"/>
  </r>
  <r>
    <s v="CUST5182"/>
    <s v="Jake"/>
    <s v="Butler"/>
    <x v="449"/>
    <x v="1"/>
    <x v="1"/>
    <x v="1"/>
    <s v="PROD100"/>
    <x v="9"/>
    <x v="0"/>
    <n v="2"/>
    <n v="999"/>
    <n v="1998"/>
    <s v="ORD10460"/>
    <x v="58"/>
    <x v="3"/>
    <x v="1"/>
    <n v="4"/>
    <s v="very bad"/>
    <s v="REV20460"/>
    <d v="2022-09-28T00:00:00"/>
  </r>
  <r>
    <s v="CUST1917"/>
    <s v="Jessica"/>
    <s v="Freeman"/>
    <x v="450"/>
    <x v="1"/>
    <x v="2"/>
    <x v="3"/>
    <s v="PROD100"/>
    <x v="9"/>
    <x v="0"/>
    <n v="3"/>
    <n v="999"/>
    <n v="2997"/>
    <s v="ORD10461"/>
    <x v="380"/>
    <x v="1"/>
    <x v="1"/>
    <n v="3"/>
    <s v="very bad"/>
    <s v="REV20461"/>
    <d v="2023-01-01T00:00:00"/>
  </r>
  <r>
    <s v="CUST4543"/>
    <s v="Andrew"/>
    <s v="Brewer"/>
    <x v="451"/>
    <x v="2"/>
    <x v="0"/>
    <x v="5"/>
    <s v="PROD114"/>
    <x v="14"/>
    <x v="4"/>
    <n v="4"/>
    <n v="25"/>
    <n v="100"/>
    <s v="ORD10462"/>
    <x v="100"/>
    <x v="4"/>
    <x v="1"/>
    <n v="1"/>
    <s v="very good"/>
    <s v="REV20462"/>
    <d v="2024-05-23T00:00:00"/>
  </r>
  <r>
    <s v="CUST3612"/>
    <s v="Mark"/>
    <s v="Martinez"/>
    <x v="452"/>
    <x v="2"/>
    <x v="2"/>
    <x v="9"/>
    <s v="PROD108"/>
    <x v="0"/>
    <x v="0"/>
    <n v="4"/>
    <n v="229"/>
    <n v="916"/>
    <s v="ORD10463"/>
    <x v="381"/>
    <x v="4"/>
    <x v="2"/>
    <n v="1"/>
    <s v="average"/>
    <s v="REV20463"/>
    <d v="2023-04-01T00:00:00"/>
  </r>
  <r>
    <s v="CUST3254"/>
    <s v="Megan"/>
    <s v="Brooks"/>
    <x v="453"/>
    <x v="0"/>
    <x v="1"/>
    <x v="4"/>
    <s v="PROD109"/>
    <x v="8"/>
    <x v="5"/>
    <n v="3"/>
    <n v="129"/>
    <n v="387"/>
    <s v="ORD10464"/>
    <x v="382"/>
    <x v="1"/>
    <x v="1"/>
    <n v="2"/>
    <s v="very bad"/>
    <s v="REV20464"/>
    <d v="2023-07-01T00:00:00"/>
  </r>
  <r>
    <s v="CUST1111"/>
    <s v="Michael"/>
    <s v="Lee"/>
    <x v="454"/>
    <x v="1"/>
    <x v="1"/>
    <x v="8"/>
    <s v="PROD104"/>
    <x v="12"/>
    <x v="1"/>
    <n v="5"/>
    <n v="120"/>
    <n v="600"/>
    <s v="ORD10465"/>
    <x v="383"/>
    <x v="0"/>
    <x v="2"/>
    <n v="2"/>
    <s v="good"/>
    <s v="REV20465"/>
    <d v="2025-03-12T00:00:00"/>
  </r>
  <r>
    <s v="CUST5028"/>
    <s v="Harold"/>
    <s v="Bender"/>
    <x v="455"/>
    <x v="0"/>
    <x v="1"/>
    <x v="3"/>
    <s v="PROD108"/>
    <x v="0"/>
    <x v="0"/>
    <n v="3"/>
    <n v="229"/>
    <n v="687"/>
    <s v="ORD10466"/>
    <x v="384"/>
    <x v="0"/>
    <x v="2"/>
    <n v="5"/>
    <s v="very good"/>
    <s v="REV20466"/>
    <d v="2023-11-06T00:00:00"/>
  </r>
  <r>
    <s v="CUST4624"/>
    <s v="Katrina"/>
    <s v="Mack"/>
    <x v="456"/>
    <x v="1"/>
    <x v="1"/>
    <x v="9"/>
    <s v="PROD102"/>
    <x v="6"/>
    <x v="0"/>
    <n v="5"/>
    <n v="199"/>
    <n v="995"/>
    <s v="ORD10467"/>
    <x v="385"/>
    <x v="0"/>
    <x v="0"/>
    <n v="4"/>
    <s v="very bad"/>
    <s v="REV20467"/>
    <d v="2023-04-05T00:00:00"/>
  </r>
  <r>
    <s v="CUST1129"/>
    <s v="Christopher"/>
    <s v="Richardson"/>
    <x v="457"/>
    <x v="0"/>
    <x v="2"/>
    <x v="8"/>
    <s v="PROD106"/>
    <x v="5"/>
    <x v="3"/>
    <n v="3"/>
    <n v="99"/>
    <n v="297"/>
    <s v="ORD10468"/>
    <x v="386"/>
    <x v="0"/>
    <x v="2"/>
    <n v="4"/>
    <s v="very good"/>
    <s v="REV20468"/>
    <d v="2025-03-04T00:00:00"/>
  </r>
  <r>
    <s v="CUST3819"/>
    <s v="Riley"/>
    <s v="Smith"/>
    <x v="458"/>
    <x v="0"/>
    <x v="2"/>
    <x v="0"/>
    <s v="PROD111"/>
    <x v="2"/>
    <x v="2"/>
    <n v="1"/>
    <n v="59"/>
    <n v="59"/>
    <s v="ORD10469"/>
    <x v="387"/>
    <x v="3"/>
    <x v="1"/>
    <n v="1"/>
    <s v="very bad"/>
    <s v="REV20469"/>
    <d v="2024-06-09T00:00:00"/>
  </r>
  <r>
    <s v="CUST1320"/>
    <s v="Melissa"/>
    <s v="Barker"/>
    <x v="459"/>
    <x v="2"/>
    <x v="0"/>
    <x v="3"/>
    <s v="PROD112"/>
    <x v="10"/>
    <x v="2"/>
    <n v="2"/>
    <n v="199"/>
    <n v="398"/>
    <s v="ORD10470"/>
    <x v="388"/>
    <x v="3"/>
    <x v="1"/>
    <n v="2"/>
    <s v="bad"/>
    <s v="REV20470"/>
    <d v="2025-03-18T00:00:00"/>
  </r>
  <r>
    <s v="CUST5048"/>
    <s v="Cynthia"/>
    <s v="Clark"/>
    <x v="212"/>
    <x v="2"/>
    <x v="1"/>
    <x v="8"/>
    <s v="PROD103"/>
    <x v="1"/>
    <x v="1"/>
    <n v="1"/>
    <n v="59"/>
    <n v="59"/>
    <s v="ORD10471"/>
    <x v="389"/>
    <x v="3"/>
    <x v="1"/>
    <n v="3"/>
    <s v="bad"/>
    <s v="REV20471"/>
    <d v="2025-01-20T00:00:00"/>
  </r>
  <r>
    <s v="CUST4573"/>
    <s v="Kathryn"/>
    <s v="Cole"/>
    <x v="178"/>
    <x v="2"/>
    <x v="0"/>
    <x v="3"/>
    <s v="PROD106"/>
    <x v="5"/>
    <x v="3"/>
    <n v="2"/>
    <n v="99"/>
    <n v="198"/>
    <s v="ORD10472"/>
    <x v="390"/>
    <x v="1"/>
    <x v="0"/>
    <n v="3"/>
    <s v="good"/>
    <s v="REV20472"/>
    <d v="2024-09-27T00:00:00"/>
  </r>
  <r>
    <s v="CUST1275"/>
    <s v="Jennifer"/>
    <s v="Bolton"/>
    <x v="460"/>
    <x v="2"/>
    <x v="1"/>
    <x v="5"/>
    <s v="PROD110"/>
    <x v="11"/>
    <x v="5"/>
    <n v="2"/>
    <n v="80"/>
    <n v="160"/>
    <s v="ORD10473"/>
    <x v="71"/>
    <x v="3"/>
    <x v="1"/>
    <n v="4"/>
    <s v="average"/>
    <s v="REV20473"/>
    <d v="2025-02-11T00:00:00"/>
  </r>
  <r>
    <s v="CUST1178"/>
    <s v="Erin"/>
    <s v="Dennis"/>
    <x v="461"/>
    <x v="1"/>
    <x v="0"/>
    <x v="9"/>
    <s v="PROD107"/>
    <x v="3"/>
    <x v="3"/>
    <n v="2"/>
    <n v="399"/>
    <n v="798"/>
    <s v="ORD10474"/>
    <x v="391"/>
    <x v="3"/>
    <x v="0"/>
    <n v="2"/>
    <s v="good"/>
    <s v="REV20474"/>
    <d v="2024-02-25T00:00:00"/>
  </r>
  <r>
    <s v="CUST2576"/>
    <s v="Christopher"/>
    <s v="Moody"/>
    <x v="462"/>
    <x v="2"/>
    <x v="0"/>
    <x v="1"/>
    <s v="PROD112"/>
    <x v="10"/>
    <x v="2"/>
    <n v="4"/>
    <n v="199"/>
    <n v="796"/>
    <s v="ORD10475"/>
    <x v="392"/>
    <x v="4"/>
    <x v="2"/>
    <n v="4"/>
    <s v="good"/>
    <s v="REV20475"/>
    <d v="2025-04-11T00:00:00"/>
  </r>
  <r>
    <s v="CUST5203"/>
    <s v="Selena"/>
    <s v="Scott"/>
    <x v="463"/>
    <x v="0"/>
    <x v="0"/>
    <x v="1"/>
    <s v="PROD101"/>
    <x v="13"/>
    <x v="0"/>
    <n v="1"/>
    <n v="899"/>
    <n v="899"/>
    <s v="ORD10476"/>
    <x v="393"/>
    <x v="3"/>
    <x v="0"/>
    <n v="4"/>
    <s v="average"/>
    <s v="REV20476"/>
    <d v="2023-11-01T00:00:00"/>
  </r>
  <r>
    <s v="CUST4408"/>
    <s v="Erika"/>
    <s v="Gonzalez"/>
    <x v="464"/>
    <x v="0"/>
    <x v="2"/>
    <x v="7"/>
    <s v="PROD113"/>
    <x v="7"/>
    <x v="4"/>
    <n v="3"/>
    <n v="149"/>
    <n v="447"/>
    <s v="ORD10477"/>
    <x v="137"/>
    <x v="0"/>
    <x v="1"/>
    <n v="5"/>
    <s v="bad"/>
    <s v="REV20477"/>
    <d v="2023-11-01T00:00:00"/>
  </r>
  <r>
    <s v="CUST5597"/>
    <s v="Kevin"/>
    <s v="Edwards"/>
    <x v="465"/>
    <x v="0"/>
    <x v="1"/>
    <x v="3"/>
    <s v="PROD104"/>
    <x v="12"/>
    <x v="1"/>
    <n v="4"/>
    <n v="120"/>
    <n v="480"/>
    <s v="ORD10478"/>
    <x v="66"/>
    <x v="0"/>
    <x v="2"/>
    <n v="3"/>
    <s v="very good"/>
    <s v="REV20478"/>
    <d v="2023-01-23T00:00:00"/>
  </r>
  <r>
    <s v="CUST3832"/>
    <s v="Douglas"/>
    <s v="Smith"/>
    <x v="466"/>
    <x v="0"/>
    <x v="2"/>
    <x v="3"/>
    <s v="PROD111"/>
    <x v="2"/>
    <x v="2"/>
    <n v="3"/>
    <n v="59"/>
    <n v="177"/>
    <s v="ORD10479"/>
    <x v="138"/>
    <x v="0"/>
    <x v="2"/>
    <n v="5"/>
    <s v="bad"/>
    <s v="REV20479"/>
    <d v="2024-02-21T00:00:00"/>
  </r>
  <r>
    <s v="CUST4407"/>
    <s v="Jesse"/>
    <s v="Wright"/>
    <x v="467"/>
    <x v="0"/>
    <x v="2"/>
    <x v="5"/>
    <s v="PROD114"/>
    <x v="14"/>
    <x v="4"/>
    <n v="4"/>
    <n v="25"/>
    <n v="100"/>
    <s v="ORD10480"/>
    <x v="394"/>
    <x v="0"/>
    <x v="0"/>
    <n v="2"/>
    <s v="very good"/>
    <s v="REV20480"/>
    <d v="2025-08-05T00:00:00"/>
  </r>
  <r>
    <s v="CUST3790"/>
    <s v="Lindsay"/>
    <s v="Moss"/>
    <x v="468"/>
    <x v="1"/>
    <x v="2"/>
    <x v="7"/>
    <s v="PROD106"/>
    <x v="5"/>
    <x v="3"/>
    <n v="2"/>
    <n v="99"/>
    <n v="198"/>
    <s v="ORD10481"/>
    <x v="395"/>
    <x v="3"/>
    <x v="0"/>
    <n v="4"/>
    <s v="very bad"/>
    <s v="REV20481"/>
    <d v="2023-02-07T00:00:00"/>
  </r>
  <r>
    <s v="CUST3995"/>
    <s v="Brittany"/>
    <s v="Hill"/>
    <x v="469"/>
    <x v="1"/>
    <x v="1"/>
    <x v="9"/>
    <s v="PROD108"/>
    <x v="0"/>
    <x v="0"/>
    <n v="1"/>
    <n v="229"/>
    <n v="229"/>
    <s v="ORD10482"/>
    <x v="396"/>
    <x v="1"/>
    <x v="0"/>
    <n v="3"/>
    <s v="very bad"/>
    <s v="REV20482"/>
    <d v="2023-01-03T00:00:00"/>
  </r>
  <r>
    <s v="CUST3692"/>
    <s v="Laura"/>
    <s v="Kramer"/>
    <x v="470"/>
    <x v="0"/>
    <x v="2"/>
    <x v="1"/>
    <s v="PROD108"/>
    <x v="0"/>
    <x v="0"/>
    <n v="2"/>
    <n v="229"/>
    <n v="458"/>
    <s v="ORD10483"/>
    <x v="397"/>
    <x v="2"/>
    <x v="2"/>
    <n v="5"/>
    <s v="very good"/>
    <s v="REV20483"/>
    <d v="2023-03-20T00:00:00"/>
  </r>
  <r>
    <s v="CUST2626"/>
    <s v="Andrew"/>
    <s v="Miller"/>
    <x v="471"/>
    <x v="1"/>
    <x v="1"/>
    <x v="5"/>
    <s v="PROD102"/>
    <x v="6"/>
    <x v="0"/>
    <n v="1"/>
    <n v="199"/>
    <n v="199"/>
    <s v="ORD10484"/>
    <x v="398"/>
    <x v="2"/>
    <x v="1"/>
    <n v="2"/>
    <s v="average"/>
    <s v="REV20484"/>
    <d v="2024-11-08T00:00:00"/>
  </r>
  <r>
    <s v="CUST2201"/>
    <s v="Zachary"/>
    <s v="Orozco"/>
    <x v="472"/>
    <x v="2"/>
    <x v="0"/>
    <x v="5"/>
    <s v="PROD112"/>
    <x v="10"/>
    <x v="2"/>
    <n v="5"/>
    <n v="199"/>
    <n v="995"/>
    <s v="ORD10485"/>
    <x v="399"/>
    <x v="2"/>
    <x v="1"/>
    <n v="3"/>
    <s v="good"/>
    <s v="REV20485"/>
    <d v="2022-12-10T00:00:00"/>
  </r>
  <r>
    <s v="CUST1182"/>
    <s v="John"/>
    <s v="Jacobs"/>
    <x v="35"/>
    <x v="1"/>
    <x v="2"/>
    <x v="5"/>
    <s v="PROD109"/>
    <x v="8"/>
    <x v="5"/>
    <n v="1"/>
    <n v="129"/>
    <n v="129"/>
    <s v="ORD10486"/>
    <x v="400"/>
    <x v="4"/>
    <x v="0"/>
    <n v="1"/>
    <s v="good"/>
    <s v="REV20486"/>
    <d v="2023-11-07T00:00:00"/>
  </r>
  <r>
    <s v="CUST1168"/>
    <s v="James"/>
    <s v="Ashley"/>
    <x v="473"/>
    <x v="1"/>
    <x v="0"/>
    <x v="5"/>
    <s v="PROD110"/>
    <x v="11"/>
    <x v="5"/>
    <n v="5"/>
    <n v="80"/>
    <n v="400"/>
    <s v="ORD10487"/>
    <x v="84"/>
    <x v="2"/>
    <x v="1"/>
    <n v="2"/>
    <s v="very bad"/>
    <s v="REV20487"/>
    <d v="2024-07-30T00:00:00"/>
  </r>
  <r>
    <s v="CUST4686"/>
    <s v="Samuel"/>
    <s v="Lopez"/>
    <x v="474"/>
    <x v="1"/>
    <x v="2"/>
    <x v="0"/>
    <s v="PROD113"/>
    <x v="7"/>
    <x v="4"/>
    <n v="5"/>
    <n v="149"/>
    <n v="745"/>
    <s v="ORD10488"/>
    <x v="401"/>
    <x v="1"/>
    <x v="2"/>
    <n v="4"/>
    <s v="good"/>
    <s v="REV20488"/>
    <d v="2023-04-04T00:00:00"/>
  </r>
  <r>
    <s v="CUST4145"/>
    <s v="Derrick"/>
    <s v="Johnson"/>
    <x v="475"/>
    <x v="1"/>
    <x v="2"/>
    <x v="4"/>
    <s v="PROD102"/>
    <x v="6"/>
    <x v="0"/>
    <n v="3"/>
    <n v="199"/>
    <n v="597"/>
    <s v="ORD10489"/>
    <x v="402"/>
    <x v="0"/>
    <x v="0"/>
    <n v="3"/>
    <s v="bad"/>
    <s v="REV20489"/>
    <d v="2024-03-15T00:00:00"/>
  </r>
  <r>
    <s v="CUST2679"/>
    <s v="Jason"/>
    <s v="Adams"/>
    <x v="476"/>
    <x v="2"/>
    <x v="1"/>
    <x v="4"/>
    <s v="PROD107"/>
    <x v="3"/>
    <x v="3"/>
    <n v="2"/>
    <n v="399"/>
    <n v="798"/>
    <s v="ORD10490"/>
    <x v="179"/>
    <x v="1"/>
    <x v="2"/>
    <n v="5"/>
    <s v="good"/>
    <s v="REV20490"/>
    <d v="2022-09-06T00:00:00"/>
  </r>
  <r>
    <s v="CUST2683"/>
    <s v="Matthew"/>
    <s v="Parker"/>
    <x v="477"/>
    <x v="0"/>
    <x v="0"/>
    <x v="8"/>
    <s v="PROD109"/>
    <x v="8"/>
    <x v="5"/>
    <n v="2"/>
    <n v="129"/>
    <n v="258"/>
    <s v="ORD10491"/>
    <x v="403"/>
    <x v="2"/>
    <x v="0"/>
    <n v="2"/>
    <s v="very good"/>
    <s v="REV20491"/>
    <d v="2024-03-05T00:00:00"/>
  </r>
  <r>
    <s v="CUST4112"/>
    <s v="Susan"/>
    <s v="Barnes"/>
    <x v="478"/>
    <x v="0"/>
    <x v="2"/>
    <x v="3"/>
    <s v="PROD107"/>
    <x v="3"/>
    <x v="3"/>
    <n v="1"/>
    <n v="399"/>
    <n v="399"/>
    <s v="ORD10492"/>
    <x v="178"/>
    <x v="1"/>
    <x v="2"/>
    <n v="2"/>
    <s v="very bad"/>
    <s v="REV20492"/>
    <d v="2024-03-20T00:00:00"/>
  </r>
  <r>
    <s v="CUST1241"/>
    <s v="Derrick"/>
    <s v="Turner"/>
    <x v="42"/>
    <x v="1"/>
    <x v="0"/>
    <x v="5"/>
    <s v="PROD109"/>
    <x v="8"/>
    <x v="5"/>
    <n v="4"/>
    <n v="129"/>
    <n v="516"/>
    <s v="ORD10493"/>
    <x v="404"/>
    <x v="1"/>
    <x v="1"/>
    <n v="5"/>
    <s v="bad"/>
    <s v="REV20493"/>
    <d v="2023-01-08T00:00:00"/>
  </r>
  <r>
    <s v="CUST4208"/>
    <s v="Eileen"/>
    <s v="Farmer"/>
    <x v="479"/>
    <x v="2"/>
    <x v="1"/>
    <x v="2"/>
    <s v="PROD103"/>
    <x v="1"/>
    <x v="1"/>
    <n v="2"/>
    <n v="59"/>
    <n v="118"/>
    <s v="ORD10494"/>
    <x v="405"/>
    <x v="4"/>
    <x v="1"/>
    <n v="5"/>
    <s v="good"/>
    <s v="REV20494"/>
    <d v="2024-04-15T00:00:00"/>
  </r>
  <r>
    <s v="CUST1283"/>
    <s v="Christopher"/>
    <s v="Jones"/>
    <x v="480"/>
    <x v="1"/>
    <x v="1"/>
    <x v="0"/>
    <s v="PROD114"/>
    <x v="14"/>
    <x v="4"/>
    <n v="4"/>
    <n v="25"/>
    <n v="100"/>
    <s v="ORD10495"/>
    <x v="406"/>
    <x v="0"/>
    <x v="2"/>
    <n v="4"/>
    <s v="bad"/>
    <s v="REV20495"/>
    <d v="2025-04-15T00:00:00"/>
  </r>
  <r>
    <s v="CUST4981"/>
    <s v="Marcus"/>
    <s v="Torres"/>
    <x v="481"/>
    <x v="2"/>
    <x v="0"/>
    <x v="1"/>
    <s v="PROD101"/>
    <x v="13"/>
    <x v="0"/>
    <n v="5"/>
    <n v="899"/>
    <n v="4495"/>
    <s v="ORD10496"/>
    <x v="407"/>
    <x v="4"/>
    <x v="0"/>
    <n v="5"/>
    <s v="very good"/>
    <s v="REV20496"/>
    <d v="2025-03-11T00:00:00"/>
  </r>
  <r>
    <s v="CUST3974"/>
    <s v="Anita"/>
    <s v="Garcia"/>
    <x v="482"/>
    <x v="2"/>
    <x v="2"/>
    <x v="7"/>
    <s v="PROD111"/>
    <x v="2"/>
    <x v="2"/>
    <n v="2"/>
    <n v="59"/>
    <n v="118"/>
    <s v="ORD10497"/>
    <x v="408"/>
    <x v="0"/>
    <x v="1"/>
    <n v="1"/>
    <s v="good"/>
    <s v="REV20497"/>
    <d v="2023-09-05T00:00:00"/>
  </r>
  <r>
    <s v="CUST5518"/>
    <s v="Erica"/>
    <s v="Rice"/>
    <x v="483"/>
    <x v="1"/>
    <x v="1"/>
    <x v="5"/>
    <s v="PROD113"/>
    <x v="7"/>
    <x v="4"/>
    <n v="5"/>
    <n v="149"/>
    <n v="745"/>
    <s v="ORD10498"/>
    <x v="409"/>
    <x v="4"/>
    <x v="0"/>
    <n v="5"/>
    <s v="bad"/>
    <s v="REV20498"/>
    <d v="2023-01-25T00:00:00"/>
  </r>
  <r>
    <s v="CUST5274"/>
    <s v="Kristopher"/>
    <s v="Molina"/>
    <x v="484"/>
    <x v="2"/>
    <x v="2"/>
    <x v="4"/>
    <s v="PROD113"/>
    <x v="7"/>
    <x v="4"/>
    <n v="3"/>
    <n v="149"/>
    <n v="447"/>
    <s v="ORD10499"/>
    <x v="410"/>
    <x v="4"/>
    <x v="0"/>
    <n v="5"/>
    <s v="very bad"/>
    <s v="REV20499"/>
    <d v="2024-03-22T00:00:00"/>
  </r>
  <r>
    <s v="CUST4009"/>
    <s v="Mary"/>
    <s v="Hernandez"/>
    <x v="485"/>
    <x v="0"/>
    <x v="2"/>
    <x v="6"/>
    <s v="PROD110"/>
    <x v="11"/>
    <x v="5"/>
    <n v="2"/>
    <n v="80"/>
    <n v="160"/>
    <s v="ORD10500"/>
    <x v="411"/>
    <x v="4"/>
    <x v="2"/>
    <n v="2"/>
    <s v="bad"/>
    <s v="REV20500"/>
    <d v="2024-10-21T00:00:00"/>
  </r>
  <r>
    <s v="CUST3002"/>
    <s v="Ernest"/>
    <s v="Torres"/>
    <x v="486"/>
    <x v="0"/>
    <x v="2"/>
    <x v="2"/>
    <s v="PROD111"/>
    <x v="2"/>
    <x v="2"/>
    <n v="4"/>
    <n v="59"/>
    <n v="236"/>
    <s v="ORD10501"/>
    <x v="412"/>
    <x v="1"/>
    <x v="1"/>
    <n v="4"/>
    <s v="very bad"/>
    <s v="REV20501"/>
    <d v="2025-03-16T00:00:00"/>
  </r>
  <r>
    <s v="CUST4137"/>
    <s v="Gregory"/>
    <s v="Jones"/>
    <x v="487"/>
    <x v="0"/>
    <x v="1"/>
    <x v="8"/>
    <s v="PROD113"/>
    <x v="7"/>
    <x v="4"/>
    <n v="3"/>
    <n v="149"/>
    <n v="447"/>
    <s v="ORD10502"/>
    <x v="413"/>
    <x v="4"/>
    <x v="1"/>
    <n v="1"/>
    <s v="average"/>
    <s v="REV20502"/>
    <d v="2024-02-03T00:00:00"/>
  </r>
  <r>
    <s v="CUST4045"/>
    <s v="Rachael"/>
    <s v="Porter"/>
    <x v="488"/>
    <x v="2"/>
    <x v="0"/>
    <x v="2"/>
    <s v="PROD102"/>
    <x v="6"/>
    <x v="0"/>
    <n v="1"/>
    <n v="199"/>
    <n v="199"/>
    <s v="ORD10503"/>
    <x v="414"/>
    <x v="3"/>
    <x v="0"/>
    <n v="4"/>
    <s v="good"/>
    <s v="REV20503"/>
    <d v="2024-03-09T00:00:00"/>
  </r>
  <r>
    <s v="CUST1438"/>
    <s v="Michelle"/>
    <s v="Vargas"/>
    <x v="12"/>
    <x v="1"/>
    <x v="1"/>
    <x v="5"/>
    <s v="PROD100"/>
    <x v="9"/>
    <x v="0"/>
    <n v="5"/>
    <n v="999"/>
    <n v="4995"/>
    <s v="ORD10504"/>
    <x v="415"/>
    <x v="3"/>
    <x v="0"/>
    <n v="4"/>
    <s v="very good"/>
    <s v="REV20504"/>
    <d v="2022-10-14T00:00:00"/>
  </r>
  <r>
    <s v="CUST3891"/>
    <s v="Diana"/>
    <s v="Hale"/>
    <x v="489"/>
    <x v="0"/>
    <x v="0"/>
    <x v="2"/>
    <s v="PROD101"/>
    <x v="13"/>
    <x v="0"/>
    <n v="1"/>
    <n v="899"/>
    <n v="899"/>
    <s v="ORD10505"/>
    <x v="416"/>
    <x v="1"/>
    <x v="1"/>
    <n v="1"/>
    <s v="very bad"/>
    <s v="REV20505"/>
    <d v="2023-01-18T00:00:00"/>
  </r>
  <r>
    <s v="CUST5045"/>
    <s v="Michele"/>
    <s v="Wade"/>
    <x v="490"/>
    <x v="2"/>
    <x v="2"/>
    <x v="4"/>
    <s v="PROD104"/>
    <x v="12"/>
    <x v="1"/>
    <n v="1"/>
    <n v="120"/>
    <n v="120"/>
    <s v="ORD10506"/>
    <x v="417"/>
    <x v="0"/>
    <x v="2"/>
    <n v="5"/>
    <s v="very good"/>
    <s v="REV20506"/>
    <d v="2024-12-15T00:00:00"/>
  </r>
  <r>
    <s v="CUST4757"/>
    <s v="Ashley"/>
    <s v="Williams"/>
    <x v="491"/>
    <x v="1"/>
    <x v="1"/>
    <x v="1"/>
    <s v="PROD109"/>
    <x v="8"/>
    <x v="5"/>
    <n v="1"/>
    <n v="129"/>
    <n v="129"/>
    <s v="ORD10507"/>
    <x v="418"/>
    <x v="2"/>
    <x v="0"/>
    <n v="4"/>
    <s v="good"/>
    <s v="REV20507"/>
    <d v="2025-08-22T00:00:00"/>
  </r>
  <r>
    <s v="CUST4304"/>
    <s v="Melissa"/>
    <s v="Smith"/>
    <x v="492"/>
    <x v="1"/>
    <x v="2"/>
    <x v="1"/>
    <s v="PROD102"/>
    <x v="6"/>
    <x v="0"/>
    <n v="2"/>
    <n v="199"/>
    <n v="398"/>
    <s v="ORD10508"/>
    <x v="110"/>
    <x v="0"/>
    <x v="1"/>
    <n v="5"/>
    <s v="very bad"/>
    <s v="REV20508"/>
    <d v="2025-03-01T00:00:00"/>
  </r>
  <r>
    <s v="CUST2578"/>
    <s v="Stefanie"/>
    <s v="Bond"/>
    <x v="493"/>
    <x v="1"/>
    <x v="2"/>
    <x v="1"/>
    <s v="PROD114"/>
    <x v="14"/>
    <x v="4"/>
    <n v="5"/>
    <n v="25"/>
    <n v="125"/>
    <s v="ORD10509"/>
    <x v="300"/>
    <x v="4"/>
    <x v="2"/>
    <n v="2"/>
    <s v="good"/>
    <s v="REV20509"/>
    <d v="2023-04-01T00:00:00"/>
  </r>
  <r>
    <s v="CUST2993"/>
    <s v="Michael"/>
    <s v="Black"/>
    <x v="494"/>
    <x v="1"/>
    <x v="2"/>
    <x v="0"/>
    <s v="PROD105"/>
    <x v="4"/>
    <x v="1"/>
    <n v="4"/>
    <n v="110"/>
    <n v="440"/>
    <s v="ORD10510"/>
    <x v="419"/>
    <x v="2"/>
    <x v="1"/>
    <n v="2"/>
    <s v="very bad"/>
    <s v="REV20510"/>
    <d v="2023-05-04T00:00:00"/>
  </r>
  <r>
    <s v="CUST1839"/>
    <s v="Richard"/>
    <s v="Fox"/>
    <x v="495"/>
    <x v="1"/>
    <x v="1"/>
    <x v="4"/>
    <s v="PROD111"/>
    <x v="2"/>
    <x v="2"/>
    <n v="5"/>
    <n v="59"/>
    <n v="295"/>
    <s v="ORD10511"/>
    <x v="420"/>
    <x v="2"/>
    <x v="0"/>
    <n v="3"/>
    <s v="good"/>
    <s v="REV20511"/>
    <d v="2024-04-05T00:00:00"/>
  </r>
  <r>
    <s v="CUST3325"/>
    <s v="Amanda"/>
    <s v="Hayes"/>
    <x v="256"/>
    <x v="2"/>
    <x v="2"/>
    <x v="3"/>
    <s v="PROD106"/>
    <x v="5"/>
    <x v="3"/>
    <n v="3"/>
    <n v="99"/>
    <n v="297"/>
    <s v="ORD10512"/>
    <x v="421"/>
    <x v="3"/>
    <x v="1"/>
    <n v="5"/>
    <s v="good"/>
    <s v="REV20512"/>
    <d v="2023-07-13T00:00:00"/>
  </r>
  <r>
    <s v="CUST3598"/>
    <s v="Susan"/>
    <s v="Young"/>
    <x v="496"/>
    <x v="1"/>
    <x v="0"/>
    <x v="5"/>
    <s v="PROD112"/>
    <x v="10"/>
    <x v="2"/>
    <n v="3"/>
    <n v="199"/>
    <n v="597"/>
    <s v="ORD10513"/>
    <x v="422"/>
    <x v="2"/>
    <x v="0"/>
    <n v="2"/>
    <s v="very bad"/>
    <s v="REV20513"/>
    <d v="2024-01-24T00:00:00"/>
  </r>
  <r>
    <s v="CUST5513"/>
    <s v="Tammy"/>
    <s v="Holland"/>
    <x v="497"/>
    <x v="2"/>
    <x v="2"/>
    <x v="0"/>
    <s v="PROD104"/>
    <x v="12"/>
    <x v="1"/>
    <n v="3"/>
    <n v="120"/>
    <n v="360"/>
    <s v="ORD10514"/>
    <x v="423"/>
    <x v="1"/>
    <x v="2"/>
    <n v="1"/>
    <s v="very good"/>
    <s v="REV20514"/>
    <d v="2025-06-22T00:00:00"/>
  </r>
  <r>
    <s v="CUST1691"/>
    <s v="Melissa"/>
    <s v="Hunt"/>
    <x v="498"/>
    <x v="1"/>
    <x v="1"/>
    <x v="9"/>
    <s v="PROD111"/>
    <x v="2"/>
    <x v="2"/>
    <n v="1"/>
    <n v="59"/>
    <n v="59"/>
    <s v="ORD10515"/>
    <x v="424"/>
    <x v="0"/>
    <x v="2"/>
    <n v="1"/>
    <s v="bad"/>
    <s v="REV20515"/>
    <d v="2024-10-31T00:00:00"/>
  </r>
  <r>
    <s v="CUST2811"/>
    <s v="Derrick"/>
    <s v="Johnson"/>
    <x v="475"/>
    <x v="2"/>
    <x v="0"/>
    <x v="1"/>
    <s v="PROD114"/>
    <x v="14"/>
    <x v="4"/>
    <n v="2"/>
    <n v="25"/>
    <n v="50"/>
    <s v="ORD10516"/>
    <x v="425"/>
    <x v="0"/>
    <x v="1"/>
    <n v="3"/>
    <s v="very good"/>
    <s v="REV20516"/>
    <d v="2022-12-24T00:00:00"/>
  </r>
  <r>
    <s v="CUST5594"/>
    <s v="Christy"/>
    <s v="Butler"/>
    <x v="499"/>
    <x v="2"/>
    <x v="0"/>
    <x v="5"/>
    <s v="PROD103"/>
    <x v="1"/>
    <x v="1"/>
    <n v="2"/>
    <n v="59"/>
    <n v="118"/>
    <s v="ORD10517"/>
    <x v="175"/>
    <x v="0"/>
    <x v="0"/>
    <n v="3"/>
    <s v="bad"/>
    <s v="REV20517"/>
    <d v="2024-01-21T00:00:00"/>
  </r>
  <r>
    <s v="CUST3060"/>
    <s v="Jessica"/>
    <s v="Flores"/>
    <x v="387"/>
    <x v="0"/>
    <x v="0"/>
    <x v="5"/>
    <s v="PROD104"/>
    <x v="12"/>
    <x v="1"/>
    <n v="1"/>
    <n v="120"/>
    <n v="120"/>
    <s v="ORD10518"/>
    <x v="426"/>
    <x v="3"/>
    <x v="0"/>
    <n v="3"/>
    <s v="good"/>
    <s v="REV20518"/>
    <d v="2022-10-17T00:00:00"/>
  </r>
  <r>
    <s v="CUST4924"/>
    <s v="Wendy"/>
    <s v="Robertson"/>
    <x v="500"/>
    <x v="1"/>
    <x v="0"/>
    <x v="4"/>
    <s v="PROD102"/>
    <x v="6"/>
    <x v="0"/>
    <n v="4"/>
    <n v="199"/>
    <n v="796"/>
    <s v="ORD10519"/>
    <x v="128"/>
    <x v="2"/>
    <x v="2"/>
    <n v="4"/>
    <s v="very good"/>
    <s v="REV20519"/>
    <d v="2024-12-18T00:00:00"/>
  </r>
  <r>
    <s v="CUST1747"/>
    <s v="Gary"/>
    <s v="Brown"/>
    <x v="501"/>
    <x v="0"/>
    <x v="1"/>
    <x v="3"/>
    <s v="PROD114"/>
    <x v="14"/>
    <x v="4"/>
    <n v="4"/>
    <n v="25"/>
    <n v="100"/>
    <s v="ORD10520"/>
    <x v="427"/>
    <x v="0"/>
    <x v="0"/>
    <n v="3"/>
    <s v="very good"/>
    <s v="REV20520"/>
    <d v="2022-09-08T00:00:00"/>
  </r>
  <r>
    <s v="CUST2929"/>
    <s v="Michael"/>
    <s v="Ray"/>
    <x v="502"/>
    <x v="2"/>
    <x v="2"/>
    <x v="8"/>
    <s v="PROD100"/>
    <x v="9"/>
    <x v="0"/>
    <n v="4"/>
    <n v="999"/>
    <n v="3996"/>
    <s v="ORD10521"/>
    <x v="428"/>
    <x v="3"/>
    <x v="0"/>
    <n v="2"/>
    <s v="very good"/>
    <s v="REV20521"/>
    <d v="2023-09-30T00:00:00"/>
  </r>
  <r>
    <s v="CUST3695"/>
    <s v="Kristen"/>
    <s v="Randolph"/>
    <x v="503"/>
    <x v="2"/>
    <x v="1"/>
    <x v="5"/>
    <s v="PROD102"/>
    <x v="6"/>
    <x v="0"/>
    <n v="1"/>
    <n v="199"/>
    <n v="199"/>
    <s v="ORD10522"/>
    <x v="429"/>
    <x v="1"/>
    <x v="2"/>
    <n v="5"/>
    <s v="very good"/>
    <s v="REV20522"/>
    <d v="2025-08-18T00:00:00"/>
  </r>
  <r>
    <s v="CUST2710"/>
    <s v="Edward"/>
    <s v="Campbell"/>
    <x v="504"/>
    <x v="0"/>
    <x v="2"/>
    <x v="8"/>
    <s v="PROD114"/>
    <x v="14"/>
    <x v="4"/>
    <n v="4"/>
    <n v="25"/>
    <n v="100"/>
    <s v="ORD10523"/>
    <x v="430"/>
    <x v="1"/>
    <x v="0"/>
    <n v="4"/>
    <s v="very good"/>
    <s v="REV20523"/>
    <d v="2024-10-31T00:00:00"/>
  </r>
  <r>
    <s v="CUST4288"/>
    <s v="Billy"/>
    <s v="White"/>
    <x v="505"/>
    <x v="0"/>
    <x v="0"/>
    <x v="7"/>
    <s v="PROD102"/>
    <x v="6"/>
    <x v="0"/>
    <n v="3"/>
    <n v="199"/>
    <n v="597"/>
    <s v="ORD10524"/>
    <x v="431"/>
    <x v="2"/>
    <x v="1"/>
    <n v="5"/>
    <s v="good"/>
    <s v="REV20524"/>
    <d v="2024-04-18T00:00:00"/>
  </r>
  <r>
    <s v="CUST5402"/>
    <s v="Derek"/>
    <s v="Myers"/>
    <x v="506"/>
    <x v="1"/>
    <x v="0"/>
    <x v="3"/>
    <s v="PROD104"/>
    <x v="12"/>
    <x v="1"/>
    <n v="3"/>
    <n v="120"/>
    <n v="360"/>
    <s v="ORD10525"/>
    <x v="39"/>
    <x v="0"/>
    <x v="2"/>
    <n v="2"/>
    <s v="very bad"/>
    <s v="REV20525"/>
    <d v="2025-01-25T00:00:00"/>
  </r>
  <r>
    <s v="CUST4088"/>
    <s v="Steve"/>
    <s v="Levine"/>
    <x v="507"/>
    <x v="0"/>
    <x v="1"/>
    <x v="4"/>
    <s v="PROD107"/>
    <x v="3"/>
    <x v="3"/>
    <n v="2"/>
    <n v="399"/>
    <n v="798"/>
    <s v="ORD10526"/>
    <x v="432"/>
    <x v="0"/>
    <x v="2"/>
    <n v="5"/>
    <s v="average"/>
    <s v="REV20526"/>
    <d v="2024-02-20T00:00:00"/>
  </r>
  <r>
    <s v="CUST4586"/>
    <s v="Edward"/>
    <s v="Meyers"/>
    <x v="508"/>
    <x v="2"/>
    <x v="1"/>
    <x v="4"/>
    <s v="PROD112"/>
    <x v="10"/>
    <x v="2"/>
    <n v="3"/>
    <n v="199"/>
    <n v="597"/>
    <s v="ORD10527"/>
    <x v="433"/>
    <x v="1"/>
    <x v="0"/>
    <n v="3"/>
    <s v="good"/>
    <s v="REV20527"/>
    <d v="2022-08-30T00:00:00"/>
  </r>
  <r>
    <s v="CUST4363"/>
    <s v="Charles"/>
    <s v="Bradley"/>
    <x v="509"/>
    <x v="1"/>
    <x v="0"/>
    <x v="0"/>
    <s v="PROD114"/>
    <x v="14"/>
    <x v="4"/>
    <n v="3"/>
    <n v="25"/>
    <n v="75"/>
    <s v="ORD10528"/>
    <x v="434"/>
    <x v="3"/>
    <x v="1"/>
    <n v="5"/>
    <s v="bad"/>
    <s v="REV20528"/>
    <d v="2024-03-20T00:00:00"/>
  </r>
  <r>
    <s v="CUST5356"/>
    <s v="Julia"/>
    <s v="Young"/>
    <x v="510"/>
    <x v="0"/>
    <x v="2"/>
    <x v="9"/>
    <s v="PROD106"/>
    <x v="5"/>
    <x v="3"/>
    <n v="2"/>
    <n v="99"/>
    <n v="198"/>
    <s v="ORD10529"/>
    <x v="435"/>
    <x v="4"/>
    <x v="0"/>
    <n v="4"/>
    <s v="very good"/>
    <s v="REV20529"/>
    <d v="2022-09-05T00:00:00"/>
  </r>
  <r>
    <s v="CUST4338"/>
    <s v="Michelle"/>
    <s v="Duran"/>
    <x v="511"/>
    <x v="0"/>
    <x v="0"/>
    <x v="5"/>
    <s v="PROD110"/>
    <x v="11"/>
    <x v="5"/>
    <n v="1"/>
    <n v="80"/>
    <n v="80"/>
    <s v="ORD10530"/>
    <x v="184"/>
    <x v="1"/>
    <x v="2"/>
    <n v="3"/>
    <s v="very good"/>
    <s v="REV20530"/>
    <d v="2022-10-30T00:00:00"/>
  </r>
  <r>
    <s v="CUST5427"/>
    <s v="Bobby"/>
    <s v="Thomas"/>
    <x v="512"/>
    <x v="1"/>
    <x v="1"/>
    <x v="8"/>
    <s v="PROD101"/>
    <x v="13"/>
    <x v="0"/>
    <n v="5"/>
    <n v="899"/>
    <n v="4495"/>
    <s v="ORD10531"/>
    <x v="436"/>
    <x v="0"/>
    <x v="0"/>
    <n v="4"/>
    <s v="good"/>
    <s v="REV20531"/>
    <d v="2023-09-18T00:00:00"/>
  </r>
  <r>
    <s v="CUST1332"/>
    <s v="Jennifer"/>
    <s v="Le"/>
    <x v="513"/>
    <x v="1"/>
    <x v="1"/>
    <x v="5"/>
    <s v="PROD113"/>
    <x v="7"/>
    <x v="4"/>
    <n v="4"/>
    <n v="149"/>
    <n v="596"/>
    <s v="ORD10532"/>
    <x v="0"/>
    <x v="1"/>
    <x v="0"/>
    <n v="5"/>
    <s v="bad"/>
    <s v="REV20532"/>
    <d v="2025-07-31T00:00:00"/>
  </r>
  <r>
    <s v="CUST3940"/>
    <s v="Brian"/>
    <s v="Thompson"/>
    <x v="514"/>
    <x v="2"/>
    <x v="2"/>
    <x v="2"/>
    <s v="PROD101"/>
    <x v="13"/>
    <x v="0"/>
    <n v="5"/>
    <n v="899"/>
    <n v="4495"/>
    <s v="ORD10533"/>
    <x v="312"/>
    <x v="0"/>
    <x v="2"/>
    <n v="4"/>
    <s v="very bad"/>
    <s v="REV20533"/>
    <d v="2025-01-14T00:00:00"/>
  </r>
  <r>
    <s v="CUST2137"/>
    <s v="Whitney"/>
    <s v="Dennis"/>
    <x v="515"/>
    <x v="2"/>
    <x v="0"/>
    <x v="1"/>
    <s v="PROD100"/>
    <x v="9"/>
    <x v="0"/>
    <n v="2"/>
    <n v="999"/>
    <n v="1998"/>
    <s v="ORD10534"/>
    <x v="145"/>
    <x v="1"/>
    <x v="2"/>
    <n v="5"/>
    <s v="very good"/>
    <s v="REV20534"/>
    <d v="2024-07-23T00:00:00"/>
  </r>
  <r>
    <s v="CUST2896"/>
    <s v="Michael"/>
    <s v="Smith"/>
    <x v="89"/>
    <x v="2"/>
    <x v="0"/>
    <x v="1"/>
    <s v="PROD113"/>
    <x v="7"/>
    <x v="4"/>
    <n v="1"/>
    <n v="149"/>
    <n v="149"/>
    <s v="ORD10535"/>
    <x v="437"/>
    <x v="0"/>
    <x v="1"/>
    <n v="3"/>
    <s v="very good"/>
    <s v="REV20535"/>
    <d v="2023-11-28T00:00:00"/>
  </r>
  <r>
    <s v="CUST3610"/>
    <s v="Adam"/>
    <s v="Burgess"/>
    <x v="516"/>
    <x v="2"/>
    <x v="0"/>
    <x v="8"/>
    <s v="PROD103"/>
    <x v="1"/>
    <x v="1"/>
    <n v="4"/>
    <n v="59"/>
    <n v="236"/>
    <s v="ORD10536"/>
    <x v="366"/>
    <x v="4"/>
    <x v="2"/>
    <n v="1"/>
    <s v="very bad"/>
    <s v="REV20536"/>
    <d v="2024-11-27T00:00:00"/>
  </r>
  <r>
    <s v="CUST5478"/>
    <s v="Kyle"/>
    <s v="Cobb"/>
    <x v="517"/>
    <x v="0"/>
    <x v="2"/>
    <x v="7"/>
    <s v="PROD114"/>
    <x v="14"/>
    <x v="4"/>
    <n v="3"/>
    <n v="25"/>
    <n v="75"/>
    <s v="ORD10537"/>
    <x v="438"/>
    <x v="3"/>
    <x v="2"/>
    <n v="5"/>
    <s v="bad"/>
    <s v="REV20537"/>
    <d v="2023-01-06T00:00:00"/>
  </r>
  <r>
    <s v="CUST1033"/>
    <s v="Randy"/>
    <s v="Anderson"/>
    <x v="96"/>
    <x v="0"/>
    <x v="2"/>
    <x v="6"/>
    <s v="PROD102"/>
    <x v="6"/>
    <x v="0"/>
    <n v="4"/>
    <n v="199"/>
    <n v="796"/>
    <s v="ORD10538"/>
    <x v="439"/>
    <x v="2"/>
    <x v="2"/>
    <n v="5"/>
    <s v="good"/>
    <s v="REV20538"/>
    <d v="2025-02-25T00:00:00"/>
  </r>
  <r>
    <s v="CUST4858"/>
    <s v="Michael"/>
    <s v="Williams"/>
    <x v="518"/>
    <x v="2"/>
    <x v="2"/>
    <x v="2"/>
    <s v="PROD104"/>
    <x v="12"/>
    <x v="1"/>
    <n v="5"/>
    <n v="120"/>
    <n v="600"/>
    <s v="ORD10539"/>
    <x v="440"/>
    <x v="3"/>
    <x v="0"/>
    <n v="3"/>
    <s v="very good"/>
    <s v="REV20539"/>
    <d v="2023-11-10T00:00:00"/>
  </r>
  <r>
    <s v="CUST1064"/>
    <s v="Craig"/>
    <s v="Chang"/>
    <x v="383"/>
    <x v="0"/>
    <x v="2"/>
    <x v="4"/>
    <s v="PROD108"/>
    <x v="0"/>
    <x v="0"/>
    <n v="5"/>
    <n v="229"/>
    <n v="1145"/>
    <s v="ORD10540"/>
    <x v="441"/>
    <x v="0"/>
    <x v="2"/>
    <n v="1"/>
    <s v="average"/>
    <s v="REV20540"/>
    <d v="2024-09-24T00:00:00"/>
  </r>
  <r>
    <s v="CUST4237"/>
    <s v="Courtney"/>
    <s v="Frazier"/>
    <x v="293"/>
    <x v="0"/>
    <x v="0"/>
    <x v="3"/>
    <s v="PROD100"/>
    <x v="9"/>
    <x v="0"/>
    <n v="3"/>
    <n v="999"/>
    <n v="2997"/>
    <s v="ORD10541"/>
    <x v="442"/>
    <x v="2"/>
    <x v="2"/>
    <n v="5"/>
    <s v="bad"/>
    <s v="REV20541"/>
    <d v="2023-12-11T00:00:00"/>
  </r>
  <r>
    <s v="CUST3262"/>
    <s v="Jeanne"/>
    <s v="Boyd"/>
    <x v="519"/>
    <x v="1"/>
    <x v="2"/>
    <x v="3"/>
    <s v="PROD106"/>
    <x v="5"/>
    <x v="3"/>
    <n v="2"/>
    <n v="99"/>
    <n v="198"/>
    <s v="ORD10542"/>
    <x v="443"/>
    <x v="0"/>
    <x v="0"/>
    <n v="2"/>
    <s v="good"/>
    <s v="REV20542"/>
    <d v="2023-05-08T00:00:00"/>
  </r>
  <r>
    <s v="CUST2712"/>
    <s v="Margaret"/>
    <s v="Nelson"/>
    <x v="520"/>
    <x v="0"/>
    <x v="1"/>
    <x v="5"/>
    <s v="PROD107"/>
    <x v="3"/>
    <x v="3"/>
    <n v="4"/>
    <n v="399"/>
    <n v="1596"/>
    <s v="ORD10543"/>
    <x v="181"/>
    <x v="4"/>
    <x v="2"/>
    <n v="5"/>
    <s v="very bad"/>
    <s v="REV20543"/>
    <d v="2023-04-25T00:00:00"/>
  </r>
  <r>
    <s v="CUST4085"/>
    <s v="Melissa"/>
    <s v="Jackson"/>
    <x v="338"/>
    <x v="1"/>
    <x v="0"/>
    <x v="1"/>
    <s v="PROD102"/>
    <x v="6"/>
    <x v="0"/>
    <n v="1"/>
    <n v="199"/>
    <n v="199"/>
    <s v="ORD10544"/>
    <x v="444"/>
    <x v="0"/>
    <x v="0"/>
    <n v="2"/>
    <s v="bad"/>
    <s v="REV20544"/>
    <d v="2024-07-13T00:00:00"/>
  </r>
  <r>
    <s v="CUST2758"/>
    <s v="Roy"/>
    <s v="Thomas"/>
    <x v="521"/>
    <x v="1"/>
    <x v="1"/>
    <x v="9"/>
    <s v="PROD112"/>
    <x v="10"/>
    <x v="2"/>
    <n v="5"/>
    <n v="199"/>
    <n v="995"/>
    <s v="ORD10545"/>
    <x v="445"/>
    <x v="1"/>
    <x v="2"/>
    <n v="4"/>
    <s v="good"/>
    <s v="REV20545"/>
    <d v="2025-02-20T00:00:00"/>
  </r>
  <r>
    <s v="CUST4659"/>
    <s v="Larry"/>
    <s v="Hays"/>
    <x v="522"/>
    <x v="0"/>
    <x v="1"/>
    <x v="6"/>
    <s v="PROD106"/>
    <x v="5"/>
    <x v="3"/>
    <n v="3"/>
    <n v="99"/>
    <n v="297"/>
    <s v="ORD10546"/>
    <x v="17"/>
    <x v="2"/>
    <x v="0"/>
    <n v="3"/>
    <s v="bad"/>
    <s v="REV20546"/>
    <d v="2023-02-18T00:00:00"/>
  </r>
  <r>
    <s v="CUST3740"/>
    <s v="Tracy"/>
    <s v="Blair"/>
    <x v="523"/>
    <x v="0"/>
    <x v="1"/>
    <x v="1"/>
    <s v="PROD109"/>
    <x v="8"/>
    <x v="5"/>
    <n v="3"/>
    <n v="129"/>
    <n v="387"/>
    <s v="ORD10547"/>
    <x v="352"/>
    <x v="1"/>
    <x v="2"/>
    <n v="4"/>
    <s v="very bad"/>
    <s v="REV20547"/>
    <d v="2024-12-29T00:00:00"/>
  </r>
  <r>
    <s v="CUST3925"/>
    <s v="Amy"/>
    <s v="Everett"/>
    <x v="524"/>
    <x v="1"/>
    <x v="1"/>
    <x v="6"/>
    <s v="PROD110"/>
    <x v="11"/>
    <x v="5"/>
    <n v="1"/>
    <n v="80"/>
    <n v="80"/>
    <s v="ORD10548"/>
    <x v="446"/>
    <x v="2"/>
    <x v="2"/>
    <n v="4"/>
    <s v="very good"/>
    <s v="REV20548"/>
    <d v="2024-11-16T00:00:00"/>
  </r>
  <r>
    <s v="CUST2203"/>
    <s v="Steven"/>
    <s v="Taylor"/>
    <x v="525"/>
    <x v="0"/>
    <x v="2"/>
    <x v="0"/>
    <s v="PROD101"/>
    <x v="13"/>
    <x v="0"/>
    <n v="3"/>
    <n v="899"/>
    <n v="2697"/>
    <s v="ORD10549"/>
    <x v="447"/>
    <x v="4"/>
    <x v="2"/>
    <n v="5"/>
    <s v="very good"/>
    <s v="REV20549"/>
    <d v="2025-02-19T00:00:00"/>
  </r>
  <r>
    <s v="CUST2170"/>
    <s v="Robert"/>
    <s v="Prince"/>
    <x v="526"/>
    <x v="1"/>
    <x v="0"/>
    <x v="9"/>
    <s v="PROD104"/>
    <x v="12"/>
    <x v="1"/>
    <n v="1"/>
    <n v="120"/>
    <n v="120"/>
    <s v="ORD10550"/>
    <x v="184"/>
    <x v="0"/>
    <x v="2"/>
    <n v="5"/>
    <s v="good"/>
    <s v="REV20550"/>
    <d v="2025-01-28T00:00:00"/>
  </r>
  <r>
    <s v="CUST4541"/>
    <s v="Lauren"/>
    <s v="Gallagher"/>
    <x v="527"/>
    <x v="0"/>
    <x v="2"/>
    <x v="4"/>
    <s v="PROD105"/>
    <x v="4"/>
    <x v="1"/>
    <n v="2"/>
    <n v="110"/>
    <n v="220"/>
    <s v="ORD10551"/>
    <x v="215"/>
    <x v="0"/>
    <x v="0"/>
    <n v="5"/>
    <s v="average"/>
    <s v="REV20551"/>
    <d v="2023-11-07T00:00:00"/>
  </r>
  <r>
    <s v="CUST2467"/>
    <s v="Wyatt"/>
    <s v="Gregory"/>
    <x v="528"/>
    <x v="0"/>
    <x v="0"/>
    <x v="4"/>
    <s v="PROD100"/>
    <x v="9"/>
    <x v="0"/>
    <n v="1"/>
    <n v="999"/>
    <n v="999"/>
    <s v="ORD10552"/>
    <x v="448"/>
    <x v="4"/>
    <x v="0"/>
    <n v="2"/>
    <s v="very good"/>
    <s v="REV20552"/>
    <d v="2023-09-04T00:00:00"/>
  </r>
  <r>
    <s v="CUST3889"/>
    <s v="Michael"/>
    <s v="Johnson"/>
    <x v="529"/>
    <x v="0"/>
    <x v="1"/>
    <x v="3"/>
    <s v="PROD103"/>
    <x v="1"/>
    <x v="1"/>
    <n v="4"/>
    <n v="59"/>
    <n v="236"/>
    <s v="ORD10553"/>
    <x v="449"/>
    <x v="3"/>
    <x v="2"/>
    <n v="4"/>
    <s v="very bad"/>
    <s v="REV20553"/>
    <d v="2023-04-13T00:00:00"/>
  </r>
  <r>
    <s v="CUST5093"/>
    <s v="Brenda"/>
    <s v="Vaughn"/>
    <x v="530"/>
    <x v="2"/>
    <x v="2"/>
    <x v="9"/>
    <s v="PROD107"/>
    <x v="3"/>
    <x v="3"/>
    <n v="4"/>
    <n v="399"/>
    <n v="1596"/>
    <s v="ORD10554"/>
    <x v="450"/>
    <x v="1"/>
    <x v="2"/>
    <n v="3"/>
    <s v="bad"/>
    <s v="REV20554"/>
    <d v="2025-06-09T00:00:00"/>
  </r>
  <r>
    <s v="CUST5355"/>
    <s v="Mackenzie"/>
    <s v="Campbell"/>
    <x v="531"/>
    <x v="0"/>
    <x v="0"/>
    <x v="4"/>
    <s v="PROD107"/>
    <x v="3"/>
    <x v="3"/>
    <n v="1"/>
    <n v="399"/>
    <n v="399"/>
    <s v="ORD10555"/>
    <x v="212"/>
    <x v="0"/>
    <x v="1"/>
    <n v="3"/>
    <s v="average"/>
    <s v="REV20555"/>
    <d v="2024-12-24T00:00:00"/>
  </r>
  <r>
    <s v="CUST3542"/>
    <s v="Taylor"/>
    <s v="Bailey"/>
    <x v="532"/>
    <x v="0"/>
    <x v="0"/>
    <x v="9"/>
    <s v="PROD113"/>
    <x v="7"/>
    <x v="4"/>
    <n v="5"/>
    <n v="149"/>
    <n v="745"/>
    <s v="ORD10556"/>
    <x v="329"/>
    <x v="0"/>
    <x v="2"/>
    <n v="1"/>
    <s v="bad"/>
    <s v="REV20556"/>
    <d v="2024-11-28T00:00:00"/>
  </r>
  <r>
    <s v="CUST3229"/>
    <s v="Phillip"/>
    <s v="Irwin"/>
    <x v="533"/>
    <x v="1"/>
    <x v="2"/>
    <x v="0"/>
    <s v="PROD102"/>
    <x v="6"/>
    <x v="0"/>
    <n v="1"/>
    <n v="199"/>
    <n v="199"/>
    <s v="ORD10557"/>
    <x v="451"/>
    <x v="2"/>
    <x v="1"/>
    <n v="4"/>
    <s v="very bad"/>
    <s v="REV20557"/>
    <d v="2022-10-31T00:00:00"/>
  </r>
  <r>
    <s v="CUST2552"/>
    <s v="Miguel"/>
    <s v="Pope"/>
    <x v="534"/>
    <x v="2"/>
    <x v="1"/>
    <x v="9"/>
    <s v="PROD103"/>
    <x v="1"/>
    <x v="1"/>
    <n v="5"/>
    <n v="59"/>
    <n v="295"/>
    <s v="ORD10558"/>
    <x v="452"/>
    <x v="0"/>
    <x v="2"/>
    <n v="4"/>
    <s v="very good"/>
    <s v="REV20558"/>
    <d v="2023-06-18T00:00:00"/>
  </r>
  <r>
    <s v="CUST2740"/>
    <s v="Anthony"/>
    <s v="Wheeler"/>
    <x v="535"/>
    <x v="2"/>
    <x v="1"/>
    <x v="5"/>
    <s v="PROD114"/>
    <x v="14"/>
    <x v="4"/>
    <n v="2"/>
    <n v="25"/>
    <n v="50"/>
    <s v="ORD10559"/>
    <x v="76"/>
    <x v="4"/>
    <x v="0"/>
    <n v="4"/>
    <s v="average"/>
    <s v="REV20559"/>
    <d v="2023-12-29T00:00:00"/>
  </r>
  <r>
    <s v="CUST3412"/>
    <s v="David"/>
    <s v="Mcdonald"/>
    <x v="536"/>
    <x v="1"/>
    <x v="1"/>
    <x v="1"/>
    <s v="PROD112"/>
    <x v="10"/>
    <x v="2"/>
    <n v="3"/>
    <n v="199"/>
    <n v="597"/>
    <s v="ORD10560"/>
    <x v="50"/>
    <x v="1"/>
    <x v="0"/>
    <n v="3"/>
    <s v="bad"/>
    <s v="REV20560"/>
    <d v="2024-12-22T00:00:00"/>
  </r>
  <r>
    <s v="CUST2384"/>
    <s v="Katie"/>
    <s v="Wyatt"/>
    <x v="537"/>
    <x v="0"/>
    <x v="1"/>
    <x v="4"/>
    <s v="PROD103"/>
    <x v="1"/>
    <x v="1"/>
    <n v="1"/>
    <n v="59"/>
    <n v="59"/>
    <s v="ORD10561"/>
    <x v="453"/>
    <x v="2"/>
    <x v="0"/>
    <n v="3"/>
    <s v="good"/>
    <s v="REV20561"/>
    <d v="2025-06-08T00:00:00"/>
  </r>
  <r>
    <s v="CUST2535"/>
    <s v="Angela"/>
    <s v="Peters"/>
    <x v="538"/>
    <x v="0"/>
    <x v="0"/>
    <x v="8"/>
    <s v="PROD110"/>
    <x v="11"/>
    <x v="5"/>
    <n v="3"/>
    <n v="80"/>
    <n v="240"/>
    <s v="ORD10562"/>
    <x v="289"/>
    <x v="2"/>
    <x v="1"/>
    <n v="5"/>
    <s v="very good"/>
    <s v="REV20562"/>
    <d v="2024-05-02T00:00:00"/>
  </r>
  <r>
    <s v="CUST2289"/>
    <s v="Cynthia"/>
    <s v="Cook"/>
    <x v="539"/>
    <x v="2"/>
    <x v="1"/>
    <x v="0"/>
    <s v="PROD113"/>
    <x v="7"/>
    <x v="4"/>
    <n v="2"/>
    <n v="149"/>
    <n v="298"/>
    <s v="ORD10563"/>
    <x v="454"/>
    <x v="3"/>
    <x v="1"/>
    <n v="3"/>
    <s v="average"/>
    <s v="REV20563"/>
    <d v="2024-11-05T00:00:00"/>
  </r>
  <r>
    <s v="CUST5618"/>
    <s v="Jasmine"/>
    <s v="Mills"/>
    <x v="540"/>
    <x v="2"/>
    <x v="1"/>
    <x v="1"/>
    <s v="PROD109"/>
    <x v="8"/>
    <x v="5"/>
    <n v="1"/>
    <n v="129"/>
    <n v="129"/>
    <s v="ORD10564"/>
    <x v="455"/>
    <x v="2"/>
    <x v="2"/>
    <n v="4"/>
    <s v="average"/>
    <s v="REV20564"/>
    <d v="2023-09-11T00:00:00"/>
  </r>
  <r>
    <s v="CUST2207"/>
    <s v="Keith"/>
    <s v="Beck"/>
    <x v="541"/>
    <x v="2"/>
    <x v="0"/>
    <x v="0"/>
    <s v="PROD110"/>
    <x v="11"/>
    <x v="5"/>
    <n v="5"/>
    <n v="80"/>
    <n v="400"/>
    <s v="ORD10565"/>
    <x v="456"/>
    <x v="1"/>
    <x v="2"/>
    <n v="3"/>
    <s v="average"/>
    <s v="REV20565"/>
    <d v="2023-05-20T00:00:00"/>
  </r>
  <r>
    <s v="CUST5319"/>
    <s v="Brittney"/>
    <s v="Williamson"/>
    <x v="542"/>
    <x v="1"/>
    <x v="0"/>
    <x v="6"/>
    <s v="PROD104"/>
    <x v="12"/>
    <x v="1"/>
    <n v="4"/>
    <n v="120"/>
    <n v="480"/>
    <s v="ORD10566"/>
    <x v="123"/>
    <x v="0"/>
    <x v="0"/>
    <n v="1"/>
    <s v="very good"/>
    <s v="REV20566"/>
    <d v="2023-04-15T00:00:00"/>
  </r>
  <r>
    <s v="CUST2896"/>
    <s v="Michael"/>
    <s v="Smith"/>
    <x v="89"/>
    <x v="2"/>
    <x v="0"/>
    <x v="1"/>
    <s v="PROD113"/>
    <x v="7"/>
    <x v="4"/>
    <n v="3"/>
    <n v="149"/>
    <n v="447"/>
    <s v="ORD10567"/>
    <x v="457"/>
    <x v="3"/>
    <x v="2"/>
    <n v="1"/>
    <s v="good"/>
    <s v="REV20567"/>
    <d v="2022-11-27T00:00:00"/>
  </r>
  <r>
    <s v="CUST1461"/>
    <s v="Sabrina"/>
    <s v="Herrera"/>
    <x v="543"/>
    <x v="0"/>
    <x v="1"/>
    <x v="5"/>
    <s v="PROD110"/>
    <x v="11"/>
    <x v="5"/>
    <n v="1"/>
    <n v="80"/>
    <n v="80"/>
    <s v="ORD10568"/>
    <x v="174"/>
    <x v="2"/>
    <x v="1"/>
    <n v="2"/>
    <s v="bad"/>
    <s v="REV20568"/>
    <d v="2025-04-10T00:00:00"/>
  </r>
  <r>
    <s v="CUST3977"/>
    <s v="Kristin"/>
    <s v="Wilson"/>
    <x v="544"/>
    <x v="2"/>
    <x v="0"/>
    <x v="9"/>
    <s v="PROD105"/>
    <x v="4"/>
    <x v="1"/>
    <n v="1"/>
    <n v="110"/>
    <n v="110"/>
    <s v="ORD10569"/>
    <x v="458"/>
    <x v="0"/>
    <x v="1"/>
    <n v="4"/>
    <s v="very bad"/>
    <s v="REV20569"/>
    <d v="2022-11-18T00:00:00"/>
  </r>
  <r>
    <s v="CUST3240"/>
    <s v="William"/>
    <s v="Nelson"/>
    <x v="545"/>
    <x v="2"/>
    <x v="2"/>
    <x v="5"/>
    <s v="PROD100"/>
    <x v="9"/>
    <x v="0"/>
    <n v="1"/>
    <n v="999"/>
    <n v="999"/>
    <s v="ORD10570"/>
    <x v="459"/>
    <x v="2"/>
    <x v="2"/>
    <n v="1"/>
    <s v="bad"/>
    <s v="REV20570"/>
    <d v="2024-11-29T00:00:00"/>
  </r>
  <r>
    <s v="CUST4516"/>
    <s v="Vanessa"/>
    <s v="Yang"/>
    <x v="331"/>
    <x v="2"/>
    <x v="2"/>
    <x v="1"/>
    <s v="PROD109"/>
    <x v="8"/>
    <x v="5"/>
    <n v="2"/>
    <n v="129"/>
    <n v="258"/>
    <s v="ORD10571"/>
    <x v="304"/>
    <x v="1"/>
    <x v="0"/>
    <n v="2"/>
    <s v="bad"/>
    <s v="REV20571"/>
    <d v="2024-03-21T00:00:00"/>
  </r>
  <r>
    <s v="CUST4822"/>
    <s v="Kristin"/>
    <s v="Chang"/>
    <x v="546"/>
    <x v="0"/>
    <x v="0"/>
    <x v="4"/>
    <s v="PROD109"/>
    <x v="8"/>
    <x v="5"/>
    <n v="4"/>
    <n v="129"/>
    <n v="516"/>
    <s v="ORD10572"/>
    <x v="425"/>
    <x v="1"/>
    <x v="2"/>
    <n v="1"/>
    <s v="very good"/>
    <s v="REV20572"/>
    <d v="2024-09-22T00:00:00"/>
  </r>
  <r>
    <s v="CUST2050"/>
    <s v="Shawn"/>
    <s v="Cobb"/>
    <x v="547"/>
    <x v="0"/>
    <x v="1"/>
    <x v="4"/>
    <s v="PROD110"/>
    <x v="11"/>
    <x v="5"/>
    <n v="5"/>
    <n v="80"/>
    <n v="400"/>
    <s v="ORD10573"/>
    <x v="460"/>
    <x v="2"/>
    <x v="1"/>
    <n v="4"/>
    <s v="bad"/>
    <s v="REV20573"/>
    <d v="2023-05-29T00:00:00"/>
  </r>
  <r>
    <s v="CUST3308"/>
    <s v="Scott"/>
    <s v="Jones"/>
    <x v="548"/>
    <x v="2"/>
    <x v="2"/>
    <x v="4"/>
    <s v="PROD108"/>
    <x v="0"/>
    <x v="0"/>
    <n v="5"/>
    <n v="229"/>
    <n v="1145"/>
    <s v="ORD10574"/>
    <x v="461"/>
    <x v="1"/>
    <x v="2"/>
    <n v="4"/>
    <s v="very bad"/>
    <s v="REV20574"/>
    <d v="2024-01-03T00:00:00"/>
  </r>
  <r>
    <s v="CUST1399"/>
    <s v="Nathaniel"/>
    <s v="Harris"/>
    <x v="549"/>
    <x v="1"/>
    <x v="1"/>
    <x v="7"/>
    <s v="PROD110"/>
    <x v="11"/>
    <x v="5"/>
    <n v="1"/>
    <n v="80"/>
    <n v="80"/>
    <s v="ORD10575"/>
    <x v="390"/>
    <x v="2"/>
    <x v="2"/>
    <n v="5"/>
    <s v="average"/>
    <s v="REV20575"/>
    <d v="2025-04-19T00:00:00"/>
  </r>
  <r>
    <s v="CUST3343"/>
    <s v="Angela"/>
    <s v="Moore"/>
    <x v="168"/>
    <x v="1"/>
    <x v="2"/>
    <x v="7"/>
    <s v="PROD102"/>
    <x v="6"/>
    <x v="0"/>
    <n v="3"/>
    <n v="199"/>
    <n v="597"/>
    <s v="ORD10576"/>
    <x v="458"/>
    <x v="2"/>
    <x v="0"/>
    <n v="1"/>
    <s v="very good"/>
    <s v="REV20576"/>
    <d v="2025-02-23T00:00:00"/>
  </r>
  <r>
    <s v="CUST5003"/>
    <s v="Jessica"/>
    <s v="Jones"/>
    <x v="550"/>
    <x v="0"/>
    <x v="2"/>
    <x v="4"/>
    <s v="PROD109"/>
    <x v="8"/>
    <x v="5"/>
    <n v="2"/>
    <n v="129"/>
    <n v="258"/>
    <s v="ORD10577"/>
    <x v="462"/>
    <x v="4"/>
    <x v="0"/>
    <n v="2"/>
    <s v="good"/>
    <s v="REV20577"/>
    <d v="2024-08-17T00:00:00"/>
  </r>
  <r>
    <s v="CUST3483"/>
    <s v="Daniel"/>
    <s v="Martin"/>
    <x v="551"/>
    <x v="0"/>
    <x v="1"/>
    <x v="7"/>
    <s v="PROD107"/>
    <x v="3"/>
    <x v="3"/>
    <n v="4"/>
    <n v="399"/>
    <n v="1596"/>
    <s v="ORD10578"/>
    <x v="463"/>
    <x v="1"/>
    <x v="1"/>
    <n v="1"/>
    <s v="very good"/>
    <s v="REV20578"/>
    <d v="2025-07-31T00:00:00"/>
  </r>
  <r>
    <s v="CUST2725"/>
    <s v="Michelle"/>
    <s v="Frazier"/>
    <x v="552"/>
    <x v="2"/>
    <x v="2"/>
    <x v="7"/>
    <s v="PROD108"/>
    <x v="0"/>
    <x v="0"/>
    <n v="2"/>
    <n v="229"/>
    <n v="458"/>
    <s v="ORD10579"/>
    <x v="464"/>
    <x v="0"/>
    <x v="2"/>
    <n v="5"/>
    <s v="bad"/>
    <s v="REV20579"/>
    <d v="2024-01-05T00:00:00"/>
  </r>
  <r>
    <s v="CUST5866"/>
    <s v="Catherine"/>
    <s v="Lopez"/>
    <x v="553"/>
    <x v="1"/>
    <x v="2"/>
    <x v="2"/>
    <s v="PROD112"/>
    <x v="10"/>
    <x v="2"/>
    <n v="2"/>
    <n v="199"/>
    <n v="398"/>
    <s v="ORD10580"/>
    <x v="39"/>
    <x v="3"/>
    <x v="1"/>
    <n v="2"/>
    <s v="average"/>
    <s v="REV20580"/>
    <d v="2023-01-17T00:00:00"/>
  </r>
  <r>
    <s v="CUST4646"/>
    <s v="Brian"/>
    <s v="Williams"/>
    <x v="554"/>
    <x v="2"/>
    <x v="1"/>
    <x v="6"/>
    <s v="PROD112"/>
    <x v="10"/>
    <x v="2"/>
    <n v="1"/>
    <n v="199"/>
    <n v="199"/>
    <s v="ORD10581"/>
    <x v="465"/>
    <x v="0"/>
    <x v="2"/>
    <n v="4"/>
    <s v="average"/>
    <s v="REV20581"/>
    <d v="2025-05-27T00:00:00"/>
  </r>
  <r>
    <s v="CUST1981"/>
    <s v="Audrey"/>
    <s v="Lee"/>
    <x v="555"/>
    <x v="2"/>
    <x v="0"/>
    <x v="9"/>
    <s v="PROD109"/>
    <x v="8"/>
    <x v="5"/>
    <n v="2"/>
    <n v="129"/>
    <n v="258"/>
    <s v="ORD10582"/>
    <x v="466"/>
    <x v="0"/>
    <x v="0"/>
    <n v="3"/>
    <s v="very bad"/>
    <s v="REV20582"/>
    <d v="2024-03-20T00:00:00"/>
  </r>
  <r>
    <s v="CUST3185"/>
    <s v="Vincent"/>
    <s v="Howard"/>
    <x v="556"/>
    <x v="0"/>
    <x v="1"/>
    <x v="4"/>
    <s v="PROD107"/>
    <x v="3"/>
    <x v="3"/>
    <n v="5"/>
    <n v="399"/>
    <n v="1995"/>
    <s v="ORD10583"/>
    <x v="6"/>
    <x v="3"/>
    <x v="2"/>
    <n v="4"/>
    <s v="bad"/>
    <s v="REV20583"/>
    <d v="2023-12-31T00:00:00"/>
  </r>
  <r>
    <s v="CUST1473"/>
    <s v="Kristine"/>
    <s v="Rogers"/>
    <x v="557"/>
    <x v="2"/>
    <x v="2"/>
    <x v="4"/>
    <s v="PROD113"/>
    <x v="7"/>
    <x v="4"/>
    <n v="2"/>
    <n v="149"/>
    <n v="298"/>
    <s v="ORD10584"/>
    <x v="103"/>
    <x v="3"/>
    <x v="1"/>
    <n v="1"/>
    <s v="very good"/>
    <s v="REV20584"/>
    <d v="2022-11-13T00:00:00"/>
  </r>
  <r>
    <s v="CUST5278"/>
    <s v="Kelly"/>
    <s v="Manning"/>
    <x v="558"/>
    <x v="2"/>
    <x v="1"/>
    <x v="8"/>
    <s v="PROD111"/>
    <x v="2"/>
    <x v="2"/>
    <n v="1"/>
    <n v="59"/>
    <n v="59"/>
    <s v="ORD10585"/>
    <x v="467"/>
    <x v="2"/>
    <x v="0"/>
    <n v="1"/>
    <s v="good"/>
    <s v="REV20585"/>
    <d v="2023-07-20T00:00:00"/>
  </r>
  <r>
    <s v="CUST2432"/>
    <s v="Lori"/>
    <s v="Whitaker"/>
    <x v="559"/>
    <x v="0"/>
    <x v="1"/>
    <x v="6"/>
    <s v="PROD104"/>
    <x v="12"/>
    <x v="1"/>
    <n v="2"/>
    <n v="120"/>
    <n v="240"/>
    <s v="ORD10586"/>
    <x v="452"/>
    <x v="4"/>
    <x v="1"/>
    <n v="2"/>
    <s v="good"/>
    <s v="REV20586"/>
    <d v="2022-10-28T00:00:00"/>
  </r>
  <r>
    <s v="CUST5767"/>
    <s v="Sue"/>
    <s v="Hansen"/>
    <x v="560"/>
    <x v="1"/>
    <x v="1"/>
    <x v="7"/>
    <s v="PROD113"/>
    <x v="7"/>
    <x v="4"/>
    <n v="4"/>
    <n v="149"/>
    <n v="596"/>
    <s v="ORD10587"/>
    <x v="468"/>
    <x v="1"/>
    <x v="2"/>
    <n v="4"/>
    <s v="average"/>
    <s v="REV20587"/>
    <d v="2022-12-16T00:00:00"/>
  </r>
  <r>
    <s v="CUST4450"/>
    <s v="Kenneth"/>
    <s v="Moon"/>
    <x v="561"/>
    <x v="0"/>
    <x v="1"/>
    <x v="9"/>
    <s v="PROD114"/>
    <x v="14"/>
    <x v="4"/>
    <n v="2"/>
    <n v="25"/>
    <n v="50"/>
    <s v="ORD10588"/>
    <x v="236"/>
    <x v="3"/>
    <x v="2"/>
    <n v="1"/>
    <s v="average"/>
    <s v="REV20588"/>
    <d v="2024-11-27T00:00:00"/>
  </r>
  <r>
    <s v="CUST4081"/>
    <s v="Dalton"/>
    <s v="Medina"/>
    <x v="562"/>
    <x v="1"/>
    <x v="2"/>
    <x v="9"/>
    <s v="PROD103"/>
    <x v="1"/>
    <x v="1"/>
    <n v="1"/>
    <n v="59"/>
    <n v="59"/>
    <s v="ORD10589"/>
    <x v="469"/>
    <x v="2"/>
    <x v="2"/>
    <n v="1"/>
    <s v="bad"/>
    <s v="REV20589"/>
    <d v="2024-05-25T00:00:00"/>
  </r>
  <r>
    <s v="CUST5693"/>
    <s v="Hector"/>
    <s v="Reese"/>
    <x v="563"/>
    <x v="1"/>
    <x v="2"/>
    <x v="6"/>
    <s v="PROD114"/>
    <x v="14"/>
    <x v="4"/>
    <n v="3"/>
    <n v="25"/>
    <n v="75"/>
    <s v="ORD10590"/>
    <x v="470"/>
    <x v="2"/>
    <x v="1"/>
    <n v="1"/>
    <s v="average"/>
    <s v="REV20590"/>
    <d v="2025-08-21T00:00:00"/>
  </r>
  <r>
    <s v="CUST5540"/>
    <s v="Rick"/>
    <s v="Cole"/>
    <x v="278"/>
    <x v="0"/>
    <x v="2"/>
    <x v="5"/>
    <s v="PROD109"/>
    <x v="8"/>
    <x v="5"/>
    <n v="4"/>
    <n v="129"/>
    <n v="516"/>
    <s v="ORD10591"/>
    <x v="471"/>
    <x v="0"/>
    <x v="2"/>
    <n v="4"/>
    <s v="very good"/>
    <s v="REV20591"/>
    <d v="2024-04-12T00:00:00"/>
  </r>
  <r>
    <s v="CUST4306"/>
    <s v="Dorothy"/>
    <s v="Davis"/>
    <x v="564"/>
    <x v="1"/>
    <x v="2"/>
    <x v="1"/>
    <s v="PROD106"/>
    <x v="5"/>
    <x v="3"/>
    <n v="5"/>
    <n v="99"/>
    <n v="495"/>
    <s v="ORD10592"/>
    <x v="472"/>
    <x v="1"/>
    <x v="2"/>
    <n v="4"/>
    <s v="good"/>
    <s v="REV20592"/>
    <d v="2023-03-25T00:00:00"/>
  </r>
  <r>
    <s v="CUST1089"/>
    <s v="Randy"/>
    <s v="Johnson"/>
    <x v="22"/>
    <x v="1"/>
    <x v="2"/>
    <x v="0"/>
    <s v="PROD106"/>
    <x v="5"/>
    <x v="3"/>
    <n v="2"/>
    <n v="99"/>
    <n v="198"/>
    <s v="ORD10593"/>
    <x v="339"/>
    <x v="0"/>
    <x v="2"/>
    <n v="3"/>
    <s v="average"/>
    <s v="REV20593"/>
    <d v="2022-12-24T00:00:00"/>
  </r>
  <r>
    <s v="CUST2457"/>
    <s v="Michelle"/>
    <s v="Morgan"/>
    <x v="565"/>
    <x v="1"/>
    <x v="1"/>
    <x v="6"/>
    <s v="PROD102"/>
    <x v="6"/>
    <x v="0"/>
    <n v="5"/>
    <n v="199"/>
    <n v="995"/>
    <s v="ORD10594"/>
    <x v="253"/>
    <x v="2"/>
    <x v="2"/>
    <n v="2"/>
    <s v="very good"/>
    <s v="REV20594"/>
    <d v="2024-03-22T00:00:00"/>
  </r>
  <r>
    <s v="CUST4150"/>
    <s v="Traci"/>
    <s v="Sosa"/>
    <x v="566"/>
    <x v="0"/>
    <x v="2"/>
    <x v="1"/>
    <s v="PROD101"/>
    <x v="13"/>
    <x v="0"/>
    <n v="1"/>
    <n v="899"/>
    <n v="899"/>
    <s v="ORD10595"/>
    <x v="13"/>
    <x v="1"/>
    <x v="2"/>
    <n v="3"/>
    <s v="average"/>
    <s v="REV20595"/>
    <d v="2025-01-18T00:00:00"/>
  </r>
  <r>
    <s v="CUST1824"/>
    <s v="Kim"/>
    <s v="Kerr"/>
    <x v="567"/>
    <x v="0"/>
    <x v="2"/>
    <x v="8"/>
    <s v="PROD102"/>
    <x v="6"/>
    <x v="0"/>
    <n v="5"/>
    <n v="199"/>
    <n v="995"/>
    <s v="ORD10596"/>
    <x v="473"/>
    <x v="2"/>
    <x v="1"/>
    <n v="3"/>
    <s v="very bad"/>
    <s v="REV20596"/>
    <d v="2023-11-12T00:00:00"/>
  </r>
  <r>
    <s v="CUST1339"/>
    <s v="Jeffrey"/>
    <s v="Bowman"/>
    <x v="568"/>
    <x v="0"/>
    <x v="0"/>
    <x v="7"/>
    <s v="PROD109"/>
    <x v="8"/>
    <x v="5"/>
    <n v="5"/>
    <n v="129"/>
    <n v="645"/>
    <s v="ORD10597"/>
    <x v="148"/>
    <x v="3"/>
    <x v="2"/>
    <n v="1"/>
    <s v="very bad"/>
    <s v="REV20597"/>
    <d v="2023-01-27T00:00:00"/>
  </r>
  <r>
    <s v="CUST4129"/>
    <s v="Danny"/>
    <s v="Robinson"/>
    <x v="569"/>
    <x v="2"/>
    <x v="0"/>
    <x v="8"/>
    <s v="PROD100"/>
    <x v="9"/>
    <x v="0"/>
    <n v="4"/>
    <n v="999"/>
    <n v="3996"/>
    <s v="ORD10598"/>
    <x v="149"/>
    <x v="2"/>
    <x v="0"/>
    <n v="5"/>
    <s v="very good"/>
    <s v="REV20598"/>
    <d v="2025-06-01T00:00:00"/>
  </r>
  <r>
    <s v="CUST2130"/>
    <s v="Linda"/>
    <s v="Jordan"/>
    <x v="570"/>
    <x v="0"/>
    <x v="1"/>
    <x v="2"/>
    <s v="PROD110"/>
    <x v="11"/>
    <x v="5"/>
    <n v="1"/>
    <n v="80"/>
    <n v="80"/>
    <s v="ORD10599"/>
    <x v="243"/>
    <x v="1"/>
    <x v="0"/>
    <n v="2"/>
    <s v="very bad"/>
    <s v="REV20599"/>
    <d v="2024-01-08T00:00:00"/>
  </r>
  <r>
    <s v="CUST5653"/>
    <s v="Whitney"/>
    <s v="Roberts"/>
    <x v="571"/>
    <x v="0"/>
    <x v="2"/>
    <x v="6"/>
    <s v="PROD111"/>
    <x v="2"/>
    <x v="2"/>
    <n v="1"/>
    <n v="59"/>
    <n v="59"/>
    <s v="ORD10600"/>
    <x v="462"/>
    <x v="2"/>
    <x v="2"/>
    <n v="3"/>
    <s v="good"/>
    <s v="REV20600"/>
    <d v="2023-11-24T00:00:00"/>
  </r>
  <r>
    <s v="CUST5101"/>
    <s v="Mary"/>
    <s v="Johns"/>
    <x v="572"/>
    <x v="1"/>
    <x v="1"/>
    <x v="8"/>
    <s v="PROD103"/>
    <x v="1"/>
    <x v="1"/>
    <n v="1"/>
    <n v="59"/>
    <n v="59"/>
    <s v="ORD10601"/>
    <x v="198"/>
    <x v="2"/>
    <x v="0"/>
    <n v="5"/>
    <s v="very good"/>
    <s v="REV20601"/>
    <d v="2023-11-10T00:00:00"/>
  </r>
  <r>
    <s v="CUST5284"/>
    <s v="Lisa"/>
    <s v="Floyd"/>
    <x v="573"/>
    <x v="0"/>
    <x v="1"/>
    <x v="2"/>
    <s v="PROD105"/>
    <x v="4"/>
    <x v="1"/>
    <n v="4"/>
    <n v="110"/>
    <n v="440"/>
    <s v="ORD10602"/>
    <x v="157"/>
    <x v="4"/>
    <x v="2"/>
    <n v="3"/>
    <s v="bad"/>
    <s v="REV20602"/>
    <d v="2025-01-30T00:00:00"/>
  </r>
  <r>
    <s v="CUST1411"/>
    <s v="Alejandro"/>
    <s v="Hanson"/>
    <x v="574"/>
    <x v="0"/>
    <x v="0"/>
    <x v="1"/>
    <s v="PROD113"/>
    <x v="7"/>
    <x v="4"/>
    <n v="1"/>
    <n v="149"/>
    <n v="149"/>
    <s v="ORD10603"/>
    <x v="474"/>
    <x v="0"/>
    <x v="1"/>
    <n v="5"/>
    <s v="good"/>
    <s v="REV20603"/>
    <d v="2022-12-18T00:00:00"/>
  </r>
  <r>
    <s v="CUST3590"/>
    <s v="Lisa"/>
    <s v="Esparza"/>
    <x v="575"/>
    <x v="1"/>
    <x v="2"/>
    <x v="4"/>
    <s v="PROD110"/>
    <x v="11"/>
    <x v="5"/>
    <n v="4"/>
    <n v="80"/>
    <n v="320"/>
    <s v="ORD10604"/>
    <x v="395"/>
    <x v="4"/>
    <x v="1"/>
    <n v="5"/>
    <s v="very good"/>
    <s v="REV20604"/>
    <d v="2025-07-06T00:00:00"/>
  </r>
  <r>
    <s v="CUST2641"/>
    <s v="Brian"/>
    <s v="Romero"/>
    <x v="576"/>
    <x v="2"/>
    <x v="1"/>
    <x v="8"/>
    <s v="PROD107"/>
    <x v="3"/>
    <x v="3"/>
    <n v="5"/>
    <n v="399"/>
    <n v="1995"/>
    <s v="ORD10605"/>
    <x v="64"/>
    <x v="4"/>
    <x v="2"/>
    <n v="5"/>
    <s v="bad"/>
    <s v="REV20605"/>
    <d v="2024-06-16T00:00:00"/>
  </r>
  <r>
    <s v="CUST1400"/>
    <s v="Dawn"/>
    <s v="Moss"/>
    <x v="577"/>
    <x v="1"/>
    <x v="2"/>
    <x v="4"/>
    <s v="PROD100"/>
    <x v="9"/>
    <x v="0"/>
    <n v="3"/>
    <n v="999"/>
    <n v="2997"/>
    <s v="ORD10606"/>
    <x v="63"/>
    <x v="2"/>
    <x v="2"/>
    <n v="5"/>
    <s v="good"/>
    <s v="REV20606"/>
    <d v="2023-10-16T00:00:00"/>
  </r>
  <r>
    <s v="CUST5215"/>
    <s v="Larry"/>
    <s v="Mason"/>
    <x v="578"/>
    <x v="2"/>
    <x v="0"/>
    <x v="9"/>
    <s v="PROD113"/>
    <x v="7"/>
    <x v="4"/>
    <n v="3"/>
    <n v="149"/>
    <n v="447"/>
    <s v="ORD10607"/>
    <x v="203"/>
    <x v="2"/>
    <x v="0"/>
    <n v="2"/>
    <s v="very bad"/>
    <s v="REV20607"/>
    <d v="2024-08-02T00:00:00"/>
  </r>
  <r>
    <s v="CUST3248"/>
    <s v="David"/>
    <s v="Williams"/>
    <x v="579"/>
    <x v="0"/>
    <x v="0"/>
    <x v="2"/>
    <s v="PROD105"/>
    <x v="4"/>
    <x v="1"/>
    <n v="4"/>
    <n v="110"/>
    <n v="440"/>
    <s v="ORD10608"/>
    <x v="475"/>
    <x v="2"/>
    <x v="1"/>
    <n v="4"/>
    <s v="very bad"/>
    <s v="REV20608"/>
    <d v="2025-01-17T00:00:00"/>
  </r>
  <r>
    <s v="CUST2706"/>
    <s v="Elizabeth"/>
    <s v="Barrett"/>
    <x v="580"/>
    <x v="2"/>
    <x v="2"/>
    <x v="4"/>
    <s v="PROD101"/>
    <x v="13"/>
    <x v="0"/>
    <n v="5"/>
    <n v="899"/>
    <n v="4495"/>
    <s v="ORD10609"/>
    <x v="118"/>
    <x v="2"/>
    <x v="1"/>
    <n v="5"/>
    <s v="average"/>
    <s v="REV20609"/>
    <d v="2024-02-24T00:00:00"/>
  </r>
  <r>
    <s v="CUST1342"/>
    <s v="Jessica"/>
    <s v="Hall"/>
    <x v="581"/>
    <x v="2"/>
    <x v="0"/>
    <x v="6"/>
    <s v="PROD113"/>
    <x v="7"/>
    <x v="4"/>
    <n v="3"/>
    <n v="149"/>
    <n v="447"/>
    <s v="ORD10610"/>
    <x v="476"/>
    <x v="3"/>
    <x v="2"/>
    <n v="2"/>
    <s v="very bad"/>
    <s v="REV20610"/>
    <d v="2024-11-03T00:00:00"/>
  </r>
  <r>
    <s v="CUST2332"/>
    <s v="Cheryl"/>
    <s v="Walker"/>
    <x v="247"/>
    <x v="1"/>
    <x v="1"/>
    <x v="0"/>
    <s v="PROD101"/>
    <x v="13"/>
    <x v="0"/>
    <n v="1"/>
    <n v="899"/>
    <n v="899"/>
    <s v="ORD10611"/>
    <x v="477"/>
    <x v="2"/>
    <x v="2"/>
    <n v="5"/>
    <s v="average"/>
    <s v="REV20611"/>
    <d v="2023-09-12T00:00:00"/>
  </r>
  <r>
    <s v="CUST5254"/>
    <s v="Lorraine"/>
    <s v="Fuentes"/>
    <x v="582"/>
    <x v="1"/>
    <x v="1"/>
    <x v="6"/>
    <s v="PROD114"/>
    <x v="14"/>
    <x v="4"/>
    <n v="1"/>
    <n v="25"/>
    <n v="25"/>
    <s v="ORD10612"/>
    <x v="478"/>
    <x v="3"/>
    <x v="0"/>
    <n v="5"/>
    <s v="good"/>
    <s v="REV20612"/>
    <d v="2025-07-11T00:00:00"/>
  </r>
  <r>
    <s v="CUST2708"/>
    <s v="Adrienne"/>
    <s v="Brooks"/>
    <x v="583"/>
    <x v="1"/>
    <x v="1"/>
    <x v="1"/>
    <s v="PROD105"/>
    <x v="4"/>
    <x v="1"/>
    <n v="4"/>
    <n v="110"/>
    <n v="440"/>
    <s v="ORD10613"/>
    <x v="479"/>
    <x v="2"/>
    <x v="1"/>
    <n v="1"/>
    <s v="bad"/>
    <s v="REV20613"/>
    <d v="2022-12-22T00:00:00"/>
  </r>
  <r>
    <s v="CUST2047"/>
    <s v="Michael"/>
    <s v="Jones"/>
    <x v="584"/>
    <x v="1"/>
    <x v="0"/>
    <x v="3"/>
    <s v="PROD107"/>
    <x v="3"/>
    <x v="3"/>
    <n v="1"/>
    <n v="399"/>
    <n v="399"/>
    <s v="ORD10614"/>
    <x v="418"/>
    <x v="1"/>
    <x v="1"/>
    <n v="2"/>
    <s v="very good"/>
    <s v="REV20614"/>
    <d v="2025-07-25T00:00:00"/>
  </r>
  <r>
    <s v="CUST1092"/>
    <s v="Veronica"/>
    <s v="Webster"/>
    <x v="585"/>
    <x v="2"/>
    <x v="2"/>
    <x v="7"/>
    <s v="PROD104"/>
    <x v="12"/>
    <x v="1"/>
    <n v="4"/>
    <n v="120"/>
    <n v="480"/>
    <s v="ORD10615"/>
    <x v="216"/>
    <x v="0"/>
    <x v="1"/>
    <n v="1"/>
    <s v="very good"/>
    <s v="REV20615"/>
    <d v="2025-04-04T00:00:00"/>
  </r>
  <r>
    <s v="CUST1058"/>
    <s v="Steven"/>
    <s v="Bennett"/>
    <x v="586"/>
    <x v="1"/>
    <x v="0"/>
    <x v="1"/>
    <s v="PROD107"/>
    <x v="3"/>
    <x v="3"/>
    <n v="2"/>
    <n v="399"/>
    <n v="798"/>
    <s v="ORD10616"/>
    <x v="275"/>
    <x v="3"/>
    <x v="2"/>
    <n v="3"/>
    <s v="average"/>
    <s v="REV20616"/>
    <d v="2025-06-05T00:00:00"/>
  </r>
  <r>
    <s v="CUST2249"/>
    <s v="Kyle"/>
    <s v="Harrington"/>
    <x v="587"/>
    <x v="2"/>
    <x v="0"/>
    <x v="3"/>
    <s v="PROD105"/>
    <x v="4"/>
    <x v="1"/>
    <n v="4"/>
    <n v="110"/>
    <n v="440"/>
    <s v="ORD10617"/>
    <x v="480"/>
    <x v="4"/>
    <x v="1"/>
    <n v="3"/>
    <s v="very bad"/>
    <s v="REV20617"/>
    <d v="2023-01-02T00:00:00"/>
  </r>
  <r>
    <s v="CUST1008"/>
    <s v="David"/>
    <s v="Hernandez"/>
    <x v="336"/>
    <x v="2"/>
    <x v="2"/>
    <x v="7"/>
    <s v="PROD114"/>
    <x v="14"/>
    <x v="4"/>
    <n v="2"/>
    <n v="25"/>
    <n v="50"/>
    <s v="ORD10618"/>
    <x v="354"/>
    <x v="3"/>
    <x v="0"/>
    <n v="4"/>
    <s v="average"/>
    <s v="REV20618"/>
    <d v="2023-11-20T00:00:00"/>
  </r>
  <r>
    <s v="CUST2352"/>
    <s v="Gregory"/>
    <s v="Smith"/>
    <x v="588"/>
    <x v="2"/>
    <x v="1"/>
    <x v="4"/>
    <s v="PROD110"/>
    <x v="11"/>
    <x v="5"/>
    <n v="1"/>
    <n v="80"/>
    <n v="80"/>
    <s v="ORD10619"/>
    <x v="481"/>
    <x v="1"/>
    <x v="0"/>
    <n v="2"/>
    <s v="very good"/>
    <s v="REV20619"/>
    <d v="2024-10-23T00:00:00"/>
  </r>
  <r>
    <s v="CUST2210"/>
    <s v="Michael"/>
    <s v="Garcia"/>
    <x v="589"/>
    <x v="0"/>
    <x v="0"/>
    <x v="4"/>
    <s v="PROD111"/>
    <x v="2"/>
    <x v="2"/>
    <n v="3"/>
    <n v="59"/>
    <n v="177"/>
    <s v="ORD10620"/>
    <x v="321"/>
    <x v="4"/>
    <x v="2"/>
    <n v="2"/>
    <s v="very bad"/>
    <s v="REV20620"/>
    <d v="2025-04-21T00:00:00"/>
  </r>
  <r>
    <s v="CUST2783"/>
    <s v="Douglas"/>
    <s v="Gonzalez"/>
    <x v="590"/>
    <x v="2"/>
    <x v="1"/>
    <x v="6"/>
    <s v="PROD112"/>
    <x v="10"/>
    <x v="2"/>
    <n v="5"/>
    <n v="199"/>
    <n v="995"/>
    <s v="ORD10621"/>
    <x v="482"/>
    <x v="0"/>
    <x v="1"/>
    <n v="3"/>
    <s v="good"/>
    <s v="REV20621"/>
    <d v="2025-07-19T00:00:00"/>
  </r>
  <r>
    <s v="CUST2728"/>
    <s v="Ricky"/>
    <s v="Alvarez"/>
    <x v="591"/>
    <x v="2"/>
    <x v="2"/>
    <x v="5"/>
    <s v="PROD108"/>
    <x v="0"/>
    <x v="0"/>
    <n v="5"/>
    <n v="229"/>
    <n v="1145"/>
    <s v="ORD10622"/>
    <x v="483"/>
    <x v="4"/>
    <x v="1"/>
    <n v="2"/>
    <s v="very bad"/>
    <s v="REV20622"/>
    <d v="2023-10-01T00:00:00"/>
  </r>
  <r>
    <s v="CUST3232"/>
    <s v="Michael"/>
    <s v="Leon"/>
    <x v="592"/>
    <x v="2"/>
    <x v="0"/>
    <x v="5"/>
    <s v="PROD114"/>
    <x v="14"/>
    <x v="4"/>
    <n v="5"/>
    <n v="25"/>
    <n v="125"/>
    <s v="ORD10623"/>
    <x v="289"/>
    <x v="0"/>
    <x v="1"/>
    <n v="3"/>
    <s v="average"/>
    <s v="REV20623"/>
    <d v="2023-08-27T00:00:00"/>
  </r>
  <r>
    <s v="CUST3494"/>
    <s v="Kathy"/>
    <s v="Phillips"/>
    <x v="593"/>
    <x v="1"/>
    <x v="1"/>
    <x v="0"/>
    <s v="PROD113"/>
    <x v="7"/>
    <x v="4"/>
    <n v="5"/>
    <n v="149"/>
    <n v="745"/>
    <s v="ORD10624"/>
    <x v="484"/>
    <x v="3"/>
    <x v="1"/>
    <n v="2"/>
    <s v="bad"/>
    <s v="REV20624"/>
    <d v="2024-01-22T00:00:00"/>
  </r>
  <r>
    <s v="CUST2541"/>
    <s v="Todd"/>
    <s v="Davis"/>
    <x v="594"/>
    <x v="1"/>
    <x v="0"/>
    <x v="3"/>
    <s v="PROD104"/>
    <x v="12"/>
    <x v="1"/>
    <n v="1"/>
    <n v="120"/>
    <n v="120"/>
    <s v="ORD10625"/>
    <x v="134"/>
    <x v="3"/>
    <x v="1"/>
    <n v="4"/>
    <s v="very bad"/>
    <s v="REV20625"/>
    <d v="2023-01-07T00:00:00"/>
  </r>
  <r>
    <s v="CUST2055"/>
    <s v="Duane"/>
    <s v="Ewing"/>
    <x v="595"/>
    <x v="1"/>
    <x v="2"/>
    <x v="5"/>
    <s v="PROD113"/>
    <x v="7"/>
    <x v="4"/>
    <n v="3"/>
    <n v="149"/>
    <n v="447"/>
    <s v="ORD10626"/>
    <x v="368"/>
    <x v="2"/>
    <x v="0"/>
    <n v="5"/>
    <s v="very good"/>
    <s v="REV20626"/>
    <d v="2025-04-11T00:00:00"/>
  </r>
  <r>
    <s v="CUST2595"/>
    <s v="Chase"/>
    <s v="Vazquez"/>
    <x v="596"/>
    <x v="2"/>
    <x v="0"/>
    <x v="3"/>
    <s v="PROD104"/>
    <x v="12"/>
    <x v="1"/>
    <n v="2"/>
    <n v="120"/>
    <n v="240"/>
    <s v="ORD10627"/>
    <x v="310"/>
    <x v="3"/>
    <x v="0"/>
    <n v="3"/>
    <s v="bad"/>
    <s v="REV20627"/>
    <d v="2024-11-30T00:00:00"/>
  </r>
  <r>
    <s v="CUST4760"/>
    <s v="Stephanie"/>
    <s v="Mcdowell"/>
    <x v="597"/>
    <x v="1"/>
    <x v="2"/>
    <x v="3"/>
    <s v="PROD106"/>
    <x v="5"/>
    <x v="3"/>
    <n v="2"/>
    <n v="99"/>
    <n v="198"/>
    <s v="ORD10628"/>
    <x v="274"/>
    <x v="0"/>
    <x v="2"/>
    <n v="3"/>
    <s v="average"/>
    <s v="REV20628"/>
    <d v="2025-06-11T00:00:00"/>
  </r>
  <r>
    <s v="CUST3203"/>
    <s v="Joshua"/>
    <s v="Torres"/>
    <x v="598"/>
    <x v="1"/>
    <x v="1"/>
    <x v="1"/>
    <s v="PROD114"/>
    <x v="14"/>
    <x v="4"/>
    <n v="3"/>
    <n v="25"/>
    <n v="75"/>
    <s v="ORD10629"/>
    <x v="108"/>
    <x v="4"/>
    <x v="0"/>
    <n v="5"/>
    <s v="good"/>
    <s v="REV20629"/>
    <d v="2024-06-23T00:00:00"/>
  </r>
  <r>
    <s v="CUST3484"/>
    <s v="Anthony"/>
    <s v="Richards"/>
    <x v="599"/>
    <x v="0"/>
    <x v="0"/>
    <x v="9"/>
    <s v="PROD105"/>
    <x v="4"/>
    <x v="1"/>
    <n v="1"/>
    <n v="110"/>
    <n v="110"/>
    <s v="ORD10630"/>
    <x v="485"/>
    <x v="4"/>
    <x v="0"/>
    <n v="2"/>
    <s v="very good"/>
    <s v="REV20630"/>
    <d v="2023-05-12T00:00:00"/>
  </r>
  <r>
    <s v="CUST2913"/>
    <s v="Juan"/>
    <s v="Hartman"/>
    <x v="600"/>
    <x v="1"/>
    <x v="1"/>
    <x v="6"/>
    <s v="PROD101"/>
    <x v="13"/>
    <x v="0"/>
    <n v="5"/>
    <n v="899"/>
    <n v="4495"/>
    <s v="ORD10631"/>
    <x v="354"/>
    <x v="3"/>
    <x v="0"/>
    <n v="2"/>
    <s v="bad"/>
    <s v="REV20631"/>
    <d v="2024-09-21T00:00:00"/>
  </r>
  <r>
    <s v="CUST1109"/>
    <s v="Rose"/>
    <s v="Kelly"/>
    <x v="601"/>
    <x v="2"/>
    <x v="2"/>
    <x v="9"/>
    <s v="PROD105"/>
    <x v="4"/>
    <x v="1"/>
    <n v="2"/>
    <n v="110"/>
    <n v="220"/>
    <s v="ORD10632"/>
    <x v="270"/>
    <x v="4"/>
    <x v="2"/>
    <n v="3"/>
    <s v="very good"/>
    <s v="REV20632"/>
    <d v="2023-02-11T00:00:00"/>
  </r>
  <r>
    <s v="CUST2479"/>
    <s v="Joseph"/>
    <s v="Taylor"/>
    <x v="602"/>
    <x v="0"/>
    <x v="1"/>
    <x v="3"/>
    <s v="PROD110"/>
    <x v="11"/>
    <x v="5"/>
    <n v="5"/>
    <n v="80"/>
    <n v="400"/>
    <s v="ORD10633"/>
    <x v="486"/>
    <x v="0"/>
    <x v="0"/>
    <n v="1"/>
    <s v="bad"/>
    <s v="REV20633"/>
    <d v="2024-11-08T00:00:00"/>
  </r>
  <r>
    <s v="CUST1358"/>
    <s v="Heather"/>
    <s v="Garcia"/>
    <x v="603"/>
    <x v="0"/>
    <x v="1"/>
    <x v="9"/>
    <s v="PROD109"/>
    <x v="8"/>
    <x v="5"/>
    <n v="2"/>
    <n v="129"/>
    <n v="258"/>
    <s v="ORD10634"/>
    <x v="487"/>
    <x v="1"/>
    <x v="0"/>
    <n v="5"/>
    <s v="very good"/>
    <s v="REV20634"/>
    <d v="2024-05-01T00:00:00"/>
  </r>
  <r>
    <s v="CUST2213"/>
    <s v="Lisa"/>
    <s v="Gonzalez"/>
    <x v="604"/>
    <x v="0"/>
    <x v="2"/>
    <x v="7"/>
    <s v="PROD100"/>
    <x v="9"/>
    <x v="0"/>
    <n v="3"/>
    <n v="999"/>
    <n v="2997"/>
    <s v="ORD10635"/>
    <x v="379"/>
    <x v="3"/>
    <x v="0"/>
    <n v="5"/>
    <s v="bad"/>
    <s v="REV20635"/>
    <d v="2022-12-01T00:00:00"/>
  </r>
  <r>
    <s v="CUST3302"/>
    <s v="David"/>
    <s v="Potter"/>
    <x v="605"/>
    <x v="0"/>
    <x v="2"/>
    <x v="1"/>
    <s v="PROD111"/>
    <x v="2"/>
    <x v="2"/>
    <n v="5"/>
    <n v="59"/>
    <n v="295"/>
    <s v="ORD10636"/>
    <x v="279"/>
    <x v="3"/>
    <x v="1"/>
    <n v="5"/>
    <s v="bad"/>
    <s v="REV20636"/>
    <d v="2024-07-13T00:00:00"/>
  </r>
  <r>
    <s v="CUST5809"/>
    <s v="Kevin"/>
    <s v="Salinas"/>
    <x v="606"/>
    <x v="2"/>
    <x v="0"/>
    <x v="6"/>
    <s v="PROD107"/>
    <x v="3"/>
    <x v="3"/>
    <n v="2"/>
    <n v="399"/>
    <n v="798"/>
    <s v="ORD10637"/>
    <x v="417"/>
    <x v="4"/>
    <x v="2"/>
    <n v="2"/>
    <s v="bad"/>
    <s v="REV20637"/>
    <d v="2025-01-13T00:00:00"/>
  </r>
  <r>
    <s v="CUST1021"/>
    <s v="Shirley"/>
    <s v="Ford"/>
    <x v="607"/>
    <x v="0"/>
    <x v="2"/>
    <x v="0"/>
    <s v="PROD111"/>
    <x v="2"/>
    <x v="2"/>
    <n v="1"/>
    <n v="59"/>
    <n v="59"/>
    <s v="ORD10638"/>
    <x v="257"/>
    <x v="3"/>
    <x v="0"/>
    <n v="5"/>
    <s v="very bad"/>
    <s v="REV20638"/>
    <d v="2023-03-01T00:00:00"/>
  </r>
  <r>
    <s v="CUST4481"/>
    <s v="Ronald"/>
    <s v="Potter"/>
    <x v="608"/>
    <x v="1"/>
    <x v="0"/>
    <x v="0"/>
    <s v="PROD112"/>
    <x v="10"/>
    <x v="2"/>
    <n v="3"/>
    <n v="199"/>
    <n v="597"/>
    <s v="ORD10639"/>
    <x v="488"/>
    <x v="1"/>
    <x v="0"/>
    <n v="2"/>
    <s v="very bad"/>
    <s v="REV20639"/>
    <d v="2022-10-04T00:00:00"/>
  </r>
  <r>
    <s v="CUST5783"/>
    <s v="Todd"/>
    <s v="Melendez"/>
    <x v="609"/>
    <x v="2"/>
    <x v="1"/>
    <x v="1"/>
    <s v="PROD110"/>
    <x v="11"/>
    <x v="5"/>
    <n v="3"/>
    <n v="80"/>
    <n v="240"/>
    <s v="ORD10640"/>
    <x v="489"/>
    <x v="4"/>
    <x v="2"/>
    <n v="5"/>
    <s v="very good"/>
    <s v="REV20640"/>
    <d v="2023-09-30T00:00:00"/>
  </r>
  <r>
    <s v="CUST1376"/>
    <s v="Paul"/>
    <s v="Acosta"/>
    <x v="610"/>
    <x v="0"/>
    <x v="2"/>
    <x v="2"/>
    <s v="PROD105"/>
    <x v="4"/>
    <x v="1"/>
    <n v="5"/>
    <n v="110"/>
    <n v="550"/>
    <s v="ORD10641"/>
    <x v="368"/>
    <x v="1"/>
    <x v="0"/>
    <n v="1"/>
    <s v="very good"/>
    <s v="REV20641"/>
    <d v="2024-06-04T00:00:00"/>
  </r>
  <r>
    <s v="CUST3122"/>
    <s v="Kathleen"/>
    <s v="Conner"/>
    <x v="611"/>
    <x v="1"/>
    <x v="1"/>
    <x v="3"/>
    <s v="PROD102"/>
    <x v="6"/>
    <x v="0"/>
    <n v="4"/>
    <n v="199"/>
    <n v="796"/>
    <s v="ORD10642"/>
    <x v="490"/>
    <x v="4"/>
    <x v="1"/>
    <n v="3"/>
    <s v="very bad"/>
    <s v="REV20642"/>
    <d v="2023-06-09T00:00:00"/>
  </r>
  <r>
    <s v="CUST1274"/>
    <s v="Ellen"/>
    <s v="Thomas"/>
    <x v="612"/>
    <x v="0"/>
    <x v="1"/>
    <x v="5"/>
    <s v="PROD105"/>
    <x v="4"/>
    <x v="1"/>
    <n v="3"/>
    <n v="110"/>
    <n v="330"/>
    <s v="ORD10643"/>
    <x v="491"/>
    <x v="2"/>
    <x v="0"/>
    <n v="1"/>
    <s v="average"/>
    <s v="REV20643"/>
    <d v="2022-09-12T00:00:00"/>
  </r>
  <r>
    <s v="CUST4847"/>
    <s v="Keith"/>
    <s v="Cox"/>
    <x v="613"/>
    <x v="0"/>
    <x v="1"/>
    <x v="6"/>
    <s v="PROD113"/>
    <x v="7"/>
    <x v="4"/>
    <n v="4"/>
    <n v="149"/>
    <n v="596"/>
    <s v="ORD10644"/>
    <x v="100"/>
    <x v="3"/>
    <x v="0"/>
    <n v="3"/>
    <s v="very bad"/>
    <s v="REV20644"/>
    <d v="2025-01-24T00:00:00"/>
  </r>
  <r>
    <s v="CUST5175"/>
    <s v="Karen"/>
    <s v="Johnson"/>
    <x v="184"/>
    <x v="0"/>
    <x v="1"/>
    <x v="2"/>
    <s v="PROD110"/>
    <x v="11"/>
    <x v="5"/>
    <n v="4"/>
    <n v="80"/>
    <n v="320"/>
    <s v="ORD10645"/>
    <x v="492"/>
    <x v="4"/>
    <x v="2"/>
    <n v="4"/>
    <s v="good"/>
    <s v="REV20645"/>
    <d v="2024-08-16T00:00:00"/>
  </r>
  <r>
    <s v="CUST1359"/>
    <s v="Victoria"/>
    <s v="Mahoney"/>
    <x v="308"/>
    <x v="1"/>
    <x v="0"/>
    <x v="7"/>
    <s v="PROD101"/>
    <x v="13"/>
    <x v="0"/>
    <n v="3"/>
    <n v="899"/>
    <n v="2697"/>
    <s v="ORD10646"/>
    <x v="493"/>
    <x v="4"/>
    <x v="2"/>
    <n v="2"/>
    <s v="good"/>
    <s v="REV20646"/>
    <d v="2023-04-11T00:00:00"/>
  </r>
  <r>
    <s v="CUST5207"/>
    <s v="Christina"/>
    <s v="Hopkins"/>
    <x v="614"/>
    <x v="0"/>
    <x v="2"/>
    <x v="9"/>
    <s v="PROD114"/>
    <x v="14"/>
    <x v="4"/>
    <n v="4"/>
    <n v="25"/>
    <n v="100"/>
    <s v="ORD10647"/>
    <x v="494"/>
    <x v="2"/>
    <x v="0"/>
    <n v="4"/>
    <s v="average"/>
    <s v="REV20647"/>
    <d v="2023-11-08T00:00:00"/>
  </r>
  <r>
    <s v="CUST5136"/>
    <s v="Jeffrey"/>
    <s v="Torres"/>
    <x v="615"/>
    <x v="0"/>
    <x v="1"/>
    <x v="4"/>
    <s v="PROD100"/>
    <x v="9"/>
    <x v="0"/>
    <n v="3"/>
    <n v="999"/>
    <n v="2997"/>
    <s v="ORD10648"/>
    <x v="495"/>
    <x v="3"/>
    <x v="1"/>
    <n v="4"/>
    <s v="very good"/>
    <s v="REV20648"/>
    <d v="2023-07-04T00:00:00"/>
  </r>
  <r>
    <s v="CUST1025"/>
    <s v="Jonathan"/>
    <s v="Jacobs"/>
    <x v="616"/>
    <x v="2"/>
    <x v="0"/>
    <x v="4"/>
    <s v="PROD103"/>
    <x v="1"/>
    <x v="1"/>
    <n v="2"/>
    <n v="59"/>
    <n v="118"/>
    <s v="ORD10649"/>
    <x v="496"/>
    <x v="2"/>
    <x v="2"/>
    <n v="4"/>
    <s v="bad"/>
    <s v="REV20649"/>
    <d v="2024-09-03T00:00:00"/>
  </r>
  <r>
    <s v="CUST3996"/>
    <s v="Laura"/>
    <s v="Nelson"/>
    <x v="617"/>
    <x v="0"/>
    <x v="0"/>
    <x v="1"/>
    <s v="PROD104"/>
    <x v="12"/>
    <x v="1"/>
    <n v="5"/>
    <n v="120"/>
    <n v="600"/>
    <s v="ORD10650"/>
    <x v="190"/>
    <x v="2"/>
    <x v="0"/>
    <n v="4"/>
    <s v="very bad"/>
    <s v="REV20650"/>
    <d v="2025-05-12T00:00:00"/>
  </r>
  <r>
    <s v="CUST5500"/>
    <s v="Paula"/>
    <s v="Meza"/>
    <x v="618"/>
    <x v="0"/>
    <x v="0"/>
    <x v="7"/>
    <s v="PROD101"/>
    <x v="13"/>
    <x v="0"/>
    <n v="3"/>
    <n v="899"/>
    <n v="2697"/>
    <s v="ORD10651"/>
    <x v="469"/>
    <x v="0"/>
    <x v="0"/>
    <n v="1"/>
    <s v="average"/>
    <s v="REV20651"/>
    <d v="2025-04-24T00:00:00"/>
  </r>
  <r>
    <s v="CUST4781"/>
    <s v="William"/>
    <s v="Garcia"/>
    <x v="619"/>
    <x v="0"/>
    <x v="1"/>
    <x v="3"/>
    <s v="PROD100"/>
    <x v="9"/>
    <x v="0"/>
    <n v="1"/>
    <n v="999"/>
    <n v="999"/>
    <s v="ORD10652"/>
    <x v="497"/>
    <x v="0"/>
    <x v="2"/>
    <n v="5"/>
    <s v="very good"/>
    <s v="REV20652"/>
    <d v="2025-07-05T00:00:00"/>
  </r>
  <r>
    <s v="CUST1566"/>
    <s v="Donald"/>
    <s v="Jones"/>
    <x v="620"/>
    <x v="2"/>
    <x v="0"/>
    <x v="7"/>
    <s v="PROD114"/>
    <x v="14"/>
    <x v="4"/>
    <n v="5"/>
    <n v="25"/>
    <n v="125"/>
    <s v="ORD10653"/>
    <x v="498"/>
    <x v="3"/>
    <x v="2"/>
    <n v="3"/>
    <s v="good"/>
    <s v="REV20653"/>
    <d v="2022-11-04T00:00:00"/>
  </r>
  <r>
    <s v="CUST2959"/>
    <s v="Cody"/>
    <s v="Hamilton"/>
    <x v="621"/>
    <x v="2"/>
    <x v="0"/>
    <x v="2"/>
    <s v="PROD111"/>
    <x v="2"/>
    <x v="2"/>
    <n v="3"/>
    <n v="59"/>
    <n v="177"/>
    <s v="ORD10654"/>
    <x v="115"/>
    <x v="1"/>
    <x v="0"/>
    <n v="2"/>
    <s v="very bad"/>
    <s v="REV20654"/>
    <d v="2022-09-07T00:00:00"/>
  </r>
  <r>
    <s v="CUST2943"/>
    <s v="Andrea"/>
    <s v="Herring"/>
    <x v="622"/>
    <x v="2"/>
    <x v="0"/>
    <x v="2"/>
    <s v="PROD107"/>
    <x v="3"/>
    <x v="3"/>
    <n v="2"/>
    <n v="399"/>
    <n v="798"/>
    <s v="ORD10655"/>
    <x v="499"/>
    <x v="1"/>
    <x v="0"/>
    <n v="5"/>
    <s v="good"/>
    <s v="REV20655"/>
    <d v="2023-05-08T00:00:00"/>
  </r>
  <r>
    <s v="CUST5285"/>
    <s v="Patrick"/>
    <s v="Norris"/>
    <x v="623"/>
    <x v="1"/>
    <x v="2"/>
    <x v="8"/>
    <s v="PROD108"/>
    <x v="0"/>
    <x v="0"/>
    <n v="3"/>
    <n v="229"/>
    <n v="687"/>
    <s v="ORD10656"/>
    <x v="500"/>
    <x v="1"/>
    <x v="2"/>
    <n v="1"/>
    <s v="bad"/>
    <s v="REV20656"/>
    <d v="2025-08-16T00:00:00"/>
  </r>
  <r>
    <s v="CUST5619"/>
    <s v="Kristy"/>
    <s v="Johnson"/>
    <x v="407"/>
    <x v="1"/>
    <x v="1"/>
    <x v="3"/>
    <s v="PROD113"/>
    <x v="7"/>
    <x v="4"/>
    <n v="1"/>
    <n v="149"/>
    <n v="149"/>
    <s v="ORD10657"/>
    <x v="477"/>
    <x v="3"/>
    <x v="1"/>
    <n v="1"/>
    <s v="very bad"/>
    <s v="REV20657"/>
    <d v="2022-10-24T00:00:00"/>
  </r>
  <r>
    <s v="CUST2076"/>
    <s v="Christopher"/>
    <s v="Jones"/>
    <x v="480"/>
    <x v="2"/>
    <x v="1"/>
    <x v="4"/>
    <s v="PROD104"/>
    <x v="12"/>
    <x v="1"/>
    <n v="4"/>
    <n v="120"/>
    <n v="480"/>
    <s v="ORD10658"/>
    <x v="438"/>
    <x v="1"/>
    <x v="1"/>
    <n v="3"/>
    <s v="bad"/>
    <s v="REV20658"/>
    <d v="2023-07-06T00:00:00"/>
  </r>
  <r>
    <s v="CUST3663"/>
    <s v="Mark"/>
    <s v="Johnston"/>
    <x v="624"/>
    <x v="0"/>
    <x v="0"/>
    <x v="5"/>
    <s v="PROD108"/>
    <x v="0"/>
    <x v="0"/>
    <n v="2"/>
    <n v="229"/>
    <n v="458"/>
    <s v="ORD10659"/>
    <x v="373"/>
    <x v="1"/>
    <x v="1"/>
    <n v="3"/>
    <s v="bad"/>
    <s v="REV20659"/>
    <d v="2024-10-15T00:00:00"/>
  </r>
  <r>
    <s v="CUST2919"/>
    <s v="Jason"/>
    <s v="Wright"/>
    <x v="625"/>
    <x v="1"/>
    <x v="1"/>
    <x v="3"/>
    <s v="PROD111"/>
    <x v="2"/>
    <x v="2"/>
    <n v="1"/>
    <n v="59"/>
    <n v="59"/>
    <s v="ORD10660"/>
    <x v="501"/>
    <x v="3"/>
    <x v="1"/>
    <n v="4"/>
    <s v="average"/>
    <s v="REV20660"/>
    <d v="2023-09-21T00:00:00"/>
  </r>
  <r>
    <s v="CUST4399"/>
    <s v="Tammy"/>
    <s v="Nguyen"/>
    <x v="626"/>
    <x v="2"/>
    <x v="0"/>
    <x v="8"/>
    <s v="PROD107"/>
    <x v="3"/>
    <x v="3"/>
    <n v="1"/>
    <n v="399"/>
    <n v="399"/>
    <s v="ORD10661"/>
    <x v="413"/>
    <x v="3"/>
    <x v="2"/>
    <n v="5"/>
    <s v="average"/>
    <s v="REV20661"/>
    <d v="2023-10-22T00:00:00"/>
  </r>
  <r>
    <s v="CUST5430"/>
    <s v="Brian"/>
    <s v="Leblanc"/>
    <x v="627"/>
    <x v="1"/>
    <x v="2"/>
    <x v="7"/>
    <s v="PROD112"/>
    <x v="10"/>
    <x v="2"/>
    <n v="3"/>
    <n v="199"/>
    <n v="597"/>
    <s v="ORD10662"/>
    <x v="502"/>
    <x v="0"/>
    <x v="1"/>
    <n v="5"/>
    <s v="good"/>
    <s v="REV20662"/>
    <d v="2023-09-11T00:00:00"/>
  </r>
  <r>
    <s v="CUST3877"/>
    <s v="Benjamin"/>
    <s v="Torres"/>
    <x v="628"/>
    <x v="2"/>
    <x v="1"/>
    <x v="6"/>
    <s v="PROD111"/>
    <x v="2"/>
    <x v="2"/>
    <n v="2"/>
    <n v="59"/>
    <n v="118"/>
    <s v="ORD10663"/>
    <x v="503"/>
    <x v="3"/>
    <x v="2"/>
    <n v="1"/>
    <s v="good"/>
    <s v="REV20663"/>
    <d v="2023-07-16T00:00:00"/>
  </r>
  <r>
    <s v="CUST4868"/>
    <s v="Kyle"/>
    <s v="Vasquez"/>
    <x v="629"/>
    <x v="2"/>
    <x v="2"/>
    <x v="6"/>
    <s v="PROD103"/>
    <x v="1"/>
    <x v="1"/>
    <n v="3"/>
    <n v="59"/>
    <n v="177"/>
    <s v="ORD10664"/>
    <x v="504"/>
    <x v="3"/>
    <x v="0"/>
    <n v="4"/>
    <s v="very bad"/>
    <s v="REV20664"/>
    <d v="2023-03-20T00:00:00"/>
  </r>
  <r>
    <s v="CUST1628"/>
    <s v="Jennifer"/>
    <s v="Robinson"/>
    <x v="630"/>
    <x v="2"/>
    <x v="1"/>
    <x v="9"/>
    <s v="PROD110"/>
    <x v="11"/>
    <x v="5"/>
    <n v="4"/>
    <n v="80"/>
    <n v="320"/>
    <s v="ORD10665"/>
    <x v="478"/>
    <x v="1"/>
    <x v="1"/>
    <n v="2"/>
    <s v="very bad"/>
    <s v="REV20665"/>
    <d v="2024-08-22T00:00:00"/>
  </r>
  <r>
    <s v="CUST5497"/>
    <s v="Pamela"/>
    <s v="Stewart"/>
    <x v="631"/>
    <x v="1"/>
    <x v="1"/>
    <x v="2"/>
    <s v="PROD113"/>
    <x v="7"/>
    <x v="4"/>
    <n v="2"/>
    <n v="149"/>
    <n v="298"/>
    <s v="ORD10666"/>
    <x v="462"/>
    <x v="3"/>
    <x v="0"/>
    <n v="3"/>
    <s v="bad"/>
    <s v="REV20666"/>
    <d v="2024-01-17T00:00:00"/>
  </r>
  <r>
    <s v="CUST1988"/>
    <s v="Raymond"/>
    <s v="Smith"/>
    <x v="632"/>
    <x v="2"/>
    <x v="2"/>
    <x v="1"/>
    <s v="PROD105"/>
    <x v="4"/>
    <x v="1"/>
    <n v="2"/>
    <n v="110"/>
    <n v="220"/>
    <s v="ORD10667"/>
    <x v="505"/>
    <x v="2"/>
    <x v="1"/>
    <n v="4"/>
    <s v="good"/>
    <s v="REV20667"/>
    <d v="2023-05-03T00:00:00"/>
  </r>
  <r>
    <s v="CUST4865"/>
    <s v="Brianna"/>
    <s v="Watts"/>
    <x v="633"/>
    <x v="2"/>
    <x v="0"/>
    <x v="1"/>
    <s v="PROD107"/>
    <x v="3"/>
    <x v="3"/>
    <n v="2"/>
    <n v="399"/>
    <n v="798"/>
    <s v="ORD10668"/>
    <x v="73"/>
    <x v="3"/>
    <x v="0"/>
    <n v="4"/>
    <s v="average"/>
    <s v="REV20668"/>
    <d v="2024-06-30T00:00:00"/>
  </r>
  <r>
    <s v="CUST2822"/>
    <s v="Jacqueline"/>
    <s v="Lucas"/>
    <x v="634"/>
    <x v="1"/>
    <x v="1"/>
    <x v="9"/>
    <s v="PROD109"/>
    <x v="8"/>
    <x v="5"/>
    <n v="5"/>
    <n v="129"/>
    <n v="645"/>
    <s v="ORD10669"/>
    <x v="506"/>
    <x v="4"/>
    <x v="2"/>
    <n v="5"/>
    <s v="very bad"/>
    <s v="REV20669"/>
    <d v="2024-07-05T00:00:00"/>
  </r>
  <r>
    <s v="CUST1580"/>
    <s v="Ann"/>
    <s v="Gill"/>
    <x v="635"/>
    <x v="2"/>
    <x v="1"/>
    <x v="5"/>
    <s v="PROD106"/>
    <x v="5"/>
    <x v="3"/>
    <n v="1"/>
    <n v="99"/>
    <n v="99"/>
    <s v="ORD10670"/>
    <x v="380"/>
    <x v="4"/>
    <x v="0"/>
    <n v="5"/>
    <s v="bad"/>
    <s v="REV20670"/>
    <d v="2024-12-24T00:00:00"/>
  </r>
  <r>
    <s v="CUST5962"/>
    <s v="Ronald"/>
    <s v="Johnson"/>
    <x v="636"/>
    <x v="0"/>
    <x v="2"/>
    <x v="4"/>
    <s v="PROD107"/>
    <x v="3"/>
    <x v="3"/>
    <n v="2"/>
    <n v="399"/>
    <n v="798"/>
    <s v="ORD10671"/>
    <x v="414"/>
    <x v="1"/>
    <x v="0"/>
    <n v="4"/>
    <s v="good"/>
    <s v="REV20671"/>
    <d v="2024-11-08T00:00:00"/>
  </r>
  <r>
    <s v="CUST2527"/>
    <s v="Marilyn"/>
    <s v="Martinez"/>
    <x v="637"/>
    <x v="2"/>
    <x v="0"/>
    <x v="9"/>
    <s v="PROD111"/>
    <x v="2"/>
    <x v="2"/>
    <n v="4"/>
    <n v="59"/>
    <n v="236"/>
    <s v="ORD10672"/>
    <x v="442"/>
    <x v="4"/>
    <x v="2"/>
    <n v="5"/>
    <s v="very good"/>
    <s v="REV20672"/>
    <d v="2022-11-15T00:00:00"/>
  </r>
  <r>
    <s v="CUST3877"/>
    <s v="Benjamin"/>
    <s v="Torres"/>
    <x v="628"/>
    <x v="2"/>
    <x v="1"/>
    <x v="6"/>
    <s v="PROD110"/>
    <x v="11"/>
    <x v="5"/>
    <n v="1"/>
    <n v="80"/>
    <n v="80"/>
    <s v="ORD10673"/>
    <x v="507"/>
    <x v="0"/>
    <x v="2"/>
    <n v="3"/>
    <s v="average"/>
    <s v="REV20673"/>
    <d v="2024-11-09T00:00:00"/>
  </r>
  <r>
    <s v="CUST3469"/>
    <s v="Karen"/>
    <s v="Martin"/>
    <x v="638"/>
    <x v="2"/>
    <x v="2"/>
    <x v="8"/>
    <s v="PROD100"/>
    <x v="9"/>
    <x v="0"/>
    <n v="1"/>
    <n v="999"/>
    <n v="999"/>
    <s v="ORD10674"/>
    <x v="508"/>
    <x v="0"/>
    <x v="0"/>
    <n v="3"/>
    <s v="average"/>
    <s v="REV20674"/>
    <d v="2022-12-23T00:00:00"/>
  </r>
  <r>
    <s v="CUST5576"/>
    <s v="Barbara"/>
    <s v="Hatfield"/>
    <x v="639"/>
    <x v="0"/>
    <x v="0"/>
    <x v="8"/>
    <s v="PROD113"/>
    <x v="7"/>
    <x v="4"/>
    <n v="2"/>
    <n v="149"/>
    <n v="298"/>
    <s v="ORD10675"/>
    <x v="468"/>
    <x v="3"/>
    <x v="2"/>
    <n v="3"/>
    <s v="very bad"/>
    <s v="REV20675"/>
    <d v="2025-05-10T00:00:00"/>
  </r>
  <r>
    <s v="CUST4385"/>
    <s v="Michelle"/>
    <s v="Lewis"/>
    <x v="640"/>
    <x v="0"/>
    <x v="1"/>
    <x v="3"/>
    <s v="PROD104"/>
    <x v="12"/>
    <x v="1"/>
    <n v="3"/>
    <n v="120"/>
    <n v="360"/>
    <s v="ORD10676"/>
    <x v="509"/>
    <x v="3"/>
    <x v="1"/>
    <n v="5"/>
    <s v="good"/>
    <s v="REV20676"/>
    <d v="2024-02-19T00:00:00"/>
  </r>
  <r>
    <s v="CUST1499"/>
    <s v="Ross"/>
    <s v="Williams"/>
    <x v="641"/>
    <x v="1"/>
    <x v="2"/>
    <x v="3"/>
    <s v="PROD104"/>
    <x v="12"/>
    <x v="1"/>
    <n v="4"/>
    <n v="120"/>
    <n v="480"/>
    <s v="ORD10677"/>
    <x v="407"/>
    <x v="4"/>
    <x v="0"/>
    <n v="1"/>
    <s v="bad"/>
    <s v="REV20677"/>
    <d v="2025-01-02T00:00:00"/>
  </r>
  <r>
    <s v="CUST3692"/>
    <s v="Laura"/>
    <s v="Kramer"/>
    <x v="470"/>
    <x v="0"/>
    <x v="2"/>
    <x v="1"/>
    <s v="PROD102"/>
    <x v="6"/>
    <x v="0"/>
    <n v="3"/>
    <n v="199"/>
    <n v="597"/>
    <s v="ORD10678"/>
    <x v="509"/>
    <x v="0"/>
    <x v="2"/>
    <n v="2"/>
    <s v="very bad"/>
    <s v="REV20678"/>
    <d v="2025-01-03T00:00:00"/>
  </r>
  <r>
    <s v="CUST2913"/>
    <s v="Juan"/>
    <s v="Hartman"/>
    <x v="600"/>
    <x v="1"/>
    <x v="1"/>
    <x v="6"/>
    <s v="PROD108"/>
    <x v="0"/>
    <x v="0"/>
    <n v="2"/>
    <n v="229"/>
    <n v="458"/>
    <s v="ORD10679"/>
    <x v="510"/>
    <x v="3"/>
    <x v="1"/>
    <n v="3"/>
    <s v="average"/>
    <s v="REV20679"/>
    <d v="2023-08-08T00:00:00"/>
  </r>
  <r>
    <s v="CUST3597"/>
    <s v="Joe"/>
    <s v="Larson"/>
    <x v="642"/>
    <x v="1"/>
    <x v="2"/>
    <x v="1"/>
    <s v="PROD106"/>
    <x v="5"/>
    <x v="3"/>
    <n v="1"/>
    <n v="99"/>
    <n v="99"/>
    <s v="ORD10680"/>
    <x v="156"/>
    <x v="1"/>
    <x v="0"/>
    <n v="5"/>
    <s v="bad"/>
    <s v="REV20680"/>
    <d v="2022-11-26T00:00:00"/>
  </r>
  <r>
    <s v="CUST2381"/>
    <s v="Melissa"/>
    <s v="Woods"/>
    <x v="643"/>
    <x v="0"/>
    <x v="1"/>
    <x v="7"/>
    <s v="PROD105"/>
    <x v="4"/>
    <x v="1"/>
    <n v="5"/>
    <n v="110"/>
    <n v="550"/>
    <s v="ORD10681"/>
    <x v="511"/>
    <x v="1"/>
    <x v="1"/>
    <n v="2"/>
    <s v="very bad"/>
    <s v="REV20681"/>
    <d v="2022-11-25T00:00:00"/>
  </r>
  <r>
    <s v="CUST2474"/>
    <s v="Marcus"/>
    <s v="Scott"/>
    <x v="644"/>
    <x v="0"/>
    <x v="1"/>
    <x v="2"/>
    <s v="PROD105"/>
    <x v="4"/>
    <x v="1"/>
    <n v="5"/>
    <n v="110"/>
    <n v="550"/>
    <s v="ORD10682"/>
    <x v="512"/>
    <x v="1"/>
    <x v="1"/>
    <n v="3"/>
    <s v="very good"/>
    <s v="REV20682"/>
    <d v="2023-10-02T00:00:00"/>
  </r>
  <r>
    <s v="CUST4517"/>
    <s v="Brandy"/>
    <s v="Price"/>
    <x v="645"/>
    <x v="1"/>
    <x v="1"/>
    <x v="9"/>
    <s v="PROD109"/>
    <x v="8"/>
    <x v="5"/>
    <n v="4"/>
    <n v="129"/>
    <n v="516"/>
    <s v="ORD10683"/>
    <x v="513"/>
    <x v="3"/>
    <x v="1"/>
    <n v="4"/>
    <s v="very good"/>
    <s v="REV20683"/>
    <d v="2023-06-14T00:00:00"/>
  </r>
  <r>
    <s v="CUST3560"/>
    <s v="Alison"/>
    <s v="Dougherty"/>
    <x v="646"/>
    <x v="1"/>
    <x v="0"/>
    <x v="4"/>
    <s v="PROD109"/>
    <x v="8"/>
    <x v="5"/>
    <n v="2"/>
    <n v="129"/>
    <n v="258"/>
    <s v="ORD10684"/>
    <x v="514"/>
    <x v="1"/>
    <x v="1"/>
    <n v="4"/>
    <s v="bad"/>
    <s v="REV20684"/>
    <d v="2025-03-14T00:00:00"/>
  </r>
  <r>
    <s v="CUST3858"/>
    <s v="Gabrielle"/>
    <s v="Barnes"/>
    <x v="647"/>
    <x v="0"/>
    <x v="1"/>
    <x v="4"/>
    <s v="PROD106"/>
    <x v="5"/>
    <x v="3"/>
    <n v="5"/>
    <n v="99"/>
    <n v="495"/>
    <s v="ORD10685"/>
    <x v="515"/>
    <x v="4"/>
    <x v="2"/>
    <n v="3"/>
    <s v="good"/>
    <s v="REV20685"/>
    <d v="2022-08-29T00:00:00"/>
  </r>
  <r>
    <s v="CUST5461"/>
    <s v="Nathan"/>
    <s v="Martin"/>
    <x v="648"/>
    <x v="0"/>
    <x v="1"/>
    <x v="6"/>
    <s v="PROD103"/>
    <x v="1"/>
    <x v="1"/>
    <n v="3"/>
    <n v="59"/>
    <n v="177"/>
    <s v="ORD10686"/>
    <x v="467"/>
    <x v="4"/>
    <x v="2"/>
    <n v="2"/>
    <s v="good"/>
    <s v="REV20686"/>
    <d v="2024-07-20T00:00:00"/>
  </r>
  <r>
    <s v="CUST4955"/>
    <s v="Johnathan"/>
    <s v="Whitaker"/>
    <x v="649"/>
    <x v="1"/>
    <x v="2"/>
    <x v="1"/>
    <s v="PROD111"/>
    <x v="2"/>
    <x v="2"/>
    <n v="5"/>
    <n v="59"/>
    <n v="295"/>
    <s v="ORD10687"/>
    <x v="516"/>
    <x v="2"/>
    <x v="2"/>
    <n v="1"/>
    <s v="bad"/>
    <s v="REV20687"/>
    <d v="2025-02-14T00:00:00"/>
  </r>
  <r>
    <s v="CUST1107"/>
    <s v="Tracey"/>
    <s v="Olson"/>
    <x v="650"/>
    <x v="2"/>
    <x v="0"/>
    <x v="4"/>
    <s v="PROD108"/>
    <x v="0"/>
    <x v="0"/>
    <n v="4"/>
    <n v="229"/>
    <n v="916"/>
    <s v="ORD10688"/>
    <x v="161"/>
    <x v="0"/>
    <x v="2"/>
    <n v="2"/>
    <s v="good"/>
    <s v="REV20688"/>
    <d v="2024-06-09T00:00:00"/>
  </r>
  <r>
    <s v="CUST3150"/>
    <s v="Kenneth"/>
    <s v="Thomas"/>
    <x v="651"/>
    <x v="0"/>
    <x v="1"/>
    <x v="8"/>
    <s v="PROD107"/>
    <x v="3"/>
    <x v="3"/>
    <n v="1"/>
    <n v="399"/>
    <n v="399"/>
    <s v="ORD10689"/>
    <x v="517"/>
    <x v="4"/>
    <x v="2"/>
    <n v="3"/>
    <s v="bad"/>
    <s v="REV20689"/>
    <d v="2025-07-24T00:00:00"/>
  </r>
  <r>
    <s v="CUST4905"/>
    <s v="Betty"/>
    <s v="Thornton"/>
    <x v="49"/>
    <x v="2"/>
    <x v="1"/>
    <x v="0"/>
    <s v="PROD113"/>
    <x v="7"/>
    <x v="4"/>
    <n v="1"/>
    <n v="149"/>
    <n v="149"/>
    <s v="ORD10690"/>
    <x v="196"/>
    <x v="0"/>
    <x v="1"/>
    <n v="5"/>
    <s v="very bad"/>
    <s v="REV20690"/>
    <d v="2022-11-25T00:00:00"/>
  </r>
  <r>
    <s v="CUST3304"/>
    <s v="Robert"/>
    <s v="Fox"/>
    <x v="652"/>
    <x v="1"/>
    <x v="0"/>
    <x v="1"/>
    <s v="PROD112"/>
    <x v="10"/>
    <x v="2"/>
    <n v="4"/>
    <n v="199"/>
    <n v="796"/>
    <s v="ORD10691"/>
    <x v="518"/>
    <x v="1"/>
    <x v="2"/>
    <n v="5"/>
    <s v="good"/>
    <s v="REV20691"/>
    <d v="2023-11-13T00:00:00"/>
  </r>
  <r>
    <s v="CUST4053"/>
    <s v="Tina"/>
    <s v="Reyes"/>
    <x v="653"/>
    <x v="1"/>
    <x v="2"/>
    <x v="0"/>
    <s v="PROD114"/>
    <x v="14"/>
    <x v="4"/>
    <n v="2"/>
    <n v="25"/>
    <n v="50"/>
    <s v="ORD10692"/>
    <x v="519"/>
    <x v="2"/>
    <x v="2"/>
    <n v="2"/>
    <s v="very good"/>
    <s v="REV20692"/>
    <d v="2023-11-12T00:00:00"/>
  </r>
  <r>
    <s v="CUST2685"/>
    <s v="Matthew"/>
    <s v="Good"/>
    <x v="654"/>
    <x v="0"/>
    <x v="0"/>
    <x v="8"/>
    <s v="PROD105"/>
    <x v="4"/>
    <x v="1"/>
    <n v="3"/>
    <n v="110"/>
    <n v="330"/>
    <s v="ORD10693"/>
    <x v="520"/>
    <x v="3"/>
    <x v="2"/>
    <n v="2"/>
    <s v="good"/>
    <s v="REV20693"/>
    <d v="2022-09-06T00:00:00"/>
  </r>
  <r>
    <s v="CUST2999"/>
    <s v="Rebecca"/>
    <s v="Clark"/>
    <x v="655"/>
    <x v="1"/>
    <x v="1"/>
    <x v="8"/>
    <s v="PROD105"/>
    <x v="4"/>
    <x v="1"/>
    <n v="3"/>
    <n v="110"/>
    <n v="330"/>
    <s v="ORD10694"/>
    <x v="521"/>
    <x v="3"/>
    <x v="1"/>
    <n v="4"/>
    <s v="average"/>
    <s v="REV20694"/>
    <d v="2025-01-01T00:00:00"/>
  </r>
  <r>
    <s v="CUST3235"/>
    <s v="Joseph"/>
    <s v="Yoder"/>
    <x v="656"/>
    <x v="1"/>
    <x v="2"/>
    <x v="8"/>
    <s v="PROD109"/>
    <x v="8"/>
    <x v="5"/>
    <n v="4"/>
    <n v="129"/>
    <n v="516"/>
    <s v="ORD10695"/>
    <x v="284"/>
    <x v="3"/>
    <x v="0"/>
    <n v="1"/>
    <s v="very good"/>
    <s v="REV20695"/>
    <d v="2024-03-16T00:00:00"/>
  </r>
  <r>
    <s v="CUST4764"/>
    <s v="Gina"/>
    <s v="Ramirez"/>
    <x v="657"/>
    <x v="0"/>
    <x v="1"/>
    <x v="4"/>
    <s v="PROD107"/>
    <x v="3"/>
    <x v="3"/>
    <n v="2"/>
    <n v="399"/>
    <n v="798"/>
    <s v="ORD10696"/>
    <x v="522"/>
    <x v="3"/>
    <x v="0"/>
    <n v="1"/>
    <s v="bad"/>
    <s v="REV20696"/>
    <d v="2023-05-20T00:00:00"/>
  </r>
  <r>
    <s v="CUST5744"/>
    <s v="Julia"/>
    <s v="Young"/>
    <x v="510"/>
    <x v="0"/>
    <x v="1"/>
    <x v="4"/>
    <s v="PROD101"/>
    <x v="13"/>
    <x v="0"/>
    <n v="1"/>
    <n v="899"/>
    <n v="899"/>
    <s v="ORD10697"/>
    <x v="523"/>
    <x v="2"/>
    <x v="2"/>
    <n v="4"/>
    <s v="very good"/>
    <s v="REV20697"/>
    <d v="2023-08-06T00:00:00"/>
  </r>
  <r>
    <s v="CUST1902"/>
    <s v="Tina"/>
    <s v="Martinez"/>
    <x v="658"/>
    <x v="2"/>
    <x v="0"/>
    <x v="1"/>
    <s v="PROD107"/>
    <x v="3"/>
    <x v="3"/>
    <n v="4"/>
    <n v="399"/>
    <n v="1596"/>
    <s v="ORD10698"/>
    <x v="524"/>
    <x v="2"/>
    <x v="0"/>
    <n v="4"/>
    <s v="good"/>
    <s v="REV20698"/>
    <d v="2022-09-15T00:00:00"/>
  </r>
  <r>
    <s v="CUST2226"/>
    <s v="Desiree"/>
    <s v="Walton"/>
    <x v="108"/>
    <x v="1"/>
    <x v="2"/>
    <x v="1"/>
    <s v="PROD110"/>
    <x v="11"/>
    <x v="5"/>
    <n v="2"/>
    <n v="80"/>
    <n v="160"/>
    <s v="ORD10699"/>
    <x v="525"/>
    <x v="4"/>
    <x v="2"/>
    <n v="1"/>
    <s v="very good"/>
    <s v="REV20699"/>
    <d v="2025-05-12T00:00:00"/>
  </r>
  <r>
    <s v="CUST2310"/>
    <s v="Aaron"/>
    <s v="Barrera"/>
    <x v="659"/>
    <x v="1"/>
    <x v="1"/>
    <x v="9"/>
    <s v="PROD103"/>
    <x v="1"/>
    <x v="1"/>
    <n v="2"/>
    <n v="59"/>
    <n v="118"/>
    <s v="ORD10700"/>
    <x v="526"/>
    <x v="1"/>
    <x v="0"/>
    <n v="3"/>
    <s v="very good"/>
    <s v="REV20700"/>
    <d v="2024-11-07T00:00:00"/>
  </r>
  <r>
    <s v="CUST2605"/>
    <s v="Jason"/>
    <s v="Hart"/>
    <x v="660"/>
    <x v="1"/>
    <x v="0"/>
    <x v="1"/>
    <s v="PROD103"/>
    <x v="1"/>
    <x v="1"/>
    <n v="4"/>
    <n v="59"/>
    <n v="236"/>
    <s v="ORD10701"/>
    <x v="527"/>
    <x v="2"/>
    <x v="2"/>
    <n v="2"/>
    <s v="average"/>
    <s v="REV20701"/>
    <d v="2024-05-09T00:00:00"/>
  </r>
  <r>
    <s v="CUST3948"/>
    <s v="Sara"/>
    <s v="Johnson"/>
    <x v="661"/>
    <x v="2"/>
    <x v="0"/>
    <x v="9"/>
    <s v="PROD113"/>
    <x v="7"/>
    <x v="4"/>
    <n v="2"/>
    <n v="149"/>
    <n v="298"/>
    <s v="ORD10702"/>
    <x v="302"/>
    <x v="0"/>
    <x v="2"/>
    <n v="2"/>
    <s v="bad"/>
    <s v="REV20702"/>
    <d v="2025-04-11T00:00:00"/>
  </r>
  <r>
    <s v="CUST4044"/>
    <s v="David"/>
    <s v="Vargas"/>
    <x v="662"/>
    <x v="0"/>
    <x v="0"/>
    <x v="9"/>
    <s v="PROD105"/>
    <x v="4"/>
    <x v="1"/>
    <n v="2"/>
    <n v="110"/>
    <n v="220"/>
    <s v="ORD10703"/>
    <x v="234"/>
    <x v="0"/>
    <x v="1"/>
    <n v="5"/>
    <s v="bad"/>
    <s v="REV20703"/>
    <d v="2024-06-09T00:00:00"/>
  </r>
  <r>
    <s v="CUST3035"/>
    <s v="Robert"/>
    <s v="Johnston"/>
    <x v="663"/>
    <x v="1"/>
    <x v="0"/>
    <x v="5"/>
    <s v="PROD109"/>
    <x v="8"/>
    <x v="5"/>
    <n v="4"/>
    <n v="129"/>
    <n v="516"/>
    <s v="ORD10704"/>
    <x v="528"/>
    <x v="2"/>
    <x v="1"/>
    <n v="1"/>
    <s v="very good"/>
    <s v="REV20704"/>
    <d v="2024-09-18T00:00:00"/>
  </r>
  <r>
    <s v="CUST4826"/>
    <s v="Timothy"/>
    <s v="Gallagher"/>
    <x v="664"/>
    <x v="2"/>
    <x v="1"/>
    <x v="8"/>
    <s v="PROD101"/>
    <x v="13"/>
    <x v="0"/>
    <n v="4"/>
    <n v="899"/>
    <n v="3596"/>
    <s v="ORD10705"/>
    <x v="529"/>
    <x v="4"/>
    <x v="2"/>
    <n v="3"/>
    <s v="average"/>
    <s v="REV20705"/>
    <d v="2025-05-16T00:00:00"/>
  </r>
  <r>
    <s v="CUST1977"/>
    <s v="Amy"/>
    <s v="Kelley"/>
    <x v="665"/>
    <x v="0"/>
    <x v="0"/>
    <x v="4"/>
    <s v="PROD110"/>
    <x v="11"/>
    <x v="5"/>
    <n v="5"/>
    <n v="80"/>
    <n v="400"/>
    <s v="ORD10706"/>
    <x v="365"/>
    <x v="3"/>
    <x v="0"/>
    <n v="4"/>
    <s v="good"/>
    <s v="REV20706"/>
    <d v="2023-12-24T00:00:00"/>
  </r>
  <r>
    <s v="CUST5818"/>
    <s v="Mary"/>
    <s v="Perkins"/>
    <x v="666"/>
    <x v="0"/>
    <x v="1"/>
    <x v="5"/>
    <s v="PROD105"/>
    <x v="4"/>
    <x v="1"/>
    <n v="4"/>
    <n v="110"/>
    <n v="440"/>
    <s v="ORD10707"/>
    <x v="158"/>
    <x v="0"/>
    <x v="2"/>
    <n v="5"/>
    <s v="very bad"/>
    <s v="REV20707"/>
    <d v="2022-11-30T00:00:00"/>
  </r>
  <r>
    <s v="CUST4096"/>
    <s v="Christine"/>
    <s v="Reid"/>
    <x v="667"/>
    <x v="0"/>
    <x v="1"/>
    <x v="7"/>
    <s v="PROD112"/>
    <x v="10"/>
    <x v="2"/>
    <n v="5"/>
    <n v="199"/>
    <n v="995"/>
    <s v="ORD10708"/>
    <x v="63"/>
    <x v="1"/>
    <x v="0"/>
    <n v="2"/>
    <s v="very bad"/>
    <s v="REV20708"/>
    <d v="2025-02-17T00:00:00"/>
  </r>
  <r>
    <s v="CUST3379"/>
    <s v="Nicole"/>
    <s v="Lopez"/>
    <x v="668"/>
    <x v="2"/>
    <x v="2"/>
    <x v="7"/>
    <s v="PROD110"/>
    <x v="11"/>
    <x v="5"/>
    <n v="3"/>
    <n v="80"/>
    <n v="240"/>
    <s v="ORD10709"/>
    <x v="347"/>
    <x v="1"/>
    <x v="0"/>
    <n v="2"/>
    <s v="very good"/>
    <s v="REV20709"/>
    <d v="2023-07-13T00:00:00"/>
  </r>
  <r>
    <s v="CUST4892"/>
    <s v="William"/>
    <s v="Watson"/>
    <x v="669"/>
    <x v="0"/>
    <x v="2"/>
    <x v="1"/>
    <s v="PROD112"/>
    <x v="10"/>
    <x v="2"/>
    <n v="3"/>
    <n v="199"/>
    <n v="597"/>
    <s v="ORD10710"/>
    <x v="436"/>
    <x v="0"/>
    <x v="0"/>
    <n v="4"/>
    <s v="very good"/>
    <s v="REV20710"/>
    <d v="2023-07-24T00:00:00"/>
  </r>
  <r>
    <s v="CUST4649"/>
    <s v="Mary"/>
    <s v="Moore"/>
    <x v="670"/>
    <x v="2"/>
    <x v="1"/>
    <x v="4"/>
    <s v="PROD108"/>
    <x v="0"/>
    <x v="0"/>
    <n v="5"/>
    <n v="229"/>
    <n v="1145"/>
    <s v="ORD10711"/>
    <x v="419"/>
    <x v="4"/>
    <x v="2"/>
    <n v="5"/>
    <s v="bad"/>
    <s v="REV20711"/>
    <d v="2024-03-10T00:00:00"/>
  </r>
  <r>
    <s v="CUST5229"/>
    <s v="Becky"/>
    <s v="Newman"/>
    <x v="166"/>
    <x v="0"/>
    <x v="0"/>
    <x v="6"/>
    <s v="PROD101"/>
    <x v="13"/>
    <x v="0"/>
    <n v="4"/>
    <n v="899"/>
    <n v="3596"/>
    <s v="ORD10712"/>
    <x v="530"/>
    <x v="2"/>
    <x v="0"/>
    <n v="4"/>
    <s v="very bad"/>
    <s v="REV20712"/>
    <d v="2024-12-02T00:00:00"/>
  </r>
  <r>
    <s v="CUST5172"/>
    <s v="William"/>
    <s v="Cooke"/>
    <x v="671"/>
    <x v="2"/>
    <x v="2"/>
    <x v="9"/>
    <s v="PROD110"/>
    <x v="11"/>
    <x v="5"/>
    <n v="2"/>
    <n v="80"/>
    <n v="160"/>
    <s v="ORD10713"/>
    <x v="531"/>
    <x v="3"/>
    <x v="1"/>
    <n v="4"/>
    <s v="good"/>
    <s v="REV20713"/>
    <d v="2023-08-22T00:00:00"/>
  </r>
  <r>
    <s v="CUST5721"/>
    <s v="Christine"/>
    <s v="Miranda"/>
    <x v="672"/>
    <x v="0"/>
    <x v="1"/>
    <x v="0"/>
    <s v="PROD104"/>
    <x v="12"/>
    <x v="1"/>
    <n v="4"/>
    <n v="120"/>
    <n v="480"/>
    <s v="ORD10714"/>
    <x v="532"/>
    <x v="4"/>
    <x v="0"/>
    <n v="2"/>
    <s v="bad"/>
    <s v="REV20714"/>
    <d v="2023-01-04T00:00:00"/>
  </r>
  <r>
    <s v="CUST2798"/>
    <s v="Rebekah"/>
    <s v="Dougherty"/>
    <x v="673"/>
    <x v="1"/>
    <x v="0"/>
    <x v="3"/>
    <s v="PROD109"/>
    <x v="8"/>
    <x v="5"/>
    <n v="5"/>
    <n v="129"/>
    <n v="645"/>
    <s v="ORD10715"/>
    <x v="533"/>
    <x v="2"/>
    <x v="2"/>
    <n v="1"/>
    <s v="very bad"/>
    <s v="REV20715"/>
    <d v="2024-11-04T00:00:00"/>
  </r>
  <r>
    <s v="CUST5392"/>
    <s v="Craig"/>
    <s v="Young"/>
    <x v="674"/>
    <x v="2"/>
    <x v="0"/>
    <x v="8"/>
    <s v="PROD114"/>
    <x v="14"/>
    <x v="4"/>
    <n v="4"/>
    <n v="25"/>
    <n v="100"/>
    <s v="ORD10716"/>
    <x v="534"/>
    <x v="2"/>
    <x v="1"/>
    <n v="5"/>
    <s v="very good"/>
    <s v="REV20716"/>
    <d v="2023-09-21T00:00:00"/>
  </r>
  <r>
    <s v="CUST2664"/>
    <s v="Melissa"/>
    <s v="Taylor"/>
    <x v="675"/>
    <x v="0"/>
    <x v="0"/>
    <x v="4"/>
    <s v="PROD109"/>
    <x v="8"/>
    <x v="5"/>
    <n v="2"/>
    <n v="129"/>
    <n v="258"/>
    <s v="ORD10717"/>
    <x v="298"/>
    <x v="1"/>
    <x v="2"/>
    <n v="3"/>
    <s v="average"/>
    <s v="REV20717"/>
    <d v="2025-05-30T00:00:00"/>
  </r>
  <r>
    <s v="CUST5482"/>
    <s v="Jason"/>
    <s v="Golden"/>
    <x v="676"/>
    <x v="2"/>
    <x v="1"/>
    <x v="0"/>
    <s v="PROD107"/>
    <x v="3"/>
    <x v="3"/>
    <n v="5"/>
    <n v="399"/>
    <n v="1995"/>
    <s v="ORD10718"/>
    <x v="535"/>
    <x v="3"/>
    <x v="2"/>
    <n v="5"/>
    <s v="bad"/>
    <s v="REV20718"/>
    <d v="2022-11-08T00:00:00"/>
  </r>
  <r>
    <s v="CUST5405"/>
    <s v="Cheryl"/>
    <s v="Stevens"/>
    <x v="677"/>
    <x v="1"/>
    <x v="2"/>
    <x v="5"/>
    <s v="PROD102"/>
    <x v="6"/>
    <x v="0"/>
    <n v="5"/>
    <n v="199"/>
    <n v="995"/>
    <s v="ORD10719"/>
    <x v="536"/>
    <x v="0"/>
    <x v="0"/>
    <n v="3"/>
    <s v="average"/>
    <s v="REV20719"/>
    <d v="2025-07-08T00:00:00"/>
  </r>
  <r>
    <s v="CUST5945"/>
    <s v="Amber"/>
    <s v="Peterson"/>
    <x v="678"/>
    <x v="1"/>
    <x v="1"/>
    <x v="7"/>
    <s v="PROD107"/>
    <x v="3"/>
    <x v="3"/>
    <n v="4"/>
    <n v="399"/>
    <n v="1596"/>
    <s v="ORD10720"/>
    <x v="535"/>
    <x v="3"/>
    <x v="0"/>
    <n v="1"/>
    <s v="good"/>
    <s v="REV20720"/>
    <d v="2023-11-29T00:00:00"/>
  </r>
  <r>
    <s v="CUST2695"/>
    <s v="Michael"/>
    <s v="Mendoza"/>
    <x v="679"/>
    <x v="1"/>
    <x v="2"/>
    <x v="2"/>
    <s v="PROD114"/>
    <x v="14"/>
    <x v="4"/>
    <n v="1"/>
    <n v="25"/>
    <n v="25"/>
    <s v="ORD10721"/>
    <x v="537"/>
    <x v="0"/>
    <x v="1"/>
    <n v="1"/>
    <s v="very good"/>
    <s v="REV20721"/>
    <d v="2024-09-27T00:00:00"/>
  </r>
  <r>
    <s v="CUST3954"/>
    <s v="Sierra"/>
    <s v="Watkins"/>
    <x v="680"/>
    <x v="1"/>
    <x v="0"/>
    <x v="9"/>
    <s v="PROD109"/>
    <x v="8"/>
    <x v="5"/>
    <n v="3"/>
    <n v="129"/>
    <n v="387"/>
    <s v="ORD10722"/>
    <x v="538"/>
    <x v="2"/>
    <x v="2"/>
    <n v="5"/>
    <s v="bad"/>
    <s v="REV20722"/>
    <d v="2024-04-28T00:00:00"/>
  </r>
  <r>
    <s v="CUST2577"/>
    <s v="Sharon"/>
    <s v="Klein"/>
    <x v="681"/>
    <x v="0"/>
    <x v="2"/>
    <x v="6"/>
    <s v="PROD112"/>
    <x v="10"/>
    <x v="2"/>
    <n v="4"/>
    <n v="199"/>
    <n v="796"/>
    <s v="ORD10723"/>
    <x v="539"/>
    <x v="1"/>
    <x v="0"/>
    <n v="1"/>
    <s v="good"/>
    <s v="REV20723"/>
    <d v="2023-07-19T00:00:00"/>
  </r>
  <r>
    <s v="CUST5064"/>
    <s v="Nichole"/>
    <s v="Huff"/>
    <x v="682"/>
    <x v="2"/>
    <x v="1"/>
    <x v="2"/>
    <s v="PROD100"/>
    <x v="9"/>
    <x v="0"/>
    <n v="4"/>
    <n v="999"/>
    <n v="3996"/>
    <s v="ORD10724"/>
    <x v="524"/>
    <x v="2"/>
    <x v="1"/>
    <n v="4"/>
    <s v="very bad"/>
    <s v="REV20724"/>
    <d v="2022-10-21T00:00:00"/>
  </r>
  <r>
    <s v="CUST1255"/>
    <s v="Andres"/>
    <s v="Browning"/>
    <x v="683"/>
    <x v="0"/>
    <x v="2"/>
    <x v="4"/>
    <s v="PROD103"/>
    <x v="1"/>
    <x v="1"/>
    <n v="2"/>
    <n v="59"/>
    <n v="118"/>
    <s v="ORD10725"/>
    <x v="362"/>
    <x v="1"/>
    <x v="0"/>
    <n v="3"/>
    <s v="very good"/>
    <s v="REV20725"/>
    <d v="2025-06-17T00:00:00"/>
  </r>
  <r>
    <s v="CUST5777"/>
    <s v="Tyrone"/>
    <s v="Bright"/>
    <x v="684"/>
    <x v="1"/>
    <x v="0"/>
    <x v="2"/>
    <s v="PROD101"/>
    <x v="13"/>
    <x v="0"/>
    <n v="1"/>
    <n v="899"/>
    <n v="899"/>
    <s v="ORD10726"/>
    <x v="391"/>
    <x v="2"/>
    <x v="2"/>
    <n v="4"/>
    <s v="very good"/>
    <s v="REV20726"/>
    <d v="2024-04-28T00:00:00"/>
  </r>
  <r>
    <s v="CUST1332"/>
    <s v="Jennifer"/>
    <s v="Le"/>
    <x v="513"/>
    <x v="1"/>
    <x v="1"/>
    <x v="5"/>
    <s v="PROD112"/>
    <x v="10"/>
    <x v="2"/>
    <n v="4"/>
    <n v="199"/>
    <n v="796"/>
    <s v="ORD10727"/>
    <x v="178"/>
    <x v="1"/>
    <x v="1"/>
    <n v="5"/>
    <s v="average"/>
    <s v="REV20727"/>
    <d v="2023-08-26T00:00:00"/>
  </r>
  <r>
    <s v="CUST4239"/>
    <s v="Daniel"/>
    <s v="Patel"/>
    <x v="391"/>
    <x v="0"/>
    <x v="1"/>
    <x v="4"/>
    <s v="PROD108"/>
    <x v="0"/>
    <x v="0"/>
    <n v="4"/>
    <n v="229"/>
    <n v="916"/>
    <s v="ORD10728"/>
    <x v="540"/>
    <x v="0"/>
    <x v="1"/>
    <n v="5"/>
    <s v="bad"/>
    <s v="REV20728"/>
    <d v="2024-09-17T00:00:00"/>
  </r>
  <r>
    <s v="CUST5981"/>
    <s v="William"/>
    <s v="Cole"/>
    <x v="685"/>
    <x v="1"/>
    <x v="0"/>
    <x v="9"/>
    <s v="PROD102"/>
    <x v="6"/>
    <x v="0"/>
    <n v="5"/>
    <n v="199"/>
    <n v="995"/>
    <s v="ORD10729"/>
    <x v="541"/>
    <x v="1"/>
    <x v="0"/>
    <n v="3"/>
    <s v="very bad"/>
    <s v="REV20729"/>
    <d v="2023-12-06T00:00:00"/>
  </r>
  <r>
    <s v="CUST4309"/>
    <s v="Tina"/>
    <s v="Sellers"/>
    <x v="686"/>
    <x v="0"/>
    <x v="2"/>
    <x v="6"/>
    <s v="PROD113"/>
    <x v="7"/>
    <x v="4"/>
    <n v="1"/>
    <n v="149"/>
    <n v="149"/>
    <s v="ORD10730"/>
    <x v="542"/>
    <x v="0"/>
    <x v="0"/>
    <n v="3"/>
    <s v="bad"/>
    <s v="REV20730"/>
    <d v="2024-04-23T00:00:00"/>
  </r>
  <r>
    <s v="CUST5022"/>
    <s v="William"/>
    <s v="Ward"/>
    <x v="687"/>
    <x v="2"/>
    <x v="2"/>
    <x v="5"/>
    <s v="PROD108"/>
    <x v="0"/>
    <x v="0"/>
    <n v="4"/>
    <n v="229"/>
    <n v="916"/>
    <s v="ORD10731"/>
    <x v="312"/>
    <x v="4"/>
    <x v="2"/>
    <n v="2"/>
    <s v="very bad"/>
    <s v="REV20731"/>
    <d v="2023-07-01T00:00:00"/>
  </r>
  <r>
    <s v="CUST3307"/>
    <s v="Nicholas"/>
    <s v="Lopez"/>
    <x v="688"/>
    <x v="1"/>
    <x v="1"/>
    <x v="9"/>
    <s v="PROD103"/>
    <x v="1"/>
    <x v="1"/>
    <n v="2"/>
    <n v="59"/>
    <n v="118"/>
    <s v="ORD10732"/>
    <x v="466"/>
    <x v="0"/>
    <x v="2"/>
    <n v="5"/>
    <s v="very bad"/>
    <s v="REV20732"/>
    <d v="2024-07-21T00:00:00"/>
  </r>
  <r>
    <s v="CUST2955"/>
    <s v="Christina"/>
    <s v="Hill"/>
    <x v="689"/>
    <x v="2"/>
    <x v="0"/>
    <x v="0"/>
    <s v="PROD110"/>
    <x v="11"/>
    <x v="5"/>
    <n v="4"/>
    <n v="80"/>
    <n v="320"/>
    <s v="ORD10733"/>
    <x v="543"/>
    <x v="1"/>
    <x v="0"/>
    <n v="1"/>
    <s v="good"/>
    <s v="REV20733"/>
    <d v="2022-10-19T00:00:00"/>
  </r>
  <r>
    <s v="CUST4709"/>
    <s v="Elizabeth"/>
    <s v="Rocha"/>
    <x v="690"/>
    <x v="0"/>
    <x v="1"/>
    <x v="3"/>
    <s v="PROD101"/>
    <x v="13"/>
    <x v="0"/>
    <n v="4"/>
    <n v="899"/>
    <n v="3596"/>
    <s v="ORD10734"/>
    <x v="544"/>
    <x v="0"/>
    <x v="0"/>
    <n v="3"/>
    <s v="bad"/>
    <s v="REV20734"/>
    <d v="2023-09-28T00:00:00"/>
  </r>
  <r>
    <s v="CUST5279"/>
    <s v="Evan"/>
    <s v="Jackson"/>
    <x v="691"/>
    <x v="2"/>
    <x v="1"/>
    <x v="3"/>
    <s v="PROD107"/>
    <x v="3"/>
    <x v="3"/>
    <n v="4"/>
    <n v="399"/>
    <n v="1596"/>
    <s v="ORD10735"/>
    <x v="456"/>
    <x v="1"/>
    <x v="1"/>
    <n v="4"/>
    <s v="very good"/>
    <s v="REV20735"/>
    <d v="2022-10-28T00:00:00"/>
  </r>
  <r>
    <s v="CUST5825"/>
    <s v="Jessica"/>
    <s v="Brown"/>
    <x v="692"/>
    <x v="0"/>
    <x v="1"/>
    <x v="9"/>
    <s v="PROD103"/>
    <x v="1"/>
    <x v="1"/>
    <n v="2"/>
    <n v="59"/>
    <n v="118"/>
    <s v="ORD10736"/>
    <x v="204"/>
    <x v="1"/>
    <x v="2"/>
    <n v="1"/>
    <s v="very bad"/>
    <s v="REV20736"/>
    <d v="2023-12-16T00:00:00"/>
  </r>
  <r>
    <s v="CUST1515"/>
    <s v="Emily"/>
    <s v="Harris"/>
    <x v="693"/>
    <x v="2"/>
    <x v="1"/>
    <x v="4"/>
    <s v="PROD110"/>
    <x v="11"/>
    <x v="5"/>
    <n v="2"/>
    <n v="80"/>
    <n v="160"/>
    <s v="ORD10737"/>
    <x v="545"/>
    <x v="1"/>
    <x v="1"/>
    <n v="1"/>
    <s v="very bad"/>
    <s v="REV20737"/>
    <d v="2024-02-23T00:00:00"/>
  </r>
  <r>
    <s v="CUST4458"/>
    <s v="Anthony"/>
    <s v="Romero"/>
    <x v="88"/>
    <x v="2"/>
    <x v="0"/>
    <x v="6"/>
    <s v="PROD109"/>
    <x v="8"/>
    <x v="5"/>
    <n v="1"/>
    <n v="129"/>
    <n v="129"/>
    <s v="ORD10738"/>
    <x v="11"/>
    <x v="2"/>
    <x v="0"/>
    <n v="3"/>
    <s v="good"/>
    <s v="REV20738"/>
    <d v="2023-10-21T00:00:00"/>
  </r>
  <r>
    <s v="CUST2134"/>
    <s v="Larry"/>
    <s v="Herrera"/>
    <x v="694"/>
    <x v="1"/>
    <x v="0"/>
    <x v="2"/>
    <s v="PROD105"/>
    <x v="4"/>
    <x v="1"/>
    <n v="5"/>
    <n v="110"/>
    <n v="550"/>
    <s v="ORD10739"/>
    <x v="546"/>
    <x v="3"/>
    <x v="0"/>
    <n v="4"/>
    <s v="very good"/>
    <s v="REV20739"/>
    <d v="2023-04-04T00:00:00"/>
  </r>
  <r>
    <s v="CUST3982"/>
    <s v="Andrew"/>
    <s v="Tran"/>
    <x v="695"/>
    <x v="0"/>
    <x v="0"/>
    <x v="1"/>
    <s v="PROD100"/>
    <x v="9"/>
    <x v="0"/>
    <n v="2"/>
    <n v="999"/>
    <n v="1998"/>
    <s v="ORD10740"/>
    <x v="432"/>
    <x v="2"/>
    <x v="0"/>
    <n v="2"/>
    <s v="very bad"/>
    <s v="REV20740"/>
    <d v="2023-01-13T00:00:00"/>
  </r>
  <r>
    <s v="CUST4658"/>
    <s v="James"/>
    <s v="Johnson"/>
    <x v="696"/>
    <x v="1"/>
    <x v="2"/>
    <x v="7"/>
    <s v="PROD114"/>
    <x v="14"/>
    <x v="4"/>
    <n v="4"/>
    <n v="25"/>
    <n v="100"/>
    <s v="ORD10741"/>
    <x v="547"/>
    <x v="1"/>
    <x v="0"/>
    <n v="3"/>
    <s v="bad"/>
    <s v="REV20741"/>
    <d v="2023-09-18T00:00:00"/>
  </r>
  <r>
    <s v="CUST2298"/>
    <s v="Andrew"/>
    <s v="James"/>
    <x v="697"/>
    <x v="2"/>
    <x v="0"/>
    <x v="2"/>
    <s v="PROD114"/>
    <x v="14"/>
    <x v="4"/>
    <n v="5"/>
    <n v="25"/>
    <n v="125"/>
    <s v="ORD10742"/>
    <x v="548"/>
    <x v="3"/>
    <x v="2"/>
    <n v="1"/>
    <s v="good"/>
    <s v="REV20742"/>
    <d v="2023-01-29T00:00:00"/>
  </r>
  <r>
    <s v="CUST5561"/>
    <s v="Thomas"/>
    <s v="Barrett"/>
    <x v="287"/>
    <x v="2"/>
    <x v="2"/>
    <x v="3"/>
    <s v="PROD113"/>
    <x v="7"/>
    <x v="4"/>
    <n v="1"/>
    <n v="149"/>
    <n v="149"/>
    <s v="ORD10743"/>
    <x v="549"/>
    <x v="4"/>
    <x v="2"/>
    <n v="1"/>
    <s v="good"/>
    <s v="REV20743"/>
    <d v="2023-06-18T00:00:00"/>
  </r>
  <r>
    <s v="CUST2983"/>
    <s v="Mario"/>
    <s v="Kelley"/>
    <x v="698"/>
    <x v="1"/>
    <x v="0"/>
    <x v="5"/>
    <s v="PROD102"/>
    <x v="6"/>
    <x v="0"/>
    <n v="2"/>
    <n v="199"/>
    <n v="398"/>
    <s v="ORD10744"/>
    <x v="550"/>
    <x v="3"/>
    <x v="2"/>
    <n v="5"/>
    <s v="average"/>
    <s v="REV20744"/>
    <d v="2025-01-07T00:00:00"/>
  </r>
  <r>
    <s v="CUST2294"/>
    <s v="John"/>
    <s v="Thomas"/>
    <x v="699"/>
    <x v="2"/>
    <x v="1"/>
    <x v="6"/>
    <s v="PROD110"/>
    <x v="11"/>
    <x v="5"/>
    <n v="2"/>
    <n v="80"/>
    <n v="160"/>
    <s v="ORD10745"/>
    <x v="551"/>
    <x v="4"/>
    <x v="0"/>
    <n v="3"/>
    <s v="average"/>
    <s v="REV20745"/>
    <d v="2022-09-24T00:00:00"/>
  </r>
  <r>
    <s v="CUST2532"/>
    <s v="Kimberly"/>
    <s v="Reed"/>
    <x v="700"/>
    <x v="1"/>
    <x v="0"/>
    <x v="6"/>
    <s v="PROD113"/>
    <x v="7"/>
    <x v="4"/>
    <n v="2"/>
    <n v="149"/>
    <n v="298"/>
    <s v="ORD10746"/>
    <x v="552"/>
    <x v="2"/>
    <x v="0"/>
    <n v="1"/>
    <s v="very bad"/>
    <s v="REV20746"/>
    <d v="2024-04-16T00:00:00"/>
  </r>
  <r>
    <s v="CUST5221"/>
    <s v="Connie"/>
    <s v="Sanders"/>
    <x v="292"/>
    <x v="1"/>
    <x v="2"/>
    <x v="4"/>
    <s v="PROD104"/>
    <x v="12"/>
    <x v="1"/>
    <n v="5"/>
    <n v="120"/>
    <n v="600"/>
    <s v="ORD10747"/>
    <x v="553"/>
    <x v="1"/>
    <x v="1"/>
    <n v="3"/>
    <s v="good"/>
    <s v="REV20747"/>
    <d v="2022-12-20T00:00:00"/>
  </r>
  <r>
    <s v="CUST5661"/>
    <s v="Jacob"/>
    <s v="Chambers"/>
    <x v="701"/>
    <x v="1"/>
    <x v="2"/>
    <x v="0"/>
    <s v="PROD111"/>
    <x v="2"/>
    <x v="2"/>
    <n v="1"/>
    <n v="59"/>
    <n v="59"/>
    <s v="ORD10748"/>
    <x v="554"/>
    <x v="0"/>
    <x v="2"/>
    <n v="5"/>
    <s v="average"/>
    <s v="REV20748"/>
    <d v="2023-05-29T00:00:00"/>
  </r>
  <r>
    <s v="CUST2991"/>
    <s v="Thomas"/>
    <s v="Lawrence"/>
    <x v="702"/>
    <x v="1"/>
    <x v="2"/>
    <x v="4"/>
    <s v="PROD110"/>
    <x v="11"/>
    <x v="5"/>
    <n v="1"/>
    <n v="80"/>
    <n v="80"/>
    <s v="ORD10749"/>
    <x v="555"/>
    <x v="1"/>
    <x v="0"/>
    <n v="3"/>
    <s v="very good"/>
    <s v="REV20749"/>
    <d v="2023-10-14T00:00:00"/>
  </r>
  <r>
    <s v="CUST2131"/>
    <s v="Paul"/>
    <s v="Collins"/>
    <x v="703"/>
    <x v="2"/>
    <x v="1"/>
    <x v="5"/>
    <s v="PROD114"/>
    <x v="14"/>
    <x v="4"/>
    <n v="2"/>
    <n v="25"/>
    <n v="50"/>
    <s v="ORD10750"/>
    <x v="505"/>
    <x v="0"/>
    <x v="1"/>
    <n v="4"/>
    <s v="very good"/>
    <s v="REV20750"/>
    <d v="2022-09-10T00:00:00"/>
  </r>
  <r>
    <s v="CUST1863"/>
    <s v="Monique"/>
    <s v="King"/>
    <x v="704"/>
    <x v="1"/>
    <x v="1"/>
    <x v="5"/>
    <s v="PROD114"/>
    <x v="14"/>
    <x v="4"/>
    <n v="5"/>
    <n v="25"/>
    <n v="125"/>
    <s v="ORD10751"/>
    <x v="30"/>
    <x v="0"/>
    <x v="2"/>
    <n v="2"/>
    <s v="good"/>
    <s v="REV20751"/>
    <d v="2023-02-10T00:00:00"/>
  </r>
  <r>
    <s v="CUST4020"/>
    <s v="Jose"/>
    <s v="Williams"/>
    <x v="705"/>
    <x v="2"/>
    <x v="0"/>
    <x v="7"/>
    <s v="PROD106"/>
    <x v="5"/>
    <x v="3"/>
    <n v="3"/>
    <n v="99"/>
    <n v="297"/>
    <s v="ORD10752"/>
    <x v="556"/>
    <x v="2"/>
    <x v="2"/>
    <n v="2"/>
    <s v="very bad"/>
    <s v="REV20752"/>
    <d v="2024-10-03T00:00:00"/>
  </r>
  <r>
    <s v="CUST2826"/>
    <s v="Jessica"/>
    <s v="Doyle"/>
    <x v="706"/>
    <x v="1"/>
    <x v="1"/>
    <x v="9"/>
    <s v="PROD112"/>
    <x v="10"/>
    <x v="2"/>
    <n v="2"/>
    <n v="199"/>
    <n v="398"/>
    <s v="ORD10753"/>
    <x v="439"/>
    <x v="1"/>
    <x v="0"/>
    <n v="1"/>
    <s v="very good"/>
    <s v="REV20753"/>
    <d v="2024-10-18T00:00:00"/>
  </r>
  <r>
    <s v="CUST3732"/>
    <s v="Michael"/>
    <s v="Dillon"/>
    <x v="707"/>
    <x v="0"/>
    <x v="2"/>
    <x v="8"/>
    <s v="PROD100"/>
    <x v="9"/>
    <x v="0"/>
    <n v="5"/>
    <n v="999"/>
    <n v="4995"/>
    <s v="ORD10754"/>
    <x v="557"/>
    <x v="3"/>
    <x v="0"/>
    <n v="3"/>
    <s v="good"/>
    <s v="REV20754"/>
    <d v="2024-05-21T00:00:00"/>
  </r>
  <r>
    <s v="CUST1724"/>
    <s v="Jamie"/>
    <s v="Byrd"/>
    <x v="708"/>
    <x v="1"/>
    <x v="0"/>
    <x v="5"/>
    <s v="PROD102"/>
    <x v="6"/>
    <x v="0"/>
    <n v="3"/>
    <n v="199"/>
    <n v="597"/>
    <s v="ORD10755"/>
    <x v="558"/>
    <x v="0"/>
    <x v="2"/>
    <n v="3"/>
    <s v="average"/>
    <s v="REV20755"/>
    <d v="2023-05-04T00:00:00"/>
  </r>
  <r>
    <s v="CUST3966"/>
    <s v="Shannon"/>
    <s v="Zimmerman"/>
    <x v="709"/>
    <x v="0"/>
    <x v="0"/>
    <x v="8"/>
    <s v="PROD102"/>
    <x v="6"/>
    <x v="0"/>
    <n v="2"/>
    <n v="199"/>
    <n v="398"/>
    <s v="ORD10756"/>
    <x v="559"/>
    <x v="1"/>
    <x v="1"/>
    <n v="5"/>
    <s v="good"/>
    <s v="REV20756"/>
    <d v="2023-11-10T00:00:00"/>
  </r>
  <r>
    <s v="CUST3347"/>
    <s v="Dawn"/>
    <s v="Hanson"/>
    <x v="710"/>
    <x v="1"/>
    <x v="1"/>
    <x v="5"/>
    <s v="PROD108"/>
    <x v="0"/>
    <x v="0"/>
    <n v="4"/>
    <n v="229"/>
    <n v="916"/>
    <s v="ORD10757"/>
    <x v="560"/>
    <x v="3"/>
    <x v="2"/>
    <n v="5"/>
    <s v="average"/>
    <s v="REV20757"/>
    <d v="2023-03-24T00:00:00"/>
  </r>
  <r>
    <s v="CUST5254"/>
    <s v="Lorraine"/>
    <s v="Fuentes"/>
    <x v="582"/>
    <x v="1"/>
    <x v="1"/>
    <x v="6"/>
    <s v="PROD108"/>
    <x v="0"/>
    <x v="0"/>
    <n v="3"/>
    <n v="229"/>
    <n v="687"/>
    <s v="ORD10758"/>
    <x v="561"/>
    <x v="0"/>
    <x v="0"/>
    <n v="2"/>
    <s v="good"/>
    <s v="REV20758"/>
    <d v="2023-06-08T00:00:00"/>
  </r>
  <r>
    <s v="CUST1348"/>
    <s v="Sharon"/>
    <s v="Fischer"/>
    <x v="711"/>
    <x v="2"/>
    <x v="2"/>
    <x v="9"/>
    <s v="PROD110"/>
    <x v="11"/>
    <x v="5"/>
    <n v="5"/>
    <n v="80"/>
    <n v="400"/>
    <s v="ORD10759"/>
    <x v="562"/>
    <x v="3"/>
    <x v="1"/>
    <n v="1"/>
    <s v="very good"/>
    <s v="REV20759"/>
    <d v="2024-08-26T00:00:00"/>
  </r>
  <r>
    <s v="CUST5766"/>
    <s v="Loretta"/>
    <s v="Beck"/>
    <x v="712"/>
    <x v="1"/>
    <x v="2"/>
    <x v="1"/>
    <s v="PROD114"/>
    <x v="14"/>
    <x v="4"/>
    <n v="2"/>
    <n v="25"/>
    <n v="50"/>
    <s v="ORD10760"/>
    <x v="563"/>
    <x v="3"/>
    <x v="1"/>
    <n v="2"/>
    <s v="bad"/>
    <s v="REV20760"/>
    <d v="2025-03-14T00:00:00"/>
  </r>
  <r>
    <s v="CUST1708"/>
    <s v="Carmen"/>
    <s v="Banks"/>
    <x v="713"/>
    <x v="2"/>
    <x v="2"/>
    <x v="8"/>
    <s v="PROD105"/>
    <x v="4"/>
    <x v="1"/>
    <n v="4"/>
    <n v="110"/>
    <n v="440"/>
    <s v="ORD10761"/>
    <x v="564"/>
    <x v="3"/>
    <x v="0"/>
    <n v="2"/>
    <s v="very bad"/>
    <s v="REV20761"/>
    <d v="2023-05-16T00:00:00"/>
  </r>
  <r>
    <s v="CUST2841"/>
    <s v="Jeremy"/>
    <s v="Sanchez"/>
    <x v="714"/>
    <x v="0"/>
    <x v="2"/>
    <x v="0"/>
    <s v="PROD109"/>
    <x v="8"/>
    <x v="5"/>
    <n v="3"/>
    <n v="129"/>
    <n v="387"/>
    <s v="ORD10762"/>
    <x v="261"/>
    <x v="3"/>
    <x v="1"/>
    <n v="1"/>
    <s v="very bad"/>
    <s v="REV20762"/>
    <d v="2024-02-15T00:00:00"/>
  </r>
  <r>
    <s v="CUST2138"/>
    <s v="Jay"/>
    <s v="White"/>
    <x v="715"/>
    <x v="2"/>
    <x v="1"/>
    <x v="3"/>
    <s v="PROD114"/>
    <x v="14"/>
    <x v="4"/>
    <n v="2"/>
    <n v="25"/>
    <n v="50"/>
    <s v="ORD10763"/>
    <x v="236"/>
    <x v="0"/>
    <x v="1"/>
    <n v="1"/>
    <s v="very bad"/>
    <s v="REV20763"/>
    <d v="2025-05-07T00:00:00"/>
  </r>
  <r>
    <s v="CUST4168"/>
    <s v="Jason"/>
    <s v="Miller"/>
    <x v="73"/>
    <x v="2"/>
    <x v="1"/>
    <x v="1"/>
    <s v="PROD114"/>
    <x v="14"/>
    <x v="4"/>
    <n v="3"/>
    <n v="25"/>
    <n v="75"/>
    <s v="ORD10764"/>
    <x v="461"/>
    <x v="4"/>
    <x v="1"/>
    <n v="5"/>
    <s v="bad"/>
    <s v="REV20764"/>
    <d v="2025-01-12T00:00:00"/>
  </r>
  <r>
    <s v="CUST1719"/>
    <s v="Reginald"/>
    <s v="Flores"/>
    <x v="716"/>
    <x v="0"/>
    <x v="2"/>
    <x v="4"/>
    <s v="PROD113"/>
    <x v="7"/>
    <x v="4"/>
    <n v="1"/>
    <n v="149"/>
    <n v="149"/>
    <s v="ORD10765"/>
    <x v="499"/>
    <x v="0"/>
    <x v="0"/>
    <n v="4"/>
    <s v="very bad"/>
    <s v="REV20765"/>
    <d v="2024-11-24T00:00:00"/>
  </r>
  <r>
    <s v="CUST3346"/>
    <s v="Kimberly"/>
    <s v="Riley"/>
    <x v="330"/>
    <x v="2"/>
    <x v="1"/>
    <x v="4"/>
    <s v="PROD101"/>
    <x v="13"/>
    <x v="0"/>
    <n v="4"/>
    <n v="899"/>
    <n v="3596"/>
    <s v="ORD10766"/>
    <x v="565"/>
    <x v="0"/>
    <x v="2"/>
    <n v="4"/>
    <s v="average"/>
    <s v="REV20766"/>
    <d v="2024-08-03T00:00:00"/>
  </r>
  <r>
    <s v="CUST5195"/>
    <s v="Thomas"/>
    <s v="Cooper"/>
    <x v="717"/>
    <x v="1"/>
    <x v="1"/>
    <x v="3"/>
    <s v="PROD109"/>
    <x v="8"/>
    <x v="5"/>
    <n v="5"/>
    <n v="129"/>
    <n v="645"/>
    <s v="ORD10767"/>
    <x v="566"/>
    <x v="1"/>
    <x v="2"/>
    <n v="2"/>
    <s v="very good"/>
    <s v="REV20767"/>
    <d v="2022-09-20T00:00:00"/>
  </r>
  <r>
    <s v="CUST2732"/>
    <s v="Mark"/>
    <s v="Sherman"/>
    <x v="718"/>
    <x v="1"/>
    <x v="2"/>
    <x v="2"/>
    <s v="PROD104"/>
    <x v="12"/>
    <x v="1"/>
    <n v="3"/>
    <n v="120"/>
    <n v="360"/>
    <s v="ORD10768"/>
    <x v="567"/>
    <x v="3"/>
    <x v="1"/>
    <n v="3"/>
    <s v="very good"/>
    <s v="REV20768"/>
    <d v="2023-08-20T00:00:00"/>
  </r>
  <r>
    <s v="CUST5441"/>
    <s v="Ashley"/>
    <s v="Holmes"/>
    <x v="404"/>
    <x v="2"/>
    <x v="1"/>
    <x v="1"/>
    <s v="PROD104"/>
    <x v="12"/>
    <x v="1"/>
    <n v="4"/>
    <n v="120"/>
    <n v="480"/>
    <s v="ORD10769"/>
    <x v="568"/>
    <x v="3"/>
    <x v="2"/>
    <n v="4"/>
    <s v="average"/>
    <s v="REV20769"/>
    <d v="2025-04-29T00:00:00"/>
  </r>
  <r>
    <s v="CUST1981"/>
    <s v="Audrey"/>
    <s v="Lee"/>
    <x v="555"/>
    <x v="2"/>
    <x v="0"/>
    <x v="9"/>
    <s v="PROD109"/>
    <x v="8"/>
    <x v="5"/>
    <n v="4"/>
    <n v="129"/>
    <n v="516"/>
    <s v="ORD10770"/>
    <x v="542"/>
    <x v="4"/>
    <x v="0"/>
    <n v="2"/>
    <s v="bad"/>
    <s v="REV20770"/>
    <d v="2023-01-06T00:00:00"/>
  </r>
  <r>
    <s v="CUST1655"/>
    <s v="Rebecca"/>
    <s v="Gray"/>
    <x v="719"/>
    <x v="0"/>
    <x v="0"/>
    <x v="6"/>
    <s v="PROD106"/>
    <x v="5"/>
    <x v="3"/>
    <n v="1"/>
    <n v="99"/>
    <n v="99"/>
    <s v="ORD10771"/>
    <x v="569"/>
    <x v="4"/>
    <x v="0"/>
    <n v="5"/>
    <s v="average"/>
    <s v="REV20771"/>
    <d v="2022-12-24T00:00:00"/>
  </r>
  <r>
    <s v="CUST1951"/>
    <s v="Scott"/>
    <s v="Palmer"/>
    <x v="720"/>
    <x v="0"/>
    <x v="2"/>
    <x v="3"/>
    <s v="PROD105"/>
    <x v="4"/>
    <x v="1"/>
    <n v="5"/>
    <n v="110"/>
    <n v="550"/>
    <s v="ORD10772"/>
    <x v="286"/>
    <x v="2"/>
    <x v="2"/>
    <n v="2"/>
    <s v="very bad"/>
    <s v="REV20772"/>
    <d v="2022-11-04T00:00:00"/>
  </r>
  <r>
    <s v="CUST4294"/>
    <s v="Sherri"/>
    <s v="Houston"/>
    <x v="59"/>
    <x v="0"/>
    <x v="1"/>
    <x v="8"/>
    <s v="PROD111"/>
    <x v="2"/>
    <x v="2"/>
    <n v="2"/>
    <n v="59"/>
    <n v="118"/>
    <s v="ORD10773"/>
    <x v="570"/>
    <x v="3"/>
    <x v="0"/>
    <n v="4"/>
    <s v="very good"/>
    <s v="REV20773"/>
    <d v="2024-12-19T00:00:00"/>
  </r>
  <r>
    <s v="CUST5494"/>
    <s v="Vanessa"/>
    <s v="Reed"/>
    <x v="721"/>
    <x v="0"/>
    <x v="2"/>
    <x v="9"/>
    <s v="PROD100"/>
    <x v="9"/>
    <x v="0"/>
    <n v="4"/>
    <n v="999"/>
    <n v="3996"/>
    <s v="ORD10774"/>
    <x v="6"/>
    <x v="2"/>
    <x v="2"/>
    <n v="1"/>
    <s v="very bad"/>
    <s v="REV20774"/>
    <d v="2024-05-13T00:00:00"/>
  </r>
  <r>
    <s v="CUST5027"/>
    <s v="Edward"/>
    <s v="Holder"/>
    <x v="722"/>
    <x v="0"/>
    <x v="2"/>
    <x v="2"/>
    <s v="PROD102"/>
    <x v="6"/>
    <x v="0"/>
    <n v="3"/>
    <n v="199"/>
    <n v="597"/>
    <s v="ORD10775"/>
    <x v="200"/>
    <x v="2"/>
    <x v="2"/>
    <n v="5"/>
    <s v="bad"/>
    <s v="REV20775"/>
    <d v="2022-12-15T00:00:00"/>
  </r>
  <r>
    <s v="CUST4851"/>
    <s v="Allison"/>
    <s v="Jarvis"/>
    <x v="723"/>
    <x v="0"/>
    <x v="0"/>
    <x v="2"/>
    <s v="PROD108"/>
    <x v="0"/>
    <x v="0"/>
    <n v="5"/>
    <n v="229"/>
    <n v="1145"/>
    <s v="ORD10776"/>
    <x v="571"/>
    <x v="3"/>
    <x v="1"/>
    <n v="1"/>
    <s v="good"/>
    <s v="REV20776"/>
    <d v="2023-09-26T00:00:00"/>
  </r>
  <r>
    <s v="CUST1297"/>
    <s v="Erika"/>
    <s v="Cox"/>
    <x v="724"/>
    <x v="1"/>
    <x v="0"/>
    <x v="8"/>
    <s v="PROD109"/>
    <x v="8"/>
    <x v="5"/>
    <n v="3"/>
    <n v="129"/>
    <n v="387"/>
    <s v="ORD10777"/>
    <x v="386"/>
    <x v="0"/>
    <x v="0"/>
    <n v="2"/>
    <s v="average"/>
    <s v="REV20777"/>
    <d v="2024-04-22T00:00:00"/>
  </r>
  <r>
    <s v="CUST4717"/>
    <s v="Anna"/>
    <s v="Dudley"/>
    <x v="725"/>
    <x v="1"/>
    <x v="0"/>
    <x v="8"/>
    <s v="PROD112"/>
    <x v="10"/>
    <x v="2"/>
    <n v="2"/>
    <n v="199"/>
    <n v="398"/>
    <s v="ORD10778"/>
    <x v="430"/>
    <x v="1"/>
    <x v="1"/>
    <n v="5"/>
    <s v="average"/>
    <s v="REV20778"/>
    <d v="2024-03-18T00:00:00"/>
  </r>
  <r>
    <s v="CUST4582"/>
    <s v="Melanie"/>
    <s v="Williams"/>
    <x v="115"/>
    <x v="0"/>
    <x v="0"/>
    <x v="2"/>
    <s v="PROD104"/>
    <x v="12"/>
    <x v="1"/>
    <n v="2"/>
    <n v="120"/>
    <n v="240"/>
    <s v="ORD10779"/>
    <x v="69"/>
    <x v="1"/>
    <x v="2"/>
    <n v="3"/>
    <s v="very bad"/>
    <s v="REV20779"/>
    <d v="2023-09-30T00:00:00"/>
  </r>
  <r>
    <s v="CUST5832"/>
    <s v="Nathaniel"/>
    <s v="Townsend"/>
    <x v="726"/>
    <x v="2"/>
    <x v="1"/>
    <x v="7"/>
    <s v="PROD100"/>
    <x v="9"/>
    <x v="0"/>
    <n v="5"/>
    <n v="999"/>
    <n v="4995"/>
    <s v="ORD10780"/>
    <x v="358"/>
    <x v="2"/>
    <x v="0"/>
    <n v="1"/>
    <s v="good"/>
    <s v="REV20780"/>
    <d v="2024-01-02T00:00:00"/>
  </r>
  <r>
    <s v="CUST2111"/>
    <s v="Hector"/>
    <s v="Benjamin"/>
    <x v="727"/>
    <x v="1"/>
    <x v="0"/>
    <x v="9"/>
    <s v="PROD111"/>
    <x v="2"/>
    <x v="2"/>
    <n v="5"/>
    <n v="59"/>
    <n v="295"/>
    <s v="ORD10781"/>
    <x v="494"/>
    <x v="3"/>
    <x v="0"/>
    <n v="2"/>
    <s v="bad"/>
    <s v="REV20781"/>
    <d v="2023-01-22T00:00:00"/>
  </r>
  <r>
    <s v="CUST2413"/>
    <s v="Melissa"/>
    <s v="Jennings"/>
    <x v="728"/>
    <x v="2"/>
    <x v="2"/>
    <x v="1"/>
    <s v="PROD107"/>
    <x v="3"/>
    <x v="3"/>
    <n v="2"/>
    <n v="399"/>
    <n v="798"/>
    <s v="ORD10782"/>
    <x v="572"/>
    <x v="1"/>
    <x v="2"/>
    <n v="2"/>
    <s v="average"/>
    <s v="REV20782"/>
    <d v="2024-01-21T00:00:00"/>
  </r>
  <r>
    <s v="CUST1917"/>
    <s v="Jessica"/>
    <s v="Freeman"/>
    <x v="450"/>
    <x v="1"/>
    <x v="2"/>
    <x v="3"/>
    <s v="PROD100"/>
    <x v="9"/>
    <x v="0"/>
    <n v="4"/>
    <n v="999"/>
    <n v="3996"/>
    <s v="ORD10783"/>
    <x v="573"/>
    <x v="1"/>
    <x v="0"/>
    <n v="1"/>
    <s v="good"/>
    <s v="REV20783"/>
    <d v="2024-08-01T00:00:00"/>
  </r>
  <r>
    <s v="CUST2100"/>
    <s v="Donna"/>
    <s v="Saunders"/>
    <x v="729"/>
    <x v="1"/>
    <x v="0"/>
    <x v="8"/>
    <s v="PROD113"/>
    <x v="7"/>
    <x v="4"/>
    <n v="5"/>
    <n v="149"/>
    <n v="745"/>
    <s v="ORD10784"/>
    <x v="403"/>
    <x v="1"/>
    <x v="2"/>
    <n v="2"/>
    <s v="bad"/>
    <s v="REV20784"/>
    <d v="2023-08-10T00:00:00"/>
  </r>
  <r>
    <s v="CUST5394"/>
    <s v="Lance"/>
    <s v="Coleman"/>
    <x v="730"/>
    <x v="2"/>
    <x v="0"/>
    <x v="9"/>
    <s v="PROD100"/>
    <x v="9"/>
    <x v="0"/>
    <n v="5"/>
    <n v="999"/>
    <n v="4995"/>
    <s v="ORD10785"/>
    <x v="476"/>
    <x v="4"/>
    <x v="0"/>
    <n v="5"/>
    <s v="average"/>
    <s v="REV20785"/>
    <d v="2025-03-01T00:00:00"/>
  </r>
  <r>
    <s v="CUST3574"/>
    <s v="Ashley"/>
    <s v="Ross"/>
    <x v="731"/>
    <x v="2"/>
    <x v="2"/>
    <x v="6"/>
    <s v="PROD101"/>
    <x v="13"/>
    <x v="0"/>
    <n v="1"/>
    <n v="899"/>
    <n v="899"/>
    <s v="ORD10786"/>
    <x v="174"/>
    <x v="1"/>
    <x v="1"/>
    <n v="2"/>
    <s v="average"/>
    <s v="REV20786"/>
    <d v="2023-10-16T00:00:00"/>
  </r>
  <r>
    <s v="CUST1310"/>
    <s v="Nicole"/>
    <s v="Mitchell"/>
    <x v="732"/>
    <x v="2"/>
    <x v="1"/>
    <x v="9"/>
    <s v="PROD113"/>
    <x v="7"/>
    <x v="4"/>
    <n v="4"/>
    <n v="149"/>
    <n v="596"/>
    <s v="ORD10787"/>
    <x v="449"/>
    <x v="4"/>
    <x v="0"/>
    <n v="4"/>
    <s v="good"/>
    <s v="REV20787"/>
    <d v="2025-03-18T00:00:00"/>
  </r>
  <r>
    <s v="CUST1521"/>
    <s v="Elijah"/>
    <s v="Romero"/>
    <x v="733"/>
    <x v="2"/>
    <x v="2"/>
    <x v="6"/>
    <s v="PROD100"/>
    <x v="9"/>
    <x v="0"/>
    <n v="5"/>
    <n v="999"/>
    <n v="4995"/>
    <s v="ORD10788"/>
    <x v="574"/>
    <x v="0"/>
    <x v="2"/>
    <n v="5"/>
    <s v="very good"/>
    <s v="REV20788"/>
    <d v="2025-07-03T00:00:00"/>
  </r>
  <r>
    <s v="CUST2301"/>
    <s v="Matthew"/>
    <s v="Guerra"/>
    <x v="734"/>
    <x v="2"/>
    <x v="0"/>
    <x v="4"/>
    <s v="PROD106"/>
    <x v="5"/>
    <x v="3"/>
    <n v="4"/>
    <n v="99"/>
    <n v="396"/>
    <s v="ORD10789"/>
    <x v="575"/>
    <x v="1"/>
    <x v="2"/>
    <n v="4"/>
    <s v="good"/>
    <s v="REV20789"/>
    <d v="2025-05-22T00:00:00"/>
  </r>
  <r>
    <s v="CUST4376"/>
    <s v="Tony"/>
    <s v="Fisher"/>
    <x v="735"/>
    <x v="0"/>
    <x v="0"/>
    <x v="3"/>
    <s v="PROD110"/>
    <x v="11"/>
    <x v="5"/>
    <n v="1"/>
    <n v="80"/>
    <n v="80"/>
    <s v="ORD10790"/>
    <x v="359"/>
    <x v="1"/>
    <x v="2"/>
    <n v="5"/>
    <s v="very good"/>
    <s v="REV20790"/>
    <d v="2024-03-04T00:00:00"/>
  </r>
  <r>
    <s v="CUST2700"/>
    <s v="Joseph"/>
    <s v="Brown"/>
    <x v="736"/>
    <x v="1"/>
    <x v="2"/>
    <x v="4"/>
    <s v="PROD114"/>
    <x v="14"/>
    <x v="4"/>
    <n v="4"/>
    <n v="25"/>
    <n v="100"/>
    <s v="ORD10791"/>
    <x v="576"/>
    <x v="2"/>
    <x v="1"/>
    <n v="5"/>
    <s v="good"/>
    <s v="REV20791"/>
    <d v="2025-04-16T00:00:00"/>
  </r>
  <r>
    <s v="CUST4127"/>
    <s v="Richard"/>
    <s v="Ruiz"/>
    <x v="737"/>
    <x v="2"/>
    <x v="2"/>
    <x v="6"/>
    <s v="PROD107"/>
    <x v="3"/>
    <x v="3"/>
    <n v="4"/>
    <n v="399"/>
    <n v="1596"/>
    <s v="ORD10792"/>
    <x v="376"/>
    <x v="3"/>
    <x v="1"/>
    <n v="3"/>
    <s v="very good"/>
    <s v="REV20792"/>
    <d v="2025-05-29T00:00:00"/>
  </r>
  <r>
    <s v="CUST4522"/>
    <s v="Monica"/>
    <s v="Gillespie"/>
    <x v="738"/>
    <x v="1"/>
    <x v="2"/>
    <x v="7"/>
    <s v="PROD104"/>
    <x v="12"/>
    <x v="1"/>
    <n v="3"/>
    <n v="120"/>
    <n v="360"/>
    <s v="ORD10793"/>
    <x v="577"/>
    <x v="4"/>
    <x v="2"/>
    <n v="1"/>
    <s v="very bad"/>
    <s v="REV20793"/>
    <d v="2023-03-25T00:00:00"/>
  </r>
  <r>
    <s v="CUST5065"/>
    <s v="Kyle"/>
    <s v="Flores"/>
    <x v="739"/>
    <x v="2"/>
    <x v="1"/>
    <x v="1"/>
    <s v="PROD100"/>
    <x v="9"/>
    <x v="0"/>
    <n v="1"/>
    <n v="999"/>
    <n v="999"/>
    <s v="ORD10794"/>
    <x v="194"/>
    <x v="3"/>
    <x v="0"/>
    <n v="2"/>
    <s v="bad"/>
    <s v="REV20794"/>
    <d v="2023-02-14T00:00:00"/>
  </r>
  <r>
    <s v="CUST4930"/>
    <s v="James"/>
    <s v="Adkins"/>
    <x v="740"/>
    <x v="1"/>
    <x v="1"/>
    <x v="8"/>
    <s v="PROD106"/>
    <x v="5"/>
    <x v="3"/>
    <n v="2"/>
    <n v="99"/>
    <n v="198"/>
    <s v="ORD10795"/>
    <x v="578"/>
    <x v="4"/>
    <x v="1"/>
    <n v="5"/>
    <s v="good"/>
    <s v="REV20795"/>
    <d v="2025-03-23T00:00:00"/>
  </r>
  <r>
    <s v="CUST4066"/>
    <s v="Richard"/>
    <s v="Farmer"/>
    <x v="741"/>
    <x v="0"/>
    <x v="1"/>
    <x v="4"/>
    <s v="PROD104"/>
    <x v="12"/>
    <x v="1"/>
    <n v="1"/>
    <n v="120"/>
    <n v="120"/>
    <s v="ORD10796"/>
    <x v="78"/>
    <x v="3"/>
    <x v="2"/>
    <n v="3"/>
    <s v="average"/>
    <s v="REV20796"/>
    <d v="2025-04-28T00:00:00"/>
  </r>
  <r>
    <s v="CUST1103"/>
    <s v="Susan"/>
    <s v="Lewis"/>
    <x v="263"/>
    <x v="0"/>
    <x v="1"/>
    <x v="9"/>
    <s v="PROD100"/>
    <x v="9"/>
    <x v="0"/>
    <n v="2"/>
    <n v="999"/>
    <n v="1998"/>
    <s v="ORD10797"/>
    <x v="579"/>
    <x v="4"/>
    <x v="0"/>
    <n v="4"/>
    <s v="average"/>
    <s v="REV20797"/>
    <d v="2023-10-27T00:00:00"/>
  </r>
  <r>
    <s v="CUST4049"/>
    <s v="Bradley"/>
    <s v="Simon"/>
    <x v="742"/>
    <x v="1"/>
    <x v="1"/>
    <x v="2"/>
    <s v="PROD111"/>
    <x v="2"/>
    <x v="2"/>
    <n v="4"/>
    <n v="59"/>
    <n v="236"/>
    <s v="ORD10798"/>
    <x v="580"/>
    <x v="1"/>
    <x v="1"/>
    <n v="1"/>
    <s v="very good"/>
    <s v="REV20798"/>
    <d v="2024-11-14T00:00:00"/>
  </r>
  <r>
    <s v="CUST4174"/>
    <s v="Daniel"/>
    <s v="Gray"/>
    <x v="17"/>
    <x v="2"/>
    <x v="1"/>
    <x v="1"/>
    <s v="PROD109"/>
    <x v="8"/>
    <x v="5"/>
    <n v="3"/>
    <n v="129"/>
    <n v="387"/>
    <s v="ORD10799"/>
    <x v="422"/>
    <x v="3"/>
    <x v="0"/>
    <n v="2"/>
    <s v="average"/>
    <s v="REV20799"/>
    <d v="2024-03-11T00:00:00"/>
  </r>
  <r>
    <s v="CUST5628"/>
    <s v="Roger"/>
    <s v="Wade"/>
    <x v="743"/>
    <x v="2"/>
    <x v="2"/>
    <x v="3"/>
    <s v="PROD104"/>
    <x v="12"/>
    <x v="1"/>
    <n v="5"/>
    <n v="120"/>
    <n v="600"/>
    <s v="ORD10800"/>
    <x v="581"/>
    <x v="1"/>
    <x v="0"/>
    <n v="4"/>
    <s v="very bad"/>
    <s v="REV20800"/>
    <d v="2024-04-05T00:00:00"/>
  </r>
  <r>
    <s v="CUST5987"/>
    <s v="Andrew"/>
    <s v="Shaw"/>
    <x v="744"/>
    <x v="0"/>
    <x v="0"/>
    <x v="5"/>
    <s v="PROD112"/>
    <x v="10"/>
    <x v="2"/>
    <n v="2"/>
    <n v="199"/>
    <n v="398"/>
    <s v="ORD10801"/>
    <x v="442"/>
    <x v="3"/>
    <x v="1"/>
    <n v="5"/>
    <s v="very good"/>
    <s v="REV20801"/>
    <d v="2023-07-22T00:00:00"/>
  </r>
  <r>
    <s v="CUST5056"/>
    <s v="Bryan"/>
    <s v="Davis"/>
    <x v="745"/>
    <x v="1"/>
    <x v="1"/>
    <x v="0"/>
    <s v="PROD105"/>
    <x v="4"/>
    <x v="1"/>
    <n v="3"/>
    <n v="110"/>
    <n v="330"/>
    <s v="ORD10802"/>
    <x v="451"/>
    <x v="3"/>
    <x v="2"/>
    <n v="3"/>
    <s v="bad"/>
    <s v="REV20802"/>
    <d v="2024-05-20T00:00:00"/>
  </r>
  <r>
    <s v="CUST2067"/>
    <s v="Eric"/>
    <s v="Garcia"/>
    <x v="746"/>
    <x v="0"/>
    <x v="1"/>
    <x v="3"/>
    <s v="PROD103"/>
    <x v="1"/>
    <x v="1"/>
    <n v="2"/>
    <n v="59"/>
    <n v="118"/>
    <s v="ORD10803"/>
    <x v="582"/>
    <x v="0"/>
    <x v="2"/>
    <n v="1"/>
    <s v="average"/>
    <s v="REV20803"/>
    <d v="2023-08-18T00:00:00"/>
  </r>
  <r>
    <s v="CUST1059"/>
    <s v="Willie"/>
    <s v="Nichols"/>
    <x v="747"/>
    <x v="1"/>
    <x v="0"/>
    <x v="4"/>
    <s v="PROD100"/>
    <x v="9"/>
    <x v="0"/>
    <n v="3"/>
    <n v="999"/>
    <n v="2997"/>
    <s v="ORD10804"/>
    <x v="569"/>
    <x v="2"/>
    <x v="1"/>
    <n v="3"/>
    <s v="bad"/>
    <s v="REV20804"/>
    <d v="2025-02-20T00:00:00"/>
  </r>
  <r>
    <s v="CUST5544"/>
    <s v="Robin"/>
    <s v="Cooper"/>
    <x v="748"/>
    <x v="2"/>
    <x v="0"/>
    <x v="7"/>
    <s v="PROD101"/>
    <x v="13"/>
    <x v="0"/>
    <n v="5"/>
    <n v="899"/>
    <n v="4495"/>
    <s v="ORD10805"/>
    <x v="583"/>
    <x v="4"/>
    <x v="0"/>
    <n v="5"/>
    <s v="good"/>
    <s v="REV20805"/>
    <d v="2023-10-05T00:00:00"/>
  </r>
  <r>
    <s v="CUST3363"/>
    <s v="Amanda"/>
    <s v="Ferguson"/>
    <x v="749"/>
    <x v="0"/>
    <x v="1"/>
    <x v="3"/>
    <s v="PROD104"/>
    <x v="12"/>
    <x v="1"/>
    <n v="5"/>
    <n v="120"/>
    <n v="600"/>
    <s v="ORD10806"/>
    <x v="300"/>
    <x v="0"/>
    <x v="1"/>
    <n v="3"/>
    <s v="average"/>
    <s v="REV20806"/>
    <d v="2024-03-06T00:00:00"/>
  </r>
  <r>
    <s v="CUST5578"/>
    <s v="Mitchell"/>
    <s v="Walker"/>
    <x v="750"/>
    <x v="1"/>
    <x v="2"/>
    <x v="5"/>
    <s v="PROD108"/>
    <x v="0"/>
    <x v="0"/>
    <n v="4"/>
    <n v="229"/>
    <n v="916"/>
    <s v="ORD10807"/>
    <x v="348"/>
    <x v="1"/>
    <x v="1"/>
    <n v="2"/>
    <s v="average"/>
    <s v="REV20807"/>
    <d v="2025-02-12T00:00:00"/>
  </r>
  <r>
    <s v="CUST1765"/>
    <s v="Jessica"/>
    <s v="Reed"/>
    <x v="751"/>
    <x v="0"/>
    <x v="1"/>
    <x v="9"/>
    <s v="PROD100"/>
    <x v="9"/>
    <x v="0"/>
    <n v="4"/>
    <n v="999"/>
    <n v="3996"/>
    <s v="ORD10808"/>
    <x v="584"/>
    <x v="2"/>
    <x v="1"/>
    <n v="2"/>
    <s v="very bad"/>
    <s v="REV20808"/>
    <d v="2022-12-07T00:00:00"/>
  </r>
  <r>
    <s v="CUST1605"/>
    <s v="Kristen"/>
    <s v="Ramirez"/>
    <x v="752"/>
    <x v="2"/>
    <x v="1"/>
    <x v="2"/>
    <s v="PROD109"/>
    <x v="8"/>
    <x v="5"/>
    <n v="3"/>
    <n v="129"/>
    <n v="387"/>
    <s v="ORD10809"/>
    <x v="585"/>
    <x v="2"/>
    <x v="0"/>
    <n v="5"/>
    <s v="bad"/>
    <s v="REV20809"/>
    <d v="2024-09-01T00:00:00"/>
  </r>
  <r>
    <s v="CUST3524"/>
    <s v="Zachary"/>
    <s v="Joseph"/>
    <x v="753"/>
    <x v="2"/>
    <x v="2"/>
    <x v="9"/>
    <s v="PROD108"/>
    <x v="0"/>
    <x v="0"/>
    <n v="2"/>
    <n v="229"/>
    <n v="458"/>
    <s v="ORD10810"/>
    <x v="563"/>
    <x v="0"/>
    <x v="2"/>
    <n v="5"/>
    <s v="bad"/>
    <s v="REV20810"/>
    <d v="2024-10-02T00:00:00"/>
  </r>
  <r>
    <s v="CUST1982"/>
    <s v="Richard"/>
    <s v="Bennett"/>
    <x v="754"/>
    <x v="0"/>
    <x v="0"/>
    <x v="0"/>
    <s v="PROD112"/>
    <x v="10"/>
    <x v="2"/>
    <n v="5"/>
    <n v="199"/>
    <n v="995"/>
    <s v="ORD10811"/>
    <x v="586"/>
    <x v="2"/>
    <x v="2"/>
    <n v="4"/>
    <s v="very good"/>
    <s v="REV20811"/>
    <d v="2025-08-16T00:00:00"/>
  </r>
  <r>
    <s v="CUST2693"/>
    <s v="Brent"/>
    <s v="Waters"/>
    <x v="755"/>
    <x v="2"/>
    <x v="0"/>
    <x v="6"/>
    <s v="PROD105"/>
    <x v="4"/>
    <x v="1"/>
    <n v="4"/>
    <n v="110"/>
    <n v="440"/>
    <s v="ORD10812"/>
    <x v="587"/>
    <x v="2"/>
    <x v="1"/>
    <n v="4"/>
    <s v="good"/>
    <s v="REV20812"/>
    <d v="2023-11-15T00:00:00"/>
  </r>
  <r>
    <s v="CUST1317"/>
    <s v="Austin"/>
    <s v="West"/>
    <x v="756"/>
    <x v="2"/>
    <x v="0"/>
    <x v="7"/>
    <s v="PROD105"/>
    <x v="4"/>
    <x v="1"/>
    <n v="1"/>
    <n v="110"/>
    <n v="110"/>
    <s v="ORD10813"/>
    <x v="325"/>
    <x v="2"/>
    <x v="0"/>
    <n v="1"/>
    <s v="average"/>
    <s v="REV20813"/>
    <d v="2025-01-25T00:00:00"/>
  </r>
  <r>
    <s v="CUST5096"/>
    <s v="Renee"/>
    <s v="Garza"/>
    <x v="757"/>
    <x v="0"/>
    <x v="0"/>
    <x v="9"/>
    <s v="PROD105"/>
    <x v="4"/>
    <x v="1"/>
    <n v="1"/>
    <n v="110"/>
    <n v="110"/>
    <s v="ORD10814"/>
    <x v="24"/>
    <x v="0"/>
    <x v="2"/>
    <n v="1"/>
    <s v="average"/>
    <s v="REV20814"/>
    <d v="2022-12-12T00:00:00"/>
  </r>
  <r>
    <s v="CUST2305"/>
    <s v="Jennifer"/>
    <s v="Brown"/>
    <x v="414"/>
    <x v="2"/>
    <x v="1"/>
    <x v="9"/>
    <s v="PROD101"/>
    <x v="13"/>
    <x v="0"/>
    <n v="5"/>
    <n v="899"/>
    <n v="4495"/>
    <s v="ORD10815"/>
    <x v="588"/>
    <x v="2"/>
    <x v="2"/>
    <n v="2"/>
    <s v="bad"/>
    <s v="REV20815"/>
    <d v="2025-02-20T00:00:00"/>
  </r>
  <r>
    <s v="CUST5274"/>
    <s v="Kristopher"/>
    <s v="Molina"/>
    <x v="484"/>
    <x v="2"/>
    <x v="2"/>
    <x v="4"/>
    <s v="PROD106"/>
    <x v="5"/>
    <x v="3"/>
    <n v="2"/>
    <n v="99"/>
    <n v="198"/>
    <s v="ORD10816"/>
    <x v="129"/>
    <x v="0"/>
    <x v="0"/>
    <n v="3"/>
    <s v="good"/>
    <s v="REV20816"/>
    <d v="2024-08-19T00:00:00"/>
  </r>
  <r>
    <s v="CUST1023"/>
    <s v="Heather"/>
    <s v="Richmond"/>
    <x v="758"/>
    <x v="1"/>
    <x v="0"/>
    <x v="0"/>
    <s v="PROD106"/>
    <x v="5"/>
    <x v="3"/>
    <n v="5"/>
    <n v="99"/>
    <n v="495"/>
    <s v="ORD10817"/>
    <x v="65"/>
    <x v="0"/>
    <x v="0"/>
    <n v="4"/>
    <s v="average"/>
    <s v="REV20817"/>
    <d v="2024-08-05T00:00:00"/>
  </r>
  <r>
    <s v="CUST1722"/>
    <s v="Todd"/>
    <s v="Reid"/>
    <x v="759"/>
    <x v="2"/>
    <x v="0"/>
    <x v="4"/>
    <s v="PROD112"/>
    <x v="10"/>
    <x v="2"/>
    <n v="5"/>
    <n v="199"/>
    <n v="995"/>
    <s v="ORD10818"/>
    <x v="329"/>
    <x v="2"/>
    <x v="2"/>
    <n v="2"/>
    <s v="bad"/>
    <s v="REV20818"/>
    <d v="2024-05-26T00:00:00"/>
  </r>
  <r>
    <s v="CUST4746"/>
    <s v="Cheryl"/>
    <s v="Lawrence"/>
    <x v="760"/>
    <x v="1"/>
    <x v="1"/>
    <x v="6"/>
    <s v="PROD113"/>
    <x v="7"/>
    <x v="4"/>
    <n v="4"/>
    <n v="149"/>
    <n v="596"/>
    <s v="ORD10819"/>
    <x v="366"/>
    <x v="3"/>
    <x v="1"/>
    <n v="1"/>
    <s v="good"/>
    <s v="REV20819"/>
    <d v="2024-03-23T00:00:00"/>
  </r>
  <r>
    <s v="CUST1031"/>
    <s v="Richard"/>
    <s v="Adams"/>
    <x v="761"/>
    <x v="0"/>
    <x v="0"/>
    <x v="0"/>
    <s v="PROD113"/>
    <x v="7"/>
    <x v="4"/>
    <n v="5"/>
    <n v="149"/>
    <n v="745"/>
    <s v="ORD10820"/>
    <x v="76"/>
    <x v="2"/>
    <x v="2"/>
    <n v="5"/>
    <s v="very good"/>
    <s v="REV20820"/>
    <d v="2023-04-10T00:00:00"/>
  </r>
  <r>
    <s v="CUST3633"/>
    <s v="Lauren"/>
    <s v="Gray"/>
    <x v="762"/>
    <x v="1"/>
    <x v="2"/>
    <x v="8"/>
    <s v="PROD113"/>
    <x v="7"/>
    <x v="4"/>
    <n v="2"/>
    <n v="149"/>
    <n v="298"/>
    <s v="ORD10821"/>
    <x v="589"/>
    <x v="1"/>
    <x v="2"/>
    <n v="3"/>
    <s v="bad"/>
    <s v="REV20821"/>
    <d v="2023-11-04T00:00:00"/>
  </r>
  <r>
    <s v="CUST4786"/>
    <s v="Bradley"/>
    <s v="Young"/>
    <x v="763"/>
    <x v="2"/>
    <x v="1"/>
    <x v="7"/>
    <s v="PROD106"/>
    <x v="5"/>
    <x v="3"/>
    <n v="5"/>
    <n v="99"/>
    <n v="495"/>
    <s v="ORD10822"/>
    <x v="89"/>
    <x v="3"/>
    <x v="1"/>
    <n v="4"/>
    <s v="bad"/>
    <s v="REV20822"/>
    <d v="2024-07-11T00:00:00"/>
  </r>
  <r>
    <s v="CUST3229"/>
    <s v="Phillip"/>
    <s v="Irwin"/>
    <x v="533"/>
    <x v="1"/>
    <x v="2"/>
    <x v="0"/>
    <s v="PROD106"/>
    <x v="5"/>
    <x v="3"/>
    <n v="5"/>
    <n v="99"/>
    <n v="495"/>
    <s v="ORD10823"/>
    <x v="590"/>
    <x v="2"/>
    <x v="1"/>
    <n v="4"/>
    <s v="bad"/>
    <s v="REV20823"/>
    <d v="2022-09-13T00:00:00"/>
  </r>
  <r>
    <s v="CUST4456"/>
    <s v="Johnny"/>
    <s v="Barrera"/>
    <x v="764"/>
    <x v="2"/>
    <x v="0"/>
    <x v="6"/>
    <s v="PROD101"/>
    <x v="13"/>
    <x v="0"/>
    <n v="3"/>
    <n v="899"/>
    <n v="2697"/>
    <s v="ORD10824"/>
    <x v="591"/>
    <x v="2"/>
    <x v="1"/>
    <n v="3"/>
    <s v="good"/>
    <s v="REV20824"/>
    <d v="2023-10-24T00:00:00"/>
  </r>
  <r>
    <s v="CUST4920"/>
    <s v="Jeffery"/>
    <s v="Williams"/>
    <x v="765"/>
    <x v="1"/>
    <x v="2"/>
    <x v="9"/>
    <s v="PROD104"/>
    <x v="12"/>
    <x v="1"/>
    <n v="1"/>
    <n v="120"/>
    <n v="120"/>
    <s v="ORD10825"/>
    <x v="322"/>
    <x v="3"/>
    <x v="0"/>
    <n v="1"/>
    <s v="very bad"/>
    <s v="REV20825"/>
    <d v="2022-10-04T00:00:00"/>
  </r>
  <r>
    <s v="CUST3438"/>
    <s v="Thomas"/>
    <s v="Miles"/>
    <x v="321"/>
    <x v="0"/>
    <x v="2"/>
    <x v="9"/>
    <s v="PROD104"/>
    <x v="12"/>
    <x v="1"/>
    <n v="4"/>
    <n v="120"/>
    <n v="480"/>
    <s v="ORD10826"/>
    <x v="413"/>
    <x v="2"/>
    <x v="1"/>
    <n v="1"/>
    <s v="bad"/>
    <s v="REV20826"/>
    <d v="2024-09-20T00:00:00"/>
  </r>
  <r>
    <s v="CUST5441"/>
    <s v="Ashley"/>
    <s v="Holmes"/>
    <x v="404"/>
    <x v="2"/>
    <x v="1"/>
    <x v="1"/>
    <s v="PROD103"/>
    <x v="1"/>
    <x v="1"/>
    <n v="2"/>
    <n v="59"/>
    <n v="118"/>
    <s v="ORD10827"/>
    <x v="474"/>
    <x v="1"/>
    <x v="1"/>
    <n v="1"/>
    <s v="very good"/>
    <s v="REV20827"/>
    <d v="2023-03-27T00:00:00"/>
  </r>
  <r>
    <s v="CUST5670"/>
    <s v="Bryan"/>
    <s v="Ramos"/>
    <x v="766"/>
    <x v="0"/>
    <x v="2"/>
    <x v="5"/>
    <s v="PROD108"/>
    <x v="0"/>
    <x v="0"/>
    <n v="2"/>
    <n v="229"/>
    <n v="458"/>
    <s v="ORD10828"/>
    <x v="592"/>
    <x v="1"/>
    <x v="1"/>
    <n v="5"/>
    <s v="average"/>
    <s v="REV20828"/>
    <d v="2024-03-19T00:00:00"/>
  </r>
  <r>
    <s v="CUST1453"/>
    <s v="Mark"/>
    <s v="Davis"/>
    <x v="767"/>
    <x v="1"/>
    <x v="1"/>
    <x v="6"/>
    <s v="PROD109"/>
    <x v="8"/>
    <x v="5"/>
    <n v="1"/>
    <n v="129"/>
    <n v="129"/>
    <s v="ORD10829"/>
    <x v="593"/>
    <x v="1"/>
    <x v="2"/>
    <n v="1"/>
    <s v="good"/>
    <s v="REV20829"/>
    <d v="2024-08-28T00:00:00"/>
  </r>
  <r>
    <s v="CUST2020"/>
    <s v="Lynn"/>
    <s v="Matthews"/>
    <x v="254"/>
    <x v="0"/>
    <x v="0"/>
    <x v="5"/>
    <s v="PROD104"/>
    <x v="12"/>
    <x v="1"/>
    <n v="4"/>
    <n v="120"/>
    <n v="480"/>
    <s v="ORD10830"/>
    <x v="594"/>
    <x v="0"/>
    <x v="0"/>
    <n v="1"/>
    <s v="average"/>
    <s v="REV20830"/>
    <d v="2023-11-23T00:00:00"/>
  </r>
  <r>
    <s v="CUST2898"/>
    <s v="Angela"/>
    <s v="Chapman"/>
    <x v="768"/>
    <x v="0"/>
    <x v="2"/>
    <x v="2"/>
    <s v="PROD108"/>
    <x v="0"/>
    <x v="0"/>
    <n v="4"/>
    <n v="229"/>
    <n v="916"/>
    <s v="ORD10831"/>
    <x v="595"/>
    <x v="0"/>
    <x v="0"/>
    <n v="5"/>
    <s v="bad"/>
    <s v="REV20831"/>
    <d v="2023-07-25T00:00:00"/>
  </r>
  <r>
    <s v="CUST1788"/>
    <s v="Michelle"/>
    <s v="Brown"/>
    <x v="769"/>
    <x v="1"/>
    <x v="0"/>
    <x v="9"/>
    <s v="PROD103"/>
    <x v="1"/>
    <x v="1"/>
    <n v="2"/>
    <n v="59"/>
    <n v="118"/>
    <s v="ORD10832"/>
    <x v="586"/>
    <x v="4"/>
    <x v="0"/>
    <n v="1"/>
    <s v="very bad"/>
    <s v="REV20832"/>
    <d v="2025-01-10T00:00:00"/>
  </r>
  <r>
    <s v="CUST4732"/>
    <s v="David"/>
    <s v="Harper"/>
    <x v="770"/>
    <x v="2"/>
    <x v="1"/>
    <x v="7"/>
    <s v="PROD107"/>
    <x v="3"/>
    <x v="3"/>
    <n v="4"/>
    <n v="399"/>
    <n v="1596"/>
    <s v="ORD10833"/>
    <x v="118"/>
    <x v="0"/>
    <x v="1"/>
    <n v="5"/>
    <s v="bad"/>
    <s v="REV20833"/>
    <d v="2022-10-27T00:00:00"/>
  </r>
  <r>
    <s v="CUST3140"/>
    <s v="James"/>
    <s v="Farrell"/>
    <x v="771"/>
    <x v="1"/>
    <x v="2"/>
    <x v="3"/>
    <s v="PROD102"/>
    <x v="6"/>
    <x v="0"/>
    <n v="3"/>
    <n v="199"/>
    <n v="597"/>
    <s v="ORD10834"/>
    <x v="82"/>
    <x v="0"/>
    <x v="2"/>
    <n v="3"/>
    <s v="good"/>
    <s v="REV20834"/>
    <d v="2024-05-30T00:00:00"/>
  </r>
  <r>
    <s v="CUST4717"/>
    <s v="Anna"/>
    <s v="Dudley"/>
    <x v="725"/>
    <x v="1"/>
    <x v="0"/>
    <x v="8"/>
    <s v="PROD101"/>
    <x v="13"/>
    <x v="0"/>
    <n v="2"/>
    <n v="899"/>
    <n v="1798"/>
    <s v="ORD10835"/>
    <x v="177"/>
    <x v="3"/>
    <x v="1"/>
    <n v="3"/>
    <s v="good"/>
    <s v="REV20835"/>
    <d v="2023-06-04T00:00:00"/>
  </r>
  <r>
    <s v="CUST5392"/>
    <s v="Craig"/>
    <s v="Young"/>
    <x v="674"/>
    <x v="2"/>
    <x v="0"/>
    <x v="8"/>
    <s v="PROD103"/>
    <x v="1"/>
    <x v="1"/>
    <n v="5"/>
    <n v="59"/>
    <n v="295"/>
    <s v="ORD10836"/>
    <x v="494"/>
    <x v="4"/>
    <x v="1"/>
    <n v="3"/>
    <s v="very good"/>
    <s v="REV20836"/>
    <d v="2024-09-15T00:00:00"/>
  </r>
  <r>
    <s v="CUST5026"/>
    <s v="Howard"/>
    <s v="Snyder"/>
    <x v="772"/>
    <x v="2"/>
    <x v="0"/>
    <x v="8"/>
    <s v="PROD112"/>
    <x v="10"/>
    <x v="2"/>
    <n v="3"/>
    <n v="199"/>
    <n v="597"/>
    <s v="ORD10837"/>
    <x v="470"/>
    <x v="4"/>
    <x v="1"/>
    <n v="2"/>
    <s v="very good"/>
    <s v="REV20837"/>
    <d v="2022-11-28T00:00:00"/>
  </r>
  <r>
    <s v="CUST3182"/>
    <s v="Johnny"/>
    <s v="Owen"/>
    <x v="773"/>
    <x v="0"/>
    <x v="2"/>
    <x v="3"/>
    <s v="PROD102"/>
    <x v="6"/>
    <x v="0"/>
    <n v="2"/>
    <n v="199"/>
    <n v="398"/>
    <s v="ORD10838"/>
    <x v="244"/>
    <x v="3"/>
    <x v="2"/>
    <n v="5"/>
    <s v="average"/>
    <s v="REV20838"/>
    <d v="2023-11-04T00:00:00"/>
  </r>
  <r>
    <s v="CUST4826"/>
    <s v="Timothy"/>
    <s v="Gallagher"/>
    <x v="664"/>
    <x v="2"/>
    <x v="1"/>
    <x v="8"/>
    <s v="PROD113"/>
    <x v="7"/>
    <x v="4"/>
    <n v="2"/>
    <n v="149"/>
    <n v="298"/>
    <s v="ORD10839"/>
    <x v="596"/>
    <x v="0"/>
    <x v="0"/>
    <n v="3"/>
    <s v="bad"/>
    <s v="REV20839"/>
    <d v="2024-10-18T00:00:00"/>
  </r>
  <r>
    <s v="CUST2114"/>
    <s v="Bradley"/>
    <s v="Nguyen"/>
    <x v="774"/>
    <x v="0"/>
    <x v="1"/>
    <x v="6"/>
    <s v="PROD114"/>
    <x v="14"/>
    <x v="4"/>
    <n v="5"/>
    <n v="25"/>
    <n v="125"/>
    <s v="ORD10840"/>
    <x v="597"/>
    <x v="1"/>
    <x v="0"/>
    <n v="2"/>
    <s v="average"/>
    <s v="REV20840"/>
    <d v="2024-12-12T00:00:00"/>
  </r>
  <r>
    <s v="CUST5920"/>
    <s v="Paul"/>
    <s v="Anderson"/>
    <x v="117"/>
    <x v="0"/>
    <x v="0"/>
    <x v="1"/>
    <s v="PROD101"/>
    <x v="13"/>
    <x v="0"/>
    <n v="4"/>
    <n v="899"/>
    <n v="3596"/>
    <s v="ORD10841"/>
    <x v="598"/>
    <x v="4"/>
    <x v="2"/>
    <n v="1"/>
    <s v="good"/>
    <s v="REV20841"/>
    <d v="2022-10-07T00:00:00"/>
  </r>
  <r>
    <s v="CUST1294"/>
    <s v="Susan"/>
    <s v="Thompson"/>
    <x v="775"/>
    <x v="1"/>
    <x v="1"/>
    <x v="7"/>
    <s v="PROD109"/>
    <x v="8"/>
    <x v="5"/>
    <n v="4"/>
    <n v="129"/>
    <n v="516"/>
    <s v="ORD10842"/>
    <x v="599"/>
    <x v="4"/>
    <x v="2"/>
    <n v="1"/>
    <s v="very good"/>
    <s v="REV20842"/>
    <d v="2023-04-30T00:00:00"/>
  </r>
  <r>
    <s v="CUST5624"/>
    <s v="Brandon"/>
    <s v="Solis"/>
    <x v="776"/>
    <x v="1"/>
    <x v="1"/>
    <x v="1"/>
    <s v="PROD108"/>
    <x v="0"/>
    <x v="0"/>
    <n v="1"/>
    <n v="229"/>
    <n v="229"/>
    <s v="ORD10843"/>
    <x v="170"/>
    <x v="1"/>
    <x v="0"/>
    <n v="2"/>
    <s v="bad"/>
    <s v="REV20843"/>
    <d v="2024-01-22T00:00:00"/>
  </r>
  <r>
    <s v="CUST2832"/>
    <s v="Abigail"/>
    <s v="Willis"/>
    <x v="777"/>
    <x v="1"/>
    <x v="1"/>
    <x v="9"/>
    <s v="PROD106"/>
    <x v="5"/>
    <x v="3"/>
    <n v="1"/>
    <n v="99"/>
    <n v="99"/>
    <s v="ORD10844"/>
    <x v="577"/>
    <x v="0"/>
    <x v="1"/>
    <n v="4"/>
    <s v="good"/>
    <s v="REV20844"/>
    <d v="2025-07-22T00:00:00"/>
  </r>
  <r>
    <s v="CUST2130"/>
    <s v="Linda"/>
    <s v="Jordan"/>
    <x v="570"/>
    <x v="0"/>
    <x v="1"/>
    <x v="2"/>
    <s v="PROD113"/>
    <x v="7"/>
    <x v="4"/>
    <n v="3"/>
    <n v="149"/>
    <n v="447"/>
    <s v="ORD10845"/>
    <x v="600"/>
    <x v="4"/>
    <x v="1"/>
    <n v="5"/>
    <s v="very bad"/>
    <s v="REV20845"/>
    <d v="2023-02-17T00:00:00"/>
  </r>
  <r>
    <s v="CUST5766"/>
    <s v="Loretta"/>
    <s v="Beck"/>
    <x v="712"/>
    <x v="1"/>
    <x v="2"/>
    <x v="1"/>
    <s v="PROD102"/>
    <x v="6"/>
    <x v="0"/>
    <n v="2"/>
    <n v="199"/>
    <n v="398"/>
    <s v="ORD10846"/>
    <x v="601"/>
    <x v="2"/>
    <x v="0"/>
    <n v="4"/>
    <s v="very bad"/>
    <s v="REV20846"/>
    <d v="2022-12-15T00:00:00"/>
  </r>
  <r>
    <s v="CUST1958"/>
    <s v="Kathryn"/>
    <s v="Duarte"/>
    <x v="778"/>
    <x v="2"/>
    <x v="1"/>
    <x v="0"/>
    <s v="PROD109"/>
    <x v="8"/>
    <x v="5"/>
    <n v="3"/>
    <n v="129"/>
    <n v="387"/>
    <s v="ORD10847"/>
    <x v="602"/>
    <x v="0"/>
    <x v="2"/>
    <n v="2"/>
    <s v="average"/>
    <s v="REV20847"/>
    <d v="2022-10-29T00:00:00"/>
  </r>
  <r>
    <s v="CUST3620"/>
    <s v="Kyle"/>
    <s v="Miller"/>
    <x v="779"/>
    <x v="1"/>
    <x v="0"/>
    <x v="9"/>
    <s v="PROD109"/>
    <x v="8"/>
    <x v="5"/>
    <n v="5"/>
    <n v="129"/>
    <n v="645"/>
    <s v="ORD10848"/>
    <x v="603"/>
    <x v="3"/>
    <x v="1"/>
    <n v="3"/>
    <s v="very bad"/>
    <s v="REV20848"/>
    <d v="2024-07-28T00:00:00"/>
  </r>
  <r>
    <s v="CUST3136"/>
    <s v="Sandy"/>
    <s v="Tucker"/>
    <x v="780"/>
    <x v="2"/>
    <x v="2"/>
    <x v="5"/>
    <s v="PROD107"/>
    <x v="3"/>
    <x v="3"/>
    <n v="2"/>
    <n v="399"/>
    <n v="798"/>
    <s v="ORD10849"/>
    <x v="604"/>
    <x v="2"/>
    <x v="1"/>
    <n v="5"/>
    <s v="bad"/>
    <s v="REV20849"/>
    <d v="2023-12-13T00:00:00"/>
  </r>
  <r>
    <s v="CUST1959"/>
    <s v="Kevin"/>
    <s v="Mitchell"/>
    <x v="781"/>
    <x v="2"/>
    <x v="0"/>
    <x v="0"/>
    <s v="PROD111"/>
    <x v="2"/>
    <x v="2"/>
    <n v="2"/>
    <n v="59"/>
    <n v="118"/>
    <s v="ORD10850"/>
    <x v="605"/>
    <x v="4"/>
    <x v="0"/>
    <n v="3"/>
    <s v="bad"/>
    <s v="REV20850"/>
    <d v="2025-01-10T00:00:00"/>
  </r>
  <r>
    <s v="CUST5211"/>
    <s v="Elizabeth"/>
    <s v="Fisher"/>
    <x v="782"/>
    <x v="0"/>
    <x v="2"/>
    <x v="6"/>
    <s v="PROD111"/>
    <x v="2"/>
    <x v="2"/>
    <n v="2"/>
    <n v="59"/>
    <n v="118"/>
    <s v="ORD10851"/>
    <x v="606"/>
    <x v="3"/>
    <x v="0"/>
    <n v="3"/>
    <s v="good"/>
    <s v="REV20851"/>
    <d v="2023-07-21T00:00:00"/>
  </r>
  <r>
    <s v="CUST1756"/>
    <s v="Scott"/>
    <s v="Gross"/>
    <x v="783"/>
    <x v="1"/>
    <x v="1"/>
    <x v="3"/>
    <s v="PROD114"/>
    <x v="14"/>
    <x v="4"/>
    <n v="2"/>
    <n v="25"/>
    <n v="50"/>
    <s v="ORD10852"/>
    <x v="607"/>
    <x v="3"/>
    <x v="2"/>
    <n v="2"/>
    <s v="very bad"/>
    <s v="REV20852"/>
    <d v="2023-10-20T00:00:00"/>
  </r>
  <r>
    <s v="CUST3219"/>
    <s v="Amanda"/>
    <s v="Shaw"/>
    <x v="784"/>
    <x v="1"/>
    <x v="2"/>
    <x v="3"/>
    <s v="PROD108"/>
    <x v="0"/>
    <x v="0"/>
    <n v="4"/>
    <n v="229"/>
    <n v="916"/>
    <s v="ORD10853"/>
    <x v="608"/>
    <x v="3"/>
    <x v="0"/>
    <n v="5"/>
    <s v="good"/>
    <s v="REV20853"/>
    <d v="2025-02-12T00:00:00"/>
  </r>
  <r>
    <s v="CUST5507"/>
    <s v="Michael"/>
    <s v="Mercer"/>
    <x v="785"/>
    <x v="0"/>
    <x v="2"/>
    <x v="6"/>
    <s v="PROD102"/>
    <x v="6"/>
    <x v="0"/>
    <n v="4"/>
    <n v="199"/>
    <n v="796"/>
    <s v="ORD10854"/>
    <x v="609"/>
    <x v="1"/>
    <x v="1"/>
    <n v="4"/>
    <s v="bad"/>
    <s v="REV20854"/>
    <d v="2024-04-11T00:00:00"/>
  </r>
  <r>
    <s v="CUST1952"/>
    <s v="Douglas"/>
    <s v="Rollins"/>
    <x v="786"/>
    <x v="2"/>
    <x v="2"/>
    <x v="3"/>
    <s v="PROD111"/>
    <x v="2"/>
    <x v="2"/>
    <n v="2"/>
    <n v="59"/>
    <n v="118"/>
    <s v="ORD10855"/>
    <x v="305"/>
    <x v="0"/>
    <x v="1"/>
    <n v="2"/>
    <s v="bad"/>
    <s v="REV20855"/>
    <d v="2023-11-17T00:00:00"/>
  </r>
  <r>
    <s v="CUST5187"/>
    <s v="David"/>
    <s v="Flowers"/>
    <x v="787"/>
    <x v="0"/>
    <x v="2"/>
    <x v="6"/>
    <s v="PROD101"/>
    <x v="13"/>
    <x v="0"/>
    <n v="4"/>
    <n v="899"/>
    <n v="3596"/>
    <s v="ORD10856"/>
    <x v="610"/>
    <x v="2"/>
    <x v="1"/>
    <n v="2"/>
    <s v="good"/>
    <s v="REV20856"/>
    <d v="2024-05-23T00:00:00"/>
  </r>
  <r>
    <s v="CUST2850"/>
    <s v="Stephanie"/>
    <s v="Harrell"/>
    <x v="788"/>
    <x v="0"/>
    <x v="0"/>
    <x v="2"/>
    <s v="PROD101"/>
    <x v="13"/>
    <x v="0"/>
    <n v="1"/>
    <n v="899"/>
    <n v="899"/>
    <s v="ORD10857"/>
    <x v="365"/>
    <x v="4"/>
    <x v="2"/>
    <n v="3"/>
    <s v="good"/>
    <s v="REV20857"/>
    <d v="2024-04-12T00:00:00"/>
  </r>
  <r>
    <s v="CUST2948"/>
    <s v="Jason"/>
    <s v="Lane"/>
    <x v="789"/>
    <x v="1"/>
    <x v="0"/>
    <x v="8"/>
    <s v="PROD106"/>
    <x v="5"/>
    <x v="3"/>
    <n v="4"/>
    <n v="99"/>
    <n v="396"/>
    <s v="ORD10858"/>
    <x v="472"/>
    <x v="0"/>
    <x v="2"/>
    <n v="5"/>
    <s v="very good"/>
    <s v="REV20858"/>
    <d v="2024-11-27T00:00:00"/>
  </r>
  <r>
    <s v="CUST1333"/>
    <s v="Jasmine"/>
    <s v="Harrison"/>
    <x v="790"/>
    <x v="1"/>
    <x v="1"/>
    <x v="8"/>
    <s v="PROD102"/>
    <x v="6"/>
    <x v="0"/>
    <n v="2"/>
    <n v="199"/>
    <n v="398"/>
    <s v="ORD10859"/>
    <x v="254"/>
    <x v="4"/>
    <x v="2"/>
    <n v="3"/>
    <s v="average"/>
    <s v="REV20859"/>
    <d v="2025-08-21T00:00:00"/>
  </r>
  <r>
    <s v="CUST2244"/>
    <s v="Pamela"/>
    <s v="Jones"/>
    <x v="791"/>
    <x v="2"/>
    <x v="0"/>
    <x v="3"/>
    <s v="PROD114"/>
    <x v="14"/>
    <x v="4"/>
    <n v="5"/>
    <n v="25"/>
    <n v="125"/>
    <s v="ORD10860"/>
    <x v="611"/>
    <x v="2"/>
    <x v="2"/>
    <n v="1"/>
    <s v="average"/>
    <s v="REV20860"/>
    <d v="2025-05-05T00:00:00"/>
  </r>
  <r>
    <s v="CUST5679"/>
    <s v="Joanne"/>
    <s v="Rivera"/>
    <x v="792"/>
    <x v="2"/>
    <x v="2"/>
    <x v="3"/>
    <s v="PROD104"/>
    <x v="12"/>
    <x v="1"/>
    <n v="4"/>
    <n v="120"/>
    <n v="480"/>
    <s v="ORD10861"/>
    <x v="299"/>
    <x v="4"/>
    <x v="2"/>
    <n v="2"/>
    <s v="bad"/>
    <s v="REV20861"/>
    <d v="2025-04-21T00:00:00"/>
  </r>
  <r>
    <s v="CUST1800"/>
    <s v="Marisa"/>
    <s v="Martinez"/>
    <x v="793"/>
    <x v="0"/>
    <x v="1"/>
    <x v="5"/>
    <s v="PROD107"/>
    <x v="3"/>
    <x v="3"/>
    <n v="4"/>
    <n v="399"/>
    <n v="1596"/>
    <s v="ORD10862"/>
    <x v="612"/>
    <x v="1"/>
    <x v="1"/>
    <n v="3"/>
    <s v="good"/>
    <s v="REV20862"/>
    <d v="2025-02-08T00:00:00"/>
  </r>
  <r>
    <s v="CUST4492"/>
    <s v="Johnny"/>
    <s v="Reed"/>
    <x v="794"/>
    <x v="1"/>
    <x v="1"/>
    <x v="6"/>
    <s v="PROD108"/>
    <x v="0"/>
    <x v="0"/>
    <n v="2"/>
    <n v="229"/>
    <n v="458"/>
    <s v="ORD10863"/>
    <x v="613"/>
    <x v="1"/>
    <x v="2"/>
    <n v="1"/>
    <s v="good"/>
    <s v="REV20863"/>
    <d v="2024-09-12T00:00:00"/>
  </r>
  <r>
    <s v="CUST5637"/>
    <s v="Debra"/>
    <s v="Austin"/>
    <x v="355"/>
    <x v="2"/>
    <x v="2"/>
    <x v="1"/>
    <s v="PROD105"/>
    <x v="4"/>
    <x v="1"/>
    <n v="4"/>
    <n v="110"/>
    <n v="440"/>
    <s v="ORD10864"/>
    <x v="409"/>
    <x v="4"/>
    <x v="0"/>
    <n v="4"/>
    <s v="average"/>
    <s v="REV20864"/>
    <d v="2024-09-10T00:00:00"/>
  </r>
  <r>
    <s v="CUST2356"/>
    <s v="Erica"/>
    <s v="Shelton"/>
    <x v="795"/>
    <x v="1"/>
    <x v="0"/>
    <x v="9"/>
    <s v="PROD109"/>
    <x v="8"/>
    <x v="5"/>
    <n v="3"/>
    <n v="129"/>
    <n v="387"/>
    <s v="ORD10865"/>
    <x v="614"/>
    <x v="1"/>
    <x v="0"/>
    <n v="5"/>
    <s v="average"/>
    <s v="REV20865"/>
    <d v="2022-10-03T00:00:00"/>
  </r>
  <r>
    <s v="CUST2099"/>
    <s v="Donald"/>
    <s v="Fuller"/>
    <x v="796"/>
    <x v="0"/>
    <x v="1"/>
    <x v="4"/>
    <s v="PROD102"/>
    <x v="6"/>
    <x v="0"/>
    <n v="1"/>
    <n v="199"/>
    <n v="199"/>
    <s v="ORD10866"/>
    <x v="541"/>
    <x v="0"/>
    <x v="2"/>
    <n v="1"/>
    <s v="very bad"/>
    <s v="REV20866"/>
    <d v="2022-11-10T00:00:00"/>
  </r>
  <r>
    <s v="CUST2913"/>
    <s v="Juan"/>
    <s v="Hartman"/>
    <x v="600"/>
    <x v="1"/>
    <x v="1"/>
    <x v="6"/>
    <s v="PROD108"/>
    <x v="0"/>
    <x v="0"/>
    <n v="2"/>
    <n v="229"/>
    <n v="458"/>
    <s v="ORD10867"/>
    <x v="615"/>
    <x v="4"/>
    <x v="2"/>
    <n v="1"/>
    <s v="very good"/>
    <s v="REV20867"/>
    <d v="2022-09-13T00:00:00"/>
  </r>
  <r>
    <s v="CUST4191"/>
    <s v="Nancy"/>
    <s v="Turner"/>
    <x v="343"/>
    <x v="2"/>
    <x v="0"/>
    <x v="0"/>
    <s v="PROD111"/>
    <x v="2"/>
    <x v="2"/>
    <n v="5"/>
    <n v="59"/>
    <n v="295"/>
    <s v="ORD10868"/>
    <x v="485"/>
    <x v="1"/>
    <x v="1"/>
    <n v="3"/>
    <s v="average"/>
    <s v="REV20868"/>
    <d v="2025-04-27T00:00:00"/>
  </r>
  <r>
    <s v="CUST2412"/>
    <s v="Shannon"/>
    <s v="Rodriguez"/>
    <x v="797"/>
    <x v="1"/>
    <x v="0"/>
    <x v="4"/>
    <s v="PROD112"/>
    <x v="10"/>
    <x v="2"/>
    <n v="5"/>
    <n v="199"/>
    <n v="995"/>
    <s v="ORD10869"/>
    <x v="616"/>
    <x v="3"/>
    <x v="0"/>
    <n v="1"/>
    <s v="very good"/>
    <s v="REV20869"/>
    <d v="2023-12-26T00:00:00"/>
  </r>
  <r>
    <s v="CUST3231"/>
    <s v="Steven"/>
    <s v="Gallagher"/>
    <x v="798"/>
    <x v="1"/>
    <x v="1"/>
    <x v="0"/>
    <s v="PROD107"/>
    <x v="3"/>
    <x v="3"/>
    <n v="2"/>
    <n v="399"/>
    <n v="798"/>
    <s v="ORD10870"/>
    <x v="617"/>
    <x v="0"/>
    <x v="1"/>
    <n v="5"/>
    <s v="good"/>
    <s v="REV20870"/>
    <d v="2024-07-07T00:00:00"/>
  </r>
  <r>
    <s v="CUST3167"/>
    <s v="Jason"/>
    <s v="Edwards"/>
    <x v="799"/>
    <x v="1"/>
    <x v="0"/>
    <x v="2"/>
    <s v="PROD105"/>
    <x v="4"/>
    <x v="1"/>
    <n v="4"/>
    <n v="110"/>
    <n v="440"/>
    <s v="ORD10871"/>
    <x v="434"/>
    <x v="3"/>
    <x v="2"/>
    <n v="5"/>
    <s v="very bad"/>
    <s v="REV20871"/>
    <d v="2024-07-02T00:00:00"/>
  </r>
  <r>
    <s v="CUST3967"/>
    <s v="Jennifer"/>
    <s v="Wilkerson"/>
    <x v="800"/>
    <x v="2"/>
    <x v="1"/>
    <x v="2"/>
    <s v="PROD106"/>
    <x v="5"/>
    <x v="3"/>
    <n v="3"/>
    <n v="99"/>
    <n v="297"/>
    <s v="ORD10872"/>
    <x v="618"/>
    <x v="1"/>
    <x v="1"/>
    <n v="1"/>
    <s v="good"/>
    <s v="REV20872"/>
    <d v="2023-01-27T00:00:00"/>
  </r>
  <r>
    <s v="CUST3700"/>
    <s v="Steven"/>
    <s v="Montgomery"/>
    <x v="801"/>
    <x v="1"/>
    <x v="2"/>
    <x v="7"/>
    <s v="PROD109"/>
    <x v="8"/>
    <x v="5"/>
    <n v="2"/>
    <n v="129"/>
    <n v="258"/>
    <s v="ORD10873"/>
    <x v="164"/>
    <x v="2"/>
    <x v="2"/>
    <n v="4"/>
    <s v="good"/>
    <s v="REV20873"/>
    <d v="2024-06-26T00:00:00"/>
  </r>
  <r>
    <s v="CUST3683"/>
    <s v="Erin"/>
    <s v="Perez"/>
    <x v="802"/>
    <x v="2"/>
    <x v="0"/>
    <x v="0"/>
    <s v="PROD105"/>
    <x v="4"/>
    <x v="1"/>
    <n v="5"/>
    <n v="110"/>
    <n v="550"/>
    <s v="ORD10874"/>
    <x v="619"/>
    <x v="0"/>
    <x v="2"/>
    <n v="4"/>
    <s v="good"/>
    <s v="REV20874"/>
    <d v="2024-04-06T00:00:00"/>
  </r>
  <r>
    <s v="CUST2693"/>
    <s v="Brent"/>
    <s v="Waters"/>
    <x v="755"/>
    <x v="2"/>
    <x v="0"/>
    <x v="6"/>
    <s v="PROD107"/>
    <x v="3"/>
    <x v="3"/>
    <n v="4"/>
    <n v="399"/>
    <n v="1596"/>
    <s v="ORD10875"/>
    <x v="195"/>
    <x v="4"/>
    <x v="1"/>
    <n v="2"/>
    <s v="very good"/>
    <s v="REV20875"/>
    <d v="2023-11-10T00:00:00"/>
  </r>
  <r>
    <s v="CUST3598"/>
    <s v="Susan"/>
    <s v="Young"/>
    <x v="496"/>
    <x v="1"/>
    <x v="0"/>
    <x v="5"/>
    <s v="PROD107"/>
    <x v="3"/>
    <x v="3"/>
    <n v="1"/>
    <n v="399"/>
    <n v="399"/>
    <s v="ORD10876"/>
    <x v="14"/>
    <x v="3"/>
    <x v="2"/>
    <n v="1"/>
    <s v="good"/>
    <s v="REV20876"/>
    <d v="2024-11-16T00:00:00"/>
  </r>
  <r>
    <s v="CUST2574"/>
    <s v="Jeremy"/>
    <s v="Byrd"/>
    <x v="803"/>
    <x v="2"/>
    <x v="0"/>
    <x v="6"/>
    <s v="PROD108"/>
    <x v="0"/>
    <x v="0"/>
    <n v="1"/>
    <n v="229"/>
    <n v="229"/>
    <s v="ORD10877"/>
    <x v="56"/>
    <x v="4"/>
    <x v="2"/>
    <n v="1"/>
    <s v="average"/>
    <s v="REV20877"/>
    <d v="2025-02-09T00:00:00"/>
  </r>
  <r>
    <s v="CUST4793"/>
    <s v="Bradley"/>
    <s v="Lynch"/>
    <x v="804"/>
    <x v="1"/>
    <x v="2"/>
    <x v="4"/>
    <s v="PROD110"/>
    <x v="11"/>
    <x v="5"/>
    <n v="3"/>
    <n v="80"/>
    <n v="240"/>
    <s v="ORD10878"/>
    <x v="126"/>
    <x v="3"/>
    <x v="1"/>
    <n v="1"/>
    <s v="very good"/>
    <s v="REV20878"/>
    <d v="2024-06-13T00:00:00"/>
  </r>
  <r>
    <s v="CUST3134"/>
    <s v="Theresa"/>
    <s v="Morales"/>
    <x v="805"/>
    <x v="2"/>
    <x v="0"/>
    <x v="7"/>
    <s v="PROD103"/>
    <x v="1"/>
    <x v="1"/>
    <n v="5"/>
    <n v="59"/>
    <n v="295"/>
    <s v="ORD10879"/>
    <x v="620"/>
    <x v="0"/>
    <x v="1"/>
    <n v="5"/>
    <s v="good"/>
    <s v="REV20879"/>
    <d v="2024-08-15T00:00:00"/>
  </r>
  <r>
    <s v="CUST1047"/>
    <s v="Andrea"/>
    <s v="Miller"/>
    <x v="806"/>
    <x v="2"/>
    <x v="1"/>
    <x v="5"/>
    <s v="PROD109"/>
    <x v="8"/>
    <x v="5"/>
    <n v="2"/>
    <n v="129"/>
    <n v="258"/>
    <s v="ORD10880"/>
    <x v="111"/>
    <x v="3"/>
    <x v="1"/>
    <n v="5"/>
    <s v="bad"/>
    <s v="REV20880"/>
    <d v="2022-09-29T00:00:00"/>
  </r>
  <r>
    <s v="CUST5168"/>
    <s v="Gina"/>
    <s v="Mcdonald"/>
    <x v="807"/>
    <x v="1"/>
    <x v="2"/>
    <x v="5"/>
    <s v="PROD101"/>
    <x v="13"/>
    <x v="0"/>
    <n v="3"/>
    <n v="899"/>
    <n v="2697"/>
    <s v="ORD10881"/>
    <x v="220"/>
    <x v="0"/>
    <x v="0"/>
    <n v="1"/>
    <s v="very bad"/>
    <s v="REV20881"/>
    <d v="2024-09-15T00:00:00"/>
  </r>
  <r>
    <s v="CUST2982"/>
    <s v="Amanda"/>
    <s v="Williams"/>
    <x v="193"/>
    <x v="2"/>
    <x v="1"/>
    <x v="6"/>
    <s v="PROD108"/>
    <x v="0"/>
    <x v="0"/>
    <n v="4"/>
    <n v="229"/>
    <n v="916"/>
    <s v="ORD10882"/>
    <x v="588"/>
    <x v="0"/>
    <x v="2"/>
    <n v="4"/>
    <s v="very bad"/>
    <s v="REV20882"/>
    <d v="2025-07-04T00:00:00"/>
  </r>
  <r>
    <s v="CUST2367"/>
    <s v="Cole"/>
    <s v="Lee"/>
    <x v="208"/>
    <x v="2"/>
    <x v="0"/>
    <x v="7"/>
    <s v="PROD111"/>
    <x v="2"/>
    <x v="2"/>
    <n v="3"/>
    <n v="59"/>
    <n v="177"/>
    <s v="ORD10883"/>
    <x v="561"/>
    <x v="4"/>
    <x v="2"/>
    <n v="3"/>
    <s v="average"/>
    <s v="REV20883"/>
    <d v="2023-05-26T00:00:00"/>
  </r>
  <r>
    <s v="CUST5992"/>
    <s v="William"/>
    <s v="Bush"/>
    <x v="808"/>
    <x v="1"/>
    <x v="2"/>
    <x v="1"/>
    <s v="PROD114"/>
    <x v="14"/>
    <x v="4"/>
    <n v="3"/>
    <n v="25"/>
    <n v="75"/>
    <s v="ORD10884"/>
    <x v="494"/>
    <x v="4"/>
    <x v="0"/>
    <n v="1"/>
    <s v="good"/>
    <s v="REV20884"/>
    <d v="2022-09-10T00:00:00"/>
  </r>
  <r>
    <s v="CUST2915"/>
    <s v="Julie"/>
    <s v="Reynolds"/>
    <x v="809"/>
    <x v="0"/>
    <x v="2"/>
    <x v="1"/>
    <s v="PROD101"/>
    <x v="13"/>
    <x v="0"/>
    <n v="5"/>
    <n v="899"/>
    <n v="4495"/>
    <s v="ORD10885"/>
    <x v="536"/>
    <x v="3"/>
    <x v="2"/>
    <n v="1"/>
    <s v="very good"/>
    <s v="REV20885"/>
    <d v="2025-01-02T00:00:00"/>
  </r>
  <r>
    <s v="CUST4131"/>
    <s v="Chad"/>
    <s v="Cunningham"/>
    <x v="810"/>
    <x v="1"/>
    <x v="1"/>
    <x v="2"/>
    <s v="PROD100"/>
    <x v="9"/>
    <x v="0"/>
    <n v="5"/>
    <n v="999"/>
    <n v="4995"/>
    <s v="ORD10886"/>
    <x v="621"/>
    <x v="4"/>
    <x v="0"/>
    <n v="2"/>
    <s v="very good"/>
    <s v="REV20886"/>
    <d v="2022-12-08T00:00:00"/>
  </r>
  <r>
    <s v="CUST4828"/>
    <s v="Joseph"/>
    <s v="Hudson"/>
    <x v="811"/>
    <x v="1"/>
    <x v="0"/>
    <x v="3"/>
    <s v="PROD105"/>
    <x v="4"/>
    <x v="1"/>
    <n v="3"/>
    <n v="110"/>
    <n v="330"/>
    <s v="ORD10887"/>
    <x v="622"/>
    <x v="2"/>
    <x v="2"/>
    <n v="2"/>
    <s v="very good"/>
    <s v="REV20887"/>
    <d v="2024-12-29T00:00:00"/>
  </r>
  <r>
    <s v="CUST1837"/>
    <s v="Theresa"/>
    <s v="Brown"/>
    <x v="812"/>
    <x v="2"/>
    <x v="0"/>
    <x v="5"/>
    <s v="PROD100"/>
    <x v="9"/>
    <x v="0"/>
    <n v="2"/>
    <n v="999"/>
    <n v="1998"/>
    <s v="ORD10888"/>
    <x v="442"/>
    <x v="0"/>
    <x v="1"/>
    <n v="2"/>
    <s v="average"/>
    <s v="REV20888"/>
    <d v="2023-05-02T00:00:00"/>
  </r>
  <r>
    <s v="CUST2263"/>
    <s v="Chloe"/>
    <s v="Hunt"/>
    <x v="224"/>
    <x v="0"/>
    <x v="2"/>
    <x v="1"/>
    <s v="PROD105"/>
    <x v="4"/>
    <x v="1"/>
    <n v="4"/>
    <n v="110"/>
    <n v="440"/>
    <s v="ORD10889"/>
    <x v="623"/>
    <x v="3"/>
    <x v="2"/>
    <n v="2"/>
    <s v="good"/>
    <s v="REV20889"/>
    <d v="2023-08-17T00:00:00"/>
  </r>
  <r>
    <s v="CUST4987"/>
    <s v="Karen"/>
    <s v="Barker"/>
    <x v="813"/>
    <x v="0"/>
    <x v="0"/>
    <x v="2"/>
    <s v="PROD102"/>
    <x v="6"/>
    <x v="0"/>
    <n v="4"/>
    <n v="199"/>
    <n v="796"/>
    <s v="ORD10890"/>
    <x v="624"/>
    <x v="2"/>
    <x v="1"/>
    <n v="2"/>
    <s v="very good"/>
    <s v="REV20890"/>
    <d v="2024-02-06T00:00:00"/>
  </r>
  <r>
    <s v="CUST2908"/>
    <s v="Tina"/>
    <s v="Hicks"/>
    <x v="814"/>
    <x v="1"/>
    <x v="2"/>
    <x v="7"/>
    <s v="PROD108"/>
    <x v="0"/>
    <x v="0"/>
    <n v="1"/>
    <n v="229"/>
    <n v="229"/>
    <s v="ORD10891"/>
    <x v="625"/>
    <x v="0"/>
    <x v="2"/>
    <n v="4"/>
    <s v="very bad"/>
    <s v="REV20891"/>
    <d v="2024-01-29T00:00:00"/>
  </r>
  <r>
    <s v="CUST1454"/>
    <s v="Kevin"/>
    <s v="Knight"/>
    <x v="815"/>
    <x v="0"/>
    <x v="2"/>
    <x v="9"/>
    <s v="PROD112"/>
    <x v="10"/>
    <x v="2"/>
    <n v="2"/>
    <n v="199"/>
    <n v="398"/>
    <s v="ORD10892"/>
    <x v="490"/>
    <x v="4"/>
    <x v="2"/>
    <n v="3"/>
    <s v="average"/>
    <s v="REV20892"/>
    <d v="2023-01-11T00:00:00"/>
  </r>
  <r>
    <s v="CUST1483"/>
    <s v="Brittney"/>
    <s v="Mejia"/>
    <x v="816"/>
    <x v="2"/>
    <x v="2"/>
    <x v="8"/>
    <s v="PROD112"/>
    <x v="10"/>
    <x v="2"/>
    <n v="1"/>
    <n v="199"/>
    <n v="199"/>
    <s v="ORD10893"/>
    <x v="55"/>
    <x v="2"/>
    <x v="1"/>
    <n v="5"/>
    <s v="average"/>
    <s v="REV20893"/>
    <d v="2024-03-10T00:00:00"/>
  </r>
  <r>
    <s v="CUST5895"/>
    <s v="Rebecca"/>
    <s v="Shannon"/>
    <x v="817"/>
    <x v="1"/>
    <x v="1"/>
    <x v="5"/>
    <s v="PROD104"/>
    <x v="12"/>
    <x v="1"/>
    <n v="1"/>
    <n v="120"/>
    <n v="120"/>
    <s v="ORD10894"/>
    <x v="626"/>
    <x v="1"/>
    <x v="1"/>
    <n v="2"/>
    <s v="very good"/>
    <s v="REV20894"/>
    <d v="2024-06-10T00:00:00"/>
  </r>
  <r>
    <s v="CUST5101"/>
    <s v="Mary"/>
    <s v="Johns"/>
    <x v="572"/>
    <x v="1"/>
    <x v="1"/>
    <x v="8"/>
    <s v="PROD106"/>
    <x v="5"/>
    <x v="3"/>
    <n v="4"/>
    <n v="99"/>
    <n v="396"/>
    <s v="ORD10895"/>
    <x v="627"/>
    <x v="0"/>
    <x v="1"/>
    <n v="5"/>
    <s v="average"/>
    <s v="REV20895"/>
    <d v="2024-12-14T00:00:00"/>
  </r>
  <r>
    <s v="CUST3566"/>
    <s v="Sharon"/>
    <s v="Walter"/>
    <x v="818"/>
    <x v="1"/>
    <x v="2"/>
    <x v="7"/>
    <s v="PROD103"/>
    <x v="1"/>
    <x v="1"/>
    <n v="3"/>
    <n v="59"/>
    <n v="177"/>
    <s v="ORD10896"/>
    <x v="628"/>
    <x v="0"/>
    <x v="0"/>
    <n v="2"/>
    <s v="very good"/>
    <s v="REV20896"/>
    <d v="2024-05-04T00:00:00"/>
  </r>
  <r>
    <s v="CUST2173"/>
    <s v="Jamie"/>
    <s v="Smith"/>
    <x v="819"/>
    <x v="1"/>
    <x v="1"/>
    <x v="1"/>
    <s v="PROD108"/>
    <x v="0"/>
    <x v="0"/>
    <n v="1"/>
    <n v="229"/>
    <n v="229"/>
    <s v="ORD10897"/>
    <x v="146"/>
    <x v="1"/>
    <x v="1"/>
    <n v="1"/>
    <s v="very good"/>
    <s v="REV20897"/>
    <d v="2022-10-03T00:00:00"/>
  </r>
  <r>
    <s v="CUST1086"/>
    <s v="Stacy"/>
    <s v="Bates"/>
    <x v="820"/>
    <x v="1"/>
    <x v="0"/>
    <x v="3"/>
    <s v="PROD108"/>
    <x v="0"/>
    <x v="0"/>
    <n v="5"/>
    <n v="229"/>
    <n v="1145"/>
    <s v="ORD10898"/>
    <x v="629"/>
    <x v="3"/>
    <x v="2"/>
    <n v="2"/>
    <s v="very good"/>
    <s v="REV20898"/>
    <d v="2024-07-11T00:00:00"/>
  </r>
  <r>
    <s v="CUST3888"/>
    <s v="Mark"/>
    <s v="Harris"/>
    <x v="821"/>
    <x v="2"/>
    <x v="1"/>
    <x v="0"/>
    <s v="PROD113"/>
    <x v="7"/>
    <x v="4"/>
    <n v="3"/>
    <n v="149"/>
    <n v="447"/>
    <s v="ORD10899"/>
    <x v="349"/>
    <x v="4"/>
    <x v="0"/>
    <n v="5"/>
    <s v="average"/>
    <s v="REV20899"/>
    <d v="2025-04-16T00:00:00"/>
  </r>
  <r>
    <s v="CUST4502"/>
    <s v="Jaime"/>
    <s v="Wright"/>
    <x v="822"/>
    <x v="1"/>
    <x v="1"/>
    <x v="0"/>
    <s v="PROD101"/>
    <x v="13"/>
    <x v="0"/>
    <n v="5"/>
    <n v="899"/>
    <n v="4495"/>
    <s v="ORD10900"/>
    <x v="437"/>
    <x v="1"/>
    <x v="1"/>
    <n v="4"/>
    <s v="average"/>
    <s v="REV20900"/>
    <d v="2023-10-07T00:00:00"/>
  </r>
  <r>
    <s v="CUST5987"/>
    <s v="Andrew"/>
    <s v="Shaw"/>
    <x v="744"/>
    <x v="0"/>
    <x v="0"/>
    <x v="5"/>
    <s v="PROD108"/>
    <x v="0"/>
    <x v="0"/>
    <n v="4"/>
    <n v="229"/>
    <n v="916"/>
    <s v="ORD10901"/>
    <x v="143"/>
    <x v="4"/>
    <x v="2"/>
    <n v="3"/>
    <s v="average"/>
    <s v="REV20901"/>
    <d v="2025-08-17T00:00:00"/>
  </r>
  <r>
    <s v="CUST2333"/>
    <s v="Dana"/>
    <s v="Matthews"/>
    <x v="823"/>
    <x v="1"/>
    <x v="2"/>
    <x v="8"/>
    <s v="PROD113"/>
    <x v="7"/>
    <x v="4"/>
    <n v="2"/>
    <n v="149"/>
    <n v="298"/>
    <s v="ORD10902"/>
    <x v="498"/>
    <x v="3"/>
    <x v="1"/>
    <n v="4"/>
    <s v="good"/>
    <s v="REV20902"/>
    <d v="2023-03-23T00:00:00"/>
  </r>
  <r>
    <s v="CUST5830"/>
    <s v="Gary"/>
    <s v="Henderson"/>
    <x v="824"/>
    <x v="1"/>
    <x v="1"/>
    <x v="0"/>
    <s v="PROD108"/>
    <x v="0"/>
    <x v="0"/>
    <n v="3"/>
    <n v="229"/>
    <n v="687"/>
    <s v="ORD10903"/>
    <x v="353"/>
    <x v="0"/>
    <x v="0"/>
    <n v="1"/>
    <s v="very bad"/>
    <s v="REV20903"/>
    <d v="2025-03-28T00:00:00"/>
  </r>
  <r>
    <s v="CUST4210"/>
    <s v="Miranda"/>
    <s v="Walker"/>
    <x v="825"/>
    <x v="0"/>
    <x v="1"/>
    <x v="1"/>
    <s v="PROD104"/>
    <x v="12"/>
    <x v="1"/>
    <n v="5"/>
    <n v="120"/>
    <n v="600"/>
    <s v="ORD10904"/>
    <x v="508"/>
    <x v="0"/>
    <x v="1"/>
    <n v="3"/>
    <s v="good"/>
    <s v="REV20904"/>
    <d v="2022-12-13T00:00:00"/>
  </r>
  <r>
    <s v="CUST2845"/>
    <s v="Eric"/>
    <s v="Colon"/>
    <x v="826"/>
    <x v="2"/>
    <x v="1"/>
    <x v="9"/>
    <s v="PROD107"/>
    <x v="3"/>
    <x v="3"/>
    <n v="4"/>
    <n v="399"/>
    <n v="1596"/>
    <s v="ORD10905"/>
    <x v="553"/>
    <x v="0"/>
    <x v="1"/>
    <n v="2"/>
    <s v="very good"/>
    <s v="REV20905"/>
    <d v="2025-03-04T00:00:00"/>
  </r>
  <r>
    <s v="CUST1704"/>
    <s v="Philip"/>
    <s v="Lutz"/>
    <x v="827"/>
    <x v="1"/>
    <x v="1"/>
    <x v="3"/>
    <s v="PROD103"/>
    <x v="1"/>
    <x v="1"/>
    <n v="4"/>
    <n v="59"/>
    <n v="236"/>
    <s v="ORD10906"/>
    <x v="630"/>
    <x v="4"/>
    <x v="2"/>
    <n v="3"/>
    <s v="bad"/>
    <s v="REV20906"/>
    <d v="2023-08-29T00:00:00"/>
  </r>
  <r>
    <s v="CUST1335"/>
    <s v="Joshua"/>
    <s v="George"/>
    <x v="828"/>
    <x v="0"/>
    <x v="1"/>
    <x v="3"/>
    <s v="PROD101"/>
    <x v="13"/>
    <x v="0"/>
    <n v="3"/>
    <n v="899"/>
    <n v="2697"/>
    <s v="ORD10907"/>
    <x v="599"/>
    <x v="2"/>
    <x v="1"/>
    <n v="4"/>
    <s v="average"/>
    <s v="REV20907"/>
    <d v="2024-10-19T00:00:00"/>
  </r>
  <r>
    <s v="CUST3173"/>
    <s v="Brandon"/>
    <s v="Reed"/>
    <x v="829"/>
    <x v="0"/>
    <x v="2"/>
    <x v="8"/>
    <s v="PROD113"/>
    <x v="7"/>
    <x v="4"/>
    <n v="2"/>
    <n v="149"/>
    <n v="298"/>
    <s v="ORD10908"/>
    <x v="351"/>
    <x v="3"/>
    <x v="2"/>
    <n v="3"/>
    <s v="average"/>
    <s v="REV20908"/>
    <d v="2024-06-15T00:00:00"/>
  </r>
  <r>
    <s v="CUST1223"/>
    <s v="Justin"/>
    <s v="Miller"/>
    <x v="830"/>
    <x v="1"/>
    <x v="2"/>
    <x v="3"/>
    <s v="PROD107"/>
    <x v="3"/>
    <x v="3"/>
    <n v="1"/>
    <n v="399"/>
    <n v="399"/>
    <s v="ORD10909"/>
    <x v="510"/>
    <x v="2"/>
    <x v="1"/>
    <n v="4"/>
    <s v="very bad"/>
    <s v="REV20909"/>
    <d v="2023-07-10T00:00:00"/>
  </r>
  <r>
    <s v="CUST1052"/>
    <s v="Steven"/>
    <s v="Steele"/>
    <x v="831"/>
    <x v="1"/>
    <x v="2"/>
    <x v="4"/>
    <s v="PROD102"/>
    <x v="6"/>
    <x v="0"/>
    <n v="3"/>
    <n v="199"/>
    <n v="597"/>
    <s v="ORD10910"/>
    <x v="631"/>
    <x v="3"/>
    <x v="2"/>
    <n v="2"/>
    <s v="good"/>
    <s v="REV20910"/>
    <d v="2024-12-16T00:00:00"/>
  </r>
  <r>
    <s v="CUST1687"/>
    <s v="Lacey"/>
    <s v="Moody"/>
    <x v="832"/>
    <x v="2"/>
    <x v="1"/>
    <x v="6"/>
    <s v="PROD111"/>
    <x v="2"/>
    <x v="2"/>
    <n v="3"/>
    <n v="59"/>
    <n v="177"/>
    <s v="ORD10911"/>
    <x v="632"/>
    <x v="4"/>
    <x v="2"/>
    <n v="1"/>
    <s v="very good"/>
    <s v="REV20911"/>
    <d v="2024-02-17T00:00:00"/>
  </r>
  <r>
    <s v="CUST4978"/>
    <s v="Melinda"/>
    <s v="Thomas"/>
    <x v="833"/>
    <x v="2"/>
    <x v="0"/>
    <x v="6"/>
    <s v="PROD102"/>
    <x v="6"/>
    <x v="0"/>
    <n v="4"/>
    <n v="199"/>
    <n v="796"/>
    <s v="ORD10912"/>
    <x v="186"/>
    <x v="3"/>
    <x v="0"/>
    <n v="3"/>
    <s v="very good"/>
    <s v="REV20912"/>
    <d v="2024-10-24T00:00:00"/>
  </r>
  <r>
    <s v="CUST4850"/>
    <s v="Ronald"/>
    <s v="Fields"/>
    <x v="834"/>
    <x v="0"/>
    <x v="2"/>
    <x v="1"/>
    <s v="PROD108"/>
    <x v="0"/>
    <x v="0"/>
    <n v="1"/>
    <n v="229"/>
    <n v="229"/>
    <s v="ORD10913"/>
    <x v="276"/>
    <x v="1"/>
    <x v="2"/>
    <n v="2"/>
    <s v="very good"/>
    <s v="REV20913"/>
    <d v="2025-06-10T00:00:00"/>
  </r>
  <r>
    <s v="CUST1491"/>
    <s v="Jill"/>
    <s v="Johnson"/>
    <x v="835"/>
    <x v="2"/>
    <x v="0"/>
    <x v="2"/>
    <s v="PROD112"/>
    <x v="10"/>
    <x v="2"/>
    <n v="1"/>
    <n v="199"/>
    <n v="199"/>
    <s v="ORD10914"/>
    <x v="48"/>
    <x v="2"/>
    <x v="1"/>
    <n v="5"/>
    <s v="average"/>
    <s v="REV20914"/>
    <d v="2023-05-04T00:00:00"/>
  </r>
  <r>
    <s v="CUST1431"/>
    <s v="Dawn"/>
    <s v="Hoover"/>
    <x v="836"/>
    <x v="1"/>
    <x v="0"/>
    <x v="9"/>
    <s v="PROD109"/>
    <x v="8"/>
    <x v="5"/>
    <n v="1"/>
    <n v="129"/>
    <n v="129"/>
    <s v="ORD10915"/>
    <x v="633"/>
    <x v="1"/>
    <x v="0"/>
    <n v="4"/>
    <s v="good"/>
    <s v="REV20915"/>
    <d v="2022-09-10T00:00:00"/>
  </r>
  <r>
    <s v="CUST2458"/>
    <s v="Margaret"/>
    <s v="Rogers"/>
    <x v="837"/>
    <x v="0"/>
    <x v="1"/>
    <x v="7"/>
    <s v="PROD108"/>
    <x v="0"/>
    <x v="0"/>
    <n v="1"/>
    <n v="229"/>
    <n v="229"/>
    <s v="ORD10916"/>
    <x v="634"/>
    <x v="3"/>
    <x v="2"/>
    <n v="4"/>
    <s v="good"/>
    <s v="REV20916"/>
    <d v="2022-10-24T00:00:00"/>
  </r>
  <r>
    <s v="CUST1957"/>
    <s v="Timothy"/>
    <s v="Alexander"/>
    <x v="838"/>
    <x v="0"/>
    <x v="2"/>
    <x v="1"/>
    <s v="PROD106"/>
    <x v="5"/>
    <x v="3"/>
    <n v="5"/>
    <n v="99"/>
    <n v="495"/>
    <s v="ORD10917"/>
    <x v="136"/>
    <x v="4"/>
    <x v="1"/>
    <n v="4"/>
    <s v="very bad"/>
    <s v="REV20917"/>
    <d v="2022-11-08T00:00:00"/>
  </r>
  <r>
    <s v="CUST2140"/>
    <s v="Angela"/>
    <s v="Wolf"/>
    <x v="839"/>
    <x v="2"/>
    <x v="1"/>
    <x v="9"/>
    <s v="PROD106"/>
    <x v="5"/>
    <x v="3"/>
    <n v="1"/>
    <n v="99"/>
    <n v="99"/>
    <s v="ORD10918"/>
    <x v="463"/>
    <x v="4"/>
    <x v="2"/>
    <n v="1"/>
    <s v="very bad"/>
    <s v="REV20918"/>
    <d v="2025-01-15T00:00:00"/>
  </r>
  <r>
    <s v="CUST4881"/>
    <s v="Amanda"/>
    <s v="Foley"/>
    <x v="840"/>
    <x v="2"/>
    <x v="1"/>
    <x v="1"/>
    <s v="PROD109"/>
    <x v="8"/>
    <x v="5"/>
    <n v="1"/>
    <n v="129"/>
    <n v="129"/>
    <s v="ORD10919"/>
    <x v="105"/>
    <x v="0"/>
    <x v="1"/>
    <n v="4"/>
    <s v="very bad"/>
    <s v="REV20919"/>
    <d v="2024-02-23T00:00:00"/>
  </r>
  <r>
    <s v="CUST2149"/>
    <s v="Ricardo"/>
    <s v="Brooks"/>
    <x v="841"/>
    <x v="0"/>
    <x v="1"/>
    <x v="7"/>
    <s v="PROD109"/>
    <x v="8"/>
    <x v="5"/>
    <n v="1"/>
    <n v="129"/>
    <n v="129"/>
    <s v="ORD10920"/>
    <x v="102"/>
    <x v="4"/>
    <x v="2"/>
    <n v="3"/>
    <s v="very bad"/>
    <s v="REV20920"/>
    <d v="2025-06-17T00:00:00"/>
  </r>
  <r>
    <s v="CUST1234"/>
    <s v="Brittany"/>
    <s v="Lynch"/>
    <x v="842"/>
    <x v="0"/>
    <x v="0"/>
    <x v="9"/>
    <s v="PROD109"/>
    <x v="8"/>
    <x v="5"/>
    <n v="1"/>
    <n v="129"/>
    <n v="129"/>
    <s v="ORD10921"/>
    <x v="635"/>
    <x v="1"/>
    <x v="2"/>
    <n v="5"/>
    <s v="average"/>
    <s v="REV20921"/>
    <d v="2025-03-06T00:00:00"/>
  </r>
  <r>
    <s v="CUST1123"/>
    <s v="Jonathan"/>
    <s v="Barnes"/>
    <x v="843"/>
    <x v="1"/>
    <x v="1"/>
    <x v="7"/>
    <s v="PROD101"/>
    <x v="13"/>
    <x v="0"/>
    <n v="3"/>
    <n v="899"/>
    <n v="2697"/>
    <s v="ORD10922"/>
    <x v="636"/>
    <x v="3"/>
    <x v="2"/>
    <n v="5"/>
    <s v="bad"/>
    <s v="REV20922"/>
    <d v="2023-04-06T00:00:00"/>
  </r>
  <r>
    <s v="CUST4931"/>
    <s v="Joe"/>
    <s v="Robinson"/>
    <x v="844"/>
    <x v="1"/>
    <x v="1"/>
    <x v="2"/>
    <s v="PROD104"/>
    <x v="12"/>
    <x v="1"/>
    <n v="1"/>
    <n v="120"/>
    <n v="120"/>
    <s v="ORD10923"/>
    <x v="19"/>
    <x v="1"/>
    <x v="1"/>
    <n v="3"/>
    <s v="very bad"/>
    <s v="REV20923"/>
    <d v="2023-12-09T00:00:00"/>
  </r>
  <r>
    <s v="CUST5450"/>
    <s v="Shari"/>
    <s v="Patterson"/>
    <x v="845"/>
    <x v="2"/>
    <x v="2"/>
    <x v="7"/>
    <s v="PROD104"/>
    <x v="12"/>
    <x v="1"/>
    <n v="5"/>
    <n v="120"/>
    <n v="600"/>
    <s v="ORD10924"/>
    <x v="446"/>
    <x v="4"/>
    <x v="2"/>
    <n v="3"/>
    <s v="good"/>
    <s v="REV20924"/>
    <d v="2024-04-17T00:00:00"/>
  </r>
  <r>
    <s v="CUST5087"/>
    <s v="Kirk"/>
    <s v="Parker"/>
    <x v="846"/>
    <x v="1"/>
    <x v="2"/>
    <x v="3"/>
    <s v="PROD103"/>
    <x v="1"/>
    <x v="1"/>
    <n v="2"/>
    <n v="59"/>
    <n v="118"/>
    <s v="ORD10925"/>
    <x v="637"/>
    <x v="1"/>
    <x v="1"/>
    <n v="1"/>
    <s v="bad"/>
    <s v="REV20925"/>
    <d v="2023-06-16T00:00:00"/>
  </r>
  <r>
    <s v="CUST5856"/>
    <s v="Brandon"/>
    <s v="Bowen"/>
    <x v="847"/>
    <x v="1"/>
    <x v="1"/>
    <x v="5"/>
    <s v="PROD108"/>
    <x v="0"/>
    <x v="0"/>
    <n v="2"/>
    <n v="229"/>
    <n v="458"/>
    <s v="ORD10926"/>
    <x v="638"/>
    <x v="2"/>
    <x v="2"/>
    <n v="1"/>
    <s v="average"/>
    <s v="REV20926"/>
    <d v="2024-02-09T00:00:00"/>
  </r>
  <r>
    <s v="CUST1764"/>
    <s v="Sheila"/>
    <s v="Hill"/>
    <x v="848"/>
    <x v="2"/>
    <x v="1"/>
    <x v="2"/>
    <s v="PROD110"/>
    <x v="11"/>
    <x v="5"/>
    <n v="5"/>
    <n v="80"/>
    <n v="400"/>
    <s v="ORD10927"/>
    <x v="639"/>
    <x v="3"/>
    <x v="0"/>
    <n v="5"/>
    <s v="good"/>
    <s v="REV20927"/>
    <d v="2024-07-25T00:00:00"/>
  </r>
  <r>
    <s v="CUST3422"/>
    <s v="Jeffrey"/>
    <s v="Stevens"/>
    <x v="79"/>
    <x v="0"/>
    <x v="2"/>
    <x v="1"/>
    <s v="PROD105"/>
    <x v="4"/>
    <x v="1"/>
    <n v="4"/>
    <n v="110"/>
    <n v="440"/>
    <s v="ORD10928"/>
    <x v="640"/>
    <x v="1"/>
    <x v="0"/>
    <n v="1"/>
    <s v="very bad"/>
    <s v="REV20928"/>
    <d v="2024-11-19T00:00:00"/>
  </r>
  <r>
    <s v="CUST3589"/>
    <s v="Joseph"/>
    <s v="Frye"/>
    <x v="30"/>
    <x v="0"/>
    <x v="0"/>
    <x v="5"/>
    <s v="PROD105"/>
    <x v="4"/>
    <x v="1"/>
    <n v="4"/>
    <n v="110"/>
    <n v="440"/>
    <s v="ORD10929"/>
    <x v="360"/>
    <x v="2"/>
    <x v="0"/>
    <n v="1"/>
    <s v="very good"/>
    <s v="REV20929"/>
    <d v="2024-07-14T00:00:00"/>
  </r>
  <r>
    <s v="CUST5222"/>
    <s v="Anthony"/>
    <s v="Pugh"/>
    <x v="849"/>
    <x v="0"/>
    <x v="2"/>
    <x v="0"/>
    <s v="PROD103"/>
    <x v="1"/>
    <x v="1"/>
    <n v="4"/>
    <n v="59"/>
    <n v="236"/>
    <s v="ORD10930"/>
    <x v="564"/>
    <x v="2"/>
    <x v="1"/>
    <n v="1"/>
    <s v="good"/>
    <s v="REV20930"/>
    <d v="2023-11-01T00:00:00"/>
  </r>
  <r>
    <s v="CUST3548"/>
    <s v="Cynthia"/>
    <s v="Gibson"/>
    <x v="850"/>
    <x v="0"/>
    <x v="1"/>
    <x v="4"/>
    <s v="PROD104"/>
    <x v="12"/>
    <x v="1"/>
    <n v="1"/>
    <n v="120"/>
    <n v="120"/>
    <s v="ORD10931"/>
    <x v="641"/>
    <x v="2"/>
    <x v="0"/>
    <n v="3"/>
    <s v="average"/>
    <s v="REV20931"/>
    <d v="2023-09-18T00:00:00"/>
  </r>
  <r>
    <s v="CUST2902"/>
    <s v="Kelsey"/>
    <s v="Hall"/>
    <x v="851"/>
    <x v="0"/>
    <x v="2"/>
    <x v="2"/>
    <s v="PROD111"/>
    <x v="2"/>
    <x v="2"/>
    <n v="4"/>
    <n v="59"/>
    <n v="236"/>
    <s v="ORD10932"/>
    <x v="411"/>
    <x v="2"/>
    <x v="1"/>
    <n v="5"/>
    <s v="good"/>
    <s v="REV20932"/>
    <d v="2024-08-28T00:00:00"/>
  </r>
  <r>
    <s v="CUST4410"/>
    <s v="Claudia"/>
    <s v="Brady"/>
    <x v="262"/>
    <x v="0"/>
    <x v="1"/>
    <x v="7"/>
    <s v="PROD100"/>
    <x v="9"/>
    <x v="0"/>
    <n v="4"/>
    <n v="999"/>
    <n v="3996"/>
    <s v="ORD10933"/>
    <x v="642"/>
    <x v="3"/>
    <x v="0"/>
    <n v="3"/>
    <s v="bad"/>
    <s v="REV20933"/>
    <d v="2024-08-23T00:00:00"/>
  </r>
  <r>
    <s v="CUST2315"/>
    <s v="Andrew"/>
    <s v="Thompson"/>
    <x v="852"/>
    <x v="1"/>
    <x v="1"/>
    <x v="8"/>
    <s v="PROD105"/>
    <x v="4"/>
    <x v="1"/>
    <n v="2"/>
    <n v="110"/>
    <n v="220"/>
    <s v="ORD10934"/>
    <x v="371"/>
    <x v="2"/>
    <x v="2"/>
    <n v="5"/>
    <s v="bad"/>
    <s v="REV20934"/>
    <d v="2025-02-13T00:00:00"/>
  </r>
  <r>
    <s v="CUST5669"/>
    <s v="Joseph"/>
    <s v="Carter"/>
    <x v="853"/>
    <x v="2"/>
    <x v="1"/>
    <x v="5"/>
    <s v="PROD101"/>
    <x v="13"/>
    <x v="0"/>
    <n v="3"/>
    <n v="899"/>
    <n v="2697"/>
    <s v="ORD10935"/>
    <x v="67"/>
    <x v="2"/>
    <x v="0"/>
    <n v="5"/>
    <s v="bad"/>
    <s v="REV20935"/>
    <d v="2025-02-20T00:00:00"/>
  </r>
  <r>
    <s v="CUST3122"/>
    <s v="Kathleen"/>
    <s v="Conner"/>
    <x v="611"/>
    <x v="1"/>
    <x v="1"/>
    <x v="3"/>
    <s v="PROD111"/>
    <x v="2"/>
    <x v="2"/>
    <n v="5"/>
    <n v="59"/>
    <n v="295"/>
    <s v="ORD10936"/>
    <x v="8"/>
    <x v="0"/>
    <x v="1"/>
    <n v="2"/>
    <s v="average"/>
    <s v="REV20936"/>
    <d v="2023-12-29T00:00:00"/>
  </r>
  <r>
    <s v="CUST5422"/>
    <s v="Amy"/>
    <s v="Gillespie"/>
    <x v="854"/>
    <x v="2"/>
    <x v="1"/>
    <x v="2"/>
    <s v="PROD109"/>
    <x v="8"/>
    <x v="5"/>
    <n v="3"/>
    <n v="129"/>
    <n v="387"/>
    <s v="ORD10937"/>
    <x v="223"/>
    <x v="1"/>
    <x v="0"/>
    <n v="5"/>
    <s v="bad"/>
    <s v="REV20937"/>
    <d v="2022-09-13T00:00:00"/>
  </r>
  <r>
    <s v="CUST1473"/>
    <s v="Kristine"/>
    <s v="Rogers"/>
    <x v="557"/>
    <x v="2"/>
    <x v="2"/>
    <x v="4"/>
    <s v="PROD100"/>
    <x v="9"/>
    <x v="0"/>
    <n v="2"/>
    <n v="999"/>
    <n v="1998"/>
    <s v="ORD10938"/>
    <x v="643"/>
    <x v="4"/>
    <x v="0"/>
    <n v="2"/>
    <s v="very bad"/>
    <s v="REV20938"/>
    <d v="2024-12-25T00:00:00"/>
  </r>
  <r>
    <s v="CUST2596"/>
    <s v="Edgar"/>
    <s v="Hanson"/>
    <x v="855"/>
    <x v="2"/>
    <x v="2"/>
    <x v="3"/>
    <s v="PROD104"/>
    <x v="12"/>
    <x v="1"/>
    <n v="5"/>
    <n v="120"/>
    <n v="600"/>
    <s v="ORD10939"/>
    <x v="644"/>
    <x v="0"/>
    <x v="1"/>
    <n v="5"/>
    <s v="average"/>
    <s v="REV20939"/>
    <d v="2024-08-12T00:00:00"/>
  </r>
  <r>
    <s v="CUST2324"/>
    <s v="Angela"/>
    <s v="Hamilton"/>
    <x v="856"/>
    <x v="0"/>
    <x v="0"/>
    <x v="8"/>
    <s v="PROD104"/>
    <x v="12"/>
    <x v="1"/>
    <n v="1"/>
    <n v="120"/>
    <n v="120"/>
    <s v="ORD10940"/>
    <x v="69"/>
    <x v="2"/>
    <x v="0"/>
    <n v="1"/>
    <s v="very bad"/>
    <s v="REV20940"/>
    <d v="2023-03-02T00:00:00"/>
  </r>
  <r>
    <s v="CUST1040"/>
    <s v="Craig"/>
    <s v="Thompson"/>
    <x v="857"/>
    <x v="0"/>
    <x v="1"/>
    <x v="0"/>
    <s v="PROD101"/>
    <x v="13"/>
    <x v="0"/>
    <n v="5"/>
    <n v="899"/>
    <n v="4495"/>
    <s v="ORD10941"/>
    <x v="239"/>
    <x v="1"/>
    <x v="1"/>
    <n v="2"/>
    <s v="bad"/>
    <s v="REV20941"/>
    <d v="2022-12-17T00:00:00"/>
  </r>
  <r>
    <s v="CUST4580"/>
    <s v="Dylan"/>
    <s v="Hoffman"/>
    <x v="858"/>
    <x v="2"/>
    <x v="2"/>
    <x v="2"/>
    <s v="PROD112"/>
    <x v="10"/>
    <x v="2"/>
    <n v="2"/>
    <n v="199"/>
    <n v="398"/>
    <s v="ORD10942"/>
    <x v="645"/>
    <x v="2"/>
    <x v="0"/>
    <n v="5"/>
    <s v="bad"/>
    <s v="REV20942"/>
    <d v="2023-08-09T00:00:00"/>
  </r>
  <r>
    <s v="CUST2596"/>
    <s v="Edgar"/>
    <s v="Hanson"/>
    <x v="855"/>
    <x v="2"/>
    <x v="2"/>
    <x v="3"/>
    <s v="PROD104"/>
    <x v="12"/>
    <x v="1"/>
    <n v="2"/>
    <n v="120"/>
    <n v="240"/>
    <s v="ORD10943"/>
    <x v="218"/>
    <x v="4"/>
    <x v="0"/>
    <n v="1"/>
    <s v="very good"/>
    <s v="REV20943"/>
    <d v="2024-02-10T00:00:00"/>
  </r>
  <r>
    <s v="CUST2656"/>
    <s v="Colin"/>
    <s v="Pham"/>
    <x v="859"/>
    <x v="2"/>
    <x v="1"/>
    <x v="0"/>
    <s v="PROD104"/>
    <x v="12"/>
    <x v="1"/>
    <n v="4"/>
    <n v="120"/>
    <n v="480"/>
    <s v="ORD10944"/>
    <x v="351"/>
    <x v="1"/>
    <x v="1"/>
    <n v="3"/>
    <s v="very good"/>
    <s v="REV20944"/>
    <d v="2024-05-28T00:00:00"/>
  </r>
  <r>
    <s v="CUST3471"/>
    <s v="Alejandro"/>
    <s v="Holloway"/>
    <x v="860"/>
    <x v="2"/>
    <x v="0"/>
    <x v="1"/>
    <s v="PROD101"/>
    <x v="13"/>
    <x v="0"/>
    <n v="3"/>
    <n v="899"/>
    <n v="2697"/>
    <s v="ORD10945"/>
    <x v="332"/>
    <x v="1"/>
    <x v="0"/>
    <n v="2"/>
    <s v="very bad"/>
    <s v="REV20945"/>
    <d v="2023-08-11T00:00:00"/>
  </r>
  <r>
    <s v="CUST5491"/>
    <s v="Wendy"/>
    <s v="Young"/>
    <x v="861"/>
    <x v="0"/>
    <x v="2"/>
    <x v="1"/>
    <s v="PROD104"/>
    <x v="12"/>
    <x v="1"/>
    <n v="1"/>
    <n v="120"/>
    <n v="120"/>
    <s v="ORD10946"/>
    <x v="20"/>
    <x v="2"/>
    <x v="1"/>
    <n v="5"/>
    <s v="very good"/>
    <s v="REV20946"/>
    <d v="2023-01-15T00:00:00"/>
  </r>
  <r>
    <s v="CUST4909"/>
    <s v="Larry"/>
    <s v="Murphy"/>
    <x v="862"/>
    <x v="0"/>
    <x v="2"/>
    <x v="6"/>
    <s v="PROD103"/>
    <x v="1"/>
    <x v="1"/>
    <n v="5"/>
    <n v="59"/>
    <n v="295"/>
    <s v="ORD10947"/>
    <x v="426"/>
    <x v="4"/>
    <x v="2"/>
    <n v="1"/>
    <s v="very good"/>
    <s v="REV20947"/>
    <d v="2025-05-12T00:00:00"/>
  </r>
  <r>
    <s v="CUST5548"/>
    <s v="Tamara"/>
    <s v="Turner"/>
    <x v="863"/>
    <x v="0"/>
    <x v="1"/>
    <x v="2"/>
    <s v="PROD106"/>
    <x v="5"/>
    <x v="3"/>
    <n v="3"/>
    <n v="99"/>
    <n v="297"/>
    <s v="ORD10948"/>
    <x v="646"/>
    <x v="2"/>
    <x v="1"/>
    <n v="3"/>
    <s v="good"/>
    <s v="REV20948"/>
    <d v="2023-06-11T00:00:00"/>
  </r>
  <r>
    <s v="CUST4995"/>
    <s v="Madison"/>
    <s v="Hubbard"/>
    <x v="447"/>
    <x v="0"/>
    <x v="0"/>
    <x v="8"/>
    <s v="PROD101"/>
    <x v="13"/>
    <x v="0"/>
    <n v="3"/>
    <n v="899"/>
    <n v="2697"/>
    <s v="ORD10949"/>
    <x v="262"/>
    <x v="1"/>
    <x v="2"/>
    <n v="2"/>
    <s v="average"/>
    <s v="REV20949"/>
    <d v="2023-08-22T00:00:00"/>
  </r>
  <r>
    <s v="CUST1957"/>
    <s v="Timothy"/>
    <s v="Alexander"/>
    <x v="838"/>
    <x v="0"/>
    <x v="2"/>
    <x v="1"/>
    <s v="PROD112"/>
    <x v="10"/>
    <x v="2"/>
    <n v="1"/>
    <n v="199"/>
    <n v="199"/>
    <s v="ORD10950"/>
    <x v="181"/>
    <x v="3"/>
    <x v="2"/>
    <n v="1"/>
    <s v="average"/>
    <s v="REV20950"/>
    <d v="2024-12-26T00:00:00"/>
  </r>
  <r>
    <s v="CUST4186"/>
    <s v="Hannah"/>
    <s v="James"/>
    <x v="864"/>
    <x v="0"/>
    <x v="2"/>
    <x v="3"/>
    <s v="PROD102"/>
    <x v="6"/>
    <x v="0"/>
    <n v="5"/>
    <n v="199"/>
    <n v="995"/>
    <s v="ORD10951"/>
    <x v="647"/>
    <x v="3"/>
    <x v="0"/>
    <n v="2"/>
    <s v="bad"/>
    <s v="REV20951"/>
    <d v="2023-04-18T00:00:00"/>
  </r>
  <r>
    <s v="CUST1532"/>
    <s v="Margaret"/>
    <s v="Bell"/>
    <x v="865"/>
    <x v="2"/>
    <x v="0"/>
    <x v="1"/>
    <s v="PROD113"/>
    <x v="7"/>
    <x v="4"/>
    <n v="2"/>
    <n v="149"/>
    <n v="298"/>
    <s v="ORD10952"/>
    <x v="648"/>
    <x v="0"/>
    <x v="1"/>
    <n v="3"/>
    <s v="good"/>
    <s v="REV20952"/>
    <d v="2025-04-01T00:00:00"/>
  </r>
  <r>
    <s v="CUST5948"/>
    <s v="Joel"/>
    <s v="Mckenzie"/>
    <x v="866"/>
    <x v="2"/>
    <x v="1"/>
    <x v="7"/>
    <s v="PROD108"/>
    <x v="0"/>
    <x v="0"/>
    <n v="4"/>
    <n v="229"/>
    <n v="916"/>
    <s v="ORD10953"/>
    <x v="649"/>
    <x v="0"/>
    <x v="2"/>
    <n v="5"/>
    <s v="good"/>
    <s v="REV20953"/>
    <d v="2022-09-19T00:00:00"/>
  </r>
  <r>
    <s v="CUST3970"/>
    <s v="Richard"/>
    <s v="Miller"/>
    <x v="867"/>
    <x v="1"/>
    <x v="1"/>
    <x v="0"/>
    <s v="PROD100"/>
    <x v="9"/>
    <x v="0"/>
    <n v="2"/>
    <n v="999"/>
    <n v="1998"/>
    <s v="ORD10954"/>
    <x v="650"/>
    <x v="1"/>
    <x v="1"/>
    <n v="5"/>
    <s v="average"/>
    <s v="REV20954"/>
    <d v="2024-10-09T00:00:00"/>
  </r>
  <r>
    <s v="CUST5736"/>
    <s v="Jasmine"/>
    <s v="Buckley"/>
    <x v="868"/>
    <x v="1"/>
    <x v="2"/>
    <x v="0"/>
    <s v="PROD110"/>
    <x v="11"/>
    <x v="5"/>
    <n v="5"/>
    <n v="80"/>
    <n v="400"/>
    <s v="ORD10955"/>
    <x v="299"/>
    <x v="3"/>
    <x v="1"/>
    <n v="3"/>
    <s v="very good"/>
    <s v="REV20955"/>
    <d v="2022-12-02T00:00:00"/>
  </r>
  <r>
    <s v="CUST4261"/>
    <s v="Kristy"/>
    <s v="Torres"/>
    <x v="869"/>
    <x v="0"/>
    <x v="0"/>
    <x v="2"/>
    <s v="PROD113"/>
    <x v="7"/>
    <x v="4"/>
    <n v="5"/>
    <n v="149"/>
    <n v="745"/>
    <s v="ORD10956"/>
    <x v="651"/>
    <x v="2"/>
    <x v="2"/>
    <n v="1"/>
    <s v="very bad"/>
    <s v="REV20956"/>
    <d v="2025-01-09T00:00:00"/>
  </r>
  <r>
    <s v="CUST5128"/>
    <s v="Paula"/>
    <s v="Bradley"/>
    <x v="870"/>
    <x v="0"/>
    <x v="0"/>
    <x v="7"/>
    <s v="PROD111"/>
    <x v="2"/>
    <x v="2"/>
    <n v="5"/>
    <n v="59"/>
    <n v="295"/>
    <s v="ORD10957"/>
    <x v="385"/>
    <x v="0"/>
    <x v="2"/>
    <n v="4"/>
    <s v="good"/>
    <s v="REV20957"/>
    <d v="2025-02-13T00:00:00"/>
  </r>
  <r>
    <s v="CUST2050"/>
    <s v="Shawn"/>
    <s v="Cobb"/>
    <x v="547"/>
    <x v="0"/>
    <x v="1"/>
    <x v="4"/>
    <s v="PROD113"/>
    <x v="7"/>
    <x v="4"/>
    <n v="5"/>
    <n v="149"/>
    <n v="745"/>
    <s v="ORD10958"/>
    <x v="612"/>
    <x v="4"/>
    <x v="0"/>
    <n v="3"/>
    <s v="average"/>
    <s v="REV20958"/>
    <d v="2023-11-29T00:00:00"/>
  </r>
  <r>
    <s v="CUST1400"/>
    <s v="Dawn"/>
    <s v="Moss"/>
    <x v="577"/>
    <x v="1"/>
    <x v="2"/>
    <x v="4"/>
    <s v="PROD113"/>
    <x v="7"/>
    <x v="4"/>
    <n v="4"/>
    <n v="149"/>
    <n v="596"/>
    <s v="ORD10959"/>
    <x v="652"/>
    <x v="4"/>
    <x v="1"/>
    <n v="3"/>
    <s v="very bad"/>
    <s v="REV20959"/>
    <d v="2024-10-04T00:00:00"/>
  </r>
  <r>
    <s v="CUST4885"/>
    <s v="Kim"/>
    <s v="Sanchez"/>
    <x v="871"/>
    <x v="0"/>
    <x v="2"/>
    <x v="6"/>
    <s v="PROD103"/>
    <x v="1"/>
    <x v="1"/>
    <n v="5"/>
    <n v="59"/>
    <n v="295"/>
    <s v="ORD10960"/>
    <x v="496"/>
    <x v="4"/>
    <x v="2"/>
    <n v="2"/>
    <s v="very bad"/>
    <s v="REV20960"/>
    <d v="2023-10-08T00:00:00"/>
  </r>
  <r>
    <s v="CUST3946"/>
    <s v="Kathleen"/>
    <s v="Powell"/>
    <x v="872"/>
    <x v="1"/>
    <x v="2"/>
    <x v="4"/>
    <s v="PROD109"/>
    <x v="8"/>
    <x v="5"/>
    <n v="2"/>
    <n v="129"/>
    <n v="258"/>
    <s v="ORD10961"/>
    <x v="330"/>
    <x v="3"/>
    <x v="1"/>
    <n v="5"/>
    <s v="very good"/>
    <s v="REV20961"/>
    <d v="2025-04-17T00:00:00"/>
  </r>
  <r>
    <s v="CUST5180"/>
    <s v="Justin"/>
    <s v="Hicks"/>
    <x v="873"/>
    <x v="1"/>
    <x v="0"/>
    <x v="4"/>
    <s v="PROD105"/>
    <x v="4"/>
    <x v="1"/>
    <n v="3"/>
    <n v="110"/>
    <n v="330"/>
    <s v="ORD10962"/>
    <x v="263"/>
    <x v="4"/>
    <x v="2"/>
    <n v="5"/>
    <s v="bad"/>
    <s v="REV20962"/>
    <d v="2024-10-09T00:00:00"/>
  </r>
  <r>
    <s v="CUST1608"/>
    <s v="Jeffrey"/>
    <s v="Freeman"/>
    <x v="874"/>
    <x v="2"/>
    <x v="0"/>
    <x v="8"/>
    <s v="PROD101"/>
    <x v="13"/>
    <x v="0"/>
    <n v="1"/>
    <n v="899"/>
    <n v="899"/>
    <s v="ORD10963"/>
    <x v="39"/>
    <x v="1"/>
    <x v="2"/>
    <n v="3"/>
    <s v="good"/>
    <s v="REV20963"/>
    <d v="2023-12-07T00:00:00"/>
  </r>
  <r>
    <s v="CUST2923"/>
    <s v="Martha"/>
    <s v="Brown"/>
    <x v="340"/>
    <x v="2"/>
    <x v="1"/>
    <x v="3"/>
    <s v="PROD108"/>
    <x v="0"/>
    <x v="0"/>
    <n v="5"/>
    <n v="229"/>
    <n v="1145"/>
    <s v="ORD10964"/>
    <x v="653"/>
    <x v="3"/>
    <x v="0"/>
    <n v="1"/>
    <s v="average"/>
    <s v="REV20964"/>
    <d v="2025-01-22T00:00:00"/>
  </r>
  <r>
    <s v="CUST5043"/>
    <s v="Eddie"/>
    <s v="Cruz"/>
    <x v="875"/>
    <x v="1"/>
    <x v="1"/>
    <x v="4"/>
    <s v="PROD104"/>
    <x v="12"/>
    <x v="1"/>
    <n v="5"/>
    <n v="120"/>
    <n v="600"/>
    <s v="ORD10965"/>
    <x v="654"/>
    <x v="3"/>
    <x v="0"/>
    <n v="3"/>
    <s v="very good"/>
    <s v="REV20965"/>
    <d v="2022-11-23T00:00:00"/>
  </r>
  <r>
    <s v="CUST1108"/>
    <s v="Audrey"/>
    <s v="Nguyen"/>
    <x v="876"/>
    <x v="0"/>
    <x v="2"/>
    <x v="5"/>
    <s v="PROD108"/>
    <x v="0"/>
    <x v="0"/>
    <n v="5"/>
    <n v="229"/>
    <n v="1145"/>
    <s v="ORD10966"/>
    <x v="655"/>
    <x v="3"/>
    <x v="1"/>
    <n v="1"/>
    <s v="bad"/>
    <s v="REV20966"/>
    <d v="2022-12-31T00:00:00"/>
  </r>
  <r>
    <s v="CUST2715"/>
    <s v="Amanda"/>
    <s v="Stephens"/>
    <x v="877"/>
    <x v="2"/>
    <x v="0"/>
    <x v="8"/>
    <s v="PROD107"/>
    <x v="3"/>
    <x v="3"/>
    <n v="1"/>
    <n v="399"/>
    <n v="399"/>
    <s v="ORD10967"/>
    <x v="656"/>
    <x v="2"/>
    <x v="0"/>
    <n v="1"/>
    <s v="bad"/>
    <s v="REV20967"/>
    <d v="2025-02-10T00:00:00"/>
  </r>
  <r>
    <s v="CUST1439"/>
    <s v="Kimberly"/>
    <s v="Vargas"/>
    <x v="878"/>
    <x v="2"/>
    <x v="1"/>
    <x v="6"/>
    <s v="PROD102"/>
    <x v="6"/>
    <x v="0"/>
    <n v="2"/>
    <n v="199"/>
    <n v="398"/>
    <s v="ORD10968"/>
    <x v="657"/>
    <x v="3"/>
    <x v="2"/>
    <n v="4"/>
    <s v="very bad"/>
    <s v="REV20968"/>
    <d v="2024-11-03T00:00:00"/>
  </r>
  <r>
    <s v="CUST4728"/>
    <s v="Samuel"/>
    <s v="Martinez"/>
    <x v="879"/>
    <x v="2"/>
    <x v="1"/>
    <x v="2"/>
    <s v="PROD113"/>
    <x v="7"/>
    <x v="4"/>
    <n v="3"/>
    <n v="149"/>
    <n v="447"/>
    <s v="ORD10969"/>
    <x v="658"/>
    <x v="3"/>
    <x v="1"/>
    <n v="2"/>
    <s v="very good"/>
    <s v="REV20969"/>
    <d v="2025-02-11T00:00:00"/>
  </r>
  <r>
    <s v="CUST4857"/>
    <s v="John"/>
    <s v="Flores"/>
    <x v="880"/>
    <x v="0"/>
    <x v="2"/>
    <x v="0"/>
    <s v="PROD101"/>
    <x v="13"/>
    <x v="0"/>
    <n v="4"/>
    <n v="899"/>
    <n v="3596"/>
    <s v="ORD10970"/>
    <x v="467"/>
    <x v="0"/>
    <x v="0"/>
    <n v="1"/>
    <s v="average"/>
    <s v="REV20970"/>
    <d v="2022-10-20T00:00:00"/>
  </r>
  <r>
    <s v="CUST5982"/>
    <s v="Philip"/>
    <s v="White"/>
    <x v="881"/>
    <x v="0"/>
    <x v="1"/>
    <x v="1"/>
    <s v="PROD110"/>
    <x v="11"/>
    <x v="5"/>
    <n v="4"/>
    <n v="80"/>
    <n v="320"/>
    <s v="ORD10971"/>
    <x v="659"/>
    <x v="1"/>
    <x v="1"/>
    <n v="5"/>
    <s v="good"/>
    <s v="REV20971"/>
    <d v="2025-05-01T00:00:00"/>
  </r>
  <r>
    <s v="CUST5979"/>
    <s v="Briana"/>
    <s v="Lewis"/>
    <x v="882"/>
    <x v="2"/>
    <x v="0"/>
    <x v="8"/>
    <s v="PROD102"/>
    <x v="6"/>
    <x v="0"/>
    <n v="3"/>
    <n v="199"/>
    <n v="597"/>
    <s v="ORD10972"/>
    <x v="530"/>
    <x v="4"/>
    <x v="0"/>
    <n v="4"/>
    <s v="average"/>
    <s v="REV20972"/>
    <d v="2025-04-09T00:00:00"/>
  </r>
  <r>
    <s v="CUST3660"/>
    <s v="Christina"/>
    <s v="Christensen"/>
    <x v="86"/>
    <x v="1"/>
    <x v="1"/>
    <x v="8"/>
    <s v="PROD110"/>
    <x v="11"/>
    <x v="5"/>
    <n v="4"/>
    <n v="80"/>
    <n v="320"/>
    <s v="ORD10973"/>
    <x v="660"/>
    <x v="0"/>
    <x v="2"/>
    <n v="2"/>
    <s v="very good"/>
    <s v="REV20973"/>
    <d v="2024-02-12T00:00:00"/>
  </r>
  <r>
    <s v="CUST3873"/>
    <s v="Katherine"/>
    <s v="Soto"/>
    <x v="883"/>
    <x v="1"/>
    <x v="0"/>
    <x v="2"/>
    <s v="PROD103"/>
    <x v="1"/>
    <x v="1"/>
    <n v="5"/>
    <n v="59"/>
    <n v="295"/>
    <s v="ORD10974"/>
    <x v="26"/>
    <x v="0"/>
    <x v="2"/>
    <n v="4"/>
    <s v="very bad"/>
    <s v="REV20974"/>
    <d v="2024-06-04T00:00:00"/>
  </r>
  <r>
    <s v="CUST1117"/>
    <s v="Adrian"/>
    <s v="Payne"/>
    <x v="884"/>
    <x v="1"/>
    <x v="0"/>
    <x v="8"/>
    <s v="PROD108"/>
    <x v="0"/>
    <x v="0"/>
    <n v="4"/>
    <n v="229"/>
    <n v="916"/>
    <s v="ORD10975"/>
    <x v="661"/>
    <x v="2"/>
    <x v="0"/>
    <n v="5"/>
    <s v="good"/>
    <s v="REV20975"/>
    <d v="2025-06-01T00:00:00"/>
  </r>
  <r>
    <s v="CUST1209"/>
    <s v="Jeffrey"/>
    <s v="Hicks"/>
    <x v="51"/>
    <x v="0"/>
    <x v="0"/>
    <x v="2"/>
    <s v="PROD113"/>
    <x v="7"/>
    <x v="4"/>
    <n v="5"/>
    <n v="149"/>
    <n v="745"/>
    <s v="ORD10976"/>
    <x v="631"/>
    <x v="1"/>
    <x v="2"/>
    <n v="2"/>
    <s v="average"/>
    <s v="REV20976"/>
    <d v="2023-03-03T00:00:00"/>
  </r>
  <r>
    <s v="CUST2974"/>
    <s v="Kevin"/>
    <s v="Duran"/>
    <x v="885"/>
    <x v="0"/>
    <x v="2"/>
    <x v="1"/>
    <s v="PROD107"/>
    <x v="3"/>
    <x v="3"/>
    <n v="1"/>
    <n v="399"/>
    <n v="399"/>
    <s v="ORD10977"/>
    <x v="599"/>
    <x v="2"/>
    <x v="1"/>
    <n v="1"/>
    <s v="very good"/>
    <s v="REV20977"/>
    <d v="2025-05-28T00:00:00"/>
  </r>
  <r>
    <s v="CUST1400"/>
    <s v="Dawn"/>
    <s v="Moss"/>
    <x v="577"/>
    <x v="1"/>
    <x v="2"/>
    <x v="4"/>
    <s v="PROD100"/>
    <x v="9"/>
    <x v="0"/>
    <n v="1"/>
    <n v="999"/>
    <n v="999"/>
    <s v="ORD10978"/>
    <x v="360"/>
    <x v="1"/>
    <x v="2"/>
    <n v="2"/>
    <s v="average"/>
    <s v="REV20978"/>
    <d v="2023-08-28T00:00:00"/>
  </r>
  <r>
    <s v="CUST4931"/>
    <s v="Joe"/>
    <s v="Robinson"/>
    <x v="844"/>
    <x v="1"/>
    <x v="1"/>
    <x v="2"/>
    <s v="PROD112"/>
    <x v="10"/>
    <x v="2"/>
    <n v="4"/>
    <n v="199"/>
    <n v="796"/>
    <s v="ORD10979"/>
    <x v="205"/>
    <x v="1"/>
    <x v="0"/>
    <n v="5"/>
    <s v="good"/>
    <s v="REV20979"/>
    <d v="2024-04-23T00:00:00"/>
  </r>
  <r>
    <s v="CUST2133"/>
    <s v="Morgan"/>
    <s v="Zamora"/>
    <x v="886"/>
    <x v="1"/>
    <x v="0"/>
    <x v="1"/>
    <s v="PROD114"/>
    <x v="14"/>
    <x v="4"/>
    <n v="4"/>
    <n v="25"/>
    <n v="100"/>
    <s v="ORD10980"/>
    <x v="662"/>
    <x v="1"/>
    <x v="1"/>
    <n v="4"/>
    <s v="very good"/>
    <s v="REV20980"/>
    <d v="2024-03-27T00:00:00"/>
  </r>
  <r>
    <s v="CUST1543"/>
    <s v="Marisa"/>
    <s v="Robinson"/>
    <x v="887"/>
    <x v="2"/>
    <x v="2"/>
    <x v="9"/>
    <s v="PROD105"/>
    <x v="4"/>
    <x v="1"/>
    <n v="5"/>
    <n v="110"/>
    <n v="550"/>
    <s v="ORD10981"/>
    <x v="663"/>
    <x v="0"/>
    <x v="0"/>
    <n v="4"/>
    <s v="very good"/>
    <s v="REV20981"/>
    <d v="2022-11-07T00:00:00"/>
  </r>
  <r>
    <s v="CUST1165"/>
    <s v="Lisa"/>
    <s v="Smith"/>
    <x v="888"/>
    <x v="1"/>
    <x v="2"/>
    <x v="5"/>
    <s v="PROD101"/>
    <x v="13"/>
    <x v="0"/>
    <n v="5"/>
    <n v="899"/>
    <n v="4495"/>
    <s v="ORD10982"/>
    <x v="393"/>
    <x v="0"/>
    <x v="2"/>
    <n v="1"/>
    <s v="bad"/>
    <s v="REV20982"/>
    <d v="2023-03-02T00:00:00"/>
  </r>
  <r>
    <s v="CUST2341"/>
    <s v="Sydney"/>
    <s v="Richardson"/>
    <x v="889"/>
    <x v="0"/>
    <x v="1"/>
    <x v="3"/>
    <s v="PROD100"/>
    <x v="9"/>
    <x v="0"/>
    <n v="5"/>
    <n v="999"/>
    <n v="4995"/>
    <s v="ORD10983"/>
    <x v="664"/>
    <x v="3"/>
    <x v="2"/>
    <n v="3"/>
    <s v="bad"/>
    <s v="REV20983"/>
    <d v="2025-05-21T00:00:00"/>
  </r>
  <r>
    <s v="CUST4121"/>
    <s v="Kathleen"/>
    <s v="Fletcher"/>
    <x v="890"/>
    <x v="1"/>
    <x v="0"/>
    <x v="5"/>
    <s v="PROD113"/>
    <x v="7"/>
    <x v="4"/>
    <n v="1"/>
    <n v="149"/>
    <n v="149"/>
    <s v="ORD10984"/>
    <x v="514"/>
    <x v="1"/>
    <x v="0"/>
    <n v="4"/>
    <s v="very bad"/>
    <s v="REV20984"/>
    <d v="2022-09-10T00:00:00"/>
  </r>
  <r>
    <s v="CUST3926"/>
    <s v="Elizabeth"/>
    <s v="Russo"/>
    <x v="891"/>
    <x v="1"/>
    <x v="0"/>
    <x v="3"/>
    <s v="PROD103"/>
    <x v="1"/>
    <x v="1"/>
    <n v="5"/>
    <n v="59"/>
    <n v="295"/>
    <s v="ORD10985"/>
    <x v="522"/>
    <x v="4"/>
    <x v="1"/>
    <n v="5"/>
    <s v="very bad"/>
    <s v="REV20985"/>
    <d v="2025-07-05T00:00:00"/>
  </r>
  <r>
    <s v="CUST5739"/>
    <s v="Patrick"/>
    <s v="Williams"/>
    <x v="332"/>
    <x v="2"/>
    <x v="0"/>
    <x v="6"/>
    <s v="PROD102"/>
    <x v="6"/>
    <x v="0"/>
    <n v="5"/>
    <n v="199"/>
    <n v="995"/>
    <s v="ORD10986"/>
    <x v="457"/>
    <x v="1"/>
    <x v="0"/>
    <n v="1"/>
    <s v="bad"/>
    <s v="REV20986"/>
    <d v="2022-11-21T00:00:00"/>
  </r>
  <r>
    <s v="CUST4507"/>
    <s v="John"/>
    <s v="Long"/>
    <x v="892"/>
    <x v="0"/>
    <x v="1"/>
    <x v="4"/>
    <s v="PROD112"/>
    <x v="10"/>
    <x v="2"/>
    <n v="4"/>
    <n v="199"/>
    <n v="796"/>
    <s v="ORD10987"/>
    <x v="665"/>
    <x v="3"/>
    <x v="0"/>
    <n v="5"/>
    <s v="good"/>
    <s v="REV20987"/>
    <d v="2024-11-23T00:00:00"/>
  </r>
  <r>
    <s v="CUST5821"/>
    <s v="Shawn"/>
    <s v="Ortega"/>
    <x v="893"/>
    <x v="2"/>
    <x v="1"/>
    <x v="5"/>
    <s v="PROD105"/>
    <x v="4"/>
    <x v="1"/>
    <n v="3"/>
    <n v="110"/>
    <n v="330"/>
    <s v="ORD10988"/>
    <x v="512"/>
    <x v="0"/>
    <x v="0"/>
    <n v="4"/>
    <s v="good"/>
    <s v="REV20988"/>
    <d v="2025-02-25T00:00:00"/>
  </r>
  <r>
    <s v="CUST4445"/>
    <s v="Amber"/>
    <s v="Curtis"/>
    <x v="894"/>
    <x v="2"/>
    <x v="0"/>
    <x v="2"/>
    <s v="PROD107"/>
    <x v="3"/>
    <x v="3"/>
    <n v="1"/>
    <n v="399"/>
    <n v="399"/>
    <s v="ORD10989"/>
    <x v="98"/>
    <x v="0"/>
    <x v="0"/>
    <n v="1"/>
    <s v="good"/>
    <s v="REV20989"/>
    <d v="2023-03-01T00:00:00"/>
  </r>
  <r>
    <s v="CUST4041"/>
    <s v="Bryan"/>
    <s v="Lin"/>
    <x v="895"/>
    <x v="2"/>
    <x v="2"/>
    <x v="6"/>
    <s v="PROD105"/>
    <x v="4"/>
    <x v="1"/>
    <n v="5"/>
    <n v="110"/>
    <n v="550"/>
    <s v="ORD10990"/>
    <x v="136"/>
    <x v="1"/>
    <x v="1"/>
    <n v="5"/>
    <s v="very good"/>
    <s v="REV20990"/>
    <d v="2024-01-15T00:00:00"/>
  </r>
  <r>
    <s v="CUST4091"/>
    <s v="John"/>
    <s v="Giles"/>
    <x v="896"/>
    <x v="1"/>
    <x v="2"/>
    <x v="5"/>
    <s v="PROD113"/>
    <x v="7"/>
    <x v="4"/>
    <n v="1"/>
    <n v="149"/>
    <n v="149"/>
    <s v="ORD10991"/>
    <x v="576"/>
    <x v="2"/>
    <x v="1"/>
    <n v="4"/>
    <s v="very good"/>
    <s v="REV20991"/>
    <d v="2024-12-09T00:00:00"/>
  </r>
  <r>
    <s v="CUST4905"/>
    <s v="Betty"/>
    <s v="Thornton"/>
    <x v="49"/>
    <x v="2"/>
    <x v="1"/>
    <x v="0"/>
    <s v="PROD108"/>
    <x v="0"/>
    <x v="0"/>
    <n v="2"/>
    <n v="229"/>
    <n v="458"/>
    <s v="ORD10992"/>
    <x v="666"/>
    <x v="0"/>
    <x v="2"/>
    <n v="2"/>
    <s v="very bad"/>
    <s v="REV20992"/>
    <d v="2022-10-20T00:00:00"/>
  </r>
  <r>
    <s v="CUST4284"/>
    <s v="Thomas"/>
    <s v="Mccullough"/>
    <x v="897"/>
    <x v="2"/>
    <x v="0"/>
    <x v="2"/>
    <s v="PROD113"/>
    <x v="7"/>
    <x v="4"/>
    <n v="4"/>
    <n v="149"/>
    <n v="596"/>
    <s v="ORD10993"/>
    <x v="667"/>
    <x v="4"/>
    <x v="1"/>
    <n v="2"/>
    <s v="bad"/>
    <s v="REV20993"/>
    <d v="2024-03-25T00:00:00"/>
  </r>
  <r>
    <s v="CUST4052"/>
    <s v="Emily"/>
    <s v="Hughes"/>
    <x v="898"/>
    <x v="2"/>
    <x v="2"/>
    <x v="5"/>
    <s v="PROD111"/>
    <x v="2"/>
    <x v="2"/>
    <n v="3"/>
    <n v="59"/>
    <n v="177"/>
    <s v="ORD10994"/>
    <x v="584"/>
    <x v="1"/>
    <x v="0"/>
    <n v="3"/>
    <s v="bad"/>
    <s v="REV20994"/>
    <d v="2024-04-07T00:00:00"/>
  </r>
  <r>
    <s v="CUST2033"/>
    <s v="Marilyn"/>
    <s v="White"/>
    <x v="899"/>
    <x v="2"/>
    <x v="1"/>
    <x v="6"/>
    <s v="PROD107"/>
    <x v="3"/>
    <x v="3"/>
    <n v="1"/>
    <n v="399"/>
    <n v="399"/>
    <s v="ORD10995"/>
    <x v="668"/>
    <x v="0"/>
    <x v="0"/>
    <n v="5"/>
    <s v="bad"/>
    <s v="REV20995"/>
    <d v="2023-12-30T00:00:00"/>
  </r>
  <r>
    <s v="CUST2812"/>
    <s v="James"/>
    <s v="Herring"/>
    <x v="206"/>
    <x v="1"/>
    <x v="2"/>
    <x v="4"/>
    <s v="PROD113"/>
    <x v="7"/>
    <x v="4"/>
    <n v="4"/>
    <n v="149"/>
    <n v="596"/>
    <s v="ORD10996"/>
    <x v="263"/>
    <x v="4"/>
    <x v="2"/>
    <n v="4"/>
    <s v="very good"/>
    <s v="REV20996"/>
    <d v="2023-11-27T00:00:00"/>
  </r>
  <r>
    <s v="CUST2694"/>
    <s v="Roberto"/>
    <s v="Savage"/>
    <x v="900"/>
    <x v="2"/>
    <x v="1"/>
    <x v="5"/>
    <s v="PROD113"/>
    <x v="7"/>
    <x v="4"/>
    <n v="2"/>
    <n v="149"/>
    <n v="298"/>
    <s v="ORD10997"/>
    <x v="344"/>
    <x v="2"/>
    <x v="0"/>
    <n v="4"/>
    <s v="very good"/>
    <s v="REV20997"/>
    <d v="2025-08-14T00:00:00"/>
  </r>
  <r>
    <s v="CUST2413"/>
    <s v="Melissa"/>
    <s v="Jennings"/>
    <x v="728"/>
    <x v="2"/>
    <x v="2"/>
    <x v="1"/>
    <s v="PROD111"/>
    <x v="2"/>
    <x v="2"/>
    <n v="3"/>
    <n v="59"/>
    <n v="177"/>
    <s v="ORD10998"/>
    <x v="669"/>
    <x v="2"/>
    <x v="0"/>
    <n v="3"/>
    <s v="good"/>
    <s v="REV20998"/>
    <d v="2025-03-16T00:00:00"/>
  </r>
  <r>
    <s v="CUST1215"/>
    <s v="Rodney"/>
    <s v="Foster"/>
    <x v="901"/>
    <x v="0"/>
    <x v="1"/>
    <x v="9"/>
    <s v="PROD103"/>
    <x v="1"/>
    <x v="1"/>
    <n v="3"/>
    <n v="59"/>
    <n v="177"/>
    <s v="ORD10999"/>
    <x v="473"/>
    <x v="3"/>
    <x v="2"/>
    <n v="1"/>
    <s v="very bad"/>
    <s v="REV20999"/>
    <d v="2024-06-19T00:00:00"/>
  </r>
  <r>
    <s v="CUST5212"/>
    <s v="Jacqueline"/>
    <s v="Mcpherson"/>
    <x v="902"/>
    <x v="1"/>
    <x v="2"/>
    <x v="1"/>
    <s v="PROD107"/>
    <x v="3"/>
    <x v="3"/>
    <n v="5"/>
    <n v="399"/>
    <n v="1995"/>
    <s v="ORD11000"/>
    <x v="606"/>
    <x v="3"/>
    <x v="1"/>
    <n v="2"/>
    <s v="very good"/>
    <s v="REV21000"/>
    <d v="2024-06-26T00:00:00"/>
  </r>
  <r>
    <s v="CUST4954"/>
    <s v="James"/>
    <s v="Davies"/>
    <x v="903"/>
    <x v="2"/>
    <x v="0"/>
    <x v="2"/>
    <s v="PROD103"/>
    <x v="1"/>
    <x v="1"/>
    <n v="3"/>
    <n v="59"/>
    <n v="177"/>
    <s v="ORD11001"/>
    <x v="86"/>
    <x v="0"/>
    <x v="1"/>
    <n v="4"/>
    <s v="average"/>
    <s v="REV21001"/>
    <d v="2022-11-02T00:00:00"/>
  </r>
  <r>
    <s v="CUST4311"/>
    <s v="Robin"/>
    <s v="Hess"/>
    <x v="904"/>
    <x v="0"/>
    <x v="2"/>
    <x v="3"/>
    <s v="PROD112"/>
    <x v="10"/>
    <x v="2"/>
    <n v="5"/>
    <n v="199"/>
    <n v="995"/>
    <s v="ORD11002"/>
    <x v="670"/>
    <x v="3"/>
    <x v="0"/>
    <n v="3"/>
    <s v="average"/>
    <s v="REV21002"/>
    <d v="2024-12-05T00:00:00"/>
  </r>
  <r>
    <s v="CUST2827"/>
    <s v="Tyler"/>
    <s v="Archer"/>
    <x v="905"/>
    <x v="2"/>
    <x v="2"/>
    <x v="4"/>
    <s v="PROD105"/>
    <x v="4"/>
    <x v="1"/>
    <n v="1"/>
    <n v="110"/>
    <n v="110"/>
    <s v="ORD11003"/>
    <x v="671"/>
    <x v="1"/>
    <x v="1"/>
    <n v="5"/>
    <s v="average"/>
    <s v="REV21003"/>
    <d v="2023-08-24T00:00:00"/>
  </r>
  <r>
    <s v="CUST5601"/>
    <s v="Megan"/>
    <s v="Romero"/>
    <x v="906"/>
    <x v="2"/>
    <x v="0"/>
    <x v="6"/>
    <s v="PROD106"/>
    <x v="5"/>
    <x v="3"/>
    <n v="3"/>
    <n v="99"/>
    <n v="297"/>
    <s v="ORD11004"/>
    <x v="672"/>
    <x v="4"/>
    <x v="1"/>
    <n v="5"/>
    <s v="bad"/>
    <s v="REV21004"/>
    <d v="2022-10-14T00:00:00"/>
  </r>
  <r>
    <s v="CUST1530"/>
    <s v="Stephanie"/>
    <s v="Clark"/>
    <x v="907"/>
    <x v="1"/>
    <x v="1"/>
    <x v="5"/>
    <s v="PROD104"/>
    <x v="12"/>
    <x v="1"/>
    <n v="2"/>
    <n v="120"/>
    <n v="240"/>
    <s v="ORD11005"/>
    <x v="602"/>
    <x v="4"/>
    <x v="0"/>
    <n v="4"/>
    <s v="very good"/>
    <s v="REV21005"/>
    <d v="2024-05-06T00:00:00"/>
  </r>
  <r>
    <s v="CUST5804"/>
    <s v="Joshua"/>
    <s v="Munoz"/>
    <x v="908"/>
    <x v="2"/>
    <x v="2"/>
    <x v="6"/>
    <s v="PROD106"/>
    <x v="5"/>
    <x v="3"/>
    <n v="1"/>
    <n v="99"/>
    <n v="99"/>
    <s v="ORD11006"/>
    <x v="673"/>
    <x v="4"/>
    <x v="0"/>
    <n v="3"/>
    <s v="very bad"/>
    <s v="REV21006"/>
    <d v="2024-09-28T00:00:00"/>
  </r>
  <r>
    <s v="CUST3087"/>
    <s v="Christine"/>
    <s v="Duncan"/>
    <x v="909"/>
    <x v="0"/>
    <x v="2"/>
    <x v="7"/>
    <s v="PROD102"/>
    <x v="6"/>
    <x v="0"/>
    <n v="5"/>
    <n v="199"/>
    <n v="995"/>
    <s v="ORD11007"/>
    <x v="674"/>
    <x v="0"/>
    <x v="1"/>
    <n v="1"/>
    <s v="bad"/>
    <s v="REV21007"/>
    <d v="2023-10-04T00:00:00"/>
  </r>
  <r>
    <s v="CUST4918"/>
    <s v="Catherine"/>
    <s v="Sanders"/>
    <x v="910"/>
    <x v="1"/>
    <x v="0"/>
    <x v="2"/>
    <s v="PROD104"/>
    <x v="12"/>
    <x v="1"/>
    <n v="1"/>
    <n v="120"/>
    <n v="120"/>
    <s v="ORD11008"/>
    <x v="154"/>
    <x v="0"/>
    <x v="1"/>
    <n v="5"/>
    <s v="very good"/>
    <s v="REV21008"/>
    <d v="2023-02-08T00:00:00"/>
  </r>
  <r>
    <s v="CUST5781"/>
    <s v="Jennifer"/>
    <s v="Chandler"/>
    <x v="911"/>
    <x v="1"/>
    <x v="1"/>
    <x v="3"/>
    <s v="PROD102"/>
    <x v="6"/>
    <x v="0"/>
    <n v="2"/>
    <n v="199"/>
    <n v="398"/>
    <s v="ORD11009"/>
    <x v="675"/>
    <x v="2"/>
    <x v="1"/>
    <n v="1"/>
    <s v="good"/>
    <s v="REV21009"/>
    <d v="2024-09-07T00:00:00"/>
  </r>
  <r>
    <s v="CUST4595"/>
    <s v="Randall"/>
    <s v="Lopez"/>
    <x v="912"/>
    <x v="0"/>
    <x v="1"/>
    <x v="5"/>
    <s v="PROD114"/>
    <x v="14"/>
    <x v="4"/>
    <n v="5"/>
    <n v="25"/>
    <n v="125"/>
    <s v="ORD11010"/>
    <x v="676"/>
    <x v="1"/>
    <x v="1"/>
    <n v="1"/>
    <s v="very bad"/>
    <s v="REV21010"/>
    <d v="2023-09-13T00:00:00"/>
  </r>
  <r>
    <s v="CUST3282"/>
    <s v="Amy"/>
    <s v="Cooley"/>
    <x v="305"/>
    <x v="2"/>
    <x v="0"/>
    <x v="0"/>
    <s v="PROD101"/>
    <x v="13"/>
    <x v="0"/>
    <n v="5"/>
    <n v="899"/>
    <n v="4495"/>
    <s v="ORD11011"/>
    <x v="492"/>
    <x v="0"/>
    <x v="2"/>
    <n v="2"/>
    <s v="very bad"/>
    <s v="REV21011"/>
    <d v="2024-02-16T00:00:00"/>
  </r>
  <r>
    <s v="CUST4948"/>
    <s v="Jennifer"/>
    <s v="Smith"/>
    <x v="913"/>
    <x v="2"/>
    <x v="1"/>
    <x v="4"/>
    <s v="PROD103"/>
    <x v="1"/>
    <x v="1"/>
    <n v="2"/>
    <n v="59"/>
    <n v="118"/>
    <s v="ORD11012"/>
    <x v="254"/>
    <x v="3"/>
    <x v="0"/>
    <n v="3"/>
    <s v="bad"/>
    <s v="REV21012"/>
    <d v="2022-09-06T00:00:00"/>
  </r>
  <r>
    <s v="CUST2805"/>
    <s v="Pamela"/>
    <s v="Chambers"/>
    <x v="914"/>
    <x v="0"/>
    <x v="2"/>
    <x v="2"/>
    <s v="PROD102"/>
    <x v="6"/>
    <x v="0"/>
    <n v="5"/>
    <n v="199"/>
    <n v="995"/>
    <s v="ORD11013"/>
    <x v="677"/>
    <x v="1"/>
    <x v="2"/>
    <n v="3"/>
    <s v="good"/>
    <s v="REV21013"/>
    <d v="2025-01-30T00:00:00"/>
  </r>
  <r>
    <s v="CUST2348"/>
    <s v="Antonio"/>
    <s v="Flynn"/>
    <x v="915"/>
    <x v="2"/>
    <x v="1"/>
    <x v="2"/>
    <s v="PROD103"/>
    <x v="1"/>
    <x v="1"/>
    <n v="5"/>
    <n v="59"/>
    <n v="295"/>
    <s v="ORD11014"/>
    <x v="678"/>
    <x v="2"/>
    <x v="0"/>
    <n v="5"/>
    <s v="good"/>
    <s v="REV21014"/>
    <d v="2023-03-31T00:00:00"/>
  </r>
  <r>
    <s v="CUST1014"/>
    <s v="Laura"/>
    <s v="Matthews"/>
    <x v="916"/>
    <x v="0"/>
    <x v="2"/>
    <x v="9"/>
    <s v="PROD109"/>
    <x v="8"/>
    <x v="5"/>
    <n v="5"/>
    <n v="129"/>
    <n v="645"/>
    <s v="ORD11015"/>
    <x v="597"/>
    <x v="1"/>
    <x v="0"/>
    <n v="5"/>
    <s v="bad"/>
    <s v="REV21015"/>
    <d v="2023-11-02T00:00:00"/>
  </r>
  <r>
    <s v="CUST2335"/>
    <s v="Elizabeth"/>
    <s v="Olson"/>
    <x v="917"/>
    <x v="1"/>
    <x v="1"/>
    <x v="9"/>
    <s v="PROD109"/>
    <x v="8"/>
    <x v="5"/>
    <n v="5"/>
    <n v="129"/>
    <n v="645"/>
    <s v="ORD11016"/>
    <x v="679"/>
    <x v="2"/>
    <x v="1"/>
    <n v="4"/>
    <s v="very good"/>
    <s v="REV21016"/>
    <d v="2024-09-11T00:00:00"/>
  </r>
  <r>
    <s v="CUST3199"/>
    <s v="Martin"/>
    <s v="Erickson"/>
    <x v="918"/>
    <x v="2"/>
    <x v="2"/>
    <x v="8"/>
    <s v="PROD104"/>
    <x v="12"/>
    <x v="1"/>
    <n v="3"/>
    <n v="120"/>
    <n v="360"/>
    <s v="ORD11017"/>
    <x v="376"/>
    <x v="1"/>
    <x v="0"/>
    <n v="4"/>
    <s v="very good"/>
    <s v="REV21017"/>
    <d v="2022-11-30T00:00:00"/>
  </r>
  <r>
    <s v="CUST1668"/>
    <s v="Richard"/>
    <s v="Williams"/>
    <x v="919"/>
    <x v="1"/>
    <x v="2"/>
    <x v="2"/>
    <s v="PROD100"/>
    <x v="9"/>
    <x v="0"/>
    <n v="2"/>
    <n v="999"/>
    <n v="1998"/>
    <s v="ORD11018"/>
    <x v="108"/>
    <x v="1"/>
    <x v="1"/>
    <n v="2"/>
    <s v="very good"/>
    <s v="REV21018"/>
    <d v="2023-01-27T00:00:00"/>
  </r>
  <r>
    <s v="CUST4862"/>
    <s v="Brett"/>
    <s v="Erickson"/>
    <x v="920"/>
    <x v="1"/>
    <x v="2"/>
    <x v="8"/>
    <s v="PROD100"/>
    <x v="9"/>
    <x v="0"/>
    <n v="5"/>
    <n v="999"/>
    <n v="4995"/>
    <s v="ORD11019"/>
    <x v="64"/>
    <x v="4"/>
    <x v="1"/>
    <n v="1"/>
    <s v="average"/>
    <s v="REV21019"/>
    <d v="2024-05-14T00:00:00"/>
  </r>
  <r>
    <s v="CUST4392"/>
    <s v="Ashley"/>
    <s v="Holloway"/>
    <x v="921"/>
    <x v="2"/>
    <x v="2"/>
    <x v="8"/>
    <s v="PROD101"/>
    <x v="13"/>
    <x v="0"/>
    <n v="1"/>
    <n v="899"/>
    <n v="899"/>
    <s v="ORD11020"/>
    <x v="1"/>
    <x v="4"/>
    <x v="2"/>
    <n v="1"/>
    <s v="average"/>
    <s v="REV21020"/>
    <d v="2023-06-16T00:00:00"/>
  </r>
  <r>
    <s v="CUST5464"/>
    <s v="Christopher"/>
    <s v="Richardson"/>
    <x v="457"/>
    <x v="0"/>
    <x v="2"/>
    <x v="1"/>
    <s v="PROD103"/>
    <x v="1"/>
    <x v="1"/>
    <n v="3"/>
    <n v="59"/>
    <n v="177"/>
    <s v="ORD11021"/>
    <x v="680"/>
    <x v="3"/>
    <x v="1"/>
    <n v="2"/>
    <s v="bad"/>
    <s v="REV21021"/>
    <d v="2025-03-30T00:00:00"/>
  </r>
  <r>
    <s v="CUST3473"/>
    <s v="Kimberly"/>
    <s v="Richardson"/>
    <x v="922"/>
    <x v="1"/>
    <x v="0"/>
    <x v="0"/>
    <s v="PROD110"/>
    <x v="11"/>
    <x v="5"/>
    <n v="3"/>
    <n v="80"/>
    <n v="240"/>
    <s v="ORD11022"/>
    <x v="370"/>
    <x v="2"/>
    <x v="2"/>
    <n v="1"/>
    <s v="very good"/>
    <s v="REV21022"/>
    <d v="2024-07-25T00:00:00"/>
  </r>
  <r>
    <s v="CUST4656"/>
    <s v="Joshua"/>
    <s v="Lopez"/>
    <x v="923"/>
    <x v="0"/>
    <x v="2"/>
    <x v="3"/>
    <s v="PROD108"/>
    <x v="0"/>
    <x v="0"/>
    <n v="5"/>
    <n v="229"/>
    <n v="1145"/>
    <s v="ORD11023"/>
    <x v="681"/>
    <x v="1"/>
    <x v="0"/>
    <n v="4"/>
    <s v="average"/>
    <s v="REV21023"/>
    <d v="2022-10-07T00:00:00"/>
  </r>
  <r>
    <s v="CUST4245"/>
    <s v="Michael"/>
    <s v="Evans"/>
    <x v="144"/>
    <x v="1"/>
    <x v="0"/>
    <x v="0"/>
    <s v="PROD102"/>
    <x v="6"/>
    <x v="0"/>
    <n v="5"/>
    <n v="199"/>
    <n v="995"/>
    <s v="ORD11024"/>
    <x v="682"/>
    <x v="2"/>
    <x v="2"/>
    <n v="3"/>
    <s v="bad"/>
    <s v="REV21024"/>
    <d v="2024-09-13T00:00:00"/>
  </r>
  <r>
    <s v="CUST5012"/>
    <s v="David"/>
    <s v="Johnston"/>
    <x v="924"/>
    <x v="0"/>
    <x v="0"/>
    <x v="6"/>
    <s v="PROD105"/>
    <x v="4"/>
    <x v="1"/>
    <n v="3"/>
    <n v="110"/>
    <n v="330"/>
    <s v="ORD11025"/>
    <x v="630"/>
    <x v="2"/>
    <x v="0"/>
    <n v="2"/>
    <s v="good"/>
    <s v="REV21025"/>
    <d v="2025-08-01T00:00:00"/>
  </r>
  <r>
    <s v="CUST3262"/>
    <s v="Jeanne"/>
    <s v="Boyd"/>
    <x v="519"/>
    <x v="1"/>
    <x v="2"/>
    <x v="3"/>
    <s v="PROD104"/>
    <x v="12"/>
    <x v="1"/>
    <n v="2"/>
    <n v="120"/>
    <n v="240"/>
    <s v="ORD11026"/>
    <x v="80"/>
    <x v="1"/>
    <x v="2"/>
    <n v="4"/>
    <s v="very bad"/>
    <s v="REV21026"/>
    <d v="2023-03-05T00:00:00"/>
  </r>
  <r>
    <s v="CUST1846"/>
    <s v="Edwin"/>
    <s v="Murray"/>
    <x v="925"/>
    <x v="0"/>
    <x v="0"/>
    <x v="6"/>
    <s v="PROD102"/>
    <x v="6"/>
    <x v="0"/>
    <n v="3"/>
    <n v="199"/>
    <n v="597"/>
    <s v="ORD11027"/>
    <x v="166"/>
    <x v="1"/>
    <x v="0"/>
    <n v="2"/>
    <s v="very good"/>
    <s v="REV21027"/>
    <d v="2025-04-08T00:00:00"/>
  </r>
  <r>
    <s v="CUST3453"/>
    <s v="Shannon"/>
    <s v="Lynch"/>
    <x v="307"/>
    <x v="1"/>
    <x v="2"/>
    <x v="1"/>
    <s v="PROD111"/>
    <x v="2"/>
    <x v="2"/>
    <n v="1"/>
    <n v="59"/>
    <n v="59"/>
    <s v="ORD11028"/>
    <x v="73"/>
    <x v="1"/>
    <x v="1"/>
    <n v="4"/>
    <s v="bad"/>
    <s v="REV21028"/>
    <d v="2023-05-25T00:00:00"/>
  </r>
  <r>
    <s v="CUST3759"/>
    <s v="Erica"/>
    <s v="Chen"/>
    <x v="926"/>
    <x v="0"/>
    <x v="2"/>
    <x v="4"/>
    <s v="PROD109"/>
    <x v="8"/>
    <x v="5"/>
    <n v="5"/>
    <n v="129"/>
    <n v="645"/>
    <s v="ORD11029"/>
    <x v="683"/>
    <x v="0"/>
    <x v="1"/>
    <n v="5"/>
    <s v="very bad"/>
    <s v="REV21029"/>
    <d v="2024-11-19T00:00:00"/>
  </r>
  <r>
    <s v="CUST3612"/>
    <s v="Mark"/>
    <s v="Martinez"/>
    <x v="452"/>
    <x v="2"/>
    <x v="2"/>
    <x v="9"/>
    <s v="PROD100"/>
    <x v="9"/>
    <x v="0"/>
    <n v="5"/>
    <n v="999"/>
    <n v="4995"/>
    <s v="ORD11030"/>
    <x v="684"/>
    <x v="0"/>
    <x v="1"/>
    <n v="4"/>
    <s v="bad"/>
    <s v="REV21030"/>
    <d v="2024-03-18T00:00:00"/>
  </r>
  <r>
    <s v="CUST4637"/>
    <s v="Tricia"/>
    <s v="Strickland"/>
    <x v="927"/>
    <x v="0"/>
    <x v="0"/>
    <x v="0"/>
    <s v="PROD101"/>
    <x v="13"/>
    <x v="0"/>
    <n v="3"/>
    <n v="899"/>
    <n v="2697"/>
    <s v="ORD11031"/>
    <x v="685"/>
    <x v="4"/>
    <x v="0"/>
    <n v="5"/>
    <s v="very bad"/>
    <s v="REV21031"/>
    <d v="2022-10-11T00:00:00"/>
  </r>
  <r>
    <s v="CUST4656"/>
    <s v="Joshua"/>
    <s v="Lopez"/>
    <x v="923"/>
    <x v="0"/>
    <x v="2"/>
    <x v="3"/>
    <s v="PROD100"/>
    <x v="9"/>
    <x v="0"/>
    <n v="1"/>
    <n v="999"/>
    <n v="999"/>
    <s v="ORD11032"/>
    <x v="533"/>
    <x v="0"/>
    <x v="2"/>
    <n v="2"/>
    <s v="good"/>
    <s v="REV21032"/>
    <d v="2025-07-21T00:00:00"/>
  </r>
  <r>
    <s v="CUST5130"/>
    <s v="Matthew"/>
    <s v="Mayo"/>
    <x v="928"/>
    <x v="1"/>
    <x v="1"/>
    <x v="7"/>
    <s v="PROD110"/>
    <x v="11"/>
    <x v="5"/>
    <n v="5"/>
    <n v="80"/>
    <n v="400"/>
    <s v="ORD11033"/>
    <x v="317"/>
    <x v="3"/>
    <x v="2"/>
    <n v="2"/>
    <s v="very bad"/>
    <s v="REV21033"/>
    <d v="2023-05-19T00:00:00"/>
  </r>
  <r>
    <s v="CUST2792"/>
    <s v="Lydia"/>
    <s v="Johnson"/>
    <x v="929"/>
    <x v="2"/>
    <x v="2"/>
    <x v="7"/>
    <s v="PROD113"/>
    <x v="7"/>
    <x v="4"/>
    <n v="3"/>
    <n v="149"/>
    <n v="447"/>
    <s v="ORD11034"/>
    <x v="686"/>
    <x v="0"/>
    <x v="2"/>
    <n v="3"/>
    <s v="very good"/>
    <s v="REV21034"/>
    <d v="2023-11-14T00:00:00"/>
  </r>
  <r>
    <s v="CUST5754"/>
    <s v="Ryan"/>
    <s v="Freeman"/>
    <x v="930"/>
    <x v="1"/>
    <x v="0"/>
    <x v="9"/>
    <s v="PROD100"/>
    <x v="9"/>
    <x v="0"/>
    <n v="5"/>
    <n v="999"/>
    <n v="4995"/>
    <s v="ORD11035"/>
    <x v="124"/>
    <x v="1"/>
    <x v="1"/>
    <n v="5"/>
    <s v="bad"/>
    <s v="REV21035"/>
    <d v="2024-01-12T00:00:00"/>
  </r>
  <r>
    <s v="CUST2483"/>
    <s v="Samuel"/>
    <s v="Evans"/>
    <x v="931"/>
    <x v="0"/>
    <x v="2"/>
    <x v="9"/>
    <s v="PROD112"/>
    <x v="10"/>
    <x v="2"/>
    <n v="4"/>
    <n v="199"/>
    <n v="796"/>
    <s v="ORD11036"/>
    <x v="391"/>
    <x v="4"/>
    <x v="0"/>
    <n v="5"/>
    <s v="very bad"/>
    <s v="REV21036"/>
    <d v="2023-10-30T00:00:00"/>
  </r>
  <r>
    <s v="CUST2045"/>
    <s v="Blake"/>
    <s v="Sellers"/>
    <x v="932"/>
    <x v="0"/>
    <x v="1"/>
    <x v="1"/>
    <s v="PROD113"/>
    <x v="7"/>
    <x v="4"/>
    <n v="2"/>
    <n v="149"/>
    <n v="298"/>
    <s v="ORD11037"/>
    <x v="687"/>
    <x v="0"/>
    <x v="2"/>
    <n v="5"/>
    <s v="bad"/>
    <s v="REV21037"/>
    <d v="2025-01-22T00:00:00"/>
  </r>
  <r>
    <s v="CUST4471"/>
    <s v="Jessica"/>
    <s v="Daniels"/>
    <x v="933"/>
    <x v="1"/>
    <x v="1"/>
    <x v="3"/>
    <s v="PROD114"/>
    <x v="14"/>
    <x v="4"/>
    <n v="1"/>
    <n v="25"/>
    <n v="25"/>
    <s v="ORD11038"/>
    <x v="688"/>
    <x v="0"/>
    <x v="0"/>
    <n v="1"/>
    <s v="very good"/>
    <s v="REV21038"/>
    <d v="2022-08-26T00:00:00"/>
  </r>
  <r>
    <s v="CUST4459"/>
    <s v="Lisa"/>
    <s v="Thomas"/>
    <x v="934"/>
    <x v="2"/>
    <x v="1"/>
    <x v="3"/>
    <s v="PROD109"/>
    <x v="8"/>
    <x v="5"/>
    <n v="5"/>
    <n v="129"/>
    <n v="645"/>
    <s v="ORD11039"/>
    <x v="689"/>
    <x v="3"/>
    <x v="1"/>
    <n v="4"/>
    <s v="very bad"/>
    <s v="REV21039"/>
    <d v="2023-09-06T00:00:00"/>
  </r>
  <r>
    <s v="CUST3259"/>
    <s v="Michael"/>
    <s v="Montoya"/>
    <x v="935"/>
    <x v="0"/>
    <x v="2"/>
    <x v="1"/>
    <s v="PROD107"/>
    <x v="3"/>
    <x v="3"/>
    <n v="3"/>
    <n v="399"/>
    <n v="1197"/>
    <s v="ORD11040"/>
    <x v="135"/>
    <x v="3"/>
    <x v="1"/>
    <n v="5"/>
    <s v="bad"/>
    <s v="REV21040"/>
    <d v="2024-06-25T00:00:00"/>
  </r>
  <r>
    <s v="CUST1391"/>
    <s v="Heather"/>
    <s v="Munoz"/>
    <x v="936"/>
    <x v="0"/>
    <x v="0"/>
    <x v="7"/>
    <s v="PROD111"/>
    <x v="2"/>
    <x v="2"/>
    <n v="3"/>
    <n v="59"/>
    <n v="177"/>
    <s v="ORD11041"/>
    <x v="397"/>
    <x v="0"/>
    <x v="0"/>
    <n v="2"/>
    <s v="bad"/>
    <s v="REV21041"/>
    <d v="2025-04-10T00:00:00"/>
  </r>
  <r>
    <s v="CUST1591"/>
    <s v="Daniel"/>
    <s v="George"/>
    <x v="937"/>
    <x v="1"/>
    <x v="0"/>
    <x v="9"/>
    <s v="PROD101"/>
    <x v="13"/>
    <x v="0"/>
    <n v="1"/>
    <n v="899"/>
    <n v="899"/>
    <s v="ORD11042"/>
    <x v="690"/>
    <x v="1"/>
    <x v="0"/>
    <n v="4"/>
    <s v="very good"/>
    <s v="REV21042"/>
    <d v="2024-12-25T00:00:00"/>
  </r>
  <r>
    <s v="CUST3122"/>
    <s v="Kathleen"/>
    <s v="Conner"/>
    <x v="611"/>
    <x v="1"/>
    <x v="1"/>
    <x v="3"/>
    <s v="PROD114"/>
    <x v="14"/>
    <x v="4"/>
    <n v="5"/>
    <n v="25"/>
    <n v="125"/>
    <s v="ORD11043"/>
    <x v="266"/>
    <x v="0"/>
    <x v="0"/>
    <n v="3"/>
    <s v="average"/>
    <s v="REV21043"/>
    <d v="2024-03-01T00:00:00"/>
  </r>
  <r>
    <s v="CUST4211"/>
    <s v="Anne"/>
    <s v="Lee"/>
    <x v="938"/>
    <x v="2"/>
    <x v="1"/>
    <x v="5"/>
    <s v="PROD108"/>
    <x v="0"/>
    <x v="0"/>
    <n v="5"/>
    <n v="229"/>
    <n v="1145"/>
    <s v="ORD11044"/>
    <x v="443"/>
    <x v="3"/>
    <x v="0"/>
    <n v="2"/>
    <s v="very bad"/>
    <s v="REV21044"/>
    <d v="2024-11-18T00:00:00"/>
  </r>
  <r>
    <s v="CUST2451"/>
    <s v="Barbara"/>
    <s v="Hansen"/>
    <x v="7"/>
    <x v="0"/>
    <x v="1"/>
    <x v="5"/>
    <s v="PROD112"/>
    <x v="10"/>
    <x v="2"/>
    <n v="3"/>
    <n v="199"/>
    <n v="597"/>
    <s v="ORD11045"/>
    <x v="691"/>
    <x v="0"/>
    <x v="1"/>
    <n v="5"/>
    <s v="very bad"/>
    <s v="REV21045"/>
    <d v="2023-03-30T00:00:00"/>
  </r>
  <r>
    <s v="CUST4906"/>
    <s v="Jessica"/>
    <s v="Black"/>
    <x v="939"/>
    <x v="0"/>
    <x v="2"/>
    <x v="4"/>
    <s v="PROD113"/>
    <x v="7"/>
    <x v="4"/>
    <n v="3"/>
    <n v="149"/>
    <n v="447"/>
    <s v="ORD11046"/>
    <x v="692"/>
    <x v="1"/>
    <x v="2"/>
    <n v="5"/>
    <s v="very bad"/>
    <s v="REV21046"/>
    <d v="2024-01-24T00:00:00"/>
  </r>
  <r>
    <s v="CUST2354"/>
    <s v="William"/>
    <s v="Soto"/>
    <x v="940"/>
    <x v="2"/>
    <x v="1"/>
    <x v="4"/>
    <s v="PROD110"/>
    <x v="11"/>
    <x v="5"/>
    <n v="5"/>
    <n v="80"/>
    <n v="400"/>
    <s v="ORD11047"/>
    <x v="693"/>
    <x v="3"/>
    <x v="0"/>
    <n v="1"/>
    <s v="average"/>
    <s v="REV21047"/>
    <d v="2023-12-05T00:00:00"/>
  </r>
  <r>
    <s v="CUST3840"/>
    <s v="Timothy"/>
    <s v="Murphy"/>
    <x v="941"/>
    <x v="1"/>
    <x v="2"/>
    <x v="1"/>
    <s v="PROD102"/>
    <x v="6"/>
    <x v="0"/>
    <n v="2"/>
    <n v="199"/>
    <n v="398"/>
    <s v="ORD11048"/>
    <x v="694"/>
    <x v="4"/>
    <x v="0"/>
    <n v="1"/>
    <s v="bad"/>
    <s v="REV21048"/>
    <d v="2023-06-16T00:00:00"/>
  </r>
  <r>
    <s v="CUST1291"/>
    <s v="Pamela"/>
    <s v="Campos"/>
    <x v="942"/>
    <x v="0"/>
    <x v="1"/>
    <x v="0"/>
    <s v="PROD101"/>
    <x v="13"/>
    <x v="0"/>
    <n v="2"/>
    <n v="899"/>
    <n v="1798"/>
    <s v="ORD11049"/>
    <x v="695"/>
    <x v="4"/>
    <x v="0"/>
    <n v="5"/>
    <s v="very bad"/>
    <s v="REV21049"/>
    <d v="2022-11-02T00:00:00"/>
  </r>
  <r>
    <s v="CUST5672"/>
    <s v="Nicholas"/>
    <s v="Riggs"/>
    <x v="943"/>
    <x v="0"/>
    <x v="2"/>
    <x v="9"/>
    <s v="PROD111"/>
    <x v="2"/>
    <x v="2"/>
    <n v="5"/>
    <n v="59"/>
    <n v="295"/>
    <s v="ORD11050"/>
    <x v="508"/>
    <x v="0"/>
    <x v="0"/>
    <n v="4"/>
    <s v="very good"/>
    <s v="REV21050"/>
    <d v="2022-09-04T00:00:00"/>
  </r>
  <r>
    <s v="CUST4180"/>
    <s v="Kara"/>
    <s v="Nguyen"/>
    <x v="944"/>
    <x v="1"/>
    <x v="0"/>
    <x v="4"/>
    <s v="PROD112"/>
    <x v="10"/>
    <x v="2"/>
    <n v="4"/>
    <n v="199"/>
    <n v="796"/>
    <s v="ORD11051"/>
    <x v="27"/>
    <x v="1"/>
    <x v="2"/>
    <n v="4"/>
    <s v="very bad"/>
    <s v="REV21051"/>
    <d v="2023-01-28T00:00:00"/>
  </r>
  <r>
    <s v="CUST2674"/>
    <s v="Ryan"/>
    <s v="Kim"/>
    <x v="945"/>
    <x v="1"/>
    <x v="0"/>
    <x v="9"/>
    <s v="PROD111"/>
    <x v="2"/>
    <x v="2"/>
    <n v="5"/>
    <n v="59"/>
    <n v="295"/>
    <s v="ORD11052"/>
    <x v="157"/>
    <x v="0"/>
    <x v="1"/>
    <n v="4"/>
    <s v="very bad"/>
    <s v="REV21052"/>
    <d v="2024-08-17T00:00:00"/>
  </r>
  <r>
    <s v="CUST4199"/>
    <s v="Corey"/>
    <s v="Andersen"/>
    <x v="946"/>
    <x v="2"/>
    <x v="1"/>
    <x v="7"/>
    <s v="PROD107"/>
    <x v="3"/>
    <x v="3"/>
    <n v="1"/>
    <n v="399"/>
    <n v="399"/>
    <s v="ORD11053"/>
    <x v="696"/>
    <x v="0"/>
    <x v="2"/>
    <n v="2"/>
    <s v="good"/>
    <s v="REV21053"/>
    <d v="2024-06-21T00:00:00"/>
  </r>
  <r>
    <s v="CUST4471"/>
    <s v="Jessica"/>
    <s v="Daniels"/>
    <x v="933"/>
    <x v="1"/>
    <x v="1"/>
    <x v="3"/>
    <s v="PROD107"/>
    <x v="3"/>
    <x v="3"/>
    <n v="1"/>
    <n v="399"/>
    <n v="399"/>
    <s v="ORD11054"/>
    <x v="220"/>
    <x v="2"/>
    <x v="1"/>
    <n v="4"/>
    <s v="good"/>
    <s v="REV21054"/>
    <d v="2024-04-02T00:00:00"/>
  </r>
  <r>
    <s v="CUST2819"/>
    <s v="Brian"/>
    <s v="Cole"/>
    <x v="947"/>
    <x v="2"/>
    <x v="0"/>
    <x v="7"/>
    <s v="PROD102"/>
    <x v="6"/>
    <x v="0"/>
    <n v="1"/>
    <n v="199"/>
    <n v="199"/>
    <s v="ORD11055"/>
    <x v="697"/>
    <x v="1"/>
    <x v="2"/>
    <n v="4"/>
    <s v="very bad"/>
    <s v="REV21055"/>
    <d v="2022-12-05T00:00:00"/>
  </r>
  <r>
    <s v="CUST4574"/>
    <s v="James"/>
    <s v="Ford"/>
    <x v="948"/>
    <x v="0"/>
    <x v="1"/>
    <x v="3"/>
    <s v="PROD102"/>
    <x v="6"/>
    <x v="0"/>
    <n v="1"/>
    <n v="199"/>
    <n v="199"/>
    <s v="ORD11056"/>
    <x v="698"/>
    <x v="3"/>
    <x v="0"/>
    <n v="5"/>
    <s v="very good"/>
    <s v="REV21056"/>
    <d v="2023-05-07T00:00:00"/>
  </r>
  <r>
    <s v="CUST3740"/>
    <s v="Tracy"/>
    <s v="Blair"/>
    <x v="523"/>
    <x v="0"/>
    <x v="1"/>
    <x v="1"/>
    <s v="PROD106"/>
    <x v="5"/>
    <x v="3"/>
    <n v="1"/>
    <n v="99"/>
    <n v="99"/>
    <s v="ORD11057"/>
    <x v="165"/>
    <x v="1"/>
    <x v="0"/>
    <n v="2"/>
    <s v="average"/>
    <s v="REV21057"/>
    <d v="2024-09-13T00:00:00"/>
  </r>
  <r>
    <s v="CUST1349"/>
    <s v="Diana"/>
    <s v="Allison"/>
    <x v="949"/>
    <x v="0"/>
    <x v="2"/>
    <x v="9"/>
    <s v="PROD107"/>
    <x v="3"/>
    <x v="3"/>
    <n v="5"/>
    <n v="399"/>
    <n v="1995"/>
    <s v="ORD11058"/>
    <x v="557"/>
    <x v="3"/>
    <x v="0"/>
    <n v="5"/>
    <s v="very good"/>
    <s v="REV21058"/>
    <d v="2022-09-01T00:00:00"/>
  </r>
  <r>
    <s v="CUST5565"/>
    <s v="Ernest"/>
    <s v="Nguyen"/>
    <x v="950"/>
    <x v="2"/>
    <x v="0"/>
    <x v="3"/>
    <s v="PROD100"/>
    <x v="9"/>
    <x v="0"/>
    <n v="5"/>
    <n v="999"/>
    <n v="4995"/>
    <s v="ORD11059"/>
    <x v="699"/>
    <x v="2"/>
    <x v="0"/>
    <n v="4"/>
    <s v="good"/>
    <s v="REV21059"/>
    <d v="2023-10-13T00:00:00"/>
  </r>
  <r>
    <s v="CUST3107"/>
    <s v="Jeffrey"/>
    <s v="Lucas"/>
    <x v="951"/>
    <x v="1"/>
    <x v="2"/>
    <x v="0"/>
    <s v="PROD104"/>
    <x v="12"/>
    <x v="1"/>
    <n v="1"/>
    <n v="120"/>
    <n v="120"/>
    <s v="ORD11060"/>
    <x v="700"/>
    <x v="1"/>
    <x v="2"/>
    <n v="3"/>
    <s v="average"/>
    <s v="REV21060"/>
    <d v="2023-04-17T00:00:00"/>
  </r>
  <r>
    <s v="CUST5208"/>
    <s v="Sarah"/>
    <s v="Howell"/>
    <x v="952"/>
    <x v="2"/>
    <x v="0"/>
    <x v="8"/>
    <s v="PROD105"/>
    <x v="4"/>
    <x v="1"/>
    <n v="3"/>
    <n v="110"/>
    <n v="330"/>
    <s v="ORD11061"/>
    <x v="701"/>
    <x v="3"/>
    <x v="1"/>
    <n v="1"/>
    <s v="average"/>
    <s v="REV21061"/>
    <d v="2025-05-10T00:00:00"/>
  </r>
  <r>
    <s v="CUST4415"/>
    <s v="Gregory"/>
    <s v="Stevens"/>
    <x v="953"/>
    <x v="0"/>
    <x v="0"/>
    <x v="7"/>
    <s v="PROD104"/>
    <x v="12"/>
    <x v="1"/>
    <n v="1"/>
    <n v="120"/>
    <n v="120"/>
    <s v="ORD11062"/>
    <x v="238"/>
    <x v="2"/>
    <x v="0"/>
    <n v="5"/>
    <s v="very good"/>
    <s v="REV21062"/>
    <d v="2024-03-03T00:00:00"/>
  </r>
  <r>
    <s v="CUST3716"/>
    <s v="Ricardo"/>
    <s v="Hernandez"/>
    <x v="954"/>
    <x v="0"/>
    <x v="0"/>
    <x v="9"/>
    <s v="PROD106"/>
    <x v="5"/>
    <x v="3"/>
    <n v="5"/>
    <n v="99"/>
    <n v="495"/>
    <s v="ORD11063"/>
    <x v="409"/>
    <x v="0"/>
    <x v="2"/>
    <n v="1"/>
    <s v="very good"/>
    <s v="REV21063"/>
    <d v="2024-11-10T00:00:00"/>
  </r>
  <r>
    <s v="CUST5126"/>
    <s v="Steven"/>
    <s v="Lopez"/>
    <x v="955"/>
    <x v="1"/>
    <x v="0"/>
    <x v="9"/>
    <s v="PROD110"/>
    <x v="11"/>
    <x v="5"/>
    <n v="2"/>
    <n v="80"/>
    <n v="160"/>
    <s v="ORD11064"/>
    <x v="164"/>
    <x v="1"/>
    <x v="1"/>
    <n v="2"/>
    <s v="very good"/>
    <s v="REV21064"/>
    <d v="2023-12-16T00:00:00"/>
  </r>
  <r>
    <s v="CUST4132"/>
    <s v="Johnathan"/>
    <s v="Smith"/>
    <x v="956"/>
    <x v="2"/>
    <x v="2"/>
    <x v="9"/>
    <s v="PROD108"/>
    <x v="0"/>
    <x v="0"/>
    <n v="5"/>
    <n v="229"/>
    <n v="1145"/>
    <s v="ORD11065"/>
    <x v="306"/>
    <x v="0"/>
    <x v="0"/>
    <n v="4"/>
    <s v="bad"/>
    <s v="REV21065"/>
    <d v="2022-10-03T00:00:00"/>
  </r>
  <r>
    <s v="CUST5872"/>
    <s v="Jason"/>
    <s v="Davis"/>
    <x v="957"/>
    <x v="0"/>
    <x v="1"/>
    <x v="8"/>
    <s v="PROD100"/>
    <x v="9"/>
    <x v="0"/>
    <n v="3"/>
    <n v="999"/>
    <n v="2997"/>
    <s v="ORD11066"/>
    <x v="515"/>
    <x v="3"/>
    <x v="2"/>
    <n v="2"/>
    <s v="bad"/>
    <s v="REV21066"/>
    <d v="2023-06-25T00:00:00"/>
  </r>
  <r>
    <s v="CUST3230"/>
    <s v="Jose"/>
    <s v="Smith"/>
    <x v="958"/>
    <x v="2"/>
    <x v="1"/>
    <x v="3"/>
    <s v="PROD100"/>
    <x v="9"/>
    <x v="0"/>
    <n v="4"/>
    <n v="999"/>
    <n v="3996"/>
    <s v="ORD11067"/>
    <x v="375"/>
    <x v="4"/>
    <x v="0"/>
    <n v="4"/>
    <s v="very good"/>
    <s v="REV21067"/>
    <d v="2025-07-19T00:00:00"/>
  </r>
  <r>
    <s v="CUST3410"/>
    <s v="Kenneth"/>
    <s v="Garner"/>
    <x v="19"/>
    <x v="0"/>
    <x v="1"/>
    <x v="0"/>
    <s v="PROD107"/>
    <x v="3"/>
    <x v="3"/>
    <n v="2"/>
    <n v="399"/>
    <n v="798"/>
    <s v="ORD11068"/>
    <x v="255"/>
    <x v="3"/>
    <x v="0"/>
    <n v="5"/>
    <s v="average"/>
    <s v="REV21068"/>
    <d v="2022-12-23T00:00:00"/>
  </r>
  <r>
    <s v="CUST1882"/>
    <s v="Judy"/>
    <s v="Barnett"/>
    <x v="959"/>
    <x v="2"/>
    <x v="0"/>
    <x v="4"/>
    <s v="PROD109"/>
    <x v="8"/>
    <x v="5"/>
    <n v="2"/>
    <n v="129"/>
    <n v="258"/>
    <s v="ORD11069"/>
    <x v="20"/>
    <x v="0"/>
    <x v="0"/>
    <n v="3"/>
    <s v="very bad"/>
    <s v="REV21069"/>
    <d v="2024-09-05T00:00:00"/>
  </r>
  <r>
    <s v="CUST1118"/>
    <s v="Aimee"/>
    <s v="Jones"/>
    <x v="960"/>
    <x v="0"/>
    <x v="0"/>
    <x v="0"/>
    <s v="PROD104"/>
    <x v="12"/>
    <x v="1"/>
    <n v="3"/>
    <n v="120"/>
    <n v="360"/>
    <s v="ORD11070"/>
    <x v="135"/>
    <x v="4"/>
    <x v="2"/>
    <n v="3"/>
    <s v="bad"/>
    <s v="REV21070"/>
    <d v="2023-09-19T00:00:00"/>
  </r>
  <r>
    <s v="CUST2429"/>
    <s v="Christina"/>
    <s v="Monroe"/>
    <x v="961"/>
    <x v="1"/>
    <x v="1"/>
    <x v="0"/>
    <s v="PROD103"/>
    <x v="1"/>
    <x v="1"/>
    <n v="2"/>
    <n v="59"/>
    <n v="118"/>
    <s v="ORD11071"/>
    <x v="251"/>
    <x v="1"/>
    <x v="0"/>
    <n v="1"/>
    <s v="very bad"/>
    <s v="REV21071"/>
    <d v="2023-06-18T00:00:00"/>
  </r>
  <r>
    <s v="CUST2410"/>
    <s v="Steven"/>
    <s v="Levine"/>
    <x v="962"/>
    <x v="1"/>
    <x v="2"/>
    <x v="0"/>
    <s v="PROD106"/>
    <x v="5"/>
    <x v="3"/>
    <n v="5"/>
    <n v="99"/>
    <n v="495"/>
    <s v="ORD11072"/>
    <x v="277"/>
    <x v="2"/>
    <x v="0"/>
    <n v="2"/>
    <s v="bad"/>
    <s v="REV21072"/>
    <d v="2024-02-27T00:00:00"/>
  </r>
  <r>
    <s v="CUST1104"/>
    <s v="George"/>
    <s v="Stark"/>
    <x v="963"/>
    <x v="1"/>
    <x v="1"/>
    <x v="9"/>
    <s v="PROD107"/>
    <x v="3"/>
    <x v="3"/>
    <n v="5"/>
    <n v="399"/>
    <n v="1995"/>
    <s v="ORD11073"/>
    <x v="423"/>
    <x v="3"/>
    <x v="2"/>
    <n v="5"/>
    <s v="very bad"/>
    <s v="REV21073"/>
    <d v="2023-07-05T00:00:00"/>
  </r>
  <r>
    <s v="CUST3105"/>
    <s v="Sarah"/>
    <s v="Allen"/>
    <x v="964"/>
    <x v="2"/>
    <x v="0"/>
    <x v="0"/>
    <s v="PROD113"/>
    <x v="7"/>
    <x v="4"/>
    <n v="1"/>
    <n v="149"/>
    <n v="149"/>
    <s v="ORD11074"/>
    <x v="98"/>
    <x v="4"/>
    <x v="1"/>
    <n v="3"/>
    <s v="very bad"/>
    <s v="REV21074"/>
    <d v="2022-12-24T00:00:00"/>
  </r>
  <r>
    <s v="CUST4728"/>
    <s v="Samuel"/>
    <s v="Martinez"/>
    <x v="879"/>
    <x v="2"/>
    <x v="1"/>
    <x v="2"/>
    <s v="PROD104"/>
    <x v="12"/>
    <x v="1"/>
    <n v="3"/>
    <n v="120"/>
    <n v="360"/>
    <s v="ORD11075"/>
    <x v="432"/>
    <x v="2"/>
    <x v="0"/>
    <n v="5"/>
    <s v="very bad"/>
    <s v="REV21075"/>
    <d v="2023-05-29T00:00:00"/>
  </r>
  <r>
    <s v="CUST5756"/>
    <s v="Steve"/>
    <s v="Price"/>
    <x v="965"/>
    <x v="0"/>
    <x v="0"/>
    <x v="6"/>
    <s v="PROD102"/>
    <x v="6"/>
    <x v="0"/>
    <n v="5"/>
    <n v="199"/>
    <n v="995"/>
    <s v="ORD11076"/>
    <x v="702"/>
    <x v="2"/>
    <x v="0"/>
    <n v="4"/>
    <s v="very good"/>
    <s v="REV21076"/>
    <d v="2022-09-05T00:00:00"/>
  </r>
  <r>
    <s v="CUST5720"/>
    <s v="Ann"/>
    <s v="Walls"/>
    <x v="966"/>
    <x v="1"/>
    <x v="2"/>
    <x v="0"/>
    <s v="PROD110"/>
    <x v="11"/>
    <x v="5"/>
    <n v="2"/>
    <n v="80"/>
    <n v="160"/>
    <s v="ORD11077"/>
    <x v="447"/>
    <x v="3"/>
    <x v="2"/>
    <n v="5"/>
    <s v="bad"/>
    <s v="REV21077"/>
    <d v="2024-07-16T00:00:00"/>
  </r>
  <r>
    <s v="CUST2715"/>
    <s v="Amanda"/>
    <s v="Stephens"/>
    <x v="877"/>
    <x v="2"/>
    <x v="0"/>
    <x v="8"/>
    <s v="PROD110"/>
    <x v="11"/>
    <x v="5"/>
    <n v="1"/>
    <n v="80"/>
    <n v="80"/>
    <s v="ORD11078"/>
    <x v="703"/>
    <x v="0"/>
    <x v="2"/>
    <n v="2"/>
    <s v="very bad"/>
    <s v="REV21078"/>
    <d v="2025-03-05T00:00:00"/>
  </r>
  <r>
    <s v="CUST4610"/>
    <s v="Deborah"/>
    <s v="Hughes"/>
    <x v="967"/>
    <x v="0"/>
    <x v="0"/>
    <x v="6"/>
    <s v="PROD104"/>
    <x v="12"/>
    <x v="1"/>
    <n v="2"/>
    <n v="120"/>
    <n v="240"/>
    <s v="ORD11079"/>
    <x v="501"/>
    <x v="0"/>
    <x v="1"/>
    <n v="4"/>
    <s v="very good"/>
    <s v="REV21079"/>
    <d v="2023-12-18T00:00:00"/>
  </r>
  <r>
    <s v="CUST2979"/>
    <s v="Jessica"/>
    <s v="Johnson"/>
    <x v="192"/>
    <x v="2"/>
    <x v="1"/>
    <x v="6"/>
    <s v="PROD105"/>
    <x v="4"/>
    <x v="1"/>
    <n v="5"/>
    <n v="110"/>
    <n v="550"/>
    <s v="ORD11080"/>
    <x v="704"/>
    <x v="4"/>
    <x v="2"/>
    <n v="1"/>
    <s v="good"/>
    <s v="REV21080"/>
    <d v="2022-12-18T00:00:00"/>
  </r>
  <r>
    <s v="CUST1656"/>
    <s v="Lindsay"/>
    <s v="Higgins"/>
    <x v="968"/>
    <x v="1"/>
    <x v="0"/>
    <x v="2"/>
    <s v="PROD109"/>
    <x v="8"/>
    <x v="5"/>
    <n v="2"/>
    <n v="129"/>
    <n v="258"/>
    <s v="ORD11081"/>
    <x v="682"/>
    <x v="0"/>
    <x v="2"/>
    <n v="4"/>
    <s v="good"/>
    <s v="REV21081"/>
    <d v="2024-01-11T00:00:00"/>
  </r>
  <r>
    <s v="CUST1882"/>
    <s v="Judy"/>
    <s v="Barnett"/>
    <x v="959"/>
    <x v="2"/>
    <x v="0"/>
    <x v="4"/>
    <s v="PROD107"/>
    <x v="3"/>
    <x v="3"/>
    <n v="5"/>
    <n v="399"/>
    <n v="1995"/>
    <s v="ORD11082"/>
    <x v="705"/>
    <x v="0"/>
    <x v="1"/>
    <n v="1"/>
    <s v="very good"/>
    <s v="REV21082"/>
    <d v="2023-06-21T00:00:00"/>
  </r>
  <r>
    <s v="CUST1343"/>
    <s v="Paul"/>
    <s v="Lam"/>
    <x v="969"/>
    <x v="1"/>
    <x v="0"/>
    <x v="0"/>
    <s v="PROD111"/>
    <x v="2"/>
    <x v="2"/>
    <n v="1"/>
    <n v="59"/>
    <n v="59"/>
    <s v="ORD11083"/>
    <x v="128"/>
    <x v="1"/>
    <x v="2"/>
    <n v="1"/>
    <s v="good"/>
    <s v="REV21083"/>
    <d v="2025-05-25T00:00:00"/>
  </r>
  <r>
    <s v="CUST1453"/>
    <s v="Mark"/>
    <s v="Davis"/>
    <x v="767"/>
    <x v="1"/>
    <x v="1"/>
    <x v="6"/>
    <s v="PROD102"/>
    <x v="6"/>
    <x v="0"/>
    <n v="4"/>
    <n v="199"/>
    <n v="796"/>
    <s v="ORD11084"/>
    <x v="395"/>
    <x v="3"/>
    <x v="2"/>
    <n v="3"/>
    <s v="good"/>
    <s v="REV21084"/>
    <d v="2023-06-20T00:00:00"/>
  </r>
  <r>
    <s v="CUST5548"/>
    <s v="Tamara"/>
    <s v="Turner"/>
    <x v="863"/>
    <x v="0"/>
    <x v="1"/>
    <x v="2"/>
    <s v="PROD106"/>
    <x v="5"/>
    <x v="3"/>
    <n v="2"/>
    <n v="99"/>
    <n v="198"/>
    <s v="ORD11085"/>
    <x v="29"/>
    <x v="1"/>
    <x v="2"/>
    <n v="5"/>
    <s v="very good"/>
    <s v="REV21085"/>
    <d v="2025-06-18T00:00:00"/>
  </r>
  <r>
    <s v="CUST2871"/>
    <s v="Jon"/>
    <s v="Flynn"/>
    <x v="56"/>
    <x v="0"/>
    <x v="1"/>
    <x v="3"/>
    <s v="PROD106"/>
    <x v="5"/>
    <x v="3"/>
    <n v="5"/>
    <n v="99"/>
    <n v="495"/>
    <s v="ORD11086"/>
    <x v="563"/>
    <x v="3"/>
    <x v="2"/>
    <n v="2"/>
    <s v="average"/>
    <s v="REV21086"/>
    <d v="2023-11-05T00:00:00"/>
  </r>
  <r>
    <s v="CUST5748"/>
    <s v="Amber"/>
    <s v="Williams"/>
    <x v="970"/>
    <x v="1"/>
    <x v="2"/>
    <x v="5"/>
    <s v="PROD109"/>
    <x v="8"/>
    <x v="5"/>
    <n v="1"/>
    <n v="129"/>
    <n v="129"/>
    <s v="ORD11087"/>
    <x v="526"/>
    <x v="2"/>
    <x v="0"/>
    <n v="3"/>
    <s v="average"/>
    <s v="REV21087"/>
    <d v="2024-02-14T00:00:00"/>
  </r>
  <r>
    <s v="CUST5126"/>
    <s v="Steven"/>
    <s v="Lopez"/>
    <x v="955"/>
    <x v="1"/>
    <x v="0"/>
    <x v="9"/>
    <s v="PROD107"/>
    <x v="3"/>
    <x v="3"/>
    <n v="1"/>
    <n v="399"/>
    <n v="399"/>
    <s v="ORD11088"/>
    <x v="218"/>
    <x v="0"/>
    <x v="1"/>
    <n v="2"/>
    <s v="very bad"/>
    <s v="REV21088"/>
    <d v="2023-05-29T00:00:00"/>
  </r>
  <r>
    <s v="CUST1448"/>
    <s v="Sheila"/>
    <s v="Roberts"/>
    <x v="971"/>
    <x v="2"/>
    <x v="1"/>
    <x v="7"/>
    <s v="PROD110"/>
    <x v="11"/>
    <x v="5"/>
    <n v="3"/>
    <n v="80"/>
    <n v="240"/>
    <s v="ORD11089"/>
    <x v="706"/>
    <x v="4"/>
    <x v="0"/>
    <n v="5"/>
    <s v="very good"/>
    <s v="REV21089"/>
    <d v="2024-09-10T00:00:00"/>
  </r>
  <r>
    <s v="CUST2149"/>
    <s v="Ricardo"/>
    <s v="Brooks"/>
    <x v="841"/>
    <x v="0"/>
    <x v="1"/>
    <x v="7"/>
    <s v="PROD100"/>
    <x v="9"/>
    <x v="0"/>
    <n v="5"/>
    <n v="999"/>
    <n v="4995"/>
    <s v="ORD11090"/>
    <x v="329"/>
    <x v="1"/>
    <x v="2"/>
    <n v="5"/>
    <s v="very bad"/>
    <s v="REV21090"/>
    <d v="2025-08-07T00:00:00"/>
  </r>
  <r>
    <s v="CUST5253"/>
    <s v="Chad"/>
    <s v="Hamilton"/>
    <x v="972"/>
    <x v="1"/>
    <x v="2"/>
    <x v="3"/>
    <s v="PROD113"/>
    <x v="7"/>
    <x v="4"/>
    <n v="2"/>
    <n v="149"/>
    <n v="298"/>
    <s v="ORD11091"/>
    <x v="707"/>
    <x v="2"/>
    <x v="0"/>
    <n v="4"/>
    <s v="very good"/>
    <s v="REV21091"/>
    <d v="2023-10-30T00:00:00"/>
  </r>
  <r>
    <s v="CUST4219"/>
    <s v="Emily"/>
    <s v="Hendrix"/>
    <x v="973"/>
    <x v="1"/>
    <x v="0"/>
    <x v="4"/>
    <s v="PROD111"/>
    <x v="2"/>
    <x v="2"/>
    <n v="5"/>
    <n v="59"/>
    <n v="295"/>
    <s v="ORD11092"/>
    <x v="708"/>
    <x v="3"/>
    <x v="0"/>
    <n v="5"/>
    <s v="average"/>
    <s v="REV21092"/>
    <d v="2022-12-19T00:00:00"/>
  </r>
  <r>
    <s v="CUST2067"/>
    <s v="Eric"/>
    <s v="Garcia"/>
    <x v="746"/>
    <x v="0"/>
    <x v="1"/>
    <x v="3"/>
    <s v="PROD101"/>
    <x v="13"/>
    <x v="0"/>
    <n v="5"/>
    <n v="899"/>
    <n v="4495"/>
    <s v="ORD11093"/>
    <x v="189"/>
    <x v="1"/>
    <x v="0"/>
    <n v="5"/>
    <s v="bad"/>
    <s v="REV21093"/>
    <d v="2023-03-22T00:00:00"/>
  </r>
  <r>
    <s v="CUST4016"/>
    <s v="Derrick"/>
    <s v="Maxwell"/>
    <x v="974"/>
    <x v="2"/>
    <x v="1"/>
    <x v="3"/>
    <s v="PROD111"/>
    <x v="2"/>
    <x v="2"/>
    <n v="3"/>
    <n v="59"/>
    <n v="177"/>
    <s v="ORD11094"/>
    <x v="528"/>
    <x v="3"/>
    <x v="1"/>
    <n v="1"/>
    <s v="very bad"/>
    <s v="REV21094"/>
    <d v="2023-01-14T00:00:00"/>
  </r>
  <r>
    <s v="CUST2061"/>
    <s v="Katherine"/>
    <s v="Knight"/>
    <x v="975"/>
    <x v="1"/>
    <x v="1"/>
    <x v="1"/>
    <s v="PROD114"/>
    <x v="14"/>
    <x v="4"/>
    <n v="3"/>
    <n v="25"/>
    <n v="75"/>
    <s v="ORD11095"/>
    <x v="709"/>
    <x v="1"/>
    <x v="2"/>
    <n v="1"/>
    <s v="bad"/>
    <s v="REV21095"/>
    <d v="2023-09-26T00:00:00"/>
  </r>
  <r>
    <s v="CUST2699"/>
    <s v="Michael"/>
    <s v="Rivera"/>
    <x v="976"/>
    <x v="1"/>
    <x v="1"/>
    <x v="2"/>
    <s v="PROD105"/>
    <x v="4"/>
    <x v="1"/>
    <n v="5"/>
    <n v="110"/>
    <n v="550"/>
    <s v="ORD11096"/>
    <x v="710"/>
    <x v="2"/>
    <x v="1"/>
    <n v="2"/>
    <s v="good"/>
    <s v="REV21096"/>
    <d v="2023-06-20T00:00:00"/>
  </r>
  <r>
    <s v="CUST1050"/>
    <s v="Ryan"/>
    <s v="Howe"/>
    <x v="977"/>
    <x v="0"/>
    <x v="2"/>
    <x v="2"/>
    <s v="PROD109"/>
    <x v="8"/>
    <x v="5"/>
    <n v="3"/>
    <n v="129"/>
    <n v="387"/>
    <s v="ORD11097"/>
    <x v="655"/>
    <x v="0"/>
    <x v="1"/>
    <n v="4"/>
    <s v="average"/>
    <s v="REV21097"/>
    <d v="2024-02-24T00:00:00"/>
  </r>
  <r>
    <s v="CUST3174"/>
    <s v="Sonya"/>
    <s v="Parker"/>
    <x v="266"/>
    <x v="0"/>
    <x v="2"/>
    <x v="3"/>
    <s v="PROD100"/>
    <x v="9"/>
    <x v="0"/>
    <n v="4"/>
    <n v="999"/>
    <n v="3996"/>
    <s v="ORD11098"/>
    <x v="629"/>
    <x v="1"/>
    <x v="1"/>
    <n v="3"/>
    <s v="bad"/>
    <s v="REV21098"/>
    <d v="2024-08-08T00:00:00"/>
  </r>
  <r>
    <s v="CUST3099"/>
    <s v="Marissa"/>
    <s v="Ortiz"/>
    <x v="978"/>
    <x v="0"/>
    <x v="0"/>
    <x v="9"/>
    <s v="PROD102"/>
    <x v="6"/>
    <x v="0"/>
    <n v="4"/>
    <n v="199"/>
    <n v="796"/>
    <s v="ORD11099"/>
    <x v="359"/>
    <x v="2"/>
    <x v="2"/>
    <n v="5"/>
    <s v="average"/>
    <s v="REV21099"/>
    <d v="2024-08-03T00:00:00"/>
  </r>
  <r>
    <s v="CUST1760"/>
    <s v="Wendy"/>
    <s v="Hunter"/>
    <x v="979"/>
    <x v="1"/>
    <x v="0"/>
    <x v="4"/>
    <s v="PROD111"/>
    <x v="2"/>
    <x v="2"/>
    <n v="3"/>
    <n v="59"/>
    <n v="177"/>
    <s v="ORD11100"/>
    <x v="463"/>
    <x v="3"/>
    <x v="0"/>
    <n v="5"/>
    <s v="good"/>
    <s v="REV21100"/>
    <d v="2025-07-31T00:00:00"/>
  </r>
  <r>
    <s v="CUST4079"/>
    <s v="Erika"/>
    <s v="Hernandez"/>
    <x v="980"/>
    <x v="1"/>
    <x v="0"/>
    <x v="3"/>
    <s v="PROD106"/>
    <x v="5"/>
    <x v="3"/>
    <n v="5"/>
    <n v="99"/>
    <n v="495"/>
    <s v="ORD11101"/>
    <x v="205"/>
    <x v="0"/>
    <x v="0"/>
    <n v="3"/>
    <s v="very bad"/>
    <s v="REV21101"/>
    <d v="2023-08-03T00:00:00"/>
  </r>
  <r>
    <s v="CUST1606"/>
    <s v="Jesus"/>
    <s v="Mueller"/>
    <x v="981"/>
    <x v="2"/>
    <x v="2"/>
    <x v="5"/>
    <s v="PROD114"/>
    <x v="14"/>
    <x v="4"/>
    <n v="4"/>
    <n v="25"/>
    <n v="100"/>
    <s v="ORD11102"/>
    <x v="555"/>
    <x v="4"/>
    <x v="1"/>
    <n v="5"/>
    <s v="very good"/>
    <s v="REV21102"/>
    <d v="2023-04-05T00:00:00"/>
  </r>
  <r>
    <s v="CUST3179"/>
    <s v="James"/>
    <s v="Pope"/>
    <x v="982"/>
    <x v="2"/>
    <x v="0"/>
    <x v="6"/>
    <s v="PROD105"/>
    <x v="4"/>
    <x v="1"/>
    <n v="5"/>
    <n v="110"/>
    <n v="550"/>
    <s v="ORD11103"/>
    <x v="711"/>
    <x v="0"/>
    <x v="0"/>
    <n v="2"/>
    <s v="very bad"/>
    <s v="REV21103"/>
    <d v="2023-02-20T00:00:00"/>
  </r>
  <r>
    <s v="CUST3024"/>
    <s v="Kevin"/>
    <s v="Daniels"/>
    <x v="983"/>
    <x v="1"/>
    <x v="1"/>
    <x v="2"/>
    <s v="PROD104"/>
    <x v="12"/>
    <x v="1"/>
    <n v="4"/>
    <n v="120"/>
    <n v="480"/>
    <s v="ORD11104"/>
    <x v="209"/>
    <x v="4"/>
    <x v="1"/>
    <n v="4"/>
    <s v="average"/>
    <s v="REV21104"/>
    <d v="2022-11-01T00:00:00"/>
  </r>
  <r>
    <s v="CUST2199"/>
    <s v="Joseph"/>
    <s v="Nicholson"/>
    <x v="984"/>
    <x v="0"/>
    <x v="0"/>
    <x v="6"/>
    <s v="PROD103"/>
    <x v="1"/>
    <x v="1"/>
    <n v="4"/>
    <n v="59"/>
    <n v="236"/>
    <s v="ORD11105"/>
    <x v="712"/>
    <x v="0"/>
    <x v="2"/>
    <n v="5"/>
    <s v="good"/>
    <s v="REV21105"/>
    <d v="2023-05-21T00:00:00"/>
  </r>
  <r>
    <s v="CUST3421"/>
    <s v="John"/>
    <s v="Green"/>
    <x v="985"/>
    <x v="2"/>
    <x v="1"/>
    <x v="9"/>
    <s v="PROD113"/>
    <x v="7"/>
    <x v="4"/>
    <n v="3"/>
    <n v="149"/>
    <n v="447"/>
    <s v="ORD11106"/>
    <x v="690"/>
    <x v="3"/>
    <x v="0"/>
    <n v="5"/>
    <s v="bad"/>
    <s v="REV21106"/>
    <d v="2024-04-16T00:00:00"/>
  </r>
  <r>
    <s v="CUST2223"/>
    <s v="John"/>
    <s v="Johnson"/>
    <x v="164"/>
    <x v="0"/>
    <x v="1"/>
    <x v="8"/>
    <s v="PROD107"/>
    <x v="3"/>
    <x v="3"/>
    <n v="2"/>
    <n v="399"/>
    <n v="798"/>
    <s v="ORD11107"/>
    <x v="713"/>
    <x v="4"/>
    <x v="2"/>
    <n v="1"/>
    <s v="average"/>
    <s v="REV21107"/>
    <d v="2023-01-04T00:00:00"/>
  </r>
  <r>
    <s v="CUST2630"/>
    <s v="Amber"/>
    <s v="Cruz"/>
    <x v="986"/>
    <x v="0"/>
    <x v="1"/>
    <x v="4"/>
    <s v="PROD113"/>
    <x v="7"/>
    <x v="4"/>
    <n v="4"/>
    <n v="149"/>
    <n v="596"/>
    <s v="ORD11108"/>
    <x v="347"/>
    <x v="1"/>
    <x v="1"/>
    <n v="2"/>
    <s v="very bad"/>
    <s v="REV21108"/>
    <d v="2023-11-10T00:00:00"/>
  </r>
  <r>
    <s v="CUST4104"/>
    <s v="Mathew"/>
    <s v="Tran"/>
    <x v="987"/>
    <x v="2"/>
    <x v="2"/>
    <x v="3"/>
    <s v="PROD103"/>
    <x v="1"/>
    <x v="1"/>
    <n v="1"/>
    <n v="59"/>
    <n v="59"/>
    <s v="ORD11109"/>
    <x v="714"/>
    <x v="0"/>
    <x v="2"/>
    <n v="1"/>
    <s v="very bad"/>
    <s v="REV21109"/>
    <d v="2022-12-18T00:00:00"/>
  </r>
  <r>
    <s v="CUST4253"/>
    <s v="Anthony"/>
    <s v="Long"/>
    <x v="988"/>
    <x v="1"/>
    <x v="1"/>
    <x v="4"/>
    <s v="PROD109"/>
    <x v="8"/>
    <x v="5"/>
    <n v="1"/>
    <n v="129"/>
    <n v="129"/>
    <s v="ORD11110"/>
    <x v="364"/>
    <x v="2"/>
    <x v="1"/>
    <n v="3"/>
    <s v="very good"/>
    <s v="REV21110"/>
    <d v="2024-01-25T00:00:00"/>
  </r>
  <r>
    <s v="CUST1230"/>
    <s v="Alicia"/>
    <s v="Martin"/>
    <x v="989"/>
    <x v="2"/>
    <x v="1"/>
    <x v="9"/>
    <s v="PROD109"/>
    <x v="8"/>
    <x v="5"/>
    <n v="4"/>
    <n v="129"/>
    <n v="516"/>
    <s v="ORD11111"/>
    <x v="326"/>
    <x v="0"/>
    <x v="0"/>
    <n v="2"/>
    <s v="very good"/>
    <s v="REV21111"/>
    <d v="2023-04-01T00:00:00"/>
  </r>
  <r>
    <s v="CUST1384"/>
    <s v="Joshua"/>
    <s v="Wright"/>
    <x v="990"/>
    <x v="0"/>
    <x v="0"/>
    <x v="8"/>
    <s v="PROD107"/>
    <x v="3"/>
    <x v="3"/>
    <n v="3"/>
    <n v="399"/>
    <n v="1197"/>
    <s v="ORD11112"/>
    <x v="168"/>
    <x v="1"/>
    <x v="0"/>
    <n v="5"/>
    <s v="very good"/>
    <s v="REV21112"/>
    <d v="2025-04-23T00:00:00"/>
  </r>
  <r>
    <s v="CUST1282"/>
    <s v="Kevin"/>
    <s v="Whitaker"/>
    <x v="991"/>
    <x v="2"/>
    <x v="0"/>
    <x v="3"/>
    <s v="PROD106"/>
    <x v="5"/>
    <x v="3"/>
    <n v="2"/>
    <n v="99"/>
    <n v="198"/>
    <s v="ORD11113"/>
    <x v="498"/>
    <x v="0"/>
    <x v="1"/>
    <n v="3"/>
    <s v="very good"/>
    <s v="REV21113"/>
    <d v="2024-05-13T00:00:00"/>
  </r>
  <r>
    <s v="CUST3770"/>
    <s v="Scott"/>
    <s v="Scott"/>
    <x v="992"/>
    <x v="0"/>
    <x v="2"/>
    <x v="2"/>
    <s v="PROD114"/>
    <x v="14"/>
    <x v="4"/>
    <n v="5"/>
    <n v="25"/>
    <n v="125"/>
    <s v="ORD11114"/>
    <x v="715"/>
    <x v="0"/>
    <x v="2"/>
    <n v="5"/>
    <s v="very bad"/>
    <s v="REV21114"/>
    <d v="2023-06-10T00:00:00"/>
  </r>
  <r>
    <s v="CUST1210"/>
    <s v="Jessica"/>
    <s v="Spencer"/>
    <x v="993"/>
    <x v="2"/>
    <x v="1"/>
    <x v="8"/>
    <s v="PROD112"/>
    <x v="10"/>
    <x v="2"/>
    <n v="1"/>
    <n v="199"/>
    <n v="199"/>
    <s v="ORD11115"/>
    <x v="716"/>
    <x v="0"/>
    <x v="0"/>
    <n v="3"/>
    <s v="very bad"/>
    <s v="REV21115"/>
    <d v="2022-12-09T00:00:00"/>
  </r>
  <r>
    <s v="CUST4090"/>
    <s v="Kristine"/>
    <s v="Barker"/>
    <x v="416"/>
    <x v="0"/>
    <x v="2"/>
    <x v="4"/>
    <s v="PROD103"/>
    <x v="1"/>
    <x v="1"/>
    <n v="5"/>
    <n v="59"/>
    <n v="295"/>
    <s v="ORD11116"/>
    <x v="717"/>
    <x v="3"/>
    <x v="1"/>
    <n v="5"/>
    <s v="average"/>
    <s v="REV21116"/>
    <d v="2022-11-04T00:00:00"/>
  </r>
  <r>
    <s v="CUST3897"/>
    <s v="David"/>
    <s v="Floyd"/>
    <x v="994"/>
    <x v="0"/>
    <x v="0"/>
    <x v="4"/>
    <s v="PROD107"/>
    <x v="3"/>
    <x v="3"/>
    <n v="3"/>
    <n v="399"/>
    <n v="1197"/>
    <s v="ORD11117"/>
    <x v="718"/>
    <x v="4"/>
    <x v="1"/>
    <n v="4"/>
    <s v="average"/>
    <s v="REV21117"/>
    <d v="2024-09-19T00:00:00"/>
  </r>
  <r>
    <s v="CUST4718"/>
    <s v="Angela"/>
    <s v="Sweeney"/>
    <x v="995"/>
    <x v="1"/>
    <x v="1"/>
    <x v="9"/>
    <s v="PROD105"/>
    <x v="4"/>
    <x v="1"/>
    <n v="2"/>
    <n v="110"/>
    <n v="220"/>
    <s v="ORD11118"/>
    <x v="719"/>
    <x v="4"/>
    <x v="0"/>
    <n v="1"/>
    <s v="average"/>
    <s v="REV21118"/>
    <d v="2023-04-21T00:00:00"/>
  </r>
  <r>
    <s v="CUST5540"/>
    <s v="Rick"/>
    <s v="Cole"/>
    <x v="278"/>
    <x v="0"/>
    <x v="2"/>
    <x v="5"/>
    <s v="PROD101"/>
    <x v="13"/>
    <x v="0"/>
    <n v="1"/>
    <n v="899"/>
    <n v="899"/>
    <s v="ORD11119"/>
    <x v="720"/>
    <x v="1"/>
    <x v="0"/>
    <n v="3"/>
    <s v="very bad"/>
    <s v="REV21119"/>
    <d v="2024-05-07T00:00:00"/>
  </r>
  <r>
    <s v="CUST2538"/>
    <s v="Matthew"/>
    <s v="Morales"/>
    <x v="996"/>
    <x v="2"/>
    <x v="1"/>
    <x v="6"/>
    <s v="PROD114"/>
    <x v="14"/>
    <x v="4"/>
    <n v="1"/>
    <n v="25"/>
    <n v="25"/>
    <s v="ORD11120"/>
    <x v="432"/>
    <x v="4"/>
    <x v="2"/>
    <n v="5"/>
    <s v="very good"/>
    <s v="REV21120"/>
    <d v="2022-11-13T00:00:00"/>
  </r>
  <r>
    <s v="CUST2208"/>
    <s v="April"/>
    <s v="Ramsey"/>
    <x v="997"/>
    <x v="2"/>
    <x v="0"/>
    <x v="8"/>
    <s v="PROD112"/>
    <x v="10"/>
    <x v="2"/>
    <n v="5"/>
    <n v="199"/>
    <n v="995"/>
    <s v="ORD11121"/>
    <x v="265"/>
    <x v="3"/>
    <x v="2"/>
    <n v="1"/>
    <s v="average"/>
    <s v="REV21121"/>
    <d v="2024-10-08T00:00:00"/>
  </r>
  <r>
    <s v="CUST5000"/>
    <s v="Danielle"/>
    <s v="Romero"/>
    <x v="998"/>
    <x v="0"/>
    <x v="1"/>
    <x v="8"/>
    <s v="PROD108"/>
    <x v="0"/>
    <x v="0"/>
    <n v="5"/>
    <n v="229"/>
    <n v="1145"/>
    <s v="ORD11122"/>
    <x v="317"/>
    <x v="2"/>
    <x v="0"/>
    <n v="4"/>
    <s v="very bad"/>
    <s v="REV21122"/>
    <d v="2023-04-14T00:00:00"/>
  </r>
  <r>
    <s v="CUST4148"/>
    <s v="Kelly"/>
    <s v="Morris"/>
    <x v="999"/>
    <x v="0"/>
    <x v="2"/>
    <x v="2"/>
    <s v="PROD108"/>
    <x v="0"/>
    <x v="0"/>
    <n v="1"/>
    <n v="229"/>
    <n v="229"/>
    <s v="ORD11123"/>
    <x v="101"/>
    <x v="4"/>
    <x v="0"/>
    <n v="3"/>
    <s v="very good"/>
    <s v="REV21123"/>
    <d v="2025-01-31T00:00:00"/>
  </r>
  <r>
    <s v="CUST5600"/>
    <s v="Lee"/>
    <s v="Miller"/>
    <x v="1000"/>
    <x v="2"/>
    <x v="2"/>
    <x v="6"/>
    <s v="PROD109"/>
    <x v="8"/>
    <x v="5"/>
    <n v="3"/>
    <n v="129"/>
    <n v="387"/>
    <s v="ORD11124"/>
    <x v="608"/>
    <x v="0"/>
    <x v="2"/>
    <n v="4"/>
    <s v="good"/>
    <s v="REV21124"/>
    <d v="2023-02-02T00:00:00"/>
  </r>
  <r>
    <s v="CUST2880"/>
    <s v="Theresa"/>
    <s v="Schwartz"/>
    <x v="1001"/>
    <x v="2"/>
    <x v="2"/>
    <x v="9"/>
    <s v="PROD101"/>
    <x v="13"/>
    <x v="0"/>
    <n v="3"/>
    <n v="899"/>
    <n v="2697"/>
    <s v="ORD11125"/>
    <x v="461"/>
    <x v="1"/>
    <x v="2"/>
    <n v="3"/>
    <s v="very good"/>
    <s v="REV21125"/>
    <d v="2024-12-14T00:00:00"/>
  </r>
  <r>
    <s v="CUST4380"/>
    <s v="Michael"/>
    <s v="Carson"/>
    <x v="1002"/>
    <x v="1"/>
    <x v="0"/>
    <x v="2"/>
    <s v="PROD110"/>
    <x v="11"/>
    <x v="5"/>
    <n v="3"/>
    <n v="80"/>
    <n v="240"/>
    <s v="ORD11126"/>
    <x v="721"/>
    <x v="3"/>
    <x v="0"/>
    <n v="5"/>
    <s v="good"/>
    <s v="REV21126"/>
    <d v="2023-07-20T00:00:00"/>
  </r>
  <r>
    <s v="CUST3879"/>
    <s v="Ann"/>
    <s v="Vang"/>
    <x v="1003"/>
    <x v="0"/>
    <x v="1"/>
    <x v="7"/>
    <s v="PROD111"/>
    <x v="2"/>
    <x v="2"/>
    <n v="4"/>
    <n v="59"/>
    <n v="236"/>
    <s v="ORD11127"/>
    <x v="477"/>
    <x v="3"/>
    <x v="0"/>
    <n v="4"/>
    <s v="very bad"/>
    <s v="REV21127"/>
    <d v="2023-01-27T00:00:00"/>
  </r>
  <r>
    <s v="CUST3572"/>
    <s v="Antonio"/>
    <s v="Taylor"/>
    <x v="1004"/>
    <x v="1"/>
    <x v="2"/>
    <x v="4"/>
    <s v="PROD114"/>
    <x v="14"/>
    <x v="4"/>
    <n v="1"/>
    <n v="25"/>
    <n v="25"/>
    <s v="ORD11128"/>
    <x v="153"/>
    <x v="2"/>
    <x v="0"/>
    <n v="5"/>
    <s v="very good"/>
    <s v="REV21128"/>
    <d v="2023-07-31T00:00:00"/>
  </r>
  <r>
    <s v="CUST5868"/>
    <s v="Bobby"/>
    <s v="Carroll"/>
    <x v="1005"/>
    <x v="2"/>
    <x v="0"/>
    <x v="0"/>
    <s v="PROD108"/>
    <x v="0"/>
    <x v="0"/>
    <n v="1"/>
    <n v="229"/>
    <n v="229"/>
    <s v="ORD11129"/>
    <x v="388"/>
    <x v="4"/>
    <x v="0"/>
    <n v="2"/>
    <s v="very bad"/>
    <s v="REV21129"/>
    <d v="2023-11-04T00:00:00"/>
  </r>
  <r>
    <s v="CUST1033"/>
    <s v="Randy"/>
    <s v="Anderson"/>
    <x v="96"/>
    <x v="0"/>
    <x v="2"/>
    <x v="6"/>
    <s v="PROD105"/>
    <x v="4"/>
    <x v="1"/>
    <n v="3"/>
    <n v="110"/>
    <n v="330"/>
    <s v="ORD11130"/>
    <x v="722"/>
    <x v="0"/>
    <x v="0"/>
    <n v="2"/>
    <s v="average"/>
    <s v="REV21130"/>
    <d v="2024-01-11T00:00:00"/>
  </r>
  <r>
    <s v="CUST1260"/>
    <s v="Michael"/>
    <s v="Hamilton"/>
    <x v="1006"/>
    <x v="2"/>
    <x v="2"/>
    <x v="1"/>
    <s v="PROD114"/>
    <x v="14"/>
    <x v="4"/>
    <n v="4"/>
    <n v="25"/>
    <n v="100"/>
    <s v="ORD11131"/>
    <x v="723"/>
    <x v="3"/>
    <x v="2"/>
    <n v="5"/>
    <s v="very good"/>
    <s v="REV21131"/>
    <d v="2025-08-11T00:00:00"/>
  </r>
  <r>
    <s v="CUST2679"/>
    <s v="Jason"/>
    <s v="Adams"/>
    <x v="476"/>
    <x v="2"/>
    <x v="1"/>
    <x v="4"/>
    <s v="PROD114"/>
    <x v="14"/>
    <x v="4"/>
    <n v="3"/>
    <n v="25"/>
    <n v="75"/>
    <s v="ORD11132"/>
    <x v="477"/>
    <x v="1"/>
    <x v="2"/>
    <n v="1"/>
    <s v="very bad"/>
    <s v="REV21132"/>
    <d v="2022-12-24T00:00:00"/>
  </r>
  <r>
    <s v="CUST5982"/>
    <s v="Philip"/>
    <s v="White"/>
    <x v="881"/>
    <x v="0"/>
    <x v="1"/>
    <x v="1"/>
    <s v="PROD109"/>
    <x v="8"/>
    <x v="5"/>
    <n v="5"/>
    <n v="129"/>
    <n v="645"/>
    <s v="ORD11133"/>
    <x v="299"/>
    <x v="2"/>
    <x v="2"/>
    <n v="5"/>
    <s v="very bad"/>
    <s v="REV21133"/>
    <d v="2024-10-24T00:00:00"/>
  </r>
  <r>
    <s v="CUST5868"/>
    <s v="Bobby"/>
    <s v="Carroll"/>
    <x v="1005"/>
    <x v="2"/>
    <x v="0"/>
    <x v="0"/>
    <s v="PROD105"/>
    <x v="4"/>
    <x v="1"/>
    <n v="2"/>
    <n v="110"/>
    <n v="220"/>
    <s v="ORD11134"/>
    <x v="724"/>
    <x v="2"/>
    <x v="1"/>
    <n v="5"/>
    <s v="very bad"/>
    <s v="REV21134"/>
    <d v="2024-09-05T00:00:00"/>
  </r>
  <r>
    <s v="CUST3442"/>
    <s v="Brad"/>
    <s v="Hooper"/>
    <x v="1007"/>
    <x v="0"/>
    <x v="2"/>
    <x v="3"/>
    <s v="PROD111"/>
    <x v="2"/>
    <x v="2"/>
    <n v="4"/>
    <n v="59"/>
    <n v="236"/>
    <s v="ORD11135"/>
    <x v="725"/>
    <x v="0"/>
    <x v="0"/>
    <n v="1"/>
    <s v="bad"/>
    <s v="REV21135"/>
    <d v="2024-05-24T00:00:00"/>
  </r>
  <r>
    <s v="CUST4150"/>
    <s v="Traci"/>
    <s v="Sosa"/>
    <x v="566"/>
    <x v="0"/>
    <x v="2"/>
    <x v="1"/>
    <s v="PROD103"/>
    <x v="1"/>
    <x v="1"/>
    <n v="3"/>
    <n v="59"/>
    <n v="177"/>
    <s v="ORD11136"/>
    <x v="726"/>
    <x v="3"/>
    <x v="1"/>
    <n v="4"/>
    <s v="very good"/>
    <s v="REV21136"/>
    <d v="2022-09-12T00:00:00"/>
  </r>
  <r>
    <s v="CUST1522"/>
    <s v="Penny"/>
    <s v="Drake"/>
    <x v="1008"/>
    <x v="1"/>
    <x v="0"/>
    <x v="8"/>
    <s v="PROD105"/>
    <x v="4"/>
    <x v="1"/>
    <n v="1"/>
    <n v="110"/>
    <n v="110"/>
    <s v="ORD11137"/>
    <x v="86"/>
    <x v="3"/>
    <x v="1"/>
    <n v="4"/>
    <s v="bad"/>
    <s v="REV21137"/>
    <d v="2024-05-03T00:00:00"/>
  </r>
  <r>
    <s v="CUST4602"/>
    <s v="Stacy"/>
    <s v="Brown"/>
    <x v="1009"/>
    <x v="2"/>
    <x v="0"/>
    <x v="0"/>
    <s v="PROD101"/>
    <x v="13"/>
    <x v="0"/>
    <n v="4"/>
    <n v="899"/>
    <n v="3596"/>
    <s v="ORD11138"/>
    <x v="347"/>
    <x v="1"/>
    <x v="1"/>
    <n v="1"/>
    <s v="very bad"/>
    <s v="REV21138"/>
    <d v="2023-10-14T00:00:00"/>
  </r>
  <r>
    <s v="CUST2329"/>
    <s v="Tanya"/>
    <s v="Parker"/>
    <x v="1010"/>
    <x v="0"/>
    <x v="2"/>
    <x v="8"/>
    <s v="PROD112"/>
    <x v="10"/>
    <x v="2"/>
    <n v="5"/>
    <n v="199"/>
    <n v="995"/>
    <s v="ORD11139"/>
    <x v="496"/>
    <x v="1"/>
    <x v="2"/>
    <n v="3"/>
    <s v="very good"/>
    <s v="REV21139"/>
    <d v="2024-06-29T00:00:00"/>
  </r>
  <r>
    <s v="CUST3917"/>
    <s v="Bridget"/>
    <s v="Reynolds"/>
    <x v="1011"/>
    <x v="0"/>
    <x v="1"/>
    <x v="9"/>
    <s v="PROD112"/>
    <x v="10"/>
    <x v="2"/>
    <n v="4"/>
    <n v="199"/>
    <n v="796"/>
    <s v="ORD11140"/>
    <x v="28"/>
    <x v="0"/>
    <x v="2"/>
    <n v="2"/>
    <s v="very good"/>
    <s v="REV21140"/>
    <d v="2025-07-17T00:00:00"/>
  </r>
  <r>
    <s v="CUST1827"/>
    <s v="David"/>
    <s v="Watson"/>
    <x v="1012"/>
    <x v="0"/>
    <x v="1"/>
    <x v="0"/>
    <s v="PROD100"/>
    <x v="9"/>
    <x v="0"/>
    <n v="1"/>
    <n v="999"/>
    <n v="999"/>
    <s v="ORD11141"/>
    <x v="446"/>
    <x v="3"/>
    <x v="2"/>
    <n v="3"/>
    <s v="good"/>
    <s v="REV21141"/>
    <d v="2024-04-10T00:00:00"/>
  </r>
  <r>
    <s v="CUST1079"/>
    <s v="Brett"/>
    <s v="Baker"/>
    <x v="1013"/>
    <x v="1"/>
    <x v="0"/>
    <x v="0"/>
    <s v="PROD100"/>
    <x v="9"/>
    <x v="0"/>
    <n v="4"/>
    <n v="999"/>
    <n v="3996"/>
    <s v="ORD11142"/>
    <x v="49"/>
    <x v="2"/>
    <x v="0"/>
    <n v="2"/>
    <s v="bad"/>
    <s v="REV21142"/>
    <d v="2023-08-05T00:00:00"/>
  </r>
  <r>
    <s v="CUST2937"/>
    <s v="Rita"/>
    <s v="Castro"/>
    <x v="1014"/>
    <x v="1"/>
    <x v="2"/>
    <x v="7"/>
    <s v="PROD100"/>
    <x v="9"/>
    <x v="0"/>
    <n v="1"/>
    <n v="999"/>
    <n v="999"/>
    <s v="ORD11143"/>
    <x v="727"/>
    <x v="2"/>
    <x v="1"/>
    <n v="4"/>
    <s v="very good"/>
    <s v="REV21143"/>
    <d v="2024-11-13T00:00:00"/>
  </r>
  <r>
    <s v="CUST4379"/>
    <s v="Kayla"/>
    <s v="Bryan"/>
    <x v="1015"/>
    <x v="2"/>
    <x v="2"/>
    <x v="0"/>
    <s v="PROD102"/>
    <x v="6"/>
    <x v="0"/>
    <n v="3"/>
    <n v="199"/>
    <n v="597"/>
    <s v="ORD11144"/>
    <x v="630"/>
    <x v="3"/>
    <x v="2"/>
    <n v="5"/>
    <s v="average"/>
    <s v="REV21144"/>
    <d v="2022-09-24T00:00:00"/>
  </r>
  <r>
    <s v="CUST2444"/>
    <s v="Amanda"/>
    <s v="King"/>
    <x v="1016"/>
    <x v="1"/>
    <x v="0"/>
    <x v="4"/>
    <s v="PROD103"/>
    <x v="1"/>
    <x v="1"/>
    <n v="1"/>
    <n v="59"/>
    <n v="59"/>
    <s v="ORD11145"/>
    <x v="647"/>
    <x v="4"/>
    <x v="1"/>
    <n v="2"/>
    <s v="good"/>
    <s v="REV21145"/>
    <d v="2023-05-16T00:00:00"/>
  </r>
  <r>
    <s v="CUST2416"/>
    <s v="Larry"/>
    <s v="Johnson"/>
    <x v="1017"/>
    <x v="2"/>
    <x v="1"/>
    <x v="3"/>
    <s v="PROD110"/>
    <x v="11"/>
    <x v="5"/>
    <n v="4"/>
    <n v="80"/>
    <n v="320"/>
    <s v="ORD11146"/>
    <x v="244"/>
    <x v="1"/>
    <x v="2"/>
    <n v="3"/>
    <s v="very good"/>
    <s v="REV21146"/>
    <d v="2025-07-14T00:00:00"/>
  </r>
  <r>
    <s v="CUST5359"/>
    <s v="Ashley"/>
    <s v="Brown"/>
    <x v="1018"/>
    <x v="2"/>
    <x v="1"/>
    <x v="4"/>
    <s v="PROD110"/>
    <x v="11"/>
    <x v="5"/>
    <n v="2"/>
    <n v="80"/>
    <n v="160"/>
    <s v="ORD11147"/>
    <x v="728"/>
    <x v="4"/>
    <x v="1"/>
    <n v="4"/>
    <s v="very bad"/>
    <s v="REV21147"/>
    <d v="2023-07-31T00:00:00"/>
  </r>
  <r>
    <s v="CUST3078"/>
    <s v="Allison"/>
    <s v="Morrow"/>
    <x v="1019"/>
    <x v="2"/>
    <x v="1"/>
    <x v="9"/>
    <s v="PROD110"/>
    <x v="11"/>
    <x v="5"/>
    <n v="2"/>
    <n v="80"/>
    <n v="160"/>
    <s v="ORD11148"/>
    <x v="578"/>
    <x v="0"/>
    <x v="0"/>
    <n v="3"/>
    <s v="very bad"/>
    <s v="REV21148"/>
    <d v="2023-03-30T00:00:00"/>
  </r>
  <r>
    <s v="CUST5741"/>
    <s v="Katrina"/>
    <s v="Benitez"/>
    <x v="1020"/>
    <x v="2"/>
    <x v="2"/>
    <x v="3"/>
    <s v="PROD110"/>
    <x v="11"/>
    <x v="5"/>
    <n v="2"/>
    <n v="80"/>
    <n v="160"/>
    <s v="ORD11149"/>
    <x v="305"/>
    <x v="1"/>
    <x v="1"/>
    <n v="5"/>
    <s v="very good"/>
    <s v="REV21149"/>
    <d v="2024-05-15T00:00:00"/>
  </r>
  <r>
    <s v="CUST4131"/>
    <s v="Chad"/>
    <s v="Cunningham"/>
    <x v="810"/>
    <x v="1"/>
    <x v="1"/>
    <x v="2"/>
    <s v="PROD108"/>
    <x v="0"/>
    <x v="0"/>
    <n v="5"/>
    <n v="229"/>
    <n v="1145"/>
    <s v="ORD11150"/>
    <x v="672"/>
    <x v="3"/>
    <x v="0"/>
    <n v="2"/>
    <s v="very good"/>
    <s v="REV21150"/>
    <d v="2023-02-13T00:00:00"/>
  </r>
  <r>
    <s v="CUST5055"/>
    <s v="Evelyn"/>
    <s v="Chandler"/>
    <x v="1021"/>
    <x v="0"/>
    <x v="0"/>
    <x v="2"/>
    <s v="PROD113"/>
    <x v="7"/>
    <x v="4"/>
    <n v="3"/>
    <n v="149"/>
    <n v="447"/>
    <s v="ORD11151"/>
    <x v="729"/>
    <x v="4"/>
    <x v="0"/>
    <n v="1"/>
    <s v="very good"/>
    <s v="REV21151"/>
    <d v="2023-11-09T00:00:00"/>
  </r>
  <r>
    <s v="CUST5404"/>
    <s v="Calvin"/>
    <s v="Horton"/>
    <x v="1022"/>
    <x v="0"/>
    <x v="1"/>
    <x v="3"/>
    <s v="PROD111"/>
    <x v="2"/>
    <x v="2"/>
    <n v="3"/>
    <n v="59"/>
    <n v="177"/>
    <s v="ORD11152"/>
    <x v="517"/>
    <x v="4"/>
    <x v="2"/>
    <n v="1"/>
    <s v="very good"/>
    <s v="REV21152"/>
    <d v="2024-01-06T00:00:00"/>
  </r>
  <r>
    <s v="CUST5412"/>
    <s v="Nancy"/>
    <s v="Lawson"/>
    <x v="1023"/>
    <x v="1"/>
    <x v="0"/>
    <x v="0"/>
    <s v="PROD111"/>
    <x v="2"/>
    <x v="2"/>
    <n v="2"/>
    <n v="59"/>
    <n v="118"/>
    <s v="ORD11153"/>
    <x v="618"/>
    <x v="0"/>
    <x v="2"/>
    <n v="4"/>
    <s v="average"/>
    <s v="REV21153"/>
    <d v="2023-01-27T00:00:00"/>
  </r>
  <r>
    <s v="CUST4960"/>
    <s v="Melanie"/>
    <s v="Martinez"/>
    <x v="1024"/>
    <x v="2"/>
    <x v="2"/>
    <x v="4"/>
    <s v="PROD103"/>
    <x v="1"/>
    <x v="1"/>
    <n v="4"/>
    <n v="59"/>
    <n v="236"/>
    <s v="ORD11154"/>
    <x v="167"/>
    <x v="1"/>
    <x v="2"/>
    <n v="2"/>
    <s v="very bad"/>
    <s v="REV21154"/>
    <d v="2025-06-13T00:00:00"/>
  </r>
  <r>
    <s v="CUST4158"/>
    <s v="Nicholas"/>
    <s v="Garcia"/>
    <x v="1025"/>
    <x v="2"/>
    <x v="2"/>
    <x v="0"/>
    <s v="PROD107"/>
    <x v="3"/>
    <x v="3"/>
    <n v="3"/>
    <n v="399"/>
    <n v="1197"/>
    <s v="ORD11155"/>
    <x v="257"/>
    <x v="2"/>
    <x v="0"/>
    <n v="3"/>
    <s v="very bad"/>
    <s v="REV21155"/>
    <d v="2024-04-26T00:00:00"/>
  </r>
  <r>
    <s v="CUST5708"/>
    <s v="Hannah"/>
    <s v="Ramos"/>
    <x v="1026"/>
    <x v="1"/>
    <x v="1"/>
    <x v="2"/>
    <s v="PROD107"/>
    <x v="3"/>
    <x v="3"/>
    <n v="3"/>
    <n v="399"/>
    <n v="1197"/>
    <s v="ORD11156"/>
    <x v="249"/>
    <x v="1"/>
    <x v="1"/>
    <n v="3"/>
    <s v="very good"/>
    <s v="REV21156"/>
    <d v="2024-04-06T00:00:00"/>
  </r>
  <r>
    <s v="CUST5300"/>
    <s v="Laura"/>
    <s v="Kerr"/>
    <x v="85"/>
    <x v="1"/>
    <x v="2"/>
    <x v="1"/>
    <s v="PROD107"/>
    <x v="3"/>
    <x v="3"/>
    <n v="2"/>
    <n v="399"/>
    <n v="798"/>
    <s v="ORD11157"/>
    <x v="730"/>
    <x v="3"/>
    <x v="0"/>
    <n v="5"/>
    <s v="average"/>
    <s v="REV21157"/>
    <d v="2023-03-07T00:00:00"/>
  </r>
  <r>
    <s v="CUST3152"/>
    <s v="Alexis"/>
    <s v="Williamson"/>
    <x v="1027"/>
    <x v="1"/>
    <x v="0"/>
    <x v="1"/>
    <s v="PROD110"/>
    <x v="11"/>
    <x v="5"/>
    <n v="3"/>
    <n v="80"/>
    <n v="240"/>
    <s v="ORD11158"/>
    <x v="650"/>
    <x v="4"/>
    <x v="0"/>
    <n v="5"/>
    <s v="very good"/>
    <s v="REV21158"/>
    <d v="2025-01-06T00:00:00"/>
  </r>
  <r>
    <s v="CUST4459"/>
    <s v="Lisa"/>
    <s v="Thomas"/>
    <x v="934"/>
    <x v="2"/>
    <x v="1"/>
    <x v="3"/>
    <s v="PROD110"/>
    <x v="11"/>
    <x v="5"/>
    <n v="4"/>
    <n v="80"/>
    <n v="320"/>
    <s v="ORD11159"/>
    <x v="709"/>
    <x v="4"/>
    <x v="0"/>
    <n v="4"/>
    <s v="very good"/>
    <s v="REV21159"/>
    <d v="2022-08-26T00:00:00"/>
  </r>
  <r>
    <s v="CUST1614"/>
    <s v="Rebecca"/>
    <s v="Allen"/>
    <x v="1028"/>
    <x v="2"/>
    <x v="2"/>
    <x v="4"/>
    <s v="PROD109"/>
    <x v="8"/>
    <x v="5"/>
    <n v="3"/>
    <n v="129"/>
    <n v="387"/>
    <s v="ORD11160"/>
    <x v="731"/>
    <x v="3"/>
    <x v="2"/>
    <n v="1"/>
    <s v="very good"/>
    <s v="REV21160"/>
    <d v="2023-02-16T00:00:00"/>
  </r>
  <r>
    <s v="CUST5893"/>
    <s v="David"/>
    <s v="Lloyd"/>
    <x v="1029"/>
    <x v="2"/>
    <x v="1"/>
    <x v="8"/>
    <s v="PROD114"/>
    <x v="14"/>
    <x v="4"/>
    <n v="3"/>
    <n v="25"/>
    <n v="75"/>
    <s v="ORD11161"/>
    <x v="178"/>
    <x v="4"/>
    <x v="1"/>
    <n v="4"/>
    <s v="average"/>
    <s v="REV21161"/>
    <d v="2025-04-20T00:00:00"/>
  </r>
  <r>
    <s v="CUST4495"/>
    <s v="Veronica"/>
    <s v="Hughes"/>
    <x v="1030"/>
    <x v="1"/>
    <x v="1"/>
    <x v="5"/>
    <s v="PROD110"/>
    <x v="11"/>
    <x v="5"/>
    <n v="5"/>
    <n v="80"/>
    <n v="400"/>
    <s v="ORD11162"/>
    <x v="652"/>
    <x v="4"/>
    <x v="1"/>
    <n v="2"/>
    <s v="very good"/>
    <s v="REV21162"/>
    <d v="2025-05-18T00:00:00"/>
  </r>
  <r>
    <s v="CUST3737"/>
    <s v="Corey"/>
    <s v="Holmes"/>
    <x v="386"/>
    <x v="1"/>
    <x v="1"/>
    <x v="1"/>
    <s v="PROD113"/>
    <x v="7"/>
    <x v="4"/>
    <n v="4"/>
    <n v="149"/>
    <n v="596"/>
    <s v="ORD11163"/>
    <x v="732"/>
    <x v="3"/>
    <x v="0"/>
    <n v="2"/>
    <s v="bad"/>
    <s v="REV21163"/>
    <d v="2025-03-30T00:00:00"/>
  </r>
  <r>
    <s v="CUST4214"/>
    <s v="David"/>
    <s v="Cooper"/>
    <x v="1031"/>
    <x v="0"/>
    <x v="0"/>
    <x v="0"/>
    <s v="PROD104"/>
    <x v="12"/>
    <x v="1"/>
    <n v="3"/>
    <n v="120"/>
    <n v="360"/>
    <s v="ORD11164"/>
    <x v="733"/>
    <x v="0"/>
    <x v="1"/>
    <n v="1"/>
    <s v="good"/>
    <s v="REV21164"/>
    <d v="2022-09-22T00:00:00"/>
  </r>
  <r>
    <s v="CUST3138"/>
    <s v="Cory"/>
    <s v="Benton"/>
    <x v="1032"/>
    <x v="0"/>
    <x v="1"/>
    <x v="0"/>
    <s v="PROD112"/>
    <x v="10"/>
    <x v="2"/>
    <n v="1"/>
    <n v="199"/>
    <n v="199"/>
    <s v="ORD11165"/>
    <x v="734"/>
    <x v="4"/>
    <x v="2"/>
    <n v="3"/>
    <s v="very good"/>
    <s v="REV21165"/>
    <d v="2023-09-29T00:00:00"/>
  </r>
  <r>
    <s v="CUST3465"/>
    <s v="Stephen"/>
    <s v="Hill"/>
    <x v="1033"/>
    <x v="2"/>
    <x v="1"/>
    <x v="1"/>
    <s v="PROD106"/>
    <x v="5"/>
    <x v="3"/>
    <n v="3"/>
    <n v="99"/>
    <n v="297"/>
    <s v="ORD11166"/>
    <x v="181"/>
    <x v="4"/>
    <x v="0"/>
    <n v="1"/>
    <s v="average"/>
    <s v="REV21166"/>
    <d v="2022-11-26T00:00:00"/>
  </r>
  <r>
    <s v="CUST1125"/>
    <s v="Brandon"/>
    <s v="Johnson"/>
    <x v="1034"/>
    <x v="1"/>
    <x v="1"/>
    <x v="6"/>
    <s v="PROD103"/>
    <x v="1"/>
    <x v="1"/>
    <n v="5"/>
    <n v="59"/>
    <n v="295"/>
    <s v="ORD11167"/>
    <x v="735"/>
    <x v="0"/>
    <x v="0"/>
    <n v="5"/>
    <s v="good"/>
    <s v="REV21167"/>
    <d v="2023-01-03T00:00:00"/>
  </r>
  <r>
    <s v="CUST3958"/>
    <s v="James"/>
    <s v="Thomas"/>
    <x v="424"/>
    <x v="1"/>
    <x v="0"/>
    <x v="5"/>
    <s v="PROD108"/>
    <x v="0"/>
    <x v="0"/>
    <n v="2"/>
    <n v="229"/>
    <n v="458"/>
    <s v="ORD11168"/>
    <x v="473"/>
    <x v="0"/>
    <x v="0"/>
    <n v="3"/>
    <s v="very bad"/>
    <s v="REV21168"/>
    <d v="2024-05-31T00:00:00"/>
  </r>
  <r>
    <s v="CUST1307"/>
    <s v="Sheila"/>
    <s v="Robinson"/>
    <x v="1035"/>
    <x v="0"/>
    <x v="1"/>
    <x v="8"/>
    <s v="PROD103"/>
    <x v="1"/>
    <x v="1"/>
    <n v="4"/>
    <n v="59"/>
    <n v="236"/>
    <s v="ORD11169"/>
    <x v="651"/>
    <x v="1"/>
    <x v="0"/>
    <n v="3"/>
    <s v="very bad"/>
    <s v="REV21169"/>
    <d v="2025-06-01T00:00:00"/>
  </r>
  <r>
    <s v="CUST3689"/>
    <s v="Robert"/>
    <s v="Miller"/>
    <x v="1036"/>
    <x v="0"/>
    <x v="2"/>
    <x v="8"/>
    <s v="PROD108"/>
    <x v="0"/>
    <x v="0"/>
    <n v="1"/>
    <n v="229"/>
    <n v="229"/>
    <s v="ORD11170"/>
    <x v="692"/>
    <x v="1"/>
    <x v="0"/>
    <n v="5"/>
    <s v="good"/>
    <s v="REV21170"/>
    <d v="2024-04-15T00:00:00"/>
  </r>
  <r>
    <s v="CUST5817"/>
    <s v="Reginald"/>
    <s v="Chavez"/>
    <x v="1037"/>
    <x v="2"/>
    <x v="2"/>
    <x v="5"/>
    <s v="PROD102"/>
    <x v="6"/>
    <x v="0"/>
    <n v="4"/>
    <n v="199"/>
    <n v="796"/>
    <s v="ORD11171"/>
    <x v="736"/>
    <x v="2"/>
    <x v="1"/>
    <n v="1"/>
    <s v="good"/>
    <s v="REV21171"/>
    <d v="2024-02-16T00:00:00"/>
  </r>
  <r>
    <s v="CUST1050"/>
    <s v="Ryan"/>
    <s v="Howe"/>
    <x v="977"/>
    <x v="0"/>
    <x v="2"/>
    <x v="2"/>
    <s v="PROD108"/>
    <x v="0"/>
    <x v="0"/>
    <n v="5"/>
    <n v="229"/>
    <n v="1145"/>
    <s v="ORD11172"/>
    <x v="716"/>
    <x v="4"/>
    <x v="0"/>
    <n v="2"/>
    <s v="good"/>
    <s v="REV21172"/>
    <d v="2022-11-11T00:00:00"/>
  </r>
  <r>
    <s v="CUST4509"/>
    <s v="Jennifer"/>
    <s v="Kelley"/>
    <x v="1038"/>
    <x v="0"/>
    <x v="1"/>
    <x v="5"/>
    <s v="PROD108"/>
    <x v="0"/>
    <x v="0"/>
    <n v="2"/>
    <n v="229"/>
    <n v="458"/>
    <s v="ORD11173"/>
    <x v="303"/>
    <x v="0"/>
    <x v="0"/>
    <n v="3"/>
    <s v="bad"/>
    <s v="REV21173"/>
    <d v="2024-08-30T00:00:00"/>
  </r>
  <r>
    <s v="CUST1696"/>
    <s v="Lori"/>
    <s v="Torres"/>
    <x v="1039"/>
    <x v="2"/>
    <x v="2"/>
    <x v="7"/>
    <s v="PROD111"/>
    <x v="2"/>
    <x v="2"/>
    <n v="4"/>
    <n v="59"/>
    <n v="236"/>
    <s v="ORD11174"/>
    <x v="725"/>
    <x v="0"/>
    <x v="1"/>
    <n v="2"/>
    <s v="average"/>
    <s v="REV21174"/>
    <d v="2022-09-03T00:00:00"/>
  </r>
  <r>
    <s v="CUST5413"/>
    <s v="David"/>
    <s v="Combs"/>
    <x v="1040"/>
    <x v="1"/>
    <x v="0"/>
    <x v="1"/>
    <s v="PROD107"/>
    <x v="3"/>
    <x v="3"/>
    <n v="2"/>
    <n v="399"/>
    <n v="798"/>
    <s v="ORD11175"/>
    <x v="114"/>
    <x v="2"/>
    <x v="2"/>
    <n v="2"/>
    <s v="very bad"/>
    <s v="REV21175"/>
    <d v="2024-12-26T00:00:00"/>
  </r>
  <r>
    <s v="CUST1193"/>
    <s v="Robert"/>
    <s v="Kidd"/>
    <x v="1041"/>
    <x v="0"/>
    <x v="2"/>
    <x v="6"/>
    <s v="PROD112"/>
    <x v="10"/>
    <x v="2"/>
    <n v="2"/>
    <n v="199"/>
    <n v="398"/>
    <s v="ORD11176"/>
    <x v="430"/>
    <x v="2"/>
    <x v="1"/>
    <n v="5"/>
    <s v="average"/>
    <s v="REV21176"/>
    <d v="2025-02-07T00:00:00"/>
  </r>
  <r>
    <s v="CUST5262"/>
    <s v="Amanda"/>
    <s v="Bean"/>
    <x v="1042"/>
    <x v="1"/>
    <x v="0"/>
    <x v="6"/>
    <s v="PROD110"/>
    <x v="11"/>
    <x v="5"/>
    <n v="2"/>
    <n v="80"/>
    <n v="160"/>
    <s v="ORD11177"/>
    <x v="462"/>
    <x v="3"/>
    <x v="2"/>
    <n v="3"/>
    <s v="very bad"/>
    <s v="REV21177"/>
    <d v="2024-10-20T00:00:00"/>
  </r>
  <r>
    <s v="CUST4635"/>
    <s v="James"/>
    <s v="Castillo"/>
    <x v="1043"/>
    <x v="2"/>
    <x v="2"/>
    <x v="6"/>
    <s v="PROD103"/>
    <x v="1"/>
    <x v="1"/>
    <n v="2"/>
    <n v="59"/>
    <n v="118"/>
    <s v="ORD11178"/>
    <x v="33"/>
    <x v="2"/>
    <x v="2"/>
    <n v="2"/>
    <s v="good"/>
    <s v="REV21178"/>
    <d v="2023-03-16T00:00:00"/>
  </r>
  <r>
    <s v="CUST5922"/>
    <s v="Scott"/>
    <s v="Mills"/>
    <x v="225"/>
    <x v="0"/>
    <x v="0"/>
    <x v="4"/>
    <s v="PROD101"/>
    <x v="13"/>
    <x v="0"/>
    <n v="1"/>
    <n v="899"/>
    <n v="899"/>
    <s v="ORD11179"/>
    <x v="101"/>
    <x v="4"/>
    <x v="0"/>
    <n v="3"/>
    <s v="good"/>
    <s v="REV21179"/>
    <d v="2022-09-20T00:00:00"/>
  </r>
  <r>
    <s v="CUST5635"/>
    <s v="Christine"/>
    <s v="Stephens"/>
    <x v="1044"/>
    <x v="2"/>
    <x v="1"/>
    <x v="6"/>
    <s v="PROD113"/>
    <x v="7"/>
    <x v="4"/>
    <n v="4"/>
    <n v="149"/>
    <n v="596"/>
    <s v="ORD11180"/>
    <x v="737"/>
    <x v="4"/>
    <x v="0"/>
    <n v="2"/>
    <s v="good"/>
    <s v="REV21180"/>
    <d v="2024-05-12T00:00:00"/>
  </r>
  <r>
    <s v="CUST3788"/>
    <s v="Tina"/>
    <s v="Mcgrath"/>
    <x v="1045"/>
    <x v="0"/>
    <x v="2"/>
    <x v="8"/>
    <s v="PROD105"/>
    <x v="4"/>
    <x v="1"/>
    <n v="3"/>
    <n v="110"/>
    <n v="330"/>
    <s v="ORD11181"/>
    <x v="186"/>
    <x v="4"/>
    <x v="1"/>
    <n v="5"/>
    <s v="very good"/>
    <s v="REV21181"/>
    <d v="2024-05-07T00:00:00"/>
  </r>
  <r>
    <s v="CUST1944"/>
    <s v="Adam"/>
    <s v="Ayala"/>
    <x v="1046"/>
    <x v="0"/>
    <x v="0"/>
    <x v="6"/>
    <s v="PROD105"/>
    <x v="4"/>
    <x v="1"/>
    <n v="5"/>
    <n v="110"/>
    <n v="550"/>
    <s v="ORD11182"/>
    <x v="438"/>
    <x v="4"/>
    <x v="0"/>
    <n v="1"/>
    <s v="very good"/>
    <s v="REV21182"/>
    <d v="2023-03-29T00:00:00"/>
  </r>
  <r>
    <s v="CUST4335"/>
    <s v="Kimberly"/>
    <s v="Reilly"/>
    <x v="1047"/>
    <x v="2"/>
    <x v="0"/>
    <x v="6"/>
    <s v="PROD104"/>
    <x v="12"/>
    <x v="1"/>
    <n v="4"/>
    <n v="120"/>
    <n v="480"/>
    <s v="ORD11183"/>
    <x v="607"/>
    <x v="3"/>
    <x v="0"/>
    <n v="3"/>
    <s v="average"/>
    <s v="REV21183"/>
    <d v="2023-12-28T00:00:00"/>
  </r>
  <r>
    <s v="CUST1332"/>
    <s v="Jennifer"/>
    <s v="Le"/>
    <x v="513"/>
    <x v="1"/>
    <x v="1"/>
    <x v="5"/>
    <s v="PROD108"/>
    <x v="0"/>
    <x v="0"/>
    <n v="4"/>
    <n v="229"/>
    <n v="916"/>
    <s v="ORD11184"/>
    <x v="344"/>
    <x v="0"/>
    <x v="0"/>
    <n v="4"/>
    <s v="good"/>
    <s v="REV21184"/>
    <d v="2023-08-18T00:00:00"/>
  </r>
  <r>
    <s v="CUST5489"/>
    <s v="Amanda"/>
    <s v="Herrera"/>
    <x v="1048"/>
    <x v="2"/>
    <x v="0"/>
    <x v="9"/>
    <s v="PROD109"/>
    <x v="8"/>
    <x v="5"/>
    <n v="1"/>
    <n v="129"/>
    <n v="129"/>
    <s v="ORD11185"/>
    <x v="615"/>
    <x v="4"/>
    <x v="1"/>
    <n v="4"/>
    <s v="average"/>
    <s v="REV21185"/>
    <d v="2024-03-23T00:00:00"/>
  </r>
  <r>
    <s v="CUST5226"/>
    <s v="Jill"/>
    <s v="Cole"/>
    <x v="1049"/>
    <x v="1"/>
    <x v="2"/>
    <x v="1"/>
    <s v="PROD109"/>
    <x v="8"/>
    <x v="5"/>
    <n v="4"/>
    <n v="129"/>
    <n v="516"/>
    <s v="ORD11186"/>
    <x v="286"/>
    <x v="0"/>
    <x v="2"/>
    <n v="5"/>
    <s v="very good"/>
    <s v="REV21186"/>
    <d v="2024-10-14T00:00:00"/>
  </r>
  <r>
    <s v="CUST1125"/>
    <s v="Brandon"/>
    <s v="Johnson"/>
    <x v="1034"/>
    <x v="1"/>
    <x v="1"/>
    <x v="6"/>
    <s v="PROD109"/>
    <x v="8"/>
    <x v="5"/>
    <n v="4"/>
    <n v="129"/>
    <n v="516"/>
    <s v="ORD11187"/>
    <x v="738"/>
    <x v="3"/>
    <x v="1"/>
    <n v="5"/>
    <s v="average"/>
    <s v="REV21187"/>
    <d v="2023-01-18T00:00:00"/>
  </r>
  <r>
    <s v="CUST5832"/>
    <s v="Nathaniel"/>
    <s v="Townsend"/>
    <x v="726"/>
    <x v="2"/>
    <x v="1"/>
    <x v="7"/>
    <s v="PROD100"/>
    <x v="9"/>
    <x v="0"/>
    <n v="2"/>
    <n v="999"/>
    <n v="1998"/>
    <s v="ORD11188"/>
    <x v="120"/>
    <x v="3"/>
    <x v="0"/>
    <n v="4"/>
    <s v="very bad"/>
    <s v="REV21188"/>
    <d v="2025-01-05T00:00:00"/>
  </r>
  <r>
    <s v="CUST5650"/>
    <s v="Sonia"/>
    <s v="Cummings"/>
    <x v="1050"/>
    <x v="0"/>
    <x v="1"/>
    <x v="3"/>
    <s v="PROD112"/>
    <x v="10"/>
    <x v="2"/>
    <n v="1"/>
    <n v="199"/>
    <n v="199"/>
    <s v="ORD11189"/>
    <x v="616"/>
    <x v="2"/>
    <x v="2"/>
    <n v="2"/>
    <s v="very good"/>
    <s v="REV21189"/>
    <d v="2024-04-09T00:00:00"/>
  </r>
  <r>
    <s v="CUST3711"/>
    <s v="Haley"/>
    <s v="Small"/>
    <x v="1051"/>
    <x v="1"/>
    <x v="2"/>
    <x v="3"/>
    <s v="PROD112"/>
    <x v="10"/>
    <x v="2"/>
    <n v="5"/>
    <n v="199"/>
    <n v="995"/>
    <s v="ORD11190"/>
    <x v="380"/>
    <x v="3"/>
    <x v="2"/>
    <n v="3"/>
    <s v="very bad"/>
    <s v="REV21190"/>
    <d v="2024-06-14T00:00:00"/>
  </r>
  <r>
    <s v="CUST1690"/>
    <s v="Bonnie"/>
    <s v="Valencia"/>
    <x v="1052"/>
    <x v="0"/>
    <x v="2"/>
    <x v="9"/>
    <s v="PROD104"/>
    <x v="12"/>
    <x v="1"/>
    <n v="5"/>
    <n v="120"/>
    <n v="600"/>
    <s v="ORD11191"/>
    <x v="739"/>
    <x v="0"/>
    <x v="1"/>
    <n v="4"/>
    <s v="average"/>
    <s v="REV21191"/>
    <d v="2023-12-05T00:00:00"/>
  </r>
  <r>
    <s v="CUST3877"/>
    <s v="Benjamin"/>
    <s v="Torres"/>
    <x v="628"/>
    <x v="2"/>
    <x v="1"/>
    <x v="6"/>
    <s v="PROD100"/>
    <x v="9"/>
    <x v="0"/>
    <n v="4"/>
    <n v="999"/>
    <n v="3996"/>
    <s v="ORD11192"/>
    <x v="216"/>
    <x v="2"/>
    <x v="2"/>
    <n v="1"/>
    <s v="very bad"/>
    <s v="REV21192"/>
    <d v="2023-03-28T00:00:00"/>
  </r>
  <r>
    <s v="CUST2523"/>
    <s v="Blake"/>
    <s v="Foster"/>
    <x v="1053"/>
    <x v="0"/>
    <x v="2"/>
    <x v="3"/>
    <s v="PROD102"/>
    <x v="6"/>
    <x v="0"/>
    <n v="1"/>
    <n v="199"/>
    <n v="199"/>
    <s v="ORD11193"/>
    <x v="740"/>
    <x v="4"/>
    <x v="1"/>
    <n v="5"/>
    <s v="good"/>
    <s v="REV21193"/>
    <d v="2023-06-15T00:00:00"/>
  </r>
  <r>
    <s v="CUST5060"/>
    <s v="Nathan"/>
    <s v="Andrade"/>
    <x v="1054"/>
    <x v="0"/>
    <x v="1"/>
    <x v="0"/>
    <s v="PROD103"/>
    <x v="1"/>
    <x v="1"/>
    <n v="5"/>
    <n v="59"/>
    <n v="295"/>
    <s v="ORD11194"/>
    <x v="741"/>
    <x v="3"/>
    <x v="1"/>
    <n v="3"/>
    <s v="very bad"/>
    <s v="REV21194"/>
    <d v="2024-09-29T00:00:00"/>
  </r>
  <r>
    <s v="CUST5165"/>
    <s v="Derek"/>
    <s v="Anderson"/>
    <x v="1055"/>
    <x v="0"/>
    <x v="0"/>
    <x v="4"/>
    <s v="PROD108"/>
    <x v="0"/>
    <x v="0"/>
    <n v="2"/>
    <n v="229"/>
    <n v="458"/>
    <s v="ORD11195"/>
    <x v="377"/>
    <x v="0"/>
    <x v="0"/>
    <n v="4"/>
    <s v="very good"/>
    <s v="REV21195"/>
    <d v="2023-07-06T00:00:00"/>
  </r>
  <r>
    <s v="CUST3452"/>
    <s v="Brendan"/>
    <s v="Cross"/>
    <x v="1056"/>
    <x v="0"/>
    <x v="0"/>
    <x v="9"/>
    <s v="PROD105"/>
    <x v="4"/>
    <x v="1"/>
    <n v="5"/>
    <n v="110"/>
    <n v="550"/>
    <s v="ORD11196"/>
    <x v="5"/>
    <x v="1"/>
    <x v="1"/>
    <n v="4"/>
    <s v="very good"/>
    <s v="REV21196"/>
    <d v="2023-03-26T00:00:00"/>
  </r>
  <r>
    <s v="CUST1461"/>
    <s v="Sabrina"/>
    <s v="Herrera"/>
    <x v="543"/>
    <x v="0"/>
    <x v="1"/>
    <x v="5"/>
    <s v="PROD114"/>
    <x v="14"/>
    <x v="4"/>
    <n v="1"/>
    <n v="25"/>
    <n v="25"/>
    <s v="ORD11197"/>
    <x v="724"/>
    <x v="4"/>
    <x v="0"/>
    <n v="5"/>
    <s v="very bad"/>
    <s v="REV21197"/>
    <d v="2022-09-06T00:00:00"/>
  </r>
  <r>
    <s v="CUST4568"/>
    <s v="Brian"/>
    <s v="Riley"/>
    <x v="1057"/>
    <x v="0"/>
    <x v="2"/>
    <x v="7"/>
    <s v="PROD110"/>
    <x v="11"/>
    <x v="5"/>
    <n v="1"/>
    <n v="80"/>
    <n v="80"/>
    <s v="ORD11198"/>
    <x v="742"/>
    <x v="2"/>
    <x v="2"/>
    <n v="1"/>
    <s v="bad"/>
    <s v="REV21198"/>
    <d v="2025-06-07T00:00:00"/>
  </r>
  <r>
    <s v="CUST3703"/>
    <s v="Andrea"/>
    <s v="Graham"/>
    <x v="1058"/>
    <x v="2"/>
    <x v="1"/>
    <x v="1"/>
    <s v="PROD102"/>
    <x v="6"/>
    <x v="0"/>
    <n v="4"/>
    <n v="199"/>
    <n v="796"/>
    <s v="ORD11199"/>
    <x v="743"/>
    <x v="4"/>
    <x v="0"/>
    <n v="2"/>
    <s v="very good"/>
    <s v="REV21199"/>
    <d v="2025-04-04T00:00:00"/>
  </r>
  <r>
    <s v="CUST5740"/>
    <s v="Kathleen"/>
    <s v="Alexander"/>
    <x v="1059"/>
    <x v="0"/>
    <x v="0"/>
    <x v="7"/>
    <s v="PROD112"/>
    <x v="10"/>
    <x v="2"/>
    <n v="3"/>
    <n v="199"/>
    <n v="597"/>
    <s v="ORD11200"/>
    <x v="744"/>
    <x v="2"/>
    <x v="1"/>
    <n v="4"/>
    <s v="bad"/>
    <s v="REV21200"/>
    <d v="2025-04-14T00:00:00"/>
  </r>
  <r>
    <s v="CUST2807"/>
    <s v="Steven"/>
    <s v="Parks"/>
    <x v="1060"/>
    <x v="1"/>
    <x v="2"/>
    <x v="3"/>
    <s v="PROD108"/>
    <x v="0"/>
    <x v="0"/>
    <n v="5"/>
    <n v="229"/>
    <n v="1145"/>
    <s v="ORD11201"/>
    <x v="475"/>
    <x v="0"/>
    <x v="0"/>
    <n v="1"/>
    <s v="very good"/>
    <s v="REV21201"/>
    <d v="2023-05-14T00:00:00"/>
  </r>
  <r>
    <s v="CUST1068"/>
    <s v="Ashley"/>
    <s v="Nguyen"/>
    <x v="1061"/>
    <x v="2"/>
    <x v="2"/>
    <x v="7"/>
    <s v="PROD113"/>
    <x v="7"/>
    <x v="4"/>
    <n v="4"/>
    <n v="149"/>
    <n v="596"/>
    <s v="ORD11202"/>
    <x v="585"/>
    <x v="2"/>
    <x v="0"/>
    <n v="5"/>
    <s v="good"/>
    <s v="REV21202"/>
    <d v="2025-01-11T00:00:00"/>
  </r>
  <r>
    <s v="CUST2356"/>
    <s v="Erica"/>
    <s v="Shelton"/>
    <x v="795"/>
    <x v="1"/>
    <x v="0"/>
    <x v="9"/>
    <s v="PROD106"/>
    <x v="5"/>
    <x v="3"/>
    <n v="5"/>
    <n v="99"/>
    <n v="495"/>
    <s v="ORD11203"/>
    <x v="745"/>
    <x v="4"/>
    <x v="0"/>
    <n v="1"/>
    <s v="bad"/>
    <s v="REV21203"/>
    <d v="2024-02-15T00:00:00"/>
  </r>
  <r>
    <s v="CUST1143"/>
    <s v="Glenn"/>
    <s v="Foley"/>
    <x v="1062"/>
    <x v="2"/>
    <x v="2"/>
    <x v="6"/>
    <s v="PROD107"/>
    <x v="3"/>
    <x v="3"/>
    <n v="3"/>
    <n v="399"/>
    <n v="1197"/>
    <s v="ORD11204"/>
    <x v="746"/>
    <x v="3"/>
    <x v="2"/>
    <n v="3"/>
    <s v="very good"/>
    <s v="REV21204"/>
    <d v="2024-12-11T00:00:00"/>
  </r>
  <r>
    <s v="CUST4692"/>
    <s v="Jillian"/>
    <s v="Cisneros"/>
    <x v="1063"/>
    <x v="0"/>
    <x v="2"/>
    <x v="3"/>
    <s v="PROD103"/>
    <x v="1"/>
    <x v="1"/>
    <n v="1"/>
    <n v="59"/>
    <n v="59"/>
    <s v="ORD11205"/>
    <x v="747"/>
    <x v="0"/>
    <x v="0"/>
    <n v="3"/>
    <s v="average"/>
    <s v="REV21205"/>
    <d v="2025-06-08T00:00:00"/>
  </r>
  <r>
    <s v="CUST1216"/>
    <s v="Becky"/>
    <s v="Kennedy"/>
    <x v="1064"/>
    <x v="0"/>
    <x v="1"/>
    <x v="4"/>
    <s v="PROD101"/>
    <x v="13"/>
    <x v="0"/>
    <n v="2"/>
    <n v="899"/>
    <n v="1798"/>
    <s v="ORD11206"/>
    <x v="748"/>
    <x v="2"/>
    <x v="1"/>
    <n v="4"/>
    <s v="good"/>
    <s v="REV21206"/>
    <d v="2022-11-06T00:00:00"/>
  </r>
  <r>
    <s v="CUST2613"/>
    <s v="Antonio"/>
    <s v="Matthews"/>
    <x v="1065"/>
    <x v="1"/>
    <x v="0"/>
    <x v="2"/>
    <s v="PROD107"/>
    <x v="3"/>
    <x v="3"/>
    <n v="4"/>
    <n v="399"/>
    <n v="1596"/>
    <s v="ORD11207"/>
    <x v="46"/>
    <x v="1"/>
    <x v="0"/>
    <n v="2"/>
    <s v="good"/>
    <s v="REV21207"/>
    <d v="2023-06-03T00:00:00"/>
  </r>
  <r>
    <s v="CUST5750"/>
    <s v="Chase"/>
    <s v="Smith"/>
    <x v="1066"/>
    <x v="0"/>
    <x v="1"/>
    <x v="6"/>
    <s v="PROD109"/>
    <x v="8"/>
    <x v="5"/>
    <n v="5"/>
    <n v="129"/>
    <n v="645"/>
    <s v="ORD11208"/>
    <x v="414"/>
    <x v="3"/>
    <x v="1"/>
    <n v="3"/>
    <s v="bad"/>
    <s v="REV21208"/>
    <d v="2023-06-27T00:00:00"/>
  </r>
  <r>
    <s v="CUST4551"/>
    <s v="Dawn"/>
    <s v="Howard"/>
    <x v="1067"/>
    <x v="2"/>
    <x v="0"/>
    <x v="6"/>
    <s v="PROD101"/>
    <x v="13"/>
    <x v="0"/>
    <n v="5"/>
    <n v="899"/>
    <n v="4495"/>
    <s v="ORD11209"/>
    <x v="608"/>
    <x v="1"/>
    <x v="0"/>
    <n v="5"/>
    <s v="good"/>
    <s v="REV21209"/>
    <d v="2024-11-09T00:00:00"/>
  </r>
  <r>
    <s v="CUST3299"/>
    <s v="Suzanne"/>
    <s v="Robinson"/>
    <x v="1068"/>
    <x v="2"/>
    <x v="2"/>
    <x v="6"/>
    <s v="PROD113"/>
    <x v="7"/>
    <x v="4"/>
    <n v="1"/>
    <n v="149"/>
    <n v="149"/>
    <s v="ORD11210"/>
    <x v="749"/>
    <x v="4"/>
    <x v="2"/>
    <n v="3"/>
    <s v="good"/>
    <s v="REV21210"/>
    <d v="2023-02-24T00:00:00"/>
  </r>
  <r>
    <s v="CUST5603"/>
    <s v="Victor"/>
    <s v="Khan"/>
    <x v="1069"/>
    <x v="2"/>
    <x v="2"/>
    <x v="3"/>
    <s v="PROD103"/>
    <x v="1"/>
    <x v="1"/>
    <n v="4"/>
    <n v="59"/>
    <n v="236"/>
    <s v="ORD11211"/>
    <x v="29"/>
    <x v="3"/>
    <x v="1"/>
    <n v="4"/>
    <s v="very bad"/>
    <s v="REV21211"/>
    <d v="2022-10-12T00:00:00"/>
  </r>
  <r>
    <s v="CUST5952"/>
    <s v="Erin"/>
    <s v="Bradley"/>
    <x v="1070"/>
    <x v="2"/>
    <x v="0"/>
    <x v="8"/>
    <s v="PROD100"/>
    <x v="9"/>
    <x v="0"/>
    <n v="3"/>
    <n v="999"/>
    <n v="2997"/>
    <s v="ORD11212"/>
    <x v="377"/>
    <x v="0"/>
    <x v="0"/>
    <n v="1"/>
    <s v="very good"/>
    <s v="REV21212"/>
    <d v="2023-10-29T00:00:00"/>
  </r>
  <r>
    <s v="CUST2661"/>
    <s v="Sean"/>
    <s v="Alvarez"/>
    <x v="1071"/>
    <x v="0"/>
    <x v="2"/>
    <x v="8"/>
    <s v="PROD101"/>
    <x v="13"/>
    <x v="0"/>
    <n v="2"/>
    <n v="899"/>
    <n v="1798"/>
    <s v="ORD11213"/>
    <x v="750"/>
    <x v="4"/>
    <x v="1"/>
    <n v="4"/>
    <s v="bad"/>
    <s v="REV21213"/>
    <d v="2023-11-15T00:00:00"/>
  </r>
  <r>
    <s v="CUST4676"/>
    <s v="Michael"/>
    <s v="Brown"/>
    <x v="1072"/>
    <x v="1"/>
    <x v="0"/>
    <x v="8"/>
    <s v="PROD100"/>
    <x v="9"/>
    <x v="0"/>
    <n v="5"/>
    <n v="999"/>
    <n v="4995"/>
    <s v="ORD11214"/>
    <x v="14"/>
    <x v="2"/>
    <x v="0"/>
    <n v="1"/>
    <s v="very good"/>
    <s v="REV21214"/>
    <d v="2025-07-02T00:00:00"/>
  </r>
  <r>
    <s v="CUST5200"/>
    <s v="Ralph"/>
    <s v="Oneill"/>
    <x v="1073"/>
    <x v="2"/>
    <x v="1"/>
    <x v="8"/>
    <s v="PROD110"/>
    <x v="11"/>
    <x v="5"/>
    <n v="1"/>
    <n v="80"/>
    <n v="80"/>
    <s v="ORD11215"/>
    <x v="751"/>
    <x v="4"/>
    <x v="0"/>
    <n v="5"/>
    <s v="average"/>
    <s v="REV21215"/>
    <d v="2024-02-08T00:00:00"/>
  </r>
  <r>
    <s v="CUST3761"/>
    <s v="Michael"/>
    <s v="Marquez"/>
    <x v="1074"/>
    <x v="0"/>
    <x v="1"/>
    <x v="9"/>
    <s v="PROD113"/>
    <x v="7"/>
    <x v="4"/>
    <n v="2"/>
    <n v="149"/>
    <n v="298"/>
    <s v="ORD11216"/>
    <x v="532"/>
    <x v="2"/>
    <x v="1"/>
    <n v="4"/>
    <s v="average"/>
    <s v="REV21216"/>
    <d v="2024-10-21T00:00:00"/>
  </r>
  <r>
    <s v="CUST2010"/>
    <s v="Scott"/>
    <s v="Ballard"/>
    <x v="1075"/>
    <x v="2"/>
    <x v="1"/>
    <x v="1"/>
    <s v="PROD101"/>
    <x v="13"/>
    <x v="0"/>
    <n v="4"/>
    <n v="899"/>
    <n v="3596"/>
    <s v="ORD11217"/>
    <x v="514"/>
    <x v="1"/>
    <x v="0"/>
    <n v="5"/>
    <s v="very bad"/>
    <s v="REV21217"/>
    <d v="2024-06-15T00:00:00"/>
  </r>
  <r>
    <s v="CUST3817"/>
    <s v="Rebecca"/>
    <s v="Calderon"/>
    <x v="1076"/>
    <x v="0"/>
    <x v="1"/>
    <x v="7"/>
    <s v="PROD107"/>
    <x v="3"/>
    <x v="3"/>
    <n v="2"/>
    <n v="399"/>
    <n v="798"/>
    <s v="ORD11218"/>
    <x v="332"/>
    <x v="2"/>
    <x v="2"/>
    <n v="3"/>
    <s v="good"/>
    <s v="REV21218"/>
    <d v="2022-11-01T00:00:00"/>
  </r>
  <r>
    <s v="CUST4383"/>
    <s v="Tiffany"/>
    <s v="Koch"/>
    <x v="1077"/>
    <x v="0"/>
    <x v="2"/>
    <x v="4"/>
    <s v="PROD112"/>
    <x v="10"/>
    <x v="2"/>
    <n v="3"/>
    <n v="199"/>
    <n v="597"/>
    <s v="ORD11219"/>
    <x v="614"/>
    <x v="3"/>
    <x v="1"/>
    <n v="5"/>
    <s v="very good"/>
    <s v="REV21219"/>
    <d v="2025-02-13T00:00:00"/>
  </r>
  <r>
    <s v="CUST5774"/>
    <s v="Steven"/>
    <s v="Roth"/>
    <x v="1078"/>
    <x v="2"/>
    <x v="2"/>
    <x v="1"/>
    <s v="PROD105"/>
    <x v="4"/>
    <x v="1"/>
    <n v="4"/>
    <n v="110"/>
    <n v="440"/>
    <s v="ORD11220"/>
    <x v="234"/>
    <x v="0"/>
    <x v="2"/>
    <n v="5"/>
    <s v="average"/>
    <s v="REV21220"/>
    <d v="2022-09-25T00:00:00"/>
  </r>
  <r>
    <s v="CUST1921"/>
    <s v="Christy"/>
    <s v="Sanders"/>
    <x v="1079"/>
    <x v="0"/>
    <x v="2"/>
    <x v="6"/>
    <s v="PROD101"/>
    <x v="13"/>
    <x v="0"/>
    <n v="1"/>
    <n v="899"/>
    <n v="899"/>
    <s v="ORD11221"/>
    <x v="365"/>
    <x v="2"/>
    <x v="1"/>
    <n v="4"/>
    <s v="bad"/>
    <s v="REV21221"/>
    <d v="2024-08-23T00:00:00"/>
  </r>
  <r>
    <s v="CUST3552"/>
    <s v="George"/>
    <s v="Hart"/>
    <x v="1080"/>
    <x v="2"/>
    <x v="0"/>
    <x v="6"/>
    <s v="PROD102"/>
    <x v="6"/>
    <x v="0"/>
    <n v="4"/>
    <n v="199"/>
    <n v="796"/>
    <s v="ORD11222"/>
    <x v="359"/>
    <x v="3"/>
    <x v="2"/>
    <n v="5"/>
    <s v="good"/>
    <s v="REV21222"/>
    <d v="2023-08-16T00:00:00"/>
  </r>
  <r>
    <s v="CUST2128"/>
    <s v="John"/>
    <s v="Jackson"/>
    <x v="1081"/>
    <x v="1"/>
    <x v="0"/>
    <x v="6"/>
    <s v="PROD111"/>
    <x v="2"/>
    <x v="2"/>
    <n v="5"/>
    <n v="59"/>
    <n v="295"/>
    <s v="ORD11223"/>
    <x v="411"/>
    <x v="3"/>
    <x v="2"/>
    <n v="1"/>
    <s v="good"/>
    <s v="REV21223"/>
    <d v="2024-12-22T00:00:00"/>
  </r>
  <r>
    <s v="CUST5017"/>
    <s v="Sabrina"/>
    <s v="Smith"/>
    <x v="1082"/>
    <x v="0"/>
    <x v="2"/>
    <x v="8"/>
    <s v="PROD112"/>
    <x v="10"/>
    <x v="2"/>
    <n v="4"/>
    <n v="199"/>
    <n v="796"/>
    <s v="ORD11224"/>
    <x v="752"/>
    <x v="4"/>
    <x v="2"/>
    <n v="4"/>
    <s v="bad"/>
    <s v="REV21224"/>
    <d v="2023-12-15T00:00:00"/>
  </r>
  <r>
    <s v="CUST4076"/>
    <s v="Laura"/>
    <s v="Rocha"/>
    <x v="128"/>
    <x v="1"/>
    <x v="2"/>
    <x v="3"/>
    <s v="PROD105"/>
    <x v="4"/>
    <x v="1"/>
    <n v="3"/>
    <n v="110"/>
    <n v="330"/>
    <s v="ORD11225"/>
    <x v="753"/>
    <x v="2"/>
    <x v="1"/>
    <n v="3"/>
    <s v="good"/>
    <s v="REV21225"/>
    <d v="2023-09-24T00:00:00"/>
  </r>
  <r>
    <s v="CUST1351"/>
    <s v="Kathleen"/>
    <s v="Bell"/>
    <x v="1083"/>
    <x v="2"/>
    <x v="2"/>
    <x v="6"/>
    <s v="PROD107"/>
    <x v="3"/>
    <x v="3"/>
    <n v="4"/>
    <n v="399"/>
    <n v="1596"/>
    <s v="ORD11226"/>
    <x v="679"/>
    <x v="0"/>
    <x v="0"/>
    <n v="2"/>
    <s v="bad"/>
    <s v="REV21226"/>
    <d v="2025-07-17T00:00:00"/>
  </r>
  <r>
    <s v="CUST4911"/>
    <s v="Olivia"/>
    <s v="Ortiz"/>
    <x v="1084"/>
    <x v="2"/>
    <x v="1"/>
    <x v="1"/>
    <s v="PROD109"/>
    <x v="8"/>
    <x v="5"/>
    <n v="1"/>
    <n v="129"/>
    <n v="129"/>
    <s v="ORD11227"/>
    <x v="21"/>
    <x v="3"/>
    <x v="0"/>
    <n v="1"/>
    <s v="very good"/>
    <s v="REV21227"/>
    <d v="2023-10-03T00:00:00"/>
  </r>
  <r>
    <s v="CUST5790"/>
    <s v="Michael"/>
    <s v="Conner"/>
    <x v="1085"/>
    <x v="0"/>
    <x v="0"/>
    <x v="6"/>
    <s v="PROD109"/>
    <x v="8"/>
    <x v="5"/>
    <n v="1"/>
    <n v="129"/>
    <n v="129"/>
    <s v="ORD11228"/>
    <x v="407"/>
    <x v="4"/>
    <x v="1"/>
    <n v="3"/>
    <s v="bad"/>
    <s v="REV21228"/>
    <d v="2025-08-07T00:00:00"/>
  </r>
  <r>
    <s v="CUST5165"/>
    <s v="Derek"/>
    <s v="Anderson"/>
    <x v="1055"/>
    <x v="0"/>
    <x v="0"/>
    <x v="4"/>
    <s v="PROD105"/>
    <x v="4"/>
    <x v="1"/>
    <n v="1"/>
    <n v="110"/>
    <n v="110"/>
    <s v="ORD11229"/>
    <x v="582"/>
    <x v="0"/>
    <x v="1"/>
    <n v="5"/>
    <s v="very bad"/>
    <s v="REV21229"/>
    <d v="2025-08-22T00:00:00"/>
  </r>
  <r>
    <s v="CUST4259"/>
    <s v="Mary"/>
    <s v="Tucker"/>
    <x v="1086"/>
    <x v="1"/>
    <x v="1"/>
    <x v="3"/>
    <s v="PROD101"/>
    <x v="13"/>
    <x v="0"/>
    <n v="5"/>
    <n v="899"/>
    <n v="4495"/>
    <s v="ORD11230"/>
    <x v="469"/>
    <x v="1"/>
    <x v="1"/>
    <n v="2"/>
    <s v="very good"/>
    <s v="REV21230"/>
    <d v="2022-09-20T00:00:00"/>
  </r>
  <r>
    <s v="CUST4688"/>
    <s v="Wayne"/>
    <s v="Jones"/>
    <x v="1087"/>
    <x v="2"/>
    <x v="1"/>
    <x v="6"/>
    <s v="PROD114"/>
    <x v="14"/>
    <x v="4"/>
    <n v="3"/>
    <n v="25"/>
    <n v="75"/>
    <s v="ORD11231"/>
    <x v="754"/>
    <x v="0"/>
    <x v="1"/>
    <n v="1"/>
    <s v="very bad"/>
    <s v="REV21231"/>
    <d v="2022-09-25T00:00:00"/>
  </r>
  <r>
    <s v="CUST1196"/>
    <s v="Joshua"/>
    <s v="Zimmerman"/>
    <x v="1088"/>
    <x v="1"/>
    <x v="0"/>
    <x v="2"/>
    <s v="PROD105"/>
    <x v="4"/>
    <x v="1"/>
    <n v="3"/>
    <n v="110"/>
    <n v="330"/>
    <s v="ORD11232"/>
    <x v="755"/>
    <x v="3"/>
    <x v="2"/>
    <n v="2"/>
    <s v="very bad"/>
    <s v="REV21232"/>
    <d v="2022-11-20T00:00:00"/>
  </r>
  <r>
    <s v="CUST1739"/>
    <s v="Brandon"/>
    <s v="Smith"/>
    <x v="1089"/>
    <x v="1"/>
    <x v="0"/>
    <x v="8"/>
    <s v="PROD108"/>
    <x v="0"/>
    <x v="0"/>
    <n v="3"/>
    <n v="229"/>
    <n v="687"/>
    <s v="ORD11233"/>
    <x v="500"/>
    <x v="3"/>
    <x v="2"/>
    <n v="3"/>
    <s v="very bad"/>
    <s v="REV21233"/>
    <d v="2024-11-27T00:00:00"/>
  </r>
  <r>
    <s v="CUST5473"/>
    <s v="Kaitlyn"/>
    <s v="Taylor"/>
    <x v="1090"/>
    <x v="1"/>
    <x v="1"/>
    <x v="9"/>
    <s v="PROD113"/>
    <x v="7"/>
    <x v="4"/>
    <n v="5"/>
    <n v="149"/>
    <n v="745"/>
    <s v="ORD11234"/>
    <x v="756"/>
    <x v="3"/>
    <x v="2"/>
    <n v="2"/>
    <s v="very bad"/>
    <s v="REV21234"/>
    <d v="2023-04-13T00:00:00"/>
  </r>
  <r>
    <s v="CUST1268"/>
    <s v="Erin"/>
    <s v="Gonzalez"/>
    <x v="1091"/>
    <x v="1"/>
    <x v="2"/>
    <x v="0"/>
    <s v="PROD102"/>
    <x v="6"/>
    <x v="0"/>
    <n v="1"/>
    <n v="199"/>
    <n v="199"/>
    <s v="ORD11235"/>
    <x v="697"/>
    <x v="3"/>
    <x v="2"/>
    <n v="3"/>
    <s v="average"/>
    <s v="REV21235"/>
    <d v="2025-06-01T00:00:00"/>
  </r>
  <r>
    <s v="CUST2778"/>
    <s v="John"/>
    <s v="Thomas"/>
    <x v="699"/>
    <x v="2"/>
    <x v="1"/>
    <x v="5"/>
    <s v="PROD113"/>
    <x v="7"/>
    <x v="4"/>
    <n v="3"/>
    <n v="149"/>
    <n v="447"/>
    <s v="ORD11236"/>
    <x v="355"/>
    <x v="1"/>
    <x v="1"/>
    <n v="4"/>
    <s v="bad"/>
    <s v="REV21236"/>
    <d v="2023-07-27T00:00:00"/>
  </r>
  <r>
    <s v="CUST3180"/>
    <s v="Eric"/>
    <s v="Turner"/>
    <x v="1092"/>
    <x v="2"/>
    <x v="2"/>
    <x v="8"/>
    <s v="PROD109"/>
    <x v="8"/>
    <x v="5"/>
    <n v="2"/>
    <n v="129"/>
    <n v="258"/>
    <s v="ORD11237"/>
    <x v="757"/>
    <x v="4"/>
    <x v="2"/>
    <n v="3"/>
    <s v="bad"/>
    <s v="REV21237"/>
    <d v="2023-02-13T00:00:00"/>
  </r>
  <r>
    <s v="CUST2192"/>
    <s v="Gary"/>
    <s v="Ramirez"/>
    <x v="1093"/>
    <x v="2"/>
    <x v="0"/>
    <x v="2"/>
    <s v="PROD111"/>
    <x v="2"/>
    <x v="2"/>
    <n v="4"/>
    <n v="59"/>
    <n v="236"/>
    <s v="ORD11238"/>
    <x v="758"/>
    <x v="3"/>
    <x v="1"/>
    <n v="4"/>
    <s v="average"/>
    <s v="REV21238"/>
    <d v="2025-02-19T00:00:00"/>
  </r>
  <r>
    <s v="CUST2119"/>
    <s v="David"/>
    <s v="Strong"/>
    <x v="1094"/>
    <x v="0"/>
    <x v="0"/>
    <x v="4"/>
    <s v="PROD112"/>
    <x v="10"/>
    <x v="2"/>
    <n v="5"/>
    <n v="199"/>
    <n v="995"/>
    <s v="ORD11239"/>
    <x v="269"/>
    <x v="3"/>
    <x v="2"/>
    <n v="4"/>
    <s v="average"/>
    <s v="REV21239"/>
    <d v="2025-04-10T00:00:00"/>
  </r>
  <r>
    <s v="CUST4188"/>
    <s v="Ruben"/>
    <s v="Harris"/>
    <x v="1095"/>
    <x v="0"/>
    <x v="2"/>
    <x v="5"/>
    <s v="PROD104"/>
    <x v="12"/>
    <x v="1"/>
    <n v="5"/>
    <n v="120"/>
    <n v="600"/>
    <s v="ORD11240"/>
    <x v="273"/>
    <x v="3"/>
    <x v="1"/>
    <n v="1"/>
    <s v="average"/>
    <s v="REV21240"/>
    <d v="2023-02-02T00:00:00"/>
  </r>
  <r>
    <s v="CUST2352"/>
    <s v="Gregory"/>
    <s v="Smith"/>
    <x v="588"/>
    <x v="2"/>
    <x v="1"/>
    <x v="4"/>
    <s v="PROD111"/>
    <x v="2"/>
    <x v="2"/>
    <n v="3"/>
    <n v="59"/>
    <n v="177"/>
    <s v="ORD11241"/>
    <x v="759"/>
    <x v="4"/>
    <x v="1"/>
    <n v="3"/>
    <s v="average"/>
    <s v="REV21241"/>
    <d v="2024-08-20T00:00:00"/>
  </r>
  <r>
    <s v="CUST2947"/>
    <s v="Sarah"/>
    <s v="Ross"/>
    <x v="1096"/>
    <x v="2"/>
    <x v="2"/>
    <x v="1"/>
    <s v="PROD100"/>
    <x v="9"/>
    <x v="0"/>
    <n v="4"/>
    <n v="999"/>
    <n v="3996"/>
    <s v="ORD11242"/>
    <x v="355"/>
    <x v="2"/>
    <x v="1"/>
    <n v="3"/>
    <s v="very bad"/>
    <s v="REV21242"/>
    <d v="2024-05-31T00:00:00"/>
  </r>
  <r>
    <s v="CUST1555"/>
    <s v="Hunter"/>
    <s v="Watson"/>
    <x v="1097"/>
    <x v="1"/>
    <x v="2"/>
    <x v="8"/>
    <s v="PROD111"/>
    <x v="2"/>
    <x v="2"/>
    <n v="4"/>
    <n v="59"/>
    <n v="236"/>
    <s v="ORD11243"/>
    <x v="760"/>
    <x v="1"/>
    <x v="2"/>
    <n v="2"/>
    <s v="bad"/>
    <s v="REV21243"/>
    <d v="2025-07-18T00:00:00"/>
  </r>
  <r>
    <s v="CUST4484"/>
    <s v="Leroy"/>
    <s v="Young"/>
    <x v="1098"/>
    <x v="0"/>
    <x v="2"/>
    <x v="3"/>
    <s v="PROD107"/>
    <x v="3"/>
    <x v="3"/>
    <n v="5"/>
    <n v="399"/>
    <n v="1995"/>
    <s v="ORD11244"/>
    <x v="761"/>
    <x v="0"/>
    <x v="0"/>
    <n v="4"/>
    <s v="average"/>
    <s v="REV21244"/>
    <d v="2024-12-21T00:00:00"/>
  </r>
  <r>
    <s v="CUST5093"/>
    <s v="Brenda"/>
    <s v="Vaughn"/>
    <x v="530"/>
    <x v="2"/>
    <x v="2"/>
    <x v="9"/>
    <s v="PROD100"/>
    <x v="9"/>
    <x v="0"/>
    <n v="3"/>
    <n v="999"/>
    <n v="2997"/>
    <s v="ORD11245"/>
    <x v="720"/>
    <x v="3"/>
    <x v="1"/>
    <n v="1"/>
    <s v="very good"/>
    <s v="REV21245"/>
    <d v="2023-12-13T00:00:00"/>
  </r>
  <r>
    <s v="CUST2919"/>
    <s v="Jason"/>
    <s v="Wright"/>
    <x v="625"/>
    <x v="1"/>
    <x v="1"/>
    <x v="3"/>
    <s v="PROD105"/>
    <x v="4"/>
    <x v="1"/>
    <n v="2"/>
    <n v="110"/>
    <n v="220"/>
    <s v="ORD11246"/>
    <x v="180"/>
    <x v="4"/>
    <x v="1"/>
    <n v="1"/>
    <s v="very good"/>
    <s v="REV21246"/>
    <d v="2023-11-23T00:00:00"/>
  </r>
  <r>
    <s v="CUST2133"/>
    <s v="Morgan"/>
    <s v="Zamora"/>
    <x v="886"/>
    <x v="1"/>
    <x v="0"/>
    <x v="1"/>
    <s v="PROD109"/>
    <x v="8"/>
    <x v="5"/>
    <n v="4"/>
    <n v="129"/>
    <n v="516"/>
    <s v="ORD11247"/>
    <x v="730"/>
    <x v="0"/>
    <x v="0"/>
    <n v="5"/>
    <s v="very bad"/>
    <s v="REV21247"/>
    <d v="2024-01-06T00:00:00"/>
  </r>
  <r>
    <s v="CUST5217"/>
    <s v="Keith"/>
    <s v="Dawson"/>
    <x v="1099"/>
    <x v="0"/>
    <x v="2"/>
    <x v="5"/>
    <s v="PROD109"/>
    <x v="8"/>
    <x v="5"/>
    <n v="3"/>
    <n v="129"/>
    <n v="387"/>
    <s v="ORD11248"/>
    <x v="695"/>
    <x v="2"/>
    <x v="1"/>
    <n v="2"/>
    <s v="good"/>
    <s v="REV21248"/>
    <d v="2023-03-06T00:00:00"/>
  </r>
  <r>
    <s v="CUST5802"/>
    <s v="Carl"/>
    <s v="Knight"/>
    <x v="1100"/>
    <x v="2"/>
    <x v="0"/>
    <x v="0"/>
    <s v="PROD110"/>
    <x v="11"/>
    <x v="5"/>
    <n v="4"/>
    <n v="80"/>
    <n v="320"/>
    <s v="ORD11249"/>
    <x v="736"/>
    <x v="2"/>
    <x v="2"/>
    <n v="4"/>
    <s v="very bad"/>
    <s v="REV21249"/>
    <d v="2023-01-08T00:00:00"/>
  </r>
  <r>
    <s v="CUST4344"/>
    <s v="Ashley"/>
    <s v="Page"/>
    <x v="1101"/>
    <x v="1"/>
    <x v="0"/>
    <x v="6"/>
    <s v="PROD113"/>
    <x v="7"/>
    <x v="4"/>
    <n v="2"/>
    <n v="149"/>
    <n v="298"/>
    <s v="ORD11250"/>
    <x v="77"/>
    <x v="0"/>
    <x v="2"/>
    <n v="1"/>
    <s v="very bad"/>
    <s v="REV21250"/>
    <d v="2024-07-17T00:00:00"/>
  </r>
  <r>
    <s v="CUST5979"/>
    <s v="Briana"/>
    <s v="Lewis"/>
    <x v="882"/>
    <x v="2"/>
    <x v="0"/>
    <x v="8"/>
    <s v="PROD103"/>
    <x v="1"/>
    <x v="1"/>
    <n v="4"/>
    <n v="59"/>
    <n v="236"/>
    <s v="ORD11251"/>
    <x v="762"/>
    <x v="1"/>
    <x v="1"/>
    <n v="5"/>
    <s v="bad"/>
    <s v="REV21251"/>
    <d v="2023-10-23T00:00:00"/>
  </r>
  <r>
    <s v="CUST3414"/>
    <s v="Amanda"/>
    <s v="Fernandez"/>
    <x v="66"/>
    <x v="2"/>
    <x v="2"/>
    <x v="6"/>
    <s v="PROD105"/>
    <x v="4"/>
    <x v="1"/>
    <n v="4"/>
    <n v="110"/>
    <n v="440"/>
    <s v="ORD11252"/>
    <x v="571"/>
    <x v="0"/>
    <x v="2"/>
    <n v="4"/>
    <s v="average"/>
    <s v="REV21252"/>
    <d v="2022-09-01T00:00:00"/>
  </r>
  <r>
    <s v="CUST3562"/>
    <s v="Lauren"/>
    <s v="Terry"/>
    <x v="1102"/>
    <x v="0"/>
    <x v="0"/>
    <x v="2"/>
    <s v="PROD106"/>
    <x v="5"/>
    <x v="3"/>
    <n v="3"/>
    <n v="99"/>
    <n v="297"/>
    <s v="ORD11253"/>
    <x v="763"/>
    <x v="4"/>
    <x v="2"/>
    <n v="5"/>
    <s v="average"/>
    <s v="REV21253"/>
    <d v="2025-02-08T00:00:00"/>
  </r>
  <r>
    <s v="CUST3507"/>
    <s v="James"/>
    <s v="White"/>
    <x v="1103"/>
    <x v="1"/>
    <x v="2"/>
    <x v="1"/>
    <s v="PROD110"/>
    <x v="11"/>
    <x v="5"/>
    <n v="2"/>
    <n v="80"/>
    <n v="160"/>
    <s v="ORD11254"/>
    <x v="25"/>
    <x v="4"/>
    <x v="2"/>
    <n v="5"/>
    <s v="bad"/>
    <s v="REV21254"/>
    <d v="2022-11-27T00:00:00"/>
  </r>
  <r>
    <s v="CUST4201"/>
    <s v="William"/>
    <s v="Roberts"/>
    <x v="1104"/>
    <x v="1"/>
    <x v="2"/>
    <x v="4"/>
    <s v="PROD113"/>
    <x v="7"/>
    <x v="4"/>
    <n v="5"/>
    <n v="149"/>
    <n v="745"/>
    <s v="ORD11255"/>
    <x v="764"/>
    <x v="4"/>
    <x v="2"/>
    <n v="2"/>
    <s v="good"/>
    <s v="REV21255"/>
    <d v="2024-10-20T00:00:00"/>
  </r>
  <r>
    <s v="CUST3331"/>
    <s v="Patricia"/>
    <s v="Rivera"/>
    <x v="1105"/>
    <x v="0"/>
    <x v="2"/>
    <x v="8"/>
    <s v="PROD112"/>
    <x v="10"/>
    <x v="2"/>
    <n v="5"/>
    <n v="199"/>
    <n v="995"/>
    <s v="ORD11256"/>
    <x v="249"/>
    <x v="1"/>
    <x v="1"/>
    <n v="1"/>
    <s v="bad"/>
    <s v="REV21256"/>
    <d v="2023-01-30T00:00:00"/>
  </r>
  <r>
    <s v="CUST5991"/>
    <s v="Teresa"/>
    <s v="Cruz"/>
    <x v="1106"/>
    <x v="0"/>
    <x v="2"/>
    <x v="9"/>
    <s v="PROD104"/>
    <x v="12"/>
    <x v="1"/>
    <n v="5"/>
    <n v="120"/>
    <n v="600"/>
    <s v="ORD11257"/>
    <x v="434"/>
    <x v="0"/>
    <x v="0"/>
    <n v="2"/>
    <s v="bad"/>
    <s v="REV21257"/>
    <d v="2025-03-15T00:00:00"/>
  </r>
  <r>
    <s v="CUST4561"/>
    <s v="April"/>
    <s v="Wilson"/>
    <x v="1107"/>
    <x v="1"/>
    <x v="0"/>
    <x v="1"/>
    <s v="PROD108"/>
    <x v="0"/>
    <x v="0"/>
    <n v="5"/>
    <n v="229"/>
    <n v="1145"/>
    <s v="ORD11258"/>
    <x v="74"/>
    <x v="1"/>
    <x v="0"/>
    <n v="5"/>
    <s v="very good"/>
    <s v="REV21258"/>
    <d v="2023-01-08T00:00:00"/>
  </r>
  <r>
    <s v="CUST3868"/>
    <s v="Joshua"/>
    <s v="Russell"/>
    <x v="1108"/>
    <x v="2"/>
    <x v="0"/>
    <x v="5"/>
    <s v="PROD112"/>
    <x v="10"/>
    <x v="2"/>
    <n v="4"/>
    <n v="199"/>
    <n v="796"/>
    <s v="ORD11259"/>
    <x v="702"/>
    <x v="0"/>
    <x v="1"/>
    <n v="4"/>
    <s v="average"/>
    <s v="REV21259"/>
    <d v="2024-02-17T00:00:00"/>
  </r>
  <r>
    <s v="CUST4634"/>
    <s v="Christina"/>
    <s v="Weber"/>
    <x v="1109"/>
    <x v="2"/>
    <x v="2"/>
    <x v="2"/>
    <s v="PROD110"/>
    <x v="11"/>
    <x v="5"/>
    <n v="2"/>
    <n v="80"/>
    <n v="160"/>
    <s v="ORD11260"/>
    <x v="765"/>
    <x v="2"/>
    <x v="1"/>
    <n v="1"/>
    <s v="average"/>
    <s v="REV21260"/>
    <d v="2022-10-09T00:00:00"/>
  </r>
  <r>
    <s v="CUST4670"/>
    <s v="Eric"/>
    <s v="Bates"/>
    <x v="1110"/>
    <x v="1"/>
    <x v="0"/>
    <x v="4"/>
    <s v="PROD109"/>
    <x v="8"/>
    <x v="5"/>
    <n v="2"/>
    <n v="129"/>
    <n v="258"/>
    <s v="ORD11261"/>
    <x v="766"/>
    <x v="4"/>
    <x v="1"/>
    <n v="4"/>
    <s v="good"/>
    <s v="REV21261"/>
    <d v="2023-10-13T00:00:00"/>
  </r>
  <r>
    <s v="CUST4724"/>
    <s v="Jody"/>
    <s v="Rogers"/>
    <x v="1111"/>
    <x v="2"/>
    <x v="0"/>
    <x v="8"/>
    <s v="PROD113"/>
    <x v="7"/>
    <x v="4"/>
    <n v="4"/>
    <n v="149"/>
    <n v="596"/>
    <s v="ORD11262"/>
    <x v="582"/>
    <x v="2"/>
    <x v="0"/>
    <n v="2"/>
    <s v="very bad"/>
    <s v="REV21262"/>
    <d v="2024-05-27T00:00:00"/>
  </r>
  <r>
    <s v="CUST5079"/>
    <s v="Eric"/>
    <s v="Bryant"/>
    <x v="1112"/>
    <x v="1"/>
    <x v="2"/>
    <x v="8"/>
    <s v="PROD100"/>
    <x v="9"/>
    <x v="0"/>
    <n v="4"/>
    <n v="999"/>
    <n v="3996"/>
    <s v="ORD11263"/>
    <x v="101"/>
    <x v="1"/>
    <x v="0"/>
    <n v="4"/>
    <s v="bad"/>
    <s v="REV21263"/>
    <d v="2023-12-04T00:00:00"/>
  </r>
  <r>
    <s v="CUST4590"/>
    <s v="Heather"/>
    <s v="Smith"/>
    <x v="1113"/>
    <x v="1"/>
    <x v="0"/>
    <x v="5"/>
    <s v="PROD106"/>
    <x v="5"/>
    <x v="3"/>
    <n v="3"/>
    <n v="99"/>
    <n v="297"/>
    <s v="ORD11264"/>
    <x v="767"/>
    <x v="1"/>
    <x v="2"/>
    <n v="1"/>
    <s v="very good"/>
    <s v="REV21264"/>
    <d v="2025-02-02T00:00:00"/>
  </r>
  <r>
    <s v="CUST2758"/>
    <s v="Roy"/>
    <s v="Thomas"/>
    <x v="521"/>
    <x v="1"/>
    <x v="1"/>
    <x v="9"/>
    <s v="PROD110"/>
    <x v="11"/>
    <x v="5"/>
    <n v="5"/>
    <n v="80"/>
    <n v="400"/>
    <s v="ORD11265"/>
    <x v="768"/>
    <x v="2"/>
    <x v="1"/>
    <n v="1"/>
    <s v="very bad"/>
    <s v="REV21265"/>
    <d v="2024-07-12T00:00:00"/>
  </r>
  <r>
    <s v="CUST3933"/>
    <s v="Rachel"/>
    <s v="Thompson"/>
    <x v="67"/>
    <x v="0"/>
    <x v="2"/>
    <x v="3"/>
    <s v="PROD101"/>
    <x v="13"/>
    <x v="0"/>
    <n v="1"/>
    <n v="899"/>
    <n v="899"/>
    <s v="ORD11266"/>
    <x v="769"/>
    <x v="3"/>
    <x v="1"/>
    <n v="2"/>
    <s v="very bad"/>
    <s v="REV21266"/>
    <d v="2025-03-16T00:00:00"/>
  </r>
  <r>
    <s v="CUST3210"/>
    <s v="John"/>
    <s v="Guerrero"/>
    <x v="1114"/>
    <x v="1"/>
    <x v="0"/>
    <x v="7"/>
    <s v="PROD112"/>
    <x v="10"/>
    <x v="2"/>
    <n v="5"/>
    <n v="199"/>
    <n v="995"/>
    <s v="ORD11267"/>
    <x v="770"/>
    <x v="0"/>
    <x v="2"/>
    <n v="2"/>
    <s v="very bad"/>
    <s v="REV21267"/>
    <d v="2024-04-24T00:00:00"/>
  </r>
  <r>
    <s v="CUST4130"/>
    <s v="Gloria"/>
    <s v="Bush"/>
    <x v="1115"/>
    <x v="1"/>
    <x v="1"/>
    <x v="8"/>
    <s v="PROD103"/>
    <x v="1"/>
    <x v="1"/>
    <n v="2"/>
    <n v="59"/>
    <n v="118"/>
    <s v="ORD11268"/>
    <x v="307"/>
    <x v="4"/>
    <x v="0"/>
    <n v="3"/>
    <s v="very good"/>
    <s v="REV21268"/>
    <d v="2024-09-12T00:00:00"/>
  </r>
  <r>
    <s v="CUST2892"/>
    <s v="Michael"/>
    <s v="Nelson"/>
    <x v="1116"/>
    <x v="2"/>
    <x v="1"/>
    <x v="0"/>
    <s v="PROD106"/>
    <x v="5"/>
    <x v="3"/>
    <n v="2"/>
    <n v="99"/>
    <n v="198"/>
    <s v="ORD11269"/>
    <x v="644"/>
    <x v="1"/>
    <x v="0"/>
    <n v="2"/>
    <s v="bad"/>
    <s v="REV21269"/>
    <d v="2023-05-30T00:00:00"/>
  </r>
  <r>
    <s v="CUST2473"/>
    <s v="Timothy"/>
    <s v="Bennett"/>
    <x v="1117"/>
    <x v="2"/>
    <x v="0"/>
    <x v="1"/>
    <s v="PROD106"/>
    <x v="5"/>
    <x v="3"/>
    <n v="1"/>
    <n v="99"/>
    <n v="99"/>
    <s v="ORD11270"/>
    <x v="756"/>
    <x v="2"/>
    <x v="0"/>
    <n v="4"/>
    <s v="average"/>
    <s v="REV21270"/>
    <d v="2023-01-10T00:00:00"/>
  </r>
  <r>
    <s v="CUST2311"/>
    <s v="Debra"/>
    <s v="Wilkinson"/>
    <x v="1118"/>
    <x v="2"/>
    <x v="1"/>
    <x v="0"/>
    <s v="PROD104"/>
    <x v="12"/>
    <x v="1"/>
    <n v="4"/>
    <n v="120"/>
    <n v="480"/>
    <s v="ORD11271"/>
    <x v="771"/>
    <x v="2"/>
    <x v="0"/>
    <n v="1"/>
    <s v="very bad"/>
    <s v="REV21271"/>
    <d v="2024-06-05T00:00:00"/>
  </r>
  <r>
    <s v="CUST5636"/>
    <s v="Karen"/>
    <s v="Dixon"/>
    <x v="1119"/>
    <x v="1"/>
    <x v="1"/>
    <x v="8"/>
    <s v="PROD113"/>
    <x v="7"/>
    <x v="4"/>
    <n v="1"/>
    <n v="149"/>
    <n v="149"/>
    <s v="ORD11272"/>
    <x v="324"/>
    <x v="3"/>
    <x v="2"/>
    <n v="3"/>
    <s v="average"/>
    <s v="REV21272"/>
    <d v="2025-03-03T00:00:00"/>
  </r>
  <r>
    <s v="CUST4954"/>
    <s v="James"/>
    <s v="Davies"/>
    <x v="903"/>
    <x v="2"/>
    <x v="0"/>
    <x v="2"/>
    <s v="PROD104"/>
    <x v="12"/>
    <x v="1"/>
    <n v="2"/>
    <n v="120"/>
    <n v="240"/>
    <s v="ORD11273"/>
    <x v="183"/>
    <x v="3"/>
    <x v="1"/>
    <n v="4"/>
    <s v="bad"/>
    <s v="REV21273"/>
    <d v="2025-05-25T00:00:00"/>
  </r>
  <r>
    <s v="CUST1137"/>
    <s v="Isabel"/>
    <s v="Pope"/>
    <x v="1120"/>
    <x v="0"/>
    <x v="1"/>
    <x v="7"/>
    <s v="PROD102"/>
    <x v="6"/>
    <x v="0"/>
    <n v="1"/>
    <n v="199"/>
    <n v="199"/>
    <s v="ORD11274"/>
    <x v="772"/>
    <x v="3"/>
    <x v="0"/>
    <n v="3"/>
    <s v="bad"/>
    <s v="REV21274"/>
    <d v="2025-04-26T00:00:00"/>
  </r>
  <r>
    <s v="CUST2620"/>
    <s v="Samantha"/>
    <s v="Knox"/>
    <x v="1121"/>
    <x v="2"/>
    <x v="2"/>
    <x v="9"/>
    <s v="PROD110"/>
    <x v="11"/>
    <x v="5"/>
    <n v="3"/>
    <n v="80"/>
    <n v="240"/>
    <s v="ORD11275"/>
    <x v="755"/>
    <x v="2"/>
    <x v="2"/>
    <n v="2"/>
    <s v="good"/>
    <s v="REV21275"/>
    <d v="2024-10-30T00:00:00"/>
  </r>
  <r>
    <s v="CUST1164"/>
    <s v="Karen"/>
    <s v="Price"/>
    <x v="1122"/>
    <x v="0"/>
    <x v="2"/>
    <x v="0"/>
    <s v="PROD101"/>
    <x v="13"/>
    <x v="0"/>
    <n v="1"/>
    <n v="899"/>
    <n v="899"/>
    <s v="ORD11276"/>
    <x v="76"/>
    <x v="2"/>
    <x v="0"/>
    <n v="4"/>
    <s v="very good"/>
    <s v="REV21276"/>
    <d v="2023-03-05T00:00:00"/>
  </r>
  <r>
    <s v="CUST2341"/>
    <s v="Sydney"/>
    <s v="Richardson"/>
    <x v="889"/>
    <x v="0"/>
    <x v="1"/>
    <x v="3"/>
    <s v="PROD102"/>
    <x v="6"/>
    <x v="0"/>
    <n v="3"/>
    <n v="199"/>
    <n v="597"/>
    <s v="ORD11277"/>
    <x v="299"/>
    <x v="1"/>
    <x v="1"/>
    <n v="5"/>
    <s v="good"/>
    <s v="REV21277"/>
    <d v="2025-07-02T00:00:00"/>
  </r>
  <r>
    <s v="CUST4326"/>
    <s v="Bradley"/>
    <s v="Wright"/>
    <x v="1123"/>
    <x v="2"/>
    <x v="0"/>
    <x v="7"/>
    <s v="PROD114"/>
    <x v="14"/>
    <x v="4"/>
    <n v="2"/>
    <n v="25"/>
    <n v="50"/>
    <s v="ORD11278"/>
    <x v="21"/>
    <x v="4"/>
    <x v="2"/>
    <n v="5"/>
    <s v="average"/>
    <s v="REV21278"/>
    <d v="2024-01-03T00:00:00"/>
  </r>
  <r>
    <s v="CUST2434"/>
    <s v="Bailey"/>
    <s v="Watson"/>
    <x v="1124"/>
    <x v="0"/>
    <x v="1"/>
    <x v="6"/>
    <s v="PROD114"/>
    <x v="14"/>
    <x v="4"/>
    <n v="2"/>
    <n v="25"/>
    <n v="50"/>
    <s v="ORD11279"/>
    <x v="415"/>
    <x v="2"/>
    <x v="0"/>
    <n v="4"/>
    <s v="bad"/>
    <s v="REV21279"/>
    <d v="2023-10-01T00:00:00"/>
  </r>
  <r>
    <s v="CUST5196"/>
    <s v="Elizabeth"/>
    <s v="Sanchez"/>
    <x v="1125"/>
    <x v="2"/>
    <x v="0"/>
    <x v="7"/>
    <s v="PROD106"/>
    <x v="5"/>
    <x v="3"/>
    <n v="2"/>
    <n v="99"/>
    <n v="198"/>
    <s v="ORD11280"/>
    <x v="35"/>
    <x v="4"/>
    <x v="0"/>
    <n v="2"/>
    <s v="very bad"/>
    <s v="REV21280"/>
    <d v="2025-06-29T00:00:00"/>
  </r>
  <r>
    <s v="CUST3320"/>
    <s v="Christopher"/>
    <s v="Roberts"/>
    <x v="1126"/>
    <x v="0"/>
    <x v="2"/>
    <x v="2"/>
    <s v="PROD101"/>
    <x v="13"/>
    <x v="0"/>
    <n v="3"/>
    <n v="899"/>
    <n v="2697"/>
    <s v="ORD11281"/>
    <x v="578"/>
    <x v="2"/>
    <x v="0"/>
    <n v="3"/>
    <s v="very bad"/>
    <s v="REV21281"/>
    <d v="2023-03-12T00:00:00"/>
  </r>
  <r>
    <s v="CUST3314"/>
    <s v="Desiree"/>
    <s v="Hardin"/>
    <x v="1127"/>
    <x v="2"/>
    <x v="0"/>
    <x v="9"/>
    <s v="PROD112"/>
    <x v="10"/>
    <x v="2"/>
    <n v="5"/>
    <n v="199"/>
    <n v="995"/>
    <s v="ORD11282"/>
    <x v="766"/>
    <x v="0"/>
    <x v="0"/>
    <n v="2"/>
    <s v="good"/>
    <s v="REV21282"/>
    <d v="2023-02-24T00:00:00"/>
  </r>
  <r>
    <s v="CUST3566"/>
    <s v="Sharon"/>
    <s v="Walter"/>
    <x v="818"/>
    <x v="1"/>
    <x v="2"/>
    <x v="7"/>
    <s v="PROD108"/>
    <x v="0"/>
    <x v="0"/>
    <n v="3"/>
    <n v="229"/>
    <n v="687"/>
    <s v="ORD11283"/>
    <x v="773"/>
    <x v="1"/>
    <x v="0"/>
    <n v="3"/>
    <s v="good"/>
    <s v="REV21283"/>
    <d v="2023-08-03T00:00:00"/>
  </r>
  <r>
    <s v="CUST4977"/>
    <s v="Sandra"/>
    <s v="Davenport"/>
    <x v="1128"/>
    <x v="1"/>
    <x v="1"/>
    <x v="0"/>
    <s v="PROD112"/>
    <x v="10"/>
    <x v="2"/>
    <n v="3"/>
    <n v="199"/>
    <n v="597"/>
    <s v="ORD11284"/>
    <x v="390"/>
    <x v="3"/>
    <x v="0"/>
    <n v="3"/>
    <s v="very bad"/>
    <s v="REV21284"/>
    <d v="2024-07-07T00:00:00"/>
  </r>
  <r>
    <s v="CUST2614"/>
    <s v="Jonathan"/>
    <s v="Silva"/>
    <x v="1129"/>
    <x v="0"/>
    <x v="2"/>
    <x v="9"/>
    <s v="PROD109"/>
    <x v="8"/>
    <x v="5"/>
    <n v="3"/>
    <n v="129"/>
    <n v="387"/>
    <s v="ORD11285"/>
    <x v="448"/>
    <x v="2"/>
    <x v="1"/>
    <n v="4"/>
    <s v="average"/>
    <s v="REV21285"/>
    <d v="2024-05-24T00:00:00"/>
  </r>
  <r>
    <s v="CUST2963"/>
    <s v="Russell"/>
    <s v="Sanders"/>
    <x v="1130"/>
    <x v="0"/>
    <x v="2"/>
    <x v="7"/>
    <s v="PROD100"/>
    <x v="9"/>
    <x v="0"/>
    <n v="5"/>
    <n v="999"/>
    <n v="4995"/>
    <s v="ORD11286"/>
    <x v="774"/>
    <x v="0"/>
    <x v="1"/>
    <n v="2"/>
    <s v="average"/>
    <s v="REV21286"/>
    <d v="2023-01-07T00:00:00"/>
  </r>
  <r>
    <s v="CUST4665"/>
    <s v="Sandra"/>
    <s v="Meyer"/>
    <x v="1131"/>
    <x v="0"/>
    <x v="0"/>
    <x v="3"/>
    <s v="PROD100"/>
    <x v="9"/>
    <x v="0"/>
    <n v="2"/>
    <n v="999"/>
    <n v="1998"/>
    <s v="ORD11287"/>
    <x v="775"/>
    <x v="2"/>
    <x v="2"/>
    <n v="5"/>
    <s v="very bad"/>
    <s v="REV21287"/>
    <d v="2024-11-07T00:00:00"/>
  </r>
  <r>
    <s v="CUST2452"/>
    <s v="Jerry"/>
    <s v="Galloway"/>
    <x v="1132"/>
    <x v="1"/>
    <x v="1"/>
    <x v="3"/>
    <s v="PROD106"/>
    <x v="5"/>
    <x v="3"/>
    <n v="2"/>
    <n v="99"/>
    <n v="198"/>
    <s v="ORD11288"/>
    <x v="767"/>
    <x v="1"/>
    <x v="2"/>
    <n v="4"/>
    <s v="very bad"/>
    <s v="REV21288"/>
    <d v="2023-12-07T00:00:00"/>
  </r>
  <r>
    <s v="CUST2861"/>
    <s v="Lindsey"/>
    <s v="Yoder"/>
    <x v="1133"/>
    <x v="0"/>
    <x v="0"/>
    <x v="5"/>
    <s v="PROD108"/>
    <x v="0"/>
    <x v="0"/>
    <n v="2"/>
    <n v="229"/>
    <n v="458"/>
    <s v="ORD11289"/>
    <x v="635"/>
    <x v="1"/>
    <x v="2"/>
    <n v="2"/>
    <s v="very bad"/>
    <s v="REV21289"/>
    <d v="2024-02-01T00:00:00"/>
  </r>
  <r>
    <s v="CUST5161"/>
    <s v="Alison"/>
    <s v="Curtis"/>
    <x v="31"/>
    <x v="1"/>
    <x v="2"/>
    <x v="3"/>
    <s v="PROD109"/>
    <x v="8"/>
    <x v="5"/>
    <n v="2"/>
    <n v="129"/>
    <n v="258"/>
    <s v="ORD11290"/>
    <x v="196"/>
    <x v="4"/>
    <x v="0"/>
    <n v="4"/>
    <s v="good"/>
    <s v="REV21290"/>
    <d v="2023-12-13T00:00:00"/>
  </r>
  <r>
    <s v="CUST4506"/>
    <s v="Nathan"/>
    <s v="Vega"/>
    <x v="1134"/>
    <x v="1"/>
    <x v="0"/>
    <x v="1"/>
    <s v="PROD107"/>
    <x v="3"/>
    <x v="3"/>
    <n v="3"/>
    <n v="399"/>
    <n v="1197"/>
    <s v="ORD11291"/>
    <x v="21"/>
    <x v="1"/>
    <x v="1"/>
    <n v="4"/>
    <s v="bad"/>
    <s v="REV21291"/>
    <d v="2023-12-20T00:00:00"/>
  </r>
  <r>
    <s v="CUST5994"/>
    <s v="Brooke"/>
    <s v="Ray"/>
    <x v="1135"/>
    <x v="1"/>
    <x v="0"/>
    <x v="1"/>
    <s v="PROD108"/>
    <x v="0"/>
    <x v="0"/>
    <n v="1"/>
    <n v="229"/>
    <n v="229"/>
    <s v="ORD11292"/>
    <x v="776"/>
    <x v="1"/>
    <x v="1"/>
    <n v="5"/>
    <s v="bad"/>
    <s v="REV21292"/>
    <d v="2023-02-07T00:00:00"/>
  </r>
  <r>
    <s v="CUST1666"/>
    <s v="Jennifer"/>
    <s v="Clark"/>
    <x v="1136"/>
    <x v="2"/>
    <x v="2"/>
    <x v="4"/>
    <s v="PROD110"/>
    <x v="11"/>
    <x v="5"/>
    <n v="5"/>
    <n v="80"/>
    <n v="400"/>
    <s v="ORD11293"/>
    <x v="73"/>
    <x v="4"/>
    <x v="0"/>
    <n v="3"/>
    <s v="average"/>
    <s v="REV21293"/>
    <d v="2022-10-18T00:00:00"/>
  </r>
  <r>
    <s v="CUST5500"/>
    <s v="Paula"/>
    <s v="Meza"/>
    <x v="618"/>
    <x v="0"/>
    <x v="0"/>
    <x v="7"/>
    <s v="PROD108"/>
    <x v="0"/>
    <x v="0"/>
    <n v="5"/>
    <n v="229"/>
    <n v="1145"/>
    <s v="ORD11294"/>
    <x v="777"/>
    <x v="3"/>
    <x v="2"/>
    <n v="1"/>
    <s v="average"/>
    <s v="REV21294"/>
    <d v="2024-10-07T00:00:00"/>
  </r>
  <r>
    <s v="CUST1322"/>
    <s v="Stacy"/>
    <s v="Williams"/>
    <x v="1137"/>
    <x v="0"/>
    <x v="0"/>
    <x v="1"/>
    <s v="PROD105"/>
    <x v="4"/>
    <x v="1"/>
    <n v="4"/>
    <n v="110"/>
    <n v="440"/>
    <s v="ORD11295"/>
    <x v="209"/>
    <x v="2"/>
    <x v="1"/>
    <n v="1"/>
    <s v="good"/>
    <s v="REV21295"/>
    <d v="2023-06-07T00:00:00"/>
  </r>
  <r>
    <s v="CUST4246"/>
    <s v="Melissa"/>
    <s v="Hoover"/>
    <x v="1138"/>
    <x v="2"/>
    <x v="2"/>
    <x v="0"/>
    <s v="PROD103"/>
    <x v="1"/>
    <x v="1"/>
    <n v="5"/>
    <n v="59"/>
    <n v="295"/>
    <s v="ORD11296"/>
    <x v="720"/>
    <x v="0"/>
    <x v="1"/>
    <n v="2"/>
    <s v="very good"/>
    <s v="REV21296"/>
    <d v="2025-01-30T00:00:00"/>
  </r>
  <r>
    <s v="CUST3726"/>
    <s v="Anthony"/>
    <s v="Chase"/>
    <x v="1139"/>
    <x v="0"/>
    <x v="2"/>
    <x v="2"/>
    <s v="PROD106"/>
    <x v="5"/>
    <x v="3"/>
    <n v="1"/>
    <n v="99"/>
    <n v="99"/>
    <s v="ORD11297"/>
    <x v="423"/>
    <x v="1"/>
    <x v="2"/>
    <n v="2"/>
    <s v="very bad"/>
    <s v="REV21297"/>
    <d v="2025-03-04T00:00:00"/>
  </r>
  <r>
    <s v="CUST5156"/>
    <s v="Curtis"/>
    <s v="Sanchez"/>
    <x v="1140"/>
    <x v="0"/>
    <x v="2"/>
    <x v="8"/>
    <s v="PROD108"/>
    <x v="0"/>
    <x v="0"/>
    <n v="2"/>
    <n v="229"/>
    <n v="458"/>
    <s v="ORD11298"/>
    <x v="778"/>
    <x v="4"/>
    <x v="1"/>
    <n v="1"/>
    <s v="average"/>
    <s v="REV21298"/>
    <d v="2023-11-11T00:00:00"/>
  </r>
  <r>
    <s v="CUST1704"/>
    <s v="Philip"/>
    <s v="Lutz"/>
    <x v="827"/>
    <x v="1"/>
    <x v="1"/>
    <x v="3"/>
    <s v="PROD107"/>
    <x v="3"/>
    <x v="3"/>
    <n v="4"/>
    <n v="399"/>
    <n v="1596"/>
    <s v="ORD11299"/>
    <x v="606"/>
    <x v="1"/>
    <x v="0"/>
    <n v="1"/>
    <s v="bad"/>
    <s v="REV21299"/>
    <d v="2024-09-29T00:00:00"/>
  </r>
  <r>
    <s v="CUST4860"/>
    <s v="Leslie"/>
    <s v="Rios"/>
    <x v="1141"/>
    <x v="1"/>
    <x v="1"/>
    <x v="3"/>
    <s v="PROD102"/>
    <x v="6"/>
    <x v="0"/>
    <n v="5"/>
    <n v="199"/>
    <n v="995"/>
    <s v="ORD11300"/>
    <x v="600"/>
    <x v="2"/>
    <x v="1"/>
    <n v="3"/>
    <s v="very good"/>
    <s v="REV21300"/>
    <d v="2024-04-10T00:00:00"/>
  </r>
  <r>
    <s v="CUST1309"/>
    <s v="Jeffrey"/>
    <s v="Rice"/>
    <x v="1142"/>
    <x v="0"/>
    <x v="0"/>
    <x v="9"/>
    <s v="PROD112"/>
    <x v="10"/>
    <x v="2"/>
    <n v="5"/>
    <n v="199"/>
    <n v="995"/>
    <s v="ORD11301"/>
    <x v="16"/>
    <x v="2"/>
    <x v="2"/>
    <n v="2"/>
    <s v="very good"/>
    <s v="REV21301"/>
    <d v="2024-08-30T00:00:00"/>
  </r>
  <r>
    <s v="CUST3684"/>
    <s v="Tracy"/>
    <s v="Smith"/>
    <x v="1143"/>
    <x v="2"/>
    <x v="0"/>
    <x v="2"/>
    <s v="PROD110"/>
    <x v="11"/>
    <x v="5"/>
    <n v="1"/>
    <n v="80"/>
    <n v="80"/>
    <s v="ORD11302"/>
    <x v="779"/>
    <x v="3"/>
    <x v="0"/>
    <n v="4"/>
    <s v="average"/>
    <s v="REV21302"/>
    <d v="2022-12-19T00:00:00"/>
  </r>
  <r>
    <s v="CUST4467"/>
    <s v="Jennifer"/>
    <s v="Williams"/>
    <x v="1144"/>
    <x v="1"/>
    <x v="1"/>
    <x v="6"/>
    <s v="PROD114"/>
    <x v="14"/>
    <x v="4"/>
    <n v="5"/>
    <n v="25"/>
    <n v="125"/>
    <s v="ORD11303"/>
    <x v="290"/>
    <x v="1"/>
    <x v="2"/>
    <n v="2"/>
    <s v="good"/>
    <s v="REV21303"/>
    <d v="2025-04-15T00:00:00"/>
  </r>
  <r>
    <s v="CUST1659"/>
    <s v="Shannon"/>
    <s v="Green"/>
    <x v="1145"/>
    <x v="1"/>
    <x v="1"/>
    <x v="7"/>
    <s v="PROD106"/>
    <x v="5"/>
    <x v="3"/>
    <n v="5"/>
    <n v="99"/>
    <n v="495"/>
    <s v="ORD11304"/>
    <x v="519"/>
    <x v="0"/>
    <x v="2"/>
    <n v="3"/>
    <s v="very good"/>
    <s v="REV21304"/>
    <d v="2024-04-15T00:00:00"/>
  </r>
  <r>
    <s v="CUST4847"/>
    <s v="Keith"/>
    <s v="Cox"/>
    <x v="613"/>
    <x v="0"/>
    <x v="1"/>
    <x v="6"/>
    <s v="PROD109"/>
    <x v="8"/>
    <x v="5"/>
    <n v="1"/>
    <n v="129"/>
    <n v="129"/>
    <s v="ORD11305"/>
    <x v="664"/>
    <x v="4"/>
    <x v="0"/>
    <n v="5"/>
    <s v="very good"/>
    <s v="REV21305"/>
    <d v="2023-06-11T00:00:00"/>
  </r>
  <r>
    <s v="CUST2375"/>
    <s v="Julia"/>
    <s v="Benjamin"/>
    <x v="1146"/>
    <x v="2"/>
    <x v="2"/>
    <x v="0"/>
    <s v="PROD110"/>
    <x v="11"/>
    <x v="5"/>
    <n v="4"/>
    <n v="80"/>
    <n v="320"/>
    <s v="ORD11306"/>
    <x v="125"/>
    <x v="2"/>
    <x v="2"/>
    <n v="5"/>
    <s v="very good"/>
    <s v="REV21306"/>
    <d v="2022-11-23T00:00:00"/>
  </r>
  <r>
    <s v="CUST1358"/>
    <s v="Heather"/>
    <s v="Garcia"/>
    <x v="603"/>
    <x v="0"/>
    <x v="1"/>
    <x v="9"/>
    <s v="PROD103"/>
    <x v="1"/>
    <x v="1"/>
    <n v="4"/>
    <n v="59"/>
    <n v="236"/>
    <s v="ORD11307"/>
    <x v="780"/>
    <x v="4"/>
    <x v="2"/>
    <n v="1"/>
    <s v="bad"/>
    <s v="REV21307"/>
    <d v="2022-10-03T00:00:00"/>
  </r>
  <r>
    <s v="CUST2685"/>
    <s v="Matthew"/>
    <s v="Good"/>
    <x v="654"/>
    <x v="0"/>
    <x v="0"/>
    <x v="8"/>
    <s v="PROD108"/>
    <x v="0"/>
    <x v="0"/>
    <n v="3"/>
    <n v="229"/>
    <n v="687"/>
    <s v="ORD11308"/>
    <x v="781"/>
    <x v="2"/>
    <x v="0"/>
    <n v="1"/>
    <s v="good"/>
    <s v="REV21308"/>
    <d v="2023-10-17T00:00:00"/>
  </r>
  <r>
    <s v="CUST2393"/>
    <s v="Brandon"/>
    <s v="Camacho"/>
    <x v="1147"/>
    <x v="0"/>
    <x v="0"/>
    <x v="2"/>
    <s v="PROD107"/>
    <x v="3"/>
    <x v="3"/>
    <n v="3"/>
    <n v="399"/>
    <n v="1197"/>
    <s v="ORD11309"/>
    <x v="782"/>
    <x v="1"/>
    <x v="2"/>
    <n v="2"/>
    <s v="good"/>
    <s v="REV21309"/>
    <d v="2023-11-19T00:00:00"/>
  </r>
  <r>
    <s v="CUST5705"/>
    <s v="Veronica"/>
    <s v="Barnes"/>
    <x v="1148"/>
    <x v="0"/>
    <x v="1"/>
    <x v="3"/>
    <s v="PROD101"/>
    <x v="13"/>
    <x v="0"/>
    <n v="4"/>
    <n v="899"/>
    <n v="3596"/>
    <s v="ORD11310"/>
    <x v="62"/>
    <x v="4"/>
    <x v="1"/>
    <n v="1"/>
    <s v="very good"/>
    <s v="REV21310"/>
    <d v="2025-05-04T00:00:00"/>
  </r>
  <r>
    <s v="CUST2069"/>
    <s v="William"/>
    <s v="Taylor"/>
    <x v="1149"/>
    <x v="2"/>
    <x v="2"/>
    <x v="8"/>
    <s v="PROD100"/>
    <x v="9"/>
    <x v="0"/>
    <n v="2"/>
    <n v="999"/>
    <n v="1998"/>
    <s v="ORD11311"/>
    <x v="188"/>
    <x v="4"/>
    <x v="2"/>
    <n v="4"/>
    <s v="very bad"/>
    <s v="REV21311"/>
    <d v="2022-11-17T00:00:00"/>
  </r>
  <r>
    <s v="CUST4655"/>
    <s v="Holly"/>
    <s v="David"/>
    <x v="1150"/>
    <x v="2"/>
    <x v="0"/>
    <x v="3"/>
    <s v="PROD109"/>
    <x v="8"/>
    <x v="5"/>
    <n v="3"/>
    <n v="129"/>
    <n v="387"/>
    <s v="ORD11312"/>
    <x v="165"/>
    <x v="0"/>
    <x v="1"/>
    <n v="1"/>
    <s v="very bad"/>
    <s v="REV21312"/>
    <d v="2023-09-28T00:00:00"/>
  </r>
  <r>
    <s v="CUST4203"/>
    <s v="Austin"/>
    <s v="Pena"/>
    <x v="1151"/>
    <x v="2"/>
    <x v="1"/>
    <x v="2"/>
    <s v="PROD105"/>
    <x v="4"/>
    <x v="1"/>
    <n v="4"/>
    <n v="110"/>
    <n v="440"/>
    <s v="ORD11313"/>
    <x v="780"/>
    <x v="1"/>
    <x v="2"/>
    <n v="4"/>
    <s v="bad"/>
    <s v="REV21313"/>
    <d v="2024-08-11T00:00:00"/>
  </r>
  <r>
    <s v="CUST2241"/>
    <s v="Karen"/>
    <s v="Brown"/>
    <x v="1152"/>
    <x v="1"/>
    <x v="2"/>
    <x v="5"/>
    <s v="PROD102"/>
    <x v="6"/>
    <x v="0"/>
    <n v="4"/>
    <n v="199"/>
    <n v="796"/>
    <s v="ORD11314"/>
    <x v="783"/>
    <x v="0"/>
    <x v="0"/>
    <n v="3"/>
    <s v="very good"/>
    <s v="REV21314"/>
    <d v="2024-09-24T00:00:00"/>
  </r>
  <r>
    <s v="CUST4050"/>
    <s v="Cesar"/>
    <s v="Krueger"/>
    <x v="1153"/>
    <x v="2"/>
    <x v="1"/>
    <x v="4"/>
    <s v="PROD109"/>
    <x v="8"/>
    <x v="5"/>
    <n v="1"/>
    <n v="129"/>
    <n v="129"/>
    <s v="ORD11315"/>
    <x v="784"/>
    <x v="2"/>
    <x v="0"/>
    <n v="1"/>
    <s v="average"/>
    <s v="REV21315"/>
    <d v="2023-05-20T00:00:00"/>
  </r>
  <r>
    <s v="CUST5885"/>
    <s v="Jeremy"/>
    <s v="Scott"/>
    <x v="1154"/>
    <x v="1"/>
    <x v="0"/>
    <x v="7"/>
    <s v="PROD110"/>
    <x v="11"/>
    <x v="5"/>
    <n v="5"/>
    <n v="80"/>
    <n v="400"/>
    <s v="ORD11316"/>
    <x v="785"/>
    <x v="3"/>
    <x v="1"/>
    <n v="2"/>
    <s v="bad"/>
    <s v="REV21316"/>
    <d v="2022-12-28T00:00:00"/>
  </r>
  <r>
    <s v="CUST5889"/>
    <s v="Christine"/>
    <s v="Hancock"/>
    <x v="1155"/>
    <x v="1"/>
    <x v="0"/>
    <x v="3"/>
    <s v="PROD101"/>
    <x v="13"/>
    <x v="0"/>
    <n v="3"/>
    <n v="899"/>
    <n v="2697"/>
    <s v="ORD11317"/>
    <x v="358"/>
    <x v="0"/>
    <x v="0"/>
    <n v="2"/>
    <s v="bad"/>
    <s v="REV21317"/>
    <d v="2022-12-15T00:00:00"/>
  </r>
  <r>
    <s v="CUST5655"/>
    <s v="Paul"/>
    <s v="Young"/>
    <x v="1156"/>
    <x v="0"/>
    <x v="0"/>
    <x v="3"/>
    <s v="PROD105"/>
    <x v="4"/>
    <x v="1"/>
    <n v="4"/>
    <n v="110"/>
    <n v="440"/>
    <s v="ORD11318"/>
    <x v="339"/>
    <x v="0"/>
    <x v="2"/>
    <n v="3"/>
    <s v="good"/>
    <s v="REV21318"/>
    <d v="2023-11-21T00:00:00"/>
  </r>
  <r>
    <s v="CUST2305"/>
    <s v="Jennifer"/>
    <s v="Brown"/>
    <x v="414"/>
    <x v="2"/>
    <x v="1"/>
    <x v="9"/>
    <s v="PROD105"/>
    <x v="4"/>
    <x v="1"/>
    <n v="4"/>
    <n v="110"/>
    <n v="440"/>
    <s v="ORD11319"/>
    <x v="530"/>
    <x v="0"/>
    <x v="2"/>
    <n v="5"/>
    <s v="bad"/>
    <s v="REV21319"/>
    <d v="2024-08-22T00:00:00"/>
  </r>
  <r>
    <s v="CUST3809"/>
    <s v="Marc"/>
    <s v="Jones"/>
    <x v="1157"/>
    <x v="1"/>
    <x v="0"/>
    <x v="9"/>
    <s v="PROD114"/>
    <x v="14"/>
    <x v="4"/>
    <n v="3"/>
    <n v="25"/>
    <n v="75"/>
    <s v="ORD11320"/>
    <x v="786"/>
    <x v="2"/>
    <x v="1"/>
    <n v="2"/>
    <s v="bad"/>
    <s v="REV21320"/>
    <d v="2023-07-14T00:00:00"/>
  </r>
  <r>
    <s v="CUST1886"/>
    <s v="Jessica"/>
    <s v="Simmons"/>
    <x v="1158"/>
    <x v="2"/>
    <x v="0"/>
    <x v="1"/>
    <s v="PROD111"/>
    <x v="2"/>
    <x v="2"/>
    <n v="3"/>
    <n v="59"/>
    <n v="177"/>
    <s v="ORD11321"/>
    <x v="69"/>
    <x v="3"/>
    <x v="2"/>
    <n v="2"/>
    <s v="average"/>
    <s v="REV21321"/>
    <d v="2025-05-15T00:00:00"/>
  </r>
  <r>
    <s v="CUST5430"/>
    <s v="Brian"/>
    <s v="Leblanc"/>
    <x v="627"/>
    <x v="1"/>
    <x v="2"/>
    <x v="7"/>
    <s v="PROD100"/>
    <x v="9"/>
    <x v="0"/>
    <n v="4"/>
    <n v="999"/>
    <n v="3996"/>
    <s v="ORD11322"/>
    <x v="336"/>
    <x v="3"/>
    <x v="0"/>
    <n v="1"/>
    <s v="very good"/>
    <s v="REV21322"/>
    <d v="2024-12-27T00:00:00"/>
  </r>
  <r>
    <s v="CUST3121"/>
    <s v="Kimberly"/>
    <s v="James"/>
    <x v="1159"/>
    <x v="0"/>
    <x v="0"/>
    <x v="4"/>
    <s v="PROD112"/>
    <x v="10"/>
    <x v="2"/>
    <n v="2"/>
    <n v="199"/>
    <n v="398"/>
    <s v="ORD11323"/>
    <x v="315"/>
    <x v="0"/>
    <x v="1"/>
    <n v="3"/>
    <s v="good"/>
    <s v="REV21323"/>
    <d v="2022-11-28T00:00:00"/>
  </r>
  <r>
    <s v="CUST2548"/>
    <s v="Caitlyn"/>
    <s v="Roach"/>
    <x v="1160"/>
    <x v="1"/>
    <x v="1"/>
    <x v="0"/>
    <s v="PROD105"/>
    <x v="4"/>
    <x v="1"/>
    <n v="3"/>
    <n v="110"/>
    <n v="330"/>
    <s v="ORD11324"/>
    <x v="540"/>
    <x v="2"/>
    <x v="1"/>
    <n v="2"/>
    <s v="very bad"/>
    <s v="REV21324"/>
    <d v="2024-05-24T00:00:00"/>
  </r>
  <r>
    <s v="CUST4040"/>
    <s v="Ryan"/>
    <s v="Thompson"/>
    <x v="274"/>
    <x v="1"/>
    <x v="0"/>
    <x v="6"/>
    <s v="PROD100"/>
    <x v="9"/>
    <x v="0"/>
    <n v="2"/>
    <n v="999"/>
    <n v="1998"/>
    <s v="ORD11325"/>
    <x v="477"/>
    <x v="4"/>
    <x v="2"/>
    <n v="1"/>
    <s v="very bad"/>
    <s v="REV21325"/>
    <d v="2024-05-23T00:00:00"/>
  </r>
  <r>
    <s v="CUST4999"/>
    <s v="Ryan"/>
    <s v="Cohen"/>
    <x v="1161"/>
    <x v="2"/>
    <x v="0"/>
    <x v="9"/>
    <s v="PROD108"/>
    <x v="0"/>
    <x v="0"/>
    <n v="3"/>
    <n v="229"/>
    <n v="687"/>
    <s v="ORD11326"/>
    <x v="471"/>
    <x v="1"/>
    <x v="0"/>
    <n v="3"/>
    <s v="good"/>
    <s v="REV21326"/>
    <d v="2025-05-03T00:00:00"/>
  </r>
  <r>
    <s v="CUST2750"/>
    <s v="Kathryn"/>
    <s v="Johnson"/>
    <x v="1162"/>
    <x v="0"/>
    <x v="2"/>
    <x v="7"/>
    <s v="PROD109"/>
    <x v="8"/>
    <x v="5"/>
    <n v="3"/>
    <n v="129"/>
    <n v="387"/>
    <s v="ORD11327"/>
    <x v="458"/>
    <x v="1"/>
    <x v="1"/>
    <n v="1"/>
    <s v="very bad"/>
    <s v="REV21327"/>
    <d v="2024-07-14T00:00:00"/>
  </r>
  <r>
    <s v="CUST2160"/>
    <s v="Anna"/>
    <s v="Wyatt"/>
    <x v="15"/>
    <x v="2"/>
    <x v="2"/>
    <x v="7"/>
    <s v="PROD112"/>
    <x v="10"/>
    <x v="2"/>
    <n v="4"/>
    <n v="199"/>
    <n v="796"/>
    <s v="ORD11328"/>
    <x v="29"/>
    <x v="1"/>
    <x v="2"/>
    <n v="3"/>
    <s v="average"/>
    <s v="REV21328"/>
    <d v="2024-08-19T00:00:00"/>
  </r>
  <r>
    <s v="CUST4607"/>
    <s v="Aaron"/>
    <s v="Smith"/>
    <x v="1163"/>
    <x v="1"/>
    <x v="0"/>
    <x v="5"/>
    <s v="PROD103"/>
    <x v="1"/>
    <x v="1"/>
    <n v="2"/>
    <n v="59"/>
    <n v="118"/>
    <s v="ORD11329"/>
    <x v="625"/>
    <x v="2"/>
    <x v="2"/>
    <n v="2"/>
    <s v="good"/>
    <s v="REV21329"/>
    <d v="2023-04-01T00:00:00"/>
  </r>
  <r>
    <s v="CUST5880"/>
    <s v="Shelby"/>
    <s v="Nunez"/>
    <x v="1164"/>
    <x v="0"/>
    <x v="2"/>
    <x v="1"/>
    <s v="PROD105"/>
    <x v="4"/>
    <x v="1"/>
    <n v="1"/>
    <n v="110"/>
    <n v="110"/>
    <s v="ORD11330"/>
    <x v="377"/>
    <x v="0"/>
    <x v="1"/>
    <n v="2"/>
    <s v="very good"/>
    <s v="REV21330"/>
    <d v="2024-04-23T00:00:00"/>
  </r>
  <r>
    <s v="CUST5422"/>
    <s v="Amy"/>
    <s v="Gillespie"/>
    <x v="854"/>
    <x v="2"/>
    <x v="1"/>
    <x v="2"/>
    <s v="PROD111"/>
    <x v="2"/>
    <x v="2"/>
    <n v="3"/>
    <n v="59"/>
    <n v="177"/>
    <s v="ORD11331"/>
    <x v="356"/>
    <x v="1"/>
    <x v="0"/>
    <n v="5"/>
    <s v="very bad"/>
    <s v="REV21331"/>
    <d v="2023-12-31T00:00:00"/>
  </r>
  <r>
    <s v="CUST1674"/>
    <s v="Chelsea"/>
    <s v="Lin"/>
    <x v="1165"/>
    <x v="1"/>
    <x v="1"/>
    <x v="5"/>
    <s v="PROD107"/>
    <x v="3"/>
    <x v="3"/>
    <n v="3"/>
    <n v="399"/>
    <n v="1197"/>
    <s v="ORD11332"/>
    <x v="787"/>
    <x v="4"/>
    <x v="2"/>
    <n v="5"/>
    <s v="average"/>
    <s v="REV21332"/>
    <d v="2023-08-20T00:00:00"/>
  </r>
  <r>
    <s v="CUST2476"/>
    <s v="Randall"/>
    <s v="Marquez"/>
    <x v="1166"/>
    <x v="1"/>
    <x v="1"/>
    <x v="7"/>
    <s v="PROD105"/>
    <x v="4"/>
    <x v="1"/>
    <n v="3"/>
    <n v="110"/>
    <n v="330"/>
    <s v="ORD11333"/>
    <x v="271"/>
    <x v="1"/>
    <x v="2"/>
    <n v="1"/>
    <s v="very bad"/>
    <s v="REV21333"/>
    <d v="2025-01-06T00:00:00"/>
  </r>
  <r>
    <s v="CUST3027"/>
    <s v="Michelle"/>
    <s v="Dixon"/>
    <x v="1167"/>
    <x v="2"/>
    <x v="0"/>
    <x v="1"/>
    <s v="PROD107"/>
    <x v="3"/>
    <x v="3"/>
    <n v="3"/>
    <n v="399"/>
    <n v="1197"/>
    <s v="ORD11334"/>
    <x v="48"/>
    <x v="4"/>
    <x v="2"/>
    <n v="3"/>
    <s v="average"/>
    <s v="REV21334"/>
    <d v="2023-09-16T00:00:00"/>
  </r>
  <r>
    <s v="CUST2684"/>
    <s v="Margaret"/>
    <s v="Phillips"/>
    <x v="1168"/>
    <x v="0"/>
    <x v="2"/>
    <x v="3"/>
    <s v="PROD106"/>
    <x v="5"/>
    <x v="3"/>
    <n v="5"/>
    <n v="99"/>
    <n v="495"/>
    <s v="ORD11335"/>
    <x v="788"/>
    <x v="3"/>
    <x v="2"/>
    <n v="1"/>
    <s v="very bad"/>
    <s v="REV21335"/>
    <d v="2024-01-23T00:00:00"/>
  </r>
  <r>
    <s v="CUST5035"/>
    <s v="Mary"/>
    <s v="Ali"/>
    <x v="1169"/>
    <x v="0"/>
    <x v="0"/>
    <x v="8"/>
    <s v="PROD112"/>
    <x v="10"/>
    <x v="2"/>
    <n v="1"/>
    <n v="199"/>
    <n v="199"/>
    <s v="ORD11336"/>
    <x v="514"/>
    <x v="2"/>
    <x v="2"/>
    <n v="2"/>
    <s v="good"/>
    <s v="REV21336"/>
    <d v="2023-09-26T00:00:00"/>
  </r>
  <r>
    <s v="CUST2429"/>
    <s v="Christina"/>
    <s v="Monroe"/>
    <x v="961"/>
    <x v="1"/>
    <x v="1"/>
    <x v="0"/>
    <s v="PROD101"/>
    <x v="13"/>
    <x v="0"/>
    <n v="2"/>
    <n v="899"/>
    <n v="1798"/>
    <s v="ORD11337"/>
    <x v="689"/>
    <x v="4"/>
    <x v="1"/>
    <n v="3"/>
    <s v="very good"/>
    <s v="REV21337"/>
    <d v="2024-10-21T00:00:00"/>
  </r>
  <r>
    <s v="CUST1793"/>
    <s v="Dustin"/>
    <s v="Wallace"/>
    <x v="1170"/>
    <x v="1"/>
    <x v="1"/>
    <x v="1"/>
    <s v="PROD107"/>
    <x v="3"/>
    <x v="3"/>
    <n v="2"/>
    <n v="399"/>
    <n v="798"/>
    <s v="ORD11338"/>
    <x v="789"/>
    <x v="1"/>
    <x v="0"/>
    <n v="4"/>
    <s v="average"/>
    <s v="REV21338"/>
    <d v="2024-05-09T00:00:00"/>
  </r>
  <r>
    <s v="CUST3763"/>
    <s v="David"/>
    <s v="Thomas"/>
    <x v="1171"/>
    <x v="0"/>
    <x v="1"/>
    <x v="2"/>
    <s v="PROD105"/>
    <x v="4"/>
    <x v="1"/>
    <n v="4"/>
    <n v="110"/>
    <n v="440"/>
    <s v="ORD11339"/>
    <x v="405"/>
    <x v="1"/>
    <x v="2"/>
    <n v="2"/>
    <s v="good"/>
    <s v="REV21339"/>
    <d v="2022-12-29T00:00:00"/>
  </r>
  <r>
    <s v="CUST4358"/>
    <s v="Nicole"/>
    <s v="Moore"/>
    <x v="1172"/>
    <x v="1"/>
    <x v="1"/>
    <x v="2"/>
    <s v="PROD111"/>
    <x v="2"/>
    <x v="2"/>
    <n v="3"/>
    <n v="59"/>
    <n v="177"/>
    <s v="ORD11340"/>
    <x v="790"/>
    <x v="0"/>
    <x v="2"/>
    <n v="2"/>
    <s v="bad"/>
    <s v="REV21340"/>
    <d v="2025-04-18T00:00:00"/>
  </r>
  <r>
    <s v="CUST3731"/>
    <s v="Steven"/>
    <s v="Perry"/>
    <x v="1173"/>
    <x v="0"/>
    <x v="0"/>
    <x v="5"/>
    <s v="PROD109"/>
    <x v="8"/>
    <x v="5"/>
    <n v="3"/>
    <n v="129"/>
    <n v="387"/>
    <s v="ORD11341"/>
    <x v="699"/>
    <x v="1"/>
    <x v="1"/>
    <n v="5"/>
    <s v="average"/>
    <s v="REV21341"/>
    <d v="2023-11-16T00:00:00"/>
  </r>
  <r>
    <s v="CUST3479"/>
    <s v="Sharon"/>
    <s v="Glenn"/>
    <x v="1174"/>
    <x v="0"/>
    <x v="0"/>
    <x v="7"/>
    <s v="PROD102"/>
    <x v="6"/>
    <x v="0"/>
    <n v="5"/>
    <n v="199"/>
    <n v="995"/>
    <s v="ORD11342"/>
    <x v="32"/>
    <x v="4"/>
    <x v="2"/>
    <n v="3"/>
    <s v="average"/>
    <s v="REV21342"/>
    <d v="2023-06-03T00:00:00"/>
  </r>
  <r>
    <s v="CUST5937"/>
    <s v="David"/>
    <s v="Mata"/>
    <x v="1175"/>
    <x v="1"/>
    <x v="0"/>
    <x v="1"/>
    <s v="PROD100"/>
    <x v="9"/>
    <x v="0"/>
    <n v="3"/>
    <n v="999"/>
    <n v="2997"/>
    <s v="ORD11343"/>
    <x v="791"/>
    <x v="2"/>
    <x v="1"/>
    <n v="1"/>
    <s v="very bad"/>
    <s v="REV21343"/>
    <d v="2024-12-31T00:00:00"/>
  </r>
  <r>
    <s v="CUST2119"/>
    <s v="David"/>
    <s v="Strong"/>
    <x v="1094"/>
    <x v="0"/>
    <x v="0"/>
    <x v="4"/>
    <s v="PROD106"/>
    <x v="5"/>
    <x v="3"/>
    <n v="5"/>
    <n v="99"/>
    <n v="495"/>
    <s v="ORD11344"/>
    <x v="734"/>
    <x v="1"/>
    <x v="1"/>
    <n v="4"/>
    <s v="good"/>
    <s v="REV21344"/>
    <d v="2023-03-19T00:00:00"/>
  </r>
  <r>
    <s v="CUST1624"/>
    <s v="Laura"/>
    <s v="Villa"/>
    <x v="81"/>
    <x v="0"/>
    <x v="2"/>
    <x v="0"/>
    <s v="PROD114"/>
    <x v="14"/>
    <x v="4"/>
    <n v="1"/>
    <n v="25"/>
    <n v="25"/>
    <s v="ORD11345"/>
    <x v="202"/>
    <x v="2"/>
    <x v="0"/>
    <n v="2"/>
    <s v="very bad"/>
    <s v="REV21345"/>
    <d v="2022-10-30T00:00:00"/>
  </r>
  <r>
    <s v="CUST5605"/>
    <s v="Christopher"/>
    <s v="Freeman"/>
    <x v="1176"/>
    <x v="2"/>
    <x v="0"/>
    <x v="2"/>
    <s v="PROD111"/>
    <x v="2"/>
    <x v="2"/>
    <n v="3"/>
    <n v="59"/>
    <n v="177"/>
    <s v="ORD11346"/>
    <x v="531"/>
    <x v="3"/>
    <x v="1"/>
    <n v="5"/>
    <s v="average"/>
    <s v="REV21346"/>
    <d v="2024-05-30T00:00:00"/>
  </r>
  <r>
    <s v="CUST2234"/>
    <s v="Rachel"/>
    <s v="Fitzpatrick"/>
    <x v="1177"/>
    <x v="2"/>
    <x v="1"/>
    <x v="1"/>
    <s v="PROD113"/>
    <x v="7"/>
    <x v="4"/>
    <n v="3"/>
    <n v="149"/>
    <n v="447"/>
    <s v="ORD11347"/>
    <x v="407"/>
    <x v="3"/>
    <x v="2"/>
    <n v="1"/>
    <s v="very good"/>
    <s v="REV21347"/>
    <d v="2022-11-14T00:00:00"/>
  </r>
  <r>
    <s v="CUST3967"/>
    <s v="Jennifer"/>
    <s v="Wilkerson"/>
    <x v="800"/>
    <x v="2"/>
    <x v="1"/>
    <x v="2"/>
    <s v="PROD100"/>
    <x v="9"/>
    <x v="0"/>
    <n v="3"/>
    <n v="999"/>
    <n v="2997"/>
    <s v="ORD11348"/>
    <x v="515"/>
    <x v="4"/>
    <x v="0"/>
    <n v="3"/>
    <s v="average"/>
    <s v="REV21348"/>
    <d v="2022-12-13T00:00:00"/>
  </r>
  <r>
    <s v="CUST4718"/>
    <s v="Angela"/>
    <s v="Sweeney"/>
    <x v="995"/>
    <x v="1"/>
    <x v="1"/>
    <x v="9"/>
    <s v="PROD105"/>
    <x v="4"/>
    <x v="1"/>
    <n v="2"/>
    <n v="110"/>
    <n v="220"/>
    <s v="ORD11349"/>
    <x v="67"/>
    <x v="0"/>
    <x v="0"/>
    <n v="2"/>
    <s v="average"/>
    <s v="REV21349"/>
    <d v="2024-01-09T00:00:00"/>
  </r>
  <r>
    <s v="CUST5410"/>
    <s v="Joseph"/>
    <s v="Jackson"/>
    <x v="1178"/>
    <x v="1"/>
    <x v="2"/>
    <x v="6"/>
    <s v="PROD107"/>
    <x v="3"/>
    <x v="3"/>
    <n v="5"/>
    <n v="399"/>
    <n v="1995"/>
    <s v="ORD11350"/>
    <x v="203"/>
    <x v="3"/>
    <x v="1"/>
    <n v="1"/>
    <s v="bad"/>
    <s v="REV21350"/>
    <d v="2024-09-16T00:00:00"/>
  </r>
  <r>
    <s v="CUST2352"/>
    <s v="Gregory"/>
    <s v="Smith"/>
    <x v="588"/>
    <x v="2"/>
    <x v="1"/>
    <x v="4"/>
    <s v="PROD109"/>
    <x v="8"/>
    <x v="5"/>
    <n v="3"/>
    <n v="129"/>
    <n v="387"/>
    <s v="ORD11351"/>
    <x v="86"/>
    <x v="4"/>
    <x v="2"/>
    <n v="2"/>
    <s v="very good"/>
    <s v="REV21351"/>
    <d v="2024-01-06T00:00:00"/>
  </r>
  <r>
    <s v="CUST1355"/>
    <s v="Sarah"/>
    <s v="Collins"/>
    <x v="1179"/>
    <x v="1"/>
    <x v="1"/>
    <x v="8"/>
    <s v="PROD100"/>
    <x v="9"/>
    <x v="0"/>
    <n v="3"/>
    <n v="999"/>
    <n v="2997"/>
    <s v="ORD11352"/>
    <x v="792"/>
    <x v="4"/>
    <x v="0"/>
    <n v="3"/>
    <s v="bad"/>
    <s v="REV21352"/>
    <d v="2023-12-01T00:00:00"/>
  </r>
  <r>
    <s v="CUST1631"/>
    <s v="Tara"/>
    <s v="Valenzuela"/>
    <x v="1180"/>
    <x v="1"/>
    <x v="0"/>
    <x v="3"/>
    <s v="PROD105"/>
    <x v="4"/>
    <x v="1"/>
    <n v="3"/>
    <n v="110"/>
    <n v="330"/>
    <s v="ORD11353"/>
    <x v="340"/>
    <x v="2"/>
    <x v="2"/>
    <n v="5"/>
    <s v="good"/>
    <s v="REV21353"/>
    <d v="2023-06-29T00:00:00"/>
  </r>
  <r>
    <s v="CUST5606"/>
    <s v="Sylvia"/>
    <s v="Elliott"/>
    <x v="1181"/>
    <x v="1"/>
    <x v="1"/>
    <x v="0"/>
    <s v="PROD110"/>
    <x v="11"/>
    <x v="5"/>
    <n v="3"/>
    <n v="80"/>
    <n v="240"/>
    <s v="ORD11354"/>
    <x v="102"/>
    <x v="0"/>
    <x v="2"/>
    <n v="1"/>
    <s v="very good"/>
    <s v="REV21354"/>
    <d v="2023-02-17T00:00:00"/>
  </r>
  <r>
    <s v="CUST4647"/>
    <s v="Ann"/>
    <s v="Bailey"/>
    <x v="276"/>
    <x v="2"/>
    <x v="2"/>
    <x v="8"/>
    <s v="PROD111"/>
    <x v="2"/>
    <x v="2"/>
    <n v="5"/>
    <n v="59"/>
    <n v="295"/>
    <s v="ORD11355"/>
    <x v="431"/>
    <x v="4"/>
    <x v="1"/>
    <n v="2"/>
    <s v="good"/>
    <s v="REV21355"/>
    <d v="2025-03-12T00:00:00"/>
  </r>
  <r>
    <s v="CUST3619"/>
    <s v="Brittany"/>
    <s v="Harvey"/>
    <x v="1182"/>
    <x v="1"/>
    <x v="2"/>
    <x v="8"/>
    <s v="PROD103"/>
    <x v="1"/>
    <x v="1"/>
    <n v="5"/>
    <n v="59"/>
    <n v="295"/>
    <s v="ORD11356"/>
    <x v="575"/>
    <x v="2"/>
    <x v="0"/>
    <n v="5"/>
    <s v="good"/>
    <s v="REV21356"/>
    <d v="2024-03-12T00:00:00"/>
  </r>
  <r>
    <s v="CUST1115"/>
    <s v="William"/>
    <s v="James"/>
    <x v="1183"/>
    <x v="0"/>
    <x v="2"/>
    <x v="3"/>
    <s v="PROD101"/>
    <x v="13"/>
    <x v="0"/>
    <n v="2"/>
    <n v="899"/>
    <n v="1798"/>
    <s v="ORD11357"/>
    <x v="158"/>
    <x v="4"/>
    <x v="2"/>
    <n v="3"/>
    <s v="average"/>
    <s v="REV21357"/>
    <d v="2022-10-01T00:00:00"/>
  </r>
  <r>
    <s v="CUST1928"/>
    <s v="Trevor"/>
    <s v="Sharp"/>
    <x v="1184"/>
    <x v="2"/>
    <x v="0"/>
    <x v="8"/>
    <s v="PROD113"/>
    <x v="7"/>
    <x v="4"/>
    <n v="4"/>
    <n v="149"/>
    <n v="596"/>
    <s v="ORD11358"/>
    <x v="208"/>
    <x v="2"/>
    <x v="1"/>
    <n v="2"/>
    <s v="average"/>
    <s v="REV21358"/>
    <d v="2023-12-07T00:00:00"/>
  </r>
  <r>
    <s v="CUST2962"/>
    <s v="Andrew"/>
    <s v="Meyer"/>
    <x v="1185"/>
    <x v="0"/>
    <x v="2"/>
    <x v="2"/>
    <s v="PROD101"/>
    <x v="13"/>
    <x v="0"/>
    <n v="2"/>
    <n v="899"/>
    <n v="1798"/>
    <s v="ORD11359"/>
    <x v="793"/>
    <x v="4"/>
    <x v="2"/>
    <n v="5"/>
    <s v="bad"/>
    <s v="REV21359"/>
    <d v="2024-08-19T00:00:00"/>
  </r>
  <r>
    <s v="CUST3373"/>
    <s v="Tammy"/>
    <s v="Martin"/>
    <x v="1186"/>
    <x v="1"/>
    <x v="2"/>
    <x v="6"/>
    <s v="PROD107"/>
    <x v="3"/>
    <x v="3"/>
    <n v="5"/>
    <n v="399"/>
    <n v="1995"/>
    <s v="ORD11360"/>
    <x v="98"/>
    <x v="3"/>
    <x v="0"/>
    <n v="5"/>
    <s v="good"/>
    <s v="REV21360"/>
    <d v="2023-01-17T00:00:00"/>
  </r>
  <r>
    <s v="CUST3868"/>
    <s v="Joshua"/>
    <s v="Russell"/>
    <x v="1108"/>
    <x v="2"/>
    <x v="0"/>
    <x v="5"/>
    <s v="PROD102"/>
    <x v="6"/>
    <x v="0"/>
    <n v="3"/>
    <n v="199"/>
    <n v="597"/>
    <s v="ORD11361"/>
    <x v="469"/>
    <x v="0"/>
    <x v="2"/>
    <n v="4"/>
    <s v="very good"/>
    <s v="REV21361"/>
    <d v="2025-04-14T00:00:00"/>
  </r>
  <r>
    <s v="CUST5969"/>
    <s v="Joel"/>
    <s v="Brooks"/>
    <x v="1187"/>
    <x v="0"/>
    <x v="1"/>
    <x v="7"/>
    <s v="PROD112"/>
    <x v="10"/>
    <x v="2"/>
    <n v="3"/>
    <n v="199"/>
    <n v="597"/>
    <s v="ORD11362"/>
    <x v="398"/>
    <x v="4"/>
    <x v="0"/>
    <n v="2"/>
    <s v="very bad"/>
    <s v="REV21362"/>
    <d v="2025-05-15T00:00:00"/>
  </r>
  <r>
    <s v="CUST1267"/>
    <s v="Connie"/>
    <s v="Sampson"/>
    <x v="1188"/>
    <x v="0"/>
    <x v="0"/>
    <x v="9"/>
    <s v="PROD102"/>
    <x v="6"/>
    <x v="0"/>
    <n v="3"/>
    <n v="199"/>
    <n v="597"/>
    <s v="ORD11363"/>
    <x v="464"/>
    <x v="1"/>
    <x v="0"/>
    <n v="3"/>
    <s v="good"/>
    <s v="REV21363"/>
    <d v="2023-08-28T00:00:00"/>
  </r>
  <r>
    <s v="CUST3716"/>
    <s v="Ricardo"/>
    <s v="Hernandez"/>
    <x v="954"/>
    <x v="0"/>
    <x v="0"/>
    <x v="9"/>
    <s v="PROD110"/>
    <x v="11"/>
    <x v="5"/>
    <n v="1"/>
    <n v="80"/>
    <n v="80"/>
    <s v="ORD11364"/>
    <x v="455"/>
    <x v="2"/>
    <x v="2"/>
    <n v="4"/>
    <s v="good"/>
    <s v="REV21364"/>
    <d v="2025-01-27T00:00:00"/>
  </r>
  <r>
    <s v="CUST4568"/>
    <s v="Brian"/>
    <s v="Riley"/>
    <x v="1057"/>
    <x v="0"/>
    <x v="2"/>
    <x v="7"/>
    <s v="PROD107"/>
    <x v="3"/>
    <x v="3"/>
    <n v="3"/>
    <n v="399"/>
    <n v="1197"/>
    <s v="ORD11365"/>
    <x v="231"/>
    <x v="1"/>
    <x v="0"/>
    <n v="3"/>
    <s v="very bad"/>
    <s v="REV21365"/>
    <d v="2023-05-21T00:00:00"/>
  </r>
  <r>
    <s v="CUST2971"/>
    <s v="Rachael"/>
    <s v="Chandler"/>
    <x v="1189"/>
    <x v="0"/>
    <x v="1"/>
    <x v="8"/>
    <s v="PROD111"/>
    <x v="2"/>
    <x v="2"/>
    <n v="1"/>
    <n v="59"/>
    <n v="59"/>
    <s v="ORD11366"/>
    <x v="794"/>
    <x v="2"/>
    <x v="1"/>
    <n v="5"/>
    <s v="bad"/>
    <s v="REV21366"/>
    <d v="2023-11-05T00:00:00"/>
  </r>
  <r>
    <s v="CUST2318"/>
    <s v="Travis"/>
    <s v="White"/>
    <x v="1190"/>
    <x v="2"/>
    <x v="2"/>
    <x v="9"/>
    <s v="PROD107"/>
    <x v="3"/>
    <x v="3"/>
    <n v="4"/>
    <n v="399"/>
    <n v="1596"/>
    <s v="ORD11367"/>
    <x v="795"/>
    <x v="4"/>
    <x v="2"/>
    <n v="2"/>
    <s v="bad"/>
    <s v="REV21367"/>
    <d v="2024-10-16T00:00:00"/>
  </r>
  <r>
    <s v="CUST4123"/>
    <s v="Brian"/>
    <s v="Jones"/>
    <x v="1191"/>
    <x v="1"/>
    <x v="0"/>
    <x v="3"/>
    <s v="PROD102"/>
    <x v="6"/>
    <x v="0"/>
    <n v="5"/>
    <n v="199"/>
    <n v="995"/>
    <s v="ORD11368"/>
    <x v="680"/>
    <x v="4"/>
    <x v="0"/>
    <n v="5"/>
    <s v="very bad"/>
    <s v="REV21368"/>
    <d v="2022-10-21T00:00:00"/>
  </r>
  <r>
    <s v="CUST5745"/>
    <s v="Karen"/>
    <s v="Howard"/>
    <x v="1192"/>
    <x v="0"/>
    <x v="1"/>
    <x v="0"/>
    <s v="PROD112"/>
    <x v="10"/>
    <x v="2"/>
    <n v="3"/>
    <n v="199"/>
    <n v="597"/>
    <s v="ORD11369"/>
    <x v="550"/>
    <x v="1"/>
    <x v="1"/>
    <n v="4"/>
    <s v="very bad"/>
    <s v="REV21369"/>
    <d v="2022-10-19T00:00:00"/>
  </r>
  <r>
    <s v="CUST5147"/>
    <s v="Nicholas"/>
    <s v="Yoder"/>
    <x v="1193"/>
    <x v="0"/>
    <x v="2"/>
    <x v="2"/>
    <s v="PROD102"/>
    <x v="6"/>
    <x v="0"/>
    <n v="5"/>
    <n v="199"/>
    <n v="995"/>
    <s v="ORD11370"/>
    <x v="265"/>
    <x v="4"/>
    <x v="0"/>
    <n v="4"/>
    <s v="bad"/>
    <s v="REV21370"/>
    <d v="2022-09-11T00:00:00"/>
  </r>
  <r>
    <s v="CUST2158"/>
    <s v="Stacey"/>
    <s v="Nguyen"/>
    <x v="1194"/>
    <x v="0"/>
    <x v="1"/>
    <x v="7"/>
    <s v="PROD101"/>
    <x v="13"/>
    <x v="0"/>
    <n v="4"/>
    <n v="899"/>
    <n v="3596"/>
    <s v="ORD11371"/>
    <x v="796"/>
    <x v="0"/>
    <x v="0"/>
    <n v="3"/>
    <s v="good"/>
    <s v="REV21371"/>
    <d v="2025-06-12T00:00:00"/>
  </r>
  <r>
    <s v="CUST2896"/>
    <s v="Michael"/>
    <s v="Smith"/>
    <x v="89"/>
    <x v="2"/>
    <x v="0"/>
    <x v="1"/>
    <s v="PROD105"/>
    <x v="4"/>
    <x v="1"/>
    <n v="4"/>
    <n v="110"/>
    <n v="440"/>
    <s v="ORD11372"/>
    <x v="382"/>
    <x v="0"/>
    <x v="0"/>
    <n v="2"/>
    <s v="very bad"/>
    <s v="REV21372"/>
    <d v="2023-02-19T00:00:00"/>
  </r>
  <r>
    <s v="CUST4642"/>
    <s v="Brent"/>
    <s v="Mathis"/>
    <x v="1195"/>
    <x v="2"/>
    <x v="1"/>
    <x v="6"/>
    <s v="PROD100"/>
    <x v="9"/>
    <x v="0"/>
    <n v="3"/>
    <n v="999"/>
    <n v="2997"/>
    <s v="ORD11373"/>
    <x v="488"/>
    <x v="4"/>
    <x v="2"/>
    <n v="3"/>
    <s v="very bad"/>
    <s v="REV21373"/>
    <d v="2024-10-08T00:00:00"/>
  </r>
  <r>
    <s v="CUST2674"/>
    <s v="Ryan"/>
    <s v="Kim"/>
    <x v="945"/>
    <x v="1"/>
    <x v="0"/>
    <x v="9"/>
    <s v="PROD110"/>
    <x v="11"/>
    <x v="5"/>
    <n v="4"/>
    <n v="80"/>
    <n v="320"/>
    <s v="ORD11374"/>
    <x v="136"/>
    <x v="3"/>
    <x v="1"/>
    <n v="2"/>
    <s v="average"/>
    <s v="REV21374"/>
    <d v="2025-02-16T00:00:00"/>
  </r>
  <r>
    <s v="CUST4473"/>
    <s v="Jennifer"/>
    <s v="Adams"/>
    <x v="1196"/>
    <x v="2"/>
    <x v="1"/>
    <x v="6"/>
    <s v="PROD113"/>
    <x v="7"/>
    <x v="4"/>
    <n v="4"/>
    <n v="149"/>
    <n v="596"/>
    <s v="ORD11375"/>
    <x v="797"/>
    <x v="1"/>
    <x v="1"/>
    <n v="1"/>
    <s v="bad"/>
    <s v="REV21375"/>
    <d v="2023-01-04T00:00:00"/>
  </r>
  <r>
    <s v="CUST2186"/>
    <s v="Ashley"/>
    <s v="Jones"/>
    <x v="1197"/>
    <x v="0"/>
    <x v="0"/>
    <x v="4"/>
    <s v="PROD108"/>
    <x v="0"/>
    <x v="0"/>
    <n v="2"/>
    <n v="229"/>
    <n v="458"/>
    <s v="ORD11376"/>
    <x v="157"/>
    <x v="2"/>
    <x v="2"/>
    <n v="3"/>
    <s v="very bad"/>
    <s v="REV21376"/>
    <d v="2025-08-24T00:00:00"/>
  </r>
  <r>
    <s v="CUST3525"/>
    <s v="Heather"/>
    <s v="Williams"/>
    <x v="1198"/>
    <x v="0"/>
    <x v="2"/>
    <x v="2"/>
    <s v="PROD104"/>
    <x v="12"/>
    <x v="1"/>
    <n v="4"/>
    <n v="120"/>
    <n v="480"/>
    <s v="ORD11377"/>
    <x v="798"/>
    <x v="3"/>
    <x v="0"/>
    <n v="3"/>
    <s v="very bad"/>
    <s v="REV21377"/>
    <d v="2024-10-12T00:00:00"/>
  </r>
  <r>
    <s v="CUST4953"/>
    <s v="Steve"/>
    <s v="Holt"/>
    <x v="1199"/>
    <x v="1"/>
    <x v="2"/>
    <x v="9"/>
    <s v="PROD110"/>
    <x v="11"/>
    <x v="5"/>
    <n v="1"/>
    <n v="80"/>
    <n v="80"/>
    <s v="ORD11378"/>
    <x v="799"/>
    <x v="4"/>
    <x v="0"/>
    <n v="2"/>
    <s v="bad"/>
    <s v="REV21378"/>
    <d v="2025-04-15T00:00:00"/>
  </r>
  <r>
    <s v="CUST3719"/>
    <s v="Joel"/>
    <s v="Harper"/>
    <x v="1200"/>
    <x v="0"/>
    <x v="0"/>
    <x v="4"/>
    <s v="PROD102"/>
    <x v="6"/>
    <x v="0"/>
    <n v="2"/>
    <n v="199"/>
    <n v="398"/>
    <s v="ORD11379"/>
    <x v="660"/>
    <x v="4"/>
    <x v="1"/>
    <n v="5"/>
    <s v="very good"/>
    <s v="REV21379"/>
    <d v="2024-06-17T00:00:00"/>
  </r>
  <r>
    <s v="CUST1098"/>
    <s v="Wayne"/>
    <s v="Tyler"/>
    <x v="1201"/>
    <x v="1"/>
    <x v="1"/>
    <x v="2"/>
    <s v="PROD112"/>
    <x v="10"/>
    <x v="2"/>
    <n v="1"/>
    <n v="199"/>
    <n v="199"/>
    <s v="ORD11380"/>
    <x v="800"/>
    <x v="3"/>
    <x v="2"/>
    <n v="2"/>
    <s v="good"/>
    <s v="REV21380"/>
    <d v="2024-09-29T00:00:00"/>
  </r>
  <r>
    <s v="CUST3784"/>
    <s v="John"/>
    <s v="Young"/>
    <x v="61"/>
    <x v="1"/>
    <x v="0"/>
    <x v="0"/>
    <s v="PROD108"/>
    <x v="0"/>
    <x v="0"/>
    <n v="2"/>
    <n v="229"/>
    <n v="458"/>
    <s v="ORD11381"/>
    <x v="587"/>
    <x v="2"/>
    <x v="1"/>
    <n v="1"/>
    <s v="bad"/>
    <s v="REV21381"/>
    <d v="2024-03-08T00:00:00"/>
  </r>
  <r>
    <s v="CUST1958"/>
    <s v="Kathryn"/>
    <s v="Duarte"/>
    <x v="778"/>
    <x v="2"/>
    <x v="1"/>
    <x v="0"/>
    <s v="PROD102"/>
    <x v="6"/>
    <x v="0"/>
    <n v="1"/>
    <n v="199"/>
    <n v="199"/>
    <s v="ORD11382"/>
    <x v="485"/>
    <x v="0"/>
    <x v="0"/>
    <n v="5"/>
    <s v="very good"/>
    <s v="REV21382"/>
    <d v="2023-07-23T00:00:00"/>
  </r>
  <r>
    <s v="CUST1214"/>
    <s v="Kyle"/>
    <s v="Caldwell"/>
    <x v="1202"/>
    <x v="1"/>
    <x v="2"/>
    <x v="3"/>
    <s v="PROD106"/>
    <x v="5"/>
    <x v="3"/>
    <n v="5"/>
    <n v="99"/>
    <n v="495"/>
    <s v="ORD11383"/>
    <x v="291"/>
    <x v="0"/>
    <x v="2"/>
    <n v="2"/>
    <s v="very good"/>
    <s v="REV21383"/>
    <d v="2023-12-20T00:00:00"/>
  </r>
  <r>
    <s v="CUST5258"/>
    <s v="Michael"/>
    <s v="Morgan"/>
    <x v="1203"/>
    <x v="1"/>
    <x v="1"/>
    <x v="3"/>
    <s v="PROD106"/>
    <x v="5"/>
    <x v="3"/>
    <n v="1"/>
    <n v="99"/>
    <n v="99"/>
    <s v="ORD11384"/>
    <x v="51"/>
    <x v="2"/>
    <x v="2"/>
    <n v="3"/>
    <s v="bad"/>
    <s v="REV21384"/>
    <d v="2023-07-30T00:00:00"/>
  </r>
  <r>
    <s v="CUST1762"/>
    <s v="Michael"/>
    <s v="Dickerson"/>
    <x v="258"/>
    <x v="1"/>
    <x v="1"/>
    <x v="7"/>
    <s v="PROD100"/>
    <x v="9"/>
    <x v="0"/>
    <n v="1"/>
    <n v="999"/>
    <n v="999"/>
    <s v="ORD11385"/>
    <x v="801"/>
    <x v="0"/>
    <x v="0"/>
    <n v="5"/>
    <s v="very bad"/>
    <s v="REV21385"/>
    <d v="2025-08-05T00:00:00"/>
  </r>
  <r>
    <s v="CUST3421"/>
    <s v="John"/>
    <s v="Green"/>
    <x v="985"/>
    <x v="2"/>
    <x v="1"/>
    <x v="9"/>
    <s v="PROD106"/>
    <x v="5"/>
    <x v="3"/>
    <n v="2"/>
    <n v="99"/>
    <n v="198"/>
    <s v="ORD11386"/>
    <x v="531"/>
    <x v="2"/>
    <x v="0"/>
    <n v="5"/>
    <s v="bad"/>
    <s v="REV21386"/>
    <d v="2023-05-15T00:00:00"/>
  </r>
  <r>
    <s v="CUST5604"/>
    <s v="Jason"/>
    <s v="Sharp"/>
    <x v="1204"/>
    <x v="2"/>
    <x v="1"/>
    <x v="8"/>
    <s v="PROD101"/>
    <x v="13"/>
    <x v="0"/>
    <n v="4"/>
    <n v="899"/>
    <n v="3596"/>
    <s v="ORD11387"/>
    <x v="568"/>
    <x v="3"/>
    <x v="2"/>
    <n v="5"/>
    <s v="good"/>
    <s v="REV21387"/>
    <d v="2023-06-29T00:00:00"/>
  </r>
  <r>
    <s v="CUST5375"/>
    <s v="Tim"/>
    <s v="Wise"/>
    <x v="1205"/>
    <x v="0"/>
    <x v="1"/>
    <x v="0"/>
    <s v="PROD106"/>
    <x v="5"/>
    <x v="3"/>
    <n v="4"/>
    <n v="99"/>
    <n v="396"/>
    <s v="ORD11388"/>
    <x v="802"/>
    <x v="1"/>
    <x v="1"/>
    <n v="4"/>
    <s v="average"/>
    <s v="REV21388"/>
    <d v="2024-01-06T00:00:00"/>
  </r>
  <r>
    <s v="CUST2382"/>
    <s v="Danielle"/>
    <s v="Baker"/>
    <x v="1206"/>
    <x v="0"/>
    <x v="1"/>
    <x v="0"/>
    <s v="PROD112"/>
    <x v="10"/>
    <x v="2"/>
    <n v="3"/>
    <n v="199"/>
    <n v="597"/>
    <s v="ORD11389"/>
    <x v="425"/>
    <x v="2"/>
    <x v="0"/>
    <n v="2"/>
    <s v="good"/>
    <s v="REV21389"/>
    <d v="2024-09-03T00:00:00"/>
  </r>
  <r>
    <s v="CUST2231"/>
    <s v="Katie"/>
    <s v="Waters"/>
    <x v="1207"/>
    <x v="2"/>
    <x v="1"/>
    <x v="7"/>
    <s v="PROD112"/>
    <x v="10"/>
    <x v="2"/>
    <n v="2"/>
    <n v="199"/>
    <n v="398"/>
    <s v="ORD11390"/>
    <x v="597"/>
    <x v="4"/>
    <x v="1"/>
    <n v="4"/>
    <s v="very good"/>
    <s v="REV21390"/>
    <d v="2025-08-11T00:00:00"/>
  </r>
  <r>
    <s v="CUST3151"/>
    <s v="Lindsay"/>
    <s v="Mcintosh"/>
    <x v="1208"/>
    <x v="0"/>
    <x v="2"/>
    <x v="3"/>
    <s v="PROD112"/>
    <x v="10"/>
    <x v="2"/>
    <n v="3"/>
    <n v="199"/>
    <n v="597"/>
    <s v="ORD11391"/>
    <x v="462"/>
    <x v="2"/>
    <x v="1"/>
    <n v="2"/>
    <s v="average"/>
    <s v="REV21391"/>
    <d v="2024-06-07T00:00:00"/>
  </r>
  <r>
    <s v="CUST5627"/>
    <s v="William"/>
    <s v="Myers"/>
    <x v="434"/>
    <x v="2"/>
    <x v="0"/>
    <x v="8"/>
    <s v="PROD106"/>
    <x v="5"/>
    <x v="3"/>
    <n v="5"/>
    <n v="99"/>
    <n v="495"/>
    <s v="ORD11392"/>
    <x v="99"/>
    <x v="4"/>
    <x v="1"/>
    <n v="1"/>
    <s v="average"/>
    <s v="REV21392"/>
    <d v="2025-06-03T00:00:00"/>
  </r>
  <r>
    <s v="CUST4949"/>
    <s v="Fred"/>
    <s v="Bishop"/>
    <x v="348"/>
    <x v="0"/>
    <x v="0"/>
    <x v="3"/>
    <s v="PROD100"/>
    <x v="9"/>
    <x v="0"/>
    <n v="5"/>
    <n v="999"/>
    <n v="4995"/>
    <s v="ORD11393"/>
    <x v="803"/>
    <x v="3"/>
    <x v="2"/>
    <n v="3"/>
    <s v="average"/>
    <s v="REV21393"/>
    <d v="2024-02-25T00:00:00"/>
  </r>
  <r>
    <s v="CUST5309"/>
    <s v="Roberto"/>
    <s v="Crane"/>
    <x v="1209"/>
    <x v="1"/>
    <x v="2"/>
    <x v="5"/>
    <s v="PROD104"/>
    <x v="12"/>
    <x v="1"/>
    <n v="1"/>
    <n v="120"/>
    <n v="120"/>
    <s v="ORD11394"/>
    <x v="804"/>
    <x v="3"/>
    <x v="0"/>
    <n v="5"/>
    <s v="very good"/>
    <s v="REV21394"/>
    <d v="2024-10-29T00:00:00"/>
  </r>
  <r>
    <s v="CUST3006"/>
    <s v="Charles"/>
    <s v="Cruz"/>
    <x v="1210"/>
    <x v="0"/>
    <x v="0"/>
    <x v="5"/>
    <s v="PROD106"/>
    <x v="5"/>
    <x v="3"/>
    <n v="4"/>
    <n v="99"/>
    <n v="396"/>
    <s v="ORD11395"/>
    <x v="805"/>
    <x v="4"/>
    <x v="2"/>
    <n v="1"/>
    <s v="good"/>
    <s v="REV21395"/>
    <d v="2025-04-26T00:00:00"/>
  </r>
  <r>
    <s v="CUST3279"/>
    <s v="Michael"/>
    <s v="Lindsey"/>
    <x v="1211"/>
    <x v="1"/>
    <x v="0"/>
    <x v="4"/>
    <s v="PROD104"/>
    <x v="12"/>
    <x v="1"/>
    <n v="3"/>
    <n v="120"/>
    <n v="360"/>
    <s v="ORD11396"/>
    <x v="665"/>
    <x v="4"/>
    <x v="1"/>
    <n v="3"/>
    <s v="very good"/>
    <s v="REV21396"/>
    <d v="2024-10-16T00:00:00"/>
  </r>
  <r>
    <s v="CUST2987"/>
    <s v="Kayla"/>
    <s v="Parker"/>
    <x v="1212"/>
    <x v="1"/>
    <x v="1"/>
    <x v="9"/>
    <s v="PROD101"/>
    <x v="13"/>
    <x v="0"/>
    <n v="3"/>
    <n v="899"/>
    <n v="2697"/>
    <s v="ORD11397"/>
    <x v="421"/>
    <x v="2"/>
    <x v="1"/>
    <n v="3"/>
    <s v="average"/>
    <s v="REV21397"/>
    <d v="2024-08-01T00:00:00"/>
  </r>
  <r>
    <s v="CUST1155"/>
    <s v="Tina"/>
    <s v="Vargas"/>
    <x v="1213"/>
    <x v="1"/>
    <x v="1"/>
    <x v="2"/>
    <s v="PROD109"/>
    <x v="8"/>
    <x v="5"/>
    <n v="3"/>
    <n v="129"/>
    <n v="387"/>
    <s v="ORD11398"/>
    <x v="618"/>
    <x v="0"/>
    <x v="2"/>
    <n v="2"/>
    <s v="bad"/>
    <s v="REV21398"/>
    <d v="2024-07-14T00:00:00"/>
  </r>
  <r>
    <s v="CUST2366"/>
    <s v="Lauren"/>
    <s v="Davis"/>
    <x v="1214"/>
    <x v="2"/>
    <x v="2"/>
    <x v="1"/>
    <s v="PROD109"/>
    <x v="8"/>
    <x v="5"/>
    <n v="2"/>
    <n v="129"/>
    <n v="258"/>
    <s v="ORD11399"/>
    <x v="153"/>
    <x v="4"/>
    <x v="1"/>
    <n v="1"/>
    <s v="bad"/>
    <s v="REV21399"/>
    <d v="2025-06-26T00:00:00"/>
  </r>
  <r>
    <s v="CUST2930"/>
    <s v="Deborah"/>
    <s v="Martin"/>
    <x v="1215"/>
    <x v="0"/>
    <x v="0"/>
    <x v="8"/>
    <s v="PROD106"/>
    <x v="5"/>
    <x v="3"/>
    <n v="4"/>
    <n v="99"/>
    <n v="396"/>
    <s v="ORD11400"/>
    <x v="161"/>
    <x v="0"/>
    <x v="1"/>
    <n v="1"/>
    <s v="very bad"/>
    <s v="REV21400"/>
    <d v="2024-07-20T00:00:00"/>
  </r>
  <r>
    <s v="CUST1301"/>
    <s v="Nicole"/>
    <s v="Simpson"/>
    <x v="1216"/>
    <x v="2"/>
    <x v="1"/>
    <x v="8"/>
    <s v="PROD108"/>
    <x v="0"/>
    <x v="0"/>
    <n v="2"/>
    <n v="229"/>
    <n v="458"/>
    <s v="ORD11401"/>
    <x v="408"/>
    <x v="0"/>
    <x v="0"/>
    <n v="2"/>
    <s v="bad"/>
    <s v="REV21401"/>
    <d v="2025-01-26T00:00:00"/>
  </r>
  <r>
    <s v="CUST3541"/>
    <s v="Joel"/>
    <s v="Gregory"/>
    <x v="1217"/>
    <x v="1"/>
    <x v="0"/>
    <x v="8"/>
    <s v="PROD107"/>
    <x v="3"/>
    <x v="3"/>
    <n v="4"/>
    <n v="399"/>
    <n v="1596"/>
    <s v="ORD11402"/>
    <x v="806"/>
    <x v="3"/>
    <x v="2"/>
    <n v="5"/>
    <s v="very bad"/>
    <s v="REV21402"/>
    <d v="2022-12-07T00:00:00"/>
  </r>
  <r>
    <s v="CUST5539"/>
    <s v="Jared"/>
    <s v="Wilson"/>
    <x v="1218"/>
    <x v="0"/>
    <x v="0"/>
    <x v="6"/>
    <s v="PROD101"/>
    <x v="13"/>
    <x v="0"/>
    <n v="2"/>
    <n v="899"/>
    <n v="1798"/>
    <s v="ORD11403"/>
    <x v="669"/>
    <x v="0"/>
    <x v="1"/>
    <n v="4"/>
    <s v="average"/>
    <s v="REV21403"/>
    <d v="2024-09-22T00:00:00"/>
  </r>
  <r>
    <s v="CUST4581"/>
    <s v="Isabel"/>
    <s v="Smith"/>
    <x v="1219"/>
    <x v="1"/>
    <x v="0"/>
    <x v="3"/>
    <s v="PROD105"/>
    <x v="4"/>
    <x v="1"/>
    <n v="3"/>
    <n v="110"/>
    <n v="330"/>
    <s v="ORD11404"/>
    <x v="731"/>
    <x v="0"/>
    <x v="2"/>
    <n v="5"/>
    <s v="bad"/>
    <s v="REV21404"/>
    <d v="2023-02-20T00:00:00"/>
  </r>
  <r>
    <s v="CUST4689"/>
    <s v="Francisco"/>
    <s v="Young"/>
    <x v="1220"/>
    <x v="2"/>
    <x v="2"/>
    <x v="8"/>
    <s v="PROD102"/>
    <x v="6"/>
    <x v="0"/>
    <n v="3"/>
    <n v="199"/>
    <n v="597"/>
    <s v="ORD11405"/>
    <x v="302"/>
    <x v="1"/>
    <x v="1"/>
    <n v="2"/>
    <s v="very good"/>
    <s v="REV21405"/>
    <d v="2022-12-20T00:00:00"/>
  </r>
  <r>
    <s v="CUST5892"/>
    <s v="Joshua"/>
    <s v="Hansen"/>
    <x v="1221"/>
    <x v="2"/>
    <x v="1"/>
    <x v="9"/>
    <s v="PROD113"/>
    <x v="7"/>
    <x v="4"/>
    <n v="1"/>
    <n v="149"/>
    <n v="149"/>
    <s v="ORD11406"/>
    <x v="567"/>
    <x v="3"/>
    <x v="0"/>
    <n v="2"/>
    <s v="bad"/>
    <s v="REV21406"/>
    <d v="2025-06-22T00:00:00"/>
  </r>
  <r>
    <s v="CUST1940"/>
    <s v="Christian"/>
    <s v="Nichols"/>
    <x v="1222"/>
    <x v="0"/>
    <x v="2"/>
    <x v="4"/>
    <s v="PROD113"/>
    <x v="7"/>
    <x v="4"/>
    <n v="1"/>
    <n v="149"/>
    <n v="149"/>
    <s v="ORD11407"/>
    <x v="807"/>
    <x v="3"/>
    <x v="0"/>
    <n v="3"/>
    <s v="very good"/>
    <s v="REV21407"/>
    <d v="2023-03-16T00:00:00"/>
  </r>
  <r>
    <s v="CUST3743"/>
    <s v="Corey"/>
    <s v="Moon"/>
    <x v="1223"/>
    <x v="0"/>
    <x v="1"/>
    <x v="4"/>
    <s v="PROD111"/>
    <x v="2"/>
    <x v="2"/>
    <n v="2"/>
    <n v="59"/>
    <n v="118"/>
    <s v="ORD11408"/>
    <x v="256"/>
    <x v="4"/>
    <x v="0"/>
    <n v="3"/>
    <s v="very bad"/>
    <s v="REV21408"/>
    <d v="2024-10-28T00:00:00"/>
  </r>
  <r>
    <s v="CUST4510"/>
    <s v="Jason"/>
    <s v="Garcia"/>
    <x v="1224"/>
    <x v="2"/>
    <x v="1"/>
    <x v="3"/>
    <s v="PROD108"/>
    <x v="0"/>
    <x v="0"/>
    <n v="3"/>
    <n v="229"/>
    <n v="687"/>
    <s v="ORD11409"/>
    <x v="542"/>
    <x v="1"/>
    <x v="2"/>
    <n v="2"/>
    <s v="good"/>
    <s v="REV21409"/>
    <d v="2024-03-18T00:00:00"/>
  </r>
  <r>
    <s v="CUST4156"/>
    <s v="James"/>
    <s v="Fry"/>
    <x v="1225"/>
    <x v="0"/>
    <x v="2"/>
    <x v="7"/>
    <s v="PROD102"/>
    <x v="6"/>
    <x v="0"/>
    <n v="1"/>
    <n v="199"/>
    <n v="199"/>
    <s v="ORD11410"/>
    <x v="808"/>
    <x v="2"/>
    <x v="2"/>
    <n v="2"/>
    <s v="very bad"/>
    <s v="REV21410"/>
    <d v="2025-06-24T00:00:00"/>
  </r>
  <r>
    <s v="CUST5695"/>
    <s v="Tammy"/>
    <s v="Davidson"/>
    <x v="1226"/>
    <x v="0"/>
    <x v="1"/>
    <x v="4"/>
    <s v="PROD102"/>
    <x v="6"/>
    <x v="0"/>
    <n v="1"/>
    <n v="199"/>
    <n v="199"/>
    <s v="ORD11411"/>
    <x v="263"/>
    <x v="4"/>
    <x v="1"/>
    <n v="3"/>
    <s v="good"/>
    <s v="REV21411"/>
    <d v="2025-02-19T00:00:00"/>
  </r>
  <r>
    <s v="CUST3560"/>
    <s v="Alison"/>
    <s v="Dougherty"/>
    <x v="646"/>
    <x v="1"/>
    <x v="0"/>
    <x v="4"/>
    <s v="PROD108"/>
    <x v="0"/>
    <x v="0"/>
    <n v="2"/>
    <n v="229"/>
    <n v="458"/>
    <s v="ORD11412"/>
    <x v="406"/>
    <x v="4"/>
    <x v="1"/>
    <n v="1"/>
    <s v="very good"/>
    <s v="REV21412"/>
    <d v="2025-01-23T00:00:00"/>
  </r>
  <r>
    <s v="CUST4137"/>
    <s v="Gregory"/>
    <s v="Jones"/>
    <x v="487"/>
    <x v="0"/>
    <x v="1"/>
    <x v="8"/>
    <s v="PROD108"/>
    <x v="0"/>
    <x v="0"/>
    <n v="4"/>
    <n v="229"/>
    <n v="916"/>
    <s v="ORD11413"/>
    <x v="640"/>
    <x v="2"/>
    <x v="0"/>
    <n v="1"/>
    <s v="good"/>
    <s v="REV21413"/>
    <d v="2023-01-12T00:00:00"/>
  </r>
  <r>
    <s v="CUST4356"/>
    <s v="Bill"/>
    <s v="Carter"/>
    <x v="1227"/>
    <x v="0"/>
    <x v="1"/>
    <x v="3"/>
    <s v="PROD101"/>
    <x v="13"/>
    <x v="0"/>
    <n v="4"/>
    <n v="899"/>
    <n v="3596"/>
    <s v="ORD11414"/>
    <x v="615"/>
    <x v="3"/>
    <x v="2"/>
    <n v="4"/>
    <s v="very bad"/>
    <s v="REV21414"/>
    <d v="2024-06-08T00:00:00"/>
  </r>
  <r>
    <s v="CUST4441"/>
    <s v="Susan"/>
    <s v="Myers"/>
    <x v="1228"/>
    <x v="0"/>
    <x v="0"/>
    <x v="8"/>
    <s v="PROD112"/>
    <x v="10"/>
    <x v="2"/>
    <n v="2"/>
    <n v="199"/>
    <n v="398"/>
    <s v="ORD11415"/>
    <x v="809"/>
    <x v="4"/>
    <x v="0"/>
    <n v="5"/>
    <s v="good"/>
    <s v="REV21415"/>
    <d v="2024-10-07T00:00:00"/>
  </r>
  <r>
    <s v="CUST4049"/>
    <s v="Bradley"/>
    <s v="Simon"/>
    <x v="742"/>
    <x v="1"/>
    <x v="1"/>
    <x v="2"/>
    <s v="PROD112"/>
    <x v="10"/>
    <x v="2"/>
    <n v="5"/>
    <n v="199"/>
    <n v="995"/>
    <s v="ORD11416"/>
    <x v="319"/>
    <x v="0"/>
    <x v="2"/>
    <n v="5"/>
    <s v="good"/>
    <s v="REV21416"/>
    <d v="2024-11-16T00:00:00"/>
  </r>
  <r>
    <s v="CUST3574"/>
    <s v="Ashley"/>
    <s v="Ross"/>
    <x v="731"/>
    <x v="2"/>
    <x v="2"/>
    <x v="6"/>
    <s v="PROD105"/>
    <x v="4"/>
    <x v="1"/>
    <n v="4"/>
    <n v="110"/>
    <n v="440"/>
    <s v="ORD11417"/>
    <x v="39"/>
    <x v="0"/>
    <x v="2"/>
    <n v="1"/>
    <s v="average"/>
    <s v="REV21417"/>
    <d v="2024-05-31T00:00:00"/>
  </r>
  <r>
    <s v="CUST4704"/>
    <s v="Stacy"/>
    <s v="Adams"/>
    <x v="1229"/>
    <x v="0"/>
    <x v="1"/>
    <x v="2"/>
    <s v="PROD107"/>
    <x v="3"/>
    <x v="3"/>
    <n v="4"/>
    <n v="399"/>
    <n v="1596"/>
    <s v="ORD11418"/>
    <x v="36"/>
    <x v="2"/>
    <x v="2"/>
    <n v="4"/>
    <s v="very good"/>
    <s v="REV21418"/>
    <d v="2023-11-26T00:00:00"/>
  </r>
  <r>
    <s v="CUST3698"/>
    <s v="Amanda"/>
    <s v="Stephens"/>
    <x v="877"/>
    <x v="0"/>
    <x v="1"/>
    <x v="5"/>
    <s v="PROD113"/>
    <x v="7"/>
    <x v="4"/>
    <n v="4"/>
    <n v="149"/>
    <n v="596"/>
    <s v="ORD11419"/>
    <x v="428"/>
    <x v="3"/>
    <x v="1"/>
    <n v="3"/>
    <s v="very bad"/>
    <s v="REV21419"/>
    <d v="2022-11-25T00:00:00"/>
  </r>
  <r>
    <s v="CUST4635"/>
    <s v="James"/>
    <s v="Castillo"/>
    <x v="1043"/>
    <x v="2"/>
    <x v="2"/>
    <x v="6"/>
    <s v="PROD107"/>
    <x v="3"/>
    <x v="3"/>
    <n v="4"/>
    <n v="399"/>
    <n v="1596"/>
    <s v="ORD11420"/>
    <x v="561"/>
    <x v="1"/>
    <x v="0"/>
    <n v="1"/>
    <s v="good"/>
    <s v="REV21420"/>
    <d v="2025-05-23T00:00:00"/>
  </r>
  <r>
    <s v="CUST4068"/>
    <s v="Derek"/>
    <s v="Hammond"/>
    <x v="268"/>
    <x v="0"/>
    <x v="2"/>
    <x v="4"/>
    <s v="PROD110"/>
    <x v="11"/>
    <x v="5"/>
    <n v="4"/>
    <n v="80"/>
    <n v="320"/>
    <s v="ORD11421"/>
    <x v="810"/>
    <x v="4"/>
    <x v="0"/>
    <n v="1"/>
    <s v="very good"/>
    <s v="REV21421"/>
    <d v="2025-07-08T00:00:00"/>
  </r>
  <r>
    <s v="CUST4556"/>
    <s v="Rachel"/>
    <s v="Sosa"/>
    <x v="1230"/>
    <x v="1"/>
    <x v="1"/>
    <x v="8"/>
    <s v="PROD113"/>
    <x v="7"/>
    <x v="4"/>
    <n v="3"/>
    <n v="149"/>
    <n v="447"/>
    <s v="ORD11422"/>
    <x v="811"/>
    <x v="3"/>
    <x v="0"/>
    <n v="4"/>
    <s v="very good"/>
    <s v="REV21422"/>
    <d v="2022-09-04T00:00:00"/>
  </r>
  <r>
    <s v="CUST5258"/>
    <s v="Michael"/>
    <s v="Morgan"/>
    <x v="1203"/>
    <x v="1"/>
    <x v="1"/>
    <x v="3"/>
    <s v="PROD105"/>
    <x v="4"/>
    <x v="1"/>
    <n v="2"/>
    <n v="110"/>
    <n v="220"/>
    <s v="ORD11423"/>
    <x v="118"/>
    <x v="0"/>
    <x v="1"/>
    <n v="2"/>
    <s v="average"/>
    <s v="REV21423"/>
    <d v="2025-07-08T00:00:00"/>
  </r>
  <r>
    <s v="CUST2276"/>
    <s v="John"/>
    <s v="Jennings"/>
    <x v="1231"/>
    <x v="0"/>
    <x v="2"/>
    <x v="0"/>
    <s v="PROD104"/>
    <x v="12"/>
    <x v="1"/>
    <n v="5"/>
    <n v="120"/>
    <n v="600"/>
    <s v="ORD11424"/>
    <x v="812"/>
    <x v="1"/>
    <x v="0"/>
    <n v="2"/>
    <s v="very bad"/>
    <s v="REV21424"/>
    <d v="2025-04-25T00:00:00"/>
  </r>
  <r>
    <s v="CUST1810"/>
    <s v="Heidi"/>
    <s v="Thompson"/>
    <x v="1232"/>
    <x v="0"/>
    <x v="1"/>
    <x v="0"/>
    <s v="PROD106"/>
    <x v="5"/>
    <x v="3"/>
    <n v="4"/>
    <n v="99"/>
    <n v="396"/>
    <s v="ORD11425"/>
    <x v="743"/>
    <x v="1"/>
    <x v="2"/>
    <n v="1"/>
    <s v="average"/>
    <s v="REV21425"/>
    <d v="2024-09-27T00:00:00"/>
  </r>
  <r>
    <s v="CUST1605"/>
    <s v="Kristen"/>
    <s v="Ramirez"/>
    <x v="752"/>
    <x v="2"/>
    <x v="1"/>
    <x v="2"/>
    <s v="PROD107"/>
    <x v="3"/>
    <x v="3"/>
    <n v="2"/>
    <n v="399"/>
    <n v="798"/>
    <s v="ORD11426"/>
    <x v="813"/>
    <x v="1"/>
    <x v="2"/>
    <n v="3"/>
    <s v="very good"/>
    <s v="REV21426"/>
    <d v="2022-11-30T00:00:00"/>
  </r>
  <r>
    <s v="CUST2268"/>
    <s v="Caleb"/>
    <s v="Doyle"/>
    <x v="1233"/>
    <x v="0"/>
    <x v="0"/>
    <x v="8"/>
    <s v="PROD104"/>
    <x v="12"/>
    <x v="1"/>
    <n v="2"/>
    <n v="120"/>
    <n v="240"/>
    <s v="ORD11427"/>
    <x v="814"/>
    <x v="4"/>
    <x v="2"/>
    <n v="1"/>
    <s v="very bad"/>
    <s v="REV21427"/>
    <d v="2023-11-20T00:00:00"/>
  </r>
  <r>
    <s v="CUST3108"/>
    <s v="Kelsey"/>
    <s v="Mata"/>
    <x v="1234"/>
    <x v="0"/>
    <x v="1"/>
    <x v="3"/>
    <s v="PROD112"/>
    <x v="10"/>
    <x v="2"/>
    <n v="2"/>
    <n v="199"/>
    <n v="398"/>
    <s v="ORD11428"/>
    <x v="716"/>
    <x v="2"/>
    <x v="2"/>
    <n v="3"/>
    <s v="bad"/>
    <s v="REV21428"/>
    <d v="2023-04-05T00:00:00"/>
  </r>
  <r>
    <s v="CUST2628"/>
    <s v="Roberta"/>
    <s v="Davis"/>
    <x v="1235"/>
    <x v="2"/>
    <x v="0"/>
    <x v="5"/>
    <s v="PROD106"/>
    <x v="5"/>
    <x v="3"/>
    <n v="3"/>
    <n v="99"/>
    <n v="297"/>
    <s v="ORD11429"/>
    <x v="220"/>
    <x v="4"/>
    <x v="0"/>
    <n v="1"/>
    <s v="bad"/>
    <s v="REV21429"/>
    <d v="2023-10-07T00:00:00"/>
  </r>
  <r>
    <s v="CUST5022"/>
    <s v="William"/>
    <s v="Ward"/>
    <x v="687"/>
    <x v="2"/>
    <x v="2"/>
    <x v="5"/>
    <s v="PROD111"/>
    <x v="2"/>
    <x v="2"/>
    <n v="2"/>
    <n v="59"/>
    <n v="118"/>
    <s v="ORD11430"/>
    <x v="815"/>
    <x v="0"/>
    <x v="2"/>
    <n v="3"/>
    <s v="very good"/>
    <s v="REV21430"/>
    <d v="2024-12-01T00:00:00"/>
  </r>
  <r>
    <s v="CUST5057"/>
    <s v="John"/>
    <s v="Rogers"/>
    <x v="1236"/>
    <x v="1"/>
    <x v="0"/>
    <x v="8"/>
    <s v="PROD102"/>
    <x v="6"/>
    <x v="0"/>
    <n v="3"/>
    <n v="199"/>
    <n v="597"/>
    <s v="ORD11431"/>
    <x v="783"/>
    <x v="1"/>
    <x v="0"/>
    <n v="2"/>
    <s v="average"/>
    <s v="REV21431"/>
    <d v="2023-12-22T00:00:00"/>
  </r>
  <r>
    <s v="CUST2054"/>
    <s v="Riley"/>
    <s v="Lewis"/>
    <x v="1237"/>
    <x v="0"/>
    <x v="0"/>
    <x v="8"/>
    <s v="PROD102"/>
    <x v="6"/>
    <x v="0"/>
    <n v="1"/>
    <n v="199"/>
    <n v="199"/>
    <s v="ORD11432"/>
    <x v="747"/>
    <x v="3"/>
    <x v="2"/>
    <n v="2"/>
    <s v="very bad"/>
    <s v="REV21432"/>
    <d v="2025-07-07T00:00:00"/>
  </r>
  <r>
    <s v="CUST2601"/>
    <s v="Laurie"/>
    <s v="Henderson"/>
    <x v="1238"/>
    <x v="1"/>
    <x v="2"/>
    <x v="9"/>
    <s v="PROD104"/>
    <x v="12"/>
    <x v="1"/>
    <n v="2"/>
    <n v="120"/>
    <n v="240"/>
    <s v="ORD11433"/>
    <x v="513"/>
    <x v="4"/>
    <x v="2"/>
    <n v="4"/>
    <s v="very bad"/>
    <s v="REV21433"/>
    <d v="2025-03-13T00:00:00"/>
  </r>
  <r>
    <s v="CUST1617"/>
    <s v="Susan"/>
    <s v="Newman"/>
    <x v="1239"/>
    <x v="1"/>
    <x v="0"/>
    <x v="3"/>
    <s v="PROD105"/>
    <x v="4"/>
    <x v="1"/>
    <n v="2"/>
    <n v="110"/>
    <n v="220"/>
    <s v="ORD11434"/>
    <x v="816"/>
    <x v="1"/>
    <x v="0"/>
    <n v="4"/>
    <s v="very good"/>
    <s v="REV21434"/>
    <d v="2023-08-01T00:00:00"/>
  </r>
  <r>
    <s v="CUST3436"/>
    <s v="Larry"/>
    <s v="Bryan"/>
    <x v="1240"/>
    <x v="1"/>
    <x v="0"/>
    <x v="7"/>
    <s v="PROD103"/>
    <x v="1"/>
    <x v="1"/>
    <n v="1"/>
    <n v="59"/>
    <n v="59"/>
    <s v="ORD11435"/>
    <x v="790"/>
    <x v="4"/>
    <x v="2"/>
    <n v="2"/>
    <s v="very good"/>
    <s v="REV21435"/>
    <d v="2024-02-01T00:00:00"/>
  </r>
  <r>
    <s v="CUST4341"/>
    <s v="Michael"/>
    <s v="Hanna"/>
    <x v="1241"/>
    <x v="0"/>
    <x v="2"/>
    <x v="3"/>
    <s v="PROD103"/>
    <x v="1"/>
    <x v="1"/>
    <n v="2"/>
    <n v="59"/>
    <n v="118"/>
    <s v="ORD11436"/>
    <x v="817"/>
    <x v="2"/>
    <x v="2"/>
    <n v="3"/>
    <s v="very bad"/>
    <s v="REV21436"/>
    <d v="2025-06-08T00:00:00"/>
  </r>
  <r>
    <s v="CUST3347"/>
    <s v="Dawn"/>
    <s v="Hanson"/>
    <x v="710"/>
    <x v="1"/>
    <x v="1"/>
    <x v="5"/>
    <s v="PROD108"/>
    <x v="0"/>
    <x v="0"/>
    <n v="3"/>
    <n v="229"/>
    <n v="687"/>
    <s v="ORD11437"/>
    <x v="818"/>
    <x v="3"/>
    <x v="1"/>
    <n v="3"/>
    <s v="very good"/>
    <s v="REV21437"/>
    <d v="2025-05-22T00:00:00"/>
  </r>
  <r>
    <s v="CUST4369"/>
    <s v="Michael"/>
    <s v="Barber"/>
    <x v="1242"/>
    <x v="0"/>
    <x v="1"/>
    <x v="1"/>
    <s v="PROD103"/>
    <x v="1"/>
    <x v="1"/>
    <n v="5"/>
    <n v="59"/>
    <n v="295"/>
    <s v="ORD11438"/>
    <x v="206"/>
    <x v="3"/>
    <x v="2"/>
    <n v="4"/>
    <s v="bad"/>
    <s v="REV21438"/>
    <d v="2025-04-22T00:00:00"/>
  </r>
  <r>
    <s v="CUST4987"/>
    <s v="Karen"/>
    <s v="Barker"/>
    <x v="813"/>
    <x v="0"/>
    <x v="0"/>
    <x v="2"/>
    <s v="PROD103"/>
    <x v="1"/>
    <x v="1"/>
    <n v="5"/>
    <n v="59"/>
    <n v="295"/>
    <s v="ORD11439"/>
    <x v="357"/>
    <x v="2"/>
    <x v="0"/>
    <n v="2"/>
    <s v="bad"/>
    <s v="REV21439"/>
    <d v="2024-03-05T00:00:00"/>
  </r>
  <r>
    <s v="CUST1911"/>
    <s v="Jessica"/>
    <s v="Miller"/>
    <x v="1243"/>
    <x v="1"/>
    <x v="1"/>
    <x v="5"/>
    <s v="PROD114"/>
    <x v="14"/>
    <x v="4"/>
    <n v="1"/>
    <n v="25"/>
    <n v="25"/>
    <s v="ORD11440"/>
    <x v="238"/>
    <x v="3"/>
    <x v="0"/>
    <n v="3"/>
    <s v="very good"/>
    <s v="REV21440"/>
    <d v="2024-03-14T00:00:00"/>
  </r>
  <r>
    <s v="CUST5129"/>
    <s v="Sara"/>
    <s v="Zamora"/>
    <x v="1244"/>
    <x v="0"/>
    <x v="1"/>
    <x v="9"/>
    <s v="PROD107"/>
    <x v="3"/>
    <x v="3"/>
    <n v="5"/>
    <n v="399"/>
    <n v="1995"/>
    <s v="ORD11441"/>
    <x v="819"/>
    <x v="4"/>
    <x v="0"/>
    <n v="1"/>
    <s v="bad"/>
    <s v="REV21441"/>
    <d v="2024-05-26T00:00:00"/>
  </r>
  <r>
    <s v="CUST5837"/>
    <s v="Melanie"/>
    <s v="Griffin"/>
    <x v="1245"/>
    <x v="0"/>
    <x v="1"/>
    <x v="8"/>
    <s v="PROD101"/>
    <x v="13"/>
    <x v="0"/>
    <n v="1"/>
    <n v="899"/>
    <n v="899"/>
    <s v="ORD11442"/>
    <x v="820"/>
    <x v="3"/>
    <x v="2"/>
    <n v="5"/>
    <s v="good"/>
    <s v="REV21442"/>
    <d v="2022-10-10T00:00:00"/>
  </r>
  <r>
    <s v="CUST4406"/>
    <s v="Gregory"/>
    <s v="Navarro"/>
    <x v="1246"/>
    <x v="1"/>
    <x v="2"/>
    <x v="2"/>
    <s v="PROD112"/>
    <x v="10"/>
    <x v="2"/>
    <n v="5"/>
    <n v="199"/>
    <n v="995"/>
    <s v="ORD11443"/>
    <x v="380"/>
    <x v="1"/>
    <x v="0"/>
    <n v="2"/>
    <s v="very good"/>
    <s v="REV21443"/>
    <d v="2022-10-31T00:00:00"/>
  </r>
  <r>
    <s v="CUST4169"/>
    <s v="Donald"/>
    <s v="Kelly"/>
    <x v="1247"/>
    <x v="1"/>
    <x v="0"/>
    <x v="2"/>
    <s v="PROD112"/>
    <x v="10"/>
    <x v="2"/>
    <n v="3"/>
    <n v="199"/>
    <n v="597"/>
    <s v="ORD11444"/>
    <x v="49"/>
    <x v="0"/>
    <x v="1"/>
    <n v="1"/>
    <s v="very good"/>
    <s v="REV21444"/>
    <d v="2024-02-19T00:00:00"/>
  </r>
  <r>
    <s v="CUST1797"/>
    <s v="Ronald"/>
    <s v="Evans"/>
    <x v="1248"/>
    <x v="0"/>
    <x v="2"/>
    <x v="0"/>
    <s v="PROD107"/>
    <x v="3"/>
    <x v="3"/>
    <n v="3"/>
    <n v="399"/>
    <n v="1197"/>
    <s v="ORD11445"/>
    <x v="561"/>
    <x v="4"/>
    <x v="0"/>
    <n v="1"/>
    <s v="average"/>
    <s v="REV21445"/>
    <d v="2024-01-16T00:00:00"/>
  </r>
  <r>
    <s v="CUST2708"/>
    <s v="Adrienne"/>
    <s v="Brooks"/>
    <x v="583"/>
    <x v="1"/>
    <x v="1"/>
    <x v="1"/>
    <s v="PROD111"/>
    <x v="2"/>
    <x v="2"/>
    <n v="5"/>
    <n v="59"/>
    <n v="295"/>
    <s v="ORD11446"/>
    <x v="577"/>
    <x v="3"/>
    <x v="2"/>
    <n v="1"/>
    <s v="bad"/>
    <s v="REV21446"/>
    <d v="2025-02-21T00:00:00"/>
  </r>
  <r>
    <s v="CUST1769"/>
    <s v="Jeffrey"/>
    <s v="Travis"/>
    <x v="1249"/>
    <x v="0"/>
    <x v="2"/>
    <x v="8"/>
    <s v="PROD103"/>
    <x v="1"/>
    <x v="1"/>
    <n v="1"/>
    <n v="59"/>
    <n v="59"/>
    <s v="ORD11447"/>
    <x v="821"/>
    <x v="1"/>
    <x v="1"/>
    <n v="5"/>
    <s v="average"/>
    <s v="REV21447"/>
    <d v="2023-03-07T00:00:00"/>
  </r>
  <r>
    <s v="CUST2580"/>
    <s v="Sarah"/>
    <s v="Knight"/>
    <x v="1250"/>
    <x v="1"/>
    <x v="0"/>
    <x v="1"/>
    <s v="PROD114"/>
    <x v="14"/>
    <x v="4"/>
    <n v="4"/>
    <n v="25"/>
    <n v="100"/>
    <s v="ORD11448"/>
    <x v="822"/>
    <x v="2"/>
    <x v="2"/>
    <n v="1"/>
    <s v="very bad"/>
    <s v="REV21448"/>
    <d v="2023-02-11T00:00:00"/>
  </r>
  <r>
    <s v="CUST5850"/>
    <s v="Amanda"/>
    <s v="Waller"/>
    <x v="1251"/>
    <x v="2"/>
    <x v="1"/>
    <x v="6"/>
    <s v="PROD112"/>
    <x v="10"/>
    <x v="2"/>
    <n v="4"/>
    <n v="199"/>
    <n v="796"/>
    <s v="ORD11449"/>
    <x v="556"/>
    <x v="0"/>
    <x v="2"/>
    <n v="1"/>
    <s v="good"/>
    <s v="REV21449"/>
    <d v="2023-08-27T00:00:00"/>
  </r>
  <r>
    <s v="CUST5813"/>
    <s v="Jonathan"/>
    <s v="Garcia"/>
    <x v="1252"/>
    <x v="0"/>
    <x v="0"/>
    <x v="1"/>
    <s v="PROD103"/>
    <x v="1"/>
    <x v="1"/>
    <n v="5"/>
    <n v="59"/>
    <n v="295"/>
    <s v="ORD11450"/>
    <x v="823"/>
    <x v="1"/>
    <x v="0"/>
    <n v="2"/>
    <s v="very good"/>
    <s v="REV21450"/>
    <d v="2023-10-18T00:00:00"/>
  </r>
  <r>
    <s v="CUST2021"/>
    <s v="Kristin"/>
    <s v="Park"/>
    <x v="1253"/>
    <x v="1"/>
    <x v="2"/>
    <x v="8"/>
    <s v="PROD104"/>
    <x v="12"/>
    <x v="1"/>
    <n v="4"/>
    <n v="120"/>
    <n v="480"/>
    <s v="ORD11451"/>
    <x v="56"/>
    <x v="4"/>
    <x v="2"/>
    <n v="3"/>
    <s v="good"/>
    <s v="REV21451"/>
    <d v="2025-03-09T00:00:00"/>
  </r>
  <r>
    <s v="CUST1833"/>
    <s v="Rebekah"/>
    <s v="Leblanc"/>
    <x v="1254"/>
    <x v="1"/>
    <x v="1"/>
    <x v="3"/>
    <s v="PROD108"/>
    <x v="0"/>
    <x v="0"/>
    <n v="5"/>
    <n v="229"/>
    <n v="1145"/>
    <s v="ORD11452"/>
    <x v="656"/>
    <x v="1"/>
    <x v="1"/>
    <n v="3"/>
    <s v="very good"/>
    <s v="REV21452"/>
    <d v="2023-11-16T00:00:00"/>
  </r>
  <r>
    <s v="CUST4491"/>
    <s v="Phillip"/>
    <s v="Tran"/>
    <x v="1255"/>
    <x v="1"/>
    <x v="2"/>
    <x v="0"/>
    <s v="PROD114"/>
    <x v="14"/>
    <x v="4"/>
    <n v="1"/>
    <n v="25"/>
    <n v="25"/>
    <s v="ORD11453"/>
    <x v="314"/>
    <x v="0"/>
    <x v="0"/>
    <n v="1"/>
    <s v="bad"/>
    <s v="REV21453"/>
    <d v="2024-02-19T00:00:00"/>
  </r>
  <r>
    <s v="CUST3237"/>
    <s v="Brian"/>
    <s v="Bond"/>
    <x v="1256"/>
    <x v="0"/>
    <x v="0"/>
    <x v="6"/>
    <s v="PROD112"/>
    <x v="10"/>
    <x v="2"/>
    <n v="1"/>
    <n v="199"/>
    <n v="199"/>
    <s v="ORD11454"/>
    <x v="83"/>
    <x v="4"/>
    <x v="0"/>
    <n v="1"/>
    <s v="bad"/>
    <s v="REV21454"/>
    <d v="2024-10-03T00:00:00"/>
  </r>
  <r>
    <s v="CUST5598"/>
    <s v="Kelsey"/>
    <s v="Nolan"/>
    <x v="1257"/>
    <x v="0"/>
    <x v="2"/>
    <x v="5"/>
    <s v="PROD104"/>
    <x v="12"/>
    <x v="1"/>
    <n v="1"/>
    <n v="120"/>
    <n v="120"/>
    <s v="ORD11455"/>
    <x v="675"/>
    <x v="4"/>
    <x v="2"/>
    <n v="3"/>
    <s v="bad"/>
    <s v="REV21455"/>
    <d v="2025-04-18T00:00:00"/>
  </r>
  <r>
    <s v="CUST1402"/>
    <s v="Randall"/>
    <s v="Hart"/>
    <x v="1258"/>
    <x v="2"/>
    <x v="0"/>
    <x v="5"/>
    <s v="PROD106"/>
    <x v="5"/>
    <x v="3"/>
    <n v="3"/>
    <n v="99"/>
    <n v="297"/>
    <s v="ORD11456"/>
    <x v="824"/>
    <x v="0"/>
    <x v="1"/>
    <n v="4"/>
    <s v="bad"/>
    <s v="REV21456"/>
    <d v="2023-10-22T00:00:00"/>
  </r>
  <r>
    <s v="CUST1945"/>
    <s v="Rebecca"/>
    <s v="Berg"/>
    <x v="1259"/>
    <x v="1"/>
    <x v="0"/>
    <x v="9"/>
    <s v="PROD110"/>
    <x v="11"/>
    <x v="5"/>
    <n v="2"/>
    <n v="80"/>
    <n v="160"/>
    <s v="ORD11457"/>
    <x v="825"/>
    <x v="3"/>
    <x v="1"/>
    <n v="4"/>
    <s v="bad"/>
    <s v="REV21457"/>
    <d v="2022-12-09T00:00:00"/>
  </r>
  <r>
    <s v="CUST2063"/>
    <s v="Kathy"/>
    <s v="Wilson"/>
    <x v="1260"/>
    <x v="2"/>
    <x v="1"/>
    <x v="3"/>
    <s v="PROD108"/>
    <x v="0"/>
    <x v="0"/>
    <n v="2"/>
    <n v="229"/>
    <n v="458"/>
    <s v="ORD11458"/>
    <x v="619"/>
    <x v="2"/>
    <x v="0"/>
    <n v="4"/>
    <s v="average"/>
    <s v="REV21458"/>
    <d v="2022-10-07T00:00:00"/>
  </r>
  <r>
    <s v="CUST4943"/>
    <s v="Joseph"/>
    <s v="Johnson"/>
    <x v="132"/>
    <x v="0"/>
    <x v="1"/>
    <x v="0"/>
    <s v="PROD109"/>
    <x v="8"/>
    <x v="5"/>
    <n v="4"/>
    <n v="129"/>
    <n v="516"/>
    <s v="ORD11459"/>
    <x v="826"/>
    <x v="4"/>
    <x v="2"/>
    <n v="5"/>
    <s v="very good"/>
    <s v="REV21459"/>
    <d v="2024-08-01T00:00:00"/>
  </r>
  <r>
    <s v="CUST1820"/>
    <s v="Richard"/>
    <s v="Peters"/>
    <x v="1261"/>
    <x v="2"/>
    <x v="2"/>
    <x v="0"/>
    <s v="PROD100"/>
    <x v="9"/>
    <x v="0"/>
    <n v="1"/>
    <n v="999"/>
    <n v="999"/>
    <s v="ORD11460"/>
    <x v="646"/>
    <x v="0"/>
    <x v="1"/>
    <n v="2"/>
    <s v="very bad"/>
    <s v="REV21460"/>
    <d v="2023-02-06T00:00:00"/>
  </r>
  <r>
    <s v="CUST1010"/>
    <s v="Anthony"/>
    <s v="Wise"/>
    <x v="1262"/>
    <x v="0"/>
    <x v="1"/>
    <x v="5"/>
    <s v="PROD107"/>
    <x v="3"/>
    <x v="3"/>
    <n v="4"/>
    <n v="399"/>
    <n v="1596"/>
    <s v="ORD11461"/>
    <x v="827"/>
    <x v="1"/>
    <x v="0"/>
    <n v="2"/>
    <s v="very bad"/>
    <s v="REV21461"/>
    <d v="2025-03-30T00:00:00"/>
  </r>
  <r>
    <s v="CUST3502"/>
    <s v="Rhonda"/>
    <s v="Mckee"/>
    <x v="410"/>
    <x v="0"/>
    <x v="2"/>
    <x v="9"/>
    <s v="PROD104"/>
    <x v="12"/>
    <x v="1"/>
    <n v="4"/>
    <n v="120"/>
    <n v="480"/>
    <s v="ORD11462"/>
    <x v="330"/>
    <x v="1"/>
    <x v="2"/>
    <n v="1"/>
    <s v="bad"/>
    <s v="REV21462"/>
    <d v="2025-06-01T00:00:00"/>
  </r>
  <r>
    <s v="CUST3426"/>
    <s v="Ernest"/>
    <s v="Johnson"/>
    <x v="1263"/>
    <x v="1"/>
    <x v="2"/>
    <x v="1"/>
    <s v="PROD101"/>
    <x v="13"/>
    <x v="0"/>
    <n v="4"/>
    <n v="899"/>
    <n v="3596"/>
    <s v="ORD11463"/>
    <x v="816"/>
    <x v="0"/>
    <x v="2"/>
    <n v="5"/>
    <s v="average"/>
    <s v="REV21463"/>
    <d v="2022-12-24T00:00:00"/>
  </r>
  <r>
    <s v="CUST2096"/>
    <s v="Bryan"/>
    <s v="Williams"/>
    <x v="1264"/>
    <x v="2"/>
    <x v="2"/>
    <x v="6"/>
    <s v="PROD106"/>
    <x v="5"/>
    <x v="3"/>
    <n v="4"/>
    <n v="99"/>
    <n v="396"/>
    <s v="ORD11464"/>
    <x v="730"/>
    <x v="4"/>
    <x v="0"/>
    <n v="2"/>
    <s v="average"/>
    <s v="REV21464"/>
    <d v="2025-06-06T00:00:00"/>
  </r>
  <r>
    <s v="CUST5756"/>
    <s v="Steve"/>
    <s v="Price"/>
    <x v="965"/>
    <x v="0"/>
    <x v="0"/>
    <x v="6"/>
    <s v="PROD101"/>
    <x v="13"/>
    <x v="0"/>
    <n v="4"/>
    <n v="899"/>
    <n v="3596"/>
    <s v="ORD11465"/>
    <x v="490"/>
    <x v="2"/>
    <x v="1"/>
    <n v="5"/>
    <s v="bad"/>
    <s v="REV21465"/>
    <d v="2023-01-20T00:00:00"/>
  </r>
  <r>
    <s v="CUST5814"/>
    <s v="Blake"/>
    <s v="Reyes"/>
    <x v="1265"/>
    <x v="2"/>
    <x v="0"/>
    <x v="7"/>
    <s v="PROD114"/>
    <x v="14"/>
    <x v="4"/>
    <n v="3"/>
    <n v="25"/>
    <n v="75"/>
    <s v="ORD11466"/>
    <x v="828"/>
    <x v="4"/>
    <x v="1"/>
    <n v="1"/>
    <s v="bad"/>
    <s v="REV21466"/>
    <d v="2024-04-08T00:00:00"/>
  </r>
  <r>
    <s v="CUST1383"/>
    <s v="Kelli"/>
    <s v="Heath"/>
    <x v="1266"/>
    <x v="0"/>
    <x v="1"/>
    <x v="8"/>
    <s v="PROD104"/>
    <x v="12"/>
    <x v="1"/>
    <n v="3"/>
    <n v="120"/>
    <n v="360"/>
    <s v="ORD11467"/>
    <x v="624"/>
    <x v="1"/>
    <x v="1"/>
    <n v="3"/>
    <s v="bad"/>
    <s v="REV21467"/>
    <d v="2023-09-04T00:00:00"/>
  </r>
  <r>
    <s v="CUST3956"/>
    <s v="Nancy"/>
    <s v="Olson"/>
    <x v="1267"/>
    <x v="2"/>
    <x v="1"/>
    <x v="6"/>
    <s v="PROD101"/>
    <x v="13"/>
    <x v="0"/>
    <n v="4"/>
    <n v="899"/>
    <n v="3596"/>
    <s v="ORD11468"/>
    <x v="84"/>
    <x v="1"/>
    <x v="1"/>
    <n v="1"/>
    <s v="average"/>
    <s v="REV21468"/>
    <d v="2023-08-22T00:00:00"/>
  </r>
  <r>
    <s v="CUST4939"/>
    <s v="Mark"/>
    <s v="Williams"/>
    <x v="1268"/>
    <x v="0"/>
    <x v="2"/>
    <x v="7"/>
    <s v="PROD111"/>
    <x v="2"/>
    <x v="2"/>
    <n v="2"/>
    <n v="59"/>
    <n v="118"/>
    <s v="ORD11469"/>
    <x v="707"/>
    <x v="3"/>
    <x v="2"/>
    <n v="2"/>
    <s v="very good"/>
    <s v="REV21469"/>
    <d v="2025-02-04T00:00:00"/>
  </r>
  <r>
    <s v="CUST1425"/>
    <s v="Tara"/>
    <s v="Mcknight"/>
    <x v="1269"/>
    <x v="2"/>
    <x v="2"/>
    <x v="7"/>
    <s v="PROD111"/>
    <x v="2"/>
    <x v="2"/>
    <n v="1"/>
    <n v="59"/>
    <n v="59"/>
    <s v="ORD11470"/>
    <x v="491"/>
    <x v="0"/>
    <x v="0"/>
    <n v="5"/>
    <s v="very bad"/>
    <s v="REV21470"/>
    <d v="2025-02-26T00:00:00"/>
  </r>
  <r>
    <s v="CUST3817"/>
    <s v="Rebecca"/>
    <s v="Calderon"/>
    <x v="1076"/>
    <x v="0"/>
    <x v="1"/>
    <x v="7"/>
    <s v="PROD108"/>
    <x v="0"/>
    <x v="0"/>
    <n v="1"/>
    <n v="229"/>
    <n v="229"/>
    <s v="ORD11471"/>
    <x v="779"/>
    <x v="2"/>
    <x v="1"/>
    <n v="3"/>
    <s v="very bad"/>
    <s v="REV21471"/>
    <d v="2024-10-18T00:00:00"/>
  </r>
  <r>
    <s v="CUST3386"/>
    <s v="Holly"/>
    <s v="Hill"/>
    <x v="1270"/>
    <x v="2"/>
    <x v="2"/>
    <x v="5"/>
    <s v="PROD103"/>
    <x v="1"/>
    <x v="1"/>
    <n v="3"/>
    <n v="59"/>
    <n v="177"/>
    <s v="ORD11472"/>
    <x v="674"/>
    <x v="4"/>
    <x v="0"/>
    <n v="3"/>
    <s v="good"/>
    <s v="REV21472"/>
    <d v="2024-09-04T00:00:00"/>
  </r>
  <r>
    <s v="CUST4037"/>
    <s v="Colleen"/>
    <s v="Dixon"/>
    <x v="1271"/>
    <x v="0"/>
    <x v="0"/>
    <x v="6"/>
    <s v="PROD102"/>
    <x v="6"/>
    <x v="0"/>
    <n v="4"/>
    <n v="199"/>
    <n v="796"/>
    <s v="ORD11473"/>
    <x v="829"/>
    <x v="0"/>
    <x v="0"/>
    <n v="1"/>
    <s v="very good"/>
    <s v="REV21473"/>
    <d v="2023-05-23T00:00:00"/>
  </r>
  <r>
    <s v="CUST4937"/>
    <s v="Brady"/>
    <s v="Lopez"/>
    <x v="1272"/>
    <x v="2"/>
    <x v="1"/>
    <x v="9"/>
    <s v="PROD105"/>
    <x v="4"/>
    <x v="1"/>
    <n v="3"/>
    <n v="110"/>
    <n v="330"/>
    <s v="ORD11474"/>
    <x v="429"/>
    <x v="3"/>
    <x v="1"/>
    <n v="4"/>
    <s v="very bad"/>
    <s v="REV21474"/>
    <d v="2025-08-08T00:00:00"/>
  </r>
  <r>
    <s v="CUST2630"/>
    <s v="Amber"/>
    <s v="Cruz"/>
    <x v="986"/>
    <x v="0"/>
    <x v="1"/>
    <x v="4"/>
    <s v="PROD106"/>
    <x v="5"/>
    <x v="3"/>
    <n v="5"/>
    <n v="99"/>
    <n v="495"/>
    <s v="ORD11475"/>
    <x v="812"/>
    <x v="3"/>
    <x v="2"/>
    <n v="3"/>
    <s v="average"/>
    <s v="REV21475"/>
    <d v="2024-03-27T00:00:00"/>
  </r>
  <r>
    <s v="CUST4889"/>
    <s v="Daniel"/>
    <s v="Mullen"/>
    <x v="1273"/>
    <x v="1"/>
    <x v="1"/>
    <x v="8"/>
    <s v="PROD113"/>
    <x v="7"/>
    <x v="4"/>
    <n v="4"/>
    <n v="149"/>
    <n v="596"/>
    <s v="ORD11476"/>
    <x v="382"/>
    <x v="0"/>
    <x v="2"/>
    <n v="5"/>
    <s v="bad"/>
    <s v="REV21476"/>
    <d v="2023-06-12T00:00:00"/>
  </r>
  <r>
    <s v="CUST4178"/>
    <s v="Vanessa"/>
    <s v="Johnson"/>
    <x v="1274"/>
    <x v="0"/>
    <x v="0"/>
    <x v="9"/>
    <s v="PROD100"/>
    <x v="9"/>
    <x v="0"/>
    <n v="3"/>
    <n v="999"/>
    <n v="2997"/>
    <s v="ORD11477"/>
    <x v="484"/>
    <x v="4"/>
    <x v="1"/>
    <n v="4"/>
    <s v="average"/>
    <s v="REV21477"/>
    <d v="2024-11-07T00:00:00"/>
  </r>
  <r>
    <s v="CUST4614"/>
    <s v="Jessica"/>
    <s v="Hamilton"/>
    <x v="1275"/>
    <x v="1"/>
    <x v="1"/>
    <x v="9"/>
    <s v="PROD109"/>
    <x v="8"/>
    <x v="5"/>
    <n v="1"/>
    <n v="129"/>
    <n v="129"/>
    <s v="ORD11478"/>
    <x v="830"/>
    <x v="3"/>
    <x v="2"/>
    <n v="2"/>
    <s v="very bad"/>
    <s v="REV21478"/>
    <d v="2025-02-19T00:00:00"/>
  </r>
  <r>
    <s v="CUST1839"/>
    <s v="Richard"/>
    <s v="Fox"/>
    <x v="495"/>
    <x v="1"/>
    <x v="1"/>
    <x v="4"/>
    <s v="PROD100"/>
    <x v="9"/>
    <x v="0"/>
    <n v="4"/>
    <n v="999"/>
    <n v="3996"/>
    <s v="ORD11479"/>
    <x v="733"/>
    <x v="0"/>
    <x v="2"/>
    <n v="1"/>
    <s v="good"/>
    <s v="REV21479"/>
    <d v="2023-09-05T00:00:00"/>
  </r>
  <r>
    <s v="CUST4767"/>
    <s v="Jenna"/>
    <s v="James"/>
    <x v="1276"/>
    <x v="0"/>
    <x v="2"/>
    <x v="4"/>
    <s v="PROD100"/>
    <x v="9"/>
    <x v="0"/>
    <n v="2"/>
    <n v="999"/>
    <n v="1998"/>
    <s v="ORD11480"/>
    <x v="421"/>
    <x v="4"/>
    <x v="1"/>
    <n v="3"/>
    <s v="very bad"/>
    <s v="REV21480"/>
    <d v="2024-09-09T00:00:00"/>
  </r>
  <r>
    <s v="CUST3287"/>
    <s v="Leslie"/>
    <s v="Carter"/>
    <x v="1277"/>
    <x v="1"/>
    <x v="0"/>
    <x v="4"/>
    <s v="PROD114"/>
    <x v="14"/>
    <x v="4"/>
    <n v="2"/>
    <n v="25"/>
    <n v="50"/>
    <s v="ORD11481"/>
    <x v="831"/>
    <x v="2"/>
    <x v="2"/>
    <n v="5"/>
    <s v="average"/>
    <s v="REV21481"/>
    <d v="2024-03-31T00:00:00"/>
  </r>
  <r>
    <s v="CUST3207"/>
    <s v="Richard"/>
    <s v="Miller"/>
    <x v="867"/>
    <x v="2"/>
    <x v="0"/>
    <x v="8"/>
    <s v="PROD113"/>
    <x v="7"/>
    <x v="4"/>
    <n v="5"/>
    <n v="149"/>
    <n v="745"/>
    <s v="ORD11482"/>
    <x v="832"/>
    <x v="4"/>
    <x v="1"/>
    <n v="4"/>
    <s v="very good"/>
    <s v="REV21482"/>
    <d v="2025-05-06T00:00:00"/>
  </r>
  <r>
    <s v="CUST3246"/>
    <s v="Steven"/>
    <s v="Brooks"/>
    <x v="1278"/>
    <x v="2"/>
    <x v="0"/>
    <x v="5"/>
    <s v="PROD105"/>
    <x v="4"/>
    <x v="1"/>
    <n v="2"/>
    <n v="110"/>
    <n v="220"/>
    <s v="ORD11483"/>
    <x v="77"/>
    <x v="4"/>
    <x v="0"/>
    <n v="1"/>
    <s v="average"/>
    <s v="REV21483"/>
    <d v="2024-02-06T00:00:00"/>
  </r>
  <r>
    <s v="CUST2332"/>
    <s v="Cheryl"/>
    <s v="Walker"/>
    <x v="247"/>
    <x v="1"/>
    <x v="1"/>
    <x v="0"/>
    <s v="PROD114"/>
    <x v="14"/>
    <x v="4"/>
    <n v="3"/>
    <n v="25"/>
    <n v="75"/>
    <s v="ORD11484"/>
    <x v="210"/>
    <x v="4"/>
    <x v="2"/>
    <n v="4"/>
    <s v="average"/>
    <s v="REV21484"/>
    <d v="2024-07-26T00:00:00"/>
  </r>
  <r>
    <s v="CUST2925"/>
    <s v="Mary"/>
    <s v="Warren"/>
    <x v="1279"/>
    <x v="1"/>
    <x v="2"/>
    <x v="5"/>
    <s v="PROD107"/>
    <x v="3"/>
    <x v="3"/>
    <n v="3"/>
    <n v="399"/>
    <n v="1197"/>
    <s v="ORD11485"/>
    <x v="833"/>
    <x v="2"/>
    <x v="2"/>
    <n v="3"/>
    <s v="very good"/>
    <s v="REV21485"/>
    <d v="2022-10-02T00:00:00"/>
  </r>
  <r>
    <s v="CUST3174"/>
    <s v="Sonya"/>
    <s v="Parker"/>
    <x v="266"/>
    <x v="0"/>
    <x v="2"/>
    <x v="3"/>
    <s v="PROD102"/>
    <x v="6"/>
    <x v="0"/>
    <n v="1"/>
    <n v="199"/>
    <n v="199"/>
    <s v="ORD11486"/>
    <x v="832"/>
    <x v="1"/>
    <x v="2"/>
    <n v="4"/>
    <s v="very good"/>
    <s v="REV21486"/>
    <d v="2023-07-27T00:00:00"/>
  </r>
  <r>
    <s v="CUST5110"/>
    <s v="Amy"/>
    <s v="Jones"/>
    <x v="1280"/>
    <x v="0"/>
    <x v="0"/>
    <x v="5"/>
    <s v="PROD101"/>
    <x v="13"/>
    <x v="0"/>
    <n v="5"/>
    <n v="899"/>
    <n v="4495"/>
    <s v="ORD11487"/>
    <x v="5"/>
    <x v="0"/>
    <x v="1"/>
    <n v="1"/>
    <s v="average"/>
    <s v="REV21487"/>
    <d v="2025-01-30T00:00:00"/>
  </r>
  <r>
    <s v="CUST3812"/>
    <s v="Amy"/>
    <s v="Brown"/>
    <x v="1281"/>
    <x v="0"/>
    <x v="1"/>
    <x v="0"/>
    <s v="PROD104"/>
    <x v="12"/>
    <x v="1"/>
    <n v="3"/>
    <n v="120"/>
    <n v="360"/>
    <s v="ORD11488"/>
    <x v="286"/>
    <x v="4"/>
    <x v="2"/>
    <n v="4"/>
    <s v="very good"/>
    <s v="REV21488"/>
    <d v="2023-03-11T00:00:00"/>
  </r>
  <r>
    <s v="CUST1423"/>
    <s v="Keith"/>
    <s v="Barnett"/>
    <x v="1282"/>
    <x v="1"/>
    <x v="2"/>
    <x v="2"/>
    <s v="PROD108"/>
    <x v="0"/>
    <x v="0"/>
    <n v="1"/>
    <n v="229"/>
    <n v="229"/>
    <s v="ORD11489"/>
    <x v="263"/>
    <x v="1"/>
    <x v="1"/>
    <n v="2"/>
    <s v="bad"/>
    <s v="REV21489"/>
    <d v="2023-10-26T00:00:00"/>
  </r>
  <r>
    <s v="CUST2684"/>
    <s v="Margaret"/>
    <s v="Phillips"/>
    <x v="1168"/>
    <x v="0"/>
    <x v="2"/>
    <x v="3"/>
    <s v="PROD114"/>
    <x v="14"/>
    <x v="4"/>
    <n v="1"/>
    <n v="25"/>
    <n v="25"/>
    <s v="ORD11490"/>
    <x v="94"/>
    <x v="3"/>
    <x v="1"/>
    <n v="3"/>
    <s v="average"/>
    <s v="REV21490"/>
    <d v="2025-07-02T00:00:00"/>
  </r>
  <r>
    <s v="CUST4704"/>
    <s v="Stacy"/>
    <s v="Adams"/>
    <x v="1229"/>
    <x v="0"/>
    <x v="1"/>
    <x v="2"/>
    <s v="PROD107"/>
    <x v="3"/>
    <x v="3"/>
    <n v="4"/>
    <n v="399"/>
    <n v="1596"/>
    <s v="ORD11491"/>
    <x v="356"/>
    <x v="4"/>
    <x v="2"/>
    <n v="4"/>
    <s v="bad"/>
    <s v="REV21491"/>
    <d v="2025-06-18T00:00:00"/>
  </r>
  <r>
    <s v="CUST4053"/>
    <s v="Tina"/>
    <s v="Reyes"/>
    <x v="653"/>
    <x v="1"/>
    <x v="2"/>
    <x v="0"/>
    <s v="PROD105"/>
    <x v="4"/>
    <x v="1"/>
    <n v="5"/>
    <n v="110"/>
    <n v="550"/>
    <s v="ORD11492"/>
    <x v="834"/>
    <x v="1"/>
    <x v="0"/>
    <n v="4"/>
    <s v="very good"/>
    <s v="REV21492"/>
    <d v="2023-12-20T00:00:00"/>
  </r>
  <r>
    <s v="CUST1703"/>
    <s v="Eric"/>
    <s v="Henry"/>
    <x v="1283"/>
    <x v="2"/>
    <x v="2"/>
    <x v="1"/>
    <s v="PROD101"/>
    <x v="13"/>
    <x v="0"/>
    <n v="3"/>
    <n v="899"/>
    <n v="2697"/>
    <s v="ORD11493"/>
    <x v="649"/>
    <x v="0"/>
    <x v="2"/>
    <n v="5"/>
    <s v="good"/>
    <s v="REV21493"/>
    <d v="2023-05-15T00:00:00"/>
  </r>
  <r>
    <s v="CUST4243"/>
    <s v="Denise"/>
    <s v="Johnston"/>
    <x v="1284"/>
    <x v="1"/>
    <x v="2"/>
    <x v="2"/>
    <s v="PROD107"/>
    <x v="3"/>
    <x v="3"/>
    <n v="3"/>
    <n v="399"/>
    <n v="1197"/>
    <s v="ORD11494"/>
    <x v="792"/>
    <x v="1"/>
    <x v="0"/>
    <n v="1"/>
    <s v="average"/>
    <s v="REV21494"/>
    <d v="2025-02-01T00:00:00"/>
  </r>
  <r>
    <s v="CUST3168"/>
    <s v="Alex"/>
    <s v="Carey"/>
    <x v="1285"/>
    <x v="0"/>
    <x v="1"/>
    <x v="1"/>
    <s v="PROD100"/>
    <x v="9"/>
    <x v="0"/>
    <n v="5"/>
    <n v="999"/>
    <n v="4995"/>
    <s v="ORD11495"/>
    <x v="835"/>
    <x v="3"/>
    <x v="1"/>
    <n v="2"/>
    <s v="bad"/>
    <s v="REV21495"/>
    <d v="2024-01-25T00:00:00"/>
  </r>
  <r>
    <s v="CUST5155"/>
    <s v="Michael"/>
    <s v="Wilson"/>
    <x v="1286"/>
    <x v="2"/>
    <x v="1"/>
    <x v="3"/>
    <s v="PROD106"/>
    <x v="5"/>
    <x v="3"/>
    <n v="1"/>
    <n v="99"/>
    <n v="99"/>
    <s v="ORD11496"/>
    <x v="836"/>
    <x v="3"/>
    <x v="0"/>
    <n v="4"/>
    <s v="very bad"/>
    <s v="REV21496"/>
    <d v="2024-11-25T00:00:00"/>
  </r>
  <r>
    <s v="CUST3965"/>
    <s v="John"/>
    <s v="Burgess"/>
    <x v="1287"/>
    <x v="1"/>
    <x v="2"/>
    <x v="8"/>
    <s v="PROD114"/>
    <x v="14"/>
    <x v="4"/>
    <n v="2"/>
    <n v="25"/>
    <n v="50"/>
    <s v="ORD11497"/>
    <x v="115"/>
    <x v="1"/>
    <x v="2"/>
    <n v="1"/>
    <s v="very bad"/>
    <s v="REV21497"/>
    <d v="2025-03-07T00:00:00"/>
  </r>
  <r>
    <s v="CUST4807"/>
    <s v="Andre"/>
    <s v="Perez"/>
    <x v="1288"/>
    <x v="1"/>
    <x v="1"/>
    <x v="9"/>
    <s v="PROD100"/>
    <x v="9"/>
    <x v="0"/>
    <n v="2"/>
    <n v="999"/>
    <n v="1998"/>
    <s v="ORD11498"/>
    <x v="298"/>
    <x v="1"/>
    <x v="0"/>
    <n v="3"/>
    <s v="good"/>
    <s v="REV21498"/>
    <d v="2025-02-09T00:00:00"/>
  </r>
  <r>
    <s v="CUST2876"/>
    <s v="Katie"/>
    <s v="Atkinson"/>
    <x v="1289"/>
    <x v="1"/>
    <x v="0"/>
    <x v="1"/>
    <s v="PROD112"/>
    <x v="10"/>
    <x v="2"/>
    <n v="3"/>
    <n v="199"/>
    <n v="597"/>
    <s v="ORD11499"/>
    <x v="531"/>
    <x v="4"/>
    <x v="0"/>
    <n v="3"/>
    <s v="good"/>
    <s v="REV21499"/>
    <d v="2024-12-27T00:00:00"/>
  </r>
  <r>
    <s v="CUST5799"/>
    <s v="Henry"/>
    <s v="Anderson"/>
    <x v="1290"/>
    <x v="2"/>
    <x v="0"/>
    <x v="9"/>
    <s v="PROD105"/>
    <x v="4"/>
    <x v="1"/>
    <n v="1"/>
    <n v="110"/>
    <n v="110"/>
    <s v="ORD11500"/>
    <x v="467"/>
    <x v="0"/>
    <x v="0"/>
    <n v="1"/>
    <s v="good"/>
    <s v="REV21500"/>
    <d v="2023-03-04T00:00:00"/>
  </r>
  <r>
    <s v="CUST5443"/>
    <s v="Angela"/>
    <s v="Mcclain"/>
    <x v="1291"/>
    <x v="1"/>
    <x v="0"/>
    <x v="2"/>
    <s v="PROD111"/>
    <x v="2"/>
    <x v="2"/>
    <n v="2"/>
    <n v="59"/>
    <n v="118"/>
    <s v="ORD11501"/>
    <x v="546"/>
    <x v="3"/>
    <x v="0"/>
    <n v="5"/>
    <s v="bad"/>
    <s v="REV21501"/>
    <d v="2024-09-05T00:00:00"/>
  </r>
  <r>
    <s v="CUST1097"/>
    <s v="Eric"/>
    <s v="Conley"/>
    <x v="1292"/>
    <x v="0"/>
    <x v="2"/>
    <x v="5"/>
    <s v="PROD106"/>
    <x v="5"/>
    <x v="3"/>
    <n v="3"/>
    <n v="99"/>
    <n v="297"/>
    <s v="ORD11502"/>
    <x v="198"/>
    <x v="1"/>
    <x v="1"/>
    <n v="3"/>
    <s v="good"/>
    <s v="REV21502"/>
    <d v="2022-10-15T00:00:00"/>
  </r>
  <r>
    <s v="CUST4038"/>
    <s v="Angelica"/>
    <s v="Porter"/>
    <x v="1293"/>
    <x v="1"/>
    <x v="2"/>
    <x v="7"/>
    <s v="PROD101"/>
    <x v="13"/>
    <x v="0"/>
    <n v="5"/>
    <n v="899"/>
    <n v="4495"/>
    <s v="ORD11503"/>
    <x v="778"/>
    <x v="3"/>
    <x v="1"/>
    <n v="4"/>
    <s v="bad"/>
    <s v="REV21503"/>
    <d v="2023-08-04T00:00:00"/>
  </r>
  <r>
    <s v="CUST4497"/>
    <s v="Scott"/>
    <s v="Hernandez"/>
    <x v="1294"/>
    <x v="2"/>
    <x v="0"/>
    <x v="7"/>
    <s v="PROD104"/>
    <x v="12"/>
    <x v="1"/>
    <n v="1"/>
    <n v="120"/>
    <n v="120"/>
    <s v="ORD11504"/>
    <x v="609"/>
    <x v="0"/>
    <x v="0"/>
    <n v="1"/>
    <s v="bad"/>
    <s v="REV21504"/>
    <d v="2025-04-12T00:00:00"/>
  </r>
  <r>
    <s v="CUST2382"/>
    <s v="Danielle"/>
    <s v="Baker"/>
    <x v="1206"/>
    <x v="0"/>
    <x v="1"/>
    <x v="0"/>
    <s v="PROD110"/>
    <x v="11"/>
    <x v="5"/>
    <n v="3"/>
    <n v="80"/>
    <n v="240"/>
    <s v="ORD11505"/>
    <x v="676"/>
    <x v="1"/>
    <x v="0"/>
    <n v="1"/>
    <s v="very bad"/>
    <s v="REV21505"/>
    <d v="2025-07-25T00:00:00"/>
  </r>
  <r>
    <s v="CUST4926"/>
    <s v="James"/>
    <s v="White"/>
    <x v="1103"/>
    <x v="1"/>
    <x v="0"/>
    <x v="3"/>
    <s v="PROD102"/>
    <x v="6"/>
    <x v="0"/>
    <n v="5"/>
    <n v="199"/>
    <n v="995"/>
    <s v="ORD11506"/>
    <x v="704"/>
    <x v="2"/>
    <x v="1"/>
    <n v="1"/>
    <s v="very good"/>
    <s v="REV21506"/>
    <d v="2025-03-03T00:00:00"/>
  </r>
  <r>
    <s v="CUST5445"/>
    <s v="Jennifer"/>
    <s v="Wilson"/>
    <x v="75"/>
    <x v="2"/>
    <x v="0"/>
    <x v="6"/>
    <s v="PROD105"/>
    <x v="4"/>
    <x v="1"/>
    <n v="5"/>
    <n v="110"/>
    <n v="550"/>
    <s v="ORD11507"/>
    <x v="677"/>
    <x v="4"/>
    <x v="1"/>
    <n v="1"/>
    <s v="bad"/>
    <s v="REV21507"/>
    <d v="2023-03-28T00:00:00"/>
  </r>
  <r>
    <s v="CUST2192"/>
    <s v="Gary"/>
    <s v="Ramirez"/>
    <x v="1093"/>
    <x v="2"/>
    <x v="0"/>
    <x v="2"/>
    <s v="PROD113"/>
    <x v="7"/>
    <x v="4"/>
    <n v="2"/>
    <n v="149"/>
    <n v="298"/>
    <s v="ORD11508"/>
    <x v="267"/>
    <x v="0"/>
    <x v="1"/>
    <n v="4"/>
    <s v="very good"/>
    <s v="REV21508"/>
    <d v="2023-01-09T00:00:00"/>
  </r>
  <r>
    <s v="CUST5670"/>
    <s v="Bryan"/>
    <s v="Ramos"/>
    <x v="766"/>
    <x v="0"/>
    <x v="2"/>
    <x v="5"/>
    <s v="PROD101"/>
    <x v="13"/>
    <x v="0"/>
    <n v="3"/>
    <n v="899"/>
    <n v="2697"/>
    <s v="ORD11509"/>
    <x v="837"/>
    <x v="3"/>
    <x v="2"/>
    <n v="4"/>
    <s v="bad"/>
    <s v="REV21509"/>
    <d v="2023-10-08T00:00:00"/>
  </r>
  <r>
    <s v="CUST2620"/>
    <s v="Samantha"/>
    <s v="Knox"/>
    <x v="1121"/>
    <x v="2"/>
    <x v="2"/>
    <x v="9"/>
    <s v="PROD110"/>
    <x v="11"/>
    <x v="5"/>
    <n v="1"/>
    <n v="80"/>
    <n v="80"/>
    <s v="ORD11510"/>
    <x v="80"/>
    <x v="3"/>
    <x v="0"/>
    <n v="2"/>
    <s v="very bad"/>
    <s v="REV21510"/>
    <d v="2024-07-22T00:00:00"/>
  </r>
  <r>
    <s v="CUST2686"/>
    <s v="Kyle"/>
    <s v="Lawrence"/>
    <x v="392"/>
    <x v="0"/>
    <x v="1"/>
    <x v="5"/>
    <s v="PROD110"/>
    <x v="11"/>
    <x v="5"/>
    <n v="2"/>
    <n v="80"/>
    <n v="160"/>
    <s v="ORD11511"/>
    <x v="699"/>
    <x v="1"/>
    <x v="1"/>
    <n v="4"/>
    <s v="good"/>
    <s v="REV21511"/>
    <d v="2023-06-15T00:00:00"/>
  </r>
  <r>
    <s v="CUST2525"/>
    <s v="Alexis"/>
    <s v="Vazquez"/>
    <x v="1295"/>
    <x v="2"/>
    <x v="1"/>
    <x v="6"/>
    <s v="PROD101"/>
    <x v="13"/>
    <x v="0"/>
    <n v="4"/>
    <n v="899"/>
    <n v="3596"/>
    <s v="ORD11512"/>
    <x v="59"/>
    <x v="2"/>
    <x v="1"/>
    <n v="4"/>
    <s v="very bad"/>
    <s v="REV21512"/>
    <d v="2024-07-31T00:00:00"/>
  </r>
  <r>
    <s v="CUST5779"/>
    <s v="Jonathan"/>
    <s v="Arnold"/>
    <x v="1296"/>
    <x v="1"/>
    <x v="1"/>
    <x v="8"/>
    <s v="PROD105"/>
    <x v="4"/>
    <x v="1"/>
    <n v="4"/>
    <n v="110"/>
    <n v="440"/>
    <s v="ORD11513"/>
    <x v="838"/>
    <x v="0"/>
    <x v="1"/>
    <n v="3"/>
    <s v="average"/>
    <s v="REV21513"/>
    <d v="2025-08-09T00:00:00"/>
  </r>
  <r>
    <s v="CUST1727"/>
    <s v="Donald"/>
    <s v="Copeland"/>
    <x v="1297"/>
    <x v="1"/>
    <x v="1"/>
    <x v="6"/>
    <s v="PROD103"/>
    <x v="1"/>
    <x v="1"/>
    <n v="4"/>
    <n v="59"/>
    <n v="236"/>
    <s v="ORD11514"/>
    <x v="839"/>
    <x v="1"/>
    <x v="1"/>
    <n v="3"/>
    <s v="very good"/>
    <s v="REV21514"/>
    <d v="2023-05-08T00:00:00"/>
  </r>
  <r>
    <s v="CUST4866"/>
    <s v="Brianna"/>
    <s v="Johnson"/>
    <x v="1298"/>
    <x v="1"/>
    <x v="2"/>
    <x v="3"/>
    <s v="PROD108"/>
    <x v="0"/>
    <x v="0"/>
    <n v="3"/>
    <n v="229"/>
    <n v="687"/>
    <s v="ORD11515"/>
    <x v="182"/>
    <x v="2"/>
    <x v="2"/>
    <n v="3"/>
    <s v="very good"/>
    <s v="REV21515"/>
    <d v="2025-07-14T00:00:00"/>
  </r>
  <r>
    <s v="CUST4301"/>
    <s v="Mark"/>
    <s v="Reyes"/>
    <x v="1299"/>
    <x v="1"/>
    <x v="1"/>
    <x v="4"/>
    <s v="PROD112"/>
    <x v="10"/>
    <x v="2"/>
    <n v="4"/>
    <n v="199"/>
    <n v="796"/>
    <s v="ORD11516"/>
    <x v="241"/>
    <x v="2"/>
    <x v="0"/>
    <n v="1"/>
    <s v="bad"/>
    <s v="REV21516"/>
    <d v="2023-12-15T00:00:00"/>
  </r>
  <r>
    <s v="CUST4055"/>
    <s v="Joann"/>
    <s v="Robinson"/>
    <x v="1300"/>
    <x v="0"/>
    <x v="2"/>
    <x v="6"/>
    <s v="PROD113"/>
    <x v="7"/>
    <x v="4"/>
    <n v="2"/>
    <n v="149"/>
    <n v="298"/>
    <s v="ORD11517"/>
    <x v="297"/>
    <x v="2"/>
    <x v="1"/>
    <n v="1"/>
    <s v="bad"/>
    <s v="REV21517"/>
    <d v="2025-02-13T00:00:00"/>
  </r>
  <r>
    <s v="CUST3476"/>
    <s v="Roberto"/>
    <s v="Rogers"/>
    <x v="1301"/>
    <x v="2"/>
    <x v="1"/>
    <x v="9"/>
    <s v="PROD105"/>
    <x v="4"/>
    <x v="1"/>
    <n v="5"/>
    <n v="110"/>
    <n v="550"/>
    <s v="ORD11518"/>
    <x v="494"/>
    <x v="3"/>
    <x v="2"/>
    <n v="4"/>
    <s v="bad"/>
    <s v="REV21518"/>
    <d v="2025-01-23T00:00:00"/>
  </r>
  <r>
    <s v="CUST5513"/>
    <s v="Tammy"/>
    <s v="Holland"/>
    <x v="497"/>
    <x v="2"/>
    <x v="2"/>
    <x v="0"/>
    <s v="PROD106"/>
    <x v="5"/>
    <x v="3"/>
    <n v="4"/>
    <n v="99"/>
    <n v="396"/>
    <s v="ORD11519"/>
    <x v="19"/>
    <x v="2"/>
    <x v="0"/>
    <n v="2"/>
    <s v="good"/>
    <s v="REV21519"/>
    <d v="2024-01-11T00:00:00"/>
  </r>
  <r>
    <s v="CUST3271"/>
    <s v="Steven"/>
    <s v="Parsons"/>
    <x v="1302"/>
    <x v="0"/>
    <x v="0"/>
    <x v="4"/>
    <s v="PROD106"/>
    <x v="5"/>
    <x v="3"/>
    <n v="3"/>
    <n v="99"/>
    <n v="297"/>
    <s v="ORD11520"/>
    <x v="840"/>
    <x v="4"/>
    <x v="2"/>
    <n v="1"/>
    <s v="bad"/>
    <s v="REV21520"/>
    <d v="2025-04-12T00:00:00"/>
  </r>
  <r>
    <s v="CUST3441"/>
    <s v="David"/>
    <s v="Moore"/>
    <x v="1303"/>
    <x v="0"/>
    <x v="1"/>
    <x v="4"/>
    <s v="PROD111"/>
    <x v="2"/>
    <x v="2"/>
    <n v="2"/>
    <n v="59"/>
    <n v="118"/>
    <s v="ORD11521"/>
    <x v="834"/>
    <x v="3"/>
    <x v="1"/>
    <n v="3"/>
    <s v="good"/>
    <s v="REV21521"/>
    <d v="2024-12-03T00:00:00"/>
  </r>
  <r>
    <s v="CUST3745"/>
    <s v="Bonnie"/>
    <s v="Young"/>
    <x v="1304"/>
    <x v="1"/>
    <x v="0"/>
    <x v="1"/>
    <s v="PROD105"/>
    <x v="4"/>
    <x v="1"/>
    <n v="5"/>
    <n v="110"/>
    <n v="550"/>
    <s v="ORD11522"/>
    <x v="841"/>
    <x v="3"/>
    <x v="2"/>
    <n v="3"/>
    <s v="bad"/>
    <s v="REV21522"/>
    <d v="2024-01-31T00:00:00"/>
  </r>
  <r>
    <s v="CUST2805"/>
    <s v="Pamela"/>
    <s v="Chambers"/>
    <x v="914"/>
    <x v="0"/>
    <x v="2"/>
    <x v="2"/>
    <s v="PROD111"/>
    <x v="2"/>
    <x v="2"/>
    <n v="1"/>
    <n v="59"/>
    <n v="59"/>
    <s v="ORD11523"/>
    <x v="842"/>
    <x v="0"/>
    <x v="2"/>
    <n v="3"/>
    <s v="good"/>
    <s v="REV21523"/>
    <d v="2025-08-01T00:00:00"/>
  </r>
  <r>
    <s v="CUST4333"/>
    <s v="Anthony"/>
    <s v="Griffin"/>
    <x v="1305"/>
    <x v="1"/>
    <x v="2"/>
    <x v="0"/>
    <s v="PROD112"/>
    <x v="10"/>
    <x v="2"/>
    <n v="1"/>
    <n v="199"/>
    <n v="199"/>
    <s v="ORD11524"/>
    <x v="826"/>
    <x v="3"/>
    <x v="0"/>
    <n v="5"/>
    <s v="very good"/>
    <s v="REV21524"/>
    <d v="2023-06-30T00:00:00"/>
  </r>
  <r>
    <s v="CUST3428"/>
    <s v="Jack"/>
    <s v="Cox"/>
    <x v="1306"/>
    <x v="2"/>
    <x v="0"/>
    <x v="1"/>
    <s v="PROD108"/>
    <x v="0"/>
    <x v="0"/>
    <n v="4"/>
    <n v="229"/>
    <n v="916"/>
    <s v="ORD11525"/>
    <x v="77"/>
    <x v="2"/>
    <x v="1"/>
    <n v="1"/>
    <s v="very bad"/>
    <s v="REV21525"/>
    <d v="2023-07-26T00:00:00"/>
  </r>
  <r>
    <s v="CUST5736"/>
    <s v="Jasmine"/>
    <s v="Buckley"/>
    <x v="868"/>
    <x v="1"/>
    <x v="2"/>
    <x v="0"/>
    <s v="PROD103"/>
    <x v="1"/>
    <x v="1"/>
    <n v="1"/>
    <n v="59"/>
    <n v="59"/>
    <s v="ORD11526"/>
    <x v="241"/>
    <x v="4"/>
    <x v="0"/>
    <n v="4"/>
    <s v="very bad"/>
    <s v="REV21526"/>
    <d v="2023-04-30T00:00:00"/>
  </r>
  <r>
    <s v="CUST1541"/>
    <s v="Jesse"/>
    <s v="Farrell"/>
    <x v="395"/>
    <x v="0"/>
    <x v="2"/>
    <x v="2"/>
    <s v="PROD106"/>
    <x v="5"/>
    <x v="3"/>
    <n v="3"/>
    <n v="99"/>
    <n v="297"/>
    <s v="ORD11527"/>
    <x v="215"/>
    <x v="3"/>
    <x v="0"/>
    <n v="1"/>
    <s v="very good"/>
    <s v="REV21527"/>
    <d v="2023-02-11T00:00:00"/>
  </r>
  <r>
    <s v="CUST3424"/>
    <s v="Nichole"/>
    <s v="Costa"/>
    <x v="1307"/>
    <x v="0"/>
    <x v="0"/>
    <x v="9"/>
    <s v="PROD106"/>
    <x v="5"/>
    <x v="3"/>
    <n v="1"/>
    <n v="99"/>
    <n v="99"/>
    <s v="ORD11528"/>
    <x v="416"/>
    <x v="3"/>
    <x v="0"/>
    <n v="2"/>
    <s v="bad"/>
    <s v="REV21528"/>
    <d v="2025-07-01T00:00:00"/>
  </r>
  <r>
    <s v="CUST5040"/>
    <s v="Amanda"/>
    <s v="Houston"/>
    <x v="1308"/>
    <x v="1"/>
    <x v="1"/>
    <x v="8"/>
    <s v="PROD104"/>
    <x v="12"/>
    <x v="1"/>
    <n v="4"/>
    <n v="120"/>
    <n v="480"/>
    <s v="ORD11529"/>
    <x v="250"/>
    <x v="0"/>
    <x v="0"/>
    <n v="1"/>
    <s v="very bad"/>
    <s v="REV21529"/>
    <d v="2025-03-15T00:00:00"/>
  </r>
  <r>
    <s v="CUST2178"/>
    <s v="William"/>
    <s v="Davis"/>
    <x v="1309"/>
    <x v="1"/>
    <x v="1"/>
    <x v="7"/>
    <s v="PROD108"/>
    <x v="0"/>
    <x v="0"/>
    <n v="5"/>
    <n v="229"/>
    <n v="1145"/>
    <s v="ORD11530"/>
    <x v="643"/>
    <x v="1"/>
    <x v="2"/>
    <n v="2"/>
    <s v="good"/>
    <s v="REV21530"/>
    <d v="2025-05-01T00:00:00"/>
  </r>
  <r>
    <s v="CUST2258"/>
    <s v="Devon"/>
    <s v="Martinez"/>
    <x v="1310"/>
    <x v="1"/>
    <x v="2"/>
    <x v="9"/>
    <s v="PROD105"/>
    <x v="4"/>
    <x v="1"/>
    <n v="4"/>
    <n v="110"/>
    <n v="440"/>
    <s v="ORD11531"/>
    <x v="318"/>
    <x v="3"/>
    <x v="0"/>
    <n v="4"/>
    <s v="bad"/>
    <s v="REV21531"/>
    <d v="2023-04-30T00:00:00"/>
  </r>
  <r>
    <s v="CUST4194"/>
    <s v="Lisa"/>
    <s v="Brooks"/>
    <x v="1311"/>
    <x v="2"/>
    <x v="1"/>
    <x v="0"/>
    <s v="PROD101"/>
    <x v="13"/>
    <x v="0"/>
    <n v="4"/>
    <n v="899"/>
    <n v="3596"/>
    <s v="ORD11532"/>
    <x v="83"/>
    <x v="0"/>
    <x v="1"/>
    <n v="3"/>
    <s v="very bad"/>
    <s v="REV21532"/>
    <d v="2025-02-16T00:00:00"/>
  </r>
  <r>
    <s v="CUST2162"/>
    <s v="Robert"/>
    <s v="Ross"/>
    <x v="230"/>
    <x v="1"/>
    <x v="1"/>
    <x v="2"/>
    <s v="PROD107"/>
    <x v="3"/>
    <x v="3"/>
    <n v="1"/>
    <n v="399"/>
    <n v="399"/>
    <s v="ORD11533"/>
    <x v="38"/>
    <x v="3"/>
    <x v="0"/>
    <n v="3"/>
    <s v="very good"/>
    <s v="REV21533"/>
    <d v="2024-03-11T00:00:00"/>
  </r>
  <r>
    <s v="CUST1244"/>
    <s v="Luke"/>
    <s v="Hernandez"/>
    <x v="1312"/>
    <x v="1"/>
    <x v="0"/>
    <x v="4"/>
    <s v="PROD102"/>
    <x v="6"/>
    <x v="0"/>
    <n v="5"/>
    <n v="199"/>
    <n v="995"/>
    <s v="ORD11534"/>
    <x v="13"/>
    <x v="4"/>
    <x v="2"/>
    <n v="4"/>
    <s v="average"/>
    <s v="REV21534"/>
    <d v="2024-04-01T00:00:00"/>
  </r>
  <r>
    <s v="CUST2579"/>
    <s v="Robin"/>
    <s v="Wade"/>
    <x v="1313"/>
    <x v="1"/>
    <x v="2"/>
    <x v="3"/>
    <s v="PROD111"/>
    <x v="2"/>
    <x v="2"/>
    <n v="2"/>
    <n v="59"/>
    <n v="118"/>
    <s v="ORD11535"/>
    <x v="754"/>
    <x v="1"/>
    <x v="0"/>
    <n v="2"/>
    <s v="good"/>
    <s v="REV21535"/>
    <d v="2024-02-23T00:00:00"/>
  </r>
  <r>
    <s v="CUST3589"/>
    <s v="Joseph"/>
    <s v="Frye"/>
    <x v="30"/>
    <x v="0"/>
    <x v="0"/>
    <x v="5"/>
    <s v="PROD112"/>
    <x v="10"/>
    <x v="2"/>
    <n v="3"/>
    <n v="199"/>
    <n v="597"/>
    <s v="ORD11536"/>
    <x v="5"/>
    <x v="2"/>
    <x v="1"/>
    <n v="4"/>
    <s v="average"/>
    <s v="REV21536"/>
    <d v="2024-03-01T00:00:00"/>
  </r>
  <r>
    <s v="CUST5524"/>
    <s v="Ronnie"/>
    <s v="Sanchez"/>
    <x v="1314"/>
    <x v="1"/>
    <x v="2"/>
    <x v="1"/>
    <s v="PROD103"/>
    <x v="1"/>
    <x v="1"/>
    <n v="2"/>
    <n v="59"/>
    <n v="118"/>
    <s v="ORD11537"/>
    <x v="80"/>
    <x v="3"/>
    <x v="2"/>
    <n v="5"/>
    <s v="very bad"/>
    <s v="REV21537"/>
    <d v="2022-11-22T00:00:00"/>
  </r>
  <r>
    <s v="CUST4006"/>
    <s v="Angela"/>
    <s v="Murray"/>
    <x v="1315"/>
    <x v="1"/>
    <x v="0"/>
    <x v="8"/>
    <s v="PROD113"/>
    <x v="7"/>
    <x v="4"/>
    <n v="1"/>
    <n v="149"/>
    <n v="149"/>
    <s v="ORD11538"/>
    <x v="240"/>
    <x v="3"/>
    <x v="2"/>
    <n v="5"/>
    <s v="good"/>
    <s v="REV21538"/>
    <d v="2023-06-06T00:00:00"/>
  </r>
  <r>
    <s v="CUST3882"/>
    <s v="Cheryl"/>
    <s v="Lane"/>
    <x v="1316"/>
    <x v="2"/>
    <x v="0"/>
    <x v="2"/>
    <s v="PROD110"/>
    <x v="11"/>
    <x v="5"/>
    <n v="4"/>
    <n v="80"/>
    <n v="320"/>
    <s v="ORD11539"/>
    <x v="511"/>
    <x v="4"/>
    <x v="1"/>
    <n v="2"/>
    <s v="average"/>
    <s v="REV21539"/>
    <d v="2025-07-07T00:00:00"/>
  </r>
  <r>
    <s v="CUST4961"/>
    <s v="Travis"/>
    <s v="Cole"/>
    <x v="1317"/>
    <x v="1"/>
    <x v="1"/>
    <x v="7"/>
    <s v="PROD112"/>
    <x v="10"/>
    <x v="2"/>
    <n v="5"/>
    <n v="199"/>
    <n v="995"/>
    <s v="ORD11540"/>
    <x v="93"/>
    <x v="2"/>
    <x v="0"/>
    <n v="2"/>
    <s v="very bad"/>
    <s v="REV21540"/>
    <d v="2025-04-08T00:00:00"/>
  </r>
  <r>
    <s v="CUST3798"/>
    <s v="Parker"/>
    <s v="Ramirez"/>
    <x v="1318"/>
    <x v="2"/>
    <x v="2"/>
    <x v="5"/>
    <s v="PROD111"/>
    <x v="2"/>
    <x v="2"/>
    <n v="5"/>
    <n v="59"/>
    <n v="295"/>
    <s v="ORD11541"/>
    <x v="497"/>
    <x v="3"/>
    <x v="2"/>
    <n v="1"/>
    <s v="bad"/>
    <s v="REV21541"/>
    <d v="2022-11-20T00:00:00"/>
  </r>
  <r>
    <s v="CUST2833"/>
    <s v="Tara"/>
    <s v="Harris"/>
    <x v="1319"/>
    <x v="2"/>
    <x v="0"/>
    <x v="4"/>
    <s v="PROD103"/>
    <x v="1"/>
    <x v="1"/>
    <n v="5"/>
    <n v="59"/>
    <n v="295"/>
    <s v="ORD11542"/>
    <x v="551"/>
    <x v="3"/>
    <x v="2"/>
    <n v="1"/>
    <s v="very good"/>
    <s v="REV21542"/>
    <d v="2023-01-25T00:00:00"/>
  </r>
  <r>
    <s v="CUST5543"/>
    <s v="Katelyn"/>
    <s v="Payne"/>
    <x v="1320"/>
    <x v="2"/>
    <x v="2"/>
    <x v="6"/>
    <s v="PROD114"/>
    <x v="14"/>
    <x v="4"/>
    <n v="5"/>
    <n v="25"/>
    <n v="125"/>
    <s v="ORD11543"/>
    <x v="843"/>
    <x v="2"/>
    <x v="2"/>
    <n v="5"/>
    <s v="very bad"/>
    <s v="REV21543"/>
    <d v="2024-06-21T00:00:00"/>
  </r>
  <r>
    <s v="CUST4925"/>
    <s v="Peter"/>
    <s v="West"/>
    <x v="1321"/>
    <x v="2"/>
    <x v="2"/>
    <x v="2"/>
    <s v="PROD108"/>
    <x v="0"/>
    <x v="0"/>
    <n v="4"/>
    <n v="229"/>
    <n v="916"/>
    <s v="ORD11544"/>
    <x v="182"/>
    <x v="3"/>
    <x v="1"/>
    <n v="4"/>
    <s v="very good"/>
    <s v="REV21544"/>
    <d v="2024-08-22T00:00:00"/>
  </r>
  <r>
    <s v="CUST2718"/>
    <s v="Patricia"/>
    <s v="Richardson"/>
    <x v="1322"/>
    <x v="0"/>
    <x v="0"/>
    <x v="7"/>
    <s v="PROD103"/>
    <x v="1"/>
    <x v="1"/>
    <n v="5"/>
    <n v="59"/>
    <n v="295"/>
    <s v="ORD11545"/>
    <x v="159"/>
    <x v="0"/>
    <x v="2"/>
    <n v="3"/>
    <s v="very good"/>
    <s v="REV21545"/>
    <d v="2025-05-09T00:00:00"/>
  </r>
  <r>
    <s v="CUST3403"/>
    <s v="Douglas"/>
    <s v="Solomon"/>
    <x v="1323"/>
    <x v="2"/>
    <x v="0"/>
    <x v="3"/>
    <s v="PROD104"/>
    <x v="12"/>
    <x v="1"/>
    <n v="2"/>
    <n v="120"/>
    <n v="240"/>
    <s v="ORD11546"/>
    <x v="97"/>
    <x v="2"/>
    <x v="0"/>
    <n v="3"/>
    <s v="very good"/>
    <s v="REV21546"/>
    <d v="2022-11-21T00:00:00"/>
  </r>
  <r>
    <s v="CUST2302"/>
    <s v="Sherri"/>
    <s v="Perry"/>
    <x v="1324"/>
    <x v="0"/>
    <x v="1"/>
    <x v="5"/>
    <s v="PROD108"/>
    <x v="0"/>
    <x v="0"/>
    <n v="2"/>
    <n v="229"/>
    <n v="458"/>
    <s v="ORD11547"/>
    <x v="753"/>
    <x v="1"/>
    <x v="0"/>
    <n v="2"/>
    <s v="bad"/>
    <s v="REV21547"/>
    <d v="2023-01-24T00:00:00"/>
  </r>
  <r>
    <s v="CUST3002"/>
    <s v="Ernest"/>
    <s v="Torres"/>
    <x v="486"/>
    <x v="0"/>
    <x v="2"/>
    <x v="2"/>
    <s v="PROD110"/>
    <x v="11"/>
    <x v="5"/>
    <n v="4"/>
    <n v="80"/>
    <n v="320"/>
    <s v="ORD11548"/>
    <x v="844"/>
    <x v="1"/>
    <x v="1"/>
    <n v="4"/>
    <s v="good"/>
    <s v="REV21548"/>
    <d v="2024-10-22T00:00:00"/>
  </r>
  <r>
    <s v="CUST3801"/>
    <s v="Tammy"/>
    <s v="Franco"/>
    <x v="1325"/>
    <x v="0"/>
    <x v="0"/>
    <x v="5"/>
    <s v="PROD110"/>
    <x v="11"/>
    <x v="5"/>
    <n v="1"/>
    <n v="80"/>
    <n v="80"/>
    <s v="ORD11549"/>
    <x v="666"/>
    <x v="3"/>
    <x v="1"/>
    <n v="2"/>
    <s v="bad"/>
    <s v="REV21549"/>
    <d v="2023-01-29T00:00:00"/>
  </r>
  <r>
    <s v="CUST5876"/>
    <s v="Sarah"/>
    <s v="Smith"/>
    <x v="353"/>
    <x v="1"/>
    <x v="0"/>
    <x v="7"/>
    <s v="PROD108"/>
    <x v="0"/>
    <x v="0"/>
    <n v="3"/>
    <n v="229"/>
    <n v="687"/>
    <s v="ORD11550"/>
    <x v="660"/>
    <x v="1"/>
    <x v="2"/>
    <n v="4"/>
    <s v="bad"/>
    <s v="REV21550"/>
    <d v="2024-04-08T00:00:00"/>
  </r>
  <r>
    <s v="CUST1678"/>
    <s v="Tyler"/>
    <s v="Frank"/>
    <x v="1326"/>
    <x v="0"/>
    <x v="1"/>
    <x v="2"/>
    <s v="PROD108"/>
    <x v="0"/>
    <x v="0"/>
    <n v="3"/>
    <n v="229"/>
    <n v="687"/>
    <s v="ORD11551"/>
    <x v="576"/>
    <x v="1"/>
    <x v="0"/>
    <n v="3"/>
    <s v="average"/>
    <s v="REV21551"/>
    <d v="2025-06-08T00:00:00"/>
  </r>
  <r>
    <s v="CUST1274"/>
    <s v="Ellen"/>
    <s v="Thomas"/>
    <x v="612"/>
    <x v="0"/>
    <x v="1"/>
    <x v="5"/>
    <s v="PROD100"/>
    <x v="9"/>
    <x v="0"/>
    <n v="2"/>
    <n v="999"/>
    <n v="1998"/>
    <s v="ORD11552"/>
    <x v="130"/>
    <x v="1"/>
    <x v="2"/>
    <n v="3"/>
    <s v="bad"/>
    <s v="REV21552"/>
    <d v="2025-08-02T00:00:00"/>
  </r>
  <r>
    <s v="CUST5332"/>
    <s v="Jason"/>
    <s v="Ford"/>
    <x v="1327"/>
    <x v="1"/>
    <x v="2"/>
    <x v="0"/>
    <s v="PROD107"/>
    <x v="3"/>
    <x v="3"/>
    <n v="2"/>
    <n v="399"/>
    <n v="798"/>
    <s v="ORD11553"/>
    <x v="288"/>
    <x v="2"/>
    <x v="0"/>
    <n v="4"/>
    <s v="bad"/>
    <s v="REV21553"/>
    <d v="2025-08-03T00:00:00"/>
  </r>
  <r>
    <s v="CUST1099"/>
    <s v="Joe"/>
    <s v="Clark"/>
    <x v="1328"/>
    <x v="2"/>
    <x v="0"/>
    <x v="3"/>
    <s v="PROD100"/>
    <x v="9"/>
    <x v="0"/>
    <n v="1"/>
    <n v="999"/>
    <n v="999"/>
    <s v="ORD11554"/>
    <x v="244"/>
    <x v="4"/>
    <x v="2"/>
    <n v="2"/>
    <s v="good"/>
    <s v="REV21554"/>
    <d v="2023-11-09T00:00:00"/>
  </r>
  <r>
    <s v="CUST4925"/>
    <s v="Peter"/>
    <s v="West"/>
    <x v="1321"/>
    <x v="2"/>
    <x v="2"/>
    <x v="2"/>
    <s v="PROD112"/>
    <x v="10"/>
    <x v="2"/>
    <n v="1"/>
    <n v="199"/>
    <n v="199"/>
    <s v="ORD11555"/>
    <x v="637"/>
    <x v="0"/>
    <x v="1"/>
    <n v="3"/>
    <s v="very bad"/>
    <s v="REV21555"/>
    <d v="2025-06-15T00:00:00"/>
  </r>
  <r>
    <s v="CUST5160"/>
    <s v="Christopher"/>
    <s v="Bailey"/>
    <x v="1329"/>
    <x v="0"/>
    <x v="2"/>
    <x v="1"/>
    <s v="PROD106"/>
    <x v="5"/>
    <x v="3"/>
    <n v="1"/>
    <n v="99"/>
    <n v="99"/>
    <s v="ORD11556"/>
    <x v="744"/>
    <x v="1"/>
    <x v="2"/>
    <n v="4"/>
    <s v="average"/>
    <s v="REV21556"/>
    <d v="2025-07-09T00:00:00"/>
  </r>
  <r>
    <s v="CUST4503"/>
    <s v="Jesse"/>
    <s v="Conrad"/>
    <x v="1330"/>
    <x v="2"/>
    <x v="2"/>
    <x v="6"/>
    <s v="PROD111"/>
    <x v="2"/>
    <x v="2"/>
    <n v="5"/>
    <n v="59"/>
    <n v="295"/>
    <s v="ORD11557"/>
    <x v="296"/>
    <x v="2"/>
    <x v="0"/>
    <n v="2"/>
    <s v="good"/>
    <s v="REV21557"/>
    <d v="2023-06-26T00:00:00"/>
  </r>
  <r>
    <s v="CUST2053"/>
    <s v="Isaac"/>
    <s v="Garcia"/>
    <x v="1331"/>
    <x v="2"/>
    <x v="1"/>
    <x v="3"/>
    <s v="PROD101"/>
    <x v="13"/>
    <x v="0"/>
    <n v="5"/>
    <n v="899"/>
    <n v="4495"/>
    <s v="ORD11558"/>
    <x v="357"/>
    <x v="1"/>
    <x v="0"/>
    <n v="3"/>
    <s v="very good"/>
    <s v="REV21558"/>
    <d v="2023-11-12T00:00:00"/>
  </r>
  <r>
    <s v="CUST4533"/>
    <s v="Melissa"/>
    <s v="West"/>
    <x v="1332"/>
    <x v="2"/>
    <x v="2"/>
    <x v="8"/>
    <s v="PROD107"/>
    <x v="3"/>
    <x v="3"/>
    <n v="3"/>
    <n v="399"/>
    <n v="1197"/>
    <s v="ORD11559"/>
    <x v="591"/>
    <x v="0"/>
    <x v="2"/>
    <n v="1"/>
    <s v="very bad"/>
    <s v="REV21559"/>
    <d v="2022-12-17T00:00:00"/>
  </r>
  <r>
    <s v="CUST4904"/>
    <s v="Kara"/>
    <s v="King"/>
    <x v="1333"/>
    <x v="1"/>
    <x v="2"/>
    <x v="6"/>
    <s v="PROD106"/>
    <x v="5"/>
    <x v="3"/>
    <n v="5"/>
    <n v="99"/>
    <n v="495"/>
    <s v="ORD11560"/>
    <x v="111"/>
    <x v="3"/>
    <x v="1"/>
    <n v="4"/>
    <s v="good"/>
    <s v="REV21560"/>
    <d v="2023-07-30T00:00:00"/>
  </r>
  <r>
    <s v="CUST1859"/>
    <s v="Sophia"/>
    <s v="Gray"/>
    <x v="354"/>
    <x v="1"/>
    <x v="1"/>
    <x v="7"/>
    <s v="PROD108"/>
    <x v="0"/>
    <x v="0"/>
    <n v="2"/>
    <n v="229"/>
    <n v="458"/>
    <s v="ORD11561"/>
    <x v="731"/>
    <x v="0"/>
    <x v="0"/>
    <n v="2"/>
    <s v="very bad"/>
    <s v="REV21561"/>
    <d v="2025-06-18T00:00:00"/>
  </r>
  <r>
    <s v="CUST1533"/>
    <s v="Samantha"/>
    <s v="Williams"/>
    <x v="1334"/>
    <x v="0"/>
    <x v="1"/>
    <x v="4"/>
    <s v="PROD101"/>
    <x v="13"/>
    <x v="0"/>
    <n v="3"/>
    <n v="899"/>
    <n v="2697"/>
    <s v="ORD11562"/>
    <x v="845"/>
    <x v="3"/>
    <x v="1"/>
    <n v="1"/>
    <s v="bad"/>
    <s v="REV21562"/>
    <d v="2024-06-04T00:00:00"/>
  </r>
  <r>
    <s v="CUST2045"/>
    <s v="Blake"/>
    <s v="Sellers"/>
    <x v="932"/>
    <x v="0"/>
    <x v="1"/>
    <x v="1"/>
    <s v="PROD104"/>
    <x v="12"/>
    <x v="1"/>
    <n v="4"/>
    <n v="120"/>
    <n v="480"/>
    <s v="ORD11563"/>
    <x v="355"/>
    <x v="2"/>
    <x v="0"/>
    <n v="5"/>
    <s v="very bad"/>
    <s v="REV21563"/>
    <d v="2024-03-04T00:00:00"/>
  </r>
  <r>
    <s v="CUST5523"/>
    <s v="Scott"/>
    <s v="Ellis"/>
    <x v="1335"/>
    <x v="1"/>
    <x v="1"/>
    <x v="9"/>
    <s v="PROD103"/>
    <x v="1"/>
    <x v="1"/>
    <n v="1"/>
    <n v="59"/>
    <n v="59"/>
    <s v="ORD11564"/>
    <x v="735"/>
    <x v="1"/>
    <x v="1"/>
    <n v="4"/>
    <s v="bad"/>
    <s v="REV21564"/>
    <d v="2025-06-07T00:00:00"/>
  </r>
  <r>
    <s v="CUST4565"/>
    <s v="Sarah"/>
    <s v="Douglas"/>
    <x v="1336"/>
    <x v="2"/>
    <x v="0"/>
    <x v="1"/>
    <s v="PROD111"/>
    <x v="2"/>
    <x v="2"/>
    <n v="5"/>
    <n v="59"/>
    <n v="295"/>
    <s v="ORD11565"/>
    <x v="846"/>
    <x v="2"/>
    <x v="1"/>
    <n v="4"/>
    <s v="very good"/>
    <s v="REV21565"/>
    <d v="2025-06-11T00:00:00"/>
  </r>
  <r>
    <s v="CUST1094"/>
    <s v="Patricia"/>
    <s v="Deleon"/>
    <x v="1337"/>
    <x v="1"/>
    <x v="2"/>
    <x v="1"/>
    <s v="PROD113"/>
    <x v="7"/>
    <x v="4"/>
    <n v="2"/>
    <n v="149"/>
    <n v="298"/>
    <s v="ORD11566"/>
    <x v="762"/>
    <x v="3"/>
    <x v="0"/>
    <n v="1"/>
    <s v="good"/>
    <s v="REV21566"/>
    <d v="2024-09-22T00:00:00"/>
  </r>
  <r>
    <s v="CUST5024"/>
    <s v="Kayla"/>
    <s v="Cortez"/>
    <x v="1338"/>
    <x v="1"/>
    <x v="2"/>
    <x v="6"/>
    <s v="PROD103"/>
    <x v="1"/>
    <x v="1"/>
    <n v="3"/>
    <n v="59"/>
    <n v="177"/>
    <s v="ORD11567"/>
    <x v="427"/>
    <x v="1"/>
    <x v="0"/>
    <n v="4"/>
    <s v="very good"/>
    <s v="REV21567"/>
    <d v="2023-09-20T00:00:00"/>
  </r>
  <r>
    <s v="CUST5984"/>
    <s v="James"/>
    <s v="Clark"/>
    <x v="1339"/>
    <x v="2"/>
    <x v="0"/>
    <x v="0"/>
    <s v="PROD106"/>
    <x v="5"/>
    <x v="3"/>
    <n v="3"/>
    <n v="99"/>
    <n v="297"/>
    <s v="ORD11568"/>
    <x v="478"/>
    <x v="1"/>
    <x v="2"/>
    <n v="2"/>
    <s v="average"/>
    <s v="REV21568"/>
    <d v="2024-07-04T00:00:00"/>
  </r>
  <r>
    <s v="CUST1575"/>
    <s v="Lisa"/>
    <s v="Barton"/>
    <x v="1340"/>
    <x v="1"/>
    <x v="2"/>
    <x v="1"/>
    <s v="PROD106"/>
    <x v="5"/>
    <x v="3"/>
    <n v="2"/>
    <n v="99"/>
    <n v="198"/>
    <s v="ORD11569"/>
    <x v="454"/>
    <x v="0"/>
    <x v="1"/>
    <n v="5"/>
    <s v="average"/>
    <s v="REV21569"/>
    <d v="2025-05-11T00:00:00"/>
  </r>
  <r>
    <s v="CUST2494"/>
    <s v="William"/>
    <s v="Parker"/>
    <x v="1341"/>
    <x v="0"/>
    <x v="0"/>
    <x v="5"/>
    <s v="PROD114"/>
    <x v="14"/>
    <x v="4"/>
    <n v="1"/>
    <n v="25"/>
    <n v="25"/>
    <s v="ORD11570"/>
    <x v="450"/>
    <x v="3"/>
    <x v="2"/>
    <n v="5"/>
    <s v="very good"/>
    <s v="REV21570"/>
    <d v="2025-02-01T00:00:00"/>
  </r>
  <r>
    <s v="CUST1648"/>
    <s v="Ann"/>
    <s v="Marshall"/>
    <x v="133"/>
    <x v="1"/>
    <x v="2"/>
    <x v="0"/>
    <s v="PROD113"/>
    <x v="7"/>
    <x v="4"/>
    <n v="2"/>
    <n v="149"/>
    <n v="298"/>
    <s v="ORD11571"/>
    <x v="564"/>
    <x v="1"/>
    <x v="1"/>
    <n v="5"/>
    <s v="average"/>
    <s v="REV21571"/>
    <d v="2024-06-09T00:00:00"/>
  </r>
  <r>
    <s v="CUST3465"/>
    <s v="Stephen"/>
    <s v="Hill"/>
    <x v="1033"/>
    <x v="2"/>
    <x v="1"/>
    <x v="1"/>
    <s v="PROD112"/>
    <x v="10"/>
    <x v="2"/>
    <n v="3"/>
    <n v="199"/>
    <n v="597"/>
    <s v="ORD11572"/>
    <x v="343"/>
    <x v="1"/>
    <x v="1"/>
    <n v="5"/>
    <s v="very bad"/>
    <s v="REV21572"/>
    <d v="2022-11-05T00:00:00"/>
  </r>
  <r>
    <s v="CUST5045"/>
    <s v="Michele"/>
    <s v="Wade"/>
    <x v="490"/>
    <x v="2"/>
    <x v="2"/>
    <x v="4"/>
    <s v="PROD101"/>
    <x v="13"/>
    <x v="0"/>
    <n v="2"/>
    <n v="899"/>
    <n v="1798"/>
    <s v="ORD11573"/>
    <x v="492"/>
    <x v="4"/>
    <x v="1"/>
    <n v="3"/>
    <s v="bad"/>
    <s v="REV21573"/>
    <d v="2023-05-20T00:00:00"/>
  </r>
  <r>
    <s v="CUST5805"/>
    <s v="Lindsey"/>
    <s v="Miller"/>
    <x v="1342"/>
    <x v="0"/>
    <x v="2"/>
    <x v="8"/>
    <s v="PROD112"/>
    <x v="10"/>
    <x v="2"/>
    <n v="5"/>
    <n v="199"/>
    <n v="995"/>
    <s v="ORD11574"/>
    <x v="490"/>
    <x v="0"/>
    <x v="2"/>
    <n v="1"/>
    <s v="very good"/>
    <s v="REV21574"/>
    <d v="2022-10-01T00:00:00"/>
  </r>
  <r>
    <s v="CUST1280"/>
    <s v="Andrea"/>
    <s v="Williams"/>
    <x v="1343"/>
    <x v="2"/>
    <x v="2"/>
    <x v="3"/>
    <s v="PROD109"/>
    <x v="8"/>
    <x v="5"/>
    <n v="1"/>
    <n v="129"/>
    <n v="129"/>
    <s v="ORD11575"/>
    <x v="847"/>
    <x v="0"/>
    <x v="0"/>
    <n v="1"/>
    <s v="very bad"/>
    <s v="REV21575"/>
    <d v="2023-07-27T00:00:00"/>
  </r>
  <r>
    <s v="CUST3633"/>
    <s v="Lauren"/>
    <s v="Gray"/>
    <x v="762"/>
    <x v="1"/>
    <x v="2"/>
    <x v="8"/>
    <s v="PROD110"/>
    <x v="11"/>
    <x v="5"/>
    <n v="2"/>
    <n v="80"/>
    <n v="160"/>
    <s v="ORD11576"/>
    <x v="688"/>
    <x v="2"/>
    <x v="0"/>
    <n v="5"/>
    <s v="good"/>
    <s v="REV21576"/>
    <d v="2024-03-28T00:00:00"/>
  </r>
  <r>
    <s v="CUST1007"/>
    <s v="Andrew"/>
    <s v="Howard"/>
    <x v="1344"/>
    <x v="1"/>
    <x v="0"/>
    <x v="6"/>
    <s v="PROD102"/>
    <x v="6"/>
    <x v="0"/>
    <n v="4"/>
    <n v="199"/>
    <n v="796"/>
    <s v="ORD11577"/>
    <x v="506"/>
    <x v="1"/>
    <x v="2"/>
    <n v="2"/>
    <s v="very good"/>
    <s v="REV21577"/>
    <d v="2024-06-14T00:00:00"/>
  </r>
  <r>
    <s v="CUST4534"/>
    <s v="Paul"/>
    <s v="Norris"/>
    <x v="378"/>
    <x v="2"/>
    <x v="1"/>
    <x v="7"/>
    <s v="PROD105"/>
    <x v="4"/>
    <x v="1"/>
    <n v="4"/>
    <n v="110"/>
    <n v="440"/>
    <s v="ORD11578"/>
    <x v="612"/>
    <x v="0"/>
    <x v="2"/>
    <n v="3"/>
    <s v="very bad"/>
    <s v="REV21578"/>
    <d v="2024-12-01T00:00:00"/>
  </r>
  <r>
    <s v="CUST2883"/>
    <s v="Robert"/>
    <s v="Morse"/>
    <x v="1345"/>
    <x v="0"/>
    <x v="1"/>
    <x v="6"/>
    <s v="PROD106"/>
    <x v="5"/>
    <x v="3"/>
    <n v="2"/>
    <n v="99"/>
    <n v="198"/>
    <s v="ORD11579"/>
    <x v="752"/>
    <x v="3"/>
    <x v="2"/>
    <n v="5"/>
    <s v="very good"/>
    <s v="REV21579"/>
    <d v="2023-01-27T00:00:00"/>
  </r>
  <r>
    <s v="CUST3335"/>
    <s v="Jaclyn"/>
    <s v="Schwartz"/>
    <x v="1346"/>
    <x v="0"/>
    <x v="0"/>
    <x v="4"/>
    <s v="PROD109"/>
    <x v="8"/>
    <x v="5"/>
    <n v="3"/>
    <n v="129"/>
    <n v="387"/>
    <s v="ORD11580"/>
    <x v="191"/>
    <x v="2"/>
    <x v="2"/>
    <n v="1"/>
    <s v="good"/>
    <s v="REV21580"/>
    <d v="2024-10-10T00:00:00"/>
  </r>
  <r>
    <s v="CUST5027"/>
    <s v="Edward"/>
    <s v="Holder"/>
    <x v="722"/>
    <x v="0"/>
    <x v="2"/>
    <x v="2"/>
    <s v="PROD100"/>
    <x v="9"/>
    <x v="0"/>
    <n v="2"/>
    <n v="999"/>
    <n v="1998"/>
    <s v="ORD11581"/>
    <x v="579"/>
    <x v="1"/>
    <x v="2"/>
    <n v="5"/>
    <s v="good"/>
    <s v="REV21581"/>
    <d v="2024-09-15T00:00:00"/>
  </r>
  <r>
    <s v="CUST5616"/>
    <s v="Sara"/>
    <s v="Krause"/>
    <x v="199"/>
    <x v="2"/>
    <x v="2"/>
    <x v="3"/>
    <s v="PROD102"/>
    <x v="6"/>
    <x v="0"/>
    <n v="4"/>
    <n v="199"/>
    <n v="796"/>
    <s v="ORD11582"/>
    <x v="222"/>
    <x v="1"/>
    <x v="2"/>
    <n v="2"/>
    <s v="very bad"/>
    <s v="REV21582"/>
    <d v="2022-12-07T00:00:00"/>
  </r>
  <r>
    <s v="CUST4921"/>
    <s v="Jacqueline"/>
    <s v="Bowen"/>
    <x v="1347"/>
    <x v="0"/>
    <x v="2"/>
    <x v="4"/>
    <s v="PROD102"/>
    <x v="6"/>
    <x v="0"/>
    <n v="4"/>
    <n v="199"/>
    <n v="796"/>
    <s v="ORD11583"/>
    <x v="848"/>
    <x v="1"/>
    <x v="0"/>
    <n v="2"/>
    <s v="very bad"/>
    <s v="REV21583"/>
    <d v="2022-09-25T00:00:00"/>
  </r>
  <r>
    <s v="CUST2236"/>
    <s v="Mark"/>
    <s v="Ford"/>
    <x v="1348"/>
    <x v="0"/>
    <x v="2"/>
    <x v="3"/>
    <s v="PROD108"/>
    <x v="0"/>
    <x v="0"/>
    <n v="2"/>
    <n v="229"/>
    <n v="458"/>
    <s v="ORD11584"/>
    <x v="505"/>
    <x v="1"/>
    <x v="0"/>
    <n v="4"/>
    <s v="average"/>
    <s v="REV21584"/>
    <d v="2025-07-18T00:00:00"/>
  </r>
  <r>
    <s v="CUST1609"/>
    <s v="Thomas"/>
    <s v="Larson"/>
    <x v="1349"/>
    <x v="2"/>
    <x v="2"/>
    <x v="0"/>
    <s v="PROD107"/>
    <x v="3"/>
    <x v="3"/>
    <n v="3"/>
    <n v="399"/>
    <n v="1197"/>
    <s v="ORD11585"/>
    <x v="849"/>
    <x v="2"/>
    <x v="0"/>
    <n v="4"/>
    <s v="average"/>
    <s v="REV21585"/>
    <d v="2025-08-04T00:00:00"/>
  </r>
  <r>
    <s v="CUST4745"/>
    <s v="Rachel"/>
    <s v="Taylor"/>
    <x v="1350"/>
    <x v="1"/>
    <x v="0"/>
    <x v="1"/>
    <s v="PROD112"/>
    <x v="10"/>
    <x v="2"/>
    <n v="1"/>
    <n v="199"/>
    <n v="199"/>
    <s v="ORD11586"/>
    <x v="459"/>
    <x v="4"/>
    <x v="1"/>
    <n v="2"/>
    <s v="very good"/>
    <s v="REV21586"/>
    <d v="2024-05-29T00:00:00"/>
  </r>
  <r>
    <s v="CUST1699"/>
    <s v="Laura"/>
    <s v="Woods"/>
    <x v="1351"/>
    <x v="2"/>
    <x v="2"/>
    <x v="1"/>
    <s v="PROD112"/>
    <x v="10"/>
    <x v="2"/>
    <n v="5"/>
    <n v="199"/>
    <n v="995"/>
    <s v="ORD11587"/>
    <x v="27"/>
    <x v="0"/>
    <x v="1"/>
    <n v="1"/>
    <s v="very bad"/>
    <s v="REV21587"/>
    <d v="2023-10-14T00:00:00"/>
  </r>
  <r>
    <s v="CUST1952"/>
    <s v="Douglas"/>
    <s v="Rollins"/>
    <x v="786"/>
    <x v="2"/>
    <x v="2"/>
    <x v="3"/>
    <s v="PROD114"/>
    <x v="14"/>
    <x v="4"/>
    <n v="2"/>
    <n v="25"/>
    <n v="50"/>
    <s v="ORD11588"/>
    <x v="256"/>
    <x v="1"/>
    <x v="0"/>
    <n v="1"/>
    <s v="average"/>
    <s v="REV21588"/>
    <d v="2022-08-27T00:00:00"/>
  </r>
  <r>
    <s v="CUST1636"/>
    <s v="Samantha"/>
    <s v="Cunningham"/>
    <x v="1352"/>
    <x v="1"/>
    <x v="1"/>
    <x v="1"/>
    <s v="PROD107"/>
    <x v="3"/>
    <x v="3"/>
    <n v="4"/>
    <n v="399"/>
    <n v="1596"/>
    <s v="ORD11589"/>
    <x v="300"/>
    <x v="4"/>
    <x v="1"/>
    <n v="5"/>
    <s v="average"/>
    <s v="REV21589"/>
    <d v="2024-09-15T00:00:00"/>
  </r>
  <r>
    <s v="CUST5005"/>
    <s v="Danielle"/>
    <s v="Fletcher"/>
    <x v="1353"/>
    <x v="0"/>
    <x v="1"/>
    <x v="3"/>
    <s v="PROD108"/>
    <x v="0"/>
    <x v="0"/>
    <n v="4"/>
    <n v="229"/>
    <n v="916"/>
    <s v="ORD11590"/>
    <x v="461"/>
    <x v="2"/>
    <x v="0"/>
    <n v="3"/>
    <s v="very bad"/>
    <s v="REV21590"/>
    <d v="2024-05-31T00:00:00"/>
  </r>
  <r>
    <s v="CUST3266"/>
    <s v="Sarah"/>
    <s v="Frey"/>
    <x v="1354"/>
    <x v="1"/>
    <x v="2"/>
    <x v="0"/>
    <s v="PROD104"/>
    <x v="12"/>
    <x v="1"/>
    <n v="4"/>
    <n v="120"/>
    <n v="480"/>
    <s v="ORD11591"/>
    <x v="646"/>
    <x v="4"/>
    <x v="1"/>
    <n v="3"/>
    <s v="average"/>
    <s v="REV21591"/>
    <d v="2024-04-07T00:00:00"/>
  </r>
  <r>
    <s v="CUST2109"/>
    <s v="Emily"/>
    <s v="Russell"/>
    <x v="1355"/>
    <x v="0"/>
    <x v="0"/>
    <x v="3"/>
    <s v="PROD101"/>
    <x v="13"/>
    <x v="0"/>
    <n v="5"/>
    <n v="899"/>
    <n v="4495"/>
    <s v="ORD11592"/>
    <x v="46"/>
    <x v="0"/>
    <x v="1"/>
    <n v="1"/>
    <s v="average"/>
    <s v="REV21592"/>
    <d v="2024-09-16T00:00:00"/>
  </r>
  <r>
    <s v="CUST2201"/>
    <s v="Zachary"/>
    <s v="Orozco"/>
    <x v="472"/>
    <x v="2"/>
    <x v="0"/>
    <x v="5"/>
    <s v="PROD113"/>
    <x v="7"/>
    <x v="4"/>
    <n v="1"/>
    <n v="149"/>
    <n v="149"/>
    <s v="ORD11593"/>
    <x v="236"/>
    <x v="4"/>
    <x v="1"/>
    <n v="2"/>
    <s v="average"/>
    <s v="REV21593"/>
    <d v="2022-11-14T00:00:00"/>
  </r>
  <r>
    <s v="CUST5983"/>
    <s v="Kevin"/>
    <s v="Garcia"/>
    <x v="1356"/>
    <x v="0"/>
    <x v="0"/>
    <x v="9"/>
    <s v="PROD110"/>
    <x v="11"/>
    <x v="5"/>
    <n v="3"/>
    <n v="80"/>
    <n v="240"/>
    <s v="ORD11594"/>
    <x v="850"/>
    <x v="3"/>
    <x v="1"/>
    <n v="4"/>
    <s v="good"/>
    <s v="REV21594"/>
    <d v="2023-04-10T00:00:00"/>
  </r>
  <r>
    <s v="CUST4342"/>
    <s v="Benjamin"/>
    <s v="Haas"/>
    <x v="1357"/>
    <x v="2"/>
    <x v="0"/>
    <x v="6"/>
    <s v="PROD109"/>
    <x v="8"/>
    <x v="5"/>
    <n v="4"/>
    <n v="129"/>
    <n v="516"/>
    <s v="ORD11595"/>
    <x v="240"/>
    <x v="0"/>
    <x v="2"/>
    <n v="1"/>
    <s v="average"/>
    <s v="REV21595"/>
    <d v="2025-07-26T00:00:00"/>
  </r>
  <r>
    <s v="CUST1387"/>
    <s v="Daniel"/>
    <s v="Suarez"/>
    <x v="1358"/>
    <x v="1"/>
    <x v="2"/>
    <x v="9"/>
    <s v="PROD111"/>
    <x v="2"/>
    <x v="2"/>
    <n v="3"/>
    <n v="59"/>
    <n v="177"/>
    <s v="ORD11596"/>
    <x v="851"/>
    <x v="1"/>
    <x v="1"/>
    <n v="1"/>
    <s v="good"/>
    <s v="REV21596"/>
    <d v="2023-03-30T00:00:00"/>
  </r>
  <r>
    <s v="CUST2254"/>
    <s v="Nathan"/>
    <s v="Roberts"/>
    <x v="1359"/>
    <x v="1"/>
    <x v="1"/>
    <x v="9"/>
    <s v="PROD106"/>
    <x v="5"/>
    <x v="3"/>
    <n v="2"/>
    <n v="99"/>
    <n v="198"/>
    <s v="ORD11597"/>
    <x v="809"/>
    <x v="3"/>
    <x v="1"/>
    <n v="5"/>
    <s v="very bad"/>
    <s v="REV21597"/>
    <d v="2024-08-15T00:00:00"/>
  </r>
  <r>
    <s v="CUST1292"/>
    <s v="Ann"/>
    <s v="Crawford"/>
    <x v="152"/>
    <x v="0"/>
    <x v="0"/>
    <x v="5"/>
    <s v="PROD106"/>
    <x v="5"/>
    <x v="3"/>
    <n v="5"/>
    <n v="99"/>
    <n v="495"/>
    <s v="ORD11598"/>
    <x v="852"/>
    <x v="0"/>
    <x v="2"/>
    <n v="3"/>
    <s v="bad"/>
    <s v="REV21598"/>
    <d v="2023-07-07T00:00:00"/>
  </r>
  <r>
    <s v="CUST5939"/>
    <s v="Roger"/>
    <s v="Thomas"/>
    <x v="1360"/>
    <x v="1"/>
    <x v="0"/>
    <x v="9"/>
    <s v="PROD113"/>
    <x v="7"/>
    <x v="4"/>
    <n v="5"/>
    <n v="149"/>
    <n v="745"/>
    <s v="ORD11599"/>
    <x v="405"/>
    <x v="0"/>
    <x v="0"/>
    <n v="5"/>
    <s v="good"/>
    <s v="REV21599"/>
    <d v="2024-02-29T00:00:00"/>
  </r>
  <r>
    <s v="CUST5156"/>
    <s v="Curtis"/>
    <s v="Sanchez"/>
    <x v="1140"/>
    <x v="0"/>
    <x v="2"/>
    <x v="8"/>
    <s v="PROD101"/>
    <x v="13"/>
    <x v="0"/>
    <n v="1"/>
    <n v="899"/>
    <n v="899"/>
    <s v="ORD11600"/>
    <x v="91"/>
    <x v="0"/>
    <x v="1"/>
    <n v="5"/>
    <s v="bad"/>
    <s v="REV21600"/>
    <d v="2024-03-27T00:00:00"/>
  </r>
  <r>
    <s v="CUST1739"/>
    <s v="Brandon"/>
    <s v="Smith"/>
    <x v="1089"/>
    <x v="1"/>
    <x v="0"/>
    <x v="8"/>
    <s v="PROD102"/>
    <x v="6"/>
    <x v="0"/>
    <n v="4"/>
    <n v="199"/>
    <n v="796"/>
    <s v="ORD11601"/>
    <x v="834"/>
    <x v="4"/>
    <x v="1"/>
    <n v="2"/>
    <s v="average"/>
    <s v="REV21601"/>
    <d v="2025-05-29T00:00:00"/>
  </r>
  <r>
    <s v="CUST3394"/>
    <s v="Ashley"/>
    <s v="Austin"/>
    <x v="1361"/>
    <x v="1"/>
    <x v="2"/>
    <x v="4"/>
    <s v="PROD102"/>
    <x v="6"/>
    <x v="0"/>
    <n v="3"/>
    <n v="199"/>
    <n v="597"/>
    <s v="ORD11602"/>
    <x v="129"/>
    <x v="2"/>
    <x v="2"/>
    <n v="5"/>
    <s v="average"/>
    <s v="REV21602"/>
    <d v="2025-05-01T00:00:00"/>
  </r>
  <r>
    <s v="CUST3436"/>
    <s v="Larry"/>
    <s v="Bryan"/>
    <x v="1240"/>
    <x v="1"/>
    <x v="0"/>
    <x v="7"/>
    <s v="PROD112"/>
    <x v="10"/>
    <x v="2"/>
    <n v="2"/>
    <n v="199"/>
    <n v="398"/>
    <s v="ORD11603"/>
    <x v="853"/>
    <x v="0"/>
    <x v="2"/>
    <n v="4"/>
    <s v="good"/>
    <s v="REV21603"/>
    <d v="2025-08-07T00:00:00"/>
  </r>
  <r>
    <s v="CUST1628"/>
    <s v="Jennifer"/>
    <s v="Robinson"/>
    <x v="630"/>
    <x v="2"/>
    <x v="1"/>
    <x v="9"/>
    <s v="PROD104"/>
    <x v="12"/>
    <x v="1"/>
    <n v="2"/>
    <n v="120"/>
    <n v="240"/>
    <s v="ORD11604"/>
    <x v="854"/>
    <x v="0"/>
    <x v="0"/>
    <n v="1"/>
    <s v="average"/>
    <s v="REV21604"/>
    <d v="2024-04-25T00:00:00"/>
  </r>
  <r>
    <s v="CUST2168"/>
    <s v="Michael"/>
    <s v="Burns"/>
    <x v="1362"/>
    <x v="1"/>
    <x v="1"/>
    <x v="5"/>
    <s v="PROD114"/>
    <x v="14"/>
    <x v="4"/>
    <n v="2"/>
    <n v="25"/>
    <n v="50"/>
    <s v="ORD11605"/>
    <x v="419"/>
    <x v="3"/>
    <x v="1"/>
    <n v="2"/>
    <s v="very good"/>
    <s v="REV21605"/>
    <d v="2024-04-28T00:00:00"/>
  </r>
  <r>
    <s v="CUST1282"/>
    <s v="Kevin"/>
    <s v="Whitaker"/>
    <x v="991"/>
    <x v="2"/>
    <x v="0"/>
    <x v="3"/>
    <s v="PROD108"/>
    <x v="0"/>
    <x v="0"/>
    <n v="5"/>
    <n v="229"/>
    <n v="1145"/>
    <s v="ORD11606"/>
    <x v="3"/>
    <x v="4"/>
    <x v="2"/>
    <n v="2"/>
    <s v="bad"/>
    <s v="REV21606"/>
    <d v="2024-10-09T00:00:00"/>
  </r>
  <r>
    <s v="CUST1220"/>
    <s v="Lauren"/>
    <s v="Rosales"/>
    <x v="1363"/>
    <x v="2"/>
    <x v="2"/>
    <x v="1"/>
    <s v="PROD110"/>
    <x v="11"/>
    <x v="5"/>
    <n v="3"/>
    <n v="80"/>
    <n v="240"/>
    <s v="ORD11607"/>
    <x v="625"/>
    <x v="1"/>
    <x v="0"/>
    <n v="3"/>
    <s v="bad"/>
    <s v="REV21607"/>
    <d v="2025-08-21T00:00:00"/>
  </r>
  <r>
    <s v="CUST4485"/>
    <s v="Ashley"/>
    <s v="Hampton"/>
    <x v="1364"/>
    <x v="1"/>
    <x v="1"/>
    <x v="5"/>
    <s v="PROD104"/>
    <x v="12"/>
    <x v="1"/>
    <n v="5"/>
    <n v="120"/>
    <n v="600"/>
    <s v="ORD11608"/>
    <x v="382"/>
    <x v="0"/>
    <x v="0"/>
    <n v="2"/>
    <s v="good"/>
    <s v="REV21608"/>
    <d v="2024-11-25T00:00:00"/>
  </r>
  <r>
    <s v="CUST3609"/>
    <s v="William"/>
    <s v="Brown"/>
    <x v="1365"/>
    <x v="1"/>
    <x v="2"/>
    <x v="1"/>
    <s v="PROD102"/>
    <x v="6"/>
    <x v="0"/>
    <n v="2"/>
    <n v="199"/>
    <n v="398"/>
    <s v="ORD11609"/>
    <x v="127"/>
    <x v="1"/>
    <x v="0"/>
    <n v="5"/>
    <s v="bad"/>
    <s v="REV21609"/>
    <d v="2023-08-05T00:00:00"/>
  </r>
  <r>
    <s v="CUST4780"/>
    <s v="Jonathan"/>
    <s v="Nelson"/>
    <x v="1366"/>
    <x v="2"/>
    <x v="1"/>
    <x v="5"/>
    <s v="PROD108"/>
    <x v="0"/>
    <x v="0"/>
    <n v="1"/>
    <n v="229"/>
    <n v="229"/>
    <s v="ORD11610"/>
    <x v="524"/>
    <x v="2"/>
    <x v="2"/>
    <n v="4"/>
    <s v="bad"/>
    <s v="REV21610"/>
    <d v="2022-09-09T00:00:00"/>
  </r>
  <r>
    <s v="CUST3763"/>
    <s v="David"/>
    <s v="Thomas"/>
    <x v="1171"/>
    <x v="0"/>
    <x v="1"/>
    <x v="2"/>
    <s v="PROD113"/>
    <x v="7"/>
    <x v="4"/>
    <n v="4"/>
    <n v="149"/>
    <n v="596"/>
    <s v="ORD11611"/>
    <x v="28"/>
    <x v="4"/>
    <x v="0"/>
    <n v="2"/>
    <s v="very good"/>
    <s v="REV21611"/>
    <d v="2025-02-23T00:00:00"/>
  </r>
  <r>
    <s v="CUST4836"/>
    <s v="Brett"/>
    <s v="Lucero"/>
    <x v="1367"/>
    <x v="1"/>
    <x v="0"/>
    <x v="8"/>
    <s v="PROD100"/>
    <x v="9"/>
    <x v="0"/>
    <n v="5"/>
    <n v="999"/>
    <n v="4995"/>
    <s v="ORD11612"/>
    <x v="855"/>
    <x v="0"/>
    <x v="2"/>
    <n v="1"/>
    <s v="very bad"/>
    <s v="REV21612"/>
    <d v="2024-03-07T00:00:00"/>
  </r>
  <r>
    <s v="CUST4679"/>
    <s v="Lauren"/>
    <s v="Holden"/>
    <x v="1368"/>
    <x v="1"/>
    <x v="0"/>
    <x v="9"/>
    <s v="PROD110"/>
    <x v="11"/>
    <x v="5"/>
    <n v="5"/>
    <n v="80"/>
    <n v="400"/>
    <s v="ORD11613"/>
    <x v="184"/>
    <x v="2"/>
    <x v="1"/>
    <n v="3"/>
    <s v="bad"/>
    <s v="REV21613"/>
    <d v="2024-11-28T00:00:00"/>
  </r>
  <r>
    <s v="CUST5302"/>
    <s v="Karen"/>
    <s v="Gray"/>
    <x v="1369"/>
    <x v="1"/>
    <x v="1"/>
    <x v="8"/>
    <s v="PROD110"/>
    <x v="11"/>
    <x v="5"/>
    <n v="4"/>
    <n v="80"/>
    <n v="320"/>
    <s v="ORD11614"/>
    <x v="856"/>
    <x v="4"/>
    <x v="0"/>
    <n v="3"/>
    <s v="bad"/>
    <s v="REV21614"/>
    <d v="2022-10-09T00:00:00"/>
  </r>
  <r>
    <s v="CUST4568"/>
    <s v="Brian"/>
    <s v="Riley"/>
    <x v="1057"/>
    <x v="0"/>
    <x v="2"/>
    <x v="7"/>
    <s v="PROD108"/>
    <x v="0"/>
    <x v="0"/>
    <n v="3"/>
    <n v="229"/>
    <n v="687"/>
    <s v="ORD11615"/>
    <x v="108"/>
    <x v="4"/>
    <x v="1"/>
    <n v="2"/>
    <s v="bad"/>
    <s v="REV21615"/>
    <d v="2023-09-14T00:00:00"/>
  </r>
  <r>
    <s v="CUST2723"/>
    <s v="Sharon"/>
    <s v="Lewis"/>
    <x v="1370"/>
    <x v="0"/>
    <x v="1"/>
    <x v="9"/>
    <s v="PROD106"/>
    <x v="5"/>
    <x v="3"/>
    <n v="2"/>
    <n v="99"/>
    <n v="198"/>
    <s v="ORD11616"/>
    <x v="510"/>
    <x v="2"/>
    <x v="1"/>
    <n v="4"/>
    <s v="good"/>
    <s v="REV21616"/>
    <d v="2025-02-18T00:00:00"/>
  </r>
  <r>
    <s v="CUST3305"/>
    <s v="Joseph"/>
    <s v="Morris"/>
    <x v="1371"/>
    <x v="2"/>
    <x v="0"/>
    <x v="7"/>
    <s v="PROD108"/>
    <x v="0"/>
    <x v="0"/>
    <n v="5"/>
    <n v="229"/>
    <n v="1145"/>
    <s v="ORD11617"/>
    <x v="625"/>
    <x v="3"/>
    <x v="0"/>
    <n v="1"/>
    <s v="good"/>
    <s v="REV21617"/>
    <d v="2022-11-06T00:00:00"/>
  </r>
  <r>
    <s v="CUST5185"/>
    <s v="Julie"/>
    <s v="Smith"/>
    <x v="1372"/>
    <x v="0"/>
    <x v="1"/>
    <x v="1"/>
    <s v="PROD106"/>
    <x v="5"/>
    <x v="3"/>
    <n v="5"/>
    <n v="99"/>
    <n v="495"/>
    <s v="ORD11618"/>
    <x v="857"/>
    <x v="4"/>
    <x v="2"/>
    <n v="3"/>
    <s v="bad"/>
    <s v="REV21618"/>
    <d v="2025-04-13T00:00:00"/>
  </r>
  <r>
    <s v="CUST5726"/>
    <s v="Jennifer"/>
    <s v="Edwards"/>
    <x v="1373"/>
    <x v="1"/>
    <x v="2"/>
    <x v="3"/>
    <s v="PROD103"/>
    <x v="1"/>
    <x v="1"/>
    <n v="2"/>
    <n v="59"/>
    <n v="118"/>
    <s v="ORD11619"/>
    <x v="438"/>
    <x v="1"/>
    <x v="0"/>
    <n v="4"/>
    <s v="very bad"/>
    <s v="REV21619"/>
    <d v="2024-04-03T00:00:00"/>
  </r>
  <r>
    <s v="CUST5498"/>
    <s v="Erica"/>
    <s v="Velazquez"/>
    <x v="155"/>
    <x v="1"/>
    <x v="0"/>
    <x v="7"/>
    <s v="PROD107"/>
    <x v="3"/>
    <x v="3"/>
    <n v="5"/>
    <n v="399"/>
    <n v="1995"/>
    <s v="ORD11620"/>
    <x v="650"/>
    <x v="1"/>
    <x v="0"/>
    <n v="1"/>
    <s v="bad"/>
    <s v="REV21620"/>
    <d v="2023-03-02T00:00:00"/>
  </r>
  <r>
    <s v="CUST2576"/>
    <s v="Christopher"/>
    <s v="Moody"/>
    <x v="462"/>
    <x v="2"/>
    <x v="0"/>
    <x v="1"/>
    <s v="PROD108"/>
    <x v="0"/>
    <x v="0"/>
    <n v="2"/>
    <n v="229"/>
    <n v="458"/>
    <s v="ORD11621"/>
    <x v="372"/>
    <x v="3"/>
    <x v="1"/>
    <n v="5"/>
    <s v="very good"/>
    <s v="REV21621"/>
    <d v="2022-11-17T00:00:00"/>
  </r>
  <r>
    <s v="CUST2977"/>
    <s v="James"/>
    <s v="Underwood"/>
    <x v="1374"/>
    <x v="2"/>
    <x v="0"/>
    <x v="1"/>
    <s v="PROD102"/>
    <x v="6"/>
    <x v="0"/>
    <n v="3"/>
    <n v="199"/>
    <n v="597"/>
    <s v="ORD11622"/>
    <x v="36"/>
    <x v="4"/>
    <x v="2"/>
    <n v="4"/>
    <s v="very bad"/>
    <s v="REV21622"/>
    <d v="2024-06-03T00:00:00"/>
  </r>
  <r>
    <s v="CUST3029"/>
    <s v="Laura"/>
    <s v="Lopez"/>
    <x v="69"/>
    <x v="0"/>
    <x v="0"/>
    <x v="6"/>
    <s v="PROD104"/>
    <x v="12"/>
    <x v="1"/>
    <n v="2"/>
    <n v="120"/>
    <n v="240"/>
    <s v="ORD11623"/>
    <x v="798"/>
    <x v="2"/>
    <x v="0"/>
    <n v="1"/>
    <s v="bad"/>
    <s v="REV21623"/>
    <d v="2023-06-28T00:00:00"/>
  </r>
  <r>
    <s v="CUST3431"/>
    <s v="Lori"/>
    <s v="King"/>
    <x v="1375"/>
    <x v="2"/>
    <x v="1"/>
    <x v="0"/>
    <s v="PROD101"/>
    <x v="13"/>
    <x v="0"/>
    <n v="2"/>
    <n v="899"/>
    <n v="1798"/>
    <s v="ORD11624"/>
    <x v="858"/>
    <x v="4"/>
    <x v="0"/>
    <n v="5"/>
    <s v="very good"/>
    <s v="REV21624"/>
    <d v="2024-04-07T00:00:00"/>
  </r>
  <r>
    <s v="CUST4090"/>
    <s v="Kristine"/>
    <s v="Barker"/>
    <x v="416"/>
    <x v="0"/>
    <x v="2"/>
    <x v="4"/>
    <s v="PROD104"/>
    <x v="12"/>
    <x v="1"/>
    <n v="4"/>
    <n v="120"/>
    <n v="480"/>
    <s v="ORD11625"/>
    <x v="859"/>
    <x v="2"/>
    <x v="2"/>
    <n v="4"/>
    <s v="very bad"/>
    <s v="REV21625"/>
    <d v="2024-08-04T00:00:00"/>
  </r>
  <r>
    <s v="CUST5324"/>
    <s v="Jamie"/>
    <s v="Murphy"/>
    <x v="282"/>
    <x v="2"/>
    <x v="2"/>
    <x v="3"/>
    <s v="PROD104"/>
    <x v="12"/>
    <x v="1"/>
    <n v="1"/>
    <n v="120"/>
    <n v="120"/>
    <s v="ORD11626"/>
    <x v="88"/>
    <x v="2"/>
    <x v="2"/>
    <n v="5"/>
    <s v="bad"/>
    <s v="REV21626"/>
    <d v="2025-05-04T00:00:00"/>
  </r>
  <r>
    <s v="CUST4282"/>
    <s v="Benjamin"/>
    <s v="Simpson"/>
    <x v="1376"/>
    <x v="2"/>
    <x v="0"/>
    <x v="4"/>
    <s v="PROD108"/>
    <x v="0"/>
    <x v="0"/>
    <n v="1"/>
    <n v="229"/>
    <n v="229"/>
    <s v="ORD11627"/>
    <x v="810"/>
    <x v="4"/>
    <x v="1"/>
    <n v="2"/>
    <s v="average"/>
    <s v="REV21627"/>
    <d v="2025-07-29T00:00:00"/>
  </r>
  <r>
    <s v="CUST5066"/>
    <s v="Michelle"/>
    <s v="Dominguez"/>
    <x v="1377"/>
    <x v="2"/>
    <x v="2"/>
    <x v="9"/>
    <s v="PROD111"/>
    <x v="2"/>
    <x v="2"/>
    <n v="4"/>
    <n v="59"/>
    <n v="236"/>
    <s v="ORD11628"/>
    <x v="283"/>
    <x v="0"/>
    <x v="1"/>
    <n v="2"/>
    <s v="very good"/>
    <s v="REV21628"/>
    <d v="2025-05-29T00:00:00"/>
  </r>
  <r>
    <s v="CUST3295"/>
    <s v="Elizabeth"/>
    <s v="Patterson"/>
    <x v="1378"/>
    <x v="2"/>
    <x v="2"/>
    <x v="0"/>
    <s v="PROD111"/>
    <x v="2"/>
    <x v="2"/>
    <n v="2"/>
    <n v="59"/>
    <n v="118"/>
    <s v="ORD11629"/>
    <x v="380"/>
    <x v="2"/>
    <x v="0"/>
    <n v="1"/>
    <s v="very bad"/>
    <s v="REV21629"/>
    <d v="2023-03-26T00:00:00"/>
  </r>
  <r>
    <s v="CUST3398"/>
    <s v="Jasmine"/>
    <s v="Scott"/>
    <x v="1379"/>
    <x v="0"/>
    <x v="1"/>
    <x v="2"/>
    <s v="PROD103"/>
    <x v="1"/>
    <x v="1"/>
    <n v="2"/>
    <n v="59"/>
    <n v="118"/>
    <s v="ORD11630"/>
    <x v="87"/>
    <x v="3"/>
    <x v="1"/>
    <n v="3"/>
    <s v="good"/>
    <s v="REV21630"/>
    <d v="2024-03-29T00:00:00"/>
  </r>
  <r>
    <s v="CUST3355"/>
    <s v="Alyssa"/>
    <s v="Miller"/>
    <x v="1380"/>
    <x v="1"/>
    <x v="0"/>
    <x v="8"/>
    <s v="PROD108"/>
    <x v="0"/>
    <x v="0"/>
    <n v="3"/>
    <n v="229"/>
    <n v="687"/>
    <s v="ORD11631"/>
    <x v="99"/>
    <x v="4"/>
    <x v="2"/>
    <n v="1"/>
    <s v="good"/>
    <s v="REV21631"/>
    <d v="2025-02-06T00:00:00"/>
  </r>
  <r>
    <s v="CUST4526"/>
    <s v="Pamela"/>
    <s v="Lyons"/>
    <x v="1381"/>
    <x v="2"/>
    <x v="0"/>
    <x v="3"/>
    <s v="PROD100"/>
    <x v="9"/>
    <x v="0"/>
    <n v="5"/>
    <n v="999"/>
    <n v="4995"/>
    <s v="ORD11632"/>
    <x v="714"/>
    <x v="4"/>
    <x v="0"/>
    <n v="5"/>
    <s v="average"/>
    <s v="REV21632"/>
    <d v="2025-01-30T00:00:00"/>
  </r>
  <r>
    <s v="CUST2913"/>
    <s v="Juan"/>
    <s v="Hartman"/>
    <x v="600"/>
    <x v="1"/>
    <x v="1"/>
    <x v="6"/>
    <s v="PROD102"/>
    <x v="6"/>
    <x v="0"/>
    <n v="5"/>
    <n v="199"/>
    <n v="995"/>
    <s v="ORD11633"/>
    <x v="232"/>
    <x v="3"/>
    <x v="2"/>
    <n v="2"/>
    <s v="very bad"/>
    <s v="REV21633"/>
    <d v="2023-10-28T00:00:00"/>
  </r>
  <r>
    <s v="CUST2209"/>
    <s v="Kristen"/>
    <s v="Johnson"/>
    <x v="1382"/>
    <x v="0"/>
    <x v="0"/>
    <x v="0"/>
    <s v="PROD114"/>
    <x v="14"/>
    <x v="4"/>
    <n v="3"/>
    <n v="25"/>
    <n v="75"/>
    <s v="ORD11634"/>
    <x v="134"/>
    <x v="4"/>
    <x v="0"/>
    <n v="2"/>
    <s v="average"/>
    <s v="REV21634"/>
    <d v="2023-08-07T00:00:00"/>
  </r>
  <r>
    <s v="CUST2735"/>
    <s v="Stephanie"/>
    <s v="Eaton"/>
    <x v="1383"/>
    <x v="2"/>
    <x v="2"/>
    <x v="4"/>
    <s v="PROD110"/>
    <x v="11"/>
    <x v="5"/>
    <n v="5"/>
    <n v="80"/>
    <n v="400"/>
    <s v="ORD11635"/>
    <x v="860"/>
    <x v="1"/>
    <x v="2"/>
    <n v="3"/>
    <s v="average"/>
    <s v="REV21635"/>
    <d v="2023-07-26T00:00:00"/>
  </r>
  <r>
    <s v="CUST1494"/>
    <s v="Cynthia"/>
    <s v="Boyd"/>
    <x v="1384"/>
    <x v="0"/>
    <x v="1"/>
    <x v="2"/>
    <s v="PROD109"/>
    <x v="8"/>
    <x v="5"/>
    <n v="1"/>
    <n v="129"/>
    <n v="129"/>
    <s v="ORD11636"/>
    <x v="861"/>
    <x v="0"/>
    <x v="1"/>
    <n v="2"/>
    <s v="good"/>
    <s v="REV21636"/>
    <d v="2025-01-16T00:00:00"/>
  </r>
  <r>
    <s v="CUST1425"/>
    <s v="Tara"/>
    <s v="Mcknight"/>
    <x v="1269"/>
    <x v="2"/>
    <x v="2"/>
    <x v="7"/>
    <s v="PROD101"/>
    <x v="13"/>
    <x v="0"/>
    <n v="5"/>
    <n v="899"/>
    <n v="4495"/>
    <s v="ORD11637"/>
    <x v="26"/>
    <x v="1"/>
    <x v="2"/>
    <n v="5"/>
    <s v="very bad"/>
    <s v="REV21637"/>
    <d v="2023-10-29T00:00:00"/>
  </r>
  <r>
    <s v="CUST2601"/>
    <s v="Laurie"/>
    <s v="Henderson"/>
    <x v="1238"/>
    <x v="1"/>
    <x v="2"/>
    <x v="9"/>
    <s v="PROD109"/>
    <x v="8"/>
    <x v="5"/>
    <n v="3"/>
    <n v="129"/>
    <n v="387"/>
    <s v="ORD11638"/>
    <x v="852"/>
    <x v="3"/>
    <x v="2"/>
    <n v="1"/>
    <s v="good"/>
    <s v="REV21638"/>
    <d v="2024-02-25T00:00:00"/>
  </r>
  <r>
    <s v="CUST5764"/>
    <s v="Michael"/>
    <s v="Gray"/>
    <x v="1385"/>
    <x v="1"/>
    <x v="1"/>
    <x v="5"/>
    <s v="PROD114"/>
    <x v="14"/>
    <x v="4"/>
    <n v="4"/>
    <n v="25"/>
    <n v="100"/>
    <s v="ORD11639"/>
    <x v="157"/>
    <x v="3"/>
    <x v="2"/>
    <n v="4"/>
    <s v="very bad"/>
    <s v="REV21639"/>
    <d v="2022-09-10T00:00:00"/>
  </r>
  <r>
    <s v="CUST1029"/>
    <s v="William"/>
    <s v="Ewing"/>
    <x v="445"/>
    <x v="2"/>
    <x v="0"/>
    <x v="7"/>
    <s v="PROD103"/>
    <x v="1"/>
    <x v="1"/>
    <n v="1"/>
    <n v="59"/>
    <n v="59"/>
    <s v="ORD11640"/>
    <x v="731"/>
    <x v="2"/>
    <x v="1"/>
    <n v="3"/>
    <s v="very good"/>
    <s v="REV21640"/>
    <d v="2023-03-18T00:00:00"/>
  </r>
  <r>
    <s v="CUST5625"/>
    <s v="Rachel"/>
    <s v="Thomas"/>
    <x v="1386"/>
    <x v="1"/>
    <x v="2"/>
    <x v="0"/>
    <s v="PROD107"/>
    <x v="3"/>
    <x v="3"/>
    <n v="5"/>
    <n v="399"/>
    <n v="1995"/>
    <s v="ORD11641"/>
    <x v="532"/>
    <x v="1"/>
    <x v="1"/>
    <n v="3"/>
    <s v="very bad"/>
    <s v="REV21641"/>
    <d v="2024-10-23T00:00:00"/>
  </r>
  <r>
    <s v="CUST5636"/>
    <s v="Karen"/>
    <s v="Dixon"/>
    <x v="1119"/>
    <x v="1"/>
    <x v="1"/>
    <x v="8"/>
    <s v="PROD110"/>
    <x v="11"/>
    <x v="5"/>
    <n v="2"/>
    <n v="80"/>
    <n v="160"/>
    <s v="ORD11642"/>
    <x v="792"/>
    <x v="2"/>
    <x v="1"/>
    <n v="4"/>
    <s v="very bad"/>
    <s v="REV21642"/>
    <d v="2024-06-03T00:00:00"/>
  </r>
  <r>
    <s v="CUST5131"/>
    <s v="Lori"/>
    <s v="Davis"/>
    <x v="1387"/>
    <x v="2"/>
    <x v="0"/>
    <x v="6"/>
    <s v="PROD107"/>
    <x v="3"/>
    <x v="3"/>
    <n v="2"/>
    <n v="399"/>
    <n v="798"/>
    <s v="ORD11643"/>
    <x v="82"/>
    <x v="0"/>
    <x v="2"/>
    <n v="2"/>
    <s v="average"/>
    <s v="REV21643"/>
    <d v="2022-10-19T00:00:00"/>
  </r>
  <r>
    <s v="CUST3633"/>
    <s v="Lauren"/>
    <s v="Gray"/>
    <x v="762"/>
    <x v="1"/>
    <x v="2"/>
    <x v="8"/>
    <s v="PROD109"/>
    <x v="8"/>
    <x v="5"/>
    <n v="2"/>
    <n v="129"/>
    <n v="258"/>
    <s v="ORD11644"/>
    <x v="818"/>
    <x v="3"/>
    <x v="0"/>
    <n v="2"/>
    <s v="good"/>
    <s v="REV21644"/>
    <d v="2023-12-23T00:00:00"/>
  </r>
  <r>
    <s v="CUST2811"/>
    <s v="Derrick"/>
    <s v="Johnson"/>
    <x v="475"/>
    <x v="2"/>
    <x v="0"/>
    <x v="1"/>
    <s v="PROD113"/>
    <x v="7"/>
    <x v="4"/>
    <n v="1"/>
    <n v="149"/>
    <n v="149"/>
    <s v="ORD11645"/>
    <x v="433"/>
    <x v="0"/>
    <x v="1"/>
    <n v="3"/>
    <s v="very bad"/>
    <s v="REV21645"/>
    <d v="2025-02-12T00:00:00"/>
  </r>
  <r>
    <s v="CUST4206"/>
    <s v="Ronald"/>
    <s v="Williams"/>
    <x v="1388"/>
    <x v="0"/>
    <x v="2"/>
    <x v="9"/>
    <s v="PROD109"/>
    <x v="8"/>
    <x v="5"/>
    <n v="5"/>
    <n v="129"/>
    <n v="645"/>
    <s v="ORD11646"/>
    <x v="462"/>
    <x v="0"/>
    <x v="0"/>
    <n v="3"/>
    <s v="average"/>
    <s v="REV21646"/>
    <d v="2025-01-20T00:00:00"/>
  </r>
  <r>
    <s v="CUST3442"/>
    <s v="Brad"/>
    <s v="Hooper"/>
    <x v="1007"/>
    <x v="0"/>
    <x v="2"/>
    <x v="3"/>
    <s v="PROD102"/>
    <x v="6"/>
    <x v="0"/>
    <n v="4"/>
    <n v="199"/>
    <n v="796"/>
    <s v="ORD11647"/>
    <x v="861"/>
    <x v="3"/>
    <x v="0"/>
    <n v="1"/>
    <s v="very bad"/>
    <s v="REV21647"/>
    <d v="2024-06-08T00:00:00"/>
  </r>
  <r>
    <s v="CUST1141"/>
    <s v="Amy"/>
    <s v="Wong"/>
    <x v="1389"/>
    <x v="2"/>
    <x v="2"/>
    <x v="8"/>
    <s v="PROD104"/>
    <x v="12"/>
    <x v="1"/>
    <n v="1"/>
    <n v="120"/>
    <n v="120"/>
    <s v="ORD11648"/>
    <x v="862"/>
    <x v="0"/>
    <x v="2"/>
    <n v="4"/>
    <s v="good"/>
    <s v="REV21648"/>
    <d v="2023-06-08T00:00:00"/>
  </r>
  <r>
    <s v="CUST4688"/>
    <s v="Wayne"/>
    <s v="Jones"/>
    <x v="1087"/>
    <x v="2"/>
    <x v="1"/>
    <x v="6"/>
    <s v="PROD105"/>
    <x v="4"/>
    <x v="1"/>
    <n v="3"/>
    <n v="110"/>
    <n v="330"/>
    <s v="ORD11649"/>
    <x v="50"/>
    <x v="2"/>
    <x v="1"/>
    <n v="5"/>
    <s v="average"/>
    <s v="REV21649"/>
    <d v="2024-10-02T00:00:00"/>
  </r>
  <r>
    <s v="CUST2883"/>
    <s v="Robert"/>
    <s v="Morse"/>
    <x v="1345"/>
    <x v="0"/>
    <x v="1"/>
    <x v="6"/>
    <s v="PROD109"/>
    <x v="8"/>
    <x v="5"/>
    <n v="2"/>
    <n v="129"/>
    <n v="258"/>
    <s v="ORD11650"/>
    <x v="431"/>
    <x v="0"/>
    <x v="0"/>
    <n v="3"/>
    <s v="very good"/>
    <s v="REV21650"/>
    <d v="2023-05-22T00:00:00"/>
  </r>
  <r>
    <s v="CUST2788"/>
    <s v="Kathy"/>
    <s v="Wilson"/>
    <x v="1260"/>
    <x v="1"/>
    <x v="0"/>
    <x v="6"/>
    <s v="PROD106"/>
    <x v="5"/>
    <x v="3"/>
    <n v="3"/>
    <n v="99"/>
    <n v="297"/>
    <s v="ORD11651"/>
    <x v="640"/>
    <x v="2"/>
    <x v="1"/>
    <n v="2"/>
    <s v="bad"/>
    <s v="REV21651"/>
    <d v="2024-12-08T00:00:00"/>
  </r>
  <r>
    <s v="CUST4420"/>
    <s v="Joseph"/>
    <s v="Matthews"/>
    <x v="1390"/>
    <x v="1"/>
    <x v="2"/>
    <x v="8"/>
    <s v="PROD111"/>
    <x v="2"/>
    <x v="2"/>
    <n v="4"/>
    <n v="59"/>
    <n v="236"/>
    <s v="ORD11652"/>
    <x v="691"/>
    <x v="2"/>
    <x v="2"/>
    <n v="4"/>
    <s v="bad"/>
    <s v="REV21652"/>
    <d v="2022-12-16T00:00:00"/>
  </r>
  <r>
    <s v="CUST1655"/>
    <s v="Rebecca"/>
    <s v="Gray"/>
    <x v="719"/>
    <x v="0"/>
    <x v="0"/>
    <x v="6"/>
    <s v="PROD103"/>
    <x v="1"/>
    <x v="1"/>
    <n v="4"/>
    <n v="59"/>
    <n v="236"/>
    <s v="ORD11653"/>
    <x v="863"/>
    <x v="2"/>
    <x v="2"/>
    <n v="5"/>
    <s v="very good"/>
    <s v="REV21653"/>
    <d v="2023-07-30T00:00:00"/>
  </r>
  <r>
    <s v="CUST1839"/>
    <s v="Richard"/>
    <s v="Fox"/>
    <x v="495"/>
    <x v="1"/>
    <x v="1"/>
    <x v="4"/>
    <s v="PROD101"/>
    <x v="13"/>
    <x v="0"/>
    <n v="2"/>
    <n v="899"/>
    <n v="1798"/>
    <s v="ORD11654"/>
    <x v="864"/>
    <x v="1"/>
    <x v="0"/>
    <n v="3"/>
    <s v="bad"/>
    <s v="REV21654"/>
    <d v="2023-11-05T00:00:00"/>
  </r>
  <r>
    <s v="CUST2112"/>
    <s v="Bridget"/>
    <s v="Davis"/>
    <x v="1391"/>
    <x v="1"/>
    <x v="0"/>
    <x v="9"/>
    <s v="PROD100"/>
    <x v="9"/>
    <x v="0"/>
    <n v="4"/>
    <n v="999"/>
    <n v="3996"/>
    <s v="ORD11655"/>
    <x v="3"/>
    <x v="1"/>
    <x v="1"/>
    <n v="1"/>
    <s v="good"/>
    <s v="REV21655"/>
    <d v="2023-01-31T00:00:00"/>
  </r>
  <r>
    <s v="CUST3306"/>
    <s v="Brittany"/>
    <s v="Woodard"/>
    <x v="1392"/>
    <x v="1"/>
    <x v="2"/>
    <x v="2"/>
    <s v="PROD105"/>
    <x v="4"/>
    <x v="1"/>
    <n v="2"/>
    <n v="110"/>
    <n v="220"/>
    <s v="ORD11656"/>
    <x v="865"/>
    <x v="0"/>
    <x v="0"/>
    <n v="2"/>
    <s v="bad"/>
    <s v="REV21656"/>
    <d v="2024-12-28T00:00:00"/>
  </r>
  <r>
    <s v="CUST2129"/>
    <s v="Melanie"/>
    <s v="Johnson"/>
    <x v="1393"/>
    <x v="2"/>
    <x v="1"/>
    <x v="0"/>
    <s v="PROD113"/>
    <x v="7"/>
    <x v="4"/>
    <n v="4"/>
    <n v="149"/>
    <n v="596"/>
    <s v="ORD11657"/>
    <x v="788"/>
    <x v="3"/>
    <x v="2"/>
    <n v="1"/>
    <s v="good"/>
    <s v="REV21657"/>
    <d v="2023-10-15T00:00:00"/>
  </r>
  <r>
    <s v="CUST4955"/>
    <s v="Johnathan"/>
    <s v="Whitaker"/>
    <x v="649"/>
    <x v="1"/>
    <x v="2"/>
    <x v="1"/>
    <s v="PROD112"/>
    <x v="10"/>
    <x v="2"/>
    <n v="1"/>
    <n v="199"/>
    <n v="199"/>
    <s v="ORD11658"/>
    <x v="768"/>
    <x v="3"/>
    <x v="1"/>
    <n v="4"/>
    <s v="very bad"/>
    <s v="REV21658"/>
    <d v="2024-10-28T00:00:00"/>
  </r>
  <r>
    <s v="CUST4075"/>
    <s v="Chelsea"/>
    <s v="Andrade"/>
    <x v="1394"/>
    <x v="0"/>
    <x v="0"/>
    <x v="4"/>
    <s v="PROD108"/>
    <x v="0"/>
    <x v="0"/>
    <n v="2"/>
    <n v="229"/>
    <n v="458"/>
    <s v="ORD11659"/>
    <x v="352"/>
    <x v="4"/>
    <x v="1"/>
    <n v="5"/>
    <s v="bad"/>
    <s v="REV21659"/>
    <d v="2023-07-08T00:00:00"/>
  </r>
  <r>
    <s v="CUST1182"/>
    <s v="John"/>
    <s v="Jacobs"/>
    <x v="35"/>
    <x v="1"/>
    <x v="2"/>
    <x v="5"/>
    <s v="PROD102"/>
    <x v="6"/>
    <x v="0"/>
    <n v="2"/>
    <n v="199"/>
    <n v="398"/>
    <s v="ORD11660"/>
    <x v="866"/>
    <x v="3"/>
    <x v="1"/>
    <n v="5"/>
    <s v="bad"/>
    <s v="REV21660"/>
    <d v="2025-06-27T00:00:00"/>
  </r>
  <r>
    <s v="CUST4905"/>
    <s v="Betty"/>
    <s v="Thornton"/>
    <x v="49"/>
    <x v="2"/>
    <x v="1"/>
    <x v="0"/>
    <s v="PROD101"/>
    <x v="13"/>
    <x v="0"/>
    <n v="2"/>
    <n v="899"/>
    <n v="1798"/>
    <s v="ORD11661"/>
    <x v="867"/>
    <x v="3"/>
    <x v="1"/>
    <n v="4"/>
    <s v="very good"/>
    <s v="REV21661"/>
    <d v="2024-04-14T00:00:00"/>
  </r>
  <r>
    <s v="CUST4220"/>
    <s v="Hannah"/>
    <s v="Mitchell"/>
    <x v="1395"/>
    <x v="2"/>
    <x v="1"/>
    <x v="9"/>
    <s v="PROD105"/>
    <x v="4"/>
    <x v="1"/>
    <n v="5"/>
    <n v="110"/>
    <n v="550"/>
    <s v="ORD11662"/>
    <x v="643"/>
    <x v="4"/>
    <x v="2"/>
    <n v="3"/>
    <s v="average"/>
    <s v="REV21662"/>
    <d v="2025-06-15T00:00:00"/>
  </r>
  <r>
    <s v="CUST4241"/>
    <s v="Cameron"/>
    <s v="Adkins"/>
    <x v="1396"/>
    <x v="2"/>
    <x v="1"/>
    <x v="9"/>
    <s v="PROD108"/>
    <x v="0"/>
    <x v="0"/>
    <n v="5"/>
    <n v="229"/>
    <n v="1145"/>
    <s v="ORD11663"/>
    <x v="157"/>
    <x v="1"/>
    <x v="1"/>
    <n v="4"/>
    <s v="good"/>
    <s v="REV21663"/>
    <d v="2022-09-27T00:00:00"/>
  </r>
  <r>
    <s v="CUST1895"/>
    <s v="Donna"/>
    <s v="Murray"/>
    <x v="1397"/>
    <x v="2"/>
    <x v="0"/>
    <x v="5"/>
    <s v="PROD100"/>
    <x v="9"/>
    <x v="0"/>
    <n v="1"/>
    <n v="999"/>
    <n v="999"/>
    <s v="ORD11664"/>
    <x v="8"/>
    <x v="1"/>
    <x v="0"/>
    <n v="2"/>
    <s v="very bad"/>
    <s v="REV21664"/>
    <d v="2022-10-10T00:00:00"/>
  </r>
  <r>
    <s v="CUST4480"/>
    <s v="Logan"/>
    <s v="Adams"/>
    <x v="1398"/>
    <x v="2"/>
    <x v="2"/>
    <x v="9"/>
    <s v="PROD103"/>
    <x v="1"/>
    <x v="1"/>
    <n v="3"/>
    <n v="59"/>
    <n v="177"/>
    <s v="ORD11665"/>
    <x v="326"/>
    <x v="3"/>
    <x v="1"/>
    <n v="4"/>
    <s v="very bad"/>
    <s v="REV21665"/>
    <d v="2023-08-13T00:00:00"/>
  </r>
  <r>
    <s v="CUST3946"/>
    <s v="Kathleen"/>
    <s v="Powell"/>
    <x v="872"/>
    <x v="1"/>
    <x v="2"/>
    <x v="4"/>
    <s v="PROD111"/>
    <x v="2"/>
    <x v="2"/>
    <n v="4"/>
    <n v="59"/>
    <n v="236"/>
    <s v="ORD11666"/>
    <x v="868"/>
    <x v="3"/>
    <x v="0"/>
    <n v="3"/>
    <s v="bad"/>
    <s v="REV21666"/>
    <d v="2022-09-20T00:00:00"/>
  </r>
  <r>
    <s v="CUST3911"/>
    <s v="Daniel"/>
    <s v="Bond"/>
    <x v="1399"/>
    <x v="0"/>
    <x v="2"/>
    <x v="4"/>
    <s v="PROD102"/>
    <x v="6"/>
    <x v="0"/>
    <n v="3"/>
    <n v="199"/>
    <n v="597"/>
    <s v="ORD11667"/>
    <x v="8"/>
    <x v="4"/>
    <x v="1"/>
    <n v="3"/>
    <s v="very good"/>
    <s v="REV21667"/>
    <d v="2023-09-20T00:00:00"/>
  </r>
  <r>
    <s v="CUST5388"/>
    <s v="David"/>
    <s v="Warner"/>
    <x v="1400"/>
    <x v="0"/>
    <x v="0"/>
    <x v="8"/>
    <s v="PROD110"/>
    <x v="11"/>
    <x v="5"/>
    <n v="2"/>
    <n v="80"/>
    <n v="160"/>
    <s v="ORD11668"/>
    <x v="869"/>
    <x v="4"/>
    <x v="1"/>
    <n v="4"/>
    <s v="very bad"/>
    <s v="REV21668"/>
    <d v="2023-10-21T00:00:00"/>
  </r>
  <r>
    <s v="CUST2445"/>
    <s v="Morgan"/>
    <s v="Young"/>
    <x v="1401"/>
    <x v="2"/>
    <x v="0"/>
    <x v="3"/>
    <s v="PROD105"/>
    <x v="4"/>
    <x v="1"/>
    <n v="5"/>
    <n v="110"/>
    <n v="550"/>
    <s v="ORD11669"/>
    <x v="816"/>
    <x v="1"/>
    <x v="2"/>
    <n v="4"/>
    <s v="very good"/>
    <s v="REV21669"/>
    <d v="2024-07-27T00:00:00"/>
  </r>
  <r>
    <s v="CUST3352"/>
    <s v="Joshua"/>
    <s v="Montgomery"/>
    <x v="1402"/>
    <x v="0"/>
    <x v="1"/>
    <x v="7"/>
    <s v="PROD111"/>
    <x v="2"/>
    <x v="2"/>
    <n v="4"/>
    <n v="59"/>
    <n v="236"/>
    <s v="ORD11670"/>
    <x v="321"/>
    <x v="2"/>
    <x v="2"/>
    <n v="5"/>
    <s v="very good"/>
    <s v="REV21670"/>
    <d v="2024-06-25T00:00:00"/>
  </r>
  <r>
    <s v="CUST5046"/>
    <s v="Janet"/>
    <s v="Smith"/>
    <x v="1403"/>
    <x v="1"/>
    <x v="2"/>
    <x v="1"/>
    <s v="PROD110"/>
    <x v="11"/>
    <x v="5"/>
    <n v="3"/>
    <n v="80"/>
    <n v="240"/>
    <s v="ORD11671"/>
    <x v="726"/>
    <x v="2"/>
    <x v="2"/>
    <n v="2"/>
    <s v="good"/>
    <s v="REV21671"/>
    <d v="2022-10-25T00:00:00"/>
  </r>
  <r>
    <s v="CUST1257"/>
    <s v="Ryan"/>
    <s v="Nguyen"/>
    <x v="1404"/>
    <x v="0"/>
    <x v="1"/>
    <x v="9"/>
    <s v="PROD114"/>
    <x v="14"/>
    <x v="4"/>
    <n v="4"/>
    <n v="25"/>
    <n v="100"/>
    <s v="ORD11672"/>
    <x v="276"/>
    <x v="1"/>
    <x v="1"/>
    <n v="5"/>
    <s v="bad"/>
    <s v="REV21672"/>
    <d v="2024-01-01T00:00:00"/>
  </r>
  <r>
    <s v="CUST4383"/>
    <s v="Tiffany"/>
    <s v="Koch"/>
    <x v="1077"/>
    <x v="0"/>
    <x v="2"/>
    <x v="4"/>
    <s v="PROD105"/>
    <x v="4"/>
    <x v="1"/>
    <n v="1"/>
    <n v="110"/>
    <n v="110"/>
    <s v="ORD11673"/>
    <x v="852"/>
    <x v="0"/>
    <x v="2"/>
    <n v="5"/>
    <s v="good"/>
    <s v="REV21673"/>
    <d v="2025-07-15T00:00:00"/>
  </r>
  <r>
    <s v="CUST3377"/>
    <s v="Clinton"/>
    <s v="Barnes"/>
    <x v="1405"/>
    <x v="0"/>
    <x v="1"/>
    <x v="8"/>
    <s v="PROD111"/>
    <x v="2"/>
    <x v="2"/>
    <n v="1"/>
    <n v="59"/>
    <n v="59"/>
    <s v="ORD11674"/>
    <x v="445"/>
    <x v="4"/>
    <x v="0"/>
    <n v="1"/>
    <s v="very bad"/>
    <s v="REV21674"/>
    <d v="2023-07-21T00:00:00"/>
  </r>
  <r>
    <s v="CUST1623"/>
    <s v="Joyce"/>
    <s v="Ford"/>
    <x v="1406"/>
    <x v="1"/>
    <x v="2"/>
    <x v="1"/>
    <s v="PROD113"/>
    <x v="7"/>
    <x v="4"/>
    <n v="4"/>
    <n v="149"/>
    <n v="596"/>
    <s v="ORD11675"/>
    <x v="722"/>
    <x v="3"/>
    <x v="1"/>
    <n v="1"/>
    <s v="average"/>
    <s v="REV21675"/>
    <d v="2024-04-04T00:00:00"/>
  </r>
  <r>
    <s v="CUST4240"/>
    <s v="Jade"/>
    <s v="Cook"/>
    <x v="1407"/>
    <x v="1"/>
    <x v="2"/>
    <x v="6"/>
    <s v="PROD101"/>
    <x v="13"/>
    <x v="0"/>
    <n v="5"/>
    <n v="899"/>
    <n v="4495"/>
    <s v="ORD11676"/>
    <x v="608"/>
    <x v="1"/>
    <x v="2"/>
    <n v="1"/>
    <s v="average"/>
    <s v="REV21676"/>
    <d v="2025-03-27T00:00:00"/>
  </r>
  <r>
    <s v="CUST5395"/>
    <s v="Lisa"/>
    <s v="Proctor"/>
    <x v="1408"/>
    <x v="0"/>
    <x v="2"/>
    <x v="9"/>
    <s v="PROD113"/>
    <x v="7"/>
    <x v="4"/>
    <n v="3"/>
    <n v="149"/>
    <n v="447"/>
    <s v="ORD11677"/>
    <x v="530"/>
    <x v="2"/>
    <x v="1"/>
    <n v="4"/>
    <s v="very bad"/>
    <s v="REV21677"/>
    <d v="2023-01-23T00:00:00"/>
  </r>
  <r>
    <s v="CUST5827"/>
    <s v="Paul"/>
    <s v="Beasley"/>
    <x v="327"/>
    <x v="0"/>
    <x v="0"/>
    <x v="6"/>
    <s v="PROD110"/>
    <x v="11"/>
    <x v="5"/>
    <n v="5"/>
    <n v="80"/>
    <n v="400"/>
    <s v="ORD11678"/>
    <x v="726"/>
    <x v="2"/>
    <x v="1"/>
    <n v="1"/>
    <s v="good"/>
    <s v="REV21678"/>
    <d v="2022-10-19T00:00:00"/>
  </r>
  <r>
    <s v="CUST5564"/>
    <s v="Samuel"/>
    <s v="Green"/>
    <x v="1409"/>
    <x v="2"/>
    <x v="2"/>
    <x v="2"/>
    <s v="PROD111"/>
    <x v="2"/>
    <x v="2"/>
    <n v="2"/>
    <n v="59"/>
    <n v="118"/>
    <s v="ORD11679"/>
    <x v="643"/>
    <x v="3"/>
    <x v="2"/>
    <n v="5"/>
    <s v="very bad"/>
    <s v="REV21679"/>
    <d v="2023-02-11T00:00:00"/>
  </r>
  <r>
    <s v="CUST3193"/>
    <s v="Michael"/>
    <s v="Brown"/>
    <x v="1072"/>
    <x v="2"/>
    <x v="1"/>
    <x v="3"/>
    <s v="PROD100"/>
    <x v="9"/>
    <x v="0"/>
    <n v="3"/>
    <n v="999"/>
    <n v="2997"/>
    <s v="ORD11680"/>
    <x v="576"/>
    <x v="1"/>
    <x v="0"/>
    <n v="5"/>
    <s v="bad"/>
    <s v="REV21680"/>
    <d v="2023-03-08T00:00:00"/>
  </r>
  <r>
    <s v="CUST5461"/>
    <s v="Nathan"/>
    <s v="Martin"/>
    <x v="648"/>
    <x v="0"/>
    <x v="1"/>
    <x v="6"/>
    <s v="PROD107"/>
    <x v="3"/>
    <x v="3"/>
    <n v="4"/>
    <n v="399"/>
    <n v="1596"/>
    <s v="ORD11681"/>
    <x v="35"/>
    <x v="4"/>
    <x v="1"/>
    <n v="5"/>
    <s v="very bad"/>
    <s v="REV21681"/>
    <d v="2023-04-06T00:00:00"/>
  </r>
  <r>
    <s v="CUST1524"/>
    <s v="Patrick"/>
    <s v="Bryant"/>
    <x v="1410"/>
    <x v="0"/>
    <x v="0"/>
    <x v="4"/>
    <s v="PROD114"/>
    <x v="14"/>
    <x v="4"/>
    <n v="4"/>
    <n v="25"/>
    <n v="100"/>
    <s v="ORD11682"/>
    <x v="847"/>
    <x v="4"/>
    <x v="2"/>
    <n v="3"/>
    <s v="average"/>
    <s v="REV21682"/>
    <d v="2023-01-15T00:00:00"/>
  </r>
  <r>
    <s v="CUST5650"/>
    <s v="Sonia"/>
    <s v="Cummings"/>
    <x v="1050"/>
    <x v="0"/>
    <x v="1"/>
    <x v="3"/>
    <s v="PROD114"/>
    <x v="14"/>
    <x v="4"/>
    <n v="5"/>
    <n v="25"/>
    <n v="125"/>
    <s v="ORD11683"/>
    <x v="48"/>
    <x v="3"/>
    <x v="2"/>
    <n v="5"/>
    <s v="very bad"/>
    <s v="REV21683"/>
    <d v="2022-11-02T00:00:00"/>
  </r>
  <r>
    <s v="CUST4827"/>
    <s v="Daniel"/>
    <s v="Price"/>
    <x v="1411"/>
    <x v="1"/>
    <x v="2"/>
    <x v="3"/>
    <s v="PROD114"/>
    <x v="14"/>
    <x v="4"/>
    <n v="4"/>
    <n v="25"/>
    <n v="100"/>
    <s v="ORD11684"/>
    <x v="195"/>
    <x v="1"/>
    <x v="0"/>
    <n v="5"/>
    <s v="average"/>
    <s v="REV21684"/>
    <d v="2024-06-16T00:00:00"/>
  </r>
  <r>
    <s v="CUST4272"/>
    <s v="Karen"/>
    <s v="Robertson"/>
    <x v="1412"/>
    <x v="0"/>
    <x v="1"/>
    <x v="0"/>
    <s v="PROD106"/>
    <x v="5"/>
    <x v="3"/>
    <n v="3"/>
    <n v="99"/>
    <n v="297"/>
    <s v="ORD11685"/>
    <x v="742"/>
    <x v="1"/>
    <x v="0"/>
    <n v="1"/>
    <s v="good"/>
    <s v="REV21685"/>
    <d v="2024-06-03T00:00:00"/>
  </r>
  <r>
    <s v="CUST4117"/>
    <s v="Jennifer"/>
    <s v="Lloyd"/>
    <x v="1413"/>
    <x v="1"/>
    <x v="2"/>
    <x v="4"/>
    <s v="PROD111"/>
    <x v="2"/>
    <x v="2"/>
    <n v="4"/>
    <n v="59"/>
    <n v="236"/>
    <s v="ORD11686"/>
    <x v="805"/>
    <x v="0"/>
    <x v="2"/>
    <n v="4"/>
    <s v="very good"/>
    <s v="REV21686"/>
    <d v="2022-10-09T00:00:00"/>
  </r>
  <r>
    <s v="CUST2352"/>
    <s v="Gregory"/>
    <s v="Smith"/>
    <x v="588"/>
    <x v="2"/>
    <x v="1"/>
    <x v="4"/>
    <s v="PROD100"/>
    <x v="9"/>
    <x v="0"/>
    <n v="3"/>
    <n v="999"/>
    <n v="2997"/>
    <s v="ORD11687"/>
    <x v="870"/>
    <x v="0"/>
    <x v="1"/>
    <n v="3"/>
    <s v="very good"/>
    <s v="REV21687"/>
    <d v="2023-10-21T00:00:00"/>
  </r>
  <r>
    <s v="CUST3665"/>
    <s v="Darlene"/>
    <s v="Payne"/>
    <x v="1414"/>
    <x v="0"/>
    <x v="1"/>
    <x v="0"/>
    <s v="PROD113"/>
    <x v="7"/>
    <x v="4"/>
    <n v="1"/>
    <n v="149"/>
    <n v="149"/>
    <s v="ORD11688"/>
    <x v="362"/>
    <x v="1"/>
    <x v="1"/>
    <n v="3"/>
    <s v="good"/>
    <s v="REV21688"/>
    <d v="2023-11-19T00:00:00"/>
  </r>
  <r>
    <s v="CUST2919"/>
    <s v="Jason"/>
    <s v="Wright"/>
    <x v="625"/>
    <x v="1"/>
    <x v="1"/>
    <x v="3"/>
    <s v="PROD106"/>
    <x v="5"/>
    <x v="3"/>
    <n v="4"/>
    <n v="99"/>
    <n v="396"/>
    <s v="ORD11689"/>
    <x v="847"/>
    <x v="0"/>
    <x v="0"/>
    <n v="5"/>
    <s v="average"/>
    <s v="REV21689"/>
    <d v="2023-10-14T00:00:00"/>
  </r>
  <r>
    <s v="CUST4516"/>
    <s v="Vanessa"/>
    <s v="Yang"/>
    <x v="331"/>
    <x v="2"/>
    <x v="2"/>
    <x v="1"/>
    <s v="PROD104"/>
    <x v="12"/>
    <x v="1"/>
    <n v="1"/>
    <n v="120"/>
    <n v="120"/>
    <s v="ORD11690"/>
    <x v="768"/>
    <x v="1"/>
    <x v="1"/>
    <n v="2"/>
    <s v="bad"/>
    <s v="REV21690"/>
    <d v="2025-04-02T00:00:00"/>
  </r>
  <r>
    <s v="CUST2060"/>
    <s v="Mark"/>
    <s v="Smith"/>
    <x v="1415"/>
    <x v="1"/>
    <x v="2"/>
    <x v="2"/>
    <s v="PROD112"/>
    <x v="10"/>
    <x v="2"/>
    <n v="1"/>
    <n v="199"/>
    <n v="199"/>
    <s v="ORD11691"/>
    <x v="43"/>
    <x v="3"/>
    <x v="1"/>
    <n v="5"/>
    <s v="average"/>
    <s v="REV21691"/>
    <d v="2023-01-13T00:00:00"/>
  </r>
  <r>
    <s v="CUST1697"/>
    <s v="Randall"/>
    <s v="Montgomery"/>
    <x v="1416"/>
    <x v="2"/>
    <x v="2"/>
    <x v="1"/>
    <s v="PROD112"/>
    <x v="10"/>
    <x v="2"/>
    <n v="1"/>
    <n v="199"/>
    <n v="199"/>
    <s v="ORD11692"/>
    <x v="690"/>
    <x v="4"/>
    <x v="1"/>
    <n v="3"/>
    <s v="average"/>
    <s v="REV21692"/>
    <d v="2023-05-29T00:00:00"/>
  </r>
  <r>
    <s v="CUST1063"/>
    <s v="Brittany"/>
    <s v="Combs"/>
    <x v="1417"/>
    <x v="1"/>
    <x v="1"/>
    <x v="8"/>
    <s v="PROD104"/>
    <x v="12"/>
    <x v="1"/>
    <n v="2"/>
    <n v="120"/>
    <n v="240"/>
    <s v="ORD11693"/>
    <x v="755"/>
    <x v="2"/>
    <x v="2"/>
    <n v="2"/>
    <s v="very good"/>
    <s v="REV21693"/>
    <d v="2025-08-19T00:00:00"/>
  </r>
  <r>
    <s v="CUST1084"/>
    <s v="Bonnie"/>
    <s v="Clark"/>
    <x v="1418"/>
    <x v="0"/>
    <x v="2"/>
    <x v="5"/>
    <s v="PROD100"/>
    <x v="9"/>
    <x v="0"/>
    <n v="4"/>
    <n v="999"/>
    <n v="3996"/>
    <s v="ORD11694"/>
    <x v="479"/>
    <x v="1"/>
    <x v="1"/>
    <n v="1"/>
    <s v="good"/>
    <s v="REV21694"/>
    <d v="2022-11-03T00:00:00"/>
  </r>
  <r>
    <s v="CUST3011"/>
    <s v="Laura"/>
    <s v="Burke"/>
    <x v="1419"/>
    <x v="1"/>
    <x v="1"/>
    <x v="7"/>
    <s v="PROD102"/>
    <x v="6"/>
    <x v="0"/>
    <n v="3"/>
    <n v="199"/>
    <n v="597"/>
    <s v="ORD11695"/>
    <x v="76"/>
    <x v="4"/>
    <x v="1"/>
    <n v="1"/>
    <s v="very bad"/>
    <s v="REV21695"/>
    <d v="2023-05-07T00:00:00"/>
  </r>
  <r>
    <s v="CUST1451"/>
    <s v="Edward"/>
    <s v="Moore"/>
    <x v="1420"/>
    <x v="0"/>
    <x v="1"/>
    <x v="7"/>
    <s v="PROD110"/>
    <x v="11"/>
    <x v="5"/>
    <n v="1"/>
    <n v="80"/>
    <n v="80"/>
    <s v="ORD11696"/>
    <x v="524"/>
    <x v="2"/>
    <x v="1"/>
    <n v="5"/>
    <s v="bad"/>
    <s v="REV21696"/>
    <d v="2024-10-13T00:00:00"/>
  </r>
  <r>
    <s v="CUST2585"/>
    <s v="Ashley"/>
    <s v="Perez"/>
    <x v="1421"/>
    <x v="2"/>
    <x v="2"/>
    <x v="4"/>
    <s v="PROD103"/>
    <x v="1"/>
    <x v="1"/>
    <n v="4"/>
    <n v="59"/>
    <n v="236"/>
    <s v="ORD11697"/>
    <x v="871"/>
    <x v="1"/>
    <x v="2"/>
    <n v="2"/>
    <s v="very bad"/>
    <s v="REV21697"/>
    <d v="2024-09-03T00:00:00"/>
  </r>
  <r>
    <s v="CUST2029"/>
    <s v="Kristen"/>
    <s v="Nichols"/>
    <x v="1422"/>
    <x v="2"/>
    <x v="1"/>
    <x v="8"/>
    <s v="PROD113"/>
    <x v="7"/>
    <x v="4"/>
    <n v="3"/>
    <n v="149"/>
    <n v="447"/>
    <s v="ORD11698"/>
    <x v="91"/>
    <x v="2"/>
    <x v="0"/>
    <n v="2"/>
    <s v="average"/>
    <s v="REV21698"/>
    <d v="2023-12-28T00:00:00"/>
  </r>
  <r>
    <s v="CUST1991"/>
    <s v="Danielle"/>
    <s v="Ibarra"/>
    <x v="1423"/>
    <x v="1"/>
    <x v="0"/>
    <x v="9"/>
    <s v="PROD104"/>
    <x v="12"/>
    <x v="1"/>
    <n v="2"/>
    <n v="120"/>
    <n v="240"/>
    <s v="ORD11699"/>
    <x v="530"/>
    <x v="2"/>
    <x v="0"/>
    <n v="1"/>
    <s v="average"/>
    <s v="REV21699"/>
    <d v="2022-09-12T00:00:00"/>
  </r>
  <r>
    <s v="CUST2330"/>
    <s v="Thomas"/>
    <s v="Dawson"/>
    <x v="1424"/>
    <x v="1"/>
    <x v="2"/>
    <x v="3"/>
    <s v="PROD104"/>
    <x v="12"/>
    <x v="1"/>
    <n v="5"/>
    <n v="120"/>
    <n v="600"/>
    <s v="ORD11700"/>
    <x v="872"/>
    <x v="3"/>
    <x v="1"/>
    <n v="5"/>
    <s v="average"/>
    <s v="REV21700"/>
    <d v="2023-07-19T00:00:00"/>
  </r>
  <r>
    <s v="CUST4164"/>
    <s v="Jennifer"/>
    <s v="Obrien"/>
    <x v="1425"/>
    <x v="2"/>
    <x v="0"/>
    <x v="1"/>
    <s v="PROD103"/>
    <x v="1"/>
    <x v="1"/>
    <n v="1"/>
    <n v="59"/>
    <n v="59"/>
    <s v="ORD11701"/>
    <x v="873"/>
    <x v="3"/>
    <x v="1"/>
    <n v="5"/>
    <s v="very bad"/>
    <s v="REV21701"/>
    <d v="2024-08-29T00:00:00"/>
  </r>
  <r>
    <s v="CUST5813"/>
    <s v="Jonathan"/>
    <s v="Garcia"/>
    <x v="1252"/>
    <x v="0"/>
    <x v="0"/>
    <x v="1"/>
    <s v="PROD111"/>
    <x v="2"/>
    <x v="2"/>
    <n v="4"/>
    <n v="59"/>
    <n v="236"/>
    <s v="ORD11702"/>
    <x v="776"/>
    <x v="3"/>
    <x v="2"/>
    <n v="5"/>
    <s v="good"/>
    <s v="REV21702"/>
    <d v="2025-08-03T00:00:00"/>
  </r>
  <r>
    <s v="CUST5148"/>
    <s v="Lisa"/>
    <s v="Davis"/>
    <x v="1426"/>
    <x v="0"/>
    <x v="2"/>
    <x v="5"/>
    <s v="PROD112"/>
    <x v="10"/>
    <x v="2"/>
    <n v="4"/>
    <n v="199"/>
    <n v="796"/>
    <s v="ORD11703"/>
    <x v="746"/>
    <x v="3"/>
    <x v="0"/>
    <n v="1"/>
    <s v="very bad"/>
    <s v="REV21703"/>
    <d v="2025-06-13T00:00:00"/>
  </r>
  <r>
    <s v="CUST1354"/>
    <s v="Mason"/>
    <s v="Rios"/>
    <x v="1427"/>
    <x v="0"/>
    <x v="0"/>
    <x v="1"/>
    <s v="PROD102"/>
    <x v="6"/>
    <x v="0"/>
    <n v="3"/>
    <n v="199"/>
    <n v="597"/>
    <s v="ORD11704"/>
    <x v="874"/>
    <x v="1"/>
    <x v="0"/>
    <n v="4"/>
    <s v="good"/>
    <s v="REV21704"/>
    <d v="2024-03-02T00:00:00"/>
  </r>
  <r>
    <s v="CUST4056"/>
    <s v="Eric"/>
    <s v="Robbins"/>
    <x v="1428"/>
    <x v="1"/>
    <x v="1"/>
    <x v="0"/>
    <s v="PROD101"/>
    <x v="13"/>
    <x v="0"/>
    <n v="3"/>
    <n v="899"/>
    <n v="2697"/>
    <s v="ORD11705"/>
    <x v="197"/>
    <x v="0"/>
    <x v="1"/>
    <n v="1"/>
    <s v="bad"/>
    <s v="REV21705"/>
    <d v="2024-12-18T00:00:00"/>
  </r>
  <r>
    <s v="CUST4315"/>
    <s v="Sarah"/>
    <s v="Clark"/>
    <x v="1429"/>
    <x v="0"/>
    <x v="1"/>
    <x v="9"/>
    <s v="PROD103"/>
    <x v="1"/>
    <x v="1"/>
    <n v="3"/>
    <n v="59"/>
    <n v="177"/>
    <s v="ORD11706"/>
    <x v="7"/>
    <x v="2"/>
    <x v="1"/>
    <n v="2"/>
    <s v="average"/>
    <s v="REV21706"/>
    <d v="2024-01-06T00:00:00"/>
  </r>
  <r>
    <s v="CUST4376"/>
    <s v="Tony"/>
    <s v="Fisher"/>
    <x v="735"/>
    <x v="0"/>
    <x v="0"/>
    <x v="3"/>
    <s v="PROD104"/>
    <x v="12"/>
    <x v="1"/>
    <n v="3"/>
    <n v="120"/>
    <n v="360"/>
    <s v="ORD11707"/>
    <x v="93"/>
    <x v="0"/>
    <x v="2"/>
    <n v="1"/>
    <s v="good"/>
    <s v="REV21707"/>
    <d v="2024-07-01T00:00:00"/>
  </r>
  <r>
    <s v="CUST1977"/>
    <s v="Amy"/>
    <s v="Kelley"/>
    <x v="665"/>
    <x v="0"/>
    <x v="0"/>
    <x v="4"/>
    <s v="PROD114"/>
    <x v="14"/>
    <x v="4"/>
    <n v="1"/>
    <n v="25"/>
    <n v="25"/>
    <s v="ORD11708"/>
    <x v="809"/>
    <x v="1"/>
    <x v="0"/>
    <n v="5"/>
    <s v="very bad"/>
    <s v="REV21708"/>
    <d v="2024-10-09T00:00:00"/>
  </r>
  <r>
    <s v="CUST2269"/>
    <s v="Calvin"/>
    <s v="Reed"/>
    <x v="1430"/>
    <x v="1"/>
    <x v="1"/>
    <x v="7"/>
    <s v="PROD103"/>
    <x v="1"/>
    <x v="1"/>
    <n v="4"/>
    <n v="59"/>
    <n v="236"/>
    <s v="ORD11709"/>
    <x v="21"/>
    <x v="3"/>
    <x v="1"/>
    <n v="1"/>
    <s v="very bad"/>
    <s v="REV21709"/>
    <d v="2024-03-28T00:00:00"/>
  </r>
  <r>
    <s v="CUST4872"/>
    <s v="Tyler"/>
    <s v="Jones"/>
    <x v="1431"/>
    <x v="0"/>
    <x v="0"/>
    <x v="9"/>
    <s v="PROD110"/>
    <x v="11"/>
    <x v="5"/>
    <n v="1"/>
    <n v="80"/>
    <n v="80"/>
    <s v="ORD11710"/>
    <x v="661"/>
    <x v="0"/>
    <x v="1"/>
    <n v="3"/>
    <s v="very bad"/>
    <s v="REV21710"/>
    <d v="2025-05-12T00:00:00"/>
  </r>
  <r>
    <s v="CUST5382"/>
    <s v="Timothy"/>
    <s v="Cameron"/>
    <x v="1432"/>
    <x v="2"/>
    <x v="2"/>
    <x v="5"/>
    <s v="PROD109"/>
    <x v="8"/>
    <x v="5"/>
    <n v="1"/>
    <n v="129"/>
    <n v="129"/>
    <s v="ORD11711"/>
    <x v="577"/>
    <x v="1"/>
    <x v="2"/>
    <n v="4"/>
    <s v="good"/>
    <s v="REV21711"/>
    <d v="2025-07-02T00:00:00"/>
  </r>
  <r>
    <s v="CUST2716"/>
    <s v="Lori"/>
    <s v="Strong"/>
    <x v="1433"/>
    <x v="2"/>
    <x v="2"/>
    <x v="1"/>
    <s v="PROD101"/>
    <x v="13"/>
    <x v="0"/>
    <n v="3"/>
    <n v="899"/>
    <n v="2697"/>
    <s v="ORD11712"/>
    <x v="158"/>
    <x v="0"/>
    <x v="0"/>
    <n v="2"/>
    <s v="very good"/>
    <s v="REV21712"/>
    <d v="2024-04-30T00:00:00"/>
  </r>
  <r>
    <s v="CUST3420"/>
    <s v="John"/>
    <s v="Bell"/>
    <x v="1434"/>
    <x v="0"/>
    <x v="2"/>
    <x v="1"/>
    <s v="PROD105"/>
    <x v="4"/>
    <x v="1"/>
    <n v="4"/>
    <n v="110"/>
    <n v="440"/>
    <s v="ORD11713"/>
    <x v="2"/>
    <x v="1"/>
    <x v="0"/>
    <n v="5"/>
    <s v="good"/>
    <s v="REV21713"/>
    <d v="2023-08-26T00:00:00"/>
  </r>
  <r>
    <s v="CUST1086"/>
    <s v="Stacy"/>
    <s v="Bates"/>
    <x v="820"/>
    <x v="1"/>
    <x v="0"/>
    <x v="3"/>
    <s v="PROD103"/>
    <x v="1"/>
    <x v="1"/>
    <n v="1"/>
    <n v="59"/>
    <n v="59"/>
    <s v="ORD11714"/>
    <x v="749"/>
    <x v="3"/>
    <x v="1"/>
    <n v="3"/>
    <s v="good"/>
    <s v="REV21714"/>
    <d v="2025-05-16T00:00:00"/>
  </r>
  <r>
    <s v="CUST5096"/>
    <s v="Renee"/>
    <s v="Garza"/>
    <x v="757"/>
    <x v="0"/>
    <x v="0"/>
    <x v="9"/>
    <s v="PROD104"/>
    <x v="12"/>
    <x v="1"/>
    <n v="3"/>
    <n v="120"/>
    <n v="360"/>
    <s v="ORD11715"/>
    <x v="562"/>
    <x v="0"/>
    <x v="1"/>
    <n v="4"/>
    <s v="very bad"/>
    <s v="REV21715"/>
    <d v="2025-03-18T00:00:00"/>
  </r>
  <r>
    <s v="CUST4071"/>
    <s v="Gregory"/>
    <s v="Alvarez"/>
    <x v="1435"/>
    <x v="1"/>
    <x v="1"/>
    <x v="0"/>
    <s v="PROD100"/>
    <x v="9"/>
    <x v="0"/>
    <n v="1"/>
    <n v="999"/>
    <n v="999"/>
    <s v="ORD11716"/>
    <x v="715"/>
    <x v="1"/>
    <x v="0"/>
    <n v="3"/>
    <s v="very good"/>
    <s v="REV21716"/>
    <d v="2024-03-12T00:00:00"/>
  </r>
  <r>
    <s v="CUST2197"/>
    <s v="William"/>
    <s v="Dodson"/>
    <x v="1436"/>
    <x v="0"/>
    <x v="2"/>
    <x v="7"/>
    <s v="PROD104"/>
    <x v="12"/>
    <x v="1"/>
    <n v="3"/>
    <n v="120"/>
    <n v="360"/>
    <s v="ORD11717"/>
    <x v="433"/>
    <x v="2"/>
    <x v="2"/>
    <n v="3"/>
    <s v="good"/>
    <s v="REV21717"/>
    <d v="2023-06-23T00:00:00"/>
  </r>
  <r>
    <s v="CUST1166"/>
    <s v="Frank"/>
    <s v="Baker"/>
    <x v="1437"/>
    <x v="1"/>
    <x v="0"/>
    <x v="4"/>
    <s v="PROD103"/>
    <x v="1"/>
    <x v="1"/>
    <n v="2"/>
    <n v="59"/>
    <n v="118"/>
    <s v="ORD11718"/>
    <x v="251"/>
    <x v="1"/>
    <x v="2"/>
    <n v="3"/>
    <s v="good"/>
    <s v="REV21718"/>
    <d v="2022-10-14T00:00:00"/>
  </r>
  <r>
    <s v="CUST1382"/>
    <s v="Gina"/>
    <s v="Smith"/>
    <x v="1438"/>
    <x v="2"/>
    <x v="2"/>
    <x v="1"/>
    <s v="PROD108"/>
    <x v="0"/>
    <x v="0"/>
    <n v="5"/>
    <n v="229"/>
    <n v="1145"/>
    <s v="ORD11719"/>
    <x v="440"/>
    <x v="3"/>
    <x v="2"/>
    <n v="1"/>
    <s v="good"/>
    <s v="REV21719"/>
    <d v="2024-12-23T00:00:00"/>
  </r>
  <r>
    <s v="CUST4725"/>
    <s v="Johnny"/>
    <s v="Nolan"/>
    <x v="1439"/>
    <x v="1"/>
    <x v="0"/>
    <x v="5"/>
    <s v="PROD104"/>
    <x v="12"/>
    <x v="1"/>
    <n v="3"/>
    <n v="120"/>
    <n v="360"/>
    <s v="ORD11720"/>
    <x v="149"/>
    <x v="1"/>
    <x v="0"/>
    <n v="3"/>
    <s v="bad"/>
    <s v="REV21720"/>
    <d v="2025-01-27T00:00:00"/>
  </r>
  <r>
    <s v="CUST2431"/>
    <s v="Mark"/>
    <s v="Larson"/>
    <x v="1440"/>
    <x v="2"/>
    <x v="1"/>
    <x v="0"/>
    <s v="PROD105"/>
    <x v="4"/>
    <x v="1"/>
    <n v="4"/>
    <n v="110"/>
    <n v="440"/>
    <s v="ORD11721"/>
    <x v="875"/>
    <x v="0"/>
    <x v="2"/>
    <n v="1"/>
    <s v="very good"/>
    <s v="REV21721"/>
    <d v="2023-04-24T00:00:00"/>
  </r>
  <r>
    <s v="CUST1717"/>
    <s v="Craig"/>
    <s v="Brown"/>
    <x v="1441"/>
    <x v="1"/>
    <x v="0"/>
    <x v="5"/>
    <s v="PROD105"/>
    <x v="4"/>
    <x v="1"/>
    <n v="2"/>
    <n v="110"/>
    <n v="220"/>
    <s v="ORD11722"/>
    <x v="599"/>
    <x v="2"/>
    <x v="0"/>
    <n v="5"/>
    <s v="bad"/>
    <s v="REV21722"/>
    <d v="2023-07-03T00:00:00"/>
  </r>
  <r>
    <s v="CUST3853"/>
    <s v="Maria"/>
    <s v="Marsh"/>
    <x v="1442"/>
    <x v="2"/>
    <x v="1"/>
    <x v="2"/>
    <s v="PROD103"/>
    <x v="1"/>
    <x v="1"/>
    <n v="3"/>
    <n v="59"/>
    <n v="177"/>
    <s v="ORD11723"/>
    <x v="329"/>
    <x v="4"/>
    <x v="0"/>
    <n v="4"/>
    <s v="average"/>
    <s v="REV21723"/>
    <d v="2025-07-28T00:00:00"/>
  </r>
  <r>
    <s v="CUST2179"/>
    <s v="Ryan"/>
    <s v="Stone"/>
    <x v="309"/>
    <x v="1"/>
    <x v="1"/>
    <x v="9"/>
    <s v="PROD107"/>
    <x v="3"/>
    <x v="3"/>
    <n v="1"/>
    <n v="399"/>
    <n v="399"/>
    <s v="ORD11724"/>
    <x v="417"/>
    <x v="3"/>
    <x v="2"/>
    <n v="3"/>
    <s v="very good"/>
    <s v="REV21724"/>
    <d v="2022-10-14T00:00:00"/>
  </r>
  <r>
    <s v="CUST4730"/>
    <s v="Wendy"/>
    <s v="Smith"/>
    <x v="1443"/>
    <x v="1"/>
    <x v="2"/>
    <x v="6"/>
    <s v="PROD103"/>
    <x v="1"/>
    <x v="1"/>
    <n v="3"/>
    <n v="59"/>
    <n v="177"/>
    <s v="ORD11725"/>
    <x v="836"/>
    <x v="4"/>
    <x v="2"/>
    <n v="4"/>
    <s v="very bad"/>
    <s v="REV21725"/>
    <d v="2022-12-31T00:00:00"/>
  </r>
  <r>
    <s v="CUST3554"/>
    <s v="Tara"/>
    <s v="Henderson"/>
    <x v="1444"/>
    <x v="0"/>
    <x v="0"/>
    <x v="4"/>
    <s v="PROD102"/>
    <x v="6"/>
    <x v="0"/>
    <n v="4"/>
    <n v="199"/>
    <n v="796"/>
    <s v="ORD11726"/>
    <x v="876"/>
    <x v="2"/>
    <x v="2"/>
    <n v="5"/>
    <s v="good"/>
    <s v="REV21726"/>
    <d v="2025-04-01T00:00:00"/>
  </r>
  <r>
    <s v="CUST4742"/>
    <s v="Steven"/>
    <s v="Todd"/>
    <x v="1445"/>
    <x v="0"/>
    <x v="1"/>
    <x v="7"/>
    <s v="PROD103"/>
    <x v="1"/>
    <x v="1"/>
    <n v="3"/>
    <n v="59"/>
    <n v="177"/>
    <s v="ORD11727"/>
    <x v="576"/>
    <x v="0"/>
    <x v="2"/>
    <n v="1"/>
    <s v="very bad"/>
    <s v="REV21727"/>
    <d v="2025-05-07T00:00:00"/>
  </r>
  <r>
    <s v="CUST2492"/>
    <s v="Lauren"/>
    <s v="Randall"/>
    <x v="1446"/>
    <x v="0"/>
    <x v="0"/>
    <x v="6"/>
    <s v="PROD106"/>
    <x v="5"/>
    <x v="3"/>
    <n v="1"/>
    <n v="99"/>
    <n v="99"/>
    <s v="ORD11728"/>
    <x v="667"/>
    <x v="0"/>
    <x v="0"/>
    <n v="5"/>
    <s v="bad"/>
    <s v="REV21728"/>
    <d v="2025-05-17T00:00:00"/>
  </r>
  <r>
    <s v="CUST3042"/>
    <s v="Jennifer"/>
    <s v="Gibson"/>
    <x v="1447"/>
    <x v="2"/>
    <x v="0"/>
    <x v="5"/>
    <s v="PROD104"/>
    <x v="12"/>
    <x v="1"/>
    <n v="4"/>
    <n v="120"/>
    <n v="480"/>
    <s v="ORD11729"/>
    <x v="877"/>
    <x v="2"/>
    <x v="2"/>
    <n v="1"/>
    <s v="good"/>
    <s v="REV21729"/>
    <d v="2025-07-27T00:00:00"/>
  </r>
  <r>
    <s v="CUST5054"/>
    <s v="Brian"/>
    <s v="Mann"/>
    <x v="223"/>
    <x v="0"/>
    <x v="1"/>
    <x v="1"/>
    <s v="PROD112"/>
    <x v="10"/>
    <x v="2"/>
    <n v="3"/>
    <n v="199"/>
    <n v="597"/>
    <s v="ORD11730"/>
    <x v="419"/>
    <x v="3"/>
    <x v="1"/>
    <n v="5"/>
    <s v="very bad"/>
    <s v="REV21730"/>
    <d v="2022-10-08T00:00:00"/>
  </r>
  <r>
    <s v="CUST1579"/>
    <s v="Kimberly"/>
    <s v="Middleton"/>
    <x v="285"/>
    <x v="2"/>
    <x v="1"/>
    <x v="4"/>
    <s v="PROD107"/>
    <x v="3"/>
    <x v="3"/>
    <n v="3"/>
    <n v="399"/>
    <n v="1197"/>
    <s v="ORD11731"/>
    <x v="878"/>
    <x v="3"/>
    <x v="1"/>
    <n v="1"/>
    <s v="very bad"/>
    <s v="REV21731"/>
    <d v="2022-08-25T00:00:00"/>
  </r>
  <r>
    <s v="CUST4657"/>
    <s v="Jennifer"/>
    <s v="Matthews"/>
    <x v="1448"/>
    <x v="0"/>
    <x v="2"/>
    <x v="6"/>
    <s v="PROD113"/>
    <x v="7"/>
    <x v="4"/>
    <n v="3"/>
    <n v="149"/>
    <n v="447"/>
    <s v="ORD11732"/>
    <x v="311"/>
    <x v="3"/>
    <x v="2"/>
    <n v="4"/>
    <s v="average"/>
    <s v="REV21732"/>
    <d v="2024-05-28T00:00:00"/>
  </r>
  <r>
    <s v="CUST2507"/>
    <s v="Paul"/>
    <s v="Cooley"/>
    <x v="1449"/>
    <x v="0"/>
    <x v="2"/>
    <x v="6"/>
    <s v="PROD104"/>
    <x v="12"/>
    <x v="1"/>
    <n v="3"/>
    <n v="120"/>
    <n v="360"/>
    <s v="ORD11733"/>
    <x v="655"/>
    <x v="0"/>
    <x v="1"/>
    <n v="5"/>
    <s v="bad"/>
    <s v="REV21733"/>
    <d v="2023-12-12T00:00:00"/>
  </r>
  <r>
    <s v="CUST1826"/>
    <s v="Tammy"/>
    <s v="Joseph"/>
    <x v="1450"/>
    <x v="2"/>
    <x v="2"/>
    <x v="0"/>
    <s v="PROD110"/>
    <x v="11"/>
    <x v="5"/>
    <n v="1"/>
    <n v="80"/>
    <n v="80"/>
    <s v="ORD11734"/>
    <x v="879"/>
    <x v="0"/>
    <x v="1"/>
    <n v="5"/>
    <s v="bad"/>
    <s v="REV21734"/>
    <d v="2024-10-16T00:00:00"/>
  </r>
  <r>
    <s v="CUST4208"/>
    <s v="Eileen"/>
    <s v="Farmer"/>
    <x v="479"/>
    <x v="2"/>
    <x v="1"/>
    <x v="2"/>
    <s v="PROD108"/>
    <x v="0"/>
    <x v="0"/>
    <n v="1"/>
    <n v="229"/>
    <n v="229"/>
    <s v="ORD11735"/>
    <x v="19"/>
    <x v="0"/>
    <x v="1"/>
    <n v="3"/>
    <s v="bad"/>
    <s v="REV21735"/>
    <d v="2024-05-04T00:00:00"/>
  </r>
  <r>
    <s v="CUST5065"/>
    <s v="Kyle"/>
    <s v="Flores"/>
    <x v="739"/>
    <x v="2"/>
    <x v="1"/>
    <x v="1"/>
    <s v="PROD109"/>
    <x v="8"/>
    <x v="5"/>
    <n v="4"/>
    <n v="129"/>
    <n v="516"/>
    <s v="ORD11736"/>
    <x v="874"/>
    <x v="1"/>
    <x v="0"/>
    <n v="5"/>
    <s v="average"/>
    <s v="REV21736"/>
    <d v="2024-06-15T00:00:00"/>
  </r>
  <r>
    <s v="CUST5737"/>
    <s v="Jesse"/>
    <s v="Mills"/>
    <x v="1451"/>
    <x v="0"/>
    <x v="1"/>
    <x v="9"/>
    <s v="PROD106"/>
    <x v="5"/>
    <x v="3"/>
    <n v="2"/>
    <n v="99"/>
    <n v="198"/>
    <s v="ORD11737"/>
    <x v="205"/>
    <x v="0"/>
    <x v="0"/>
    <n v="3"/>
    <s v="very good"/>
    <s v="REV21737"/>
    <d v="2023-05-24T00:00:00"/>
  </r>
  <r>
    <s v="CUST4079"/>
    <s v="Erika"/>
    <s v="Hernandez"/>
    <x v="980"/>
    <x v="1"/>
    <x v="0"/>
    <x v="3"/>
    <s v="PROD107"/>
    <x v="3"/>
    <x v="3"/>
    <n v="1"/>
    <n v="399"/>
    <n v="399"/>
    <s v="ORD11738"/>
    <x v="880"/>
    <x v="0"/>
    <x v="0"/>
    <n v="5"/>
    <s v="very good"/>
    <s v="REV21738"/>
    <d v="2023-07-16T00:00:00"/>
  </r>
  <r>
    <s v="CUST4594"/>
    <s v="Paul"/>
    <s v="Nelson"/>
    <x v="1452"/>
    <x v="2"/>
    <x v="1"/>
    <x v="7"/>
    <s v="PROD112"/>
    <x v="10"/>
    <x v="2"/>
    <n v="1"/>
    <n v="199"/>
    <n v="199"/>
    <s v="ORD11739"/>
    <x v="676"/>
    <x v="0"/>
    <x v="2"/>
    <n v="2"/>
    <s v="average"/>
    <s v="REV21739"/>
    <d v="2022-12-11T00:00:00"/>
  </r>
  <r>
    <s v="CUST5487"/>
    <s v="Monique"/>
    <s v="Adams"/>
    <x v="1453"/>
    <x v="2"/>
    <x v="2"/>
    <x v="2"/>
    <s v="PROD108"/>
    <x v="0"/>
    <x v="0"/>
    <n v="3"/>
    <n v="229"/>
    <n v="687"/>
    <s v="ORD11740"/>
    <x v="827"/>
    <x v="1"/>
    <x v="1"/>
    <n v="3"/>
    <s v="good"/>
    <s v="REV21740"/>
    <d v="2023-11-08T00:00:00"/>
  </r>
  <r>
    <s v="CUST5519"/>
    <s v="Brian"/>
    <s v="Gomez"/>
    <x v="1454"/>
    <x v="2"/>
    <x v="0"/>
    <x v="2"/>
    <s v="PROD112"/>
    <x v="10"/>
    <x v="2"/>
    <n v="4"/>
    <n v="199"/>
    <n v="796"/>
    <s v="ORD11741"/>
    <x v="199"/>
    <x v="4"/>
    <x v="1"/>
    <n v="2"/>
    <s v="very bad"/>
    <s v="REV21741"/>
    <d v="2023-01-26T00:00:00"/>
  </r>
  <r>
    <s v="CUST3666"/>
    <s v="Thomas"/>
    <s v="Bell"/>
    <x v="1455"/>
    <x v="0"/>
    <x v="2"/>
    <x v="4"/>
    <s v="PROD110"/>
    <x v="11"/>
    <x v="5"/>
    <n v="5"/>
    <n v="80"/>
    <n v="400"/>
    <s v="ORD11742"/>
    <x v="275"/>
    <x v="0"/>
    <x v="1"/>
    <n v="4"/>
    <s v="bad"/>
    <s v="REV21742"/>
    <d v="2024-12-17T00:00:00"/>
  </r>
  <r>
    <s v="CUST1702"/>
    <s v="Jennifer"/>
    <s v="Sanchez"/>
    <x v="1456"/>
    <x v="1"/>
    <x v="2"/>
    <x v="6"/>
    <s v="PROD101"/>
    <x v="13"/>
    <x v="0"/>
    <n v="4"/>
    <n v="899"/>
    <n v="3596"/>
    <s v="ORD11743"/>
    <x v="472"/>
    <x v="1"/>
    <x v="1"/>
    <n v="4"/>
    <s v="bad"/>
    <s v="REV21743"/>
    <d v="2023-07-20T00:00:00"/>
  </r>
  <r>
    <s v="CUST5091"/>
    <s v="Nicole"/>
    <s v="Harris"/>
    <x v="1457"/>
    <x v="0"/>
    <x v="0"/>
    <x v="3"/>
    <s v="PROD105"/>
    <x v="4"/>
    <x v="1"/>
    <n v="2"/>
    <n v="110"/>
    <n v="220"/>
    <s v="ORD11744"/>
    <x v="246"/>
    <x v="3"/>
    <x v="1"/>
    <n v="2"/>
    <s v="very bad"/>
    <s v="REV21744"/>
    <d v="2023-11-05T00:00:00"/>
  </r>
  <r>
    <s v="CUST1127"/>
    <s v="Stacey"/>
    <s v="Romero"/>
    <x v="1458"/>
    <x v="1"/>
    <x v="0"/>
    <x v="0"/>
    <s v="PROD107"/>
    <x v="3"/>
    <x v="3"/>
    <n v="2"/>
    <n v="399"/>
    <n v="798"/>
    <s v="ORD11745"/>
    <x v="551"/>
    <x v="4"/>
    <x v="1"/>
    <n v="5"/>
    <s v="bad"/>
    <s v="REV21745"/>
    <d v="2022-10-20T00:00:00"/>
  </r>
  <r>
    <s v="CUST1688"/>
    <s v="Melissa"/>
    <s v="Miller"/>
    <x v="1459"/>
    <x v="0"/>
    <x v="0"/>
    <x v="5"/>
    <s v="PROD113"/>
    <x v="7"/>
    <x v="4"/>
    <n v="4"/>
    <n v="149"/>
    <n v="596"/>
    <s v="ORD11746"/>
    <x v="237"/>
    <x v="1"/>
    <x v="0"/>
    <n v="3"/>
    <s v="very bad"/>
    <s v="REV21746"/>
    <d v="2024-12-29T00:00:00"/>
  </r>
  <r>
    <s v="CUST2989"/>
    <s v="Alexander"/>
    <s v="Espinoza"/>
    <x v="1460"/>
    <x v="1"/>
    <x v="0"/>
    <x v="6"/>
    <s v="PROD114"/>
    <x v="14"/>
    <x v="4"/>
    <n v="5"/>
    <n v="25"/>
    <n v="125"/>
    <s v="ORD11747"/>
    <x v="434"/>
    <x v="2"/>
    <x v="1"/>
    <n v="5"/>
    <s v="good"/>
    <s v="REV21747"/>
    <d v="2022-10-08T00:00:00"/>
  </r>
  <r>
    <s v="CUST2061"/>
    <s v="Katherine"/>
    <s v="Knight"/>
    <x v="975"/>
    <x v="1"/>
    <x v="1"/>
    <x v="1"/>
    <s v="PROD114"/>
    <x v="14"/>
    <x v="4"/>
    <n v="5"/>
    <n v="25"/>
    <n v="125"/>
    <s v="ORD11748"/>
    <x v="224"/>
    <x v="2"/>
    <x v="0"/>
    <n v="1"/>
    <s v="very bad"/>
    <s v="REV21748"/>
    <d v="2023-05-05T00:00:00"/>
  </r>
  <r>
    <s v="CUST2477"/>
    <s v="Joshua"/>
    <s v="Combs"/>
    <x v="1461"/>
    <x v="2"/>
    <x v="0"/>
    <x v="6"/>
    <s v="PROD104"/>
    <x v="12"/>
    <x v="1"/>
    <n v="5"/>
    <n v="120"/>
    <n v="600"/>
    <s v="ORD11749"/>
    <x v="309"/>
    <x v="4"/>
    <x v="1"/>
    <n v="1"/>
    <s v="good"/>
    <s v="REV21749"/>
    <d v="2022-10-25T00:00:00"/>
  </r>
  <r>
    <s v="CUST5291"/>
    <s v="Evan"/>
    <s v="Moody"/>
    <x v="1462"/>
    <x v="0"/>
    <x v="0"/>
    <x v="8"/>
    <s v="PROD109"/>
    <x v="8"/>
    <x v="5"/>
    <n v="2"/>
    <n v="129"/>
    <n v="258"/>
    <s v="ORD11750"/>
    <x v="304"/>
    <x v="2"/>
    <x v="2"/>
    <n v="3"/>
    <s v="bad"/>
    <s v="REV21750"/>
    <d v="2025-02-22T00:00:00"/>
  </r>
  <r>
    <s v="CUST2327"/>
    <s v="Tony"/>
    <s v="Mcbride"/>
    <x v="1463"/>
    <x v="0"/>
    <x v="0"/>
    <x v="7"/>
    <s v="PROD103"/>
    <x v="1"/>
    <x v="1"/>
    <n v="3"/>
    <n v="59"/>
    <n v="177"/>
    <s v="ORD11751"/>
    <x v="669"/>
    <x v="1"/>
    <x v="1"/>
    <n v="4"/>
    <s v="very bad"/>
    <s v="REV21751"/>
    <d v="2023-02-07T00:00:00"/>
  </r>
  <r>
    <s v="CUST5912"/>
    <s v="Brandi"/>
    <s v="Nicholson"/>
    <x v="1464"/>
    <x v="2"/>
    <x v="2"/>
    <x v="7"/>
    <s v="PROD104"/>
    <x v="12"/>
    <x v="1"/>
    <n v="5"/>
    <n v="120"/>
    <n v="600"/>
    <s v="ORD11752"/>
    <x v="492"/>
    <x v="2"/>
    <x v="1"/>
    <n v="1"/>
    <s v="good"/>
    <s v="REV21752"/>
    <d v="2024-07-09T00:00:00"/>
  </r>
  <r>
    <s v="CUST2645"/>
    <s v="Breanna"/>
    <s v="Lee"/>
    <x v="1465"/>
    <x v="0"/>
    <x v="0"/>
    <x v="7"/>
    <s v="PROD108"/>
    <x v="0"/>
    <x v="0"/>
    <n v="3"/>
    <n v="229"/>
    <n v="687"/>
    <s v="ORD11753"/>
    <x v="310"/>
    <x v="0"/>
    <x v="2"/>
    <n v="1"/>
    <s v="very bad"/>
    <s v="REV21753"/>
    <d v="2024-06-22T00:00:00"/>
  </r>
  <r>
    <s v="CUST3768"/>
    <s v="Peter"/>
    <s v="Peters"/>
    <x v="1466"/>
    <x v="0"/>
    <x v="1"/>
    <x v="9"/>
    <s v="PROD108"/>
    <x v="0"/>
    <x v="0"/>
    <n v="2"/>
    <n v="229"/>
    <n v="458"/>
    <s v="ORD11754"/>
    <x v="125"/>
    <x v="2"/>
    <x v="1"/>
    <n v="4"/>
    <s v="bad"/>
    <s v="REV21754"/>
    <d v="2024-10-04T00:00:00"/>
  </r>
  <r>
    <s v="CUST3192"/>
    <s v="Jasmine"/>
    <s v="Meyers"/>
    <x v="1467"/>
    <x v="0"/>
    <x v="2"/>
    <x v="8"/>
    <s v="PROD112"/>
    <x v="10"/>
    <x v="2"/>
    <n v="2"/>
    <n v="199"/>
    <n v="398"/>
    <s v="ORD11755"/>
    <x v="833"/>
    <x v="1"/>
    <x v="0"/>
    <n v="1"/>
    <s v="average"/>
    <s v="REV21755"/>
    <d v="2025-01-16T00:00:00"/>
  </r>
  <r>
    <s v="CUST1013"/>
    <s v="Donna"/>
    <s v="Henderson"/>
    <x v="1468"/>
    <x v="0"/>
    <x v="1"/>
    <x v="5"/>
    <s v="PROD108"/>
    <x v="0"/>
    <x v="0"/>
    <n v="3"/>
    <n v="229"/>
    <n v="687"/>
    <s v="ORD11756"/>
    <x v="260"/>
    <x v="1"/>
    <x v="2"/>
    <n v="1"/>
    <s v="bad"/>
    <s v="REV21756"/>
    <d v="2024-07-13T00:00:00"/>
  </r>
  <r>
    <s v="CUST4956"/>
    <s v="Michael"/>
    <s v="Brown"/>
    <x v="1072"/>
    <x v="0"/>
    <x v="1"/>
    <x v="1"/>
    <s v="PROD114"/>
    <x v="14"/>
    <x v="4"/>
    <n v="3"/>
    <n v="25"/>
    <n v="75"/>
    <s v="ORD11757"/>
    <x v="831"/>
    <x v="0"/>
    <x v="1"/>
    <n v="4"/>
    <s v="very good"/>
    <s v="REV21757"/>
    <d v="2024-03-15T00:00:00"/>
  </r>
  <r>
    <s v="CUST1926"/>
    <s v="Emily"/>
    <s v="Wood"/>
    <x v="1469"/>
    <x v="0"/>
    <x v="0"/>
    <x v="1"/>
    <s v="PROD111"/>
    <x v="2"/>
    <x v="2"/>
    <n v="2"/>
    <n v="59"/>
    <n v="118"/>
    <s v="ORD11758"/>
    <x v="832"/>
    <x v="3"/>
    <x v="1"/>
    <n v="4"/>
    <s v="average"/>
    <s v="REV21758"/>
    <d v="2024-01-15T00:00:00"/>
  </r>
  <r>
    <s v="CUST2156"/>
    <s v="Carolyn"/>
    <s v="Castro"/>
    <x v="1470"/>
    <x v="1"/>
    <x v="1"/>
    <x v="8"/>
    <s v="PROD111"/>
    <x v="2"/>
    <x v="2"/>
    <n v="2"/>
    <n v="59"/>
    <n v="118"/>
    <s v="ORD11759"/>
    <x v="118"/>
    <x v="0"/>
    <x v="2"/>
    <n v="1"/>
    <s v="very good"/>
    <s v="REV21759"/>
    <d v="2023-07-09T00:00:00"/>
  </r>
  <r>
    <s v="CUST2557"/>
    <s v="Stephanie"/>
    <s v="Peterson"/>
    <x v="1471"/>
    <x v="1"/>
    <x v="2"/>
    <x v="0"/>
    <s v="PROD107"/>
    <x v="3"/>
    <x v="3"/>
    <n v="5"/>
    <n v="399"/>
    <n v="1995"/>
    <s v="ORD11760"/>
    <x v="410"/>
    <x v="3"/>
    <x v="1"/>
    <n v="1"/>
    <s v="good"/>
    <s v="REV21760"/>
    <d v="2023-11-24T00:00:00"/>
  </r>
  <r>
    <s v="CUST1411"/>
    <s v="Alejandro"/>
    <s v="Hanson"/>
    <x v="574"/>
    <x v="0"/>
    <x v="0"/>
    <x v="1"/>
    <s v="PROD106"/>
    <x v="5"/>
    <x v="3"/>
    <n v="5"/>
    <n v="99"/>
    <n v="495"/>
    <s v="ORD11761"/>
    <x v="300"/>
    <x v="0"/>
    <x v="0"/>
    <n v="1"/>
    <s v="good"/>
    <s v="REV21761"/>
    <d v="2022-10-16T00:00:00"/>
  </r>
  <r>
    <s v="CUST3999"/>
    <s v="Connie"/>
    <s v="Fox"/>
    <x v="1472"/>
    <x v="1"/>
    <x v="1"/>
    <x v="6"/>
    <s v="PROD113"/>
    <x v="7"/>
    <x v="4"/>
    <n v="2"/>
    <n v="149"/>
    <n v="298"/>
    <s v="ORD11762"/>
    <x v="329"/>
    <x v="1"/>
    <x v="0"/>
    <n v="2"/>
    <s v="very bad"/>
    <s v="REV21762"/>
    <d v="2024-05-04T00:00:00"/>
  </r>
  <r>
    <s v="CUST4878"/>
    <s v="Elizabeth"/>
    <s v="Brooks"/>
    <x v="1473"/>
    <x v="1"/>
    <x v="0"/>
    <x v="3"/>
    <s v="PROD108"/>
    <x v="0"/>
    <x v="0"/>
    <n v="4"/>
    <n v="229"/>
    <n v="916"/>
    <s v="ORD11763"/>
    <x v="182"/>
    <x v="3"/>
    <x v="0"/>
    <n v="2"/>
    <s v="good"/>
    <s v="REV21763"/>
    <d v="2024-11-05T00:00:00"/>
  </r>
  <r>
    <s v="CUST2211"/>
    <s v="Karen"/>
    <s v="Boyd"/>
    <x v="1474"/>
    <x v="0"/>
    <x v="1"/>
    <x v="8"/>
    <s v="PROD107"/>
    <x v="3"/>
    <x v="3"/>
    <n v="5"/>
    <n v="399"/>
    <n v="1995"/>
    <s v="ORD11764"/>
    <x v="283"/>
    <x v="3"/>
    <x v="0"/>
    <n v="2"/>
    <s v="very good"/>
    <s v="REV21764"/>
    <d v="2025-04-24T00:00:00"/>
  </r>
  <r>
    <s v="CUST2185"/>
    <s v="Tiffany"/>
    <s v="Rojas"/>
    <x v="1475"/>
    <x v="0"/>
    <x v="0"/>
    <x v="6"/>
    <s v="PROD107"/>
    <x v="3"/>
    <x v="3"/>
    <n v="2"/>
    <n v="399"/>
    <n v="798"/>
    <s v="ORD11765"/>
    <x v="843"/>
    <x v="2"/>
    <x v="2"/>
    <n v="5"/>
    <s v="good"/>
    <s v="REV21765"/>
    <d v="2023-12-08T00:00:00"/>
  </r>
  <r>
    <s v="CUST2311"/>
    <s v="Debra"/>
    <s v="Wilkinson"/>
    <x v="1118"/>
    <x v="2"/>
    <x v="1"/>
    <x v="0"/>
    <s v="PROD114"/>
    <x v="14"/>
    <x v="4"/>
    <n v="4"/>
    <n v="25"/>
    <n v="100"/>
    <s v="ORD11766"/>
    <x v="163"/>
    <x v="3"/>
    <x v="0"/>
    <n v="3"/>
    <s v="very bad"/>
    <s v="REV21766"/>
    <d v="2022-10-10T00:00:00"/>
  </r>
  <r>
    <s v="CUST4941"/>
    <s v="Janice"/>
    <s v="Ramos"/>
    <x v="183"/>
    <x v="2"/>
    <x v="2"/>
    <x v="6"/>
    <s v="PROD107"/>
    <x v="3"/>
    <x v="3"/>
    <n v="2"/>
    <n v="399"/>
    <n v="798"/>
    <s v="ORD11767"/>
    <x v="881"/>
    <x v="0"/>
    <x v="0"/>
    <n v="3"/>
    <s v="good"/>
    <s v="REV21767"/>
    <d v="2023-10-31T00:00:00"/>
  </r>
  <r>
    <s v="CUST2733"/>
    <s v="Amanda"/>
    <s v="Scott"/>
    <x v="1476"/>
    <x v="0"/>
    <x v="2"/>
    <x v="8"/>
    <s v="PROD113"/>
    <x v="7"/>
    <x v="4"/>
    <n v="2"/>
    <n v="149"/>
    <n v="298"/>
    <s v="ORD11768"/>
    <x v="175"/>
    <x v="2"/>
    <x v="0"/>
    <n v="1"/>
    <s v="very bad"/>
    <s v="REV21768"/>
    <d v="2025-08-05T00:00:00"/>
  </r>
  <r>
    <s v="CUST3039"/>
    <s v="Nicole"/>
    <s v="Myers"/>
    <x v="1477"/>
    <x v="1"/>
    <x v="2"/>
    <x v="0"/>
    <s v="PROD112"/>
    <x v="10"/>
    <x v="2"/>
    <n v="1"/>
    <n v="199"/>
    <n v="199"/>
    <s v="ORD11769"/>
    <x v="882"/>
    <x v="0"/>
    <x v="2"/>
    <n v="5"/>
    <s v="very bad"/>
    <s v="REV21769"/>
    <d v="2024-10-20T00:00:00"/>
  </r>
  <r>
    <s v="CUST4797"/>
    <s v="Kaitlin"/>
    <s v="Hurley"/>
    <x v="1478"/>
    <x v="2"/>
    <x v="0"/>
    <x v="7"/>
    <s v="PROD103"/>
    <x v="1"/>
    <x v="1"/>
    <n v="3"/>
    <n v="59"/>
    <n v="177"/>
    <s v="ORD11770"/>
    <x v="883"/>
    <x v="1"/>
    <x v="1"/>
    <n v="3"/>
    <s v="average"/>
    <s v="REV21770"/>
    <d v="2025-06-26T00:00:00"/>
  </r>
  <r>
    <s v="CUST5373"/>
    <s v="John"/>
    <s v="Alvarado"/>
    <x v="1479"/>
    <x v="2"/>
    <x v="1"/>
    <x v="9"/>
    <s v="PROD110"/>
    <x v="11"/>
    <x v="5"/>
    <n v="2"/>
    <n v="80"/>
    <n v="160"/>
    <s v="ORD11771"/>
    <x v="879"/>
    <x v="4"/>
    <x v="2"/>
    <n v="3"/>
    <s v="average"/>
    <s v="REV21771"/>
    <d v="2024-02-23T00:00:00"/>
  </r>
  <r>
    <s v="CUST4696"/>
    <s v="Brenda"/>
    <s v="Baker"/>
    <x v="1480"/>
    <x v="2"/>
    <x v="0"/>
    <x v="7"/>
    <s v="PROD100"/>
    <x v="9"/>
    <x v="0"/>
    <n v="2"/>
    <n v="999"/>
    <n v="1998"/>
    <s v="ORD11772"/>
    <x v="336"/>
    <x v="0"/>
    <x v="1"/>
    <n v="1"/>
    <s v="good"/>
    <s v="REV21772"/>
    <d v="2025-05-01T00:00:00"/>
  </r>
  <r>
    <s v="CUST1804"/>
    <s v="Michelle"/>
    <s v="Phillips"/>
    <x v="1481"/>
    <x v="2"/>
    <x v="1"/>
    <x v="5"/>
    <s v="PROD114"/>
    <x v="14"/>
    <x v="4"/>
    <n v="4"/>
    <n v="25"/>
    <n v="100"/>
    <s v="ORD11773"/>
    <x v="251"/>
    <x v="3"/>
    <x v="1"/>
    <n v="4"/>
    <s v="good"/>
    <s v="REV21773"/>
    <d v="2024-10-30T00:00:00"/>
  </r>
  <r>
    <s v="CUST2580"/>
    <s v="Sarah"/>
    <s v="Knight"/>
    <x v="1250"/>
    <x v="1"/>
    <x v="0"/>
    <x v="1"/>
    <s v="PROD110"/>
    <x v="11"/>
    <x v="5"/>
    <n v="4"/>
    <n v="80"/>
    <n v="320"/>
    <s v="ORD11774"/>
    <x v="884"/>
    <x v="1"/>
    <x v="2"/>
    <n v="1"/>
    <s v="good"/>
    <s v="REV21774"/>
    <d v="2023-09-16T00:00:00"/>
  </r>
  <r>
    <s v="CUST3685"/>
    <s v="Jennifer"/>
    <s v="Meyers"/>
    <x v="1482"/>
    <x v="0"/>
    <x v="1"/>
    <x v="9"/>
    <s v="PROD105"/>
    <x v="4"/>
    <x v="1"/>
    <n v="4"/>
    <n v="110"/>
    <n v="440"/>
    <s v="ORD11775"/>
    <x v="885"/>
    <x v="4"/>
    <x v="0"/>
    <n v="1"/>
    <s v="good"/>
    <s v="REV21775"/>
    <d v="2024-05-02T00:00:00"/>
  </r>
  <r>
    <s v="CUST5799"/>
    <s v="Henry"/>
    <s v="Anderson"/>
    <x v="1290"/>
    <x v="2"/>
    <x v="0"/>
    <x v="9"/>
    <s v="PROD114"/>
    <x v="14"/>
    <x v="4"/>
    <n v="2"/>
    <n v="25"/>
    <n v="50"/>
    <s v="ORD11776"/>
    <x v="518"/>
    <x v="4"/>
    <x v="2"/>
    <n v="3"/>
    <s v="very good"/>
    <s v="REV21776"/>
    <d v="2023-12-03T00:00:00"/>
  </r>
  <r>
    <s v="CUST3216"/>
    <s v="Daniel"/>
    <s v="Gomez"/>
    <x v="1483"/>
    <x v="0"/>
    <x v="1"/>
    <x v="1"/>
    <s v="PROD102"/>
    <x v="6"/>
    <x v="0"/>
    <n v="1"/>
    <n v="199"/>
    <n v="199"/>
    <s v="ORD11777"/>
    <x v="886"/>
    <x v="2"/>
    <x v="1"/>
    <n v="2"/>
    <s v="very bad"/>
    <s v="REV21777"/>
    <d v="2023-01-29T00:00:00"/>
  </r>
  <r>
    <s v="CUST5135"/>
    <s v="Mark"/>
    <s v="Hines"/>
    <x v="1484"/>
    <x v="2"/>
    <x v="0"/>
    <x v="9"/>
    <s v="PROD101"/>
    <x v="13"/>
    <x v="0"/>
    <n v="1"/>
    <n v="899"/>
    <n v="899"/>
    <s v="ORD11778"/>
    <x v="578"/>
    <x v="4"/>
    <x v="2"/>
    <n v="1"/>
    <s v="very good"/>
    <s v="REV21778"/>
    <d v="2023-03-02T00:00:00"/>
  </r>
  <r>
    <s v="CUST2093"/>
    <s v="Carl"/>
    <s v="Henderson"/>
    <x v="1485"/>
    <x v="2"/>
    <x v="0"/>
    <x v="6"/>
    <s v="PROD112"/>
    <x v="10"/>
    <x v="2"/>
    <n v="2"/>
    <n v="199"/>
    <n v="398"/>
    <s v="ORD11779"/>
    <x v="524"/>
    <x v="2"/>
    <x v="2"/>
    <n v="2"/>
    <s v="good"/>
    <s v="REV21779"/>
    <d v="2024-03-27T00:00:00"/>
  </r>
  <r>
    <s v="CUST4626"/>
    <s v="Jason"/>
    <s v="Estrada"/>
    <x v="1486"/>
    <x v="2"/>
    <x v="0"/>
    <x v="9"/>
    <s v="PROD100"/>
    <x v="9"/>
    <x v="0"/>
    <n v="3"/>
    <n v="999"/>
    <n v="2997"/>
    <s v="ORD11780"/>
    <x v="68"/>
    <x v="3"/>
    <x v="1"/>
    <n v="3"/>
    <s v="average"/>
    <s v="REV21780"/>
    <d v="2024-08-02T00:00:00"/>
  </r>
  <r>
    <s v="CUST4337"/>
    <s v="James"/>
    <s v="Morgan"/>
    <x v="1487"/>
    <x v="0"/>
    <x v="0"/>
    <x v="5"/>
    <s v="PROD112"/>
    <x v="10"/>
    <x v="2"/>
    <n v="3"/>
    <n v="199"/>
    <n v="597"/>
    <s v="ORD11781"/>
    <x v="245"/>
    <x v="2"/>
    <x v="2"/>
    <n v="3"/>
    <s v="good"/>
    <s v="REV21781"/>
    <d v="2023-10-02T00:00:00"/>
  </r>
  <r>
    <s v="CUST5781"/>
    <s v="Jennifer"/>
    <s v="Chandler"/>
    <x v="911"/>
    <x v="1"/>
    <x v="1"/>
    <x v="3"/>
    <s v="PROD111"/>
    <x v="2"/>
    <x v="2"/>
    <n v="1"/>
    <n v="59"/>
    <n v="59"/>
    <s v="ORD11782"/>
    <x v="466"/>
    <x v="4"/>
    <x v="1"/>
    <n v="1"/>
    <s v="bad"/>
    <s v="REV21782"/>
    <d v="2022-10-27T00:00:00"/>
  </r>
  <r>
    <s v="CUST4453"/>
    <s v="Nicholas"/>
    <s v="Mooney"/>
    <x v="1488"/>
    <x v="0"/>
    <x v="1"/>
    <x v="1"/>
    <s v="PROD104"/>
    <x v="12"/>
    <x v="1"/>
    <n v="2"/>
    <n v="120"/>
    <n v="240"/>
    <s v="ORD11783"/>
    <x v="887"/>
    <x v="2"/>
    <x v="0"/>
    <n v="2"/>
    <s v="average"/>
    <s v="REV21783"/>
    <d v="2025-01-06T00:00:00"/>
  </r>
  <r>
    <s v="CUST4351"/>
    <s v="Katherine"/>
    <s v="Davis"/>
    <x v="1489"/>
    <x v="2"/>
    <x v="2"/>
    <x v="4"/>
    <s v="PROD113"/>
    <x v="7"/>
    <x v="4"/>
    <n v="5"/>
    <n v="149"/>
    <n v="745"/>
    <s v="ORD11784"/>
    <x v="888"/>
    <x v="0"/>
    <x v="1"/>
    <n v="5"/>
    <s v="very good"/>
    <s v="REV21784"/>
    <d v="2024-12-28T00:00:00"/>
  </r>
  <r>
    <s v="CUST3492"/>
    <s v="Martin"/>
    <s v="Smith"/>
    <x v="207"/>
    <x v="2"/>
    <x v="0"/>
    <x v="1"/>
    <s v="PROD101"/>
    <x v="13"/>
    <x v="0"/>
    <n v="3"/>
    <n v="899"/>
    <n v="2697"/>
    <s v="ORD11785"/>
    <x v="221"/>
    <x v="4"/>
    <x v="1"/>
    <n v="5"/>
    <s v="very bad"/>
    <s v="REV21785"/>
    <d v="2024-04-27T00:00:00"/>
  </r>
  <r>
    <s v="CUST4424"/>
    <s v="Megan"/>
    <s v="Wright"/>
    <x v="1490"/>
    <x v="2"/>
    <x v="0"/>
    <x v="8"/>
    <s v="PROD103"/>
    <x v="1"/>
    <x v="1"/>
    <n v="1"/>
    <n v="59"/>
    <n v="59"/>
    <s v="ORD11786"/>
    <x v="191"/>
    <x v="2"/>
    <x v="0"/>
    <n v="4"/>
    <s v="average"/>
    <s v="REV21786"/>
    <d v="2024-08-26T00:00:00"/>
  </r>
  <r>
    <s v="CUST1809"/>
    <s v="Megan"/>
    <s v="Miller"/>
    <x v="1491"/>
    <x v="0"/>
    <x v="1"/>
    <x v="6"/>
    <s v="PROD114"/>
    <x v="14"/>
    <x v="4"/>
    <n v="4"/>
    <n v="25"/>
    <n v="100"/>
    <s v="ORD11787"/>
    <x v="396"/>
    <x v="4"/>
    <x v="1"/>
    <n v="2"/>
    <s v="average"/>
    <s v="REV21787"/>
    <d v="2022-09-22T00:00:00"/>
  </r>
  <r>
    <s v="CUST2258"/>
    <s v="Devon"/>
    <s v="Martinez"/>
    <x v="1310"/>
    <x v="1"/>
    <x v="2"/>
    <x v="9"/>
    <s v="PROD105"/>
    <x v="4"/>
    <x v="1"/>
    <n v="3"/>
    <n v="110"/>
    <n v="330"/>
    <s v="ORD11788"/>
    <x v="889"/>
    <x v="1"/>
    <x v="0"/>
    <n v="4"/>
    <s v="bad"/>
    <s v="REV21788"/>
    <d v="2025-01-30T00:00:00"/>
  </r>
  <r>
    <s v="CUST2859"/>
    <s v="James"/>
    <s v="Shepherd"/>
    <x v="1492"/>
    <x v="2"/>
    <x v="0"/>
    <x v="7"/>
    <s v="PROD110"/>
    <x v="11"/>
    <x v="5"/>
    <n v="4"/>
    <n v="80"/>
    <n v="320"/>
    <s v="ORD11789"/>
    <x v="206"/>
    <x v="4"/>
    <x v="0"/>
    <n v="5"/>
    <s v="good"/>
    <s v="REV21789"/>
    <d v="2024-03-08T00:00:00"/>
  </r>
  <r>
    <s v="CUST3991"/>
    <s v="Nicole"/>
    <s v="Williamson"/>
    <x v="1493"/>
    <x v="1"/>
    <x v="0"/>
    <x v="9"/>
    <s v="PROD109"/>
    <x v="8"/>
    <x v="5"/>
    <n v="2"/>
    <n v="129"/>
    <n v="258"/>
    <s v="ORD11790"/>
    <x v="483"/>
    <x v="4"/>
    <x v="0"/>
    <n v="2"/>
    <s v="good"/>
    <s v="REV21790"/>
    <d v="2025-02-23T00:00:00"/>
  </r>
  <r>
    <s v="CUST5758"/>
    <s v="Kimberly"/>
    <s v="Chandler"/>
    <x v="1494"/>
    <x v="1"/>
    <x v="0"/>
    <x v="0"/>
    <s v="PROD108"/>
    <x v="0"/>
    <x v="0"/>
    <n v="3"/>
    <n v="229"/>
    <n v="687"/>
    <s v="ORD11791"/>
    <x v="738"/>
    <x v="1"/>
    <x v="1"/>
    <n v="1"/>
    <s v="very bad"/>
    <s v="REV21791"/>
    <d v="2025-02-15T00:00:00"/>
  </r>
  <r>
    <s v="CUST4130"/>
    <s v="Gloria"/>
    <s v="Bush"/>
    <x v="1115"/>
    <x v="1"/>
    <x v="1"/>
    <x v="8"/>
    <s v="PROD114"/>
    <x v="14"/>
    <x v="4"/>
    <n v="3"/>
    <n v="25"/>
    <n v="75"/>
    <s v="ORD11792"/>
    <x v="848"/>
    <x v="3"/>
    <x v="2"/>
    <n v="4"/>
    <s v="good"/>
    <s v="REV21792"/>
    <d v="2023-11-24T00:00:00"/>
  </r>
  <r>
    <s v="CUST2603"/>
    <s v="James"/>
    <s v="Wallace"/>
    <x v="1495"/>
    <x v="0"/>
    <x v="0"/>
    <x v="0"/>
    <s v="PROD103"/>
    <x v="1"/>
    <x v="1"/>
    <n v="1"/>
    <n v="59"/>
    <n v="59"/>
    <s v="ORD11793"/>
    <x v="19"/>
    <x v="3"/>
    <x v="2"/>
    <n v="4"/>
    <s v="good"/>
    <s v="REV21793"/>
    <d v="2024-10-15T00:00:00"/>
  </r>
  <r>
    <s v="CUST5018"/>
    <s v="Randy"/>
    <s v="Pennington"/>
    <x v="1496"/>
    <x v="1"/>
    <x v="0"/>
    <x v="8"/>
    <s v="PROD113"/>
    <x v="7"/>
    <x v="4"/>
    <n v="1"/>
    <n v="149"/>
    <n v="149"/>
    <s v="ORD11794"/>
    <x v="725"/>
    <x v="3"/>
    <x v="0"/>
    <n v="5"/>
    <s v="bad"/>
    <s v="REV21794"/>
    <d v="2023-04-14T00:00:00"/>
  </r>
  <r>
    <s v="CUST4016"/>
    <s v="Derrick"/>
    <s v="Maxwell"/>
    <x v="974"/>
    <x v="2"/>
    <x v="1"/>
    <x v="3"/>
    <s v="PROD112"/>
    <x v="10"/>
    <x v="2"/>
    <n v="1"/>
    <n v="199"/>
    <n v="199"/>
    <s v="ORD11795"/>
    <x v="0"/>
    <x v="4"/>
    <x v="0"/>
    <n v="1"/>
    <s v="bad"/>
    <s v="REV21795"/>
    <d v="2023-01-16T00:00:00"/>
  </r>
  <r>
    <s v="CUST4817"/>
    <s v="Samantha"/>
    <s v="Wagner"/>
    <x v="1497"/>
    <x v="1"/>
    <x v="1"/>
    <x v="8"/>
    <s v="PROD112"/>
    <x v="10"/>
    <x v="2"/>
    <n v="2"/>
    <n v="199"/>
    <n v="398"/>
    <s v="ORD11796"/>
    <x v="452"/>
    <x v="0"/>
    <x v="1"/>
    <n v="4"/>
    <s v="very good"/>
    <s v="REV21796"/>
    <d v="2025-03-15T00:00:00"/>
  </r>
  <r>
    <s v="CUST3427"/>
    <s v="Jennifer"/>
    <s v="Owens"/>
    <x v="1498"/>
    <x v="2"/>
    <x v="1"/>
    <x v="9"/>
    <s v="PROD112"/>
    <x v="10"/>
    <x v="2"/>
    <n v="3"/>
    <n v="199"/>
    <n v="597"/>
    <s v="ORD11797"/>
    <x v="587"/>
    <x v="3"/>
    <x v="1"/>
    <n v="4"/>
    <s v="good"/>
    <s v="REV21797"/>
    <d v="2024-11-18T00:00:00"/>
  </r>
  <r>
    <s v="CUST4290"/>
    <s v="Brenda"/>
    <s v="Walker"/>
    <x v="1499"/>
    <x v="1"/>
    <x v="0"/>
    <x v="5"/>
    <s v="PROD112"/>
    <x v="10"/>
    <x v="2"/>
    <n v="1"/>
    <n v="199"/>
    <n v="199"/>
    <s v="ORD11798"/>
    <x v="581"/>
    <x v="2"/>
    <x v="0"/>
    <n v="4"/>
    <s v="good"/>
    <s v="REV21798"/>
    <d v="2023-10-02T00:00:00"/>
  </r>
  <r>
    <s v="CUST4006"/>
    <s v="Angela"/>
    <s v="Murray"/>
    <x v="1315"/>
    <x v="1"/>
    <x v="0"/>
    <x v="8"/>
    <s v="PROD114"/>
    <x v="14"/>
    <x v="4"/>
    <n v="3"/>
    <n v="25"/>
    <n v="75"/>
    <s v="ORD11799"/>
    <x v="387"/>
    <x v="2"/>
    <x v="2"/>
    <n v="4"/>
    <s v="good"/>
    <s v="REV21799"/>
    <d v="2023-04-03T00:00:00"/>
  </r>
  <r>
    <s v="CUST4204"/>
    <s v="Leah"/>
    <s v="Butler"/>
    <x v="1500"/>
    <x v="0"/>
    <x v="2"/>
    <x v="6"/>
    <s v="PROD105"/>
    <x v="4"/>
    <x v="1"/>
    <n v="2"/>
    <n v="110"/>
    <n v="220"/>
    <s v="ORD11800"/>
    <x v="407"/>
    <x v="3"/>
    <x v="1"/>
    <n v="5"/>
    <s v="average"/>
    <s v="REV21800"/>
    <d v="2023-08-10T00:00:00"/>
  </r>
  <r>
    <s v="CUST1988"/>
    <s v="Raymond"/>
    <s v="Smith"/>
    <x v="632"/>
    <x v="2"/>
    <x v="2"/>
    <x v="1"/>
    <s v="PROD103"/>
    <x v="1"/>
    <x v="1"/>
    <n v="3"/>
    <n v="59"/>
    <n v="177"/>
    <s v="ORD11801"/>
    <x v="269"/>
    <x v="0"/>
    <x v="2"/>
    <n v="3"/>
    <s v="very good"/>
    <s v="REV21801"/>
    <d v="2024-12-14T00:00:00"/>
  </r>
  <r>
    <s v="CUST1804"/>
    <s v="Michelle"/>
    <s v="Phillips"/>
    <x v="1481"/>
    <x v="2"/>
    <x v="1"/>
    <x v="5"/>
    <s v="PROD103"/>
    <x v="1"/>
    <x v="1"/>
    <n v="3"/>
    <n v="59"/>
    <n v="177"/>
    <s v="ORD11802"/>
    <x v="494"/>
    <x v="3"/>
    <x v="1"/>
    <n v="2"/>
    <s v="average"/>
    <s v="REV21802"/>
    <d v="2023-05-22T00:00:00"/>
  </r>
  <r>
    <s v="CUST4714"/>
    <s v="Deborah"/>
    <s v="Browning"/>
    <x v="1501"/>
    <x v="1"/>
    <x v="1"/>
    <x v="3"/>
    <s v="PROD103"/>
    <x v="1"/>
    <x v="1"/>
    <n v="1"/>
    <n v="59"/>
    <n v="59"/>
    <s v="ORD11803"/>
    <x v="714"/>
    <x v="4"/>
    <x v="1"/>
    <n v="4"/>
    <s v="bad"/>
    <s v="REV21803"/>
    <d v="2024-09-06T00:00:00"/>
  </r>
  <r>
    <s v="CUST1823"/>
    <s v="Darrell"/>
    <s v="Cross"/>
    <x v="1502"/>
    <x v="2"/>
    <x v="0"/>
    <x v="8"/>
    <s v="PROD102"/>
    <x v="6"/>
    <x v="0"/>
    <n v="4"/>
    <n v="199"/>
    <n v="796"/>
    <s v="ORD11804"/>
    <x v="207"/>
    <x v="3"/>
    <x v="1"/>
    <n v="5"/>
    <s v="very good"/>
    <s v="REV21804"/>
    <d v="2024-01-24T00:00:00"/>
  </r>
  <r>
    <s v="CUST4665"/>
    <s v="Sandra"/>
    <s v="Meyer"/>
    <x v="1131"/>
    <x v="0"/>
    <x v="0"/>
    <x v="3"/>
    <s v="PROD113"/>
    <x v="7"/>
    <x v="4"/>
    <n v="1"/>
    <n v="149"/>
    <n v="149"/>
    <s v="ORD11805"/>
    <x v="69"/>
    <x v="4"/>
    <x v="1"/>
    <n v="2"/>
    <s v="bad"/>
    <s v="REV21805"/>
    <d v="2024-04-14T00:00:00"/>
  </r>
  <r>
    <s v="CUST3429"/>
    <s v="Shelby"/>
    <s v="Robertson"/>
    <x v="1503"/>
    <x v="2"/>
    <x v="1"/>
    <x v="4"/>
    <s v="PROD112"/>
    <x v="10"/>
    <x v="2"/>
    <n v="1"/>
    <n v="199"/>
    <n v="199"/>
    <s v="ORD11806"/>
    <x v="424"/>
    <x v="2"/>
    <x v="0"/>
    <n v="2"/>
    <s v="very good"/>
    <s v="REV21806"/>
    <d v="2025-07-14T00:00:00"/>
  </r>
  <r>
    <s v="CUST2079"/>
    <s v="Alexander"/>
    <s v="Baker"/>
    <x v="80"/>
    <x v="2"/>
    <x v="1"/>
    <x v="4"/>
    <s v="PROD111"/>
    <x v="2"/>
    <x v="2"/>
    <n v="1"/>
    <n v="59"/>
    <n v="59"/>
    <s v="ORD11807"/>
    <x v="605"/>
    <x v="4"/>
    <x v="2"/>
    <n v="5"/>
    <s v="very bad"/>
    <s v="REV21807"/>
    <d v="2022-10-09T00:00:00"/>
  </r>
  <r>
    <s v="CUST1972"/>
    <s v="Kathleen"/>
    <s v="Simmons"/>
    <x v="1504"/>
    <x v="2"/>
    <x v="2"/>
    <x v="4"/>
    <s v="PROD113"/>
    <x v="7"/>
    <x v="4"/>
    <n v="2"/>
    <n v="149"/>
    <n v="298"/>
    <s v="ORD11808"/>
    <x v="690"/>
    <x v="1"/>
    <x v="1"/>
    <n v="2"/>
    <s v="good"/>
    <s v="REV21808"/>
    <d v="2025-06-27T00:00:00"/>
  </r>
  <r>
    <s v="CUST3206"/>
    <s v="Traci"/>
    <s v="Velez"/>
    <x v="1505"/>
    <x v="2"/>
    <x v="0"/>
    <x v="9"/>
    <s v="PROD114"/>
    <x v="14"/>
    <x v="4"/>
    <n v="3"/>
    <n v="25"/>
    <n v="75"/>
    <s v="ORD11809"/>
    <x v="890"/>
    <x v="1"/>
    <x v="1"/>
    <n v="5"/>
    <s v="very good"/>
    <s v="REV21809"/>
    <d v="2024-11-17T00:00:00"/>
  </r>
  <r>
    <s v="CUST1369"/>
    <s v="Matthew"/>
    <s v="Thomas"/>
    <x v="1506"/>
    <x v="1"/>
    <x v="0"/>
    <x v="4"/>
    <s v="PROD107"/>
    <x v="3"/>
    <x v="3"/>
    <n v="3"/>
    <n v="399"/>
    <n v="1197"/>
    <s v="ORD11810"/>
    <x v="524"/>
    <x v="2"/>
    <x v="2"/>
    <n v="4"/>
    <s v="very good"/>
    <s v="REV21810"/>
    <d v="2023-05-25T00:00:00"/>
  </r>
  <r>
    <s v="CUST1946"/>
    <s v="Thomas"/>
    <s v="Rodriguez"/>
    <x v="1507"/>
    <x v="1"/>
    <x v="0"/>
    <x v="0"/>
    <s v="PROD103"/>
    <x v="1"/>
    <x v="1"/>
    <n v="5"/>
    <n v="59"/>
    <n v="295"/>
    <s v="ORD11811"/>
    <x v="866"/>
    <x v="1"/>
    <x v="1"/>
    <n v="2"/>
    <s v="average"/>
    <s v="REV21811"/>
    <d v="2024-08-21T00:00:00"/>
  </r>
  <r>
    <s v="CUST4691"/>
    <s v="Mary"/>
    <s v="White"/>
    <x v="1508"/>
    <x v="0"/>
    <x v="1"/>
    <x v="0"/>
    <s v="PROD103"/>
    <x v="1"/>
    <x v="1"/>
    <n v="5"/>
    <n v="59"/>
    <n v="295"/>
    <s v="ORD11812"/>
    <x v="368"/>
    <x v="2"/>
    <x v="0"/>
    <n v="4"/>
    <s v="average"/>
    <s v="REV21812"/>
    <d v="2025-08-22T00:00:00"/>
  </r>
  <r>
    <s v="CUST3718"/>
    <s v="Samantha"/>
    <s v="Jones"/>
    <x v="1509"/>
    <x v="2"/>
    <x v="0"/>
    <x v="8"/>
    <s v="PROD112"/>
    <x v="10"/>
    <x v="2"/>
    <n v="4"/>
    <n v="199"/>
    <n v="796"/>
    <s v="ORD11813"/>
    <x v="888"/>
    <x v="1"/>
    <x v="0"/>
    <n v="1"/>
    <s v="good"/>
    <s v="REV21813"/>
    <d v="2025-02-18T00:00:00"/>
  </r>
  <r>
    <s v="CUST2000"/>
    <s v="Phyllis"/>
    <s v="Haynes"/>
    <x v="1510"/>
    <x v="1"/>
    <x v="1"/>
    <x v="0"/>
    <s v="PROD103"/>
    <x v="1"/>
    <x v="1"/>
    <n v="3"/>
    <n v="59"/>
    <n v="177"/>
    <s v="ORD11814"/>
    <x v="891"/>
    <x v="2"/>
    <x v="1"/>
    <n v="5"/>
    <s v="very bad"/>
    <s v="REV21814"/>
    <d v="2022-11-15T00:00:00"/>
  </r>
  <r>
    <s v="CUST3381"/>
    <s v="Jennifer"/>
    <s v="Berg"/>
    <x v="1511"/>
    <x v="0"/>
    <x v="1"/>
    <x v="0"/>
    <s v="PROD106"/>
    <x v="5"/>
    <x v="3"/>
    <n v="3"/>
    <n v="99"/>
    <n v="297"/>
    <s v="ORD11815"/>
    <x v="643"/>
    <x v="3"/>
    <x v="2"/>
    <n v="3"/>
    <s v="very good"/>
    <s v="REV21815"/>
    <d v="2025-08-24T00:00:00"/>
  </r>
  <r>
    <s v="CUST4991"/>
    <s v="Michelle"/>
    <s v="Stokes"/>
    <x v="1512"/>
    <x v="0"/>
    <x v="2"/>
    <x v="6"/>
    <s v="PROD102"/>
    <x v="6"/>
    <x v="0"/>
    <n v="2"/>
    <n v="199"/>
    <n v="398"/>
    <s v="ORD11816"/>
    <x v="127"/>
    <x v="1"/>
    <x v="0"/>
    <n v="5"/>
    <s v="average"/>
    <s v="REV21816"/>
    <d v="2022-12-15T00:00:00"/>
  </r>
  <r>
    <s v="CUST5719"/>
    <s v="David"/>
    <s v="Mills"/>
    <x v="1513"/>
    <x v="2"/>
    <x v="2"/>
    <x v="5"/>
    <s v="PROD109"/>
    <x v="8"/>
    <x v="5"/>
    <n v="4"/>
    <n v="129"/>
    <n v="516"/>
    <s v="ORD11817"/>
    <x v="46"/>
    <x v="4"/>
    <x v="0"/>
    <n v="4"/>
    <s v="very good"/>
    <s v="REV21817"/>
    <d v="2025-03-25T00:00:00"/>
  </r>
  <r>
    <s v="CUST2909"/>
    <s v="Shannon"/>
    <s v="Maxwell"/>
    <x v="1514"/>
    <x v="2"/>
    <x v="1"/>
    <x v="9"/>
    <s v="PROD105"/>
    <x v="4"/>
    <x v="1"/>
    <n v="4"/>
    <n v="110"/>
    <n v="440"/>
    <s v="ORD11818"/>
    <x v="677"/>
    <x v="1"/>
    <x v="1"/>
    <n v="5"/>
    <s v="average"/>
    <s v="REV21818"/>
    <d v="2024-10-31T00:00:00"/>
  </r>
  <r>
    <s v="CUST5426"/>
    <s v="James"/>
    <s v="Hernandez"/>
    <x v="1515"/>
    <x v="2"/>
    <x v="1"/>
    <x v="1"/>
    <s v="PROD110"/>
    <x v="11"/>
    <x v="5"/>
    <n v="1"/>
    <n v="80"/>
    <n v="80"/>
    <s v="ORD11819"/>
    <x v="512"/>
    <x v="1"/>
    <x v="0"/>
    <n v="4"/>
    <s v="very bad"/>
    <s v="REV21819"/>
    <d v="2024-09-28T00:00:00"/>
  </r>
  <r>
    <s v="CUST2176"/>
    <s v="Brandy"/>
    <s v="Martin"/>
    <x v="1516"/>
    <x v="0"/>
    <x v="0"/>
    <x v="8"/>
    <s v="PROD111"/>
    <x v="2"/>
    <x v="2"/>
    <n v="2"/>
    <n v="59"/>
    <n v="118"/>
    <s v="ORD11820"/>
    <x v="66"/>
    <x v="1"/>
    <x v="0"/>
    <n v="4"/>
    <s v="bad"/>
    <s v="REV21820"/>
    <d v="2025-01-21T00:00:00"/>
  </r>
  <r>
    <s v="CUST1324"/>
    <s v="Paula"/>
    <s v="Ramos"/>
    <x v="1517"/>
    <x v="1"/>
    <x v="0"/>
    <x v="5"/>
    <s v="PROD113"/>
    <x v="7"/>
    <x v="4"/>
    <n v="1"/>
    <n v="149"/>
    <n v="149"/>
    <s v="ORD11821"/>
    <x v="715"/>
    <x v="3"/>
    <x v="1"/>
    <n v="3"/>
    <s v="average"/>
    <s v="REV21821"/>
    <d v="2025-07-24T00:00:00"/>
  </r>
  <r>
    <s v="CUST1101"/>
    <s v="Alexander"/>
    <s v="Hahn"/>
    <x v="249"/>
    <x v="0"/>
    <x v="1"/>
    <x v="6"/>
    <s v="PROD106"/>
    <x v="5"/>
    <x v="3"/>
    <n v="3"/>
    <n v="99"/>
    <n v="297"/>
    <s v="ORD11822"/>
    <x v="892"/>
    <x v="3"/>
    <x v="0"/>
    <n v="5"/>
    <s v="very good"/>
    <s v="REV21822"/>
    <d v="2024-04-24T00:00:00"/>
  </r>
  <r>
    <s v="CUST1850"/>
    <s v="Patricia"/>
    <s v="Anderson"/>
    <x v="1518"/>
    <x v="1"/>
    <x v="0"/>
    <x v="0"/>
    <s v="PROD107"/>
    <x v="3"/>
    <x v="3"/>
    <n v="5"/>
    <n v="399"/>
    <n v="1995"/>
    <s v="ORD11823"/>
    <x v="798"/>
    <x v="0"/>
    <x v="0"/>
    <n v="3"/>
    <s v="very bad"/>
    <s v="REV21823"/>
    <d v="2025-08-24T00:00:00"/>
  </r>
  <r>
    <s v="CUST3433"/>
    <s v="Sandra"/>
    <s v="Huynh"/>
    <x v="1519"/>
    <x v="0"/>
    <x v="1"/>
    <x v="3"/>
    <s v="PROD111"/>
    <x v="2"/>
    <x v="2"/>
    <n v="2"/>
    <n v="59"/>
    <n v="118"/>
    <s v="ORD11824"/>
    <x v="893"/>
    <x v="2"/>
    <x v="2"/>
    <n v="4"/>
    <s v="bad"/>
    <s v="REV21824"/>
    <d v="2024-02-26T00:00:00"/>
  </r>
  <r>
    <s v="CUST2362"/>
    <s v="Thomas"/>
    <s v="Martinez"/>
    <x v="1520"/>
    <x v="1"/>
    <x v="1"/>
    <x v="0"/>
    <s v="PROD106"/>
    <x v="5"/>
    <x v="3"/>
    <n v="2"/>
    <n v="99"/>
    <n v="198"/>
    <s v="ORD11825"/>
    <x v="41"/>
    <x v="2"/>
    <x v="1"/>
    <n v="5"/>
    <s v="very good"/>
    <s v="REV21825"/>
    <d v="2024-03-16T00:00:00"/>
  </r>
  <r>
    <s v="CUST4642"/>
    <s v="Brent"/>
    <s v="Mathis"/>
    <x v="1195"/>
    <x v="2"/>
    <x v="1"/>
    <x v="6"/>
    <s v="PROD111"/>
    <x v="2"/>
    <x v="2"/>
    <n v="5"/>
    <n v="59"/>
    <n v="295"/>
    <s v="ORD11826"/>
    <x v="527"/>
    <x v="0"/>
    <x v="1"/>
    <n v="3"/>
    <s v="bad"/>
    <s v="REV21826"/>
    <d v="2023-06-14T00:00:00"/>
  </r>
  <r>
    <s v="CUST2505"/>
    <s v="Mark"/>
    <s v="Daniels"/>
    <x v="1521"/>
    <x v="0"/>
    <x v="2"/>
    <x v="6"/>
    <s v="PROD113"/>
    <x v="7"/>
    <x v="4"/>
    <n v="3"/>
    <n v="149"/>
    <n v="447"/>
    <s v="ORD11827"/>
    <x v="394"/>
    <x v="3"/>
    <x v="1"/>
    <n v="1"/>
    <s v="good"/>
    <s v="REV21827"/>
    <d v="2024-09-22T00:00:00"/>
  </r>
  <r>
    <s v="CUST3401"/>
    <s v="Lisa"/>
    <s v="Smith"/>
    <x v="888"/>
    <x v="0"/>
    <x v="1"/>
    <x v="5"/>
    <s v="PROD100"/>
    <x v="9"/>
    <x v="0"/>
    <n v="5"/>
    <n v="999"/>
    <n v="4995"/>
    <s v="ORD11828"/>
    <x v="651"/>
    <x v="4"/>
    <x v="2"/>
    <n v="3"/>
    <s v="good"/>
    <s v="REV21828"/>
    <d v="2023-07-23T00:00:00"/>
  </r>
  <r>
    <s v="CUST3995"/>
    <s v="Brittany"/>
    <s v="Hill"/>
    <x v="469"/>
    <x v="1"/>
    <x v="1"/>
    <x v="9"/>
    <s v="PROD100"/>
    <x v="9"/>
    <x v="0"/>
    <n v="2"/>
    <n v="999"/>
    <n v="1998"/>
    <s v="ORD11829"/>
    <x v="536"/>
    <x v="3"/>
    <x v="2"/>
    <n v="5"/>
    <s v="very bad"/>
    <s v="REV21829"/>
    <d v="2024-05-09T00:00:00"/>
  </r>
  <r>
    <s v="CUST3860"/>
    <s v="Patrick"/>
    <s v="Pitts"/>
    <x v="1522"/>
    <x v="0"/>
    <x v="0"/>
    <x v="9"/>
    <s v="PROD100"/>
    <x v="9"/>
    <x v="0"/>
    <n v="5"/>
    <n v="999"/>
    <n v="4995"/>
    <s v="ORD11830"/>
    <x v="894"/>
    <x v="4"/>
    <x v="0"/>
    <n v="4"/>
    <s v="very good"/>
    <s v="REV21830"/>
    <d v="2023-12-02T00:00:00"/>
  </r>
  <r>
    <s v="CUST4771"/>
    <s v="Kristy"/>
    <s v="Harrington"/>
    <x v="1523"/>
    <x v="1"/>
    <x v="0"/>
    <x v="5"/>
    <s v="PROD114"/>
    <x v="14"/>
    <x v="4"/>
    <n v="3"/>
    <n v="25"/>
    <n v="75"/>
    <s v="ORD11831"/>
    <x v="749"/>
    <x v="2"/>
    <x v="0"/>
    <n v="2"/>
    <s v="bad"/>
    <s v="REV21831"/>
    <d v="2025-04-02T00:00:00"/>
  </r>
  <r>
    <s v="CUST1235"/>
    <s v="Eric"/>
    <s v="Morales"/>
    <x v="1524"/>
    <x v="0"/>
    <x v="0"/>
    <x v="2"/>
    <s v="PROD112"/>
    <x v="10"/>
    <x v="2"/>
    <n v="3"/>
    <n v="199"/>
    <n v="597"/>
    <s v="ORD11832"/>
    <x v="538"/>
    <x v="4"/>
    <x v="2"/>
    <n v="2"/>
    <s v="very good"/>
    <s v="REV21832"/>
    <d v="2025-08-06T00:00:00"/>
  </r>
  <r>
    <s v="CUST3778"/>
    <s v="Michelle"/>
    <s v="Frazier"/>
    <x v="552"/>
    <x v="0"/>
    <x v="0"/>
    <x v="7"/>
    <s v="PROD107"/>
    <x v="3"/>
    <x v="3"/>
    <n v="4"/>
    <n v="399"/>
    <n v="1596"/>
    <s v="ORD11833"/>
    <x v="895"/>
    <x v="2"/>
    <x v="0"/>
    <n v="4"/>
    <s v="very bad"/>
    <s v="REV21833"/>
    <d v="2023-12-06T00:00:00"/>
  </r>
  <r>
    <s v="CUST3257"/>
    <s v="Rachael"/>
    <s v="Powers"/>
    <x v="1525"/>
    <x v="1"/>
    <x v="0"/>
    <x v="0"/>
    <s v="PROD109"/>
    <x v="8"/>
    <x v="5"/>
    <n v="4"/>
    <n v="129"/>
    <n v="516"/>
    <s v="ORD11834"/>
    <x v="149"/>
    <x v="4"/>
    <x v="0"/>
    <n v="5"/>
    <s v="very good"/>
    <s v="REV21834"/>
    <d v="2022-10-04T00:00:00"/>
  </r>
  <r>
    <s v="CUST5128"/>
    <s v="Paula"/>
    <s v="Bradley"/>
    <x v="870"/>
    <x v="0"/>
    <x v="0"/>
    <x v="7"/>
    <s v="PROD113"/>
    <x v="7"/>
    <x v="4"/>
    <n v="3"/>
    <n v="149"/>
    <n v="447"/>
    <s v="ORD11835"/>
    <x v="414"/>
    <x v="3"/>
    <x v="0"/>
    <n v="3"/>
    <s v="very good"/>
    <s v="REV21835"/>
    <d v="2024-04-08T00:00:00"/>
  </r>
  <r>
    <s v="CUST5463"/>
    <s v="Kelly"/>
    <s v="Ross"/>
    <x v="1526"/>
    <x v="0"/>
    <x v="1"/>
    <x v="0"/>
    <s v="PROD109"/>
    <x v="8"/>
    <x v="5"/>
    <n v="3"/>
    <n v="129"/>
    <n v="387"/>
    <s v="ORD11836"/>
    <x v="721"/>
    <x v="4"/>
    <x v="0"/>
    <n v="4"/>
    <s v="very good"/>
    <s v="REV21836"/>
    <d v="2024-02-10T00:00:00"/>
  </r>
  <r>
    <s v="CUST4247"/>
    <s v="Dustin"/>
    <s v="Perry"/>
    <x v="100"/>
    <x v="2"/>
    <x v="2"/>
    <x v="8"/>
    <s v="PROD107"/>
    <x v="3"/>
    <x v="3"/>
    <n v="5"/>
    <n v="399"/>
    <n v="1995"/>
    <s v="ORD11837"/>
    <x v="260"/>
    <x v="0"/>
    <x v="0"/>
    <n v="4"/>
    <s v="bad"/>
    <s v="REV21837"/>
    <d v="2023-11-22T00:00:00"/>
  </r>
  <r>
    <s v="CUST3943"/>
    <s v="Rebecca"/>
    <s v="Sampson"/>
    <x v="1527"/>
    <x v="1"/>
    <x v="0"/>
    <x v="0"/>
    <s v="PROD112"/>
    <x v="10"/>
    <x v="2"/>
    <n v="2"/>
    <n v="199"/>
    <n v="398"/>
    <s v="ORD11838"/>
    <x v="896"/>
    <x v="3"/>
    <x v="1"/>
    <n v="4"/>
    <s v="very good"/>
    <s v="REV21838"/>
    <d v="2023-09-07T00:00:00"/>
  </r>
  <r>
    <s v="CUST1830"/>
    <s v="Jack"/>
    <s v="Morris"/>
    <x v="1528"/>
    <x v="2"/>
    <x v="0"/>
    <x v="1"/>
    <s v="PROD103"/>
    <x v="1"/>
    <x v="1"/>
    <n v="1"/>
    <n v="59"/>
    <n v="59"/>
    <s v="ORD11839"/>
    <x v="634"/>
    <x v="1"/>
    <x v="2"/>
    <n v="2"/>
    <s v="very good"/>
    <s v="REV21839"/>
    <d v="2025-07-09T00:00:00"/>
  </r>
  <r>
    <s v="CUST4871"/>
    <s v="Alexandria"/>
    <s v="Cooper"/>
    <x v="1529"/>
    <x v="1"/>
    <x v="2"/>
    <x v="7"/>
    <s v="PROD112"/>
    <x v="10"/>
    <x v="2"/>
    <n v="2"/>
    <n v="199"/>
    <n v="398"/>
    <s v="ORD11840"/>
    <x v="892"/>
    <x v="3"/>
    <x v="1"/>
    <n v="4"/>
    <s v="very good"/>
    <s v="REV21840"/>
    <d v="2025-02-25T00:00:00"/>
  </r>
  <r>
    <s v="CUST3637"/>
    <s v="Danielle"/>
    <s v="Mullen"/>
    <x v="1530"/>
    <x v="2"/>
    <x v="0"/>
    <x v="1"/>
    <s v="PROD106"/>
    <x v="5"/>
    <x v="3"/>
    <n v="1"/>
    <n v="99"/>
    <n v="99"/>
    <s v="ORD11841"/>
    <x v="465"/>
    <x v="2"/>
    <x v="0"/>
    <n v="5"/>
    <s v="very good"/>
    <s v="REV21841"/>
    <d v="2023-10-07T00:00:00"/>
  </r>
  <r>
    <s v="CUST5654"/>
    <s v="Nicole"/>
    <s v="Vaughan"/>
    <x v="1531"/>
    <x v="0"/>
    <x v="1"/>
    <x v="8"/>
    <s v="PROD104"/>
    <x v="12"/>
    <x v="1"/>
    <n v="3"/>
    <n v="120"/>
    <n v="360"/>
    <s v="ORD11842"/>
    <x v="897"/>
    <x v="0"/>
    <x v="1"/>
    <n v="4"/>
    <s v="very bad"/>
    <s v="REV21842"/>
    <d v="2024-12-29T00:00:00"/>
  </r>
  <r>
    <s v="CUST2637"/>
    <s v="Mary"/>
    <s v="Reed"/>
    <x v="1532"/>
    <x v="2"/>
    <x v="2"/>
    <x v="4"/>
    <s v="PROD108"/>
    <x v="0"/>
    <x v="0"/>
    <n v="4"/>
    <n v="229"/>
    <n v="916"/>
    <s v="ORD11843"/>
    <x v="371"/>
    <x v="4"/>
    <x v="2"/>
    <n v="1"/>
    <s v="bad"/>
    <s v="REV21843"/>
    <d v="2024-02-03T00:00:00"/>
  </r>
  <r>
    <s v="CUST4921"/>
    <s v="Jacqueline"/>
    <s v="Bowen"/>
    <x v="1347"/>
    <x v="0"/>
    <x v="2"/>
    <x v="4"/>
    <s v="PROD109"/>
    <x v="8"/>
    <x v="5"/>
    <n v="1"/>
    <n v="129"/>
    <n v="129"/>
    <s v="ORD11844"/>
    <x v="121"/>
    <x v="4"/>
    <x v="0"/>
    <n v="2"/>
    <s v="average"/>
    <s v="REV21844"/>
    <d v="2025-04-15T00:00:00"/>
  </r>
  <r>
    <s v="CUST5403"/>
    <s v="Charles"/>
    <s v="Watts"/>
    <x v="1533"/>
    <x v="1"/>
    <x v="2"/>
    <x v="9"/>
    <s v="PROD100"/>
    <x v="9"/>
    <x v="0"/>
    <n v="3"/>
    <n v="999"/>
    <n v="2997"/>
    <s v="ORD11845"/>
    <x v="445"/>
    <x v="1"/>
    <x v="1"/>
    <n v="4"/>
    <s v="bad"/>
    <s v="REV21845"/>
    <d v="2023-05-27T00:00:00"/>
  </r>
  <r>
    <s v="CUST3043"/>
    <s v="Melissa"/>
    <s v="Rhodes"/>
    <x v="1534"/>
    <x v="2"/>
    <x v="0"/>
    <x v="0"/>
    <s v="PROD101"/>
    <x v="13"/>
    <x v="0"/>
    <n v="4"/>
    <n v="899"/>
    <n v="3596"/>
    <s v="ORD11846"/>
    <x v="271"/>
    <x v="3"/>
    <x v="1"/>
    <n v="5"/>
    <s v="bad"/>
    <s v="REV21846"/>
    <d v="2025-04-26T00:00:00"/>
  </r>
  <r>
    <s v="CUST4989"/>
    <s v="Justin"/>
    <s v="White"/>
    <x v="1535"/>
    <x v="2"/>
    <x v="0"/>
    <x v="1"/>
    <s v="PROD110"/>
    <x v="11"/>
    <x v="5"/>
    <n v="1"/>
    <n v="80"/>
    <n v="80"/>
    <s v="ORD11847"/>
    <x v="342"/>
    <x v="4"/>
    <x v="2"/>
    <n v="5"/>
    <s v="bad"/>
    <s v="REV21847"/>
    <d v="2023-07-21T00:00:00"/>
  </r>
  <r>
    <s v="CUST3476"/>
    <s v="Roberto"/>
    <s v="Rogers"/>
    <x v="1301"/>
    <x v="2"/>
    <x v="1"/>
    <x v="9"/>
    <s v="PROD112"/>
    <x v="10"/>
    <x v="2"/>
    <n v="5"/>
    <n v="199"/>
    <n v="995"/>
    <s v="ORD11848"/>
    <x v="296"/>
    <x v="0"/>
    <x v="2"/>
    <n v="4"/>
    <s v="very bad"/>
    <s v="REV21848"/>
    <d v="2022-12-11T00:00:00"/>
  </r>
  <r>
    <s v="CUST2660"/>
    <s v="Michelle"/>
    <s v="Mccoy"/>
    <x v="1536"/>
    <x v="0"/>
    <x v="2"/>
    <x v="7"/>
    <s v="PROD111"/>
    <x v="2"/>
    <x v="2"/>
    <n v="3"/>
    <n v="59"/>
    <n v="177"/>
    <s v="ORD11849"/>
    <x v="319"/>
    <x v="2"/>
    <x v="1"/>
    <n v="5"/>
    <s v="average"/>
    <s v="REV21849"/>
    <d v="2025-07-21T00:00:00"/>
  </r>
  <r>
    <s v="CUST1163"/>
    <s v="Michael"/>
    <s v="Johnson"/>
    <x v="529"/>
    <x v="2"/>
    <x v="1"/>
    <x v="0"/>
    <s v="PROD111"/>
    <x v="2"/>
    <x v="2"/>
    <n v="1"/>
    <n v="59"/>
    <n v="59"/>
    <s v="ORD11850"/>
    <x v="853"/>
    <x v="0"/>
    <x v="0"/>
    <n v="4"/>
    <s v="very bad"/>
    <s v="REV21850"/>
    <d v="2023-02-18T00:00:00"/>
  </r>
  <r>
    <s v="CUST4682"/>
    <s v="Theresa"/>
    <s v="Miller"/>
    <x v="1537"/>
    <x v="1"/>
    <x v="2"/>
    <x v="5"/>
    <s v="PROD101"/>
    <x v="13"/>
    <x v="0"/>
    <n v="4"/>
    <n v="899"/>
    <n v="3596"/>
    <s v="ORD11851"/>
    <x v="611"/>
    <x v="3"/>
    <x v="1"/>
    <n v="2"/>
    <s v="very good"/>
    <s v="REV21851"/>
    <d v="2025-07-05T00:00:00"/>
  </r>
  <r>
    <s v="CUST2940"/>
    <s v="Allison"/>
    <s v="Buck"/>
    <x v="1538"/>
    <x v="2"/>
    <x v="1"/>
    <x v="5"/>
    <s v="PROD109"/>
    <x v="8"/>
    <x v="5"/>
    <n v="1"/>
    <n v="129"/>
    <n v="129"/>
    <s v="ORD11852"/>
    <x v="313"/>
    <x v="2"/>
    <x v="1"/>
    <n v="2"/>
    <s v="bad"/>
    <s v="REV21852"/>
    <d v="2023-07-02T00:00:00"/>
  </r>
  <r>
    <s v="CUST1386"/>
    <s v="Christy"/>
    <s v="Marquez"/>
    <x v="1539"/>
    <x v="1"/>
    <x v="2"/>
    <x v="5"/>
    <s v="PROD105"/>
    <x v="4"/>
    <x v="1"/>
    <n v="2"/>
    <n v="110"/>
    <n v="220"/>
    <s v="ORD11853"/>
    <x v="811"/>
    <x v="4"/>
    <x v="0"/>
    <n v="4"/>
    <s v="good"/>
    <s v="REV21853"/>
    <d v="2025-07-05T00:00:00"/>
  </r>
  <r>
    <s v="CUST4227"/>
    <s v="Frederick"/>
    <s v="Aguilar"/>
    <x v="1540"/>
    <x v="2"/>
    <x v="1"/>
    <x v="5"/>
    <s v="PROD110"/>
    <x v="11"/>
    <x v="5"/>
    <n v="2"/>
    <n v="80"/>
    <n v="160"/>
    <s v="ORD11854"/>
    <x v="817"/>
    <x v="2"/>
    <x v="2"/>
    <n v="1"/>
    <s v="very bad"/>
    <s v="REV21854"/>
    <d v="2022-10-09T00:00:00"/>
  </r>
  <r>
    <s v="CUST3159"/>
    <s v="Paul"/>
    <s v="Day"/>
    <x v="1541"/>
    <x v="1"/>
    <x v="2"/>
    <x v="4"/>
    <s v="PROD100"/>
    <x v="9"/>
    <x v="0"/>
    <n v="4"/>
    <n v="999"/>
    <n v="3996"/>
    <s v="ORD11855"/>
    <x v="898"/>
    <x v="2"/>
    <x v="0"/>
    <n v="5"/>
    <s v="very bad"/>
    <s v="REV21855"/>
    <d v="2024-10-04T00:00:00"/>
  </r>
  <r>
    <s v="CUST4706"/>
    <s v="Adam"/>
    <s v="Holland"/>
    <x v="1542"/>
    <x v="0"/>
    <x v="2"/>
    <x v="9"/>
    <s v="PROD105"/>
    <x v="4"/>
    <x v="1"/>
    <n v="5"/>
    <n v="110"/>
    <n v="550"/>
    <s v="ORD11856"/>
    <x v="899"/>
    <x v="3"/>
    <x v="1"/>
    <n v="3"/>
    <s v="very good"/>
    <s v="REV21856"/>
    <d v="2025-01-22T00:00:00"/>
  </r>
  <r>
    <s v="CUST2412"/>
    <s v="Shannon"/>
    <s v="Rodriguez"/>
    <x v="797"/>
    <x v="1"/>
    <x v="0"/>
    <x v="4"/>
    <s v="PROD109"/>
    <x v="8"/>
    <x v="5"/>
    <n v="2"/>
    <n v="129"/>
    <n v="258"/>
    <s v="ORD11857"/>
    <x v="853"/>
    <x v="4"/>
    <x v="2"/>
    <n v="2"/>
    <s v="good"/>
    <s v="REV21857"/>
    <d v="2024-05-11T00:00:00"/>
  </r>
  <r>
    <s v="CUST5026"/>
    <s v="Howard"/>
    <s v="Snyder"/>
    <x v="772"/>
    <x v="2"/>
    <x v="0"/>
    <x v="8"/>
    <s v="PROD101"/>
    <x v="13"/>
    <x v="0"/>
    <n v="3"/>
    <n v="899"/>
    <n v="2697"/>
    <s v="ORD11858"/>
    <x v="363"/>
    <x v="1"/>
    <x v="1"/>
    <n v="1"/>
    <s v="bad"/>
    <s v="REV21858"/>
    <d v="2022-08-28T00:00:00"/>
  </r>
  <r>
    <s v="CUST4853"/>
    <s v="Alex"/>
    <s v="Johnston"/>
    <x v="57"/>
    <x v="0"/>
    <x v="1"/>
    <x v="5"/>
    <s v="PROD105"/>
    <x v="4"/>
    <x v="1"/>
    <n v="5"/>
    <n v="110"/>
    <n v="550"/>
    <s v="ORD11859"/>
    <x v="19"/>
    <x v="0"/>
    <x v="0"/>
    <n v="4"/>
    <s v="very good"/>
    <s v="REV21859"/>
    <d v="2025-05-14T00:00:00"/>
  </r>
  <r>
    <s v="CUST5010"/>
    <s v="Amanda"/>
    <s v="Miller"/>
    <x v="1543"/>
    <x v="1"/>
    <x v="1"/>
    <x v="8"/>
    <s v="PROD100"/>
    <x v="9"/>
    <x v="0"/>
    <n v="3"/>
    <n v="999"/>
    <n v="2997"/>
    <s v="ORD11860"/>
    <x v="900"/>
    <x v="2"/>
    <x v="0"/>
    <n v="4"/>
    <s v="average"/>
    <s v="REV21860"/>
    <d v="2023-12-24T00:00:00"/>
  </r>
  <r>
    <s v="CUST1144"/>
    <s v="Rachel"/>
    <s v="Gilbert"/>
    <x v="1544"/>
    <x v="1"/>
    <x v="2"/>
    <x v="1"/>
    <s v="PROD104"/>
    <x v="12"/>
    <x v="1"/>
    <n v="2"/>
    <n v="120"/>
    <n v="240"/>
    <s v="ORD11861"/>
    <x v="417"/>
    <x v="0"/>
    <x v="2"/>
    <n v="5"/>
    <s v="average"/>
    <s v="REV21861"/>
    <d v="2025-04-28T00:00:00"/>
  </r>
  <r>
    <s v="CUST1001"/>
    <s v="Gabriella"/>
    <s v="Higgins"/>
    <x v="1545"/>
    <x v="0"/>
    <x v="0"/>
    <x v="6"/>
    <s v="PROD105"/>
    <x v="4"/>
    <x v="1"/>
    <n v="3"/>
    <n v="110"/>
    <n v="330"/>
    <s v="ORD11862"/>
    <x v="63"/>
    <x v="0"/>
    <x v="0"/>
    <n v="4"/>
    <s v="very bad"/>
    <s v="REV21862"/>
    <d v="2022-10-26T00:00:00"/>
  </r>
  <r>
    <s v="CUST3401"/>
    <s v="Lisa"/>
    <s v="Smith"/>
    <x v="888"/>
    <x v="0"/>
    <x v="1"/>
    <x v="5"/>
    <s v="PROD106"/>
    <x v="5"/>
    <x v="3"/>
    <n v="2"/>
    <n v="99"/>
    <n v="198"/>
    <s v="ORD11863"/>
    <x v="282"/>
    <x v="4"/>
    <x v="0"/>
    <n v="3"/>
    <s v="good"/>
    <s v="REV21863"/>
    <d v="2023-04-20T00:00:00"/>
  </r>
  <r>
    <s v="CUST4705"/>
    <s v="Kristin"/>
    <s v="Jenkins"/>
    <x v="1546"/>
    <x v="0"/>
    <x v="2"/>
    <x v="1"/>
    <s v="PROD110"/>
    <x v="11"/>
    <x v="5"/>
    <n v="5"/>
    <n v="80"/>
    <n v="400"/>
    <s v="ORD11864"/>
    <x v="489"/>
    <x v="1"/>
    <x v="1"/>
    <n v="1"/>
    <s v="bad"/>
    <s v="REV21864"/>
    <d v="2024-10-30T00:00:00"/>
  </r>
  <r>
    <s v="CUST3998"/>
    <s v="Joseph"/>
    <s v="Moore"/>
    <x v="1547"/>
    <x v="0"/>
    <x v="1"/>
    <x v="3"/>
    <s v="PROD101"/>
    <x v="13"/>
    <x v="0"/>
    <n v="3"/>
    <n v="899"/>
    <n v="2697"/>
    <s v="ORD11865"/>
    <x v="253"/>
    <x v="4"/>
    <x v="2"/>
    <n v="2"/>
    <s v="good"/>
    <s v="REV21865"/>
    <d v="2023-01-28T00:00:00"/>
  </r>
  <r>
    <s v="CUST2678"/>
    <s v="Lauren"/>
    <s v="Price"/>
    <x v="1548"/>
    <x v="1"/>
    <x v="1"/>
    <x v="6"/>
    <s v="PROD108"/>
    <x v="0"/>
    <x v="0"/>
    <n v="2"/>
    <n v="229"/>
    <n v="458"/>
    <s v="ORD11866"/>
    <x v="266"/>
    <x v="1"/>
    <x v="1"/>
    <n v="3"/>
    <s v="very good"/>
    <s v="REV21866"/>
    <d v="2023-10-06T00:00:00"/>
  </r>
  <r>
    <s v="CUST3218"/>
    <s v="Ethan"/>
    <s v="Perez"/>
    <x v="1549"/>
    <x v="1"/>
    <x v="0"/>
    <x v="4"/>
    <s v="PROD111"/>
    <x v="2"/>
    <x v="2"/>
    <n v="2"/>
    <n v="59"/>
    <n v="118"/>
    <s v="ORD11867"/>
    <x v="403"/>
    <x v="0"/>
    <x v="0"/>
    <n v="3"/>
    <s v="average"/>
    <s v="REV21867"/>
    <d v="2024-04-15T00:00:00"/>
  </r>
  <r>
    <s v="CUST3863"/>
    <s v="Jason"/>
    <s v="Smith"/>
    <x v="1550"/>
    <x v="1"/>
    <x v="0"/>
    <x v="1"/>
    <s v="PROD114"/>
    <x v="14"/>
    <x v="4"/>
    <n v="4"/>
    <n v="25"/>
    <n v="100"/>
    <s v="ORD11868"/>
    <x v="765"/>
    <x v="1"/>
    <x v="2"/>
    <n v="4"/>
    <s v="bad"/>
    <s v="REV21868"/>
    <d v="2025-05-13T00:00:00"/>
  </r>
  <r>
    <s v="CUST2100"/>
    <s v="Donna"/>
    <s v="Saunders"/>
    <x v="729"/>
    <x v="1"/>
    <x v="0"/>
    <x v="8"/>
    <s v="PROD103"/>
    <x v="1"/>
    <x v="1"/>
    <n v="4"/>
    <n v="59"/>
    <n v="236"/>
    <s v="ORD11869"/>
    <x v="901"/>
    <x v="2"/>
    <x v="1"/>
    <n v="3"/>
    <s v="good"/>
    <s v="REV21869"/>
    <d v="2024-03-10T00:00:00"/>
  </r>
  <r>
    <s v="CUST5347"/>
    <s v="Judy"/>
    <s v="Fletcher"/>
    <x v="1551"/>
    <x v="0"/>
    <x v="1"/>
    <x v="2"/>
    <s v="PROD108"/>
    <x v="0"/>
    <x v="0"/>
    <n v="1"/>
    <n v="229"/>
    <n v="229"/>
    <s v="ORD11870"/>
    <x v="158"/>
    <x v="2"/>
    <x v="1"/>
    <n v="5"/>
    <s v="very bad"/>
    <s v="REV21870"/>
    <d v="2024-11-19T00:00:00"/>
  </r>
  <r>
    <s v="CUST1510"/>
    <s v="Christina"/>
    <s v="Guzman"/>
    <x v="1552"/>
    <x v="2"/>
    <x v="2"/>
    <x v="9"/>
    <s v="PROD107"/>
    <x v="3"/>
    <x v="3"/>
    <n v="3"/>
    <n v="399"/>
    <n v="1197"/>
    <s v="ORD11871"/>
    <x v="510"/>
    <x v="0"/>
    <x v="1"/>
    <n v="3"/>
    <s v="very good"/>
    <s v="REV21871"/>
    <d v="2023-07-12T00:00:00"/>
  </r>
  <r>
    <s v="CUST4516"/>
    <s v="Vanessa"/>
    <s v="Yang"/>
    <x v="331"/>
    <x v="2"/>
    <x v="2"/>
    <x v="1"/>
    <s v="PROD100"/>
    <x v="9"/>
    <x v="0"/>
    <n v="4"/>
    <n v="999"/>
    <n v="3996"/>
    <s v="ORD11872"/>
    <x v="106"/>
    <x v="4"/>
    <x v="0"/>
    <n v="2"/>
    <s v="very good"/>
    <s v="REV21872"/>
    <d v="2022-11-09T00:00:00"/>
  </r>
  <r>
    <s v="CUST2296"/>
    <s v="Amanda"/>
    <s v="Williams"/>
    <x v="193"/>
    <x v="1"/>
    <x v="0"/>
    <x v="1"/>
    <s v="PROD101"/>
    <x v="13"/>
    <x v="0"/>
    <n v="4"/>
    <n v="899"/>
    <n v="3596"/>
    <s v="ORD11873"/>
    <x v="902"/>
    <x v="3"/>
    <x v="1"/>
    <n v="5"/>
    <s v="average"/>
    <s v="REV21873"/>
    <d v="2025-05-17T00:00:00"/>
  </r>
  <r>
    <s v="CUST1517"/>
    <s v="Alan"/>
    <s v="Brennan"/>
    <x v="1553"/>
    <x v="1"/>
    <x v="2"/>
    <x v="9"/>
    <s v="PROD108"/>
    <x v="0"/>
    <x v="0"/>
    <n v="4"/>
    <n v="229"/>
    <n v="916"/>
    <s v="ORD11874"/>
    <x v="394"/>
    <x v="1"/>
    <x v="0"/>
    <n v="5"/>
    <s v="good"/>
    <s v="REV21874"/>
    <d v="2023-12-09T00:00:00"/>
  </r>
  <r>
    <s v="CUST3082"/>
    <s v="Courtney"/>
    <s v="Washington"/>
    <x v="1554"/>
    <x v="1"/>
    <x v="2"/>
    <x v="5"/>
    <s v="PROD104"/>
    <x v="12"/>
    <x v="1"/>
    <n v="3"/>
    <n v="120"/>
    <n v="360"/>
    <s v="ORD11875"/>
    <x v="903"/>
    <x v="2"/>
    <x v="0"/>
    <n v="4"/>
    <s v="bad"/>
    <s v="REV21875"/>
    <d v="2025-08-21T00:00:00"/>
  </r>
  <r>
    <s v="CUST4503"/>
    <s v="Jesse"/>
    <s v="Conrad"/>
    <x v="1330"/>
    <x v="2"/>
    <x v="2"/>
    <x v="6"/>
    <s v="PROD102"/>
    <x v="6"/>
    <x v="0"/>
    <n v="1"/>
    <n v="199"/>
    <n v="199"/>
    <s v="ORD11876"/>
    <x v="331"/>
    <x v="2"/>
    <x v="1"/>
    <n v="5"/>
    <s v="very good"/>
    <s v="REV21876"/>
    <d v="2022-12-21T00:00:00"/>
  </r>
  <r>
    <s v="CUST1821"/>
    <s v="Dylan"/>
    <s v="Miller"/>
    <x v="1555"/>
    <x v="2"/>
    <x v="1"/>
    <x v="4"/>
    <s v="PROD108"/>
    <x v="0"/>
    <x v="0"/>
    <n v="1"/>
    <n v="229"/>
    <n v="229"/>
    <s v="ORD11877"/>
    <x v="690"/>
    <x v="3"/>
    <x v="2"/>
    <n v="5"/>
    <s v="bad"/>
    <s v="REV21877"/>
    <d v="2023-11-15T00:00:00"/>
  </r>
  <r>
    <s v="CUST1733"/>
    <s v="Marcus"/>
    <s v="Eaton"/>
    <x v="1556"/>
    <x v="2"/>
    <x v="0"/>
    <x v="1"/>
    <s v="PROD108"/>
    <x v="0"/>
    <x v="0"/>
    <n v="2"/>
    <n v="229"/>
    <n v="458"/>
    <s v="ORD11878"/>
    <x v="486"/>
    <x v="0"/>
    <x v="0"/>
    <n v="1"/>
    <s v="very good"/>
    <s v="REV21878"/>
    <d v="2024-11-19T00:00:00"/>
  </r>
  <r>
    <s v="CUST1070"/>
    <s v="Sierra"/>
    <s v="Francis"/>
    <x v="1557"/>
    <x v="0"/>
    <x v="1"/>
    <x v="1"/>
    <s v="PROD100"/>
    <x v="9"/>
    <x v="0"/>
    <n v="1"/>
    <n v="999"/>
    <n v="999"/>
    <s v="ORD11879"/>
    <x v="234"/>
    <x v="1"/>
    <x v="1"/>
    <n v="1"/>
    <s v="good"/>
    <s v="REV21879"/>
    <d v="2024-12-07T00:00:00"/>
  </r>
  <r>
    <s v="CUST2842"/>
    <s v="Joshua"/>
    <s v="Jackson"/>
    <x v="1558"/>
    <x v="2"/>
    <x v="2"/>
    <x v="4"/>
    <s v="PROD111"/>
    <x v="2"/>
    <x v="2"/>
    <n v="3"/>
    <n v="59"/>
    <n v="177"/>
    <s v="ORD11880"/>
    <x v="832"/>
    <x v="0"/>
    <x v="0"/>
    <n v="4"/>
    <s v="very good"/>
    <s v="REV21880"/>
    <d v="2024-02-10T00:00:00"/>
  </r>
  <r>
    <s v="CUST5074"/>
    <s v="Victoria"/>
    <s v="Lewis"/>
    <x v="1559"/>
    <x v="2"/>
    <x v="0"/>
    <x v="2"/>
    <s v="PROD112"/>
    <x v="10"/>
    <x v="2"/>
    <n v="4"/>
    <n v="199"/>
    <n v="796"/>
    <s v="ORD11881"/>
    <x v="904"/>
    <x v="1"/>
    <x v="0"/>
    <n v="1"/>
    <s v="bad"/>
    <s v="REV21881"/>
    <d v="2023-04-28T00:00:00"/>
  </r>
  <r>
    <s v="CUST1026"/>
    <s v="Briana"/>
    <s v="Lopez"/>
    <x v="1560"/>
    <x v="1"/>
    <x v="0"/>
    <x v="1"/>
    <s v="PROD107"/>
    <x v="3"/>
    <x v="3"/>
    <n v="2"/>
    <n v="399"/>
    <n v="798"/>
    <s v="ORD11882"/>
    <x v="753"/>
    <x v="0"/>
    <x v="1"/>
    <n v="2"/>
    <s v="very good"/>
    <s v="REV21882"/>
    <d v="2023-01-24T00:00:00"/>
  </r>
  <r>
    <s v="CUST4317"/>
    <s v="Leslie"/>
    <s v="Frederick"/>
    <x v="1561"/>
    <x v="2"/>
    <x v="2"/>
    <x v="4"/>
    <s v="PROD105"/>
    <x v="4"/>
    <x v="1"/>
    <n v="1"/>
    <n v="110"/>
    <n v="110"/>
    <s v="ORD11883"/>
    <x v="395"/>
    <x v="1"/>
    <x v="2"/>
    <n v="5"/>
    <s v="good"/>
    <s v="REV21883"/>
    <d v="2022-12-05T00:00:00"/>
  </r>
  <r>
    <s v="CUST3739"/>
    <s v="Brandon"/>
    <s v="Lopez"/>
    <x v="90"/>
    <x v="2"/>
    <x v="2"/>
    <x v="8"/>
    <s v="PROD102"/>
    <x v="6"/>
    <x v="0"/>
    <n v="4"/>
    <n v="199"/>
    <n v="796"/>
    <s v="ORD11884"/>
    <x v="513"/>
    <x v="4"/>
    <x v="2"/>
    <n v="1"/>
    <s v="very good"/>
    <s v="REV21884"/>
    <d v="2023-02-16T00:00:00"/>
  </r>
  <r>
    <s v="CUST2787"/>
    <s v="Jason"/>
    <s v="Howard"/>
    <x v="1562"/>
    <x v="2"/>
    <x v="1"/>
    <x v="5"/>
    <s v="PROD107"/>
    <x v="3"/>
    <x v="3"/>
    <n v="5"/>
    <n v="399"/>
    <n v="1995"/>
    <s v="ORD11885"/>
    <x v="173"/>
    <x v="2"/>
    <x v="0"/>
    <n v="1"/>
    <s v="bad"/>
    <s v="REV21885"/>
    <d v="2025-03-12T00:00:00"/>
  </r>
  <r>
    <s v="CUST4327"/>
    <s v="Michael"/>
    <s v="Moore"/>
    <x v="1563"/>
    <x v="1"/>
    <x v="0"/>
    <x v="5"/>
    <s v="PROD106"/>
    <x v="5"/>
    <x v="3"/>
    <n v="4"/>
    <n v="99"/>
    <n v="396"/>
    <s v="ORD11886"/>
    <x v="737"/>
    <x v="2"/>
    <x v="0"/>
    <n v="5"/>
    <s v="very good"/>
    <s v="REV21886"/>
    <d v="2024-01-04T00:00:00"/>
  </r>
  <r>
    <s v="CUST2526"/>
    <s v="April"/>
    <s v="Davis"/>
    <x v="1564"/>
    <x v="2"/>
    <x v="1"/>
    <x v="3"/>
    <s v="PROD112"/>
    <x v="10"/>
    <x v="2"/>
    <n v="5"/>
    <n v="199"/>
    <n v="995"/>
    <s v="ORD11887"/>
    <x v="905"/>
    <x v="0"/>
    <x v="2"/>
    <n v="3"/>
    <s v="bad"/>
    <s v="REV21887"/>
    <d v="2023-07-11T00:00:00"/>
  </r>
  <r>
    <s v="CUST3926"/>
    <s v="Elizabeth"/>
    <s v="Russo"/>
    <x v="891"/>
    <x v="1"/>
    <x v="0"/>
    <x v="3"/>
    <s v="PROD101"/>
    <x v="13"/>
    <x v="0"/>
    <n v="4"/>
    <n v="899"/>
    <n v="3596"/>
    <s v="ORD11888"/>
    <x v="380"/>
    <x v="1"/>
    <x v="0"/>
    <n v="1"/>
    <s v="very good"/>
    <s v="REV21888"/>
    <d v="2024-07-05T00:00:00"/>
  </r>
  <r>
    <s v="CUST2454"/>
    <s v="John"/>
    <s v="Nguyen"/>
    <x v="267"/>
    <x v="2"/>
    <x v="2"/>
    <x v="9"/>
    <s v="PROD102"/>
    <x v="6"/>
    <x v="0"/>
    <n v="1"/>
    <n v="199"/>
    <n v="199"/>
    <s v="ORD11889"/>
    <x v="55"/>
    <x v="0"/>
    <x v="2"/>
    <n v="5"/>
    <s v="very good"/>
    <s v="REV21889"/>
    <d v="2024-04-10T00:00:00"/>
  </r>
  <r>
    <s v="CUST1690"/>
    <s v="Bonnie"/>
    <s v="Valencia"/>
    <x v="1052"/>
    <x v="0"/>
    <x v="2"/>
    <x v="9"/>
    <s v="PROD108"/>
    <x v="0"/>
    <x v="0"/>
    <n v="1"/>
    <n v="229"/>
    <n v="229"/>
    <s v="ORD11890"/>
    <x v="362"/>
    <x v="1"/>
    <x v="2"/>
    <n v="4"/>
    <s v="average"/>
    <s v="REV21890"/>
    <d v="2023-03-31T00:00:00"/>
  </r>
  <r>
    <s v="CUST5854"/>
    <s v="Eric"/>
    <s v="Sims"/>
    <x v="1565"/>
    <x v="0"/>
    <x v="1"/>
    <x v="6"/>
    <s v="PROD105"/>
    <x v="4"/>
    <x v="1"/>
    <n v="5"/>
    <n v="110"/>
    <n v="550"/>
    <s v="ORD11891"/>
    <x v="906"/>
    <x v="4"/>
    <x v="1"/>
    <n v="4"/>
    <s v="very bad"/>
    <s v="REV21891"/>
    <d v="2024-11-29T00:00:00"/>
  </r>
  <r>
    <s v="CUST5706"/>
    <s v="Kelly"/>
    <s v="Crane"/>
    <x v="1566"/>
    <x v="0"/>
    <x v="1"/>
    <x v="7"/>
    <s v="PROD109"/>
    <x v="8"/>
    <x v="5"/>
    <n v="4"/>
    <n v="129"/>
    <n v="516"/>
    <s v="ORD11892"/>
    <x v="46"/>
    <x v="0"/>
    <x v="2"/>
    <n v="3"/>
    <s v="average"/>
    <s v="REV21892"/>
    <d v="2024-05-03T00:00:00"/>
  </r>
  <r>
    <s v="CUST4886"/>
    <s v="Kyle"/>
    <s v="Murphy"/>
    <x v="1567"/>
    <x v="1"/>
    <x v="0"/>
    <x v="6"/>
    <s v="PROD107"/>
    <x v="3"/>
    <x v="3"/>
    <n v="5"/>
    <n v="399"/>
    <n v="1995"/>
    <s v="ORD11893"/>
    <x v="435"/>
    <x v="0"/>
    <x v="2"/>
    <n v="3"/>
    <s v="bad"/>
    <s v="REV21893"/>
    <d v="2023-12-28T00:00:00"/>
  </r>
  <r>
    <s v="CUST2939"/>
    <s v="Christine"/>
    <s v="Rich"/>
    <x v="1568"/>
    <x v="1"/>
    <x v="0"/>
    <x v="9"/>
    <s v="PROD112"/>
    <x v="10"/>
    <x v="2"/>
    <n v="4"/>
    <n v="199"/>
    <n v="796"/>
    <s v="ORD11894"/>
    <x v="575"/>
    <x v="4"/>
    <x v="2"/>
    <n v="5"/>
    <s v="very good"/>
    <s v="REV21894"/>
    <d v="2025-06-27T00:00:00"/>
  </r>
  <r>
    <s v="CUST4204"/>
    <s v="Leah"/>
    <s v="Butler"/>
    <x v="1500"/>
    <x v="0"/>
    <x v="2"/>
    <x v="6"/>
    <s v="PROD102"/>
    <x v="6"/>
    <x v="0"/>
    <n v="4"/>
    <n v="199"/>
    <n v="796"/>
    <s v="ORD11895"/>
    <x v="100"/>
    <x v="3"/>
    <x v="1"/>
    <n v="5"/>
    <s v="good"/>
    <s v="REV21895"/>
    <d v="2025-05-17T00:00:00"/>
  </r>
  <r>
    <s v="CUST2695"/>
    <s v="Michael"/>
    <s v="Mendoza"/>
    <x v="679"/>
    <x v="1"/>
    <x v="2"/>
    <x v="2"/>
    <s v="PROD102"/>
    <x v="6"/>
    <x v="0"/>
    <n v="1"/>
    <n v="199"/>
    <n v="199"/>
    <s v="ORD11896"/>
    <x v="717"/>
    <x v="1"/>
    <x v="2"/>
    <n v="1"/>
    <s v="very good"/>
    <s v="REV21896"/>
    <d v="2022-12-31T00:00:00"/>
  </r>
  <r>
    <s v="CUST3456"/>
    <s v="Richard"/>
    <s v="Lee"/>
    <x v="1569"/>
    <x v="1"/>
    <x v="0"/>
    <x v="6"/>
    <s v="PROD109"/>
    <x v="8"/>
    <x v="5"/>
    <n v="3"/>
    <n v="129"/>
    <n v="387"/>
    <s v="ORD11897"/>
    <x v="3"/>
    <x v="4"/>
    <x v="0"/>
    <n v="3"/>
    <s v="bad"/>
    <s v="REV21897"/>
    <d v="2024-11-17T00:00:00"/>
  </r>
  <r>
    <s v="CUST4329"/>
    <s v="Nicole"/>
    <s v="Nunez"/>
    <x v="1570"/>
    <x v="1"/>
    <x v="2"/>
    <x v="7"/>
    <s v="PROD103"/>
    <x v="1"/>
    <x v="1"/>
    <n v="2"/>
    <n v="59"/>
    <n v="118"/>
    <s v="ORD11898"/>
    <x v="451"/>
    <x v="0"/>
    <x v="2"/>
    <n v="3"/>
    <s v="very good"/>
    <s v="REV21898"/>
    <d v="2025-05-20T00:00:00"/>
  </r>
  <r>
    <s v="CUST5005"/>
    <s v="Danielle"/>
    <s v="Fletcher"/>
    <x v="1353"/>
    <x v="0"/>
    <x v="1"/>
    <x v="3"/>
    <s v="PROD102"/>
    <x v="6"/>
    <x v="0"/>
    <n v="2"/>
    <n v="199"/>
    <n v="398"/>
    <s v="ORD11899"/>
    <x v="340"/>
    <x v="2"/>
    <x v="2"/>
    <n v="1"/>
    <s v="good"/>
    <s v="REV21899"/>
    <d v="2025-08-14T00:00:00"/>
  </r>
  <r>
    <s v="CUST4464"/>
    <s v="David"/>
    <s v="Hill"/>
    <x v="1571"/>
    <x v="2"/>
    <x v="0"/>
    <x v="8"/>
    <s v="PROD100"/>
    <x v="9"/>
    <x v="0"/>
    <n v="5"/>
    <n v="999"/>
    <n v="4995"/>
    <s v="ORD11900"/>
    <x v="181"/>
    <x v="3"/>
    <x v="2"/>
    <n v="1"/>
    <s v="bad"/>
    <s v="REV21900"/>
    <d v="2023-12-13T00:00:00"/>
  </r>
  <r>
    <s v="CUST3760"/>
    <s v="Theresa"/>
    <s v="Sherman"/>
    <x v="1572"/>
    <x v="2"/>
    <x v="1"/>
    <x v="9"/>
    <s v="PROD107"/>
    <x v="3"/>
    <x v="3"/>
    <n v="4"/>
    <n v="399"/>
    <n v="1596"/>
    <s v="ORD11901"/>
    <x v="367"/>
    <x v="4"/>
    <x v="1"/>
    <n v="2"/>
    <s v="very bad"/>
    <s v="REV21901"/>
    <d v="2023-07-01T00:00:00"/>
  </r>
  <r>
    <s v="CUST2989"/>
    <s v="Alexander"/>
    <s v="Espinoza"/>
    <x v="1460"/>
    <x v="1"/>
    <x v="0"/>
    <x v="6"/>
    <s v="PROD112"/>
    <x v="10"/>
    <x v="2"/>
    <n v="4"/>
    <n v="199"/>
    <n v="796"/>
    <s v="ORD11902"/>
    <x v="907"/>
    <x v="0"/>
    <x v="0"/>
    <n v="5"/>
    <s v="good"/>
    <s v="REV21902"/>
    <d v="2023-04-17T00:00:00"/>
  </r>
  <r>
    <s v="CUST3577"/>
    <s v="Taylor"/>
    <s v="Bowman"/>
    <x v="1573"/>
    <x v="2"/>
    <x v="1"/>
    <x v="5"/>
    <s v="PROD107"/>
    <x v="3"/>
    <x v="3"/>
    <n v="2"/>
    <n v="399"/>
    <n v="798"/>
    <s v="ORD11903"/>
    <x v="751"/>
    <x v="2"/>
    <x v="1"/>
    <n v="5"/>
    <s v="very good"/>
    <s v="REV21903"/>
    <d v="2023-05-22T00:00:00"/>
  </r>
  <r>
    <s v="CUST4008"/>
    <s v="Antonio"/>
    <s v="Thompson"/>
    <x v="1574"/>
    <x v="0"/>
    <x v="2"/>
    <x v="0"/>
    <s v="PROD100"/>
    <x v="9"/>
    <x v="0"/>
    <n v="4"/>
    <n v="999"/>
    <n v="3996"/>
    <s v="ORD11904"/>
    <x v="30"/>
    <x v="3"/>
    <x v="2"/>
    <n v="4"/>
    <s v="bad"/>
    <s v="REV21904"/>
    <d v="2023-02-02T00:00:00"/>
  </r>
  <r>
    <s v="CUST3855"/>
    <s v="Theresa"/>
    <s v="Villa"/>
    <x v="1575"/>
    <x v="1"/>
    <x v="0"/>
    <x v="4"/>
    <s v="PROD100"/>
    <x v="9"/>
    <x v="0"/>
    <n v="4"/>
    <n v="999"/>
    <n v="3996"/>
    <s v="ORD11905"/>
    <x v="324"/>
    <x v="1"/>
    <x v="0"/>
    <n v="3"/>
    <s v="very bad"/>
    <s v="REV21905"/>
    <d v="2024-10-26T00:00:00"/>
  </r>
  <r>
    <s v="CUST3126"/>
    <s v="Travis"/>
    <s v="Davis"/>
    <x v="1576"/>
    <x v="0"/>
    <x v="0"/>
    <x v="4"/>
    <s v="PROD105"/>
    <x v="4"/>
    <x v="1"/>
    <n v="1"/>
    <n v="110"/>
    <n v="110"/>
    <s v="ORD11906"/>
    <x v="908"/>
    <x v="1"/>
    <x v="1"/>
    <n v="4"/>
    <s v="very bad"/>
    <s v="REV21906"/>
    <d v="2025-02-14T00:00:00"/>
  </r>
  <r>
    <s v="CUST5406"/>
    <s v="Diane"/>
    <s v="Hobbs"/>
    <x v="1577"/>
    <x v="1"/>
    <x v="0"/>
    <x v="9"/>
    <s v="PROD101"/>
    <x v="13"/>
    <x v="0"/>
    <n v="1"/>
    <n v="899"/>
    <n v="899"/>
    <s v="ORD11907"/>
    <x v="251"/>
    <x v="2"/>
    <x v="2"/>
    <n v="3"/>
    <s v="good"/>
    <s v="REV21907"/>
    <d v="2023-10-06T00:00:00"/>
  </r>
  <r>
    <s v="CUST1671"/>
    <s v="Chelsea"/>
    <s v="Neal"/>
    <x v="1578"/>
    <x v="2"/>
    <x v="0"/>
    <x v="7"/>
    <s v="PROD112"/>
    <x v="10"/>
    <x v="2"/>
    <n v="2"/>
    <n v="199"/>
    <n v="398"/>
    <s v="ORD11908"/>
    <x v="266"/>
    <x v="1"/>
    <x v="0"/>
    <n v="1"/>
    <s v="bad"/>
    <s v="REV21908"/>
    <d v="2022-09-03T00:00:00"/>
  </r>
  <r>
    <s v="CUST4581"/>
    <s v="Isabel"/>
    <s v="Smith"/>
    <x v="1219"/>
    <x v="1"/>
    <x v="0"/>
    <x v="3"/>
    <s v="PROD113"/>
    <x v="7"/>
    <x v="4"/>
    <n v="3"/>
    <n v="149"/>
    <n v="447"/>
    <s v="ORD11909"/>
    <x v="909"/>
    <x v="2"/>
    <x v="1"/>
    <n v="1"/>
    <s v="bad"/>
    <s v="REV21909"/>
    <d v="2023-08-15T00:00:00"/>
  </r>
  <r>
    <s v="CUST3669"/>
    <s v="Jose"/>
    <s v="Perez"/>
    <x v="1579"/>
    <x v="0"/>
    <x v="1"/>
    <x v="1"/>
    <s v="PROD101"/>
    <x v="13"/>
    <x v="0"/>
    <n v="4"/>
    <n v="899"/>
    <n v="3596"/>
    <s v="ORD11910"/>
    <x v="126"/>
    <x v="1"/>
    <x v="0"/>
    <n v="1"/>
    <s v="good"/>
    <s v="REV21910"/>
    <d v="2023-04-09T00:00:00"/>
  </r>
  <r>
    <s v="CUST5918"/>
    <s v="James"/>
    <s v="Walls"/>
    <x v="1580"/>
    <x v="2"/>
    <x v="0"/>
    <x v="8"/>
    <s v="PROD107"/>
    <x v="3"/>
    <x v="3"/>
    <n v="5"/>
    <n v="399"/>
    <n v="1995"/>
    <s v="ORD11911"/>
    <x v="352"/>
    <x v="0"/>
    <x v="2"/>
    <n v="2"/>
    <s v="bad"/>
    <s v="REV21911"/>
    <d v="2024-04-01T00:00:00"/>
  </r>
  <r>
    <s v="CUST2182"/>
    <s v="Maria"/>
    <s v="Evans"/>
    <x v="1581"/>
    <x v="0"/>
    <x v="2"/>
    <x v="8"/>
    <s v="PROD114"/>
    <x v="14"/>
    <x v="4"/>
    <n v="3"/>
    <n v="25"/>
    <n v="75"/>
    <s v="ORD11912"/>
    <x v="51"/>
    <x v="4"/>
    <x v="2"/>
    <n v="4"/>
    <s v="average"/>
    <s v="REV21912"/>
    <d v="2022-10-09T00:00:00"/>
  </r>
  <r>
    <s v="CUST5850"/>
    <s v="Amanda"/>
    <s v="Waller"/>
    <x v="1251"/>
    <x v="2"/>
    <x v="1"/>
    <x v="6"/>
    <s v="PROD102"/>
    <x v="6"/>
    <x v="0"/>
    <n v="4"/>
    <n v="199"/>
    <n v="796"/>
    <s v="ORD11913"/>
    <x v="104"/>
    <x v="0"/>
    <x v="1"/>
    <n v="4"/>
    <s v="very good"/>
    <s v="REV21913"/>
    <d v="2025-05-07T00:00:00"/>
  </r>
  <r>
    <s v="CUST3105"/>
    <s v="Sarah"/>
    <s v="Allen"/>
    <x v="964"/>
    <x v="2"/>
    <x v="0"/>
    <x v="0"/>
    <s v="PROD102"/>
    <x v="6"/>
    <x v="0"/>
    <n v="4"/>
    <n v="199"/>
    <n v="796"/>
    <s v="ORD11914"/>
    <x v="146"/>
    <x v="2"/>
    <x v="2"/>
    <n v="3"/>
    <s v="very bad"/>
    <s v="REV21914"/>
    <d v="2025-02-28T00:00:00"/>
  </r>
  <r>
    <s v="CUST2080"/>
    <s v="Bobby"/>
    <s v="Carr"/>
    <x v="1582"/>
    <x v="0"/>
    <x v="1"/>
    <x v="1"/>
    <s v="PROD113"/>
    <x v="7"/>
    <x v="4"/>
    <n v="4"/>
    <n v="149"/>
    <n v="596"/>
    <s v="ORD11915"/>
    <x v="637"/>
    <x v="4"/>
    <x v="1"/>
    <n v="3"/>
    <s v="very bad"/>
    <s v="REV21915"/>
    <d v="2023-03-11T00:00:00"/>
  </r>
  <r>
    <s v="CUST2192"/>
    <s v="Gary"/>
    <s v="Ramirez"/>
    <x v="1093"/>
    <x v="2"/>
    <x v="0"/>
    <x v="2"/>
    <s v="PROD105"/>
    <x v="4"/>
    <x v="1"/>
    <n v="2"/>
    <n v="110"/>
    <n v="220"/>
    <s v="ORD11916"/>
    <x v="658"/>
    <x v="0"/>
    <x v="0"/>
    <n v="4"/>
    <s v="very good"/>
    <s v="REV21916"/>
    <d v="2023-12-16T00:00:00"/>
  </r>
  <r>
    <s v="CUST3794"/>
    <s v="Richard"/>
    <s v="Green"/>
    <x v="1583"/>
    <x v="0"/>
    <x v="2"/>
    <x v="8"/>
    <s v="PROD113"/>
    <x v="7"/>
    <x v="4"/>
    <n v="3"/>
    <n v="149"/>
    <n v="447"/>
    <s v="ORD11917"/>
    <x v="137"/>
    <x v="0"/>
    <x v="2"/>
    <n v="1"/>
    <s v="good"/>
    <s v="REV21917"/>
    <d v="2024-04-16T00:00:00"/>
  </r>
  <r>
    <s v="CUST5265"/>
    <s v="Timothy"/>
    <s v="Robertson"/>
    <x v="1584"/>
    <x v="2"/>
    <x v="0"/>
    <x v="5"/>
    <s v="PROD105"/>
    <x v="4"/>
    <x v="1"/>
    <n v="1"/>
    <n v="110"/>
    <n v="110"/>
    <s v="ORD11918"/>
    <x v="678"/>
    <x v="4"/>
    <x v="0"/>
    <n v="2"/>
    <s v="very good"/>
    <s v="REV21918"/>
    <d v="2025-01-31T00:00:00"/>
  </r>
  <r>
    <s v="CUST4394"/>
    <s v="Debbie"/>
    <s v="Gutierrez"/>
    <x v="1585"/>
    <x v="2"/>
    <x v="0"/>
    <x v="4"/>
    <s v="PROD106"/>
    <x v="5"/>
    <x v="3"/>
    <n v="5"/>
    <n v="99"/>
    <n v="495"/>
    <s v="ORD11919"/>
    <x v="471"/>
    <x v="4"/>
    <x v="0"/>
    <n v="3"/>
    <s v="very good"/>
    <s v="REV21919"/>
    <d v="2023-10-14T00:00:00"/>
  </r>
  <r>
    <s v="CUST2457"/>
    <s v="Michelle"/>
    <s v="Morgan"/>
    <x v="565"/>
    <x v="1"/>
    <x v="1"/>
    <x v="6"/>
    <s v="PROD110"/>
    <x v="11"/>
    <x v="5"/>
    <n v="4"/>
    <n v="80"/>
    <n v="320"/>
    <s v="ORD11920"/>
    <x v="784"/>
    <x v="1"/>
    <x v="1"/>
    <n v="5"/>
    <s v="very good"/>
    <s v="REV21920"/>
    <d v="2024-08-27T00:00:00"/>
  </r>
  <r>
    <s v="CUST4004"/>
    <s v="Paul"/>
    <s v="Wang"/>
    <x v="125"/>
    <x v="1"/>
    <x v="2"/>
    <x v="5"/>
    <s v="PROD100"/>
    <x v="9"/>
    <x v="0"/>
    <n v="5"/>
    <n v="999"/>
    <n v="4995"/>
    <s v="ORD11921"/>
    <x v="869"/>
    <x v="4"/>
    <x v="2"/>
    <n v="2"/>
    <s v="good"/>
    <s v="REV21921"/>
    <d v="2023-08-22T00:00:00"/>
  </r>
  <r>
    <s v="CUST5869"/>
    <s v="Christopher"/>
    <s v="Burton"/>
    <x v="1586"/>
    <x v="1"/>
    <x v="2"/>
    <x v="5"/>
    <s v="PROD102"/>
    <x v="6"/>
    <x v="0"/>
    <n v="4"/>
    <n v="199"/>
    <n v="796"/>
    <s v="ORD11922"/>
    <x v="532"/>
    <x v="0"/>
    <x v="1"/>
    <n v="5"/>
    <s v="average"/>
    <s v="REV21922"/>
    <d v="2024-06-14T00:00:00"/>
  </r>
  <r>
    <s v="CUST3528"/>
    <s v="Gabriel"/>
    <s v="Warren"/>
    <x v="1587"/>
    <x v="1"/>
    <x v="0"/>
    <x v="9"/>
    <s v="PROD104"/>
    <x v="12"/>
    <x v="1"/>
    <n v="2"/>
    <n v="120"/>
    <n v="240"/>
    <s v="ORD11923"/>
    <x v="910"/>
    <x v="4"/>
    <x v="1"/>
    <n v="3"/>
    <s v="bad"/>
    <s v="REV21923"/>
    <d v="2023-12-29T00:00:00"/>
  </r>
  <r>
    <s v="CUST2292"/>
    <s v="John"/>
    <s v="Jimenez"/>
    <x v="1588"/>
    <x v="0"/>
    <x v="1"/>
    <x v="7"/>
    <s v="PROD101"/>
    <x v="13"/>
    <x v="0"/>
    <n v="1"/>
    <n v="899"/>
    <n v="899"/>
    <s v="ORD11924"/>
    <x v="903"/>
    <x v="3"/>
    <x v="2"/>
    <n v="1"/>
    <s v="average"/>
    <s v="REV21924"/>
    <d v="2023-12-05T00:00:00"/>
  </r>
  <r>
    <s v="CUST5035"/>
    <s v="Mary"/>
    <s v="Ali"/>
    <x v="1169"/>
    <x v="0"/>
    <x v="0"/>
    <x v="8"/>
    <s v="PROD109"/>
    <x v="8"/>
    <x v="5"/>
    <n v="1"/>
    <n v="129"/>
    <n v="129"/>
    <s v="ORD11925"/>
    <x v="393"/>
    <x v="0"/>
    <x v="1"/>
    <n v="4"/>
    <s v="good"/>
    <s v="REV21925"/>
    <d v="2024-02-03T00:00:00"/>
  </r>
  <r>
    <s v="CUST1164"/>
    <s v="Karen"/>
    <s v="Price"/>
    <x v="1122"/>
    <x v="0"/>
    <x v="2"/>
    <x v="0"/>
    <s v="PROD106"/>
    <x v="5"/>
    <x v="3"/>
    <n v="2"/>
    <n v="99"/>
    <n v="198"/>
    <s v="ORD11926"/>
    <x v="100"/>
    <x v="2"/>
    <x v="2"/>
    <n v="4"/>
    <s v="good"/>
    <s v="REV21926"/>
    <d v="2025-01-22T00:00:00"/>
  </r>
  <r>
    <s v="CUST3673"/>
    <s v="Allison"/>
    <s v="Chapman"/>
    <x v="1589"/>
    <x v="0"/>
    <x v="2"/>
    <x v="2"/>
    <s v="PROD114"/>
    <x v="14"/>
    <x v="4"/>
    <n v="5"/>
    <n v="25"/>
    <n v="125"/>
    <s v="ORD11927"/>
    <x v="911"/>
    <x v="1"/>
    <x v="1"/>
    <n v="3"/>
    <s v="bad"/>
    <s v="REV21927"/>
    <d v="2025-01-13T00:00:00"/>
  </r>
  <r>
    <s v="CUST4855"/>
    <s v="Tara"/>
    <s v="Butler"/>
    <x v="1590"/>
    <x v="0"/>
    <x v="1"/>
    <x v="3"/>
    <s v="PROD108"/>
    <x v="0"/>
    <x v="0"/>
    <n v="5"/>
    <n v="229"/>
    <n v="1145"/>
    <s v="ORD11928"/>
    <x v="912"/>
    <x v="1"/>
    <x v="1"/>
    <n v="5"/>
    <s v="bad"/>
    <s v="REV21928"/>
    <d v="2023-01-16T00:00:00"/>
  </r>
  <r>
    <s v="CUST2213"/>
    <s v="Lisa"/>
    <s v="Gonzalez"/>
    <x v="604"/>
    <x v="0"/>
    <x v="2"/>
    <x v="7"/>
    <s v="PROD114"/>
    <x v="14"/>
    <x v="4"/>
    <n v="1"/>
    <n v="25"/>
    <n v="25"/>
    <s v="ORD11929"/>
    <x v="913"/>
    <x v="2"/>
    <x v="1"/>
    <n v="4"/>
    <s v="bad"/>
    <s v="REV21929"/>
    <d v="2025-05-12T00:00:00"/>
  </r>
  <r>
    <s v="CUST5327"/>
    <s v="Ruth"/>
    <s v="Gonzalez"/>
    <x v="1591"/>
    <x v="0"/>
    <x v="2"/>
    <x v="4"/>
    <s v="PROD104"/>
    <x v="12"/>
    <x v="1"/>
    <n v="1"/>
    <n v="120"/>
    <n v="120"/>
    <s v="ORD11930"/>
    <x v="605"/>
    <x v="0"/>
    <x v="1"/>
    <n v="5"/>
    <s v="good"/>
    <s v="REV21930"/>
    <d v="2025-01-24T00:00:00"/>
  </r>
  <r>
    <s v="CUST1189"/>
    <s v="Matthew"/>
    <s v="Robinson"/>
    <x v="1592"/>
    <x v="2"/>
    <x v="0"/>
    <x v="4"/>
    <s v="PROD108"/>
    <x v="0"/>
    <x v="0"/>
    <n v="1"/>
    <n v="229"/>
    <n v="229"/>
    <s v="ORD11931"/>
    <x v="914"/>
    <x v="3"/>
    <x v="1"/>
    <n v="1"/>
    <s v="good"/>
    <s v="REV21931"/>
    <d v="2023-12-21T00:00:00"/>
  </r>
  <r>
    <s v="CUST2946"/>
    <s v="Mathew"/>
    <s v="Austin"/>
    <x v="179"/>
    <x v="1"/>
    <x v="0"/>
    <x v="0"/>
    <s v="PROD107"/>
    <x v="3"/>
    <x v="3"/>
    <n v="4"/>
    <n v="399"/>
    <n v="1596"/>
    <s v="ORD11932"/>
    <x v="915"/>
    <x v="2"/>
    <x v="2"/>
    <n v="2"/>
    <s v="bad"/>
    <s v="REV21932"/>
    <d v="2024-05-18T00:00:00"/>
  </r>
  <r>
    <s v="CUST5910"/>
    <s v="Elizabeth"/>
    <s v="Watts"/>
    <x v="1593"/>
    <x v="2"/>
    <x v="1"/>
    <x v="2"/>
    <s v="PROD103"/>
    <x v="1"/>
    <x v="1"/>
    <n v="1"/>
    <n v="59"/>
    <n v="59"/>
    <s v="ORD11933"/>
    <x v="916"/>
    <x v="4"/>
    <x v="2"/>
    <n v="4"/>
    <s v="bad"/>
    <s v="REV21933"/>
    <d v="2023-12-01T00:00:00"/>
  </r>
  <r>
    <s v="CUST5639"/>
    <s v="Bruce"/>
    <s v="Castillo"/>
    <x v="210"/>
    <x v="1"/>
    <x v="2"/>
    <x v="4"/>
    <s v="PROD100"/>
    <x v="9"/>
    <x v="0"/>
    <n v="5"/>
    <n v="999"/>
    <n v="4995"/>
    <s v="ORD11934"/>
    <x v="547"/>
    <x v="1"/>
    <x v="0"/>
    <n v="5"/>
    <s v="good"/>
    <s v="REV21934"/>
    <d v="2023-03-22T00:00:00"/>
  </r>
  <r>
    <s v="CUST1992"/>
    <s v="Dennis"/>
    <s v="Ford"/>
    <x v="1594"/>
    <x v="0"/>
    <x v="0"/>
    <x v="2"/>
    <s v="PROD101"/>
    <x v="13"/>
    <x v="0"/>
    <n v="4"/>
    <n v="899"/>
    <n v="3596"/>
    <s v="ORD11935"/>
    <x v="595"/>
    <x v="0"/>
    <x v="2"/>
    <n v="1"/>
    <s v="good"/>
    <s v="REV21935"/>
    <d v="2024-01-09T00:00:00"/>
  </r>
  <r>
    <s v="CUST2018"/>
    <s v="Kimberly"/>
    <s v="Bennett"/>
    <x v="429"/>
    <x v="1"/>
    <x v="1"/>
    <x v="3"/>
    <s v="PROD101"/>
    <x v="13"/>
    <x v="0"/>
    <n v="4"/>
    <n v="899"/>
    <n v="3596"/>
    <s v="ORD11936"/>
    <x v="917"/>
    <x v="4"/>
    <x v="2"/>
    <n v="2"/>
    <s v="average"/>
    <s v="REV21936"/>
    <d v="2024-02-09T00:00:00"/>
  </r>
  <r>
    <s v="CUST1609"/>
    <s v="Thomas"/>
    <s v="Larson"/>
    <x v="1349"/>
    <x v="2"/>
    <x v="2"/>
    <x v="0"/>
    <s v="PROD102"/>
    <x v="6"/>
    <x v="0"/>
    <n v="3"/>
    <n v="199"/>
    <n v="597"/>
    <s v="ORD11937"/>
    <x v="135"/>
    <x v="3"/>
    <x v="0"/>
    <n v="3"/>
    <s v="good"/>
    <s v="REV21937"/>
    <d v="2023-08-20T00:00:00"/>
  </r>
  <r>
    <s v="CUST4445"/>
    <s v="Amber"/>
    <s v="Curtis"/>
    <x v="894"/>
    <x v="2"/>
    <x v="0"/>
    <x v="2"/>
    <s v="PROD114"/>
    <x v="14"/>
    <x v="4"/>
    <n v="3"/>
    <n v="25"/>
    <n v="75"/>
    <s v="ORD11938"/>
    <x v="250"/>
    <x v="4"/>
    <x v="2"/>
    <n v="3"/>
    <s v="very good"/>
    <s v="REV21938"/>
    <d v="2023-06-15T00:00:00"/>
  </r>
  <r>
    <s v="CUST3150"/>
    <s v="Kenneth"/>
    <s v="Thomas"/>
    <x v="651"/>
    <x v="0"/>
    <x v="1"/>
    <x v="8"/>
    <s v="PROD109"/>
    <x v="8"/>
    <x v="5"/>
    <n v="3"/>
    <n v="129"/>
    <n v="387"/>
    <s v="ORD11939"/>
    <x v="445"/>
    <x v="0"/>
    <x v="1"/>
    <n v="2"/>
    <s v="very bad"/>
    <s v="REV21939"/>
    <d v="2024-11-14T00:00:00"/>
  </r>
  <r>
    <s v="CUST5904"/>
    <s v="Christina"/>
    <s v="Pearson"/>
    <x v="1595"/>
    <x v="0"/>
    <x v="1"/>
    <x v="6"/>
    <s v="PROD101"/>
    <x v="13"/>
    <x v="0"/>
    <n v="5"/>
    <n v="899"/>
    <n v="4495"/>
    <s v="ORD11940"/>
    <x v="280"/>
    <x v="0"/>
    <x v="1"/>
    <n v="3"/>
    <s v="bad"/>
    <s v="REV21940"/>
    <d v="2022-11-25T00:00:00"/>
  </r>
  <r>
    <s v="CUST5481"/>
    <s v="Vickie"/>
    <s v="Robinson"/>
    <x v="162"/>
    <x v="2"/>
    <x v="0"/>
    <x v="6"/>
    <s v="PROD114"/>
    <x v="14"/>
    <x v="4"/>
    <n v="5"/>
    <n v="25"/>
    <n v="125"/>
    <s v="ORD11941"/>
    <x v="407"/>
    <x v="3"/>
    <x v="2"/>
    <n v="1"/>
    <s v="average"/>
    <s v="REV21941"/>
    <d v="2025-08-16T00:00:00"/>
  </r>
  <r>
    <s v="CUST2525"/>
    <s v="Alexis"/>
    <s v="Vazquez"/>
    <x v="1295"/>
    <x v="2"/>
    <x v="1"/>
    <x v="6"/>
    <s v="PROD105"/>
    <x v="4"/>
    <x v="1"/>
    <n v="1"/>
    <n v="110"/>
    <n v="110"/>
    <s v="ORD11942"/>
    <x v="566"/>
    <x v="4"/>
    <x v="0"/>
    <n v="5"/>
    <s v="average"/>
    <s v="REV21942"/>
    <d v="2025-07-04T00:00:00"/>
  </r>
  <r>
    <s v="CUST3247"/>
    <s v="Angel"/>
    <s v="Reyes"/>
    <x v="159"/>
    <x v="2"/>
    <x v="1"/>
    <x v="4"/>
    <s v="PROD103"/>
    <x v="1"/>
    <x v="1"/>
    <n v="5"/>
    <n v="59"/>
    <n v="295"/>
    <s v="ORD11943"/>
    <x v="314"/>
    <x v="2"/>
    <x v="1"/>
    <n v="4"/>
    <s v="bad"/>
    <s v="REV21943"/>
    <d v="2024-11-25T00:00:00"/>
  </r>
  <r>
    <s v="CUST5044"/>
    <s v="Christopher"/>
    <s v="Miller"/>
    <x v="1596"/>
    <x v="0"/>
    <x v="0"/>
    <x v="8"/>
    <s v="PROD112"/>
    <x v="10"/>
    <x v="2"/>
    <n v="3"/>
    <n v="199"/>
    <n v="597"/>
    <s v="ORD11944"/>
    <x v="667"/>
    <x v="0"/>
    <x v="0"/>
    <n v="5"/>
    <s v="average"/>
    <s v="REV21944"/>
    <d v="2024-12-05T00:00:00"/>
  </r>
  <r>
    <s v="CUST1651"/>
    <s v="Mark"/>
    <s v="Brown"/>
    <x v="102"/>
    <x v="2"/>
    <x v="2"/>
    <x v="0"/>
    <s v="PROD102"/>
    <x v="6"/>
    <x v="0"/>
    <n v="2"/>
    <n v="199"/>
    <n v="398"/>
    <s v="ORD11945"/>
    <x v="333"/>
    <x v="2"/>
    <x v="2"/>
    <n v="1"/>
    <s v="very bad"/>
    <s v="REV21945"/>
    <d v="2023-04-04T00:00:00"/>
  </r>
  <r>
    <s v="CUST3027"/>
    <s v="Michelle"/>
    <s v="Dixon"/>
    <x v="1167"/>
    <x v="2"/>
    <x v="0"/>
    <x v="1"/>
    <s v="PROD102"/>
    <x v="6"/>
    <x v="0"/>
    <n v="1"/>
    <n v="199"/>
    <n v="199"/>
    <s v="ORD11946"/>
    <x v="674"/>
    <x v="3"/>
    <x v="2"/>
    <n v="3"/>
    <s v="bad"/>
    <s v="REV21946"/>
    <d v="2023-08-31T00:00:00"/>
  </r>
  <r>
    <s v="CUST2316"/>
    <s v="Kelsey"/>
    <s v="Walton"/>
    <x v="1597"/>
    <x v="2"/>
    <x v="1"/>
    <x v="2"/>
    <s v="PROD101"/>
    <x v="13"/>
    <x v="0"/>
    <n v="3"/>
    <n v="899"/>
    <n v="2697"/>
    <s v="ORD11947"/>
    <x v="856"/>
    <x v="4"/>
    <x v="0"/>
    <n v="1"/>
    <s v="very good"/>
    <s v="REV21947"/>
    <d v="2024-11-01T00:00:00"/>
  </r>
  <r>
    <s v="CUST2132"/>
    <s v="Justin"/>
    <s v="Robertson"/>
    <x v="1598"/>
    <x v="1"/>
    <x v="0"/>
    <x v="3"/>
    <s v="PROD110"/>
    <x v="11"/>
    <x v="5"/>
    <n v="1"/>
    <n v="80"/>
    <n v="80"/>
    <s v="ORD11948"/>
    <x v="792"/>
    <x v="3"/>
    <x v="0"/>
    <n v="3"/>
    <s v="good"/>
    <s v="REV21948"/>
    <d v="2025-04-04T00:00:00"/>
  </r>
  <r>
    <s v="CUST5905"/>
    <s v="Natalie"/>
    <s v="Tyler"/>
    <x v="1599"/>
    <x v="0"/>
    <x v="0"/>
    <x v="5"/>
    <s v="PROD101"/>
    <x v="13"/>
    <x v="0"/>
    <n v="5"/>
    <n v="899"/>
    <n v="4495"/>
    <s v="ORD11949"/>
    <x v="854"/>
    <x v="2"/>
    <x v="0"/>
    <n v="1"/>
    <s v="average"/>
    <s v="REV21949"/>
    <d v="2025-04-07T00:00:00"/>
  </r>
  <r>
    <s v="CUST2965"/>
    <s v="Felicia"/>
    <s v="Henry"/>
    <x v="1600"/>
    <x v="2"/>
    <x v="0"/>
    <x v="7"/>
    <s v="PROD113"/>
    <x v="7"/>
    <x v="4"/>
    <n v="1"/>
    <n v="149"/>
    <n v="149"/>
    <s v="ORD11950"/>
    <x v="918"/>
    <x v="3"/>
    <x v="0"/>
    <n v="1"/>
    <s v="very bad"/>
    <s v="REV21950"/>
    <d v="2023-06-09T00:00:00"/>
  </r>
  <r>
    <s v="CUST5761"/>
    <s v="Linda"/>
    <s v="Page"/>
    <x v="1601"/>
    <x v="2"/>
    <x v="2"/>
    <x v="4"/>
    <s v="PROD111"/>
    <x v="2"/>
    <x v="2"/>
    <n v="3"/>
    <n v="59"/>
    <n v="177"/>
    <s v="ORD11951"/>
    <x v="919"/>
    <x v="3"/>
    <x v="2"/>
    <n v="2"/>
    <s v="very good"/>
    <s v="REV21951"/>
    <d v="2025-04-04T00:00:00"/>
  </r>
  <r>
    <s v="CUST3784"/>
    <s v="John"/>
    <s v="Young"/>
    <x v="61"/>
    <x v="1"/>
    <x v="0"/>
    <x v="0"/>
    <s v="PROD109"/>
    <x v="8"/>
    <x v="5"/>
    <n v="4"/>
    <n v="129"/>
    <n v="516"/>
    <s v="ORD11952"/>
    <x v="779"/>
    <x v="4"/>
    <x v="1"/>
    <n v="4"/>
    <s v="bad"/>
    <s v="REV21952"/>
    <d v="2023-06-14T00:00:00"/>
  </r>
  <r>
    <s v="CUST5016"/>
    <s v="Sean"/>
    <s v="Livingston"/>
    <x v="1602"/>
    <x v="1"/>
    <x v="2"/>
    <x v="9"/>
    <s v="PROD101"/>
    <x v="13"/>
    <x v="0"/>
    <n v="2"/>
    <n v="899"/>
    <n v="1798"/>
    <s v="ORD11953"/>
    <x v="770"/>
    <x v="3"/>
    <x v="0"/>
    <n v="1"/>
    <s v="bad"/>
    <s v="REV21953"/>
    <d v="2023-08-31T00:00:00"/>
  </r>
  <r>
    <s v="CUST1199"/>
    <s v="Rachael"/>
    <s v="Rodriguez"/>
    <x v="1603"/>
    <x v="0"/>
    <x v="0"/>
    <x v="6"/>
    <s v="PROD108"/>
    <x v="0"/>
    <x v="0"/>
    <n v="5"/>
    <n v="229"/>
    <n v="1145"/>
    <s v="ORD11954"/>
    <x v="139"/>
    <x v="0"/>
    <x v="1"/>
    <n v="2"/>
    <s v="good"/>
    <s v="REV21954"/>
    <d v="2025-06-01T00:00:00"/>
  </r>
  <r>
    <s v="CUST2549"/>
    <s v="James"/>
    <s v="Davis"/>
    <x v="1604"/>
    <x v="1"/>
    <x v="0"/>
    <x v="2"/>
    <s v="PROD107"/>
    <x v="3"/>
    <x v="3"/>
    <n v="4"/>
    <n v="399"/>
    <n v="1596"/>
    <s v="ORD11955"/>
    <x v="394"/>
    <x v="3"/>
    <x v="1"/>
    <n v="1"/>
    <s v="good"/>
    <s v="REV21955"/>
    <d v="2025-06-17T00:00:00"/>
  </r>
  <r>
    <s v="CUST5774"/>
    <s v="Steven"/>
    <s v="Roth"/>
    <x v="1078"/>
    <x v="2"/>
    <x v="2"/>
    <x v="1"/>
    <s v="PROD100"/>
    <x v="9"/>
    <x v="0"/>
    <n v="2"/>
    <n v="999"/>
    <n v="1998"/>
    <s v="ORD11956"/>
    <x v="255"/>
    <x v="3"/>
    <x v="1"/>
    <n v="2"/>
    <s v="very bad"/>
    <s v="REV21956"/>
    <d v="2023-02-18T00:00:00"/>
  </r>
  <r>
    <s v="CUST1981"/>
    <s v="Audrey"/>
    <s v="Lee"/>
    <x v="555"/>
    <x v="2"/>
    <x v="0"/>
    <x v="9"/>
    <s v="PROD105"/>
    <x v="4"/>
    <x v="1"/>
    <n v="4"/>
    <n v="110"/>
    <n v="440"/>
    <s v="ORD11957"/>
    <x v="163"/>
    <x v="2"/>
    <x v="1"/>
    <n v="2"/>
    <s v="bad"/>
    <s v="REV21957"/>
    <d v="2022-11-17T00:00:00"/>
  </r>
  <r>
    <s v="CUST1026"/>
    <s v="Briana"/>
    <s v="Lopez"/>
    <x v="1560"/>
    <x v="1"/>
    <x v="0"/>
    <x v="1"/>
    <s v="PROD100"/>
    <x v="9"/>
    <x v="0"/>
    <n v="1"/>
    <n v="999"/>
    <n v="999"/>
    <s v="ORD11958"/>
    <x v="483"/>
    <x v="2"/>
    <x v="0"/>
    <n v="5"/>
    <s v="bad"/>
    <s v="REV21958"/>
    <d v="2025-05-27T00:00:00"/>
  </r>
  <r>
    <s v="CUST3710"/>
    <s v="Justin"/>
    <s v="Estrada"/>
    <x v="1605"/>
    <x v="0"/>
    <x v="2"/>
    <x v="0"/>
    <s v="PROD112"/>
    <x v="10"/>
    <x v="2"/>
    <n v="3"/>
    <n v="199"/>
    <n v="597"/>
    <s v="ORD11959"/>
    <x v="606"/>
    <x v="1"/>
    <x v="0"/>
    <n v="5"/>
    <s v="good"/>
    <s v="REV21959"/>
    <d v="2024-01-29T00:00:00"/>
  </r>
  <r>
    <s v="CUST4828"/>
    <s v="Joseph"/>
    <s v="Hudson"/>
    <x v="811"/>
    <x v="1"/>
    <x v="0"/>
    <x v="3"/>
    <s v="PROD104"/>
    <x v="12"/>
    <x v="1"/>
    <n v="2"/>
    <n v="120"/>
    <n v="240"/>
    <s v="ORD11960"/>
    <x v="325"/>
    <x v="3"/>
    <x v="0"/>
    <n v="4"/>
    <s v="very bad"/>
    <s v="REV21960"/>
    <d v="2024-02-06T00:00:00"/>
  </r>
  <r>
    <s v="CUST3619"/>
    <s v="Brittany"/>
    <s v="Harvey"/>
    <x v="1182"/>
    <x v="1"/>
    <x v="2"/>
    <x v="8"/>
    <s v="PROD109"/>
    <x v="8"/>
    <x v="5"/>
    <n v="1"/>
    <n v="129"/>
    <n v="129"/>
    <s v="ORD11961"/>
    <x v="97"/>
    <x v="3"/>
    <x v="2"/>
    <n v="2"/>
    <s v="very good"/>
    <s v="REV21961"/>
    <d v="2025-01-20T00:00:00"/>
  </r>
  <r>
    <s v="CUST2765"/>
    <s v="Lisa"/>
    <s v="King"/>
    <x v="1606"/>
    <x v="0"/>
    <x v="1"/>
    <x v="9"/>
    <s v="PROD111"/>
    <x v="2"/>
    <x v="2"/>
    <n v="5"/>
    <n v="59"/>
    <n v="295"/>
    <s v="ORD11962"/>
    <x v="508"/>
    <x v="3"/>
    <x v="1"/>
    <n v="1"/>
    <s v="very good"/>
    <s v="REV21962"/>
    <d v="2023-10-15T00:00:00"/>
  </r>
  <r>
    <s v="CUST2495"/>
    <s v="John"/>
    <s v="Moore"/>
    <x v="1607"/>
    <x v="1"/>
    <x v="1"/>
    <x v="9"/>
    <s v="PROD111"/>
    <x v="2"/>
    <x v="2"/>
    <n v="3"/>
    <n v="59"/>
    <n v="177"/>
    <s v="ORD11963"/>
    <x v="920"/>
    <x v="4"/>
    <x v="2"/>
    <n v="3"/>
    <s v="very bad"/>
    <s v="REV21963"/>
    <d v="2024-10-26T00:00:00"/>
  </r>
  <r>
    <s v="CUST3521"/>
    <s v="Mark"/>
    <s v="Edwards"/>
    <x v="1608"/>
    <x v="0"/>
    <x v="1"/>
    <x v="5"/>
    <s v="PROD101"/>
    <x v="13"/>
    <x v="0"/>
    <n v="1"/>
    <n v="899"/>
    <n v="899"/>
    <s v="ORD11964"/>
    <x v="508"/>
    <x v="3"/>
    <x v="0"/>
    <n v="3"/>
    <s v="very bad"/>
    <s v="REV21964"/>
    <d v="2024-10-18T00:00:00"/>
  </r>
  <r>
    <s v="CUST5178"/>
    <s v="Bobby"/>
    <s v="Whitehead"/>
    <x v="1609"/>
    <x v="1"/>
    <x v="2"/>
    <x v="5"/>
    <s v="PROD105"/>
    <x v="4"/>
    <x v="1"/>
    <n v="4"/>
    <n v="110"/>
    <n v="440"/>
    <s v="ORD11965"/>
    <x v="330"/>
    <x v="4"/>
    <x v="0"/>
    <n v="5"/>
    <s v="average"/>
    <s v="REV21965"/>
    <d v="2023-01-28T00:00:00"/>
  </r>
  <r>
    <s v="CUST4844"/>
    <s v="Jennifer"/>
    <s v="Hawkins"/>
    <x v="1610"/>
    <x v="2"/>
    <x v="1"/>
    <x v="4"/>
    <s v="PROD107"/>
    <x v="3"/>
    <x v="3"/>
    <n v="3"/>
    <n v="399"/>
    <n v="1197"/>
    <s v="ORD11966"/>
    <x v="616"/>
    <x v="4"/>
    <x v="2"/>
    <n v="1"/>
    <s v="very bad"/>
    <s v="REV21966"/>
    <d v="2024-03-23T00:00:00"/>
  </r>
  <r>
    <s v="CUST2909"/>
    <s v="Shannon"/>
    <s v="Maxwell"/>
    <x v="1514"/>
    <x v="2"/>
    <x v="1"/>
    <x v="9"/>
    <s v="PROD107"/>
    <x v="3"/>
    <x v="3"/>
    <n v="4"/>
    <n v="399"/>
    <n v="1596"/>
    <s v="ORD11967"/>
    <x v="921"/>
    <x v="0"/>
    <x v="2"/>
    <n v="3"/>
    <s v="very good"/>
    <s v="REV21967"/>
    <d v="2023-01-24T00:00:00"/>
  </r>
  <r>
    <s v="CUST5550"/>
    <s v="Eric"/>
    <s v="Valencia"/>
    <x v="1611"/>
    <x v="1"/>
    <x v="0"/>
    <x v="7"/>
    <s v="PROD106"/>
    <x v="5"/>
    <x v="3"/>
    <n v="4"/>
    <n v="99"/>
    <n v="396"/>
    <s v="ORD11968"/>
    <x v="334"/>
    <x v="2"/>
    <x v="0"/>
    <n v="5"/>
    <s v="good"/>
    <s v="REV21968"/>
    <d v="2023-05-18T00:00:00"/>
  </r>
  <r>
    <s v="CUST4924"/>
    <s v="Wendy"/>
    <s v="Robertson"/>
    <x v="500"/>
    <x v="1"/>
    <x v="0"/>
    <x v="4"/>
    <s v="PROD112"/>
    <x v="10"/>
    <x v="2"/>
    <n v="1"/>
    <n v="199"/>
    <n v="199"/>
    <s v="ORD11969"/>
    <x v="829"/>
    <x v="4"/>
    <x v="1"/>
    <n v="2"/>
    <s v="very good"/>
    <s v="REV21969"/>
    <d v="2023-11-27T00:00:00"/>
  </r>
  <r>
    <s v="CUST1914"/>
    <s v="Jeffery"/>
    <s v="Obrien"/>
    <x v="1612"/>
    <x v="1"/>
    <x v="1"/>
    <x v="3"/>
    <s v="PROD100"/>
    <x v="9"/>
    <x v="0"/>
    <n v="1"/>
    <n v="999"/>
    <n v="999"/>
    <s v="ORD11970"/>
    <x v="285"/>
    <x v="2"/>
    <x v="1"/>
    <n v="3"/>
    <s v="bad"/>
    <s v="REV21970"/>
    <d v="2024-05-04T00:00:00"/>
  </r>
  <r>
    <s v="CUST5506"/>
    <s v="William"/>
    <s v="Harvey"/>
    <x v="1613"/>
    <x v="0"/>
    <x v="2"/>
    <x v="8"/>
    <s v="PROD102"/>
    <x v="6"/>
    <x v="0"/>
    <n v="1"/>
    <n v="199"/>
    <n v="199"/>
    <s v="ORD11971"/>
    <x v="896"/>
    <x v="4"/>
    <x v="1"/>
    <n v="5"/>
    <s v="average"/>
    <s v="REV21971"/>
    <d v="2025-05-05T00:00:00"/>
  </r>
  <r>
    <s v="CUST4255"/>
    <s v="Kristen"/>
    <s v="Terrell"/>
    <x v="1614"/>
    <x v="1"/>
    <x v="1"/>
    <x v="5"/>
    <s v="PROD100"/>
    <x v="9"/>
    <x v="0"/>
    <n v="5"/>
    <n v="999"/>
    <n v="4995"/>
    <s v="ORD11972"/>
    <x v="645"/>
    <x v="1"/>
    <x v="0"/>
    <n v="5"/>
    <s v="good"/>
    <s v="REV21972"/>
    <d v="2025-05-25T00:00:00"/>
  </r>
  <r>
    <s v="CUST2736"/>
    <s v="Valerie"/>
    <s v="Rivas"/>
    <x v="1615"/>
    <x v="2"/>
    <x v="1"/>
    <x v="3"/>
    <s v="PROD111"/>
    <x v="2"/>
    <x v="2"/>
    <n v="2"/>
    <n v="59"/>
    <n v="118"/>
    <s v="ORD11973"/>
    <x v="718"/>
    <x v="4"/>
    <x v="1"/>
    <n v="2"/>
    <s v="very good"/>
    <s v="REV21973"/>
    <d v="2024-12-12T00:00:00"/>
  </r>
  <r>
    <s v="CUST2252"/>
    <s v="Mary"/>
    <s v="Davis"/>
    <x v="1616"/>
    <x v="1"/>
    <x v="1"/>
    <x v="9"/>
    <s v="PROD109"/>
    <x v="8"/>
    <x v="5"/>
    <n v="3"/>
    <n v="129"/>
    <n v="387"/>
    <s v="ORD11974"/>
    <x v="922"/>
    <x v="4"/>
    <x v="0"/>
    <n v="1"/>
    <s v="very good"/>
    <s v="REV21974"/>
    <d v="2023-04-10T00:00:00"/>
  </r>
  <r>
    <s v="CUST3521"/>
    <s v="Mark"/>
    <s v="Edwards"/>
    <x v="1608"/>
    <x v="0"/>
    <x v="1"/>
    <x v="5"/>
    <s v="PROD104"/>
    <x v="12"/>
    <x v="1"/>
    <n v="4"/>
    <n v="120"/>
    <n v="480"/>
    <s v="ORD11975"/>
    <x v="923"/>
    <x v="4"/>
    <x v="1"/>
    <n v="4"/>
    <s v="average"/>
    <s v="REV21975"/>
    <d v="2024-05-01T00:00:00"/>
  </r>
  <r>
    <s v="CUST1959"/>
    <s v="Kevin"/>
    <s v="Mitchell"/>
    <x v="781"/>
    <x v="2"/>
    <x v="0"/>
    <x v="0"/>
    <s v="PROD105"/>
    <x v="4"/>
    <x v="1"/>
    <n v="5"/>
    <n v="110"/>
    <n v="550"/>
    <s v="ORD11976"/>
    <x v="261"/>
    <x v="2"/>
    <x v="2"/>
    <n v="2"/>
    <s v="good"/>
    <s v="REV21976"/>
    <d v="2024-04-25T00:00:00"/>
  </r>
  <r>
    <s v="CUST1930"/>
    <s v="Chad"/>
    <s v="Wright"/>
    <x v="1617"/>
    <x v="0"/>
    <x v="2"/>
    <x v="3"/>
    <s v="PROD113"/>
    <x v="7"/>
    <x v="4"/>
    <n v="2"/>
    <n v="149"/>
    <n v="298"/>
    <s v="ORD11977"/>
    <x v="260"/>
    <x v="2"/>
    <x v="1"/>
    <n v="1"/>
    <s v="bad"/>
    <s v="REV21977"/>
    <d v="2024-05-08T00:00:00"/>
  </r>
  <r>
    <s v="CUST1122"/>
    <s v="James"/>
    <s v="Hicks"/>
    <x v="1618"/>
    <x v="0"/>
    <x v="2"/>
    <x v="4"/>
    <s v="PROD106"/>
    <x v="5"/>
    <x v="3"/>
    <n v="1"/>
    <n v="99"/>
    <n v="99"/>
    <s v="ORD11978"/>
    <x v="512"/>
    <x v="3"/>
    <x v="0"/>
    <n v="2"/>
    <s v="average"/>
    <s v="REV21978"/>
    <d v="2024-06-19T00:00:00"/>
  </r>
  <r>
    <s v="CUST1830"/>
    <s v="Jack"/>
    <s v="Morris"/>
    <x v="1528"/>
    <x v="2"/>
    <x v="0"/>
    <x v="1"/>
    <s v="PROD112"/>
    <x v="10"/>
    <x v="2"/>
    <n v="3"/>
    <n v="199"/>
    <n v="597"/>
    <s v="ORD11979"/>
    <x v="458"/>
    <x v="3"/>
    <x v="2"/>
    <n v="3"/>
    <s v="very bad"/>
    <s v="REV21979"/>
    <d v="2024-01-03T00:00:00"/>
  </r>
  <r>
    <s v="CUST1490"/>
    <s v="Nicholas"/>
    <s v="Johnson"/>
    <x v="438"/>
    <x v="0"/>
    <x v="0"/>
    <x v="4"/>
    <s v="PROD114"/>
    <x v="14"/>
    <x v="4"/>
    <n v="2"/>
    <n v="25"/>
    <n v="50"/>
    <s v="ORD11980"/>
    <x v="355"/>
    <x v="4"/>
    <x v="0"/>
    <n v="4"/>
    <s v="bad"/>
    <s v="REV21980"/>
    <d v="2023-07-10T00:00:00"/>
  </r>
  <r>
    <s v="CUST5563"/>
    <s v="Linda"/>
    <s v="Bell"/>
    <x v="1619"/>
    <x v="2"/>
    <x v="0"/>
    <x v="7"/>
    <s v="PROD107"/>
    <x v="3"/>
    <x v="3"/>
    <n v="2"/>
    <n v="399"/>
    <n v="798"/>
    <s v="ORD11981"/>
    <x v="262"/>
    <x v="3"/>
    <x v="2"/>
    <n v="4"/>
    <s v="average"/>
    <s v="REV21981"/>
    <d v="2023-09-24T00:00:00"/>
  </r>
  <r>
    <s v="CUST1142"/>
    <s v="Cody"/>
    <s v="Boyer"/>
    <x v="1620"/>
    <x v="1"/>
    <x v="0"/>
    <x v="2"/>
    <s v="PROD105"/>
    <x v="4"/>
    <x v="1"/>
    <n v="3"/>
    <n v="110"/>
    <n v="330"/>
    <s v="ORD11982"/>
    <x v="736"/>
    <x v="2"/>
    <x v="0"/>
    <n v="3"/>
    <s v="bad"/>
    <s v="REV21982"/>
    <d v="2024-09-15T00:00:00"/>
  </r>
  <r>
    <s v="CUST1980"/>
    <s v="Jonathan"/>
    <s v="Lopez"/>
    <x v="1621"/>
    <x v="0"/>
    <x v="1"/>
    <x v="3"/>
    <s v="PROD107"/>
    <x v="3"/>
    <x v="3"/>
    <n v="1"/>
    <n v="399"/>
    <n v="399"/>
    <s v="ORD11983"/>
    <x v="409"/>
    <x v="3"/>
    <x v="2"/>
    <n v="1"/>
    <s v="average"/>
    <s v="REV21983"/>
    <d v="2022-11-07T00:00:00"/>
  </r>
  <r>
    <s v="CUST4776"/>
    <s v="Kurt"/>
    <s v="Herrera"/>
    <x v="1622"/>
    <x v="1"/>
    <x v="0"/>
    <x v="6"/>
    <s v="PROD111"/>
    <x v="2"/>
    <x v="2"/>
    <n v="3"/>
    <n v="59"/>
    <n v="177"/>
    <s v="ORD11984"/>
    <x v="526"/>
    <x v="0"/>
    <x v="0"/>
    <n v="5"/>
    <s v="average"/>
    <s v="REV21984"/>
    <d v="2024-09-14T00:00:00"/>
  </r>
  <r>
    <s v="CUST4061"/>
    <s v="Cristina"/>
    <s v="Francis"/>
    <x v="1623"/>
    <x v="2"/>
    <x v="1"/>
    <x v="0"/>
    <s v="PROD102"/>
    <x v="6"/>
    <x v="0"/>
    <n v="4"/>
    <n v="199"/>
    <n v="796"/>
    <s v="ORD11985"/>
    <x v="792"/>
    <x v="4"/>
    <x v="0"/>
    <n v="4"/>
    <s v="very bad"/>
    <s v="REV21985"/>
    <d v="2025-01-31T00:00:00"/>
  </r>
  <r>
    <s v="CUST1021"/>
    <s v="Shirley"/>
    <s v="Ford"/>
    <x v="607"/>
    <x v="0"/>
    <x v="2"/>
    <x v="0"/>
    <s v="PROD111"/>
    <x v="2"/>
    <x v="2"/>
    <n v="5"/>
    <n v="59"/>
    <n v="295"/>
    <s v="ORD11986"/>
    <x v="23"/>
    <x v="0"/>
    <x v="1"/>
    <n v="4"/>
    <s v="average"/>
    <s v="REV21986"/>
    <d v="2024-10-16T00:00:00"/>
  </r>
  <r>
    <s v="CUST3978"/>
    <s v="Paula"/>
    <s v="Lewis"/>
    <x v="351"/>
    <x v="2"/>
    <x v="0"/>
    <x v="8"/>
    <s v="PROD114"/>
    <x v="14"/>
    <x v="4"/>
    <n v="1"/>
    <n v="25"/>
    <n v="25"/>
    <s v="ORD11987"/>
    <x v="858"/>
    <x v="1"/>
    <x v="0"/>
    <n v="1"/>
    <s v="average"/>
    <s v="REV21987"/>
    <d v="2023-05-10T00:00:00"/>
  </r>
  <r>
    <s v="CUST3150"/>
    <s v="Kenneth"/>
    <s v="Thomas"/>
    <x v="651"/>
    <x v="0"/>
    <x v="1"/>
    <x v="8"/>
    <s v="PROD104"/>
    <x v="12"/>
    <x v="1"/>
    <n v="5"/>
    <n v="120"/>
    <n v="600"/>
    <s v="ORD11988"/>
    <x v="718"/>
    <x v="3"/>
    <x v="1"/>
    <n v="4"/>
    <s v="very good"/>
    <s v="REV21988"/>
    <d v="2024-02-24T00:00:00"/>
  </r>
  <r>
    <s v="CUST1488"/>
    <s v="Sara"/>
    <s v="Miller"/>
    <x v="1624"/>
    <x v="1"/>
    <x v="0"/>
    <x v="9"/>
    <s v="PROD112"/>
    <x v="10"/>
    <x v="2"/>
    <n v="5"/>
    <n v="199"/>
    <n v="995"/>
    <s v="ORD11989"/>
    <x v="917"/>
    <x v="2"/>
    <x v="1"/>
    <n v="4"/>
    <s v="very good"/>
    <s v="REV21989"/>
    <d v="2023-04-07T00:00:00"/>
  </r>
  <r>
    <s v="CUST4324"/>
    <s v="Jonathan"/>
    <s v="Hicks"/>
    <x v="1625"/>
    <x v="1"/>
    <x v="2"/>
    <x v="3"/>
    <s v="PROD114"/>
    <x v="14"/>
    <x v="4"/>
    <n v="3"/>
    <n v="25"/>
    <n v="75"/>
    <s v="ORD11990"/>
    <x v="308"/>
    <x v="4"/>
    <x v="1"/>
    <n v="2"/>
    <s v="average"/>
    <s v="REV21990"/>
    <d v="2023-08-14T00:00:00"/>
  </r>
  <r>
    <s v="CUST4412"/>
    <s v="Danielle"/>
    <s v="Butler"/>
    <x v="1626"/>
    <x v="2"/>
    <x v="1"/>
    <x v="8"/>
    <s v="PROD109"/>
    <x v="8"/>
    <x v="5"/>
    <n v="3"/>
    <n v="129"/>
    <n v="387"/>
    <s v="ORD11991"/>
    <x v="586"/>
    <x v="4"/>
    <x v="2"/>
    <n v="2"/>
    <s v="average"/>
    <s v="REV21991"/>
    <d v="2023-12-18T00:00:00"/>
  </r>
  <r>
    <s v="CUST4083"/>
    <s v="Jason"/>
    <s v="Miller"/>
    <x v="73"/>
    <x v="1"/>
    <x v="1"/>
    <x v="9"/>
    <s v="PROD100"/>
    <x v="9"/>
    <x v="0"/>
    <n v="4"/>
    <n v="999"/>
    <n v="3996"/>
    <s v="ORD11992"/>
    <x v="416"/>
    <x v="4"/>
    <x v="1"/>
    <n v="1"/>
    <s v="bad"/>
    <s v="REV21992"/>
    <d v="2025-01-09T00:00:00"/>
  </r>
  <r>
    <s v="CUST1261"/>
    <s v="Adrienne"/>
    <s v="Bennett"/>
    <x v="1627"/>
    <x v="0"/>
    <x v="0"/>
    <x v="7"/>
    <s v="PROD113"/>
    <x v="7"/>
    <x v="4"/>
    <n v="1"/>
    <n v="149"/>
    <n v="149"/>
    <s v="ORD11993"/>
    <x v="613"/>
    <x v="3"/>
    <x v="0"/>
    <n v="4"/>
    <s v="very good"/>
    <s v="REV21993"/>
    <d v="2023-02-13T00:00:00"/>
  </r>
  <r>
    <s v="CUST4041"/>
    <s v="Bryan"/>
    <s v="Lin"/>
    <x v="895"/>
    <x v="2"/>
    <x v="2"/>
    <x v="6"/>
    <s v="PROD113"/>
    <x v="7"/>
    <x v="4"/>
    <n v="1"/>
    <n v="149"/>
    <n v="149"/>
    <s v="ORD11994"/>
    <x v="448"/>
    <x v="3"/>
    <x v="0"/>
    <n v="1"/>
    <s v="very good"/>
    <s v="REV21994"/>
    <d v="2025-01-02T00:00:00"/>
  </r>
  <r>
    <s v="CUST3402"/>
    <s v="Andrew"/>
    <s v="Johnston"/>
    <x v="1628"/>
    <x v="2"/>
    <x v="2"/>
    <x v="7"/>
    <s v="PROD106"/>
    <x v="5"/>
    <x v="3"/>
    <n v="1"/>
    <n v="99"/>
    <n v="99"/>
    <s v="ORD11995"/>
    <x v="342"/>
    <x v="1"/>
    <x v="2"/>
    <n v="1"/>
    <s v="bad"/>
    <s v="REV21995"/>
    <d v="2023-02-23T00:00:00"/>
  </r>
  <r>
    <s v="CUST3186"/>
    <s v="Troy"/>
    <s v="Miller"/>
    <x v="1629"/>
    <x v="0"/>
    <x v="0"/>
    <x v="0"/>
    <s v="PROD101"/>
    <x v="13"/>
    <x v="0"/>
    <n v="1"/>
    <n v="899"/>
    <n v="899"/>
    <s v="ORD11996"/>
    <x v="159"/>
    <x v="4"/>
    <x v="1"/>
    <n v="4"/>
    <s v="very bad"/>
    <s v="REV21996"/>
    <d v="2024-12-16T00:00:00"/>
  </r>
  <r>
    <s v="CUST3139"/>
    <s v="Paul"/>
    <s v="Lee"/>
    <x v="1630"/>
    <x v="1"/>
    <x v="2"/>
    <x v="2"/>
    <s v="PROD101"/>
    <x v="13"/>
    <x v="0"/>
    <n v="3"/>
    <n v="899"/>
    <n v="2697"/>
    <s v="ORD11997"/>
    <x v="655"/>
    <x v="4"/>
    <x v="0"/>
    <n v="1"/>
    <s v="bad"/>
    <s v="REV21997"/>
    <d v="2024-06-26T00:00:00"/>
  </r>
  <r>
    <s v="CUST2655"/>
    <s v="Renee"/>
    <s v="Kent"/>
    <x v="1631"/>
    <x v="0"/>
    <x v="1"/>
    <x v="5"/>
    <s v="PROD107"/>
    <x v="3"/>
    <x v="3"/>
    <n v="2"/>
    <n v="399"/>
    <n v="798"/>
    <s v="ORD11998"/>
    <x v="605"/>
    <x v="4"/>
    <x v="1"/>
    <n v="3"/>
    <s v="very bad"/>
    <s v="REV21998"/>
    <d v="2025-05-05T00:00:00"/>
  </r>
  <r>
    <s v="CUST3295"/>
    <s v="Elizabeth"/>
    <s v="Patterson"/>
    <x v="1378"/>
    <x v="2"/>
    <x v="2"/>
    <x v="0"/>
    <s v="PROD107"/>
    <x v="3"/>
    <x v="3"/>
    <n v="2"/>
    <n v="399"/>
    <n v="798"/>
    <s v="ORD11999"/>
    <x v="443"/>
    <x v="3"/>
    <x v="0"/>
    <n v="1"/>
    <s v="bad"/>
    <s v="REV21999"/>
    <d v="2023-02-14T00:00:00"/>
  </r>
  <r>
    <s v="CUST1285"/>
    <s v="James"/>
    <s v="Rush"/>
    <x v="1632"/>
    <x v="0"/>
    <x v="1"/>
    <x v="9"/>
    <s v="PROD104"/>
    <x v="12"/>
    <x v="1"/>
    <n v="3"/>
    <n v="120"/>
    <n v="360"/>
    <s v="ORD12000"/>
    <x v="345"/>
    <x v="2"/>
    <x v="1"/>
    <n v="4"/>
    <s v="very good"/>
    <s v="REV22000"/>
    <d v="2024-05-01T00:00:00"/>
  </r>
  <r>
    <s v="CUST2415"/>
    <s v="Brent"/>
    <s v="Bishop"/>
    <x v="1633"/>
    <x v="1"/>
    <x v="1"/>
    <x v="1"/>
    <s v="PROD112"/>
    <x v="10"/>
    <x v="2"/>
    <n v="1"/>
    <n v="199"/>
    <n v="199"/>
    <s v="ORD12001"/>
    <x v="169"/>
    <x v="1"/>
    <x v="2"/>
    <n v="1"/>
    <s v="average"/>
    <s v="REV22001"/>
    <d v="2024-11-29T00:00:00"/>
  </r>
  <r>
    <s v="CUST3012"/>
    <s v="Brenda"/>
    <s v="Smith"/>
    <x v="1634"/>
    <x v="0"/>
    <x v="0"/>
    <x v="4"/>
    <s v="PROD113"/>
    <x v="7"/>
    <x v="4"/>
    <n v="4"/>
    <n v="149"/>
    <n v="596"/>
    <s v="ORD12002"/>
    <x v="546"/>
    <x v="4"/>
    <x v="2"/>
    <n v="3"/>
    <s v="good"/>
    <s v="REV22002"/>
    <d v="2024-02-04T00:00:00"/>
  </r>
  <r>
    <s v="CUST1729"/>
    <s v="Rodney"/>
    <s v="Acosta"/>
    <x v="1635"/>
    <x v="2"/>
    <x v="2"/>
    <x v="6"/>
    <s v="PROD112"/>
    <x v="10"/>
    <x v="2"/>
    <n v="3"/>
    <n v="199"/>
    <n v="597"/>
    <s v="ORD12003"/>
    <x v="666"/>
    <x v="4"/>
    <x v="2"/>
    <n v="1"/>
    <s v="bad"/>
    <s v="REV22003"/>
    <d v="2022-11-17T00:00:00"/>
  </r>
  <r>
    <s v="CUST4452"/>
    <s v="Susan"/>
    <s v="Mcguire"/>
    <x v="1636"/>
    <x v="0"/>
    <x v="0"/>
    <x v="9"/>
    <s v="PROD102"/>
    <x v="6"/>
    <x v="0"/>
    <n v="5"/>
    <n v="199"/>
    <n v="995"/>
    <s v="ORD12004"/>
    <x v="473"/>
    <x v="1"/>
    <x v="1"/>
    <n v="3"/>
    <s v="bad"/>
    <s v="REV22004"/>
    <d v="2023-08-01T00:00:00"/>
  </r>
  <r>
    <s v="CUST4931"/>
    <s v="Joe"/>
    <s v="Robinson"/>
    <x v="844"/>
    <x v="1"/>
    <x v="1"/>
    <x v="2"/>
    <s v="PROD100"/>
    <x v="9"/>
    <x v="0"/>
    <n v="4"/>
    <n v="999"/>
    <n v="3996"/>
    <s v="ORD12005"/>
    <x v="333"/>
    <x v="3"/>
    <x v="0"/>
    <n v="3"/>
    <s v="very good"/>
    <s v="REV22005"/>
    <d v="2025-04-13T00:00:00"/>
  </r>
  <r>
    <s v="CUST5445"/>
    <s v="Jennifer"/>
    <s v="Wilson"/>
    <x v="75"/>
    <x v="2"/>
    <x v="0"/>
    <x v="6"/>
    <s v="PROD107"/>
    <x v="3"/>
    <x v="3"/>
    <n v="1"/>
    <n v="399"/>
    <n v="399"/>
    <s v="ORD12006"/>
    <x v="917"/>
    <x v="3"/>
    <x v="1"/>
    <n v="3"/>
    <s v="very good"/>
    <s v="REV22006"/>
    <d v="2025-04-16T00:00:00"/>
  </r>
  <r>
    <s v="CUST5018"/>
    <s v="Randy"/>
    <s v="Pennington"/>
    <x v="1496"/>
    <x v="1"/>
    <x v="0"/>
    <x v="8"/>
    <s v="PROD102"/>
    <x v="6"/>
    <x v="0"/>
    <n v="5"/>
    <n v="199"/>
    <n v="995"/>
    <s v="ORD12007"/>
    <x v="924"/>
    <x v="3"/>
    <x v="1"/>
    <n v="2"/>
    <s v="very bad"/>
    <s v="REV22007"/>
    <d v="2023-02-28T00:00:00"/>
  </r>
  <r>
    <s v="CUST4213"/>
    <s v="Michael"/>
    <s v="Patterson"/>
    <x v="1637"/>
    <x v="0"/>
    <x v="1"/>
    <x v="9"/>
    <s v="PROD112"/>
    <x v="10"/>
    <x v="2"/>
    <n v="1"/>
    <n v="199"/>
    <n v="199"/>
    <s v="ORD12008"/>
    <x v="264"/>
    <x v="0"/>
    <x v="2"/>
    <n v="4"/>
    <s v="good"/>
    <s v="REV22008"/>
    <d v="2024-06-08T00:00:00"/>
  </r>
  <r>
    <s v="CUST4454"/>
    <s v="Samantha"/>
    <s v="Alvarado"/>
    <x v="1638"/>
    <x v="1"/>
    <x v="0"/>
    <x v="7"/>
    <s v="PROD109"/>
    <x v="8"/>
    <x v="5"/>
    <n v="2"/>
    <n v="129"/>
    <n v="258"/>
    <s v="ORD12009"/>
    <x v="844"/>
    <x v="0"/>
    <x v="0"/>
    <n v="3"/>
    <s v="very bad"/>
    <s v="REV22009"/>
    <d v="2023-12-02T00:00:00"/>
  </r>
  <r>
    <s v="CUST4122"/>
    <s v="Sara"/>
    <s v="Barrera"/>
    <x v="1639"/>
    <x v="1"/>
    <x v="0"/>
    <x v="0"/>
    <s v="PROD111"/>
    <x v="2"/>
    <x v="2"/>
    <n v="5"/>
    <n v="59"/>
    <n v="295"/>
    <s v="ORD12010"/>
    <x v="925"/>
    <x v="3"/>
    <x v="1"/>
    <n v="1"/>
    <s v="good"/>
    <s v="REV22010"/>
    <d v="2024-07-19T00:00:00"/>
  </r>
  <r>
    <s v="CUST3866"/>
    <s v="Timothy"/>
    <s v="Austin"/>
    <x v="1640"/>
    <x v="0"/>
    <x v="0"/>
    <x v="8"/>
    <s v="PROD109"/>
    <x v="8"/>
    <x v="5"/>
    <n v="3"/>
    <n v="129"/>
    <n v="387"/>
    <s v="ORD12011"/>
    <x v="131"/>
    <x v="2"/>
    <x v="0"/>
    <n v="1"/>
    <s v="very bad"/>
    <s v="REV22011"/>
    <d v="2025-05-25T00:00:00"/>
  </r>
  <r>
    <s v="CUST1862"/>
    <s v="Eric"/>
    <s v="Wagner"/>
    <x v="1641"/>
    <x v="1"/>
    <x v="2"/>
    <x v="8"/>
    <s v="PROD105"/>
    <x v="4"/>
    <x v="1"/>
    <n v="3"/>
    <n v="110"/>
    <n v="330"/>
    <s v="ORD12012"/>
    <x v="605"/>
    <x v="2"/>
    <x v="2"/>
    <n v="1"/>
    <s v="very good"/>
    <s v="REV22012"/>
    <d v="2025-01-02T00:00:00"/>
  </r>
  <r>
    <s v="CUST4820"/>
    <s v="Lori"/>
    <s v="Ashley"/>
    <x v="1642"/>
    <x v="2"/>
    <x v="1"/>
    <x v="1"/>
    <s v="PROD105"/>
    <x v="4"/>
    <x v="1"/>
    <n v="5"/>
    <n v="110"/>
    <n v="550"/>
    <s v="ORD12013"/>
    <x v="749"/>
    <x v="2"/>
    <x v="2"/>
    <n v="1"/>
    <s v="good"/>
    <s v="REV22013"/>
    <d v="2025-05-13T00:00:00"/>
  </r>
  <r>
    <s v="CUST2215"/>
    <s v="Kyle"/>
    <s v="Coleman"/>
    <x v="1643"/>
    <x v="2"/>
    <x v="1"/>
    <x v="2"/>
    <s v="PROD111"/>
    <x v="2"/>
    <x v="2"/>
    <n v="4"/>
    <n v="59"/>
    <n v="236"/>
    <s v="ORD12014"/>
    <x v="556"/>
    <x v="1"/>
    <x v="1"/>
    <n v="4"/>
    <s v="good"/>
    <s v="REV22014"/>
    <d v="2024-09-11T00:00:00"/>
  </r>
  <r>
    <s v="CUST2344"/>
    <s v="Rachel"/>
    <s v="Shields"/>
    <x v="1644"/>
    <x v="1"/>
    <x v="1"/>
    <x v="4"/>
    <s v="PROD114"/>
    <x v="14"/>
    <x v="4"/>
    <n v="2"/>
    <n v="25"/>
    <n v="50"/>
    <s v="ORD12015"/>
    <x v="909"/>
    <x v="1"/>
    <x v="2"/>
    <n v="1"/>
    <s v="good"/>
    <s v="REV22015"/>
    <d v="2023-05-07T00:00:00"/>
  </r>
  <r>
    <s v="CUST4868"/>
    <s v="Kyle"/>
    <s v="Vasquez"/>
    <x v="629"/>
    <x v="2"/>
    <x v="2"/>
    <x v="6"/>
    <s v="PROD114"/>
    <x v="14"/>
    <x v="4"/>
    <n v="2"/>
    <n v="25"/>
    <n v="50"/>
    <s v="ORD12016"/>
    <x v="926"/>
    <x v="0"/>
    <x v="0"/>
    <n v="3"/>
    <s v="very bad"/>
    <s v="REV22016"/>
    <d v="2022-11-17T00:00:00"/>
  </r>
  <r>
    <s v="CUST2334"/>
    <s v="Richard"/>
    <s v="Wilson"/>
    <x v="1645"/>
    <x v="0"/>
    <x v="2"/>
    <x v="4"/>
    <s v="PROD113"/>
    <x v="7"/>
    <x v="4"/>
    <n v="1"/>
    <n v="149"/>
    <n v="149"/>
    <s v="ORD12017"/>
    <x v="226"/>
    <x v="0"/>
    <x v="1"/>
    <n v="2"/>
    <s v="very good"/>
    <s v="REV22017"/>
    <d v="2024-04-28T00:00:00"/>
  </r>
  <r>
    <s v="CUST1964"/>
    <s v="Yvonne"/>
    <s v="Chaney"/>
    <x v="1646"/>
    <x v="2"/>
    <x v="2"/>
    <x v="8"/>
    <s v="PROD103"/>
    <x v="1"/>
    <x v="1"/>
    <n v="2"/>
    <n v="59"/>
    <n v="118"/>
    <s v="ORD12018"/>
    <x v="844"/>
    <x v="3"/>
    <x v="0"/>
    <n v="3"/>
    <s v="very bad"/>
    <s v="REV22018"/>
    <d v="2024-11-19T00:00:00"/>
  </r>
  <r>
    <s v="CUST1959"/>
    <s v="Kevin"/>
    <s v="Mitchell"/>
    <x v="781"/>
    <x v="2"/>
    <x v="0"/>
    <x v="0"/>
    <s v="PROD112"/>
    <x v="10"/>
    <x v="2"/>
    <n v="4"/>
    <n v="199"/>
    <n v="796"/>
    <s v="ORD12019"/>
    <x v="721"/>
    <x v="1"/>
    <x v="2"/>
    <n v="1"/>
    <s v="average"/>
    <s v="REV22019"/>
    <d v="2025-04-22T00:00:00"/>
  </r>
  <r>
    <s v="CUST1594"/>
    <s v="Joseph"/>
    <s v="Sweeney"/>
    <x v="1647"/>
    <x v="2"/>
    <x v="1"/>
    <x v="8"/>
    <s v="PROD113"/>
    <x v="7"/>
    <x v="4"/>
    <n v="2"/>
    <n v="149"/>
    <n v="298"/>
    <s v="ORD12020"/>
    <x v="927"/>
    <x v="1"/>
    <x v="0"/>
    <n v="4"/>
    <s v="good"/>
    <s v="REV22020"/>
    <d v="2023-08-11T00:00:00"/>
  </r>
  <r>
    <s v="CUST4479"/>
    <s v="Heather"/>
    <s v="Robinson"/>
    <x v="1648"/>
    <x v="2"/>
    <x v="2"/>
    <x v="5"/>
    <s v="PROD111"/>
    <x v="2"/>
    <x v="2"/>
    <n v="5"/>
    <n v="59"/>
    <n v="295"/>
    <s v="ORD12021"/>
    <x v="806"/>
    <x v="2"/>
    <x v="2"/>
    <n v="3"/>
    <s v="very bad"/>
    <s v="REV22021"/>
    <d v="2025-01-08T00:00:00"/>
  </r>
  <r>
    <s v="CUST3082"/>
    <s v="Courtney"/>
    <s v="Washington"/>
    <x v="1554"/>
    <x v="1"/>
    <x v="2"/>
    <x v="5"/>
    <s v="PROD111"/>
    <x v="2"/>
    <x v="2"/>
    <n v="3"/>
    <n v="59"/>
    <n v="177"/>
    <s v="ORD12022"/>
    <x v="195"/>
    <x v="3"/>
    <x v="0"/>
    <n v="3"/>
    <s v="very bad"/>
    <s v="REV22022"/>
    <d v="2024-03-05T00:00:00"/>
  </r>
  <r>
    <s v="CUST1763"/>
    <s v="Kimberly"/>
    <s v="Lawson"/>
    <x v="1649"/>
    <x v="2"/>
    <x v="2"/>
    <x v="9"/>
    <s v="PROD105"/>
    <x v="4"/>
    <x v="1"/>
    <n v="3"/>
    <n v="110"/>
    <n v="330"/>
    <s v="ORD12023"/>
    <x v="667"/>
    <x v="3"/>
    <x v="0"/>
    <n v="5"/>
    <s v="very bad"/>
    <s v="REV22023"/>
    <d v="2023-01-15T00:00:00"/>
  </r>
  <r>
    <s v="CUST2977"/>
    <s v="James"/>
    <s v="Underwood"/>
    <x v="1374"/>
    <x v="2"/>
    <x v="0"/>
    <x v="1"/>
    <s v="PROD110"/>
    <x v="11"/>
    <x v="5"/>
    <n v="3"/>
    <n v="80"/>
    <n v="240"/>
    <s v="ORD12024"/>
    <x v="110"/>
    <x v="3"/>
    <x v="0"/>
    <n v="5"/>
    <s v="bad"/>
    <s v="REV22024"/>
    <d v="2023-03-22T00:00:00"/>
  </r>
  <r>
    <s v="CUST5391"/>
    <s v="Laura"/>
    <s v="Taylor"/>
    <x v="1650"/>
    <x v="0"/>
    <x v="1"/>
    <x v="1"/>
    <s v="PROD107"/>
    <x v="3"/>
    <x v="3"/>
    <n v="3"/>
    <n v="399"/>
    <n v="1197"/>
    <s v="ORD12025"/>
    <x v="657"/>
    <x v="4"/>
    <x v="1"/>
    <n v="2"/>
    <s v="average"/>
    <s v="REV22025"/>
    <d v="2024-07-29T00:00:00"/>
  </r>
  <r>
    <s v="CUST2938"/>
    <s v="Caitlin"/>
    <s v="Valentine"/>
    <x v="1651"/>
    <x v="0"/>
    <x v="1"/>
    <x v="7"/>
    <s v="PROD107"/>
    <x v="3"/>
    <x v="3"/>
    <n v="4"/>
    <n v="399"/>
    <n v="1596"/>
    <s v="ORD12026"/>
    <x v="637"/>
    <x v="1"/>
    <x v="1"/>
    <n v="1"/>
    <s v="average"/>
    <s v="REV22026"/>
    <d v="2024-08-01T00:00:00"/>
  </r>
  <r>
    <s v="CUST3063"/>
    <s v="Brian"/>
    <s v="Schmitt"/>
    <x v="1652"/>
    <x v="2"/>
    <x v="2"/>
    <x v="1"/>
    <s v="PROD110"/>
    <x v="11"/>
    <x v="5"/>
    <n v="1"/>
    <n v="80"/>
    <n v="80"/>
    <s v="ORD12027"/>
    <x v="94"/>
    <x v="3"/>
    <x v="0"/>
    <n v="1"/>
    <s v="bad"/>
    <s v="REV22027"/>
    <d v="2024-02-15T00:00:00"/>
  </r>
  <r>
    <s v="CUST2202"/>
    <s v="Amy"/>
    <s v="Frye"/>
    <x v="1653"/>
    <x v="2"/>
    <x v="0"/>
    <x v="7"/>
    <s v="PROD114"/>
    <x v="14"/>
    <x v="4"/>
    <n v="5"/>
    <n v="25"/>
    <n v="125"/>
    <s v="ORD12028"/>
    <x v="188"/>
    <x v="0"/>
    <x v="0"/>
    <n v="4"/>
    <s v="average"/>
    <s v="REV22028"/>
    <d v="2023-01-04T00:00:00"/>
  </r>
  <r>
    <s v="CUST4494"/>
    <s v="Jeffrey"/>
    <s v="Murphy"/>
    <x v="1654"/>
    <x v="2"/>
    <x v="2"/>
    <x v="6"/>
    <s v="PROD111"/>
    <x v="2"/>
    <x v="2"/>
    <n v="4"/>
    <n v="59"/>
    <n v="236"/>
    <s v="ORD12029"/>
    <x v="236"/>
    <x v="4"/>
    <x v="2"/>
    <n v="1"/>
    <s v="good"/>
    <s v="REV22029"/>
    <d v="2023-11-24T00:00:00"/>
  </r>
  <r>
    <s v="CUST2304"/>
    <s v="Eddie"/>
    <s v="Stephens"/>
    <x v="1655"/>
    <x v="1"/>
    <x v="0"/>
    <x v="8"/>
    <s v="PROD113"/>
    <x v="7"/>
    <x v="4"/>
    <n v="2"/>
    <n v="149"/>
    <n v="298"/>
    <s v="ORD12030"/>
    <x v="671"/>
    <x v="4"/>
    <x v="1"/>
    <n v="1"/>
    <s v="bad"/>
    <s v="REV22030"/>
    <d v="2025-05-03T00:00:00"/>
  </r>
  <r>
    <s v="CUST4139"/>
    <s v="Jared"/>
    <s v="Taylor"/>
    <x v="1656"/>
    <x v="1"/>
    <x v="0"/>
    <x v="1"/>
    <s v="PROD104"/>
    <x v="12"/>
    <x v="1"/>
    <n v="5"/>
    <n v="120"/>
    <n v="600"/>
    <s v="ORD12031"/>
    <x v="842"/>
    <x v="1"/>
    <x v="2"/>
    <n v="4"/>
    <s v="good"/>
    <s v="REV22031"/>
    <d v="2022-09-30T00:00:00"/>
  </r>
  <r>
    <s v="CUST4447"/>
    <s v="Sally"/>
    <s v="Atkinson"/>
    <x v="1657"/>
    <x v="0"/>
    <x v="0"/>
    <x v="8"/>
    <s v="PROD108"/>
    <x v="0"/>
    <x v="0"/>
    <n v="4"/>
    <n v="229"/>
    <n v="916"/>
    <s v="ORD12032"/>
    <x v="203"/>
    <x v="3"/>
    <x v="2"/>
    <n v="3"/>
    <s v="average"/>
    <s v="REV22032"/>
    <d v="2024-09-10T00:00:00"/>
  </r>
  <r>
    <s v="CUST1333"/>
    <s v="Jasmine"/>
    <s v="Harrison"/>
    <x v="790"/>
    <x v="1"/>
    <x v="1"/>
    <x v="8"/>
    <s v="PROD110"/>
    <x v="11"/>
    <x v="5"/>
    <n v="2"/>
    <n v="80"/>
    <n v="160"/>
    <s v="ORD12033"/>
    <x v="198"/>
    <x v="1"/>
    <x v="1"/>
    <n v="5"/>
    <s v="average"/>
    <s v="REV22033"/>
    <d v="2024-09-01T00:00:00"/>
  </r>
  <r>
    <s v="CUST5579"/>
    <s v="Bryce"/>
    <s v="Keller"/>
    <x v="1658"/>
    <x v="2"/>
    <x v="0"/>
    <x v="3"/>
    <s v="PROD106"/>
    <x v="5"/>
    <x v="3"/>
    <n v="5"/>
    <n v="99"/>
    <n v="495"/>
    <s v="ORD12034"/>
    <x v="328"/>
    <x v="4"/>
    <x v="1"/>
    <n v="3"/>
    <s v="bad"/>
    <s v="REV22034"/>
    <d v="2024-08-27T00:00:00"/>
  </r>
  <r>
    <s v="CUST1116"/>
    <s v="Anthony"/>
    <s v="Mendez"/>
    <x v="1659"/>
    <x v="2"/>
    <x v="1"/>
    <x v="0"/>
    <s v="PROD113"/>
    <x v="7"/>
    <x v="4"/>
    <n v="2"/>
    <n v="149"/>
    <n v="298"/>
    <s v="ORD12035"/>
    <x v="422"/>
    <x v="3"/>
    <x v="2"/>
    <n v="5"/>
    <s v="average"/>
    <s v="REV22035"/>
    <d v="2025-04-09T00:00:00"/>
  </r>
  <r>
    <s v="CUST3897"/>
    <s v="David"/>
    <s v="Floyd"/>
    <x v="994"/>
    <x v="0"/>
    <x v="0"/>
    <x v="4"/>
    <s v="PROD105"/>
    <x v="4"/>
    <x v="1"/>
    <n v="3"/>
    <n v="110"/>
    <n v="330"/>
    <s v="ORD12036"/>
    <x v="379"/>
    <x v="1"/>
    <x v="1"/>
    <n v="1"/>
    <s v="bad"/>
    <s v="REV22036"/>
    <d v="2023-07-17T00:00:00"/>
  </r>
  <r>
    <s v="CUST4234"/>
    <s v="Daniel"/>
    <s v="Mann"/>
    <x v="1660"/>
    <x v="1"/>
    <x v="1"/>
    <x v="0"/>
    <s v="PROD114"/>
    <x v="14"/>
    <x v="4"/>
    <n v="1"/>
    <n v="25"/>
    <n v="25"/>
    <s v="ORD12037"/>
    <x v="52"/>
    <x v="0"/>
    <x v="0"/>
    <n v="5"/>
    <s v="very good"/>
    <s v="REV22037"/>
    <d v="2025-07-22T00:00:00"/>
  </r>
  <r>
    <s v="CUST1586"/>
    <s v="Jason"/>
    <s v="Ross"/>
    <x v="1661"/>
    <x v="1"/>
    <x v="2"/>
    <x v="0"/>
    <s v="PROD109"/>
    <x v="8"/>
    <x v="5"/>
    <n v="4"/>
    <n v="129"/>
    <n v="516"/>
    <s v="ORD12038"/>
    <x v="224"/>
    <x v="4"/>
    <x v="0"/>
    <n v="1"/>
    <s v="very good"/>
    <s v="REV22038"/>
    <d v="2024-09-25T00:00:00"/>
  </r>
  <r>
    <s v="CUST4607"/>
    <s v="Aaron"/>
    <s v="Smith"/>
    <x v="1163"/>
    <x v="1"/>
    <x v="0"/>
    <x v="5"/>
    <s v="PROD112"/>
    <x v="10"/>
    <x v="2"/>
    <n v="4"/>
    <n v="199"/>
    <n v="796"/>
    <s v="ORD12039"/>
    <x v="335"/>
    <x v="0"/>
    <x v="0"/>
    <n v="5"/>
    <s v="very bad"/>
    <s v="REV22039"/>
    <d v="2023-12-24T00:00:00"/>
  </r>
  <r>
    <s v="CUST1203"/>
    <s v="Robert"/>
    <s v="Moore"/>
    <x v="1662"/>
    <x v="2"/>
    <x v="0"/>
    <x v="4"/>
    <s v="PROD112"/>
    <x v="10"/>
    <x v="2"/>
    <n v="4"/>
    <n v="199"/>
    <n v="796"/>
    <s v="ORD12040"/>
    <x v="177"/>
    <x v="4"/>
    <x v="1"/>
    <n v="4"/>
    <s v="very good"/>
    <s v="REV22040"/>
    <d v="2022-12-17T00:00:00"/>
  </r>
  <r>
    <s v="CUST5756"/>
    <s v="Steve"/>
    <s v="Price"/>
    <x v="965"/>
    <x v="0"/>
    <x v="0"/>
    <x v="6"/>
    <s v="PROD111"/>
    <x v="2"/>
    <x v="2"/>
    <n v="1"/>
    <n v="59"/>
    <n v="59"/>
    <s v="ORD12041"/>
    <x v="17"/>
    <x v="0"/>
    <x v="1"/>
    <n v="4"/>
    <s v="very bad"/>
    <s v="REV22041"/>
    <d v="2023-05-05T00:00:00"/>
  </r>
  <r>
    <s v="CUST2278"/>
    <s v="Aaron"/>
    <s v="Mcdonald"/>
    <x v="1663"/>
    <x v="1"/>
    <x v="2"/>
    <x v="6"/>
    <s v="PROD109"/>
    <x v="8"/>
    <x v="5"/>
    <n v="3"/>
    <n v="129"/>
    <n v="387"/>
    <s v="ORD12042"/>
    <x v="224"/>
    <x v="2"/>
    <x v="2"/>
    <n v="2"/>
    <s v="very good"/>
    <s v="REV22042"/>
    <d v="2024-02-13T00:00:00"/>
  </r>
  <r>
    <s v="CUST4019"/>
    <s v="Shane"/>
    <s v="Newman"/>
    <x v="1664"/>
    <x v="2"/>
    <x v="1"/>
    <x v="8"/>
    <s v="PROD111"/>
    <x v="2"/>
    <x v="2"/>
    <n v="2"/>
    <n v="59"/>
    <n v="118"/>
    <s v="ORD12043"/>
    <x v="372"/>
    <x v="4"/>
    <x v="0"/>
    <n v="4"/>
    <s v="good"/>
    <s v="REV22043"/>
    <d v="2023-07-25T00:00:00"/>
  </r>
  <r>
    <s v="CUST1879"/>
    <s v="Bruce"/>
    <s v="Yang"/>
    <x v="1665"/>
    <x v="1"/>
    <x v="1"/>
    <x v="7"/>
    <s v="PROD110"/>
    <x v="11"/>
    <x v="5"/>
    <n v="4"/>
    <n v="80"/>
    <n v="320"/>
    <s v="ORD12044"/>
    <x v="928"/>
    <x v="1"/>
    <x v="1"/>
    <n v="5"/>
    <s v="bad"/>
    <s v="REV22044"/>
    <d v="2024-04-13T00:00:00"/>
  </r>
  <r>
    <s v="CUST1627"/>
    <s v="Alexander"/>
    <s v="Wise"/>
    <x v="1666"/>
    <x v="2"/>
    <x v="0"/>
    <x v="3"/>
    <s v="PROD112"/>
    <x v="10"/>
    <x v="2"/>
    <n v="3"/>
    <n v="199"/>
    <n v="597"/>
    <s v="ORD12045"/>
    <x v="602"/>
    <x v="4"/>
    <x v="0"/>
    <n v="5"/>
    <s v="very bad"/>
    <s v="REV22045"/>
    <d v="2025-07-24T00:00:00"/>
  </r>
  <r>
    <s v="CUST2889"/>
    <s v="Ryan"/>
    <s v="Mason"/>
    <x v="1667"/>
    <x v="0"/>
    <x v="0"/>
    <x v="7"/>
    <s v="PROD100"/>
    <x v="9"/>
    <x v="0"/>
    <n v="1"/>
    <n v="999"/>
    <n v="999"/>
    <s v="ORD12046"/>
    <x v="787"/>
    <x v="2"/>
    <x v="1"/>
    <n v="5"/>
    <s v="bad"/>
    <s v="REV22046"/>
    <d v="2025-08-22T00:00:00"/>
  </r>
  <r>
    <s v="CUST4375"/>
    <s v="Erika"/>
    <s v="Bowman"/>
    <x v="1668"/>
    <x v="2"/>
    <x v="1"/>
    <x v="3"/>
    <s v="PROD113"/>
    <x v="7"/>
    <x v="4"/>
    <n v="5"/>
    <n v="149"/>
    <n v="745"/>
    <s v="ORD12047"/>
    <x v="746"/>
    <x v="3"/>
    <x v="1"/>
    <n v="3"/>
    <s v="very good"/>
    <s v="REV22047"/>
    <d v="2024-01-14T00:00:00"/>
  </r>
  <r>
    <s v="CUST5267"/>
    <s v="Linda"/>
    <s v="Nunez"/>
    <x v="1669"/>
    <x v="2"/>
    <x v="0"/>
    <x v="9"/>
    <s v="PROD111"/>
    <x v="2"/>
    <x v="2"/>
    <n v="4"/>
    <n v="59"/>
    <n v="236"/>
    <s v="ORD12048"/>
    <x v="428"/>
    <x v="3"/>
    <x v="2"/>
    <n v="2"/>
    <s v="very good"/>
    <s v="REV22048"/>
    <d v="2025-05-08T00:00:00"/>
  </r>
  <r>
    <s v="CUST5601"/>
    <s v="Megan"/>
    <s v="Romero"/>
    <x v="906"/>
    <x v="2"/>
    <x v="0"/>
    <x v="6"/>
    <s v="PROD114"/>
    <x v="14"/>
    <x v="4"/>
    <n v="1"/>
    <n v="25"/>
    <n v="25"/>
    <s v="ORD12049"/>
    <x v="68"/>
    <x v="4"/>
    <x v="1"/>
    <n v="4"/>
    <s v="good"/>
    <s v="REV22049"/>
    <d v="2023-01-11T00:00:00"/>
  </r>
  <r>
    <s v="CUST3310"/>
    <s v="Christopher"/>
    <s v="Fernandez"/>
    <x v="37"/>
    <x v="1"/>
    <x v="2"/>
    <x v="3"/>
    <s v="PROD107"/>
    <x v="3"/>
    <x v="3"/>
    <n v="4"/>
    <n v="399"/>
    <n v="1596"/>
    <s v="ORD12050"/>
    <x v="929"/>
    <x v="0"/>
    <x v="0"/>
    <n v="5"/>
    <s v="bad"/>
    <s v="REV22050"/>
    <d v="2023-03-30T00:00:00"/>
  </r>
  <r>
    <s v="CUST4636"/>
    <s v="Michael"/>
    <s v="Harrison"/>
    <x v="1670"/>
    <x v="1"/>
    <x v="1"/>
    <x v="9"/>
    <s v="PROD109"/>
    <x v="8"/>
    <x v="5"/>
    <n v="1"/>
    <n v="129"/>
    <n v="129"/>
    <s v="ORD12051"/>
    <x v="866"/>
    <x v="0"/>
    <x v="0"/>
    <n v="3"/>
    <s v="bad"/>
    <s v="REV22051"/>
    <d v="2025-06-21T00:00:00"/>
  </r>
  <r>
    <s v="CUST1981"/>
    <s v="Audrey"/>
    <s v="Lee"/>
    <x v="555"/>
    <x v="2"/>
    <x v="0"/>
    <x v="9"/>
    <s v="PROD104"/>
    <x v="12"/>
    <x v="1"/>
    <n v="5"/>
    <n v="120"/>
    <n v="600"/>
    <s v="ORD12052"/>
    <x v="404"/>
    <x v="1"/>
    <x v="0"/>
    <n v="2"/>
    <s v="very bad"/>
    <s v="REV22052"/>
    <d v="2024-02-15T00:00:00"/>
  </r>
  <r>
    <s v="CUST3668"/>
    <s v="Brian"/>
    <s v="Bradley"/>
    <x v="1671"/>
    <x v="0"/>
    <x v="1"/>
    <x v="3"/>
    <s v="PROD103"/>
    <x v="1"/>
    <x v="1"/>
    <n v="4"/>
    <n v="59"/>
    <n v="236"/>
    <s v="ORD12053"/>
    <x v="122"/>
    <x v="0"/>
    <x v="0"/>
    <n v="5"/>
    <s v="average"/>
    <s v="REV22053"/>
    <d v="2023-12-03T00:00:00"/>
  </r>
  <r>
    <s v="CUST1898"/>
    <s v="Anne"/>
    <s v="Thompson"/>
    <x v="1672"/>
    <x v="2"/>
    <x v="0"/>
    <x v="1"/>
    <s v="PROD112"/>
    <x v="10"/>
    <x v="2"/>
    <n v="2"/>
    <n v="199"/>
    <n v="398"/>
    <s v="ORD12054"/>
    <x v="578"/>
    <x v="1"/>
    <x v="2"/>
    <n v="1"/>
    <s v="average"/>
    <s v="REV22054"/>
    <d v="2023-05-26T00:00:00"/>
  </r>
  <r>
    <s v="CUST3877"/>
    <s v="Benjamin"/>
    <s v="Torres"/>
    <x v="628"/>
    <x v="2"/>
    <x v="1"/>
    <x v="6"/>
    <s v="PROD113"/>
    <x v="7"/>
    <x v="4"/>
    <n v="3"/>
    <n v="149"/>
    <n v="447"/>
    <s v="ORD12055"/>
    <x v="302"/>
    <x v="2"/>
    <x v="1"/>
    <n v="3"/>
    <s v="average"/>
    <s v="REV22055"/>
    <d v="2024-02-24T00:00:00"/>
  </r>
  <r>
    <s v="CUST3985"/>
    <s v="Caitlin"/>
    <s v="Kelley"/>
    <x v="1673"/>
    <x v="1"/>
    <x v="0"/>
    <x v="4"/>
    <s v="PROD113"/>
    <x v="7"/>
    <x v="4"/>
    <n v="2"/>
    <n v="149"/>
    <n v="298"/>
    <s v="ORD12056"/>
    <x v="423"/>
    <x v="3"/>
    <x v="2"/>
    <n v="1"/>
    <s v="very good"/>
    <s v="REV22056"/>
    <d v="2025-05-19T00:00:00"/>
  </r>
  <r>
    <s v="CUST4039"/>
    <s v="Denise"/>
    <s v="Reid"/>
    <x v="1674"/>
    <x v="2"/>
    <x v="1"/>
    <x v="1"/>
    <s v="PROD104"/>
    <x v="12"/>
    <x v="1"/>
    <n v="4"/>
    <n v="120"/>
    <n v="480"/>
    <s v="ORD12057"/>
    <x v="754"/>
    <x v="4"/>
    <x v="0"/>
    <n v="4"/>
    <s v="bad"/>
    <s v="REV22057"/>
    <d v="2025-02-09T00:00:00"/>
  </r>
  <r>
    <s v="CUST5661"/>
    <s v="Jacob"/>
    <s v="Chambers"/>
    <x v="701"/>
    <x v="1"/>
    <x v="2"/>
    <x v="0"/>
    <s v="PROD101"/>
    <x v="13"/>
    <x v="0"/>
    <n v="5"/>
    <n v="899"/>
    <n v="4495"/>
    <s v="ORD12058"/>
    <x v="345"/>
    <x v="1"/>
    <x v="2"/>
    <n v="1"/>
    <s v="bad"/>
    <s v="REV22058"/>
    <d v="2024-07-19T00:00:00"/>
  </r>
  <r>
    <s v="CUST3462"/>
    <s v="Richard"/>
    <s v="Nolan"/>
    <x v="1675"/>
    <x v="1"/>
    <x v="0"/>
    <x v="6"/>
    <s v="PROD111"/>
    <x v="2"/>
    <x v="2"/>
    <n v="5"/>
    <n v="59"/>
    <n v="295"/>
    <s v="ORD12059"/>
    <x v="617"/>
    <x v="2"/>
    <x v="1"/>
    <n v="4"/>
    <s v="very good"/>
    <s v="REV22059"/>
    <d v="2023-05-02T00:00:00"/>
  </r>
  <r>
    <s v="CUST2187"/>
    <s v="Adam"/>
    <s v="Carroll"/>
    <x v="1676"/>
    <x v="1"/>
    <x v="2"/>
    <x v="3"/>
    <s v="PROD102"/>
    <x v="6"/>
    <x v="0"/>
    <n v="2"/>
    <n v="199"/>
    <n v="398"/>
    <s v="ORD12060"/>
    <x v="930"/>
    <x v="3"/>
    <x v="0"/>
    <n v="5"/>
    <s v="bad"/>
    <s v="REV22060"/>
    <d v="2023-03-27T00:00:00"/>
  </r>
  <r>
    <s v="CUST5697"/>
    <s v="Melvin"/>
    <s v="Stanley"/>
    <x v="1677"/>
    <x v="2"/>
    <x v="2"/>
    <x v="8"/>
    <s v="PROD114"/>
    <x v="14"/>
    <x v="4"/>
    <n v="2"/>
    <n v="25"/>
    <n v="50"/>
    <s v="ORD12061"/>
    <x v="452"/>
    <x v="4"/>
    <x v="2"/>
    <n v="4"/>
    <s v="good"/>
    <s v="REV22061"/>
    <d v="2025-05-03T00:00:00"/>
  </r>
  <r>
    <s v="CUST5981"/>
    <s v="William"/>
    <s v="Cole"/>
    <x v="685"/>
    <x v="1"/>
    <x v="0"/>
    <x v="9"/>
    <s v="PROD110"/>
    <x v="11"/>
    <x v="5"/>
    <n v="3"/>
    <n v="80"/>
    <n v="240"/>
    <s v="ORD12062"/>
    <x v="509"/>
    <x v="4"/>
    <x v="1"/>
    <n v="4"/>
    <s v="very good"/>
    <s v="REV22062"/>
    <d v="2022-12-22T00:00:00"/>
  </r>
  <r>
    <s v="CUST3790"/>
    <s v="Lindsay"/>
    <s v="Moss"/>
    <x v="468"/>
    <x v="1"/>
    <x v="2"/>
    <x v="7"/>
    <s v="PROD110"/>
    <x v="11"/>
    <x v="5"/>
    <n v="4"/>
    <n v="80"/>
    <n v="320"/>
    <s v="ORD12063"/>
    <x v="153"/>
    <x v="3"/>
    <x v="0"/>
    <n v="1"/>
    <s v="bad"/>
    <s v="REV22063"/>
    <d v="2024-03-19T00:00:00"/>
  </r>
  <r>
    <s v="CUST2635"/>
    <s v="Edward"/>
    <s v="Summers"/>
    <x v="1678"/>
    <x v="0"/>
    <x v="0"/>
    <x v="0"/>
    <s v="PROD105"/>
    <x v="4"/>
    <x v="1"/>
    <n v="3"/>
    <n v="110"/>
    <n v="330"/>
    <s v="ORD12064"/>
    <x v="799"/>
    <x v="1"/>
    <x v="1"/>
    <n v="1"/>
    <s v="good"/>
    <s v="REV22064"/>
    <d v="2023-03-24T00:00:00"/>
  </r>
  <r>
    <s v="CUST4356"/>
    <s v="Bill"/>
    <s v="Carter"/>
    <x v="1227"/>
    <x v="0"/>
    <x v="1"/>
    <x v="3"/>
    <s v="PROD113"/>
    <x v="7"/>
    <x v="4"/>
    <n v="1"/>
    <n v="149"/>
    <n v="149"/>
    <s v="ORD12065"/>
    <x v="892"/>
    <x v="2"/>
    <x v="1"/>
    <n v="3"/>
    <s v="very good"/>
    <s v="REV22065"/>
    <d v="2023-05-20T00:00:00"/>
  </r>
  <r>
    <s v="CUST3096"/>
    <s v="Patricia"/>
    <s v="Dominguez"/>
    <x v="406"/>
    <x v="0"/>
    <x v="1"/>
    <x v="9"/>
    <s v="PROD100"/>
    <x v="9"/>
    <x v="0"/>
    <n v="1"/>
    <n v="999"/>
    <n v="999"/>
    <s v="ORD12066"/>
    <x v="186"/>
    <x v="1"/>
    <x v="0"/>
    <n v="5"/>
    <s v="bad"/>
    <s v="REV22066"/>
    <d v="2024-07-16T00:00:00"/>
  </r>
  <r>
    <s v="CUST4588"/>
    <s v="Tracy"/>
    <s v="Sampson"/>
    <x v="1679"/>
    <x v="0"/>
    <x v="0"/>
    <x v="5"/>
    <s v="PROD103"/>
    <x v="1"/>
    <x v="1"/>
    <n v="4"/>
    <n v="59"/>
    <n v="236"/>
    <s v="ORD12067"/>
    <x v="564"/>
    <x v="1"/>
    <x v="2"/>
    <n v="3"/>
    <s v="good"/>
    <s v="REV22067"/>
    <d v="2025-02-18T00:00:00"/>
  </r>
  <r>
    <s v="CUST5163"/>
    <s v="Christopher"/>
    <s v="Washington"/>
    <x v="1680"/>
    <x v="1"/>
    <x v="0"/>
    <x v="5"/>
    <s v="PROD113"/>
    <x v="7"/>
    <x v="4"/>
    <n v="3"/>
    <n v="149"/>
    <n v="447"/>
    <s v="ORD12068"/>
    <x v="751"/>
    <x v="0"/>
    <x v="0"/>
    <n v="3"/>
    <s v="very bad"/>
    <s v="REV22068"/>
    <d v="2023-09-21T00:00:00"/>
  </r>
  <r>
    <s v="CUST5694"/>
    <s v="Zachary"/>
    <s v="Gordon"/>
    <x v="1681"/>
    <x v="1"/>
    <x v="2"/>
    <x v="1"/>
    <s v="PROD105"/>
    <x v="4"/>
    <x v="1"/>
    <n v="1"/>
    <n v="110"/>
    <n v="110"/>
    <s v="ORD12069"/>
    <x v="887"/>
    <x v="1"/>
    <x v="2"/>
    <n v="4"/>
    <s v="good"/>
    <s v="REV22069"/>
    <d v="2024-05-22T00:00:00"/>
  </r>
  <r>
    <s v="CUST3393"/>
    <s v="Hayley"/>
    <s v="Wilson"/>
    <x v="1682"/>
    <x v="2"/>
    <x v="1"/>
    <x v="8"/>
    <s v="PROD109"/>
    <x v="8"/>
    <x v="5"/>
    <n v="4"/>
    <n v="129"/>
    <n v="516"/>
    <s v="ORD12070"/>
    <x v="112"/>
    <x v="3"/>
    <x v="0"/>
    <n v="2"/>
    <s v="bad"/>
    <s v="REV22070"/>
    <d v="2024-09-29T00:00:00"/>
  </r>
  <r>
    <s v="CUST1697"/>
    <s v="Randall"/>
    <s v="Montgomery"/>
    <x v="1416"/>
    <x v="2"/>
    <x v="2"/>
    <x v="1"/>
    <s v="PROD105"/>
    <x v="4"/>
    <x v="1"/>
    <n v="1"/>
    <n v="110"/>
    <n v="110"/>
    <s v="ORD12071"/>
    <x v="269"/>
    <x v="3"/>
    <x v="1"/>
    <n v="5"/>
    <s v="bad"/>
    <s v="REV22071"/>
    <d v="2022-09-05T00:00:00"/>
  </r>
  <r>
    <s v="CUST5819"/>
    <s v="Michael"/>
    <s v="Ray"/>
    <x v="502"/>
    <x v="2"/>
    <x v="2"/>
    <x v="2"/>
    <s v="PROD105"/>
    <x v="4"/>
    <x v="1"/>
    <n v="2"/>
    <n v="110"/>
    <n v="220"/>
    <s v="ORD12072"/>
    <x v="299"/>
    <x v="3"/>
    <x v="1"/>
    <n v="3"/>
    <s v="bad"/>
    <s v="REV22072"/>
    <d v="2024-11-24T00:00:00"/>
  </r>
  <r>
    <s v="CUST2759"/>
    <s v="Ashley"/>
    <s v="Ferguson"/>
    <x v="1683"/>
    <x v="2"/>
    <x v="1"/>
    <x v="5"/>
    <s v="PROD111"/>
    <x v="2"/>
    <x v="2"/>
    <n v="5"/>
    <n v="59"/>
    <n v="295"/>
    <s v="ORD12073"/>
    <x v="505"/>
    <x v="0"/>
    <x v="0"/>
    <n v="4"/>
    <s v="very good"/>
    <s v="REV22073"/>
    <d v="2024-11-04T00:00:00"/>
  </r>
  <r>
    <s v="CUST2323"/>
    <s v="Christine"/>
    <s v="Goodman"/>
    <x v="1684"/>
    <x v="1"/>
    <x v="0"/>
    <x v="0"/>
    <s v="PROD111"/>
    <x v="2"/>
    <x v="2"/>
    <n v="1"/>
    <n v="59"/>
    <n v="59"/>
    <s v="ORD12074"/>
    <x v="336"/>
    <x v="1"/>
    <x v="0"/>
    <n v="2"/>
    <s v="average"/>
    <s v="REV22074"/>
    <d v="2024-03-09T00:00:00"/>
  </r>
  <r>
    <s v="CUST3990"/>
    <s v="Priscilla"/>
    <s v="Anderson"/>
    <x v="1685"/>
    <x v="2"/>
    <x v="0"/>
    <x v="7"/>
    <s v="PROD109"/>
    <x v="8"/>
    <x v="5"/>
    <n v="2"/>
    <n v="129"/>
    <n v="258"/>
    <s v="ORD12075"/>
    <x v="51"/>
    <x v="1"/>
    <x v="2"/>
    <n v="3"/>
    <s v="very good"/>
    <s v="REV22075"/>
    <d v="2025-01-02T00:00:00"/>
  </r>
  <r>
    <s v="CUST2732"/>
    <s v="Mark"/>
    <s v="Sherman"/>
    <x v="718"/>
    <x v="1"/>
    <x v="2"/>
    <x v="2"/>
    <s v="PROD102"/>
    <x v="6"/>
    <x v="0"/>
    <n v="4"/>
    <n v="199"/>
    <n v="796"/>
    <s v="ORD12076"/>
    <x v="127"/>
    <x v="3"/>
    <x v="1"/>
    <n v="3"/>
    <s v="very good"/>
    <s v="REV22076"/>
    <d v="2023-12-26T00:00:00"/>
  </r>
  <r>
    <s v="CUST4588"/>
    <s v="Tracy"/>
    <s v="Sampson"/>
    <x v="1679"/>
    <x v="0"/>
    <x v="0"/>
    <x v="5"/>
    <s v="PROD105"/>
    <x v="4"/>
    <x v="1"/>
    <n v="5"/>
    <n v="110"/>
    <n v="550"/>
    <s v="ORD12077"/>
    <x v="428"/>
    <x v="4"/>
    <x v="1"/>
    <n v="1"/>
    <s v="very bad"/>
    <s v="REV22077"/>
    <d v="2023-08-29T00:00:00"/>
  </r>
  <r>
    <s v="CUST1500"/>
    <s v="Jill"/>
    <s v="Smith"/>
    <x v="39"/>
    <x v="2"/>
    <x v="1"/>
    <x v="4"/>
    <s v="PROD108"/>
    <x v="0"/>
    <x v="0"/>
    <n v="4"/>
    <n v="229"/>
    <n v="916"/>
    <s v="ORD12078"/>
    <x v="887"/>
    <x v="4"/>
    <x v="0"/>
    <n v="4"/>
    <s v="average"/>
    <s v="REV22078"/>
    <d v="2023-11-01T00:00:00"/>
  </r>
  <r>
    <s v="CUST5696"/>
    <s v="Joseph"/>
    <s v="Baldwin"/>
    <x v="1686"/>
    <x v="1"/>
    <x v="2"/>
    <x v="5"/>
    <s v="PROD103"/>
    <x v="1"/>
    <x v="1"/>
    <n v="3"/>
    <n v="59"/>
    <n v="177"/>
    <s v="ORD12079"/>
    <x v="411"/>
    <x v="0"/>
    <x v="2"/>
    <n v="5"/>
    <s v="average"/>
    <s v="REV22079"/>
    <d v="2024-06-16T00:00:00"/>
  </r>
  <r>
    <s v="CUST2648"/>
    <s v="Dawn"/>
    <s v="Wilson"/>
    <x v="1687"/>
    <x v="1"/>
    <x v="0"/>
    <x v="5"/>
    <s v="PROD111"/>
    <x v="2"/>
    <x v="2"/>
    <n v="4"/>
    <n v="59"/>
    <n v="236"/>
    <s v="ORD12080"/>
    <x v="931"/>
    <x v="1"/>
    <x v="0"/>
    <n v="2"/>
    <s v="very good"/>
    <s v="REV22080"/>
    <d v="2024-07-09T00:00:00"/>
  </r>
  <r>
    <s v="CUST4017"/>
    <s v="Carrie"/>
    <s v="Morgan"/>
    <x v="1688"/>
    <x v="1"/>
    <x v="2"/>
    <x v="7"/>
    <s v="PROD105"/>
    <x v="4"/>
    <x v="1"/>
    <n v="5"/>
    <n v="110"/>
    <n v="550"/>
    <s v="ORD12081"/>
    <x v="589"/>
    <x v="0"/>
    <x v="0"/>
    <n v="1"/>
    <s v="very good"/>
    <s v="REV22081"/>
    <d v="2023-01-25T00:00:00"/>
  </r>
  <r>
    <s v="CUST5040"/>
    <s v="Amanda"/>
    <s v="Houston"/>
    <x v="1308"/>
    <x v="1"/>
    <x v="1"/>
    <x v="8"/>
    <s v="PROD103"/>
    <x v="1"/>
    <x v="1"/>
    <n v="2"/>
    <n v="59"/>
    <n v="118"/>
    <s v="ORD12082"/>
    <x v="747"/>
    <x v="0"/>
    <x v="1"/>
    <n v="1"/>
    <s v="very bad"/>
    <s v="REV22082"/>
    <d v="2025-06-15T00:00:00"/>
  </r>
  <r>
    <s v="CUST1924"/>
    <s v="Alexander"/>
    <s v="Bradford"/>
    <x v="1689"/>
    <x v="0"/>
    <x v="1"/>
    <x v="7"/>
    <s v="PROD102"/>
    <x v="6"/>
    <x v="0"/>
    <n v="5"/>
    <n v="199"/>
    <n v="995"/>
    <s v="ORD12083"/>
    <x v="71"/>
    <x v="1"/>
    <x v="0"/>
    <n v="5"/>
    <s v="good"/>
    <s v="REV22083"/>
    <d v="2022-09-12T00:00:00"/>
  </r>
  <r>
    <s v="CUST1667"/>
    <s v="Betty"/>
    <s v="Wallace"/>
    <x v="1690"/>
    <x v="1"/>
    <x v="2"/>
    <x v="9"/>
    <s v="PROD107"/>
    <x v="3"/>
    <x v="3"/>
    <n v="5"/>
    <n v="399"/>
    <n v="1995"/>
    <s v="ORD12084"/>
    <x v="842"/>
    <x v="1"/>
    <x v="2"/>
    <n v="2"/>
    <s v="average"/>
    <s v="REV22084"/>
    <d v="2024-07-06T00:00:00"/>
  </r>
  <r>
    <s v="CUST1198"/>
    <s v="Justin"/>
    <s v="Campbell"/>
    <x v="1691"/>
    <x v="1"/>
    <x v="0"/>
    <x v="0"/>
    <s v="PROD105"/>
    <x v="4"/>
    <x v="1"/>
    <n v="3"/>
    <n v="110"/>
    <n v="330"/>
    <s v="ORD12085"/>
    <x v="556"/>
    <x v="0"/>
    <x v="2"/>
    <n v="2"/>
    <s v="very bad"/>
    <s v="REV22085"/>
    <d v="2023-08-15T00:00:00"/>
  </r>
  <r>
    <s v="CUST2077"/>
    <s v="Michael"/>
    <s v="Meyer"/>
    <x v="1692"/>
    <x v="2"/>
    <x v="2"/>
    <x v="4"/>
    <s v="PROD109"/>
    <x v="8"/>
    <x v="5"/>
    <n v="4"/>
    <n v="129"/>
    <n v="516"/>
    <s v="ORD12086"/>
    <x v="101"/>
    <x v="2"/>
    <x v="0"/>
    <n v="2"/>
    <s v="bad"/>
    <s v="REV22086"/>
    <d v="2024-11-30T00:00:00"/>
  </r>
  <r>
    <s v="CUST2420"/>
    <s v="Sarah"/>
    <s v="Dennis"/>
    <x v="1693"/>
    <x v="1"/>
    <x v="2"/>
    <x v="1"/>
    <s v="PROD109"/>
    <x v="8"/>
    <x v="5"/>
    <n v="1"/>
    <n v="129"/>
    <n v="129"/>
    <s v="ORD12087"/>
    <x v="932"/>
    <x v="2"/>
    <x v="2"/>
    <n v="3"/>
    <s v="average"/>
    <s v="REV22087"/>
    <d v="2023-12-07T00:00:00"/>
  </r>
  <r>
    <s v="CUST5991"/>
    <s v="Teresa"/>
    <s v="Cruz"/>
    <x v="1106"/>
    <x v="0"/>
    <x v="2"/>
    <x v="9"/>
    <s v="PROD102"/>
    <x v="6"/>
    <x v="0"/>
    <n v="4"/>
    <n v="199"/>
    <n v="796"/>
    <s v="ORD12088"/>
    <x v="792"/>
    <x v="0"/>
    <x v="1"/>
    <n v="5"/>
    <s v="average"/>
    <s v="REV22088"/>
    <d v="2025-01-07T00:00:00"/>
  </r>
  <r>
    <s v="CUST4074"/>
    <s v="Jason"/>
    <s v="Dixon"/>
    <x v="1694"/>
    <x v="0"/>
    <x v="0"/>
    <x v="2"/>
    <s v="PROD109"/>
    <x v="8"/>
    <x v="5"/>
    <n v="1"/>
    <n v="129"/>
    <n v="129"/>
    <s v="ORD12089"/>
    <x v="596"/>
    <x v="1"/>
    <x v="2"/>
    <n v="2"/>
    <s v="very good"/>
    <s v="REV22089"/>
    <d v="2024-04-13T00:00:00"/>
  </r>
  <r>
    <s v="CUST1577"/>
    <s v="Andrea"/>
    <s v="Guerrero"/>
    <x v="1695"/>
    <x v="0"/>
    <x v="0"/>
    <x v="2"/>
    <s v="PROD109"/>
    <x v="8"/>
    <x v="5"/>
    <n v="5"/>
    <n v="129"/>
    <n v="645"/>
    <s v="ORD12090"/>
    <x v="744"/>
    <x v="4"/>
    <x v="0"/>
    <n v="1"/>
    <s v="average"/>
    <s v="REV22090"/>
    <d v="2024-01-02T00:00:00"/>
  </r>
  <r>
    <s v="CUST4342"/>
    <s v="Benjamin"/>
    <s v="Haas"/>
    <x v="1357"/>
    <x v="2"/>
    <x v="0"/>
    <x v="6"/>
    <s v="PROD111"/>
    <x v="2"/>
    <x v="2"/>
    <n v="3"/>
    <n v="59"/>
    <n v="177"/>
    <s v="ORD12091"/>
    <x v="559"/>
    <x v="4"/>
    <x v="2"/>
    <n v="1"/>
    <s v="good"/>
    <s v="REV22091"/>
    <d v="2025-02-24T00:00:00"/>
  </r>
  <r>
    <s v="CUST2475"/>
    <s v="Stephen"/>
    <s v="Bishop"/>
    <x v="1696"/>
    <x v="0"/>
    <x v="0"/>
    <x v="2"/>
    <s v="PROD113"/>
    <x v="7"/>
    <x v="4"/>
    <n v="2"/>
    <n v="149"/>
    <n v="298"/>
    <s v="ORD12092"/>
    <x v="701"/>
    <x v="3"/>
    <x v="2"/>
    <n v="1"/>
    <s v="very bad"/>
    <s v="REV22092"/>
    <d v="2023-03-19T00:00:00"/>
  </r>
  <r>
    <s v="CUST5328"/>
    <s v="George"/>
    <s v="Cohen"/>
    <x v="1697"/>
    <x v="1"/>
    <x v="2"/>
    <x v="5"/>
    <s v="PROD109"/>
    <x v="8"/>
    <x v="5"/>
    <n v="4"/>
    <n v="129"/>
    <n v="516"/>
    <s v="ORD12093"/>
    <x v="350"/>
    <x v="2"/>
    <x v="2"/>
    <n v="2"/>
    <s v="average"/>
    <s v="REV22093"/>
    <d v="2023-12-09T00:00:00"/>
  </r>
  <r>
    <s v="CUST2256"/>
    <s v="Sandra"/>
    <s v="Lynch"/>
    <x v="1698"/>
    <x v="0"/>
    <x v="2"/>
    <x v="4"/>
    <s v="PROD107"/>
    <x v="3"/>
    <x v="3"/>
    <n v="1"/>
    <n v="399"/>
    <n v="399"/>
    <s v="ORD12094"/>
    <x v="322"/>
    <x v="3"/>
    <x v="2"/>
    <n v="2"/>
    <s v="very bad"/>
    <s v="REV22094"/>
    <d v="2024-05-11T00:00:00"/>
  </r>
  <r>
    <s v="CUST2243"/>
    <s v="Thomas"/>
    <s v="Roy"/>
    <x v="1699"/>
    <x v="1"/>
    <x v="1"/>
    <x v="8"/>
    <s v="PROD110"/>
    <x v="11"/>
    <x v="5"/>
    <n v="4"/>
    <n v="80"/>
    <n v="320"/>
    <s v="ORD12095"/>
    <x v="354"/>
    <x v="1"/>
    <x v="2"/>
    <n v="3"/>
    <s v="average"/>
    <s v="REV22095"/>
    <d v="2024-06-24T00:00:00"/>
  </r>
  <r>
    <s v="CUST1399"/>
    <s v="Nathaniel"/>
    <s v="Harris"/>
    <x v="549"/>
    <x v="1"/>
    <x v="1"/>
    <x v="7"/>
    <s v="PROD100"/>
    <x v="9"/>
    <x v="0"/>
    <n v="3"/>
    <n v="999"/>
    <n v="2997"/>
    <s v="ORD12096"/>
    <x v="391"/>
    <x v="0"/>
    <x v="0"/>
    <n v="4"/>
    <s v="very good"/>
    <s v="REV22096"/>
    <d v="2025-07-01T00:00:00"/>
  </r>
  <r>
    <s v="CUST2322"/>
    <s v="Nathan"/>
    <s v="Moon"/>
    <x v="1700"/>
    <x v="1"/>
    <x v="0"/>
    <x v="7"/>
    <s v="PROD113"/>
    <x v="7"/>
    <x v="4"/>
    <n v="2"/>
    <n v="149"/>
    <n v="298"/>
    <s v="ORD12097"/>
    <x v="933"/>
    <x v="4"/>
    <x v="2"/>
    <n v="2"/>
    <s v="very good"/>
    <s v="REV22097"/>
    <d v="2024-07-02T00:00:00"/>
  </r>
  <r>
    <s v="CUST5125"/>
    <s v="Briana"/>
    <s v="Hernandez"/>
    <x v="177"/>
    <x v="0"/>
    <x v="0"/>
    <x v="4"/>
    <s v="PROD107"/>
    <x v="3"/>
    <x v="3"/>
    <n v="2"/>
    <n v="399"/>
    <n v="798"/>
    <s v="ORD12098"/>
    <x v="934"/>
    <x v="1"/>
    <x v="2"/>
    <n v="4"/>
    <s v="average"/>
    <s v="REV22098"/>
    <d v="2024-07-02T00:00:00"/>
  </r>
  <r>
    <s v="CUST5082"/>
    <s v="Sara"/>
    <s v="Zimmerman"/>
    <x v="1701"/>
    <x v="2"/>
    <x v="2"/>
    <x v="8"/>
    <s v="PROD102"/>
    <x v="6"/>
    <x v="0"/>
    <n v="1"/>
    <n v="199"/>
    <n v="199"/>
    <s v="ORD12099"/>
    <x v="278"/>
    <x v="3"/>
    <x v="0"/>
    <n v="3"/>
    <s v="good"/>
    <s v="REV22099"/>
    <d v="2024-04-24T00:00:00"/>
  </r>
  <r>
    <s v="CUST2378"/>
    <s v="Amy"/>
    <s v="Garcia"/>
    <x v="1702"/>
    <x v="1"/>
    <x v="1"/>
    <x v="7"/>
    <s v="PROD105"/>
    <x v="4"/>
    <x v="1"/>
    <n v="3"/>
    <n v="110"/>
    <n v="330"/>
    <s v="ORD12100"/>
    <x v="220"/>
    <x v="1"/>
    <x v="0"/>
    <n v="3"/>
    <s v="very good"/>
    <s v="REV22100"/>
    <d v="2023-10-02T00:00:00"/>
  </r>
  <r>
    <s v="CUST2110"/>
    <s v="Andrew"/>
    <s v="Clark"/>
    <x v="1703"/>
    <x v="0"/>
    <x v="2"/>
    <x v="1"/>
    <s v="PROD105"/>
    <x v="4"/>
    <x v="1"/>
    <n v="5"/>
    <n v="110"/>
    <n v="550"/>
    <s v="ORD12101"/>
    <x v="935"/>
    <x v="4"/>
    <x v="0"/>
    <n v="3"/>
    <s v="very bad"/>
    <s v="REV22101"/>
    <d v="2024-01-12T00:00:00"/>
  </r>
  <r>
    <s v="CUST3240"/>
    <s v="William"/>
    <s v="Nelson"/>
    <x v="545"/>
    <x v="2"/>
    <x v="2"/>
    <x v="5"/>
    <s v="PROD114"/>
    <x v="14"/>
    <x v="4"/>
    <n v="3"/>
    <n v="25"/>
    <n v="75"/>
    <s v="ORD12102"/>
    <x v="548"/>
    <x v="2"/>
    <x v="2"/>
    <n v="5"/>
    <s v="average"/>
    <s v="REV22102"/>
    <d v="2023-12-05T00:00:00"/>
  </r>
  <r>
    <s v="CUST5552"/>
    <s v="Nicole"/>
    <s v="Johnson"/>
    <x v="1704"/>
    <x v="0"/>
    <x v="0"/>
    <x v="3"/>
    <s v="PROD113"/>
    <x v="7"/>
    <x v="4"/>
    <n v="3"/>
    <n v="149"/>
    <n v="447"/>
    <s v="ORD12103"/>
    <x v="479"/>
    <x v="1"/>
    <x v="0"/>
    <n v="5"/>
    <s v="average"/>
    <s v="REV22103"/>
    <d v="2022-12-09T00:00:00"/>
  </r>
  <r>
    <s v="CUST1200"/>
    <s v="Michael"/>
    <s v="Webb"/>
    <x v="153"/>
    <x v="1"/>
    <x v="1"/>
    <x v="6"/>
    <s v="PROD100"/>
    <x v="9"/>
    <x v="0"/>
    <n v="4"/>
    <n v="999"/>
    <n v="3996"/>
    <s v="ORD12104"/>
    <x v="936"/>
    <x v="3"/>
    <x v="1"/>
    <n v="5"/>
    <s v="good"/>
    <s v="REV22104"/>
    <d v="2025-07-25T00:00:00"/>
  </r>
  <r>
    <s v="CUST4881"/>
    <s v="Amanda"/>
    <s v="Foley"/>
    <x v="840"/>
    <x v="2"/>
    <x v="1"/>
    <x v="1"/>
    <s v="PROD107"/>
    <x v="3"/>
    <x v="3"/>
    <n v="1"/>
    <n v="399"/>
    <n v="399"/>
    <s v="ORD12105"/>
    <x v="350"/>
    <x v="1"/>
    <x v="1"/>
    <n v="1"/>
    <s v="average"/>
    <s v="REV22105"/>
    <d v="2023-02-23T00:00:00"/>
  </r>
  <r>
    <s v="CUST3372"/>
    <s v="Troy"/>
    <s v="Perez"/>
    <x v="180"/>
    <x v="1"/>
    <x v="0"/>
    <x v="9"/>
    <s v="PROD108"/>
    <x v="0"/>
    <x v="0"/>
    <n v="3"/>
    <n v="229"/>
    <n v="687"/>
    <s v="ORD12106"/>
    <x v="143"/>
    <x v="0"/>
    <x v="2"/>
    <n v="2"/>
    <s v="average"/>
    <s v="REV22106"/>
    <d v="2023-10-23T00:00:00"/>
  </r>
  <r>
    <s v="CUST1248"/>
    <s v="Joseph"/>
    <s v="Heath"/>
    <x v="1705"/>
    <x v="1"/>
    <x v="0"/>
    <x v="7"/>
    <s v="PROD114"/>
    <x v="14"/>
    <x v="4"/>
    <n v="4"/>
    <n v="25"/>
    <n v="100"/>
    <s v="ORD12107"/>
    <x v="233"/>
    <x v="3"/>
    <x v="2"/>
    <n v="2"/>
    <s v="very bad"/>
    <s v="REV22107"/>
    <d v="2022-12-17T00:00:00"/>
  </r>
  <r>
    <s v="CUST1717"/>
    <s v="Craig"/>
    <s v="Brown"/>
    <x v="1441"/>
    <x v="1"/>
    <x v="0"/>
    <x v="5"/>
    <s v="PROD114"/>
    <x v="14"/>
    <x v="4"/>
    <n v="4"/>
    <n v="25"/>
    <n v="100"/>
    <s v="ORD12108"/>
    <x v="937"/>
    <x v="2"/>
    <x v="0"/>
    <n v="1"/>
    <s v="good"/>
    <s v="REV22108"/>
    <d v="2023-06-30T00:00:00"/>
  </r>
  <r>
    <s v="CUST5094"/>
    <s v="Krista"/>
    <s v="Davis"/>
    <x v="1706"/>
    <x v="2"/>
    <x v="2"/>
    <x v="1"/>
    <s v="PROD101"/>
    <x v="13"/>
    <x v="0"/>
    <n v="4"/>
    <n v="899"/>
    <n v="3596"/>
    <s v="ORD12109"/>
    <x v="930"/>
    <x v="0"/>
    <x v="1"/>
    <n v="2"/>
    <s v="good"/>
    <s v="REV22109"/>
    <d v="2024-05-14T00:00:00"/>
  </r>
  <r>
    <s v="CUST1319"/>
    <s v="Carlos"/>
    <s v="Rosario"/>
    <x v="402"/>
    <x v="0"/>
    <x v="0"/>
    <x v="5"/>
    <s v="PROD106"/>
    <x v="5"/>
    <x v="3"/>
    <n v="1"/>
    <n v="99"/>
    <n v="99"/>
    <s v="ORD12110"/>
    <x v="933"/>
    <x v="2"/>
    <x v="0"/>
    <n v="1"/>
    <s v="bad"/>
    <s v="REV22110"/>
    <d v="2024-08-06T00:00:00"/>
  </r>
  <r>
    <s v="CUST1285"/>
    <s v="James"/>
    <s v="Rush"/>
    <x v="1632"/>
    <x v="0"/>
    <x v="1"/>
    <x v="9"/>
    <s v="PROD106"/>
    <x v="5"/>
    <x v="3"/>
    <n v="5"/>
    <n v="99"/>
    <n v="495"/>
    <s v="ORD12111"/>
    <x v="488"/>
    <x v="3"/>
    <x v="2"/>
    <n v="1"/>
    <s v="average"/>
    <s v="REV22111"/>
    <d v="2022-12-09T00:00:00"/>
  </r>
  <r>
    <s v="CUST3592"/>
    <s v="Daniel"/>
    <s v="Robertson"/>
    <x v="1707"/>
    <x v="1"/>
    <x v="0"/>
    <x v="4"/>
    <s v="PROD109"/>
    <x v="8"/>
    <x v="5"/>
    <n v="2"/>
    <n v="129"/>
    <n v="258"/>
    <s v="ORD12112"/>
    <x v="938"/>
    <x v="3"/>
    <x v="2"/>
    <n v="2"/>
    <s v="good"/>
    <s v="REV22112"/>
    <d v="2025-07-12T00:00:00"/>
  </r>
  <r>
    <s v="CUST4688"/>
    <s v="Wayne"/>
    <s v="Jones"/>
    <x v="1087"/>
    <x v="2"/>
    <x v="1"/>
    <x v="6"/>
    <s v="PROD102"/>
    <x v="6"/>
    <x v="0"/>
    <n v="3"/>
    <n v="199"/>
    <n v="597"/>
    <s v="ORD12113"/>
    <x v="939"/>
    <x v="3"/>
    <x v="1"/>
    <n v="5"/>
    <s v="very good"/>
    <s v="REV22113"/>
    <d v="2023-11-13T00:00:00"/>
  </r>
  <r>
    <s v="CUST2462"/>
    <s v="Phillip"/>
    <s v="Smith"/>
    <x v="1708"/>
    <x v="2"/>
    <x v="2"/>
    <x v="7"/>
    <s v="PROD103"/>
    <x v="1"/>
    <x v="1"/>
    <n v="2"/>
    <n v="59"/>
    <n v="118"/>
    <s v="ORD12114"/>
    <x v="792"/>
    <x v="4"/>
    <x v="1"/>
    <n v="3"/>
    <s v="very good"/>
    <s v="REV22114"/>
    <d v="2024-01-20T00:00:00"/>
  </r>
  <r>
    <s v="CUST5782"/>
    <s v="Joseph"/>
    <s v="Anderson"/>
    <x v="1709"/>
    <x v="1"/>
    <x v="0"/>
    <x v="0"/>
    <s v="PROD100"/>
    <x v="9"/>
    <x v="0"/>
    <n v="5"/>
    <n v="999"/>
    <n v="4995"/>
    <s v="ORD12115"/>
    <x v="177"/>
    <x v="1"/>
    <x v="0"/>
    <n v="2"/>
    <s v="average"/>
    <s v="REV22115"/>
    <d v="2023-01-14T00:00:00"/>
  </r>
  <r>
    <s v="CUST5125"/>
    <s v="Briana"/>
    <s v="Hernandez"/>
    <x v="177"/>
    <x v="0"/>
    <x v="0"/>
    <x v="4"/>
    <s v="PROD101"/>
    <x v="13"/>
    <x v="0"/>
    <n v="2"/>
    <n v="899"/>
    <n v="1798"/>
    <s v="ORD12116"/>
    <x v="940"/>
    <x v="4"/>
    <x v="1"/>
    <n v="3"/>
    <s v="bad"/>
    <s v="REV22116"/>
    <d v="2023-07-14T00:00:00"/>
  </r>
  <r>
    <s v="CUST2385"/>
    <s v="Bobby"/>
    <s v="Cowan"/>
    <x v="1710"/>
    <x v="1"/>
    <x v="1"/>
    <x v="2"/>
    <s v="PROD105"/>
    <x v="4"/>
    <x v="1"/>
    <n v="4"/>
    <n v="110"/>
    <n v="440"/>
    <s v="ORD12117"/>
    <x v="192"/>
    <x v="4"/>
    <x v="1"/>
    <n v="5"/>
    <s v="very bad"/>
    <s v="REV22117"/>
    <d v="2023-04-15T00:00:00"/>
  </r>
  <r>
    <s v="CUST4757"/>
    <s v="Ashley"/>
    <s v="Williams"/>
    <x v="491"/>
    <x v="1"/>
    <x v="1"/>
    <x v="1"/>
    <s v="PROD101"/>
    <x v="13"/>
    <x v="0"/>
    <n v="1"/>
    <n v="899"/>
    <n v="899"/>
    <s v="ORD12118"/>
    <x v="806"/>
    <x v="4"/>
    <x v="1"/>
    <n v="5"/>
    <s v="bad"/>
    <s v="REV22118"/>
    <d v="2024-03-31T00:00:00"/>
  </r>
  <r>
    <s v="CUST4643"/>
    <s v="Anita"/>
    <s v="Bell"/>
    <x v="1711"/>
    <x v="1"/>
    <x v="1"/>
    <x v="3"/>
    <s v="PROD113"/>
    <x v="7"/>
    <x v="4"/>
    <n v="3"/>
    <n v="149"/>
    <n v="447"/>
    <s v="ORD12119"/>
    <x v="941"/>
    <x v="3"/>
    <x v="1"/>
    <n v="2"/>
    <s v="bad"/>
    <s v="REV22119"/>
    <d v="2022-10-23T00:00:00"/>
  </r>
  <r>
    <s v="CUST5045"/>
    <s v="Michele"/>
    <s v="Wade"/>
    <x v="490"/>
    <x v="2"/>
    <x v="2"/>
    <x v="4"/>
    <s v="PROD111"/>
    <x v="2"/>
    <x v="2"/>
    <n v="2"/>
    <n v="59"/>
    <n v="118"/>
    <s v="ORD12120"/>
    <x v="572"/>
    <x v="4"/>
    <x v="2"/>
    <n v="1"/>
    <s v="very good"/>
    <s v="REV22120"/>
    <d v="2024-12-22T00:00:00"/>
  </r>
  <r>
    <s v="CUST2638"/>
    <s v="Carlos"/>
    <s v="Baldwin"/>
    <x v="333"/>
    <x v="2"/>
    <x v="0"/>
    <x v="8"/>
    <s v="PROD111"/>
    <x v="2"/>
    <x v="2"/>
    <n v="5"/>
    <n v="59"/>
    <n v="295"/>
    <s v="ORD12121"/>
    <x v="637"/>
    <x v="3"/>
    <x v="2"/>
    <n v="1"/>
    <s v="average"/>
    <s v="REV22121"/>
    <d v="2023-03-09T00:00:00"/>
  </r>
  <r>
    <s v="CUST1458"/>
    <s v="Natalie"/>
    <s v="Castaneda"/>
    <x v="1712"/>
    <x v="1"/>
    <x v="2"/>
    <x v="9"/>
    <s v="PROD104"/>
    <x v="12"/>
    <x v="1"/>
    <n v="2"/>
    <n v="120"/>
    <n v="240"/>
    <s v="ORD12122"/>
    <x v="141"/>
    <x v="1"/>
    <x v="1"/>
    <n v="1"/>
    <s v="very bad"/>
    <s v="REV22122"/>
    <d v="2023-04-15T00:00:00"/>
  </r>
  <r>
    <s v="CUST3286"/>
    <s v="Anthony"/>
    <s v="Davis"/>
    <x v="1713"/>
    <x v="2"/>
    <x v="0"/>
    <x v="9"/>
    <s v="PROD112"/>
    <x v="10"/>
    <x v="2"/>
    <n v="2"/>
    <n v="199"/>
    <n v="398"/>
    <s v="ORD12123"/>
    <x v="942"/>
    <x v="0"/>
    <x v="1"/>
    <n v="2"/>
    <s v="average"/>
    <s v="REV22123"/>
    <d v="2025-06-23T00:00:00"/>
  </r>
  <r>
    <s v="CUST1741"/>
    <s v="Theresa"/>
    <s v="Hill"/>
    <x v="1714"/>
    <x v="0"/>
    <x v="0"/>
    <x v="8"/>
    <s v="PROD114"/>
    <x v="14"/>
    <x v="4"/>
    <n v="2"/>
    <n v="25"/>
    <n v="50"/>
    <s v="ORD12124"/>
    <x v="839"/>
    <x v="0"/>
    <x v="1"/>
    <n v="1"/>
    <s v="very bad"/>
    <s v="REV22124"/>
    <d v="2023-10-24T00:00:00"/>
  </r>
  <r>
    <s v="CUST1863"/>
    <s v="Monique"/>
    <s v="King"/>
    <x v="704"/>
    <x v="1"/>
    <x v="1"/>
    <x v="5"/>
    <s v="PROD108"/>
    <x v="0"/>
    <x v="0"/>
    <n v="1"/>
    <n v="229"/>
    <n v="229"/>
    <s v="ORD12125"/>
    <x v="126"/>
    <x v="3"/>
    <x v="1"/>
    <n v="1"/>
    <s v="bad"/>
    <s v="REV22125"/>
    <d v="2022-08-28T00:00:00"/>
  </r>
  <r>
    <s v="CUST3550"/>
    <s v="Raymond"/>
    <s v="Floyd"/>
    <x v="1715"/>
    <x v="0"/>
    <x v="2"/>
    <x v="5"/>
    <s v="PROD101"/>
    <x v="13"/>
    <x v="0"/>
    <n v="2"/>
    <n v="899"/>
    <n v="1798"/>
    <s v="ORD12126"/>
    <x v="938"/>
    <x v="4"/>
    <x v="1"/>
    <n v="1"/>
    <s v="very good"/>
    <s v="REV22126"/>
    <d v="2022-11-23T00:00:00"/>
  </r>
  <r>
    <s v="CUST1659"/>
    <s v="Shannon"/>
    <s v="Green"/>
    <x v="1145"/>
    <x v="1"/>
    <x v="1"/>
    <x v="7"/>
    <s v="PROD103"/>
    <x v="1"/>
    <x v="1"/>
    <n v="1"/>
    <n v="59"/>
    <n v="59"/>
    <s v="ORD12127"/>
    <x v="943"/>
    <x v="2"/>
    <x v="1"/>
    <n v="3"/>
    <s v="very bad"/>
    <s v="REV22127"/>
    <d v="2023-11-15T00:00:00"/>
  </r>
  <r>
    <s v="CUST1357"/>
    <s v="Anthony"/>
    <s v="Padilla"/>
    <x v="1716"/>
    <x v="1"/>
    <x v="1"/>
    <x v="7"/>
    <s v="PROD113"/>
    <x v="7"/>
    <x v="4"/>
    <n v="1"/>
    <n v="149"/>
    <n v="149"/>
    <s v="ORD12128"/>
    <x v="52"/>
    <x v="1"/>
    <x v="1"/>
    <n v="1"/>
    <s v="very bad"/>
    <s v="REV22128"/>
    <d v="2023-01-22T00:00:00"/>
  </r>
  <r>
    <s v="CUST4896"/>
    <s v="Erica"/>
    <s v="Weaver"/>
    <x v="1717"/>
    <x v="2"/>
    <x v="1"/>
    <x v="7"/>
    <s v="PROD103"/>
    <x v="1"/>
    <x v="1"/>
    <n v="5"/>
    <n v="59"/>
    <n v="295"/>
    <s v="ORD12129"/>
    <x v="944"/>
    <x v="0"/>
    <x v="0"/>
    <n v="3"/>
    <s v="average"/>
    <s v="REV22129"/>
    <d v="2025-07-16T00:00:00"/>
  </r>
  <r>
    <s v="CUST3016"/>
    <s v="Steven"/>
    <s v="Drake"/>
    <x v="1718"/>
    <x v="0"/>
    <x v="1"/>
    <x v="0"/>
    <s v="PROD103"/>
    <x v="1"/>
    <x v="1"/>
    <n v="2"/>
    <n v="59"/>
    <n v="118"/>
    <s v="ORD12130"/>
    <x v="749"/>
    <x v="4"/>
    <x v="2"/>
    <n v="2"/>
    <s v="very bad"/>
    <s v="REV22130"/>
    <d v="2025-04-01T00:00:00"/>
  </r>
  <r>
    <s v="CUST3660"/>
    <s v="Christina"/>
    <s v="Christensen"/>
    <x v="86"/>
    <x v="1"/>
    <x v="1"/>
    <x v="8"/>
    <s v="PROD102"/>
    <x v="6"/>
    <x v="0"/>
    <n v="2"/>
    <n v="199"/>
    <n v="398"/>
    <s v="ORD12131"/>
    <x v="698"/>
    <x v="1"/>
    <x v="2"/>
    <n v="4"/>
    <s v="very good"/>
    <s v="REV22131"/>
    <d v="2022-12-22T00:00:00"/>
  </r>
  <r>
    <s v="CUST4520"/>
    <s v="Kevin"/>
    <s v="Johnson"/>
    <x v="1719"/>
    <x v="1"/>
    <x v="0"/>
    <x v="3"/>
    <s v="PROD114"/>
    <x v="14"/>
    <x v="4"/>
    <n v="3"/>
    <n v="25"/>
    <n v="75"/>
    <s v="ORD12132"/>
    <x v="397"/>
    <x v="1"/>
    <x v="0"/>
    <n v="5"/>
    <s v="average"/>
    <s v="REV22132"/>
    <d v="2022-12-20T00:00:00"/>
  </r>
  <r>
    <s v="CUST3841"/>
    <s v="Samantha"/>
    <s v="Jones"/>
    <x v="1509"/>
    <x v="0"/>
    <x v="2"/>
    <x v="6"/>
    <s v="PROD101"/>
    <x v="13"/>
    <x v="0"/>
    <n v="2"/>
    <n v="899"/>
    <n v="1798"/>
    <s v="ORD12133"/>
    <x v="254"/>
    <x v="4"/>
    <x v="2"/>
    <n v="4"/>
    <s v="average"/>
    <s v="REV22133"/>
    <d v="2024-11-01T00:00:00"/>
  </r>
  <r>
    <s v="CUST5743"/>
    <s v="Brooke"/>
    <s v="Stewart"/>
    <x v="1720"/>
    <x v="1"/>
    <x v="2"/>
    <x v="9"/>
    <s v="PROD109"/>
    <x v="8"/>
    <x v="5"/>
    <n v="2"/>
    <n v="129"/>
    <n v="258"/>
    <s v="ORD12134"/>
    <x v="148"/>
    <x v="2"/>
    <x v="1"/>
    <n v="5"/>
    <s v="bad"/>
    <s v="REV22134"/>
    <d v="2023-10-04T00:00:00"/>
  </r>
  <r>
    <s v="CUST2363"/>
    <s v="Mary"/>
    <s v="Howard"/>
    <x v="1721"/>
    <x v="1"/>
    <x v="1"/>
    <x v="9"/>
    <s v="PROD108"/>
    <x v="0"/>
    <x v="0"/>
    <n v="2"/>
    <n v="229"/>
    <n v="458"/>
    <s v="ORD12135"/>
    <x v="814"/>
    <x v="4"/>
    <x v="0"/>
    <n v="1"/>
    <s v="bad"/>
    <s v="REV22135"/>
    <d v="2025-01-27T00:00:00"/>
  </r>
  <r>
    <s v="CUST2888"/>
    <s v="Danielle"/>
    <s v="Jones"/>
    <x v="1722"/>
    <x v="0"/>
    <x v="0"/>
    <x v="9"/>
    <s v="PROD109"/>
    <x v="8"/>
    <x v="5"/>
    <n v="2"/>
    <n v="129"/>
    <n v="258"/>
    <s v="ORD12136"/>
    <x v="46"/>
    <x v="4"/>
    <x v="2"/>
    <n v="4"/>
    <s v="very bad"/>
    <s v="REV22136"/>
    <d v="2023-06-16T00:00:00"/>
  </r>
  <r>
    <s v="CUST3174"/>
    <s v="Sonya"/>
    <s v="Parker"/>
    <x v="266"/>
    <x v="0"/>
    <x v="2"/>
    <x v="3"/>
    <s v="PROD104"/>
    <x v="12"/>
    <x v="1"/>
    <n v="1"/>
    <n v="120"/>
    <n v="120"/>
    <s v="ORD12137"/>
    <x v="610"/>
    <x v="1"/>
    <x v="1"/>
    <n v="3"/>
    <s v="bad"/>
    <s v="REV22137"/>
    <d v="2024-01-23T00:00:00"/>
  </r>
  <r>
    <s v="CUST1438"/>
    <s v="Michelle"/>
    <s v="Vargas"/>
    <x v="12"/>
    <x v="1"/>
    <x v="1"/>
    <x v="5"/>
    <s v="PROD102"/>
    <x v="6"/>
    <x v="0"/>
    <n v="5"/>
    <n v="199"/>
    <n v="995"/>
    <s v="ORD12138"/>
    <x v="945"/>
    <x v="0"/>
    <x v="1"/>
    <n v="2"/>
    <s v="average"/>
    <s v="REV22138"/>
    <d v="2023-03-23T00:00:00"/>
  </r>
  <r>
    <s v="CUST2429"/>
    <s v="Christina"/>
    <s v="Monroe"/>
    <x v="961"/>
    <x v="1"/>
    <x v="1"/>
    <x v="0"/>
    <s v="PROD110"/>
    <x v="11"/>
    <x v="5"/>
    <n v="2"/>
    <n v="80"/>
    <n v="160"/>
    <s v="ORD12139"/>
    <x v="685"/>
    <x v="0"/>
    <x v="1"/>
    <n v="3"/>
    <s v="average"/>
    <s v="REV22139"/>
    <d v="2024-12-19T00:00:00"/>
  </r>
  <r>
    <s v="CUST5398"/>
    <s v="Kevin"/>
    <s v="Johnson"/>
    <x v="1719"/>
    <x v="0"/>
    <x v="2"/>
    <x v="6"/>
    <s v="PROD105"/>
    <x v="4"/>
    <x v="1"/>
    <n v="4"/>
    <n v="110"/>
    <n v="440"/>
    <s v="ORD12140"/>
    <x v="162"/>
    <x v="3"/>
    <x v="0"/>
    <n v="1"/>
    <s v="very bad"/>
    <s v="REV22140"/>
    <d v="2023-06-21T00:00:00"/>
  </r>
  <r>
    <s v="CUST2330"/>
    <s v="Thomas"/>
    <s v="Dawson"/>
    <x v="1424"/>
    <x v="1"/>
    <x v="2"/>
    <x v="3"/>
    <s v="PROD105"/>
    <x v="4"/>
    <x v="1"/>
    <n v="3"/>
    <n v="110"/>
    <n v="330"/>
    <s v="ORD12141"/>
    <x v="441"/>
    <x v="0"/>
    <x v="0"/>
    <n v="4"/>
    <s v="very bad"/>
    <s v="REV22141"/>
    <d v="2024-03-17T00:00:00"/>
  </r>
  <r>
    <s v="CUST4917"/>
    <s v="Rhonda"/>
    <s v="Hall"/>
    <x v="1723"/>
    <x v="2"/>
    <x v="0"/>
    <x v="1"/>
    <s v="PROD107"/>
    <x v="3"/>
    <x v="3"/>
    <n v="4"/>
    <n v="399"/>
    <n v="1596"/>
    <s v="ORD12142"/>
    <x v="946"/>
    <x v="1"/>
    <x v="0"/>
    <n v="3"/>
    <s v="bad"/>
    <s v="REV22142"/>
    <d v="2023-06-19T00:00:00"/>
  </r>
  <r>
    <s v="CUST3063"/>
    <s v="Brian"/>
    <s v="Schmitt"/>
    <x v="1652"/>
    <x v="2"/>
    <x v="2"/>
    <x v="1"/>
    <s v="PROD113"/>
    <x v="7"/>
    <x v="4"/>
    <n v="4"/>
    <n v="149"/>
    <n v="596"/>
    <s v="ORD12143"/>
    <x v="947"/>
    <x v="3"/>
    <x v="0"/>
    <n v="2"/>
    <s v="average"/>
    <s v="REV22143"/>
    <d v="2022-11-06T00:00:00"/>
  </r>
  <r>
    <s v="CUST1982"/>
    <s v="Richard"/>
    <s v="Bennett"/>
    <x v="754"/>
    <x v="0"/>
    <x v="0"/>
    <x v="0"/>
    <s v="PROD108"/>
    <x v="0"/>
    <x v="0"/>
    <n v="3"/>
    <n v="229"/>
    <n v="687"/>
    <s v="ORD12144"/>
    <x v="948"/>
    <x v="2"/>
    <x v="0"/>
    <n v="4"/>
    <s v="very bad"/>
    <s v="REV22144"/>
    <d v="2023-01-30T00:00:00"/>
  </r>
  <r>
    <s v="CUST3696"/>
    <s v="Jeffrey"/>
    <s v="White"/>
    <x v="1724"/>
    <x v="1"/>
    <x v="0"/>
    <x v="2"/>
    <s v="PROD111"/>
    <x v="2"/>
    <x v="2"/>
    <n v="1"/>
    <n v="59"/>
    <n v="59"/>
    <s v="ORD12145"/>
    <x v="949"/>
    <x v="2"/>
    <x v="2"/>
    <n v="2"/>
    <s v="bad"/>
    <s v="REV22145"/>
    <d v="2022-09-30T00:00:00"/>
  </r>
  <r>
    <s v="CUST1990"/>
    <s v="Christopher"/>
    <s v="Rice"/>
    <x v="1725"/>
    <x v="2"/>
    <x v="1"/>
    <x v="7"/>
    <s v="PROD103"/>
    <x v="1"/>
    <x v="1"/>
    <n v="5"/>
    <n v="59"/>
    <n v="295"/>
    <s v="ORD12146"/>
    <x v="26"/>
    <x v="2"/>
    <x v="2"/>
    <n v="2"/>
    <s v="average"/>
    <s v="REV22146"/>
    <d v="2024-10-11T00:00:00"/>
  </r>
  <r>
    <s v="CUST1456"/>
    <s v="Michael"/>
    <s v="Martinez"/>
    <x v="1726"/>
    <x v="0"/>
    <x v="0"/>
    <x v="8"/>
    <s v="PROD108"/>
    <x v="0"/>
    <x v="0"/>
    <n v="1"/>
    <n v="229"/>
    <n v="229"/>
    <s v="ORD12147"/>
    <x v="535"/>
    <x v="1"/>
    <x v="1"/>
    <n v="3"/>
    <s v="very bad"/>
    <s v="REV22147"/>
    <d v="2025-02-21T00:00:00"/>
  </r>
  <r>
    <s v="CUST4899"/>
    <s v="Megan"/>
    <s v="Nguyen"/>
    <x v="1727"/>
    <x v="2"/>
    <x v="2"/>
    <x v="3"/>
    <s v="PROD114"/>
    <x v="14"/>
    <x v="4"/>
    <n v="3"/>
    <n v="25"/>
    <n v="75"/>
    <s v="ORD12148"/>
    <x v="475"/>
    <x v="4"/>
    <x v="1"/>
    <n v="5"/>
    <s v="good"/>
    <s v="REV22148"/>
    <d v="2025-05-28T00:00:00"/>
  </r>
  <r>
    <s v="CUST1754"/>
    <s v="Jack"/>
    <s v="Romero"/>
    <x v="1728"/>
    <x v="1"/>
    <x v="1"/>
    <x v="2"/>
    <s v="PROD113"/>
    <x v="7"/>
    <x v="4"/>
    <n v="2"/>
    <n v="149"/>
    <n v="298"/>
    <s v="ORD12149"/>
    <x v="643"/>
    <x v="1"/>
    <x v="0"/>
    <n v="4"/>
    <s v="bad"/>
    <s v="REV22149"/>
    <d v="2024-11-19T00:00:00"/>
  </r>
  <r>
    <s v="CUST3421"/>
    <s v="John"/>
    <s v="Green"/>
    <x v="985"/>
    <x v="2"/>
    <x v="1"/>
    <x v="9"/>
    <s v="PROD113"/>
    <x v="7"/>
    <x v="4"/>
    <n v="1"/>
    <n v="149"/>
    <n v="149"/>
    <s v="ORD12150"/>
    <x v="905"/>
    <x v="4"/>
    <x v="2"/>
    <n v="3"/>
    <s v="very good"/>
    <s v="REV22150"/>
    <d v="2023-07-10T00:00:00"/>
  </r>
  <r>
    <s v="CUST2340"/>
    <s v="Nicole"/>
    <s v="Thompson"/>
    <x v="1729"/>
    <x v="0"/>
    <x v="2"/>
    <x v="1"/>
    <s v="PROD111"/>
    <x v="2"/>
    <x v="2"/>
    <n v="1"/>
    <n v="59"/>
    <n v="59"/>
    <s v="ORD12151"/>
    <x v="543"/>
    <x v="2"/>
    <x v="2"/>
    <n v="4"/>
    <s v="very bad"/>
    <s v="REV22151"/>
    <d v="2024-01-03T00:00:00"/>
  </r>
  <r>
    <s v="CUST4977"/>
    <s v="Sandra"/>
    <s v="Davenport"/>
    <x v="1128"/>
    <x v="1"/>
    <x v="1"/>
    <x v="0"/>
    <s v="PROD114"/>
    <x v="14"/>
    <x v="4"/>
    <n v="4"/>
    <n v="25"/>
    <n v="100"/>
    <s v="ORD12152"/>
    <x v="628"/>
    <x v="1"/>
    <x v="1"/>
    <n v="4"/>
    <s v="very good"/>
    <s v="REV22152"/>
    <d v="2023-06-16T00:00:00"/>
  </r>
  <r>
    <s v="CUST5010"/>
    <s v="Amanda"/>
    <s v="Miller"/>
    <x v="1543"/>
    <x v="1"/>
    <x v="1"/>
    <x v="8"/>
    <s v="PROD107"/>
    <x v="3"/>
    <x v="3"/>
    <n v="1"/>
    <n v="399"/>
    <n v="399"/>
    <s v="ORD12153"/>
    <x v="641"/>
    <x v="2"/>
    <x v="0"/>
    <n v="2"/>
    <s v="bad"/>
    <s v="REV22153"/>
    <d v="2024-06-09T00:00:00"/>
  </r>
  <r>
    <s v="CUST1000"/>
    <s v="Zachary"/>
    <s v="Jones"/>
    <x v="1730"/>
    <x v="1"/>
    <x v="1"/>
    <x v="8"/>
    <s v="PROD110"/>
    <x v="11"/>
    <x v="5"/>
    <n v="4"/>
    <n v="80"/>
    <n v="320"/>
    <s v="ORD12154"/>
    <x v="578"/>
    <x v="2"/>
    <x v="1"/>
    <n v="2"/>
    <s v="good"/>
    <s v="REV22154"/>
    <d v="2025-02-18T00:00:00"/>
  </r>
  <r>
    <s v="CUST5003"/>
    <s v="Jessica"/>
    <s v="Jones"/>
    <x v="550"/>
    <x v="0"/>
    <x v="2"/>
    <x v="4"/>
    <s v="PROD109"/>
    <x v="8"/>
    <x v="5"/>
    <n v="3"/>
    <n v="129"/>
    <n v="387"/>
    <s v="ORD12155"/>
    <x v="803"/>
    <x v="0"/>
    <x v="2"/>
    <n v="3"/>
    <s v="good"/>
    <s v="REV22155"/>
    <d v="2023-07-16T00:00:00"/>
  </r>
  <r>
    <s v="CUST3381"/>
    <s v="Jennifer"/>
    <s v="Berg"/>
    <x v="1511"/>
    <x v="0"/>
    <x v="1"/>
    <x v="0"/>
    <s v="PROD103"/>
    <x v="1"/>
    <x v="1"/>
    <n v="1"/>
    <n v="59"/>
    <n v="59"/>
    <s v="ORD12156"/>
    <x v="950"/>
    <x v="4"/>
    <x v="2"/>
    <n v="1"/>
    <s v="very bad"/>
    <s v="REV22156"/>
    <d v="2023-06-21T00:00:00"/>
  </r>
  <r>
    <s v="CUST5811"/>
    <s v="Andrew"/>
    <s v="Hampton"/>
    <x v="431"/>
    <x v="1"/>
    <x v="2"/>
    <x v="5"/>
    <s v="PROD107"/>
    <x v="3"/>
    <x v="3"/>
    <n v="5"/>
    <n v="399"/>
    <n v="1995"/>
    <s v="ORD12157"/>
    <x v="846"/>
    <x v="1"/>
    <x v="2"/>
    <n v="2"/>
    <s v="good"/>
    <s v="REV22157"/>
    <d v="2024-08-10T00:00:00"/>
  </r>
  <r>
    <s v="CUST5165"/>
    <s v="Derek"/>
    <s v="Anderson"/>
    <x v="1055"/>
    <x v="0"/>
    <x v="0"/>
    <x v="4"/>
    <s v="PROD102"/>
    <x v="6"/>
    <x v="0"/>
    <n v="1"/>
    <n v="199"/>
    <n v="199"/>
    <s v="ORD12158"/>
    <x v="600"/>
    <x v="4"/>
    <x v="2"/>
    <n v="2"/>
    <s v="good"/>
    <s v="REV22158"/>
    <d v="2024-02-28T00:00:00"/>
  </r>
  <r>
    <s v="CUST5206"/>
    <s v="Laura"/>
    <s v="Suarez"/>
    <x v="1731"/>
    <x v="2"/>
    <x v="1"/>
    <x v="8"/>
    <s v="PROD114"/>
    <x v="14"/>
    <x v="4"/>
    <n v="3"/>
    <n v="25"/>
    <n v="75"/>
    <s v="ORD12159"/>
    <x v="86"/>
    <x v="0"/>
    <x v="2"/>
    <n v="1"/>
    <s v="good"/>
    <s v="REV22159"/>
    <d v="2022-11-06T00:00:00"/>
  </r>
  <r>
    <s v="CUST1243"/>
    <s v="Kimberly"/>
    <s v="Martinez"/>
    <x v="1732"/>
    <x v="0"/>
    <x v="1"/>
    <x v="6"/>
    <s v="PROD107"/>
    <x v="3"/>
    <x v="3"/>
    <n v="3"/>
    <n v="399"/>
    <n v="1197"/>
    <s v="ORD12160"/>
    <x v="951"/>
    <x v="1"/>
    <x v="0"/>
    <n v="5"/>
    <s v="very bad"/>
    <s v="REV22160"/>
    <d v="2023-05-01T00:00:00"/>
  </r>
  <r>
    <s v="CUST4837"/>
    <s v="Shelia"/>
    <s v="Martin"/>
    <x v="1733"/>
    <x v="0"/>
    <x v="0"/>
    <x v="7"/>
    <s v="PROD100"/>
    <x v="9"/>
    <x v="0"/>
    <n v="5"/>
    <n v="999"/>
    <n v="4995"/>
    <s v="ORD12161"/>
    <x v="484"/>
    <x v="4"/>
    <x v="2"/>
    <n v="4"/>
    <s v="average"/>
    <s v="REV22161"/>
    <d v="2023-03-09T00:00:00"/>
  </r>
  <r>
    <s v="CUST2424"/>
    <s v="Kevin"/>
    <s v="Taylor"/>
    <x v="1734"/>
    <x v="0"/>
    <x v="2"/>
    <x v="4"/>
    <s v="PROD109"/>
    <x v="8"/>
    <x v="5"/>
    <n v="5"/>
    <n v="129"/>
    <n v="645"/>
    <s v="ORD12162"/>
    <x v="407"/>
    <x v="0"/>
    <x v="1"/>
    <n v="3"/>
    <s v="bad"/>
    <s v="REV22162"/>
    <d v="2025-05-09T00:00:00"/>
  </r>
  <r>
    <s v="CUST3135"/>
    <s v="Hannah"/>
    <s v="Brock"/>
    <x v="1735"/>
    <x v="0"/>
    <x v="1"/>
    <x v="3"/>
    <s v="PROD104"/>
    <x v="12"/>
    <x v="1"/>
    <n v="2"/>
    <n v="120"/>
    <n v="240"/>
    <s v="ORD12163"/>
    <x v="581"/>
    <x v="3"/>
    <x v="0"/>
    <n v="3"/>
    <s v="bad"/>
    <s v="REV22163"/>
    <d v="2024-08-28T00:00:00"/>
  </r>
  <r>
    <s v="CUST4229"/>
    <s v="Dillon"/>
    <s v="Mitchell"/>
    <x v="1736"/>
    <x v="1"/>
    <x v="1"/>
    <x v="2"/>
    <s v="PROD104"/>
    <x v="12"/>
    <x v="1"/>
    <n v="4"/>
    <n v="120"/>
    <n v="480"/>
    <s v="ORD12164"/>
    <x v="952"/>
    <x v="4"/>
    <x v="1"/>
    <n v="1"/>
    <s v="very good"/>
    <s v="REV22164"/>
    <d v="2024-10-01T00:00:00"/>
  </r>
  <r>
    <s v="CUST3621"/>
    <s v="Marvin"/>
    <s v="Malone"/>
    <x v="1737"/>
    <x v="0"/>
    <x v="2"/>
    <x v="5"/>
    <s v="PROD102"/>
    <x v="6"/>
    <x v="0"/>
    <n v="2"/>
    <n v="199"/>
    <n v="398"/>
    <s v="ORD12165"/>
    <x v="898"/>
    <x v="2"/>
    <x v="2"/>
    <n v="2"/>
    <s v="very bad"/>
    <s v="REV22165"/>
    <d v="2025-07-12T00:00:00"/>
  </r>
  <r>
    <s v="CUST4024"/>
    <s v="Robert"/>
    <s v="Butler"/>
    <x v="1738"/>
    <x v="2"/>
    <x v="1"/>
    <x v="8"/>
    <s v="PROD103"/>
    <x v="1"/>
    <x v="1"/>
    <n v="3"/>
    <n v="59"/>
    <n v="177"/>
    <s v="ORD12166"/>
    <x v="953"/>
    <x v="3"/>
    <x v="0"/>
    <n v="5"/>
    <s v="bad"/>
    <s v="REV22166"/>
    <d v="2024-11-27T00:00:00"/>
  </r>
  <r>
    <s v="CUST5361"/>
    <s v="George"/>
    <s v="Casey"/>
    <x v="1739"/>
    <x v="2"/>
    <x v="2"/>
    <x v="7"/>
    <s v="PROD109"/>
    <x v="8"/>
    <x v="5"/>
    <n v="4"/>
    <n v="129"/>
    <n v="516"/>
    <s v="ORD12167"/>
    <x v="522"/>
    <x v="0"/>
    <x v="1"/>
    <n v="2"/>
    <s v="average"/>
    <s v="REV22167"/>
    <d v="2023-04-29T00:00:00"/>
  </r>
  <r>
    <s v="CUST4744"/>
    <s v="Joshua"/>
    <s v="Choi"/>
    <x v="1740"/>
    <x v="2"/>
    <x v="2"/>
    <x v="1"/>
    <s v="PROD104"/>
    <x v="12"/>
    <x v="1"/>
    <n v="3"/>
    <n v="120"/>
    <n v="360"/>
    <s v="ORD12168"/>
    <x v="954"/>
    <x v="2"/>
    <x v="2"/>
    <n v="4"/>
    <s v="very good"/>
    <s v="REV22168"/>
    <d v="2025-02-24T00:00:00"/>
  </r>
  <r>
    <s v="CUST5529"/>
    <s v="Nichole"/>
    <s v="Oconnell"/>
    <x v="359"/>
    <x v="0"/>
    <x v="0"/>
    <x v="9"/>
    <s v="PROD106"/>
    <x v="5"/>
    <x v="3"/>
    <n v="5"/>
    <n v="99"/>
    <n v="495"/>
    <s v="ORD12169"/>
    <x v="487"/>
    <x v="2"/>
    <x v="1"/>
    <n v="1"/>
    <s v="average"/>
    <s v="REV22169"/>
    <d v="2024-08-08T00:00:00"/>
  </r>
  <r>
    <s v="CUST1969"/>
    <s v="Caleb"/>
    <s v="Townsend"/>
    <x v="1741"/>
    <x v="1"/>
    <x v="2"/>
    <x v="8"/>
    <s v="PROD110"/>
    <x v="11"/>
    <x v="5"/>
    <n v="1"/>
    <n v="80"/>
    <n v="80"/>
    <s v="ORD12170"/>
    <x v="955"/>
    <x v="3"/>
    <x v="2"/>
    <n v="5"/>
    <s v="average"/>
    <s v="REV22170"/>
    <d v="2023-06-07T00:00:00"/>
  </r>
  <r>
    <s v="CUST5148"/>
    <s v="Lisa"/>
    <s v="Davis"/>
    <x v="1426"/>
    <x v="0"/>
    <x v="2"/>
    <x v="5"/>
    <s v="PROD102"/>
    <x v="6"/>
    <x v="0"/>
    <n v="3"/>
    <n v="199"/>
    <n v="597"/>
    <s v="ORD12171"/>
    <x v="956"/>
    <x v="3"/>
    <x v="0"/>
    <n v="3"/>
    <s v="average"/>
    <s v="REV22171"/>
    <d v="2023-08-09T00:00:00"/>
  </r>
  <r>
    <s v="CUST1387"/>
    <s v="Daniel"/>
    <s v="Suarez"/>
    <x v="1358"/>
    <x v="1"/>
    <x v="2"/>
    <x v="9"/>
    <s v="PROD105"/>
    <x v="4"/>
    <x v="1"/>
    <n v="5"/>
    <n v="110"/>
    <n v="550"/>
    <s v="ORD12172"/>
    <x v="586"/>
    <x v="3"/>
    <x v="0"/>
    <n v="4"/>
    <s v="bad"/>
    <s v="REV22172"/>
    <d v="2025-01-07T00:00:00"/>
  </r>
  <r>
    <s v="CUST3783"/>
    <s v="Amber"/>
    <s v="Taylor"/>
    <x v="1742"/>
    <x v="1"/>
    <x v="0"/>
    <x v="7"/>
    <s v="PROD104"/>
    <x v="12"/>
    <x v="1"/>
    <n v="2"/>
    <n v="120"/>
    <n v="240"/>
    <s v="ORD12173"/>
    <x v="944"/>
    <x v="2"/>
    <x v="1"/>
    <n v="5"/>
    <s v="good"/>
    <s v="REV22173"/>
    <d v="2024-12-15T00:00:00"/>
  </r>
  <r>
    <s v="CUST1103"/>
    <s v="Susan"/>
    <s v="Lewis"/>
    <x v="263"/>
    <x v="0"/>
    <x v="1"/>
    <x v="9"/>
    <s v="PROD106"/>
    <x v="5"/>
    <x v="3"/>
    <n v="5"/>
    <n v="99"/>
    <n v="495"/>
    <s v="ORD12174"/>
    <x v="889"/>
    <x v="3"/>
    <x v="1"/>
    <n v="3"/>
    <s v="bad"/>
    <s v="REV22174"/>
    <d v="2023-01-27T00:00:00"/>
  </r>
  <r>
    <s v="CUST3050"/>
    <s v="Jordan"/>
    <s v="Dalton"/>
    <x v="1743"/>
    <x v="2"/>
    <x v="2"/>
    <x v="7"/>
    <s v="PROD109"/>
    <x v="8"/>
    <x v="5"/>
    <n v="5"/>
    <n v="129"/>
    <n v="645"/>
    <s v="ORD12175"/>
    <x v="957"/>
    <x v="3"/>
    <x v="1"/>
    <n v="3"/>
    <s v="average"/>
    <s v="REV22175"/>
    <d v="2024-02-12T00:00:00"/>
  </r>
  <r>
    <s v="CUST3242"/>
    <s v="Kimberly"/>
    <s v="Grant"/>
    <x v="1744"/>
    <x v="1"/>
    <x v="1"/>
    <x v="5"/>
    <s v="PROD111"/>
    <x v="2"/>
    <x v="2"/>
    <n v="4"/>
    <n v="59"/>
    <n v="236"/>
    <s v="ORD12176"/>
    <x v="772"/>
    <x v="1"/>
    <x v="2"/>
    <n v="3"/>
    <s v="good"/>
    <s v="REV22176"/>
    <d v="2023-04-11T00:00:00"/>
  </r>
  <r>
    <s v="CUST2633"/>
    <s v="Lawrence"/>
    <s v="Hughes"/>
    <x v="384"/>
    <x v="2"/>
    <x v="0"/>
    <x v="8"/>
    <s v="PROD110"/>
    <x v="11"/>
    <x v="5"/>
    <n v="3"/>
    <n v="80"/>
    <n v="240"/>
    <s v="ORD12177"/>
    <x v="109"/>
    <x v="4"/>
    <x v="2"/>
    <n v="3"/>
    <s v="very bad"/>
    <s v="REV22177"/>
    <d v="2025-05-07T00:00:00"/>
  </r>
  <r>
    <s v="CUST1104"/>
    <s v="George"/>
    <s v="Stark"/>
    <x v="963"/>
    <x v="1"/>
    <x v="1"/>
    <x v="9"/>
    <s v="PROD107"/>
    <x v="3"/>
    <x v="3"/>
    <n v="5"/>
    <n v="399"/>
    <n v="1995"/>
    <s v="ORD12178"/>
    <x v="216"/>
    <x v="3"/>
    <x v="2"/>
    <n v="5"/>
    <s v="very good"/>
    <s v="REV22178"/>
    <d v="2024-02-29T00:00:00"/>
  </r>
  <r>
    <s v="CUST4723"/>
    <s v="David"/>
    <s v="Mills"/>
    <x v="1513"/>
    <x v="0"/>
    <x v="2"/>
    <x v="9"/>
    <s v="PROD107"/>
    <x v="3"/>
    <x v="3"/>
    <n v="2"/>
    <n v="399"/>
    <n v="798"/>
    <s v="ORD12179"/>
    <x v="907"/>
    <x v="3"/>
    <x v="2"/>
    <n v="2"/>
    <s v="very bad"/>
    <s v="REV22179"/>
    <d v="2024-04-26T00:00:00"/>
  </r>
  <r>
    <s v="CUST1446"/>
    <s v="Robert"/>
    <s v="Serrano"/>
    <x v="1745"/>
    <x v="1"/>
    <x v="2"/>
    <x v="8"/>
    <s v="PROD105"/>
    <x v="4"/>
    <x v="1"/>
    <n v="4"/>
    <n v="110"/>
    <n v="440"/>
    <s v="ORD12180"/>
    <x v="745"/>
    <x v="0"/>
    <x v="2"/>
    <n v="1"/>
    <s v="very good"/>
    <s v="REV22180"/>
    <d v="2025-08-09T00:00:00"/>
  </r>
  <r>
    <s v="CUST2342"/>
    <s v="James"/>
    <s v="Keith"/>
    <x v="1746"/>
    <x v="0"/>
    <x v="0"/>
    <x v="8"/>
    <s v="PROD104"/>
    <x v="12"/>
    <x v="1"/>
    <n v="3"/>
    <n v="120"/>
    <n v="360"/>
    <s v="ORD12181"/>
    <x v="591"/>
    <x v="4"/>
    <x v="1"/>
    <n v="2"/>
    <s v="very bad"/>
    <s v="REV22181"/>
    <d v="2023-06-11T00:00:00"/>
  </r>
  <r>
    <s v="CUST4057"/>
    <s v="Mariah"/>
    <s v="Daniels"/>
    <x v="1747"/>
    <x v="2"/>
    <x v="1"/>
    <x v="8"/>
    <s v="PROD109"/>
    <x v="8"/>
    <x v="5"/>
    <n v="5"/>
    <n v="129"/>
    <n v="645"/>
    <s v="ORD12182"/>
    <x v="861"/>
    <x v="3"/>
    <x v="1"/>
    <n v="2"/>
    <s v="very good"/>
    <s v="REV22182"/>
    <d v="2022-10-28T00:00:00"/>
  </r>
  <r>
    <s v="CUST3886"/>
    <s v="Julia"/>
    <s v="Miller"/>
    <x v="1748"/>
    <x v="2"/>
    <x v="0"/>
    <x v="8"/>
    <s v="PROD106"/>
    <x v="5"/>
    <x v="3"/>
    <n v="3"/>
    <n v="99"/>
    <n v="297"/>
    <s v="ORD12183"/>
    <x v="375"/>
    <x v="1"/>
    <x v="2"/>
    <n v="3"/>
    <s v="average"/>
    <s v="REV22183"/>
    <d v="2023-12-02T00:00:00"/>
  </r>
  <r>
    <s v="CUST3620"/>
    <s v="Kyle"/>
    <s v="Miller"/>
    <x v="779"/>
    <x v="1"/>
    <x v="0"/>
    <x v="9"/>
    <s v="PROD107"/>
    <x v="3"/>
    <x v="3"/>
    <n v="4"/>
    <n v="399"/>
    <n v="1596"/>
    <s v="ORD12184"/>
    <x v="78"/>
    <x v="2"/>
    <x v="0"/>
    <n v="3"/>
    <s v="bad"/>
    <s v="REV22184"/>
    <d v="2025-03-12T00:00:00"/>
  </r>
  <r>
    <s v="CUST1053"/>
    <s v="Tyler"/>
    <s v="Warren"/>
    <x v="1749"/>
    <x v="0"/>
    <x v="0"/>
    <x v="1"/>
    <s v="PROD111"/>
    <x v="2"/>
    <x v="2"/>
    <n v="3"/>
    <n v="59"/>
    <n v="177"/>
    <s v="ORD12185"/>
    <x v="958"/>
    <x v="4"/>
    <x v="0"/>
    <n v="2"/>
    <s v="average"/>
    <s v="REV22185"/>
    <d v="2025-03-09T00:00:00"/>
  </r>
  <r>
    <s v="CUST5520"/>
    <s v="Matthew"/>
    <s v="Smith"/>
    <x v="1750"/>
    <x v="1"/>
    <x v="2"/>
    <x v="9"/>
    <s v="PROD102"/>
    <x v="6"/>
    <x v="0"/>
    <n v="5"/>
    <n v="199"/>
    <n v="995"/>
    <s v="ORD12186"/>
    <x v="959"/>
    <x v="0"/>
    <x v="2"/>
    <n v="5"/>
    <s v="very bad"/>
    <s v="REV22186"/>
    <d v="2023-11-12T00:00:00"/>
  </r>
  <r>
    <s v="CUST4552"/>
    <s v="Dana"/>
    <s v="Wilkerson"/>
    <x v="1751"/>
    <x v="1"/>
    <x v="0"/>
    <x v="6"/>
    <s v="PROD113"/>
    <x v="7"/>
    <x v="4"/>
    <n v="5"/>
    <n v="149"/>
    <n v="745"/>
    <s v="ORD12187"/>
    <x v="220"/>
    <x v="4"/>
    <x v="1"/>
    <n v="1"/>
    <s v="average"/>
    <s v="REV22187"/>
    <d v="2023-05-10T00:00:00"/>
  </r>
  <r>
    <s v="CUST5050"/>
    <s v="Amanda"/>
    <s v="Mcclain"/>
    <x v="382"/>
    <x v="1"/>
    <x v="2"/>
    <x v="4"/>
    <s v="PROD106"/>
    <x v="5"/>
    <x v="3"/>
    <n v="4"/>
    <n v="99"/>
    <n v="396"/>
    <s v="ORD12188"/>
    <x v="960"/>
    <x v="3"/>
    <x v="0"/>
    <n v="4"/>
    <s v="bad"/>
    <s v="REV22188"/>
    <d v="2025-06-11T00:00:00"/>
  </r>
  <r>
    <s v="CUST2438"/>
    <s v="Michael"/>
    <s v="Davis"/>
    <x v="397"/>
    <x v="1"/>
    <x v="0"/>
    <x v="5"/>
    <s v="PROD100"/>
    <x v="9"/>
    <x v="0"/>
    <n v="4"/>
    <n v="999"/>
    <n v="3996"/>
    <s v="ORD12189"/>
    <x v="180"/>
    <x v="2"/>
    <x v="1"/>
    <n v="1"/>
    <s v="very bad"/>
    <s v="REV22189"/>
    <d v="2024-09-01T00:00:00"/>
  </r>
  <r>
    <s v="CUST5519"/>
    <s v="Brian"/>
    <s v="Gomez"/>
    <x v="1454"/>
    <x v="2"/>
    <x v="0"/>
    <x v="2"/>
    <s v="PROD104"/>
    <x v="12"/>
    <x v="1"/>
    <n v="4"/>
    <n v="120"/>
    <n v="480"/>
    <s v="ORD12190"/>
    <x v="513"/>
    <x v="2"/>
    <x v="1"/>
    <n v="3"/>
    <s v="good"/>
    <s v="REV22190"/>
    <d v="2023-09-23T00:00:00"/>
  </r>
  <r>
    <s v="CUST1364"/>
    <s v="Dawn"/>
    <s v="Reyes"/>
    <x v="1752"/>
    <x v="2"/>
    <x v="2"/>
    <x v="8"/>
    <s v="PROD106"/>
    <x v="5"/>
    <x v="3"/>
    <n v="3"/>
    <n v="99"/>
    <n v="297"/>
    <s v="ORD12191"/>
    <x v="22"/>
    <x v="0"/>
    <x v="0"/>
    <n v="4"/>
    <s v="good"/>
    <s v="REV22191"/>
    <d v="2023-01-11T00:00:00"/>
  </r>
  <r>
    <s v="CUST2797"/>
    <s v="Kenneth"/>
    <s v="Davis"/>
    <x v="1753"/>
    <x v="1"/>
    <x v="0"/>
    <x v="4"/>
    <s v="PROD113"/>
    <x v="7"/>
    <x v="4"/>
    <n v="4"/>
    <n v="149"/>
    <n v="596"/>
    <s v="ORD12192"/>
    <x v="262"/>
    <x v="3"/>
    <x v="2"/>
    <n v="2"/>
    <s v="very good"/>
    <s v="REV22192"/>
    <d v="2022-09-01T00:00:00"/>
  </r>
  <r>
    <s v="CUST1478"/>
    <s v="Erin"/>
    <s v="Taylor"/>
    <x v="1754"/>
    <x v="0"/>
    <x v="2"/>
    <x v="1"/>
    <s v="PROD101"/>
    <x v="13"/>
    <x v="0"/>
    <n v="1"/>
    <n v="899"/>
    <n v="899"/>
    <s v="ORD12193"/>
    <x v="808"/>
    <x v="3"/>
    <x v="0"/>
    <n v="5"/>
    <s v="bad"/>
    <s v="REV22193"/>
    <d v="2024-08-26T00:00:00"/>
  </r>
  <r>
    <s v="CUST4753"/>
    <s v="Shawn"/>
    <s v="Jones"/>
    <x v="1755"/>
    <x v="1"/>
    <x v="1"/>
    <x v="3"/>
    <s v="PROD106"/>
    <x v="5"/>
    <x v="3"/>
    <n v="3"/>
    <n v="99"/>
    <n v="297"/>
    <s v="ORD12194"/>
    <x v="722"/>
    <x v="0"/>
    <x v="1"/>
    <n v="5"/>
    <s v="bad"/>
    <s v="REV22194"/>
    <d v="2023-08-15T00:00:00"/>
  </r>
  <r>
    <s v="CUST4177"/>
    <s v="Joshua"/>
    <s v="Taylor"/>
    <x v="1756"/>
    <x v="0"/>
    <x v="0"/>
    <x v="2"/>
    <s v="PROD112"/>
    <x v="10"/>
    <x v="2"/>
    <n v="3"/>
    <n v="199"/>
    <n v="597"/>
    <s v="ORD12195"/>
    <x v="743"/>
    <x v="0"/>
    <x v="1"/>
    <n v="3"/>
    <s v="very good"/>
    <s v="REV22195"/>
    <d v="2023-08-05T00:00:00"/>
  </r>
  <r>
    <s v="CUST5415"/>
    <s v="Lori"/>
    <s v="Gomez"/>
    <x v="1757"/>
    <x v="0"/>
    <x v="0"/>
    <x v="3"/>
    <s v="PROD100"/>
    <x v="9"/>
    <x v="0"/>
    <n v="1"/>
    <n v="999"/>
    <n v="999"/>
    <s v="ORD12196"/>
    <x v="83"/>
    <x v="0"/>
    <x v="2"/>
    <n v="3"/>
    <s v="very good"/>
    <s v="REV22196"/>
    <d v="2023-06-26T00:00:00"/>
  </r>
  <r>
    <s v="CUST1195"/>
    <s v="Heather"/>
    <s v="Oneill"/>
    <x v="1758"/>
    <x v="0"/>
    <x v="1"/>
    <x v="6"/>
    <s v="PROD102"/>
    <x v="6"/>
    <x v="0"/>
    <n v="5"/>
    <n v="199"/>
    <n v="995"/>
    <s v="ORD12197"/>
    <x v="484"/>
    <x v="0"/>
    <x v="1"/>
    <n v="3"/>
    <s v="very good"/>
    <s v="REV22197"/>
    <d v="2023-03-18T00:00:00"/>
  </r>
  <r>
    <s v="CUST2109"/>
    <s v="Emily"/>
    <s v="Russell"/>
    <x v="1355"/>
    <x v="0"/>
    <x v="0"/>
    <x v="3"/>
    <s v="PROD108"/>
    <x v="0"/>
    <x v="0"/>
    <n v="2"/>
    <n v="229"/>
    <n v="458"/>
    <s v="ORD12198"/>
    <x v="143"/>
    <x v="0"/>
    <x v="1"/>
    <n v="1"/>
    <s v="bad"/>
    <s v="REV22198"/>
    <d v="2023-03-19T00:00:00"/>
  </r>
  <r>
    <s v="CUST5763"/>
    <s v="Kathleen"/>
    <s v="Lane"/>
    <x v="1759"/>
    <x v="2"/>
    <x v="2"/>
    <x v="8"/>
    <s v="PROD110"/>
    <x v="11"/>
    <x v="5"/>
    <n v="1"/>
    <n v="80"/>
    <n v="80"/>
    <s v="ORD12199"/>
    <x v="633"/>
    <x v="4"/>
    <x v="1"/>
    <n v="3"/>
    <s v="good"/>
    <s v="REV22199"/>
    <d v="2025-02-28T00:00:00"/>
  </r>
  <r>
    <s v="CUST1392"/>
    <s v="Christine"/>
    <s v="Bryant"/>
    <x v="1760"/>
    <x v="1"/>
    <x v="2"/>
    <x v="0"/>
    <s v="PROD103"/>
    <x v="1"/>
    <x v="1"/>
    <n v="5"/>
    <n v="59"/>
    <n v="295"/>
    <s v="ORD12200"/>
    <x v="890"/>
    <x v="0"/>
    <x v="1"/>
    <n v="2"/>
    <s v="good"/>
    <s v="REV22200"/>
    <d v="2023-05-26T00:00:00"/>
  </r>
  <r>
    <s v="CUST2851"/>
    <s v="Brad"/>
    <s v="Decker"/>
    <x v="1761"/>
    <x v="1"/>
    <x v="1"/>
    <x v="5"/>
    <s v="PROD106"/>
    <x v="5"/>
    <x v="3"/>
    <n v="4"/>
    <n v="99"/>
    <n v="396"/>
    <s v="ORD12201"/>
    <x v="380"/>
    <x v="2"/>
    <x v="2"/>
    <n v="4"/>
    <s v="very bad"/>
    <s v="REV22201"/>
    <d v="2023-10-08T00:00:00"/>
  </r>
  <r>
    <s v="CUST4143"/>
    <s v="Angela"/>
    <s v="Reed"/>
    <x v="1762"/>
    <x v="1"/>
    <x v="1"/>
    <x v="0"/>
    <s v="PROD104"/>
    <x v="12"/>
    <x v="1"/>
    <n v="1"/>
    <n v="120"/>
    <n v="120"/>
    <s v="ORD12202"/>
    <x v="378"/>
    <x v="1"/>
    <x v="2"/>
    <n v="2"/>
    <s v="average"/>
    <s v="REV22202"/>
    <d v="2024-04-06T00:00:00"/>
  </r>
  <r>
    <s v="CUST2368"/>
    <s v="Timothy"/>
    <s v="Brown"/>
    <x v="1763"/>
    <x v="0"/>
    <x v="1"/>
    <x v="3"/>
    <s v="PROD102"/>
    <x v="6"/>
    <x v="0"/>
    <n v="2"/>
    <n v="199"/>
    <n v="398"/>
    <s v="ORD12203"/>
    <x v="853"/>
    <x v="1"/>
    <x v="1"/>
    <n v="2"/>
    <s v="bad"/>
    <s v="REV22203"/>
    <d v="2024-07-25T00:00:00"/>
  </r>
  <r>
    <s v="CUST5532"/>
    <s v="Sophia"/>
    <s v="Parker"/>
    <x v="1764"/>
    <x v="2"/>
    <x v="1"/>
    <x v="1"/>
    <s v="PROD101"/>
    <x v="13"/>
    <x v="0"/>
    <n v="4"/>
    <n v="899"/>
    <n v="3596"/>
    <s v="ORD12204"/>
    <x v="961"/>
    <x v="2"/>
    <x v="1"/>
    <n v="3"/>
    <s v="bad"/>
    <s v="REV22204"/>
    <d v="2025-01-11T00:00:00"/>
  </r>
  <r>
    <s v="CUST1035"/>
    <s v="John"/>
    <s v="Berg"/>
    <x v="1765"/>
    <x v="1"/>
    <x v="0"/>
    <x v="9"/>
    <s v="PROD103"/>
    <x v="1"/>
    <x v="1"/>
    <n v="4"/>
    <n v="59"/>
    <n v="236"/>
    <s v="ORD12205"/>
    <x v="921"/>
    <x v="3"/>
    <x v="1"/>
    <n v="5"/>
    <s v="average"/>
    <s v="REV22205"/>
    <d v="2023-09-13T00:00:00"/>
  </r>
  <r>
    <s v="CUST4022"/>
    <s v="Calvin"/>
    <s v="Davis"/>
    <x v="1766"/>
    <x v="1"/>
    <x v="1"/>
    <x v="0"/>
    <s v="PROD104"/>
    <x v="12"/>
    <x v="1"/>
    <n v="4"/>
    <n v="120"/>
    <n v="480"/>
    <s v="ORD12206"/>
    <x v="600"/>
    <x v="0"/>
    <x v="2"/>
    <n v="2"/>
    <s v="average"/>
    <s v="REV22206"/>
    <d v="2023-11-13T00:00:00"/>
  </r>
  <r>
    <s v="CUST3271"/>
    <s v="Steven"/>
    <s v="Parsons"/>
    <x v="1302"/>
    <x v="0"/>
    <x v="0"/>
    <x v="4"/>
    <s v="PROD112"/>
    <x v="10"/>
    <x v="2"/>
    <n v="1"/>
    <n v="199"/>
    <n v="199"/>
    <s v="ORD12207"/>
    <x v="855"/>
    <x v="2"/>
    <x v="1"/>
    <n v="2"/>
    <s v="bad"/>
    <s v="REV22207"/>
    <d v="2024-09-25T00:00:00"/>
  </r>
  <r>
    <s v="CUST2792"/>
    <s v="Lydia"/>
    <s v="Johnson"/>
    <x v="929"/>
    <x v="2"/>
    <x v="2"/>
    <x v="7"/>
    <s v="PROD112"/>
    <x v="10"/>
    <x v="2"/>
    <n v="4"/>
    <n v="199"/>
    <n v="796"/>
    <s v="ORD12208"/>
    <x v="675"/>
    <x v="0"/>
    <x v="0"/>
    <n v="4"/>
    <s v="very good"/>
    <s v="REV22208"/>
    <d v="2025-04-30T00:00:00"/>
  </r>
  <r>
    <s v="CUST3076"/>
    <s v="Frank"/>
    <s v="Wilson"/>
    <x v="1767"/>
    <x v="0"/>
    <x v="1"/>
    <x v="1"/>
    <s v="PROD105"/>
    <x v="4"/>
    <x v="1"/>
    <n v="5"/>
    <n v="110"/>
    <n v="550"/>
    <s v="ORD12209"/>
    <x v="505"/>
    <x v="0"/>
    <x v="1"/>
    <n v="4"/>
    <s v="very good"/>
    <s v="REV22209"/>
    <d v="2023-06-01T00:00:00"/>
  </r>
  <r>
    <s v="CUST4769"/>
    <s v="Mary"/>
    <s v="Morris"/>
    <x v="1768"/>
    <x v="0"/>
    <x v="2"/>
    <x v="8"/>
    <s v="PROD108"/>
    <x v="0"/>
    <x v="0"/>
    <n v="1"/>
    <n v="229"/>
    <n v="229"/>
    <s v="ORD12210"/>
    <x v="267"/>
    <x v="2"/>
    <x v="0"/>
    <n v="3"/>
    <s v="very bad"/>
    <s v="REV22210"/>
    <d v="2023-06-30T00:00:00"/>
  </r>
  <r>
    <s v="CUST1232"/>
    <s v="Michele"/>
    <s v="Martinez"/>
    <x v="1769"/>
    <x v="1"/>
    <x v="0"/>
    <x v="8"/>
    <s v="PROD102"/>
    <x v="6"/>
    <x v="0"/>
    <n v="4"/>
    <n v="199"/>
    <n v="796"/>
    <s v="ORD12211"/>
    <x v="793"/>
    <x v="0"/>
    <x v="0"/>
    <n v="2"/>
    <s v="average"/>
    <s v="REV22211"/>
    <d v="2023-03-08T00:00:00"/>
  </r>
  <r>
    <s v="CUST5780"/>
    <s v="Christopher"/>
    <s v="Berry"/>
    <x v="1770"/>
    <x v="1"/>
    <x v="2"/>
    <x v="2"/>
    <s v="PROD107"/>
    <x v="3"/>
    <x v="3"/>
    <n v="2"/>
    <n v="399"/>
    <n v="798"/>
    <s v="ORD12212"/>
    <x v="149"/>
    <x v="3"/>
    <x v="0"/>
    <n v="5"/>
    <s v="average"/>
    <s v="REV22212"/>
    <d v="2024-11-09T00:00:00"/>
  </r>
  <r>
    <s v="CUST4885"/>
    <s v="Kim"/>
    <s v="Sanchez"/>
    <x v="871"/>
    <x v="0"/>
    <x v="2"/>
    <x v="6"/>
    <s v="PROD104"/>
    <x v="12"/>
    <x v="1"/>
    <n v="4"/>
    <n v="120"/>
    <n v="480"/>
    <s v="ORD12213"/>
    <x v="803"/>
    <x v="1"/>
    <x v="2"/>
    <n v="5"/>
    <s v="average"/>
    <s v="REV22213"/>
    <d v="2024-10-11T00:00:00"/>
  </r>
  <r>
    <s v="CUST1252"/>
    <s v="Richard"/>
    <s v="Hamilton"/>
    <x v="1771"/>
    <x v="0"/>
    <x v="1"/>
    <x v="9"/>
    <s v="PROD110"/>
    <x v="11"/>
    <x v="5"/>
    <n v="2"/>
    <n v="80"/>
    <n v="160"/>
    <s v="ORD12214"/>
    <x v="641"/>
    <x v="0"/>
    <x v="2"/>
    <n v="1"/>
    <s v="bad"/>
    <s v="REV22214"/>
    <d v="2025-08-21T00:00:00"/>
  </r>
  <r>
    <s v="CUST4523"/>
    <s v="Amanda"/>
    <s v="Ramos"/>
    <x v="1772"/>
    <x v="2"/>
    <x v="0"/>
    <x v="8"/>
    <s v="PROD106"/>
    <x v="5"/>
    <x v="3"/>
    <n v="1"/>
    <n v="99"/>
    <n v="99"/>
    <s v="ORD12215"/>
    <x v="962"/>
    <x v="4"/>
    <x v="1"/>
    <n v="3"/>
    <s v="very good"/>
    <s v="REV22215"/>
    <d v="2023-07-18T00:00:00"/>
  </r>
  <r>
    <s v="CUST3801"/>
    <s v="Tammy"/>
    <s v="Franco"/>
    <x v="1325"/>
    <x v="0"/>
    <x v="0"/>
    <x v="5"/>
    <s v="PROD100"/>
    <x v="9"/>
    <x v="0"/>
    <n v="4"/>
    <n v="999"/>
    <n v="3996"/>
    <s v="ORD12216"/>
    <x v="97"/>
    <x v="1"/>
    <x v="2"/>
    <n v="4"/>
    <s v="average"/>
    <s v="REV22216"/>
    <d v="2024-06-06T00:00:00"/>
  </r>
  <r>
    <s v="CUST2325"/>
    <s v="Robert"/>
    <s v="Johnson"/>
    <x v="1773"/>
    <x v="2"/>
    <x v="2"/>
    <x v="3"/>
    <s v="PROD110"/>
    <x v="11"/>
    <x v="5"/>
    <n v="5"/>
    <n v="80"/>
    <n v="400"/>
    <s v="ORD12217"/>
    <x v="630"/>
    <x v="4"/>
    <x v="1"/>
    <n v="4"/>
    <s v="average"/>
    <s v="REV22217"/>
    <d v="2025-04-28T00:00:00"/>
  </r>
  <r>
    <s v="CUST5316"/>
    <s v="Gabriella"/>
    <s v="Bruce"/>
    <x v="1774"/>
    <x v="1"/>
    <x v="2"/>
    <x v="4"/>
    <s v="PROD103"/>
    <x v="1"/>
    <x v="1"/>
    <n v="2"/>
    <n v="59"/>
    <n v="118"/>
    <s v="ORD12218"/>
    <x v="427"/>
    <x v="2"/>
    <x v="2"/>
    <n v="4"/>
    <s v="very bad"/>
    <s v="REV22218"/>
    <d v="2023-03-01T00:00:00"/>
  </r>
  <r>
    <s v="CUST5114"/>
    <s v="Kristen"/>
    <s v="Brown"/>
    <x v="1775"/>
    <x v="0"/>
    <x v="0"/>
    <x v="5"/>
    <s v="PROD105"/>
    <x v="4"/>
    <x v="1"/>
    <n v="5"/>
    <n v="110"/>
    <n v="550"/>
    <s v="ORD12219"/>
    <x v="601"/>
    <x v="2"/>
    <x v="1"/>
    <n v="1"/>
    <s v="bad"/>
    <s v="REV22219"/>
    <d v="2025-06-27T00:00:00"/>
  </r>
  <r>
    <s v="CUST5966"/>
    <s v="Samantha"/>
    <s v="Cooley"/>
    <x v="312"/>
    <x v="1"/>
    <x v="1"/>
    <x v="3"/>
    <s v="PROD113"/>
    <x v="7"/>
    <x v="4"/>
    <n v="5"/>
    <n v="149"/>
    <n v="745"/>
    <s v="ORD12220"/>
    <x v="496"/>
    <x v="2"/>
    <x v="2"/>
    <n v="1"/>
    <s v="very good"/>
    <s v="REV22220"/>
    <d v="2024-04-29T00:00:00"/>
  </r>
  <r>
    <s v="CUST2945"/>
    <s v="Vickie"/>
    <s v="Brown"/>
    <x v="26"/>
    <x v="2"/>
    <x v="0"/>
    <x v="2"/>
    <s v="PROD105"/>
    <x v="4"/>
    <x v="1"/>
    <n v="3"/>
    <n v="110"/>
    <n v="330"/>
    <s v="ORD12221"/>
    <x v="622"/>
    <x v="0"/>
    <x v="2"/>
    <n v="5"/>
    <s v="very good"/>
    <s v="REV22221"/>
    <d v="2024-07-21T00:00:00"/>
  </r>
  <r>
    <s v="CUST5783"/>
    <s v="Todd"/>
    <s v="Melendez"/>
    <x v="609"/>
    <x v="2"/>
    <x v="1"/>
    <x v="1"/>
    <s v="PROD112"/>
    <x v="10"/>
    <x v="2"/>
    <n v="1"/>
    <n v="199"/>
    <n v="199"/>
    <s v="ORD12222"/>
    <x v="428"/>
    <x v="0"/>
    <x v="1"/>
    <n v="1"/>
    <s v="bad"/>
    <s v="REV22222"/>
    <d v="2023-05-22T00:00:00"/>
  </r>
  <r>
    <s v="CUST4546"/>
    <s v="Antonio"/>
    <s v="Walter"/>
    <x v="1776"/>
    <x v="2"/>
    <x v="2"/>
    <x v="2"/>
    <s v="PROD109"/>
    <x v="8"/>
    <x v="5"/>
    <n v="2"/>
    <n v="129"/>
    <n v="258"/>
    <s v="ORD12223"/>
    <x v="163"/>
    <x v="3"/>
    <x v="1"/>
    <n v="3"/>
    <s v="bad"/>
    <s v="REV22223"/>
    <d v="2023-10-22T00:00:00"/>
  </r>
  <r>
    <s v="CUST3217"/>
    <s v="Patrick"/>
    <s v="Parker"/>
    <x v="1777"/>
    <x v="1"/>
    <x v="1"/>
    <x v="2"/>
    <s v="PROD104"/>
    <x v="12"/>
    <x v="1"/>
    <n v="2"/>
    <n v="120"/>
    <n v="240"/>
    <s v="ORD12224"/>
    <x v="515"/>
    <x v="2"/>
    <x v="2"/>
    <n v="2"/>
    <s v="average"/>
    <s v="REV22224"/>
    <d v="2022-12-19T00:00:00"/>
  </r>
  <r>
    <s v="CUST3120"/>
    <s v="Christopher"/>
    <s v="Edwards"/>
    <x v="1778"/>
    <x v="0"/>
    <x v="0"/>
    <x v="4"/>
    <s v="PROD109"/>
    <x v="8"/>
    <x v="5"/>
    <n v="2"/>
    <n v="129"/>
    <n v="258"/>
    <s v="ORD12225"/>
    <x v="575"/>
    <x v="1"/>
    <x v="2"/>
    <n v="3"/>
    <s v="good"/>
    <s v="REV22225"/>
    <d v="2025-06-30T00:00:00"/>
  </r>
  <r>
    <s v="CUST3198"/>
    <s v="Jennifer"/>
    <s v="Fernandez"/>
    <x v="1779"/>
    <x v="2"/>
    <x v="1"/>
    <x v="7"/>
    <s v="PROD100"/>
    <x v="9"/>
    <x v="0"/>
    <n v="2"/>
    <n v="999"/>
    <n v="1998"/>
    <s v="ORD12226"/>
    <x v="406"/>
    <x v="2"/>
    <x v="2"/>
    <n v="5"/>
    <s v="bad"/>
    <s v="REV22226"/>
    <d v="2023-12-24T00:00:00"/>
  </r>
  <r>
    <s v="CUST2928"/>
    <s v="Courtney"/>
    <s v="Castillo"/>
    <x v="301"/>
    <x v="0"/>
    <x v="1"/>
    <x v="1"/>
    <s v="PROD104"/>
    <x v="12"/>
    <x v="1"/>
    <n v="4"/>
    <n v="120"/>
    <n v="480"/>
    <s v="ORD12227"/>
    <x v="111"/>
    <x v="4"/>
    <x v="2"/>
    <n v="3"/>
    <s v="bad"/>
    <s v="REV22227"/>
    <d v="2024-10-24T00:00:00"/>
  </r>
  <r>
    <s v="CUST1413"/>
    <s v="Anthony"/>
    <s v="Best"/>
    <x v="14"/>
    <x v="0"/>
    <x v="2"/>
    <x v="1"/>
    <s v="PROD103"/>
    <x v="1"/>
    <x v="1"/>
    <n v="1"/>
    <n v="59"/>
    <n v="59"/>
    <s v="ORD12228"/>
    <x v="792"/>
    <x v="3"/>
    <x v="1"/>
    <n v="2"/>
    <s v="good"/>
    <s v="REV22228"/>
    <d v="2025-02-03T00:00:00"/>
  </r>
  <r>
    <s v="CUST2595"/>
    <s v="Chase"/>
    <s v="Vazquez"/>
    <x v="596"/>
    <x v="2"/>
    <x v="0"/>
    <x v="3"/>
    <s v="PROD110"/>
    <x v="11"/>
    <x v="5"/>
    <n v="2"/>
    <n v="80"/>
    <n v="160"/>
    <s v="ORD12229"/>
    <x v="596"/>
    <x v="3"/>
    <x v="1"/>
    <n v="2"/>
    <s v="average"/>
    <s v="REV22229"/>
    <d v="2025-06-24T00:00:00"/>
  </r>
  <r>
    <s v="CUST2754"/>
    <s v="Sophia"/>
    <s v="Allen"/>
    <x v="1780"/>
    <x v="2"/>
    <x v="1"/>
    <x v="6"/>
    <s v="PROD107"/>
    <x v="3"/>
    <x v="3"/>
    <n v="5"/>
    <n v="399"/>
    <n v="1995"/>
    <s v="ORD12230"/>
    <x v="132"/>
    <x v="2"/>
    <x v="2"/>
    <n v="5"/>
    <s v="good"/>
    <s v="REV22230"/>
    <d v="2025-08-04T00:00:00"/>
  </r>
  <r>
    <s v="CUST1395"/>
    <s v="Christine"/>
    <s v="Flores"/>
    <x v="240"/>
    <x v="1"/>
    <x v="0"/>
    <x v="3"/>
    <s v="PROD112"/>
    <x v="10"/>
    <x v="2"/>
    <n v="3"/>
    <n v="199"/>
    <n v="597"/>
    <s v="ORD12231"/>
    <x v="569"/>
    <x v="1"/>
    <x v="1"/>
    <n v="1"/>
    <s v="average"/>
    <s v="REV22231"/>
    <d v="2024-09-18T00:00:00"/>
  </r>
  <r>
    <s v="CUST3900"/>
    <s v="Brandon"/>
    <s v="Dunn"/>
    <x v="1781"/>
    <x v="1"/>
    <x v="0"/>
    <x v="5"/>
    <s v="PROD112"/>
    <x v="10"/>
    <x v="2"/>
    <n v="2"/>
    <n v="199"/>
    <n v="398"/>
    <s v="ORD12232"/>
    <x v="73"/>
    <x v="3"/>
    <x v="2"/>
    <n v="4"/>
    <s v="average"/>
    <s v="REV22232"/>
    <d v="2023-01-19T00:00:00"/>
  </r>
  <r>
    <s v="CUST5404"/>
    <s v="Calvin"/>
    <s v="Horton"/>
    <x v="1022"/>
    <x v="0"/>
    <x v="1"/>
    <x v="3"/>
    <s v="PROD104"/>
    <x v="12"/>
    <x v="1"/>
    <n v="1"/>
    <n v="120"/>
    <n v="120"/>
    <s v="ORD12233"/>
    <x v="528"/>
    <x v="1"/>
    <x v="2"/>
    <n v="4"/>
    <s v="very bad"/>
    <s v="REV22233"/>
    <d v="2024-05-18T00:00:00"/>
  </r>
  <r>
    <s v="CUST5391"/>
    <s v="Laura"/>
    <s v="Taylor"/>
    <x v="1650"/>
    <x v="0"/>
    <x v="1"/>
    <x v="1"/>
    <s v="PROD107"/>
    <x v="3"/>
    <x v="3"/>
    <n v="5"/>
    <n v="399"/>
    <n v="1995"/>
    <s v="ORD12234"/>
    <x v="734"/>
    <x v="4"/>
    <x v="2"/>
    <n v="2"/>
    <s v="good"/>
    <s v="REV22234"/>
    <d v="2024-01-14T00:00:00"/>
  </r>
  <r>
    <s v="CUST1681"/>
    <s v="Haley"/>
    <s v="Martinez"/>
    <x v="1782"/>
    <x v="2"/>
    <x v="2"/>
    <x v="9"/>
    <s v="PROD101"/>
    <x v="13"/>
    <x v="0"/>
    <n v="1"/>
    <n v="899"/>
    <n v="899"/>
    <s v="ORD12235"/>
    <x v="11"/>
    <x v="2"/>
    <x v="2"/>
    <n v="1"/>
    <s v="average"/>
    <s v="REV22235"/>
    <d v="2023-09-18T00:00:00"/>
  </r>
  <r>
    <s v="CUST1405"/>
    <s v="Maria"/>
    <s v="Crane"/>
    <x v="1783"/>
    <x v="2"/>
    <x v="0"/>
    <x v="6"/>
    <s v="PROD108"/>
    <x v="0"/>
    <x v="0"/>
    <n v="2"/>
    <n v="229"/>
    <n v="458"/>
    <s v="ORD12236"/>
    <x v="219"/>
    <x v="0"/>
    <x v="1"/>
    <n v="2"/>
    <s v="good"/>
    <s v="REV22236"/>
    <d v="2024-05-27T00:00:00"/>
  </r>
  <r>
    <s v="CUST5681"/>
    <s v="Tyler"/>
    <s v="Livingston"/>
    <x v="1784"/>
    <x v="2"/>
    <x v="0"/>
    <x v="8"/>
    <s v="PROD105"/>
    <x v="4"/>
    <x v="1"/>
    <n v="1"/>
    <n v="110"/>
    <n v="110"/>
    <s v="ORD12237"/>
    <x v="336"/>
    <x v="3"/>
    <x v="2"/>
    <n v="3"/>
    <s v="very bad"/>
    <s v="REV22237"/>
    <d v="2025-05-23T00:00:00"/>
  </r>
  <r>
    <s v="CUST3407"/>
    <s v="Kathy"/>
    <s v="Silva"/>
    <x v="1785"/>
    <x v="2"/>
    <x v="2"/>
    <x v="8"/>
    <s v="PROD108"/>
    <x v="0"/>
    <x v="0"/>
    <n v="2"/>
    <n v="229"/>
    <n v="458"/>
    <s v="ORD12238"/>
    <x v="274"/>
    <x v="2"/>
    <x v="1"/>
    <n v="3"/>
    <s v="good"/>
    <s v="REV22238"/>
    <d v="2024-01-12T00:00:00"/>
  </r>
  <r>
    <s v="CUST2434"/>
    <s v="Bailey"/>
    <s v="Watson"/>
    <x v="1124"/>
    <x v="0"/>
    <x v="1"/>
    <x v="6"/>
    <s v="PROD101"/>
    <x v="13"/>
    <x v="0"/>
    <n v="4"/>
    <n v="899"/>
    <n v="3596"/>
    <s v="ORD12239"/>
    <x v="856"/>
    <x v="2"/>
    <x v="1"/>
    <n v="1"/>
    <s v="very good"/>
    <s v="REV22239"/>
    <d v="2024-12-14T00:00:00"/>
  </r>
  <r>
    <s v="CUST5485"/>
    <s v="John"/>
    <s v="Wells"/>
    <x v="1786"/>
    <x v="0"/>
    <x v="0"/>
    <x v="8"/>
    <s v="PROD106"/>
    <x v="5"/>
    <x v="3"/>
    <n v="3"/>
    <n v="99"/>
    <n v="297"/>
    <s v="ORD12240"/>
    <x v="833"/>
    <x v="2"/>
    <x v="1"/>
    <n v="5"/>
    <s v="average"/>
    <s v="REV22240"/>
    <d v="2025-05-12T00:00:00"/>
  </r>
  <r>
    <s v="CUST4835"/>
    <s v="Karen"/>
    <s v="Hines"/>
    <x v="1787"/>
    <x v="2"/>
    <x v="2"/>
    <x v="6"/>
    <s v="PROD110"/>
    <x v="11"/>
    <x v="5"/>
    <n v="4"/>
    <n v="80"/>
    <n v="320"/>
    <s v="ORD12241"/>
    <x v="57"/>
    <x v="1"/>
    <x v="1"/>
    <n v="1"/>
    <s v="average"/>
    <s v="REV22241"/>
    <d v="2025-02-08T00:00:00"/>
  </r>
  <r>
    <s v="CUST3272"/>
    <s v="Thomas"/>
    <s v="Mccormick"/>
    <x v="1788"/>
    <x v="0"/>
    <x v="1"/>
    <x v="1"/>
    <s v="PROD111"/>
    <x v="2"/>
    <x v="2"/>
    <n v="4"/>
    <n v="59"/>
    <n v="236"/>
    <s v="ORD12242"/>
    <x v="644"/>
    <x v="4"/>
    <x v="1"/>
    <n v="2"/>
    <s v="very good"/>
    <s v="REV22242"/>
    <d v="2024-05-20T00:00:00"/>
  </r>
  <r>
    <s v="CUST2794"/>
    <s v="Emily"/>
    <s v="Hooper"/>
    <x v="1789"/>
    <x v="2"/>
    <x v="1"/>
    <x v="4"/>
    <s v="PROD105"/>
    <x v="4"/>
    <x v="1"/>
    <n v="1"/>
    <n v="110"/>
    <n v="110"/>
    <s v="ORD12243"/>
    <x v="249"/>
    <x v="0"/>
    <x v="2"/>
    <n v="4"/>
    <s v="very good"/>
    <s v="REV22243"/>
    <d v="2024-06-06T00:00:00"/>
  </r>
  <r>
    <s v="CUST2559"/>
    <s v="Nicholas"/>
    <s v="Mcpherson"/>
    <x v="1790"/>
    <x v="2"/>
    <x v="2"/>
    <x v="5"/>
    <s v="PROD103"/>
    <x v="1"/>
    <x v="1"/>
    <n v="3"/>
    <n v="59"/>
    <n v="177"/>
    <s v="ORD12244"/>
    <x v="22"/>
    <x v="3"/>
    <x v="0"/>
    <n v="5"/>
    <s v="average"/>
    <s v="REV22244"/>
    <d v="2023-09-28T00:00:00"/>
  </r>
  <r>
    <s v="CUST4859"/>
    <s v="Elizabeth"/>
    <s v="White"/>
    <x v="1791"/>
    <x v="2"/>
    <x v="1"/>
    <x v="3"/>
    <s v="PROD101"/>
    <x v="13"/>
    <x v="0"/>
    <n v="1"/>
    <n v="899"/>
    <n v="899"/>
    <s v="ORD12245"/>
    <x v="936"/>
    <x v="3"/>
    <x v="2"/>
    <n v="5"/>
    <s v="bad"/>
    <s v="REV22245"/>
    <d v="2024-05-06T00:00:00"/>
  </r>
  <r>
    <s v="CUST4410"/>
    <s v="Claudia"/>
    <s v="Brady"/>
    <x v="262"/>
    <x v="0"/>
    <x v="1"/>
    <x v="7"/>
    <s v="PROD107"/>
    <x v="3"/>
    <x v="3"/>
    <n v="4"/>
    <n v="399"/>
    <n v="1596"/>
    <s v="ORD12246"/>
    <x v="562"/>
    <x v="1"/>
    <x v="0"/>
    <n v="2"/>
    <s v="very bad"/>
    <s v="REV22246"/>
    <d v="2025-05-29T00:00:00"/>
  </r>
  <r>
    <s v="CUST5101"/>
    <s v="Mary"/>
    <s v="Johns"/>
    <x v="572"/>
    <x v="1"/>
    <x v="1"/>
    <x v="8"/>
    <s v="PROD109"/>
    <x v="8"/>
    <x v="5"/>
    <n v="1"/>
    <n v="129"/>
    <n v="129"/>
    <s v="ORD12247"/>
    <x v="868"/>
    <x v="1"/>
    <x v="2"/>
    <n v="3"/>
    <s v="very bad"/>
    <s v="REV22247"/>
    <d v="2023-06-26T00:00:00"/>
  </r>
  <r>
    <s v="CUST2483"/>
    <s v="Samuel"/>
    <s v="Evans"/>
    <x v="931"/>
    <x v="0"/>
    <x v="2"/>
    <x v="9"/>
    <s v="PROD105"/>
    <x v="4"/>
    <x v="1"/>
    <n v="2"/>
    <n v="110"/>
    <n v="220"/>
    <s v="ORD12248"/>
    <x v="297"/>
    <x v="3"/>
    <x v="2"/>
    <n v="2"/>
    <s v="very good"/>
    <s v="REV22248"/>
    <d v="2025-03-28T00:00:00"/>
  </r>
  <r>
    <s v="CUST1538"/>
    <s v="Kelly"/>
    <s v="Baker"/>
    <x v="1792"/>
    <x v="1"/>
    <x v="2"/>
    <x v="0"/>
    <s v="PROD102"/>
    <x v="6"/>
    <x v="0"/>
    <n v="2"/>
    <n v="199"/>
    <n v="398"/>
    <s v="ORD12249"/>
    <x v="228"/>
    <x v="2"/>
    <x v="2"/>
    <n v="3"/>
    <s v="average"/>
    <s v="REV22249"/>
    <d v="2023-11-07T00:00:00"/>
  </r>
  <r>
    <s v="CUST3288"/>
    <s v="Julie"/>
    <s v="West"/>
    <x v="1793"/>
    <x v="1"/>
    <x v="2"/>
    <x v="7"/>
    <s v="PROD101"/>
    <x v="13"/>
    <x v="0"/>
    <n v="4"/>
    <n v="899"/>
    <n v="3596"/>
    <s v="ORD12250"/>
    <x v="663"/>
    <x v="2"/>
    <x v="0"/>
    <n v="1"/>
    <s v="very bad"/>
    <s v="REV22250"/>
    <d v="2023-03-30T00:00:00"/>
  </r>
  <r>
    <s v="CUST5079"/>
    <s v="Eric"/>
    <s v="Bryant"/>
    <x v="1112"/>
    <x v="1"/>
    <x v="2"/>
    <x v="8"/>
    <s v="PROD104"/>
    <x v="12"/>
    <x v="1"/>
    <n v="2"/>
    <n v="120"/>
    <n v="240"/>
    <s v="ORD12251"/>
    <x v="892"/>
    <x v="0"/>
    <x v="2"/>
    <n v="5"/>
    <s v="very good"/>
    <s v="REV22251"/>
    <d v="2023-01-16T00:00:00"/>
  </r>
  <r>
    <s v="CUST5103"/>
    <s v="Kenneth"/>
    <s v="Gordon"/>
    <x v="1794"/>
    <x v="0"/>
    <x v="0"/>
    <x v="4"/>
    <s v="PROD103"/>
    <x v="1"/>
    <x v="1"/>
    <n v="5"/>
    <n v="59"/>
    <n v="295"/>
    <s v="ORD12252"/>
    <x v="312"/>
    <x v="2"/>
    <x v="2"/>
    <n v="4"/>
    <s v="very good"/>
    <s v="REV22252"/>
    <d v="2025-05-19T00:00:00"/>
  </r>
  <r>
    <s v="CUST4697"/>
    <s v="Ann"/>
    <s v="Cooper"/>
    <x v="1795"/>
    <x v="1"/>
    <x v="0"/>
    <x v="3"/>
    <s v="PROD110"/>
    <x v="11"/>
    <x v="5"/>
    <n v="5"/>
    <n v="80"/>
    <n v="400"/>
    <s v="ORD12253"/>
    <x v="954"/>
    <x v="0"/>
    <x v="1"/>
    <n v="5"/>
    <s v="bad"/>
    <s v="REV22253"/>
    <d v="2023-07-07T00:00:00"/>
  </r>
  <r>
    <s v="CUST1242"/>
    <s v="Scott"/>
    <s v="Smith"/>
    <x v="145"/>
    <x v="2"/>
    <x v="0"/>
    <x v="3"/>
    <s v="PROD101"/>
    <x v="13"/>
    <x v="0"/>
    <n v="2"/>
    <n v="899"/>
    <n v="1798"/>
    <s v="ORD12254"/>
    <x v="760"/>
    <x v="3"/>
    <x v="1"/>
    <n v="4"/>
    <s v="very bad"/>
    <s v="REV22254"/>
    <d v="2024-05-01T00:00:00"/>
  </r>
  <r>
    <s v="CUST5384"/>
    <s v="Adam"/>
    <s v="Thompson"/>
    <x v="1796"/>
    <x v="1"/>
    <x v="2"/>
    <x v="9"/>
    <s v="PROD114"/>
    <x v="14"/>
    <x v="4"/>
    <n v="3"/>
    <n v="25"/>
    <n v="75"/>
    <s v="ORD12255"/>
    <x v="963"/>
    <x v="2"/>
    <x v="1"/>
    <n v="2"/>
    <s v="very bad"/>
    <s v="REV22255"/>
    <d v="2024-02-26T00:00:00"/>
  </r>
  <r>
    <s v="CUST1232"/>
    <s v="Michele"/>
    <s v="Martinez"/>
    <x v="1769"/>
    <x v="1"/>
    <x v="0"/>
    <x v="8"/>
    <s v="PROD101"/>
    <x v="13"/>
    <x v="0"/>
    <n v="1"/>
    <n v="899"/>
    <n v="899"/>
    <s v="ORD12256"/>
    <x v="84"/>
    <x v="3"/>
    <x v="2"/>
    <n v="3"/>
    <s v="very bad"/>
    <s v="REV22256"/>
    <d v="2023-10-16T00:00:00"/>
  </r>
  <r>
    <s v="CUST2731"/>
    <s v="Kelly"/>
    <s v="Jennings"/>
    <x v="1797"/>
    <x v="1"/>
    <x v="1"/>
    <x v="8"/>
    <s v="PROD103"/>
    <x v="1"/>
    <x v="1"/>
    <n v="4"/>
    <n v="59"/>
    <n v="236"/>
    <s v="ORD12257"/>
    <x v="474"/>
    <x v="2"/>
    <x v="1"/>
    <n v="3"/>
    <s v="very good"/>
    <s v="REV22257"/>
    <d v="2023-01-26T00:00:00"/>
  </r>
  <r>
    <s v="CUST5445"/>
    <s v="Jennifer"/>
    <s v="Wilson"/>
    <x v="75"/>
    <x v="2"/>
    <x v="0"/>
    <x v="6"/>
    <s v="PROD112"/>
    <x v="10"/>
    <x v="2"/>
    <n v="2"/>
    <n v="199"/>
    <n v="398"/>
    <s v="ORD12258"/>
    <x v="474"/>
    <x v="4"/>
    <x v="0"/>
    <n v="2"/>
    <s v="average"/>
    <s v="REV22258"/>
    <d v="2024-11-19T00:00:00"/>
  </r>
  <r>
    <s v="CUST2286"/>
    <s v="Michael"/>
    <s v="Hernandez"/>
    <x v="1798"/>
    <x v="1"/>
    <x v="2"/>
    <x v="9"/>
    <s v="PROD100"/>
    <x v="9"/>
    <x v="0"/>
    <n v="1"/>
    <n v="999"/>
    <n v="999"/>
    <s v="ORD12259"/>
    <x v="159"/>
    <x v="4"/>
    <x v="2"/>
    <n v="4"/>
    <s v="bad"/>
    <s v="REV22259"/>
    <d v="2022-08-31T00:00:00"/>
  </r>
  <r>
    <s v="CUST1428"/>
    <s v="Eric"/>
    <s v="Johnson"/>
    <x v="1799"/>
    <x v="1"/>
    <x v="2"/>
    <x v="3"/>
    <s v="PROD101"/>
    <x v="13"/>
    <x v="0"/>
    <n v="5"/>
    <n v="899"/>
    <n v="4495"/>
    <s v="ORD12260"/>
    <x v="795"/>
    <x v="1"/>
    <x v="0"/>
    <n v="3"/>
    <s v="bad"/>
    <s v="REV22260"/>
    <d v="2024-07-20T00:00:00"/>
  </r>
  <r>
    <s v="CUST3755"/>
    <s v="Alan"/>
    <s v="Watson"/>
    <x v="1800"/>
    <x v="2"/>
    <x v="2"/>
    <x v="4"/>
    <s v="PROD108"/>
    <x v="0"/>
    <x v="0"/>
    <n v="1"/>
    <n v="229"/>
    <n v="229"/>
    <s v="ORD12261"/>
    <x v="165"/>
    <x v="4"/>
    <x v="2"/>
    <n v="3"/>
    <s v="bad"/>
    <s v="REV22261"/>
    <d v="2024-11-22T00:00:00"/>
  </r>
  <r>
    <s v="CUST4016"/>
    <s v="Derrick"/>
    <s v="Maxwell"/>
    <x v="974"/>
    <x v="2"/>
    <x v="1"/>
    <x v="3"/>
    <s v="PROD100"/>
    <x v="9"/>
    <x v="0"/>
    <n v="3"/>
    <n v="999"/>
    <n v="2997"/>
    <s v="ORD12262"/>
    <x v="346"/>
    <x v="4"/>
    <x v="0"/>
    <n v="2"/>
    <s v="good"/>
    <s v="REV22262"/>
    <d v="2024-05-07T00:00:00"/>
  </r>
  <r>
    <s v="CUST4122"/>
    <s v="Sara"/>
    <s v="Barrera"/>
    <x v="1639"/>
    <x v="1"/>
    <x v="0"/>
    <x v="0"/>
    <s v="PROD100"/>
    <x v="9"/>
    <x v="0"/>
    <n v="1"/>
    <n v="999"/>
    <n v="999"/>
    <s v="ORD12263"/>
    <x v="459"/>
    <x v="3"/>
    <x v="1"/>
    <n v="2"/>
    <s v="bad"/>
    <s v="REV22263"/>
    <d v="2024-04-28T00:00:00"/>
  </r>
  <r>
    <s v="CUST4924"/>
    <s v="Wendy"/>
    <s v="Robertson"/>
    <x v="500"/>
    <x v="1"/>
    <x v="0"/>
    <x v="4"/>
    <s v="PROD112"/>
    <x v="10"/>
    <x v="2"/>
    <n v="3"/>
    <n v="199"/>
    <n v="597"/>
    <s v="ORD12264"/>
    <x v="141"/>
    <x v="3"/>
    <x v="2"/>
    <n v="3"/>
    <s v="very bad"/>
    <s v="REV22264"/>
    <d v="2024-10-04T00:00:00"/>
  </r>
  <r>
    <s v="CUST1416"/>
    <s v="David"/>
    <s v="Wright"/>
    <x v="1801"/>
    <x v="2"/>
    <x v="0"/>
    <x v="4"/>
    <s v="PROD103"/>
    <x v="1"/>
    <x v="1"/>
    <n v="1"/>
    <n v="59"/>
    <n v="59"/>
    <s v="ORD12265"/>
    <x v="138"/>
    <x v="1"/>
    <x v="2"/>
    <n v="4"/>
    <s v="good"/>
    <s v="REV22265"/>
    <d v="2023-04-19T00:00:00"/>
  </r>
  <r>
    <s v="CUST5060"/>
    <s v="Nathan"/>
    <s v="Andrade"/>
    <x v="1054"/>
    <x v="0"/>
    <x v="1"/>
    <x v="0"/>
    <s v="PROD107"/>
    <x v="3"/>
    <x v="3"/>
    <n v="1"/>
    <n v="399"/>
    <n v="399"/>
    <s v="ORD12266"/>
    <x v="661"/>
    <x v="4"/>
    <x v="2"/>
    <n v="2"/>
    <s v="bad"/>
    <s v="REV22266"/>
    <d v="2023-04-28T00:00:00"/>
  </r>
  <r>
    <s v="CUST2383"/>
    <s v="Rebecca"/>
    <s v="Thomas"/>
    <x v="70"/>
    <x v="1"/>
    <x v="0"/>
    <x v="2"/>
    <s v="PROD113"/>
    <x v="7"/>
    <x v="4"/>
    <n v="3"/>
    <n v="149"/>
    <n v="447"/>
    <s v="ORD12267"/>
    <x v="57"/>
    <x v="1"/>
    <x v="0"/>
    <n v="1"/>
    <s v="average"/>
    <s v="REV22267"/>
    <d v="2024-05-13T00:00:00"/>
  </r>
  <r>
    <s v="CUST1274"/>
    <s v="Ellen"/>
    <s v="Thomas"/>
    <x v="612"/>
    <x v="0"/>
    <x v="1"/>
    <x v="5"/>
    <s v="PROD105"/>
    <x v="4"/>
    <x v="1"/>
    <n v="3"/>
    <n v="110"/>
    <n v="330"/>
    <s v="ORD12268"/>
    <x v="818"/>
    <x v="3"/>
    <x v="1"/>
    <n v="2"/>
    <s v="good"/>
    <s v="REV22268"/>
    <d v="2023-07-23T00:00:00"/>
  </r>
  <r>
    <s v="CUST3440"/>
    <s v="Jason"/>
    <s v="Miller"/>
    <x v="73"/>
    <x v="0"/>
    <x v="1"/>
    <x v="1"/>
    <s v="PROD104"/>
    <x v="12"/>
    <x v="1"/>
    <n v="4"/>
    <n v="120"/>
    <n v="480"/>
    <s v="ORD12269"/>
    <x v="541"/>
    <x v="3"/>
    <x v="0"/>
    <n v="3"/>
    <s v="good"/>
    <s v="REV22269"/>
    <d v="2023-08-20T00:00:00"/>
  </r>
  <r>
    <s v="CUST1619"/>
    <s v="Julie"/>
    <s v="Patel"/>
    <x v="1802"/>
    <x v="0"/>
    <x v="1"/>
    <x v="8"/>
    <s v="PROD111"/>
    <x v="2"/>
    <x v="2"/>
    <n v="4"/>
    <n v="59"/>
    <n v="236"/>
    <s v="ORD12270"/>
    <x v="652"/>
    <x v="3"/>
    <x v="0"/>
    <n v="5"/>
    <s v="very good"/>
    <s v="REV22270"/>
    <d v="2024-12-16T00:00:00"/>
  </r>
  <r>
    <s v="CUST5028"/>
    <s v="Harold"/>
    <s v="Bender"/>
    <x v="455"/>
    <x v="0"/>
    <x v="1"/>
    <x v="3"/>
    <s v="PROD104"/>
    <x v="12"/>
    <x v="1"/>
    <n v="3"/>
    <n v="120"/>
    <n v="360"/>
    <s v="ORD12271"/>
    <x v="208"/>
    <x v="1"/>
    <x v="1"/>
    <n v="3"/>
    <s v="very good"/>
    <s v="REV22271"/>
    <d v="2022-10-23T00:00:00"/>
  </r>
  <r>
    <s v="CUST3937"/>
    <s v="Phillip"/>
    <s v="Clark"/>
    <x v="1803"/>
    <x v="0"/>
    <x v="1"/>
    <x v="5"/>
    <s v="PROD101"/>
    <x v="13"/>
    <x v="0"/>
    <n v="2"/>
    <n v="899"/>
    <n v="1798"/>
    <s v="ORD12272"/>
    <x v="701"/>
    <x v="4"/>
    <x v="2"/>
    <n v="4"/>
    <s v="bad"/>
    <s v="REV22272"/>
    <d v="2023-06-04T00:00:00"/>
  </r>
  <r>
    <s v="CUST4997"/>
    <s v="Michelle"/>
    <s v="Wright"/>
    <x v="1804"/>
    <x v="2"/>
    <x v="0"/>
    <x v="4"/>
    <s v="PROD100"/>
    <x v="9"/>
    <x v="0"/>
    <n v="1"/>
    <n v="999"/>
    <n v="999"/>
    <s v="ORD12273"/>
    <x v="453"/>
    <x v="1"/>
    <x v="0"/>
    <n v="1"/>
    <s v="very good"/>
    <s v="REV22273"/>
    <d v="2025-05-13T00:00:00"/>
  </r>
  <r>
    <s v="CUST4323"/>
    <s v="Catherine"/>
    <s v="Flores"/>
    <x v="1805"/>
    <x v="0"/>
    <x v="0"/>
    <x v="1"/>
    <s v="PROD108"/>
    <x v="0"/>
    <x v="0"/>
    <n v="5"/>
    <n v="229"/>
    <n v="1145"/>
    <s v="ORD12274"/>
    <x v="360"/>
    <x v="1"/>
    <x v="2"/>
    <n v="4"/>
    <s v="very bad"/>
    <s v="REV22274"/>
    <d v="2024-10-12T00:00:00"/>
  </r>
  <r>
    <s v="CUST3166"/>
    <s v="Kevin"/>
    <s v="Lee"/>
    <x v="1806"/>
    <x v="0"/>
    <x v="0"/>
    <x v="0"/>
    <s v="PROD106"/>
    <x v="5"/>
    <x v="3"/>
    <n v="3"/>
    <n v="99"/>
    <n v="297"/>
    <s v="ORD12275"/>
    <x v="535"/>
    <x v="0"/>
    <x v="0"/>
    <n v="1"/>
    <s v="bad"/>
    <s v="REV22275"/>
    <d v="2023-08-09T00:00:00"/>
  </r>
  <r>
    <s v="CUST2010"/>
    <s v="Scott"/>
    <s v="Ballard"/>
    <x v="1075"/>
    <x v="2"/>
    <x v="1"/>
    <x v="1"/>
    <s v="PROD111"/>
    <x v="2"/>
    <x v="2"/>
    <n v="1"/>
    <n v="59"/>
    <n v="59"/>
    <s v="ORD12276"/>
    <x v="321"/>
    <x v="4"/>
    <x v="0"/>
    <n v="2"/>
    <s v="bad"/>
    <s v="REV22276"/>
    <d v="2025-06-26T00:00:00"/>
  </r>
  <r>
    <s v="CUST3331"/>
    <s v="Patricia"/>
    <s v="Rivera"/>
    <x v="1105"/>
    <x v="0"/>
    <x v="2"/>
    <x v="8"/>
    <s v="PROD113"/>
    <x v="7"/>
    <x v="4"/>
    <n v="1"/>
    <n v="149"/>
    <n v="149"/>
    <s v="ORD12277"/>
    <x v="12"/>
    <x v="3"/>
    <x v="2"/>
    <n v="2"/>
    <s v="good"/>
    <s v="REV22277"/>
    <d v="2023-09-23T00:00:00"/>
  </r>
  <r>
    <s v="CUST3135"/>
    <s v="Hannah"/>
    <s v="Brock"/>
    <x v="1735"/>
    <x v="0"/>
    <x v="1"/>
    <x v="3"/>
    <s v="PROD105"/>
    <x v="4"/>
    <x v="1"/>
    <n v="3"/>
    <n v="110"/>
    <n v="330"/>
    <s v="ORD12278"/>
    <x v="399"/>
    <x v="3"/>
    <x v="0"/>
    <n v="3"/>
    <s v="average"/>
    <s v="REV22278"/>
    <d v="2025-06-10T00:00:00"/>
  </r>
  <r>
    <s v="CUST4765"/>
    <s v="Darryl"/>
    <s v="Ward"/>
    <x v="1807"/>
    <x v="0"/>
    <x v="1"/>
    <x v="3"/>
    <s v="PROD107"/>
    <x v="3"/>
    <x v="3"/>
    <n v="2"/>
    <n v="399"/>
    <n v="798"/>
    <s v="ORD12279"/>
    <x v="698"/>
    <x v="2"/>
    <x v="1"/>
    <n v="1"/>
    <s v="average"/>
    <s v="REV22279"/>
    <d v="2024-06-11T00:00:00"/>
  </r>
  <r>
    <s v="CUST5744"/>
    <s v="Julia"/>
    <s v="Young"/>
    <x v="510"/>
    <x v="0"/>
    <x v="1"/>
    <x v="4"/>
    <s v="PROD102"/>
    <x v="6"/>
    <x v="0"/>
    <n v="2"/>
    <n v="199"/>
    <n v="398"/>
    <s v="ORD12280"/>
    <x v="809"/>
    <x v="1"/>
    <x v="0"/>
    <n v="1"/>
    <s v="good"/>
    <s v="REV22280"/>
    <d v="2024-08-05T00:00:00"/>
  </r>
  <r>
    <s v="CUST2586"/>
    <s v="Rachel"/>
    <s v="Williams"/>
    <x v="1808"/>
    <x v="2"/>
    <x v="1"/>
    <x v="0"/>
    <s v="PROD110"/>
    <x v="11"/>
    <x v="5"/>
    <n v="1"/>
    <n v="80"/>
    <n v="80"/>
    <s v="ORD12281"/>
    <x v="792"/>
    <x v="0"/>
    <x v="0"/>
    <n v="2"/>
    <s v="average"/>
    <s v="REV22281"/>
    <d v="2025-08-04T00:00:00"/>
  </r>
  <r>
    <s v="CUST2745"/>
    <s v="Jennifer"/>
    <s v="Carlson"/>
    <x v="1809"/>
    <x v="1"/>
    <x v="0"/>
    <x v="1"/>
    <s v="PROD101"/>
    <x v="13"/>
    <x v="0"/>
    <n v="4"/>
    <n v="899"/>
    <n v="3596"/>
    <s v="ORD12282"/>
    <x v="98"/>
    <x v="0"/>
    <x v="1"/>
    <n v="1"/>
    <s v="average"/>
    <s v="REV22282"/>
    <d v="2022-09-08T00:00:00"/>
  </r>
  <r>
    <s v="CUST5091"/>
    <s v="Nicole"/>
    <s v="Harris"/>
    <x v="1457"/>
    <x v="0"/>
    <x v="0"/>
    <x v="3"/>
    <s v="PROD102"/>
    <x v="6"/>
    <x v="0"/>
    <n v="1"/>
    <n v="199"/>
    <n v="199"/>
    <s v="ORD12283"/>
    <x v="964"/>
    <x v="0"/>
    <x v="0"/>
    <n v="4"/>
    <s v="bad"/>
    <s v="REV22283"/>
    <d v="2025-02-13T00:00:00"/>
  </r>
  <r>
    <s v="CUST1376"/>
    <s v="Paul"/>
    <s v="Acosta"/>
    <x v="610"/>
    <x v="0"/>
    <x v="2"/>
    <x v="2"/>
    <s v="PROD103"/>
    <x v="1"/>
    <x v="1"/>
    <n v="3"/>
    <n v="59"/>
    <n v="177"/>
    <s v="ORD12284"/>
    <x v="12"/>
    <x v="2"/>
    <x v="1"/>
    <n v="4"/>
    <s v="good"/>
    <s v="REV22284"/>
    <d v="2024-04-26T00:00:00"/>
  </r>
  <r>
    <s v="CUST5093"/>
    <s v="Brenda"/>
    <s v="Vaughn"/>
    <x v="530"/>
    <x v="2"/>
    <x v="2"/>
    <x v="9"/>
    <s v="PROD113"/>
    <x v="7"/>
    <x v="4"/>
    <n v="2"/>
    <n v="149"/>
    <n v="298"/>
    <s v="ORD12285"/>
    <x v="696"/>
    <x v="3"/>
    <x v="2"/>
    <n v="4"/>
    <s v="very bad"/>
    <s v="REV22285"/>
    <d v="2023-04-22T00:00:00"/>
  </r>
  <r>
    <s v="CUST1512"/>
    <s v="Christy"/>
    <s v="Stephens"/>
    <x v="1810"/>
    <x v="1"/>
    <x v="1"/>
    <x v="8"/>
    <s v="PROD101"/>
    <x v="13"/>
    <x v="0"/>
    <n v="4"/>
    <n v="899"/>
    <n v="3596"/>
    <s v="ORD12286"/>
    <x v="771"/>
    <x v="2"/>
    <x v="0"/>
    <n v="3"/>
    <s v="good"/>
    <s v="REV22286"/>
    <d v="2024-03-08T00:00:00"/>
  </r>
  <r>
    <s v="CUST2403"/>
    <s v="Christina"/>
    <s v="Leonard"/>
    <x v="1811"/>
    <x v="0"/>
    <x v="2"/>
    <x v="3"/>
    <s v="PROD113"/>
    <x v="7"/>
    <x v="4"/>
    <n v="5"/>
    <n v="149"/>
    <n v="745"/>
    <s v="ORD12287"/>
    <x v="434"/>
    <x v="3"/>
    <x v="0"/>
    <n v="1"/>
    <s v="very bad"/>
    <s v="REV22287"/>
    <d v="2025-04-28T00:00:00"/>
  </r>
  <r>
    <s v="CUST5999"/>
    <s v="Stephanie"/>
    <s v="Smith"/>
    <x v="1812"/>
    <x v="0"/>
    <x v="2"/>
    <x v="1"/>
    <s v="PROD114"/>
    <x v="14"/>
    <x v="4"/>
    <n v="2"/>
    <n v="25"/>
    <n v="50"/>
    <s v="ORD12288"/>
    <x v="86"/>
    <x v="3"/>
    <x v="0"/>
    <n v="1"/>
    <s v="average"/>
    <s v="REV22288"/>
    <d v="2023-07-05T00:00:00"/>
  </r>
  <r>
    <s v="CUST2290"/>
    <s v="Jeffery"/>
    <s v="Kennedy"/>
    <x v="1813"/>
    <x v="0"/>
    <x v="1"/>
    <x v="9"/>
    <s v="PROD114"/>
    <x v="14"/>
    <x v="4"/>
    <n v="1"/>
    <n v="25"/>
    <n v="25"/>
    <s v="ORD12289"/>
    <x v="649"/>
    <x v="2"/>
    <x v="2"/>
    <n v="1"/>
    <s v="bad"/>
    <s v="REV22289"/>
    <d v="2023-09-13T00:00:00"/>
  </r>
  <r>
    <s v="CUST2112"/>
    <s v="Bridget"/>
    <s v="Davis"/>
    <x v="1391"/>
    <x v="1"/>
    <x v="0"/>
    <x v="9"/>
    <s v="PROD103"/>
    <x v="1"/>
    <x v="1"/>
    <n v="1"/>
    <n v="59"/>
    <n v="59"/>
    <s v="ORD12290"/>
    <x v="641"/>
    <x v="0"/>
    <x v="1"/>
    <n v="5"/>
    <s v="bad"/>
    <s v="REV22290"/>
    <d v="2025-08-21T00:00:00"/>
  </r>
  <r>
    <s v="CUST1120"/>
    <s v="Jennifer"/>
    <s v="Sanders"/>
    <x v="1814"/>
    <x v="2"/>
    <x v="1"/>
    <x v="8"/>
    <s v="PROD103"/>
    <x v="1"/>
    <x v="1"/>
    <n v="1"/>
    <n v="59"/>
    <n v="59"/>
    <s v="ORD12291"/>
    <x v="876"/>
    <x v="1"/>
    <x v="1"/>
    <n v="5"/>
    <s v="good"/>
    <s v="REV22291"/>
    <d v="2024-11-04T00:00:00"/>
  </r>
  <r>
    <s v="CUST5153"/>
    <s v="Natasha"/>
    <s v="Cunningham"/>
    <x v="1815"/>
    <x v="0"/>
    <x v="2"/>
    <x v="7"/>
    <s v="PROD110"/>
    <x v="11"/>
    <x v="5"/>
    <n v="2"/>
    <n v="80"/>
    <n v="160"/>
    <s v="ORD12292"/>
    <x v="965"/>
    <x v="1"/>
    <x v="0"/>
    <n v="2"/>
    <s v="good"/>
    <s v="REV22292"/>
    <d v="2023-01-02T00:00:00"/>
  </r>
  <r>
    <s v="CUST5758"/>
    <s v="Kimberly"/>
    <s v="Chandler"/>
    <x v="1494"/>
    <x v="1"/>
    <x v="0"/>
    <x v="0"/>
    <s v="PROD103"/>
    <x v="1"/>
    <x v="1"/>
    <n v="5"/>
    <n v="59"/>
    <n v="295"/>
    <s v="ORD12293"/>
    <x v="539"/>
    <x v="4"/>
    <x v="2"/>
    <n v="4"/>
    <s v="very good"/>
    <s v="REV22293"/>
    <d v="2022-10-03T00:00:00"/>
  </r>
  <r>
    <s v="CUST2933"/>
    <s v="Rebecca"/>
    <s v="Cooper"/>
    <x v="1816"/>
    <x v="2"/>
    <x v="0"/>
    <x v="3"/>
    <s v="PROD100"/>
    <x v="9"/>
    <x v="0"/>
    <n v="1"/>
    <n v="999"/>
    <n v="999"/>
    <s v="ORD12294"/>
    <x v="639"/>
    <x v="1"/>
    <x v="2"/>
    <n v="1"/>
    <s v="bad"/>
    <s v="REV22294"/>
    <d v="2022-11-09T00:00:00"/>
  </r>
  <r>
    <s v="CUST1177"/>
    <s v="Richard"/>
    <s v="Garcia"/>
    <x v="1817"/>
    <x v="2"/>
    <x v="1"/>
    <x v="2"/>
    <s v="PROD105"/>
    <x v="4"/>
    <x v="1"/>
    <n v="4"/>
    <n v="110"/>
    <n v="440"/>
    <s v="ORD12295"/>
    <x v="708"/>
    <x v="0"/>
    <x v="0"/>
    <n v="2"/>
    <s v="very good"/>
    <s v="REV22295"/>
    <d v="2024-08-21T00:00:00"/>
  </r>
  <r>
    <s v="CUST2160"/>
    <s v="Anna"/>
    <s v="Wyatt"/>
    <x v="15"/>
    <x v="2"/>
    <x v="2"/>
    <x v="7"/>
    <s v="PROD114"/>
    <x v="14"/>
    <x v="4"/>
    <n v="4"/>
    <n v="25"/>
    <n v="100"/>
    <s v="ORD12296"/>
    <x v="746"/>
    <x v="4"/>
    <x v="1"/>
    <n v="4"/>
    <s v="average"/>
    <s v="REV22296"/>
    <d v="2022-11-24T00:00:00"/>
  </r>
  <r>
    <s v="CUST3643"/>
    <s v="Jorge"/>
    <s v="Murphy"/>
    <x v="379"/>
    <x v="0"/>
    <x v="2"/>
    <x v="0"/>
    <s v="PROD113"/>
    <x v="7"/>
    <x v="4"/>
    <n v="4"/>
    <n v="149"/>
    <n v="596"/>
    <s v="ORD12297"/>
    <x v="951"/>
    <x v="2"/>
    <x v="1"/>
    <n v="3"/>
    <s v="bad"/>
    <s v="REV22297"/>
    <d v="2025-07-16T00:00:00"/>
  </r>
  <r>
    <s v="CUST1767"/>
    <s v="William"/>
    <s v="Decker"/>
    <x v="1818"/>
    <x v="2"/>
    <x v="2"/>
    <x v="7"/>
    <s v="PROD114"/>
    <x v="14"/>
    <x v="4"/>
    <n v="1"/>
    <n v="25"/>
    <n v="25"/>
    <s v="ORD12298"/>
    <x v="851"/>
    <x v="1"/>
    <x v="0"/>
    <n v="3"/>
    <s v="very good"/>
    <s v="REV22298"/>
    <d v="2023-08-20T00:00:00"/>
  </r>
  <r>
    <s v="CUST4243"/>
    <s v="Denise"/>
    <s v="Johnston"/>
    <x v="1284"/>
    <x v="1"/>
    <x v="2"/>
    <x v="2"/>
    <s v="PROD110"/>
    <x v="11"/>
    <x v="5"/>
    <n v="1"/>
    <n v="80"/>
    <n v="80"/>
    <s v="ORD12299"/>
    <x v="424"/>
    <x v="4"/>
    <x v="0"/>
    <n v="1"/>
    <s v="bad"/>
    <s v="REV22299"/>
    <d v="2022-09-12T00:00:00"/>
  </r>
  <r>
    <s v="CUST5842"/>
    <s v="Kurt"/>
    <s v="Welch"/>
    <x v="1819"/>
    <x v="2"/>
    <x v="0"/>
    <x v="1"/>
    <s v="PROD102"/>
    <x v="6"/>
    <x v="0"/>
    <n v="5"/>
    <n v="199"/>
    <n v="995"/>
    <s v="ORD12300"/>
    <x v="485"/>
    <x v="2"/>
    <x v="1"/>
    <n v="3"/>
    <s v="average"/>
    <s v="REV22300"/>
    <d v="2023-05-07T00:00:00"/>
  </r>
  <r>
    <s v="CUST4983"/>
    <s v="Janet"/>
    <s v="Castro"/>
    <x v="1820"/>
    <x v="0"/>
    <x v="2"/>
    <x v="7"/>
    <s v="PROD109"/>
    <x v="8"/>
    <x v="5"/>
    <n v="5"/>
    <n v="129"/>
    <n v="645"/>
    <s v="ORD12301"/>
    <x v="629"/>
    <x v="0"/>
    <x v="0"/>
    <n v="2"/>
    <s v="very good"/>
    <s v="REV22301"/>
    <d v="2024-12-27T00:00:00"/>
  </r>
  <r>
    <s v="CUST2012"/>
    <s v="Martin"/>
    <s v="Wall"/>
    <x v="1821"/>
    <x v="0"/>
    <x v="2"/>
    <x v="5"/>
    <s v="PROD113"/>
    <x v="7"/>
    <x v="4"/>
    <n v="3"/>
    <n v="149"/>
    <n v="447"/>
    <s v="ORD12302"/>
    <x v="396"/>
    <x v="2"/>
    <x v="1"/>
    <n v="1"/>
    <s v="very bad"/>
    <s v="REV22302"/>
    <d v="2023-03-18T00:00:00"/>
  </r>
  <r>
    <s v="CUST1176"/>
    <s v="Holly"/>
    <s v="Parks"/>
    <x v="1822"/>
    <x v="1"/>
    <x v="2"/>
    <x v="5"/>
    <s v="PROD110"/>
    <x v="11"/>
    <x v="5"/>
    <n v="1"/>
    <n v="80"/>
    <n v="80"/>
    <s v="ORD12303"/>
    <x v="631"/>
    <x v="3"/>
    <x v="0"/>
    <n v="1"/>
    <s v="very bad"/>
    <s v="REV22303"/>
    <d v="2024-01-25T00:00:00"/>
  </r>
  <r>
    <s v="CUST1185"/>
    <s v="Crystal"/>
    <s v="Sanchez"/>
    <x v="1823"/>
    <x v="0"/>
    <x v="1"/>
    <x v="1"/>
    <s v="PROD106"/>
    <x v="5"/>
    <x v="3"/>
    <n v="3"/>
    <n v="99"/>
    <n v="297"/>
    <s v="ORD12304"/>
    <x v="615"/>
    <x v="3"/>
    <x v="0"/>
    <n v="4"/>
    <s v="good"/>
    <s v="REV22304"/>
    <d v="2023-09-11T00:00:00"/>
  </r>
  <r>
    <s v="CUST3303"/>
    <s v="Kimberly"/>
    <s v="Long"/>
    <x v="1824"/>
    <x v="1"/>
    <x v="0"/>
    <x v="7"/>
    <s v="PROD103"/>
    <x v="1"/>
    <x v="1"/>
    <n v="1"/>
    <n v="59"/>
    <n v="59"/>
    <s v="ORD12305"/>
    <x v="603"/>
    <x v="0"/>
    <x v="0"/>
    <n v="5"/>
    <s v="average"/>
    <s v="REV22305"/>
    <d v="2023-01-08T00:00:00"/>
  </r>
  <r>
    <s v="CUST5529"/>
    <s v="Nichole"/>
    <s v="Oconnell"/>
    <x v="359"/>
    <x v="0"/>
    <x v="0"/>
    <x v="9"/>
    <s v="PROD113"/>
    <x v="7"/>
    <x v="4"/>
    <n v="3"/>
    <n v="149"/>
    <n v="447"/>
    <s v="ORD12306"/>
    <x v="792"/>
    <x v="1"/>
    <x v="1"/>
    <n v="1"/>
    <s v="bad"/>
    <s v="REV22306"/>
    <d v="2022-11-18T00:00:00"/>
  </r>
  <r>
    <s v="CUST1618"/>
    <s v="Laura"/>
    <s v="Smith"/>
    <x v="1825"/>
    <x v="2"/>
    <x v="2"/>
    <x v="8"/>
    <s v="PROD107"/>
    <x v="3"/>
    <x v="3"/>
    <n v="4"/>
    <n v="399"/>
    <n v="1596"/>
    <s v="ORD12307"/>
    <x v="365"/>
    <x v="3"/>
    <x v="1"/>
    <n v="2"/>
    <s v="very bad"/>
    <s v="REV22307"/>
    <d v="2024-12-30T00:00:00"/>
  </r>
  <r>
    <s v="CUST4459"/>
    <s v="Lisa"/>
    <s v="Thomas"/>
    <x v="934"/>
    <x v="2"/>
    <x v="1"/>
    <x v="3"/>
    <s v="PROD114"/>
    <x v="14"/>
    <x v="4"/>
    <n v="4"/>
    <n v="25"/>
    <n v="100"/>
    <s v="ORD12308"/>
    <x v="254"/>
    <x v="3"/>
    <x v="2"/>
    <n v="2"/>
    <s v="very good"/>
    <s v="REV22308"/>
    <d v="2024-06-15T00:00:00"/>
  </r>
  <r>
    <s v="CUST1240"/>
    <s v="Ryan"/>
    <s v="Baker"/>
    <x v="1826"/>
    <x v="1"/>
    <x v="2"/>
    <x v="4"/>
    <s v="PROD100"/>
    <x v="9"/>
    <x v="0"/>
    <n v="3"/>
    <n v="999"/>
    <n v="2997"/>
    <s v="ORD12309"/>
    <x v="396"/>
    <x v="3"/>
    <x v="1"/>
    <n v="2"/>
    <s v="very good"/>
    <s v="REV22309"/>
    <d v="2023-05-29T00:00:00"/>
  </r>
  <r>
    <s v="CUST5694"/>
    <s v="Zachary"/>
    <s v="Gordon"/>
    <x v="1681"/>
    <x v="1"/>
    <x v="2"/>
    <x v="1"/>
    <s v="PROD112"/>
    <x v="10"/>
    <x v="2"/>
    <n v="4"/>
    <n v="199"/>
    <n v="796"/>
    <s v="ORD12310"/>
    <x v="376"/>
    <x v="3"/>
    <x v="2"/>
    <n v="1"/>
    <s v="good"/>
    <s v="REV22310"/>
    <d v="2024-01-22T00:00:00"/>
  </r>
  <r>
    <s v="CUST1459"/>
    <s v="Michele"/>
    <s v="Baker"/>
    <x v="1827"/>
    <x v="2"/>
    <x v="0"/>
    <x v="2"/>
    <s v="PROD109"/>
    <x v="8"/>
    <x v="5"/>
    <n v="1"/>
    <n v="129"/>
    <n v="129"/>
    <s v="ORD12311"/>
    <x v="89"/>
    <x v="1"/>
    <x v="0"/>
    <n v="3"/>
    <s v="good"/>
    <s v="REV22311"/>
    <d v="2022-10-14T00:00:00"/>
  </r>
  <r>
    <s v="CUST4924"/>
    <s v="Wendy"/>
    <s v="Robertson"/>
    <x v="500"/>
    <x v="1"/>
    <x v="0"/>
    <x v="4"/>
    <s v="PROD112"/>
    <x v="10"/>
    <x v="2"/>
    <n v="5"/>
    <n v="199"/>
    <n v="995"/>
    <s v="ORD12312"/>
    <x v="867"/>
    <x v="3"/>
    <x v="2"/>
    <n v="2"/>
    <s v="bad"/>
    <s v="REV22312"/>
    <d v="2022-11-15T00:00:00"/>
  </r>
  <r>
    <s v="CUST1488"/>
    <s v="Sara"/>
    <s v="Miller"/>
    <x v="1624"/>
    <x v="1"/>
    <x v="0"/>
    <x v="9"/>
    <s v="PROD100"/>
    <x v="9"/>
    <x v="0"/>
    <n v="1"/>
    <n v="999"/>
    <n v="999"/>
    <s v="ORD12313"/>
    <x v="283"/>
    <x v="2"/>
    <x v="0"/>
    <n v="5"/>
    <s v="good"/>
    <s v="REV22313"/>
    <d v="2025-06-30T00:00:00"/>
  </r>
  <r>
    <s v="CUST5753"/>
    <s v="Connor"/>
    <s v="Juarez"/>
    <x v="1828"/>
    <x v="0"/>
    <x v="2"/>
    <x v="6"/>
    <s v="PROD100"/>
    <x v="9"/>
    <x v="0"/>
    <n v="3"/>
    <n v="999"/>
    <n v="2997"/>
    <s v="ORD12314"/>
    <x v="938"/>
    <x v="4"/>
    <x v="1"/>
    <n v="5"/>
    <s v="average"/>
    <s v="REV22314"/>
    <d v="2023-09-11T00:00:00"/>
  </r>
  <r>
    <s v="CUST5445"/>
    <s v="Jennifer"/>
    <s v="Wilson"/>
    <x v="75"/>
    <x v="2"/>
    <x v="0"/>
    <x v="6"/>
    <s v="PROD104"/>
    <x v="12"/>
    <x v="1"/>
    <n v="1"/>
    <n v="120"/>
    <n v="120"/>
    <s v="ORD12315"/>
    <x v="740"/>
    <x v="2"/>
    <x v="0"/>
    <n v="2"/>
    <s v="bad"/>
    <s v="REV22315"/>
    <d v="2025-06-09T00:00:00"/>
  </r>
  <r>
    <s v="CUST1406"/>
    <s v="Paul"/>
    <s v="Sandoval"/>
    <x v="1829"/>
    <x v="0"/>
    <x v="0"/>
    <x v="6"/>
    <s v="PROD114"/>
    <x v="14"/>
    <x v="4"/>
    <n v="1"/>
    <n v="25"/>
    <n v="25"/>
    <s v="ORD12316"/>
    <x v="798"/>
    <x v="3"/>
    <x v="2"/>
    <n v="4"/>
    <s v="very bad"/>
    <s v="REV22316"/>
    <d v="2024-09-16T00:00:00"/>
  </r>
  <r>
    <s v="CUST1031"/>
    <s v="Richard"/>
    <s v="Adams"/>
    <x v="761"/>
    <x v="0"/>
    <x v="0"/>
    <x v="0"/>
    <s v="PROD112"/>
    <x v="10"/>
    <x v="2"/>
    <n v="3"/>
    <n v="199"/>
    <n v="597"/>
    <s v="ORD12317"/>
    <x v="617"/>
    <x v="4"/>
    <x v="2"/>
    <n v="5"/>
    <s v="very good"/>
    <s v="REV22317"/>
    <d v="2024-04-21T00:00:00"/>
  </r>
  <r>
    <s v="CUST4383"/>
    <s v="Tiffany"/>
    <s v="Koch"/>
    <x v="1077"/>
    <x v="0"/>
    <x v="2"/>
    <x v="4"/>
    <s v="PROD108"/>
    <x v="0"/>
    <x v="0"/>
    <n v="2"/>
    <n v="229"/>
    <n v="458"/>
    <s v="ORD12318"/>
    <x v="966"/>
    <x v="1"/>
    <x v="1"/>
    <n v="4"/>
    <s v="good"/>
    <s v="REV22318"/>
    <d v="2023-12-12T00:00:00"/>
  </r>
  <r>
    <s v="CUST2532"/>
    <s v="Kimberly"/>
    <s v="Reed"/>
    <x v="700"/>
    <x v="1"/>
    <x v="0"/>
    <x v="6"/>
    <s v="PROD110"/>
    <x v="11"/>
    <x v="5"/>
    <n v="1"/>
    <n v="80"/>
    <n v="80"/>
    <s v="ORD12319"/>
    <x v="416"/>
    <x v="4"/>
    <x v="1"/>
    <n v="2"/>
    <s v="very good"/>
    <s v="REV22319"/>
    <d v="2023-06-08T00:00:00"/>
  </r>
  <r>
    <s v="CUST1938"/>
    <s v="Jeffrey"/>
    <s v="Campbell"/>
    <x v="1830"/>
    <x v="2"/>
    <x v="1"/>
    <x v="2"/>
    <s v="PROD101"/>
    <x v="13"/>
    <x v="0"/>
    <n v="4"/>
    <n v="899"/>
    <n v="3596"/>
    <s v="ORD12320"/>
    <x v="967"/>
    <x v="0"/>
    <x v="1"/>
    <n v="2"/>
    <s v="average"/>
    <s v="REV22320"/>
    <d v="2025-05-11T00:00:00"/>
  </r>
  <r>
    <s v="CUST1049"/>
    <s v="Kim"/>
    <s v="Cain"/>
    <x v="1831"/>
    <x v="0"/>
    <x v="0"/>
    <x v="1"/>
    <s v="PROD106"/>
    <x v="5"/>
    <x v="3"/>
    <n v="2"/>
    <n v="99"/>
    <n v="198"/>
    <s v="ORD12321"/>
    <x v="709"/>
    <x v="4"/>
    <x v="0"/>
    <n v="1"/>
    <s v="very bad"/>
    <s v="REV22321"/>
    <d v="2023-01-31T00:00:00"/>
  </r>
  <r>
    <s v="CUST4303"/>
    <s v="Kelsey"/>
    <s v="Glover"/>
    <x v="1832"/>
    <x v="2"/>
    <x v="1"/>
    <x v="2"/>
    <s v="PROD101"/>
    <x v="13"/>
    <x v="0"/>
    <n v="2"/>
    <n v="899"/>
    <n v="1798"/>
    <s v="ORD12322"/>
    <x v="784"/>
    <x v="0"/>
    <x v="0"/>
    <n v="3"/>
    <s v="average"/>
    <s v="REV22322"/>
    <d v="2024-01-15T00:00:00"/>
  </r>
  <r>
    <s v="CUST3589"/>
    <s v="Joseph"/>
    <s v="Frye"/>
    <x v="30"/>
    <x v="0"/>
    <x v="0"/>
    <x v="5"/>
    <s v="PROD100"/>
    <x v="9"/>
    <x v="0"/>
    <n v="5"/>
    <n v="999"/>
    <n v="4995"/>
    <s v="ORD12323"/>
    <x v="220"/>
    <x v="2"/>
    <x v="1"/>
    <n v="2"/>
    <s v="very bad"/>
    <s v="REV22323"/>
    <d v="2025-07-19T00:00:00"/>
  </r>
  <r>
    <s v="CUST1178"/>
    <s v="Erin"/>
    <s v="Dennis"/>
    <x v="461"/>
    <x v="1"/>
    <x v="0"/>
    <x v="9"/>
    <s v="PROD111"/>
    <x v="2"/>
    <x v="2"/>
    <n v="3"/>
    <n v="59"/>
    <n v="177"/>
    <s v="ORD12324"/>
    <x v="601"/>
    <x v="0"/>
    <x v="2"/>
    <n v="3"/>
    <s v="very good"/>
    <s v="REV22324"/>
    <d v="2024-04-07T00:00:00"/>
  </r>
  <r>
    <s v="CUST5448"/>
    <s v="Caroline"/>
    <s v="Gonzalez"/>
    <x v="176"/>
    <x v="1"/>
    <x v="1"/>
    <x v="8"/>
    <s v="PROD111"/>
    <x v="2"/>
    <x v="2"/>
    <n v="5"/>
    <n v="59"/>
    <n v="295"/>
    <s v="ORD12325"/>
    <x v="867"/>
    <x v="1"/>
    <x v="0"/>
    <n v="2"/>
    <s v="very bad"/>
    <s v="REV22325"/>
    <d v="2023-01-24T00:00:00"/>
  </r>
  <r>
    <s v="CUST2572"/>
    <s v="Lindsey"/>
    <s v="Bailey"/>
    <x v="1833"/>
    <x v="0"/>
    <x v="0"/>
    <x v="3"/>
    <s v="PROD106"/>
    <x v="5"/>
    <x v="3"/>
    <n v="3"/>
    <n v="99"/>
    <n v="297"/>
    <s v="ORD12326"/>
    <x v="749"/>
    <x v="0"/>
    <x v="2"/>
    <n v="4"/>
    <s v="bad"/>
    <s v="REV22326"/>
    <d v="2022-10-15T00:00:00"/>
  </r>
  <r>
    <s v="CUST5176"/>
    <s v="Elizabeth"/>
    <s v="Griffin"/>
    <x v="1834"/>
    <x v="2"/>
    <x v="2"/>
    <x v="6"/>
    <s v="PROD103"/>
    <x v="1"/>
    <x v="1"/>
    <n v="4"/>
    <n v="59"/>
    <n v="236"/>
    <s v="ORD12327"/>
    <x v="62"/>
    <x v="4"/>
    <x v="2"/>
    <n v="5"/>
    <s v="bad"/>
    <s v="REV22327"/>
    <d v="2024-04-02T00:00:00"/>
  </r>
  <r>
    <s v="CUST3625"/>
    <s v="Roy"/>
    <s v="Gardner"/>
    <x v="1835"/>
    <x v="0"/>
    <x v="1"/>
    <x v="5"/>
    <s v="PROD110"/>
    <x v="11"/>
    <x v="5"/>
    <n v="5"/>
    <n v="80"/>
    <n v="400"/>
    <s v="ORD12328"/>
    <x v="498"/>
    <x v="4"/>
    <x v="2"/>
    <n v="4"/>
    <s v="average"/>
    <s v="REV22328"/>
    <d v="2024-12-26T00:00:00"/>
  </r>
  <r>
    <s v="CUST3916"/>
    <s v="Joshua"/>
    <s v="Galloway"/>
    <x v="1836"/>
    <x v="1"/>
    <x v="1"/>
    <x v="2"/>
    <s v="PROD106"/>
    <x v="5"/>
    <x v="3"/>
    <n v="1"/>
    <n v="99"/>
    <n v="99"/>
    <s v="ORD12329"/>
    <x v="461"/>
    <x v="4"/>
    <x v="2"/>
    <n v="2"/>
    <s v="good"/>
    <s v="REV22329"/>
    <d v="2022-08-28T00:00:00"/>
  </r>
  <r>
    <s v="CUST2789"/>
    <s v="Diana"/>
    <s v="Evans"/>
    <x v="1837"/>
    <x v="2"/>
    <x v="0"/>
    <x v="9"/>
    <s v="PROD111"/>
    <x v="2"/>
    <x v="2"/>
    <n v="1"/>
    <n v="59"/>
    <n v="59"/>
    <s v="ORD12330"/>
    <x v="423"/>
    <x v="2"/>
    <x v="1"/>
    <n v="3"/>
    <s v="bad"/>
    <s v="REV22330"/>
    <d v="2025-01-04T00:00:00"/>
  </r>
  <r>
    <s v="CUST3324"/>
    <s v="Margaret"/>
    <s v="Ray"/>
    <x v="1838"/>
    <x v="0"/>
    <x v="1"/>
    <x v="9"/>
    <s v="PROD110"/>
    <x v="11"/>
    <x v="5"/>
    <n v="4"/>
    <n v="80"/>
    <n v="320"/>
    <s v="ORD12331"/>
    <x v="968"/>
    <x v="1"/>
    <x v="1"/>
    <n v="1"/>
    <s v="very good"/>
    <s v="REV22331"/>
    <d v="2025-06-22T00:00:00"/>
  </r>
  <r>
    <s v="CUST3331"/>
    <s v="Patricia"/>
    <s v="Rivera"/>
    <x v="1105"/>
    <x v="0"/>
    <x v="2"/>
    <x v="8"/>
    <s v="PROD110"/>
    <x v="11"/>
    <x v="5"/>
    <n v="2"/>
    <n v="80"/>
    <n v="160"/>
    <s v="ORD12332"/>
    <x v="88"/>
    <x v="2"/>
    <x v="0"/>
    <n v="4"/>
    <s v="average"/>
    <s v="REV22332"/>
    <d v="2024-08-05T00:00:00"/>
  </r>
  <r>
    <s v="CUST1651"/>
    <s v="Mark"/>
    <s v="Brown"/>
    <x v="102"/>
    <x v="2"/>
    <x v="2"/>
    <x v="0"/>
    <s v="PROD107"/>
    <x v="3"/>
    <x v="3"/>
    <n v="4"/>
    <n v="399"/>
    <n v="1596"/>
    <s v="ORD12333"/>
    <x v="267"/>
    <x v="0"/>
    <x v="1"/>
    <n v="3"/>
    <s v="very bad"/>
    <s v="REV22333"/>
    <d v="2025-05-02T00:00:00"/>
  </r>
  <r>
    <s v="CUST5273"/>
    <s v="Sara"/>
    <s v="Martinez"/>
    <x v="1839"/>
    <x v="2"/>
    <x v="0"/>
    <x v="6"/>
    <s v="PROD106"/>
    <x v="5"/>
    <x v="3"/>
    <n v="3"/>
    <n v="99"/>
    <n v="297"/>
    <s v="ORD12334"/>
    <x v="595"/>
    <x v="4"/>
    <x v="0"/>
    <n v="4"/>
    <s v="very good"/>
    <s v="REV22334"/>
    <d v="2022-11-20T00:00:00"/>
  </r>
  <r>
    <s v="CUST4986"/>
    <s v="David"/>
    <s v="Miller"/>
    <x v="374"/>
    <x v="1"/>
    <x v="0"/>
    <x v="1"/>
    <s v="PROD109"/>
    <x v="8"/>
    <x v="5"/>
    <n v="1"/>
    <n v="129"/>
    <n v="129"/>
    <s v="ORD12335"/>
    <x v="178"/>
    <x v="3"/>
    <x v="1"/>
    <n v="1"/>
    <s v="average"/>
    <s v="REV22335"/>
    <d v="2023-03-21T00:00:00"/>
  </r>
  <r>
    <s v="CUST2835"/>
    <s v="John"/>
    <s v="Garcia"/>
    <x v="1840"/>
    <x v="1"/>
    <x v="2"/>
    <x v="6"/>
    <s v="PROD107"/>
    <x v="3"/>
    <x v="3"/>
    <n v="5"/>
    <n v="399"/>
    <n v="1995"/>
    <s v="ORD12336"/>
    <x v="623"/>
    <x v="2"/>
    <x v="2"/>
    <n v="2"/>
    <s v="good"/>
    <s v="REV22336"/>
    <d v="2024-02-23T00:00:00"/>
  </r>
  <r>
    <s v="CUST4209"/>
    <s v="Catherine"/>
    <s v="Rodriguez"/>
    <x v="1841"/>
    <x v="1"/>
    <x v="2"/>
    <x v="4"/>
    <s v="PROD104"/>
    <x v="12"/>
    <x v="1"/>
    <n v="3"/>
    <n v="120"/>
    <n v="360"/>
    <s v="ORD12337"/>
    <x v="206"/>
    <x v="4"/>
    <x v="2"/>
    <n v="3"/>
    <s v="very bad"/>
    <s v="REV22337"/>
    <d v="2025-01-17T00:00:00"/>
  </r>
  <r>
    <s v="CUST1156"/>
    <s v="Zachary"/>
    <s v="Gutierrez"/>
    <x v="1842"/>
    <x v="0"/>
    <x v="2"/>
    <x v="2"/>
    <s v="PROD110"/>
    <x v="11"/>
    <x v="5"/>
    <n v="5"/>
    <n v="80"/>
    <n v="400"/>
    <s v="ORD12338"/>
    <x v="207"/>
    <x v="2"/>
    <x v="1"/>
    <n v="2"/>
    <s v="very bad"/>
    <s v="REV22338"/>
    <d v="2024-09-04T00:00:00"/>
  </r>
  <r>
    <s v="CUST5998"/>
    <s v="Sydney"/>
    <s v="Edwards"/>
    <x v="1843"/>
    <x v="2"/>
    <x v="1"/>
    <x v="0"/>
    <s v="PROD101"/>
    <x v="13"/>
    <x v="0"/>
    <n v="1"/>
    <n v="899"/>
    <n v="899"/>
    <s v="ORD12339"/>
    <x v="861"/>
    <x v="1"/>
    <x v="1"/>
    <n v="3"/>
    <s v="good"/>
    <s v="REV22339"/>
    <d v="2023-08-17T00:00:00"/>
  </r>
  <r>
    <s v="CUST1186"/>
    <s v="Leroy"/>
    <s v="Cordova"/>
    <x v="41"/>
    <x v="1"/>
    <x v="2"/>
    <x v="6"/>
    <s v="PROD109"/>
    <x v="8"/>
    <x v="5"/>
    <n v="4"/>
    <n v="129"/>
    <n v="516"/>
    <s v="ORD12340"/>
    <x v="245"/>
    <x v="0"/>
    <x v="2"/>
    <n v="2"/>
    <s v="average"/>
    <s v="REV22340"/>
    <d v="2023-07-30T00:00:00"/>
  </r>
  <r>
    <s v="CUST4353"/>
    <s v="Autumn"/>
    <s v="Rivas"/>
    <x v="1844"/>
    <x v="0"/>
    <x v="1"/>
    <x v="3"/>
    <s v="PROD110"/>
    <x v="11"/>
    <x v="5"/>
    <n v="1"/>
    <n v="80"/>
    <n v="80"/>
    <s v="ORD12341"/>
    <x v="916"/>
    <x v="3"/>
    <x v="1"/>
    <n v="3"/>
    <s v="good"/>
    <s v="REV22341"/>
    <d v="2022-12-11T00:00:00"/>
  </r>
  <r>
    <s v="CUST4118"/>
    <s v="Jason"/>
    <s v="Meyer"/>
    <x v="440"/>
    <x v="1"/>
    <x v="1"/>
    <x v="9"/>
    <s v="PROD102"/>
    <x v="6"/>
    <x v="0"/>
    <n v="3"/>
    <n v="199"/>
    <n v="597"/>
    <s v="ORD12342"/>
    <x v="30"/>
    <x v="0"/>
    <x v="2"/>
    <n v="2"/>
    <s v="average"/>
    <s v="REV22342"/>
    <d v="2023-04-24T00:00:00"/>
  </r>
  <r>
    <s v="CUST3354"/>
    <s v="Michelle"/>
    <s v="Johnson"/>
    <x v="1845"/>
    <x v="1"/>
    <x v="2"/>
    <x v="2"/>
    <s v="PROD101"/>
    <x v="13"/>
    <x v="0"/>
    <n v="1"/>
    <n v="899"/>
    <n v="899"/>
    <s v="ORD12343"/>
    <x v="912"/>
    <x v="1"/>
    <x v="2"/>
    <n v="1"/>
    <s v="average"/>
    <s v="REV22343"/>
    <d v="2024-12-17T00:00:00"/>
  </r>
  <r>
    <s v="CUST5086"/>
    <s v="Michael"/>
    <s v="Martin"/>
    <x v="1846"/>
    <x v="2"/>
    <x v="0"/>
    <x v="9"/>
    <s v="PROD107"/>
    <x v="3"/>
    <x v="3"/>
    <n v="1"/>
    <n v="399"/>
    <n v="399"/>
    <s v="ORD12344"/>
    <x v="459"/>
    <x v="4"/>
    <x v="2"/>
    <n v="5"/>
    <s v="average"/>
    <s v="REV22344"/>
    <d v="2023-06-24T00:00:00"/>
  </r>
  <r>
    <s v="CUST4693"/>
    <s v="Sharon"/>
    <s v="Garcia"/>
    <x v="1847"/>
    <x v="2"/>
    <x v="1"/>
    <x v="9"/>
    <s v="PROD104"/>
    <x v="12"/>
    <x v="1"/>
    <n v="5"/>
    <n v="120"/>
    <n v="600"/>
    <s v="ORD12345"/>
    <x v="609"/>
    <x v="0"/>
    <x v="2"/>
    <n v="4"/>
    <s v="bad"/>
    <s v="REV22345"/>
    <d v="2023-05-17T00:00:00"/>
  </r>
  <r>
    <s v="CUST5194"/>
    <s v="Michael"/>
    <s v="Schroeder"/>
    <x v="1848"/>
    <x v="1"/>
    <x v="1"/>
    <x v="7"/>
    <s v="PROD102"/>
    <x v="6"/>
    <x v="0"/>
    <n v="1"/>
    <n v="199"/>
    <n v="199"/>
    <s v="ORD12346"/>
    <x v="735"/>
    <x v="1"/>
    <x v="0"/>
    <n v="1"/>
    <s v="very good"/>
    <s v="REV22346"/>
    <d v="2025-01-01T00:00:00"/>
  </r>
  <r>
    <s v="CUST2881"/>
    <s v="Jessica"/>
    <s v="Mitchell"/>
    <x v="1849"/>
    <x v="2"/>
    <x v="0"/>
    <x v="6"/>
    <s v="PROD113"/>
    <x v="7"/>
    <x v="4"/>
    <n v="2"/>
    <n v="149"/>
    <n v="298"/>
    <s v="ORD12347"/>
    <x v="289"/>
    <x v="2"/>
    <x v="1"/>
    <n v="2"/>
    <s v="very good"/>
    <s v="REV22347"/>
    <d v="2023-06-19T00:00:00"/>
  </r>
  <r>
    <s v="CUST1085"/>
    <s v="Joseph"/>
    <s v="Jensen"/>
    <x v="1850"/>
    <x v="2"/>
    <x v="0"/>
    <x v="8"/>
    <s v="PROD103"/>
    <x v="1"/>
    <x v="1"/>
    <n v="4"/>
    <n v="59"/>
    <n v="236"/>
    <s v="ORD12348"/>
    <x v="349"/>
    <x v="0"/>
    <x v="0"/>
    <n v="3"/>
    <s v="good"/>
    <s v="REV22348"/>
    <d v="2023-01-12T00:00:00"/>
  </r>
  <r>
    <s v="CUST1332"/>
    <s v="Jennifer"/>
    <s v="Le"/>
    <x v="513"/>
    <x v="1"/>
    <x v="1"/>
    <x v="5"/>
    <s v="PROD104"/>
    <x v="12"/>
    <x v="1"/>
    <n v="5"/>
    <n v="120"/>
    <n v="600"/>
    <s v="ORD12349"/>
    <x v="601"/>
    <x v="0"/>
    <x v="1"/>
    <n v="5"/>
    <s v="average"/>
    <s v="REV22349"/>
    <d v="2023-02-27T00:00:00"/>
  </r>
  <r>
    <s v="CUST3647"/>
    <s v="James"/>
    <s v="Mendoza"/>
    <x v="1851"/>
    <x v="0"/>
    <x v="2"/>
    <x v="9"/>
    <s v="PROD113"/>
    <x v="7"/>
    <x v="4"/>
    <n v="4"/>
    <n v="149"/>
    <n v="596"/>
    <s v="ORD12350"/>
    <x v="427"/>
    <x v="4"/>
    <x v="0"/>
    <n v="5"/>
    <s v="very good"/>
    <s v="REV22350"/>
    <d v="2024-09-23T00:00:00"/>
  </r>
  <r>
    <s v="CUST3465"/>
    <s v="Stephen"/>
    <s v="Hill"/>
    <x v="1033"/>
    <x v="2"/>
    <x v="1"/>
    <x v="1"/>
    <s v="PROD109"/>
    <x v="8"/>
    <x v="5"/>
    <n v="2"/>
    <n v="129"/>
    <n v="258"/>
    <s v="ORD12351"/>
    <x v="879"/>
    <x v="2"/>
    <x v="0"/>
    <n v="2"/>
    <s v="very good"/>
    <s v="REV22351"/>
    <d v="2024-07-30T00:00:00"/>
  </r>
  <r>
    <s v="CUST2058"/>
    <s v="Frank"/>
    <s v="Hensley"/>
    <x v="1852"/>
    <x v="2"/>
    <x v="2"/>
    <x v="0"/>
    <s v="PROD112"/>
    <x v="10"/>
    <x v="2"/>
    <n v="5"/>
    <n v="199"/>
    <n v="995"/>
    <s v="ORD12352"/>
    <x v="294"/>
    <x v="3"/>
    <x v="1"/>
    <n v="3"/>
    <s v="very bad"/>
    <s v="REV22352"/>
    <d v="2025-02-01T00:00:00"/>
  </r>
  <r>
    <s v="CUST3985"/>
    <s v="Caitlin"/>
    <s v="Kelley"/>
    <x v="1673"/>
    <x v="1"/>
    <x v="0"/>
    <x v="4"/>
    <s v="PROD104"/>
    <x v="12"/>
    <x v="1"/>
    <n v="3"/>
    <n v="120"/>
    <n v="360"/>
    <s v="ORD12353"/>
    <x v="558"/>
    <x v="4"/>
    <x v="1"/>
    <n v="3"/>
    <s v="average"/>
    <s v="REV22353"/>
    <d v="2024-05-07T00:00:00"/>
  </r>
  <r>
    <s v="CUST2326"/>
    <s v="James"/>
    <s v="Shannon"/>
    <x v="1853"/>
    <x v="2"/>
    <x v="1"/>
    <x v="6"/>
    <s v="PROD102"/>
    <x v="6"/>
    <x v="0"/>
    <n v="5"/>
    <n v="199"/>
    <n v="995"/>
    <s v="ORD12354"/>
    <x v="730"/>
    <x v="3"/>
    <x v="1"/>
    <n v="1"/>
    <s v="very good"/>
    <s v="REV22354"/>
    <d v="2023-02-26T00:00:00"/>
  </r>
  <r>
    <s v="CUST2991"/>
    <s v="Thomas"/>
    <s v="Lawrence"/>
    <x v="702"/>
    <x v="1"/>
    <x v="2"/>
    <x v="4"/>
    <s v="PROD109"/>
    <x v="8"/>
    <x v="5"/>
    <n v="3"/>
    <n v="129"/>
    <n v="387"/>
    <s v="ORD12355"/>
    <x v="945"/>
    <x v="0"/>
    <x v="2"/>
    <n v="1"/>
    <s v="good"/>
    <s v="REV22355"/>
    <d v="2025-07-09T00:00:00"/>
  </r>
  <r>
    <s v="CUST2767"/>
    <s v="James"/>
    <s v="Aguilar"/>
    <x v="1854"/>
    <x v="0"/>
    <x v="1"/>
    <x v="7"/>
    <s v="PROD103"/>
    <x v="1"/>
    <x v="1"/>
    <n v="3"/>
    <n v="59"/>
    <n v="177"/>
    <s v="ORD12356"/>
    <x v="798"/>
    <x v="0"/>
    <x v="2"/>
    <n v="3"/>
    <s v="good"/>
    <s v="REV22356"/>
    <d v="2023-02-27T00:00:00"/>
  </r>
  <r>
    <s v="CUST5051"/>
    <s v="George"/>
    <s v="Thomas"/>
    <x v="1855"/>
    <x v="0"/>
    <x v="1"/>
    <x v="9"/>
    <s v="PROD112"/>
    <x v="10"/>
    <x v="2"/>
    <n v="1"/>
    <n v="199"/>
    <n v="199"/>
    <s v="ORD12357"/>
    <x v="969"/>
    <x v="0"/>
    <x v="2"/>
    <n v="2"/>
    <s v="average"/>
    <s v="REV22357"/>
    <d v="2024-03-02T00:00:00"/>
  </r>
  <r>
    <s v="CUST2447"/>
    <s v="James"/>
    <s v="Glover"/>
    <x v="1856"/>
    <x v="1"/>
    <x v="2"/>
    <x v="5"/>
    <s v="PROD101"/>
    <x v="13"/>
    <x v="0"/>
    <n v="3"/>
    <n v="899"/>
    <n v="2697"/>
    <s v="ORD12358"/>
    <x v="232"/>
    <x v="1"/>
    <x v="1"/>
    <n v="4"/>
    <s v="average"/>
    <s v="REV22358"/>
    <d v="2024-05-21T00:00:00"/>
  </r>
  <r>
    <s v="CUST1987"/>
    <s v="Brandon"/>
    <s v="Rollins"/>
    <x v="150"/>
    <x v="2"/>
    <x v="0"/>
    <x v="3"/>
    <s v="PROD114"/>
    <x v="14"/>
    <x v="4"/>
    <n v="1"/>
    <n v="25"/>
    <n v="25"/>
    <s v="ORD12359"/>
    <x v="970"/>
    <x v="4"/>
    <x v="2"/>
    <n v="4"/>
    <s v="good"/>
    <s v="REV22359"/>
    <d v="2023-04-17T00:00:00"/>
  </r>
  <r>
    <s v="CUST1489"/>
    <s v="George"/>
    <s v="Davidson"/>
    <x v="1857"/>
    <x v="2"/>
    <x v="2"/>
    <x v="3"/>
    <s v="PROD105"/>
    <x v="4"/>
    <x v="1"/>
    <n v="3"/>
    <n v="110"/>
    <n v="330"/>
    <s v="ORD12360"/>
    <x v="372"/>
    <x v="4"/>
    <x v="1"/>
    <n v="3"/>
    <s v="very bad"/>
    <s v="REV22360"/>
    <d v="2024-06-03T00:00:00"/>
  </r>
  <r>
    <s v="CUST5464"/>
    <s v="Christopher"/>
    <s v="Richardson"/>
    <x v="457"/>
    <x v="0"/>
    <x v="2"/>
    <x v="1"/>
    <s v="PROD103"/>
    <x v="1"/>
    <x v="1"/>
    <n v="3"/>
    <n v="59"/>
    <n v="177"/>
    <s v="ORD12361"/>
    <x v="809"/>
    <x v="4"/>
    <x v="0"/>
    <n v="4"/>
    <s v="bad"/>
    <s v="REV22361"/>
    <d v="2023-08-07T00:00:00"/>
  </r>
  <r>
    <s v="CUST4026"/>
    <s v="Alexandra"/>
    <s v="Clark"/>
    <x v="1858"/>
    <x v="1"/>
    <x v="0"/>
    <x v="9"/>
    <s v="PROD107"/>
    <x v="3"/>
    <x v="3"/>
    <n v="3"/>
    <n v="399"/>
    <n v="1197"/>
    <s v="ORD12362"/>
    <x v="442"/>
    <x v="2"/>
    <x v="1"/>
    <n v="1"/>
    <s v="very good"/>
    <s v="REV22362"/>
    <d v="2023-12-24T00:00:00"/>
  </r>
  <r>
    <s v="CUST3702"/>
    <s v="Suzanne"/>
    <s v="Taylor"/>
    <x v="1859"/>
    <x v="1"/>
    <x v="0"/>
    <x v="3"/>
    <s v="PROD107"/>
    <x v="3"/>
    <x v="3"/>
    <n v="2"/>
    <n v="399"/>
    <n v="798"/>
    <s v="ORD12363"/>
    <x v="971"/>
    <x v="2"/>
    <x v="2"/>
    <n v="5"/>
    <s v="very bad"/>
    <s v="REV22363"/>
    <d v="2024-08-23T00:00:00"/>
  </r>
  <r>
    <s v="CUST1531"/>
    <s v="Neil"/>
    <s v="Benjamin"/>
    <x v="1860"/>
    <x v="0"/>
    <x v="0"/>
    <x v="9"/>
    <s v="PROD105"/>
    <x v="4"/>
    <x v="1"/>
    <n v="3"/>
    <n v="110"/>
    <n v="330"/>
    <s v="ORD12364"/>
    <x v="943"/>
    <x v="1"/>
    <x v="2"/>
    <n v="5"/>
    <s v="average"/>
    <s v="REV22364"/>
    <d v="2024-06-13T00:00:00"/>
  </r>
  <r>
    <s v="CUST2457"/>
    <s v="Michelle"/>
    <s v="Morgan"/>
    <x v="565"/>
    <x v="1"/>
    <x v="1"/>
    <x v="6"/>
    <s v="PROD111"/>
    <x v="2"/>
    <x v="2"/>
    <n v="3"/>
    <n v="59"/>
    <n v="177"/>
    <s v="ORD12365"/>
    <x v="851"/>
    <x v="1"/>
    <x v="1"/>
    <n v="5"/>
    <s v="very bad"/>
    <s v="REV22365"/>
    <d v="2025-05-06T00:00:00"/>
  </r>
  <r>
    <s v="CUST2079"/>
    <s v="Alexander"/>
    <s v="Baker"/>
    <x v="80"/>
    <x v="2"/>
    <x v="1"/>
    <x v="4"/>
    <s v="PROD109"/>
    <x v="8"/>
    <x v="5"/>
    <n v="3"/>
    <n v="129"/>
    <n v="387"/>
    <s v="ORD12366"/>
    <x v="791"/>
    <x v="1"/>
    <x v="2"/>
    <n v="1"/>
    <s v="average"/>
    <s v="REV22366"/>
    <d v="2024-04-20T00:00:00"/>
  </r>
  <r>
    <s v="CUST1208"/>
    <s v="Hannah"/>
    <s v="Wright"/>
    <x v="1861"/>
    <x v="1"/>
    <x v="2"/>
    <x v="6"/>
    <s v="PROD105"/>
    <x v="4"/>
    <x v="1"/>
    <n v="5"/>
    <n v="110"/>
    <n v="550"/>
    <s v="ORD12367"/>
    <x v="477"/>
    <x v="1"/>
    <x v="2"/>
    <n v="3"/>
    <s v="good"/>
    <s v="REV22367"/>
    <d v="2023-11-16T00:00:00"/>
  </r>
  <r>
    <s v="CUST2668"/>
    <s v="Michael"/>
    <s v="Roberts"/>
    <x v="1862"/>
    <x v="2"/>
    <x v="2"/>
    <x v="8"/>
    <s v="PROD111"/>
    <x v="2"/>
    <x v="2"/>
    <n v="4"/>
    <n v="59"/>
    <n v="236"/>
    <s v="ORD12368"/>
    <x v="942"/>
    <x v="3"/>
    <x v="1"/>
    <n v="4"/>
    <s v="very good"/>
    <s v="REV22368"/>
    <d v="2024-03-02T00:00:00"/>
  </r>
  <r>
    <s v="CUST2948"/>
    <s v="Jason"/>
    <s v="Lane"/>
    <x v="789"/>
    <x v="1"/>
    <x v="0"/>
    <x v="8"/>
    <s v="PROD111"/>
    <x v="2"/>
    <x v="2"/>
    <n v="4"/>
    <n v="59"/>
    <n v="236"/>
    <s v="ORD12369"/>
    <x v="47"/>
    <x v="3"/>
    <x v="0"/>
    <n v="4"/>
    <s v="very good"/>
    <s v="REV22369"/>
    <d v="2024-05-06T00:00:00"/>
  </r>
  <r>
    <s v="CUST5779"/>
    <s v="Jonathan"/>
    <s v="Arnold"/>
    <x v="1296"/>
    <x v="1"/>
    <x v="1"/>
    <x v="8"/>
    <s v="PROD102"/>
    <x v="6"/>
    <x v="0"/>
    <n v="3"/>
    <n v="199"/>
    <n v="597"/>
    <s v="ORD12370"/>
    <x v="254"/>
    <x v="0"/>
    <x v="2"/>
    <n v="3"/>
    <s v="good"/>
    <s v="REV22370"/>
    <d v="2024-09-28T00:00:00"/>
  </r>
  <r>
    <s v="CUST3438"/>
    <s v="Thomas"/>
    <s v="Miles"/>
    <x v="321"/>
    <x v="0"/>
    <x v="2"/>
    <x v="9"/>
    <s v="PROD109"/>
    <x v="8"/>
    <x v="5"/>
    <n v="3"/>
    <n v="129"/>
    <n v="387"/>
    <s v="ORD12371"/>
    <x v="616"/>
    <x v="1"/>
    <x v="1"/>
    <n v="2"/>
    <s v="very good"/>
    <s v="REV22371"/>
    <d v="2022-12-20T00:00:00"/>
  </r>
  <r>
    <s v="CUST3159"/>
    <s v="Paul"/>
    <s v="Day"/>
    <x v="1541"/>
    <x v="1"/>
    <x v="2"/>
    <x v="4"/>
    <s v="PROD110"/>
    <x v="11"/>
    <x v="5"/>
    <n v="5"/>
    <n v="80"/>
    <n v="400"/>
    <s v="ORD12372"/>
    <x v="727"/>
    <x v="3"/>
    <x v="2"/>
    <n v="4"/>
    <s v="very good"/>
    <s v="REV22372"/>
    <d v="2023-12-17T00:00:00"/>
  </r>
  <r>
    <s v="CUST1333"/>
    <s v="Jasmine"/>
    <s v="Harrison"/>
    <x v="790"/>
    <x v="1"/>
    <x v="1"/>
    <x v="8"/>
    <s v="PROD113"/>
    <x v="7"/>
    <x v="4"/>
    <n v="1"/>
    <n v="149"/>
    <n v="149"/>
    <s v="ORD12373"/>
    <x v="410"/>
    <x v="4"/>
    <x v="0"/>
    <n v="1"/>
    <s v="very bad"/>
    <s v="REV22373"/>
    <d v="2022-09-26T00:00:00"/>
  </r>
  <r>
    <s v="CUST3759"/>
    <s v="Erica"/>
    <s v="Chen"/>
    <x v="926"/>
    <x v="0"/>
    <x v="2"/>
    <x v="4"/>
    <s v="PROD104"/>
    <x v="12"/>
    <x v="1"/>
    <n v="3"/>
    <n v="120"/>
    <n v="360"/>
    <s v="ORD12374"/>
    <x v="912"/>
    <x v="1"/>
    <x v="0"/>
    <n v="1"/>
    <s v="very bad"/>
    <s v="REV22374"/>
    <d v="2025-05-16T00:00:00"/>
  </r>
  <r>
    <s v="CUST1782"/>
    <s v="Dennis"/>
    <s v="Chambers"/>
    <x v="326"/>
    <x v="0"/>
    <x v="2"/>
    <x v="6"/>
    <s v="PROD108"/>
    <x v="0"/>
    <x v="0"/>
    <n v="3"/>
    <n v="229"/>
    <n v="687"/>
    <s v="ORD12375"/>
    <x v="590"/>
    <x v="1"/>
    <x v="1"/>
    <n v="1"/>
    <s v="very good"/>
    <s v="REV22375"/>
    <d v="2023-06-15T00:00:00"/>
  </r>
  <r>
    <s v="CUST4194"/>
    <s v="Lisa"/>
    <s v="Brooks"/>
    <x v="1311"/>
    <x v="2"/>
    <x v="1"/>
    <x v="0"/>
    <s v="PROD106"/>
    <x v="5"/>
    <x v="3"/>
    <n v="1"/>
    <n v="99"/>
    <n v="99"/>
    <s v="ORD12376"/>
    <x v="730"/>
    <x v="4"/>
    <x v="2"/>
    <n v="4"/>
    <s v="average"/>
    <s v="REV22376"/>
    <d v="2023-12-25T00:00:00"/>
  </r>
  <r>
    <s v="CUST4428"/>
    <s v="Kristine"/>
    <s v="Baxter"/>
    <x v="1863"/>
    <x v="1"/>
    <x v="1"/>
    <x v="6"/>
    <s v="PROD103"/>
    <x v="1"/>
    <x v="1"/>
    <n v="3"/>
    <n v="59"/>
    <n v="177"/>
    <s v="ORD12377"/>
    <x v="173"/>
    <x v="1"/>
    <x v="1"/>
    <n v="4"/>
    <s v="bad"/>
    <s v="REV22377"/>
    <d v="2024-02-17T00:00:00"/>
  </r>
  <r>
    <s v="CUST2824"/>
    <s v="Ralph"/>
    <s v="Martin"/>
    <x v="1864"/>
    <x v="1"/>
    <x v="1"/>
    <x v="6"/>
    <s v="PROD107"/>
    <x v="3"/>
    <x v="3"/>
    <n v="2"/>
    <n v="399"/>
    <n v="798"/>
    <s v="ORD12378"/>
    <x v="337"/>
    <x v="0"/>
    <x v="1"/>
    <n v="5"/>
    <s v="very good"/>
    <s v="REV22378"/>
    <d v="2025-03-03T00:00:00"/>
  </r>
  <r>
    <s v="CUST2540"/>
    <s v="Cameron"/>
    <s v="Underwood"/>
    <x v="1865"/>
    <x v="2"/>
    <x v="2"/>
    <x v="5"/>
    <s v="PROD105"/>
    <x v="4"/>
    <x v="1"/>
    <n v="2"/>
    <n v="110"/>
    <n v="220"/>
    <s v="ORD12379"/>
    <x v="400"/>
    <x v="3"/>
    <x v="0"/>
    <n v="1"/>
    <s v="very bad"/>
    <s v="REV22379"/>
    <d v="2024-06-06T00:00:00"/>
  </r>
  <r>
    <s v="CUST5298"/>
    <s v="Matthew"/>
    <s v="Galvan"/>
    <x v="1866"/>
    <x v="1"/>
    <x v="2"/>
    <x v="6"/>
    <s v="PROD114"/>
    <x v="14"/>
    <x v="4"/>
    <n v="1"/>
    <n v="25"/>
    <n v="25"/>
    <s v="ORD12380"/>
    <x v="468"/>
    <x v="1"/>
    <x v="2"/>
    <n v="4"/>
    <s v="very bad"/>
    <s v="REV22380"/>
    <d v="2022-10-06T00:00:00"/>
  </r>
  <r>
    <s v="CUST1576"/>
    <s v="Kevin"/>
    <s v="Scott"/>
    <x v="1867"/>
    <x v="0"/>
    <x v="1"/>
    <x v="1"/>
    <s v="PROD106"/>
    <x v="5"/>
    <x v="3"/>
    <n v="3"/>
    <n v="99"/>
    <n v="297"/>
    <s v="ORD12381"/>
    <x v="248"/>
    <x v="4"/>
    <x v="0"/>
    <n v="4"/>
    <s v="average"/>
    <s v="REV22381"/>
    <d v="2024-11-21T00:00:00"/>
  </r>
  <r>
    <s v="CUST2586"/>
    <s v="Rachel"/>
    <s v="Williams"/>
    <x v="1808"/>
    <x v="2"/>
    <x v="1"/>
    <x v="0"/>
    <s v="PROD114"/>
    <x v="14"/>
    <x v="4"/>
    <n v="5"/>
    <n v="25"/>
    <n v="125"/>
    <s v="ORD12382"/>
    <x v="196"/>
    <x v="2"/>
    <x v="0"/>
    <n v="5"/>
    <s v="bad"/>
    <s v="REV22382"/>
    <d v="2024-02-24T00:00:00"/>
  </r>
  <r>
    <s v="CUST4479"/>
    <s v="Heather"/>
    <s v="Robinson"/>
    <x v="1648"/>
    <x v="2"/>
    <x v="2"/>
    <x v="5"/>
    <s v="PROD109"/>
    <x v="8"/>
    <x v="5"/>
    <n v="1"/>
    <n v="129"/>
    <n v="129"/>
    <s v="ORD12383"/>
    <x v="972"/>
    <x v="4"/>
    <x v="1"/>
    <n v="3"/>
    <s v="bad"/>
    <s v="REV22383"/>
    <d v="2024-04-04T00:00:00"/>
  </r>
  <r>
    <s v="CUST3006"/>
    <s v="Charles"/>
    <s v="Cruz"/>
    <x v="1210"/>
    <x v="0"/>
    <x v="0"/>
    <x v="5"/>
    <s v="PROD107"/>
    <x v="3"/>
    <x v="3"/>
    <n v="2"/>
    <n v="399"/>
    <n v="798"/>
    <s v="ORD12384"/>
    <x v="370"/>
    <x v="3"/>
    <x v="1"/>
    <n v="5"/>
    <s v="average"/>
    <s v="REV22384"/>
    <d v="2024-05-02T00:00:00"/>
  </r>
  <r>
    <s v="CUST4635"/>
    <s v="James"/>
    <s v="Castillo"/>
    <x v="1043"/>
    <x v="2"/>
    <x v="2"/>
    <x v="6"/>
    <s v="PROD103"/>
    <x v="1"/>
    <x v="1"/>
    <n v="5"/>
    <n v="59"/>
    <n v="295"/>
    <s v="ORD12385"/>
    <x v="523"/>
    <x v="0"/>
    <x v="1"/>
    <n v="4"/>
    <s v="average"/>
    <s v="REV22385"/>
    <d v="2023-04-24T00:00:00"/>
  </r>
  <r>
    <s v="CUST5610"/>
    <s v="Kimberly"/>
    <s v="Bennett"/>
    <x v="429"/>
    <x v="0"/>
    <x v="0"/>
    <x v="3"/>
    <s v="PROD111"/>
    <x v="2"/>
    <x v="2"/>
    <n v="3"/>
    <n v="59"/>
    <n v="177"/>
    <s v="ORD12386"/>
    <x v="498"/>
    <x v="1"/>
    <x v="2"/>
    <n v="2"/>
    <s v="bad"/>
    <s v="REV22386"/>
    <d v="2025-04-04T00:00:00"/>
  </r>
  <r>
    <s v="CUST5271"/>
    <s v="Dustin"/>
    <s v="Brown"/>
    <x v="1868"/>
    <x v="1"/>
    <x v="0"/>
    <x v="6"/>
    <s v="PROD103"/>
    <x v="1"/>
    <x v="1"/>
    <n v="5"/>
    <n v="59"/>
    <n v="295"/>
    <s v="ORD12387"/>
    <x v="37"/>
    <x v="1"/>
    <x v="0"/>
    <n v="4"/>
    <s v="good"/>
    <s v="REV22387"/>
    <d v="2023-01-09T00:00:00"/>
  </r>
  <r>
    <s v="CUST3006"/>
    <s v="Charles"/>
    <s v="Cruz"/>
    <x v="1210"/>
    <x v="0"/>
    <x v="0"/>
    <x v="5"/>
    <s v="PROD113"/>
    <x v="7"/>
    <x v="4"/>
    <n v="3"/>
    <n v="149"/>
    <n v="447"/>
    <s v="ORD12388"/>
    <x v="164"/>
    <x v="4"/>
    <x v="0"/>
    <n v="5"/>
    <s v="good"/>
    <s v="REV22388"/>
    <d v="2024-04-26T00:00:00"/>
  </r>
  <r>
    <s v="CUST1700"/>
    <s v="Eric"/>
    <s v="Anderson"/>
    <x v="1869"/>
    <x v="0"/>
    <x v="2"/>
    <x v="8"/>
    <s v="PROD109"/>
    <x v="8"/>
    <x v="5"/>
    <n v="3"/>
    <n v="129"/>
    <n v="387"/>
    <s v="ORD12389"/>
    <x v="601"/>
    <x v="1"/>
    <x v="1"/>
    <n v="1"/>
    <s v="good"/>
    <s v="REV22389"/>
    <d v="2025-06-19T00:00:00"/>
  </r>
  <r>
    <s v="CUST3490"/>
    <s v="Daniel"/>
    <s v="Robbins"/>
    <x v="203"/>
    <x v="0"/>
    <x v="2"/>
    <x v="5"/>
    <s v="PROD113"/>
    <x v="7"/>
    <x v="4"/>
    <n v="4"/>
    <n v="149"/>
    <n v="596"/>
    <s v="ORD12390"/>
    <x v="910"/>
    <x v="4"/>
    <x v="0"/>
    <n v="3"/>
    <s v="very good"/>
    <s v="REV22390"/>
    <d v="2025-06-18T00:00:00"/>
  </r>
  <r>
    <s v="CUST1535"/>
    <s v="Matthew"/>
    <s v="Clark"/>
    <x v="1870"/>
    <x v="1"/>
    <x v="0"/>
    <x v="1"/>
    <s v="PROD106"/>
    <x v="5"/>
    <x v="3"/>
    <n v="5"/>
    <n v="99"/>
    <n v="495"/>
    <s v="ORD12391"/>
    <x v="960"/>
    <x v="1"/>
    <x v="2"/>
    <n v="5"/>
    <s v="average"/>
    <s v="REV22391"/>
    <d v="2023-09-27T00:00:00"/>
  </r>
  <r>
    <s v="CUST3596"/>
    <s v="Hayden"/>
    <s v="Gonzales"/>
    <x v="1871"/>
    <x v="0"/>
    <x v="2"/>
    <x v="6"/>
    <s v="PROD113"/>
    <x v="7"/>
    <x v="4"/>
    <n v="4"/>
    <n v="149"/>
    <n v="596"/>
    <s v="ORD12392"/>
    <x v="122"/>
    <x v="4"/>
    <x v="1"/>
    <n v="1"/>
    <s v="average"/>
    <s v="REV22392"/>
    <d v="2023-07-23T00:00:00"/>
  </r>
  <r>
    <s v="CUST4452"/>
    <s v="Susan"/>
    <s v="Mcguire"/>
    <x v="1636"/>
    <x v="0"/>
    <x v="0"/>
    <x v="9"/>
    <s v="PROD108"/>
    <x v="0"/>
    <x v="0"/>
    <n v="1"/>
    <n v="229"/>
    <n v="229"/>
    <s v="ORD12393"/>
    <x v="973"/>
    <x v="4"/>
    <x v="2"/>
    <n v="4"/>
    <s v="very good"/>
    <s v="REV22393"/>
    <d v="2024-11-22T00:00:00"/>
  </r>
  <r>
    <s v="CUST5587"/>
    <s v="Christopher"/>
    <s v="Wilson"/>
    <x v="252"/>
    <x v="1"/>
    <x v="1"/>
    <x v="8"/>
    <s v="PROD113"/>
    <x v="7"/>
    <x v="4"/>
    <n v="5"/>
    <n v="149"/>
    <n v="745"/>
    <s v="ORD12394"/>
    <x v="770"/>
    <x v="1"/>
    <x v="0"/>
    <n v="2"/>
    <s v="very good"/>
    <s v="REV22394"/>
    <d v="2025-05-09T00:00:00"/>
  </r>
  <r>
    <s v="CUST2916"/>
    <s v="Robert"/>
    <s v="Roberts"/>
    <x v="1872"/>
    <x v="1"/>
    <x v="2"/>
    <x v="4"/>
    <s v="PROD107"/>
    <x v="3"/>
    <x v="3"/>
    <n v="3"/>
    <n v="399"/>
    <n v="1197"/>
    <s v="ORD12395"/>
    <x v="412"/>
    <x v="3"/>
    <x v="1"/>
    <n v="1"/>
    <s v="very bad"/>
    <s v="REV22395"/>
    <d v="2025-07-28T00:00:00"/>
  </r>
  <r>
    <s v="CUST2843"/>
    <s v="Robert"/>
    <s v="Williamson"/>
    <x v="1873"/>
    <x v="1"/>
    <x v="1"/>
    <x v="3"/>
    <s v="PROD109"/>
    <x v="8"/>
    <x v="5"/>
    <n v="4"/>
    <n v="129"/>
    <n v="516"/>
    <s v="ORD12396"/>
    <x v="906"/>
    <x v="2"/>
    <x v="2"/>
    <n v="1"/>
    <s v="good"/>
    <s v="REV22396"/>
    <d v="2025-01-26T00:00:00"/>
  </r>
  <r>
    <s v="CUST5135"/>
    <s v="Mark"/>
    <s v="Hines"/>
    <x v="1484"/>
    <x v="2"/>
    <x v="0"/>
    <x v="9"/>
    <s v="PROD106"/>
    <x v="5"/>
    <x v="3"/>
    <n v="4"/>
    <n v="99"/>
    <n v="396"/>
    <s v="ORD12397"/>
    <x v="974"/>
    <x v="4"/>
    <x v="1"/>
    <n v="4"/>
    <s v="good"/>
    <s v="REV22397"/>
    <d v="2024-12-10T00:00:00"/>
  </r>
  <r>
    <s v="CUST3079"/>
    <s v="Alexandra"/>
    <s v="Mitchell"/>
    <x v="1874"/>
    <x v="2"/>
    <x v="2"/>
    <x v="3"/>
    <s v="PROD109"/>
    <x v="8"/>
    <x v="5"/>
    <n v="5"/>
    <n v="129"/>
    <n v="645"/>
    <s v="ORD12398"/>
    <x v="561"/>
    <x v="1"/>
    <x v="0"/>
    <n v="2"/>
    <s v="average"/>
    <s v="REV22398"/>
    <d v="2023-08-30T00:00:00"/>
  </r>
  <r>
    <s v="CUST1573"/>
    <s v="Daniel"/>
    <s v="Hansen"/>
    <x v="1875"/>
    <x v="0"/>
    <x v="2"/>
    <x v="9"/>
    <s v="PROD105"/>
    <x v="4"/>
    <x v="1"/>
    <n v="1"/>
    <n v="110"/>
    <n v="110"/>
    <s v="ORD12399"/>
    <x v="930"/>
    <x v="3"/>
    <x v="1"/>
    <n v="3"/>
    <s v="bad"/>
    <s v="REV22399"/>
    <d v="2024-02-12T00:00:00"/>
  </r>
  <r>
    <s v="CUST1418"/>
    <s v="James"/>
    <s v="Harrell"/>
    <x v="1876"/>
    <x v="2"/>
    <x v="2"/>
    <x v="2"/>
    <s v="PROD103"/>
    <x v="1"/>
    <x v="1"/>
    <n v="3"/>
    <n v="59"/>
    <n v="177"/>
    <s v="ORD12400"/>
    <x v="596"/>
    <x v="4"/>
    <x v="2"/>
    <n v="2"/>
    <s v="good"/>
    <s v="REV22400"/>
    <d v="2023-02-14T00:00:00"/>
  </r>
  <r>
    <s v="CUST2794"/>
    <s v="Emily"/>
    <s v="Hooper"/>
    <x v="1789"/>
    <x v="2"/>
    <x v="1"/>
    <x v="4"/>
    <s v="PROD104"/>
    <x v="12"/>
    <x v="1"/>
    <n v="1"/>
    <n v="120"/>
    <n v="120"/>
    <s v="ORD12401"/>
    <x v="719"/>
    <x v="2"/>
    <x v="2"/>
    <n v="5"/>
    <s v="bad"/>
    <s v="REV22401"/>
    <d v="2024-04-19T00:00:00"/>
  </r>
  <r>
    <s v="CUST1622"/>
    <s v="Wesley"/>
    <s v="Jackson"/>
    <x v="1877"/>
    <x v="2"/>
    <x v="0"/>
    <x v="1"/>
    <s v="PROD101"/>
    <x v="13"/>
    <x v="0"/>
    <n v="1"/>
    <n v="899"/>
    <n v="899"/>
    <s v="ORD12402"/>
    <x v="899"/>
    <x v="2"/>
    <x v="0"/>
    <n v="3"/>
    <s v="average"/>
    <s v="REV22402"/>
    <d v="2024-09-20T00:00:00"/>
  </r>
  <r>
    <s v="CUST2492"/>
    <s v="Lauren"/>
    <s v="Randall"/>
    <x v="1446"/>
    <x v="0"/>
    <x v="0"/>
    <x v="6"/>
    <s v="PROD111"/>
    <x v="2"/>
    <x v="2"/>
    <n v="4"/>
    <n v="59"/>
    <n v="236"/>
    <s v="ORD12403"/>
    <x v="33"/>
    <x v="0"/>
    <x v="0"/>
    <n v="2"/>
    <s v="good"/>
    <s v="REV22403"/>
    <d v="2024-01-19T00:00:00"/>
  </r>
  <r>
    <s v="CUST5596"/>
    <s v="Sean"/>
    <s v="Gonzales"/>
    <x v="1878"/>
    <x v="2"/>
    <x v="1"/>
    <x v="4"/>
    <s v="PROD106"/>
    <x v="5"/>
    <x v="3"/>
    <n v="1"/>
    <n v="99"/>
    <n v="99"/>
    <s v="ORD12404"/>
    <x v="574"/>
    <x v="2"/>
    <x v="1"/>
    <n v="4"/>
    <s v="average"/>
    <s v="REV22404"/>
    <d v="2025-01-29T00:00:00"/>
  </r>
  <r>
    <s v="CUST3398"/>
    <s v="Jasmine"/>
    <s v="Scott"/>
    <x v="1379"/>
    <x v="0"/>
    <x v="1"/>
    <x v="2"/>
    <s v="PROD111"/>
    <x v="2"/>
    <x v="2"/>
    <n v="1"/>
    <n v="59"/>
    <n v="59"/>
    <s v="ORD12405"/>
    <x v="492"/>
    <x v="3"/>
    <x v="2"/>
    <n v="2"/>
    <s v="bad"/>
    <s v="REV22405"/>
    <d v="2023-11-13T00:00:00"/>
  </r>
  <r>
    <s v="CUST1354"/>
    <s v="Mason"/>
    <s v="Rios"/>
    <x v="1427"/>
    <x v="0"/>
    <x v="0"/>
    <x v="1"/>
    <s v="PROD111"/>
    <x v="2"/>
    <x v="2"/>
    <n v="5"/>
    <n v="59"/>
    <n v="295"/>
    <s v="ORD12406"/>
    <x v="223"/>
    <x v="2"/>
    <x v="1"/>
    <n v="4"/>
    <s v="bad"/>
    <s v="REV22406"/>
    <d v="2025-05-23T00:00:00"/>
  </r>
  <r>
    <s v="CUST3434"/>
    <s v="Tammy"/>
    <s v="Zamora"/>
    <x v="1879"/>
    <x v="0"/>
    <x v="1"/>
    <x v="7"/>
    <s v="PROD107"/>
    <x v="3"/>
    <x v="3"/>
    <n v="1"/>
    <n v="399"/>
    <n v="399"/>
    <s v="ORD12407"/>
    <x v="975"/>
    <x v="2"/>
    <x v="0"/>
    <n v="3"/>
    <s v="very bad"/>
    <s v="REV22407"/>
    <d v="2023-09-24T00:00:00"/>
  </r>
  <r>
    <s v="CUST4760"/>
    <s v="Stephanie"/>
    <s v="Mcdowell"/>
    <x v="597"/>
    <x v="1"/>
    <x v="2"/>
    <x v="3"/>
    <s v="PROD113"/>
    <x v="7"/>
    <x v="4"/>
    <n v="3"/>
    <n v="149"/>
    <n v="447"/>
    <s v="ORD12408"/>
    <x v="845"/>
    <x v="4"/>
    <x v="0"/>
    <n v="1"/>
    <s v="average"/>
    <s v="REV22408"/>
    <d v="2025-05-14T00:00:00"/>
  </r>
  <r>
    <s v="CUST5514"/>
    <s v="Tammy"/>
    <s v="Bennett"/>
    <x v="1880"/>
    <x v="1"/>
    <x v="1"/>
    <x v="5"/>
    <s v="PROD101"/>
    <x v="13"/>
    <x v="0"/>
    <n v="2"/>
    <n v="899"/>
    <n v="1798"/>
    <s v="ORD12409"/>
    <x v="976"/>
    <x v="1"/>
    <x v="0"/>
    <n v="4"/>
    <s v="bad"/>
    <s v="REV22409"/>
    <d v="2024-03-17T00:00:00"/>
  </r>
  <r>
    <s v="CUST4144"/>
    <s v="Karen"/>
    <s v="Hoffman"/>
    <x v="1881"/>
    <x v="0"/>
    <x v="2"/>
    <x v="9"/>
    <s v="PROD105"/>
    <x v="4"/>
    <x v="1"/>
    <n v="5"/>
    <n v="110"/>
    <n v="550"/>
    <s v="ORD12410"/>
    <x v="46"/>
    <x v="0"/>
    <x v="1"/>
    <n v="4"/>
    <s v="very good"/>
    <s v="REV22410"/>
    <d v="2023-05-10T00:00:00"/>
  </r>
  <r>
    <s v="CUST2406"/>
    <s v="Carol"/>
    <s v="Johnson"/>
    <x v="236"/>
    <x v="2"/>
    <x v="2"/>
    <x v="3"/>
    <s v="PROD106"/>
    <x v="5"/>
    <x v="3"/>
    <n v="4"/>
    <n v="99"/>
    <n v="396"/>
    <s v="ORD12411"/>
    <x v="482"/>
    <x v="3"/>
    <x v="1"/>
    <n v="4"/>
    <s v="very good"/>
    <s v="REV22411"/>
    <d v="2024-08-30T00:00:00"/>
  </r>
  <r>
    <s v="CUST3470"/>
    <s v="Kelly"/>
    <s v="Lambert"/>
    <x v="1882"/>
    <x v="2"/>
    <x v="1"/>
    <x v="1"/>
    <s v="PROD104"/>
    <x v="12"/>
    <x v="1"/>
    <n v="5"/>
    <n v="120"/>
    <n v="600"/>
    <s v="ORD12412"/>
    <x v="822"/>
    <x v="3"/>
    <x v="0"/>
    <n v="4"/>
    <s v="bad"/>
    <s v="REV22412"/>
    <d v="2024-03-11T00:00:00"/>
  </r>
  <r>
    <s v="CUST3387"/>
    <s v="Stephanie"/>
    <s v="Hall"/>
    <x v="1883"/>
    <x v="1"/>
    <x v="1"/>
    <x v="7"/>
    <s v="PROD109"/>
    <x v="8"/>
    <x v="5"/>
    <n v="4"/>
    <n v="129"/>
    <n v="516"/>
    <s v="ORD12413"/>
    <x v="345"/>
    <x v="3"/>
    <x v="1"/>
    <n v="5"/>
    <s v="good"/>
    <s v="REV22413"/>
    <d v="2023-04-11T00:00:00"/>
  </r>
  <r>
    <s v="CUST1768"/>
    <s v="Darren"/>
    <s v="Thomas"/>
    <x v="1884"/>
    <x v="1"/>
    <x v="2"/>
    <x v="7"/>
    <s v="PROD113"/>
    <x v="7"/>
    <x v="4"/>
    <n v="2"/>
    <n v="149"/>
    <n v="298"/>
    <s v="ORD12414"/>
    <x v="341"/>
    <x v="4"/>
    <x v="0"/>
    <n v="4"/>
    <s v="very bad"/>
    <s v="REV22414"/>
    <d v="2023-07-15T00:00:00"/>
  </r>
  <r>
    <s v="CUST2983"/>
    <s v="Mario"/>
    <s v="Kelley"/>
    <x v="698"/>
    <x v="1"/>
    <x v="0"/>
    <x v="5"/>
    <s v="PROD109"/>
    <x v="8"/>
    <x v="5"/>
    <n v="1"/>
    <n v="129"/>
    <n v="129"/>
    <s v="ORD12415"/>
    <x v="787"/>
    <x v="2"/>
    <x v="0"/>
    <n v="4"/>
    <s v="very good"/>
    <s v="REV22415"/>
    <d v="2023-01-06T00:00:00"/>
  </r>
  <r>
    <s v="CUST5364"/>
    <s v="Joseph"/>
    <s v="Lee"/>
    <x v="1885"/>
    <x v="2"/>
    <x v="2"/>
    <x v="2"/>
    <s v="PROD106"/>
    <x v="5"/>
    <x v="3"/>
    <n v="4"/>
    <n v="99"/>
    <n v="396"/>
    <s v="ORD12416"/>
    <x v="521"/>
    <x v="4"/>
    <x v="2"/>
    <n v="4"/>
    <s v="very bad"/>
    <s v="REV22416"/>
    <d v="2023-11-02T00:00:00"/>
  </r>
  <r>
    <s v="CUST5086"/>
    <s v="Michael"/>
    <s v="Martin"/>
    <x v="1846"/>
    <x v="2"/>
    <x v="0"/>
    <x v="9"/>
    <s v="PROD103"/>
    <x v="1"/>
    <x v="1"/>
    <n v="2"/>
    <n v="59"/>
    <n v="118"/>
    <s v="ORD12417"/>
    <x v="623"/>
    <x v="4"/>
    <x v="1"/>
    <n v="4"/>
    <s v="very good"/>
    <s v="REV22417"/>
    <d v="2024-05-16T00:00:00"/>
  </r>
  <r>
    <s v="CUST4533"/>
    <s v="Melissa"/>
    <s v="West"/>
    <x v="1332"/>
    <x v="2"/>
    <x v="2"/>
    <x v="8"/>
    <s v="PROD113"/>
    <x v="7"/>
    <x v="4"/>
    <n v="1"/>
    <n v="149"/>
    <n v="149"/>
    <s v="ORD12418"/>
    <x v="821"/>
    <x v="0"/>
    <x v="2"/>
    <n v="4"/>
    <s v="very good"/>
    <s v="REV22418"/>
    <d v="2024-01-29T00:00:00"/>
  </r>
  <r>
    <s v="CUST4441"/>
    <s v="Susan"/>
    <s v="Myers"/>
    <x v="1228"/>
    <x v="0"/>
    <x v="0"/>
    <x v="8"/>
    <s v="PROD100"/>
    <x v="9"/>
    <x v="0"/>
    <n v="2"/>
    <n v="999"/>
    <n v="1998"/>
    <s v="ORD12419"/>
    <x v="317"/>
    <x v="3"/>
    <x v="1"/>
    <n v="2"/>
    <s v="average"/>
    <s v="REV22419"/>
    <d v="2022-11-18T00:00:00"/>
  </r>
  <r>
    <s v="CUST1001"/>
    <s v="Gabriella"/>
    <s v="Higgins"/>
    <x v="1545"/>
    <x v="0"/>
    <x v="0"/>
    <x v="6"/>
    <s v="PROD104"/>
    <x v="12"/>
    <x v="1"/>
    <n v="3"/>
    <n v="120"/>
    <n v="360"/>
    <s v="ORD12420"/>
    <x v="842"/>
    <x v="0"/>
    <x v="2"/>
    <n v="1"/>
    <s v="bad"/>
    <s v="REV22420"/>
    <d v="2024-01-18T00:00:00"/>
  </r>
  <r>
    <s v="CUST2951"/>
    <s v="Andrew"/>
    <s v="Delgado"/>
    <x v="1886"/>
    <x v="0"/>
    <x v="2"/>
    <x v="0"/>
    <s v="PROD110"/>
    <x v="11"/>
    <x v="5"/>
    <n v="3"/>
    <n v="80"/>
    <n v="240"/>
    <s v="ORD12421"/>
    <x v="514"/>
    <x v="3"/>
    <x v="1"/>
    <n v="1"/>
    <s v="very bad"/>
    <s v="REV22421"/>
    <d v="2024-04-04T00:00:00"/>
  </r>
  <r>
    <s v="CUST3132"/>
    <s v="Matthew"/>
    <s v="Leach"/>
    <x v="1887"/>
    <x v="0"/>
    <x v="0"/>
    <x v="4"/>
    <s v="PROD108"/>
    <x v="0"/>
    <x v="0"/>
    <n v="1"/>
    <n v="229"/>
    <n v="229"/>
    <s v="ORD12422"/>
    <x v="142"/>
    <x v="3"/>
    <x v="1"/>
    <n v="2"/>
    <s v="very bad"/>
    <s v="REV22422"/>
    <d v="2024-08-28T00:00:00"/>
  </r>
  <r>
    <s v="CUST5472"/>
    <s v="Jennifer"/>
    <s v="Harper"/>
    <x v="1888"/>
    <x v="1"/>
    <x v="1"/>
    <x v="2"/>
    <s v="PROD103"/>
    <x v="1"/>
    <x v="1"/>
    <n v="2"/>
    <n v="59"/>
    <n v="118"/>
    <s v="ORD12423"/>
    <x v="636"/>
    <x v="3"/>
    <x v="2"/>
    <n v="5"/>
    <s v="average"/>
    <s v="REV22423"/>
    <d v="2023-10-12T00:00:00"/>
  </r>
  <r>
    <s v="CUST2100"/>
    <s v="Donna"/>
    <s v="Saunders"/>
    <x v="729"/>
    <x v="1"/>
    <x v="0"/>
    <x v="8"/>
    <s v="PROD102"/>
    <x v="6"/>
    <x v="0"/>
    <n v="4"/>
    <n v="199"/>
    <n v="796"/>
    <s v="ORD12424"/>
    <x v="389"/>
    <x v="2"/>
    <x v="0"/>
    <n v="3"/>
    <s v="average"/>
    <s v="REV22424"/>
    <d v="2023-11-17T00:00:00"/>
  </r>
  <r>
    <s v="CUST2366"/>
    <s v="Lauren"/>
    <s v="Davis"/>
    <x v="1214"/>
    <x v="2"/>
    <x v="2"/>
    <x v="1"/>
    <s v="PROD112"/>
    <x v="10"/>
    <x v="2"/>
    <n v="1"/>
    <n v="199"/>
    <n v="199"/>
    <s v="ORD12425"/>
    <x v="395"/>
    <x v="0"/>
    <x v="2"/>
    <n v="5"/>
    <s v="average"/>
    <s v="REV22425"/>
    <d v="2023-08-27T00:00:00"/>
  </r>
  <r>
    <s v="CUST2047"/>
    <s v="Michael"/>
    <s v="Jones"/>
    <x v="584"/>
    <x v="1"/>
    <x v="0"/>
    <x v="3"/>
    <s v="PROD103"/>
    <x v="1"/>
    <x v="1"/>
    <n v="4"/>
    <n v="59"/>
    <n v="236"/>
    <s v="ORD12426"/>
    <x v="176"/>
    <x v="1"/>
    <x v="1"/>
    <n v="2"/>
    <s v="bad"/>
    <s v="REV22426"/>
    <d v="2024-09-27T00:00:00"/>
  </r>
  <r>
    <s v="CUST1085"/>
    <s v="Joseph"/>
    <s v="Jensen"/>
    <x v="1850"/>
    <x v="2"/>
    <x v="0"/>
    <x v="8"/>
    <s v="PROD104"/>
    <x v="12"/>
    <x v="1"/>
    <n v="5"/>
    <n v="120"/>
    <n v="600"/>
    <s v="ORD12427"/>
    <x v="11"/>
    <x v="0"/>
    <x v="2"/>
    <n v="1"/>
    <s v="average"/>
    <s v="REV22427"/>
    <d v="2025-04-17T00:00:00"/>
  </r>
  <r>
    <s v="CUST4013"/>
    <s v="Joshua"/>
    <s v="Cameron"/>
    <x v="1889"/>
    <x v="1"/>
    <x v="2"/>
    <x v="9"/>
    <s v="PROD108"/>
    <x v="0"/>
    <x v="0"/>
    <n v="2"/>
    <n v="229"/>
    <n v="458"/>
    <s v="ORD12428"/>
    <x v="259"/>
    <x v="1"/>
    <x v="2"/>
    <n v="1"/>
    <s v="very bad"/>
    <s v="REV22428"/>
    <d v="2024-08-23T00:00:00"/>
  </r>
  <r>
    <s v="CUST1232"/>
    <s v="Michele"/>
    <s v="Martinez"/>
    <x v="1769"/>
    <x v="1"/>
    <x v="0"/>
    <x v="8"/>
    <s v="PROD113"/>
    <x v="7"/>
    <x v="4"/>
    <n v="4"/>
    <n v="149"/>
    <n v="596"/>
    <s v="ORD12429"/>
    <x v="144"/>
    <x v="3"/>
    <x v="2"/>
    <n v="4"/>
    <s v="average"/>
    <s v="REV22429"/>
    <d v="2025-07-17T00:00:00"/>
  </r>
  <r>
    <s v="CUST2217"/>
    <s v="Karen"/>
    <s v="Chung"/>
    <x v="1890"/>
    <x v="2"/>
    <x v="0"/>
    <x v="0"/>
    <s v="PROD106"/>
    <x v="5"/>
    <x v="3"/>
    <n v="1"/>
    <n v="99"/>
    <n v="99"/>
    <s v="ORD12430"/>
    <x v="7"/>
    <x v="1"/>
    <x v="0"/>
    <n v="1"/>
    <s v="very bad"/>
    <s v="REV22430"/>
    <d v="2023-05-27T00:00:00"/>
  </r>
  <r>
    <s v="CUST3164"/>
    <s v="Jeffrey"/>
    <s v="Spears"/>
    <x v="1891"/>
    <x v="1"/>
    <x v="1"/>
    <x v="1"/>
    <s v="PROD114"/>
    <x v="14"/>
    <x v="4"/>
    <n v="1"/>
    <n v="25"/>
    <n v="25"/>
    <s v="ORD12431"/>
    <x v="354"/>
    <x v="3"/>
    <x v="2"/>
    <n v="4"/>
    <s v="bad"/>
    <s v="REV22431"/>
    <d v="2024-11-12T00:00:00"/>
  </r>
  <r>
    <s v="CUST3708"/>
    <s v="Joan"/>
    <s v="Simon"/>
    <x v="1892"/>
    <x v="2"/>
    <x v="1"/>
    <x v="2"/>
    <s v="PROD112"/>
    <x v="10"/>
    <x v="2"/>
    <n v="4"/>
    <n v="199"/>
    <n v="796"/>
    <s v="ORD12432"/>
    <x v="563"/>
    <x v="1"/>
    <x v="0"/>
    <n v="3"/>
    <s v="average"/>
    <s v="REV22432"/>
    <d v="2023-10-13T00:00:00"/>
  </r>
  <r>
    <s v="CUST1769"/>
    <s v="Jeffrey"/>
    <s v="Travis"/>
    <x v="1249"/>
    <x v="0"/>
    <x v="2"/>
    <x v="8"/>
    <s v="PROD102"/>
    <x v="6"/>
    <x v="0"/>
    <n v="3"/>
    <n v="199"/>
    <n v="597"/>
    <s v="ORD12433"/>
    <x v="249"/>
    <x v="1"/>
    <x v="1"/>
    <n v="4"/>
    <s v="average"/>
    <s v="REV22433"/>
    <d v="2024-03-03T00:00:00"/>
  </r>
  <r>
    <s v="CUST5505"/>
    <s v="Linda"/>
    <s v="Jensen"/>
    <x v="1893"/>
    <x v="1"/>
    <x v="0"/>
    <x v="7"/>
    <s v="PROD100"/>
    <x v="9"/>
    <x v="0"/>
    <n v="4"/>
    <n v="999"/>
    <n v="3996"/>
    <s v="ORD12434"/>
    <x v="939"/>
    <x v="3"/>
    <x v="2"/>
    <n v="2"/>
    <s v="average"/>
    <s v="REV22434"/>
    <d v="2025-02-13T00:00:00"/>
  </r>
  <r>
    <s v="CUST2533"/>
    <s v="Cory"/>
    <s v="Chase"/>
    <x v="1894"/>
    <x v="1"/>
    <x v="2"/>
    <x v="0"/>
    <s v="PROD103"/>
    <x v="1"/>
    <x v="1"/>
    <n v="5"/>
    <n v="59"/>
    <n v="295"/>
    <s v="ORD12435"/>
    <x v="234"/>
    <x v="4"/>
    <x v="0"/>
    <n v="1"/>
    <s v="good"/>
    <s v="REV22435"/>
    <d v="2025-07-09T00:00:00"/>
  </r>
  <r>
    <s v="CUST3063"/>
    <s v="Brian"/>
    <s v="Schmitt"/>
    <x v="1652"/>
    <x v="2"/>
    <x v="2"/>
    <x v="1"/>
    <s v="PROD103"/>
    <x v="1"/>
    <x v="1"/>
    <n v="4"/>
    <n v="59"/>
    <n v="236"/>
    <s v="ORD12436"/>
    <x v="977"/>
    <x v="2"/>
    <x v="1"/>
    <n v="3"/>
    <s v="very good"/>
    <s v="REV22436"/>
    <d v="2023-08-22T00:00:00"/>
  </r>
  <r>
    <s v="CUST2293"/>
    <s v="Linda"/>
    <s v="Guerra"/>
    <x v="1895"/>
    <x v="2"/>
    <x v="2"/>
    <x v="8"/>
    <s v="PROD114"/>
    <x v="14"/>
    <x v="4"/>
    <n v="3"/>
    <n v="25"/>
    <n v="75"/>
    <s v="ORD12437"/>
    <x v="820"/>
    <x v="0"/>
    <x v="2"/>
    <n v="1"/>
    <s v="good"/>
    <s v="REV22437"/>
    <d v="2023-11-01T00:00:00"/>
  </r>
  <r>
    <s v="CUST5408"/>
    <s v="Daniel"/>
    <s v="Lewis"/>
    <x v="1896"/>
    <x v="1"/>
    <x v="2"/>
    <x v="1"/>
    <s v="PROD106"/>
    <x v="5"/>
    <x v="3"/>
    <n v="2"/>
    <n v="99"/>
    <n v="198"/>
    <s v="ORD12438"/>
    <x v="852"/>
    <x v="0"/>
    <x v="2"/>
    <n v="5"/>
    <s v="good"/>
    <s v="REV22438"/>
    <d v="2025-04-26T00:00:00"/>
  </r>
  <r>
    <s v="CUST2401"/>
    <s v="Melissa"/>
    <s v="Garcia"/>
    <x v="1897"/>
    <x v="0"/>
    <x v="0"/>
    <x v="3"/>
    <s v="PROD106"/>
    <x v="5"/>
    <x v="3"/>
    <n v="4"/>
    <n v="99"/>
    <n v="396"/>
    <s v="ORD12439"/>
    <x v="978"/>
    <x v="3"/>
    <x v="0"/>
    <n v="1"/>
    <s v="average"/>
    <s v="REV22439"/>
    <d v="2023-07-21T00:00:00"/>
  </r>
  <r>
    <s v="CUST4507"/>
    <s v="John"/>
    <s v="Long"/>
    <x v="892"/>
    <x v="0"/>
    <x v="1"/>
    <x v="4"/>
    <s v="PROD109"/>
    <x v="8"/>
    <x v="5"/>
    <n v="1"/>
    <n v="129"/>
    <n v="129"/>
    <s v="ORD12440"/>
    <x v="311"/>
    <x v="4"/>
    <x v="1"/>
    <n v="5"/>
    <s v="very good"/>
    <s v="REV22440"/>
    <d v="2023-02-04T00:00:00"/>
  </r>
  <r>
    <s v="CUST3909"/>
    <s v="Brett"/>
    <s v="Martin"/>
    <x v="269"/>
    <x v="0"/>
    <x v="0"/>
    <x v="8"/>
    <s v="PROD107"/>
    <x v="3"/>
    <x v="3"/>
    <n v="4"/>
    <n v="399"/>
    <n v="1596"/>
    <s v="ORD12441"/>
    <x v="708"/>
    <x v="4"/>
    <x v="2"/>
    <n v="5"/>
    <s v="very bad"/>
    <s v="REV22441"/>
    <d v="2024-09-28T00:00:00"/>
  </r>
  <r>
    <s v="CUST5873"/>
    <s v="Stephanie"/>
    <s v="Mcclure"/>
    <x v="1898"/>
    <x v="1"/>
    <x v="1"/>
    <x v="3"/>
    <s v="PROD107"/>
    <x v="3"/>
    <x v="3"/>
    <n v="1"/>
    <n v="399"/>
    <n v="399"/>
    <s v="ORD12442"/>
    <x v="979"/>
    <x v="2"/>
    <x v="0"/>
    <n v="3"/>
    <s v="very bad"/>
    <s v="REV22442"/>
    <d v="2023-04-23T00:00:00"/>
  </r>
  <r>
    <s v="CUST1180"/>
    <s v="Olivia"/>
    <s v="Johnson"/>
    <x v="318"/>
    <x v="0"/>
    <x v="1"/>
    <x v="9"/>
    <s v="PROD103"/>
    <x v="1"/>
    <x v="1"/>
    <n v="1"/>
    <n v="59"/>
    <n v="59"/>
    <s v="ORD12443"/>
    <x v="980"/>
    <x v="1"/>
    <x v="2"/>
    <n v="2"/>
    <s v="very bad"/>
    <s v="REV22443"/>
    <d v="2025-03-04T00:00:00"/>
  </r>
  <r>
    <s v="CUST5097"/>
    <s v="Michael"/>
    <s v="Lowe"/>
    <x v="1899"/>
    <x v="1"/>
    <x v="0"/>
    <x v="3"/>
    <s v="PROD114"/>
    <x v="14"/>
    <x v="4"/>
    <n v="3"/>
    <n v="25"/>
    <n v="75"/>
    <s v="ORD12444"/>
    <x v="425"/>
    <x v="0"/>
    <x v="2"/>
    <n v="4"/>
    <s v="very bad"/>
    <s v="REV22444"/>
    <d v="2023-06-23T00:00:00"/>
  </r>
  <r>
    <s v="CUST3330"/>
    <s v="Benjamin"/>
    <s v="Robinson"/>
    <x v="1900"/>
    <x v="2"/>
    <x v="1"/>
    <x v="4"/>
    <s v="PROD109"/>
    <x v="8"/>
    <x v="5"/>
    <n v="1"/>
    <n v="129"/>
    <n v="129"/>
    <s v="ORD12445"/>
    <x v="331"/>
    <x v="2"/>
    <x v="1"/>
    <n v="1"/>
    <s v="bad"/>
    <s v="REV22445"/>
    <d v="2024-03-29T00:00:00"/>
  </r>
  <r>
    <s v="CUST2269"/>
    <s v="Calvin"/>
    <s v="Reed"/>
    <x v="1430"/>
    <x v="1"/>
    <x v="1"/>
    <x v="7"/>
    <s v="PROD114"/>
    <x v="14"/>
    <x v="4"/>
    <n v="4"/>
    <n v="25"/>
    <n v="100"/>
    <s v="ORD12446"/>
    <x v="468"/>
    <x v="4"/>
    <x v="0"/>
    <n v="2"/>
    <s v="very good"/>
    <s v="REV22446"/>
    <d v="2023-08-07T00:00:00"/>
  </r>
  <r>
    <s v="CUST2176"/>
    <s v="Brandy"/>
    <s v="Martin"/>
    <x v="1516"/>
    <x v="0"/>
    <x v="0"/>
    <x v="8"/>
    <s v="PROD112"/>
    <x v="10"/>
    <x v="2"/>
    <n v="3"/>
    <n v="199"/>
    <n v="597"/>
    <s v="ORD12447"/>
    <x v="537"/>
    <x v="4"/>
    <x v="0"/>
    <n v="3"/>
    <s v="bad"/>
    <s v="REV22447"/>
    <d v="2022-12-04T00:00:00"/>
  </r>
  <r>
    <s v="CUST4765"/>
    <s v="Darryl"/>
    <s v="Ward"/>
    <x v="1807"/>
    <x v="0"/>
    <x v="1"/>
    <x v="3"/>
    <s v="PROD100"/>
    <x v="9"/>
    <x v="0"/>
    <n v="4"/>
    <n v="999"/>
    <n v="3996"/>
    <s v="ORD12448"/>
    <x v="394"/>
    <x v="4"/>
    <x v="2"/>
    <n v="4"/>
    <s v="average"/>
    <s v="REV22448"/>
    <d v="2024-08-06T00:00:00"/>
  </r>
  <r>
    <s v="CUST4083"/>
    <s v="Jason"/>
    <s v="Miller"/>
    <x v="73"/>
    <x v="1"/>
    <x v="1"/>
    <x v="9"/>
    <s v="PROD114"/>
    <x v="14"/>
    <x v="4"/>
    <n v="2"/>
    <n v="25"/>
    <n v="50"/>
    <s v="ORD12449"/>
    <x v="223"/>
    <x v="2"/>
    <x v="1"/>
    <n v="2"/>
    <s v="good"/>
    <s v="REV22449"/>
    <d v="2025-07-02T00:00:00"/>
  </r>
  <r>
    <s v="CUST4793"/>
    <s v="Bradley"/>
    <s v="Lynch"/>
    <x v="804"/>
    <x v="1"/>
    <x v="2"/>
    <x v="4"/>
    <s v="PROD114"/>
    <x v="14"/>
    <x v="4"/>
    <n v="5"/>
    <n v="25"/>
    <n v="125"/>
    <s v="ORD12450"/>
    <x v="536"/>
    <x v="0"/>
    <x v="0"/>
    <n v="1"/>
    <s v="very good"/>
    <s v="REV22450"/>
    <d v="2024-03-18T00:00:00"/>
  </r>
  <r>
    <s v="CUST3233"/>
    <s v="Tamara"/>
    <s v="Weeks"/>
    <x v="1901"/>
    <x v="2"/>
    <x v="0"/>
    <x v="2"/>
    <s v="PROD112"/>
    <x v="10"/>
    <x v="2"/>
    <n v="3"/>
    <n v="199"/>
    <n v="597"/>
    <s v="ORD12451"/>
    <x v="604"/>
    <x v="4"/>
    <x v="2"/>
    <n v="2"/>
    <s v="good"/>
    <s v="REV22451"/>
    <d v="2024-08-12T00:00:00"/>
  </r>
  <r>
    <s v="CUST2231"/>
    <s v="Katie"/>
    <s v="Waters"/>
    <x v="1207"/>
    <x v="2"/>
    <x v="1"/>
    <x v="7"/>
    <s v="PROD108"/>
    <x v="0"/>
    <x v="0"/>
    <n v="3"/>
    <n v="229"/>
    <n v="687"/>
    <s v="ORD12452"/>
    <x v="43"/>
    <x v="0"/>
    <x v="0"/>
    <n v="5"/>
    <s v="very bad"/>
    <s v="REV22452"/>
    <d v="2023-03-01T00:00:00"/>
  </r>
  <r>
    <s v="CUST2766"/>
    <s v="Joshua"/>
    <s v="Ellis"/>
    <x v="1902"/>
    <x v="2"/>
    <x v="0"/>
    <x v="1"/>
    <s v="PROD108"/>
    <x v="0"/>
    <x v="0"/>
    <n v="2"/>
    <n v="229"/>
    <n v="458"/>
    <s v="ORD12453"/>
    <x v="499"/>
    <x v="2"/>
    <x v="0"/>
    <n v="2"/>
    <s v="very bad"/>
    <s v="REV22453"/>
    <d v="2024-07-15T00:00:00"/>
  </r>
  <r>
    <s v="CUST4834"/>
    <s v="Morgan"/>
    <s v="Carpenter"/>
    <x v="1903"/>
    <x v="1"/>
    <x v="2"/>
    <x v="0"/>
    <s v="PROD114"/>
    <x v="14"/>
    <x v="4"/>
    <n v="3"/>
    <n v="25"/>
    <n v="75"/>
    <s v="ORD12454"/>
    <x v="889"/>
    <x v="0"/>
    <x v="0"/>
    <n v="5"/>
    <s v="average"/>
    <s v="REV22454"/>
    <d v="2023-08-23T00:00:00"/>
  </r>
  <r>
    <s v="CUST2065"/>
    <s v="Kirk"/>
    <s v="Vargas"/>
    <x v="1904"/>
    <x v="0"/>
    <x v="1"/>
    <x v="1"/>
    <s v="PROD108"/>
    <x v="0"/>
    <x v="0"/>
    <n v="3"/>
    <n v="229"/>
    <n v="687"/>
    <s v="ORD12455"/>
    <x v="923"/>
    <x v="0"/>
    <x v="1"/>
    <n v="2"/>
    <s v="very good"/>
    <s v="REV22455"/>
    <d v="2024-01-27T00:00:00"/>
  </r>
  <r>
    <s v="CUST2073"/>
    <s v="Matthew"/>
    <s v="Bowman"/>
    <x v="1905"/>
    <x v="2"/>
    <x v="2"/>
    <x v="7"/>
    <s v="PROD107"/>
    <x v="3"/>
    <x v="3"/>
    <n v="1"/>
    <n v="399"/>
    <n v="399"/>
    <s v="ORD12456"/>
    <x v="353"/>
    <x v="1"/>
    <x v="2"/>
    <n v="1"/>
    <s v="bad"/>
    <s v="REV22456"/>
    <d v="2022-09-14T00:00:00"/>
  </r>
  <r>
    <s v="CUST3288"/>
    <s v="Julie"/>
    <s v="West"/>
    <x v="1793"/>
    <x v="1"/>
    <x v="2"/>
    <x v="7"/>
    <s v="PROD106"/>
    <x v="5"/>
    <x v="3"/>
    <n v="1"/>
    <n v="99"/>
    <n v="99"/>
    <s v="ORD12457"/>
    <x v="119"/>
    <x v="3"/>
    <x v="1"/>
    <n v="2"/>
    <s v="average"/>
    <s v="REV22457"/>
    <d v="2025-06-13T00:00:00"/>
  </r>
  <r>
    <s v="CUST5612"/>
    <s v="Gary"/>
    <s v="Maldonado"/>
    <x v="1906"/>
    <x v="1"/>
    <x v="1"/>
    <x v="9"/>
    <s v="PROD101"/>
    <x v="13"/>
    <x v="0"/>
    <n v="4"/>
    <n v="899"/>
    <n v="3596"/>
    <s v="ORD12458"/>
    <x v="943"/>
    <x v="4"/>
    <x v="2"/>
    <n v="4"/>
    <s v="good"/>
    <s v="REV22458"/>
    <d v="2025-01-04T00:00:00"/>
  </r>
  <r>
    <s v="CUST5050"/>
    <s v="Amanda"/>
    <s v="Mcclain"/>
    <x v="382"/>
    <x v="1"/>
    <x v="2"/>
    <x v="4"/>
    <s v="PROD110"/>
    <x v="11"/>
    <x v="5"/>
    <n v="2"/>
    <n v="80"/>
    <n v="160"/>
    <s v="ORD12459"/>
    <x v="596"/>
    <x v="1"/>
    <x v="0"/>
    <n v="1"/>
    <s v="very bad"/>
    <s v="REV22459"/>
    <d v="2023-09-16T00:00:00"/>
  </r>
  <r>
    <s v="CUST5880"/>
    <s v="Shelby"/>
    <s v="Nunez"/>
    <x v="1164"/>
    <x v="0"/>
    <x v="2"/>
    <x v="1"/>
    <s v="PROD105"/>
    <x v="4"/>
    <x v="1"/>
    <n v="3"/>
    <n v="110"/>
    <n v="330"/>
    <s v="ORD12460"/>
    <x v="375"/>
    <x v="0"/>
    <x v="0"/>
    <n v="1"/>
    <s v="average"/>
    <s v="REV22460"/>
    <d v="2024-08-03T00:00:00"/>
  </r>
  <r>
    <s v="CUST4525"/>
    <s v="Manuel"/>
    <s v="Jennings"/>
    <x v="1907"/>
    <x v="1"/>
    <x v="1"/>
    <x v="7"/>
    <s v="PROD109"/>
    <x v="8"/>
    <x v="5"/>
    <n v="5"/>
    <n v="129"/>
    <n v="645"/>
    <s v="ORD12461"/>
    <x v="981"/>
    <x v="4"/>
    <x v="0"/>
    <n v="3"/>
    <s v="very good"/>
    <s v="REV22461"/>
    <d v="2025-01-08T00:00:00"/>
  </r>
  <r>
    <s v="CUST4053"/>
    <s v="Tina"/>
    <s v="Reyes"/>
    <x v="653"/>
    <x v="1"/>
    <x v="2"/>
    <x v="0"/>
    <s v="PROD100"/>
    <x v="9"/>
    <x v="0"/>
    <n v="1"/>
    <n v="999"/>
    <n v="999"/>
    <s v="ORD12462"/>
    <x v="309"/>
    <x v="0"/>
    <x v="1"/>
    <n v="4"/>
    <s v="average"/>
    <s v="REV22462"/>
    <d v="2024-08-13T00:00:00"/>
  </r>
  <r>
    <s v="CUST5298"/>
    <s v="Matthew"/>
    <s v="Galvan"/>
    <x v="1866"/>
    <x v="1"/>
    <x v="2"/>
    <x v="6"/>
    <s v="PROD106"/>
    <x v="5"/>
    <x v="3"/>
    <n v="2"/>
    <n v="99"/>
    <n v="198"/>
    <s v="ORD12463"/>
    <x v="479"/>
    <x v="2"/>
    <x v="2"/>
    <n v="2"/>
    <s v="good"/>
    <s v="REV22463"/>
    <d v="2022-10-14T00:00:00"/>
  </r>
  <r>
    <s v="CUST4225"/>
    <s v="Mary"/>
    <s v="Klein"/>
    <x v="1908"/>
    <x v="1"/>
    <x v="0"/>
    <x v="1"/>
    <s v="PROD111"/>
    <x v="2"/>
    <x v="2"/>
    <n v="1"/>
    <n v="59"/>
    <n v="59"/>
    <s v="ORD12464"/>
    <x v="485"/>
    <x v="3"/>
    <x v="1"/>
    <n v="1"/>
    <s v="very bad"/>
    <s v="REV22464"/>
    <d v="2023-04-16T00:00:00"/>
  </r>
  <r>
    <s v="CUST1701"/>
    <s v="Krista"/>
    <s v="Howard"/>
    <x v="1909"/>
    <x v="0"/>
    <x v="2"/>
    <x v="3"/>
    <s v="PROD107"/>
    <x v="3"/>
    <x v="3"/>
    <n v="2"/>
    <n v="399"/>
    <n v="798"/>
    <s v="ORD12465"/>
    <x v="726"/>
    <x v="3"/>
    <x v="1"/>
    <n v="4"/>
    <s v="good"/>
    <s v="REV22465"/>
    <d v="2023-04-24T00:00:00"/>
  </r>
  <r>
    <s v="CUST2684"/>
    <s v="Margaret"/>
    <s v="Phillips"/>
    <x v="1168"/>
    <x v="0"/>
    <x v="2"/>
    <x v="3"/>
    <s v="PROD110"/>
    <x v="11"/>
    <x v="5"/>
    <n v="4"/>
    <n v="80"/>
    <n v="320"/>
    <s v="ORD12466"/>
    <x v="954"/>
    <x v="4"/>
    <x v="1"/>
    <n v="4"/>
    <s v="very good"/>
    <s v="REV22466"/>
    <d v="2023-06-19T00:00:00"/>
  </r>
  <r>
    <s v="CUST3887"/>
    <s v="Richard"/>
    <s v="Johnson"/>
    <x v="1910"/>
    <x v="0"/>
    <x v="2"/>
    <x v="3"/>
    <s v="PROD103"/>
    <x v="1"/>
    <x v="1"/>
    <n v="5"/>
    <n v="59"/>
    <n v="295"/>
    <s v="ORD12467"/>
    <x v="129"/>
    <x v="1"/>
    <x v="1"/>
    <n v="1"/>
    <s v="bad"/>
    <s v="REV22467"/>
    <d v="2025-01-23T00:00:00"/>
  </r>
  <r>
    <s v="CUST5342"/>
    <s v="Roberto"/>
    <s v="Morgan"/>
    <x v="1911"/>
    <x v="0"/>
    <x v="0"/>
    <x v="5"/>
    <s v="PROD103"/>
    <x v="1"/>
    <x v="1"/>
    <n v="3"/>
    <n v="59"/>
    <n v="177"/>
    <s v="ORD12468"/>
    <x v="790"/>
    <x v="1"/>
    <x v="2"/>
    <n v="1"/>
    <s v="very good"/>
    <s v="REV22468"/>
    <d v="2023-12-29T00:00:00"/>
  </r>
  <r>
    <s v="CUST4493"/>
    <s v="Timothy"/>
    <s v="Arellano"/>
    <x v="1912"/>
    <x v="2"/>
    <x v="0"/>
    <x v="1"/>
    <s v="PROD112"/>
    <x v="10"/>
    <x v="2"/>
    <n v="2"/>
    <n v="199"/>
    <n v="398"/>
    <s v="ORD12469"/>
    <x v="982"/>
    <x v="2"/>
    <x v="0"/>
    <n v="4"/>
    <s v="very bad"/>
    <s v="REV22469"/>
    <d v="2023-01-02T00:00:00"/>
  </r>
  <r>
    <s v="CUST2699"/>
    <s v="Michael"/>
    <s v="Rivera"/>
    <x v="976"/>
    <x v="1"/>
    <x v="1"/>
    <x v="2"/>
    <s v="PROD110"/>
    <x v="11"/>
    <x v="5"/>
    <n v="5"/>
    <n v="80"/>
    <n v="400"/>
    <s v="ORD12470"/>
    <x v="378"/>
    <x v="2"/>
    <x v="0"/>
    <n v="5"/>
    <s v="very bad"/>
    <s v="REV22470"/>
    <d v="2022-11-08T00:00:00"/>
  </r>
  <r>
    <s v="CUST3350"/>
    <s v="Sara"/>
    <s v="Perry"/>
    <x v="1913"/>
    <x v="2"/>
    <x v="0"/>
    <x v="0"/>
    <s v="PROD103"/>
    <x v="1"/>
    <x v="1"/>
    <n v="4"/>
    <n v="59"/>
    <n v="236"/>
    <s v="ORD12471"/>
    <x v="116"/>
    <x v="0"/>
    <x v="1"/>
    <n v="1"/>
    <s v="very good"/>
    <s v="REV22471"/>
    <d v="2025-01-31T00:00:00"/>
  </r>
  <r>
    <s v="CUST4922"/>
    <s v="Christopher"/>
    <s v="Olson"/>
    <x v="1914"/>
    <x v="0"/>
    <x v="0"/>
    <x v="0"/>
    <s v="PROD100"/>
    <x v="9"/>
    <x v="0"/>
    <n v="4"/>
    <n v="999"/>
    <n v="3996"/>
    <s v="ORD12472"/>
    <x v="9"/>
    <x v="1"/>
    <x v="1"/>
    <n v="3"/>
    <s v="very good"/>
    <s v="REV22472"/>
    <d v="2024-09-06T00:00:00"/>
  </r>
  <r>
    <s v="CUST2804"/>
    <s v="Steven"/>
    <s v="Graves"/>
    <x v="1915"/>
    <x v="1"/>
    <x v="1"/>
    <x v="5"/>
    <s v="PROD100"/>
    <x v="9"/>
    <x v="0"/>
    <n v="5"/>
    <n v="999"/>
    <n v="4995"/>
    <s v="ORD12473"/>
    <x v="670"/>
    <x v="4"/>
    <x v="2"/>
    <n v="3"/>
    <s v="average"/>
    <s v="REV22473"/>
    <d v="2024-03-26T00:00:00"/>
  </r>
  <r>
    <s v="CUST2477"/>
    <s v="Joshua"/>
    <s v="Combs"/>
    <x v="1461"/>
    <x v="2"/>
    <x v="0"/>
    <x v="6"/>
    <s v="PROD113"/>
    <x v="7"/>
    <x v="4"/>
    <n v="3"/>
    <n v="149"/>
    <n v="447"/>
    <s v="ORD12474"/>
    <x v="960"/>
    <x v="3"/>
    <x v="0"/>
    <n v="5"/>
    <s v="good"/>
    <s v="REV22474"/>
    <d v="2023-02-17T00:00:00"/>
  </r>
  <r>
    <s v="CUST5267"/>
    <s v="Linda"/>
    <s v="Nunez"/>
    <x v="1669"/>
    <x v="2"/>
    <x v="0"/>
    <x v="9"/>
    <s v="PROD105"/>
    <x v="4"/>
    <x v="1"/>
    <n v="3"/>
    <n v="110"/>
    <n v="330"/>
    <s v="ORD12475"/>
    <x v="983"/>
    <x v="3"/>
    <x v="0"/>
    <n v="1"/>
    <s v="average"/>
    <s v="REV22475"/>
    <d v="2023-03-15T00:00:00"/>
  </r>
  <r>
    <s v="CUST4245"/>
    <s v="Michael"/>
    <s v="Evans"/>
    <x v="144"/>
    <x v="1"/>
    <x v="0"/>
    <x v="0"/>
    <s v="PROD113"/>
    <x v="7"/>
    <x v="4"/>
    <n v="1"/>
    <n v="149"/>
    <n v="149"/>
    <s v="ORD12476"/>
    <x v="984"/>
    <x v="2"/>
    <x v="1"/>
    <n v="4"/>
    <s v="good"/>
    <s v="REV22476"/>
    <d v="2023-03-16T00:00:00"/>
  </r>
  <r>
    <s v="CUST2981"/>
    <s v="Jason"/>
    <s v="Hoover"/>
    <x v="1916"/>
    <x v="0"/>
    <x v="0"/>
    <x v="4"/>
    <s v="PROD111"/>
    <x v="2"/>
    <x v="2"/>
    <n v="5"/>
    <n v="59"/>
    <n v="295"/>
    <s v="ORD12477"/>
    <x v="985"/>
    <x v="1"/>
    <x v="2"/>
    <n v="5"/>
    <s v="good"/>
    <s v="REV22477"/>
    <d v="2023-12-13T00:00:00"/>
  </r>
  <r>
    <s v="CUST4573"/>
    <s v="Kathryn"/>
    <s v="Cole"/>
    <x v="178"/>
    <x v="2"/>
    <x v="0"/>
    <x v="3"/>
    <s v="PROD112"/>
    <x v="10"/>
    <x v="2"/>
    <n v="4"/>
    <n v="199"/>
    <n v="796"/>
    <s v="ORD12478"/>
    <x v="762"/>
    <x v="2"/>
    <x v="2"/>
    <n v="2"/>
    <s v="bad"/>
    <s v="REV22478"/>
    <d v="2024-06-26T00:00:00"/>
  </r>
  <r>
    <s v="CUST5902"/>
    <s v="Nancy"/>
    <s v="Prince"/>
    <x v="1917"/>
    <x v="0"/>
    <x v="2"/>
    <x v="4"/>
    <s v="PROD105"/>
    <x v="4"/>
    <x v="1"/>
    <n v="3"/>
    <n v="110"/>
    <n v="330"/>
    <s v="ORD12479"/>
    <x v="173"/>
    <x v="4"/>
    <x v="2"/>
    <n v="5"/>
    <s v="average"/>
    <s v="REV22479"/>
    <d v="2022-08-25T00:00:00"/>
  </r>
  <r>
    <s v="CUST4903"/>
    <s v="Tracy"/>
    <s v="Walter"/>
    <x v="1918"/>
    <x v="0"/>
    <x v="2"/>
    <x v="7"/>
    <s v="PROD113"/>
    <x v="7"/>
    <x v="4"/>
    <n v="1"/>
    <n v="149"/>
    <n v="149"/>
    <s v="ORD12480"/>
    <x v="823"/>
    <x v="4"/>
    <x v="1"/>
    <n v="4"/>
    <s v="very bad"/>
    <s v="REV22480"/>
    <d v="2023-08-07T00:00:00"/>
  </r>
  <r>
    <s v="CUST2417"/>
    <s v="Jack"/>
    <s v="Cox"/>
    <x v="1306"/>
    <x v="0"/>
    <x v="0"/>
    <x v="7"/>
    <s v="PROD114"/>
    <x v="14"/>
    <x v="4"/>
    <n v="5"/>
    <n v="25"/>
    <n v="125"/>
    <s v="ORD12481"/>
    <x v="319"/>
    <x v="3"/>
    <x v="0"/>
    <n v="1"/>
    <s v="very bad"/>
    <s v="REV22481"/>
    <d v="2025-05-30T00:00:00"/>
  </r>
  <r>
    <s v="CUST5048"/>
    <s v="Cynthia"/>
    <s v="Clark"/>
    <x v="212"/>
    <x v="2"/>
    <x v="1"/>
    <x v="8"/>
    <s v="PROD110"/>
    <x v="11"/>
    <x v="5"/>
    <n v="2"/>
    <n v="80"/>
    <n v="160"/>
    <s v="ORD12482"/>
    <x v="268"/>
    <x v="3"/>
    <x v="1"/>
    <n v="5"/>
    <s v="bad"/>
    <s v="REV22482"/>
    <d v="2024-03-27T00:00:00"/>
  </r>
  <r>
    <s v="CUST5933"/>
    <s v="James"/>
    <s v="Bautista"/>
    <x v="1919"/>
    <x v="1"/>
    <x v="1"/>
    <x v="7"/>
    <s v="PROD106"/>
    <x v="5"/>
    <x v="3"/>
    <n v="2"/>
    <n v="99"/>
    <n v="198"/>
    <s v="ORD12483"/>
    <x v="160"/>
    <x v="4"/>
    <x v="2"/>
    <n v="2"/>
    <s v="good"/>
    <s v="REV22483"/>
    <d v="2024-06-01T00:00:00"/>
  </r>
  <r>
    <s v="CUST5005"/>
    <s v="Danielle"/>
    <s v="Fletcher"/>
    <x v="1353"/>
    <x v="0"/>
    <x v="1"/>
    <x v="3"/>
    <s v="PROD104"/>
    <x v="12"/>
    <x v="1"/>
    <n v="2"/>
    <n v="120"/>
    <n v="240"/>
    <s v="ORD12484"/>
    <x v="242"/>
    <x v="2"/>
    <x v="2"/>
    <n v="4"/>
    <s v="good"/>
    <s v="REV22484"/>
    <d v="2022-11-12T00:00:00"/>
  </r>
  <r>
    <s v="CUST5234"/>
    <s v="Kayla"/>
    <s v="Bridges"/>
    <x v="1920"/>
    <x v="0"/>
    <x v="1"/>
    <x v="0"/>
    <s v="PROD105"/>
    <x v="4"/>
    <x v="1"/>
    <n v="4"/>
    <n v="110"/>
    <n v="440"/>
    <s v="ORD12485"/>
    <x v="187"/>
    <x v="4"/>
    <x v="0"/>
    <n v="1"/>
    <s v="average"/>
    <s v="REV22485"/>
    <d v="2023-10-21T00:00:00"/>
  </r>
  <r>
    <s v="CUST3863"/>
    <s v="Jason"/>
    <s v="Smith"/>
    <x v="1550"/>
    <x v="1"/>
    <x v="0"/>
    <x v="1"/>
    <s v="PROD109"/>
    <x v="8"/>
    <x v="5"/>
    <n v="1"/>
    <n v="129"/>
    <n v="129"/>
    <s v="ORD12486"/>
    <x v="670"/>
    <x v="2"/>
    <x v="2"/>
    <n v="5"/>
    <s v="bad"/>
    <s v="REV22486"/>
    <d v="2025-03-31T00:00:00"/>
  </r>
  <r>
    <s v="CUST3756"/>
    <s v="David"/>
    <s v="Mayer"/>
    <x v="1921"/>
    <x v="2"/>
    <x v="0"/>
    <x v="8"/>
    <s v="PROD108"/>
    <x v="0"/>
    <x v="0"/>
    <n v="3"/>
    <n v="229"/>
    <n v="687"/>
    <s v="ORD12487"/>
    <x v="529"/>
    <x v="3"/>
    <x v="0"/>
    <n v="5"/>
    <s v="very bad"/>
    <s v="REV22487"/>
    <d v="2024-06-05T00:00:00"/>
  </r>
  <r>
    <s v="CUST2064"/>
    <s v="Tracy"/>
    <s v="Bradford"/>
    <x v="1922"/>
    <x v="0"/>
    <x v="2"/>
    <x v="2"/>
    <s v="PROD104"/>
    <x v="12"/>
    <x v="1"/>
    <n v="2"/>
    <n v="120"/>
    <n v="240"/>
    <s v="ORD12488"/>
    <x v="639"/>
    <x v="0"/>
    <x v="0"/>
    <n v="1"/>
    <s v="very bad"/>
    <s v="REV22488"/>
    <d v="2022-09-11T00:00:00"/>
  </r>
  <r>
    <s v="CUST4539"/>
    <s v="Regina"/>
    <s v="Foster"/>
    <x v="1923"/>
    <x v="1"/>
    <x v="1"/>
    <x v="7"/>
    <s v="PROD107"/>
    <x v="3"/>
    <x v="3"/>
    <n v="2"/>
    <n v="399"/>
    <n v="798"/>
    <s v="ORD12489"/>
    <x v="340"/>
    <x v="3"/>
    <x v="2"/>
    <n v="1"/>
    <s v="very good"/>
    <s v="REV22489"/>
    <d v="2025-06-21T00:00:00"/>
  </r>
  <r>
    <s v="CUST2406"/>
    <s v="Carol"/>
    <s v="Johnson"/>
    <x v="236"/>
    <x v="2"/>
    <x v="2"/>
    <x v="3"/>
    <s v="PROD114"/>
    <x v="14"/>
    <x v="4"/>
    <n v="2"/>
    <n v="25"/>
    <n v="50"/>
    <s v="ORD12490"/>
    <x v="572"/>
    <x v="1"/>
    <x v="1"/>
    <n v="5"/>
    <s v="very good"/>
    <s v="REV22490"/>
    <d v="2024-11-28T00:00:00"/>
  </r>
  <r>
    <s v="CUST3780"/>
    <s v="Hector"/>
    <s v="Bishop"/>
    <x v="1924"/>
    <x v="1"/>
    <x v="0"/>
    <x v="9"/>
    <s v="PROD113"/>
    <x v="7"/>
    <x v="4"/>
    <n v="3"/>
    <n v="149"/>
    <n v="447"/>
    <s v="ORD12491"/>
    <x v="602"/>
    <x v="4"/>
    <x v="1"/>
    <n v="5"/>
    <s v="average"/>
    <s v="REV22491"/>
    <d v="2025-08-07T00:00:00"/>
  </r>
  <r>
    <s v="CUST4789"/>
    <s v="Douglas"/>
    <s v="Davis"/>
    <x v="1925"/>
    <x v="1"/>
    <x v="0"/>
    <x v="8"/>
    <s v="PROD114"/>
    <x v="14"/>
    <x v="4"/>
    <n v="2"/>
    <n v="25"/>
    <n v="50"/>
    <s v="ORD12492"/>
    <x v="714"/>
    <x v="3"/>
    <x v="2"/>
    <n v="1"/>
    <s v="average"/>
    <s v="REV22492"/>
    <d v="2025-06-25T00:00:00"/>
  </r>
  <r>
    <s v="CUST1199"/>
    <s v="Rachael"/>
    <s v="Rodriguez"/>
    <x v="1603"/>
    <x v="0"/>
    <x v="0"/>
    <x v="6"/>
    <s v="PROD110"/>
    <x v="11"/>
    <x v="5"/>
    <n v="1"/>
    <n v="80"/>
    <n v="80"/>
    <s v="ORD12493"/>
    <x v="986"/>
    <x v="1"/>
    <x v="2"/>
    <n v="1"/>
    <s v="bad"/>
    <s v="REV22493"/>
    <d v="2024-01-06T00:00:00"/>
  </r>
  <r>
    <s v="CUST1401"/>
    <s v="Emily"/>
    <s v="Wilson"/>
    <x v="1926"/>
    <x v="0"/>
    <x v="1"/>
    <x v="7"/>
    <s v="PROD110"/>
    <x v="11"/>
    <x v="5"/>
    <n v="2"/>
    <n v="80"/>
    <n v="160"/>
    <s v="ORD12494"/>
    <x v="965"/>
    <x v="2"/>
    <x v="0"/>
    <n v="2"/>
    <s v="average"/>
    <s v="REV22494"/>
    <d v="2023-02-02T00:00:00"/>
  </r>
  <r>
    <s v="CUST2909"/>
    <s v="Shannon"/>
    <s v="Maxwell"/>
    <x v="1514"/>
    <x v="2"/>
    <x v="1"/>
    <x v="9"/>
    <s v="PROD111"/>
    <x v="2"/>
    <x v="2"/>
    <n v="4"/>
    <n v="59"/>
    <n v="236"/>
    <s v="ORD12495"/>
    <x v="136"/>
    <x v="2"/>
    <x v="1"/>
    <n v="3"/>
    <s v="bad"/>
    <s v="REV22495"/>
    <d v="2025-06-01T00:00:00"/>
  </r>
  <r>
    <s v="CUST2588"/>
    <s v="Jay"/>
    <s v="Mack"/>
    <x v="1927"/>
    <x v="2"/>
    <x v="1"/>
    <x v="3"/>
    <s v="PROD114"/>
    <x v="14"/>
    <x v="4"/>
    <n v="4"/>
    <n v="25"/>
    <n v="100"/>
    <s v="ORD12496"/>
    <x v="873"/>
    <x v="4"/>
    <x v="2"/>
    <n v="2"/>
    <s v="good"/>
    <s v="REV22496"/>
    <d v="2023-02-14T00:00:00"/>
  </r>
  <r>
    <s v="CUST3383"/>
    <s v="Heidi"/>
    <s v="Castro"/>
    <x v="1928"/>
    <x v="2"/>
    <x v="2"/>
    <x v="9"/>
    <s v="PROD110"/>
    <x v="11"/>
    <x v="5"/>
    <n v="5"/>
    <n v="80"/>
    <n v="400"/>
    <s v="ORD12497"/>
    <x v="400"/>
    <x v="0"/>
    <x v="2"/>
    <n v="4"/>
    <s v="average"/>
    <s v="REV22497"/>
    <d v="2025-05-29T00:00:00"/>
  </r>
  <r>
    <s v="CUST2485"/>
    <s v="Meredith"/>
    <s v="Randolph"/>
    <x v="1929"/>
    <x v="2"/>
    <x v="1"/>
    <x v="2"/>
    <s v="PROD104"/>
    <x v="12"/>
    <x v="1"/>
    <n v="4"/>
    <n v="120"/>
    <n v="480"/>
    <s v="ORD12498"/>
    <x v="987"/>
    <x v="1"/>
    <x v="2"/>
    <n v="5"/>
    <s v="very bad"/>
    <s v="REV22498"/>
    <d v="2024-04-05T00:00:00"/>
  </r>
  <r>
    <s v="CUST2877"/>
    <s v="Sarah"/>
    <s v="Gonzalez"/>
    <x v="1930"/>
    <x v="0"/>
    <x v="2"/>
    <x v="9"/>
    <s v="PROD107"/>
    <x v="3"/>
    <x v="3"/>
    <n v="4"/>
    <n v="399"/>
    <n v="1596"/>
    <s v="ORD12499"/>
    <x v="952"/>
    <x v="3"/>
    <x v="0"/>
    <n v="2"/>
    <s v="very good"/>
    <s v="REV22499"/>
    <d v="2025-02-12T00:00:00"/>
  </r>
  <r>
    <s v="CUST3491"/>
    <s v="Margaret"/>
    <s v="Patterson"/>
    <x v="1931"/>
    <x v="0"/>
    <x v="1"/>
    <x v="2"/>
    <s v="PROD108"/>
    <x v="0"/>
    <x v="0"/>
    <n v="2"/>
    <n v="229"/>
    <n v="458"/>
    <s v="ORD12500"/>
    <x v="192"/>
    <x v="0"/>
    <x v="1"/>
    <n v="4"/>
    <s v="bad"/>
    <s v="REV22500"/>
    <d v="2024-12-23T00:00:00"/>
  </r>
  <r>
    <s v="CUST4296"/>
    <s v="Jeremy"/>
    <s v="Summers"/>
    <x v="94"/>
    <x v="1"/>
    <x v="0"/>
    <x v="3"/>
    <s v="PROD113"/>
    <x v="7"/>
    <x v="4"/>
    <n v="4"/>
    <n v="149"/>
    <n v="596"/>
    <s v="ORD12501"/>
    <x v="278"/>
    <x v="2"/>
    <x v="0"/>
    <n v="4"/>
    <s v="very bad"/>
    <s v="REV22501"/>
    <d v="2025-07-16T00:00:00"/>
  </r>
  <r>
    <s v="CUST3922"/>
    <s v="Ashley"/>
    <s v="Herrera"/>
    <x v="1932"/>
    <x v="0"/>
    <x v="1"/>
    <x v="3"/>
    <s v="PROD107"/>
    <x v="3"/>
    <x v="3"/>
    <n v="3"/>
    <n v="399"/>
    <n v="1197"/>
    <s v="ORD12502"/>
    <x v="548"/>
    <x v="3"/>
    <x v="2"/>
    <n v="3"/>
    <s v="very good"/>
    <s v="REV22502"/>
    <d v="2024-07-19T00:00:00"/>
  </r>
  <r>
    <s v="CUST3876"/>
    <s v="Stephen"/>
    <s v="Rodriguez"/>
    <x v="1933"/>
    <x v="2"/>
    <x v="1"/>
    <x v="6"/>
    <s v="PROD112"/>
    <x v="10"/>
    <x v="2"/>
    <n v="2"/>
    <n v="199"/>
    <n v="398"/>
    <s v="ORD12503"/>
    <x v="682"/>
    <x v="0"/>
    <x v="0"/>
    <n v="5"/>
    <s v="very good"/>
    <s v="REV22503"/>
    <d v="2023-08-18T00:00:00"/>
  </r>
  <r>
    <s v="CUST1881"/>
    <s v="Rebecca"/>
    <s v="Long"/>
    <x v="1934"/>
    <x v="2"/>
    <x v="0"/>
    <x v="8"/>
    <s v="PROD106"/>
    <x v="5"/>
    <x v="3"/>
    <n v="4"/>
    <n v="99"/>
    <n v="396"/>
    <s v="ORD12504"/>
    <x v="575"/>
    <x v="4"/>
    <x v="1"/>
    <n v="3"/>
    <s v="very good"/>
    <s v="REV22504"/>
    <d v="2024-06-10T00:00:00"/>
  </r>
  <r>
    <s v="CUST3497"/>
    <s v="Barbara"/>
    <s v="Cochran"/>
    <x v="408"/>
    <x v="2"/>
    <x v="0"/>
    <x v="3"/>
    <s v="PROD108"/>
    <x v="0"/>
    <x v="0"/>
    <n v="1"/>
    <n v="229"/>
    <n v="229"/>
    <s v="ORD12505"/>
    <x v="790"/>
    <x v="3"/>
    <x v="0"/>
    <n v="2"/>
    <s v="bad"/>
    <s v="REV22505"/>
    <d v="2024-12-06T00:00:00"/>
  </r>
  <r>
    <s v="CUST4389"/>
    <s v="Anne"/>
    <s v="Davis"/>
    <x v="1935"/>
    <x v="0"/>
    <x v="2"/>
    <x v="4"/>
    <s v="PROD104"/>
    <x v="12"/>
    <x v="1"/>
    <n v="5"/>
    <n v="120"/>
    <n v="600"/>
    <s v="ORD12506"/>
    <x v="575"/>
    <x v="2"/>
    <x v="1"/>
    <n v="1"/>
    <s v="very good"/>
    <s v="REV22506"/>
    <d v="2025-08-04T00:00:00"/>
  </r>
  <r>
    <s v="CUST5079"/>
    <s v="Eric"/>
    <s v="Bryant"/>
    <x v="1112"/>
    <x v="1"/>
    <x v="2"/>
    <x v="8"/>
    <s v="PROD103"/>
    <x v="1"/>
    <x v="1"/>
    <n v="5"/>
    <n v="59"/>
    <n v="295"/>
    <s v="ORD12507"/>
    <x v="556"/>
    <x v="0"/>
    <x v="0"/>
    <n v="4"/>
    <s v="average"/>
    <s v="REV22507"/>
    <d v="2024-05-18T00:00:00"/>
  </r>
  <r>
    <s v="CUST1761"/>
    <s v="Charles"/>
    <s v="Guerrero"/>
    <x v="1936"/>
    <x v="2"/>
    <x v="2"/>
    <x v="7"/>
    <s v="PROD110"/>
    <x v="11"/>
    <x v="5"/>
    <n v="4"/>
    <n v="80"/>
    <n v="320"/>
    <s v="ORD12508"/>
    <x v="52"/>
    <x v="0"/>
    <x v="0"/>
    <n v="2"/>
    <s v="bad"/>
    <s v="REV22508"/>
    <d v="2024-10-25T00:00:00"/>
  </r>
  <r>
    <s v="CUST2595"/>
    <s v="Chase"/>
    <s v="Vazquez"/>
    <x v="596"/>
    <x v="2"/>
    <x v="0"/>
    <x v="3"/>
    <s v="PROD100"/>
    <x v="9"/>
    <x v="0"/>
    <n v="1"/>
    <n v="999"/>
    <n v="999"/>
    <s v="ORD12509"/>
    <x v="783"/>
    <x v="4"/>
    <x v="2"/>
    <n v="1"/>
    <s v="good"/>
    <s v="REV22509"/>
    <d v="2025-01-03T00:00:00"/>
  </r>
  <r>
    <s v="CUST4352"/>
    <s v="Jill"/>
    <s v="Rowland"/>
    <x v="1937"/>
    <x v="2"/>
    <x v="0"/>
    <x v="8"/>
    <s v="PROD107"/>
    <x v="3"/>
    <x v="3"/>
    <n v="3"/>
    <n v="399"/>
    <n v="1197"/>
    <s v="ORD12510"/>
    <x v="35"/>
    <x v="2"/>
    <x v="2"/>
    <n v="3"/>
    <s v="good"/>
    <s v="REV22510"/>
    <d v="2022-11-11T00:00:00"/>
  </r>
  <r>
    <s v="CUST3626"/>
    <s v="Brian"/>
    <s v="Jones"/>
    <x v="1191"/>
    <x v="0"/>
    <x v="0"/>
    <x v="2"/>
    <s v="PROD114"/>
    <x v="14"/>
    <x v="4"/>
    <n v="4"/>
    <n v="25"/>
    <n v="100"/>
    <s v="ORD12511"/>
    <x v="122"/>
    <x v="2"/>
    <x v="0"/>
    <n v="2"/>
    <s v="bad"/>
    <s v="REV22511"/>
    <d v="2025-05-27T00:00:00"/>
  </r>
  <r>
    <s v="CUST1103"/>
    <s v="Susan"/>
    <s v="Lewis"/>
    <x v="263"/>
    <x v="0"/>
    <x v="1"/>
    <x v="9"/>
    <s v="PROD100"/>
    <x v="9"/>
    <x v="0"/>
    <n v="5"/>
    <n v="999"/>
    <n v="4995"/>
    <s v="ORD12512"/>
    <x v="559"/>
    <x v="4"/>
    <x v="1"/>
    <n v="4"/>
    <s v="good"/>
    <s v="REV22512"/>
    <d v="2022-09-19T00:00:00"/>
  </r>
  <r>
    <s v="CUST2859"/>
    <s v="James"/>
    <s v="Shepherd"/>
    <x v="1492"/>
    <x v="2"/>
    <x v="0"/>
    <x v="7"/>
    <s v="PROD104"/>
    <x v="12"/>
    <x v="1"/>
    <n v="5"/>
    <n v="120"/>
    <n v="600"/>
    <s v="ORD12513"/>
    <x v="908"/>
    <x v="3"/>
    <x v="1"/>
    <n v="1"/>
    <s v="bad"/>
    <s v="REV22513"/>
    <d v="2025-02-26T00:00:00"/>
  </r>
  <r>
    <s v="CUST4005"/>
    <s v="John"/>
    <s v="Herrera"/>
    <x v="1938"/>
    <x v="2"/>
    <x v="0"/>
    <x v="4"/>
    <s v="PROD111"/>
    <x v="2"/>
    <x v="2"/>
    <n v="2"/>
    <n v="59"/>
    <n v="118"/>
    <s v="ORD12514"/>
    <x v="820"/>
    <x v="4"/>
    <x v="0"/>
    <n v="5"/>
    <s v="very bad"/>
    <s v="REV22514"/>
    <d v="2024-11-11T00:00:00"/>
  </r>
  <r>
    <s v="CUST1837"/>
    <s v="Theresa"/>
    <s v="Brown"/>
    <x v="812"/>
    <x v="2"/>
    <x v="0"/>
    <x v="5"/>
    <s v="PROD110"/>
    <x v="11"/>
    <x v="5"/>
    <n v="1"/>
    <n v="80"/>
    <n v="80"/>
    <s v="ORD12515"/>
    <x v="185"/>
    <x v="2"/>
    <x v="0"/>
    <n v="3"/>
    <s v="very good"/>
    <s v="REV22515"/>
    <d v="2024-09-25T00:00:00"/>
  </r>
  <r>
    <s v="CUST5314"/>
    <s v="Carrie"/>
    <s v="Gonzalez"/>
    <x v="1939"/>
    <x v="1"/>
    <x v="2"/>
    <x v="9"/>
    <s v="PROD107"/>
    <x v="3"/>
    <x v="3"/>
    <n v="4"/>
    <n v="399"/>
    <n v="1596"/>
    <s v="ORD12516"/>
    <x v="699"/>
    <x v="2"/>
    <x v="2"/>
    <n v="1"/>
    <s v="bad"/>
    <s v="REV22516"/>
    <d v="2023-05-28T00:00:00"/>
  </r>
  <r>
    <s v="CUST5805"/>
    <s v="Lindsey"/>
    <s v="Miller"/>
    <x v="1342"/>
    <x v="0"/>
    <x v="2"/>
    <x v="8"/>
    <s v="PROD107"/>
    <x v="3"/>
    <x v="3"/>
    <n v="2"/>
    <n v="399"/>
    <n v="798"/>
    <s v="ORD12517"/>
    <x v="733"/>
    <x v="0"/>
    <x v="0"/>
    <n v="4"/>
    <s v="very bad"/>
    <s v="REV22517"/>
    <d v="2023-09-13T00:00:00"/>
  </r>
  <r>
    <s v="CUST2612"/>
    <s v="Kelsey"/>
    <s v="Campbell"/>
    <x v="1940"/>
    <x v="0"/>
    <x v="1"/>
    <x v="1"/>
    <s v="PROD110"/>
    <x v="11"/>
    <x v="5"/>
    <n v="1"/>
    <n v="80"/>
    <n v="80"/>
    <s v="ORD12518"/>
    <x v="590"/>
    <x v="1"/>
    <x v="0"/>
    <n v="5"/>
    <s v="average"/>
    <s v="REV22518"/>
    <d v="2024-08-15T00:00:00"/>
  </r>
  <r>
    <s v="CUST5874"/>
    <s v="Becky"/>
    <s v="Duffy"/>
    <x v="1941"/>
    <x v="2"/>
    <x v="1"/>
    <x v="7"/>
    <s v="PROD109"/>
    <x v="8"/>
    <x v="5"/>
    <n v="4"/>
    <n v="129"/>
    <n v="516"/>
    <s v="ORD12519"/>
    <x v="872"/>
    <x v="1"/>
    <x v="0"/>
    <n v="4"/>
    <s v="average"/>
    <s v="REV22519"/>
    <d v="2025-06-20T00:00:00"/>
  </r>
  <r>
    <s v="CUST1478"/>
    <s v="Erin"/>
    <s v="Taylor"/>
    <x v="1754"/>
    <x v="0"/>
    <x v="2"/>
    <x v="1"/>
    <s v="PROD110"/>
    <x v="11"/>
    <x v="5"/>
    <n v="3"/>
    <n v="80"/>
    <n v="240"/>
    <s v="ORD12520"/>
    <x v="988"/>
    <x v="0"/>
    <x v="0"/>
    <n v="2"/>
    <s v="very good"/>
    <s v="REV22520"/>
    <d v="2023-05-25T00:00:00"/>
  </r>
  <r>
    <s v="CUST4223"/>
    <s v="Jennifer"/>
    <s v="Austin"/>
    <x v="1942"/>
    <x v="1"/>
    <x v="0"/>
    <x v="8"/>
    <s v="PROD106"/>
    <x v="5"/>
    <x v="3"/>
    <n v="2"/>
    <n v="99"/>
    <n v="198"/>
    <s v="ORD12521"/>
    <x v="823"/>
    <x v="1"/>
    <x v="0"/>
    <n v="1"/>
    <s v="average"/>
    <s v="REV22521"/>
    <d v="2024-02-19T00:00:00"/>
  </r>
  <r>
    <s v="CUST1323"/>
    <s v="Patricia"/>
    <s v="Mason"/>
    <x v="1943"/>
    <x v="0"/>
    <x v="0"/>
    <x v="5"/>
    <s v="PROD100"/>
    <x v="9"/>
    <x v="0"/>
    <n v="2"/>
    <n v="999"/>
    <n v="1998"/>
    <s v="ORD12522"/>
    <x v="465"/>
    <x v="3"/>
    <x v="2"/>
    <n v="2"/>
    <s v="good"/>
    <s v="REV22522"/>
    <d v="2024-05-31T00:00:00"/>
  </r>
  <r>
    <s v="CUST2587"/>
    <s v="Richard"/>
    <s v="Kelly"/>
    <x v="1944"/>
    <x v="2"/>
    <x v="2"/>
    <x v="6"/>
    <s v="PROD112"/>
    <x v="10"/>
    <x v="2"/>
    <n v="2"/>
    <n v="199"/>
    <n v="398"/>
    <s v="ORD12523"/>
    <x v="989"/>
    <x v="2"/>
    <x v="2"/>
    <n v="5"/>
    <s v="bad"/>
    <s v="REV22523"/>
    <d v="2024-10-23T00:00:00"/>
  </r>
  <r>
    <s v="CUST4565"/>
    <s v="Sarah"/>
    <s v="Douglas"/>
    <x v="1336"/>
    <x v="2"/>
    <x v="0"/>
    <x v="1"/>
    <s v="PROD108"/>
    <x v="0"/>
    <x v="0"/>
    <n v="4"/>
    <n v="229"/>
    <n v="916"/>
    <s v="ORD12524"/>
    <x v="990"/>
    <x v="1"/>
    <x v="0"/>
    <n v="2"/>
    <s v="very bad"/>
    <s v="REV22524"/>
    <d v="2023-12-15T00:00:00"/>
  </r>
  <r>
    <s v="CUST4379"/>
    <s v="Kayla"/>
    <s v="Bryan"/>
    <x v="1015"/>
    <x v="2"/>
    <x v="2"/>
    <x v="0"/>
    <s v="PROD108"/>
    <x v="0"/>
    <x v="0"/>
    <n v="3"/>
    <n v="229"/>
    <n v="687"/>
    <s v="ORD12525"/>
    <x v="401"/>
    <x v="1"/>
    <x v="0"/>
    <n v="3"/>
    <s v="very good"/>
    <s v="REV22525"/>
    <d v="2025-04-30T00:00:00"/>
  </r>
  <r>
    <s v="CUST1634"/>
    <s v="Michelle"/>
    <s v="Velazquez"/>
    <x v="1945"/>
    <x v="0"/>
    <x v="1"/>
    <x v="0"/>
    <s v="PROD106"/>
    <x v="5"/>
    <x v="3"/>
    <n v="4"/>
    <n v="99"/>
    <n v="396"/>
    <s v="ORD12526"/>
    <x v="8"/>
    <x v="2"/>
    <x v="2"/>
    <n v="1"/>
    <s v="average"/>
    <s v="REV22526"/>
    <d v="2022-11-16T00:00:00"/>
  </r>
  <r>
    <s v="CUST4630"/>
    <s v="Pamela"/>
    <s v="Mahoney"/>
    <x v="1946"/>
    <x v="2"/>
    <x v="0"/>
    <x v="3"/>
    <s v="PROD108"/>
    <x v="0"/>
    <x v="0"/>
    <n v="1"/>
    <n v="229"/>
    <n v="229"/>
    <s v="ORD12527"/>
    <x v="562"/>
    <x v="3"/>
    <x v="0"/>
    <n v="3"/>
    <s v="average"/>
    <s v="REV22527"/>
    <d v="2023-03-23T00:00:00"/>
  </r>
  <r>
    <s v="CUST3827"/>
    <s v="Sherri"/>
    <s v="Short"/>
    <x v="1947"/>
    <x v="1"/>
    <x v="2"/>
    <x v="4"/>
    <s v="PROD102"/>
    <x v="6"/>
    <x v="0"/>
    <n v="3"/>
    <n v="199"/>
    <n v="597"/>
    <s v="ORD12528"/>
    <x v="97"/>
    <x v="1"/>
    <x v="1"/>
    <n v="3"/>
    <s v="average"/>
    <s v="REV22528"/>
    <d v="2023-09-19T00:00:00"/>
  </r>
  <r>
    <s v="CUST1089"/>
    <s v="Randy"/>
    <s v="Johnson"/>
    <x v="22"/>
    <x v="1"/>
    <x v="2"/>
    <x v="0"/>
    <s v="PROD101"/>
    <x v="13"/>
    <x v="0"/>
    <n v="3"/>
    <n v="899"/>
    <n v="2697"/>
    <s v="ORD12529"/>
    <x v="333"/>
    <x v="3"/>
    <x v="1"/>
    <n v="1"/>
    <s v="average"/>
    <s v="REV22529"/>
    <d v="2022-09-01T00:00:00"/>
  </r>
  <r>
    <s v="CUST3483"/>
    <s v="Daniel"/>
    <s v="Martin"/>
    <x v="551"/>
    <x v="0"/>
    <x v="1"/>
    <x v="7"/>
    <s v="PROD111"/>
    <x v="2"/>
    <x v="2"/>
    <n v="4"/>
    <n v="59"/>
    <n v="236"/>
    <s v="ORD12530"/>
    <x v="605"/>
    <x v="3"/>
    <x v="1"/>
    <n v="3"/>
    <s v="average"/>
    <s v="REV22530"/>
    <d v="2025-07-02T00:00:00"/>
  </r>
  <r>
    <s v="CUST2445"/>
    <s v="Morgan"/>
    <s v="Young"/>
    <x v="1401"/>
    <x v="2"/>
    <x v="0"/>
    <x v="3"/>
    <s v="PROD110"/>
    <x v="11"/>
    <x v="5"/>
    <n v="3"/>
    <n v="80"/>
    <n v="240"/>
    <s v="ORD12531"/>
    <x v="273"/>
    <x v="1"/>
    <x v="2"/>
    <n v="1"/>
    <s v="bad"/>
    <s v="REV22531"/>
    <d v="2022-09-19T00:00:00"/>
  </r>
  <r>
    <s v="CUST2169"/>
    <s v="Justin"/>
    <s v="Trujillo"/>
    <x v="1948"/>
    <x v="1"/>
    <x v="1"/>
    <x v="2"/>
    <s v="PROD108"/>
    <x v="0"/>
    <x v="0"/>
    <n v="4"/>
    <n v="229"/>
    <n v="916"/>
    <s v="ORD12532"/>
    <x v="991"/>
    <x v="0"/>
    <x v="1"/>
    <n v="2"/>
    <s v="good"/>
    <s v="REV22532"/>
    <d v="2023-07-27T00:00:00"/>
  </r>
  <r>
    <s v="CUST5410"/>
    <s v="Joseph"/>
    <s v="Jackson"/>
    <x v="1178"/>
    <x v="1"/>
    <x v="2"/>
    <x v="6"/>
    <s v="PROD104"/>
    <x v="12"/>
    <x v="1"/>
    <n v="1"/>
    <n v="120"/>
    <n v="120"/>
    <s v="ORD12533"/>
    <x v="609"/>
    <x v="2"/>
    <x v="1"/>
    <n v="5"/>
    <s v="average"/>
    <s v="REV22533"/>
    <d v="2023-12-01T00:00:00"/>
  </r>
  <r>
    <s v="CUST2208"/>
    <s v="April"/>
    <s v="Ramsey"/>
    <x v="997"/>
    <x v="2"/>
    <x v="0"/>
    <x v="8"/>
    <s v="PROD102"/>
    <x v="6"/>
    <x v="0"/>
    <n v="1"/>
    <n v="199"/>
    <n v="199"/>
    <s v="ORD12534"/>
    <x v="992"/>
    <x v="0"/>
    <x v="2"/>
    <n v="3"/>
    <s v="good"/>
    <s v="REV22534"/>
    <d v="2022-08-30T00:00:00"/>
  </r>
  <r>
    <s v="CUST1239"/>
    <s v="Christina"/>
    <s v="Smith"/>
    <x v="1949"/>
    <x v="2"/>
    <x v="2"/>
    <x v="1"/>
    <s v="PROD106"/>
    <x v="5"/>
    <x v="3"/>
    <n v="5"/>
    <n v="99"/>
    <n v="495"/>
    <s v="ORD12535"/>
    <x v="97"/>
    <x v="4"/>
    <x v="0"/>
    <n v="3"/>
    <s v="average"/>
    <s v="REV22535"/>
    <d v="2025-03-15T00:00:00"/>
  </r>
  <r>
    <s v="CUST2901"/>
    <s v="Erica"/>
    <s v="Daniels"/>
    <x v="1950"/>
    <x v="2"/>
    <x v="1"/>
    <x v="1"/>
    <s v="PROD108"/>
    <x v="0"/>
    <x v="0"/>
    <n v="1"/>
    <n v="229"/>
    <n v="229"/>
    <s v="ORD12536"/>
    <x v="152"/>
    <x v="2"/>
    <x v="1"/>
    <n v="5"/>
    <s v="very bad"/>
    <s v="REV22536"/>
    <d v="2024-09-25T00:00:00"/>
  </r>
  <r>
    <s v="CUST2597"/>
    <s v="Heidi"/>
    <s v="Reyes"/>
    <x v="1951"/>
    <x v="1"/>
    <x v="0"/>
    <x v="8"/>
    <s v="PROD100"/>
    <x v="9"/>
    <x v="0"/>
    <n v="5"/>
    <n v="999"/>
    <n v="4995"/>
    <s v="ORD12537"/>
    <x v="768"/>
    <x v="3"/>
    <x v="0"/>
    <n v="3"/>
    <s v="very bad"/>
    <s v="REV22537"/>
    <d v="2024-03-11T00:00:00"/>
  </r>
  <r>
    <s v="CUST2653"/>
    <s v="Kimberly"/>
    <s v="Howard"/>
    <x v="1952"/>
    <x v="0"/>
    <x v="2"/>
    <x v="3"/>
    <s v="PROD111"/>
    <x v="2"/>
    <x v="2"/>
    <n v="4"/>
    <n v="59"/>
    <n v="236"/>
    <s v="ORD12538"/>
    <x v="917"/>
    <x v="1"/>
    <x v="2"/>
    <n v="1"/>
    <s v="good"/>
    <s v="REV22538"/>
    <d v="2022-09-02T00:00:00"/>
  </r>
  <r>
    <s v="CUST3605"/>
    <s v="Andrew"/>
    <s v="Davis"/>
    <x v="1953"/>
    <x v="2"/>
    <x v="2"/>
    <x v="1"/>
    <s v="PROD105"/>
    <x v="4"/>
    <x v="1"/>
    <n v="1"/>
    <n v="110"/>
    <n v="110"/>
    <s v="ORD12539"/>
    <x v="993"/>
    <x v="2"/>
    <x v="2"/>
    <n v="4"/>
    <s v="average"/>
    <s v="REV22539"/>
    <d v="2023-10-30T00:00:00"/>
  </r>
  <r>
    <s v="CUST4514"/>
    <s v="Pam"/>
    <s v="Ryan"/>
    <x v="1954"/>
    <x v="1"/>
    <x v="2"/>
    <x v="4"/>
    <s v="PROD111"/>
    <x v="2"/>
    <x v="2"/>
    <n v="2"/>
    <n v="59"/>
    <n v="118"/>
    <s v="ORD12540"/>
    <x v="671"/>
    <x v="4"/>
    <x v="0"/>
    <n v="4"/>
    <s v="average"/>
    <s v="REV22540"/>
    <d v="2024-08-07T00:00:00"/>
  </r>
  <r>
    <s v="CUST3945"/>
    <s v="Rebecca"/>
    <s v="Archer"/>
    <x v="1955"/>
    <x v="1"/>
    <x v="2"/>
    <x v="8"/>
    <s v="PROD100"/>
    <x v="9"/>
    <x v="0"/>
    <n v="5"/>
    <n v="999"/>
    <n v="4995"/>
    <s v="ORD12541"/>
    <x v="395"/>
    <x v="0"/>
    <x v="2"/>
    <n v="1"/>
    <s v="average"/>
    <s v="REV22541"/>
    <d v="2024-01-07T00:00:00"/>
  </r>
  <r>
    <s v="CUST2389"/>
    <s v="Allison"/>
    <s v="Johnson"/>
    <x v="1956"/>
    <x v="0"/>
    <x v="1"/>
    <x v="1"/>
    <s v="PROD111"/>
    <x v="2"/>
    <x v="2"/>
    <n v="4"/>
    <n v="59"/>
    <n v="236"/>
    <s v="ORD12542"/>
    <x v="392"/>
    <x v="4"/>
    <x v="1"/>
    <n v="3"/>
    <s v="bad"/>
    <s v="REV22542"/>
    <d v="2022-08-29T00:00:00"/>
  </r>
  <r>
    <s v="CUST5856"/>
    <s v="Brandon"/>
    <s v="Bowen"/>
    <x v="847"/>
    <x v="1"/>
    <x v="1"/>
    <x v="5"/>
    <s v="PROD108"/>
    <x v="0"/>
    <x v="0"/>
    <n v="2"/>
    <n v="229"/>
    <n v="458"/>
    <s v="ORD12543"/>
    <x v="635"/>
    <x v="2"/>
    <x v="2"/>
    <n v="5"/>
    <s v="average"/>
    <s v="REV22543"/>
    <d v="2023-09-16T00:00:00"/>
  </r>
  <r>
    <s v="CUST4831"/>
    <s v="Jacob"/>
    <s v="Greene"/>
    <x v="1957"/>
    <x v="0"/>
    <x v="1"/>
    <x v="0"/>
    <s v="PROD100"/>
    <x v="9"/>
    <x v="0"/>
    <n v="4"/>
    <n v="999"/>
    <n v="3996"/>
    <s v="ORD12544"/>
    <x v="563"/>
    <x v="0"/>
    <x v="0"/>
    <n v="3"/>
    <s v="very bad"/>
    <s v="REV22544"/>
    <d v="2024-05-13T00:00:00"/>
  </r>
  <r>
    <s v="CUST1612"/>
    <s v="Jason"/>
    <s v="Hamilton"/>
    <x v="1958"/>
    <x v="0"/>
    <x v="1"/>
    <x v="3"/>
    <s v="PROD101"/>
    <x v="13"/>
    <x v="0"/>
    <n v="1"/>
    <n v="899"/>
    <n v="899"/>
    <s v="ORD12545"/>
    <x v="222"/>
    <x v="4"/>
    <x v="0"/>
    <n v="1"/>
    <s v="average"/>
    <s v="REV22545"/>
    <d v="2023-05-03T00:00:00"/>
  </r>
  <r>
    <s v="CUST2670"/>
    <s v="Sharon"/>
    <s v="Rowland"/>
    <x v="1959"/>
    <x v="1"/>
    <x v="2"/>
    <x v="3"/>
    <s v="PROD114"/>
    <x v="14"/>
    <x v="4"/>
    <n v="1"/>
    <n v="25"/>
    <n v="25"/>
    <s v="ORD12546"/>
    <x v="968"/>
    <x v="4"/>
    <x v="2"/>
    <n v="3"/>
    <s v="very bad"/>
    <s v="REV22546"/>
    <d v="2024-08-03T00:00:00"/>
  </r>
  <r>
    <s v="CUST2272"/>
    <s v="Samuel"/>
    <s v="Walker"/>
    <x v="1960"/>
    <x v="0"/>
    <x v="1"/>
    <x v="0"/>
    <s v="PROD107"/>
    <x v="3"/>
    <x v="3"/>
    <n v="3"/>
    <n v="399"/>
    <n v="1197"/>
    <s v="ORD12547"/>
    <x v="79"/>
    <x v="2"/>
    <x v="0"/>
    <n v="4"/>
    <s v="bad"/>
    <s v="REV22547"/>
    <d v="2023-08-11T00:00:00"/>
  </r>
  <r>
    <s v="CUST1686"/>
    <s v="Alison"/>
    <s v="Norman"/>
    <x v="1961"/>
    <x v="2"/>
    <x v="1"/>
    <x v="5"/>
    <s v="PROD104"/>
    <x v="12"/>
    <x v="1"/>
    <n v="3"/>
    <n v="120"/>
    <n v="360"/>
    <s v="ORD12548"/>
    <x v="616"/>
    <x v="3"/>
    <x v="2"/>
    <n v="4"/>
    <s v="good"/>
    <s v="REV22548"/>
    <d v="2023-12-09T00:00:00"/>
  </r>
  <r>
    <s v="CUST5889"/>
    <s v="Christine"/>
    <s v="Hancock"/>
    <x v="1155"/>
    <x v="1"/>
    <x v="0"/>
    <x v="3"/>
    <s v="PROD105"/>
    <x v="4"/>
    <x v="1"/>
    <n v="5"/>
    <n v="110"/>
    <n v="550"/>
    <s v="ORD12549"/>
    <x v="270"/>
    <x v="0"/>
    <x v="0"/>
    <n v="3"/>
    <s v="very good"/>
    <s v="REV22549"/>
    <d v="2025-07-15T00:00:00"/>
  </r>
  <r>
    <s v="CUST2387"/>
    <s v="Erin"/>
    <s v="Riggs"/>
    <x v="1962"/>
    <x v="2"/>
    <x v="0"/>
    <x v="5"/>
    <s v="PROD110"/>
    <x v="11"/>
    <x v="5"/>
    <n v="3"/>
    <n v="80"/>
    <n v="240"/>
    <s v="ORD12550"/>
    <x v="564"/>
    <x v="3"/>
    <x v="0"/>
    <n v="2"/>
    <s v="very good"/>
    <s v="REV22550"/>
    <d v="2024-09-23T00:00:00"/>
  </r>
  <r>
    <s v="CUST2055"/>
    <s v="Duane"/>
    <s v="Ewing"/>
    <x v="595"/>
    <x v="1"/>
    <x v="2"/>
    <x v="5"/>
    <s v="PROD101"/>
    <x v="13"/>
    <x v="0"/>
    <n v="4"/>
    <n v="899"/>
    <n v="3596"/>
    <s v="ORD12551"/>
    <x v="771"/>
    <x v="1"/>
    <x v="0"/>
    <n v="2"/>
    <s v="average"/>
    <s v="REV22551"/>
    <d v="2025-07-12T00:00:00"/>
  </r>
  <r>
    <s v="CUST3788"/>
    <s v="Tina"/>
    <s v="Mcgrath"/>
    <x v="1045"/>
    <x v="0"/>
    <x v="2"/>
    <x v="8"/>
    <s v="PROD111"/>
    <x v="2"/>
    <x v="2"/>
    <n v="1"/>
    <n v="59"/>
    <n v="59"/>
    <s v="ORD12552"/>
    <x v="626"/>
    <x v="3"/>
    <x v="0"/>
    <n v="1"/>
    <s v="very bad"/>
    <s v="REV22552"/>
    <d v="2024-01-09T00:00:00"/>
  </r>
  <r>
    <s v="CUST2605"/>
    <s v="Jason"/>
    <s v="Hart"/>
    <x v="660"/>
    <x v="1"/>
    <x v="0"/>
    <x v="1"/>
    <s v="PROD107"/>
    <x v="3"/>
    <x v="3"/>
    <n v="1"/>
    <n v="399"/>
    <n v="399"/>
    <s v="ORD12553"/>
    <x v="407"/>
    <x v="2"/>
    <x v="1"/>
    <n v="2"/>
    <s v="very good"/>
    <s v="REV22553"/>
    <d v="2024-12-18T00:00:00"/>
  </r>
  <r>
    <s v="CUST4320"/>
    <s v="Lisa"/>
    <s v="Henderson"/>
    <x v="1963"/>
    <x v="2"/>
    <x v="1"/>
    <x v="8"/>
    <s v="PROD111"/>
    <x v="2"/>
    <x v="2"/>
    <n v="1"/>
    <n v="59"/>
    <n v="59"/>
    <s v="ORD12554"/>
    <x v="324"/>
    <x v="2"/>
    <x v="0"/>
    <n v="2"/>
    <s v="bad"/>
    <s v="REV22554"/>
    <d v="2025-02-21T00:00:00"/>
  </r>
  <r>
    <s v="CUST2391"/>
    <s v="Dean"/>
    <s v="Underwood"/>
    <x v="1964"/>
    <x v="0"/>
    <x v="2"/>
    <x v="1"/>
    <s v="PROD101"/>
    <x v="13"/>
    <x v="0"/>
    <n v="1"/>
    <n v="899"/>
    <n v="899"/>
    <s v="ORD12555"/>
    <x v="338"/>
    <x v="2"/>
    <x v="1"/>
    <n v="5"/>
    <s v="average"/>
    <s v="REV22555"/>
    <d v="2023-11-28T00:00:00"/>
  </r>
  <r>
    <s v="CUST1377"/>
    <s v="Nicholas"/>
    <s v="Larsen"/>
    <x v="1965"/>
    <x v="1"/>
    <x v="2"/>
    <x v="0"/>
    <s v="PROD104"/>
    <x v="12"/>
    <x v="1"/>
    <n v="1"/>
    <n v="120"/>
    <n v="120"/>
    <s v="ORD12556"/>
    <x v="520"/>
    <x v="2"/>
    <x v="0"/>
    <n v="4"/>
    <s v="average"/>
    <s v="REV22556"/>
    <d v="2023-11-08T00:00:00"/>
  </r>
  <r>
    <s v="CUST2312"/>
    <s v="Alexandra"/>
    <s v="Rice"/>
    <x v="1966"/>
    <x v="2"/>
    <x v="0"/>
    <x v="5"/>
    <s v="PROD101"/>
    <x v="13"/>
    <x v="0"/>
    <n v="4"/>
    <n v="899"/>
    <n v="3596"/>
    <s v="ORD12557"/>
    <x v="994"/>
    <x v="3"/>
    <x v="2"/>
    <n v="2"/>
    <s v="good"/>
    <s v="REV22557"/>
    <d v="2023-07-22T00:00:00"/>
  </r>
  <r>
    <s v="CUST2501"/>
    <s v="Richard"/>
    <s v="Vang"/>
    <x v="1967"/>
    <x v="0"/>
    <x v="2"/>
    <x v="5"/>
    <s v="PROD114"/>
    <x v="14"/>
    <x v="4"/>
    <n v="4"/>
    <n v="25"/>
    <n v="100"/>
    <s v="ORD12558"/>
    <x v="311"/>
    <x v="4"/>
    <x v="0"/>
    <n v="4"/>
    <s v="very good"/>
    <s v="REV22558"/>
    <d v="2022-09-10T00:00:00"/>
  </r>
  <r>
    <s v="CUST5047"/>
    <s v="Ryan"/>
    <s v="Delgado"/>
    <x v="1968"/>
    <x v="2"/>
    <x v="2"/>
    <x v="0"/>
    <s v="PROD102"/>
    <x v="6"/>
    <x v="0"/>
    <n v="5"/>
    <n v="199"/>
    <n v="995"/>
    <s v="ORD12559"/>
    <x v="185"/>
    <x v="2"/>
    <x v="2"/>
    <n v="3"/>
    <s v="good"/>
    <s v="REV22559"/>
    <d v="2023-06-27T00:00:00"/>
  </r>
  <r>
    <s v="CUST3152"/>
    <s v="Alexis"/>
    <s v="Williamson"/>
    <x v="1027"/>
    <x v="1"/>
    <x v="0"/>
    <x v="1"/>
    <s v="PROD102"/>
    <x v="6"/>
    <x v="0"/>
    <n v="1"/>
    <n v="199"/>
    <n v="199"/>
    <s v="ORD12560"/>
    <x v="647"/>
    <x v="0"/>
    <x v="2"/>
    <n v="2"/>
    <s v="average"/>
    <s v="REV22560"/>
    <d v="2022-11-11T00:00:00"/>
  </r>
  <r>
    <s v="CUST2302"/>
    <s v="Sherri"/>
    <s v="Perry"/>
    <x v="1324"/>
    <x v="0"/>
    <x v="1"/>
    <x v="5"/>
    <s v="PROD100"/>
    <x v="9"/>
    <x v="0"/>
    <n v="5"/>
    <n v="999"/>
    <n v="4995"/>
    <s v="ORD12561"/>
    <x v="634"/>
    <x v="1"/>
    <x v="2"/>
    <n v="4"/>
    <s v="good"/>
    <s v="REV22561"/>
    <d v="2024-07-01T00:00:00"/>
  </r>
  <r>
    <s v="CUST2021"/>
    <s v="Kristin"/>
    <s v="Park"/>
    <x v="1253"/>
    <x v="1"/>
    <x v="2"/>
    <x v="8"/>
    <s v="PROD107"/>
    <x v="3"/>
    <x v="3"/>
    <n v="3"/>
    <n v="399"/>
    <n v="1197"/>
    <s v="ORD12562"/>
    <x v="476"/>
    <x v="3"/>
    <x v="2"/>
    <n v="4"/>
    <s v="average"/>
    <s v="REV22562"/>
    <d v="2023-04-26T00:00:00"/>
  </r>
  <r>
    <s v="CUST5775"/>
    <s v="Daniel"/>
    <s v="Collins"/>
    <x v="1969"/>
    <x v="2"/>
    <x v="1"/>
    <x v="4"/>
    <s v="PROD111"/>
    <x v="2"/>
    <x v="2"/>
    <n v="5"/>
    <n v="59"/>
    <n v="295"/>
    <s v="ORD12563"/>
    <x v="61"/>
    <x v="4"/>
    <x v="1"/>
    <n v="3"/>
    <s v="bad"/>
    <s v="REV22563"/>
    <d v="2025-07-24T00:00:00"/>
  </r>
  <r>
    <s v="CUST2372"/>
    <s v="Robert"/>
    <s v="Webb"/>
    <x v="1970"/>
    <x v="1"/>
    <x v="2"/>
    <x v="4"/>
    <s v="PROD108"/>
    <x v="0"/>
    <x v="0"/>
    <n v="2"/>
    <n v="229"/>
    <n v="458"/>
    <s v="ORD12564"/>
    <x v="450"/>
    <x v="4"/>
    <x v="0"/>
    <n v="3"/>
    <s v="very bad"/>
    <s v="REV22564"/>
    <d v="2023-10-22T00:00:00"/>
  </r>
  <r>
    <s v="CUST2544"/>
    <s v="Ronald"/>
    <s v="Bishop"/>
    <x v="1971"/>
    <x v="1"/>
    <x v="2"/>
    <x v="7"/>
    <s v="PROD105"/>
    <x v="4"/>
    <x v="1"/>
    <n v="4"/>
    <n v="110"/>
    <n v="440"/>
    <s v="ORD12565"/>
    <x v="922"/>
    <x v="2"/>
    <x v="0"/>
    <n v="5"/>
    <s v="good"/>
    <s v="REV22565"/>
    <d v="2025-01-17T00:00:00"/>
  </r>
  <r>
    <s v="CUST4930"/>
    <s v="James"/>
    <s v="Adkins"/>
    <x v="740"/>
    <x v="1"/>
    <x v="1"/>
    <x v="8"/>
    <s v="PROD110"/>
    <x v="11"/>
    <x v="5"/>
    <n v="2"/>
    <n v="80"/>
    <n v="160"/>
    <s v="ORD12566"/>
    <x v="638"/>
    <x v="3"/>
    <x v="2"/>
    <n v="3"/>
    <s v="very bad"/>
    <s v="REV22566"/>
    <d v="2024-03-07T00:00:00"/>
  </r>
  <r>
    <s v="CUST1912"/>
    <s v="Ashley"/>
    <s v="Turner"/>
    <x v="1972"/>
    <x v="2"/>
    <x v="0"/>
    <x v="7"/>
    <s v="PROD110"/>
    <x v="11"/>
    <x v="5"/>
    <n v="3"/>
    <n v="80"/>
    <n v="240"/>
    <s v="ORD12567"/>
    <x v="192"/>
    <x v="0"/>
    <x v="0"/>
    <n v="5"/>
    <s v="good"/>
    <s v="REV22567"/>
    <d v="2023-01-23T00:00:00"/>
  </r>
  <r>
    <s v="CUST3895"/>
    <s v="Tonya"/>
    <s v="Morales"/>
    <x v="1973"/>
    <x v="2"/>
    <x v="2"/>
    <x v="5"/>
    <s v="PROD104"/>
    <x v="12"/>
    <x v="1"/>
    <n v="2"/>
    <n v="120"/>
    <n v="240"/>
    <s v="ORD12568"/>
    <x v="128"/>
    <x v="4"/>
    <x v="0"/>
    <n v="5"/>
    <s v="bad"/>
    <s v="REV22568"/>
    <d v="2025-03-07T00:00:00"/>
  </r>
  <r>
    <s v="CUST3090"/>
    <s v="Jennifer"/>
    <s v="Black"/>
    <x v="1974"/>
    <x v="0"/>
    <x v="2"/>
    <x v="6"/>
    <s v="PROD104"/>
    <x v="12"/>
    <x v="1"/>
    <n v="5"/>
    <n v="120"/>
    <n v="600"/>
    <s v="ORD12569"/>
    <x v="215"/>
    <x v="1"/>
    <x v="0"/>
    <n v="2"/>
    <s v="very bad"/>
    <s v="REV22569"/>
    <d v="2024-07-29T00:00:00"/>
  </r>
  <r>
    <s v="CUST3099"/>
    <s v="Marissa"/>
    <s v="Ortiz"/>
    <x v="978"/>
    <x v="0"/>
    <x v="0"/>
    <x v="9"/>
    <s v="PROD114"/>
    <x v="14"/>
    <x v="4"/>
    <n v="4"/>
    <n v="25"/>
    <n v="100"/>
    <s v="ORD12570"/>
    <x v="995"/>
    <x v="3"/>
    <x v="2"/>
    <n v="4"/>
    <s v="good"/>
    <s v="REV22570"/>
    <d v="2023-11-09T00:00:00"/>
  </r>
  <r>
    <s v="CUST4027"/>
    <s v="Matthew"/>
    <s v="Smith"/>
    <x v="1750"/>
    <x v="2"/>
    <x v="0"/>
    <x v="3"/>
    <s v="PROD106"/>
    <x v="5"/>
    <x v="3"/>
    <n v="2"/>
    <n v="99"/>
    <n v="198"/>
    <s v="ORD12571"/>
    <x v="837"/>
    <x v="1"/>
    <x v="1"/>
    <n v="1"/>
    <s v="average"/>
    <s v="REV22571"/>
    <d v="2023-05-16T00:00:00"/>
  </r>
  <r>
    <s v="CUST5916"/>
    <s v="Jamie"/>
    <s v="Joseph"/>
    <x v="1975"/>
    <x v="2"/>
    <x v="2"/>
    <x v="8"/>
    <s v="PROD100"/>
    <x v="9"/>
    <x v="0"/>
    <n v="1"/>
    <n v="999"/>
    <n v="999"/>
    <s v="ORD12572"/>
    <x v="996"/>
    <x v="4"/>
    <x v="1"/>
    <n v="4"/>
    <s v="very bad"/>
    <s v="REV22572"/>
    <d v="2023-04-09T00:00:00"/>
  </r>
  <r>
    <s v="CUST4823"/>
    <s v="Brittany"/>
    <s v="Dean"/>
    <x v="1976"/>
    <x v="1"/>
    <x v="1"/>
    <x v="0"/>
    <s v="PROD112"/>
    <x v="10"/>
    <x v="2"/>
    <n v="3"/>
    <n v="199"/>
    <n v="597"/>
    <s v="ORD12573"/>
    <x v="946"/>
    <x v="1"/>
    <x v="2"/>
    <n v="5"/>
    <s v="good"/>
    <s v="REV22573"/>
    <d v="2022-10-13T00:00:00"/>
  </r>
  <r>
    <s v="CUST3747"/>
    <s v="Duane"/>
    <s v="Miranda"/>
    <x v="1977"/>
    <x v="1"/>
    <x v="1"/>
    <x v="4"/>
    <s v="PROD101"/>
    <x v="13"/>
    <x v="0"/>
    <n v="4"/>
    <n v="899"/>
    <n v="3596"/>
    <s v="ORD12574"/>
    <x v="654"/>
    <x v="4"/>
    <x v="0"/>
    <n v="3"/>
    <s v="very bad"/>
    <s v="REV22574"/>
    <d v="2023-12-25T00:00:00"/>
  </r>
  <r>
    <s v="CUST1105"/>
    <s v="Kelsey"/>
    <s v="Guerra"/>
    <x v="1978"/>
    <x v="1"/>
    <x v="1"/>
    <x v="8"/>
    <s v="PROD109"/>
    <x v="8"/>
    <x v="5"/>
    <n v="5"/>
    <n v="129"/>
    <n v="645"/>
    <s v="ORD12575"/>
    <x v="347"/>
    <x v="3"/>
    <x v="0"/>
    <n v="4"/>
    <s v="bad"/>
    <s v="REV22575"/>
    <d v="2024-01-13T00:00:00"/>
  </r>
  <r>
    <s v="CUST1901"/>
    <s v="Nicole"/>
    <s v="Mason"/>
    <x v="1979"/>
    <x v="1"/>
    <x v="2"/>
    <x v="9"/>
    <s v="PROD111"/>
    <x v="2"/>
    <x v="2"/>
    <n v="2"/>
    <n v="59"/>
    <n v="118"/>
    <s v="ORD12576"/>
    <x v="991"/>
    <x v="4"/>
    <x v="0"/>
    <n v="5"/>
    <s v="very bad"/>
    <s v="REV22576"/>
    <d v="2023-03-27T00:00:00"/>
  </r>
  <r>
    <s v="CUST2664"/>
    <s v="Melissa"/>
    <s v="Taylor"/>
    <x v="675"/>
    <x v="0"/>
    <x v="0"/>
    <x v="4"/>
    <s v="PROD113"/>
    <x v="7"/>
    <x v="4"/>
    <n v="2"/>
    <n v="149"/>
    <n v="298"/>
    <s v="ORD12577"/>
    <x v="564"/>
    <x v="3"/>
    <x v="2"/>
    <n v="4"/>
    <s v="very bad"/>
    <s v="REV22577"/>
    <d v="2023-07-24T00:00:00"/>
  </r>
  <r>
    <s v="CUST4909"/>
    <s v="Larry"/>
    <s v="Murphy"/>
    <x v="862"/>
    <x v="0"/>
    <x v="2"/>
    <x v="6"/>
    <s v="PROD102"/>
    <x v="6"/>
    <x v="0"/>
    <n v="3"/>
    <n v="199"/>
    <n v="597"/>
    <s v="ORD12578"/>
    <x v="477"/>
    <x v="2"/>
    <x v="2"/>
    <n v="4"/>
    <s v="very bad"/>
    <s v="REV22578"/>
    <d v="2023-04-09T00:00:00"/>
  </r>
  <r>
    <s v="CUST4409"/>
    <s v="Olivia"/>
    <s v="Weaver"/>
    <x v="1980"/>
    <x v="0"/>
    <x v="0"/>
    <x v="2"/>
    <s v="PROD111"/>
    <x v="2"/>
    <x v="2"/>
    <n v="1"/>
    <n v="59"/>
    <n v="59"/>
    <s v="ORD12579"/>
    <x v="163"/>
    <x v="0"/>
    <x v="0"/>
    <n v="2"/>
    <s v="bad"/>
    <s v="REV22579"/>
    <d v="2024-04-23T00:00:00"/>
  </r>
  <r>
    <s v="CUST4786"/>
    <s v="Bradley"/>
    <s v="Young"/>
    <x v="763"/>
    <x v="2"/>
    <x v="1"/>
    <x v="7"/>
    <s v="PROD108"/>
    <x v="0"/>
    <x v="0"/>
    <n v="3"/>
    <n v="229"/>
    <n v="687"/>
    <s v="ORD12580"/>
    <x v="985"/>
    <x v="4"/>
    <x v="0"/>
    <n v="3"/>
    <s v="average"/>
    <s v="REV22580"/>
    <d v="2023-01-26T00:00:00"/>
  </r>
  <r>
    <s v="CUST2430"/>
    <s v="Seth"/>
    <s v="Valenzuela"/>
    <x v="1981"/>
    <x v="1"/>
    <x v="1"/>
    <x v="2"/>
    <s v="PROD114"/>
    <x v="14"/>
    <x v="4"/>
    <n v="1"/>
    <n v="25"/>
    <n v="25"/>
    <s v="ORD12581"/>
    <x v="221"/>
    <x v="0"/>
    <x v="0"/>
    <n v="2"/>
    <s v="bad"/>
    <s v="REV22581"/>
    <d v="2023-06-04T00:00:00"/>
  </r>
  <r>
    <s v="CUST2968"/>
    <s v="Elizabeth"/>
    <s v="Fleming"/>
    <x v="1982"/>
    <x v="2"/>
    <x v="0"/>
    <x v="4"/>
    <s v="PROD103"/>
    <x v="1"/>
    <x v="1"/>
    <n v="1"/>
    <n v="59"/>
    <n v="59"/>
    <s v="ORD12582"/>
    <x v="504"/>
    <x v="0"/>
    <x v="0"/>
    <n v="4"/>
    <s v="very good"/>
    <s v="REV22582"/>
    <d v="2024-11-03T00:00:00"/>
  </r>
  <r>
    <s v="CUST1357"/>
    <s v="Anthony"/>
    <s v="Padilla"/>
    <x v="1716"/>
    <x v="1"/>
    <x v="1"/>
    <x v="7"/>
    <s v="PROD106"/>
    <x v="5"/>
    <x v="3"/>
    <n v="3"/>
    <n v="99"/>
    <n v="297"/>
    <s v="ORD12583"/>
    <x v="10"/>
    <x v="0"/>
    <x v="2"/>
    <n v="1"/>
    <s v="good"/>
    <s v="REV22583"/>
    <d v="2023-10-29T00:00:00"/>
  </r>
  <r>
    <s v="CUST3904"/>
    <s v="Claire"/>
    <s v="Christian"/>
    <x v="279"/>
    <x v="0"/>
    <x v="1"/>
    <x v="6"/>
    <s v="PROD111"/>
    <x v="2"/>
    <x v="2"/>
    <n v="3"/>
    <n v="59"/>
    <n v="177"/>
    <s v="ORD12584"/>
    <x v="107"/>
    <x v="4"/>
    <x v="2"/>
    <n v="5"/>
    <s v="very bad"/>
    <s v="REV22584"/>
    <d v="2022-11-07T00:00:00"/>
  </r>
  <r>
    <s v="CUST1439"/>
    <s v="Kimberly"/>
    <s v="Vargas"/>
    <x v="878"/>
    <x v="2"/>
    <x v="1"/>
    <x v="6"/>
    <s v="PROD109"/>
    <x v="8"/>
    <x v="5"/>
    <n v="3"/>
    <n v="129"/>
    <n v="387"/>
    <s v="ORD12585"/>
    <x v="680"/>
    <x v="2"/>
    <x v="2"/>
    <n v="3"/>
    <s v="very bad"/>
    <s v="REV22585"/>
    <d v="2023-11-29T00:00:00"/>
  </r>
  <r>
    <s v="CUST2689"/>
    <s v="Latoya"/>
    <s v="Reynolds"/>
    <x v="1983"/>
    <x v="1"/>
    <x v="2"/>
    <x v="5"/>
    <s v="PROD102"/>
    <x v="6"/>
    <x v="0"/>
    <n v="4"/>
    <n v="199"/>
    <n v="796"/>
    <s v="ORD12586"/>
    <x v="372"/>
    <x v="0"/>
    <x v="1"/>
    <n v="4"/>
    <s v="good"/>
    <s v="REV22586"/>
    <d v="2025-08-15T00:00:00"/>
  </r>
  <r>
    <s v="CUST1862"/>
    <s v="Eric"/>
    <s v="Wagner"/>
    <x v="1641"/>
    <x v="1"/>
    <x v="2"/>
    <x v="8"/>
    <s v="PROD106"/>
    <x v="5"/>
    <x v="3"/>
    <n v="3"/>
    <n v="99"/>
    <n v="297"/>
    <s v="ORD12587"/>
    <x v="195"/>
    <x v="4"/>
    <x v="2"/>
    <n v="5"/>
    <s v="bad"/>
    <s v="REV22587"/>
    <d v="2023-10-30T00:00:00"/>
  </r>
  <r>
    <s v="CUST2165"/>
    <s v="Matthew"/>
    <s v="Oliver"/>
    <x v="1984"/>
    <x v="1"/>
    <x v="1"/>
    <x v="1"/>
    <s v="PROD107"/>
    <x v="3"/>
    <x v="3"/>
    <n v="2"/>
    <n v="399"/>
    <n v="798"/>
    <s v="ORD12588"/>
    <x v="340"/>
    <x v="1"/>
    <x v="0"/>
    <n v="5"/>
    <s v="average"/>
    <s v="REV22588"/>
    <d v="2023-09-21T00:00:00"/>
  </r>
  <r>
    <s v="CUST4763"/>
    <s v="Amy"/>
    <s v="Campbell"/>
    <x v="1985"/>
    <x v="1"/>
    <x v="2"/>
    <x v="5"/>
    <s v="PROD108"/>
    <x v="0"/>
    <x v="0"/>
    <n v="5"/>
    <n v="229"/>
    <n v="1145"/>
    <s v="ORD12589"/>
    <x v="585"/>
    <x v="4"/>
    <x v="2"/>
    <n v="1"/>
    <s v="very bad"/>
    <s v="REV22589"/>
    <d v="2023-02-06T00:00:00"/>
  </r>
  <r>
    <s v="CUST3906"/>
    <s v="Patricia"/>
    <s v="Oconnor"/>
    <x v="1986"/>
    <x v="0"/>
    <x v="1"/>
    <x v="5"/>
    <s v="PROD101"/>
    <x v="13"/>
    <x v="0"/>
    <n v="5"/>
    <n v="899"/>
    <n v="4495"/>
    <s v="ORD12590"/>
    <x v="997"/>
    <x v="3"/>
    <x v="2"/>
    <n v="5"/>
    <s v="very good"/>
    <s v="REV22590"/>
    <d v="2023-09-26T00:00:00"/>
  </r>
  <r>
    <s v="CUST4366"/>
    <s v="Jack"/>
    <s v="Clayton"/>
    <x v="1987"/>
    <x v="1"/>
    <x v="2"/>
    <x v="4"/>
    <s v="PROD100"/>
    <x v="9"/>
    <x v="0"/>
    <n v="2"/>
    <n v="999"/>
    <n v="1998"/>
    <s v="ORD12591"/>
    <x v="113"/>
    <x v="3"/>
    <x v="1"/>
    <n v="3"/>
    <s v="average"/>
    <s v="REV22591"/>
    <d v="2025-07-16T00:00:00"/>
  </r>
  <r>
    <s v="CUST5808"/>
    <s v="Yolanda"/>
    <s v="Medina"/>
    <x v="1988"/>
    <x v="2"/>
    <x v="0"/>
    <x v="9"/>
    <s v="PROD114"/>
    <x v="14"/>
    <x v="4"/>
    <n v="1"/>
    <n v="25"/>
    <n v="25"/>
    <s v="ORD12592"/>
    <x v="926"/>
    <x v="4"/>
    <x v="1"/>
    <n v="5"/>
    <s v="average"/>
    <s v="REV22592"/>
    <d v="2024-05-12T00:00:00"/>
  </r>
  <r>
    <s v="CUST3894"/>
    <s v="Heather"/>
    <s v="Harris"/>
    <x v="147"/>
    <x v="2"/>
    <x v="2"/>
    <x v="6"/>
    <s v="PROD112"/>
    <x v="10"/>
    <x v="2"/>
    <n v="1"/>
    <n v="199"/>
    <n v="199"/>
    <s v="ORD12593"/>
    <x v="418"/>
    <x v="0"/>
    <x v="2"/>
    <n v="5"/>
    <s v="very good"/>
    <s v="REV22593"/>
    <d v="2025-01-30T00:00:00"/>
  </r>
  <r>
    <s v="CUST2225"/>
    <s v="Susan"/>
    <s v="Smith"/>
    <x v="1989"/>
    <x v="1"/>
    <x v="2"/>
    <x v="0"/>
    <s v="PROD109"/>
    <x v="8"/>
    <x v="5"/>
    <n v="1"/>
    <n v="129"/>
    <n v="129"/>
    <s v="ORD12594"/>
    <x v="998"/>
    <x v="0"/>
    <x v="0"/>
    <n v="4"/>
    <s v="bad"/>
    <s v="REV22594"/>
    <d v="2023-12-24T00:00:00"/>
  </r>
  <r>
    <s v="CUST4868"/>
    <s v="Kyle"/>
    <s v="Vasquez"/>
    <x v="629"/>
    <x v="2"/>
    <x v="2"/>
    <x v="6"/>
    <s v="PROD100"/>
    <x v="9"/>
    <x v="0"/>
    <n v="5"/>
    <n v="999"/>
    <n v="4995"/>
    <s v="ORD12595"/>
    <x v="640"/>
    <x v="1"/>
    <x v="0"/>
    <n v="4"/>
    <s v="very bad"/>
    <s v="REV22595"/>
    <d v="2025-08-19T00:00:00"/>
  </r>
  <r>
    <s v="CUST4872"/>
    <s v="Tyler"/>
    <s v="Jones"/>
    <x v="1431"/>
    <x v="0"/>
    <x v="0"/>
    <x v="9"/>
    <s v="PROD106"/>
    <x v="5"/>
    <x v="3"/>
    <n v="3"/>
    <n v="99"/>
    <n v="297"/>
    <s v="ORD12596"/>
    <x v="999"/>
    <x v="3"/>
    <x v="2"/>
    <n v="2"/>
    <s v="average"/>
    <s v="REV22596"/>
    <d v="2024-04-19T00:00:00"/>
  </r>
  <r>
    <s v="CUST3635"/>
    <s v="Amanda"/>
    <s v="Franco"/>
    <x v="1990"/>
    <x v="0"/>
    <x v="2"/>
    <x v="3"/>
    <s v="PROD102"/>
    <x v="6"/>
    <x v="0"/>
    <n v="4"/>
    <n v="199"/>
    <n v="796"/>
    <s v="ORD12597"/>
    <x v="990"/>
    <x v="3"/>
    <x v="1"/>
    <n v="2"/>
    <s v="bad"/>
    <s v="REV22597"/>
    <d v="2024-09-17T00:00:00"/>
  </r>
  <r>
    <s v="CUST5907"/>
    <s v="Tanner"/>
    <s v="Gutierrez"/>
    <x v="1991"/>
    <x v="2"/>
    <x v="1"/>
    <x v="7"/>
    <s v="PROD114"/>
    <x v="14"/>
    <x v="4"/>
    <n v="3"/>
    <n v="25"/>
    <n v="75"/>
    <s v="ORD12598"/>
    <x v="198"/>
    <x v="1"/>
    <x v="0"/>
    <n v="4"/>
    <s v="bad"/>
    <s v="REV22598"/>
    <d v="2024-03-12T00:00:00"/>
  </r>
  <r>
    <s v="CUST1978"/>
    <s v="Christopher"/>
    <s v="Vaughn"/>
    <x v="1992"/>
    <x v="0"/>
    <x v="0"/>
    <x v="9"/>
    <s v="PROD101"/>
    <x v="13"/>
    <x v="0"/>
    <n v="1"/>
    <n v="899"/>
    <n v="899"/>
    <s v="ORD12599"/>
    <x v="882"/>
    <x v="0"/>
    <x v="2"/>
    <n v="5"/>
    <s v="very good"/>
    <s v="REV22599"/>
    <d v="2025-02-15T00:00:00"/>
  </r>
  <r>
    <s v="CUST4863"/>
    <s v="Beverly"/>
    <s v="Cunningham"/>
    <x v="1993"/>
    <x v="0"/>
    <x v="0"/>
    <x v="0"/>
    <s v="PROD103"/>
    <x v="1"/>
    <x v="1"/>
    <n v="4"/>
    <n v="59"/>
    <n v="236"/>
    <s v="ORD12600"/>
    <x v="1000"/>
    <x v="3"/>
    <x v="0"/>
    <n v="1"/>
    <s v="bad"/>
    <s v="REV22600"/>
    <d v="2024-09-22T00:00:00"/>
  </r>
  <r>
    <s v="CUST2031"/>
    <s v="Kendra"/>
    <s v="Park"/>
    <x v="1994"/>
    <x v="1"/>
    <x v="2"/>
    <x v="4"/>
    <s v="PROD100"/>
    <x v="9"/>
    <x v="0"/>
    <n v="4"/>
    <n v="999"/>
    <n v="3996"/>
    <s v="ORD12601"/>
    <x v="157"/>
    <x v="2"/>
    <x v="1"/>
    <n v="3"/>
    <s v="good"/>
    <s v="REV22601"/>
    <d v="2024-06-08T00:00:00"/>
  </r>
  <r>
    <s v="CUST3247"/>
    <s v="Angel"/>
    <s v="Reyes"/>
    <x v="159"/>
    <x v="2"/>
    <x v="1"/>
    <x v="4"/>
    <s v="PROD103"/>
    <x v="1"/>
    <x v="1"/>
    <n v="1"/>
    <n v="59"/>
    <n v="59"/>
    <s v="ORD12602"/>
    <x v="924"/>
    <x v="2"/>
    <x v="0"/>
    <n v="5"/>
    <s v="very bad"/>
    <s v="REV22602"/>
    <d v="2024-07-05T00:00:00"/>
  </r>
  <r>
    <s v="CUST4377"/>
    <s v="Thomas"/>
    <s v="Weaver"/>
    <x v="1995"/>
    <x v="1"/>
    <x v="2"/>
    <x v="9"/>
    <s v="PROD106"/>
    <x v="5"/>
    <x v="3"/>
    <n v="1"/>
    <n v="99"/>
    <n v="99"/>
    <s v="ORD12603"/>
    <x v="234"/>
    <x v="1"/>
    <x v="2"/>
    <n v="1"/>
    <s v="bad"/>
    <s v="REV22603"/>
    <d v="2023-04-07T00:00:00"/>
  </r>
  <r>
    <s v="CUST5324"/>
    <s v="Jamie"/>
    <s v="Murphy"/>
    <x v="282"/>
    <x v="2"/>
    <x v="2"/>
    <x v="3"/>
    <s v="PROD103"/>
    <x v="1"/>
    <x v="1"/>
    <n v="1"/>
    <n v="59"/>
    <n v="59"/>
    <s v="ORD12604"/>
    <x v="1001"/>
    <x v="1"/>
    <x v="2"/>
    <n v="4"/>
    <s v="good"/>
    <s v="REV22604"/>
    <d v="2022-09-14T00:00:00"/>
  </r>
  <r>
    <s v="CUST2600"/>
    <s v="Scott"/>
    <s v="Wright"/>
    <x v="1996"/>
    <x v="0"/>
    <x v="2"/>
    <x v="0"/>
    <s v="PROD101"/>
    <x v="13"/>
    <x v="0"/>
    <n v="3"/>
    <n v="899"/>
    <n v="2697"/>
    <s v="ORD12605"/>
    <x v="891"/>
    <x v="1"/>
    <x v="0"/>
    <n v="1"/>
    <s v="average"/>
    <s v="REV22605"/>
    <d v="2024-03-16T00:00:00"/>
  </r>
  <r>
    <s v="CUST2329"/>
    <s v="Tanya"/>
    <s v="Parker"/>
    <x v="1010"/>
    <x v="0"/>
    <x v="2"/>
    <x v="8"/>
    <s v="PROD114"/>
    <x v="14"/>
    <x v="4"/>
    <n v="1"/>
    <n v="25"/>
    <n v="25"/>
    <s v="ORD12606"/>
    <x v="701"/>
    <x v="0"/>
    <x v="1"/>
    <n v="1"/>
    <s v="very good"/>
    <s v="REV22606"/>
    <d v="2025-08-12T00:00:00"/>
  </r>
  <r>
    <s v="CUST2668"/>
    <s v="Michael"/>
    <s v="Roberts"/>
    <x v="1862"/>
    <x v="2"/>
    <x v="2"/>
    <x v="8"/>
    <s v="PROD108"/>
    <x v="0"/>
    <x v="0"/>
    <n v="1"/>
    <n v="229"/>
    <n v="229"/>
    <s v="ORD12607"/>
    <x v="352"/>
    <x v="3"/>
    <x v="1"/>
    <n v="2"/>
    <s v="bad"/>
    <s v="REV22607"/>
    <d v="2023-01-06T00:00:00"/>
  </r>
  <r>
    <s v="CUST5771"/>
    <s v="George"/>
    <s v="Ross"/>
    <x v="1997"/>
    <x v="1"/>
    <x v="2"/>
    <x v="1"/>
    <s v="PROD100"/>
    <x v="9"/>
    <x v="0"/>
    <n v="2"/>
    <n v="999"/>
    <n v="1998"/>
    <s v="ORD12608"/>
    <x v="483"/>
    <x v="3"/>
    <x v="2"/>
    <n v="2"/>
    <s v="very good"/>
    <s v="REV22608"/>
    <d v="2023-10-25T00:00:00"/>
  </r>
  <r>
    <s v="CUST4549"/>
    <s v="Peter"/>
    <s v="Perez"/>
    <x v="1998"/>
    <x v="1"/>
    <x v="1"/>
    <x v="6"/>
    <s v="PROD108"/>
    <x v="0"/>
    <x v="0"/>
    <n v="4"/>
    <n v="229"/>
    <n v="916"/>
    <s v="ORD12609"/>
    <x v="892"/>
    <x v="3"/>
    <x v="2"/>
    <n v="1"/>
    <s v="very bad"/>
    <s v="REV22609"/>
    <d v="2024-06-10T00:00:00"/>
  </r>
  <r>
    <s v="CUST3195"/>
    <s v="Patricia"/>
    <s v="Bishop"/>
    <x v="1999"/>
    <x v="2"/>
    <x v="1"/>
    <x v="4"/>
    <s v="PROD113"/>
    <x v="7"/>
    <x v="4"/>
    <n v="1"/>
    <n v="149"/>
    <n v="149"/>
    <s v="ORD12610"/>
    <x v="24"/>
    <x v="4"/>
    <x v="2"/>
    <n v="2"/>
    <s v="average"/>
    <s v="REV22610"/>
    <d v="2023-05-01T00:00:00"/>
  </r>
  <r>
    <s v="CUST3837"/>
    <s v="Karen"/>
    <s v="Torres"/>
    <x v="2000"/>
    <x v="0"/>
    <x v="1"/>
    <x v="0"/>
    <s v="PROD103"/>
    <x v="1"/>
    <x v="1"/>
    <n v="2"/>
    <n v="59"/>
    <n v="118"/>
    <s v="ORD12611"/>
    <x v="495"/>
    <x v="3"/>
    <x v="1"/>
    <n v="4"/>
    <s v="very bad"/>
    <s v="REV22611"/>
    <d v="2024-09-08T00:00:00"/>
  </r>
  <r>
    <s v="CUST1060"/>
    <s v="Courtney"/>
    <s v="Campbell"/>
    <x v="2001"/>
    <x v="2"/>
    <x v="0"/>
    <x v="4"/>
    <s v="PROD101"/>
    <x v="13"/>
    <x v="0"/>
    <n v="5"/>
    <n v="899"/>
    <n v="4495"/>
    <s v="ORD12612"/>
    <x v="345"/>
    <x v="3"/>
    <x v="0"/>
    <n v="4"/>
    <s v="very bad"/>
    <s v="REV22612"/>
    <d v="2024-10-20T00:00:00"/>
  </r>
  <r>
    <s v="CUST5909"/>
    <s v="Donna"/>
    <s v="Stone"/>
    <x v="2002"/>
    <x v="2"/>
    <x v="1"/>
    <x v="0"/>
    <s v="PROD110"/>
    <x v="11"/>
    <x v="5"/>
    <n v="5"/>
    <n v="80"/>
    <n v="400"/>
    <s v="ORD12613"/>
    <x v="1002"/>
    <x v="2"/>
    <x v="1"/>
    <n v="5"/>
    <s v="very bad"/>
    <s v="REV22613"/>
    <d v="2024-02-12T00:00:00"/>
  </r>
  <r>
    <s v="CUST4777"/>
    <s v="Alexis"/>
    <s v="Hull"/>
    <x v="2003"/>
    <x v="2"/>
    <x v="2"/>
    <x v="5"/>
    <s v="PROD111"/>
    <x v="2"/>
    <x v="2"/>
    <n v="4"/>
    <n v="59"/>
    <n v="236"/>
    <s v="ORD12614"/>
    <x v="748"/>
    <x v="0"/>
    <x v="0"/>
    <n v="2"/>
    <s v="bad"/>
    <s v="REV22614"/>
    <d v="2024-02-25T00:00:00"/>
  </r>
  <r>
    <s v="CUST2771"/>
    <s v="Kristen"/>
    <s v="Mason"/>
    <x v="2004"/>
    <x v="0"/>
    <x v="2"/>
    <x v="5"/>
    <s v="PROD103"/>
    <x v="1"/>
    <x v="1"/>
    <n v="5"/>
    <n v="59"/>
    <n v="295"/>
    <s v="ORD12615"/>
    <x v="604"/>
    <x v="1"/>
    <x v="2"/>
    <n v="1"/>
    <s v="good"/>
    <s v="REV22615"/>
    <d v="2024-10-17T00:00:00"/>
  </r>
  <r>
    <s v="CUST1587"/>
    <s v="Michael"/>
    <s v="Savage"/>
    <x v="233"/>
    <x v="0"/>
    <x v="0"/>
    <x v="3"/>
    <s v="PROD105"/>
    <x v="4"/>
    <x v="1"/>
    <n v="5"/>
    <n v="110"/>
    <n v="550"/>
    <s v="ORD12616"/>
    <x v="191"/>
    <x v="1"/>
    <x v="2"/>
    <n v="5"/>
    <s v="good"/>
    <s v="REV22616"/>
    <d v="2023-05-04T00:00:00"/>
  </r>
  <r>
    <s v="CUST5377"/>
    <s v="Dale"/>
    <s v="Joyce"/>
    <x v="2005"/>
    <x v="2"/>
    <x v="1"/>
    <x v="7"/>
    <s v="PROD109"/>
    <x v="8"/>
    <x v="5"/>
    <n v="1"/>
    <n v="129"/>
    <n v="129"/>
    <s v="ORD12617"/>
    <x v="957"/>
    <x v="1"/>
    <x v="1"/>
    <n v="4"/>
    <s v="bad"/>
    <s v="REV22617"/>
    <d v="2025-08-16T00:00:00"/>
  </r>
  <r>
    <s v="CUST4998"/>
    <s v="Adrian"/>
    <s v="Lawrence"/>
    <x v="2006"/>
    <x v="0"/>
    <x v="2"/>
    <x v="3"/>
    <s v="PROD110"/>
    <x v="11"/>
    <x v="5"/>
    <n v="3"/>
    <n v="80"/>
    <n v="240"/>
    <s v="ORD12618"/>
    <x v="707"/>
    <x v="3"/>
    <x v="1"/>
    <n v="1"/>
    <s v="bad"/>
    <s v="REV22618"/>
    <d v="2024-11-08T00:00:00"/>
  </r>
  <r>
    <s v="CUST5187"/>
    <s v="David"/>
    <s v="Flowers"/>
    <x v="787"/>
    <x v="0"/>
    <x v="2"/>
    <x v="6"/>
    <s v="PROD107"/>
    <x v="3"/>
    <x v="3"/>
    <n v="2"/>
    <n v="399"/>
    <n v="798"/>
    <s v="ORD12619"/>
    <x v="19"/>
    <x v="3"/>
    <x v="0"/>
    <n v="3"/>
    <s v="very bad"/>
    <s v="REV22619"/>
    <d v="2025-04-09T00:00:00"/>
  </r>
  <r>
    <s v="CUST1163"/>
    <s v="Michael"/>
    <s v="Johnson"/>
    <x v="529"/>
    <x v="2"/>
    <x v="1"/>
    <x v="0"/>
    <s v="PROD100"/>
    <x v="9"/>
    <x v="0"/>
    <n v="1"/>
    <n v="999"/>
    <n v="999"/>
    <s v="ORD12620"/>
    <x v="51"/>
    <x v="3"/>
    <x v="2"/>
    <n v="4"/>
    <s v="very good"/>
    <s v="REV22620"/>
    <d v="2023-09-26T00:00:00"/>
  </r>
  <r>
    <s v="CUST2658"/>
    <s v="Cynthia"/>
    <s v="Smith"/>
    <x v="2007"/>
    <x v="2"/>
    <x v="2"/>
    <x v="1"/>
    <s v="PROD105"/>
    <x v="4"/>
    <x v="1"/>
    <n v="3"/>
    <n v="110"/>
    <n v="330"/>
    <s v="ORD12621"/>
    <x v="291"/>
    <x v="4"/>
    <x v="0"/>
    <n v="2"/>
    <s v="good"/>
    <s v="REV22621"/>
    <d v="2022-12-12T00:00:00"/>
  </r>
  <r>
    <s v="CUST5840"/>
    <s v="Spencer"/>
    <s v="Morris"/>
    <x v="2008"/>
    <x v="2"/>
    <x v="2"/>
    <x v="5"/>
    <s v="PROD111"/>
    <x v="2"/>
    <x v="2"/>
    <n v="1"/>
    <n v="59"/>
    <n v="59"/>
    <s v="ORD12622"/>
    <x v="836"/>
    <x v="2"/>
    <x v="2"/>
    <n v="1"/>
    <s v="very good"/>
    <s v="REV22622"/>
    <d v="2023-04-03T00:00:00"/>
  </r>
  <r>
    <s v="CUST2747"/>
    <s v="Brenda"/>
    <s v="Hayes"/>
    <x v="2009"/>
    <x v="2"/>
    <x v="0"/>
    <x v="4"/>
    <s v="PROD113"/>
    <x v="7"/>
    <x v="4"/>
    <n v="2"/>
    <n v="149"/>
    <n v="298"/>
    <s v="ORD12623"/>
    <x v="368"/>
    <x v="4"/>
    <x v="1"/>
    <n v="1"/>
    <s v="bad"/>
    <s v="REV22623"/>
    <d v="2023-05-16T00:00:00"/>
  </r>
  <r>
    <s v="CUST1347"/>
    <s v="Charles"/>
    <s v="Lopez"/>
    <x v="2010"/>
    <x v="2"/>
    <x v="2"/>
    <x v="3"/>
    <s v="PROD102"/>
    <x v="6"/>
    <x v="0"/>
    <n v="5"/>
    <n v="199"/>
    <n v="995"/>
    <s v="ORD12624"/>
    <x v="949"/>
    <x v="4"/>
    <x v="2"/>
    <n v="3"/>
    <s v="good"/>
    <s v="REV22624"/>
    <d v="2024-02-16T00:00:00"/>
  </r>
  <r>
    <s v="CUST3333"/>
    <s v="Terri"/>
    <s v="Oneill"/>
    <x v="2011"/>
    <x v="2"/>
    <x v="1"/>
    <x v="3"/>
    <s v="PROD108"/>
    <x v="0"/>
    <x v="0"/>
    <n v="2"/>
    <n v="229"/>
    <n v="458"/>
    <s v="ORD12625"/>
    <x v="970"/>
    <x v="2"/>
    <x v="0"/>
    <n v="3"/>
    <s v="very bad"/>
    <s v="REV22625"/>
    <d v="2025-06-18T00:00:00"/>
  </r>
  <r>
    <s v="CUST1192"/>
    <s v="Selena"/>
    <s v="Wilson"/>
    <x v="142"/>
    <x v="2"/>
    <x v="2"/>
    <x v="4"/>
    <s v="PROD106"/>
    <x v="5"/>
    <x v="3"/>
    <n v="1"/>
    <n v="99"/>
    <n v="99"/>
    <s v="ORD12626"/>
    <x v="304"/>
    <x v="3"/>
    <x v="2"/>
    <n v="4"/>
    <s v="very bad"/>
    <s v="REV22626"/>
    <d v="2025-07-02T00:00:00"/>
  </r>
  <r>
    <s v="CUST2370"/>
    <s v="Kimberly"/>
    <s v="Stevenson"/>
    <x v="32"/>
    <x v="0"/>
    <x v="2"/>
    <x v="5"/>
    <s v="PROD104"/>
    <x v="12"/>
    <x v="1"/>
    <n v="1"/>
    <n v="120"/>
    <n v="120"/>
    <s v="ORD12627"/>
    <x v="632"/>
    <x v="3"/>
    <x v="2"/>
    <n v="4"/>
    <s v="very good"/>
    <s v="REV22627"/>
    <d v="2023-08-30T00:00:00"/>
  </r>
  <r>
    <s v="CUST1716"/>
    <s v="Sabrina"/>
    <s v="Scott"/>
    <x v="149"/>
    <x v="1"/>
    <x v="0"/>
    <x v="1"/>
    <s v="PROD111"/>
    <x v="2"/>
    <x v="2"/>
    <n v="1"/>
    <n v="59"/>
    <n v="59"/>
    <s v="ORD12628"/>
    <x v="88"/>
    <x v="1"/>
    <x v="2"/>
    <n v="5"/>
    <s v="very good"/>
    <s v="REV22628"/>
    <d v="2025-05-28T00:00:00"/>
  </r>
  <r>
    <s v="CUST5848"/>
    <s v="Richard"/>
    <s v="Stewart"/>
    <x v="2012"/>
    <x v="1"/>
    <x v="2"/>
    <x v="2"/>
    <s v="PROD113"/>
    <x v="7"/>
    <x v="4"/>
    <n v="1"/>
    <n v="149"/>
    <n v="149"/>
    <s v="ORD12629"/>
    <x v="342"/>
    <x v="2"/>
    <x v="2"/>
    <n v="4"/>
    <s v="very good"/>
    <s v="REV22629"/>
    <d v="2023-10-21T00:00:00"/>
  </r>
  <r>
    <s v="CUST4383"/>
    <s v="Tiffany"/>
    <s v="Koch"/>
    <x v="1077"/>
    <x v="0"/>
    <x v="2"/>
    <x v="4"/>
    <s v="PROD103"/>
    <x v="1"/>
    <x v="1"/>
    <n v="4"/>
    <n v="59"/>
    <n v="236"/>
    <s v="ORD12630"/>
    <x v="971"/>
    <x v="2"/>
    <x v="2"/>
    <n v="5"/>
    <s v="bad"/>
    <s v="REV22630"/>
    <d v="2024-06-15T00:00:00"/>
  </r>
  <r>
    <s v="CUST2137"/>
    <s v="Whitney"/>
    <s v="Dennis"/>
    <x v="515"/>
    <x v="2"/>
    <x v="0"/>
    <x v="1"/>
    <s v="PROD105"/>
    <x v="4"/>
    <x v="1"/>
    <n v="3"/>
    <n v="110"/>
    <n v="330"/>
    <s v="ORD12631"/>
    <x v="905"/>
    <x v="1"/>
    <x v="2"/>
    <n v="3"/>
    <s v="good"/>
    <s v="REV22631"/>
    <d v="2022-12-07T00:00:00"/>
  </r>
  <r>
    <s v="CUST1209"/>
    <s v="Jeffrey"/>
    <s v="Hicks"/>
    <x v="51"/>
    <x v="0"/>
    <x v="0"/>
    <x v="2"/>
    <s v="PROD108"/>
    <x v="0"/>
    <x v="0"/>
    <n v="4"/>
    <n v="229"/>
    <n v="916"/>
    <s v="ORD12632"/>
    <x v="951"/>
    <x v="0"/>
    <x v="1"/>
    <n v="3"/>
    <s v="bad"/>
    <s v="REV22632"/>
    <d v="2023-06-19T00:00:00"/>
  </r>
  <r>
    <s v="CUST5539"/>
    <s v="Jared"/>
    <s v="Wilson"/>
    <x v="1218"/>
    <x v="0"/>
    <x v="0"/>
    <x v="6"/>
    <s v="PROD107"/>
    <x v="3"/>
    <x v="3"/>
    <n v="2"/>
    <n v="399"/>
    <n v="798"/>
    <s v="ORD12633"/>
    <x v="204"/>
    <x v="3"/>
    <x v="1"/>
    <n v="3"/>
    <s v="bad"/>
    <s v="REV22633"/>
    <d v="2023-10-09T00:00:00"/>
  </r>
  <r>
    <s v="CUST4141"/>
    <s v="Abigail"/>
    <s v="Moran"/>
    <x v="2013"/>
    <x v="2"/>
    <x v="0"/>
    <x v="9"/>
    <s v="PROD101"/>
    <x v="13"/>
    <x v="0"/>
    <n v="4"/>
    <n v="899"/>
    <n v="3596"/>
    <s v="ORD12634"/>
    <x v="916"/>
    <x v="0"/>
    <x v="1"/>
    <n v="5"/>
    <s v="good"/>
    <s v="REV22634"/>
    <d v="2024-11-24T00:00:00"/>
  </r>
  <r>
    <s v="CUST1569"/>
    <s v="Michael"/>
    <s v="Brown"/>
    <x v="1072"/>
    <x v="1"/>
    <x v="1"/>
    <x v="2"/>
    <s v="PROD107"/>
    <x v="3"/>
    <x v="3"/>
    <n v="1"/>
    <n v="399"/>
    <n v="399"/>
    <s v="ORD12635"/>
    <x v="995"/>
    <x v="4"/>
    <x v="1"/>
    <n v="2"/>
    <s v="very good"/>
    <s v="REV22635"/>
    <d v="2024-04-17T00:00:00"/>
  </r>
  <r>
    <s v="CUST1842"/>
    <s v="Kevin"/>
    <s v="Reese"/>
    <x v="2014"/>
    <x v="2"/>
    <x v="2"/>
    <x v="8"/>
    <s v="PROD106"/>
    <x v="5"/>
    <x v="3"/>
    <n v="3"/>
    <n v="99"/>
    <n v="297"/>
    <s v="ORD12636"/>
    <x v="679"/>
    <x v="4"/>
    <x v="1"/>
    <n v="1"/>
    <s v="average"/>
    <s v="REV22636"/>
    <d v="2025-01-15T00:00:00"/>
  </r>
  <r>
    <s v="CUST1000"/>
    <s v="Zachary"/>
    <s v="Jones"/>
    <x v="1730"/>
    <x v="1"/>
    <x v="1"/>
    <x v="8"/>
    <s v="PROD108"/>
    <x v="0"/>
    <x v="0"/>
    <n v="5"/>
    <n v="229"/>
    <n v="1145"/>
    <s v="ORD12637"/>
    <x v="427"/>
    <x v="4"/>
    <x v="1"/>
    <n v="1"/>
    <s v="bad"/>
    <s v="REV22637"/>
    <d v="2023-03-25T00:00:00"/>
  </r>
  <r>
    <s v="CUST1259"/>
    <s v="Michael"/>
    <s v="Harmon"/>
    <x v="2015"/>
    <x v="1"/>
    <x v="1"/>
    <x v="2"/>
    <s v="PROD109"/>
    <x v="8"/>
    <x v="5"/>
    <n v="2"/>
    <n v="129"/>
    <n v="258"/>
    <s v="ORD12638"/>
    <x v="837"/>
    <x v="3"/>
    <x v="0"/>
    <n v="4"/>
    <s v="bad"/>
    <s v="REV22638"/>
    <d v="2023-06-02T00:00:00"/>
  </r>
  <r>
    <s v="CUST5282"/>
    <s v="Sean"/>
    <s v="Davis"/>
    <x v="54"/>
    <x v="1"/>
    <x v="1"/>
    <x v="8"/>
    <s v="PROD113"/>
    <x v="7"/>
    <x v="4"/>
    <n v="2"/>
    <n v="149"/>
    <n v="298"/>
    <s v="ORD12639"/>
    <x v="1003"/>
    <x v="1"/>
    <x v="1"/>
    <n v="4"/>
    <s v="bad"/>
    <s v="REV22639"/>
    <d v="2023-09-12T00:00:00"/>
  </r>
  <r>
    <s v="CUST1268"/>
    <s v="Erin"/>
    <s v="Gonzalez"/>
    <x v="1091"/>
    <x v="1"/>
    <x v="2"/>
    <x v="0"/>
    <s v="PROD111"/>
    <x v="2"/>
    <x v="2"/>
    <n v="1"/>
    <n v="59"/>
    <n v="59"/>
    <s v="ORD12640"/>
    <x v="455"/>
    <x v="1"/>
    <x v="1"/>
    <n v="1"/>
    <s v="good"/>
    <s v="REV22640"/>
    <d v="2025-02-28T00:00:00"/>
  </r>
  <r>
    <s v="CUST3607"/>
    <s v="Dylan"/>
    <s v="Davidson"/>
    <x v="2016"/>
    <x v="1"/>
    <x v="1"/>
    <x v="0"/>
    <s v="PROD105"/>
    <x v="4"/>
    <x v="1"/>
    <n v="4"/>
    <n v="110"/>
    <n v="440"/>
    <s v="ORD12641"/>
    <x v="44"/>
    <x v="0"/>
    <x v="1"/>
    <n v="2"/>
    <s v="good"/>
    <s v="REV22641"/>
    <d v="2024-03-04T00:00:00"/>
  </r>
  <r>
    <s v="CUST5656"/>
    <s v="Lisa"/>
    <s v="Mason"/>
    <x v="2017"/>
    <x v="2"/>
    <x v="0"/>
    <x v="7"/>
    <s v="PROD111"/>
    <x v="2"/>
    <x v="2"/>
    <n v="1"/>
    <n v="59"/>
    <n v="59"/>
    <s v="ORD12642"/>
    <x v="355"/>
    <x v="4"/>
    <x v="0"/>
    <n v="1"/>
    <s v="average"/>
    <s v="REV22642"/>
    <d v="2024-05-23T00:00:00"/>
  </r>
  <r>
    <s v="CUST1356"/>
    <s v="James"/>
    <s v="Gonzalez"/>
    <x v="2018"/>
    <x v="2"/>
    <x v="1"/>
    <x v="5"/>
    <s v="PROD110"/>
    <x v="11"/>
    <x v="5"/>
    <n v="2"/>
    <n v="80"/>
    <n v="160"/>
    <s v="ORD12643"/>
    <x v="344"/>
    <x v="1"/>
    <x v="1"/>
    <n v="2"/>
    <s v="bad"/>
    <s v="REV22643"/>
    <d v="2023-11-20T00:00:00"/>
  </r>
  <r>
    <s v="CUST2843"/>
    <s v="Robert"/>
    <s v="Williamson"/>
    <x v="1873"/>
    <x v="1"/>
    <x v="1"/>
    <x v="3"/>
    <s v="PROD109"/>
    <x v="8"/>
    <x v="5"/>
    <n v="2"/>
    <n v="129"/>
    <n v="258"/>
    <s v="ORD12644"/>
    <x v="737"/>
    <x v="1"/>
    <x v="2"/>
    <n v="5"/>
    <s v="good"/>
    <s v="REV22644"/>
    <d v="2025-01-10T00:00:00"/>
  </r>
  <r>
    <s v="CUST2404"/>
    <s v="Karen"/>
    <s v="Perez"/>
    <x v="320"/>
    <x v="0"/>
    <x v="0"/>
    <x v="4"/>
    <s v="PROD110"/>
    <x v="11"/>
    <x v="5"/>
    <n v="4"/>
    <n v="80"/>
    <n v="320"/>
    <s v="ORD12645"/>
    <x v="850"/>
    <x v="0"/>
    <x v="0"/>
    <n v="4"/>
    <s v="very good"/>
    <s v="REV22645"/>
    <d v="2024-08-24T00:00:00"/>
  </r>
  <r>
    <s v="CUST2868"/>
    <s v="Heather"/>
    <s v="Young"/>
    <x v="2019"/>
    <x v="0"/>
    <x v="0"/>
    <x v="2"/>
    <s v="PROD107"/>
    <x v="3"/>
    <x v="3"/>
    <n v="4"/>
    <n v="399"/>
    <n v="1596"/>
    <s v="ORD12646"/>
    <x v="410"/>
    <x v="1"/>
    <x v="2"/>
    <n v="1"/>
    <s v="very good"/>
    <s v="REV22646"/>
    <d v="2022-10-28T00:00:00"/>
  </r>
  <r>
    <s v="CUST2168"/>
    <s v="Michael"/>
    <s v="Burns"/>
    <x v="1362"/>
    <x v="1"/>
    <x v="1"/>
    <x v="5"/>
    <s v="PROD114"/>
    <x v="14"/>
    <x v="4"/>
    <n v="5"/>
    <n v="25"/>
    <n v="125"/>
    <s v="ORD12647"/>
    <x v="189"/>
    <x v="2"/>
    <x v="0"/>
    <n v="5"/>
    <s v="very bad"/>
    <s v="REV22647"/>
    <d v="2023-12-07T00:00:00"/>
  </r>
  <r>
    <s v="CUST4305"/>
    <s v="Julie"/>
    <s v="Robinson"/>
    <x v="2020"/>
    <x v="0"/>
    <x v="2"/>
    <x v="0"/>
    <s v="PROD114"/>
    <x v="14"/>
    <x v="4"/>
    <n v="3"/>
    <n v="25"/>
    <n v="75"/>
    <s v="ORD12648"/>
    <x v="829"/>
    <x v="0"/>
    <x v="0"/>
    <n v="1"/>
    <s v="very good"/>
    <s v="REV22648"/>
    <d v="2025-06-25T00:00:00"/>
  </r>
  <r>
    <s v="CUST1733"/>
    <s v="Marcus"/>
    <s v="Eaton"/>
    <x v="1556"/>
    <x v="2"/>
    <x v="0"/>
    <x v="1"/>
    <s v="PROD109"/>
    <x v="8"/>
    <x v="5"/>
    <n v="5"/>
    <n v="129"/>
    <n v="645"/>
    <s v="ORD12649"/>
    <x v="1004"/>
    <x v="1"/>
    <x v="2"/>
    <n v="1"/>
    <s v="bad"/>
    <s v="REV22649"/>
    <d v="2025-08-04T00:00:00"/>
  </r>
  <r>
    <s v="CUST1080"/>
    <s v="Megan"/>
    <s v="Rodriguez"/>
    <x v="2021"/>
    <x v="1"/>
    <x v="2"/>
    <x v="6"/>
    <s v="PROD109"/>
    <x v="8"/>
    <x v="5"/>
    <n v="1"/>
    <n v="129"/>
    <n v="129"/>
    <s v="ORD12650"/>
    <x v="1005"/>
    <x v="3"/>
    <x v="1"/>
    <n v="1"/>
    <s v="very bad"/>
    <s v="REV22650"/>
    <d v="2024-12-09T00:00:00"/>
  </r>
  <r>
    <s v="CUST1517"/>
    <s v="Alan"/>
    <s v="Brennan"/>
    <x v="1553"/>
    <x v="1"/>
    <x v="2"/>
    <x v="9"/>
    <s v="PROD105"/>
    <x v="4"/>
    <x v="1"/>
    <n v="4"/>
    <n v="110"/>
    <n v="440"/>
    <s v="ORD12651"/>
    <x v="951"/>
    <x v="2"/>
    <x v="0"/>
    <n v="4"/>
    <s v="average"/>
    <s v="REV22651"/>
    <d v="2024-05-24T00:00:00"/>
  </r>
  <r>
    <s v="CUST1232"/>
    <s v="Michele"/>
    <s v="Martinez"/>
    <x v="1769"/>
    <x v="1"/>
    <x v="0"/>
    <x v="8"/>
    <s v="PROD114"/>
    <x v="14"/>
    <x v="4"/>
    <n v="5"/>
    <n v="25"/>
    <n v="125"/>
    <s v="ORD12652"/>
    <x v="1006"/>
    <x v="2"/>
    <x v="2"/>
    <n v="2"/>
    <s v="bad"/>
    <s v="REV22652"/>
    <d v="2024-08-13T00:00:00"/>
  </r>
  <r>
    <s v="CUST4803"/>
    <s v="Joshua"/>
    <s v="Johnson"/>
    <x v="2022"/>
    <x v="1"/>
    <x v="1"/>
    <x v="3"/>
    <s v="PROD111"/>
    <x v="2"/>
    <x v="2"/>
    <n v="5"/>
    <n v="59"/>
    <n v="295"/>
    <s v="ORD12653"/>
    <x v="860"/>
    <x v="2"/>
    <x v="1"/>
    <n v="1"/>
    <s v="very bad"/>
    <s v="REV22653"/>
    <d v="2023-09-26T00:00:00"/>
  </r>
  <r>
    <s v="CUST3365"/>
    <s v="Patricia"/>
    <s v="Miller"/>
    <x v="2023"/>
    <x v="0"/>
    <x v="2"/>
    <x v="6"/>
    <s v="PROD104"/>
    <x v="12"/>
    <x v="1"/>
    <n v="2"/>
    <n v="120"/>
    <n v="240"/>
    <s v="ORD12654"/>
    <x v="54"/>
    <x v="2"/>
    <x v="0"/>
    <n v="1"/>
    <s v="good"/>
    <s v="REV22654"/>
    <d v="2024-07-19T00:00:00"/>
  </r>
  <r>
    <s v="CUST5530"/>
    <s v="Paul"/>
    <s v="Bennett"/>
    <x v="198"/>
    <x v="2"/>
    <x v="2"/>
    <x v="4"/>
    <s v="PROD105"/>
    <x v="4"/>
    <x v="1"/>
    <n v="2"/>
    <n v="110"/>
    <n v="220"/>
    <s v="ORD12655"/>
    <x v="481"/>
    <x v="0"/>
    <x v="1"/>
    <n v="1"/>
    <s v="very good"/>
    <s v="REV22655"/>
    <d v="2024-02-27T00:00:00"/>
  </r>
  <r>
    <s v="CUST2628"/>
    <s v="Roberta"/>
    <s v="Davis"/>
    <x v="1235"/>
    <x v="2"/>
    <x v="0"/>
    <x v="5"/>
    <s v="PROD108"/>
    <x v="0"/>
    <x v="0"/>
    <n v="1"/>
    <n v="229"/>
    <n v="229"/>
    <s v="ORD12656"/>
    <x v="436"/>
    <x v="4"/>
    <x v="2"/>
    <n v="4"/>
    <s v="average"/>
    <s v="REV22656"/>
    <d v="2024-12-12T00:00:00"/>
  </r>
  <r>
    <s v="CUST4264"/>
    <s v="Robert"/>
    <s v="Anderson"/>
    <x v="2024"/>
    <x v="1"/>
    <x v="0"/>
    <x v="2"/>
    <s v="PROD112"/>
    <x v="10"/>
    <x v="2"/>
    <n v="1"/>
    <n v="199"/>
    <n v="199"/>
    <s v="ORD12657"/>
    <x v="922"/>
    <x v="3"/>
    <x v="2"/>
    <n v="2"/>
    <s v="very bad"/>
    <s v="REV22657"/>
    <d v="2024-03-07T00:00:00"/>
  </r>
  <r>
    <s v="CUST3618"/>
    <s v="Matthew"/>
    <s v="Wilson"/>
    <x v="2025"/>
    <x v="2"/>
    <x v="1"/>
    <x v="5"/>
    <s v="PROD107"/>
    <x v="3"/>
    <x v="3"/>
    <n v="5"/>
    <n v="399"/>
    <n v="1995"/>
    <s v="ORD12658"/>
    <x v="787"/>
    <x v="3"/>
    <x v="0"/>
    <n v="3"/>
    <s v="very good"/>
    <s v="REV22658"/>
    <d v="2023-01-13T00:00:00"/>
  </r>
  <r>
    <s v="CUST1847"/>
    <s v="Justin"/>
    <s v="Bautista"/>
    <x v="2026"/>
    <x v="0"/>
    <x v="2"/>
    <x v="5"/>
    <s v="PROD112"/>
    <x v="10"/>
    <x v="2"/>
    <n v="2"/>
    <n v="199"/>
    <n v="398"/>
    <s v="ORD12659"/>
    <x v="450"/>
    <x v="3"/>
    <x v="1"/>
    <n v="1"/>
    <s v="very good"/>
    <s v="REV22659"/>
    <d v="2025-06-20T00:00:00"/>
  </r>
  <r>
    <s v="CUST5852"/>
    <s v="William"/>
    <s v="Johnson"/>
    <x v="2027"/>
    <x v="2"/>
    <x v="0"/>
    <x v="9"/>
    <s v="PROD114"/>
    <x v="14"/>
    <x v="4"/>
    <n v="2"/>
    <n v="25"/>
    <n v="50"/>
    <s v="ORD12660"/>
    <x v="68"/>
    <x v="0"/>
    <x v="2"/>
    <n v="1"/>
    <s v="very bad"/>
    <s v="REV22660"/>
    <d v="2025-05-23T00:00:00"/>
  </r>
  <r>
    <s v="CUST5256"/>
    <s v="Andrea"/>
    <s v="Ford"/>
    <x v="2028"/>
    <x v="0"/>
    <x v="2"/>
    <x v="9"/>
    <s v="PROD106"/>
    <x v="5"/>
    <x v="3"/>
    <n v="4"/>
    <n v="99"/>
    <n v="396"/>
    <s v="ORD12661"/>
    <x v="439"/>
    <x v="3"/>
    <x v="2"/>
    <n v="4"/>
    <s v="average"/>
    <s v="REV22661"/>
    <d v="2022-09-14T00:00:00"/>
  </r>
  <r>
    <s v="CUST5726"/>
    <s v="Jennifer"/>
    <s v="Edwards"/>
    <x v="1373"/>
    <x v="1"/>
    <x v="2"/>
    <x v="3"/>
    <s v="PROD103"/>
    <x v="1"/>
    <x v="1"/>
    <n v="4"/>
    <n v="59"/>
    <n v="236"/>
    <s v="ORD12662"/>
    <x v="118"/>
    <x v="1"/>
    <x v="0"/>
    <n v="4"/>
    <s v="bad"/>
    <s v="REV22662"/>
    <d v="2023-02-21T00:00:00"/>
  </r>
  <r>
    <s v="CUST2224"/>
    <s v="Hannah"/>
    <s v="Chandler"/>
    <x v="2029"/>
    <x v="0"/>
    <x v="2"/>
    <x v="5"/>
    <s v="PROD112"/>
    <x v="10"/>
    <x v="2"/>
    <n v="3"/>
    <n v="199"/>
    <n v="597"/>
    <s v="ORD12663"/>
    <x v="552"/>
    <x v="1"/>
    <x v="0"/>
    <n v="1"/>
    <s v="good"/>
    <s v="REV22663"/>
    <d v="2025-08-24T00:00:00"/>
  </r>
  <r>
    <s v="CUST2120"/>
    <s v="Shirley"/>
    <s v="Jackson"/>
    <x v="2030"/>
    <x v="2"/>
    <x v="2"/>
    <x v="8"/>
    <s v="PROD106"/>
    <x v="5"/>
    <x v="3"/>
    <n v="1"/>
    <n v="99"/>
    <n v="99"/>
    <s v="ORD12664"/>
    <x v="273"/>
    <x v="2"/>
    <x v="2"/>
    <n v="3"/>
    <s v="good"/>
    <s v="REV22664"/>
    <d v="2023-06-19T00:00:00"/>
  </r>
  <r>
    <s v="CUST4876"/>
    <s v="Rebecca"/>
    <s v="Burke"/>
    <x v="2031"/>
    <x v="2"/>
    <x v="2"/>
    <x v="8"/>
    <s v="PROD107"/>
    <x v="3"/>
    <x v="3"/>
    <n v="2"/>
    <n v="399"/>
    <n v="798"/>
    <s v="ORD12665"/>
    <x v="836"/>
    <x v="2"/>
    <x v="1"/>
    <n v="3"/>
    <s v="good"/>
    <s v="REV22665"/>
    <d v="2024-08-31T00:00:00"/>
  </r>
  <r>
    <s v="CUST2285"/>
    <s v="James"/>
    <s v="Watson"/>
    <x v="2032"/>
    <x v="2"/>
    <x v="2"/>
    <x v="6"/>
    <s v="PROD109"/>
    <x v="8"/>
    <x v="5"/>
    <n v="2"/>
    <n v="129"/>
    <n v="258"/>
    <s v="ORD12666"/>
    <x v="758"/>
    <x v="0"/>
    <x v="1"/>
    <n v="3"/>
    <s v="very good"/>
    <s v="REV22666"/>
    <d v="2023-04-22T00:00:00"/>
  </r>
  <r>
    <s v="CUST4521"/>
    <s v="Stacy"/>
    <s v="Massey"/>
    <x v="2033"/>
    <x v="0"/>
    <x v="2"/>
    <x v="1"/>
    <s v="PROD107"/>
    <x v="3"/>
    <x v="3"/>
    <n v="3"/>
    <n v="399"/>
    <n v="1197"/>
    <s v="ORD12667"/>
    <x v="114"/>
    <x v="2"/>
    <x v="1"/>
    <n v="3"/>
    <s v="good"/>
    <s v="REV22667"/>
    <d v="2025-08-16T00:00:00"/>
  </r>
  <r>
    <s v="CUST4807"/>
    <s v="Andre"/>
    <s v="Perez"/>
    <x v="1288"/>
    <x v="1"/>
    <x v="1"/>
    <x v="9"/>
    <s v="PROD114"/>
    <x v="14"/>
    <x v="4"/>
    <n v="1"/>
    <n v="25"/>
    <n v="25"/>
    <s v="ORD12668"/>
    <x v="513"/>
    <x v="2"/>
    <x v="2"/>
    <n v="1"/>
    <s v="bad"/>
    <s v="REV22668"/>
    <d v="2025-02-09T00:00:00"/>
  </r>
  <r>
    <s v="CUST5722"/>
    <s v="Adam"/>
    <s v="Hayes"/>
    <x v="342"/>
    <x v="2"/>
    <x v="1"/>
    <x v="9"/>
    <s v="PROD113"/>
    <x v="7"/>
    <x v="4"/>
    <n v="2"/>
    <n v="149"/>
    <n v="298"/>
    <s v="ORD12669"/>
    <x v="866"/>
    <x v="2"/>
    <x v="1"/>
    <n v="4"/>
    <s v="very bad"/>
    <s v="REV22669"/>
    <d v="2024-04-27T00:00:00"/>
  </r>
  <r>
    <s v="CUST5001"/>
    <s v="Daniel"/>
    <s v="Hanson"/>
    <x v="2034"/>
    <x v="0"/>
    <x v="2"/>
    <x v="0"/>
    <s v="PROD107"/>
    <x v="3"/>
    <x v="3"/>
    <n v="1"/>
    <n v="399"/>
    <n v="399"/>
    <s v="ORD12670"/>
    <x v="970"/>
    <x v="1"/>
    <x v="2"/>
    <n v="5"/>
    <s v="very good"/>
    <s v="REV22670"/>
    <d v="2023-06-12T00:00:00"/>
  </r>
  <r>
    <s v="CUST2499"/>
    <s v="Andrea"/>
    <s v="Bates"/>
    <x v="2035"/>
    <x v="1"/>
    <x v="1"/>
    <x v="6"/>
    <s v="PROD108"/>
    <x v="0"/>
    <x v="0"/>
    <n v="1"/>
    <n v="229"/>
    <n v="229"/>
    <s v="ORD12671"/>
    <x v="6"/>
    <x v="1"/>
    <x v="1"/>
    <n v="3"/>
    <s v="very good"/>
    <s v="REV22671"/>
    <d v="2025-02-25T00:00:00"/>
  </r>
  <r>
    <s v="CUST4102"/>
    <s v="Daniel"/>
    <s v="Beasley"/>
    <x v="2036"/>
    <x v="1"/>
    <x v="2"/>
    <x v="7"/>
    <s v="PROD111"/>
    <x v="2"/>
    <x v="2"/>
    <n v="3"/>
    <n v="59"/>
    <n v="177"/>
    <s v="ORD12672"/>
    <x v="922"/>
    <x v="1"/>
    <x v="0"/>
    <n v="5"/>
    <s v="bad"/>
    <s v="REV22672"/>
    <d v="2023-09-04T00:00:00"/>
  </r>
  <r>
    <s v="CUST5104"/>
    <s v="Ronald"/>
    <s v="Gray"/>
    <x v="2037"/>
    <x v="2"/>
    <x v="1"/>
    <x v="6"/>
    <s v="PROD113"/>
    <x v="7"/>
    <x v="4"/>
    <n v="4"/>
    <n v="149"/>
    <n v="596"/>
    <s v="ORD12673"/>
    <x v="495"/>
    <x v="3"/>
    <x v="1"/>
    <n v="1"/>
    <s v="bad"/>
    <s v="REV22673"/>
    <d v="2023-04-30T00:00:00"/>
  </r>
  <r>
    <s v="CUST4859"/>
    <s v="Elizabeth"/>
    <s v="White"/>
    <x v="1791"/>
    <x v="2"/>
    <x v="1"/>
    <x v="3"/>
    <s v="PROD107"/>
    <x v="3"/>
    <x v="3"/>
    <n v="5"/>
    <n v="399"/>
    <n v="1995"/>
    <s v="ORD12674"/>
    <x v="340"/>
    <x v="1"/>
    <x v="1"/>
    <n v="4"/>
    <s v="bad"/>
    <s v="REV22674"/>
    <d v="2025-07-12T00:00:00"/>
  </r>
  <r>
    <s v="CUST1779"/>
    <s v="Felicia"/>
    <s v="Hoffman"/>
    <x v="2038"/>
    <x v="0"/>
    <x v="1"/>
    <x v="4"/>
    <s v="PROD101"/>
    <x v="13"/>
    <x v="0"/>
    <n v="4"/>
    <n v="899"/>
    <n v="3596"/>
    <s v="ORD12675"/>
    <x v="452"/>
    <x v="3"/>
    <x v="1"/>
    <n v="5"/>
    <s v="good"/>
    <s v="REV22675"/>
    <d v="2023-11-01T00:00:00"/>
  </r>
  <r>
    <s v="CUST1279"/>
    <s v="Patricia"/>
    <s v="Mcdonald"/>
    <x v="2039"/>
    <x v="2"/>
    <x v="2"/>
    <x v="7"/>
    <s v="PROD100"/>
    <x v="9"/>
    <x v="0"/>
    <n v="5"/>
    <n v="999"/>
    <n v="4995"/>
    <s v="ORD12676"/>
    <x v="801"/>
    <x v="1"/>
    <x v="1"/>
    <n v="1"/>
    <s v="good"/>
    <s v="REV22676"/>
    <d v="2025-07-06T00:00:00"/>
  </r>
  <r>
    <s v="CUST1586"/>
    <s v="Jason"/>
    <s v="Ross"/>
    <x v="1661"/>
    <x v="1"/>
    <x v="2"/>
    <x v="0"/>
    <s v="PROD105"/>
    <x v="4"/>
    <x v="1"/>
    <n v="4"/>
    <n v="110"/>
    <n v="440"/>
    <s v="ORD12677"/>
    <x v="966"/>
    <x v="4"/>
    <x v="1"/>
    <n v="3"/>
    <s v="bad"/>
    <s v="REV22677"/>
    <d v="2023-05-21T00:00:00"/>
  </r>
  <r>
    <s v="CUST5808"/>
    <s v="Yolanda"/>
    <s v="Medina"/>
    <x v="1988"/>
    <x v="2"/>
    <x v="0"/>
    <x v="9"/>
    <s v="PROD114"/>
    <x v="14"/>
    <x v="4"/>
    <n v="4"/>
    <n v="25"/>
    <n v="100"/>
    <s v="ORD12678"/>
    <x v="458"/>
    <x v="4"/>
    <x v="2"/>
    <n v="3"/>
    <s v="bad"/>
    <s v="REV22678"/>
    <d v="2023-02-16T00:00:00"/>
  </r>
  <r>
    <s v="CUST3955"/>
    <s v="Dawn"/>
    <s v="Mcpherson"/>
    <x v="2040"/>
    <x v="0"/>
    <x v="0"/>
    <x v="0"/>
    <s v="PROD100"/>
    <x v="9"/>
    <x v="0"/>
    <n v="3"/>
    <n v="999"/>
    <n v="2997"/>
    <s v="ORD12679"/>
    <x v="717"/>
    <x v="1"/>
    <x v="0"/>
    <n v="3"/>
    <s v="very good"/>
    <s v="REV22679"/>
    <d v="2024-02-11T00:00:00"/>
  </r>
  <r>
    <s v="CUST1204"/>
    <s v="Jennifer"/>
    <s v="Dunn"/>
    <x v="413"/>
    <x v="0"/>
    <x v="0"/>
    <x v="8"/>
    <s v="PROD106"/>
    <x v="5"/>
    <x v="3"/>
    <n v="3"/>
    <n v="99"/>
    <n v="297"/>
    <s v="ORD12680"/>
    <x v="127"/>
    <x v="2"/>
    <x v="1"/>
    <n v="2"/>
    <s v="very bad"/>
    <s v="REV22680"/>
    <d v="2025-06-22T00:00:00"/>
  </r>
  <r>
    <s v="CUST3326"/>
    <s v="Sonia"/>
    <s v="Hoffman"/>
    <x v="2041"/>
    <x v="0"/>
    <x v="1"/>
    <x v="2"/>
    <s v="PROD107"/>
    <x v="3"/>
    <x v="3"/>
    <n v="3"/>
    <n v="399"/>
    <n v="1197"/>
    <s v="ORD12681"/>
    <x v="948"/>
    <x v="2"/>
    <x v="2"/>
    <n v="5"/>
    <s v="good"/>
    <s v="REV22681"/>
    <d v="2023-12-28T00:00:00"/>
  </r>
  <r>
    <s v="CUST1480"/>
    <s v="Christian"/>
    <s v="Thomas"/>
    <x v="2042"/>
    <x v="0"/>
    <x v="1"/>
    <x v="1"/>
    <s v="PROD110"/>
    <x v="11"/>
    <x v="5"/>
    <n v="4"/>
    <n v="80"/>
    <n v="320"/>
    <s v="ORD12682"/>
    <x v="698"/>
    <x v="2"/>
    <x v="1"/>
    <n v="1"/>
    <s v="average"/>
    <s v="REV22682"/>
    <d v="2022-10-27T00:00:00"/>
  </r>
  <r>
    <s v="CUST3558"/>
    <s v="Adam"/>
    <s v="Townsend"/>
    <x v="2043"/>
    <x v="1"/>
    <x v="1"/>
    <x v="3"/>
    <s v="PROD108"/>
    <x v="0"/>
    <x v="0"/>
    <n v="5"/>
    <n v="229"/>
    <n v="1145"/>
    <s v="ORD12683"/>
    <x v="129"/>
    <x v="1"/>
    <x v="0"/>
    <n v="2"/>
    <s v="bad"/>
    <s v="REV22683"/>
    <d v="2024-11-15T00:00:00"/>
  </r>
  <r>
    <s v="CUST1726"/>
    <s v="Joseph"/>
    <s v="Flores"/>
    <x v="2044"/>
    <x v="2"/>
    <x v="0"/>
    <x v="3"/>
    <s v="PROD103"/>
    <x v="1"/>
    <x v="1"/>
    <n v="5"/>
    <n v="59"/>
    <n v="295"/>
    <s v="ORD12684"/>
    <x v="400"/>
    <x v="4"/>
    <x v="1"/>
    <n v="3"/>
    <s v="good"/>
    <s v="REV22684"/>
    <d v="2024-05-09T00:00:00"/>
  </r>
  <r>
    <s v="CUST5020"/>
    <s v="Ronald"/>
    <s v="Wong"/>
    <x v="2045"/>
    <x v="1"/>
    <x v="1"/>
    <x v="7"/>
    <s v="PROD110"/>
    <x v="11"/>
    <x v="5"/>
    <n v="5"/>
    <n v="80"/>
    <n v="400"/>
    <s v="ORD12685"/>
    <x v="1007"/>
    <x v="3"/>
    <x v="1"/>
    <n v="4"/>
    <s v="very bad"/>
    <s v="REV22685"/>
    <d v="2023-12-17T00:00:00"/>
  </r>
  <r>
    <s v="CUST2621"/>
    <s v="Tara"/>
    <s v="Wilson"/>
    <x v="2046"/>
    <x v="0"/>
    <x v="1"/>
    <x v="2"/>
    <s v="PROD112"/>
    <x v="10"/>
    <x v="2"/>
    <n v="3"/>
    <n v="199"/>
    <n v="597"/>
    <s v="ORD12686"/>
    <x v="265"/>
    <x v="1"/>
    <x v="1"/>
    <n v="4"/>
    <s v="good"/>
    <s v="REV22686"/>
    <d v="2023-09-08T00:00:00"/>
  </r>
  <r>
    <s v="CUST1819"/>
    <s v="Connie"/>
    <s v="Dorsey"/>
    <x v="2047"/>
    <x v="1"/>
    <x v="2"/>
    <x v="7"/>
    <s v="PROD113"/>
    <x v="7"/>
    <x v="4"/>
    <n v="1"/>
    <n v="149"/>
    <n v="149"/>
    <s v="ORD12687"/>
    <x v="228"/>
    <x v="1"/>
    <x v="2"/>
    <n v="5"/>
    <s v="very good"/>
    <s v="REV22687"/>
    <d v="2023-02-01T00:00:00"/>
  </r>
  <r>
    <s v="CUST5201"/>
    <s v="Adam"/>
    <s v="Ramirez"/>
    <x v="2048"/>
    <x v="1"/>
    <x v="2"/>
    <x v="8"/>
    <s v="PROD109"/>
    <x v="8"/>
    <x v="5"/>
    <n v="1"/>
    <n v="129"/>
    <n v="129"/>
    <s v="ORD12688"/>
    <x v="963"/>
    <x v="2"/>
    <x v="0"/>
    <n v="3"/>
    <s v="very good"/>
    <s v="REV22688"/>
    <d v="2023-07-13T00:00:00"/>
  </r>
  <r>
    <s v="CUST5916"/>
    <s v="Jamie"/>
    <s v="Joseph"/>
    <x v="1975"/>
    <x v="2"/>
    <x v="2"/>
    <x v="8"/>
    <s v="PROD104"/>
    <x v="12"/>
    <x v="1"/>
    <n v="5"/>
    <n v="120"/>
    <n v="600"/>
    <s v="ORD12689"/>
    <x v="418"/>
    <x v="3"/>
    <x v="0"/>
    <n v="5"/>
    <s v="very bad"/>
    <s v="REV22689"/>
    <d v="2024-06-10T00:00:00"/>
  </r>
  <r>
    <s v="CUST3960"/>
    <s v="Andrew"/>
    <s v="Stevenson"/>
    <x v="2049"/>
    <x v="0"/>
    <x v="0"/>
    <x v="2"/>
    <s v="PROD106"/>
    <x v="5"/>
    <x v="3"/>
    <n v="4"/>
    <n v="99"/>
    <n v="396"/>
    <s v="ORD12690"/>
    <x v="196"/>
    <x v="0"/>
    <x v="2"/>
    <n v="5"/>
    <s v="average"/>
    <s v="REV22690"/>
    <d v="2022-09-12T00:00:00"/>
  </r>
  <r>
    <s v="CUST4236"/>
    <s v="Elizabeth"/>
    <s v="Rodriguez"/>
    <x v="2050"/>
    <x v="0"/>
    <x v="0"/>
    <x v="4"/>
    <s v="PROD107"/>
    <x v="3"/>
    <x v="3"/>
    <n v="3"/>
    <n v="399"/>
    <n v="1197"/>
    <s v="ORD12691"/>
    <x v="502"/>
    <x v="2"/>
    <x v="0"/>
    <n v="2"/>
    <s v="bad"/>
    <s v="REV22691"/>
    <d v="2024-11-16T00:00:00"/>
  </r>
  <r>
    <s v="CUST1204"/>
    <s v="Jennifer"/>
    <s v="Dunn"/>
    <x v="413"/>
    <x v="0"/>
    <x v="0"/>
    <x v="8"/>
    <s v="PROD111"/>
    <x v="2"/>
    <x v="2"/>
    <n v="5"/>
    <n v="59"/>
    <n v="295"/>
    <s v="ORD12692"/>
    <x v="33"/>
    <x v="3"/>
    <x v="2"/>
    <n v="2"/>
    <s v="very good"/>
    <s v="REV22692"/>
    <d v="2022-11-27T00:00:00"/>
  </r>
  <r>
    <s v="CUST1305"/>
    <s v="Victoria"/>
    <s v="Thomas"/>
    <x v="2051"/>
    <x v="2"/>
    <x v="0"/>
    <x v="1"/>
    <s v="PROD105"/>
    <x v="4"/>
    <x v="1"/>
    <n v="4"/>
    <n v="110"/>
    <n v="440"/>
    <s v="ORD12693"/>
    <x v="439"/>
    <x v="4"/>
    <x v="2"/>
    <n v="2"/>
    <s v="good"/>
    <s v="REV22693"/>
    <d v="2023-03-07T00:00:00"/>
  </r>
  <r>
    <s v="CUST5116"/>
    <s v="Rachel"/>
    <s v="Jones"/>
    <x v="2052"/>
    <x v="0"/>
    <x v="2"/>
    <x v="7"/>
    <s v="PROD104"/>
    <x v="12"/>
    <x v="1"/>
    <n v="1"/>
    <n v="120"/>
    <n v="120"/>
    <s v="ORD12694"/>
    <x v="363"/>
    <x v="3"/>
    <x v="1"/>
    <n v="5"/>
    <s v="bad"/>
    <s v="REV22694"/>
    <d v="2024-08-18T00:00:00"/>
  </r>
  <r>
    <s v="CUST5792"/>
    <s v="Amy"/>
    <s v="Jones"/>
    <x v="1280"/>
    <x v="1"/>
    <x v="2"/>
    <x v="9"/>
    <s v="PROD105"/>
    <x v="4"/>
    <x v="1"/>
    <n v="2"/>
    <n v="110"/>
    <n v="220"/>
    <s v="ORD12695"/>
    <x v="1008"/>
    <x v="2"/>
    <x v="2"/>
    <n v="1"/>
    <s v="average"/>
    <s v="REV22695"/>
    <d v="2022-11-20T00:00:00"/>
  </r>
  <r>
    <s v="CUST3702"/>
    <s v="Suzanne"/>
    <s v="Taylor"/>
    <x v="1859"/>
    <x v="1"/>
    <x v="0"/>
    <x v="3"/>
    <s v="PROD109"/>
    <x v="8"/>
    <x v="5"/>
    <n v="2"/>
    <n v="129"/>
    <n v="258"/>
    <s v="ORD12696"/>
    <x v="972"/>
    <x v="1"/>
    <x v="2"/>
    <n v="4"/>
    <s v="good"/>
    <s v="REV22696"/>
    <d v="2024-05-23T00:00:00"/>
  </r>
  <r>
    <s v="CUST5701"/>
    <s v="Andrew"/>
    <s v="Lewis"/>
    <x v="2053"/>
    <x v="1"/>
    <x v="1"/>
    <x v="9"/>
    <s v="PROD108"/>
    <x v="0"/>
    <x v="0"/>
    <n v="2"/>
    <n v="229"/>
    <n v="458"/>
    <s v="ORD12697"/>
    <x v="1009"/>
    <x v="3"/>
    <x v="2"/>
    <n v="4"/>
    <s v="average"/>
    <s v="REV22697"/>
    <d v="2024-10-19T00:00:00"/>
  </r>
  <r>
    <s v="CUST3837"/>
    <s v="Karen"/>
    <s v="Torres"/>
    <x v="2000"/>
    <x v="0"/>
    <x v="1"/>
    <x v="0"/>
    <s v="PROD110"/>
    <x v="11"/>
    <x v="5"/>
    <n v="4"/>
    <n v="80"/>
    <n v="320"/>
    <s v="ORD12698"/>
    <x v="626"/>
    <x v="1"/>
    <x v="2"/>
    <n v="4"/>
    <s v="very good"/>
    <s v="REV22698"/>
    <d v="2023-01-14T00:00:00"/>
  </r>
  <r>
    <s v="CUST1095"/>
    <s v="Kimberly"/>
    <s v="Johnson"/>
    <x v="2054"/>
    <x v="2"/>
    <x v="0"/>
    <x v="5"/>
    <s v="PROD105"/>
    <x v="4"/>
    <x v="1"/>
    <n v="4"/>
    <n v="110"/>
    <n v="440"/>
    <s v="ORD12699"/>
    <x v="138"/>
    <x v="1"/>
    <x v="1"/>
    <n v="5"/>
    <s v="very good"/>
    <s v="REV22699"/>
    <d v="2023-08-22T00:00:00"/>
  </r>
  <r>
    <s v="CUST2760"/>
    <s v="Stanley"/>
    <s v="Rodriguez"/>
    <x v="2055"/>
    <x v="2"/>
    <x v="0"/>
    <x v="2"/>
    <s v="PROD110"/>
    <x v="11"/>
    <x v="5"/>
    <n v="4"/>
    <n v="80"/>
    <n v="320"/>
    <s v="ORD12700"/>
    <x v="592"/>
    <x v="0"/>
    <x v="0"/>
    <n v="5"/>
    <s v="average"/>
    <s v="REV22700"/>
    <d v="2024-11-14T00:00:00"/>
  </r>
  <r>
    <s v="CUST2922"/>
    <s v="Gregory"/>
    <s v="Johnson"/>
    <x v="2056"/>
    <x v="1"/>
    <x v="2"/>
    <x v="1"/>
    <s v="PROD104"/>
    <x v="12"/>
    <x v="1"/>
    <n v="1"/>
    <n v="120"/>
    <n v="120"/>
    <s v="ORD12701"/>
    <x v="359"/>
    <x v="3"/>
    <x v="2"/>
    <n v="4"/>
    <s v="good"/>
    <s v="REV22701"/>
    <d v="2023-01-20T00:00:00"/>
  </r>
  <r>
    <s v="CUST3306"/>
    <s v="Brittany"/>
    <s v="Woodard"/>
    <x v="1392"/>
    <x v="1"/>
    <x v="2"/>
    <x v="2"/>
    <s v="PROD109"/>
    <x v="8"/>
    <x v="5"/>
    <n v="2"/>
    <n v="129"/>
    <n v="258"/>
    <s v="ORD12702"/>
    <x v="585"/>
    <x v="2"/>
    <x v="0"/>
    <n v="4"/>
    <s v="good"/>
    <s v="REV22702"/>
    <d v="2023-04-30T00:00:00"/>
  </r>
  <r>
    <s v="CUST4155"/>
    <s v="Jason"/>
    <s v="Weaver"/>
    <x v="2057"/>
    <x v="1"/>
    <x v="1"/>
    <x v="8"/>
    <s v="PROD109"/>
    <x v="8"/>
    <x v="5"/>
    <n v="1"/>
    <n v="129"/>
    <n v="129"/>
    <s v="ORD12703"/>
    <x v="281"/>
    <x v="2"/>
    <x v="2"/>
    <n v="1"/>
    <s v="very good"/>
    <s v="REV22703"/>
    <d v="2023-12-25T00:00:00"/>
  </r>
  <r>
    <s v="CUST5277"/>
    <s v="Donald"/>
    <s v="Fitzpatrick"/>
    <x v="2058"/>
    <x v="1"/>
    <x v="0"/>
    <x v="0"/>
    <s v="PROD109"/>
    <x v="8"/>
    <x v="5"/>
    <n v="1"/>
    <n v="129"/>
    <n v="129"/>
    <s v="ORD12704"/>
    <x v="712"/>
    <x v="0"/>
    <x v="2"/>
    <n v="4"/>
    <s v="bad"/>
    <s v="REV22704"/>
    <d v="2022-10-07T00:00:00"/>
  </r>
  <r>
    <s v="CUST4921"/>
    <s v="Jacqueline"/>
    <s v="Bowen"/>
    <x v="1347"/>
    <x v="0"/>
    <x v="2"/>
    <x v="4"/>
    <s v="PROD113"/>
    <x v="7"/>
    <x v="4"/>
    <n v="1"/>
    <n v="149"/>
    <n v="149"/>
    <s v="ORD12705"/>
    <x v="808"/>
    <x v="4"/>
    <x v="0"/>
    <n v="5"/>
    <s v="average"/>
    <s v="REV22705"/>
    <d v="2025-08-18T00:00:00"/>
  </r>
  <r>
    <s v="CUST3717"/>
    <s v="Kelly"/>
    <s v="Perez"/>
    <x v="2059"/>
    <x v="1"/>
    <x v="0"/>
    <x v="5"/>
    <s v="PROD100"/>
    <x v="9"/>
    <x v="0"/>
    <n v="3"/>
    <n v="999"/>
    <n v="2997"/>
    <s v="ORD12706"/>
    <x v="877"/>
    <x v="3"/>
    <x v="1"/>
    <n v="3"/>
    <s v="good"/>
    <s v="REV22706"/>
    <d v="2024-12-07T00:00:00"/>
  </r>
  <r>
    <s v="CUST1729"/>
    <s v="Rodney"/>
    <s v="Acosta"/>
    <x v="1635"/>
    <x v="2"/>
    <x v="2"/>
    <x v="6"/>
    <s v="PROD110"/>
    <x v="11"/>
    <x v="5"/>
    <n v="3"/>
    <n v="80"/>
    <n v="240"/>
    <s v="ORD12707"/>
    <x v="628"/>
    <x v="2"/>
    <x v="1"/>
    <n v="4"/>
    <s v="bad"/>
    <s v="REV22707"/>
    <d v="2023-03-09T00:00:00"/>
  </r>
  <r>
    <s v="CUST1020"/>
    <s v="Amber"/>
    <s v="Chapman"/>
    <x v="2060"/>
    <x v="2"/>
    <x v="1"/>
    <x v="6"/>
    <s v="PROD102"/>
    <x v="6"/>
    <x v="0"/>
    <n v="5"/>
    <n v="199"/>
    <n v="995"/>
    <s v="ORD12708"/>
    <x v="700"/>
    <x v="3"/>
    <x v="0"/>
    <n v="2"/>
    <s v="very bad"/>
    <s v="REV22708"/>
    <d v="2025-08-08T00:00:00"/>
  </r>
  <r>
    <s v="CUST3089"/>
    <s v="Ashley"/>
    <s v="Robertson"/>
    <x v="2061"/>
    <x v="2"/>
    <x v="1"/>
    <x v="7"/>
    <s v="PROD106"/>
    <x v="5"/>
    <x v="3"/>
    <n v="1"/>
    <n v="99"/>
    <n v="99"/>
    <s v="ORD12709"/>
    <x v="266"/>
    <x v="3"/>
    <x v="2"/>
    <n v="4"/>
    <s v="very good"/>
    <s v="REV22709"/>
    <d v="2024-03-13T00:00:00"/>
  </r>
  <r>
    <s v="CUST5315"/>
    <s v="Charlene"/>
    <s v="Carter"/>
    <x v="2062"/>
    <x v="2"/>
    <x v="0"/>
    <x v="4"/>
    <s v="PROD107"/>
    <x v="3"/>
    <x v="3"/>
    <n v="3"/>
    <n v="399"/>
    <n v="1197"/>
    <s v="ORD12710"/>
    <x v="812"/>
    <x v="0"/>
    <x v="0"/>
    <n v="4"/>
    <s v="very bad"/>
    <s v="REV22710"/>
    <d v="2024-11-29T00:00:00"/>
  </r>
  <r>
    <s v="CUST2759"/>
    <s v="Ashley"/>
    <s v="Ferguson"/>
    <x v="1683"/>
    <x v="2"/>
    <x v="1"/>
    <x v="5"/>
    <s v="PROD113"/>
    <x v="7"/>
    <x v="4"/>
    <n v="2"/>
    <n v="149"/>
    <n v="298"/>
    <s v="ORD12711"/>
    <x v="1010"/>
    <x v="1"/>
    <x v="1"/>
    <n v="4"/>
    <s v="bad"/>
    <s v="REV22711"/>
    <d v="2024-12-18T00:00:00"/>
  </r>
  <r>
    <s v="CUST5384"/>
    <s v="Adam"/>
    <s v="Thompson"/>
    <x v="1796"/>
    <x v="1"/>
    <x v="2"/>
    <x v="9"/>
    <s v="PROD107"/>
    <x v="3"/>
    <x v="3"/>
    <n v="1"/>
    <n v="399"/>
    <n v="399"/>
    <s v="ORD12712"/>
    <x v="510"/>
    <x v="4"/>
    <x v="0"/>
    <n v="2"/>
    <s v="very bad"/>
    <s v="REV22712"/>
    <d v="2023-05-18T00:00:00"/>
  </r>
  <r>
    <s v="CUST2067"/>
    <s v="Eric"/>
    <s v="Garcia"/>
    <x v="746"/>
    <x v="0"/>
    <x v="1"/>
    <x v="3"/>
    <s v="PROD105"/>
    <x v="4"/>
    <x v="1"/>
    <n v="5"/>
    <n v="110"/>
    <n v="550"/>
    <s v="ORD12713"/>
    <x v="849"/>
    <x v="4"/>
    <x v="0"/>
    <n v="2"/>
    <s v="very bad"/>
    <s v="REV22713"/>
    <d v="2022-11-13T00:00:00"/>
  </r>
  <r>
    <s v="CUST4347"/>
    <s v="Gerald"/>
    <s v="Estes"/>
    <x v="2063"/>
    <x v="0"/>
    <x v="0"/>
    <x v="8"/>
    <s v="PROD101"/>
    <x v="13"/>
    <x v="0"/>
    <n v="3"/>
    <n v="899"/>
    <n v="2697"/>
    <s v="ORD12714"/>
    <x v="168"/>
    <x v="4"/>
    <x v="2"/>
    <n v="5"/>
    <s v="average"/>
    <s v="REV22714"/>
    <d v="2025-03-03T00:00:00"/>
  </r>
  <r>
    <s v="CUST1833"/>
    <s v="Rebekah"/>
    <s v="Leblanc"/>
    <x v="1254"/>
    <x v="1"/>
    <x v="1"/>
    <x v="3"/>
    <s v="PROD107"/>
    <x v="3"/>
    <x v="3"/>
    <n v="2"/>
    <n v="399"/>
    <n v="798"/>
    <s v="ORD12715"/>
    <x v="989"/>
    <x v="2"/>
    <x v="0"/>
    <n v="5"/>
    <s v="average"/>
    <s v="REV22715"/>
    <d v="2023-10-23T00:00:00"/>
  </r>
  <r>
    <s v="CUST3274"/>
    <s v="Tamara"/>
    <s v="Weber"/>
    <x v="2064"/>
    <x v="1"/>
    <x v="0"/>
    <x v="0"/>
    <s v="PROD109"/>
    <x v="8"/>
    <x v="5"/>
    <n v="5"/>
    <n v="129"/>
    <n v="645"/>
    <s v="ORD12716"/>
    <x v="404"/>
    <x v="1"/>
    <x v="2"/>
    <n v="1"/>
    <s v="good"/>
    <s v="REV22716"/>
    <d v="2025-07-21T00:00:00"/>
  </r>
  <r>
    <s v="CUST3049"/>
    <s v="Dawn"/>
    <s v="Garcia"/>
    <x v="2065"/>
    <x v="2"/>
    <x v="2"/>
    <x v="3"/>
    <s v="PROD102"/>
    <x v="6"/>
    <x v="0"/>
    <n v="3"/>
    <n v="199"/>
    <n v="597"/>
    <s v="ORD12717"/>
    <x v="770"/>
    <x v="4"/>
    <x v="2"/>
    <n v="2"/>
    <s v="very bad"/>
    <s v="REV22717"/>
    <d v="2024-07-25T00:00:00"/>
  </r>
  <r>
    <s v="CUST4327"/>
    <s v="Michael"/>
    <s v="Moore"/>
    <x v="1563"/>
    <x v="1"/>
    <x v="0"/>
    <x v="5"/>
    <s v="PROD101"/>
    <x v="13"/>
    <x v="0"/>
    <n v="5"/>
    <n v="899"/>
    <n v="4495"/>
    <s v="ORD12718"/>
    <x v="278"/>
    <x v="2"/>
    <x v="0"/>
    <n v="2"/>
    <s v="average"/>
    <s v="REV22718"/>
    <d v="2022-10-02T00:00:00"/>
  </r>
  <r>
    <s v="CUST5422"/>
    <s v="Amy"/>
    <s v="Gillespie"/>
    <x v="854"/>
    <x v="2"/>
    <x v="1"/>
    <x v="2"/>
    <s v="PROD109"/>
    <x v="8"/>
    <x v="5"/>
    <n v="1"/>
    <n v="129"/>
    <n v="129"/>
    <s v="ORD12719"/>
    <x v="363"/>
    <x v="3"/>
    <x v="2"/>
    <n v="3"/>
    <s v="average"/>
    <s v="REV22719"/>
    <d v="2024-12-13T00:00:00"/>
  </r>
  <r>
    <s v="CUST5173"/>
    <s v="Taylor"/>
    <s v="Castillo"/>
    <x v="2066"/>
    <x v="2"/>
    <x v="2"/>
    <x v="4"/>
    <s v="PROD114"/>
    <x v="14"/>
    <x v="4"/>
    <n v="5"/>
    <n v="25"/>
    <n v="125"/>
    <s v="ORD12720"/>
    <x v="1011"/>
    <x v="2"/>
    <x v="2"/>
    <n v="5"/>
    <s v="bad"/>
    <s v="REV22720"/>
    <d v="2025-07-14T00:00:00"/>
  </r>
  <r>
    <s v="CUST2868"/>
    <s v="Heather"/>
    <s v="Young"/>
    <x v="2019"/>
    <x v="0"/>
    <x v="0"/>
    <x v="2"/>
    <s v="PROD110"/>
    <x v="11"/>
    <x v="5"/>
    <n v="1"/>
    <n v="80"/>
    <n v="80"/>
    <s v="ORD12721"/>
    <x v="973"/>
    <x v="3"/>
    <x v="0"/>
    <n v="5"/>
    <s v="very good"/>
    <s v="REV22721"/>
    <d v="2022-12-11T00:00:00"/>
  </r>
  <r>
    <s v="CUST5972"/>
    <s v="Jason"/>
    <s v="Thompson"/>
    <x v="2067"/>
    <x v="0"/>
    <x v="0"/>
    <x v="6"/>
    <s v="PROD107"/>
    <x v="3"/>
    <x v="3"/>
    <n v="1"/>
    <n v="399"/>
    <n v="399"/>
    <s v="ORD12722"/>
    <x v="657"/>
    <x v="0"/>
    <x v="2"/>
    <n v="1"/>
    <s v="average"/>
    <s v="REV22722"/>
    <d v="2025-06-11T00:00:00"/>
  </r>
  <r>
    <s v="CUST4382"/>
    <s v="Susan"/>
    <s v="Campbell"/>
    <x v="2068"/>
    <x v="0"/>
    <x v="1"/>
    <x v="5"/>
    <s v="PROD109"/>
    <x v="8"/>
    <x v="5"/>
    <n v="5"/>
    <n v="129"/>
    <n v="645"/>
    <s v="ORD12723"/>
    <x v="572"/>
    <x v="4"/>
    <x v="1"/>
    <n v="4"/>
    <s v="good"/>
    <s v="REV22723"/>
    <d v="2024-06-11T00:00:00"/>
  </r>
  <r>
    <s v="CUST4017"/>
    <s v="Carrie"/>
    <s v="Morgan"/>
    <x v="1688"/>
    <x v="1"/>
    <x v="2"/>
    <x v="7"/>
    <s v="PROD106"/>
    <x v="5"/>
    <x v="3"/>
    <n v="3"/>
    <n v="99"/>
    <n v="297"/>
    <s v="ORD12724"/>
    <x v="426"/>
    <x v="4"/>
    <x v="2"/>
    <n v="4"/>
    <s v="bad"/>
    <s v="REV22724"/>
    <d v="2025-06-07T00:00:00"/>
  </r>
  <r>
    <s v="CUST2554"/>
    <s v="Catherine"/>
    <s v="Jacobs"/>
    <x v="2069"/>
    <x v="2"/>
    <x v="2"/>
    <x v="8"/>
    <s v="PROD110"/>
    <x v="11"/>
    <x v="5"/>
    <n v="3"/>
    <n v="80"/>
    <n v="240"/>
    <s v="ORD12725"/>
    <x v="958"/>
    <x v="3"/>
    <x v="1"/>
    <n v="1"/>
    <s v="very bad"/>
    <s v="REV22725"/>
    <d v="2024-01-02T00:00:00"/>
  </r>
  <r>
    <s v="CUST5713"/>
    <s v="Karen"/>
    <s v="Warren"/>
    <x v="2070"/>
    <x v="2"/>
    <x v="2"/>
    <x v="7"/>
    <s v="PROD104"/>
    <x v="12"/>
    <x v="1"/>
    <n v="2"/>
    <n v="120"/>
    <n v="240"/>
    <s v="ORD12726"/>
    <x v="926"/>
    <x v="4"/>
    <x v="2"/>
    <n v="2"/>
    <s v="bad"/>
    <s v="REV22726"/>
    <d v="2022-09-21T00:00:00"/>
  </r>
  <r>
    <s v="CUST4283"/>
    <s v="Kelly"/>
    <s v="Gonzalez"/>
    <x v="2071"/>
    <x v="0"/>
    <x v="1"/>
    <x v="4"/>
    <s v="PROD103"/>
    <x v="1"/>
    <x v="1"/>
    <n v="4"/>
    <n v="59"/>
    <n v="236"/>
    <s v="ORD12727"/>
    <x v="40"/>
    <x v="4"/>
    <x v="2"/>
    <n v="2"/>
    <s v="bad"/>
    <s v="REV22727"/>
    <d v="2023-09-17T00:00:00"/>
  </r>
  <r>
    <s v="CUST3939"/>
    <s v="Willie"/>
    <s v="Daniels"/>
    <x v="2072"/>
    <x v="0"/>
    <x v="0"/>
    <x v="5"/>
    <s v="PROD102"/>
    <x v="6"/>
    <x v="0"/>
    <n v="5"/>
    <n v="199"/>
    <n v="995"/>
    <s v="ORD12728"/>
    <x v="863"/>
    <x v="0"/>
    <x v="0"/>
    <n v="3"/>
    <s v="very bad"/>
    <s v="REV22728"/>
    <d v="2024-09-24T00:00:00"/>
  </r>
  <r>
    <s v="CUST2846"/>
    <s v="Ryan"/>
    <s v="Wilson"/>
    <x v="2073"/>
    <x v="2"/>
    <x v="1"/>
    <x v="8"/>
    <s v="PROD102"/>
    <x v="6"/>
    <x v="0"/>
    <n v="2"/>
    <n v="199"/>
    <n v="398"/>
    <s v="ORD12729"/>
    <x v="608"/>
    <x v="1"/>
    <x v="0"/>
    <n v="5"/>
    <s v="very bad"/>
    <s v="REV22729"/>
    <d v="2022-10-26T00:00:00"/>
  </r>
  <r>
    <s v="CUST4193"/>
    <s v="Ashley"/>
    <s v="Salazar"/>
    <x v="2074"/>
    <x v="2"/>
    <x v="1"/>
    <x v="9"/>
    <s v="PROD110"/>
    <x v="11"/>
    <x v="5"/>
    <n v="4"/>
    <n v="80"/>
    <n v="320"/>
    <s v="ORD12730"/>
    <x v="247"/>
    <x v="1"/>
    <x v="2"/>
    <n v="5"/>
    <s v="bad"/>
    <s v="REV22730"/>
    <d v="2025-05-26T00:00:00"/>
  </r>
  <r>
    <s v="CUST2948"/>
    <s v="Jason"/>
    <s v="Lane"/>
    <x v="789"/>
    <x v="1"/>
    <x v="0"/>
    <x v="8"/>
    <s v="PROD106"/>
    <x v="5"/>
    <x v="3"/>
    <n v="1"/>
    <n v="99"/>
    <n v="99"/>
    <s v="ORD12731"/>
    <x v="238"/>
    <x v="1"/>
    <x v="1"/>
    <n v="2"/>
    <s v="very bad"/>
    <s v="REV22731"/>
    <d v="2022-10-03T00:00:00"/>
  </r>
  <r>
    <s v="CUST2481"/>
    <s v="Eric"/>
    <s v="Christian"/>
    <x v="2075"/>
    <x v="0"/>
    <x v="2"/>
    <x v="2"/>
    <s v="PROD104"/>
    <x v="12"/>
    <x v="1"/>
    <n v="2"/>
    <n v="120"/>
    <n v="240"/>
    <s v="ORD12732"/>
    <x v="254"/>
    <x v="2"/>
    <x v="0"/>
    <n v="3"/>
    <s v="bad"/>
    <s v="REV22732"/>
    <d v="2024-01-24T00:00:00"/>
  </r>
  <r>
    <s v="CUST4398"/>
    <s v="Kayla"/>
    <s v="Howard"/>
    <x v="2076"/>
    <x v="2"/>
    <x v="0"/>
    <x v="0"/>
    <s v="PROD101"/>
    <x v="13"/>
    <x v="0"/>
    <n v="3"/>
    <n v="899"/>
    <n v="2697"/>
    <s v="ORD12733"/>
    <x v="200"/>
    <x v="1"/>
    <x v="1"/>
    <n v="4"/>
    <s v="very bad"/>
    <s v="REV22733"/>
    <d v="2022-09-30T00:00:00"/>
  </r>
  <r>
    <s v="CUST2080"/>
    <s v="Bobby"/>
    <s v="Carr"/>
    <x v="1582"/>
    <x v="0"/>
    <x v="1"/>
    <x v="1"/>
    <s v="PROD100"/>
    <x v="9"/>
    <x v="0"/>
    <n v="4"/>
    <n v="999"/>
    <n v="3996"/>
    <s v="ORD12734"/>
    <x v="290"/>
    <x v="0"/>
    <x v="2"/>
    <n v="5"/>
    <s v="very bad"/>
    <s v="REV22734"/>
    <d v="2022-12-10T00:00:00"/>
  </r>
  <r>
    <s v="CUST2962"/>
    <s v="Andrew"/>
    <s v="Meyer"/>
    <x v="1185"/>
    <x v="0"/>
    <x v="2"/>
    <x v="2"/>
    <s v="PROD107"/>
    <x v="3"/>
    <x v="3"/>
    <n v="2"/>
    <n v="399"/>
    <n v="798"/>
    <s v="ORD12735"/>
    <x v="190"/>
    <x v="3"/>
    <x v="2"/>
    <n v="4"/>
    <s v="very good"/>
    <s v="REV22735"/>
    <d v="2024-12-30T00:00:00"/>
  </r>
  <r>
    <s v="CUST3022"/>
    <s v="Heidi"/>
    <s v="Foley"/>
    <x v="2077"/>
    <x v="2"/>
    <x v="1"/>
    <x v="2"/>
    <s v="PROD107"/>
    <x v="3"/>
    <x v="3"/>
    <n v="4"/>
    <n v="399"/>
    <n v="1596"/>
    <s v="ORD12736"/>
    <x v="806"/>
    <x v="0"/>
    <x v="0"/>
    <n v="2"/>
    <s v="average"/>
    <s v="REV22736"/>
    <d v="2023-12-03T00:00:00"/>
  </r>
  <r>
    <s v="CUST1712"/>
    <s v="Debra"/>
    <s v="Glass"/>
    <x v="2078"/>
    <x v="0"/>
    <x v="1"/>
    <x v="5"/>
    <s v="PROD104"/>
    <x v="12"/>
    <x v="1"/>
    <n v="1"/>
    <n v="120"/>
    <n v="120"/>
    <s v="ORD12737"/>
    <x v="638"/>
    <x v="0"/>
    <x v="1"/>
    <n v="3"/>
    <s v="good"/>
    <s v="REV22737"/>
    <d v="2024-03-04T00:00:00"/>
  </r>
  <r>
    <s v="CUST1348"/>
    <s v="Sharon"/>
    <s v="Fischer"/>
    <x v="711"/>
    <x v="2"/>
    <x v="2"/>
    <x v="9"/>
    <s v="PROD100"/>
    <x v="9"/>
    <x v="0"/>
    <n v="5"/>
    <n v="999"/>
    <n v="4995"/>
    <s v="ORD12738"/>
    <x v="485"/>
    <x v="4"/>
    <x v="1"/>
    <n v="4"/>
    <s v="good"/>
    <s v="REV22738"/>
    <d v="2025-03-06T00:00:00"/>
  </r>
  <r>
    <s v="CUST5418"/>
    <s v="Robert"/>
    <s v="Evans"/>
    <x v="2079"/>
    <x v="0"/>
    <x v="0"/>
    <x v="8"/>
    <s v="PROD102"/>
    <x v="6"/>
    <x v="0"/>
    <n v="5"/>
    <n v="199"/>
    <n v="995"/>
    <s v="ORD12739"/>
    <x v="681"/>
    <x v="4"/>
    <x v="1"/>
    <n v="2"/>
    <s v="very good"/>
    <s v="REV22739"/>
    <d v="2023-01-27T00:00:00"/>
  </r>
  <r>
    <s v="CUST3433"/>
    <s v="Sandra"/>
    <s v="Huynh"/>
    <x v="1519"/>
    <x v="0"/>
    <x v="1"/>
    <x v="3"/>
    <s v="PROD114"/>
    <x v="14"/>
    <x v="4"/>
    <n v="1"/>
    <n v="25"/>
    <n v="25"/>
    <s v="ORD12740"/>
    <x v="263"/>
    <x v="1"/>
    <x v="2"/>
    <n v="3"/>
    <s v="good"/>
    <s v="REV22740"/>
    <d v="2025-05-10T00:00:00"/>
  </r>
  <r>
    <s v="CUST5176"/>
    <s v="Elizabeth"/>
    <s v="Griffin"/>
    <x v="1834"/>
    <x v="2"/>
    <x v="2"/>
    <x v="6"/>
    <s v="PROD109"/>
    <x v="8"/>
    <x v="5"/>
    <n v="1"/>
    <n v="129"/>
    <n v="129"/>
    <s v="ORD12741"/>
    <x v="557"/>
    <x v="4"/>
    <x v="2"/>
    <n v="4"/>
    <s v="very bad"/>
    <s v="REV22741"/>
    <d v="2022-10-16T00:00:00"/>
  </r>
  <r>
    <s v="CUST5217"/>
    <s v="Keith"/>
    <s v="Dawson"/>
    <x v="1099"/>
    <x v="0"/>
    <x v="2"/>
    <x v="5"/>
    <s v="PROD111"/>
    <x v="2"/>
    <x v="2"/>
    <n v="5"/>
    <n v="59"/>
    <n v="295"/>
    <s v="ORD12742"/>
    <x v="418"/>
    <x v="2"/>
    <x v="1"/>
    <n v="1"/>
    <s v="very good"/>
    <s v="REV22742"/>
    <d v="2023-09-06T00:00:00"/>
  </r>
  <r>
    <s v="CUST2149"/>
    <s v="Ricardo"/>
    <s v="Brooks"/>
    <x v="841"/>
    <x v="0"/>
    <x v="1"/>
    <x v="7"/>
    <s v="PROD100"/>
    <x v="9"/>
    <x v="0"/>
    <n v="4"/>
    <n v="999"/>
    <n v="3996"/>
    <s v="ORD12743"/>
    <x v="431"/>
    <x v="4"/>
    <x v="1"/>
    <n v="1"/>
    <s v="good"/>
    <s v="REV22743"/>
    <d v="2023-12-08T00:00:00"/>
  </r>
  <r>
    <s v="CUST2677"/>
    <s v="Ryan"/>
    <s v="Jones"/>
    <x v="2080"/>
    <x v="2"/>
    <x v="0"/>
    <x v="2"/>
    <s v="PROD113"/>
    <x v="7"/>
    <x v="4"/>
    <n v="1"/>
    <n v="149"/>
    <n v="149"/>
    <s v="ORD12744"/>
    <x v="475"/>
    <x v="3"/>
    <x v="2"/>
    <n v="5"/>
    <s v="average"/>
    <s v="REV22744"/>
    <d v="2022-10-06T00:00:00"/>
  </r>
  <r>
    <s v="CUST2055"/>
    <s v="Duane"/>
    <s v="Ewing"/>
    <x v="595"/>
    <x v="1"/>
    <x v="2"/>
    <x v="5"/>
    <s v="PROD105"/>
    <x v="4"/>
    <x v="1"/>
    <n v="5"/>
    <n v="110"/>
    <n v="550"/>
    <s v="ORD12745"/>
    <x v="584"/>
    <x v="1"/>
    <x v="2"/>
    <n v="5"/>
    <s v="average"/>
    <s v="REV22745"/>
    <d v="2024-05-27T00:00:00"/>
  </r>
  <r>
    <s v="CUST1724"/>
    <s v="Jamie"/>
    <s v="Byrd"/>
    <x v="708"/>
    <x v="1"/>
    <x v="0"/>
    <x v="5"/>
    <s v="PROD114"/>
    <x v="14"/>
    <x v="4"/>
    <n v="4"/>
    <n v="25"/>
    <n v="100"/>
    <s v="ORD12746"/>
    <x v="428"/>
    <x v="1"/>
    <x v="0"/>
    <n v="2"/>
    <s v="very bad"/>
    <s v="REV22746"/>
    <d v="2025-03-04T00:00:00"/>
  </r>
  <r>
    <s v="CUST5034"/>
    <s v="Kathryn"/>
    <s v="Faulkner"/>
    <x v="2081"/>
    <x v="1"/>
    <x v="0"/>
    <x v="9"/>
    <s v="PROD111"/>
    <x v="2"/>
    <x v="2"/>
    <n v="5"/>
    <n v="59"/>
    <n v="295"/>
    <s v="ORD12747"/>
    <x v="754"/>
    <x v="0"/>
    <x v="1"/>
    <n v="5"/>
    <s v="very good"/>
    <s v="REV22747"/>
    <d v="2025-07-15T00:00:00"/>
  </r>
  <r>
    <s v="CUST1945"/>
    <s v="Rebecca"/>
    <s v="Berg"/>
    <x v="1259"/>
    <x v="1"/>
    <x v="0"/>
    <x v="9"/>
    <s v="PROD112"/>
    <x v="10"/>
    <x v="2"/>
    <n v="1"/>
    <n v="199"/>
    <n v="199"/>
    <s v="ORD12748"/>
    <x v="496"/>
    <x v="2"/>
    <x v="1"/>
    <n v="4"/>
    <s v="good"/>
    <s v="REV22748"/>
    <d v="2025-06-26T00:00:00"/>
  </r>
  <r>
    <s v="CUST3052"/>
    <s v="Jacqueline"/>
    <s v="Smith"/>
    <x v="2082"/>
    <x v="2"/>
    <x v="2"/>
    <x v="2"/>
    <s v="PROD114"/>
    <x v="14"/>
    <x v="4"/>
    <n v="4"/>
    <n v="25"/>
    <n v="100"/>
    <s v="ORD12749"/>
    <x v="831"/>
    <x v="1"/>
    <x v="1"/>
    <n v="2"/>
    <s v="bad"/>
    <s v="REV22749"/>
    <d v="2022-10-01T00:00:00"/>
  </r>
  <r>
    <s v="CUST2444"/>
    <s v="Amanda"/>
    <s v="King"/>
    <x v="1016"/>
    <x v="1"/>
    <x v="0"/>
    <x v="4"/>
    <s v="PROD102"/>
    <x v="6"/>
    <x v="0"/>
    <n v="2"/>
    <n v="199"/>
    <n v="398"/>
    <s v="ORD12750"/>
    <x v="47"/>
    <x v="1"/>
    <x v="2"/>
    <n v="2"/>
    <s v="good"/>
    <s v="REV22750"/>
    <d v="2024-12-29T00:00:00"/>
  </r>
  <r>
    <s v="CUST5104"/>
    <s v="Ronald"/>
    <s v="Gray"/>
    <x v="2037"/>
    <x v="2"/>
    <x v="1"/>
    <x v="6"/>
    <s v="PROD110"/>
    <x v="11"/>
    <x v="5"/>
    <n v="3"/>
    <n v="80"/>
    <n v="240"/>
    <s v="ORD12751"/>
    <x v="884"/>
    <x v="0"/>
    <x v="2"/>
    <n v="3"/>
    <s v="average"/>
    <s v="REV22751"/>
    <d v="2023-07-01T00:00:00"/>
  </r>
  <r>
    <s v="CUST5172"/>
    <s v="William"/>
    <s v="Cooke"/>
    <x v="671"/>
    <x v="2"/>
    <x v="2"/>
    <x v="9"/>
    <s v="PROD109"/>
    <x v="8"/>
    <x v="5"/>
    <n v="2"/>
    <n v="129"/>
    <n v="258"/>
    <s v="ORD12752"/>
    <x v="249"/>
    <x v="2"/>
    <x v="2"/>
    <n v="2"/>
    <s v="very bad"/>
    <s v="REV22752"/>
    <d v="2022-12-21T00:00:00"/>
  </r>
  <r>
    <s v="CUST2897"/>
    <s v="Sherry"/>
    <s v="Benjamin"/>
    <x v="2083"/>
    <x v="0"/>
    <x v="0"/>
    <x v="8"/>
    <s v="PROD110"/>
    <x v="11"/>
    <x v="5"/>
    <n v="4"/>
    <n v="80"/>
    <n v="320"/>
    <s v="ORD12753"/>
    <x v="70"/>
    <x v="1"/>
    <x v="2"/>
    <n v="3"/>
    <s v="average"/>
    <s v="REV22753"/>
    <d v="2023-08-11T00:00:00"/>
  </r>
  <r>
    <s v="CUST5009"/>
    <s v="Kelly"/>
    <s v="Harvey"/>
    <x v="2084"/>
    <x v="1"/>
    <x v="1"/>
    <x v="9"/>
    <s v="PROD103"/>
    <x v="1"/>
    <x v="1"/>
    <n v="1"/>
    <n v="59"/>
    <n v="59"/>
    <s v="ORD12754"/>
    <x v="1012"/>
    <x v="2"/>
    <x v="2"/>
    <n v="4"/>
    <s v="average"/>
    <s v="REV22754"/>
    <d v="2022-11-04T00:00:00"/>
  </r>
  <r>
    <s v="CUST4757"/>
    <s v="Ashley"/>
    <s v="Williams"/>
    <x v="491"/>
    <x v="1"/>
    <x v="1"/>
    <x v="1"/>
    <s v="PROD105"/>
    <x v="4"/>
    <x v="1"/>
    <n v="3"/>
    <n v="110"/>
    <n v="330"/>
    <s v="ORD12755"/>
    <x v="445"/>
    <x v="1"/>
    <x v="0"/>
    <n v="3"/>
    <s v="very good"/>
    <s v="REV22755"/>
    <d v="2022-10-23T00:00:00"/>
  </r>
  <r>
    <s v="CUST1342"/>
    <s v="Jessica"/>
    <s v="Hall"/>
    <x v="581"/>
    <x v="2"/>
    <x v="0"/>
    <x v="6"/>
    <s v="PROD109"/>
    <x v="8"/>
    <x v="5"/>
    <n v="5"/>
    <n v="129"/>
    <n v="645"/>
    <s v="ORD12756"/>
    <x v="321"/>
    <x v="0"/>
    <x v="1"/>
    <n v="5"/>
    <s v="average"/>
    <s v="REV22756"/>
    <d v="2024-08-24T00:00:00"/>
  </r>
  <r>
    <s v="CUST4335"/>
    <s v="Kimberly"/>
    <s v="Reilly"/>
    <x v="1047"/>
    <x v="2"/>
    <x v="0"/>
    <x v="6"/>
    <s v="PROD111"/>
    <x v="2"/>
    <x v="2"/>
    <n v="5"/>
    <n v="59"/>
    <n v="295"/>
    <s v="ORD12757"/>
    <x v="130"/>
    <x v="0"/>
    <x v="0"/>
    <n v="5"/>
    <s v="average"/>
    <s v="REV22757"/>
    <d v="2024-05-12T00:00:00"/>
  </r>
  <r>
    <s v="CUST1048"/>
    <s v="Ashley"/>
    <s v="White"/>
    <x v="2085"/>
    <x v="2"/>
    <x v="0"/>
    <x v="8"/>
    <s v="PROD114"/>
    <x v="14"/>
    <x v="4"/>
    <n v="2"/>
    <n v="25"/>
    <n v="50"/>
    <s v="ORD12758"/>
    <x v="635"/>
    <x v="4"/>
    <x v="0"/>
    <n v="5"/>
    <s v="average"/>
    <s v="REV22758"/>
    <d v="2025-02-21T00:00:00"/>
  </r>
  <r>
    <s v="CUST2581"/>
    <s v="Melissa"/>
    <s v="Spence"/>
    <x v="2086"/>
    <x v="2"/>
    <x v="1"/>
    <x v="2"/>
    <s v="PROD104"/>
    <x v="12"/>
    <x v="1"/>
    <n v="5"/>
    <n v="120"/>
    <n v="600"/>
    <s v="ORD12759"/>
    <x v="629"/>
    <x v="1"/>
    <x v="1"/>
    <n v="4"/>
    <s v="bad"/>
    <s v="REV22759"/>
    <d v="2025-01-17T00:00:00"/>
  </r>
  <r>
    <s v="CUST1953"/>
    <s v="Scott"/>
    <s v="Johnson"/>
    <x v="302"/>
    <x v="0"/>
    <x v="0"/>
    <x v="4"/>
    <s v="PROD108"/>
    <x v="0"/>
    <x v="0"/>
    <n v="2"/>
    <n v="229"/>
    <n v="458"/>
    <s v="ORD12760"/>
    <x v="583"/>
    <x v="4"/>
    <x v="0"/>
    <n v="3"/>
    <s v="bad"/>
    <s v="REV22760"/>
    <d v="2025-03-07T00:00:00"/>
  </r>
  <r>
    <s v="CUST2485"/>
    <s v="Meredith"/>
    <s v="Randolph"/>
    <x v="1929"/>
    <x v="2"/>
    <x v="1"/>
    <x v="2"/>
    <s v="PROD101"/>
    <x v="13"/>
    <x v="0"/>
    <n v="3"/>
    <n v="899"/>
    <n v="2697"/>
    <s v="ORD12761"/>
    <x v="745"/>
    <x v="0"/>
    <x v="1"/>
    <n v="5"/>
    <s v="very good"/>
    <s v="REV22761"/>
    <d v="2025-08-02T00:00:00"/>
  </r>
  <r>
    <s v="CUST4592"/>
    <s v="Melanie"/>
    <s v="Pratt"/>
    <x v="2087"/>
    <x v="1"/>
    <x v="0"/>
    <x v="1"/>
    <s v="PROD106"/>
    <x v="5"/>
    <x v="3"/>
    <n v="5"/>
    <n v="99"/>
    <n v="495"/>
    <s v="ORD12762"/>
    <x v="1013"/>
    <x v="4"/>
    <x v="0"/>
    <n v="4"/>
    <s v="very good"/>
    <s v="REV22762"/>
    <d v="2024-10-09T00:00:00"/>
  </r>
  <r>
    <s v="CUST1616"/>
    <s v="Eric"/>
    <s v="Ramos"/>
    <x v="2088"/>
    <x v="2"/>
    <x v="0"/>
    <x v="6"/>
    <s v="PROD105"/>
    <x v="4"/>
    <x v="1"/>
    <n v="4"/>
    <n v="110"/>
    <n v="440"/>
    <s v="ORD12763"/>
    <x v="876"/>
    <x v="2"/>
    <x v="1"/>
    <n v="2"/>
    <s v="good"/>
    <s v="REV22763"/>
    <d v="2025-08-22T00:00:00"/>
  </r>
  <r>
    <s v="CUST1459"/>
    <s v="Michele"/>
    <s v="Baker"/>
    <x v="1827"/>
    <x v="2"/>
    <x v="0"/>
    <x v="2"/>
    <s v="PROD106"/>
    <x v="5"/>
    <x v="3"/>
    <n v="4"/>
    <n v="99"/>
    <n v="396"/>
    <s v="ORD12764"/>
    <x v="606"/>
    <x v="1"/>
    <x v="0"/>
    <n v="3"/>
    <s v="bad"/>
    <s v="REV22764"/>
    <d v="2023-11-11T00:00:00"/>
  </r>
  <r>
    <s v="CUST3845"/>
    <s v="Jesse"/>
    <s v="Holland"/>
    <x v="2089"/>
    <x v="2"/>
    <x v="2"/>
    <x v="8"/>
    <s v="PROD111"/>
    <x v="2"/>
    <x v="2"/>
    <n v="2"/>
    <n v="59"/>
    <n v="118"/>
    <s v="ORD12765"/>
    <x v="242"/>
    <x v="2"/>
    <x v="2"/>
    <n v="3"/>
    <s v="average"/>
    <s v="REV22765"/>
    <d v="2023-10-22T00:00:00"/>
  </r>
  <r>
    <s v="CUST1556"/>
    <s v="Nathan"/>
    <s v="Rangel"/>
    <x v="2090"/>
    <x v="0"/>
    <x v="0"/>
    <x v="5"/>
    <s v="PROD113"/>
    <x v="7"/>
    <x v="4"/>
    <n v="2"/>
    <n v="149"/>
    <n v="298"/>
    <s v="ORD12766"/>
    <x v="353"/>
    <x v="0"/>
    <x v="2"/>
    <n v="2"/>
    <s v="average"/>
    <s v="REV22766"/>
    <d v="2024-12-21T00:00:00"/>
  </r>
  <r>
    <s v="CUST4033"/>
    <s v="Emily"/>
    <s v="Williams"/>
    <x v="151"/>
    <x v="2"/>
    <x v="1"/>
    <x v="0"/>
    <s v="PROD107"/>
    <x v="3"/>
    <x v="3"/>
    <n v="3"/>
    <n v="399"/>
    <n v="1197"/>
    <s v="ORD12767"/>
    <x v="1014"/>
    <x v="3"/>
    <x v="2"/>
    <n v="3"/>
    <s v="average"/>
    <s v="REV22767"/>
    <d v="2022-09-04T00:00:00"/>
  </r>
  <r>
    <s v="CUST5362"/>
    <s v="Lori"/>
    <s v="Tran"/>
    <x v="2091"/>
    <x v="2"/>
    <x v="1"/>
    <x v="1"/>
    <s v="PROD109"/>
    <x v="8"/>
    <x v="5"/>
    <n v="4"/>
    <n v="129"/>
    <n v="516"/>
    <s v="ORD12768"/>
    <x v="384"/>
    <x v="2"/>
    <x v="2"/>
    <n v="4"/>
    <s v="average"/>
    <s v="REV22768"/>
    <d v="2023-04-20T00:00:00"/>
  </r>
  <r>
    <s v="CUST4266"/>
    <s v="Scott"/>
    <s v="Gregory"/>
    <x v="2092"/>
    <x v="1"/>
    <x v="2"/>
    <x v="2"/>
    <s v="PROD107"/>
    <x v="3"/>
    <x v="3"/>
    <n v="3"/>
    <n v="399"/>
    <n v="1197"/>
    <s v="ORD12769"/>
    <x v="278"/>
    <x v="3"/>
    <x v="1"/>
    <n v="2"/>
    <s v="good"/>
    <s v="REV22769"/>
    <d v="2024-07-14T00:00:00"/>
  </r>
  <r>
    <s v="CUST3260"/>
    <s v="Thomas"/>
    <s v="Mercer"/>
    <x v="2093"/>
    <x v="2"/>
    <x v="1"/>
    <x v="0"/>
    <s v="PROD110"/>
    <x v="11"/>
    <x v="5"/>
    <n v="2"/>
    <n v="80"/>
    <n v="160"/>
    <s v="ORD12770"/>
    <x v="399"/>
    <x v="2"/>
    <x v="0"/>
    <n v="5"/>
    <s v="very bad"/>
    <s v="REV22770"/>
    <d v="2024-04-25T00:00:00"/>
  </r>
  <r>
    <s v="CUST5684"/>
    <s v="Kyle"/>
    <s v="Mills"/>
    <x v="40"/>
    <x v="1"/>
    <x v="1"/>
    <x v="9"/>
    <s v="PROD110"/>
    <x v="11"/>
    <x v="5"/>
    <n v="3"/>
    <n v="80"/>
    <n v="240"/>
    <s v="ORD12771"/>
    <x v="643"/>
    <x v="4"/>
    <x v="0"/>
    <n v="1"/>
    <s v="good"/>
    <s v="REV22771"/>
    <d v="2024-07-30T00:00:00"/>
  </r>
  <r>
    <s v="CUST5262"/>
    <s v="Amanda"/>
    <s v="Bean"/>
    <x v="1042"/>
    <x v="1"/>
    <x v="0"/>
    <x v="6"/>
    <s v="PROD107"/>
    <x v="3"/>
    <x v="3"/>
    <n v="2"/>
    <n v="399"/>
    <n v="798"/>
    <s v="ORD12772"/>
    <x v="324"/>
    <x v="2"/>
    <x v="0"/>
    <n v="1"/>
    <s v="average"/>
    <s v="REV22772"/>
    <d v="2024-08-28T00:00:00"/>
  </r>
  <r>
    <s v="CUST3721"/>
    <s v="Ashley"/>
    <s v="Morrison"/>
    <x v="2094"/>
    <x v="1"/>
    <x v="1"/>
    <x v="8"/>
    <s v="PROD105"/>
    <x v="4"/>
    <x v="1"/>
    <n v="3"/>
    <n v="110"/>
    <n v="330"/>
    <s v="ORD12773"/>
    <x v="245"/>
    <x v="0"/>
    <x v="1"/>
    <n v="4"/>
    <s v="average"/>
    <s v="REV22773"/>
    <d v="2024-06-05T00:00:00"/>
  </r>
  <r>
    <s v="CUST1069"/>
    <s v="Tanya"/>
    <s v="Reyes"/>
    <x v="2095"/>
    <x v="2"/>
    <x v="0"/>
    <x v="3"/>
    <s v="PROD107"/>
    <x v="3"/>
    <x v="3"/>
    <n v="5"/>
    <n v="399"/>
    <n v="1995"/>
    <s v="ORD12774"/>
    <x v="140"/>
    <x v="3"/>
    <x v="2"/>
    <n v="5"/>
    <s v="good"/>
    <s v="REV22774"/>
    <d v="2023-05-11T00:00:00"/>
  </r>
  <r>
    <s v="CUST4178"/>
    <s v="Vanessa"/>
    <s v="Johnson"/>
    <x v="1274"/>
    <x v="0"/>
    <x v="0"/>
    <x v="9"/>
    <s v="PROD107"/>
    <x v="3"/>
    <x v="3"/>
    <n v="3"/>
    <n v="399"/>
    <n v="1197"/>
    <s v="ORD12775"/>
    <x v="880"/>
    <x v="0"/>
    <x v="2"/>
    <n v="5"/>
    <s v="average"/>
    <s v="REV22775"/>
    <d v="2023-10-11T00:00:00"/>
  </r>
  <r>
    <s v="CUST1839"/>
    <s v="Richard"/>
    <s v="Fox"/>
    <x v="495"/>
    <x v="1"/>
    <x v="1"/>
    <x v="4"/>
    <s v="PROD104"/>
    <x v="12"/>
    <x v="1"/>
    <n v="5"/>
    <n v="120"/>
    <n v="600"/>
    <s v="ORD12776"/>
    <x v="956"/>
    <x v="0"/>
    <x v="1"/>
    <n v="3"/>
    <s v="very good"/>
    <s v="REV22776"/>
    <d v="2023-05-22T00:00:00"/>
  </r>
  <r>
    <s v="CUST1846"/>
    <s v="Edwin"/>
    <s v="Murray"/>
    <x v="925"/>
    <x v="0"/>
    <x v="0"/>
    <x v="6"/>
    <s v="PROD101"/>
    <x v="13"/>
    <x v="0"/>
    <n v="1"/>
    <n v="899"/>
    <n v="899"/>
    <s v="ORD12777"/>
    <x v="745"/>
    <x v="1"/>
    <x v="2"/>
    <n v="3"/>
    <s v="average"/>
    <s v="REV22777"/>
    <d v="2025-04-02T00:00:00"/>
  </r>
  <r>
    <s v="CUST1444"/>
    <s v="Candice"/>
    <s v="Taylor"/>
    <x v="2096"/>
    <x v="1"/>
    <x v="1"/>
    <x v="3"/>
    <s v="PROD111"/>
    <x v="2"/>
    <x v="2"/>
    <n v="2"/>
    <n v="59"/>
    <n v="118"/>
    <s v="ORD12778"/>
    <x v="463"/>
    <x v="3"/>
    <x v="0"/>
    <n v="1"/>
    <s v="average"/>
    <s v="REV22778"/>
    <d v="2023-09-07T00:00:00"/>
  </r>
  <r>
    <s v="CUST3485"/>
    <s v="Sarah"/>
    <s v="Green"/>
    <x v="334"/>
    <x v="0"/>
    <x v="1"/>
    <x v="0"/>
    <s v="PROD104"/>
    <x v="12"/>
    <x v="1"/>
    <n v="1"/>
    <n v="120"/>
    <n v="120"/>
    <s v="ORD12779"/>
    <x v="862"/>
    <x v="4"/>
    <x v="0"/>
    <n v="2"/>
    <s v="very bad"/>
    <s v="REV22779"/>
    <d v="2024-07-27T00:00:00"/>
  </r>
  <r>
    <s v="CUST1024"/>
    <s v="Steven"/>
    <s v="Berry"/>
    <x v="2097"/>
    <x v="2"/>
    <x v="0"/>
    <x v="5"/>
    <s v="PROD108"/>
    <x v="0"/>
    <x v="0"/>
    <n v="4"/>
    <n v="229"/>
    <n v="916"/>
    <s v="ORD12780"/>
    <x v="518"/>
    <x v="4"/>
    <x v="0"/>
    <n v="2"/>
    <s v="average"/>
    <s v="REV22780"/>
    <d v="2025-04-04T00:00:00"/>
  </r>
  <r>
    <s v="CUST5962"/>
    <s v="Ronald"/>
    <s v="Johnson"/>
    <x v="636"/>
    <x v="0"/>
    <x v="2"/>
    <x v="4"/>
    <s v="PROD113"/>
    <x v="7"/>
    <x v="4"/>
    <n v="4"/>
    <n v="149"/>
    <n v="596"/>
    <s v="ORD12781"/>
    <x v="462"/>
    <x v="3"/>
    <x v="1"/>
    <n v="2"/>
    <s v="very bad"/>
    <s v="REV22781"/>
    <d v="2024-11-04T00:00:00"/>
  </r>
  <r>
    <s v="CUST1753"/>
    <s v="Jamie"/>
    <s v="Harris"/>
    <x v="2098"/>
    <x v="0"/>
    <x v="0"/>
    <x v="4"/>
    <s v="PROD111"/>
    <x v="2"/>
    <x v="2"/>
    <n v="3"/>
    <n v="59"/>
    <n v="177"/>
    <s v="ORD12782"/>
    <x v="10"/>
    <x v="1"/>
    <x v="1"/>
    <n v="3"/>
    <s v="bad"/>
    <s v="REV22782"/>
    <d v="2023-10-24T00:00:00"/>
  </r>
  <r>
    <s v="CUST3195"/>
    <s v="Patricia"/>
    <s v="Bishop"/>
    <x v="1999"/>
    <x v="2"/>
    <x v="1"/>
    <x v="4"/>
    <s v="PROD112"/>
    <x v="10"/>
    <x v="2"/>
    <n v="5"/>
    <n v="199"/>
    <n v="995"/>
    <s v="ORD12783"/>
    <x v="313"/>
    <x v="2"/>
    <x v="0"/>
    <n v="4"/>
    <s v="bad"/>
    <s v="REV22783"/>
    <d v="2025-04-19T00:00:00"/>
  </r>
  <r>
    <s v="CUST1160"/>
    <s v="Leslie"/>
    <s v="Vang"/>
    <x v="2099"/>
    <x v="1"/>
    <x v="0"/>
    <x v="7"/>
    <s v="PROD107"/>
    <x v="3"/>
    <x v="3"/>
    <n v="5"/>
    <n v="399"/>
    <n v="1995"/>
    <s v="ORD12784"/>
    <x v="90"/>
    <x v="4"/>
    <x v="2"/>
    <n v="2"/>
    <s v="very bad"/>
    <s v="REV22784"/>
    <d v="2024-11-16T00:00:00"/>
  </r>
  <r>
    <s v="CUST3152"/>
    <s v="Alexis"/>
    <s v="Williamson"/>
    <x v="1027"/>
    <x v="1"/>
    <x v="0"/>
    <x v="1"/>
    <s v="PROD105"/>
    <x v="4"/>
    <x v="1"/>
    <n v="2"/>
    <n v="110"/>
    <n v="220"/>
    <s v="ORD12785"/>
    <x v="1015"/>
    <x v="3"/>
    <x v="0"/>
    <n v="3"/>
    <s v="good"/>
    <s v="REV22785"/>
    <d v="2025-08-21T00:00:00"/>
  </r>
  <r>
    <s v="CUST3837"/>
    <s v="Karen"/>
    <s v="Torres"/>
    <x v="2000"/>
    <x v="0"/>
    <x v="1"/>
    <x v="0"/>
    <s v="PROD105"/>
    <x v="4"/>
    <x v="1"/>
    <n v="3"/>
    <n v="110"/>
    <n v="330"/>
    <s v="ORD12786"/>
    <x v="708"/>
    <x v="2"/>
    <x v="2"/>
    <n v="1"/>
    <s v="average"/>
    <s v="REV22786"/>
    <d v="2024-02-05T00:00:00"/>
  </r>
  <r>
    <s v="CUST4535"/>
    <s v="Regina"/>
    <s v="Myers"/>
    <x v="2100"/>
    <x v="2"/>
    <x v="1"/>
    <x v="7"/>
    <s v="PROD112"/>
    <x v="10"/>
    <x v="2"/>
    <n v="1"/>
    <n v="199"/>
    <n v="199"/>
    <s v="ORD12787"/>
    <x v="1016"/>
    <x v="3"/>
    <x v="1"/>
    <n v="1"/>
    <s v="bad"/>
    <s v="REV22787"/>
    <d v="2024-09-01T00:00:00"/>
  </r>
  <r>
    <s v="CUST4561"/>
    <s v="April"/>
    <s v="Wilson"/>
    <x v="1107"/>
    <x v="1"/>
    <x v="0"/>
    <x v="1"/>
    <s v="PROD102"/>
    <x v="6"/>
    <x v="0"/>
    <n v="2"/>
    <n v="199"/>
    <n v="398"/>
    <s v="ORD12788"/>
    <x v="169"/>
    <x v="0"/>
    <x v="2"/>
    <n v="1"/>
    <s v="average"/>
    <s v="REV22788"/>
    <d v="2024-05-20T00:00:00"/>
  </r>
  <r>
    <s v="CUST2033"/>
    <s v="Marilyn"/>
    <s v="White"/>
    <x v="899"/>
    <x v="2"/>
    <x v="1"/>
    <x v="6"/>
    <s v="PROD101"/>
    <x v="13"/>
    <x v="0"/>
    <n v="3"/>
    <n v="899"/>
    <n v="2697"/>
    <s v="ORD12789"/>
    <x v="645"/>
    <x v="2"/>
    <x v="0"/>
    <n v="3"/>
    <s v="very bad"/>
    <s v="REV22789"/>
    <d v="2024-03-06T00:00:00"/>
  </r>
  <r>
    <s v="CUST4737"/>
    <s v="Timothy"/>
    <s v="Cook"/>
    <x v="2101"/>
    <x v="2"/>
    <x v="0"/>
    <x v="5"/>
    <s v="PROD112"/>
    <x v="10"/>
    <x v="2"/>
    <n v="3"/>
    <n v="199"/>
    <n v="597"/>
    <s v="ORD12790"/>
    <x v="331"/>
    <x v="1"/>
    <x v="0"/>
    <n v="3"/>
    <s v="good"/>
    <s v="REV22790"/>
    <d v="2024-02-13T00:00:00"/>
  </r>
  <r>
    <s v="CUST2139"/>
    <s v="Michael"/>
    <s v="Peck"/>
    <x v="2102"/>
    <x v="0"/>
    <x v="1"/>
    <x v="6"/>
    <s v="PROD112"/>
    <x v="10"/>
    <x v="2"/>
    <n v="3"/>
    <n v="199"/>
    <n v="597"/>
    <s v="ORD12791"/>
    <x v="739"/>
    <x v="0"/>
    <x v="1"/>
    <n v="1"/>
    <s v="average"/>
    <s v="REV22791"/>
    <d v="2025-01-11T00:00:00"/>
  </r>
  <r>
    <s v="CUST1465"/>
    <s v="Cynthia"/>
    <s v="Hudson"/>
    <x v="2103"/>
    <x v="0"/>
    <x v="0"/>
    <x v="5"/>
    <s v="PROD108"/>
    <x v="0"/>
    <x v="0"/>
    <n v="3"/>
    <n v="229"/>
    <n v="687"/>
    <s v="ORD12792"/>
    <x v="228"/>
    <x v="3"/>
    <x v="2"/>
    <n v="1"/>
    <s v="average"/>
    <s v="REV22792"/>
    <d v="2024-03-20T00:00:00"/>
  </r>
  <r>
    <s v="CUST3325"/>
    <s v="Amanda"/>
    <s v="Hayes"/>
    <x v="256"/>
    <x v="2"/>
    <x v="2"/>
    <x v="3"/>
    <s v="PROD103"/>
    <x v="1"/>
    <x v="1"/>
    <n v="1"/>
    <n v="59"/>
    <n v="59"/>
    <s v="ORD12793"/>
    <x v="801"/>
    <x v="0"/>
    <x v="1"/>
    <n v="2"/>
    <s v="very bad"/>
    <s v="REV22793"/>
    <d v="2023-05-17T00:00:00"/>
  </r>
  <r>
    <s v="CUST1133"/>
    <s v="Todd"/>
    <s v="Roberts"/>
    <x v="257"/>
    <x v="2"/>
    <x v="1"/>
    <x v="4"/>
    <s v="PROD108"/>
    <x v="0"/>
    <x v="0"/>
    <n v="3"/>
    <n v="229"/>
    <n v="687"/>
    <s v="ORD12794"/>
    <x v="684"/>
    <x v="0"/>
    <x v="1"/>
    <n v="2"/>
    <s v="good"/>
    <s v="REV22794"/>
    <d v="2022-09-06T00:00:00"/>
  </r>
  <r>
    <s v="CUST3757"/>
    <s v="Jack"/>
    <s v="Snow"/>
    <x v="2104"/>
    <x v="2"/>
    <x v="1"/>
    <x v="9"/>
    <s v="PROD101"/>
    <x v="13"/>
    <x v="0"/>
    <n v="5"/>
    <n v="899"/>
    <n v="4495"/>
    <s v="ORD12795"/>
    <x v="308"/>
    <x v="1"/>
    <x v="2"/>
    <n v="1"/>
    <s v="average"/>
    <s v="REV22795"/>
    <d v="2025-05-09T00:00:00"/>
  </r>
  <r>
    <s v="CUST4013"/>
    <s v="Joshua"/>
    <s v="Cameron"/>
    <x v="1889"/>
    <x v="1"/>
    <x v="2"/>
    <x v="9"/>
    <s v="PROD113"/>
    <x v="7"/>
    <x v="4"/>
    <n v="2"/>
    <n v="149"/>
    <n v="298"/>
    <s v="ORD12796"/>
    <x v="726"/>
    <x v="0"/>
    <x v="1"/>
    <n v="1"/>
    <s v="average"/>
    <s v="REV22796"/>
    <d v="2024-01-31T00:00:00"/>
  </r>
  <r>
    <s v="CUST3222"/>
    <s v="Gregory"/>
    <s v="Jones"/>
    <x v="487"/>
    <x v="1"/>
    <x v="0"/>
    <x v="1"/>
    <s v="PROD101"/>
    <x v="13"/>
    <x v="0"/>
    <n v="3"/>
    <n v="899"/>
    <n v="2697"/>
    <s v="ORD12797"/>
    <x v="902"/>
    <x v="3"/>
    <x v="0"/>
    <n v="1"/>
    <s v="bad"/>
    <s v="REV22797"/>
    <d v="2023-07-08T00:00:00"/>
  </r>
  <r>
    <s v="CUST3993"/>
    <s v="Lawrence"/>
    <s v="Kramer"/>
    <x v="2105"/>
    <x v="2"/>
    <x v="2"/>
    <x v="9"/>
    <s v="PROD109"/>
    <x v="8"/>
    <x v="5"/>
    <n v="3"/>
    <n v="129"/>
    <n v="387"/>
    <s v="ORD12798"/>
    <x v="735"/>
    <x v="3"/>
    <x v="2"/>
    <n v="4"/>
    <s v="average"/>
    <s v="REV22798"/>
    <d v="2023-01-06T00:00:00"/>
  </r>
  <r>
    <s v="CUST4789"/>
    <s v="Douglas"/>
    <s v="Davis"/>
    <x v="1925"/>
    <x v="1"/>
    <x v="0"/>
    <x v="8"/>
    <s v="PROD101"/>
    <x v="13"/>
    <x v="0"/>
    <n v="1"/>
    <n v="899"/>
    <n v="899"/>
    <s v="ORD12799"/>
    <x v="795"/>
    <x v="0"/>
    <x v="1"/>
    <n v="4"/>
    <s v="very good"/>
    <s v="REV22799"/>
    <d v="2024-07-20T00:00:00"/>
  </r>
  <r>
    <s v="CUST4028"/>
    <s v="Heather"/>
    <s v="Torres"/>
    <x v="2106"/>
    <x v="0"/>
    <x v="1"/>
    <x v="8"/>
    <s v="PROD111"/>
    <x v="2"/>
    <x v="2"/>
    <n v="3"/>
    <n v="59"/>
    <n v="177"/>
    <s v="ORD12800"/>
    <x v="431"/>
    <x v="1"/>
    <x v="1"/>
    <n v="3"/>
    <s v="average"/>
    <s v="REV22800"/>
    <d v="2025-02-09T00:00:00"/>
  </r>
  <r>
    <s v="CUST3582"/>
    <s v="Marcus"/>
    <s v="Ross"/>
    <x v="2107"/>
    <x v="0"/>
    <x v="0"/>
    <x v="9"/>
    <s v="PROD100"/>
    <x v="9"/>
    <x v="0"/>
    <n v="2"/>
    <n v="999"/>
    <n v="1998"/>
    <s v="ORD12801"/>
    <x v="263"/>
    <x v="4"/>
    <x v="0"/>
    <n v="2"/>
    <s v="bad"/>
    <s v="REV22801"/>
    <d v="2023-11-28T00:00:00"/>
  </r>
  <r>
    <s v="CUST5151"/>
    <s v="Jennifer"/>
    <s v="Dalton"/>
    <x v="2108"/>
    <x v="1"/>
    <x v="0"/>
    <x v="0"/>
    <s v="PROD107"/>
    <x v="3"/>
    <x v="3"/>
    <n v="2"/>
    <n v="399"/>
    <n v="798"/>
    <s v="ORD12802"/>
    <x v="120"/>
    <x v="3"/>
    <x v="2"/>
    <n v="1"/>
    <s v="bad"/>
    <s v="REV22802"/>
    <d v="2023-11-14T00:00:00"/>
  </r>
  <r>
    <s v="CUST3688"/>
    <s v="Christopher"/>
    <s v="Villegas"/>
    <x v="2109"/>
    <x v="1"/>
    <x v="1"/>
    <x v="6"/>
    <s v="PROD105"/>
    <x v="4"/>
    <x v="1"/>
    <n v="3"/>
    <n v="110"/>
    <n v="330"/>
    <s v="ORD12803"/>
    <x v="84"/>
    <x v="1"/>
    <x v="2"/>
    <n v="3"/>
    <s v="bad"/>
    <s v="REV22803"/>
    <d v="2024-02-11T00:00:00"/>
  </r>
  <r>
    <s v="CUST3279"/>
    <s v="Michael"/>
    <s v="Lindsey"/>
    <x v="1211"/>
    <x v="1"/>
    <x v="0"/>
    <x v="4"/>
    <s v="PROD108"/>
    <x v="0"/>
    <x v="0"/>
    <n v="5"/>
    <n v="229"/>
    <n v="1145"/>
    <s v="ORD12804"/>
    <x v="463"/>
    <x v="3"/>
    <x v="1"/>
    <n v="5"/>
    <s v="very bad"/>
    <s v="REV22804"/>
    <d v="2022-09-28T00:00:00"/>
  </r>
  <r>
    <s v="CUST4996"/>
    <s v="Beth"/>
    <s v="Carter"/>
    <x v="2110"/>
    <x v="2"/>
    <x v="1"/>
    <x v="5"/>
    <s v="PROD107"/>
    <x v="3"/>
    <x v="3"/>
    <n v="5"/>
    <n v="399"/>
    <n v="1995"/>
    <s v="ORD12805"/>
    <x v="745"/>
    <x v="1"/>
    <x v="1"/>
    <n v="4"/>
    <s v="very good"/>
    <s v="REV22805"/>
    <d v="2024-01-30T00:00:00"/>
  </r>
  <r>
    <s v="CUST1053"/>
    <s v="Tyler"/>
    <s v="Warren"/>
    <x v="1749"/>
    <x v="0"/>
    <x v="0"/>
    <x v="1"/>
    <s v="PROD113"/>
    <x v="7"/>
    <x v="4"/>
    <n v="3"/>
    <n v="149"/>
    <n v="447"/>
    <s v="ORD12806"/>
    <x v="139"/>
    <x v="0"/>
    <x v="1"/>
    <n v="5"/>
    <s v="average"/>
    <s v="REV22806"/>
    <d v="2024-04-20T00:00:00"/>
  </r>
  <r>
    <s v="CUST3002"/>
    <s v="Ernest"/>
    <s v="Torres"/>
    <x v="486"/>
    <x v="0"/>
    <x v="2"/>
    <x v="2"/>
    <s v="PROD102"/>
    <x v="6"/>
    <x v="0"/>
    <n v="5"/>
    <n v="199"/>
    <n v="995"/>
    <s v="ORD12807"/>
    <x v="112"/>
    <x v="1"/>
    <x v="1"/>
    <n v="1"/>
    <s v="good"/>
    <s v="REV22807"/>
    <d v="2024-08-23T00:00:00"/>
  </r>
  <r>
    <s v="CUST4732"/>
    <s v="David"/>
    <s v="Harper"/>
    <x v="770"/>
    <x v="2"/>
    <x v="1"/>
    <x v="7"/>
    <s v="PROD104"/>
    <x v="12"/>
    <x v="1"/>
    <n v="5"/>
    <n v="120"/>
    <n v="600"/>
    <s v="ORD12808"/>
    <x v="770"/>
    <x v="1"/>
    <x v="2"/>
    <n v="1"/>
    <s v="average"/>
    <s v="REV22808"/>
    <d v="2022-12-13T00:00:00"/>
  </r>
  <r>
    <s v="CUST3984"/>
    <s v="Darius"/>
    <s v="Proctor"/>
    <x v="2111"/>
    <x v="0"/>
    <x v="1"/>
    <x v="7"/>
    <s v="PROD110"/>
    <x v="11"/>
    <x v="5"/>
    <n v="3"/>
    <n v="80"/>
    <n v="240"/>
    <s v="ORD12809"/>
    <x v="59"/>
    <x v="3"/>
    <x v="2"/>
    <n v="3"/>
    <s v="very bad"/>
    <s v="REV22809"/>
    <d v="2023-02-25T00:00:00"/>
  </r>
  <r>
    <s v="CUST2284"/>
    <s v="Heather"/>
    <s v="Foster"/>
    <x v="2112"/>
    <x v="1"/>
    <x v="0"/>
    <x v="2"/>
    <s v="PROD107"/>
    <x v="3"/>
    <x v="3"/>
    <n v="1"/>
    <n v="399"/>
    <n v="399"/>
    <s v="ORD12810"/>
    <x v="52"/>
    <x v="1"/>
    <x v="0"/>
    <n v="5"/>
    <s v="good"/>
    <s v="REV22810"/>
    <d v="2023-12-05T00:00:00"/>
  </r>
  <r>
    <s v="CUST1107"/>
    <s v="Tracey"/>
    <s v="Olson"/>
    <x v="650"/>
    <x v="2"/>
    <x v="0"/>
    <x v="4"/>
    <s v="PROD110"/>
    <x v="11"/>
    <x v="5"/>
    <n v="5"/>
    <n v="80"/>
    <n v="400"/>
    <s v="ORD12811"/>
    <x v="759"/>
    <x v="2"/>
    <x v="0"/>
    <n v="5"/>
    <s v="good"/>
    <s v="REV22811"/>
    <d v="2025-02-12T00:00:00"/>
  </r>
  <r>
    <s v="CUST1642"/>
    <s v="Valerie"/>
    <s v="Williams"/>
    <x v="2113"/>
    <x v="1"/>
    <x v="0"/>
    <x v="7"/>
    <s v="PROD107"/>
    <x v="3"/>
    <x v="3"/>
    <n v="1"/>
    <n v="399"/>
    <n v="399"/>
    <s v="ORD12812"/>
    <x v="149"/>
    <x v="4"/>
    <x v="0"/>
    <n v="5"/>
    <s v="bad"/>
    <s v="REV22812"/>
    <d v="2024-05-25T00:00:00"/>
  </r>
  <r>
    <s v="CUST2632"/>
    <s v="Samantha"/>
    <s v="Gonzales"/>
    <x v="2114"/>
    <x v="1"/>
    <x v="0"/>
    <x v="9"/>
    <s v="PROD110"/>
    <x v="11"/>
    <x v="5"/>
    <n v="2"/>
    <n v="80"/>
    <n v="160"/>
    <s v="ORD12813"/>
    <x v="726"/>
    <x v="1"/>
    <x v="1"/>
    <n v="1"/>
    <s v="bad"/>
    <s v="REV22813"/>
    <d v="2023-05-22T00:00:00"/>
  </r>
  <r>
    <s v="CUST2268"/>
    <s v="Caleb"/>
    <s v="Doyle"/>
    <x v="1233"/>
    <x v="0"/>
    <x v="0"/>
    <x v="8"/>
    <s v="PROD107"/>
    <x v="3"/>
    <x v="3"/>
    <n v="5"/>
    <n v="399"/>
    <n v="1995"/>
    <s v="ORD12814"/>
    <x v="98"/>
    <x v="4"/>
    <x v="1"/>
    <n v="5"/>
    <s v="very good"/>
    <s v="REV22814"/>
    <d v="2022-11-10T00:00:00"/>
  </r>
  <r>
    <s v="CUST1357"/>
    <s v="Anthony"/>
    <s v="Padilla"/>
    <x v="1716"/>
    <x v="1"/>
    <x v="1"/>
    <x v="7"/>
    <s v="PROD102"/>
    <x v="6"/>
    <x v="0"/>
    <n v="2"/>
    <n v="199"/>
    <n v="398"/>
    <s v="ORD12815"/>
    <x v="660"/>
    <x v="0"/>
    <x v="0"/>
    <n v="3"/>
    <s v="bad"/>
    <s v="REV22815"/>
    <d v="2023-02-28T00:00:00"/>
  </r>
  <r>
    <s v="CUST4425"/>
    <s v="Sierra"/>
    <s v="Nicholson"/>
    <x v="250"/>
    <x v="0"/>
    <x v="1"/>
    <x v="1"/>
    <s v="PROD100"/>
    <x v="9"/>
    <x v="0"/>
    <n v="5"/>
    <n v="999"/>
    <n v="4995"/>
    <s v="ORD12816"/>
    <x v="516"/>
    <x v="0"/>
    <x v="0"/>
    <n v="3"/>
    <s v="good"/>
    <s v="REV22816"/>
    <d v="2024-11-22T00:00:00"/>
  </r>
  <r>
    <s v="CUST2529"/>
    <s v="Lisa"/>
    <s v="Coleman"/>
    <x v="2115"/>
    <x v="1"/>
    <x v="2"/>
    <x v="5"/>
    <s v="PROD105"/>
    <x v="4"/>
    <x v="1"/>
    <n v="5"/>
    <n v="110"/>
    <n v="550"/>
    <s v="ORD12817"/>
    <x v="807"/>
    <x v="1"/>
    <x v="1"/>
    <n v="2"/>
    <s v="bad"/>
    <s v="REV22817"/>
    <d v="2022-10-09T00:00:00"/>
  </r>
  <r>
    <s v="CUST3766"/>
    <s v="Christopher"/>
    <s v="Solomon"/>
    <x v="246"/>
    <x v="0"/>
    <x v="0"/>
    <x v="3"/>
    <s v="PROD105"/>
    <x v="4"/>
    <x v="1"/>
    <n v="1"/>
    <n v="110"/>
    <n v="110"/>
    <s v="ORD12818"/>
    <x v="74"/>
    <x v="1"/>
    <x v="0"/>
    <n v="2"/>
    <s v="bad"/>
    <s v="REV22818"/>
    <d v="2022-12-05T00:00:00"/>
  </r>
  <r>
    <s v="CUST4005"/>
    <s v="John"/>
    <s v="Herrera"/>
    <x v="1938"/>
    <x v="2"/>
    <x v="0"/>
    <x v="4"/>
    <s v="PROD101"/>
    <x v="13"/>
    <x v="0"/>
    <n v="1"/>
    <n v="899"/>
    <n v="899"/>
    <s v="ORD12819"/>
    <x v="581"/>
    <x v="3"/>
    <x v="0"/>
    <n v="1"/>
    <s v="very good"/>
    <s v="REV22819"/>
    <d v="2024-05-05T00:00:00"/>
  </r>
  <r>
    <s v="CUST1681"/>
    <s v="Haley"/>
    <s v="Martinez"/>
    <x v="1782"/>
    <x v="2"/>
    <x v="2"/>
    <x v="9"/>
    <s v="PROD111"/>
    <x v="2"/>
    <x v="2"/>
    <n v="2"/>
    <n v="59"/>
    <n v="118"/>
    <s v="ORD12820"/>
    <x v="1017"/>
    <x v="0"/>
    <x v="1"/>
    <n v="2"/>
    <s v="good"/>
    <s v="REV22820"/>
    <d v="2023-11-10T00:00:00"/>
  </r>
  <r>
    <s v="CUST3517"/>
    <s v="Derek"/>
    <s v="Higgins"/>
    <x v="2116"/>
    <x v="1"/>
    <x v="1"/>
    <x v="4"/>
    <s v="PROD113"/>
    <x v="7"/>
    <x v="4"/>
    <n v="4"/>
    <n v="149"/>
    <n v="596"/>
    <s v="ORD12821"/>
    <x v="199"/>
    <x v="4"/>
    <x v="1"/>
    <n v="4"/>
    <s v="bad"/>
    <s v="REV22821"/>
    <d v="2023-01-05T00:00:00"/>
  </r>
  <r>
    <s v="CUST5817"/>
    <s v="Reginald"/>
    <s v="Chavez"/>
    <x v="1037"/>
    <x v="2"/>
    <x v="2"/>
    <x v="5"/>
    <s v="PROD107"/>
    <x v="3"/>
    <x v="3"/>
    <n v="2"/>
    <n v="399"/>
    <n v="798"/>
    <s v="ORD12822"/>
    <x v="219"/>
    <x v="1"/>
    <x v="1"/>
    <n v="3"/>
    <s v="good"/>
    <s v="REV22822"/>
    <d v="2023-07-07T00:00:00"/>
  </r>
  <r>
    <s v="CUST2794"/>
    <s v="Emily"/>
    <s v="Hooper"/>
    <x v="1789"/>
    <x v="2"/>
    <x v="1"/>
    <x v="4"/>
    <s v="PROD111"/>
    <x v="2"/>
    <x v="2"/>
    <n v="1"/>
    <n v="59"/>
    <n v="59"/>
    <s v="ORD12823"/>
    <x v="61"/>
    <x v="0"/>
    <x v="0"/>
    <n v="1"/>
    <s v="very bad"/>
    <s v="REV22823"/>
    <d v="2025-05-08T00:00:00"/>
  </r>
  <r>
    <s v="CUST3172"/>
    <s v="Emily"/>
    <s v="Marks"/>
    <x v="294"/>
    <x v="1"/>
    <x v="1"/>
    <x v="7"/>
    <s v="PROD102"/>
    <x v="6"/>
    <x v="0"/>
    <n v="5"/>
    <n v="199"/>
    <n v="995"/>
    <s v="ORD12824"/>
    <x v="233"/>
    <x v="2"/>
    <x v="0"/>
    <n v="5"/>
    <s v="very good"/>
    <s v="REV22824"/>
    <d v="2023-09-06T00:00:00"/>
  </r>
  <r>
    <s v="CUST5366"/>
    <s v="James"/>
    <s v="Lynch"/>
    <x v="427"/>
    <x v="2"/>
    <x v="2"/>
    <x v="5"/>
    <s v="PROD106"/>
    <x v="5"/>
    <x v="3"/>
    <n v="1"/>
    <n v="99"/>
    <n v="99"/>
    <s v="ORD12825"/>
    <x v="96"/>
    <x v="1"/>
    <x v="2"/>
    <n v="5"/>
    <s v="bad"/>
    <s v="REV22825"/>
    <d v="2023-05-23T00:00:00"/>
  </r>
  <r>
    <s v="CUST3238"/>
    <s v="Joshua"/>
    <s v="Hill"/>
    <x v="2117"/>
    <x v="0"/>
    <x v="1"/>
    <x v="3"/>
    <s v="PROD103"/>
    <x v="1"/>
    <x v="1"/>
    <n v="4"/>
    <n v="59"/>
    <n v="236"/>
    <s v="ORD12826"/>
    <x v="393"/>
    <x v="4"/>
    <x v="0"/>
    <n v="4"/>
    <s v="bad"/>
    <s v="REV22826"/>
    <d v="2025-05-07T00:00:00"/>
  </r>
  <r>
    <s v="CUST3984"/>
    <s v="Darius"/>
    <s v="Proctor"/>
    <x v="2111"/>
    <x v="0"/>
    <x v="1"/>
    <x v="7"/>
    <s v="PROD106"/>
    <x v="5"/>
    <x v="3"/>
    <n v="1"/>
    <n v="99"/>
    <n v="99"/>
    <s v="ORD12827"/>
    <x v="1018"/>
    <x v="1"/>
    <x v="2"/>
    <n v="2"/>
    <s v="average"/>
    <s v="REV22827"/>
    <d v="2024-10-24T00:00:00"/>
  </r>
  <r>
    <s v="CUST3051"/>
    <s v="Karina"/>
    <s v="Farley"/>
    <x v="2118"/>
    <x v="1"/>
    <x v="1"/>
    <x v="8"/>
    <s v="PROD100"/>
    <x v="9"/>
    <x v="0"/>
    <n v="5"/>
    <n v="999"/>
    <n v="4995"/>
    <s v="ORD12828"/>
    <x v="752"/>
    <x v="4"/>
    <x v="0"/>
    <n v="1"/>
    <s v="bad"/>
    <s v="REV22828"/>
    <d v="2023-12-05T00:00:00"/>
  </r>
  <r>
    <s v="CUST3696"/>
    <s v="Jeffrey"/>
    <s v="White"/>
    <x v="1724"/>
    <x v="1"/>
    <x v="0"/>
    <x v="2"/>
    <s v="PROD113"/>
    <x v="7"/>
    <x v="4"/>
    <n v="1"/>
    <n v="149"/>
    <n v="149"/>
    <s v="ORD12829"/>
    <x v="402"/>
    <x v="0"/>
    <x v="1"/>
    <n v="1"/>
    <s v="very bad"/>
    <s v="REV22829"/>
    <d v="2022-10-30T00:00:00"/>
  </r>
  <r>
    <s v="CUST2112"/>
    <s v="Bridget"/>
    <s v="Davis"/>
    <x v="1391"/>
    <x v="1"/>
    <x v="0"/>
    <x v="9"/>
    <s v="PROD100"/>
    <x v="9"/>
    <x v="0"/>
    <n v="5"/>
    <n v="999"/>
    <n v="4995"/>
    <s v="ORD12830"/>
    <x v="106"/>
    <x v="4"/>
    <x v="1"/>
    <n v="4"/>
    <s v="bad"/>
    <s v="REV22830"/>
    <d v="2023-01-30T00:00:00"/>
  </r>
  <r>
    <s v="CUST4098"/>
    <s v="Mark"/>
    <s v="Baxter"/>
    <x v="2119"/>
    <x v="2"/>
    <x v="2"/>
    <x v="5"/>
    <s v="PROD106"/>
    <x v="5"/>
    <x v="3"/>
    <n v="5"/>
    <n v="99"/>
    <n v="495"/>
    <s v="ORD12831"/>
    <x v="64"/>
    <x v="0"/>
    <x v="0"/>
    <n v="3"/>
    <s v="very bad"/>
    <s v="REV22831"/>
    <d v="2023-12-13T00:00:00"/>
  </r>
  <r>
    <s v="CUST4245"/>
    <s v="Michael"/>
    <s v="Evans"/>
    <x v="144"/>
    <x v="1"/>
    <x v="0"/>
    <x v="0"/>
    <s v="PROD106"/>
    <x v="5"/>
    <x v="3"/>
    <n v="3"/>
    <n v="99"/>
    <n v="297"/>
    <s v="ORD12832"/>
    <x v="999"/>
    <x v="4"/>
    <x v="1"/>
    <n v="4"/>
    <s v="bad"/>
    <s v="REV22832"/>
    <d v="2024-05-23T00:00:00"/>
  </r>
  <r>
    <s v="CUST1471"/>
    <s v="Brittany"/>
    <s v="Sellers"/>
    <x v="2120"/>
    <x v="0"/>
    <x v="2"/>
    <x v="6"/>
    <s v="PROD108"/>
    <x v="0"/>
    <x v="0"/>
    <n v="5"/>
    <n v="229"/>
    <n v="1145"/>
    <s v="ORD12833"/>
    <x v="802"/>
    <x v="3"/>
    <x v="1"/>
    <n v="3"/>
    <s v="average"/>
    <s v="REV22833"/>
    <d v="2024-02-22T00:00:00"/>
  </r>
  <r>
    <s v="CUST1096"/>
    <s v="Matthew"/>
    <s v="Jones"/>
    <x v="2121"/>
    <x v="1"/>
    <x v="2"/>
    <x v="7"/>
    <s v="PROD101"/>
    <x v="13"/>
    <x v="0"/>
    <n v="3"/>
    <n v="899"/>
    <n v="2697"/>
    <s v="ORD12834"/>
    <x v="376"/>
    <x v="2"/>
    <x v="2"/>
    <n v="4"/>
    <s v="good"/>
    <s v="REV22834"/>
    <d v="2024-05-06T00:00:00"/>
  </r>
  <r>
    <s v="CUST1926"/>
    <s v="Emily"/>
    <s v="Wood"/>
    <x v="1469"/>
    <x v="0"/>
    <x v="0"/>
    <x v="1"/>
    <s v="PROD108"/>
    <x v="0"/>
    <x v="0"/>
    <n v="4"/>
    <n v="229"/>
    <n v="916"/>
    <s v="ORD12835"/>
    <x v="578"/>
    <x v="0"/>
    <x v="0"/>
    <n v="5"/>
    <s v="bad"/>
    <s v="REV22835"/>
    <d v="2023-11-13T00:00:00"/>
  </r>
  <r>
    <s v="CUST5183"/>
    <s v="Aaron"/>
    <s v="Powell"/>
    <x v="371"/>
    <x v="0"/>
    <x v="1"/>
    <x v="7"/>
    <s v="PROD104"/>
    <x v="12"/>
    <x v="1"/>
    <n v="5"/>
    <n v="120"/>
    <n v="600"/>
    <s v="ORD12836"/>
    <x v="1019"/>
    <x v="2"/>
    <x v="0"/>
    <n v="5"/>
    <s v="average"/>
    <s v="REV22836"/>
    <d v="2023-12-08T00:00:00"/>
  </r>
  <r>
    <s v="CUST5542"/>
    <s v="Matthew"/>
    <s v="Goodwin"/>
    <x v="124"/>
    <x v="0"/>
    <x v="2"/>
    <x v="2"/>
    <s v="PROD111"/>
    <x v="2"/>
    <x v="2"/>
    <n v="3"/>
    <n v="59"/>
    <n v="177"/>
    <s v="ORD12837"/>
    <x v="139"/>
    <x v="0"/>
    <x v="1"/>
    <n v="2"/>
    <s v="average"/>
    <s v="REV22837"/>
    <d v="2025-01-18T00:00:00"/>
  </r>
  <r>
    <s v="CUST2163"/>
    <s v="Michelle"/>
    <s v="Martinez"/>
    <x v="2122"/>
    <x v="2"/>
    <x v="2"/>
    <x v="2"/>
    <s v="PROD108"/>
    <x v="0"/>
    <x v="0"/>
    <n v="4"/>
    <n v="229"/>
    <n v="916"/>
    <s v="ORD12838"/>
    <x v="566"/>
    <x v="1"/>
    <x v="2"/>
    <n v="4"/>
    <s v="good"/>
    <s v="REV22838"/>
    <d v="2024-06-26T00:00:00"/>
  </r>
  <r>
    <s v="CUST2053"/>
    <s v="Isaac"/>
    <s v="Garcia"/>
    <x v="1331"/>
    <x v="2"/>
    <x v="1"/>
    <x v="3"/>
    <s v="PROD103"/>
    <x v="1"/>
    <x v="1"/>
    <n v="4"/>
    <n v="59"/>
    <n v="236"/>
    <s v="ORD12839"/>
    <x v="950"/>
    <x v="3"/>
    <x v="1"/>
    <n v="5"/>
    <s v="very good"/>
    <s v="REV22839"/>
    <d v="2023-01-29T00:00:00"/>
  </r>
  <r>
    <s v="CUST5772"/>
    <s v="Matthew"/>
    <s v="Cooper"/>
    <x v="2123"/>
    <x v="1"/>
    <x v="2"/>
    <x v="1"/>
    <s v="PROD112"/>
    <x v="10"/>
    <x v="2"/>
    <n v="2"/>
    <n v="199"/>
    <n v="398"/>
    <s v="ORD12840"/>
    <x v="898"/>
    <x v="2"/>
    <x v="1"/>
    <n v="4"/>
    <s v="very good"/>
    <s v="REV22840"/>
    <d v="2023-04-06T00:00:00"/>
  </r>
  <r>
    <s v="CUST1784"/>
    <s v="William"/>
    <s v="Guerrero"/>
    <x v="2124"/>
    <x v="0"/>
    <x v="0"/>
    <x v="2"/>
    <s v="PROD109"/>
    <x v="8"/>
    <x v="5"/>
    <n v="5"/>
    <n v="129"/>
    <n v="645"/>
    <s v="ORD12841"/>
    <x v="1020"/>
    <x v="1"/>
    <x v="1"/>
    <n v="5"/>
    <s v="bad"/>
    <s v="REV22841"/>
    <d v="2024-03-22T00:00:00"/>
  </r>
  <r>
    <s v="CUST5652"/>
    <s v="Jimmy"/>
    <s v="Wallace"/>
    <x v="175"/>
    <x v="1"/>
    <x v="0"/>
    <x v="9"/>
    <s v="PROD100"/>
    <x v="9"/>
    <x v="0"/>
    <n v="4"/>
    <n v="999"/>
    <n v="3996"/>
    <s v="ORD12842"/>
    <x v="653"/>
    <x v="2"/>
    <x v="2"/>
    <n v="5"/>
    <s v="very bad"/>
    <s v="REV22842"/>
    <d v="2025-05-03T00:00:00"/>
  </r>
  <r>
    <s v="CUST3815"/>
    <s v="Brian"/>
    <s v="Coleman"/>
    <x v="2125"/>
    <x v="2"/>
    <x v="0"/>
    <x v="1"/>
    <s v="PROD110"/>
    <x v="11"/>
    <x v="5"/>
    <n v="2"/>
    <n v="80"/>
    <n v="160"/>
    <s v="ORD12843"/>
    <x v="24"/>
    <x v="0"/>
    <x v="2"/>
    <n v="2"/>
    <s v="average"/>
    <s v="REV22843"/>
    <d v="2024-09-06T00:00:00"/>
  </r>
  <r>
    <s v="CUST3932"/>
    <s v="Amanda"/>
    <s v="Cardenas"/>
    <x v="2126"/>
    <x v="0"/>
    <x v="1"/>
    <x v="7"/>
    <s v="PROD101"/>
    <x v="13"/>
    <x v="0"/>
    <n v="3"/>
    <n v="899"/>
    <n v="2697"/>
    <s v="ORD12844"/>
    <x v="266"/>
    <x v="1"/>
    <x v="0"/>
    <n v="3"/>
    <s v="bad"/>
    <s v="REV22844"/>
    <d v="2023-12-26T00:00:00"/>
  </r>
  <r>
    <s v="CUST4964"/>
    <s v="Patricia"/>
    <s v="Johnson"/>
    <x v="139"/>
    <x v="1"/>
    <x v="1"/>
    <x v="9"/>
    <s v="PROD100"/>
    <x v="9"/>
    <x v="0"/>
    <n v="1"/>
    <n v="999"/>
    <n v="999"/>
    <s v="ORD12845"/>
    <x v="124"/>
    <x v="0"/>
    <x v="0"/>
    <n v="3"/>
    <s v="very bad"/>
    <s v="REV22845"/>
    <d v="2024-07-16T00:00:00"/>
  </r>
  <r>
    <s v="CUST3751"/>
    <s v="Michael"/>
    <s v="Smith"/>
    <x v="89"/>
    <x v="2"/>
    <x v="2"/>
    <x v="6"/>
    <s v="PROD114"/>
    <x v="14"/>
    <x v="4"/>
    <n v="3"/>
    <n v="25"/>
    <n v="75"/>
    <s v="ORD12846"/>
    <x v="446"/>
    <x v="1"/>
    <x v="0"/>
    <n v="3"/>
    <s v="very bad"/>
    <s v="REV22846"/>
    <d v="2023-04-16T00:00:00"/>
  </r>
  <r>
    <s v="CUST5345"/>
    <s v="Jill"/>
    <s v="Thompson"/>
    <x v="2127"/>
    <x v="2"/>
    <x v="0"/>
    <x v="6"/>
    <s v="PROD113"/>
    <x v="7"/>
    <x v="4"/>
    <n v="4"/>
    <n v="149"/>
    <n v="596"/>
    <s v="ORD12847"/>
    <x v="188"/>
    <x v="0"/>
    <x v="0"/>
    <n v="1"/>
    <s v="very good"/>
    <s v="REV22847"/>
    <d v="2025-01-01T00:00:00"/>
  </r>
  <r>
    <s v="CUST4130"/>
    <s v="Gloria"/>
    <s v="Bush"/>
    <x v="1115"/>
    <x v="1"/>
    <x v="1"/>
    <x v="8"/>
    <s v="PROD110"/>
    <x v="11"/>
    <x v="5"/>
    <n v="4"/>
    <n v="80"/>
    <n v="320"/>
    <s v="ORD12848"/>
    <x v="221"/>
    <x v="1"/>
    <x v="2"/>
    <n v="4"/>
    <s v="average"/>
    <s v="REV22848"/>
    <d v="2023-11-23T00:00:00"/>
  </r>
  <r>
    <s v="CUST2270"/>
    <s v="Diana"/>
    <s v="Hooper"/>
    <x v="2128"/>
    <x v="1"/>
    <x v="2"/>
    <x v="5"/>
    <s v="PROD112"/>
    <x v="10"/>
    <x v="2"/>
    <n v="4"/>
    <n v="199"/>
    <n v="796"/>
    <s v="ORD12849"/>
    <x v="887"/>
    <x v="2"/>
    <x v="2"/>
    <n v="3"/>
    <s v="very good"/>
    <s v="REV22849"/>
    <d v="2024-03-20T00:00:00"/>
  </r>
  <r>
    <s v="CUST1253"/>
    <s v="Donna"/>
    <s v="Chavez"/>
    <x v="2129"/>
    <x v="0"/>
    <x v="1"/>
    <x v="5"/>
    <s v="PROD106"/>
    <x v="5"/>
    <x v="3"/>
    <n v="1"/>
    <n v="99"/>
    <n v="99"/>
    <s v="ORD12850"/>
    <x v="985"/>
    <x v="3"/>
    <x v="2"/>
    <n v="3"/>
    <s v="average"/>
    <s v="REV22850"/>
    <d v="2024-04-10T00:00:00"/>
  </r>
  <r>
    <s v="CUST4660"/>
    <s v="Teresa"/>
    <s v="Gonzalez"/>
    <x v="2130"/>
    <x v="2"/>
    <x v="0"/>
    <x v="2"/>
    <s v="PROD114"/>
    <x v="14"/>
    <x v="4"/>
    <n v="1"/>
    <n v="25"/>
    <n v="25"/>
    <s v="ORD12851"/>
    <x v="499"/>
    <x v="3"/>
    <x v="2"/>
    <n v="3"/>
    <s v="very good"/>
    <s v="REV22851"/>
    <d v="2024-11-24T00:00:00"/>
  </r>
  <r>
    <s v="CUST1972"/>
    <s v="Kathleen"/>
    <s v="Simmons"/>
    <x v="1504"/>
    <x v="2"/>
    <x v="2"/>
    <x v="4"/>
    <s v="PROD110"/>
    <x v="11"/>
    <x v="5"/>
    <n v="2"/>
    <n v="80"/>
    <n v="160"/>
    <s v="ORD12852"/>
    <x v="1021"/>
    <x v="1"/>
    <x v="2"/>
    <n v="2"/>
    <s v="good"/>
    <s v="REV22852"/>
    <d v="2025-04-19T00:00:00"/>
  </r>
  <r>
    <s v="CUST2501"/>
    <s v="Richard"/>
    <s v="Vang"/>
    <x v="1967"/>
    <x v="0"/>
    <x v="2"/>
    <x v="5"/>
    <s v="PROD109"/>
    <x v="8"/>
    <x v="5"/>
    <n v="1"/>
    <n v="129"/>
    <n v="129"/>
    <s v="ORD12853"/>
    <x v="298"/>
    <x v="3"/>
    <x v="2"/>
    <n v="3"/>
    <s v="bad"/>
    <s v="REV22853"/>
    <d v="2023-03-22T00:00:00"/>
  </r>
  <r>
    <s v="CUST5400"/>
    <s v="Alexander"/>
    <s v="Morales"/>
    <x v="2131"/>
    <x v="0"/>
    <x v="0"/>
    <x v="0"/>
    <s v="PROD112"/>
    <x v="10"/>
    <x v="2"/>
    <n v="4"/>
    <n v="199"/>
    <n v="796"/>
    <s v="ORD12854"/>
    <x v="549"/>
    <x v="1"/>
    <x v="2"/>
    <n v="2"/>
    <s v="good"/>
    <s v="REV22854"/>
    <d v="2025-04-16T00:00:00"/>
  </r>
  <r>
    <s v="CUST1520"/>
    <s v="Holly"/>
    <s v="Chen"/>
    <x v="2132"/>
    <x v="2"/>
    <x v="2"/>
    <x v="6"/>
    <s v="PROD114"/>
    <x v="14"/>
    <x v="4"/>
    <n v="5"/>
    <n v="25"/>
    <n v="125"/>
    <s v="ORD12855"/>
    <x v="688"/>
    <x v="1"/>
    <x v="1"/>
    <n v="1"/>
    <s v="very bad"/>
    <s v="REV22855"/>
    <d v="2022-09-06T00:00:00"/>
  </r>
  <r>
    <s v="CUST1201"/>
    <s v="Emily"/>
    <s v="Stephens"/>
    <x v="2133"/>
    <x v="0"/>
    <x v="2"/>
    <x v="6"/>
    <s v="PROD100"/>
    <x v="9"/>
    <x v="0"/>
    <n v="2"/>
    <n v="999"/>
    <n v="1998"/>
    <s v="ORD12856"/>
    <x v="444"/>
    <x v="3"/>
    <x v="1"/>
    <n v="4"/>
    <s v="average"/>
    <s v="REV22856"/>
    <d v="2024-04-08T00:00:00"/>
  </r>
  <r>
    <s v="CUST4467"/>
    <s v="Jennifer"/>
    <s v="Williams"/>
    <x v="1144"/>
    <x v="1"/>
    <x v="1"/>
    <x v="6"/>
    <s v="PROD102"/>
    <x v="6"/>
    <x v="0"/>
    <n v="4"/>
    <n v="199"/>
    <n v="796"/>
    <s v="ORD12857"/>
    <x v="908"/>
    <x v="1"/>
    <x v="1"/>
    <n v="1"/>
    <s v="bad"/>
    <s v="REV22857"/>
    <d v="2025-08-23T00:00:00"/>
  </r>
  <r>
    <s v="CUST5173"/>
    <s v="Taylor"/>
    <s v="Castillo"/>
    <x v="2066"/>
    <x v="2"/>
    <x v="2"/>
    <x v="4"/>
    <s v="PROD114"/>
    <x v="14"/>
    <x v="4"/>
    <n v="4"/>
    <n v="25"/>
    <n v="100"/>
    <s v="ORD12858"/>
    <x v="643"/>
    <x v="0"/>
    <x v="0"/>
    <n v="1"/>
    <s v="very bad"/>
    <s v="REV22858"/>
    <d v="2023-08-01T00:00:00"/>
  </r>
  <r>
    <s v="CUST2794"/>
    <s v="Emily"/>
    <s v="Hooper"/>
    <x v="1789"/>
    <x v="2"/>
    <x v="1"/>
    <x v="4"/>
    <s v="PROD101"/>
    <x v="13"/>
    <x v="0"/>
    <n v="5"/>
    <n v="899"/>
    <n v="4495"/>
    <s v="ORD12859"/>
    <x v="256"/>
    <x v="3"/>
    <x v="1"/>
    <n v="2"/>
    <s v="very good"/>
    <s v="REV22859"/>
    <d v="2023-10-19T00:00:00"/>
  </r>
  <r>
    <s v="CUST2866"/>
    <s v="Travis"/>
    <s v="Perez"/>
    <x v="2134"/>
    <x v="1"/>
    <x v="2"/>
    <x v="1"/>
    <s v="PROD112"/>
    <x v="10"/>
    <x v="2"/>
    <n v="2"/>
    <n v="199"/>
    <n v="398"/>
    <s v="ORD12860"/>
    <x v="970"/>
    <x v="0"/>
    <x v="2"/>
    <n v="5"/>
    <s v="very bad"/>
    <s v="REV22860"/>
    <d v="2023-12-19T00:00:00"/>
  </r>
  <r>
    <s v="CUST5884"/>
    <s v="Scott"/>
    <s v="Knight"/>
    <x v="2135"/>
    <x v="0"/>
    <x v="1"/>
    <x v="3"/>
    <s v="PROD102"/>
    <x v="6"/>
    <x v="0"/>
    <n v="3"/>
    <n v="199"/>
    <n v="597"/>
    <s v="ORD12861"/>
    <x v="567"/>
    <x v="0"/>
    <x v="1"/>
    <n v="3"/>
    <s v="good"/>
    <s v="REV22861"/>
    <d v="2023-12-06T00:00:00"/>
  </r>
  <r>
    <s v="CUST4639"/>
    <s v="James"/>
    <s v="Bennett"/>
    <x v="2136"/>
    <x v="1"/>
    <x v="2"/>
    <x v="8"/>
    <s v="PROD103"/>
    <x v="1"/>
    <x v="1"/>
    <n v="5"/>
    <n v="59"/>
    <n v="295"/>
    <s v="ORD12862"/>
    <x v="391"/>
    <x v="0"/>
    <x v="1"/>
    <n v="2"/>
    <s v="very bad"/>
    <s v="REV22862"/>
    <d v="2025-02-28T00:00:00"/>
  </r>
  <r>
    <s v="CUST5468"/>
    <s v="Alicia"/>
    <s v="Bush"/>
    <x v="2137"/>
    <x v="2"/>
    <x v="0"/>
    <x v="2"/>
    <s v="PROD111"/>
    <x v="2"/>
    <x v="2"/>
    <n v="3"/>
    <n v="59"/>
    <n v="177"/>
    <s v="ORD12863"/>
    <x v="868"/>
    <x v="1"/>
    <x v="1"/>
    <n v="1"/>
    <s v="bad"/>
    <s v="REV22863"/>
    <d v="2023-06-19T00:00:00"/>
  </r>
  <r>
    <s v="CUST1658"/>
    <s v="Jill"/>
    <s v="Harris"/>
    <x v="2138"/>
    <x v="2"/>
    <x v="0"/>
    <x v="8"/>
    <s v="PROD104"/>
    <x v="12"/>
    <x v="1"/>
    <n v="3"/>
    <n v="120"/>
    <n v="360"/>
    <s v="ORD12864"/>
    <x v="331"/>
    <x v="1"/>
    <x v="0"/>
    <n v="5"/>
    <s v="very good"/>
    <s v="REV22864"/>
    <d v="2025-06-30T00:00:00"/>
  </r>
  <r>
    <s v="CUST1860"/>
    <s v="Kevin"/>
    <s v="Morgan"/>
    <x v="2139"/>
    <x v="0"/>
    <x v="2"/>
    <x v="5"/>
    <s v="PROD101"/>
    <x v="13"/>
    <x v="0"/>
    <n v="3"/>
    <n v="899"/>
    <n v="2697"/>
    <s v="ORD12865"/>
    <x v="197"/>
    <x v="2"/>
    <x v="2"/>
    <n v="2"/>
    <s v="very good"/>
    <s v="REV22865"/>
    <d v="2024-09-29T00:00:00"/>
  </r>
  <r>
    <s v="CUST5263"/>
    <s v="Anthony"/>
    <s v="Sandoval"/>
    <x v="2140"/>
    <x v="1"/>
    <x v="0"/>
    <x v="5"/>
    <s v="PROD108"/>
    <x v="0"/>
    <x v="0"/>
    <n v="5"/>
    <n v="229"/>
    <n v="1145"/>
    <s v="ORD12866"/>
    <x v="88"/>
    <x v="3"/>
    <x v="2"/>
    <n v="2"/>
    <s v="bad"/>
    <s v="REV22866"/>
    <d v="2024-12-02T00:00:00"/>
  </r>
  <r>
    <s v="CUST3621"/>
    <s v="Marvin"/>
    <s v="Malone"/>
    <x v="1737"/>
    <x v="0"/>
    <x v="2"/>
    <x v="5"/>
    <s v="PROD108"/>
    <x v="0"/>
    <x v="0"/>
    <n v="5"/>
    <n v="229"/>
    <n v="1145"/>
    <s v="ORD12867"/>
    <x v="289"/>
    <x v="4"/>
    <x v="0"/>
    <n v="1"/>
    <s v="very good"/>
    <s v="REV22867"/>
    <d v="2025-04-17T00:00:00"/>
  </r>
  <r>
    <s v="CUST4169"/>
    <s v="Donald"/>
    <s v="Kelly"/>
    <x v="1247"/>
    <x v="1"/>
    <x v="0"/>
    <x v="2"/>
    <s v="PROD100"/>
    <x v="9"/>
    <x v="0"/>
    <n v="2"/>
    <n v="999"/>
    <n v="1998"/>
    <s v="ORD12868"/>
    <x v="662"/>
    <x v="4"/>
    <x v="2"/>
    <n v="5"/>
    <s v="good"/>
    <s v="REV22868"/>
    <d v="2025-05-25T00:00:00"/>
  </r>
  <r>
    <s v="CUST1139"/>
    <s v="Ernest"/>
    <s v="Carlson"/>
    <x v="319"/>
    <x v="1"/>
    <x v="1"/>
    <x v="5"/>
    <s v="PROD112"/>
    <x v="10"/>
    <x v="2"/>
    <n v="4"/>
    <n v="199"/>
    <n v="796"/>
    <s v="ORD12869"/>
    <x v="294"/>
    <x v="2"/>
    <x v="2"/>
    <n v="1"/>
    <s v="average"/>
    <s v="REV22869"/>
    <d v="2024-12-26T00:00:00"/>
  </r>
  <r>
    <s v="CUST3798"/>
    <s v="Parker"/>
    <s v="Ramirez"/>
    <x v="1318"/>
    <x v="2"/>
    <x v="2"/>
    <x v="5"/>
    <s v="PROD112"/>
    <x v="10"/>
    <x v="2"/>
    <n v="5"/>
    <n v="199"/>
    <n v="995"/>
    <s v="ORD12870"/>
    <x v="1022"/>
    <x v="3"/>
    <x v="1"/>
    <n v="2"/>
    <s v="very good"/>
    <s v="REV22870"/>
    <d v="2024-07-24T00:00:00"/>
  </r>
  <r>
    <s v="CUST2854"/>
    <s v="Michelle"/>
    <s v="Collins"/>
    <x v="322"/>
    <x v="2"/>
    <x v="2"/>
    <x v="0"/>
    <s v="PROD109"/>
    <x v="8"/>
    <x v="5"/>
    <n v="5"/>
    <n v="129"/>
    <n v="645"/>
    <s v="ORD12871"/>
    <x v="294"/>
    <x v="2"/>
    <x v="1"/>
    <n v="1"/>
    <s v="very good"/>
    <s v="REV22871"/>
    <d v="2022-11-18T00:00:00"/>
  </r>
  <r>
    <s v="CUST4307"/>
    <s v="Denise"/>
    <s v="Mcmillan"/>
    <x v="2141"/>
    <x v="0"/>
    <x v="1"/>
    <x v="6"/>
    <s v="PROD103"/>
    <x v="1"/>
    <x v="1"/>
    <n v="3"/>
    <n v="59"/>
    <n v="177"/>
    <s v="ORD12872"/>
    <x v="984"/>
    <x v="3"/>
    <x v="0"/>
    <n v="4"/>
    <s v="average"/>
    <s v="REV22872"/>
    <d v="2023-10-12T00:00:00"/>
  </r>
  <r>
    <s v="CUST5502"/>
    <s v="Steven"/>
    <s v="Morris"/>
    <x v="2142"/>
    <x v="2"/>
    <x v="0"/>
    <x v="3"/>
    <s v="PROD101"/>
    <x v="13"/>
    <x v="0"/>
    <n v="4"/>
    <n v="899"/>
    <n v="3596"/>
    <s v="ORD12873"/>
    <x v="674"/>
    <x v="3"/>
    <x v="1"/>
    <n v="1"/>
    <s v="average"/>
    <s v="REV22873"/>
    <d v="2022-11-17T00:00:00"/>
  </r>
  <r>
    <s v="CUST4593"/>
    <s v="Christopher"/>
    <s v="Rivera"/>
    <x v="2143"/>
    <x v="1"/>
    <x v="2"/>
    <x v="5"/>
    <s v="PROD102"/>
    <x v="6"/>
    <x v="0"/>
    <n v="2"/>
    <n v="199"/>
    <n v="398"/>
    <s v="ORD12874"/>
    <x v="234"/>
    <x v="3"/>
    <x v="2"/>
    <n v="5"/>
    <s v="good"/>
    <s v="REV22874"/>
    <d v="2024-12-23T00:00:00"/>
  </r>
  <r>
    <s v="CUST1920"/>
    <s v="Alex"/>
    <s v="Murphy"/>
    <x v="2144"/>
    <x v="1"/>
    <x v="2"/>
    <x v="8"/>
    <s v="PROD105"/>
    <x v="4"/>
    <x v="1"/>
    <n v="4"/>
    <n v="110"/>
    <n v="440"/>
    <s v="ORD12875"/>
    <x v="792"/>
    <x v="2"/>
    <x v="1"/>
    <n v="4"/>
    <s v="average"/>
    <s v="REV22875"/>
    <d v="2025-08-22T00:00:00"/>
  </r>
  <r>
    <s v="CUST5500"/>
    <s v="Paula"/>
    <s v="Meza"/>
    <x v="618"/>
    <x v="0"/>
    <x v="0"/>
    <x v="7"/>
    <s v="PROD102"/>
    <x v="6"/>
    <x v="0"/>
    <n v="3"/>
    <n v="199"/>
    <n v="597"/>
    <s v="ORD12876"/>
    <x v="801"/>
    <x v="1"/>
    <x v="0"/>
    <n v="2"/>
    <s v="very good"/>
    <s v="REV22876"/>
    <d v="2022-09-19T00:00:00"/>
  </r>
  <r>
    <s v="CUST5066"/>
    <s v="Michelle"/>
    <s v="Dominguez"/>
    <x v="1377"/>
    <x v="2"/>
    <x v="2"/>
    <x v="9"/>
    <s v="PROD102"/>
    <x v="6"/>
    <x v="0"/>
    <n v="3"/>
    <n v="199"/>
    <n v="597"/>
    <s v="ORD12877"/>
    <x v="433"/>
    <x v="3"/>
    <x v="0"/>
    <n v="3"/>
    <s v="bad"/>
    <s v="REV22877"/>
    <d v="2024-05-05T00:00:00"/>
  </r>
  <r>
    <s v="CUST2310"/>
    <s v="Aaron"/>
    <s v="Barrera"/>
    <x v="659"/>
    <x v="1"/>
    <x v="1"/>
    <x v="9"/>
    <s v="PROD107"/>
    <x v="3"/>
    <x v="3"/>
    <n v="2"/>
    <n v="399"/>
    <n v="798"/>
    <s v="ORD12878"/>
    <x v="125"/>
    <x v="4"/>
    <x v="1"/>
    <n v="2"/>
    <s v="average"/>
    <s v="REV22878"/>
    <d v="2023-09-27T00:00:00"/>
  </r>
  <r>
    <s v="CUST3415"/>
    <s v="Nicholas"/>
    <s v="Walker"/>
    <x v="2145"/>
    <x v="0"/>
    <x v="0"/>
    <x v="3"/>
    <s v="PROD111"/>
    <x v="2"/>
    <x v="2"/>
    <n v="1"/>
    <n v="59"/>
    <n v="59"/>
    <s v="ORD12879"/>
    <x v="800"/>
    <x v="3"/>
    <x v="2"/>
    <n v="1"/>
    <s v="average"/>
    <s v="REV22879"/>
    <d v="2023-05-27T00:00:00"/>
  </r>
  <r>
    <s v="CUST4554"/>
    <s v="Linda"/>
    <s v="Baldwin"/>
    <x v="2146"/>
    <x v="2"/>
    <x v="2"/>
    <x v="0"/>
    <s v="PROD109"/>
    <x v="8"/>
    <x v="5"/>
    <n v="4"/>
    <n v="129"/>
    <n v="516"/>
    <s v="ORD12880"/>
    <x v="492"/>
    <x v="2"/>
    <x v="2"/>
    <n v="4"/>
    <s v="average"/>
    <s v="REV22880"/>
    <d v="2024-03-22T00:00:00"/>
  </r>
  <r>
    <s v="CUST4001"/>
    <s v="Brett"/>
    <s v="Smith"/>
    <x v="2147"/>
    <x v="2"/>
    <x v="0"/>
    <x v="0"/>
    <s v="PROD106"/>
    <x v="5"/>
    <x v="3"/>
    <n v="1"/>
    <n v="99"/>
    <n v="99"/>
    <s v="ORD12881"/>
    <x v="63"/>
    <x v="0"/>
    <x v="2"/>
    <n v="5"/>
    <s v="very bad"/>
    <s v="REV22881"/>
    <d v="2023-10-13T00:00:00"/>
  </r>
  <r>
    <s v="CUST1898"/>
    <s v="Anne"/>
    <s v="Thompson"/>
    <x v="1672"/>
    <x v="2"/>
    <x v="0"/>
    <x v="1"/>
    <s v="PROD107"/>
    <x v="3"/>
    <x v="3"/>
    <n v="1"/>
    <n v="399"/>
    <n v="399"/>
    <s v="ORD12882"/>
    <x v="406"/>
    <x v="4"/>
    <x v="0"/>
    <n v="5"/>
    <s v="good"/>
    <s v="REV22882"/>
    <d v="2022-10-02T00:00:00"/>
  </r>
  <r>
    <s v="CUST1787"/>
    <s v="Stephanie"/>
    <s v="Hall"/>
    <x v="1883"/>
    <x v="1"/>
    <x v="1"/>
    <x v="8"/>
    <s v="PROD105"/>
    <x v="4"/>
    <x v="1"/>
    <n v="4"/>
    <n v="110"/>
    <n v="440"/>
    <s v="ORD12883"/>
    <x v="722"/>
    <x v="3"/>
    <x v="2"/>
    <n v="5"/>
    <s v="bad"/>
    <s v="REV22883"/>
    <d v="2025-01-13T00:00:00"/>
  </r>
  <r>
    <s v="CUST3927"/>
    <s v="Larry"/>
    <s v="Jones"/>
    <x v="2148"/>
    <x v="2"/>
    <x v="2"/>
    <x v="7"/>
    <s v="PROD107"/>
    <x v="3"/>
    <x v="3"/>
    <n v="1"/>
    <n v="399"/>
    <n v="399"/>
    <s v="ORD12884"/>
    <x v="418"/>
    <x v="4"/>
    <x v="2"/>
    <n v="5"/>
    <s v="bad"/>
    <s v="REV22884"/>
    <d v="2024-08-26T00:00:00"/>
  </r>
  <r>
    <s v="CUST2390"/>
    <s v="Jamie"/>
    <s v="Smith"/>
    <x v="819"/>
    <x v="0"/>
    <x v="0"/>
    <x v="1"/>
    <s v="PROD113"/>
    <x v="7"/>
    <x v="4"/>
    <n v="2"/>
    <n v="149"/>
    <n v="298"/>
    <s v="ORD12885"/>
    <x v="208"/>
    <x v="0"/>
    <x v="2"/>
    <n v="1"/>
    <s v="very good"/>
    <s v="REV22885"/>
    <d v="2023-05-03T00:00:00"/>
  </r>
  <r>
    <s v="CUST4018"/>
    <s v="George"/>
    <s v="Matthews"/>
    <x v="2149"/>
    <x v="0"/>
    <x v="2"/>
    <x v="6"/>
    <s v="PROD107"/>
    <x v="3"/>
    <x v="3"/>
    <n v="1"/>
    <n v="399"/>
    <n v="399"/>
    <s v="ORD12886"/>
    <x v="524"/>
    <x v="4"/>
    <x v="2"/>
    <n v="4"/>
    <s v="very bad"/>
    <s v="REV22886"/>
    <d v="2025-05-06T00:00:00"/>
  </r>
  <r>
    <s v="CUST4646"/>
    <s v="Brian"/>
    <s v="Williams"/>
    <x v="554"/>
    <x v="2"/>
    <x v="1"/>
    <x v="6"/>
    <s v="PROD109"/>
    <x v="8"/>
    <x v="5"/>
    <n v="1"/>
    <n v="129"/>
    <n v="129"/>
    <s v="ORD12887"/>
    <x v="620"/>
    <x v="4"/>
    <x v="1"/>
    <n v="1"/>
    <s v="bad"/>
    <s v="REV22887"/>
    <d v="2023-12-30T00:00:00"/>
  </r>
  <r>
    <s v="CUST2973"/>
    <s v="Tyler"/>
    <s v="Hamilton"/>
    <x v="2150"/>
    <x v="0"/>
    <x v="2"/>
    <x v="6"/>
    <s v="PROD101"/>
    <x v="13"/>
    <x v="0"/>
    <n v="4"/>
    <n v="899"/>
    <n v="3596"/>
    <s v="ORD12888"/>
    <x v="114"/>
    <x v="4"/>
    <x v="1"/>
    <n v="5"/>
    <s v="average"/>
    <s v="REV22888"/>
    <d v="2025-04-25T00:00:00"/>
  </r>
  <r>
    <s v="CUST1575"/>
    <s v="Lisa"/>
    <s v="Barton"/>
    <x v="1340"/>
    <x v="1"/>
    <x v="2"/>
    <x v="1"/>
    <s v="PROD102"/>
    <x v="6"/>
    <x v="0"/>
    <n v="2"/>
    <n v="199"/>
    <n v="398"/>
    <s v="ORD12889"/>
    <x v="305"/>
    <x v="2"/>
    <x v="2"/>
    <n v="4"/>
    <s v="very good"/>
    <s v="REV22889"/>
    <d v="2025-01-29T00:00:00"/>
  </r>
  <r>
    <s v="CUST4538"/>
    <s v="Travis"/>
    <s v="Valdez"/>
    <x v="2151"/>
    <x v="2"/>
    <x v="2"/>
    <x v="6"/>
    <s v="PROD107"/>
    <x v="3"/>
    <x v="3"/>
    <n v="5"/>
    <n v="399"/>
    <n v="1995"/>
    <s v="ORD12890"/>
    <x v="5"/>
    <x v="2"/>
    <x v="0"/>
    <n v="1"/>
    <s v="good"/>
    <s v="REV22890"/>
    <d v="2024-07-06T00:00:00"/>
  </r>
  <r>
    <s v="CUST2781"/>
    <s v="Natalie"/>
    <s v="Vasquez"/>
    <x v="2152"/>
    <x v="2"/>
    <x v="2"/>
    <x v="5"/>
    <s v="PROD114"/>
    <x v="14"/>
    <x v="4"/>
    <n v="5"/>
    <n v="25"/>
    <n v="125"/>
    <s v="ORD12891"/>
    <x v="534"/>
    <x v="4"/>
    <x v="2"/>
    <n v="4"/>
    <s v="very good"/>
    <s v="REV22891"/>
    <d v="2024-11-22T00:00:00"/>
  </r>
  <r>
    <s v="CUST4756"/>
    <s v="Dawn"/>
    <s v="Martin"/>
    <x v="2153"/>
    <x v="2"/>
    <x v="0"/>
    <x v="6"/>
    <s v="PROD101"/>
    <x v="13"/>
    <x v="0"/>
    <n v="5"/>
    <n v="899"/>
    <n v="4495"/>
    <s v="ORD12892"/>
    <x v="399"/>
    <x v="3"/>
    <x v="1"/>
    <n v="3"/>
    <s v="bad"/>
    <s v="REV22892"/>
    <d v="2024-12-08T00:00:00"/>
  </r>
  <r>
    <s v="CUST2107"/>
    <s v="Paige"/>
    <s v="Costa"/>
    <x v="2154"/>
    <x v="0"/>
    <x v="0"/>
    <x v="0"/>
    <s v="PROD112"/>
    <x v="10"/>
    <x v="2"/>
    <n v="4"/>
    <n v="199"/>
    <n v="796"/>
    <s v="ORD12893"/>
    <x v="145"/>
    <x v="0"/>
    <x v="2"/>
    <n v="5"/>
    <s v="good"/>
    <s v="REV22893"/>
    <d v="2024-05-09T00:00:00"/>
  </r>
  <r>
    <s v="CUST3442"/>
    <s v="Brad"/>
    <s v="Hooper"/>
    <x v="1007"/>
    <x v="0"/>
    <x v="2"/>
    <x v="3"/>
    <s v="PROD103"/>
    <x v="1"/>
    <x v="1"/>
    <n v="5"/>
    <n v="59"/>
    <n v="295"/>
    <s v="ORD12894"/>
    <x v="1023"/>
    <x v="0"/>
    <x v="1"/>
    <n v="4"/>
    <s v="bad"/>
    <s v="REV22894"/>
    <d v="2023-11-17T00:00:00"/>
  </r>
  <r>
    <s v="CUST4076"/>
    <s v="Laura"/>
    <s v="Rocha"/>
    <x v="128"/>
    <x v="1"/>
    <x v="2"/>
    <x v="3"/>
    <s v="PROD113"/>
    <x v="7"/>
    <x v="4"/>
    <n v="5"/>
    <n v="149"/>
    <n v="745"/>
    <s v="ORD12895"/>
    <x v="1024"/>
    <x v="2"/>
    <x v="2"/>
    <n v="1"/>
    <s v="good"/>
    <s v="REV22895"/>
    <d v="2023-07-30T00:00:00"/>
  </r>
  <r>
    <s v="CUST1716"/>
    <s v="Sabrina"/>
    <s v="Scott"/>
    <x v="149"/>
    <x v="1"/>
    <x v="0"/>
    <x v="1"/>
    <s v="PROD108"/>
    <x v="0"/>
    <x v="0"/>
    <n v="3"/>
    <n v="229"/>
    <n v="687"/>
    <s v="ORD12896"/>
    <x v="125"/>
    <x v="0"/>
    <x v="0"/>
    <n v="3"/>
    <s v="very good"/>
    <s v="REV22896"/>
    <d v="2025-04-30T00:00:00"/>
  </r>
  <r>
    <s v="CUST2857"/>
    <s v="Michael"/>
    <s v="Nguyen"/>
    <x v="2155"/>
    <x v="0"/>
    <x v="2"/>
    <x v="3"/>
    <s v="PROD106"/>
    <x v="5"/>
    <x v="3"/>
    <n v="3"/>
    <n v="99"/>
    <n v="297"/>
    <s v="ORD12897"/>
    <x v="259"/>
    <x v="4"/>
    <x v="1"/>
    <n v="3"/>
    <s v="very bad"/>
    <s v="REV22897"/>
    <d v="2023-07-07T00:00:00"/>
  </r>
  <r>
    <s v="CUST4366"/>
    <s v="Jack"/>
    <s v="Clayton"/>
    <x v="1987"/>
    <x v="1"/>
    <x v="2"/>
    <x v="4"/>
    <s v="PROD102"/>
    <x v="6"/>
    <x v="0"/>
    <n v="4"/>
    <n v="199"/>
    <n v="796"/>
    <s v="ORD12898"/>
    <x v="164"/>
    <x v="1"/>
    <x v="2"/>
    <n v="4"/>
    <s v="very good"/>
    <s v="REV22898"/>
    <d v="2022-11-30T00:00:00"/>
  </r>
  <r>
    <s v="CUST5856"/>
    <s v="Brandon"/>
    <s v="Bowen"/>
    <x v="847"/>
    <x v="1"/>
    <x v="1"/>
    <x v="5"/>
    <s v="PROD104"/>
    <x v="12"/>
    <x v="1"/>
    <n v="1"/>
    <n v="120"/>
    <n v="120"/>
    <s v="ORD12899"/>
    <x v="920"/>
    <x v="2"/>
    <x v="2"/>
    <n v="4"/>
    <s v="very good"/>
    <s v="REV22899"/>
    <d v="2023-08-15T00:00:00"/>
  </r>
  <r>
    <s v="CUST2965"/>
    <s v="Felicia"/>
    <s v="Henry"/>
    <x v="1600"/>
    <x v="2"/>
    <x v="0"/>
    <x v="7"/>
    <s v="PROD111"/>
    <x v="2"/>
    <x v="2"/>
    <n v="1"/>
    <n v="59"/>
    <n v="59"/>
    <s v="ORD12900"/>
    <x v="720"/>
    <x v="0"/>
    <x v="0"/>
    <n v="3"/>
    <s v="very good"/>
    <s v="REV22900"/>
    <d v="2023-06-02T00:00:00"/>
  </r>
  <r>
    <s v="CUST3800"/>
    <s v="Bryan"/>
    <s v="Allison"/>
    <x v="2156"/>
    <x v="1"/>
    <x v="1"/>
    <x v="5"/>
    <s v="PROD107"/>
    <x v="3"/>
    <x v="3"/>
    <n v="2"/>
    <n v="399"/>
    <n v="798"/>
    <s v="ORD12901"/>
    <x v="1025"/>
    <x v="2"/>
    <x v="0"/>
    <n v="5"/>
    <s v="bad"/>
    <s v="REV22901"/>
    <d v="2023-10-01T00:00:00"/>
  </r>
  <r>
    <s v="CUST1385"/>
    <s v="Laura"/>
    <s v="Walker"/>
    <x v="2157"/>
    <x v="0"/>
    <x v="1"/>
    <x v="9"/>
    <s v="PROD100"/>
    <x v="9"/>
    <x v="0"/>
    <n v="5"/>
    <n v="999"/>
    <n v="4995"/>
    <s v="ORD12902"/>
    <x v="546"/>
    <x v="3"/>
    <x v="2"/>
    <n v="2"/>
    <s v="good"/>
    <s v="REV22902"/>
    <d v="2023-06-03T00:00:00"/>
  </r>
  <r>
    <s v="CUST4967"/>
    <s v="Justin"/>
    <s v="Duke"/>
    <x v="2158"/>
    <x v="0"/>
    <x v="2"/>
    <x v="0"/>
    <s v="PROD110"/>
    <x v="11"/>
    <x v="5"/>
    <n v="2"/>
    <n v="80"/>
    <n v="160"/>
    <s v="ORD12903"/>
    <x v="120"/>
    <x v="2"/>
    <x v="0"/>
    <n v="2"/>
    <s v="average"/>
    <s v="REV22903"/>
    <d v="2025-05-03T00:00:00"/>
  </r>
  <r>
    <s v="CUST4524"/>
    <s v="Rebecca"/>
    <s v="Fowler"/>
    <x v="2159"/>
    <x v="1"/>
    <x v="1"/>
    <x v="2"/>
    <s v="PROD107"/>
    <x v="3"/>
    <x v="3"/>
    <n v="3"/>
    <n v="399"/>
    <n v="1197"/>
    <s v="ORD12904"/>
    <x v="61"/>
    <x v="4"/>
    <x v="1"/>
    <n v="3"/>
    <s v="very good"/>
    <s v="REV22904"/>
    <d v="2023-02-07T00:00:00"/>
  </r>
  <r>
    <s v="CUST1271"/>
    <s v="Ryan"/>
    <s v="Lewis"/>
    <x v="2160"/>
    <x v="0"/>
    <x v="1"/>
    <x v="6"/>
    <s v="PROD111"/>
    <x v="2"/>
    <x v="2"/>
    <n v="5"/>
    <n v="59"/>
    <n v="295"/>
    <s v="ORD12905"/>
    <x v="750"/>
    <x v="0"/>
    <x v="2"/>
    <n v="5"/>
    <s v="average"/>
    <s v="REV22905"/>
    <d v="2022-12-30T00:00:00"/>
  </r>
  <r>
    <s v="CUST5881"/>
    <s v="Sara"/>
    <s v="Kim"/>
    <x v="2161"/>
    <x v="2"/>
    <x v="0"/>
    <x v="4"/>
    <s v="PROD113"/>
    <x v="7"/>
    <x v="4"/>
    <n v="5"/>
    <n v="149"/>
    <n v="745"/>
    <s v="ORD12906"/>
    <x v="51"/>
    <x v="3"/>
    <x v="2"/>
    <n v="2"/>
    <s v="average"/>
    <s v="REV22906"/>
    <d v="2023-12-02T00:00:00"/>
  </r>
  <r>
    <s v="CUST1038"/>
    <s v="Denise"/>
    <s v="Miranda"/>
    <x v="2162"/>
    <x v="0"/>
    <x v="0"/>
    <x v="7"/>
    <s v="PROD113"/>
    <x v="7"/>
    <x v="4"/>
    <n v="3"/>
    <n v="149"/>
    <n v="447"/>
    <s v="ORD12907"/>
    <x v="61"/>
    <x v="3"/>
    <x v="0"/>
    <n v="3"/>
    <s v="average"/>
    <s v="REV22907"/>
    <d v="2024-03-10T00:00:00"/>
  </r>
  <r>
    <s v="CUST5516"/>
    <s v="Amanda"/>
    <s v="Barnes"/>
    <x v="2163"/>
    <x v="0"/>
    <x v="2"/>
    <x v="8"/>
    <s v="PROD112"/>
    <x v="10"/>
    <x v="2"/>
    <n v="1"/>
    <n v="199"/>
    <n v="199"/>
    <s v="ORD12908"/>
    <x v="66"/>
    <x v="4"/>
    <x v="1"/>
    <n v="4"/>
    <s v="very good"/>
    <s v="REV22908"/>
    <d v="2023-10-23T00:00:00"/>
  </r>
  <r>
    <s v="CUST4739"/>
    <s v="Amber"/>
    <s v="Patterson"/>
    <x v="2164"/>
    <x v="2"/>
    <x v="2"/>
    <x v="9"/>
    <s v="PROD114"/>
    <x v="14"/>
    <x v="4"/>
    <n v="4"/>
    <n v="25"/>
    <n v="100"/>
    <s v="ORD12909"/>
    <x v="503"/>
    <x v="0"/>
    <x v="1"/>
    <n v="5"/>
    <s v="average"/>
    <s v="REV22909"/>
    <d v="2023-04-26T00:00:00"/>
  </r>
  <r>
    <s v="CUST5734"/>
    <s v="Tanya"/>
    <s v="Glass"/>
    <x v="2165"/>
    <x v="0"/>
    <x v="1"/>
    <x v="1"/>
    <s v="PROD104"/>
    <x v="12"/>
    <x v="1"/>
    <n v="4"/>
    <n v="120"/>
    <n v="480"/>
    <s v="ORD12910"/>
    <x v="220"/>
    <x v="4"/>
    <x v="1"/>
    <n v="4"/>
    <s v="bad"/>
    <s v="REV22910"/>
    <d v="2024-01-15T00:00:00"/>
  </r>
  <r>
    <s v="CUST5601"/>
    <s v="Megan"/>
    <s v="Romero"/>
    <x v="906"/>
    <x v="2"/>
    <x v="0"/>
    <x v="6"/>
    <s v="PROD100"/>
    <x v="9"/>
    <x v="0"/>
    <n v="3"/>
    <n v="999"/>
    <n v="2997"/>
    <s v="ORD12911"/>
    <x v="370"/>
    <x v="4"/>
    <x v="2"/>
    <n v="5"/>
    <s v="very good"/>
    <s v="REV22911"/>
    <d v="2024-02-22T00:00:00"/>
  </r>
  <r>
    <s v="CUST1742"/>
    <s v="Catherine"/>
    <s v="Villegas"/>
    <x v="45"/>
    <x v="2"/>
    <x v="1"/>
    <x v="1"/>
    <s v="PROD100"/>
    <x v="9"/>
    <x v="0"/>
    <n v="3"/>
    <n v="999"/>
    <n v="2997"/>
    <s v="ORD12912"/>
    <x v="70"/>
    <x v="4"/>
    <x v="0"/>
    <n v="3"/>
    <s v="bad"/>
    <s v="REV22912"/>
    <d v="2023-12-21T00:00:00"/>
  </r>
  <r>
    <s v="CUST4673"/>
    <s v="Andrew"/>
    <s v="Martin"/>
    <x v="2166"/>
    <x v="2"/>
    <x v="2"/>
    <x v="2"/>
    <s v="PROD112"/>
    <x v="10"/>
    <x v="2"/>
    <n v="5"/>
    <n v="199"/>
    <n v="995"/>
    <s v="ORD12913"/>
    <x v="1026"/>
    <x v="4"/>
    <x v="2"/>
    <n v="1"/>
    <s v="average"/>
    <s v="REV22913"/>
    <d v="2024-01-07T00:00:00"/>
  </r>
  <r>
    <s v="CUST3776"/>
    <s v="Janet"/>
    <s v="Mcdonald"/>
    <x v="2167"/>
    <x v="2"/>
    <x v="1"/>
    <x v="5"/>
    <s v="PROD112"/>
    <x v="10"/>
    <x v="2"/>
    <n v="1"/>
    <n v="199"/>
    <n v="199"/>
    <s v="ORD12914"/>
    <x v="771"/>
    <x v="2"/>
    <x v="1"/>
    <n v="3"/>
    <s v="very bad"/>
    <s v="REV22914"/>
    <d v="2023-05-10T00:00:00"/>
  </r>
  <r>
    <s v="CUST1630"/>
    <s v="John"/>
    <s v="Roberts"/>
    <x v="2168"/>
    <x v="0"/>
    <x v="1"/>
    <x v="5"/>
    <s v="PROD100"/>
    <x v="9"/>
    <x v="0"/>
    <n v="5"/>
    <n v="999"/>
    <n v="4995"/>
    <s v="ORD12915"/>
    <x v="34"/>
    <x v="3"/>
    <x v="1"/>
    <n v="3"/>
    <s v="good"/>
    <s v="REV22915"/>
    <d v="2024-09-08T00:00:00"/>
  </r>
  <r>
    <s v="CUST4073"/>
    <s v="Melanie"/>
    <s v="Jensen"/>
    <x v="2169"/>
    <x v="0"/>
    <x v="0"/>
    <x v="1"/>
    <s v="PROD104"/>
    <x v="12"/>
    <x v="1"/>
    <n v="2"/>
    <n v="120"/>
    <n v="240"/>
    <s v="ORD12916"/>
    <x v="623"/>
    <x v="1"/>
    <x v="0"/>
    <n v="2"/>
    <s v="very good"/>
    <s v="REV22916"/>
    <d v="2025-06-02T00:00:00"/>
  </r>
  <r>
    <s v="CUST2456"/>
    <s v="James"/>
    <s v="Hoover"/>
    <x v="2170"/>
    <x v="2"/>
    <x v="1"/>
    <x v="6"/>
    <s v="PROD103"/>
    <x v="1"/>
    <x v="1"/>
    <n v="1"/>
    <n v="59"/>
    <n v="59"/>
    <s v="ORD12917"/>
    <x v="868"/>
    <x v="0"/>
    <x v="1"/>
    <n v="2"/>
    <s v="very good"/>
    <s v="REV22917"/>
    <d v="2025-08-03T00:00:00"/>
  </r>
  <r>
    <s v="CUST4533"/>
    <s v="Melissa"/>
    <s v="West"/>
    <x v="1332"/>
    <x v="2"/>
    <x v="2"/>
    <x v="8"/>
    <s v="PROD106"/>
    <x v="5"/>
    <x v="3"/>
    <n v="3"/>
    <n v="99"/>
    <n v="297"/>
    <s v="ORD12918"/>
    <x v="173"/>
    <x v="3"/>
    <x v="2"/>
    <n v="5"/>
    <s v="very bad"/>
    <s v="REV22918"/>
    <d v="2023-02-23T00:00:00"/>
  </r>
  <r>
    <s v="CUST3652"/>
    <s v="Aaron"/>
    <s v="Brown"/>
    <x v="2171"/>
    <x v="2"/>
    <x v="2"/>
    <x v="4"/>
    <s v="PROD110"/>
    <x v="11"/>
    <x v="5"/>
    <n v="3"/>
    <n v="80"/>
    <n v="240"/>
    <s v="ORD12919"/>
    <x v="1004"/>
    <x v="0"/>
    <x v="1"/>
    <n v="4"/>
    <s v="average"/>
    <s v="REV22919"/>
    <d v="2024-06-15T00:00:00"/>
  </r>
  <r>
    <s v="CUST5039"/>
    <s v="Patrick"/>
    <s v="Mcguire"/>
    <x v="2172"/>
    <x v="1"/>
    <x v="1"/>
    <x v="3"/>
    <s v="PROD111"/>
    <x v="2"/>
    <x v="2"/>
    <n v="5"/>
    <n v="59"/>
    <n v="295"/>
    <s v="ORD12920"/>
    <x v="12"/>
    <x v="1"/>
    <x v="2"/>
    <n v="5"/>
    <s v="very bad"/>
    <s v="REV22920"/>
    <d v="2023-05-17T00:00:00"/>
  </r>
  <r>
    <s v="CUST4953"/>
    <s v="Steve"/>
    <s v="Holt"/>
    <x v="1199"/>
    <x v="1"/>
    <x v="2"/>
    <x v="9"/>
    <s v="PROD104"/>
    <x v="12"/>
    <x v="1"/>
    <n v="3"/>
    <n v="120"/>
    <n v="360"/>
    <s v="ORD12921"/>
    <x v="267"/>
    <x v="4"/>
    <x v="2"/>
    <n v="3"/>
    <s v="average"/>
    <s v="REV22921"/>
    <d v="2023-03-21T00:00:00"/>
  </r>
  <r>
    <s v="CUST4574"/>
    <s v="James"/>
    <s v="Ford"/>
    <x v="948"/>
    <x v="0"/>
    <x v="1"/>
    <x v="3"/>
    <s v="PROD112"/>
    <x v="10"/>
    <x v="2"/>
    <n v="2"/>
    <n v="199"/>
    <n v="398"/>
    <s v="ORD12922"/>
    <x v="160"/>
    <x v="3"/>
    <x v="0"/>
    <n v="5"/>
    <s v="very good"/>
    <s v="REV22922"/>
    <d v="2022-12-26T00:00:00"/>
  </r>
  <r>
    <s v="CUST2250"/>
    <s v="Jared"/>
    <s v="Cohen"/>
    <x v="2173"/>
    <x v="2"/>
    <x v="2"/>
    <x v="2"/>
    <s v="PROD104"/>
    <x v="12"/>
    <x v="1"/>
    <n v="2"/>
    <n v="120"/>
    <n v="240"/>
    <s v="ORD12923"/>
    <x v="555"/>
    <x v="3"/>
    <x v="1"/>
    <n v="3"/>
    <s v="good"/>
    <s v="REV22923"/>
    <d v="2025-07-28T00:00:00"/>
  </r>
  <r>
    <s v="CUST2045"/>
    <s v="Blake"/>
    <s v="Sellers"/>
    <x v="932"/>
    <x v="0"/>
    <x v="1"/>
    <x v="1"/>
    <s v="PROD112"/>
    <x v="10"/>
    <x v="2"/>
    <n v="3"/>
    <n v="199"/>
    <n v="597"/>
    <s v="ORD12924"/>
    <x v="964"/>
    <x v="2"/>
    <x v="2"/>
    <n v="1"/>
    <s v="very bad"/>
    <s v="REV22924"/>
    <d v="2024-10-30T00:00:00"/>
  </r>
  <r>
    <s v="CUST2167"/>
    <s v="Dustin"/>
    <s v="Garcia"/>
    <x v="2174"/>
    <x v="1"/>
    <x v="1"/>
    <x v="0"/>
    <s v="PROD106"/>
    <x v="5"/>
    <x v="3"/>
    <n v="2"/>
    <n v="99"/>
    <n v="198"/>
    <s v="ORD12925"/>
    <x v="175"/>
    <x v="2"/>
    <x v="2"/>
    <n v="5"/>
    <s v="very good"/>
    <s v="REV22925"/>
    <d v="2025-08-15T00:00:00"/>
  </r>
  <r>
    <s v="CUST4195"/>
    <s v="Emily"/>
    <s v="Williams"/>
    <x v="151"/>
    <x v="0"/>
    <x v="1"/>
    <x v="1"/>
    <s v="PROD105"/>
    <x v="4"/>
    <x v="1"/>
    <n v="5"/>
    <n v="110"/>
    <n v="550"/>
    <s v="ORD12926"/>
    <x v="478"/>
    <x v="1"/>
    <x v="0"/>
    <n v="5"/>
    <s v="very bad"/>
    <s v="REV22926"/>
    <d v="2024-09-30T00:00:00"/>
  </r>
  <r>
    <s v="CUST1084"/>
    <s v="Bonnie"/>
    <s v="Clark"/>
    <x v="1418"/>
    <x v="0"/>
    <x v="2"/>
    <x v="5"/>
    <s v="PROD104"/>
    <x v="12"/>
    <x v="1"/>
    <n v="5"/>
    <n v="120"/>
    <n v="600"/>
    <s v="ORD12927"/>
    <x v="59"/>
    <x v="2"/>
    <x v="0"/>
    <n v="1"/>
    <s v="bad"/>
    <s v="REV22927"/>
    <d v="2024-07-26T00:00:00"/>
  </r>
  <r>
    <s v="CUST1454"/>
    <s v="Kevin"/>
    <s v="Knight"/>
    <x v="815"/>
    <x v="0"/>
    <x v="2"/>
    <x v="9"/>
    <s v="PROD102"/>
    <x v="6"/>
    <x v="0"/>
    <n v="1"/>
    <n v="199"/>
    <n v="199"/>
    <s v="ORD12928"/>
    <x v="847"/>
    <x v="3"/>
    <x v="0"/>
    <n v="4"/>
    <s v="average"/>
    <s v="REV22928"/>
    <d v="2023-07-12T00:00:00"/>
  </r>
  <r>
    <s v="CUST4559"/>
    <s v="Janet"/>
    <s v="Garcia"/>
    <x v="2175"/>
    <x v="2"/>
    <x v="1"/>
    <x v="8"/>
    <s v="PROD104"/>
    <x v="12"/>
    <x v="1"/>
    <n v="3"/>
    <n v="120"/>
    <n v="360"/>
    <s v="ORD12929"/>
    <x v="549"/>
    <x v="3"/>
    <x v="2"/>
    <n v="5"/>
    <s v="bad"/>
    <s v="REV22929"/>
    <d v="2023-02-08T00:00:00"/>
  </r>
  <r>
    <s v="CUST5147"/>
    <s v="Nicholas"/>
    <s v="Yoder"/>
    <x v="1193"/>
    <x v="0"/>
    <x v="2"/>
    <x v="2"/>
    <s v="PROD102"/>
    <x v="6"/>
    <x v="0"/>
    <n v="2"/>
    <n v="199"/>
    <n v="398"/>
    <s v="ORD12930"/>
    <x v="996"/>
    <x v="4"/>
    <x v="0"/>
    <n v="1"/>
    <s v="very bad"/>
    <s v="REV22930"/>
    <d v="2024-06-18T00:00:00"/>
  </r>
  <r>
    <s v="CUST5194"/>
    <s v="Michael"/>
    <s v="Schroeder"/>
    <x v="1848"/>
    <x v="1"/>
    <x v="1"/>
    <x v="7"/>
    <s v="PROD103"/>
    <x v="1"/>
    <x v="1"/>
    <n v="4"/>
    <n v="59"/>
    <n v="236"/>
    <s v="ORD12931"/>
    <x v="731"/>
    <x v="2"/>
    <x v="2"/>
    <n v="2"/>
    <s v="very good"/>
    <s v="REV22931"/>
    <d v="2024-12-02T00:00:00"/>
  </r>
  <r>
    <s v="CUST2206"/>
    <s v="Steven"/>
    <s v="Wright"/>
    <x v="398"/>
    <x v="1"/>
    <x v="2"/>
    <x v="7"/>
    <s v="PROD111"/>
    <x v="2"/>
    <x v="2"/>
    <n v="2"/>
    <n v="59"/>
    <n v="118"/>
    <s v="ORD12932"/>
    <x v="80"/>
    <x v="3"/>
    <x v="0"/>
    <n v="5"/>
    <s v="average"/>
    <s v="REV22932"/>
    <d v="2023-09-14T00:00:00"/>
  </r>
  <r>
    <s v="CUST3355"/>
    <s v="Alyssa"/>
    <s v="Miller"/>
    <x v="1380"/>
    <x v="1"/>
    <x v="0"/>
    <x v="8"/>
    <s v="PROD103"/>
    <x v="1"/>
    <x v="1"/>
    <n v="3"/>
    <n v="59"/>
    <n v="177"/>
    <s v="ORD12933"/>
    <x v="552"/>
    <x v="3"/>
    <x v="1"/>
    <n v="5"/>
    <s v="very bad"/>
    <s v="REV22933"/>
    <d v="2025-01-02T00:00:00"/>
  </r>
  <r>
    <s v="CUST4086"/>
    <s v="Jamie"/>
    <s v="Collins"/>
    <x v="2176"/>
    <x v="1"/>
    <x v="1"/>
    <x v="6"/>
    <s v="PROD103"/>
    <x v="1"/>
    <x v="1"/>
    <n v="3"/>
    <n v="59"/>
    <n v="177"/>
    <s v="ORD12934"/>
    <x v="341"/>
    <x v="4"/>
    <x v="1"/>
    <n v="5"/>
    <s v="good"/>
    <s v="REV22934"/>
    <d v="2024-06-01T00:00:00"/>
  </r>
  <r>
    <s v="CUST4482"/>
    <s v="David"/>
    <s v="Melton"/>
    <x v="2177"/>
    <x v="2"/>
    <x v="2"/>
    <x v="9"/>
    <s v="PROD108"/>
    <x v="0"/>
    <x v="0"/>
    <n v="3"/>
    <n v="229"/>
    <n v="687"/>
    <s v="ORD12935"/>
    <x v="635"/>
    <x v="4"/>
    <x v="2"/>
    <n v="2"/>
    <s v="very good"/>
    <s v="REV22935"/>
    <d v="2025-01-07T00:00:00"/>
  </r>
  <r>
    <s v="CUST2902"/>
    <s v="Kelsey"/>
    <s v="Hall"/>
    <x v="851"/>
    <x v="0"/>
    <x v="2"/>
    <x v="2"/>
    <s v="PROD102"/>
    <x v="6"/>
    <x v="0"/>
    <n v="1"/>
    <n v="199"/>
    <n v="199"/>
    <s v="ORD12936"/>
    <x v="88"/>
    <x v="1"/>
    <x v="0"/>
    <n v="1"/>
    <s v="very bad"/>
    <s v="REV22936"/>
    <d v="2023-07-27T00:00:00"/>
  </r>
  <r>
    <s v="CUST2488"/>
    <s v="Christy"/>
    <s v="Davis"/>
    <x v="13"/>
    <x v="0"/>
    <x v="1"/>
    <x v="1"/>
    <s v="PROD100"/>
    <x v="9"/>
    <x v="0"/>
    <n v="2"/>
    <n v="999"/>
    <n v="1998"/>
    <s v="ORD12937"/>
    <x v="367"/>
    <x v="1"/>
    <x v="0"/>
    <n v="5"/>
    <s v="very good"/>
    <s v="REV22937"/>
    <d v="2025-07-10T00:00:00"/>
  </r>
  <r>
    <s v="CUST1315"/>
    <s v="Charles"/>
    <s v="Daniels"/>
    <x v="2178"/>
    <x v="2"/>
    <x v="0"/>
    <x v="6"/>
    <s v="PROD109"/>
    <x v="8"/>
    <x v="5"/>
    <n v="5"/>
    <n v="129"/>
    <n v="645"/>
    <s v="ORD12938"/>
    <x v="1005"/>
    <x v="1"/>
    <x v="2"/>
    <n v="3"/>
    <s v="bad"/>
    <s v="REV22938"/>
    <d v="2023-02-18T00:00:00"/>
  </r>
  <r>
    <s v="CUST4375"/>
    <s v="Erika"/>
    <s v="Bowman"/>
    <x v="1668"/>
    <x v="2"/>
    <x v="1"/>
    <x v="3"/>
    <s v="PROD107"/>
    <x v="3"/>
    <x v="3"/>
    <n v="3"/>
    <n v="399"/>
    <n v="1197"/>
    <s v="ORD12939"/>
    <x v="683"/>
    <x v="3"/>
    <x v="2"/>
    <n v="3"/>
    <s v="good"/>
    <s v="REV22939"/>
    <d v="2024-12-11T00:00:00"/>
  </r>
  <r>
    <s v="CUST4289"/>
    <s v="Valerie"/>
    <s v="Smith"/>
    <x v="2179"/>
    <x v="2"/>
    <x v="2"/>
    <x v="5"/>
    <s v="PROD110"/>
    <x v="11"/>
    <x v="5"/>
    <n v="5"/>
    <n v="80"/>
    <n v="400"/>
    <s v="ORD12940"/>
    <x v="1027"/>
    <x v="2"/>
    <x v="1"/>
    <n v="1"/>
    <s v="bad"/>
    <s v="REV22940"/>
    <d v="2023-06-27T00:00:00"/>
  </r>
  <r>
    <s v="CUST2021"/>
    <s v="Kristin"/>
    <s v="Park"/>
    <x v="1253"/>
    <x v="1"/>
    <x v="2"/>
    <x v="8"/>
    <s v="PROD114"/>
    <x v="14"/>
    <x v="4"/>
    <n v="4"/>
    <n v="25"/>
    <n v="100"/>
    <s v="ORD12941"/>
    <x v="355"/>
    <x v="0"/>
    <x v="2"/>
    <n v="5"/>
    <s v="bad"/>
    <s v="REV22941"/>
    <d v="2024-12-07T00:00:00"/>
  </r>
  <r>
    <s v="CUST2470"/>
    <s v="Timothy"/>
    <s v="Hall"/>
    <x v="2180"/>
    <x v="0"/>
    <x v="1"/>
    <x v="1"/>
    <s v="PROD107"/>
    <x v="3"/>
    <x v="3"/>
    <n v="2"/>
    <n v="399"/>
    <n v="798"/>
    <s v="ORD12942"/>
    <x v="336"/>
    <x v="4"/>
    <x v="0"/>
    <n v="1"/>
    <s v="very bad"/>
    <s v="REV22942"/>
    <d v="2023-12-30T00:00:00"/>
  </r>
  <r>
    <s v="CUST4698"/>
    <s v="Joe"/>
    <s v="Woods"/>
    <x v="2181"/>
    <x v="1"/>
    <x v="2"/>
    <x v="4"/>
    <s v="PROD109"/>
    <x v="8"/>
    <x v="5"/>
    <n v="2"/>
    <n v="129"/>
    <n v="258"/>
    <s v="ORD12943"/>
    <x v="465"/>
    <x v="1"/>
    <x v="2"/>
    <n v="2"/>
    <s v="very bad"/>
    <s v="REV22943"/>
    <d v="2023-07-17T00:00:00"/>
  </r>
  <r>
    <s v="CUST3482"/>
    <s v="John"/>
    <s v="Johnson"/>
    <x v="164"/>
    <x v="0"/>
    <x v="1"/>
    <x v="6"/>
    <s v="PROD102"/>
    <x v="6"/>
    <x v="0"/>
    <n v="3"/>
    <n v="199"/>
    <n v="597"/>
    <s v="ORD12944"/>
    <x v="1011"/>
    <x v="2"/>
    <x v="0"/>
    <n v="2"/>
    <s v="average"/>
    <s v="REV22944"/>
    <d v="2025-03-09T00:00:00"/>
  </r>
  <r>
    <s v="CUST3134"/>
    <s v="Theresa"/>
    <s v="Morales"/>
    <x v="805"/>
    <x v="2"/>
    <x v="0"/>
    <x v="7"/>
    <s v="PROD104"/>
    <x v="12"/>
    <x v="1"/>
    <n v="2"/>
    <n v="120"/>
    <n v="240"/>
    <s v="ORD12945"/>
    <x v="765"/>
    <x v="3"/>
    <x v="1"/>
    <n v="4"/>
    <s v="average"/>
    <s v="REV22945"/>
    <d v="2023-10-18T00:00:00"/>
  </r>
  <r>
    <s v="CUST2148"/>
    <s v="Billy"/>
    <s v="Hernandez"/>
    <x v="2182"/>
    <x v="2"/>
    <x v="1"/>
    <x v="3"/>
    <s v="PROD101"/>
    <x v="13"/>
    <x v="0"/>
    <n v="2"/>
    <n v="899"/>
    <n v="1798"/>
    <s v="ORD12946"/>
    <x v="330"/>
    <x v="1"/>
    <x v="0"/>
    <n v="1"/>
    <s v="bad"/>
    <s v="REV22946"/>
    <d v="2025-02-19T00:00:00"/>
  </r>
  <r>
    <s v="CUST3411"/>
    <s v="Sara"/>
    <s v="Jordan"/>
    <x v="2183"/>
    <x v="0"/>
    <x v="0"/>
    <x v="6"/>
    <s v="PROD107"/>
    <x v="3"/>
    <x v="3"/>
    <n v="2"/>
    <n v="399"/>
    <n v="798"/>
    <s v="ORD12947"/>
    <x v="133"/>
    <x v="1"/>
    <x v="1"/>
    <n v="3"/>
    <s v="average"/>
    <s v="REV22947"/>
    <d v="2024-11-27T00:00:00"/>
  </r>
  <r>
    <s v="CUST2427"/>
    <s v="Lisa"/>
    <s v="Lopez"/>
    <x v="111"/>
    <x v="2"/>
    <x v="0"/>
    <x v="1"/>
    <s v="PROD104"/>
    <x v="12"/>
    <x v="1"/>
    <n v="2"/>
    <n v="120"/>
    <n v="240"/>
    <s v="ORD12948"/>
    <x v="517"/>
    <x v="3"/>
    <x v="0"/>
    <n v="5"/>
    <s v="average"/>
    <s v="REV22948"/>
    <d v="2025-08-16T00:00:00"/>
  </r>
  <r>
    <s v="CUST4559"/>
    <s v="Janet"/>
    <s v="Garcia"/>
    <x v="2175"/>
    <x v="2"/>
    <x v="1"/>
    <x v="8"/>
    <s v="PROD108"/>
    <x v="0"/>
    <x v="0"/>
    <n v="4"/>
    <n v="229"/>
    <n v="916"/>
    <s v="ORD12949"/>
    <x v="165"/>
    <x v="4"/>
    <x v="2"/>
    <n v="4"/>
    <s v="very bad"/>
    <s v="REV22949"/>
    <d v="2022-09-17T00:00:00"/>
  </r>
  <r>
    <s v="CUST1943"/>
    <s v="Stacy"/>
    <s v="Briggs"/>
    <x v="2184"/>
    <x v="1"/>
    <x v="1"/>
    <x v="0"/>
    <s v="PROD104"/>
    <x v="12"/>
    <x v="1"/>
    <n v="1"/>
    <n v="120"/>
    <n v="120"/>
    <s v="ORD12950"/>
    <x v="634"/>
    <x v="3"/>
    <x v="1"/>
    <n v="4"/>
    <s v="good"/>
    <s v="REV22950"/>
    <d v="2023-12-11T00:00:00"/>
  </r>
  <r>
    <s v="CUST3692"/>
    <s v="Laura"/>
    <s v="Kramer"/>
    <x v="470"/>
    <x v="0"/>
    <x v="2"/>
    <x v="1"/>
    <s v="PROD113"/>
    <x v="7"/>
    <x v="4"/>
    <n v="5"/>
    <n v="149"/>
    <n v="745"/>
    <s v="ORD12951"/>
    <x v="195"/>
    <x v="4"/>
    <x v="2"/>
    <n v="3"/>
    <s v="very good"/>
    <s v="REV22951"/>
    <d v="2023-09-18T00:00:00"/>
  </r>
  <r>
    <s v="CUST4807"/>
    <s v="Andre"/>
    <s v="Perez"/>
    <x v="1288"/>
    <x v="1"/>
    <x v="1"/>
    <x v="9"/>
    <s v="PROD100"/>
    <x v="9"/>
    <x v="0"/>
    <n v="1"/>
    <n v="999"/>
    <n v="999"/>
    <s v="ORD12952"/>
    <x v="63"/>
    <x v="3"/>
    <x v="0"/>
    <n v="3"/>
    <s v="average"/>
    <s v="REV22952"/>
    <d v="2024-04-05T00:00:00"/>
  </r>
  <r>
    <s v="CUST2724"/>
    <s v="Margaret"/>
    <s v="Nixon"/>
    <x v="2185"/>
    <x v="1"/>
    <x v="1"/>
    <x v="7"/>
    <s v="PROD109"/>
    <x v="8"/>
    <x v="5"/>
    <n v="4"/>
    <n v="129"/>
    <n v="516"/>
    <s v="ORD12953"/>
    <x v="492"/>
    <x v="0"/>
    <x v="2"/>
    <n v="1"/>
    <s v="bad"/>
    <s v="REV22953"/>
    <d v="2024-09-13T00:00:00"/>
  </r>
  <r>
    <s v="CUST3240"/>
    <s v="William"/>
    <s v="Nelson"/>
    <x v="545"/>
    <x v="2"/>
    <x v="2"/>
    <x v="5"/>
    <s v="PROD110"/>
    <x v="11"/>
    <x v="5"/>
    <n v="4"/>
    <n v="80"/>
    <n v="320"/>
    <s v="ORD12954"/>
    <x v="733"/>
    <x v="2"/>
    <x v="2"/>
    <n v="5"/>
    <s v="very good"/>
    <s v="REV22954"/>
    <d v="2025-06-25T00:00:00"/>
  </r>
  <r>
    <s v="CUST5424"/>
    <s v="Jimmy"/>
    <s v="Berry"/>
    <x v="2186"/>
    <x v="2"/>
    <x v="1"/>
    <x v="4"/>
    <s v="PROD107"/>
    <x v="3"/>
    <x v="3"/>
    <n v="1"/>
    <n v="399"/>
    <n v="399"/>
    <s v="ORD12955"/>
    <x v="35"/>
    <x v="0"/>
    <x v="0"/>
    <n v="4"/>
    <s v="average"/>
    <s v="REV22955"/>
    <d v="2023-11-15T00:00:00"/>
  </r>
  <r>
    <s v="CUST1465"/>
    <s v="Cynthia"/>
    <s v="Hudson"/>
    <x v="2103"/>
    <x v="0"/>
    <x v="0"/>
    <x v="5"/>
    <s v="PROD109"/>
    <x v="8"/>
    <x v="5"/>
    <n v="4"/>
    <n v="129"/>
    <n v="516"/>
    <s v="ORD12956"/>
    <x v="724"/>
    <x v="3"/>
    <x v="1"/>
    <n v="1"/>
    <s v="very good"/>
    <s v="REV22956"/>
    <d v="2025-03-13T00:00:00"/>
  </r>
  <r>
    <s v="CUST3564"/>
    <s v="Jessica"/>
    <s v="Lawrence"/>
    <x v="2187"/>
    <x v="2"/>
    <x v="0"/>
    <x v="6"/>
    <s v="PROD113"/>
    <x v="7"/>
    <x v="4"/>
    <n v="5"/>
    <n v="149"/>
    <n v="745"/>
    <s v="ORD12957"/>
    <x v="178"/>
    <x v="3"/>
    <x v="0"/>
    <n v="1"/>
    <s v="very good"/>
    <s v="REV22957"/>
    <d v="2023-05-28T00:00:00"/>
  </r>
  <r>
    <s v="CUST1919"/>
    <s v="Anthony"/>
    <s v="Moore"/>
    <x v="2188"/>
    <x v="0"/>
    <x v="2"/>
    <x v="9"/>
    <s v="PROD108"/>
    <x v="0"/>
    <x v="0"/>
    <n v="5"/>
    <n v="229"/>
    <n v="1145"/>
    <s v="ORD12958"/>
    <x v="369"/>
    <x v="3"/>
    <x v="2"/>
    <n v="4"/>
    <s v="bad"/>
    <s v="REV22958"/>
    <d v="2023-09-17T00:00:00"/>
  </r>
  <r>
    <s v="CUST2896"/>
    <s v="Michael"/>
    <s v="Smith"/>
    <x v="89"/>
    <x v="2"/>
    <x v="0"/>
    <x v="1"/>
    <s v="PROD107"/>
    <x v="3"/>
    <x v="3"/>
    <n v="1"/>
    <n v="399"/>
    <n v="399"/>
    <s v="ORD12959"/>
    <x v="805"/>
    <x v="1"/>
    <x v="1"/>
    <n v="2"/>
    <s v="very good"/>
    <s v="REV22959"/>
    <d v="2023-05-07T00:00:00"/>
  </r>
  <r>
    <s v="CUST3102"/>
    <s v="Madison"/>
    <s v="James"/>
    <x v="2189"/>
    <x v="2"/>
    <x v="1"/>
    <x v="1"/>
    <s v="PROD111"/>
    <x v="2"/>
    <x v="2"/>
    <n v="1"/>
    <n v="59"/>
    <n v="59"/>
    <s v="ORD12960"/>
    <x v="980"/>
    <x v="1"/>
    <x v="2"/>
    <n v="3"/>
    <s v="average"/>
    <s v="REV22960"/>
    <d v="2025-07-22T00:00:00"/>
  </r>
  <r>
    <s v="CUST1896"/>
    <s v="Alexander"/>
    <s v="Ramsey"/>
    <x v="2190"/>
    <x v="2"/>
    <x v="2"/>
    <x v="0"/>
    <s v="PROD109"/>
    <x v="8"/>
    <x v="5"/>
    <n v="5"/>
    <n v="129"/>
    <n v="645"/>
    <s v="ORD12961"/>
    <x v="441"/>
    <x v="3"/>
    <x v="1"/>
    <n v="5"/>
    <s v="good"/>
    <s v="REV22961"/>
    <d v="2023-06-30T00:00:00"/>
  </r>
  <r>
    <s v="CUST1349"/>
    <s v="Diana"/>
    <s v="Allison"/>
    <x v="949"/>
    <x v="0"/>
    <x v="2"/>
    <x v="9"/>
    <s v="PROD104"/>
    <x v="12"/>
    <x v="1"/>
    <n v="1"/>
    <n v="120"/>
    <n v="120"/>
    <s v="ORD12962"/>
    <x v="1009"/>
    <x v="2"/>
    <x v="2"/>
    <n v="5"/>
    <s v="good"/>
    <s v="REV22962"/>
    <d v="2023-06-28T00:00:00"/>
  </r>
  <r>
    <s v="CUST4830"/>
    <s v="Roy"/>
    <s v="Jones"/>
    <x v="2191"/>
    <x v="2"/>
    <x v="0"/>
    <x v="3"/>
    <s v="PROD112"/>
    <x v="10"/>
    <x v="2"/>
    <n v="4"/>
    <n v="199"/>
    <n v="796"/>
    <s v="ORD12963"/>
    <x v="504"/>
    <x v="1"/>
    <x v="1"/>
    <n v="3"/>
    <s v="very good"/>
    <s v="REV22963"/>
    <d v="2025-01-25T00:00:00"/>
  </r>
  <r>
    <s v="CUST2489"/>
    <s v="Lydia"/>
    <s v="Rodriguez"/>
    <x v="2192"/>
    <x v="1"/>
    <x v="2"/>
    <x v="7"/>
    <s v="PROD110"/>
    <x v="11"/>
    <x v="5"/>
    <n v="4"/>
    <n v="80"/>
    <n v="320"/>
    <s v="ORD12964"/>
    <x v="317"/>
    <x v="4"/>
    <x v="0"/>
    <n v="4"/>
    <s v="good"/>
    <s v="REV22964"/>
    <d v="2025-08-21T00:00:00"/>
  </r>
  <r>
    <s v="CUST5084"/>
    <s v="Tiffany"/>
    <s v="Silva"/>
    <x v="2193"/>
    <x v="2"/>
    <x v="1"/>
    <x v="8"/>
    <s v="PROD106"/>
    <x v="5"/>
    <x v="3"/>
    <n v="2"/>
    <n v="99"/>
    <n v="198"/>
    <s v="ORD12965"/>
    <x v="814"/>
    <x v="3"/>
    <x v="2"/>
    <n v="4"/>
    <s v="bad"/>
    <s v="REV22965"/>
    <d v="2025-01-05T00:00:00"/>
  </r>
  <r>
    <s v="CUST3175"/>
    <s v="Dean"/>
    <s v="Henderson"/>
    <x v="313"/>
    <x v="0"/>
    <x v="1"/>
    <x v="8"/>
    <s v="PROD108"/>
    <x v="0"/>
    <x v="0"/>
    <n v="3"/>
    <n v="229"/>
    <n v="687"/>
    <s v="ORD12966"/>
    <x v="720"/>
    <x v="2"/>
    <x v="0"/>
    <n v="1"/>
    <s v="average"/>
    <s v="REV22966"/>
    <d v="2022-11-22T00:00:00"/>
  </r>
  <r>
    <s v="CUST5954"/>
    <s v="Karen"/>
    <s v="Garrett"/>
    <x v="2194"/>
    <x v="2"/>
    <x v="1"/>
    <x v="8"/>
    <s v="PROD112"/>
    <x v="10"/>
    <x v="2"/>
    <n v="5"/>
    <n v="199"/>
    <n v="995"/>
    <s v="ORD12967"/>
    <x v="1028"/>
    <x v="0"/>
    <x v="2"/>
    <n v="5"/>
    <s v="bad"/>
    <s v="REV22967"/>
    <d v="2023-09-23T00:00:00"/>
  </r>
  <r>
    <s v="CUST2742"/>
    <s v="Hunter"/>
    <s v="Clayton"/>
    <x v="400"/>
    <x v="0"/>
    <x v="1"/>
    <x v="0"/>
    <s v="PROD102"/>
    <x v="6"/>
    <x v="0"/>
    <n v="4"/>
    <n v="199"/>
    <n v="796"/>
    <s v="ORD12968"/>
    <x v="296"/>
    <x v="2"/>
    <x v="0"/>
    <n v="1"/>
    <s v="good"/>
    <s v="REV22968"/>
    <d v="2023-10-10T00:00:00"/>
  </r>
  <r>
    <s v="CUST1444"/>
    <s v="Candice"/>
    <s v="Taylor"/>
    <x v="2096"/>
    <x v="1"/>
    <x v="1"/>
    <x v="3"/>
    <s v="PROD107"/>
    <x v="3"/>
    <x v="3"/>
    <n v="4"/>
    <n v="399"/>
    <n v="1596"/>
    <s v="ORD12969"/>
    <x v="384"/>
    <x v="1"/>
    <x v="1"/>
    <n v="1"/>
    <s v="very good"/>
    <s v="REV22969"/>
    <d v="2025-03-05T00:00:00"/>
  </r>
  <r>
    <s v="CUST2853"/>
    <s v="Jennifer"/>
    <s v="Avila"/>
    <x v="2195"/>
    <x v="1"/>
    <x v="1"/>
    <x v="5"/>
    <s v="PROD110"/>
    <x v="11"/>
    <x v="5"/>
    <n v="1"/>
    <n v="80"/>
    <n v="80"/>
    <s v="ORD12970"/>
    <x v="0"/>
    <x v="0"/>
    <x v="0"/>
    <n v="1"/>
    <s v="bad"/>
    <s v="REV22970"/>
    <d v="2022-09-26T00:00:00"/>
  </r>
  <r>
    <s v="CUST5730"/>
    <s v="Mason"/>
    <s v="Smith"/>
    <x v="2196"/>
    <x v="0"/>
    <x v="2"/>
    <x v="2"/>
    <s v="PROD105"/>
    <x v="4"/>
    <x v="1"/>
    <n v="2"/>
    <n v="110"/>
    <n v="220"/>
    <s v="ORD12971"/>
    <x v="419"/>
    <x v="4"/>
    <x v="2"/>
    <n v="3"/>
    <s v="average"/>
    <s v="REV22971"/>
    <d v="2022-09-24T00:00:00"/>
  </r>
  <r>
    <s v="CUST5921"/>
    <s v="Robert"/>
    <s v="Barber"/>
    <x v="2197"/>
    <x v="2"/>
    <x v="2"/>
    <x v="7"/>
    <s v="PROD114"/>
    <x v="14"/>
    <x v="4"/>
    <n v="4"/>
    <n v="25"/>
    <n v="100"/>
    <s v="ORD12972"/>
    <x v="785"/>
    <x v="0"/>
    <x v="0"/>
    <n v="5"/>
    <s v="bad"/>
    <s v="REV22972"/>
    <d v="2023-04-27T00:00:00"/>
  </r>
  <r>
    <s v="CUST1359"/>
    <s v="Victoria"/>
    <s v="Mahoney"/>
    <x v="308"/>
    <x v="1"/>
    <x v="0"/>
    <x v="7"/>
    <s v="PROD104"/>
    <x v="12"/>
    <x v="1"/>
    <n v="3"/>
    <n v="120"/>
    <n v="360"/>
    <s v="ORD12973"/>
    <x v="1029"/>
    <x v="1"/>
    <x v="2"/>
    <n v="4"/>
    <s v="very good"/>
    <s v="REV22973"/>
    <d v="2023-04-24T00:00:00"/>
  </r>
  <r>
    <s v="CUST3156"/>
    <s v="Jacob"/>
    <s v="Owens"/>
    <x v="2198"/>
    <x v="2"/>
    <x v="0"/>
    <x v="8"/>
    <s v="PROD103"/>
    <x v="1"/>
    <x v="1"/>
    <n v="4"/>
    <n v="59"/>
    <n v="236"/>
    <s v="ORD12974"/>
    <x v="522"/>
    <x v="2"/>
    <x v="0"/>
    <n v="1"/>
    <s v="good"/>
    <s v="REV22974"/>
    <d v="2024-04-16T00:00:00"/>
  </r>
  <r>
    <s v="CUST3296"/>
    <s v="Karina"/>
    <s v="Martinez"/>
    <x v="2199"/>
    <x v="1"/>
    <x v="2"/>
    <x v="2"/>
    <s v="PROD104"/>
    <x v="12"/>
    <x v="1"/>
    <n v="3"/>
    <n v="120"/>
    <n v="360"/>
    <s v="ORD12975"/>
    <x v="146"/>
    <x v="3"/>
    <x v="0"/>
    <n v="2"/>
    <s v="good"/>
    <s v="REV22975"/>
    <d v="2023-07-08T00:00:00"/>
  </r>
  <r>
    <s v="CUST3323"/>
    <s v="Joshua"/>
    <s v="Olson"/>
    <x v="2200"/>
    <x v="0"/>
    <x v="0"/>
    <x v="8"/>
    <s v="PROD114"/>
    <x v="14"/>
    <x v="4"/>
    <n v="1"/>
    <n v="25"/>
    <n v="25"/>
    <s v="ORD12976"/>
    <x v="437"/>
    <x v="2"/>
    <x v="2"/>
    <n v="3"/>
    <s v="bad"/>
    <s v="REV22976"/>
    <d v="2024-03-14T00:00:00"/>
  </r>
  <r>
    <s v="CUST1725"/>
    <s v="Kelly"/>
    <s v="Meza"/>
    <x v="2201"/>
    <x v="2"/>
    <x v="2"/>
    <x v="7"/>
    <s v="PROD100"/>
    <x v="9"/>
    <x v="0"/>
    <n v="1"/>
    <n v="999"/>
    <n v="999"/>
    <s v="ORD12977"/>
    <x v="715"/>
    <x v="3"/>
    <x v="2"/>
    <n v="3"/>
    <s v="average"/>
    <s v="REV22977"/>
    <d v="2024-03-19T00:00:00"/>
  </r>
  <r>
    <s v="CUST1849"/>
    <s v="Erica"/>
    <s v="Stafford"/>
    <x v="2202"/>
    <x v="1"/>
    <x v="2"/>
    <x v="0"/>
    <s v="PROD104"/>
    <x v="12"/>
    <x v="1"/>
    <n v="5"/>
    <n v="120"/>
    <n v="600"/>
    <s v="ORD12978"/>
    <x v="572"/>
    <x v="4"/>
    <x v="1"/>
    <n v="2"/>
    <s v="good"/>
    <s v="REV22978"/>
    <d v="2023-04-17T00:00:00"/>
  </r>
  <r>
    <s v="CUST3931"/>
    <s v="Caroline"/>
    <s v="Joseph"/>
    <x v="361"/>
    <x v="2"/>
    <x v="1"/>
    <x v="5"/>
    <s v="PROD105"/>
    <x v="4"/>
    <x v="1"/>
    <n v="1"/>
    <n v="110"/>
    <n v="110"/>
    <s v="ORD12979"/>
    <x v="897"/>
    <x v="2"/>
    <x v="0"/>
    <n v="3"/>
    <s v="good"/>
    <s v="REV22979"/>
    <d v="2024-04-05T00:00:00"/>
  </r>
  <r>
    <s v="CUST5630"/>
    <s v="Victor"/>
    <s v="Wheeler"/>
    <x v="2203"/>
    <x v="2"/>
    <x v="1"/>
    <x v="9"/>
    <s v="PROD102"/>
    <x v="6"/>
    <x v="0"/>
    <n v="2"/>
    <n v="199"/>
    <n v="398"/>
    <s v="ORD12980"/>
    <x v="629"/>
    <x v="4"/>
    <x v="0"/>
    <n v="3"/>
    <s v="good"/>
    <s v="REV22980"/>
    <d v="2025-03-30T00:00:00"/>
  </r>
  <r>
    <s v="CUST5041"/>
    <s v="Gary"/>
    <s v="Johnson"/>
    <x v="2204"/>
    <x v="2"/>
    <x v="0"/>
    <x v="5"/>
    <s v="PROD104"/>
    <x v="12"/>
    <x v="1"/>
    <n v="1"/>
    <n v="120"/>
    <n v="120"/>
    <s v="ORD12981"/>
    <x v="598"/>
    <x v="1"/>
    <x v="1"/>
    <n v="5"/>
    <s v="very good"/>
    <s v="REV22981"/>
    <d v="2023-05-14T00:00:00"/>
  </r>
  <r>
    <s v="CUST1456"/>
    <s v="Michael"/>
    <s v="Martinez"/>
    <x v="1726"/>
    <x v="0"/>
    <x v="0"/>
    <x v="8"/>
    <s v="PROD107"/>
    <x v="3"/>
    <x v="3"/>
    <n v="1"/>
    <n v="399"/>
    <n v="399"/>
    <s v="ORD12982"/>
    <x v="758"/>
    <x v="0"/>
    <x v="1"/>
    <n v="5"/>
    <s v="very bad"/>
    <s v="REV22982"/>
    <d v="2024-07-08T00:00:00"/>
  </r>
  <r>
    <s v="CUST5449"/>
    <s v="David"/>
    <s v="Curtis"/>
    <x v="2205"/>
    <x v="1"/>
    <x v="0"/>
    <x v="1"/>
    <s v="PROD108"/>
    <x v="0"/>
    <x v="0"/>
    <n v="1"/>
    <n v="229"/>
    <n v="229"/>
    <s v="ORD12983"/>
    <x v="811"/>
    <x v="4"/>
    <x v="0"/>
    <n v="3"/>
    <s v="very bad"/>
    <s v="REV22983"/>
    <d v="2023-09-16T00:00:00"/>
  </r>
  <r>
    <s v="CUST2947"/>
    <s v="Sarah"/>
    <s v="Ross"/>
    <x v="1096"/>
    <x v="2"/>
    <x v="2"/>
    <x v="1"/>
    <s v="PROD113"/>
    <x v="7"/>
    <x v="4"/>
    <n v="5"/>
    <n v="149"/>
    <n v="745"/>
    <s v="ORD12984"/>
    <x v="199"/>
    <x v="1"/>
    <x v="1"/>
    <n v="5"/>
    <s v="very good"/>
    <s v="REV22984"/>
    <d v="2023-08-05T00:00:00"/>
  </r>
  <r>
    <s v="CUST1193"/>
    <s v="Robert"/>
    <s v="Kidd"/>
    <x v="1041"/>
    <x v="0"/>
    <x v="2"/>
    <x v="6"/>
    <s v="PROD110"/>
    <x v="11"/>
    <x v="5"/>
    <n v="2"/>
    <n v="80"/>
    <n v="160"/>
    <s v="ORD12985"/>
    <x v="937"/>
    <x v="0"/>
    <x v="0"/>
    <n v="3"/>
    <s v="average"/>
    <s v="REV22985"/>
    <d v="2023-08-30T00:00:00"/>
  </r>
  <r>
    <s v="CUST2501"/>
    <s v="Richard"/>
    <s v="Vang"/>
    <x v="1967"/>
    <x v="0"/>
    <x v="2"/>
    <x v="5"/>
    <s v="PROD102"/>
    <x v="6"/>
    <x v="0"/>
    <n v="2"/>
    <n v="199"/>
    <n v="398"/>
    <s v="ORD12986"/>
    <x v="310"/>
    <x v="3"/>
    <x v="0"/>
    <n v="4"/>
    <s v="average"/>
    <s v="REV22986"/>
    <d v="2024-10-05T00:00:00"/>
  </r>
  <r>
    <s v="CUST2098"/>
    <s v="Michael"/>
    <s v="Rodriguez"/>
    <x v="2206"/>
    <x v="0"/>
    <x v="1"/>
    <x v="9"/>
    <s v="PROD101"/>
    <x v="13"/>
    <x v="0"/>
    <n v="1"/>
    <n v="899"/>
    <n v="899"/>
    <s v="ORD12987"/>
    <x v="75"/>
    <x v="2"/>
    <x v="1"/>
    <n v="2"/>
    <s v="average"/>
    <s v="REV22987"/>
    <d v="2023-05-23T00:00:00"/>
  </r>
  <r>
    <s v="CUST1328"/>
    <s v="Jessica"/>
    <s v="Allen"/>
    <x v="2207"/>
    <x v="2"/>
    <x v="1"/>
    <x v="4"/>
    <s v="PROD109"/>
    <x v="8"/>
    <x v="5"/>
    <n v="1"/>
    <n v="129"/>
    <n v="129"/>
    <s v="ORD12988"/>
    <x v="520"/>
    <x v="0"/>
    <x v="2"/>
    <n v="3"/>
    <s v="good"/>
    <s v="REV22988"/>
    <d v="2023-08-25T00:00:00"/>
  </r>
  <r>
    <s v="CUST3418"/>
    <s v="Bradley"/>
    <s v="Edwards"/>
    <x v="2208"/>
    <x v="2"/>
    <x v="1"/>
    <x v="5"/>
    <s v="PROD101"/>
    <x v="13"/>
    <x v="0"/>
    <n v="4"/>
    <n v="899"/>
    <n v="3596"/>
    <s v="ORD12989"/>
    <x v="317"/>
    <x v="1"/>
    <x v="0"/>
    <n v="1"/>
    <s v="very bad"/>
    <s v="REV22989"/>
    <d v="2024-11-17T00:00:00"/>
  </r>
  <r>
    <s v="CUST3555"/>
    <s v="Jennifer"/>
    <s v="Morales"/>
    <x v="2209"/>
    <x v="2"/>
    <x v="0"/>
    <x v="2"/>
    <s v="PROD113"/>
    <x v="7"/>
    <x v="4"/>
    <n v="4"/>
    <n v="149"/>
    <n v="596"/>
    <s v="ORD12990"/>
    <x v="1008"/>
    <x v="1"/>
    <x v="2"/>
    <n v="2"/>
    <s v="very good"/>
    <s v="REV22990"/>
    <d v="2023-10-02T00:00:00"/>
  </r>
  <r>
    <s v="CUST1055"/>
    <s v="Marie"/>
    <s v="Scott"/>
    <x v="2210"/>
    <x v="1"/>
    <x v="1"/>
    <x v="6"/>
    <s v="PROD110"/>
    <x v="11"/>
    <x v="5"/>
    <n v="3"/>
    <n v="80"/>
    <n v="240"/>
    <s v="ORD12991"/>
    <x v="269"/>
    <x v="3"/>
    <x v="2"/>
    <n v="2"/>
    <s v="very good"/>
    <s v="REV22991"/>
    <d v="2023-03-07T00:00:00"/>
  </r>
  <r>
    <s v="CUST1079"/>
    <s v="Brett"/>
    <s v="Baker"/>
    <x v="1013"/>
    <x v="1"/>
    <x v="0"/>
    <x v="0"/>
    <s v="PROD103"/>
    <x v="1"/>
    <x v="1"/>
    <n v="4"/>
    <n v="59"/>
    <n v="236"/>
    <s v="ORD12992"/>
    <x v="714"/>
    <x v="0"/>
    <x v="2"/>
    <n v="2"/>
    <s v="very bad"/>
    <s v="REV22992"/>
    <d v="2025-01-23T00:00:00"/>
  </r>
  <r>
    <s v="CUST2306"/>
    <s v="Robert"/>
    <s v="Le"/>
    <x v="2211"/>
    <x v="2"/>
    <x v="2"/>
    <x v="6"/>
    <s v="PROD103"/>
    <x v="1"/>
    <x v="1"/>
    <n v="4"/>
    <n v="59"/>
    <n v="236"/>
    <s v="ORD12993"/>
    <x v="852"/>
    <x v="0"/>
    <x v="0"/>
    <n v="5"/>
    <s v="average"/>
    <s v="REV22993"/>
    <d v="2022-09-24T00:00:00"/>
  </r>
  <r>
    <s v="CUST2716"/>
    <s v="Lori"/>
    <s v="Strong"/>
    <x v="1433"/>
    <x v="2"/>
    <x v="2"/>
    <x v="1"/>
    <s v="PROD108"/>
    <x v="0"/>
    <x v="0"/>
    <n v="2"/>
    <n v="229"/>
    <n v="458"/>
    <s v="ORD12994"/>
    <x v="891"/>
    <x v="3"/>
    <x v="0"/>
    <n v="4"/>
    <s v="very bad"/>
    <s v="REV22994"/>
    <d v="2023-02-16T00:00:00"/>
  </r>
  <r>
    <s v="CUST1145"/>
    <s v="Jamie"/>
    <s v="Dunn"/>
    <x v="2212"/>
    <x v="0"/>
    <x v="0"/>
    <x v="1"/>
    <s v="PROD110"/>
    <x v="11"/>
    <x v="5"/>
    <n v="1"/>
    <n v="80"/>
    <n v="80"/>
    <s v="ORD12995"/>
    <x v="576"/>
    <x v="2"/>
    <x v="2"/>
    <n v="3"/>
    <s v="bad"/>
    <s v="REV22995"/>
    <d v="2025-03-06T00:00:00"/>
  </r>
  <r>
    <s v="CUST1730"/>
    <s v="Kristina"/>
    <s v="Robertson"/>
    <x v="2213"/>
    <x v="1"/>
    <x v="2"/>
    <x v="4"/>
    <s v="PROD111"/>
    <x v="2"/>
    <x v="2"/>
    <n v="4"/>
    <n v="59"/>
    <n v="236"/>
    <s v="ORD12996"/>
    <x v="668"/>
    <x v="1"/>
    <x v="1"/>
    <n v="2"/>
    <s v="good"/>
    <s v="REV22996"/>
    <d v="2024-09-27T00:00:00"/>
  </r>
  <r>
    <s v="CUST3438"/>
    <s v="Thomas"/>
    <s v="Miles"/>
    <x v="321"/>
    <x v="0"/>
    <x v="2"/>
    <x v="9"/>
    <s v="PROD111"/>
    <x v="2"/>
    <x v="2"/>
    <n v="2"/>
    <n v="59"/>
    <n v="118"/>
    <s v="ORD12997"/>
    <x v="850"/>
    <x v="2"/>
    <x v="1"/>
    <n v="2"/>
    <s v="very good"/>
    <s v="REV22997"/>
    <d v="2023-01-06T00:00:00"/>
  </r>
  <r>
    <s v="CUST4021"/>
    <s v="Kim"/>
    <s v="Barnes"/>
    <x v="368"/>
    <x v="2"/>
    <x v="2"/>
    <x v="4"/>
    <s v="PROD106"/>
    <x v="5"/>
    <x v="3"/>
    <n v="1"/>
    <n v="99"/>
    <n v="99"/>
    <s v="ORD12998"/>
    <x v="967"/>
    <x v="1"/>
    <x v="1"/>
    <n v="2"/>
    <s v="very good"/>
    <s v="REV22998"/>
    <d v="2024-11-19T00:00:00"/>
  </r>
  <r>
    <s v="CUST4217"/>
    <s v="Travis"/>
    <s v="Crawford"/>
    <x v="2214"/>
    <x v="0"/>
    <x v="1"/>
    <x v="6"/>
    <s v="PROD110"/>
    <x v="11"/>
    <x v="5"/>
    <n v="3"/>
    <n v="80"/>
    <n v="240"/>
    <s v="ORD12999"/>
    <x v="381"/>
    <x v="1"/>
    <x v="2"/>
    <n v="5"/>
    <s v="very good"/>
    <s v="REV22999"/>
    <d v="2024-09-12T00:00:00"/>
  </r>
  <r>
    <s v="CUST3647"/>
    <s v="James"/>
    <s v="Mendoza"/>
    <x v="1851"/>
    <x v="0"/>
    <x v="2"/>
    <x v="9"/>
    <s v="PROD104"/>
    <x v="12"/>
    <x v="1"/>
    <n v="1"/>
    <n v="120"/>
    <n v="120"/>
    <s v="ORD13000"/>
    <x v="813"/>
    <x v="3"/>
    <x v="0"/>
    <n v="5"/>
    <s v="average"/>
    <s v="REV23000"/>
    <d v="2024-08-03T00:00:00"/>
  </r>
  <r>
    <s v="CUST1095"/>
    <s v="Kimberly"/>
    <s v="Johnson"/>
    <x v="2054"/>
    <x v="2"/>
    <x v="0"/>
    <x v="5"/>
    <s v="PROD104"/>
    <x v="12"/>
    <x v="1"/>
    <n v="2"/>
    <n v="120"/>
    <n v="240"/>
    <s v="ORD13001"/>
    <x v="617"/>
    <x v="4"/>
    <x v="1"/>
    <n v="4"/>
    <s v="good"/>
    <s v="REV23001"/>
    <d v="2024-10-01T00:00:00"/>
  </r>
  <r>
    <s v="CUST2921"/>
    <s v="Barbara"/>
    <s v="Morrow"/>
    <x v="2215"/>
    <x v="1"/>
    <x v="2"/>
    <x v="4"/>
    <s v="PROD106"/>
    <x v="5"/>
    <x v="3"/>
    <n v="1"/>
    <n v="99"/>
    <n v="99"/>
    <s v="ORD13002"/>
    <x v="705"/>
    <x v="1"/>
    <x v="2"/>
    <n v="2"/>
    <s v="very bad"/>
    <s v="REV23002"/>
    <d v="2023-03-12T00:00:00"/>
  </r>
  <r>
    <s v="CUST2596"/>
    <s v="Edgar"/>
    <s v="Hanson"/>
    <x v="855"/>
    <x v="2"/>
    <x v="2"/>
    <x v="3"/>
    <s v="PROD106"/>
    <x v="5"/>
    <x v="3"/>
    <n v="5"/>
    <n v="99"/>
    <n v="495"/>
    <s v="ORD13003"/>
    <x v="510"/>
    <x v="4"/>
    <x v="1"/>
    <n v="1"/>
    <s v="very bad"/>
    <s v="REV23003"/>
    <d v="2024-09-25T00:00:00"/>
  </r>
  <r>
    <s v="CUST3137"/>
    <s v="Joshua"/>
    <s v="Jones"/>
    <x v="2216"/>
    <x v="0"/>
    <x v="2"/>
    <x v="9"/>
    <s v="PROD113"/>
    <x v="7"/>
    <x v="4"/>
    <n v="2"/>
    <n v="149"/>
    <n v="298"/>
    <s v="ORD13004"/>
    <x v="919"/>
    <x v="2"/>
    <x v="2"/>
    <n v="5"/>
    <s v="very bad"/>
    <s v="REV23004"/>
    <d v="2023-04-10T00:00:00"/>
  </r>
  <r>
    <s v="CUST3431"/>
    <s v="Lori"/>
    <s v="King"/>
    <x v="1375"/>
    <x v="2"/>
    <x v="1"/>
    <x v="0"/>
    <s v="PROD100"/>
    <x v="9"/>
    <x v="0"/>
    <n v="5"/>
    <n v="999"/>
    <n v="4995"/>
    <s v="ORD13005"/>
    <x v="966"/>
    <x v="3"/>
    <x v="2"/>
    <n v="1"/>
    <s v="good"/>
    <s v="REV23005"/>
    <d v="2024-12-27T00:00:00"/>
  </r>
  <r>
    <s v="CUST3065"/>
    <s v="Rodney"/>
    <s v="Monroe"/>
    <x v="2217"/>
    <x v="2"/>
    <x v="1"/>
    <x v="0"/>
    <s v="PROD109"/>
    <x v="8"/>
    <x v="5"/>
    <n v="3"/>
    <n v="129"/>
    <n v="387"/>
    <s v="ORD13006"/>
    <x v="728"/>
    <x v="4"/>
    <x v="2"/>
    <n v="3"/>
    <s v="average"/>
    <s v="REV23006"/>
    <d v="2025-07-03T00:00:00"/>
  </r>
  <r>
    <s v="CUST3003"/>
    <s v="Sarah"/>
    <s v="Fernandez"/>
    <x v="2218"/>
    <x v="2"/>
    <x v="1"/>
    <x v="6"/>
    <s v="PROD113"/>
    <x v="7"/>
    <x v="4"/>
    <n v="4"/>
    <n v="149"/>
    <n v="596"/>
    <s v="ORD13007"/>
    <x v="995"/>
    <x v="4"/>
    <x v="1"/>
    <n v="1"/>
    <s v="good"/>
    <s v="REV23007"/>
    <d v="2022-09-09T00:00:00"/>
  </r>
  <r>
    <s v="CUST5242"/>
    <s v="Scott"/>
    <s v="Lozano"/>
    <x v="2219"/>
    <x v="1"/>
    <x v="2"/>
    <x v="0"/>
    <s v="PROD103"/>
    <x v="1"/>
    <x v="1"/>
    <n v="4"/>
    <n v="59"/>
    <n v="236"/>
    <s v="ORD13008"/>
    <x v="264"/>
    <x v="4"/>
    <x v="2"/>
    <n v="3"/>
    <s v="very good"/>
    <s v="REV23008"/>
    <d v="2023-03-08T00:00:00"/>
  </r>
  <r>
    <s v="CUST3174"/>
    <s v="Sonya"/>
    <s v="Parker"/>
    <x v="266"/>
    <x v="0"/>
    <x v="2"/>
    <x v="3"/>
    <s v="PROD104"/>
    <x v="12"/>
    <x v="1"/>
    <n v="2"/>
    <n v="120"/>
    <n v="240"/>
    <s v="ORD13009"/>
    <x v="307"/>
    <x v="0"/>
    <x v="2"/>
    <n v="2"/>
    <s v="bad"/>
    <s v="REV23009"/>
    <d v="2024-05-23T00:00:00"/>
  </r>
  <r>
    <s v="CUST1504"/>
    <s v="Jacob"/>
    <s v="Johnson"/>
    <x v="2220"/>
    <x v="0"/>
    <x v="1"/>
    <x v="5"/>
    <s v="PROD112"/>
    <x v="10"/>
    <x v="2"/>
    <n v="4"/>
    <n v="199"/>
    <n v="796"/>
    <s v="ORD13010"/>
    <x v="102"/>
    <x v="2"/>
    <x v="0"/>
    <n v="5"/>
    <s v="good"/>
    <s v="REV23010"/>
    <d v="2024-09-29T00:00:00"/>
  </r>
  <r>
    <s v="CUST2410"/>
    <s v="Steven"/>
    <s v="Levine"/>
    <x v="962"/>
    <x v="1"/>
    <x v="2"/>
    <x v="0"/>
    <s v="PROD110"/>
    <x v="11"/>
    <x v="5"/>
    <n v="4"/>
    <n v="80"/>
    <n v="320"/>
    <s v="ORD13011"/>
    <x v="947"/>
    <x v="0"/>
    <x v="1"/>
    <n v="5"/>
    <s v="bad"/>
    <s v="REV23011"/>
    <d v="2024-10-08T00:00:00"/>
  </r>
  <r>
    <s v="CUST1698"/>
    <s v="Jennifer"/>
    <s v="Boyd"/>
    <x v="97"/>
    <x v="0"/>
    <x v="2"/>
    <x v="2"/>
    <s v="PROD114"/>
    <x v="14"/>
    <x v="4"/>
    <n v="1"/>
    <n v="25"/>
    <n v="25"/>
    <s v="ORD13012"/>
    <x v="73"/>
    <x v="3"/>
    <x v="1"/>
    <n v="4"/>
    <s v="bad"/>
    <s v="REV23012"/>
    <d v="2024-12-25T00:00:00"/>
  </r>
  <r>
    <s v="CUST5435"/>
    <s v="Valerie"/>
    <s v="Howard"/>
    <x v="350"/>
    <x v="0"/>
    <x v="2"/>
    <x v="7"/>
    <s v="PROD110"/>
    <x v="11"/>
    <x v="5"/>
    <n v="2"/>
    <n v="80"/>
    <n v="160"/>
    <s v="ORD13013"/>
    <x v="802"/>
    <x v="2"/>
    <x v="2"/>
    <n v="1"/>
    <s v="average"/>
    <s v="REV23013"/>
    <d v="2023-08-07T00:00:00"/>
  </r>
  <r>
    <s v="CUST2354"/>
    <s v="William"/>
    <s v="Soto"/>
    <x v="940"/>
    <x v="2"/>
    <x v="1"/>
    <x v="4"/>
    <s v="PROD101"/>
    <x v="13"/>
    <x v="0"/>
    <n v="1"/>
    <n v="899"/>
    <n v="899"/>
    <s v="ORD13014"/>
    <x v="663"/>
    <x v="0"/>
    <x v="0"/>
    <n v="1"/>
    <s v="good"/>
    <s v="REV23014"/>
    <d v="2024-04-09T00:00:00"/>
  </r>
  <r>
    <s v="CUST4752"/>
    <s v="Daniel"/>
    <s v="Paul"/>
    <x v="2221"/>
    <x v="1"/>
    <x v="0"/>
    <x v="1"/>
    <s v="PROD100"/>
    <x v="9"/>
    <x v="0"/>
    <n v="3"/>
    <n v="999"/>
    <n v="2997"/>
    <s v="ORD13015"/>
    <x v="917"/>
    <x v="4"/>
    <x v="2"/>
    <n v="2"/>
    <s v="very good"/>
    <s v="REV23015"/>
    <d v="2023-01-23T00:00:00"/>
  </r>
  <r>
    <s v="CUST4086"/>
    <s v="Jamie"/>
    <s v="Collins"/>
    <x v="2176"/>
    <x v="1"/>
    <x v="1"/>
    <x v="6"/>
    <s v="PROD108"/>
    <x v="0"/>
    <x v="0"/>
    <n v="1"/>
    <n v="229"/>
    <n v="229"/>
    <s v="ORD13016"/>
    <x v="580"/>
    <x v="2"/>
    <x v="0"/>
    <n v="5"/>
    <s v="bad"/>
    <s v="REV23016"/>
    <d v="2025-05-10T00:00:00"/>
  </r>
  <r>
    <s v="CUST5411"/>
    <s v="Joseph"/>
    <s v="Taylor"/>
    <x v="602"/>
    <x v="0"/>
    <x v="0"/>
    <x v="1"/>
    <s v="PROD110"/>
    <x v="11"/>
    <x v="5"/>
    <n v="5"/>
    <n v="80"/>
    <n v="400"/>
    <s v="ORD13017"/>
    <x v="1030"/>
    <x v="0"/>
    <x v="2"/>
    <n v="5"/>
    <s v="good"/>
    <s v="REV23017"/>
    <d v="2024-02-24T00:00:00"/>
  </r>
  <r>
    <s v="CUST5930"/>
    <s v="Lisa"/>
    <s v="Calderon"/>
    <x v="2222"/>
    <x v="0"/>
    <x v="2"/>
    <x v="1"/>
    <s v="PROD113"/>
    <x v="7"/>
    <x v="4"/>
    <n v="5"/>
    <n v="149"/>
    <n v="745"/>
    <s v="ORD13018"/>
    <x v="756"/>
    <x v="2"/>
    <x v="2"/>
    <n v="3"/>
    <s v="very good"/>
    <s v="REV23018"/>
    <d v="2025-07-08T00:00:00"/>
  </r>
  <r>
    <s v="CUST4219"/>
    <s v="Emily"/>
    <s v="Hendrix"/>
    <x v="973"/>
    <x v="1"/>
    <x v="0"/>
    <x v="4"/>
    <s v="PROD107"/>
    <x v="3"/>
    <x v="3"/>
    <n v="5"/>
    <n v="399"/>
    <n v="1995"/>
    <s v="ORD13019"/>
    <x v="1031"/>
    <x v="4"/>
    <x v="0"/>
    <n v="4"/>
    <s v="good"/>
    <s v="REV23019"/>
    <d v="2025-05-15T00:00:00"/>
  </r>
  <r>
    <s v="CUST3505"/>
    <s v="Gary"/>
    <s v="Russo"/>
    <x v="2223"/>
    <x v="2"/>
    <x v="1"/>
    <x v="4"/>
    <s v="PROD108"/>
    <x v="0"/>
    <x v="0"/>
    <n v="3"/>
    <n v="229"/>
    <n v="687"/>
    <s v="ORD13020"/>
    <x v="839"/>
    <x v="3"/>
    <x v="1"/>
    <n v="1"/>
    <s v="average"/>
    <s v="REV23020"/>
    <d v="2022-09-23T00:00:00"/>
  </r>
  <r>
    <s v="CUST4606"/>
    <s v="Christine"/>
    <s v="Gonzalez"/>
    <x v="2224"/>
    <x v="1"/>
    <x v="0"/>
    <x v="8"/>
    <s v="PROD108"/>
    <x v="0"/>
    <x v="0"/>
    <n v="2"/>
    <n v="229"/>
    <n v="458"/>
    <s v="ORD13021"/>
    <x v="261"/>
    <x v="2"/>
    <x v="2"/>
    <n v="3"/>
    <s v="very good"/>
    <s v="REV23021"/>
    <d v="2025-06-15T00:00:00"/>
  </r>
  <r>
    <s v="CUST1878"/>
    <s v="Kristi"/>
    <s v="Lindsey"/>
    <x v="2225"/>
    <x v="0"/>
    <x v="2"/>
    <x v="3"/>
    <s v="PROD100"/>
    <x v="9"/>
    <x v="0"/>
    <n v="2"/>
    <n v="999"/>
    <n v="1998"/>
    <s v="ORD13022"/>
    <x v="661"/>
    <x v="3"/>
    <x v="1"/>
    <n v="1"/>
    <s v="very good"/>
    <s v="REV23022"/>
    <d v="2022-12-15T00:00:00"/>
  </r>
  <r>
    <s v="CUST1961"/>
    <s v="Christine"/>
    <s v="Anderson"/>
    <x v="2226"/>
    <x v="2"/>
    <x v="1"/>
    <x v="0"/>
    <s v="PROD111"/>
    <x v="2"/>
    <x v="2"/>
    <n v="2"/>
    <n v="59"/>
    <n v="118"/>
    <s v="ORD13023"/>
    <x v="912"/>
    <x v="3"/>
    <x v="2"/>
    <n v="1"/>
    <s v="good"/>
    <s v="REV23023"/>
    <d v="2022-09-24T00:00:00"/>
  </r>
  <r>
    <s v="CUST1337"/>
    <s v="Jonathon"/>
    <s v="Collins"/>
    <x v="2227"/>
    <x v="2"/>
    <x v="0"/>
    <x v="9"/>
    <s v="PROD107"/>
    <x v="3"/>
    <x v="3"/>
    <n v="1"/>
    <n v="399"/>
    <n v="399"/>
    <s v="ORD13024"/>
    <x v="551"/>
    <x v="1"/>
    <x v="1"/>
    <n v="3"/>
    <s v="bad"/>
    <s v="REV23024"/>
    <d v="2024-06-23T00:00:00"/>
  </r>
  <r>
    <s v="CUST5446"/>
    <s v="Christopher"/>
    <s v="Ellison"/>
    <x v="2228"/>
    <x v="1"/>
    <x v="1"/>
    <x v="2"/>
    <s v="PROD106"/>
    <x v="5"/>
    <x v="3"/>
    <n v="1"/>
    <n v="99"/>
    <n v="99"/>
    <s v="ORD13025"/>
    <x v="532"/>
    <x v="3"/>
    <x v="1"/>
    <n v="2"/>
    <s v="good"/>
    <s v="REV23025"/>
    <d v="2023-05-29T00:00:00"/>
  </r>
  <r>
    <s v="CUST4114"/>
    <s v="Barry"/>
    <s v="Leon"/>
    <x v="2229"/>
    <x v="2"/>
    <x v="0"/>
    <x v="4"/>
    <s v="PROD105"/>
    <x v="4"/>
    <x v="1"/>
    <n v="2"/>
    <n v="110"/>
    <n v="220"/>
    <s v="ORD13026"/>
    <x v="431"/>
    <x v="3"/>
    <x v="2"/>
    <n v="3"/>
    <s v="very bad"/>
    <s v="REV23026"/>
    <d v="2023-01-18T00:00:00"/>
  </r>
  <r>
    <s v="CUST2460"/>
    <s v="Anna"/>
    <s v="Nelson"/>
    <x v="2230"/>
    <x v="2"/>
    <x v="2"/>
    <x v="4"/>
    <s v="PROD110"/>
    <x v="11"/>
    <x v="5"/>
    <n v="1"/>
    <n v="80"/>
    <n v="80"/>
    <s v="ORD13027"/>
    <x v="403"/>
    <x v="4"/>
    <x v="0"/>
    <n v="2"/>
    <s v="average"/>
    <s v="REV23027"/>
    <d v="2022-09-21T00:00:00"/>
  </r>
  <r>
    <s v="CUST4492"/>
    <s v="Johnny"/>
    <s v="Reed"/>
    <x v="794"/>
    <x v="1"/>
    <x v="1"/>
    <x v="6"/>
    <s v="PROD105"/>
    <x v="4"/>
    <x v="1"/>
    <n v="1"/>
    <n v="110"/>
    <n v="110"/>
    <s v="ORD13028"/>
    <x v="149"/>
    <x v="2"/>
    <x v="0"/>
    <n v="2"/>
    <s v="average"/>
    <s v="REV23028"/>
    <d v="2024-12-10T00:00:00"/>
  </r>
  <r>
    <s v="CUST5547"/>
    <s v="Kurt"/>
    <s v="Simmons"/>
    <x v="2231"/>
    <x v="2"/>
    <x v="0"/>
    <x v="3"/>
    <s v="PROD102"/>
    <x v="6"/>
    <x v="0"/>
    <n v="3"/>
    <n v="199"/>
    <n v="597"/>
    <s v="ORD13029"/>
    <x v="847"/>
    <x v="2"/>
    <x v="1"/>
    <n v="5"/>
    <s v="good"/>
    <s v="REV23029"/>
    <d v="2024-07-12T00:00:00"/>
  </r>
  <r>
    <s v="CUST5371"/>
    <s v="Joshua"/>
    <s v="Gonzalez"/>
    <x v="2232"/>
    <x v="1"/>
    <x v="0"/>
    <x v="2"/>
    <s v="PROD100"/>
    <x v="9"/>
    <x v="0"/>
    <n v="4"/>
    <n v="999"/>
    <n v="3996"/>
    <s v="ORD13030"/>
    <x v="176"/>
    <x v="1"/>
    <x v="2"/>
    <n v="2"/>
    <s v="very good"/>
    <s v="REV23030"/>
    <d v="2022-12-02T00:00:00"/>
  </r>
  <r>
    <s v="CUST2930"/>
    <s v="Deborah"/>
    <s v="Martin"/>
    <x v="1215"/>
    <x v="0"/>
    <x v="0"/>
    <x v="8"/>
    <s v="PROD100"/>
    <x v="9"/>
    <x v="0"/>
    <n v="3"/>
    <n v="999"/>
    <n v="2997"/>
    <s v="ORD13031"/>
    <x v="282"/>
    <x v="3"/>
    <x v="2"/>
    <n v="2"/>
    <s v="bad"/>
    <s v="REV23031"/>
    <d v="2023-10-28T00:00:00"/>
  </r>
  <r>
    <s v="CUST2540"/>
    <s v="Cameron"/>
    <s v="Underwood"/>
    <x v="1865"/>
    <x v="2"/>
    <x v="2"/>
    <x v="5"/>
    <s v="PROD111"/>
    <x v="2"/>
    <x v="2"/>
    <n v="4"/>
    <n v="59"/>
    <n v="236"/>
    <s v="ORD13032"/>
    <x v="704"/>
    <x v="0"/>
    <x v="0"/>
    <n v="2"/>
    <s v="bad"/>
    <s v="REV23032"/>
    <d v="2024-12-26T00:00:00"/>
  </r>
  <r>
    <s v="CUST3083"/>
    <s v="Michelle"/>
    <s v="Page"/>
    <x v="2233"/>
    <x v="0"/>
    <x v="1"/>
    <x v="2"/>
    <s v="PROD109"/>
    <x v="8"/>
    <x v="5"/>
    <n v="3"/>
    <n v="129"/>
    <n v="387"/>
    <s v="ORD13033"/>
    <x v="291"/>
    <x v="4"/>
    <x v="1"/>
    <n v="3"/>
    <s v="good"/>
    <s v="REV23033"/>
    <d v="2022-10-04T00:00:00"/>
  </r>
  <r>
    <s v="CUST4497"/>
    <s v="Scott"/>
    <s v="Hernandez"/>
    <x v="1294"/>
    <x v="2"/>
    <x v="0"/>
    <x v="7"/>
    <s v="PROD110"/>
    <x v="11"/>
    <x v="5"/>
    <n v="3"/>
    <n v="80"/>
    <n v="240"/>
    <s v="ORD13034"/>
    <x v="746"/>
    <x v="1"/>
    <x v="1"/>
    <n v="3"/>
    <s v="average"/>
    <s v="REV23034"/>
    <d v="2024-09-04T00:00:00"/>
  </r>
  <r>
    <s v="CUST4636"/>
    <s v="Michael"/>
    <s v="Harrison"/>
    <x v="1670"/>
    <x v="1"/>
    <x v="1"/>
    <x v="9"/>
    <s v="PROD105"/>
    <x v="4"/>
    <x v="1"/>
    <n v="4"/>
    <n v="110"/>
    <n v="440"/>
    <s v="ORD13035"/>
    <x v="941"/>
    <x v="4"/>
    <x v="0"/>
    <n v="2"/>
    <s v="very bad"/>
    <s v="REV23035"/>
    <d v="2023-05-28T00:00:00"/>
  </r>
  <r>
    <s v="CUST4824"/>
    <s v="Justin"/>
    <s v="Castro"/>
    <x v="2234"/>
    <x v="2"/>
    <x v="1"/>
    <x v="2"/>
    <s v="PROD108"/>
    <x v="0"/>
    <x v="0"/>
    <n v="4"/>
    <n v="229"/>
    <n v="916"/>
    <s v="ORD13036"/>
    <x v="659"/>
    <x v="3"/>
    <x v="1"/>
    <n v="5"/>
    <s v="average"/>
    <s v="REV23036"/>
    <d v="2024-10-31T00:00:00"/>
  </r>
  <r>
    <s v="CUST5663"/>
    <s v="Donald"/>
    <s v="Hall"/>
    <x v="2235"/>
    <x v="2"/>
    <x v="1"/>
    <x v="0"/>
    <s v="PROD113"/>
    <x v="7"/>
    <x v="4"/>
    <n v="3"/>
    <n v="149"/>
    <n v="447"/>
    <s v="ORD13037"/>
    <x v="171"/>
    <x v="1"/>
    <x v="0"/>
    <n v="2"/>
    <s v="very good"/>
    <s v="REV23037"/>
    <d v="2023-03-19T00:00:00"/>
  </r>
  <r>
    <s v="CUST5956"/>
    <s v="Cynthia"/>
    <s v="Jensen"/>
    <x v="2236"/>
    <x v="0"/>
    <x v="2"/>
    <x v="3"/>
    <s v="PROD106"/>
    <x v="5"/>
    <x v="3"/>
    <n v="4"/>
    <n v="99"/>
    <n v="396"/>
    <s v="ORD13038"/>
    <x v="831"/>
    <x v="1"/>
    <x v="1"/>
    <n v="2"/>
    <s v="bad"/>
    <s v="REV23038"/>
    <d v="2023-02-27T00:00:00"/>
  </r>
  <r>
    <s v="CUST4928"/>
    <s v="Jennifer"/>
    <s v="Cannon"/>
    <x v="2237"/>
    <x v="0"/>
    <x v="2"/>
    <x v="8"/>
    <s v="PROD108"/>
    <x v="0"/>
    <x v="0"/>
    <n v="5"/>
    <n v="229"/>
    <n v="1145"/>
    <s v="ORD13039"/>
    <x v="594"/>
    <x v="4"/>
    <x v="1"/>
    <n v="5"/>
    <s v="very good"/>
    <s v="REV23039"/>
    <d v="2023-02-27T00:00:00"/>
  </r>
  <r>
    <s v="CUST3547"/>
    <s v="Brittany"/>
    <s v="Baldwin"/>
    <x v="2238"/>
    <x v="0"/>
    <x v="2"/>
    <x v="3"/>
    <s v="PROD108"/>
    <x v="0"/>
    <x v="0"/>
    <n v="5"/>
    <n v="229"/>
    <n v="1145"/>
    <s v="ORD13040"/>
    <x v="289"/>
    <x v="2"/>
    <x v="0"/>
    <n v="3"/>
    <s v="average"/>
    <s v="REV23040"/>
    <d v="2023-05-23T00:00:00"/>
  </r>
  <r>
    <s v="CUST4326"/>
    <s v="Bradley"/>
    <s v="Wright"/>
    <x v="1123"/>
    <x v="2"/>
    <x v="0"/>
    <x v="7"/>
    <s v="PROD102"/>
    <x v="6"/>
    <x v="0"/>
    <n v="3"/>
    <n v="199"/>
    <n v="597"/>
    <s v="ORD13041"/>
    <x v="357"/>
    <x v="1"/>
    <x v="0"/>
    <n v="5"/>
    <s v="very good"/>
    <s v="REV23041"/>
    <d v="2023-03-03T00:00:00"/>
  </r>
  <r>
    <s v="CUST5928"/>
    <s v="Michael"/>
    <s v="Blake"/>
    <x v="2239"/>
    <x v="1"/>
    <x v="2"/>
    <x v="4"/>
    <s v="PROD106"/>
    <x v="5"/>
    <x v="3"/>
    <n v="5"/>
    <n v="99"/>
    <n v="495"/>
    <s v="ORD13042"/>
    <x v="840"/>
    <x v="0"/>
    <x v="0"/>
    <n v="3"/>
    <s v="very good"/>
    <s v="REV23042"/>
    <d v="2022-08-25T00:00:00"/>
  </r>
  <r>
    <s v="CUST1647"/>
    <s v="Kent"/>
    <s v="Kelley"/>
    <x v="92"/>
    <x v="2"/>
    <x v="1"/>
    <x v="3"/>
    <s v="PROD101"/>
    <x v="13"/>
    <x v="0"/>
    <n v="1"/>
    <n v="899"/>
    <n v="899"/>
    <s v="ORD13043"/>
    <x v="991"/>
    <x v="0"/>
    <x v="1"/>
    <n v="4"/>
    <s v="bad"/>
    <s v="REV23043"/>
    <d v="2024-01-07T00:00:00"/>
  </r>
  <r>
    <s v="CUST1015"/>
    <s v="Cynthia"/>
    <s v="Franklin"/>
    <x v="2240"/>
    <x v="0"/>
    <x v="0"/>
    <x v="7"/>
    <s v="PROD104"/>
    <x v="12"/>
    <x v="1"/>
    <n v="3"/>
    <n v="120"/>
    <n v="360"/>
    <s v="ORD13044"/>
    <x v="747"/>
    <x v="2"/>
    <x v="2"/>
    <n v="4"/>
    <s v="bad"/>
    <s v="REV23044"/>
    <d v="2022-11-12T00:00:00"/>
  </r>
  <r>
    <s v="CUST5457"/>
    <s v="Barry"/>
    <s v="Weaver"/>
    <x v="239"/>
    <x v="0"/>
    <x v="2"/>
    <x v="1"/>
    <s v="PROD110"/>
    <x v="11"/>
    <x v="5"/>
    <n v="5"/>
    <n v="80"/>
    <n v="400"/>
    <s v="ORD13045"/>
    <x v="497"/>
    <x v="4"/>
    <x v="2"/>
    <n v="3"/>
    <s v="good"/>
    <s v="REV23045"/>
    <d v="2024-06-20T00:00:00"/>
  </r>
  <r>
    <s v="CUST2622"/>
    <s v="Jennifer"/>
    <s v="Combs"/>
    <x v="2241"/>
    <x v="0"/>
    <x v="1"/>
    <x v="4"/>
    <s v="PROD114"/>
    <x v="14"/>
    <x v="4"/>
    <n v="1"/>
    <n v="25"/>
    <n v="25"/>
    <s v="ORD13046"/>
    <x v="194"/>
    <x v="4"/>
    <x v="2"/>
    <n v="3"/>
    <s v="very bad"/>
    <s v="REV23046"/>
    <d v="2023-06-30T00:00:00"/>
  </r>
  <r>
    <s v="CUST4387"/>
    <s v="Nathan"/>
    <s v="Lawson"/>
    <x v="173"/>
    <x v="0"/>
    <x v="0"/>
    <x v="7"/>
    <s v="PROD103"/>
    <x v="1"/>
    <x v="1"/>
    <n v="2"/>
    <n v="59"/>
    <n v="118"/>
    <s v="ORD13047"/>
    <x v="878"/>
    <x v="0"/>
    <x v="1"/>
    <n v="4"/>
    <s v="very bad"/>
    <s v="REV23047"/>
    <d v="2024-08-09T00:00:00"/>
  </r>
  <r>
    <s v="CUST3727"/>
    <s v="Kevin"/>
    <s v="Poole"/>
    <x v="2242"/>
    <x v="1"/>
    <x v="0"/>
    <x v="7"/>
    <s v="PROD107"/>
    <x v="3"/>
    <x v="3"/>
    <n v="2"/>
    <n v="399"/>
    <n v="798"/>
    <s v="ORD13048"/>
    <x v="502"/>
    <x v="2"/>
    <x v="2"/>
    <n v="5"/>
    <s v="bad"/>
    <s v="REV23048"/>
    <d v="2022-09-19T00:00:00"/>
  </r>
  <r>
    <s v="CUST4678"/>
    <s v="David"/>
    <s v="Fernandez"/>
    <x v="396"/>
    <x v="2"/>
    <x v="2"/>
    <x v="5"/>
    <s v="PROD108"/>
    <x v="0"/>
    <x v="0"/>
    <n v="3"/>
    <n v="229"/>
    <n v="687"/>
    <s v="ORD13049"/>
    <x v="238"/>
    <x v="0"/>
    <x v="1"/>
    <n v="3"/>
    <s v="average"/>
    <s v="REV23049"/>
    <d v="2023-01-11T00:00:00"/>
  </r>
  <r>
    <s v="CUST3801"/>
    <s v="Tammy"/>
    <s v="Franco"/>
    <x v="1325"/>
    <x v="0"/>
    <x v="0"/>
    <x v="5"/>
    <s v="PROD105"/>
    <x v="4"/>
    <x v="1"/>
    <n v="3"/>
    <n v="110"/>
    <n v="330"/>
    <s v="ORD13050"/>
    <x v="198"/>
    <x v="3"/>
    <x v="2"/>
    <n v="3"/>
    <s v="good"/>
    <s v="REV23050"/>
    <d v="2023-06-24T00:00:00"/>
  </r>
  <r>
    <s v="CUST5523"/>
    <s v="Scott"/>
    <s v="Ellis"/>
    <x v="1335"/>
    <x v="1"/>
    <x v="1"/>
    <x v="9"/>
    <s v="PROD108"/>
    <x v="0"/>
    <x v="0"/>
    <n v="3"/>
    <n v="229"/>
    <n v="687"/>
    <s v="ORD13051"/>
    <x v="877"/>
    <x v="4"/>
    <x v="0"/>
    <n v="2"/>
    <s v="very good"/>
    <s v="REV23051"/>
    <d v="2023-02-17T00:00:00"/>
  </r>
  <r>
    <s v="CUST2687"/>
    <s v="Eddie"/>
    <s v="Castillo"/>
    <x v="2243"/>
    <x v="0"/>
    <x v="1"/>
    <x v="9"/>
    <s v="PROD110"/>
    <x v="11"/>
    <x v="5"/>
    <n v="3"/>
    <n v="80"/>
    <n v="240"/>
    <s v="ORD13052"/>
    <x v="878"/>
    <x v="3"/>
    <x v="0"/>
    <n v="1"/>
    <s v="bad"/>
    <s v="REV23052"/>
    <d v="2025-06-02T00:00:00"/>
  </r>
  <r>
    <s v="CUST5001"/>
    <s v="Daniel"/>
    <s v="Hanson"/>
    <x v="2034"/>
    <x v="0"/>
    <x v="2"/>
    <x v="0"/>
    <s v="PROD103"/>
    <x v="1"/>
    <x v="1"/>
    <n v="3"/>
    <n v="59"/>
    <n v="177"/>
    <s v="ORD13053"/>
    <x v="280"/>
    <x v="0"/>
    <x v="2"/>
    <n v="1"/>
    <s v="good"/>
    <s v="REV23053"/>
    <d v="2024-12-09T00:00:00"/>
  </r>
  <r>
    <s v="CUST4828"/>
    <s v="Joseph"/>
    <s v="Hudson"/>
    <x v="811"/>
    <x v="1"/>
    <x v="0"/>
    <x v="3"/>
    <s v="PROD113"/>
    <x v="7"/>
    <x v="4"/>
    <n v="3"/>
    <n v="149"/>
    <n v="447"/>
    <s v="ORD13054"/>
    <x v="189"/>
    <x v="4"/>
    <x v="0"/>
    <n v="1"/>
    <s v="bad"/>
    <s v="REV23054"/>
    <d v="2023-10-20T00:00:00"/>
  </r>
  <r>
    <s v="CUST2524"/>
    <s v="Colin"/>
    <s v="Ruiz"/>
    <x v="2244"/>
    <x v="2"/>
    <x v="2"/>
    <x v="9"/>
    <s v="PROD107"/>
    <x v="3"/>
    <x v="3"/>
    <n v="2"/>
    <n v="399"/>
    <n v="798"/>
    <s v="ORD13055"/>
    <x v="461"/>
    <x v="2"/>
    <x v="0"/>
    <n v="4"/>
    <s v="average"/>
    <s v="REV23055"/>
    <d v="2022-11-23T00:00:00"/>
  </r>
  <r>
    <s v="CUST2713"/>
    <s v="Nicholas"/>
    <s v="Johnson"/>
    <x v="438"/>
    <x v="0"/>
    <x v="1"/>
    <x v="7"/>
    <s v="PROD111"/>
    <x v="2"/>
    <x v="2"/>
    <n v="4"/>
    <n v="59"/>
    <n v="236"/>
    <s v="ORD13056"/>
    <x v="406"/>
    <x v="2"/>
    <x v="1"/>
    <n v="4"/>
    <s v="average"/>
    <s v="REV23056"/>
    <d v="2023-04-25T00:00:00"/>
  </r>
  <r>
    <s v="CUST4313"/>
    <s v="Mitchell"/>
    <s v="Cox"/>
    <x v="2245"/>
    <x v="0"/>
    <x v="1"/>
    <x v="2"/>
    <s v="PROD106"/>
    <x v="5"/>
    <x v="3"/>
    <n v="1"/>
    <n v="99"/>
    <n v="99"/>
    <s v="ORD13057"/>
    <x v="1032"/>
    <x v="2"/>
    <x v="0"/>
    <n v="3"/>
    <s v="average"/>
    <s v="REV23057"/>
    <d v="2024-09-04T00:00:00"/>
  </r>
  <r>
    <s v="CUST3263"/>
    <s v="Tyler"/>
    <s v="Parker"/>
    <x v="2246"/>
    <x v="2"/>
    <x v="2"/>
    <x v="8"/>
    <s v="PROD107"/>
    <x v="3"/>
    <x v="3"/>
    <n v="1"/>
    <n v="399"/>
    <n v="399"/>
    <s v="ORD13058"/>
    <x v="602"/>
    <x v="2"/>
    <x v="1"/>
    <n v="1"/>
    <s v="bad"/>
    <s v="REV23058"/>
    <d v="2024-07-26T00:00:00"/>
  </r>
  <r>
    <s v="CUST2109"/>
    <s v="Emily"/>
    <s v="Russell"/>
    <x v="1355"/>
    <x v="0"/>
    <x v="0"/>
    <x v="3"/>
    <s v="PROD112"/>
    <x v="10"/>
    <x v="2"/>
    <n v="1"/>
    <n v="199"/>
    <n v="199"/>
    <s v="ORD13059"/>
    <x v="530"/>
    <x v="4"/>
    <x v="1"/>
    <n v="4"/>
    <s v="good"/>
    <s v="REV23059"/>
    <d v="2025-03-31T00:00:00"/>
  </r>
  <r>
    <s v="CUST3411"/>
    <s v="Sara"/>
    <s v="Jordan"/>
    <x v="2183"/>
    <x v="0"/>
    <x v="0"/>
    <x v="6"/>
    <s v="PROD100"/>
    <x v="9"/>
    <x v="0"/>
    <n v="4"/>
    <n v="999"/>
    <n v="3996"/>
    <s v="ORD13060"/>
    <x v="786"/>
    <x v="4"/>
    <x v="1"/>
    <n v="1"/>
    <s v="good"/>
    <s v="REV23060"/>
    <d v="2023-03-11T00:00:00"/>
  </r>
  <r>
    <s v="CUST3114"/>
    <s v="Bonnie"/>
    <s v="Gonzalez"/>
    <x v="2247"/>
    <x v="1"/>
    <x v="1"/>
    <x v="8"/>
    <s v="PROD105"/>
    <x v="4"/>
    <x v="1"/>
    <n v="1"/>
    <n v="110"/>
    <n v="110"/>
    <s v="ORD13061"/>
    <x v="1033"/>
    <x v="0"/>
    <x v="2"/>
    <n v="5"/>
    <s v="average"/>
    <s v="REV23061"/>
    <d v="2023-10-30T00:00:00"/>
  </r>
  <r>
    <s v="CUST1646"/>
    <s v="Travis"/>
    <s v="Parker"/>
    <x v="2248"/>
    <x v="1"/>
    <x v="0"/>
    <x v="5"/>
    <s v="PROD106"/>
    <x v="5"/>
    <x v="3"/>
    <n v="5"/>
    <n v="99"/>
    <n v="495"/>
    <s v="ORD13062"/>
    <x v="1034"/>
    <x v="3"/>
    <x v="0"/>
    <n v="4"/>
    <s v="very bad"/>
    <s v="REV23062"/>
    <d v="2022-12-03T00:00:00"/>
  </r>
  <r>
    <s v="CUST4969"/>
    <s v="William"/>
    <s v="Hernandez"/>
    <x v="2249"/>
    <x v="1"/>
    <x v="0"/>
    <x v="9"/>
    <s v="PROD102"/>
    <x v="6"/>
    <x v="0"/>
    <n v="3"/>
    <n v="199"/>
    <n v="597"/>
    <s v="ORD13063"/>
    <x v="522"/>
    <x v="1"/>
    <x v="0"/>
    <n v="4"/>
    <s v="good"/>
    <s v="REV23063"/>
    <d v="2023-07-21T00:00:00"/>
  </r>
  <r>
    <s v="CUST1358"/>
    <s v="Heather"/>
    <s v="Garcia"/>
    <x v="603"/>
    <x v="0"/>
    <x v="1"/>
    <x v="9"/>
    <s v="PROD100"/>
    <x v="9"/>
    <x v="0"/>
    <n v="5"/>
    <n v="999"/>
    <n v="4995"/>
    <s v="ORD13064"/>
    <x v="263"/>
    <x v="4"/>
    <x v="1"/>
    <n v="1"/>
    <s v="average"/>
    <s v="REV23064"/>
    <d v="2025-01-05T00:00:00"/>
  </r>
  <r>
    <s v="CUST5184"/>
    <s v="Matthew"/>
    <s v="Smith"/>
    <x v="1750"/>
    <x v="2"/>
    <x v="0"/>
    <x v="1"/>
    <s v="PROD110"/>
    <x v="11"/>
    <x v="5"/>
    <n v="1"/>
    <n v="80"/>
    <n v="80"/>
    <s v="ORD13065"/>
    <x v="979"/>
    <x v="3"/>
    <x v="0"/>
    <n v="4"/>
    <s v="very good"/>
    <s v="REV23065"/>
    <d v="2025-02-03T00:00:00"/>
  </r>
  <r>
    <s v="CUST5768"/>
    <s v="Catherine"/>
    <s v="Hickman"/>
    <x v="2250"/>
    <x v="1"/>
    <x v="1"/>
    <x v="7"/>
    <s v="PROD108"/>
    <x v="0"/>
    <x v="0"/>
    <n v="5"/>
    <n v="229"/>
    <n v="1145"/>
    <s v="ORD13066"/>
    <x v="299"/>
    <x v="2"/>
    <x v="1"/>
    <n v="5"/>
    <s v="very good"/>
    <s v="REV23066"/>
    <d v="2024-11-19T00:00:00"/>
  </r>
  <r>
    <s v="CUST5217"/>
    <s v="Keith"/>
    <s v="Dawson"/>
    <x v="1099"/>
    <x v="0"/>
    <x v="2"/>
    <x v="5"/>
    <s v="PROD102"/>
    <x v="6"/>
    <x v="0"/>
    <n v="5"/>
    <n v="199"/>
    <n v="995"/>
    <s v="ORD13067"/>
    <x v="366"/>
    <x v="2"/>
    <x v="0"/>
    <n v="3"/>
    <s v="good"/>
    <s v="REV23067"/>
    <d v="2023-11-29T00:00:00"/>
  </r>
  <r>
    <s v="CUST5785"/>
    <s v="Louis"/>
    <s v="Higgins"/>
    <x v="2251"/>
    <x v="2"/>
    <x v="1"/>
    <x v="3"/>
    <s v="PROD105"/>
    <x v="4"/>
    <x v="1"/>
    <n v="4"/>
    <n v="110"/>
    <n v="440"/>
    <s v="ORD13068"/>
    <x v="290"/>
    <x v="0"/>
    <x v="1"/>
    <n v="1"/>
    <s v="average"/>
    <s v="REV23068"/>
    <d v="2022-09-04T00:00:00"/>
  </r>
  <r>
    <s v="CUST4345"/>
    <s v="Lynn"/>
    <s v="Robles"/>
    <x v="2252"/>
    <x v="1"/>
    <x v="1"/>
    <x v="6"/>
    <s v="PROD112"/>
    <x v="10"/>
    <x v="2"/>
    <n v="4"/>
    <n v="199"/>
    <n v="796"/>
    <s v="ORD13069"/>
    <x v="387"/>
    <x v="1"/>
    <x v="2"/>
    <n v="4"/>
    <s v="average"/>
    <s v="REV23069"/>
    <d v="2025-08-16T00:00:00"/>
  </r>
  <r>
    <s v="CUST4173"/>
    <s v="Antonio"/>
    <s v="Cruz"/>
    <x v="2253"/>
    <x v="2"/>
    <x v="1"/>
    <x v="7"/>
    <s v="PROD102"/>
    <x v="6"/>
    <x v="0"/>
    <n v="1"/>
    <n v="199"/>
    <n v="199"/>
    <s v="ORD13070"/>
    <x v="813"/>
    <x v="1"/>
    <x v="0"/>
    <n v="3"/>
    <s v="very good"/>
    <s v="REV23070"/>
    <d v="2023-12-09T00:00:00"/>
  </r>
  <r>
    <s v="CUST2716"/>
    <s v="Lori"/>
    <s v="Strong"/>
    <x v="1433"/>
    <x v="2"/>
    <x v="2"/>
    <x v="1"/>
    <s v="PROD106"/>
    <x v="5"/>
    <x v="3"/>
    <n v="2"/>
    <n v="99"/>
    <n v="198"/>
    <s v="ORD13071"/>
    <x v="183"/>
    <x v="0"/>
    <x v="0"/>
    <n v="1"/>
    <s v="average"/>
    <s v="REV23071"/>
    <d v="2023-02-19T00:00:00"/>
  </r>
  <r>
    <s v="CUST4499"/>
    <s v="Jesus"/>
    <s v="Jones"/>
    <x v="2254"/>
    <x v="2"/>
    <x v="0"/>
    <x v="9"/>
    <s v="PROD114"/>
    <x v="14"/>
    <x v="4"/>
    <n v="3"/>
    <n v="25"/>
    <n v="75"/>
    <s v="ORD13072"/>
    <x v="932"/>
    <x v="3"/>
    <x v="1"/>
    <n v="1"/>
    <s v="very good"/>
    <s v="REV23072"/>
    <d v="2023-11-22T00:00:00"/>
  </r>
  <r>
    <s v="CUST2653"/>
    <s v="Kimberly"/>
    <s v="Howard"/>
    <x v="1952"/>
    <x v="0"/>
    <x v="2"/>
    <x v="3"/>
    <s v="PROD108"/>
    <x v="0"/>
    <x v="0"/>
    <n v="1"/>
    <n v="229"/>
    <n v="229"/>
    <s v="ORD13073"/>
    <x v="1014"/>
    <x v="4"/>
    <x v="0"/>
    <n v="4"/>
    <s v="very bad"/>
    <s v="REV23073"/>
    <d v="2025-05-14T00:00:00"/>
  </r>
  <r>
    <s v="CUST2185"/>
    <s v="Tiffany"/>
    <s v="Rojas"/>
    <x v="1475"/>
    <x v="0"/>
    <x v="0"/>
    <x v="6"/>
    <s v="PROD113"/>
    <x v="7"/>
    <x v="4"/>
    <n v="4"/>
    <n v="149"/>
    <n v="596"/>
    <s v="ORD13074"/>
    <x v="305"/>
    <x v="2"/>
    <x v="0"/>
    <n v="2"/>
    <s v="average"/>
    <s v="REV23074"/>
    <d v="2025-04-17T00:00:00"/>
  </r>
  <r>
    <s v="CUST3961"/>
    <s v="James"/>
    <s v="Butler"/>
    <x v="2255"/>
    <x v="2"/>
    <x v="0"/>
    <x v="5"/>
    <s v="PROD113"/>
    <x v="7"/>
    <x v="4"/>
    <n v="3"/>
    <n v="149"/>
    <n v="447"/>
    <s v="ORD13075"/>
    <x v="32"/>
    <x v="2"/>
    <x v="0"/>
    <n v="4"/>
    <s v="good"/>
    <s v="REV23075"/>
    <d v="2023-11-01T00:00:00"/>
  </r>
  <r>
    <s v="CUST2251"/>
    <s v="Jillian"/>
    <s v="Hanson"/>
    <x v="2256"/>
    <x v="2"/>
    <x v="2"/>
    <x v="3"/>
    <s v="PROD101"/>
    <x v="13"/>
    <x v="0"/>
    <n v="2"/>
    <n v="899"/>
    <n v="1798"/>
    <s v="ORD13076"/>
    <x v="941"/>
    <x v="0"/>
    <x v="0"/>
    <n v="3"/>
    <s v="very good"/>
    <s v="REV23076"/>
    <d v="2024-01-01T00:00:00"/>
  </r>
  <r>
    <s v="CUST5299"/>
    <s v="Richard"/>
    <s v="Mcdonald"/>
    <x v="2257"/>
    <x v="1"/>
    <x v="0"/>
    <x v="5"/>
    <s v="PROD109"/>
    <x v="8"/>
    <x v="5"/>
    <n v="2"/>
    <n v="129"/>
    <n v="258"/>
    <s v="ORD13077"/>
    <x v="790"/>
    <x v="1"/>
    <x v="1"/>
    <n v="1"/>
    <s v="bad"/>
    <s v="REV23077"/>
    <d v="2023-04-09T00:00:00"/>
  </r>
  <r>
    <s v="CUST4271"/>
    <s v="John"/>
    <s v="Martinez"/>
    <x v="2258"/>
    <x v="1"/>
    <x v="0"/>
    <x v="9"/>
    <s v="PROD101"/>
    <x v="13"/>
    <x v="0"/>
    <n v="2"/>
    <n v="899"/>
    <n v="1798"/>
    <s v="ORD13078"/>
    <x v="732"/>
    <x v="0"/>
    <x v="0"/>
    <n v="2"/>
    <s v="bad"/>
    <s v="REV23078"/>
    <d v="2025-02-15T00:00:00"/>
  </r>
  <r>
    <s v="CUST1850"/>
    <s v="Patricia"/>
    <s v="Anderson"/>
    <x v="1518"/>
    <x v="1"/>
    <x v="0"/>
    <x v="0"/>
    <s v="PROD110"/>
    <x v="11"/>
    <x v="5"/>
    <n v="4"/>
    <n v="80"/>
    <n v="320"/>
    <s v="ORD13079"/>
    <x v="132"/>
    <x v="1"/>
    <x v="2"/>
    <n v="3"/>
    <s v="good"/>
    <s v="REV23079"/>
    <d v="2022-09-19T00:00:00"/>
  </r>
  <r>
    <s v="CUST1693"/>
    <s v="Jason"/>
    <s v="Miller"/>
    <x v="73"/>
    <x v="2"/>
    <x v="0"/>
    <x v="0"/>
    <s v="PROD108"/>
    <x v="0"/>
    <x v="0"/>
    <n v="1"/>
    <n v="229"/>
    <n v="229"/>
    <s v="ORD13080"/>
    <x v="322"/>
    <x v="0"/>
    <x v="0"/>
    <n v="1"/>
    <s v="very good"/>
    <s v="REV23080"/>
    <d v="2023-10-28T00:00:00"/>
  </r>
  <r>
    <s v="CUST3202"/>
    <s v="William"/>
    <s v="Lamb"/>
    <x v="2259"/>
    <x v="1"/>
    <x v="2"/>
    <x v="8"/>
    <s v="PROD113"/>
    <x v="7"/>
    <x v="4"/>
    <n v="4"/>
    <n v="149"/>
    <n v="596"/>
    <s v="ORD13081"/>
    <x v="1028"/>
    <x v="4"/>
    <x v="1"/>
    <n v="4"/>
    <s v="good"/>
    <s v="REV23081"/>
    <d v="2022-11-08T00:00:00"/>
  </r>
  <r>
    <s v="CUST5418"/>
    <s v="Robert"/>
    <s v="Evans"/>
    <x v="2079"/>
    <x v="0"/>
    <x v="0"/>
    <x v="8"/>
    <s v="PROD105"/>
    <x v="4"/>
    <x v="1"/>
    <n v="3"/>
    <n v="110"/>
    <n v="330"/>
    <s v="ORD13082"/>
    <x v="671"/>
    <x v="2"/>
    <x v="2"/>
    <n v="4"/>
    <s v="average"/>
    <s v="REV23082"/>
    <d v="2025-06-16T00:00:00"/>
  </r>
  <r>
    <s v="CUST1307"/>
    <s v="Sheila"/>
    <s v="Robinson"/>
    <x v="1035"/>
    <x v="0"/>
    <x v="1"/>
    <x v="8"/>
    <s v="PROD107"/>
    <x v="3"/>
    <x v="3"/>
    <n v="3"/>
    <n v="399"/>
    <n v="1197"/>
    <s v="ORD13083"/>
    <x v="123"/>
    <x v="0"/>
    <x v="2"/>
    <n v="4"/>
    <s v="very bad"/>
    <s v="REV23083"/>
    <d v="2024-11-18T00:00:00"/>
  </r>
  <r>
    <s v="CUST3678"/>
    <s v="Janet"/>
    <s v="Bell"/>
    <x v="2260"/>
    <x v="2"/>
    <x v="2"/>
    <x v="2"/>
    <s v="PROD103"/>
    <x v="1"/>
    <x v="1"/>
    <n v="5"/>
    <n v="59"/>
    <n v="295"/>
    <s v="ORD13084"/>
    <x v="466"/>
    <x v="0"/>
    <x v="2"/>
    <n v="3"/>
    <s v="very bad"/>
    <s v="REV23084"/>
    <d v="2023-04-12T00:00:00"/>
  </r>
  <r>
    <s v="CUST2348"/>
    <s v="Antonio"/>
    <s v="Flynn"/>
    <x v="915"/>
    <x v="2"/>
    <x v="1"/>
    <x v="2"/>
    <s v="PROD104"/>
    <x v="12"/>
    <x v="1"/>
    <n v="5"/>
    <n v="120"/>
    <n v="600"/>
    <s v="ORD13085"/>
    <x v="983"/>
    <x v="0"/>
    <x v="2"/>
    <n v="3"/>
    <s v="bad"/>
    <s v="REV23085"/>
    <d v="2025-07-04T00:00:00"/>
  </r>
  <r>
    <s v="CUST5813"/>
    <s v="Jonathan"/>
    <s v="Garcia"/>
    <x v="1252"/>
    <x v="0"/>
    <x v="0"/>
    <x v="1"/>
    <s v="PROD108"/>
    <x v="0"/>
    <x v="0"/>
    <n v="2"/>
    <n v="229"/>
    <n v="458"/>
    <s v="ORD13086"/>
    <x v="915"/>
    <x v="3"/>
    <x v="0"/>
    <n v="3"/>
    <s v="good"/>
    <s v="REV23086"/>
    <d v="2024-10-28T00:00:00"/>
  </r>
  <r>
    <s v="CUST2977"/>
    <s v="James"/>
    <s v="Underwood"/>
    <x v="1374"/>
    <x v="2"/>
    <x v="0"/>
    <x v="1"/>
    <s v="PROD109"/>
    <x v="8"/>
    <x v="5"/>
    <n v="1"/>
    <n v="129"/>
    <n v="129"/>
    <s v="ORD13087"/>
    <x v="505"/>
    <x v="4"/>
    <x v="1"/>
    <n v="3"/>
    <s v="good"/>
    <s v="REV23087"/>
    <d v="2025-08-17T00:00:00"/>
  </r>
  <r>
    <s v="CUST3551"/>
    <s v="Loretta"/>
    <s v="Bell"/>
    <x v="2261"/>
    <x v="0"/>
    <x v="2"/>
    <x v="3"/>
    <s v="PROD108"/>
    <x v="0"/>
    <x v="0"/>
    <n v="1"/>
    <n v="229"/>
    <n v="229"/>
    <s v="ORD13088"/>
    <x v="659"/>
    <x v="1"/>
    <x v="1"/>
    <n v="5"/>
    <s v="average"/>
    <s v="REV23088"/>
    <d v="2025-06-18T00:00:00"/>
  </r>
  <r>
    <s v="CUST1496"/>
    <s v="Jill"/>
    <s v="Walker"/>
    <x v="2262"/>
    <x v="0"/>
    <x v="2"/>
    <x v="6"/>
    <s v="PROD114"/>
    <x v="14"/>
    <x v="4"/>
    <n v="4"/>
    <n v="25"/>
    <n v="100"/>
    <s v="ORD13089"/>
    <x v="175"/>
    <x v="1"/>
    <x v="2"/>
    <n v="1"/>
    <s v="bad"/>
    <s v="REV23089"/>
    <d v="2023-02-17T00:00:00"/>
  </r>
  <r>
    <s v="CUST4771"/>
    <s v="Kristy"/>
    <s v="Harrington"/>
    <x v="1523"/>
    <x v="1"/>
    <x v="0"/>
    <x v="5"/>
    <s v="PROD103"/>
    <x v="1"/>
    <x v="1"/>
    <n v="4"/>
    <n v="59"/>
    <n v="236"/>
    <s v="ORD13090"/>
    <x v="897"/>
    <x v="4"/>
    <x v="2"/>
    <n v="3"/>
    <s v="very bad"/>
    <s v="REV23090"/>
    <d v="2024-01-20T00:00:00"/>
  </r>
  <r>
    <s v="CUST3453"/>
    <s v="Shannon"/>
    <s v="Lynch"/>
    <x v="307"/>
    <x v="1"/>
    <x v="2"/>
    <x v="1"/>
    <s v="PROD106"/>
    <x v="5"/>
    <x v="3"/>
    <n v="4"/>
    <n v="99"/>
    <n v="396"/>
    <s v="ORD13091"/>
    <x v="928"/>
    <x v="1"/>
    <x v="2"/>
    <n v="1"/>
    <s v="bad"/>
    <s v="REV23091"/>
    <d v="2022-10-11T00:00:00"/>
  </r>
  <r>
    <s v="CUST3904"/>
    <s v="Claire"/>
    <s v="Christian"/>
    <x v="279"/>
    <x v="0"/>
    <x v="1"/>
    <x v="6"/>
    <s v="PROD101"/>
    <x v="13"/>
    <x v="0"/>
    <n v="1"/>
    <n v="899"/>
    <n v="899"/>
    <s v="ORD13092"/>
    <x v="155"/>
    <x v="3"/>
    <x v="0"/>
    <n v="4"/>
    <s v="bad"/>
    <s v="REV23092"/>
    <d v="2024-03-24T00:00:00"/>
  </r>
  <r>
    <s v="CUST5775"/>
    <s v="Daniel"/>
    <s v="Collins"/>
    <x v="1969"/>
    <x v="2"/>
    <x v="1"/>
    <x v="4"/>
    <s v="PROD113"/>
    <x v="7"/>
    <x v="4"/>
    <n v="5"/>
    <n v="149"/>
    <n v="745"/>
    <s v="ORD13093"/>
    <x v="797"/>
    <x v="2"/>
    <x v="1"/>
    <n v="5"/>
    <s v="very good"/>
    <s v="REV23093"/>
    <d v="2025-02-13T00:00:00"/>
  </r>
  <r>
    <s v="CUST1664"/>
    <s v="Michael"/>
    <s v="Martin"/>
    <x v="1846"/>
    <x v="0"/>
    <x v="0"/>
    <x v="8"/>
    <s v="PROD100"/>
    <x v="9"/>
    <x v="0"/>
    <n v="5"/>
    <n v="999"/>
    <n v="4995"/>
    <s v="ORD13094"/>
    <x v="557"/>
    <x v="4"/>
    <x v="1"/>
    <n v="4"/>
    <s v="bad"/>
    <s v="REV23094"/>
    <d v="2023-10-05T00:00:00"/>
  </r>
  <r>
    <s v="CUST3792"/>
    <s v="Dalton"/>
    <s v="Page"/>
    <x v="2263"/>
    <x v="1"/>
    <x v="2"/>
    <x v="3"/>
    <s v="PROD105"/>
    <x v="4"/>
    <x v="1"/>
    <n v="2"/>
    <n v="110"/>
    <n v="220"/>
    <s v="ORD13095"/>
    <x v="481"/>
    <x v="2"/>
    <x v="2"/>
    <n v="1"/>
    <s v="very good"/>
    <s v="REV23095"/>
    <d v="2023-06-19T00:00:00"/>
  </r>
  <r>
    <s v="CUST5140"/>
    <s v="Anthony"/>
    <s v="Mckinney"/>
    <x v="2264"/>
    <x v="1"/>
    <x v="0"/>
    <x v="2"/>
    <s v="PROD102"/>
    <x v="6"/>
    <x v="0"/>
    <n v="1"/>
    <n v="199"/>
    <n v="199"/>
    <s v="ORD13096"/>
    <x v="723"/>
    <x v="4"/>
    <x v="0"/>
    <n v="1"/>
    <s v="very good"/>
    <s v="REV23096"/>
    <d v="2024-07-28T00:00:00"/>
  </r>
  <r>
    <s v="CUST2860"/>
    <s v="Ashley"/>
    <s v="Lynch"/>
    <x v="2265"/>
    <x v="1"/>
    <x v="2"/>
    <x v="1"/>
    <s v="PROD107"/>
    <x v="3"/>
    <x v="3"/>
    <n v="3"/>
    <n v="399"/>
    <n v="1197"/>
    <s v="ORD13097"/>
    <x v="535"/>
    <x v="0"/>
    <x v="1"/>
    <n v="1"/>
    <s v="very bad"/>
    <s v="REV23097"/>
    <d v="2023-12-08T00:00:00"/>
  </r>
  <r>
    <s v="CUST4413"/>
    <s v="Kevin"/>
    <s v="Gomez"/>
    <x v="2266"/>
    <x v="2"/>
    <x v="2"/>
    <x v="4"/>
    <s v="PROD100"/>
    <x v="9"/>
    <x v="0"/>
    <n v="3"/>
    <n v="999"/>
    <n v="2997"/>
    <s v="ORD13098"/>
    <x v="910"/>
    <x v="0"/>
    <x v="2"/>
    <n v="2"/>
    <s v="good"/>
    <s v="REV23098"/>
    <d v="2025-02-22T00:00:00"/>
  </r>
  <r>
    <s v="CUST4948"/>
    <s v="Jennifer"/>
    <s v="Smith"/>
    <x v="913"/>
    <x v="2"/>
    <x v="1"/>
    <x v="4"/>
    <s v="PROD114"/>
    <x v="14"/>
    <x v="4"/>
    <n v="1"/>
    <n v="25"/>
    <n v="25"/>
    <s v="ORD13099"/>
    <x v="28"/>
    <x v="4"/>
    <x v="0"/>
    <n v="3"/>
    <s v="average"/>
    <s v="REV23099"/>
    <d v="2024-08-12T00:00:00"/>
  </r>
  <r>
    <s v="CUST4874"/>
    <s v="Walter"/>
    <s v="Mclean"/>
    <x v="2267"/>
    <x v="1"/>
    <x v="0"/>
    <x v="4"/>
    <s v="PROD106"/>
    <x v="5"/>
    <x v="3"/>
    <n v="2"/>
    <n v="99"/>
    <n v="198"/>
    <s v="ORD13100"/>
    <x v="1035"/>
    <x v="2"/>
    <x v="0"/>
    <n v="1"/>
    <s v="very bad"/>
    <s v="REV23100"/>
    <d v="2025-03-27T00:00:00"/>
  </r>
  <r>
    <s v="CUST3711"/>
    <s v="Haley"/>
    <s v="Small"/>
    <x v="1051"/>
    <x v="1"/>
    <x v="2"/>
    <x v="3"/>
    <s v="PROD105"/>
    <x v="4"/>
    <x v="1"/>
    <n v="5"/>
    <n v="110"/>
    <n v="550"/>
    <s v="ORD13101"/>
    <x v="315"/>
    <x v="2"/>
    <x v="1"/>
    <n v="3"/>
    <s v="very bad"/>
    <s v="REV23101"/>
    <d v="2023-07-29T00:00:00"/>
  </r>
  <r>
    <s v="CUST1754"/>
    <s v="Jack"/>
    <s v="Romero"/>
    <x v="1728"/>
    <x v="1"/>
    <x v="1"/>
    <x v="2"/>
    <s v="PROD109"/>
    <x v="8"/>
    <x v="5"/>
    <n v="1"/>
    <n v="129"/>
    <n v="129"/>
    <s v="ORD13102"/>
    <x v="298"/>
    <x v="2"/>
    <x v="2"/>
    <n v="3"/>
    <s v="very good"/>
    <s v="REV23102"/>
    <d v="2024-04-10T00:00:00"/>
  </r>
  <r>
    <s v="CUST1671"/>
    <s v="Chelsea"/>
    <s v="Neal"/>
    <x v="1578"/>
    <x v="2"/>
    <x v="0"/>
    <x v="7"/>
    <s v="PROD100"/>
    <x v="9"/>
    <x v="0"/>
    <n v="5"/>
    <n v="999"/>
    <n v="4995"/>
    <s v="ORD13103"/>
    <x v="576"/>
    <x v="2"/>
    <x v="1"/>
    <n v="2"/>
    <s v="bad"/>
    <s v="REV23103"/>
    <d v="2023-03-27T00:00:00"/>
  </r>
  <r>
    <s v="CUST1381"/>
    <s v="Cassie"/>
    <s v="Phillips"/>
    <x v="2268"/>
    <x v="2"/>
    <x v="1"/>
    <x v="0"/>
    <s v="PROD102"/>
    <x v="6"/>
    <x v="0"/>
    <n v="3"/>
    <n v="199"/>
    <n v="597"/>
    <s v="ORD13104"/>
    <x v="240"/>
    <x v="1"/>
    <x v="0"/>
    <n v="3"/>
    <s v="very good"/>
    <s v="REV23104"/>
    <d v="2022-12-31T00:00:00"/>
  </r>
  <r>
    <s v="CUST2928"/>
    <s v="Courtney"/>
    <s v="Castillo"/>
    <x v="301"/>
    <x v="0"/>
    <x v="1"/>
    <x v="1"/>
    <s v="PROD105"/>
    <x v="4"/>
    <x v="1"/>
    <n v="4"/>
    <n v="110"/>
    <n v="440"/>
    <s v="ORD13105"/>
    <x v="86"/>
    <x v="4"/>
    <x v="2"/>
    <n v="2"/>
    <s v="very good"/>
    <s v="REV23105"/>
    <d v="2023-04-11T00:00:00"/>
  </r>
  <r>
    <s v="CUST2294"/>
    <s v="John"/>
    <s v="Thomas"/>
    <x v="699"/>
    <x v="2"/>
    <x v="1"/>
    <x v="6"/>
    <s v="PROD108"/>
    <x v="0"/>
    <x v="0"/>
    <n v="4"/>
    <n v="229"/>
    <n v="916"/>
    <s v="ORD13106"/>
    <x v="332"/>
    <x v="1"/>
    <x v="2"/>
    <n v="4"/>
    <s v="very bad"/>
    <s v="REV23106"/>
    <d v="2023-11-12T00:00:00"/>
  </r>
  <r>
    <s v="CUST1179"/>
    <s v="Michael"/>
    <s v="Yang"/>
    <x v="2269"/>
    <x v="2"/>
    <x v="1"/>
    <x v="7"/>
    <s v="PROD107"/>
    <x v="3"/>
    <x v="3"/>
    <n v="4"/>
    <n v="399"/>
    <n v="1596"/>
    <s v="ORD13107"/>
    <x v="20"/>
    <x v="0"/>
    <x v="2"/>
    <n v="2"/>
    <s v="average"/>
    <s v="REV23107"/>
    <d v="2024-05-01T00:00:00"/>
  </r>
  <r>
    <s v="CUST2456"/>
    <s v="James"/>
    <s v="Hoover"/>
    <x v="2170"/>
    <x v="2"/>
    <x v="1"/>
    <x v="6"/>
    <s v="PROD107"/>
    <x v="3"/>
    <x v="3"/>
    <n v="2"/>
    <n v="399"/>
    <n v="798"/>
    <s v="ORD13108"/>
    <x v="764"/>
    <x v="2"/>
    <x v="0"/>
    <n v="2"/>
    <s v="good"/>
    <s v="REV23108"/>
    <d v="2024-02-26T00:00:00"/>
  </r>
  <r>
    <s v="CUST4418"/>
    <s v="Timothy"/>
    <s v="Norris"/>
    <x v="2270"/>
    <x v="0"/>
    <x v="0"/>
    <x v="1"/>
    <s v="PROD105"/>
    <x v="4"/>
    <x v="1"/>
    <n v="4"/>
    <n v="110"/>
    <n v="440"/>
    <s v="ORD13109"/>
    <x v="643"/>
    <x v="2"/>
    <x v="0"/>
    <n v="3"/>
    <s v="bad"/>
    <s v="REV23109"/>
    <d v="2023-04-14T00:00:00"/>
  </r>
  <r>
    <s v="CUST3703"/>
    <s v="Andrea"/>
    <s v="Graham"/>
    <x v="1058"/>
    <x v="2"/>
    <x v="1"/>
    <x v="1"/>
    <s v="PROD101"/>
    <x v="13"/>
    <x v="0"/>
    <n v="4"/>
    <n v="899"/>
    <n v="3596"/>
    <s v="ORD13110"/>
    <x v="855"/>
    <x v="1"/>
    <x v="2"/>
    <n v="3"/>
    <s v="very bad"/>
    <s v="REV23110"/>
    <d v="2023-08-18T00:00:00"/>
  </r>
  <r>
    <s v="CUST3302"/>
    <s v="David"/>
    <s v="Potter"/>
    <x v="605"/>
    <x v="0"/>
    <x v="2"/>
    <x v="1"/>
    <s v="PROD104"/>
    <x v="12"/>
    <x v="1"/>
    <n v="2"/>
    <n v="120"/>
    <n v="240"/>
    <s v="ORD13111"/>
    <x v="376"/>
    <x v="3"/>
    <x v="1"/>
    <n v="2"/>
    <s v="bad"/>
    <s v="REV23111"/>
    <d v="2024-03-21T00:00:00"/>
  </r>
  <r>
    <s v="CUST2827"/>
    <s v="Tyler"/>
    <s v="Archer"/>
    <x v="905"/>
    <x v="2"/>
    <x v="2"/>
    <x v="4"/>
    <s v="PROD106"/>
    <x v="5"/>
    <x v="3"/>
    <n v="1"/>
    <n v="99"/>
    <n v="99"/>
    <s v="ORD13112"/>
    <x v="147"/>
    <x v="0"/>
    <x v="1"/>
    <n v="2"/>
    <s v="good"/>
    <s v="REV23112"/>
    <d v="2024-10-04T00:00:00"/>
  </r>
  <r>
    <s v="CUST5915"/>
    <s v="Adrian"/>
    <s v="Ruiz"/>
    <x v="2271"/>
    <x v="2"/>
    <x v="2"/>
    <x v="7"/>
    <s v="PROD108"/>
    <x v="0"/>
    <x v="0"/>
    <n v="5"/>
    <n v="229"/>
    <n v="1145"/>
    <s v="ORD13113"/>
    <x v="540"/>
    <x v="0"/>
    <x v="0"/>
    <n v="3"/>
    <s v="very good"/>
    <s v="REV23113"/>
    <d v="2024-09-14T00:00:00"/>
  </r>
  <r>
    <s v="CUST1612"/>
    <s v="Jason"/>
    <s v="Hamilton"/>
    <x v="1958"/>
    <x v="0"/>
    <x v="1"/>
    <x v="3"/>
    <s v="PROD106"/>
    <x v="5"/>
    <x v="3"/>
    <n v="5"/>
    <n v="99"/>
    <n v="495"/>
    <s v="ORD13114"/>
    <x v="841"/>
    <x v="1"/>
    <x v="1"/>
    <n v="1"/>
    <s v="average"/>
    <s v="REV23114"/>
    <d v="2024-08-25T00:00:00"/>
  </r>
  <r>
    <s v="CUST3533"/>
    <s v="Andrew"/>
    <s v="Graham"/>
    <x v="2272"/>
    <x v="1"/>
    <x v="1"/>
    <x v="0"/>
    <s v="PROD105"/>
    <x v="4"/>
    <x v="1"/>
    <n v="3"/>
    <n v="110"/>
    <n v="330"/>
    <s v="ORD13115"/>
    <x v="385"/>
    <x v="0"/>
    <x v="1"/>
    <n v="3"/>
    <s v="bad"/>
    <s v="REV23115"/>
    <d v="2022-09-04T00:00:00"/>
  </r>
  <r>
    <s v="CUST2158"/>
    <s v="Stacey"/>
    <s v="Nguyen"/>
    <x v="1194"/>
    <x v="0"/>
    <x v="1"/>
    <x v="7"/>
    <s v="PROD100"/>
    <x v="9"/>
    <x v="0"/>
    <n v="3"/>
    <n v="999"/>
    <n v="2997"/>
    <s v="ORD13116"/>
    <x v="726"/>
    <x v="1"/>
    <x v="0"/>
    <n v="3"/>
    <s v="good"/>
    <s v="REV23116"/>
    <d v="2023-12-15T00:00:00"/>
  </r>
  <r>
    <s v="CUST3421"/>
    <s v="John"/>
    <s v="Green"/>
    <x v="985"/>
    <x v="2"/>
    <x v="1"/>
    <x v="9"/>
    <s v="PROD104"/>
    <x v="12"/>
    <x v="1"/>
    <n v="1"/>
    <n v="120"/>
    <n v="120"/>
    <s v="ORD13117"/>
    <x v="324"/>
    <x v="2"/>
    <x v="2"/>
    <n v="5"/>
    <s v="very bad"/>
    <s v="REV23117"/>
    <d v="2025-08-23T00:00:00"/>
  </r>
  <r>
    <s v="CUST1671"/>
    <s v="Chelsea"/>
    <s v="Neal"/>
    <x v="1578"/>
    <x v="2"/>
    <x v="0"/>
    <x v="7"/>
    <s v="PROD108"/>
    <x v="0"/>
    <x v="0"/>
    <n v="5"/>
    <n v="229"/>
    <n v="1145"/>
    <s v="ORD13118"/>
    <x v="799"/>
    <x v="1"/>
    <x v="1"/>
    <n v="4"/>
    <s v="good"/>
    <s v="REV23118"/>
    <d v="2025-01-18T00:00:00"/>
  </r>
  <r>
    <s v="CUST5639"/>
    <s v="Bruce"/>
    <s v="Castillo"/>
    <x v="210"/>
    <x v="1"/>
    <x v="2"/>
    <x v="4"/>
    <s v="PROD110"/>
    <x v="11"/>
    <x v="5"/>
    <n v="5"/>
    <n v="80"/>
    <n v="400"/>
    <s v="ORD13119"/>
    <x v="970"/>
    <x v="1"/>
    <x v="2"/>
    <n v="5"/>
    <s v="average"/>
    <s v="REV23119"/>
    <d v="2024-01-27T00:00:00"/>
  </r>
  <r>
    <s v="CUST2270"/>
    <s v="Diana"/>
    <s v="Hooper"/>
    <x v="2128"/>
    <x v="1"/>
    <x v="2"/>
    <x v="5"/>
    <s v="PROD106"/>
    <x v="5"/>
    <x v="3"/>
    <n v="5"/>
    <n v="99"/>
    <n v="495"/>
    <s v="ORD13120"/>
    <x v="714"/>
    <x v="4"/>
    <x v="2"/>
    <n v="2"/>
    <s v="average"/>
    <s v="REV23120"/>
    <d v="2023-09-15T00:00:00"/>
  </r>
  <r>
    <s v="CUST1500"/>
    <s v="Jill"/>
    <s v="Smith"/>
    <x v="39"/>
    <x v="2"/>
    <x v="1"/>
    <x v="4"/>
    <s v="PROD114"/>
    <x v="14"/>
    <x v="4"/>
    <n v="3"/>
    <n v="25"/>
    <n v="75"/>
    <s v="ORD13121"/>
    <x v="273"/>
    <x v="1"/>
    <x v="1"/>
    <n v="4"/>
    <s v="good"/>
    <s v="REV23121"/>
    <d v="2024-02-16T00:00:00"/>
  </r>
  <r>
    <s v="CUST1380"/>
    <s v="Melissa"/>
    <s v="Hanson"/>
    <x v="2273"/>
    <x v="2"/>
    <x v="2"/>
    <x v="8"/>
    <s v="PROD100"/>
    <x v="9"/>
    <x v="0"/>
    <n v="4"/>
    <n v="999"/>
    <n v="3996"/>
    <s v="ORD13122"/>
    <x v="577"/>
    <x v="4"/>
    <x v="1"/>
    <n v="1"/>
    <s v="very bad"/>
    <s v="REV23122"/>
    <d v="2023-08-28T00:00:00"/>
  </r>
  <r>
    <s v="CUST3675"/>
    <s v="Hannah"/>
    <s v="Bright"/>
    <x v="2274"/>
    <x v="1"/>
    <x v="1"/>
    <x v="1"/>
    <s v="PROD108"/>
    <x v="0"/>
    <x v="0"/>
    <n v="5"/>
    <n v="229"/>
    <n v="1145"/>
    <s v="ORD13123"/>
    <x v="1011"/>
    <x v="3"/>
    <x v="1"/>
    <n v="3"/>
    <s v="average"/>
    <s v="REV23123"/>
    <d v="2023-09-12T00:00:00"/>
  </r>
  <r>
    <s v="CUST5429"/>
    <s v="Mary"/>
    <s v="Harris"/>
    <x v="2275"/>
    <x v="2"/>
    <x v="0"/>
    <x v="3"/>
    <s v="PROD107"/>
    <x v="3"/>
    <x v="3"/>
    <n v="5"/>
    <n v="399"/>
    <n v="1995"/>
    <s v="ORD13124"/>
    <x v="634"/>
    <x v="2"/>
    <x v="1"/>
    <n v="5"/>
    <s v="very good"/>
    <s v="REV23124"/>
    <d v="2023-06-29T00:00:00"/>
  </r>
  <r>
    <s v="CUST2656"/>
    <s v="Colin"/>
    <s v="Pham"/>
    <x v="859"/>
    <x v="2"/>
    <x v="1"/>
    <x v="0"/>
    <s v="PROD108"/>
    <x v="0"/>
    <x v="0"/>
    <n v="4"/>
    <n v="229"/>
    <n v="916"/>
    <s v="ORD13125"/>
    <x v="642"/>
    <x v="1"/>
    <x v="0"/>
    <n v="2"/>
    <s v="average"/>
    <s v="REV23125"/>
    <d v="2024-05-15T00:00:00"/>
  </r>
  <r>
    <s v="CUST5814"/>
    <s v="Blake"/>
    <s v="Reyes"/>
    <x v="1265"/>
    <x v="2"/>
    <x v="0"/>
    <x v="7"/>
    <s v="PROD109"/>
    <x v="8"/>
    <x v="5"/>
    <n v="4"/>
    <n v="129"/>
    <n v="516"/>
    <s v="ORD13126"/>
    <x v="234"/>
    <x v="4"/>
    <x v="0"/>
    <n v="5"/>
    <s v="average"/>
    <s v="REV23126"/>
    <d v="2024-11-01T00:00:00"/>
  </r>
  <r>
    <s v="CUST5905"/>
    <s v="Natalie"/>
    <s v="Tyler"/>
    <x v="1599"/>
    <x v="0"/>
    <x v="0"/>
    <x v="5"/>
    <s v="PROD109"/>
    <x v="8"/>
    <x v="5"/>
    <n v="2"/>
    <n v="129"/>
    <n v="258"/>
    <s v="ORD13127"/>
    <x v="204"/>
    <x v="0"/>
    <x v="0"/>
    <n v="5"/>
    <s v="good"/>
    <s v="REV23127"/>
    <d v="2023-02-18T00:00:00"/>
  </r>
  <r>
    <s v="CUST5052"/>
    <s v="Kevin"/>
    <s v="Mcconnell"/>
    <x v="2276"/>
    <x v="0"/>
    <x v="0"/>
    <x v="9"/>
    <s v="PROD113"/>
    <x v="7"/>
    <x v="4"/>
    <n v="1"/>
    <n v="149"/>
    <n v="149"/>
    <s v="ORD13128"/>
    <x v="851"/>
    <x v="4"/>
    <x v="0"/>
    <n v="1"/>
    <s v="very good"/>
    <s v="REV23128"/>
    <d v="2022-09-01T00:00:00"/>
  </r>
  <r>
    <s v="CUST1652"/>
    <s v="Daniel"/>
    <s v="Wood"/>
    <x v="2277"/>
    <x v="1"/>
    <x v="2"/>
    <x v="1"/>
    <s v="PROD113"/>
    <x v="7"/>
    <x v="4"/>
    <n v="1"/>
    <n v="149"/>
    <n v="149"/>
    <s v="ORD13129"/>
    <x v="133"/>
    <x v="1"/>
    <x v="2"/>
    <n v="1"/>
    <s v="very bad"/>
    <s v="REV23129"/>
    <d v="2023-04-06T00:00:00"/>
  </r>
  <r>
    <s v="CUST4000"/>
    <s v="Kenneth"/>
    <s v="Wright"/>
    <x v="2278"/>
    <x v="1"/>
    <x v="1"/>
    <x v="9"/>
    <s v="PROD106"/>
    <x v="5"/>
    <x v="3"/>
    <n v="4"/>
    <n v="99"/>
    <n v="396"/>
    <s v="ORD13130"/>
    <x v="666"/>
    <x v="2"/>
    <x v="2"/>
    <n v="1"/>
    <s v="very good"/>
    <s v="REV23130"/>
    <d v="2023-11-28T00:00:00"/>
  </r>
  <r>
    <s v="CUST2308"/>
    <s v="Michael"/>
    <s v="Howell"/>
    <x v="2279"/>
    <x v="2"/>
    <x v="2"/>
    <x v="0"/>
    <s v="PROD113"/>
    <x v="7"/>
    <x v="4"/>
    <n v="1"/>
    <n v="149"/>
    <n v="149"/>
    <s v="ORD13131"/>
    <x v="628"/>
    <x v="3"/>
    <x v="2"/>
    <n v="3"/>
    <s v="average"/>
    <s v="REV23131"/>
    <d v="2023-01-09T00:00:00"/>
  </r>
  <r>
    <s v="CUST1180"/>
    <s v="Olivia"/>
    <s v="Johnson"/>
    <x v="318"/>
    <x v="0"/>
    <x v="1"/>
    <x v="9"/>
    <s v="PROD112"/>
    <x v="10"/>
    <x v="2"/>
    <n v="4"/>
    <n v="199"/>
    <n v="796"/>
    <s v="ORD13132"/>
    <x v="836"/>
    <x v="1"/>
    <x v="2"/>
    <n v="3"/>
    <s v="bad"/>
    <s v="REV23132"/>
    <d v="2025-06-08T00:00:00"/>
  </r>
  <r>
    <s v="CUST3441"/>
    <s v="David"/>
    <s v="Moore"/>
    <x v="1303"/>
    <x v="0"/>
    <x v="1"/>
    <x v="4"/>
    <s v="PROD107"/>
    <x v="3"/>
    <x v="3"/>
    <n v="4"/>
    <n v="399"/>
    <n v="1596"/>
    <s v="ORD13133"/>
    <x v="382"/>
    <x v="0"/>
    <x v="0"/>
    <n v="3"/>
    <s v="average"/>
    <s v="REV23133"/>
    <d v="2024-02-07T00:00:00"/>
  </r>
  <r>
    <s v="CUST1176"/>
    <s v="Holly"/>
    <s v="Parks"/>
    <x v="1822"/>
    <x v="1"/>
    <x v="2"/>
    <x v="5"/>
    <s v="PROD100"/>
    <x v="9"/>
    <x v="0"/>
    <n v="3"/>
    <n v="999"/>
    <n v="2997"/>
    <s v="ORD13134"/>
    <x v="50"/>
    <x v="2"/>
    <x v="2"/>
    <n v="3"/>
    <s v="average"/>
    <s v="REV23134"/>
    <d v="2024-01-24T00:00:00"/>
  </r>
  <r>
    <s v="CUST3311"/>
    <s v="Marc"/>
    <s v="Mcbride"/>
    <x v="2280"/>
    <x v="1"/>
    <x v="1"/>
    <x v="3"/>
    <s v="PROD107"/>
    <x v="3"/>
    <x v="3"/>
    <n v="2"/>
    <n v="399"/>
    <n v="798"/>
    <s v="ORD13135"/>
    <x v="644"/>
    <x v="4"/>
    <x v="1"/>
    <n v="3"/>
    <s v="very bad"/>
    <s v="REV23135"/>
    <d v="2023-04-10T00:00:00"/>
  </r>
  <r>
    <s v="CUST5619"/>
    <s v="Kristy"/>
    <s v="Johnson"/>
    <x v="407"/>
    <x v="1"/>
    <x v="1"/>
    <x v="3"/>
    <s v="PROD110"/>
    <x v="11"/>
    <x v="5"/>
    <n v="4"/>
    <n v="80"/>
    <n v="320"/>
    <s v="ORD13136"/>
    <x v="640"/>
    <x v="4"/>
    <x v="2"/>
    <n v="4"/>
    <s v="very good"/>
    <s v="REV23136"/>
    <d v="2025-06-23T00:00:00"/>
  </r>
  <r>
    <s v="CUST3487"/>
    <s v="Ryan"/>
    <s v="Rogers"/>
    <x v="286"/>
    <x v="2"/>
    <x v="2"/>
    <x v="6"/>
    <s v="PROD114"/>
    <x v="14"/>
    <x v="4"/>
    <n v="3"/>
    <n v="25"/>
    <n v="75"/>
    <s v="ORD13137"/>
    <x v="916"/>
    <x v="1"/>
    <x v="1"/>
    <n v="3"/>
    <s v="good"/>
    <s v="REV23137"/>
    <d v="2025-06-25T00:00:00"/>
  </r>
  <r>
    <s v="CUST1875"/>
    <s v="Carl"/>
    <s v="Nelson"/>
    <x v="430"/>
    <x v="1"/>
    <x v="1"/>
    <x v="0"/>
    <s v="PROD111"/>
    <x v="2"/>
    <x v="2"/>
    <n v="3"/>
    <n v="59"/>
    <n v="177"/>
    <s v="ORD13138"/>
    <x v="785"/>
    <x v="2"/>
    <x v="1"/>
    <n v="5"/>
    <s v="very bad"/>
    <s v="REV23138"/>
    <d v="2023-03-05T00:00:00"/>
  </r>
  <r>
    <s v="CUST4884"/>
    <s v="Rachel"/>
    <s v="Diaz"/>
    <x v="2281"/>
    <x v="2"/>
    <x v="1"/>
    <x v="3"/>
    <s v="PROD103"/>
    <x v="1"/>
    <x v="1"/>
    <n v="3"/>
    <n v="59"/>
    <n v="177"/>
    <s v="ORD13139"/>
    <x v="166"/>
    <x v="1"/>
    <x v="1"/>
    <n v="5"/>
    <s v="very bad"/>
    <s v="REV23139"/>
    <d v="2023-05-30T00:00:00"/>
  </r>
  <r>
    <s v="CUST5144"/>
    <s v="Zachary"/>
    <s v="Johnston"/>
    <x v="55"/>
    <x v="2"/>
    <x v="0"/>
    <x v="7"/>
    <s v="PROD111"/>
    <x v="2"/>
    <x v="2"/>
    <n v="3"/>
    <n v="59"/>
    <n v="177"/>
    <s v="ORD13140"/>
    <x v="167"/>
    <x v="0"/>
    <x v="2"/>
    <n v="1"/>
    <s v="very good"/>
    <s v="REV23140"/>
    <d v="2024-04-28T00:00:00"/>
  </r>
  <r>
    <s v="CUST1309"/>
    <s v="Jeffrey"/>
    <s v="Rice"/>
    <x v="1142"/>
    <x v="0"/>
    <x v="0"/>
    <x v="9"/>
    <s v="PROD102"/>
    <x v="6"/>
    <x v="0"/>
    <n v="2"/>
    <n v="199"/>
    <n v="398"/>
    <s v="ORD13141"/>
    <x v="740"/>
    <x v="0"/>
    <x v="0"/>
    <n v="4"/>
    <s v="good"/>
    <s v="REV23141"/>
    <d v="2023-10-06T00:00:00"/>
  </r>
  <r>
    <s v="CUST4603"/>
    <s v="Daniel"/>
    <s v="Rush"/>
    <x v="135"/>
    <x v="2"/>
    <x v="0"/>
    <x v="8"/>
    <s v="PROD100"/>
    <x v="9"/>
    <x v="0"/>
    <n v="4"/>
    <n v="999"/>
    <n v="3996"/>
    <s v="ORD13142"/>
    <x v="1036"/>
    <x v="4"/>
    <x v="2"/>
    <n v="2"/>
    <s v="good"/>
    <s v="REV23142"/>
    <d v="2025-02-04T00:00:00"/>
  </r>
  <r>
    <s v="CUST2484"/>
    <s v="Dale"/>
    <s v="Lewis"/>
    <x v="2282"/>
    <x v="1"/>
    <x v="2"/>
    <x v="4"/>
    <s v="PROD113"/>
    <x v="7"/>
    <x v="4"/>
    <n v="4"/>
    <n v="149"/>
    <n v="596"/>
    <s v="ORD13143"/>
    <x v="251"/>
    <x v="3"/>
    <x v="0"/>
    <n v="3"/>
    <s v="very bad"/>
    <s v="REV23143"/>
    <d v="2022-09-02T00:00:00"/>
  </r>
  <r>
    <s v="CUST3652"/>
    <s v="Aaron"/>
    <s v="Brown"/>
    <x v="2171"/>
    <x v="2"/>
    <x v="2"/>
    <x v="4"/>
    <s v="PROD107"/>
    <x v="3"/>
    <x v="3"/>
    <n v="1"/>
    <n v="399"/>
    <n v="399"/>
    <s v="ORD13144"/>
    <x v="164"/>
    <x v="0"/>
    <x v="2"/>
    <n v="1"/>
    <s v="very good"/>
    <s v="REV23144"/>
    <d v="2023-11-26T00:00:00"/>
  </r>
  <r>
    <s v="CUST1651"/>
    <s v="Mark"/>
    <s v="Brown"/>
    <x v="102"/>
    <x v="2"/>
    <x v="2"/>
    <x v="0"/>
    <s v="PROD114"/>
    <x v="14"/>
    <x v="4"/>
    <n v="2"/>
    <n v="25"/>
    <n v="50"/>
    <s v="ORD13145"/>
    <x v="722"/>
    <x v="4"/>
    <x v="0"/>
    <n v="3"/>
    <s v="good"/>
    <s v="REV23145"/>
    <d v="2024-03-26T00:00:00"/>
  </r>
  <r>
    <s v="CUST1171"/>
    <s v="Lance"/>
    <s v="Hill"/>
    <x v="2283"/>
    <x v="1"/>
    <x v="2"/>
    <x v="7"/>
    <s v="PROD109"/>
    <x v="8"/>
    <x v="5"/>
    <n v="3"/>
    <n v="129"/>
    <n v="387"/>
    <s v="ORD13146"/>
    <x v="749"/>
    <x v="1"/>
    <x v="0"/>
    <n v="5"/>
    <s v="very good"/>
    <s v="REV23146"/>
    <d v="2024-04-24T00:00:00"/>
  </r>
  <r>
    <s v="CUST5635"/>
    <s v="Christine"/>
    <s v="Stephens"/>
    <x v="1044"/>
    <x v="2"/>
    <x v="1"/>
    <x v="6"/>
    <s v="PROD102"/>
    <x v="6"/>
    <x v="0"/>
    <n v="3"/>
    <n v="199"/>
    <n v="597"/>
    <s v="ORD13147"/>
    <x v="662"/>
    <x v="0"/>
    <x v="2"/>
    <n v="1"/>
    <s v="very bad"/>
    <s v="REV23147"/>
    <d v="2023-10-09T00:00:00"/>
  </r>
  <r>
    <s v="CUST3792"/>
    <s v="Dalton"/>
    <s v="Page"/>
    <x v="2263"/>
    <x v="1"/>
    <x v="2"/>
    <x v="3"/>
    <s v="PROD111"/>
    <x v="2"/>
    <x v="2"/>
    <n v="2"/>
    <n v="59"/>
    <n v="118"/>
    <s v="ORD13148"/>
    <x v="206"/>
    <x v="0"/>
    <x v="2"/>
    <n v="3"/>
    <s v="average"/>
    <s v="REV23148"/>
    <d v="2023-05-18T00:00:00"/>
  </r>
  <r>
    <s v="CUST3211"/>
    <s v="Courtney"/>
    <s v="Patterson"/>
    <x v="2284"/>
    <x v="2"/>
    <x v="1"/>
    <x v="6"/>
    <s v="PROD104"/>
    <x v="12"/>
    <x v="1"/>
    <n v="1"/>
    <n v="120"/>
    <n v="120"/>
    <s v="ORD13149"/>
    <x v="18"/>
    <x v="2"/>
    <x v="0"/>
    <n v="3"/>
    <s v="bad"/>
    <s v="REV23149"/>
    <d v="2024-12-24T00:00:00"/>
  </r>
  <r>
    <s v="CUST1150"/>
    <s v="George"/>
    <s v="West"/>
    <x v="2285"/>
    <x v="2"/>
    <x v="2"/>
    <x v="5"/>
    <s v="PROD105"/>
    <x v="4"/>
    <x v="1"/>
    <n v="3"/>
    <n v="110"/>
    <n v="330"/>
    <s v="ORD13150"/>
    <x v="657"/>
    <x v="1"/>
    <x v="0"/>
    <n v="5"/>
    <s v="average"/>
    <s v="REV23150"/>
    <d v="2023-09-18T00:00:00"/>
  </r>
  <r>
    <s v="CUST1028"/>
    <s v="Ronald"/>
    <s v="Hayden"/>
    <x v="2286"/>
    <x v="2"/>
    <x v="2"/>
    <x v="1"/>
    <s v="PROD113"/>
    <x v="7"/>
    <x v="4"/>
    <n v="5"/>
    <n v="149"/>
    <n v="745"/>
    <s v="ORD13151"/>
    <x v="803"/>
    <x v="3"/>
    <x v="1"/>
    <n v="4"/>
    <s v="very bad"/>
    <s v="REV23151"/>
    <d v="2025-03-23T00:00:00"/>
  </r>
  <r>
    <s v="CUST5908"/>
    <s v="Mark"/>
    <s v="Ritter"/>
    <x v="2287"/>
    <x v="0"/>
    <x v="1"/>
    <x v="8"/>
    <s v="PROD109"/>
    <x v="8"/>
    <x v="5"/>
    <n v="5"/>
    <n v="129"/>
    <n v="645"/>
    <s v="ORD13152"/>
    <x v="607"/>
    <x v="2"/>
    <x v="1"/>
    <n v="4"/>
    <s v="good"/>
    <s v="REV23152"/>
    <d v="2024-03-27T00:00:00"/>
  </r>
  <r>
    <s v="CUST2102"/>
    <s v="Virginia"/>
    <s v="Cox"/>
    <x v="2288"/>
    <x v="0"/>
    <x v="0"/>
    <x v="4"/>
    <s v="PROD107"/>
    <x v="3"/>
    <x v="3"/>
    <n v="4"/>
    <n v="399"/>
    <n v="1596"/>
    <s v="ORD13153"/>
    <x v="563"/>
    <x v="2"/>
    <x v="2"/>
    <n v="4"/>
    <s v="very good"/>
    <s v="REV23153"/>
    <d v="2024-02-06T00:00:00"/>
  </r>
  <r>
    <s v="CUST5045"/>
    <s v="Michele"/>
    <s v="Wade"/>
    <x v="490"/>
    <x v="2"/>
    <x v="2"/>
    <x v="4"/>
    <s v="PROD111"/>
    <x v="2"/>
    <x v="2"/>
    <n v="1"/>
    <n v="59"/>
    <n v="59"/>
    <s v="ORD13154"/>
    <x v="458"/>
    <x v="4"/>
    <x v="1"/>
    <n v="1"/>
    <s v="bad"/>
    <s v="REV23154"/>
    <d v="2023-12-18T00:00:00"/>
  </r>
  <r>
    <s v="CUST3284"/>
    <s v="Laura"/>
    <s v="Young"/>
    <x v="2289"/>
    <x v="0"/>
    <x v="1"/>
    <x v="5"/>
    <s v="PROD113"/>
    <x v="7"/>
    <x v="4"/>
    <n v="1"/>
    <n v="149"/>
    <n v="149"/>
    <s v="ORD13155"/>
    <x v="350"/>
    <x v="2"/>
    <x v="1"/>
    <n v="4"/>
    <s v="very bad"/>
    <s v="REV23155"/>
    <d v="2023-07-05T00:00:00"/>
  </r>
  <r>
    <s v="CUST4716"/>
    <s v="David"/>
    <s v="Rollins"/>
    <x v="2290"/>
    <x v="1"/>
    <x v="1"/>
    <x v="8"/>
    <s v="PROD104"/>
    <x v="12"/>
    <x v="1"/>
    <n v="4"/>
    <n v="120"/>
    <n v="480"/>
    <s v="ORD13156"/>
    <x v="106"/>
    <x v="2"/>
    <x v="0"/>
    <n v="2"/>
    <s v="very bad"/>
    <s v="REV23156"/>
    <d v="2024-07-25T00:00:00"/>
  </r>
  <r>
    <s v="CUST3694"/>
    <s v="Beth"/>
    <s v="Bryant"/>
    <x v="2291"/>
    <x v="1"/>
    <x v="0"/>
    <x v="1"/>
    <s v="PROD112"/>
    <x v="10"/>
    <x v="2"/>
    <n v="2"/>
    <n v="199"/>
    <n v="398"/>
    <s v="ORD13157"/>
    <x v="925"/>
    <x v="0"/>
    <x v="1"/>
    <n v="3"/>
    <s v="very good"/>
    <s v="REV23157"/>
    <d v="2024-03-10T00:00:00"/>
  </r>
  <r>
    <s v="CUST4753"/>
    <s v="Shawn"/>
    <s v="Jones"/>
    <x v="1755"/>
    <x v="1"/>
    <x v="1"/>
    <x v="3"/>
    <s v="PROD109"/>
    <x v="8"/>
    <x v="5"/>
    <n v="3"/>
    <n v="129"/>
    <n v="387"/>
    <s v="ORD13158"/>
    <x v="790"/>
    <x v="1"/>
    <x v="2"/>
    <n v="5"/>
    <s v="very bad"/>
    <s v="REV23158"/>
    <d v="2025-04-08T00:00:00"/>
  </r>
  <r>
    <s v="CUST2442"/>
    <s v="Jennifer"/>
    <s v="Baxter"/>
    <x v="6"/>
    <x v="0"/>
    <x v="2"/>
    <x v="3"/>
    <s v="PROD112"/>
    <x v="10"/>
    <x v="2"/>
    <n v="3"/>
    <n v="199"/>
    <n v="597"/>
    <s v="ORD13159"/>
    <x v="631"/>
    <x v="1"/>
    <x v="0"/>
    <n v="1"/>
    <s v="bad"/>
    <s v="REV23159"/>
    <d v="2023-09-15T00:00:00"/>
  </r>
  <r>
    <s v="CUST5706"/>
    <s v="Kelly"/>
    <s v="Crane"/>
    <x v="1566"/>
    <x v="0"/>
    <x v="1"/>
    <x v="7"/>
    <s v="PROD101"/>
    <x v="13"/>
    <x v="0"/>
    <n v="2"/>
    <n v="899"/>
    <n v="1798"/>
    <s v="ORD13160"/>
    <x v="858"/>
    <x v="4"/>
    <x v="2"/>
    <n v="3"/>
    <s v="average"/>
    <s v="REV23160"/>
    <d v="2023-12-29T00:00:00"/>
  </r>
  <r>
    <s v="CUST1377"/>
    <s v="Nicholas"/>
    <s v="Larsen"/>
    <x v="1965"/>
    <x v="1"/>
    <x v="2"/>
    <x v="0"/>
    <s v="PROD110"/>
    <x v="11"/>
    <x v="5"/>
    <n v="4"/>
    <n v="80"/>
    <n v="320"/>
    <s v="ORD13161"/>
    <x v="341"/>
    <x v="2"/>
    <x v="0"/>
    <n v="3"/>
    <s v="very good"/>
    <s v="REV23161"/>
    <d v="2023-02-18T00:00:00"/>
  </r>
  <r>
    <s v="CUST2148"/>
    <s v="Billy"/>
    <s v="Hernandez"/>
    <x v="2182"/>
    <x v="2"/>
    <x v="1"/>
    <x v="3"/>
    <s v="PROD114"/>
    <x v="14"/>
    <x v="4"/>
    <n v="2"/>
    <n v="25"/>
    <n v="50"/>
    <s v="ORD13162"/>
    <x v="953"/>
    <x v="1"/>
    <x v="1"/>
    <n v="5"/>
    <s v="average"/>
    <s v="REV23162"/>
    <d v="2024-10-03T00:00:00"/>
  </r>
  <r>
    <s v="CUST3909"/>
    <s v="Brett"/>
    <s v="Martin"/>
    <x v="269"/>
    <x v="0"/>
    <x v="0"/>
    <x v="8"/>
    <s v="PROD101"/>
    <x v="13"/>
    <x v="0"/>
    <n v="3"/>
    <n v="899"/>
    <n v="2697"/>
    <s v="ORD13163"/>
    <x v="887"/>
    <x v="1"/>
    <x v="1"/>
    <n v="4"/>
    <s v="good"/>
    <s v="REV23163"/>
    <d v="2024-11-18T00:00:00"/>
  </r>
  <r>
    <s v="CUST3842"/>
    <s v="Charles"/>
    <s v="Smith"/>
    <x v="2292"/>
    <x v="2"/>
    <x v="1"/>
    <x v="7"/>
    <s v="PROD105"/>
    <x v="4"/>
    <x v="1"/>
    <n v="2"/>
    <n v="110"/>
    <n v="220"/>
    <s v="ORD13164"/>
    <x v="1004"/>
    <x v="3"/>
    <x v="0"/>
    <n v="3"/>
    <s v="very bad"/>
    <s v="REV23164"/>
    <d v="2024-10-12T00:00:00"/>
  </r>
  <r>
    <s v="CUST5865"/>
    <s v="Amy"/>
    <s v="Collins"/>
    <x v="2293"/>
    <x v="1"/>
    <x v="2"/>
    <x v="6"/>
    <s v="PROD110"/>
    <x v="11"/>
    <x v="5"/>
    <n v="1"/>
    <n v="80"/>
    <n v="80"/>
    <s v="ORD13165"/>
    <x v="568"/>
    <x v="0"/>
    <x v="1"/>
    <n v="5"/>
    <s v="very bad"/>
    <s v="REV23165"/>
    <d v="2022-11-06T00:00:00"/>
  </r>
  <r>
    <s v="CUST2540"/>
    <s v="Cameron"/>
    <s v="Underwood"/>
    <x v="1865"/>
    <x v="2"/>
    <x v="2"/>
    <x v="5"/>
    <s v="PROD103"/>
    <x v="1"/>
    <x v="1"/>
    <n v="5"/>
    <n v="59"/>
    <n v="295"/>
    <s v="ORD13166"/>
    <x v="352"/>
    <x v="1"/>
    <x v="2"/>
    <n v="3"/>
    <s v="very bad"/>
    <s v="REV23166"/>
    <d v="2025-06-02T00:00:00"/>
  </r>
  <r>
    <s v="CUST1608"/>
    <s v="Jeffrey"/>
    <s v="Freeman"/>
    <x v="874"/>
    <x v="2"/>
    <x v="0"/>
    <x v="8"/>
    <s v="PROD108"/>
    <x v="0"/>
    <x v="0"/>
    <n v="2"/>
    <n v="229"/>
    <n v="458"/>
    <s v="ORD13167"/>
    <x v="237"/>
    <x v="4"/>
    <x v="1"/>
    <n v="2"/>
    <s v="very bad"/>
    <s v="REV23167"/>
    <d v="2023-09-30T00:00:00"/>
  </r>
  <r>
    <s v="CUST3072"/>
    <s v="Robin"/>
    <s v="Grant"/>
    <x v="2294"/>
    <x v="2"/>
    <x v="1"/>
    <x v="0"/>
    <s v="PROD103"/>
    <x v="1"/>
    <x v="1"/>
    <n v="2"/>
    <n v="59"/>
    <n v="118"/>
    <s v="ORD13168"/>
    <x v="636"/>
    <x v="2"/>
    <x v="0"/>
    <n v="1"/>
    <s v="very good"/>
    <s v="REV23168"/>
    <d v="2022-11-28T00:00:00"/>
  </r>
  <r>
    <s v="CUST2657"/>
    <s v="Tyler"/>
    <s v="Lee"/>
    <x v="2295"/>
    <x v="2"/>
    <x v="0"/>
    <x v="6"/>
    <s v="PROD100"/>
    <x v="9"/>
    <x v="0"/>
    <n v="2"/>
    <n v="999"/>
    <n v="1998"/>
    <s v="ORD13169"/>
    <x v="32"/>
    <x v="4"/>
    <x v="2"/>
    <n v="4"/>
    <s v="good"/>
    <s v="REV23169"/>
    <d v="2022-10-06T00:00:00"/>
  </r>
  <r>
    <s v="CUST1477"/>
    <s v="April"/>
    <s v="Hill"/>
    <x v="2296"/>
    <x v="2"/>
    <x v="1"/>
    <x v="5"/>
    <s v="PROD111"/>
    <x v="2"/>
    <x v="2"/>
    <n v="4"/>
    <n v="59"/>
    <n v="236"/>
    <s v="ORD13170"/>
    <x v="485"/>
    <x v="3"/>
    <x v="1"/>
    <n v="5"/>
    <s v="very good"/>
    <s v="REV23170"/>
    <d v="2024-04-26T00:00:00"/>
  </r>
  <r>
    <s v="CUST4121"/>
    <s v="Kathleen"/>
    <s v="Fletcher"/>
    <x v="890"/>
    <x v="1"/>
    <x v="0"/>
    <x v="5"/>
    <s v="PROD103"/>
    <x v="1"/>
    <x v="1"/>
    <n v="5"/>
    <n v="59"/>
    <n v="295"/>
    <s v="ORD13171"/>
    <x v="974"/>
    <x v="2"/>
    <x v="2"/>
    <n v="4"/>
    <s v="bad"/>
    <s v="REV23171"/>
    <d v="2023-02-12T00:00:00"/>
  </r>
  <r>
    <s v="CUST5001"/>
    <s v="Daniel"/>
    <s v="Hanson"/>
    <x v="2034"/>
    <x v="0"/>
    <x v="2"/>
    <x v="0"/>
    <s v="PROD112"/>
    <x v="10"/>
    <x v="2"/>
    <n v="1"/>
    <n v="199"/>
    <n v="199"/>
    <s v="ORD13172"/>
    <x v="756"/>
    <x v="0"/>
    <x v="1"/>
    <n v="1"/>
    <s v="good"/>
    <s v="REV23172"/>
    <d v="2025-05-08T00:00:00"/>
  </r>
  <r>
    <s v="CUST3900"/>
    <s v="Brandon"/>
    <s v="Dunn"/>
    <x v="1781"/>
    <x v="1"/>
    <x v="0"/>
    <x v="5"/>
    <s v="PROD109"/>
    <x v="8"/>
    <x v="5"/>
    <n v="2"/>
    <n v="129"/>
    <n v="258"/>
    <s v="ORD13173"/>
    <x v="796"/>
    <x v="4"/>
    <x v="2"/>
    <n v="4"/>
    <s v="very bad"/>
    <s v="REV23173"/>
    <d v="2023-06-06T00:00:00"/>
  </r>
  <r>
    <s v="CUST4179"/>
    <s v="Ryan"/>
    <s v="Vincent"/>
    <x v="2297"/>
    <x v="0"/>
    <x v="2"/>
    <x v="6"/>
    <s v="PROD106"/>
    <x v="5"/>
    <x v="3"/>
    <n v="3"/>
    <n v="99"/>
    <n v="297"/>
    <s v="ORD13174"/>
    <x v="31"/>
    <x v="0"/>
    <x v="2"/>
    <n v="2"/>
    <s v="average"/>
    <s v="REV23174"/>
    <d v="2024-11-25T00:00:00"/>
  </r>
  <r>
    <s v="CUST1401"/>
    <s v="Emily"/>
    <s v="Wilson"/>
    <x v="1926"/>
    <x v="0"/>
    <x v="1"/>
    <x v="7"/>
    <s v="PROD108"/>
    <x v="0"/>
    <x v="0"/>
    <n v="5"/>
    <n v="229"/>
    <n v="1145"/>
    <s v="ORD13175"/>
    <x v="363"/>
    <x v="3"/>
    <x v="0"/>
    <n v="5"/>
    <s v="very bad"/>
    <s v="REV23175"/>
    <d v="2022-12-08T00:00:00"/>
  </r>
  <r>
    <s v="CUST1977"/>
    <s v="Amy"/>
    <s v="Kelley"/>
    <x v="665"/>
    <x v="0"/>
    <x v="0"/>
    <x v="4"/>
    <s v="PROD103"/>
    <x v="1"/>
    <x v="1"/>
    <n v="4"/>
    <n v="59"/>
    <n v="236"/>
    <s v="ORD13176"/>
    <x v="380"/>
    <x v="0"/>
    <x v="0"/>
    <n v="4"/>
    <s v="very good"/>
    <s v="REV23176"/>
    <d v="2024-04-30T00:00:00"/>
  </r>
  <r>
    <s v="CUST2965"/>
    <s v="Felicia"/>
    <s v="Henry"/>
    <x v="1600"/>
    <x v="2"/>
    <x v="0"/>
    <x v="7"/>
    <s v="PROD112"/>
    <x v="10"/>
    <x v="2"/>
    <n v="3"/>
    <n v="199"/>
    <n v="597"/>
    <s v="ORD13177"/>
    <x v="176"/>
    <x v="1"/>
    <x v="0"/>
    <n v="1"/>
    <s v="bad"/>
    <s v="REV23177"/>
    <d v="2022-09-20T00:00:00"/>
  </r>
  <r>
    <s v="CUST3992"/>
    <s v="Tamara"/>
    <s v="Patton"/>
    <x v="2298"/>
    <x v="2"/>
    <x v="1"/>
    <x v="7"/>
    <s v="PROD112"/>
    <x v="10"/>
    <x v="2"/>
    <n v="1"/>
    <n v="199"/>
    <n v="199"/>
    <s v="ORD13178"/>
    <x v="416"/>
    <x v="1"/>
    <x v="0"/>
    <n v="5"/>
    <s v="very good"/>
    <s v="REV23178"/>
    <d v="2025-01-10T00:00:00"/>
  </r>
  <r>
    <s v="CUST5689"/>
    <s v="Jonathan"/>
    <s v="Nguyen"/>
    <x v="2299"/>
    <x v="1"/>
    <x v="0"/>
    <x v="3"/>
    <s v="PROD114"/>
    <x v="14"/>
    <x v="4"/>
    <n v="2"/>
    <n v="25"/>
    <n v="50"/>
    <s v="ORD13179"/>
    <x v="1016"/>
    <x v="0"/>
    <x v="2"/>
    <n v="1"/>
    <s v="average"/>
    <s v="REV23179"/>
    <d v="2023-11-29T00:00:00"/>
  </r>
  <r>
    <s v="CUST5006"/>
    <s v="Gloria"/>
    <s v="Estrada"/>
    <x v="2300"/>
    <x v="2"/>
    <x v="1"/>
    <x v="3"/>
    <s v="PROD105"/>
    <x v="4"/>
    <x v="1"/>
    <n v="5"/>
    <n v="110"/>
    <n v="550"/>
    <s v="ORD13180"/>
    <x v="487"/>
    <x v="2"/>
    <x v="2"/>
    <n v="2"/>
    <s v="average"/>
    <s v="REV23180"/>
    <d v="2023-04-18T00:00:00"/>
  </r>
  <r>
    <s v="CUST4866"/>
    <s v="Brianna"/>
    <s v="Johnson"/>
    <x v="1298"/>
    <x v="1"/>
    <x v="2"/>
    <x v="3"/>
    <s v="PROD112"/>
    <x v="10"/>
    <x v="2"/>
    <n v="2"/>
    <n v="199"/>
    <n v="398"/>
    <s v="ORD13181"/>
    <x v="107"/>
    <x v="0"/>
    <x v="0"/>
    <n v="5"/>
    <s v="good"/>
    <s v="REV23181"/>
    <d v="2025-02-23T00:00:00"/>
  </r>
  <r>
    <s v="CUST4047"/>
    <s v="Margaret"/>
    <s v="Ramirez"/>
    <x v="2301"/>
    <x v="2"/>
    <x v="0"/>
    <x v="7"/>
    <s v="PROD108"/>
    <x v="0"/>
    <x v="0"/>
    <n v="2"/>
    <n v="229"/>
    <n v="458"/>
    <s v="ORD13182"/>
    <x v="417"/>
    <x v="0"/>
    <x v="0"/>
    <n v="3"/>
    <s v="average"/>
    <s v="REV23182"/>
    <d v="2023-03-08T00:00:00"/>
  </r>
  <r>
    <s v="CUST4192"/>
    <s v="Stephanie"/>
    <s v="Lawrence"/>
    <x v="420"/>
    <x v="2"/>
    <x v="0"/>
    <x v="8"/>
    <s v="PROD103"/>
    <x v="1"/>
    <x v="1"/>
    <n v="3"/>
    <n v="59"/>
    <n v="177"/>
    <s v="ORD13183"/>
    <x v="944"/>
    <x v="1"/>
    <x v="0"/>
    <n v="1"/>
    <s v="average"/>
    <s v="REV23183"/>
    <d v="2023-12-09T00:00:00"/>
  </r>
  <r>
    <s v="CUST1712"/>
    <s v="Debra"/>
    <s v="Glass"/>
    <x v="2078"/>
    <x v="0"/>
    <x v="1"/>
    <x v="5"/>
    <s v="PROD107"/>
    <x v="3"/>
    <x v="3"/>
    <n v="2"/>
    <n v="399"/>
    <n v="798"/>
    <s v="ORD13184"/>
    <x v="416"/>
    <x v="3"/>
    <x v="0"/>
    <n v="5"/>
    <s v="very bad"/>
    <s v="REV23184"/>
    <d v="2023-06-16T00:00:00"/>
  </r>
  <r>
    <s v="CUST2830"/>
    <s v="Shawn"/>
    <s v="Carney"/>
    <x v="2302"/>
    <x v="1"/>
    <x v="2"/>
    <x v="6"/>
    <s v="PROD109"/>
    <x v="8"/>
    <x v="5"/>
    <n v="3"/>
    <n v="129"/>
    <n v="387"/>
    <s v="ORD13185"/>
    <x v="428"/>
    <x v="0"/>
    <x v="2"/>
    <n v="4"/>
    <s v="bad"/>
    <s v="REV23185"/>
    <d v="2024-12-13T00:00:00"/>
  </r>
  <r>
    <s v="CUST4693"/>
    <s v="Sharon"/>
    <s v="Garcia"/>
    <x v="1847"/>
    <x v="2"/>
    <x v="1"/>
    <x v="9"/>
    <s v="PROD114"/>
    <x v="14"/>
    <x v="4"/>
    <n v="5"/>
    <n v="25"/>
    <n v="125"/>
    <s v="ORD13186"/>
    <x v="277"/>
    <x v="0"/>
    <x v="1"/>
    <n v="2"/>
    <s v="average"/>
    <s v="REV23186"/>
    <d v="2025-04-11T00:00:00"/>
  </r>
  <r>
    <s v="CUST4894"/>
    <s v="Natasha"/>
    <s v="Reed"/>
    <x v="2303"/>
    <x v="2"/>
    <x v="0"/>
    <x v="9"/>
    <s v="PROD100"/>
    <x v="9"/>
    <x v="0"/>
    <n v="1"/>
    <n v="999"/>
    <n v="999"/>
    <s v="ORD13187"/>
    <x v="249"/>
    <x v="3"/>
    <x v="1"/>
    <n v="1"/>
    <s v="very good"/>
    <s v="REV23187"/>
    <d v="2022-09-06T00:00:00"/>
  </r>
  <r>
    <s v="CUST1412"/>
    <s v="Jonathan"/>
    <s v="White"/>
    <x v="2304"/>
    <x v="0"/>
    <x v="0"/>
    <x v="1"/>
    <s v="PROD111"/>
    <x v="2"/>
    <x v="2"/>
    <n v="5"/>
    <n v="59"/>
    <n v="295"/>
    <s v="ORD13188"/>
    <x v="430"/>
    <x v="1"/>
    <x v="2"/>
    <n v="1"/>
    <s v="good"/>
    <s v="REV23188"/>
    <d v="2023-09-16T00:00:00"/>
  </r>
  <r>
    <s v="CUST2261"/>
    <s v="Dennis"/>
    <s v="Rodriguez"/>
    <x v="2305"/>
    <x v="0"/>
    <x v="2"/>
    <x v="8"/>
    <s v="PROD100"/>
    <x v="9"/>
    <x v="0"/>
    <n v="1"/>
    <n v="999"/>
    <n v="999"/>
    <s v="ORD13189"/>
    <x v="39"/>
    <x v="4"/>
    <x v="2"/>
    <n v="5"/>
    <s v="very bad"/>
    <s v="REV23189"/>
    <d v="2025-07-27T00:00:00"/>
  </r>
  <r>
    <s v="CUST1590"/>
    <s v="Tiffany"/>
    <s v="Wise"/>
    <x v="2306"/>
    <x v="2"/>
    <x v="2"/>
    <x v="0"/>
    <s v="PROD114"/>
    <x v="14"/>
    <x v="4"/>
    <n v="3"/>
    <n v="25"/>
    <n v="75"/>
    <s v="ORD13190"/>
    <x v="743"/>
    <x v="2"/>
    <x v="0"/>
    <n v="4"/>
    <s v="good"/>
    <s v="REV23190"/>
    <d v="2022-09-30T00:00:00"/>
  </r>
  <r>
    <s v="CUST4681"/>
    <s v="Stephanie"/>
    <s v="Meyers"/>
    <x v="2307"/>
    <x v="2"/>
    <x v="2"/>
    <x v="9"/>
    <s v="PROD108"/>
    <x v="0"/>
    <x v="0"/>
    <n v="4"/>
    <n v="229"/>
    <n v="916"/>
    <s v="ORD13191"/>
    <x v="44"/>
    <x v="2"/>
    <x v="1"/>
    <n v="4"/>
    <s v="bad"/>
    <s v="REV23191"/>
    <d v="2022-12-05T00:00:00"/>
  </r>
  <r>
    <s v="CUST4045"/>
    <s v="Rachael"/>
    <s v="Porter"/>
    <x v="488"/>
    <x v="2"/>
    <x v="0"/>
    <x v="2"/>
    <s v="PROD114"/>
    <x v="14"/>
    <x v="4"/>
    <n v="1"/>
    <n v="25"/>
    <n v="25"/>
    <s v="ORD13192"/>
    <x v="901"/>
    <x v="1"/>
    <x v="2"/>
    <n v="3"/>
    <s v="bad"/>
    <s v="REV23192"/>
    <d v="2024-07-12T00:00:00"/>
  </r>
  <r>
    <s v="CUST2274"/>
    <s v="Jacob"/>
    <s v="Delgado"/>
    <x v="2308"/>
    <x v="0"/>
    <x v="2"/>
    <x v="6"/>
    <s v="PROD109"/>
    <x v="8"/>
    <x v="5"/>
    <n v="3"/>
    <n v="129"/>
    <n v="387"/>
    <s v="ORD13193"/>
    <x v="946"/>
    <x v="2"/>
    <x v="2"/>
    <n v="2"/>
    <s v="very bad"/>
    <s v="REV23193"/>
    <d v="2024-05-27T00:00:00"/>
  </r>
  <r>
    <s v="CUST2694"/>
    <s v="Roberto"/>
    <s v="Savage"/>
    <x v="900"/>
    <x v="2"/>
    <x v="1"/>
    <x v="5"/>
    <s v="PROD100"/>
    <x v="9"/>
    <x v="0"/>
    <n v="4"/>
    <n v="999"/>
    <n v="3996"/>
    <s v="ORD13194"/>
    <x v="151"/>
    <x v="1"/>
    <x v="1"/>
    <n v="5"/>
    <s v="bad"/>
    <s v="REV23194"/>
    <d v="2022-11-05T00:00:00"/>
  </r>
  <r>
    <s v="CUST4389"/>
    <s v="Anne"/>
    <s v="Davis"/>
    <x v="1935"/>
    <x v="0"/>
    <x v="2"/>
    <x v="4"/>
    <s v="PROD109"/>
    <x v="8"/>
    <x v="5"/>
    <n v="1"/>
    <n v="129"/>
    <n v="129"/>
    <s v="ORD13195"/>
    <x v="210"/>
    <x v="0"/>
    <x v="2"/>
    <n v="1"/>
    <s v="average"/>
    <s v="REV23195"/>
    <d v="2024-10-27T00:00:00"/>
  </r>
  <r>
    <s v="CUST5874"/>
    <s v="Becky"/>
    <s v="Duffy"/>
    <x v="1941"/>
    <x v="2"/>
    <x v="1"/>
    <x v="7"/>
    <s v="PROD105"/>
    <x v="4"/>
    <x v="1"/>
    <n v="4"/>
    <n v="110"/>
    <n v="440"/>
    <s v="ORD13196"/>
    <x v="478"/>
    <x v="2"/>
    <x v="1"/>
    <n v="5"/>
    <s v="very good"/>
    <s v="REV23196"/>
    <d v="2025-05-20T00:00:00"/>
  </r>
  <r>
    <s v="CUST2552"/>
    <s v="Miguel"/>
    <s v="Pope"/>
    <x v="534"/>
    <x v="2"/>
    <x v="1"/>
    <x v="9"/>
    <s v="PROD103"/>
    <x v="1"/>
    <x v="1"/>
    <n v="1"/>
    <n v="59"/>
    <n v="59"/>
    <s v="ORD13197"/>
    <x v="237"/>
    <x v="4"/>
    <x v="2"/>
    <n v="1"/>
    <s v="good"/>
    <s v="REV23197"/>
    <d v="2023-01-28T00:00:00"/>
  </r>
  <r>
    <s v="CUST1825"/>
    <s v="William"/>
    <s v="Ibarra"/>
    <x v="2309"/>
    <x v="2"/>
    <x v="2"/>
    <x v="4"/>
    <s v="PROD104"/>
    <x v="12"/>
    <x v="1"/>
    <n v="2"/>
    <n v="120"/>
    <n v="240"/>
    <s v="ORD13198"/>
    <x v="522"/>
    <x v="2"/>
    <x v="0"/>
    <n v="1"/>
    <s v="bad"/>
    <s v="REV23198"/>
    <d v="2023-03-02T00:00:00"/>
  </r>
  <r>
    <s v="CUST1560"/>
    <s v="Brandy"/>
    <s v="Kelley"/>
    <x v="2310"/>
    <x v="0"/>
    <x v="0"/>
    <x v="8"/>
    <s v="PROD108"/>
    <x v="0"/>
    <x v="0"/>
    <n v="3"/>
    <n v="229"/>
    <n v="687"/>
    <s v="ORD13199"/>
    <x v="767"/>
    <x v="4"/>
    <x v="1"/>
    <n v="5"/>
    <s v="very good"/>
    <s v="REV23199"/>
    <d v="2025-08-19T00:00:00"/>
  </r>
  <r>
    <s v="CUST2454"/>
    <s v="John"/>
    <s v="Nguyen"/>
    <x v="267"/>
    <x v="2"/>
    <x v="2"/>
    <x v="9"/>
    <s v="PROD101"/>
    <x v="13"/>
    <x v="0"/>
    <n v="4"/>
    <n v="899"/>
    <n v="3596"/>
    <s v="ORD13200"/>
    <x v="711"/>
    <x v="4"/>
    <x v="0"/>
    <n v="1"/>
    <s v="good"/>
    <s v="REV23200"/>
    <d v="2025-01-15T00:00:00"/>
  </r>
  <r>
    <s v="CUST4890"/>
    <s v="Alicia"/>
    <s v="Kim"/>
    <x v="2311"/>
    <x v="1"/>
    <x v="0"/>
    <x v="1"/>
    <s v="PROD101"/>
    <x v="13"/>
    <x v="0"/>
    <n v="3"/>
    <n v="899"/>
    <n v="2697"/>
    <s v="ORD13201"/>
    <x v="53"/>
    <x v="1"/>
    <x v="0"/>
    <n v="2"/>
    <s v="very good"/>
    <s v="REV23201"/>
    <d v="2024-01-02T00:00:00"/>
  </r>
  <r>
    <s v="CUST4819"/>
    <s v="Nicole"/>
    <s v="Hebert"/>
    <x v="2312"/>
    <x v="0"/>
    <x v="2"/>
    <x v="4"/>
    <s v="PROD105"/>
    <x v="4"/>
    <x v="1"/>
    <n v="4"/>
    <n v="110"/>
    <n v="440"/>
    <s v="ORD13202"/>
    <x v="264"/>
    <x v="0"/>
    <x v="0"/>
    <n v="2"/>
    <s v="very bad"/>
    <s v="REV23202"/>
    <d v="2023-09-23T00:00:00"/>
  </r>
  <r>
    <s v="CUST3585"/>
    <s v="Cynthia"/>
    <s v="Young"/>
    <x v="2313"/>
    <x v="2"/>
    <x v="2"/>
    <x v="3"/>
    <s v="PROD106"/>
    <x v="5"/>
    <x v="3"/>
    <n v="4"/>
    <n v="99"/>
    <n v="396"/>
    <s v="ORD13203"/>
    <x v="266"/>
    <x v="0"/>
    <x v="1"/>
    <n v="4"/>
    <s v="very bad"/>
    <s v="REV23203"/>
    <d v="2024-05-07T00:00:00"/>
  </r>
  <r>
    <s v="CUST1724"/>
    <s v="Jamie"/>
    <s v="Byrd"/>
    <x v="708"/>
    <x v="1"/>
    <x v="0"/>
    <x v="5"/>
    <s v="PROD103"/>
    <x v="1"/>
    <x v="1"/>
    <n v="4"/>
    <n v="59"/>
    <n v="236"/>
    <s v="ORD13204"/>
    <x v="261"/>
    <x v="2"/>
    <x v="1"/>
    <n v="2"/>
    <s v="good"/>
    <s v="REV23204"/>
    <d v="2024-08-02T00:00:00"/>
  </r>
  <r>
    <s v="CUST5915"/>
    <s v="Adrian"/>
    <s v="Ruiz"/>
    <x v="2271"/>
    <x v="2"/>
    <x v="2"/>
    <x v="7"/>
    <s v="PROD111"/>
    <x v="2"/>
    <x v="2"/>
    <n v="5"/>
    <n v="59"/>
    <n v="295"/>
    <s v="ORD13205"/>
    <x v="968"/>
    <x v="4"/>
    <x v="0"/>
    <n v="2"/>
    <s v="bad"/>
    <s v="REV23205"/>
    <d v="2023-12-18T00:00:00"/>
  </r>
  <r>
    <s v="CUST1648"/>
    <s v="Ann"/>
    <s v="Marshall"/>
    <x v="133"/>
    <x v="1"/>
    <x v="2"/>
    <x v="0"/>
    <s v="PROD104"/>
    <x v="12"/>
    <x v="1"/>
    <n v="3"/>
    <n v="120"/>
    <n v="360"/>
    <s v="ORD13206"/>
    <x v="993"/>
    <x v="4"/>
    <x v="1"/>
    <n v="3"/>
    <s v="very bad"/>
    <s v="REV23206"/>
    <d v="2024-01-18T00:00:00"/>
  </r>
  <r>
    <s v="CUST3260"/>
    <s v="Thomas"/>
    <s v="Mercer"/>
    <x v="2093"/>
    <x v="2"/>
    <x v="1"/>
    <x v="0"/>
    <s v="PROD114"/>
    <x v="14"/>
    <x v="4"/>
    <n v="1"/>
    <n v="25"/>
    <n v="25"/>
    <s v="ORD13207"/>
    <x v="477"/>
    <x v="2"/>
    <x v="0"/>
    <n v="1"/>
    <s v="very good"/>
    <s v="REV23207"/>
    <d v="2023-11-11T00:00:00"/>
  </r>
  <r>
    <s v="CUST5596"/>
    <s v="Sean"/>
    <s v="Gonzales"/>
    <x v="1878"/>
    <x v="2"/>
    <x v="1"/>
    <x v="4"/>
    <s v="PROD107"/>
    <x v="3"/>
    <x v="3"/>
    <n v="3"/>
    <n v="399"/>
    <n v="1197"/>
    <s v="ORD13208"/>
    <x v="278"/>
    <x v="1"/>
    <x v="2"/>
    <n v="1"/>
    <s v="very good"/>
    <s v="REV23208"/>
    <d v="2025-02-11T00:00:00"/>
  </r>
  <r>
    <s v="CUST2520"/>
    <s v="Rose"/>
    <s v="Ellis"/>
    <x v="2314"/>
    <x v="0"/>
    <x v="0"/>
    <x v="3"/>
    <s v="PROD101"/>
    <x v="13"/>
    <x v="0"/>
    <n v="5"/>
    <n v="899"/>
    <n v="4495"/>
    <s v="ORD13209"/>
    <x v="540"/>
    <x v="2"/>
    <x v="2"/>
    <n v="1"/>
    <s v="average"/>
    <s v="REV23209"/>
    <d v="2023-01-08T00:00:00"/>
  </r>
  <r>
    <s v="CUST2192"/>
    <s v="Gary"/>
    <s v="Ramirez"/>
    <x v="1093"/>
    <x v="2"/>
    <x v="0"/>
    <x v="2"/>
    <s v="PROD114"/>
    <x v="14"/>
    <x v="4"/>
    <n v="1"/>
    <n v="25"/>
    <n v="25"/>
    <s v="ORD13210"/>
    <x v="401"/>
    <x v="0"/>
    <x v="2"/>
    <n v="1"/>
    <s v="very bad"/>
    <s v="REV23210"/>
    <d v="2024-04-22T00:00:00"/>
  </r>
  <r>
    <s v="CUST2304"/>
    <s v="Eddie"/>
    <s v="Stephens"/>
    <x v="1655"/>
    <x v="1"/>
    <x v="0"/>
    <x v="8"/>
    <s v="PROD106"/>
    <x v="5"/>
    <x v="3"/>
    <n v="2"/>
    <n v="99"/>
    <n v="198"/>
    <s v="ORD13211"/>
    <x v="486"/>
    <x v="2"/>
    <x v="2"/>
    <n v="3"/>
    <s v="very good"/>
    <s v="REV23211"/>
    <d v="2024-05-04T00:00:00"/>
  </r>
  <r>
    <s v="CUST2721"/>
    <s v="Daisy"/>
    <s v="Allen"/>
    <x v="2315"/>
    <x v="2"/>
    <x v="0"/>
    <x v="9"/>
    <s v="PROD101"/>
    <x v="13"/>
    <x v="0"/>
    <n v="1"/>
    <n v="899"/>
    <n v="899"/>
    <s v="ORD13212"/>
    <x v="1004"/>
    <x v="0"/>
    <x v="2"/>
    <n v="5"/>
    <s v="bad"/>
    <s v="REV23212"/>
    <d v="2022-08-28T00:00:00"/>
  </r>
  <r>
    <s v="CUST3043"/>
    <s v="Melissa"/>
    <s v="Rhodes"/>
    <x v="1534"/>
    <x v="2"/>
    <x v="0"/>
    <x v="0"/>
    <s v="PROD111"/>
    <x v="2"/>
    <x v="2"/>
    <n v="1"/>
    <n v="59"/>
    <n v="59"/>
    <s v="ORD13213"/>
    <x v="906"/>
    <x v="0"/>
    <x v="1"/>
    <n v="1"/>
    <s v="very bad"/>
    <s v="REV23213"/>
    <d v="2024-03-25T00:00:00"/>
  </r>
  <r>
    <s v="CUST1612"/>
    <s v="Jason"/>
    <s v="Hamilton"/>
    <x v="1958"/>
    <x v="0"/>
    <x v="1"/>
    <x v="3"/>
    <s v="PROD108"/>
    <x v="0"/>
    <x v="0"/>
    <n v="3"/>
    <n v="229"/>
    <n v="687"/>
    <s v="ORD13214"/>
    <x v="493"/>
    <x v="0"/>
    <x v="2"/>
    <n v="4"/>
    <s v="good"/>
    <s v="REV23214"/>
    <d v="2025-04-03T00:00:00"/>
  </r>
  <r>
    <s v="CUST1241"/>
    <s v="Derrick"/>
    <s v="Turner"/>
    <x v="42"/>
    <x v="1"/>
    <x v="0"/>
    <x v="5"/>
    <s v="PROD110"/>
    <x v="11"/>
    <x v="5"/>
    <n v="1"/>
    <n v="80"/>
    <n v="80"/>
    <s v="ORD13215"/>
    <x v="184"/>
    <x v="1"/>
    <x v="1"/>
    <n v="2"/>
    <s v="average"/>
    <s v="REV23215"/>
    <d v="2024-05-13T00:00:00"/>
  </r>
  <r>
    <s v="CUST2681"/>
    <s v="Kristen"/>
    <s v="Newton"/>
    <x v="2316"/>
    <x v="2"/>
    <x v="0"/>
    <x v="7"/>
    <s v="PROD107"/>
    <x v="3"/>
    <x v="3"/>
    <n v="5"/>
    <n v="399"/>
    <n v="1995"/>
    <s v="ORD13216"/>
    <x v="613"/>
    <x v="4"/>
    <x v="0"/>
    <n v="2"/>
    <s v="very bad"/>
    <s v="REV23216"/>
    <d v="2024-07-31T00:00:00"/>
  </r>
  <r>
    <s v="CUST4173"/>
    <s v="Antonio"/>
    <s v="Cruz"/>
    <x v="2253"/>
    <x v="2"/>
    <x v="1"/>
    <x v="7"/>
    <s v="PROD110"/>
    <x v="11"/>
    <x v="5"/>
    <n v="3"/>
    <n v="80"/>
    <n v="240"/>
    <s v="ORD13217"/>
    <x v="0"/>
    <x v="3"/>
    <x v="2"/>
    <n v="5"/>
    <s v="good"/>
    <s v="REV23217"/>
    <d v="2024-05-16T00:00:00"/>
  </r>
  <r>
    <s v="CUST1650"/>
    <s v="Darryl"/>
    <s v="Allen"/>
    <x v="2317"/>
    <x v="1"/>
    <x v="1"/>
    <x v="1"/>
    <s v="PROD112"/>
    <x v="10"/>
    <x v="2"/>
    <n v="2"/>
    <n v="199"/>
    <n v="398"/>
    <s v="ORD13218"/>
    <x v="626"/>
    <x v="3"/>
    <x v="2"/>
    <n v="1"/>
    <s v="bad"/>
    <s v="REV23218"/>
    <d v="2023-03-29T00:00:00"/>
  </r>
  <r>
    <s v="CUST1962"/>
    <s v="John"/>
    <s v="Wright"/>
    <x v="2318"/>
    <x v="0"/>
    <x v="2"/>
    <x v="5"/>
    <s v="PROD103"/>
    <x v="1"/>
    <x v="1"/>
    <n v="5"/>
    <n v="59"/>
    <n v="295"/>
    <s v="ORD13219"/>
    <x v="21"/>
    <x v="0"/>
    <x v="1"/>
    <n v="5"/>
    <s v="good"/>
    <s v="REV23219"/>
    <d v="2023-02-17T00:00:00"/>
  </r>
  <r>
    <s v="CUST1529"/>
    <s v="Joseph"/>
    <s v="James"/>
    <x v="2319"/>
    <x v="2"/>
    <x v="2"/>
    <x v="7"/>
    <s v="PROD112"/>
    <x v="10"/>
    <x v="2"/>
    <n v="3"/>
    <n v="199"/>
    <n v="597"/>
    <s v="ORD13220"/>
    <x v="120"/>
    <x v="2"/>
    <x v="1"/>
    <n v="2"/>
    <s v="good"/>
    <s v="REV23220"/>
    <d v="2025-04-16T00:00:00"/>
  </r>
  <r>
    <s v="CUST2262"/>
    <s v="Justin"/>
    <s v="Dennis"/>
    <x v="2320"/>
    <x v="1"/>
    <x v="1"/>
    <x v="3"/>
    <s v="PROD100"/>
    <x v="9"/>
    <x v="0"/>
    <n v="1"/>
    <n v="999"/>
    <n v="999"/>
    <s v="ORD13221"/>
    <x v="956"/>
    <x v="2"/>
    <x v="1"/>
    <n v="1"/>
    <s v="good"/>
    <s v="REV23221"/>
    <d v="2025-03-02T00:00:00"/>
  </r>
  <r>
    <s v="CUST1061"/>
    <s v="Michelle"/>
    <s v="Nunez"/>
    <x v="2321"/>
    <x v="0"/>
    <x v="2"/>
    <x v="1"/>
    <s v="PROD104"/>
    <x v="12"/>
    <x v="1"/>
    <n v="1"/>
    <n v="120"/>
    <n v="120"/>
    <s v="ORD13222"/>
    <x v="181"/>
    <x v="1"/>
    <x v="1"/>
    <n v="5"/>
    <s v="very bad"/>
    <s v="REV23222"/>
    <d v="2025-07-05T00:00:00"/>
  </r>
  <r>
    <s v="CUST3360"/>
    <s v="Christine"/>
    <s v="Conley"/>
    <x v="2322"/>
    <x v="0"/>
    <x v="2"/>
    <x v="5"/>
    <s v="PROD101"/>
    <x v="13"/>
    <x v="0"/>
    <n v="3"/>
    <n v="899"/>
    <n v="2697"/>
    <s v="ORD13223"/>
    <x v="711"/>
    <x v="0"/>
    <x v="2"/>
    <n v="3"/>
    <s v="very bad"/>
    <s v="REV23223"/>
    <d v="2025-05-16T00:00:00"/>
  </r>
  <r>
    <s v="CUST4994"/>
    <s v="Jeffrey"/>
    <s v="Jones"/>
    <x v="2323"/>
    <x v="2"/>
    <x v="1"/>
    <x v="6"/>
    <s v="PROD102"/>
    <x v="6"/>
    <x v="0"/>
    <n v="5"/>
    <n v="199"/>
    <n v="995"/>
    <s v="ORD13224"/>
    <x v="672"/>
    <x v="0"/>
    <x v="2"/>
    <n v="4"/>
    <s v="very bad"/>
    <s v="REV23224"/>
    <d v="2025-06-07T00:00:00"/>
  </r>
  <r>
    <s v="CUST5378"/>
    <s v="Danielle"/>
    <s v="Gonzalez"/>
    <x v="2324"/>
    <x v="1"/>
    <x v="2"/>
    <x v="6"/>
    <s v="PROD114"/>
    <x v="14"/>
    <x v="4"/>
    <n v="2"/>
    <n v="25"/>
    <n v="50"/>
    <s v="ORD13225"/>
    <x v="111"/>
    <x v="2"/>
    <x v="2"/>
    <n v="1"/>
    <s v="good"/>
    <s v="REV23225"/>
    <d v="2024-03-26T00:00:00"/>
  </r>
  <r>
    <s v="CUST1285"/>
    <s v="James"/>
    <s v="Rush"/>
    <x v="1632"/>
    <x v="0"/>
    <x v="1"/>
    <x v="9"/>
    <s v="PROD107"/>
    <x v="3"/>
    <x v="3"/>
    <n v="3"/>
    <n v="399"/>
    <n v="1197"/>
    <s v="ORD13226"/>
    <x v="1037"/>
    <x v="4"/>
    <x v="1"/>
    <n v="2"/>
    <s v="very bad"/>
    <s v="REV23226"/>
    <d v="2024-09-06T00:00:00"/>
  </r>
  <r>
    <s v="CUST2693"/>
    <s v="Brent"/>
    <s v="Waters"/>
    <x v="755"/>
    <x v="2"/>
    <x v="0"/>
    <x v="6"/>
    <s v="PROD107"/>
    <x v="3"/>
    <x v="3"/>
    <n v="5"/>
    <n v="399"/>
    <n v="1995"/>
    <s v="ORD13227"/>
    <x v="863"/>
    <x v="3"/>
    <x v="0"/>
    <n v="4"/>
    <s v="bad"/>
    <s v="REV23227"/>
    <d v="2022-12-27T00:00:00"/>
  </r>
  <r>
    <s v="CUST5266"/>
    <s v="Andrew"/>
    <s v="Hill"/>
    <x v="2325"/>
    <x v="1"/>
    <x v="0"/>
    <x v="3"/>
    <s v="PROD111"/>
    <x v="2"/>
    <x v="2"/>
    <n v="3"/>
    <n v="59"/>
    <n v="177"/>
    <s v="ORD13228"/>
    <x v="436"/>
    <x v="2"/>
    <x v="0"/>
    <n v="4"/>
    <s v="bad"/>
    <s v="REV23228"/>
    <d v="2024-07-02T00:00:00"/>
  </r>
  <r>
    <s v="CUST3960"/>
    <s v="Andrew"/>
    <s v="Stevenson"/>
    <x v="2049"/>
    <x v="0"/>
    <x v="0"/>
    <x v="2"/>
    <s v="PROD100"/>
    <x v="9"/>
    <x v="0"/>
    <n v="1"/>
    <n v="999"/>
    <n v="999"/>
    <s v="ORD13229"/>
    <x v="555"/>
    <x v="2"/>
    <x v="0"/>
    <n v="2"/>
    <s v="very bad"/>
    <s v="REV23229"/>
    <d v="2024-09-29T00:00:00"/>
  </r>
  <r>
    <s v="CUST5767"/>
    <s v="Sue"/>
    <s v="Hansen"/>
    <x v="560"/>
    <x v="1"/>
    <x v="1"/>
    <x v="7"/>
    <s v="PROD112"/>
    <x v="10"/>
    <x v="2"/>
    <n v="5"/>
    <n v="199"/>
    <n v="995"/>
    <s v="ORD13230"/>
    <x v="161"/>
    <x v="3"/>
    <x v="2"/>
    <n v="3"/>
    <s v="bad"/>
    <s v="REV23230"/>
    <d v="2022-10-20T00:00:00"/>
  </r>
  <r>
    <s v="CUST3132"/>
    <s v="Matthew"/>
    <s v="Leach"/>
    <x v="1887"/>
    <x v="0"/>
    <x v="0"/>
    <x v="4"/>
    <s v="PROD112"/>
    <x v="10"/>
    <x v="2"/>
    <n v="4"/>
    <n v="199"/>
    <n v="796"/>
    <s v="ORD13231"/>
    <x v="953"/>
    <x v="0"/>
    <x v="2"/>
    <n v="4"/>
    <s v="very good"/>
    <s v="REV23231"/>
    <d v="2022-12-03T00:00:00"/>
  </r>
  <r>
    <s v="CUST5348"/>
    <s v="Preston"/>
    <s v="York"/>
    <x v="2326"/>
    <x v="0"/>
    <x v="0"/>
    <x v="6"/>
    <s v="PROD102"/>
    <x v="6"/>
    <x v="0"/>
    <n v="1"/>
    <n v="199"/>
    <n v="199"/>
    <s v="ORD13232"/>
    <x v="113"/>
    <x v="4"/>
    <x v="1"/>
    <n v="5"/>
    <s v="very good"/>
    <s v="REV23232"/>
    <d v="2023-11-13T00:00:00"/>
  </r>
  <r>
    <s v="CUST2535"/>
    <s v="Angela"/>
    <s v="Peters"/>
    <x v="538"/>
    <x v="0"/>
    <x v="0"/>
    <x v="8"/>
    <s v="PROD112"/>
    <x v="10"/>
    <x v="2"/>
    <n v="3"/>
    <n v="199"/>
    <n v="597"/>
    <s v="ORD13233"/>
    <x v="172"/>
    <x v="0"/>
    <x v="1"/>
    <n v="2"/>
    <s v="very good"/>
    <s v="REV23233"/>
    <d v="2024-07-05T00:00:00"/>
  </r>
  <r>
    <s v="CUST3614"/>
    <s v="Diana"/>
    <s v="Cox"/>
    <x v="2327"/>
    <x v="1"/>
    <x v="0"/>
    <x v="1"/>
    <s v="PROD109"/>
    <x v="8"/>
    <x v="5"/>
    <n v="3"/>
    <n v="129"/>
    <n v="387"/>
    <s v="ORD13234"/>
    <x v="941"/>
    <x v="0"/>
    <x v="2"/>
    <n v="3"/>
    <s v="good"/>
    <s v="REV23234"/>
    <d v="2022-09-17T00:00:00"/>
  </r>
  <r>
    <s v="CUST5264"/>
    <s v="Kevin"/>
    <s v="Cuevas"/>
    <x v="2328"/>
    <x v="0"/>
    <x v="1"/>
    <x v="3"/>
    <s v="PROD105"/>
    <x v="4"/>
    <x v="1"/>
    <n v="4"/>
    <n v="110"/>
    <n v="440"/>
    <s v="ORD13235"/>
    <x v="784"/>
    <x v="3"/>
    <x v="2"/>
    <n v="3"/>
    <s v="good"/>
    <s v="REV23235"/>
    <d v="2024-10-09T00:00:00"/>
  </r>
  <r>
    <s v="CUST2459"/>
    <s v="Keith"/>
    <s v="Lee"/>
    <x v="2329"/>
    <x v="0"/>
    <x v="1"/>
    <x v="8"/>
    <s v="PROD108"/>
    <x v="0"/>
    <x v="0"/>
    <n v="1"/>
    <n v="229"/>
    <n v="229"/>
    <s v="ORD13236"/>
    <x v="69"/>
    <x v="0"/>
    <x v="2"/>
    <n v="4"/>
    <s v="bad"/>
    <s v="REV23236"/>
    <d v="2024-05-23T00:00:00"/>
  </r>
  <r>
    <s v="CUST5467"/>
    <s v="Cassandra"/>
    <s v="Whitaker"/>
    <x v="2330"/>
    <x v="2"/>
    <x v="2"/>
    <x v="6"/>
    <s v="PROD108"/>
    <x v="0"/>
    <x v="0"/>
    <n v="1"/>
    <n v="229"/>
    <n v="229"/>
    <s v="ORD13237"/>
    <x v="994"/>
    <x v="2"/>
    <x v="1"/>
    <n v="3"/>
    <s v="bad"/>
    <s v="REV23237"/>
    <d v="2024-05-19T00:00:00"/>
  </r>
  <r>
    <s v="CUST5135"/>
    <s v="Mark"/>
    <s v="Hines"/>
    <x v="1484"/>
    <x v="2"/>
    <x v="0"/>
    <x v="9"/>
    <s v="PROD100"/>
    <x v="9"/>
    <x v="0"/>
    <n v="1"/>
    <n v="999"/>
    <n v="999"/>
    <s v="ORD13238"/>
    <x v="520"/>
    <x v="3"/>
    <x v="0"/>
    <n v="1"/>
    <s v="good"/>
    <s v="REV23238"/>
    <d v="2024-10-01T00:00:00"/>
  </r>
  <r>
    <s v="CUST5408"/>
    <s v="Daniel"/>
    <s v="Lewis"/>
    <x v="1896"/>
    <x v="1"/>
    <x v="2"/>
    <x v="1"/>
    <s v="PROD108"/>
    <x v="0"/>
    <x v="0"/>
    <n v="1"/>
    <n v="229"/>
    <n v="229"/>
    <s v="ORD13239"/>
    <x v="877"/>
    <x v="2"/>
    <x v="1"/>
    <n v="2"/>
    <s v="good"/>
    <s v="REV23239"/>
    <d v="2024-07-09T00:00:00"/>
  </r>
  <r>
    <s v="CUST2730"/>
    <s v="Erin"/>
    <s v="Crawford"/>
    <x v="2331"/>
    <x v="2"/>
    <x v="0"/>
    <x v="6"/>
    <s v="PROD113"/>
    <x v="7"/>
    <x v="4"/>
    <n v="3"/>
    <n v="149"/>
    <n v="447"/>
    <s v="ORD13240"/>
    <x v="1038"/>
    <x v="1"/>
    <x v="0"/>
    <n v="3"/>
    <s v="good"/>
    <s v="REV23240"/>
    <d v="2023-03-10T00:00:00"/>
  </r>
  <r>
    <s v="CUST1429"/>
    <s v="Monica"/>
    <s v="Wilkins"/>
    <x v="2332"/>
    <x v="1"/>
    <x v="2"/>
    <x v="5"/>
    <s v="PROD111"/>
    <x v="2"/>
    <x v="2"/>
    <n v="3"/>
    <n v="59"/>
    <n v="177"/>
    <s v="ORD13241"/>
    <x v="901"/>
    <x v="3"/>
    <x v="2"/>
    <n v="2"/>
    <s v="bad"/>
    <s v="REV23241"/>
    <d v="2025-04-19T00:00:00"/>
  </r>
  <r>
    <s v="CUST5758"/>
    <s v="Kimberly"/>
    <s v="Chandler"/>
    <x v="1494"/>
    <x v="1"/>
    <x v="0"/>
    <x v="0"/>
    <s v="PROD110"/>
    <x v="11"/>
    <x v="5"/>
    <n v="4"/>
    <n v="80"/>
    <n v="320"/>
    <s v="ORD13242"/>
    <x v="379"/>
    <x v="2"/>
    <x v="2"/>
    <n v="3"/>
    <s v="very good"/>
    <s v="REV23242"/>
    <d v="2023-08-19T00:00:00"/>
  </r>
  <r>
    <s v="CUST2443"/>
    <s v="Alexandra"/>
    <s v="Farmer"/>
    <x v="2333"/>
    <x v="0"/>
    <x v="1"/>
    <x v="2"/>
    <s v="PROD100"/>
    <x v="9"/>
    <x v="0"/>
    <n v="3"/>
    <n v="999"/>
    <n v="2997"/>
    <s v="ORD13243"/>
    <x v="294"/>
    <x v="2"/>
    <x v="0"/>
    <n v="2"/>
    <s v="good"/>
    <s v="REV23243"/>
    <d v="2024-03-18T00:00:00"/>
  </r>
  <r>
    <s v="CUST4968"/>
    <s v="Charlotte"/>
    <s v="Kent"/>
    <x v="2334"/>
    <x v="1"/>
    <x v="0"/>
    <x v="8"/>
    <s v="PROD105"/>
    <x v="4"/>
    <x v="1"/>
    <n v="2"/>
    <n v="110"/>
    <n v="220"/>
    <s v="ORD13244"/>
    <x v="8"/>
    <x v="1"/>
    <x v="0"/>
    <n v="5"/>
    <s v="average"/>
    <s v="REV23244"/>
    <d v="2022-11-18T00:00:00"/>
  </r>
  <r>
    <s v="CUST3435"/>
    <s v="Helen"/>
    <s v="Harris"/>
    <x v="2335"/>
    <x v="0"/>
    <x v="0"/>
    <x v="4"/>
    <s v="PROD101"/>
    <x v="13"/>
    <x v="0"/>
    <n v="4"/>
    <n v="899"/>
    <n v="3596"/>
    <s v="ORD13245"/>
    <x v="848"/>
    <x v="1"/>
    <x v="0"/>
    <n v="3"/>
    <s v="bad"/>
    <s v="REV23245"/>
    <d v="2024-07-25T00:00:00"/>
  </r>
  <r>
    <s v="CUST5735"/>
    <s v="Kenneth"/>
    <s v="Ferrell"/>
    <x v="2336"/>
    <x v="0"/>
    <x v="0"/>
    <x v="7"/>
    <s v="PROD113"/>
    <x v="7"/>
    <x v="4"/>
    <n v="1"/>
    <n v="149"/>
    <n v="149"/>
    <s v="ORD13246"/>
    <x v="237"/>
    <x v="3"/>
    <x v="1"/>
    <n v="5"/>
    <s v="very bad"/>
    <s v="REV23246"/>
    <d v="2024-12-24T00:00:00"/>
  </r>
  <r>
    <s v="CUST5472"/>
    <s v="Jennifer"/>
    <s v="Harper"/>
    <x v="1888"/>
    <x v="1"/>
    <x v="1"/>
    <x v="2"/>
    <s v="PROD101"/>
    <x v="13"/>
    <x v="0"/>
    <n v="4"/>
    <n v="899"/>
    <n v="3596"/>
    <s v="ORD13247"/>
    <x v="1039"/>
    <x v="1"/>
    <x v="0"/>
    <n v="3"/>
    <s v="very good"/>
    <s v="REV23247"/>
    <d v="2024-07-01T00:00:00"/>
  </r>
  <r>
    <s v="CUST2180"/>
    <s v="Jonathan"/>
    <s v="Mcdonald"/>
    <x v="2337"/>
    <x v="2"/>
    <x v="2"/>
    <x v="0"/>
    <s v="PROD104"/>
    <x v="12"/>
    <x v="1"/>
    <n v="2"/>
    <n v="120"/>
    <n v="240"/>
    <s v="ORD13248"/>
    <x v="463"/>
    <x v="2"/>
    <x v="1"/>
    <n v="1"/>
    <s v="very good"/>
    <s v="REV23248"/>
    <d v="2023-05-14T00:00:00"/>
  </r>
  <r>
    <s v="CUST2162"/>
    <s v="Robert"/>
    <s v="Ross"/>
    <x v="230"/>
    <x v="1"/>
    <x v="1"/>
    <x v="2"/>
    <s v="PROD105"/>
    <x v="4"/>
    <x v="1"/>
    <n v="4"/>
    <n v="110"/>
    <n v="440"/>
    <s v="ORD13249"/>
    <x v="51"/>
    <x v="2"/>
    <x v="1"/>
    <n v="2"/>
    <s v="very bad"/>
    <s v="REV23249"/>
    <d v="2025-08-06T00:00:00"/>
  </r>
  <r>
    <s v="CUST2984"/>
    <s v="Dana"/>
    <s v="Lewis"/>
    <x v="2338"/>
    <x v="2"/>
    <x v="1"/>
    <x v="7"/>
    <s v="PROD108"/>
    <x v="0"/>
    <x v="0"/>
    <n v="1"/>
    <n v="229"/>
    <n v="229"/>
    <s v="ORD13250"/>
    <x v="41"/>
    <x v="4"/>
    <x v="1"/>
    <n v="4"/>
    <s v="bad"/>
    <s v="REV23250"/>
    <d v="2024-12-19T00:00:00"/>
  </r>
  <r>
    <s v="CUST5282"/>
    <s v="Sean"/>
    <s v="Davis"/>
    <x v="54"/>
    <x v="1"/>
    <x v="1"/>
    <x v="8"/>
    <s v="PROD103"/>
    <x v="1"/>
    <x v="1"/>
    <n v="3"/>
    <n v="59"/>
    <n v="177"/>
    <s v="ORD13251"/>
    <x v="688"/>
    <x v="4"/>
    <x v="0"/>
    <n v="1"/>
    <s v="bad"/>
    <s v="REV23251"/>
    <d v="2023-08-17T00:00:00"/>
  </r>
  <r>
    <s v="CUST1406"/>
    <s v="Paul"/>
    <s v="Sandoval"/>
    <x v="1829"/>
    <x v="0"/>
    <x v="0"/>
    <x v="6"/>
    <s v="PROD106"/>
    <x v="5"/>
    <x v="3"/>
    <n v="3"/>
    <n v="99"/>
    <n v="297"/>
    <s v="ORD13252"/>
    <x v="664"/>
    <x v="2"/>
    <x v="0"/>
    <n v="3"/>
    <s v="very bad"/>
    <s v="REV23252"/>
    <d v="2024-11-24T00:00:00"/>
  </r>
  <r>
    <s v="CUST4622"/>
    <s v="Michael"/>
    <s v="Shaffer"/>
    <x v="2339"/>
    <x v="0"/>
    <x v="2"/>
    <x v="4"/>
    <s v="PROD101"/>
    <x v="13"/>
    <x v="0"/>
    <n v="1"/>
    <n v="899"/>
    <n v="899"/>
    <s v="ORD13253"/>
    <x v="992"/>
    <x v="4"/>
    <x v="1"/>
    <n v="5"/>
    <s v="bad"/>
    <s v="REV23253"/>
    <d v="2024-10-23T00:00:00"/>
  </r>
  <r>
    <s v="CUST2477"/>
    <s v="Joshua"/>
    <s v="Combs"/>
    <x v="1461"/>
    <x v="2"/>
    <x v="0"/>
    <x v="6"/>
    <s v="PROD112"/>
    <x v="10"/>
    <x v="2"/>
    <n v="3"/>
    <n v="199"/>
    <n v="597"/>
    <s v="ORD13254"/>
    <x v="573"/>
    <x v="1"/>
    <x v="0"/>
    <n v="2"/>
    <s v="good"/>
    <s v="REV23254"/>
    <d v="2024-12-01T00:00:00"/>
  </r>
  <r>
    <s v="CUST2146"/>
    <s v="Joseph"/>
    <s v="Gordon"/>
    <x v="2340"/>
    <x v="1"/>
    <x v="0"/>
    <x v="6"/>
    <s v="PROD108"/>
    <x v="0"/>
    <x v="0"/>
    <n v="5"/>
    <n v="229"/>
    <n v="1145"/>
    <s v="ORD13255"/>
    <x v="485"/>
    <x v="2"/>
    <x v="0"/>
    <n v="2"/>
    <s v="very good"/>
    <s v="REV23255"/>
    <d v="2024-04-09T00:00:00"/>
  </r>
  <r>
    <s v="CUST4846"/>
    <s v="Brenda"/>
    <s v="Johnson"/>
    <x v="2341"/>
    <x v="1"/>
    <x v="0"/>
    <x v="5"/>
    <s v="PROD112"/>
    <x v="10"/>
    <x v="2"/>
    <n v="4"/>
    <n v="199"/>
    <n v="796"/>
    <s v="ORD13256"/>
    <x v="1008"/>
    <x v="1"/>
    <x v="0"/>
    <n v="4"/>
    <s v="average"/>
    <s v="REV23256"/>
    <d v="2024-09-07T00:00:00"/>
  </r>
  <r>
    <s v="CUST1880"/>
    <s v="Kyle"/>
    <s v="Jacobson"/>
    <x v="2342"/>
    <x v="1"/>
    <x v="1"/>
    <x v="9"/>
    <s v="PROD107"/>
    <x v="3"/>
    <x v="3"/>
    <n v="3"/>
    <n v="399"/>
    <n v="1197"/>
    <s v="ORD13257"/>
    <x v="410"/>
    <x v="1"/>
    <x v="0"/>
    <n v="4"/>
    <s v="bad"/>
    <s v="REV23257"/>
    <d v="2023-11-13T00:00:00"/>
  </r>
  <r>
    <s v="CUST5795"/>
    <s v="Amy"/>
    <s v="Shepard"/>
    <x v="118"/>
    <x v="2"/>
    <x v="0"/>
    <x v="1"/>
    <s v="PROD105"/>
    <x v="4"/>
    <x v="1"/>
    <n v="4"/>
    <n v="110"/>
    <n v="440"/>
    <s v="ORD13258"/>
    <x v="96"/>
    <x v="2"/>
    <x v="2"/>
    <n v="3"/>
    <s v="bad"/>
    <s v="REV23258"/>
    <d v="2023-10-14T00:00:00"/>
  </r>
  <r>
    <s v="CUST4881"/>
    <s v="Amanda"/>
    <s v="Foley"/>
    <x v="840"/>
    <x v="2"/>
    <x v="1"/>
    <x v="1"/>
    <s v="PROD101"/>
    <x v="13"/>
    <x v="0"/>
    <n v="5"/>
    <n v="899"/>
    <n v="4495"/>
    <s v="ORD13259"/>
    <x v="596"/>
    <x v="4"/>
    <x v="1"/>
    <n v="1"/>
    <s v="average"/>
    <s v="REV23259"/>
    <d v="2024-11-03T00:00:00"/>
  </r>
  <r>
    <s v="CUST4872"/>
    <s v="Tyler"/>
    <s v="Jones"/>
    <x v="1431"/>
    <x v="0"/>
    <x v="0"/>
    <x v="9"/>
    <s v="PROD107"/>
    <x v="3"/>
    <x v="3"/>
    <n v="2"/>
    <n v="399"/>
    <n v="798"/>
    <s v="ORD13260"/>
    <x v="123"/>
    <x v="1"/>
    <x v="2"/>
    <n v="1"/>
    <s v="bad"/>
    <s v="REV23260"/>
    <d v="2025-03-10T00:00:00"/>
  </r>
  <r>
    <s v="CUST4168"/>
    <s v="Jason"/>
    <s v="Miller"/>
    <x v="73"/>
    <x v="2"/>
    <x v="1"/>
    <x v="1"/>
    <s v="PROD110"/>
    <x v="11"/>
    <x v="5"/>
    <n v="4"/>
    <n v="80"/>
    <n v="320"/>
    <s v="ORD13261"/>
    <x v="766"/>
    <x v="0"/>
    <x v="0"/>
    <n v="2"/>
    <s v="bad"/>
    <s v="REV23261"/>
    <d v="2022-10-15T00:00:00"/>
  </r>
  <r>
    <s v="CUST5875"/>
    <s v="David"/>
    <s v="King"/>
    <x v="2343"/>
    <x v="1"/>
    <x v="0"/>
    <x v="9"/>
    <s v="PROD111"/>
    <x v="2"/>
    <x v="2"/>
    <n v="2"/>
    <n v="59"/>
    <n v="118"/>
    <s v="ORD13262"/>
    <x v="169"/>
    <x v="4"/>
    <x v="0"/>
    <n v="4"/>
    <s v="bad"/>
    <s v="REV23262"/>
    <d v="2025-07-25T00:00:00"/>
  </r>
  <r>
    <s v="CUST2855"/>
    <s v="Jessica"/>
    <s v="Sanchez"/>
    <x v="2344"/>
    <x v="2"/>
    <x v="2"/>
    <x v="0"/>
    <s v="PROD101"/>
    <x v="13"/>
    <x v="0"/>
    <n v="2"/>
    <n v="899"/>
    <n v="1798"/>
    <s v="ORD13263"/>
    <x v="227"/>
    <x v="1"/>
    <x v="0"/>
    <n v="5"/>
    <s v="very bad"/>
    <s v="REV23263"/>
    <d v="2023-05-24T00:00:00"/>
  </r>
  <r>
    <s v="CUST2432"/>
    <s v="Lori"/>
    <s v="Whitaker"/>
    <x v="559"/>
    <x v="0"/>
    <x v="1"/>
    <x v="6"/>
    <s v="PROD112"/>
    <x v="10"/>
    <x v="2"/>
    <n v="3"/>
    <n v="199"/>
    <n v="597"/>
    <s v="ORD13264"/>
    <x v="880"/>
    <x v="1"/>
    <x v="2"/>
    <n v="1"/>
    <s v="very good"/>
    <s v="REV23264"/>
    <d v="2025-02-16T00:00:00"/>
  </r>
  <r>
    <s v="CUST2249"/>
    <s v="Kyle"/>
    <s v="Harrington"/>
    <x v="587"/>
    <x v="2"/>
    <x v="0"/>
    <x v="3"/>
    <s v="PROD108"/>
    <x v="0"/>
    <x v="0"/>
    <n v="5"/>
    <n v="229"/>
    <n v="1145"/>
    <s v="ORD13265"/>
    <x v="370"/>
    <x v="2"/>
    <x v="1"/>
    <n v="4"/>
    <s v="bad"/>
    <s v="REV23265"/>
    <d v="2025-03-15T00:00:00"/>
  </r>
  <r>
    <s v="CUST3761"/>
    <s v="Michael"/>
    <s v="Marquez"/>
    <x v="1074"/>
    <x v="0"/>
    <x v="1"/>
    <x v="9"/>
    <s v="PROD101"/>
    <x v="13"/>
    <x v="0"/>
    <n v="5"/>
    <n v="899"/>
    <n v="4495"/>
    <s v="ORD13266"/>
    <x v="442"/>
    <x v="4"/>
    <x v="1"/>
    <n v="5"/>
    <s v="average"/>
    <s v="REV23266"/>
    <d v="2024-07-17T00:00:00"/>
  </r>
  <r>
    <s v="CUST2963"/>
    <s v="Russell"/>
    <s v="Sanders"/>
    <x v="1130"/>
    <x v="0"/>
    <x v="2"/>
    <x v="7"/>
    <s v="PROD113"/>
    <x v="7"/>
    <x v="4"/>
    <n v="2"/>
    <n v="149"/>
    <n v="298"/>
    <s v="ORD13267"/>
    <x v="232"/>
    <x v="1"/>
    <x v="1"/>
    <n v="3"/>
    <s v="very bad"/>
    <s v="REV23267"/>
    <d v="2024-12-20T00:00:00"/>
  </r>
  <r>
    <s v="CUST5427"/>
    <s v="Bobby"/>
    <s v="Thomas"/>
    <x v="512"/>
    <x v="1"/>
    <x v="1"/>
    <x v="8"/>
    <s v="PROD110"/>
    <x v="11"/>
    <x v="5"/>
    <n v="2"/>
    <n v="80"/>
    <n v="160"/>
    <s v="ORD13268"/>
    <x v="126"/>
    <x v="4"/>
    <x v="2"/>
    <n v="5"/>
    <s v="very good"/>
    <s v="REV23268"/>
    <d v="2023-09-03T00:00:00"/>
  </r>
  <r>
    <s v="CUST2096"/>
    <s v="Bryan"/>
    <s v="Williams"/>
    <x v="1264"/>
    <x v="2"/>
    <x v="2"/>
    <x v="6"/>
    <s v="PROD112"/>
    <x v="10"/>
    <x v="2"/>
    <n v="4"/>
    <n v="199"/>
    <n v="796"/>
    <s v="ORD13269"/>
    <x v="448"/>
    <x v="4"/>
    <x v="1"/>
    <n v="3"/>
    <s v="average"/>
    <s v="REV23269"/>
    <d v="2024-09-18T00:00:00"/>
  </r>
  <r>
    <s v="CUST2986"/>
    <s v="Mariah"/>
    <s v="Miller"/>
    <x v="2345"/>
    <x v="1"/>
    <x v="2"/>
    <x v="8"/>
    <s v="PROD104"/>
    <x v="12"/>
    <x v="1"/>
    <n v="1"/>
    <n v="120"/>
    <n v="120"/>
    <s v="ORD13270"/>
    <x v="642"/>
    <x v="1"/>
    <x v="1"/>
    <n v="3"/>
    <s v="average"/>
    <s v="REV23270"/>
    <d v="2024-04-26T00:00:00"/>
  </r>
  <r>
    <s v="CUST2389"/>
    <s v="Allison"/>
    <s v="Johnson"/>
    <x v="1956"/>
    <x v="0"/>
    <x v="1"/>
    <x v="1"/>
    <s v="PROD102"/>
    <x v="6"/>
    <x v="0"/>
    <n v="3"/>
    <n v="199"/>
    <n v="597"/>
    <s v="ORD13271"/>
    <x v="1040"/>
    <x v="0"/>
    <x v="1"/>
    <n v="3"/>
    <s v="good"/>
    <s v="REV23271"/>
    <d v="2023-01-19T00:00:00"/>
  </r>
  <r>
    <s v="CUST4927"/>
    <s v="Ryan"/>
    <s v="Sampson"/>
    <x v="2346"/>
    <x v="1"/>
    <x v="1"/>
    <x v="9"/>
    <s v="PROD101"/>
    <x v="13"/>
    <x v="0"/>
    <n v="2"/>
    <n v="899"/>
    <n v="1798"/>
    <s v="ORD13272"/>
    <x v="447"/>
    <x v="1"/>
    <x v="1"/>
    <n v="2"/>
    <s v="very good"/>
    <s v="REV23272"/>
    <d v="2024-05-28T00:00:00"/>
  </r>
  <r>
    <s v="CUST5160"/>
    <s v="Christopher"/>
    <s v="Bailey"/>
    <x v="1329"/>
    <x v="0"/>
    <x v="2"/>
    <x v="1"/>
    <s v="PROD104"/>
    <x v="12"/>
    <x v="1"/>
    <n v="2"/>
    <n v="120"/>
    <n v="240"/>
    <s v="ORD13273"/>
    <x v="272"/>
    <x v="0"/>
    <x v="2"/>
    <n v="5"/>
    <s v="very good"/>
    <s v="REV23273"/>
    <d v="2023-02-06T00:00:00"/>
  </r>
  <r>
    <s v="CUST1334"/>
    <s v="Melanie"/>
    <s v="Wilson"/>
    <x v="2347"/>
    <x v="2"/>
    <x v="0"/>
    <x v="4"/>
    <s v="PROD111"/>
    <x v="2"/>
    <x v="2"/>
    <n v="5"/>
    <n v="59"/>
    <n v="295"/>
    <s v="ORD13274"/>
    <x v="28"/>
    <x v="1"/>
    <x v="2"/>
    <n v="5"/>
    <s v="very good"/>
    <s v="REV23274"/>
    <d v="2024-08-12T00:00:00"/>
  </r>
  <r>
    <s v="CUST5922"/>
    <s v="Scott"/>
    <s v="Mills"/>
    <x v="225"/>
    <x v="0"/>
    <x v="0"/>
    <x v="4"/>
    <s v="PROD112"/>
    <x v="10"/>
    <x v="2"/>
    <n v="5"/>
    <n v="199"/>
    <n v="995"/>
    <s v="ORD13275"/>
    <x v="609"/>
    <x v="0"/>
    <x v="2"/>
    <n v="5"/>
    <s v="good"/>
    <s v="REV23275"/>
    <d v="2023-06-03T00:00:00"/>
  </r>
  <r>
    <s v="CUST4138"/>
    <s v="Michael"/>
    <s v="Hooper"/>
    <x v="2348"/>
    <x v="1"/>
    <x v="0"/>
    <x v="9"/>
    <s v="PROD105"/>
    <x v="4"/>
    <x v="1"/>
    <n v="1"/>
    <n v="110"/>
    <n v="110"/>
    <s v="ORD13276"/>
    <x v="638"/>
    <x v="0"/>
    <x v="1"/>
    <n v="3"/>
    <s v="average"/>
    <s v="REV23276"/>
    <d v="2022-08-29T00:00:00"/>
  </r>
  <r>
    <s v="CUST4670"/>
    <s v="Eric"/>
    <s v="Bates"/>
    <x v="1110"/>
    <x v="1"/>
    <x v="0"/>
    <x v="4"/>
    <s v="PROD111"/>
    <x v="2"/>
    <x v="2"/>
    <n v="3"/>
    <n v="59"/>
    <n v="177"/>
    <s v="ORD13277"/>
    <x v="585"/>
    <x v="3"/>
    <x v="1"/>
    <n v="4"/>
    <s v="bad"/>
    <s v="REV23277"/>
    <d v="2025-04-04T00:00:00"/>
  </r>
  <r>
    <s v="CUST3650"/>
    <s v="Kelly"/>
    <s v="Weber"/>
    <x v="27"/>
    <x v="1"/>
    <x v="2"/>
    <x v="3"/>
    <s v="PROD100"/>
    <x v="9"/>
    <x v="0"/>
    <n v="5"/>
    <n v="999"/>
    <n v="4995"/>
    <s v="ORD13278"/>
    <x v="619"/>
    <x v="1"/>
    <x v="0"/>
    <n v="1"/>
    <s v="bad"/>
    <s v="REV23278"/>
    <d v="2023-04-22T00:00:00"/>
  </r>
  <r>
    <s v="CUST1542"/>
    <s v="Jessica"/>
    <s v="Bell"/>
    <x v="2349"/>
    <x v="2"/>
    <x v="1"/>
    <x v="1"/>
    <s v="PROD100"/>
    <x v="9"/>
    <x v="0"/>
    <n v="3"/>
    <n v="999"/>
    <n v="2997"/>
    <s v="ORD13279"/>
    <x v="740"/>
    <x v="0"/>
    <x v="1"/>
    <n v="3"/>
    <s v="very good"/>
    <s v="REV23279"/>
    <d v="2023-10-17T00:00:00"/>
  </r>
  <r>
    <s v="CUST3226"/>
    <s v="Krystal"/>
    <s v="Mitchell"/>
    <x v="2350"/>
    <x v="0"/>
    <x v="1"/>
    <x v="2"/>
    <s v="PROD101"/>
    <x v="13"/>
    <x v="0"/>
    <n v="3"/>
    <n v="899"/>
    <n v="2697"/>
    <s v="ORD13280"/>
    <x v="622"/>
    <x v="3"/>
    <x v="0"/>
    <n v="4"/>
    <s v="very bad"/>
    <s v="REV23280"/>
    <d v="2024-03-29T00:00:00"/>
  </r>
  <r>
    <s v="CUST3819"/>
    <s v="Riley"/>
    <s v="Smith"/>
    <x v="458"/>
    <x v="0"/>
    <x v="2"/>
    <x v="0"/>
    <s v="PROD107"/>
    <x v="3"/>
    <x v="3"/>
    <n v="2"/>
    <n v="399"/>
    <n v="798"/>
    <s v="ORD13281"/>
    <x v="649"/>
    <x v="2"/>
    <x v="1"/>
    <n v="1"/>
    <s v="very bad"/>
    <s v="REV23281"/>
    <d v="2022-11-03T00:00:00"/>
  </r>
  <r>
    <s v="CUST4094"/>
    <s v="Amanda"/>
    <s v="Bradley"/>
    <x v="2351"/>
    <x v="1"/>
    <x v="2"/>
    <x v="2"/>
    <s v="PROD107"/>
    <x v="3"/>
    <x v="3"/>
    <n v="5"/>
    <n v="399"/>
    <n v="1995"/>
    <s v="ORD13282"/>
    <x v="1015"/>
    <x v="3"/>
    <x v="0"/>
    <n v="1"/>
    <s v="average"/>
    <s v="REV23282"/>
    <d v="2023-08-04T00:00:00"/>
  </r>
  <r>
    <s v="CUST2120"/>
    <s v="Shirley"/>
    <s v="Jackson"/>
    <x v="2030"/>
    <x v="2"/>
    <x v="2"/>
    <x v="8"/>
    <s v="PROD110"/>
    <x v="11"/>
    <x v="5"/>
    <n v="3"/>
    <n v="80"/>
    <n v="240"/>
    <s v="ORD13283"/>
    <x v="726"/>
    <x v="2"/>
    <x v="2"/>
    <n v="5"/>
    <s v="very bad"/>
    <s v="REV23283"/>
    <d v="2025-07-10T00:00:00"/>
  </r>
  <r>
    <s v="CUST1123"/>
    <s v="Jonathan"/>
    <s v="Barnes"/>
    <x v="843"/>
    <x v="1"/>
    <x v="1"/>
    <x v="7"/>
    <s v="PROD109"/>
    <x v="8"/>
    <x v="5"/>
    <n v="1"/>
    <n v="129"/>
    <n v="129"/>
    <s v="ORD13284"/>
    <x v="81"/>
    <x v="1"/>
    <x v="1"/>
    <n v="5"/>
    <s v="very good"/>
    <s v="REV23284"/>
    <d v="2024-06-07T00:00:00"/>
  </r>
  <r>
    <s v="CUST4574"/>
    <s v="James"/>
    <s v="Ford"/>
    <x v="948"/>
    <x v="0"/>
    <x v="1"/>
    <x v="3"/>
    <s v="PROD100"/>
    <x v="9"/>
    <x v="0"/>
    <n v="1"/>
    <n v="999"/>
    <n v="999"/>
    <s v="ORD13285"/>
    <x v="270"/>
    <x v="4"/>
    <x v="0"/>
    <n v="4"/>
    <s v="average"/>
    <s v="REV23285"/>
    <d v="2023-03-28T00:00:00"/>
  </r>
  <r>
    <s v="CUST5348"/>
    <s v="Preston"/>
    <s v="York"/>
    <x v="2326"/>
    <x v="0"/>
    <x v="0"/>
    <x v="6"/>
    <s v="PROD104"/>
    <x v="12"/>
    <x v="1"/>
    <n v="4"/>
    <n v="120"/>
    <n v="480"/>
    <s v="ORD13286"/>
    <x v="274"/>
    <x v="4"/>
    <x v="2"/>
    <n v="3"/>
    <s v="average"/>
    <s v="REV23286"/>
    <d v="2024-09-20T00:00:00"/>
  </r>
  <r>
    <s v="CUST3293"/>
    <s v="Jimmy"/>
    <s v="Frey"/>
    <x v="2352"/>
    <x v="1"/>
    <x v="2"/>
    <x v="8"/>
    <s v="PROD105"/>
    <x v="4"/>
    <x v="1"/>
    <n v="5"/>
    <n v="110"/>
    <n v="550"/>
    <s v="ORD13287"/>
    <x v="316"/>
    <x v="3"/>
    <x v="0"/>
    <n v="4"/>
    <s v="very bad"/>
    <s v="REV23287"/>
    <d v="2023-05-17T00:00:00"/>
  </r>
  <r>
    <s v="CUST2667"/>
    <s v="Melinda"/>
    <s v="Roy"/>
    <x v="2353"/>
    <x v="1"/>
    <x v="1"/>
    <x v="8"/>
    <s v="PROD100"/>
    <x v="9"/>
    <x v="0"/>
    <n v="4"/>
    <n v="999"/>
    <n v="3996"/>
    <s v="ORD13288"/>
    <x v="500"/>
    <x v="3"/>
    <x v="0"/>
    <n v="3"/>
    <s v="very bad"/>
    <s v="REV23288"/>
    <d v="2024-04-02T00:00:00"/>
  </r>
  <r>
    <s v="CUST2133"/>
    <s v="Morgan"/>
    <s v="Zamora"/>
    <x v="886"/>
    <x v="1"/>
    <x v="0"/>
    <x v="1"/>
    <s v="PROD107"/>
    <x v="3"/>
    <x v="3"/>
    <n v="3"/>
    <n v="399"/>
    <n v="1197"/>
    <s v="ORD13289"/>
    <x v="860"/>
    <x v="2"/>
    <x v="0"/>
    <n v="5"/>
    <s v="very good"/>
    <s v="REV23289"/>
    <d v="2024-05-29T00:00:00"/>
  </r>
  <r>
    <s v="CUST5494"/>
    <s v="Vanessa"/>
    <s v="Reed"/>
    <x v="721"/>
    <x v="0"/>
    <x v="2"/>
    <x v="9"/>
    <s v="PROD105"/>
    <x v="4"/>
    <x v="1"/>
    <n v="1"/>
    <n v="110"/>
    <n v="110"/>
    <s v="ORD13290"/>
    <x v="882"/>
    <x v="1"/>
    <x v="0"/>
    <n v="3"/>
    <s v="very good"/>
    <s v="REV23290"/>
    <d v="2025-07-14T00:00:00"/>
  </r>
  <r>
    <s v="CUST4047"/>
    <s v="Margaret"/>
    <s v="Ramirez"/>
    <x v="2301"/>
    <x v="2"/>
    <x v="0"/>
    <x v="7"/>
    <s v="PROD101"/>
    <x v="13"/>
    <x v="0"/>
    <n v="1"/>
    <n v="899"/>
    <n v="899"/>
    <s v="ORD13291"/>
    <x v="946"/>
    <x v="3"/>
    <x v="2"/>
    <n v="2"/>
    <s v="good"/>
    <s v="REV23291"/>
    <d v="2025-05-18T00:00:00"/>
  </r>
  <r>
    <s v="CUST3643"/>
    <s v="Jorge"/>
    <s v="Murphy"/>
    <x v="379"/>
    <x v="0"/>
    <x v="2"/>
    <x v="0"/>
    <s v="PROD105"/>
    <x v="4"/>
    <x v="1"/>
    <n v="1"/>
    <n v="110"/>
    <n v="110"/>
    <s v="ORD13292"/>
    <x v="818"/>
    <x v="0"/>
    <x v="0"/>
    <n v="2"/>
    <s v="bad"/>
    <s v="REV23292"/>
    <d v="2022-09-14T00:00:00"/>
  </r>
  <r>
    <s v="CUST5736"/>
    <s v="Jasmine"/>
    <s v="Buckley"/>
    <x v="868"/>
    <x v="1"/>
    <x v="2"/>
    <x v="0"/>
    <s v="PROD105"/>
    <x v="4"/>
    <x v="1"/>
    <n v="5"/>
    <n v="110"/>
    <n v="550"/>
    <s v="ORD13293"/>
    <x v="843"/>
    <x v="1"/>
    <x v="1"/>
    <n v="3"/>
    <s v="bad"/>
    <s v="REV23293"/>
    <d v="2024-05-24T00:00:00"/>
  </r>
  <r>
    <s v="CUST5910"/>
    <s v="Elizabeth"/>
    <s v="Watts"/>
    <x v="1593"/>
    <x v="2"/>
    <x v="1"/>
    <x v="2"/>
    <s v="PROD114"/>
    <x v="14"/>
    <x v="4"/>
    <n v="2"/>
    <n v="25"/>
    <n v="50"/>
    <s v="ORD13294"/>
    <x v="50"/>
    <x v="0"/>
    <x v="2"/>
    <n v="5"/>
    <s v="very bad"/>
    <s v="REV23294"/>
    <d v="2025-05-06T00:00:00"/>
  </r>
  <r>
    <s v="CUST2270"/>
    <s v="Diana"/>
    <s v="Hooper"/>
    <x v="2128"/>
    <x v="1"/>
    <x v="2"/>
    <x v="5"/>
    <s v="PROD110"/>
    <x v="11"/>
    <x v="5"/>
    <n v="3"/>
    <n v="80"/>
    <n v="240"/>
    <s v="ORD13295"/>
    <x v="995"/>
    <x v="1"/>
    <x v="2"/>
    <n v="3"/>
    <s v="bad"/>
    <s v="REV23295"/>
    <d v="2022-10-15T00:00:00"/>
  </r>
  <r>
    <s v="CUST5683"/>
    <s v="Sarah"/>
    <s v="Hughes"/>
    <x v="2354"/>
    <x v="0"/>
    <x v="0"/>
    <x v="2"/>
    <s v="PROD110"/>
    <x v="11"/>
    <x v="5"/>
    <n v="4"/>
    <n v="80"/>
    <n v="320"/>
    <s v="ORD13296"/>
    <x v="226"/>
    <x v="3"/>
    <x v="0"/>
    <n v="5"/>
    <s v="very good"/>
    <s v="REV23296"/>
    <d v="2023-08-02T00:00:00"/>
  </r>
  <r>
    <s v="CUST1337"/>
    <s v="Jonathon"/>
    <s v="Collins"/>
    <x v="2227"/>
    <x v="2"/>
    <x v="0"/>
    <x v="9"/>
    <s v="PROD109"/>
    <x v="8"/>
    <x v="5"/>
    <n v="4"/>
    <n v="129"/>
    <n v="516"/>
    <s v="ORD13297"/>
    <x v="249"/>
    <x v="4"/>
    <x v="0"/>
    <n v="5"/>
    <s v="very good"/>
    <s v="REV23297"/>
    <d v="2024-01-21T00:00:00"/>
  </r>
  <r>
    <s v="CUST3516"/>
    <s v="Barbara"/>
    <s v="Dickson"/>
    <x v="2355"/>
    <x v="1"/>
    <x v="0"/>
    <x v="3"/>
    <s v="PROD106"/>
    <x v="5"/>
    <x v="3"/>
    <n v="5"/>
    <n v="99"/>
    <n v="495"/>
    <s v="ORD13298"/>
    <x v="589"/>
    <x v="1"/>
    <x v="2"/>
    <n v="5"/>
    <s v="very bad"/>
    <s v="REV23298"/>
    <d v="2024-07-06T00:00:00"/>
  </r>
  <r>
    <s v="CUST2501"/>
    <s v="Richard"/>
    <s v="Vang"/>
    <x v="1967"/>
    <x v="0"/>
    <x v="2"/>
    <x v="5"/>
    <s v="PROD112"/>
    <x v="10"/>
    <x v="2"/>
    <n v="3"/>
    <n v="199"/>
    <n v="597"/>
    <s v="ORD13299"/>
    <x v="553"/>
    <x v="2"/>
    <x v="0"/>
    <n v="2"/>
    <s v="average"/>
    <s v="REV23299"/>
    <d v="2023-01-24T00:00:00"/>
  </r>
  <r>
    <s v="CUST2066"/>
    <s v="Sarah"/>
    <s v="Woods"/>
    <x v="2356"/>
    <x v="2"/>
    <x v="1"/>
    <x v="2"/>
    <s v="PROD104"/>
    <x v="12"/>
    <x v="1"/>
    <n v="2"/>
    <n v="120"/>
    <n v="240"/>
    <s v="ORD13300"/>
    <x v="684"/>
    <x v="4"/>
    <x v="2"/>
    <n v="3"/>
    <s v="average"/>
    <s v="REV23300"/>
    <d v="2025-04-11T00:00:00"/>
  </r>
  <r>
    <s v="CUST1299"/>
    <s v="Shannon"/>
    <s v="Michael"/>
    <x v="2357"/>
    <x v="1"/>
    <x v="0"/>
    <x v="6"/>
    <s v="PROD101"/>
    <x v="13"/>
    <x v="0"/>
    <n v="3"/>
    <n v="899"/>
    <n v="2697"/>
    <s v="ORD13301"/>
    <x v="878"/>
    <x v="1"/>
    <x v="2"/>
    <n v="5"/>
    <s v="average"/>
    <s v="REV23301"/>
    <d v="2023-07-29T00:00:00"/>
  </r>
  <r>
    <s v="CUST4538"/>
    <s v="Travis"/>
    <s v="Valdez"/>
    <x v="2151"/>
    <x v="2"/>
    <x v="2"/>
    <x v="6"/>
    <s v="PROD111"/>
    <x v="2"/>
    <x v="2"/>
    <n v="2"/>
    <n v="59"/>
    <n v="118"/>
    <s v="ORD13302"/>
    <x v="185"/>
    <x v="1"/>
    <x v="2"/>
    <n v="4"/>
    <s v="very good"/>
    <s v="REV23302"/>
    <d v="2024-02-19T00:00:00"/>
  </r>
  <r>
    <s v="CUST1656"/>
    <s v="Lindsay"/>
    <s v="Higgins"/>
    <x v="968"/>
    <x v="1"/>
    <x v="0"/>
    <x v="2"/>
    <s v="PROD112"/>
    <x v="10"/>
    <x v="2"/>
    <n v="4"/>
    <n v="199"/>
    <n v="796"/>
    <s v="ORD13303"/>
    <x v="121"/>
    <x v="3"/>
    <x v="0"/>
    <n v="4"/>
    <s v="average"/>
    <s v="REV23303"/>
    <d v="2024-07-29T00:00:00"/>
  </r>
  <r>
    <s v="CUST4749"/>
    <s v="Eugene"/>
    <s v="Calderon"/>
    <x v="2358"/>
    <x v="0"/>
    <x v="2"/>
    <x v="0"/>
    <s v="PROD100"/>
    <x v="9"/>
    <x v="0"/>
    <n v="1"/>
    <n v="999"/>
    <n v="999"/>
    <s v="ORD13304"/>
    <x v="876"/>
    <x v="2"/>
    <x v="2"/>
    <n v="5"/>
    <s v="very good"/>
    <s v="REV23304"/>
    <d v="2022-09-05T00:00:00"/>
  </r>
  <r>
    <s v="CUST3416"/>
    <s v="Wayne"/>
    <s v="Adams"/>
    <x v="2359"/>
    <x v="0"/>
    <x v="1"/>
    <x v="3"/>
    <s v="PROD114"/>
    <x v="14"/>
    <x v="4"/>
    <n v="4"/>
    <n v="25"/>
    <n v="100"/>
    <s v="ORD13305"/>
    <x v="540"/>
    <x v="1"/>
    <x v="2"/>
    <n v="2"/>
    <s v="very bad"/>
    <s v="REV23305"/>
    <d v="2024-06-18T00:00:00"/>
  </r>
  <r>
    <s v="CUST2741"/>
    <s v="Susan"/>
    <s v="Copeland"/>
    <x v="2360"/>
    <x v="1"/>
    <x v="0"/>
    <x v="6"/>
    <s v="PROD102"/>
    <x v="6"/>
    <x v="0"/>
    <n v="1"/>
    <n v="199"/>
    <n v="199"/>
    <s v="ORD13306"/>
    <x v="135"/>
    <x v="1"/>
    <x v="0"/>
    <n v="5"/>
    <s v="very good"/>
    <s v="REV23306"/>
    <d v="2023-02-15T00:00:00"/>
  </r>
  <r>
    <s v="CUST4121"/>
    <s v="Kathleen"/>
    <s v="Fletcher"/>
    <x v="890"/>
    <x v="1"/>
    <x v="0"/>
    <x v="5"/>
    <s v="PROD101"/>
    <x v="13"/>
    <x v="0"/>
    <n v="1"/>
    <n v="899"/>
    <n v="899"/>
    <s v="ORD13307"/>
    <x v="51"/>
    <x v="3"/>
    <x v="1"/>
    <n v="1"/>
    <s v="average"/>
    <s v="REV23307"/>
    <d v="2024-01-08T00:00:00"/>
  </r>
  <r>
    <s v="CUST3754"/>
    <s v="Christopher"/>
    <s v="Mann"/>
    <x v="2361"/>
    <x v="2"/>
    <x v="0"/>
    <x v="9"/>
    <s v="PROD105"/>
    <x v="4"/>
    <x v="1"/>
    <n v="1"/>
    <n v="110"/>
    <n v="110"/>
    <s v="ORD13308"/>
    <x v="263"/>
    <x v="3"/>
    <x v="0"/>
    <n v="3"/>
    <s v="average"/>
    <s v="REV23308"/>
    <d v="2023-06-10T00:00:00"/>
  </r>
  <r>
    <s v="CUST4027"/>
    <s v="Matthew"/>
    <s v="Smith"/>
    <x v="1750"/>
    <x v="2"/>
    <x v="0"/>
    <x v="3"/>
    <s v="PROD112"/>
    <x v="10"/>
    <x v="2"/>
    <n v="1"/>
    <n v="199"/>
    <n v="199"/>
    <s v="ORD13309"/>
    <x v="370"/>
    <x v="1"/>
    <x v="0"/>
    <n v="3"/>
    <s v="very bad"/>
    <s v="REV23309"/>
    <d v="2025-01-03T00:00:00"/>
  </r>
  <r>
    <s v="CUST5111"/>
    <s v="Carmen"/>
    <s v="Thompson"/>
    <x v="344"/>
    <x v="2"/>
    <x v="2"/>
    <x v="2"/>
    <s v="PROD109"/>
    <x v="8"/>
    <x v="5"/>
    <n v="4"/>
    <n v="129"/>
    <n v="516"/>
    <s v="ORD13310"/>
    <x v="1027"/>
    <x v="4"/>
    <x v="2"/>
    <n v="5"/>
    <s v="very bad"/>
    <s v="REV23310"/>
    <d v="2023-10-24T00:00:00"/>
  </r>
  <r>
    <s v="CUST1148"/>
    <s v="John"/>
    <s v="Chaney"/>
    <x v="160"/>
    <x v="1"/>
    <x v="0"/>
    <x v="2"/>
    <s v="PROD101"/>
    <x v="13"/>
    <x v="0"/>
    <n v="1"/>
    <n v="899"/>
    <n v="899"/>
    <s v="ORD13311"/>
    <x v="191"/>
    <x v="4"/>
    <x v="1"/>
    <n v="1"/>
    <s v="bad"/>
    <s v="REV23311"/>
    <d v="2024-07-30T00:00:00"/>
  </r>
  <r>
    <s v="CUST4850"/>
    <s v="Ronald"/>
    <s v="Fields"/>
    <x v="834"/>
    <x v="0"/>
    <x v="2"/>
    <x v="1"/>
    <s v="PROD110"/>
    <x v="11"/>
    <x v="5"/>
    <n v="1"/>
    <n v="80"/>
    <n v="80"/>
    <s v="ORD13312"/>
    <x v="497"/>
    <x v="3"/>
    <x v="2"/>
    <n v="3"/>
    <s v="very good"/>
    <s v="REV23312"/>
    <d v="2023-08-07T00:00:00"/>
  </r>
  <r>
    <s v="CUST3376"/>
    <s v="Suzanne"/>
    <s v="Stevenson"/>
    <x v="2362"/>
    <x v="2"/>
    <x v="1"/>
    <x v="0"/>
    <s v="PROD110"/>
    <x v="11"/>
    <x v="5"/>
    <n v="3"/>
    <n v="80"/>
    <n v="240"/>
    <s v="ORD13313"/>
    <x v="734"/>
    <x v="4"/>
    <x v="0"/>
    <n v="3"/>
    <s v="bad"/>
    <s v="REV23313"/>
    <d v="2023-12-05T00:00:00"/>
  </r>
  <r>
    <s v="CUST2393"/>
    <s v="Brandon"/>
    <s v="Camacho"/>
    <x v="1147"/>
    <x v="0"/>
    <x v="0"/>
    <x v="2"/>
    <s v="PROD109"/>
    <x v="8"/>
    <x v="5"/>
    <n v="2"/>
    <n v="129"/>
    <n v="258"/>
    <s v="ORD13314"/>
    <x v="191"/>
    <x v="1"/>
    <x v="0"/>
    <n v="2"/>
    <s v="good"/>
    <s v="REV23314"/>
    <d v="2023-08-07T00:00:00"/>
  </r>
  <r>
    <s v="CUST5699"/>
    <s v="Jason"/>
    <s v="King"/>
    <x v="2363"/>
    <x v="1"/>
    <x v="0"/>
    <x v="1"/>
    <s v="PROD111"/>
    <x v="2"/>
    <x v="2"/>
    <n v="1"/>
    <n v="59"/>
    <n v="59"/>
    <s v="ORD13315"/>
    <x v="171"/>
    <x v="0"/>
    <x v="1"/>
    <n v="2"/>
    <s v="very good"/>
    <s v="REV23315"/>
    <d v="2024-07-31T00:00:00"/>
  </r>
  <r>
    <s v="CUST5819"/>
    <s v="Michael"/>
    <s v="Ray"/>
    <x v="502"/>
    <x v="2"/>
    <x v="2"/>
    <x v="2"/>
    <s v="PROD103"/>
    <x v="1"/>
    <x v="1"/>
    <n v="5"/>
    <n v="59"/>
    <n v="295"/>
    <s v="ORD13316"/>
    <x v="209"/>
    <x v="4"/>
    <x v="2"/>
    <n v="3"/>
    <s v="good"/>
    <s v="REV23316"/>
    <d v="2024-06-18T00:00:00"/>
  </r>
  <r>
    <s v="CUST4298"/>
    <s v="Laura"/>
    <s v="Hartman"/>
    <x v="2364"/>
    <x v="1"/>
    <x v="1"/>
    <x v="1"/>
    <s v="PROD101"/>
    <x v="13"/>
    <x v="0"/>
    <n v="5"/>
    <n v="899"/>
    <n v="4495"/>
    <s v="ORD13317"/>
    <x v="825"/>
    <x v="2"/>
    <x v="1"/>
    <n v="1"/>
    <s v="very bad"/>
    <s v="REV23317"/>
    <d v="2023-06-06T00:00:00"/>
  </r>
  <r>
    <s v="CUST3127"/>
    <s v="Lauren"/>
    <s v="Kim"/>
    <x v="2365"/>
    <x v="2"/>
    <x v="2"/>
    <x v="8"/>
    <s v="PROD105"/>
    <x v="4"/>
    <x v="1"/>
    <n v="1"/>
    <n v="110"/>
    <n v="110"/>
    <s v="ORD13318"/>
    <x v="516"/>
    <x v="4"/>
    <x v="2"/>
    <n v="5"/>
    <s v="very bad"/>
    <s v="REV23318"/>
    <d v="2023-07-01T00:00:00"/>
  </r>
  <r>
    <s v="CUST3246"/>
    <s v="Steven"/>
    <s v="Brooks"/>
    <x v="1278"/>
    <x v="2"/>
    <x v="0"/>
    <x v="5"/>
    <s v="PROD110"/>
    <x v="11"/>
    <x v="5"/>
    <n v="3"/>
    <n v="80"/>
    <n v="240"/>
    <s v="ORD13319"/>
    <x v="46"/>
    <x v="3"/>
    <x v="2"/>
    <n v="3"/>
    <s v="average"/>
    <s v="REV23319"/>
    <d v="2023-01-27T00:00:00"/>
  </r>
  <r>
    <s v="CUST5417"/>
    <s v="Luis"/>
    <s v="Dunn"/>
    <x v="2366"/>
    <x v="2"/>
    <x v="0"/>
    <x v="0"/>
    <s v="PROD101"/>
    <x v="13"/>
    <x v="0"/>
    <n v="5"/>
    <n v="899"/>
    <n v="4495"/>
    <s v="ORD13320"/>
    <x v="411"/>
    <x v="0"/>
    <x v="1"/>
    <n v="1"/>
    <s v="bad"/>
    <s v="REV23320"/>
    <d v="2023-06-27T00:00:00"/>
  </r>
  <r>
    <s v="CUST1187"/>
    <s v="John"/>
    <s v="Holloway"/>
    <x v="2367"/>
    <x v="2"/>
    <x v="0"/>
    <x v="1"/>
    <s v="PROD101"/>
    <x v="13"/>
    <x v="0"/>
    <n v="2"/>
    <n v="899"/>
    <n v="1798"/>
    <s v="ORD13321"/>
    <x v="443"/>
    <x v="0"/>
    <x v="2"/>
    <n v="2"/>
    <s v="very bad"/>
    <s v="REV23321"/>
    <d v="2023-04-12T00:00:00"/>
  </r>
  <r>
    <s v="CUST2474"/>
    <s v="Marcus"/>
    <s v="Scott"/>
    <x v="644"/>
    <x v="0"/>
    <x v="1"/>
    <x v="2"/>
    <s v="PROD108"/>
    <x v="0"/>
    <x v="0"/>
    <n v="2"/>
    <n v="229"/>
    <n v="458"/>
    <s v="ORD13322"/>
    <x v="530"/>
    <x v="1"/>
    <x v="2"/>
    <n v="2"/>
    <s v="good"/>
    <s v="REV23322"/>
    <d v="2024-01-24T00:00:00"/>
  </r>
  <r>
    <s v="CUST1823"/>
    <s v="Darrell"/>
    <s v="Cross"/>
    <x v="1502"/>
    <x v="2"/>
    <x v="0"/>
    <x v="8"/>
    <s v="PROD103"/>
    <x v="1"/>
    <x v="1"/>
    <n v="1"/>
    <n v="59"/>
    <n v="59"/>
    <s v="ORD13323"/>
    <x v="532"/>
    <x v="3"/>
    <x v="1"/>
    <n v="2"/>
    <s v="very bad"/>
    <s v="REV23323"/>
    <d v="2024-08-04T00:00:00"/>
  </r>
  <r>
    <s v="CUST2301"/>
    <s v="Matthew"/>
    <s v="Guerra"/>
    <x v="734"/>
    <x v="2"/>
    <x v="0"/>
    <x v="4"/>
    <s v="PROD110"/>
    <x v="11"/>
    <x v="5"/>
    <n v="5"/>
    <n v="80"/>
    <n v="400"/>
    <s v="ORD13324"/>
    <x v="889"/>
    <x v="2"/>
    <x v="0"/>
    <n v="3"/>
    <s v="very good"/>
    <s v="REV23324"/>
    <d v="2023-04-25T00:00:00"/>
  </r>
  <r>
    <s v="CUST1325"/>
    <s v="Dennis"/>
    <s v="Khan"/>
    <x v="2368"/>
    <x v="2"/>
    <x v="0"/>
    <x v="9"/>
    <s v="PROD107"/>
    <x v="3"/>
    <x v="3"/>
    <n v="2"/>
    <n v="399"/>
    <n v="798"/>
    <s v="ORD13325"/>
    <x v="849"/>
    <x v="0"/>
    <x v="0"/>
    <n v="3"/>
    <s v="bad"/>
    <s v="REV23325"/>
    <d v="2024-03-10T00:00:00"/>
  </r>
  <r>
    <s v="CUST3515"/>
    <s v="Steven"/>
    <s v="Edwards"/>
    <x v="2369"/>
    <x v="2"/>
    <x v="0"/>
    <x v="4"/>
    <s v="PROD102"/>
    <x v="6"/>
    <x v="0"/>
    <n v="3"/>
    <n v="199"/>
    <n v="597"/>
    <s v="ORD13326"/>
    <x v="992"/>
    <x v="4"/>
    <x v="1"/>
    <n v="2"/>
    <s v="very good"/>
    <s v="REV23326"/>
    <d v="2022-09-28T00:00:00"/>
  </r>
  <r>
    <s v="CUST5061"/>
    <s v="Noah"/>
    <s v="Nguyen"/>
    <x v="2370"/>
    <x v="2"/>
    <x v="1"/>
    <x v="0"/>
    <s v="PROD104"/>
    <x v="12"/>
    <x v="1"/>
    <n v="4"/>
    <n v="120"/>
    <n v="480"/>
    <s v="ORD13327"/>
    <x v="268"/>
    <x v="1"/>
    <x v="0"/>
    <n v="5"/>
    <s v="bad"/>
    <s v="REV23327"/>
    <d v="2024-12-09T00:00:00"/>
  </r>
  <r>
    <s v="CUST2196"/>
    <s v="Toni"/>
    <s v="Powell"/>
    <x v="2371"/>
    <x v="1"/>
    <x v="1"/>
    <x v="2"/>
    <s v="PROD103"/>
    <x v="1"/>
    <x v="1"/>
    <n v="5"/>
    <n v="59"/>
    <n v="295"/>
    <s v="ORD13328"/>
    <x v="250"/>
    <x v="0"/>
    <x v="2"/>
    <n v="5"/>
    <s v="bad"/>
    <s v="REV23328"/>
    <d v="2022-10-01T00:00:00"/>
  </r>
  <r>
    <s v="CUST3856"/>
    <s v="Stephanie"/>
    <s v="Phillips"/>
    <x v="2372"/>
    <x v="2"/>
    <x v="0"/>
    <x v="9"/>
    <s v="PROD105"/>
    <x v="4"/>
    <x v="1"/>
    <n v="1"/>
    <n v="110"/>
    <n v="110"/>
    <s v="ORD13329"/>
    <x v="966"/>
    <x v="3"/>
    <x v="0"/>
    <n v="2"/>
    <s v="very good"/>
    <s v="REV23329"/>
    <d v="2023-11-11T00:00:00"/>
  </r>
  <r>
    <s v="CUST3690"/>
    <s v="Ashlee"/>
    <s v="Dyer"/>
    <x v="2373"/>
    <x v="1"/>
    <x v="1"/>
    <x v="0"/>
    <s v="PROD109"/>
    <x v="8"/>
    <x v="5"/>
    <n v="3"/>
    <n v="129"/>
    <n v="387"/>
    <s v="ORD13330"/>
    <x v="548"/>
    <x v="0"/>
    <x v="0"/>
    <n v="1"/>
    <s v="very good"/>
    <s v="REV23330"/>
    <d v="2025-05-16T00:00:00"/>
  </r>
  <r>
    <s v="CUST1643"/>
    <s v="Joseph"/>
    <s v="Potts"/>
    <x v="2374"/>
    <x v="0"/>
    <x v="1"/>
    <x v="3"/>
    <s v="PROD113"/>
    <x v="7"/>
    <x v="4"/>
    <n v="1"/>
    <n v="149"/>
    <n v="149"/>
    <s v="ORD13331"/>
    <x v="380"/>
    <x v="2"/>
    <x v="0"/>
    <n v="4"/>
    <s v="good"/>
    <s v="REV23331"/>
    <d v="2022-09-18T00:00:00"/>
  </r>
  <r>
    <s v="CUST5095"/>
    <s v="Max"/>
    <s v="Cherry"/>
    <x v="2375"/>
    <x v="1"/>
    <x v="2"/>
    <x v="3"/>
    <s v="PROD107"/>
    <x v="3"/>
    <x v="3"/>
    <n v="1"/>
    <n v="399"/>
    <n v="399"/>
    <s v="ORD13332"/>
    <x v="656"/>
    <x v="0"/>
    <x v="0"/>
    <n v="3"/>
    <s v="bad"/>
    <s v="REV23332"/>
    <d v="2025-01-13T00:00:00"/>
  </r>
  <r>
    <s v="CUST4209"/>
    <s v="Catherine"/>
    <s v="Rodriguez"/>
    <x v="1841"/>
    <x v="1"/>
    <x v="2"/>
    <x v="4"/>
    <s v="PROD106"/>
    <x v="5"/>
    <x v="3"/>
    <n v="5"/>
    <n v="99"/>
    <n v="495"/>
    <s v="ORD13333"/>
    <x v="910"/>
    <x v="2"/>
    <x v="1"/>
    <n v="5"/>
    <s v="average"/>
    <s v="REV23333"/>
    <d v="2024-03-31T00:00:00"/>
  </r>
  <r>
    <s v="CUST4960"/>
    <s v="Melanie"/>
    <s v="Martinez"/>
    <x v="1024"/>
    <x v="2"/>
    <x v="2"/>
    <x v="4"/>
    <s v="PROD100"/>
    <x v="9"/>
    <x v="0"/>
    <n v="3"/>
    <n v="999"/>
    <n v="2997"/>
    <s v="ORD13334"/>
    <x v="730"/>
    <x v="3"/>
    <x v="0"/>
    <n v="3"/>
    <s v="average"/>
    <s v="REV23334"/>
    <d v="2024-02-28T00:00:00"/>
  </r>
  <r>
    <s v="CUST1284"/>
    <s v="Joseph"/>
    <s v="Shepard"/>
    <x v="2376"/>
    <x v="2"/>
    <x v="2"/>
    <x v="7"/>
    <s v="PROD111"/>
    <x v="2"/>
    <x v="2"/>
    <n v="3"/>
    <n v="59"/>
    <n v="177"/>
    <s v="ORD13335"/>
    <x v="829"/>
    <x v="3"/>
    <x v="2"/>
    <n v="5"/>
    <s v="very bad"/>
    <s v="REV23335"/>
    <d v="2022-10-09T00:00:00"/>
  </r>
  <r>
    <s v="CUST3563"/>
    <s v="Amy"/>
    <s v="Richardson"/>
    <x v="2377"/>
    <x v="1"/>
    <x v="2"/>
    <x v="7"/>
    <s v="PROD102"/>
    <x v="6"/>
    <x v="0"/>
    <n v="5"/>
    <n v="199"/>
    <n v="995"/>
    <s v="ORD13336"/>
    <x v="532"/>
    <x v="3"/>
    <x v="2"/>
    <n v="4"/>
    <s v="very bad"/>
    <s v="REV23336"/>
    <d v="2025-07-17T00:00:00"/>
  </r>
  <r>
    <s v="CUST4846"/>
    <s v="Brenda"/>
    <s v="Johnson"/>
    <x v="2341"/>
    <x v="1"/>
    <x v="0"/>
    <x v="5"/>
    <s v="PROD105"/>
    <x v="4"/>
    <x v="1"/>
    <n v="2"/>
    <n v="110"/>
    <n v="220"/>
    <s v="ORD13337"/>
    <x v="393"/>
    <x v="0"/>
    <x v="0"/>
    <n v="4"/>
    <s v="average"/>
    <s v="REV23337"/>
    <d v="2025-03-21T00:00:00"/>
  </r>
  <r>
    <s v="CUST4469"/>
    <s v="Mindy"/>
    <s v="Walker"/>
    <x v="2378"/>
    <x v="0"/>
    <x v="0"/>
    <x v="0"/>
    <s v="PROD109"/>
    <x v="8"/>
    <x v="5"/>
    <n v="3"/>
    <n v="129"/>
    <n v="387"/>
    <s v="ORD13338"/>
    <x v="759"/>
    <x v="3"/>
    <x v="0"/>
    <n v="5"/>
    <s v="bad"/>
    <s v="REV23338"/>
    <d v="2025-07-25T00:00:00"/>
  </r>
  <r>
    <s v="CUST4240"/>
    <s v="Jade"/>
    <s v="Cook"/>
    <x v="1407"/>
    <x v="1"/>
    <x v="2"/>
    <x v="6"/>
    <s v="PROD105"/>
    <x v="4"/>
    <x v="1"/>
    <n v="5"/>
    <n v="110"/>
    <n v="550"/>
    <s v="ORD13339"/>
    <x v="294"/>
    <x v="4"/>
    <x v="0"/>
    <n v="4"/>
    <s v="average"/>
    <s v="REV23339"/>
    <d v="2022-09-27T00:00:00"/>
  </r>
  <r>
    <s v="CUST5576"/>
    <s v="Barbara"/>
    <s v="Hatfield"/>
    <x v="639"/>
    <x v="0"/>
    <x v="0"/>
    <x v="8"/>
    <s v="PROD109"/>
    <x v="8"/>
    <x v="5"/>
    <n v="2"/>
    <n v="129"/>
    <n v="258"/>
    <s v="ORD13340"/>
    <x v="620"/>
    <x v="3"/>
    <x v="1"/>
    <n v="4"/>
    <s v="bad"/>
    <s v="REV23340"/>
    <d v="2025-01-11T00:00:00"/>
  </r>
  <r>
    <s v="CUST4761"/>
    <s v="Jimmy"/>
    <s v="Church"/>
    <x v="2379"/>
    <x v="2"/>
    <x v="1"/>
    <x v="1"/>
    <s v="PROD107"/>
    <x v="3"/>
    <x v="3"/>
    <n v="3"/>
    <n v="399"/>
    <n v="1197"/>
    <s v="ORD13341"/>
    <x v="419"/>
    <x v="4"/>
    <x v="1"/>
    <n v="5"/>
    <s v="good"/>
    <s v="REV23341"/>
    <d v="2023-01-07T00:00:00"/>
  </r>
  <r>
    <s v="CUST1453"/>
    <s v="Mark"/>
    <s v="Davis"/>
    <x v="767"/>
    <x v="1"/>
    <x v="1"/>
    <x v="6"/>
    <s v="PROD106"/>
    <x v="5"/>
    <x v="3"/>
    <n v="5"/>
    <n v="99"/>
    <n v="495"/>
    <s v="ORD13342"/>
    <x v="607"/>
    <x v="0"/>
    <x v="0"/>
    <n v="3"/>
    <s v="bad"/>
    <s v="REV23342"/>
    <d v="2024-08-16T00:00:00"/>
  </r>
  <r>
    <s v="CUST1593"/>
    <s v="Jaime"/>
    <s v="Johnson"/>
    <x v="2380"/>
    <x v="2"/>
    <x v="0"/>
    <x v="9"/>
    <s v="PROD105"/>
    <x v="4"/>
    <x v="1"/>
    <n v="1"/>
    <n v="110"/>
    <n v="110"/>
    <s v="ORD13343"/>
    <x v="97"/>
    <x v="4"/>
    <x v="1"/>
    <n v="4"/>
    <s v="very bad"/>
    <s v="REV23343"/>
    <d v="2025-02-27T00:00:00"/>
  </r>
  <r>
    <s v="CUST4032"/>
    <s v="Taylor"/>
    <s v="Mccall"/>
    <x v="2381"/>
    <x v="1"/>
    <x v="2"/>
    <x v="6"/>
    <s v="PROD100"/>
    <x v="9"/>
    <x v="0"/>
    <n v="2"/>
    <n v="999"/>
    <n v="1998"/>
    <s v="ORD13344"/>
    <x v="496"/>
    <x v="3"/>
    <x v="0"/>
    <n v="4"/>
    <s v="very bad"/>
    <s v="REV23344"/>
    <d v="2022-10-23T00:00:00"/>
  </r>
  <r>
    <s v="CUST5838"/>
    <s v="Dawn"/>
    <s v="Stephens"/>
    <x v="2382"/>
    <x v="0"/>
    <x v="0"/>
    <x v="8"/>
    <s v="PROD111"/>
    <x v="2"/>
    <x v="2"/>
    <n v="2"/>
    <n v="59"/>
    <n v="118"/>
    <s v="ORD13345"/>
    <x v="516"/>
    <x v="1"/>
    <x v="1"/>
    <n v="2"/>
    <s v="very good"/>
    <s v="REV23345"/>
    <d v="2023-09-04T00:00:00"/>
  </r>
  <r>
    <s v="CUST4701"/>
    <s v="Crystal"/>
    <s v="Miller"/>
    <x v="2383"/>
    <x v="1"/>
    <x v="0"/>
    <x v="1"/>
    <s v="PROD108"/>
    <x v="0"/>
    <x v="0"/>
    <n v="4"/>
    <n v="229"/>
    <n v="916"/>
    <s v="ORD13346"/>
    <x v="412"/>
    <x v="1"/>
    <x v="2"/>
    <n v="3"/>
    <s v="very bad"/>
    <s v="REV23346"/>
    <d v="2024-07-04T00:00:00"/>
  </r>
  <r>
    <s v="CUST1043"/>
    <s v="Mark"/>
    <s v="Benson"/>
    <x v="2384"/>
    <x v="1"/>
    <x v="2"/>
    <x v="5"/>
    <s v="PROD114"/>
    <x v="14"/>
    <x v="4"/>
    <n v="1"/>
    <n v="25"/>
    <n v="25"/>
    <s v="ORD13347"/>
    <x v="1041"/>
    <x v="4"/>
    <x v="2"/>
    <n v="3"/>
    <s v="very bad"/>
    <s v="REV23347"/>
    <d v="2024-04-13T00:00:00"/>
  </r>
  <r>
    <s v="CUST1988"/>
    <s v="Raymond"/>
    <s v="Smith"/>
    <x v="632"/>
    <x v="2"/>
    <x v="2"/>
    <x v="1"/>
    <s v="PROD110"/>
    <x v="11"/>
    <x v="5"/>
    <n v="5"/>
    <n v="80"/>
    <n v="400"/>
    <s v="ORD13348"/>
    <x v="376"/>
    <x v="4"/>
    <x v="0"/>
    <n v="1"/>
    <s v="average"/>
    <s v="REV23348"/>
    <d v="2025-03-11T00:00:00"/>
  </r>
  <r>
    <s v="CUST3983"/>
    <s v="Mary"/>
    <s v="Daniels"/>
    <x v="2385"/>
    <x v="2"/>
    <x v="0"/>
    <x v="2"/>
    <s v="PROD109"/>
    <x v="8"/>
    <x v="5"/>
    <n v="4"/>
    <n v="129"/>
    <n v="516"/>
    <s v="ORD13349"/>
    <x v="1034"/>
    <x v="1"/>
    <x v="2"/>
    <n v="4"/>
    <s v="very bad"/>
    <s v="REV23349"/>
    <d v="2024-12-26T00:00:00"/>
  </r>
  <r>
    <s v="CUST3095"/>
    <s v="Patricia"/>
    <s v="Martinez"/>
    <x v="2386"/>
    <x v="0"/>
    <x v="2"/>
    <x v="6"/>
    <s v="PROD114"/>
    <x v="14"/>
    <x v="4"/>
    <n v="3"/>
    <n v="25"/>
    <n v="75"/>
    <s v="ORD13350"/>
    <x v="245"/>
    <x v="1"/>
    <x v="1"/>
    <n v="1"/>
    <s v="very bad"/>
    <s v="REV23350"/>
    <d v="2023-05-23T00:00:00"/>
  </r>
  <r>
    <s v="CUST4402"/>
    <s v="John"/>
    <s v="Odonnell"/>
    <x v="2387"/>
    <x v="2"/>
    <x v="1"/>
    <x v="8"/>
    <s v="PROD107"/>
    <x v="3"/>
    <x v="3"/>
    <n v="2"/>
    <n v="399"/>
    <n v="798"/>
    <s v="ORD13351"/>
    <x v="655"/>
    <x v="1"/>
    <x v="0"/>
    <n v="3"/>
    <s v="bad"/>
    <s v="REV23351"/>
    <d v="2023-02-13T00:00:00"/>
  </r>
  <r>
    <s v="CUST3345"/>
    <s v="Earl"/>
    <s v="Smith"/>
    <x v="2388"/>
    <x v="0"/>
    <x v="1"/>
    <x v="7"/>
    <s v="PROD102"/>
    <x v="6"/>
    <x v="0"/>
    <n v="4"/>
    <n v="199"/>
    <n v="796"/>
    <s v="ORD13352"/>
    <x v="472"/>
    <x v="4"/>
    <x v="2"/>
    <n v="3"/>
    <s v="good"/>
    <s v="REV23352"/>
    <d v="2024-11-26T00:00:00"/>
  </r>
  <r>
    <s v="CUST1311"/>
    <s v="Lisa"/>
    <s v="Dixon"/>
    <x v="2389"/>
    <x v="0"/>
    <x v="0"/>
    <x v="6"/>
    <s v="PROD105"/>
    <x v="4"/>
    <x v="1"/>
    <n v="3"/>
    <n v="110"/>
    <n v="330"/>
    <s v="ORD13353"/>
    <x v="50"/>
    <x v="3"/>
    <x v="0"/>
    <n v="1"/>
    <s v="bad"/>
    <s v="REV23353"/>
    <d v="2022-11-01T00:00:00"/>
  </r>
  <r>
    <s v="CUST2497"/>
    <s v="Andrew"/>
    <s v="Acosta"/>
    <x v="2390"/>
    <x v="2"/>
    <x v="0"/>
    <x v="1"/>
    <s v="PROD100"/>
    <x v="9"/>
    <x v="0"/>
    <n v="2"/>
    <n v="999"/>
    <n v="1998"/>
    <s v="ORD13354"/>
    <x v="162"/>
    <x v="1"/>
    <x v="0"/>
    <n v="4"/>
    <s v="very good"/>
    <s v="REV23354"/>
    <d v="2023-08-29T00:00:00"/>
  </r>
  <r>
    <s v="CUST4516"/>
    <s v="Vanessa"/>
    <s v="Yang"/>
    <x v="331"/>
    <x v="2"/>
    <x v="2"/>
    <x v="1"/>
    <s v="PROD108"/>
    <x v="0"/>
    <x v="0"/>
    <n v="3"/>
    <n v="229"/>
    <n v="687"/>
    <s v="ORD13355"/>
    <x v="995"/>
    <x v="4"/>
    <x v="2"/>
    <n v="2"/>
    <s v="very bad"/>
    <s v="REV23355"/>
    <d v="2025-04-04T00:00:00"/>
  </r>
  <r>
    <s v="CUST1970"/>
    <s v="Amber"/>
    <s v="Sanchez"/>
    <x v="2391"/>
    <x v="1"/>
    <x v="0"/>
    <x v="5"/>
    <s v="PROD110"/>
    <x v="11"/>
    <x v="5"/>
    <n v="1"/>
    <n v="80"/>
    <n v="80"/>
    <s v="ORD13356"/>
    <x v="725"/>
    <x v="4"/>
    <x v="1"/>
    <n v="4"/>
    <s v="very bad"/>
    <s v="REV23356"/>
    <d v="2023-03-12T00:00:00"/>
  </r>
  <r>
    <s v="CUST2943"/>
    <s v="Andrea"/>
    <s v="Herring"/>
    <x v="622"/>
    <x v="2"/>
    <x v="0"/>
    <x v="2"/>
    <s v="PROD109"/>
    <x v="8"/>
    <x v="5"/>
    <n v="4"/>
    <n v="129"/>
    <n v="516"/>
    <s v="ORD13357"/>
    <x v="819"/>
    <x v="4"/>
    <x v="2"/>
    <n v="1"/>
    <s v="bad"/>
    <s v="REV23357"/>
    <d v="2025-08-04T00:00:00"/>
  </r>
  <r>
    <s v="CUST3076"/>
    <s v="Frank"/>
    <s v="Wilson"/>
    <x v="1767"/>
    <x v="0"/>
    <x v="1"/>
    <x v="1"/>
    <s v="PROD103"/>
    <x v="1"/>
    <x v="1"/>
    <n v="2"/>
    <n v="59"/>
    <n v="118"/>
    <s v="ORD13358"/>
    <x v="519"/>
    <x v="1"/>
    <x v="1"/>
    <n v="5"/>
    <s v="very bad"/>
    <s v="REV23358"/>
    <d v="2025-02-25T00:00:00"/>
  </r>
  <r>
    <s v="CUST3190"/>
    <s v="Lisa"/>
    <s v="Chambers"/>
    <x v="202"/>
    <x v="2"/>
    <x v="0"/>
    <x v="8"/>
    <s v="PROD101"/>
    <x v="13"/>
    <x v="0"/>
    <n v="2"/>
    <n v="899"/>
    <n v="1798"/>
    <s v="ORD13359"/>
    <x v="200"/>
    <x v="2"/>
    <x v="2"/>
    <n v="5"/>
    <s v="average"/>
    <s v="REV23359"/>
    <d v="2023-04-14T00:00:00"/>
  </r>
  <r>
    <s v="CUST4950"/>
    <s v="Roger"/>
    <s v="Dorsey"/>
    <x v="2392"/>
    <x v="1"/>
    <x v="2"/>
    <x v="3"/>
    <s v="PROD102"/>
    <x v="6"/>
    <x v="0"/>
    <n v="5"/>
    <n v="199"/>
    <n v="995"/>
    <s v="ORD13360"/>
    <x v="869"/>
    <x v="4"/>
    <x v="0"/>
    <n v="4"/>
    <s v="good"/>
    <s v="REV23360"/>
    <d v="2024-10-19T00:00:00"/>
  </r>
  <r>
    <s v="CUST5047"/>
    <s v="Ryan"/>
    <s v="Delgado"/>
    <x v="1968"/>
    <x v="2"/>
    <x v="2"/>
    <x v="0"/>
    <s v="PROD102"/>
    <x v="6"/>
    <x v="0"/>
    <n v="1"/>
    <n v="199"/>
    <n v="199"/>
    <s v="ORD13361"/>
    <x v="440"/>
    <x v="0"/>
    <x v="1"/>
    <n v="2"/>
    <s v="very good"/>
    <s v="REV23361"/>
    <d v="2025-02-09T00:00:00"/>
  </r>
  <r>
    <s v="CUST2212"/>
    <s v="Joseph"/>
    <s v="Ramirez"/>
    <x v="2393"/>
    <x v="0"/>
    <x v="0"/>
    <x v="1"/>
    <s v="PROD109"/>
    <x v="8"/>
    <x v="5"/>
    <n v="5"/>
    <n v="129"/>
    <n v="645"/>
    <s v="ORD13362"/>
    <x v="854"/>
    <x v="0"/>
    <x v="2"/>
    <n v="5"/>
    <s v="very bad"/>
    <s v="REV23362"/>
    <d v="2024-01-19T00:00:00"/>
  </r>
  <r>
    <s v="CUST2724"/>
    <s v="Margaret"/>
    <s v="Nixon"/>
    <x v="2185"/>
    <x v="1"/>
    <x v="1"/>
    <x v="7"/>
    <s v="PROD103"/>
    <x v="1"/>
    <x v="1"/>
    <n v="1"/>
    <n v="59"/>
    <n v="59"/>
    <s v="ORD13363"/>
    <x v="958"/>
    <x v="4"/>
    <x v="2"/>
    <n v="1"/>
    <s v="very good"/>
    <s v="REV23363"/>
    <d v="2025-06-09T00:00:00"/>
  </r>
  <r>
    <s v="CUST5701"/>
    <s v="Andrew"/>
    <s v="Lewis"/>
    <x v="2053"/>
    <x v="1"/>
    <x v="1"/>
    <x v="9"/>
    <s v="PROD109"/>
    <x v="8"/>
    <x v="5"/>
    <n v="3"/>
    <n v="129"/>
    <n v="387"/>
    <s v="ORD13364"/>
    <x v="467"/>
    <x v="4"/>
    <x v="0"/>
    <n v="3"/>
    <s v="good"/>
    <s v="REV23364"/>
    <d v="2022-08-28T00:00:00"/>
  </r>
  <r>
    <s v="CUST4814"/>
    <s v="Lauren"/>
    <s v="Johnson"/>
    <x v="2394"/>
    <x v="0"/>
    <x v="0"/>
    <x v="7"/>
    <s v="PROD101"/>
    <x v="13"/>
    <x v="0"/>
    <n v="4"/>
    <n v="899"/>
    <n v="3596"/>
    <s v="ORD13365"/>
    <x v="305"/>
    <x v="0"/>
    <x v="0"/>
    <n v="3"/>
    <s v="very good"/>
    <s v="REV23365"/>
    <d v="2024-04-04T00:00:00"/>
  </r>
  <r>
    <s v="CUST2285"/>
    <s v="James"/>
    <s v="Watson"/>
    <x v="2032"/>
    <x v="2"/>
    <x v="2"/>
    <x v="6"/>
    <s v="PROD104"/>
    <x v="12"/>
    <x v="1"/>
    <n v="2"/>
    <n v="120"/>
    <n v="240"/>
    <s v="ORD13366"/>
    <x v="924"/>
    <x v="3"/>
    <x v="1"/>
    <n v="4"/>
    <s v="good"/>
    <s v="REV23366"/>
    <d v="2023-04-04T00:00:00"/>
  </r>
  <r>
    <s v="CUST2054"/>
    <s v="Riley"/>
    <s v="Lewis"/>
    <x v="1237"/>
    <x v="0"/>
    <x v="0"/>
    <x v="8"/>
    <s v="PROD107"/>
    <x v="3"/>
    <x v="3"/>
    <n v="3"/>
    <n v="399"/>
    <n v="1197"/>
    <s v="ORD13367"/>
    <x v="490"/>
    <x v="4"/>
    <x v="1"/>
    <n v="4"/>
    <s v="bad"/>
    <s v="REV23367"/>
    <d v="2025-05-04T00:00:00"/>
  </r>
  <r>
    <s v="CUST3406"/>
    <s v="Robert"/>
    <s v="Perez"/>
    <x v="2395"/>
    <x v="2"/>
    <x v="2"/>
    <x v="5"/>
    <s v="PROD104"/>
    <x v="12"/>
    <x v="1"/>
    <n v="3"/>
    <n v="120"/>
    <n v="360"/>
    <s v="ORD13368"/>
    <x v="613"/>
    <x v="4"/>
    <x v="2"/>
    <n v="1"/>
    <s v="average"/>
    <s v="REV23368"/>
    <d v="2023-11-01T00:00:00"/>
  </r>
  <r>
    <s v="CUST5278"/>
    <s v="Kelly"/>
    <s v="Manning"/>
    <x v="558"/>
    <x v="2"/>
    <x v="1"/>
    <x v="8"/>
    <s v="PROD111"/>
    <x v="2"/>
    <x v="2"/>
    <n v="5"/>
    <n v="59"/>
    <n v="295"/>
    <s v="ORD13369"/>
    <x v="40"/>
    <x v="2"/>
    <x v="1"/>
    <n v="1"/>
    <s v="bad"/>
    <s v="REV23369"/>
    <d v="2023-03-18T00:00:00"/>
  </r>
  <r>
    <s v="CUST2393"/>
    <s v="Brandon"/>
    <s v="Camacho"/>
    <x v="1147"/>
    <x v="0"/>
    <x v="0"/>
    <x v="2"/>
    <s v="PROD101"/>
    <x v="13"/>
    <x v="0"/>
    <n v="5"/>
    <n v="899"/>
    <n v="4495"/>
    <s v="ORD13370"/>
    <x v="90"/>
    <x v="4"/>
    <x v="1"/>
    <n v="5"/>
    <s v="very good"/>
    <s v="REV23370"/>
    <d v="2023-03-27T00:00:00"/>
  </r>
  <r>
    <s v="CUST4316"/>
    <s v="Christina"/>
    <s v="Taylor"/>
    <x v="2396"/>
    <x v="0"/>
    <x v="0"/>
    <x v="1"/>
    <s v="PROD105"/>
    <x v="4"/>
    <x v="1"/>
    <n v="2"/>
    <n v="110"/>
    <n v="220"/>
    <s v="ORD13371"/>
    <x v="145"/>
    <x v="2"/>
    <x v="1"/>
    <n v="1"/>
    <s v="average"/>
    <s v="REV23371"/>
    <d v="2023-11-25T00:00:00"/>
  </r>
  <r>
    <s v="CUST3746"/>
    <s v="Lawrence"/>
    <s v="Henson"/>
    <x v="311"/>
    <x v="1"/>
    <x v="2"/>
    <x v="9"/>
    <s v="PROD106"/>
    <x v="5"/>
    <x v="3"/>
    <n v="1"/>
    <n v="99"/>
    <n v="99"/>
    <s v="ORD13372"/>
    <x v="966"/>
    <x v="3"/>
    <x v="2"/>
    <n v="4"/>
    <s v="good"/>
    <s v="REV23372"/>
    <d v="2024-04-25T00:00:00"/>
  </r>
  <r>
    <s v="CUST4040"/>
    <s v="Ryan"/>
    <s v="Thompson"/>
    <x v="274"/>
    <x v="1"/>
    <x v="0"/>
    <x v="6"/>
    <s v="PROD114"/>
    <x v="14"/>
    <x v="4"/>
    <n v="1"/>
    <n v="25"/>
    <n v="25"/>
    <s v="ORD13373"/>
    <x v="396"/>
    <x v="0"/>
    <x v="2"/>
    <n v="3"/>
    <s v="bad"/>
    <s v="REV23373"/>
    <d v="2023-07-24T00:00:00"/>
  </r>
  <r>
    <s v="CUST4800"/>
    <s v="Danny"/>
    <s v="Clark"/>
    <x v="2397"/>
    <x v="1"/>
    <x v="2"/>
    <x v="4"/>
    <s v="PROD112"/>
    <x v="10"/>
    <x v="2"/>
    <n v="2"/>
    <n v="199"/>
    <n v="398"/>
    <s v="ORD13374"/>
    <x v="1031"/>
    <x v="0"/>
    <x v="1"/>
    <n v="4"/>
    <s v="very good"/>
    <s v="REV23374"/>
    <d v="2024-04-28T00:00:00"/>
  </r>
  <r>
    <s v="CUST2729"/>
    <s v="John"/>
    <s v="Wong"/>
    <x v="2398"/>
    <x v="0"/>
    <x v="1"/>
    <x v="6"/>
    <s v="PROD108"/>
    <x v="0"/>
    <x v="0"/>
    <n v="2"/>
    <n v="229"/>
    <n v="458"/>
    <s v="ORD13375"/>
    <x v="473"/>
    <x v="2"/>
    <x v="2"/>
    <n v="5"/>
    <s v="good"/>
    <s v="REV23375"/>
    <d v="2025-07-18T00:00:00"/>
  </r>
  <r>
    <s v="CUST3200"/>
    <s v="Angela"/>
    <s v="Barnes"/>
    <x v="2399"/>
    <x v="0"/>
    <x v="0"/>
    <x v="9"/>
    <s v="PROD101"/>
    <x v="13"/>
    <x v="0"/>
    <n v="4"/>
    <n v="899"/>
    <n v="3596"/>
    <s v="ORD13376"/>
    <x v="339"/>
    <x v="3"/>
    <x v="0"/>
    <n v="5"/>
    <s v="good"/>
    <s v="REV23376"/>
    <d v="2024-07-12T00:00:00"/>
  </r>
  <r>
    <s v="CUST4320"/>
    <s v="Lisa"/>
    <s v="Henderson"/>
    <x v="1963"/>
    <x v="2"/>
    <x v="1"/>
    <x v="8"/>
    <s v="PROD102"/>
    <x v="6"/>
    <x v="0"/>
    <n v="3"/>
    <n v="199"/>
    <n v="597"/>
    <s v="ORD13377"/>
    <x v="110"/>
    <x v="2"/>
    <x v="2"/>
    <n v="4"/>
    <s v="average"/>
    <s v="REV23377"/>
    <d v="2025-06-19T00:00:00"/>
  </r>
  <r>
    <s v="CUST5548"/>
    <s v="Tamara"/>
    <s v="Turner"/>
    <x v="863"/>
    <x v="0"/>
    <x v="1"/>
    <x v="2"/>
    <s v="PROD101"/>
    <x v="13"/>
    <x v="0"/>
    <n v="2"/>
    <n v="899"/>
    <n v="1798"/>
    <s v="ORD13378"/>
    <x v="183"/>
    <x v="2"/>
    <x v="2"/>
    <n v="3"/>
    <s v="very bad"/>
    <s v="REV23378"/>
    <d v="2022-12-01T00:00:00"/>
  </r>
  <r>
    <s v="CUST1139"/>
    <s v="Ernest"/>
    <s v="Carlson"/>
    <x v="319"/>
    <x v="1"/>
    <x v="1"/>
    <x v="5"/>
    <s v="PROD105"/>
    <x v="4"/>
    <x v="1"/>
    <n v="4"/>
    <n v="110"/>
    <n v="440"/>
    <s v="ORD13379"/>
    <x v="996"/>
    <x v="4"/>
    <x v="0"/>
    <n v="2"/>
    <s v="very bad"/>
    <s v="REV23379"/>
    <d v="2025-07-12T00:00:00"/>
  </r>
  <r>
    <s v="CUST4372"/>
    <s v="Ashley"/>
    <s v="Moore"/>
    <x v="2400"/>
    <x v="1"/>
    <x v="2"/>
    <x v="5"/>
    <s v="PROD111"/>
    <x v="2"/>
    <x v="2"/>
    <n v="2"/>
    <n v="59"/>
    <n v="118"/>
    <s v="ORD13380"/>
    <x v="392"/>
    <x v="2"/>
    <x v="2"/>
    <n v="1"/>
    <s v="bad"/>
    <s v="REV23380"/>
    <d v="2025-04-19T00:00:00"/>
  </r>
  <r>
    <s v="CUST2192"/>
    <s v="Gary"/>
    <s v="Ramirez"/>
    <x v="1093"/>
    <x v="2"/>
    <x v="0"/>
    <x v="2"/>
    <s v="PROD107"/>
    <x v="3"/>
    <x v="3"/>
    <n v="5"/>
    <n v="399"/>
    <n v="1995"/>
    <s v="ORD13381"/>
    <x v="343"/>
    <x v="1"/>
    <x v="2"/>
    <n v="5"/>
    <s v="very bad"/>
    <s v="REV23381"/>
    <d v="2023-04-04T00:00:00"/>
  </r>
  <r>
    <s v="CUST4940"/>
    <s v="Brittney"/>
    <s v="Lowery"/>
    <x v="2401"/>
    <x v="1"/>
    <x v="2"/>
    <x v="6"/>
    <s v="PROD102"/>
    <x v="6"/>
    <x v="0"/>
    <n v="5"/>
    <n v="199"/>
    <n v="995"/>
    <s v="ORD13382"/>
    <x v="377"/>
    <x v="4"/>
    <x v="0"/>
    <n v="3"/>
    <s v="good"/>
    <s v="REV23382"/>
    <d v="2023-12-23T00:00:00"/>
  </r>
  <r>
    <s v="CUST3895"/>
    <s v="Tonya"/>
    <s v="Morales"/>
    <x v="1973"/>
    <x v="2"/>
    <x v="2"/>
    <x v="5"/>
    <s v="PROD101"/>
    <x v="13"/>
    <x v="0"/>
    <n v="5"/>
    <n v="899"/>
    <n v="4495"/>
    <s v="ORD13383"/>
    <x v="910"/>
    <x v="0"/>
    <x v="1"/>
    <n v="2"/>
    <s v="very good"/>
    <s v="REV23383"/>
    <d v="2023-11-03T00:00:00"/>
  </r>
  <r>
    <s v="CUST3479"/>
    <s v="Sharon"/>
    <s v="Glenn"/>
    <x v="1174"/>
    <x v="0"/>
    <x v="0"/>
    <x v="7"/>
    <s v="PROD106"/>
    <x v="5"/>
    <x v="3"/>
    <n v="2"/>
    <n v="99"/>
    <n v="198"/>
    <s v="ORD13384"/>
    <x v="245"/>
    <x v="1"/>
    <x v="2"/>
    <n v="3"/>
    <s v="bad"/>
    <s v="REV23384"/>
    <d v="2025-01-06T00:00:00"/>
  </r>
  <r>
    <s v="CUST3429"/>
    <s v="Shelby"/>
    <s v="Robertson"/>
    <x v="1503"/>
    <x v="2"/>
    <x v="1"/>
    <x v="4"/>
    <s v="PROD105"/>
    <x v="4"/>
    <x v="1"/>
    <n v="1"/>
    <n v="110"/>
    <n v="110"/>
    <s v="ORD13385"/>
    <x v="556"/>
    <x v="3"/>
    <x v="1"/>
    <n v="4"/>
    <s v="very bad"/>
    <s v="REV23385"/>
    <d v="2025-04-12T00:00:00"/>
  </r>
  <r>
    <s v="CUST3088"/>
    <s v="Patricia"/>
    <s v="Armstrong"/>
    <x v="2402"/>
    <x v="1"/>
    <x v="2"/>
    <x v="9"/>
    <s v="PROD105"/>
    <x v="4"/>
    <x v="1"/>
    <n v="2"/>
    <n v="110"/>
    <n v="220"/>
    <s v="ORD13386"/>
    <x v="604"/>
    <x v="0"/>
    <x v="2"/>
    <n v="4"/>
    <s v="average"/>
    <s v="REV23386"/>
    <d v="2024-04-19T00:00:00"/>
  </r>
  <r>
    <s v="CUST3931"/>
    <s v="Caroline"/>
    <s v="Joseph"/>
    <x v="361"/>
    <x v="2"/>
    <x v="1"/>
    <x v="5"/>
    <s v="PROD104"/>
    <x v="12"/>
    <x v="1"/>
    <n v="2"/>
    <n v="120"/>
    <n v="240"/>
    <s v="ORD13387"/>
    <x v="954"/>
    <x v="2"/>
    <x v="0"/>
    <n v="5"/>
    <s v="good"/>
    <s v="REV23387"/>
    <d v="2025-02-07T00:00:00"/>
  </r>
  <r>
    <s v="CUST4042"/>
    <s v="Alexandria"/>
    <s v="Beard"/>
    <x v="2403"/>
    <x v="0"/>
    <x v="0"/>
    <x v="6"/>
    <s v="PROD112"/>
    <x v="10"/>
    <x v="2"/>
    <n v="1"/>
    <n v="199"/>
    <n v="199"/>
    <s v="ORD13388"/>
    <x v="144"/>
    <x v="2"/>
    <x v="0"/>
    <n v="5"/>
    <s v="very bad"/>
    <s v="REV23388"/>
    <d v="2022-11-20T00:00:00"/>
  </r>
  <r>
    <s v="CUST3655"/>
    <s v="Patrick"/>
    <s v="Thompson"/>
    <x v="2404"/>
    <x v="2"/>
    <x v="0"/>
    <x v="7"/>
    <s v="PROD113"/>
    <x v="7"/>
    <x v="4"/>
    <n v="4"/>
    <n v="149"/>
    <n v="596"/>
    <s v="ORD13389"/>
    <x v="673"/>
    <x v="2"/>
    <x v="1"/>
    <n v="3"/>
    <s v="very good"/>
    <s v="REV23389"/>
    <d v="2024-10-20T00:00:00"/>
  </r>
  <r>
    <s v="CUST3241"/>
    <s v="Anita"/>
    <s v="Huber"/>
    <x v="2405"/>
    <x v="1"/>
    <x v="1"/>
    <x v="0"/>
    <s v="PROD110"/>
    <x v="11"/>
    <x v="5"/>
    <n v="1"/>
    <n v="80"/>
    <n v="80"/>
    <s v="ORD13390"/>
    <x v="1002"/>
    <x v="2"/>
    <x v="2"/>
    <n v="4"/>
    <s v="very bad"/>
    <s v="REV23390"/>
    <d v="2024-09-21T00:00:00"/>
  </r>
  <r>
    <s v="CUST4897"/>
    <s v="Leslie"/>
    <s v="Bennett"/>
    <x v="2406"/>
    <x v="2"/>
    <x v="2"/>
    <x v="8"/>
    <s v="PROD105"/>
    <x v="4"/>
    <x v="1"/>
    <n v="5"/>
    <n v="110"/>
    <n v="550"/>
    <s v="ORD13391"/>
    <x v="635"/>
    <x v="3"/>
    <x v="2"/>
    <n v="5"/>
    <s v="very good"/>
    <s v="REV23391"/>
    <d v="2023-08-31T00:00:00"/>
  </r>
  <r>
    <s v="CUST4942"/>
    <s v="Gregory"/>
    <s v="Smith"/>
    <x v="588"/>
    <x v="1"/>
    <x v="2"/>
    <x v="7"/>
    <s v="PROD102"/>
    <x v="6"/>
    <x v="0"/>
    <n v="3"/>
    <n v="199"/>
    <n v="597"/>
    <s v="ORD13392"/>
    <x v="457"/>
    <x v="2"/>
    <x v="0"/>
    <n v="4"/>
    <s v="good"/>
    <s v="REV23392"/>
    <d v="2024-08-07T00:00:00"/>
  </r>
  <r>
    <s v="CUST1910"/>
    <s v="Kristina"/>
    <s v="Lynch"/>
    <x v="2407"/>
    <x v="2"/>
    <x v="2"/>
    <x v="8"/>
    <s v="PROD107"/>
    <x v="3"/>
    <x v="3"/>
    <n v="2"/>
    <n v="399"/>
    <n v="798"/>
    <s v="ORD13393"/>
    <x v="598"/>
    <x v="4"/>
    <x v="2"/>
    <n v="4"/>
    <s v="average"/>
    <s v="REV23393"/>
    <d v="2024-09-10T00:00:00"/>
  </r>
  <r>
    <s v="CUST5800"/>
    <s v="Matthew"/>
    <s v="Tran"/>
    <x v="2408"/>
    <x v="0"/>
    <x v="1"/>
    <x v="6"/>
    <s v="PROD100"/>
    <x v="9"/>
    <x v="0"/>
    <n v="5"/>
    <n v="999"/>
    <n v="4995"/>
    <s v="ORD13394"/>
    <x v="894"/>
    <x v="1"/>
    <x v="1"/>
    <n v="2"/>
    <s v="very bad"/>
    <s v="REV23394"/>
    <d v="2025-01-29T00:00:00"/>
  </r>
  <r>
    <s v="CUST2049"/>
    <s v="Lynn"/>
    <s v="Burton"/>
    <x v="2409"/>
    <x v="1"/>
    <x v="2"/>
    <x v="0"/>
    <s v="PROD106"/>
    <x v="5"/>
    <x v="3"/>
    <n v="1"/>
    <n v="99"/>
    <n v="99"/>
    <s v="ORD13395"/>
    <x v="377"/>
    <x v="3"/>
    <x v="1"/>
    <n v="1"/>
    <s v="good"/>
    <s v="REV23395"/>
    <d v="2023-03-02T00:00:00"/>
  </r>
  <r>
    <s v="CUST5669"/>
    <s v="Joseph"/>
    <s v="Carter"/>
    <x v="853"/>
    <x v="2"/>
    <x v="1"/>
    <x v="5"/>
    <s v="PROD112"/>
    <x v="10"/>
    <x v="2"/>
    <n v="1"/>
    <n v="199"/>
    <n v="199"/>
    <s v="ORD13396"/>
    <x v="809"/>
    <x v="1"/>
    <x v="0"/>
    <n v="3"/>
    <s v="average"/>
    <s v="REV23396"/>
    <d v="2022-12-13T00:00:00"/>
  </r>
  <r>
    <s v="CUST1676"/>
    <s v="Rebecca"/>
    <s v="Schaefer"/>
    <x v="2410"/>
    <x v="0"/>
    <x v="2"/>
    <x v="1"/>
    <s v="PROD107"/>
    <x v="3"/>
    <x v="3"/>
    <n v="3"/>
    <n v="399"/>
    <n v="1197"/>
    <s v="ORD13397"/>
    <x v="154"/>
    <x v="3"/>
    <x v="1"/>
    <n v="1"/>
    <s v="very good"/>
    <s v="REV23397"/>
    <d v="2025-07-20T00:00:00"/>
  </r>
  <r>
    <s v="CUST4100"/>
    <s v="Nicholas"/>
    <s v="West"/>
    <x v="2411"/>
    <x v="1"/>
    <x v="2"/>
    <x v="8"/>
    <s v="PROD108"/>
    <x v="0"/>
    <x v="0"/>
    <n v="5"/>
    <n v="229"/>
    <n v="1145"/>
    <s v="ORD13398"/>
    <x v="595"/>
    <x v="4"/>
    <x v="2"/>
    <n v="2"/>
    <s v="very good"/>
    <s v="REV23398"/>
    <d v="2025-01-28T00:00:00"/>
  </r>
  <r>
    <s v="CUST2210"/>
    <s v="Michael"/>
    <s v="Garcia"/>
    <x v="589"/>
    <x v="0"/>
    <x v="0"/>
    <x v="4"/>
    <s v="PROD106"/>
    <x v="5"/>
    <x v="3"/>
    <n v="1"/>
    <n v="99"/>
    <n v="99"/>
    <s v="ORD13399"/>
    <x v="696"/>
    <x v="4"/>
    <x v="1"/>
    <n v="1"/>
    <s v="bad"/>
    <s v="REV23399"/>
    <d v="2024-04-11T00:00:00"/>
  </r>
  <r>
    <s v="CUST4303"/>
    <s v="Kelsey"/>
    <s v="Glover"/>
    <x v="1832"/>
    <x v="2"/>
    <x v="1"/>
    <x v="2"/>
    <s v="PROD105"/>
    <x v="4"/>
    <x v="1"/>
    <n v="1"/>
    <n v="110"/>
    <n v="110"/>
    <s v="ORD13400"/>
    <x v="715"/>
    <x v="3"/>
    <x v="2"/>
    <n v="3"/>
    <s v="very bad"/>
    <s v="REV23400"/>
    <d v="2022-10-14T00:00:00"/>
  </r>
  <r>
    <s v="CUST4237"/>
    <s v="Courtney"/>
    <s v="Frazier"/>
    <x v="293"/>
    <x v="0"/>
    <x v="0"/>
    <x v="3"/>
    <s v="PROD107"/>
    <x v="3"/>
    <x v="3"/>
    <n v="4"/>
    <n v="399"/>
    <n v="1596"/>
    <s v="ORD13401"/>
    <x v="41"/>
    <x v="4"/>
    <x v="2"/>
    <n v="5"/>
    <s v="very good"/>
    <s v="REV23401"/>
    <d v="2023-01-27T00:00:00"/>
  </r>
  <r>
    <s v="CUST2516"/>
    <s v="Denise"/>
    <s v="Howard"/>
    <x v="2412"/>
    <x v="1"/>
    <x v="2"/>
    <x v="0"/>
    <s v="PROD104"/>
    <x v="12"/>
    <x v="1"/>
    <n v="1"/>
    <n v="120"/>
    <n v="120"/>
    <s v="ORD13402"/>
    <x v="22"/>
    <x v="3"/>
    <x v="1"/>
    <n v="2"/>
    <s v="very good"/>
    <s v="REV23402"/>
    <d v="2023-01-27T00:00:00"/>
  </r>
  <r>
    <s v="CUST4525"/>
    <s v="Manuel"/>
    <s v="Jennings"/>
    <x v="1907"/>
    <x v="1"/>
    <x v="1"/>
    <x v="7"/>
    <s v="PROD112"/>
    <x v="10"/>
    <x v="2"/>
    <n v="4"/>
    <n v="199"/>
    <n v="796"/>
    <s v="ORD13403"/>
    <x v="698"/>
    <x v="0"/>
    <x v="2"/>
    <n v="3"/>
    <s v="very good"/>
    <s v="REV23403"/>
    <d v="2025-06-09T00:00:00"/>
  </r>
  <r>
    <s v="CUST3011"/>
    <s v="Laura"/>
    <s v="Burke"/>
    <x v="1419"/>
    <x v="1"/>
    <x v="1"/>
    <x v="7"/>
    <s v="PROD103"/>
    <x v="1"/>
    <x v="1"/>
    <n v="2"/>
    <n v="59"/>
    <n v="118"/>
    <s v="ORD13404"/>
    <x v="466"/>
    <x v="2"/>
    <x v="1"/>
    <n v="1"/>
    <s v="bad"/>
    <s v="REV23404"/>
    <d v="2023-05-26T00:00:00"/>
  </r>
  <r>
    <s v="CUST4841"/>
    <s v="Lisa"/>
    <s v="Steele"/>
    <x v="2413"/>
    <x v="0"/>
    <x v="1"/>
    <x v="9"/>
    <s v="PROD110"/>
    <x v="11"/>
    <x v="5"/>
    <n v="1"/>
    <n v="80"/>
    <n v="80"/>
    <s v="ORD13405"/>
    <x v="1042"/>
    <x v="2"/>
    <x v="1"/>
    <n v="4"/>
    <s v="average"/>
    <s v="REV23405"/>
    <d v="2023-06-12T00:00:00"/>
  </r>
  <r>
    <s v="CUST2646"/>
    <s v="Carl"/>
    <s v="Thompson"/>
    <x v="2414"/>
    <x v="1"/>
    <x v="2"/>
    <x v="7"/>
    <s v="PROD109"/>
    <x v="8"/>
    <x v="5"/>
    <n v="3"/>
    <n v="129"/>
    <n v="387"/>
    <s v="ORD13406"/>
    <x v="1040"/>
    <x v="1"/>
    <x v="0"/>
    <n v="2"/>
    <s v="average"/>
    <s v="REV23406"/>
    <d v="2025-05-21T00:00:00"/>
  </r>
  <r>
    <s v="CUST3363"/>
    <s v="Amanda"/>
    <s v="Ferguson"/>
    <x v="749"/>
    <x v="0"/>
    <x v="1"/>
    <x v="3"/>
    <s v="PROD101"/>
    <x v="13"/>
    <x v="0"/>
    <n v="4"/>
    <n v="899"/>
    <n v="3596"/>
    <s v="ORD13407"/>
    <x v="175"/>
    <x v="1"/>
    <x v="1"/>
    <n v="3"/>
    <s v="very good"/>
    <s v="REV23407"/>
    <d v="2024-06-03T00:00:00"/>
  </r>
  <r>
    <s v="CUST1059"/>
    <s v="Willie"/>
    <s v="Nichols"/>
    <x v="747"/>
    <x v="1"/>
    <x v="0"/>
    <x v="4"/>
    <s v="PROD101"/>
    <x v="13"/>
    <x v="0"/>
    <n v="1"/>
    <n v="899"/>
    <n v="899"/>
    <s v="ORD13408"/>
    <x v="400"/>
    <x v="2"/>
    <x v="0"/>
    <n v="2"/>
    <s v="bad"/>
    <s v="REV23408"/>
    <d v="2025-08-21T00:00:00"/>
  </r>
  <r>
    <s v="CUST3482"/>
    <s v="John"/>
    <s v="Johnson"/>
    <x v="164"/>
    <x v="0"/>
    <x v="1"/>
    <x v="6"/>
    <s v="PROD110"/>
    <x v="11"/>
    <x v="5"/>
    <n v="1"/>
    <n v="80"/>
    <n v="80"/>
    <s v="ORD13409"/>
    <x v="1043"/>
    <x v="4"/>
    <x v="0"/>
    <n v="4"/>
    <s v="very bad"/>
    <s v="REV23409"/>
    <d v="2025-02-14T00:00:00"/>
  </r>
  <r>
    <s v="CUST5737"/>
    <s v="Jesse"/>
    <s v="Mills"/>
    <x v="1451"/>
    <x v="0"/>
    <x v="1"/>
    <x v="9"/>
    <s v="PROD106"/>
    <x v="5"/>
    <x v="3"/>
    <n v="1"/>
    <n v="99"/>
    <n v="99"/>
    <s v="ORD13410"/>
    <x v="764"/>
    <x v="3"/>
    <x v="0"/>
    <n v="2"/>
    <s v="very good"/>
    <s v="REV23410"/>
    <d v="2023-08-13T00:00:00"/>
  </r>
  <r>
    <s v="CUST5978"/>
    <s v="Jessica"/>
    <s v="Kelly"/>
    <x v="2415"/>
    <x v="0"/>
    <x v="0"/>
    <x v="8"/>
    <s v="PROD102"/>
    <x v="6"/>
    <x v="0"/>
    <n v="5"/>
    <n v="199"/>
    <n v="995"/>
    <s v="ORD13411"/>
    <x v="554"/>
    <x v="1"/>
    <x v="1"/>
    <n v="3"/>
    <s v="good"/>
    <s v="REV23411"/>
    <d v="2025-08-07T00:00:00"/>
  </r>
  <r>
    <s v="CUST1252"/>
    <s v="Richard"/>
    <s v="Hamilton"/>
    <x v="1771"/>
    <x v="0"/>
    <x v="1"/>
    <x v="9"/>
    <s v="PROD109"/>
    <x v="8"/>
    <x v="5"/>
    <n v="3"/>
    <n v="129"/>
    <n v="387"/>
    <s v="ORD13412"/>
    <x v="300"/>
    <x v="3"/>
    <x v="2"/>
    <n v="5"/>
    <s v="bad"/>
    <s v="REV23412"/>
    <d v="2024-06-30T00:00:00"/>
  </r>
  <r>
    <s v="CUST4850"/>
    <s v="Ronald"/>
    <s v="Fields"/>
    <x v="834"/>
    <x v="0"/>
    <x v="2"/>
    <x v="1"/>
    <s v="PROD105"/>
    <x v="4"/>
    <x v="1"/>
    <n v="1"/>
    <n v="110"/>
    <n v="110"/>
    <s v="ORD13413"/>
    <x v="938"/>
    <x v="3"/>
    <x v="2"/>
    <n v="4"/>
    <s v="very good"/>
    <s v="REV23413"/>
    <d v="2025-08-22T00:00:00"/>
  </r>
  <r>
    <s v="CUST4058"/>
    <s v="Michael"/>
    <s v="Morales"/>
    <x v="120"/>
    <x v="1"/>
    <x v="1"/>
    <x v="3"/>
    <s v="PROD100"/>
    <x v="9"/>
    <x v="0"/>
    <n v="3"/>
    <n v="999"/>
    <n v="2997"/>
    <s v="ORD13414"/>
    <x v="1044"/>
    <x v="1"/>
    <x v="1"/>
    <n v="4"/>
    <s v="average"/>
    <s v="REV23414"/>
    <d v="2023-07-09T00:00:00"/>
  </r>
  <r>
    <s v="CUST1163"/>
    <s v="Michael"/>
    <s v="Johnson"/>
    <x v="529"/>
    <x v="2"/>
    <x v="1"/>
    <x v="0"/>
    <s v="PROD111"/>
    <x v="2"/>
    <x v="2"/>
    <n v="2"/>
    <n v="59"/>
    <n v="118"/>
    <s v="ORD13415"/>
    <x v="831"/>
    <x v="3"/>
    <x v="2"/>
    <n v="5"/>
    <s v="bad"/>
    <s v="REV23415"/>
    <d v="2023-12-27T00:00:00"/>
  </r>
  <r>
    <s v="CUST5702"/>
    <s v="Edward"/>
    <s v="Lopez"/>
    <x v="2416"/>
    <x v="0"/>
    <x v="2"/>
    <x v="9"/>
    <s v="PROD110"/>
    <x v="11"/>
    <x v="5"/>
    <n v="1"/>
    <n v="80"/>
    <n v="80"/>
    <s v="ORD13416"/>
    <x v="571"/>
    <x v="1"/>
    <x v="2"/>
    <n v="4"/>
    <s v="average"/>
    <s v="REV23416"/>
    <d v="2025-03-01T00:00:00"/>
  </r>
  <r>
    <s v="CUST4043"/>
    <s v="Charles"/>
    <s v="Foster"/>
    <x v="2417"/>
    <x v="0"/>
    <x v="0"/>
    <x v="4"/>
    <s v="PROD112"/>
    <x v="10"/>
    <x v="2"/>
    <n v="5"/>
    <n v="199"/>
    <n v="995"/>
    <s v="ORD13417"/>
    <x v="602"/>
    <x v="0"/>
    <x v="1"/>
    <n v="5"/>
    <s v="very good"/>
    <s v="REV23417"/>
    <d v="2025-08-02T00:00:00"/>
  </r>
  <r>
    <s v="CUST3942"/>
    <s v="Nicole"/>
    <s v="Smith"/>
    <x v="2418"/>
    <x v="2"/>
    <x v="1"/>
    <x v="3"/>
    <s v="PROD105"/>
    <x v="4"/>
    <x v="1"/>
    <n v="3"/>
    <n v="110"/>
    <n v="330"/>
    <s v="ORD13418"/>
    <x v="1045"/>
    <x v="0"/>
    <x v="1"/>
    <n v="3"/>
    <s v="good"/>
    <s v="REV23418"/>
    <d v="2023-11-13T00:00:00"/>
  </r>
  <r>
    <s v="CUST5124"/>
    <s v="Michael"/>
    <s v="Willis"/>
    <x v="2419"/>
    <x v="2"/>
    <x v="1"/>
    <x v="1"/>
    <s v="PROD113"/>
    <x v="7"/>
    <x v="4"/>
    <n v="1"/>
    <n v="149"/>
    <n v="149"/>
    <s v="ORD13419"/>
    <x v="953"/>
    <x v="2"/>
    <x v="0"/>
    <n v="1"/>
    <s v="very good"/>
    <s v="REV23419"/>
    <d v="2023-03-04T00:00:00"/>
  </r>
  <r>
    <s v="CUST1641"/>
    <s v="Kevin"/>
    <s v="Brown"/>
    <x v="2420"/>
    <x v="0"/>
    <x v="0"/>
    <x v="9"/>
    <s v="PROD112"/>
    <x v="10"/>
    <x v="2"/>
    <n v="1"/>
    <n v="199"/>
    <n v="199"/>
    <s v="ORD13420"/>
    <x v="429"/>
    <x v="0"/>
    <x v="2"/>
    <n v="5"/>
    <s v="average"/>
    <s v="REV23420"/>
    <d v="2023-04-05T00:00:00"/>
  </r>
  <r>
    <s v="CUST4097"/>
    <s v="Anna"/>
    <s v="Wilkins"/>
    <x v="2421"/>
    <x v="2"/>
    <x v="2"/>
    <x v="0"/>
    <s v="PROD101"/>
    <x v="13"/>
    <x v="0"/>
    <n v="3"/>
    <n v="899"/>
    <n v="2697"/>
    <s v="ORD13421"/>
    <x v="108"/>
    <x v="2"/>
    <x v="1"/>
    <n v="5"/>
    <s v="good"/>
    <s v="REV23421"/>
    <d v="2024-07-06T00:00:00"/>
  </r>
  <r>
    <s v="CUST2740"/>
    <s v="Anthony"/>
    <s v="Wheeler"/>
    <x v="535"/>
    <x v="2"/>
    <x v="1"/>
    <x v="5"/>
    <s v="PROD108"/>
    <x v="0"/>
    <x v="0"/>
    <n v="5"/>
    <n v="229"/>
    <n v="1145"/>
    <s v="ORD13422"/>
    <x v="524"/>
    <x v="0"/>
    <x v="0"/>
    <n v="5"/>
    <s v="very good"/>
    <s v="REV23422"/>
    <d v="2022-10-12T00:00:00"/>
  </r>
  <r>
    <s v="CUST1340"/>
    <s v="James"/>
    <s v="Jones"/>
    <x v="134"/>
    <x v="2"/>
    <x v="2"/>
    <x v="7"/>
    <s v="PROD111"/>
    <x v="2"/>
    <x v="2"/>
    <n v="3"/>
    <n v="59"/>
    <n v="177"/>
    <s v="ORD13423"/>
    <x v="741"/>
    <x v="0"/>
    <x v="0"/>
    <n v="4"/>
    <s v="bad"/>
    <s v="REV23423"/>
    <d v="2023-10-27T00:00:00"/>
  </r>
  <r>
    <s v="CUST2152"/>
    <s v="Kevin"/>
    <s v="Andersen"/>
    <x v="2422"/>
    <x v="0"/>
    <x v="2"/>
    <x v="6"/>
    <s v="PROD111"/>
    <x v="2"/>
    <x v="2"/>
    <n v="2"/>
    <n v="59"/>
    <n v="118"/>
    <s v="ORD13424"/>
    <x v="449"/>
    <x v="0"/>
    <x v="0"/>
    <n v="4"/>
    <s v="average"/>
    <s v="REV23424"/>
    <d v="2024-01-16T00:00:00"/>
  </r>
  <r>
    <s v="CUST2877"/>
    <s v="Sarah"/>
    <s v="Gonzalez"/>
    <x v="1930"/>
    <x v="0"/>
    <x v="2"/>
    <x v="9"/>
    <s v="PROD107"/>
    <x v="3"/>
    <x v="3"/>
    <n v="1"/>
    <n v="399"/>
    <n v="399"/>
    <s v="ORD13425"/>
    <x v="255"/>
    <x v="2"/>
    <x v="2"/>
    <n v="3"/>
    <s v="good"/>
    <s v="REV23425"/>
    <d v="2024-09-04T00:00:00"/>
  </r>
  <r>
    <s v="CUST2970"/>
    <s v="Donna"/>
    <s v="Jones"/>
    <x v="2423"/>
    <x v="0"/>
    <x v="0"/>
    <x v="3"/>
    <s v="PROD101"/>
    <x v="13"/>
    <x v="0"/>
    <n v="5"/>
    <n v="899"/>
    <n v="4495"/>
    <s v="ORD13426"/>
    <x v="156"/>
    <x v="4"/>
    <x v="1"/>
    <n v="4"/>
    <s v="average"/>
    <s v="REV23426"/>
    <d v="2024-06-09T00:00:00"/>
  </r>
  <r>
    <s v="CUST4354"/>
    <s v="Kristin"/>
    <s v="Silva"/>
    <x v="84"/>
    <x v="2"/>
    <x v="1"/>
    <x v="2"/>
    <s v="PROD107"/>
    <x v="3"/>
    <x v="3"/>
    <n v="1"/>
    <n v="399"/>
    <n v="399"/>
    <s v="ORD13427"/>
    <x v="328"/>
    <x v="4"/>
    <x v="1"/>
    <n v="1"/>
    <s v="very good"/>
    <s v="REV23427"/>
    <d v="2024-10-18T00:00:00"/>
  </r>
  <r>
    <s v="CUST1632"/>
    <s v="Lisa"/>
    <s v="House"/>
    <x v="2424"/>
    <x v="2"/>
    <x v="0"/>
    <x v="7"/>
    <s v="PROD102"/>
    <x v="6"/>
    <x v="0"/>
    <n v="3"/>
    <n v="199"/>
    <n v="597"/>
    <s v="ORD13428"/>
    <x v="616"/>
    <x v="1"/>
    <x v="1"/>
    <n v="1"/>
    <s v="very good"/>
    <s v="REV23428"/>
    <d v="2023-07-18T00:00:00"/>
  </r>
  <r>
    <s v="CUST5929"/>
    <s v="Rachael"/>
    <s v="Whitehead"/>
    <x v="2425"/>
    <x v="0"/>
    <x v="2"/>
    <x v="8"/>
    <s v="PROD105"/>
    <x v="4"/>
    <x v="1"/>
    <n v="3"/>
    <n v="110"/>
    <n v="330"/>
    <s v="ORD13429"/>
    <x v="907"/>
    <x v="4"/>
    <x v="1"/>
    <n v="1"/>
    <s v="very good"/>
    <s v="REV23429"/>
    <d v="2025-05-17T00:00:00"/>
  </r>
  <r>
    <s v="CUST3518"/>
    <s v="William"/>
    <s v="Santos"/>
    <x v="2426"/>
    <x v="2"/>
    <x v="1"/>
    <x v="6"/>
    <s v="PROD110"/>
    <x v="11"/>
    <x v="5"/>
    <n v="4"/>
    <n v="80"/>
    <n v="320"/>
    <s v="ORD13430"/>
    <x v="131"/>
    <x v="3"/>
    <x v="0"/>
    <n v="3"/>
    <s v="very good"/>
    <s v="REV23430"/>
    <d v="2023-03-03T00:00:00"/>
  </r>
  <r>
    <s v="CUST2354"/>
    <s v="William"/>
    <s v="Soto"/>
    <x v="940"/>
    <x v="2"/>
    <x v="1"/>
    <x v="4"/>
    <s v="PROD109"/>
    <x v="8"/>
    <x v="5"/>
    <n v="5"/>
    <n v="129"/>
    <n v="645"/>
    <s v="ORD13431"/>
    <x v="457"/>
    <x v="0"/>
    <x v="2"/>
    <n v="4"/>
    <s v="very good"/>
    <s v="REV23431"/>
    <d v="2023-03-04T00:00:00"/>
  </r>
  <r>
    <s v="CUST3262"/>
    <s v="Jeanne"/>
    <s v="Boyd"/>
    <x v="519"/>
    <x v="1"/>
    <x v="2"/>
    <x v="3"/>
    <s v="PROD101"/>
    <x v="13"/>
    <x v="0"/>
    <n v="2"/>
    <n v="899"/>
    <n v="1798"/>
    <s v="ORD13432"/>
    <x v="596"/>
    <x v="1"/>
    <x v="2"/>
    <n v="2"/>
    <s v="very good"/>
    <s v="REV23432"/>
    <d v="2024-06-07T00:00:00"/>
  </r>
  <r>
    <s v="CUST1846"/>
    <s v="Edwin"/>
    <s v="Murray"/>
    <x v="925"/>
    <x v="0"/>
    <x v="0"/>
    <x v="6"/>
    <s v="PROD105"/>
    <x v="4"/>
    <x v="1"/>
    <n v="1"/>
    <n v="110"/>
    <n v="110"/>
    <s v="ORD13433"/>
    <x v="724"/>
    <x v="1"/>
    <x v="0"/>
    <n v="5"/>
    <s v="very bad"/>
    <s v="REV23433"/>
    <d v="2023-07-08T00:00:00"/>
  </r>
  <r>
    <s v="CUST4688"/>
    <s v="Wayne"/>
    <s v="Jones"/>
    <x v="1087"/>
    <x v="2"/>
    <x v="1"/>
    <x v="6"/>
    <s v="PROD109"/>
    <x v="8"/>
    <x v="5"/>
    <n v="5"/>
    <n v="129"/>
    <n v="645"/>
    <s v="ORD13434"/>
    <x v="267"/>
    <x v="2"/>
    <x v="2"/>
    <n v="2"/>
    <s v="average"/>
    <s v="REV23434"/>
    <d v="2024-10-17T00:00:00"/>
  </r>
  <r>
    <s v="CUST3639"/>
    <s v="Sharon"/>
    <s v="Mitchell"/>
    <x v="2427"/>
    <x v="2"/>
    <x v="2"/>
    <x v="7"/>
    <s v="PROD112"/>
    <x v="10"/>
    <x v="2"/>
    <n v="2"/>
    <n v="199"/>
    <n v="398"/>
    <s v="ORD13435"/>
    <x v="482"/>
    <x v="4"/>
    <x v="2"/>
    <n v="1"/>
    <s v="average"/>
    <s v="REV23435"/>
    <d v="2023-05-25T00:00:00"/>
  </r>
  <r>
    <s v="CUST5210"/>
    <s v="Jasmine"/>
    <s v="Bradshaw"/>
    <x v="2428"/>
    <x v="2"/>
    <x v="0"/>
    <x v="9"/>
    <s v="PROD109"/>
    <x v="8"/>
    <x v="5"/>
    <n v="5"/>
    <n v="129"/>
    <n v="645"/>
    <s v="ORD13436"/>
    <x v="494"/>
    <x v="4"/>
    <x v="2"/>
    <n v="5"/>
    <s v="average"/>
    <s v="REV23436"/>
    <d v="2024-06-20T00:00:00"/>
  </r>
  <r>
    <s v="CUST5227"/>
    <s v="Danielle"/>
    <s v="Stevens"/>
    <x v="2429"/>
    <x v="0"/>
    <x v="1"/>
    <x v="5"/>
    <s v="PROD110"/>
    <x v="11"/>
    <x v="5"/>
    <n v="5"/>
    <n v="80"/>
    <n v="400"/>
    <s v="ORD13437"/>
    <x v="967"/>
    <x v="0"/>
    <x v="2"/>
    <n v="3"/>
    <s v="good"/>
    <s v="REV23437"/>
    <d v="2023-12-17T00:00:00"/>
  </r>
  <r>
    <s v="CUST5107"/>
    <s v="Brittany"/>
    <s v="Green"/>
    <x v="2430"/>
    <x v="2"/>
    <x v="2"/>
    <x v="2"/>
    <s v="PROD114"/>
    <x v="14"/>
    <x v="4"/>
    <n v="5"/>
    <n v="25"/>
    <n v="125"/>
    <s v="ORD13438"/>
    <x v="158"/>
    <x v="0"/>
    <x v="1"/>
    <n v="5"/>
    <s v="bad"/>
    <s v="REV23438"/>
    <d v="2023-02-22T00:00:00"/>
  </r>
  <r>
    <s v="CUST5365"/>
    <s v="Christopher"/>
    <s v="White"/>
    <x v="1"/>
    <x v="0"/>
    <x v="2"/>
    <x v="1"/>
    <s v="PROD109"/>
    <x v="8"/>
    <x v="5"/>
    <n v="3"/>
    <n v="129"/>
    <n v="387"/>
    <s v="ORD13439"/>
    <x v="694"/>
    <x v="2"/>
    <x v="2"/>
    <n v="1"/>
    <s v="bad"/>
    <s v="REV23439"/>
    <d v="2024-12-19T00:00:00"/>
  </r>
  <r>
    <s v="CUST3425"/>
    <s v="Ryan"/>
    <s v="Anderson"/>
    <x v="2431"/>
    <x v="1"/>
    <x v="2"/>
    <x v="6"/>
    <s v="PROD105"/>
    <x v="4"/>
    <x v="1"/>
    <n v="3"/>
    <n v="110"/>
    <n v="330"/>
    <s v="ORD13440"/>
    <x v="663"/>
    <x v="2"/>
    <x v="0"/>
    <n v="2"/>
    <s v="very bad"/>
    <s v="REV23440"/>
    <d v="2022-12-18T00:00:00"/>
  </r>
  <r>
    <s v="CUST5501"/>
    <s v="Charles"/>
    <s v="Bender"/>
    <x v="2432"/>
    <x v="2"/>
    <x v="1"/>
    <x v="5"/>
    <s v="PROD109"/>
    <x v="8"/>
    <x v="5"/>
    <n v="1"/>
    <n v="129"/>
    <n v="129"/>
    <s v="ORD13441"/>
    <x v="397"/>
    <x v="1"/>
    <x v="1"/>
    <n v="3"/>
    <s v="very bad"/>
    <s v="REV23441"/>
    <d v="2022-08-29T00:00:00"/>
  </r>
  <r>
    <s v="CUST3427"/>
    <s v="Jennifer"/>
    <s v="Owens"/>
    <x v="1498"/>
    <x v="2"/>
    <x v="1"/>
    <x v="9"/>
    <s v="PROD105"/>
    <x v="4"/>
    <x v="1"/>
    <n v="1"/>
    <n v="110"/>
    <n v="110"/>
    <s v="ORD13442"/>
    <x v="951"/>
    <x v="0"/>
    <x v="2"/>
    <n v="2"/>
    <s v="very good"/>
    <s v="REV23442"/>
    <d v="2025-08-19T00:00:00"/>
  </r>
  <r>
    <s v="CUST1363"/>
    <s v="Stephen"/>
    <s v="Davis"/>
    <x v="345"/>
    <x v="0"/>
    <x v="0"/>
    <x v="6"/>
    <s v="PROD110"/>
    <x v="11"/>
    <x v="5"/>
    <n v="2"/>
    <n v="80"/>
    <n v="160"/>
    <s v="ORD13443"/>
    <x v="1046"/>
    <x v="4"/>
    <x v="0"/>
    <n v="1"/>
    <s v="very bad"/>
    <s v="REV23443"/>
    <d v="2023-05-03T00:00:00"/>
  </r>
  <r>
    <s v="CUST3702"/>
    <s v="Suzanne"/>
    <s v="Taylor"/>
    <x v="1859"/>
    <x v="1"/>
    <x v="0"/>
    <x v="3"/>
    <s v="PROD106"/>
    <x v="5"/>
    <x v="3"/>
    <n v="3"/>
    <n v="99"/>
    <n v="297"/>
    <s v="ORD13444"/>
    <x v="208"/>
    <x v="4"/>
    <x v="0"/>
    <n v="2"/>
    <s v="good"/>
    <s v="REV23444"/>
    <d v="2022-09-06T00:00:00"/>
  </r>
  <r>
    <s v="CUST5546"/>
    <s v="Edward"/>
    <s v="Rich"/>
    <x v="2433"/>
    <x v="2"/>
    <x v="1"/>
    <x v="3"/>
    <s v="PROD110"/>
    <x v="11"/>
    <x v="5"/>
    <n v="1"/>
    <n v="80"/>
    <n v="80"/>
    <s v="ORD13445"/>
    <x v="612"/>
    <x v="1"/>
    <x v="0"/>
    <n v="5"/>
    <s v="bad"/>
    <s v="REV23445"/>
    <d v="2022-10-07T00:00:00"/>
  </r>
  <r>
    <s v="CUST5428"/>
    <s v="Stephen"/>
    <s v="Sanchez"/>
    <x v="2434"/>
    <x v="2"/>
    <x v="1"/>
    <x v="9"/>
    <s v="PROD104"/>
    <x v="12"/>
    <x v="1"/>
    <n v="5"/>
    <n v="120"/>
    <n v="600"/>
    <s v="ORD13446"/>
    <x v="809"/>
    <x v="4"/>
    <x v="0"/>
    <n v="5"/>
    <s v="very good"/>
    <s v="REV23446"/>
    <d v="2023-08-08T00:00:00"/>
  </r>
  <r>
    <s v="CUST2365"/>
    <s v="Robert"/>
    <s v="Baker"/>
    <x v="2435"/>
    <x v="1"/>
    <x v="1"/>
    <x v="5"/>
    <s v="PROD106"/>
    <x v="5"/>
    <x v="3"/>
    <n v="5"/>
    <n v="99"/>
    <n v="495"/>
    <s v="ORD13447"/>
    <x v="918"/>
    <x v="2"/>
    <x v="2"/>
    <n v="5"/>
    <s v="average"/>
    <s v="REV23447"/>
    <d v="2024-05-11T00:00:00"/>
  </r>
  <r>
    <s v="CUST2461"/>
    <s v="Jonathon"/>
    <s v="Benjamin"/>
    <x v="2436"/>
    <x v="0"/>
    <x v="0"/>
    <x v="1"/>
    <s v="PROD109"/>
    <x v="8"/>
    <x v="5"/>
    <n v="2"/>
    <n v="129"/>
    <n v="258"/>
    <s v="ORD13448"/>
    <x v="525"/>
    <x v="1"/>
    <x v="1"/>
    <n v="3"/>
    <s v="average"/>
    <s v="REV23448"/>
    <d v="2023-11-28T00:00:00"/>
  </r>
  <r>
    <s v="CUST2459"/>
    <s v="Keith"/>
    <s v="Lee"/>
    <x v="2329"/>
    <x v="0"/>
    <x v="1"/>
    <x v="8"/>
    <s v="PROD113"/>
    <x v="7"/>
    <x v="4"/>
    <n v="4"/>
    <n v="149"/>
    <n v="596"/>
    <s v="ORD13449"/>
    <x v="782"/>
    <x v="3"/>
    <x v="2"/>
    <n v="5"/>
    <s v="average"/>
    <s v="REV23449"/>
    <d v="2024-01-29T00:00:00"/>
  </r>
  <r>
    <s v="CUST5229"/>
    <s v="Becky"/>
    <s v="Newman"/>
    <x v="166"/>
    <x v="0"/>
    <x v="0"/>
    <x v="6"/>
    <s v="PROD100"/>
    <x v="9"/>
    <x v="0"/>
    <n v="3"/>
    <n v="999"/>
    <n v="2997"/>
    <s v="ORD13450"/>
    <x v="922"/>
    <x v="3"/>
    <x v="2"/>
    <n v="5"/>
    <s v="good"/>
    <s v="REV23450"/>
    <d v="2024-03-27T00:00:00"/>
  </r>
  <r>
    <s v="CUST3281"/>
    <s v="Susan"/>
    <s v="Torres"/>
    <x v="18"/>
    <x v="2"/>
    <x v="2"/>
    <x v="3"/>
    <s v="PROD107"/>
    <x v="3"/>
    <x v="3"/>
    <n v="4"/>
    <n v="399"/>
    <n v="1596"/>
    <s v="ORD13451"/>
    <x v="733"/>
    <x v="2"/>
    <x v="2"/>
    <n v="3"/>
    <s v="bad"/>
    <s v="REV23451"/>
    <d v="2024-09-13T00:00:00"/>
  </r>
  <r>
    <s v="CUST5818"/>
    <s v="Mary"/>
    <s v="Perkins"/>
    <x v="666"/>
    <x v="0"/>
    <x v="1"/>
    <x v="5"/>
    <s v="PROD104"/>
    <x v="12"/>
    <x v="1"/>
    <n v="5"/>
    <n v="120"/>
    <n v="600"/>
    <s v="ORD13452"/>
    <x v="844"/>
    <x v="3"/>
    <x v="2"/>
    <n v="1"/>
    <s v="good"/>
    <s v="REV23452"/>
    <d v="2023-10-05T00:00:00"/>
  </r>
  <r>
    <s v="CUST1254"/>
    <s v="William"/>
    <s v="Giles"/>
    <x v="95"/>
    <x v="1"/>
    <x v="0"/>
    <x v="2"/>
    <s v="PROD102"/>
    <x v="6"/>
    <x v="0"/>
    <n v="4"/>
    <n v="199"/>
    <n v="796"/>
    <s v="ORD13453"/>
    <x v="680"/>
    <x v="1"/>
    <x v="2"/>
    <n v="5"/>
    <s v="good"/>
    <s v="REV23453"/>
    <d v="2022-11-13T00:00:00"/>
  </r>
  <r>
    <s v="CUST4911"/>
    <s v="Olivia"/>
    <s v="Ortiz"/>
    <x v="1084"/>
    <x v="2"/>
    <x v="1"/>
    <x v="1"/>
    <s v="PROD109"/>
    <x v="8"/>
    <x v="5"/>
    <n v="3"/>
    <n v="129"/>
    <n v="387"/>
    <s v="ORD13454"/>
    <x v="410"/>
    <x v="1"/>
    <x v="2"/>
    <n v="2"/>
    <s v="very good"/>
    <s v="REV23454"/>
    <d v="2024-09-20T00:00:00"/>
  </r>
  <r>
    <s v="CUST2843"/>
    <s v="Robert"/>
    <s v="Williamson"/>
    <x v="1873"/>
    <x v="1"/>
    <x v="1"/>
    <x v="3"/>
    <s v="PROD109"/>
    <x v="8"/>
    <x v="5"/>
    <n v="4"/>
    <n v="129"/>
    <n v="516"/>
    <s v="ORD13455"/>
    <x v="466"/>
    <x v="1"/>
    <x v="0"/>
    <n v="3"/>
    <s v="very bad"/>
    <s v="REV23455"/>
    <d v="2024-12-29T00:00:00"/>
  </r>
  <r>
    <s v="CUST3394"/>
    <s v="Ashley"/>
    <s v="Austin"/>
    <x v="1361"/>
    <x v="1"/>
    <x v="2"/>
    <x v="4"/>
    <s v="PROD114"/>
    <x v="14"/>
    <x v="4"/>
    <n v="5"/>
    <n v="25"/>
    <n v="125"/>
    <s v="ORD13456"/>
    <x v="476"/>
    <x v="3"/>
    <x v="0"/>
    <n v="1"/>
    <s v="bad"/>
    <s v="REV23456"/>
    <d v="2023-03-17T00:00:00"/>
  </r>
  <r>
    <s v="CUST5943"/>
    <s v="Christopher"/>
    <s v="Hogan"/>
    <x v="2437"/>
    <x v="0"/>
    <x v="2"/>
    <x v="7"/>
    <s v="PROD112"/>
    <x v="10"/>
    <x v="2"/>
    <n v="5"/>
    <n v="199"/>
    <n v="995"/>
    <s v="ORD13457"/>
    <x v="441"/>
    <x v="1"/>
    <x v="2"/>
    <n v="3"/>
    <s v="good"/>
    <s v="REV23457"/>
    <d v="2023-03-31T00:00:00"/>
  </r>
  <r>
    <s v="CUST2941"/>
    <s v="Daniel"/>
    <s v="Barnett"/>
    <x v="2438"/>
    <x v="0"/>
    <x v="2"/>
    <x v="0"/>
    <s v="PROD108"/>
    <x v="0"/>
    <x v="0"/>
    <n v="4"/>
    <n v="229"/>
    <n v="916"/>
    <s v="ORD13458"/>
    <x v="997"/>
    <x v="4"/>
    <x v="2"/>
    <n v="5"/>
    <s v="average"/>
    <s v="REV23458"/>
    <d v="2023-01-17T00:00:00"/>
  </r>
  <r>
    <s v="CUST4974"/>
    <s v="Jennifer"/>
    <s v="Buckley"/>
    <x v="2439"/>
    <x v="0"/>
    <x v="0"/>
    <x v="5"/>
    <s v="PROD103"/>
    <x v="1"/>
    <x v="1"/>
    <n v="4"/>
    <n v="59"/>
    <n v="236"/>
    <s v="ORD13459"/>
    <x v="125"/>
    <x v="2"/>
    <x v="1"/>
    <n v="3"/>
    <s v="average"/>
    <s v="REV23459"/>
    <d v="2023-06-07T00:00:00"/>
  </r>
  <r>
    <s v="CUST4128"/>
    <s v="Gina"/>
    <s v="Douglas"/>
    <x v="2440"/>
    <x v="1"/>
    <x v="2"/>
    <x v="2"/>
    <s v="PROD113"/>
    <x v="7"/>
    <x v="4"/>
    <n v="3"/>
    <n v="149"/>
    <n v="447"/>
    <s v="ORD13460"/>
    <x v="276"/>
    <x v="0"/>
    <x v="2"/>
    <n v="3"/>
    <s v="very bad"/>
    <s v="REV23460"/>
    <d v="2022-10-17T00:00:00"/>
  </r>
  <r>
    <s v="CUST2614"/>
    <s v="Jonathan"/>
    <s v="Silva"/>
    <x v="1129"/>
    <x v="0"/>
    <x v="2"/>
    <x v="9"/>
    <s v="PROD104"/>
    <x v="12"/>
    <x v="1"/>
    <n v="3"/>
    <n v="120"/>
    <n v="360"/>
    <s v="ORD13461"/>
    <x v="331"/>
    <x v="0"/>
    <x v="0"/>
    <n v="2"/>
    <s v="very bad"/>
    <s v="REV23461"/>
    <d v="2022-12-06T00:00:00"/>
  </r>
  <r>
    <s v="CUST2231"/>
    <s v="Katie"/>
    <s v="Waters"/>
    <x v="1207"/>
    <x v="2"/>
    <x v="1"/>
    <x v="7"/>
    <s v="PROD102"/>
    <x v="6"/>
    <x v="0"/>
    <n v="5"/>
    <n v="199"/>
    <n v="995"/>
    <s v="ORD13462"/>
    <x v="180"/>
    <x v="0"/>
    <x v="0"/>
    <n v="5"/>
    <s v="average"/>
    <s v="REV23462"/>
    <d v="2025-04-10T00:00:00"/>
  </r>
  <r>
    <s v="CUST4803"/>
    <s v="Joshua"/>
    <s v="Johnson"/>
    <x v="2022"/>
    <x v="1"/>
    <x v="1"/>
    <x v="3"/>
    <s v="PROD106"/>
    <x v="5"/>
    <x v="3"/>
    <n v="3"/>
    <n v="99"/>
    <n v="297"/>
    <s v="ORD13463"/>
    <x v="1025"/>
    <x v="4"/>
    <x v="0"/>
    <n v="3"/>
    <s v="good"/>
    <s v="REV23463"/>
    <d v="2022-11-12T00:00:00"/>
  </r>
  <r>
    <s v="CUST5988"/>
    <s v="Theodore"/>
    <s v="Rogers"/>
    <x v="2441"/>
    <x v="0"/>
    <x v="0"/>
    <x v="2"/>
    <s v="PROD102"/>
    <x v="6"/>
    <x v="0"/>
    <n v="4"/>
    <n v="199"/>
    <n v="796"/>
    <s v="ORD13464"/>
    <x v="228"/>
    <x v="0"/>
    <x v="0"/>
    <n v="3"/>
    <s v="good"/>
    <s v="REV23464"/>
    <d v="2024-07-07T00:00:00"/>
  </r>
  <r>
    <s v="CUST5000"/>
    <s v="Danielle"/>
    <s v="Romero"/>
    <x v="998"/>
    <x v="0"/>
    <x v="1"/>
    <x v="8"/>
    <s v="PROD106"/>
    <x v="5"/>
    <x v="3"/>
    <n v="5"/>
    <n v="99"/>
    <n v="495"/>
    <s v="ORD13465"/>
    <x v="401"/>
    <x v="1"/>
    <x v="1"/>
    <n v="4"/>
    <s v="average"/>
    <s v="REV23465"/>
    <d v="2024-12-04T00:00:00"/>
  </r>
  <r>
    <s v="CUST1542"/>
    <s v="Jessica"/>
    <s v="Bell"/>
    <x v="2349"/>
    <x v="2"/>
    <x v="1"/>
    <x v="1"/>
    <s v="PROD108"/>
    <x v="0"/>
    <x v="0"/>
    <n v="1"/>
    <n v="229"/>
    <n v="229"/>
    <s v="ORD13466"/>
    <x v="326"/>
    <x v="1"/>
    <x v="2"/>
    <n v="3"/>
    <s v="very good"/>
    <s v="REV23466"/>
    <d v="2024-07-16T00:00:00"/>
  </r>
  <r>
    <s v="CUST2524"/>
    <s v="Colin"/>
    <s v="Ruiz"/>
    <x v="2244"/>
    <x v="2"/>
    <x v="2"/>
    <x v="9"/>
    <s v="PROD109"/>
    <x v="8"/>
    <x v="5"/>
    <n v="4"/>
    <n v="129"/>
    <n v="516"/>
    <s v="ORD13467"/>
    <x v="1047"/>
    <x v="3"/>
    <x v="1"/>
    <n v="5"/>
    <s v="good"/>
    <s v="REV23467"/>
    <d v="2025-05-03T00:00:00"/>
  </r>
  <r>
    <s v="CUST2372"/>
    <s v="Robert"/>
    <s v="Webb"/>
    <x v="1970"/>
    <x v="1"/>
    <x v="2"/>
    <x v="4"/>
    <s v="PROD104"/>
    <x v="12"/>
    <x v="1"/>
    <n v="2"/>
    <n v="120"/>
    <n v="240"/>
    <s v="ORD13468"/>
    <x v="806"/>
    <x v="4"/>
    <x v="1"/>
    <n v="4"/>
    <s v="average"/>
    <s v="REV23468"/>
    <d v="2025-01-06T00:00:00"/>
  </r>
  <r>
    <s v="CUST1218"/>
    <s v="Jason"/>
    <s v="Cline"/>
    <x v="2442"/>
    <x v="1"/>
    <x v="0"/>
    <x v="1"/>
    <s v="PROD100"/>
    <x v="9"/>
    <x v="0"/>
    <n v="5"/>
    <n v="999"/>
    <n v="4995"/>
    <s v="ORD13469"/>
    <x v="660"/>
    <x v="0"/>
    <x v="0"/>
    <n v="4"/>
    <s v="very bad"/>
    <s v="REV23469"/>
    <d v="2024-05-08T00:00:00"/>
  </r>
  <r>
    <s v="CUST5140"/>
    <s v="Anthony"/>
    <s v="Mckinney"/>
    <x v="2264"/>
    <x v="1"/>
    <x v="0"/>
    <x v="2"/>
    <s v="PROD101"/>
    <x v="13"/>
    <x v="0"/>
    <n v="5"/>
    <n v="899"/>
    <n v="4495"/>
    <s v="ORD13470"/>
    <x v="864"/>
    <x v="1"/>
    <x v="0"/>
    <n v="5"/>
    <s v="very bad"/>
    <s v="REV23470"/>
    <d v="2022-10-02T00:00:00"/>
  </r>
  <r>
    <s v="CUST3450"/>
    <s v="Trevor"/>
    <s v="Richardson"/>
    <x v="165"/>
    <x v="1"/>
    <x v="0"/>
    <x v="5"/>
    <s v="PROD104"/>
    <x v="12"/>
    <x v="1"/>
    <n v="5"/>
    <n v="120"/>
    <n v="600"/>
    <s v="ORD13471"/>
    <x v="673"/>
    <x v="3"/>
    <x v="0"/>
    <n v="2"/>
    <s v="very good"/>
    <s v="REV23471"/>
    <d v="2024-01-11T00:00:00"/>
  </r>
  <r>
    <s v="CUST3585"/>
    <s v="Cynthia"/>
    <s v="Young"/>
    <x v="2313"/>
    <x v="2"/>
    <x v="2"/>
    <x v="3"/>
    <s v="PROD105"/>
    <x v="4"/>
    <x v="1"/>
    <n v="3"/>
    <n v="110"/>
    <n v="330"/>
    <s v="ORD13472"/>
    <x v="1043"/>
    <x v="1"/>
    <x v="1"/>
    <n v="3"/>
    <s v="very bad"/>
    <s v="REV23472"/>
    <d v="2023-01-10T00:00:00"/>
  </r>
  <r>
    <s v="CUST4910"/>
    <s v="Sherry"/>
    <s v="Gonzalez"/>
    <x v="2443"/>
    <x v="1"/>
    <x v="2"/>
    <x v="0"/>
    <s v="PROD107"/>
    <x v="3"/>
    <x v="3"/>
    <n v="3"/>
    <n v="399"/>
    <n v="1197"/>
    <s v="ORD13473"/>
    <x v="714"/>
    <x v="1"/>
    <x v="1"/>
    <n v="1"/>
    <s v="good"/>
    <s v="REV23473"/>
    <d v="2024-12-21T00:00:00"/>
  </r>
  <r>
    <s v="CUST3998"/>
    <s v="Joseph"/>
    <s v="Moore"/>
    <x v="1547"/>
    <x v="0"/>
    <x v="1"/>
    <x v="3"/>
    <s v="PROD101"/>
    <x v="13"/>
    <x v="0"/>
    <n v="3"/>
    <n v="899"/>
    <n v="2697"/>
    <s v="ORD13474"/>
    <x v="329"/>
    <x v="1"/>
    <x v="0"/>
    <n v="3"/>
    <s v="good"/>
    <s v="REV23474"/>
    <d v="2024-05-31T00:00:00"/>
  </r>
  <r>
    <s v="CUST5592"/>
    <s v="David"/>
    <s v="Hubbard"/>
    <x v="2444"/>
    <x v="1"/>
    <x v="1"/>
    <x v="4"/>
    <s v="PROD108"/>
    <x v="0"/>
    <x v="0"/>
    <n v="2"/>
    <n v="229"/>
    <n v="458"/>
    <s v="ORD13475"/>
    <x v="931"/>
    <x v="0"/>
    <x v="0"/>
    <n v="4"/>
    <s v="bad"/>
    <s v="REV23475"/>
    <d v="2024-10-04T00:00:00"/>
  </r>
  <r>
    <s v="CUST4632"/>
    <s v="Gina"/>
    <s v="Hawkins"/>
    <x v="2445"/>
    <x v="0"/>
    <x v="1"/>
    <x v="2"/>
    <s v="PROD112"/>
    <x v="10"/>
    <x v="2"/>
    <n v="3"/>
    <n v="199"/>
    <n v="597"/>
    <s v="ORD13476"/>
    <x v="900"/>
    <x v="1"/>
    <x v="1"/>
    <n v="5"/>
    <s v="very bad"/>
    <s v="REV23476"/>
    <d v="2023-12-17T00:00:00"/>
  </r>
  <r>
    <s v="CUST5012"/>
    <s v="David"/>
    <s v="Johnston"/>
    <x v="924"/>
    <x v="0"/>
    <x v="0"/>
    <x v="6"/>
    <s v="PROD112"/>
    <x v="10"/>
    <x v="2"/>
    <n v="5"/>
    <n v="199"/>
    <n v="995"/>
    <s v="ORD13477"/>
    <x v="383"/>
    <x v="4"/>
    <x v="2"/>
    <n v="4"/>
    <s v="bad"/>
    <s v="REV23477"/>
    <d v="2025-08-24T00:00:00"/>
  </r>
  <r>
    <s v="CUST2730"/>
    <s v="Erin"/>
    <s v="Crawford"/>
    <x v="2331"/>
    <x v="2"/>
    <x v="0"/>
    <x v="6"/>
    <s v="PROD100"/>
    <x v="9"/>
    <x v="0"/>
    <n v="5"/>
    <n v="999"/>
    <n v="4995"/>
    <s v="ORD13478"/>
    <x v="685"/>
    <x v="0"/>
    <x v="0"/>
    <n v="3"/>
    <s v="bad"/>
    <s v="REV23478"/>
    <d v="2023-05-17T00:00:00"/>
  </r>
  <r>
    <s v="CUST3162"/>
    <s v="Wesley"/>
    <s v="Thomas"/>
    <x v="2446"/>
    <x v="2"/>
    <x v="1"/>
    <x v="8"/>
    <s v="PROD107"/>
    <x v="3"/>
    <x v="3"/>
    <n v="2"/>
    <n v="399"/>
    <n v="798"/>
    <s v="ORD13479"/>
    <x v="659"/>
    <x v="4"/>
    <x v="0"/>
    <n v="4"/>
    <s v="very good"/>
    <s v="REV23479"/>
    <d v="2023-09-09T00:00:00"/>
  </r>
  <r>
    <s v="CUST3124"/>
    <s v="Brian"/>
    <s v="Jensen"/>
    <x v="2447"/>
    <x v="0"/>
    <x v="0"/>
    <x v="8"/>
    <s v="PROD102"/>
    <x v="6"/>
    <x v="0"/>
    <n v="2"/>
    <n v="199"/>
    <n v="398"/>
    <s v="ORD13480"/>
    <x v="916"/>
    <x v="1"/>
    <x v="2"/>
    <n v="5"/>
    <s v="good"/>
    <s v="REV23480"/>
    <d v="2023-06-20T00:00:00"/>
  </r>
  <r>
    <s v="CUST3633"/>
    <s v="Lauren"/>
    <s v="Gray"/>
    <x v="762"/>
    <x v="1"/>
    <x v="2"/>
    <x v="8"/>
    <s v="PROD105"/>
    <x v="4"/>
    <x v="1"/>
    <n v="1"/>
    <n v="110"/>
    <n v="110"/>
    <s v="ORD13481"/>
    <x v="447"/>
    <x v="3"/>
    <x v="1"/>
    <n v="3"/>
    <s v="good"/>
    <s v="REV23481"/>
    <d v="2025-06-15T00:00:00"/>
  </r>
  <r>
    <s v="CUST2644"/>
    <s v="April"/>
    <s v="Lee"/>
    <x v="103"/>
    <x v="1"/>
    <x v="2"/>
    <x v="5"/>
    <s v="PROD105"/>
    <x v="4"/>
    <x v="1"/>
    <n v="1"/>
    <n v="110"/>
    <n v="110"/>
    <s v="ORD13482"/>
    <x v="618"/>
    <x v="4"/>
    <x v="2"/>
    <n v="1"/>
    <s v="very good"/>
    <s v="REV23482"/>
    <d v="2024-02-09T00:00:00"/>
  </r>
  <r>
    <s v="CUST5722"/>
    <s v="Adam"/>
    <s v="Hayes"/>
    <x v="342"/>
    <x v="2"/>
    <x v="1"/>
    <x v="9"/>
    <s v="PROD109"/>
    <x v="8"/>
    <x v="5"/>
    <n v="4"/>
    <n v="129"/>
    <n v="516"/>
    <s v="ORD13483"/>
    <x v="805"/>
    <x v="0"/>
    <x v="0"/>
    <n v="3"/>
    <s v="good"/>
    <s v="REV23483"/>
    <d v="2025-03-16T00:00:00"/>
  </r>
  <r>
    <s v="CUST3201"/>
    <s v="Regina"/>
    <s v="Ortiz"/>
    <x v="2448"/>
    <x v="1"/>
    <x v="0"/>
    <x v="2"/>
    <s v="PROD106"/>
    <x v="5"/>
    <x v="3"/>
    <n v="4"/>
    <n v="99"/>
    <n v="396"/>
    <s v="ORD13484"/>
    <x v="130"/>
    <x v="4"/>
    <x v="0"/>
    <n v="3"/>
    <s v="very good"/>
    <s v="REV23484"/>
    <d v="2025-03-29T00:00:00"/>
  </r>
  <r>
    <s v="CUST5930"/>
    <s v="Lisa"/>
    <s v="Calderon"/>
    <x v="2222"/>
    <x v="0"/>
    <x v="2"/>
    <x v="1"/>
    <s v="PROD103"/>
    <x v="1"/>
    <x v="1"/>
    <n v="3"/>
    <n v="59"/>
    <n v="177"/>
    <s v="ORD13485"/>
    <x v="938"/>
    <x v="2"/>
    <x v="2"/>
    <n v="1"/>
    <s v="bad"/>
    <s v="REV23485"/>
    <d v="2023-12-21T00:00:00"/>
  </r>
  <r>
    <s v="CUST5600"/>
    <s v="Lee"/>
    <s v="Miller"/>
    <x v="1000"/>
    <x v="2"/>
    <x v="2"/>
    <x v="6"/>
    <s v="PROD103"/>
    <x v="1"/>
    <x v="1"/>
    <n v="5"/>
    <n v="59"/>
    <n v="295"/>
    <s v="ORD13486"/>
    <x v="365"/>
    <x v="4"/>
    <x v="0"/>
    <n v="1"/>
    <s v="very bad"/>
    <s v="REV23486"/>
    <d v="2023-06-27T00:00:00"/>
  </r>
  <r>
    <s v="CUST3540"/>
    <s v="Monica"/>
    <s v="Malone"/>
    <x v="2449"/>
    <x v="0"/>
    <x v="1"/>
    <x v="4"/>
    <s v="PROD114"/>
    <x v="14"/>
    <x v="4"/>
    <n v="2"/>
    <n v="25"/>
    <n v="50"/>
    <s v="ORD13487"/>
    <x v="850"/>
    <x v="0"/>
    <x v="1"/>
    <n v="4"/>
    <s v="very good"/>
    <s v="REV23487"/>
    <d v="2025-03-27T00:00:00"/>
  </r>
  <r>
    <s v="CUST5274"/>
    <s v="Kristopher"/>
    <s v="Molina"/>
    <x v="484"/>
    <x v="2"/>
    <x v="2"/>
    <x v="4"/>
    <s v="PROD106"/>
    <x v="5"/>
    <x v="3"/>
    <n v="2"/>
    <n v="99"/>
    <n v="198"/>
    <s v="ORD13488"/>
    <x v="297"/>
    <x v="3"/>
    <x v="1"/>
    <n v="4"/>
    <s v="good"/>
    <s v="REV23488"/>
    <d v="2022-12-26T00:00:00"/>
  </r>
  <r>
    <s v="CUST1902"/>
    <s v="Tina"/>
    <s v="Martinez"/>
    <x v="658"/>
    <x v="2"/>
    <x v="0"/>
    <x v="1"/>
    <s v="PROD106"/>
    <x v="5"/>
    <x v="3"/>
    <n v="4"/>
    <n v="99"/>
    <n v="396"/>
    <s v="ORD13489"/>
    <x v="811"/>
    <x v="3"/>
    <x v="2"/>
    <n v="4"/>
    <s v="good"/>
    <s v="REV23489"/>
    <d v="2025-01-12T00:00:00"/>
  </r>
  <r>
    <s v="CUST5086"/>
    <s v="Michael"/>
    <s v="Martin"/>
    <x v="1846"/>
    <x v="2"/>
    <x v="0"/>
    <x v="9"/>
    <s v="PROD104"/>
    <x v="12"/>
    <x v="1"/>
    <n v="2"/>
    <n v="120"/>
    <n v="240"/>
    <s v="ORD13490"/>
    <x v="165"/>
    <x v="4"/>
    <x v="1"/>
    <n v="1"/>
    <s v="bad"/>
    <s v="REV23490"/>
    <d v="2025-03-23T00:00:00"/>
  </r>
  <r>
    <s v="CUST4158"/>
    <s v="Nicholas"/>
    <s v="Garcia"/>
    <x v="1025"/>
    <x v="2"/>
    <x v="2"/>
    <x v="0"/>
    <s v="PROD110"/>
    <x v="11"/>
    <x v="5"/>
    <n v="3"/>
    <n v="80"/>
    <n v="240"/>
    <s v="ORD13491"/>
    <x v="583"/>
    <x v="4"/>
    <x v="2"/>
    <n v="4"/>
    <s v="good"/>
    <s v="REV23491"/>
    <d v="2024-03-13T00:00:00"/>
  </r>
  <r>
    <s v="CUST1551"/>
    <s v="Paul"/>
    <s v="Crosby"/>
    <x v="2450"/>
    <x v="2"/>
    <x v="2"/>
    <x v="1"/>
    <s v="PROD109"/>
    <x v="8"/>
    <x v="5"/>
    <n v="2"/>
    <n v="129"/>
    <n v="258"/>
    <s v="ORD13492"/>
    <x v="700"/>
    <x v="2"/>
    <x v="1"/>
    <n v="3"/>
    <s v="very good"/>
    <s v="REV23492"/>
    <d v="2024-04-12T00:00:00"/>
  </r>
  <r>
    <s v="CUST1423"/>
    <s v="Keith"/>
    <s v="Barnett"/>
    <x v="1282"/>
    <x v="1"/>
    <x v="2"/>
    <x v="2"/>
    <s v="PROD113"/>
    <x v="7"/>
    <x v="4"/>
    <n v="5"/>
    <n v="149"/>
    <n v="745"/>
    <s v="ORD13493"/>
    <x v="515"/>
    <x v="4"/>
    <x v="0"/>
    <n v="5"/>
    <s v="average"/>
    <s v="REV23493"/>
    <d v="2024-09-28T00:00:00"/>
  </r>
  <r>
    <s v="CUST4859"/>
    <s v="Elizabeth"/>
    <s v="White"/>
    <x v="1791"/>
    <x v="2"/>
    <x v="1"/>
    <x v="3"/>
    <s v="PROD101"/>
    <x v="13"/>
    <x v="0"/>
    <n v="4"/>
    <n v="899"/>
    <n v="3596"/>
    <s v="ORD13494"/>
    <x v="695"/>
    <x v="3"/>
    <x v="1"/>
    <n v="3"/>
    <s v="average"/>
    <s v="REV23494"/>
    <d v="2023-08-03T00:00:00"/>
  </r>
  <r>
    <s v="CUST4577"/>
    <s v="Abigail"/>
    <s v="Smith"/>
    <x v="2451"/>
    <x v="2"/>
    <x v="0"/>
    <x v="4"/>
    <s v="PROD113"/>
    <x v="7"/>
    <x v="4"/>
    <n v="1"/>
    <n v="149"/>
    <n v="149"/>
    <s v="ORD13495"/>
    <x v="176"/>
    <x v="4"/>
    <x v="1"/>
    <n v="5"/>
    <s v="very good"/>
    <s v="REV23495"/>
    <d v="2023-12-12T00:00:00"/>
  </r>
  <r>
    <s v="CUST4581"/>
    <s v="Isabel"/>
    <s v="Smith"/>
    <x v="1219"/>
    <x v="1"/>
    <x v="0"/>
    <x v="3"/>
    <s v="PROD113"/>
    <x v="7"/>
    <x v="4"/>
    <n v="4"/>
    <n v="149"/>
    <n v="596"/>
    <s v="ORD13496"/>
    <x v="465"/>
    <x v="1"/>
    <x v="1"/>
    <n v="5"/>
    <s v="good"/>
    <s v="REV23496"/>
    <d v="2024-01-30T00:00:00"/>
  </r>
  <r>
    <s v="CUST3994"/>
    <s v="Andrew"/>
    <s v="Payne"/>
    <x v="2452"/>
    <x v="1"/>
    <x v="2"/>
    <x v="1"/>
    <s v="PROD101"/>
    <x v="13"/>
    <x v="0"/>
    <n v="5"/>
    <n v="899"/>
    <n v="4495"/>
    <s v="ORD13497"/>
    <x v="860"/>
    <x v="2"/>
    <x v="1"/>
    <n v="3"/>
    <s v="bad"/>
    <s v="REV23497"/>
    <d v="2024-08-10T00:00:00"/>
  </r>
  <r>
    <s v="CUST1851"/>
    <s v="Carlos"/>
    <s v="Shea"/>
    <x v="2453"/>
    <x v="2"/>
    <x v="0"/>
    <x v="6"/>
    <s v="PROD113"/>
    <x v="7"/>
    <x v="4"/>
    <n v="3"/>
    <n v="149"/>
    <n v="447"/>
    <s v="ORD13498"/>
    <x v="866"/>
    <x v="3"/>
    <x v="0"/>
    <n v="3"/>
    <s v="good"/>
    <s v="REV23498"/>
    <d v="2022-11-12T00:00:00"/>
  </r>
  <r>
    <s v="CUST2409"/>
    <s v="Alexandra"/>
    <s v="Stewart"/>
    <x v="2454"/>
    <x v="2"/>
    <x v="2"/>
    <x v="1"/>
    <s v="PROD107"/>
    <x v="3"/>
    <x v="3"/>
    <n v="1"/>
    <n v="399"/>
    <n v="399"/>
    <s v="ORD13499"/>
    <x v="462"/>
    <x v="3"/>
    <x v="0"/>
    <n v="3"/>
    <s v="very bad"/>
    <s v="REV23499"/>
    <d v="2022-12-11T00:00:00"/>
  </r>
  <r>
    <s v="CUST5493"/>
    <s v="Sherry"/>
    <s v="Russell"/>
    <x v="2455"/>
    <x v="2"/>
    <x v="2"/>
    <x v="1"/>
    <s v="PROD114"/>
    <x v="14"/>
    <x v="4"/>
    <n v="5"/>
    <n v="25"/>
    <n v="125"/>
    <s v="ORD13500"/>
    <x v="278"/>
    <x v="3"/>
    <x v="1"/>
    <n v="1"/>
    <s v="good"/>
    <s v="REV23500"/>
    <d v="2024-11-27T00:00:00"/>
  </r>
  <r>
    <s v="CUST4284"/>
    <s v="Thomas"/>
    <s v="Mccullough"/>
    <x v="897"/>
    <x v="2"/>
    <x v="0"/>
    <x v="2"/>
    <s v="PROD100"/>
    <x v="9"/>
    <x v="0"/>
    <n v="4"/>
    <n v="999"/>
    <n v="3996"/>
    <s v="ORD13501"/>
    <x v="879"/>
    <x v="3"/>
    <x v="0"/>
    <n v="2"/>
    <s v="bad"/>
    <s v="REV23501"/>
    <d v="2022-11-14T00:00:00"/>
  </r>
  <r>
    <s v="CUST4784"/>
    <s v="Mary"/>
    <s v="Simpson"/>
    <x v="2456"/>
    <x v="2"/>
    <x v="0"/>
    <x v="4"/>
    <s v="PROD105"/>
    <x v="4"/>
    <x v="1"/>
    <n v="3"/>
    <n v="110"/>
    <n v="330"/>
    <s v="ORD13502"/>
    <x v="924"/>
    <x v="0"/>
    <x v="2"/>
    <n v="3"/>
    <s v="very bad"/>
    <s v="REV23502"/>
    <d v="2024-11-27T00:00:00"/>
  </r>
  <r>
    <s v="CUST4740"/>
    <s v="Eric"/>
    <s v="Smith"/>
    <x v="2457"/>
    <x v="2"/>
    <x v="2"/>
    <x v="8"/>
    <s v="PROD110"/>
    <x v="11"/>
    <x v="5"/>
    <n v="5"/>
    <n v="80"/>
    <n v="400"/>
    <s v="ORD13503"/>
    <x v="152"/>
    <x v="1"/>
    <x v="1"/>
    <n v="1"/>
    <s v="bad"/>
    <s v="REV23503"/>
    <d v="2024-03-22T00:00:00"/>
  </r>
  <r>
    <s v="CUST1989"/>
    <s v="Justin"/>
    <s v="Henderson"/>
    <x v="2458"/>
    <x v="1"/>
    <x v="0"/>
    <x v="8"/>
    <s v="PROD110"/>
    <x v="11"/>
    <x v="5"/>
    <n v="5"/>
    <n v="80"/>
    <n v="400"/>
    <s v="ORD13504"/>
    <x v="486"/>
    <x v="1"/>
    <x v="2"/>
    <n v="1"/>
    <s v="average"/>
    <s v="REV23504"/>
    <d v="2025-06-16T00:00:00"/>
  </r>
  <r>
    <s v="CUST4460"/>
    <s v="Jeremy"/>
    <s v="Knight"/>
    <x v="2459"/>
    <x v="1"/>
    <x v="2"/>
    <x v="0"/>
    <s v="PROD112"/>
    <x v="10"/>
    <x v="2"/>
    <n v="5"/>
    <n v="199"/>
    <n v="995"/>
    <s v="ORD13505"/>
    <x v="76"/>
    <x v="1"/>
    <x v="1"/>
    <n v="4"/>
    <s v="bad"/>
    <s v="REV23505"/>
    <d v="2022-11-25T00:00:00"/>
  </r>
  <r>
    <s v="CUST5325"/>
    <s v="Deborah"/>
    <s v="Wright"/>
    <x v="441"/>
    <x v="2"/>
    <x v="0"/>
    <x v="8"/>
    <s v="PROD100"/>
    <x v="9"/>
    <x v="0"/>
    <n v="3"/>
    <n v="999"/>
    <n v="2997"/>
    <s v="ORD13506"/>
    <x v="981"/>
    <x v="0"/>
    <x v="1"/>
    <n v="2"/>
    <s v="bad"/>
    <s v="REV23506"/>
    <d v="2024-08-04T00:00:00"/>
  </r>
  <r>
    <s v="CUST5184"/>
    <s v="Matthew"/>
    <s v="Smith"/>
    <x v="1750"/>
    <x v="2"/>
    <x v="0"/>
    <x v="1"/>
    <s v="PROD108"/>
    <x v="0"/>
    <x v="0"/>
    <n v="4"/>
    <n v="229"/>
    <n v="916"/>
    <s v="ORD13507"/>
    <x v="648"/>
    <x v="3"/>
    <x v="0"/>
    <n v="2"/>
    <s v="very bad"/>
    <s v="REV23507"/>
    <d v="2022-12-07T00:00:00"/>
  </r>
  <r>
    <s v="CUST5589"/>
    <s v="Peter"/>
    <s v="Shepherd"/>
    <x v="2460"/>
    <x v="0"/>
    <x v="0"/>
    <x v="3"/>
    <s v="PROD106"/>
    <x v="5"/>
    <x v="3"/>
    <n v="1"/>
    <n v="99"/>
    <n v="99"/>
    <s v="ORD13508"/>
    <x v="463"/>
    <x v="2"/>
    <x v="1"/>
    <n v="1"/>
    <s v="average"/>
    <s v="REV23508"/>
    <d v="2022-12-28T00:00:00"/>
  </r>
  <r>
    <s v="CUST2701"/>
    <s v="James"/>
    <s v="Carter"/>
    <x v="2461"/>
    <x v="0"/>
    <x v="0"/>
    <x v="8"/>
    <s v="PROD101"/>
    <x v="13"/>
    <x v="0"/>
    <n v="4"/>
    <n v="899"/>
    <n v="3596"/>
    <s v="ORD13509"/>
    <x v="257"/>
    <x v="4"/>
    <x v="0"/>
    <n v="5"/>
    <s v="bad"/>
    <s v="REV23509"/>
    <d v="2022-08-29T00:00:00"/>
  </r>
  <r>
    <s v="CUST3488"/>
    <s v="William"/>
    <s v="Morgan"/>
    <x v="2462"/>
    <x v="1"/>
    <x v="2"/>
    <x v="4"/>
    <s v="PROD106"/>
    <x v="5"/>
    <x v="3"/>
    <n v="2"/>
    <n v="99"/>
    <n v="198"/>
    <s v="ORD13510"/>
    <x v="175"/>
    <x v="0"/>
    <x v="0"/>
    <n v="2"/>
    <s v="average"/>
    <s v="REV23510"/>
    <d v="2024-01-28T00:00:00"/>
  </r>
  <r>
    <s v="CUST4428"/>
    <s v="Kristine"/>
    <s v="Baxter"/>
    <x v="1863"/>
    <x v="1"/>
    <x v="1"/>
    <x v="6"/>
    <s v="PROD103"/>
    <x v="1"/>
    <x v="1"/>
    <n v="5"/>
    <n v="59"/>
    <n v="295"/>
    <s v="ORD13511"/>
    <x v="589"/>
    <x v="0"/>
    <x v="0"/>
    <n v="2"/>
    <s v="very good"/>
    <s v="REV23511"/>
    <d v="2023-06-27T00:00:00"/>
  </r>
  <r>
    <s v="CUST4500"/>
    <s v="Jonathan"/>
    <s v="Hughes"/>
    <x v="2463"/>
    <x v="1"/>
    <x v="2"/>
    <x v="6"/>
    <s v="PROD110"/>
    <x v="11"/>
    <x v="5"/>
    <n v="5"/>
    <n v="80"/>
    <n v="400"/>
    <s v="ORD13512"/>
    <x v="636"/>
    <x v="1"/>
    <x v="1"/>
    <n v="2"/>
    <s v="very good"/>
    <s v="REV23512"/>
    <d v="2024-09-03T00:00:00"/>
  </r>
  <r>
    <s v="CUST3869"/>
    <s v="Angela"/>
    <s v="Thompson"/>
    <x v="2464"/>
    <x v="0"/>
    <x v="0"/>
    <x v="2"/>
    <s v="PROD106"/>
    <x v="5"/>
    <x v="3"/>
    <n v="5"/>
    <n v="99"/>
    <n v="495"/>
    <s v="ORD13513"/>
    <x v="169"/>
    <x v="4"/>
    <x v="2"/>
    <n v="3"/>
    <s v="bad"/>
    <s v="REV23513"/>
    <d v="2023-05-07T00:00:00"/>
  </r>
  <r>
    <s v="CUST3811"/>
    <s v="Kathryn"/>
    <s v="Perez"/>
    <x v="2465"/>
    <x v="1"/>
    <x v="1"/>
    <x v="3"/>
    <s v="PROD101"/>
    <x v="13"/>
    <x v="0"/>
    <n v="4"/>
    <n v="899"/>
    <n v="3596"/>
    <s v="ORD13514"/>
    <x v="709"/>
    <x v="1"/>
    <x v="2"/>
    <n v="1"/>
    <s v="bad"/>
    <s v="REV23514"/>
    <d v="2023-09-07T00:00:00"/>
  </r>
  <r>
    <s v="CUST3111"/>
    <s v="Andrew"/>
    <s v="Howard"/>
    <x v="1344"/>
    <x v="1"/>
    <x v="1"/>
    <x v="0"/>
    <s v="PROD112"/>
    <x v="10"/>
    <x v="2"/>
    <n v="4"/>
    <n v="199"/>
    <n v="796"/>
    <s v="ORD13515"/>
    <x v="794"/>
    <x v="2"/>
    <x v="0"/>
    <n v="2"/>
    <s v="bad"/>
    <s v="REV23515"/>
    <d v="2022-11-20T00:00:00"/>
  </r>
  <r>
    <s v="CUST5608"/>
    <s v="Brandi"/>
    <s v="Cooper"/>
    <x v="2466"/>
    <x v="0"/>
    <x v="1"/>
    <x v="4"/>
    <s v="PROD113"/>
    <x v="7"/>
    <x v="4"/>
    <n v="5"/>
    <n v="149"/>
    <n v="745"/>
    <s v="ORD13516"/>
    <x v="646"/>
    <x v="2"/>
    <x v="1"/>
    <n v="4"/>
    <s v="very good"/>
    <s v="REV23516"/>
    <d v="2022-10-09T00:00:00"/>
  </r>
  <r>
    <s v="CUST2838"/>
    <s v="Nathan"/>
    <s v="Welch"/>
    <x v="283"/>
    <x v="1"/>
    <x v="0"/>
    <x v="0"/>
    <s v="PROD114"/>
    <x v="14"/>
    <x v="4"/>
    <n v="1"/>
    <n v="25"/>
    <n v="25"/>
    <s v="ORD13517"/>
    <x v="635"/>
    <x v="1"/>
    <x v="2"/>
    <n v="2"/>
    <s v="very bad"/>
    <s v="REV23517"/>
    <d v="2025-03-06T00:00:00"/>
  </r>
  <r>
    <s v="CUST1608"/>
    <s v="Jeffrey"/>
    <s v="Freeman"/>
    <x v="874"/>
    <x v="2"/>
    <x v="0"/>
    <x v="8"/>
    <s v="PROD114"/>
    <x v="14"/>
    <x v="4"/>
    <n v="1"/>
    <n v="25"/>
    <n v="25"/>
    <s v="ORD13518"/>
    <x v="449"/>
    <x v="0"/>
    <x v="2"/>
    <n v="5"/>
    <s v="bad"/>
    <s v="REV23518"/>
    <d v="2022-12-25T00:00:00"/>
  </r>
  <r>
    <s v="CUST5441"/>
    <s v="Ashley"/>
    <s v="Holmes"/>
    <x v="404"/>
    <x v="2"/>
    <x v="1"/>
    <x v="1"/>
    <s v="PROD111"/>
    <x v="2"/>
    <x v="2"/>
    <n v="1"/>
    <n v="59"/>
    <n v="59"/>
    <s v="ORD13519"/>
    <x v="820"/>
    <x v="1"/>
    <x v="1"/>
    <n v="3"/>
    <s v="very bad"/>
    <s v="REV23519"/>
    <d v="2023-01-12T00:00:00"/>
  </r>
  <r>
    <s v="CUST4668"/>
    <s v="Joseph"/>
    <s v="Richardson"/>
    <x v="2467"/>
    <x v="1"/>
    <x v="0"/>
    <x v="2"/>
    <s v="PROD105"/>
    <x v="4"/>
    <x v="1"/>
    <n v="5"/>
    <n v="110"/>
    <n v="550"/>
    <s v="ORD13520"/>
    <x v="120"/>
    <x v="1"/>
    <x v="2"/>
    <n v="5"/>
    <s v="very bad"/>
    <s v="REV23520"/>
    <d v="2024-01-25T00:00:00"/>
  </r>
  <r>
    <s v="CUST1840"/>
    <s v="Bradley"/>
    <s v="Wells"/>
    <x v="2468"/>
    <x v="1"/>
    <x v="2"/>
    <x v="0"/>
    <s v="PROD110"/>
    <x v="11"/>
    <x v="5"/>
    <n v="2"/>
    <n v="80"/>
    <n v="160"/>
    <s v="ORD13521"/>
    <x v="554"/>
    <x v="3"/>
    <x v="0"/>
    <n v="4"/>
    <s v="good"/>
    <s v="REV23521"/>
    <d v="2023-04-20T00:00:00"/>
  </r>
  <r>
    <s v="CUST3280"/>
    <s v="Amanda"/>
    <s v="Jones"/>
    <x v="2469"/>
    <x v="1"/>
    <x v="0"/>
    <x v="5"/>
    <s v="PROD107"/>
    <x v="3"/>
    <x v="3"/>
    <n v="5"/>
    <n v="399"/>
    <n v="1995"/>
    <s v="ORD13522"/>
    <x v="750"/>
    <x v="2"/>
    <x v="2"/>
    <n v="4"/>
    <s v="average"/>
    <s v="REV23522"/>
    <d v="2023-01-28T00:00:00"/>
  </r>
  <r>
    <s v="CUST2431"/>
    <s v="Mark"/>
    <s v="Larson"/>
    <x v="1440"/>
    <x v="2"/>
    <x v="1"/>
    <x v="0"/>
    <s v="PROD114"/>
    <x v="14"/>
    <x v="4"/>
    <n v="2"/>
    <n v="25"/>
    <n v="50"/>
    <s v="ORD13523"/>
    <x v="419"/>
    <x v="4"/>
    <x v="0"/>
    <n v="2"/>
    <s v="very good"/>
    <s v="REV23523"/>
    <d v="2025-01-12T00:00:00"/>
  </r>
  <r>
    <s v="CUST1549"/>
    <s v="Jerome"/>
    <s v="Barber"/>
    <x v="2470"/>
    <x v="0"/>
    <x v="0"/>
    <x v="5"/>
    <s v="PROD113"/>
    <x v="7"/>
    <x v="4"/>
    <n v="2"/>
    <n v="149"/>
    <n v="298"/>
    <s v="ORD13524"/>
    <x v="526"/>
    <x v="2"/>
    <x v="0"/>
    <n v="4"/>
    <s v="very good"/>
    <s v="REV23524"/>
    <d v="2023-04-04T00:00:00"/>
  </r>
  <r>
    <s v="CUST1244"/>
    <s v="Luke"/>
    <s v="Hernandez"/>
    <x v="1312"/>
    <x v="1"/>
    <x v="0"/>
    <x v="4"/>
    <s v="PROD100"/>
    <x v="9"/>
    <x v="0"/>
    <n v="2"/>
    <n v="999"/>
    <n v="1998"/>
    <s v="ORD13525"/>
    <x v="879"/>
    <x v="3"/>
    <x v="2"/>
    <n v="5"/>
    <s v="very good"/>
    <s v="REV23525"/>
    <d v="2025-05-21T00:00:00"/>
  </r>
  <r>
    <s v="CUST3194"/>
    <s v="Erin"/>
    <s v="Brady"/>
    <x v="2471"/>
    <x v="2"/>
    <x v="0"/>
    <x v="3"/>
    <s v="PROD106"/>
    <x v="5"/>
    <x v="3"/>
    <n v="5"/>
    <n v="99"/>
    <n v="495"/>
    <s v="ORD13526"/>
    <x v="1035"/>
    <x v="4"/>
    <x v="2"/>
    <n v="4"/>
    <s v="very bad"/>
    <s v="REV23526"/>
    <d v="2022-09-09T00:00:00"/>
  </r>
  <r>
    <s v="CUST4618"/>
    <s v="Stephanie"/>
    <s v="Kelley"/>
    <x v="2472"/>
    <x v="1"/>
    <x v="1"/>
    <x v="4"/>
    <s v="PROD108"/>
    <x v="0"/>
    <x v="0"/>
    <n v="3"/>
    <n v="229"/>
    <n v="687"/>
    <s v="ORD13527"/>
    <x v="212"/>
    <x v="4"/>
    <x v="2"/>
    <n v="2"/>
    <s v="average"/>
    <s v="REV23527"/>
    <d v="2023-04-21T00:00:00"/>
  </r>
  <r>
    <s v="CUST1184"/>
    <s v="Chelsea"/>
    <s v="Meyers"/>
    <x v="2473"/>
    <x v="2"/>
    <x v="2"/>
    <x v="4"/>
    <s v="PROD102"/>
    <x v="6"/>
    <x v="0"/>
    <n v="5"/>
    <n v="199"/>
    <n v="995"/>
    <s v="ORD13528"/>
    <x v="965"/>
    <x v="1"/>
    <x v="0"/>
    <n v="4"/>
    <s v="bad"/>
    <s v="REV23528"/>
    <d v="2023-01-05T00:00:00"/>
  </r>
  <r>
    <s v="CUST3979"/>
    <s v="Lori"/>
    <s v="Molina"/>
    <x v="2474"/>
    <x v="0"/>
    <x v="0"/>
    <x v="6"/>
    <s v="PROD103"/>
    <x v="1"/>
    <x v="1"/>
    <n v="4"/>
    <n v="59"/>
    <n v="236"/>
    <s v="ORD13529"/>
    <x v="680"/>
    <x v="1"/>
    <x v="0"/>
    <n v="1"/>
    <s v="average"/>
    <s v="REV23529"/>
    <d v="2024-09-29T00:00:00"/>
  </r>
  <r>
    <s v="CUST3032"/>
    <s v="Rachel"/>
    <s v="White"/>
    <x v="2475"/>
    <x v="2"/>
    <x v="0"/>
    <x v="5"/>
    <s v="PROD109"/>
    <x v="8"/>
    <x v="5"/>
    <n v="3"/>
    <n v="129"/>
    <n v="387"/>
    <s v="ORD13530"/>
    <x v="157"/>
    <x v="0"/>
    <x v="0"/>
    <n v="5"/>
    <s v="bad"/>
    <s v="REV23530"/>
    <d v="2024-05-24T00:00:00"/>
  </r>
  <r>
    <s v="CUST4456"/>
    <s v="Johnny"/>
    <s v="Barrera"/>
    <x v="764"/>
    <x v="2"/>
    <x v="0"/>
    <x v="6"/>
    <s v="PROD113"/>
    <x v="7"/>
    <x v="4"/>
    <n v="1"/>
    <n v="149"/>
    <n v="149"/>
    <s v="ORD13531"/>
    <x v="297"/>
    <x v="3"/>
    <x v="2"/>
    <n v="2"/>
    <s v="very good"/>
    <s v="REV23531"/>
    <d v="2024-04-10T00:00:00"/>
  </r>
  <r>
    <s v="CUST3429"/>
    <s v="Shelby"/>
    <s v="Robertson"/>
    <x v="1503"/>
    <x v="2"/>
    <x v="1"/>
    <x v="4"/>
    <s v="PROD102"/>
    <x v="6"/>
    <x v="0"/>
    <n v="2"/>
    <n v="199"/>
    <n v="398"/>
    <s v="ORD13532"/>
    <x v="808"/>
    <x v="4"/>
    <x v="1"/>
    <n v="1"/>
    <s v="very good"/>
    <s v="REV23532"/>
    <d v="2023-01-15T00:00:00"/>
  </r>
  <r>
    <s v="CUST4451"/>
    <s v="Maria"/>
    <s v="Choi"/>
    <x v="2476"/>
    <x v="0"/>
    <x v="2"/>
    <x v="6"/>
    <s v="PROD113"/>
    <x v="7"/>
    <x v="4"/>
    <n v="2"/>
    <n v="149"/>
    <n v="298"/>
    <s v="ORD13533"/>
    <x v="514"/>
    <x v="0"/>
    <x v="0"/>
    <n v="2"/>
    <s v="bad"/>
    <s v="REV23533"/>
    <d v="2025-01-12T00:00:00"/>
  </r>
  <r>
    <s v="CUST5156"/>
    <s v="Curtis"/>
    <s v="Sanchez"/>
    <x v="1140"/>
    <x v="0"/>
    <x v="2"/>
    <x v="8"/>
    <s v="PROD103"/>
    <x v="1"/>
    <x v="1"/>
    <n v="4"/>
    <n v="59"/>
    <n v="236"/>
    <s v="ORD13534"/>
    <x v="206"/>
    <x v="2"/>
    <x v="0"/>
    <n v="2"/>
    <s v="very good"/>
    <s v="REV23534"/>
    <d v="2025-08-21T00:00:00"/>
  </r>
  <r>
    <s v="CUST5601"/>
    <s v="Megan"/>
    <s v="Romero"/>
    <x v="906"/>
    <x v="2"/>
    <x v="0"/>
    <x v="6"/>
    <s v="PROD110"/>
    <x v="11"/>
    <x v="5"/>
    <n v="3"/>
    <n v="80"/>
    <n v="240"/>
    <s v="ORD13535"/>
    <x v="946"/>
    <x v="0"/>
    <x v="0"/>
    <n v="5"/>
    <s v="good"/>
    <s v="REV23535"/>
    <d v="2023-04-11T00:00:00"/>
  </r>
  <r>
    <s v="CUST3635"/>
    <s v="Amanda"/>
    <s v="Franco"/>
    <x v="1990"/>
    <x v="0"/>
    <x v="2"/>
    <x v="3"/>
    <s v="PROD113"/>
    <x v="7"/>
    <x v="4"/>
    <n v="4"/>
    <n v="149"/>
    <n v="596"/>
    <s v="ORD13536"/>
    <x v="5"/>
    <x v="0"/>
    <x v="1"/>
    <n v="2"/>
    <s v="bad"/>
    <s v="REV23536"/>
    <d v="2024-08-27T00:00:00"/>
  </r>
  <r>
    <s v="CUST1511"/>
    <s v="Chad"/>
    <s v="Bautista"/>
    <x v="2477"/>
    <x v="2"/>
    <x v="0"/>
    <x v="8"/>
    <s v="PROD102"/>
    <x v="6"/>
    <x v="0"/>
    <n v="5"/>
    <n v="199"/>
    <n v="995"/>
    <s v="ORD13537"/>
    <x v="646"/>
    <x v="0"/>
    <x v="0"/>
    <n v="3"/>
    <s v="bad"/>
    <s v="REV23537"/>
    <d v="2024-08-12T00:00:00"/>
  </r>
  <r>
    <s v="CUST5872"/>
    <s v="Jason"/>
    <s v="Davis"/>
    <x v="957"/>
    <x v="0"/>
    <x v="1"/>
    <x v="8"/>
    <s v="PROD111"/>
    <x v="2"/>
    <x v="2"/>
    <n v="5"/>
    <n v="59"/>
    <n v="295"/>
    <s v="ORD13538"/>
    <x v="967"/>
    <x v="2"/>
    <x v="1"/>
    <n v="3"/>
    <s v="very good"/>
    <s v="REV23538"/>
    <d v="2023-10-13T00:00:00"/>
  </r>
  <r>
    <s v="CUST3967"/>
    <s v="Jennifer"/>
    <s v="Wilkerson"/>
    <x v="800"/>
    <x v="2"/>
    <x v="1"/>
    <x v="2"/>
    <s v="PROD101"/>
    <x v="13"/>
    <x v="0"/>
    <n v="1"/>
    <n v="899"/>
    <n v="899"/>
    <s v="ORD13539"/>
    <x v="366"/>
    <x v="0"/>
    <x v="0"/>
    <n v="1"/>
    <s v="good"/>
    <s v="REV23539"/>
    <d v="2024-02-29T00:00:00"/>
  </r>
  <r>
    <s v="CUST3552"/>
    <s v="George"/>
    <s v="Hart"/>
    <x v="1080"/>
    <x v="2"/>
    <x v="0"/>
    <x v="6"/>
    <s v="PROD110"/>
    <x v="11"/>
    <x v="5"/>
    <n v="3"/>
    <n v="80"/>
    <n v="240"/>
    <s v="ORD13540"/>
    <x v="328"/>
    <x v="3"/>
    <x v="1"/>
    <n v="1"/>
    <s v="very bad"/>
    <s v="REV23540"/>
    <d v="2023-11-18T00:00:00"/>
  </r>
  <r>
    <s v="CUST2066"/>
    <s v="Sarah"/>
    <s v="Woods"/>
    <x v="2356"/>
    <x v="2"/>
    <x v="1"/>
    <x v="2"/>
    <s v="PROD105"/>
    <x v="4"/>
    <x v="1"/>
    <n v="2"/>
    <n v="110"/>
    <n v="220"/>
    <s v="ORD13541"/>
    <x v="482"/>
    <x v="2"/>
    <x v="2"/>
    <n v="3"/>
    <s v="bad"/>
    <s v="REV23541"/>
    <d v="2024-07-21T00:00:00"/>
  </r>
  <r>
    <s v="CUST2182"/>
    <s v="Maria"/>
    <s v="Evans"/>
    <x v="1581"/>
    <x v="0"/>
    <x v="2"/>
    <x v="8"/>
    <s v="PROD104"/>
    <x v="12"/>
    <x v="1"/>
    <n v="5"/>
    <n v="120"/>
    <n v="600"/>
    <s v="ORD13542"/>
    <x v="406"/>
    <x v="3"/>
    <x v="1"/>
    <n v="1"/>
    <s v="average"/>
    <s v="REV23542"/>
    <d v="2023-05-22T00:00:00"/>
  </r>
  <r>
    <s v="CUST4048"/>
    <s v="Shelia"/>
    <s v="Juarez"/>
    <x v="82"/>
    <x v="0"/>
    <x v="1"/>
    <x v="6"/>
    <s v="PROD100"/>
    <x v="9"/>
    <x v="0"/>
    <n v="3"/>
    <n v="999"/>
    <n v="2997"/>
    <s v="ORD13543"/>
    <x v="89"/>
    <x v="4"/>
    <x v="0"/>
    <n v="4"/>
    <s v="average"/>
    <s v="REV23543"/>
    <d v="2023-09-09T00:00:00"/>
  </r>
  <r>
    <s v="CUST2132"/>
    <s v="Justin"/>
    <s v="Robertson"/>
    <x v="1598"/>
    <x v="1"/>
    <x v="0"/>
    <x v="3"/>
    <s v="PROD101"/>
    <x v="13"/>
    <x v="0"/>
    <n v="4"/>
    <n v="899"/>
    <n v="3596"/>
    <s v="ORD13544"/>
    <x v="855"/>
    <x v="1"/>
    <x v="0"/>
    <n v="1"/>
    <s v="good"/>
    <s v="REV23544"/>
    <d v="2023-12-07T00:00:00"/>
  </r>
  <r>
    <s v="CUST2723"/>
    <s v="Sharon"/>
    <s v="Lewis"/>
    <x v="1370"/>
    <x v="0"/>
    <x v="1"/>
    <x v="9"/>
    <s v="PROD100"/>
    <x v="9"/>
    <x v="0"/>
    <n v="5"/>
    <n v="999"/>
    <n v="4995"/>
    <s v="ORD13545"/>
    <x v="161"/>
    <x v="0"/>
    <x v="1"/>
    <n v="5"/>
    <s v="average"/>
    <s v="REV23545"/>
    <d v="2024-10-16T00:00:00"/>
  </r>
  <r>
    <s v="CUST5494"/>
    <s v="Vanessa"/>
    <s v="Reed"/>
    <x v="721"/>
    <x v="0"/>
    <x v="2"/>
    <x v="9"/>
    <s v="PROD112"/>
    <x v="10"/>
    <x v="2"/>
    <n v="2"/>
    <n v="199"/>
    <n v="398"/>
    <s v="ORD13546"/>
    <x v="542"/>
    <x v="3"/>
    <x v="2"/>
    <n v="1"/>
    <s v="average"/>
    <s v="REV23546"/>
    <d v="2023-09-29T00:00:00"/>
  </r>
  <r>
    <s v="CUST3091"/>
    <s v="Jose"/>
    <s v="Baird"/>
    <x v="2478"/>
    <x v="1"/>
    <x v="2"/>
    <x v="1"/>
    <s v="PROD103"/>
    <x v="1"/>
    <x v="1"/>
    <n v="1"/>
    <n v="59"/>
    <n v="59"/>
    <s v="ORD13547"/>
    <x v="673"/>
    <x v="0"/>
    <x v="0"/>
    <n v="4"/>
    <s v="bad"/>
    <s v="REV23547"/>
    <d v="2025-04-23T00:00:00"/>
  </r>
  <r>
    <s v="CUST5509"/>
    <s v="Cindy"/>
    <s v="Warner"/>
    <x v="2479"/>
    <x v="2"/>
    <x v="1"/>
    <x v="0"/>
    <s v="PROD105"/>
    <x v="4"/>
    <x v="1"/>
    <n v="4"/>
    <n v="110"/>
    <n v="440"/>
    <s v="ORD13548"/>
    <x v="896"/>
    <x v="1"/>
    <x v="0"/>
    <n v="1"/>
    <s v="good"/>
    <s v="REV23548"/>
    <d v="2023-08-13T00:00:00"/>
  </r>
  <r>
    <s v="CUST4210"/>
    <s v="Miranda"/>
    <s v="Walker"/>
    <x v="825"/>
    <x v="0"/>
    <x v="1"/>
    <x v="1"/>
    <s v="PROD103"/>
    <x v="1"/>
    <x v="1"/>
    <n v="1"/>
    <n v="59"/>
    <n v="59"/>
    <s v="ORD13549"/>
    <x v="181"/>
    <x v="3"/>
    <x v="0"/>
    <n v="1"/>
    <s v="very bad"/>
    <s v="REV23549"/>
    <d v="2025-06-16T00:00:00"/>
  </r>
  <r>
    <s v="CUST4325"/>
    <s v="Michael"/>
    <s v="Adams"/>
    <x v="2480"/>
    <x v="2"/>
    <x v="0"/>
    <x v="1"/>
    <s v="PROD108"/>
    <x v="0"/>
    <x v="0"/>
    <n v="5"/>
    <n v="229"/>
    <n v="1145"/>
    <s v="ORD13550"/>
    <x v="1043"/>
    <x v="2"/>
    <x v="1"/>
    <n v="1"/>
    <s v="very bad"/>
    <s v="REV23550"/>
    <d v="2025-06-26T00:00:00"/>
  </r>
  <r>
    <s v="CUST5754"/>
    <s v="Ryan"/>
    <s v="Freeman"/>
    <x v="930"/>
    <x v="1"/>
    <x v="0"/>
    <x v="9"/>
    <s v="PROD113"/>
    <x v="7"/>
    <x v="4"/>
    <n v="2"/>
    <n v="149"/>
    <n v="298"/>
    <s v="ORD13551"/>
    <x v="471"/>
    <x v="2"/>
    <x v="2"/>
    <n v="3"/>
    <s v="bad"/>
    <s v="REV23551"/>
    <d v="2023-04-07T00:00:00"/>
  </r>
  <r>
    <s v="CUST4509"/>
    <s v="Jennifer"/>
    <s v="Kelley"/>
    <x v="1038"/>
    <x v="0"/>
    <x v="1"/>
    <x v="5"/>
    <s v="PROD100"/>
    <x v="9"/>
    <x v="0"/>
    <n v="2"/>
    <n v="999"/>
    <n v="1998"/>
    <s v="ORD13552"/>
    <x v="81"/>
    <x v="3"/>
    <x v="2"/>
    <n v="1"/>
    <s v="good"/>
    <s v="REV23552"/>
    <d v="2024-11-13T00:00:00"/>
  </r>
  <r>
    <s v="CUST1268"/>
    <s v="Erin"/>
    <s v="Gonzalez"/>
    <x v="1091"/>
    <x v="1"/>
    <x v="2"/>
    <x v="0"/>
    <s v="PROD100"/>
    <x v="9"/>
    <x v="0"/>
    <n v="2"/>
    <n v="999"/>
    <n v="1998"/>
    <s v="ORD13553"/>
    <x v="1021"/>
    <x v="1"/>
    <x v="2"/>
    <n v="3"/>
    <s v="very good"/>
    <s v="REV23553"/>
    <d v="2022-11-05T00:00:00"/>
  </r>
  <r>
    <s v="CUST1528"/>
    <s v="Christy"/>
    <s v="Mcdaniel"/>
    <x v="2481"/>
    <x v="1"/>
    <x v="1"/>
    <x v="0"/>
    <s v="PROD103"/>
    <x v="1"/>
    <x v="1"/>
    <n v="2"/>
    <n v="59"/>
    <n v="118"/>
    <s v="ORD13554"/>
    <x v="632"/>
    <x v="4"/>
    <x v="0"/>
    <n v="1"/>
    <s v="average"/>
    <s v="REV23554"/>
    <d v="2025-01-18T00:00:00"/>
  </r>
  <r>
    <s v="CUST5167"/>
    <s v="Jerry"/>
    <s v="Butler"/>
    <x v="2482"/>
    <x v="2"/>
    <x v="2"/>
    <x v="3"/>
    <s v="PROD100"/>
    <x v="9"/>
    <x v="0"/>
    <n v="1"/>
    <n v="999"/>
    <n v="999"/>
    <s v="ORD13555"/>
    <x v="838"/>
    <x v="2"/>
    <x v="1"/>
    <n v="3"/>
    <s v="very bad"/>
    <s v="REV23555"/>
    <d v="2023-05-10T00:00:00"/>
  </r>
  <r>
    <s v="CUST4856"/>
    <s v="Joseph"/>
    <s v="Jones"/>
    <x v="2483"/>
    <x v="1"/>
    <x v="2"/>
    <x v="2"/>
    <s v="PROD108"/>
    <x v="0"/>
    <x v="0"/>
    <n v="5"/>
    <n v="229"/>
    <n v="1145"/>
    <s v="ORD13556"/>
    <x v="977"/>
    <x v="2"/>
    <x v="1"/>
    <n v="4"/>
    <s v="very bad"/>
    <s v="REV23556"/>
    <d v="2024-06-17T00:00:00"/>
  </r>
  <r>
    <s v="CUST4637"/>
    <s v="Tricia"/>
    <s v="Strickland"/>
    <x v="927"/>
    <x v="0"/>
    <x v="0"/>
    <x v="0"/>
    <s v="PROD111"/>
    <x v="2"/>
    <x v="2"/>
    <n v="3"/>
    <n v="59"/>
    <n v="177"/>
    <s v="ORD13557"/>
    <x v="70"/>
    <x v="1"/>
    <x v="1"/>
    <n v="3"/>
    <s v="good"/>
    <s v="REV23557"/>
    <d v="2024-02-28T00:00:00"/>
  </r>
  <r>
    <s v="CUST1466"/>
    <s v="Samantha"/>
    <s v="Jones"/>
    <x v="1509"/>
    <x v="0"/>
    <x v="0"/>
    <x v="0"/>
    <s v="PROD101"/>
    <x v="13"/>
    <x v="0"/>
    <n v="5"/>
    <n v="899"/>
    <n v="4495"/>
    <s v="ORD13558"/>
    <x v="468"/>
    <x v="4"/>
    <x v="0"/>
    <n v="5"/>
    <s v="very good"/>
    <s v="REV23558"/>
    <d v="2024-02-27T00:00:00"/>
  </r>
  <r>
    <s v="CUST2940"/>
    <s v="Allison"/>
    <s v="Buck"/>
    <x v="1538"/>
    <x v="2"/>
    <x v="1"/>
    <x v="5"/>
    <s v="PROD103"/>
    <x v="1"/>
    <x v="1"/>
    <n v="3"/>
    <n v="59"/>
    <n v="177"/>
    <s v="ORD13559"/>
    <x v="868"/>
    <x v="0"/>
    <x v="1"/>
    <n v="1"/>
    <s v="very good"/>
    <s v="REV23559"/>
    <d v="2024-01-06T00:00:00"/>
  </r>
  <r>
    <s v="CUST4520"/>
    <s v="Kevin"/>
    <s v="Johnson"/>
    <x v="1719"/>
    <x v="1"/>
    <x v="0"/>
    <x v="3"/>
    <s v="PROD106"/>
    <x v="5"/>
    <x v="3"/>
    <n v="5"/>
    <n v="99"/>
    <n v="495"/>
    <s v="ORD13560"/>
    <x v="368"/>
    <x v="3"/>
    <x v="1"/>
    <n v="4"/>
    <s v="very good"/>
    <s v="REV23560"/>
    <d v="2024-09-21T00:00:00"/>
  </r>
  <r>
    <s v="CUST5610"/>
    <s v="Kimberly"/>
    <s v="Bennett"/>
    <x v="429"/>
    <x v="0"/>
    <x v="0"/>
    <x v="3"/>
    <s v="PROD103"/>
    <x v="1"/>
    <x v="1"/>
    <n v="2"/>
    <n v="59"/>
    <n v="118"/>
    <s v="ORD13561"/>
    <x v="238"/>
    <x v="2"/>
    <x v="2"/>
    <n v="3"/>
    <s v="very good"/>
    <s v="REV23561"/>
    <d v="2023-01-07T00:00:00"/>
  </r>
  <r>
    <s v="CUST2781"/>
    <s v="Natalie"/>
    <s v="Vasquez"/>
    <x v="2152"/>
    <x v="2"/>
    <x v="2"/>
    <x v="5"/>
    <s v="PROD111"/>
    <x v="2"/>
    <x v="2"/>
    <n v="5"/>
    <n v="59"/>
    <n v="295"/>
    <s v="ORD13562"/>
    <x v="914"/>
    <x v="2"/>
    <x v="0"/>
    <n v="1"/>
    <s v="bad"/>
    <s v="REV23562"/>
    <d v="2025-01-21T00:00:00"/>
  </r>
  <r>
    <s v="CUST4840"/>
    <s v="Brian"/>
    <s v="Morgan"/>
    <x v="2484"/>
    <x v="0"/>
    <x v="2"/>
    <x v="6"/>
    <s v="PROD100"/>
    <x v="9"/>
    <x v="0"/>
    <n v="2"/>
    <n v="999"/>
    <n v="1998"/>
    <s v="ORD13563"/>
    <x v="798"/>
    <x v="2"/>
    <x v="1"/>
    <n v="2"/>
    <s v="bad"/>
    <s v="REV23563"/>
    <d v="2023-05-26T00:00:00"/>
  </r>
  <r>
    <s v="CUST1680"/>
    <s v="Heather"/>
    <s v="Ellison"/>
    <x v="2485"/>
    <x v="0"/>
    <x v="0"/>
    <x v="0"/>
    <s v="PROD114"/>
    <x v="14"/>
    <x v="4"/>
    <n v="3"/>
    <n v="25"/>
    <n v="75"/>
    <s v="ORD13564"/>
    <x v="40"/>
    <x v="1"/>
    <x v="0"/>
    <n v="1"/>
    <s v="good"/>
    <s v="REV23564"/>
    <d v="2023-07-28T00:00:00"/>
  </r>
  <r>
    <s v="CUST3513"/>
    <s v="Jessica"/>
    <s v="Flores"/>
    <x v="387"/>
    <x v="1"/>
    <x v="1"/>
    <x v="6"/>
    <s v="PROD112"/>
    <x v="10"/>
    <x v="2"/>
    <n v="3"/>
    <n v="199"/>
    <n v="597"/>
    <s v="ORD13565"/>
    <x v="393"/>
    <x v="3"/>
    <x v="2"/>
    <n v="3"/>
    <s v="bad"/>
    <s v="REV23565"/>
    <d v="2024-06-17T00:00:00"/>
  </r>
  <r>
    <s v="CUST1000"/>
    <s v="Zachary"/>
    <s v="Jones"/>
    <x v="1730"/>
    <x v="1"/>
    <x v="1"/>
    <x v="8"/>
    <s v="PROD102"/>
    <x v="6"/>
    <x v="0"/>
    <n v="1"/>
    <n v="199"/>
    <n v="199"/>
    <s v="ORD13566"/>
    <x v="17"/>
    <x v="2"/>
    <x v="0"/>
    <n v="5"/>
    <s v="good"/>
    <s v="REV23566"/>
    <d v="2023-05-07T00:00:00"/>
  </r>
  <r>
    <s v="CUST5673"/>
    <s v="Jonathan"/>
    <s v="Espinoza"/>
    <x v="2486"/>
    <x v="1"/>
    <x v="0"/>
    <x v="2"/>
    <s v="PROD113"/>
    <x v="7"/>
    <x v="4"/>
    <n v="5"/>
    <n v="149"/>
    <n v="745"/>
    <s v="ORD13567"/>
    <x v="44"/>
    <x v="0"/>
    <x v="0"/>
    <n v="2"/>
    <s v="average"/>
    <s v="REV23567"/>
    <d v="2025-03-05T00:00:00"/>
  </r>
  <r>
    <s v="CUST4223"/>
    <s v="Jennifer"/>
    <s v="Austin"/>
    <x v="1942"/>
    <x v="1"/>
    <x v="0"/>
    <x v="8"/>
    <s v="PROD109"/>
    <x v="8"/>
    <x v="5"/>
    <n v="1"/>
    <n v="129"/>
    <n v="129"/>
    <s v="ORD13568"/>
    <x v="781"/>
    <x v="3"/>
    <x v="2"/>
    <n v="4"/>
    <s v="very good"/>
    <s v="REV23568"/>
    <d v="2023-12-20T00:00:00"/>
  </r>
  <r>
    <s v="CUST3078"/>
    <s v="Allison"/>
    <s v="Morrow"/>
    <x v="1019"/>
    <x v="2"/>
    <x v="1"/>
    <x v="9"/>
    <s v="PROD100"/>
    <x v="9"/>
    <x v="0"/>
    <n v="3"/>
    <n v="999"/>
    <n v="2997"/>
    <s v="ORD13569"/>
    <x v="557"/>
    <x v="0"/>
    <x v="1"/>
    <n v="2"/>
    <s v="average"/>
    <s v="REV23569"/>
    <d v="2024-09-13T00:00:00"/>
  </r>
  <r>
    <s v="CUST5864"/>
    <s v="Emily"/>
    <s v="Serrano"/>
    <x v="2487"/>
    <x v="1"/>
    <x v="1"/>
    <x v="3"/>
    <s v="PROD107"/>
    <x v="3"/>
    <x v="3"/>
    <n v="2"/>
    <n v="399"/>
    <n v="798"/>
    <s v="ORD13570"/>
    <x v="921"/>
    <x v="3"/>
    <x v="0"/>
    <n v="2"/>
    <s v="good"/>
    <s v="REV23570"/>
    <d v="2022-11-09T00:00:00"/>
  </r>
  <r>
    <s v="CUST5366"/>
    <s v="James"/>
    <s v="Lynch"/>
    <x v="427"/>
    <x v="2"/>
    <x v="2"/>
    <x v="5"/>
    <s v="PROD107"/>
    <x v="3"/>
    <x v="3"/>
    <n v="3"/>
    <n v="399"/>
    <n v="1197"/>
    <s v="ORD13571"/>
    <x v="1027"/>
    <x v="1"/>
    <x v="2"/>
    <n v="1"/>
    <s v="bad"/>
    <s v="REV23571"/>
    <d v="2025-06-15T00:00:00"/>
  </r>
  <r>
    <s v="CUST1435"/>
    <s v="Brian"/>
    <s v="Ramirez"/>
    <x v="2488"/>
    <x v="0"/>
    <x v="1"/>
    <x v="5"/>
    <s v="PROD106"/>
    <x v="5"/>
    <x v="3"/>
    <n v="4"/>
    <n v="99"/>
    <n v="396"/>
    <s v="ORD13572"/>
    <x v="261"/>
    <x v="4"/>
    <x v="2"/>
    <n v="4"/>
    <s v="very bad"/>
    <s v="REV23572"/>
    <d v="2024-06-18T00:00:00"/>
  </r>
  <r>
    <s v="CUST1763"/>
    <s v="Kimberly"/>
    <s v="Lawson"/>
    <x v="1649"/>
    <x v="2"/>
    <x v="2"/>
    <x v="9"/>
    <s v="PROD107"/>
    <x v="3"/>
    <x v="3"/>
    <n v="2"/>
    <n v="399"/>
    <n v="798"/>
    <s v="ORD13573"/>
    <x v="744"/>
    <x v="4"/>
    <x v="1"/>
    <n v="1"/>
    <s v="very bad"/>
    <s v="REV23573"/>
    <d v="2022-10-12T00:00:00"/>
  </r>
  <r>
    <s v="CUST1767"/>
    <s v="William"/>
    <s v="Decker"/>
    <x v="1818"/>
    <x v="2"/>
    <x v="2"/>
    <x v="7"/>
    <s v="PROD108"/>
    <x v="0"/>
    <x v="0"/>
    <n v="3"/>
    <n v="229"/>
    <n v="687"/>
    <s v="ORD13574"/>
    <x v="565"/>
    <x v="1"/>
    <x v="0"/>
    <n v="4"/>
    <s v="very good"/>
    <s v="REV23574"/>
    <d v="2024-01-20T00:00:00"/>
  </r>
  <r>
    <s v="CUST1692"/>
    <s v="Cristina"/>
    <s v="Meyer"/>
    <x v="2489"/>
    <x v="1"/>
    <x v="2"/>
    <x v="7"/>
    <s v="PROD113"/>
    <x v="7"/>
    <x v="4"/>
    <n v="1"/>
    <n v="149"/>
    <n v="149"/>
    <s v="ORD13575"/>
    <x v="86"/>
    <x v="3"/>
    <x v="1"/>
    <n v="4"/>
    <s v="very good"/>
    <s v="REV23575"/>
    <d v="2023-07-29T00:00:00"/>
  </r>
  <r>
    <s v="CUST3012"/>
    <s v="Brenda"/>
    <s v="Smith"/>
    <x v="1634"/>
    <x v="0"/>
    <x v="0"/>
    <x v="4"/>
    <s v="PROD105"/>
    <x v="4"/>
    <x v="1"/>
    <n v="1"/>
    <n v="110"/>
    <n v="110"/>
    <s v="ORD13576"/>
    <x v="315"/>
    <x v="4"/>
    <x v="0"/>
    <n v="4"/>
    <s v="average"/>
    <s v="REV23576"/>
    <d v="2022-12-04T00:00:00"/>
  </r>
  <r>
    <s v="CUST4937"/>
    <s v="Brady"/>
    <s v="Lopez"/>
    <x v="1272"/>
    <x v="2"/>
    <x v="1"/>
    <x v="9"/>
    <s v="PROD104"/>
    <x v="12"/>
    <x v="1"/>
    <n v="3"/>
    <n v="120"/>
    <n v="360"/>
    <s v="ORD13577"/>
    <x v="403"/>
    <x v="3"/>
    <x v="0"/>
    <n v="2"/>
    <s v="good"/>
    <s v="REV23577"/>
    <d v="2023-03-24T00:00:00"/>
  </r>
  <r>
    <s v="CUST3666"/>
    <s v="Thomas"/>
    <s v="Bell"/>
    <x v="1455"/>
    <x v="0"/>
    <x v="2"/>
    <x v="4"/>
    <s v="PROD101"/>
    <x v="13"/>
    <x v="0"/>
    <n v="5"/>
    <n v="899"/>
    <n v="4495"/>
    <s v="ORD13578"/>
    <x v="1048"/>
    <x v="1"/>
    <x v="1"/>
    <n v="3"/>
    <s v="good"/>
    <s v="REV23578"/>
    <d v="2024-08-13T00:00:00"/>
  </r>
  <r>
    <s v="CUST2396"/>
    <s v="John"/>
    <s v="Jensen"/>
    <x v="2490"/>
    <x v="1"/>
    <x v="2"/>
    <x v="9"/>
    <s v="PROD113"/>
    <x v="7"/>
    <x v="4"/>
    <n v="2"/>
    <n v="149"/>
    <n v="298"/>
    <s v="ORD13579"/>
    <x v="461"/>
    <x v="1"/>
    <x v="1"/>
    <n v="2"/>
    <s v="very bad"/>
    <s v="REV23579"/>
    <d v="2024-12-13T00:00:00"/>
  </r>
  <r>
    <s v="CUST3738"/>
    <s v="Thomas"/>
    <s v="Leonard"/>
    <x v="2491"/>
    <x v="1"/>
    <x v="2"/>
    <x v="3"/>
    <s v="PROD112"/>
    <x v="10"/>
    <x v="2"/>
    <n v="2"/>
    <n v="199"/>
    <n v="398"/>
    <s v="ORD13580"/>
    <x v="163"/>
    <x v="3"/>
    <x v="2"/>
    <n v="4"/>
    <s v="good"/>
    <s v="REV23580"/>
    <d v="2024-07-15T00:00:00"/>
  </r>
  <r>
    <s v="CUST5209"/>
    <s v="Ashley"/>
    <s v="Jacobson"/>
    <x v="2492"/>
    <x v="2"/>
    <x v="1"/>
    <x v="8"/>
    <s v="PROD113"/>
    <x v="7"/>
    <x v="4"/>
    <n v="3"/>
    <n v="149"/>
    <n v="447"/>
    <s v="ORD13581"/>
    <x v="588"/>
    <x v="1"/>
    <x v="0"/>
    <n v="4"/>
    <s v="bad"/>
    <s v="REV23581"/>
    <d v="2023-01-12T00:00:00"/>
  </r>
  <r>
    <s v="CUST3446"/>
    <s v="Donald"/>
    <s v="Flynn"/>
    <x v="2493"/>
    <x v="1"/>
    <x v="0"/>
    <x v="7"/>
    <s v="PROD105"/>
    <x v="4"/>
    <x v="1"/>
    <n v="5"/>
    <n v="110"/>
    <n v="550"/>
    <s v="ORD13582"/>
    <x v="696"/>
    <x v="0"/>
    <x v="1"/>
    <n v="4"/>
    <s v="very bad"/>
    <s v="REV23582"/>
    <d v="2025-03-07T00:00:00"/>
  </r>
  <r>
    <s v="CUST3580"/>
    <s v="Melissa"/>
    <s v="Miller"/>
    <x v="1459"/>
    <x v="1"/>
    <x v="2"/>
    <x v="0"/>
    <s v="PROD109"/>
    <x v="8"/>
    <x v="5"/>
    <n v="3"/>
    <n v="129"/>
    <n v="387"/>
    <s v="ORD13583"/>
    <x v="557"/>
    <x v="4"/>
    <x v="0"/>
    <n v="1"/>
    <s v="bad"/>
    <s v="REV23583"/>
    <d v="2024-08-23T00:00:00"/>
  </r>
  <r>
    <s v="CUST3967"/>
    <s v="Jennifer"/>
    <s v="Wilkerson"/>
    <x v="800"/>
    <x v="2"/>
    <x v="1"/>
    <x v="2"/>
    <s v="PROD110"/>
    <x v="11"/>
    <x v="5"/>
    <n v="4"/>
    <n v="80"/>
    <n v="320"/>
    <s v="ORD13584"/>
    <x v="622"/>
    <x v="0"/>
    <x v="1"/>
    <n v="5"/>
    <s v="bad"/>
    <s v="REV23584"/>
    <d v="2025-08-22T00:00:00"/>
  </r>
  <r>
    <s v="CUST3883"/>
    <s v="Eric"/>
    <s v="Patel"/>
    <x v="2494"/>
    <x v="0"/>
    <x v="1"/>
    <x v="2"/>
    <s v="PROD100"/>
    <x v="9"/>
    <x v="0"/>
    <n v="1"/>
    <n v="999"/>
    <n v="999"/>
    <s v="ORD13585"/>
    <x v="155"/>
    <x v="4"/>
    <x v="0"/>
    <n v="5"/>
    <s v="very bad"/>
    <s v="REV23585"/>
    <d v="2023-06-14T00:00:00"/>
  </r>
  <r>
    <s v="CUST3601"/>
    <s v="Brittney"/>
    <s v="Everett"/>
    <x v="2495"/>
    <x v="1"/>
    <x v="1"/>
    <x v="2"/>
    <s v="PROD108"/>
    <x v="0"/>
    <x v="0"/>
    <n v="3"/>
    <n v="229"/>
    <n v="687"/>
    <s v="ORD13586"/>
    <x v="270"/>
    <x v="3"/>
    <x v="1"/>
    <n v="4"/>
    <s v="very good"/>
    <s v="REV23586"/>
    <d v="2024-02-03T00:00:00"/>
  </r>
  <r>
    <s v="CUST3689"/>
    <s v="Robert"/>
    <s v="Miller"/>
    <x v="1036"/>
    <x v="0"/>
    <x v="2"/>
    <x v="8"/>
    <s v="PROD111"/>
    <x v="2"/>
    <x v="2"/>
    <n v="5"/>
    <n v="59"/>
    <n v="295"/>
    <s v="ORD13587"/>
    <x v="873"/>
    <x v="4"/>
    <x v="2"/>
    <n v="5"/>
    <s v="good"/>
    <s v="REV23587"/>
    <d v="2023-06-05T00:00:00"/>
  </r>
  <r>
    <s v="CUST1324"/>
    <s v="Paula"/>
    <s v="Ramos"/>
    <x v="1517"/>
    <x v="1"/>
    <x v="0"/>
    <x v="5"/>
    <s v="PROD105"/>
    <x v="4"/>
    <x v="1"/>
    <n v="2"/>
    <n v="110"/>
    <n v="220"/>
    <s v="ORD13588"/>
    <x v="713"/>
    <x v="3"/>
    <x v="1"/>
    <n v="1"/>
    <s v="very bad"/>
    <s v="REV23588"/>
    <d v="2023-08-30T00:00:00"/>
  </r>
  <r>
    <s v="CUST5834"/>
    <s v="William"/>
    <s v="Gutierrez"/>
    <x v="2496"/>
    <x v="0"/>
    <x v="2"/>
    <x v="8"/>
    <s v="PROD101"/>
    <x v="13"/>
    <x v="0"/>
    <n v="2"/>
    <n v="899"/>
    <n v="1798"/>
    <s v="ORD13589"/>
    <x v="38"/>
    <x v="2"/>
    <x v="0"/>
    <n v="2"/>
    <s v="average"/>
    <s v="REV23589"/>
    <d v="2024-03-18T00:00:00"/>
  </r>
  <r>
    <s v="CUST2604"/>
    <s v="Gregory"/>
    <s v="Anderson"/>
    <x v="2497"/>
    <x v="1"/>
    <x v="2"/>
    <x v="9"/>
    <s v="PROD105"/>
    <x v="4"/>
    <x v="1"/>
    <n v="2"/>
    <n v="110"/>
    <n v="220"/>
    <s v="ORD13590"/>
    <x v="441"/>
    <x v="0"/>
    <x v="1"/>
    <n v="5"/>
    <s v="good"/>
    <s v="REV23590"/>
    <d v="2022-11-22T00:00:00"/>
  </r>
  <r>
    <s v="CUST1475"/>
    <s v="Melanie"/>
    <s v="James"/>
    <x v="2498"/>
    <x v="1"/>
    <x v="0"/>
    <x v="6"/>
    <s v="PROD112"/>
    <x v="10"/>
    <x v="2"/>
    <n v="2"/>
    <n v="199"/>
    <n v="398"/>
    <s v="ORD13591"/>
    <x v="816"/>
    <x v="0"/>
    <x v="2"/>
    <n v="1"/>
    <s v="good"/>
    <s v="REV23591"/>
    <d v="2023-04-09T00:00:00"/>
  </r>
  <r>
    <s v="CUST4094"/>
    <s v="Amanda"/>
    <s v="Bradley"/>
    <x v="2351"/>
    <x v="1"/>
    <x v="2"/>
    <x v="2"/>
    <s v="PROD104"/>
    <x v="12"/>
    <x v="1"/>
    <n v="4"/>
    <n v="120"/>
    <n v="480"/>
    <s v="ORD13592"/>
    <x v="1011"/>
    <x v="2"/>
    <x v="2"/>
    <n v="4"/>
    <s v="average"/>
    <s v="REV23592"/>
    <d v="2023-02-14T00:00:00"/>
  </r>
  <r>
    <s v="CUST5122"/>
    <s v="Morgan"/>
    <s v="Thompson"/>
    <x v="2499"/>
    <x v="1"/>
    <x v="0"/>
    <x v="7"/>
    <s v="PROD104"/>
    <x v="12"/>
    <x v="1"/>
    <n v="2"/>
    <n v="120"/>
    <n v="240"/>
    <s v="ORD13593"/>
    <x v="485"/>
    <x v="2"/>
    <x v="0"/>
    <n v="4"/>
    <s v="bad"/>
    <s v="REV23593"/>
    <d v="2023-07-28T00:00:00"/>
  </r>
  <r>
    <s v="CUST4334"/>
    <s v="Meagan"/>
    <s v="Jones"/>
    <x v="2500"/>
    <x v="1"/>
    <x v="1"/>
    <x v="8"/>
    <s v="PROD114"/>
    <x v="14"/>
    <x v="4"/>
    <n v="1"/>
    <n v="25"/>
    <n v="25"/>
    <s v="ORD13594"/>
    <x v="547"/>
    <x v="1"/>
    <x v="2"/>
    <n v="4"/>
    <s v="good"/>
    <s v="REV23594"/>
    <d v="2024-09-03T00:00:00"/>
  </r>
  <r>
    <s v="CUST1321"/>
    <s v="Eric"/>
    <s v="Kelly"/>
    <x v="2501"/>
    <x v="1"/>
    <x v="1"/>
    <x v="5"/>
    <s v="PROD114"/>
    <x v="14"/>
    <x v="4"/>
    <n v="1"/>
    <n v="25"/>
    <n v="25"/>
    <s v="ORD13595"/>
    <x v="768"/>
    <x v="3"/>
    <x v="1"/>
    <n v="4"/>
    <s v="average"/>
    <s v="REV23595"/>
    <d v="2024-10-27T00:00:00"/>
  </r>
  <r>
    <s v="CUST5852"/>
    <s v="William"/>
    <s v="Johnson"/>
    <x v="2027"/>
    <x v="2"/>
    <x v="0"/>
    <x v="9"/>
    <s v="PROD102"/>
    <x v="6"/>
    <x v="0"/>
    <n v="3"/>
    <n v="199"/>
    <n v="597"/>
    <s v="ORD13596"/>
    <x v="86"/>
    <x v="1"/>
    <x v="0"/>
    <n v="1"/>
    <s v="good"/>
    <s v="REV23596"/>
    <d v="2023-08-12T00:00:00"/>
  </r>
  <r>
    <s v="CUST2529"/>
    <s v="Lisa"/>
    <s v="Coleman"/>
    <x v="2115"/>
    <x v="1"/>
    <x v="2"/>
    <x v="5"/>
    <s v="PROD101"/>
    <x v="13"/>
    <x v="0"/>
    <n v="5"/>
    <n v="899"/>
    <n v="4495"/>
    <s v="ORD13597"/>
    <x v="486"/>
    <x v="1"/>
    <x v="1"/>
    <n v="2"/>
    <s v="average"/>
    <s v="REV23597"/>
    <d v="2024-03-11T00:00:00"/>
  </r>
  <r>
    <s v="CUST2328"/>
    <s v="Tiffany"/>
    <s v="Castro"/>
    <x v="141"/>
    <x v="2"/>
    <x v="0"/>
    <x v="7"/>
    <s v="PROD113"/>
    <x v="7"/>
    <x v="4"/>
    <n v="5"/>
    <n v="149"/>
    <n v="745"/>
    <s v="ORD13598"/>
    <x v="423"/>
    <x v="4"/>
    <x v="2"/>
    <n v="3"/>
    <s v="bad"/>
    <s v="REV23598"/>
    <d v="2024-08-02T00:00:00"/>
  </r>
  <r>
    <s v="CUST1761"/>
    <s v="Charles"/>
    <s v="Guerrero"/>
    <x v="1936"/>
    <x v="2"/>
    <x v="2"/>
    <x v="7"/>
    <s v="PROD102"/>
    <x v="6"/>
    <x v="0"/>
    <n v="4"/>
    <n v="199"/>
    <n v="796"/>
    <s v="ORD13599"/>
    <x v="14"/>
    <x v="4"/>
    <x v="2"/>
    <n v="3"/>
    <s v="bad"/>
    <s v="REV23599"/>
    <d v="2024-01-01T00:00:00"/>
  </r>
  <r>
    <s v="CUST3423"/>
    <s v="David"/>
    <s v="Miller"/>
    <x v="374"/>
    <x v="2"/>
    <x v="2"/>
    <x v="2"/>
    <s v="PROD110"/>
    <x v="11"/>
    <x v="5"/>
    <n v="1"/>
    <n v="80"/>
    <n v="80"/>
    <s v="ORD13600"/>
    <x v="818"/>
    <x v="1"/>
    <x v="0"/>
    <n v="5"/>
    <s v="bad"/>
    <s v="REV23600"/>
    <d v="2025-07-29T00:00:00"/>
  </r>
  <r>
    <s v="CUST5851"/>
    <s v="Katie"/>
    <s v="Stout"/>
    <x v="2502"/>
    <x v="2"/>
    <x v="1"/>
    <x v="3"/>
    <s v="PROD104"/>
    <x v="12"/>
    <x v="1"/>
    <n v="1"/>
    <n v="120"/>
    <n v="120"/>
    <s v="ORD13601"/>
    <x v="771"/>
    <x v="1"/>
    <x v="1"/>
    <n v="2"/>
    <s v="good"/>
    <s v="REV23601"/>
    <d v="2023-07-10T00:00:00"/>
  </r>
  <r>
    <s v="CUST1892"/>
    <s v="Renee"/>
    <s v="Rivers"/>
    <x v="77"/>
    <x v="0"/>
    <x v="2"/>
    <x v="6"/>
    <s v="PROD105"/>
    <x v="4"/>
    <x v="1"/>
    <n v="4"/>
    <n v="110"/>
    <n v="440"/>
    <s v="ORD13602"/>
    <x v="441"/>
    <x v="3"/>
    <x v="2"/>
    <n v="3"/>
    <s v="good"/>
    <s v="REV23602"/>
    <d v="2023-10-16T00:00:00"/>
  </r>
  <r>
    <s v="CUST3350"/>
    <s v="Sara"/>
    <s v="Perry"/>
    <x v="1913"/>
    <x v="2"/>
    <x v="0"/>
    <x v="0"/>
    <s v="PROD114"/>
    <x v="14"/>
    <x v="4"/>
    <n v="3"/>
    <n v="25"/>
    <n v="75"/>
    <s v="ORD13603"/>
    <x v="284"/>
    <x v="1"/>
    <x v="0"/>
    <n v="2"/>
    <s v="very good"/>
    <s v="REV23603"/>
    <d v="2023-09-12T00:00:00"/>
  </r>
  <r>
    <s v="CUST5466"/>
    <s v="Jennifer"/>
    <s v="Wallace"/>
    <x v="2503"/>
    <x v="0"/>
    <x v="1"/>
    <x v="0"/>
    <s v="PROD107"/>
    <x v="3"/>
    <x v="3"/>
    <n v="1"/>
    <n v="399"/>
    <n v="399"/>
    <s v="ORD13604"/>
    <x v="258"/>
    <x v="1"/>
    <x v="1"/>
    <n v="4"/>
    <s v="very bad"/>
    <s v="REV23604"/>
    <d v="2024-08-11T00:00:00"/>
  </r>
  <r>
    <s v="CUST5236"/>
    <s v="Lauren"/>
    <s v="Bentley"/>
    <x v="2504"/>
    <x v="2"/>
    <x v="2"/>
    <x v="2"/>
    <s v="PROD113"/>
    <x v="7"/>
    <x v="4"/>
    <n v="3"/>
    <n v="149"/>
    <n v="447"/>
    <s v="ORD13605"/>
    <x v="899"/>
    <x v="4"/>
    <x v="0"/>
    <n v="3"/>
    <s v="very bad"/>
    <s v="REV23605"/>
    <d v="2024-01-03T00:00:00"/>
  </r>
  <r>
    <s v="CUST2415"/>
    <s v="Brent"/>
    <s v="Bishop"/>
    <x v="1633"/>
    <x v="1"/>
    <x v="1"/>
    <x v="1"/>
    <s v="PROD108"/>
    <x v="0"/>
    <x v="0"/>
    <n v="1"/>
    <n v="229"/>
    <n v="229"/>
    <s v="ORD13606"/>
    <x v="864"/>
    <x v="0"/>
    <x v="1"/>
    <n v="1"/>
    <s v="average"/>
    <s v="REV23606"/>
    <d v="2025-08-12T00:00:00"/>
  </r>
  <r>
    <s v="CUST2344"/>
    <s v="Rachel"/>
    <s v="Shields"/>
    <x v="1644"/>
    <x v="1"/>
    <x v="1"/>
    <x v="4"/>
    <s v="PROD102"/>
    <x v="6"/>
    <x v="0"/>
    <n v="3"/>
    <n v="199"/>
    <n v="597"/>
    <s v="ORD13607"/>
    <x v="160"/>
    <x v="1"/>
    <x v="0"/>
    <n v="3"/>
    <s v="average"/>
    <s v="REV23607"/>
    <d v="2024-01-07T00:00:00"/>
  </r>
  <r>
    <s v="CUST5957"/>
    <s v="Margaret"/>
    <s v="Johns"/>
    <x v="2505"/>
    <x v="1"/>
    <x v="1"/>
    <x v="7"/>
    <s v="PROD102"/>
    <x v="6"/>
    <x v="0"/>
    <n v="1"/>
    <n v="199"/>
    <n v="199"/>
    <s v="ORD13608"/>
    <x v="28"/>
    <x v="1"/>
    <x v="0"/>
    <n v="4"/>
    <s v="average"/>
    <s v="REV23608"/>
    <d v="2024-04-05T00:00:00"/>
  </r>
  <r>
    <s v="CUST3499"/>
    <s v="Tammy"/>
    <s v="Hayes"/>
    <x v="2506"/>
    <x v="2"/>
    <x v="1"/>
    <x v="8"/>
    <s v="PROD112"/>
    <x v="10"/>
    <x v="2"/>
    <n v="1"/>
    <n v="199"/>
    <n v="199"/>
    <s v="ORD13609"/>
    <x v="491"/>
    <x v="1"/>
    <x v="2"/>
    <n v="5"/>
    <s v="bad"/>
    <s v="REV23609"/>
    <d v="2025-07-04T00:00:00"/>
  </r>
  <r>
    <s v="CUST3457"/>
    <s v="Jason"/>
    <s v="Schmidt"/>
    <x v="2507"/>
    <x v="1"/>
    <x v="0"/>
    <x v="4"/>
    <s v="PROD106"/>
    <x v="5"/>
    <x v="3"/>
    <n v="5"/>
    <n v="99"/>
    <n v="495"/>
    <s v="ORD13610"/>
    <x v="818"/>
    <x v="2"/>
    <x v="1"/>
    <n v="3"/>
    <s v="good"/>
    <s v="REV23610"/>
    <d v="2025-07-18T00:00:00"/>
  </r>
  <r>
    <s v="CUST1712"/>
    <s v="Debra"/>
    <s v="Glass"/>
    <x v="2078"/>
    <x v="0"/>
    <x v="1"/>
    <x v="5"/>
    <s v="PROD100"/>
    <x v="9"/>
    <x v="0"/>
    <n v="3"/>
    <n v="999"/>
    <n v="2997"/>
    <s v="ORD13611"/>
    <x v="920"/>
    <x v="2"/>
    <x v="0"/>
    <n v="4"/>
    <s v="average"/>
    <s v="REV23611"/>
    <d v="2023-12-28T00:00:00"/>
  </r>
  <r>
    <s v="CUST5558"/>
    <s v="Amanda"/>
    <s v="Buchanan"/>
    <x v="2508"/>
    <x v="0"/>
    <x v="1"/>
    <x v="9"/>
    <s v="PROD114"/>
    <x v="14"/>
    <x v="4"/>
    <n v="4"/>
    <n v="25"/>
    <n v="100"/>
    <s v="ORD13612"/>
    <x v="388"/>
    <x v="4"/>
    <x v="2"/>
    <n v="1"/>
    <s v="very good"/>
    <s v="REV23612"/>
    <d v="2022-11-30T00:00:00"/>
  </r>
  <r>
    <s v="CUST1642"/>
    <s v="Valerie"/>
    <s v="Williams"/>
    <x v="2113"/>
    <x v="1"/>
    <x v="0"/>
    <x v="7"/>
    <s v="PROD112"/>
    <x v="10"/>
    <x v="2"/>
    <n v="5"/>
    <n v="199"/>
    <n v="995"/>
    <s v="ORD13613"/>
    <x v="723"/>
    <x v="0"/>
    <x v="1"/>
    <n v="3"/>
    <s v="very bad"/>
    <s v="REV23613"/>
    <d v="2024-09-30T00:00:00"/>
  </r>
  <r>
    <s v="CUST4488"/>
    <s v="Donald"/>
    <s v="Lyons"/>
    <x v="2509"/>
    <x v="1"/>
    <x v="1"/>
    <x v="7"/>
    <s v="PROD110"/>
    <x v="11"/>
    <x v="5"/>
    <n v="2"/>
    <n v="80"/>
    <n v="160"/>
    <s v="ORD13614"/>
    <x v="249"/>
    <x v="4"/>
    <x v="1"/>
    <n v="4"/>
    <s v="bad"/>
    <s v="REV23614"/>
    <d v="2023-04-12T00:00:00"/>
  </r>
  <r>
    <s v="CUST3435"/>
    <s v="Helen"/>
    <s v="Harris"/>
    <x v="2335"/>
    <x v="0"/>
    <x v="0"/>
    <x v="4"/>
    <s v="PROD109"/>
    <x v="8"/>
    <x v="5"/>
    <n v="5"/>
    <n v="129"/>
    <n v="645"/>
    <s v="ORD13615"/>
    <x v="756"/>
    <x v="3"/>
    <x v="1"/>
    <n v="3"/>
    <s v="bad"/>
    <s v="REV23615"/>
    <d v="2025-08-12T00:00:00"/>
  </r>
  <r>
    <s v="CUST5094"/>
    <s v="Krista"/>
    <s v="Davis"/>
    <x v="1706"/>
    <x v="2"/>
    <x v="2"/>
    <x v="1"/>
    <s v="PROD111"/>
    <x v="2"/>
    <x v="2"/>
    <n v="1"/>
    <n v="59"/>
    <n v="59"/>
    <s v="ORD13616"/>
    <x v="72"/>
    <x v="0"/>
    <x v="2"/>
    <n v="1"/>
    <s v="average"/>
    <s v="REV23616"/>
    <d v="2023-11-02T00:00:00"/>
  </r>
  <r>
    <s v="CUST5154"/>
    <s v="Dana"/>
    <s v="Jenkins"/>
    <x v="2510"/>
    <x v="0"/>
    <x v="0"/>
    <x v="9"/>
    <s v="PROD109"/>
    <x v="8"/>
    <x v="5"/>
    <n v="4"/>
    <n v="129"/>
    <n v="516"/>
    <s v="ORD13617"/>
    <x v="920"/>
    <x v="3"/>
    <x v="2"/>
    <n v="2"/>
    <s v="good"/>
    <s v="REV23617"/>
    <d v="2024-07-28T00:00:00"/>
  </r>
  <r>
    <s v="CUST4544"/>
    <s v="Lance"/>
    <s v="Morales"/>
    <x v="2511"/>
    <x v="0"/>
    <x v="2"/>
    <x v="2"/>
    <s v="PROD110"/>
    <x v="11"/>
    <x v="5"/>
    <n v="5"/>
    <n v="80"/>
    <n v="400"/>
    <s v="ORD13618"/>
    <x v="484"/>
    <x v="3"/>
    <x v="1"/>
    <n v="2"/>
    <s v="bad"/>
    <s v="REV23618"/>
    <d v="2024-02-05T00:00:00"/>
  </r>
  <r>
    <s v="CUST5427"/>
    <s v="Bobby"/>
    <s v="Thomas"/>
    <x v="512"/>
    <x v="1"/>
    <x v="1"/>
    <x v="8"/>
    <s v="PROD108"/>
    <x v="0"/>
    <x v="0"/>
    <n v="2"/>
    <n v="229"/>
    <n v="458"/>
    <s v="ORD13619"/>
    <x v="200"/>
    <x v="3"/>
    <x v="0"/>
    <n v="4"/>
    <s v="average"/>
    <s v="REV23619"/>
    <d v="2025-03-18T00:00:00"/>
  </r>
  <r>
    <s v="CUST1248"/>
    <s v="Joseph"/>
    <s v="Heath"/>
    <x v="1705"/>
    <x v="1"/>
    <x v="0"/>
    <x v="7"/>
    <s v="PROD103"/>
    <x v="1"/>
    <x v="1"/>
    <n v="2"/>
    <n v="59"/>
    <n v="118"/>
    <s v="ORD13620"/>
    <x v="148"/>
    <x v="4"/>
    <x v="2"/>
    <n v="2"/>
    <s v="bad"/>
    <s v="REV23620"/>
    <d v="2025-05-06T00:00:00"/>
  </r>
  <r>
    <s v="CUST3639"/>
    <s v="Sharon"/>
    <s v="Mitchell"/>
    <x v="2427"/>
    <x v="2"/>
    <x v="2"/>
    <x v="7"/>
    <s v="PROD107"/>
    <x v="3"/>
    <x v="3"/>
    <n v="3"/>
    <n v="399"/>
    <n v="1197"/>
    <s v="ORD13621"/>
    <x v="671"/>
    <x v="4"/>
    <x v="2"/>
    <n v="4"/>
    <s v="very good"/>
    <s v="REV23621"/>
    <d v="2024-04-28T00:00:00"/>
  </r>
  <r>
    <s v="CUST1510"/>
    <s v="Christina"/>
    <s v="Guzman"/>
    <x v="1552"/>
    <x v="2"/>
    <x v="2"/>
    <x v="9"/>
    <s v="PROD111"/>
    <x v="2"/>
    <x v="2"/>
    <n v="1"/>
    <n v="59"/>
    <n v="59"/>
    <s v="ORD13622"/>
    <x v="563"/>
    <x v="2"/>
    <x v="1"/>
    <n v="3"/>
    <s v="very bad"/>
    <s v="REV23622"/>
    <d v="2025-04-14T00:00:00"/>
  </r>
  <r>
    <s v="CUST4978"/>
    <s v="Melinda"/>
    <s v="Thomas"/>
    <x v="833"/>
    <x v="2"/>
    <x v="0"/>
    <x v="6"/>
    <s v="PROD106"/>
    <x v="5"/>
    <x v="3"/>
    <n v="1"/>
    <n v="99"/>
    <n v="99"/>
    <s v="ORD13623"/>
    <x v="563"/>
    <x v="2"/>
    <x v="1"/>
    <n v="4"/>
    <s v="very good"/>
    <s v="REV23623"/>
    <d v="2022-09-09T00:00:00"/>
  </r>
  <r>
    <s v="CUST4616"/>
    <s v="Taylor"/>
    <s v="Gonzalez"/>
    <x v="2512"/>
    <x v="1"/>
    <x v="0"/>
    <x v="3"/>
    <s v="PROD104"/>
    <x v="12"/>
    <x v="1"/>
    <n v="1"/>
    <n v="120"/>
    <n v="120"/>
    <s v="ORD13624"/>
    <x v="714"/>
    <x v="4"/>
    <x v="2"/>
    <n v="1"/>
    <s v="average"/>
    <s v="REV23624"/>
    <d v="2024-02-21T00:00:00"/>
  </r>
  <r>
    <s v="CUST5251"/>
    <s v="Craig"/>
    <s v="Moon"/>
    <x v="401"/>
    <x v="0"/>
    <x v="0"/>
    <x v="3"/>
    <s v="PROD105"/>
    <x v="4"/>
    <x v="1"/>
    <n v="5"/>
    <n v="110"/>
    <n v="550"/>
    <s v="ORD13625"/>
    <x v="520"/>
    <x v="0"/>
    <x v="0"/>
    <n v="4"/>
    <s v="good"/>
    <s v="REV23625"/>
    <d v="2025-08-14T00:00:00"/>
  </r>
  <r>
    <s v="CUST5623"/>
    <s v="Mary"/>
    <s v="Norris"/>
    <x v="2513"/>
    <x v="2"/>
    <x v="1"/>
    <x v="7"/>
    <s v="PROD101"/>
    <x v="13"/>
    <x v="0"/>
    <n v="5"/>
    <n v="899"/>
    <n v="4495"/>
    <s v="ORD13626"/>
    <x v="871"/>
    <x v="2"/>
    <x v="1"/>
    <n v="3"/>
    <s v="good"/>
    <s v="REV23626"/>
    <d v="2025-08-03T00:00:00"/>
  </r>
  <r>
    <s v="CUST2238"/>
    <s v="Kurt"/>
    <s v="Johnson"/>
    <x v="362"/>
    <x v="2"/>
    <x v="0"/>
    <x v="6"/>
    <s v="PROD102"/>
    <x v="6"/>
    <x v="0"/>
    <n v="4"/>
    <n v="199"/>
    <n v="796"/>
    <s v="ORD13627"/>
    <x v="826"/>
    <x v="4"/>
    <x v="1"/>
    <n v="3"/>
    <s v="average"/>
    <s v="REV23627"/>
    <d v="2023-03-03T00:00:00"/>
  </r>
  <r>
    <s v="CUST3967"/>
    <s v="Jennifer"/>
    <s v="Wilkerson"/>
    <x v="800"/>
    <x v="2"/>
    <x v="1"/>
    <x v="2"/>
    <s v="PROD101"/>
    <x v="13"/>
    <x v="0"/>
    <n v="1"/>
    <n v="899"/>
    <n v="899"/>
    <s v="ORD13628"/>
    <x v="683"/>
    <x v="0"/>
    <x v="2"/>
    <n v="5"/>
    <s v="very bad"/>
    <s v="REV23628"/>
    <d v="2024-05-17T00:00:00"/>
  </r>
  <r>
    <s v="CUST2259"/>
    <s v="Shannon"/>
    <s v="Reyes"/>
    <x v="2514"/>
    <x v="0"/>
    <x v="0"/>
    <x v="2"/>
    <s v="PROD110"/>
    <x v="11"/>
    <x v="5"/>
    <n v="3"/>
    <n v="80"/>
    <n v="240"/>
    <s v="ORD13629"/>
    <x v="323"/>
    <x v="1"/>
    <x v="1"/>
    <n v="1"/>
    <s v="average"/>
    <s v="REV23629"/>
    <d v="2023-01-09T00:00:00"/>
  </r>
  <r>
    <s v="CUST1386"/>
    <s v="Christy"/>
    <s v="Marquez"/>
    <x v="1539"/>
    <x v="1"/>
    <x v="2"/>
    <x v="5"/>
    <s v="PROD108"/>
    <x v="0"/>
    <x v="0"/>
    <n v="1"/>
    <n v="229"/>
    <n v="229"/>
    <s v="ORD13630"/>
    <x v="485"/>
    <x v="3"/>
    <x v="1"/>
    <n v="1"/>
    <s v="average"/>
    <s v="REV23630"/>
    <d v="2025-04-10T00:00:00"/>
  </r>
  <r>
    <s v="CUST3992"/>
    <s v="Tamara"/>
    <s v="Patton"/>
    <x v="2298"/>
    <x v="2"/>
    <x v="1"/>
    <x v="7"/>
    <s v="PROD102"/>
    <x v="6"/>
    <x v="0"/>
    <n v="1"/>
    <n v="199"/>
    <n v="199"/>
    <s v="ORD13631"/>
    <x v="107"/>
    <x v="1"/>
    <x v="1"/>
    <n v="3"/>
    <s v="very bad"/>
    <s v="REV23631"/>
    <d v="2023-07-06T00:00:00"/>
  </r>
  <r>
    <s v="CUST2215"/>
    <s v="Kyle"/>
    <s v="Coleman"/>
    <x v="1643"/>
    <x v="2"/>
    <x v="1"/>
    <x v="2"/>
    <s v="PROD112"/>
    <x v="10"/>
    <x v="2"/>
    <n v="1"/>
    <n v="199"/>
    <n v="199"/>
    <s v="ORD13632"/>
    <x v="49"/>
    <x v="2"/>
    <x v="0"/>
    <n v="4"/>
    <s v="very bad"/>
    <s v="REV23632"/>
    <d v="2023-12-16T00:00:00"/>
  </r>
  <r>
    <s v="CUST3023"/>
    <s v="Melissa"/>
    <s v="Larson"/>
    <x v="2515"/>
    <x v="1"/>
    <x v="0"/>
    <x v="9"/>
    <s v="PROD104"/>
    <x v="12"/>
    <x v="1"/>
    <n v="1"/>
    <n v="120"/>
    <n v="120"/>
    <s v="ORD13633"/>
    <x v="690"/>
    <x v="3"/>
    <x v="0"/>
    <n v="1"/>
    <s v="average"/>
    <s v="REV23633"/>
    <d v="2024-11-27T00:00:00"/>
  </r>
  <r>
    <s v="CUST5456"/>
    <s v="Lauren"/>
    <s v="Villa"/>
    <x v="2516"/>
    <x v="0"/>
    <x v="2"/>
    <x v="0"/>
    <s v="PROD102"/>
    <x v="6"/>
    <x v="0"/>
    <n v="2"/>
    <n v="199"/>
    <n v="398"/>
    <s v="ORD13634"/>
    <x v="210"/>
    <x v="4"/>
    <x v="1"/>
    <n v="3"/>
    <s v="average"/>
    <s v="REV23634"/>
    <d v="2025-07-19T00:00:00"/>
  </r>
  <r>
    <s v="CUST2372"/>
    <s v="Robert"/>
    <s v="Webb"/>
    <x v="1970"/>
    <x v="1"/>
    <x v="2"/>
    <x v="4"/>
    <s v="PROD102"/>
    <x v="6"/>
    <x v="0"/>
    <n v="3"/>
    <n v="199"/>
    <n v="597"/>
    <s v="ORD13635"/>
    <x v="613"/>
    <x v="1"/>
    <x v="0"/>
    <n v="5"/>
    <s v="very good"/>
    <s v="REV23635"/>
    <d v="2024-07-03T00:00:00"/>
  </r>
  <r>
    <s v="CUST1101"/>
    <s v="Alexander"/>
    <s v="Hahn"/>
    <x v="249"/>
    <x v="0"/>
    <x v="1"/>
    <x v="6"/>
    <s v="PROD110"/>
    <x v="11"/>
    <x v="5"/>
    <n v="1"/>
    <n v="80"/>
    <n v="80"/>
    <s v="ORD13636"/>
    <x v="167"/>
    <x v="4"/>
    <x v="2"/>
    <n v="3"/>
    <s v="very good"/>
    <s v="REV23636"/>
    <d v="2023-08-28T00:00:00"/>
  </r>
  <r>
    <s v="CUST3673"/>
    <s v="Allison"/>
    <s v="Chapman"/>
    <x v="1589"/>
    <x v="0"/>
    <x v="2"/>
    <x v="2"/>
    <s v="PROD111"/>
    <x v="2"/>
    <x v="2"/>
    <n v="4"/>
    <n v="59"/>
    <n v="236"/>
    <s v="ORD13637"/>
    <x v="603"/>
    <x v="1"/>
    <x v="1"/>
    <n v="1"/>
    <s v="average"/>
    <s v="REV23637"/>
    <d v="2025-03-03T00:00:00"/>
  </r>
  <r>
    <s v="CUST2815"/>
    <s v="Robert"/>
    <s v="Burton"/>
    <x v="2517"/>
    <x v="1"/>
    <x v="2"/>
    <x v="4"/>
    <s v="PROD104"/>
    <x v="12"/>
    <x v="1"/>
    <n v="2"/>
    <n v="120"/>
    <n v="240"/>
    <s v="ORD13638"/>
    <x v="798"/>
    <x v="1"/>
    <x v="2"/>
    <n v="4"/>
    <s v="average"/>
    <s v="REV23638"/>
    <d v="2022-10-05T00:00:00"/>
  </r>
  <r>
    <s v="CUST4938"/>
    <s v="Erik"/>
    <s v="White"/>
    <x v="2518"/>
    <x v="0"/>
    <x v="1"/>
    <x v="3"/>
    <s v="PROD110"/>
    <x v="11"/>
    <x v="5"/>
    <n v="1"/>
    <n v="80"/>
    <n v="80"/>
    <s v="ORD13639"/>
    <x v="317"/>
    <x v="0"/>
    <x v="1"/>
    <n v="1"/>
    <s v="very good"/>
    <s v="REV23639"/>
    <d v="2023-11-10T00:00:00"/>
  </r>
  <r>
    <s v="CUST3959"/>
    <s v="Sara"/>
    <s v="Jackson"/>
    <x v="2519"/>
    <x v="2"/>
    <x v="1"/>
    <x v="6"/>
    <s v="PROD101"/>
    <x v="13"/>
    <x v="0"/>
    <n v="3"/>
    <n v="899"/>
    <n v="2697"/>
    <s v="ORD13640"/>
    <x v="130"/>
    <x v="4"/>
    <x v="1"/>
    <n v="5"/>
    <s v="average"/>
    <s v="REV23640"/>
    <d v="2025-06-22T00:00:00"/>
  </r>
  <r>
    <s v="CUST5133"/>
    <s v="Barry"/>
    <s v="Harris"/>
    <x v="2520"/>
    <x v="1"/>
    <x v="1"/>
    <x v="3"/>
    <s v="PROD109"/>
    <x v="8"/>
    <x v="5"/>
    <n v="5"/>
    <n v="129"/>
    <n v="645"/>
    <s v="ORD13641"/>
    <x v="340"/>
    <x v="2"/>
    <x v="2"/>
    <n v="4"/>
    <s v="bad"/>
    <s v="REV23641"/>
    <d v="2023-04-04T00:00:00"/>
  </r>
  <r>
    <s v="CUST4862"/>
    <s v="Brett"/>
    <s v="Erickson"/>
    <x v="920"/>
    <x v="1"/>
    <x v="2"/>
    <x v="8"/>
    <s v="PROD103"/>
    <x v="1"/>
    <x v="1"/>
    <n v="2"/>
    <n v="59"/>
    <n v="118"/>
    <s v="ORD13642"/>
    <x v="748"/>
    <x v="3"/>
    <x v="1"/>
    <n v="5"/>
    <s v="very good"/>
    <s v="REV23642"/>
    <d v="2024-03-18T00:00:00"/>
  </r>
  <r>
    <s v="CUST2831"/>
    <s v="Peter"/>
    <s v="Knight"/>
    <x v="2521"/>
    <x v="2"/>
    <x v="0"/>
    <x v="7"/>
    <s v="PROD101"/>
    <x v="13"/>
    <x v="0"/>
    <n v="4"/>
    <n v="899"/>
    <n v="3596"/>
    <s v="ORD13643"/>
    <x v="671"/>
    <x v="1"/>
    <x v="1"/>
    <n v="4"/>
    <s v="very good"/>
    <s v="REV23643"/>
    <d v="2023-02-28T00:00:00"/>
  </r>
  <r>
    <s v="CUST3385"/>
    <s v="Holly"/>
    <s v="Robertson"/>
    <x v="2522"/>
    <x v="0"/>
    <x v="2"/>
    <x v="2"/>
    <s v="PROD103"/>
    <x v="1"/>
    <x v="1"/>
    <n v="3"/>
    <n v="59"/>
    <n v="177"/>
    <s v="ORD13644"/>
    <x v="1042"/>
    <x v="4"/>
    <x v="1"/>
    <n v="3"/>
    <s v="bad"/>
    <s v="REV23644"/>
    <d v="2025-05-07T00:00:00"/>
  </r>
  <r>
    <s v="CUST3103"/>
    <s v="Jackie"/>
    <s v="Peterson"/>
    <x v="2523"/>
    <x v="1"/>
    <x v="0"/>
    <x v="9"/>
    <s v="PROD103"/>
    <x v="1"/>
    <x v="1"/>
    <n v="5"/>
    <n v="59"/>
    <n v="295"/>
    <s v="ORD13645"/>
    <x v="504"/>
    <x v="2"/>
    <x v="2"/>
    <n v="3"/>
    <s v="good"/>
    <s v="REV23645"/>
    <d v="2024-11-10T00:00:00"/>
  </r>
  <r>
    <s v="CUST1067"/>
    <s v="Brett"/>
    <s v="Moore"/>
    <x v="2524"/>
    <x v="2"/>
    <x v="0"/>
    <x v="5"/>
    <s v="PROD107"/>
    <x v="3"/>
    <x v="3"/>
    <n v="3"/>
    <n v="399"/>
    <n v="1197"/>
    <s v="ORD13646"/>
    <x v="717"/>
    <x v="2"/>
    <x v="2"/>
    <n v="2"/>
    <s v="average"/>
    <s v="REV23646"/>
    <d v="2024-10-09T00:00:00"/>
  </r>
  <r>
    <s v="CUST2758"/>
    <s v="Roy"/>
    <s v="Thomas"/>
    <x v="521"/>
    <x v="1"/>
    <x v="1"/>
    <x v="9"/>
    <s v="PROD106"/>
    <x v="5"/>
    <x v="3"/>
    <n v="1"/>
    <n v="99"/>
    <n v="99"/>
    <s v="ORD13647"/>
    <x v="510"/>
    <x v="4"/>
    <x v="1"/>
    <n v="4"/>
    <s v="average"/>
    <s v="REV23647"/>
    <d v="2025-03-19T00:00:00"/>
  </r>
  <r>
    <s v="CUST2358"/>
    <s v="John"/>
    <s v="Ruiz"/>
    <x v="2525"/>
    <x v="1"/>
    <x v="1"/>
    <x v="5"/>
    <s v="PROD108"/>
    <x v="0"/>
    <x v="0"/>
    <n v="2"/>
    <n v="229"/>
    <n v="458"/>
    <s v="ORD13648"/>
    <x v="150"/>
    <x v="2"/>
    <x v="0"/>
    <n v="3"/>
    <s v="very bad"/>
    <s v="REV23648"/>
    <d v="2023-01-14T00:00:00"/>
  </r>
  <r>
    <s v="CUST4124"/>
    <s v="Charles"/>
    <s v="Tyler"/>
    <x v="2526"/>
    <x v="2"/>
    <x v="2"/>
    <x v="6"/>
    <s v="PROD103"/>
    <x v="1"/>
    <x v="1"/>
    <n v="1"/>
    <n v="59"/>
    <n v="59"/>
    <s v="ORD13649"/>
    <x v="622"/>
    <x v="1"/>
    <x v="2"/>
    <n v="4"/>
    <s v="average"/>
    <s v="REV23649"/>
    <d v="2023-04-05T00:00:00"/>
  </r>
  <r>
    <s v="CUST1237"/>
    <s v="Stephen"/>
    <s v="Lane"/>
    <x v="2527"/>
    <x v="2"/>
    <x v="0"/>
    <x v="9"/>
    <s v="PROD106"/>
    <x v="5"/>
    <x v="3"/>
    <n v="3"/>
    <n v="99"/>
    <n v="297"/>
    <s v="ORD13650"/>
    <x v="1020"/>
    <x v="4"/>
    <x v="0"/>
    <n v="2"/>
    <s v="good"/>
    <s v="REV23650"/>
    <d v="2024-04-13T00:00:00"/>
  </r>
  <r>
    <s v="CUST5640"/>
    <s v="Steven"/>
    <s v="Mullen"/>
    <x v="2528"/>
    <x v="2"/>
    <x v="0"/>
    <x v="1"/>
    <s v="PROD107"/>
    <x v="3"/>
    <x v="3"/>
    <n v="1"/>
    <n v="399"/>
    <n v="399"/>
    <s v="ORD13651"/>
    <x v="510"/>
    <x v="4"/>
    <x v="1"/>
    <n v="4"/>
    <s v="very good"/>
    <s v="REV23651"/>
    <d v="2024-09-16T00:00:00"/>
  </r>
  <r>
    <s v="CUST4057"/>
    <s v="Mariah"/>
    <s v="Daniels"/>
    <x v="1747"/>
    <x v="2"/>
    <x v="1"/>
    <x v="8"/>
    <s v="PROD111"/>
    <x v="2"/>
    <x v="2"/>
    <n v="4"/>
    <n v="59"/>
    <n v="236"/>
    <s v="ORD13652"/>
    <x v="437"/>
    <x v="1"/>
    <x v="0"/>
    <n v="4"/>
    <s v="average"/>
    <s v="REV23652"/>
    <d v="2024-03-31T00:00:00"/>
  </r>
  <r>
    <s v="CUST5214"/>
    <s v="Sandra"/>
    <s v="Garcia"/>
    <x v="2529"/>
    <x v="2"/>
    <x v="0"/>
    <x v="0"/>
    <s v="PROD103"/>
    <x v="1"/>
    <x v="1"/>
    <n v="2"/>
    <n v="59"/>
    <n v="118"/>
    <s v="ORD13653"/>
    <x v="433"/>
    <x v="4"/>
    <x v="2"/>
    <n v="4"/>
    <s v="very good"/>
    <s v="REV23653"/>
    <d v="2023-12-18T00:00:00"/>
  </r>
  <r>
    <s v="CUST1414"/>
    <s v="Jonathan"/>
    <s v="Craig"/>
    <x v="2530"/>
    <x v="0"/>
    <x v="0"/>
    <x v="9"/>
    <s v="PROD101"/>
    <x v="13"/>
    <x v="0"/>
    <n v="3"/>
    <n v="899"/>
    <n v="2697"/>
    <s v="ORD13654"/>
    <x v="903"/>
    <x v="1"/>
    <x v="0"/>
    <n v="1"/>
    <s v="very bad"/>
    <s v="REV23654"/>
    <d v="2025-07-10T00:00:00"/>
  </r>
  <r>
    <s v="CUST2911"/>
    <s v="Kyle"/>
    <s v="Anderson"/>
    <x v="2531"/>
    <x v="2"/>
    <x v="0"/>
    <x v="9"/>
    <s v="PROD102"/>
    <x v="6"/>
    <x v="0"/>
    <n v="1"/>
    <n v="199"/>
    <n v="199"/>
    <s v="ORD13655"/>
    <x v="1049"/>
    <x v="4"/>
    <x v="2"/>
    <n v="3"/>
    <s v="average"/>
    <s v="REV23655"/>
    <d v="2024-10-08T00:00:00"/>
  </r>
  <r>
    <s v="CUST3344"/>
    <s v="Samuel"/>
    <s v="Lindsey"/>
    <x v="2532"/>
    <x v="0"/>
    <x v="1"/>
    <x v="0"/>
    <s v="PROD110"/>
    <x v="11"/>
    <x v="5"/>
    <n v="2"/>
    <n v="80"/>
    <n v="160"/>
    <s v="ORD13656"/>
    <x v="857"/>
    <x v="0"/>
    <x v="2"/>
    <n v="2"/>
    <s v="bad"/>
    <s v="REV23656"/>
    <d v="2024-06-11T00:00:00"/>
  </r>
  <r>
    <s v="CUST2576"/>
    <s v="Christopher"/>
    <s v="Moody"/>
    <x v="462"/>
    <x v="2"/>
    <x v="0"/>
    <x v="1"/>
    <s v="PROD105"/>
    <x v="4"/>
    <x v="1"/>
    <n v="3"/>
    <n v="110"/>
    <n v="330"/>
    <s v="ORD13657"/>
    <x v="791"/>
    <x v="4"/>
    <x v="0"/>
    <n v="3"/>
    <s v="good"/>
    <s v="REV23657"/>
    <d v="2023-03-03T00:00:00"/>
  </r>
  <r>
    <s v="CUST2751"/>
    <s v="Gabriela"/>
    <s v="Stout"/>
    <x v="2533"/>
    <x v="1"/>
    <x v="1"/>
    <x v="0"/>
    <s v="PROD104"/>
    <x v="12"/>
    <x v="1"/>
    <n v="4"/>
    <n v="120"/>
    <n v="480"/>
    <s v="ORD13658"/>
    <x v="214"/>
    <x v="0"/>
    <x v="1"/>
    <n v="2"/>
    <s v="very bad"/>
    <s v="REV23658"/>
    <d v="2024-05-12T00:00:00"/>
  </r>
  <r>
    <s v="CUST4029"/>
    <s v="Karen"/>
    <s v="Hawkins"/>
    <x v="2534"/>
    <x v="1"/>
    <x v="1"/>
    <x v="4"/>
    <s v="PROD108"/>
    <x v="0"/>
    <x v="0"/>
    <n v="1"/>
    <n v="229"/>
    <n v="229"/>
    <s v="ORD13659"/>
    <x v="309"/>
    <x v="0"/>
    <x v="2"/>
    <n v="4"/>
    <s v="good"/>
    <s v="REV23659"/>
    <d v="2023-03-01T00:00:00"/>
  </r>
  <r>
    <s v="CUST5118"/>
    <s v="Dale"/>
    <s v="Davidson"/>
    <x v="2535"/>
    <x v="0"/>
    <x v="2"/>
    <x v="6"/>
    <s v="PROD100"/>
    <x v="9"/>
    <x v="0"/>
    <n v="4"/>
    <n v="999"/>
    <n v="3996"/>
    <s v="ORD13660"/>
    <x v="593"/>
    <x v="4"/>
    <x v="1"/>
    <n v="4"/>
    <s v="bad"/>
    <s v="REV23660"/>
    <d v="2024-08-26T00:00:00"/>
  </r>
  <r>
    <s v="CUST2128"/>
    <s v="John"/>
    <s v="Jackson"/>
    <x v="1081"/>
    <x v="1"/>
    <x v="0"/>
    <x v="6"/>
    <s v="PROD112"/>
    <x v="10"/>
    <x v="2"/>
    <n v="2"/>
    <n v="199"/>
    <n v="398"/>
    <s v="ORD13661"/>
    <x v="729"/>
    <x v="4"/>
    <x v="2"/>
    <n v="1"/>
    <s v="very good"/>
    <s v="REV23661"/>
    <d v="2022-09-19T00:00:00"/>
  </r>
  <r>
    <s v="CUST2399"/>
    <s v="Joshua"/>
    <s v="Watson"/>
    <x v="2536"/>
    <x v="0"/>
    <x v="1"/>
    <x v="9"/>
    <s v="PROD114"/>
    <x v="14"/>
    <x v="4"/>
    <n v="3"/>
    <n v="25"/>
    <n v="75"/>
    <s v="ORD13662"/>
    <x v="337"/>
    <x v="3"/>
    <x v="2"/>
    <n v="1"/>
    <s v="average"/>
    <s v="REV23662"/>
    <d v="2025-02-10T00:00:00"/>
  </r>
  <r>
    <s v="CUST4183"/>
    <s v="John"/>
    <s v="Lyons"/>
    <x v="2537"/>
    <x v="0"/>
    <x v="2"/>
    <x v="2"/>
    <s v="PROD104"/>
    <x v="12"/>
    <x v="1"/>
    <n v="4"/>
    <n v="120"/>
    <n v="480"/>
    <s v="ORD13663"/>
    <x v="827"/>
    <x v="1"/>
    <x v="1"/>
    <n v="4"/>
    <s v="very bad"/>
    <s v="REV23663"/>
    <d v="2022-10-06T00:00:00"/>
  </r>
  <r>
    <s v="CUST1272"/>
    <s v="Amy"/>
    <s v="Bailey"/>
    <x v="2538"/>
    <x v="2"/>
    <x v="2"/>
    <x v="7"/>
    <s v="PROD107"/>
    <x v="3"/>
    <x v="3"/>
    <n v="4"/>
    <n v="399"/>
    <n v="1596"/>
    <s v="ORD13664"/>
    <x v="759"/>
    <x v="1"/>
    <x v="1"/>
    <n v="2"/>
    <s v="very bad"/>
    <s v="REV23664"/>
    <d v="2024-09-04T00:00:00"/>
  </r>
  <r>
    <s v="CUST5819"/>
    <s v="Michael"/>
    <s v="Ray"/>
    <x v="502"/>
    <x v="2"/>
    <x v="2"/>
    <x v="2"/>
    <s v="PROD106"/>
    <x v="5"/>
    <x v="3"/>
    <n v="2"/>
    <n v="99"/>
    <n v="198"/>
    <s v="ORD13665"/>
    <x v="60"/>
    <x v="4"/>
    <x v="1"/>
    <n v="2"/>
    <s v="good"/>
    <s v="REV23665"/>
    <d v="2024-04-08T00:00:00"/>
  </r>
  <r>
    <s v="CUST1492"/>
    <s v="Sherry"/>
    <s v="Burgess"/>
    <x v="2539"/>
    <x v="0"/>
    <x v="0"/>
    <x v="7"/>
    <s v="PROD108"/>
    <x v="0"/>
    <x v="0"/>
    <n v="2"/>
    <n v="229"/>
    <n v="458"/>
    <s v="ORD13666"/>
    <x v="661"/>
    <x v="1"/>
    <x v="1"/>
    <n v="1"/>
    <s v="bad"/>
    <s v="REV23666"/>
    <d v="2025-04-01T00:00:00"/>
  </r>
  <r>
    <s v="CUST2170"/>
    <s v="Robert"/>
    <s v="Prince"/>
    <x v="526"/>
    <x v="1"/>
    <x v="0"/>
    <x v="9"/>
    <s v="PROD110"/>
    <x v="11"/>
    <x v="5"/>
    <n v="5"/>
    <n v="80"/>
    <n v="400"/>
    <s v="ORD13667"/>
    <x v="488"/>
    <x v="3"/>
    <x v="0"/>
    <n v="5"/>
    <s v="good"/>
    <s v="REV23667"/>
    <d v="2024-05-07T00:00:00"/>
  </r>
  <r>
    <s v="CUST2132"/>
    <s v="Justin"/>
    <s v="Robertson"/>
    <x v="1598"/>
    <x v="1"/>
    <x v="0"/>
    <x v="3"/>
    <s v="PROD103"/>
    <x v="1"/>
    <x v="1"/>
    <n v="3"/>
    <n v="59"/>
    <n v="177"/>
    <s v="ORD13668"/>
    <x v="56"/>
    <x v="1"/>
    <x v="0"/>
    <n v="5"/>
    <s v="very good"/>
    <s v="REV23668"/>
    <d v="2025-03-18T00:00:00"/>
  </r>
  <r>
    <s v="CUST5342"/>
    <s v="Roberto"/>
    <s v="Morgan"/>
    <x v="1911"/>
    <x v="0"/>
    <x v="0"/>
    <x v="5"/>
    <s v="PROD105"/>
    <x v="4"/>
    <x v="1"/>
    <n v="3"/>
    <n v="110"/>
    <n v="330"/>
    <s v="ORD13669"/>
    <x v="534"/>
    <x v="1"/>
    <x v="1"/>
    <n v="2"/>
    <s v="good"/>
    <s v="REV23669"/>
    <d v="2023-04-13T00:00:00"/>
  </r>
  <r>
    <s v="CUST3138"/>
    <s v="Cory"/>
    <s v="Benton"/>
    <x v="1032"/>
    <x v="0"/>
    <x v="1"/>
    <x v="0"/>
    <s v="PROD100"/>
    <x v="9"/>
    <x v="0"/>
    <n v="5"/>
    <n v="999"/>
    <n v="4995"/>
    <s v="ORD13670"/>
    <x v="755"/>
    <x v="4"/>
    <x v="0"/>
    <n v="4"/>
    <s v="average"/>
    <s v="REV23670"/>
    <d v="2025-01-05T00:00:00"/>
  </r>
  <r>
    <s v="CUST5226"/>
    <s v="Jill"/>
    <s v="Cole"/>
    <x v="1049"/>
    <x v="1"/>
    <x v="2"/>
    <x v="1"/>
    <s v="PROD104"/>
    <x v="12"/>
    <x v="1"/>
    <n v="1"/>
    <n v="120"/>
    <n v="120"/>
    <s v="ORD13671"/>
    <x v="618"/>
    <x v="4"/>
    <x v="0"/>
    <n v="1"/>
    <s v="average"/>
    <s v="REV23671"/>
    <d v="2024-02-28T00:00:00"/>
  </r>
  <r>
    <s v="CUST4529"/>
    <s v="Chris"/>
    <s v="Guzman"/>
    <x v="2540"/>
    <x v="0"/>
    <x v="0"/>
    <x v="4"/>
    <s v="PROD110"/>
    <x v="11"/>
    <x v="5"/>
    <n v="1"/>
    <n v="80"/>
    <n v="80"/>
    <s v="ORD13672"/>
    <x v="355"/>
    <x v="4"/>
    <x v="1"/>
    <n v="1"/>
    <s v="average"/>
    <s v="REV23672"/>
    <d v="2022-09-04T00:00:00"/>
  </r>
  <r>
    <s v="CUST1481"/>
    <s v="Lucas"/>
    <s v="Wilson"/>
    <x v="2541"/>
    <x v="0"/>
    <x v="1"/>
    <x v="4"/>
    <s v="PROD106"/>
    <x v="5"/>
    <x v="3"/>
    <n v="2"/>
    <n v="99"/>
    <n v="198"/>
    <s v="ORD13673"/>
    <x v="13"/>
    <x v="0"/>
    <x v="2"/>
    <n v="4"/>
    <s v="bad"/>
    <s v="REV23673"/>
    <d v="2023-07-04T00:00:00"/>
  </r>
  <r>
    <s v="CUST4415"/>
    <s v="Gregory"/>
    <s v="Stevens"/>
    <x v="953"/>
    <x v="0"/>
    <x v="0"/>
    <x v="7"/>
    <s v="PROD109"/>
    <x v="8"/>
    <x v="5"/>
    <n v="5"/>
    <n v="129"/>
    <n v="645"/>
    <s v="ORD13674"/>
    <x v="1050"/>
    <x v="3"/>
    <x v="1"/>
    <n v="1"/>
    <s v="very bad"/>
    <s v="REV23674"/>
    <d v="2024-06-08T00:00:00"/>
  </r>
  <r>
    <s v="CUST5881"/>
    <s v="Sara"/>
    <s v="Kim"/>
    <x v="2161"/>
    <x v="2"/>
    <x v="0"/>
    <x v="4"/>
    <s v="PROD102"/>
    <x v="6"/>
    <x v="0"/>
    <n v="2"/>
    <n v="199"/>
    <n v="398"/>
    <s v="ORD13675"/>
    <x v="212"/>
    <x v="2"/>
    <x v="2"/>
    <n v="1"/>
    <s v="very good"/>
    <s v="REV23675"/>
    <d v="2023-07-19T00:00:00"/>
  </r>
  <r>
    <s v="CUST4517"/>
    <s v="Brandy"/>
    <s v="Price"/>
    <x v="645"/>
    <x v="1"/>
    <x v="1"/>
    <x v="9"/>
    <s v="PROD112"/>
    <x v="10"/>
    <x v="2"/>
    <n v="5"/>
    <n v="199"/>
    <n v="995"/>
    <s v="ORD13676"/>
    <x v="940"/>
    <x v="2"/>
    <x v="1"/>
    <n v="4"/>
    <s v="very bad"/>
    <s v="REV23676"/>
    <d v="2023-05-23T00:00:00"/>
  </r>
  <r>
    <s v="CUST5939"/>
    <s v="Roger"/>
    <s v="Thomas"/>
    <x v="1360"/>
    <x v="1"/>
    <x v="0"/>
    <x v="9"/>
    <s v="PROD105"/>
    <x v="4"/>
    <x v="1"/>
    <n v="5"/>
    <n v="110"/>
    <n v="550"/>
    <s v="ORD13677"/>
    <x v="1051"/>
    <x v="1"/>
    <x v="2"/>
    <n v="2"/>
    <s v="average"/>
    <s v="REV23677"/>
    <d v="2023-09-08T00:00:00"/>
  </r>
  <r>
    <s v="CUST1279"/>
    <s v="Patricia"/>
    <s v="Mcdonald"/>
    <x v="2039"/>
    <x v="2"/>
    <x v="2"/>
    <x v="7"/>
    <s v="PROD112"/>
    <x v="10"/>
    <x v="2"/>
    <n v="5"/>
    <n v="199"/>
    <n v="995"/>
    <s v="ORD13678"/>
    <x v="747"/>
    <x v="0"/>
    <x v="1"/>
    <n v="3"/>
    <s v="good"/>
    <s v="REV23678"/>
    <d v="2024-03-20T00:00:00"/>
  </r>
  <r>
    <s v="CUST5200"/>
    <s v="Ralph"/>
    <s v="Oneill"/>
    <x v="1073"/>
    <x v="2"/>
    <x v="1"/>
    <x v="8"/>
    <s v="PROD109"/>
    <x v="8"/>
    <x v="5"/>
    <n v="3"/>
    <n v="129"/>
    <n v="387"/>
    <s v="ORD13679"/>
    <x v="178"/>
    <x v="4"/>
    <x v="2"/>
    <n v="4"/>
    <s v="average"/>
    <s v="REV23679"/>
    <d v="2024-10-02T00:00:00"/>
  </r>
  <r>
    <s v="CUST3286"/>
    <s v="Anthony"/>
    <s v="Davis"/>
    <x v="1713"/>
    <x v="2"/>
    <x v="0"/>
    <x v="9"/>
    <s v="PROD108"/>
    <x v="0"/>
    <x v="0"/>
    <n v="1"/>
    <n v="229"/>
    <n v="229"/>
    <s v="ORD13680"/>
    <x v="126"/>
    <x v="1"/>
    <x v="0"/>
    <n v="3"/>
    <s v="average"/>
    <s v="REV23680"/>
    <d v="2023-08-02T00:00:00"/>
  </r>
  <r>
    <s v="CUST2210"/>
    <s v="Michael"/>
    <s v="Garcia"/>
    <x v="589"/>
    <x v="0"/>
    <x v="0"/>
    <x v="4"/>
    <s v="PROD109"/>
    <x v="8"/>
    <x v="5"/>
    <n v="4"/>
    <n v="129"/>
    <n v="516"/>
    <s v="ORD13681"/>
    <x v="386"/>
    <x v="4"/>
    <x v="0"/>
    <n v="5"/>
    <s v="very good"/>
    <s v="REV23681"/>
    <d v="2023-07-26T00:00:00"/>
  </r>
  <r>
    <s v="CUST3876"/>
    <s v="Stephen"/>
    <s v="Rodriguez"/>
    <x v="1933"/>
    <x v="2"/>
    <x v="1"/>
    <x v="6"/>
    <s v="PROD105"/>
    <x v="4"/>
    <x v="1"/>
    <n v="2"/>
    <n v="110"/>
    <n v="220"/>
    <s v="ORD13682"/>
    <x v="325"/>
    <x v="4"/>
    <x v="1"/>
    <n v="1"/>
    <s v="bad"/>
    <s v="REV23682"/>
    <d v="2024-12-22T00:00:00"/>
  </r>
  <r>
    <s v="CUST1321"/>
    <s v="Eric"/>
    <s v="Kelly"/>
    <x v="2501"/>
    <x v="1"/>
    <x v="1"/>
    <x v="5"/>
    <s v="PROD113"/>
    <x v="7"/>
    <x v="4"/>
    <n v="4"/>
    <n v="149"/>
    <n v="596"/>
    <s v="ORD13683"/>
    <x v="429"/>
    <x v="2"/>
    <x v="2"/>
    <n v="5"/>
    <s v="very bad"/>
    <s v="REV23683"/>
    <d v="2024-11-11T00:00:00"/>
  </r>
  <r>
    <s v="CUST4481"/>
    <s v="Ronald"/>
    <s v="Potter"/>
    <x v="608"/>
    <x v="1"/>
    <x v="0"/>
    <x v="0"/>
    <s v="PROD108"/>
    <x v="0"/>
    <x v="0"/>
    <n v="1"/>
    <n v="229"/>
    <n v="229"/>
    <s v="ORD13684"/>
    <x v="874"/>
    <x v="1"/>
    <x v="2"/>
    <n v="1"/>
    <s v="average"/>
    <s v="REV23684"/>
    <d v="2023-11-22T00:00:00"/>
  </r>
  <r>
    <s v="CUST5727"/>
    <s v="Kristen"/>
    <s v="Medina"/>
    <x v="221"/>
    <x v="1"/>
    <x v="2"/>
    <x v="5"/>
    <s v="PROD110"/>
    <x v="11"/>
    <x v="5"/>
    <n v="2"/>
    <n v="80"/>
    <n v="160"/>
    <s v="ORD13685"/>
    <x v="378"/>
    <x v="0"/>
    <x v="1"/>
    <n v="1"/>
    <s v="very bad"/>
    <s v="REV23685"/>
    <d v="2025-03-19T00:00:00"/>
  </r>
  <r>
    <s v="CUST4203"/>
    <s v="Austin"/>
    <s v="Pena"/>
    <x v="1151"/>
    <x v="2"/>
    <x v="1"/>
    <x v="2"/>
    <s v="PROD102"/>
    <x v="6"/>
    <x v="0"/>
    <n v="4"/>
    <n v="199"/>
    <n v="796"/>
    <s v="ORD13686"/>
    <x v="526"/>
    <x v="1"/>
    <x v="1"/>
    <n v="1"/>
    <s v="average"/>
    <s v="REV23686"/>
    <d v="2023-09-22T00:00:00"/>
  </r>
  <r>
    <s v="CUST2942"/>
    <s v="Jennifer"/>
    <s v="Martin"/>
    <x v="2542"/>
    <x v="0"/>
    <x v="2"/>
    <x v="7"/>
    <s v="PROD108"/>
    <x v="0"/>
    <x v="0"/>
    <n v="5"/>
    <n v="229"/>
    <n v="1145"/>
    <s v="ORD13687"/>
    <x v="792"/>
    <x v="3"/>
    <x v="2"/>
    <n v="4"/>
    <s v="very good"/>
    <s v="REV23687"/>
    <d v="2023-02-26T00:00:00"/>
  </r>
  <r>
    <s v="CUST4699"/>
    <s v="Gary"/>
    <s v="Sanchez"/>
    <x v="2543"/>
    <x v="1"/>
    <x v="1"/>
    <x v="3"/>
    <s v="PROD110"/>
    <x v="11"/>
    <x v="5"/>
    <n v="5"/>
    <n v="80"/>
    <n v="400"/>
    <s v="ORD13688"/>
    <x v="603"/>
    <x v="0"/>
    <x v="0"/>
    <n v="3"/>
    <s v="good"/>
    <s v="REV23688"/>
    <d v="2025-06-18T00:00:00"/>
  </r>
  <r>
    <s v="CUST1241"/>
    <s v="Derrick"/>
    <s v="Turner"/>
    <x v="42"/>
    <x v="1"/>
    <x v="0"/>
    <x v="5"/>
    <s v="PROD108"/>
    <x v="0"/>
    <x v="0"/>
    <n v="4"/>
    <n v="229"/>
    <n v="916"/>
    <s v="ORD13689"/>
    <x v="939"/>
    <x v="2"/>
    <x v="1"/>
    <n v="2"/>
    <s v="average"/>
    <s v="REV23689"/>
    <d v="2024-11-15T00:00:00"/>
  </r>
  <r>
    <s v="CUST3713"/>
    <s v="Lucas"/>
    <s v="Hernandez"/>
    <x v="2544"/>
    <x v="1"/>
    <x v="2"/>
    <x v="9"/>
    <s v="PROD108"/>
    <x v="0"/>
    <x v="0"/>
    <n v="4"/>
    <n v="229"/>
    <n v="916"/>
    <s v="ORD13690"/>
    <x v="532"/>
    <x v="3"/>
    <x v="1"/>
    <n v="3"/>
    <s v="very bad"/>
    <s v="REV23690"/>
    <d v="2023-06-29T00:00:00"/>
  </r>
  <r>
    <s v="CUST1480"/>
    <s v="Christian"/>
    <s v="Thomas"/>
    <x v="2042"/>
    <x v="0"/>
    <x v="1"/>
    <x v="1"/>
    <s v="PROD102"/>
    <x v="6"/>
    <x v="0"/>
    <n v="4"/>
    <n v="199"/>
    <n v="796"/>
    <s v="ORD13691"/>
    <x v="336"/>
    <x v="1"/>
    <x v="1"/>
    <n v="2"/>
    <s v="very good"/>
    <s v="REV23691"/>
    <d v="2023-08-02T00:00:00"/>
  </r>
  <r>
    <s v="CUST4422"/>
    <s v="Kara"/>
    <s v="Brown"/>
    <x v="2545"/>
    <x v="1"/>
    <x v="2"/>
    <x v="8"/>
    <s v="PROD103"/>
    <x v="1"/>
    <x v="1"/>
    <n v="3"/>
    <n v="59"/>
    <n v="177"/>
    <s v="ORD13692"/>
    <x v="559"/>
    <x v="4"/>
    <x v="1"/>
    <n v="3"/>
    <s v="average"/>
    <s v="REV23692"/>
    <d v="2022-09-21T00:00:00"/>
  </r>
  <r>
    <s v="CUST3096"/>
    <s v="Patricia"/>
    <s v="Dominguez"/>
    <x v="406"/>
    <x v="0"/>
    <x v="1"/>
    <x v="9"/>
    <s v="PROD107"/>
    <x v="3"/>
    <x v="3"/>
    <n v="5"/>
    <n v="399"/>
    <n v="1995"/>
    <s v="ORD13693"/>
    <x v="571"/>
    <x v="4"/>
    <x v="2"/>
    <n v="4"/>
    <s v="very bad"/>
    <s v="REV23693"/>
    <d v="2025-01-10T00:00:00"/>
  </r>
  <r>
    <s v="CUST3900"/>
    <s v="Brandon"/>
    <s v="Dunn"/>
    <x v="1781"/>
    <x v="1"/>
    <x v="0"/>
    <x v="5"/>
    <s v="PROD106"/>
    <x v="5"/>
    <x v="3"/>
    <n v="5"/>
    <n v="99"/>
    <n v="495"/>
    <s v="ORD13694"/>
    <x v="599"/>
    <x v="1"/>
    <x v="0"/>
    <n v="2"/>
    <s v="good"/>
    <s v="REV23694"/>
    <d v="2023-10-02T00:00:00"/>
  </r>
  <r>
    <s v="CUST1617"/>
    <s v="Susan"/>
    <s v="Newman"/>
    <x v="1239"/>
    <x v="1"/>
    <x v="0"/>
    <x v="3"/>
    <s v="PROD110"/>
    <x v="11"/>
    <x v="5"/>
    <n v="3"/>
    <n v="80"/>
    <n v="240"/>
    <s v="ORD13695"/>
    <x v="544"/>
    <x v="2"/>
    <x v="1"/>
    <n v="3"/>
    <s v="very good"/>
    <s v="REV23695"/>
    <d v="2024-12-16T00:00:00"/>
  </r>
  <r>
    <s v="CUST2400"/>
    <s v="Deborah"/>
    <s v="Barnes"/>
    <x v="2546"/>
    <x v="2"/>
    <x v="2"/>
    <x v="7"/>
    <s v="PROD103"/>
    <x v="1"/>
    <x v="1"/>
    <n v="2"/>
    <n v="59"/>
    <n v="118"/>
    <s v="ORD13696"/>
    <x v="288"/>
    <x v="0"/>
    <x v="0"/>
    <n v="2"/>
    <s v="average"/>
    <s v="REV23696"/>
    <d v="2024-02-12T00:00:00"/>
  </r>
  <r>
    <s v="CUST4245"/>
    <s v="Michael"/>
    <s v="Evans"/>
    <x v="144"/>
    <x v="1"/>
    <x v="0"/>
    <x v="0"/>
    <s v="PROD107"/>
    <x v="3"/>
    <x v="3"/>
    <n v="3"/>
    <n v="399"/>
    <n v="1197"/>
    <s v="ORD13697"/>
    <x v="922"/>
    <x v="2"/>
    <x v="2"/>
    <n v="4"/>
    <s v="good"/>
    <s v="REV23697"/>
    <d v="2023-01-14T00:00:00"/>
  </r>
  <r>
    <s v="CUST5378"/>
    <s v="Danielle"/>
    <s v="Gonzalez"/>
    <x v="2324"/>
    <x v="1"/>
    <x v="2"/>
    <x v="6"/>
    <s v="PROD109"/>
    <x v="8"/>
    <x v="5"/>
    <n v="4"/>
    <n v="129"/>
    <n v="516"/>
    <s v="ORD13698"/>
    <x v="844"/>
    <x v="2"/>
    <x v="1"/>
    <n v="5"/>
    <s v="good"/>
    <s v="REV23698"/>
    <d v="2025-04-18T00:00:00"/>
  </r>
  <r>
    <s v="CUST1116"/>
    <s v="Anthony"/>
    <s v="Mendez"/>
    <x v="1659"/>
    <x v="2"/>
    <x v="1"/>
    <x v="0"/>
    <s v="PROD102"/>
    <x v="6"/>
    <x v="0"/>
    <n v="2"/>
    <n v="199"/>
    <n v="398"/>
    <s v="ORD13699"/>
    <x v="422"/>
    <x v="4"/>
    <x v="1"/>
    <n v="2"/>
    <s v="bad"/>
    <s v="REV23699"/>
    <d v="2025-04-16T00:00:00"/>
  </r>
  <r>
    <s v="CUST1007"/>
    <s v="Andrew"/>
    <s v="Howard"/>
    <x v="1344"/>
    <x v="1"/>
    <x v="0"/>
    <x v="6"/>
    <s v="PROD100"/>
    <x v="9"/>
    <x v="0"/>
    <n v="3"/>
    <n v="999"/>
    <n v="2997"/>
    <s v="ORD13700"/>
    <x v="1005"/>
    <x v="3"/>
    <x v="2"/>
    <n v="2"/>
    <s v="average"/>
    <s v="REV23700"/>
    <d v="2022-08-26T00:00:00"/>
  </r>
  <r>
    <s v="CUST1862"/>
    <s v="Eric"/>
    <s v="Wagner"/>
    <x v="1641"/>
    <x v="1"/>
    <x v="2"/>
    <x v="8"/>
    <s v="PROD114"/>
    <x v="14"/>
    <x v="4"/>
    <n v="4"/>
    <n v="25"/>
    <n v="100"/>
    <s v="ORD13701"/>
    <x v="324"/>
    <x v="4"/>
    <x v="0"/>
    <n v="1"/>
    <s v="very bad"/>
    <s v="REV23701"/>
    <d v="2023-05-03T00:00:00"/>
  </r>
  <r>
    <s v="CUST1915"/>
    <s v="Brittany"/>
    <s v="Walton"/>
    <x v="2547"/>
    <x v="2"/>
    <x v="0"/>
    <x v="8"/>
    <s v="PROD112"/>
    <x v="10"/>
    <x v="2"/>
    <n v="3"/>
    <n v="199"/>
    <n v="597"/>
    <s v="ORD13702"/>
    <x v="899"/>
    <x v="4"/>
    <x v="0"/>
    <n v="4"/>
    <s v="average"/>
    <s v="REV23702"/>
    <d v="2025-08-19T00:00:00"/>
  </r>
  <r>
    <s v="CUST2699"/>
    <s v="Michael"/>
    <s v="Rivera"/>
    <x v="976"/>
    <x v="1"/>
    <x v="1"/>
    <x v="2"/>
    <s v="PROD111"/>
    <x v="2"/>
    <x v="2"/>
    <n v="1"/>
    <n v="59"/>
    <n v="59"/>
    <s v="ORD13703"/>
    <x v="826"/>
    <x v="3"/>
    <x v="1"/>
    <n v="5"/>
    <s v="very bad"/>
    <s v="REV23703"/>
    <d v="2023-07-04T00:00:00"/>
  </r>
  <r>
    <s v="CUST4135"/>
    <s v="Jared"/>
    <s v="Coleman"/>
    <x v="2548"/>
    <x v="1"/>
    <x v="2"/>
    <x v="7"/>
    <s v="PROD114"/>
    <x v="14"/>
    <x v="4"/>
    <n v="4"/>
    <n v="25"/>
    <n v="100"/>
    <s v="ORD13704"/>
    <x v="510"/>
    <x v="0"/>
    <x v="0"/>
    <n v="3"/>
    <s v="very bad"/>
    <s v="REV23704"/>
    <d v="2023-06-23T00:00:00"/>
  </r>
  <r>
    <s v="CUST2832"/>
    <s v="Abigail"/>
    <s v="Willis"/>
    <x v="777"/>
    <x v="1"/>
    <x v="1"/>
    <x v="9"/>
    <s v="PROD114"/>
    <x v="14"/>
    <x v="4"/>
    <n v="2"/>
    <n v="25"/>
    <n v="50"/>
    <s v="ORD13705"/>
    <x v="551"/>
    <x v="0"/>
    <x v="0"/>
    <n v="5"/>
    <s v="average"/>
    <s v="REV23705"/>
    <d v="2024-09-30T00:00:00"/>
  </r>
  <r>
    <s v="CUST2696"/>
    <s v="Michelle"/>
    <s v="Roberts"/>
    <x v="363"/>
    <x v="2"/>
    <x v="2"/>
    <x v="4"/>
    <s v="PROD113"/>
    <x v="7"/>
    <x v="4"/>
    <n v="5"/>
    <n v="149"/>
    <n v="745"/>
    <s v="ORD13706"/>
    <x v="715"/>
    <x v="2"/>
    <x v="0"/>
    <n v="3"/>
    <s v="good"/>
    <s v="REV23706"/>
    <d v="2024-11-18T00:00:00"/>
  </r>
  <r>
    <s v="CUST5880"/>
    <s v="Shelby"/>
    <s v="Nunez"/>
    <x v="1164"/>
    <x v="0"/>
    <x v="2"/>
    <x v="1"/>
    <s v="PROD105"/>
    <x v="4"/>
    <x v="1"/>
    <n v="3"/>
    <n v="110"/>
    <n v="330"/>
    <s v="ORD13707"/>
    <x v="640"/>
    <x v="0"/>
    <x v="2"/>
    <n v="3"/>
    <s v="good"/>
    <s v="REV23707"/>
    <d v="2023-04-13T00:00:00"/>
  </r>
  <r>
    <s v="CUST1641"/>
    <s v="Kevin"/>
    <s v="Brown"/>
    <x v="2420"/>
    <x v="0"/>
    <x v="0"/>
    <x v="9"/>
    <s v="PROD107"/>
    <x v="3"/>
    <x v="3"/>
    <n v="5"/>
    <n v="399"/>
    <n v="1995"/>
    <s v="ORD13708"/>
    <x v="785"/>
    <x v="1"/>
    <x v="1"/>
    <n v="5"/>
    <s v="average"/>
    <s v="REV23708"/>
    <d v="2025-02-03T00:00:00"/>
  </r>
  <r>
    <s v="CUST5481"/>
    <s v="Vickie"/>
    <s v="Robinson"/>
    <x v="162"/>
    <x v="2"/>
    <x v="0"/>
    <x v="6"/>
    <s v="PROD107"/>
    <x v="3"/>
    <x v="3"/>
    <n v="5"/>
    <n v="399"/>
    <n v="1995"/>
    <s v="ORD13709"/>
    <x v="854"/>
    <x v="1"/>
    <x v="0"/>
    <n v="2"/>
    <s v="average"/>
    <s v="REV23709"/>
    <d v="2024-12-16T00:00:00"/>
  </r>
  <r>
    <s v="CUST5116"/>
    <s v="Rachel"/>
    <s v="Jones"/>
    <x v="2052"/>
    <x v="0"/>
    <x v="2"/>
    <x v="7"/>
    <s v="PROD105"/>
    <x v="4"/>
    <x v="1"/>
    <n v="2"/>
    <n v="110"/>
    <n v="220"/>
    <s v="ORD13710"/>
    <x v="101"/>
    <x v="3"/>
    <x v="1"/>
    <n v="5"/>
    <s v="bad"/>
    <s v="REV23710"/>
    <d v="2022-09-15T00:00:00"/>
  </r>
  <r>
    <s v="CUST4557"/>
    <s v="Justin"/>
    <s v="Walker"/>
    <x v="2549"/>
    <x v="2"/>
    <x v="1"/>
    <x v="8"/>
    <s v="PROD107"/>
    <x v="3"/>
    <x v="3"/>
    <n v="1"/>
    <n v="399"/>
    <n v="399"/>
    <s v="ORD13711"/>
    <x v="255"/>
    <x v="3"/>
    <x v="1"/>
    <n v="4"/>
    <s v="very good"/>
    <s v="REV23711"/>
    <d v="2025-08-10T00:00:00"/>
  </r>
  <r>
    <s v="CUST2150"/>
    <s v="Tamara"/>
    <s v="Ball"/>
    <x v="2550"/>
    <x v="0"/>
    <x v="2"/>
    <x v="5"/>
    <s v="PROD113"/>
    <x v="7"/>
    <x v="4"/>
    <n v="5"/>
    <n v="149"/>
    <n v="745"/>
    <s v="ORD13712"/>
    <x v="275"/>
    <x v="1"/>
    <x v="0"/>
    <n v="5"/>
    <s v="good"/>
    <s v="REV23712"/>
    <d v="2024-03-05T00:00:00"/>
  </r>
  <r>
    <s v="CUST1992"/>
    <s v="Dennis"/>
    <s v="Ford"/>
    <x v="1594"/>
    <x v="0"/>
    <x v="0"/>
    <x v="2"/>
    <s v="PROD108"/>
    <x v="0"/>
    <x v="0"/>
    <n v="4"/>
    <n v="229"/>
    <n v="916"/>
    <s v="ORD13713"/>
    <x v="947"/>
    <x v="2"/>
    <x v="1"/>
    <n v="3"/>
    <s v="very bad"/>
    <s v="REV23713"/>
    <d v="2023-01-14T00:00:00"/>
  </r>
  <r>
    <s v="CUST5354"/>
    <s v="Margaret"/>
    <s v="Rogers"/>
    <x v="837"/>
    <x v="0"/>
    <x v="0"/>
    <x v="5"/>
    <s v="PROD102"/>
    <x v="6"/>
    <x v="0"/>
    <n v="5"/>
    <n v="199"/>
    <n v="995"/>
    <s v="ORD13714"/>
    <x v="685"/>
    <x v="1"/>
    <x v="1"/>
    <n v="3"/>
    <s v="bad"/>
    <s v="REV23714"/>
    <d v="2025-08-15T00:00:00"/>
  </r>
  <r>
    <s v="CUST3524"/>
    <s v="Zachary"/>
    <s v="Joseph"/>
    <x v="753"/>
    <x v="2"/>
    <x v="2"/>
    <x v="9"/>
    <s v="PROD109"/>
    <x v="8"/>
    <x v="5"/>
    <n v="2"/>
    <n v="129"/>
    <n v="258"/>
    <s v="ORD13715"/>
    <x v="797"/>
    <x v="4"/>
    <x v="1"/>
    <n v="5"/>
    <s v="good"/>
    <s v="REV23715"/>
    <d v="2022-09-01T00:00:00"/>
  </r>
  <r>
    <s v="CUST4494"/>
    <s v="Jeffrey"/>
    <s v="Murphy"/>
    <x v="1654"/>
    <x v="2"/>
    <x v="2"/>
    <x v="6"/>
    <s v="PROD101"/>
    <x v="13"/>
    <x v="0"/>
    <n v="1"/>
    <n v="899"/>
    <n v="899"/>
    <s v="ORD13716"/>
    <x v="365"/>
    <x v="1"/>
    <x v="1"/>
    <n v="1"/>
    <s v="bad"/>
    <s v="REV23716"/>
    <d v="2025-06-14T00:00:00"/>
  </r>
  <r>
    <s v="CUST5765"/>
    <s v="Christy"/>
    <s v="Poole"/>
    <x v="2551"/>
    <x v="2"/>
    <x v="1"/>
    <x v="0"/>
    <s v="PROD100"/>
    <x v="9"/>
    <x v="0"/>
    <n v="4"/>
    <n v="999"/>
    <n v="3996"/>
    <s v="ORD13717"/>
    <x v="521"/>
    <x v="2"/>
    <x v="0"/>
    <n v="5"/>
    <s v="average"/>
    <s v="REV23717"/>
    <d v="2023-01-08T00:00:00"/>
  </r>
  <r>
    <s v="CUST5350"/>
    <s v="Isabella"/>
    <s v="Johnson"/>
    <x v="2552"/>
    <x v="2"/>
    <x v="2"/>
    <x v="8"/>
    <s v="PROD104"/>
    <x v="12"/>
    <x v="1"/>
    <n v="2"/>
    <n v="120"/>
    <n v="240"/>
    <s v="ORD13718"/>
    <x v="265"/>
    <x v="0"/>
    <x v="2"/>
    <n v="1"/>
    <s v="good"/>
    <s v="REV23718"/>
    <d v="2025-07-05T00:00:00"/>
  </r>
  <r>
    <s v="CUST5649"/>
    <s v="Paul"/>
    <s v="Hawkins"/>
    <x v="2553"/>
    <x v="0"/>
    <x v="1"/>
    <x v="7"/>
    <s v="PROD102"/>
    <x v="6"/>
    <x v="0"/>
    <n v="2"/>
    <n v="199"/>
    <n v="398"/>
    <s v="ORD13719"/>
    <x v="235"/>
    <x v="3"/>
    <x v="2"/>
    <n v="3"/>
    <s v="very bad"/>
    <s v="REV23719"/>
    <d v="2024-07-08T00:00:00"/>
  </r>
  <r>
    <s v="CUST3059"/>
    <s v="Sabrina"/>
    <s v="Mack"/>
    <x v="2554"/>
    <x v="0"/>
    <x v="0"/>
    <x v="5"/>
    <s v="PROD105"/>
    <x v="4"/>
    <x v="1"/>
    <n v="2"/>
    <n v="110"/>
    <n v="220"/>
    <s v="ORD13720"/>
    <x v="739"/>
    <x v="1"/>
    <x v="1"/>
    <n v="2"/>
    <s v="bad"/>
    <s v="REV23720"/>
    <d v="2024-10-30T00:00:00"/>
  </r>
  <r>
    <s v="CUST4606"/>
    <s v="Christine"/>
    <s v="Gonzalez"/>
    <x v="2224"/>
    <x v="1"/>
    <x v="0"/>
    <x v="8"/>
    <s v="PROD113"/>
    <x v="7"/>
    <x v="4"/>
    <n v="2"/>
    <n v="149"/>
    <n v="298"/>
    <s v="ORD13721"/>
    <x v="227"/>
    <x v="3"/>
    <x v="1"/>
    <n v="2"/>
    <s v="bad"/>
    <s v="REV23721"/>
    <d v="2025-01-15T00:00:00"/>
  </r>
  <r>
    <s v="CUST4895"/>
    <s v="Janet"/>
    <s v="Brooks"/>
    <x v="2555"/>
    <x v="0"/>
    <x v="1"/>
    <x v="4"/>
    <s v="PROD100"/>
    <x v="9"/>
    <x v="0"/>
    <n v="1"/>
    <n v="999"/>
    <n v="999"/>
    <s v="ORD13722"/>
    <x v="112"/>
    <x v="0"/>
    <x v="0"/>
    <n v="4"/>
    <s v="very bad"/>
    <s v="REV23722"/>
    <d v="2025-03-01T00:00:00"/>
  </r>
  <r>
    <s v="CUST1683"/>
    <s v="Amy"/>
    <s v="Miller"/>
    <x v="2556"/>
    <x v="2"/>
    <x v="1"/>
    <x v="6"/>
    <s v="PROD106"/>
    <x v="5"/>
    <x v="3"/>
    <n v="2"/>
    <n v="99"/>
    <n v="198"/>
    <s v="ORD13723"/>
    <x v="770"/>
    <x v="0"/>
    <x v="1"/>
    <n v="2"/>
    <s v="very bad"/>
    <s v="REV23723"/>
    <d v="2023-04-23T00:00:00"/>
  </r>
  <r>
    <s v="CUST1027"/>
    <s v="Mathew"/>
    <s v="Roberson"/>
    <x v="2557"/>
    <x v="1"/>
    <x v="1"/>
    <x v="0"/>
    <s v="PROD112"/>
    <x v="10"/>
    <x v="2"/>
    <n v="4"/>
    <n v="199"/>
    <n v="796"/>
    <s v="ORD13724"/>
    <x v="798"/>
    <x v="1"/>
    <x v="1"/>
    <n v="4"/>
    <s v="bad"/>
    <s v="REV23724"/>
    <d v="2023-02-15T00:00:00"/>
  </r>
  <r>
    <s v="CUST3727"/>
    <s v="Kevin"/>
    <s v="Poole"/>
    <x v="2242"/>
    <x v="1"/>
    <x v="0"/>
    <x v="7"/>
    <s v="PROD109"/>
    <x v="8"/>
    <x v="5"/>
    <n v="5"/>
    <n v="129"/>
    <n v="645"/>
    <s v="ORD13725"/>
    <x v="421"/>
    <x v="3"/>
    <x v="0"/>
    <n v="5"/>
    <s v="bad"/>
    <s v="REV23725"/>
    <d v="2024-01-17T00:00:00"/>
  </r>
  <r>
    <s v="CUST3086"/>
    <s v="Brad"/>
    <s v="Austin"/>
    <x v="2558"/>
    <x v="0"/>
    <x v="0"/>
    <x v="1"/>
    <s v="PROD109"/>
    <x v="8"/>
    <x v="5"/>
    <n v="2"/>
    <n v="129"/>
    <n v="258"/>
    <s v="ORD13726"/>
    <x v="602"/>
    <x v="3"/>
    <x v="2"/>
    <n v="1"/>
    <s v="very good"/>
    <s v="REV23726"/>
    <d v="2023-11-08T00:00:00"/>
  </r>
  <r>
    <s v="CUST3704"/>
    <s v="Derrick"/>
    <s v="Foster"/>
    <x v="2559"/>
    <x v="0"/>
    <x v="0"/>
    <x v="1"/>
    <s v="PROD109"/>
    <x v="8"/>
    <x v="5"/>
    <n v="4"/>
    <n v="129"/>
    <n v="516"/>
    <s v="ORD13727"/>
    <x v="741"/>
    <x v="4"/>
    <x v="0"/>
    <n v="2"/>
    <s v="average"/>
    <s v="REV23727"/>
    <d v="2024-02-06T00:00:00"/>
  </r>
  <r>
    <s v="CUST2161"/>
    <s v="Megan"/>
    <s v="Morgan"/>
    <x v="2560"/>
    <x v="1"/>
    <x v="1"/>
    <x v="1"/>
    <s v="PROD106"/>
    <x v="5"/>
    <x v="3"/>
    <n v="3"/>
    <n v="99"/>
    <n v="297"/>
    <s v="ORD13728"/>
    <x v="199"/>
    <x v="2"/>
    <x v="0"/>
    <n v="2"/>
    <s v="good"/>
    <s v="REV23728"/>
    <d v="2024-06-01T00:00:00"/>
  </r>
  <r>
    <s v="CUST4445"/>
    <s v="Amber"/>
    <s v="Curtis"/>
    <x v="894"/>
    <x v="2"/>
    <x v="0"/>
    <x v="2"/>
    <s v="PROD105"/>
    <x v="4"/>
    <x v="1"/>
    <n v="5"/>
    <n v="110"/>
    <n v="550"/>
    <s v="ORD13729"/>
    <x v="137"/>
    <x v="0"/>
    <x v="2"/>
    <n v="2"/>
    <s v="average"/>
    <s v="REV23729"/>
    <d v="2024-12-01T00:00:00"/>
  </r>
  <r>
    <s v="CUST4046"/>
    <s v="Vincent"/>
    <s v="Marshall"/>
    <x v="2561"/>
    <x v="0"/>
    <x v="0"/>
    <x v="7"/>
    <s v="PROD108"/>
    <x v="0"/>
    <x v="0"/>
    <n v="1"/>
    <n v="229"/>
    <n v="229"/>
    <s v="ORD13730"/>
    <x v="567"/>
    <x v="1"/>
    <x v="0"/>
    <n v="2"/>
    <s v="very good"/>
    <s v="REV23730"/>
    <d v="2025-01-14T00:00:00"/>
  </r>
  <r>
    <s v="CUST2378"/>
    <s v="Amy"/>
    <s v="Garcia"/>
    <x v="1702"/>
    <x v="1"/>
    <x v="1"/>
    <x v="7"/>
    <s v="PROD104"/>
    <x v="12"/>
    <x v="1"/>
    <n v="5"/>
    <n v="120"/>
    <n v="600"/>
    <s v="ORD13731"/>
    <x v="445"/>
    <x v="4"/>
    <x v="2"/>
    <n v="3"/>
    <s v="bad"/>
    <s v="REV23731"/>
    <d v="2022-09-14T00:00:00"/>
  </r>
  <r>
    <s v="CUST2596"/>
    <s v="Edgar"/>
    <s v="Hanson"/>
    <x v="855"/>
    <x v="2"/>
    <x v="2"/>
    <x v="3"/>
    <s v="PROD111"/>
    <x v="2"/>
    <x v="2"/>
    <n v="4"/>
    <n v="59"/>
    <n v="236"/>
    <s v="ORD13732"/>
    <x v="1052"/>
    <x v="1"/>
    <x v="2"/>
    <n v="1"/>
    <s v="very good"/>
    <s v="REV23732"/>
    <d v="2024-06-29T00:00:00"/>
  </r>
  <r>
    <s v="CUST2977"/>
    <s v="James"/>
    <s v="Underwood"/>
    <x v="1374"/>
    <x v="2"/>
    <x v="0"/>
    <x v="1"/>
    <s v="PROD113"/>
    <x v="7"/>
    <x v="4"/>
    <n v="5"/>
    <n v="149"/>
    <n v="745"/>
    <s v="ORD13733"/>
    <x v="739"/>
    <x v="4"/>
    <x v="2"/>
    <n v="3"/>
    <s v="average"/>
    <s v="REV23733"/>
    <d v="2022-11-19T00:00:00"/>
  </r>
  <r>
    <s v="CUST1790"/>
    <s v="Keith"/>
    <s v="Hanson"/>
    <x v="2562"/>
    <x v="2"/>
    <x v="0"/>
    <x v="3"/>
    <s v="PROD110"/>
    <x v="11"/>
    <x v="5"/>
    <n v="1"/>
    <n v="80"/>
    <n v="80"/>
    <s v="ORD13734"/>
    <x v="347"/>
    <x v="0"/>
    <x v="0"/>
    <n v="1"/>
    <s v="very bad"/>
    <s v="REV23734"/>
    <d v="2024-07-06T00:00:00"/>
  </r>
  <r>
    <s v="CUST2351"/>
    <s v="Aaron"/>
    <s v="Thomas"/>
    <x v="2563"/>
    <x v="1"/>
    <x v="2"/>
    <x v="0"/>
    <s v="PROD100"/>
    <x v="9"/>
    <x v="0"/>
    <n v="3"/>
    <n v="999"/>
    <n v="2997"/>
    <s v="ORD13735"/>
    <x v="84"/>
    <x v="3"/>
    <x v="0"/>
    <n v="5"/>
    <s v="average"/>
    <s v="REV23735"/>
    <d v="2024-08-18T00:00:00"/>
  </r>
  <r>
    <s v="CUST1485"/>
    <s v="Eugene"/>
    <s v="Perez"/>
    <x v="2564"/>
    <x v="1"/>
    <x v="2"/>
    <x v="5"/>
    <s v="PROD111"/>
    <x v="2"/>
    <x v="2"/>
    <n v="3"/>
    <n v="59"/>
    <n v="177"/>
    <s v="ORD13736"/>
    <x v="14"/>
    <x v="4"/>
    <x v="2"/>
    <n v="4"/>
    <s v="very good"/>
    <s v="REV23736"/>
    <d v="2024-11-20T00:00:00"/>
  </r>
  <r>
    <s v="CUST2444"/>
    <s v="Amanda"/>
    <s v="King"/>
    <x v="1016"/>
    <x v="1"/>
    <x v="0"/>
    <x v="4"/>
    <s v="PROD103"/>
    <x v="1"/>
    <x v="1"/>
    <n v="5"/>
    <n v="59"/>
    <n v="295"/>
    <s v="ORD13737"/>
    <x v="714"/>
    <x v="3"/>
    <x v="1"/>
    <n v="2"/>
    <s v="average"/>
    <s v="REV23737"/>
    <d v="2025-06-28T00:00:00"/>
  </r>
  <r>
    <s v="CUST1164"/>
    <s v="Karen"/>
    <s v="Price"/>
    <x v="1122"/>
    <x v="0"/>
    <x v="2"/>
    <x v="0"/>
    <s v="PROD100"/>
    <x v="9"/>
    <x v="0"/>
    <n v="3"/>
    <n v="999"/>
    <n v="2997"/>
    <s v="ORD13738"/>
    <x v="872"/>
    <x v="4"/>
    <x v="2"/>
    <n v="2"/>
    <s v="very good"/>
    <s v="REV23738"/>
    <d v="2024-10-12T00:00:00"/>
  </r>
  <r>
    <s v="CUST4734"/>
    <s v="Sydney"/>
    <s v="Barker"/>
    <x v="129"/>
    <x v="1"/>
    <x v="0"/>
    <x v="5"/>
    <s v="PROD104"/>
    <x v="12"/>
    <x v="1"/>
    <n v="4"/>
    <n v="120"/>
    <n v="480"/>
    <s v="ORD13739"/>
    <x v="521"/>
    <x v="0"/>
    <x v="0"/>
    <n v="4"/>
    <s v="bad"/>
    <s v="REV23739"/>
    <d v="2024-06-06T00:00:00"/>
  </r>
  <r>
    <s v="CUST2862"/>
    <s v="Keith"/>
    <s v="Garcia"/>
    <x v="2565"/>
    <x v="0"/>
    <x v="0"/>
    <x v="2"/>
    <s v="PROD112"/>
    <x v="10"/>
    <x v="2"/>
    <n v="5"/>
    <n v="199"/>
    <n v="995"/>
    <s v="ORD13740"/>
    <x v="244"/>
    <x v="2"/>
    <x v="1"/>
    <n v="4"/>
    <s v="very good"/>
    <s v="REV23740"/>
    <d v="2024-10-06T00:00:00"/>
  </r>
  <r>
    <s v="CUST4621"/>
    <s v="Kristen"/>
    <s v="Lewis"/>
    <x v="2566"/>
    <x v="0"/>
    <x v="2"/>
    <x v="5"/>
    <s v="PROD112"/>
    <x v="10"/>
    <x v="2"/>
    <n v="5"/>
    <n v="199"/>
    <n v="995"/>
    <s v="ORD13741"/>
    <x v="206"/>
    <x v="0"/>
    <x v="2"/>
    <n v="3"/>
    <s v="very good"/>
    <s v="REV23741"/>
    <d v="2023-05-31T00:00:00"/>
  </r>
  <r>
    <s v="CUST4244"/>
    <s v="Scott"/>
    <s v="Smith"/>
    <x v="145"/>
    <x v="0"/>
    <x v="2"/>
    <x v="3"/>
    <s v="PROD105"/>
    <x v="4"/>
    <x v="1"/>
    <n v="1"/>
    <n v="110"/>
    <n v="110"/>
    <s v="ORD13742"/>
    <x v="300"/>
    <x v="1"/>
    <x v="2"/>
    <n v="5"/>
    <s v="very good"/>
    <s v="REV23742"/>
    <d v="2024-03-20T00:00:00"/>
  </r>
  <r>
    <s v="CUST5892"/>
    <s v="Joshua"/>
    <s v="Hansen"/>
    <x v="1221"/>
    <x v="2"/>
    <x v="1"/>
    <x v="9"/>
    <s v="PROD114"/>
    <x v="14"/>
    <x v="4"/>
    <n v="1"/>
    <n v="25"/>
    <n v="25"/>
    <s v="ORD13743"/>
    <x v="533"/>
    <x v="2"/>
    <x v="2"/>
    <n v="2"/>
    <s v="good"/>
    <s v="REV23743"/>
    <d v="2025-04-30T00:00:00"/>
  </r>
  <r>
    <s v="CUST5089"/>
    <s v="Max"/>
    <s v="Macdonald"/>
    <x v="2567"/>
    <x v="2"/>
    <x v="0"/>
    <x v="4"/>
    <s v="PROD104"/>
    <x v="12"/>
    <x v="1"/>
    <n v="5"/>
    <n v="120"/>
    <n v="600"/>
    <s v="ORD13744"/>
    <x v="672"/>
    <x v="3"/>
    <x v="0"/>
    <n v="5"/>
    <s v="good"/>
    <s v="REV23744"/>
    <d v="2024-10-16T00:00:00"/>
  </r>
  <r>
    <s v="CUST4065"/>
    <s v="Jeffrey"/>
    <s v="Smith"/>
    <x v="2568"/>
    <x v="1"/>
    <x v="0"/>
    <x v="9"/>
    <s v="PROD110"/>
    <x v="11"/>
    <x v="5"/>
    <n v="4"/>
    <n v="80"/>
    <n v="320"/>
    <s v="ORD13745"/>
    <x v="380"/>
    <x v="0"/>
    <x v="2"/>
    <n v="4"/>
    <s v="good"/>
    <s v="REV23745"/>
    <d v="2023-09-01T00:00:00"/>
  </r>
  <r>
    <s v="CUST1444"/>
    <s v="Candice"/>
    <s v="Taylor"/>
    <x v="2096"/>
    <x v="1"/>
    <x v="1"/>
    <x v="3"/>
    <s v="PROD110"/>
    <x v="11"/>
    <x v="5"/>
    <n v="3"/>
    <n v="80"/>
    <n v="240"/>
    <s v="ORD13746"/>
    <x v="902"/>
    <x v="3"/>
    <x v="2"/>
    <n v="1"/>
    <s v="very good"/>
    <s v="REV23746"/>
    <d v="2024-12-01T00:00:00"/>
  </r>
  <r>
    <s v="CUST5182"/>
    <s v="Jake"/>
    <s v="Butler"/>
    <x v="449"/>
    <x v="1"/>
    <x v="1"/>
    <x v="1"/>
    <s v="PROD111"/>
    <x v="2"/>
    <x v="2"/>
    <n v="3"/>
    <n v="59"/>
    <n v="177"/>
    <s v="ORD13747"/>
    <x v="906"/>
    <x v="1"/>
    <x v="1"/>
    <n v="2"/>
    <s v="very good"/>
    <s v="REV23747"/>
    <d v="2024-04-13T00:00:00"/>
  </r>
  <r>
    <s v="CUST1829"/>
    <s v="Jeffrey"/>
    <s v="Holmes"/>
    <x v="324"/>
    <x v="1"/>
    <x v="2"/>
    <x v="4"/>
    <s v="PROD102"/>
    <x v="6"/>
    <x v="0"/>
    <n v="4"/>
    <n v="199"/>
    <n v="796"/>
    <s v="ORD13748"/>
    <x v="591"/>
    <x v="0"/>
    <x v="1"/>
    <n v="4"/>
    <s v="good"/>
    <s v="REV23748"/>
    <d v="2024-09-02T00:00:00"/>
  </r>
  <r>
    <s v="CUST3778"/>
    <s v="Michelle"/>
    <s v="Frazier"/>
    <x v="552"/>
    <x v="0"/>
    <x v="0"/>
    <x v="7"/>
    <s v="PROD103"/>
    <x v="1"/>
    <x v="1"/>
    <n v="3"/>
    <n v="59"/>
    <n v="177"/>
    <s v="ORD13749"/>
    <x v="775"/>
    <x v="4"/>
    <x v="0"/>
    <n v="2"/>
    <s v="very good"/>
    <s v="REV23749"/>
    <d v="2024-05-19T00:00:00"/>
  </r>
  <r>
    <s v="CUST4525"/>
    <s v="Manuel"/>
    <s v="Jennings"/>
    <x v="1907"/>
    <x v="1"/>
    <x v="1"/>
    <x v="7"/>
    <s v="PROD102"/>
    <x v="6"/>
    <x v="0"/>
    <n v="5"/>
    <n v="199"/>
    <n v="995"/>
    <s v="ORD13750"/>
    <x v="664"/>
    <x v="3"/>
    <x v="1"/>
    <n v="5"/>
    <s v="good"/>
    <s v="REV23750"/>
    <d v="2025-06-03T00:00:00"/>
  </r>
  <r>
    <s v="CUST5661"/>
    <s v="Jacob"/>
    <s v="Chambers"/>
    <x v="701"/>
    <x v="1"/>
    <x v="2"/>
    <x v="0"/>
    <s v="PROD101"/>
    <x v="13"/>
    <x v="0"/>
    <n v="2"/>
    <n v="899"/>
    <n v="1798"/>
    <s v="ORD13751"/>
    <x v="179"/>
    <x v="3"/>
    <x v="0"/>
    <n v="5"/>
    <s v="average"/>
    <s v="REV23751"/>
    <d v="2025-02-01T00:00:00"/>
  </r>
  <r>
    <s v="CUST1234"/>
    <s v="Brittany"/>
    <s v="Lynch"/>
    <x v="842"/>
    <x v="0"/>
    <x v="0"/>
    <x v="9"/>
    <s v="PROD102"/>
    <x v="6"/>
    <x v="0"/>
    <n v="2"/>
    <n v="199"/>
    <n v="398"/>
    <s v="ORD13752"/>
    <x v="644"/>
    <x v="1"/>
    <x v="2"/>
    <n v="5"/>
    <s v="very good"/>
    <s v="REV23752"/>
    <d v="2023-03-11T00:00:00"/>
  </r>
  <r>
    <s v="CUST2752"/>
    <s v="Sarah"/>
    <s v="Baxter"/>
    <x v="2569"/>
    <x v="1"/>
    <x v="0"/>
    <x v="1"/>
    <s v="PROD100"/>
    <x v="9"/>
    <x v="0"/>
    <n v="4"/>
    <n v="999"/>
    <n v="3996"/>
    <s v="ORD13753"/>
    <x v="711"/>
    <x v="3"/>
    <x v="2"/>
    <n v="2"/>
    <s v="good"/>
    <s v="REV23753"/>
    <d v="2024-10-28T00:00:00"/>
  </r>
  <r>
    <s v="CUST4581"/>
    <s v="Isabel"/>
    <s v="Smith"/>
    <x v="1219"/>
    <x v="1"/>
    <x v="0"/>
    <x v="3"/>
    <s v="PROD100"/>
    <x v="9"/>
    <x v="0"/>
    <n v="2"/>
    <n v="999"/>
    <n v="1998"/>
    <s v="ORD13754"/>
    <x v="169"/>
    <x v="3"/>
    <x v="1"/>
    <n v="1"/>
    <s v="average"/>
    <s v="REV23754"/>
    <d v="2024-06-20T00:00:00"/>
  </r>
  <r>
    <s v="CUST4664"/>
    <s v="James"/>
    <s v="Murphy"/>
    <x v="2570"/>
    <x v="1"/>
    <x v="0"/>
    <x v="2"/>
    <s v="PROD107"/>
    <x v="3"/>
    <x v="3"/>
    <n v="3"/>
    <n v="399"/>
    <n v="1197"/>
    <s v="ORD13755"/>
    <x v="167"/>
    <x v="2"/>
    <x v="0"/>
    <n v="5"/>
    <s v="very bad"/>
    <s v="REV23755"/>
    <d v="2024-07-21T00:00:00"/>
  </r>
  <r>
    <s v="CUST1464"/>
    <s v="Brandon"/>
    <s v="Bender"/>
    <x v="2571"/>
    <x v="1"/>
    <x v="0"/>
    <x v="7"/>
    <s v="PROD109"/>
    <x v="8"/>
    <x v="5"/>
    <n v="5"/>
    <n v="129"/>
    <n v="645"/>
    <s v="ORD13756"/>
    <x v="507"/>
    <x v="0"/>
    <x v="2"/>
    <n v="2"/>
    <s v="very good"/>
    <s v="REV23756"/>
    <d v="2025-01-25T00:00:00"/>
  </r>
  <r>
    <s v="CUST3842"/>
    <s v="Charles"/>
    <s v="Smith"/>
    <x v="2292"/>
    <x v="2"/>
    <x v="1"/>
    <x v="7"/>
    <s v="PROD113"/>
    <x v="7"/>
    <x v="4"/>
    <n v="1"/>
    <n v="149"/>
    <n v="149"/>
    <s v="ORD13757"/>
    <x v="326"/>
    <x v="0"/>
    <x v="1"/>
    <n v="3"/>
    <s v="very bad"/>
    <s v="REV23757"/>
    <d v="2023-12-26T00:00:00"/>
  </r>
  <r>
    <s v="CUST1851"/>
    <s v="Carlos"/>
    <s v="Shea"/>
    <x v="2453"/>
    <x v="2"/>
    <x v="0"/>
    <x v="6"/>
    <s v="PROD103"/>
    <x v="1"/>
    <x v="1"/>
    <n v="3"/>
    <n v="59"/>
    <n v="177"/>
    <s v="ORD13758"/>
    <x v="1023"/>
    <x v="1"/>
    <x v="1"/>
    <n v="1"/>
    <s v="very good"/>
    <s v="REV23758"/>
    <d v="2024-04-25T00:00:00"/>
  </r>
  <r>
    <s v="CUST5887"/>
    <s v="Tara"/>
    <s v="Myers"/>
    <x v="2572"/>
    <x v="2"/>
    <x v="1"/>
    <x v="2"/>
    <s v="PROD110"/>
    <x v="11"/>
    <x v="5"/>
    <n v="2"/>
    <n v="80"/>
    <n v="160"/>
    <s v="ORD13759"/>
    <x v="734"/>
    <x v="2"/>
    <x v="0"/>
    <n v="5"/>
    <s v="average"/>
    <s v="REV23759"/>
    <d v="2024-01-06T00:00:00"/>
  </r>
  <r>
    <s v="CUST4489"/>
    <s v="Stacy"/>
    <s v="Ford"/>
    <x v="2573"/>
    <x v="2"/>
    <x v="0"/>
    <x v="7"/>
    <s v="PROD106"/>
    <x v="5"/>
    <x v="3"/>
    <n v="4"/>
    <n v="99"/>
    <n v="396"/>
    <s v="ORD13760"/>
    <x v="220"/>
    <x v="0"/>
    <x v="0"/>
    <n v="2"/>
    <s v="very good"/>
    <s v="REV23760"/>
    <d v="2025-08-03T00:00:00"/>
  </r>
  <r>
    <s v="CUST2059"/>
    <s v="Cody"/>
    <s v="Lester"/>
    <x v="2574"/>
    <x v="1"/>
    <x v="0"/>
    <x v="2"/>
    <s v="PROD105"/>
    <x v="4"/>
    <x v="1"/>
    <n v="3"/>
    <n v="110"/>
    <n v="330"/>
    <s v="ORD13761"/>
    <x v="959"/>
    <x v="3"/>
    <x v="0"/>
    <n v="1"/>
    <s v="bad"/>
    <s v="REV23761"/>
    <d v="2024-04-05T00:00:00"/>
  </r>
  <r>
    <s v="CUST3663"/>
    <s v="Mark"/>
    <s v="Johnston"/>
    <x v="624"/>
    <x v="0"/>
    <x v="0"/>
    <x v="5"/>
    <s v="PROD106"/>
    <x v="5"/>
    <x v="3"/>
    <n v="2"/>
    <n v="99"/>
    <n v="198"/>
    <s v="ORD13762"/>
    <x v="18"/>
    <x v="1"/>
    <x v="0"/>
    <n v="2"/>
    <s v="very good"/>
    <s v="REV23762"/>
    <d v="2022-09-04T00:00:00"/>
  </r>
  <r>
    <s v="CUST1805"/>
    <s v="Natasha"/>
    <s v="Andrews"/>
    <x v="2575"/>
    <x v="2"/>
    <x v="2"/>
    <x v="2"/>
    <s v="PROD103"/>
    <x v="1"/>
    <x v="1"/>
    <n v="4"/>
    <n v="59"/>
    <n v="236"/>
    <s v="ORD13763"/>
    <x v="429"/>
    <x v="0"/>
    <x v="0"/>
    <n v="4"/>
    <s v="bad"/>
    <s v="REV23763"/>
    <d v="2023-05-17T00:00:00"/>
  </r>
  <r>
    <s v="CUST5171"/>
    <s v="Danny"/>
    <s v="Blanchard"/>
    <x v="2576"/>
    <x v="0"/>
    <x v="1"/>
    <x v="7"/>
    <s v="PROD112"/>
    <x v="10"/>
    <x v="2"/>
    <n v="2"/>
    <n v="199"/>
    <n v="398"/>
    <s v="ORD13764"/>
    <x v="222"/>
    <x v="2"/>
    <x v="0"/>
    <n v="3"/>
    <s v="very bad"/>
    <s v="REV23764"/>
    <d v="2024-07-23T00:00:00"/>
  </r>
  <r>
    <s v="CUST1015"/>
    <s v="Cynthia"/>
    <s v="Franklin"/>
    <x v="2240"/>
    <x v="0"/>
    <x v="0"/>
    <x v="7"/>
    <s v="PROD110"/>
    <x v="11"/>
    <x v="5"/>
    <n v="3"/>
    <n v="80"/>
    <n v="240"/>
    <s v="ORD13765"/>
    <x v="11"/>
    <x v="0"/>
    <x v="1"/>
    <n v="1"/>
    <s v="good"/>
    <s v="REV23765"/>
    <d v="2022-09-03T00:00:00"/>
  </r>
  <r>
    <s v="CUST3780"/>
    <s v="Hector"/>
    <s v="Bishop"/>
    <x v="1924"/>
    <x v="1"/>
    <x v="0"/>
    <x v="9"/>
    <s v="PROD112"/>
    <x v="10"/>
    <x v="2"/>
    <n v="3"/>
    <n v="199"/>
    <n v="597"/>
    <s v="ORD13766"/>
    <x v="730"/>
    <x v="4"/>
    <x v="1"/>
    <n v="1"/>
    <s v="good"/>
    <s v="REV23766"/>
    <d v="2024-02-13T00:00:00"/>
  </r>
  <r>
    <s v="CUST2782"/>
    <s v="Wendy"/>
    <s v="Peterson"/>
    <x v="2577"/>
    <x v="1"/>
    <x v="0"/>
    <x v="7"/>
    <s v="PROD100"/>
    <x v="9"/>
    <x v="0"/>
    <n v="4"/>
    <n v="999"/>
    <n v="3996"/>
    <s v="ORD13767"/>
    <x v="1005"/>
    <x v="1"/>
    <x v="2"/>
    <n v="1"/>
    <s v="very good"/>
    <s v="REV23767"/>
    <d v="2024-01-21T00:00:00"/>
  </r>
  <r>
    <s v="CUST5590"/>
    <s v="Darren"/>
    <s v="Brown"/>
    <x v="2578"/>
    <x v="2"/>
    <x v="2"/>
    <x v="7"/>
    <s v="PROD101"/>
    <x v="13"/>
    <x v="0"/>
    <n v="4"/>
    <n v="899"/>
    <n v="3596"/>
    <s v="ORD13768"/>
    <x v="889"/>
    <x v="0"/>
    <x v="2"/>
    <n v="4"/>
    <s v="very good"/>
    <s v="REV23768"/>
    <d v="2023-07-28T00:00:00"/>
  </r>
  <r>
    <s v="CUST2068"/>
    <s v="Robert"/>
    <s v="Carr"/>
    <x v="2579"/>
    <x v="0"/>
    <x v="1"/>
    <x v="2"/>
    <s v="PROD111"/>
    <x v="2"/>
    <x v="2"/>
    <n v="4"/>
    <n v="59"/>
    <n v="236"/>
    <s v="ORD13769"/>
    <x v="480"/>
    <x v="4"/>
    <x v="1"/>
    <n v="5"/>
    <s v="average"/>
    <s v="REV23769"/>
    <d v="2022-10-30T00:00:00"/>
  </r>
  <r>
    <s v="CUST1072"/>
    <s v="James"/>
    <s v="Flynn"/>
    <x v="2580"/>
    <x v="1"/>
    <x v="0"/>
    <x v="8"/>
    <s v="PROD106"/>
    <x v="5"/>
    <x v="3"/>
    <n v="4"/>
    <n v="99"/>
    <n v="396"/>
    <s v="ORD13770"/>
    <x v="620"/>
    <x v="1"/>
    <x v="0"/>
    <n v="4"/>
    <s v="very bad"/>
    <s v="REV23770"/>
    <d v="2022-09-16T00:00:00"/>
  </r>
  <r>
    <s v="CUST5284"/>
    <s v="Lisa"/>
    <s v="Floyd"/>
    <x v="573"/>
    <x v="0"/>
    <x v="1"/>
    <x v="2"/>
    <s v="PROD112"/>
    <x v="10"/>
    <x v="2"/>
    <n v="3"/>
    <n v="199"/>
    <n v="597"/>
    <s v="ORD13771"/>
    <x v="731"/>
    <x v="1"/>
    <x v="2"/>
    <n v="4"/>
    <s v="average"/>
    <s v="REV23771"/>
    <d v="2025-06-18T00:00:00"/>
  </r>
  <r>
    <s v="CUST2448"/>
    <s v="Thomas"/>
    <s v="Mccoy"/>
    <x v="2581"/>
    <x v="0"/>
    <x v="2"/>
    <x v="0"/>
    <s v="PROD109"/>
    <x v="8"/>
    <x v="5"/>
    <n v="3"/>
    <n v="129"/>
    <n v="387"/>
    <s v="ORD13772"/>
    <x v="1002"/>
    <x v="2"/>
    <x v="0"/>
    <n v="5"/>
    <s v="average"/>
    <s v="REV23772"/>
    <d v="2024-10-23T00:00:00"/>
  </r>
  <r>
    <s v="CUST4920"/>
    <s v="Jeffery"/>
    <s v="Williams"/>
    <x v="765"/>
    <x v="1"/>
    <x v="2"/>
    <x v="9"/>
    <s v="PROD107"/>
    <x v="3"/>
    <x v="3"/>
    <n v="5"/>
    <n v="399"/>
    <n v="1995"/>
    <s v="ORD13773"/>
    <x v="464"/>
    <x v="1"/>
    <x v="0"/>
    <n v="4"/>
    <s v="average"/>
    <s v="REV23773"/>
    <d v="2024-04-02T00:00:00"/>
  </r>
  <r>
    <s v="CUST3917"/>
    <s v="Bridget"/>
    <s v="Reynolds"/>
    <x v="1011"/>
    <x v="0"/>
    <x v="1"/>
    <x v="9"/>
    <s v="PROD108"/>
    <x v="0"/>
    <x v="0"/>
    <n v="4"/>
    <n v="229"/>
    <n v="916"/>
    <s v="ORD13774"/>
    <x v="647"/>
    <x v="0"/>
    <x v="0"/>
    <n v="4"/>
    <s v="very bad"/>
    <s v="REV23774"/>
    <d v="2024-10-01T00:00:00"/>
  </r>
  <r>
    <s v="CUST2287"/>
    <s v="Tony"/>
    <s v="Irwin"/>
    <x v="2582"/>
    <x v="2"/>
    <x v="0"/>
    <x v="7"/>
    <s v="PROD100"/>
    <x v="9"/>
    <x v="0"/>
    <n v="4"/>
    <n v="999"/>
    <n v="3996"/>
    <s v="ORD13775"/>
    <x v="1053"/>
    <x v="4"/>
    <x v="0"/>
    <n v="1"/>
    <s v="very good"/>
    <s v="REV23775"/>
    <d v="2023-12-01T00:00:00"/>
  </r>
  <r>
    <s v="CUST2893"/>
    <s v="Edward"/>
    <s v="Cannon"/>
    <x v="2583"/>
    <x v="1"/>
    <x v="1"/>
    <x v="1"/>
    <s v="PROD111"/>
    <x v="2"/>
    <x v="2"/>
    <n v="2"/>
    <n v="59"/>
    <n v="118"/>
    <s v="ORD13776"/>
    <x v="164"/>
    <x v="3"/>
    <x v="2"/>
    <n v="1"/>
    <s v="average"/>
    <s v="REV23776"/>
    <d v="2023-03-06T00:00:00"/>
  </r>
  <r>
    <s v="CUST4761"/>
    <s v="Jimmy"/>
    <s v="Church"/>
    <x v="2379"/>
    <x v="2"/>
    <x v="1"/>
    <x v="1"/>
    <s v="PROD107"/>
    <x v="3"/>
    <x v="3"/>
    <n v="2"/>
    <n v="399"/>
    <n v="798"/>
    <s v="ORD13777"/>
    <x v="185"/>
    <x v="3"/>
    <x v="2"/>
    <n v="5"/>
    <s v="good"/>
    <s v="REV23777"/>
    <d v="2023-02-03T00:00:00"/>
  </r>
  <r>
    <s v="CUST1892"/>
    <s v="Renee"/>
    <s v="Rivers"/>
    <x v="77"/>
    <x v="0"/>
    <x v="2"/>
    <x v="6"/>
    <s v="PROD109"/>
    <x v="8"/>
    <x v="5"/>
    <n v="1"/>
    <n v="129"/>
    <n v="129"/>
    <s v="ORD13778"/>
    <x v="276"/>
    <x v="4"/>
    <x v="1"/>
    <n v="4"/>
    <s v="very bad"/>
    <s v="REV23778"/>
    <d v="2023-09-28T00:00:00"/>
  </r>
  <r>
    <s v="CUST4431"/>
    <s v="Tracy"/>
    <s v="Mcdaniel"/>
    <x v="2584"/>
    <x v="0"/>
    <x v="0"/>
    <x v="3"/>
    <s v="PROD107"/>
    <x v="3"/>
    <x v="3"/>
    <n v="2"/>
    <n v="399"/>
    <n v="798"/>
    <s v="ORD13779"/>
    <x v="571"/>
    <x v="0"/>
    <x v="1"/>
    <n v="3"/>
    <s v="very bad"/>
    <s v="REV23779"/>
    <d v="2025-03-12T00:00:00"/>
  </r>
  <r>
    <s v="CUST5724"/>
    <s v="Brianna"/>
    <s v="Lewis"/>
    <x v="2585"/>
    <x v="2"/>
    <x v="1"/>
    <x v="2"/>
    <s v="PROD104"/>
    <x v="12"/>
    <x v="1"/>
    <n v="4"/>
    <n v="120"/>
    <n v="480"/>
    <s v="ORD13780"/>
    <x v="323"/>
    <x v="4"/>
    <x v="2"/>
    <n v="5"/>
    <s v="bad"/>
    <s v="REV23780"/>
    <d v="2024-11-16T00:00:00"/>
  </r>
  <r>
    <s v="CUST1522"/>
    <s v="Penny"/>
    <s v="Drake"/>
    <x v="1008"/>
    <x v="1"/>
    <x v="0"/>
    <x v="8"/>
    <s v="PROD103"/>
    <x v="1"/>
    <x v="1"/>
    <n v="3"/>
    <n v="59"/>
    <n v="177"/>
    <s v="ORD13781"/>
    <x v="354"/>
    <x v="4"/>
    <x v="0"/>
    <n v="4"/>
    <s v="very bad"/>
    <s v="REV23781"/>
    <d v="2024-03-08T00:00:00"/>
  </r>
  <r>
    <s v="CUST2155"/>
    <s v="Mark"/>
    <s v="Garrison"/>
    <x v="2586"/>
    <x v="2"/>
    <x v="0"/>
    <x v="3"/>
    <s v="PROD103"/>
    <x v="1"/>
    <x v="1"/>
    <n v="2"/>
    <n v="59"/>
    <n v="118"/>
    <s v="ORD13782"/>
    <x v="2"/>
    <x v="2"/>
    <x v="1"/>
    <n v="3"/>
    <s v="bad"/>
    <s v="REV23782"/>
    <d v="2023-04-01T00:00:00"/>
  </r>
  <r>
    <s v="CUST1437"/>
    <s v="Cynthia"/>
    <s v="Lee"/>
    <x v="2587"/>
    <x v="0"/>
    <x v="2"/>
    <x v="0"/>
    <s v="PROD112"/>
    <x v="10"/>
    <x v="2"/>
    <n v="1"/>
    <n v="199"/>
    <n v="199"/>
    <s v="ORD13783"/>
    <x v="635"/>
    <x v="2"/>
    <x v="1"/>
    <n v="2"/>
    <s v="very good"/>
    <s v="REV23783"/>
    <d v="2024-06-02T00:00:00"/>
  </r>
  <r>
    <s v="CUST2396"/>
    <s v="John"/>
    <s v="Jensen"/>
    <x v="2490"/>
    <x v="1"/>
    <x v="2"/>
    <x v="9"/>
    <s v="PROD113"/>
    <x v="7"/>
    <x v="4"/>
    <n v="3"/>
    <n v="149"/>
    <n v="447"/>
    <s v="ORD13784"/>
    <x v="492"/>
    <x v="1"/>
    <x v="1"/>
    <n v="3"/>
    <s v="average"/>
    <s v="REV23784"/>
    <d v="2025-01-18T00:00:00"/>
  </r>
  <r>
    <s v="CUST1996"/>
    <s v="James"/>
    <s v="Robinson"/>
    <x v="2588"/>
    <x v="2"/>
    <x v="1"/>
    <x v="0"/>
    <s v="PROD100"/>
    <x v="9"/>
    <x v="0"/>
    <n v="4"/>
    <n v="999"/>
    <n v="3996"/>
    <s v="ORD13785"/>
    <x v="56"/>
    <x v="2"/>
    <x v="1"/>
    <n v="1"/>
    <s v="very good"/>
    <s v="REV23785"/>
    <d v="2025-04-06T00:00:00"/>
  </r>
  <r>
    <s v="CUST2744"/>
    <s v="Gail"/>
    <s v="Reed"/>
    <x v="2589"/>
    <x v="2"/>
    <x v="2"/>
    <x v="3"/>
    <s v="PROD102"/>
    <x v="6"/>
    <x v="0"/>
    <n v="5"/>
    <n v="199"/>
    <n v="995"/>
    <s v="ORD13786"/>
    <x v="380"/>
    <x v="4"/>
    <x v="1"/>
    <n v="4"/>
    <s v="bad"/>
    <s v="REV23786"/>
    <d v="2024-09-09T00:00:00"/>
  </r>
  <r>
    <s v="CUST4483"/>
    <s v="Melissa"/>
    <s v="Young"/>
    <x v="2590"/>
    <x v="0"/>
    <x v="2"/>
    <x v="7"/>
    <s v="PROD114"/>
    <x v="14"/>
    <x v="4"/>
    <n v="2"/>
    <n v="25"/>
    <n v="50"/>
    <s v="ORD13787"/>
    <x v="75"/>
    <x v="1"/>
    <x v="2"/>
    <n v="4"/>
    <s v="very bad"/>
    <s v="REV23787"/>
    <d v="2025-02-14T00:00:00"/>
  </r>
  <r>
    <s v="CUST3334"/>
    <s v="Stephanie"/>
    <s v="Le"/>
    <x v="2591"/>
    <x v="2"/>
    <x v="2"/>
    <x v="5"/>
    <s v="PROD109"/>
    <x v="8"/>
    <x v="5"/>
    <n v="1"/>
    <n v="129"/>
    <n v="129"/>
    <s v="ORD13788"/>
    <x v="1052"/>
    <x v="4"/>
    <x v="0"/>
    <n v="4"/>
    <s v="very good"/>
    <s v="REV23788"/>
    <d v="2025-06-28T00:00:00"/>
  </r>
  <r>
    <s v="CUST1158"/>
    <s v="Cynthia"/>
    <s v="Shaw"/>
    <x v="2592"/>
    <x v="1"/>
    <x v="1"/>
    <x v="7"/>
    <s v="PROD109"/>
    <x v="8"/>
    <x v="5"/>
    <n v="3"/>
    <n v="129"/>
    <n v="387"/>
    <s v="ORD13789"/>
    <x v="92"/>
    <x v="0"/>
    <x v="1"/>
    <n v="3"/>
    <s v="bad"/>
    <s v="REV23789"/>
    <d v="2024-04-09T00:00:00"/>
  </r>
  <r>
    <s v="CUST4894"/>
    <s v="Natasha"/>
    <s v="Reed"/>
    <x v="2303"/>
    <x v="2"/>
    <x v="0"/>
    <x v="9"/>
    <s v="PROD104"/>
    <x v="12"/>
    <x v="1"/>
    <n v="1"/>
    <n v="120"/>
    <n v="120"/>
    <s v="ORD13790"/>
    <x v="64"/>
    <x v="0"/>
    <x v="1"/>
    <n v="4"/>
    <s v="good"/>
    <s v="REV23790"/>
    <d v="2023-07-09T00:00:00"/>
  </r>
  <r>
    <s v="CUST1186"/>
    <s v="Leroy"/>
    <s v="Cordova"/>
    <x v="41"/>
    <x v="1"/>
    <x v="2"/>
    <x v="6"/>
    <s v="PROD108"/>
    <x v="0"/>
    <x v="0"/>
    <n v="3"/>
    <n v="229"/>
    <n v="687"/>
    <s v="ORD13791"/>
    <x v="502"/>
    <x v="1"/>
    <x v="2"/>
    <n v="1"/>
    <s v="average"/>
    <s v="REV23791"/>
    <d v="2023-09-28T00:00:00"/>
  </r>
  <r>
    <s v="CUST5492"/>
    <s v="Christine"/>
    <s v="Pitts"/>
    <x v="2593"/>
    <x v="2"/>
    <x v="1"/>
    <x v="2"/>
    <s v="PROD110"/>
    <x v="11"/>
    <x v="5"/>
    <n v="3"/>
    <n v="80"/>
    <n v="240"/>
    <s v="ORD13792"/>
    <x v="625"/>
    <x v="4"/>
    <x v="1"/>
    <n v="4"/>
    <s v="very good"/>
    <s v="REV23792"/>
    <d v="2022-10-07T00:00:00"/>
  </r>
  <r>
    <s v="CUST2861"/>
    <s v="Lindsey"/>
    <s v="Yoder"/>
    <x v="1133"/>
    <x v="0"/>
    <x v="0"/>
    <x v="5"/>
    <s v="PROD102"/>
    <x v="6"/>
    <x v="0"/>
    <n v="5"/>
    <n v="199"/>
    <n v="995"/>
    <s v="ORD13793"/>
    <x v="471"/>
    <x v="2"/>
    <x v="1"/>
    <n v="5"/>
    <s v="good"/>
    <s v="REV23793"/>
    <d v="2024-01-06T00:00:00"/>
  </r>
  <r>
    <s v="CUST3237"/>
    <s v="Brian"/>
    <s v="Bond"/>
    <x v="1256"/>
    <x v="0"/>
    <x v="0"/>
    <x v="6"/>
    <s v="PROD106"/>
    <x v="5"/>
    <x v="3"/>
    <n v="5"/>
    <n v="99"/>
    <n v="495"/>
    <s v="ORD13794"/>
    <x v="868"/>
    <x v="3"/>
    <x v="2"/>
    <n v="1"/>
    <s v="good"/>
    <s v="REV23794"/>
    <d v="2025-06-24T00:00:00"/>
  </r>
  <r>
    <s v="CUST5468"/>
    <s v="Alicia"/>
    <s v="Bush"/>
    <x v="2137"/>
    <x v="2"/>
    <x v="0"/>
    <x v="2"/>
    <s v="PROD104"/>
    <x v="12"/>
    <x v="1"/>
    <n v="5"/>
    <n v="120"/>
    <n v="600"/>
    <s v="ORD13795"/>
    <x v="472"/>
    <x v="1"/>
    <x v="1"/>
    <n v="4"/>
    <s v="very good"/>
    <s v="REV23795"/>
    <d v="2024-02-03T00:00:00"/>
  </r>
  <r>
    <s v="CUST4583"/>
    <s v="Elizabeth"/>
    <s v="Wilson"/>
    <x v="2594"/>
    <x v="0"/>
    <x v="1"/>
    <x v="1"/>
    <s v="PROD113"/>
    <x v="7"/>
    <x v="4"/>
    <n v="2"/>
    <n v="149"/>
    <n v="298"/>
    <s v="ORD13796"/>
    <x v="66"/>
    <x v="0"/>
    <x v="2"/>
    <n v="4"/>
    <s v="good"/>
    <s v="REV23796"/>
    <d v="2024-05-18T00:00:00"/>
  </r>
  <r>
    <s v="CUST4500"/>
    <s v="Jonathan"/>
    <s v="Hughes"/>
    <x v="2463"/>
    <x v="1"/>
    <x v="2"/>
    <x v="6"/>
    <s v="PROD106"/>
    <x v="5"/>
    <x v="3"/>
    <n v="1"/>
    <n v="99"/>
    <n v="99"/>
    <s v="ORD13797"/>
    <x v="819"/>
    <x v="1"/>
    <x v="0"/>
    <n v="1"/>
    <s v="average"/>
    <s v="REV23797"/>
    <d v="2022-12-10T00:00:00"/>
  </r>
  <r>
    <s v="CUST1474"/>
    <s v="Kyle"/>
    <s v="Patterson"/>
    <x v="2595"/>
    <x v="0"/>
    <x v="0"/>
    <x v="5"/>
    <s v="PROD111"/>
    <x v="2"/>
    <x v="2"/>
    <n v="3"/>
    <n v="59"/>
    <n v="177"/>
    <s v="ORD13798"/>
    <x v="276"/>
    <x v="3"/>
    <x v="0"/>
    <n v="3"/>
    <s v="very good"/>
    <s v="REV23798"/>
    <d v="2024-03-03T00:00:00"/>
  </r>
  <r>
    <s v="CUST5485"/>
    <s v="John"/>
    <s v="Wells"/>
    <x v="1786"/>
    <x v="0"/>
    <x v="0"/>
    <x v="8"/>
    <s v="PROD109"/>
    <x v="8"/>
    <x v="5"/>
    <n v="5"/>
    <n v="129"/>
    <n v="645"/>
    <s v="ORD13799"/>
    <x v="181"/>
    <x v="2"/>
    <x v="0"/>
    <n v="1"/>
    <s v="average"/>
    <s v="REV23799"/>
    <d v="2024-06-28T00:00:00"/>
  </r>
  <r>
    <s v="CUST1263"/>
    <s v="Sabrina"/>
    <s v="Thomas"/>
    <x v="2596"/>
    <x v="0"/>
    <x v="1"/>
    <x v="8"/>
    <s v="PROD106"/>
    <x v="5"/>
    <x v="3"/>
    <n v="2"/>
    <n v="99"/>
    <n v="198"/>
    <s v="ORD13800"/>
    <x v="1054"/>
    <x v="4"/>
    <x v="1"/>
    <n v="4"/>
    <s v="very bad"/>
    <s v="REV23800"/>
    <d v="2024-02-13T00:00:00"/>
  </r>
  <r>
    <s v="CUST1969"/>
    <s v="Caleb"/>
    <s v="Townsend"/>
    <x v="1741"/>
    <x v="1"/>
    <x v="2"/>
    <x v="8"/>
    <s v="PROD105"/>
    <x v="4"/>
    <x v="1"/>
    <n v="2"/>
    <n v="110"/>
    <n v="220"/>
    <s v="ORD13801"/>
    <x v="449"/>
    <x v="3"/>
    <x v="0"/>
    <n v="2"/>
    <s v="very bad"/>
    <s v="REV23801"/>
    <d v="2024-11-01T00:00:00"/>
  </r>
  <r>
    <s v="CUST3378"/>
    <s v="Darren"/>
    <s v="Porter"/>
    <x v="2597"/>
    <x v="0"/>
    <x v="2"/>
    <x v="7"/>
    <s v="PROD100"/>
    <x v="9"/>
    <x v="0"/>
    <n v="4"/>
    <n v="999"/>
    <n v="3996"/>
    <s v="ORD13802"/>
    <x v="426"/>
    <x v="0"/>
    <x v="1"/>
    <n v="2"/>
    <s v="bad"/>
    <s v="REV23802"/>
    <d v="2023-05-18T00:00:00"/>
  </r>
  <r>
    <s v="CUST3752"/>
    <s v="Crystal"/>
    <s v="Perez"/>
    <x v="2598"/>
    <x v="0"/>
    <x v="1"/>
    <x v="5"/>
    <s v="PROD111"/>
    <x v="2"/>
    <x v="2"/>
    <n v="5"/>
    <n v="59"/>
    <n v="295"/>
    <s v="ORD13803"/>
    <x v="410"/>
    <x v="4"/>
    <x v="1"/>
    <n v="4"/>
    <s v="very bad"/>
    <s v="REV23803"/>
    <d v="2023-07-27T00:00:00"/>
  </r>
  <r>
    <s v="CUST5391"/>
    <s v="Laura"/>
    <s v="Taylor"/>
    <x v="1650"/>
    <x v="0"/>
    <x v="1"/>
    <x v="1"/>
    <s v="PROD103"/>
    <x v="1"/>
    <x v="1"/>
    <n v="1"/>
    <n v="59"/>
    <n v="59"/>
    <s v="ORD13804"/>
    <x v="227"/>
    <x v="3"/>
    <x v="0"/>
    <n v="2"/>
    <s v="very good"/>
    <s v="REV23804"/>
    <d v="2023-11-21T00:00:00"/>
  </r>
  <r>
    <s v="CUST4075"/>
    <s v="Chelsea"/>
    <s v="Andrade"/>
    <x v="1394"/>
    <x v="0"/>
    <x v="0"/>
    <x v="4"/>
    <s v="PROD102"/>
    <x v="6"/>
    <x v="0"/>
    <n v="4"/>
    <n v="199"/>
    <n v="796"/>
    <s v="ORD13805"/>
    <x v="413"/>
    <x v="0"/>
    <x v="2"/>
    <n v="1"/>
    <s v="bad"/>
    <s v="REV23805"/>
    <d v="2023-01-23T00:00:00"/>
  </r>
  <r>
    <s v="CUST1667"/>
    <s v="Betty"/>
    <s v="Wallace"/>
    <x v="1690"/>
    <x v="1"/>
    <x v="2"/>
    <x v="9"/>
    <s v="PROD113"/>
    <x v="7"/>
    <x v="4"/>
    <n v="2"/>
    <n v="149"/>
    <n v="298"/>
    <s v="ORD13806"/>
    <x v="632"/>
    <x v="1"/>
    <x v="2"/>
    <n v="2"/>
    <s v="good"/>
    <s v="REV23806"/>
    <d v="2025-02-22T00:00:00"/>
  </r>
  <r>
    <s v="CUST2011"/>
    <s v="Elizabeth"/>
    <s v="Jones"/>
    <x v="2599"/>
    <x v="2"/>
    <x v="1"/>
    <x v="7"/>
    <s v="PROD107"/>
    <x v="3"/>
    <x v="3"/>
    <n v="5"/>
    <n v="399"/>
    <n v="1995"/>
    <s v="ORD13807"/>
    <x v="332"/>
    <x v="3"/>
    <x v="2"/>
    <n v="1"/>
    <s v="very bad"/>
    <s v="REV23807"/>
    <d v="2024-11-28T00:00:00"/>
  </r>
  <r>
    <s v="CUST3934"/>
    <s v="Karen"/>
    <s v="Gaines"/>
    <x v="201"/>
    <x v="0"/>
    <x v="0"/>
    <x v="1"/>
    <s v="PROD103"/>
    <x v="1"/>
    <x v="1"/>
    <n v="3"/>
    <n v="59"/>
    <n v="177"/>
    <s v="ORD13808"/>
    <x v="191"/>
    <x v="0"/>
    <x v="1"/>
    <n v="2"/>
    <s v="bad"/>
    <s v="REV23808"/>
    <d v="2024-10-26T00:00:00"/>
  </r>
  <r>
    <s v="CUST4218"/>
    <s v="Heather"/>
    <s v="King"/>
    <x v="2600"/>
    <x v="2"/>
    <x v="1"/>
    <x v="3"/>
    <s v="PROD104"/>
    <x v="12"/>
    <x v="1"/>
    <n v="3"/>
    <n v="120"/>
    <n v="360"/>
    <s v="ORD13809"/>
    <x v="436"/>
    <x v="2"/>
    <x v="1"/>
    <n v="5"/>
    <s v="average"/>
    <s v="REV23809"/>
    <d v="2022-11-25T00:00:00"/>
  </r>
  <r>
    <s v="CUST2954"/>
    <s v="Maria"/>
    <s v="Moore"/>
    <x v="48"/>
    <x v="0"/>
    <x v="0"/>
    <x v="1"/>
    <s v="PROD100"/>
    <x v="9"/>
    <x v="0"/>
    <n v="2"/>
    <n v="999"/>
    <n v="1998"/>
    <s v="ORD13810"/>
    <x v="529"/>
    <x v="2"/>
    <x v="2"/>
    <n v="5"/>
    <s v="bad"/>
    <s v="REV23810"/>
    <d v="2023-05-01T00:00:00"/>
  </r>
  <r>
    <s v="CUST1620"/>
    <s v="Priscilla"/>
    <s v="Hart"/>
    <x v="2601"/>
    <x v="2"/>
    <x v="0"/>
    <x v="7"/>
    <s v="PROD111"/>
    <x v="2"/>
    <x v="2"/>
    <n v="4"/>
    <n v="59"/>
    <n v="236"/>
    <s v="ORD13811"/>
    <x v="792"/>
    <x v="2"/>
    <x v="1"/>
    <n v="2"/>
    <s v="average"/>
    <s v="REV23811"/>
    <d v="2025-01-31T00:00:00"/>
  </r>
  <r>
    <s v="CUST1838"/>
    <s v="Thomas"/>
    <s v="Williams"/>
    <x v="2602"/>
    <x v="2"/>
    <x v="0"/>
    <x v="7"/>
    <s v="PROD107"/>
    <x v="3"/>
    <x v="3"/>
    <n v="5"/>
    <n v="399"/>
    <n v="1995"/>
    <s v="ORD13812"/>
    <x v="164"/>
    <x v="2"/>
    <x v="0"/>
    <n v="4"/>
    <s v="bad"/>
    <s v="REV23812"/>
    <d v="2025-01-07T00:00:00"/>
  </r>
  <r>
    <s v="CUST1558"/>
    <s v="Zoe"/>
    <s v="Davis"/>
    <x v="204"/>
    <x v="2"/>
    <x v="1"/>
    <x v="9"/>
    <s v="PROD104"/>
    <x v="12"/>
    <x v="1"/>
    <n v="5"/>
    <n v="120"/>
    <n v="600"/>
    <s v="ORD13813"/>
    <x v="905"/>
    <x v="0"/>
    <x v="2"/>
    <n v="4"/>
    <s v="good"/>
    <s v="REV23813"/>
    <d v="2022-12-01T00:00:00"/>
  </r>
  <r>
    <s v="CUST3520"/>
    <s v="Tammy"/>
    <s v="Jones"/>
    <x v="2603"/>
    <x v="0"/>
    <x v="0"/>
    <x v="5"/>
    <s v="PROD104"/>
    <x v="12"/>
    <x v="1"/>
    <n v="4"/>
    <n v="120"/>
    <n v="480"/>
    <s v="ORD13814"/>
    <x v="205"/>
    <x v="0"/>
    <x v="2"/>
    <n v="3"/>
    <s v="average"/>
    <s v="REV23814"/>
    <d v="2023-08-03T00:00:00"/>
  </r>
  <r>
    <s v="CUST4201"/>
    <s v="William"/>
    <s v="Roberts"/>
    <x v="1104"/>
    <x v="1"/>
    <x v="2"/>
    <x v="4"/>
    <s v="PROD104"/>
    <x v="12"/>
    <x v="1"/>
    <n v="2"/>
    <n v="120"/>
    <n v="240"/>
    <s v="ORD13815"/>
    <x v="1055"/>
    <x v="1"/>
    <x v="2"/>
    <n v="4"/>
    <s v="bad"/>
    <s v="REV23815"/>
    <d v="2024-03-29T00:00:00"/>
  </r>
  <r>
    <s v="CUST3836"/>
    <s v="Lori"/>
    <s v="Miles"/>
    <x v="2604"/>
    <x v="2"/>
    <x v="1"/>
    <x v="0"/>
    <s v="PROD111"/>
    <x v="2"/>
    <x v="2"/>
    <n v="1"/>
    <n v="59"/>
    <n v="59"/>
    <s v="ORD13816"/>
    <x v="734"/>
    <x v="0"/>
    <x v="1"/>
    <n v="2"/>
    <s v="very bad"/>
    <s v="REV23816"/>
    <d v="2024-06-04T00:00:00"/>
  </r>
  <r>
    <s v="CUST4252"/>
    <s v="Marie"/>
    <s v="Johnson"/>
    <x v="2605"/>
    <x v="1"/>
    <x v="1"/>
    <x v="3"/>
    <s v="PROD108"/>
    <x v="0"/>
    <x v="0"/>
    <n v="3"/>
    <n v="229"/>
    <n v="687"/>
    <s v="ORD13817"/>
    <x v="720"/>
    <x v="3"/>
    <x v="2"/>
    <n v="5"/>
    <s v="bad"/>
    <s v="REV23817"/>
    <d v="2023-08-28T00:00:00"/>
  </r>
  <r>
    <s v="CUST1244"/>
    <s v="Luke"/>
    <s v="Hernandez"/>
    <x v="1312"/>
    <x v="1"/>
    <x v="0"/>
    <x v="4"/>
    <s v="PROD113"/>
    <x v="7"/>
    <x v="4"/>
    <n v="3"/>
    <n v="149"/>
    <n v="447"/>
    <s v="ORD13818"/>
    <x v="681"/>
    <x v="3"/>
    <x v="2"/>
    <n v="4"/>
    <s v="very good"/>
    <s v="REV23818"/>
    <d v="2023-02-24T00:00:00"/>
  </r>
  <r>
    <s v="CUST1486"/>
    <s v="Carmen"/>
    <s v="Hansen"/>
    <x v="2606"/>
    <x v="1"/>
    <x v="2"/>
    <x v="9"/>
    <s v="PROD105"/>
    <x v="4"/>
    <x v="1"/>
    <n v="3"/>
    <n v="110"/>
    <n v="330"/>
    <s v="ORD13819"/>
    <x v="883"/>
    <x v="4"/>
    <x v="2"/>
    <n v="1"/>
    <s v="very bad"/>
    <s v="REV23819"/>
    <d v="2024-04-08T00:00:00"/>
  </r>
  <r>
    <s v="CUST1175"/>
    <s v="Robert"/>
    <s v="Reid"/>
    <x v="2607"/>
    <x v="1"/>
    <x v="1"/>
    <x v="6"/>
    <s v="PROD104"/>
    <x v="12"/>
    <x v="1"/>
    <n v="5"/>
    <n v="120"/>
    <n v="600"/>
    <s v="ORD13820"/>
    <x v="605"/>
    <x v="4"/>
    <x v="0"/>
    <n v="4"/>
    <s v="good"/>
    <s v="REV23820"/>
    <d v="2024-04-02T00:00:00"/>
  </r>
  <r>
    <s v="CUST5164"/>
    <s v="Brianna"/>
    <s v="Reynolds"/>
    <x v="2608"/>
    <x v="0"/>
    <x v="0"/>
    <x v="8"/>
    <s v="PROD103"/>
    <x v="1"/>
    <x v="1"/>
    <n v="2"/>
    <n v="59"/>
    <n v="118"/>
    <s v="ORD13821"/>
    <x v="570"/>
    <x v="0"/>
    <x v="2"/>
    <n v="4"/>
    <s v="average"/>
    <s v="REV23821"/>
    <d v="2025-08-05T00:00:00"/>
  </r>
  <r>
    <s v="CUST1073"/>
    <s v="Stephanie"/>
    <s v="Carter"/>
    <x v="2609"/>
    <x v="0"/>
    <x v="2"/>
    <x v="8"/>
    <s v="PROD104"/>
    <x v="12"/>
    <x v="1"/>
    <n v="2"/>
    <n v="120"/>
    <n v="240"/>
    <s v="ORD13822"/>
    <x v="226"/>
    <x v="0"/>
    <x v="0"/>
    <n v="1"/>
    <s v="good"/>
    <s v="REV23822"/>
    <d v="2023-11-04T00:00:00"/>
  </r>
  <r>
    <s v="CUST1249"/>
    <s v="Maria"/>
    <s v="Yoder"/>
    <x v="2610"/>
    <x v="2"/>
    <x v="0"/>
    <x v="2"/>
    <s v="PROD106"/>
    <x v="5"/>
    <x v="3"/>
    <n v="5"/>
    <n v="99"/>
    <n v="495"/>
    <s v="ORD13823"/>
    <x v="98"/>
    <x v="2"/>
    <x v="0"/>
    <n v="2"/>
    <s v="very bad"/>
    <s v="REV23823"/>
    <d v="2023-04-01T00:00:00"/>
  </r>
  <r>
    <s v="CUST3499"/>
    <s v="Tammy"/>
    <s v="Hayes"/>
    <x v="2506"/>
    <x v="2"/>
    <x v="1"/>
    <x v="8"/>
    <s v="PROD110"/>
    <x v="11"/>
    <x v="5"/>
    <n v="1"/>
    <n v="80"/>
    <n v="80"/>
    <s v="ORD13824"/>
    <x v="797"/>
    <x v="3"/>
    <x v="2"/>
    <n v="4"/>
    <s v="average"/>
    <s v="REV23824"/>
    <d v="2024-02-24T00:00:00"/>
  </r>
  <r>
    <s v="CUST2630"/>
    <s v="Amber"/>
    <s v="Cruz"/>
    <x v="986"/>
    <x v="0"/>
    <x v="1"/>
    <x v="4"/>
    <s v="PROD100"/>
    <x v="9"/>
    <x v="0"/>
    <n v="5"/>
    <n v="999"/>
    <n v="4995"/>
    <s v="ORD13825"/>
    <x v="323"/>
    <x v="2"/>
    <x v="1"/>
    <n v="5"/>
    <s v="good"/>
    <s v="REV23825"/>
    <d v="2023-01-02T00:00:00"/>
  </r>
  <r>
    <s v="CUST3756"/>
    <s v="David"/>
    <s v="Mayer"/>
    <x v="1921"/>
    <x v="2"/>
    <x v="0"/>
    <x v="8"/>
    <s v="PROD110"/>
    <x v="11"/>
    <x v="5"/>
    <n v="4"/>
    <n v="80"/>
    <n v="320"/>
    <s v="ORD13826"/>
    <x v="789"/>
    <x v="4"/>
    <x v="2"/>
    <n v="1"/>
    <s v="good"/>
    <s v="REV23826"/>
    <d v="2024-04-24T00:00:00"/>
  </r>
  <r>
    <s v="CUST4470"/>
    <s v="Sean"/>
    <s v="Hernandez"/>
    <x v="2611"/>
    <x v="0"/>
    <x v="1"/>
    <x v="3"/>
    <s v="PROD104"/>
    <x v="12"/>
    <x v="1"/>
    <n v="1"/>
    <n v="120"/>
    <n v="120"/>
    <s v="ORD13827"/>
    <x v="799"/>
    <x v="1"/>
    <x v="1"/>
    <n v="2"/>
    <s v="good"/>
    <s v="REV23827"/>
    <d v="2023-11-29T00:00:00"/>
  </r>
  <r>
    <s v="CUST2773"/>
    <s v="Ronald"/>
    <s v="Webb"/>
    <x v="2612"/>
    <x v="1"/>
    <x v="0"/>
    <x v="7"/>
    <s v="PROD101"/>
    <x v="13"/>
    <x v="0"/>
    <n v="2"/>
    <n v="899"/>
    <n v="1798"/>
    <s v="ORD13828"/>
    <x v="305"/>
    <x v="3"/>
    <x v="0"/>
    <n v="5"/>
    <s v="very bad"/>
    <s v="REV23828"/>
    <d v="2022-12-09T00:00:00"/>
  </r>
  <r>
    <s v="CUST4703"/>
    <s v="Susan"/>
    <s v="Johnson"/>
    <x v="2613"/>
    <x v="0"/>
    <x v="0"/>
    <x v="5"/>
    <s v="PROD100"/>
    <x v="9"/>
    <x v="0"/>
    <n v="3"/>
    <n v="999"/>
    <n v="2997"/>
    <s v="ORD13829"/>
    <x v="26"/>
    <x v="0"/>
    <x v="1"/>
    <n v="3"/>
    <s v="bad"/>
    <s v="REV23829"/>
    <d v="2023-09-28T00:00:00"/>
  </r>
  <r>
    <s v="CUST2775"/>
    <s v="Joann"/>
    <s v="Spencer"/>
    <x v="2614"/>
    <x v="2"/>
    <x v="0"/>
    <x v="1"/>
    <s v="PROD111"/>
    <x v="2"/>
    <x v="2"/>
    <n v="1"/>
    <n v="59"/>
    <n v="59"/>
    <s v="ORD13830"/>
    <x v="492"/>
    <x v="2"/>
    <x v="1"/>
    <n v="3"/>
    <s v="very good"/>
    <s v="REV23830"/>
    <d v="2023-12-06T00:00:00"/>
  </r>
  <r>
    <s v="CUST2495"/>
    <s v="John"/>
    <s v="Moore"/>
    <x v="1607"/>
    <x v="1"/>
    <x v="1"/>
    <x v="9"/>
    <s v="PROD113"/>
    <x v="7"/>
    <x v="4"/>
    <n v="4"/>
    <n v="149"/>
    <n v="596"/>
    <s v="ORD13831"/>
    <x v="843"/>
    <x v="0"/>
    <x v="2"/>
    <n v="4"/>
    <s v="very bad"/>
    <s v="REV23831"/>
    <d v="2024-01-16T00:00:00"/>
  </r>
  <r>
    <s v="CUST3868"/>
    <s v="Joshua"/>
    <s v="Russell"/>
    <x v="1108"/>
    <x v="2"/>
    <x v="0"/>
    <x v="5"/>
    <s v="PROD111"/>
    <x v="2"/>
    <x v="2"/>
    <n v="4"/>
    <n v="59"/>
    <n v="236"/>
    <s v="ORD13832"/>
    <x v="1056"/>
    <x v="4"/>
    <x v="1"/>
    <n v="2"/>
    <s v="good"/>
    <s v="REV23832"/>
    <d v="2022-09-14T00:00:00"/>
  </r>
  <r>
    <s v="CUST1097"/>
    <s v="Eric"/>
    <s v="Conley"/>
    <x v="1292"/>
    <x v="0"/>
    <x v="2"/>
    <x v="5"/>
    <s v="PROD106"/>
    <x v="5"/>
    <x v="3"/>
    <n v="2"/>
    <n v="99"/>
    <n v="198"/>
    <s v="ORD13833"/>
    <x v="325"/>
    <x v="4"/>
    <x v="2"/>
    <n v="4"/>
    <s v="average"/>
    <s v="REV23833"/>
    <d v="2024-02-09T00:00:00"/>
  </r>
  <r>
    <s v="CUST5604"/>
    <s v="Jason"/>
    <s v="Sharp"/>
    <x v="1204"/>
    <x v="2"/>
    <x v="1"/>
    <x v="8"/>
    <s v="PROD101"/>
    <x v="13"/>
    <x v="0"/>
    <n v="1"/>
    <n v="899"/>
    <n v="899"/>
    <s v="ORD13834"/>
    <x v="150"/>
    <x v="2"/>
    <x v="1"/>
    <n v="2"/>
    <s v="good"/>
    <s v="REV23834"/>
    <d v="2023-09-29T00:00:00"/>
  </r>
  <r>
    <s v="CUST1194"/>
    <s v="Cody"/>
    <s v="Simmons"/>
    <x v="2615"/>
    <x v="0"/>
    <x v="1"/>
    <x v="6"/>
    <s v="PROD110"/>
    <x v="11"/>
    <x v="5"/>
    <n v="5"/>
    <n v="80"/>
    <n v="400"/>
    <s v="ORD13835"/>
    <x v="353"/>
    <x v="1"/>
    <x v="1"/>
    <n v="4"/>
    <s v="average"/>
    <s v="REV23835"/>
    <d v="2025-08-04T00:00:00"/>
  </r>
  <r>
    <s v="CUST2397"/>
    <s v="Mark"/>
    <s v="Figueroa"/>
    <x v="2616"/>
    <x v="1"/>
    <x v="1"/>
    <x v="6"/>
    <s v="PROD106"/>
    <x v="5"/>
    <x v="3"/>
    <n v="3"/>
    <n v="99"/>
    <n v="297"/>
    <s v="ORD13836"/>
    <x v="834"/>
    <x v="1"/>
    <x v="0"/>
    <n v="2"/>
    <s v="very good"/>
    <s v="REV23836"/>
    <d v="2024-02-14T00:00:00"/>
  </r>
  <r>
    <s v="CUST4900"/>
    <s v="Douglas"/>
    <s v="Weber"/>
    <x v="2617"/>
    <x v="0"/>
    <x v="2"/>
    <x v="3"/>
    <s v="PROD105"/>
    <x v="4"/>
    <x v="1"/>
    <n v="1"/>
    <n v="110"/>
    <n v="110"/>
    <s v="ORD13837"/>
    <x v="300"/>
    <x v="0"/>
    <x v="0"/>
    <n v="1"/>
    <s v="very bad"/>
    <s v="REV23837"/>
    <d v="2025-03-22T00:00:00"/>
  </r>
  <r>
    <s v="CUST4925"/>
    <s v="Peter"/>
    <s v="West"/>
    <x v="1321"/>
    <x v="2"/>
    <x v="2"/>
    <x v="2"/>
    <s v="PROD107"/>
    <x v="3"/>
    <x v="3"/>
    <n v="4"/>
    <n v="399"/>
    <n v="1596"/>
    <s v="ORD13838"/>
    <x v="244"/>
    <x v="2"/>
    <x v="1"/>
    <n v="1"/>
    <s v="very bad"/>
    <s v="REV23838"/>
    <d v="2024-10-21T00:00:00"/>
  </r>
  <r>
    <s v="CUST2624"/>
    <s v="Danielle"/>
    <s v="Brown"/>
    <x v="2618"/>
    <x v="2"/>
    <x v="1"/>
    <x v="4"/>
    <s v="PROD110"/>
    <x v="11"/>
    <x v="5"/>
    <n v="3"/>
    <n v="80"/>
    <n v="240"/>
    <s v="ORD13839"/>
    <x v="360"/>
    <x v="4"/>
    <x v="2"/>
    <n v="2"/>
    <s v="good"/>
    <s v="REV23839"/>
    <d v="2024-11-19T00:00:00"/>
  </r>
  <r>
    <s v="CUST3447"/>
    <s v="Matthew"/>
    <s v="Arellano"/>
    <x v="2619"/>
    <x v="1"/>
    <x v="1"/>
    <x v="3"/>
    <s v="PROD109"/>
    <x v="8"/>
    <x v="5"/>
    <n v="1"/>
    <n v="129"/>
    <n v="129"/>
    <s v="ORD13840"/>
    <x v="206"/>
    <x v="3"/>
    <x v="2"/>
    <n v="1"/>
    <s v="good"/>
    <s v="REV23840"/>
    <d v="2025-04-03T00:00:00"/>
  </r>
  <r>
    <s v="CUST2097"/>
    <s v="Steven"/>
    <s v="Kim"/>
    <x v="2620"/>
    <x v="1"/>
    <x v="1"/>
    <x v="1"/>
    <s v="PROD101"/>
    <x v="13"/>
    <x v="0"/>
    <n v="4"/>
    <n v="899"/>
    <n v="3596"/>
    <s v="ORD13841"/>
    <x v="164"/>
    <x v="4"/>
    <x v="2"/>
    <n v="5"/>
    <s v="average"/>
    <s v="REV23841"/>
    <d v="2024-07-20T00:00:00"/>
  </r>
  <r>
    <s v="CUST3462"/>
    <s v="Richard"/>
    <s v="Nolan"/>
    <x v="1675"/>
    <x v="1"/>
    <x v="0"/>
    <x v="6"/>
    <s v="PROD108"/>
    <x v="0"/>
    <x v="0"/>
    <n v="5"/>
    <n v="229"/>
    <n v="1145"/>
    <s v="ORD13842"/>
    <x v="668"/>
    <x v="2"/>
    <x v="2"/>
    <n v="2"/>
    <s v="good"/>
    <s v="REV23842"/>
    <d v="2022-12-16T00:00:00"/>
  </r>
  <r>
    <s v="CUST3151"/>
    <s v="Lindsay"/>
    <s v="Mcintosh"/>
    <x v="1208"/>
    <x v="0"/>
    <x v="2"/>
    <x v="3"/>
    <s v="PROD101"/>
    <x v="13"/>
    <x v="0"/>
    <n v="5"/>
    <n v="899"/>
    <n v="4495"/>
    <s v="ORD13843"/>
    <x v="566"/>
    <x v="0"/>
    <x v="2"/>
    <n v="2"/>
    <s v="good"/>
    <s v="REV23843"/>
    <d v="2023-09-18T00:00:00"/>
  </r>
  <r>
    <s v="CUST3999"/>
    <s v="Connie"/>
    <s v="Fox"/>
    <x v="1472"/>
    <x v="1"/>
    <x v="1"/>
    <x v="6"/>
    <s v="PROD106"/>
    <x v="5"/>
    <x v="3"/>
    <n v="1"/>
    <n v="99"/>
    <n v="99"/>
    <s v="ORD13844"/>
    <x v="365"/>
    <x v="2"/>
    <x v="2"/>
    <n v="4"/>
    <s v="good"/>
    <s v="REV23844"/>
    <d v="2024-11-14T00:00:00"/>
  </r>
  <r>
    <s v="CUST5707"/>
    <s v="Eileen"/>
    <s v="Jackson"/>
    <x v="2621"/>
    <x v="2"/>
    <x v="1"/>
    <x v="2"/>
    <s v="PROD103"/>
    <x v="1"/>
    <x v="1"/>
    <n v="1"/>
    <n v="59"/>
    <n v="59"/>
    <s v="ORD13845"/>
    <x v="989"/>
    <x v="4"/>
    <x v="1"/>
    <n v="3"/>
    <s v="very bad"/>
    <s v="REV23845"/>
    <d v="2024-05-11T00:00:00"/>
  </r>
  <r>
    <s v="CUST3041"/>
    <s v="Jacob"/>
    <s v="Johnson"/>
    <x v="2220"/>
    <x v="1"/>
    <x v="1"/>
    <x v="6"/>
    <s v="PROD108"/>
    <x v="0"/>
    <x v="0"/>
    <n v="3"/>
    <n v="229"/>
    <n v="687"/>
    <s v="ORD13846"/>
    <x v="898"/>
    <x v="0"/>
    <x v="1"/>
    <n v="5"/>
    <s v="average"/>
    <s v="REV23846"/>
    <d v="2023-01-17T00:00:00"/>
  </r>
  <r>
    <s v="CUST2541"/>
    <s v="Todd"/>
    <s v="Davis"/>
    <x v="594"/>
    <x v="1"/>
    <x v="0"/>
    <x v="3"/>
    <s v="PROD102"/>
    <x v="6"/>
    <x v="0"/>
    <n v="4"/>
    <n v="199"/>
    <n v="796"/>
    <s v="ORD13847"/>
    <x v="301"/>
    <x v="2"/>
    <x v="2"/>
    <n v="5"/>
    <s v="very bad"/>
    <s v="REV23847"/>
    <d v="2025-02-06T00:00:00"/>
  </r>
  <r>
    <s v="CUST2152"/>
    <s v="Kevin"/>
    <s v="Andersen"/>
    <x v="2422"/>
    <x v="0"/>
    <x v="2"/>
    <x v="6"/>
    <s v="PROD109"/>
    <x v="8"/>
    <x v="5"/>
    <n v="2"/>
    <n v="129"/>
    <n v="258"/>
    <s v="ORD13848"/>
    <x v="669"/>
    <x v="1"/>
    <x v="2"/>
    <n v="1"/>
    <s v="good"/>
    <s v="REV23848"/>
    <d v="2023-02-23T00:00:00"/>
  </r>
  <r>
    <s v="CUST4646"/>
    <s v="Brian"/>
    <s v="Williams"/>
    <x v="554"/>
    <x v="2"/>
    <x v="1"/>
    <x v="6"/>
    <s v="PROD112"/>
    <x v="10"/>
    <x v="2"/>
    <n v="1"/>
    <n v="199"/>
    <n v="199"/>
    <s v="ORD13849"/>
    <x v="984"/>
    <x v="0"/>
    <x v="2"/>
    <n v="1"/>
    <s v="very good"/>
    <s v="REV23849"/>
    <d v="2024-08-01T00:00:00"/>
  </r>
  <r>
    <s v="CUST5410"/>
    <s v="Joseph"/>
    <s v="Jackson"/>
    <x v="1178"/>
    <x v="1"/>
    <x v="2"/>
    <x v="6"/>
    <s v="PROD110"/>
    <x v="11"/>
    <x v="5"/>
    <n v="3"/>
    <n v="80"/>
    <n v="240"/>
    <s v="ORD13850"/>
    <x v="60"/>
    <x v="1"/>
    <x v="0"/>
    <n v="4"/>
    <s v="bad"/>
    <s v="REV23850"/>
    <d v="2022-09-28T00:00:00"/>
  </r>
  <r>
    <s v="CUST1547"/>
    <s v="Sarah"/>
    <s v="Valdez"/>
    <x v="2622"/>
    <x v="0"/>
    <x v="1"/>
    <x v="6"/>
    <s v="PROD102"/>
    <x v="6"/>
    <x v="0"/>
    <n v="4"/>
    <n v="199"/>
    <n v="796"/>
    <s v="ORD13851"/>
    <x v="29"/>
    <x v="0"/>
    <x v="1"/>
    <n v="5"/>
    <s v="very bad"/>
    <s v="REV23851"/>
    <d v="2025-03-05T00:00:00"/>
  </r>
  <r>
    <s v="CUST5197"/>
    <s v="Jamie"/>
    <s v="Petersen"/>
    <x v="2623"/>
    <x v="0"/>
    <x v="2"/>
    <x v="5"/>
    <s v="PROD102"/>
    <x v="6"/>
    <x v="0"/>
    <n v="4"/>
    <n v="199"/>
    <n v="796"/>
    <s v="ORD13852"/>
    <x v="563"/>
    <x v="1"/>
    <x v="2"/>
    <n v="1"/>
    <s v="very bad"/>
    <s v="REV23852"/>
    <d v="2023-05-18T00:00:00"/>
  </r>
  <r>
    <s v="CUST4021"/>
    <s v="Kim"/>
    <s v="Barnes"/>
    <x v="368"/>
    <x v="2"/>
    <x v="2"/>
    <x v="4"/>
    <s v="PROD103"/>
    <x v="1"/>
    <x v="1"/>
    <n v="2"/>
    <n v="59"/>
    <n v="118"/>
    <s v="ORD13853"/>
    <x v="688"/>
    <x v="1"/>
    <x v="1"/>
    <n v="3"/>
    <s v="very good"/>
    <s v="REV23853"/>
    <d v="2024-10-07T00:00:00"/>
  </r>
  <r>
    <s v="CUST3600"/>
    <s v="Carl"/>
    <s v="Rojas"/>
    <x v="2624"/>
    <x v="1"/>
    <x v="0"/>
    <x v="7"/>
    <s v="PROD107"/>
    <x v="3"/>
    <x v="3"/>
    <n v="5"/>
    <n v="399"/>
    <n v="1995"/>
    <s v="ORD13854"/>
    <x v="806"/>
    <x v="2"/>
    <x v="2"/>
    <n v="5"/>
    <s v="very bad"/>
    <s v="REV23854"/>
    <d v="2024-09-04T00:00:00"/>
  </r>
  <r>
    <s v="CUST1533"/>
    <s v="Samantha"/>
    <s v="Williams"/>
    <x v="1334"/>
    <x v="0"/>
    <x v="1"/>
    <x v="4"/>
    <s v="PROD107"/>
    <x v="3"/>
    <x v="3"/>
    <n v="1"/>
    <n v="399"/>
    <n v="399"/>
    <s v="ORD13855"/>
    <x v="71"/>
    <x v="1"/>
    <x v="0"/>
    <n v="2"/>
    <s v="good"/>
    <s v="REV23855"/>
    <d v="2023-09-03T00:00:00"/>
  </r>
  <r>
    <s v="CUST3838"/>
    <s v="David"/>
    <s v="Barker"/>
    <x v="2625"/>
    <x v="2"/>
    <x v="1"/>
    <x v="5"/>
    <s v="PROD100"/>
    <x v="9"/>
    <x v="0"/>
    <n v="1"/>
    <n v="999"/>
    <n v="999"/>
    <s v="ORD13856"/>
    <x v="972"/>
    <x v="3"/>
    <x v="1"/>
    <n v="4"/>
    <s v="average"/>
    <s v="REV23856"/>
    <d v="2024-10-01T00:00:00"/>
  </r>
  <r>
    <s v="CUST3328"/>
    <s v="Cathy"/>
    <s v="Conley"/>
    <x v="2626"/>
    <x v="2"/>
    <x v="2"/>
    <x v="1"/>
    <s v="PROD105"/>
    <x v="4"/>
    <x v="1"/>
    <n v="2"/>
    <n v="110"/>
    <n v="220"/>
    <s v="ORD13857"/>
    <x v="287"/>
    <x v="3"/>
    <x v="2"/>
    <n v="1"/>
    <s v="very bad"/>
    <s v="REV23857"/>
    <d v="2024-03-12T00:00:00"/>
  </r>
  <r>
    <s v="CUST3813"/>
    <s v="Larry"/>
    <s v="Stewart"/>
    <x v="2627"/>
    <x v="1"/>
    <x v="0"/>
    <x v="5"/>
    <s v="PROD104"/>
    <x v="12"/>
    <x v="1"/>
    <n v="1"/>
    <n v="120"/>
    <n v="120"/>
    <s v="ORD13858"/>
    <x v="255"/>
    <x v="3"/>
    <x v="1"/>
    <n v="4"/>
    <s v="average"/>
    <s v="REV23858"/>
    <d v="2025-06-20T00:00:00"/>
  </r>
  <r>
    <s v="CUST1969"/>
    <s v="Caleb"/>
    <s v="Townsend"/>
    <x v="1741"/>
    <x v="1"/>
    <x v="2"/>
    <x v="8"/>
    <s v="PROD100"/>
    <x v="9"/>
    <x v="0"/>
    <n v="4"/>
    <n v="999"/>
    <n v="3996"/>
    <s v="ORD13859"/>
    <x v="618"/>
    <x v="2"/>
    <x v="1"/>
    <n v="4"/>
    <s v="bad"/>
    <s v="REV23859"/>
    <d v="2023-01-04T00:00:00"/>
  </r>
  <r>
    <s v="CUST4116"/>
    <s v="Emily"/>
    <s v="Contreras"/>
    <x v="2628"/>
    <x v="2"/>
    <x v="1"/>
    <x v="3"/>
    <s v="PROD114"/>
    <x v="14"/>
    <x v="4"/>
    <n v="3"/>
    <n v="25"/>
    <n v="75"/>
    <s v="ORD13860"/>
    <x v="132"/>
    <x v="3"/>
    <x v="2"/>
    <n v="2"/>
    <s v="bad"/>
    <s v="REV23860"/>
    <d v="2023-05-22T00:00:00"/>
  </r>
  <r>
    <s v="CUST3258"/>
    <s v="Eric"/>
    <s v="Jackson"/>
    <x v="2629"/>
    <x v="2"/>
    <x v="0"/>
    <x v="6"/>
    <s v="PROD114"/>
    <x v="14"/>
    <x v="4"/>
    <n v="1"/>
    <n v="25"/>
    <n v="25"/>
    <s v="ORD13861"/>
    <x v="1057"/>
    <x v="0"/>
    <x v="2"/>
    <n v="2"/>
    <s v="very bad"/>
    <s v="REV23861"/>
    <d v="2022-09-06T00:00:00"/>
  </r>
  <r>
    <s v="CUST1917"/>
    <s v="Jessica"/>
    <s v="Freeman"/>
    <x v="450"/>
    <x v="1"/>
    <x v="2"/>
    <x v="3"/>
    <s v="PROD113"/>
    <x v="7"/>
    <x v="4"/>
    <n v="5"/>
    <n v="149"/>
    <n v="745"/>
    <s v="ORD13862"/>
    <x v="601"/>
    <x v="0"/>
    <x v="2"/>
    <n v="5"/>
    <s v="good"/>
    <s v="REV23862"/>
    <d v="2025-02-24T00:00:00"/>
  </r>
  <r>
    <s v="CUST4076"/>
    <s v="Laura"/>
    <s v="Rocha"/>
    <x v="128"/>
    <x v="1"/>
    <x v="2"/>
    <x v="3"/>
    <s v="PROD110"/>
    <x v="11"/>
    <x v="5"/>
    <n v="5"/>
    <n v="80"/>
    <n v="400"/>
    <s v="ORD13863"/>
    <x v="62"/>
    <x v="0"/>
    <x v="0"/>
    <n v="1"/>
    <s v="good"/>
    <s v="REV23863"/>
    <d v="2025-05-17T00:00:00"/>
  </r>
  <r>
    <s v="CUST3511"/>
    <s v="Danielle"/>
    <s v="Campbell"/>
    <x v="99"/>
    <x v="2"/>
    <x v="1"/>
    <x v="3"/>
    <s v="PROD104"/>
    <x v="12"/>
    <x v="1"/>
    <n v="1"/>
    <n v="120"/>
    <n v="120"/>
    <s v="ORD13864"/>
    <x v="914"/>
    <x v="1"/>
    <x v="2"/>
    <n v="4"/>
    <s v="average"/>
    <s v="REV23864"/>
    <d v="2023-09-03T00:00:00"/>
  </r>
  <r>
    <s v="CUST1279"/>
    <s v="Patricia"/>
    <s v="Mcdonald"/>
    <x v="2039"/>
    <x v="2"/>
    <x v="2"/>
    <x v="7"/>
    <s v="PROD104"/>
    <x v="12"/>
    <x v="1"/>
    <n v="1"/>
    <n v="120"/>
    <n v="120"/>
    <s v="ORD13865"/>
    <x v="104"/>
    <x v="4"/>
    <x v="2"/>
    <n v="2"/>
    <s v="average"/>
    <s v="REV23865"/>
    <d v="2022-09-29T00:00:00"/>
  </r>
  <r>
    <s v="CUST4080"/>
    <s v="William"/>
    <s v="Ramos"/>
    <x v="446"/>
    <x v="0"/>
    <x v="1"/>
    <x v="9"/>
    <s v="PROD106"/>
    <x v="5"/>
    <x v="3"/>
    <n v="1"/>
    <n v="99"/>
    <n v="99"/>
    <s v="ORD13866"/>
    <x v="0"/>
    <x v="2"/>
    <x v="1"/>
    <n v="4"/>
    <s v="very good"/>
    <s v="REV23866"/>
    <d v="2024-07-28T00:00:00"/>
  </r>
  <r>
    <s v="CUST2877"/>
    <s v="Sarah"/>
    <s v="Gonzalez"/>
    <x v="1930"/>
    <x v="0"/>
    <x v="2"/>
    <x v="9"/>
    <s v="PROD111"/>
    <x v="2"/>
    <x v="2"/>
    <n v="5"/>
    <n v="59"/>
    <n v="295"/>
    <s v="ORD13867"/>
    <x v="477"/>
    <x v="3"/>
    <x v="2"/>
    <n v="5"/>
    <s v="average"/>
    <s v="REV23867"/>
    <d v="2022-10-21T00:00:00"/>
  </r>
  <r>
    <s v="CUST1455"/>
    <s v="John"/>
    <s v="Whitaker"/>
    <x v="2630"/>
    <x v="2"/>
    <x v="1"/>
    <x v="4"/>
    <s v="PROD108"/>
    <x v="0"/>
    <x v="0"/>
    <n v="5"/>
    <n v="229"/>
    <n v="1145"/>
    <s v="ORD13868"/>
    <x v="636"/>
    <x v="3"/>
    <x v="2"/>
    <n v="2"/>
    <s v="good"/>
    <s v="REV23868"/>
    <d v="2025-03-08T00:00:00"/>
  </r>
  <r>
    <s v="CUST5714"/>
    <s v="Rachel"/>
    <s v="Hayes"/>
    <x v="2631"/>
    <x v="1"/>
    <x v="2"/>
    <x v="3"/>
    <s v="PROD106"/>
    <x v="5"/>
    <x v="3"/>
    <n v="4"/>
    <n v="99"/>
    <n v="396"/>
    <s v="ORD13869"/>
    <x v="275"/>
    <x v="2"/>
    <x v="1"/>
    <n v="3"/>
    <s v="very bad"/>
    <s v="REV23869"/>
    <d v="2023-03-23T00:00:00"/>
  </r>
  <r>
    <s v="CUST2014"/>
    <s v="Steven"/>
    <s v="Leon"/>
    <x v="2632"/>
    <x v="1"/>
    <x v="0"/>
    <x v="9"/>
    <s v="PROD100"/>
    <x v="9"/>
    <x v="0"/>
    <n v="4"/>
    <n v="999"/>
    <n v="3996"/>
    <s v="ORD13870"/>
    <x v="159"/>
    <x v="2"/>
    <x v="1"/>
    <n v="5"/>
    <s v="average"/>
    <s v="REV23870"/>
    <d v="2023-03-30T00:00:00"/>
  </r>
  <r>
    <s v="CUST3085"/>
    <s v="Brittany"/>
    <s v="Colon"/>
    <x v="2633"/>
    <x v="2"/>
    <x v="2"/>
    <x v="0"/>
    <s v="PROD114"/>
    <x v="14"/>
    <x v="4"/>
    <n v="4"/>
    <n v="25"/>
    <n v="100"/>
    <s v="ORD13871"/>
    <x v="620"/>
    <x v="0"/>
    <x v="1"/>
    <n v="1"/>
    <s v="very bad"/>
    <s v="REV23871"/>
    <d v="2024-12-25T00:00:00"/>
  </r>
  <r>
    <s v="CUST3415"/>
    <s v="Nicholas"/>
    <s v="Walker"/>
    <x v="2145"/>
    <x v="0"/>
    <x v="0"/>
    <x v="3"/>
    <s v="PROD101"/>
    <x v="13"/>
    <x v="0"/>
    <n v="4"/>
    <n v="899"/>
    <n v="3596"/>
    <s v="ORD13872"/>
    <x v="929"/>
    <x v="0"/>
    <x v="2"/>
    <n v="4"/>
    <s v="very bad"/>
    <s v="REV23872"/>
    <d v="2025-03-19T00:00:00"/>
  </r>
  <r>
    <s v="CUST2316"/>
    <s v="Kelsey"/>
    <s v="Walton"/>
    <x v="1597"/>
    <x v="2"/>
    <x v="1"/>
    <x v="2"/>
    <s v="PROD102"/>
    <x v="6"/>
    <x v="0"/>
    <n v="2"/>
    <n v="199"/>
    <n v="398"/>
    <s v="ORD13873"/>
    <x v="720"/>
    <x v="0"/>
    <x v="2"/>
    <n v="1"/>
    <s v="average"/>
    <s v="REV23873"/>
    <d v="2022-10-25T00:00:00"/>
  </r>
  <r>
    <s v="CUST4923"/>
    <s v="Brandon"/>
    <s v="Harris"/>
    <x v="2634"/>
    <x v="1"/>
    <x v="2"/>
    <x v="5"/>
    <s v="PROD103"/>
    <x v="1"/>
    <x v="1"/>
    <n v="5"/>
    <n v="59"/>
    <n v="295"/>
    <s v="ORD13874"/>
    <x v="252"/>
    <x v="2"/>
    <x v="2"/>
    <n v="5"/>
    <s v="good"/>
    <s v="REV23874"/>
    <d v="2025-05-19T00:00:00"/>
  </r>
  <r>
    <s v="CUST1798"/>
    <s v="Courtney"/>
    <s v="Tran"/>
    <x v="2635"/>
    <x v="2"/>
    <x v="0"/>
    <x v="7"/>
    <s v="PROD102"/>
    <x v="6"/>
    <x v="0"/>
    <n v="4"/>
    <n v="199"/>
    <n v="796"/>
    <s v="ORD13875"/>
    <x v="1055"/>
    <x v="2"/>
    <x v="1"/>
    <n v="3"/>
    <s v="average"/>
    <s v="REV23875"/>
    <d v="2025-02-11T00:00:00"/>
  </r>
  <r>
    <s v="CUST2393"/>
    <s v="Brandon"/>
    <s v="Camacho"/>
    <x v="1147"/>
    <x v="0"/>
    <x v="0"/>
    <x v="2"/>
    <s v="PROD102"/>
    <x v="6"/>
    <x v="0"/>
    <n v="3"/>
    <n v="199"/>
    <n v="597"/>
    <s v="ORD13876"/>
    <x v="833"/>
    <x v="3"/>
    <x v="1"/>
    <n v="5"/>
    <s v="very good"/>
    <s v="REV23876"/>
    <d v="2022-08-28T00:00:00"/>
  </r>
  <r>
    <s v="CUST2865"/>
    <s v="Samuel"/>
    <s v="Roberts"/>
    <x v="2636"/>
    <x v="2"/>
    <x v="1"/>
    <x v="8"/>
    <s v="PROD111"/>
    <x v="2"/>
    <x v="2"/>
    <n v="4"/>
    <n v="59"/>
    <n v="236"/>
    <s v="ORD13877"/>
    <x v="789"/>
    <x v="3"/>
    <x v="0"/>
    <n v="3"/>
    <s v="bad"/>
    <s v="REV23877"/>
    <d v="2023-08-11T00:00:00"/>
  </r>
  <r>
    <s v="CUST2620"/>
    <s v="Samantha"/>
    <s v="Knox"/>
    <x v="1121"/>
    <x v="2"/>
    <x v="2"/>
    <x v="9"/>
    <s v="PROD100"/>
    <x v="9"/>
    <x v="0"/>
    <n v="2"/>
    <n v="999"/>
    <n v="1998"/>
    <s v="ORD13878"/>
    <x v="333"/>
    <x v="1"/>
    <x v="2"/>
    <n v="4"/>
    <s v="very good"/>
    <s v="REV23878"/>
    <d v="2024-08-08T00:00:00"/>
  </r>
  <r>
    <s v="CUST3409"/>
    <s v="Scott"/>
    <s v="Rice"/>
    <x v="2637"/>
    <x v="1"/>
    <x v="1"/>
    <x v="8"/>
    <s v="PROD110"/>
    <x v="11"/>
    <x v="5"/>
    <n v="4"/>
    <n v="80"/>
    <n v="320"/>
    <s v="ORD13879"/>
    <x v="437"/>
    <x v="1"/>
    <x v="2"/>
    <n v="2"/>
    <s v="good"/>
    <s v="REV23879"/>
    <d v="2023-12-11T00:00:00"/>
  </r>
  <r>
    <s v="CUST4837"/>
    <s v="Shelia"/>
    <s v="Martin"/>
    <x v="1733"/>
    <x v="0"/>
    <x v="0"/>
    <x v="7"/>
    <s v="PROD101"/>
    <x v="13"/>
    <x v="0"/>
    <n v="1"/>
    <n v="899"/>
    <n v="899"/>
    <s v="ORD13880"/>
    <x v="542"/>
    <x v="4"/>
    <x v="2"/>
    <n v="4"/>
    <s v="very bad"/>
    <s v="REV23880"/>
    <d v="2025-04-09T00:00:00"/>
  </r>
  <r>
    <s v="CUST4413"/>
    <s v="Kevin"/>
    <s v="Gomez"/>
    <x v="2266"/>
    <x v="2"/>
    <x v="2"/>
    <x v="4"/>
    <s v="PROD110"/>
    <x v="11"/>
    <x v="5"/>
    <n v="5"/>
    <n v="80"/>
    <n v="400"/>
    <s v="ORD13881"/>
    <x v="923"/>
    <x v="4"/>
    <x v="0"/>
    <n v="5"/>
    <s v="very good"/>
    <s v="REV23881"/>
    <d v="2024-11-08T00:00:00"/>
  </r>
  <r>
    <s v="CUST3072"/>
    <s v="Robin"/>
    <s v="Grant"/>
    <x v="2294"/>
    <x v="2"/>
    <x v="1"/>
    <x v="0"/>
    <s v="PROD112"/>
    <x v="10"/>
    <x v="2"/>
    <n v="2"/>
    <n v="199"/>
    <n v="398"/>
    <s v="ORD13882"/>
    <x v="912"/>
    <x v="1"/>
    <x v="2"/>
    <n v="1"/>
    <s v="very good"/>
    <s v="REV23882"/>
    <d v="2024-05-19T00:00:00"/>
  </r>
  <r>
    <s v="CUST5514"/>
    <s v="Tammy"/>
    <s v="Bennett"/>
    <x v="1880"/>
    <x v="1"/>
    <x v="1"/>
    <x v="5"/>
    <s v="PROD111"/>
    <x v="2"/>
    <x v="2"/>
    <n v="1"/>
    <n v="59"/>
    <n v="59"/>
    <s v="ORD13883"/>
    <x v="824"/>
    <x v="3"/>
    <x v="2"/>
    <n v="1"/>
    <s v="very bad"/>
    <s v="REV23883"/>
    <d v="2022-10-18T00:00:00"/>
  </r>
  <r>
    <s v="CUST5324"/>
    <s v="Jamie"/>
    <s v="Murphy"/>
    <x v="282"/>
    <x v="2"/>
    <x v="2"/>
    <x v="3"/>
    <s v="PROD101"/>
    <x v="13"/>
    <x v="0"/>
    <n v="4"/>
    <n v="899"/>
    <n v="3596"/>
    <s v="ORD13884"/>
    <x v="881"/>
    <x v="4"/>
    <x v="2"/>
    <n v="3"/>
    <s v="average"/>
    <s v="REV23884"/>
    <d v="2023-12-30T00:00:00"/>
  </r>
  <r>
    <s v="CUST5568"/>
    <s v="Kristen"/>
    <s v="Bell"/>
    <x v="2638"/>
    <x v="2"/>
    <x v="0"/>
    <x v="4"/>
    <s v="PROD103"/>
    <x v="1"/>
    <x v="1"/>
    <n v="4"/>
    <n v="59"/>
    <n v="236"/>
    <s v="ORD13885"/>
    <x v="208"/>
    <x v="1"/>
    <x v="1"/>
    <n v="1"/>
    <s v="average"/>
    <s v="REV23885"/>
    <d v="2023-12-11T00:00:00"/>
  </r>
  <r>
    <s v="CUST5393"/>
    <s v="Corey"/>
    <s v="Webb"/>
    <x v="2639"/>
    <x v="1"/>
    <x v="1"/>
    <x v="1"/>
    <s v="PROD109"/>
    <x v="8"/>
    <x v="5"/>
    <n v="5"/>
    <n v="129"/>
    <n v="645"/>
    <s v="ORD13886"/>
    <x v="793"/>
    <x v="3"/>
    <x v="2"/>
    <n v="4"/>
    <s v="very bad"/>
    <s v="REV23886"/>
    <d v="2024-11-12T00:00:00"/>
  </r>
  <r>
    <s v="CUST1914"/>
    <s v="Jeffery"/>
    <s v="Obrien"/>
    <x v="1612"/>
    <x v="1"/>
    <x v="1"/>
    <x v="3"/>
    <s v="PROD113"/>
    <x v="7"/>
    <x v="4"/>
    <n v="3"/>
    <n v="149"/>
    <n v="447"/>
    <s v="ORD13887"/>
    <x v="711"/>
    <x v="0"/>
    <x v="2"/>
    <n v="1"/>
    <s v="very good"/>
    <s v="REV23887"/>
    <d v="2022-09-30T00:00:00"/>
  </r>
  <r>
    <s v="CUST5603"/>
    <s v="Victor"/>
    <s v="Khan"/>
    <x v="1069"/>
    <x v="2"/>
    <x v="2"/>
    <x v="3"/>
    <s v="PROD111"/>
    <x v="2"/>
    <x v="2"/>
    <n v="1"/>
    <n v="59"/>
    <n v="59"/>
    <s v="ORD13888"/>
    <x v="666"/>
    <x v="1"/>
    <x v="2"/>
    <n v="1"/>
    <s v="very bad"/>
    <s v="REV23888"/>
    <d v="2025-04-21T00:00:00"/>
  </r>
  <r>
    <s v="CUST3598"/>
    <s v="Susan"/>
    <s v="Young"/>
    <x v="496"/>
    <x v="1"/>
    <x v="0"/>
    <x v="5"/>
    <s v="PROD110"/>
    <x v="11"/>
    <x v="5"/>
    <n v="1"/>
    <n v="80"/>
    <n v="80"/>
    <s v="ORD13889"/>
    <x v="682"/>
    <x v="3"/>
    <x v="2"/>
    <n v="5"/>
    <s v="good"/>
    <s v="REV23889"/>
    <d v="2024-05-01T00:00:00"/>
  </r>
  <r>
    <s v="CUST2960"/>
    <s v="Angela"/>
    <s v="Garrison"/>
    <x v="2640"/>
    <x v="1"/>
    <x v="1"/>
    <x v="2"/>
    <s v="PROD103"/>
    <x v="1"/>
    <x v="1"/>
    <n v="3"/>
    <n v="59"/>
    <n v="177"/>
    <s v="ORD13890"/>
    <x v="351"/>
    <x v="2"/>
    <x v="1"/>
    <n v="1"/>
    <s v="very good"/>
    <s v="REV23890"/>
    <d v="2023-03-22T00:00:00"/>
  </r>
  <r>
    <s v="CUST2447"/>
    <s v="James"/>
    <s v="Glover"/>
    <x v="1856"/>
    <x v="1"/>
    <x v="2"/>
    <x v="5"/>
    <s v="PROD107"/>
    <x v="3"/>
    <x v="3"/>
    <n v="3"/>
    <n v="399"/>
    <n v="1197"/>
    <s v="ORD13891"/>
    <x v="7"/>
    <x v="1"/>
    <x v="0"/>
    <n v="3"/>
    <s v="good"/>
    <s v="REV23891"/>
    <d v="2025-02-22T00:00:00"/>
  </r>
  <r>
    <s v="CUST2281"/>
    <s v="Angela"/>
    <s v="Martinez"/>
    <x v="2641"/>
    <x v="2"/>
    <x v="1"/>
    <x v="6"/>
    <s v="PROD100"/>
    <x v="9"/>
    <x v="0"/>
    <n v="3"/>
    <n v="999"/>
    <n v="2997"/>
    <s v="ORD13892"/>
    <x v="359"/>
    <x v="3"/>
    <x v="0"/>
    <n v="1"/>
    <s v="very good"/>
    <s v="REV23892"/>
    <d v="2024-08-24T00:00:00"/>
  </r>
  <r>
    <s v="CUST3202"/>
    <s v="William"/>
    <s v="Lamb"/>
    <x v="2259"/>
    <x v="1"/>
    <x v="2"/>
    <x v="8"/>
    <s v="PROD113"/>
    <x v="7"/>
    <x v="4"/>
    <n v="3"/>
    <n v="149"/>
    <n v="447"/>
    <s v="ORD13893"/>
    <x v="596"/>
    <x v="2"/>
    <x v="0"/>
    <n v="5"/>
    <s v="average"/>
    <s v="REV23893"/>
    <d v="2025-07-01T00:00:00"/>
  </r>
  <r>
    <s v="CUST3835"/>
    <s v="Kevin"/>
    <s v="Lyons"/>
    <x v="189"/>
    <x v="1"/>
    <x v="1"/>
    <x v="4"/>
    <s v="PROD100"/>
    <x v="9"/>
    <x v="0"/>
    <n v="5"/>
    <n v="999"/>
    <n v="4995"/>
    <s v="ORD13894"/>
    <x v="470"/>
    <x v="0"/>
    <x v="0"/>
    <n v="3"/>
    <s v="very bad"/>
    <s v="REV23894"/>
    <d v="2025-03-24T00:00:00"/>
  </r>
  <r>
    <s v="CUST1157"/>
    <s v="Shirley"/>
    <s v="Moore"/>
    <x v="2642"/>
    <x v="2"/>
    <x v="2"/>
    <x v="9"/>
    <s v="PROD108"/>
    <x v="0"/>
    <x v="0"/>
    <n v="3"/>
    <n v="229"/>
    <n v="687"/>
    <s v="ORD13895"/>
    <x v="286"/>
    <x v="1"/>
    <x v="2"/>
    <n v="1"/>
    <s v="very good"/>
    <s v="REV23895"/>
    <d v="2023-11-05T00:00:00"/>
  </r>
  <r>
    <s v="CUST4627"/>
    <s v="Eric"/>
    <s v="Pennington"/>
    <x v="2643"/>
    <x v="0"/>
    <x v="2"/>
    <x v="7"/>
    <s v="PROD105"/>
    <x v="4"/>
    <x v="1"/>
    <n v="4"/>
    <n v="110"/>
    <n v="440"/>
    <s v="ORD13896"/>
    <x v="709"/>
    <x v="0"/>
    <x v="0"/>
    <n v="5"/>
    <s v="very good"/>
    <s v="REV23896"/>
    <d v="2023-10-01T00:00:00"/>
  </r>
  <r>
    <s v="CUST4079"/>
    <s v="Erika"/>
    <s v="Hernandez"/>
    <x v="980"/>
    <x v="1"/>
    <x v="0"/>
    <x v="3"/>
    <s v="PROD114"/>
    <x v="14"/>
    <x v="4"/>
    <n v="5"/>
    <n v="25"/>
    <n v="125"/>
    <s v="ORD13897"/>
    <x v="549"/>
    <x v="1"/>
    <x v="0"/>
    <n v="1"/>
    <s v="very good"/>
    <s v="REV23897"/>
    <d v="2023-03-15T00:00:00"/>
  </r>
  <r>
    <s v="CUST3631"/>
    <s v="Aaron"/>
    <s v="Barnes"/>
    <x v="2644"/>
    <x v="2"/>
    <x v="2"/>
    <x v="8"/>
    <s v="PROD106"/>
    <x v="5"/>
    <x v="3"/>
    <n v="5"/>
    <n v="99"/>
    <n v="495"/>
    <s v="ORD13898"/>
    <x v="971"/>
    <x v="2"/>
    <x v="0"/>
    <n v="5"/>
    <s v="very good"/>
    <s v="REV23898"/>
    <d v="2025-05-05T00:00:00"/>
  </r>
  <r>
    <s v="CUST5023"/>
    <s v="Louis"/>
    <s v="Harding"/>
    <x v="372"/>
    <x v="2"/>
    <x v="2"/>
    <x v="8"/>
    <s v="PROD113"/>
    <x v="7"/>
    <x v="4"/>
    <n v="4"/>
    <n v="149"/>
    <n v="596"/>
    <s v="ORD13899"/>
    <x v="705"/>
    <x v="1"/>
    <x v="0"/>
    <n v="3"/>
    <s v="very bad"/>
    <s v="REV23899"/>
    <d v="2025-01-13T00:00:00"/>
  </r>
  <r>
    <s v="CUST5119"/>
    <s v="Leonard"/>
    <s v="Smith"/>
    <x v="2645"/>
    <x v="0"/>
    <x v="2"/>
    <x v="5"/>
    <s v="PROD106"/>
    <x v="5"/>
    <x v="3"/>
    <n v="5"/>
    <n v="99"/>
    <n v="495"/>
    <s v="ORD13900"/>
    <x v="947"/>
    <x v="0"/>
    <x v="1"/>
    <n v="3"/>
    <s v="average"/>
    <s v="REV23900"/>
    <d v="2023-08-24T00:00:00"/>
  </r>
  <r>
    <s v="CUST5203"/>
    <s v="Selena"/>
    <s v="Scott"/>
    <x v="463"/>
    <x v="0"/>
    <x v="0"/>
    <x v="1"/>
    <s v="PROD105"/>
    <x v="4"/>
    <x v="1"/>
    <n v="1"/>
    <n v="110"/>
    <n v="110"/>
    <s v="ORD13901"/>
    <x v="1033"/>
    <x v="4"/>
    <x v="2"/>
    <n v="4"/>
    <s v="good"/>
    <s v="REV23901"/>
    <d v="2024-01-02T00:00:00"/>
  </r>
  <r>
    <s v="CUST1932"/>
    <s v="Carmen"/>
    <s v="Johnson"/>
    <x v="2646"/>
    <x v="2"/>
    <x v="2"/>
    <x v="1"/>
    <s v="PROD102"/>
    <x v="6"/>
    <x v="0"/>
    <n v="1"/>
    <n v="199"/>
    <n v="199"/>
    <s v="ORD13902"/>
    <x v="1050"/>
    <x v="1"/>
    <x v="0"/>
    <n v="5"/>
    <s v="bad"/>
    <s v="REV23902"/>
    <d v="2025-08-19T00:00:00"/>
  </r>
  <r>
    <s v="CUST3859"/>
    <s v="Jacob"/>
    <s v="Maddox"/>
    <x v="2647"/>
    <x v="2"/>
    <x v="1"/>
    <x v="0"/>
    <s v="PROD110"/>
    <x v="11"/>
    <x v="5"/>
    <n v="4"/>
    <n v="80"/>
    <n v="320"/>
    <s v="ORD13903"/>
    <x v="188"/>
    <x v="3"/>
    <x v="0"/>
    <n v="4"/>
    <s v="average"/>
    <s v="REV23903"/>
    <d v="2024-11-03T00:00:00"/>
  </r>
  <r>
    <s v="CUST1458"/>
    <s v="Natalie"/>
    <s v="Castaneda"/>
    <x v="1712"/>
    <x v="1"/>
    <x v="2"/>
    <x v="9"/>
    <s v="PROD102"/>
    <x v="6"/>
    <x v="0"/>
    <n v="4"/>
    <n v="199"/>
    <n v="796"/>
    <s v="ORD13904"/>
    <x v="1053"/>
    <x v="0"/>
    <x v="2"/>
    <n v="3"/>
    <s v="bad"/>
    <s v="REV23904"/>
    <d v="2024-08-08T00:00:00"/>
  </r>
  <r>
    <s v="CUST3375"/>
    <s v="Pamela"/>
    <s v="Cook"/>
    <x v="2648"/>
    <x v="0"/>
    <x v="1"/>
    <x v="4"/>
    <s v="PROD111"/>
    <x v="2"/>
    <x v="2"/>
    <n v="3"/>
    <n v="59"/>
    <n v="177"/>
    <s v="ORD13905"/>
    <x v="1058"/>
    <x v="3"/>
    <x v="1"/>
    <n v="2"/>
    <s v="very bad"/>
    <s v="REV23905"/>
    <d v="2024-11-02T00:00:00"/>
  </r>
  <r>
    <s v="CUST2827"/>
    <s v="Tyler"/>
    <s v="Archer"/>
    <x v="905"/>
    <x v="2"/>
    <x v="2"/>
    <x v="4"/>
    <s v="PROD114"/>
    <x v="14"/>
    <x v="4"/>
    <n v="5"/>
    <n v="25"/>
    <n v="125"/>
    <s v="ORD13906"/>
    <x v="533"/>
    <x v="2"/>
    <x v="1"/>
    <n v="1"/>
    <s v="very good"/>
    <s v="REV23906"/>
    <d v="2022-10-29T00:00:00"/>
  </r>
  <r>
    <s v="CUST1628"/>
    <s v="Jennifer"/>
    <s v="Robinson"/>
    <x v="630"/>
    <x v="2"/>
    <x v="1"/>
    <x v="9"/>
    <s v="PROD101"/>
    <x v="13"/>
    <x v="0"/>
    <n v="1"/>
    <n v="899"/>
    <n v="899"/>
    <s v="ORD13907"/>
    <x v="822"/>
    <x v="0"/>
    <x v="2"/>
    <n v="1"/>
    <s v="very good"/>
    <s v="REV23907"/>
    <d v="2022-10-01T00:00:00"/>
  </r>
  <r>
    <s v="CUST3870"/>
    <s v="Steven"/>
    <s v="Miller"/>
    <x v="2649"/>
    <x v="2"/>
    <x v="0"/>
    <x v="6"/>
    <s v="PROD109"/>
    <x v="8"/>
    <x v="5"/>
    <n v="4"/>
    <n v="129"/>
    <n v="516"/>
    <s v="ORD13908"/>
    <x v="482"/>
    <x v="0"/>
    <x v="0"/>
    <n v="4"/>
    <s v="average"/>
    <s v="REV23908"/>
    <d v="2023-07-12T00:00:00"/>
  </r>
  <r>
    <s v="CUST4341"/>
    <s v="Michael"/>
    <s v="Hanna"/>
    <x v="1241"/>
    <x v="0"/>
    <x v="2"/>
    <x v="3"/>
    <s v="PROD110"/>
    <x v="11"/>
    <x v="5"/>
    <n v="5"/>
    <n v="80"/>
    <n v="400"/>
    <s v="ORD13909"/>
    <x v="933"/>
    <x v="1"/>
    <x v="1"/>
    <n v="2"/>
    <s v="bad"/>
    <s v="REV23909"/>
    <d v="2023-04-18T00:00:00"/>
  </r>
  <r>
    <s v="CUST1103"/>
    <s v="Susan"/>
    <s v="Lewis"/>
    <x v="263"/>
    <x v="0"/>
    <x v="1"/>
    <x v="9"/>
    <s v="PROD107"/>
    <x v="3"/>
    <x v="3"/>
    <n v="1"/>
    <n v="399"/>
    <n v="399"/>
    <s v="ORD13910"/>
    <x v="716"/>
    <x v="0"/>
    <x v="1"/>
    <n v="2"/>
    <s v="very bad"/>
    <s v="REV23910"/>
    <d v="2022-10-10T00:00:00"/>
  </r>
  <r>
    <s v="CUST5512"/>
    <s v="Mark"/>
    <s v="Griffin"/>
    <x v="2650"/>
    <x v="0"/>
    <x v="2"/>
    <x v="0"/>
    <s v="PROD107"/>
    <x v="3"/>
    <x v="3"/>
    <n v="1"/>
    <n v="399"/>
    <n v="399"/>
    <s v="ORD13911"/>
    <x v="343"/>
    <x v="0"/>
    <x v="1"/>
    <n v="2"/>
    <s v="good"/>
    <s v="REV23911"/>
    <d v="2025-08-17T00:00:00"/>
  </r>
  <r>
    <s v="CUST1421"/>
    <s v="Erik"/>
    <s v="Bell"/>
    <x v="2651"/>
    <x v="1"/>
    <x v="1"/>
    <x v="0"/>
    <s v="PROD112"/>
    <x v="10"/>
    <x v="2"/>
    <n v="2"/>
    <n v="199"/>
    <n v="398"/>
    <s v="ORD13912"/>
    <x v="216"/>
    <x v="0"/>
    <x v="0"/>
    <n v="3"/>
    <s v="good"/>
    <s v="REV23912"/>
    <d v="2024-06-04T00:00:00"/>
  </r>
  <r>
    <s v="CUST2691"/>
    <s v="Jessica"/>
    <s v="Gates"/>
    <x v="2652"/>
    <x v="2"/>
    <x v="2"/>
    <x v="1"/>
    <s v="PROD108"/>
    <x v="0"/>
    <x v="0"/>
    <n v="3"/>
    <n v="229"/>
    <n v="687"/>
    <s v="ORD13913"/>
    <x v="111"/>
    <x v="2"/>
    <x v="2"/>
    <n v="2"/>
    <s v="very bad"/>
    <s v="REV23913"/>
    <d v="2025-05-15T00:00:00"/>
  </r>
  <r>
    <s v="CUST1076"/>
    <s v="Erica"/>
    <s v="Hicks"/>
    <x v="2653"/>
    <x v="2"/>
    <x v="1"/>
    <x v="3"/>
    <s v="PROD112"/>
    <x v="10"/>
    <x v="2"/>
    <n v="4"/>
    <n v="199"/>
    <n v="796"/>
    <s v="ORD13914"/>
    <x v="53"/>
    <x v="0"/>
    <x v="0"/>
    <n v="1"/>
    <s v="average"/>
    <s v="REV23914"/>
    <d v="2024-04-08T00:00:00"/>
  </r>
  <r>
    <s v="CUST1208"/>
    <s v="Hannah"/>
    <s v="Wright"/>
    <x v="1861"/>
    <x v="1"/>
    <x v="2"/>
    <x v="6"/>
    <s v="PROD103"/>
    <x v="1"/>
    <x v="1"/>
    <n v="5"/>
    <n v="59"/>
    <n v="295"/>
    <s v="ORD13915"/>
    <x v="652"/>
    <x v="1"/>
    <x v="0"/>
    <n v="4"/>
    <s v="good"/>
    <s v="REV23915"/>
    <d v="2025-04-18T00:00:00"/>
  </r>
  <r>
    <s v="CUST1717"/>
    <s v="Craig"/>
    <s v="Brown"/>
    <x v="1441"/>
    <x v="1"/>
    <x v="0"/>
    <x v="5"/>
    <s v="PROD101"/>
    <x v="13"/>
    <x v="0"/>
    <n v="1"/>
    <n v="899"/>
    <n v="899"/>
    <s v="ORD13916"/>
    <x v="867"/>
    <x v="1"/>
    <x v="0"/>
    <n v="5"/>
    <s v="average"/>
    <s v="REV23916"/>
    <d v="2022-12-02T00:00:00"/>
  </r>
  <r>
    <s v="CUST1054"/>
    <s v="Howard"/>
    <s v="Brown"/>
    <x v="2654"/>
    <x v="0"/>
    <x v="2"/>
    <x v="4"/>
    <s v="PROD106"/>
    <x v="5"/>
    <x v="3"/>
    <n v="1"/>
    <n v="99"/>
    <n v="99"/>
    <s v="ORD13917"/>
    <x v="33"/>
    <x v="2"/>
    <x v="0"/>
    <n v="3"/>
    <s v="bad"/>
    <s v="REV23917"/>
    <d v="2024-08-06T00:00:00"/>
  </r>
  <r>
    <s v="CUST1533"/>
    <s v="Samantha"/>
    <s v="Williams"/>
    <x v="1334"/>
    <x v="0"/>
    <x v="1"/>
    <x v="4"/>
    <s v="PROD109"/>
    <x v="8"/>
    <x v="5"/>
    <n v="1"/>
    <n v="129"/>
    <n v="129"/>
    <s v="ORD13918"/>
    <x v="187"/>
    <x v="4"/>
    <x v="0"/>
    <n v="4"/>
    <s v="good"/>
    <s v="REV23918"/>
    <d v="2024-09-05T00:00:00"/>
  </r>
  <r>
    <s v="CUST4861"/>
    <s v="Jamie"/>
    <s v="Santos"/>
    <x v="2655"/>
    <x v="0"/>
    <x v="2"/>
    <x v="3"/>
    <s v="PROD108"/>
    <x v="0"/>
    <x v="0"/>
    <n v="3"/>
    <n v="229"/>
    <n v="687"/>
    <s v="ORD13919"/>
    <x v="309"/>
    <x v="0"/>
    <x v="2"/>
    <n v="3"/>
    <s v="very bad"/>
    <s v="REV23919"/>
    <d v="2024-09-08T00:00:00"/>
  </r>
  <r>
    <s v="CUST3371"/>
    <s v="Christine"/>
    <s v="Green"/>
    <x v="2656"/>
    <x v="0"/>
    <x v="1"/>
    <x v="3"/>
    <s v="PROD105"/>
    <x v="4"/>
    <x v="1"/>
    <n v="4"/>
    <n v="110"/>
    <n v="440"/>
    <s v="ORD13920"/>
    <x v="1059"/>
    <x v="2"/>
    <x v="0"/>
    <n v="2"/>
    <s v="average"/>
    <s v="REV23920"/>
    <d v="2025-01-22T00:00:00"/>
  </r>
  <r>
    <s v="CUST5625"/>
    <s v="Rachel"/>
    <s v="Thomas"/>
    <x v="1386"/>
    <x v="1"/>
    <x v="2"/>
    <x v="0"/>
    <s v="PROD111"/>
    <x v="2"/>
    <x v="2"/>
    <n v="5"/>
    <n v="59"/>
    <n v="295"/>
    <s v="ORD13921"/>
    <x v="310"/>
    <x v="0"/>
    <x v="2"/>
    <n v="2"/>
    <s v="very bad"/>
    <s v="REV23921"/>
    <d v="2023-02-24T00:00:00"/>
  </r>
  <r>
    <s v="CUST1127"/>
    <s v="Stacey"/>
    <s v="Romero"/>
    <x v="1458"/>
    <x v="1"/>
    <x v="0"/>
    <x v="0"/>
    <s v="PROD113"/>
    <x v="7"/>
    <x v="4"/>
    <n v="2"/>
    <n v="149"/>
    <n v="298"/>
    <s v="ORD13922"/>
    <x v="645"/>
    <x v="2"/>
    <x v="1"/>
    <n v="2"/>
    <s v="bad"/>
    <s v="REV23922"/>
    <d v="2023-01-30T00:00:00"/>
  </r>
  <r>
    <s v="CUST4098"/>
    <s v="Mark"/>
    <s v="Baxter"/>
    <x v="2119"/>
    <x v="2"/>
    <x v="2"/>
    <x v="5"/>
    <s v="PROD103"/>
    <x v="1"/>
    <x v="1"/>
    <n v="2"/>
    <n v="59"/>
    <n v="118"/>
    <s v="ORD13923"/>
    <x v="471"/>
    <x v="4"/>
    <x v="1"/>
    <n v="3"/>
    <s v="very bad"/>
    <s v="REV23923"/>
    <d v="2022-11-04T00:00:00"/>
  </r>
  <r>
    <s v="CUST1874"/>
    <s v="Virginia"/>
    <s v="Moore"/>
    <x v="2657"/>
    <x v="0"/>
    <x v="2"/>
    <x v="7"/>
    <s v="PROD102"/>
    <x v="6"/>
    <x v="0"/>
    <n v="3"/>
    <n v="199"/>
    <n v="597"/>
    <s v="ORD13924"/>
    <x v="239"/>
    <x v="1"/>
    <x v="0"/>
    <n v="4"/>
    <s v="average"/>
    <s v="REV23924"/>
    <d v="2024-08-05T00:00:00"/>
  </r>
  <r>
    <s v="CUST5906"/>
    <s v="Michael"/>
    <s v="Mason"/>
    <x v="2658"/>
    <x v="0"/>
    <x v="1"/>
    <x v="6"/>
    <s v="PROD107"/>
    <x v="3"/>
    <x v="3"/>
    <n v="1"/>
    <n v="399"/>
    <n v="399"/>
    <s v="ORD13925"/>
    <x v="901"/>
    <x v="1"/>
    <x v="1"/>
    <n v="5"/>
    <s v="bad"/>
    <s v="REV23925"/>
    <d v="2023-03-29T00:00:00"/>
  </r>
  <r>
    <s v="CUST1884"/>
    <s v="Jocelyn"/>
    <s v="Hancock"/>
    <x v="2659"/>
    <x v="0"/>
    <x v="1"/>
    <x v="4"/>
    <s v="PROD111"/>
    <x v="2"/>
    <x v="2"/>
    <n v="2"/>
    <n v="59"/>
    <n v="118"/>
    <s v="ORD13926"/>
    <x v="913"/>
    <x v="2"/>
    <x v="0"/>
    <n v="5"/>
    <s v="very bad"/>
    <s v="REV23926"/>
    <d v="2023-08-03T00:00:00"/>
  </r>
  <r>
    <s v="CUST4958"/>
    <s v="Gregory"/>
    <s v="Young"/>
    <x v="357"/>
    <x v="0"/>
    <x v="0"/>
    <x v="9"/>
    <s v="PROD113"/>
    <x v="7"/>
    <x v="4"/>
    <n v="2"/>
    <n v="149"/>
    <n v="298"/>
    <s v="ORD13927"/>
    <x v="601"/>
    <x v="1"/>
    <x v="1"/>
    <n v="2"/>
    <s v="good"/>
    <s v="REV23927"/>
    <d v="2025-04-11T00:00:00"/>
  </r>
  <r>
    <s v="CUST3122"/>
    <s v="Kathleen"/>
    <s v="Conner"/>
    <x v="611"/>
    <x v="1"/>
    <x v="1"/>
    <x v="3"/>
    <s v="PROD107"/>
    <x v="3"/>
    <x v="3"/>
    <n v="3"/>
    <n v="399"/>
    <n v="1197"/>
    <s v="ORD13928"/>
    <x v="1060"/>
    <x v="0"/>
    <x v="1"/>
    <n v="4"/>
    <s v="very bad"/>
    <s v="REV23928"/>
    <d v="2024-09-20T00:00:00"/>
  </r>
  <r>
    <s v="CUST4771"/>
    <s v="Kristy"/>
    <s v="Harrington"/>
    <x v="1523"/>
    <x v="1"/>
    <x v="0"/>
    <x v="5"/>
    <s v="PROD111"/>
    <x v="2"/>
    <x v="2"/>
    <n v="5"/>
    <n v="59"/>
    <n v="295"/>
    <s v="ORD13929"/>
    <x v="942"/>
    <x v="3"/>
    <x v="0"/>
    <n v="1"/>
    <s v="good"/>
    <s v="REV23929"/>
    <d v="2023-05-10T00:00:00"/>
  </r>
  <r>
    <s v="CUST3806"/>
    <s v="Karen"/>
    <s v="Ruiz"/>
    <x v="2660"/>
    <x v="2"/>
    <x v="1"/>
    <x v="1"/>
    <s v="PROD106"/>
    <x v="5"/>
    <x v="3"/>
    <n v="1"/>
    <n v="99"/>
    <n v="99"/>
    <s v="ORD13930"/>
    <x v="743"/>
    <x v="2"/>
    <x v="1"/>
    <n v="3"/>
    <s v="very bad"/>
    <s v="REV23930"/>
    <d v="2023-04-13T00:00:00"/>
  </r>
  <r>
    <s v="CUST1933"/>
    <s v="Matthew"/>
    <s v="Hawkins"/>
    <x v="2661"/>
    <x v="1"/>
    <x v="0"/>
    <x v="9"/>
    <s v="PROD104"/>
    <x v="12"/>
    <x v="1"/>
    <n v="3"/>
    <n v="120"/>
    <n v="360"/>
    <s v="ORD13931"/>
    <x v="34"/>
    <x v="4"/>
    <x v="0"/>
    <n v="3"/>
    <s v="bad"/>
    <s v="REV23931"/>
    <d v="2024-10-11T00:00:00"/>
  </r>
  <r>
    <s v="CUST2729"/>
    <s v="John"/>
    <s v="Wong"/>
    <x v="2398"/>
    <x v="0"/>
    <x v="1"/>
    <x v="6"/>
    <s v="PROD105"/>
    <x v="4"/>
    <x v="1"/>
    <n v="4"/>
    <n v="110"/>
    <n v="440"/>
    <s v="ORD13932"/>
    <x v="23"/>
    <x v="0"/>
    <x v="1"/>
    <n v="2"/>
    <s v="very good"/>
    <s v="REV23932"/>
    <d v="2024-05-25T00:00:00"/>
  </r>
  <r>
    <s v="CUST1909"/>
    <s v="Carolyn"/>
    <s v="Lowery"/>
    <x v="2662"/>
    <x v="1"/>
    <x v="0"/>
    <x v="6"/>
    <s v="PROD105"/>
    <x v="4"/>
    <x v="1"/>
    <n v="1"/>
    <n v="110"/>
    <n v="110"/>
    <s v="ORD13933"/>
    <x v="235"/>
    <x v="1"/>
    <x v="1"/>
    <n v="2"/>
    <s v="very bad"/>
    <s v="REV23933"/>
    <d v="2024-06-02T00:00:00"/>
  </r>
  <r>
    <s v="CUST3391"/>
    <s v="Vanessa"/>
    <s v="Ramirez"/>
    <x v="2663"/>
    <x v="1"/>
    <x v="0"/>
    <x v="8"/>
    <s v="PROD111"/>
    <x v="2"/>
    <x v="2"/>
    <n v="4"/>
    <n v="59"/>
    <n v="236"/>
    <s v="ORD13934"/>
    <x v="914"/>
    <x v="4"/>
    <x v="1"/>
    <n v="5"/>
    <s v="average"/>
    <s v="REV23934"/>
    <d v="2024-01-28T00:00:00"/>
  </r>
  <r>
    <s v="CUST1657"/>
    <s v="Jennifer"/>
    <s v="Wheeler"/>
    <x v="2664"/>
    <x v="1"/>
    <x v="0"/>
    <x v="2"/>
    <s v="PROD102"/>
    <x v="6"/>
    <x v="0"/>
    <n v="5"/>
    <n v="199"/>
    <n v="995"/>
    <s v="ORD13935"/>
    <x v="789"/>
    <x v="4"/>
    <x v="2"/>
    <n v="5"/>
    <s v="good"/>
    <s v="REV23935"/>
    <d v="2025-02-16T00:00:00"/>
  </r>
  <r>
    <s v="CUST4338"/>
    <s v="Michelle"/>
    <s v="Duran"/>
    <x v="511"/>
    <x v="0"/>
    <x v="0"/>
    <x v="5"/>
    <s v="PROD112"/>
    <x v="10"/>
    <x v="2"/>
    <n v="2"/>
    <n v="199"/>
    <n v="398"/>
    <s v="ORD13936"/>
    <x v="98"/>
    <x v="3"/>
    <x v="0"/>
    <n v="3"/>
    <s v="very good"/>
    <s v="REV23936"/>
    <d v="2024-08-17T00:00:00"/>
  </r>
  <r>
    <s v="CUST5078"/>
    <s v="Norman"/>
    <s v="Morris"/>
    <x v="2665"/>
    <x v="2"/>
    <x v="2"/>
    <x v="5"/>
    <s v="PROD111"/>
    <x v="2"/>
    <x v="2"/>
    <n v="1"/>
    <n v="59"/>
    <n v="59"/>
    <s v="ORD13937"/>
    <x v="977"/>
    <x v="1"/>
    <x v="1"/>
    <n v="5"/>
    <s v="bad"/>
    <s v="REV23937"/>
    <d v="2024-07-14T00:00:00"/>
  </r>
  <r>
    <s v="CUST3948"/>
    <s v="Sara"/>
    <s v="Johnson"/>
    <x v="661"/>
    <x v="2"/>
    <x v="0"/>
    <x v="9"/>
    <s v="PROD112"/>
    <x v="10"/>
    <x v="2"/>
    <n v="1"/>
    <n v="199"/>
    <n v="199"/>
    <s v="ORD13938"/>
    <x v="412"/>
    <x v="1"/>
    <x v="0"/>
    <n v="4"/>
    <s v="good"/>
    <s v="REV23938"/>
    <d v="2024-02-07T00:00:00"/>
  </r>
  <r>
    <s v="CUST3993"/>
    <s v="Lawrence"/>
    <s v="Kramer"/>
    <x v="2105"/>
    <x v="2"/>
    <x v="2"/>
    <x v="9"/>
    <s v="PROD112"/>
    <x v="10"/>
    <x v="2"/>
    <n v="4"/>
    <n v="199"/>
    <n v="796"/>
    <s v="ORD13939"/>
    <x v="60"/>
    <x v="3"/>
    <x v="2"/>
    <n v="1"/>
    <s v="good"/>
    <s v="REV23939"/>
    <d v="2025-07-04T00:00:00"/>
  </r>
  <r>
    <s v="CUST3672"/>
    <s v="David"/>
    <s v="Schwartz"/>
    <x v="2666"/>
    <x v="2"/>
    <x v="0"/>
    <x v="6"/>
    <s v="PROD104"/>
    <x v="12"/>
    <x v="1"/>
    <n v="5"/>
    <n v="120"/>
    <n v="600"/>
    <s v="ORD13940"/>
    <x v="466"/>
    <x v="2"/>
    <x v="1"/>
    <n v="5"/>
    <s v="very bad"/>
    <s v="REV23940"/>
    <d v="2024-11-06T00:00:00"/>
  </r>
  <r>
    <s v="CUST1622"/>
    <s v="Wesley"/>
    <s v="Jackson"/>
    <x v="1877"/>
    <x v="2"/>
    <x v="0"/>
    <x v="1"/>
    <s v="PROD103"/>
    <x v="1"/>
    <x v="1"/>
    <n v="1"/>
    <n v="59"/>
    <n v="59"/>
    <s v="ORD13941"/>
    <x v="718"/>
    <x v="4"/>
    <x v="1"/>
    <n v="1"/>
    <s v="good"/>
    <s v="REV23941"/>
    <d v="2023-04-25T00:00:00"/>
  </r>
  <r>
    <s v="CUST1222"/>
    <s v="Sandra"/>
    <s v="Williams"/>
    <x v="2667"/>
    <x v="2"/>
    <x v="0"/>
    <x v="0"/>
    <s v="PROD114"/>
    <x v="14"/>
    <x v="4"/>
    <n v="4"/>
    <n v="25"/>
    <n v="100"/>
    <s v="ORD13942"/>
    <x v="736"/>
    <x v="3"/>
    <x v="2"/>
    <n v="1"/>
    <s v="average"/>
    <s v="REV23942"/>
    <d v="2024-12-15T00:00:00"/>
  </r>
  <r>
    <s v="CUST3289"/>
    <s v="William"/>
    <s v="Davis"/>
    <x v="1309"/>
    <x v="0"/>
    <x v="1"/>
    <x v="0"/>
    <s v="PROD112"/>
    <x v="10"/>
    <x v="2"/>
    <n v="2"/>
    <n v="199"/>
    <n v="398"/>
    <s v="ORD13943"/>
    <x v="123"/>
    <x v="2"/>
    <x v="2"/>
    <n v="4"/>
    <s v="good"/>
    <s v="REV23943"/>
    <d v="2024-07-15T00:00:00"/>
  </r>
  <r>
    <s v="CUST4246"/>
    <s v="Melissa"/>
    <s v="Hoover"/>
    <x v="1138"/>
    <x v="2"/>
    <x v="2"/>
    <x v="0"/>
    <s v="PROD106"/>
    <x v="5"/>
    <x v="3"/>
    <n v="3"/>
    <n v="99"/>
    <n v="297"/>
    <s v="ORD13944"/>
    <x v="719"/>
    <x v="2"/>
    <x v="2"/>
    <n v="5"/>
    <s v="average"/>
    <s v="REV23944"/>
    <d v="2022-11-12T00:00:00"/>
  </r>
  <r>
    <s v="CUST4895"/>
    <s v="Janet"/>
    <s v="Brooks"/>
    <x v="2555"/>
    <x v="0"/>
    <x v="1"/>
    <x v="4"/>
    <s v="PROD109"/>
    <x v="8"/>
    <x v="5"/>
    <n v="2"/>
    <n v="129"/>
    <n v="258"/>
    <s v="ORD13945"/>
    <x v="718"/>
    <x v="3"/>
    <x v="2"/>
    <n v="5"/>
    <s v="very good"/>
    <s v="REV23945"/>
    <d v="2022-12-10T00:00:00"/>
  </r>
  <r>
    <s v="CUST3462"/>
    <s v="Richard"/>
    <s v="Nolan"/>
    <x v="1675"/>
    <x v="1"/>
    <x v="0"/>
    <x v="6"/>
    <s v="PROD109"/>
    <x v="8"/>
    <x v="5"/>
    <n v="2"/>
    <n v="129"/>
    <n v="258"/>
    <s v="ORD13946"/>
    <x v="981"/>
    <x v="0"/>
    <x v="1"/>
    <n v="2"/>
    <s v="very good"/>
    <s v="REV23946"/>
    <d v="2023-11-02T00:00:00"/>
  </r>
  <r>
    <s v="CUST2455"/>
    <s v="William"/>
    <s v="Williams"/>
    <x v="2668"/>
    <x v="0"/>
    <x v="0"/>
    <x v="4"/>
    <s v="PROD105"/>
    <x v="4"/>
    <x v="1"/>
    <n v="1"/>
    <n v="110"/>
    <n v="110"/>
    <s v="ORD13947"/>
    <x v="1061"/>
    <x v="3"/>
    <x v="2"/>
    <n v="1"/>
    <s v="very good"/>
    <s v="REV23947"/>
    <d v="2025-08-20T00:00:00"/>
  </r>
  <r>
    <s v="CUST3611"/>
    <s v="Mark"/>
    <s v="Briggs"/>
    <x v="2669"/>
    <x v="2"/>
    <x v="2"/>
    <x v="9"/>
    <s v="PROD110"/>
    <x v="11"/>
    <x v="5"/>
    <n v="1"/>
    <n v="80"/>
    <n v="80"/>
    <s v="ORD13948"/>
    <x v="182"/>
    <x v="3"/>
    <x v="0"/>
    <n v="3"/>
    <s v="very bad"/>
    <s v="REV23948"/>
    <d v="2023-05-06T00:00:00"/>
  </r>
  <r>
    <s v="CUST3073"/>
    <s v="Michele"/>
    <s v="Jordan"/>
    <x v="2670"/>
    <x v="2"/>
    <x v="1"/>
    <x v="0"/>
    <s v="PROD104"/>
    <x v="12"/>
    <x v="1"/>
    <n v="4"/>
    <n v="120"/>
    <n v="480"/>
    <s v="ORD13949"/>
    <x v="129"/>
    <x v="4"/>
    <x v="0"/>
    <n v="4"/>
    <s v="average"/>
    <s v="REV23949"/>
    <d v="2024-10-15T00:00:00"/>
  </r>
  <r>
    <s v="CUST2676"/>
    <s v="Kevin"/>
    <s v="Collins"/>
    <x v="2671"/>
    <x v="0"/>
    <x v="1"/>
    <x v="6"/>
    <s v="PROD111"/>
    <x v="2"/>
    <x v="2"/>
    <n v="5"/>
    <n v="59"/>
    <n v="295"/>
    <s v="ORD13950"/>
    <x v="777"/>
    <x v="1"/>
    <x v="2"/>
    <n v="3"/>
    <s v="very good"/>
    <s v="REV23950"/>
    <d v="2024-12-10T00:00:00"/>
  </r>
  <r>
    <s v="CUST1360"/>
    <s v="Megan"/>
    <s v="Arroyo"/>
    <x v="2672"/>
    <x v="0"/>
    <x v="0"/>
    <x v="7"/>
    <s v="PROD101"/>
    <x v="13"/>
    <x v="0"/>
    <n v="1"/>
    <n v="899"/>
    <n v="899"/>
    <s v="ORD13951"/>
    <x v="150"/>
    <x v="2"/>
    <x v="0"/>
    <n v="5"/>
    <s v="good"/>
    <s v="REV23951"/>
    <d v="2024-07-15T00:00:00"/>
  </r>
  <r>
    <s v="CUST2189"/>
    <s v="Benjamin"/>
    <s v="Maxwell"/>
    <x v="2673"/>
    <x v="1"/>
    <x v="0"/>
    <x v="7"/>
    <s v="PROD103"/>
    <x v="1"/>
    <x v="1"/>
    <n v="1"/>
    <n v="59"/>
    <n v="59"/>
    <s v="ORD13952"/>
    <x v="238"/>
    <x v="0"/>
    <x v="1"/>
    <n v="4"/>
    <s v="good"/>
    <s v="REV23952"/>
    <d v="2024-12-11T00:00:00"/>
  </r>
  <r>
    <s v="CUST4216"/>
    <s v="Kelly"/>
    <s v="Greene"/>
    <x v="2674"/>
    <x v="0"/>
    <x v="0"/>
    <x v="7"/>
    <s v="PROD113"/>
    <x v="7"/>
    <x v="4"/>
    <n v="2"/>
    <n v="149"/>
    <n v="298"/>
    <s v="ORD13953"/>
    <x v="703"/>
    <x v="3"/>
    <x v="0"/>
    <n v="2"/>
    <s v="very bad"/>
    <s v="REV23953"/>
    <d v="2025-04-27T00:00:00"/>
  </r>
  <r>
    <s v="CUST4377"/>
    <s v="Thomas"/>
    <s v="Weaver"/>
    <x v="1995"/>
    <x v="1"/>
    <x v="2"/>
    <x v="9"/>
    <s v="PROD112"/>
    <x v="10"/>
    <x v="2"/>
    <n v="5"/>
    <n v="199"/>
    <n v="995"/>
    <s v="ORD13954"/>
    <x v="442"/>
    <x v="2"/>
    <x v="2"/>
    <n v="3"/>
    <s v="good"/>
    <s v="REV23954"/>
    <d v="2022-09-21T00:00:00"/>
  </r>
  <r>
    <s v="CUST3165"/>
    <s v="Christine"/>
    <s v="Hobbs"/>
    <x v="2675"/>
    <x v="1"/>
    <x v="1"/>
    <x v="7"/>
    <s v="PROD108"/>
    <x v="0"/>
    <x v="0"/>
    <n v="5"/>
    <n v="229"/>
    <n v="1145"/>
    <s v="ORD13955"/>
    <x v="439"/>
    <x v="4"/>
    <x v="2"/>
    <n v="1"/>
    <s v="bad"/>
    <s v="REV23955"/>
    <d v="2023-12-22T00:00:00"/>
  </r>
  <r>
    <s v="CUST4941"/>
    <s v="Janice"/>
    <s v="Ramos"/>
    <x v="183"/>
    <x v="2"/>
    <x v="2"/>
    <x v="6"/>
    <s v="PROD101"/>
    <x v="13"/>
    <x v="0"/>
    <n v="3"/>
    <n v="899"/>
    <n v="2697"/>
    <s v="ORD13956"/>
    <x v="969"/>
    <x v="1"/>
    <x v="1"/>
    <n v="1"/>
    <s v="very good"/>
    <s v="REV23956"/>
    <d v="2023-11-18T00:00:00"/>
  </r>
  <r>
    <s v="CUST3327"/>
    <s v="Douglas"/>
    <s v="Johnson"/>
    <x v="264"/>
    <x v="2"/>
    <x v="2"/>
    <x v="2"/>
    <s v="PROD109"/>
    <x v="8"/>
    <x v="5"/>
    <n v="4"/>
    <n v="129"/>
    <n v="516"/>
    <s v="ORD13957"/>
    <x v="816"/>
    <x v="3"/>
    <x v="1"/>
    <n v="3"/>
    <s v="good"/>
    <s v="REV23957"/>
    <d v="2024-06-27T00:00:00"/>
  </r>
  <r>
    <s v="CUST1968"/>
    <s v="Michael"/>
    <s v="Reeves"/>
    <x v="2676"/>
    <x v="0"/>
    <x v="1"/>
    <x v="2"/>
    <s v="PROD103"/>
    <x v="1"/>
    <x v="1"/>
    <n v="5"/>
    <n v="59"/>
    <n v="295"/>
    <s v="ORD13958"/>
    <x v="862"/>
    <x v="3"/>
    <x v="0"/>
    <n v="5"/>
    <s v="good"/>
    <s v="REV23958"/>
    <d v="2024-12-02T00:00:00"/>
  </r>
  <r>
    <s v="CUST3565"/>
    <s v="Amy"/>
    <s v="Smith"/>
    <x v="2677"/>
    <x v="1"/>
    <x v="1"/>
    <x v="3"/>
    <s v="PROD108"/>
    <x v="0"/>
    <x v="0"/>
    <n v="3"/>
    <n v="229"/>
    <n v="687"/>
    <s v="ORD13959"/>
    <x v="567"/>
    <x v="1"/>
    <x v="2"/>
    <n v="2"/>
    <s v="good"/>
    <s v="REV23959"/>
    <d v="2024-02-25T00:00:00"/>
  </r>
  <r>
    <s v="CUST5704"/>
    <s v="Susan"/>
    <s v="Farmer"/>
    <x v="2678"/>
    <x v="2"/>
    <x v="0"/>
    <x v="8"/>
    <s v="PROD100"/>
    <x v="9"/>
    <x v="0"/>
    <n v="2"/>
    <n v="999"/>
    <n v="1998"/>
    <s v="ORD13960"/>
    <x v="431"/>
    <x v="3"/>
    <x v="2"/>
    <n v="1"/>
    <s v="very good"/>
    <s v="REV23960"/>
    <d v="2023-09-23T00:00:00"/>
  </r>
  <r>
    <s v="CUST4450"/>
    <s v="Kenneth"/>
    <s v="Moon"/>
    <x v="561"/>
    <x v="0"/>
    <x v="1"/>
    <x v="9"/>
    <s v="PROD103"/>
    <x v="1"/>
    <x v="1"/>
    <n v="3"/>
    <n v="59"/>
    <n v="177"/>
    <s v="ORD13961"/>
    <x v="252"/>
    <x v="3"/>
    <x v="0"/>
    <n v="1"/>
    <s v="average"/>
    <s v="REV23961"/>
    <d v="2023-11-23T00:00:00"/>
  </r>
  <r>
    <s v="CUST3542"/>
    <s v="Taylor"/>
    <s v="Bailey"/>
    <x v="532"/>
    <x v="0"/>
    <x v="0"/>
    <x v="9"/>
    <s v="PROD108"/>
    <x v="0"/>
    <x v="0"/>
    <n v="3"/>
    <n v="229"/>
    <n v="687"/>
    <s v="ORD13962"/>
    <x v="885"/>
    <x v="1"/>
    <x v="0"/>
    <n v="4"/>
    <s v="very good"/>
    <s v="REV23962"/>
    <d v="2024-11-05T00:00:00"/>
  </r>
  <r>
    <s v="CUST1084"/>
    <s v="Bonnie"/>
    <s v="Clark"/>
    <x v="1418"/>
    <x v="0"/>
    <x v="2"/>
    <x v="5"/>
    <s v="PROD107"/>
    <x v="3"/>
    <x v="3"/>
    <n v="2"/>
    <n v="399"/>
    <n v="798"/>
    <s v="ORD13963"/>
    <x v="293"/>
    <x v="1"/>
    <x v="2"/>
    <n v="3"/>
    <s v="very bad"/>
    <s v="REV23963"/>
    <d v="2025-06-07T00:00:00"/>
  </r>
  <r>
    <s v="CUST1412"/>
    <s v="Jonathan"/>
    <s v="White"/>
    <x v="2304"/>
    <x v="0"/>
    <x v="0"/>
    <x v="1"/>
    <s v="PROD107"/>
    <x v="3"/>
    <x v="3"/>
    <n v="4"/>
    <n v="399"/>
    <n v="1596"/>
    <s v="ORD13964"/>
    <x v="404"/>
    <x v="1"/>
    <x v="0"/>
    <n v="3"/>
    <s v="very good"/>
    <s v="REV23964"/>
    <d v="2025-07-05T00:00:00"/>
  </r>
  <r>
    <s v="CUST1877"/>
    <s v="Anna"/>
    <s v="Murphy"/>
    <x v="2679"/>
    <x v="2"/>
    <x v="2"/>
    <x v="9"/>
    <s v="PROD106"/>
    <x v="5"/>
    <x v="3"/>
    <n v="1"/>
    <n v="99"/>
    <n v="99"/>
    <s v="ORD13965"/>
    <x v="816"/>
    <x v="3"/>
    <x v="2"/>
    <n v="1"/>
    <s v="very good"/>
    <s v="REV23965"/>
    <d v="2024-10-06T00:00:00"/>
  </r>
  <r>
    <s v="CUST4468"/>
    <s v="Ricky"/>
    <s v="Miles"/>
    <x v="2680"/>
    <x v="1"/>
    <x v="0"/>
    <x v="1"/>
    <s v="PROD109"/>
    <x v="8"/>
    <x v="5"/>
    <n v="5"/>
    <n v="129"/>
    <n v="645"/>
    <s v="ORD13966"/>
    <x v="764"/>
    <x v="4"/>
    <x v="2"/>
    <n v="5"/>
    <s v="very good"/>
    <s v="REV23966"/>
    <d v="2023-04-20T00:00:00"/>
  </r>
  <r>
    <s v="CUST5006"/>
    <s v="Gloria"/>
    <s v="Estrada"/>
    <x v="2300"/>
    <x v="2"/>
    <x v="1"/>
    <x v="3"/>
    <s v="PROD103"/>
    <x v="1"/>
    <x v="1"/>
    <n v="1"/>
    <n v="59"/>
    <n v="59"/>
    <s v="ORD13967"/>
    <x v="656"/>
    <x v="3"/>
    <x v="0"/>
    <n v="1"/>
    <s v="very good"/>
    <s v="REV23967"/>
    <d v="2025-03-22T00:00:00"/>
  </r>
  <r>
    <s v="CUST2203"/>
    <s v="Steven"/>
    <s v="Taylor"/>
    <x v="525"/>
    <x v="0"/>
    <x v="2"/>
    <x v="0"/>
    <s v="PROD111"/>
    <x v="2"/>
    <x v="2"/>
    <n v="4"/>
    <n v="59"/>
    <n v="236"/>
    <s v="ORD13968"/>
    <x v="1062"/>
    <x v="1"/>
    <x v="1"/>
    <n v="1"/>
    <s v="very bad"/>
    <s v="REV23968"/>
    <d v="2025-06-03T00:00:00"/>
  </r>
  <r>
    <s v="CUST2490"/>
    <s v="Scott"/>
    <s v="Velez"/>
    <x v="2681"/>
    <x v="0"/>
    <x v="2"/>
    <x v="2"/>
    <s v="PROD100"/>
    <x v="9"/>
    <x v="0"/>
    <n v="5"/>
    <n v="999"/>
    <n v="4995"/>
    <s v="ORD13969"/>
    <x v="735"/>
    <x v="0"/>
    <x v="0"/>
    <n v="4"/>
    <s v="bad"/>
    <s v="REV23969"/>
    <d v="2022-12-05T00:00:00"/>
  </r>
  <r>
    <s v="CUST4611"/>
    <s v="Craig"/>
    <s v="Shaw"/>
    <x v="2682"/>
    <x v="2"/>
    <x v="1"/>
    <x v="7"/>
    <s v="PROD108"/>
    <x v="0"/>
    <x v="0"/>
    <n v="4"/>
    <n v="229"/>
    <n v="916"/>
    <s v="ORD13970"/>
    <x v="768"/>
    <x v="4"/>
    <x v="0"/>
    <n v="2"/>
    <s v="good"/>
    <s v="REV23970"/>
    <d v="2022-08-26T00:00:00"/>
  </r>
  <r>
    <s v="CUST1539"/>
    <s v="Cheryl"/>
    <s v="Mccarthy"/>
    <x v="76"/>
    <x v="0"/>
    <x v="0"/>
    <x v="1"/>
    <s v="PROD104"/>
    <x v="12"/>
    <x v="1"/>
    <n v="4"/>
    <n v="120"/>
    <n v="480"/>
    <s v="ORD13971"/>
    <x v="624"/>
    <x v="4"/>
    <x v="1"/>
    <n v="4"/>
    <s v="average"/>
    <s v="REV23971"/>
    <d v="2024-08-25T00:00:00"/>
  </r>
  <r>
    <s v="CUST1535"/>
    <s v="Matthew"/>
    <s v="Clark"/>
    <x v="1870"/>
    <x v="1"/>
    <x v="0"/>
    <x v="1"/>
    <s v="PROD105"/>
    <x v="4"/>
    <x v="1"/>
    <n v="4"/>
    <n v="110"/>
    <n v="440"/>
    <s v="ORD13972"/>
    <x v="930"/>
    <x v="0"/>
    <x v="2"/>
    <n v="5"/>
    <s v="very bad"/>
    <s v="REV23972"/>
    <d v="2024-10-26T00:00:00"/>
  </r>
  <r>
    <s v="CUST4160"/>
    <s v="Vicki"/>
    <s v="Phillips"/>
    <x v="2683"/>
    <x v="0"/>
    <x v="2"/>
    <x v="2"/>
    <s v="PROD108"/>
    <x v="0"/>
    <x v="0"/>
    <n v="1"/>
    <n v="229"/>
    <n v="229"/>
    <s v="ORD13973"/>
    <x v="357"/>
    <x v="0"/>
    <x v="0"/>
    <n v="3"/>
    <s v="good"/>
    <s v="REV23973"/>
    <d v="2024-05-17T00:00:00"/>
  </r>
  <r>
    <s v="CUST1530"/>
    <s v="Stephanie"/>
    <s v="Clark"/>
    <x v="907"/>
    <x v="1"/>
    <x v="1"/>
    <x v="5"/>
    <s v="PROD105"/>
    <x v="4"/>
    <x v="1"/>
    <n v="4"/>
    <n v="110"/>
    <n v="440"/>
    <s v="ORD13974"/>
    <x v="807"/>
    <x v="2"/>
    <x v="2"/>
    <n v="2"/>
    <s v="very good"/>
    <s v="REV23974"/>
    <d v="2023-05-01T00:00:00"/>
  </r>
  <r>
    <s v="CUST4526"/>
    <s v="Pamela"/>
    <s v="Lyons"/>
    <x v="1381"/>
    <x v="2"/>
    <x v="0"/>
    <x v="3"/>
    <s v="PROD100"/>
    <x v="9"/>
    <x v="0"/>
    <n v="3"/>
    <n v="999"/>
    <n v="2997"/>
    <s v="ORD13975"/>
    <x v="203"/>
    <x v="0"/>
    <x v="2"/>
    <n v="3"/>
    <s v="average"/>
    <s v="REV23975"/>
    <d v="2022-10-07T00:00:00"/>
  </r>
  <r>
    <s v="CUST1967"/>
    <s v="Brooke"/>
    <s v="Mendoza"/>
    <x v="2684"/>
    <x v="0"/>
    <x v="1"/>
    <x v="5"/>
    <s v="PROD106"/>
    <x v="5"/>
    <x v="3"/>
    <n v="3"/>
    <n v="99"/>
    <n v="297"/>
    <s v="ORD13976"/>
    <x v="547"/>
    <x v="4"/>
    <x v="2"/>
    <n v="1"/>
    <s v="average"/>
    <s v="REV23976"/>
    <d v="2025-06-19T00:00:00"/>
  </r>
  <r>
    <s v="CUST1260"/>
    <s v="Michael"/>
    <s v="Hamilton"/>
    <x v="1006"/>
    <x v="2"/>
    <x v="2"/>
    <x v="1"/>
    <s v="PROD111"/>
    <x v="2"/>
    <x v="2"/>
    <n v="4"/>
    <n v="59"/>
    <n v="236"/>
    <s v="ORD13977"/>
    <x v="996"/>
    <x v="2"/>
    <x v="0"/>
    <n v="3"/>
    <s v="average"/>
    <s v="REV23977"/>
    <d v="2025-08-12T00:00:00"/>
  </r>
  <r>
    <s v="CUST1916"/>
    <s v="Samuel"/>
    <s v="Bates"/>
    <x v="2685"/>
    <x v="0"/>
    <x v="2"/>
    <x v="2"/>
    <s v="PROD109"/>
    <x v="8"/>
    <x v="5"/>
    <n v="1"/>
    <n v="129"/>
    <n v="129"/>
    <s v="ORD13978"/>
    <x v="142"/>
    <x v="3"/>
    <x v="1"/>
    <n v="5"/>
    <s v="very good"/>
    <s v="REV23978"/>
    <d v="2023-12-14T00:00:00"/>
  </r>
  <r>
    <s v="CUST2317"/>
    <s v="Craig"/>
    <s v="Gibson"/>
    <x v="2686"/>
    <x v="1"/>
    <x v="2"/>
    <x v="1"/>
    <s v="PROD113"/>
    <x v="7"/>
    <x v="4"/>
    <n v="2"/>
    <n v="149"/>
    <n v="298"/>
    <s v="ORD13979"/>
    <x v="831"/>
    <x v="4"/>
    <x v="2"/>
    <n v="1"/>
    <s v="very bad"/>
    <s v="REV23979"/>
    <d v="2024-10-21T00:00:00"/>
  </r>
  <r>
    <s v="CUST2125"/>
    <s v="Melissa"/>
    <s v="Jones"/>
    <x v="2687"/>
    <x v="1"/>
    <x v="0"/>
    <x v="7"/>
    <s v="PROD108"/>
    <x v="0"/>
    <x v="0"/>
    <n v="1"/>
    <n v="229"/>
    <n v="229"/>
    <s v="ORD13980"/>
    <x v="945"/>
    <x v="3"/>
    <x v="2"/>
    <n v="1"/>
    <s v="very bad"/>
    <s v="REV23980"/>
    <d v="2023-10-08T00:00:00"/>
  </r>
  <r>
    <s v="CUST3051"/>
    <s v="Karina"/>
    <s v="Farley"/>
    <x v="2118"/>
    <x v="1"/>
    <x v="1"/>
    <x v="8"/>
    <s v="PROD113"/>
    <x v="7"/>
    <x v="4"/>
    <n v="1"/>
    <n v="149"/>
    <n v="149"/>
    <s v="ORD13981"/>
    <x v="672"/>
    <x v="2"/>
    <x v="0"/>
    <n v="4"/>
    <s v="average"/>
    <s v="REV23981"/>
    <d v="2025-01-03T00:00:00"/>
  </r>
  <r>
    <s v="CUST1082"/>
    <s v="Tyler"/>
    <s v="Aguilar"/>
    <x v="2688"/>
    <x v="2"/>
    <x v="2"/>
    <x v="5"/>
    <s v="PROD112"/>
    <x v="10"/>
    <x v="2"/>
    <n v="2"/>
    <n v="199"/>
    <n v="398"/>
    <s v="ORD13982"/>
    <x v="522"/>
    <x v="0"/>
    <x v="1"/>
    <n v="4"/>
    <s v="very bad"/>
    <s v="REV23982"/>
    <d v="2022-10-03T00:00:00"/>
  </r>
  <r>
    <s v="CUST4899"/>
    <s v="Megan"/>
    <s v="Nguyen"/>
    <x v="1727"/>
    <x v="2"/>
    <x v="2"/>
    <x v="3"/>
    <s v="PROD102"/>
    <x v="6"/>
    <x v="0"/>
    <n v="3"/>
    <n v="199"/>
    <n v="597"/>
    <s v="ORD13983"/>
    <x v="733"/>
    <x v="0"/>
    <x v="1"/>
    <n v="2"/>
    <s v="average"/>
    <s v="REV23983"/>
    <d v="2023-12-19T00:00:00"/>
  </r>
  <r>
    <s v="CUST2456"/>
    <s v="James"/>
    <s v="Hoover"/>
    <x v="2170"/>
    <x v="2"/>
    <x v="1"/>
    <x v="6"/>
    <s v="PROD108"/>
    <x v="0"/>
    <x v="0"/>
    <n v="3"/>
    <n v="229"/>
    <n v="687"/>
    <s v="ORD13984"/>
    <x v="696"/>
    <x v="2"/>
    <x v="1"/>
    <n v="4"/>
    <s v="very good"/>
    <s v="REV23984"/>
    <d v="2025-03-09T00:00:00"/>
  </r>
  <r>
    <s v="CUST2253"/>
    <s v="Anthony"/>
    <s v="Williams"/>
    <x v="2689"/>
    <x v="1"/>
    <x v="0"/>
    <x v="1"/>
    <s v="PROD103"/>
    <x v="1"/>
    <x v="1"/>
    <n v="1"/>
    <n v="59"/>
    <n v="59"/>
    <s v="ORD13985"/>
    <x v="683"/>
    <x v="3"/>
    <x v="0"/>
    <n v="2"/>
    <s v="very good"/>
    <s v="REV23985"/>
    <d v="2023-01-25T00:00:00"/>
  </r>
  <r>
    <s v="CUST5620"/>
    <s v="Tracey"/>
    <s v="Roth"/>
    <x v="2690"/>
    <x v="2"/>
    <x v="2"/>
    <x v="5"/>
    <s v="PROD114"/>
    <x v="14"/>
    <x v="4"/>
    <n v="3"/>
    <n v="25"/>
    <n v="75"/>
    <s v="ORD13986"/>
    <x v="136"/>
    <x v="4"/>
    <x v="2"/>
    <n v="3"/>
    <s v="bad"/>
    <s v="REV23986"/>
    <d v="2023-11-11T00:00:00"/>
  </r>
  <r>
    <s v="CUST5727"/>
    <s v="Kristen"/>
    <s v="Medina"/>
    <x v="221"/>
    <x v="1"/>
    <x v="2"/>
    <x v="5"/>
    <s v="PROD112"/>
    <x v="10"/>
    <x v="2"/>
    <n v="5"/>
    <n v="199"/>
    <n v="995"/>
    <s v="ORD13987"/>
    <x v="626"/>
    <x v="3"/>
    <x v="1"/>
    <n v="5"/>
    <s v="very bad"/>
    <s v="REV23987"/>
    <d v="2025-06-03T00:00:00"/>
  </r>
  <r>
    <s v="CUST4713"/>
    <s v="Richard"/>
    <s v="Bell"/>
    <x v="9"/>
    <x v="2"/>
    <x v="0"/>
    <x v="4"/>
    <s v="PROD111"/>
    <x v="2"/>
    <x v="2"/>
    <n v="3"/>
    <n v="59"/>
    <n v="177"/>
    <s v="ORD13988"/>
    <x v="365"/>
    <x v="2"/>
    <x v="0"/>
    <n v="3"/>
    <s v="very bad"/>
    <s v="REV23988"/>
    <d v="2023-07-18T00:00:00"/>
  </r>
  <r>
    <s v="CUST2003"/>
    <s v="David"/>
    <s v="Duran"/>
    <x v="2691"/>
    <x v="2"/>
    <x v="0"/>
    <x v="8"/>
    <s v="PROD104"/>
    <x v="12"/>
    <x v="1"/>
    <n v="5"/>
    <n v="120"/>
    <n v="600"/>
    <s v="ORD13989"/>
    <x v="646"/>
    <x v="0"/>
    <x v="0"/>
    <n v="2"/>
    <s v="good"/>
    <s v="REV23989"/>
    <d v="2024-09-01T00:00:00"/>
  </r>
  <r>
    <s v="CUST4063"/>
    <s v="Laurie"/>
    <s v="White"/>
    <x v="2692"/>
    <x v="2"/>
    <x v="0"/>
    <x v="3"/>
    <s v="PROD110"/>
    <x v="11"/>
    <x v="5"/>
    <n v="5"/>
    <n v="80"/>
    <n v="400"/>
    <s v="ORD13990"/>
    <x v="230"/>
    <x v="2"/>
    <x v="2"/>
    <n v="3"/>
    <s v="bad"/>
    <s v="REV23990"/>
    <d v="2023-07-05T00:00:00"/>
  </r>
  <r>
    <s v="CUST4873"/>
    <s v="Jonathan"/>
    <s v="Turner"/>
    <x v="2693"/>
    <x v="1"/>
    <x v="1"/>
    <x v="8"/>
    <s v="PROD113"/>
    <x v="7"/>
    <x v="4"/>
    <n v="5"/>
    <n v="149"/>
    <n v="745"/>
    <s v="ORD13991"/>
    <x v="61"/>
    <x v="3"/>
    <x v="0"/>
    <n v="2"/>
    <s v="very bad"/>
    <s v="REV23991"/>
    <d v="2025-03-21T00:00:00"/>
  </r>
  <r>
    <s v="CUST1430"/>
    <s v="Lindsey"/>
    <s v="Day"/>
    <x v="314"/>
    <x v="1"/>
    <x v="0"/>
    <x v="3"/>
    <s v="PROD104"/>
    <x v="12"/>
    <x v="1"/>
    <n v="4"/>
    <n v="120"/>
    <n v="480"/>
    <s v="ORD13992"/>
    <x v="821"/>
    <x v="3"/>
    <x v="0"/>
    <n v="2"/>
    <s v="very good"/>
    <s v="REV23992"/>
    <d v="2022-10-22T00:00:00"/>
  </r>
  <r>
    <s v="CUST2400"/>
    <s v="Deborah"/>
    <s v="Barnes"/>
    <x v="2546"/>
    <x v="2"/>
    <x v="2"/>
    <x v="7"/>
    <s v="PROD109"/>
    <x v="8"/>
    <x v="5"/>
    <n v="5"/>
    <n v="129"/>
    <n v="645"/>
    <s v="ORD13993"/>
    <x v="445"/>
    <x v="2"/>
    <x v="1"/>
    <n v="1"/>
    <s v="bad"/>
    <s v="REV23993"/>
    <d v="2025-02-10T00:00:00"/>
  </r>
  <r>
    <s v="CUST1969"/>
    <s v="Caleb"/>
    <s v="Townsend"/>
    <x v="1741"/>
    <x v="1"/>
    <x v="2"/>
    <x v="8"/>
    <s v="PROD112"/>
    <x v="10"/>
    <x v="2"/>
    <n v="5"/>
    <n v="199"/>
    <n v="995"/>
    <s v="ORD13994"/>
    <x v="165"/>
    <x v="1"/>
    <x v="2"/>
    <n v="4"/>
    <s v="very bad"/>
    <s v="REV23994"/>
    <d v="2024-12-22T00:00:00"/>
  </r>
  <r>
    <s v="CUST3759"/>
    <s v="Erica"/>
    <s v="Chen"/>
    <x v="926"/>
    <x v="0"/>
    <x v="2"/>
    <x v="4"/>
    <s v="PROD111"/>
    <x v="2"/>
    <x v="2"/>
    <n v="1"/>
    <n v="59"/>
    <n v="59"/>
    <s v="ORD13995"/>
    <x v="755"/>
    <x v="4"/>
    <x v="2"/>
    <n v="4"/>
    <s v="good"/>
    <s v="REV23995"/>
    <d v="2023-01-01T00:00:00"/>
  </r>
  <r>
    <s v="CUST4688"/>
    <s v="Wayne"/>
    <s v="Jones"/>
    <x v="1087"/>
    <x v="2"/>
    <x v="1"/>
    <x v="6"/>
    <s v="PROD102"/>
    <x v="6"/>
    <x v="0"/>
    <n v="1"/>
    <n v="199"/>
    <n v="199"/>
    <s v="ORD13996"/>
    <x v="237"/>
    <x v="0"/>
    <x v="2"/>
    <n v="4"/>
    <s v="very bad"/>
    <s v="REV23996"/>
    <d v="2023-02-13T00:00:00"/>
  </r>
  <r>
    <s v="CUST3623"/>
    <s v="Jonathan"/>
    <s v="Pittman"/>
    <x v="2694"/>
    <x v="1"/>
    <x v="1"/>
    <x v="8"/>
    <s v="PROD113"/>
    <x v="7"/>
    <x v="4"/>
    <n v="2"/>
    <n v="149"/>
    <n v="298"/>
    <s v="ORD13997"/>
    <x v="876"/>
    <x v="2"/>
    <x v="2"/>
    <n v="3"/>
    <s v="average"/>
    <s v="REV23997"/>
    <d v="2022-09-18T00:00:00"/>
  </r>
  <r>
    <s v="CUST1980"/>
    <s v="Jonathan"/>
    <s v="Lopez"/>
    <x v="1621"/>
    <x v="0"/>
    <x v="1"/>
    <x v="3"/>
    <s v="PROD106"/>
    <x v="5"/>
    <x v="3"/>
    <n v="2"/>
    <n v="99"/>
    <n v="198"/>
    <s v="ORD13998"/>
    <x v="741"/>
    <x v="2"/>
    <x v="1"/>
    <n v="1"/>
    <s v="bad"/>
    <s v="REV23998"/>
    <d v="2023-11-01T00:00:00"/>
  </r>
  <r>
    <s v="CUST2328"/>
    <s v="Tiffany"/>
    <s v="Castro"/>
    <x v="141"/>
    <x v="2"/>
    <x v="0"/>
    <x v="7"/>
    <s v="PROD113"/>
    <x v="7"/>
    <x v="4"/>
    <n v="1"/>
    <n v="149"/>
    <n v="149"/>
    <s v="ORD13999"/>
    <x v="357"/>
    <x v="4"/>
    <x v="0"/>
    <n v="4"/>
    <s v="bad"/>
    <s v="REV23999"/>
    <d v="2025-07-03T00:00:00"/>
  </r>
  <r>
    <s v="CUST4623"/>
    <s v="Kenneth"/>
    <s v="Santos"/>
    <x v="251"/>
    <x v="1"/>
    <x v="0"/>
    <x v="3"/>
    <s v="PROD111"/>
    <x v="2"/>
    <x v="2"/>
    <n v="2"/>
    <n v="59"/>
    <n v="118"/>
    <s v="ORD14000"/>
    <x v="73"/>
    <x v="2"/>
    <x v="2"/>
    <n v="4"/>
    <s v="very bad"/>
    <s v="REV24000"/>
    <d v="2023-11-08T00:00:00"/>
  </r>
  <r>
    <s v="CUST3053"/>
    <s v="James"/>
    <s v="Hood"/>
    <x v="2695"/>
    <x v="2"/>
    <x v="2"/>
    <x v="9"/>
    <s v="PROD114"/>
    <x v="14"/>
    <x v="4"/>
    <n v="4"/>
    <n v="25"/>
    <n v="100"/>
    <s v="ORD14001"/>
    <x v="66"/>
    <x v="3"/>
    <x v="0"/>
    <n v="1"/>
    <s v="very bad"/>
    <s v="REV24001"/>
    <d v="2022-10-27T00:00:00"/>
  </r>
  <r>
    <s v="CUST1340"/>
    <s v="James"/>
    <s v="Jones"/>
    <x v="134"/>
    <x v="2"/>
    <x v="2"/>
    <x v="7"/>
    <s v="PROD108"/>
    <x v="0"/>
    <x v="0"/>
    <n v="2"/>
    <n v="229"/>
    <n v="458"/>
    <s v="ORD14002"/>
    <x v="101"/>
    <x v="4"/>
    <x v="1"/>
    <n v="2"/>
    <s v="bad"/>
    <s v="REV24002"/>
    <d v="2023-05-11T00:00:00"/>
  </r>
  <r>
    <s v="CUST3342"/>
    <s v="Shawn"/>
    <s v="Bentley"/>
    <x v="2696"/>
    <x v="0"/>
    <x v="1"/>
    <x v="9"/>
    <s v="PROD108"/>
    <x v="0"/>
    <x v="0"/>
    <n v="3"/>
    <n v="229"/>
    <n v="687"/>
    <s v="ORD14003"/>
    <x v="343"/>
    <x v="2"/>
    <x v="1"/>
    <n v="1"/>
    <s v="very good"/>
    <s v="REV24003"/>
    <d v="2024-12-05T00:00:00"/>
  </r>
  <r>
    <s v="CUST2891"/>
    <s v="Kevin"/>
    <s v="Brown"/>
    <x v="2420"/>
    <x v="2"/>
    <x v="2"/>
    <x v="9"/>
    <s v="PROD101"/>
    <x v="13"/>
    <x v="0"/>
    <n v="2"/>
    <n v="899"/>
    <n v="1798"/>
    <s v="ORD14004"/>
    <x v="845"/>
    <x v="4"/>
    <x v="0"/>
    <n v="2"/>
    <s v="very good"/>
    <s v="REV24004"/>
    <d v="2023-08-28T00:00:00"/>
  </r>
  <r>
    <s v="CUST2608"/>
    <s v="Sandra"/>
    <s v="Garrett"/>
    <x v="2697"/>
    <x v="0"/>
    <x v="1"/>
    <x v="6"/>
    <s v="PROD109"/>
    <x v="8"/>
    <x v="5"/>
    <n v="4"/>
    <n v="129"/>
    <n v="516"/>
    <s v="ORD14005"/>
    <x v="1007"/>
    <x v="2"/>
    <x v="1"/>
    <n v="3"/>
    <s v="very bad"/>
    <s v="REV24005"/>
    <d v="2024-08-29T00:00:00"/>
  </r>
  <r>
    <s v="CUST2055"/>
    <s v="Duane"/>
    <s v="Ewing"/>
    <x v="595"/>
    <x v="1"/>
    <x v="2"/>
    <x v="5"/>
    <s v="PROD101"/>
    <x v="13"/>
    <x v="0"/>
    <n v="2"/>
    <n v="899"/>
    <n v="1798"/>
    <s v="ORD14006"/>
    <x v="240"/>
    <x v="1"/>
    <x v="2"/>
    <n v="3"/>
    <s v="average"/>
    <s v="REV24006"/>
    <d v="2023-07-30T00:00:00"/>
  </r>
  <r>
    <s v="CUST4247"/>
    <s v="Dustin"/>
    <s v="Perry"/>
    <x v="100"/>
    <x v="2"/>
    <x v="2"/>
    <x v="8"/>
    <s v="PROD105"/>
    <x v="4"/>
    <x v="1"/>
    <n v="5"/>
    <n v="110"/>
    <n v="550"/>
    <s v="ORD14007"/>
    <x v="867"/>
    <x v="2"/>
    <x v="1"/>
    <n v="2"/>
    <s v="bad"/>
    <s v="REV24007"/>
    <d v="2025-03-11T00:00:00"/>
  </r>
  <r>
    <s v="CUST1179"/>
    <s v="Michael"/>
    <s v="Yang"/>
    <x v="2269"/>
    <x v="2"/>
    <x v="1"/>
    <x v="7"/>
    <s v="PROD100"/>
    <x v="9"/>
    <x v="0"/>
    <n v="1"/>
    <n v="999"/>
    <n v="999"/>
    <s v="ORD14008"/>
    <x v="827"/>
    <x v="1"/>
    <x v="2"/>
    <n v="4"/>
    <s v="very good"/>
    <s v="REV24008"/>
    <d v="2023-07-12T00:00:00"/>
  </r>
  <r>
    <s v="CUST4234"/>
    <s v="Daniel"/>
    <s v="Mann"/>
    <x v="1660"/>
    <x v="1"/>
    <x v="1"/>
    <x v="0"/>
    <s v="PROD102"/>
    <x v="6"/>
    <x v="0"/>
    <n v="1"/>
    <n v="199"/>
    <n v="199"/>
    <s v="ORD14009"/>
    <x v="282"/>
    <x v="4"/>
    <x v="0"/>
    <n v="4"/>
    <s v="average"/>
    <s v="REV24009"/>
    <d v="2022-10-15T00:00:00"/>
  </r>
  <r>
    <s v="CUST3012"/>
    <s v="Brenda"/>
    <s v="Smith"/>
    <x v="1634"/>
    <x v="0"/>
    <x v="0"/>
    <x v="4"/>
    <s v="PROD105"/>
    <x v="4"/>
    <x v="1"/>
    <n v="5"/>
    <n v="110"/>
    <n v="550"/>
    <s v="ORD14010"/>
    <x v="812"/>
    <x v="3"/>
    <x v="1"/>
    <n v="1"/>
    <s v="very good"/>
    <s v="REV24010"/>
    <d v="2023-03-13T00:00:00"/>
  </r>
  <r>
    <s v="CUST2786"/>
    <s v="Lisa"/>
    <s v="Maddox"/>
    <x v="2698"/>
    <x v="0"/>
    <x v="2"/>
    <x v="2"/>
    <s v="PROD106"/>
    <x v="5"/>
    <x v="3"/>
    <n v="2"/>
    <n v="99"/>
    <n v="198"/>
    <s v="ORD14011"/>
    <x v="660"/>
    <x v="1"/>
    <x v="1"/>
    <n v="3"/>
    <s v="bad"/>
    <s v="REV24011"/>
    <d v="2025-02-06T00:00:00"/>
  </r>
  <r>
    <s v="CUST5313"/>
    <s v="Dennis"/>
    <s v="Wilson"/>
    <x v="2699"/>
    <x v="0"/>
    <x v="0"/>
    <x v="4"/>
    <s v="PROD103"/>
    <x v="1"/>
    <x v="1"/>
    <n v="1"/>
    <n v="59"/>
    <n v="59"/>
    <s v="ORD14012"/>
    <x v="803"/>
    <x v="3"/>
    <x v="1"/>
    <n v="1"/>
    <s v="very bad"/>
    <s v="REV24012"/>
    <d v="2023-01-24T00:00:00"/>
  </r>
  <r>
    <s v="CUST4683"/>
    <s v="Cory"/>
    <s v="Cardenas"/>
    <x v="2700"/>
    <x v="0"/>
    <x v="2"/>
    <x v="0"/>
    <s v="PROD106"/>
    <x v="5"/>
    <x v="3"/>
    <n v="5"/>
    <n v="99"/>
    <n v="495"/>
    <s v="ORD14013"/>
    <x v="413"/>
    <x v="2"/>
    <x v="0"/>
    <n v="3"/>
    <s v="good"/>
    <s v="REV24013"/>
    <d v="2023-07-03T00:00:00"/>
  </r>
  <r>
    <s v="CUST3789"/>
    <s v="Rachel"/>
    <s v="Nicholson"/>
    <x v="2701"/>
    <x v="1"/>
    <x v="1"/>
    <x v="6"/>
    <s v="PROD107"/>
    <x v="3"/>
    <x v="3"/>
    <n v="3"/>
    <n v="399"/>
    <n v="1197"/>
    <s v="ORD14014"/>
    <x v="680"/>
    <x v="1"/>
    <x v="1"/>
    <n v="3"/>
    <s v="average"/>
    <s v="REV24014"/>
    <d v="2023-01-22T00:00:00"/>
  </r>
  <r>
    <s v="CUST1072"/>
    <s v="James"/>
    <s v="Flynn"/>
    <x v="2580"/>
    <x v="1"/>
    <x v="0"/>
    <x v="8"/>
    <s v="PROD107"/>
    <x v="3"/>
    <x v="3"/>
    <n v="3"/>
    <n v="399"/>
    <n v="1197"/>
    <s v="ORD14015"/>
    <x v="259"/>
    <x v="0"/>
    <x v="2"/>
    <n v="5"/>
    <s v="very bad"/>
    <s v="REV24015"/>
    <d v="2025-01-11T00:00:00"/>
  </r>
  <r>
    <s v="CUST2910"/>
    <s v="Amber"/>
    <s v="Tyler"/>
    <x v="2702"/>
    <x v="1"/>
    <x v="2"/>
    <x v="1"/>
    <s v="PROD102"/>
    <x v="6"/>
    <x v="0"/>
    <n v="2"/>
    <n v="199"/>
    <n v="398"/>
    <s v="ORD14016"/>
    <x v="102"/>
    <x v="1"/>
    <x v="0"/>
    <n v="2"/>
    <s v="good"/>
    <s v="REV24016"/>
    <d v="2024-06-17T00:00:00"/>
  </r>
  <r>
    <s v="CUST1602"/>
    <s v="Sherry"/>
    <s v="Clark"/>
    <x v="2703"/>
    <x v="2"/>
    <x v="2"/>
    <x v="3"/>
    <s v="PROD111"/>
    <x v="2"/>
    <x v="2"/>
    <n v="4"/>
    <n v="59"/>
    <n v="236"/>
    <s v="ORD14017"/>
    <x v="859"/>
    <x v="1"/>
    <x v="1"/>
    <n v="3"/>
    <s v="very bad"/>
    <s v="REV24017"/>
    <d v="2023-06-30T00:00:00"/>
  </r>
  <r>
    <s v="CUST4689"/>
    <s v="Francisco"/>
    <s v="Young"/>
    <x v="1220"/>
    <x v="2"/>
    <x v="2"/>
    <x v="8"/>
    <s v="PROD109"/>
    <x v="8"/>
    <x v="5"/>
    <n v="3"/>
    <n v="129"/>
    <n v="387"/>
    <s v="ORD14018"/>
    <x v="261"/>
    <x v="0"/>
    <x v="0"/>
    <n v="4"/>
    <s v="good"/>
    <s v="REV24018"/>
    <d v="2022-12-24T00:00:00"/>
  </r>
  <r>
    <s v="CUST1603"/>
    <s v="Shari"/>
    <s v="Dixon"/>
    <x v="358"/>
    <x v="0"/>
    <x v="0"/>
    <x v="9"/>
    <s v="PROD114"/>
    <x v="14"/>
    <x v="4"/>
    <n v="4"/>
    <n v="25"/>
    <n v="100"/>
    <s v="ORD14019"/>
    <x v="329"/>
    <x v="4"/>
    <x v="0"/>
    <n v="1"/>
    <s v="very bad"/>
    <s v="REV24019"/>
    <d v="2025-08-18T00:00:00"/>
  </r>
  <r>
    <s v="CUST1711"/>
    <s v="Joann"/>
    <s v="Jacobs"/>
    <x v="101"/>
    <x v="0"/>
    <x v="0"/>
    <x v="2"/>
    <s v="PROD110"/>
    <x v="11"/>
    <x v="5"/>
    <n v="5"/>
    <n v="80"/>
    <n v="400"/>
    <s v="ORD14020"/>
    <x v="157"/>
    <x v="0"/>
    <x v="0"/>
    <n v="5"/>
    <s v="bad"/>
    <s v="REV24020"/>
    <d v="2023-08-13T00:00:00"/>
  </r>
  <r>
    <s v="CUST4092"/>
    <s v="Joseph"/>
    <s v="Snyder"/>
    <x v="2704"/>
    <x v="2"/>
    <x v="2"/>
    <x v="1"/>
    <s v="PROD101"/>
    <x v="13"/>
    <x v="0"/>
    <n v="2"/>
    <n v="899"/>
    <n v="1798"/>
    <s v="ORD14021"/>
    <x v="1060"/>
    <x v="4"/>
    <x v="0"/>
    <n v="3"/>
    <s v="very bad"/>
    <s v="REV24021"/>
    <d v="2022-09-04T00:00:00"/>
  </r>
  <r>
    <s v="CUST4549"/>
    <s v="Peter"/>
    <s v="Perez"/>
    <x v="1998"/>
    <x v="1"/>
    <x v="1"/>
    <x v="6"/>
    <s v="PROD113"/>
    <x v="7"/>
    <x v="4"/>
    <n v="1"/>
    <n v="149"/>
    <n v="149"/>
    <s v="ORD14022"/>
    <x v="901"/>
    <x v="0"/>
    <x v="0"/>
    <n v="2"/>
    <s v="very good"/>
    <s v="REV24022"/>
    <d v="2023-12-17T00:00:00"/>
  </r>
  <r>
    <s v="CUST5902"/>
    <s v="Nancy"/>
    <s v="Prince"/>
    <x v="1917"/>
    <x v="0"/>
    <x v="2"/>
    <x v="4"/>
    <s v="PROD112"/>
    <x v="10"/>
    <x v="2"/>
    <n v="4"/>
    <n v="199"/>
    <n v="796"/>
    <s v="ORD14023"/>
    <x v="1063"/>
    <x v="3"/>
    <x v="1"/>
    <n v="4"/>
    <s v="bad"/>
    <s v="REV24023"/>
    <d v="2024-05-21T00:00:00"/>
  </r>
  <r>
    <s v="CUST2092"/>
    <s v="Connor"/>
    <s v="Moore"/>
    <x v="2705"/>
    <x v="2"/>
    <x v="1"/>
    <x v="4"/>
    <s v="PROD113"/>
    <x v="7"/>
    <x v="4"/>
    <n v="2"/>
    <n v="149"/>
    <n v="298"/>
    <s v="ORD14024"/>
    <x v="251"/>
    <x v="0"/>
    <x v="1"/>
    <n v="2"/>
    <s v="very good"/>
    <s v="REV24024"/>
    <d v="2025-01-10T00:00:00"/>
  </r>
  <r>
    <s v="CUST2875"/>
    <s v="Holly"/>
    <s v="Lynch"/>
    <x v="2706"/>
    <x v="2"/>
    <x v="0"/>
    <x v="8"/>
    <s v="PROD105"/>
    <x v="4"/>
    <x v="1"/>
    <n v="1"/>
    <n v="110"/>
    <n v="110"/>
    <s v="ORD14025"/>
    <x v="572"/>
    <x v="4"/>
    <x v="1"/>
    <n v="5"/>
    <s v="very good"/>
    <s v="REV24025"/>
    <d v="2022-11-04T00:00:00"/>
  </r>
  <r>
    <s v="CUST2385"/>
    <s v="Bobby"/>
    <s v="Cowan"/>
    <x v="1710"/>
    <x v="1"/>
    <x v="1"/>
    <x v="2"/>
    <s v="PROD107"/>
    <x v="3"/>
    <x v="3"/>
    <n v="3"/>
    <n v="399"/>
    <n v="1197"/>
    <s v="ORD14026"/>
    <x v="763"/>
    <x v="4"/>
    <x v="2"/>
    <n v="2"/>
    <s v="bad"/>
    <s v="REV24026"/>
    <d v="2024-08-02T00:00:00"/>
  </r>
  <r>
    <s v="CUST1867"/>
    <s v="Maria"/>
    <s v="Little"/>
    <x v="2707"/>
    <x v="0"/>
    <x v="2"/>
    <x v="5"/>
    <s v="PROD104"/>
    <x v="12"/>
    <x v="1"/>
    <n v="2"/>
    <n v="120"/>
    <n v="240"/>
    <s v="ORD14027"/>
    <x v="164"/>
    <x v="1"/>
    <x v="2"/>
    <n v="1"/>
    <s v="bad"/>
    <s v="REV24027"/>
    <d v="2024-08-02T00:00:00"/>
  </r>
  <r>
    <s v="CUST3550"/>
    <s v="Raymond"/>
    <s v="Floyd"/>
    <x v="1715"/>
    <x v="0"/>
    <x v="2"/>
    <x v="5"/>
    <s v="PROD106"/>
    <x v="5"/>
    <x v="3"/>
    <n v="2"/>
    <n v="99"/>
    <n v="198"/>
    <s v="ORD14028"/>
    <x v="179"/>
    <x v="4"/>
    <x v="1"/>
    <n v="1"/>
    <s v="good"/>
    <s v="REV24028"/>
    <d v="2024-11-12T00:00:00"/>
  </r>
  <r>
    <s v="CUST2716"/>
    <s v="Lori"/>
    <s v="Strong"/>
    <x v="1433"/>
    <x v="2"/>
    <x v="2"/>
    <x v="1"/>
    <s v="PROD106"/>
    <x v="5"/>
    <x v="3"/>
    <n v="4"/>
    <n v="99"/>
    <n v="396"/>
    <s v="ORD14029"/>
    <x v="310"/>
    <x v="4"/>
    <x v="0"/>
    <n v="3"/>
    <s v="very good"/>
    <s v="REV24029"/>
    <d v="2023-03-09T00:00:00"/>
  </r>
  <r>
    <s v="CUST3019"/>
    <s v="Leon"/>
    <s v="Johnston"/>
    <x v="2708"/>
    <x v="1"/>
    <x v="0"/>
    <x v="1"/>
    <s v="PROD102"/>
    <x v="6"/>
    <x v="0"/>
    <n v="3"/>
    <n v="199"/>
    <n v="597"/>
    <s v="ORD14030"/>
    <x v="499"/>
    <x v="1"/>
    <x v="0"/>
    <n v="2"/>
    <s v="very good"/>
    <s v="REV24030"/>
    <d v="2025-02-15T00:00:00"/>
  </r>
  <r>
    <s v="CUST4259"/>
    <s v="Mary"/>
    <s v="Tucker"/>
    <x v="1086"/>
    <x v="1"/>
    <x v="1"/>
    <x v="3"/>
    <s v="PROD112"/>
    <x v="10"/>
    <x v="2"/>
    <n v="4"/>
    <n v="199"/>
    <n v="796"/>
    <s v="ORD14031"/>
    <x v="333"/>
    <x v="2"/>
    <x v="0"/>
    <n v="2"/>
    <s v="very bad"/>
    <s v="REV24031"/>
    <d v="2023-05-28T00:00:00"/>
  </r>
  <r>
    <s v="CUST5825"/>
    <s v="Jessica"/>
    <s v="Brown"/>
    <x v="692"/>
    <x v="0"/>
    <x v="1"/>
    <x v="9"/>
    <s v="PROD112"/>
    <x v="10"/>
    <x v="2"/>
    <n v="1"/>
    <n v="199"/>
    <n v="199"/>
    <s v="ORD14032"/>
    <x v="866"/>
    <x v="2"/>
    <x v="1"/>
    <n v="3"/>
    <s v="bad"/>
    <s v="REV24032"/>
    <d v="2024-10-22T00:00:00"/>
  </r>
  <r>
    <s v="CUST1375"/>
    <s v="Jennifer"/>
    <s v="Barker"/>
    <x v="275"/>
    <x v="2"/>
    <x v="2"/>
    <x v="7"/>
    <s v="PROD105"/>
    <x v="4"/>
    <x v="1"/>
    <n v="4"/>
    <n v="110"/>
    <n v="440"/>
    <s v="ORD14033"/>
    <x v="83"/>
    <x v="1"/>
    <x v="1"/>
    <n v="2"/>
    <s v="good"/>
    <s v="REV24033"/>
    <d v="2024-12-21T00:00:00"/>
  </r>
  <r>
    <s v="CUST2810"/>
    <s v="Tanner"/>
    <s v="Wilson"/>
    <x v="2709"/>
    <x v="1"/>
    <x v="2"/>
    <x v="8"/>
    <s v="PROD102"/>
    <x v="6"/>
    <x v="0"/>
    <n v="5"/>
    <n v="199"/>
    <n v="995"/>
    <s v="ORD14034"/>
    <x v="623"/>
    <x v="2"/>
    <x v="2"/>
    <n v="5"/>
    <s v="average"/>
    <s v="REV24034"/>
    <d v="2023-03-24T00:00:00"/>
  </r>
  <r>
    <s v="CUST4618"/>
    <s v="Stephanie"/>
    <s v="Kelley"/>
    <x v="2472"/>
    <x v="1"/>
    <x v="1"/>
    <x v="4"/>
    <s v="PROD102"/>
    <x v="6"/>
    <x v="0"/>
    <n v="3"/>
    <n v="199"/>
    <n v="597"/>
    <s v="ORD14035"/>
    <x v="503"/>
    <x v="0"/>
    <x v="1"/>
    <n v="3"/>
    <s v="very bad"/>
    <s v="REV24035"/>
    <d v="2024-01-30T00:00:00"/>
  </r>
  <r>
    <s v="CUST4577"/>
    <s v="Abigail"/>
    <s v="Smith"/>
    <x v="2451"/>
    <x v="2"/>
    <x v="0"/>
    <x v="4"/>
    <s v="PROD106"/>
    <x v="5"/>
    <x v="3"/>
    <n v="1"/>
    <n v="99"/>
    <n v="99"/>
    <s v="ORD14036"/>
    <x v="107"/>
    <x v="4"/>
    <x v="1"/>
    <n v="5"/>
    <s v="average"/>
    <s v="REV24036"/>
    <d v="2023-10-09T00:00:00"/>
  </r>
  <r>
    <s v="CUST3233"/>
    <s v="Tamara"/>
    <s v="Weeks"/>
    <x v="1901"/>
    <x v="2"/>
    <x v="0"/>
    <x v="2"/>
    <s v="PROD106"/>
    <x v="5"/>
    <x v="3"/>
    <n v="2"/>
    <n v="99"/>
    <n v="198"/>
    <s v="ORD14037"/>
    <x v="738"/>
    <x v="1"/>
    <x v="2"/>
    <n v="2"/>
    <s v="good"/>
    <s v="REV24037"/>
    <d v="2025-07-03T00:00:00"/>
  </r>
  <r>
    <s v="CUST5021"/>
    <s v="Lisa"/>
    <s v="Hanson"/>
    <x v="2710"/>
    <x v="0"/>
    <x v="1"/>
    <x v="2"/>
    <s v="PROD102"/>
    <x v="6"/>
    <x v="0"/>
    <n v="3"/>
    <n v="199"/>
    <n v="597"/>
    <s v="ORD14038"/>
    <x v="427"/>
    <x v="3"/>
    <x v="0"/>
    <n v="5"/>
    <s v="good"/>
    <s v="REV24038"/>
    <d v="2024-08-10T00:00:00"/>
  </r>
  <r>
    <s v="CUST3551"/>
    <s v="Loretta"/>
    <s v="Bell"/>
    <x v="2261"/>
    <x v="0"/>
    <x v="2"/>
    <x v="3"/>
    <s v="PROD100"/>
    <x v="9"/>
    <x v="0"/>
    <n v="4"/>
    <n v="999"/>
    <n v="3996"/>
    <s v="ORD14039"/>
    <x v="656"/>
    <x v="4"/>
    <x v="2"/>
    <n v="3"/>
    <s v="good"/>
    <s v="REV24039"/>
    <d v="2025-07-06T00:00:00"/>
  </r>
  <r>
    <s v="CUST5394"/>
    <s v="Lance"/>
    <s v="Coleman"/>
    <x v="730"/>
    <x v="2"/>
    <x v="0"/>
    <x v="9"/>
    <s v="PROD112"/>
    <x v="10"/>
    <x v="2"/>
    <n v="5"/>
    <n v="199"/>
    <n v="995"/>
    <s v="ORD14040"/>
    <x v="164"/>
    <x v="3"/>
    <x v="2"/>
    <n v="3"/>
    <s v="good"/>
    <s v="REV24040"/>
    <d v="2022-11-14T00:00:00"/>
  </r>
  <r>
    <s v="CUST5418"/>
    <s v="Robert"/>
    <s v="Evans"/>
    <x v="2079"/>
    <x v="0"/>
    <x v="0"/>
    <x v="8"/>
    <s v="PROD105"/>
    <x v="4"/>
    <x v="1"/>
    <n v="2"/>
    <n v="110"/>
    <n v="220"/>
    <s v="ORD14041"/>
    <x v="167"/>
    <x v="2"/>
    <x v="1"/>
    <n v="3"/>
    <s v="good"/>
    <s v="REV24041"/>
    <d v="2022-11-11T00:00:00"/>
  </r>
  <r>
    <s v="CUST2665"/>
    <s v="Jeffrey"/>
    <s v="Barry"/>
    <x v="2711"/>
    <x v="0"/>
    <x v="2"/>
    <x v="2"/>
    <s v="PROD102"/>
    <x v="6"/>
    <x v="0"/>
    <n v="5"/>
    <n v="199"/>
    <n v="995"/>
    <s v="ORD14042"/>
    <x v="794"/>
    <x v="1"/>
    <x v="0"/>
    <n v="2"/>
    <s v="very good"/>
    <s v="REV24042"/>
    <d v="2024-03-23T00:00:00"/>
  </r>
  <r>
    <s v="CUST5023"/>
    <s v="Louis"/>
    <s v="Harding"/>
    <x v="372"/>
    <x v="2"/>
    <x v="2"/>
    <x v="8"/>
    <s v="PROD109"/>
    <x v="8"/>
    <x v="5"/>
    <n v="5"/>
    <n v="129"/>
    <n v="645"/>
    <s v="ORD14043"/>
    <x v="464"/>
    <x v="4"/>
    <x v="2"/>
    <n v="4"/>
    <s v="very bad"/>
    <s v="REV24043"/>
    <d v="2024-01-26T00:00:00"/>
  </r>
  <r>
    <s v="CUST1389"/>
    <s v="Michelle"/>
    <s v="Chang"/>
    <x v="444"/>
    <x v="2"/>
    <x v="1"/>
    <x v="5"/>
    <s v="PROD111"/>
    <x v="2"/>
    <x v="2"/>
    <n v="4"/>
    <n v="59"/>
    <n v="236"/>
    <s v="ORD14044"/>
    <x v="12"/>
    <x v="4"/>
    <x v="0"/>
    <n v="4"/>
    <s v="average"/>
    <s v="REV24044"/>
    <d v="2023-04-21T00:00:00"/>
  </r>
  <r>
    <s v="CUST2130"/>
    <s v="Linda"/>
    <s v="Jordan"/>
    <x v="570"/>
    <x v="0"/>
    <x v="1"/>
    <x v="2"/>
    <s v="PROD104"/>
    <x v="12"/>
    <x v="1"/>
    <n v="5"/>
    <n v="120"/>
    <n v="600"/>
    <s v="ORD14045"/>
    <x v="290"/>
    <x v="3"/>
    <x v="2"/>
    <n v="4"/>
    <s v="very bad"/>
    <s v="REV24045"/>
    <d v="2024-11-23T00:00:00"/>
  </r>
  <r>
    <s v="CUST3703"/>
    <s v="Andrea"/>
    <s v="Graham"/>
    <x v="1058"/>
    <x v="2"/>
    <x v="1"/>
    <x v="1"/>
    <s v="PROD114"/>
    <x v="14"/>
    <x v="4"/>
    <n v="1"/>
    <n v="25"/>
    <n v="25"/>
    <s v="ORD14046"/>
    <x v="67"/>
    <x v="3"/>
    <x v="1"/>
    <n v="5"/>
    <s v="average"/>
    <s v="REV24046"/>
    <d v="2022-11-05T00:00:00"/>
  </r>
  <r>
    <s v="CUST2225"/>
    <s v="Susan"/>
    <s v="Smith"/>
    <x v="1989"/>
    <x v="1"/>
    <x v="2"/>
    <x v="0"/>
    <s v="PROD113"/>
    <x v="7"/>
    <x v="4"/>
    <n v="4"/>
    <n v="149"/>
    <n v="596"/>
    <s v="ORD14047"/>
    <x v="887"/>
    <x v="0"/>
    <x v="0"/>
    <n v="2"/>
    <s v="very good"/>
    <s v="REV24047"/>
    <d v="2025-06-09T00:00:00"/>
  </r>
  <r>
    <s v="CUST4523"/>
    <s v="Amanda"/>
    <s v="Ramos"/>
    <x v="1772"/>
    <x v="2"/>
    <x v="0"/>
    <x v="8"/>
    <s v="PROD103"/>
    <x v="1"/>
    <x v="1"/>
    <n v="2"/>
    <n v="59"/>
    <n v="118"/>
    <s v="ORD14048"/>
    <x v="132"/>
    <x v="2"/>
    <x v="1"/>
    <n v="2"/>
    <s v="average"/>
    <s v="REV24048"/>
    <d v="2023-09-17T00:00:00"/>
  </r>
  <r>
    <s v="CUST5155"/>
    <s v="Michael"/>
    <s v="Wilson"/>
    <x v="1286"/>
    <x v="2"/>
    <x v="1"/>
    <x v="3"/>
    <s v="PROD103"/>
    <x v="1"/>
    <x v="1"/>
    <n v="2"/>
    <n v="59"/>
    <n v="118"/>
    <s v="ORD14049"/>
    <x v="838"/>
    <x v="1"/>
    <x v="0"/>
    <n v="1"/>
    <s v="very good"/>
    <s v="REV24049"/>
    <d v="2023-03-09T00:00:00"/>
  </r>
  <r>
    <s v="CUST5238"/>
    <s v="Rose"/>
    <s v="Thompson"/>
    <x v="2712"/>
    <x v="0"/>
    <x v="0"/>
    <x v="8"/>
    <s v="PROD102"/>
    <x v="6"/>
    <x v="0"/>
    <n v="2"/>
    <n v="199"/>
    <n v="398"/>
    <s v="ORD14050"/>
    <x v="591"/>
    <x v="1"/>
    <x v="1"/>
    <n v="2"/>
    <s v="bad"/>
    <s v="REV24050"/>
    <d v="2025-07-23T00:00:00"/>
  </r>
  <r>
    <s v="CUST4384"/>
    <s v="Kayla"/>
    <s v="Patton"/>
    <x v="2713"/>
    <x v="2"/>
    <x v="1"/>
    <x v="4"/>
    <s v="PROD113"/>
    <x v="7"/>
    <x v="4"/>
    <n v="2"/>
    <n v="149"/>
    <n v="298"/>
    <s v="ORD14051"/>
    <x v="851"/>
    <x v="4"/>
    <x v="0"/>
    <n v="1"/>
    <s v="good"/>
    <s v="REV24051"/>
    <d v="2025-01-13T00:00:00"/>
  </r>
  <r>
    <s v="CUST2886"/>
    <s v="Caleb"/>
    <s v="Wells"/>
    <x v="2714"/>
    <x v="1"/>
    <x v="0"/>
    <x v="3"/>
    <s v="PROD109"/>
    <x v="8"/>
    <x v="5"/>
    <n v="3"/>
    <n v="129"/>
    <n v="387"/>
    <s v="ORD14052"/>
    <x v="974"/>
    <x v="2"/>
    <x v="0"/>
    <n v="1"/>
    <s v="good"/>
    <s v="REV24052"/>
    <d v="2025-07-05T00:00:00"/>
  </r>
  <r>
    <s v="CUST5126"/>
    <s v="Steven"/>
    <s v="Lopez"/>
    <x v="955"/>
    <x v="1"/>
    <x v="0"/>
    <x v="9"/>
    <s v="PROD102"/>
    <x v="6"/>
    <x v="0"/>
    <n v="3"/>
    <n v="199"/>
    <n v="597"/>
    <s v="ORD14053"/>
    <x v="447"/>
    <x v="3"/>
    <x v="2"/>
    <n v="2"/>
    <s v="average"/>
    <s v="REV24053"/>
    <d v="2024-04-05T00:00:00"/>
  </r>
  <r>
    <s v="CUST3252"/>
    <s v="Kimberly"/>
    <s v="Garcia"/>
    <x v="2715"/>
    <x v="2"/>
    <x v="1"/>
    <x v="1"/>
    <s v="PROD109"/>
    <x v="8"/>
    <x v="5"/>
    <n v="4"/>
    <n v="129"/>
    <n v="516"/>
    <s v="ORD14054"/>
    <x v="691"/>
    <x v="3"/>
    <x v="0"/>
    <n v="3"/>
    <s v="very good"/>
    <s v="REV24054"/>
    <d v="2025-07-23T00:00:00"/>
  </r>
  <r>
    <s v="CUST3125"/>
    <s v="Steven"/>
    <s v="Hughes"/>
    <x v="2716"/>
    <x v="0"/>
    <x v="1"/>
    <x v="0"/>
    <s v="PROD106"/>
    <x v="5"/>
    <x v="3"/>
    <n v="1"/>
    <n v="99"/>
    <n v="99"/>
    <s v="ORD14055"/>
    <x v="968"/>
    <x v="0"/>
    <x v="1"/>
    <n v="3"/>
    <s v="very good"/>
    <s v="REV24055"/>
    <d v="2023-02-13T00:00:00"/>
  </r>
  <r>
    <s v="CUST2995"/>
    <s v="Ryan"/>
    <s v="Weaver"/>
    <x v="2717"/>
    <x v="1"/>
    <x v="2"/>
    <x v="9"/>
    <s v="PROD103"/>
    <x v="1"/>
    <x v="1"/>
    <n v="4"/>
    <n v="59"/>
    <n v="236"/>
    <s v="ORD14056"/>
    <x v="531"/>
    <x v="3"/>
    <x v="2"/>
    <n v="3"/>
    <s v="very bad"/>
    <s v="REV24056"/>
    <d v="2025-05-11T00:00:00"/>
  </r>
  <r>
    <s v="CUST2109"/>
    <s v="Emily"/>
    <s v="Russell"/>
    <x v="1355"/>
    <x v="0"/>
    <x v="0"/>
    <x v="3"/>
    <s v="PROD102"/>
    <x v="6"/>
    <x v="0"/>
    <n v="3"/>
    <n v="199"/>
    <n v="597"/>
    <s v="ORD14057"/>
    <x v="761"/>
    <x v="4"/>
    <x v="0"/>
    <n v="5"/>
    <s v="good"/>
    <s v="REV24057"/>
    <d v="2024-01-21T00:00:00"/>
  </r>
  <r>
    <s v="CUST5600"/>
    <s v="Lee"/>
    <s v="Miller"/>
    <x v="1000"/>
    <x v="2"/>
    <x v="2"/>
    <x v="6"/>
    <s v="PROD112"/>
    <x v="10"/>
    <x v="2"/>
    <n v="1"/>
    <n v="199"/>
    <n v="199"/>
    <s v="ORD14058"/>
    <x v="765"/>
    <x v="4"/>
    <x v="0"/>
    <n v="5"/>
    <s v="very good"/>
    <s v="REV24058"/>
    <d v="2024-11-13T00:00:00"/>
  </r>
  <r>
    <s v="CUST3455"/>
    <s v="Bobby"/>
    <s v="Carter"/>
    <x v="2718"/>
    <x v="1"/>
    <x v="0"/>
    <x v="1"/>
    <s v="PROD105"/>
    <x v="4"/>
    <x v="1"/>
    <n v="4"/>
    <n v="110"/>
    <n v="440"/>
    <s v="ORD14059"/>
    <x v="624"/>
    <x v="0"/>
    <x v="1"/>
    <n v="1"/>
    <s v="very good"/>
    <s v="REV24059"/>
    <d v="2024-04-02T00:00:00"/>
  </r>
  <r>
    <s v="CUST4497"/>
    <s v="Scott"/>
    <s v="Hernandez"/>
    <x v="1294"/>
    <x v="2"/>
    <x v="0"/>
    <x v="7"/>
    <s v="PROD113"/>
    <x v="7"/>
    <x v="4"/>
    <n v="2"/>
    <n v="149"/>
    <n v="298"/>
    <s v="ORD14060"/>
    <x v="933"/>
    <x v="4"/>
    <x v="2"/>
    <n v="1"/>
    <s v="very bad"/>
    <s v="REV24060"/>
    <d v="2022-12-23T00:00:00"/>
  </r>
  <r>
    <s v="CUST4254"/>
    <s v="Laura"/>
    <s v="Lee"/>
    <x v="2719"/>
    <x v="2"/>
    <x v="0"/>
    <x v="0"/>
    <s v="PROD100"/>
    <x v="9"/>
    <x v="0"/>
    <n v="2"/>
    <n v="999"/>
    <n v="1998"/>
    <s v="ORD14061"/>
    <x v="942"/>
    <x v="0"/>
    <x v="0"/>
    <n v="2"/>
    <s v="very good"/>
    <s v="REV24061"/>
    <d v="2023-07-08T00:00:00"/>
  </r>
  <r>
    <s v="CUST3278"/>
    <s v="Jeffery"/>
    <s v="Lee"/>
    <x v="2720"/>
    <x v="0"/>
    <x v="0"/>
    <x v="8"/>
    <s v="PROD106"/>
    <x v="5"/>
    <x v="3"/>
    <n v="5"/>
    <n v="99"/>
    <n v="495"/>
    <s v="ORD14062"/>
    <x v="573"/>
    <x v="0"/>
    <x v="1"/>
    <n v="1"/>
    <s v="very bad"/>
    <s v="REV24062"/>
    <d v="2025-06-01T00:00:00"/>
  </r>
  <r>
    <s v="CUST5116"/>
    <s v="Rachel"/>
    <s v="Jones"/>
    <x v="2052"/>
    <x v="0"/>
    <x v="2"/>
    <x v="7"/>
    <s v="PROD106"/>
    <x v="5"/>
    <x v="3"/>
    <n v="4"/>
    <n v="99"/>
    <n v="396"/>
    <s v="ORD14063"/>
    <x v="60"/>
    <x v="1"/>
    <x v="1"/>
    <n v="3"/>
    <s v="very good"/>
    <s v="REV24063"/>
    <d v="2024-08-30T00:00:00"/>
  </r>
  <r>
    <s v="CUST1130"/>
    <s v="Amy"/>
    <s v="Washington"/>
    <x v="2721"/>
    <x v="1"/>
    <x v="1"/>
    <x v="3"/>
    <s v="PROD111"/>
    <x v="2"/>
    <x v="2"/>
    <n v="1"/>
    <n v="59"/>
    <n v="59"/>
    <s v="ORD14064"/>
    <x v="541"/>
    <x v="0"/>
    <x v="1"/>
    <n v="3"/>
    <s v="bad"/>
    <s v="REV24064"/>
    <d v="2025-07-13T00:00:00"/>
  </r>
  <r>
    <s v="CUST2533"/>
    <s v="Cory"/>
    <s v="Chase"/>
    <x v="1894"/>
    <x v="1"/>
    <x v="2"/>
    <x v="0"/>
    <s v="PROD103"/>
    <x v="1"/>
    <x v="1"/>
    <n v="1"/>
    <n v="59"/>
    <n v="59"/>
    <s v="ORD14065"/>
    <x v="1064"/>
    <x v="1"/>
    <x v="1"/>
    <n v="3"/>
    <s v="very good"/>
    <s v="REV24065"/>
    <d v="2024-12-08T00:00:00"/>
  </r>
  <r>
    <s v="CUST2558"/>
    <s v="Lori"/>
    <s v="Hanson"/>
    <x v="2722"/>
    <x v="0"/>
    <x v="0"/>
    <x v="7"/>
    <s v="PROD111"/>
    <x v="2"/>
    <x v="2"/>
    <n v="2"/>
    <n v="59"/>
    <n v="118"/>
    <s v="ORD14066"/>
    <x v="676"/>
    <x v="1"/>
    <x v="1"/>
    <n v="2"/>
    <s v="bad"/>
    <s v="REV24066"/>
    <d v="2023-02-08T00:00:00"/>
  </r>
  <r>
    <s v="CUST5990"/>
    <s v="Gary"/>
    <s v="Mathews"/>
    <x v="2723"/>
    <x v="0"/>
    <x v="1"/>
    <x v="3"/>
    <s v="PROD114"/>
    <x v="14"/>
    <x v="4"/>
    <n v="3"/>
    <n v="25"/>
    <n v="75"/>
    <s v="ORD14067"/>
    <x v="309"/>
    <x v="3"/>
    <x v="1"/>
    <n v="1"/>
    <s v="good"/>
    <s v="REV24067"/>
    <d v="2023-04-02T00:00:00"/>
  </r>
  <r>
    <s v="CUST3072"/>
    <s v="Robin"/>
    <s v="Grant"/>
    <x v="2294"/>
    <x v="2"/>
    <x v="1"/>
    <x v="0"/>
    <s v="PROD101"/>
    <x v="13"/>
    <x v="0"/>
    <n v="2"/>
    <n v="899"/>
    <n v="1798"/>
    <s v="ORD14068"/>
    <x v="783"/>
    <x v="2"/>
    <x v="0"/>
    <n v="1"/>
    <s v="bad"/>
    <s v="REV24068"/>
    <d v="2023-01-27T00:00:00"/>
  </r>
  <r>
    <s v="CUST1304"/>
    <s v="Joseph"/>
    <s v="Matthews"/>
    <x v="1390"/>
    <x v="2"/>
    <x v="0"/>
    <x v="9"/>
    <s v="PROD113"/>
    <x v="7"/>
    <x v="4"/>
    <n v="5"/>
    <n v="149"/>
    <n v="745"/>
    <s v="ORD14069"/>
    <x v="1044"/>
    <x v="3"/>
    <x v="2"/>
    <n v="2"/>
    <s v="bad"/>
    <s v="REV24069"/>
    <d v="2024-12-21T00:00:00"/>
  </r>
  <r>
    <s v="CUST2681"/>
    <s v="Kristen"/>
    <s v="Newton"/>
    <x v="2316"/>
    <x v="2"/>
    <x v="0"/>
    <x v="7"/>
    <s v="PROD114"/>
    <x v="14"/>
    <x v="4"/>
    <n v="1"/>
    <n v="25"/>
    <n v="25"/>
    <s v="ORD14070"/>
    <x v="380"/>
    <x v="3"/>
    <x v="0"/>
    <n v="1"/>
    <s v="good"/>
    <s v="REV24070"/>
    <d v="2024-05-14T00:00:00"/>
  </r>
  <r>
    <s v="CUST1441"/>
    <s v="Steven"/>
    <s v="Walker"/>
    <x v="2724"/>
    <x v="0"/>
    <x v="2"/>
    <x v="2"/>
    <s v="PROD101"/>
    <x v="13"/>
    <x v="0"/>
    <n v="2"/>
    <n v="899"/>
    <n v="1798"/>
    <s v="ORD14071"/>
    <x v="486"/>
    <x v="0"/>
    <x v="1"/>
    <n v="5"/>
    <s v="good"/>
    <s v="REV24071"/>
    <d v="2023-03-11T00:00:00"/>
  </r>
  <r>
    <s v="CUST5018"/>
    <s v="Randy"/>
    <s v="Pennington"/>
    <x v="1496"/>
    <x v="1"/>
    <x v="0"/>
    <x v="8"/>
    <s v="PROD104"/>
    <x v="12"/>
    <x v="1"/>
    <n v="5"/>
    <n v="120"/>
    <n v="600"/>
    <s v="ORD14072"/>
    <x v="231"/>
    <x v="3"/>
    <x v="1"/>
    <n v="3"/>
    <s v="good"/>
    <s v="REV24072"/>
    <d v="2024-02-29T00:00:00"/>
  </r>
  <r>
    <s v="CUST5623"/>
    <s v="Mary"/>
    <s v="Norris"/>
    <x v="2513"/>
    <x v="2"/>
    <x v="1"/>
    <x v="7"/>
    <s v="PROD108"/>
    <x v="0"/>
    <x v="0"/>
    <n v="1"/>
    <n v="229"/>
    <n v="229"/>
    <s v="ORD14073"/>
    <x v="6"/>
    <x v="1"/>
    <x v="2"/>
    <n v="1"/>
    <s v="bad"/>
    <s v="REV24073"/>
    <d v="2023-04-30T00:00:00"/>
  </r>
  <r>
    <s v="CUST3712"/>
    <s v="Zoe"/>
    <s v="Marshall"/>
    <x v="2725"/>
    <x v="2"/>
    <x v="0"/>
    <x v="7"/>
    <s v="PROD112"/>
    <x v="10"/>
    <x v="2"/>
    <n v="3"/>
    <n v="199"/>
    <n v="597"/>
    <s v="ORD14074"/>
    <x v="388"/>
    <x v="0"/>
    <x v="1"/>
    <n v="5"/>
    <s v="bad"/>
    <s v="REV24074"/>
    <d v="2022-10-03T00:00:00"/>
  </r>
  <r>
    <s v="CUST1289"/>
    <s v="Andrew"/>
    <s v="Thompson"/>
    <x v="852"/>
    <x v="0"/>
    <x v="2"/>
    <x v="6"/>
    <s v="PROD107"/>
    <x v="3"/>
    <x v="3"/>
    <n v="1"/>
    <n v="399"/>
    <n v="399"/>
    <s v="ORD14075"/>
    <x v="385"/>
    <x v="4"/>
    <x v="1"/>
    <n v="1"/>
    <s v="bad"/>
    <s v="REV24075"/>
    <d v="2023-07-06T00:00:00"/>
  </r>
  <r>
    <s v="CUST2260"/>
    <s v="William"/>
    <s v="Smith"/>
    <x v="2726"/>
    <x v="2"/>
    <x v="0"/>
    <x v="1"/>
    <s v="PROD107"/>
    <x v="3"/>
    <x v="3"/>
    <n v="2"/>
    <n v="399"/>
    <n v="798"/>
    <s v="ORD14076"/>
    <x v="337"/>
    <x v="1"/>
    <x v="2"/>
    <n v="4"/>
    <s v="bad"/>
    <s v="REV24076"/>
    <d v="2023-08-01T00:00:00"/>
  </r>
  <r>
    <s v="CUST1598"/>
    <s v="Patrick"/>
    <s v="Garcia"/>
    <x v="2727"/>
    <x v="0"/>
    <x v="2"/>
    <x v="5"/>
    <s v="PROD110"/>
    <x v="11"/>
    <x v="5"/>
    <n v="5"/>
    <n v="80"/>
    <n v="400"/>
    <s v="ORD14077"/>
    <x v="75"/>
    <x v="3"/>
    <x v="2"/>
    <n v="4"/>
    <s v="average"/>
    <s v="REV24077"/>
    <d v="2023-01-02T00:00:00"/>
  </r>
  <r>
    <s v="CUST1407"/>
    <s v="John"/>
    <s v="Spears"/>
    <x v="2728"/>
    <x v="0"/>
    <x v="0"/>
    <x v="0"/>
    <s v="PROD100"/>
    <x v="9"/>
    <x v="0"/>
    <n v="5"/>
    <n v="999"/>
    <n v="4995"/>
    <s v="ORD14078"/>
    <x v="812"/>
    <x v="3"/>
    <x v="2"/>
    <n v="2"/>
    <s v="very bad"/>
    <s v="REV24078"/>
    <d v="2025-04-27T00:00:00"/>
  </r>
  <r>
    <s v="CUST1132"/>
    <s v="Wendy"/>
    <s v="Sparks"/>
    <x v="2729"/>
    <x v="1"/>
    <x v="1"/>
    <x v="7"/>
    <s v="PROD112"/>
    <x v="10"/>
    <x v="2"/>
    <n v="4"/>
    <n v="199"/>
    <n v="796"/>
    <s v="ORD14079"/>
    <x v="427"/>
    <x v="0"/>
    <x v="0"/>
    <n v="2"/>
    <s v="bad"/>
    <s v="REV24079"/>
    <d v="2024-07-18T00:00:00"/>
  </r>
  <r>
    <s v="CUST3908"/>
    <s v="Joseph"/>
    <s v="Thomas"/>
    <x v="2730"/>
    <x v="2"/>
    <x v="0"/>
    <x v="9"/>
    <s v="PROD109"/>
    <x v="8"/>
    <x v="5"/>
    <n v="3"/>
    <n v="129"/>
    <n v="387"/>
    <s v="ORD14080"/>
    <x v="522"/>
    <x v="3"/>
    <x v="1"/>
    <n v="2"/>
    <s v="very bad"/>
    <s v="REV24080"/>
    <d v="2025-08-22T00:00:00"/>
  </r>
  <r>
    <s v="CUST5440"/>
    <s v="Ryan"/>
    <s v="Norris"/>
    <x v="2731"/>
    <x v="0"/>
    <x v="0"/>
    <x v="0"/>
    <s v="PROD102"/>
    <x v="6"/>
    <x v="0"/>
    <n v="5"/>
    <n v="199"/>
    <n v="995"/>
    <s v="ORD14081"/>
    <x v="646"/>
    <x v="0"/>
    <x v="2"/>
    <n v="4"/>
    <s v="bad"/>
    <s v="REV24081"/>
    <d v="2022-09-10T00:00:00"/>
  </r>
  <r>
    <s v="CUST5338"/>
    <s v="Christina"/>
    <s v="Strickland"/>
    <x v="2732"/>
    <x v="1"/>
    <x v="0"/>
    <x v="9"/>
    <s v="PROD114"/>
    <x v="14"/>
    <x v="4"/>
    <n v="1"/>
    <n v="25"/>
    <n v="25"/>
    <s v="ORD14082"/>
    <x v="727"/>
    <x v="3"/>
    <x v="1"/>
    <n v="3"/>
    <s v="very good"/>
    <s v="REV24082"/>
    <d v="2024-04-27T00:00:00"/>
  </r>
  <r>
    <s v="CUST3182"/>
    <s v="Johnny"/>
    <s v="Owen"/>
    <x v="773"/>
    <x v="0"/>
    <x v="2"/>
    <x v="3"/>
    <s v="PROD113"/>
    <x v="7"/>
    <x v="4"/>
    <n v="1"/>
    <n v="149"/>
    <n v="149"/>
    <s v="ORD14083"/>
    <x v="909"/>
    <x v="3"/>
    <x v="1"/>
    <n v="3"/>
    <s v="very bad"/>
    <s v="REV24083"/>
    <d v="2023-07-04T00:00:00"/>
  </r>
  <r>
    <s v="CUST3310"/>
    <s v="Christopher"/>
    <s v="Fernandez"/>
    <x v="37"/>
    <x v="1"/>
    <x v="2"/>
    <x v="3"/>
    <s v="PROD108"/>
    <x v="0"/>
    <x v="0"/>
    <n v="2"/>
    <n v="229"/>
    <n v="458"/>
    <s v="ORD14084"/>
    <x v="1065"/>
    <x v="2"/>
    <x v="2"/>
    <n v="4"/>
    <s v="good"/>
    <s v="REV24084"/>
    <d v="2024-08-01T00:00:00"/>
  </r>
  <r>
    <s v="CUST3192"/>
    <s v="Jasmine"/>
    <s v="Meyers"/>
    <x v="1467"/>
    <x v="0"/>
    <x v="2"/>
    <x v="8"/>
    <s v="PROD107"/>
    <x v="3"/>
    <x v="3"/>
    <n v="5"/>
    <n v="399"/>
    <n v="1995"/>
    <s v="ORD14085"/>
    <x v="752"/>
    <x v="3"/>
    <x v="0"/>
    <n v="4"/>
    <s v="good"/>
    <s v="REV24085"/>
    <d v="2024-09-08T00:00:00"/>
  </r>
  <r>
    <s v="CUST5352"/>
    <s v="Joseph"/>
    <s v="Blackburn"/>
    <x v="2733"/>
    <x v="0"/>
    <x v="0"/>
    <x v="4"/>
    <s v="PROD111"/>
    <x v="2"/>
    <x v="2"/>
    <n v="5"/>
    <n v="59"/>
    <n v="295"/>
    <s v="ORD14086"/>
    <x v="623"/>
    <x v="3"/>
    <x v="0"/>
    <n v="1"/>
    <s v="average"/>
    <s v="REV24086"/>
    <d v="2023-10-11T00:00:00"/>
  </r>
  <r>
    <s v="CUST5803"/>
    <s v="Cindy"/>
    <s v="Payne"/>
    <x v="2734"/>
    <x v="0"/>
    <x v="1"/>
    <x v="1"/>
    <s v="PROD113"/>
    <x v="7"/>
    <x v="4"/>
    <n v="2"/>
    <n v="149"/>
    <n v="298"/>
    <s v="ORD14087"/>
    <x v="742"/>
    <x v="4"/>
    <x v="2"/>
    <n v="1"/>
    <s v="good"/>
    <s v="REV24087"/>
    <d v="2022-10-13T00:00:00"/>
  </r>
  <r>
    <s v="CUST4025"/>
    <s v="Derek"/>
    <s v="Schmidt"/>
    <x v="2735"/>
    <x v="0"/>
    <x v="2"/>
    <x v="1"/>
    <s v="PROD111"/>
    <x v="2"/>
    <x v="2"/>
    <n v="3"/>
    <n v="59"/>
    <n v="177"/>
    <s v="ORD14088"/>
    <x v="46"/>
    <x v="2"/>
    <x v="2"/>
    <n v="4"/>
    <s v="very good"/>
    <s v="REV24088"/>
    <d v="2024-03-03T00:00:00"/>
  </r>
  <r>
    <s v="CUST2139"/>
    <s v="Michael"/>
    <s v="Peck"/>
    <x v="2102"/>
    <x v="0"/>
    <x v="1"/>
    <x v="6"/>
    <s v="PROD104"/>
    <x v="12"/>
    <x v="1"/>
    <n v="2"/>
    <n v="120"/>
    <n v="240"/>
    <s v="ORD14089"/>
    <x v="891"/>
    <x v="1"/>
    <x v="0"/>
    <n v="1"/>
    <s v="average"/>
    <s v="REV24089"/>
    <d v="2023-05-29T00:00:00"/>
  </r>
  <r>
    <s v="CUST1908"/>
    <s v="Sylvia"/>
    <s v="Larson"/>
    <x v="2736"/>
    <x v="2"/>
    <x v="2"/>
    <x v="0"/>
    <s v="PROD105"/>
    <x v="4"/>
    <x v="1"/>
    <n v="4"/>
    <n v="110"/>
    <n v="440"/>
    <s v="ORD14090"/>
    <x v="793"/>
    <x v="1"/>
    <x v="1"/>
    <n v="4"/>
    <s v="very bad"/>
    <s v="REV24090"/>
    <d v="2025-05-08T00:00:00"/>
  </r>
  <r>
    <s v="CUST1612"/>
    <s v="Jason"/>
    <s v="Hamilton"/>
    <x v="1958"/>
    <x v="0"/>
    <x v="1"/>
    <x v="3"/>
    <s v="PROD114"/>
    <x v="14"/>
    <x v="4"/>
    <n v="2"/>
    <n v="25"/>
    <n v="50"/>
    <s v="ORD14091"/>
    <x v="269"/>
    <x v="4"/>
    <x v="0"/>
    <n v="5"/>
    <s v="average"/>
    <s v="REV24091"/>
    <d v="2024-12-22T00:00:00"/>
  </r>
  <r>
    <s v="CUST1193"/>
    <s v="Robert"/>
    <s v="Kidd"/>
    <x v="1041"/>
    <x v="0"/>
    <x v="2"/>
    <x v="6"/>
    <s v="PROD101"/>
    <x v="13"/>
    <x v="0"/>
    <n v="2"/>
    <n v="899"/>
    <n v="1798"/>
    <s v="ORD14092"/>
    <x v="865"/>
    <x v="1"/>
    <x v="1"/>
    <n v="3"/>
    <s v="average"/>
    <s v="REV24092"/>
    <d v="2025-02-11T00:00:00"/>
  </r>
  <r>
    <s v="CUST4156"/>
    <s v="James"/>
    <s v="Fry"/>
    <x v="1225"/>
    <x v="0"/>
    <x v="2"/>
    <x v="7"/>
    <s v="PROD101"/>
    <x v="13"/>
    <x v="0"/>
    <n v="5"/>
    <n v="899"/>
    <n v="4495"/>
    <s v="ORD14093"/>
    <x v="634"/>
    <x v="3"/>
    <x v="2"/>
    <n v="2"/>
    <s v="very good"/>
    <s v="REV24093"/>
    <d v="2023-12-01T00:00:00"/>
  </r>
  <r>
    <s v="CUST5990"/>
    <s v="Gary"/>
    <s v="Mathews"/>
    <x v="2723"/>
    <x v="0"/>
    <x v="1"/>
    <x v="3"/>
    <s v="PROD113"/>
    <x v="7"/>
    <x v="4"/>
    <n v="5"/>
    <n v="149"/>
    <n v="745"/>
    <s v="ORD14094"/>
    <x v="699"/>
    <x v="2"/>
    <x v="2"/>
    <n v="3"/>
    <s v="very good"/>
    <s v="REV24094"/>
    <d v="2024-07-11T00:00:00"/>
  </r>
  <r>
    <s v="CUST2386"/>
    <s v="Christina"/>
    <s v="Howell"/>
    <x v="98"/>
    <x v="2"/>
    <x v="1"/>
    <x v="2"/>
    <s v="PROD114"/>
    <x v="14"/>
    <x v="4"/>
    <n v="4"/>
    <n v="25"/>
    <n v="100"/>
    <s v="ORD14095"/>
    <x v="27"/>
    <x v="3"/>
    <x v="2"/>
    <n v="5"/>
    <s v="good"/>
    <s v="REV24095"/>
    <d v="2025-07-04T00:00:00"/>
  </r>
  <r>
    <s v="CUST2489"/>
    <s v="Lydia"/>
    <s v="Rodriguez"/>
    <x v="2192"/>
    <x v="1"/>
    <x v="2"/>
    <x v="7"/>
    <s v="PROD113"/>
    <x v="7"/>
    <x v="4"/>
    <n v="4"/>
    <n v="149"/>
    <n v="596"/>
    <s v="ORD14096"/>
    <x v="286"/>
    <x v="2"/>
    <x v="1"/>
    <n v="2"/>
    <s v="average"/>
    <s v="REV24096"/>
    <d v="2023-03-04T00:00:00"/>
  </r>
  <r>
    <s v="CUST4984"/>
    <s v="Whitney"/>
    <s v="Dennis"/>
    <x v="515"/>
    <x v="2"/>
    <x v="1"/>
    <x v="5"/>
    <s v="PROD104"/>
    <x v="12"/>
    <x v="1"/>
    <n v="2"/>
    <n v="120"/>
    <n v="240"/>
    <s v="ORD14097"/>
    <x v="402"/>
    <x v="4"/>
    <x v="2"/>
    <n v="5"/>
    <s v="bad"/>
    <s v="REV24097"/>
    <d v="2023-11-26T00:00:00"/>
  </r>
  <r>
    <s v="CUST3208"/>
    <s v="Alexis"/>
    <s v="Coleman"/>
    <x v="2737"/>
    <x v="0"/>
    <x v="2"/>
    <x v="7"/>
    <s v="PROD113"/>
    <x v="7"/>
    <x v="4"/>
    <n v="2"/>
    <n v="149"/>
    <n v="298"/>
    <s v="ORD14098"/>
    <x v="1066"/>
    <x v="4"/>
    <x v="2"/>
    <n v="4"/>
    <s v="good"/>
    <s v="REV24098"/>
    <d v="2023-05-18T00:00:00"/>
  </r>
  <r>
    <s v="CUST3298"/>
    <s v="Kimberly"/>
    <s v="Manning"/>
    <x v="2738"/>
    <x v="0"/>
    <x v="1"/>
    <x v="2"/>
    <s v="PROD101"/>
    <x v="13"/>
    <x v="0"/>
    <n v="5"/>
    <n v="899"/>
    <n v="4495"/>
    <s v="ORD14099"/>
    <x v="342"/>
    <x v="4"/>
    <x v="0"/>
    <n v="5"/>
    <s v="very bad"/>
    <s v="REV24099"/>
    <d v="2025-07-28T00:00:00"/>
  </r>
  <r>
    <s v="CUST3798"/>
    <s v="Parker"/>
    <s v="Ramirez"/>
    <x v="1318"/>
    <x v="2"/>
    <x v="2"/>
    <x v="5"/>
    <s v="PROD103"/>
    <x v="1"/>
    <x v="1"/>
    <n v="1"/>
    <n v="59"/>
    <n v="59"/>
    <s v="ORD14100"/>
    <x v="550"/>
    <x v="1"/>
    <x v="1"/>
    <n v="3"/>
    <s v="good"/>
    <s v="REV24100"/>
    <d v="2023-09-24T00:00:00"/>
  </r>
  <r>
    <s v="CUST5428"/>
    <s v="Stephen"/>
    <s v="Sanchez"/>
    <x v="2434"/>
    <x v="2"/>
    <x v="1"/>
    <x v="9"/>
    <s v="PROD107"/>
    <x v="3"/>
    <x v="3"/>
    <n v="5"/>
    <n v="399"/>
    <n v="1995"/>
    <s v="ORD14101"/>
    <x v="14"/>
    <x v="3"/>
    <x v="0"/>
    <n v="4"/>
    <s v="very bad"/>
    <s v="REV24101"/>
    <d v="2023-04-05T00:00:00"/>
  </r>
  <r>
    <s v="CUST5975"/>
    <s v="Nathan"/>
    <s v="Park"/>
    <x v="2739"/>
    <x v="0"/>
    <x v="0"/>
    <x v="9"/>
    <s v="PROD103"/>
    <x v="1"/>
    <x v="1"/>
    <n v="3"/>
    <n v="59"/>
    <n v="177"/>
    <s v="ORD14102"/>
    <x v="887"/>
    <x v="0"/>
    <x v="0"/>
    <n v="1"/>
    <s v="average"/>
    <s v="REV24102"/>
    <d v="2022-09-12T00:00:00"/>
  </r>
  <r>
    <s v="CUST4085"/>
    <s v="Melissa"/>
    <s v="Jackson"/>
    <x v="338"/>
    <x v="1"/>
    <x v="0"/>
    <x v="1"/>
    <s v="PROD112"/>
    <x v="10"/>
    <x v="2"/>
    <n v="5"/>
    <n v="199"/>
    <n v="995"/>
    <s v="ORD14103"/>
    <x v="168"/>
    <x v="0"/>
    <x v="0"/>
    <n v="2"/>
    <s v="very bad"/>
    <s v="REV24103"/>
    <d v="2023-12-28T00:00:00"/>
  </r>
  <r>
    <s v="CUST2481"/>
    <s v="Eric"/>
    <s v="Christian"/>
    <x v="2075"/>
    <x v="0"/>
    <x v="2"/>
    <x v="2"/>
    <s v="PROD104"/>
    <x v="12"/>
    <x v="1"/>
    <n v="2"/>
    <n v="120"/>
    <n v="240"/>
    <s v="ORD14104"/>
    <x v="583"/>
    <x v="3"/>
    <x v="1"/>
    <n v="3"/>
    <s v="good"/>
    <s v="REV24104"/>
    <d v="2023-02-10T00:00:00"/>
  </r>
  <r>
    <s v="CUST1910"/>
    <s v="Kristina"/>
    <s v="Lynch"/>
    <x v="2407"/>
    <x v="2"/>
    <x v="2"/>
    <x v="8"/>
    <s v="PROD104"/>
    <x v="12"/>
    <x v="1"/>
    <n v="2"/>
    <n v="120"/>
    <n v="240"/>
    <s v="ORD14105"/>
    <x v="730"/>
    <x v="4"/>
    <x v="0"/>
    <n v="1"/>
    <s v="good"/>
    <s v="REV24105"/>
    <d v="2023-02-09T00:00:00"/>
  </r>
  <r>
    <s v="CUST1447"/>
    <s v="Ryan"/>
    <s v="Patterson"/>
    <x v="2740"/>
    <x v="2"/>
    <x v="2"/>
    <x v="1"/>
    <s v="PROD105"/>
    <x v="4"/>
    <x v="1"/>
    <n v="5"/>
    <n v="110"/>
    <n v="550"/>
    <s v="ORD14106"/>
    <x v="259"/>
    <x v="0"/>
    <x v="2"/>
    <n v="4"/>
    <s v="very good"/>
    <s v="REV24106"/>
    <d v="2024-09-11T00:00:00"/>
  </r>
  <r>
    <s v="CUST5898"/>
    <s v="Daniel"/>
    <s v="Dudley"/>
    <x v="2741"/>
    <x v="2"/>
    <x v="2"/>
    <x v="3"/>
    <s v="PROD101"/>
    <x v="13"/>
    <x v="0"/>
    <n v="5"/>
    <n v="899"/>
    <n v="4495"/>
    <s v="ORD14107"/>
    <x v="456"/>
    <x v="0"/>
    <x v="2"/>
    <n v="4"/>
    <s v="good"/>
    <s v="REV24107"/>
    <d v="2025-06-19T00:00:00"/>
  </r>
  <r>
    <s v="CUST2583"/>
    <s v="Tiffany"/>
    <s v="Byrd"/>
    <x v="2742"/>
    <x v="0"/>
    <x v="2"/>
    <x v="5"/>
    <s v="PROD113"/>
    <x v="7"/>
    <x v="4"/>
    <n v="2"/>
    <n v="149"/>
    <n v="298"/>
    <s v="ORD14108"/>
    <x v="787"/>
    <x v="3"/>
    <x v="0"/>
    <n v="1"/>
    <s v="bad"/>
    <s v="REV24108"/>
    <d v="2024-05-05T00:00:00"/>
  </r>
  <r>
    <s v="CUST4537"/>
    <s v="Cynthia"/>
    <s v="Chan"/>
    <x v="2743"/>
    <x v="0"/>
    <x v="0"/>
    <x v="0"/>
    <s v="PROD112"/>
    <x v="10"/>
    <x v="2"/>
    <n v="2"/>
    <n v="199"/>
    <n v="398"/>
    <s v="ORD14109"/>
    <x v="736"/>
    <x v="2"/>
    <x v="1"/>
    <n v="4"/>
    <s v="very good"/>
    <s v="REV24109"/>
    <d v="2023-03-06T00:00:00"/>
  </r>
  <r>
    <s v="CUST3776"/>
    <s v="Janet"/>
    <s v="Mcdonald"/>
    <x v="2167"/>
    <x v="2"/>
    <x v="1"/>
    <x v="5"/>
    <s v="PROD105"/>
    <x v="4"/>
    <x v="1"/>
    <n v="1"/>
    <n v="110"/>
    <n v="110"/>
    <s v="ORD14110"/>
    <x v="63"/>
    <x v="2"/>
    <x v="0"/>
    <n v="4"/>
    <s v="very good"/>
    <s v="REV24110"/>
    <d v="2024-10-18T00:00:00"/>
  </r>
  <r>
    <s v="CUST1340"/>
    <s v="James"/>
    <s v="Jones"/>
    <x v="134"/>
    <x v="2"/>
    <x v="2"/>
    <x v="7"/>
    <s v="PROD102"/>
    <x v="6"/>
    <x v="0"/>
    <n v="4"/>
    <n v="199"/>
    <n v="796"/>
    <s v="ORD14111"/>
    <x v="304"/>
    <x v="0"/>
    <x v="2"/>
    <n v="3"/>
    <s v="bad"/>
    <s v="REV24111"/>
    <d v="2025-04-17T00:00:00"/>
  </r>
  <r>
    <s v="CUST4064"/>
    <s v="Annette"/>
    <s v="Johnston"/>
    <x v="2744"/>
    <x v="1"/>
    <x v="2"/>
    <x v="9"/>
    <s v="PROD102"/>
    <x v="6"/>
    <x v="0"/>
    <n v="2"/>
    <n v="199"/>
    <n v="398"/>
    <s v="ORD14112"/>
    <x v="670"/>
    <x v="3"/>
    <x v="2"/>
    <n v="2"/>
    <s v="very bad"/>
    <s v="REV24112"/>
    <d v="2024-12-11T00:00:00"/>
  </r>
  <r>
    <s v="CUST5299"/>
    <s v="Richard"/>
    <s v="Mcdonald"/>
    <x v="2257"/>
    <x v="1"/>
    <x v="0"/>
    <x v="5"/>
    <s v="PROD100"/>
    <x v="9"/>
    <x v="0"/>
    <n v="5"/>
    <n v="999"/>
    <n v="4995"/>
    <s v="ORD14113"/>
    <x v="437"/>
    <x v="3"/>
    <x v="0"/>
    <n v="2"/>
    <s v="very bad"/>
    <s v="REV24113"/>
    <d v="2025-07-22T00:00:00"/>
  </r>
  <r>
    <s v="CUST3200"/>
    <s v="Angela"/>
    <s v="Barnes"/>
    <x v="2399"/>
    <x v="0"/>
    <x v="0"/>
    <x v="9"/>
    <s v="PROD101"/>
    <x v="13"/>
    <x v="0"/>
    <n v="2"/>
    <n v="899"/>
    <n v="1798"/>
    <s v="ORD14114"/>
    <x v="1049"/>
    <x v="4"/>
    <x v="2"/>
    <n v="4"/>
    <s v="good"/>
    <s v="REV24114"/>
    <d v="2025-08-09T00:00:00"/>
  </r>
  <r>
    <s v="CUST4272"/>
    <s v="Karen"/>
    <s v="Robertson"/>
    <x v="1412"/>
    <x v="0"/>
    <x v="1"/>
    <x v="0"/>
    <s v="PROD108"/>
    <x v="0"/>
    <x v="0"/>
    <n v="4"/>
    <n v="229"/>
    <n v="916"/>
    <s v="ORD14115"/>
    <x v="779"/>
    <x v="0"/>
    <x v="1"/>
    <n v="1"/>
    <s v="bad"/>
    <s v="REV24115"/>
    <d v="2024-06-03T00:00:00"/>
  </r>
  <r>
    <s v="CUST2800"/>
    <s v="Beth"/>
    <s v="Valdez"/>
    <x v="2745"/>
    <x v="2"/>
    <x v="0"/>
    <x v="8"/>
    <s v="PROD105"/>
    <x v="4"/>
    <x v="1"/>
    <n v="2"/>
    <n v="110"/>
    <n v="220"/>
    <s v="ORD14116"/>
    <x v="619"/>
    <x v="2"/>
    <x v="2"/>
    <n v="4"/>
    <s v="very bad"/>
    <s v="REV24116"/>
    <d v="2024-05-22T00:00:00"/>
  </r>
  <r>
    <s v="CUST5668"/>
    <s v="Bryan"/>
    <s v="Kelly"/>
    <x v="2746"/>
    <x v="1"/>
    <x v="2"/>
    <x v="5"/>
    <s v="PROD110"/>
    <x v="11"/>
    <x v="5"/>
    <n v="1"/>
    <n v="80"/>
    <n v="80"/>
    <s v="ORD14117"/>
    <x v="908"/>
    <x v="1"/>
    <x v="1"/>
    <n v="2"/>
    <s v="good"/>
    <s v="REV24117"/>
    <d v="2023-07-15T00:00:00"/>
  </r>
  <r>
    <s v="CUST4585"/>
    <s v="Joshua"/>
    <s v="Holden"/>
    <x v="2747"/>
    <x v="0"/>
    <x v="0"/>
    <x v="0"/>
    <s v="PROD106"/>
    <x v="5"/>
    <x v="3"/>
    <n v="4"/>
    <n v="99"/>
    <n v="396"/>
    <s v="ORD14118"/>
    <x v="53"/>
    <x v="4"/>
    <x v="2"/>
    <n v="5"/>
    <s v="very good"/>
    <s v="REV24118"/>
    <d v="2023-05-31T00:00:00"/>
  </r>
  <r>
    <s v="CUST4824"/>
    <s v="Justin"/>
    <s v="Castro"/>
    <x v="2234"/>
    <x v="2"/>
    <x v="1"/>
    <x v="2"/>
    <s v="PROD112"/>
    <x v="10"/>
    <x v="2"/>
    <n v="5"/>
    <n v="199"/>
    <n v="995"/>
    <s v="ORD14119"/>
    <x v="3"/>
    <x v="1"/>
    <x v="0"/>
    <n v="2"/>
    <s v="average"/>
    <s v="REV24119"/>
    <d v="2023-08-19T00:00:00"/>
  </r>
  <r>
    <s v="CUST4149"/>
    <s v="Jonathan"/>
    <s v="Nelson"/>
    <x v="1366"/>
    <x v="0"/>
    <x v="1"/>
    <x v="4"/>
    <s v="PROD111"/>
    <x v="2"/>
    <x v="2"/>
    <n v="1"/>
    <n v="59"/>
    <n v="59"/>
    <s v="ORD14120"/>
    <x v="37"/>
    <x v="4"/>
    <x v="1"/>
    <n v="5"/>
    <s v="bad"/>
    <s v="REV24120"/>
    <d v="2023-01-07T00:00:00"/>
  </r>
  <r>
    <s v="CUST1150"/>
    <s v="George"/>
    <s v="West"/>
    <x v="2285"/>
    <x v="2"/>
    <x v="2"/>
    <x v="5"/>
    <s v="PROD109"/>
    <x v="8"/>
    <x v="5"/>
    <n v="5"/>
    <n v="129"/>
    <n v="645"/>
    <s v="ORD14121"/>
    <x v="64"/>
    <x v="0"/>
    <x v="1"/>
    <n v="3"/>
    <s v="very bad"/>
    <s v="REV24121"/>
    <d v="2025-03-26T00:00:00"/>
  </r>
  <r>
    <s v="CUST1863"/>
    <s v="Monique"/>
    <s v="King"/>
    <x v="704"/>
    <x v="1"/>
    <x v="1"/>
    <x v="5"/>
    <s v="PROD104"/>
    <x v="12"/>
    <x v="1"/>
    <n v="2"/>
    <n v="120"/>
    <n v="240"/>
    <s v="ORD14122"/>
    <x v="233"/>
    <x v="4"/>
    <x v="2"/>
    <n v="1"/>
    <s v="good"/>
    <s v="REV24122"/>
    <d v="2024-09-17T00:00:00"/>
  </r>
  <r>
    <s v="CUST3921"/>
    <s v="Keith"/>
    <s v="Armstrong"/>
    <x v="2748"/>
    <x v="1"/>
    <x v="1"/>
    <x v="9"/>
    <s v="PROD114"/>
    <x v="14"/>
    <x v="4"/>
    <n v="4"/>
    <n v="25"/>
    <n v="100"/>
    <s v="ORD14123"/>
    <x v="39"/>
    <x v="0"/>
    <x v="0"/>
    <n v="4"/>
    <s v="good"/>
    <s v="REV24123"/>
    <d v="2023-11-27T00:00:00"/>
  </r>
  <r>
    <s v="CUST4005"/>
    <s v="John"/>
    <s v="Herrera"/>
    <x v="1938"/>
    <x v="2"/>
    <x v="0"/>
    <x v="4"/>
    <s v="PROD102"/>
    <x v="6"/>
    <x v="0"/>
    <n v="2"/>
    <n v="199"/>
    <n v="398"/>
    <s v="ORD14124"/>
    <x v="591"/>
    <x v="1"/>
    <x v="0"/>
    <n v="2"/>
    <s v="bad"/>
    <s v="REV24124"/>
    <d v="2024-05-12T00:00:00"/>
  </r>
  <r>
    <s v="CUST5338"/>
    <s v="Christina"/>
    <s v="Strickland"/>
    <x v="2732"/>
    <x v="1"/>
    <x v="0"/>
    <x v="9"/>
    <s v="PROD100"/>
    <x v="9"/>
    <x v="0"/>
    <n v="3"/>
    <n v="999"/>
    <n v="2997"/>
    <s v="ORD14125"/>
    <x v="197"/>
    <x v="4"/>
    <x v="0"/>
    <n v="2"/>
    <s v="very good"/>
    <s v="REV24125"/>
    <d v="2025-08-08T00:00:00"/>
  </r>
  <r>
    <s v="CUST4633"/>
    <s v="Rhonda"/>
    <s v="Foley"/>
    <x v="2749"/>
    <x v="1"/>
    <x v="1"/>
    <x v="4"/>
    <s v="PROD105"/>
    <x v="4"/>
    <x v="1"/>
    <n v="4"/>
    <n v="110"/>
    <n v="440"/>
    <s v="ORD14126"/>
    <x v="990"/>
    <x v="0"/>
    <x v="1"/>
    <n v="5"/>
    <s v="average"/>
    <s v="REV24126"/>
    <d v="2024-08-28T00:00:00"/>
  </r>
  <r>
    <s v="CUST5353"/>
    <s v="Alyssa"/>
    <s v="Lloyd"/>
    <x v="2750"/>
    <x v="1"/>
    <x v="0"/>
    <x v="3"/>
    <s v="PROD106"/>
    <x v="5"/>
    <x v="3"/>
    <n v="5"/>
    <n v="99"/>
    <n v="495"/>
    <s v="ORD14127"/>
    <x v="20"/>
    <x v="2"/>
    <x v="1"/>
    <n v="5"/>
    <s v="good"/>
    <s v="REV24127"/>
    <d v="2025-02-19T00:00:00"/>
  </r>
  <r>
    <s v="CUST2884"/>
    <s v="Linda"/>
    <s v="Haley"/>
    <x v="2751"/>
    <x v="2"/>
    <x v="0"/>
    <x v="9"/>
    <s v="PROD114"/>
    <x v="14"/>
    <x v="4"/>
    <n v="3"/>
    <n v="25"/>
    <n v="75"/>
    <s v="ORD14128"/>
    <x v="311"/>
    <x v="0"/>
    <x v="2"/>
    <n v="1"/>
    <s v="bad"/>
    <s v="REV24128"/>
    <d v="2023-04-01T00:00:00"/>
  </r>
  <r>
    <s v="CUST3456"/>
    <s v="Richard"/>
    <s v="Lee"/>
    <x v="1569"/>
    <x v="1"/>
    <x v="0"/>
    <x v="6"/>
    <s v="PROD106"/>
    <x v="5"/>
    <x v="3"/>
    <n v="1"/>
    <n v="99"/>
    <n v="99"/>
    <s v="ORD14129"/>
    <x v="919"/>
    <x v="2"/>
    <x v="1"/>
    <n v="1"/>
    <s v="average"/>
    <s v="REV24129"/>
    <d v="2024-10-28T00:00:00"/>
  </r>
  <r>
    <s v="CUST4066"/>
    <s v="Richard"/>
    <s v="Farmer"/>
    <x v="741"/>
    <x v="0"/>
    <x v="1"/>
    <x v="4"/>
    <s v="PROD101"/>
    <x v="13"/>
    <x v="0"/>
    <n v="5"/>
    <n v="899"/>
    <n v="4495"/>
    <s v="ORD14130"/>
    <x v="269"/>
    <x v="1"/>
    <x v="2"/>
    <n v="1"/>
    <s v="very bad"/>
    <s v="REV24130"/>
    <d v="2023-05-26T00:00:00"/>
  </r>
  <r>
    <s v="CUST2702"/>
    <s v="Dawn"/>
    <s v="Carter"/>
    <x v="209"/>
    <x v="2"/>
    <x v="2"/>
    <x v="6"/>
    <s v="PROD102"/>
    <x v="6"/>
    <x v="0"/>
    <n v="2"/>
    <n v="199"/>
    <n v="398"/>
    <s v="ORD14131"/>
    <x v="330"/>
    <x v="1"/>
    <x v="0"/>
    <n v="2"/>
    <s v="good"/>
    <s v="REV24131"/>
    <d v="2023-06-15T00:00:00"/>
  </r>
  <r>
    <s v="CUST2038"/>
    <s v="Michael"/>
    <s v="Wolf"/>
    <x v="2752"/>
    <x v="2"/>
    <x v="2"/>
    <x v="9"/>
    <s v="PROD113"/>
    <x v="7"/>
    <x v="4"/>
    <n v="5"/>
    <n v="149"/>
    <n v="745"/>
    <s v="ORD14132"/>
    <x v="367"/>
    <x v="4"/>
    <x v="2"/>
    <n v="3"/>
    <s v="good"/>
    <s v="REV24132"/>
    <d v="2025-03-13T00:00:00"/>
  </r>
  <r>
    <s v="CUST3633"/>
    <s v="Lauren"/>
    <s v="Gray"/>
    <x v="762"/>
    <x v="1"/>
    <x v="2"/>
    <x v="8"/>
    <s v="PROD105"/>
    <x v="4"/>
    <x v="1"/>
    <n v="3"/>
    <n v="110"/>
    <n v="330"/>
    <s v="ORD14133"/>
    <x v="763"/>
    <x v="0"/>
    <x v="1"/>
    <n v="1"/>
    <s v="bad"/>
    <s v="REV24133"/>
    <d v="2024-06-13T00:00:00"/>
  </r>
  <r>
    <s v="CUST5162"/>
    <s v="Mark"/>
    <s v="Carlson"/>
    <x v="2753"/>
    <x v="2"/>
    <x v="1"/>
    <x v="8"/>
    <s v="PROD110"/>
    <x v="11"/>
    <x v="5"/>
    <n v="3"/>
    <n v="80"/>
    <n v="240"/>
    <s v="ORD14134"/>
    <x v="1039"/>
    <x v="1"/>
    <x v="2"/>
    <n v="1"/>
    <s v="bad"/>
    <s v="REV24134"/>
    <d v="2025-04-10T00:00:00"/>
  </r>
  <r>
    <s v="CUST4606"/>
    <s v="Christine"/>
    <s v="Gonzalez"/>
    <x v="2224"/>
    <x v="1"/>
    <x v="0"/>
    <x v="8"/>
    <s v="PROD108"/>
    <x v="0"/>
    <x v="0"/>
    <n v="2"/>
    <n v="229"/>
    <n v="458"/>
    <s v="ORD14135"/>
    <x v="450"/>
    <x v="2"/>
    <x v="1"/>
    <n v="3"/>
    <s v="average"/>
    <s v="REV24135"/>
    <d v="2025-06-29T00:00:00"/>
  </r>
  <r>
    <s v="CUST2373"/>
    <s v="Brenda"/>
    <s v="Rogers"/>
    <x v="2754"/>
    <x v="1"/>
    <x v="2"/>
    <x v="2"/>
    <s v="PROD103"/>
    <x v="1"/>
    <x v="1"/>
    <n v="1"/>
    <n v="59"/>
    <n v="59"/>
    <s v="ORD14136"/>
    <x v="220"/>
    <x v="0"/>
    <x v="2"/>
    <n v="2"/>
    <s v="average"/>
    <s v="REV24136"/>
    <d v="2023-02-27T00:00:00"/>
  </r>
  <r>
    <s v="CUST1952"/>
    <s v="Douglas"/>
    <s v="Rollins"/>
    <x v="786"/>
    <x v="2"/>
    <x v="2"/>
    <x v="3"/>
    <s v="PROD108"/>
    <x v="0"/>
    <x v="0"/>
    <n v="1"/>
    <n v="229"/>
    <n v="229"/>
    <s v="ORD14137"/>
    <x v="772"/>
    <x v="4"/>
    <x v="1"/>
    <n v="1"/>
    <s v="average"/>
    <s v="REV24137"/>
    <d v="2024-07-23T00:00:00"/>
  </r>
  <r>
    <s v="CUST2669"/>
    <s v="Brendan"/>
    <s v="Mcdaniel"/>
    <x v="2755"/>
    <x v="0"/>
    <x v="2"/>
    <x v="5"/>
    <s v="PROD110"/>
    <x v="11"/>
    <x v="5"/>
    <n v="2"/>
    <n v="80"/>
    <n v="160"/>
    <s v="ORD14138"/>
    <x v="70"/>
    <x v="2"/>
    <x v="2"/>
    <n v="5"/>
    <s v="very bad"/>
    <s v="REV24138"/>
    <d v="2024-01-30T00:00:00"/>
  </r>
  <r>
    <s v="CUST4975"/>
    <s v="Brady"/>
    <s v="Rodriguez"/>
    <x v="2756"/>
    <x v="1"/>
    <x v="0"/>
    <x v="7"/>
    <s v="PROD108"/>
    <x v="0"/>
    <x v="0"/>
    <n v="1"/>
    <n v="229"/>
    <n v="229"/>
    <s v="ORD14139"/>
    <x v="527"/>
    <x v="1"/>
    <x v="2"/>
    <n v="4"/>
    <s v="very bad"/>
    <s v="REV24139"/>
    <d v="2025-08-05T00:00:00"/>
  </r>
  <r>
    <s v="CUST1074"/>
    <s v="Angela"/>
    <s v="Holland"/>
    <x v="2757"/>
    <x v="2"/>
    <x v="0"/>
    <x v="0"/>
    <s v="PROD109"/>
    <x v="8"/>
    <x v="5"/>
    <n v="3"/>
    <n v="129"/>
    <n v="387"/>
    <s v="ORD14140"/>
    <x v="751"/>
    <x v="2"/>
    <x v="2"/>
    <n v="2"/>
    <s v="good"/>
    <s v="REV24140"/>
    <d v="2023-12-01T00:00:00"/>
  </r>
  <r>
    <s v="CUST2722"/>
    <s v="Heather"/>
    <s v="Cox"/>
    <x v="2758"/>
    <x v="1"/>
    <x v="1"/>
    <x v="6"/>
    <s v="PROD100"/>
    <x v="9"/>
    <x v="0"/>
    <n v="3"/>
    <n v="999"/>
    <n v="2997"/>
    <s v="ORD14141"/>
    <x v="344"/>
    <x v="4"/>
    <x v="1"/>
    <n v="1"/>
    <s v="average"/>
    <s v="REV24141"/>
    <d v="2023-01-06T00:00:00"/>
  </r>
  <r>
    <s v="CUST1121"/>
    <s v="Nancy"/>
    <s v="Beard"/>
    <x v="2759"/>
    <x v="2"/>
    <x v="2"/>
    <x v="5"/>
    <s v="PROD105"/>
    <x v="4"/>
    <x v="1"/>
    <n v="5"/>
    <n v="110"/>
    <n v="550"/>
    <s v="ORD14142"/>
    <x v="252"/>
    <x v="3"/>
    <x v="2"/>
    <n v="2"/>
    <s v="good"/>
    <s v="REV24142"/>
    <d v="2024-11-26T00:00:00"/>
  </r>
  <r>
    <s v="CUST5417"/>
    <s v="Luis"/>
    <s v="Dunn"/>
    <x v="2366"/>
    <x v="2"/>
    <x v="0"/>
    <x v="0"/>
    <s v="PROD111"/>
    <x v="2"/>
    <x v="2"/>
    <n v="4"/>
    <n v="59"/>
    <n v="236"/>
    <s v="ORD14143"/>
    <x v="341"/>
    <x v="3"/>
    <x v="2"/>
    <n v="4"/>
    <s v="good"/>
    <s v="REV24143"/>
    <d v="2024-09-18T00:00:00"/>
  </r>
  <r>
    <s v="CUST2716"/>
    <s v="Lori"/>
    <s v="Strong"/>
    <x v="1433"/>
    <x v="2"/>
    <x v="2"/>
    <x v="1"/>
    <s v="PROD109"/>
    <x v="8"/>
    <x v="5"/>
    <n v="2"/>
    <n v="129"/>
    <n v="258"/>
    <s v="ORD14144"/>
    <x v="845"/>
    <x v="2"/>
    <x v="0"/>
    <n v="5"/>
    <s v="good"/>
    <s v="REV24144"/>
    <d v="2024-03-04T00:00:00"/>
  </r>
  <r>
    <s v="CUST5823"/>
    <s v="Anthony"/>
    <s v="Holloway"/>
    <x v="2760"/>
    <x v="0"/>
    <x v="2"/>
    <x v="7"/>
    <s v="PROD105"/>
    <x v="4"/>
    <x v="1"/>
    <n v="5"/>
    <n v="110"/>
    <n v="550"/>
    <s v="ORD14145"/>
    <x v="921"/>
    <x v="4"/>
    <x v="2"/>
    <n v="5"/>
    <s v="bad"/>
    <s v="REV24145"/>
    <d v="2024-02-22T00:00:00"/>
  </r>
  <r>
    <s v="CUST2206"/>
    <s v="Steven"/>
    <s v="Wright"/>
    <x v="398"/>
    <x v="1"/>
    <x v="2"/>
    <x v="7"/>
    <s v="PROD104"/>
    <x v="12"/>
    <x v="1"/>
    <n v="3"/>
    <n v="120"/>
    <n v="360"/>
    <s v="ORD14146"/>
    <x v="7"/>
    <x v="1"/>
    <x v="0"/>
    <n v="4"/>
    <s v="very bad"/>
    <s v="REV24146"/>
    <d v="2024-07-04T00:00:00"/>
  </r>
  <r>
    <s v="CUST1322"/>
    <s v="Stacy"/>
    <s v="Williams"/>
    <x v="1137"/>
    <x v="0"/>
    <x v="0"/>
    <x v="1"/>
    <s v="PROD103"/>
    <x v="1"/>
    <x v="1"/>
    <n v="5"/>
    <n v="59"/>
    <n v="295"/>
    <s v="ORD14147"/>
    <x v="577"/>
    <x v="1"/>
    <x v="2"/>
    <n v="4"/>
    <s v="bad"/>
    <s v="REV24147"/>
    <d v="2022-11-04T00:00:00"/>
  </r>
  <r>
    <s v="CUST4618"/>
    <s v="Stephanie"/>
    <s v="Kelley"/>
    <x v="2472"/>
    <x v="1"/>
    <x v="1"/>
    <x v="4"/>
    <s v="PROD100"/>
    <x v="9"/>
    <x v="0"/>
    <n v="3"/>
    <n v="999"/>
    <n v="2997"/>
    <s v="ORD14148"/>
    <x v="906"/>
    <x v="0"/>
    <x v="2"/>
    <n v="4"/>
    <s v="bad"/>
    <s v="REV24148"/>
    <d v="2025-05-28T00:00:00"/>
  </r>
  <r>
    <s v="CUST1606"/>
    <s v="Jesus"/>
    <s v="Mueller"/>
    <x v="981"/>
    <x v="2"/>
    <x v="2"/>
    <x v="5"/>
    <s v="PROD100"/>
    <x v="9"/>
    <x v="0"/>
    <n v="1"/>
    <n v="999"/>
    <n v="999"/>
    <s v="ORD14149"/>
    <x v="173"/>
    <x v="0"/>
    <x v="2"/>
    <n v="4"/>
    <s v="bad"/>
    <s v="REV24149"/>
    <d v="2023-12-20T00:00:00"/>
  </r>
  <r>
    <s v="CUST5410"/>
    <s v="Joseph"/>
    <s v="Jackson"/>
    <x v="1178"/>
    <x v="1"/>
    <x v="2"/>
    <x v="6"/>
    <s v="PROD112"/>
    <x v="10"/>
    <x v="2"/>
    <n v="4"/>
    <n v="199"/>
    <n v="796"/>
    <s v="ORD14150"/>
    <x v="755"/>
    <x v="3"/>
    <x v="2"/>
    <n v="3"/>
    <s v="bad"/>
    <s v="REV24150"/>
    <d v="2025-05-01T00:00:00"/>
  </r>
  <r>
    <s v="CUST3857"/>
    <s v="Cheryl"/>
    <s v="Williamson"/>
    <x v="2761"/>
    <x v="0"/>
    <x v="2"/>
    <x v="2"/>
    <s v="PROD109"/>
    <x v="8"/>
    <x v="5"/>
    <n v="2"/>
    <n v="129"/>
    <n v="258"/>
    <s v="ORD14151"/>
    <x v="1024"/>
    <x v="1"/>
    <x v="1"/>
    <n v="1"/>
    <s v="bad"/>
    <s v="REV24151"/>
    <d v="2023-03-17T00:00:00"/>
  </r>
  <r>
    <s v="CUST2981"/>
    <s v="Jason"/>
    <s v="Hoover"/>
    <x v="1916"/>
    <x v="0"/>
    <x v="0"/>
    <x v="4"/>
    <s v="PROD108"/>
    <x v="0"/>
    <x v="0"/>
    <n v="3"/>
    <n v="229"/>
    <n v="687"/>
    <s v="ORD14152"/>
    <x v="1043"/>
    <x v="2"/>
    <x v="1"/>
    <n v="1"/>
    <s v="good"/>
    <s v="REV24152"/>
    <d v="2023-04-05T00:00:00"/>
  </r>
  <r>
    <s v="CUST2562"/>
    <s v="Kayla"/>
    <s v="Jordan"/>
    <x v="2762"/>
    <x v="0"/>
    <x v="1"/>
    <x v="8"/>
    <s v="PROD102"/>
    <x v="6"/>
    <x v="0"/>
    <n v="5"/>
    <n v="199"/>
    <n v="995"/>
    <s v="ORD14153"/>
    <x v="424"/>
    <x v="2"/>
    <x v="2"/>
    <n v="5"/>
    <s v="good"/>
    <s v="REV24153"/>
    <d v="2024-01-07T00:00:00"/>
  </r>
  <r>
    <s v="CUST5985"/>
    <s v="Kelly"/>
    <s v="Mills"/>
    <x v="2763"/>
    <x v="1"/>
    <x v="1"/>
    <x v="2"/>
    <s v="PROD109"/>
    <x v="8"/>
    <x v="5"/>
    <n v="1"/>
    <n v="129"/>
    <n v="129"/>
    <s v="ORD14154"/>
    <x v="509"/>
    <x v="4"/>
    <x v="2"/>
    <n v="3"/>
    <s v="very good"/>
    <s v="REV24154"/>
    <d v="2023-09-03T00:00:00"/>
  </r>
  <r>
    <s v="CUST4130"/>
    <s v="Gloria"/>
    <s v="Bush"/>
    <x v="1115"/>
    <x v="1"/>
    <x v="1"/>
    <x v="8"/>
    <s v="PROD109"/>
    <x v="8"/>
    <x v="5"/>
    <n v="3"/>
    <n v="129"/>
    <n v="387"/>
    <s v="ORD14155"/>
    <x v="761"/>
    <x v="0"/>
    <x v="2"/>
    <n v="3"/>
    <s v="bad"/>
    <s v="REV24155"/>
    <d v="2023-10-20T00:00:00"/>
  </r>
  <r>
    <s v="CUST1616"/>
    <s v="Eric"/>
    <s v="Ramos"/>
    <x v="2088"/>
    <x v="2"/>
    <x v="0"/>
    <x v="6"/>
    <s v="PROD105"/>
    <x v="4"/>
    <x v="1"/>
    <n v="3"/>
    <n v="110"/>
    <n v="330"/>
    <s v="ORD14156"/>
    <x v="551"/>
    <x v="4"/>
    <x v="0"/>
    <n v="3"/>
    <s v="very good"/>
    <s v="REV24156"/>
    <d v="2023-09-30T00:00:00"/>
  </r>
  <r>
    <s v="CUST1590"/>
    <s v="Tiffany"/>
    <s v="Wise"/>
    <x v="2306"/>
    <x v="2"/>
    <x v="2"/>
    <x v="0"/>
    <s v="PROD113"/>
    <x v="7"/>
    <x v="4"/>
    <n v="1"/>
    <n v="149"/>
    <n v="149"/>
    <s v="ORD14157"/>
    <x v="692"/>
    <x v="3"/>
    <x v="2"/>
    <n v="2"/>
    <s v="very bad"/>
    <s v="REV24157"/>
    <d v="2025-07-30T00:00:00"/>
  </r>
  <r>
    <s v="CUST5308"/>
    <s v="Harold"/>
    <s v="Ruiz"/>
    <x v="116"/>
    <x v="2"/>
    <x v="2"/>
    <x v="7"/>
    <s v="PROD102"/>
    <x v="6"/>
    <x v="0"/>
    <n v="3"/>
    <n v="199"/>
    <n v="597"/>
    <s v="ORD14158"/>
    <x v="489"/>
    <x v="2"/>
    <x v="0"/>
    <n v="2"/>
    <s v="good"/>
    <s v="REV24158"/>
    <d v="2022-12-09T00:00:00"/>
  </r>
  <r>
    <s v="CUST1282"/>
    <s v="Kevin"/>
    <s v="Whitaker"/>
    <x v="991"/>
    <x v="2"/>
    <x v="0"/>
    <x v="3"/>
    <s v="PROD108"/>
    <x v="0"/>
    <x v="0"/>
    <n v="5"/>
    <n v="229"/>
    <n v="1145"/>
    <s v="ORD14159"/>
    <x v="971"/>
    <x v="0"/>
    <x v="0"/>
    <n v="2"/>
    <s v="bad"/>
    <s v="REV24159"/>
    <d v="2022-12-27T00:00:00"/>
  </r>
  <r>
    <s v="CUST4884"/>
    <s v="Rachel"/>
    <s v="Diaz"/>
    <x v="2281"/>
    <x v="2"/>
    <x v="1"/>
    <x v="3"/>
    <s v="PROD113"/>
    <x v="7"/>
    <x v="4"/>
    <n v="2"/>
    <n v="149"/>
    <n v="298"/>
    <s v="ORD14160"/>
    <x v="453"/>
    <x v="4"/>
    <x v="2"/>
    <n v="5"/>
    <s v="bad"/>
    <s v="REV24160"/>
    <d v="2025-08-05T00:00:00"/>
  </r>
  <r>
    <s v="CUST1695"/>
    <s v="Veronica"/>
    <s v="Rowe"/>
    <x v="2764"/>
    <x v="2"/>
    <x v="0"/>
    <x v="6"/>
    <s v="PROD108"/>
    <x v="0"/>
    <x v="0"/>
    <n v="4"/>
    <n v="229"/>
    <n v="916"/>
    <s v="ORD14161"/>
    <x v="1004"/>
    <x v="2"/>
    <x v="2"/>
    <n v="4"/>
    <s v="very bad"/>
    <s v="REV24161"/>
    <d v="2024-05-01T00:00:00"/>
  </r>
  <r>
    <s v="CUST5356"/>
    <s v="Julia"/>
    <s v="Young"/>
    <x v="510"/>
    <x v="0"/>
    <x v="2"/>
    <x v="9"/>
    <s v="PROD102"/>
    <x v="6"/>
    <x v="0"/>
    <n v="3"/>
    <n v="199"/>
    <n v="597"/>
    <s v="ORD14162"/>
    <x v="744"/>
    <x v="3"/>
    <x v="0"/>
    <n v="1"/>
    <s v="good"/>
    <s v="REV24162"/>
    <d v="2023-04-05T00:00:00"/>
  </r>
  <r>
    <s v="CUST1311"/>
    <s v="Lisa"/>
    <s v="Dixon"/>
    <x v="2389"/>
    <x v="0"/>
    <x v="0"/>
    <x v="6"/>
    <s v="PROD114"/>
    <x v="14"/>
    <x v="4"/>
    <n v="5"/>
    <n v="25"/>
    <n v="125"/>
    <s v="ORD14163"/>
    <x v="592"/>
    <x v="2"/>
    <x v="0"/>
    <n v="3"/>
    <s v="average"/>
    <s v="REV24163"/>
    <d v="2023-08-26T00:00:00"/>
  </r>
  <r>
    <s v="CUST3005"/>
    <s v="James"/>
    <s v="Cox"/>
    <x v="2765"/>
    <x v="1"/>
    <x v="1"/>
    <x v="2"/>
    <s v="PROD113"/>
    <x v="7"/>
    <x v="4"/>
    <n v="2"/>
    <n v="149"/>
    <n v="298"/>
    <s v="ORD14164"/>
    <x v="398"/>
    <x v="2"/>
    <x v="0"/>
    <n v="3"/>
    <s v="average"/>
    <s v="REV24164"/>
    <d v="2023-12-02T00:00:00"/>
  </r>
  <r>
    <s v="CUST5805"/>
    <s v="Lindsey"/>
    <s v="Miller"/>
    <x v="1342"/>
    <x v="0"/>
    <x v="2"/>
    <x v="8"/>
    <s v="PROD105"/>
    <x v="4"/>
    <x v="1"/>
    <n v="4"/>
    <n v="110"/>
    <n v="440"/>
    <s v="ORD14165"/>
    <x v="581"/>
    <x v="1"/>
    <x v="0"/>
    <n v="3"/>
    <s v="bad"/>
    <s v="REV24165"/>
    <d v="2025-02-26T00:00:00"/>
  </r>
  <r>
    <s v="CUST2068"/>
    <s v="Robert"/>
    <s v="Carr"/>
    <x v="2579"/>
    <x v="0"/>
    <x v="1"/>
    <x v="2"/>
    <s v="PROD110"/>
    <x v="11"/>
    <x v="5"/>
    <n v="2"/>
    <n v="80"/>
    <n v="160"/>
    <s v="ORD14166"/>
    <x v="461"/>
    <x v="3"/>
    <x v="2"/>
    <n v="3"/>
    <s v="average"/>
    <s v="REV24166"/>
    <d v="2024-02-02T00:00:00"/>
  </r>
  <r>
    <s v="CUST3632"/>
    <s v="Robert"/>
    <s v="White"/>
    <x v="2766"/>
    <x v="0"/>
    <x v="1"/>
    <x v="0"/>
    <s v="PROD105"/>
    <x v="4"/>
    <x v="1"/>
    <n v="3"/>
    <n v="110"/>
    <n v="330"/>
    <s v="ORD14167"/>
    <x v="475"/>
    <x v="3"/>
    <x v="1"/>
    <n v="4"/>
    <s v="good"/>
    <s v="REV24167"/>
    <d v="2023-07-16T00:00:00"/>
  </r>
  <r>
    <s v="CUST1737"/>
    <s v="Bonnie"/>
    <s v="Simpson"/>
    <x v="2767"/>
    <x v="1"/>
    <x v="0"/>
    <x v="4"/>
    <s v="PROD109"/>
    <x v="8"/>
    <x v="5"/>
    <n v="3"/>
    <n v="129"/>
    <n v="387"/>
    <s v="ORD14168"/>
    <x v="3"/>
    <x v="4"/>
    <x v="1"/>
    <n v="4"/>
    <s v="good"/>
    <s v="REV24168"/>
    <d v="2022-11-26T00:00:00"/>
  </r>
  <r>
    <s v="CUST5032"/>
    <s v="Carrie"/>
    <s v="Wolf"/>
    <x v="2768"/>
    <x v="0"/>
    <x v="1"/>
    <x v="3"/>
    <s v="PROD106"/>
    <x v="5"/>
    <x v="3"/>
    <n v="1"/>
    <n v="99"/>
    <n v="99"/>
    <s v="ORD14169"/>
    <x v="987"/>
    <x v="1"/>
    <x v="2"/>
    <n v="4"/>
    <s v="good"/>
    <s v="REV24169"/>
    <d v="2023-02-10T00:00:00"/>
  </r>
  <r>
    <s v="CUST4054"/>
    <s v="Michael"/>
    <s v="Stewart"/>
    <x v="2769"/>
    <x v="2"/>
    <x v="1"/>
    <x v="0"/>
    <s v="PROD105"/>
    <x v="4"/>
    <x v="1"/>
    <n v="5"/>
    <n v="110"/>
    <n v="550"/>
    <s v="ORD14170"/>
    <x v="852"/>
    <x v="2"/>
    <x v="0"/>
    <n v="1"/>
    <s v="good"/>
    <s v="REV24170"/>
    <d v="2024-10-24T00:00:00"/>
  </r>
  <r>
    <s v="CUST4923"/>
    <s v="Brandon"/>
    <s v="Harris"/>
    <x v="2634"/>
    <x v="1"/>
    <x v="2"/>
    <x v="5"/>
    <s v="PROD109"/>
    <x v="8"/>
    <x v="5"/>
    <n v="3"/>
    <n v="129"/>
    <n v="387"/>
    <s v="ORD14171"/>
    <x v="207"/>
    <x v="2"/>
    <x v="2"/>
    <n v="1"/>
    <s v="bad"/>
    <s v="REV24171"/>
    <d v="2023-09-29T00:00:00"/>
  </r>
  <r>
    <s v="CUST2920"/>
    <s v="Stephanie"/>
    <s v="Davila"/>
    <x v="2770"/>
    <x v="1"/>
    <x v="1"/>
    <x v="3"/>
    <s v="PROD111"/>
    <x v="2"/>
    <x v="2"/>
    <n v="2"/>
    <n v="59"/>
    <n v="118"/>
    <s v="ORD14172"/>
    <x v="975"/>
    <x v="1"/>
    <x v="2"/>
    <n v="2"/>
    <s v="very bad"/>
    <s v="REV24172"/>
    <d v="2023-09-15T00:00:00"/>
  </r>
  <r>
    <s v="CUST5388"/>
    <s v="David"/>
    <s v="Warner"/>
    <x v="1400"/>
    <x v="0"/>
    <x v="0"/>
    <x v="8"/>
    <s v="PROD103"/>
    <x v="1"/>
    <x v="1"/>
    <n v="3"/>
    <n v="59"/>
    <n v="177"/>
    <s v="ORD14173"/>
    <x v="407"/>
    <x v="0"/>
    <x v="0"/>
    <n v="3"/>
    <s v="good"/>
    <s v="REV24173"/>
    <d v="2024-02-21T00:00:00"/>
  </r>
  <r>
    <s v="CUST4202"/>
    <s v="Mark"/>
    <s v="Brown"/>
    <x v="102"/>
    <x v="2"/>
    <x v="1"/>
    <x v="4"/>
    <s v="PROD103"/>
    <x v="1"/>
    <x v="1"/>
    <n v="5"/>
    <n v="59"/>
    <n v="295"/>
    <s v="ORD14174"/>
    <x v="402"/>
    <x v="1"/>
    <x v="2"/>
    <n v="5"/>
    <s v="very bad"/>
    <s v="REV24174"/>
    <d v="2025-08-23T00:00:00"/>
  </r>
  <r>
    <s v="CUST2795"/>
    <s v="Carla"/>
    <s v="Howard"/>
    <x v="2771"/>
    <x v="2"/>
    <x v="1"/>
    <x v="5"/>
    <s v="PROD109"/>
    <x v="8"/>
    <x v="5"/>
    <n v="3"/>
    <n v="129"/>
    <n v="387"/>
    <s v="ORD14175"/>
    <x v="369"/>
    <x v="4"/>
    <x v="2"/>
    <n v="1"/>
    <s v="very bad"/>
    <s v="REV24175"/>
    <d v="2023-07-22T00:00:00"/>
  </r>
  <r>
    <s v="CUST2526"/>
    <s v="April"/>
    <s v="Davis"/>
    <x v="1564"/>
    <x v="2"/>
    <x v="1"/>
    <x v="3"/>
    <s v="PROD104"/>
    <x v="12"/>
    <x v="1"/>
    <n v="1"/>
    <n v="120"/>
    <n v="120"/>
    <s v="ORD14176"/>
    <x v="1067"/>
    <x v="4"/>
    <x v="1"/>
    <n v="2"/>
    <s v="average"/>
    <s v="REV24176"/>
    <d v="2023-11-22T00:00:00"/>
  </r>
  <r>
    <s v="CUST3786"/>
    <s v="Kyle"/>
    <s v="Leonard"/>
    <x v="2772"/>
    <x v="1"/>
    <x v="1"/>
    <x v="7"/>
    <s v="PROD105"/>
    <x v="4"/>
    <x v="1"/>
    <n v="1"/>
    <n v="110"/>
    <n v="110"/>
    <s v="ORD14177"/>
    <x v="370"/>
    <x v="4"/>
    <x v="0"/>
    <n v="3"/>
    <s v="average"/>
    <s v="REV24177"/>
    <d v="2023-08-09T00:00:00"/>
  </r>
  <r>
    <s v="CUST4253"/>
    <s v="Anthony"/>
    <s v="Long"/>
    <x v="988"/>
    <x v="1"/>
    <x v="1"/>
    <x v="4"/>
    <s v="PROD105"/>
    <x v="4"/>
    <x v="1"/>
    <n v="4"/>
    <n v="110"/>
    <n v="440"/>
    <s v="ORD14178"/>
    <x v="825"/>
    <x v="2"/>
    <x v="0"/>
    <n v="2"/>
    <s v="good"/>
    <s v="REV24178"/>
    <d v="2023-04-25T00:00:00"/>
  </r>
  <r>
    <s v="CUST3904"/>
    <s v="Claire"/>
    <s v="Christian"/>
    <x v="279"/>
    <x v="0"/>
    <x v="1"/>
    <x v="6"/>
    <s v="PROD107"/>
    <x v="3"/>
    <x v="3"/>
    <n v="1"/>
    <n v="399"/>
    <n v="399"/>
    <s v="ORD14179"/>
    <x v="893"/>
    <x v="0"/>
    <x v="1"/>
    <n v="2"/>
    <s v="very bad"/>
    <s v="REV24179"/>
    <d v="2022-10-05T00:00:00"/>
  </r>
  <r>
    <s v="CUST4234"/>
    <s v="Daniel"/>
    <s v="Mann"/>
    <x v="1660"/>
    <x v="1"/>
    <x v="1"/>
    <x v="0"/>
    <s v="PROD107"/>
    <x v="3"/>
    <x v="3"/>
    <n v="2"/>
    <n v="399"/>
    <n v="798"/>
    <s v="ORD14180"/>
    <x v="725"/>
    <x v="0"/>
    <x v="1"/>
    <n v="3"/>
    <s v="good"/>
    <s v="REV24180"/>
    <d v="2025-04-15T00:00:00"/>
  </r>
  <r>
    <s v="CUST2066"/>
    <s v="Sarah"/>
    <s v="Woods"/>
    <x v="2356"/>
    <x v="2"/>
    <x v="1"/>
    <x v="2"/>
    <s v="PROD110"/>
    <x v="11"/>
    <x v="5"/>
    <n v="4"/>
    <n v="80"/>
    <n v="320"/>
    <s v="ORD14181"/>
    <x v="28"/>
    <x v="1"/>
    <x v="1"/>
    <n v="2"/>
    <s v="bad"/>
    <s v="REV24181"/>
    <d v="2024-05-09T00:00:00"/>
  </r>
  <r>
    <s v="CUST4006"/>
    <s v="Angela"/>
    <s v="Murray"/>
    <x v="1315"/>
    <x v="1"/>
    <x v="0"/>
    <x v="8"/>
    <s v="PROD113"/>
    <x v="7"/>
    <x v="4"/>
    <n v="2"/>
    <n v="149"/>
    <n v="298"/>
    <s v="ORD14182"/>
    <x v="830"/>
    <x v="3"/>
    <x v="2"/>
    <n v="4"/>
    <s v="bad"/>
    <s v="REV24182"/>
    <d v="2022-12-09T00:00:00"/>
  </r>
  <r>
    <s v="CUST5965"/>
    <s v="Nathan"/>
    <s v="Jones"/>
    <x v="2773"/>
    <x v="1"/>
    <x v="0"/>
    <x v="7"/>
    <s v="PROD108"/>
    <x v="0"/>
    <x v="0"/>
    <n v="2"/>
    <n v="229"/>
    <n v="458"/>
    <s v="ORD14183"/>
    <x v="576"/>
    <x v="0"/>
    <x v="0"/>
    <n v="2"/>
    <s v="average"/>
    <s v="REV24183"/>
    <d v="2024-11-17T00:00:00"/>
  </r>
  <r>
    <s v="CUST1404"/>
    <s v="Christopher"/>
    <s v="Leon"/>
    <x v="2774"/>
    <x v="2"/>
    <x v="2"/>
    <x v="5"/>
    <s v="PROD102"/>
    <x v="6"/>
    <x v="0"/>
    <n v="3"/>
    <n v="199"/>
    <n v="597"/>
    <s v="ORD14184"/>
    <x v="411"/>
    <x v="3"/>
    <x v="2"/>
    <n v="3"/>
    <s v="good"/>
    <s v="REV24184"/>
    <d v="2024-04-26T00:00:00"/>
  </r>
  <r>
    <s v="CUST4678"/>
    <s v="David"/>
    <s v="Fernandez"/>
    <x v="396"/>
    <x v="2"/>
    <x v="2"/>
    <x v="5"/>
    <s v="PROD112"/>
    <x v="10"/>
    <x v="2"/>
    <n v="1"/>
    <n v="199"/>
    <n v="199"/>
    <s v="ORD14185"/>
    <x v="609"/>
    <x v="2"/>
    <x v="2"/>
    <n v="4"/>
    <s v="very bad"/>
    <s v="REV24185"/>
    <d v="2024-07-13T00:00:00"/>
  </r>
  <r>
    <s v="CUST5268"/>
    <s v="Elizabeth"/>
    <s v="Contreras"/>
    <x v="2775"/>
    <x v="1"/>
    <x v="0"/>
    <x v="4"/>
    <s v="PROD102"/>
    <x v="6"/>
    <x v="0"/>
    <n v="3"/>
    <n v="199"/>
    <n v="597"/>
    <s v="ORD14186"/>
    <x v="123"/>
    <x v="0"/>
    <x v="1"/>
    <n v="1"/>
    <s v="average"/>
    <s v="REV24186"/>
    <d v="2024-04-12T00:00:00"/>
  </r>
  <r>
    <s v="CUST5156"/>
    <s v="Curtis"/>
    <s v="Sanchez"/>
    <x v="1140"/>
    <x v="0"/>
    <x v="2"/>
    <x v="8"/>
    <s v="PROD108"/>
    <x v="0"/>
    <x v="0"/>
    <n v="4"/>
    <n v="229"/>
    <n v="916"/>
    <s v="ORD14187"/>
    <x v="617"/>
    <x v="3"/>
    <x v="1"/>
    <n v="4"/>
    <s v="good"/>
    <s v="REV24187"/>
    <d v="2022-10-09T00:00:00"/>
  </r>
  <r>
    <s v="CUST3701"/>
    <s v="James"/>
    <s v="Johnson"/>
    <x v="696"/>
    <x v="1"/>
    <x v="1"/>
    <x v="0"/>
    <s v="PROD108"/>
    <x v="0"/>
    <x v="0"/>
    <n v="3"/>
    <n v="229"/>
    <n v="687"/>
    <s v="ORD14188"/>
    <x v="528"/>
    <x v="1"/>
    <x v="2"/>
    <n v="1"/>
    <s v="average"/>
    <s v="REV24188"/>
    <d v="2024-09-04T00:00:00"/>
  </r>
  <r>
    <s v="CUST1767"/>
    <s v="William"/>
    <s v="Decker"/>
    <x v="1818"/>
    <x v="2"/>
    <x v="2"/>
    <x v="7"/>
    <s v="PROD111"/>
    <x v="2"/>
    <x v="2"/>
    <n v="1"/>
    <n v="59"/>
    <n v="59"/>
    <s v="ORD14189"/>
    <x v="708"/>
    <x v="4"/>
    <x v="2"/>
    <n v="3"/>
    <s v="bad"/>
    <s v="REV24189"/>
    <d v="2023-10-18T00:00:00"/>
  </r>
  <r>
    <s v="CUST1806"/>
    <s v="Tina"/>
    <s v="Webster"/>
    <x v="2776"/>
    <x v="2"/>
    <x v="1"/>
    <x v="2"/>
    <s v="PROD105"/>
    <x v="4"/>
    <x v="1"/>
    <n v="4"/>
    <n v="110"/>
    <n v="440"/>
    <s v="ORD14190"/>
    <x v="560"/>
    <x v="1"/>
    <x v="0"/>
    <n v="3"/>
    <s v="good"/>
    <s v="REV24190"/>
    <d v="2023-12-20T00:00:00"/>
  </r>
  <r>
    <s v="CUST1151"/>
    <s v="Melissa"/>
    <s v="Woodward"/>
    <x v="2777"/>
    <x v="2"/>
    <x v="0"/>
    <x v="4"/>
    <s v="PROD105"/>
    <x v="4"/>
    <x v="1"/>
    <n v="1"/>
    <n v="110"/>
    <n v="110"/>
    <s v="ORD14191"/>
    <x v="636"/>
    <x v="1"/>
    <x v="2"/>
    <n v="3"/>
    <s v="very good"/>
    <s v="REV24191"/>
    <d v="2025-08-10T00:00:00"/>
  </r>
  <r>
    <s v="CUST4181"/>
    <s v="Paula"/>
    <s v="Jones"/>
    <x v="2778"/>
    <x v="1"/>
    <x v="1"/>
    <x v="3"/>
    <s v="PROD108"/>
    <x v="0"/>
    <x v="0"/>
    <n v="2"/>
    <n v="229"/>
    <n v="458"/>
    <s v="ORD14192"/>
    <x v="277"/>
    <x v="3"/>
    <x v="1"/>
    <n v="3"/>
    <s v="bad"/>
    <s v="REV24192"/>
    <d v="2022-10-14T00:00:00"/>
  </r>
  <r>
    <s v="CUST2716"/>
    <s v="Lori"/>
    <s v="Strong"/>
    <x v="1433"/>
    <x v="2"/>
    <x v="2"/>
    <x v="1"/>
    <s v="PROD102"/>
    <x v="6"/>
    <x v="0"/>
    <n v="3"/>
    <n v="199"/>
    <n v="597"/>
    <s v="ORD14193"/>
    <x v="42"/>
    <x v="2"/>
    <x v="2"/>
    <n v="2"/>
    <s v="very bad"/>
    <s v="REV24193"/>
    <d v="2023-05-07T00:00:00"/>
  </r>
  <r>
    <s v="CUST5766"/>
    <s v="Loretta"/>
    <s v="Beck"/>
    <x v="712"/>
    <x v="1"/>
    <x v="2"/>
    <x v="1"/>
    <s v="PROD110"/>
    <x v="11"/>
    <x v="5"/>
    <n v="4"/>
    <n v="80"/>
    <n v="320"/>
    <s v="ORD14194"/>
    <x v="635"/>
    <x v="1"/>
    <x v="1"/>
    <n v="1"/>
    <s v="good"/>
    <s v="REV24194"/>
    <d v="2023-01-30T00:00:00"/>
  </r>
  <r>
    <s v="CUST1817"/>
    <s v="Edward"/>
    <s v="Gonzalez"/>
    <x v="2779"/>
    <x v="1"/>
    <x v="1"/>
    <x v="5"/>
    <s v="PROD103"/>
    <x v="1"/>
    <x v="1"/>
    <n v="1"/>
    <n v="59"/>
    <n v="59"/>
    <s v="ORD14195"/>
    <x v="592"/>
    <x v="2"/>
    <x v="1"/>
    <n v="2"/>
    <s v="good"/>
    <s v="REV24195"/>
    <d v="2022-09-14T00:00:00"/>
  </r>
  <r>
    <s v="CUST4578"/>
    <s v="Ann"/>
    <s v="Brown"/>
    <x v="2780"/>
    <x v="0"/>
    <x v="0"/>
    <x v="2"/>
    <s v="PROD109"/>
    <x v="8"/>
    <x v="5"/>
    <n v="4"/>
    <n v="129"/>
    <n v="516"/>
    <s v="ORD14196"/>
    <x v="883"/>
    <x v="4"/>
    <x v="0"/>
    <n v="3"/>
    <s v="very good"/>
    <s v="REV24196"/>
    <d v="2023-01-21T00:00:00"/>
  </r>
  <r>
    <s v="CUST4386"/>
    <s v="Mary"/>
    <s v="Long"/>
    <x v="2781"/>
    <x v="2"/>
    <x v="2"/>
    <x v="4"/>
    <s v="PROD113"/>
    <x v="7"/>
    <x v="4"/>
    <n v="1"/>
    <n v="149"/>
    <n v="149"/>
    <s v="ORD14197"/>
    <x v="724"/>
    <x v="2"/>
    <x v="0"/>
    <n v="1"/>
    <s v="very bad"/>
    <s v="REV24197"/>
    <d v="2023-02-05T00:00:00"/>
  </r>
  <r>
    <s v="CUST5990"/>
    <s v="Gary"/>
    <s v="Mathews"/>
    <x v="2723"/>
    <x v="0"/>
    <x v="1"/>
    <x v="3"/>
    <s v="PROD114"/>
    <x v="14"/>
    <x v="4"/>
    <n v="4"/>
    <n v="25"/>
    <n v="100"/>
    <s v="ORD14198"/>
    <x v="175"/>
    <x v="4"/>
    <x v="2"/>
    <n v="3"/>
    <s v="very bad"/>
    <s v="REV24198"/>
    <d v="2025-03-18T00:00:00"/>
  </r>
  <r>
    <s v="CUST5974"/>
    <s v="Ryan"/>
    <s v="Miller"/>
    <x v="2782"/>
    <x v="0"/>
    <x v="1"/>
    <x v="2"/>
    <s v="PROD103"/>
    <x v="1"/>
    <x v="1"/>
    <n v="5"/>
    <n v="59"/>
    <n v="295"/>
    <s v="ORD14199"/>
    <x v="941"/>
    <x v="1"/>
    <x v="2"/>
    <n v="5"/>
    <s v="bad"/>
    <s v="REV24199"/>
    <d v="2025-01-01T00:00:00"/>
  </r>
  <r>
    <s v="CUST4544"/>
    <s v="Lance"/>
    <s v="Morales"/>
    <x v="2511"/>
    <x v="0"/>
    <x v="2"/>
    <x v="2"/>
    <s v="PROD101"/>
    <x v="13"/>
    <x v="0"/>
    <n v="1"/>
    <n v="899"/>
    <n v="899"/>
    <s v="ORD14200"/>
    <x v="372"/>
    <x v="2"/>
    <x v="0"/>
    <n v="1"/>
    <s v="good"/>
    <s v="REV24200"/>
    <d v="2022-12-29T00:00:00"/>
  </r>
  <r>
    <s v="CUST2232"/>
    <s v="Sarah"/>
    <s v="Shepherd"/>
    <x v="2783"/>
    <x v="1"/>
    <x v="1"/>
    <x v="1"/>
    <s v="PROD109"/>
    <x v="8"/>
    <x v="5"/>
    <n v="1"/>
    <n v="129"/>
    <n v="129"/>
    <s v="ORD14201"/>
    <x v="748"/>
    <x v="4"/>
    <x v="0"/>
    <n v="3"/>
    <s v="very good"/>
    <s v="REV24201"/>
    <d v="2024-07-12T00:00:00"/>
  </r>
  <r>
    <s v="CUST4645"/>
    <s v="David"/>
    <s v="Martinez"/>
    <x v="2784"/>
    <x v="1"/>
    <x v="0"/>
    <x v="9"/>
    <s v="PROD101"/>
    <x v="13"/>
    <x v="0"/>
    <n v="2"/>
    <n v="899"/>
    <n v="1798"/>
    <s v="ORD14202"/>
    <x v="934"/>
    <x v="1"/>
    <x v="1"/>
    <n v="2"/>
    <s v="average"/>
    <s v="REV24202"/>
    <d v="2024-08-12T00:00:00"/>
  </r>
  <r>
    <s v="CUST2824"/>
    <s v="Ralph"/>
    <s v="Martin"/>
    <x v="1864"/>
    <x v="1"/>
    <x v="1"/>
    <x v="6"/>
    <s v="PROD100"/>
    <x v="9"/>
    <x v="0"/>
    <n v="5"/>
    <n v="999"/>
    <n v="4995"/>
    <s v="ORD14203"/>
    <x v="88"/>
    <x v="0"/>
    <x v="1"/>
    <n v="4"/>
    <s v="very good"/>
    <s v="REV24203"/>
    <d v="2022-11-14T00:00:00"/>
  </r>
  <r>
    <s v="CUST5710"/>
    <s v="Alison"/>
    <s v="Schultz"/>
    <x v="2785"/>
    <x v="1"/>
    <x v="1"/>
    <x v="0"/>
    <s v="PROD110"/>
    <x v="11"/>
    <x v="5"/>
    <n v="4"/>
    <n v="80"/>
    <n v="320"/>
    <s v="ORD14204"/>
    <x v="11"/>
    <x v="2"/>
    <x v="2"/>
    <n v="4"/>
    <s v="good"/>
    <s v="REV24204"/>
    <d v="2025-05-18T00:00:00"/>
  </r>
  <r>
    <s v="CUST5113"/>
    <s v="Linda"/>
    <s v="Brown"/>
    <x v="2786"/>
    <x v="1"/>
    <x v="1"/>
    <x v="7"/>
    <s v="PROD108"/>
    <x v="0"/>
    <x v="0"/>
    <n v="1"/>
    <n v="229"/>
    <n v="229"/>
    <s v="ORD14205"/>
    <x v="56"/>
    <x v="1"/>
    <x v="1"/>
    <n v="3"/>
    <s v="very good"/>
    <s v="REV24205"/>
    <d v="2023-06-22T00:00:00"/>
  </r>
  <r>
    <s v="CUST1586"/>
    <s v="Jason"/>
    <s v="Ross"/>
    <x v="1661"/>
    <x v="1"/>
    <x v="2"/>
    <x v="0"/>
    <s v="PROD110"/>
    <x v="11"/>
    <x v="5"/>
    <n v="3"/>
    <n v="80"/>
    <n v="240"/>
    <s v="ORD14206"/>
    <x v="539"/>
    <x v="1"/>
    <x v="1"/>
    <n v="3"/>
    <s v="good"/>
    <s v="REV24206"/>
    <d v="2023-03-04T00:00:00"/>
  </r>
  <r>
    <s v="CUST4429"/>
    <s v="Patricia"/>
    <s v="Richardson"/>
    <x v="1322"/>
    <x v="1"/>
    <x v="2"/>
    <x v="3"/>
    <s v="PROD110"/>
    <x v="11"/>
    <x v="5"/>
    <n v="4"/>
    <n v="80"/>
    <n v="320"/>
    <s v="ORD14207"/>
    <x v="577"/>
    <x v="0"/>
    <x v="2"/>
    <n v="5"/>
    <s v="very bad"/>
    <s v="REV24207"/>
    <d v="2022-09-15T00:00:00"/>
  </r>
  <r>
    <s v="CUST1259"/>
    <s v="Michael"/>
    <s v="Harmon"/>
    <x v="2015"/>
    <x v="1"/>
    <x v="1"/>
    <x v="2"/>
    <s v="PROD101"/>
    <x v="13"/>
    <x v="0"/>
    <n v="4"/>
    <n v="899"/>
    <n v="3596"/>
    <s v="ORD14208"/>
    <x v="844"/>
    <x v="1"/>
    <x v="1"/>
    <n v="5"/>
    <s v="bad"/>
    <s v="REV24208"/>
    <d v="2023-08-23T00:00:00"/>
  </r>
  <r>
    <s v="CUST3909"/>
    <s v="Brett"/>
    <s v="Martin"/>
    <x v="269"/>
    <x v="0"/>
    <x v="0"/>
    <x v="8"/>
    <s v="PROD114"/>
    <x v="14"/>
    <x v="4"/>
    <n v="2"/>
    <n v="25"/>
    <n v="50"/>
    <s v="ORD14209"/>
    <x v="256"/>
    <x v="2"/>
    <x v="1"/>
    <n v="1"/>
    <s v="very good"/>
    <s v="REV24209"/>
    <d v="2025-02-11T00:00:00"/>
  </r>
  <r>
    <s v="CUST4142"/>
    <s v="Russell"/>
    <s v="Hughes"/>
    <x v="2787"/>
    <x v="2"/>
    <x v="2"/>
    <x v="6"/>
    <s v="PROD110"/>
    <x v="11"/>
    <x v="5"/>
    <n v="2"/>
    <n v="80"/>
    <n v="160"/>
    <s v="ORD14210"/>
    <x v="291"/>
    <x v="4"/>
    <x v="1"/>
    <n v="1"/>
    <s v="very good"/>
    <s v="REV24210"/>
    <d v="2023-02-16T00:00:00"/>
  </r>
  <r>
    <s v="CUST1782"/>
    <s v="Dennis"/>
    <s v="Chambers"/>
    <x v="326"/>
    <x v="0"/>
    <x v="2"/>
    <x v="6"/>
    <s v="PROD108"/>
    <x v="0"/>
    <x v="0"/>
    <n v="3"/>
    <n v="229"/>
    <n v="687"/>
    <s v="ORD14211"/>
    <x v="191"/>
    <x v="1"/>
    <x v="1"/>
    <n v="1"/>
    <s v="good"/>
    <s v="REV24211"/>
    <d v="2025-01-23T00:00:00"/>
  </r>
  <r>
    <s v="CUST4861"/>
    <s v="Jamie"/>
    <s v="Santos"/>
    <x v="2655"/>
    <x v="0"/>
    <x v="2"/>
    <x v="3"/>
    <s v="PROD110"/>
    <x v="11"/>
    <x v="5"/>
    <n v="2"/>
    <n v="80"/>
    <n v="160"/>
    <s v="ORD14212"/>
    <x v="121"/>
    <x v="3"/>
    <x v="0"/>
    <n v="1"/>
    <s v="average"/>
    <s v="REV24212"/>
    <d v="2024-11-26T00:00:00"/>
  </r>
  <r>
    <s v="CUST1541"/>
    <s v="Jesse"/>
    <s v="Farrell"/>
    <x v="395"/>
    <x v="0"/>
    <x v="2"/>
    <x v="2"/>
    <s v="PROD111"/>
    <x v="2"/>
    <x v="2"/>
    <n v="2"/>
    <n v="59"/>
    <n v="118"/>
    <s v="ORD14213"/>
    <x v="1055"/>
    <x v="4"/>
    <x v="2"/>
    <n v="2"/>
    <s v="good"/>
    <s v="REV24213"/>
    <d v="2025-07-05T00:00:00"/>
  </r>
  <r>
    <s v="CUST1871"/>
    <s v="April"/>
    <s v="Schneider"/>
    <x v="2788"/>
    <x v="1"/>
    <x v="0"/>
    <x v="6"/>
    <s v="PROD112"/>
    <x v="10"/>
    <x v="2"/>
    <n v="1"/>
    <n v="199"/>
    <n v="199"/>
    <s v="ORD14214"/>
    <x v="998"/>
    <x v="3"/>
    <x v="0"/>
    <n v="2"/>
    <s v="good"/>
    <s v="REV24214"/>
    <d v="2024-08-08T00:00:00"/>
  </r>
  <r>
    <s v="CUST4228"/>
    <s v="Veronica"/>
    <s v="Zimmerman"/>
    <x v="2789"/>
    <x v="2"/>
    <x v="0"/>
    <x v="8"/>
    <s v="PROD105"/>
    <x v="4"/>
    <x v="1"/>
    <n v="2"/>
    <n v="110"/>
    <n v="220"/>
    <s v="ORD14215"/>
    <x v="215"/>
    <x v="4"/>
    <x v="1"/>
    <n v="2"/>
    <s v="good"/>
    <s v="REV24215"/>
    <d v="2023-08-12T00:00:00"/>
  </r>
  <r>
    <s v="CUST4752"/>
    <s v="Daniel"/>
    <s v="Paul"/>
    <x v="2221"/>
    <x v="1"/>
    <x v="0"/>
    <x v="1"/>
    <s v="PROD111"/>
    <x v="2"/>
    <x v="2"/>
    <n v="2"/>
    <n v="59"/>
    <n v="118"/>
    <s v="ORD14216"/>
    <x v="246"/>
    <x v="4"/>
    <x v="1"/>
    <n v="1"/>
    <s v="average"/>
    <s v="REV24216"/>
    <d v="2024-10-20T00:00:00"/>
  </r>
  <r>
    <s v="CUST3714"/>
    <s v="Cody"/>
    <s v="Contreras"/>
    <x v="2790"/>
    <x v="2"/>
    <x v="1"/>
    <x v="1"/>
    <s v="PROD112"/>
    <x v="10"/>
    <x v="2"/>
    <n v="3"/>
    <n v="199"/>
    <n v="597"/>
    <s v="ORD14217"/>
    <x v="659"/>
    <x v="2"/>
    <x v="2"/>
    <n v="3"/>
    <s v="bad"/>
    <s v="REV24217"/>
    <d v="2022-10-09T00:00:00"/>
  </r>
  <r>
    <s v="CUST3893"/>
    <s v="Virginia"/>
    <s v="Sandoval"/>
    <x v="2791"/>
    <x v="1"/>
    <x v="1"/>
    <x v="5"/>
    <s v="PROD113"/>
    <x v="7"/>
    <x v="4"/>
    <n v="4"/>
    <n v="149"/>
    <n v="596"/>
    <s v="ORD14218"/>
    <x v="86"/>
    <x v="1"/>
    <x v="1"/>
    <n v="5"/>
    <s v="bad"/>
    <s v="REV24218"/>
    <d v="2024-06-08T00:00:00"/>
  </r>
  <r>
    <s v="CUST3346"/>
    <s v="Kimberly"/>
    <s v="Riley"/>
    <x v="330"/>
    <x v="2"/>
    <x v="1"/>
    <x v="4"/>
    <s v="PROD100"/>
    <x v="9"/>
    <x v="0"/>
    <n v="1"/>
    <n v="999"/>
    <n v="999"/>
    <s v="ORD14219"/>
    <x v="173"/>
    <x v="2"/>
    <x v="2"/>
    <n v="1"/>
    <s v="very bad"/>
    <s v="REV24219"/>
    <d v="2025-02-26T00:00:00"/>
  </r>
  <r>
    <s v="CUST4794"/>
    <s v="Lisa"/>
    <s v="Davis"/>
    <x v="1426"/>
    <x v="1"/>
    <x v="1"/>
    <x v="2"/>
    <s v="PROD108"/>
    <x v="0"/>
    <x v="0"/>
    <n v="2"/>
    <n v="229"/>
    <n v="458"/>
    <s v="ORD14220"/>
    <x v="793"/>
    <x v="3"/>
    <x v="2"/>
    <n v="3"/>
    <s v="good"/>
    <s v="REV24220"/>
    <d v="2023-10-20T00:00:00"/>
  </r>
  <r>
    <s v="CUST1849"/>
    <s v="Erica"/>
    <s v="Stafford"/>
    <x v="2202"/>
    <x v="1"/>
    <x v="2"/>
    <x v="0"/>
    <s v="PROD105"/>
    <x v="4"/>
    <x v="1"/>
    <n v="2"/>
    <n v="110"/>
    <n v="220"/>
    <s v="ORD14221"/>
    <x v="513"/>
    <x v="3"/>
    <x v="1"/>
    <n v="3"/>
    <s v="very good"/>
    <s v="REV24221"/>
    <d v="2023-07-23T00:00:00"/>
  </r>
  <r>
    <s v="CUST2491"/>
    <s v="Joseph"/>
    <s v="Kelly"/>
    <x v="2792"/>
    <x v="1"/>
    <x v="0"/>
    <x v="4"/>
    <s v="PROD110"/>
    <x v="11"/>
    <x v="5"/>
    <n v="4"/>
    <n v="80"/>
    <n v="320"/>
    <s v="ORD14222"/>
    <x v="570"/>
    <x v="3"/>
    <x v="2"/>
    <n v="3"/>
    <s v="good"/>
    <s v="REV24222"/>
    <d v="2025-03-15T00:00:00"/>
  </r>
  <r>
    <s v="CUST1973"/>
    <s v="Kyle"/>
    <s v="Duran"/>
    <x v="2793"/>
    <x v="2"/>
    <x v="1"/>
    <x v="3"/>
    <s v="PROD104"/>
    <x v="12"/>
    <x v="1"/>
    <n v="3"/>
    <n v="120"/>
    <n v="360"/>
    <s v="ORD14223"/>
    <x v="758"/>
    <x v="0"/>
    <x v="2"/>
    <n v="5"/>
    <s v="very good"/>
    <s v="REV24223"/>
    <d v="2024-06-20T00:00:00"/>
  </r>
  <r>
    <s v="CUST1280"/>
    <s v="Andrea"/>
    <s v="Williams"/>
    <x v="1343"/>
    <x v="2"/>
    <x v="2"/>
    <x v="3"/>
    <s v="PROD114"/>
    <x v="14"/>
    <x v="4"/>
    <n v="1"/>
    <n v="25"/>
    <n v="25"/>
    <s v="ORD14224"/>
    <x v="871"/>
    <x v="0"/>
    <x v="0"/>
    <n v="5"/>
    <s v="very bad"/>
    <s v="REV24224"/>
    <d v="2024-07-28T00:00:00"/>
  </r>
  <r>
    <s v="CUST1193"/>
    <s v="Robert"/>
    <s v="Kidd"/>
    <x v="1041"/>
    <x v="0"/>
    <x v="2"/>
    <x v="6"/>
    <s v="PROD109"/>
    <x v="8"/>
    <x v="5"/>
    <n v="5"/>
    <n v="129"/>
    <n v="645"/>
    <s v="ORD14225"/>
    <x v="284"/>
    <x v="4"/>
    <x v="1"/>
    <n v="2"/>
    <s v="good"/>
    <s v="REV24225"/>
    <d v="2024-12-30T00:00:00"/>
  </r>
  <r>
    <s v="CUST3049"/>
    <s v="Dawn"/>
    <s v="Garcia"/>
    <x v="2065"/>
    <x v="2"/>
    <x v="2"/>
    <x v="3"/>
    <s v="PROD107"/>
    <x v="3"/>
    <x v="3"/>
    <n v="2"/>
    <n v="399"/>
    <n v="798"/>
    <s v="ORD14226"/>
    <x v="623"/>
    <x v="3"/>
    <x v="0"/>
    <n v="4"/>
    <s v="average"/>
    <s v="REV24226"/>
    <d v="2023-07-02T00:00:00"/>
  </r>
  <r>
    <s v="CUST1116"/>
    <s v="Anthony"/>
    <s v="Mendez"/>
    <x v="1659"/>
    <x v="2"/>
    <x v="1"/>
    <x v="0"/>
    <s v="PROD102"/>
    <x v="6"/>
    <x v="0"/>
    <n v="1"/>
    <n v="199"/>
    <n v="199"/>
    <s v="ORD14227"/>
    <x v="121"/>
    <x v="1"/>
    <x v="0"/>
    <n v="4"/>
    <s v="very bad"/>
    <s v="REV24227"/>
    <d v="2023-06-14T00:00:00"/>
  </r>
  <r>
    <s v="CUST5813"/>
    <s v="Jonathan"/>
    <s v="Garcia"/>
    <x v="1252"/>
    <x v="0"/>
    <x v="0"/>
    <x v="1"/>
    <s v="PROD103"/>
    <x v="1"/>
    <x v="1"/>
    <n v="1"/>
    <n v="59"/>
    <n v="59"/>
    <s v="ORD14228"/>
    <x v="691"/>
    <x v="2"/>
    <x v="1"/>
    <n v="3"/>
    <s v="average"/>
    <s v="REV24228"/>
    <d v="2023-12-31T00:00:00"/>
  </r>
  <r>
    <s v="CUST1371"/>
    <s v="Antonio"/>
    <s v="Stevenson"/>
    <x v="74"/>
    <x v="0"/>
    <x v="2"/>
    <x v="7"/>
    <s v="PROD111"/>
    <x v="2"/>
    <x v="2"/>
    <n v="2"/>
    <n v="59"/>
    <n v="118"/>
    <s v="ORD14229"/>
    <x v="305"/>
    <x v="4"/>
    <x v="2"/>
    <n v="5"/>
    <s v="very bad"/>
    <s v="REV24229"/>
    <d v="2023-12-07T00:00:00"/>
  </r>
  <r>
    <s v="CUST2866"/>
    <s v="Travis"/>
    <s v="Perez"/>
    <x v="2134"/>
    <x v="1"/>
    <x v="2"/>
    <x v="1"/>
    <s v="PROD101"/>
    <x v="13"/>
    <x v="0"/>
    <n v="2"/>
    <n v="899"/>
    <n v="1798"/>
    <s v="ORD14230"/>
    <x v="687"/>
    <x v="1"/>
    <x v="0"/>
    <n v="4"/>
    <s v="very good"/>
    <s v="REV24230"/>
    <d v="2023-06-12T00:00:00"/>
  </r>
  <r>
    <s v="CUST3777"/>
    <s v="Tiffany"/>
    <s v="Massey"/>
    <x v="2794"/>
    <x v="1"/>
    <x v="2"/>
    <x v="2"/>
    <s v="PROD103"/>
    <x v="1"/>
    <x v="1"/>
    <n v="5"/>
    <n v="59"/>
    <n v="295"/>
    <s v="ORD14231"/>
    <x v="633"/>
    <x v="4"/>
    <x v="0"/>
    <n v="4"/>
    <s v="very bad"/>
    <s v="REV24231"/>
    <d v="2025-05-03T00:00:00"/>
  </r>
  <r>
    <s v="CUST4096"/>
    <s v="Christine"/>
    <s v="Reid"/>
    <x v="667"/>
    <x v="0"/>
    <x v="1"/>
    <x v="7"/>
    <s v="PROD107"/>
    <x v="3"/>
    <x v="3"/>
    <n v="4"/>
    <n v="399"/>
    <n v="1596"/>
    <s v="ORD14232"/>
    <x v="246"/>
    <x v="1"/>
    <x v="0"/>
    <n v="1"/>
    <s v="very bad"/>
    <s v="REV24232"/>
    <d v="2025-08-15T00:00:00"/>
  </r>
  <r>
    <s v="CUST4107"/>
    <s v="Diane"/>
    <s v="Bates"/>
    <x v="2795"/>
    <x v="2"/>
    <x v="2"/>
    <x v="4"/>
    <s v="PROD105"/>
    <x v="4"/>
    <x v="1"/>
    <n v="2"/>
    <n v="110"/>
    <n v="220"/>
    <s v="ORD14233"/>
    <x v="476"/>
    <x v="3"/>
    <x v="0"/>
    <n v="1"/>
    <s v="average"/>
    <s v="REV24233"/>
    <d v="2023-09-03T00:00:00"/>
  </r>
  <r>
    <s v="CUST1645"/>
    <s v="Brandy"/>
    <s v="Atkinson"/>
    <x v="2796"/>
    <x v="0"/>
    <x v="2"/>
    <x v="5"/>
    <s v="PROD105"/>
    <x v="4"/>
    <x v="1"/>
    <n v="2"/>
    <n v="110"/>
    <n v="220"/>
    <s v="ORD14234"/>
    <x v="23"/>
    <x v="3"/>
    <x v="1"/>
    <n v="1"/>
    <s v="good"/>
    <s v="REV24234"/>
    <d v="2024-04-26T00:00:00"/>
  </r>
  <r>
    <s v="CUST2186"/>
    <s v="Ashley"/>
    <s v="Jones"/>
    <x v="1197"/>
    <x v="0"/>
    <x v="0"/>
    <x v="4"/>
    <s v="PROD109"/>
    <x v="8"/>
    <x v="5"/>
    <n v="3"/>
    <n v="129"/>
    <n v="387"/>
    <s v="ORD14235"/>
    <x v="173"/>
    <x v="0"/>
    <x v="0"/>
    <n v="3"/>
    <s v="average"/>
    <s v="REV24235"/>
    <d v="2023-09-26T00:00:00"/>
  </r>
  <r>
    <s v="CUST5647"/>
    <s v="Christopher"/>
    <s v="Harper"/>
    <x v="2797"/>
    <x v="1"/>
    <x v="0"/>
    <x v="2"/>
    <s v="PROD104"/>
    <x v="12"/>
    <x v="1"/>
    <n v="4"/>
    <n v="120"/>
    <n v="480"/>
    <s v="ORD14236"/>
    <x v="897"/>
    <x v="0"/>
    <x v="2"/>
    <n v="2"/>
    <s v="good"/>
    <s v="REV24236"/>
    <d v="2023-06-22T00:00:00"/>
  </r>
  <r>
    <s v="CUST2798"/>
    <s v="Rebekah"/>
    <s v="Dougherty"/>
    <x v="673"/>
    <x v="1"/>
    <x v="0"/>
    <x v="3"/>
    <s v="PROD112"/>
    <x v="10"/>
    <x v="2"/>
    <n v="2"/>
    <n v="199"/>
    <n v="398"/>
    <s v="ORD14237"/>
    <x v="302"/>
    <x v="4"/>
    <x v="1"/>
    <n v="2"/>
    <s v="very bad"/>
    <s v="REV24237"/>
    <d v="2022-12-28T00:00:00"/>
  </r>
  <r>
    <s v="CUST1611"/>
    <s v="David"/>
    <s v="Anderson"/>
    <x v="2798"/>
    <x v="0"/>
    <x v="2"/>
    <x v="6"/>
    <s v="PROD114"/>
    <x v="14"/>
    <x v="4"/>
    <n v="4"/>
    <n v="25"/>
    <n v="100"/>
    <s v="ORD14238"/>
    <x v="1060"/>
    <x v="3"/>
    <x v="0"/>
    <n v="5"/>
    <s v="good"/>
    <s v="REV24238"/>
    <d v="2024-08-08T00:00:00"/>
  </r>
  <r>
    <s v="CUST3940"/>
    <s v="Brian"/>
    <s v="Thompson"/>
    <x v="514"/>
    <x v="2"/>
    <x v="2"/>
    <x v="2"/>
    <s v="PROD109"/>
    <x v="8"/>
    <x v="5"/>
    <n v="3"/>
    <n v="129"/>
    <n v="387"/>
    <s v="ORD14239"/>
    <x v="582"/>
    <x v="3"/>
    <x v="0"/>
    <n v="2"/>
    <s v="bad"/>
    <s v="REV24239"/>
    <d v="2022-12-25T00:00:00"/>
  </r>
  <r>
    <s v="CUST5041"/>
    <s v="Gary"/>
    <s v="Johnson"/>
    <x v="2204"/>
    <x v="2"/>
    <x v="0"/>
    <x v="5"/>
    <s v="PROD107"/>
    <x v="3"/>
    <x v="3"/>
    <n v="5"/>
    <n v="399"/>
    <n v="1995"/>
    <s v="ORD14240"/>
    <x v="158"/>
    <x v="1"/>
    <x v="0"/>
    <n v="1"/>
    <s v="good"/>
    <s v="REV24240"/>
    <d v="2024-03-21T00:00:00"/>
  </r>
  <r>
    <s v="CUST4401"/>
    <s v="Jennifer"/>
    <s v="Lucas"/>
    <x v="2799"/>
    <x v="2"/>
    <x v="2"/>
    <x v="7"/>
    <s v="PROD103"/>
    <x v="1"/>
    <x v="1"/>
    <n v="4"/>
    <n v="59"/>
    <n v="236"/>
    <s v="ORD14241"/>
    <x v="370"/>
    <x v="2"/>
    <x v="0"/>
    <n v="1"/>
    <s v="very bad"/>
    <s v="REV24241"/>
    <d v="2023-02-26T00:00:00"/>
  </r>
  <r>
    <s v="CUST2990"/>
    <s v="Fernando"/>
    <s v="Brown"/>
    <x v="2800"/>
    <x v="2"/>
    <x v="1"/>
    <x v="5"/>
    <s v="PROD109"/>
    <x v="8"/>
    <x v="5"/>
    <n v="2"/>
    <n v="129"/>
    <n v="258"/>
    <s v="ORD14242"/>
    <x v="922"/>
    <x v="0"/>
    <x v="0"/>
    <n v="4"/>
    <s v="good"/>
    <s v="REV24242"/>
    <d v="2022-11-18T00:00:00"/>
  </r>
  <r>
    <s v="CUST1471"/>
    <s v="Brittany"/>
    <s v="Sellers"/>
    <x v="2120"/>
    <x v="0"/>
    <x v="2"/>
    <x v="6"/>
    <s v="PROD106"/>
    <x v="5"/>
    <x v="3"/>
    <n v="1"/>
    <n v="99"/>
    <n v="99"/>
    <s v="ORD14243"/>
    <x v="861"/>
    <x v="4"/>
    <x v="0"/>
    <n v="5"/>
    <s v="bad"/>
    <s v="REV24243"/>
    <d v="2024-02-19T00:00:00"/>
  </r>
  <r>
    <s v="CUST4483"/>
    <s v="Melissa"/>
    <s v="Young"/>
    <x v="2590"/>
    <x v="0"/>
    <x v="2"/>
    <x v="7"/>
    <s v="PROD111"/>
    <x v="2"/>
    <x v="2"/>
    <n v="3"/>
    <n v="59"/>
    <n v="177"/>
    <s v="ORD14244"/>
    <x v="598"/>
    <x v="3"/>
    <x v="1"/>
    <n v="4"/>
    <s v="average"/>
    <s v="REV24244"/>
    <d v="2024-07-11T00:00:00"/>
  </r>
  <r>
    <s v="CUST3640"/>
    <s v="Blake"/>
    <s v="Durham"/>
    <x v="2801"/>
    <x v="1"/>
    <x v="1"/>
    <x v="4"/>
    <s v="PROD101"/>
    <x v="13"/>
    <x v="0"/>
    <n v="4"/>
    <n v="899"/>
    <n v="3596"/>
    <s v="ORD14245"/>
    <x v="546"/>
    <x v="1"/>
    <x v="1"/>
    <n v="4"/>
    <s v="very good"/>
    <s v="REV24245"/>
    <d v="2024-04-04T00:00:00"/>
  </r>
  <r>
    <s v="CUST2409"/>
    <s v="Alexandra"/>
    <s v="Stewart"/>
    <x v="2454"/>
    <x v="2"/>
    <x v="2"/>
    <x v="1"/>
    <s v="PROD114"/>
    <x v="14"/>
    <x v="4"/>
    <n v="1"/>
    <n v="25"/>
    <n v="25"/>
    <s v="ORD14246"/>
    <x v="32"/>
    <x v="4"/>
    <x v="0"/>
    <n v="5"/>
    <s v="average"/>
    <s v="REV24246"/>
    <d v="2022-12-12T00:00:00"/>
  </r>
  <r>
    <s v="CUST3416"/>
    <s v="Wayne"/>
    <s v="Adams"/>
    <x v="2359"/>
    <x v="0"/>
    <x v="1"/>
    <x v="3"/>
    <s v="PROD106"/>
    <x v="5"/>
    <x v="3"/>
    <n v="3"/>
    <n v="99"/>
    <n v="297"/>
    <s v="ORD14247"/>
    <x v="922"/>
    <x v="4"/>
    <x v="1"/>
    <n v="1"/>
    <s v="bad"/>
    <s v="REV24247"/>
    <d v="2025-02-20T00:00:00"/>
  </r>
  <r>
    <s v="CUST4344"/>
    <s v="Ashley"/>
    <s v="Page"/>
    <x v="1101"/>
    <x v="1"/>
    <x v="0"/>
    <x v="6"/>
    <s v="PROD109"/>
    <x v="8"/>
    <x v="5"/>
    <n v="4"/>
    <n v="129"/>
    <n v="516"/>
    <s v="ORD14248"/>
    <x v="986"/>
    <x v="1"/>
    <x v="0"/>
    <n v="1"/>
    <s v="very good"/>
    <s v="REV24248"/>
    <d v="2023-06-07T00:00:00"/>
  </r>
  <r>
    <s v="CUST2868"/>
    <s v="Heather"/>
    <s v="Young"/>
    <x v="2019"/>
    <x v="0"/>
    <x v="0"/>
    <x v="2"/>
    <s v="PROD113"/>
    <x v="7"/>
    <x v="4"/>
    <n v="3"/>
    <n v="149"/>
    <n v="447"/>
    <s v="ORD14249"/>
    <x v="382"/>
    <x v="1"/>
    <x v="2"/>
    <n v="1"/>
    <s v="bad"/>
    <s v="REV24249"/>
    <d v="2023-06-08T00:00:00"/>
  </r>
  <r>
    <s v="CUST2146"/>
    <s v="Joseph"/>
    <s v="Gordon"/>
    <x v="2340"/>
    <x v="1"/>
    <x v="0"/>
    <x v="6"/>
    <s v="PROD106"/>
    <x v="5"/>
    <x v="3"/>
    <n v="1"/>
    <n v="99"/>
    <n v="99"/>
    <s v="ORD14250"/>
    <x v="832"/>
    <x v="0"/>
    <x v="0"/>
    <n v="3"/>
    <s v="very good"/>
    <s v="REV24250"/>
    <d v="2025-05-04T00:00:00"/>
  </r>
  <r>
    <s v="CUST3854"/>
    <s v="Angela"/>
    <s v="Hudson"/>
    <x v="2802"/>
    <x v="1"/>
    <x v="1"/>
    <x v="8"/>
    <s v="PROD102"/>
    <x v="6"/>
    <x v="0"/>
    <n v="3"/>
    <n v="199"/>
    <n v="597"/>
    <s v="ORD14251"/>
    <x v="962"/>
    <x v="4"/>
    <x v="2"/>
    <n v="3"/>
    <s v="very bad"/>
    <s v="REV24251"/>
    <d v="2023-02-21T00:00:00"/>
  </r>
  <r>
    <s v="CUST4092"/>
    <s v="Joseph"/>
    <s v="Snyder"/>
    <x v="2704"/>
    <x v="2"/>
    <x v="2"/>
    <x v="1"/>
    <s v="PROD113"/>
    <x v="7"/>
    <x v="4"/>
    <n v="5"/>
    <n v="149"/>
    <n v="745"/>
    <s v="ORD14252"/>
    <x v="553"/>
    <x v="3"/>
    <x v="0"/>
    <n v="2"/>
    <s v="average"/>
    <s v="REV24252"/>
    <d v="2025-01-15T00:00:00"/>
  </r>
  <r>
    <s v="CUST1840"/>
    <s v="Bradley"/>
    <s v="Wells"/>
    <x v="2468"/>
    <x v="1"/>
    <x v="2"/>
    <x v="0"/>
    <s v="PROD102"/>
    <x v="6"/>
    <x v="0"/>
    <n v="5"/>
    <n v="199"/>
    <n v="995"/>
    <s v="ORD14253"/>
    <x v="185"/>
    <x v="1"/>
    <x v="1"/>
    <n v="2"/>
    <s v="average"/>
    <s v="REV24253"/>
    <d v="2024-01-24T00:00:00"/>
  </r>
  <r>
    <s v="CUST5004"/>
    <s v="Dawn"/>
    <s v="Hansen"/>
    <x v="2803"/>
    <x v="1"/>
    <x v="1"/>
    <x v="9"/>
    <s v="PROD109"/>
    <x v="8"/>
    <x v="5"/>
    <n v="1"/>
    <n v="129"/>
    <n v="129"/>
    <s v="ORD14254"/>
    <x v="985"/>
    <x v="2"/>
    <x v="2"/>
    <n v="3"/>
    <s v="very good"/>
    <s v="REV24254"/>
    <d v="2025-08-08T00:00:00"/>
  </r>
  <r>
    <s v="CUST3649"/>
    <s v="Sheila"/>
    <s v="Tran"/>
    <x v="243"/>
    <x v="0"/>
    <x v="0"/>
    <x v="4"/>
    <s v="PROD106"/>
    <x v="5"/>
    <x v="3"/>
    <n v="4"/>
    <n v="99"/>
    <n v="396"/>
    <s v="ORD14255"/>
    <x v="828"/>
    <x v="3"/>
    <x v="0"/>
    <n v="1"/>
    <s v="very good"/>
    <s v="REV24255"/>
    <d v="2024-11-22T00:00:00"/>
  </r>
  <r>
    <s v="CUST5490"/>
    <s v="Deborah"/>
    <s v="Thomas"/>
    <x v="2804"/>
    <x v="1"/>
    <x v="2"/>
    <x v="3"/>
    <s v="PROD106"/>
    <x v="5"/>
    <x v="3"/>
    <n v="4"/>
    <n v="99"/>
    <n v="396"/>
    <s v="ORD14256"/>
    <x v="945"/>
    <x v="0"/>
    <x v="0"/>
    <n v="5"/>
    <s v="good"/>
    <s v="REV24256"/>
    <d v="2025-08-14T00:00:00"/>
  </r>
  <r>
    <s v="CUST1914"/>
    <s v="Jeffery"/>
    <s v="Obrien"/>
    <x v="1612"/>
    <x v="1"/>
    <x v="1"/>
    <x v="3"/>
    <s v="PROD101"/>
    <x v="13"/>
    <x v="0"/>
    <n v="4"/>
    <n v="899"/>
    <n v="3596"/>
    <s v="ORD14257"/>
    <x v="1016"/>
    <x v="4"/>
    <x v="2"/>
    <n v="2"/>
    <s v="good"/>
    <s v="REV24257"/>
    <d v="2024-02-29T00:00:00"/>
  </r>
  <r>
    <s v="CUST3226"/>
    <s v="Krystal"/>
    <s v="Mitchell"/>
    <x v="2350"/>
    <x v="0"/>
    <x v="1"/>
    <x v="2"/>
    <s v="PROD101"/>
    <x v="13"/>
    <x v="0"/>
    <n v="4"/>
    <n v="899"/>
    <n v="3596"/>
    <s v="ORD14258"/>
    <x v="875"/>
    <x v="1"/>
    <x v="2"/>
    <n v="5"/>
    <s v="very good"/>
    <s v="REV24258"/>
    <d v="2022-10-25T00:00:00"/>
  </r>
  <r>
    <s v="CUST3210"/>
    <s v="John"/>
    <s v="Guerrero"/>
    <x v="1114"/>
    <x v="1"/>
    <x v="0"/>
    <x v="7"/>
    <s v="PROD114"/>
    <x v="14"/>
    <x v="4"/>
    <n v="1"/>
    <n v="25"/>
    <n v="25"/>
    <s v="ORD14259"/>
    <x v="945"/>
    <x v="2"/>
    <x v="0"/>
    <n v="1"/>
    <s v="good"/>
    <s v="REV24259"/>
    <d v="2024-02-26T00:00:00"/>
  </r>
  <r>
    <s v="CUST4361"/>
    <s v="Maria"/>
    <s v="Arias"/>
    <x v="2805"/>
    <x v="0"/>
    <x v="2"/>
    <x v="6"/>
    <s v="PROD105"/>
    <x v="4"/>
    <x v="1"/>
    <n v="1"/>
    <n v="110"/>
    <n v="110"/>
    <s v="ORD14260"/>
    <x v="1062"/>
    <x v="2"/>
    <x v="0"/>
    <n v="3"/>
    <s v="good"/>
    <s v="REV24260"/>
    <d v="2023-10-27T00:00:00"/>
  </r>
  <r>
    <s v="CUST2306"/>
    <s v="Robert"/>
    <s v="Le"/>
    <x v="2211"/>
    <x v="2"/>
    <x v="2"/>
    <x v="6"/>
    <s v="PROD105"/>
    <x v="4"/>
    <x v="1"/>
    <n v="3"/>
    <n v="110"/>
    <n v="330"/>
    <s v="ORD14261"/>
    <x v="129"/>
    <x v="2"/>
    <x v="1"/>
    <n v="4"/>
    <s v="good"/>
    <s v="REV24261"/>
    <d v="2024-03-23T00:00:00"/>
  </r>
  <r>
    <s v="CUST1046"/>
    <s v="Stephen"/>
    <s v="Cooper"/>
    <x v="2806"/>
    <x v="0"/>
    <x v="1"/>
    <x v="1"/>
    <s v="PROD108"/>
    <x v="0"/>
    <x v="0"/>
    <n v="4"/>
    <n v="229"/>
    <n v="916"/>
    <s v="ORD14262"/>
    <x v="458"/>
    <x v="0"/>
    <x v="1"/>
    <n v="4"/>
    <s v="very bad"/>
    <s v="REV24262"/>
    <d v="2024-08-15T00:00:00"/>
  </r>
  <r>
    <s v="CUST5684"/>
    <s v="Kyle"/>
    <s v="Mills"/>
    <x v="40"/>
    <x v="1"/>
    <x v="1"/>
    <x v="9"/>
    <s v="PROD107"/>
    <x v="3"/>
    <x v="3"/>
    <n v="2"/>
    <n v="399"/>
    <n v="798"/>
    <s v="ORD14263"/>
    <x v="956"/>
    <x v="3"/>
    <x v="1"/>
    <n v="3"/>
    <s v="good"/>
    <s v="REV24263"/>
    <d v="2025-08-21T00:00:00"/>
  </r>
  <r>
    <s v="CUST4666"/>
    <s v="Kayla"/>
    <s v="Mccarthy"/>
    <x v="2807"/>
    <x v="2"/>
    <x v="2"/>
    <x v="4"/>
    <s v="PROD114"/>
    <x v="14"/>
    <x v="4"/>
    <n v="5"/>
    <n v="25"/>
    <n v="125"/>
    <s v="ORD14264"/>
    <x v="49"/>
    <x v="2"/>
    <x v="1"/>
    <n v="1"/>
    <s v="bad"/>
    <s v="REV24264"/>
    <d v="2024-06-24T00:00:00"/>
  </r>
  <r>
    <s v="CUST5662"/>
    <s v="Andre"/>
    <s v="Chavez"/>
    <x v="2808"/>
    <x v="2"/>
    <x v="1"/>
    <x v="0"/>
    <s v="PROD106"/>
    <x v="5"/>
    <x v="3"/>
    <n v="2"/>
    <n v="99"/>
    <n v="198"/>
    <s v="ORD14265"/>
    <x v="299"/>
    <x v="2"/>
    <x v="0"/>
    <n v="1"/>
    <s v="good"/>
    <s v="REV24265"/>
    <d v="2024-05-23T00:00:00"/>
  </r>
  <r>
    <s v="CUST4133"/>
    <s v="Teresa"/>
    <s v="Miller"/>
    <x v="2809"/>
    <x v="2"/>
    <x v="1"/>
    <x v="0"/>
    <s v="PROD106"/>
    <x v="5"/>
    <x v="3"/>
    <n v="1"/>
    <n v="99"/>
    <n v="99"/>
    <s v="ORD14266"/>
    <x v="651"/>
    <x v="2"/>
    <x v="1"/>
    <n v="1"/>
    <s v="bad"/>
    <s v="REV24266"/>
    <d v="2023-05-02T00:00:00"/>
  </r>
  <r>
    <s v="CUST3893"/>
    <s v="Virginia"/>
    <s v="Sandoval"/>
    <x v="2791"/>
    <x v="1"/>
    <x v="1"/>
    <x v="5"/>
    <s v="PROD100"/>
    <x v="9"/>
    <x v="0"/>
    <n v="4"/>
    <n v="999"/>
    <n v="3996"/>
    <s v="ORD14267"/>
    <x v="32"/>
    <x v="0"/>
    <x v="0"/>
    <n v="1"/>
    <s v="average"/>
    <s v="REV24267"/>
    <d v="2024-08-31T00:00:00"/>
  </r>
  <r>
    <s v="CUST4563"/>
    <s v="Brian"/>
    <s v="Johnson"/>
    <x v="2810"/>
    <x v="1"/>
    <x v="0"/>
    <x v="9"/>
    <s v="PROD109"/>
    <x v="8"/>
    <x v="5"/>
    <n v="2"/>
    <n v="129"/>
    <n v="258"/>
    <s v="ORD14268"/>
    <x v="1028"/>
    <x v="4"/>
    <x v="0"/>
    <n v="5"/>
    <s v="very good"/>
    <s v="REV24268"/>
    <d v="2024-10-08T00:00:00"/>
  </r>
  <r>
    <s v="CUST4399"/>
    <s v="Tammy"/>
    <s v="Nguyen"/>
    <x v="626"/>
    <x v="2"/>
    <x v="0"/>
    <x v="8"/>
    <s v="PROD113"/>
    <x v="7"/>
    <x v="4"/>
    <n v="2"/>
    <n v="149"/>
    <n v="298"/>
    <s v="ORD14269"/>
    <x v="531"/>
    <x v="3"/>
    <x v="0"/>
    <n v="1"/>
    <s v="very bad"/>
    <s v="REV24269"/>
    <d v="2025-03-08T00:00:00"/>
  </r>
  <r>
    <s v="CUST5822"/>
    <s v="Monica"/>
    <s v="Smith"/>
    <x v="2811"/>
    <x v="1"/>
    <x v="2"/>
    <x v="8"/>
    <s v="PROD112"/>
    <x v="10"/>
    <x v="2"/>
    <n v="1"/>
    <n v="199"/>
    <n v="199"/>
    <s v="ORD14270"/>
    <x v="504"/>
    <x v="2"/>
    <x v="2"/>
    <n v="1"/>
    <s v="bad"/>
    <s v="REV24270"/>
    <d v="2025-06-17T00:00:00"/>
  </r>
  <r>
    <s v="CUST2049"/>
    <s v="Lynn"/>
    <s v="Burton"/>
    <x v="2409"/>
    <x v="1"/>
    <x v="2"/>
    <x v="0"/>
    <s v="PROD100"/>
    <x v="9"/>
    <x v="0"/>
    <n v="4"/>
    <n v="999"/>
    <n v="3996"/>
    <s v="ORD14271"/>
    <x v="453"/>
    <x v="3"/>
    <x v="1"/>
    <n v="5"/>
    <s v="very bad"/>
    <s v="REV24271"/>
    <d v="2023-02-03T00:00:00"/>
  </r>
  <r>
    <s v="CUST1632"/>
    <s v="Lisa"/>
    <s v="House"/>
    <x v="2424"/>
    <x v="2"/>
    <x v="0"/>
    <x v="7"/>
    <s v="PROD114"/>
    <x v="14"/>
    <x v="4"/>
    <n v="1"/>
    <n v="25"/>
    <n v="25"/>
    <s v="ORD14272"/>
    <x v="566"/>
    <x v="1"/>
    <x v="1"/>
    <n v="3"/>
    <s v="bad"/>
    <s v="REV24272"/>
    <d v="2022-09-18T00:00:00"/>
  </r>
  <r>
    <s v="CUST3710"/>
    <s v="Justin"/>
    <s v="Estrada"/>
    <x v="1605"/>
    <x v="0"/>
    <x v="2"/>
    <x v="0"/>
    <s v="PROD114"/>
    <x v="14"/>
    <x v="4"/>
    <n v="5"/>
    <n v="25"/>
    <n v="125"/>
    <s v="ORD14273"/>
    <x v="189"/>
    <x v="1"/>
    <x v="0"/>
    <n v="5"/>
    <s v="good"/>
    <s v="REV24273"/>
    <d v="2024-05-16T00:00:00"/>
  </r>
  <r>
    <s v="CUST5436"/>
    <s v="Daniel"/>
    <s v="Adams"/>
    <x v="2812"/>
    <x v="2"/>
    <x v="1"/>
    <x v="1"/>
    <s v="PROD112"/>
    <x v="10"/>
    <x v="2"/>
    <n v="5"/>
    <n v="199"/>
    <n v="995"/>
    <s v="ORD14274"/>
    <x v="94"/>
    <x v="2"/>
    <x v="1"/>
    <n v="1"/>
    <s v="very bad"/>
    <s v="REV24274"/>
    <d v="2025-03-14T00:00:00"/>
  </r>
  <r>
    <s v="CUST1646"/>
    <s v="Travis"/>
    <s v="Parker"/>
    <x v="2248"/>
    <x v="1"/>
    <x v="0"/>
    <x v="5"/>
    <s v="PROD100"/>
    <x v="9"/>
    <x v="0"/>
    <n v="1"/>
    <n v="999"/>
    <n v="999"/>
    <s v="ORD14275"/>
    <x v="602"/>
    <x v="0"/>
    <x v="0"/>
    <n v="5"/>
    <s v="very bad"/>
    <s v="REV24275"/>
    <d v="2024-07-15T00:00:00"/>
  </r>
  <r>
    <s v="CUST1758"/>
    <s v="Adam"/>
    <s v="Edwards"/>
    <x v="2813"/>
    <x v="2"/>
    <x v="0"/>
    <x v="5"/>
    <s v="PROD106"/>
    <x v="5"/>
    <x v="3"/>
    <n v="2"/>
    <n v="99"/>
    <n v="198"/>
    <s v="ORD14276"/>
    <x v="516"/>
    <x v="3"/>
    <x v="2"/>
    <n v="1"/>
    <s v="bad"/>
    <s v="REV24276"/>
    <d v="2024-03-06T00:00:00"/>
  </r>
  <r>
    <s v="CUST3205"/>
    <s v="Carl"/>
    <s v="Scott"/>
    <x v="2814"/>
    <x v="2"/>
    <x v="0"/>
    <x v="2"/>
    <s v="PROD101"/>
    <x v="13"/>
    <x v="0"/>
    <n v="3"/>
    <n v="899"/>
    <n v="2697"/>
    <s v="ORD14277"/>
    <x v="154"/>
    <x v="1"/>
    <x v="0"/>
    <n v="4"/>
    <s v="average"/>
    <s v="REV24277"/>
    <d v="2023-07-07T00:00:00"/>
  </r>
  <r>
    <s v="CUST1667"/>
    <s v="Betty"/>
    <s v="Wallace"/>
    <x v="1690"/>
    <x v="1"/>
    <x v="2"/>
    <x v="9"/>
    <s v="PROD112"/>
    <x v="10"/>
    <x v="2"/>
    <n v="3"/>
    <n v="199"/>
    <n v="597"/>
    <s v="ORD14278"/>
    <x v="570"/>
    <x v="1"/>
    <x v="1"/>
    <n v="5"/>
    <s v="very good"/>
    <s v="REV24278"/>
    <d v="2023-04-04T00:00:00"/>
  </r>
  <r>
    <s v="CUST2647"/>
    <s v="Claire"/>
    <s v="Singh"/>
    <x v="2815"/>
    <x v="1"/>
    <x v="1"/>
    <x v="3"/>
    <s v="PROD105"/>
    <x v="4"/>
    <x v="1"/>
    <n v="1"/>
    <n v="110"/>
    <n v="110"/>
    <s v="ORD14279"/>
    <x v="238"/>
    <x v="4"/>
    <x v="0"/>
    <n v="5"/>
    <s v="very good"/>
    <s v="REV24279"/>
    <d v="2023-09-16T00:00:00"/>
  </r>
  <r>
    <s v="CUST5500"/>
    <s v="Paula"/>
    <s v="Meza"/>
    <x v="618"/>
    <x v="0"/>
    <x v="0"/>
    <x v="7"/>
    <s v="PROD103"/>
    <x v="1"/>
    <x v="1"/>
    <n v="5"/>
    <n v="59"/>
    <n v="295"/>
    <s v="ORD14280"/>
    <x v="635"/>
    <x v="4"/>
    <x v="0"/>
    <n v="5"/>
    <s v="very good"/>
    <s v="REV24280"/>
    <d v="2024-10-30T00:00:00"/>
  </r>
  <r>
    <s v="CUST2792"/>
    <s v="Lydia"/>
    <s v="Johnson"/>
    <x v="929"/>
    <x v="2"/>
    <x v="2"/>
    <x v="7"/>
    <s v="PROD107"/>
    <x v="3"/>
    <x v="3"/>
    <n v="1"/>
    <n v="399"/>
    <n v="399"/>
    <s v="ORD14281"/>
    <x v="78"/>
    <x v="2"/>
    <x v="0"/>
    <n v="2"/>
    <s v="very good"/>
    <s v="REV24281"/>
    <d v="2024-05-20T00:00:00"/>
  </r>
  <r>
    <s v="CUST4589"/>
    <s v="Colleen"/>
    <s v="Stevens"/>
    <x v="114"/>
    <x v="0"/>
    <x v="1"/>
    <x v="6"/>
    <s v="PROD101"/>
    <x v="13"/>
    <x v="0"/>
    <n v="5"/>
    <n v="899"/>
    <n v="4495"/>
    <s v="ORD14282"/>
    <x v="245"/>
    <x v="4"/>
    <x v="2"/>
    <n v="5"/>
    <s v="good"/>
    <s v="REV24282"/>
    <d v="2025-01-30T00:00:00"/>
  </r>
  <r>
    <s v="CUST2097"/>
    <s v="Steven"/>
    <s v="Kim"/>
    <x v="2620"/>
    <x v="1"/>
    <x v="1"/>
    <x v="1"/>
    <s v="PROD114"/>
    <x v="14"/>
    <x v="4"/>
    <n v="2"/>
    <n v="25"/>
    <n v="50"/>
    <s v="ORD14283"/>
    <x v="1031"/>
    <x v="0"/>
    <x v="2"/>
    <n v="1"/>
    <s v="very bad"/>
    <s v="REV24283"/>
    <d v="2022-09-13T00:00:00"/>
  </r>
  <r>
    <s v="CUST3051"/>
    <s v="Karina"/>
    <s v="Farley"/>
    <x v="2118"/>
    <x v="1"/>
    <x v="1"/>
    <x v="8"/>
    <s v="PROD108"/>
    <x v="0"/>
    <x v="0"/>
    <n v="2"/>
    <n v="229"/>
    <n v="458"/>
    <s v="ORD14284"/>
    <x v="168"/>
    <x v="2"/>
    <x v="1"/>
    <n v="1"/>
    <s v="very good"/>
    <s v="REV24284"/>
    <d v="2024-05-03T00:00:00"/>
  </r>
  <r>
    <s v="CUST3473"/>
    <s v="Kimberly"/>
    <s v="Richardson"/>
    <x v="922"/>
    <x v="1"/>
    <x v="0"/>
    <x v="0"/>
    <s v="PROD106"/>
    <x v="5"/>
    <x v="3"/>
    <n v="2"/>
    <n v="99"/>
    <n v="198"/>
    <s v="ORD14285"/>
    <x v="1048"/>
    <x v="0"/>
    <x v="2"/>
    <n v="5"/>
    <s v="very bad"/>
    <s v="REV24285"/>
    <d v="2023-11-16T00:00:00"/>
  </r>
  <r>
    <s v="CUST4307"/>
    <s v="Denise"/>
    <s v="Mcmillan"/>
    <x v="2141"/>
    <x v="0"/>
    <x v="1"/>
    <x v="6"/>
    <s v="PROD104"/>
    <x v="12"/>
    <x v="1"/>
    <n v="3"/>
    <n v="120"/>
    <n v="360"/>
    <s v="ORD14286"/>
    <x v="942"/>
    <x v="0"/>
    <x v="1"/>
    <n v="2"/>
    <s v="bad"/>
    <s v="REV24286"/>
    <d v="2022-12-04T00:00:00"/>
  </r>
  <r>
    <s v="CUST2364"/>
    <s v="Mary"/>
    <s v="Guzman"/>
    <x v="8"/>
    <x v="0"/>
    <x v="1"/>
    <x v="1"/>
    <s v="PROD114"/>
    <x v="14"/>
    <x v="4"/>
    <n v="4"/>
    <n v="25"/>
    <n v="100"/>
    <s v="ORD14287"/>
    <x v="575"/>
    <x v="3"/>
    <x v="2"/>
    <n v="4"/>
    <s v="good"/>
    <s v="REV24287"/>
    <d v="2024-02-29T00:00:00"/>
  </r>
  <r>
    <s v="CUST2163"/>
    <s v="Michelle"/>
    <s v="Martinez"/>
    <x v="2122"/>
    <x v="2"/>
    <x v="2"/>
    <x v="2"/>
    <s v="PROD114"/>
    <x v="14"/>
    <x v="4"/>
    <n v="2"/>
    <n v="25"/>
    <n v="50"/>
    <s v="ORD14288"/>
    <x v="533"/>
    <x v="1"/>
    <x v="1"/>
    <n v="5"/>
    <s v="very bad"/>
    <s v="REV24288"/>
    <d v="2022-12-12T00:00:00"/>
  </r>
  <r>
    <s v="CUST1486"/>
    <s v="Carmen"/>
    <s v="Hansen"/>
    <x v="2606"/>
    <x v="1"/>
    <x v="2"/>
    <x v="9"/>
    <s v="PROD111"/>
    <x v="2"/>
    <x v="2"/>
    <n v="3"/>
    <n v="59"/>
    <n v="177"/>
    <s v="ORD14289"/>
    <x v="68"/>
    <x v="2"/>
    <x v="2"/>
    <n v="1"/>
    <s v="good"/>
    <s v="REV24289"/>
    <d v="2022-11-29T00:00:00"/>
  </r>
  <r>
    <s v="CUST3436"/>
    <s v="Larry"/>
    <s v="Bryan"/>
    <x v="1240"/>
    <x v="1"/>
    <x v="0"/>
    <x v="7"/>
    <s v="PROD104"/>
    <x v="12"/>
    <x v="1"/>
    <n v="1"/>
    <n v="120"/>
    <n v="120"/>
    <s v="ORD14290"/>
    <x v="297"/>
    <x v="0"/>
    <x v="1"/>
    <n v="2"/>
    <s v="good"/>
    <s v="REV24290"/>
    <d v="2023-02-16T00:00:00"/>
  </r>
  <r>
    <s v="CUST5611"/>
    <s v="Katelyn"/>
    <s v="Patton"/>
    <x v="2816"/>
    <x v="2"/>
    <x v="2"/>
    <x v="8"/>
    <s v="PROD106"/>
    <x v="5"/>
    <x v="3"/>
    <n v="3"/>
    <n v="99"/>
    <n v="297"/>
    <s v="ORD14291"/>
    <x v="20"/>
    <x v="3"/>
    <x v="0"/>
    <n v="2"/>
    <s v="bad"/>
    <s v="REV24291"/>
    <d v="2024-12-28T00:00:00"/>
  </r>
  <r>
    <s v="CUST3327"/>
    <s v="Douglas"/>
    <s v="Johnson"/>
    <x v="264"/>
    <x v="2"/>
    <x v="2"/>
    <x v="2"/>
    <s v="PROD108"/>
    <x v="0"/>
    <x v="0"/>
    <n v="3"/>
    <n v="229"/>
    <n v="687"/>
    <s v="ORD14292"/>
    <x v="414"/>
    <x v="4"/>
    <x v="0"/>
    <n v="3"/>
    <s v="very bad"/>
    <s v="REV24292"/>
    <d v="2025-07-24T00:00:00"/>
  </r>
  <r>
    <s v="CUST1341"/>
    <s v="Laura"/>
    <s v="Joseph"/>
    <x v="2817"/>
    <x v="2"/>
    <x v="2"/>
    <x v="2"/>
    <s v="PROD101"/>
    <x v="13"/>
    <x v="0"/>
    <n v="1"/>
    <n v="899"/>
    <n v="899"/>
    <s v="ORD14293"/>
    <x v="652"/>
    <x v="2"/>
    <x v="0"/>
    <n v="2"/>
    <s v="very bad"/>
    <s v="REV24293"/>
    <d v="2024-03-19T00:00:00"/>
  </r>
  <r>
    <s v="CUST1359"/>
    <s v="Victoria"/>
    <s v="Mahoney"/>
    <x v="308"/>
    <x v="1"/>
    <x v="0"/>
    <x v="7"/>
    <s v="PROD101"/>
    <x v="13"/>
    <x v="0"/>
    <n v="1"/>
    <n v="899"/>
    <n v="899"/>
    <s v="ORD14294"/>
    <x v="447"/>
    <x v="3"/>
    <x v="0"/>
    <n v="1"/>
    <s v="good"/>
    <s v="REV24294"/>
    <d v="2025-07-04T00:00:00"/>
  </r>
  <r>
    <s v="CUST4237"/>
    <s v="Courtney"/>
    <s v="Frazier"/>
    <x v="293"/>
    <x v="0"/>
    <x v="0"/>
    <x v="3"/>
    <s v="PROD106"/>
    <x v="5"/>
    <x v="3"/>
    <n v="1"/>
    <n v="99"/>
    <n v="99"/>
    <s v="ORD14295"/>
    <x v="592"/>
    <x v="2"/>
    <x v="2"/>
    <n v="4"/>
    <s v="bad"/>
    <s v="REV24295"/>
    <d v="2023-05-09T00:00:00"/>
  </r>
  <r>
    <s v="CUST3191"/>
    <s v="Laura"/>
    <s v="Miller"/>
    <x v="2818"/>
    <x v="0"/>
    <x v="0"/>
    <x v="6"/>
    <s v="PROD108"/>
    <x v="0"/>
    <x v="0"/>
    <n v="2"/>
    <n v="229"/>
    <n v="458"/>
    <s v="ORD14296"/>
    <x v="643"/>
    <x v="0"/>
    <x v="2"/>
    <n v="1"/>
    <s v="average"/>
    <s v="REV24296"/>
    <d v="2025-02-27T00:00:00"/>
  </r>
  <r>
    <s v="CUST4282"/>
    <s v="Benjamin"/>
    <s v="Simpson"/>
    <x v="1376"/>
    <x v="2"/>
    <x v="0"/>
    <x v="4"/>
    <s v="PROD110"/>
    <x v="11"/>
    <x v="5"/>
    <n v="1"/>
    <n v="80"/>
    <n v="80"/>
    <s v="ORD14297"/>
    <x v="63"/>
    <x v="3"/>
    <x v="2"/>
    <n v="2"/>
    <s v="average"/>
    <s v="REV24297"/>
    <d v="2023-04-09T00:00:00"/>
  </r>
  <r>
    <s v="CUST1003"/>
    <s v="Joseph"/>
    <s v="Wu"/>
    <x v="2819"/>
    <x v="0"/>
    <x v="1"/>
    <x v="2"/>
    <s v="PROD103"/>
    <x v="1"/>
    <x v="1"/>
    <n v="5"/>
    <n v="59"/>
    <n v="295"/>
    <s v="ORD14298"/>
    <x v="92"/>
    <x v="1"/>
    <x v="0"/>
    <n v="2"/>
    <s v="good"/>
    <s v="REV24298"/>
    <d v="2024-03-14T00:00:00"/>
  </r>
  <r>
    <s v="CUST3318"/>
    <s v="Kyle"/>
    <s v="Cantu"/>
    <x v="2820"/>
    <x v="2"/>
    <x v="2"/>
    <x v="3"/>
    <s v="PROD102"/>
    <x v="6"/>
    <x v="0"/>
    <n v="3"/>
    <n v="199"/>
    <n v="597"/>
    <s v="ORD14299"/>
    <x v="457"/>
    <x v="3"/>
    <x v="1"/>
    <n v="2"/>
    <s v="bad"/>
    <s v="REV24299"/>
    <d v="2024-01-17T00:00:00"/>
  </r>
  <r>
    <s v="CUST4888"/>
    <s v="Bonnie"/>
    <s v="Grant"/>
    <x v="2821"/>
    <x v="1"/>
    <x v="2"/>
    <x v="1"/>
    <s v="PROD102"/>
    <x v="6"/>
    <x v="0"/>
    <n v="1"/>
    <n v="199"/>
    <n v="199"/>
    <s v="ORD14300"/>
    <x v="506"/>
    <x v="1"/>
    <x v="0"/>
    <n v="4"/>
    <s v="very good"/>
    <s v="REV24300"/>
    <d v="2024-01-25T00:00:00"/>
  </r>
  <r>
    <s v="CUST1716"/>
    <s v="Sabrina"/>
    <s v="Scott"/>
    <x v="149"/>
    <x v="1"/>
    <x v="0"/>
    <x v="1"/>
    <s v="PROD112"/>
    <x v="10"/>
    <x v="2"/>
    <n v="2"/>
    <n v="199"/>
    <n v="398"/>
    <s v="ORD14301"/>
    <x v="1068"/>
    <x v="0"/>
    <x v="0"/>
    <n v="4"/>
    <s v="bad"/>
    <s v="REV24301"/>
    <d v="2025-03-14T00:00:00"/>
  </r>
  <r>
    <s v="CUST5148"/>
    <s v="Lisa"/>
    <s v="Davis"/>
    <x v="1426"/>
    <x v="0"/>
    <x v="2"/>
    <x v="5"/>
    <s v="PROD108"/>
    <x v="0"/>
    <x v="0"/>
    <n v="5"/>
    <n v="229"/>
    <n v="1145"/>
    <s v="ORD14302"/>
    <x v="1012"/>
    <x v="2"/>
    <x v="0"/>
    <n v="3"/>
    <s v="very bad"/>
    <s v="REV24302"/>
    <d v="2023-07-18T00:00:00"/>
  </r>
  <r>
    <s v="CUST5886"/>
    <s v="Jacob"/>
    <s v="Hawkins"/>
    <x v="270"/>
    <x v="0"/>
    <x v="0"/>
    <x v="6"/>
    <s v="PROD103"/>
    <x v="1"/>
    <x v="1"/>
    <n v="1"/>
    <n v="59"/>
    <n v="59"/>
    <s v="ORD14303"/>
    <x v="598"/>
    <x v="3"/>
    <x v="2"/>
    <n v="1"/>
    <s v="good"/>
    <s v="REV24303"/>
    <d v="2025-04-11T00:00:00"/>
  </r>
  <r>
    <s v="CUST1496"/>
    <s v="Jill"/>
    <s v="Walker"/>
    <x v="2262"/>
    <x v="0"/>
    <x v="2"/>
    <x v="6"/>
    <s v="PROD110"/>
    <x v="11"/>
    <x v="5"/>
    <n v="5"/>
    <n v="80"/>
    <n v="400"/>
    <s v="ORD14304"/>
    <x v="909"/>
    <x v="3"/>
    <x v="2"/>
    <n v="2"/>
    <s v="good"/>
    <s v="REV24304"/>
    <d v="2024-04-11T00:00:00"/>
  </r>
  <r>
    <s v="CUST1178"/>
    <s v="Erin"/>
    <s v="Dennis"/>
    <x v="461"/>
    <x v="1"/>
    <x v="0"/>
    <x v="9"/>
    <s v="PROD112"/>
    <x v="10"/>
    <x v="2"/>
    <n v="1"/>
    <n v="199"/>
    <n v="199"/>
    <s v="ORD14305"/>
    <x v="281"/>
    <x v="4"/>
    <x v="1"/>
    <n v="3"/>
    <s v="very bad"/>
    <s v="REV24305"/>
    <d v="2025-06-19T00:00:00"/>
  </r>
  <r>
    <s v="CUST4343"/>
    <s v="Justin"/>
    <s v="English"/>
    <x v="2822"/>
    <x v="0"/>
    <x v="0"/>
    <x v="0"/>
    <s v="PROD112"/>
    <x v="10"/>
    <x v="2"/>
    <n v="2"/>
    <n v="199"/>
    <n v="398"/>
    <s v="ORD14306"/>
    <x v="773"/>
    <x v="2"/>
    <x v="0"/>
    <n v="4"/>
    <s v="very bad"/>
    <s v="REV24306"/>
    <d v="2025-03-03T00:00:00"/>
  </r>
  <r>
    <s v="CUST2594"/>
    <s v="Melinda"/>
    <s v="Moore"/>
    <x v="2823"/>
    <x v="1"/>
    <x v="2"/>
    <x v="0"/>
    <s v="PROD100"/>
    <x v="9"/>
    <x v="0"/>
    <n v="1"/>
    <n v="999"/>
    <n v="999"/>
    <s v="ORD14307"/>
    <x v="853"/>
    <x v="4"/>
    <x v="1"/>
    <n v="2"/>
    <s v="good"/>
    <s v="REV24307"/>
    <d v="2024-12-26T00:00:00"/>
  </r>
  <r>
    <s v="CUST1277"/>
    <s v="Julie"/>
    <s v="Stephens"/>
    <x v="2824"/>
    <x v="0"/>
    <x v="0"/>
    <x v="0"/>
    <s v="PROD108"/>
    <x v="0"/>
    <x v="0"/>
    <n v="4"/>
    <n v="229"/>
    <n v="916"/>
    <s v="ORD14308"/>
    <x v="300"/>
    <x v="1"/>
    <x v="1"/>
    <n v="5"/>
    <s v="very bad"/>
    <s v="REV24308"/>
    <d v="2024-12-27T00:00:00"/>
  </r>
  <r>
    <s v="CUST2810"/>
    <s v="Tanner"/>
    <s v="Wilson"/>
    <x v="2709"/>
    <x v="1"/>
    <x v="2"/>
    <x v="8"/>
    <s v="PROD102"/>
    <x v="6"/>
    <x v="0"/>
    <n v="5"/>
    <n v="199"/>
    <n v="995"/>
    <s v="ORD14309"/>
    <x v="959"/>
    <x v="1"/>
    <x v="2"/>
    <n v="5"/>
    <s v="average"/>
    <s v="REV24309"/>
    <d v="2023-09-20T00:00:00"/>
  </r>
  <r>
    <s v="CUST1253"/>
    <s v="Donna"/>
    <s v="Chavez"/>
    <x v="2129"/>
    <x v="0"/>
    <x v="1"/>
    <x v="5"/>
    <s v="PROD112"/>
    <x v="10"/>
    <x v="2"/>
    <n v="1"/>
    <n v="199"/>
    <n v="199"/>
    <s v="ORD14310"/>
    <x v="1002"/>
    <x v="2"/>
    <x v="2"/>
    <n v="1"/>
    <s v="very bad"/>
    <s v="REV24310"/>
    <d v="2023-06-25T00:00:00"/>
  </r>
  <r>
    <s v="CUST5992"/>
    <s v="William"/>
    <s v="Bush"/>
    <x v="808"/>
    <x v="1"/>
    <x v="2"/>
    <x v="1"/>
    <s v="PROD114"/>
    <x v="14"/>
    <x v="4"/>
    <n v="4"/>
    <n v="25"/>
    <n v="100"/>
    <s v="ORD14311"/>
    <x v="474"/>
    <x v="3"/>
    <x v="1"/>
    <n v="1"/>
    <s v="average"/>
    <s v="REV24311"/>
    <d v="2025-04-16T00:00:00"/>
  </r>
  <r>
    <s v="CUST1928"/>
    <s v="Trevor"/>
    <s v="Sharp"/>
    <x v="1184"/>
    <x v="2"/>
    <x v="0"/>
    <x v="8"/>
    <s v="PROD102"/>
    <x v="6"/>
    <x v="0"/>
    <n v="1"/>
    <n v="199"/>
    <n v="199"/>
    <s v="ORD14312"/>
    <x v="238"/>
    <x v="0"/>
    <x v="0"/>
    <n v="1"/>
    <s v="very bad"/>
    <s v="REV24312"/>
    <d v="2024-02-19T00:00:00"/>
  </r>
  <r>
    <s v="CUST5521"/>
    <s v="Savannah"/>
    <s v="Wallace"/>
    <x v="2825"/>
    <x v="2"/>
    <x v="1"/>
    <x v="3"/>
    <s v="PROD105"/>
    <x v="4"/>
    <x v="1"/>
    <n v="3"/>
    <n v="110"/>
    <n v="330"/>
    <s v="ORD14313"/>
    <x v="425"/>
    <x v="2"/>
    <x v="1"/>
    <n v="3"/>
    <s v="very good"/>
    <s v="REV24313"/>
    <d v="2023-04-04T00:00:00"/>
  </r>
  <r>
    <s v="CUST4448"/>
    <s v="Steven"/>
    <s v="Thomas"/>
    <x v="2826"/>
    <x v="2"/>
    <x v="2"/>
    <x v="6"/>
    <s v="PROD110"/>
    <x v="11"/>
    <x v="5"/>
    <n v="1"/>
    <n v="80"/>
    <n v="80"/>
    <s v="ORD14314"/>
    <x v="219"/>
    <x v="4"/>
    <x v="0"/>
    <n v="4"/>
    <s v="very good"/>
    <s v="REV24314"/>
    <d v="2023-02-26T00:00:00"/>
  </r>
  <r>
    <s v="CUST3640"/>
    <s v="Blake"/>
    <s v="Durham"/>
    <x v="2801"/>
    <x v="1"/>
    <x v="1"/>
    <x v="4"/>
    <s v="PROD102"/>
    <x v="6"/>
    <x v="0"/>
    <n v="3"/>
    <n v="199"/>
    <n v="597"/>
    <s v="ORD14315"/>
    <x v="40"/>
    <x v="4"/>
    <x v="2"/>
    <n v="2"/>
    <s v="bad"/>
    <s v="REV24315"/>
    <d v="2024-09-25T00:00:00"/>
  </r>
  <r>
    <s v="CUST2243"/>
    <s v="Thomas"/>
    <s v="Roy"/>
    <x v="1699"/>
    <x v="1"/>
    <x v="1"/>
    <x v="8"/>
    <s v="PROD101"/>
    <x v="13"/>
    <x v="0"/>
    <n v="5"/>
    <n v="899"/>
    <n v="4495"/>
    <s v="ORD14316"/>
    <x v="223"/>
    <x v="4"/>
    <x v="0"/>
    <n v="5"/>
    <s v="good"/>
    <s v="REV24316"/>
    <d v="2025-01-15T00:00:00"/>
  </r>
  <r>
    <s v="CUST2786"/>
    <s v="Lisa"/>
    <s v="Maddox"/>
    <x v="2698"/>
    <x v="0"/>
    <x v="2"/>
    <x v="2"/>
    <s v="PROD103"/>
    <x v="1"/>
    <x v="1"/>
    <n v="1"/>
    <n v="59"/>
    <n v="59"/>
    <s v="ORD14317"/>
    <x v="81"/>
    <x v="2"/>
    <x v="2"/>
    <n v="5"/>
    <s v="bad"/>
    <s v="REV24317"/>
    <d v="2024-10-01T00:00:00"/>
  </r>
  <r>
    <s v="CUST1654"/>
    <s v="Brittany"/>
    <s v="Carter"/>
    <x v="222"/>
    <x v="0"/>
    <x v="2"/>
    <x v="0"/>
    <s v="PROD102"/>
    <x v="6"/>
    <x v="0"/>
    <n v="1"/>
    <n v="199"/>
    <n v="199"/>
    <s v="ORD14318"/>
    <x v="699"/>
    <x v="0"/>
    <x v="2"/>
    <n v="1"/>
    <s v="bad"/>
    <s v="REV24318"/>
    <d v="2025-07-23T00:00:00"/>
  </r>
  <r>
    <s v="CUST3719"/>
    <s v="Joel"/>
    <s v="Harper"/>
    <x v="1200"/>
    <x v="0"/>
    <x v="0"/>
    <x v="4"/>
    <s v="PROD114"/>
    <x v="14"/>
    <x v="4"/>
    <n v="1"/>
    <n v="25"/>
    <n v="25"/>
    <s v="ORD14319"/>
    <x v="302"/>
    <x v="2"/>
    <x v="1"/>
    <n v="4"/>
    <s v="good"/>
    <s v="REV24319"/>
    <d v="2024-12-16T00:00:00"/>
  </r>
  <r>
    <s v="CUST5467"/>
    <s v="Cassandra"/>
    <s v="Whitaker"/>
    <x v="2330"/>
    <x v="2"/>
    <x v="2"/>
    <x v="6"/>
    <s v="PROD107"/>
    <x v="3"/>
    <x v="3"/>
    <n v="2"/>
    <n v="399"/>
    <n v="798"/>
    <s v="ORD14320"/>
    <x v="518"/>
    <x v="3"/>
    <x v="1"/>
    <n v="2"/>
    <s v="bad"/>
    <s v="REV24320"/>
    <d v="2024-12-06T00:00:00"/>
  </r>
  <r>
    <s v="CUST2379"/>
    <s v="Jodi"/>
    <s v="Mcmillan"/>
    <x v="2827"/>
    <x v="1"/>
    <x v="0"/>
    <x v="5"/>
    <s v="PROD114"/>
    <x v="14"/>
    <x v="4"/>
    <n v="1"/>
    <n v="25"/>
    <n v="25"/>
    <s v="ORD14321"/>
    <x v="855"/>
    <x v="1"/>
    <x v="0"/>
    <n v="5"/>
    <s v="average"/>
    <s v="REV24321"/>
    <d v="2024-02-12T00:00:00"/>
  </r>
  <r>
    <s v="CUST2842"/>
    <s v="Joshua"/>
    <s v="Jackson"/>
    <x v="1558"/>
    <x v="2"/>
    <x v="2"/>
    <x v="4"/>
    <s v="PROD101"/>
    <x v="13"/>
    <x v="0"/>
    <n v="1"/>
    <n v="899"/>
    <n v="899"/>
    <s v="ORD14322"/>
    <x v="294"/>
    <x v="1"/>
    <x v="2"/>
    <n v="4"/>
    <s v="good"/>
    <s v="REV24322"/>
    <d v="2023-08-16T00:00:00"/>
  </r>
  <r>
    <s v="CUST1244"/>
    <s v="Luke"/>
    <s v="Hernandez"/>
    <x v="1312"/>
    <x v="1"/>
    <x v="0"/>
    <x v="4"/>
    <s v="PROD105"/>
    <x v="4"/>
    <x v="1"/>
    <n v="4"/>
    <n v="110"/>
    <n v="440"/>
    <s v="ORD14323"/>
    <x v="876"/>
    <x v="4"/>
    <x v="1"/>
    <n v="5"/>
    <s v="very bad"/>
    <s v="REV24323"/>
    <d v="2024-08-18T00:00:00"/>
  </r>
  <r>
    <s v="CUST4794"/>
    <s v="Lisa"/>
    <s v="Davis"/>
    <x v="1426"/>
    <x v="1"/>
    <x v="1"/>
    <x v="2"/>
    <s v="PROD109"/>
    <x v="8"/>
    <x v="5"/>
    <n v="4"/>
    <n v="129"/>
    <n v="516"/>
    <s v="ORD14324"/>
    <x v="655"/>
    <x v="2"/>
    <x v="2"/>
    <n v="2"/>
    <s v="average"/>
    <s v="REV24324"/>
    <d v="2024-02-23T00:00:00"/>
  </r>
  <r>
    <s v="CUST4914"/>
    <s v="Nathan"/>
    <s v="Mcintosh"/>
    <x v="2828"/>
    <x v="2"/>
    <x v="1"/>
    <x v="4"/>
    <s v="PROD106"/>
    <x v="5"/>
    <x v="3"/>
    <n v="1"/>
    <n v="99"/>
    <n v="99"/>
    <s v="ORD14325"/>
    <x v="901"/>
    <x v="4"/>
    <x v="0"/>
    <n v="4"/>
    <s v="good"/>
    <s v="REV24325"/>
    <d v="2024-07-01T00:00:00"/>
  </r>
  <r>
    <s v="CUST5583"/>
    <s v="Benjamin"/>
    <s v="Williams"/>
    <x v="2829"/>
    <x v="0"/>
    <x v="2"/>
    <x v="5"/>
    <s v="PROD108"/>
    <x v="0"/>
    <x v="0"/>
    <n v="5"/>
    <n v="229"/>
    <n v="1145"/>
    <s v="ORD14326"/>
    <x v="274"/>
    <x v="3"/>
    <x v="0"/>
    <n v="4"/>
    <s v="average"/>
    <s v="REV24326"/>
    <d v="2025-03-30T00:00:00"/>
  </r>
  <r>
    <s v="CUST1426"/>
    <s v="Deborah"/>
    <s v="Pearson"/>
    <x v="2830"/>
    <x v="0"/>
    <x v="2"/>
    <x v="6"/>
    <s v="PROD114"/>
    <x v="14"/>
    <x v="4"/>
    <n v="1"/>
    <n v="25"/>
    <n v="25"/>
    <s v="ORD14327"/>
    <x v="936"/>
    <x v="2"/>
    <x v="2"/>
    <n v="3"/>
    <s v="average"/>
    <s v="REV24327"/>
    <d v="2025-04-21T00:00:00"/>
  </r>
  <r>
    <s v="CUST1546"/>
    <s v="Ashley"/>
    <s v="Rodriguez"/>
    <x v="2831"/>
    <x v="2"/>
    <x v="2"/>
    <x v="1"/>
    <s v="PROD112"/>
    <x v="10"/>
    <x v="2"/>
    <n v="4"/>
    <n v="199"/>
    <n v="796"/>
    <s v="ORD14328"/>
    <x v="879"/>
    <x v="3"/>
    <x v="2"/>
    <n v="5"/>
    <s v="good"/>
    <s v="REV24328"/>
    <d v="2022-10-15T00:00:00"/>
  </r>
  <r>
    <s v="CUST2578"/>
    <s v="Stefanie"/>
    <s v="Bond"/>
    <x v="493"/>
    <x v="1"/>
    <x v="2"/>
    <x v="1"/>
    <s v="PROD111"/>
    <x v="2"/>
    <x v="2"/>
    <n v="5"/>
    <n v="59"/>
    <n v="295"/>
    <s v="ORD14329"/>
    <x v="865"/>
    <x v="0"/>
    <x v="1"/>
    <n v="1"/>
    <s v="very bad"/>
    <s v="REV24329"/>
    <d v="2025-04-28T00:00:00"/>
  </r>
  <r>
    <s v="CUST2522"/>
    <s v="Joel"/>
    <s v="Lindsey"/>
    <x v="300"/>
    <x v="1"/>
    <x v="0"/>
    <x v="7"/>
    <s v="PROD100"/>
    <x v="9"/>
    <x v="0"/>
    <n v="3"/>
    <n v="999"/>
    <n v="2997"/>
    <s v="ORD14330"/>
    <x v="47"/>
    <x v="3"/>
    <x v="1"/>
    <n v="1"/>
    <s v="very bad"/>
    <s v="REV24330"/>
    <d v="2023-06-11T00:00:00"/>
  </r>
  <r>
    <s v="CUST1344"/>
    <s v="Kimberly"/>
    <s v="Morales"/>
    <x v="2832"/>
    <x v="2"/>
    <x v="0"/>
    <x v="9"/>
    <s v="PROD109"/>
    <x v="8"/>
    <x v="5"/>
    <n v="5"/>
    <n v="129"/>
    <n v="645"/>
    <s v="ORD14331"/>
    <x v="1046"/>
    <x v="3"/>
    <x v="1"/>
    <n v="4"/>
    <s v="average"/>
    <s v="REV24331"/>
    <d v="2023-04-10T00:00:00"/>
  </r>
  <r>
    <s v="CUST5765"/>
    <s v="Christy"/>
    <s v="Poole"/>
    <x v="2551"/>
    <x v="2"/>
    <x v="1"/>
    <x v="0"/>
    <s v="PROD102"/>
    <x v="6"/>
    <x v="0"/>
    <n v="1"/>
    <n v="199"/>
    <n v="199"/>
    <s v="ORD14332"/>
    <x v="978"/>
    <x v="4"/>
    <x v="2"/>
    <n v="4"/>
    <s v="very bad"/>
    <s v="REV24332"/>
    <d v="2023-12-09T00:00:00"/>
  </r>
  <r>
    <s v="CUST1814"/>
    <s v="Rebecca"/>
    <s v="Morgan"/>
    <x v="2833"/>
    <x v="0"/>
    <x v="0"/>
    <x v="7"/>
    <s v="PROD114"/>
    <x v="14"/>
    <x v="4"/>
    <n v="2"/>
    <n v="25"/>
    <n v="50"/>
    <s v="ORD14333"/>
    <x v="883"/>
    <x v="4"/>
    <x v="1"/>
    <n v="5"/>
    <s v="bad"/>
    <s v="REV24333"/>
    <d v="2023-11-30T00:00:00"/>
  </r>
  <r>
    <s v="CUST1160"/>
    <s v="Leslie"/>
    <s v="Vang"/>
    <x v="2099"/>
    <x v="1"/>
    <x v="0"/>
    <x v="7"/>
    <s v="PROD106"/>
    <x v="5"/>
    <x v="3"/>
    <n v="3"/>
    <n v="99"/>
    <n v="297"/>
    <s v="ORD14334"/>
    <x v="666"/>
    <x v="3"/>
    <x v="1"/>
    <n v="3"/>
    <s v="very good"/>
    <s v="REV24334"/>
    <d v="2025-03-03T00:00:00"/>
  </r>
  <r>
    <s v="CUST3652"/>
    <s v="Aaron"/>
    <s v="Brown"/>
    <x v="2171"/>
    <x v="2"/>
    <x v="2"/>
    <x v="4"/>
    <s v="PROD111"/>
    <x v="2"/>
    <x v="2"/>
    <n v="2"/>
    <n v="59"/>
    <n v="118"/>
    <s v="ORD14335"/>
    <x v="195"/>
    <x v="2"/>
    <x v="0"/>
    <n v="1"/>
    <s v="very bad"/>
    <s v="REV24335"/>
    <d v="2023-01-03T00:00:00"/>
  </r>
  <r>
    <s v="CUST4743"/>
    <s v="Michael"/>
    <s v="Garza"/>
    <x v="2834"/>
    <x v="2"/>
    <x v="0"/>
    <x v="6"/>
    <s v="PROD102"/>
    <x v="6"/>
    <x v="0"/>
    <n v="5"/>
    <n v="199"/>
    <n v="995"/>
    <s v="ORD14336"/>
    <x v="894"/>
    <x v="0"/>
    <x v="1"/>
    <n v="1"/>
    <s v="very bad"/>
    <s v="REV24336"/>
    <d v="2022-12-16T00:00:00"/>
  </r>
  <r>
    <s v="CUST4206"/>
    <s v="Ronald"/>
    <s v="Williams"/>
    <x v="1388"/>
    <x v="0"/>
    <x v="2"/>
    <x v="9"/>
    <s v="PROD100"/>
    <x v="9"/>
    <x v="0"/>
    <n v="2"/>
    <n v="999"/>
    <n v="1998"/>
    <s v="ORD14337"/>
    <x v="267"/>
    <x v="2"/>
    <x v="0"/>
    <n v="1"/>
    <s v="very good"/>
    <s v="REV24337"/>
    <d v="2024-03-08T00:00:00"/>
  </r>
  <r>
    <s v="CUST3684"/>
    <s v="Tracy"/>
    <s v="Smith"/>
    <x v="1143"/>
    <x v="2"/>
    <x v="0"/>
    <x v="2"/>
    <s v="PROD111"/>
    <x v="2"/>
    <x v="2"/>
    <n v="1"/>
    <n v="59"/>
    <n v="59"/>
    <s v="ORD14338"/>
    <x v="532"/>
    <x v="0"/>
    <x v="2"/>
    <n v="2"/>
    <s v="very good"/>
    <s v="REV24338"/>
    <d v="2023-04-28T00:00:00"/>
  </r>
  <r>
    <s v="CUST1044"/>
    <s v="Brian"/>
    <s v="Robinson"/>
    <x v="2835"/>
    <x v="2"/>
    <x v="2"/>
    <x v="5"/>
    <s v="PROD108"/>
    <x v="0"/>
    <x v="0"/>
    <n v="5"/>
    <n v="229"/>
    <n v="1145"/>
    <s v="ORD14339"/>
    <x v="289"/>
    <x v="4"/>
    <x v="2"/>
    <n v="5"/>
    <s v="very good"/>
    <s v="REV24339"/>
    <d v="2024-08-08T00:00:00"/>
  </r>
  <r>
    <s v="CUST4968"/>
    <s v="Charlotte"/>
    <s v="Kent"/>
    <x v="2334"/>
    <x v="1"/>
    <x v="0"/>
    <x v="8"/>
    <s v="PROD114"/>
    <x v="14"/>
    <x v="4"/>
    <n v="4"/>
    <n v="25"/>
    <n v="100"/>
    <s v="ORD14340"/>
    <x v="895"/>
    <x v="2"/>
    <x v="0"/>
    <n v="3"/>
    <s v="good"/>
    <s v="REV24340"/>
    <d v="2024-09-29T00:00:00"/>
  </r>
  <r>
    <s v="CUST5670"/>
    <s v="Bryan"/>
    <s v="Ramos"/>
    <x v="766"/>
    <x v="0"/>
    <x v="2"/>
    <x v="5"/>
    <s v="PROD105"/>
    <x v="4"/>
    <x v="1"/>
    <n v="5"/>
    <n v="110"/>
    <n v="550"/>
    <s v="ORD14341"/>
    <x v="880"/>
    <x v="4"/>
    <x v="1"/>
    <n v="5"/>
    <s v="very bad"/>
    <s v="REV24341"/>
    <d v="2022-09-28T00:00:00"/>
  </r>
  <r>
    <s v="CUST4286"/>
    <s v="James"/>
    <s v="Evans"/>
    <x v="2836"/>
    <x v="0"/>
    <x v="0"/>
    <x v="1"/>
    <s v="PROD110"/>
    <x v="11"/>
    <x v="5"/>
    <n v="3"/>
    <n v="80"/>
    <n v="240"/>
    <s v="ORD14342"/>
    <x v="493"/>
    <x v="3"/>
    <x v="0"/>
    <n v="2"/>
    <s v="very bad"/>
    <s v="REV24342"/>
    <d v="2025-03-06T00:00:00"/>
  </r>
  <r>
    <s v="CUST2829"/>
    <s v="Timothy"/>
    <s v="Cline"/>
    <x v="2837"/>
    <x v="1"/>
    <x v="2"/>
    <x v="5"/>
    <s v="PROD107"/>
    <x v="3"/>
    <x v="3"/>
    <n v="3"/>
    <n v="399"/>
    <n v="1197"/>
    <s v="ORD14343"/>
    <x v="615"/>
    <x v="0"/>
    <x v="0"/>
    <n v="4"/>
    <s v="good"/>
    <s v="REV24343"/>
    <d v="2024-12-16T00:00:00"/>
  </r>
  <r>
    <s v="CUST2145"/>
    <s v="Anthony"/>
    <s v="Gardner"/>
    <x v="2838"/>
    <x v="2"/>
    <x v="0"/>
    <x v="3"/>
    <s v="PROD105"/>
    <x v="4"/>
    <x v="1"/>
    <n v="1"/>
    <n v="110"/>
    <n v="110"/>
    <s v="ORD14344"/>
    <x v="947"/>
    <x v="0"/>
    <x v="0"/>
    <n v="5"/>
    <s v="average"/>
    <s v="REV24344"/>
    <d v="2024-11-14T00:00:00"/>
  </r>
  <r>
    <s v="CUST2427"/>
    <s v="Lisa"/>
    <s v="Lopez"/>
    <x v="111"/>
    <x v="2"/>
    <x v="0"/>
    <x v="1"/>
    <s v="PROD107"/>
    <x v="3"/>
    <x v="3"/>
    <n v="1"/>
    <n v="399"/>
    <n v="399"/>
    <s v="ORD14345"/>
    <x v="392"/>
    <x v="2"/>
    <x v="2"/>
    <n v="4"/>
    <s v="average"/>
    <s v="REV24345"/>
    <d v="2023-06-27T00:00:00"/>
  </r>
  <r>
    <s v="CUST5544"/>
    <s v="Robin"/>
    <s v="Cooper"/>
    <x v="748"/>
    <x v="2"/>
    <x v="0"/>
    <x v="7"/>
    <s v="PROD105"/>
    <x v="4"/>
    <x v="1"/>
    <n v="1"/>
    <n v="110"/>
    <n v="110"/>
    <s v="ORD14346"/>
    <x v="467"/>
    <x v="0"/>
    <x v="1"/>
    <n v="5"/>
    <s v="bad"/>
    <s v="REV24346"/>
    <d v="2023-02-21T00:00:00"/>
  </r>
  <r>
    <s v="CUST1032"/>
    <s v="William"/>
    <s v="Luna"/>
    <x v="2839"/>
    <x v="0"/>
    <x v="0"/>
    <x v="0"/>
    <s v="PROD104"/>
    <x v="12"/>
    <x v="1"/>
    <n v="4"/>
    <n v="120"/>
    <n v="480"/>
    <s v="ORD14347"/>
    <x v="932"/>
    <x v="2"/>
    <x v="0"/>
    <n v="3"/>
    <s v="very bad"/>
    <s v="REV24347"/>
    <d v="2025-03-18T00:00:00"/>
  </r>
  <r>
    <s v="CUST5272"/>
    <s v="Stanley"/>
    <s v="Russell"/>
    <x v="2840"/>
    <x v="2"/>
    <x v="0"/>
    <x v="6"/>
    <s v="PROD100"/>
    <x v="9"/>
    <x v="0"/>
    <n v="4"/>
    <n v="999"/>
    <n v="3996"/>
    <s v="ORD14348"/>
    <x v="857"/>
    <x v="1"/>
    <x v="0"/>
    <n v="5"/>
    <s v="very bad"/>
    <s v="REV24348"/>
    <d v="2025-03-05T00:00:00"/>
  </r>
  <r>
    <s v="CUST3738"/>
    <s v="Thomas"/>
    <s v="Leonard"/>
    <x v="2491"/>
    <x v="1"/>
    <x v="2"/>
    <x v="3"/>
    <s v="PROD103"/>
    <x v="1"/>
    <x v="1"/>
    <n v="2"/>
    <n v="59"/>
    <n v="118"/>
    <s v="ORD14349"/>
    <x v="211"/>
    <x v="2"/>
    <x v="1"/>
    <n v="1"/>
    <s v="good"/>
    <s v="REV24349"/>
    <d v="2025-08-15T00:00:00"/>
  </r>
  <r>
    <s v="CUST2279"/>
    <s v="Julie"/>
    <s v="Lopez"/>
    <x v="2841"/>
    <x v="1"/>
    <x v="0"/>
    <x v="4"/>
    <s v="PROD105"/>
    <x v="4"/>
    <x v="1"/>
    <n v="4"/>
    <n v="110"/>
    <n v="440"/>
    <s v="ORD14350"/>
    <x v="932"/>
    <x v="1"/>
    <x v="0"/>
    <n v="1"/>
    <s v="good"/>
    <s v="REV24350"/>
    <d v="2024-02-01T00:00:00"/>
  </r>
  <r>
    <s v="CUST4092"/>
    <s v="Joseph"/>
    <s v="Snyder"/>
    <x v="2704"/>
    <x v="2"/>
    <x v="2"/>
    <x v="1"/>
    <s v="PROD106"/>
    <x v="5"/>
    <x v="3"/>
    <n v="1"/>
    <n v="99"/>
    <n v="99"/>
    <s v="ORD14351"/>
    <x v="417"/>
    <x v="1"/>
    <x v="1"/>
    <n v="3"/>
    <s v="very good"/>
    <s v="REV24351"/>
    <d v="2024-11-28T00:00:00"/>
  </r>
  <r>
    <s v="CUST5636"/>
    <s v="Karen"/>
    <s v="Dixon"/>
    <x v="1119"/>
    <x v="1"/>
    <x v="1"/>
    <x v="8"/>
    <s v="PROD113"/>
    <x v="7"/>
    <x v="4"/>
    <n v="5"/>
    <n v="149"/>
    <n v="745"/>
    <s v="ORD14352"/>
    <x v="50"/>
    <x v="4"/>
    <x v="0"/>
    <n v="4"/>
    <s v="bad"/>
    <s v="REV24352"/>
    <d v="2024-02-26T00:00:00"/>
  </r>
  <r>
    <s v="CUST4926"/>
    <s v="James"/>
    <s v="White"/>
    <x v="1103"/>
    <x v="1"/>
    <x v="0"/>
    <x v="3"/>
    <s v="PROD108"/>
    <x v="0"/>
    <x v="0"/>
    <n v="3"/>
    <n v="229"/>
    <n v="687"/>
    <s v="ORD14353"/>
    <x v="230"/>
    <x v="1"/>
    <x v="1"/>
    <n v="3"/>
    <s v="very good"/>
    <s v="REV24353"/>
    <d v="2023-07-10T00:00:00"/>
  </r>
  <r>
    <s v="CUST1513"/>
    <s v="Kelly"/>
    <s v="Sullivan"/>
    <x v="2842"/>
    <x v="1"/>
    <x v="0"/>
    <x v="1"/>
    <s v="PROD103"/>
    <x v="1"/>
    <x v="1"/>
    <n v="5"/>
    <n v="59"/>
    <n v="295"/>
    <s v="ORD14354"/>
    <x v="577"/>
    <x v="4"/>
    <x v="1"/>
    <n v="4"/>
    <s v="very bad"/>
    <s v="REV24354"/>
    <d v="2025-05-27T00:00:00"/>
  </r>
  <r>
    <s v="CUST3913"/>
    <s v="Joshua"/>
    <s v="Richards"/>
    <x v="2843"/>
    <x v="2"/>
    <x v="2"/>
    <x v="2"/>
    <s v="PROD100"/>
    <x v="9"/>
    <x v="0"/>
    <n v="2"/>
    <n v="999"/>
    <n v="1998"/>
    <s v="ORD14355"/>
    <x v="955"/>
    <x v="2"/>
    <x v="0"/>
    <n v="5"/>
    <s v="average"/>
    <s v="REV24355"/>
    <d v="2023-11-05T00:00:00"/>
  </r>
  <r>
    <s v="CUST4469"/>
    <s v="Mindy"/>
    <s v="Walker"/>
    <x v="2378"/>
    <x v="0"/>
    <x v="0"/>
    <x v="0"/>
    <s v="PROD100"/>
    <x v="9"/>
    <x v="0"/>
    <n v="4"/>
    <n v="999"/>
    <n v="3996"/>
    <s v="ORD14356"/>
    <x v="777"/>
    <x v="1"/>
    <x v="1"/>
    <n v="1"/>
    <s v="average"/>
    <s v="REV24356"/>
    <d v="2023-09-21T00:00:00"/>
  </r>
  <r>
    <s v="CUST2459"/>
    <s v="Keith"/>
    <s v="Lee"/>
    <x v="2329"/>
    <x v="0"/>
    <x v="1"/>
    <x v="8"/>
    <s v="PROD114"/>
    <x v="14"/>
    <x v="4"/>
    <n v="4"/>
    <n v="25"/>
    <n v="100"/>
    <s v="ORD14357"/>
    <x v="459"/>
    <x v="4"/>
    <x v="1"/>
    <n v="3"/>
    <s v="good"/>
    <s v="REV24357"/>
    <d v="2025-06-13T00:00:00"/>
  </r>
  <r>
    <s v="CUST5512"/>
    <s v="Mark"/>
    <s v="Griffin"/>
    <x v="2650"/>
    <x v="0"/>
    <x v="2"/>
    <x v="0"/>
    <s v="PROD102"/>
    <x v="6"/>
    <x v="0"/>
    <n v="5"/>
    <n v="199"/>
    <n v="995"/>
    <s v="ORD14358"/>
    <x v="641"/>
    <x v="4"/>
    <x v="2"/>
    <n v="2"/>
    <s v="very good"/>
    <s v="REV24358"/>
    <d v="2023-05-02T00:00:00"/>
  </r>
  <r>
    <s v="CUST1744"/>
    <s v="Kyle"/>
    <s v="Herman"/>
    <x v="2844"/>
    <x v="0"/>
    <x v="0"/>
    <x v="6"/>
    <s v="PROD102"/>
    <x v="6"/>
    <x v="0"/>
    <n v="1"/>
    <n v="199"/>
    <n v="199"/>
    <s v="ORD14359"/>
    <x v="910"/>
    <x v="2"/>
    <x v="0"/>
    <n v="1"/>
    <s v="good"/>
    <s v="REV24359"/>
    <d v="2023-04-25T00:00:00"/>
  </r>
  <r>
    <s v="CUST4626"/>
    <s v="Jason"/>
    <s v="Estrada"/>
    <x v="1486"/>
    <x v="2"/>
    <x v="0"/>
    <x v="9"/>
    <s v="PROD100"/>
    <x v="9"/>
    <x v="0"/>
    <n v="3"/>
    <n v="999"/>
    <n v="2997"/>
    <s v="ORD14360"/>
    <x v="447"/>
    <x v="2"/>
    <x v="0"/>
    <n v="1"/>
    <s v="very good"/>
    <s v="REV24360"/>
    <d v="2022-10-01T00:00:00"/>
  </r>
  <r>
    <s v="CUST5944"/>
    <s v="Wesley"/>
    <s v="Greer"/>
    <x v="2845"/>
    <x v="2"/>
    <x v="2"/>
    <x v="2"/>
    <s v="PROD113"/>
    <x v="7"/>
    <x v="4"/>
    <n v="2"/>
    <n v="149"/>
    <n v="298"/>
    <s v="ORD14361"/>
    <x v="828"/>
    <x v="0"/>
    <x v="1"/>
    <n v="3"/>
    <s v="good"/>
    <s v="REV24361"/>
    <d v="2024-03-09T00:00:00"/>
  </r>
  <r>
    <s v="CUST3788"/>
    <s v="Tina"/>
    <s v="Mcgrath"/>
    <x v="1045"/>
    <x v="0"/>
    <x v="2"/>
    <x v="8"/>
    <s v="PROD111"/>
    <x v="2"/>
    <x v="2"/>
    <n v="4"/>
    <n v="59"/>
    <n v="236"/>
    <s v="ORD14362"/>
    <x v="822"/>
    <x v="3"/>
    <x v="2"/>
    <n v="3"/>
    <s v="bad"/>
    <s v="REV24362"/>
    <d v="2024-07-06T00:00:00"/>
  </r>
  <r>
    <s v="CUST2501"/>
    <s v="Richard"/>
    <s v="Vang"/>
    <x v="1967"/>
    <x v="0"/>
    <x v="2"/>
    <x v="5"/>
    <s v="PROD105"/>
    <x v="4"/>
    <x v="1"/>
    <n v="4"/>
    <n v="110"/>
    <n v="440"/>
    <s v="ORD14363"/>
    <x v="283"/>
    <x v="3"/>
    <x v="2"/>
    <n v="5"/>
    <s v="very good"/>
    <s v="REV24363"/>
    <d v="2023-07-24T00:00:00"/>
  </r>
  <r>
    <s v="CUST2816"/>
    <s v="Daniel"/>
    <s v="Vance"/>
    <x v="2846"/>
    <x v="2"/>
    <x v="0"/>
    <x v="1"/>
    <s v="PROD105"/>
    <x v="4"/>
    <x v="1"/>
    <n v="4"/>
    <n v="110"/>
    <n v="440"/>
    <s v="ORD14364"/>
    <x v="687"/>
    <x v="3"/>
    <x v="0"/>
    <n v="2"/>
    <s v="very bad"/>
    <s v="REV24364"/>
    <d v="2023-01-27T00:00:00"/>
  </r>
  <r>
    <s v="CUST2896"/>
    <s v="Michael"/>
    <s v="Smith"/>
    <x v="89"/>
    <x v="2"/>
    <x v="0"/>
    <x v="1"/>
    <s v="PROD110"/>
    <x v="11"/>
    <x v="5"/>
    <n v="3"/>
    <n v="80"/>
    <n v="240"/>
    <s v="ORD14365"/>
    <x v="991"/>
    <x v="4"/>
    <x v="1"/>
    <n v="1"/>
    <s v="good"/>
    <s v="REV24365"/>
    <d v="2024-11-08T00:00:00"/>
  </r>
  <r>
    <s v="CUST4491"/>
    <s v="Phillip"/>
    <s v="Tran"/>
    <x v="1255"/>
    <x v="1"/>
    <x v="2"/>
    <x v="0"/>
    <s v="PROD102"/>
    <x v="6"/>
    <x v="0"/>
    <n v="3"/>
    <n v="199"/>
    <n v="597"/>
    <s v="ORD14366"/>
    <x v="913"/>
    <x v="4"/>
    <x v="0"/>
    <n v="4"/>
    <s v="very good"/>
    <s v="REV24366"/>
    <d v="2023-06-20T00:00:00"/>
  </r>
  <r>
    <s v="CUST3985"/>
    <s v="Caitlin"/>
    <s v="Kelley"/>
    <x v="1673"/>
    <x v="1"/>
    <x v="0"/>
    <x v="4"/>
    <s v="PROD103"/>
    <x v="1"/>
    <x v="1"/>
    <n v="1"/>
    <n v="59"/>
    <n v="59"/>
    <s v="ORD14367"/>
    <x v="2"/>
    <x v="0"/>
    <x v="2"/>
    <n v="5"/>
    <s v="bad"/>
    <s v="REV24367"/>
    <d v="2023-08-13T00:00:00"/>
  </r>
  <r>
    <s v="CUST1722"/>
    <s v="Todd"/>
    <s v="Reid"/>
    <x v="759"/>
    <x v="2"/>
    <x v="0"/>
    <x v="4"/>
    <s v="PROD109"/>
    <x v="8"/>
    <x v="5"/>
    <n v="5"/>
    <n v="129"/>
    <n v="645"/>
    <s v="ORD14368"/>
    <x v="454"/>
    <x v="3"/>
    <x v="1"/>
    <n v="5"/>
    <s v="good"/>
    <s v="REV24368"/>
    <d v="2022-11-01T00:00:00"/>
  </r>
  <r>
    <s v="CUST3135"/>
    <s v="Hannah"/>
    <s v="Brock"/>
    <x v="1735"/>
    <x v="0"/>
    <x v="1"/>
    <x v="3"/>
    <s v="PROD110"/>
    <x v="11"/>
    <x v="5"/>
    <n v="3"/>
    <n v="80"/>
    <n v="240"/>
    <s v="ORD14369"/>
    <x v="193"/>
    <x v="4"/>
    <x v="1"/>
    <n v="4"/>
    <s v="average"/>
    <s v="REV24369"/>
    <d v="2023-04-13T00:00:00"/>
  </r>
  <r>
    <s v="CUST3550"/>
    <s v="Raymond"/>
    <s v="Floyd"/>
    <x v="1715"/>
    <x v="0"/>
    <x v="2"/>
    <x v="5"/>
    <s v="PROD104"/>
    <x v="12"/>
    <x v="1"/>
    <n v="4"/>
    <n v="120"/>
    <n v="480"/>
    <s v="ORD14370"/>
    <x v="80"/>
    <x v="2"/>
    <x v="0"/>
    <n v="2"/>
    <s v="very good"/>
    <s v="REV24370"/>
    <d v="2024-07-14T00:00:00"/>
  </r>
  <r>
    <s v="CUST1969"/>
    <s v="Caleb"/>
    <s v="Townsend"/>
    <x v="1741"/>
    <x v="1"/>
    <x v="2"/>
    <x v="8"/>
    <s v="PROD110"/>
    <x v="11"/>
    <x v="5"/>
    <n v="4"/>
    <n v="80"/>
    <n v="320"/>
    <s v="ORD14371"/>
    <x v="448"/>
    <x v="4"/>
    <x v="0"/>
    <n v="5"/>
    <s v="very good"/>
    <s v="REV24371"/>
    <d v="2024-02-10T00:00:00"/>
  </r>
  <r>
    <s v="CUST2178"/>
    <s v="William"/>
    <s v="Davis"/>
    <x v="1309"/>
    <x v="1"/>
    <x v="1"/>
    <x v="7"/>
    <s v="PROD112"/>
    <x v="10"/>
    <x v="2"/>
    <n v="3"/>
    <n v="199"/>
    <n v="597"/>
    <s v="ORD14372"/>
    <x v="173"/>
    <x v="2"/>
    <x v="0"/>
    <n v="3"/>
    <s v="very good"/>
    <s v="REV24372"/>
    <d v="2024-07-05T00:00:00"/>
  </r>
  <r>
    <s v="CUST1373"/>
    <s v="Jared"/>
    <s v="Johns"/>
    <x v="2847"/>
    <x v="1"/>
    <x v="1"/>
    <x v="3"/>
    <s v="PROD108"/>
    <x v="0"/>
    <x v="0"/>
    <n v="3"/>
    <n v="229"/>
    <n v="687"/>
    <s v="ORD14373"/>
    <x v="45"/>
    <x v="1"/>
    <x v="1"/>
    <n v="1"/>
    <s v="good"/>
    <s v="REV24373"/>
    <d v="2025-04-17T00:00:00"/>
  </r>
  <r>
    <s v="CUST1493"/>
    <s v="Elizabeth"/>
    <s v="Daniel"/>
    <x v="2848"/>
    <x v="0"/>
    <x v="0"/>
    <x v="8"/>
    <s v="PROD113"/>
    <x v="7"/>
    <x v="4"/>
    <n v="4"/>
    <n v="149"/>
    <n v="596"/>
    <s v="ORD14374"/>
    <x v="269"/>
    <x v="0"/>
    <x v="2"/>
    <n v="3"/>
    <s v="bad"/>
    <s v="REV24374"/>
    <d v="2024-06-23T00:00:00"/>
  </r>
  <r>
    <s v="CUST2917"/>
    <s v="Sean"/>
    <s v="Williams"/>
    <x v="265"/>
    <x v="0"/>
    <x v="2"/>
    <x v="5"/>
    <s v="PROD101"/>
    <x v="13"/>
    <x v="0"/>
    <n v="5"/>
    <n v="899"/>
    <n v="4495"/>
    <s v="ORD14375"/>
    <x v="507"/>
    <x v="4"/>
    <x v="2"/>
    <n v="5"/>
    <s v="bad"/>
    <s v="REV24375"/>
    <d v="2024-04-13T00:00:00"/>
  </r>
  <r>
    <s v="CUST3304"/>
    <s v="Robert"/>
    <s v="Fox"/>
    <x v="652"/>
    <x v="1"/>
    <x v="0"/>
    <x v="1"/>
    <s v="PROD107"/>
    <x v="3"/>
    <x v="3"/>
    <n v="3"/>
    <n v="399"/>
    <n v="1197"/>
    <s v="ORD14376"/>
    <x v="738"/>
    <x v="3"/>
    <x v="2"/>
    <n v="3"/>
    <s v="very good"/>
    <s v="REV24376"/>
    <d v="2025-04-24T00:00:00"/>
  </r>
  <r>
    <s v="CUST4512"/>
    <s v="Spencer"/>
    <s v="Foster"/>
    <x v="2"/>
    <x v="1"/>
    <x v="2"/>
    <x v="2"/>
    <s v="PROD111"/>
    <x v="2"/>
    <x v="2"/>
    <n v="1"/>
    <n v="59"/>
    <n v="59"/>
    <s v="ORD14377"/>
    <x v="188"/>
    <x v="1"/>
    <x v="1"/>
    <n v="3"/>
    <s v="good"/>
    <s v="REV24377"/>
    <d v="2022-10-12T00:00:00"/>
  </r>
  <r>
    <s v="CUST3772"/>
    <s v="Martha"/>
    <s v="Burch"/>
    <x v="2849"/>
    <x v="0"/>
    <x v="0"/>
    <x v="4"/>
    <s v="PROD107"/>
    <x v="3"/>
    <x v="3"/>
    <n v="2"/>
    <n v="399"/>
    <n v="798"/>
    <s v="ORD14378"/>
    <x v="244"/>
    <x v="1"/>
    <x v="0"/>
    <n v="5"/>
    <s v="average"/>
    <s v="REV24378"/>
    <d v="2023-10-24T00:00:00"/>
  </r>
  <r>
    <s v="CUST4309"/>
    <s v="Tina"/>
    <s v="Sellers"/>
    <x v="686"/>
    <x v="0"/>
    <x v="2"/>
    <x v="6"/>
    <s v="PROD100"/>
    <x v="9"/>
    <x v="0"/>
    <n v="2"/>
    <n v="999"/>
    <n v="1998"/>
    <s v="ORD14379"/>
    <x v="2"/>
    <x v="2"/>
    <x v="2"/>
    <n v="2"/>
    <s v="good"/>
    <s v="REV24379"/>
    <d v="2023-02-17T00:00:00"/>
  </r>
  <r>
    <s v="CUST1619"/>
    <s v="Julie"/>
    <s v="Patel"/>
    <x v="1802"/>
    <x v="0"/>
    <x v="1"/>
    <x v="8"/>
    <s v="PROD104"/>
    <x v="12"/>
    <x v="1"/>
    <n v="5"/>
    <n v="120"/>
    <n v="600"/>
    <s v="ORD14380"/>
    <x v="98"/>
    <x v="3"/>
    <x v="2"/>
    <n v="5"/>
    <s v="bad"/>
    <s v="REV24380"/>
    <d v="2025-04-13T00:00:00"/>
  </r>
  <r>
    <s v="CUST2180"/>
    <s v="Jonathan"/>
    <s v="Mcdonald"/>
    <x v="2337"/>
    <x v="2"/>
    <x v="2"/>
    <x v="0"/>
    <s v="PROD101"/>
    <x v="13"/>
    <x v="0"/>
    <n v="4"/>
    <n v="899"/>
    <n v="3596"/>
    <s v="ORD14381"/>
    <x v="129"/>
    <x v="3"/>
    <x v="0"/>
    <n v="1"/>
    <s v="average"/>
    <s v="REV24381"/>
    <d v="2024-10-21T00:00:00"/>
  </r>
  <r>
    <s v="CUST4334"/>
    <s v="Meagan"/>
    <s v="Jones"/>
    <x v="2500"/>
    <x v="1"/>
    <x v="1"/>
    <x v="8"/>
    <s v="PROD106"/>
    <x v="5"/>
    <x v="3"/>
    <n v="2"/>
    <n v="99"/>
    <n v="198"/>
    <s v="ORD14382"/>
    <x v="306"/>
    <x v="3"/>
    <x v="0"/>
    <n v="2"/>
    <s v="very good"/>
    <s v="REV24382"/>
    <d v="2025-05-10T00:00:00"/>
  </r>
  <r>
    <s v="CUST3340"/>
    <s v="Wendy"/>
    <s v="Riley"/>
    <x v="2850"/>
    <x v="1"/>
    <x v="1"/>
    <x v="0"/>
    <s v="PROD100"/>
    <x v="9"/>
    <x v="0"/>
    <n v="2"/>
    <n v="999"/>
    <n v="1998"/>
    <s v="ORD14383"/>
    <x v="251"/>
    <x v="4"/>
    <x v="0"/>
    <n v="5"/>
    <s v="very bad"/>
    <s v="REV24383"/>
    <d v="2023-11-14T00:00:00"/>
  </r>
  <r>
    <s v="CUST2318"/>
    <s v="Travis"/>
    <s v="White"/>
    <x v="1190"/>
    <x v="2"/>
    <x v="2"/>
    <x v="9"/>
    <s v="PROD112"/>
    <x v="10"/>
    <x v="2"/>
    <n v="5"/>
    <n v="199"/>
    <n v="995"/>
    <s v="ORD14384"/>
    <x v="484"/>
    <x v="0"/>
    <x v="2"/>
    <n v="5"/>
    <s v="very bad"/>
    <s v="REV24384"/>
    <d v="2024-05-03T00:00:00"/>
  </r>
  <r>
    <s v="CUST5328"/>
    <s v="George"/>
    <s v="Cohen"/>
    <x v="1697"/>
    <x v="1"/>
    <x v="2"/>
    <x v="5"/>
    <s v="PROD111"/>
    <x v="2"/>
    <x v="2"/>
    <n v="1"/>
    <n v="59"/>
    <n v="59"/>
    <s v="ORD14385"/>
    <x v="892"/>
    <x v="2"/>
    <x v="1"/>
    <n v="1"/>
    <s v="average"/>
    <s v="REV24385"/>
    <d v="2024-09-29T00:00:00"/>
  </r>
  <r>
    <s v="CUST5476"/>
    <s v="Travis"/>
    <s v="Perez"/>
    <x v="2134"/>
    <x v="0"/>
    <x v="1"/>
    <x v="9"/>
    <s v="PROD108"/>
    <x v="0"/>
    <x v="0"/>
    <n v="5"/>
    <n v="229"/>
    <n v="1145"/>
    <s v="ORD14386"/>
    <x v="713"/>
    <x v="1"/>
    <x v="0"/>
    <n v="3"/>
    <s v="average"/>
    <s v="REV24386"/>
    <d v="2025-07-30T00:00:00"/>
  </r>
  <r>
    <s v="CUST5983"/>
    <s v="Kevin"/>
    <s v="Garcia"/>
    <x v="1356"/>
    <x v="0"/>
    <x v="0"/>
    <x v="9"/>
    <s v="PROD110"/>
    <x v="11"/>
    <x v="5"/>
    <n v="2"/>
    <n v="80"/>
    <n v="160"/>
    <s v="ORD14387"/>
    <x v="870"/>
    <x v="2"/>
    <x v="0"/>
    <n v="2"/>
    <s v="very bad"/>
    <s v="REV24387"/>
    <d v="2024-01-24T00:00:00"/>
  </r>
  <r>
    <s v="CUST2953"/>
    <s v="Bradley"/>
    <s v="Boyle"/>
    <x v="2851"/>
    <x v="0"/>
    <x v="2"/>
    <x v="5"/>
    <s v="PROD100"/>
    <x v="9"/>
    <x v="0"/>
    <n v="5"/>
    <n v="999"/>
    <n v="4995"/>
    <s v="ORD14388"/>
    <x v="218"/>
    <x v="2"/>
    <x v="0"/>
    <n v="4"/>
    <s v="very good"/>
    <s v="REV24388"/>
    <d v="2023-05-03T00:00:00"/>
  </r>
  <r>
    <s v="CUST1548"/>
    <s v="Joanna"/>
    <s v="Williams"/>
    <x v="2852"/>
    <x v="2"/>
    <x v="1"/>
    <x v="0"/>
    <s v="PROD113"/>
    <x v="7"/>
    <x v="4"/>
    <n v="1"/>
    <n v="149"/>
    <n v="149"/>
    <s v="ORD14389"/>
    <x v="892"/>
    <x v="2"/>
    <x v="2"/>
    <n v="2"/>
    <s v="average"/>
    <s v="REV24389"/>
    <d v="2023-06-05T00:00:00"/>
  </r>
  <r>
    <s v="CUST1174"/>
    <s v="Bruce"/>
    <s v="Park"/>
    <x v="2853"/>
    <x v="0"/>
    <x v="2"/>
    <x v="2"/>
    <s v="PROD101"/>
    <x v="13"/>
    <x v="0"/>
    <n v="2"/>
    <n v="899"/>
    <n v="1798"/>
    <s v="ORD14390"/>
    <x v="592"/>
    <x v="0"/>
    <x v="2"/>
    <n v="1"/>
    <s v="bad"/>
    <s v="REV24390"/>
    <d v="2024-05-29T00:00:00"/>
  </r>
  <r>
    <s v="CUST1997"/>
    <s v="James"/>
    <s v="Williams"/>
    <x v="2854"/>
    <x v="2"/>
    <x v="1"/>
    <x v="3"/>
    <s v="PROD102"/>
    <x v="6"/>
    <x v="0"/>
    <n v="5"/>
    <n v="199"/>
    <n v="995"/>
    <s v="ORD14391"/>
    <x v="632"/>
    <x v="0"/>
    <x v="1"/>
    <n v="2"/>
    <s v="bad"/>
    <s v="REV24391"/>
    <d v="2023-12-22T00:00:00"/>
  </r>
  <r>
    <s v="CUST2644"/>
    <s v="April"/>
    <s v="Lee"/>
    <x v="103"/>
    <x v="1"/>
    <x v="2"/>
    <x v="5"/>
    <s v="PROD110"/>
    <x v="11"/>
    <x v="5"/>
    <n v="3"/>
    <n v="80"/>
    <n v="240"/>
    <s v="ORD14392"/>
    <x v="223"/>
    <x v="4"/>
    <x v="2"/>
    <n v="5"/>
    <s v="very good"/>
    <s v="REV24392"/>
    <d v="2023-11-01T00:00:00"/>
  </r>
  <r>
    <s v="CUST3912"/>
    <s v="Kelli"/>
    <s v="Wiley"/>
    <x v="2855"/>
    <x v="0"/>
    <x v="2"/>
    <x v="5"/>
    <s v="PROD101"/>
    <x v="13"/>
    <x v="0"/>
    <n v="2"/>
    <n v="899"/>
    <n v="1798"/>
    <s v="ORD14393"/>
    <x v="273"/>
    <x v="3"/>
    <x v="0"/>
    <n v="4"/>
    <s v="bad"/>
    <s v="REV24393"/>
    <d v="2023-01-26T00:00:00"/>
  </r>
  <r>
    <s v="CUST4007"/>
    <s v="Christina"/>
    <s v="Gould"/>
    <x v="2856"/>
    <x v="1"/>
    <x v="0"/>
    <x v="9"/>
    <s v="PROD107"/>
    <x v="3"/>
    <x v="3"/>
    <n v="5"/>
    <n v="399"/>
    <n v="1995"/>
    <s v="ORD14394"/>
    <x v="922"/>
    <x v="4"/>
    <x v="2"/>
    <n v="5"/>
    <s v="good"/>
    <s v="REV24394"/>
    <d v="2024-01-31T00:00:00"/>
  </r>
  <r>
    <s v="CUST2938"/>
    <s v="Caitlin"/>
    <s v="Valentine"/>
    <x v="1651"/>
    <x v="0"/>
    <x v="1"/>
    <x v="7"/>
    <s v="PROD102"/>
    <x v="6"/>
    <x v="0"/>
    <n v="5"/>
    <n v="199"/>
    <n v="995"/>
    <s v="ORD14395"/>
    <x v="198"/>
    <x v="3"/>
    <x v="2"/>
    <n v="1"/>
    <s v="very bad"/>
    <s v="REV24395"/>
    <d v="2024-04-26T00:00:00"/>
  </r>
  <r>
    <s v="CUST2971"/>
    <s v="Rachael"/>
    <s v="Chandler"/>
    <x v="1189"/>
    <x v="0"/>
    <x v="1"/>
    <x v="8"/>
    <s v="PROD110"/>
    <x v="11"/>
    <x v="5"/>
    <n v="4"/>
    <n v="80"/>
    <n v="320"/>
    <s v="ORD14396"/>
    <x v="1061"/>
    <x v="1"/>
    <x v="2"/>
    <n v="5"/>
    <s v="good"/>
    <s v="REV24396"/>
    <d v="2023-10-25T00:00:00"/>
  </r>
  <r>
    <s v="CUST5977"/>
    <s v="Adam"/>
    <s v="Garcia"/>
    <x v="2857"/>
    <x v="2"/>
    <x v="1"/>
    <x v="5"/>
    <s v="PROD107"/>
    <x v="3"/>
    <x v="3"/>
    <n v="2"/>
    <n v="399"/>
    <n v="798"/>
    <s v="ORD14397"/>
    <x v="692"/>
    <x v="0"/>
    <x v="0"/>
    <n v="3"/>
    <s v="very bad"/>
    <s v="REV24397"/>
    <d v="2023-12-01T00:00:00"/>
  </r>
  <r>
    <s v="CUST2880"/>
    <s v="Theresa"/>
    <s v="Schwartz"/>
    <x v="1001"/>
    <x v="2"/>
    <x v="2"/>
    <x v="9"/>
    <s v="PROD107"/>
    <x v="3"/>
    <x v="3"/>
    <n v="4"/>
    <n v="399"/>
    <n v="1596"/>
    <s v="ORD14398"/>
    <x v="943"/>
    <x v="1"/>
    <x v="2"/>
    <n v="5"/>
    <s v="very good"/>
    <s v="REV24398"/>
    <d v="2024-07-05T00:00:00"/>
  </r>
  <r>
    <s v="CUST2164"/>
    <s v="Matthew"/>
    <s v="Cook"/>
    <x v="2858"/>
    <x v="0"/>
    <x v="1"/>
    <x v="5"/>
    <s v="PROD114"/>
    <x v="14"/>
    <x v="4"/>
    <n v="5"/>
    <n v="25"/>
    <n v="125"/>
    <s v="ORD14399"/>
    <x v="400"/>
    <x v="1"/>
    <x v="0"/>
    <n v="4"/>
    <s v="very bad"/>
    <s v="REV24399"/>
    <d v="2025-05-22T00:00:00"/>
  </r>
  <r>
    <s v="CUST1101"/>
    <s v="Alexander"/>
    <s v="Hahn"/>
    <x v="249"/>
    <x v="0"/>
    <x v="1"/>
    <x v="6"/>
    <s v="PROD112"/>
    <x v="10"/>
    <x v="2"/>
    <n v="4"/>
    <n v="199"/>
    <n v="796"/>
    <s v="ORD14400"/>
    <x v="401"/>
    <x v="3"/>
    <x v="0"/>
    <n v="3"/>
    <s v="good"/>
    <s v="REV24400"/>
    <d v="2025-06-03T00:00:00"/>
  </r>
  <r>
    <s v="CUST1952"/>
    <s v="Douglas"/>
    <s v="Rollins"/>
    <x v="786"/>
    <x v="2"/>
    <x v="2"/>
    <x v="3"/>
    <s v="PROD108"/>
    <x v="0"/>
    <x v="0"/>
    <n v="4"/>
    <n v="229"/>
    <n v="916"/>
    <s v="ORD14401"/>
    <x v="803"/>
    <x v="0"/>
    <x v="1"/>
    <n v="4"/>
    <s v="bad"/>
    <s v="REV24401"/>
    <d v="2023-08-06T00:00:00"/>
  </r>
  <r>
    <s v="CUST3305"/>
    <s v="Joseph"/>
    <s v="Morris"/>
    <x v="1371"/>
    <x v="2"/>
    <x v="0"/>
    <x v="7"/>
    <s v="PROD100"/>
    <x v="9"/>
    <x v="0"/>
    <n v="2"/>
    <n v="999"/>
    <n v="1998"/>
    <s v="ORD14402"/>
    <x v="604"/>
    <x v="1"/>
    <x v="2"/>
    <n v="3"/>
    <s v="bad"/>
    <s v="REV24402"/>
    <d v="2023-04-30T00:00:00"/>
  </r>
  <r>
    <s v="CUST3768"/>
    <s v="Peter"/>
    <s v="Peters"/>
    <x v="1466"/>
    <x v="0"/>
    <x v="1"/>
    <x v="9"/>
    <s v="PROD110"/>
    <x v="11"/>
    <x v="5"/>
    <n v="2"/>
    <n v="80"/>
    <n v="160"/>
    <s v="ORD14403"/>
    <x v="264"/>
    <x v="4"/>
    <x v="1"/>
    <n v="3"/>
    <s v="very bad"/>
    <s v="REV24403"/>
    <d v="2023-12-27T00:00:00"/>
  </r>
  <r>
    <s v="CUST5135"/>
    <s v="Mark"/>
    <s v="Hines"/>
    <x v="1484"/>
    <x v="2"/>
    <x v="0"/>
    <x v="9"/>
    <s v="PROD102"/>
    <x v="6"/>
    <x v="0"/>
    <n v="1"/>
    <n v="199"/>
    <n v="199"/>
    <s v="ORD14404"/>
    <x v="481"/>
    <x v="4"/>
    <x v="0"/>
    <n v="2"/>
    <s v="very good"/>
    <s v="REV24404"/>
    <d v="2024-09-16T00:00:00"/>
  </r>
  <r>
    <s v="CUST2541"/>
    <s v="Todd"/>
    <s v="Davis"/>
    <x v="594"/>
    <x v="1"/>
    <x v="0"/>
    <x v="3"/>
    <s v="PROD101"/>
    <x v="13"/>
    <x v="0"/>
    <n v="1"/>
    <n v="899"/>
    <n v="899"/>
    <s v="ORD14405"/>
    <x v="513"/>
    <x v="1"/>
    <x v="1"/>
    <n v="4"/>
    <s v="bad"/>
    <s v="REV24405"/>
    <d v="2025-06-09T00:00:00"/>
  </r>
  <r>
    <s v="CUST3445"/>
    <s v="Elijah"/>
    <s v="Long"/>
    <x v="2859"/>
    <x v="2"/>
    <x v="0"/>
    <x v="1"/>
    <s v="PROD113"/>
    <x v="7"/>
    <x v="4"/>
    <n v="4"/>
    <n v="149"/>
    <n v="596"/>
    <s v="ORD14406"/>
    <x v="67"/>
    <x v="0"/>
    <x v="1"/>
    <n v="2"/>
    <s v="very bad"/>
    <s v="REV24406"/>
    <d v="2023-03-23T00:00:00"/>
  </r>
  <r>
    <s v="CUST5586"/>
    <s v="Scott"/>
    <s v="Chandler"/>
    <x v="2860"/>
    <x v="1"/>
    <x v="1"/>
    <x v="1"/>
    <s v="PROD106"/>
    <x v="5"/>
    <x v="3"/>
    <n v="3"/>
    <n v="99"/>
    <n v="297"/>
    <s v="ORD14407"/>
    <x v="875"/>
    <x v="0"/>
    <x v="0"/>
    <n v="2"/>
    <s v="bad"/>
    <s v="REV24407"/>
    <d v="2024-06-22T00:00:00"/>
  </r>
  <r>
    <s v="CUST1000"/>
    <s v="Zachary"/>
    <s v="Jones"/>
    <x v="1730"/>
    <x v="1"/>
    <x v="1"/>
    <x v="8"/>
    <s v="PROD103"/>
    <x v="1"/>
    <x v="1"/>
    <n v="3"/>
    <n v="59"/>
    <n v="177"/>
    <s v="ORD14408"/>
    <x v="194"/>
    <x v="3"/>
    <x v="1"/>
    <n v="5"/>
    <s v="average"/>
    <s v="REV24408"/>
    <d v="2023-03-12T00:00:00"/>
  </r>
  <r>
    <s v="CUST4697"/>
    <s v="Ann"/>
    <s v="Cooper"/>
    <x v="1795"/>
    <x v="1"/>
    <x v="0"/>
    <x v="3"/>
    <s v="PROD103"/>
    <x v="1"/>
    <x v="1"/>
    <n v="2"/>
    <n v="59"/>
    <n v="118"/>
    <s v="ORD14409"/>
    <x v="32"/>
    <x v="0"/>
    <x v="1"/>
    <n v="4"/>
    <s v="very bad"/>
    <s v="REV24409"/>
    <d v="2022-09-23T00:00:00"/>
  </r>
  <r>
    <s v="CUST5417"/>
    <s v="Luis"/>
    <s v="Dunn"/>
    <x v="2366"/>
    <x v="2"/>
    <x v="0"/>
    <x v="0"/>
    <s v="PROD100"/>
    <x v="9"/>
    <x v="0"/>
    <n v="1"/>
    <n v="999"/>
    <n v="999"/>
    <s v="ORD14410"/>
    <x v="904"/>
    <x v="2"/>
    <x v="2"/>
    <n v="3"/>
    <s v="very good"/>
    <s v="REV24410"/>
    <d v="2024-10-03T00:00:00"/>
  </r>
  <r>
    <s v="CUST5896"/>
    <s v="Brian"/>
    <s v="Miller"/>
    <x v="2861"/>
    <x v="0"/>
    <x v="1"/>
    <x v="6"/>
    <s v="PROD108"/>
    <x v="0"/>
    <x v="0"/>
    <n v="3"/>
    <n v="229"/>
    <n v="687"/>
    <s v="ORD14411"/>
    <x v="208"/>
    <x v="2"/>
    <x v="1"/>
    <n v="4"/>
    <s v="bad"/>
    <s v="REV24411"/>
    <d v="2024-05-12T00:00:00"/>
  </r>
  <r>
    <s v="CUST1943"/>
    <s v="Stacy"/>
    <s v="Briggs"/>
    <x v="2184"/>
    <x v="1"/>
    <x v="1"/>
    <x v="0"/>
    <s v="PROD100"/>
    <x v="9"/>
    <x v="0"/>
    <n v="2"/>
    <n v="999"/>
    <n v="1998"/>
    <s v="ORD14412"/>
    <x v="867"/>
    <x v="3"/>
    <x v="1"/>
    <n v="4"/>
    <s v="bad"/>
    <s v="REV24412"/>
    <d v="2023-03-04T00:00:00"/>
  </r>
  <r>
    <s v="CUST5354"/>
    <s v="Margaret"/>
    <s v="Rogers"/>
    <x v="837"/>
    <x v="0"/>
    <x v="0"/>
    <x v="5"/>
    <s v="PROD113"/>
    <x v="7"/>
    <x v="4"/>
    <n v="2"/>
    <n v="149"/>
    <n v="298"/>
    <s v="ORD14413"/>
    <x v="906"/>
    <x v="4"/>
    <x v="1"/>
    <n v="5"/>
    <s v="bad"/>
    <s v="REV24413"/>
    <d v="2025-03-11T00:00:00"/>
  </r>
  <r>
    <s v="CUST5324"/>
    <s v="Jamie"/>
    <s v="Murphy"/>
    <x v="282"/>
    <x v="2"/>
    <x v="2"/>
    <x v="3"/>
    <s v="PROD104"/>
    <x v="12"/>
    <x v="1"/>
    <n v="3"/>
    <n v="120"/>
    <n v="360"/>
    <s v="ORD14414"/>
    <x v="980"/>
    <x v="3"/>
    <x v="0"/>
    <n v="3"/>
    <s v="good"/>
    <s v="REV24414"/>
    <d v="2025-05-18T00:00:00"/>
  </r>
  <r>
    <s v="CUST1640"/>
    <s v="Erin"/>
    <s v="Clements"/>
    <x v="425"/>
    <x v="1"/>
    <x v="0"/>
    <x v="2"/>
    <s v="PROD103"/>
    <x v="1"/>
    <x v="1"/>
    <n v="4"/>
    <n v="59"/>
    <n v="236"/>
    <s v="ORD14415"/>
    <x v="149"/>
    <x v="2"/>
    <x v="2"/>
    <n v="5"/>
    <s v="good"/>
    <s v="REV24415"/>
    <d v="2023-08-09T00:00:00"/>
  </r>
  <r>
    <s v="CUST2527"/>
    <s v="Marilyn"/>
    <s v="Martinez"/>
    <x v="637"/>
    <x v="2"/>
    <x v="0"/>
    <x v="9"/>
    <s v="PROD100"/>
    <x v="9"/>
    <x v="0"/>
    <n v="5"/>
    <n v="999"/>
    <n v="4995"/>
    <s v="ORD14416"/>
    <x v="234"/>
    <x v="3"/>
    <x v="1"/>
    <n v="3"/>
    <s v="average"/>
    <s v="REV24416"/>
    <d v="2022-10-20T00:00:00"/>
  </r>
  <r>
    <s v="CUST3748"/>
    <s v="Robert"/>
    <s v="Leblanc"/>
    <x v="2862"/>
    <x v="1"/>
    <x v="2"/>
    <x v="9"/>
    <s v="PROD106"/>
    <x v="5"/>
    <x v="3"/>
    <n v="5"/>
    <n v="99"/>
    <n v="495"/>
    <s v="ORD14417"/>
    <x v="563"/>
    <x v="3"/>
    <x v="0"/>
    <n v="1"/>
    <s v="good"/>
    <s v="REV24417"/>
    <d v="2023-12-28T00:00:00"/>
  </r>
  <r>
    <s v="CUST1005"/>
    <s v="Deborah"/>
    <s v="Holden"/>
    <x v="2863"/>
    <x v="2"/>
    <x v="1"/>
    <x v="7"/>
    <s v="PROD100"/>
    <x v="9"/>
    <x v="0"/>
    <n v="4"/>
    <n v="999"/>
    <n v="3996"/>
    <s v="ORD14418"/>
    <x v="339"/>
    <x v="2"/>
    <x v="2"/>
    <n v="1"/>
    <s v="very good"/>
    <s v="REV24418"/>
    <d v="2025-06-08T00:00:00"/>
  </r>
  <r>
    <s v="CUST1244"/>
    <s v="Luke"/>
    <s v="Hernandez"/>
    <x v="1312"/>
    <x v="1"/>
    <x v="0"/>
    <x v="4"/>
    <s v="PROD113"/>
    <x v="7"/>
    <x v="4"/>
    <n v="3"/>
    <n v="149"/>
    <n v="447"/>
    <s v="ORD14419"/>
    <x v="372"/>
    <x v="1"/>
    <x v="1"/>
    <n v="2"/>
    <s v="very good"/>
    <s v="REV24419"/>
    <d v="2023-10-22T00:00:00"/>
  </r>
  <r>
    <s v="CUST2064"/>
    <s v="Tracy"/>
    <s v="Bradford"/>
    <x v="1922"/>
    <x v="0"/>
    <x v="2"/>
    <x v="2"/>
    <s v="PROD113"/>
    <x v="7"/>
    <x v="4"/>
    <n v="2"/>
    <n v="149"/>
    <n v="298"/>
    <s v="ORD14420"/>
    <x v="230"/>
    <x v="4"/>
    <x v="0"/>
    <n v="2"/>
    <s v="good"/>
    <s v="REV24420"/>
    <d v="2022-11-21T00:00:00"/>
  </r>
  <r>
    <s v="CUST1272"/>
    <s v="Amy"/>
    <s v="Bailey"/>
    <x v="2538"/>
    <x v="2"/>
    <x v="2"/>
    <x v="7"/>
    <s v="PROD104"/>
    <x v="12"/>
    <x v="1"/>
    <n v="4"/>
    <n v="120"/>
    <n v="480"/>
    <s v="ORD14421"/>
    <x v="678"/>
    <x v="2"/>
    <x v="0"/>
    <n v="3"/>
    <s v="very bad"/>
    <s v="REV24421"/>
    <d v="2024-08-01T00:00:00"/>
  </r>
  <r>
    <s v="CUST3418"/>
    <s v="Bradley"/>
    <s v="Edwards"/>
    <x v="2208"/>
    <x v="2"/>
    <x v="1"/>
    <x v="5"/>
    <s v="PROD103"/>
    <x v="1"/>
    <x v="1"/>
    <n v="2"/>
    <n v="59"/>
    <n v="118"/>
    <s v="ORD14422"/>
    <x v="420"/>
    <x v="1"/>
    <x v="2"/>
    <n v="2"/>
    <s v="good"/>
    <s v="REV24422"/>
    <d v="2023-05-23T00:00:00"/>
  </r>
  <r>
    <s v="CUST4540"/>
    <s v="Lauren"/>
    <s v="King"/>
    <x v="2864"/>
    <x v="2"/>
    <x v="1"/>
    <x v="0"/>
    <s v="PROD106"/>
    <x v="5"/>
    <x v="3"/>
    <n v="4"/>
    <n v="99"/>
    <n v="396"/>
    <s v="ORD14423"/>
    <x v="590"/>
    <x v="4"/>
    <x v="1"/>
    <n v="1"/>
    <s v="very good"/>
    <s v="REV24423"/>
    <d v="2023-07-08T00:00:00"/>
  </r>
  <r>
    <s v="CUST2605"/>
    <s v="Jason"/>
    <s v="Hart"/>
    <x v="660"/>
    <x v="1"/>
    <x v="0"/>
    <x v="1"/>
    <s v="PROD104"/>
    <x v="12"/>
    <x v="1"/>
    <n v="1"/>
    <n v="120"/>
    <n v="120"/>
    <s v="ORD14424"/>
    <x v="933"/>
    <x v="3"/>
    <x v="2"/>
    <n v="4"/>
    <s v="very good"/>
    <s v="REV24424"/>
    <d v="2025-04-20T00:00:00"/>
  </r>
  <r>
    <s v="CUST3323"/>
    <s v="Joshua"/>
    <s v="Olson"/>
    <x v="2200"/>
    <x v="0"/>
    <x v="0"/>
    <x v="8"/>
    <s v="PROD101"/>
    <x v="13"/>
    <x v="0"/>
    <n v="5"/>
    <n v="899"/>
    <n v="4495"/>
    <s v="ORD14425"/>
    <x v="371"/>
    <x v="0"/>
    <x v="0"/>
    <n v="4"/>
    <s v="very good"/>
    <s v="REV24425"/>
    <d v="2024-02-14T00:00:00"/>
  </r>
  <r>
    <s v="CUST4185"/>
    <s v="Jocelyn"/>
    <s v="Green"/>
    <x v="2865"/>
    <x v="0"/>
    <x v="2"/>
    <x v="6"/>
    <s v="PROD113"/>
    <x v="7"/>
    <x v="4"/>
    <n v="2"/>
    <n v="149"/>
    <n v="298"/>
    <s v="ORD14426"/>
    <x v="881"/>
    <x v="0"/>
    <x v="1"/>
    <n v="3"/>
    <s v="very good"/>
    <s v="REV24426"/>
    <d v="2025-06-04T00:00:00"/>
  </r>
  <r>
    <s v="CUST5963"/>
    <s v="Paul"/>
    <s v="Lee"/>
    <x v="1630"/>
    <x v="1"/>
    <x v="1"/>
    <x v="5"/>
    <s v="PROD104"/>
    <x v="12"/>
    <x v="1"/>
    <n v="3"/>
    <n v="120"/>
    <n v="360"/>
    <s v="ORD14427"/>
    <x v="363"/>
    <x v="2"/>
    <x v="0"/>
    <n v="1"/>
    <s v="bad"/>
    <s v="REV24427"/>
    <d v="2025-02-12T00:00:00"/>
  </r>
  <r>
    <s v="CUST2419"/>
    <s v="Michelle"/>
    <s v="Oliver"/>
    <x v="365"/>
    <x v="2"/>
    <x v="2"/>
    <x v="1"/>
    <s v="PROD109"/>
    <x v="8"/>
    <x v="5"/>
    <n v="5"/>
    <n v="129"/>
    <n v="645"/>
    <s v="ORD14428"/>
    <x v="782"/>
    <x v="0"/>
    <x v="2"/>
    <n v="5"/>
    <s v="very good"/>
    <s v="REV24428"/>
    <d v="2023-02-01T00:00:00"/>
  </r>
  <r>
    <s v="CUST3076"/>
    <s v="Frank"/>
    <s v="Wilson"/>
    <x v="1767"/>
    <x v="0"/>
    <x v="1"/>
    <x v="1"/>
    <s v="PROD108"/>
    <x v="0"/>
    <x v="0"/>
    <n v="3"/>
    <n v="229"/>
    <n v="687"/>
    <s v="ORD14429"/>
    <x v="204"/>
    <x v="2"/>
    <x v="0"/>
    <n v="3"/>
    <s v="bad"/>
    <s v="REV24429"/>
    <d v="2023-01-25T00:00:00"/>
  </r>
  <r>
    <s v="CUST3056"/>
    <s v="Marissa"/>
    <s v="West"/>
    <x v="2866"/>
    <x v="2"/>
    <x v="1"/>
    <x v="6"/>
    <s v="PROD110"/>
    <x v="11"/>
    <x v="5"/>
    <n v="4"/>
    <n v="80"/>
    <n v="320"/>
    <s v="ORD14430"/>
    <x v="123"/>
    <x v="4"/>
    <x v="2"/>
    <n v="5"/>
    <s v="very bad"/>
    <s v="REV24430"/>
    <d v="2024-07-01T00:00:00"/>
  </r>
  <r>
    <s v="CUST2014"/>
    <s v="Steven"/>
    <s v="Leon"/>
    <x v="2632"/>
    <x v="1"/>
    <x v="0"/>
    <x v="9"/>
    <s v="PROD107"/>
    <x v="3"/>
    <x v="3"/>
    <n v="2"/>
    <n v="399"/>
    <n v="798"/>
    <s v="ORD14431"/>
    <x v="797"/>
    <x v="0"/>
    <x v="2"/>
    <n v="5"/>
    <s v="good"/>
    <s v="REV24431"/>
    <d v="2023-05-29T00:00:00"/>
  </r>
  <r>
    <s v="CUST4513"/>
    <s v="Chelsey"/>
    <s v="Wilkinson"/>
    <x v="2867"/>
    <x v="0"/>
    <x v="2"/>
    <x v="3"/>
    <s v="PROD111"/>
    <x v="2"/>
    <x v="2"/>
    <n v="3"/>
    <n v="59"/>
    <n v="177"/>
    <s v="ORD14432"/>
    <x v="503"/>
    <x v="0"/>
    <x v="1"/>
    <n v="1"/>
    <s v="very good"/>
    <s v="REV24432"/>
    <d v="2023-04-08T00:00:00"/>
  </r>
  <r>
    <s v="CUST4458"/>
    <s v="Anthony"/>
    <s v="Romero"/>
    <x v="88"/>
    <x v="2"/>
    <x v="0"/>
    <x v="6"/>
    <s v="PROD113"/>
    <x v="7"/>
    <x v="4"/>
    <n v="4"/>
    <n v="149"/>
    <n v="596"/>
    <s v="ORD14433"/>
    <x v="1006"/>
    <x v="0"/>
    <x v="2"/>
    <n v="3"/>
    <s v="good"/>
    <s v="REV24433"/>
    <d v="2022-11-24T00:00:00"/>
  </r>
  <r>
    <s v="CUST1276"/>
    <s v="Sara"/>
    <s v="Jacobs"/>
    <x v="2868"/>
    <x v="1"/>
    <x v="1"/>
    <x v="0"/>
    <s v="PROD109"/>
    <x v="8"/>
    <x v="5"/>
    <n v="3"/>
    <n v="129"/>
    <n v="387"/>
    <s v="ORD14434"/>
    <x v="451"/>
    <x v="2"/>
    <x v="1"/>
    <n v="2"/>
    <s v="very good"/>
    <s v="REV24434"/>
    <d v="2024-01-20T00:00:00"/>
  </r>
  <r>
    <s v="CUST1288"/>
    <s v="James"/>
    <s v="Johnson"/>
    <x v="696"/>
    <x v="0"/>
    <x v="2"/>
    <x v="7"/>
    <s v="PROD108"/>
    <x v="0"/>
    <x v="0"/>
    <n v="1"/>
    <n v="229"/>
    <n v="229"/>
    <s v="ORD14435"/>
    <x v="90"/>
    <x v="0"/>
    <x v="2"/>
    <n v="4"/>
    <s v="average"/>
    <s v="REV24435"/>
    <d v="2024-03-04T00:00:00"/>
  </r>
  <r>
    <s v="CUST2764"/>
    <s v="Laura"/>
    <s v="Torres"/>
    <x v="2869"/>
    <x v="2"/>
    <x v="0"/>
    <x v="6"/>
    <s v="PROD105"/>
    <x v="4"/>
    <x v="1"/>
    <n v="2"/>
    <n v="110"/>
    <n v="220"/>
    <s v="ORD14436"/>
    <x v="168"/>
    <x v="2"/>
    <x v="0"/>
    <n v="5"/>
    <s v="bad"/>
    <s v="REV24436"/>
    <d v="2022-10-04T00:00:00"/>
  </r>
  <r>
    <s v="CUST3693"/>
    <s v="David"/>
    <s v="Lewis"/>
    <x v="2870"/>
    <x v="1"/>
    <x v="1"/>
    <x v="5"/>
    <s v="PROD101"/>
    <x v="13"/>
    <x v="0"/>
    <n v="4"/>
    <n v="899"/>
    <n v="3596"/>
    <s v="ORD14437"/>
    <x v="278"/>
    <x v="4"/>
    <x v="2"/>
    <n v="5"/>
    <s v="good"/>
    <s v="REV24437"/>
    <d v="2022-12-16T00:00:00"/>
  </r>
  <r>
    <s v="CUST4569"/>
    <s v="Ronnie"/>
    <s v="Griffin"/>
    <x v="2871"/>
    <x v="1"/>
    <x v="0"/>
    <x v="4"/>
    <s v="PROD113"/>
    <x v="7"/>
    <x v="4"/>
    <n v="5"/>
    <n v="149"/>
    <n v="745"/>
    <s v="ORD14438"/>
    <x v="36"/>
    <x v="0"/>
    <x v="2"/>
    <n v="1"/>
    <s v="very good"/>
    <s v="REV24438"/>
    <d v="2024-08-27T00:00:00"/>
  </r>
  <r>
    <s v="CUST2256"/>
    <s v="Sandra"/>
    <s v="Lynch"/>
    <x v="1698"/>
    <x v="0"/>
    <x v="2"/>
    <x v="4"/>
    <s v="PROD106"/>
    <x v="5"/>
    <x v="3"/>
    <n v="2"/>
    <n v="99"/>
    <n v="198"/>
    <s v="ORD14439"/>
    <x v="896"/>
    <x v="4"/>
    <x v="0"/>
    <n v="4"/>
    <s v="very good"/>
    <s v="REV24439"/>
    <d v="2023-07-23T00:00:00"/>
  </r>
  <r>
    <s v="CUST5269"/>
    <s v="Tiffany"/>
    <s v="Williams"/>
    <x v="2872"/>
    <x v="0"/>
    <x v="1"/>
    <x v="3"/>
    <s v="PROD104"/>
    <x v="12"/>
    <x v="1"/>
    <n v="5"/>
    <n v="120"/>
    <n v="600"/>
    <s v="ORD14440"/>
    <x v="72"/>
    <x v="2"/>
    <x v="2"/>
    <n v="3"/>
    <s v="good"/>
    <s v="REV24440"/>
    <d v="2023-12-23T00:00:00"/>
  </r>
  <r>
    <s v="CUST2781"/>
    <s v="Natalie"/>
    <s v="Vasquez"/>
    <x v="2152"/>
    <x v="2"/>
    <x v="2"/>
    <x v="5"/>
    <s v="PROD107"/>
    <x v="3"/>
    <x v="3"/>
    <n v="5"/>
    <n v="399"/>
    <n v="1995"/>
    <s v="ORD14441"/>
    <x v="291"/>
    <x v="3"/>
    <x v="1"/>
    <n v="3"/>
    <s v="good"/>
    <s v="REV24441"/>
    <d v="2024-02-02T00:00:00"/>
  </r>
  <r>
    <s v="CUST1294"/>
    <s v="Susan"/>
    <s v="Thompson"/>
    <x v="775"/>
    <x v="1"/>
    <x v="1"/>
    <x v="7"/>
    <s v="PROD105"/>
    <x v="4"/>
    <x v="1"/>
    <n v="3"/>
    <n v="110"/>
    <n v="330"/>
    <s v="ORD14442"/>
    <x v="44"/>
    <x v="0"/>
    <x v="1"/>
    <n v="1"/>
    <s v="very bad"/>
    <s v="REV24442"/>
    <d v="2025-02-03T00:00:00"/>
  </r>
  <r>
    <s v="CUST4741"/>
    <s v="James"/>
    <s v="Smith"/>
    <x v="2873"/>
    <x v="1"/>
    <x v="1"/>
    <x v="6"/>
    <s v="PROD111"/>
    <x v="2"/>
    <x v="2"/>
    <n v="4"/>
    <n v="59"/>
    <n v="236"/>
    <s v="ORD14443"/>
    <x v="1069"/>
    <x v="3"/>
    <x v="2"/>
    <n v="5"/>
    <s v="very bad"/>
    <s v="REV24443"/>
    <d v="2023-06-30T00:00:00"/>
  </r>
  <r>
    <s v="CUST4003"/>
    <s v="Robert"/>
    <s v="Stone"/>
    <x v="2874"/>
    <x v="1"/>
    <x v="2"/>
    <x v="1"/>
    <s v="PROD108"/>
    <x v="0"/>
    <x v="0"/>
    <n v="4"/>
    <n v="229"/>
    <n v="916"/>
    <s v="ORD14444"/>
    <x v="685"/>
    <x v="2"/>
    <x v="1"/>
    <n v="5"/>
    <s v="good"/>
    <s v="REV24444"/>
    <d v="2023-12-09T00:00:00"/>
  </r>
  <r>
    <s v="CUST4456"/>
    <s v="Johnny"/>
    <s v="Barrera"/>
    <x v="764"/>
    <x v="2"/>
    <x v="0"/>
    <x v="6"/>
    <s v="PROD107"/>
    <x v="3"/>
    <x v="3"/>
    <n v="5"/>
    <n v="399"/>
    <n v="1995"/>
    <s v="ORD14445"/>
    <x v="972"/>
    <x v="3"/>
    <x v="1"/>
    <n v="3"/>
    <s v="very bad"/>
    <s v="REV24445"/>
    <d v="2024-05-06T00:00:00"/>
  </r>
  <r>
    <s v="CUST5819"/>
    <s v="Michael"/>
    <s v="Ray"/>
    <x v="502"/>
    <x v="2"/>
    <x v="2"/>
    <x v="2"/>
    <s v="PROD113"/>
    <x v="7"/>
    <x v="4"/>
    <n v="3"/>
    <n v="149"/>
    <n v="447"/>
    <s v="ORD14446"/>
    <x v="566"/>
    <x v="0"/>
    <x v="1"/>
    <n v="1"/>
    <s v="average"/>
    <s v="REV24446"/>
    <d v="2025-01-25T00:00:00"/>
  </r>
  <r>
    <s v="CUST1000"/>
    <s v="Zachary"/>
    <s v="Jones"/>
    <x v="1730"/>
    <x v="1"/>
    <x v="1"/>
    <x v="8"/>
    <s v="PROD101"/>
    <x v="13"/>
    <x v="0"/>
    <n v="5"/>
    <n v="899"/>
    <n v="4495"/>
    <s v="ORD14447"/>
    <x v="478"/>
    <x v="1"/>
    <x v="2"/>
    <n v="5"/>
    <s v="very good"/>
    <s v="REV24447"/>
    <d v="2023-03-09T00:00:00"/>
  </r>
  <r>
    <s v="CUST5493"/>
    <s v="Sherry"/>
    <s v="Russell"/>
    <x v="2455"/>
    <x v="2"/>
    <x v="2"/>
    <x v="1"/>
    <s v="PROD101"/>
    <x v="13"/>
    <x v="0"/>
    <n v="4"/>
    <n v="899"/>
    <n v="3596"/>
    <s v="ORD14448"/>
    <x v="525"/>
    <x v="3"/>
    <x v="2"/>
    <n v="5"/>
    <s v="average"/>
    <s v="REV24448"/>
    <d v="2024-10-29T00:00:00"/>
  </r>
  <r>
    <s v="CUST4989"/>
    <s v="Justin"/>
    <s v="White"/>
    <x v="1535"/>
    <x v="2"/>
    <x v="0"/>
    <x v="1"/>
    <s v="PROD112"/>
    <x v="10"/>
    <x v="2"/>
    <n v="4"/>
    <n v="199"/>
    <n v="796"/>
    <s v="ORD14449"/>
    <x v="698"/>
    <x v="4"/>
    <x v="0"/>
    <n v="5"/>
    <s v="average"/>
    <s v="REV24449"/>
    <d v="2024-09-13T00:00:00"/>
  </r>
  <r>
    <s v="CUST3327"/>
    <s v="Douglas"/>
    <s v="Johnson"/>
    <x v="264"/>
    <x v="2"/>
    <x v="2"/>
    <x v="2"/>
    <s v="PROD110"/>
    <x v="11"/>
    <x v="5"/>
    <n v="3"/>
    <n v="80"/>
    <n v="240"/>
    <s v="ORD14450"/>
    <x v="1070"/>
    <x v="2"/>
    <x v="1"/>
    <n v="2"/>
    <s v="very good"/>
    <s v="REV24450"/>
    <d v="2025-02-10T00:00:00"/>
  </r>
  <r>
    <s v="CUST3071"/>
    <s v="Michael"/>
    <s v="Taylor"/>
    <x v="2875"/>
    <x v="2"/>
    <x v="2"/>
    <x v="8"/>
    <s v="PROD107"/>
    <x v="3"/>
    <x v="3"/>
    <n v="3"/>
    <n v="399"/>
    <n v="1197"/>
    <s v="ORD14451"/>
    <x v="435"/>
    <x v="1"/>
    <x v="0"/>
    <n v="3"/>
    <s v="very good"/>
    <s v="REV24451"/>
    <d v="2025-07-02T00:00:00"/>
  </r>
  <r>
    <s v="CUST4624"/>
    <s v="Katrina"/>
    <s v="Mack"/>
    <x v="456"/>
    <x v="1"/>
    <x v="1"/>
    <x v="9"/>
    <s v="PROD112"/>
    <x v="10"/>
    <x v="2"/>
    <n v="1"/>
    <n v="199"/>
    <n v="199"/>
    <s v="ORD14452"/>
    <x v="826"/>
    <x v="0"/>
    <x v="0"/>
    <n v="5"/>
    <s v="bad"/>
    <s v="REV24452"/>
    <d v="2025-08-22T00:00:00"/>
  </r>
  <r>
    <s v="CUST5684"/>
    <s v="Kyle"/>
    <s v="Mills"/>
    <x v="40"/>
    <x v="1"/>
    <x v="1"/>
    <x v="9"/>
    <s v="PROD102"/>
    <x v="6"/>
    <x v="0"/>
    <n v="2"/>
    <n v="199"/>
    <n v="398"/>
    <s v="ORD14453"/>
    <x v="848"/>
    <x v="2"/>
    <x v="2"/>
    <n v="5"/>
    <s v="very good"/>
    <s v="REV24453"/>
    <d v="2023-06-29T00:00:00"/>
  </r>
  <r>
    <s v="CUST5554"/>
    <s v="Jason"/>
    <s v="Espinoza"/>
    <x v="2876"/>
    <x v="1"/>
    <x v="1"/>
    <x v="0"/>
    <s v="PROD105"/>
    <x v="4"/>
    <x v="1"/>
    <n v="1"/>
    <n v="110"/>
    <n v="110"/>
    <s v="ORD14454"/>
    <x v="65"/>
    <x v="4"/>
    <x v="1"/>
    <n v="1"/>
    <s v="very bad"/>
    <s v="REV24454"/>
    <d v="2023-03-31T00:00:00"/>
  </r>
  <r>
    <s v="CUST5798"/>
    <s v="Nicholas"/>
    <s v="Francis"/>
    <x v="2877"/>
    <x v="0"/>
    <x v="0"/>
    <x v="3"/>
    <s v="PROD106"/>
    <x v="5"/>
    <x v="3"/>
    <n v="5"/>
    <n v="99"/>
    <n v="495"/>
    <s v="ORD14455"/>
    <x v="307"/>
    <x v="1"/>
    <x v="0"/>
    <n v="2"/>
    <s v="good"/>
    <s v="REV24455"/>
    <d v="2023-10-13T00:00:00"/>
  </r>
  <r>
    <s v="CUST3077"/>
    <s v="Dustin"/>
    <s v="Brown"/>
    <x v="1868"/>
    <x v="2"/>
    <x v="0"/>
    <x v="5"/>
    <s v="PROD101"/>
    <x v="13"/>
    <x v="0"/>
    <n v="2"/>
    <n v="899"/>
    <n v="1798"/>
    <s v="ORD14456"/>
    <x v="473"/>
    <x v="1"/>
    <x v="2"/>
    <n v="5"/>
    <s v="very bad"/>
    <s v="REV24456"/>
    <d v="2022-08-27T00:00:00"/>
  </r>
  <r>
    <s v="CUST1122"/>
    <s v="James"/>
    <s v="Hicks"/>
    <x v="1618"/>
    <x v="0"/>
    <x v="2"/>
    <x v="4"/>
    <s v="PROD114"/>
    <x v="14"/>
    <x v="4"/>
    <n v="2"/>
    <n v="25"/>
    <n v="50"/>
    <s v="ORD14457"/>
    <x v="619"/>
    <x v="2"/>
    <x v="0"/>
    <n v="5"/>
    <s v="very good"/>
    <s v="REV24457"/>
    <d v="2024-07-11T00:00:00"/>
  </r>
  <r>
    <s v="CUST5058"/>
    <s v="Aaron"/>
    <s v="Sanchez"/>
    <x v="2878"/>
    <x v="0"/>
    <x v="1"/>
    <x v="4"/>
    <s v="PROD111"/>
    <x v="2"/>
    <x v="2"/>
    <n v="5"/>
    <n v="59"/>
    <n v="295"/>
    <s v="ORD14458"/>
    <x v="711"/>
    <x v="1"/>
    <x v="0"/>
    <n v="2"/>
    <s v="good"/>
    <s v="REV24458"/>
    <d v="2024-08-12T00:00:00"/>
  </r>
  <r>
    <s v="CUST4764"/>
    <s v="Gina"/>
    <s v="Ramirez"/>
    <x v="657"/>
    <x v="0"/>
    <x v="1"/>
    <x v="4"/>
    <s v="PROD110"/>
    <x v="11"/>
    <x v="5"/>
    <n v="2"/>
    <n v="80"/>
    <n v="160"/>
    <s v="ORD14459"/>
    <x v="687"/>
    <x v="2"/>
    <x v="2"/>
    <n v="3"/>
    <s v="good"/>
    <s v="REV24459"/>
    <d v="2023-02-18T00:00:00"/>
  </r>
  <r>
    <s v="CUST4479"/>
    <s v="Heather"/>
    <s v="Robinson"/>
    <x v="1648"/>
    <x v="2"/>
    <x v="2"/>
    <x v="5"/>
    <s v="PROD112"/>
    <x v="10"/>
    <x v="2"/>
    <n v="5"/>
    <n v="199"/>
    <n v="995"/>
    <s v="ORD14460"/>
    <x v="1005"/>
    <x v="2"/>
    <x v="1"/>
    <n v="4"/>
    <s v="good"/>
    <s v="REV24460"/>
    <d v="2025-08-14T00:00:00"/>
  </r>
  <r>
    <s v="CUST5385"/>
    <s v="James"/>
    <s v="Robinson"/>
    <x v="2588"/>
    <x v="1"/>
    <x v="2"/>
    <x v="2"/>
    <s v="PROD105"/>
    <x v="4"/>
    <x v="1"/>
    <n v="4"/>
    <n v="110"/>
    <n v="440"/>
    <s v="ORD14461"/>
    <x v="52"/>
    <x v="1"/>
    <x v="0"/>
    <n v="1"/>
    <s v="average"/>
    <s v="REV24461"/>
    <d v="2024-06-13T00:00:00"/>
  </r>
  <r>
    <s v="CUST2560"/>
    <s v="Matthew"/>
    <s v="Reid"/>
    <x v="2879"/>
    <x v="2"/>
    <x v="1"/>
    <x v="1"/>
    <s v="PROD114"/>
    <x v="14"/>
    <x v="4"/>
    <n v="2"/>
    <n v="25"/>
    <n v="50"/>
    <s v="ORD14462"/>
    <x v="93"/>
    <x v="4"/>
    <x v="2"/>
    <n v="4"/>
    <s v="good"/>
    <s v="REV24462"/>
    <d v="2023-08-02T00:00:00"/>
  </r>
  <r>
    <s v="CUST3602"/>
    <s v="Mallory"/>
    <s v="Wood"/>
    <x v="2880"/>
    <x v="1"/>
    <x v="0"/>
    <x v="7"/>
    <s v="PROD106"/>
    <x v="5"/>
    <x v="3"/>
    <n v="3"/>
    <n v="99"/>
    <n v="297"/>
    <s v="ORD14463"/>
    <x v="367"/>
    <x v="4"/>
    <x v="1"/>
    <n v="4"/>
    <s v="average"/>
    <s v="REV24463"/>
    <d v="2022-09-08T00:00:00"/>
  </r>
  <r>
    <s v="CUST1600"/>
    <s v="Robert"/>
    <s v="Jones"/>
    <x v="2881"/>
    <x v="2"/>
    <x v="0"/>
    <x v="0"/>
    <s v="PROD109"/>
    <x v="8"/>
    <x v="5"/>
    <n v="5"/>
    <n v="129"/>
    <n v="645"/>
    <s v="ORD14464"/>
    <x v="995"/>
    <x v="4"/>
    <x v="0"/>
    <n v="5"/>
    <s v="very bad"/>
    <s v="REV24464"/>
    <d v="2024-01-24T00:00:00"/>
  </r>
  <r>
    <s v="CUST4913"/>
    <s v="Christine"/>
    <s v="Duncan"/>
    <x v="909"/>
    <x v="0"/>
    <x v="2"/>
    <x v="8"/>
    <s v="PROD102"/>
    <x v="6"/>
    <x v="0"/>
    <n v="3"/>
    <n v="199"/>
    <n v="597"/>
    <s v="ORD14465"/>
    <x v="541"/>
    <x v="0"/>
    <x v="1"/>
    <n v="3"/>
    <s v="bad"/>
    <s v="REV24465"/>
    <d v="2023-09-12T00:00:00"/>
  </r>
  <r>
    <s v="CUST1103"/>
    <s v="Susan"/>
    <s v="Lewis"/>
    <x v="263"/>
    <x v="0"/>
    <x v="1"/>
    <x v="9"/>
    <s v="PROD108"/>
    <x v="0"/>
    <x v="0"/>
    <n v="4"/>
    <n v="229"/>
    <n v="916"/>
    <s v="ORD14466"/>
    <x v="803"/>
    <x v="0"/>
    <x v="0"/>
    <n v="3"/>
    <s v="very good"/>
    <s v="REV24466"/>
    <d v="2025-03-16T00:00:00"/>
  </r>
  <r>
    <s v="CUST5737"/>
    <s v="Jesse"/>
    <s v="Mills"/>
    <x v="1451"/>
    <x v="0"/>
    <x v="1"/>
    <x v="9"/>
    <s v="PROD108"/>
    <x v="0"/>
    <x v="0"/>
    <n v="4"/>
    <n v="229"/>
    <n v="916"/>
    <s v="ORD14467"/>
    <x v="697"/>
    <x v="4"/>
    <x v="1"/>
    <n v="5"/>
    <s v="average"/>
    <s v="REV24467"/>
    <d v="2024-05-11T00:00:00"/>
  </r>
  <r>
    <s v="CUST2488"/>
    <s v="Christy"/>
    <s v="Davis"/>
    <x v="13"/>
    <x v="0"/>
    <x v="1"/>
    <x v="1"/>
    <s v="PROD101"/>
    <x v="13"/>
    <x v="0"/>
    <n v="2"/>
    <n v="899"/>
    <n v="1798"/>
    <s v="ORD14468"/>
    <x v="1046"/>
    <x v="1"/>
    <x v="1"/>
    <n v="1"/>
    <s v="good"/>
    <s v="REV24468"/>
    <d v="2024-02-24T00:00:00"/>
  </r>
  <r>
    <s v="CUST1571"/>
    <s v="Antonio"/>
    <s v="Taylor"/>
    <x v="1004"/>
    <x v="0"/>
    <x v="2"/>
    <x v="8"/>
    <s v="PROD109"/>
    <x v="8"/>
    <x v="5"/>
    <n v="3"/>
    <n v="129"/>
    <n v="387"/>
    <s v="ORD14469"/>
    <x v="835"/>
    <x v="0"/>
    <x v="2"/>
    <n v="1"/>
    <s v="average"/>
    <s v="REV24469"/>
    <d v="2024-12-14T00:00:00"/>
  </r>
  <r>
    <s v="CUST1455"/>
    <s v="John"/>
    <s v="Whitaker"/>
    <x v="2630"/>
    <x v="2"/>
    <x v="1"/>
    <x v="4"/>
    <s v="PROD108"/>
    <x v="0"/>
    <x v="0"/>
    <n v="3"/>
    <n v="229"/>
    <n v="687"/>
    <s v="ORD14470"/>
    <x v="848"/>
    <x v="0"/>
    <x v="0"/>
    <n v="3"/>
    <s v="good"/>
    <s v="REV24470"/>
    <d v="2025-04-13T00:00:00"/>
  </r>
  <r>
    <s v="CUST3838"/>
    <s v="David"/>
    <s v="Barker"/>
    <x v="2625"/>
    <x v="2"/>
    <x v="1"/>
    <x v="5"/>
    <s v="PROD103"/>
    <x v="1"/>
    <x v="1"/>
    <n v="1"/>
    <n v="59"/>
    <n v="59"/>
    <s v="ORD14471"/>
    <x v="661"/>
    <x v="1"/>
    <x v="1"/>
    <n v="4"/>
    <s v="good"/>
    <s v="REV24471"/>
    <d v="2024-10-28T00:00:00"/>
  </r>
  <r>
    <s v="CUST1451"/>
    <s v="Edward"/>
    <s v="Moore"/>
    <x v="1420"/>
    <x v="0"/>
    <x v="1"/>
    <x v="7"/>
    <s v="PROD103"/>
    <x v="1"/>
    <x v="1"/>
    <n v="5"/>
    <n v="59"/>
    <n v="295"/>
    <s v="ORD14472"/>
    <x v="604"/>
    <x v="0"/>
    <x v="2"/>
    <n v="3"/>
    <s v="very good"/>
    <s v="REV24472"/>
    <d v="2023-11-22T00:00:00"/>
  </r>
  <r>
    <s v="CUST3105"/>
    <s v="Sarah"/>
    <s v="Allen"/>
    <x v="964"/>
    <x v="2"/>
    <x v="0"/>
    <x v="0"/>
    <s v="PROD103"/>
    <x v="1"/>
    <x v="1"/>
    <n v="4"/>
    <n v="59"/>
    <n v="236"/>
    <s v="ORD14473"/>
    <x v="473"/>
    <x v="4"/>
    <x v="0"/>
    <n v="3"/>
    <s v="very good"/>
    <s v="REV24473"/>
    <d v="2024-10-10T00:00:00"/>
  </r>
  <r>
    <s v="CUST3366"/>
    <s v="Cody"/>
    <s v="Houston"/>
    <x v="2882"/>
    <x v="0"/>
    <x v="0"/>
    <x v="4"/>
    <s v="PROD100"/>
    <x v="9"/>
    <x v="0"/>
    <n v="4"/>
    <n v="999"/>
    <n v="3996"/>
    <s v="ORD14474"/>
    <x v="500"/>
    <x v="3"/>
    <x v="2"/>
    <n v="2"/>
    <s v="very bad"/>
    <s v="REV24474"/>
    <d v="2024-01-04T00:00:00"/>
  </r>
  <r>
    <s v="CUST4505"/>
    <s v="Stephanie"/>
    <s v="Martin"/>
    <x v="2883"/>
    <x v="2"/>
    <x v="2"/>
    <x v="4"/>
    <s v="PROD101"/>
    <x v="13"/>
    <x v="0"/>
    <n v="2"/>
    <n v="899"/>
    <n v="1798"/>
    <s v="ORD14475"/>
    <x v="495"/>
    <x v="0"/>
    <x v="2"/>
    <n v="5"/>
    <s v="very bad"/>
    <s v="REV24475"/>
    <d v="2024-10-25T00:00:00"/>
  </r>
  <r>
    <s v="CUST1862"/>
    <s v="Eric"/>
    <s v="Wagner"/>
    <x v="1641"/>
    <x v="1"/>
    <x v="2"/>
    <x v="8"/>
    <s v="PROD110"/>
    <x v="11"/>
    <x v="5"/>
    <n v="3"/>
    <n v="80"/>
    <n v="240"/>
    <s v="ORD14476"/>
    <x v="83"/>
    <x v="3"/>
    <x v="1"/>
    <n v="5"/>
    <s v="very good"/>
    <s v="REV24476"/>
    <d v="2023-06-11T00:00:00"/>
  </r>
  <r>
    <s v="CUST5798"/>
    <s v="Nicholas"/>
    <s v="Francis"/>
    <x v="2877"/>
    <x v="0"/>
    <x v="0"/>
    <x v="3"/>
    <s v="PROD103"/>
    <x v="1"/>
    <x v="1"/>
    <n v="5"/>
    <n v="59"/>
    <n v="295"/>
    <s v="ORD14477"/>
    <x v="788"/>
    <x v="0"/>
    <x v="2"/>
    <n v="3"/>
    <s v="average"/>
    <s v="REV24477"/>
    <d v="2025-07-24T00:00:00"/>
  </r>
  <r>
    <s v="CUST1772"/>
    <s v="Robert"/>
    <s v="Ryan"/>
    <x v="2884"/>
    <x v="0"/>
    <x v="2"/>
    <x v="9"/>
    <s v="PROD104"/>
    <x v="12"/>
    <x v="1"/>
    <n v="5"/>
    <n v="120"/>
    <n v="600"/>
    <s v="ORD14478"/>
    <x v="549"/>
    <x v="2"/>
    <x v="2"/>
    <n v="5"/>
    <s v="very bad"/>
    <s v="REV24478"/>
    <d v="2023-09-11T00:00:00"/>
  </r>
  <r>
    <s v="CUST2857"/>
    <s v="Michael"/>
    <s v="Nguyen"/>
    <x v="2155"/>
    <x v="0"/>
    <x v="2"/>
    <x v="3"/>
    <s v="PROD101"/>
    <x v="13"/>
    <x v="0"/>
    <n v="2"/>
    <n v="899"/>
    <n v="1798"/>
    <s v="ORD14479"/>
    <x v="900"/>
    <x v="1"/>
    <x v="1"/>
    <n v="5"/>
    <s v="average"/>
    <s v="REV24479"/>
    <d v="2023-05-21T00:00:00"/>
  </r>
  <r>
    <s v="CUST3003"/>
    <s v="Sarah"/>
    <s v="Fernandez"/>
    <x v="2218"/>
    <x v="2"/>
    <x v="1"/>
    <x v="6"/>
    <s v="PROD102"/>
    <x v="6"/>
    <x v="0"/>
    <n v="4"/>
    <n v="199"/>
    <n v="796"/>
    <s v="ORD14480"/>
    <x v="489"/>
    <x v="2"/>
    <x v="0"/>
    <n v="5"/>
    <s v="good"/>
    <s v="REV24480"/>
    <d v="2024-12-09T00:00:00"/>
  </r>
  <r>
    <s v="CUST3030"/>
    <s v="Brooke"/>
    <s v="Sims"/>
    <x v="2885"/>
    <x v="1"/>
    <x v="1"/>
    <x v="6"/>
    <s v="PROD102"/>
    <x v="6"/>
    <x v="0"/>
    <n v="2"/>
    <n v="199"/>
    <n v="398"/>
    <s v="ORD14481"/>
    <x v="251"/>
    <x v="1"/>
    <x v="1"/>
    <n v="3"/>
    <s v="average"/>
    <s v="REV24481"/>
    <d v="2023-12-28T00:00:00"/>
  </r>
  <r>
    <s v="CUST1837"/>
    <s v="Theresa"/>
    <s v="Brown"/>
    <x v="812"/>
    <x v="2"/>
    <x v="0"/>
    <x v="5"/>
    <s v="PROD114"/>
    <x v="14"/>
    <x v="4"/>
    <n v="5"/>
    <n v="25"/>
    <n v="125"/>
    <s v="ORD14482"/>
    <x v="201"/>
    <x v="3"/>
    <x v="1"/>
    <n v="4"/>
    <s v="bad"/>
    <s v="REV24482"/>
    <d v="2025-01-24T00:00:00"/>
  </r>
  <r>
    <s v="CUST3352"/>
    <s v="Joshua"/>
    <s v="Montgomery"/>
    <x v="1402"/>
    <x v="0"/>
    <x v="1"/>
    <x v="7"/>
    <s v="PROD106"/>
    <x v="5"/>
    <x v="3"/>
    <n v="2"/>
    <n v="99"/>
    <n v="198"/>
    <s v="ORD14483"/>
    <x v="61"/>
    <x v="4"/>
    <x v="1"/>
    <n v="2"/>
    <s v="average"/>
    <s v="REV24483"/>
    <d v="2024-12-21T00:00:00"/>
  </r>
  <r>
    <s v="CUST1035"/>
    <s v="John"/>
    <s v="Berg"/>
    <x v="1765"/>
    <x v="1"/>
    <x v="0"/>
    <x v="9"/>
    <s v="PROD103"/>
    <x v="1"/>
    <x v="1"/>
    <n v="3"/>
    <n v="59"/>
    <n v="177"/>
    <s v="ORD14484"/>
    <x v="37"/>
    <x v="0"/>
    <x v="1"/>
    <n v="1"/>
    <s v="very bad"/>
    <s v="REV24484"/>
    <d v="2025-02-08T00:00:00"/>
  </r>
  <r>
    <s v="CUST4103"/>
    <s v="William"/>
    <s v="Charles"/>
    <x v="2886"/>
    <x v="1"/>
    <x v="2"/>
    <x v="9"/>
    <s v="PROD105"/>
    <x v="4"/>
    <x v="1"/>
    <n v="1"/>
    <n v="110"/>
    <n v="110"/>
    <s v="ORD14485"/>
    <x v="239"/>
    <x v="0"/>
    <x v="2"/>
    <n v="1"/>
    <s v="bad"/>
    <s v="REV24485"/>
    <d v="2024-04-15T00:00:00"/>
  </r>
  <r>
    <s v="CUST4311"/>
    <s v="Robin"/>
    <s v="Hess"/>
    <x v="904"/>
    <x v="0"/>
    <x v="2"/>
    <x v="3"/>
    <s v="PROD101"/>
    <x v="13"/>
    <x v="0"/>
    <n v="1"/>
    <n v="899"/>
    <n v="899"/>
    <s v="ORD14486"/>
    <x v="158"/>
    <x v="0"/>
    <x v="2"/>
    <n v="1"/>
    <s v="very bad"/>
    <s v="REV24486"/>
    <d v="2024-04-03T00:00:00"/>
  </r>
  <r>
    <s v="CUST4563"/>
    <s v="Brian"/>
    <s v="Johnson"/>
    <x v="2810"/>
    <x v="1"/>
    <x v="0"/>
    <x v="9"/>
    <s v="PROD104"/>
    <x v="12"/>
    <x v="1"/>
    <n v="3"/>
    <n v="120"/>
    <n v="360"/>
    <s v="ORD14487"/>
    <x v="179"/>
    <x v="3"/>
    <x v="1"/>
    <n v="2"/>
    <s v="average"/>
    <s v="REV24487"/>
    <d v="2024-06-20T00:00:00"/>
  </r>
  <r>
    <s v="CUST3897"/>
    <s v="David"/>
    <s v="Floyd"/>
    <x v="994"/>
    <x v="0"/>
    <x v="0"/>
    <x v="4"/>
    <s v="PROD103"/>
    <x v="1"/>
    <x v="1"/>
    <n v="2"/>
    <n v="59"/>
    <n v="118"/>
    <s v="ORD14488"/>
    <x v="77"/>
    <x v="2"/>
    <x v="2"/>
    <n v="1"/>
    <s v="very bad"/>
    <s v="REV24488"/>
    <d v="2023-09-22T00:00:00"/>
  </r>
  <r>
    <s v="CUST2357"/>
    <s v="Kimberly"/>
    <s v="Morgan"/>
    <x v="63"/>
    <x v="1"/>
    <x v="0"/>
    <x v="0"/>
    <s v="PROD108"/>
    <x v="0"/>
    <x v="0"/>
    <n v="1"/>
    <n v="229"/>
    <n v="229"/>
    <s v="ORD14489"/>
    <x v="560"/>
    <x v="0"/>
    <x v="1"/>
    <n v="5"/>
    <s v="good"/>
    <s v="REV24489"/>
    <d v="2023-06-10T00:00:00"/>
  </r>
  <r>
    <s v="CUST4181"/>
    <s v="Paula"/>
    <s v="Jones"/>
    <x v="2778"/>
    <x v="1"/>
    <x v="1"/>
    <x v="3"/>
    <s v="PROD107"/>
    <x v="3"/>
    <x v="3"/>
    <n v="5"/>
    <n v="399"/>
    <n v="1995"/>
    <s v="ORD14490"/>
    <x v="158"/>
    <x v="3"/>
    <x v="1"/>
    <n v="5"/>
    <s v="very bad"/>
    <s v="REV24490"/>
    <d v="2023-07-16T00:00:00"/>
  </r>
  <r>
    <s v="CUST3170"/>
    <s v="Ashley"/>
    <s v="Gonzalez"/>
    <x v="2887"/>
    <x v="0"/>
    <x v="1"/>
    <x v="6"/>
    <s v="PROD112"/>
    <x v="10"/>
    <x v="2"/>
    <n v="1"/>
    <n v="199"/>
    <n v="199"/>
    <s v="ORD14491"/>
    <x v="206"/>
    <x v="4"/>
    <x v="1"/>
    <n v="1"/>
    <s v="very bad"/>
    <s v="REV24491"/>
    <d v="2024-07-06T00:00:00"/>
  </r>
  <r>
    <s v="CUST1227"/>
    <s v="Kevin"/>
    <s v="Dean"/>
    <x v="2888"/>
    <x v="1"/>
    <x v="0"/>
    <x v="1"/>
    <s v="PROD111"/>
    <x v="2"/>
    <x v="2"/>
    <n v="2"/>
    <n v="59"/>
    <n v="118"/>
    <s v="ORD14492"/>
    <x v="859"/>
    <x v="0"/>
    <x v="1"/>
    <n v="3"/>
    <s v="good"/>
    <s v="REV24492"/>
    <d v="2023-10-21T00:00:00"/>
  </r>
  <r>
    <s v="CUST2923"/>
    <s v="Martha"/>
    <s v="Brown"/>
    <x v="340"/>
    <x v="2"/>
    <x v="1"/>
    <x v="3"/>
    <s v="PROD101"/>
    <x v="13"/>
    <x v="0"/>
    <n v="2"/>
    <n v="899"/>
    <n v="1798"/>
    <s v="ORD14493"/>
    <x v="830"/>
    <x v="0"/>
    <x v="1"/>
    <n v="3"/>
    <s v="good"/>
    <s v="REV24493"/>
    <d v="2025-06-19T00:00:00"/>
  </r>
  <r>
    <s v="CUST1530"/>
    <s v="Stephanie"/>
    <s v="Clark"/>
    <x v="907"/>
    <x v="1"/>
    <x v="1"/>
    <x v="5"/>
    <s v="PROD109"/>
    <x v="8"/>
    <x v="5"/>
    <n v="5"/>
    <n v="129"/>
    <n v="645"/>
    <s v="ORD14494"/>
    <x v="550"/>
    <x v="2"/>
    <x v="0"/>
    <n v="5"/>
    <s v="average"/>
    <s v="REV24494"/>
    <d v="2024-08-11T00:00:00"/>
  </r>
  <r>
    <s v="CUST2838"/>
    <s v="Nathan"/>
    <s v="Welch"/>
    <x v="283"/>
    <x v="1"/>
    <x v="0"/>
    <x v="0"/>
    <s v="PROD109"/>
    <x v="8"/>
    <x v="5"/>
    <n v="1"/>
    <n v="129"/>
    <n v="129"/>
    <s v="ORD14495"/>
    <x v="528"/>
    <x v="3"/>
    <x v="1"/>
    <n v="3"/>
    <s v="very good"/>
    <s v="REV24495"/>
    <d v="2024-07-25T00:00:00"/>
  </r>
  <r>
    <s v="CUST3609"/>
    <s v="William"/>
    <s v="Brown"/>
    <x v="1365"/>
    <x v="1"/>
    <x v="2"/>
    <x v="1"/>
    <s v="PROD112"/>
    <x v="10"/>
    <x v="2"/>
    <n v="3"/>
    <n v="199"/>
    <n v="597"/>
    <s v="ORD14496"/>
    <x v="1044"/>
    <x v="3"/>
    <x v="2"/>
    <n v="4"/>
    <s v="very good"/>
    <s v="REV24496"/>
    <d v="2025-05-13T00:00:00"/>
  </r>
  <r>
    <s v="CUST1521"/>
    <s v="Elijah"/>
    <s v="Romero"/>
    <x v="733"/>
    <x v="2"/>
    <x v="2"/>
    <x v="6"/>
    <s v="PROD107"/>
    <x v="3"/>
    <x v="3"/>
    <n v="4"/>
    <n v="399"/>
    <n v="1596"/>
    <s v="ORD14497"/>
    <x v="130"/>
    <x v="2"/>
    <x v="0"/>
    <n v="1"/>
    <s v="very good"/>
    <s v="REV24497"/>
    <d v="2024-01-06T00:00:00"/>
  </r>
  <r>
    <s v="CUST2543"/>
    <s v="Tina"/>
    <s v="Vasquez"/>
    <x v="2889"/>
    <x v="0"/>
    <x v="0"/>
    <x v="2"/>
    <s v="PROD110"/>
    <x v="11"/>
    <x v="5"/>
    <n v="5"/>
    <n v="80"/>
    <n v="400"/>
    <s v="ORD14498"/>
    <x v="659"/>
    <x v="0"/>
    <x v="1"/>
    <n v="2"/>
    <s v="very bad"/>
    <s v="REV24498"/>
    <d v="2025-05-31T00:00:00"/>
  </r>
  <r>
    <s v="CUST3759"/>
    <s v="Erica"/>
    <s v="Chen"/>
    <x v="926"/>
    <x v="0"/>
    <x v="2"/>
    <x v="4"/>
    <s v="PROD104"/>
    <x v="12"/>
    <x v="1"/>
    <n v="5"/>
    <n v="120"/>
    <n v="600"/>
    <s v="ORD14499"/>
    <x v="804"/>
    <x v="1"/>
    <x v="2"/>
    <n v="2"/>
    <s v="very bad"/>
    <s v="REV24499"/>
    <d v="2025-03-12T00:00:00"/>
  </r>
  <r>
    <s v="CUST2225"/>
    <s v="Susan"/>
    <s v="Smith"/>
    <x v="1989"/>
    <x v="1"/>
    <x v="2"/>
    <x v="0"/>
    <s v="PROD112"/>
    <x v="10"/>
    <x v="2"/>
    <n v="1"/>
    <n v="199"/>
    <n v="199"/>
    <s v="ORD14500"/>
    <x v="183"/>
    <x v="4"/>
    <x v="0"/>
    <n v="4"/>
    <s v="good"/>
    <s v="REV24500"/>
    <d v="2023-01-10T00:00:00"/>
  </r>
  <r>
    <s v="CUST4351"/>
    <s v="Katherine"/>
    <s v="Davis"/>
    <x v="1489"/>
    <x v="2"/>
    <x v="2"/>
    <x v="4"/>
    <s v="PROD108"/>
    <x v="0"/>
    <x v="0"/>
    <n v="2"/>
    <n v="229"/>
    <n v="458"/>
    <s v="ORD14501"/>
    <x v="181"/>
    <x v="3"/>
    <x v="0"/>
    <n v="5"/>
    <s v="very bad"/>
    <s v="REV24501"/>
    <d v="2023-11-13T00:00:00"/>
  </r>
  <r>
    <s v="CUST1172"/>
    <s v="Ryan"/>
    <s v="Rubio"/>
    <x v="2890"/>
    <x v="0"/>
    <x v="2"/>
    <x v="8"/>
    <s v="PROD103"/>
    <x v="1"/>
    <x v="1"/>
    <n v="1"/>
    <n v="59"/>
    <n v="59"/>
    <s v="ORD14502"/>
    <x v="743"/>
    <x v="0"/>
    <x v="2"/>
    <n v="1"/>
    <s v="good"/>
    <s v="REV24502"/>
    <d v="2024-05-06T00:00:00"/>
  </r>
  <r>
    <s v="CUST2450"/>
    <s v="Hailey"/>
    <s v="Carpenter"/>
    <x v="2891"/>
    <x v="1"/>
    <x v="0"/>
    <x v="6"/>
    <s v="PROD110"/>
    <x v="11"/>
    <x v="5"/>
    <n v="4"/>
    <n v="80"/>
    <n v="320"/>
    <s v="ORD14503"/>
    <x v="379"/>
    <x v="1"/>
    <x v="0"/>
    <n v="5"/>
    <s v="average"/>
    <s v="REV24503"/>
    <d v="2025-03-03T00:00:00"/>
  </r>
  <r>
    <s v="CUST1543"/>
    <s v="Marisa"/>
    <s v="Robinson"/>
    <x v="887"/>
    <x v="2"/>
    <x v="2"/>
    <x v="9"/>
    <s v="PROD105"/>
    <x v="4"/>
    <x v="1"/>
    <n v="3"/>
    <n v="110"/>
    <n v="330"/>
    <s v="ORD14504"/>
    <x v="679"/>
    <x v="3"/>
    <x v="0"/>
    <n v="5"/>
    <s v="bad"/>
    <s v="REV24504"/>
    <d v="2024-02-23T00:00:00"/>
  </r>
  <r>
    <s v="CUST2932"/>
    <s v="Steven"/>
    <s v="Patel"/>
    <x v="2892"/>
    <x v="2"/>
    <x v="0"/>
    <x v="8"/>
    <s v="PROD112"/>
    <x v="10"/>
    <x v="2"/>
    <n v="4"/>
    <n v="199"/>
    <n v="796"/>
    <s v="ORD14505"/>
    <x v="1071"/>
    <x v="3"/>
    <x v="2"/>
    <n v="4"/>
    <s v="very good"/>
    <s v="REV24505"/>
    <d v="2023-03-23T00:00:00"/>
  </r>
  <r>
    <s v="CUST5368"/>
    <s v="Adam"/>
    <s v="Flores"/>
    <x v="2893"/>
    <x v="2"/>
    <x v="2"/>
    <x v="4"/>
    <s v="PROD110"/>
    <x v="11"/>
    <x v="5"/>
    <n v="1"/>
    <n v="80"/>
    <n v="80"/>
    <s v="ORD14506"/>
    <x v="736"/>
    <x v="0"/>
    <x v="0"/>
    <n v="1"/>
    <s v="bad"/>
    <s v="REV24506"/>
    <d v="2023-02-15T00:00:00"/>
  </r>
  <r>
    <s v="CUST3347"/>
    <s v="Dawn"/>
    <s v="Hanson"/>
    <x v="710"/>
    <x v="1"/>
    <x v="1"/>
    <x v="5"/>
    <s v="PROD105"/>
    <x v="4"/>
    <x v="1"/>
    <n v="4"/>
    <n v="110"/>
    <n v="440"/>
    <s v="ORD14507"/>
    <x v="511"/>
    <x v="1"/>
    <x v="2"/>
    <n v="3"/>
    <s v="very good"/>
    <s v="REV24507"/>
    <d v="2022-09-21T00:00:00"/>
  </r>
  <r>
    <s v="CUST4802"/>
    <s v="Douglas"/>
    <s v="Perez"/>
    <x v="2894"/>
    <x v="0"/>
    <x v="0"/>
    <x v="5"/>
    <s v="PROD108"/>
    <x v="0"/>
    <x v="0"/>
    <n v="4"/>
    <n v="229"/>
    <n v="916"/>
    <s v="ORD14508"/>
    <x v="481"/>
    <x v="3"/>
    <x v="0"/>
    <n v="3"/>
    <s v="very bad"/>
    <s v="REV24508"/>
    <d v="2022-09-27T00:00:00"/>
  </r>
  <r>
    <s v="CUST2157"/>
    <s v="Timothy"/>
    <s v="Nguyen"/>
    <x v="2895"/>
    <x v="1"/>
    <x v="0"/>
    <x v="3"/>
    <s v="PROD105"/>
    <x v="4"/>
    <x v="1"/>
    <n v="2"/>
    <n v="110"/>
    <n v="220"/>
    <s v="ORD14509"/>
    <x v="251"/>
    <x v="0"/>
    <x v="2"/>
    <n v="5"/>
    <s v="good"/>
    <s v="REV24509"/>
    <d v="2025-03-31T00:00:00"/>
  </r>
  <r>
    <s v="CUST4669"/>
    <s v="Devin"/>
    <s v="Fernandez"/>
    <x v="2896"/>
    <x v="1"/>
    <x v="2"/>
    <x v="1"/>
    <s v="PROD107"/>
    <x v="3"/>
    <x v="3"/>
    <n v="1"/>
    <n v="399"/>
    <n v="399"/>
    <s v="ORD14510"/>
    <x v="254"/>
    <x v="3"/>
    <x v="2"/>
    <n v="4"/>
    <s v="average"/>
    <s v="REV24510"/>
    <d v="2024-04-19T00:00:00"/>
  </r>
  <r>
    <s v="CUST2225"/>
    <s v="Susan"/>
    <s v="Smith"/>
    <x v="1989"/>
    <x v="1"/>
    <x v="2"/>
    <x v="0"/>
    <s v="PROD105"/>
    <x v="4"/>
    <x v="1"/>
    <n v="5"/>
    <n v="110"/>
    <n v="550"/>
    <s v="ORD14511"/>
    <x v="233"/>
    <x v="3"/>
    <x v="0"/>
    <n v="4"/>
    <s v="bad"/>
    <s v="REV24511"/>
    <d v="2024-08-20T00:00:00"/>
  </r>
  <r>
    <s v="CUST1940"/>
    <s v="Christian"/>
    <s v="Nichols"/>
    <x v="1222"/>
    <x v="0"/>
    <x v="2"/>
    <x v="4"/>
    <s v="PROD107"/>
    <x v="3"/>
    <x v="3"/>
    <n v="1"/>
    <n v="399"/>
    <n v="399"/>
    <s v="ORD14512"/>
    <x v="693"/>
    <x v="4"/>
    <x v="1"/>
    <n v="3"/>
    <s v="bad"/>
    <s v="REV24512"/>
    <d v="2023-11-10T00:00:00"/>
  </r>
  <r>
    <s v="CUST5430"/>
    <s v="Brian"/>
    <s v="Leblanc"/>
    <x v="627"/>
    <x v="1"/>
    <x v="2"/>
    <x v="7"/>
    <s v="PROD104"/>
    <x v="12"/>
    <x v="1"/>
    <n v="3"/>
    <n v="120"/>
    <n v="360"/>
    <s v="ORD14513"/>
    <x v="809"/>
    <x v="1"/>
    <x v="0"/>
    <n v="2"/>
    <s v="very bad"/>
    <s v="REV24513"/>
    <d v="2024-02-29T00:00:00"/>
  </r>
  <r>
    <s v="CUST5165"/>
    <s v="Derek"/>
    <s v="Anderson"/>
    <x v="1055"/>
    <x v="0"/>
    <x v="0"/>
    <x v="4"/>
    <s v="PROD100"/>
    <x v="9"/>
    <x v="0"/>
    <n v="5"/>
    <n v="999"/>
    <n v="4995"/>
    <s v="ORD14514"/>
    <x v="884"/>
    <x v="0"/>
    <x v="2"/>
    <n v="5"/>
    <s v="very bad"/>
    <s v="REV24514"/>
    <d v="2024-04-09T00:00:00"/>
  </r>
  <r>
    <s v="CUST5140"/>
    <s v="Anthony"/>
    <s v="Mckinney"/>
    <x v="2264"/>
    <x v="1"/>
    <x v="0"/>
    <x v="2"/>
    <s v="PROD112"/>
    <x v="10"/>
    <x v="2"/>
    <n v="5"/>
    <n v="199"/>
    <n v="995"/>
    <s v="ORD14515"/>
    <x v="774"/>
    <x v="4"/>
    <x v="1"/>
    <n v="4"/>
    <s v="bad"/>
    <s v="REV24515"/>
    <d v="2024-01-29T00:00:00"/>
  </r>
  <r>
    <s v="CUST2191"/>
    <s v="Sandra"/>
    <s v="Woods"/>
    <x v="2897"/>
    <x v="2"/>
    <x v="0"/>
    <x v="7"/>
    <s v="PROD103"/>
    <x v="1"/>
    <x v="1"/>
    <n v="3"/>
    <n v="59"/>
    <n v="177"/>
    <s v="ORD14516"/>
    <x v="798"/>
    <x v="1"/>
    <x v="1"/>
    <n v="2"/>
    <s v="very bad"/>
    <s v="REV24516"/>
    <d v="2025-03-20T00:00:00"/>
  </r>
  <r>
    <s v="CUST2792"/>
    <s v="Lydia"/>
    <s v="Johnson"/>
    <x v="929"/>
    <x v="2"/>
    <x v="2"/>
    <x v="7"/>
    <s v="PROD105"/>
    <x v="4"/>
    <x v="1"/>
    <n v="4"/>
    <n v="110"/>
    <n v="440"/>
    <s v="ORD14517"/>
    <x v="608"/>
    <x v="4"/>
    <x v="0"/>
    <n v="1"/>
    <s v="very bad"/>
    <s v="REV24517"/>
    <d v="2023-05-18T00:00:00"/>
  </r>
  <r>
    <s v="CUST4141"/>
    <s v="Abigail"/>
    <s v="Moran"/>
    <x v="2013"/>
    <x v="2"/>
    <x v="0"/>
    <x v="9"/>
    <s v="PROD110"/>
    <x v="11"/>
    <x v="5"/>
    <n v="4"/>
    <n v="80"/>
    <n v="320"/>
    <s v="ORD14518"/>
    <x v="51"/>
    <x v="1"/>
    <x v="2"/>
    <n v="5"/>
    <s v="very bad"/>
    <s v="REV24518"/>
    <d v="2023-12-01T00:00:00"/>
  </r>
  <r>
    <s v="CUST5042"/>
    <s v="Brandon"/>
    <s v="Mcclain"/>
    <x v="2898"/>
    <x v="1"/>
    <x v="2"/>
    <x v="2"/>
    <s v="PROD112"/>
    <x v="10"/>
    <x v="2"/>
    <n v="3"/>
    <n v="199"/>
    <n v="597"/>
    <s v="ORD14519"/>
    <x v="646"/>
    <x v="4"/>
    <x v="2"/>
    <n v="3"/>
    <s v="very bad"/>
    <s v="REV24519"/>
    <d v="2023-11-05T00:00:00"/>
  </r>
  <r>
    <s v="CUST3329"/>
    <s v="David"/>
    <s v="Miller"/>
    <x v="374"/>
    <x v="2"/>
    <x v="2"/>
    <x v="1"/>
    <s v="PROD113"/>
    <x v="7"/>
    <x v="4"/>
    <n v="2"/>
    <n v="149"/>
    <n v="298"/>
    <s v="ORD14520"/>
    <x v="234"/>
    <x v="0"/>
    <x v="2"/>
    <n v="1"/>
    <s v="average"/>
    <s v="REV24520"/>
    <d v="2023-10-01T00:00:00"/>
  </r>
  <r>
    <s v="CUST3867"/>
    <s v="Amber"/>
    <s v="Brown"/>
    <x v="2899"/>
    <x v="0"/>
    <x v="1"/>
    <x v="7"/>
    <s v="PROD111"/>
    <x v="2"/>
    <x v="2"/>
    <n v="1"/>
    <n v="59"/>
    <n v="59"/>
    <s v="ORD14521"/>
    <x v="309"/>
    <x v="2"/>
    <x v="1"/>
    <n v="1"/>
    <s v="good"/>
    <s v="REV24521"/>
    <d v="2024-04-26T00:00:00"/>
  </r>
  <r>
    <s v="CUST1231"/>
    <s v="Connie"/>
    <s v="Davis"/>
    <x v="2900"/>
    <x v="1"/>
    <x v="1"/>
    <x v="1"/>
    <s v="PROD111"/>
    <x v="2"/>
    <x v="2"/>
    <n v="3"/>
    <n v="59"/>
    <n v="177"/>
    <s v="ORD14522"/>
    <x v="584"/>
    <x v="1"/>
    <x v="0"/>
    <n v="4"/>
    <s v="very bad"/>
    <s v="REV24522"/>
    <d v="2022-10-24T00:00:00"/>
  </r>
  <r>
    <s v="CUST3572"/>
    <s v="Antonio"/>
    <s v="Taylor"/>
    <x v="1004"/>
    <x v="1"/>
    <x v="2"/>
    <x v="4"/>
    <s v="PROD103"/>
    <x v="1"/>
    <x v="1"/>
    <n v="5"/>
    <n v="59"/>
    <n v="295"/>
    <s v="ORD14523"/>
    <x v="396"/>
    <x v="1"/>
    <x v="0"/>
    <n v="2"/>
    <s v="bad"/>
    <s v="REV24523"/>
    <d v="2023-01-06T00:00:00"/>
  </r>
  <r>
    <s v="CUST2442"/>
    <s v="Jennifer"/>
    <s v="Baxter"/>
    <x v="6"/>
    <x v="0"/>
    <x v="2"/>
    <x v="3"/>
    <s v="PROD108"/>
    <x v="0"/>
    <x v="0"/>
    <n v="3"/>
    <n v="229"/>
    <n v="687"/>
    <s v="ORD14524"/>
    <x v="861"/>
    <x v="4"/>
    <x v="1"/>
    <n v="5"/>
    <s v="very bad"/>
    <s v="REV24524"/>
    <d v="2025-02-13T00:00:00"/>
  </r>
  <r>
    <s v="CUST5160"/>
    <s v="Christopher"/>
    <s v="Bailey"/>
    <x v="1329"/>
    <x v="0"/>
    <x v="2"/>
    <x v="1"/>
    <s v="PROD104"/>
    <x v="12"/>
    <x v="1"/>
    <n v="1"/>
    <n v="120"/>
    <n v="120"/>
    <s v="ORD14525"/>
    <x v="469"/>
    <x v="2"/>
    <x v="2"/>
    <n v="2"/>
    <s v="bad"/>
    <s v="REV24525"/>
    <d v="2024-09-03T00:00:00"/>
  </r>
  <r>
    <s v="CUST2716"/>
    <s v="Lori"/>
    <s v="Strong"/>
    <x v="1433"/>
    <x v="2"/>
    <x v="2"/>
    <x v="1"/>
    <s v="PROD101"/>
    <x v="13"/>
    <x v="0"/>
    <n v="4"/>
    <n v="899"/>
    <n v="3596"/>
    <s v="ORD14526"/>
    <x v="5"/>
    <x v="2"/>
    <x v="2"/>
    <n v="4"/>
    <s v="very bad"/>
    <s v="REV24526"/>
    <d v="2023-06-06T00:00:00"/>
  </r>
  <r>
    <s v="CUST1753"/>
    <s v="Jamie"/>
    <s v="Harris"/>
    <x v="2098"/>
    <x v="0"/>
    <x v="0"/>
    <x v="4"/>
    <s v="PROD101"/>
    <x v="13"/>
    <x v="0"/>
    <n v="4"/>
    <n v="899"/>
    <n v="3596"/>
    <s v="ORD14527"/>
    <x v="132"/>
    <x v="4"/>
    <x v="2"/>
    <n v="3"/>
    <s v="average"/>
    <s v="REV24527"/>
    <d v="2024-09-04T00:00:00"/>
  </r>
  <r>
    <s v="CUST5103"/>
    <s v="Kenneth"/>
    <s v="Gordon"/>
    <x v="1794"/>
    <x v="0"/>
    <x v="0"/>
    <x v="4"/>
    <s v="PROD112"/>
    <x v="10"/>
    <x v="2"/>
    <n v="3"/>
    <n v="199"/>
    <n v="597"/>
    <s v="ORD14528"/>
    <x v="942"/>
    <x v="2"/>
    <x v="0"/>
    <n v="1"/>
    <s v="very bad"/>
    <s v="REV24528"/>
    <d v="2023-11-06T00:00:00"/>
  </r>
  <r>
    <s v="CUST2797"/>
    <s v="Kenneth"/>
    <s v="Davis"/>
    <x v="1753"/>
    <x v="1"/>
    <x v="0"/>
    <x v="4"/>
    <s v="PROD101"/>
    <x v="13"/>
    <x v="0"/>
    <n v="3"/>
    <n v="899"/>
    <n v="2697"/>
    <s v="ORD14529"/>
    <x v="627"/>
    <x v="0"/>
    <x v="2"/>
    <n v="2"/>
    <s v="very good"/>
    <s v="REV24529"/>
    <d v="2025-03-24T00:00:00"/>
  </r>
  <r>
    <s v="CUST1141"/>
    <s v="Amy"/>
    <s v="Wong"/>
    <x v="1389"/>
    <x v="2"/>
    <x v="2"/>
    <x v="8"/>
    <s v="PROD112"/>
    <x v="10"/>
    <x v="2"/>
    <n v="2"/>
    <n v="199"/>
    <n v="398"/>
    <s v="ORD14530"/>
    <x v="38"/>
    <x v="1"/>
    <x v="0"/>
    <n v="5"/>
    <s v="bad"/>
    <s v="REV24530"/>
    <d v="2023-06-22T00:00:00"/>
  </r>
  <r>
    <s v="CUST5877"/>
    <s v="Jessica"/>
    <s v="Sanchez"/>
    <x v="2344"/>
    <x v="0"/>
    <x v="2"/>
    <x v="9"/>
    <s v="PROD109"/>
    <x v="8"/>
    <x v="5"/>
    <n v="1"/>
    <n v="129"/>
    <n v="129"/>
    <s v="ORD14531"/>
    <x v="828"/>
    <x v="2"/>
    <x v="0"/>
    <n v="5"/>
    <s v="very good"/>
    <s v="REV24531"/>
    <d v="2025-03-24T00:00:00"/>
  </r>
  <r>
    <s v="CUST5907"/>
    <s v="Tanner"/>
    <s v="Gutierrez"/>
    <x v="1991"/>
    <x v="2"/>
    <x v="1"/>
    <x v="7"/>
    <s v="PROD112"/>
    <x v="10"/>
    <x v="2"/>
    <n v="4"/>
    <n v="199"/>
    <n v="796"/>
    <s v="ORD14532"/>
    <x v="1034"/>
    <x v="4"/>
    <x v="2"/>
    <n v="1"/>
    <s v="bad"/>
    <s v="REV24532"/>
    <d v="2024-02-05T00:00:00"/>
  </r>
  <r>
    <s v="CUST2020"/>
    <s v="Lynn"/>
    <s v="Matthews"/>
    <x v="254"/>
    <x v="0"/>
    <x v="0"/>
    <x v="5"/>
    <s v="PROD103"/>
    <x v="1"/>
    <x v="1"/>
    <n v="3"/>
    <n v="59"/>
    <n v="177"/>
    <s v="ORD14533"/>
    <x v="515"/>
    <x v="1"/>
    <x v="0"/>
    <n v="3"/>
    <s v="bad"/>
    <s v="REV24533"/>
    <d v="2025-07-08T00:00:00"/>
  </r>
  <r>
    <s v="CUST3617"/>
    <s v="Kimberly"/>
    <s v="Landry"/>
    <x v="2901"/>
    <x v="2"/>
    <x v="2"/>
    <x v="2"/>
    <s v="PROD102"/>
    <x v="6"/>
    <x v="0"/>
    <n v="3"/>
    <n v="199"/>
    <n v="597"/>
    <s v="ORD14534"/>
    <x v="377"/>
    <x v="2"/>
    <x v="2"/>
    <n v="5"/>
    <s v="very bad"/>
    <s v="REV24534"/>
    <d v="2022-12-02T00:00:00"/>
  </r>
  <r>
    <s v="CUST2805"/>
    <s v="Pamela"/>
    <s v="Chambers"/>
    <x v="914"/>
    <x v="0"/>
    <x v="2"/>
    <x v="2"/>
    <s v="PROD114"/>
    <x v="14"/>
    <x v="4"/>
    <n v="3"/>
    <n v="25"/>
    <n v="75"/>
    <s v="ORD14535"/>
    <x v="724"/>
    <x v="1"/>
    <x v="1"/>
    <n v="3"/>
    <s v="average"/>
    <s v="REV24535"/>
    <d v="2025-07-08T00:00:00"/>
  </r>
  <r>
    <s v="CUST4324"/>
    <s v="Jonathan"/>
    <s v="Hicks"/>
    <x v="1625"/>
    <x v="1"/>
    <x v="2"/>
    <x v="3"/>
    <s v="PROD104"/>
    <x v="12"/>
    <x v="1"/>
    <n v="5"/>
    <n v="120"/>
    <n v="600"/>
    <s v="ORD14536"/>
    <x v="128"/>
    <x v="1"/>
    <x v="1"/>
    <n v="2"/>
    <s v="average"/>
    <s v="REV24536"/>
    <d v="2025-02-09T00:00:00"/>
  </r>
  <r>
    <s v="CUST3238"/>
    <s v="Joshua"/>
    <s v="Hill"/>
    <x v="2117"/>
    <x v="0"/>
    <x v="1"/>
    <x v="3"/>
    <s v="PROD108"/>
    <x v="0"/>
    <x v="0"/>
    <n v="1"/>
    <n v="229"/>
    <n v="229"/>
    <s v="ORD14537"/>
    <x v="464"/>
    <x v="0"/>
    <x v="1"/>
    <n v="1"/>
    <s v="very bad"/>
    <s v="REV24537"/>
    <d v="2023-05-01T00:00:00"/>
  </r>
  <r>
    <s v="CUST3109"/>
    <s v="Ryan"/>
    <s v="White"/>
    <x v="2902"/>
    <x v="2"/>
    <x v="1"/>
    <x v="0"/>
    <s v="PROD109"/>
    <x v="8"/>
    <x v="5"/>
    <n v="4"/>
    <n v="129"/>
    <n v="516"/>
    <s v="ORD14538"/>
    <x v="550"/>
    <x v="0"/>
    <x v="0"/>
    <n v="3"/>
    <s v="very bad"/>
    <s v="REV24538"/>
    <d v="2025-02-24T00:00:00"/>
  </r>
  <r>
    <s v="CUST1895"/>
    <s v="Donna"/>
    <s v="Murray"/>
    <x v="1397"/>
    <x v="2"/>
    <x v="0"/>
    <x v="5"/>
    <s v="PROD103"/>
    <x v="1"/>
    <x v="1"/>
    <n v="1"/>
    <n v="59"/>
    <n v="59"/>
    <s v="ORD14539"/>
    <x v="89"/>
    <x v="4"/>
    <x v="1"/>
    <n v="4"/>
    <s v="average"/>
    <s v="REV24539"/>
    <d v="2023-03-30T00:00:00"/>
  </r>
  <r>
    <s v="CUST3333"/>
    <s v="Terri"/>
    <s v="Oneill"/>
    <x v="2011"/>
    <x v="2"/>
    <x v="1"/>
    <x v="3"/>
    <s v="PROD110"/>
    <x v="11"/>
    <x v="5"/>
    <n v="5"/>
    <n v="80"/>
    <n v="400"/>
    <s v="ORD14540"/>
    <x v="1068"/>
    <x v="0"/>
    <x v="0"/>
    <n v="2"/>
    <s v="average"/>
    <s v="REV24540"/>
    <d v="2024-03-04T00:00:00"/>
  </r>
  <r>
    <s v="CUST4373"/>
    <s v="Randall"/>
    <s v="Mason"/>
    <x v="2903"/>
    <x v="0"/>
    <x v="2"/>
    <x v="0"/>
    <s v="PROD111"/>
    <x v="2"/>
    <x v="2"/>
    <n v="4"/>
    <n v="59"/>
    <n v="236"/>
    <s v="ORD14541"/>
    <x v="1030"/>
    <x v="4"/>
    <x v="2"/>
    <n v="2"/>
    <s v="good"/>
    <s v="REV24541"/>
    <d v="2023-04-26T00:00:00"/>
  </r>
  <r>
    <s v="CUST1272"/>
    <s v="Amy"/>
    <s v="Bailey"/>
    <x v="2538"/>
    <x v="2"/>
    <x v="2"/>
    <x v="7"/>
    <s v="PROD105"/>
    <x v="4"/>
    <x v="1"/>
    <n v="1"/>
    <n v="110"/>
    <n v="110"/>
    <s v="ORD14542"/>
    <x v="645"/>
    <x v="4"/>
    <x v="2"/>
    <n v="4"/>
    <s v="very bad"/>
    <s v="REV24542"/>
    <d v="2023-08-14T00:00:00"/>
  </r>
  <r>
    <s v="CUST4385"/>
    <s v="Michelle"/>
    <s v="Lewis"/>
    <x v="640"/>
    <x v="0"/>
    <x v="1"/>
    <x v="3"/>
    <s v="PROD101"/>
    <x v="13"/>
    <x v="0"/>
    <n v="5"/>
    <n v="899"/>
    <n v="4495"/>
    <s v="ORD14543"/>
    <x v="661"/>
    <x v="4"/>
    <x v="0"/>
    <n v="5"/>
    <s v="very bad"/>
    <s v="REV24543"/>
    <d v="2024-04-24T00:00:00"/>
  </r>
  <r>
    <s v="CUST2730"/>
    <s v="Erin"/>
    <s v="Crawford"/>
    <x v="2331"/>
    <x v="2"/>
    <x v="0"/>
    <x v="6"/>
    <s v="PROD108"/>
    <x v="0"/>
    <x v="0"/>
    <n v="3"/>
    <n v="229"/>
    <n v="687"/>
    <s v="ORD14544"/>
    <x v="66"/>
    <x v="0"/>
    <x v="1"/>
    <n v="3"/>
    <s v="very bad"/>
    <s v="REV24544"/>
    <d v="2024-04-03T00:00:00"/>
  </r>
  <r>
    <s v="CUST5028"/>
    <s v="Harold"/>
    <s v="Bender"/>
    <x v="455"/>
    <x v="0"/>
    <x v="1"/>
    <x v="3"/>
    <s v="PROD113"/>
    <x v="7"/>
    <x v="4"/>
    <n v="5"/>
    <n v="149"/>
    <n v="745"/>
    <s v="ORD14545"/>
    <x v="290"/>
    <x v="1"/>
    <x v="0"/>
    <n v="1"/>
    <s v="very good"/>
    <s v="REV24545"/>
    <d v="2025-03-05T00:00:00"/>
  </r>
  <r>
    <s v="CUST3048"/>
    <s v="Katie"/>
    <s v="Saunders"/>
    <x v="2904"/>
    <x v="0"/>
    <x v="2"/>
    <x v="3"/>
    <s v="PROD108"/>
    <x v="0"/>
    <x v="0"/>
    <n v="3"/>
    <n v="229"/>
    <n v="687"/>
    <s v="ORD14546"/>
    <x v="98"/>
    <x v="3"/>
    <x v="0"/>
    <n v="3"/>
    <s v="very bad"/>
    <s v="REV24546"/>
    <d v="2025-03-21T00:00:00"/>
  </r>
  <r>
    <s v="CUST1512"/>
    <s v="Christy"/>
    <s v="Stephens"/>
    <x v="1810"/>
    <x v="1"/>
    <x v="1"/>
    <x v="8"/>
    <s v="PROD112"/>
    <x v="10"/>
    <x v="2"/>
    <n v="2"/>
    <n v="199"/>
    <n v="398"/>
    <s v="ORD14547"/>
    <x v="760"/>
    <x v="2"/>
    <x v="0"/>
    <n v="2"/>
    <s v="bad"/>
    <s v="REV24547"/>
    <d v="2023-12-17T00:00:00"/>
  </r>
  <r>
    <s v="CUST3344"/>
    <s v="Samuel"/>
    <s v="Lindsey"/>
    <x v="2532"/>
    <x v="0"/>
    <x v="1"/>
    <x v="0"/>
    <s v="PROD111"/>
    <x v="2"/>
    <x v="2"/>
    <n v="3"/>
    <n v="59"/>
    <n v="177"/>
    <s v="ORD14548"/>
    <x v="7"/>
    <x v="1"/>
    <x v="1"/>
    <n v="5"/>
    <s v="average"/>
    <s v="REV24548"/>
    <d v="2024-08-04T00:00:00"/>
  </r>
  <r>
    <s v="CUST3556"/>
    <s v="Beverly"/>
    <s v="Gallagher"/>
    <x v="2905"/>
    <x v="1"/>
    <x v="2"/>
    <x v="6"/>
    <s v="PROD100"/>
    <x v="9"/>
    <x v="0"/>
    <n v="1"/>
    <n v="999"/>
    <n v="999"/>
    <s v="ORD14549"/>
    <x v="147"/>
    <x v="3"/>
    <x v="0"/>
    <n v="4"/>
    <s v="very bad"/>
    <s v="REV24549"/>
    <d v="2024-10-09T00:00:00"/>
  </r>
  <r>
    <s v="CUST5611"/>
    <s v="Katelyn"/>
    <s v="Patton"/>
    <x v="2816"/>
    <x v="2"/>
    <x v="2"/>
    <x v="8"/>
    <s v="PROD114"/>
    <x v="14"/>
    <x v="4"/>
    <n v="5"/>
    <n v="25"/>
    <n v="125"/>
    <s v="ORD14550"/>
    <x v="616"/>
    <x v="1"/>
    <x v="1"/>
    <n v="5"/>
    <s v="very good"/>
    <s v="REV24550"/>
    <d v="2023-12-30T00:00:00"/>
  </r>
  <r>
    <s v="CUST5726"/>
    <s v="Jennifer"/>
    <s v="Edwards"/>
    <x v="1373"/>
    <x v="1"/>
    <x v="2"/>
    <x v="3"/>
    <s v="PROD102"/>
    <x v="6"/>
    <x v="0"/>
    <n v="5"/>
    <n v="199"/>
    <n v="995"/>
    <s v="ORD14551"/>
    <x v="757"/>
    <x v="1"/>
    <x v="0"/>
    <n v="2"/>
    <s v="good"/>
    <s v="REV24551"/>
    <d v="2023-07-26T00:00:00"/>
  </r>
  <r>
    <s v="CUST2561"/>
    <s v="Tammy"/>
    <s v="Pierce"/>
    <x v="2906"/>
    <x v="0"/>
    <x v="2"/>
    <x v="6"/>
    <s v="PROD112"/>
    <x v="10"/>
    <x v="2"/>
    <n v="1"/>
    <n v="199"/>
    <n v="199"/>
    <s v="ORD14552"/>
    <x v="491"/>
    <x v="1"/>
    <x v="0"/>
    <n v="2"/>
    <s v="very good"/>
    <s v="REV24552"/>
    <d v="2024-11-13T00:00:00"/>
  </r>
  <r>
    <s v="CUST2548"/>
    <s v="Caitlyn"/>
    <s v="Roach"/>
    <x v="1160"/>
    <x v="1"/>
    <x v="1"/>
    <x v="0"/>
    <s v="PROD104"/>
    <x v="12"/>
    <x v="1"/>
    <n v="5"/>
    <n v="120"/>
    <n v="600"/>
    <s v="ORD14553"/>
    <x v="973"/>
    <x v="0"/>
    <x v="2"/>
    <n v="5"/>
    <s v="good"/>
    <s v="REV24553"/>
    <d v="2025-08-21T00:00:00"/>
  </r>
  <r>
    <s v="CUST3679"/>
    <s v="Michelle"/>
    <s v="Ibarra"/>
    <x v="2907"/>
    <x v="0"/>
    <x v="0"/>
    <x v="3"/>
    <s v="PROD108"/>
    <x v="0"/>
    <x v="0"/>
    <n v="2"/>
    <n v="229"/>
    <n v="458"/>
    <s v="ORD14554"/>
    <x v="141"/>
    <x v="4"/>
    <x v="0"/>
    <n v="3"/>
    <s v="bad"/>
    <s v="REV24554"/>
    <d v="2022-11-05T00:00:00"/>
  </r>
  <r>
    <s v="CUST5075"/>
    <s v="William"/>
    <s v="Barron"/>
    <x v="2908"/>
    <x v="2"/>
    <x v="1"/>
    <x v="0"/>
    <s v="PROD112"/>
    <x v="10"/>
    <x v="2"/>
    <n v="4"/>
    <n v="199"/>
    <n v="796"/>
    <s v="ORD14555"/>
    <x v="585"/>
    <x v="3"/>
    <x v="1"/>
    <n v="2"/>
    <s v="average"/>
    <s v="REV24555"/>
    <d v="2022-12-04T00:00:00"/>
  </r>
  <r>
    <s v="CUST5641"/>
    <s v="Michelle"/>
    <s v="Parker"/>
    <x v="2909"/>
    <x v="1"/>
    <x v="2"/>
    <x v="1"/>
    <s v="PROD113"/>
    <x v="7"/>
    <x v="4"/>
    <n v="3"/>
    <n v="149"/>
    <n v="447"/>
    <s v="ORD14556"/>
    <x v="624"/>
    <x v="3"/>
    <x v="0"/>
    <n v="1"/>
    <s v="very good"/>
    <s v="REV24556"/>
    <d v="2024-09-06T00:00:00"/>
  </r>
  <r>
    <s v="CUST5498"/>
    <s v="Erica"/>
    <s v="Velazquez"/>
    <x v="155"/>
    <x v="1"/>
    <x v="0"/>
    <x v="7"/>
    <s v="PROD100"/>
    <x v="9"/>
    <x v="0"/>
    <n v="2"/>
    <n v="999"/>
    <n v="1998"/>
    <s v="ORD14557"/>
    <x v="61"/>
    <x v="2"/>
    <x v="0"/>
    <n v="3"/>
    <s v="very bad"/>
    <s v="REV24557"/>
    <d v="2024-03-15T00:00:00"/>
  </r>
  <r>
    <s v="CUST1879"/>
    <s v="Bruce"/>
    <s v="Yang"/>
    <x v="1665"/>
    <x v="1"/>
    <x v="1"/>
    <x v="7"/>
    <s v="PROD105"/>
    <x v="4"/>
    <x v="1"/>
    <n v="5"/>
    <n v="110"/>
    <n v="550"/>
    <s v="ORD14558"/>
    <x v="1062"/>
    <x v="3"/>
    <x v="2"/>
    <n v="3"/>
    <s v="good"/>
    <s v="REV24558"/>
    <d v="2025-04-24T00:00:00"/>
  </r>
  <r>
    <s v="CUST2034"/>
    <s v="Zachary"/>
    <s v="Walker"/>
    <x v="2910"/>
    <x v="1"/>
    <x v="1"/>
    <x v="4"/>
    <s v="PROD107"/>
    <x v="3"/>
    <x v="3"/>
    <n v="5"/>
    <n v="399"/>
    <n v="1995"/>
    <s v="ORD14559"/>
    <x v="588"/>
    <x v="3"/>
    <x v="1"/>
    <n v="5"/>
    <s v="very bad"/>
    <s v="REV24559"/>
    <d v="2023-12-08T00:00:00"/>
  </r>
  <r>
    <s v="CUST4366"/>
    <s v="Jack"/>
    <s v="Clayton"/>
    <x v="1987"/>
    <x v="1"/>
    <x v="2"/>
    <x v="4"/>
    <s v="PROD114"/>
    <x v="14"/>
    <x v="4"/>
    <n v="1"/>
    <n v="25"/>
    <n v="25"/>
    <s v="ORD14560"/>
    <x v="970"/>
    <x v="2"/>
    <x v="2"/>
    <n v="3"/>
    <s v="very good"/>
    <s v="REV24560"/>
    <d v="2025-08-03T00:00:00"/>
  </r>
  <r>
    <s v="CUST2022"/>
    <s v="Michael"/>
    <s v="Pope"/>
    <x v="2911"/>
    <x v="1"/>
    <x v="0"/>
    <x v="4"/>
    <s v="PROD110"/>
    <x v="11"/>
    <x v="5"/>
    <n v="2"/>
    <n v="80"/>
    <n v="160"/>
    <s v="ORD14561"/>
    <x v="635"/>
    <x v="0"/>
    <x v="0"/>
    <n v="5"/>
    <s v="very bad"/>
    <s v="REV24561"/>
    <d v="2024-09-14T00:00:00"/>
  </r>
  <r>
    <s v="CUST2741"/>
    <s v="Susan"/>
    <s v="Copeland"/>
    <x v="2360"/>
    <x v="1"/>
    <x v="0"/>
    <x v="6"/>
    <s v="PROD104"/>
    <x v="12"/>
    <x v="1"/>
    <n v="5"/>
    <n v="120"/>
    <n v="600"/>
    <s v="ORD14562"/>
    <x v="390"/>
    <x v="3"/>
    <x v="1"/>
    <n v="1"/>
    <s v="bad"/>
    <s v="REV24562"/>
    <d v="2023-08-25T00:00:00"/>
  </r>
  <r>
    <s v="CUST1615"/>
    <s v="Megan"/>
    <s v="Brady"/>
    <x v="2912"/>
    <x v="2"/>
    <x v="0"/>
    <x v="5"/>
    <s v="PROD106"/>
    <x v="5"/>
    <x v="3"/>
    <n v="1"/>
    <n v="99"/>
    <n v="99"/>
    <s v="ORD14563"/>
    <x v="410"/>
    <x v="4"/>
    <x v="0"/>
    <n v="3"/>
    <s v="bad"/>
    <s v="REV24563"/>
    <d v="2023-01-08T00:00:00"/>
  </r>
  <r>
    <s v="CUST5535"/>
    <s v="Tracey"/>
    <s v="Richards"/>
    <x v="2913"/>
    <x v="2"/>
    <x v="0"/>
    <x v="1"/>
    <s v="PROD102"/>
    <x v="6"/>
    <x v="0"/>
    <n v="2"/>
    <n v="199"/>
    <n v="398"/>
    <s v="ORD14564"/>
    <x v="1072"/>
    <x v="0"/>
    <x v="2"/>
    <n v="4"/>
    <s v="very bad"/>
    <s v="REV24564"/>
    <d v="2024-05-24T00:00:00"/>
  </r>
  <r>
    <s v="CUST4397"/>
    <s v="Anthony"/>
    <s v="Matthews"/>
    <x v="2914"/>
    <x v="0"/>
    <x v="0"/>
    <x v="3"/>
    <s v="PROD109"/>
    <x v="8"/>
    <x v="5"/>
    <n v="3"/>
    <n v="129"/>
    <n v="387"/>
    <s v="ORD14565"/>
    <x v="116"/>
    <x v="1"/>
    <x v="0"/>
    <n v="5"/>
    <s v="very good"/>
    <s v="REV24565"/>
    <d v="2024-02-16T00:00:00"/>
  </r>
  <r>
    <s v="CUST3948"/>
    <s v="Sara"/>
    <s v="Johnson"/>
    <x v="661"/>
    <x v="2"/>
    <x v="0"/>
    <x v="9"/>
    <s v="PROD114"/>
    <x v="14"/>
    <x v="4"/>
    <n v="4"/>
    <n v="25"/>
    <n v="100"/>
    <s v="ORD14566"/>
    <x v="201"/>
    <x v="1"/>
    <x v="0"/>
    <n v="4"/>
    <s v="bad"/>
    <s v="REV24566"/>
    <d v="2024-03-21T00:00:00"/>
  </r>
  <r>
    <s v="CUST5844"/>
    <s v="Jonathan"/>
    <s v="Turner"/>
    <x v="2693"/>
    <x v="0"/>
    <x v="0"/>
    <x v="8"/>
    <s v="PROD102"/>
    <x v="6"/>
    <x v="0"/>
    <n v="3"/>
    <n v="199"/>
    <n v="597"/>
    <s v="ORD14567"/>
    <x v="480"/>
    <x v="0"/>
    <x v="1"/>
    <n v="2"/>
    <s v="bad"/>
    <s v="REV24567"/>
    <d v="2024-09-23T00:00:00"/>
  </r>
  <r>
    <s v="CUST5502"/>
    <s v="Steven"/>
    <s v="Morris"/>
    <x v="2142"/>
    <x v="2"/>
    <x v="0"/>
    <x v="3"/>
    <s v="PROD112"/>
    <x v="10"/>
    <x v="2"/>
    <n v="5"/>
    <n v="199"/>
    <n v="995"/>
    <s v="ORD14568"/>
    <x v="654"/>
    <x v="2"/>
    <x v="1"/>
    <n v="5"/>
    <s v="good"/>
    <s v="REV24568"/>
    <d v="2023-01-23T00:00:00"/>
  </r>
  <r>
    <s v="CUST3960"/>
    <s v="Andrew"/>
    <s v="Stevenson"/>
    <x v="2049"/>
    <x v="0"/>
    <x v="0"/>
    <x v="2"/>
    <s v="PROD107"/>
    <x v="3"/>
    <x v="3"/>
    <n v="5"/>
    <n v="399"/>
    <n v="1995"/>
    <s v="ORD14569"/>
    <x v="737"/>
    <x v="2"/>
    <x v="1"/>
    <n v="4"/>
    <s v="average"/>
    <s v="REV24569"/>
    <d v="2023-07-07T00:00:00"/>
  </r>
  <r>
    <s v="CUST3573"/>
    <s v="Jennifer"/>
    <s v="Johnson"/>
    <x v="2915"/>
    <x v="0"/>
    <x v="2"/>
    <x v="9"/>
    <s v="PROD113"/>
    <x v="7"/>
    <x v="4"/>
    <n v="3"/>
    <n v="149"/>
    <n v="447"/>
    <s v="ORD14570"/>
    <x v="303"/>
    <x v="2"/>
    <x v="1"/>
    <n v="1"/>
    <s v="bad"/>
    <s v="REV24570"/>
    <d v="2023-04-01T00:00:00"/>
  </r>
  <r>
    <s v="CUST2922"/>
    <s v="Gregory"/>
    <s v="Johnson"/>
    <x v="2056"/>
    <x v="1"/>
    <x v="2"/>
    <x v="1"/>
    <s v="PROD100"/>
    <x v="9"/>
    <x v="0"/>
    <n v="4"/>
    <n v="999"/>
    <n v="3996"/>
    <s v="ORD14571"/>
    <x v="621"/>
    <x v="4"/>
    <x v="0"/>
    <n v="3"/>
    <s v="bad"/>
    <s v="REV24571"/>
    <d v="2024-06-29T00:00:00"/>
  </r>
  <r>
    <s v="CUST1554"/>
    <s v="Patricia"/>
    <s v="Brown"/>
    <x v="2916"/>
    <x v="0"/>
    <x v="1"/>
    <x v="0"/>
    <s v="PROD107"/>
    <x v="3"/>
    <x v="3"/>
    <n v="1"/>
    <n v="399"/>
    <n v="399"/>
    <s v="ORD14572"/>
    <x v="704"/>
    <x v="0"/>
    <x v="2"/>
    <n v="5"/>
    <s v="average"/>
    <s v="REV24572"/>
    <d v="2024-01-15T00:00:00"/>
  </r>
  <r>
    <s v="CUST4986"/>
    <s v="David"/>
    <s v="Miller"/>
    <x v="374"/>
    <x v="1"/>
    <x v="0"/>
    <x v="1"/>
    <s v="PROD110"/>
    <x v="11"/>
    <x v="5"/>
    <n v="3"/>
    <n v="80"/>
    <n v="240"/>
    <s v="ORD14573"/>
    <x v="437"/>
    <x v="3"/>
    <x v="1"/>
    <n v="3"/>
    <s v="good"/>
    <s v="REV24573"/>
    <d v="2024-01-04T00:00:00"/>
  </r>
  <r>
    <s v="CUST3412"/>
    <s v="David"/>
    <s v="Mcdonald"/>
    <x v="536"/>
    <x v="1"/>
    <x v="1"/>
    <x v="1"/>
    <s v="PROD110"/>
    <x v="11"/>
    <x v="5"/>
    <n v="1"/>
    <n v="80"/>
    <n v="80"/>
    <s v="ORD14574"/>
    <x v="826"/>
    <x v="0"/>
    <x v="2"/>
    <n v="1"/>
    <s v="very good"/>
    <s v="REV24574"/>
    <d v="2025-06-18T00:00:00"/>
  </r>
  <r>
    <s v="CUST1929"/>
    <s v="Jamie"/>
    <s v="Williams"/>
    <x v="2917"/>
    <x v="1"/>
    <x v="1"/>
    <x v="7"/>
    <s v="PROD111"/>
    <x v="2"/>
    <x v="2"/>
    <n v="2"/>
    <n v="59"/>
    <n v="118"/>
    <s v="ORD14575"/>
    <x v="1061"/>
    <x v="3"/>
    <x v="1"/>
    <n v="2"/>
    <s v="very bad"/>
    <s v="REV24575"/>
    <d v="2025-08-14T00:00:00"/>
  </r>
  <r>
    <s v="CUST2354"/>
    <s v="William"/>
    <s v="Soto"/>
    <x v="940"/>
    <x v="2"/>
    <x v="1"/>
    <x v="4"/>
    <s v="PROD101"/>
    <x v="13"/>
    <x v="0"/>
    <n v="1"/>
    <n v="899"/>
    <n v="899"/>
    <s v="ORD14576"/>
    <x v="1036"/>
    <x v="4"/>
    <x v="0"/>
    <n v="1"/>
    <s v="average"/>
    <s v="REV24576"/>
    <d v="2025-01-13T00:00:00"/>
  </r>
  <r>
    <s v="CUST4402"/>
    <s v="John"/>
    <s v="Odonnell"/>
    <x v="2387"/>
    <x v="2"/>
    <x v="1"/>
    <x v="8"/>
    <s v="PROD108"/>
    <x v="0"/>
    <x v="0"/>
    <n v="1"/>
    <n v="229"/>
    <n v="229"/>
    <s v="ORD14577"/>
    <x v="336"/>
    <x v="4"/>
    <x v="0"/>
    <n v="2"/>
    <s v="very good"/>
    <s v="REV24577"/>
    <d v="2023-09-30T00:00:00"/>
  </r>
  <r>
    <s v="CUST1320"/>
    <s v="Melissa"/>
    <s v="Barker"/>
    <x v="459"/>
    <x v="2"/>
    <x v="0"/>
    <x v="3"/>
    <s v="PROD107"/>
    <x v="3"/>
    <x v="3"/>
    <n v="1"/>
    <n v="399"/>
    <n v="399"/>
    <s v="ORD14578"/>
    <x v="817"/>
    <x v="3"/>
    <x v="2"/>
    <n v="5"/>
    <s v="very bad"/>
    <s v="REV24578"/>
    <d v="2023-03-22T00:00:00"/>
  </r>
  <r>
    <s v="CUST2572"/>
    <s v="Lindsey"/>
    <s v="Bailey"/>
    <x v="1833"/>
    <x v="0"/>
    <x v="0"/>
    <x v="3"/>
    <s v="PROD109"/>
    <x v="8"/>
    <x v="5"/>
    <n v="5"/>
    <n v="129"/>
    <n v="645"/>
    <s v="ORD14579"/>
    <x v="662"/>
    <x v="3"/>
    <x v="1"/>
    <n v="1"/>
    <s v="average"/>
    <s v="REV24579"/>
    <d v="2024-06-12T00:00:00"/>
  </r>
  <r>
    <s v="CUST4309"/>
    <s v="Tina"/>
    <s v="Sellers"/>
    <x v="686"/>
    <x v="0"/>
    <x v="2"/>
    <x v="6"/>
    <s v="PROD105"/>
    <x v="4"/>
    <x v="1"/>
    <n v="2"/>
    <n v="110"/>
    <n v="220"/>
    <s v="ORD14580"/>
    <x v="318"/>
    <x v="3"/>
    <x v="0"/>
    <n v="3"/>
    <s v="very good"/>
    <s v="REV24580"/>
    <d v="2023-07-27T00:00:00"/>
  </r>
  <r>
    <s v="CUST2728"/>
    <s v="Ricky"/>
    <s v="Alvarez"/>
    <x v="591"/>
    <x v="2"/>
    <x v="2"/>
    <x v="5"/>
    <s v="PROD113"/>
    <x v="7"/>
    <x v="4"/>
    <n v="4"/>
    <n v="149"/>
    <n v="596"/>
    <s v="ORD14581"/>
    <x v="424"/>
    <x v="3"/>
    <x v="2"/>
    <n v="2"/>
    <s v="very good"/>
    <s v="REV24581"/>
    <d v="2024-01-17T00:00:00"/>
  </r>
  <r>
    <s v="CUST3932"/>
    <s v="Amanda"/>
    <s v="Cardenas"/>
    <x v="2126"/>
    <x v="0"/>
    <x v="1"/>
    <x v="7"/>
    <s v="PROD104"/>
    <x v="12"/>
    <x v="1"/>
    <n v="4"/>
    <n v="120"/>
    <n v="480"/>
    <s v="ORD14582"/>
    <x v="449"/>
    <x v="1"/>
    <x v="0"/>
    <n v="1"/>
    <s v="very good"/>
    <s v="REV24582"/>
    <d v="2023-05-31T00:00:00"/>
  </r>
  <r>
    <s v="CUST1873"/>
    <s v="Gregory"/>
    <s v="Schroeder"/>
    <x v="2918"/>
    <x v="1"/>
    <x v="2"/>
    <x v="8"/>
    <s v="PROD110"/>
    <x v="11"/>
    <x v="5"/>
    <n v="5"/>
    <n v="80"/>
    <n v="400"/>
    <s v="ORD14583"/>
    <x v="760"/>
    <x v="1"/>
    <x v="2"/>
    <n v="3"/>
    <s v="average"/>
    <s v="REV24583"/>
    <d v="2023-07-24T00:00:00"/>
  </r>
  <r>
    <s v="CUST2583"/>
    <s v="Tiffany"/>
    <s v="Byrd"/>
    <x v="2742"/>
    <x v="0"/>
    <x v="2"/>
    <x v="5"/>
    <s v="PROD112"/>
    <x v="10"/>
    <x v="2"/>
    <n v="2"/>
    <n v="199"/>
    <n v="398"/>
    <s v="ORD14584"/>
    <x v="459"/>
    <x v="4"/>
    <x v="2"/>
    <n v="3"/>
    <s v="average"/>
    <s v="REV24584"/>
    <d v="2025-02-27T00:00:00"/>
  </r>
  <r>
    <s v="CUST2731"/>
    <s v="Kelly"/>
    <s v="Jennings"/>
    <x v="1797"/>
    <x v="1"/>
    <x v="1"/>
    <x v="8"/>
    <s v="PROD113"/>
    <x v="7"/>
    <x v="4"/>
    <n v="2"/>
    <n v="149"/>
    <n v="298"/>
    <s v="ORD14585"/>
    <x v="747"/>
    <x v="4"/>
    <x v="0"/>
    <n v="3"/>
    <s v="very bad"/>
    <s v="REV24585"/>
    <d v="2025-08-10T00:00:00"/>
  </r>
  <r>
    <s v="CUST4963"/>
    <s v="John"/>
    <s v="Tucker"/>
    <x v="2919"/>
    <x v="1"/>
    <x v="0"/>
    <x v="9"/>
    <s v="PROD110"/>
    <x v="11"/>
    <x v="5"/>
    <n v="3"/>
    <n v="80"/>
    <n v="240"/>
    <s v="ORD14586"/>
    <x v="1073"/>
    <x v="4"/>
    <x v="1"/>
    <n v="2"/>
    <s v="good"/>
    <s v="REV24586"/>
    <d v="2025-02-16T00:00:00"/>
  </r>
  <r>
    <s v="CUST3267"/>
    <s v="Donna"/>
    <s v="Keller"/>
    <x v="2920"/>
    <x v="0"/>
    <x v="2"/>
    <x v="6"/>
    <s v="PROD100"/>
    <x v="9"/>
    <x v="0"/>
    <n v="4"/>
    <n v="999"/>
    <n v="3996"/>
    <s v="ORD14587"/>
    <x v="695"/>
    <x v="0"/>
    <x v="2"/>
    <n v="2"/>
    <s v="good"/>
    <s v="REV24587"/>
    <d v="2023-03-31T00:00:00"/>
  </r>
  <r>
    <s v="CUST2232"/>
    <s v="Sarah"/>
    <s v="Shepherd"/>
    <x v="2783"/>
    <x v="1"/>
    <x v="1"/>
    <x v="1"/>
    <s v="PROD111"/>
    <x v="2"/>
    <x v="2"/>
    <n v="2"/>
    <n v="59"/>
    <n v="118"/>
    <s v="ORD14588"/>
    <x v="815"/>
    <x v="4"/>
    <x v="0"/>
    <n v="3"/>
    <s v="very good"/>
    <s v="REV24588"/>
    <d v="2023-01-26T00:00:00"/>
  </r>
  <r>
    <s v="CUST1099"/>
    <s v="Joe"/>
    <s v="Clark"/>
    <x v="1328"/>
    <x v="2"/>
    <x v="0"/>
    <x v="3"/>
    <s v="PROD111"/>
    <x v="2"/>
    <x v="2"/>
    <n v="5"/>
    <n v="59"/>
    <n v="295"/>
    <s v="ORD14589"/>
    <x v="772"/>
    <x v="3"/>
    <x v="0"/>
    <n v="2"/>
    <s v="very good"/>
    <s v="REV24589"/>
    <d v="2024-06-06T00:00:00"/>
  </r>
  <r>
    <s v="CUST4008"/>
    <s v="Antonio"/>
    <s v="Thompson"/>
    <x v="1574"/>
    <x v="0"/>
    <x v="2"/>
    <x v="0"/>
    <s v="PROD113"/>
    <x v="7"/>
    <x v="4"/>
    <n v="5"/>
    <n v="149"/>
    <n v="745"/>
    <s v="ORD14590"/>
    <x v="904"/>
    <x v="1"/>
    <x v="1"/>
    <n v="1"/>
    <s v="good"/>
    <s v="REV24590"/>
    <d v="2025-03-18T00:00:00"/>
  </r>
  <r>
    <s v="CUST2883"/>
    <s v="Robert"/>
    <s v="Morse"/>
    <x v="1345"/>
    <x v="0"/>
    <x v="1"/>
    <x v="6"/>
    <s v="PROD106"/>
    <x v="5"/>
    <x v="3"/>
    <n v="3"/>
    <n v="99"/>
    <n v="297"/>
    <s v="ORD14591"/>
    <x v="25"/>
    <x v="4"/>
    <x v="0"/>
    <n v="4"/>
    <s v="very good"/>
    <s v="REV24591"/>
    <d v="2023-09-30T00:00:00"/>
  </r>
  <r>
    <s v="CUST2352"/>
    <s v="Gregory"/>
    <s v="Smith"/>
    <x v="588"/>
    <x v="2"/>
    <x v="1"/>
    <x v="4"/>
    <s v="PROD101"/>
    <x v="13"/>
    <x v="0"/>
    <n v="4"/>
    <n v="899"/>
    <n v="3596"/>
    <s v="ORD14592"/>
    <x v="661"/>
    <x v="4"/>
    <x v="2"/>
    <n v="4"/>
    <s v="very bad"/>
    <s v="REV24592"/>
    <d v="2023-07-23T00:00:00"/>
  </r>
  <r>
    <s v="CUST2353"/>
    <s v="Erica"/>
    <s v="Oliver"/>
    <x v="0"/>
    <x v="0"/>
    <x v="0"/>
    <x v="0"/>
    <s v="PROD113"/>
    <x v="7"/>
    <x v="4"/>
    <n v="2"/>
    <n v="149"/>
    <n v="298"/>
    <s v="ORD14593"/>
    <x v="1074"/>
    <x v="3"/>
    <x v="1"/>
    <n v="2"/>
    <s v="very bad"/>
    <s v="REV24593"/>
    <d v="2024-02-27T00:00:00"/>
  </r>
  <r>
    <s v="CUST1673"/>
    <s v="Karen"/>
    <s v="Day"/>
    <x v="2921"/>
    <x v="2"/>
    <x v="1"/>
    <x v="6"/>
    <s v="PROD114"/>
    <x v="14"/>
    <x v="4"/>
    <n v="4"/>
    <n v="25"/>
    <n v="100"/>
    <s v="ORD14594"/>
    <x v="69"/>
    <x v="1"/>
    <x v="2"/>
    <n v="2"/>
    <s v="very good"/>
    <s v="REV24594"/>
    <d v="2025-03-09T00:00:00"/>
  </r>
  <r>
    <s v="CUST2013"/>
    <s v="Michael"/>
    <s v="Whitehead"/>
    <x v="2922"/>
    <x v="0"/>
    <x v="0"/>
    <x v="9"/>
    <s v="PROD113"/>
    <x v="7"/>
    <x v="4"/>
    <n v="3"/>
    <n v="149"/>
    <n v="447"/>
    <s v="ORD14595"/>
    <x v="806"/>
    <x v="4"/>
    <x v="1"/>
    <n v="1"/>
    <s v="average"/>
    <s v="REV24595"/>
    <d v="2025-08-14T00:00:00"/>
  </r>
  <r>
    <s v="CUST3902"/>
    <s v="Jesse"/>
    <s v="Keith"/>
    <x v="2923"/>
    <x v="2"/>
    <x v="2"/>
    <x v="9"/>
    <s v="PROD105"/>
    <x v="4"/>
    <x v="1"/>
    <n v="1"/>
    <n v="110"/>
    <n v="110"/>
    <s v="ORD14596"/>
    <x v="684"/>
    <x v="2"/>
    <x v="1"/>
    <n v="3"/>
    <s v="very good"/>
    <s v="REV24596"/>
    <d v="2023-09-04T00:00:00"/>
  </r>
  <r>
    <s v="CUST2674"/>
    <s v="Ryan"/>
    <s v="Kim"/>
    <x v="945"/>
    <x v="1"/>
    <x v="0"/>
    <x v="9"/>
    <s v="PROD113"/>
    <x v="7"/>
    <x v="4"/>
    <n v="1"/>
    <n v="149"/>
    <n v="149"/>
    <s v="ORD14597"/>
    <x v="800"/>
    <x v="1"/>
    <x v="2"/>
    <n v="5"/>
    <s v="bad"/>
    <s v="REV24597"/>
    <d v="2023-09-06T00:00:00"/>
  </r>
  <r>
    <s v="CUST1850"/>
    <s v="Patricia"/>
    <s v="Anderson"/>
    <x v="1518"/>
    <x v="1"/>
    <x v="0"/>
    <x v="0"/>
    <s v="PROD109"/>
    <x v="8"/>
    <x v="5"/>
    <n v="4"/>
    <n v="129"/>
    <n v="516"/>
    <s v="ORD14598"/>
    <x v="844"/>
    <x v="4"/>
    <x v="0"/>
    <n v="4"/>
    <s v="average"/>
    <s v="REV24598"/>
    <d v="2025-04-16T00:00:00"/>
  </r>
  <r>
    <s v="CUST2841"/>
    <s v="Jeremy"/>
    <s v="Sanchez"/>
    <x v="714"/>
    <x v="0"/>
    <x v="2"/>
    <x v="0"/>
    <s v="PROD105"/>
    <x v="4"/>
    <x v="1"/>
    <n v="1"/>
    <n v="110"/>
    <n v="110"/>
    <s v="ORD14599"/>
    <x v="884"/>
    <x v="4"/>
    <x v="0"/>
    <n v="1"/>
    <s v="very bad"/>
    <s v="REV24599"/>
    <d v="2023-09-22T00:00:00"/>
  </r>
  <r>
    <s v="CUST3595"/>
    <s v="Christopher"/>
    <s v="Farmer"/>
    <x v="2924"/>
    <x v="1"/>
    <x v="2"/>
    <x v="1"/>
    <s v="PROD110"/>
    <x v="11"/>
    <x v="5"/>
    <n v="4"/>
    <n v="80"/>
    <n v="320"/>
    <s v="ORD14600"/>
    <x v="863"/>
    <x v="3"/>
    <x v="1"/>
    <n v="3"/>
    <s v="very bad"/>
    <s v="REV24600"/>
    <d v="2023-04-15T00:00:00"/>
  </r>
  <r>
    <s v="CUST5078"/>
    <s v="Norman"/>
    <s v="Morris"/>
    <x v="2665"/>
    <x v="2"/>
    <x v="2"/>
    <x v="5"/>
    <s v="PROD105"/>
    <x v="4"/>
    <x v="1"/>
    <n v="2"/>
    <n v="110"/>
    <n v="220"/>
    <s v="ORD14601"/>
    <x v="79"/>
    <x v="0"/>
    <x v="0"/>
    <n v="3"/>
    <s v="very bad"/>
    <s v="REV24601"/>
    <d v="2023-01-12T00:00:00"/>
  </r>
  <r>
    <s v="CUST2828"/>
    <s v="Regina"/>
    <s v="Matthews"/>
    <x v="2925"/>
    <x v="1"/>
    <x v="2"/>
    <x v="6"/>
    <s v="PROD103"/>
    <x v="1"/>
    <x v="1"/>
    <n v="2"/>
    <n v="59"/>
    <n v="118"/>
    <s v="ORD14602"/>
    <x v="882"/>
    <x v="3"/>
    <x v="2"/>
    <n v="3"/>
    <s v="bad"/>
    <s v="REV24602"/>
    <d v="2025-02-08T00:00:00"/>
  </r>
  <r>
    <s v="CUST2489"/>
    <s v="Lydia"/>
    <s v="Rodriguez"/>
    <x v="2192"/>
    <x v="1"/>
    <x v="2"/>
    <x v="7"/>
    <s v="PROD104"/>
    <x v="12"/>
    <x v="1"/>
    <n v="3"/>
    <n v="120"/>
    <n v="360"/>
    <s v="ORD14603"/>
    <x v="467"/>
    <x v="2"/>
    <x v="0"/>
    <n v="4"/>
    <s v="very good"/>
    <s v="REV24603"/>
    <d v="2024-02-18T00:00:00"/>
  </r>
  <r>
    <s v="CUST3204"/>
    <s v="Pamela"/>
    <s v="Dalton"/>
    <x v="2926"/>
    <x v="2"/>
    <x v="0"/>
    <x v="6"/>
    <s v="PROD113"/>
    <x v="7"/>
    <x v="4"/>
    <n v="5"/>
    <n v="149"/>
    <n v="745"/>
    <s v="ORD14604"/>
    <x v="969"/>
    <x v="3"/>
    <x v="0"/>
    <n v="4"/>
    <s v="good"/>
    <s v="REV24604"/>
    <d v="2024-04-23T00:00:00"/>
  </r>
  <r>
    <s v="CUST1441"/>
    <s v="Steven"/>
    <s v="Walker"/>
    <x v="2724"/>
    <x v="0"/>
    <x v="2"/>
    <x v="2"/>
    <s v="PROD100"/>
    <x v="9"/>
    <x v="0"/>
    <n v="5"/>
    <n v="999"/>
    <n v="4995"/>
    <s v="ORD14605"/>
    <x v="264"/>
    <x v="3"/>
    <x v="1"/>
    <n v="3"/>
    <s v="very bad"/>
    <s v="REV24605"/>
    <d v="2022-09-03T00:00:00"/>
  </r>
  <r>
    <s v="CUST4739"/>
    <s v="Amber"/>
    <s v="Patterson"/>
    <x v="2164"/>
    <x v="2"/>
    <x v="2"/>
    <x v="9"/>
    <s v="PROD109"/>
    <x v="8"/>
    <x v="5"/>
    <n v="1"/>
    <n v="129"/>
    <n v="129"/>
    <s v="ORD14606"/>
    <x v="925"/>
    <x v="4"/>
    <x v="0"/>
    <n v="5"/>
    <s v="very good"/>
    <s v="REV24606"/>
    <d v="2025-01-11T00:00:00"/>
  </r>
  <r>
    <s v="CUST4341"/>
    <s v="Michael"/>
    <s v="Hanna"/>
    <x v="1241"/>
    <x v="0"/>
    <x v="2"/>
    <x v="3"/>
    <s v="PROD111"/>
    <x v="2"/>
    <x v="2"/>
    <n v="5"/>
    <n v="59"/>
    <n v="295"/>
    <s v="ORD14607"/>
    <x v="665"/>
    <x v="2"/>
    <x v="0"/>
    <n v="1"/>
    <s v="very good"/>
    <s v="REV24607"/>
    <d v="2022-11-04T00:00:00"/>
  </r>
  <r>
    <s v="CUST2256"/>
    <s v="Sandra"/>
    <s v="Lynch"/>
    <x v="1698"/>
    <x v="0"/>
    <x v="2"/>
    <x v="4"/>
    <s v="PROD110"/>
    <x v="11"/>
    <x v="5"/>
    <n v="1"/>
    <n v="80"/>
    <n v="80"/>
    <s v="ORD14608"/>
    <x v="958"/>
    <x v="0"/>
    <x v="2"/>
    <n v="3"/>
    <s v="very bad"/>
    <s v="REV24608"/>
    <d v="2023-04-12T00:00:00"/>
  </r>
  <r>
    <s v="CUST4950"/>
    <s v="Roger"/>
    <s v="Dorsey"/>
    <x v="2392"/>
    <x v="1"/>
    <x v="2"/>
    <x v="3"/>
    <s v="PROD109"/>
    <x v="8"/>
    <x v="5"/>
    <n v="4"/>
    <n v="129"/>
    <n v="516"/>
    <s v="ORD14609"/>
    <x v="327"/>
    <x v="3"/>
    <x v="0"/>
    <n v="4"/>
    <s v="very bad"/>
    <s v="REV24609"/>
    <d v="2023-07-27T00:00:00"/>
  </r>
  <r>
    <s v="CUST3012"/>
    <s v="Brenda"/>
    <s v="Smith"/>
    <x v="1634"/>
    <x v="0"/>
    <x v="0"/>
    <x v="4"/>
    <s v="PROD101"/>
    <x v="13"/>
    <x v="0"/>
    <n v="2"/>
    <n v="899"/>
    <n v="1798"/>
    <s v="ORD14610"/>
    <x v="987"/>
    <x v="3"/>
    <x v="0"/>
    <n v="2"/>
    <s v="bad"/>
    <s v="REV24610"/>
    <d v="2023-04-15T00:00:00"/>
  </r>
  <r>
    <s v="CUST2289"/>
    <s v="Cynthia"/>
    <s v="Cook"/>
    <x v="539"/>
    <x v="2"/>
    <x v="1"/>
    <x v="0"/>
    <s v="PROD110"/>
    <x v="11"/>
    <x v="5"/>
    <n v="4"/>
    <n v="80"/>
    <n v="320"/>
    <s v="ORD14611"/>
    <x v="83"/>
    <x v="4"/>
    <x v="1"/>
    <n v="2"/>
    <s v="very good"/>
    <s v="REV24611"/>
    <d v="2024-01-17T00:00:00"/>
  </r>
  <r>
    <s v="CUST2723"/>
    <s v="Sharon"/>
    <s v="Lewis"/>
    <x v="1370"/>
    <x v="0"/>
    <x v="1"/>
    <x v="9"/>
    <s v="PROD113"/>
    <x v="7"/>
    <x v="4"/>
    <n v="3"/>
    <n v="149"/>
    <n v="447"/>
    <s v="ORD14612"/>
    <x v="620"/>
    <x v="2"/>
    <x v="1"/>
    <n v="5"/>
    <s v="very bad"/>
    <s v="REV24612"/>
    <d v="2025-03-24T00:00:00"/>
  </r>
  <r>
    <s v="CUST3887"/>
    <s v="Richard"/>
    <s v="Johnson"/>
    <x v="1910"/>
    <x v="0"/>
    <x v="2"/>
    <x v="3"/>
    <s v="PROD107"/>
    <x v="3"/>
    <x v="3"/>
    <n v="2"/>
    <n v="399"/>
    <n v="798"/>
    <s v="ORD14613"/>
    <x v="723"/>
    <x v="4"/>
    <x v="0"/>
    <n v="1"/>
    <s v="bad"/>
    <s v="REV24613"/>
    <d v="2024-12-05T00:00:00"/>
  </r>
  <r>
    <s v="CUST1188"/>
    <s v="Amy"/>
    <s v="George"/>
    <x v="2927"/>
    <x v="0"/>
    <x v="1"/>
    <x v="5"/>
    <s v="PROD101"/>
    <x v="13"/>
    <x v="0"/>
    <n v="4"/>
    <n v="899"/>
    <n v="3596"/>
    <s v="ORD14614"/>
    <x v="972"/>
    <x v="4"/>
    <x v="1"/>
    <n v="5"/>
    <s v="good"/>
    <s v="REV24614"/>
    <d v="2024-02-10T00:00:00"/>
  </r>
  <r>
    <s v="CUST5188"/>
    <s v="Lindsey"/>
    <s v="Clark"/>
    <x v="2928"/>
    <x v="0"/>
    <x v="0"/>
    <x v="0"/>
    <s v="PROD110"/>
    <x v="11"/>
    <x v="5"/>
    <n v="5"/>
    <n v="80"/>
    <n v="400"/>
    <s v="ORD14615"/>
    <x v="902"/>
    <x v="3"/>
    <x v="1"/>
    <n v="3"/>
    <s v="bad"/>
    <s v="REV24615"/>
    <d v="2024-02-29T00:00:00"/>
  </r>
  <r>
    <s v="CUST5033"/>
    <s v="Heather"/>
    <s v="Robbins"/>
    <x v="2929"/>
    <x v="1"/>
    <x v="2"/>
    <x v="3"/>
    <s v="PROD110"/>
    <x v="11"/>
    <x v="5"/>
    <n v="4"/>
    <n v="80"/>
    <n v="320"/>
    <s v="ORD14616"/>
    <x v="1028"/>
    <x v="3"/>
    <x v="2"/>
    <n v="1"/>
    <s v="bad"/>
    <s v="REV24616"/>
    <d v="2025-08-20T00:00:00"/>
  </r>
  <r>
    <s v="CUST1305"/>
    <s v="Victoria"/>
    <s v="Thomas"/>
    <x v="2051"/>
    <x v="2"/>
    <x v="0"/>
    <x v="1"/>
    <s v="PROD114"/>
    <x v="14"/>
    <x v="4"/>
    <n v="1"/>
    <n v="25"/>
    <n v="25"/>
    <s v="ORD14617"/>
    <x v="1031"/>
    <x v="4"/>
    <x v="0"/>
    <n v="2"/>
    <s v="very good"/>
    <s v="REV24617"/>
    <d v="2023-01-07T00:00:00"/>
  </r>
  <r>
    <s v="CUST2203"/>
    <s v="Steven"/>
    <s v="Taylor"/>
    <x v="525"/>
    <x v="0"/>
    <x v="2"/>
    <x v="0"/>
    <s v="PROD114"/>
    <x v="14"/>
    <x v="4"/>
    <n v="2"/>
    <n v="25"/>
    <n v="50"/>
    <s v="ORD14618"/>
    <x v="186"/>
    <x v="1"/>
    <x v="0"/>
    <n v="1"/>
    <s v="good"/>
    <s v="REV24618"/>
    <d v="2024-07-03T00:00:00"/>
  </r>
  <r>
    <s v="CUST4742"/>
    <s v="Steven"/>
    <s v="Todd"/>
    <x v="1445"/>
    <x v="0"/>
    <x v="1"/>
    <x v="7"/>
    <s v="PROD109"/>
    <x v="8"/>
    <x v="5"/>
    <n v="2"/>
    <n v="129"/>
    <n v="258"/>
    <s v="ORD14619"/>
    <x v="1058"/>
    <x v="4"/>
    <x v="2"/>
    <n v="3"/>
    <s v="very bad"/>
    <s v="REV24619"/>
    <d v="2025-03-25T00:00:00"/>
  </r>
  <r>
    <s v="CUST3666"/>
    <s v="Thomas"/>
    <s v="Bell"/>
    <x v="1455"/>
    <x v="0"/>
    <x v="2"/>
    <x v="4"/>
    <s v="PROD106"/>
    <x v="5"/>
    <x v="3"/>
    <n v="3"/>
    <n v="99"/>
    <n v="297"/>
    <s v="ORD14620"/>
    <x v="468"/>
    <x v="2"/>
    <x v="1"/>
    <n v="2"/>
    <s v="good"/>
    <s v="REV24620"/>
    <d v="2024-01-09T00:00:00"/>
  </r>
  <r>
    <s v="CUST4018"/>
    <s v="George"/>
    <s v="Matthews"/>
    <x v="2149"/>
    <x v="0"/>
    <x v="2"/>
    <x v="6"/>
    <s v="PROD114"/>
    <x v="14"/>
    <x v="4"/>
    <n v="2"/>
    <n v="25"/>
    <n v="50"/>
    <s v="ORD14621"/>
    <x v="1018"/>
    <x v="4"/>
    <x v="1"/>
    <n v="4"/>
    <s v="very good"/>
    <s v="REV24621"/>
    <d v="2023-12-16T00:00:00"/>
  </r>
  <r>
    <s v="CUST1372"/>
    <s v="Thomas"/>
    <s v="Stewart"/>
    <x v="2930"/>
    <x v="2"/>
    <x v="1"/>
    <x v="9"/>
    <s v="PROD100"/>
    <x v="9"/>
    <x v="0"/>
    <n v="2"/>
    <n v="999"/>
    <n v="1998"/>
    <s v="ORD14622"/>
    <x v="1007"/>
    <x v="1"/>
    <x v="0"/>
    <n v="4"/>
    <s v="very bad"/>
    <s v="REV24622"/>
    <d v="2023-11-22T00:00:00"/>
  </r>
  <r>
    <s v="CUST3118"/>
    <s v="Ashley"/>
    <s v="Elliott"/>
    <x v="2931"/>
    <x v="1"/>
    <x v="2"/>
    <x v="9"/>
    <s v="PROD112"/>
    <x v="10"/>
    <x v="2"/>
    <n v="1"/>
    <n v="199"/>
    <n v="199"/>
    <s v="ORD14623"/>
    <x v="217"/>
    <x v="0"/>
    <x v="0"/>
    <n v="5"/>
    <s v="bad"/>
    <s v="REV24623"/>
    <d v="2024-07-07T00:00:00"/>
  </r>
  <r>
    <s v="CUST3686"/>
    <s v="Ashley"/>
    <s v="Valenzuela"/>
    <x v="2932"/>
    <x v="1"/>
    <x v="2"/>
    <x v="6"/>
    <s v="PROD100"/>
    <x v="9"/>
    <x v="0"/>
    <n v="1"/>
    <n v="999"/>
    <n v="999"/>
    <s v="ORD14624"/>
    <x v="130"/>
    <x v="4"/>
    <x v="0"/>
    <n v="4"/>
    <s v="good"/>
    <s v="REV24624"/>
    <d v="2025-05-17T00:00:00"/>
  </r>
  <r>
    <s v="CUST1900"/>
    <s v="Alan"/>
    <s v="Lopez"/>
    <x v="2933"/>
    <x v="1"/>
    <x v="2"/>
    <x v="8"/>
    <s v="PROD112"/>
    <x v="10"/>
    <x v="2"/>
    <n v="4"/>
    <n v="199"/>
    <n v="796"/>
    <s v="ORD14625"/>
    <x v="643"/>
    <x v="3"/>
    <x v="2"/>
    <n v="5"/>
    <s v="good"/>
    <s v="REV24625"/>
    <d v="2023-06-06T00:00:00"/>
  </r>
  <r>
    <s v="CUST3661"/>
    <s v="Edward"/>
    <s v="Ford"/>
    <x v="38"/>
    <x v="0"/>
    <x v="2"/>
    <x v="2"/>
    <s v="PROD114"/>
    <x v="14"/>
    <x v="4"/>
    <n v="4"/>
    <n v="25"/>
    <n v="100"/>
    <s v="ORD14626"/>
    <x v="602"/>
    <x v="0"/>
    <x v="1"/>
    <n v="3"/>
    <s v="very good"/>
    <s v="REV24626"/>
    <d v="2023-02-25T00:00:00"/>
  </r>
  <r>
    <s v="CUST2778"/>
    <s v="John"/>
    <s v="Thomas"/>
    <x v="699"/>
    <x v="2"/>
    <x v="1"/>
    <x v="5"/>
    <s v="PROD112"/>
    <x v="10"/>
    <x v="2"/>
    <n v="1"/>
    <n v="199"/>
    <n v="199"/>
    <s v="ORD14627"/>
    <x v="78"/>
    <x v="3"/>
    <x v="1"/>
    <n v="1"/>
    <s v="average"/>
    <s v="REV24627"/>
    <d v="2025-01-28T00:00:00"/>
  </r>
  <r>
    <s v="CUST4950"/>
    <s v="Roger"/>
    <s v="Dorsey"/>
    <x v="2392"/>
    <x v="1"/>
    <x v="2"/>
    <x v="3"/>
    <s v="PROD104"/>
    <x v="12"/>
    <x v="1"/>
    <n v="2"/>
    <n v="120"/>
    <n v="240"/>
    <s v="ORD14628"/>
    <x v="294"/>
    <x v="4"/>
    <x v="0"/>
    <n v="5"/>
    <s v="very bad"/>
    <s v="REV24628"/>
    <d v="2024-10-10T00:00:00"/>
  </r>
  <r>
    <s v="CUST2879"/>
    <s v="James"/>
    <s v="Morse"/>
    <x v="2934"/>
    <x v="1"/>
    <x v="0"/>
    <x v="7"/>
    <s v="PROD112"/>
    <x v="10"/>
    <x v="2"/>
    <n v="2"/>
    <n v="199"/>
    <n v="398"/>
    <s v="ORD14629"/>
    <x v="1013"/>
    <x v="4"/>
    <x v="0"/>
    <n v="2"/>
    <s v="good"/>
    <s v="REV24629"/>
    <d v="2024-09-14T00:00:00"/>
  </r>
  <r>
    <s v="CUST5703"/>
    <s v="Barbara"/>
    <s v="Clark"/>
    <x v="2935"/>
    <x v="2"/>
    <x v="0"/>
    <x v="0"/>
    <s v="PROD113"/>
    <x v="7"/>
    <x v="4"/>
    <n v="5"/>
    <n v="149"/>
    <n v="745"/>
    <s v="ORD14630"/>
    <x v="530"/>
    <x v="2"/>
    <x v="0"/>
    <n v="2"/>
    <s v="bad"/>
    <s v="REV24630"/>
    <d v="2023-11-25T00:00:00"/>
  </r>
  <r>
    <s v="CUST4086"/>
    <s v="Jamie"/>
    <s v="Collins"/>
    <x v="2176"/>
    <x v="1"/>
    <x v="1"/>
    <x v="6"/>
    <s v="PROD110"/>
    <x v="11"/>
    <x v="5"/>
    <n v="1"/>
    <n v="80"/>
    <n v="80"/>
    <s v="ORD14631"/>
    <x v="461"/>
    <x v="2"/>
    <x v="0"/>
    <n v="4"/>
    <s v="very good"/>
    <s v="REV24631"/>
    <d v="2023-12-01T00:00:00"/>
  </r>
  <r>
    <s v="CUST2118"/>
    <s v="Laura"/>
    <s v="Singleton"/>
    <x v="2936"/>
    <x v="1"/>
    <x v="2"/>
    <x v="4"/>
    <s v="PROD113"/>
    <x v="7"/>
    <x v="4"/>
    <n v="2"/>
    <n v="149"/>
    <n v="298"/>
    <s v="ORD14632"/>
    <x v="1015"/>
    <x v="3"/>
    <x v="2"/>
    <n v="4"/>
    <s v="average"/>
    <s v="REV24632"/>
    <d v="2024-09-26T00:00:00"/>
  </r>
  <r>
    <s v="CUST4925"/>
    <s v="Peter"/>
    <s v="West"/>
    <x v="1321"/>
    <x v="2"/>
    <x v="2"/>
    <x v="2"/>
    <s v="PROD106"/>
    <x v="5"/>
    <x v="3"/>
    <n v="4"/>
    <n v="99"/>
    <n v="396"/>
    <s v="ORD14633"/>
    <x v="537"/>
    <x v="0"/>
    <x v="2"/>
    <n v="1"/>
    <s v="very bad"/>
    <s v="REV24633"/>
    <d v="2024-12-30T00:00:00"/>
  </r>
  <r>
    <s v="CUST4980"/>
    <s v="Kathleen"/>
    <s v="Scott"/>
    <x v="2937"/>
    <x v="1"/>
    <x v="2"/>
    <x v="4"/>
    <s v="PROD100"/>
    <x v="9"/>
    <x v="0"/>
    <n v="4"/>
    <n v="999"/>
    <n v="3996"/>
    <s v="ORD14634"/>
    <x v="60"/>
    <x v="4"/>
    <x v="2"/>
    <n v="3"/>
    <s v="very bad"/>
    <s v="REV24634"/>
    <d v="2024-12-28T00:00:00"/>
  </r>
  <r>
    <s v="CUST4552"/>
    <s v="Dana"/>
    <s v="Wilkerson"/>
    <x v="1751"/>
    <x v="1"/>
    <x v="0"/>
    <x v="6"/>
    <s v="PROD101"/>
    <x v="13"/>
    <x v="0"/>
    <n v="5"/>
    <n v="899"/>
    <n v="4495"/>
    <s v="ORD14635"/>
    <x v="1044"/>
    <x v="3"/>
    <x v="2"/>
    <n v="2"/>
    <s v="good"/>
    <s v="REV24635"/>
    <d v="2022-10-14T00:00:00"/>
  </r>
  <r>
    <s v="CUST5213"/>
    <s v="Jared"/>
    <s v="Thomas"/>
    <x v="2938"/>
    <x v="1"/>
    <x v="0"/>
    <x v="4"/>
    <s v="PROD112"/>
    <x v="10"/>
    <x v="2"/>
    <n v="2"/>
    <n v="199"/>
    <n v="398"/>
    <s v="ORD14636"/>
    <x v="935"/>
    <x v="4"/>
    <x v="1"/>
    <n v="5"/>
    <s v="average"/>
    <s v="REV24636"/>
    <d v="2025-06-25T00:00:00"/>
  </r>
  <r>
    <s v="CUST1974"/>
    <s v="Sarah"/>
    <s v="George"/>
    <x v="137"/>
    <x v="2"/>
    <x v="2"/>
    <x v="1"/>
    <s v="PROD111"/>
    <x v="2"/>
    <x v="2"/>
    <n v="1"/>
    <n v="59"/>
    <n v="59"/>
    <s v="ORD14637"/>
    <x v="584"/>
    <x v="4"/>
    <x v="2"/>
    <n v="1"/>
    <s v="very good"/>
    <s v="REV24637"/>
    <d v="2024-06-02T00:00:00"/>
  </r>
  <r>
    <s v="CUST2054"/>
    <s v="Riley"/>
    <s v="Lewis"/>
    <x v="1237"/>
    <x v="0"/>
    <x v="0"/>
    <x v="8"/>
    <s v="PROD110"/>
    <x v="11"/>
    <x v="5"/>
    <n v="4"/>
    <n v="80"/>
    <n v="320"/>
    <s v="ORD14638"/>
    <x v="919"/>
    <x v="3"/>
    <x v="1"/>
    <n v="1"/>
    <s v="average"/>
    <s v="REV24638"/>
    <d v="2024-05-30T00:00:00"/>
  </r>
  <r>
    <s v="CUST3759"/>
    <s v="Erica"/>
    <s v="Chen"/>
    <x v="926"/>
    <x v="0"/>
    <x v="2"/>
    <x v="4"/>
    <s v="PROD100"/>
    <x v="9"/>
    <x v="0"/>
    <n v="1"/>
    <n v="999"/>
    <n v="999"/>
    <s v="ORD14639"/>
    <x v="221"/>
    <x v="4"/>
    <x v="1"/>
    <n v="3"/>
    <s v="average"/>
    <s v="REV24639"/>
    <d v="2023-08-12T00:00:00"/>
  </r>
  <r>
    <s v="CUST1920"/>
    <s v="Alex"/>
    <s v="Murphy"/>
    <x v="2144"/>
    <x v="1"/>
    <x v="2"/>
    <x v="8"/>
    <s v="PROD109"/>
    <x v="8"/>
    <x v="5"/>
    <n v="5"/>
    <n v="129"/>
    <n v="645"/>
    <s v="ORD14640"/>
    <x v="755"/>
    <x v="2"/>
    <x v="2"/>
    <n v="2"/>
    <s v="very good"/>
    <s v="REV24640"/>
    <d v="2024-10-22T00:00:00"/>
  </r>
  <r>
    <s v="CUST3102"/>
    <s v="Madison"/>
    <s v="James"/>
    <x v="2189"/>
    <x v="2"/>
    <x v="1"/>
    <x v="1"/>
    <s v="PROD105"/>
    <x v="4"/>
    <x v="1"/>
    <n v="4"/>
    <n v="110"/>
    <n v="440"/>
    <s v="ORD14641"/>
    <x v="591"/>
    <x v="3"/>
    <x v="2"/>
    <n v="2"/>
    <s v="bad"/>
    <s v="REV24641"/>
    <d v="2024-11-22T00:00:00"/>
  </r>
  <r>
    <s v="CUST3989"/>
    <s v="Heidi"/>
    <s v="Lawrence"/>
    <x v="2939"/>
    <x v="1"/>
    <x v="2"/>
    <x v="8"/>
    <s v="PROD114"/>
    <x v="14"/>
    <x v="4"/>
    <n v="1"/>
    <n v="25"/>
    <n v="25"/>
    <s v="ORD14642"/>
    <x v="405"/>
    <x v="1"/>
    <x v="0"/>
    <n v="5"/>
    <s v="very bad"/>
    <s v="REV24642"/>
    <d v="2023-05-03T00:00:00"/>
  </r>
  <r>
    <s v="CUST1975"/>
    <s v="Ashley"/>
    <s v="Espinoza"/>
    <x v="2940"/>
    <x v="1"/>
    <x v="2"/>
    <x v="0"/>
    <s v="PROD105"/>
    <x v="4"/>
    <x v="1"/>
    <n v="1"/>
    <n v="110"/>
    <n v="110"/>
    <s v="ORD14643"/>
    <x v="1075"/>
    <x v="2"/>
    <x v="1"/>
    <n v="2"/>
    <s v="average"/>
    <s v="REV24643"/>
    <d v="2023-06-26T00:00:00"/>
  </r>
  <r>
    <s v="CUST4529"/>
    <s v="Chris"/>
    <s v="Guzman"/>
    <x v="2540"/>
    <x v="0"/>
    <x v="0"/>
    <x v="4"/>
    <s v="PROD105"/>
    <x v="4"/>
    <x v="1"/>
    <n v="1"/>
    <n v="110"/>
    <n v="110"/>
    <s v="ORD14644"/>
    <x v="571"/>
    <x v="3"/>
    <x v="2"/>
    <n v="3"/>
    <s v="good"/>
    <s v="REV24644"/>
    <d v="2025-01-17T00:00:00"/>
  </r>
  <r>
    <s v="CUST4224"/>
    <s v="Abigail"/>
    <s v="Lyons"/>
    <x v="2941"/>
    <x v="2"/>
    <x v="2"/>
    <x v="2"/>
    <s v="PROD102"/>
    <x v="6"/>
    <x v="0"/>
    <n v="2"/>
    <n v="199"/>
    <n v="398"/>
    <s v="ORD14645"/>
    <x v="202"/>
    <x v="2"/>
    <x v="2"/>
    <n v="1"/>
    <s v="very good"/>
    <s v="REV24645"/>
    <d v="2024-11-03T00:00:00"/>
  </r>
  <r>
    <s v="CUST1551"/>
    <s v="Paul"/>
    <s v="Crosby"/>
    <x v="2450"/>
    <x v="2"/>
    <x v="2"/>
    <x v="1"/>
    <s v="PROD107"/>
    <x v="3"/>
    <x v="3"/>
    <n v="4"/>
    <n v="399"/>
    <n v="1596"/>
    <s v="ORD14646"/>
    <x v="585"/>
    <x v="4"/>
    <x v="2"/>
    <n v="3"/>
    <s v="very good"/>
    <s v="REV24646"/>
    <d v="2025-03-26T00:00:00"/>
  </r>
  <r>
    <s v="CUST2237"/>
    <s v="Matthew"/>
    <s v="Robinson"/>
    <x v="1592"/>
    <x v="0"/>
    <x v="2"/>
    <x v="2"/>
    <s v="PROD105"/>
    <x v="4"/>
    <x v="1"/>
    <n v="5"/>
    <n v="110"/>
    <n v="550"/>
    <s v="ORD14647"/>
    <x v="861"/>
    <x v="2"/>
    <x v="0"/>
    <n v="2"/>
    <s v="average"/>
    <s v="REV24647"/>
    <d v="2023-12-21T00:00:00"/>
  </r>
  <r>
    <s v="CUST4863"/>
    <s v="Beverly"/>
    <s v="Cunningham"/>
    <x v="1993"/>
    <x v="0"/>
    <x v="0"/>
    <x v="0"/>
    <s v="PROD114"/>
    <x v="14"/>
    <x v="4"/>
    <n v="2"/>
    <n v="25"/>
    <n v="50"/>
    <s v="ORD14648"/>
    <x v="315"/>
    <x v="0"/>
    <x v="0"/>
    <n v="5"/>
    <s v="very bad"/>
    <s v="REV24648"/>
    <d v="2025-04-30T00:00:00"/>
  </r>
  <r>
    <s v="CUST1861"/>
    <s v="Joseph"/>
    <s v="Robertson"/>
    <x v="2942"/>
    <x v="0"/>
    <x v="2"/>
    <x v="4"/>
    <s v="PROD107"/>
    <x v="3"/>
    <x v="3"/>
    <n v="1"/>
    <n v="399"/>
    <n v="399"/>
    <s v="ORD14649"/>
    <x v="992"/>
    <x v="2"/>
    <x v="1"/>
    <n v="2"/>
    <s v="good"/>
    <s v="REV24649"/>
    <d v="2024-12-01T00:00:00"/>
  </r>
  <r>
    <s v="CUST3605"/>
    <s v="Andrew"/>
    <s v="Davis"/>
    <x v="1953"/>
    <x v="2"/>
    <x v="2"/>
    <x v="1"/>
    <s v="PROD102"/>
    <x v="6"/>
    <x v="0"/>
    <n v="5"/>
    <n v="199"/>
    <n v="995"/>
    <s v="ORD14650"/>
    <x v="183"/>
    <x v="1"/>
    <x v="2"/>
    <n v="2"/>
    <s v="bad"/>
    <s v="REV24650"/>
    <d v="2023-08-15T00:00:00"/>
  </r>
  <r>
    <s v="CUST5320"/>
    <s v="Allison"/>
    <s v="Hendricks"/>
    <x v="2943"/>
    <x v="1"/>
    <x v="1"/>
    <x v="5"/>
    <s v="PROD110"/>
    <x v="11"/>
    <x v="5"/>
    <n v="3"/>
    <n v="80"/>
    <n v="240"/>
    <s v="ORD14651"/>
    <x v="110"/>
    <x v="3"/>
    <x v="0"/>
    <n v="5"/>
    <s v="good"/>
    <s v="REV24651"/>
    <d v="2023-06-19T00:00:00"/>
  </r>
  <r>
    <s v="CUST3861"/>
    <s v="Anna"/>
    <s v="Brown"/>
    <x v="2944"/>
    <x v="1"/>
    <x v="2"/>
    <x v="6"/>
    <s v="PROD112"/>
    <x v="10"/>
    <x v="2"/>
    <n v="1"/>
    <n v="199"/>
    <n v="199"/>
    <s v="ORD14652"/>
    <x v="592"/>
    <x v="2"/>
    <x v="2"/>
    <n v="3"/>
    <s v="average"/>
    <s v="REV24652"/>
    <d v="2024-08-08T00:00:00"/>
  </r>
  <r>
    <s v="CUST2597"/>
    <s v="Heidi"/>
    <s v="Reyes"/>
    <x v="1951"/>
    <x v="1"/>
    <x v="0"/>
    <x v="8"/>
    <s v="PROD109"/>
    <x v="8"/>
    <x v="5"/>
    <n v="4"/>
    <n v="129"/>
    <n v="516"/>
    <s v="ORD14653"/>
    <x v="563"/>
    <x v="1"/>
    <x v="2"/>
    <n v="1"/>
    <s v="good"/>
    <s v="REV24653"/>
    <d v="2023-07-29T00:00:00"/>
  </r>
  <r>
    <s v="CUST2468"/>
    <s v="Lacey"/>
    <s v="Mccoy"/>
    <x v="2945"/>
    <x v="2"/>
    <x v="0"/>
    <x v="5"/>
    <s v="PROD108"/>
    <x v="0"/>
    <x v="0"/>
    <n v="2"/>
    <n v="229"/>
    <n v="458"/>
    <s v="ORD14654"/>
    <x v="58"/>
    <x v="3"/>
    <x v="2"/>
    <n v="3"/>
    <s v="good"/>
    <s v="REV24654"/>
    <d v="2024-05-15T00:00:00"/>
  </r>
  <r>
    <s v="CUST3903"/>
    <s v="Nicholas"/>
    <s v="Hall"/>
    <x v="2946"/>
    <x v="0"/>
    <x v="1"/>
    <x v="3"/>
    <s v="PROD102"/>
    <x v="6"/>
    <x v="0"/>
    <n v="2"/>
    <n v="199"/>
    <n v="398"/>
    <s v="ORD14655"/>
    <x v="245"/>
    <x v="1"/>
    <x v="0"/>
    <n v="1"/>
    <s v="very bad"/>
    <s v="REV24655"/>
    <d v="2025-08-23T00:00:00"/>
  </r>
  <r>
    <s v="CUST4761"/>
    <s v="Jimmy"/>
    <s v="Church"/>
    <x v="2379"/>
    <x v="2"/>
    <x v="1"/>
    <x v="1"/>
    <s v="PROD100"/>
    <x v="9"/>
    <x v="0"/>
    <n v="2"/>
    <n v="999"/>
    <n v="1998"/>
    <s v="ORD14656"/>
    <x v="225"/>
    <x v="1"/>
    <x v="2"/>
    <n v="4"/>
    <s v="very bad"/>
    <s v="REV24656"/>
    <d v="2023-06-12T00:00:00"/>
  </r>
  <r>
    <s v="CUST4731"/>
    <s v="Courtney"/>
    <s v="Flores"/>
    <x v="2947"/>
    <x v="1"/>
    <x v="1"/>
    <x v="4"/>
    <s v="PROD112"/>
    <x v="10"/>
    <x v="2"/>
    <n v="1"/>
    <n v="199"/>
    <n v="199"/>
    <s v="ORD14657"/>
    <x v="649"/>
    <x v="4"/>
    <x v="0"/>
    <n v="2"/>
    <s v="very good"/>
    <s v="REV24657"/>
    <d v="2024-09-11T00:00:00"/>
  </r>
  <r>
    <s v="CUST1765"/>
    <s v="Jessica"/>
    <s v="Reed"/>
    <x v="751"/>
    <x v="0"/>
    <x v="1"/>
    <x v="9"/>
    <s v="PROD107"/>
    <x v="3"/>
    <x v="3"/>
    <n v="4"/>
    <n v="399"/>
    <n v="1596"/>
    <s v="ORD14658"/>
    <x v="634"/>
    <x v="0"/>
    <x v="0"/>
    <n v="1"/>
    <s v="very good"/>
    <s v="REV24658"/>
    <d v="2024-03-28T00:00:00"/>
  </r>
  <r>
    <s v="CUST4079"/>
    <s v="Erika"/>
    <s v="Hernandez"/>
    <x v="980"/>
    <x v="1"/>
    <x v="0"/>
    <x v="3"/>
    <s v="PROD104"/>
    <x v="12"/>
    <x v="1"/>
    <n v="1"/>
    <n v="120"/>
    <n v="120"/>
    <s v="ORD14659"/>
    <x v="709"/>
    <x v="2"/>
    <x v="1"/>
    <n v="1"/>
    <s v="very good"/>
    <s v="REV24659"/>
    <d v="2025-02-01T00:00:00"/>
  </r>
  <r>
    <s v="CUST2298"/>
    <s v="Andrew"/>
    <s v="James"/>
    <x v="697"/>
    <x v="2"/>
    <x v="0"/>
    <x v="2"/>
    <s v="PROD114"/>
    <x v="14"/>
    <x v="4"/>
    <n v="1"/>
    <n v="25"/>
    <n v="25"/>
    <s v="ORD14660"/>
    <x v="695"/>
    <x v="3"/>
    <x v="0"/>
    <n v="5"/>
    <s v="average"/>
    <s v="REV24660"/>
    <d v="2024-10-20T00:00:00"/>
  </r>
  <r>
    <s v="CUST1843"/>
    <s v="Scott"/>
    <s v="Willis"/>
    <x v="2948"/>
    <x v="2"/>
    <x v="0"/>
    <x v="5"/>
    <s v="PROD103"/>
    <x v="1"/>
    <x v="1"/>
    <n v="3"/>
    <n v="59"/>
    <n v="177"/>
    <s v="ORD14661"/>
    <x v="55"/>
    <x v="3"/>
    <x v="2"/>
    <n v="4"/>
    <s v="very bad"/>
    <s v="REV24661"/>
    <d v="2025-02-17T00:00:00"/>
  </r>
  <r>
    <s v="CUST4885"/>
    <s v="Kim"/>
    <s v="Sanchez"/>
    <x v="871"/>
    <x v="0"/>
    <x v="2"/>
    <x v="6"/>
    <s v="PROD104"/>
    <x v="12"/>
    <x v="1"/>
    <n v="5"/>
    <n v="120"/>
    <n v="600"/>
    <s v="ORD14662"/>
    <x v="961"/>
    <x v="4"/>
    <x v="2"/>
    <n v="3"/>
    <s v="very good"/>
    <s v="REV24662"/>
    <d v="2022-09-05T00:00:00"/>
  </r>
  <r>
    <s v="CUST1859"/>
    <s v="Sophia"/>
    <s v="Gray"/>
    <x v="354"/>
    <x v="1"/>
    <x v="1"/>
    <x v="7"/>
    <s v="PROD112"/>
    <x v="10"/>
    <x v="2"/>
    <n v="1"/>
    <n v="199"/>
    <n v="199"/>
    <s v="ORD14663"/>
    <x v="637"/>
    <x v="2"/>
    <x v="0"/>
    <n v="5"/>
    <s v="very good"/>
    <s v="REV24663"/>
    <d v="2022-10-26T00:00:00"/>
  </r>
  <r>
    <s v="CUST4231"/>
    <s v="John"/>
    <s v="Fitzpatrick"/>
    <x v="2949"/>
    <x v="2"/>
    <x v="2"/>
    <x v="2"/>
    <s v="PROD103"/>
    <x v="1"/>
    <x v="1"/>
    <n v="3"/>
    <n v="59"/>
    <n v="177"/>
    <s v="ORD14664"/>
    <x v="434"/>
    <x v="1"/>
    <x v="1"/>
    <n v="5"/>
    <s v="very bad"/>
    <s v="REV24664"/>
    <d v="2023-06-13T00:00:00"/>
  </r>
  <r>
    <s v="CUST4589"/>
    <s v="Colleen"/>
    <s v="Stevens"/>
    <x v="114"/>
    <x v="0"/>
    <x v="1"/>
    <x v="6"/>
    <s v="PROD106"/>
    <x v="5"/>
    <x v="3"/>
    <n v="2"/>
    <n v="99"/>
    <n v="198"/>
    <s v="ORD14665"/>
    <x v="323"/>
    <x v="0"/>
    <x v="2"/>
    <n v="3"/>
    <s v="very bad"/>
    <s v="REV24665"/>
    <d v="2023-12-31T00:00:00"/>
  </r>
  <r>
    <s v="CUST4120"/>
    <s v="Amy"/>
    <s v="Anderson"/>
    <x v="167"/>
    <x v="0"/>
    <x v="0"/>
    <x v="0"/>
    <s v="PROD104"/>
    <x v="12"/>
    <x v="1"/>
    <n v="5"/>
    <n v="120"/>
    <n v="600"/>
    <s v="ORD14666"/>
    <x v="484"/>
    <x v="4"/>
    <x v="0"/>
    <n v="3"/>
    <s v="very bad"/>
    <s v="REV24666"/>
    <d v="2024-09-11T00:00:00"/>
  </r>
  <r>
    <s v="CUST3921"/>
    <s v="Keith"/>
    <s v="Armstrong"/>
    <x v="2748"/>
    <x v="1"/>
    <x v="1"/>
    <x v="9"/>
    <s v="PROD113"/>
    <x v="7"/>
    <x v="4"/>
    <n v="3"/>
    <n v="149"/>
    <n v="447"/>
    <s v="ORD14667"/>
    <x v="805"/>
    <x v="3"/>
    <x v="2"/>
    <n v="3"/>
    <s v="good"/>
    <s v="REV24667"/>
    <d v="2024-11-24T00:00:00"/>
  </r>
  <r>
    <s v="CUST4185"/>
    <s v="Jocelyn"/>
    <s v="Green"/>
    <x v="2865"/>
    <x v="0"/>
    <x v="2"/>
    <x v="6"/>
    <s v="PROD100"/>
    <x v="9"/>
    <x v="0"/>
    <n v="2"/>
    <n v="999"/>
    <n v="1998"/>
    <s v="ORD14668"/>
    <x v="45"/>
    <x v="4"/>
    <x v="2"/>
    <n v="3"/>
    <s v="average"/>
    <s v="REV24668"/>
    <d v="2024-10-18T00:00:00"/>
  </r>
  <r>
    <s v="CUST3799"/>
    <s v="Brian"/>
    <s v="Porter"/>
    <x v="2950"/>
    <x v="1"/>
    <x v="2"/>
    <x v="9"/>
    <s v="PROD108"/>
    <x v="0"/>
    <x v="0"/>
    <n v="3"/>
    <n v="229"/>
    <n v="687"/>
    <s v="ORD14669"/>
    <x v="798"/>
    <x v="3"/>
    <x v="2"/>
    <n v="2"/>
    <s v="good"/>
    <s v="REV24669"/>
    <d v="2025-01-01T00:00:00"/>
  </r>
  <r>
    <s v="CUST1094"/>
    <s v="Patricia"/>
    <s v="Deleon"/>
    <x v="1337"/>
    <x v="1"/>
    <x v="2"/>
    <x v="1"/>
    <s v="PROD114"/>
    <x v="14"/>
    <x v="4"/>
    <n v="5"/>
    <n v="25"/>
    <n v="125"/>
    <s v="ORD14670"/>
    <x v="58"/>
    <x v="1"/>
    <x v="2"/>
    <n v="4"/>
    <s v="average"/>
    <s v="REV24670"/>
    <d v="2023-08-15T00:00:00"/>
  </r>
  <r>
    <s v="CUST2598"/>
    <s v="Glenda"/>
    <s v="Schneider"/>
    <x v="2951"/>
    <x v="2"/>
    <x v="2"/>
    <x v="8"/>
    <s v="PROD106"/>
    <x v="5"/>
    <x v="3"/>
    <n v="5"/>
    <n v="99"/>
    <n v="495"/>
    <s v="ORD14671"/>
    <x v="878"/>
    <x v="1"/>
    <x v="0"/>
    <n v="2"/>
    <s v="very good"/>
    <s v="REV24671"/>
    <d v="2024-06-02T00:00:00"/>
  </r>
  <r>
    <s v="CUST5221"/>
    <s v="Connie"/>
    <s v="Sanders"/>
    <x v="292"/>
    <x v="1"/>
    <x v="2"/>
    <x v="4"/>
    <s v="PROD100"/>
    <x v="9"/>
    <x v="0"/>
    <n v="3"/>
    <n v="999"/>
    <n v="2997"/>
    <s v="ORD14672"/>
    <x v="853"/>
    <x v="3"/>
    <x v="0"/>
    <n v="3"/>
    <s v="very bad"/>
    <s v="REV24672"/>
    <d v="2023-02-23T00:00:00"/>
  </r>
  <r>
    <s v="CUST3265"/>
    <s v="Cody"/>
    <s v="Torres"/>
    <x v="2952"/>
    <x v="2"/>
    <x v="1"/>
    <x v="2"/>
    <s v="PROD101"/>
    <x v="13"/>
    <x v="0"/>
    <n v="2"/>
    <n v="899"/>
    <n v="1798"/>
    <s v="ORD14673"/>
    <x v="1018"/>
    <x v="1"/>
    <x v="1"/>
    <n v="1"/>
    <s v="average"/>
    <s v="REV24673"/>
    <d v="2025-01-12T00:00:00"/>
  </r>
  <r>
    <s v="CUST2481"/>
    <s v="Eric"/>
    <s v="Christian"/>
    <x v="2075"/>
    <x v="0"/>
    <x v="2"/>
    <x v="2"/>
    <s v="PROD113"/>
    <x v="7"/>
    <x v="4"/>
    <n v="4"/>
    <n v="149"/>
    <n v="596"/>
    <s v="ORD14674"/>
    <x v="280"/>
    <x v="1"/>
    <x v="0"/>
    <n v="5"/>
    <s v="good"/>
    <s v="REV24674"/>
    <d v="2023-09-06T00:00:00"/>
  </r>
  <r>
    <s v="CUST3745"/>
    <s v="Bonnie"/>
    <s v="Young"/>
    <x v="1304"/>
    <x v="1"/>
    <x v="0"/>
    <x v="1"/>
    <s v="PROD112"/>
    <x v="10"/>
    <x v="2"/>
    <n v="1"/>
    <n v="199"/>
    <n v="199"/>
    <s v="ORD14675"/>
    <x v="748"/>
    <x v="1"/>
    <x v="2"/>
    <n v="5"/>
    <s v="bad"/>
    <s v="REV24675"/>
    <d v="2022-12-05T00:00:00"/>
  </r>
  <r>
    <s v="CUST1290"/>
    <s v="Jeffrey"/>
    <s v="Taylor"/>
    <x v="2953"/>
    <x v="0"/>
    <x v="0"/>
    <x v="5"/>
    <s v="PROD114"/>
    <x v="14"/>
    <x v="4"/>
    <n v="5"/>
    <n v="25"/>
    <n v="125"/>
    <s v="ORD14676"/>
    <x v="445"/>
    <x v="2"/>
    <x v="1"/>
    <n v="5"/>
    <s v="very good"/>
    <s v="REV24676"/>
    <d v="2024-07-31T00:00:00"/>
  </r>
  <r>
    <s v="CUST3676"/>
    <s v="Catherine"/>
    <s v="Stark"/>
    <x v="2954"/>
    <x v="2"/>
    <x v="1"/>
    <x v="0"/>
    <s v="PROD113"/>
    <x v="7"/>
    <x v="4"/>
    <n v="3"/>
    <n v="149"/>
    <n v="447"/>
    <s v="ORD14677"/>
    <x v="1034"/>
    <x v="2"/>
    <x v="1"/>
    <n v="2"/>
    <s v="very good"/>
    <s v="REV24677"/>
    <d v="2023-06-15T00:00:00"/>
  </r>
  <r>
    <s v="CUST4288"/>
    <s v="Billy"/>
    <s v="White"/>
    <x v="505"/>
    <x v="0"/>
    <x v="0"/>
    <x v="7"/>
    <s v="PROD112"/>
    <x v="10"/>
    <x v="2"/>
    <n v="3"/>
    <n v="199"/>
    <n v="597"/>
    <s v="ORD14678"/>
    <x v="809"/>
    <x v="1"/>
    <x v="2"/>
    <n v="3"/>
    <s v="bad"/>
    <s v="REV24678"/>
    <d v="2025-05-13T00:00:00"/>
  </r>
  <r>
    <s v="CUST5726"/>
    <s v="Jennifer"/>
    <s v="Edwards"/>
    <x v="1373"/>
    <x v="1"/>
    <x v="2"/>
    <x v="3"/>
    <s v="PROD108"/>
    <x v="0"/>
    <x v="0"/>
    <n v="2"/>
    <n v="229"/>
    <n v="458"/>
    <s v="ORD14679"/>
    <x v="353"/>
    <x v="2"/>
    <x v="2"/>
    <n v="1"/>
    <s v="average"/>
    <s v="REV24679"/>
    <d v="2025-05-04T00:00:00"/>
  </r>
  <r>
    <s v="CUST4288"/>
    <s v="Billy"/>
    <s v="White"/>
    <x v="505"/>
    <x v="0"/>
    <x v="0"/>
    <x v="7"/>
    <s v="PROD109"/>
    <x v="8"/>
    <x v="5"/>
    <n v="2"/>
    <n v="129"/>
    <n v="258"/>
    <s v="ORD14680"/>
    <x v="340"/>
    <x v="3"/>
    <x v="2"/>
    <n v="3"/>
    <s v="bad"/>
    <s v="REV24680"/>
    <d v="2025-01-30T00:00:00"/>
  </r>
  <r>
    <s v="CUST1047"/>
    <s v="Andrea"/>
    <s v="Miller"/>
    <x v="806"/>
    <x v="2"/>
    <x v="1"/>
    <x v="5"/>
    <s v="PROD103"/>
    <x v="1"/>
    <x v="1"/>
    <n v="3"/>
    <n v="59"/>
    <n v="177"/>
    <s v="ORD14681"/>
    <x v="810"/>
    <x v="1"/>
    <x v="0"/>
    <n v="4"/>
    <s v="average"/>
    <s v="REV24681"/>
    <d v="2023-02-03T00:00:00"/>
  </r>
  <r>
    <s v="CUST1707"/>
    <s v="Thomas"/>
    <s v="White"/>
    <x v="390"/>
    <x v="2"/>
    <x v="2"/>
    <x v="7"/>
    <s v="PROD110"/>
    <x v="11"/>
    <x v="5"/>
    <n v="5"/>
    <n v="80"/>
    <n v="400"/>
    <s v="ORD14682"/>
    <x v="592"/>
    <x v="4"/>
    <x v="0"/>
    <n v="5"/>
    <s v="good"/>
    <s v="REV24682"/>
    <d v="2022-10-20T00:00:00"/>
  </r>
  <r>
    <s v="CUST3184"/>
    <s v="Thomas"/>
    <s v="Brown"/>
    <x v="2955"/>
    <x v="0"/>
    <x v="2"/>
    <x v="0"/>
    <s v="PROD102"/>
    <x v="6"/>
    <x v="0"/>
    <n v="5"/>
    <n v="199"/>
    <n v="995"/>
    <s v="ORD14683"/>
    <x v="387"/>
    <x v="3"/>
    <x v="1"/>
    <n v="2"/>
    <s v="very good"/>
    <s v="REV24683"/>
    <d v="2024-10-13T00:00:00"/>
  </r>
  <r>
    <s v="CUST4418"/>
    <s v="Timothy"/>
    <s v="Norris"/>
    <x v="2270"/>
    <x v="0"/>
    <x v="0"/>
    <x v="1"/>
    <s v="PROD107"/>
    <x v="3"/>
    <x v="3"/>
    <n v="2"/>
    <n v="399"/>
    <n v="798"/>
    <s v="ORD14684"/>
    <x v="885"/>
    <x v="4"/>
    <x v="1"/>
    <n v="2"/>
    <s v="good"/>
    <s v="REV24684"/>
    <d v="2023-03-15T00:00:00"/>
  </r>
  <r>
    <s v="CUST1952"/>
    <s v="Douglas"/>
    <s v="Rollins"/>
    <x v="786"/>
    <x v="2"/>
    <x v="2"/>
    <x v="3"/>
    <s v="PROD108"/>
    <x v="0"/>
    <x v="0"/>
    <n v="3"/>
    <n v="229"/>
    <n v="687"/>
    <s v="ORD14685"/>
    <x v="32"/>
    <x v="4"/>
    <x v="2"/>
    <n v="4"/>
    <s v="very bad"/>
    <s v="REV24685"/>
    <d v="2025-08-04T00:00:00"/>
  </r>
  <r>
    <s v="CUST2294"/>
    <s v="John"/>
    <s v="Thomas"/>
    <x v="699"/>
    <x v="2"/>
    <x v="1"/>
    <x v="6"/>
    <s v="PROD113"/>
    <x v="7"/>
    <x v="4"/>
    <n v="4"/>
    <n v="149"/>
    <n v="596"/>
    <s v="ORD14686"/>
    <x v="884"/>
    <x v="3"/>
    <x v="2"/>
    <n v="2"/>
    <s v="very good"/>
    <s v="REV24686"/>
    <d v="2025-04-27T00:00:00"/>
  </r>
  <r>
    <s v="CUST1259"/>
    <s v="Michael"/>
    <s v="Harmon"/>
    <x v="2015"/>
    <x v="1"/>
    <x v="1"/>
    <x v="2"/>
    <s v="PROD100"/>
    <x v="9"/>
    <x v="0"/>
    <n v="3"/>
    <n v="999"/>
    <n v="2997"/>
    <s v="ORD14687"/>
    <x v="785"/>
    <x v="3"/>
    <x v="2"/>
    <n v="1"/>
    <s v="very good"/>
    <s v="REV24687"/>
    <d v="2023-03-08T00:00:00"/>
  </r>
  <r>
    <s v="CUST4740"/>
    <s v="Eric"/>
    <s v="Smith"/>
    <x v="2457"/>
    <x v="2"/>
    <x v="2"/>
    <x v="8"/>
    <s v="PROD109"/>
    <x v="8"/>
    <x v="5"/>
    <n v="3"/>
    <n v="129"/>
    <n v="387"/>
    <s v="ORD14688"/>
    <x v="625"/>
    <x v="3"/>
    <x v="2"/>
    <n v="4"/>
    <s v="average"/>
    <s v="REV24688"/>
    <d v="2024-03-25T00:00:00"/>
  </r>
  <r>
    <s v="CUST5129"/>
    <s v="Sara"/>
    <s v="Zamora"/>
    <x v="1244"/>
    <x v="0"/>
    <x v="1"/>
    <x v="9"/>
    <s v="PROD111"/>
    <x v="2"/>
    <x v="2"/>
    <n v="2"/>
    <n v="59"/>
    <n v="118"/>
    <s v="ORD14689"/>
    <x v="1047"/>
    <x v="0"/>
    <x v="1"/>
    <n v="2"/>
    <s v="very good"/>
    <s v="REV24689"/>
    <d v="2024-04-16T00:00:00"/>
  </r>
  <r>
    <s v="CUST2193"/>
    <s v="Nicholas"/>
    <s v="Castro"/>
    <x v="185"/>
    <x v="0"/>
    <x v="0"/>
    <x v="5"/>
    <s v="PROD105"/>
    <x v="4"/>
    <x v="1"/>
    <n v="4"/>
    <n v="110"/>
    <n v="440"/>
    <s v="ORD14690"/>
    <x v="375"/>
    <x v="1"/>
    <x v="0"/>
    <n v="1"/>
    <s v="average"/>
    <s v="REV24690"/>
    <d v="2023-09-13T00:00:00"/>
  </r>
  <r>
    <s v="CUST4126"/>
    <s v="Barbara"/>
    <s v="Gutierrez"/>
    <x v="2956"/>
    <x v="1"/>
    <x v="1"/>
    <x v="7"/>
    <s v="PROD101"/>
    <x v="13"/>
    <x v="0"/>
    <n v="3"/>
    <n v="899"/>
    <n v="2697"/>
    <s v="ORD14691"/>
    <x v="929"/>
    <x v="4"/>
    <x v="0"/>
    <n v="1"/>
    <s v="very good"/>
    <s v="REV24691"/>
    <d v="2023-01-10T00:00:00"/>
  </r>
  <r>
    <s v="CUST5094"/>
    <s v="Krista"/>
    <s v="Davis"/>
    <x v="1706"/>
    <x v="2"/>
    <x v="2"/>
    <x v="1"/>
    <s v="PROD106"/>
    <x v="5"/>
    <x v="3"/>
    <n v="5"/>
    <n v="99"/>
    <n v="495"/>
    <s v="ORD14692"/>
    <x v="568"/>
    <x v="4"/>
    <x v="2"/>
    <n v="5"/>
    <s v="bad"/>
    <s v="REV24692"/>
    <d v="2024-02-19T00:00:00"/>
  </r>
  <r>
    <s v="CUST3018"/>
    <s v="Shari"/>
    <s v="Patton"/>
    <x v="2957"/>
    <x v="0"/>
    <x v="2"/>
    <x v="9"/>
    <s v="PROD101"/>
    <x v="13"/>
    <x v="0"/>
    <n v="4"/>
    <n v="899"/>
    <n v="3596"/>
    <s v="ORD14693"/>
    <x v="825"/>
    <x v="3"/>
    <x v="1"/>
    <n v="4"/>
    <s v="good"/>
    <s v="REV24693"/>
    <d v="2024-02-19T00:00:00"/>
  </r>
  <r>
    <s v="CUST1145"/>
    <s v="Jamie"/>
    <s v="Dunn"/>
    <x v="2212"/>
    <x v="0"/>
    <x v="0"/>
    <x v="1"/>
    <s v="PROD100"/>
    <x v="9"/>
    <x v="0"/>
    <n v="1"/>
    <n v="999"/>
    <n v="999"/>
    <s v="ORD14694"/>
    <x v="736"/>
    <x v="2"/>
    <x v="2"/>
    <n v="4"/>
    <s v="good"/>
    <s v="REV24694"/>
    <d v="2025-06-10T00:00:00"/>
  </r>
  <r>
    <s v="CUST4144"/>
    <s v="Karen"/>
    <s v="Hoffman"/>
    <x v="1881"/>
    <x v="0"/>
    <x v="2"/>
    <x v="9"/>
    <s v="PROD109"/>
    <x v="8"/>
    <x v="5"/>
    <n v="2"/>
    <n v="129"/>
    <n v="258"/>
    <s v="ORD14695"/>
    <x v="431"/>
    <x v="2"/>
    <x v="1"/>
    <n v="4"/>
    <s v="average"/>
    <s v="REV24695"/>
    <d v="2022-11-09T00:00:00"/>
  </r>
  <r>
    <s v="CUST4986"/>
    <s v="David"/>
    <s v="Miller"/>
    <x v="374"/>
    <x v="1"/>
    <x v="0"/>
    <x v="1"/>
    <s v="PROD103"/>
    <x v="1"/>
    <x v="1"/>
    <n v="1"/>
    <n v="59"/>
    <n v="59"/>
    <s v="ORD14696"/>
    <x v="374"/>
    <x v="3"/>
    <x v="2"/>
    <n v="5"/>
    <s v="average"/>
    <s v="REV24696"/>
    <d v="2023-08-21T00:00:00"/>
  </r>
  <r>
    <s v="CUST1368"/>
    <s v="Richard"/>
    <s v="Miller"/>
    <x v="867"/>
    <x v="2"/>
    <x v="1"/>
    <x v="8"/>
    <s v="PROD114"/>
    <x v="14"/>
    <x v="4"/>
    <n v="1"/>
    <n v="25"/>
    <n v="25"/>
    <s v="ORD14697"/>
    <x v="472"/>
    <x v="2"/>
    <x v="2"/>
    <n v="3"/>
    <s v="average"/>
    <s v="REV24697"/>
    <d v="2024-01-22T00:00:00"/>
  </r>
  <r>
    <s v="CUST3597"/>
    <s v="Joe"/>
    <s v="Larson"/>
    <x v="642"/>
    <x v="1"/>
    <x v="2"/>
    <x v="1"/>
    <s v="PROD111"/>
    <x v="2"/>
    <x v="2"/>
    <n v="5"/>
    <n v="59"/>
    <n v="295"/>
    <s v="ORD14698"/>
    <x v="784"/>
    <x v="3"/>
    <x v="0"/>
    <n v="3"/>
    <s v="bad"/>
    <s v="REV24698"/>
    <d v="2025-03-06T00:00:00"/>
  </r>
  <r>
    <s v="CUST5340"/>
    <s v="Dean"/>
    <s v="Roberts"/>
    <x v="2958"/>
    <x v="1"/>
    <x v="2"/>
    <x v="9"/>
    <s v="PROD109"/>
    <x v="8"/>
    <x v="5"/>
    <n v="4"/>
    <n v="129"/>
    <n v="516"/>
    <s v="ORD14699"/>
    <x v="466"/>
    <x v="0"/>
    <x v="1"/>
    <n v="3"/>
    <s v="good"/>
    <s v="REV24699"/>
    <d v="2023-10-26T00:00:00"/>
  </r>
  <r>
    <s v="CUST3140"/>
    <s v="James"/>
    <s v="Farrell"/>
    <x v="771"/>
    <x v="1"/>
    <x v="2"/>
    <x v="3"/>
    <s v="PROD104"/>
    <x v="12"/>
    <x v="1"/>
    <n v="1"/>
    <n v="120"/>
    <n v="120"/>
    <s v="ORD14700"/>
    <x v="914"/>
    <x v="1"/>
    <x v="2"/>
    <n v="1"/>
    <s v="good"/>
    <s v="REV24700"/>
    <d v="2023-09-06T00:00:00"/>
  </r>
  <r>
    <s v="CUST1276"/>
    <s v="Sara"/>
    <s v="Jacobs"/>
    <x v="2868"/>
    <x v="1"/>
    <x v="1"/>
    <x v="0"/>
    <s v="PROD114"/>
    <x v="14"/>
    <x v="4"/>
    <n v="5"/>
    <n v="25"/>
    <n v="125"/>
    <s v="ORD14701"/>
    <x v="37"/>
    <x v="1"/>
    <x v="2"/>
    <n v="5"/>
    <s v="very bad"/>
    <s v="REV24701"/>
    <d v="2024-03-20T00:00:00"/>
  </r>
  <r>
    <s v="CUST3487"/>
    <s v="Ryan"/>
    <s v="Rogers"/>
    <x v="286"/>
    <x v="2"/>
    <x v="2"/>
    <x v="6"/>
    <s v="PROD113"/>
    <x v="7"/>
    <x v="4"/>
    <n v="3"/>
    <n v="149"/>
    <n v="447"/>
    <s v="ORD14702"/>
    <x v="990"/>
    <x v="1"/>
    <x v="1"/>
    <n v="3"/>
    <s v="average"/>
    <s v="REV24702"/>
    <d v="2025-06-14T00:00:00"/>
  </r>
  <r>
    <s v="CUST2761"/>
    <s v="Michael"/>
    <s v="Orozco"/>
    <x v="2959"/>
    <x v="0"/>
    <x v="1"/>
    <x v="5"/>
    <s v="PROD111"/>
    <x v="2"/>
    <x v="2"/>
    <n v="3"/>
    <n v="59"/>
    <n v="177"/>
    <s v="ORD14703"/>
    <x v="251"/>
    <x v="0"/>
    <x v="1"/>
    <n v="5"/>
    <s v="bad"/>
    <s v="REV24703"/>
    <d v="2023-12-21T00:00:00"/>
  </r>
  <r>
    <s v="CUST5911"/>
    <s v="Drew"/>
    <s v="Robinson"/>
    <x v="2960"/>
    <x v="2"/>
    <x v="2"/>
    <x v="9"/>
    <s v="PROD104"/>
    <x v="12"/>
    <x v="1"/>
    <n v="3"/>
    <n v="120"/>
    <n v="360"/>
    <s v="ORD14704"/>
    <x v="1064"/>
    <x v="3"/>
    <x v="2"/>
    <n v="4"/>
    <s v="average"/>
    <s v="REV24704"/>
    <d v="2022-12-30T00:00:00"/>
  </r>
  <r>
    <s v="CUST5965"/>
    <s v="Nathan"/>
    <s v="Jones"/>
    <x v="2773"/>
    <x v="1"/>
    <x v="0"/>
    <x v="7"/>
    <s v="PROD105"/>
    <x v="4"/>
    <x v="1"/>
    <n v="4"/>
    <n v="110"/>
    <n v="440"/>
    <s v="ORD14705"/>
    <x v="521"/>
    <x v="1"/>
    <x v="0"/>
    <n v="4"/>
    <s v="very good"/>
    <s v="REV24705"/>
    <d v="2024-02-26T00:00:00"/>
  </r>
  <r>
    <s v="CUST1190"/>
    <s v="Julie"/>
    <s v="Harper"/>
    <x v="2961"/>
    <x v="2"/>
    <x v="1"/>
    <x v="6"/>
    <s v="PROD103"/>
    <x v="1"/>
    <x v="1"/>
    <n v="1"/>
    <n v="59"/>
    <n v="59"/>
    <s v="ORD14706"/>
    <x v="575"/>
    <x v="1"/>
    <x v="2"/>
    <n v="5"/>
    <s v="very good"/>
    <s v="REV24706"/>
    <d v="2022-10-08T00:00:00"/>
  </r>
  <r>
    <s v="CUST4074"/>
    <s v="Jason"/>
    <s v="Dixon"/>
    <x v="1694"/>
    <x v="0"/>
    <x v="0"/>
    <x v="2"/>
    <s v="PROD110"/>
    <x v="11"/>
    <x v="5"/>
    <n v="4"/>
    <n v="80"/>
    <n v="320"/>
    <s v="ORD14707"/>
    <x v="682"/>
    <x v="1"/>
    <x v="1"/>
    <n v="5"/>
    <s v="very good"/>
    <s v="REV24707"/>
    <d v="2023-10-04T00:00:00"/>
  </r>
  <r>
    <s v="CUST2308"/>
    <s v="Michael"/>
    <s v="Howell"/>
    <x v="2279"/>
    <x v="2"/>
    <x v="2"/>
    <x v="0"/>
    <s v="PROD108"/>
    <x v="0"/>
    <x v="0"/>
    <n v="5"/>
    <n v="229"/>
    <n v="1145"/>
    <s v="ORD14708"/>
    <x v="187"/>
    <x v="4"/>
    <x v="1"/>
    <n v="1"/>
    <s v="good"/>
    <s v="REV24708"/>
    <d v="2025-08-07T00:00:00"/>
  </r>
  <r>
    <s v="CUST5846"/>
    <s v="Jacob"/>
    <s v="Garcia"/>
    <x v="2962"/>
    <x v="0"/>
    <x v="1"/>
    <x v="7"/>
    <s v="PROD102"/>
    <x v="6"/>
    <x v="0"/>
    <n v="1"/>
    <n v="199"/>
    <n v="199"/>
    <s v="ORD14709"/>
    <x v="672"/>
    <x v="3"/>
    <x v="1"/>
    <n v="1"/>
    <s v="very bad"/>
    <s v="REV24709"/>
    <d v="2022-11-26T00:00:00"/>
  </r>
  <r>
    <s v="CUST4461"/>
    <s v="Amanda"/>
    <s v="Christian"/>
    <x v="2963"/>
    <x v="2"/>
    <x v="0"/>
    <x v="9"/>
    <s v="PROD109"/>
    <x v="8"/>
    <x v="5"/>
    <n v="5"/>
    <n v="129"/>
    <n v="645"/>
    <s v="ORD14710"/>
    <x v="684"/>
    <x v="1"/>
    <x v="2"/>
    <n v="1"/>
    <s v="good"/>
    <s v="REV24710"/>
    <d v="2023-01-21T00:00:00"/>
  </r>
  <r>
    <s v="CUST2819"/>
    <s v="Brian"/>
    <s v="Cole"/>
    <x v="947"/>
    <x v="2"/>
    <x v="0"/>
    <x v="7"/>
    <s v="PROD103"/>
    <x v="1"/>
    <x v="1"/>
    <n v="3"/>
    <n v="59"/>
    <n v="177"/>
    <s v="ORD14711"/>
    <x v="750"/>
    <x v="4"/>
    <x v="0"/>
    <n v="2"/>
    <s v="very good"/>
    <s v="REV24711"/>
    <d v="2024-10-24T00:00:00"/>
  </r>
  <r>
    <s v="CUST5138"/>
    <s v="William"/>
    <s v="Torres"/>
    <x v="2964"/>
    <x v="2"/>
    <x v="1"/>
    <x v="8"/>
    <s v="PROD102"/>
    <x v="6"/>
    <x v="0"/>
    <n v="4"/>
    <n v="199"/>
    <n v="796"/>
    <s v="ORD14712"/>
    <x v="256"/>
    <x v="3"/>
    <x v="0"/>
    <n v="4"/>
    <s v="average"/>
    <s v="REV24712"/>
    <d v="2025-03-02T00:00:00"/>
  </r>
  <r>
    <s v="CUST4387"/>
    <s v="Nathan"/>
    <s v="Lawson"/>
    <x v="173"/>
    <x v="0"/>
    <x v="0"/>
    <x v="7"/>
    <s v="PROD101"/>
    <x v="13"/>
    <x v="0"/>
    <n v="2"/>
    <n v="899"/>
    <n v="1798"/>
    <s v="ORD14713"/>
    <x v="1060"/>
    <x v="1"/>
    <x v="1"/>
    <n v="5"/>
    <s v="bad"/>
    <s v="REV24713"/>
    <d v="2024-09-11T00:00:00"/>
  </r>
  <r>
    <s v="CUST3947"/>
    <s v="David"/>
    <s v="Brown"/>
    <x v="2965"/>
    <x v="2"/>
    <x v="1"/>
    <x v="6"/>
    <s v="PROD100"/>
    <x v="9"/>
    <x v="0"/>
    <n v="1"/>
    <n v="999"/>
    <n v="999"/>
    <s v="ORD14714"/>
    <x v="492"/>
    <x v="2"/>
    <x v="2"/>
    <n v="4"/>
    <s v="very bad"/>
    <s v="REV24714"/>
    <d v="2023-01-12T00:00:00"/>
  </r>
  <r>
    <s v="CUST5175"/>
    <s v="Karen"/>
    <s v="Johnson"/>
    <x v="184"/>
    <x v="0"/>
    <x v="1"/>
    <x v="2"/>
    <s v="PROD109"/>
    <x v="8"/>
    <x v="5"/>
    <n v="1"/>
    <n v="129"/>
    <n v="129"/>
    <s v="ORD14715"/>
    <x v="341"/>
    <x v="4"/>
    <x v="1"/>
    <n v="5"/>
    <s v="very bad"/>
    <s v="REV24715"/>
    <d v="2022-09-15T00:00:00"/>
  </r>
  <r>
    <s v="CUST5699"/>
    <s v="Jason"/>
    <s v="King"/>
    <x v="2363"/>
    <x v="1"/>
    <x v="0"/>
    <x v="1"/>
    <s v="PROD113"/>
    <x v="7"/>
    <x v="4"/>
    <n v="4"/>
    <n v="149"/>
    <n v="596"/>
    <s v="ORD14716"/>
    <x v="815"/>
    <x v="2"/>
    <x v="0"/>
    <n v="2"/>
    <s v="good"/>
    <s v="REV24716"/>
    <d v="2025-08-06T00:00:00"/>
  </r>
  <r>
    <s v="CUST5289"/>
    <s v="Charles"/>
    <s v="Wilkinson"/>
    <x v="2966"/>
    <x v="0"/>
    <x v="0"/>
    <x v="7"/>
    <s v="PROD105"/>
    <x v="4"/>
    <x v="1"/>
    <n v="5"/>
    <n v="110"/>
    <n v="550"/>
    <s v="ORD14717"/>
    <x v="895"/>
    <x v="2"/>
    <x v="2"/>
    <n v="4"/>
    <s v="bad"/>
    <s v="REV24717"/>
    <d v="2025-07-01T00:00:00"/>
  </r>
  <r>
    <s v="CUST1924"/>
    <s v="Alexander"/>
    <s v="Bradford"/>
    <x v="1689"/>
    <x v="0"/>
    <x v="1"/>
    <x v="7"/>
    <s v="PROD105"/>
    <x v="4"/>
    <x v="1"/>
    <n v="3"/>
    <n v="110"/>
    <n v="330"/>
    <s v="ORD14718"/>
    <x v="522"/>
    <x v="3"/>
    <x v="2"/>
    <n v="3"/>
    <s v="very good"/>
    <s v="REV24718"/>
    <d v="2022-12-10T00:00:00"/>
  </r>
  <r>
    <s v="CUST3736"/>
    <s v="Matthew"/>
    <s v="Jenkins"/>
    <x v="2967"/>
    <x v="2"/>
    <x v="0"/>
    <x v="6"/>
    <s v="PROD100"/>
    <x v="9"/>
    <x v="0"/>
    <n v="2"/>
    <n v="999"/>
    <n v="1998"/>
    <s v="ORD14719"/>
    <x v="799"/>
    <x v="0"/>
    <x v="1"/>
    <n v="4"/>
    <s v="very bad"/>
    <s v="REV24719"/>
    <d v="2024-12-03T00:00:00"/>
  </r>
  <r>
    <s v="CUST5370"/>
    <s v="Richard"/>
    <s v="Cox"/>
    <x v="2968"/>
    <x v="2"/>
    <x v="0"/>
    <x v="7"/>
    <s v="PROD103"/>
    <x v="1"/>
    <x v="1"/>
    <n v="5"/>
    <n v="59"/>
    <n v="295"/>
    <s v="ORD14720"/>
    <x v="325"/>
    <x v="3"/>
    <x v="0"/>
    <n v="1"/>
    <s v="good"/>
    <s v="REV24720"/>
    <d v="2023-05-01T00:00:00"/>
  </r>
  <r>
    <s v="CUST5409"/>
    <s v="Teresa"/>
    <s v="Mitchell"/>
    <x v="248"/>
    <x v="1"/>
    <x v="0"/>
    <x v="0"/>
    <s v="PROD103"/>
    <x v="1"/>
    <x v="1"/>
    <n v="1"/>
    <n v="59"/>
    <n v="59"/>
    <s v="ORD14721"/>
    <x v="533"/>
    <x v="2"/>
    <x v="0"/>
    <n v="1"/>
    <s v="bad"/>
    <s v="REV24721"/>
    <d v="2025-02-07T00:00:00"/>
  </r>
  <r>
    <s v="CUST3037"/>
    <s v="Sarah"/>
    <s v="Green"/>
    <x v="334"/>
    <x v="0"/>
    <x v="1"/>
    <x v="3"/>
    <s v="PROD104"/>
    <x v="12"/>
    <x v="1"/>
    <n v="2"/>
    <n v="120"/>
    <n v="240"/>
    <s v="ORD14722"/>
    <x v="907"/>
    <x v="0"/>
    <x v="1"/>
    <n v="3"/>
    <s v="very bad"/>
    <s v="REV24722"/>
    <d v="2024-06-02T00:00:00"/>
  </r>
  <r>
    <s v="CUST3010"/>
    <s v="Anita"/>
    <s v="Davis"/>
    <x v="2969"/>
    <x v="0"/>
    <x v="0"/>
    <x v="5"/>
    <s v="PROD110"/>
    <x v="11"/>
    <x v="5"/>
    <n v="4"/>
    <n v="80"/>
    <n v="320"/>
    <s v="ORD14723"/>
    <x v="277"/>
    <x v="2"/>
    <x v="2"/>
    <n v="2"/>
    <s v="very bad"/>
    <s v="REV24723"/>
    <d v="2024-11-17T00:00:00"/>
  </r>
  <r>
    <s v="CUST3916"/>
    <s v="Joshua"/>
    <s v="Galloway"/>
    <x v="1836"/>
    <x v="1"/>
    <x v="1"/>
    <x v="2"/>
    <s v="PROD105"/>
    <x v="4"/>
    <x v="1"/>
    <n v="3"/>
    <n v="110"/>
    <n v="330"/>
    <s v="ORD14724"/>
    <x v="313"/>
    <x v="2"/>
    <x v="0"/>
    <n v="3"/>
    <s v="bad"/>
    <s v="REV24724"/>
    <d v="2023-08-24T00:00:00"/>
  </r>
  <r>
    <s v="CUST3186"/>
    <s v="Troy"/>
    <s v="Miller"/>
    <x v="1629"/>
    <x v="0"/>
    <x v="0"/>
    <x v="0"/>
    <s v="PROD103"/>
    <x v="1"/>
    <x v="1"/>
    <n v="2"/>
    <n v="59"/>
    <n v="118"/>
    <s v="ORD14725"/>
    <x v="284"/>
    <x v="0"/>
    <x v="1"/>
    <n v="2"/>
    <s v="very bad"/>
    <s v="REV24725"/>
    <d v="2023-12-07T00:00:00"/>
  </r>
  <r>
    <s v="CUST5744"/>
    <s v="Julia"/>
    <s v="Young"/>
    <x v="510"/>
    <x v="0"/>
    <x v="1"/>
    <x v="4"/>
    <s v="PROD114"/>
    <x v="14"/>
    <x v="4"/>
    <n v="1"/>
    <n v="25"/>
    <n v="25"/>
    <s v="ORD14726"/>
    <x v="203"/>
    <x v="4"/>
    <x v="1"/>
    <n v="2"/>
    <s v="very bad"/>
    <s v="REV24726"/>
    <d v="2023-02-09T00:00:00"/>
  </r>
  <r>
    <s v="CUST4863"/>
    <s v="Beverly"/>
    <s v="Cunningham"/>
    <x v="1993"/>
    <x v="0"/>
    <x v="0"/>
    <x v="0"/>
    <s v="PROD112"/>
    <x v="10"/>
    <x v="2"/>
    <n v="4"/>
    <n v="199"/>
    <n v="796"/>
    <s v="ORD14727"/>
    <x v="345"/>
    <x v="0"/>
    <x v="0"/>
    <n v="4"/>
    <s v="very bad"/>
    <s v="REV24727"/>
    <d v="2024-06-29T00:00:00"/>
  </r>
  <r>
    <s v="CUST4315"/>
    <s v="Sarah"/>
    <s v="Clark"/>
    <x v="1429"/>
    <x v="0"/>
    <x v="1"/>
    <x v="9"/>
    <s v="PROD109"/>
    <x v="8"/>
    <x v="5"/>
    <n v="5"/>
    <n v="129"/>
    <n v="645"/>
    <s v="ORD14728"/>
    <x v="725"/>
    <x v="2"/>
    <x v="0"/>
    <n v="1"/>
    <s v="very good"/>
    <s v="REV24728"/>
    <d v="2023-07-31T00:00:00"/>
  </r>
  <r>
    <s v="CUST5729"/>
    <s v="Monica"/>
    <s v="Johnson"/>
    <x v="2970"/>
    <x v="2"/>
    <x v="1"/>
    <x v="7"/>
    <s v="PROD114"/>
    <x v="14"/>
    <x v="4"/>
    <n v="4"/>
    <n v="25"/>
    <n v="100"/>
    <s v="ORD14729"/>
    <x v="742"/>
    <x v="0"/>
    <x v="1"/>
    <n v="1"/>
    <s v="average"/>
    <s v="REV24729"/>
    <d v="2024-09-19T00:00:00"/>
  </r>
  <r>
    <s v="CUST5373"/>
    <s v="John"/>
    <s v="Alvarado"/>
    <x v="1479"/>
    <x v="2"/>
    <x v="1"/>
    <x v="9"/>
    <s v="PROD103"/>
    <x v="1"/>
    <x v="1"/>
    <n v="4"/>
    <n v="59"/>
    <n v="236"/>
    <s v="ORD14730"/>
    <x v="881"/>
    <x v="3"/>
    <x v="2"/>
    <n v="4"/>
    <s v="average"/>
    <s v="REV24730"/>
    <d v="2024-05-10T00:00:00"/>
  </r>
  <r>
    <s v="CUST5041"/>
    <s v="Gary"/>
    <s v="Johnson"/>
    <x v="2204"/>
    <x v="2"/>
    <x v="0"/>
    <x v="5"/>
    <s v="PROD104"/>
    <x v="12"/>
    <x v="1"/>
    <n v="1"/>
    <n v="120"/>
    <n v="120"/>
    <s v="ORD14731"/>
    <x v="89"/>
    <x v="2"/>
    <x v="1"/>
    <n v="1"/>
    <s v="bad"/>
    <s v="REV24731"/>
    <d v="2025-03-06T00:00:00"/>
  </r>
  <r>
    <s v="CUST2536"/>
    <s v="Patrick"/>
    <s v="Dudley"/>
    <x v="2971"/>
    <x v="2"/>
    <x v="0"/>
    <x v="0"/>
    <s v="PROD111"/>
    <x v="2"/>
    <x v="2"/>
    <n v="4"/>
    <n v="59"/>
    <n v="236"/>
    <s v="ORD14732"/>
    <x v="964"/>
    <x v="4"/>
    <x v="2"/>
    <n v="2"/>
    <s v="average"/>
    <s v="REV24732"/>
    <d v="2023-01-30T00:00:00"/>
  </r>
  <r>
    <s v="CUST4200"/>
    <s v="Kyle"/>
    <s v="Hughes"/>
    <x v="2972"/>
    <x v="0"/>
    <x v="1"/>
    <x v="0"/>
    <s v="PROD105"/>
    <x v="4"/>
    <x v="1"/>
    <n v="5"/>
    <n v="110"/>
    <n v="550"/>
    <s v="ORD14733"/>
    <x v="959"/>
    <x v="0"/>
    <x v="2"/>
    <n v="2"/>
    <s v="bad"/>
    <s v="REV24733"/>
    <d v="2024-10-16T00:00:00"/>
  </r>
  <r>
    <s v="CUST4781"/>
    <s v="William"/>
    <s v="Garcia"/>
    <x v="619"/>
    <x v="0"/>
    <x v="1"/>
    <x v="3"/>
    <s v="PROD113"/>
    <x v="7"/>
    <x v="4"/>
    <n v="2"/>
    <n v="149"/>
    <n v="298"/>
    <s v="ORD14734"/>
    <x v="813"/>
    <x v="4"/>
    <x v="2"/>
    <n v="4"/>
    <s v="very good"/>
    <s v="REV24734"/>
    <d v="2023-10-04T00:00:00"/>
  </r>
  <r>
    <s v="CUST4578"/>
    <s v="Ann"/>
    <s v="Brown"/>
    <x v="2780"/>
    <x v="0"/>
    <x v="0"/>
    <x v="2"/>
    <s v="PROD104"/>
    <x v="12"/>
    <x v="1"/>
    <n v="5"/>
    <n v="120"/>
    <n v="600"/>
    <s v="ORD14735"/>
    <x v="427"/>
    <x v="3"/>
    <x v="2"/>
    <n v="3"/>
    <s v="bad"/>
    <s v="REV24735"/>
    <d v="2024-04-26T00:00:00"/>
  </r>
  <r>
    <s v="CUST2692"/>
    <s v="Joseph"/>
    <s v="Barry"/>
    <x v="2973"/>
    <x v="2"/>
    <x v="0"/>
    <x v="1"/>
    <s v="PROD100"/>
    <x v="9"/>
    <x v="0"/>
    <n v="1"/>
    <n v="999"/>
    <n v="999"/>
    <s v="ORD14736"/>
    <x v="563"/>
    <x v="0"/>
    <x v="1"/>
    <n v="1"/>
    <s v="average"/>
    <s v="REV24736"/>
    <d v="2023-08-07T00:00:00"/>
  </r>
  <r>
    <s v="CUST2574"/>
    <s v="Jeremy"/>
    <s v="Byrd"/>
    <x v="803"/>
    <x v="2"/>
    <x v="0"/>
    <x v="6"/>
    <s v="PROD100"/>
    <x v="9"/>
    <x v="0"/>
    <n v="5"/>
    <n v="999"/>
    <n v="4995"/>
    <s v="ORD14737"/>
    <x v="675"/>
    <x v="2"/>
    <x v="2"/>
    <n v="1"/>
    <s v="very bad"/>
    <s v="REV24737"/>
    <d v="2024-07-05T00:00:00"/>
  </r>
  <r>
    <s v="CUST5212"/>
    <s v="Jacqueline"/>
    <s v="Mcpherson"/>
    <x v="902"/>
    <x v="1"/>
    <x v="2"/>
    <x v="1"/>
    <s v="PROD102"/>
    <x v="6"/>
    <x v="0"/>
    <n v="5"/>
    <n v="199"/>
    <n v="995"/>
    <s v="ORD14738"/>
    <x v="946"/>
    <x v="0"/>
    <x v="2"/>
    <n v="3"/>
    <s v="good"/>
    <s v="REV24738"/>
    <d v="2023-02-09T00:00:00"/>
  </r>
  <r>
    <s v="CUST2858"/>
    <s v="Nicole"/>
    <s v="Brown"/>
    <x v="2974"/>
    <x v="1"/>
    <x v="1"/>
    <x v="3"/>
    <s v="PROD107"/>
    <x v="3"/>
    <x v="3"/>
    <n v="1"/>
    <n v="399"/>
    <n v="399"/>
    <s v="ORD14739"/>
    <x v="709"/>
    <x v="2"/>
    <x v="1"/>
    <n v="5"/>
    <s v="very bad"/>
    <s v="REV24739"/>
    <d v="2023-08-29T00:00:00"/>
  </r>
  <r>
    <s v="CUST5930"/>
    <s v="Lisa"/>
    <s v="Calderon"/>
    <x v="2222"/>
    <x v="0"/>
    <x v="2"/>
    <x v="1"/>
    <s v="PROD102"/>
    <x v="6"/>
    <x v="0"/>
    <n v="4"/>
    <n v="199"/>
    <n v="796"/>
    <s v="ORD14740"/>
    <x v="568"/>
    <x v="1"/>
    <x v="1"/>
    <n v="4"/>
    <s v="bad"/>
    <s v="REV24740"/>
    <d v="2023-07-30T00:00:00"/>
  </r>
  <r>
    <s v="CUST3505"/>
    <s v="Gary"/>
    <s v="Russo"/>
    <x v="2223"/>
    <x v="2"/>
    <x v="1"/>
    <x v="4"/>
    <s v="PROD103"/>
    <x v="1"/>
    <x v="1"/>
    <n v="2"/>
    <n v="59"/>
    <n v="118"/>
    <s v="ORD14741"/>
    <x v="448"/>
    <x v="2"/>
    <x v="0"/>
    <n v="3"/>
    <s v="very good"/>
    <s v="REV24741"/>
    <d v="2025-08-21T00:00:00"/>
  </r>
  <r>
    <s v="CUST2470"/>
    <s v="Timothy"/>
    <s v="Hall"/>
    <x v="2180"/>
    <x v="0"/>
    <x v="1"/>
    <x v="1"/>
    <s v="PROD108"/>
    <x v="0"/>
    <x v="0"/>
    <n v="3"/>
    <n v="229"/>
    <n v="687"/>
    <s v="ORD14742"/>
    <x v="791"/>
    <x v="0"/>
    <x v="2"/>
    <n v="3"/>
    <s v="bad"/>
    <s v="REV24742"/>
    <d v="2024-06-10T00:00:00"/>
  </r>
  <r>
    <s v="CUST4263"/>
    <s v="Holly"/>
    <s v="Wilson"/>
    <x v="2975"/>
    <x v="0"/>
    <x v="2"/>
    <x v="6"/>
    <s v="PROD105"/>
    <x v="4"/>
    <x v="1"/>
    <n v="3"/>
    <n v="110"/>
    <n v="330"/>
    <s v="ORD14743"/>
    <x v="758"/>
    <x v="0"/>
    <x v="0"/>
    <n v="1"/>
    <s v="bad"/>
    <s v="REV24743"/>
    <d v="2024-11-06T00:00:00"/>
  </r>
  <r>
    <s v="CUST1844"/>
    <s v="Andrea"/>
    <s v="Morales"/>
    <x v="2976"/>
    <x v="1"/>
    <x v="1"/>
    <x v="5"/>
    <s v="PROD102"/>
    <x v="6"/>
    <x v="0"/>
    <n v="4"/>
    <n v="199"/>
    <n v="796"/>
    <s v="ORD14744"/>
    <x v="594"/>
    <x v="1"/>
    <x v="0"/>
    <n v="2"/>
    <s v="average"/>
    <s v="REV24744"/>
    <d v="2025-07-27T00:00:00"/>
  </r>
  <r>
    <s v="CUST2205"/>
    <s v="Nathan"/>
    <s v="Davis"/>
    <x v="2977"/>
    <x v="2"/>
    <x v="0"/>
    <x v="3"/>
    <s v="PROD114"/>
    <x v="14"/>
    <x v="4"/>
    <n v="4"/>
    <n v="25"/>
    <n v="100"/>
    <s v="ORD14745"/>
    <x v="351"/>
    <x v="0"/>
    <x v="1"/>
    <n v="2"/>
    <s v="very bad"/>
    <s v="REV24745"/>
    <d v="2024-12-28T00:00:00"/>
  </r>
  <r>
    <s v="CUST4353"/>
    <s v="Autumn"/>
    <s v="Rivas"/>
    <x v="1844"/>
    <x v="0"/>
    <x v="1"/>
    <x v="3"/>
    <s v="PROD114"/>
    <x v="14"/>
    <x v="4"/>
    <n v="4"/>
    <n v="25"/>
    <n v="100"/>
    <s v="ORD14746"/>
    <x v="695"/>
    <x v="4"/>
    <x v="1"/>
    <n v="1"/>
    <s v="very good"/>
    <s v="REV24746"/>
    <d v="2024-04-29T00:00:00"/>
  </r>
  <r>
    <s v="CUST4487"/>
    <s v="Heather"/>
    <s v="Hampton"/>
    <x v="2978"/>
    <x v="0"/>
    <x v="0"/>
    <x v="5"/>
    <s v="PROD107"/>
    <x v="3"/>
    <x v="3"/>
    <n v="4"/>
    <n v="399"/>
    <n v="1596"/>
    <s v="ORD14747"/>
    <x v="1013"/>
    <x v="2"/>
    <x v="0"/>
    <n v="1"/>
    <s v="very bad"/>
    <s v="REV24747"/>
    <d v="2022-09-18T00:00:00"/>
  </r>
  <r>
    <s v="CUST5184"/>
    <s v="Matthew"/>
    <s v="Smith"/>
    <x v="1750"/>
    <x v="2"/>
    <x v="0"/>
    <x v="1"/>
    <s v="PROD106"/>
    <x v="5"/>
    <x v="3"/>
    <n v="5"/>
    <n v="99"/>
    <n v="495"/>
    <s v="ORD14748"/>
    <x v="148"/>
    <x v="4"/>
    <x v="0"/>
    <n v="5"/>
    <s v="bad"/>
    <s v="REV24748"/>
    <d v="2023-01-27T00:00:00"/>
  </r>
  <r>
    <s v="CUST1653"/>
    <s v="Scott"/>
    <s v="Thomas"/>
    <x v="2979"/>
    <x v="1"/>
    <x v="1"/>
    <x v="7"/>
    <s v="PROD108"/>
    <x v="0"/>
    <x v="0"/>
    <n v="4"/>
    <n v="229"/>
    <n v="916"/>
    <s v="ORD14749"/>
    <x v="447"/>
    <x v="0"/>
    <x v="2"/>
    <n v="4"/>
    <s v="average"/>
    <s v="REV24749"/>
    <d v="2024-04-05T00:00:00"/>
  </r>
  <r>
    <s v="CUST4096"/>
    <s v="Christine"/>
    <s v="Reid"/>
    <x v="667"/>
    <x v="0"/>
    <x v="1"/>
    <x v="7"/>
    <s v="PROD111"/>
    <x v="2"/>
    <x v="2"/>
    <n v="4"/>
    <n v="59"/>
    <n v="236"/>
    <s v="ORD14750"/>
    <x v="20"/>
    <x v="1"/>
    <x v="1"/>
    <n v="3"/>
    <s v="average"/>
    <s v="REV24750"/>
    <d v="2025-05-21T00:00:00"/>
  </r>
  <r>
    <s v="CUST2600"/>
    <s v="Scott"/>
    <s v="Wright"/>
    <x v="1996"/>
    <x v="0"/>
    <x v="2"/>
    <x v="0"/>
    <s v="PROD107"/>
    <x v="3"/>
    <x v="3"/>
    <n v="1"/>
    <n v="399"/>
    <n v="399"/>
    <s v="ORD14751"/>
    <x v="281"/>
    <x v="4"/>
    <x v="2"/>
    <n v="2"/>
    <s v="good"/>
    <s v="REV24751"/>
    <d v="2022-09-14T00:00:00"/>
  </r>
  <r>
    <s v="CUST2234"/>
    <s v="Rachel"/>
    <s v="Fitzpatrick"/>
    <x v="1177"/>
    <x v="2"/>
    <x v="1"/>
    <x v="1"/>
    <s v="PROD101"/>
    <x v="13"/>
    <x v="0"/>
    <n v="4"/>
    <n v="899"/>
    <n v="3596"/>
    <s v="ORD14752"/>
    <x v="757"/>
    <x v="1"/>
    <x v="1"/>
    <n v="1"/>
    <s v="good"/>
    <s v="REV24752"/>
    <d v="2023-08-09T00:00:00"/>
  </r>
  <r>
    <s v="CUST4416"/>
    <s v="Stephanie"/>
    <s v="Leblanc"/>
    <x v="2980"/>
    <x v="2"/>
    <x v="2"/>
    <x v="6"/>
    <s v="PROD107"/>
    <x v="3"/>
    <x v="3"/>
    <n v="2"/>
    <n v="399"/>
    <n v="798"/>
    <s v="ORD14753"/>
    <x v="38"/>
    <x v="0"/>
    <x v="2"/>
    <n v="3"/>
    <s v="very good"/>
    <s v="REV24753"/>
    <d v="2023-04-06T00:00:00"/>
  </r>
  <r>
    <s v="CUST2766"/>
    <s v="Joshua"/>
    <s v="Ellis"/>
    <x v="1902"/>
    <x v="2"/>
    <x v="0"/>
    <x v="1"/>
    <s v="PROD113"/>
    <x v="7"/>
    <x v="4"/>
    <n v="5"/>
    <n v="149"/>
    <n v="745"/>
    <s v="ORD14754"/>
    <x v="49"/>
    <x v="2"/>
    <x v="0"/>
    <n v="1"/>
    <s v="average"/>
    <s v="REV24754"/>
    <d v="2024-01-20T00:00:00"/>
  </r>
  <r>
    <s v="CUST5168"/>
    <s v="Gina"/>
    <s v="Mcdonald"/>
    <x v="807"/>
    <x v="1"/>
    <x v="2"/>
    <x v="5"/>
    <s v="PROD110"/>
    <x v="11"/>
    <x v="5"/>
    <n v="1"/>
    <n v="80"/>
    <n v="80"/>
    <s v="ORD14755"/>
    <x v="108"/>
    <x v="0"/>
    <x v="1"/>
    <n v="1"/>
    <s v="good"/>
    <s v="REV24755"/>
    <d v="2025-02-04T00:00:00"/>
  </r>
  <r>
    <s v="CUST1639"/>
    <s v="Jason"/>
    <s v="Hall"/>
    <x v="2981"/>
    <x v="1"/>
    <x v="2"/>
    <x v="5"/>
    <s v="PROD105"/>
    <x v="4"/>
    <x v="1"/>
    <n v="3"/>
    <n v="110"/>
    <n v="330"/>
    <s v="ORD14756"/>
    <x v="213"/>
    <x v="1"/>
    <x v="2"/>
    <n v="1"/>
    <s v="good"/>
    <s v="REV24756"/>
    <d v="2023-06-17T00:00:00"/>
  </r>
  <r>
    <s v="CUST3738"/>
    <s v="Thomas"/>
    <s v="Leonard"/>
    <x v="2491"/>
    <x v="1"/>
    <x v="2"/>
    <x v="3"/>
    <s v="PROD112"/>
    <x v="10"/>
    <x v="2"/>
    <n v="3"/>
    <n v="199"/>
    <n v="597"/>
    <s v="ORD14757"/>
    <x v="109"/>
    <x v="4"/>
    <x v="0"/>
    <n v="2"/>
    <s v="very bad"/>
    <s v="REV24757"/>
    <d v="2023-05-14T00:00:00"/>
  </r>
  <r>
    <s v="CUST1407"/>
    <s v="John"/>
    <s v="Spears"/>
    <x v="2728"/>
    <x v="0"/>
    <x v="0"/>
    <x v="0"/>
    <s v="PROD113"/>
    <x v="7"/>
    <x v="4"/>
    <n v="1"/>
    <n v="149"/>
    <n v="149"/>
    <s v="ORD14758"/>
    <x v="293"/>
    <x v="0"/>
    <x v="2"/>
    <n v="4"/>
    <s v="very good"/>
    <s v="REV24758"/>
    <d v="2025-02-23T00:00:00"/>
  </r>
  <r>
    <s v="CUST4936"/>
    <s v="Michael"/>
    <s v="Aguirre"/>
    <x v="2982"/>
    <x v="2"/>
    <x v="0"/>
    <x v="7"/>
    <s v="PROD107"/>
    <x v="3"/>
    <x v="3"/>
    <n v="2"/>
    <n v="399"/>
    <n v="798"/>
    <s v="ORD14759"/>
    <x v="220"/>
    <x v="3"/>
    <x v="2"/>
    <n v="1"/>
    <s v="bad"/>
    <s v="REV24759"/>
    <d v="2025-01-26T00:00:00"/>
  </r>
  <r>
    <s v="CUST1333"/>
    <s v="Jasmine"/>
    <s v="Harrison"/>
    <x v="790"/>
    <x v="1"/>
    <x v="1"/>
    <x v="8"/>
    <s v="PROD109"/>
    <x v="8"/>
    <x v="5"/>
    <n v="4"/>
    <n v="129"/>
    <n v="516"/>
    <s v="ORD14760"/>
    <x v="471"/>
    <x v="1"/>
    <x v="2"/>
    <n v="5"/>
    <s v="very good"/>
    <s v="REV24760"/>
    <d v="2024-03-12T00:00:00"/>
  </r>
  <r>
    <s v="CUST3489"/>
    <s v="Rodney"/>
    <s v="Garcia"/>
    <x v="2983"/>
    <x v="0"/>
    <x v="0"/>
    <x v="6"/>
    <s v="PROD107"/>
    <x v="3"/>
    <x v="3"/>
    <n v="5"/>
    <n v="399"/>
    <n v="1995"/>
    <s v="ORD14761"/>
    <x v="195"/>
    <x v="2"/>
    <x v="1"/>
    <n v="3"/>
    <s v="very good"/>
    <s v="REV24761"/>
    <d v="2023-12-02T00:00:00"/>
  </r>
  <r>
    <s v="CUST4444"/>
    <s v="Chris"/>
    <s v="James"/>
    <x v="2984"/>
    <x v="0"/>
    <x v="2"/>
    <x v="0"/>
    <s v="PROD112"/>
    <x v="10"/>
    <x v="2"/>
    <n v="5"/>
    <n v="199"/>
    <n v="995"/>
    <s v="ORD14762"/>
    <x v="518"/>
    <x v="4"/>
    <x v="2"/>
    <n v="1"/>
    <s v="good"/>
    <s v="REV24762"/>
    <d v="2025-05-19T00:00:00"/>
  </r>
  <r>
    <s v="CUST5527"/>
    <s v="Shawn"/>
    <s v="Schwartz"/>
    <x v="2985"/>
    <x v="1"/>
    <x v="2"/>
    <x v="7"/>
    <s v="PROD102"/>
    <x v="6"/>
    <x v="0"/>
    <n v="4"/>
    <n v="199"/>
    <n v="796"/>
    <s v="ORD14763"/>
    <x v="816"/>
    <x v="1"/>
    <x v="1"/>
    <n v="2"/>
    <s v="very bad"/>
    <s v="REV24763"/>
    <d v="2023-09-27T00:00:00"/>
  </r>
  <r>
    <s v="CUST3076"/>
    <s v="Frank"/>
    <s v="Wilson"/>
    <x v="1767"/>
    <x v="0"/>
    <x v="1"/>
    <x v="1"/>
    <s v="PROD106"/>
    <x v="5"/>
    <x v="3"/>
    <n v="2"/>
    <n v="99"/>
    <n v="198"/>
    <s v="ORD14764"/>
    <x v="21"/>
    <x v="3"/>
    <x v="2"/>
    <n v="4"/>
    <s v="bad"/>
    <s v="REV24764"/>
    <d v="2024-02-27T00:00:00"/>
  </r>
  <r>
    <s v="CUST4309"/>
    <s v="Tina"/>
    <s v="Sellers"/>
    <x v="686"/>
    <x v="0"/>
    <x v="2"/>
    <x v="6"/>
    <s v="PROD114"/>
    <x v="14"/>
    <x v="4"/>
    <n v="2"/>
    <n v="25"/>
    <n v="50"/>
    <s v="ORD14765"/>
    <x v="554"/>
    <x v="3"/>
    <x v="0"/>
    <n v="1"/>
    <s v="very good"/>
    <s v="REV24765"/>
    <d v="2024-04-06T00:00:00"/>
  </r>
  <r>
    <s v="CUST1105"/>
    <s v="Kelsey"/>
    <s v="Guerra"/>
    <x v="1978"/>
    <x v="1"/>
    <x v="1"/>
    <x v="8"/>
    <s v="PROD114"/>
    <x v="14"/>
    <x v="4"/>
    <n v="3"/>
    <n v="25"/>
    <n v="75"/>
    <s v="ORD14766"/>
    <x v="860"/>
    <x v="3"/>
    <x v="2"/>
    <n v="3"/>
    <s v="average"/>
    <s v="REV24766"/>
    <d v="2024-10-18T00:00:00"/>
  </r>
  <r>
    <s v="CUST4461"/>
    <s v="Amanda"/>
    <s v="Christian"/>
    <x v="2963"/>
    <x v="2"/>
    <x v="0"/>
    <x v="9"/>
    <s v="PROD106"/>
    <x v="5"/>
    <x v="3"/>
    <n v="1"/>
    <n v="99"/>
    <n v="99"/>
    <s v="ORD14767"/>
    <x v="285"/>
    <x v="3"/>
    <x v="1"/>
    <n v="2"/>
    <s v="good"/>
    <s v="REV24767"/>
    <d v="2025-01-09T00:00:00"/>
  </r>
  <r>
    <s v="CUST3509"/>
    <s v="Joseph"/>
    <s v="Hernandez"/>
    <x v="2986"/>
    <x v="2"/>
    <x v="1"/>
    <x v="4"/>
    <s v="PROD106"/>
    <x v="5"/>
    <x v="3"/>
    <n v="4"/>
    <n v="99"/>
    <n v="396"/>
    <s v="ORD14768"/>
    <x v="402"/>
    <x v="0"/>
    <x v="0"/>
    <n v="4"/>
    <s v="bad"/>
    <s v="REV24768"/>
    <d v="2023-11-19T00:00:00"/>
  </r>
  <r>
    <s v="CUST2571"/>
    <s v="Jason"/>
    <s v="Miller"/>
    <x v="73"/>
    <x v="1"/>
    <x v="2"/>
    <x v="5"/>
    <s v="PROD111"/>
    <x v="2"/>
    <x v="2"/>
    <n v="4"/>
    <n v="59"/>
    <n v="236"/>
    <s v="ORD14769"/>
    <x v="759"/>
    <x v="0"/>
    <x v="0"/>
    <n v="1"/>
    <s v="very good"/>
    <s v="REV24769"/>
    <d v="2024-12-18T00:00:00"/>
  </r>
  <r>
    <s v="CUST1956"/>
    <s v="Kevin"/>
    <s v="Diaz"/>
    <x v="2987"/>
    <x v="0"/>
    <x v="1"/>
    <x v="3"/>
    <s v="PROD114"/>
    <x v="14"/>
    <x v="4"/>
    <n v="3"/>
    <n v="25"/>
    <n v="75"/>
    <s v="ORD14770"/>
    <x v="570"/>
    <x v="1"/>
    <x v="0"/>
    <n v="1"/>
    <s v="bad"/>
    <s v="REV24770"/>
    <d v="2023-12-30T00:00:00"/>
  </r>
  <r>
    <s v="CUST1779"/>
    <s v="Felicia"/>
    <s v="Hoffman"/>
    <x v="2038"/>
    <x v="0"/>
    <x v="1"/>
    <x v="4"/>
    <s v="PROD106"/>
    <x v="5"/>
    <x v="3"/>
    <n v="5"/>
    <n v="99"/>
    <n v="495"/>
    <s v="ORD14771"/>
    <x v="712"/>
    <x v="4"/>
    <x v="1"/>
    <n v="2"/>
    <s v="good"/>
    <s v="REV24771"/>
    <d v="2024-06-06T00:00:00"/>
  </r>
  <r>
    <s v="CUST5517"/>
    <s v="Melissa"/>
    <s v="Meyer"/>
    <x v="2988"/>
    <x v="1"/>
    <x v="1"/>
    <x v="3"/>
    <s v="PROD107"/>
    <x v="3"/>
    <x v="3"/>
    <n v="2"/>
    <n v="399"/>
    <n v="798"/>
    <s v="ORD14772"/>
    <x v="260"/>
    <x v="2"/>
    <x v="2"/>
    <n v="2"/>
    <s v="average"/>
    <s v="REV24772"/>
    <d v="2022-10-29T00:00:00"/>
  </r>
  <r>
    <s v="CUST3954"/>
    <s v="Sierra"/>
    <s v="Watkins"/>
    <x v="680"/>
    <x v="1"/>
    <x v="0"/>
    <x v="9"/>
    <s v="PROD113"/>
    <x v="7"/>
    <x v="4"/>
    <n v="3"/>
    <n v="149"/>
    <n v="447"/>
    <s v="ORD14773"/>
    <x v="1010"/>
    <x v="4"/>
    <x v="0"/>
    <n v="3"/>
    <s v="very bad"/>
    <s v="REV24773"/>
    <d v="2024-01-12T00:00:00"/>
  </r>
  <r>
    <s v="CUST3103"/>
    <s v="Jackie"/>
    <s v="Peterson"/>
    <x v="2523"/>
    <x v="1"/>
    <x v="0"/>
    <x v="9"/>
    <s v="PROD104"/>
    <x v="12"/>
    <x v="1"/>
    <n v="4"/>
    <n v="120"/>
    <n v="480"/>
    <s v="ORD14774"/>
    <x v="754"/>
    <x v="2"/>
    <x v="0"/>
    <n v="2"/>
    <s v="average"/>
    <s v="REV24774"/>
    <d v="2024-08-18T00:00:00"/>
  </r>
  <r>
    <s v="CUST3293"/>
    <s v="Jimmy"/>
    <s v="Frey"/>
    <x v="2352"/>
    <x v="1"/>
    <x v="2"/>
    <x v="8"/>
    <s v="PROD114"/>
    <x v="14"/>
    <x v="4"/>
    <n v="5"/>
    <n v="25"/>
    <n v="125"/>
    <s v="ORD14775"/>
    <x v="176"/>
    <x v="2"/>
    <x v="2"/>
    <n v="4"/>
    <s v="very bad"/>
    <s v="REV24775"/>
    <d v="2025-03-01T00:00:00"/>
  </r>
  <r>
    <s v="CUST2877"/>
    <s v="Sarah"/>
    <s v="Gonzalez"/>
    <x v="1930"/>
    <x v="0"/>
    <x v="2"/>
    <x v="9"/>
    <s v="PROD108"/>
    <x v="0"/>
    <x v="0"/>
    <n v="4"/>
    <n v="229"/>
    <n v="916"/>
    <s v="ORD14776"/>
    <x v="779"/>
    <x v="0"/>
    <x v="2"/>
    <n v="4"/>
    <s v="very good"/>
    <s v="REV24776"/>
    <d v="2024-09-23T00:00:00"/>
  </r>
  <r>
    <s v="CUST2444"/>
    <s v="Amanda"/>
    <s v="King"/>
    <x v="1016"/>
    <x v="1"/>
    <x v="0"/>
    <x v="4"/>
    <s v="PROD113"/>
    <x v="7"/>
    <x v="4"/>
    <n v="5"/>
    <n v="149"/>
    <n v="745"/>
    <s v="ORD14777"/>
    <x v="32"/>
    <x v="2"/>
    <x v="0"/>
    <n v="5"/>
    <s v="bad"/>
    <s v="REV24777"/>
    <d v="2023-09-27T00:00:00"/>
  </r>
  <r>
    <s v="CUST1440"/>
    <s v="Jason"/>
    <s v="Cabrera"/>
    <x v="2989"/>
    <x v="0"/>
    <x v="1"/>
    <x v="9"/>
    <s v="PROD100"/>
    <x v="9"/>
    <x v="0"/>
    <n v="3"/>
    <n v="999"/>
    <n v="2997"/>
    <s v="ORD14778"/>
    <x v="71"/>
    <x v="2"/>
    <x v="0"/>
    <n v="1"/>
    <s v="bad"/>
    <s v="REV24778"/>
    <d v="2023-07-01T00:00:00"/>
  </r>
  <r>
    <s v="CUST4058"/>
    <s v="Michael"/>
    <s v="Morales"/>
    <x v="120"/>
    <x v="1"/>
    <x v="1"/>
    <x v="3"/>
    <s v="PROD102"/>
    <x v="6"/>
    <x v="0"/>
    <n v="3"/>
    <n v="199"/>
    <n v="597"/>
    <s v="ORD14779"/>
    <x v="715"/>
    <x v="4"/>
    <x v="0"/>
    <n v="5"/>
    <s v="average"/>
    <s v="REV24779"/>
    <d v="2023-03-26T00:00:00"/>
  </r>
  <r>
    <s v="CUST1097"/>
    <s v="Eric"/>
    <s v="Conley"/>
    <x v="1292"/>
    <x v="0"/>
    <x v="2"/>
    <x v="5"/>
    <s v="PROD103"/>
    <x v="1"/>
    <x v="1"/>
    <n v="5"/>
    <n v="59"/>
    <n v="295"/>
    <s v="ORD14780"/>
    <x v="128"/>
    <x v="4"/>
    <x v="2"/>
    <n v="1"/>
    <s v="good"/>
    <s v="REV24780"/>
    <d v="2024-01-07T00:00:00"/>
  </r>
  <r>
    <s v="CUST4884"/>
    <s v="Rachel"/>
    <s v="Diaz"/>
    <x v="2281"/>
    <x v="2"/>
    <x v="1"/>
    <x v="3"/>
    <s v="PROD109"/>
    <x v="8"/>
    <x v="5"/>
    <n v="1"/>
    <n v="129"/>
    <n v="129"/>
    <s v="ORD14781"/>
    <x v="721"/>
    <x v="0"/>
    <x v="1"/>
    <n v="4"/>
    <s v="very bad"/>
    <s v="REV24781"/>
    <d v="2023-11-07T00:00:00"/>
  </r>
  <r>
    <s v="CUST2757"/>
    <s v="Patrick"/>
    <s v="Neal"/>
    <x v="2990"/>
    <x v="1"/>
    <x v="2"/>
    <x v="6"/>
    <s v="PROD108"/>
    <x v="0"/>
    <x v="0"/>
    <n v="4"/>
    <n v="229"/>
    <n v="916"/>
    <s v="ORD14782"/>
    <x v="689"/>
    <x v="2"/>
    <x v="1"/>
    <n v="1"/>
    <s v="bad"/>
    <s v="REV24782"/>
    <d v="2024-04-20T00:00:00"/>
  </r>
  <r>
    <s v="CUST1639"/>
    <s v="Jason"/>
    <s v="Hall"/>
    <x v="2981"/>
    <x v="1"/>
    <x v="2"/>
    <x v="5"/>
    <s v="PROD104"/>
    <x v="12"/>
    <x v="1"/>
    <n v="1"/>
    <n v="120"/>
    <n v="120"/>
    <s v="ORD14783"/>
    <x v="455"/>
    <x v="4"/>
    <x v="2"/>
    <n v="4"/>
    <s v="very good"/>
    <s v="REV24783"/>
    <d v="2023-12-04T00:00:00"/>
  </r>
  <r>
    <s v="CUST3447"/>
    <s v="Matthew"/>
    <s v="Arellano"/>
    <x v="2619"/>
    <x v="1"/>
    <x v="1"/>
    <x v="3"/>
    <s v="PROD114"/>
    <x v="14"/>
    <x v="4"/>
    <n v="1"/>
    <n v="25"/>
    <n v="25"/>
    <s v="ORD14784"/>
    <x v="421"/>
    <x v="2"/>
    <x v="1"/>
    <n v="5"/>
    <s v="very bad"/>
    <s v="REV24784"/>
    <d v="2025-06-29T00:00:00"/>
  </r>
  <r>
    <s v="CUST2164"/>
    <s v="Matthew"/>
    <s v="Cook"/>
    <x v="2858"/>
    <x v="0"/>
    <x v="1"/>
    <x v="5"/>
    <s v="PROD102"/>
    <x v="6"/>
    <x v="0"/>
    <n v="1"/>
    <n v="199"/>
    <n v="199"/>
    <s v="ORD14785"/>
    <x v="899"/>
    <x v="3"/>
    <x v="1"/>
    <n v="5"/>
    <s v="very good"/>
    <s v="REV24785"/>
    <d v="2024-08-27T00:00:00"/>
  </r>
  <r>
    <s v="CUST3505"/>
    <s v="Gary"/>
    <s v="Russo"/>
    <x v="2223"/>
    <x v="2"/>
    <x v="1"/>
    <x v="4"/>
    <s v="PROD106"/>
    <x v="5"/>
    <x v="3"/>
    <n v="4"/>
    <n v="99"/>
    <n v="396"/>
    <s v="ORD14786"/>
    <x v="611"/>
    <x v="1"/>
    <x v="0"/>
    <n v="4"/>
    <s v="good"/>
    <s v="REV24786"/>
    <d v="2024-01-10T00:00:00"/>
  </r>
  <r>
    <s v="CUST3910"/>
    <s v="Raymond"/>
    <s v="Lewis"/>
    <x v="2991"/>
    <x v="1"/>
    <x v="0"/>
    <x v="8"/>
    <s v="PROD107"/>
    <x v="3"/>
    <x v="3"/>
    <n v="3"/>
    <n v="399"/>
    <n v="1197"/>
    <s v="ORD14787"/>
    <x v="598"/>
    <x v="4"/>
    <x v="2"/>
    <n v="5"/>
    <s v="good"/>
    <s v="REV24787"/>
    <d v="2023-11-09T00:00:00"/>
  </r>
  <r>
    <s v="CUST5477"/>
    <s v="Melinda"/>
    <s v="Barr"/>
    <x v="2992"/>
    <x v="2"/>
    <x v="0"/>
    <x v="9"/>
    <s v="PROD102"/>
    <x v="6"/>
    <x v="0"/>
    <n v="4"/>
    <n v="199"/>
    <n v="796"/>
    <s v="ORD14788"/>
    <x v="915"/>
    <x v="4"/>
    <x v="1"/>
    <n v="3"/>
    <s v="average"/>
    <s v="REV24788"/>
    <d v="2023-06-21T00:00:00"/>
  </r>
  <r>
    <s v="CUST1225"/>
    <s v="Michael"/>
    <s v="Oconnell"/>
    <x v="2993"/>
    <x v="1"/>
    <x v="0"/>
    <x v="3"/>
    <s v="PROD108"/>
    <x v="0"/>
    <x v="0"/>
    <n v="4"/>
    <n v="229"/>
    <n v="916"/>
    <s v="ORD14789"/>
    <x v="850"/>
    <x v="4"/>
    <x v="2"/>
    <n v="2"/>
    <s v="very bad"/>
    <s v="REV24789"/>
    <d v="2024-02-08T00:00:00"/>
  </r>
  <r>
    <s v="CUST3297"/>
    <s v="Shawna"/>
    <s v="Parsons"/>
    <x v="2994"/>
    <x v="1"/>
    <x v="0"/>
    <x v="4"/>
    <s v="PROD107"/>
    <x v="3"/>
    <x v="3"/>
    <n v="3"/>
    <n v="399"/>
    <n v="1197"/>
    <s v="ORD14790"/>
    <x v="1034"/>
    <x v="2"/>
    <x v="0"/>
    <n v="4"/>
    <s v="average"/>
    <s v="REV24790"/>
    <d v="2023-03-04T00:00:00"/>
  </r>
  <r>
    <s v="CUST2128"/>
    <s v="John"/>
    <s v="Jackson"/>
    <x v="1081"/>
    <x v="1"/>
    <x v="0"/>
    <x v="6"/>
    <s v="PROD106"/>
    <x v="5"/>
    <x v="3"/>
    <n v="2"/>
    <n v="99"/>
    <n v="198"/>
    <s v="ORD14791"/>
    <x v="857"/>
    <x v="1"/>
    <x v="2"/>
    <n v="4"/>
    <s v="bad"/>
    <s v="REV24791"/>
    <d v="2023-03-27T00:00:00"/>
  </r>
  <r>
    <s v="CUST3287"/>
    <s v="Leslie"/>
    <s v="Carter"/>
    <x v="1277"/>
    <x v="1"/>
    <x v="0"/>
    <x v="4"/>
    <s v="PROD101"/>
    <x v="13"/>
    <x v="0"/>
    <n v="3"/>
    <n v="899"/>
    <n v="2697"/>
    <s v="ORD14792"/>
    <x v="420"/>
    <x v="4"/>
    <x v="1"/>
    <n v="3"/>
    <s v="bad"/>
    <s v="REV24792"/>
    <d v="2023-01-14T00:00:00"/>
  </r>
  <r>
    <s v="CUST5644"/>
    <s v="Justin"/>
    <s v="Espinoza"/>
    <x v="289"/>
    <x v="0"/>
    <x v="2"/>
    <x v="9"/>
    <s v="PROD103"/>
    <x v="1"/>
    <x v="1"/>
    <n v="4"/>
    <n v="59"/>
    <n v="236"/>
    <s v="ORD14793"/>
    <x v="757"/>
    <x v="0"/>
    <x v="1"/>
    <n v="4"/>
    <s v="bad"/>
    <s v="REV24793"/>
    <d v="2024-12-16T00:00:00"/>
  </r>
  <r>
    <s v="CUST3413"/>
    <s v="Christopher"/>
    <s v="Gallegos"/>
    <x v="2995"/>
    <x v="2"/>
    <x v="1"/>
    <x v="1"/>
    <s v="PROD101"/>
    <x v="13"/>
    <x v="0"/>
    <n v="5"/>
    <n v="899"/>
    <n v="4495"/>
    <s v="ORD14794"/>
    <x v="111"/>
    <x v="4"/>
    <x v="2"/>
    <n v="4"/>
    <s v="very good"/>
    <s v="REV24794"/>
    <d v="2023-01-30T00:00:00"/>
  </r>
  <r>
    <s v="CUST3654"/>
    <s v="Andrea"/>
    <s v="Gibson"/>
    <x v="2996"/>
    <x v="2"/>
    <x v="2"/>
    <x v="5"/>
    <s v="PROD106"/>
    <x v="5"/>
    <x v="3"/>
    <n v="1"/>
    <n v="99"/>
    <n v="99"/>
    <s v="ORD14795"/>
    <x v="731"/>
    <x v="1"/>
    <x v="0"/>
    <n v="2"/>
    <s v="very good"/>
    <s v="REV24795"/>
    <d v="2025-06-30T00:00:00"/>
  </r>
  <r>
    <s v="CUST3396"/>
    <s v="Mark"/>
    <s v="Chavez"/>
    <x v="2997"/>
    <x v="0"/>
    <x v="0"/>
    <x v="9"/>
    <s v="PROD103"/>
    <x v="1"/>
    <x v="1"/>
    <n v="3"/>
    <n v="59"/>
    <n v="177"/>
    <s v="ORD14796"/>
    <x v="295"/>
    <x v="3"/>
    <x v="0"/>
    <n v="2"/>
    <s v="average"/>
    <s v="REV24796"/>
    <d v="2022-09-02T00:00:00"/>
  </r>
  <r>
    <s v="CUST1447"/>
    <s v="Ryan"/>
    <s v="Patterson"/>
    <x v="2740"/>
    <x v="2"/>
    <x v="2"/>
    <x v="1"/>
    <s v="PROD108"/>
    <x v="0"/>
    <x v="0"/>
    <n v="1"/>
    <n v="229"/>
    <n v="229"/>
    <s v="ORD14797"/>
    <x v="876"/>
    <x v="0"/>
    <x v="0"/>
    <n v="3"/>
    <s v="very bad"/>
    <s v="REV24797"/>
    <d v="2023-09-16T00:00:00"/>
  </r>
  <r>
    <s v="CUST5887"/>
    <s v="Tara"/>
    <s v="Myers"/>
    <x v="2572"/>
    <x v="2"/>
    <x v="1"/>
    <x v="2"/>
    <s v="PROD112"/>
    <x v="10"/>
    <x v="2"/>
    <n v="4"/>
    <n v="199"/>
    <n v="796"/>
    <s v="ORD14798"/>
    <x v="984"/>
    <x v="0"/>
    <x v="2"/>
    <n v="3"/>
    <s v="average"/>
    <s v="REV24798"/>
    <d v="2024-01-13T00:00:00"/>
  </r>
  <r>
    <s v="CUST5288"/>
    <s v="Joan"/>
    <s v="Lee"/>
    <x v="2998"/>
    <x v="1"/>
    <x v="2"/>
    <x v="8"/>
    <s v="PROD105"/>
    <x v="4"/>
    <x v="1"/>
    <n v="2"/>
    <n v="110"/>
    <n v="220"/>
    <s v="ORD14799"/>
    <x v="820"/>
    <x v="0"/>
    <x v="0"/>
    <n v="1"/>
    <s v="good"/>
    <s v="REV24799"/>
    <d v="2024-11-07T00:00:00"/>
  </r>
  <r>
    <s v="CUST4232"/>
    <s v="Melissa"/>
    <s v="Hammond"/>
    <x v="2999"/>
    <x v="2"/>
    <x v="1"/>
    <x v="9"/>
    <s v="PROD104"/>
    <x v="12"/>
    <x v="1"/>
    <n v="2"/>
    <n v="120"/>
    <n v="240"/>
    <s v="ORD14800"/>
    <x v="928"/>
    <x v="4"/>
    <x v="0"/>
    <n v="1"/>
    <s v="bad"/>
    <s v="REV24800"/>
    <d v="2025-06-06T00:00:00"/>
  </r>
  <r>
    <s v="CUST1842"/>
    <s v="Kevin"/>
    <s v="Reese"/>
    <x v="2014"/>
    <x v="2"/>
    <x v="2"/>
    <x v="8"/>
    <s v="PROD114"/>
    <x v="14"/>
    <x v="4"/>
    <n v="4"/>
    <n v="25"/>
    <n v="100"/>
    <s v="ORD14801"/>
    <x v="371"/>
    <x v="3"/>
    <x v="1"/>
    <n v="1"/>
    <s v="bad"/>
    <s v="REV24801"/>
    <d v="2024-05-11T00:00:00"/>
  </r>
  <r>
    <s v="CUST1854"/>
    <s v="Sabrina"/>
    <s v="Ingram"/>
    <x v="3000"/>
    <x v="0"/>
    <x v="1"/>
    <x v="9"/>
    <s v="PROD112"/>
    <x v="10"/>
    <x v="2"/>
    <n v="3"/>
    <n v="199"/>
    <n v="597"/>
    <s v="ORD14802"/>
    <x v="855"/>
    <x v="1"/>
    <x v="2"/>
    <n v="5"/>
    <s v="good"/>
    <s v="REV24802"/>
    <d v="2025-08-12T00:00:00"/>
  </r>
  <r>
    <s v="CUST3409"/>
    <s v="Scott"/>
    <s v="Rice"/>
    <x v="2637"/>
    <x v="1"/>
    <x v="1"/>
    <x v="8"/>
    <s v="PROD113"/>
    <x v="7"/>
    <x v="4"/>
    <n v="4"/>
    <n v="149"/>
    <n v="596"/>
    <s v="ORD14803"/>
    <x v="203"/>
    <x v="2"/>
    <x v="2"/>
    <n v="5"/>
    <s v="average"/>
    <s v="REV24803"/>
    <d v="2024-12-25T00:00:00"/>
  </r>
  <r>
    <s v="CUST3041"/>
    <s v="Jacob"/>
    <s v="Johnson"/>
    <x v="2220"/>
    <x v="1"/>
    <x v="1"/>
    <x v="6"/>
    <s v="PROD106"/>
    <x v="5"/>
    <x v="3"/>
    <n v="2"/>
    <n v="99"/>
    <n v="198"/>
    <s v="ORD14804"/>
    <x v="212"/>
    <x v="4"/>
    <x v="0"/>
    <n v="2"/>
    <s v="very bad"/>
    <s v="REV24804"/>
    <d v="2025-06-21T00:00:00"/>
  </r>
  <r>
    <s v="CUST3244"/>
    <s v="Melissa"/>
    <s v="Johnson"/>
    <x v="3001"/>
    <x v="1"/>
    <x v="0"/>
    <x v="8"/>
    <s v="PROD109"/>
    <x v="8"/>
    <x v="5"/>
    <n v="3"/>
    <n v="129"/>
    <n v="387"/>
    <s v="ORD14805"/>
    <x v="431"/>
    <x v="4"/>
    <x v="1"/>
    <n v="4"/>
    <s v="very good"/>
    <s v="REV24805"/>
    <d v="2025-01-07T00:00:00"/>
  </r>
  <r>
    <s v="CUST3435"/>
    <s v="Helen"/>
    <s v="Harris"/>
    <x v="2335"/>
    <x v="0"/>
    <x v="0"/>
    <x v="4"/>
    <s v="PROD102"/>
    <x v="6"/>
    <x v="0"/>
    <n v="4"/>
    <n v="199"/>
    <n v="796"/>
    <s v="ORD14806"/>
    <x v="992"/>
    <x v="2"/>
    <x v="0"/>
    <n v="5"/>
    <s v="bad"/>
    <s v="REV24806"/>
    <d v="2024-03-31T00:00:00"/>
  </r>
  <r>
    <s v="CUST3472"/>
    <s v="Joe"/>
    <s v="Thompson"/>
    <x v="3002"/>
    <x v="1"/>
    <x v="2"/>
    <x v="6"/>
    <s v="PROD105"/>
    <x v="4"/>
    <x v="1"/>
    <n v="3"/>
    <n v="110"/>
    <n v="330"/>
    <s v="ORD14807"/>
    <x v="381"/>
    <x v="3"/>
    <x v="0"/>
    <n v="2"/>
    <s v="average"/>
    <s v="REV24807"/>
    <d v="2024-11-20T00:00:00"/>
  </r>
  <r>
    <s v="CUST3271"/>
    <s v="Steven"/>
    <s v="Parsons"/>
    <x v="1302"/>
    <x v="0"/>
    <x v="0"/>
    <x v="4"/>
    <s v="PROD105"/>
    <x v="4"/>
    <x v="1"/>
    <n v="4"/>
    <n v="110"/>
    <n v="440"/>
    <s v="ORD14808"/>
    <x v="683"/>
    <x v="1"/>
    <x v="1"/>
    <n v="5"/>
    <s v="very bad"/>
    <s v="REV24808"/>
    <d v="2025-01-25T00:00:00"/>
  </r>
  <r>
    <s v="CUST5789"/>
    <s v="Martin"/>
    <s v="Austin"/>
    <x v="3003"/>
    <x v="2"/>
    <x v="0"/>
    <x v="3"/>
    <s v="PROD113"/>
    <x v="7"/>
    <x v="4"/>
    <n v="5"/>
    <n v="149"/>
    <n v="745"/>
    <s v="ORD14809"/>
    <x v="379"/>
    <x v="3"/>
    <x v="2"/>
    <n v="4"/>
    <s v="bad"/>
    <s v="REV24809"/>
    <d v="2023-12-06T00:00:00"/>
  </r>
  <r>
    <s v="CUST4521"/>
    <s v="Stacy"/>
    <s v="Massey"/>
    <x v="2033"/>
    <x v="0"/>
    <x v="2"/>
    <x v="1"/>
    <s v="PROD100"/>
    <x v="9"/>
    <x v="0"/>
    <n v="1"/>
    <n v="999"/>
    <n v="999"/>
    <s v="ORD14810"/>
    <x v="711"/>
    <x v="4"/>
    <x v="1"/>
    <n v="3"/>
    <s v="bad"/>
    <s v="REV24810"/>
    <d v="2022-09-13T00:00:00"/>
  </r>
  <r>
    <s v="CUST4123"/>
    <s v="Brian"/>
    <s v="Jones"/>
    <x v="1191"/>
    <x v="1"/>
    <x v="0"/>
    <x v="3"/>
    <s v="PROD109"/>
    <x v="8"/>
    <x v="5"/>
    <n v="2"/>
    <n v="129"/>
    <n v="258"/>
    <s v="ORD14811"/>
    <x v="381"/>
    <x v="2"/>
    <x v="2"/>
    <n v="3"/>
    <s v="very bad"/>
    <s v="REV24811"/>
    <d v="2025-08-07T00:00:00"/>
  </r>
  <r>
    <s v="CUST1939"/>
    <s v="Alexandra"/>
    <s v="Werner"/>
    <x v="432"/>
    <x v="0"/>
    <x v="2"/>
    <x v="9"/>
    <s v="PROD114"/>
    <x v="14"/>
    <x v="4"/>
    <n v="4"/>
    <n v="25"/>
    <n v="100"/>
    <s v="ORD14812"/>
    <x v="660"/>
    <x v="0"/>
    <x v="0"/>
    <n v="3"/>
    <s v="average"/>
    <s v="REV24812"/>
    <d v="2023-04-23T00:00:00"/>
  </r>
  <r>
    <s v="CUST5505"/>
    <s v="Linda"/>
    <s v="Jensen"/>
    <x v="1893"/>
    <x v="1"/>
    <x v="0"/>
    <x v="7"/>
    <s v="PROD103"/>
    <x v="1"/>
    <x v="1"/>
    <n v="5"/>
    <n v="59"/>
    <n v="295"/>
    <s v="ORD14813"/>
    <x v="478"/>
    <x v="3"/>
    <x v="0"/>
    <n v="1"/>
    <s v="very bad"/>
    <s v="REV24813"/>
    <d v="2023-09-03T00:00:00"/>
  </r>
  <r>
    <s v="CUST3383"/>
    <s v="Heidi"/>
    <s v="Castro"/>
    <x v="1928"/>
    <x v="2"/>
    <x v="2"/>
    <x v="9"/>
    <s v="PROD111"/>
    <x v="2"/>
    <x v="2"/>
    <n v="4"/>
    <n v="59"/>
    <n v="236"/>
    <s v="ORD14814"/>
    <x v="4"/>
    <x v="0"/>
    <x v="2"/>
    <n v="2"/>
    <s v="very bad"/>
    <s v="REV24814"/>
    <d v="2023-01-15T00:00:00"/>
  </r>
  <r>
    <s v="CUST2078"/>
    <s v="Joshua"/>
    <s v="Mckinney"/>
    <x v="3004"/>
    <x v="2"/>
    <x v="2"/>
    <x v="9"/>
    <s v="PROD105"/>
    <x v="4"/>
    <x v="1"/>
    <n v="2"/>
    <n v="110"/>
    <n v="220"/>
    <s v="ORD14815"/>
    <x v="673"/>
    <x v="0"/>
    <x v="0"/>
    <n v="1"/>
    <s v="very good"/>
    <s v="REV24815"/>
    <d v="2025-01-31T00:00:00"/>
  </r>
  <r>
    <s v="CUST1374"/>
    <s v="Timothy"/>
    <s v="Palmer"/>
    <x v="3005"/>
    <x v="1"/>
    <x v="2"/>
    <x v="1"/>
    <s v="PROD103"/>
    <x v="1"/>
    <x v="1"/>
    <n v="3"/>
    <n v="59"/>
    <n v="177"/>
    <s v="ORD14816"/>
    <x v="194"/>
    <x v="1"/>
    <x v="0"/>
    <n v="2"/>
    <s v="very good"/>
    <s v="REV24816"/>
    <d v="2025-01-30T00:00:00"/>
  </r>
  <r>
    <s v="CUST1547"/>
    <s v="Sarah"/>
    <s v="Valdez"/>
    <x v="2622"/>
    <x v="0"/>
    <x v="1"/>
    <x v="6"/>
    <s v="PROD105"/>
    <x v="4"/>
    <x v="1"/>
    <n v="5"/>
    <n v="110"/>
    <n v="550"/>
    <s v="ORD14817"/>
    <x v="32"/>
    <x v="1"/>
    <x v="1"/>
    <n v="2"/>
    <s v="very bad"/>
    <s v="REV24817"/>
    <d v="2022-10-23T00:00:00"/>
  </r>
  <r>
    <s v="CUST3137"/>
    <s v="Joshua"/>
    <s v="Jones"/>
    <x v="2216"/>
    <x v="0"/>
    <x v="2"/>
    <x v="9"/>
    <s v="PROD114"/>
    <x v="14"/>
    <x v="4"/>
    <n v="3"/>
    <n v="25"/>
    <n v="75"/>
    <s v="ORD14818"/>
    <x v="605"/>
    <x v="4"/>
    <x v="2"/>
    <n v="5"/>
    <s v="very good"/>
    <s v="REV24818"/>
    <d v="2024-08-21T00:00:00"/>
  </r>
  <r>
    <s v="CUST5010"/>
    <s v="Amanda"/>
    <s v="Miller"/>
    <x v="1543"/>
    <x v="1"/>
    <x v="1"/>
    <x v="8"/>
    <s v="PROD101"/>
    <x v="13"/>
    <x v="0"/>
    <n v="1"/>
    <n v="899"/>
    <n v="899"/>
    <s v="ORD14819"/>
    <x v="365"/>
    <x v="3"/>
    <x v="1"/>
    <n v="5"/>
    <s v="very bad"/>
    <s v="REV24819"/>
    <d v="2025-02-17T00:00:00"/>
  </r>
  <r>
    <s v="CUST1319"/>
    <s v="Carlos"/>
    <s v="Rosario"/>
    <x v="402"/>
    <x v="0"/>
    <x v="0"/>
    <x v="5"/>
    <s v="PROD111"/>
    <x v="2"/>
    <x v="2"/>
    <n v="1"/>
    <n v="59"/>
    <n v="59"/>
    <s v="ORD14820"/>
    <x v="983"/>
    <x v="1"/>
    <x v="0"/>
    <n v="1"/>
    <s v="very bad"/>
    <s v="REV24820"/>
    <d v="2024-04-25T00:00:00"/>
  </r>
  <r>
    <s v="CUST4303"/>
    <s v="Kelsey"/>
    <s v="Glover"/>
    <x v="1832"/>
    <x v="2"/>
    <x v="1"/>
    <x v="2"/>
    <s v="PROD103"/>
    <x v="1"/>
    <x v="1"/>
    <n v="4"/>
    <n v="59"/>
    <n v="236"/>
    <s v="ORD14821"/>
    <x v="488"/>
    <x v="1"/>
    <x v="1"/>
    <n v="4"/>
    <s v="average"/>
    <s v="REV24821"/>
    <d v="2023-06-17T00:00:00"/>
  </r>
  <r>
    <s v="CUST1670"/>
    <s v="Michael"/>
    <s v="Jackson"/>
    <x v="3006"/>
    <x v="2"/>
    <x v="1"/>
    <x v="1"/>
    <s v="PROD110"/>
    <x v="11"/>
    <x v="5"/>
    <n v="5"/>
    <n v="80"/>
    <n v="400"/>
    <s v="ORD14822"/>
    <x v="329"/>
    <x v="4"/>
    <x v="2"/>
    <n v="1"/>
    <s v="good"/>
    <s v="REV24822"/>
    <d v="2024-07-26T00:00:00"/>
  </r>
  <r>
    <s v="CUST4884"/>
    <s v="Rachel"/>
    <s v="Diaz"/>
    <x v="2281"/>
    <x v="2"/>
    <x v="1"/>
    <x v="3"/>
    <s v="PROD108"/>
    <x v="0"/>
    <x v="0"/>
    <n v="5"/>
    <n v="229"/>
    <n v="1145"/>
    <s v="ORD14823"/>
    <x v="475"/>
    <x v="3"/>
    <x v="2"/>
    <n v="5"/>
    <s v="bad"/>
    <s v="REV24823"/>
    <d v="2023-04-30T00:00:00"/>
  </r>
  <r>
    <s v="CUST4516"/>
    <s v="Vanessa"/>
    <s v="Yang"/>
    <x v="331"/>
    <x v="2"/>
    <x v="2"/>
    <x v="1"/>
    <s v="PROD110"/>
    <x v="11"/>
    <x v="5"/>
    <n v="3"/>
    <n v="80"/>
    <n v="240"/>
    <s v="ORD14824"/>
    <x v="142"/>
    <x v="2"/>
    <x v="0"/>
    <n v="4"/>
    <s v="very good"/>
    <s v="REV24824"/>
    <d v="2025-06-25T00:00:00"/>
  </r>
  <r>
    <s v="CUST2783"/>
    <s v="Douglas"/>
    <s v="Gonzalez"/>
    <x v="590"/>
    <x v="2"/>
    <x v="1"/>
    <x v="6"/>
    <s v="PROD114"/>
    <x v="14"/>
    <x v="4"/>
    <n v="4"/>
    <n v="25"/>
    <n v="100"/>
    <s v="ORD14825"/>
    <x v="1001"/>
    <x v="4"/>
    <x v="2"/>
    <n v="3"/>
    <s v="average"/>
    <s v="REV24825"/>
    <d v="2025-07-20T00:00:00"/>
  </r>
  <r>
    <s v="CUST3586"/>
    <s v="Justin"/>
    <s v="Lopez"/>
    <x v="3007"/>
    <x v="2"/>
    <x v="2"/>
    <x v="8"/>
    <s v="PROD105"/>
    <x v="4"/>
    <x v="1"/>
    <n v="5"/>
    <n v="110"/>
    <n v="550"/>
    <s v="ORD14826"/>
    <x v="1035"/>
    <x v="4"/>
    <x v="2"/>
    <n v="4"/>
    <s v="good"/>
    <s v="REV24826"/>
    <d v="2023-08-16T00:00:00"/>
  </r>
  <r>
    <s v="CUST4716"/>
    <s v="David"/>
    <s v="Rollins"/>
    <x v="2290"/>
    <x v="1"/>
    <x v="1"/>
    <x v="8"/>
    <s v="PROD105"/>
    <x v="4"/>
    <x v="1"/>
    <n v="5"/>
    <n v="110"/>
    <n v="550"/>
    <s v="ORD14827"/>
    <x v="511"/>
    <x v="3"/>
    <x v="0"/>
    <n v="5"/>
    <s v="very bad"/>
    <s v="REV24827"/>
    <d v="2024-12-28T00:00:00"/>
  </r>
  <r>
    <s v="CUST2957"/>
    <s v="Charlotte"/>
    <s v="Ruiz"/>
    <x v="290"/>
    <x v="1"/>
    <x v="2"/>
    <x v="0"/>
    <s v="PROD109"/>
    <x v="8"/>
    <x v="5"/>
    <n v="5"/>
    <n v="129"/>
    <n v="645"/>
    <s v="ORD14828"/>
    <x v="688"/>
    <x v="3"/>
    <x v="1"/>
    <n v="4"/>
    <s v="good"/>
    <s v="REV24828"/>
    <d v="2024-04-28T00:00:00"/>
  </r>
  <r>
    <s v="CUST4129"/>
    <s v="Danny"/>
    <s v="Robinson"/>
    <x v="569"/>
    <x v="2"/>
    <x v="0"/>
    <x v="8"/>
    <s v="PROD111"/>
    <x v="2"/>
    <x v="2"/>
    <n v="1"/>
    <n v="59"/>
    <n v="59"/>
    <s v="ORD14829"/>
    <x v="385"/>
    <x v="1"/>
    <x v="2"/>
    <n v="3"/>
    <s v="very good"/>
    <s v="REV24829"/>
    <d v="2024-05-12T00:00:00"/>
  </r>
  <r>
    <s v="CUST3093"/>
    <s v="Brandon"/>
    <s v="Guzman"/>
    <x v="3008"/>
    <x v="1"/>
    <x v="0"/>
    <x v="9"/>
    <s v="PROD114"/>
    <x v="14"/>
    <x v="4"/>
    <n v="1"/>
    <n v="25"/>
    <n v="25"/>
    <s v="ORD14830"/>
    <x v="729"/>
    <x v="0"/>
    <x v="1"/>
    <n v="3"/>
    <s v="very good"/>
    <s v="REV24830"/>
    <d v="2024-06-23T00:00:00"/>
  </r>
  <r>
    <s v="CUST3912"/>
    <s v="Kelli"/>
    <s v="Wiley"/>
    <x v="2855"/>
    <x v="0"/>
    <x v="2"/>
    <x v="5"/>
    <s v="PROD103"/>
    <x v="1"/>
    <x v="1"/>
    <n v="5"/>
    <n v="59"/>
    <n v="295"/>
    <s v="ORD14831"/>
    <x v="503"/>
    <x v="3"/>
    <x v="1"/>
    <n v="3"/>
    <s v="average"/>
    <s v="REV24831"/>
    <d v="2022-12-01T00:00:00"/>
  </r>
  <r>
    <s v="CUST2607"/>
    <s v="David"/>
    <s v="Lucas"/>
    <x v="3009"/>
    <x v="1"/>
    <x v="2"/>
    <x v="5"/>
    <s v="PROD108"/>
    <x v="0"/>
    <x v="0"/>
    <n v="1"/>
    <n v="229"/>
    <n v="229"/>
    <s v="ORD14832"/>
    <x v="237"/>
    <x v="4"/>
    <x v="2"/>
    <n v="2"/>
    <s v="very good"/>
    <s v="REV24832"/>
    <d v="2024-01-22T00:00:00"/>
  </r>
  <r>
    <s v="CUST4710"/>
    <s v="Louis"/>
    <s v="Leach"/>
    <x v="3010"/>
    <x v="1"/>
    <x v="2"/>
    <x v="3"/>
    <s v="PROD108"/>
    <x v="0"/>
    <x v="0"/>
    <n v="5"/>
    <n v="229"/>
    <n v="1145"/>
    <s v="ORD14833"/>
    <x v="1039"/>
    <x v="2"/>
    <x v="1"/>
    <n v="2"/>
    <s v="very bad"/>
    <s v="REV24833"/>
    <d v="2022-11-17T00:00:00"/>
  </r>
  <r>
    <s v="CUST1357"/>
    <s v="Anthony"/>
    <s v="Padilla"/>
    <x v="1716"/>
    <x v="1"/>
    <x v="1"/>
    <x v="7"/>
    <s v="PROD106"/>
    <x v="5"/>
    <x v="3"/>
    <n v="4"/>
    <n v="99"/>
    <n v="396"/>
    <s v="ORD14834"/>
    <x v="749"/>
    <x v="1"/>
    <x v="0"/>
    <n v="2"/>
    <s v="bad"/>
    <s v="REV24834"/>
    <d v="2023-12-21T00:00:00"/>
  </r>
  <r>
    <s v="CUST4372"/>
    <s v="Ashley"/>
    <s v="Moore"/>
    <x v="2400"/>
    <x v="1"/>
    <x v="2"/>
    <x v="5"/>
    <s v="PROD113"/>
    <x v="7"/>
    <x v="4"/>
    <n v="3"/>
    <n v="149"/>
    <n v="447"/>
    <s v="ORD14835"/>
    <x v="1016"/>
    <x v="3"/>
    <x v="0"/>
    <n v="4"/>
    <s v="average"/>
    <s v="REV24835"/>
    <d v="2023-09-20T00:00:00"/>
  </r>
  <r>
    <s v="CUST2663"/>
    <s v="Jennifer"/>
    <s v="Owens"/>
    <x v="1498"/>
    <x v="2"/>
    <x v="2"/>
    <x v="4"/>
    <s v="PROD104"/>
    <x v="12"/>
    <x v="1"/>
    <n v="3"/>
    <n v="120"/>
    <n v="360"/>
    <s v="ORD14836"/>
    <x v="26"/>
    <x v="1"/>
    <x v="1"/>
    <n v="1"/>
    <s v="very bad"/>
    <s v="REV24836"/>
    <d v="2023-12-24T00:00:00"/>
  </r>
  <r>
    <s v="CUST5663"/>
    <s v="Donald"/>
    <s v="Hall"/>
    <x v="2235"/>
    <x v="2"/>
    <x v="1"/>
    <x v="0"/>
    <s v="PROD114"/>
    <x v="14"/>
    <x v="4"/>
    <n v="4"/>
    <n v="25"/>
    <n v="100"/>
    <s v="ORD14837"/>
    <x v="332"/>
    <x v="0"/>
    <x v="0"/>
    <n v="3"/>
    <s v="very bad"/>
    <s v="REV24837"/>
    <d v="2024-11-24T00:00:00"/>
  </r>
  <r>
    <s v="CUST4222"/>
    <s v="Jonathon"/>
    <s v="Ward"/>
    <x v="3011"/>
    <x v="0"/>
    <x v="1"/>
    <x v="8"/>
    <s v="PROD112"/>
    <x v="10"/>
    <x v="2"/>
    <n v="1"/>
    <n v="199"/>
    <n v="199"/>
    <s v="ORD14838"/>
    <x v="787"/>
    <x v="0"/>
    <x v="2"/>
    <n v="3"/>
    <s v="average"/>
    <s v="REV24838"/>
    <d v="2024-08-15T00:00:00"/>
  </r>
  <r>
    <s v="CUST1886"/>
    <s v="Jessica"/>
    <s v="Simmons"/>
    <x v="1158"/>
    <x v="2"/>
    <x v="0"/>
    <x v="1"/>
    <s v="PROD107"/>
    <x v="3"/>
    <x v="3"/>
    <n v="5"/>
    <n v="399"/>
    <n v="1995"/>
    <s v="ORD14839"/>
    <x v="382"/>
    <x v="1"/>
    <x v="2"/>
    <n v="3"/>
    <s v="average"/>
    <s v="REV24839"/>
    <d v="2024-12-20T00:00:00"/>
  </r>
  <r>
    <s v="CUST1028"/>
    <s v="Ronald"/>
    <s v="Hayden"/>
    <x v="2286"/>
    <x v="2"/>
    <x v="2"/>
    <x v="1"/>
    <s v="PROD103"/>
    <x v="1"/>
    <x v="1"/>
    <n v="4"/>
    <n v="59"/>
    <n v="236"/>
    <s v="ORD14840"/>
    <x v="878"/>
    <x v="1"/>
    <x v="2"/>
    <n v="2"/>
    <s v="good"/>
    <s v="REV24840"/>
    <d v="2022-10-04T00:00:00"/>
  </r>
  <r>
    <s v="CUST4920"/>
    <s v="Jeffery"/>
    <s v="Williams"/>
    <x v="765"/>
    <x v="1"/>
    <x v="2"/>
    <x v="9"/>
    <s v="PROD102"/>
    <x v="6"/>
    <x v="0"/>
    <n v="5"/>
    <n v="199"/>
    <n v="995"/>
    <s v="ORD14841"/>
    <x v="565"/>
    <x v="4"/>
    <x v="1"/>
    <n v="2"/>
    <s v="very good"/>
    <s v="REV24841"/>
    <d v="2023-05-06T00:00:00"/>
  </r>
  <r>
    <s v="CUST1316"/>
    <s v="Amy"/>
    <s v="Smith"/>
    <x v="2677"/>
    <x v="1"/>
    <x v="2"/>
    <x v="0"/>
    <s v="PROD101"/>
    <x v="13"/>
    <x v="0"/>
    <n v="4"/>
    <n v="899"/>
    <n v="3596"/>
    <s v="ORD14842"/>
    <x v="377"/>
    <x v="4"/>
    <x v="1"/>
    <n v="1"/>
    <s v="very bad"/>
    <s v="REV24842"/>
    <d v="2023-01-20T00:00:00"/>
  </r>
  <r>
    <s v="CUST4136"/>
    <s v="John"/>
    <s v="Mack"/>
    <x v="3012"/>
    <x v="2"/>
    <x v="1"/>
    <x v="8"/>
    <s v="PROD102"/>
    <x v="6"/>
    <x v="0"/>
    <n v="1"/>
    <n v="199"/>
    <n v="199"/>
    <s v="ORD14843"/>
    <x v="434"/>
    <x v="3"/>
    <x v="0"/>
    <n v="5"/>
    <s v="very bad"/>
    <s v="REV24843"/>
    <d v="2023-03-06T00:00:00"/>
  </r>
  <r>
    <s v="CUST2298"/>
    <s v="Andrew"/>
    <s v="James"/>
    <x v="697"/>
    <x v="2"/>
    <x v="0"/>
    <x v="2"/>
    <s v="PROD111"/>
    <x v="2"/>
    <x v="2"/>
    <n v="1"/>
    <n v="59"/>
    <n v="59"/>
    <s v="ORD14844"/>
    <x v="109"/>
    <x v="1"/>
    <x v="0"/>
    <n v="1"/>
    <s v="bad"/>
    <s v="REV24844"/>
    <d v="2024-01-11T00:00:00"/>
  </r>
  <r>
    <s v="CUST5488"/>
    <s v="Brittany"/>
    <s v="Horn"/>
    <x v="3013"/>
    <x v="2"/>
    <x v="1"/>
    <x v="6"/>
    <s v="PROD110"/>
    <x v="11"/>
    <x v="5"/>
    <n v="5"/>
    <n v="80"/>
    <n v="400"/>
    <s v="ORD14845"/>
    <x v="647"/>
    <x v="3"/>
    <x v="1"/>
    <n v="3"/>
    <s v="very bad"/>
    <s v="REV24845"/>
    <d v="2024-02-23T00:00:00"/>
  </r>
  <r>
    <s v="CUST5076"/>
    <s v="Richard"/>
    <s v="Mullins"/>
    <x v="3014"/>
    <x v="0"/>
    <x v="0"/>
    <x v="7"/>
    <s v="PROD108"/>
    <x v="0"/>
    <x v="0"/>
    <n v="5"/>
    <n v="229"/>
    <n v="1145"/>
    <s v="ORD14846"/>
    <x v="744"/>
    <x v="1"/>
    <x v="2"/>
    <n v="5"/>
    <s v="good"/>
    <s v="REV24846"/>
    <d v="2023-03-22T00:00:00"/>
  </r>
  <r>
    <s v="CUST1463"/>
    <s v="Travis"/>
    <s v="Richards"/>
    <x v="3015"/>
    <x v="1"/>
    <x v="0"/>
    <x v="1"/>
    <s v="PROD106"/>
    <x v="5"/>
    <x v="3"/>
    <n v="1"/>
    <n v="99"/>
    <n v="99"/>
    <s v="ORD14847"/>
    <x v="672"/>
    <x v="3"/>
    <x v="0"/>
    <n v="3"/>
    <s v="good"/>
    <s v="REV24847"/>
    <d v="2024-07-02T00:00:00"/>
  </r>
  <r>
    <s v="CUST4358"/>
    <s v="Nicole"/>
    <s v="Moore"/>
    <x v="1172"/>
    <x v="1"/>
    <x v="1"/>
    <x v="2"/>
    <s v="PROD110"/>
    <x v="11"/>
    <x v="5"/>
    <n v="5"/>
    <n v="80"/>
    <n v="400"/>
    <s v="ORD14848"/>
    <x v="806"/>
    <x v="2"/>
    <x v="1"/>
    <n v="4"/>
    <s v="bad"/>
    <s v="REV24848"/>
    <d v="2023-11-15T00:00:00"/>
  </r>
  <r>
    <s v="CUST3273"/>
    <s v="Christopher"/>
    <s v="Carlson"/>
    <x v="3016"/>
    <x v="2"/>
    <x v="1"/>
    <x v="8"/>
    <s v="PROD110"/>
    <x v="11"/>
    <x v="5"/>
    <n v="5"/>
    <n v="80"/>
    <n v="400"/>
    <s v="ORD14849"/>
    <x v="20"/>
    <x v="4"/>
    <x v="0"/>
    <n v="2"/>
    <s v="very good"/>
    <s v="REV24849"/>
    <d v="2023-06-01T00:00:00"/>
  </r>
  <r>
    <s v="CUST2766"/>
    <s v="Joshua"/>
    <s v="Ellis"/>
    <x v="1902"/>
    <x v="2"/>
    <x v="0"/>
    <x v="1"/>
    <s v="PROD103"/>
    <x v="1"/>
    <x v="1"/>
    <n v="3"/>
    <n v="59"/>
    <n v="177"/>
    <s v="ORD14850"/>
    <x v="1076"/>
    <x v="2"/>
    <x v="2"/>
    <n v="3"/>
    <s v="very bad"/>
    <s v="REV24850"/>
    <d v="2023-02-05T00:00:00"/>
  </r>
  <r>
    <s v="CUST3458"/>
    <s v="Brandi"/>
    <s v="Lopez"/>
    <x v="3017"/>
    <x v="0"/>
    <x v="1"/>
    <x v="4"/>
    <s v="PROD103"/>
    <x v="1"/>
    <x v="1"/>
    <n v="2"/>
    <n v="59"/>
    <n v="118"/>
    <s v="ORD14851"/>
    <x v="715"/>
    <x v="0"/>
    <x v="2"/>
    <n v="1"/>
    <s v="good"/>
    <s v="REV24851"/>
    <d v="2025-05-18T00:00:00"/>
  </r>
  <r>
    <s v="CUST5043"/>
    <s v="Eddie"/>
    <s v="Cruz"/>
    <x v="875"/>
    <x v="1"/>
    <x v="1"/>
    <x v="4"/>
    <s v="PROD106"/>
    <x v="5"/>
    <x v="3"/>
    <n v="5"/>
    <n v="99"/>
    <n v="495"/>
    <s v="ORD14852"/>
    <x v="251"/>
    <x v="2"/>
    <x v="2"/>
    <n v="1"/>
    <s v="average"/>
    <s v="REV24852"/>
    <d v="2023-11-19T00:00:00"/>
  </r>
  <r>
    <s v="CUST5876"/>
    <s v="Sarah"/>
    <s v="Smith"/>
    <x v="353"/>
    <x v="1"/>
    <x v="0"/>
    <x v="7"/>
    <s v="PROD113"/>
    <x v="7"/>
    <x v="4"/>
    <n v="3"/>
    <n v="149"/>
    <n v="447"/>
    <s v="ORD14853"/>
    <x v="189"/>
    <x v="2"/>
    <x v="0"/>
    <n v="1"/>
    <s v="bad"/>
    <s v="REV24853"/>
    <d v="2022-11-03T00:00:00"/>
  </r>
  <r>
    <s v="CUST2893"/>
    <s v="Edward"/>
    <s v="Cannon"/>
    <x v="2583"/>
    <x v="1"/>
    <x v="1"/>
    <x v="1"/>
    <s v="PROD100"/>
    <x v="9"/>
    <x v="0"/>
    <n v="4"/>
    <n v="999"/>
    <n v="3996"/>
    <s v="ORD14854"/>
    <x v="997"/>
    <x v="4"/>
    <x v="1"/>
    <n v="4"/>
    <s v="good"/>
    <s v="REV24854"/>
    <d v="2025-05-05T00:00:00"/>
  </r>
  <r>
    <s v="CUST2545"/>
    <s v="George"/>
    <s v="Bryant"/>
    <x v="3018"/>
    <x v="2"/>
    <x v="1"/>
    <x v="5"/>
    <s v="PROD110"/>
    <x v="11"/>
    <x v="5"/>
    <n v="2"/>
    <n v="80"/>
    <n v="160"/>
    <s v="ORD14855"/>
    <x v="1063"/>
    <x v="4"/>
    <x v="2"/>
    <n v="4"/>
    <s v="average"/>
    <s v="REV24855"/>
    <d v="2024-05-10T00:00:00"/>
  </r>
  <r>
    <s v="CUST4536"/>
    <s v="Lisa"/>
    <s v="Mathews"/>
    <x v="104"/>
    <x v="0"/>
    <x v="2"/>
    <x v="7"/>
    <s v="PROD106"/>
    <x v="5"/>
    <x v="3"/>
    <n v="1"/>
    <n v="99"/>
    <n v="99"/>
    <s v="ORD14856"/>
    <x v="606"/>
    <x v="1"/>
    <x v="2"/>
    <n v="1"/>
    <s v="bad"/>
    <s v="REV24856"/>
    <d v="2023-11-29T00:00:00"/>
  </r>
  <r>
    <s v="CUST3989"/>
    <s v="Heidi"/>
    <s v="Lawrence"/>
    <x v="2939"/>
    <x v="1"/>
    <x v="2"/>
    <x v="8"/>
    <s v="PROD104"/>
    <x v="12"/>
    <x v="1"/>
    <n v="2"/>
    <n v="120"/>
    <n v="240"/>
    <s v="ORD14857"/>
    <x v="998"/>
    <x v="1"/>
    <x v="1"/>
    <n v="4"/>
    <s v="bad"/>
    <s v="REV24857"/>
    <d v="2022-12-12T00:00:00"/>
  </r>
  <r>
    <s v="CUST4449"/>
    <s v="Cole"/>
    <s v="Mills"/>
    <x v="3019"/>
    <x v="1"/>
    <x v="0"/>
    <x v="2"/>
    <s v="PROD113"/>
    <x v="7"/>
    <x v="4"/>
    <n v="5"/>
    <n v="149"/>
    <n v="745"/>
    <s v="ORD14858"/>
    <x v="156"/>
    <x v="1"/>
    <x v="0"/>
    <n v="5"/>
    <s v="good"/>
    <s v="REV24858"/>
    <d v="2024-10-05T00:00:00"/>
  </r>
  <r>
    <s v="CUST5665"/>
    <s v="Brian"/>
    <s v="Santos"/>
    <x v="346"/>
    <x v="2"/>
    <x v="2"/>
    <x v="3"/>
    <s v="PROD105"/>
    <x v="4"/>
    <x v="1"/>
    <n v="5"/>
    <n v="110"/>
    <n v="550"/>
    <s v="ORD14859"/>
    <x v="924"/>
    <x v="2"/>
    <x v="1"/>
    <n v="4"/>
    <s v="average"/>
    <s v="REV24859"/>
    <d v="2023-06-11T00:00:00"/>
  </r>
  <r>
    <s v="CUST1785"/>
    <s v="Kristina"/>
    <s v="Richardson"/>
    <x v="3020"/>
    <x v="0"/>
    <x v="2"/>
    <x v="3"/>
    <s v="PROD114"/>
    <x v="14"/>
    <x v="4"/>
    <n v="3"/>
    <n v="25"/>
    <n v="75"/>
    <s v="ORD14860"/>
    <x v="111"/>
    <x v="4"/>
    <x v="2"/>
    <n v="3"/>
    <s v="bad"/>
    <s v="REV24860"/>
    <d v="2023-06-03T00:00:00"/>
  </r>
  <r>
    <s v="CUST4939"/>
    <s v="Mark"/>
    <s v="Williams"/>
    <x v="1268"/>
    <x v="0"/>
    <x v="2"/>
    <x v="7"/>
    <s v="PROD106"/>
    <x v="5"/>
    <x v="3"/>
    <n v="1"/>
    <n v="99"/>
    <n v="99"/>
    <s v="ORD14861"/>
    <x v="323"/>
    <x v="2"/>
    <x v="2"/>
    <n v="2"/>
    <s v="very good"/>
    <s v="REV24861"/>
    <d v="2024-09-05T00:00:00"/>
  </r>
  <r>
    <s v="CUST2813"/>
    <s v="Nicholas"/>
    <s v="Sandoval"/>
    <x v="3021"/>
    <x v="1"/>
    <x v="1"/>
    <x v="6"/>
    <s v="PROD108"/>
    <x v="0"/>
    <x v="0"/>
    <n v="4"/>
    <n v="229"/>
    <n v="916"/>
    <s v="ORD14862"/>
    <x v="687"/>
    <x v="3"/>
    <x v="0"/>
    <n v="3"/>
    <s v="bad"/>
    <s v="REV24862"/>
    <d v="2024-08-14T00:00:00"/>
  </r>
  <r>
    <s v="CUST5019"/>
    <s v="Anna"/>
    <s v="Brown"/>
    <x v="2944"/>
    <x v="2"/>
    <x v="2"/>
    <x v="9"/>
    <s v="PROD105"/>
    <x v="4"/>
    <x v="1"/>
    <n v="2"/>
    <n v="110"/>
    <n v="220"/>
    <s v="ORD14863"/>
    <x v="682"/>
    <x v="4"/>
    <x v="2"/>
    <n v="1"/>
    <s v="very good"/>
    <s v="REV24863"/>
    <d v="2023-04-21T00:00:00"/>
  </r>
  <r>
    <s v="CUST2579"/>
    <s v="Robin"/>
    <s v="Wade"/>
    <x v="1313"/>
    <x v="1"/>
    <x v="2"/>
    <x v="3"/>
    <s v="PROD106"/>
    <x v="5"/>
    <x v="3"/>
    <n v="2"/>
    <n v="99"/>
    <n v="198"/>
    <s v="ORD14864"/>
    <x v="1043"/>
    <x v="0"/>
    <x v="0"/>
    <n v="4"/>
    <s v="very bad"/>
    <s v="REV24864"/>
    <d v="2024-08-27T00:00:00"/>
  </r>
  <r>
    <s v="CUST1188"/>
    <s v="Amy"/>
    <s v="George"/>
    <x v="2927"/>
    <x v="0"/>
    <x v="1"/>
    <x v="5"/>
    <s v="PROD108"/>
    <x v="0"/>
    <x v="0"/>
    <n v="3"/>
    <n v="229"/>
    <n v="687"/>
    <s v="ORD14865"/>
    <x v="163"/>
    <x v="0"/>
    <x v="2"/>
    <n v="4"/>
    <s v="bad"/>
    <s v="REV24865"/>
    <d v="2025-07-27T00:00:00"/>
  </r>
  <r>
    <s v="CUST3883"/>
    <s v="Eric"/>
    <s v="Patel"/>
    <x v="2494"/>
    <x v="0"/>
    <x v="1"/>
    <x v="2"/>
    <s v="PROD101"/>
    <x v="13"/>
    <x v="0"/>
    <n v="5"/>
    <n v="899"/>
    <n v="4495"/>
    <s v="ORD14866"/>
    <x v="908"/>
    <x v="4"/>
    <x v="1"/>
    <n v="3"/>
    <s v="average"/>
    <s v="REV24866"/>
    <d v="2023-10-13T00:00:00"/>
  </r>
  <r>
    <s v="CUST2566"/>
    <s v="Julie"/>
    <s v="Simon"/>
    <x v="3022"/>
    <x v="0"/>
    <x v="1"/>
    <x v="3"/>
    <s v="PROD113"/>
    <x v="7"/>
    <x v="4"/>
    <n v="5"/>
    <n v="149"/>
    <n v="745"/>
    <s v="ORD14867"/>
    <x v="323"/>
    <x v="3"/>
    <x v="2"/>
    <n v="4"/>
    <s v="very good"/>
    <s v="REV24867"/>
    <d v="2024-08-27T00:00:00"/>
  </r>
  <r>
    <s v="CUST1898"/>
    <s v="Anne"/>
    <s v="Thompson"/>
    <x v="1672"/>
    <x v="2"/>
    <x v="0"/>
    <x v="1"/>
    <s v="PROD103"/>
    <x v="1"/>
    <x v="1"/>
    <n v="1"/>
    <n v="59"/>
    <n v="59"/>
    <s v="ORD14868"/>
    <x v="57"/>
    <x v="4"/>
    <x v="1"/>
    <n v="5"/>
    <s v="good"/>
    <s v="REV24868"/>
    <d v="2024-11-10T00:00:00"/>
  </r>
  <r>
    <s v="CUST3241"/>
    <s v="Anita"/>
    <s v="Huber"/>
    <x v="2405"/>
    <x v="1"/>
    <x v="1"/>
    <x v="0"/>
    <s v="PROD111"/>
    <x v="2"/>
    <x v="2"/>
    <n v="4"/>
    <n v="59"/>
    <n v="236"/>
    <s v="ORD14869"/>
    <x v="248"/>
    <x v="4"/>
    <x v="0"/>
    <n v="1"/>
    <s v="bad"/>
    <s v="REV24869"/>
    <d v="2024-09-05T00:00:00"/>
  </r>
  <r>
    <s v="CUST5556"/>
    <s v="Lauren"/>
    <s v="Miller"/>
    <x v="3023"/>
    <x v="1"/>
    <x v="0"/>
    <x v="0"/>
    <s v="PROD108"/>
    <x v="0"/>
    <x v="0"/>
    <n v="2"/>
    <n v="229"/>
    <n v="458"/>
    <s v="ORD14870"/>
    <x v="63"/>
    <x v="3"/>
    <x v="2"/>
    <n v="5"/>
    <s v="bad"/>
    <s v="REV24870"/>
    <d v="2023-05-30T00:00:00"/>
  </r>
  <r>
    <s v="CUST5707"/>
    <s v="Eileen"/>
    <s v="Jackson"/>
    <x v="2621"/>
    <x v="2"/>
    <x v="1"/>
    <x v="2"/>
    <s v="PROD108"/>
    <x v="0"/>
    <x v="0"/>
    <n v="4"/>
    <n v="229"/>
    <n v="916"/>
    <s v="ORD14871"/>
    <x v="1048"/>
    <x v="3"/>
    <x v="1"/>
    <n v="3"/>
    <s v="very bad"/>
    <s v="REV24871"/>
    <d v="2025-05-23T00:00:00"/>
  </r>
  <r>
    <s v="CUST1920"/>
    <s v="Alex"/>
    <s v="Murphy"/>
    <x v="2144"/>
    <x v="1"/>
    <x v="2"/>
    <x v="8"/>
    <s v="PROD101"/>
    <x v="13"/>
    <x v="0"/>
    <n v="3"/>
    <n v="899"/>
    <n v="2697"/>
    <s v="ORD14872"/>
    <x v="212"/>
    <x v="1"/>
    <x v="1"/>
    <n v="4"/>
    <s v="bad"/>
    <s v="REV24872"/>
    <d v="2025-05-29T00:00:00"/>
  </r>
  <r>
    <s v="CUST2941"/>
    <s v="Daniel"/>
    <s v="Barnett"/>
    <x v="2438"/>
    <x v="0"/>
    <x v="2"/>
    <x v="0"/>
    <s v="PROD114"/>
    <x v="14"/>
    <x v="4"/>
    <n v="2"/>
    <n v="25"/>
    <n v="50"/>
    <s v="ORD14873"/>
    <x v="314"/>
    <x v="4"/>
    <x v="1"/>
    <n v="4"/>
    <s v="average"/>
    <s v="REV24873"/>
    <d v="2024-06-23T00:00:00"/>
  </r>
  <r>
    <s v="CUST3932"/>
    <s v="Amanda"/>
    <s v="Cardenas"/>
    <x v="2126"/>
    <x v="0"/>
    <x v="1"/>
    <x v="7"/>
    <s v="PROD106"/>
    <x v="5"/>
    <x v="3"/>
    <n v="2"/>
    <n v="99"/>
    <n v="198"/>
    <s v="ORD14874"/>
    <x v="816"/>
    <x v="2"/>
    <x v="2"/>
    <n v="1"/>
    <s v="average"/>
    <s v="REV24874"/>
    <d v="2024-06-09T00:00:00"/>
  </r>
  <r>
    <s v="CUST4205"/>
    <s v="John"/>
    <s v="Martin"/>
    <x v="3024"/>
    <x v="1"/>
    <x v="2"/>
    <x v="4"/>
    <s v="PROD103"/>
    <x v="1"/>
    <x v="1"/>
    <n v="5"/>
    <n v="59"/>
    <n v="295"/>
    <s v="ORD14875"/>
    <x v="937"/>
    <x v="3"/>
    <x v="1"/>
    <n v="2"/>
    <s v="very good"/>
    <s v="REV24875"/>
    <d v="2024-12-17T00:00:00"/>
  </r>
  <r>
    <s v="CUST3349"/>
    <s v="Travis"/>
    <s v="Proctor"/>
    <x v="46"/>
    <x v="2"/>
    <x v="2"/>
    <x v="4"/>
    <s v="PROD102"/>
    <x v="6"/>
    <x v="0"/>
    <n v="5"/>
    <n v="199"/>
    <n v="995"/>
    <s v="ORD14876"/>
    <x v="984"/>
    <x v="3"/>
    <x v="0"/>
    <n v="5"/>
    <s v="very good"/>
    <s v="REV24876"/>
    <d v="2024-03-18T00:00:00"/>
  </r>
  <r>
    <s v="CUST5500"/>
    <s v="Paula"/>
    <s v="Meza"/>
    <x v="618"/>
    <x v="0"/>
    <x v="0"/>
    <x v="7"/>
    <s v="PROD111"/>
    <x v="2"/>
    <x v="2"/>
    <n v="3"/>
    <n v="59"/>
    <n v="177"/>
    <s v="ORD14877"/>
    <x v="334"/>
    <x v="1"/>
    <x v="2"/>
    <n v="1"/>
    <s v="very good"/>
    <s v="REV24877"/>
    <d v="2022-09-08T00:00:00"/>
  </r>
  <r>
    <s v="CUST4094"/>
    <s v="Amanda"/>
    <s v="Bradley"/>
    <x v="2351"/>
    <x v="1"/>
    <x v="2"/>
    <x v="2"/>
    <s v="PROD102"/>
    <x v="6"/>
    <x v="0"/>
    <n v="1"/>
    <n v="199"/>
    <n v="199"/>
    <s v="ORD14878"/>
    <x v="1036"/>
    <x v="2"/>
    <x v="2"/>
    <n v="1"/>
    <s v="very bad"/>
    <s v="REV24878"/>
    <d v="2023-04-25T00:00:00"/>
  </r>
  <r>
    <s v="CUST5699"/>
    <s v="Jason"/>
    <s v="King"/>
    <x v="2363"/>
    <x v="1"/>
    <x v="0"/>
    <x v="1"/>
    <s v="PROD104"/>
    <x v="12"/>
    <x v="1"/>
    <n v="1"/>
    <n v="120"/>
    <n v="120"/>
    <s v="ORD14879"/>
    <x v="10"/>
    <x v="3"/>
    <x v="1"/>
    <n v="4"/>
    <s v="very good"/>
    <s v="REV24879"/>
    <d v="2024-04-17T00:00:00"/>
  </r>
  <r>
    <s v="CUST1975"/>
    <s v="Ashley"/>
    <s v="Espinoza"/>
    <x v="2940"/>
    <x v="1"/>
    <x v="2"/>
    <x v="0"/>
    <s v="PROD112"/>
    <x v="10"/>
    <x v="2"/>
    <n v="1"/>
    <n v="199"/>
    <n v="199"/>
    <s v="ORD14880"/>
    <x v="97"/>
    <x v="3"/>
    <x v="1"/>
    <n v="4"/>
    <s v="good"/>
    <s v="REV24880"/>
    <d v="2024-08-05T00:00:00"/>
  </r>
  <r>
    <s v="CUST5169"/>
    <s v="Mike"/>
    <s v="Gentry"/>
    <x v="3025"/>
    <x v="1"/>
    <x v="1"/>
    <x v="9"/>
    <s v="PROD112"/>
    <x v="10"/>
    <x v="2"/>
    <n v="5"/>
    <n v="199"/>
    <n v="995"/>
    <s v="ORD14881"/>
    <x v="92"/>
    <x v="3"/>
    <x v="0"/>
    <n v="2"/>
    <s v="bad"/>
    <s v="REV24881"/>
    <d v="2024-05-13T00:00:00"/>
  </r>
  <r>
    <s v="CUST5347"/>
    <s v="Judy"/>
    <s v="Fletcher"/>
    <x v="1551"/>
    <x v="0"/>
    <x v="1"/>
    <x v="2"/>
    <s v="PROD114"/>
    <x v="14"/>
    <x v="4"/>
    <n v="2"/>
    <n v="25"/>
    <n v="50"/>
    <s v="ORD14882"/>
    <x v="546"/>
    <x v="0"/>
    <x v="2"/>
    <n v="4"/>
    <s v="very good"/>
    <s v="REV24882"/>
    <d v="2025-01-22T00:00:00"/>
  </r>
  <r>
    <s v="CUST1849"/>
    <s v="Erica"/>
    <s v="Stafford"/>
    <x v="2202"/>
    <x v="1"/>
    <x v="2"/>
    <x v="0"/>
    <s v="PROD108"/>
    <x v="0"/>
    <x v="0"/>
    <n v="4"/>
    <n v="229"/>
    <n v="916"/>
    <s v="ORD14883"/>
    <x v="217"/>
    <x v="0"/>
    <x v="0"/>
    <n v="3"/>
    <s v="average"/>
    <s v="REV24883"/>
    <d v="2024-06-04T00:00:00"/>
  </r>
  <r>
    <s v="CUST2365"/>
    <s v="Robert"/>
    <s v="Baker"/>
    <x v="2435"/>
    <x v="1"/>
    <x v="1"/>
    <x v="5"/>
    <s v="PROD111"/>
    <x v="2"/>
    <x v="2"/>
    <n v="1"/>
    <n v="59"/>
    <n v="59"/>
    <s v="ORD14884"/>
    <x v="661"/>
    <x v="4"/>
    <x v="2"/>
    <n v="3"/>
    <s v="very good"/>
    <s v="REV24884"/>
    <d v="2025-06-04T00:00:00"/>
  </r>
  <r>
    <s v="CUST3039"/>
    <s v="Nicole"/>
    <s v="Myers"/>
    <x v="1477"/>
    <x v="1"/>
    <x v="2"/>
    <x v="0"/>
    <s v="PROD110"/>
    <x v="11"/>
    <x v="5"/>
    <n v="3"/>
    <n v="80"/>
    <n v="240"/>
    <s v="ORD14885"/>
    <x v="29"/>
    <x v="2"/>
    <x v="0"/>
    <n v="1"/>
    <s v="very bad"/>
    <s v="REV24885"/>
    <d v="2025-07-24T00:00:00"/>
  </r>
  <r>
    <s v="CUST4676"/>
    <s v="Michael"/>
    <s v="Brown"/>
    <x v="1072"/>
    <x v="1"/>
    <x v="0"/>
    <x v="8"/>
    <s v="PROD111"/>
    <x v="2"/>
    <x v="2"/>
    <n v="5"/>
    <n v="59"/>
    <n v="295"/>
    <s v="ORD14886"/>
    <x v="152"/>
    <x v="1"/>
    <x v="0"/>
    <n v="3"/>
    <s v="average"/>
    <s v="REV24886"/>
    <d v="2024-04-12T00:00:00"/>
  </r>
  <r>
    <s v="CUST4163"/>
    <s v="Anthony"/>
    <s v="Bennett"/>
    <x v="3026"/>
    <x v="2"/>
    <x v="2"/>
    <x v="0"/>
    <s v="PROD104"/>
    <x v="12"/>
    <x v="1"/>
    <n v="5"/>
    <n v="120"/>
    <n v="600"/>
    <s v="ORD14887"/>
    <x v="605"/>
    <x v="4"/>
    <x v="2"/>
    <n v="5"/>
    <s v="average"/>
    <s v="REV24887"/>
    <d v="2023-03-21T00:00:00"/>
  </r>
  <r>
    <s v="CUST2314"/>
    <s v="Danielle"/>
    <s v="Jenkins"/>
    <x v="23"/>
    <x v="2"/>
    <x v="2"/>
    <x v="3"/>
    <s v="PROD101"/>
    <x v="13"/>
    <x v="0"/>
    <n v="5"/>
    <n v="899"/>
    <n v="4495"/>
    <s v="ORD14888"/>
    <x v="886"/>
    <x v="0"/>
    <x v="0"/>
    <n v="2"/>
    <s v="very bad"/>
    <s v="REV24888"/>
    <d v="2024-07-05T00:00:00"/>
  </r>
  <r>
    <s v="CUST1775"/>
    <s v="Anita"/>
    <s v="Miller"/>
    <x v="3027"/>
    <x v="0"/>
    <x v="1"/>
    <x v="0"/>
    <s v="PROD112"/>
    <x v="10"/>
    <x v="2"/>
    <n v="5"/>
    <n v="199"/>
    <n v="995"/>
    <s v="ORD14889"/>
    <x v="506"/>
    <x v="0"/>
    <x v="2"/>
    <n v="5"/>
    <s v="very bad"/>
    <s v="REV24889"/>
    <d v="2024-08-22T00:00:00"/>
  </r>
  <r>
    <s v="CUST5565"/>
    <s v="Ernest"/>
    <s v="Nguyen"/>
    <x v="950"/>
    <x v="2"/>
    <x v="0"/>
    <x v="3"/>
    <s v="PROD100"/>
    <x v="9"/>
    <x v="0"/>
    <n v="4"/>
    <n v="999"/>
    <n v="3996"/>
    <s v="ORD14890"/>
    <x v="781"/>
    <x v="3"/>
    <x v="2"/>
    <n v="3"/>
    <s v="very bad"/>
    <s v="REV24890"/>
    <d v="2023-03-07T00:00:00"/>
  </r>
  <r>
    <s v="CUST4598"/>
    <s v="Tracey"/>
    <s v="Moore"/>
    <x v="3028"/>
    <x v="1"/>
    <x v="2"/>
    <x v="8"/>
    <s v="PROD106"/>
    <x v="5"/>
    <x v="3"/>
    <n v="1"/>
    <n v="99"/>
    <n v="99"/>
    <s v="ORD14891"/>
    <x v="929"/>
    <x v="1"/>
    <x v="2"/>
    <n v="3"/>
    <s v="very bad"/>
    <s v="REV24891"/>
    <d v="2022-12-24T00:00:00"/>
  </r>
  <r>
    <s v="CUST5670"/>
    <s v="Bryan"/>
    <s v="Ramos"/>
    <x v="766"/>
    <x v="0"/>
    <x v="2"/>
    <x v="5"/>
    <s v="PROD110"/>
    <x v="11"/>
    <x v="5"/>
    <n v="1"/>
    <n v="80"/>
    <n v="80"/>
    <s v="ORD14892"/>
    <x v="611"/>
    <x v="1"/>
    <x v="1"/>
    <n v="1"/>
    <s v="good"/>
    <s v="REV24892"/>
    <d v="2025-01-20T00:00:00"/>
  </r>
  <r>
    <s v="CUST1140"/>
    <s v="Bryan"/>
    <s v="Fletcher"/>
    <x v="3029"/>
    <x v="2"/>
    <x v="1"/>
    <x v="4"/>
    <s v="PROD110"/>
    <x v="11"/>
    <x v="5"/>
    <n v="1"/>
    <n v="80"/>
    <n v="80"/>
    <s v="ORD14893"/>
    <x v="353"/>
    <x v="4"/>
    <x v="1"/>
    <n v="4"/>
    <s v="average"/>
    <s v="REV24893"/>
    <d v="2024-07-24T00:00:00"/>
  </r>
  <r>
    <s v="CUST2885"/>
    <s v="Andrew"/>
    <s v="Garcia"/>
    <x v="3030"/>
    <x v="1"/>
    <x v="0"/>
    <x v="4"/>
    <s v="PROD104"/>
    <x v="12"/>
    <x v="1"/>
    <n v="1"/>
    <n v="120"/>
    <n v="120"/>
    <s v="ORD14894"/>
    <x v="525"/>
    <x v="0"/>
    <x v="0"/>
    <n v="2"/>
    <s v="very bad"/>
    <s v="REV24894"/>
    <d v="2024-06-24T00:00:00"/>
  </r>
  <r>
    <s v="CUST4056"/>
    <s v="Eric"/>
    <s v="Robbins"/>
    <x v="1428"/>
    <x v="1"/>
    <x v="1"/>
    <x v="0"/>
    <s v="PROD105"/>
    <x v="4"/>
    <x v="1"/>
    <n v="1"/>
    <n v="110"/>
    <n v="110"/>
    <s v="ORD14895"/>
    <x v="446"/>
    <x v="3"/>
    <x v="2"/>
    <n v="3"/>
    <s v="very bad"/>
    <s v="REV24895"/>
    <d v="2024-07-04T00:00:00"/>
  </r>
  <r>
    <s v="CUST5001"/>
    <s v="Daniel"/>
    <s v="Hanson"/>
    <x v="2034"/>
    <x v="0"/>
    <x v="2"/>
    <x v="0"/>
    <s v="PROD102"/>
    <x v="6"/>
    <x v="0"/>
    <n v="3"/>
    <n v="199"/>
    <n v="597"/>
    <s v="ORD14896"/>
    <x v="646"/>
    <x v="3"/>
    <x v="1"/>
    <n v="1"/>
    <s v="average"/>
    <s v="REV24896"/>
    <d v="2023-11-22T00:00:00"/>
  </r>
  <r>
    <s v="CUST1359"/>
    <s v="Victoria"/>
    <s v="Mahoney"/>
    <x v="308"/>
    <x v="1"/>
    <x v="0"/>
    <x v="7"/>
    <s v="PROD109"/>
    <x v="8"/>
    <x v="5"/>
    <n v="5"/>
    <n v="129"/>
    <n v="645"/>
    <s v="ORD14897"/>
    <x v="585"/>
    <x v="0"/>
    <x v="1"/>
    <n v="4"/>
    <s v="very bad"/>
    <s v="REV24897"/>
    <d v="2022-11-30T00:00:00"/>
  </r>
  <r>
    <s v="CUST5363"/>
    <s v="Blake"/>
    <s v="Clay"/>
    <x v="197"/>
    <x v="2"/>
    <x v="1"/>
    <x v="7"/>
    <s v="PROD114"/>
    <x v="14"/>
    <x v="4"/>
    <n v="2"/>
    <n v="25"/>
    <n v="50"/>
    <s v="ORD14898"/>
    <x v="597"/>
    <x v="4"/>
    <x v="0"/>
    <n v="2"/>
    <s v="bad"/>
    <s v="REV24898"/>
    <d v="2023-09-04T00:00:00"/>
  </r>
  <r>
    <s v="CUST3111"/>
    <s v="Andrew"/>
    <s v="Howard"/>
    <x v="1344"/>
    <x v="1"/>
    <x v="1"/>
    <x v="0"/>
    <s v="PROD114"/>
    <x v="14"/>
    <x v="4"/>
    <n v="1"/>
    <n v="25"/>
    <n v="25"/>
    <s v="ORD14899"/>
    <x v="766"/>
    <x v="1"/>
    <x v="1"/>
    <n v="3"/>
    <s v="good"/>
    <s v="REV24899"/>
    <d v="2024-05-25T00:00:00"/>
  </r>
  <r>
    <s v="CUST5317"/>
    <s v="Christy"/>
    <s v="Jackson"/>
    <x v="3031"/>
    <x v="1"/>
    <x v="0"/>
    <x v="4"/>
    <s v="PROD100"/>
    <x v="9"/>
    <x v="0"/>
    <n v="3"/>
    <n v="999"/>
    <n v="2997"/>
    <s v="ORD14900"/>
    <x v="166"/>
    <x v="3"/>
    <x v="1"/>
    <n v="5"/>
    <s v="very good"/>
    <s v="REV24900"/>
    <d v="2025-02-01T00:00:00"/>
  </r>
  <r>
    <s v="CUST2143"/>
    <s v="Mike"/>
    <s v="Moore"/>
    <x v="3032"/>
    <x v="1"/>
    <x v="2"/>
    <x v="8"/>
    <s v="PROD104"/>
    <x v="12"/>
    <x v="1"/>
    <n v="2"/>
    <n v="120"/>
    <n v="240"/>
    <s v="ORD14901"/>
    <x v="517"/>
    <x v="4"/>
    <x v="1"/>
    <n v="4"/>
    <s v="bad"/>
    <s v="REV24901"/>
    <d v="2023-04-01T00:00:00"/>
  </r>
  <r>
    <s v="CUST3728"/>
    <s v="Heather"/>
    <s v="Butler"/>
    <x v="44"/>
    <x v="0"/>
    <x v="2"/>
    <x v="3"/>
    <s v="PROD108"/>
    <x v="0"/>
    <x v="0"/>
    <n v="5"/>
    <n v="229"/>
    <n v="1145"/>
    <s v="ORD14902"/>
    <x v="1049"/>
    <x v="4"/>
    <x v="1"/>
    <n v="2"/>
    <s v="average"/>
    <s v="REV24902"/>
    <d v="2023-04-18T00:00:00"/>
  </r>
  <r>
    <s v="CUST4000"/>
    <s v="Kenneth"/>
    <s v="Wright"/>
    <x v="2278"/>
    <x v="1"/>
    <x v="1"/>
    <x v="9"/>
    <s v="PROD101"/>
    <x v="13"/>
    <x v="0"/>
    <n v="1"/>
    <n v="899"/>
    <n v="899"/>
    <s v="ORD14903"/>
    <x v="833"/>
    <x v="3"/>
    <x v="1"/>
    <n v="5"/>
    <s v="very bad"/>
    <s v="REV24903"/>
    <d v="2024-07-03T00:00:00"/>
  </r>
  <r>
    <s v="CUST5692"/>
    <s v="Mark"/>
    <s v="Garcia"/>
    <x v="3033"/>
    <x v="0"/>
    <x v="0"/>
    <x v="2"/>
    <s v="PROD102"/>
    <x v="6"/>
    <x v="0"/>
    <n v="2"/>
    <n v="199"/>
    <n v="398"/>
    <s v="ORD14904"/>
    <x v="472"/>
    <x v="3"/>
    <x v="0"/>
    <n v="2"/>
    <s v="good"/>
    <s v="REV24904"/>
    <d v="2024-07-06T00:00:00"/>
  </r>
  <r>
    <s v="CUST5373"/>
    <s v="John"/>
    <s v="Alvarado"/>
    <x v="1479"/>
    <x v="2"/>
    <x v="1"/>
    <x v="9"/>
    <s v="PROD113"/>
    <x v="7"/>
    <x v="4"/>
    <n v="2"/>
    <n v="149"/>
    <n v="298"/>
    <s v="ORD14905"/>
    <x v="125"/>
    <x v="2"/>
    <x v="1"/>
    <n v="2"/>
    <s v="good"/>
    <s v="REV24905"/>
    <d v="2025-01-18T00:00:00"/>
  </r>
  <r>
    <s v="CUST1255"/>
    <s v="Andres"/>
    <s v="Browning"/>
    <x v="683"/>
    <x v="0"/>
    <x v="2"/>
    <x v="4"/>
    <s v="PROD111"/>
    <x v="2"/>
    <x v="2"/>
    <n v="2"/>
    <n v="59"/>
    <n v="118"/>
    <s v="ORD14906"/>
    <x v="417"/>
    <x v="4"/>
    <x v="2"/>
    <n v="3"/>
    <s v="bad"/>
    <s v="REV24906"/>
    <d v="2025-04-17T00:00:00"/>
  </r>
  <r>
    <s v="CUST1763"/>
    <s v="Kimberly"/>
    <s v="Lawson"/>
    <x v="1649"/>
    <x v="2"/>
    <x v="2"/>
    <x v="9"/>
    <s v="PROD109"/>
    <x v="8"/>
    <x v="5"/>
    <n v="3"/>
    <n v="129"/>
    <n v="387"/>
    <s v="ORD14907"/>
    <x v="1077"/>
    <x v="4"/>
    <x v="2"/>
    <n v="2"/>
    <s v="bad"/>
    <s v="REV24907"/>
    <d v="2025-02-26T00:00:00"/>
  </r>
  <r>
    <s v="CUST2973"/>
    <s v="Tyler"/>
    <s v="Hamilton"/>
    <x v="2150"/>
    <x v="0"/>
    <x v="2"/>
    <x v="6"/>
    <s v="PROD102"/>
    <x v="6"/>
    <x v="0"/>
    <n v="1"/>
    <n v="199"/>
    <n v="199"/>
    <s v="ORD14908"/>
    <x v="428"/>
    <x v="4"/>
    <x v="1"/>
    <n v="2"/>
    <s v="bad"/>
    <s v="REV24908"/>
    <d v="2025-07-08T00:00:00"/>
  </r>
  <r>
    <s v="CUST2534"/>
    <s v="Jennifer"/>
    <s v="Reyes"/>
    <x v="3034"/>
    <x v="0"/>
    <x v="1"/>
    <x v="6"/>
    <s v="PROD110"/>
    <x v="11"/>
    <x v="5"/>
    <n v="3"/>
    <n v="80"/>
    <n v="240"/>
    <s v="ORD14909"/>
    <x v="842"/>
    <x v="0"/>
    <x v="2"/>
    <n v="3"/>
    <s v="very bad"/>
    <s v="REV24909"/>
    <d v="2023-09-16T00:00:00"/>
  </r>
  <r>
    <s v="CUST1842"/>
    <s v="Kevin"/>
    <s v="Reese"/>
    <x v="2014"/>
    <x v="2"/>
    <x v="2"/>
    <x v="8"/>
    <s v="PROD103"/>
    <x v="1"/>
    <x v="1"/>
    <n v="3"/>
    <n v="59"/>
    <n v="177"/>
    <s v="ORD14910"/>
    <x v="624"/>
    <x v="2"/>
    <x v="2"/>
    <n v="3"/>
    <s v="very good"/>
    <s v="REV24910"/>
    <d v="2024-04-26T00:00:00"/>
  </r>
  <r>
    <s v="CUST1257"/>
    <s v="Ryan"/>
    <s v="Nguyen"/>
    <x v="1404"/>
    <x v="0"/>
    <x v="1"/>
    <x v="9"/>
    <s v="PROD108"/>
    <x v="0"/>
    <x v="0"/>
    <n v="3"/>
    <n v="229"/>
    <n v="687"/>
    <s v="ORD14911"/>
    <x v="50"/>
    <x v="0"/>
    <x v="1"/>
    <n v="5"/>
    <s v="very good"/>
    <s v="REV24911"/>
    <d v="2024-10-31T00:00:00"/>
  </r>
  <r>
    <s v="CUST3685"/>
    <s v="Jennifer"/>
    <s v="Meyers"/>
    <x v="1482"/>
    <x v="0"/>
    <x v="1"/>
    <x v="9"/>
    <s v="PROD108"/>
    <x v="0"/>
    <x v="0"/>
    <n v="5"/>
    <n v="229"/>
    <n v="1145"/>
    <s v="ORD14912"/>
    <x v="39"/>
    <x v="4"/>
    <x v="1"/>
    <n v="2"/>
    <s v="average"/>
    <s v="REV24912"/>
    <d v="2023-01-22T00:00:00"/>
  </r>
  <r>
    <s v="CUST4439"/>
    <s v="Dana"/>
    <s v="Williamson"/>
    <x v="3035"/>
    <x v="1"/>
    <x v="2"/>
    <x v="6"/>
    <s v="PROD103"/>
    <x v="1"/>
    <x v="1"/>
    <n v="1"/>
    <n v="59"/>
    <n v="59"/>
    <s v="ORD14913"/>
    <x v="224"/>
    <x v="2"/>
    <x v="1"/>
    <n v="1"/>
    <s v="average"/>
    <s v="REV24913"/>
    <d v="2024-02-16T00:00:00"/>
  </r>
  <r>
    <s v="CUST4320"/>
    <s v="Lisa"/>
    <s v="Henderson"/>
    <x v="1963"/>
    <x v="2"/>
    <x v="1"/>
    <x v="8"/>
    <s v="PROD105"/>
    <x v="4"/>
    <x v="1"/>
    <n v="2"/>
    <n v="110"/>
    <n v="220"/>
    <s v="ORD14914"/>
    <x v="126"/>
    <x v="3"/>
    <x v="2"/>
    <n v="4"/>
    <s v="very good"/>
    <s v="REV24914"/>
    <d v="2024-11-27T00:00:00"/>
  </r>
  <r>
    <s v="CUST5069"/>
    <s v="John"/>
    <s v="Ramirez"/>
    <x v="3036"/>
    <x v="1"/>
    <x v="0"/>
    <x v="3"/>
    <s v="PROD107"/>
    <x v="3"/>
    <x v="3"/>
    <n v="2"/>
    <n v="399"/>
    <n v="798"/>
    <s v="ORD14915"/>
    <x v="689"/>
    <x v="1"/>
    <x v="2"/>
    <n v="2"/>
    <s v="very bad"/>
    <s v="REV24915"/>
    <d v="2024-07-07T00:00:00"/>
  </r>
  <r>
    <s v="CUST1533"/>
    <s v="Samantha"/>
    <s v="Williams"/>
    <x v="1334"/>
    <x v="0"/>
    <x v="1"/>
    <x v="4"/>
    <s v="PROD111"/>
    <x v="2"/>
    <x v="2"/>
    <n v="3"/>
    <n v="59"/>
    <n v="177"/>
    <s v="ORD14916"/>
    <x v="855"/>
    <x v="0"/>
    <x v="0"/>
    <n v="4"/>
    <s v="good"/>
    <s v="REV24916"/>
    <d v="2025-05-07T00:00:00"/>
  </r>
  <r>
    <s v="CUST2633"/>
    <s v="Lawrence"/>
    <s v="Hughes"/>
    <x v="384"/>
    <x v="2"/>
    <x v="0"/>
    <x v="8"/>
    <s v="PROD108"/>
    <x v="0"/>
    <x v="0"/>
    <n v="4"/>
    <n v="229"/>
    <n v="916"/>
    <s v="ORD14917"/>
    <x v="979"/>
    <x v="1"/>
    <x v="1"/>
    <n v="4"/>
    <s v="average"/>
    <s v="REV24917"/>
    <d v="2023-02-19T00:00:00"/>
  </r>
  <r>
    <s v="CUST1402"/>
    <s v="Randall"/>
    <s v="Hart"/>
    <x v="1258"/>
    <x v="2"/>
    <x v="0"/>
    <x v="5"/>
    <s v="PROD103"/>
    <x v="1"/>
    <x v="1"/>
    <n v="2"/>
    <n v="59"/>
    <n v="118"/>
    <s v="ORD14918"/>
    <x v="919"/>
    <x v="1"/>
    <x v="0"/>
    <n v="3"/>
    <s v="bad"/>
    <s v="REV24918"/>
    <d v="2022-12-03T00:00:00"/>
  </r>
  <r>
    <s v="CUST2795"/>
    <s v="Carla"/>
    <s v="Howard"/>
    <x v="2771"/>
    <x v="2"/>
    <x v="1"/>
    <x v="5"/>
    <s v="PROD100"/>
    <x v="9"/>
    <x v="0"/>
    <n v="5"/>
    <n v="999"/>
    <n v="4995"/>
    <s v="ORD14919"/>
    <x v="691"/>
    <x v="1"/>
    <x v="1"/>
    <n v="3"/>
    <s v="good"/>
    <s v="REV24919"/>
    <d v="2024-05-31T00:00:00"/>
  </r>
  <r>
    <s v="CUST3379"/>
    <s v="Nicole"/>
    <s v="Lopez"/>
    <x v="668"/>
    <x v="2"/>
    <x v="2"/>
    <x v="7"/>
    <s v="PROD109"/>
    <x v="8"/>
    <x v="5"/>
    <n v="1"/>
    <n v="129"/>
    <n v="129"/>
    <s v="ORD14920"/>
    <x v="801"/>
    <x v="4"/>
    <x v="2"/>
    <n v="5"/>
    <s v="very bad"/>
    <s v="REV24920"/>
    <d v="2025-05-19T00:00:00"/>
  </r>
  <r>
    <s v="CUST4896"/>
    <s v="Erica"/>
    <s v="Weaver"/>
    <x v="1717"/>
    <x v="2"/>
    <x v="1"/>
    <x v="7"/>
    <s v="PROD110"/>
    <x v="11"/>
    <x v="5"/>
    <n v="3"/>
    <n v="80"/>
    <n v="240"/>
    <s v="ORD14921"/>
    <x v="698"/>
    <x v="2"/>
    <x v="2"/>
    <n v="4"/>
    <s v="very good"/>
    <s v="REV24921"/>
    <d v="2025-03-16T00:00:00"/>
  </r>
  <r>
    <s v="CUST4807"/>
    <s v="Andre"/>
    <s v="Perez"/>
    <x v="1288"/>
    <x v="1"/>
    <x v="1"/>
    <x v="9"/>
    <s v="PROD113"/>
    <x v="7"/>
    <x v="4"/>
    <n v="5"/>
    <n v="149"/>
    <n v="745"/>
    <s v="ORD14922"/>
    <x v="328"/>
    <x v="2"/>
    <x v="0"/>
    <n v="5"/>
    <s v="very bad"/>
    <s v="REV24922"/>
    <d v="2024-05-29T00:00:00"/>
  </r>
  <r>
    <s v="CUST3157"/>
    <s v="Evan"/>
    <s v="Miller"/>
    <x v="3037"/>
    <x v="0"/>
    <x v="2"/>
    <x v="0"/>
    <s v="PROD109"/>
    <x v="8"/>
    <x v="5"/>
    <n v="2"/>
    <n v="129"/>
    <n v="258"/>
    <s v="ORD14923"/>
    <x v="259"/>
    <x v="1"/>
    <x v="2"/>
    <n v="2"/>
    <s v="very good"/>
    <s v="REV24923"/>
    <d v="2025-01-05T00:00:00"/>
  </r>
  <r>
    <s v="CUST4574"/>
    <s v="James"/>
    <s v="Ford"/>
    <x v="948"/>
    <x v="0"/>
    <x v="1"/>
    <x v="3"/>
    <s v="PROD107"/>
    <x v="3"/>
    <x v="3"/>
    <n v="2"/>
    <n v="399"/>
    <n v="798"/>
    <s v="ORD14924"/>
    <x v="462"/>
    <x v="2"/>
    <x v="1"/>
    <n v="1"/>
    <s v="bad"/>
    <s v="REV24924"/>
    <d v="2025-03-24T00:00:00"/>
  </r>
  <r>
    <s v="CUST2285"/>
    <s v="James"/>
    <s v="Watson"/>
    <x v="2032"/>
    <x v="2"/>
    <x v="2"/>
    <x v="6"/>
    <s v="PROD110"/>
    <x v="11"/>
    <x v="5"/>
    <n v="2"/>
    <n v="80"/>
    <n v="160"/>
    <s v="ORD14925"/>
    <x v="538"/>
    <x v="3"/>
    <x v="1"/>
    <n v="3"/>
    <s v="bad"/>
    <s v="REV24925"/>
    <d v="2023-04-08T00:00:00"/>
  </r>
  <r>
    <s v="CUST2921"/>
    <s v="Barbara"/>
    <s v="Morrow"/>
    <x v="2215"/>
    <x v="1"/>
    <x v="2"/>
    <x v="4"/>
    <s v="PROD100"/>
    <x v="9"/>
    <x v="0"/>
    <n v="2"/>
    <n v="999"/>
    <n v="1998"/>
    <s v="ORD14926"/>
    <x v="874"/>
    <x v="4"/>
    <x v="0"/>
    <n v="5"/>
    <s v="average"/>
    <s v="REV24926"/>
    <d v="2024-09-07T00:00:00"/>
  </r>
  <r>
    <s v="CUST1788"/>
    <s v="Michelle"/>
    <s v="Brown"/>
    <x v="769"/>
    <x v="1"/>
    <x v="0"/>
    <x v="9"/>
    <s v="PROD107"/>
    <x v="3"/>
    <x v="3"/>
    <n v="2"/>
    <n v="399"/>
    <n v="798"/>
    <s v="ORD14927"/>
    <x v="852"/>
    <x v="0"/>
    <x v="1"/>
    <n v="2"/>
    <s v="average"/>
    <s v="REV24927"/>
    <d v="2025-07-24T00:00:00"/>
  </r>
  <r>
    <s v="CUST4988"/>
    <s v="Amber"/>
    <s v="Burch"/>
    <x v="244"/>
    <x v="2"/>
    <x v="0"/>
    <x v="4"/>
    <s v="PROD100"/>
    <x v="9"/>
    <x v="0"/>
    <n v="4"/>
    <n v="999"/>
    <n v="3996"/>
    <s v="ORD14928"/>
    <x v="1041"/>
    <x v="3"/>
    <x v="2"/>
    <n v="2"/>
    <s v="bad"/>
    <s v="REV24928"/>
    <d v="2023-01-14T00:00:00"/>
  </r>
  <r>
    <s v="CUST2343"/>
    <s v="Erik"/>
    <s v="Garcia"/>
    <x v="3038"/>
    <x v="1"/>
    <x v="0"/>
    <x v="0"/>
    <s v="PROD106"/>
    <x v="5"/>
    <x v="3"/>
    <n v="3"/>
    <n v="99"/>
    <n v="297"/>
    <s v="ORD14929"/>
    <x v="540"/>
    <x v="4"/>
    <x v="2"/>
    <n v="1"/>
    <s v="very good"/>
    <s v="REV24929"/>
    <d v="2023-10-02T00:00:00"/>
  </r>
  <r>
    <s v="CUST5074"/>
    <s v="Victoria"/>
    <s v="Lewis"/>
    <x v="1559"/>
    <x v="2"/>
    <x v="0"/>
    <x v="2"/>
    <s v="PROD105"/>
    <x v="4"/>
    <x v="1"/>
    <n v="4"/>
    <n v="110"/>
    <n v="440"/>
    <s v="ORD14930"/>
    <x v="1063"/>
    <x v="0"/>
    <x v="1"/>
    <n v="1"/>
    <s v="very bad"/>
    <s v="REV24930"/>
    <d v="2023-08-07T00:00:00"/>
  </r>
  <r>
    <s v="CUST2905"/>
    <s v="Zachary"/>
    <s v="Johnson"/>
    <x v="3039"/>
    <x v="2"/>
    <x v="1"/>
    <x v="1"/>
    <s v="PROD107"/>
    <x v="3"/>
    <x v="3"/>
    <n v="4"/>
    <n v="399"/>
    <n v="1596"/>
    <s v="ORD14931"/>
    <x v="97"/>
    <x v="3"/>
    <x v="0"/>
    <n v="1"/>
    <s v="very bad"/>
    <s v="REV24931"/>
    <d v="2023-08-06T00:00:00"/>
  </r>
  <r>
    <s v="CUST4475"/>
    <s v="Jennifer"/>
    <s v="Harris"/>
    <x v="3040"/>
    <x v="0"/>
    <x v="2"/>
    <x v="5"/>
    <s v="PROD103"/>
    <x v="1"/>
    <x v="1"/>
    <n v="2"/>
    <n v="59"/>
    <n v="118"/>
    <s v="ORD14932"/>
    <x v="61"/>
    <x v="0"/>
    <x v="2"/>
    <n v="3"/>
    <s v="good"/>
    <s v="REV24932"/>
    <d v="2023-04-03T00:00:00"/>
  </r>
  <r>
    <s v="CUST4071"/>
    <s v="Gregory"/>
    <s v="Alvarez"/>
    <x v="1435"/>
    <x v="1"/>
    <x v="1"/>
    <x v="0"/>
    <s v="PROD107"/>
    <x v="3"/>
    <x v="3"/>
    <n v="4"/>
    <n v="399"/>
    <n v="1596"/>
    <s v="ORD14933"/>
    <x v="640"/>
    <x v="2"/>
    <x v="1"/>
    <n v="5"/>
    <s v="average"/>
    <s v="REV24933"/>
    <d v="2024-06-07T00:00:00"/>
  </r>
  <r>
    <s v="CUST5272"/>
    <s v="Stanley"/>
    <s v="Russell"/>
    <x v="2840"/>
    <x v="2"/>
    <x v="0"/>
    <x v="6"/>
    <s v="PROD108"/>
    <x v="0"/>
    <x v="0"/>
    <n v="1"/>
    <n v="229"/>
    <n v="229"/>
    <s v="ORD14934"/>
    <x v="1078"/>
    <x v="4"/>
    <x v="2"/>
    <n v="3"/>
    <s v="average"/>
    <s v="REV24934"/>
    <d v="2023-09-18T00:00:00"/>
  </r>
  <r>
    <s v="CUST4094"/>
    <s v="Amanda"/>
    <s v="Bradley"/>
    <x v="2351"/>
    <x v="1"/>
    <x v="2"/>
    <x v="2"/>
    <s v="PROD104"/>
    <x v="12"/>
    <x v="1"/>
    <n v="4"/>
    <n v="120"/>
    <n v="480"/>
    <s v="ORD14935"/>
    <x v="301"/>
    <x v="2"/>
    <x v="1"/>
    <n v="4"/>
    <s v="average"/>
    <s v="REV24935"/>
    <d v="2023-03-11T00:00:00"/>
  </r>
  <r>
    <s v="CUST1773"/>
    <s v="Benjamin"/>
    <s v="Ramos"/>
    <x v="3041"/>
    <x v="1"/>
    <x v="1"/>
    <x v="3"/>
    <s v="PROD101"/>
    <x v="13"/>
    <x v="0"/>
    <n v="4"/>
    <n v="899"/>
    <n v="3596"/>
    <s v="ORD14936"/>
    <x v="740"/>
    <x v="3"/>
    <x v="0"/>
    <n v="3"/>
    <s v="average"/>
    <s v="REV24936"/>
    <d v="2024-02-27T00:00:00"/>
  </r>
  <r>
    <s v="CUST2833"/>
    <s v="Tara"/>
    <s v="Harris"/>
    <x v="1319"/>
    <x v="2"/>
    <x v="0"/>
    <x v="4"/>
    <s v="PROD113"/>
    <x v="7"/>
    <x v="4"/>
    <n v="5"/>
    <n v="149"/>
    <n v="745"/>
    <s v="ORD14937"/>
    <x v="303"/>
    <x v="4"/>
    <x v="1"/>
    <n v="5"/>
    <s v="very good"/>
    <s v="REV24937"/>
    <d v="2023-10-23T00:00:00"/>
  </r>
  <r>
    <s v="CUST4554"/>
    <s v="Linda"/>
    <s v="Baldwin"/>
    <x v="2146"/>
    <x v="2"/>
    <x v="2"/>
    <x v="0"/>
    <s v="PROD101"/>
    <x v="13"/>
    <x v="0"/>
    <n v="3"/>
    <n v="899"/>
    <n v="2697"/>
    <s v="ORD14938"/>
    <x v="529"/>
    <x v="3"/>
    <x v="2"/>
    <n v="1"/>
    <s v="bad"/>
    <s v="REV24938"/>
    <d v="2022-10-23T00:00:00"/>
  </r>
  <r>
    <s v="CUST3580"/>
    <s v="Melissa"/>
    <s v="Miller"/>
    <x v="1459"/>
    <x v="1"/>
    <x v="2"/>
    <x v="0"/>
    <s v="PROD104"/>
    <x v="12"/>
    <x v="1"/>
    <n v="5"/>
    <n v="120"/>
    <n v="600"/>
    <s v="ORD14939"/>
    <x v="976"/>
    <x v="3"/>
    <x v="1"/>
    <n v="1"/>
    <s v="very bad"/>
    <s v="REV24939"/>
    <d v="2024-01-19T00:00:00"/>
  </r>
  <r>
    <s v="CUST4170"/>
    <s v="Christopher"/>
    <s v="Davila"/>
    <x v="3042"/>
    <x v="2"/>
    <x v="2"/>
    <x v="8"/>
    <s v="PROD111"/>
    <x v="2"/>
    <x v="2"/>
    <n v="3"/>
    <n v="59"/>
    <n v="177"/>
    <s v="ORD14940"/>
    <x v="516"/>
    <x v="1"/>
    <x v="1"/>
    <n v="5"/>
    <s v="very bad"/>
    <s v="REV24940"/>
    <d v="2022-11-07T00:00:00"/>
  </r>
  <r>
    <s v="CUST2050"/>
    <s v="Shawn"/>
    <s v="Cobb"/>
    <x v="547"/>
    <x v="0"/>
    <x v="1"/>
    <x v="4"/>
    <s v="PROD105"/>
    <x v="4"/>
    <x v="1"/>
    <n v="5"/>
    <n v="110"/>
    <n v="550"/>
    <s v="ORD14941"/>
    <x v="706"/>
    <x v="0"/>
    <x v="1"/>
    <n v="3"/>
    <s v="very bad"/>
    <s v="REV24941"/>
    <d v="2025-05-19T00:00:00"/>
  </r>
  <r>
    <s v="CUST1149"/>
    <s v="Michael"/>
    <s v="Harris"/>
    <x v="3043"/>
    <x v="2"/>
    <x v="1"/>
    <x v="4"/>
    <s v="PROD105"/>
    <x v="4"/>
    <x v="1"/>
    <n v="1"/>
    <n v="110"/>
    <n v="110"/>
    <s v="ORD14942"/>
    <x v="476"/>
    <x v="1"/>
    <x v="1"/>
    <n v="4"/>
    <s v="average"/>
    <s v="REV24942"/>
    <d v="2025-03-06T00:00:00"/>
  </r>
  <r>
    <s v="CUST1446"/>
    <s v="Robert"/>
    <s v="Serrano"/>
    <x v="1745"/>
    <x v="1"/>
    <x v="2"/>
    <x v="8"/>
    <s v="PROD109"/>
    <x v="8"/>
    <x v="5"/>
    <n v="3"/>
    <n v="129"/>
    <n v="387"/>
    <s v="ORD14943"/>
    <x v="590"/>
    <x v="2"/>
    <x v="1"/>
    <n v="5"/>
    <s v="average"/>
    <s v="REV24943"/>
    <d v="2025-03-18T00:00:00"/>
  </r>
  <r>
    <s v="CUST5615"/>
    <s v="Christopher"/>
    <s v="Dawson"/>
    <x v="3044"/>
    <x v="2"/>
    <x v="1"/>
    <x v="5"/>
    <s v="PROD113"/>
    <x v="7"/>
    <x v="4"/>
    <n v="3"/>
    <n v="149"/>
    <n v="447"/>
    <s v="ORD14944"/>
    <x v="549"/>
    <x v="2"/>
    <x v="0"/>
    <n v="3"/>
    <s v="very good"/>
    <s v="REV24944"/>
    <d v="2025-02-24T00:00:00"/>
  </r>
  <r>
    <s v="CUST1164"/>
    <s v="Karen"/>
    <s v="Price"/>
    <x v="1122"/>
    <x v="0"/>
    <x v="2"/>
    <x v="0"/>
    <s v="PROD101"/>
    <x v="13"/>
    <x v="0"/>
    <n v="3"/>
    <n v="899"/>
    <n v="2697"/>
    <s v="ORD14945"/>
    <x v="87"/>
    <x v="3"/>
    <x v="1"/>
    <n v="4"/>
    <s v="bad"/>
    <s v="REV24945"/>
    <d v="2024-07-09T00:00:00"/>
  </r>
  <r>
    <s v="CUST4952"/>
    <s v="Angela"/>
    <s v="Pena"/>
    <x v="3045"/>
    <x v="2"/>
    <x v="2"/>
    <x v="0"/>
    <s v="PROD100"/>
    <x v="9"/>
    <x v="0"/>
    <n v="1"/>
    <n v="999"/>
    <n v="999"/>
    <s v="ORD14946"/>
    <x v="107"/>
    <x v="3"/>
    <x v="0"/>
    <n v="1"/>
    <s v="average"/>
    <s v="REV24946"/>
    <d v="2023-07-25T00:00:00"/>
  </r>
  <r>
    <s v="CUST4860"/>
    <s v="Leslie"/>
    <s v="Rios"/>
    <x v="1141"/>
    <x v="1"/>
    <x v="1"/>
    <x v="3"/>
    <s v="PROD110"/>
    <x v="11"/>
    <x v="5"/>
    <n v="1"/>
    <n v="80"/>
    <n v="80"/>
    <s v="ORD14947"/>
    <x v="1063"/>
    <x v="3"/>
    <x v="0"/>
    <n v="4"/>
    <s v="good"/>
    <s v="REV24947"/>
    <d v="2023-09-02T00:00:00"/>
  </r>
  <r>
    <s v="CUST2113"/>
    <s v="Michelle"/>
    <s v="Pennington"/>
    <x v="3046"/>
    <x v="2"/>
    <x v="2"/>
    <x v="8"/>
    <s v="PROD102"/>
    <x v="6"/>
    <x v="0"/>
    <n v="2"/>
    <n v="199"/>
    <n v="398"/>
    <s v="ORD14948"/>
    <x v="88"/>
    <x v="3"/>
    <x v="2"/>
    <n v="3"/>
    <s v="very good"/>
    <s v="REV24948"/>
    <d v="2025-03-13T00:00:00"/>
  </r>
  <r>
    <s v="CUST1160"/>
    <s v="Leslie"/>
    <s v="Vang"/>
    <x v="2099"/>
    <x v="1"/>
    <x v="0"/>
    <x v="7"/>
    <s v="PROD102"/>
    <x v="6"/>
    <x v="0"/>
    <n v="5"/>
    <n v="199"/>
    <n v="995"/>
    <s v="ORD14949"/>
    <x v="865"/>
    <x v="4"/>
    <x v="1"/>
    <n v="5"/>
    <s v="good"/>
    <s v="REV24949"/>
    <d v="2023-12-13T00:00:00"/>
  </r>
  <r>
    <s v="CUST4525"/>
    <s v="Manuel"/>
    <s v="Jennings"/>
    <x v="1907"/>
    <x v="1"/>
    <x v="1"/>
    <x v="7"/>
    <s v="PROD109"/>
    <x v="8"/>
    <x v="5"/>
    <n v="4"/>
    <n v="129"/>
    <n v="516"/>
    <s v="ORD14950"/>
    <x v="107"/>
    <x v="0"/>
    <x v="1"/>
    <n v="5"/>
    <s v="bad"/>
    <s v="REV24950"/>
    <d v="2023-02-03T00:00:00"/>
  </r>
  <r>
    <s v="CUST2810"/>
    <s v="Tanner"/>
    <s v="Wilson"/>
    <x v="2709"/>
    <x v="1"/>
    <x v="2"/>
    <x v="8"/>
    <s v="PROD112"/>
    <x v="10"/>
    <x v="2"/>
    <n v="2"/>
    <n v="199"/>
    <n v="398"/>
    <s v="ORD14951"/>
    <x v="134"/>
    <x v="2"/>
    <x v="1"/>
    <n v="2"/>
    <s v="bad"/>
    <s v="REV24951"/>
    <d v="2022-12-25T00:00:00"/>
  </r>
  <r>
    <s v="CUST1919"/>
    <s v="Anthony"/>
    <s v="Moore"/>
    <x v="2188"/>
    <x v="0"/>
    <x v="2"/>
    <x v="9"/>
    <s v="PROD110"/>
    <x v="11"/>
    <x v="5"/>
    <n v="4"/>
    <n v="80"/>
    <n v="320"/>
    <s v="ORD14952"/>
    <x v="816"/>
    <x v="2"/>
    <x v="1"/>
    <n v="4"/>
    <s v="good"/>
    <s v="REV24952"/>
    <d v="2023-04-14T00:00:00"/>
  </r>
  <r>
    <s v="CUST1872"/>
    <s v="Christopher"/>
    <s v="Wilson"/>
    <x v="252"/>
    <x v="0"/>
    <x v="0"/>
    <x v="5"/>
    <s v="PROD100"/>
    <x v="9"/>
    <x v="0"/>
    <n v="5"/>
    <n v="999"/>
    <n v="4995"/>
    <s v="ORD14953"/>
    <x v="338"/>
    <x v="2"/>
    <x v="0"/>
    <n v="4"/>
    <s v="average"/>
    <s v="REV24953"/>
    <d v="2025-03-06T00:00:00"/>
  </r>
  <r>
    <s v="CUST2726"/>
    <s v="Michelle"/>
    <s v="Bush"/>
    <x v="3047"/>
    <x v="1"/>
    <x v="0"/>
    <x v="7"/>
    <s v="PROD113"/>
    <x v="7"/>
    <x v="4"/>
    <n v="5"/>
    <n v="149"/>
    <n v="745"/>
    <s v="ORD14954"/>
    <x v="618"/>
    <x v="1"/>
    <x v="2"/>
    <n v="5"/>
    <s v="average"/>
    <s v="REV24954"/>
    <d v="2023-04-13T00:00:00"/>
  </r>
  <r>
    <s v="CUST1703"/>
    <s v="Eric"/>
    <s v="Henry"/>
    <x v="1283"/>
    <x v="2"/>
    <x v="2"/>
    <x v="1"/>
    <s v="PROD100"/>
    <x v="9"/>
    <x v="0"/>
    <n v="5"/>
    <n v="999"/>
    <n v="4995"/>
    <s v="ORD14955"/>
    <x v="777"/>
    <x v="2"/>
    <x v="2"/>
    <n v="5"/>
    <s v="bad"/>
    <s v="REV24955"/>
    <d v="2025-04-15T00:00:00"/>
  </r>
  <r>
    <s v="CUST2562"/>
    <s v="Kayla"/>
    <s v="Jordan"/>
    <x v="2762"/>
    <x v="0"/>
    <x v="1"/>
    <x v="8"/>
    <s v="PROD110"/>
    <x v="11"/>
    <x v="5"/>
    <n v="2"/>
    <n v="80"/>
    <n v="160"/>
    <s v="ORD14956"/>
    <x v="577"/>
    <x v="3"/>
    <x v="0"/>
    <n v="5"/>
    <s v="very good"/>
    <s v="REV24956"/>
    <d v="2023-05-22T00:00:00"/>
  </r>
  <r>
    <s v="CUST3791"/>
    <s v="Michael"/>
    <s v="Love"/>
    <x v="3048"/>
    <x v="1"/>
    <x v="0"/>
    <x v="3"/>
    <s v="PROD105"/>
    <x v="4"/>
    <x v="1"/>
    <n v="1"/>
    <n v="110"/>
    <n v="110"/>
    <s v="ORD14957"/>
    <x v="142"/>
    <x v="0"/>
    <x v="1"/>
    <n v="2"/>
    <s v="bad"/>
    <s v="REV24957"/>
    <d v="2023-03-12T00:00:00"/>
  </r>
  <r>
    <s v="CUST2341"/>
    <s v="Sydney"/>
    <s v="Richardson"/>
    <x v="889"/>
    <x v="0"/>
    <x v="1"/>
    <x v="3"/>
    <s v="PROD114"/>
    <x v="14"/>
    <x v="4"/>
    <n v="2"/>
    <n v="25"/>
    <n v="50"/>
    <s v="ORD14958"/>
    <x v="89"/>
    <x v="4"/>
    <x v="0"/>
    <n v="2"/>
    <s v="very good"/>
    <s v="REV24958"/>
    <d v="2022-09-29T00:00:00"/>
  </r>
  <r>
    <s v="CUST4833"/>
    <s v="Monica"/>
    <s v="Joyce"/>
    <x v="3049"/>
    <x v="0"/>
    <x v="2"/>
    <x v="7"/>
    <s v="PROD113"/>
    <x v="7"/>
    <x v="4"/>
    <n v="5"/>
    <n v="149"/>
    <n v="745"/>
    <s v="ORD14959"/>
    <x v="502"/>
    <x v="4"/>
    <x v="1"/>
    <n v="1"/>
    <s v="very good"/>
    <s v="REV24959"/>
    <d v="2022-11-04T00:00:00"/>
  </r>
  <r>
    <s v="CUST5552"/>
    <s v="Nicole"/>
    <s v="Johnson"/>
    <x v="1704"/>
    <x v="0"/>
    <x v="0"/>
    <x v="3"/>
    <s v="PROD111"/>
    <x v="2"/>
    <x v="2"/>
    <n v="4"/>
    <n v="59"/>
    <n v="236"/>
    <s v="ORD14960"/>
    <x v="814"/>
    <x v="2"/>
    <x v="2"/>
    <n v="2"/>
    <s v="bad"/>
    <s v="REV24960"/>
    <d v="2022-12-25T00:00:00"/>
  </r>
  <r>
    <s v="CUST2045"/>
    <s v="Blake"/>
    <s v="Sellers"/>
    <x v="932"/>
    <x v="0"/>
    <x v="1"/>
    <x v="1"/>
    <s v="PROD102"/>
    <x v="6"/>
    <x v="0"/>
    <n v="5"/>
    <n v="199"/>
    <n v="995"/>
    <s v="ORD14961"/>
    <x v="107"/>
    <x v="0"/>
    <x v="2"/>
    <n v="2"/>
    <s v="average"/>
    <s v="REV24961"/>
    <d v="2023-11-02T00:00:00"/>
  </r>
  <r>
    <s v="CUST5291"/>
    <s v="Evan"/>
    <s v="Moody"/>
    <x v="1462"/>
    <x v="0"/>
    <x v="0"/>
    <x v="8"/>
    <s v="PROD111"/>
    <x v="2"/>
    <x v="2"/>
    <n v="1"/>
    <n v="59"/>
    <n v="59"/>
    <s v="ORD14962"/>
    <x v="970"/>
    <x v="0"/>
    <x v="1"/>
    <n v="4"/>
    <s v="average"/>
    <s v="REV24962"/>
    <d v="2024-08-30T00:00:00"/>
  </r>
  <r>
    <s v="CUST4212"/>
    <s v="Aaron"/>
    <s v="Gordon"/>
    <x v="3050"/>
    <x v="0"/>
    <x v="1"/>
    <x v="1"/>
    <s v="PROD109"/>
    <x v="8"/>
    <x v="5"/>
    <n v="1"/>
    <n v="129"/>
    <n v="129"/>
    <s v="ORD14963"/>
    <x v="782"/>
    <x v="1"/>
    <x v="2"/>
    <n v="5"/>
    <s v="average"/>
    <s v="REV24963"/>
    <d v="2023-08-09T00:00:00"/>
  </r>
  <r>
    <s v="CUST4707"/>
    <s v="Kevin"/>
    <s v="Larson"/>
    <x v="3051"/>
    <x v="1"/>
    <x v="2"/>
    <x v="9"/>
    <s v="PROD105"/>
    <x v="4"/>
    <x v="1"/>
    <n v="1"/>
    <n v="110"/>
    <n v="110"/>
    <s v="ORD14964"/>
    <x v="395"/>
    <x v="3"/>
    <x v="2"/>
    <n v="4"/>
    <s v="very bad"/>
    <s v="REV24964"/>
    <d v="2024-02-12T00:00:00"/>
  </r>
  <r>
    <s v="CUST3620"/>
    <s v="Kyle"/>
    <s v="Miller"/>
    <x v="779"/>
    <x v="1"/>
    <x v="0"/>
    <x v="9"/>
    <s v="PROD107"/>
    <x v="3"/>
    <x v="3"/>
    <n v="5"/>
    <n v="399"/>
    <n v="1995"/>
    <s v="ORD14965"/>
    <x v="554"/>
    <x v="2"/>
    <x v="2"/>
    <n v="4"/>
    <s v="very good"/>
    <s v="REV24965"/>
    <d v="2025-01-30T00:00:00"/>
  </r>
  <r>
    <s v="CUST3941"/>
    <s v="Cheryl"/>
    <s v="Barrett"/>
    <x v="3052"/>
    <x v="2"/>
    <x v="1"/>
    <x v="9"/>
    <s v="PROD110"/>
    <x v="11"/>
    <x v="5"/>
    <n v="4"/>
    <n v="80"/>
    <n v="320"/>
    <s v="ORD14966"/>
    <x v="756"/>
    <x v="1"/>
    <x v="2"/>
    <n v="2"/>
    <s v="average"/>
    <s v="REV24966"/>
    <d v="2023-04-08T00:00:00"/>
  </r>
  <r>
    <s v="CUST2413"/>
    <s v="Melissa"/>
    <s v="Jennings"/>
    <x v="728"/>
    <x v="2"/>
    <x v="2"/>
    <x v="1"/>
    <s v="PROD110"/>
    <x v="11"/>
    <x v="5"/>
    <n v="4"/>
    <n v="80"/>
    <n v="320"/>
    <s v="ORD14967"/>
    <x v="998"/>
    <x v="0"/>
    <x v="0"/>
    <n v="2"/>
    <s v="good"/>
    <s v="REV24967"/>
    <d v="2025-08-09T00:00:00"/>
  </r>
  <r>
    <s v="CUST1229"/>
    <s v="Angela"/>
    <s v="Campbell"/>
    <x v="3053"/>
    <x v="0"/>
    <x v="1"/>
    <x v="9"/>
    <s v="PROD110"/>
    <x v="11"/>
    <x v="5"/>
    <n v="1"/>
    <n v="80"/>
    <n v="80"/>
    <s v="ORD14968"/>
    <x v="143"/>
    <x v="2"/>
    <x v="2"/>
    <n v="5"/>
    <s v="average"/>
    <s v="REV24968"/>
    <d v="2025-06-28T00:00:00"/>
  </r>
  <r>
    <s v="CUST4243"/>
    <s v="Denise"/>
    <s v="Johnston"/>
    <x v="1284"/>
    <x v="1"/>
    <x v="2"/>
    <x v="2"/>
    <s v="PROD113"/>
    <x v="7"/>
    <x v="4"/>
    <n v="2"/>
    <n v="149"/>
    <n v="298"/>
    <s v="ORD14969"/>
    <x v="72"/>
    <x v="2"/>
    <x v="1"/>
    <n v="5"/>
    <s v="average"/>
    <s v="REV24969"/>
    <d v="2024-02-23T00:00:00"/>
  </r>
  <r>
    <s v="CUST4847"/>
    <s v="Keith"/>
    <s v="Cox"/>
    <x v="613"/>
    <x v="0"/>
    <x v="1"/>
    <x v="6"/>
    <s v="PROD108"/>
    <x v="0"/>
    <x v="0"/>
    <n v="5"/>
    <n v="229"/>
    <n v="1145"/>
    <s v="ORD14970"/>
    <x v="350"/>
    <x v="1"/>
    <x v="2"/>
    <n v="5"/>
    <s v="very good"/>
    <s v="REV24970"/>
    <d v="2024-09-22T00:00:00"/>
  </r>
  <r>
    <s v="CUST5861"/>
    <s v="Stacy"/>
    <s v="Ellison"/>
    <x v="3054"/>
    <x v="0"/>
    <x v="2"/>
    <x v="1"/>
    <s v="PROD112"/>
    <x v="10"/>
    <x v="2"/>
    <n v="3"/>
    <n v="199"/>
    <n v="597"/>
    <s v="ORD14971"/>
    <x v="1049"/>
    <x v="1"/>
    <x v="2"/>
    <n v="5"/>
    <s v="bad"/>
    <s v="REV24971"/>
    <d v="2024-10-10T00:00:00"/>
  </r>
  <r>
    <s v="CUST3808"/>
    <s v="Caleb"/>
    <s v="Carroll"/>
    <x v="428"/>
    <x v="1"/>
    <x v="0"/>
    <x v="0"/>
    <s v="PROD109"/>
    <x v="8"/>
    <x v="5"/>
    <n v="4"/>
    <n v="129"/>
    <n v="516"/>
    <s v="ORD14972"/>
    <x v="1007"/>
    <x v="2"/>
    <x v="0"/>
    <n v="4"/>
    <s v="average"/>
    <s v="REV24972"/>
    <d v="2025-06-25T00:00:00"/>
  </r>
  <r>
    <s v="CUST3536"/>
    <s v="Mary"/>
    <s v="Barrett"/>
    <x v="3055"/>
    <x v="0"/>
    <x v="1"/>
    <x v="1"/>
    <s v="PROD110"/>
    <x v="11"/>
    <x v="5"/>
    <n v="2"/>
    <n v="80"/>
    <n v="160"/>
    <s v="ORD14973"/>
    <x v="139"/>
    <x v="0"/>
    <x v="1"/>
    <n v="2"/>
    <s v="very good"/>
    <s v="REV24973"/>
    <d v="2024-07-27T00:00:00"/>
  </r>
  <r>
    <s v="CUST3007"/>
    <s v="Michael"/>
    <s v="Weber"/>
    <x v="3056"/>
    <x v="2"/>
    <x v="0"/>
    <x v="1"/>
    <s v="PROD103"/>
    <x v="1"/>
    <x v="1"/>
    <n v="5"/>
    <n v="59"/>
    <n v="295"/>
    <s v="ORD14974"/>
    <x v="1079"/>
    <x v="1"/>
    <x v="2"/>
    <n v="5"/>
    <s v="good"/>
    <s v="REV24974"/>
    <d v="2024-06-15T00:00:00"/>
  </r>
  <r>
    <s v="CUST4452"/>
    <s v="Susan"/>
    <s v="Mcguire"/>
    <x v="1636"/>
    <x v="0"/>
    <x v="0"/>
    <x v="9"/>
    <s v="PROD106"/>
    <x v="5"/>
    <x v="3"/>
    <n v="2"/>
    <n v="99"/>
    <n v="198"/>
    <s v="ORD14975"/>
    <x v="264"/>
    <x v="4"/>
    <x v="2"/>
    <n v="5"/>
    <s v="good"/>
    <s v="REV24975"/>
    <d v="2023-04-29T00:00:00"/>
  </r>
  <r>
    <s v="CUST1613"/>
    <s v="Nathaniel"/>
    <s v="Sanchez"/>
    <x v="3057"/>
    <x v="1"/>
    <x v="1"/>
    <x v="9"/>
    <s v="PROD101"/>
    <x v="13"/>
    <x v="0"/>
    <n v="5"/>
    <n v="899"/>
    <n v="4495"/>
    <s v="ORD14976"/>
    <x v="618"/>
    <x v="0"/>
    <x v="0"/>
    <n v="5"/>
    <s v="average"/>
    <s v="REV24976"/>
    <d v="2024-07-24T00:00:00"/>
  </r>
  <r>
    <s v="CUST3633"/>
    <s v="Lauren"/>
    <s v="Gray"/>
    <x v="762"/>
    <x v="1"/>
    <x v="2"/>
    <x v="8"/>
    <s v="PROD101"/>
    <x v="13"/>
    <x v="0"/>
    <n v="5"/>
    <n v="899"/>
    <n v="4495"/>
    <s v="ORD14977"/>
    <x v="869"/>
    <x v="2"/>
    <x v="2"/>
    <n v="3"/>
    <s v="bad"/>
    <s v="REV24977"/>
    <d v="2025-02-08T00:00:00"/>
  </r>
  <r>
    <s v="CUST2804"/>
    <s v="Steven"/>
    <s v="Graves"/>
    <x v="1915"/>
    <x v="1"/>
    <x v="1"/>
    <x v="5"/>
    <s v="PROD109"/>
    <x v="8"/>
    <x v="5"/>
    <n v="3"/>
    <n v="129"/>
    <n v="387"/>
    <s v="ORD14978"/>
    <x v="42"/>
    <x v="3"/>
    <x v="2"/>
    <n v="2"/>
    <s v="very bad"/>
    <s v="REV24978"/>
    <d v="2024-01-06T00:00:00"/>
  </r>
  <r>
    <s v="CUST1838"/>
    <s v="Thomas"/>
    <s v="Williams"/>
    <x v="2602"/>
    <x v="2"/>
    <x v="0"/>
    <x v="7"/>
    <s v="PROD100"/>
    <x v="9"/>
    <x v="0"/>
    <n v="1"/>
    <n v="999"/>
    <n v="999"/>
    <s v="ORD14979"/>
    <x v="603"/>
    <x v="4"/>
    <x v="2"/>
    <n v="4"/>
    <s v="very good"/>
    <s v="REV24979"/>
    <d v="2025-07-21T00:00:00"/>
  </r>
  <r>
    <s v="CUST2199"/>
    <s v="Joseph"/>
    <s v="Nicholson"/>
    <x v="984"/>
    <x v="0"/>
    <x v="0"/>
    <x v="6"/>
    <s v="PROD104"/>
    <x v="12"/>
    <x v="1"/>
    <n v="5"/>
    <n v="120"/>
    <n v="600"/>
    <s v="ORD14980"/>
    <x v="837"/>
    <x v="4"/>
    <x v="1"/>
    <n v="2"/>
    <s v="good"/>
    <s v="REV24980"/>
    <d v="2024-04-26T00:00:00"/>
  </r>
  <r>
    <s v="CUST2626"/>
    <s v="Andrew"/>
    <s v="Miller"/>
    <x v="471"/>
    <x v="1"/>
    <x v="1"/>
    <x v="5"/>
    <s v="PROD104"/>
    <x v="12"/>
    <x v="1"/>
    <n v="5"/>
    <n v="120"/>
    <n v="600"/>
    <s v="ORD14981"/>
    <x v="900"/>
    <x v="2"/>
    <x v="1"/>
    <n v="3"/>
    <s v="good"/>
    <s v="REV24981"/>
    <d v="2025-02-08T00:00:00"/>
  </r>
  <r>
    <s v="CUST1076"/>
    <s v="Erica"/>
    <s v="Hicks"/>
    <x v="2653"/>
    <x v="2"/>
    <x v="1"/>
    <x v="3"/>
    <s v="PROD104"/>
    <x v="12"/>
    <x v="1"/>
    <n v="1"/>
    <n v="120"/>
    <n v="120"/>
    <s v="ORD14982"/>
    <x v="614"/>
    <x v="0"/>
    <x v="0"/>
    <n v="3"/>
    <s v="very good"/>
    <s v="REV24982"/>
    <d v="2024-04-18T00:00:00"/>
  </r>
  <r>
    <s v="CUST2944"/>
    <s v="Cristina"/>
    <s v="Clark"/>
    <x v="237"/>
    <x v="0"/>
    <x v="2"/>
    <x v="0"/>
    <s v="PROD110"/>
    <x v="11"/>
    <x v="5"/>
    <n v="3"/>
    <n v="80"/>
    <n v="240"/>
    <s v="ORD14983"/>
    <x v="601"/>
    <x v="3"/>
    <x v="1"/>
    <n v="4"/>
    <s v="bad"/>
    <s v="REV24983"/>
    <d v="2023-03-01T00:00:00"/>
  </r>
  <r>
    <s v="CUST1457"/>
    <s v="Pamela"/>
    <s v="Ross"/>
    <x v="3058"/>
    <x v="2"/>
    <x v="2"/>
    <x v="1"/>
    <s v="PROD104"/>
    <x v="12"/>
    <x v="1"/>
    <n v="2"/>
    <n v="120"/>
    <n v="240"/>
    <s v="ORD14984"/>
    <x v="405"/>
    <x v="1"/>
    <x v="2"/>
    <n v="1"/>
    <s v="very good"/>
    <s v="REV24984"/>
    <d v="2023-02-06T00:00:00"/>
  </r>
  <r>
    <s v="CUST1339"/>
    <s v="Jeffrey"/>
    <s v="Bowman"/>
    <x v="568"/>
    <x v="0"/>
    <x v="0"/>
    <x v="7"/>
    <s v="PROD104"/>
    <x v="12"/>
    <x v="1"/>
    <n v="4"/>
    <n v="120"/>
    <n v="480"/>
    <s v="ORD14985"/>
    <x v="683"/>
    <x v="4"/>
    <x v="0"/>
    <n v="4"/>
    <s v="bad"/>
    <s v="REV24985"/>
    <d v="2024-01-02T00:00:00"/>
  </r>
  <r>
    <s v="CUST4696"/>
    <s v="Brenda"/>
    <s v="Baker"/>
    <x v="1480"/>
    <x v="2"/>
    <x v="0"/>
    <x v="7"/>
    <s v="PROD100"/>
    <x v="9"/>
    <x v="0"/>
    <n v="1"/>
    <n v="999"/>
    <n v="999"/>
    <s v="ORD14986"/>
    <x v="869"/>
    <x v="3"/>
    <x v="0"/>
    <n v="5"/>
    <s v="very bad"/>
    <s v="REV24986"/>
    <d v="2024-05-13T00:00:00"/>
  </r>
  <r>
    <s v="CUST2743"/>
    <s v="Paige"/>
    <s v="Edwards"/>
    <x v="3059"/>
    <x v="1"/>
    <x v="0"/>
    <x v="0"/>
    <s v="PROD111"/>
    <x v="2"/>
    <x v="2"/>
    <n v="4"/>
    <n v="59"/>
    <n v="236"/>
    <s v="ORD14987"/>
    <x v="750"/>
    <x v="1"/>
    <x v="1"/>
    <n v="4"/>
    <s v="average"/>
    <s v="REV24987"/>
    <d v="2024-08-31T00:00:00"/>
  </r>
  <r>
    <s v="CUST1607"/>
    <s v="Carol"/>
    <s v="Ward"/>
    <x v="3060"/>
    <x v="1"/>
    <x v="0"/>
    <x v="3"/>
    <s v="PROD103"/>
    <x v="1"/>
    <x v="1"/>
    <n v="5"/>
    <n v="59"/>
    <n v="295"/>
    <s v="ORD14988"/>
    <x v="903"/>
    <x v="2"/>
    <x v="0"/>
    <n v="5"/>
    <s v="average"/>
    <s v="REV24988"/>
    <d v="2023-04-08T00:00:00"/>
  </r>
  <r>
    <s v="CUST5408"/>
    <s v="Daniel"/>
    <s v="Lewis"/>
    <x v="1896"/>
    <x v="1"/>
    <x v="2"/>
    <x v="1"/>
    <s v="PROD103"/>
    <x v="1"/>
    <x v="1"/>
    <n v="1"/>
    <n v="59"/>
    <n v="59"/>
    <s v="ORD14989"/>
    <x v="739"/>
    <x v="1"/>
    <x v="2"/>
    <n v="4"/>
    <s v="very bad"/>
    <s v="REV24989"/>
    <d v="2025-07-18T00:00:00"/>
  </r>
  <r>
    <s v="CUST3838"/>
    <s v="David"/>
    <s v="Barker"/>
    <x v="2625"/>
    <x v="2"/>
    <x v="1"/>
    <x v="5"/>
    <s v="PROD109"/>
    <x v="8"/>
    <x v="5"/>
    <n v="2"/>
    <n v="129"/>
    <n v="258"/>
    <s v="ORD14990"/>
    <x v="387"/>
    <x v="4"/>
    <x v="0"/>
    <n v="3"/>
    <s v="very good"/>
    <s v="REV24990"/>
    <d v="2025-07-10T00:00:00"/>
  </r>
  <r>
    <s v="CUST4965"/>
    <s v="Christine"/>
    <s v="Davis"/>
    <x v="3061"/>
    <x v="0"/>
    <x v="1"/>
    <x v="2"/>
    <s v="PROD107"/>
    <x v="3"/>
    <x v="3"/>
    <n v="3"/>
    <n v="399"/>
    <n v="1197"/>
    <s v="ORD14991"/>
    <x v="432"/>
    <x v="0"/>
    <x v="1"/>
    <n v="4"/>
    <s v="bad"/>
    <s v="REV24991"/>
    <d v="2024-09-09T00:00:00"/>
  </r>
  <r>
    <s v="CUST1366"/>
    <s v="Robert"/>
    <s v="Cunningham"/>
    <x v="235"/>
    <x v="2"/>
    <x v="2"/>
    <x v="9"/>
    <s v="PROD113"/>
    <x v="7"/>
    <x v="4"/>
    <n v="3"/>
    <n v="149"/>
    <n v="447"/>
    <s v="ORD14992"/>
    <x v="1080"/>
    <x v="1"/>
    <x v="1"/>
    <n v="1"/>
    <s v="bad"/>
    <s v="REV24992"/>
    <d v="2024-10-29T00:00:00"/>
  </r>
  <r>
    <s v="CUST3924"/>
    <s v="Brian"/>
    <s v="Wilson"/>
    <x v="3062"/>
    <x v="1"/>
    <x v="1"/>
    <x v="7"/>
    <s v="PROD104"/>
    <x v="12"/>
    <x v="1"/>
    <n v="5"/>
    <n v="120"/>
    <n v="600"/>
    <s v="ORD14993"/>
    <x v="263"/>
    <x v="3"/>
    <x v="2"/>
    <n v="1"/>
    <s v="very good"/>
    <s v="REV24993"/>
    <d v="2023-11-15T00:00:00"/>
  </r>
  <r>
    <s v="CUST2196"/>
    <s v="Toni"/>
    <s v="Powell"/>
    <x v="2371"/>
    <x v="1"/>
    <x v="1"/>
    <x v="2"/>
    <s v="PROD114"/>
    <x v="14"/>
    <x v="4"/>
    <n v="5"/>
    <n v="25"/>
    <n v="125"/>
    <s v="ORD14994"/>
    <x v="28"/>
    <x v="0"/>
    <x v="2"/>
    <n v="3"/>
    <s v="average"/>
    <s v="REV24994"/>
    <d v="2023-07-01T00:00:00"/>
  </r>
  <r>
    <s v="CUST3650"/>
    <s v="Kelly"/>
    <s v="Weber"/>
    <x v="27"/>
    <x v="1"/>
    <x v="2"/>
    <x v="3"/>
    <s v="PROD109"/>
    <x v="8"/>
    <x v="5"/>
    <n v="3"/>
    <n v="129"/>
    <n v="387"/>
    <s v="ORD14995"/>
    <x v="543"/>
    <x v="0"/>
    <x v="1"/>
    <n v="1"/>
    <s v="bad"/>
    <s v="REV24995"/>
    <d v="2025-03-03T00:00:00"/>
  </r>
  <r>
    <s v="CUST5213"/>
    <s v="Jared"/>
    <s v="Thomas"/>
    <x v="2938"/>
    <x v="1"/>
    <x v="0"/>
    <x v="4"/>
    <s v="PROD103"/>
    <x v="1"/>
    <x v="1"/>
    <n v="2"/>
    <n v="59"/>
    <n v="118"/>
    <s v="ORD14996"/>
    <x v="652"/>
    <x v="2"/>
    <x v="1"/>
    <n v="3"/>
    <s v="bad"/>
    <s v="REV24996"/>
    <d v="2023-11-27T00:00:00"/>
  </r>
  <r>
    <s v="CUST1396"/>
    <s v="Elizabeth"/>
    <s v="Atkins"/>
    <x v="3063"/>
    <x v="2"/>
    <x v="1"/>
    <x v="6"/>
    <s v="PROD100"/>
    <x v="9"/>
    <x v="0"/>
    <n v="1"/>
    <n v="999"/>
    <n v="999"/>
    <s v="ORD14997"/>
    <x v="535"/>
    <x v="4"/>
    <x v="2"/>
    <n v="2"/>
    <s v="good"/>
    <s v="REV24997"/>
    <d v="2024-07-09T00:00:00"/>
  </r>
  <r>
    <s v="CUST5465"/>
    <s v="Micheal"/>
    <s v="Kirby"/>
    <x v="3064"/>
    <x v="0"/>
    <x v="0"/>
    <x v="3"/>
    <s v="PROD109"/>
    <x v="8"/>
    <x v="5"/>
    <n v="5"/>
    <n v="129"/>
    <n v="645"/>
    <s v="ORD14998"/>
    <x v="111"/>
    <x v="2"/>
    <x v="0"/>
    <n v="2"/>
    <s v="very bad"/>
    <s v="REV24998"/>
    <d v="2022-08-30T00:00:00"/>
  </r>
  <r>
    <s v="CUST5222"/>
    <s v="Anthony"/>
    <s v="Pugh"/>
    <x v="849"/>
    <x v="0"/>
    <x v="2"/>
    <x v="0"/>
    <s v="PROD104"/>
    <x v="12"/>
    <x v="1"/>
    <n v="2"/>
    <n v="120"/>
    <n v="240"/>
    <s v="ORD14999"/>
    <x v="330"/>
    <x v="1"/>
    <x v="0"/>
    <n v="1"/>
    <s v="very bad"/>
    <s v="REV24999"/>
    <d v="2025-08-19T00:00:00"/>
  </r>
  <r>
    <s v="CUST3165"/>
    <s v="Christine"/>
    <s v="Hobbs"/>
    <x v="2675"/>
    <x v="1"/>
    <x v="1"/>
    <x v="7"/>
    <s v="PROD108"/>
    <x v="0"/>
    <x v="0"/>
    <n v="4"/>
    <n v="229"/>
    <n v="916"/>
    <s v="ORD15000"/>
    <x v="435"/>
    <x v="3"/>
    <x v="0"/>
    <n v="2"/>
    <s v="bad"/>
    <s v="REV25000"/>
    <d v="2024-02-01T00:00:00"/>
  </r>
  <r>
    <s v="CUST1458"/>
    <s v="Natalie"/>
    <s v="Castaneda"/>
    <x v="1712"/>
    <x v="1"/>
    <x v="2"/>
    <x v="9"/>
    <s v="PROD106"/>
    <x v="5"/>
    <x v="3"/>
    <n v="2"/>
    <n v="99"/>
    <n v="198"/>
    <s v="ORD15001"/>
    <x v="109"/>
    <x v="2"/>
    <x v="2"/>
    <n v="4"/>
    <s v="good"/>
    <s v="REV25001"/>
    <d v="2024-02-08T00:00:00"/>
  </r>
  <r>
    <s v="CUST1650"/>
    <s v="Darryl"/>
    <s v="Allen"/>
    <x v="2317"/>
    <x v="1"/>
    <x v="1"/>
    <x v="1"/>
    <s v="PROD101"/>
    <x v="13"/>
    <x v="0"/>
    <n v="5"/>
    <n v="899"/>
    <n v="4495"/>
    <s v="ORD15002"/>
    <x v="369"/>
    <x v="4"/>
    <x v="1"/>
    <n v="1"/>
    <s v="bad"/>
    <s v="REV25002"/>
    <d v="2023-03-28T00:00:00"/>
  </r>
  <r>
    <s v="CUST2855"/>
    <s v="Jessica"/>
    <s v="Sanchez"/>
    <x v="2344"/>
    <x v="2"/>
    <x v="2"/>
    <x v="0"/>
    <s v="PROD104"/>
    <x v="12"/>
    <x v="1"/>
    <n v="4"/>
    <n v="120"/>
    <n v="480"/>
    <s v="ORD15003"/>
    <x v="839"/>
    <x v="3"/>
    <x v="0"/>
    <n v="1"/>
    <s v="bad"/>
    <s v="REV25003"/>
    <d v="2023-11-07T00:00:00"/>
  </r>
  <r>
    <s v="CUST3013"/>
    <s v="Jeffrey"/>
    <s v="Gonzalez"/>
    <x v="3065"/>
    <x v="2"/>
    <x v="0"/>
    <x v="1"/>
    <s v="PROD111"/>
    <x v="2"/>
    <x v="2"/>
    <n v="4"/>
    <n v="59"/>
    <n v="236"/>
    <s v="ORD15004"/>
    <x v="73"/>
    <x v="3"/>
    <x v="2"/>
    <n v="5"/>
    <s v="average"/>
    <s v="REV25004"/>
    <d v="2024-08-14T00:00:00"/>
  </r>
  <r>
    <s v="CUST3486"/>
    <s v="Jason"/>
    <s v="Watkins"/>
    <x v="3066"/>
    <x v="0"/>
    <x v="1"/>
    <x v="7"/>
    <s v="PROD102"/>
    <x v="6"/>
    <x v="0"/>
    <n v="3"/>
    <n v="199"/>
    <n v="597"/>
    <s v="ORD15005"/>
    <x v="1055"/>
    <x v="2"/>
    <x v="2"/>
    <n v="5"/>
    <s v="very bad"/>
    <s v="REV25005"/>
    <d v="2022-12-25T00:00:00"/>
  </r>
  <r>
    <s v="CUST5967"/>
    <s v="Robert"/>
    <s v="Lewis"/>
    <x v="3067"/>
    <x v="0"/>
    <x v="1"/>
    <x v="7"/>
    <s v="PROD107"/>
    <x v="3"/>
    <x v="3"/>
    <n v="2"/>
    <n v="399"/>
    <n v="798"/>
    <s v="ORD15006"/>
    <x v="995"/>
    <x v="3"/>
    <x v="2"/>
    <n v="2"/>
    <s v="good"/>
    <s v="REV25006"/>
    <d v="2025-08-14T00:00:00"/>
  </r>
  <r>
    <s v="CUST2446"/>
    <s v="Jose"/>
    <s v="Salinas"/>
    <x v="3068"/>
    <x v="0"/>
    <x v="1"/>
    <x v="6"/>
    <s v="PROD110"/>
    <x v="11"/>
    <x v="5"/>
    <n v="5"/>
    <n v="80"/>
    <n v="400"/>
    <s v="ORD15007"/>
    <x v="594"/>
    <x v="2"/>
    <x v="0"/>
    <n v="4"/>
    <s v="average"/>
    <s v="REV25007"/>
    <d v="2023-05-27T00:00:00"/>
  </r>
  <r>
    <s v="CUST4890"/>
    <s v="Alicia"/>
    <s v="Kim"/>
    <x v="2311"/>
    <x v="1"/>
    <x v="0"/>
    <x v="1"/>
    <s v="PROD104"/>
    <x v="12"/>
    <x v="1"/>
    <n v="4"/>
    <n v="120"/>
    <n v="480"/>
    <s v="ORD15008"/>
    <x v="725"/>
    <x v="1"/>
    <x v="0"/>
    <n v="4"/>
    <s v="very good"/>
    <s v="REV25008"/>
    <d v="2025-07-07T00:00:00"/>
  </r>
  <r>
    <s v="CUST4105"/>
    <s v="Amanda"/>
    <s v="Olson"/>
    <x v="3069"/>
    <x v="2"/>
    <x v="0"/>
    <x v="8"/>
    <s v="PROD106"/>
    <x v="5"/>
    <x v="3"/>
    <n v="2"/>
    <n v="99"/>
    <n v="198"/>
    <s v="ORD15009"/>
    <x v="488"/>
    <x v="4"/>
    <x v="1"/>
    <n v="5"/>
    <s v="very good"/>
    <s v="REV25009"/>
    <d v="2023-12-12T00:00:00"/>
  </r>
  <r>
    <s v="CUST5116"/>
    <s v="Rachel"/>
    <s v="Jones"/>
    <x v="2052"/>
    <x v="0"/>
    <x v="2"/>
    <x v="7"/>
    <s v="PROD110"/>
    <x v="11"/>
    <x v="5"/>
    <n v="5"/>
    <n v="80"/>
    <n v="400"/>
    <s v="ORD15010"/>
    <x v="659"/>
    <x v="3"/>
    <x v="0"/>
    <n v="1"/>
    <s v="good"/>
    <s v="REV25010"/>
    <d v="2024-12-13T00:00:00"/>
  </r>
  <r>
    <s v="CUST5392"/>
    <s v="Craig"/>
    <s v="Young"/>
    <x v="674"/>
    <x v="2"/>
    <x v="0"/>
    <x v="8"/>
    <s v="PROD108"/>
    <x v="0"/>
    <x v="0"/>
    <n v="3"/>
    <n v="229"/>
    <n v="687"/>
    <s v="ORD15011"/>
    <x v="674"/>
    <x v="1"/>
    <x v="1"/>
    <n v="1"/>
    <s v="very bad"/>
    <s v="REV25011"/>
    <d v="2025-06-03T00:00:00"/>
  </r>
  <r>
    <s v="CUST4685"/>
    <s v="Rodney"/>
    <s v="Nguyen"/>
    <x v="3070"/>
    <x v="1"/>
    <x v="1"/>
    <x v="1"/>
    <s v="PROD103"/>
    <x v="1"/>
    <x v="1"/>
    <n v="4"/>
    <n v="59"/>
    <n v="236"/>
    <s v="ORD15012"/>
    <x v="802"/>
    <x v="4"/>
    <x v="0"/>
    <n v="3"/>
    <s v="good"/>
    <s v="REV25012"/>
    <d v="2024-03-11T00:00:00"/>
  </r>
  <r>
    <s v="CUST2186"/>
    <s v="Ashley"/>
    <s v="Jones"/>
    <x v="1197"/>
    <x v="0"/>
    <x v="0"/>
    <x v="4"/>
    <s v="PROD110"/>
    <x v="11"/>
    <x v="5"/>
    <n v="1"/>
    <n v="80"/>
    <n v="80"/>
    <s v="ORD15013"/>
    <x v="817"/>
    <x v="3"/>
    <x v="1"/>
    <n v="5"/>
    <s v="average"/>
    <s v="REV25013"/>
    <d v="2023-09-17T00:00:00"/>
  </r>
  <r>
    <s v="CUST2637"/>
    <s v="Mary"/>
    <s v="Reed"/>
    <x v="1532"/>
    <x v="2"/>
    <x v="2"/>
    <x v="4"/>
    <s v="PROD107"/>
    <x v="3"/>
    <x v="3"/>
    <n v="2"/>
    <n v="399"/>
    <n v="798"/>
    <s v="ORD15014"/>
    <x v="1078"/>
    <x v="3"/>
    <x v="1"/>
    <n v="5"/>
    <s v="average"/>
    <s v="REV25014"/>
    <d v="2022-09-19T00:00:00"/>
  </r>
  <r>
    <s v="CUST3810"/>
    <s v="Bryce"/>
    <s v="White"/>
    <x v="58"/>
    <x v="0"/>
    <x v="0"/>
    <x v="2"/>
    <s v="PROD108"/>
    <x v="0"/>
    <x v="0"/>
    <n v="3"/>
    <n v="229"/>
    <n v="687"/>
    <s v="ORD15015"/>
    <x v="930"/>
    <x v="4"/>
    <x v="0"/>
    <n v="4"/>
    <s v="good"/>
    <s v="REV25015"/>
    <d v="2024-01-27T00:00:00"/>
  </r>
  <r>
    <s v="CUST4999"/>
    <s v="Ryan"/>
    <s v="Cohen"/>
    <x v="1161"/>
    <x v="2"/>
    <x v="0"/>
    <x v="9"/>
    <s v="PROD114"/>
    <x v="14"/>
    <x v="4"/>
    <n v="5"/>
    <n v="25"/>
    <n v="125"/>
    <s v="ORD15016"/>
    <x v="406"/>
    <x v="2"/>
    <x v="0"/>
    <n v="5"/>
    <s v="bad"/>
    <s v="REV25016"/>
    <d v="2023-01-18T00:00:00"/>
  </r>
  <r>
    <s v="CUST1265"/>
    <s v="Daniel"/>
    <s v="Bright"/>
    <x v="3071"/>
    <x v="0"/>
    <x v="2"/>
    <x v="1"/>
    <s v="PROD106"/>
    <x v="5"/>
    <x v="3"/>
    <n v="2"/>
    <n v="99"/>
    <n v="198"/>
    <s v="ORD15017"/>
    <x v="413"/>
    <x v="1"/>
    <x v="0"/>
    <n v="5"/>
    <s v="bad"/>
    <s v="REV25017"/>
    <d v="2024-12-08T00:00:00"/>
  </r>
  <r>
    <s v="CUST2365"/>
    <s v="Robert"/>
    <s v="Baker"/>
    <x v="2435"/>
    <x v="1"/>
    <x v="1"/>
    <x v="5"/>
    <s v="PROD100"/>
    <x v="9"/>
    <x v="0"/>
    <n v="1"/>
    <n v="999"/>
    <n v="999"/>
    <s v="ORD15018"/>
    <x v="316"/>
    <x v="4"/>
    <x v="1"/>
    <n v="4"/>
    <s v="good"/>
    <s v="REV25018"/>
    <d v="2022-11-28T00:00:00"/>
  </r>
  <r>
    <s v="CUST4283"/>
    <s v="Kelly"/>
    <s v="Gonzalez"/>
    <x v="2071"/>
    <x v="0"/>
    <x v="1"/>
    <x v="4"/>
    <s v="PROD103"/>
    <x v="1"/>
    <x v="1"/>
    <n v="3"/>
    <n v="59"/>
    <n v="177"/>
    <s v="ORD15019"/>
    <x v="540"/>
    <x v="1"/>
    <x v="1"/>
    <n v="1"/>
    <s v="good"/>
    <s v="REV25019"/>
    <d v="2023-10-14T00:00:00"/>
  </r>
  <r>
    <s v="CUST5523"/>
    <s v="Scott"/>
    <s v="Ellis"/>
    <x v="1335"/>
    <x v="1"/>
    <x v="1"/>
    <x v="9"/>
    <s v="PROD106"/>
    <x v="5"/>
    <x v="3"/>
    <n v="1"/>
    <n v="99"/>
    <n v="99"/>
    <s v="ORD15020"/>
    <x v="328"/>
    <x v="1"/>
    <x v="1"/>
    <n v="3"/>
    <s v="good"/>
    <s v="REV25020"/>
    <d v="2022-09-19T00:00:00"/>
  </r>
  <r>
    <s v="CUST4008"/>
    <s v="Antonio"/>
    <s v="Thompson"/>
    <x v="1574"/>
    <x v="0"/>
    <x v="2"/>
    <x v="0"/>
    <s v="PROD104"/>
    <x v="12"/>
    <x v="1"/>
    <n v="1"/>
    <n v="120"/>
    <n v="120"/>
    <s v="ORD15021"/>
    <x v="760"/>
    <x v="3"/>
    <x v="1"/>
    <n v="2"/>
    <s v="very bad"/>
    <s v="REV25021"/>
    <d v="2023-10-14T00:00:00"/>
  </r>
  <r>
    <s v="CUST4207"/>
    <s v="Samantha"/>
    <s v="Murillo"/>
    <x v="3072"/>
    <x v="2"/>
    <x v="0"/>
    <x v="4"/>
    <s v="PROD107"/>
    <x v="3"/>
    <x v="3"/>
    <n v="1"/>
    <n v="399"/>
    <n v="399"/>
    <s v="ORD15022"/>
    <x v="736"/>
    <x v="1"/>
    <x v="0"/>
    <n v="4"/>
    <s v="good"/>
    <s v="REV25022"/>
    <d v="2023-10-26T00:00:00"/>
  </r>
  <r>
    <s v="CUST1105"/>
    <s v="Kelsey"/>
    <s v="Guerra"/>
    <x v="1978"/>
    <x v="1"/>
    <x v="1"/>
    <x v="8"/>
    <s v="PROD104"/>
    <x v="12"/>
    <x v="1"/>
    <n v="1"/>
    <n v="120"/>
    <n v="120"/>
    <s v="ORD15023"/>
    <x v="137"/>
    <x v="4"/>
    <x v="0"/>
    <n v="2"/>
    <s v="good"/>
    <s v="REV25023"/>
    <d v="2023-05-12T00:00:00"/>
  </r>
  <r>
    <s v="CUST4299"/>
    <s v="Elijah"/>
    <s v="Wood"/>
    <x v="3073"/>
    <x v="2"/>
    <x v="2"/>
    <x v="6"/>
    <s v="PROD101"/>
    <x v="13"/>
    <x v="0"/>
    <n v="5"/>
    <n v="899"/>
    <n v="4495"/>
    <s v="ORD15024"/>
    <x v="1063"/>
    <x v="1"/>
    <x v="2"/>
    <n v="3"/>
    <s v="good"/>
    <s v="REV25024"/>
    <d v="2023-04-06T00:00:00"/>
  </r>
  <r>
    <s v="CUST4334"/>
    <s v="Meagan"/>
    <s v="Jones"/>
    <x v="2500"/>
    <x v="1"/>
    <x v="1"/>
    <x v="8"/>
    <s v="PROD114"/>
    <x v="14"/>
    <x v="4"/>
    <n v="4"/>
    <n v="25"/>
    <n v="100"/>
    <s v="ORD15025"/>
    <x v="616"/>
    <x v="4"/>
    <x v="1"/>
    <n v="5"/>
    <s v="bad"/>
    <s v="REV25025"/>
    <d v="2022-08-28T00:00:00"/>
  </r>
  <r>
    <s v="CUST4172"/>
    <s v="Jacob"/>
    <s v="Hamilton"/>
    <x v="3074"/>
    <x v="1"/>
    <x v="2"/>
    <x v="1"/>
    <s v="PROD109"/>
    <x v="8"/>
    <x v="5"/>
    <n v="1"/>
    <n v="129"/>
    <n v="129"/>
    <s v="ORD15026"/>
    <x v="664"/>
    <x v="3"/>
    <x v="1"/>
    <n v="5"/>
    <s v="average"/>
    <s v="REV25026"/>
    <d v="2024-04-27T00:00:00"/>
  </r>
  <r>
    <s v="CUST2612"/>
    <s v="Kelsey"/>
    <s v="Campbell"/>
    <x v="1940"/>
    <x v="0"/>
    <x v="1"/>
    <x v="1"/>
    <s v="PROD100"/>
    <x v="9"/>
    <x v="0"/>
    <n v="3"/>
    <n v="999"/>
    <n v="2997"/>
    <s v="ORD15027"/>
    <x v="213"/>
    <x v="0"/>
    <x v="1"/>
    <n v="2"/>
    <s v="very bad"/>
    <s v="REV25027"/>
    <d v="2024-10-15T00:00:00"/>
  </r>
  <r>
    <s v="CUST3421"/>
    <s v="John"/>
    <s v="Green"/>
    <x v="985"/>
    <x v="2"/>
    <x v="1"/>
    <x v="9"/>
    <s v="PROD103"/>
    <x v="1"/>
    <x v="1"/>
    <n v="4"/>
    <n v="59"/>
    <n v="236"/>
    <s v="ORD15028"/>
    <x v="300"/>
    <x v="1"/>
    <x v="1"/>
    <n v="5"/>
    <s v="average"/>
    <s v="REV25028"/>
    <d v="2024-10-09T00:00:00"/>
  </r>
  <r>
    <s v="CUST1159"/>
    <s v="Taylor"/>
    <s v="Thomas"/>
    <x v="3075"/>
    <x v="2"/>
    <x v="1"/>
    <x v="5"/>
    <s v="PROD103"/>
    <x v="1"/>
    <x v="1"/>
    <n v="1"/>
    <n v="59"/>
    <n v="59"/>
    <s v="ORD15029"/>
    <x v="678"/>
    <x v="0"/>
    <x v="0"/>
    <n v="3"/>
    <s v="good"/>
    <s v="REV25029"/>
    <d v="2024-08-22T00:00:00"/>
  </r>
  <r>
    <s v="CUST1362"/>
    <s v="Jason"/>
    <s v="Wilson"/>
    <x v="3076"/>
    <x v="0"/>
    <x v="1"/>
    <x v="1"/>
    <s v="PROD101"/>
    <x v="13"/>
    <x v="0"/>
    <n v="2"/>
    <n v="899"/>
    <n v="1798"/>
    <s v="ORD15030"/>
    <x v="348"/>
    <x v="3"/>
    <x v="2"/>
    <n v="5"/>
    <s v="very good"/>
    <s v="REV25030"/>
    <d v="2023-10-27T00:00:00"/>
  </r>
  <r>
    <s v="CUST4250"/>
    <s v="James"/>
    <s v="Lyons"/>
    <x v="3077"/>
    <x v="1"/>
    <x v="1"/>
    <x v="6"/>
    <s v="PROD114"/>
    <x v="14"/>
    <x v="4"/>
    <n v="5"/>
    <n v="25"/>
    <n v="125"/>
    <s v="ORD15031"/>
    <x v="1066"/>
    <x v="1"/>
    <x v="2"/>
    <n v="2"/>
    <s v="very good"/>
    <s v="REV25031"/>
    <d v="2024-08-24T00:00:00"/>
  </r>
  <r>
    <s v="CUST3202"/>
    <s v="William"/>
    <s v="Lamb"/>
    <x v="2259"/>
    <x v="1"/>
    <x v="2"/>
    <x v="8"/>
    <s v="PROD110"/>
    <x v="11"/>
    <x v="5"/>
    <n v="1"/>
    <n v="80"/>
    <n v="80"/>
    <s v="ORD15032"/>
    <x v="1043"/>
    <x v="1"/>
    <x v="1"/>
    <n v="1"/>
    <s v="bad"/>
    <s v="REV25032"/>
    <d v="2023-12-22T00:00:00"/>
  </r>
  <r>
    <s v="CUST4192"/>
    <s v="Stephanie"/>
    <s v="Lawrence"/>
    <x v="420"/>
    <x v="2"/>
    <x v="0"/>
    <x v="8"/>
    <s v="PROD109"/>
    <x v="8"/>
    <x v="5"/>
    <n v="1"/>
    <n v="129"/>
    <n v="129"/>
    <s v="ORD15033"/>
    <x v="78"/>
    <x v="1"/>
    <x v="2"/>
    <n v="2"/>
    <s v="good"/>
    <s v="REV25033"/>
    <d v="2025-07-24T00:00:00"/>
  </r>
  <r>
    <s v="CUST5972"/>
    <s v="Jason"/>
    <s v="Thompson"/>
    <x v="2067"/>
    <x v="0"/>
    <x v="0"/>
    <x v="6"/>
    <s v="PROD100"/>
    <x v="9"/>
    <x v="0"/>
    <n v="4"/>
    <n v="999"/>
    <n v="3996"/>
    <s v="ORD15034"/>
    <x v="49"/>
    <x v="1"/>
    <x v="2"/>
    <n v="5"/>
    <s v="average"/>
    <s v="REV25034"/>
    <d v="2023-09-27T00:00:00"/>
  </r>
  <r>
    <s v="CUST3355"/>
    <s v="Alyssa"/>
    <s v="Miller"/>
    <x v="1380"/>
    <x v="1"/>
    <x v="0"/>
    <x v="8"/>
    <s v="PROD114"/>
    <x v="14"/>
    <x v="4"/>
    <n v="1"/>
    <n v="25"/>
    <n v="25"/>
    <s v="ORD15035"/>
    <x v="80"/>
    <x v="3"/>
    <x v="1"/>
    <n v="4"/>
    <s v="very good"/>
    <s v="REV25035"/>
    <d v="2024-06-11T00:00:00"/>
  </r>
  <r>
    <s v="CUST1731"/>
    <s v="Nicholas"/>
    <s v="Jones"/>
    <x v="315"/>
    <x v="0"/>
    <x v="1"/>
    <x v="9"/>
    <s v="PROD102"/>
    <x v="6"/>
    <x v="0"/>
    <n v="2"/>
    <n v="199"/>
    <n v="398"/>
    <s v="ORD15036"/>
    <x v="956"/>
    <x v="2"/>
    <x v="1"/>
    <n v="1"/>
    <s v="bad"/>
    <s v="REV25036"/>
    <d v="2023-09-26T00:00:00"/>
  </r>
  <r>
    <s v="CUST2356"/>
    <s v="Erica"/>
    <s v="Shelton"/>
    <x v="795"/>
    <x v="1"/>
    <x v="0"/>
    <x v="9"/>
    <s v="PROD106"/>
    <x v="5"/>
    <x v="3"/>
    <n v="4"/>
    <n v="99"/>
    <n v="396"/>
    <s v="ORD15037"/>
    <x v="973"/>
    <x v="3"/>
    <x v="1"/>
    <n v="1"/>
    <s v="good"/>
    <s v="REV25037"/>
    <d v="2023-03-19T00:00:00"/>
  </r>
  <r>
    <s v="CUST4778"/>
    <s v="Andrea"/>
    <s v="Kirby"/>
    <x v="3078"/>
    <x v="0"/>
    <x v="0"/>
    <x v="5"/>
    <s v="PROD101"/>
    <x v="13"/>
    <x v="0"/>
    <n v="5"/>
    <n v="899"/>
    <n v="4495"/>
    <s v="ORD15038"/>
    <x v="542"/>
    <x v="2"/>
    <x v="1"/>
    <n v="2"/>
    <s v="very good"/>
    <s v="REV25038"/>
    <d v="2024-08-14T00:00:00"/>
  </r>
  <r>
    <s v="CUST3224"/>
    <s v="Joyce"/>
    <s v="King"/>
    <x v="3079"/>
    <x v="1"/>
    <x v="1"/>
    <x v="4"/>
    <s v="PROD105"/>
    <x v="4"/>
    <x v="1"/>
    <n v="4"/>
    <n v="110"/>
    <n v="440"/>
    <s v="ORD15039"/>
    <x v="433"/>
    <x v="1"/>
    <x v="2"/>
    <n v="3"/>
    <s v="average"/>
    <s v="REV25039"/>
    <d v="2023-08-03T00:00:00"/>
  </r>
  <r>
    <s v="CUST1744"/>
    <s v="Kyle"/>
    <s v="Herman"/>
    <x v="2844"/>
    <x v="0"/>
    <x v="0"/>
    <x v="6"/>
    <s v="PROD100"/>
    <x v="9"/>
    <x v="0"/>
    <n v="2"/>
    <n v="999"/>
    <n v="1998"/>
    <s v="ORD15040"/>
    <x v="335"/>
    <x v="2"/>
    <x v="0"/>
    <n v="4"/>
    <s v="average"/>
    <s v="REV25040"/>
    <d v="2024-10-02T00:00:00"/>
  </r>
  <r>
    <s v="CUST1660"/>
    <s v="Timothy"/>
    <s v="Gillespie"/>
    <x v="3080"/>
    <x v="2"/>
    <x v="0"/>
    <x v="8"/>
    <s v="PROD113"/>
    <x v="7"/>
    <x v="4"/>
    <n v="5"/>
    <n v="149"/>
    <n v="745"/>
    <s v="ORD15041"/>
    <x v="393"/>
    <x v="2"/>
    <x v="2"/>
    <n v="4"/>
    <s v="bad"/>
    <s v="REV25041"/>
    <d v="2023-05-09T00:00:00"/>
  </r>
  <r>
    <s v="CUST5594"/>
    <s v="Christy"/>
    <s v="Butler"/>
    <x v="499"/>
    <x v="2"/>
    <x v="0"/>
    <x v="5"/>
    <s v="PROD101"/>
    <x v="13"/>
    <x v="0"/>
    <n v="1"/>
    <n v="899"/>
    <n v="899"/>
    <s v="ORD15042"/>
    <x v="859"/>
    <x v="4"/>
    <x v="0"/>
    <n v="5"/>
    <s v="bad"/>
    <s v="REV25042"/>
    <d v="2023-07-25T00:00:00"/>
  </r>
  <r>
    <s v="CUST4253"/>
    <s v="Anthony"/>
    <s v="Long"/>
    <x v="988"/>
    <x v="1"/>
    <x v="1"/>
    <x v="4"/>
    <s v="PROD102"/>
    <x v="6"/>
    <x v="0"/>
    <n v="1"/>
    <n v="199"/>
    <n v="199"/>
    <s v="ORD15043"/>
    <x v="14"/>
    <x v="0"/>
    <x v="0"/>
    <n v="1"/>
    <s v="good"/>
    <s v="REV25043"/>
    <d v="2022-12-12T00:00:00"/>
  </r>
  <r>
    <s v="CUST2608"/>
    <s v="Sandra"/>
    <s v="Garrett"/>
    <x v="2697"/>
    <x v="0"/>
    <x v="1"/>
    <x v="6"/>
    <s v="PROD102"/>
    <x v="6"/>
    <x v="0"/>
    <n v="2"/>
    <n v="199"/>
    <n v="398"/>
    <s v="ORD15044"/>
    <x v="986"/>
    <x v="2"/>
    <x v="2"/>
    <n v="4"/>
    <s v="bad"/>
    <s v="REV25044"/>
    <d v="2023-08-12T00:00:00"/>
  </r>
  <r>
    <s v="CUST4911"/>
    <s v="Olivia"/>
    <s v="Ortiz"/>
    <x v="1084"/>
    <x v="2"/>
    <x v="1"/>
    <x v="1"/>
    <s v="PROD113"/>
    <x v="7"/>
    <x v="4"/>
    <n v="4"/>
    <n v="149"/>
    <n v="596"/>
    <s v="ORD15045"/>
    <x v="457"/>
    <x v="1"/>
    <x v="2"/>
    <n v="4"/>
    <s v="average"/>
    <s v="REV25045"/>
    <d v="2024-08-25T00:00:00"/>
  </r>
  <r>
    <s v="CUST4851"/>
    <s v="Allison"/>
    <s v="Jarvis"/>
    <x v="723"/>
    <x v="0"/>
    <x v="0"/>
    <x v="2"/>
    <s v="PROD109"/>
    <x v="8"/>
    <x v="5"/>
    <n v="1"/>
    <n v="129"/>
    <n v="129"/>
    <s v="ORD15046"/>
    <x v="961"/>
    <x v="0"/>
    <x v="2"/>
    <n v="3"/>
    <s v="average"/>
    <s v="REV25046"/>
    <d v="2023-12-25T00:00:00"/>
  </r>
  <r>
    <s v="CUST5801"/>
    <s v="Michael"/>
    <s v="Ball"/>
    <x v="3081"/>
    <x v="1"/>
    <x v="1"/>
    <x v="8"/>
    <s v="PROD110"/>
    <x v="11"/>
    <x v="5"/>
    <n v="2"/>
    <n v="80"/>
    <n v="160"/>
    <s v="ORD15047"/>
    <x v="842"/>
    <x v="0"/>
    <x v="0"/>
    <n v="3"/>
    <s v="bad"/>
    <s v="REV25047"/>
    <d v="2025-05-02T00:00:00"/>
  </r>
  <r>
    <s v="CUST4160"/>
    <s v="Vicki"/>
    <s v="Phillips"/>
    <x v="2683"/>
    <x v="0"/>
    <x v="2"/>
    <x v="2"/>
    <s v="PROD105"/>
    <x v="4"/>
    <x v="1"/>
    <n v="3"/>
    <n v="110"/>
    <n v="330"/>
    <s v="ORD15048"/>
    <x v="818"/>
    <x v="2"/>
    <x v="1"/>
    <n v="4"/>
    <s v="very bad"/>
    <s v="REV25048"/>
    <d v="2025-02-12T00:00:00"/>
  </r>
  <r>
    <s v="CUST5563"/>
    <s v="Linda"/>
    <s v="Bell"/>
    <x v="1619"/>
    <x v="2"/>
    <x v="0"/>
    <x v="7"/>
    <s v="PROD114"/>
    <x v="14"/>
    <x v="4"/>
    <n v="1"/>
    <n v="25"/>
    <n v="25"/>
    <s v="ORD15049"/>
    <x v="747"/>
    <x v="0"/>
    <x v="0"/>
    <n v="2"/>
    <s v="very bad"/>
    <s v="REV25049"/>
    <d v="2024-12-11T00:00:00"/>
  </r>
  <r>
    <s v="CUST3947"/>
    <s v="David"/>
    <s v="Brown"/>
    <x v="2965"/>
    <x v="2"/>
    <x v="1"/>
    <x v="6"/>
    <s v="PROD112"/>
    <x v="10"/>
    <x v="2"/>
    <n v="2"/>
    <n v="199"/>
    <n v="398"/>
    <s v="ORD15050"/>
    <x v="287"/>
    <x v="1"/>
    <x v="2"/>
    <n v="1"/>
    <s v="good"/>
    <s v="REV25050"/>
    <d v="2022-10-04T00:00:00"/>
  </r>
  <r>
    <s v="CUST2001"/>
    <s v="Morgan"/>
    <s v="Simpson"/>
    <x v="3082"/>
    <x v="2"/>
    <x v="0"/>
    <x v="1"/>
    <s v="PROD104"/>
    <x v="12"/>
    <x v="1"/>
    <n v="2"/>
    <n v="120"/>
    <n v="240"/>
    <s v="ORD15051"/>
    <x v="988"/>
    <x v="2"/>
    <x v="2"/>
    <n v="5"/>
    <s v="very bad"/>
    <s v="REV25051"/>
    <d v="2025-04-08T00:00:00"/>
  </r>
  <r>
    <s v="CUST5933"/>
    <s v="James"/>
    <s v="Bautista"/>
    <x v="1919"/>
    <x v="1"/>
    <x v="1"/>
    <x v="7"/>
    <s v="PROD104"/>
    <x v="12"/>
    <x v="1"/>
    <n v="5"/>
    <n v="120"/>
    <n v="600"/>
    <s v="ORD15052"/>
    <x v="158"/>
    <x v="3"/>
    <x v="2"/>
    <n v="2"/>
    <s v="good"/>
    <s v="REV25052"/>
    <d v="2022-10-22T00:00:00"/>
  </r>
  <r>
    <s v="CUST5128"/>
    <s v="Paula"/>
    <s v="Bradley"/>
    <x v="870"/>
    <x v="0"/>
    <x v="0"/>
    <x v="7"/>
    <s v="PROD109"/>
    <x v="8"/>
    <x v="5"/>
    <n v="2"/>
    <n v="129"/>
    <n v="258"/>
    <s v="ORD15053"/>
    <x v="262"/>
    <x v="4"/>
    <x v="1"/>
    <n v="3"/>
    <s v="very good"/>
    <s v="REV25053"/>
    <d v="2023-04-19T00:00:00"/>
  </r>
  <r>
    <s v="CUST5607"/>
    <s v="Steven"/>
    <s v="Jones"/>
    <x v="3083"/>
    <x v="1"/>
    <x v="2"/>
    <x v="5"/>
    <s v="PROD110"/>
    <x v="11"/>
    <x v="5"/>
    <n v="3"/>
    <n v="80"/>
    <n v="240"/>
    <s v="ORD15054"/>
    <x v="760"/>
    <x v="0"/>
    <x v="2"/>
    <n v="3"/>
    <s v="good"/>
    <s v="REV25054"/>
    <d v="2024-01-28T00:00:00"/>
  </r>
  <r>
    <s v="CUST2699"/>
    <s v="Michael"/>
    <s v="Rivera"/>
    <x v="976"/>
    <x v="1"/>
    <x v="1"/>
    <x v="2"/>
    <s v="PROD108"/>
    <x v="0"/>
    <x v="0"/>
    <n v="1"/>
    <n v="229"/>
    <n v="229"/>
    <s v="ORD15055"/>
    <x v="403"/>
    <x v="2"/>
    <x v="0"/>
    <n v="3"/>
    <s v="very bad"/>
    <s v="REV25055"/>
    <d v="2024-08-20T00:00:00"/>
  </r>
  <r>
    <s v="CUST3613"/>
    <s v="John"/>
    <s v="Lawrence"/>
    <x v="3084"/>
    <x v="0"/>
    <x v="2"/>
    <x v="5"/>
    <s v="PROD105"/>
    <x v="4"/>
    <x v="1"/>
    <n v="1"/>
    <n v="110"/>
    <n v="110"/>
    <s v="ORD15056"/>
    <x v="1014"/>
    <x v="1"/>
    <x v="0"/>
    <n v="1"/>
    <s v="average"/>
    <s v="REV25056"/>
    <d v="2023-01-11T00:00:00"/>
  </r>
  <r>
    <s v="CUST3554"/>
    <s v="Tara"/>
    <s v="Henderson"/>
    <x v="1444"/>
    <x v="0"/>
    <x v="0"/>
    <x v="4"/>
    <s v="PROD113"/>
    <x v="7"/>
    <x v="4"/>
    <n v="5"/>
    <n v="149"/>
    <n v="745"/>
    <s v="ORD15057"/>
    <x v="714"/>
    <x v="3"/>
    <x v="1"/>
    <n v="1"/>
    <s v="very good"/>
    <s v="REV25057"/>
    <d v="2022-10-06T00:00:00"/>
  </r>
  <r>
    <s v="CUST4190"/>
    <s v="Tammy"/>
    <s v="Williams"/>
    <x v="3085"/>
    <x v="1"/>
    <x v="1"/>
    <x v="3"/>
    <s v="PROD103"/>
    <x v="1"/>
    <x v="1"/>
    <n v="4"/>
    <n v="59"/>
    <n v="236"/>
    <s v="ORD15058"/>
    <x v="925"/>
    <x v="4"/>
    <x v="1"/>
    <n v="5"/>
    <s v="average"/>
    <s v="REV25058"/>
    <d v="2023-06-04T00:00:00"/>
  </r>
  <r>
    <s v="CUST1800"/>
    <s v="Marisa"/>
    <s v="Martinez"/>
    <x v="793"/>
    <x v="0"/>
    <x v="1"/>
    <x v="5"/>
    <s v="PROD102"/>
    <x v="6"/>
    <x v="0"/>
    <n v="4"/>
    <n v="199"/>
    <n v="796"/>
    <s v="ORD15059"/>
    <x v="525"/>
    <x v="2"/>
    <x v="1"/>
    <n v="5"/>
    <s v="very good"/>
    <s v="REV25059"/>
    <d v="2023-09-03T00:00:00"/>
  </r>
  <r>
    <s v="CUST3608"/>
    <s v="Jennifer"/>
    <s v="Klein"/>
    <x v="3086"/>
    <x v="2"/>
    <x v="1"/>
    <x v="4"/>
    <s v="PROD102"/>
    <x v="6"/>
    <x v="0"/>
    <n v="3"/>
    <n v="199"/>
    <n v="597"/>
    <s v="ORD15060"/>
    <x v="358"/>
    <x v="3"/>
    <x v="1"/>
    <n v="1"/>
    <s v="very bad"/>
    <s v="REV25060"/>
    <d v="2025-06-28T00:00:00"/>
  </r>
  <r>
    <s v="CUST2003"/>
    <s v="David"/>
    <s v="Duran"/>
    <x v="2691"/>
    <x v="2"/>
    <x v="0"/>
    <x v="8"/>
    <s v="PROD111"/>
    <x v="2"/>
    <x v="2"/>
    <n v="5"/>
    <n v="59"/>
    <n v="295"/>
    <s v="ORD15061"/>
    <x v="395"/>
    <x v="0"/>
    <x v="1"/>
    <n v="2"/>
    <s v="very good"/>
    <s v="REV25061"/>
    <d v="2024-01-24T00:00:00"/>
  </r>
  <r>
    <s v="CUST1794"/>
    <s v="Michael"/>
    <s v="Williams"/>
    <x v="518"/>
    <x v="0"/>
    <x v="1"/>
    <x v="6"/>
    <s v="PROD112"/>
    <x v="10"/>
    <x v="2"/>
    <n v="3"/>
    <n v="199"/>
    <n v="597"/>
    <s v="ORD15062"/>
    <x v="1081"/>
    <x v="2"/>
    <x v="0"/>
    <n v="2"/>
    <s v="good"/>
    <s v="REV25062"/>
    <d v="2024-10-08T00:00:00"/>
  </r>
  <r>
    <s v="CUST5533"/>
    <s v="Kevin"/>
    <s v="Gallegos"/>
    <x v="3087"/>
    <x v="2"/>
    <x v="0"/>
    <x v="7"/>
    <s v="PROD106"/>
    <x v="5"/>
    <x v="3"/>
    <n v="2"/>
    <n v="99"/>
    <n v="198"/>
    <s v="ORD15063"/>
    <x v="809"/>
    <x v="1"/>
    <x v="2"/>
    <n v="5"/>
    <s v="average"/>
    <s v="REV25063"/>
    <d v="2023-06-11T00:00:00"/>
  </r>
  <r>
    <s v="CUST5324"/>
    <s v="Jamie"/>
    <s v="Murphy"/>
    <x v="282"/>
    <x v="2"/>
    <x v="2"/>
    <x v="3"/>
    <s v="PROD110"/>
    <x v="11"/>
    <x v="5"/>
    <n v="3"/>
    <n v="80"/>
    <n v="240"/>
    <s v="ORD15064"/>
    <x v="252"/>
    <x v="2"/>
    <x v="1"/>
    <n v="5"/>
    <s v="very good"/>
    <s v="REV25064"/>
    <d v="2023-09-07T00:00:00"/>
  </r>
  <r>
    <s v="CUST3607"/>
    <s v="Dylan"/>
    <s v="Davidson"/>
    <x v="2016"/>
    <x v="1"/>
    <x v="1"/>
    <x v="0"/>
    <s v="PROD113"/>
    <x v="7"/>
    <x v="4"/>
    <n v="4"/>
    <n v="149"/>
    <n v="596"/>
    <s v="ORD15065"/>
    <x v="665"/>
    <x v="1"/>
    <x v="0"/>
    <n v="2"/>
    <s v="bad"/>
    <s v="REV25065"/>
    <d v="2023-04-21T00:00:00"/>
  </r>
  <r>
    <s v="CUST4903"/>
    <s v="Tracy"/>
    <s v="Walter"/>
    <x v="1918"/>
    <x v="0"/>
    <x v="2"/>
    <x v="7"/>
    <s v="PROD103"/>
    <x v="1"/>
    <x v="1"/>
    <n v="1"/>
    <n v="59"/>
    <n v="59"/>
    <s v="ORD15066"/>
    <x v="1021"/>
    <x v="2"/>
    <x v="2"/>
    <n v="4"/>
    <s v="very good"/>
    <s v="REV25066"/>
    <d v="2022-10-11T00:00:00"/>
  </r>
  <r>
    <s v="CUST3570"/>
    <s v="Katherine"/>
    <s v="Campbell"/>
    <x v="156"/>
    <x v="1"/>
    <x v="2"/>
    <x v="9"/>
    <s v="PROD113"/>
    <x v="7"/>
    <x v="4"/>
    <n v="1"/>
    <n v="149"/>
    <n v="149"/>
    <s v="ORD15067"/>
    <x v="168"/>
    <x v="2"/>
    <x v="2"/>
    <n v="3"/>
    <s v="very bad"/>
    <s v="REV25067"/>
    <d v="2023-08-05T00:00:00"/>
  </r>
  <r>
    <s v="CUST5859"/>
    <s v="Dawn"/>
    <s v="Reese"/>
    <x v="3088"/>
    <x v="0"/>
    <x v="0"/>
    <x v="9"/>
    <s v="PROD102"/>
    <x v="6"/>
    <x v="0"/>
    <n v="1"/>
    <n v="199"/>
    <n v="199"/>
    <s v="ORD15068"/>
    <x v="617"/>
    <x v="3"/>
    <x v="1"/>
    <n v="3"/>
    <s v="good"/>
    <s v="REV25068"/>
    <d v="2022-11-18T00:00:00"/>
  </r>
  <r>
    <s v="CUST5710"/>
    <s v="Alison"/>
    <s v="Schultz"/>
    <x v="2785"/>
    <x v="1"/>
    <x v="1"/>
    <x v="0"/>
    <s v="PROD111"/>
    <x v="2"/>
    <x v="2"/>
    <n v="2"/>
    <n v="59"/>
    <n v="118"/>
    <s v="ORD15069"/>
    <x v="846"/>
    <x v="2"/>
    <x v="0"/>
    <n v="5"/>
    <s v="very good"/>
    <s v="REV25069"/>
    <d v="2023-12-12T00:00:00"/>
  </r>
  <r>
    <s v="CUST2644"/>
    <s v="April"/>
    <s v="Lee"/>
    <x v="103"/>
    <x v="1"/>
    <x v="2"/>
    <x v="5"/>
    <s v="PROD114"/>
    <x v="14"/>
    <x v="4"/>
    <n v="4"/>
    <n v="25"/>
    <n v="100"/>
    <s v="ORD15070"/>
    <x v="919"/>
    <x v="1"/>
    <x v="0"/>
    <n v="5"/>
    <s v="bad"/>
    <s v="REV25070"/>
    <d v="2024-02-01T00:00:00"/>
  </r>
  <r>
    <s v="CUST1998"/>
    <s v="John"/>
    <s v="Hopkins"/>
    <x v="3089"/>
    <x v="2"/>
    <x v="1"/>
    <x v="4"/>
    <s v="PROD112"/>
    <x v="10"/>
    <x v="2"/>
    <n v="4"/>
    <n v="199"/>
    <n v="796"/>
    <s v="ORD15071"/>
    <x v="747"/>
    <x v="3"/>
    <x v="2"/>
    <n v="1"/>
    <s v="average"/>
    <s v="REV25071"/>
    <d v="2023-09-27T00:00:00"/>
  </r>
  <r>
    <s v="CUST5249"/>
    <s v="Ronald"/>
    <s v="Henderson"/>
    <x v="3090"/>
    <x v="1"/>
    <x v="1"/>
    <x v="7"/>
    <s v="PROD104"/>
    <x v="12"/>
    <x v="1"/>
    <n v="2"/>
    <n v="120"/>
    <n v="240"/>
    <s v="ORD15072"/>
    <x v="338"/>
    <x v="1"/>
    <x v="0"/>
    <n v="3"/>
    <s v="average"/>
    <s v="REV25072"/>
    <d v="2024-07-28T00:00:00"/>
  </r>
  <r>
    <s v="CUST3470"/>
    <s v="Kelly"/>
    <s v="Lambert"/>
    <x v="1882"/>
    <x v="2"/>
    <x v="1"/>
    <x v="1"/>
    <s v="PROD106"/>
    <x v="5"/>
    <x v="3"/>
    <n v="2"/>
    <n v="99"/>
    <n v="198"/>
    <s v="ORD15073"/>
    <x v="414"/>
    <x v="3"/>
    <x v="0"/>
    <n v="4"/>
    <s v="good"/>
    <s v="REV25073"/>
    <d v="2023-05-26T00:00:00"/>
  </r>
  <r>
    <s v="CUST3067"/>
    <s v="Brandon"/>
    <s v="Bentley"/>
    <x v="3091"/>
    <x v="0"/>
    <x v="1"/>
    <x v="0"/>
    <s v="PROD100"/>
    <x v="9"/>
    <x v="0"/>
    <n v="3"/>
    <n v="999"/>
    <n v="2997"/>
    <s v="ORD15074"/>
    <x v="793"/>
    <x v="3"/>
    <x v="2"/>
    <n v="2"/>
    <s v="very bad"/>
    <s v="REV25074"/>
    <d v="2024-07-28T00:00:00"/>
  </r>
  <r>
    <s v="CUST1160"/>
    <s v="Leslie"/>
    <s v="Vang"/>
    <x v="2099"/>
    <x v="1"/>
    <x v="0"/>
    <x v="7"/>
    <s v="PROD103"/>
    <x v="1"/>
    <x v="1"/>
    <n v="4"/>
    <n v="59"/>
    <n v="236"/>
    <s v="ORD15075"/>
    <x v="722"/>
    <x v="1"/>
    <x v="2"/>
    <n v="4"/>
    <s v="average"/>
    <s v="REV25075"/>
    <d v="2023-02-12T00:00:00"/>
  </r>
  <r>
    <s v="CUST3877"/>
    <s v="Benjamin"/>
    <s v="Torres"/>
    <x v="628"/>
    <x v="2"/>
    <x v="1"/>
    <x v="6"/>
    <s v="PROD107"/>
    <x v="3"/>
    <x v="3"/>
    <n v="5"/>
    <n v="399"/>
    <n v="1995"/>
    <s v="ORD15076"/>
    <x v="753"/>
    <x v="3"/>
    <x v="0"/>
    <n v="4"/>
    <s v="very bad"/>
    <s v="REV25076"/>
    <d v="2025-01-14T00:00:00"/>
  </r>
  <r>
    <s v="CUST5913"/>
    <s v="Andrew"/>
    <s v="Grant"/>
    <x v="3092"/>
    <x v="1"/>
    <x v="2"/>
    <x v="0"/>
    <s v="PROD107"/>
    <x v="3"/>
    <x v="3"/>
    <n v="5"/>
    <n v="399"/>
    <n v="1995"/>
    <s v="ORD15077"/>
    <x v="366"/>
    <x v="2"/>
    <x v="1"/>
    <n v="2"/>
    <s v="very good"/>
    <s v="REV25077"/>
    <d v="2023-01-25T00:00:00"/>
  </r>
  <r>
    <s v="CUST5962"/>
    <s v="Ronald"/>
    <s v="Johnson"/>
    <x v="636"/>
    <x v="0"/>
    <x v="2"/>
    <x v="4"/>
    <s v="PROD105"/>
    <x v="4"/>
    <x v="1"/>
    <n v="1"/>
    <n v="110"/>
    <n v="110"/>
    <s v="ORD15078"/>
    <x v="138"/>
    <x v="1"/>
    <x v="1"/>
    <n v="4"/>
    <s v="good"/>
    <s v="REV25078"/>
    <d v="2025-04-17T00:00:00"/>
  </r>
  <r>
    <s v="CUST4964"/>
    <s v="Patricia"/>
    <s v="Johnson"/>
    <x v="139"/>
    <x v="1"/>
    <x v="1"/>
    <x v="9"/>
    <s v="PROD100"/>
    <x v="9"/>
    <x v="0"/>
    <n v="4"/>
    <n v="999"/>
    <n v="3996"/>
    <s v="ORD15079"/>
    <x v="283"/>
    <x v="0"/>
    <x v="0"/>
    <n v="1"/>
    <s v="bad"/>
    <s v="REV25079"/>
    <d v="2023-08-05T00:00:00"/>
  </r>
  <r>
    <s v="CUST1827"/>
    <s v="David"/>
    <s v="Watson"/>
    <x v="1012"/>
    <x v="0"/>
    <x v="1"/>
    <x v="0"/>
    <s v="PROD114"/>
    <x v="14"/>
    <x v="4"/>
    <n v="1"/>
    <n v="25"/>
    <n v="25"/>
    <s v="ORD15080"/>
    <x v="115"/>
    <x v="4"/>
    <x v="1"/>
    <n v="2"/>
    <s v="good"/>
    <s v="REV25080"/>
    <d v="2023-12-11T00:00:00"/>
  </r>
  <r>
    <s v="CUST5900"/>
    <s v="Jeffery"/>
    <s v="Joseph"/>
    <x v="3093"/>
    <x v="1"/>
    <x v="0"/>
    <x v="7"/>
    <s v="PROD111"/>
    <x v="2"/>
    <x v="2"/>
    <n v="3"/>
    <n v="59"/>
    <n v="177"/>
    <s v="ORD15081"/>
    <x v="496"/>
    <x v="4"/>
    <x v="2"/>
    <n v="2"/>
    <s v="average"/>
    <s v="REV25081"/>
    <d v="2024-05-15T00:00:00"/>
  </r>
  <r>
    <s v="CUST3335"/>
    <s v="Jaclyn"/>
    <s v="Schwartz"/>
    <x v="1346"/>
    <x v="0"/>
    <x v="0"/>
    <x v="4"/>
    <s v="PROD100"/>
    <x v="9"/>
    <x v="0"/>
    <n v="4"/>
    <n v="999"/>
    <n v="3996"/>
    <s v="ORD15082"/>
    <x v="487"/>
    <x v="1"/>
    <x v="1"/>
    <n v="5"/>
    <s v="very bad"/>
    <s v="REV25082"/>
    <d v="2025-01-14T00:00:00"/>
  </r>
  <r>
    <s v="CUST5034"/>
    <s v="Kathryn"/>
    <s v="Faulkner"/>
    <x v="2081"/>
    <x v="1"/>
    <x v="0"/>
    <x v="9"/>
    <s v="PROD103"/>
    <x v="1"/>
    <x v="1"/>
    <n v="4"/>
    <n v="59"/>
    <n v="236"/>
    <s v="ORD15083"/>
    <x v="834"/>
    <x v="0"/>
    <x v="1"/>
    <n v="1"/>
    <s v="very good"/>
    <s v="REV25083"/>
    <d v="2023-09-27T00:00:00"/>
  </r>
  <r>
    <s v="CUST2783"/>
    <s v="Douglas"/>
    <s v="Gonzalez"/>
    <x v="590"/>
    <x v="2"/>
    <x v="1"/>
    <x v="6"/>
    <s v="PROD107"/>
    <x v="3"/>
    <x v="3"/>
    <n v="2"/>
    <n v="399"/>
    <n v="798"/>
    <s v="ORD15084"/>
    <x v="100"/>
    <x v="2"/>
    <x v="1"/>
    <n v="2"/>
    <s v="average"/>
    <s v="REV25084"/>
    <d v="2025-02-23T00:00:00"/>
  </r>
  <r>
    <s v="CUST5272"/>
    <s v="Stanley"/>
    <s v="Russell"/>
    <x v="2840"/>
    <x v="2"/>
    <x v="0"/>
    <x v="6"/>
    <s v="PROD109"/>
    <x v="8"/>
    <x v="5"/>
    <n v="1"/>
    <n v="129"/>
    <n v="129"/>
    <s v="ORD15085"/>
    <x v="527"/>
    <x v="1"/>
    <x v="1"/>
    <n v="5"/>
    <s v="average"/>
    <s v="REV25085"/>
    <d v="2024-01-21T00:00:00"/>
  </r>
  <r>
    <s v="CUST3109"/>
    <s v="Ryan"/>
    <s v="White"/>
    <x v="2902"/>
    <x v="2"/>
    <x v="1"/>
    <x v="0"/>
    <s v="PROD101"/>
    <x v="13"/>
    <x v="0"/>
    <n v="4"/>
    <n v="899"/>
    <n v="3596"/>
    <s v="ORD15086"/>
    <x v="29"/>
    <x v="3"/>
    <x v="2"/>
    <n v="4"/>
    <s v="very bad"/>
    <s v="REV25086"/>
    <d v="2024-05-14T00:00:00"/>
  </r>
  <r>
    <s v="CUST5962"/>
    <s v="Ronald"/>
    <s v="Johnson"/>
    <x v="636"/>
    <x v="0"/>
    <x v="2"/>
    <x v="4"/>
    <s v="PROD102"/>
    <x v="6"/>
    <x v="0"/>
    <n v="1"/>
    <n v="199"/>
    <n v="199"/>
    <s v="ORD15087"/>
    <x v="873"/>
    <x v="3"/>
    <x v="0"/>
    <n v="1"/>
    <s v="bad"/>
    <s v="REV25087"/>
    <d v="2024-11-08T00:00:00"/>
  </r>
  <r>
    <s v="CUST3350"/>
    <s v="Sara"/>
    <s v="Perry"/>
    <x v="1913"/>
    <x v="2"/>
    <x v="0"/>
    <x v="0"/>
    <s v="PROD108"/>
    <x v="0"/>
    <x v="0"/>
    <n v="3"/>
    <n v="229"/>
    <n v="687"/>
    <s v="ORD15088"/>
    <x v="985"/>
    <x v="3"/>
    <x v="1"/>
    <n v="5"/>
    <s v="average"/>
    <s v="REV25088"/>
    <d v="2023-03-12T00:00:00"/>
  </r>
  <r>
    <s v="CUST5496"/>
    <s v="Jason"/>
    <s v="Schroeder"/>
    <x v="3094"/>
    <x v="0"/>
    <x v="1"/>
    <x v="6"/>
    <s v="PROD105"/>
    <x v="4"/>
    <x v="1"/>
    <n v="4"/>
    <n v="110"/>
    <n v="440"/>
    <s v="ORD15089"/>
    <x v="692"/>
    <x v="3"/>
    <x v="0"/>
    <n v="5"/>
    <s v="average"/>
    <s v="REV25089"/>
    <d v="2023-12-20T00:00:00"/>
  </r>
  <r>
    <s v="CUST2017"/>
    <s v="Taylor"/>
    <s v="Grimes"/>
    <x v="3095"/>
    <x v="2"/>
    <x v="2"/>
    <x v="5"/>
    <s v="PROD106"/>
    <x v="5"/>
    <x v="3"/>
    <n v="3"/>
    <n v="99"/>
    <n v="297"/>
    <s v="ORD15090"/>
    <x v="541"/>
    <x v="1"/>
    <x v="0"/>
    <n v="5"/>
    <s v="average"/>
    <s v="REV25090"/>
    <d v="2022-08-26T00:00:00"/>
  </r>
  <r>
    <s v="CUST3735"/>
    <s v="Daniel"/>
    <s v="Warner"/>
    <x v="3096"/>
    <x v="1"/>
    <x v="2"/>
    <x v="9"/>
    <s v="PROD110"/>
    <x v="11"/>
    <x v="5"/>
    <n v="4"/>
    <n v="80"/>
    <n v="320"/>
    <s v="ORD15091"/>
    <x v="427"/>
    <x v="4"/>
    <x v="2"/>
    <n v="5"/>
    <s v="very good"/>
    <s v="REV25091"/>
    <d v="2025-06-14T00:00:00"/>
  </r>
  <r>
    <s v="CUST2944"/>
    <s v="Cristina"/>
    <s v="Clark"/>
    <x v="237"/>
    <x v="0"/>
    <x v="2"/>
    <x v="0"/>
    <s v="PROD100"/>
    <x v="9"/>
    <x v="0"/>
    <n v="4"/>
    <n v="999"/>
    <n v="3996"/>
    <s v="ORD15092"/>
    <x v="616"/>
    <x v="2"/>
    <x v="2"/>
    <n v="3"/>
    <s v="bad"/>
    <s v="REV25092"/>
    <d v="2022-11-01T00:00:00"/>
  </r>
  <r>
    <s v="CUST1218"/>
    <s v="Jason"/>
    <s v="Cline"/>
    <x v="2442"/>
    <x v="1"/>
    <x v="0"/>
    <x v="1"/>
    <s v="PROD106"/>
    <x v="5"/>
    <x v="3"/>
    <n v="4"/>
    <n v="99"/>
    <n v="396"/>
    <s v="ORD15093"/>
    <x v="607"/>
    <x v="2"/>
    <x v="2"/>
    <n v="1"/>
    <s v="very bad"/>
    <s v="REV25093"/>
    <d v="2023-03-02T00:00:00"/>
  </r>
  <r>
    <s v="CUST4273"/>
    <s v="Ralph"/>
    <s v="Luna"/>
    <x v="280"/>
    <x v="0"/>
    <x v="1"/>
    <x v="0"/>
    <s v="PROD113"/>
    <x v="7"/>
    <x v="4"/>
    <n v="4"/>
    <n v="149"/>
    <n v="596"/>
    <s v="ORD15094"/>
    <x v="634"/>
    <x v="2"/>
    <x v="1"/>
    <n v="3"/>
    <s v="average"/>
    <s v="REV25094"/>
    <d v="2023-04-19T00:00:00"/>
  </r>
  <r>
    <s v="CUST5931"/>
    <s v="Stephen"/>
    <s v="Gonzalez"/>
    <x v="3097"/>
    <x v="1"/>
    <x v="0"/>
    <x v="5"/>
    <s v="PROD108"/>
    <x v="0"/>
    <x v="0"/>
    <n v="2"/>
    <n v="229"/>
    <n v="458"/>
    <s v="ORD15095"/>
    <x v="235"/>
    <x v="4"/>
    <x v="0"/>
    <n v="4"/>
    <s v="very good"/>
    <s v="REV25095"/>
    <d v="2024-07-27T00:00:00"/>
  </r>
  <r>
    <s v="CUST2597"/>
    <s v="Heidi"/>
    <s v="Reyes"/>
    <x v="1951"/>
    <x v="1"/>
    <x v="0"/>
    <x v="8"/>
    <s v="PROD107"/>
    <x v="3"/>
    <x v="3"/>
    <n v="4"/>
    <n v="399"/>
    <n v="1596"/>
    <s v="ORD15096"/>
    <x v="306"/>
    <x v="1"/>
    <x v="1"/>
    <n v="4"/>
    <s v="very bad"/>
    <s v="REV25096"/>
    <d v="2025-02-22T00:00:00"/>
  </r>
  <r>
    <s v="CUST3381"/>
    <s v="Jennifer"/>
    <s v="Berg"/>
    <x v="1511"/>
    <x v="0"/>
    <x v="1"/>
    <x v="0"/>
    <s v="PROD114"/>
    <x v="14"/>
    <x v="4"/>
    <n v="3"/>
    <n v="25"/>
    <n v="75"/>
    <s v="ORD15097"/>
    <x v="776"/>
    <x v="3"/>
    <x v="1"/>
    <n v="3"/>
    <s v="very good"/>
    <s v="REV25097"/>
    <d v="2022-10-05T00:00:00"/>
  </r>
  <r>
    <s v="CUST3365"/>
    <s v="Patricia"/>
    <s v="Miller"/>
    <x v="2023"/>
    <x v="0"/>
    <x v="2"/>
    <x v="6"/>
    <s v="PROD107"/>
    <x v="3"/>
    <x v="3"/>
    <n v="1"/>
    <n v="399"/>
    <n v="399"/>
    <s v="ORD15098"/>
    <x v="581"/>
    <x v="4"/>
    <x v="0"/>
    <n v="1"/>
    <s v="good"/>
    <s v="REV25098"/>
    <d v="2024-08-07T00:00:00"/>
  </r>
  <r>
    <s v="CUST5801"/>
    <s v="Michael"/>
    <s v="Ball"/>
    <x v="3081"/>
    <x v="1"/>
    <x v="1"/>
    <x v="8"/>
    <s v="PROD107"/>
    <x v="3"/>
    <x v="3"/>
    <n v="4"/>
    <n v="399"/>
    <n v="1596"/>
    <s v="ORD15099"/>
    <x v="770"/>
    <x v="2"/>
    <x v="0"/>
    <n v="5"/>
    <s v="average"/>
    <s v="REV25099"/>
    <d v="2025-03-16T00:00:00"/>
  </r>
  <r>
    <s v="CUST1349"/>
    <s v="Diana"/>
    <s v="Allison"/>
    <x v="949"/>
    <x v="0"/>
    <x v="2"/>
    <x v="9"/>
    <s v="PROD109"/>
    <x v="8"/>
    <x v="5"/>
    <n v="5"/>
    <n v="129"/>
    <n v="645"/>
    <s v="ORD15100"/>
    <x v="258"/>
    <x v="0"/>
    <x v="2"/>
    <n v="5"/>
    <s v="bad"/>
    <s v="REV25100"/>
    <d v="2024-05-01T00:00:00"/>
  </r>
  <r>
    <s v="CUST2590"/>
    <s v="Luis"/>
    <s v="Ford"/>
    <x v="3098"/>
    <x v="0"/>
    <x v="2"/>
    <x v="9"/>
    <s v="PROD107"/>
    <x v="3"/>
    <x v="3"/>
    <n v="3"/>
    <n v="399"/>
    <n v="1197"/>
    <s v="ORD15101"/>
    <x v="280"/>
    <x v="3"/>
    <x v="0"/>
    <n v="5"/>
    <s v="average"/>
    <s v="REV25101"/>
    <d v="2023-03-04T00:00:00"/>
  </r>
  <r>
    <s v="CUST1154"/>
    <s v="Christine"/>
    <s v="Carroll"/>
    <x v="3099"/>
    <x v="1"/>
    <x v="2"/>
    <x v="1"/>
    <s v="PROD111"/>
    <x v="2"/>
    <x v="2"/>
    <n v="5"/>
    <n v="59"/>
    <n v="295"/>
    <s v="ORD15102"/>
    <x v="486"/>
    <x v="3"/>
    <x v="1"/>
    <n v="1"/>
    <s v="good"/>
    <s v="REV25102"/>
    <d v="2023-07-03T00:00:00"/>
  </r>
  <r>
    <s v="CUST1733"/>
    <s v="Marcus"/>
    <s v="Eaton"/>
    <x v="1556"/>
    <x v="2"/>
    <x v="0"/>
    <x v="1"/>
    <s v="PROD104"/>
    <x v="12"/>
    <x v="1"/>
    <n v="4"/>
    <n v="120"/>
    <n v="480"/>
    <s v="ORD15103"/>
    <x v="127"/>
    <x v="1"/>
    <x v="2"/>
    <n v="4"/>
    <s v="bad"/>
    <s v="REV25103"/>
    <d v="2023-10-08T00:00:00"/>
  </r>
  <r>
    <s v="CUST3769"/>
    <s v="Amy"/>
    <s v="Hernandez"/>
    <x v="3100"/>
    <x v="2"/>
    <x v="0"/>
    <x v="0"/>
    <s v="PROD102"/>
    <x v="6"/>
    <x v="0"/>
    <n v="3"/>
    <n v="199"/>
    <n v="597"/>
    <s v="ORD15104"/>
    <x v="114"/>
    <x v="1"/>
    <x v="1"/>
    <n v="1"/>
    <s v="very bad"/>
    <s v="REV25104"/>
    <d v="2024-06-13T00:00:00"/>
  </r>
  <r>
    <s v="CUST1580"/>
    <s v="Ann"/>
    <s v="Gill"/>
    <x v="635"/>
    <x v="2"/>
    <x v="1"/>
    <x v="5"/>
    <s v="PROD105"/>
    <x v="4"/>
    <x v="1"/>
    <n v="1"/>
    <n v="110"/>
    <n v="110"/>
    <s v="ORD15105"/>
    <x v="569"/>
    <x v="1"/>
    <x v="1"/>
    <n v="4"/>
    <s v="very bad"/>
    <s v="REV25105"/>
    <d v="2025-01-02T00:00:00"/>
  </r>
  <r>
    <s v="CUST5756"/>
    <s v="Steve"/>
    <s v="Price"/>
    <x v="965"/>
    <x v="0"/>
    <x v="0"/>
    <x v="6"/>
    <s v="PROD103"/>
    <x v="1"/>
    <x v="1"/>
    <n v="1"/>
    <n v="59"/>
    <n v="59"/>
    <s v="ORD15106"/>
    <x v="95"/>
    <x v="3"/>
    <x v="0"/>
    <n v="3"/>
    <s v="average"/>
    <s v="REV25106"/>
    <d v="2024-01-10T00:00:00"/>
  </r>
  <r>
    <s v="CUST4665"/>
    <s v="Sandra"/>
    <s v="Meyer"/>
    <x v="1131"/>
    <x v="0"/>
    <x v="0"/>
    <x v="3"/>
    <s v="PROD103"/>
    <x v="1"/>
    <x v="1"/>
    <n v="4"/>
    <n v="59"/>
    <n v="236"/>
    <s v="ORD15107"/>
    <x v="568"/>
    <x v="1"/>
    <x v="2"/>
    <n v="1"/>
    <s v="bad"/>
    <s v="REV25107"/>
    <d v="2024-08-01T00:00:00"/>
  </r>
  <r>
    <s v="CUST1140"/>
    <s v="Bryan"/>
    <s v="Fletcher"/>
    <x v="3029"/>
    <x v="2"/>
    <x v="1"/>
    <x v="4"/>
    <s v="PROD111"/>
    <x v="2"/>
    <x v="2"/>
    <n v="2"/>
    <n v="59"/>
    <n v="118"/>
    <s v="ORD15108"/>
    <x v="668"/>
    <x v="2"/>
    <x v="0"/>
    <n v="5"/>
    <s v="bad"/>
    <s v="REV25108"/>
    <d v="2024-10-05T00:00:00"/>
  </r>
  <r>
    <s v="CUST4328"/>
    <s v="Michael"/>
    <s v="Brown"/>
    <x v="1072"/>
    <x v="0"/>
    <x v="0"/>
    <x v="9"/>
    <s v="PROD105"/>
    <x v="4"/>
    <x v="1"/>
    <n v="3"/>
    <n v="110"/>
    <n v="330"/>
    <s v="ORD15109"/>
    <x v="298"/>
    <x v="3"/>
    <x v="1"/>
    <n v="5"/>
    <s v="very good"/>
    <s v="REV25109"/>
    <d v="2024-03-26T00:00:00"/>
  </r>
  <r>
    <s v="CUST5265"/>
    <s v="Timothy"/>
    <s v="Robertson"/>
    <x v="1584"/>
    <x v="2"/>
    <x v="0"/>
    <x v="5"/>
    <s v="PROD110"/>
    <x v="11"/>
    <x v="5"/>
    <n v="4"/>
    <n v="80"/>
    <n v="320"/>
    <s v="ORD15110"/>
    <x v="511"/>
    <x v="1"/>
    <x v="2"/>
    <n v="1"/>
    <s v="average"/>
    <s v="REV25110"/>
    <d v="2025-03-16T00:00:00"/>
  </r>
  <r>
    <s v="CUST2131"/>
    <s v="Paul"/>
    <s v="Collins"/>
    <x v="703"/>
    <x v="2"/>
    <x v="1"/>
    <x v="5"/>
    <s v="PROD102"/>
    <x v="6"/>
    <x v="0"/>
    <n v="3"/>
    <n v="199"/>
    <n v="597"/>
    <s v="ORD15111"/>
    <x v="504"/>
    <x v="0"/>
    <x v="1"/>
    <n v="2"/>
    <s v="very bad"/>
    <s v="REV25111"/>
    <d v="2023-05-11T00:00:00"/>
  </r>
  <r>
    <s v="CUST2044"/>
    <s v="Lori"/>
    <s v="Coleman"/>
    <x v="3101"/>
    <x v="2"/>
    <x v="1"/>
    <x v="8"/>
    <s v="PROD108"/>
    <x v="0"/>
    <x v="0"/>
    <n v="4"/>
    <n v="229"/>
    <n v="916"/>
    <s v="ORD15112"/>
    <x v="279"/>
    <x v="3"/>
    <x v="2"/>
    <n v="5"/>
    <s v="bad"/>
    <s v="REV25112"/>
    <d v="2023-10-31T00:00:00"/>
  </r>
  <r>
    <s v="CUST3982"/>
    <s v="Andrew"/>
    <s v="Tran"/>
    <x v="695"/>
    <x v="0"/>
    <x v="0"/>
    <x v="1"/>
    <s v="PROD106"/>
    <x v="5"/>
    <x v="3"/>
    <n v="4"/>
    <n v="99"/>
    <n v="396"/>
    <s v="ORD15113"/>
    <x v="994"/>
    <x v="4"/>
    <x v="2"/>
    <n v="3"/>
    <s v="very good"/>
    <s v="REV25113"/>
    <d v="2023-10-28T00:00:00"/>
  </r>
  <r>
    <s v="CUST4534"/>
    <s v="Paul"/>
    <s v="Norris"/>
    <x v="378"/>
    <x v="2"/>
    <x v="1"/>
    <x v="7"/>
    <s v="PROD106"/>
    <x v="5"/>
    <x v="3"/>
    <n v="3"/>
    <n v="99"/>
    <n v="297"/>
    <s v="ORD15114"/>
    <x v="200"/>
    <x v="2"/>
    <x v="0"/>
    <n v="4"/>
    <s v="very bad"/>
    <s v="REV25114"/>
    <d v="2023-11-15T00:00:00"/>
  </r>
  <r>
    <s v="CUST3878"/>
    <s v="Derek"/>
    <s v="Warner"/>
    <x v="3102"/>
    <x v="0"/>
    <x v="0"/>
    <x v="0"/>
    <s v="PROD109"/>
    <x v="8"/>
    <x v="5"/>
    <n v="3"/>
    <n v="129"/>
    <n v="387"/>
    <s v="ORD15115"/>
    <x v="293"/>
    <x v="4"/>
    <x v="2"/>
    <n v="5"/>
    <s v="bad"/>
    <s v="REV25115"/>
    <d v="2023-09-11T00:00:00"/>
  </r>
  <r>
    <s v="CUST4392"/>
    <s v="Ashley"/>
    <s v="Holloway"/>
    <x v="921"/>
    <x v="2"/>
    <x v="2"/>
    <x v="8"/>
    <s v="PROD109"/>
    <x v="8"/>
    <x v="5"/>
    <n v="4"/>
    <n v="129"/>
    <n v="516"/>
    <s v="ORD15116"/>
    <x v="519"/>
    <x v="4"/>
    <x v="1"/>
    <n v="2"/>
    <s v="good"/>
    <s v="REV25116"/>
    <d v="2023-03-30T00:00:00"/>
  </r>
  <r>
    <s v="CUST5117"/>
    <s v="Andrew"/>
    <s v="Ruiz"/>
    <x v="3103"/>
    <x v="1"/>
    <x v="0"/>
    <x v="7"/>
    <s v="PROD112"/>
    <x v="10"/>
    <x v="2"/>
    <n v="5"/>
    <n v="199"/>
    <n v="995"/>
    <s v="ORD15117"/>
    <x v="662"/>
    <x v="1"/>
    <x v="2"/>
    <n v="2"/>
    <s v="average"/>
    <s v="REV25117"/>
    <d v="2025-06-14T00:00:00"/>
  </r>
  <r>
    <s v="CUST2856"/>
    <s v="Sarah"/>
    <s v="Allen"/>
    <x v="964"/>
    <x v="2"/>
    <x v="2"/>
    <x v="7"/>
    <s v="PROD102"/>
    <x v="6"/>
    <x v="0"/>
    <n v="4"/>
    <n v="199"/>
    <n v="796"/>
    <s v="ORD15118"/>
    <x v="360"/>
    <x v="0"/>
    <x v="1"/>
    <n v="2"/>
    <s v="bad"/>
    <s v="REV25118"/>
    <d v="2022-12-28T00:00:00"/>
  </r>
  <r>
    <s v="CUST1804"/>
    <s v="Michelle"/>
    <s v="Phillips"/>
    <x v="1481"/>
    <x v="2"/>
    <x v="1"/>
    <x v="5"/>
    <s v="PROD110"/>
    <x v="11"/>
    <x v="5"/>
    <n v="5"/>
    <n v="80"/>
    <n v="400"/>
    <s v="ORD15119"/>
    <x v="323"/>
    <x v="1"/>
    <x v="0"/>
    <n v="1"/>
    <s v="bad"/>
    <s v="REV25119"/>
    <d v="2023-11-18T00:00:00"/>
  </r>
  <r>
    <s v="CUST4003"/>
    <s v="Robert"/>
    <s v="Stone"/>
    <x v="2874"/>
    <x v="1"/>
    <x v="2"/>
    <x v="1"/>
    <s v="PROD114"/>
    <x v="14"/>
    <x v="4"/>
    <n v="3"/>
    <n v="25"/>
    <n v="75"/>
    <s v="ORD15120"/>
    <x v="627"/>
    <x v="2"/>
    <x v="1"/>
    <n v="1"/>
    <s v="bad"/>
    <s v="REV25120"/>
    <d v="2024-11-02T00:00:00"/>
  </r>
  <r>
    <s v="CUST1776"/>
    <s v="Darlene"/>
    <s v="Galvan"/>
    <x v="217"/>
    <x v="1"/>
    <x v="2"/>
    <x v="9"/>
    <s v="PROD103"/>
    <x v="1"/>
    <x v="1"/>
    <n v="5"/>
    <n v="59"/>
    <n v="295"/>
    <s v="ORD15121"/>
    <x v="615"/>
    <x v="1"/>
    <x v="0"/>
    <n v="5"/>
    <s v="very bad"/>
    <s v="REV25121"/>
    <d v="2023-03-20T00:00:00"/>
  </r>
  <r>
    <s v="CUST4827"/>
    <s v="Daniel"/>
    <s v="Price"/>
    <x v="1411"/>
    <x v="1"/>
    <x v="2"/>
    <x v="3"/>
    <s v="PROD107"/>
    <x v="3"/>
    <x v="3"/>
    <n v="2"/>
    <n v="399"/>
    <n v="798"/>
    <s v="ORD15122"/>
    <x v="389"/>
    <x v="3"/>
    <x v="1"/>
    <n v="4"/>
    <s v="very bad"/>
    <s v="REV25122"/>
    <d v="2024-05-31T00:00:00"/>
  </r>
  <r>
    <s v="CUST4932"/>
    <s v="Tammy"/>
    <s v="Richardson"/>
    <x v="3104"/>
    <x v="1"/>
    <x v="2"/>
    <x v="8"/>
    <s v="PROD109"/>
    <x v="8"/>
    <x v="5"/>
    <n v="5"/>
    <n v="129"/>
    <n v="645"/>
    <s v="ORD15123"/>
    <x v="741"/>
    <x v="4"/>
    <x v="0"/>
    <n v="1"/>
    <s v="bad"/>
    <s v="REV25123"/>
    <d v="2023-11-13T00:00:00"/>
  </r>
  <r>
    <s v="CUST5077"/>
    <s v="Nicole"/>
    <s v="Parker"/>
    <x v="3105"/>
    <x v="1"/>
    <x v="1"/>
    <x v="0"/>
    <s v="PROD105"/>
    <x v="4"/>
    <x v="1"/>
    <n v="1"/>
    <n v="110"/>
    <n v="110"/>
    <s v="ORD15124"/>
    <x v="1000"/>
    <x v="0"/>
    <x v="2"/>
    <n v="5"/>
    <s v="good"/>
    <s v="REV25124"/>
    <d v="2023-06-21T00:00:00"/>
  </r>
  <r>
    <s v="CUST2565"/>
    <s v="James"/>
    <s v="Mack"/>
    <x v="3106"/>
    <x v="2"/>
    <x v="1"/>
    <x v="9"/>
    <s v="PROD101"/>
    <x v="13"/>
    <x v="0"/>
    <n v="5"/>
    <n v="899"/>
    <n v="4495"/>
    <s v="ORD15125"/>
    <x v="968"/>
    <x v="3"/>
    <x v="2"/>
    <n v="2"/>
    <s v="very good"/>
    <s v="REV25125"/>
    <d v="2024-03-24T00:00:00"/>
  </r>
  <r>
    <s v="CUST5898"/>
    <s v="Daniel"/>
    <s v="Dudley"/>
    <x v="2741"/>
    <x v="2"/>
    <x v="2"/>
    <x v="3"/>
    <s v="PROD111"/>
    <x v="2"/>
    <x v="2"/>
    <n v="1"/>
    <n v="59"/>
    <n v="59"/>
    <s v="ORD15126"/>
    <x v="511"/>
    <x v="0"/>
    <x v="2"/>
    <n v="1"/>
    <s v="good"/>
    <s v="REV25126"/>
    <d v="2023-02-28T00:00:00"/>
  </r>
  <r>
    <s v="CUST2854"/>
    <s v="Michelle"/>
    <s v="Collins"/>
    <x v="322"/>
    <x v="2"/>
    <x v="2"/>
    <x v="0"/>
    <s v="PROD112"/>
    <x v="10"/>
    <x v="2"/>
    <n v="2"/>
    <n v="199"/>
    <n v="398"/>
    <s v="ORD15127"/>
    <x v="622"/>
    <x v="3"/>
    <x v="1"/>
    <n v="5"/>
    <s v="good"/>
    <s v="REV25127"/>
    <d v="2023-07-19T00:00:00"/>
  </r>
  <r>
    <s v="CUST5842"/>
    <s v="Kurt"/>
    <s v="Welch"/>
    <x v="1819"/>
    <x v="2"/>
    <x v="0"/>
    <x v="1"/>
    <s v="PROD112"/>
    <x v="10"/>
    <x v="2"/>
    <n v="4"/>
    <n v="199"/>
    <n v="796"/>
    <s v="ORD15128"/>
    <x v="136"/>
    <x v="3"/>
    <x v="2"/>
    <n v="1"/>
    <s v="very bad"/>
    <s v="REV25128"/>
    <d v="2025-02-09T00:00:00"/>
  </r>
  <r>
    <s v="CUST3708"/>
    <s v="Joan"/>
    <s v="Simon"/>
    <x v="1892"/>
    <x v="2"/>
    <x v="1"/>
    <x v="2"/>
    <s v="PROD107"/>
    <x v="3"/>
    <x v="3"/>
    <n v="4"/>
    <n v="399"/>
    <n v="1596"/>
    <s v="ORD15129"/>
    <x v="622"/>
    <x v="1"/>
    <x v="1"/>
    <n v="2"/>
    <s v="bad"/>
    <s v="REV25129"/>
    <d v="2025-02-20T00:00:00"/>
  </r>
  <r>
    <s v="CUST3615"/>
    <s v="Tammy"/>
    <s v="Rollins"/>
    <x v="3107"/>
    <x v="1"/>
    <x v="0"/>
    <x v="6"/>
    <s v="PROD106"/>
    <x v="5"/>
    <x v="3"/>
    <n v="1"/>
    <n v="99"/>
    <n v="99"/>
    <s v="ORD15130"/>
    <x v="842"/>
    <x v="3"/>
    <x v="2"/>
    <n v="4"/>
    <s v="very bad"/>
    <s v="REV25130"/>
    <d v="2024-08-31T00:00:00"/>
  </r>
  <r>
    <s v="CUST3917"/>
    <s v="Bridget"/>
    <s v="Reynolds"/>
    <x v="1011"/>
    <x v="0"/>
    <x v="1"/>
    <x v="9"/>
    <s v="PROD114"/>
    <x v="14"/>
    <x v="4"/>
    <n v="2"/>
    <n v="25"/>
    <n v="50"/>
    <s v="ORD15131"/>
    <x v="706"/>
    <x v="1"/>
    <x v="0"/>
    <n v="1"/>
    <s v="good"/>
    <s v="REV25131"/>
    <d v="2025-01-10T00:00:00"/>
  </r>
  <r>
    <s v="CUST3654"/>
    <s v="Andrea"/>
    <s v="Gibson"/>
    <x v="2996"/>
    <x v="2"/>
    <x v="2"/>
    <x v="5"/>
    <s v="PROD114"/>
    <x v="14"/>
    <x v="4"/>
    <n v="1"/>
    <n v="25"/>
    <n v="25"/>
    <s v="ORD15132"/>
    <x v="758"/>
    <x v="4"/>
    <x v="2"/>
    <n v="3"/>
    <s v="bad"/>
    <s v="REV25132"/>
    <d v="2022-09-06T00:00:00"/>
  </r>
  <r>
    <s v="CUST1008"/>
    <s v="David"/>
    <s v="Hernandez"/>
    <x v="336"/>
    <x v="2"/>
    <x v="2"/>
    <x v="7"/>
    <s v="PROD104"/>
    <x v="12"/>
    <x v="1"/>
    <n v="1"/>
    <n v="120"/>
    <n v="120"/>
    <s v="ORD15133"/>
    <x v="670"/>
    <x v="3"/>
    <x v="1"/>
    <n v="4"/>
    <s v="average"/>
    <s v="REV25133"/>
    <d v="2025-07-02T00:00:00"/>
  </r>
  <r>
    <s v="CUST3335"/>
    <s v="Jaclyn"/>
    <s v="Schwartz"/>
    <x v="1346"/>
    <x v="0"/>
    <x v="0"/>
    <x v="4"/>
    <s v="PROD100"/>
    <x v="9"/>
    <x v="0"/>
    <n v="1"/>
    <n v="999"/>
    <n v="999"/>
    <s v="ORD15134"/>
    <x v="417"/>
    <x v="2"/>
    <x v="2"/>
    <n v="2"/>
    <s v="very good"/>
    <s v="REV25134"/>
    <d v="2023-02-22T00:00:00"/>
  </r>
  <r>
    <s v="CUST2531"/>
    <s v="Maria"/>
    <s v="Watts"/>
    <x v="3108"/>
    <x v="0"/>
    <x v="2"/>
    <x v="7"/>
    <s v="PROD105"/>
    <x v="4"/>
    <x v="1"/>
    <n v="4"/>
    <n v="110"/>
    <n v="440"/>
    <s v="ORD15135"/>
    <x v="650"/>
    <x v="0"/>
    <x v="0"/>
    <n v="2"/>
    <s v="very bad"/>
    <s v="REV25135"/>
    <d v="2025-04-09T00:00:00"/>
  </r>
  <r>
    <s v="CUST1638"/>
    <s v="Teresa"/>
    <s v="Cox"/>
    <x v="3109"/>
    <x v="1"/>
    <x v="2"/>
    <x v="9"/>
    <s v="PROD102"/>
    <x v="6"/>
    <x v="0"/>
    <n v="4"/>
    <n v="199"/>
    <n v="796"/>
    <s v="ORD15136"/>
    <x v="344"/>
    <x v="4"/>
    <x v="0"/>
    <n v="5"/>
    <s v="very good"/>
    <s v="REV25136"/>
    <d v="2025-07-29T00:00:00"/>
  </r>
  <r>
    <s v="CUST3762"/>
    <s v="Steven"/>
    <s v="Rose"/>
    <x v="3110"/>
    <x v="2"/>
    <x v="0"/>
    <x v="1"/>
    <s v="PROD107"/>
    <x v="3"/>
    <x v="3"/>
    <n v="3"/>
    <n v="399"/>
    <n v="1197"/>
    <s v="ORD15137"/>
    <x v="580"/>
    <x v="3"/>
    <x v="2"/>
    <n v="2"/>
    <s v="bad"/>
    <s v="REV25137"/>
    <d v="2024-04-20T00:00:00"/>
  </r>
  <r>
    <s v="CUST5251"/>
    <s v="Craig"/>
    <s v="Moon"/>
    <x v="401"/>
    <x v="0"/>
    <x v="0"/>
    <x v="3"/>
    <s v="PROD112"/>
    <x v="10"/>
    <x v="2"/>
    <n v="3"/>
    <n v="199"/>
    <n v="597"/>
    <s v="ORD15138"/>
    <x v="519"/>
    <x v="4"/>
    <x v="0"/>
    <n v="5"/>
    <s v="very good"/>
    <s v="REV25138"/>
    <d v="2025-06-22T00:00:00"/>
  </r>
  <r>
    <s v="CUST1091"/>
    <s v="Kimberly"/>
    <s v="Moore"/>
    <x v="3111"/>
    <x v="2"/>
    <x v="1"/>
    <x v="6"/>
    <s v="PROD107"/>
    <x v="3"/>
    <x v="3"/>
    <n v="5"/>
    <n v="399"/>
    <n v="1995"/>
    <s v="ORD15139"/>
    <x v="809"/>
    <x v="2"/>
    <x v="2"/>
    <n v="1"/>
    <s v="very bad"/>
    <s v="REV25139"/>
    <d v="2025-03-19T00:00:00"/>
  </r>
  <r>
    <s v="CUST1223"/>
    <s v="Justin"/>
    <s v="Miller"/>
    <x v="830"/>
    <x v="1"/>
    <x v="2"/>
    <x v="3"/>
    <s v="PROD113"/>
    <x v="7"/>
    <x v="4"/>
    <n v="1"/>
    <n v="149"/>
    <n v="149"/>
    <s v="ORD15140"/>
    <x v="668"/>
    <x v="1"/>
    <x v="0"/>
    <n v="4"/>
    <s v="good"/>
    <s v="REV25140"/>
    <d v="2023-02-19T00:00:00"/>
  </r>
  <r>
    <s v="CUST5234"/>
    <s v="Kayla"/>
    <s v="Bridges"/>
    <x v="1920"/>
    <x v="0"/>
    <x v="1"/>
    <x v="0"/>
    <s v="PROD108"/>
    <x v="0"/>
    <x v="0"/>
    <n v="2"/>
    <n v="229"/>
    <n v="458"/>
    <s v="ORD15141"/>
    <x v="415"/>
    <x v="1"/>
    <x v="2"/>
    <n v="3"/>
    <s v="very bad"/>
    <s v="REV25141"/>
    <d v="2025-03-12T00:00:00"/>
  </r>
  <r>
    <s v="CUST2524"/>
    <s v="Colin"/>
    <s v="Ruiz"/>
    <x v="2244"/>
    <x v="2"/>
    <x v="2"/>
    <x v="9"/>
    <s v="PROD113"/>
    <x v="7"/>
    <x v="4"/>
    <n v="3"/>
    <n v="149"/>
    <n v="447"/>
    <s v="ORD15142"/>
    <x v="54"/>
    <x v="2"/>
    <x v="0"/>
    <n v="2"/>
    <s v="good"/>
    <s v="REV25142"/>
    <d v="2023-10-29T00:00:00"/>
  </r>
  <r>
    <s v="CUST3270"/>
    <s v="Ryan"/>
    <s v="Holden"/>
    <x v="3112"/>
    <x v="1"/>
    <x v="1"/>
    <x v="6"/>
    <s v="PROD104"/>
    <x v="12"/>
    <x v="1"/>
    <n v="1"/>
    <n v="120"/>
    <n v="120"/>
    <s v="ORD15143"/>
    <x v="367"/>
    <x v="4"/>
    <x v="0"/>
    <n v="2"/>
    <s v="very bad"/>
    <s v="REV25143"/>
    <d v="2024-08-02T00:00:00"/>
  </r>
  <r>
    <s v="CUST2914"/>
    <s v="Christopher"/>
    <s v="Cox"/>
    <x v="3113"/>
    <x v="0"/>
    <x v="0"/>
    <x v="4"/>
    <s v="PROD106"/>
    <x v="5"/>
    <x v="3"/>
    <n v="5"/>
    <n v="99"/>
    <n v="495"/>
    <s v="ORD15144"/>
    <x v="927"/>
    <x v="4"/>
    <x v="1"/>
    <n v="5"/>
    <s v="average"/>
    <s v="REV25144"/>
    <d v="2024-02-09T00:00:00"/>
  </r>
  <r>
    <s v="CUST2952"/>
    <s v="Bryce"/>
    <s v="Hughes"/>
    <x v="3114"/>
    <x v="1"/>
    <x v="1"/>
    <x v="5"/>
    <s v="PROD114"/>
    <x v="14"/>
    <x v="4"/>
    <n v="1"/>
    <n v="25"/>
    <n v="25"/>
    <s v="ORD15145"/>
    <x v="926"/>
    <x v="4"/>
    <x v="0"/>
    <n v="4"/>
    <s v="very good"/>
    <s v="REV25145"/>
    <d v="2025-01-16T00:00:00"/>
  </r>
  <r>
    <s v="CUST2383"/>
    <s v="Rebecca"/>
    <s v="Thomas"/>
    <x v="70"/>
    <x v="1"/>
    <x v="0"/>
    <x v="2"/>
    <s v="PROD101"/>
    <x v="13"/>
    <x v="0"/>
    <n v="1"/>
    <n v="899"/>
    <n v="899"/>
    <s v="ORD15146"/>
    <x v="954"/>
    <x v="4"/>
    <x v="0"/>
    <n v="3"/>
    <s v="good"/>
    <s v="REV25146"/>
    <d v="2025-08-17T00:00:00"/>
  </r>
  <r>
    <s v="CUST3239"/>
    <s v="Frederick"/>
    <s v="Burch"/>
    <x v="3115"/>
    <x v="1"/>
    <x v="2"/>
    <x v="0"/>
    <s v="PROD113"/>
    <x v="7"/>
    <x v="4"/>
    <n v="5"/>
    <n v="149"/>
    <n v="745"/>
    <s v="ORD15147"/>
    <x v="1075"/>
    <x v="3"/>
    <x v="2"/>
    <n v="1"/>
    <s v="very good"/>
    <s v="REV25147"/>
    <d v="2025-04-29T00:00:00"/>
  </r>
  <r>
    <s v="CUST1702"/>
    <s v="Jennifer"/>
    <s v="Sanchez"/>
    <x v="1456"/>
    <x v="1"/>
    <x v="2"/>
    <x v="6"/>
    <s v="PROD111"/>
    <x v="2"/>
    <x v="2"/>
    <n v="3"/>
    <n v="59"/>
    <n v="177"/>
    <s v="ORD15148"/>
    <x v="487"/>
    <x v="2"/>
    <x v="1"/>
    <n v="5"/>
    <s v="good"/>
    <s v="REV25148"/>
    <d v="2024-08-30T00:00:00"/>
  </r>
  <r>
    <s v="CUST4439"/>
    <s v="Dana"/>
    <s v="Williamson"/>
    <x v="3035"/>
    <x v="1"/>
    <x v="2"/>
    <x v="6"/>
    <s v="PROD107"/>
    <x v="3"/>
    <x v="3"/>
    <n v="4"/>
    <n v="399"/>
    <n v="1596"/>
    <s v="ORD15149"/>
    <x v="439"/>
    <x v="3"/>
    <x v="2"/>
    <n v="4"/>
    <s v="good"/>
    <s v="REV25149"/>
    <d v="2025-02-12T00:00:00"/>
  </r>
  <r>
    <s v="CUST5313"/>
    <s v="Dennis"/>
    <s v="Wilson"/>
    <x v="2699"/>
    <x v="0"/>
    <x v="0"/>
    <x v="4"/>
    <s v="PROD101"/>
    <x v="13"/>
    <x v="0"/>
    <n v="4"/>
    <n v="899"/>
    <n v="3596"/>
    <s v="ORD15150"/>
    <x v="145"/>
    <x v="3"/>
    <x v="2"/>
    <n v="5"/>
    <s v="bad"/>
    <s v="REV25150"/>
    <d v="2025-01-18T00:00:00"/>
  </r>
  <r>
    <s v="CUST2789"/>
    <s v="Diana"/>
    <s v="Evans"/>
    <x v="1837"/>
    <x v="2"/>
    <x v="0"/>
    <x v="9"/>
    <s v="PROD113"/>
    <x v="7"/>
    <x v="4"/>
    <n v="5"/>
    <n v="149"/>
    <n v="745"/>
    <s v="ORD15151"/>
    <x v="909"/>
    <x v="2"/>
    <x v="1"/>
    <n v="2"/>
    <s v="good"/>
    <s v="REV25151"/>
    <d v="2022-11-25T00:00:00"/>
  </r>
  <r>
    <s v="CUST4562"/>
    <s v="Ryan"/>
    <s v="Pratt"/>
    <x v="3116"/>
    <x v="2"/>
    <x v="2"/>
    <x v="8"/>
    <s v="PROD105"/>
    <x v="4"/>
    <x v="1"/>
    <n v="4"/>
    <n v="110"/>
    <n v="440"/>
    <s v="ORD15152"/>
    <x v="312"/>
    <x v="3"/>
    <x v="0"/>
    <n v="5"/>
    <s v="bad"/>
    <s v="REV25152"/>
    <d v="2023-08-23T00:00:00"/>
  </r>
  <r>
    <s v="CUST2797"/>
    <s v="Kenneth"/>
    <s v="Davis"/>
    <x v="1753"/>
    <x v="1"/>
    <x v="0"/>
    <x v="4"/>
    <s v="PROD103"/>
    <x v="1"/>
    <x v="1"/>
    <n v="2"/>
    <n v="59"/>
    <n v="118"/>
    <s v="ORD15153"/>
    <x v="102"/>
    <x v="4"/>
    <x v="2"/>
    <n v="2"/>
    <s v="good"/>
    <s v="REV25153"/>
    <d v="2022-09-28T00:00:00"/>
  </r>
  <r>
    <s v="CUST2009"/>
    <s v="Michael"/>
    <s v="Coffey"/>
    <x v="3117"/>
    <x v="0"/>
    <x v="0"/>
    <x v="9"/>
    <s v="PROD107"/>
    <x v="3"/>
    <x v="3"/>
    <n v="4"/>
    <n v="399"/>
    <n v="1596"/>
    <s v="ORD15154"/>
    <x v="627"/>
    <x v="1"/>
    <x v="2"/>
    <n v="4"/>
    <s v="very good"/>
    <s v="REV25154"/>
    <d v="2023-09-27T00:00:00"/>
  </r>
  <r>
    <s v="CUST1807"/>
    <s v="Howard"/>
    <s v="Mason"/>
    <x v="93"/>
    <x v="0"/>
    <x v="1"/>
    <x v="0"/>
    <s v="PROD114"/>
    <x v="14"/>
    <x v="4"/>
    <n v="5"/>
    <n v="25"/>
    <n v="125"/>
    <s v="ORD15155"/>
    <x v="344"/>
    <x v="0"/>
    <x v="0"/>
    <n v="2"/>
    <s v="bad"/>
    <s v="REV25155"/>
    <d v="2025-03-03T00:00:00"/>
  </r>
  <r>
    <s v="CUST4283"/>
    <s v="Kelly"/>
    <s v="Gonzalez"/>
    <x v="2071"/>
    <x v="0"/>
    <x v="1"/>
    <x v="4"/>
    <s v="PROD108"/>
    <x v="0"/>
    <x v="0"/>
    <n v="2"/>
    <n v="229"/>
    <n v="458"/>
    <s v="ORD15156"/>
    <x v="596"/>
    <x v="0"/>
    <x v="0"/>
    <n v="5"/>
    <s v="good"/>
    <s v="REV25156"/>
    <d v="2023-02-11T00:00:00"/>
  </r>
  <r>
    <s v="CUST2318"/>
    <s v="Travis"/>
    <s v="White"/>
    <x v="1190"/>
    <x v="2"/>
    <x v="2"/>
    <x v="9"/>
    <s v="PROD114"/>
    <x v="14"/>
    <x v="4"/>
    <n v="1"/>
    <n v="25"/>
    <n v="25"/>
    <s v="ORD15157"/>
    <x v="368"/>
    <x v="3"/>
    <x v="1"/>
    <n v="1"/>
    <s v="average"/>
    <s v="REV25157"/>
    <d v="2024-04-06T00:00:00"/>
  </r>
  <r>
    <s v="CUST5289"/>
    <s v="Charles"/>
    <s v="Wilkinson"/>
    <x v="2966"/>
    <x v="0"/>
    <x v="0"/>
    <x v="7"/>
    <s v="PROD107"/>
    <x v="3"/>
    <x v="3"/>
    <n v="5"/>
    <n v="399"/>
    <n v="1995"/>
    <s v="ORD15158"/>
    <x v="192"/>
    <x v="2"/>
    <x v="0"/>
    <n v="1"/>
    <s v="average"/>
    <s v="REV25158"/>
    <d v="2024-07-12T00:00:00"/>
  </r>
  <r>
    <s v="CUST3562"/>
    <s v="Lauren"/>
    <s v="Terry"/>
    <x v="1102"/>
    <x v="0"/>
    <x v="0"/>
    <x v="2"/>
    <s v="PROD102"/>
    <x v="6"/>
    <x v="0"/>
    <n v="1"/>
    <n v="199"/>
    <n v="199"/>
    <s v="ORD15159"/>
    <x v="369"/>
    <x v="1"/>
    <x v="1"/>
    <n v="1"/>
    <s v="very bad"/>
    <s v="REV25159"/>
    <d v="2023-01-07T00:00:00"/>
  </r>
  <r>
    <s v="CUST5219"/>
    <s v="Marie"/>
    <s v="Booker"/>
    <x v="3118"/>
    <x v="0"/>
    <x v="2"/>
    <x v="9"/>
    <s v="PROD100"/>
    <x v="9"/>
    <x v="0"/>
    <n v="1"/>
    <n v="999"/>
    <n v="999"/>
    <s v="ORD15160"/>
    <x v="788"/>
    <x v="1"/>
    <x v="1"/>
    <n v="2"/>
    <s v="very bad"/>
    <s v="REV25160"/>
    <d v="2023-11-20T00:00:00"/>
  </r>
  <r>
    <s v="CUST1930"/>
    <s v="Chad"/>
    <s v="Wright"/>
    <x v="1617"/>
    <x v="0"/>
    <x v="2"/>
    <x v="3"/>
    <s v="PROD107"/>
    <x v="3"/>
    <x v="3"/>
    <n v="5"/>
    <n v="399"/>
    <n v="1995"/>
    <s v="ORD15161"/>
    <x v="624"/>
    <x v="3"/>
    <x v="0"/>
    <n v="4"/>
    <s v="average"/>
    <s v="REV25161"/>
    <d v="2024-02-26T00:00:00"/>
  </r>
  <r>
    <s v="CUST1698"/>
    <s v="Jennifer"/>
    <s v="Boyd"/>
    <x v="97"/>
    <x v="0"/>
    <x v="2"/>
    <x v="2"/>
    <s v="PROD108"/>
    <x v="0"/>
    <x v="0"/>
    <n v="5"/>
    <n v="229"/>
    <n v="1145"/>
    <s v="ORD15162"/>
    <x v="808"/>
    <x v="2"/>
    <x v="1"/>
    <n v="5"/>
    <s v="average"/>
    <s v="REV25162"/>
    <d v="2025-05-24T00:00:00"/>
  </r>
  <r>
    <s v="CUST4826"/>
    <s v="Timothy"/>
    <s v="Gallagher"/>
    <x v="664"/>
    <x v="2"/>
    <x v="1"/>
    <x v="8"/>
    <s v="PROD107"/>
    <x v="3"/>
    <x v="3"/>
    <n v="1"/>
    <n v="399"/>
    <n v="399"/>
    <s v="ORD15163"/>
    <x v="358"/>
    <x v="0"/>
    <x v="1"/>
    <n v="5"/>
    <s v="average"/>
    <s v="REV25163"/>
    <d v="2023-12-30T00:00:00"/>
  </r>
  <r>
    <s v="CUST2379"/>
    <s v="Jodi"/>
    <s v="Mcmillan"/>
    <x v="2827"/>
    <x v="1"/>
    <x v="0"/>
    <x v="5"/>
    <s v="PROD104"/>
    <x v="12"/>
    <x v="1"/>
    <n v="1"/>
    <n v="120"/>
    <n v="120"/>
    <s v="ORD15164"/>
    <x v="1030"/>
    <x v="4"/>
    <x v="2"/>
    <n v="3"/>
    <s v="very bad"/>
    <s v="REV25164"/>
    <d v="2024-01-22T00:00:00"/>
  </r>
  <r>
    <s v="CUST3436"/>
    <s v="Larry"/>
    <s v="Bryan"/>
    <x v="1240"/>
    <x v="1"/>
    <x v="0"/>
    <x v="7"/>
    <s v="PROD102"/>
    <x v="6"/>
    <x v="0"/>
    <n v="1"/>
    <n v="199"/>
    <n v="199"/>
    <s v="ORD15165"/>
    <x v="526"/>
    <x v="2"/>
    <x v="2"/>
    <n v="5"/>
    <s v="average"/>
    <s v="REV25165"/>
    <d v="2023-10-23T00:00:00"/>
  </r>
  <r>
    <s v="CUST3358"/>
    <s v="Lisa"/>
    <s v="Harris"/>
    <x v="3119"/>
    <x v="2"/>
    <x v="2"/>
    <x v="0"/>
    <s v="PROD108"/>
    <x v="0"/>
    <x v="0"/>
    <n v="1"/>
    <n v="229"/>
    <n v="229"/>
    <s v="ORD15166"/>
    <x v="273"/>
    <x v="1"/>
    <x v="0"/>
    <n v="4"/>
    <s v="good"/>
    <s v="REV25166"/>
    <d v="2023-02-17T00:00:00"/>
  </r>
  <r>
    <s v="CUST3591"/>
    <s v="Jonathan"/>
    <s v="Rowe"/>
    <x v="3120"/>
    <x v="0"/>
    <x v="1"/>
    <x v="5"/>
    <s v="PROD103"/>
    <x v="1"/>
    <x v="1"/>
    <n v="1"/>
    <n v="59"/>
    <n v="59"/>
    <s v="ORD15167"/>
    <x v="16"/>
    <x v="3"/>
    <x v="1"/>
    <n v="4"/>
    <s v="very bad"/>
    <s v="REV25167"/>
    <d v="2024-11-27T00:00:00"/>
  </r>
  <r>
    <s v="CUST3531"/>
    <s v="Kimberly"/>
    <s v="Wood"/>
    <x v="3121"/>
    <x v="2"/>
    <x v="2"/>
    <x v="8"/>
    <s v="PROD107"/>
    <x v="3"/>
    <x v="3"/>
    <n v="3"/>
    <n v="399"/>
    <n v="1197"/>
    <s v="ORD15168"/>
    <x v="362"/>
    <x v="1"/>
    <x v="1"/>
    <n v="5"/>
    <s v="bad"/>
    <s v="REV25168"/>
    <d v="2022-09-22T00:00:00"/>
  </r>
  <r>
    <s v="CUST4223"/>
    <s v="Jennifer"/>
    <s v="Austin"/>
    <x v="1942"/>
    <x v="1"/>
    <x v="0"/>
    <x v="8"/>
    <s v="PROD106"/>
    <x v="5"/>
    <x v="3"/>
    <n v="4"/>
    <n v="99"/>
    <n v="396"/>
    <s v="ORD15169"/>
    <x v="28"/>
    <x v="0"/>
    <x v="2"/>
    <n v="2"/>
    <s v="very bad"/>
    <s v="REV25169"/>
    <d v="2024-12-17T00:00:00"/>
  </r>
  <r>
    <s v="CUST3216"/>
    <s v="Daniel"/>
    <s v="Gomez"/>
    <x v="1483"/>
    <x v="0"/>
    <x v="1"/>
    <x v="1"/>
    <s v="PROD111"/>
    <x v="2"/>
    <x v="2"/>
    <n v="5"/>
    <n v="59"/>
    <n v="295"/>
    <s v="ORD15170"/>
    <x v="110"/>
    <x v="0"/>
    <x v="1"/>
    <n v="1"/>
    <s v="good"/>
    <s v="REV25170"/>
    <d v="2024-10-14T00:00:00"/>
  </r>
  <r>
    <s v="CUST1069"/>
    <s v="Tanya"/>
    <s v="Reyes"/>
    <x v="2095"/>
    <x v="2"/>
    <x v="0"/>
    <x v="3"/>
    <s v="PROD104"/>
    <x v="12"/>
    <x v="1"/>
    <n v="1"/>
    <n v="120"/>
    <n v="120"/>
    <s v="ORD15171"/>
    <x v="599"/>
    <x v="1"/>
    <x v="0"/>
    <n v="3"/>
    <s v="bad"/>
    <s v="REV25171"/>
    <d v="2023-07-20T00:00:00"/>
  </r>
  <r>
    <s v="CUST2809"/>
    <s v="James"/>
    <s v="Mcdonald"/>
    <x v="3122"/>
    <x v="0"/>
    <x v="1"/>
    <x v="7"/>
    <s v="PROD112"/>
    <x v="10"/>
    <x v="2"/>
    <n v="3"/>
    <n v="199"/>
    <n v="597"/>
    <s v="ORD15172"/>
    <x v="649"/>
    <x v="3"/>
    <x v="1"/>
    <n v="3"/>
    <s v="bad"/>
    <s v="REV25172"/>
    <d v="2023-10-04T00:00:00"/>
  </r>
  <r>
    <s v="CUST2031"/>
    <s v="Kendra"/>
    <s v="Park"/>
    <x v="1994"/>
    <x v="1"/>
    <x v="2"/>
    <x v="4"/>
    <s v="PROD114"/>
    <x v="14"/>
    <x v="4"/>
    <n v="5"/>
    <n v="25"/>
    <n v="125"/>
    <s v="ORD15173"/>
    <x v="140"/>
    <x v="1"/>
    <x v="1"/>
    <n v="3"/>
    <s v="very good"/>
    <s v="REV25173"/>
    <d v="2023-02-23T00:00:00"/>
  </r>
  <r>
    <s v="CUST3119"/>
    <s v="Kenneth"/>
    <s v="Salazar"/>
    <x v="3123"/>
    <x v="1"/>
    <x v="2"/>
    <x v="4"/>
    <s v="PROD112"/>
    <x v="10"/>
    <x v="2"/>
    <n v="2"/>
    <n v="199"/>
    <n v="398"/>
    <s v="ORD15174"/>
    <x v="354"/>
    <x v="2"/>
    <x v="1"/>
    <n v="2"/>
    <s v="very good"/>
    <s v="REV25174"/>
    <d v="2025-01-31T00:00:00"/>
  </r>
  <r>
    <s v="CUST3097"/>
    <s v="Ricky"/>
    <s v="Wright"/>
    <x v="3124"/>
    <x v="1"/>
    <x v="2"/>
    <x v="4"/>
    <s v="PROD114"/>
    <x v="14"/>
    <x v="4"/>
    <n v="5"/>
    <n v="25"/>
    <n v="125"/>
    <s v="ORD15175"/>
    <x v="316"/>
    <x v="3"/>
    <x v="0"/>
    <n v="3"/>
    <s v="good"/>
    <s v="REV25175"/>
    <d v="2023-06-18T00:00:00"/>
  </r>
  <r>
    <s v="CUST2205"/>
    <s v="Nathan"/>
    <s v="Davis"/>
    <x v="2977"/>
    <x v="2"/>
    <x v="0"/>
    <x v="3"/>
    <s v="PROD107"/>
    <x v="3"/>
    <x v="3"/>
    <n v="1"/>
    <n v="399"/>
    <n v="399"/>
    <s v="ORD15176"/>
    <x v="749"/>
    <x v="2"/>
    <x v="1"/>
    <n v="2"/>
    <s v="very good"/>
    <s v="REV25176"/>
    <d v="2025-08-09T00:00:00"/>
  </r>
  <r>
    <s v="CUST1603"/>
    <s v="Shari"/>
    <s v="Dixon"/>
    <x v="358"/>
    <x v="0"/>
    <x v="0"/>
    <x v="9"/>
    <s v="PROD103"/>
    <x v="1"/>
    <x v="1"/>
    <n v="2"/>
    <n v="59"/>
    <n v="118"/>
    <s v="ORD15177"/>
    <x v="514"/>
    <x v="3"/>
    <x v="0"/>
    <n v="1"/>
    <s v="bad"/>
    <s v="REV25177"/>
    <d v="2024-01-31T00:00:00"/>
  </r>
  <r>
    <s v="CUST5166"/>
    <s v="Ashley"/>
    <s v="Brown"/>
    <x v="1018"/>
    <x v="0"/>
    <x v="2"/>
    <x v="0"/>
    <s v="PROD114"/>
    <x v="14"/>
    <x v="4"/>
    <n v="5"/>
    <n v="25"/>
    <n v="125"/>
    <s v="ORD15178"/>
    <x v="290"/>
    <x v="0"/>
    <x v="0"/>
    <n v="4"/>
    <s v="very bad"/>
    <s v="REV25178"/>
    <d v="2024-10-15T00:00:00"/>
  </r>
  <r>
    <s v="CUST5924"/>
    <s v="Robert"/>
    <s v="Schmitt"/>
    <x v="3125"/>
    <x v="0"/>
    <x v="2"/>
    <x v="1"/>
    <s v="PROD111"/>
    <x v="2"/>
    <x v="2"/>
    <n v="1"/>
    <n v="59"/>
    <n v="59"/>
    <s v="ORD15179"/>
    <x v="235"/>
    <x v="3"/>
    <x v="2"/>
    <n v="4"/>
    <s v="very bad"/>
    <s v="REV25179"/>
    <d v="2022-09-06T00:00:00"/>
  </r>
  <r>
    <s v="CUST3569"/>
    <s v="Elizabeth"/>
    <s v="Nguyen"/>
    <x v="3126"/>
    <x v="1"/>
    <x v="0"/>
    <x v="8"/>
    <s v="PROD112"/>
    <x v="10"/>
    <x v="2"/>
    <n v="1"/>
    <n v="199"/>
    <n v="199"/>
    <s v="ORD15180"/>
    <x v="1059"/>
    <x v="4"/>
    <x v="1"/>
    <n v="2"/>
    <s v="bad"/>
    <s v="REV25180"/>
    <d v="2022-11-19T00:00:00"/>
  </r>
  <r>
    <s v="CUST3508"/>
    <s v="Patricia"/>
    <s v="Davis"/>
    <x v="3127"/>
    <x v="2"/>
    <x v="1"/>
    <x v="7"/>
    <s v="PROD111"/>
    <x v="2"/>
    <x v="2"/>
    <n v="4"/>
    <n v="59"/>
    <n v="236"/>
    <s v="ORD15181"/>
    <x v="752"/>
    <x v="3"/>
    <x v="1"/>
    <n v="2"/>
    <s v="average"/>
    <s v="REV25181"/>
    <d v="2024-07-09T00:00:00"/>
  </r>
  <r>
    <s v="CUST4154"/>
    <s v="Shannon"/>
    <s v="Lopez"/>
    <x v="3128"/>
    <x v="1"/>
    <x v="1"/>
    <x v="8"/>
    <s v="PROD106"/>
    <x v="5"/>
    <x v="3"/>
    <n v="2"/>
    <n v="99"/>
    <n v="198"/>
    <s v="ORD15182"/>
    <x v="1032"/>
    <x v="1"/>
    <x v="1"/>
    <n v="3"/>
    <s v="good"/>
    <s v="REV25182"/>
    <d v="2022-12-27T00:00:00"/>
  </r>
  <r>
    <s v="CUST4602"/>
    <s v="Stacy"/>
    <s v="Brown"/>
    <x v="1009"/>
    <x v="2"/>
    <x v="0"/>
    <x v="0"/>
    <s v="PROD113"/>
    <x v="7"/>
    <x v="4"/>
    <n v="1"/>
    <n v="149"/>
    <n v="149"/>
    <s v="ORD15183"/>
    <x v="631"/>
    <x v="0"/>
    <x v="2"/>
    <n v="4"/>
    <s v="very good"/>
    <s v="REV25183"/>
    <d v="2025-02-24T00:00:00"/>
  </r>
  <r>
    <s v="CUST5061"/>
    <s v="Noah"/>
    <s v="Nguyen"/>
    <x v="2370"/>
    <x v="2"/>
    <x v="1"/>
    <x v="0"/>
    <s v="PROD101"/>
    <x v="13"/>
    <x v="0"/>
    <n v="1"/>
    <n v="899"/>
    <n v="899"/>
    <s v="ORD15184"/>
    <x v="448"/>
    <x v="3"/>
    <x v="2"/>
    <n v="4"/>
    <s v="very good"/>
    <s v="REV25184"/>
    <d v="2024-10-17T00:00:00"/>
  </r>
  <r>
    <s v="CUST1410"/>
    <s v="Hannah"/>
    <s v="Davis"/>
    <x v="3129"/>
    <x v="2"/>
    <x v="2"/>
    <x v="7"/>
    <s v="PROD114"/>
    <x v="14"/>
    <x v="4"/>
    <n v="1"/>
    <n v="25"/>
    <n v="25"/>
    <s v="ORD15185"/>
    <x v="883"/>
    <x v="4"/>
    <x v="1"/>
    <n v="5"/>
    <s v="average"/>
    <s v="REV25185"/>
    <d v="2025-06-03T00:00:00"/>
  </r>
  <r>
    <s v="CUST1106"/>
    <s v="Carla"/>
    <s v="Nolan"/>
    <x v="3130"/>
    <x v="2"/>
    <x v="0"/>
    <x v="3"/>
    <s v="PROD105"/>
    <x v="4"/>
    <x v="1"/>
    <n v="5"/>
    <n v="110"/>
    <n v="550"/>
    <s v="ORD15186"/>
    <x v="372"/>
    <x v="2"/>
    <x v="0"/>
    <n v="2"/>
    <s v="very good"/>
    <s v="REV25186"/>
    <d v="2023-06-14T00:00:00"/>
  </r>
  <r>
    <s v="CUST4793"/>
    <s v="Bradley"/>
    <s v="Lynch"/>
    <x v="804"/>
    <x v="1"/>
    <x v="2"/>
    <x v="4"/>
    <s v="PROD101"/>
    <x v="13"/>
    <x v="0"/>
    <n v="1"/>
    <n v="899"/>
    <n v="899"/>
    <s v="ORD15187"/>
    <x v="263"/>
    <x v="3"/>
    <x v="1"/>
    <n v="5"/>
    <s v="very bad"/>
    <s v="REV25187"/>
    <d v="2024-01-01T00:00:00"/>
  </r>
  <r>
    <s v="CUST1932"/>
    <s v="Carmen"/>
    <s v="Johnson"/>
    <x v="2646"/>
    <x v="2"/>
    <x v="2"/>
    <x v="1"/>
    <s v="PROD104"/>
    <x v="12"/>
    <x v="1"/>
    <n v="5"/>
    <n v="120"/>
    <n v="600"/>
    <s v="ORD15188"/>
    <x v="958"/>
    <x v="1"/>
    <x v="1"/>
    <n v="3"/>
    <s v="good"/>
    <s v="REV25188"/>
    <d v="2023-09-15T00:00:00"/>
  </r>
  <r>
    <s v="CUST3247"/>
    <s v="Angel"/>
    <s v="Reyes"/>
    <x v="159"/>
    <x v="2"/>
    <x v="1"/>
    <x v="4"/>
    <s v="PROD111"/>
    <x v="2"/>
    <x v="2"/>
    <n v="4"/>
    <n v="59"/>
    <n v="236"/>
    <s v="ORD15189"/>
    <x v="552"/>
    <x v="2"/>
    <x v="2"/>
    <n v="4"/>
    <s v="bad"/>
    <s v="REV25189"/>
    <d v="2024-01-31T00:00:00"/>
  </r>
  <r>
    <s v="CUST2955"/>
    <s v="Christina"/>
    <s v="Hill"/>
    <x v="689"/>
    <x v="2"/>
    <x v="0"/>
    <x v="0"/>
    <s v="PROD106"/>
    <x v="5"/>
    <x v="3"/>
    <n v="1"/>
    <n v="99"/>
    <n v="99"/>
    <s v="ORD15190"/>
    <x v="1032"/>
    <x v="3"/>
    <x v="2"/>
    <n v="1"/>
    <s v="bad"/>
    <s v="REV25190"/>
    <d v="2022-09-23T00:00:00"/>
  </r>
  <r>
    <s v="CUST1802"/>
    <s v="Ryan"/>
    <s v="Schneider"/>
    <x v="329"/>
    <x v="1"/>
    <x v="2"/>
    <x v="2"/>
    <s v="PROD104"/>
    <x v="12"/>
    <x v="1"/>
    <n v="5"/>
    <n v="120"/>
    <n v="600"/>
    <s v="ORD15191"/>
    <x v="185"/>
    <x v="0"/>
    <x v="2"/>
    <n v="1"/>
    <s v="average"/>
    <s v="REV25191"/>
    <d v="2023-04-17T00:00:00"/>
  </r>
  <r>
    <s v="CUST5460"/>
    <s v="Jeffrey"/>
    <s v="Williams"/>
    <x v="3131"/>
    <x v="2"/>
    <x v="0"/>
    <x v="6"/>
    <s v="PROD106"/>
    <x v="5"/>
    <x v="3"/>
    <n v="4"/>
    <n v="99"/>
    <n v="396"/>
    <s v="ORD15192"/>
    <x v="732"/>
    <x v="2"/>
    <x v="0"/>
    <n v="3"/>
    <s v="very good"/>
    <s v="REV25192"/>
    <d v="2023-03-05T00:00:00"/>
  </r>
  <r>
    <s v="CUST3027"/>
    <s v="Michelle"/>
    <s v="Dixon"/>
    <x v="1167"/>
    <x v="2"/>
    <x v="0"/>
    <x v="1"/>
    <s v="PROD104"/>
    <x v="12"/>
    <x v="1"/>
    <n v="5"/>
    <n v="120"/>
    <n v="600"/>
    <s v="ORD15193"/>
    <x v="896"/>
    <x v="2"/>
    <x v="1"/>
    <n v="1"/>
    <s v="bad"/>
    <s v="REV25193"/>
    <d v="2024-08-28T00:00:00"/>
  </r>
  <r>
    <s v="CUST4907"/>
    <s v="Matthew"/>
    <s v="Macias"/>
    <x v="3132"/>
    <x v="1"/>
    <x v="0"/>
    <x v="5"/>
    <s v="PROD111"/>
    <x v="2"/>
    <x v="2"/>
    <n v="2"/>
    <n v="59"/>
    <n v="118"/>
    <s v="ORD15194"/>
    <x v="295"/>
    <x v="3"/>
    <x v="1"/>
    <n v="2"/>
    <s v="very bad"/>
    <s v="REV25194"/>
    <d v="2023-08-12T00:00:00"/>
  </r>
  <r>
    <s v="CUST4611"/>
    <s v="Craig"/>
    <s v="Shaw"/>
    <x v="2682"/>
    <x v="2"/>
    <x v="1"/>
    <x v="7"/>
    <s v="PROD105"/>
    <x v="4"/>
    <x v="1"/>
    <n v="5"/>
    <n v="110"/>
    <n v="550"/>
    <s v="ORD15195"/>
    <x v="240"/>
    <x v="0"/>
    <x v="0"/>
    <n v="1"/>
    <s v="good"/>
    <s v="REV25195"/>
    <d v="2023-02-07T00:00:00"/>
  </r>
  <r>
    <s v="CUST4484"/>
    <s v="Leroy"/>
    <s v="Young"/>
    <x v="1098"/>
    <x v="0"/>
    <x v="2"/>
    <x v="3"/>
    <s v="PROD104"/>
    <x v="12"/>
    <x v="1"/>
    <n v="3"/>
    <n v="120"/>
    <n v="360"/>
    <s v="ORD15196"/>
    <x v="446"/>
    <x v="3"/>
    <x v="1"/>
    <n v="4"/>
    <s v="very bad"/>
    <s v="REV25196"/>
    <d v="2024-02-03T00:00:00"/>
  </r>
  <r>
    <s v="CUST3696"/>
    <s v="Jeffrey"/>
    <s v="White"/>
    <x v="1724"/>
    <x v="1"/>
    <x v="0"/>
    <x v="2"/>
    <s v="PROD105"/>
    <x v="4"/>
    <x v="1"/>
    <n v="1"/>
    <n v="110"/>
    <n v="110"/>
    <s v="ORD15197"/>
    <x v="736"/>
    <x v="0"/>
    <x v="1"/>
    <n v="4"/>
    <s v="good"/>
    <s v="REV25197"/>
    <d v="2024-03-02T00:00:00"/>
  </r>
  <r>
    <s v="CUST2122"/>
    <s v="Ricardo"/>
    <s v="Brennan"/>
    <x v="3133"/>
    <x v="1"/>
    <x v="0"/>
    <x v="1"/>
    <s v="PROD110"/>
    <x v="11"/>
    <x v="5"/>
    <n v="2"/>
    <n v="80"/>
    <n v="160"/>
    <s v="ORD15198"/>
    <x v="1054"/>
    <x v="3"/>
    <x v="1"/>
    <n v="4"/>
    <s v="average"/>
    <s v="REV25198"/>
    <d v="2024-09-22T00:00:00"/>
  </r>
  <r>
    <s v="CUST1009"/>
    <s v="Anthony"/>
    <s v="Frank"/>
    <x v="3134"/>
    <x v="0"/>
    <x v="2"/>
    <x v="7"/>
    <s v="PROD104"/>
    <x v="12"/>
    <x v="1"/>
    <n v="2"/>
    <n v="120"/>
    <n v="240"/>
    <s v="ORD15199"/>
    <x v="472"/>
    <x v="3"/>
    <x v="1"/>
    <n v="2"/>
    <s v="very bad"/>
    <s v="REV25199"/>
    <d v="2025-06-28T00:00:00"/>
  </r>
  <r>
    <s v="CUST4011"/>
    <s v="Matthew"/>
    <s v="Ball"/>
    <x v="3135"/>
    <x v="0"/>
    <x v="0"/>
    <x v="9"/>
    <s v="PROD110"/>
    <x v="11"/>
    <x v="5"/>
    <n v="2"/>
    <n v="80"/>
    <n v="160"/>
    <s v="ORD15200"/>
    <x v="1066"/>
    <x v="2"/>
    <x v="2"/>
    <n v="2"/>
    <s v="bad"/>
    <s v="REV25200"/>
    <d v="2023-11-02T00:00:00"/>
  </r>
  <r>
    <s v="CUST4118"/>
    <s v="Jason"/>
    <s v="Meyer"/>
    <x v="440"/>
    <x v="1"/>
    <x v="1"/>
    <x v="9"/>
    <s v="PROD111"/>
    <x v="2"/>
    <x v="2"/>
    <n v="1"/>
    <n v="59"/>
    <n v="59"/>
    <s v="ORD15201"/>
    <x v="993"/>
    <x v="0"/>
    <x v="2"/>
    <n v="1"/>
    <s v="bad"/>
    <s v="REV25201"/>
    <d v="2023-09-08T00:00:00"/>
  </r>
  <r>
    <s v="CUST5446"/>
    <s v="Christopher"/>
    <s v="Ellison"/>
    <x v="2228"/>
    <x v="1"/>
    <x v="1"/>
    <x v="2"/>
    <s v="PROD109"/>
    <x v="8"/>
    <x v="5"/>
    <n v="3"/>
    <n v="129"/>
    <n v="387"/>
    <s v="ORD15202"/>
    <x v="890"/>
    <x v="0"/>
    <x v="2"/>
    <n v="3"/>
    <s v="very good"/>
    <s v="REV25202"/>
    <d v="2024-05-10T00:00:00"/>
  </r>
  <r>
    <s v="CUST4410"/>
    <s v="Claudia"/>
    <s v="Brady"/>
    <x v="262"/>
    <x v="0"/>
    <x v="1"/>
    <x v="7"/>
    <s v="PROD101"/>
    <x v="13"/>
    <x v="0"/>
    <n v="3"/>
    <n v="899"/>
    <n v="2697"/>
    <s v="ORD15203"/>
    <x v="380"/>
    <x v="0"/>
    <x v="2"/>
    <n v="1"/>
    <s v="average"/>
    <s v="REV25203"/>
    <d v="2024-03-26T00:00:00"/>
  </r>
  <r>
    <s v="CUST1807"/>
    <s v="Howard"/>
    <s v="Mason"/>
    <x v="93"/>
    <x v="0"/>
    <x v="1"/>
    <x v="0"/>
    <s v="PROD109"/>
    <x v="8"/>
    <x v="5"/>
    <n v="4"/>
    <n v="129"/>
    <n v="516"/>
    <s v="ORD15204"/>
    <x v="1016"/>
    <x v="4"/>
    <x v="2"/>
    <n v="2"/>
    <s v="good"/>
    <s v="REV25204"/>
    <d v="2022-09-13T00:00:00"/>
  </r>
  <r>
    <s v="CUST5046"/>
    <s v="Janet"/>
    <s v="Smith"/>
    <x v="1403"/>
    <x v="1"/>
    <x v="2"/>
    <x v="1"/>
    <s v="PROD105"/>
    <x v="4"/>
    <x v="1"/>
    <n v="3"/>
    <n v="110"/>
    <n v="330"/>
    <s v="ORD15205"/>
    <x v="233"/>
    <x v="2"/>
    <x v="1"/>
    <n v="2"/>
    <s v="very bad"/>
    <s v="REV25205"/>
    <d v="2024-10-15T00:00:00"/>
  </r>
  <r>
    <s v="CUST3946"/>
    <s v="Kathleen"/>
    <s v="Powell"/>
    <x v="872"/>
    <x v="1"/>
    <x v="2"/>
    <x v="4"/>
    <s v="PROD113"/>
    <x v="7"/>
    <x v="4"/>
    <n v="5"/>
    <n v="149"/>
    <n v="745"/>
    <s v="ORD15206"/>
    <x v="384"/>
    <x v="4"/>
    <x v="1"/>
    <n v="4"/>
    <s v="good"/>
    <s v="REV25206"/>
    <d v="2022-10-29T00:00:00"/>
  </r>
  <r>
    <s v="CUST1514"/>
    <s v="Seth"/>
    <s v="Bolton"/>
    <x v="3136"/>
    <x v="0"/>
    <x v="2"/>
    <x v="0"/>
    <s v="PROD103"/>
    <x v="1"/>
    <x v="1"/>
    <n v="3"/>
    <n v="59"/>
    <n v="177"/>
    <s v="ORD15207"/>
    <x v="440"/>
    <x v="2"/>
    <x v="0"/>
    <n v="3"/>
    <s v="good"/>
    <s v="REV25207"/>
    <d v="2023-10-01T00:00:00"/>
  </r>
  <r>
    <s v="CUST5246"/>
    <s v="Amber"/>
    <s v="Bush"/>
    <x v="335"/>
    <x v="1"/>
    <x v="1"/>
    <x v="5"/>
    <s v="PROD111"/>
    <x v="2"/>
    <x v="2"/>
    <n v="3"/>
    <n v="59"/>
    <n v="177"/>
    <s v="ORD15208"/>
    <x v="605"/>
    <x v="2"/>
    <x v="2"/>
    <n v="4"/>
    <s v="very bad"/>
    <s v="REV25208"/>
    <d v="2024-03-14T00:00:00"/>
  </r>
  <r>
    <s v="CUST2872"/>
    <s v="Donald"/>
    <s v="Cook"/>
    <x v="3137"/>
    <x v="1"/>
    <x v="1"/>
    <x v="6"/>
    <s v="PROD103"/>
    <x v="1"/>
    <x v="1"/>
    <n v="3"/>
    <n v="59"/>
    <n v="177"/>
    <s v="ORD15209"/>
    <x v="1011"/>
    <x v="3"/>
    <x v="0"/>
    <n v="4"/>
    <s v="good"/>
    <s v="REV25209"/>
    <d v="2023-04-22T00:00:00"/>
  </r>
  <r>
    <s v="CUST5515"/>
    <s v="Robert"/>
    <s v="Miller"/>
    <x v="1036"/>
    <x v="2"/>
    <x v="1"/>
    <x v="5"/>
    <s v="PROD104"/>
    <x v="12"/>
    <x v="1"/>
    <n v="5"/>
    <n v="120"/>
    <n v="600"/>
    <s v="ORD15210"/>
    <x v="1015"/>
    <x v="3"/>
    <x v="1"/>
    <n v="2"/>
    <s v="very bad"/>
    <s v="REV25210"/>
    <d v="2025-01-21T00:00:00"/>
  </r>
  <r>
    <s v="CUST5241"/>
    <s v="Juan"/>
    <s v="Williams"/>
    <x v="3138"/>
    <x v="2"/>
    <x v="1"/>
    <x v="1"/>
    <s v="PROD100"/>
    <x v="9"/>
    <x v="0"/>
    <n v="4"/>
    <n v="999"/>
    <n v="3996"/>
    <s v="ORD15211"/>
    <x v="718"/>
    <x v="4"/>
    <x v="2"/>
    <n v="2"/>
    <s v="average"/>
    <s v="REV25211"/>
    <d v="2023-03-12T00:00:00"/>
  </r>
  <r>
    <s v="CUST3656"/>
    <s v="Mark"/>
    <s v="Ramsey"/>
    <x v="234"/>
    <x v="1"/>
    <x v="1"/>
    <x v="7"/>
    <s v="PROD107"/>
    <x v="3"/>
    <x v="3"/>
    <n v="2"/>
    <n v="399"/>
    <n v="798"/>
    <s v="ORD15212"/>
    <x v="968"/>
    <x v="3"/>
    <x v="1"/>
    <n v="1"/>
    <s v="very bad"/>
    <s v="REV25212"/>
    <d v="2025-07-29T00:00:00"/>
  </r>
  <r>
    <s v="CUST4593"/>
    <s v="Christopher"/>
    <s v="Rivera"/>
    <x v="2143"/>
    <x v="1"/>
    <x v="2"/>
    <x v="5"/>
    <s v="PROD112"/>
    <x v="10"/>
    <x v="2"/>
    <n v="2"/>
    <n v="199"/>
    <n v="398"/>
    <s v="ORD15213"/>
    <x v="623"/>
    <x v="0"/>
    <x v="0"/>
    <n v="3"/>
    <s v="average"/>
    <s v="REV25213"/>
    <d v="2023-06-02T00:00:00"/>
  </r>
  <r>
    <s v="CUST4370"/>
    <s v="Katherine"/>
    <s v="Rodriguez"/>
    <x v="3139"/>
    <x v="2"/>
    <x v="0"/>
    <x v="8"/>
    <s v="PROD114"/>
    <x v="14"/>
    <x v="4"/>
    <n v="3"/>
    <n v="25"/>
    <n v="75"/>
    <s v="ORD15214"/>
    <x v="731"/>
    <x v="0"/>
    <x v="1"/>
    <n v="3"/>
    <s v="very bad"/>
    <s v="REV25214"/>
    <d v="2025-03-29T00:00:00"/>
  </r>
  <r>
    <s v="CUST1637"/>
    <s v="Robin"/>
    <s v="Palmer"/>
    <x v="405"/>
    <x v="1"/>
    <x v="2"/>
    <x v="9"/>
    <s v="PROD106"/>
    <x v="5"/>
    <x v="3"/>
    <n v="2"/>
    <n v="99"/>
    <n v="198"/>
    <s v="ORD15215"/>
    <x v="923"/>
    <x v="1"/>
    <x v="0"/>
    <n v="5"/>
    <s v="very good"/>
    <s v="REV25215"/>
    <d v="2025-02-11T00:00:00"/>
  </r>
  <r>
    <s v="CUST5665"/>
    <s v="Brian"/>
    <s v="Santos"/>
    <x v="346"/>
    <x v="2"/>
    <x v="2"/>
    <x v="3"/>
    <s v="PROD103"/>
    <x v="1"/>
    <x v="1"/>
    <n v="3"/>
    <n v="59"/>
    <n v="177"/>
    <s v="ORD15216"/>
    <x v="154"/>
    <x v="4"/>
    <x v="1"/>
    <n v="3"/>
    <s v="average"/>
    <s v="REV25216"/>
    <d v="2024-06-28T00:00:00"/>
  </r>
  <r>
    <s v="CUST3902"/>
    <s v="Jesse"/>
    <s v="Keith"/>
    <x v="2923"/>
    <x v="2"/>
    <x v="2"/>
    <x v="9"/>
    <s v="PROD107"/>
    <x v="3"/>
    <x v="3"/>
    <n v="2"/>
    <n v="399"/>
    <n v="798"/>
    <s v="ORD15217"/>
    <x v="1071"/>
    <x v="1"/>
    <x v="0"/>
    <n v="5"/>
    <s v="very good"/>
    <s v="REV25217"/>
    <d v="2024-12-20T00:00:00"/>
  </r>
  <r>
    <s v="CUST1240"/>
    <s v="Ryan"/>
    <s v="Baker"/>
    <x v="1826"/>
    <x v="1"/>
    <x v="2"/>
    <x v="4"/>
    <s v="PROD114"/>
    <x v="14"/>
    <x v="4"/>
    <n v="5"/>
    <n v="25"/>
    <n v="125"/>
    <s v="ORD15218"/>
    <x v="649"/>
    <x v="1"/>
    <x v="1"/>
    <n v="5"/>
    <s v="very bad"/>
    <s v="REV25218"/>
    <d v="2024-07-10T00:00:00"/>
  </r>
  <r>
    <s v="CUST4683"/>
    <s v="Cory"/>
    <s v="Cardenas"/>
    <x v="2700"/>
    <x v="0"/>
    <x v="2"/>
    <x v="0"/>
    <s v="PROD111"/>
    <x v="2"/>
    <x v="2"/>
    <n v="2"/>
    <n v="59"/>
    <n v="118"/>
    <s v="ORD15219"/>
    <x v="448"/>
    <x v="2"/>
    <x v="2"/>
    <n v="2"/>
    <s v="good"/>
    <s v="REV25219"/>
    <d v="2023-11-06T00:00:00"/>
  </r>
  <r>
    <s v="CUST3802"/>
    <s v="James"/>
    <s v="Wright"/>
    <x v="3140"/>
    <x v="1"/>
    <x v="2"/>
    <x v="5"/>
    <s v="PROD111"/>
    <x v="2"/>
    <x v="2"/>
    <n v="1"/>
    <n v="59"/>
    <n v="59"/>
    <s v="ORD15220"/>
    <x v="62"/>
    <x v="3"/>
    <x v="0"/>
    <n v="3"/>
    <s v="average"/>
    <s v="REV25220"/>
    <d v="2023-08-09T00:00:00"/>
  </r>
  <r>
    <s v="CUST1680"/>
    <s v="Heather"/>
    <s v="Ellison"/>
    <x v="2485"/>
    <x v="0"/>
    <x v="0"/>
    <x v="0"/>
    <s v="PROD102"/>
    <x v="6"/>
    <x v="0"/>
    <n v="4"/>
    <n v="199"/>
    <n v="796"/>
    <s v="ORD15221"/>
    <x v="500"/>
    <x v="0"/>
    <x v="0"/>
    <n v="4"/>
    <s v="very bad"/>
    <s v="REV25221"/>
    <d v="2025-05-05T00:00:00"/>
  </r>
  <r>
    <s v="CUST1261"/>
    <s v="Adrienne"/>
    <s v="Bennett"/>
    <x v="1627"/>
    <x v="0"/>
    <x v="0"/>
    <x v="7"/>
    <s v="PROD113"/>
    <x v="7"/>
    <x v="4"/>
    <n v="3"/>
    <n v="149"/>
    <n v="447"/>
    <s v="ORD15222"/>
    <x v="602"/>
    <x v="4"/>
    <x v="2"/>
    <n v="2"/>
    <s v="average"/>
    <s v="REV25222"/>
    <d v="2025-01-29T00:00:00"/>
  </r>
  <r>
    <s v="CUST2611"/>
    <s v="Kelly"/>
    <s v="Douglas"/>
    <x v="3141"/>
    <x v="0"/>
    <x v="2"/>
    <x v="3"/>
    <s v="PROD101"/>
    <x v="13"/>
    <x v="0"/>
    <n v="2"/>
    <n v="899"/>
    <n v="1798"/>
    <s v="ORD15223"/>
    <x v="450"/>
    <x v="4"/>
    <x v="0"/>
    <n v="1"/>
    <s v="average"/>
    <s v="REV25223"/>
    <d v="2024-04-13T00:00:00"/>
  </r>
  <r>
    <s v="CUST4003"/>
    <s v="Robert"/>
    <s v="Stone"/>
    <x v="2874"/>
    <x v="1"/>
    <x v="2"/>
    <x v="1"/>
    <s v="PROD105"/>
    <x v="4"/>
    <x v="1"/>
    <n v="2"/>
    <n v="110"/>
    <n v="220"/>
    <s v="ORD15224"/>
    <x v="755"/>
    <x v="2"/>
    <x v="1"/>
    <n v="4"/>
    <s v="bad"/>
    <s v="REV25224"/>
    <d v="2024-07-17T00:00:00"/>
  </r>
  <r>
    <s v="CUST4251"/>
    <s v="Michael"/>
    <s v="Mcdonald"/>
    <x v="3142"/>
    <x v="0"/>
    <x v="0"/>
    <x v="7"/>
    <s v="PROD109"/>
    <x v="8"/>
    <x v="5"/>
    <n v="1"/>
    <n v="129"/>
    <n v="129"/>
    <s v="ORD15225"/>
    <x v="994"/>
    <x v="1"/>
    <x v="2"/>
    <n v="4"/>
    <s v="bad"/>
    <s v="REV25225"/>
    <d v="2023-11-25T00:00:00"/>
  </r>
  <r>
    <s v="CUST5299"/>
    <s v="Richard"/>
    <s v="Mcdonald"/>
    <x v="2257"/>
    <x v="1"/>
    <x v="0"/>
    <x v="5"/>
    <s v="PROD109"/>
    <x v="8"/>
    <x v="5"/>
    <n v="2"/>
    <n v="129"/>
    <n v="258"/>
    <s v="ORD15226"/>
    <x v="521"/>
    <x v="4"/>
    <x v="1"/>
    <n v="2"/>
    <s v="very good"/>
    <s v="REV25226"/>
    <d v="2024-04-26T00:00:00"/>
  </r>
  <r>
    <s v="CUST2191"/>
    <s v="Sandra"/>
    <s v="Woods"/>
    <x v="2897"/>
    <x v="2"/>
    <x v="0"/>
    <x v="7"/>
    <s v="PROD112"/>
    <x v="10"/>
    <x v="2"/>
    <n v="4"/>
    <n v="199"/>
    <n v="796"/>
    <s v="ORD15227"/>
    <x v="831"/>
    <x v="1"/>
    <x v="0"/>
    <n v="5"/>
    <s v="very bad"/>
    <s v="REV25227"/>
    <d v="2025-04-17T00:00:00"/>
  </r>
  <r>
    <s v="CUST2097"/>
    <s v="Steven"/>
    <s v="Kim"/>
    <x v="2620"/>
    <x v="1"/>
    <x v="1"/>
    <x v="1"/>
    <s v="PROD101"/>
    <x v="13"/>
    <x v="0"/>
    <n v="1"/>
    <n v="899"/>
    <n v="899"/>
    <s v="ORD15228"/>
    <x v="808"/>
    <x v="0"/>
    <x v="0"/>
    <n v="4"/>
    <s v="average"/>
    <s v="REV25228"/>
    <d v="2022-10-16T00:00:00"/>
  </r>
  <r>
    <s v="CUST4739"/>
    <s v="Amber"/>
    <s v="Patterson"/>
    <x v="2164"/>
    <x v="2"/>
    <x v="2"/>
    <x v="9"/>
    <s v="PROD107"/>
    <x v="3"/>
    <x v="3"/>
    <n v="1"/>
    <n v="399"/>
    <n v="399"/>
    <s v="ORD15229"/>
    <x v="967"/>
    <x v="3"/>
    <x v="1"/>
    <n v="2"/>
    <s v="very bad"/>
    <s v="REV25229"/>
    <d v="2023-08-24T00:00:00"/>
  </r>
  <r>
    <s v="CUST1676"/>
    <s v="Rebecca"/>
    <s v="Schaefer"/>
    <x v="2410"/>
    <x v="0"/>
    <x v="2"/>
    <x v="1"/>
    <s v="PROD102"/>
    <x v="6"/>
    <x v="0"/>
    <n v="3"/>
    <n v="199"/>
    <n v="597"/>
    <s v="ORD15230"/>
    <x v="933"/>
    <x v="0"/>
    <x v="2"/>
    <n v="4"/>
    <s v="very bad"/>
    <s v="REV25230"/>
    <d v="2024-05-01T00:00:00"/>
  </r>
  <r>
    <s v="CUST3729"/>
    <s v="Brandon"/>
    <s v="Perez"/>
    <x v="3143"/>
    <x v="1"/>
    <x v="0"/>
    <x v="7"/>
    <s v="PROD110"/>
    <x v="11"/>
    <x v="5"/>
    <n v="1"/>
    <n v="80"/>
    <n v="80"/>
    <s v="ORD15231"/>
    <x v="842"/>
    <x v="2"/>
    <x v="1"/>
    <n v="4"/>
    <s v="very good"/>
    <s v="REV25231"/>
    <d v="2023-11-17T00:00:00"/>
  </r>
  <r>
    <s v="CUST2050"/>
    <s v="Shawn"/>
    <s v="Cobb"/>
    <x v="547"/>
    <x v="0"/>
    <x v="1"/>
    <x v="4"/>
    <s v="PROD109"/>
    <x v="8"/>
    <x v="5"/>
    <n v="1"/>
    <n v="129"/>
    <n v="129"/>
    <s v="ORD15232"/>
    <x v="602"/>
    <x v="0"/>
    <x v="1"/>
    <n v="2"/>
    <s v="very bad"/>
    <s v="REV25232"/>
    <d v="2022-12-02T00:00:00"/>
  </r>
  <r>
    <s v="CUST4788"/>
    <s v="Kelly"/>
    <s v="Hernandez"/>
    <x v="3144"/>
    <x v="1"/>
    <x v="2"/>
    <x v="1"/>
    <s v="PROD102"/>
    <x v="6"/>
    <x v="0"/>
    <n v="3"/>
    <n v="199"/>
    <n v="597"/>
    <s v="ORD15233"/>
    <x v="706"/>
    <x v="3"/>
    <x v="0"/>
    <n v="4"/>
    <s v="bad"/>
    <s v="REV25233"/>
    <d v="2025-05-30T00:00:00"/>
  </r>
  <r>
    <s v="CUST5617"/>
    <s v="Brandy"/>
    <s v="Horne"/>
    <x v="3145"/>
    <x v="2"/>
    <x v="0"/>
    <x v="6"/>
    <s v="PROD113"/>
    <x v="7"/>
    <x v="4"/>
    <n v="1"/>
    <n v="149"/>
    <n v="149"/>
    <s v="ORD15234"/>
    <x v="921"/>
    <x v="2"/>
    <x v="1"/>
    <n v="1"/>
    <s v="good"/>
    <s v="REV25234"/>
    <d v="2023-12-20T00:00:00"/>
  </r>
  <r>
    <s v="CUST3078"/>
    <s v="Allison"/>
    <s v="Morrow"/>
    <x v="1019"/>
    <x v="2"/>
    <x v="1"/>
    <x v="9"/>
    <s v="PROD103"/>
    <x v="1"/>
    <x v="1"/>
    <n v="3"/>
    <n v="59"/>
    <n v="177"/>
    <s v="ORD15235"/>
    <x v="1025"/>
    <x v="1"/>
    <x v="2"/>
    <n v="1"/>
    <s v="average"/>
    <s v="REV25235"/>
    <d v="2023-10-03T00:00:00"/>
  </r>
  <r>
    <s v="CUST4980"/>
    <s v="Kathleen"/>
    <s v="Scott"/>
    <x v="2937"/>
    <x v="1"/>
    <x v="2"/>
    <x v="4"/>
    <s v="PROD103"/>
    <x v="1"/>
    <x v="1"/>
    <n v="2"/>
    <n v="59"/>
    <n v="118"/>
    <s v="ORD15236"/>
    <x v="957"/>
    <x v="2"/>
    <x v="1"/>
    <n v="5"/>
    <s v="average"/>
    <s v="REV25236"/>
    <d v="2024-10-24T00:00:00"/>
  </r>
  <r>
    <s v="CUST3213"/>
    <s v="Charles"/>
    <s v="Quinn"/>
    <x v="3146"/>
    <x v="2"/>
    <x v="2"/>
    <x v="6"/>
    <s v="PROD107"/>
    <x v="3"/>
    <x v="3"/>
    <n v="5"/>
    <n v="399"/>
    <n v="1995"/>
    <s v="ORD15237"/>
    <x v="212"/>
    <x v="3"/>
    <x v="1"/>
    <n v="3"/>
    <s v="bad"/>
    <s v="REV25237"/>
    <d v="2024-02-17T00:00:00"/>
  </r>
  <r>
    <s v="CUST4193"/>
    <s v="Ashley"/>
    <s v="Salazar"/>
    <x v="2074"/>
    <x v="2"/>
    <x v="1"/>
    <x v="9"/>
    <s v="PROD102"/>
    <x v="6"/>
    <x v="0"/>
    <n v="5"/>
    <n v="199"/>
    <n v="995"/>
    <s v="ORD15238"/>
    <x v="779"/>
    <x v="1"/>
    <x v="2"/>
    <n v="3"/>
    <s v="very bad"/>
    <s v="REV25238"/>
    <d v="2022-11-03T00:00:00"/>
  </r>
  <r>
    <s v="CUST5491"/>
    <s v="Wendy"/>
    <s v="Young"/>
    <x v="861"/>
    <x v="0"/>
    <x v="2"/>
    <x v="1"/>
    <s v="PROD106"/>
    <x v="5"/>
    <x v="3"/>
    <n v="2"/>
    <n v="99"/>
    <n v="198"/>
    <s v="ORD15239"/>
    <x v="990"/>
    <x v="4"/>
    <x v="1"/>
    <n v="1"/>
    <s v="average"/>
    <s v="REV25239"/>
    <d v="2023-01-10T00:00:00"/>
  </r>
  <r>
    <s v="CUST3858"/>
    <s v="Gabrielle"/>
    <s v="Barnes"/>
    <x v="647"/>
    <x v="0"/>
    <x v="1"/>
    <x v="4"/>
    <s v="PROD100"/>
    <x v="9"/>
    <x v="0"/>
    <n v="3"/>
    <n v="999"/>
    <n v="2997"/>
    <s v="ORD15240"/>
    <x v="854"/>
    <x v="1"/>
    <x v="0"/>
    <n v="1"/>
    <s v="very good"/>
    <s v="REV25240"/>
    <d v="2025-02-13T00:00:00"/>
  </r>
  <r>
    <s v="CUST1992"/>
    <s v="Dennis"/>
    <s v="Ford"/>
    <x v="1594"/>
    <x v="0"/>
    <x v="0"/>
    <x v="2"/>
    <s v="PROD114"/>
    <x v="14"/>
    <x v="4"/>
    <n v="4"/>
    <n v="25"/>
    <n v="100"/>
    <s v="ORD15241"/>
    <x v="1082"/>
    <x v="0"/>
    <x v="1"/>
    <n v="3"/>
    <s v="very good"/>
    <s v="REV25241"/>
    <d v="2022-09-08T00:00:00"/>
  </r>
  <r>
    <s v="CUST5600"/>
    <s v="Lee"/>
    <s v="Miller"/>
    <x v="1000"/>
    <x v="2"/>
    <x v="2"/>
    <x v="6"/>
    <s v="PROD102"/>
    <x v="6"/>
    <x v="0"/>
    <n v="4"/>
    <n v="199"/>
    <n v="796"/>
    <s v="ORD15242"/>
    <x v="761"/>
    <x v="0"/>
    <x v="0"/>
    <n v="5"/>
    <s v="average"/>
    <s v="REV25242"/>
    <d v="2024-07-31T00:00:00"/>
  </r>
  <r>
    <s v="CUST5514"/>
    <s v="Tammy"/>
    <s v="Bennett"/>
    <x v="1880"/>
    <x v="1"/>
    <x v="1"/>
    <x v="5"/>
    <s v="PROD106"/>
    <x v="5"/>
    <x v="3"/>
    <n v="1"/>
    <n v="99"/>
    <n v="99"/>
    <s v="ORD15243"/>
    <x v="655"/>
    <x v="1"/>
    <x v="0"/>
    <n v="1"/>
    <s v="good"/>
    <s v="REV25243"/>
    <d v="2024-09-30T00:00:00"/>
  </r>
  <r>
    <s v="CUST1555"/>
    <s v="Hunter"/>
    <s v="Watson"/>
    <x v="1097"/>
    <x v="1"/>
    <x v="2"/>
    <x v="8"/>
    <s v="PROD104"/>
    <x v="12"/>
    <x v="1"/>
    <n v="4"/>
    <n v="120"/>
    <n v="480"/>
    <s v="ORD15244"/>
    <x v="318"/>
    <x v="1"/>
    <x v="2"/>
    <n v="5"/>
    <s v="bad"/>
    <s v="REV25244"/>
    <d v="2023-01-09T00:00:00"/>
  </r>
  <r>
    <s v="CUST1716"/>
    <s v="Sabrina"/>
    <s v="Scott"/>
    <x v="149"/>
    <x v="1"/>
    <x v="0"/>
    <x v="1"/>
    <s v="PROD104"/>
    <x v="12"/>
    <x v="1"/>
    <n v="4"/>
    <n v="120"/>
    <n v="480"/>
    <s v="ORD15245"/>
    <x v="444"/>
    <x v="3"/>
    <x v="2"/>
    <n v="4"/>
    <s v="very good"/>
    <s v="REV25245"/>
    <d v="2023-02-06T00:00:00"/>
  </r>
  <r>
    <s v="CUST2811"/>
    <s v="Derrick"/>
    <s v="Johnson"/>
    <x v="475"/>
    <x v="2"/>
    <x v="0"/>
    <x v="1"/>
    <s v="PROD106"/>
    <x v="5"/>
    <x v="3"/>
    <n v="1"/>
    <n v="99"/>
    <n v="99"/>
    <s v="ORD15246"/>
    <x v="862"/>
    <x v="1"/>
    <x v="2"/>
    <n v="3"/>
    <s v="very good"/>
    <s v="REV25246"/>
    <d v="2024-08-02T00:00:00"/>
  </r>
  <r>
    <s v="CUST1848"/>
    <s v="Eric"/>
    <s v="Banks"/>
    <x v="3147"/>
    <x v="2"/>
    <x v="0"/>
    <x v="8"/>
    <s v="PROD103"/>
    <x v="1"/>
    <x v="1"/>
    <n v="5"/>
    <n v="59"/>
    <n v="295"/>
    <s v="ORD15247"/>
    <x v="562"/>
    <x v="3"/>
    <x v="1"/>
    <n v="5"/>
    <s v="average"/>
    <s v="REV25247"/>
    <d v="2023-03-01T00:00:00"/>
  </r>
  <r>
    <s v="CUST2017"/>
    <s v="Taylor"/>
    <s v="Grimes"/>
    <x v="3095"/>
    <x v="2"/>
    <x v="2"/>
    <x v="5"/>
    <s v="PROD104"/>
    <x v="12"/>
    <x v="1"/>
    <n v="3"/>
    <n v="120"/>
    <n v="360"/>
    <s v="ORD15248"/>
    <x v="405"/>
    <x v="1"/>
    <x v="0"/>
    <n v="2"/>
    <s v="good"/>
    <s v="REV25248"/>
    <d v="2023-10-23T00:00:00"/>
  </r>
  <r>
    <s v="CUST1402"/>
    <s v="Randall"/>
    <s v="Hart"/>
    <x v="1258"/>
    <x v="2"/>
    <x v="0"/>
    <x v="5"/>
    <s v="PROD104"/>
    <x v="12"/>
    <x v="1"/>
    <n v="1"/>
    <n v="120"/>
    <n v="120"/>
    <s v="ORD15249"/>
    <x v="605"/>
    <x v="2"/>
    <x v="2"/>
    <n v="3"/>
    <s v="average"/>
    <s v="REV25249"/>
    <d v="2025-05-01T00:00:00"/>
  </r>
  <r>
    <s v="CUST2200"/>
    <s v="Susan"/>
    <s v="Padilla"/>
    <x v="3148"/>
    <x v="0"/>
    <x v="2"/>
    <x v="0"/>
    <s v="PROD106"/>
    <x v="5"/>
    <x v="3"/>
    <n v="3"/>
    <n v="99"/>
    <n v="297"/>
    <s v="ORD15250"/>
    <x v="651"/>
    <x v="1"/>
    <x v="0"/>
    <n v="3"/>
    <s v="bad"/>
    <s v="REV25250"/>
    <d v="2022-10-04T00:00:00"/>
  </r>
  <r>
    <s v="CUST5055"/>
    <s v="Evelyn"/>
    <s v="Chandler"/>
    <x v="1021"/>
    <x v="0"/>
    <x v="0"/>
    <x v="2"/>
    <s v="PROD106"/>
    <x v="5"/>
    <x v="3"/>
    <n v="3"/>
    <n v="99"/>
    <n v="297"/>
    <s v="ORD15251"/>
    <x v="513"/>
    <x v="0"/>
    <x v="1"/>
    <n v="4"/>
    <s v="good"/>
    <s v="REV25251"/>
    <d v="2023-10-22T00:00:00"/>
  </r>
  <r>
    <s v="CUST5984"/>
    <s v="James"/>
    <s v="Clark"/>
    <x v="1339"/>
    <x v="2"/>
    <x v="0"/>
    <x v="0"/>
    <s v="PROD101"/>
    <x v="13"/>
    <x v="0"/>
    <n v="2"/>
    <n v="899"/>
    <n v="1798"/>
    <s v="ORD15252"/>
    <x v="239"/>
    <x v="3"/>
    <x v="0"/>
    <n v="1"/>
    <s v="average"/>
    <s v="REV25252"/>
    <d v="2025-02-25T00:00:00"/>
  </r>
  <r>
    <s v="CUST4630"/>
    <s v="Pamela"/>
    <s v="Mahoney"/>
    <x v="1946"/>
    <x v="2"/>
    <x v="0"/>
    <x v="3"/>
    <s v="PROD107"/>
    <x v="3"/>
    <x v="3"/>
    <n v="2"/>
    <n v="399"/>
    <n v="798"/>
    <s v="ORD15253"/>
    <x v="310"/>
    <x v="0"/>
    <x v="2"/>
    <n v="5"/>
    <s v="very bad"/>
    <s v="REV25253"/>
    <d v="2024-03-29T00:00:00"/>
  </r>
  <r>
    <s v="CUST5841"/>
    <s v="Jeffrey"/>
    <s v="Callahan"/>
    <x v="3149"/>
    <x v="1"/>
    <x v="0"/>
    <x v="1"/>
    <s v="PROD105"/>
    <x v="4"/>
    <x v="1"/>
    <n v="3"/>
    <n v="110"/>
    <n v="330"/>
    <s v="ORD15254"/>
    <x v="170"/>
    <x v="4"/>
    <x v="2"/>
    <n v="4"/>
    <s v="average"/>
    <s v="REV25254"/>
    <d v="2024-06-14T00:00:00"/>
  </r>
  <r>
    <s v="CUST2720"/>
    <s v="Patricia"/>
    <s v="Hale"/>
    <x v="3150"/>
    <x v="2"/>
    <x v="2"/>
    <x v="1"/>
    <s v="PROD111"/>
    <x v="2"/>
    <x v="2"/>
    <n v="1"/>
    <n v="59"/>
    <n v="59"/>
    <s v="ORD15255"/>
    <x v="351"/>
    <x v="0"/>
    <x v="0"/>
    <n v="2"/>
    <s v="average"/>
    <s v="REV25255"/>
    <d v="2024-04-21T00:00:00"/>
  </r>
  <r>
    <s v="CUST5809"/>
    <s v="Kevin"/>
    <s v="Salinas"/>
    <x v="606"/>
    <x v="2"/>
    <x v="0"/>
    <x v="6"/>
    <s v="PROD103"/>
    <x v="1"/>
    <x v="1"/>
    <n v="3"/>
    <n v="59"/>
    <n v="177"/>
    <s v="ORD15256"/>
    <x v="593"/>
    <x v="4"/>
    <x v="0"/>
    <n v="3"/>
    <s v="very good"/>
    <s v="REV25256"/>
    <d v="2024-02-13T00:00:00"/>
  </r>
  <r>
    <s v="CUST4583"/>
    <s v="Elizabeth"/>
    <s v="Wilson"/>
    <x v="2594"/>
    <x v="0"/>
    <x v="1"/>
    <x v="1"/>
    <s v="PROD113"/>
    <x v="7"/>
    <x v="4"/>
    <n v="2"/>
    <n v="149"/>
    <n v="298"/>
    <s v="ORD15257"/>
    <x v="70"/>
    <x v="0"/>
    <x v="1"/>
    <n v="3"/>
    <s v="bad"/>
    <s v="REV25257"/>
    <d v="2023-11-28T00:00:00"/>
  </r>
  <r>
    <s v="CUST5450"/>
    <s v="Shari"/>
    <s v="Patterson"/>
    <x v="845"/>
    <x v="2"/>
    <x v="2"/>
    <x v="7"/>
    <s v="PROD103"/>
    <x v="1"/>
    <x v="1"/>
    <n v="4"/>
    <n v="59"/>
    <n v="236"/>
    <s v="ORD15258"/>
    <x v="21"/>
    <x v="2"/>
    <x v="2"/>
    <n v="2"/>
    <s v="very bad"/>
    <s v="REV25258"/>
    <d v="2022-10-13T00:00:00"/>
  </r>
  <r>
    <s v="CUST1954"/>
    <s v="Joshua"/>
    <s v="Smith"/>
    <x v="255"/>
    <x v="0"/>
    <x v="2"/>
    <x v="4"/>
    <s v="PROD113"/>
    <x v="7"/>
    <x v="4"/>
    <n v="2"/>
    <n v="149"/>
    <n v="298"/>
    <s v="ORD15259"/>
    <x v="778"/>
    <x v="3"/>
    <x v="2"/>
    <n v="5"/>
    <s v="good"/>
    <s v="REV25259"/>
    <d v="2023-03-14T00:00:00"/>
  </r>
  <r>
    <s v="CUST2987"/>
    <s v="Kayla"/>
    <s v="Parker"/>
    <x v="1212"/>
    <x v="1"/>
    <x v="1"/>
    <x v="9"/>
    <s v="PROD101"/>
    <x v="13"/>
    <x v="0"/>
    <n v="2"/>
    <n v="899"/>
    <n v="1798"/>
    <s v="ORD15260"/>
    <x v="610"/>
    <x v="0"/>
    <x v="2"/>
    <n v="4"/>
    <s v="good"/>
    <s v="REV25260"/>
    <d v="2024-12-30T00:00:00"/>
  </r>
  <r>
    <s v="CUST3369"/>
    <s v="Alexis"/>
    <s v="Salazar"/>
    <x v="3151"/>
    <x v="0"/>
    <x v="0"/>
    <x v="5"/>
    <s v="PROD100"/>
    <x v="9"/>
    <x v="0"/>
    <n v="5"/>
    <n v="999"/>
    <n v="4995"/>
    <s v="ORD15261"/>
    <x v="146"/>
    <x v="4"/>
    <x v="2"/>
    <n v="2"/>
    <s v="average"/>
    <s v="REV25261"/>
    <d v="2025-02-01T00:00:00"/>
  </r>
  <r>
    <s v="CUST3399"/>
    <s v="Michelle"/>
    <s v="Jones"/>
    <x v="3152"/>
    <x v="1"/>
    <x v="2"/>
    <x v="1"/>
    <s v="PROD112"/>
    <x v="10"/>
    <x v="2"/>
    <n v="2"/>
    <n v="199"/>
    <n v="398"/>
    <s v="ORD15262"/>
    <x v="58"/>
    <x v="3"/>
    <x v="1"/>
    <n v="2"/>
    <s v="good"/>
    <s v="REV25262"/>
    <d v="2022-11-24T00:00:00"/>
  </r>
  <r>
    <s v="CUST3585"/>
    <s v="Cynthia"/>
    <s v="Young"/>
    <x v="2313"/>
    <x v="2"/>
    <x v="2"/>
    <x v="3"/>
    <s v="PROD110"/>
    <x v="11"/>
    <x v="5"/>
    <n v="4"/>
    <n v="80"/>
    <n v="320"/>
    <s v="ORD15263"/>
    <x v="522"/>
    <x v="3"/>
    <x v="2"/>
    <n v="1"/>
    <s v="very bad"/>
    <s v="REV25263"/>
    <d v="2023-09-12T00:00:00"/>
  </r>
  <r>
    <s v="CUST1334"/>
    <s v="Melanie"/>
    <s v="Wilson"/>
    <x v="2347"/>
    <x v="2"/>
    <x v="0"/>
    <x v="4"/>
    <s v="PROD113"/>
    <x v="7"/>
    <x v="4"/>
    <n v="2"/>
    <n v="149"/>
    <n v="298"/>
    <s v="ORD15264"/>
    <x v="342"/>
    <x v="1"/>
    <x v="0"/>
    <n v="2"/>
    <s v="average"/>
    <s v="REV25264"/>
    <d v="2022-09-27T00:00:00"/>
  </r>
  <r>
    <s v="CUST3873"/>
    <s v="Katherine"/>
    <s v="Soto"/>
    <x v="883"/>
    <x v="1"/>
    <x v="0"/>
    <x v="2"/>
    <s v="PROD111"/>
    <x v="2"/>
    <x v="2"/>
    <n v="3"/>
    <n v="59"/>
    <n v="177"/>
    <s v="ORD15265"/>
    <x v="810"/>
    <x v="4"/>
    <x v="0"/>
    <n v="4"/>
    <s v="good"/>
    <s v="REV25265"/>
    <d v="2023-11-24T00:00:00"/>
  </r>
  <r>
    <s v="CUST5186"/>
    <s v="Kimberly"/>
    <s v="Wall"/>
    <x v="3153"/>
    <x v="0"/>
    <x v="2"/>
    <x v="5"/>
    <s v="PROD109"/>
    <x v="8"/>
    <x v="5"/>
    <n v="4"/>
    <n v="129"/>
    <n v="516"/>
    <s v="ORD15266"/>
    <x v="844"/>
    <x v="1"/>
    <x v="1"/>
    <n v="5"/>
    <s v="bad"/>
    <s v="REV25266"/>
    <d v="2023-10-24T00:00:00"/>
  </r>
  <r>
    <s v="CUST1450"/>
    <s v="Kevin"/>
    <s v="Brown"/>
    <x v="2420"/>
    <x v="1"/>
    <x v="1"/>
    <x v="8"/>
    <s v="PROD100"/>
    <x v="9"/>
    <x v="0"/>
    <n v="5"/>
    <n v="999"/>
    <n v="4995"/>
    <s v="ORD15267"/>
    <x v="712"/>
    <x v="2"/>
    <x v="0"/>
    <n v="5"/>
    <s v="very bad"/>
    <s v="REV25267"/>
    <d v="2023-10-22T00:00:00"/>
  </r>
  <r>
    <s v="CUST4030"/>
    <s v="Alexandria"/>
    <s v="Escobar"/>
    <x v="3154"/>
    <x v="1"/>
    <x v="2"/>
    <x v="0"/>
    <s v="PROD104"/>
    <x v="12"/>
    <x v="1"/>
    <n v="3"/>
    <n v="120"/>
    <n v="360"/>
    <s v="ORD15268"/>
    <x v="179"/>
    <x v="1"/>
    <x v="1"/>
    <n v="3"/>
    <s v="bad"/>
    <s v="REV25268"/>
    <d v="2022-08-28T00:00:00"/>
  </r>
  <r>
    <s v="CUST4312"/>
    <s v="Patrick"/>
    <s v="Oconnor"/>
    <x v="3155"/>
    <x v="0"/>
    <x v="0"/>
    <x v="2"/>
    <s v="PROD114"/>
    <x v="14"/>
    <x v="4"/>
    <n v="2"/>
    <n v="25"/>
    <n v="50"/>
    <s v="ORD15269"/>
    <x v="689"/>
    <x v="4"/>
    <x v="0"/>
    <n v="3"/>
    <s v="very good"/>
    <s v="REV25269"/>
    <d v="2025-06-03T00:00:00"/>
  </r>
  <r>
    <s v="CUST4600"/>
    <s v="Michael"/>
    <s v="Matthews"/>
    <x v="200"/>
    <x v="2"/>
    <x v="2"/>
    <x v="5"/>
    <s v="PROD112"/>
    <x v="10"/>
    <x v="2"/>
    <n v="5"/>
    <n v="199"/>
    <n v="995"/>
    <s v="ORD15270"/>
    <x v="935"/>
    <x v="2"/>
    <x v="2"/>
    <n v="4"/>
    <s v="very good"/>
    <s v="REV25270"/>
    <d v="2025-06-02T00:00:00"/>
  </r>
  <r>
    <s v="CUST2345"/>
    <s v="Helen"/>
    <s v="Irwin"/>
    <x v="3156"/>
    <x v="1"/>
    <x v="0"/>
    <x v="6"/>
    <s v="PROD102"/>
    <x v="6"/>
    <x v="0"/>
    <n v="2"/>
    <n v="199"/>
    <n v="398"/>
    <s v="ORD15271"/>
    <x v="430"/>
    <x v="3"/>
    <x v="0"/>
    <n v="5"/>
    <s v="good"/>
    <s v="REV25271"/>
    <d v="2023-07-26T00:00:00"/>
  </r>
  <r>
    <s v="CUST1664"/>
    <s v="Michael"/>
    <s v="Martin"/>
    <x v="1846"/>
    <x v="0"/>
    <x v="0"/>
    <x v="8"/>
    <s v="PROD100"/>
    <x v="9"/>
    <x v="0"/>
    <n v="5"/>
    <n v="999"/>
    <n v="4995"/>
    <s v="ORD15272"/>
    <x v="561"/>
    <x v="0"/>
    <x v="1"/>
    <n v="1"/>
    <s v="average"/>
    <s v="REV25272"/>
    <d v="2024-11-19T00:00:00"/>
  </r>
  <r>
    <s v="CUST2664"/>
    <s v="Melissa"/>
    <s v="Taylor"/>
    <x v="675"/>
    <x v="0"/>
    <x v="0"/>
    <x v="4"/>
    <s v="PROD105"/>
    <x v="4"/>
    <x v="1"/>
    <n v="4"/>
    <n v="110"/>
    <n v="440"/>
    <s v="ORD15273"/>
    <x v="834"/>
    <x v="4"/>
    <x v="0"/>
    <n v="4"/>
    <s v="average"/>
    <s v="REV25273"/>
    <d v="2023-11-13T00:00:00"/>
  </r>
  <r>
    <s v="CUST3870"/>
    <s v="Steven"/>
    <s v="Miller"/>
    <x v="2649"/>
    <x v="2"/>
    <x v="0"/>
    <x v="6"/>
    <s v="PROD110"/>
    <x v="11"/>
    <x v="5"/>
    <n v="3"/>
    <n v="80"/>
    <n v="240"/>
    <s v="ORD15274"/>
    <x v="614"/>
    <x v="1"/>
    <x v="1"/>
    <n v="5"/>
    <s v="very bad"/>
    <s v="REV25274"/>
    <d v="2022-10-06T00:00:00"/>
  </r>
  <r>
    <s v="CUST1852"/>
    <s v="Michael"/>
    <s v="Cortez"/>
    <x v="3157"/>
    <x v="0"/>
    <x v="0"/>
    <x v="8"/>
    <s v="PROD113"/>
    <x v="7"/>
    <x v="4"/>
    <n v="5"/>
    <n v="149"/>
    <n v="745"/>
    <s v="ORD15275"/>
    <x v="88"/>
    <x v="4"/>
    <x v="1"/>
    <n v="1"/>
    <s v="very good"/>
    <s v="REV25275"/>
    <d v="2024-10-28T00:00:00"/>
  </r>
  <r>
    <s v="CUST4204"/>
    <s v="Leah"/>
    <s v="Butler"/>
    <x v="1500"/>
    <x v="0"/>
    <x v="2"/>
    <x v="6"/>
    <s v="PROD109"/>
    <x v="8"/>
    <x v="5"/>
    <n v="3"/>
    <n v="129"/>
    <n v="387"/>
    <s v="ORD15276"/>
    <x v="252"/>
    <x v="4"/>
    <x v="0"/>
    <n v="5"/>
    <s v="very good"/>
    <s v="REV25276"/>
    <d v="2023-09-06T00:00:00"/>
  </r>
  <r>
    <s v="CUST4327"/>
    <s v="Michael"/>
    <s v="Moore"/>
    <x v="1563"/>
    <x v="1"/>
    <x v="0"/>
    <x v="5"/>
    <s v="PROD105"/>
    <x v="4"/>
    <x v="1"/>
    <n v="4"/>
    <n v="110"/>
    <n v="440"/>
    <s v="ORD15277"/>
    <x v="607"/>
    <x v="2"/>
    <x v="2"/>
    <n v="1"/>
    <s v="very good"/>
    <s v="REV25277"/>
    <d v="2023-10-30T00:00:00"/>
  </r>
  <r>
    <s v="CUST1810"/>
    <s v="Heidi"/>
    <s v="Thompson"/>
    <x v="1232"/>
    <x v="0"/>
    <x v="1"/>
    <x v="0"/>
    <s v="PROD114"/>
    <x v="14"/>
    <x v="4"/>
    <n v="4"/>
    <n v="25"/>
    <n v="100"/>
    <s v="ORD15278"/>
    <x v="44"/>
    <x v="2"/>
    <x v="0"/>
    <n v="1"/>
    <s v="very bad"/>
    <s v="REV25278"/>
    <d v="2022-11-01T00:00:00"/>
  </r>
  <r>
    <s v="CUST3519"/>
    <s v="Elizabeth"/>
    <s v="Snyder"/>
    <x v="3158"/>
    <x v="2"/>
    <x v="0"/>
    <x v="0"/>
    <s v="PROD102"/>
    <x v="6"/>
    <x v="0"/>
    <n v="3"/>
    <n v="199"/>
    <n v="597"/>
    <s v="ORD15279"/>
    <x v="260"/>
    <x v="3"/>
    <x v="2"/>
    <n v="5"/>
    <s v="very good"/>
    <s v="REV25279"/>
    <d v="2023-01-20T00:00:00"/>
  </r>
  <r>
    <s v="CUST2219"/>
    <s v="Audrey"/>
    <s v="Johnson"/>
    <x v="3159"/>
    <x v="2"/>
    <x v="1"/>
    <x v="5"/>
    <s v="PROD107"/>
    <x v="3"/>
    <x v="3"/>
    <n v="2"/>
    <n v="399"/>
    <n v="798"/>
    <s v="ORD15280"/>
    <x v="627"/>
    <x v="0"/>
    <x v="0"/>
    <n v="4"/>
    <s v="good"/>
    <s v="REV25280"/>
    <d v="2024-05-18T00:00:00"/>
  </r>
  <r>
    <s v="CUST5652"/>
    <s v="Jimmy"/>
    <s v="Wallace"/>
    <x v="175"/>
    <x v="1"/>
    <x v="0"/>
    <x v="9"/>
    <s v="PROD106"/>
    <x v="5"/>
    <x v="3"/>
    <n v="1"/>
    <n v="99"/>
    <n v="99"/>
    <s v="ORD15281"/>
    <x v="935"/>
    <x v="4"/>
    <x v="2"/>
    <n v="4"/>
    <s v="very good"/>
    <s v="REV25281"/>
    <d v="2025-04-24T00:00:00"/>
  </r>
  <r>
    <s v="CUST2174"/>
    <s v="Heidi"/>
    <s v="Garcia"/>
    <x v="3160"/>
    <x v="1"/>
    <x v="0"/>
    <x v="8"/>
    <s v="PROD104"/>
    <x v="12"/>
    <x v="1"/>
    <n v="2"/>
    <n v="120"/>
    <n v="240"/>
    <s v="ORD15282"/>
    <x v="785"/>
    <x v="1"/>
    <x v="2"/>
    <n v="1"/>
    <s v="very good"/>
    <s v="REV25282"/>
    <d v="2022-12-10T00:00:00"/>
  </r>
  <r>
    <s v="CUST5513"/>
    <s v="Tammy"/>
    <s v="Holland"/>
    <x v="497"/>
    <x v="2"/>
    <x v="2"/>
    <x v="0"/>
    <s v="PROD108"/>
    <x v="0"/>
    <x v="0"/>
    <n v="3"/>
    <n v="229"/>
    <n v="687"/>
    <s v="ORD15283"/>
    <x v="756"/>
    <x v="0"/>
    <x v="2"/>
    <n v="4"/>
    <s v="bad"/>
    <s v="REV25283"/>
    <d v="2022-09-09T00:00:00"/>
  </r>
  <r>
    <s v="CUST2090"/>
    <s v="Jacob"/>
    <s v="Gutierrez"/>
    <x v="3161"/>
    <x v="1"/>
    <x v="1"/>
    <x v="3"/>
    <s v="PROD114"/>
    <x v="14"/>
    <x v="4"/>
    <n v="4"/>
    <n v="25"/>
    <n v="100"/>
    <s v="ORD15284"/>
    <x v="205"/>
    <x v="4"/>
    <x v="1"/>
    <n v="2"/>
    <s v="very bad"/>
    <s v="REV25284"/>
    <d v="2023-01-29T00:00:00"/>
  </r>
  <r>
    <s v="CUST1055"/>
    <s v="Marie"/>
    <s v="Scott"/>
    <x v="2210"/>
    <x v="1"/>
    <x v="1"/>
    <x v="6"/>
    <s v="PROD113"/>
    <x v="7"/>
    <x v="4"/>
    <n v="3"/>
    <n v="149"/>
    <n v="447"/>
    <s v="ORD15285"/>
    <x v="1080"/>
    <x v="4"/>
    <x v="2"/>
    <n v="3"/>
    <s v="very good"/>
    <s v="REV25285"/>
    <d v="2024-09-09T00:00:00"/>
  </r>
  <r>
    <s v="CUST4126"/>
    <s v="Barbara"/>
    <s v="Gutierrez"/>
    <x v="2956"/>
    <x v="1"/>
    <x v="1"/>
    <x v="7"/>
    <s v="PROD109"/>
    <x v="8"/>
    <x v="5"/>
    <n v="2"/>
    <n v="129"/>
    <n v="258"/>
    <s v="ORD15286"/>
    <x v="655"/>
    <x v="4"/>
    <x v="2"/>
    <n v="1"/>
    <s v="very good"/>
    <s v="REV25286"/>
    <d v="2023-08-17T00:00:00"/>
  </r>
  <r>
    <s v="CUST4277"/>
    <s v="Stephen"/>
    <s v="Hughes"/>
    <x v="3162"/>
    <x v="0"/>
    <x v="1"/>
    <x v="3"/>
    <s v="PROD105"/>
    <x v="4"/>
    <x v="1"/>
    <n v="5"/>
    <n v="110"/>
    <n v="550"/>
    <s v="ORD15287"/>
    <x v="448"/>
    <x v="1"/>
    <x v="1"/>
    <n v="3"/>
    <s v="bad"/>
    <s v="REV25287"/>
    <d v="2024-09-23T00:00:00"/>
  </r>
  <r>
    <s v="CUST5082"/>
    <s v="Sara"/>
    <s v="Zimmerman"/>
    <x v="1701"/>
    <x v="2"/>
    <x v="2"/>
    <x v="8"/>
    <s v="PROD108"/>
    <x v="0"/>
    <x v="0"/>
    <n v="4"/>
    <n v="229"/>
    <n v="916"/>
    <s v="ORD15288"/>
    <x v="210"/>
    <x v="4"/>
    <x v="1"/>
    <n v="4"/>
    <s v="very bad"/>
    <s v="REV25288"/>
    <d v="2023-03-18T00:00:00"/>
  </r>
  <r>
    <s v="CUST5371"/>
    <s v="Joshua"/>
    <s v="Gonzalez"/>
    <x v="2232"/>
    <x v="1"/>
    <x v="0"/>
    <x v="2"/>
    <s v="PROD102"/>
    <x v="6"/>
    <x v="0"/>
    <n v="2"/>
    <n v="199"/>
    <n v="398"/>
    <s v="ORD15289"/>
    <x v="748"/>
    <x v="2"/>
    <x v="0"/>
    <n v="3"/>
    <s v="very bad"/>
    <s v="REV25289"/>
    <d v="2025-01-21T00:00:00"/>
  </r>
  <r>
    <s v="CUST5859"/>
    <s v="Dawn"/>
    <s v="Reese"/>
    <x v="3088"/>
    <x v="0"/>
    <x v="0"/>
    <x v="9"/>
    <s v="PROD106"/>
    <x v="5"/>
    <x v="3"/>
    <n v="2"/>
    <n v="99"/>
    <n v="198"/>
    <s v="ORD15290"/>
    <x v="202"/>
    <x v="0"/>
    <x v="2"/>
    <n v="5"/>
    <s v="average"/>
    <s v="REV25290"/>
    <d v="2024-07-21T00:00:00"/>
  </r>
  <r>
    <s v="CUST4772"/>
    <s v="Alyssa"/>
    <s v="Cook"/>
    <x v="3163"/>
    <x v="0"/>
    <x v="1"/>
    <x v="4"/>
    <s v="PROD109"/>
    <x v="8"/>
    <x v="5"/>
    <n v="4"/>
    <n v="129"/>
    <n v="516"/>
    <s v="ORD15291"/>
    <x v="448"/>
    <x v="0"/>
    <x v="0"/>
    <n v="5"/>
    <s v="bad"/>
    <s v="REV25291"/>
    <d v="2023-07-13T00:00:00"/>
  </r>
  <r>
    <s v="CUST2531"/>
    <s v="Maria"/>
    <s v="Watts"/>
    <x v="3108"/>
    <x v="0"/>
    <x v="2"/>
    <x v="7"/>
    <s v="PROD113"/>
    <x v="7"/>
    <x v="4"/>
    <n v="3"/>
    <n v="149"/>
    <n v="447"/>
    <s v="ORD15292"/>
    <x v="557"/>
    <x v="2"/>
    <x v="2"/>
    <n v="3"/>
    <s v="bad"/>
    <s v="REV25292"/>
    <d v="2022-11-18T00:00:00"/>
  </r>
  <r>
    <s v="CUST3015"/>
    <s v="Jennifer"/>
    <s v="Sanders"/>
    <x v="1814"/>
    <x v="1"/>
    <x v="2"/>
    <x v="6"/>
    <s v="PROD104"/>
    <x v="12"/>
    <x v="1"/>
    <n v="3"/>
    <n v="120"/>
    <n v="360"/>
    <s v="ORD15293"/>
    <x v="717"/>
    <x v="1"/>
    <x v="0"/>
    <n v="4"/>
    <s v="bad"/>
    <s v="REV25293"/>
    <d v="2023-04-11T00:00:00"/>
  </r>
  <r>
    <s v="CUST5909"/>
    <s v="Donna"/>
    <s v="Stone"/>
    <x v="2002"/>
    <x v="2"/>
    <x v="1"/>
    <x v="0"/>
    <s v="PROD102"/>
    <x v="6"/>
    <x v="0"/>
    <n v="5"/>
    <n v="199"/>
    <n v="995"/>
    <s v="ORD15294"/>
    <x v="355"/>
    <x v="1"/>
    <x v="2"/>
    <n v="4"/>
    <s v="very bad"/>
    <s v="REV25294"/>
    <d v="2023-01-17T00:00:00"/>
  </r>
  <r>
    <s v="CUST1134"/>
    <s v="Jesse"/>
    <s v="Rodriguez"/>
    <x v="3164"/>
    <x v="1"/>
    <x v="0"/>
    <x v="9"/>
    <s v="PROD100"/>
    <x v="9"/>
    <x v="0"/>
    <n v="4"/>
    <n v="999"/>
    <n v="3996"/>
    <s v="ORD15295"/>
    <x v="397"/>
    <x v="2"/>
    <x v="0"/>
    <n v="3"/>
    <s v="bad"/>
    <s v="REV25295"/>
    <d v="2025-02-23T00:00:00"/>
  </r>
  <r>
    <s v="CUST4439"/>
    <s v="Dana"/>
    <s v="Williamson"/>
    <x v="3035"/>
    <x v="1"/>
    <x v="2"/>
    <x v="6"/>
    <s v="PROD113"/>
    <x v="7"/>
    <x v="4"/>
    <n v="2"/>
    <n v="149"/>
    <n v="298"/>
    <s v="ORD15296"/>
    <x v="384"/>
    <x v="2"/>
    <x v="1"/>
    <n v="3"/>
    <s v="very good"/>
    <s v="REV25296"/>
    <d v="2023-06-28T00:00:00"/>
  </r>
  <r>
    <s v="CUST5103"/>
    <s v="Kenneth"/>
    <s v="Gordon"/>
    <x v="1794"/>
    <x v="0"/>
    <x v="0"/>
    <x v="4"/>
    <s v="PROD113"/>
    <x v="7"/>
    <x v="4"/>
    <n v="5"/>
    <n v="149"/>
    <n v="745"/>
    <s v="ORD15297"/>
    <x v="470"/>
    <x v="2"/>
    <x v="0"/>
    <n v="4"/>
    <s v="very bad"/>
    <s v="REV25297"/>
    <d v="2022-12-08T00:00:00"/>
  </r>
  <r>
    <s v="CUST5899"/>
    <s v="Joseph"/>
    <s v="Wright"/>
    <x v="3165"/>
    <x v="1"/>
    <x v="2"/>
    <x v="5"/>
    <s v="PROD107"/>
    <x v="3"/>
    <x v="3"/>
    <n v="2"/>
    <n v="399"/>
    <n v="798"/>
    <s v="ORD15298"/>
    <x v="100"/>
    <x v="2"/>
    <x v="0"/>
    <n v="5"/>
    <s v="bad"/>
    <s v="REV25298"/>
    <d v="2025-07-09T00:00:00"/>
  </r>
  <r>
    <s v="CUST2818"/>
    <s v="Patrick"/>
    <s v="Lee"/>
    <x v="3166"/>
    <x v="0"/>
    <x v="0"/>
    <x v="7"/>
    <s v="PROD103"/>
    <x v="1"/>
    <x v="1"/>
    <n v="4"/>
    <n v="59"/>
    <n v="236"/>
    <s v="ORD15299"/>
    <x v="177"/>
    <x v="2"/>
    <x v="1"/>
    <n v="2"/>
    <s v="very good"/>
    <s v="REV25299"/>
    <d v="2023-10-14T00:00:00"/>
  </r>
  <r>
    <s v="CUST2668"/>
    <s v="Michael"/>
    <s v="Roberts"/>
    <x v="1862"/>
    <x v="2"/>
    <x v="2"/>
    <x v="8"/>
    <s v="PROD101"/>
    <x v="13"/>
    <x v="0"/>
    <n v="1"/>
    <n v="899"/>
    <n v="899"/>
    <s v="ORD15300"/>
    <x v="739"/>
    <x v="4"/>
    <x v="1"/>
    <n v="5"/>
    <s v="very bad"/>
    <s v="REV25300"/>
    <d v="2025-06-24T00:00:00"/>
  </r>
  <r>
    <s v="CUST4515"/>
    <s v="Courtney"/>
    <s v="Fuentes"/>
    <x v="3167"/>
    <x v="2"/>
    <x v="1"/>
    <x v="0"/>
    <s v="PROD113"/>
    <x v="7"/>
    <x v="4"/>
    <n v="4"/>
    <n v="149"/>
    <n v="596"/>
    <s v="ORD15301"/>
    <x v="911"/>
    <x v="1"/>
    <x v="1"/>
    <n v="3"/>
    <s v="very good"/>
    <s v="REV25301"/>
    <d v="2024-11-17T00:00:00"/>
  </r>
  <r>
    <s v="CUST2965"/>
    <s v="Felicia"/>
    <s v="Henry"/>
    <x v="1600"/>
    <x v="2"/>
    <x v="0"/>
    <x v="7"/>
    <s v="PROD103"/>
    <x v="1"/>
    <x v="1"/>
    <n v="3"/>
    <n v="59"/>
    <n v="177"/>
    <s v="ORD15302"/>
    <x v="233"/>
    <x v="2"/>
    <x v="0"/>
    <n v="1"/>
    <s v="bad"/>
    <s v="REV25302"/>
    <d v="2023-12-22T00:00:00"/>
  </r>
  <r>
    <s v="CUST2774"/>
    <s v="Belinda"/>
    <s v="Blevins"/>
    <x v="3168"/>
    <x v="1"/>
    <x v="0"/>
    <x v="2"/>
    <s v="PROD108"/>
    <x v="0"/>
    <x v="0"/>
    <n v="1"/>
    <n v="229"/>
    <n v="229"/>
    <s v="ORD15303"/>
    <x v="856"/>
    <x v="3"/>
    <x v="1"/>
    <n v="4"/>
    <s v="bad"/>
    <s v="REV25303"/>
    <d v="2025-05-21T00:00:00"/>
  </r>
  <r>
    <s v="CUST2512"/>
    <s v="Peter"/>
    <s v="Jackson"/>
    <x v="3169"/>
    <x v="0"/>
    <x v="0"/>
    <x v="8"/>
    <s v="PROD104"/>
    <x v="12"/>
    <x v="1"/>
    <n v="5"/>
    <n v="120"/>
    <n v="600"/>
    <s v="ORD15304"/>
    <x v="812"/>
    <x v="2"/>
    <x v="2"/>
    <n v="3"/>
    <s v="average"/>
    <s v="REV25304"/>
    <d v="2025-05-29T00:00:00"/>
  </r>
  <r>
    <s v="CUST1234"/>
    <s v="Brittany"/>
    <s v="Lynch"/>
    <x v="842"/>
    <x v="0"/>
    <x v="0"/>
    <x v="9"/>
    <s v="PROD109"/>
    <x v="8"/>
    <x v="5"/>
    <n v="3"/>
    <n v="129"/>
    <n v="387"/>
    <s v="ORD15305"/>
    <x v="255"/>
    <x v="1"/>
    <x v="0"/>
    <n v="2"/>
    <s v="very bad"/>
    <s v="REV25305"/>
    <d v="2024-10-16T00:00:00"/>
  </r>
  <r>
    <s v="CUST3215"/>
    <s v="Rebecca"/>
    <s v="Chapman"/>
    <x v="3170"/>
    <x v="0"/>
    <x v="0"/>
    <x v="9"/>
    <s v="PROD112"/>
    <x v="10"/>
    <x v="2"/>
    <n v="5"/>
    <n v="199"/>
    <n v="995"/>
    <s v="ORD15306"/>
    <x v="999"/>
    <x v="0"/>
    <x v="0"/>
    <n v="1"/>
    <s v="very bad"/>
    <s v="REV25306"/>
    <d v="2025-03-24T00:00:00"/>
  </r>
  <r>
    <s v="CUST4050"/>
    <s v="Cesar"/>
    <s v="Krueger"/>
    <x v="1153"/>
    <x v="2"/>
    <x v="1"/>
    <x v="4"/>
    <s v="PROD111"/>
    <x v="2"/>
    <x v="2"/>
    <n v="4"/>
    <n v="59"/>
    <n v="236"/>
    <s v="ORD15307"/>
    <x v="565"/>
    <x v="4"/>
    <x v="2"/>
    <n v="5"/>
    <s v="good"/>
    <s v="REV25307"/>
    <d v="2022-12-24T00:00:00"/>
  </r>
  <r>
    <s v="CUST1118"/>
    <s v="Aimee"/>
    <s v="Jones"/>
    <x v="960"/>
    <x v="0"/>
    <x v="0"/>
    <x v="0"/>
    <s v="PROD109"/>
    <x v="8"/>
    <x v="5"/>
    <n v="1"/>
    <n v="129"/>
    <n v="129"/>
    <s v="ORD15308"/>
    <x v="277"/>
    <x v="3"/>
    <x v="1"/>
    <n v="5"/>
    <s v="very good"/>
    <s v="REV25308"/>
    <d v="2024-04-15T00:00:00"/>
  </r>
  <r>
    <s v="CUST5038"/>
    <s v="Cynthia"/>
    <s v="Barnes"/>
    <x v="3171"/>
    <x v="0"/>
    <x v="1"/>
    <x v="3"/>
    <s v="PROD109"/>
    <x v="8"/>
    <x v="5"/>
    <n v="5"/>
    <n v="129"/>
    <n v="645"/>
    <s v="ORD15309"/>
    <x v="821"/>
    <x v="3"/>
    <x v="0"/>
    <n v="5"/>
    <s v="average"/>
    <s v="REV25309"/>
    <d v="2024-08-06T00:00:00"/>
  </r>
  <r>
    <s v="CUST5905"/>
    <s v="Natalie"/>
    <s v="Tyler"/>
    <x v="1599"/>
    <x v="0"/>
    <x v="0"/>
    <x v="5"/>
    <s v="PROD112"/>
    <x v="10"/>
    <x v="2"/>
    <n v="5"/>
    <n v="199"/>
    <n v="995"/>
    <s v="ORD15310"/>
    <x v="739"/>
    <x v="4"/>
    <x v="2"/>
    <n v="5"/>
    <s v="average"/>
    <s v="REV25310"/>
    <d v="2025-01-08T00:00:00"/>
  </r>
  <r>
    <s v="CUST1944"/>
    <s v="Adam"/>
    <s v="Ayala"/>
    <x v="1046"/>
    <x v="0"/>
    <x v="0"/>
    <x v="6"/>
    <s v="PROD101"/>
    <x v="13"/>
    <x v="0"/>
    <n v="3"/>
    <n v="899"/>
    <n v="2697"/>
    <s v="ORD15311"/>
    <x v="867"/>
    <x v="1"/>
    <x v="1"/>
    <n v="3"/>
    <s v="very good"/>
    <s v="REV25311"/>
    <d v="2024-03-16T00:00:00"/>
  </r>
  <r>
    <s v="CUST2249"/>
    <s v="Kyle"/>
    <s v="Harrington"/>
    <x v="587"/>
    <x v="2"/>
    <x v="0"/>
    <x v="3"/>
    <s v="PROD111"/>
    <x v="2"/>
    <x v="2"/>
    <n v="5"/>
    <n v="59"/>
    <n v="295"/>
    <s v="ORD15312"/>
    <x v="945"/>
    <x v="0"/>
    <x v="1"/>
    <n v="3"/>
    <s v="very good"/>
    <s v="REV25312"/>
    <d v="2025-08-07T00:00:00"/>
  </r>
  <r>
    <s v="CUST1505"/>
    <s v="Elizabeth"/>
    <s v="Torres"/>
    <x v="3172"/>
    <x v="2"/>
    <x v="0"/>
    <x v="4"/>
    <s v="PROD112"/>
    <x v="10"/>
    <x v="2"/>
    <n v="3"/>
    <n v="199"/>
    <n v="597"/>
    <s v="ORD15313"/>
    <x v="569"/>
    <x v="1"/>
    <x v="1"/>
    <n v="2"/>
    <s v="average"/>
    <s v="REV25313"/>
    <d v="2023-01-24T00:00:00"/>
  </r>
  <r>
    <s v="CUST3870"/>
    <s v="Steven"/>
    <s v="Miller"/>
    <x v="2649"/>
    <x v="2"/>
    <x v="0"/>
    <x v="6"/>
    <s v="PROD106"/>
    <x v="5"/>
    <x v="3"/>
    <n v="5"/>
    <n v="99"/>
    <n v="495"/>
    <s v="ORD15314"/>
    <x v="668"/>
    <x v="3"/>
    <x v="0"/>
    <n v="1"/>
    <s v="good"/>
    <s v="REV25314"/>
    <d v="2024-05-11T00:00:00"/>
  </r>
  <r>
    <s v="CUST2707"/>
    <s v="Ricardo"/>
    <s v="Adams"/>
    <x v="3173"/>
    <x v="0"/>
    <x v="1"/>
    <x v="9"/>
    <s v="PROD102"/>
    <x v="6"/>
    <x v="0"/>
    <n v="1"/>
    <n v="199"/>
    <n v="199"/>
    <s v="ORD15315"/>
    <x v="46"/>
    <x v="0"/>
    <x v="0"/>
    <n v="5"/>
    <s v="very bad"/>
    <s v="REV25315"/>
    <d v="2024-10-25T00:00:00"/>
  </r>
  <r>
    <s v="CUST2639"/>
    <s v="Thomas"/>
    <s v="Peterson"/>
    <x v="3174"/>
    <x v="0"/>
    <x v="2"/>
    <x v="4"/>
    <s v="PROD100"/>
    <x v="9"/>
    <x v="0"/>
    <n v="1"/>
    <n v="999"/>
    <n v="999"/>
    <s v="ORD15316"/>
    <x v="498"/>
    <x v="3"/>
    <x v="2"/>
    <n v="1"/>
    <s v="average"/>
    <s v="REV25316"/>
    <d v="2023-06-24T00:00:00"/>
  </r>
  <r>
    <s v="CUST2649"/>
    <s v="Kelsey"/>
    <s v="Thornton"/>
    <x v="3175"/>
    <x v="1"/>
    <x v="0"/>
    <x v="6"/>
    <s v="PROD114"/>
    <x v="14"/>
    <x v="4"/>
    <n v="4"/>
    <n v="25"/>
    <n v="100"/>
    <s v="ORD15317"/>
    <x v="691"/>
    <x v="0"/>
    <x v="0"/>
    <n v="4"/>
    <s v="good"/>
    <s v="REV25317"/>
    <d v="2024-02-11T00:00:00"/>
  </r>
  <r>
    <s v="CUST3287"/>
    <s v="Leslie"/>
    <s v="Carter"/>
    <x v="1277"/>
    <x v="1"/>
    <x v="0"/>
    <x v="4"/>
    <s v="PROD103"/>
    <x v="1"/>
    <x v="1"/>
    <n v="1"/>
    <n v="59"/>
    <n v="59"/>
    <s v="ORD15318"/>
    <x v="545"/>
    <x v="0"/>
    <x v="0"/>
    <n v="2"/>
    <s v="very good"/>
    <s v="REV25318"/>
    <d v="2023-09-20T00:00:00"/>
  </r>
  <r>
    <s v="CUST3491"/>
    <s v="Margaret"/>
    <s v="Patterson"/>
    <x v="1931"/>
    <x v="0"/>
    <x v="1"/>
    <x v="2"/>
    <s v="PROD111"/>
    <x v="2"/>
    <x v="2"/>
    <n v="5"/>
    <n v="59"/>
    <n v="295"/>
    <s v="ORD15319"/>
    <x v="107"/>
    <x v="4"/>
    <x v="2"/>
    <n v="4"/>
    <s v="very good"/>
    <s v="REV25319"/>
    <d v="2025-05-23T00:00:00"/>
  </r>
  <r>
    <s v="CUST2872"/>
    <s v="Donald"/>
    <s v="Cook"/>
    <x v="3137"/>
    <x v="1"/>
    <x v="1"/>
    <x v="6"/>
    <s v="PROD114"/>
    <x v="14"/>
    <x v="4"/>
    <n v="2"/>
    <n v="25"/>
    <n v="50"/>
    <s v="ORD15320"/>
    <x v="379"/>
    <x v="3"/>
    <x v="0"/>
    <n v="2"/>
    <s v="good"/>
    <s v="REV25320"/>
    <d v="2024-07-04T00:00:00"/>
  </r>
  <r>
    <s v="CUST1685"/>
    <s v="Theresa"/>
    <s v="Ortiz"/>
    <x v="3176"/>
    <x v="0"/>
    <x v="1"/>
    <x v="2"/>
    <s v="PROD106"/>
    <x v="5"/>
    <x v="3"/>
    <n v="3"/>
    <n v="99"/>
    <n v="297"/>
    <s v="ORD15321"/>
    <x v="812"/>
    <x v="1"/>
    <x v="1"/>
    <n v="1"/>
    <s v="very bad"/>
    <s v="REV25321"/>
    <d v="2023-02-24T00:00:00"/>
  </r>
  <r>
    <s v="CUST5503"/>
    <s v="Jessica"/>
    <s v="Alvarez"/>
    <x v="3177"/>
    <x v="2"/>
    <x v="2"/>
    <x v="5"/>
    <s v="PROD114"/>
    <x v="14"/>
    <x v="4"/>
    <n v="2"/>
    <n v="25"/>
    <n v="50"/>
    <s v="ORD15322"/>
    <x v="527"/>
    <x v="1"/>
    <x v="0"/>
    <n v="4"/>
    <s v="very bad"/>
    <s v="REV25322"/>
    <d v="2024-11-18T00:00:00"/>
  </r>
  <r>
    <s v="CUST3052"/>
    <s v="Jacqueline"/>
    <s v="Smith"/>
    <x v="2082"/>
    <x v="2"/>
    <x v="2"/>
    <x v="2"/>
    <s v="PROD114"/>
    <x v="14"/>
    <x v="4"/>
    <n v="5"/>
    <n v="25"/>
    <n v="125"/>
    <s v="ORD15323"/>
    <x v="36"/>
    <x v="1"/>
    <x v="1"/>
    <n v="4"/>
    <s v="bad"/>
    <s v="REV25323"/>
    <d v="2023-03-18T00:00:00"/>
  </r>
  <r>
    <s v="CUST3722"/>
    <s v="Shane"/>
    <s v="Young"/>
    <x v="3178"/>
    <x v="2"/>
    <x v="2"/>
    <x v="6"/>
    <s v="PROD107"/>
    <x v="3"/>
    <x v="3"/>
    <n v="3"/>
    <n v="399"/>
    <n v="1197"/>
    <s v="ORD15324"/>
    <x v="1036"/>
    <x v="2"/>
    <x v="2"/>
    <n v="2"/>
    <s v="good"/>
    <s v="REV25324"/>
    <d v="2024-08-13T00:00:00"/>
  </r>
  <r>
    <s v="CUST2038"/>
    <s v="Michael"/>
    <s v="Wolf"/>
    <x v="2752"/>
    <x v="2"/>
    <x v="2"/>
    <x v="9"/>
    <s v="PROD110"/>
    <x v="11"/>
    <x v="5"/>
    <n v="1"/>
    <n v="80"/>
    <n v="80"/>
    <s v="ORD15325"/>
    <x v="558"/>
    <x v="1"/>
    <x v="2"/>
    <n v="1"/>
    <s v="very bad"/>
    <s v="REV25325"/>
    <d v="2022-10-25T00:00:00"/>
  </r>
  <r>
    <s v="CUST1010"/>
    <s v="Anthony"/>
    <s v="Wise"/>
    <x v="1262"/>
    <x v="0"/>
    <x v="1"/>
    <x v="5"/>
    <s v="PROD102"/>
    <x v="6"/>
    <x v="0"/>
    <n v="4"/>
    <n v="199"/>
    <n v="796"/>
    <s v="ORD15326"/>
    <x v="626"/>
    <x v="1"/>
    <x v="0"/>
    <n v="1"/>
    <s v="very bad"/>
    <s v="REV25326"/>
    <d v="2025-08-03T00:00:00"/>
  </r>
  <r>
    <s v="CUST3015"/>
    <s v="Jennifer"/>
    <s v="Sanders"/>
    <x v="1814"/>
    <x v="1"/>
    <x v="2"/>
    <x v="6"/>
    <s v="PROD110"/>
    <x v="11"/>
    <x v="5"/>
    <n v="5"/>
    <n v="80"/>
    <n v="400"/>
    <s v="ORD15327"/>
    <x v="400"/>
    <x v="3"/>
    <x v="2"/>
    <n v="1"/>
    <s v="very bad"/>
    <s v="REV25327"/>
    <d v="2024-07-09T00:00:00"/>
  </r>
  <r>
    <s v="CUST3149"/>
    <s v="Christopher"/>
    <s v="Smith"/>
    <x v="214"/>
    <x v="0"/>
    <x v="0"/>
    <x v="2"/>
    <s v="PROD110"/>
    <x v="11"/>
    <x v="5"/>
    <n v="3"/>
    <n v="80"/>
    <n v="240"/>
    <s v="ORD15328"/>
    <x v="207"/>
    <x v="4"/>
    <x v="0"/>
    <n v="1"/>
    <s v="very good"/>
    <s v="REV25328"/>
    <d v="2025-07-31T00:00:00"/>
  </r>
  <r>
    <s v="CUST4938"/>
    <s v="Erik"/>
    <s v="White"/>
    <x v="2518"/>
    <x v="0"/>
    <x v="1"/>
    <x v="3"/>
    <s v="PROD108"/>
    <x v="0"/>
    <x v="0"/>
    <n v="4"/>
    <n v="229"/>
    <n v="916"/>
    <s v="ORD15329"/>
    <x v="258"/>
    <x v="1"/>
    <x v="0"/>
    <n v="5"/>
    <s v="average"/>
    <s v="REV25329"/>
    <d v="2023-03-23T00:00:00"/>
  </r>
  <r>
    <s v="CUST1758"/>
    <s v="Adam"/>
    <s v="Edwards"/>
    <x v="2813"/>
    <x v="2"/>
    <x v="0"/>
    <x v="5"/>
    <s v="PROD106"/>
    <x v="5"/>
    <x v="3"/>
    <n v="2"/>
    <n v="99"/>
    <n v="198"/>
    <s v="ORD15330"/>
    <x v="920"/>
    <x v="0"/>
    <x v="1"/>
    <n v="3"/>
    <s v="good"/>
    <s v="REV25330"/>
    <d v="2024-05-04T00:00:00"/>
  </r>
  <r>
    <s v="CUST5376"/>
    <s v="Paul"/>
    <s v="Anderson"/>
    <x v="117"/>
    <x v="1"/>
    <x v="2"/>
    <x v="6"/>
    <s v="PROD100"/>
    <x v="9"/>
    <x v="0"/>
    <n v="1"/>
    <n v="999"/>
    <n v="999"/>
    <s v="ORD15331"/>
    <x v="363"/>
    <x v="4"/>
    <x v="0"/>
    <n v="1"/>
    <s v="good"/>
    <s v="REV25331"/>
    <d v="2023-11-03T00:00:00"/>
  </r>
  <r>
    <s v="CUST3354"/>
    <s v="Michelle"/>
    <s v="Johnson"/>
    <x v="1845"/>
    <x v="1"/>
    <x v="2"/>
    <x v="2"/>
    <s v="PROD106"/>
    <x v="5"/>
    <x v="3"/>
    <n v="4"/>
    <n v="99"/>
    <n v="396"/>
    <s v="ORD15332"/>
    <x v="1076"/>
    <x v="1"/>
    <x v="0"/>
    <n v="4"/>
    <s v="bad"/>
    <s v="REV25332"/>
    <d v="2024-11-25T00:00:00"/>
  </r>
  <r>
    <s v="CUST2682"/>
    <s v="Jenna"/>
    <s v="Tucker"/>
    <x v="3179"/>
    <x v="2"/>
    <x v="2"/>
    <x v="6"/>
    <s v="PROD111"/>
    <x v="2"/>
    <x v="2"/>
    <n v="4"/>
    <n v="59"/>
    <n v="236"/>
    <s v="ORD15333"/>
    <x v="16"/>
    <x v="2"/>
    <x v="2"/>
    <n v="5"/>
    <s v="average"/>
    <s v="REV25333"/>
    <d v="2023-01-11T00:00:00"/>
  </r>
  <r>
    <s v="CUST3533"/>
    <s v="Andrew"/>
    <s v="Graham"/>
    <x v="2272"/>
    <x v="1"/>
    <x v="1"/>
    <x v="0"/>
    <s v="PROD105"/>
    <x v="4"/>
    <x v="1"/>
    <n v="2"/>
    <n v="110"/>
    <n v="220"/>
    <s v="ORD15334"/>
    <x v="656"/>
    <x v="3"/>
    <x v="0"/>
    <n v="3"/>
    <s v="very bad"/>
    <s v="REV25334"/>
    <d v="2025-08-23T00:00:00"/>
  </r>
  <r>
    <s v="CUST5782"/>
    <s v="Joseph"/>
    <s v="Anderson"/>
    <x v="1709"/>
    <x v="1"/>
    <x v="0"/>
    <x v="0"/>
    <s v="PROD114"/>
    <x v="14"/>
    <x v="4"/>
    <n v="2"/>
    <n v="25"/>
    <n v="50"/>
    <s v="ORD15335"/>
    <x v="991"/>
    <x v="0"/>
    <x v="0"/>
    <n v="3"/>
    <s v="very good"/>
    <s v="REV25335"/>
    <d v="2024-01-17T00:00:00"/>
  </r>
  <r>
    <s v="CUST1447"/>
    <s v="Ryan"/>
    <s v="Patterson"/>
    <x v="2740"/>
    <x v="2"/>
    <x v="2"/>
    <x v="1"/>
    <s v="PROD110"/>
    <x v="11"/>
    <x v="5"/>
    <n v="4"/>
    <n v="80"/>
    <n v="320"/>
    <s v="ORD15336"/>
    <x v="875"/>
    <x v="0"/>
    <x v="2"/>
    <n v="4"/>
    <s v="bad"/>
    <s v="REV25336"/>
    <d v="2023-11-28T00:00:00"/>
  </r>
  <r>
    <s v="CUST4885"/>
    <s v="Kim"/>
    <s v="Sanchez"/>
    <x v="871"/>
    <x v="0"/>
    <x v="2"/>
    <x v="6"/>
    <s v="PROD103"/>
    <x v="1"/>
    <x v="1"/>
    <n v="5"/>
    <n v="59"/>
    <n v="295"/>
    <s v="ORD15337"/>
    <x v="1052"/>
    <x v="4"/>
    <x v="2"/>
    <n v="4"/>
    <s v="very bad"/>
    <s v="REV25337"/>
    <d v="2024-07-19T00:00:00"/>
  </r>
  <r>
    <s v="CUST1470"/>
    <s v="Jared"/>
    <s v="Mccall"/>
    <x v="3180"/>
    <x v="1"/>
    <x v="2"/>
    <x v="8"/>
    <s v="PROD108"/>
    <x v="0"/>
    <x v="0"/>
    <n v="5"/>
    <n v="229"/>
    <n v="1145"/>
    <s v="ORD15338"/>
    <x v="99"/>
    <x v="0"/>
    <x v="0"/>
    <n v="2"/>
    <s v="average"/>
    <s v="REV25338"/>
    <d v="2022-11-13T00:00:00"/>
  </r>
  <r>
    <s v="CUST1997"/>
    <s v="James"/>
    <s v="Williams"/>
    <x v="2854"/>
    <x v="2"/>
    <x v="1"/>
    <x v="3"/>
    <s v="PROD110"/>
    <x v="11"/>
    <x v="5"/>
    <n v="1"/>
    <n v="80"/>
    <n v="80"/>
    <s v="ORD15339"/>
    <x v="88"/>
    <x v="2"/>
    <x v="1"/>
    <n v="4"/>
    <s v="very bad"/>
    <s v="REV25339"/>
    <d v="2024-07-24T00:00:00"/>
  </r>
  <r>
    <s v="CUST4900"/>
    <s v="Douglas"/>
    <s v="Weber"/>
    <x v="2617"/>
    <x v="0"/>
    <x v="2"/>
    <x v="3"/>
    <s v="PROD100"/>
    <x v="9"/>
    <x v="0"/>
    <n v="3"/>
    <n v="999"/>
    <n v="2997"/>
    <s v="ORD15340"/>
    <x v="861"/>
    <x v="0"/>
    <x v="2"/>
    <n v="2"/>
    <s v="average"/>
    <s v="REV25340"/>
    <d v="2024-11-25T00:00:00"/>
  </r>
  <r>
    <s v="CUST5687"/>
    <s v="Stacy"/>
    <s v="Chang"/>
    <x v="3181"/>
    <x v="0"/>
    <x v="0"/>
    <x v="0"/>
    <s v="PROD110"/>
    <x v="11"/>
    <x v="5"/>
    <n v="3"/>
    <n v="80"/>
    <n v="240"/>
    <s v="ORD15341"/>
    <x v="732"/>
    <x v="3"/>
    <x v="1"/>
    <n v="3"/>
    <s v="average"/>
    <s v="REV25341"/>
    <d v="2025-02-26T00:00:00"/>
  </r>
  <r>
    <s v="CUST3270"/>
    <s v="Ryan"/>
    <s v="Holden"/>
    <x v="3112"/>
    <x v="1"/>
    <x v="1"/>
    <x v="6"/>
    <s v="PROD107"/>
    <x v="3"/>
    <x v="3"/>
    <n v="3"/>
    <n v="399"/>
    <n v="1197"/>
    <s v="ORD15342"/>
    <x v="892"/>
    <x v="1"/>
    <x v="0"/>
    <n v="3"/>
    <s v="bad"/>
    <s v="REV25342"/>
    <d v="2022-09-03T00:00:00"/>
  </r>
  <r>
    <s v="CUST1628"/>
    <s v="Jennifer"/>
    <s v="Robinson"/>
    <x v="630"/>
    <x v="2"/>
    <x v="1"/>
    <x v="9"/>
    <s v="PROD110"/>
    <x v="11"/>
    <x v="5"/>
    <n v="1"/>
    <n v="80"/>
    <n v="80"/>
    <s v="ORD15343"/>
    <x v="360"/>
    <x v="2"/>
    <x v="1"/>
    <n v="3"/>
    <s v="very good"/>
    <s v="REV25343"/>
    <d v="2024-12-23T00:00:00"/>
  </r>
  <r>
    <s v="CUST2861"/>
    <s v="Lindsey"/>
    <s v="Yoder"/>
    <x v="1133"/>
    <x v="0"/>
    <x v="0"/>
    <x v="5"/>
    <s v="PROD106"/>
    <x v="5"/>
    <x v="3"/>
    <n v="3"/>
    <n v="99"/>
    <n v="297"/>
    <s v="ORD15344"/>
    <x v="832"/>
    <x v="2"/>
    <x v="1"/>
    <n v="3"/>
    <s v="very bad"/>
    <s v="REV25344"/>
    <d v="2024-01-07T00:00:00"/>
  </r>
  <r>
    <s v="CUST2538"/>
    <s v="Matthew"/>
    <s v="Morales"/>
    <x v="996"/>
    <x v="2"/>
    <x v="1"/>
    <x v="6"/>
    <s v="PROD109"/>
    <x v="8"/>
    <x v="5"/>
    <n v="4"/>
    <n v="129"/>
    <n v="516"/>
    <s v="ORD15345"/>
    <x v="478"/>
    <x v="2"/>
    <x v="2"/>
    <n v="1"/>
    <s v="average"/>
    <s v="REV25345"/>
    <d v="2025-07-25T00:00:00"/>
  </r>
  <r>
    <s v="CUST4053"/>
    <s v="Tina"/>
    <s v="Reyes"/>
    <x v="653"/>
    <x v="1"/>
    <x v="2"/>
    <x v="0"/>
    <s v="PROD112"/>
    <x v="10"/>
    <x v="2"/>
    <n v="5"/>
    <n v="199"/>
    <n v="995"/>
    <s v="ORD15346"/>
    <x v="14"/>
    <x v="2"/>
    <x v="2"/>
    <n v="4"/>
    <s v="very good"/>
    <s v="REV25346"/>
    <d v="2022-10-07T00:00:00"/>
  </r>
  <r>
    <s v="CUST5726"/>
    <s v="Jennifer"/>
    <s v="Edwards"/>
    <x v="1373"/>
    <x v="1"/>
    <x v="2"/>
    <x v="3"/>
    <s v="PROD112"/>
    <x v="10"/>
    <x v="2"/>
    <n v="1"/>
    <n v="199"/>
    <n v="199"/>
    <s v="ORD15347"/>
    <x v="594"/>
    <x v="3"/>
    <x v="0"/>
    <n v="4"/>
    <s v="good"/>
    <s v="REV25347"/>
    <d v="2024-03-07T00:00:00"/>
  </r>
  <r>
    <s v="CUST5322"/>
    <s v="Christina"/>
    <s v="Barnes"/>
    <x v="3182"/>
    <x v="0"/>
    <x v="2"/>
    <x v="4"/>
    <s v="PROD106"/>
    <x v="5"/>
    <x v="3"/>
    <n v="1"/>
    <n v="99"/>
    <n v="99"/>
    <s v="ORD15348"/>
    <x v="395"/>
    <x v="0"/>
    <x v="1"/>
    <n v="5"/>
    <s v="good"/>
    <s v="REV25348"/>
    <d v="2023-10-03T00:00:00"/>
  </r>
  <r>
    <s v="CUST3941"/>
    <s v="Cheryl"/>
    <s v="Barrett"/>
    <x v="3052"/>
    <x v="2"/>
    <x v="1"/>
    <x v="9"/>
    <s v="PROD107"/>
    <x v="3"/>
    <x v="3"/>
    <n v="4"/>
    <n v="399"/>
    <n v="1596"/>
    <s v="ORD15349"/>
    <x v="702"/>
    <x v="1"/>
    <x v="1"/>
    <n v="3"/>
    <s v="average"/>
    <s v="REV25349"/>
    <d v="2024-04-20T00:00:00"/>
  </r>
  <r>
    <s v="CUST2774"/>
    <s v="Belinda"/>
    <s v="Blevins"/>
    <x v="3168"/>
    <x v="1"/>
    <x v="0"/>
    <x v="2"/>
    <s v="PROD110"/>
    <x v="11"/>
    <x v="5"/>
    <n v="2"/>
    <n v="80"/>
    <n v="160"/>
    <s v="ORD15350"/>
    <x v="752"/>
    <x v="0"/>
    <x v="1"/>
    <n v="1"/>
    <s v="very bad"/>
    <s v="REV25350"/>
    <d v="2024-11-12T00:00:00"/>
  </r>
  <r>
    <s v="CUST5557"/>
    <s v="Kimberly"/>
    <s v="Martinez"/>
    <x v="1732"/>
    <x v="1"/>
    <x v="1"/>
    <x v="7"/>
    <s v="PROD112"/>
    <x v="10"/>
    <x v="2"/>
    <n v="4"/>
    <n v="199"/>
    <n v="796"/>
    <s v="ORD15351"/>
    <x v="392"/>
    <x v="3"/>
    <x v="2"/>
    <n v="2"/>
    <s v="bad"/>
    <s v="REV25351"/>
    <d v="2023-01-08T00:00:00"/>
  </r>
  <r>
    <s v="CUST3143"/>
    <s v="Michelle"/>
    <s v="Vaughn"/>
    <x v="3183"/>
    <x v="1"/>
    <x v="1"/>
    <x v="2"/>
    <s v="PROD103"/>
    <x v="1"/>
    <x v="1"/>
    <n v="4"/>
    <n v="59"/>
    <n v="236"/>
    <s v="ORD15352"/>
    <x v="992"/>
    <x v="3"/>
    <x v="0"/>
    <n v="2"/>
    <s v="average"/>
    <s v="REV25352"/>
    <d v="2024-01-11T00:00:00"/>
  </r>
  <r>
    <s v="CUST5924"/>
    <s v="Robert"/>
    <s v="Schmitt"/>
    <x v="3125"/>
    <x v="0"/>
    <x v="2"/>
    <x v="1"/>
    <s v="PROD110"/>
    <x v="11"/>
    <x v="5"/>
    <n v="3"/>
    <n v="80"/>
    <n v="240"/>
    <s v="ORD15353"/>
    <x v="12"/>
    <x v="1"/>
    <x v="0"/>
    <n v="4"/>
    <s v="very good"/>
    <s v="REV25353"/>
    <d v="2023-07-24T00:00:00"/>
  </r>
  <r>
    <s v="CUST1730"/>
    <s v="Kristina"/>
    <s v="Robertson"/>
    <x v="2213"/>
    <x v="1"/>
    <x v="2"/>
    <x v="4"/>
    <s v="PROD103"/>
    <x v="1"/>
    <x v="1"/>
    <n v="5"/>
    <n v="59"/>
    <n v="295"/>
    <s v="ORD15354"/>
    <x v="781"/>
    <x v="2"/>
    <x v="0"/>
    <n v="1"/>
    <s v="good"/>
    <s v="REV25354"/>
    <d v="2025-05-06T00:00:00"/>
  </r>
  <r>
    <s v="CUST5067"/>
    <s v="Wesley"/>
    <s v="Foster"/>
    <x v="3184"/>
    <x v="2"/>
    <x v="2"/>
    <x v="0"/>
    <s v="PROD111"/>
    <x v="2"/>
    <x v="2"/>
    <n v="4"/>
    <n v="59"/>
    <n v="236"/>
    <s v="ORD15355"/>
    <x v="507"/>
    <x v="3"/>
    <x v="2"/>
    <n v="3"/>
    <s v="very bad"/>
    <s v="REV25355"/>
    <d v="2024-05-11T00:00:00"/>
  </r>
  <r>
    <s v="CUST2104"/>
    <s v="Robert"/>
    <s v="Zhang"/>
    <x v="3185"/>
    <x v="2"/>
    <x v="2"/>
    <x v="5"/>
    <s v="PROD112"/>
    <x v="10"/>
    <x v="2"/>
    <n v="3"/>
    <n v="199"/>
    <n v="597"/>
    <s v="ORD15356"/>
    <x v="339"/>
    <x v="1"/>
    <x v="2"/>
    <n v="2"/>
    <s v="average"/>
    <s v="REV25356"/>
    <d v="2024-01-07T00:00:00"/>
  </r>
  <r>
    <s v="CUST4199"/>
    <s v="Corey"/>
    <s v="Andersen"/>
    <x v="946"/>
    <x v="2"/>
    <x v="1"/>
    <x v="7"/>
    <s v="PROD105"/>
    <x v="4"/>
    <x v="1"/>
    <n v="5"/>
    <n v="110"/>
    <n v="550"/>
    <s v="ORD15357"/>
    <x v="248"/>
    <x v="3"/>
    <x v="1"/>
    <n v="1"/>
    <s v="bad"/>
    <s v="REV25357"/>
    <d v="2025-07-02T00:00:00"/>
  </r>
  <r>
    <s v="CUST5036"/>
    <s v="Benjamin"/>
    <s v="Barber"/>
    <x v="3186"/>
    <x v="0"/>
    <x v="0"/>
    <x v="8"/>
    <s v="PROD105"/>
    <x v="4"/>
    <x v="1"/>
    <n v="3"/>
    <n v="110"/>
    <n v="330"/>
    <s v="ORD15358"/>
    <x v="770"/>
    <x v="2"/>
    <x v="2"/>
    <n v="5"/>
    <s v="very bad"/>
    <s v="REV25358"/>
    <d v="2024-07-22T00:00:00"/>
  </r>
  <r>
    <s v="CUST5644"/>
    <s v="Justin"/>
    <s v="Espinoza"/>
    <x v="289"/>
    <x v="0"/>
    <x v="2"/>
    <x v="9"/>
    <s v="PROD109"/>
    <x v="8"/>
    <x v="5"/>
    <n v="1"/>
    <n v="129"/>
    <n v="129"/>
    <s v="ORD15359"/>
    <x v="673"/>
    <x v="3"/>
    <x v="2"/>
    <n v="2"/>
    <s v="very good"/>
    <s v="REV25359"/>
    <d v="2025-07-27T00:00:00"/>
  </r>
  <r>
    <s v="CUST1388"/>
    <s v="Linda"/>
    <s v="Rose"/>
    <x v="377"/>
    <x v="0"/>
    <x v="0"/>
    <x v="2"/>
    <s v="PROD111"/>
    <x v="2"/>
    <x v="2"/>
    <n v="4"/>
    <n v="59"/>
    <n v="236"/>
    <s v="ORD15360"/>
    <x v="564"/>
    <x v="0"/>
    <x v="1"/>
    <n v="5"/>
    <s v="very good"/>
    <s v="REV25360"/>
    <d v="2025-06-16T00:00:00"/>
  </r>
  <r>
    <s v="CUST4301"/>
    <s v="Mark"/>
    <s v="Reyes"/>
    <x v="1299"/>
    <x v="1"/>
    <x v="1"/>
    <x v="4"/>
    <s v="PROD102"/>
    <x v="6"/>
    <x v="0"/>
    <n v="1"/>
    <n v="199"/>
    <n v="199"/>
    <s v="ORD15361"/>
    <x v="945"/>
    <x v="4"/>
    <x v="0"/>
    <n v="3"/>
    <s v="average"/>
    <s v="REV25361"/>
    <d v="2023-04-13T00:00:00"/>
  </r>
  <r>
    <s v="CUST4124"/>
    <s v="Charles"/>
    <s v="Tyler"/>
    <x v="2526"/>
    <x v="2"/>
    <x v="2"/>
    <x v="6"/>
    <s v="PROD111"/>
    <x v="2"/>
    <x v="2"/>
    <n v="5"/>
    <n v="59"/>
    <n v="295"/>
    <s v="ORD15362"/>
    <x v="945"/>
    <x v="2"/>
    <x v="0"/>
    <n v="5"/>
    <s v="average"/>
    <s v="REV25362"/>
    <d v="2023-09-18T00:00:00"/>
  </r>
  <r>
    <s v="CUST3058"/>
    <s v="Gregory"/>
    <s v="Woods"/>
    <x v="3187"/>
    <x v="2"/>
    <x v="1"/>
    <x v="4"/>
    <s v="PROD103"/>
    <x v="1"/>
    <x v="1"/>
    <n v="3"/>
    <n v="59"/>
    <n v="177"/>
    <s v="ORD15363"/>
    <x v="387"/>
    <x v="0"/>
    <x v="2"/>
    <n v="5"/>
    <s v="very good"/>
    <s v="REV25363"/>
    <d v="2023-07-26T00:00:00"/>
  </r>
  <r>
    <s v="CUST3582"/>
    <s v="Marcus"/>
    <s v="Ross"/>
    <x v="2107"/>
    <x v="0"/>
    <x v="0"/>
    <x v="9"/>
    <s v="PROD114"/>
    <x v="14"/>
    <x v="4"/>
    <n v="5"/>
    <n v="25"/>
    <n v="125"/>
    <s v="ORD15364"/>
    <x v="851"/>
    <x v="2"/>
    <x v="2"/>
    <n v="5"/>
    <s v="bad"/>
    <s v="REV25364"/>
    <d v="2023-10-19T00:00:00"/>
  </r>
  <r>
    <s v="CUST5933"/>
    <s v="James"/>
    <s v="Bautista"/>
    <x v="1919"/>
    <x v="1"/>
    <x v="1"/>
    <x v="7"/>
    <s v="PROD100"/>
    <x v="9"/>
    <x v="0"/>
    <n v="3"/>
    <n v="999"/>
    <n v="2997"/>
    <s v="ORD15365"/>
    <x v="981"/>
    <x v="4"/>
    <x v="1"/>
    <n v="4"/>
    <s v="average"/>
    <s v="REV25365"/>
    <d v="2024-02-24T00:00:00"/>
  </r>
  <r>
    <s v="CUST5910"/>
    <s v="Elizabeth"/>
    <s v="Watts"/>
    <x v="1593"/>
    <x v="2"/>
    <x v="1"/>
    <x v="2"/>
    <s v="PROD114"/>
    <x v="14"/>
    <x v="4"/>
    <n v="3"/>
    <n v="25"/>
    <n v="75"/>
    <s v="ORD15366"/>
    <x v="783"/>
    <x v="1"/>
    <x v="1"/>
    <n v="1"/>
    <s v="very good"/>
    <s v="REV25366"/>
    <d v="2025-01-13T00:00:00"/>
  </r>
  <r>
    <s v="CUST2912"/>
    <s v="Noah"/>
    <s v="Olson"/>
    <x v="3188"/>
    <x v="1"/>
    <x v="0"/>
    <x v="3"/>
    <s v="PROD100"/>
    <x v="9"/>
    <x v="0"/>
    <n v="2"/>
    <n v="999"/>
    <n v="1998"/>
    <s v="ORD15367"/>
    <x v="598"/>
    <x v="2"/>
    <x v="0"/>
    <n v="5"/>
    <s v="average"/>
    <s v="REV25367"/>
    <d v="2025-01-30T00:00:00"/>
  </r>
  <r>
    <s v="CUST4163"/>
    <s v="Anthony"/>
    <s v="Bennett"/>
    <x v="3026"/>
    <x v="2"/>
    <x v="2"/>
    <x v="0"/>
    <s v="PROD106"/>
    <x v="5"/>
    <x v="3"/>
    <n v="5"/>
    <n v="99"/>
    <n v="495"/>
    <s v="ORD15368"/>
    <x v="696"/>
    <x v="1"/>
    <x v="2"/>
    <n v="3"/>
    <s v="average"/>
    <s v="REV25368"/>
    <d v="2023-09-25T00:00:00"/>
  </r>
  <r>
    <s v="CUST1762"/>
    <s v="Michael"/>
    <s v="Dickerson"/>
    <x v="258"/>
    <x v="1"/>
    <x v="1"/>
    <x v="7"/>
    <s v="PROD101"/>
    <x v="13"/>
    <x v="0"/>
    <n v="5"/>
    <n v="899"/>
    <n v="4495"/>
    <s v="ORD15369"/>
    <x v="748"/>
    <x v="3"/>
    <x v="0"/>
    <n v="3"/>
    <s v="good"/>
    <s v="REV25369"/>
    <d v="2025-07-10T00:00:00"/>
  </r>
  <r>
    <s v="CUST4325"/>
    <s v="Michael"/>
    <s v="Adams"/>
    <x v="2480"/>
    <x v="2"/>
    <x v="0"/>
    <x v="1"/>
    <s v="PROD105"/>
    <x v="4"/>
    <x v="1"/>
    <n v="3"/>
    <n v="110"/>
    <n v="330"/>
    <s v="ORD15370"/>
    <x v="275"/>
    <x v="1"/>
    <x v="2"/>
    <n v="4"/>
    <s v="very bad"/>
    <s v="REV25370"/>
    <d v="2023-04-29T00:00:00"/>
  </r>
  <r>
    <s v="CUST3131"/>
    <s v="Leslie"/>
    <s v="Smith"/>
    <x v="3189"/>
    <x v="2"/>
    <x v="0"/>
    <x v="7"/>
    <s v="PROD112"/>
    <x v="10"/>
    <x v="2"/>
    <n v="2"/>
    <n v="199"/>
    <n v="398"/>
    <s v="ORD15371"/>
    <x v="130"/>
    <x v="4"/>
    <x v="2"/>
    <n v="1"/>
    <s v="very good"/>
    <s v="REV25371"/>
    <d v="2025-06-23T00:00:00"/>
  </r>
  <r>
    <s v="CUST4273"/>
    <s v="Ralph"/>
    <s v="Luna"/>
    <x v="280"/>
    <x v="0"/>
    <x v="1"/>
    <x v="0"/>
    <s v="PROD110"/>
    <x v="11"/>
    <x v="5"/>
    <n v="5"/>
    <n v="80"/>
    <n v="400"/>
    <s v="ORD15372"/>
    <x v="1054"/>
    <x v="0"/>
    <x v="0"/>
    <n v="5"/>
    <s v="good"/>
    <s v="REV25372"/>
    <d v="2024-03-02T00:00:00"/>
  </r>
  <r>
    <s v="CUST3495"/>
    <s v="Anne"/>
    <s v="Moore"/>
    <x v="3190"/>
    <x v="2"/>
    <x v="1"/>
    <x v="7"/>
    <s v="PROD109"/>
    <x v="8"/>
    <x v="5"/>
    <n v="2"/>
    <n v="129"/>
    <n v="258"/>
    <s v="ORD15373"/>
    <x v="1026"/>
    <x v="2"/>
    <x v="1"/>
    <n v="5"/>
    <s v="very bad"/>
    <s v="REV25373"/>
    <d v="2022-12-29T00:00:00"/>
  </r>
  <r>
    <s v="CUST4148"/>
    <s v="Kelly"/>
    <s v="Morris"/>
    <x v="999"/>
    <x v="0"/>
    <x v="2"/>
    <x v="2"/>
    <s v="PROD102"/>
    <x v="6"/>
    <x v="0"/>
    <n v="5"/>
    <n v="199"/>
    <n v="995"/>
    <s v="ORD15374"/>
    <x v="924"/>
    <x v="3"/>
    <x v="1"/>
    <n v="2"/>
    <s v="very bad"/>
    <s v="REV25374"/>
    <d v="2022-08-26T00:00:00"/>
  </r>
  <r>
    <s v="CUST5082"/>
    <s v="Sara"/>
    <s v="Zimmerman"/>
    <x v="1701"/>
    <x v="2"/>
    <x v="2"/>
    <x v="8"/>
    <s v="PROD102"/>
    <x v="6"/>
    <x v="0"/>
    <n v="4"/>
    <n v="199"/>
    <n v="796"/>
    <s v="ORD15375"/>
    <x v="723"/>
    <x v="0"/>
    <x v="2"/>
    <n v="3"/>
    <s v="very good"/>
    <s v="REV25375"/>
    <d v="2024-11-25T00:00:00"/>
  </r>
  <r>
    <s v="CUST1903"/>
    <s v="Julia"/>
    <s v="Yates"/>
    <x v="3191"/>
    <x v="1"/>
    <x v="0"/>
    <x v="9"/>
    <s v="PROD114"/>
    <x v="14"/>
    <x v="4"/>
    <n v="4"/>
    <n v="25"/>
    <n v="100"/>
    <s v="ORD15376"/>
    <x v="429"/>
    <x v="3"/>
    <x v="0"/>
    <n v="5"/>
    <s v="very good"/>
    <s v="REV25376"/>
    <d v="2024-02-14T00:00:00"/>
  </r>
  <r>
    <s v="CUST5057"/>
    <s v="John"/>
    <s v="Rogers"/>
    <x v="1236"/>
    <x v="1"/>
    <x v="0"/>
    <x v="8"/>
    <s v="PROD110"/>
    <x v="11"/>
    <x v="5"/>
    <n v="5"/>
    <n v="80"/>
    <n v="400"/>
    <s v="ORD15377"/>
    <x v="854"/>
    <x v="0"/>
    <x v="0"/>
    <n v="2"/>
    <s v="average"/>
    <s v="REV25377"/>
    <d v="2024-03-18T00:00:00"/>
  </r>
  <r>
    <s v="CUST3324"/>
    <s v="Margaret"/>
    <s v="Ray"/>
    <x v="1838"/>
    <x v="0"/>
    <x v="1"/>
    <x v="9"/>
    <s v="PROD102"/>
    <x v="6"/>
    <x v="0"/>
    <n v="2"/>
    <n v="199"/>
    <n v="398"/>
    <s v="ORD15378"/>
    <x v="621"/>
    <x v="3"/>
    <x v="2"/>
    <n v="2"/>
    <s v="bad"/>
    <s v="REV25378"/>
    <d v="2025-01-01T00:00:00"/>
  </r>
  <r>
    <s v="CUST1084"/>
    <s v="Bonnie"/>
    <s v="Clark"/>
    <x v="1418"/>
    <x v="0"/>
    <x v="2"/>
    <x v="5"/>
    <s v="PROD112"/>
    <x v="10"/>
    <x v="2"/>
    <n v="3"/>
    <n v="199"/>
    <n v="597"/>
    <s v="ORD15379"/>
    <x v="976"/>
    <x v="4"/>
    <x v="0"/>
    <n v="2"/>
    <s v="good"/>
    <s v="REV25379"/>
    <d v="2024-02-16T00:00:00"/>
  </r>
  <r>
    <s v="CUST4239"/>
    <s v="Daniel"/>
    <s v="Patel"/>
    <x v="391"/>
    <x v="0"/>
    <x v="1"/>
    <x v="4"/>
    <s v="PROD113"/>
    <x v="7"/>
    <x v="4"/>
    <n v="3"/>
    <n v="149"/>
    <n v="447"/>
    <s v="ORD15380"/>
    <x v="647"/>
    <x v="3"/>
    <x v="0"/>
    <n v="2"/>
    <s v="very bad"/>
    <s v="REV25380"/>
    <d v="2025-05-22T00:00:00"/>
  </r>
  <r>
    <s v="CUST3653"/>
    <s v="Jonathan"/>
    <s v="Taylor"/>
    <x v="3192"/>
    <x v="0"/>
    <x v="0"/>
    <x v="2"/>
    <s v="PROD103"/>
    <x v="1"/>
    <x v="1"/>
    <n v="5"/>
    <n v="59"/>
    <n v="295"/>
    <s v="ORD15381"/>
    <x v="652"/>
    <x v="4"/>
    <x v="1"/>
    <n v="4"/>
    <s v="average"/>
    <s v="REV25381"/>
    <d v="2024-11-16T00:00:00"/>
  </r>
  <r>
    <s v="CUST3786"/>
    <s v="Kyle"/>
    <s v="Leonard"/>
    <x v="2772"/>
    <x v="1"/>
    <x v="1"/>
    <x v="7"/>
    <s v="PROD114"/>
    <x v="14"/>
    <x v="4"/>
    <n v="5"/>
    <n v="25"/>
    <n v="125"/>
    <s v="ORD15382"/>
    <x v="765"/>
    <x v="3"/>
    <x v="1"/>
    <n v="5"/>
    <s v="average"/>
    <s v="REV25382"/>
    <d v="2023-01-19T00:00:00"/>
  </r>
  <r>
    <s v="CUST4885"/>
    <s v="Kim"/>
    <s v="Sanchez"/>
    <x v="871"/>
    <x v="0"/>
    <x v="2"/>
    <x v="6"/>
    <s v="PROD110"/>
    <x v="11"/>
    <x v="5"/>
    <n v="4"/>
    <n v="80"/>
    <n v="320"/>
    <s v="ORD15383"/>
    <x v="293"/>
    <x v="0"/>
    <x v="2"/>
    <n v="2"/>
    <s v="average"/>
    <s v="REV25383"/>
    <d v="2025-08-14T00:00:00"/>
  </r>
  <r>
    <s v="CUST5158"/>
    <s v="Margaret"/>
    <s v="Maddox"/>
    <x v="3193"/>
    <x v="1"/>
    <x v="0"/>
    <x v="8"/>
    <s v="PROD109"/>
    <x v="8"/>
    <x v="5"/>
    <n v="3"/>
    <n v="129"/>
    <n v="387"/>
    <s v="ORD15384"/>
    <x v="820"/>
    <x v="4"/>
    <x v="2"/>
    <n v="2"/>
    <s v="very good"/>
    <s v="REV25384"/>
    <d v="2023-10-03T00:00:00"/>
  </r>
  <r>
    <s v="CUST1295"/>
    <s v="Heather"/>
    <s v="Farley"/>
    <x v="3194"/>
    <x v="2"/>
    <x v="2"/>
    <x v="1"/>
    <s v="PROD109"/>
    <x v="8"/>
    <x v="5"/>
    <n v="2"/>
    <n v="129"/>
    <n v="258"/>
    <s v="ORD15385"/>
    <x v="478"/>
    <x v="3"/>
    <x v="2"/>
    <n v="1"/>
    <s v="bad"/>
    <s v="REV25385"/>
    <d v="2023-08-10T00:00:00"/>
  </r>
  <r>
    <s v="CUST5506"/>
    <s v="William"/>
    <s v="Harvey"/>
    <x v="1613"/>
    <x v="0"/>
    <x v="2"/>
    <x v="8"/>
    <s v="PROD100"/>
    <x v="9"/>
    <x v="0"/>
    <n v="3"/>
    <n v="999"/>
    <n v="2997"/>
    <s v="ORD15386"/>
    <x v="262"/>
    <x v="1"/>
    <x v="2"/>
    <n v="1"/>
    <s v="average"/>
    <s v="REV25386"/>
    <d v="2023-02-20T00:00:00"/>
  </r>
  <r>
    <s v="CUST5028"/>
    <s v="Harold"/>
    <s v="Bender"/>
    <x v="455"/>
    <x v="0"/>
    <x v="1"/>
    <x v="3"/>
    <s v="PROD104"/>
    <x v="12"/>
    <x v="1"/>
    <n v="3"/>
    <n v="120"/>
    <n v="360"/>
    <s v="ORD15387"/>
    <x v="536"/>
    <x v="3"/>
    <x v="2"/>
    <n v="5"/>
    <s v="very bad"/>
    <s v="REV25387"/>
    <d v="2023-06-12T00:00:00"/>
  </r>
  <r>
    <s v="CUST5195"/>
    <s v="Thomas"/>
    <s v="Cooper"/>
    <x v="717"/>
    <x v="1"/>
    <x v="1"/>
    <x v="3"/>
    <s v="PROD103"/>
    <x v="1"/>
    <x v="1"/>
    <n v="2"/>
    <n v="59"/>
    <n v="118"/>
    <s v="ORD15388"/>
    <x v="934"/>
    <x v="3"/>
    <x v="2"/>
    <n v="2"/>
    <s v="average"/>
    <s v="REV25388"/>
    <d v="2024-07-14T00:00:00"/>
  </r>
  <r>
    <s v="CUST5777"/>
    <s v="Tyrone"/>
    <s v="Bright"/>
    <x v="684"/>
    <x v="1"/>
    <x v="0"/>
    <x v="2"/>
    <s v="PROD108"/>
    <x v="0"/>
    <x v="0"/>
    <n v="5"/>
    <n v="229"/>
    <n v="1145"/>
    <s v="ORD15389"/>
    <x v="59"/>
    <x v="3"/>
    <x v="2"/>
    <n v="1"/>
    <s v="bad"/>
    <s v="REV25389"/>
    <d v="2025-07-14T00:00:00"/>
  </r>
  <r>
    <s v="CUST3446"/>
    <s v="Donald"/>
    <s v="Flynn"/>
    <x v="2493"/>
    <x v="1"/>
    <x v="0"/>
    <x v="7"/>
    <s v="PROD112"/>
    <x v="10"/>
    <x v="2"/>
    <n v="5"/>
    <n v="199"/>
    <n v="995"/>
    <s v="ORD15390"/>
    <x v="1083"/>
    <x v="4"/>
    <x v="0"/>
    <n v="3"/>
    <s v="bad"/>
    <s v="REV25390"/>
    <d v="2023-06-23T00:00:00"/>
  </r>
  <r>
    <s v="CUST1822"/>
    <s v="Amanda"/>
    <s v="Bell"/>
    <x v="3195"/>
    <x v="1"/>
    <x v="2"/>
    <x v="2"/>
    <s v="PROD113"/>
    <x v="7"/>
    <x v="4"/>
    <n v="3"/>
    <n v="149"/>
    <n v="447"/>
    <s v="ORD15391"/>
    <x v="56"/>
    <x v="2"/>
    <x v="0"/>
    <n v="5"/>
    <s v="good"/>
    <s v="REV25391"/>
    <d v="2023-11-02T00:00:00"/>
  </r>
  <r>
    <s v="CUST3483"/>
    <s v="Daniel"/>
    <s v="Martin"/>
    <x v="551"/>
    <x v="0"/>
    <x v="1"/>
    <x v="7"/>
    <s v="PROD113"/>
    <x v="7"/>
    <x v="4"/>
    <n v="2"/>
    <n v="149"/>
    <n v="298"/>
    <s v="ORD15392"/>
    <x v="1006"/>
    <x v="1"/>
    <x v="1"/>
    <n v="5"/>
    <s v="very good"/>
    <s v="REV25392"/>
    <d v="2025-06-03T00:00:00"/>
  </r>
  <r>
    <s v="CUST2132"/>
    <s v="Justin"/>
    <s v="Robertson"/>
    <x v="1598"/>
    <x v="1"/>
    <x v="0"/>
    <x v="3"/>
    <s v="PROD108"/>
    <x v="0"/>
    <x v="0"/>
    <n v="4"/>
    <n v="229"/>
    <n v="916"/>
    <s v="ORD15393"/>
    <x v="1084"/>
    <x v="0"/>
    <x v="0"/>
    <n v="2"/>
    <s v="very bad"/>
    <s v="REV25393"/>
    <d v="2023-06-26T00:00:00"/>
  </r>
  <r>
    <s v="CUST4381"/>
    <s v="Austin"/>
    <s v="Parker"/>
    <x v="3196"/>
    <x v="1"/>
    <x v="2"/>
    <x v="7"/>
    <s v="PROD107"/>
    <x v="3"/>
    <x v="3"/>
    <n v="3"/>
    <n v="399"/>
    <n v="1197"/>
    <s v="ORD15394"/>
    <x v="105"/>
    <x v="0"/>
    <x v="1"/>
    <n v="5"/>
    <s v="very bad"/>
    <s v="REV25394"/>
    <d v="2023-02-15T00:00:00"/>
  </r>
  <r>
    <s v="CUST3607"/>
    <s v="Dylan"/>
    <s v="Davidson"/>
    <x v="2016"/>
    <x v="1"/>
    <x v="1"/>
    <x v="0"/>
    <s v="PROD102"/>
    <x v="6"/>
    <x v="0"/>
    <n v="2"/>
    <n v="199"/>
    <n v="398"/>
    <s v="ORD15395"/>
    <x v="784"/>
    <x v="1"/>
    <x v="1"/>
    <n v="4"/>
    <s v="good"/>
    <s v="REV25395"/>
    <d v="2025-04-17T00:00:00"/>
  </r>
  <r>
    <s v="CUST4104"/>
    <s v="Mathew"/>
    <s v="Tran"/>
    <x v="987"/>
    <x v="2"/>
    <x v="2"/>
    <x v="3"/>
    <s v="PROD111"/>
    <x v="2"/>
    <x v="2"/>
    <n v="3"/>
    <n v="59"/>
    <n v="177"/>
    <s v="ORD15396"/>
    <x v="158"/>
    <x v="4"/>
    <x v="1"/>
    <n v="3"/>
    <s v="bad"/>
    <s v="REV25396"/>
    <d v="2025-07-05T00:00:00"/>
  </r>
  <r>
    <s v="CUST4947"/>
    <s v="James"/>
    <s v="Hooper"/>
    <x v="3197"/>
    <x v="0"/>
    <x v="2"/>
    <x v="7"/>
    <s v="PROD111"/>
    <x v="2"/>
    <x v="2"/>
    <n v="2"/>
    <n v="59"/>
    <n v="118"/>
    <s v="ORD15397"/>
    <x v="301"/>
    <x v="4"/>
    <x v="2"/>
    <n v="4"/>
    <s v="bad"/>
    <s v="REV25397"/>
    <d v="2025-02-13T00:00:00"/>
  </r>
  <r>
    <s v="CUST1303"/>
    <s v="Ann"/>
    <s v="Johnson"/>
    <x v="3198"/>
    <x v="0"/>
    <x v="0"/>
    <x v="9"/>
    <s v="PROD100"/>
    <x v="9"/>
    <x v="0"/>
    <n v="1"/>
    <n v="999"/>
    <n v="999"/>
    <s v="ORD15398"/>
    <x v="599"/>
    <x v="2"/>
    <x v="0"/>
    <n v="2"/>
    <s v="very bad"/>
    <s v="REV25398"/>
    <d v="2024-06-21T00:00:00"/>
  </r>
  <r>
    <s v="CUST2826"/>
    <s v="Jessica"/>
    <s v="Doyle"/>
    <x v="706"/>
    <x v="1"/>
    <x v="1"/>
    <x v="9"/>
    <s v="PROD114"/>
    <x v="14"/>
    <x v="4"/>
    <n v="3"/>
    <n v="25"/>
    <n v="75"/>
    <s v="ORD15399"/>
    <x v="328"/>
    <x v="1"/>
    <x v="0"/>
    <n v="4"/>
    <s v="very bad"/>
    <s v="REV25399"/>
    <d v="2024-07-14T00:00:00"/>
  </r>
  <r>
    <s v="CUST5899"/>
    <s v="Joseph"/>
    <s v="Wright"/>
    <x v="3165"/>
    <x v="1"/>
    <x v="2"/>
    <x v="5"/>
    <s v="PROD100"/>
    <x v="9"/>
    <x v="0"/>
    <n v="1"/>
    <n v="999"/>
    <n v="999"/>
    <s v="ORD15400"/>
    <x v="166"/>
    <x v="1"/>
    <x v="1"/>
    <n v="2"/>
    <s v="bad"/>
    <s v="REV25400"/>
    <d v="2024-09-10T00:00:00"/>
  </r>
  <r>
    <s v="CUST4515"/>
    <s v="Courtney"/>
    <s v="Fuentes"/>
    <x v="3167"/>
    <x v="2"/>
    <x v="1"/>
    <x v="0"/>
    <s v="PROD108"/>
    <x v="0"/>
    <x v="0"/>
    <n v="1"/>
    <n v="229"/>
    <n v="229"/>
    <s v="ORD15401"/>
    <x v="876"/>
    <x v="1"/>
    <x v="0"/>
    <n v="5"/>
    <s v="very bad"/>
    <s v="REV25401"/>
    <d v="2025-01-13T00:00:00"/>
  </r>
  <r>
    <s v="CUST3659"/>
    <s v="Dakota"/>
    <s v="Charles"/>
    <x v="3199"/>
    <x v="2"/>
    <x v="2"/>
    <x v="8"/>
    <s v="PROD106"/>
    <x v="5"/>
    <x v="3"/>
    <n v="4"/>
    <n v="99"/>
    <n v="396"/>
    <s v="ORD15402"/>
    <x v="45"/>
    <x v="0"/>
    <x v="2"/>
    <n v="1"/>
    <s v="good"/>
    <s v="REV25402"/>
    <d v="2023-11-13T00:00:00"/>
  </r>
  <r>
    <s v="CUST3620"/>
    <s v="Kyle"/>
    <s v="Miller"/>
    <x v="779"/>
    <x v="1"/>
    <x v="0"/>
    <x v="9"/>
    <s v="PROD103"/>
    <x v="1"/>
    <x v="1"/>
    <n v="1"/>
    <n v="59"/>
    <n v="59"/>
    <s v="ORD15403"/>
    <x v="827"/>
    <x v="4"/>
    <x v="1"/>
    <n v="1"/>
    <s v="good"/>
    <s v="REV25403"/>
    <d v="2023-05-10T00:00:00"/>
  </r>
  <r>
    <s v="CUST1840"/>
    <s v="Bradley"/>
    <s v="Wells"/>
    <x v="2468"/>
    <x v="1"/>
    <x v="2"/>
    <x v="0"/>
    <s v="PROD106"/>
    <x v="5"/>
    <x v="3"/>
    <n v="5"/>
    <n v="99"/>
    <n v="495"/>
    <s v="ORD15404"/>
    <x v="927"/>
    <x v="4"/>
    <x v="0"/>
    <n v="4"/>
    <s v="very bad"/>
    <s v="REV25404"/>
    <d v="2025-04-21T00:00:00"/>
  </r>
  <r>
    <s v="CUST4657"/>
    <s v="Jennifer"/>
    <s v="Matthews"/>
    <x v="1448"/>
    <x v="0"/>
    <x v="2"/>
    <x v="6"/>
    <s v="PROD113"/>
    <x v="7"/>
    <x v="4"/>
    <n v="5"/>
    <n v="149"/>
    <n v="745"/>
    <s v="ORD15405"/>
    <x v="775"/>
    <x v="2"/>
    <x v="0"/>
    <n v="3"/>
    <s v="good"/>
    <s v="REV25405"/>
    <d v="2024-05-21T00:00:00"/>
  </r>
  <r>
    <s v="CUST4897"/>
    <s v="Leslie"/>
    <s v="Bennett"/>
    <x v="2406"/>
    <x v="2"/>
    <x v="2"/>
    <x v="8"/>
    <s v="PROD112"/>
    <x v="10"/>
    <x v="2"/>
    <n v="4"/>
    <n v="199"/>
    <n v="796"/>
    <s v="ORD15406"/>
    <x v="942"/>
    <x v="2"/>
    <x v="2"/>
    <n v="1"/>
    <s v="very good"/>
    <s v="REV25406"/>
    <d v="2025-07-04T00:00:00"/>
  </r>
  <r>
    <s v="CUST1815"/>
    <s v="Jade"/>
    <s v="Holt"/>
    <x v="3200"/>
    <x v="0"/>
    <x v="2"/>
    <x v="2"/>
    <s v="PROD109"/>
    <x v="8"/>
    <x v="5"/>
    <n v="4"/>
    <n v="129"/>
    <n v="516"/>
    <s v="ORD15407"/>
    <x v="509"/>
    <x v="4"/>
    <x v="0"/>
    <n v="2"/>
    <s v="good"/>
    <s v="REV25407"/>
    <d v="2023-10-14T00:00:00"/>
  </r>
  <r>
    <s v="CUST3933"/>
    <s v="Rachel"/>
    <s v="Thompson"/>
    <x v="67"/>
    <x v="0"/>
    <x v="2"/>
    <x v="3"/>
    <s v="PROD101"/>
    <x v="13"/>
    <x v="0"/>
    <n v="4"/>
    <n v="899"/>
    <n v="3596"/>
    <s v="ORD15408"/>
    <x v="289"/>
    <x v="4"/>
    <x v="0"/>
    <n v="4"/>
    <s v="very good"/>
    <s v="REV25408"/>
    <d v="2025-07-23T00:00:00"/>
  </r>
  <r>
    <s v="CUST3409"/>
    <s v="Scott"/>
    <s v="Rice"/>
    <x v="2637"/>
    <x v="1"/>
    <x v="1"/>
    <x v="8"/>
    <s v="PROD103"/>
    <x v="1"/>
    <x v="1"/>
    <n v="3"/>
    <n v="59"/>
    <n v="177"/>
    <s v="ORD15409"/>
    <x v="332"/>
    <x v="2"/>
    <x v="2"/>
    <n v="5"/>
    <s v="very bad"/>
    <s v="REV25409"/>
    <d v="2025-07-06T00:00:00"/>
  </r>
  <r>
    <s v="CUST1884"/>
    <s v="Jocelyn"/>
    <s v="Hancock"/>
    <x v="2659"/>
    <x v="0"/>
    <x v="1"/>
    <x v="4"/>
    <s v="PROD100"/>
    <x v="9"/>
    <x v="0"/>
    <n v="5"/>
    <n v="999"/>
    <n v="4995"/>
    <s v="ORD15410"/>
    <x v="894"/>
    <x v="2"/>
    <x v="2"/>
    <n v="1"/>
    <s v="bad"/>
    <s v="REV25410"/>
    <d v="2024-05-14T00:00:00"/>
  </r>
  <r>
    <s v="CUST4249"/>
    <s v="Taylor"/>
    <s v="Hill"/>
    <x v="3201"/>
    <x v="0"/>
    <x v="2"/>
    <x v="5"/>
    <s v="PROD110"/>
    <x v="11"/>
    <x v="5"/>
    <n v="3"/>
    <n v="80"/>
    <n v="240"/>
    <s v="ORD15411"/>
    <x v="778"/>
    <x v="0"/>
    <x v="0"/>
    <n v="2"/>
    <s v="bad"/>
    <s v="REV25411"/>
    <d v="2023-09-09T00:00:00"/>
  </r>
  <r>
    <s v="CUST5413"/>
    <s v="David"/>
    <s v="Combs"/>
    <x v="1040"/>
    <x v="1"/>
    <x v="0"/>
    <x v="1"/>
    <s v="PROD112"/>
    <x v="10"/>
    <x v="2"/>
    <n v="3"/>
    <n v="199"/>
    <n v="597"/>
    <s v="ORD15412"/>
    <x v="741"/>
    <x v="3"/>
    <x v="1"/>
    <n v="1"/>
    <s v="very good"/>
    <s v="REV25412"/>
    <d v="2022-10-16T00:00:00"/>
  </r>
  <r>
    <s v="CUST5866"/>
    <s v="Catherine"/>
    <s v="Lopez"/>
    <x v="553"/>
    <x v="1"/>
    <x v="2"/>
    <x v="2"/>
    <s v="PROD103"/>
    <x v="1"/>
    <x v="1"/>
    <n v="4"/>
    <n v="59"/>
    <n v="236"/>
    <s v="ORD15413"/>
    <x v="320"/>
    <x v="2"/>
    <x v="1"/>
    <n v="2"/>
    <s v="very good"/>
    <s v="REV25413"/>
    <d v="2023-07-23T00:00:00"/>
  </r>
  <r>
    <s v="CUST1691"/>
    <s v="Melissa"/>
    <s v="Hunt"/>
    <x v="498"/>
    <x v="1"/>
    <x v="1"/>
    <x v="9"/>
    <s v="PROD101"/>
    <x v="13"/>
    <x v="0"/>
    <n v="3"/>
    <n v="899"/>
    <n v="2697"/>
    <s v="ORD15414"/>
    <x v="125"/>
    <x v="4"/>
    <x v="2"/>
    <n v="5"/>
    <s v="bad"/>
    <s v="REV25414"/>
    <d v="2022-09-09T00:00:00"/>
  </r>
  <r>
    <s v="CUST1301"/>
    <s v="Nicole"/>
    <s v="Simpson"/>
    <x v="1216"/>
    <x v="2"/>
    <x v="1"/>
    <x v="8"/>
    <s v="PROD110"/>
    <x v="11"/>
    <x v="5"/>
    <n v="3"/>
    <n v="80"/>
    <n v="240"/>
    <s v="ORD15415"/>
    <x v="440"/>
    <x v="2"/>
    <x v="2"/>
    <n v="2"/>
    <s v="average"/>
    <s v="REV25415"/>
    <d v="2025-07-16T00:00:00"/>
  </r>
  <r>
    <s v="CUST5060"/>
    <s v="Nathan"/>
    <s v="Andrade"/>
    <x v="1054"/>
    <x v="0"/>
    <x v="1"/>
    <x v="0"/>
    <s v="PROD106"/>
    <x v="5"/>
    <x v="3"/>
    <n v="5"/>
    <n v="99"/>
    <n v="495"/>
    <s v="ORD15416"/>
    <x v="562"/>
    <x v="0"/>
    <x v="2"/>
    <n v="1"/>
    <s v="bad"/>
    <s v="REV25416"/>
    <d v="2022-10-04T00:00:00"/>
  </r>
  <r>
    <s v="CUST1470"/>
    <s v="Jared"/>
    <s v="Mccall"/>
    <x v="3180"/>
    <x v="1"/>
    <x v="2"/>
    <x v="8"/>
    <s v="PROD106"/>
    <x v="5"/>
    <x v="3"/>
    <n v="3"/>
    <n v="99"/>
    <n v="297"/>
    <s v="ORD15417"/>
    <x v="63"/>
    <x v="0"/>
    <x v="1"/>
    <n v="1"/>
    <s v="very bad"/>
    <s v="REV25417"/>
    <d v="2025-01-19T00:00:00"/>
  </r>
  <r>
    <s v="CUST4127"/>
    <s v="Richard"/>
    <s v="Ruiz"/>
    <x v="737"/>
    <x v="2"/>
    <x v="2"/>
    <x v="6"/>
    <s v="PROD102"/>
    <x v="6"/>
    <x v="0"/>
    <n v="4"/>
    <n v="199"/>
    <n v="796"/>
    <s v="ORD15418"/>
    <x v="299"/>
    <x v="2"/>
    <x v="2"/>
    <n v="3"/>
    <s v="bad"/>
    <s v="REV25418"/>
    <d v="2023-09-30T00:00:00"/>
  </r>
  <r>
    <s v="CUST5410"/>
    <s v="Joseph"/>
    <s v="Jackson"/>
    <x v="1178"/>
    <x v="1"/>
    <x v="2"/>
    <x v="6"/>
    <s v="PROD105"/>
    <x v="4"/>
    <x v="1"/>
    <n v="1"/>
    <n v="110"/>
    <n v="110"/>
    <s v="ORD15419"/>
    <x v="70"/>
    <x v="4"/>
    <x v="0"/>
    <n v="3"/>
    <s v="bad"/>
    <s v="REV25419"/>
    <d v="2025-07-17T00:00:00"/>
  </r>
  <r>
    <s v="CUST1628"/>
    <s v="Jennifer"/>
    <s v="Robinson"/>
    <x v="630"/>
    <x v="2"/>
    <x v="1"/>
    <x v="9"/>
    <s v="PROD110"/>
    <x v="11"/>
    <x v="5"/>
    <n v="1"/>
    <n v="80"/>
    <n v="80"/>
    <s v="ORD15420"/>
    <x v="9"/>
    <x v="4"/>
    <x v="1"/>
    <n v="3"/>
    <s v="good"/>
    <s v="REV25420"/>
    <d v="2025-07-08T00:00:00"/>
  </r>
  <r>
    <s v="CUST1208"/>
    <s v="Hannah"/>
    <s v="Wright"/>
    <x v="1861"/>
    <x v="1"/>
    <x v="2"/>
    <x v="6"/>
    <s v="PROD106"/>
    <x v="5"/>
    <x v="3"/>
    <n v="4"/>
    <n v="99"/>
    <n v="396"/>
    <s v="ORD15421"/>
    <x v="650"/>
    <x v="2"/>
    <x v="0"/>
    <n v="3"/>
    <s v="good"/>
    <s v="REV25421"/>
    <d v="2024-01-07T00:00:00"/>
  </r>
  <r>
    <s v="CUST4733"/>
    <s v="Stephanie"/>
    <s v="Miller"/>
    <x v="146"/>
    <x v="1"/>
    <x v="2"/>
    <x v="9"/>
    <s v="PROD109"/>
    <x v="8"/>
    <x v="5"/>
    <n v="1"/>
    <n v="129"/>
    <n v="129"/>
    <s v="ORD15422"/>
    <x v="403"/>
    <x v="1"/>
    <x v="0"/>
    <n v="1"/>
    <s v="very bad"/>
    <s v="REV25422"/>
    <d v="2024-12-08T00:00:00"/>
  </r>
  <r>
    <s v="CUST4081"/>
    <s v="Dalton"/>
    <s v="Medina"/>
    <x v="562"/>
    <x v="1"/>
    <x v="2"/>
    <x v="9"/>
    <s v="PROD114"/>
    <x v="14"/>
    <x v="4"/>
    <n v="5"/>
    <n v="25"/>
    <n v="125"/>
    <s v="ORD15423"/>
    <x v="756"/>
    <x v="2"/>
    <x v="2"/>
    <n v="2"/>
    <s v="good"/>
    <s v="REV25423"/>
    <d v="2022-09-17T00:00:00"/>
  </r>
  <r>
    <s v="CUST1537"/>
    <s v="Michelle"/>
    <s v="Mata"/>
    <x v="3202"/>
    <x v="0"/>
    <x v="0"/>
    <x v="0"/>
    <s v="PROD108"/>
    <x v="0"/>
    <x v="0"/>
    <n v="1"/>
    <n v="229"/>
    <n v="229"/>
    <s v="ORD15424"/>
    <x v="206"/>
    <x v="3"/>
    <x v="2"/>
    <n v="2"/>
    <s v="very bad"/>
    <s v="REV25424"/>
    <d v="2025-08-11T00:00:00"/>
  </r>
  <r>
    <s v="CUST3525"/>
    <s v="Heather"/>
    <s v="Williams"/>
    <x v="1198"/>
    <x v="0"/>
    <x v="2"/>
    <x v="2"/>
    <s v="PROD110"/>
    <x v="11"/>
    <x v="5"/>
    <n v="4"/>
    <n v="80"/>
    <n v="320"/>
    <s v="ORD15425"/>
    <x v="438"/>
    <x v="3"/>
    <x v="0"/>
    <n v="4"/>
    <s v="very good"/>
    <s v="REV25425"/>
    <d v="2023-04-30T00:00:00"/>
  </r>
  <r>
    <s v="CUST1534"/>
    <s v="Eric"/>
    <s v="Chavez"/>
    <x v="3203"/>
    <x v="1"/>
    <x v="1"/>
    <x v="5"/>
    <s v="PROD112"/>
    <x v="10"/>
    <x v="2"/>
    <n v="1"/>
    <n v="199"/>
    <n v="199"/>
    <s v="ORD15426"/>
    <x v="366"/>
    <x v="4"/>
    <x v="0"/>
    <n v="3"/>
    <s v="very bad"/>
    <s v="REV25426"/>
    <d v="2025-08-22T00:00:00"/>
  </r>
  <r>
    <s v="CUST2321"/>
    <s v="Chloe"/>
    <s v="Jones"/>
    <x v="295"/>
    <x v="1"/>
    <x v="1"/>
    <x v="1"/>
    <s v="PROD113"/>
    <x v="7"/>
    <x v="4"/>
    <n v="5"/>
    <n v="149"/>
    <n v="745"/>
    <s v="ORD15427"/>
    <x v="425"/>
    <x v="1"/>
    <x v="1"/>
    <n v="1"/>
    <s v="good"/>
    <s v="REV25427"/>
    <d v="2023-03-06T00:00:00"/>
  </r>
  <r>
    <s v="CUST4494"/>
    <s v="Jeffrey"/>
    <s v="Murphy"/>
    <x v="1654"/>
    <x v="2"/>
    <x v="2"/>
    <x v="6"/>
    <s v="PROD101"/>
    <x v="13"/>
    <x v="0"/>
    <n v="2"/>
    <n v="899"/>
    <n v="1798"/>
    <s v="ORD15428"/>
    <x v="317"/>
    <x v="1"/>
    <x v="1"/>
    <n v="1"/>
    <s v="average"/>
    <s v="REV25428"/>
    <d v="2023-03-02T00:00:00"/>
  </r>
  <r>
    <s v="CUST1346"/>
    <s v="Kristen"/>
    <s v="Martin"/>
    <x v="3204"/>
    <x v="1"/>
    <x v="2"/>
    <x v="8"/>
    <s v="PROD109"/>
    <x v="8"/>
    <x v="5"/>
    <n v="1"/>
    <n v="129"/>
    <n v="129"/>
    <s v="ORD15429"/>
    <x v="932"/>
    <x v="4"/>
    <x v="0"/>
    <n v="5"/>
    <s v="average"/>
    <s v="REV25429"/>
    <d v="2023-12-11T00:00:00"/>
  </r>
  <r>
    <s v="CUST3117"/>
    <s v="Benjamin"/>
    <s v="Guzman"/>
    <x v="3205"/>
    <x v="1"/>
    <x v="0"/>
    <x v="0"/>
    <s v="PROD103"/>
    <x v="1"/>
    <x v="1"/>
    <n v="5"/>
    <n v="59"/>
    <n v="295"/>
    <s v="ORD15430"/>
    <x v="1070"/>
    <x v="0"/>
    <x v="1"/>
    <n v="3"/>
    <s v="very good"/>
    <s v="REV25430"/>
    <d v="2023-07-05T00:00:00"/>
  </r>
  <r>
    <s v="CUST5023"/>
    <s v="Louis"/>
    <s v="Harding"/>
    <x v="372"/>
    <x v="2"/>
    <x v="2"/>
    <x v="8"/>
    <s v="PROD114"/>
    <x v="14"/>
    <x v="4"/>
    <n v="3"/>
    <n v="25"/>
    <n v="75"/>
    <s v="ORD15431"/>
    <x v="91"/>
    <x v="4"/>
    <x v="0"/>
    <n v="2"/>
    <s v="very good"/>
    <s v="REV25431"/>
    <d v="2025-06-23T00:00:00"/>
  </r>
  <r>
    <s v="CUST3046"/>
    <s v="David"/>
    <s v="Spencer"/>
    <x v="3206"/>
    <x v="0"/>
    <x v="2"/>
    <x v="1"/>
    <s v="PROD107"/>
    <x v="3"/>
    <x v="3"/>
    <n v="4"/>
    <n v="399"/>
    <n v="1596"/>
    <s v="ORD15432"/>
    <x v="514"/>
    <x v="3"/>
    <x v="2"/>
    <n v="1"/>
    <s v="bad"/>
    <s v="REV25432"/>
    <d v="2025-03-15T00:00:00"/>
  </r>
  <r>
    <s v="CUST4755"/>
    <s v="Patricia"/>
    <s v="Holmes"/>
    <x v="3207"/>
    <x v="2"/>
    <x v="1"/>
    <x v="6"/>
    <s v="PROD105"/>
    <x v="4"/>
    <x v="1"/>
    <n v="2"/>
    <n v="110"/>
    <n v="220"/>
    <s v="ORD15433"/>
    <x v="379"/>
    <x v="3"/>
    <x v="2"/>
    <n v="3"/>
    <s v="average"/>
    <s v="REV25433"/>
    <d v="2024-06-09T00:00:00"/>
  </r>
  <r>
    <s v="CUST3379"/>
    <s v="Nicole"/>
    <s v="Lopez"/>
    <x v="668"/>
    <x v="2"/>
    <x v="2"/>
    <x v="7"/>
    <s v="PROD112"/>
    <x v="10"/>
    <x v="2"/>
    <n v="5"/>
    <n v="199"/>
    <n v="995"/>
    <s v="ORD15434"/>
    <x v="1085"/>
    <x v="0"/>
    <x v="1"/>
    <n v="5"/>
    <s v="very bad"/>
    <s v="REV25434"/>
    <d v="2024-02-20T00:00:00"/>
  </r>
  <r>
    <s v="CUST2541"/>
    <s v="Todd"/>
    <s v="Davis"/>
    <x v="594"/>
    <x v="1"/>
    <x v="0"/>
    <x v="3"/>
    <s v="PROD109"/>
    <x v="8"/>
    <x v="5"/>
    <n v="2"/>
    <n v="129"/>
    <n v="258"/>
    <s v="ORD15435"/>
    <x v="861"/>
    <x v="4"/>
    <x v="2"/>
    <n v="4"/>
    <s v="good"/>
    <s v="REV25435"/>
    <d v="2024-07-22T00:00:00"/>
  </r>
  <r>
    <s v="CUST1559"/>
    <s v="Colleen"/>
    <s v="White"/>
    <x v="3208"/>
    <x v="2"/>
    <x v="2"/>
    <x v="3"/>
    <s v="PROD113"/>
    <x v="7"/>
    <x v="4"/>
    <n v="3"/>
    <n v="149"/>
    <n v="447"/>
    <s v="ORD15436"/>
    <x v="935"/>
    <x v="3"/>
    <x v="0"/>
    <n v="4"/>
    <s v="average"/>
    <s v="REV25436"/>
    <d v="2024-12-16T00:00:00"/>
  </r>
  <r>
    <s v="CUST4244"/>
    <s v="Scott"/>
    <s v="Smith"/>
    <x v="145"/>
    <x v="0"/>
    <x v="2"/>
    <x v="3"/>
    <s v="PROD106"/>
    <x v="5"/>
    <x v="3"/>
    <n v="4"/>
    <n v="99"/>
    <n v="396"/>
    <s v="ORD15437"/>
    <x v="272"/>
    <x v="3"/>
    <x v="0"/>
    <n v="1"/>
    <s v="average"/>
    <s v="REV25437"/>
    <d v="2023-03-08T00:00:00"/>
  </r>
  <r>
    <s v="CUST3097"/>
    <s v="Ricky"/>
    <s v="Wright"/>
    <x v="3124"/>
    <x v="1"/>
    <x v="2"/>
    <x v="4"/>
    <s v="PROD105"/>
    <x v="4"/>
    <x v="1"/>
    <n v="1"/>
    <n v="110"/>
    <n v="110"/>
    <s v="ORD15438"/>
    <x v="575"/>
    <x v="0"/>
    <x v="0"/>
    <n v="2"/>
    <s v="very bad"/>
    <s v="REV25438"/>
    <d v="2025-05-14T00:00:00"/>
  </r>
  <r>
    <s v="CUST2358"/>
    <s v="John"/>
    <s v="Ruiz"/>
    <x v="2525"/>
    <x v="1"/>
    <x v="1"/>
    <x v="5"/>
    <s v="PROD112"/>
    <x v="10"/>
    <x v="2"/>
    <n v="4"/>
    <n v="199"/>
    <n v="796"/>
    <s v="ORD15439"/>
    <x v="1020"/>
    <x v="2"/>
    <x v="0"/>
    <n v="1"/>
    <s v="very good"/>
    <s v="REV25439"/>
    <d v="2023-12-01T00:00:00"/>
  </r>
  <r>
    <s v="CUST3628"/>
    <s v="Katherine"/>
    <s v="Welch"/>
    <x v="3209"/>
    <x v="0"/>
    <x v="2"/>
    <x v="8"/>
    <s v="PROD112"/>
    <x v="10"/>
    <x v="2"/>
    <n v="2"/>
    <n v="199"/>
    <n v="398"/>
    <s v="ORD15440"/>
    <x v="764"/>
    <x v="4"/>
    <x v="2"/>
    <n v="2"/>
    <s v="very bad"/>
    <s v="REV25440"/>
    <d v="2024-09-25T00:00:00"/>
  </r>
  <r>
    <s v="CUST1189"/>
    <s v="Matthew"/>
    <s v="Robinson"/>
    <x v="1592"/>
    <x v="2"/>
    <x v="0"/>
    <x v="4"/>
    <s v="PROD105"/>
    <x v="4"/>
    <x v="1"/>
    <n v="5"/>
    <n v="110"/>
    <n v="550"/>
    <s v="ORD15441"/>
    <x v="1025"/>
    <x v="1"/>
    <x v="1"/>
    <n v="3"/>
    <s v="bad"/>
    <s v="REV25441"/>
    <d v="2024-11-14T00:00:00"/>
  </r>
  <r>
    <s v="CUST2221"/>
    <s v="Matthew"/>
    <s v="Moreno"/>
    <x v="3210"/>
    <x v="0"/>
    <x v="1"/>
    <x v="3"/>
    <s v="PROD112"/>
    <x v="10"/>
    <x v="2"/>
    <n v="1"/>
    <n v="199"/>
    <n v="199"/>
    <s v="ORD15442"/>
    <x v="122"/>
    <x v="4"/>
    <x v="1"/>
    <n v="2"/>
    <s v="very bad"/>
    <s v="REV25442"/>
    <d v="2024-01-24T00:00:00"/>
  </r>
  <r>
    <s v="CUST3037"/>
    <s v="Sarah"/>
    <s v="Green"/>
    <x v="334"/>
    <x v="0"/>
    <x v="1"/>
    <x v="3"/>
    <s v="PROD102"/>
    <x v="6"/>
    <x v="0"/>
    <n v="1"/>
    <n v="199"/>
    <n v="199"/>
    <s v="ORD15443"/>
    <x v="757"/>
    <x v="2"/>
    <x v="0"/>
    <n v="4"/>
    <s v="bad"/>
    <s v="REV25443"/>
    <d v="2023-09-11T00:00:00"/>
  </r>
  <r>
    <s v="CUST4287"/>
    <s v="Brianna"/>
    <s v="Aguilar"/>
    <x v="3211"/>
    <x v="0"/>
    <x v="1"/>
    <x v="4"/>
    <s v="PROD106"/>
    <x v="5"/>
    <x v="3"/>
    <n v="3"/>
    <n v="99"/>
    <n v="297"/>
    <s v="ORD15444"/>
    <x v="609"/>
    <x v="0"/>
    <x v="2"/>
    <n v="3"/>
    <s v="good"/>
    <s v="REV25444"/>
    <d v="2024-06-25T00:00:00"/>
  </r>
  <r>
    <s v="CUST5128"/>
    <s v="Paula"/>
    <s v="Bradley"/>
    <x v="870"/>
    <x v="0"/>
    <x v="0"/>
    <x v="7"/>
    <s v="PROD100"/>
    <x v="9"/>
    <x v="0"/>
    <n v="5"/>
    <n v="999"/>
    <n v="4995"/>
    <s v="ORD15445"/>
    <x v="924"/>
    <x v="4"/>
    <x v="2"/>
    <n v="1"/>
    <s v="very good"/>
    <s v="REV25445"/>
    <d v="2025-08-11T00:00:00"/>
  </r>
  <r>
    <s v="CUST1667"/>
    <s v="Betty"/>
    <s v="Wallace"/>
    <x v="1690"/>
    <x v="1"/>
    <x v="2"/>
    <x v="9"/>
    <s v="PROD112"/>
    <x v="10"/>
    <x v="2"/>
    <n v="4"/>
    <n v="199"/>
    <n v="796"/>
    <s v="ORD15446"/>
    <x v="712"/>
    <x v="0"/>
    <x v="2"/>
    <n v="5"/>
    <s v="very bad"/>
    <s v="REV25446"/>
    <d v="2023-04-13T00:00:00"/>
  </r>
  <r>
    <s v="CUST2522"/>
    <s v="Joel"/>
    <s v="Lindsey"/>
    <x v="300"/>
    <x v="1"/>
    <x v="0"/>
    <x v="7"/>
    <s v="PROD107"/>
    <x v="3"/>
    <x v="3"/>
    <n v="3"/>
    <n v="399"/>
    <n v="1197"/>
    <s v="ORD15447"/>
    <x v="988"/>
    <x v="3"/>
    <x v="0"/>
    <n v="5"/>
    <s v="bad"/>
    <s v="REV25447"/>
    <d v="2024-09-17T00:00:00"/>
  </r>
  <r>
    <s v="CUST5470"/>
    <s v="Rachel"/>
    <s v="Hines"/>
    <x v="3212"/>
    <x v="0"/>
    <x v="0"/>
    <x v="1"/>
    <s v="PROD101"/>
    <x v="13"/>
    <x v="0"/>
    <n v="2"/>
    <n v="899"/>
    <n v="1798"/>
    <s v="ORD15448"/>
    <x v="401"/>
    <x v="1"/>
    <x v="0"/>
    <n v="1"/>
    <s v="average"/>
    <s v="REV25448"/>
    <d v="2024-05-16T00:00:00"/>
  </r>
  <r>
    <s v="CUST4990"/>
    <s v="Andrew"/>
    <s v="Rocha"/>
    <x v="3213"/>
    <x v="0"/>
    <x v="2"/>
    <x v="4"/>
    <s v="PROD103"/>
    <x v="1"/>
    <x v="1"/>
    <n v="4"/>
    <n v="59"/>
    <n v="236"/>
    <s v="ORD15449"/>
    <x v="878"/>
    <x v="3"/>
    <x v="2"/>
    <n v="2"/>
    <s v="good"/>
    <s v="REV25449"/>
    <d v="2025-08-24T00:00:00"/>
  </r>
  <r>
    <s v="CUST2234"/>
    <s v="Rachel"/>
    <s v="Fitzpatrick"/>
    <x v="1177"/>
    <x v="2"/>
    <x v="1"/>
    <x v="1"/>
    <s v="PROD101"/>
    <x v="13"/>
    <x v="0"/>
    <n v="5"/>
    <n v="899"/>
    <n v="4495"/>
    <s v="ORD15450"/>
    <x v="772"/>
    <x v="3"/>
    <x v="0"/>
    <n v="1"/>
    <s v="very good"/>
    <s v="REV25450"/>
    <d v="2023-05-07T00:00:00"/>
  </r>
  <r>
    <s v="CUST1539"/>
    <s v="Cheryl"/>
    <s v="Mccarthy"/>
    <x v="76"/>
    <x v="0"/>
    <x v="0"/>
    <x v="1"/>
    <s v="PROD103"/>
    <x v="1"/>
    <x v="1"/>
    <n v="3"/>
    <n v="59"/>
    <n v="177"/>
    <s v="ORD15451"/>
    <x v="572"/>
    <x v="3"/>
    <x v="0"/>
    <n v="3"/>
    <s v="very bad"/>
    <s v="REV25451"/>
    <d v="2024-11-29T00:00:00"/>
  </r>
  <r>
    <s v="CUST5997"/>
    <s v="Amanda"/>
    <s v="Hansen"/>
    <x v="3214"/>
    <x v="2"/>
    <x v="2"/>
    <x v="3"/>
    <s v="PROD107"/>
    <x v="3"/>
    <x v="3"/>
    <n v="2"/>
    <n v="399"/>
    <n v="798"/>
    <s v="ORD15452"/>
    <x v="21"/>
    <x v="3"/>
    <x v="2"/>
    <n v="1"/>
    <s v="very good"/>
    <s v="REV25452"/>
    <d v="2023-06-18T00:00:00"/>
  </r>
  <r>
    <s v="CUST1620"/>
    <s v="Priscilla"/>
    <s v="Hart"/>
    <x v="2601"/>
    <x v="2"/>
    <x v="0"/>
    <x v="7"/>
    <s v="PROD107"/>
    <x v="3"/>
    <x v="3"/>
    <n v="5"/>
    <n v="399"/>
    <n v="1995"/>
    <s v="ORD15453"/>
    <x v="989"/>
    <x v="4"/>
    <x v="1"/>
    <n v="3"/>
    <s v="very good"/>
    <s v="REV25453"/>
    <d v="2024-06-17T00:00:00"/>
  </r>
  <r>
    <s v="CUST2372"/>
    <s v="Robert"/>
    <s v="Webb"/>
    <x v="1970"/>
    <x v="1"/>
    <x v="2"/>
    <x v="4"/>
    <s v="PROD106"/>
    <x v="5"/>
    <x v="3"/>
    <n v="1"/>
    <n v="99"/>
    <n v="99"/>
    <s v="ORD15454"/>
    <x v="346"/>
    <x v="0"/>
    <x v="2"/>
    <n v="2"/>
    <s v="very bad"/>
    <s v="REV25454"/>
    <d v="2022-09-16T00:00:00"/>
  </r>
  <r>
    <s v="CUST2127"/>
    <s v="Charlene"/>
    <s v="Walker"/>
    <x v="3215"/>
    <x v="0"/>
    <x v="0"/>
    <x v="4"/>
    <s v="PROD113"/>
    <x v="7"/>
    <x v="4"/>
    <n v="2"/>
    <n v="149"/>
    <n v="298"/>
    <s v="ORD15455"/>
    <x v="818"/>
    <x v="0"/>
    <x v="0"/>
    <n v="5"/>
    <s v="average"/>
    <s v="REV25455"/>
    <d v="2024-01-20T00:00:00"/>
  </r>
  <r>
    <s v="CUST1971"/>
    <s v="Stefanie"/>
    <s v="Sandoval"/>
    <x v="3216"/>
    <x v="0"/>
    <x v="2"/>
    <x v="9"/>
    <s v="PROD111"/>
    <x v="2"/>
    <x v="2"/>
    <n v="3"/>
    <n v="59"/>
    <n v="177"/>
    <s v="ORD15456"/>
    <x v="770"/>
    <x v="4"/>
    <x v="2"/>
    <n v="1"/>
    <s v="very bad"/>
    <s v="REV25456"/>
    <d v="2023-08-13T00:00:00"/>
  </r>
  <r>
    <s v="CUST1722"/>
    <s v="Todd"/>
    <s v="Reid"/>
    <x v="759"/>
    <x v="2"/>
    <x v="0"/>
    <x v="4"/>
    <s v="PROD100"/>
    <x v="9"/>
    <x v="0"/>
    <n v="4"/>
    <n v="999"/>
    <n v="3996"/>
    <s v="ORD15457"/>
    <x v="642"/>
    <x v="1"/>
    <x v="0"/>
    <n v="3"/>
    <s v="bad"/>
    <s v="REV25457"/>
    <d v="2025-06-02T00:00:00"/>
  </r>
  <r>
    <s v="CUST4321"/>
    <s v="Derek"/>
    <s v="Erickson"/>
    <x v="3217"/>
    <x v="0"/>
    <x v="2"/>
    <x v="3"/>
    <s v="PROD102"/>
    <x v="6"/>
    <x v="0"/>
    <n v="5"/>
    <n v="199"/>
    <n v="995"/>
    <s v="ORD15458"/>
    <x v="911"/>
    <x v="3"/>
    <x v="2"/>
    <n v="3"/>
    <s v="good"/>
    <s v="REV25458"/>
    <d v="2025-06-16T00:00:00"/>
  </r>
  <r>
    <s v="CUST4725"/>
    <s v="Johnny"/>
    <s v="Nolan"/>
    <x v="1439"/>
    <x v="1"/>
    <x v="0"/>
    <x v="5"/>
    <s v="PROD103"/>
    <x v="1"/>
    <x v="1"/>
    <n v="5"/>
    <n v="59"/>
    <n v="295"/>
    <s v="ORD15459"/>
    <x v="541"/>
    <x v="3"/>
    <x v="1"/>
    <n v="5"/>
    <s v="good"/>
    <s v="REV25459"/>
    <d v="2022-12-10T00:00:00"/>
  </r>
  <r>
    <s v="CUST3170"/>
    <s v="Ashley"/>
    <s v="Gonzalez"/>
    <x v="2887"/>
    <x v="0"/>
    <x v="1"/>
    <x v="6"/>
    <s v="PROD114"/>
    <x v="14"/>
    <x v="4"/>
    <n v="4"/>
    <n v="25"/>
    <n v="100"/>
    <s v="ORD15460"/>
    <x v="18"/>
    <x v="3"/>
    <x v="0"/>
    <n v="1"/>
    <s v="bad"/>
    <s v="REV25460"/>
    <d v="2025-01-12T00:00:00"/>
  </r>
  <r>
    <s v="CUST3948"/>
    <s v="Sara"/>
    <s v="Johnson"/>
    <x v="661"/>
    <x v="2"/>
    <x v="0"/>
    <x v="9"/>
    <s v="PROD110"/>
    <x v="11"/>
    <x v="5"/>
    <n v="3"/>
    <n v="80"/>
    <n v="240"/>
    <s v="ORD15461"/>
    <x v="805"/>
    <x v="0"/>
    <x v="1"/>
    <n v="5"/>
    <s v="good"/>
    <s v="REV25461"/>
    <d v="2023-06-14T00:00:00"/>
  </r>
  <r>
    <s v="CUST2446"/>
    <s v="Jose"/>
    <s v="Salinas"/>
    <x v="3068"/>
    <x v="0"/>
    <x v="1"/>
    <x v="6"/>
    <s v="PROD100"/>
    <x v="9"/>
    <x v="0"/>
    <n v="3"/>
    <n v="999"/>
    <n v="2997"/>
    <s v="ORD15462"/>
    <x v="850"/>
    <x v="1"/>
    <x v="0"/>
    <n v="3"/>
    <s v="very good"/>
    <s v="REV25462"/>
    <d v="2024-04-11T00:00:00"/>
  </r>
  <r>
    <s v="CUST5031"/>
    <s v="William"/>
    <s v="Bridges"/>
    <x v="3218"/>
    <x v="0"/>
    <x v="0"/>
    <x v="8"/>
    <s v="PROD108"/>
    <x v="0"/>
    <x v="0"/>
    <n v="4"/>
    <n v="229"/>
    <n v="916"/>
    <s v="ORD15463"/>
    <x v="1017"/>
    <x v="4"/>
    <x v="2"/>
    <n v="2"/>
    <s v="very good"/>
    <s v="REV25463"/>
    <d v="2025-04-20T00:00:00"/>
  </r>
  <r>
    <s v="CUST3469"/>
    <s v="Karen"/>
    <s v="Martin"/>
    <x v="638"/>
    <x v="2"/>
    <x v="2"/>
    <x v="8"/>
    <s v="PROD108"/>
    <x v="0"/>
    <x v="0"/>
    <n v="5"/>
    <n v="229"/>
    <n v="1145"/>
    <s v="ORD15464"/>
    <x v="142"/>
    <x v="4"/>
    <x v="0"/>
    <n v="4"/>
    <s v="very good"/>
    <s v="REV25464"/>
    <d v="2024-04-26T00:00:00"/>
  </r>
  <r>
    <s v="CUST3594"/>
    <s v="Carolyn"/>
    <s v="David"/>
    <x v="3219"/>
    <x v="1"/>
    <x v="1"/>
    <x v="3"/>
    <s v="PROD104"/>
    <x v="12"/>
    <x v="1"/>
    <n v="1"/>
    <n v="120"/>
    <n v="120"/>
    <s v="ORD15465"/>
    <x v="736"/>
    <x v="1"/>
    <x v="0"/>
    <n v="5"/>
    <s v="good"/>
    <s v="REV25465"/>
    <d v="2024-11-30T00:00:00"/>
  </r>
  <r>
    <s v="CUST1602"/>
    <s v="Sherry"/>
    <s v="Clark"/>
    <x v="2703"/>
    <x v="2"/>
    <x v="2"/>
    <x v="3"/>
    <s v="PROD105"/>
    <x v="4"/>
    <x v="1"/>
    <n v="3"/>
    <n v="110"/>
    <n v="330"/>
    <s v="ORD15466"/>
    <x v="78"/>
    <x v="3"/>
    <x v="0"/>
    <n v="1"/>
    <s v="very bad"/>
    <s v="REV25466"/>
    <d v="2023-04-03T00:00:00"/>
  </r>
  <r>
    <s v="CUST4448"/>
    <s v="Steven"/>
    <s v="Thomas"/>
    <x v="2826"/>
    <x v="2"/>
    <x v="2"/>
    <x v="6"/>
    <s v="PROD104"/>
    <x v="12"/>
    <x v="1"/>
    <n v="1"/>
    <n v="120"/>
    <n v="120"/>
    <s v="ORD15467"/>
    <x v="919"/>
    <x v="0"/>
    <x v="1"/>
    <n v="4"/>
    <s v="very bad"/>
    <s v="REV25467"/>
    <d v="2023-08-20T00:00:00"/>
  </r>
  <r>
    <s v="CUST3678"/>
    <s v="Janet"/>
    <s v="Bell"/>
    <x v="2260"/>
    <x v="2"/>
    <x v="2"/>
    <x v="2"/>
    <s v="PROD112"/>
    <x v="10"/>
    <x v="2"/>
    <n v="3"/>
    <n v="199"/>
    <n v="597"/>
    <s v="ORD15468"/>
    <x v="172"/>
    <x v="4"/>
    <x v="1"/>
    <n v="5"/>
    <s v="bad"/>
    <s v="REV25468"/>
    <d v="2025-07-15T00:00:00"/>
  </r>
  <r>
    <s v="CUST5139"/>
    <s v="Lonnie"/>
    <s v="Garcia"/>
    <x v="3220"/>
    <x v="1"/>
    <x v="1"/>
    <x v="4"/>
    <s v="PROD108"/>
    <x v="0"/>
    <x v="0"/>
    <n v="2"/>
    <n v="229"/>
    <n v="458"/>
    <s v="ORD15469"/>
    <x v="636"/>
    <x v="1"/>
    <x v="1"/>
    <n v="5"/>
    <s v="bad"/>
    <s v="REV25469"/>
    <d v="2023-04-09T00:00:00"/>
  </r>
  <r>
    <s v="CUST5015"/>
    <s v="Jonathan"/>
    <s v="Hernandez"/>
    <x v="3221"/>
    <x v="0"/>
    <x v="2"/>
    <x v="4"/>
    <s v="PROD101"/>
    <x v="13"/>
    <x v="0"/>
    <n v="4"/>
    <n v="899"/>
    <n v="3596"/>
    <s v="ORD15470"/>
    <x v="534"/>
    <x v="3"/>
    <x v="1"/>
    <n v="1"/>
    <s v="bad"/>
    <s v="REV25470"/>
    <d v="2023-09-22T00:00:00"/>
  </r>
  <r>
    <s v="CUST1927"/>
    <s v="Jessica"/>
    <s v="Robinson"/>
    <x v="3222"/>
    <x v="2"/>
    <x v="0"/>
    <x v="7"/>
    <s v="PROD111"/>
    <x v="2"/>
    <x v="2"/>
    <n v="3"/>
    <n v="59"/>
    <n v="177"/>
    <s v="ORD15471"/>
    <x v="830"/>
    <x v="0"/>
    <x v="2"/>
    <n v="2"/>
    <s v="average"/>
    <s v="REV25471"/>
    <d v="2024-02-06T00:00:00"/>
  </r>
  <r>
    <s v="CUST1301"/>
    <s v="Nicole"/>
    <s v="Simpson"/>
    <x v="1216"/>
    <x v="2"/>
    <x v="1"/>
    <x v="8"/>
    <s v="PROD110"/>
    <x v="11"/>
    <x v="5"/>
    <n v="5"/>
    <n v="80"/>
    <n v="400"/>
    <s v="ORD15472"/>
    <x v="1035"/>
    <x v="2"/>
    <x v="2"/>
    <n v="5"/>
    <s v="bad"/>
    <s v="REV25472"/>
    <d v="2024-06-10T00:00:00"/>
  </r>
  <r>
    <s v="CUST2214"/>
    <s v="John"/>
    <s v="Diaz"/>
    <x v="3223"/>
    <x v="2"/>
    <x v="1"/>
    <x v="1"/>
    <s v="PROD111"/>
    <x v="2"/>
    <x v="2"/>
    <n v="4"/>
    <n v="59"/>
    <n v="236"/>
    <s v="ORD15473"/>
    <x v="1086"/>
    <x v="2"/>
    <x v="1"/>
    <n v="5"/>
    <s v="very bad"/>
    <s v="REV25473"/>
    <d v="2023-05-02T00:00:00"/>
  </r>
  <r>
    <s v="CUST1829"/>
    <s v="Jeffrey"/>
    <s v="Holmes"/>
    <x v="324"/>
    <x v="1"/>
    <x v="2"/>
    <x v="4"/>
    <s v="PROD114"/>
    <x v="14"/>
    <x v="4"/>
    <n v="3"/>
    <n v="25"/>
    <n v="75"/>
    <s v="ORD15474"/>
    <x v="432"/>
    <x v="4"/>
    <x v="0"/>
    <n v="2"/>
    <s v="very good"/>
    <s v="REV25474"/>
    <d v="2023-04-30T00:00:00"/>
  </r>
  <r>
    <s v="CUST2425"/>
    <s v="Robert"/>
    <s v="Williams"/>
    <x v="3224"/>
    <x v="0"/>
    <x v="0"/>
    <x v="6"/>
    <s v="PROD109"/>
    <x v="8"/>
    <x v="5"/>
    <n v="4"/>
    <n v="129"/>
    <n v="516"/>
    <s v="ORD15475"/>
    <x v="663"/>
    <x v="0"/>
    <x v="1"/>
    <n v="5"/>
    <s v="bad"/>
    <s v="REV25475"/>
    <d v="2022-10-06T00:00:00"/>
  </r>
  <r>
    <s v="CUST5415"/>
    <s v="Lori"/>
    <s v="Gomez"/>
    <x v="1757"/>
    <x v="0"/>
    <x v="0"/>
    <x v="3"/>
    <s v="PROD104"/>
    <x v="12"/>
    <x v="1"/>
    <n v="5"/>
    <n v="120"/>
    <n v="600"/>
    <s v="ORD15476"/>
    <x v="760"/>
    <x v="0"/>
    <x v="2"/>
    <n v="4"/>
    <s v="good"/>
    <s v="REV25476"/>
    <d v="2023-08-17T00:00:00"/>
  </r>
  <r>
    <s v="CUST3187"/>
    <s v="Amanda"/>
    <s v="Holloway"/>
    <x v="3225"/>
    <x v="0"/>
    <x v="1"/>
    <x v="2"/>
    <s v="PROD110"/>
    <x v="11"/>
    <x v="5"/>
    <n v="3"/>
    <n v="80"/>
    <n v="240"/>
    <s v="ORD15477"/>
    <x v="860"/>
    <x v="4"/>
    <x v="0"/>
    <n v="2"/>
    <s v="average"/>
    <s v="REV25477"/>
    <d v="2022-11-29T00:00:00"/>
  </r>
  <r>
    <s v="CUST5893"/>
    <s v="David"/>
    <s v="Lloyd"/>
    <x v="1029"/>
    <x v="2"/>
    <x v="1"/>
    <x v="8"/>
    <s v="PROD112"/>
    <x v="10"/>
    <x v="2"/>
    <n v="4"/>
    <n v="199"/>
    <n v="796"/>
    <s v="ORD15478"/>
    <x v="942"/>
    <x v="1"/>
    <x v="2"/>
    <n v="4"/>
    <s v="average"/>
    <s v="REV25478"/>
    <d v="2022-09-03T00:00:00"/>
  </r>
  <r>
    <s v="CUST1511"/>
    <s v="Chad"/>
    <s v="Bautista"/>
    <x v="2477"/>
    <x v="2"/>
    <x v="0"/>
    <x v="8"/>
    <s v="PROD105"/>
    <x v="4"/>
    <x v="1"/>
    <n v="5"/>
    <n v="110"/>
    <n v="550"/>
    <s v="ORD15479"/>
    <x v="799"/>
    <x v="3"/>
    <x v="2"/>
    <n v="4"/>
    <s v="bad"/>
    <s v="REV25479"/>
    <d v="2024-02-20T00:00:00"/>
  </r>
  <r>
    <s v="CUST5866"/>
    <s v="Catherine"/>
    <s v="Lopez"/>
    <x v="553"/>
    <x v="1"/>
    <x v="2"/>
    <x v="2"/>
    <s v="PROD102"/>
    <x v="6"/>
    <x v="0"/>
    <n v="4"/>
    <n v="199"/>
    <n v="796"/>
    <s v="ORD15480"/>
    <x v="787"/>
    <x v="0"/>
    <x v="0"/>
    <n v="3"/>
    <s v="good"/>
    <s v="REV25480"/>
    <d v="2024-05-12T00:00:00"/>
  </r>
  <r>
    <s v="CUST5590"/>
    <s v="Darren"/>
    <s v="Brown"/>
    <x v="2578"/>
    <x v="2"/>
    <x v="2"/>
    <x v="7"/>
    <s v="PROD107"/>
    <x v="3"/>
    <x v="3"/>
    <n v="4"/>
    <n v="399"/>
    <n v="1596"/>
    <s v="ORD15481"/>
    <x v="589"/>
    <x v="4"/>
    <x v="2"/>
    <n v="3"/>
    <s v="average"/>
    <s v="REV25481"/>
    <d v="2025-04-16T00:00:00"/>
  </r>
  <r>
    <s v="CUST2414"/>
    <s v="Rachel"/>
    <s v="Collins"/>
    <x v="3226"/>
    <x v="2"/>
    <x v="0"/>
    <x v="3"/>
    <s v="PROD102"/>
    <x v="6"/>
    <x v="0"/>
    <n v="4"/>
    <n v="199"/>
    <n v="796"/>
    <s v="ORD15482"/>
    <x v="1064"/>
    <x v="1"/>
    <x v="1"/>
    <n v="2"/>
    <s v="average"/>
    <s v="REV25482"/>
    <d v="2024-04-12T00:00:00"/>
  </r>
  <r>
    <s v="CUST5173"/>
    <s v="Taylor"/>
    <s v="Castillo"/>
    <x v="2066"/>
    <x v="2"/>
    <x v="2"/>
    <x v="4"/>
    <s v="PROD110"/>
    <x v="11"/>
    <x v="5"/>
    <n v="5"/>
    <n v="80"/>
    <n v="400"/>
    <s v="ORD15483"/>
    <x v="159"/>
    <x v="1"/>
    <x v="1"/>
    <n v="5"/>
    <s v="very bad"/>
    <s v="REV25483"/>
    <d v="2024-11-03T00:00:00"/>
  </r>
  <r>
    <s v="CUST2738"/>
    <s v="Ronald"/>
    <s v="Mckinney"/>
    <x v="3227"/>
    <x v="1"/>
    <x v="0"/>
    <x v="4"/>
    <s v="PROD101"/>
    <x v="13"/>
    <x v="0"/>
    <n v="2"/>
    <n v="899"/>
    <n v="1798"/>
    <s v="ORD15484"/>
    <x v="298"/>
    <x v="3"/>
    <x v="1"/>
    <n v="5"/>
    <s v="good"/>
    <s v="REV25484"/>
    <d v="2024-04-29T00:00:00"/>
  </r>
  <r>
    <s v="CUST3050"/>
    <s v="Jordan"/>
    <s v="Dalton"/>
    <x v="1743"/>
    <x v="2"/>
    <x v="2"/>
    <x v="7"/>
    <s v="PROD113"/>
    <x v="7"/>
    <x v="4"/>
    <n v="5"/>
    <n v="149"/>
    <n v="745"/>
    <s v="ORD15485"/>
    <x v="816"/>
    <x v="1"/>
    <x v="2"/>
    <n v="3"/>
    <s v="good"/>
    <s v="REV25485"/>
    <d v="2025-02-26T00:00:00"/>
  </r>
  <r>
    <s v="CUST1874"/>
    <s v="Virginia"/>
    <s v="Moore"/>
    <x v="2657"/>
    <x v="0"/>
    <x v="2"/>
    <x v="7"/>
    <s v="PROD104"/>
    <x v="12"/>
    <x v="1"/>
    <n v="4"/>
    <n v="120"/>
    <n v="480"/>
    <s v="ORD15486"/>
    <x v="877"/>
    <x v="4"/>
    <x v="2"/>
    <n v="1"/>
    <s v="very bad"/>
    <s v="REV25486"/>
    <d v="2024-01-29T00:00:00"/>
  </r>
  <r>
    <s v="CUST4132"/>
    <s v="Johnathan"/>
    <s v="Smith"/>
    <x v="956"/>
    <x v="2"/>
    <x v="2"/>
    <x v="9"/>
    <s v="PROD109"/>
    <x v="8"/>
    <x v="5"/>
    <n v="2"/>
    <n v="129"/>
    <n v="258"/>
    <s v="ORD15487"/>
    <x v="592"/>
    <x v="2"/>
    <x v="1"/>
    <n v="3"/>
    <s v="bad"/>
    <s v="REV25487"/>
    <d v="2024-10-25T00:00:00"/>
  </r>
  <r>
    <s v="CUST3253"/>
    <s v="Arthur"/>
    <s v="White"/>
    <x v="3228"/>
    <x v="0"/>
    <x v="0"/>
    <x v="6"/>
    <s v="PROD108"/>
    <x v="0"/>
    <x v="0"/>
    <n v="4"/>
    <n v="229"/>
    <n v="916"/>
    <s v="ORD15488"/>
    <x v="980"/>
    <x v="4"/>
    <x v="0"/>
    <n v="3"/>
    <s v="good"/>
    <s v="REV25488"/>
    <d v="2024-05-01T00:00:00"/>
  </r>
  <r>
    <s v="CUST1882"/>
    <s v="Judy"/>
    <s v="Barnett"/>
    <x v="959"/>
    <x v="2"/>
    <x v="0"/>
    <x v="4"/>
    <s v="PROD102"/>
    <x v="6"/>
    <x v="0"/>
    <n v="2"/>
    <n v="199"/>
    <n v="398"/>
    <s v="ORD15489"/>
    <x v="849"/>
    <x v="3"/>
    <x v="0"/>
    <n v="3"/>
    <s v="average"/>
    <s v="REV25489"/>
    <d v="2025-08-21T00:00:00"/>
  </r>
  <r>
    <s v="CUST1275"/>
    <s v="Jennifer"/>
    <s v="Bolton"/>
    <x v="460"/>
    <x v="2"/>
    <x v="1"/>
    <x v="5"/>
    <s v="PROD104"/>
    <x v="12"/>
    <x v="1"/>
    <n v="1"/>
    <n v="120"/>
    <n v="120"/>
    <s v="ORD15490"/>
    <x v="847"/>
    <x v="2"/>
    <x v="0"/>
    <n v="3"/>
    <s v="average"/>
    <s v="REV25490"/>
    <d v="2024-04-11T00:00:00"/>
  </r>
  <r>
    <s v="CUST4693"/>
    <s v="Sharon"/>
    <s v="Garcia"/>
    <x v="1847"/>
    <x v="2"/>
    <x v="1"/>
    <x v="9"/>
    <s v="PROD102"/>
    <x v="6"/>
    <x v="0"/>
    <n v="3"/>
    <n v="199"/>
    <n v="597"/>
    <s v="ORD15491"/>
    <x v="968"/>
    <x v="3"/>
    <x v="2"/>
    <n v="2"/>
    <s v="very bad"/>
    <s v="REV25491"/>
    <d v="2023-12-28T00:00:00"/>
  </r>
  <r>
    <s v="CUST2602"/>
    <s v="Madison"/>
    <s v="Williams"/>
    <x v="3229"/>
    <x v="0"/>
    <x v="1"/>
    <x v="9"/>
    <s v="PROD108"/>
    <x v="0"/>
    <x v="0"/>
    <n v="2"/>
    <n v="229"/>
    <n v="458"/>
    <s v="ORD15492"/>
    <x v="337"/>
    <x v="1"/>
    <x v="1"/>
    <n v="4"/>
    <s v="good"/>
    <s v="REV25492"/>
    <d v="2025-04-08T00:00:00"/>
  </r>
  <r>
    <s v="CUST3390"/>
    <s v="Anna"/>
    <s v="Fox"/>
    <x v="3230"/>
    <x v="2"/>
    <x v="0"/>
    <x v="7"/>
    <s v="PROD112"/>
    <x v="10"/>
    <x v="2"/>
    <n v="3"/>
    <n v="199"/>
    <n v="597"/>
    <s v="ORD15493"/>
    <x v="164"/>
    <x v="4"/>
    <x v="2"/>
    <n v="2"/>
    <s v="very good"/>
    <s v="REV25493"/>
    <d v="2025-03-04T00:00:00"/>
  </r>
  <r>
    <s v="CUST5549"/>
    <s v="Robert"/>
    <s v="Wang"/>
    <x v="3231"/>
    <x v="2"/>
    <x v="2"/>
    <x v="0"/>
    <s v="PROD110"/>
    <x v="11"/>
    <x v="5"/>
    <n v="5"/>
    <n v="80"/>
    <n v="400"/>
    <s v="ORD15494"/>
    <x v="1024"/>
    <x v="4"/>
    <x v="1"/>
    <n v="2"/>
    <s v="bad"/>
    <s v="REV25494"/>
    <d v="2023-06-08T00:00:00"/>
  </r>
  <r>
    <s v="CUST5307"/>
    <s v="Susan"/>
    <s v="Harding"/>
    <x v="3232"/>
    <x v="0"/>
    <x v="2"/>
    <x v="6"/>
    <s v="PROD109"/>
    <x v="8"/>
    <x v="5"/>
    <n v="1"/>
    <n v="129"/>
    <n v="129"/>
    <s v="ORD15495"/>
    <x v="194"/>
    <x v="0"/>
    <x v="1"/>
    <n v="4"/>
    <s v="average"/>
    <s v="REV25495"/>
    <d v="2023-05-12T00:00:00"/>
  </r>
  <r>
    <s v="CUST2419"/>
    <s v="Michelle"/>
    <s v="Oliver"/>
    <x v="365"/>
    <x v="2"/>
    <x v="2"/>
    <x v="1"/>
    <s v="PROD109"/>
    <x v="8"/>
    <x v="5"/>
    <n v="5"/>
    <n v="129"/>
    <n v="645"/>
    <s v="ORD15496"/>
    <x v="440"/>
    <x v="2"/>
    <x v="1"/>
    <n v="3"/>
    <s v="bad"/>
    <s v="REV25496"/>
    <d v="2025-08-18T00:00:00"/>
  </r>
  <r>
    <s v="CUST5887"/>
    <s v="Tara"/>
    <s v="Myers"/>
    <x v="2572"/>
    <x v="2"/>
    <x v="1"/>
    <x v="2"/>
    <s v="PROD104"/>
    <x v="12"/>
    <x v="1"/>
    <n v="3"/>
    <n v="120"/>
    <n v="360"/>
    <s v="ORD15497"/>
    <x v="190"/>
    <x v="0"/>
    <x v="0"/>
    <n v="2"/>
    <s v="good"/>
    <s v="REV25497"/>
    <d v="2024-12-10T00:00:00"/>
  </r>
  <r>
    <s v="CUST3554"/>
    <s v="Tara"/>
    <s v="Henderson"/>
    <x v="1444"/>
    <x v="0"/>
    <x v="0"/>
    <x v="4"/>
    <s v="PROD113"/>
    <x v="7"/>
    <x v="4"/>
    <n v="5"/>
    <n v="149"/>
    <n v="745"/>
    <s v="ORD15498"/>
    <x v="500"/>
    <x v="0"/>
    <x v="2"/>
    <n v="1"/>
    <s v="good"/>
    <s v="REV25498"/>
    <d v="2025-02-13T00:00:00"/>
  </r>
  <r>
    <s v="CUST3656"/>
    <s v="Mark"/>
    <s v="Ramsey"/>
    <x v="234"/>
    <x v="1"/>
    <x v="1"/>
    <x v="7"/>
    <s v="PROD109"/>
    <x v="8"/>
    <x v="5"/>
    <n v="1"/>
    <n v="129"/>
    <n v="129"/>
    <s v="ORD15499"/>
    <x v="485"/>
    <x v="0"/>
    <x v="2"/>
    <n v="5"/>
    <s v="average"/>
    <s v="REV25499"/>
    <d v="2023-02-12T00:00:00"/>
  </r>
  <r>
    <s v="CUST3125"/>
    <s v="Steven"/>
    <s v="Hughes"/>
    <x v="2716"/>
    <x v="0"/>
    <x v="1"/>
    <x v="0"/>
    <s v="PROD103"/>
    <x v="1"/>
    <x v="1"/>
    <n v="1"/>
    <n v="59"/>
    <n v="59"/>
    <s v="ORD15500"/>
    <x v="389"/>
    <x v="4"/>
    <x v="1"/>
    <n v="5"/>
    <s v="average"/>
    <s v="REV25500"/>
    <d v="2025-07-23T00:00:00"/>
  </r>
  <r>
    <s v="CUST3872"/>
    <s v="Jose"/>
    <s v="Harris"/>
    <x v="3233"/>
    <x v="2"/>
    <x v="2"/>
    <x v="1"/>
    <s v="PROD109"/>
    <x v="8"/>
    <x v="5"/>
    <n v="5"/>
    <n v="129"/>
    <n v="645"/>
    <s v="ORD15501"/>
    <x v="744"/>
    <x v="3"/>
    <x v="1"/>
    <n v="2"/>
    <s v="very good"/>
    <s v="REV25501"/>
    <d v="2025-07-23T00:00:00"/>
  </r>
  <r>
    <s v="CUST1180"/>
    <s v="Olivia"/>
    <s v="Johnson"/>
    <x v="318"/>
    <x v="0"/>
    <x v="1"/>
    <x v="9"/>
    <s v="PROD110"/>
    <x v="11"/>
    <x v="5"/>
    <n v="5"/>
    <n v="80"/>
    <n v="400"/>
    <s v="ORD15502"/>
    <x v="108"/>
    <x v="1"/>
    <x v="2"/>
    <n v="5"/>
    <s v="good"/>
    <s v="REV25502"/>
    <d v="2023-08-22T00:00:00"/>
  </r>
  <r>
    <s v="CUST2280"/>
    <s v="Joseph"/>
    <s v="Meyer"/>
    <x v="3234"/>
    <x v="0"/>
    <x v="1"/>
    <x v="2"/>
    <s v="PROD113"/>
    <x v="7"/>
    <x v="4"/>
    <n v="5"/>
    <n v="149"/>
    <n v="745"/>
    <s v="ORD15503"/>
    <x v="305"/>
    <x v="1"/>
    <x v="2"/>
    <n v="2"/>
    <s v="bad"/>
    <s v="REV25503"/>
    <d v="2025-02-23T00:00:00"/>
  </r>
  <r>
    <s v="CUST5046"/>
    <s v="Janet"/>
    <s v="Smith"/>
    <x v="1403"/>
    <x v="1"/>
    <x v="2"/>
    <x v="1"/>
    <s v="PROD103"/>
    <x v="1"/>
    <x v="1"/>
    <n v="5"/>
    <n v="59"/>
    <n v="295"/>
    <s v="ORD15504"/>
    <x v="787"/>
    <x v="1"/>
    <x v="2"/>
    <n v="1"/>
    <s v="average"/>
    <s v="REV25504"/>
    <d v="2024-01-26T00:00:00"/>
  </r>
  <r>
    <s v="CUST3909"/>
    <s v="Brett"/>
    <s v="Martin"/>
    <x v="269"/>
    <x v="0"/>
    <x v="0"/>
    <x v="8"/>
    <s v="PROD113"/>
    <x v="7"/>
    <x v="4"/>
    <n v="2"/>
    <n v="149"/>
    <n v="298"/>
    <s v="ORD15505"/>
    <x v="64"/>
    <x v="3"/>
    <x v="2"/>
    <n v="3"/>
    <s v="good"/>
    <s v="REV25505"/>
    <d v="2023-03-21T00:00:00"/>
  </r>
  <r>
    <s v="CUST3873"/>
    <s v="Katherine"/>
    <s v="Soto"/>
    <x v="883"/>
    <x v="1"/>
    <x v="0"/>
    <x v="2"/>
    <s v="PROD102"/>
    <x v="6"/>
    <x v="0"/>
    <n v="3"/>
    <n v="199"/>
    <n v="597"/>
    <s v="ORD15506"/>
    <x v="916"/>
    <x v="3"/>
    <x v="2"/>
    <n v="1"/>
    <s v="very bad"/>
    <s v="REV25506"/>
    <d v="2025-05-26T00:00:00"/>
  </r>
  <r>
    <s v="CUST1091"/>
    <s v="Kimberly"/>
    <s v="Moore"/>
    <x v="3111"/>
    <x v="2"/>
    <x v="1"/>
    <x v="6"/>
    <s v="PROD108"/>
    <x v="0"/>
    <x v="0"/>
    <n v="3"/>
    <n v="229"/>
    <n v="687"/>
    <s v="ORD15507"/>
    <x v="130"/>
    <x v="4"/>
    <x v="2"/>
    <n v="2"/>
    <s v="average"/>
    <s v="REV25507"/>
    <d v="2022-11-13T00:00:00"/>
  </r>
  <r>
    <s v="CUST3253"/>
    <s v="Arthur"/>
    <s v="White"/>
    <x v="3228"/>
    <x v="0"/>
    <x v="0"/>
    <x v="6"/>
    <s v="PROD103"/>
    <x v="1"/>
    <x v="1"/>
    <n v="4"/>
    <n v="59"/>
    <n v="236"/>
    <s v="ORD15508"/>
    <x v="862"/>
    <x v="3"/>
    <x v="1"/>
    <n v="2"/>
    <s v="very good"/>
    <s v="REV25508"/>
    <d v="2024-10-07T00:00:00"/>
  </r>
  <r>
    <s v="CUST1244"/>
    <s v="Luke"/>
    <s v="Hernandez"/>
    <x v="1312"/>
    <x v="1"/>
    <x v="0"/>
    <x v="4"/>
    <s v="PROD112"/>
    <x v="10"/>
    <x v="2"/>
    <n v="2"/>
    <n v="199"/>
    <n v="398"/>
    <s v="ORD15509"/>
    <x v="735"/>
    <x v="0"/>
    <x v="0"/>
    <n v="2"/>
    <s v="bad"/>
    <s v="REV25509"/>
    <d v="2023-03-30T00:00:00"/>
  </r>
  <r>
    <s v="CUST1869"/>
    <s v="Scott"/>
    <s v="Stark"/>
    <x v="3235"/>
    <x v="2"/>
    <x v="0"/>
    <x v="1"/>
    <s v="PROD111"/>
    <x v="2"/>
    <x v="2"/>
    <n v="5"/>
    <n v="59"/>
    <n v="295"/>
    <s v="ORD15510"/>
    <x v="977"/>
    <x v="4"/>
    <x v="0"/>
    <n v="3"/>
    <s v="bad"/>
    <s v="REV25510"/>
    <d v="2025-04-01T00:00:00"/>
  </r>
  <r>
    <s v="CUST1044"/>
    <s v="Brian"/>
    <s v="Robinson"/>
    <x v="2835"/>
    <x v="2"/>
    <x v="2"/>
    <x v="5"/>
    <s v="PROD112"/>
    <x v="10"/>
    <x v="2"/>
    <n v="5"/>
    <n v="199"/>
    <n v="995"/>
    <s v="ORD15511"/>
    <x v="536"/>
    <x v="4"/>
    <x v="1"/>
    <n v="5"/>
    <s v="very bad"/>
    <s v="REV25511"/>
    <d v="2023-02-15T00:00:00"/>
  </r>
  <r>
    <s v="CUST2106"/>
    <s v="Jesse"/>
    <s v="Williams"/>
    <x v="3236"/>
    <x v="0"/>
    <x v="1"/>
    <x v="9"/>
    <s v="PROD111"/>
    <x v="2"/>
    <x v="2"/>
    <n v="4"/>
    <n v="59"/>
    <n v="236"/>
    <s v="ORD15512"/>
    <x v="488"/>
    <x v="3"/>
    <x v="2"/>
    <n v="4"/>
    <s v="very good"/>
    <s v="REV25512"/>
    <d v="2024-08-11T00:00:00"/>
  </r>
  <r>
    <s v="CUST5379"/>
    <s v="Anthony"/>
    <s v="Martin"/>
    <x v="3237"/>
    <x v="2"/>
    <x v="2"/>
    <x v="4"/>
    <s v="PROD107"/>
    <x v="3"/>
    <x v="3"/>
    <n v="4"/>
    <n v="399"/>
    <n v="1596"/>
    <s v="ORD15513"/>
    <x v="183"/>
    <x v="4"/>
    <x v="2"/>
    <n v="2"/>
    <s v="very bad"/>
    <s v="REV25513"/>
    <d v="2024-12-07T00:00:00"/>
  </r>
  <r>
    <s v="CUST3390"/>
    <s v="Anna"/>
    <s v="Fox"/>
    <x v="3230"/>
    <x v="2"/>
    <x v="0"/>
    <x v="7"/>
    <s v="PROD104"/>
    <x v="12"/>
    <x v="1"/>
    <n v="1"/>
    <n v="120"/>
    <n v="120"/>
    <s v="ORD15514"/>
    <x v="487"/>
    <x v="4"/>
    <x v="2"/>
    <n v="4"/>
    <s v="good"/>
    <s v="REV25514"/>
    <d v="2024-06-25T00:00:00"/>
  </r>
  <r>
    <s v="CUST1021"/>
    <s v="Shirley"/>
    <s v="Ford"/>
    <x v="607"/>
    <x v="0"/>
    <x v="2"/>
    <x v="0"/>
    <s v="PROD105"/>
    <x v="4"/>
    <x v="1"/>
    <n v="3"/>
    <n v="110"/>
    <n v="330"/>
    <s v="ORD15515"/>
    <x v="733"/>
    <x v="0"/>
    <x v="1"/>
    <n v="3"/>
    <s v="average"/>
    <s v="REV25515"/>
    <d v="2022-12-15T00:00:00"/>
  </r>
  <r>
    <s v="CUST3110"/>
    <s v="Brian"/>
    <s v="Carter"/>
    <x v="3238"/>
    <x v="0"/>
    <x v="2"/>
    <x v="1"/>
    <s v="PROD106"/>
    <x v="5"/>
    <x v="3"/>
    <n v="2"/>
    <n v="99"/>
    <n v="198"/>
    <s v="ORD15516"/>
    <x v="623"/>
    <x v="4"/>
    <x v="0"/>
    <n v="4"/>
    <s v="good"/>
    <s v="REV25516"/>
    <d v="2025-01-30T00:00:00"/>
  </r>
  <r>
    <s v="CUST3916"/>
    <s v="Joshua"/>
    <s v="Galloway"/>
    <x v="1836"/>
    <x v="1"/>
    <x v="1"/>
    <x v="2"/>
    <s v="PROD106"/>
    <x v="5"/>
    <x v="3"/>
    <n v="4"/>
    <n v="99"/>
    <n v="396"/>
    <s v="ORD15517"/>
    <x v="857"/>
    <x v="3"/>
    <x v="0"/>
    <n v="4"/>
    <s v="very bad"/>
    <s v="REV25517"/>
    <d v="2024-02-24T00:00:00"/>
  </r>
  <r>
    <s v="CUST1608"/>
    <s v="Jeffrey"/>
    <s v="Freeman"/>
    <x v="874"/>
    <x v="2"/>
    <x v="0"/>
    <x v="8"/>
    <s v="PROD113"/>
    <x v="7"/>
    <x v="4"/>
    <n v="2"/>
    <n v="149"/>
    <n v="298"/>
    <s v="ORD15518"/>
    <x v="939"/>
    <x v="1"/>
    <x v="2"/>
    <n v="5"/>
    <s v="very good"/>
    <s v="REV25518"/>
    <d v="2023-01-24T00:00:00"/>
  </r>
  <r>
    <s v="CUST4073"/>
    <s v="Melanie"/>
    <s v="Jensen"/>
    <x v="2169"/>
    <x v="0"/>
    <x v="0"/>
    <x v="1"/>
    <s v="PROD107"/>
    <x v="3"/>
    <x v="3"/>
    <n v="2"/>
    <n v="399"/>
    <n v="798"/>
    <s v="ORD15519"/>
    <x v="822"/>
    <x v="3"/>
    <x v="0"/>
    <n v="4"/>
    <s v="average"/>
    <s v="REV25519"/>
    <d v="2023-01-03T00:00:00"/>
  </r>
  <r>
    <s v="CUST5722"/>
    <s v="Adam"/>
    <s v="Hayes"/>
    <x v="342"/>
    <x v="2"/>
    <x v="1"/>
    <x v="9"/>
    <s v="PROD113"/>
    <x v="7"/>
    <x v="4"/>
    <n v="5"/>
    <n v="149"/>
    <n v="745"/>
    <s v="ORD15520"/>
    <x v="630"/>
    <x v="4"/>
    <x v="2"/>
    <n v="5"/>
    <s v="bad"/>
    <s v="REV25520"/>
    <d v="2023-01-26T00:00:00"/>
  </r>
  <r>
    <s v="CUST5306"/>
    <s v="Kathy"/>
    <s v="Reilly"/>
    <x v="419"/>
    <x v="2"/>
    <x v="1"/>
    <x v="9"/>
    <s v="PROD103"/>
    <x v="1"/>
    <x v="1"/>
    <n v="5"/>
    <n v="59"/>
    <n v="295"/>
    <s v="ORD15521"/>
    <x v="433"/>
    <x v="3"/>
    <x v="2"/>
    <n v="1"/>
    <s v="very good"/>
    <s v="REV25521"/>
    <d v="2025-05-14T00:00:00"/>
  </r>
  <r>
    <s v="CUST2348"/>
    <s v="Antonio"/>
    <s v="Flynn"/>
    <x v="915"/>
    <x v="2"/>
    <x v="1"/>
    <x v="2"/>
    <s v="PROD100"/>
    <x v="9"/>
    <x v="0"/>
    <n v="5"/>
    <n v="999"/>
    <n v="4995"/>
    <s v="ORD15522"/>
    <x v="208"/>
    <x v="3"/>
    <x v="1"/>
    <n v="3"/>
    <s v="very bad"/>
    <s v="REV25522"/>
    <d v="2023-06-13T00:00:00"/>
  </r>
  <r>
    <s v="CUST4164"/>
    <s v="Jennifer"/>
    <s v="Obrien"/>
    <x v="1425"/>
    <x v="2"/>
    <x v="0"/>
    <x v="1"/>
    <s v="PROD111"/>
    <x v="2"/>
    <x v="2"/>
    <n v="1"/>
    <n v="59"/>
    <n v="59"/>
    <s v="ORD15523"/>
    <x v="116"/>
    <x v="3"/>
    <x v="0"/>
    <n v="2"/>
    <s v="average"/>
    <s v="REV25523"/>
    <d v="2025-06-25T00:00:00"/>
  </r>
  <r>
    <s v="CUST4619"/>
    <s v="Gordon"/>
    <s v="Garcia"/>
    <x v="3239"/>
    <x v="0"/>
    <x v="2"/>
    <x v="7"/>
    <s v="PROD105"/>
    <x v="4"/>
    <x v="1"/>
    <n v="4"/>
    <n v="110"/>
    <n v="440"/>
    <s v="ORD15524"/>
    <x v="668"/>
    <x v="3"/>
    <x v="0"/>
    <n v="5"/>
    <s v="very bad"/>
    <s v="REV25524"/>
    <d v="2023-07-23T00:00:00"/>
  </r>
  <r>
    <s v="CUST5320"/>
    <s v="Allison"/>
    <s v="Hendricks"/>
    <x v="2943"/>
    <x v="1"/>
    <x v="1"/>
    <x v="5"/>
    <s v="PROD104"/>
    <x v="12"/>
    <x v="1"/>
    <n v="2"/>
    <n v="120"/>
    <n v="240"/>
    <s v="ORD15525"/>
    <x v="504"/>
    <x v="4"/>
    <x v="1"/>
    <n v="5"/>
    <s v="very bad"/>
    <s v="REV25525"/>
    <d v="2024-11-18T00:00:00"/>
  </r>
  <r>
    <s v="CUST3350"/>
    <s v="Sara"/>
    <s v="Perry"/>
    <x v="1913"/>
    <x v="2"/>
    <x v="0"/>
    <x v="0"/>
    <s v="PROD103"/>
    <x v="1"/>
    <x v="1"/>
    <n v="2"/>
    <n v="59"/>
    <n v="118"/>
    <s v="ORD15526"/>
    <x v="617"/>
    <x v="1"/>
    <x v="0"/>
    <n v="3"/>
    <s v="very bad"/>
    <s v="REV25526"/>
    <d v="2023-05-18T00:00:00"/>
  </r>
  <r>
    <s v="CUST3706"/>
    <s v="Aaron"/>
    <s v="Evans"/>
    <x v="3240"/>
    <x v="0"/>
    <x v="2"/>
    <x v="8"/>
    <s v="PROD107"/>
    <x v="3"/>
    <x v="3"/>
    <n v="5"/>
    <n v="399"/>
    <n v="1995"/>
    <s v="ORD15527"/>
    <x v="269"/>
    <x v="3"/>
    <x v="1"/>
    <n v="1"/>
    <s v="good"/>
    <s v="REV25527"/>
    <d v="2025-08-03T00:00:00"/>
  </r>
  <r>
    <s v="CUST4316"/>
    <s v="Christina"/>
    <s v="Taylor"/>
    <x v="2396"/>
    <x v="0"/>
    <x v="0"/>
    <x v="1"/>
    <s v="PROD114"/>
    <x v="14"/>
    <x v="4"/>
    <n v="5"/>
    <n v="25"/>
    <n v="125"/>
    <s v="ORD15528"/>
    <x v="333"/>
    <x v="4"/>
    <x v="0"/>
    <n v="4"/>
    <s v="bad"/>
    <s v="REV25528"/>
    <d v="2022-12-12T00:00:00"/>
  </r>
  <r>
    <s v="CUST1246"/>
    <s v="Tonya"/>
    <s v="Nicholson"/>
    <x v="3241"/>
    <x v="2"/>
    <x v="1"/>
    <x v="3"/>
    <s v="PROD108"/>
    <x v="0"/>
    <x v="0"/>
    <n v="4"/>
    <n v="229"/>
    <n v="916"/>
    <s v="ORD15529"/>
    <x v="148"/>
    <x v="1"/>
    <x v="1"/>
    <n v="3"/>
    <s v="very good"/>
    <s v="REV25529"/>
    <d v="2025-06-11T00:00:00"/>
  </r>
  <r>
    <s v="CUST1672"/>
    <s v="Samuel"/>
    <s v="Stephenson"/>
    <x v="3242"/>
    <x v="2"/>
    <x v="2"/>
    <x v="7"/>
    <s v="PROD108"/>
    <x v="0"/>
    <x v="0"/>
    <n v="5"/>
    <n v="229"/>
    <n v="1145"/>
    <s v="ORD15530"/>
    <x v="232"/>
    <x v="0"/>
    <x v="2"/>
    <n v="4"/>
    <s v="very bad"/>
    <s v="REV25530"/>
    <d v="2024-07-07T00:00:00"/>
  </r>
  <r>
    <s v="CUST5928"/>
    <s v="Michael"/>
    <s v="Blake"/>
    <x v="2239"/>
    <x v="1"/>
    <x v="2"/>
    <x v="4"/>
    <s v="PROD113"/>
    <x v="7"/>
    <x v="4"/>
    <n v="1"/>
    <n v="149"/>
    <n v="149"/>
    <s v="ORD15531"/>
    <x v="803"/>
    <x v="1"/>
    <x v="2"/>
    <n v="2"/>
    <s v="good"/>
    <s v="REV25531"/>
    <d v="2023-03-13T00:00:00"/>
  </r>
  <r>
    <s v="CUST1892"/>
    <s v="Renee"/>
    <s v="Rivers"/>
    <x v="77"/>
    <x v="0"/>
    <x v="2"/>
    <x v="6"/>
    <s v="PROD108"/>
    <x v="0"/>
    <x v="0"/>
    <n v="3"/>
    <n v="229"/>
    <n v="687"/>
    <s v="ORD15532"/>
    <x v="551"/>
    <x v="2"/>
    <x v="2"/>
    <n v="2"/>
    <s v="very good"/>
    <s v="REV25532"/>
    <d v="2025-03-18T00:00:00"/>
  </r>
  <r>
    <s v="CUST5556"/>
    <s v="Lauren"/>
    <s v="Miller"/>
    <x v="3023"/>
    <x v="1"/>
    <x v="0"/>
    <x v="0"/>
    <s v="PROD105"/>
    <x v="4"/>
    <x v="1"/>
    <n v="3"/>
    <n v="110"/>
    <n v="330"/>
    <s v="ORD15533"/>
    <x v="168"/>
    <x v="3"/>
    <x v="1"/>
    <n v="4"/>
    <s v="average"/>
    <s v="REV25533"/>
    <d v="2024-11-22T00:00:00"/>
  </r>
  <r>
    <s v="CUST2981"/>
    <s v="Jason"/>
    <s v="Hoover"/>
    <x v="1916"/>
    <x v="0"/>
    <x v="0"/>
    <x v="4"/>
    <s v="PROD106"/>
    <x v="5"/>
    <x v="3"/>
    <n v="5"/>
    <n v="99"/>
    <n v="495"/>
    <s v="ORD15534"/>
    <x v="424"/>
    <x v="1"/>
    <x v="2"/>
    <n v="1"/>
    <s v="very good"/>
    <s v="REV25534"/>
    <d v="2025-07-31T00:00:00"/>
  </r>
  <r>
    <s v="CUST5200"/>
    <s v="Ralph"/>
    <s v="Oneill"/>
    <x v="1073"/>
    <x v="2"/>
    <x v="1"/>
    <x v="8"/>
    <s v="PROD106"/>
    <x v="5"/>
    <x v="3"/>
    <n v="4"/>
    <n v="99"/>
    <n v="396"/>
    <s v="ORD15535"/>
    <x v="609"/>
    <x v="0"/>
    <x v="2"/>
    <n v="1"/>
    <s v="very bad"/>
    <s v="REV25535"/>
    <d v="2022-10-09T00:00:00"/>
  </r>
  <r>
    <s v="CUST3393"/>
    <s v="Hayley"/>
    <s v="Wilson"/>
    <x v="1682"/>
    <x v="2"/>
    <x v="1"/>
    <x v="8"/>
    <s v="PROD111"/>
    <x v="2"/>
    <x v="2"/>
    <n v="2"/>
    <n v="59"/>
    <n v="118"/>
    <s v="ORD15536"/>
    <x v="1087"/>
    <x v="0"/>
    <x v="2"/>
    <n v="2"/>
    <s v="average"/>
    <s v="REV25536"/>
    <d v="2024-04-23T00:00:00"/>
  </r>
  <r>
    <s v="CUST1624"/>
    <s v="Laura"/>
    <s v="Villa"/>
    <x v="81"/>
    <x v="0"/>
    <x v="2"/>
    <x v="0"/>
    <s v="PROD113"/>
    <x v="7"/>
    <x v="4"/>
    <n v="1"/>
    <n v="149"/>
    <n v="149"/>
    <s v="ORD15537"/>
    <x v="1084"/>
    <x v="3"/>
    <x v="0"/>
    <n v="4"/>
    <s v="very bad"/>
    <s v="REV25537"/>
    <d v="2024-04-03T00:00:00"/>
  </r>
  <r>
    <s v="CUST5607"/>
    <s v="Steven"/>
    <s v="Jones"/>
    <x v="3083"/>
    <x v="1"/>
    <x v="2"/>
    <x v="5"/>
    <s v="PROD113"/>
    <x v="7"/>
    <x v="4"/>
    <n v="1"/>
    <n v="149"/>
    <n v="149"/>
    <s v="ORD15538"/>
    <x v="531"/>
    <x v="0"/>
    <x v="1"/>
    <n v="2"/>
    <s v="average"/>
    <s v="REV25538"/>
    <d v="2023-10-16T00:00:00"/>
  </r>
  <r>
    <s v="CUST2525"/>
    <s v="Alexis"/>
    <s v="Vazquez"/>
    <x v="1295"/>
    <x v="2"/>
    <x v="1"/>
    <x v="6"/>
    <s v="PROD109"/>
    <x v="8"/>
    <x v="5"/>
    <n v="4"/>
    <n v="129"/>
    <n v="516"/>
    <s v="ORD15539"/>
    <x v="582"/>
    <x v="1"/>
    <x v="2"/>
    <n v="1"/>
    <s v="bad"/>
    <s v="REV25539"/>
    <d v="2024-07-16T00:00:00"/>
  </r>
  <r>
    <s v="CUST4688"/>
    <s v="Wayne"/>
    <s v="Jones"/>
    <x v="1087"/>
    <x v="2"/>
    <x v="1"/>
    <x v="6"/>
    <s v="PROD111"/>
    <x v="2"/>
    <x v="2"/>
    <n v="3"/>
    <n v="59"/>
    <n v="177"/>
    <s v="ORD15540"/>
    <x v="32"/>
    <x v="1"/>
    <x v="0"/>
    <n v="4"/>
    <s v="average"/>
    <s v="REV25540"/>
    <d v="2022-10-21T00:00:00"/>
  </r>
  <r>
    <s v="CUST1186"/>
    <s v="Leroy"/>
    <s v="Cordova"/>
    <x v="41"/>
    <x v="1"/>
    <x v="2"/>
    <x v="6"/>
    <s v="PROD110"/>
    <x v="11"/>
    <x v="5"/>
    <n v="1"/>
    <n v="80"/>
    <n v="80"/>
    <s v="ORD15541"/>
    <x v="305"/>
    <x v="0"/>
    <x v="0"/>
    <n v="2"/>
    <s v="very good"/>
    <s v="REV25541"/>
    <d v="2024-03-16T00:00:00"/>
  </r>
  <r>
    <s v="CUST3423"/>
    <s v="David"/>
    <s v="Miller"/>
    <x v="374"/>
    <x v="2"/>
    <x v="2"/>
    <x v="2"/>
    <s v="PROD110"/>
    <x v="11"/>
    <x v="5"/>
    <n v="4"/>
    <n v="80"/>
    <n v="320"/>
    <s v="ORD15542"/>
    <x v="384"/>
    <x v="3"/>
    <x v="1"/>
    <n v="1"/>
    <s v="very good"/>
    <s v="REV25542"/>
    <d v="2024-05-30T00:00:00"/>
  </r>
  <r>
    <s v="CUST3945"/>
    <s v="Rebecca"/>
    <s v="Archer"/>
    <x v="1955"/>
    <x v="1"/>
    <x v="2"/>
    <x v="8"/>
    <s v="PROD111"/>
    <x v="2"/>
    <x v="2"/>
    <n v="1"/>
    <n v="59"/>
    <n v="59"/>
    <s v="ORD15543"/>
    <x v="689"/>
    <x v="3"/>
    <x v="2"/>
    <n v="5"/>
    <s v="very good"/>
    <s v="REV25543"/>
    <d v="2025-05-13T00:00:00"/>
  </r>
  <r>
    <s v="CUST2967"/>
    <s v="David"/>
    <s v="Jones"/>
    <x v="3243"/>
    <x v="0"/>
    <x v="0"/>
    <x v="2"/>
    <s v="PROD102"/>
    <x v="6"/>
    <x v="0"/>
    <n v="3"/>
    <n v="199"/>
    <n v="597"/>
    <s v="ORD15544"/>
    <x v="194"/>
    <x v="4"/>
    <x v="1"/>
    <n v="2"/>
    <s v="bad"/>
    <s v="REV25544"/>
    <d v="2024-10-29T00:00:00"/>
  </r>
  <r>
    <s v="CUST2939"/>
    <s v="Christine"/>
    <s v="Rich"/>
    <x v="1568"/>
    <x v="1"/>
    <x v="0"/>
    <x v="9"/>
    <s v="PROD111"/>
    <x v="2"/>
    <x v="2"/>
    <n v="4"/>
    <n v="59"/>
    <n v="236"/>
    <s v="ORD15545"/>
    <x v="542"/>
    <x v="0"/>
    <x v="1"/>
    <n v="5"/>
    <s v="average"/>
    <s v="REV25545"/>
    <d v="2022-12-18T00:00:00"/>
  </r>
  <r>
    <s v="CUST2625"/>
    <s v="Amy"/>
    <s v="Miller"/>
    <x v="2556"/>
    <x v="2"/>
    <x v="0"/>
    <x v="7"/>
    <s v="PROD113"/>
    <x v="7"/>
    <x v="4"/>
    <n v="1"/>
    <n v="149"/>
    <n v="149"/>
    <s v="ORD15546"/>
    <x v="164"/>
    <x v="4"/>
    <x v="0"/>
    <n v="1"/>
    <s v="very bad"/>
    <s v="REV25546"/>
    <d v="2025-03-25T00:00:00"/>
  </r>
  <r>
    <s v="CUST5841"/>
    <s v="Jeffrey"/>
    <s v="Callahan"/>
    <x v="3149"/>
    <x v="1"/>
    <x v="0"/>
    <x v="1"/>
    <s v="PROD100"/>
    <x v="9"/>
    <x v="0"/>
    <n v="5"/>
    <n v="999"/>
    <n v="4995"/>
    <s v="ORD15547"/>
    <x v="486"/>
    <x v="0"/>
    <x v="0"/>
    <n v="1"/>
    <s v="good"/>
    <s v="REV25547"/>
    <d v="2025-03-25T00:00:00"/>
  </r>
  <r>
    <s v="CUST4529"/>
    <s v="Chris"/>
    <s v="Guzman"/>
    <x v="2540"/>
    <x v="0"/>
    <x v="0"/>
    <x v="4"/>
    <s v="PROD110"/>
    <x v="11"/>
    <x v="5"/>
    <n v="3"/>
    <n v="80"/>
    <n v="240"/>
    <s v="ORD15548"/>
    <x v="609"/>
    <x v="1"/>
    <x v="1"/>
    <n v="5"/>
    <s v="very bad"/>
    <s v="REV25548"/>
    <d v="2024-02-15T00:00:00"/>
  </r>
  <r>
    <s v="CUST1867"/>
    <s v="Maria"/>
    <s v="Little"/>
    <x v="2707"/>
    <x v="0"/>
    <x v="2"/>
    <x v="5"/>
    <s v="PROD113"/>
    <x v="7"/>
    <x v="4"/>
    <n v="2"/>
    <n v="149"/>
    <n v="298"/>
    <s v="ORD15549"/>
    <x v="119"/>
    <x v="4"/>
    <x v="0"/>
    <n v="3"/>
    <s v="bad"/>
    <s v="REV25549"/>
    <d v="2023-09-14T00:00:00"/>
  </r>
  <r>
    <s v="CUST5486"/>
    <s v="Benjamin"/>
    <s v="West"/>
    <x v="3244"/>
    <x v="2"/>
    <x v="2"/>
    <x v="2"/>
    <s v="PROD104"/>
    <x v="12"/>
    <x v="1"/>
    <n v="2"/>
    <n v="120"/>
    <n v="240"/>
    <s v="ORD15550"/>
    <x v="675"/>
    <x v="2"/>
    <x v="0"/>
    <n v="1"/>
    <s v="very good"/>
    <s v="REV25550"/>
    <d v="2025-01-26T00:00:00"/>
  </r>
  <r>
    <s v="CUST4641"/>
    <s v="Nicole"/>
    <s v="Flores"/>
    <x v="3245"/>
    <x v="1"/>
    <x v="2"/>
    <x v="4"/>
    <s v="PROD103"/>
    <x v="1"/>
    <x v="1"/>
    <n v="2"/>
    <n v="59"/>
    <n v="118"/>
    <s v="ORD15551"/>
    <x v="957"/>
    <x v="0"/>
    <x v="2"/>
    <n v="1"/>
    <s v="very bad"/>
    <s v="REV25551"/>
    <d v="2023-07-24T00:00:00"/>
  </r>
  <r>
    <s v="CUST5106"/>
    <s v="Zachary"/>
    <s v="Paul"/>
    <x v="3246"/>
    <x v="0"/>
    <x v="1"/>
    <x v="0"/>
    <s v="PROD111"/>
    <x v="2"/>
    <x v="2"/>
    <n v="5"/>
    <n v="59"/>
    <n v="295"/>
    <s v="ORD15552"/>
    <x v="484"/>
    <x v="3"/>
    <x v="1"/>
    <n v="4"/>
    <s v="good"/>
    <s v="REV25552"/>
    <d v="2024-04-06T00:00:00"/>
  </r>
  <r>
    <s v="CUST3159"/>
    <s v="Paul"/>
    <s v="Day"/>
    <x v="1541"/>
    <x v="1"/>
    <x v="2"/>
    <x v="4"/>
    <s v="PROD106"/>
    <x v="5"/>
    <x v="3"/>
    <n v="1"/>
    <n v="99"/>
    <n v="99"/>
    <s v="ORD15553"/>
    <x v="154"/>
    <x v="4"/>
    <x v="1"/>
    <n v="1"/>
    <s v="bad"/>
    <s v="REV25553"/>
    <d v="2022-11-28T00:00:00"/>
  </r>
  <r>
    <s v="CUST2698"/>
    <s v="Todd"/>
    <s v="Bryant"/>
    <x v="3247"/>
    <x v="1"/>
    <x v="2"/>
    <x v="3"/>
    <s v="PROD112"/>
    <x v="10"/>
    <x v="2"/>
    <n v="3"/>
    <n v="199"/>
    <n v="597"/>
    <s v="ORD15554"/>
    <x v="827"/>
    <x v="2"/>
    <x v="0"/>
    <n v="1"/>
    <s v="average"/>
    <s v="REV25554"/>
    <d v="2023-06-02T00:00:00"/>
  </r>
  <r>
    <s v="CUST2079"/>
    <s v="Alexander"/>
    <s v="Baker"/>
    <x v="80"/>
    <x v="2"/>
    <x v="1"/>
    <x v="4"/>
    <s v="PROD104"/>
    <x v="12"/>
    <x v="1"/>
    <n v="4"/>
    <n v="120"/>
    <n v="480"/>
    <s v="ORD15555"/>
    <x v="309"/>
    <x v="0"/>
    <x v="1"/>
    <n v="4"/>
    <s v="average"/>
    <s v="REV25555"/>
    <d v="2025-03-17T00:00:00"/>
  </r>
  <r>
    <s v="CUST2814"/>
    <s v="Carolyn"/>
    <s v="Shaffer"/>
    <x v="3248"/>
    <x v="2"/>
    <x v="1"/>
    <x v="9"/>
    <s v="PROD111"/>
    <x v="2"/>
    <x v="2"/>
    <n v="3"/>
    <n v="59"/>
    <n v="177"/>
    <s v="ORD15556"/>
    <x v="774"/>
    <x v="3"/>
    <x v="0"/>
    <n v="4"/>
    <s v="good"/>
    <s v="REV25556"/>
    <d v="2024-04-06T00:00:00"/>
  </r>
  <r>
    <s v="CUST4754"/>
    <s v="David"/>
    <s v="Horton"/>
    <x v="3249"/>
    <x v="1"/>
    <x v="0"/>
    <x v="7"/>
    <s v="PROD102"/>
    <x v="6"/>
    <x v="0"/>
    <n v="4"/>
    <n v="199"/>
    <n v="796"/>
    <s v="ORD15557"/>
    <x v="83"/>
    <x v="0"/>
    <x v="0"/>
    <n v="3"/>
    <s v="bad"/>
    <s v="REV25557"/>
    <d v="2024-05-12T00:00:00"/>
  </r>
  <r>
    <s v="CUST5827"/>
    <s v="Paul"/>
    <s v="Beasley"/>
    <x v="327"/>
    <x v="0"/>
    <x v="0"/>
    <x v="6"/>
    <s v="PROD106"/>
    <x v="5"/>
    <x v="3"/>
    <n v="2"/>
    <n v="99"/>
    <n v="198"/>
    <s v="ORD15558"/>
    <x v="529"/>
    <x v="0"/>
    <x v="1"/>
    <n v="4"/>
    <s v="very bad"/>
    <s v="REV25558"/>
    <d v="2025-02-26T00:00:00"/>
  </r>
  <r>
    <s v="CUST2138"/>
    <s v="Jay"/>
    <s v="White"/>
    <x v="715"/>
    <x v="2"/>
    <x v="1"/>
    <x v="3"/>
    <s v="PROD112"/>
    <x v="10"/>
    <x v="2"/>
    <n v="5"/>
    <n v="199"/>
    <n v="995"/>
    <s v="ORD15559"/>
    <x v="138"/>
    <x v="4"/>
    <x v="0"/>
    <n v="2"/>
    <s v="good"/>
    <s v="REV25559"/>
    <d v="2023-12-15T00:00:00"/>
  </r>
  <r>
    <s v="CUST5231"/>
    <s v="April"/>
    <s v="Turner"/>
    <x v="3250"/>
    <x v="1"/>
    <x v="0"/>
    <x v="5"/>
    <s v="PROD110"/>
    <x v="11"/>
    <x v="5"/>
    <n v="1"/>
    <n v="80"/>
    <n v="80"/>
    <s v="ORD15560"/>
    <x v="241"/>
    <x v="4"/>
    <x v="1"/>
    <n v="3"/>
    <s v="bad"/>
    <s v="REV25560"/>
    <d v="2023-01-11T00:00:00"/>
  </r>
  <r>
    <s v="CUST3271"/>
    <s v="Steven"/>
    <s v="Parsons"/>
    <x v="1302"/>
    <x v="0"/>
    <x v="0"/>
    <x v="4"/>
    <s v="PROD103"/>
    <x v="1"/>
    <x v="1"/>
    <n v="5"/>
    <n v="59"/>
    <n v="295"/>
    <s v="ORD15561"/>
    <x v="311"/>
    <x v="0"/>
    <x v="0"/>
    <n v="2"/>
    <s v="very bad"/>
    <s v="REV25561"/>
    <d v="2022-08-26T00:00:00"/>
  </r>
  <r>
    <s v="CUST5724"/>
    <s v="Brianna"/>
    <s v="Lewis"/>
    <x v="2585"/>
    <x v="2"/>
    <x v="1"/>
    <x v="2"/>
    <s v="PROD108"/>
    <x v="0"/>
    <x v="0"/>
    <n v="2"/>
    <n v="229"/>
    <n v="458"/>
    <s v="ORD15562"/>
    <x v="929"/>
    <x v="3"/>
    <x v="0"/>
    <n v="1"/>
    <s v="very bad"/>
    <s v="REV25562"/>
    <d v="2024-12-29T00:00:00"/>
  </r>
  <r>
    <s v="CUST4702"/>
    <s v="William"/>
    <s v="Aguirre"/>
    <x v="3251"/>
    <x v="0"/>
    <x v="2"/>
    <x v="2"/>
    <s v="PROD111"/>
    <x v="2"/>
    <x v="2"/>
    <n v="1"/>
    <n v="59"/>
    <n v="59"/>
    <s v="ORD15563"/>
    <x v="67"/>
    <x v="1"/>
    <x v="0"/>
    <n v="3"/>
    <s v="very good"/>
    <s v="REV25563"/>
    <d v="2023-01-14T00:00:00"/>
  </r>
  <r>
    <s v="CUST1846"/>
    <s v="Edwin"/>
    <s v="Murray"/>
    <x v="925"/>
    <x v="0"/>
    <x v="0"/>
    <x v="6"/>
    <s v="PROD114"/>
    <x v="14"/>
    <x v="4"/>
    <n v="3"/>
    <n v="25"/>
    <n v="75"/>
    <s v="ORD15564"/>
    <x v="132"/>
    <x v="1"/>
    <x v="0"/>
    <n v="5"/>
    <s v="bad"/>
    <s v="REV25564"/>
    <d v="2024-06-22T00:00:00"/>
  </r>
  <r>
    <s v="CUST5714"/>
    <s v="Rachel"/>
    <s v="Hayes"/>
    <x v="2631"/>
    <x v="1"/>
    <x v="2"/>
    <x v="3"/>
    <s v="PROD109"/>
    <x v="8"/>
    <x v="5"/>
    <n v="3"/>
    <n v="129"/>
    <n v="387"/>
    <s v="ORD15565"/>
    <x v="623"/>
    <x v="2"/>
    <x v="2"/>
    <n v="2"/>
    <s v="average"/>
    <s v="REV25565"/>
    <d v="2023-06-04T00:00:00"/>
  </r>
  <r>
    <s v="CUST5908"/>
    <s v="Mark"/>
    <s v="Ritter"/>
    <x v="2287"/>
    <x v="0"/>
    <x v="1"/>
    <x v="8"/>
    <s v="PROD103"/>
    <x v="1"/>
    <x v="1"/>
    <n v="4"/>
    <n v="59"/>
    <n v="236"/>
    <s v="ORD15566"/>
    <x v="434"/>
    <x v="4"/>
    <x v="2"/>
    <n v="3"/>
    <s v="very bad"/>
    <s v="REV25566"/>
    <d v="2022-12-11T00:00:00"/>
  </r>
  <r>
    <s v="CUST3466"/>
    <s v="Candice"/>
    <s v="Oconnor"/>
    <x v="187"/>
    <x v="2"/>
    <x v="1"/>
    <x v="5"/>
    <s v="PROD110"/>
    <x v="11"/>
    <x v="5"/>
    <n v="5"/>
    <n v="80"/>
    <n v="400"/>
    <s v="ORD15567"/>
    <x v="795"/>
    <x v="0"/>
    <x v="1"/>
    <n v="5"/>
    <s v="good"/>
    <s v="REV25567"/>
    <d v="2025-07-24T00:00:00"/>
  </r>
  <r>
    <s v="CUST2964"/>
    <s v="Robert"/>
    <s v="Scott"/>
    <x v="3252"/>
    <x v="2"/>
    <x v="1"/>
    <x v="3"/>
    <s v="PROD111"/>
    <x v="2"/>
    <x v="2"/>
    <n v="4"/>
    <n v="59"/>
    <n v="236"/>
    <s v="ORD15568"/>
    <x v="940"/>
    <x v="0"/>
    <x v="2"/>
    <n v="1"/>
    <s v="very bad"/>
    <s v="REV25568"/>
    <d v="2024-10-06T00:00:00"/>
  </r>
  <r>
    <s v="CUST2906"/>
    <s v="Elizabeth"/>
    <s v="Murphy"/>
    <x v="3253"/>
    <x v="2"/>
    <x v="0"/>
    <x v="0"/>
    <s v="PROD103"/>
    <x v="1"/>
    <x v="1"/>
    <n v="3"/>
    <n v="59"/>
    <n v="177"/>
    <s v="ORD15569"/>
    <x v="848"/>
    <x v="2"/>
    <x v="0"/>
    <n v="2"/>
    <s v="very good"/>
    <s v="REV25569"/>
    <d v="2023-08-03T00:00:00"/>
  </r>
  <r>
    <s v="CUST1354"/>
    <s v="Mason"/>
    <s v="Rios"/>
    <x v="1427"/>
    <x v="0"/>
    <x v="0"/>
    <x v="1"/>
    <s v="PROD113"/>
    <x v="7"/>
    <x v="4"/>
    <n v="4"/>
    <n v="149"/>
    <n v="596"/>
    <s v="ORD15570"/>
    <x v="665"/>
    <x v="0"/>
    <x v="1"/>
    <n v="2"/>
    <s v="average"/>
    <s v="REV25570"/>
    <d v="2024-08-26T00:00:00"/>
  </r>
  <r>
    <s v="CUST1972"/>
    <s v="Kathleen"/>
    <s v="Simmons"/>
    <x v="1504"/>
    <x v="2"/>
    <x v="2"/>
    <x v="4"/>
    <s v="PROD108"/>
    <x v="0"/>
    <x v="0"/>
    <n v="1"/>
    <n v="229"/>
    <n v="229"/>
    <s v="ORD15571"/>
    <x v="797"/>
    <x v="1"/>
    <x v="1"/>
    <n v="3"/>
    <s v="average"/>
    <s v="REV25571"/>
    <d v="2023-04-29T00:00:00"/>
  </r>
  <r>
    <s v="CUST3295"/>
    <s v="Elizabeth"/>
    <s v="Patterson"/>
    <x v="1378"/>
    <x v="2"/>
    <x v="2"/>
    <x v="0"/>
    <s v="PROD105"/>
    <x v="4"/>
    <x v="1"/>
    <n v="4"/>
    <n v="110"/>
    <n v="440"/>
    <s v="ORD15572"/>
    <x v="6"/>
    <x v="2"/>
    <x v="0"/>
    <n v="4"/>
    <s v="bad"/>
    <s v="REV25572"/>
    <d v="2024-04-26T00:00:00"/>
  </r>
  <r>
    <s v="CUST2212"/>
    <s v="Joseph"/>
    <s v="Ramirez"/>
    <x v="2393"/>
    <x v="0"/>
    <x v="0"/>
    <x v="1"/>
    <s v="PROD108"/>
    <x v="0"/>
    <x v="0"/>
    <n v="2"/>
    <n v="229"/>
    <n v="458"/>
    <s v="ORD15573"/>
    <x v="379"/>
    <x v="0"/>
    <x v="2"/>
    <n v="1"/>
    <s v="very good"/>
    <s v="REV25573"/>
    <d v="2022-10-14T00:00:00"/>
  </r>
  <r>
    <s v="CUST3527"/>
    <s v="Stephanie"/>
    <s v="Avery"/>
    <x v="3254"/>
    <x v="1"/>
    <x v="1"/>
    <x v="3"/>
    <s v="PROD102"/>
    <x v="6"/>
    <x v="0"/>
    <n v="5"/>
    <n v="199"/>
    <n v="995"/>
    <s v="ORD15574"/>
    <x v="272"/>
    <x v="0"/>
    <x v="1"/>
    <n v="1"/>
    <s v="very bad"/>
    <s v="REV25574"/>
    <d v="2024-02-26T00:00:00"/>
  </r>
  <r>
    <s v="CUST2180"/>
    <s v="Jonathan"/>
    <s v="Mcdonald"/>
    <x v="2337"/>
    <x v="2"/>
    <x v="2"/>
    <x v="0"/>
    <s v="PROD113"/>
    <x v="7"/>
    <x v="4"/>
    <n v="5"/>
    <n v="149"/>
    <n v="745"/>
    <s v="ORD15575"/>
    <x v="749"/>
    <x v="3"/>
    <x v="1"/>
    <n v="3"/>
    <s v="average"/>
    <s v="REV25575"/>
    <d v="2024-03-14T00:00:00"/>
  </r>
  <r>
    <s v="CUST5647"/>
    <s v="Christopher"/>
    <s v="Harper"/>
    <x v="2797"/>
    <x v="1"/>
    <x v="0"/>
    <x v="2"/>
    <s v="PROD101"/>
    <x v="13"/>
    <x v="0"/>
    <n v="3"/>
    <n v="899"/>
    <n v="2697"/>
    <s v="ORD15576"/>
    <x v="457"/>
    <x v="4"/>
    <x v="0"/>
    <n v="1"/>
    <s v="good"/>
    <s v="REV25576"/>
    <d v="2023-05-22T00:00:00"/>
  </r>
  <r>
    <s v="CUST4217"/>
    <s v="Travis"/>
    <s v="Crawford"/>
    <x v="2214"/>
    <x v="0"/>
    <x v="1"/>
    <x v="6"/>
    <s v="PROD113"/>
    <x v="7"/>
    <x v="4"/>
    <n v="4"/>
    <n v="149"/>
    <n v="596"/>
    <s v="ORD15577"/>
    <x v="826"/>
    <x v="0"/>
    <x v="0"/>
    <n v="1"/>
    <s v="very bad"/>
    <s v="REV25577"/>
    <d v="2024-04-28T00:00:00"/>
  </r>
  <r>
    <s v="CUST2820"/>
    <s v="Heather"/>
    <s v="Harris"/>
    <x v="147"/>
    <x v="0"/>
    <x v="0"/>
    <x v="4"/>
    <s v="PROD101"/>
    <x v="13"/>
    <x v="0"/>
    <n v="2"/>
    <n v="899"/>
    <n v="1798"/>
    <s v="ORD15578"/>
    <x v="974"/>
    <x v="0"/>
    <x v="2"/>
    <n v="1"/>
    <s v="very bad"/>
    <s v="REV25578"/>
    <d v="2023-10-14T00:00:00"/>
  </r>
  <r>
    <s v="CUST3457"/>
    <s v="Jason"/>
    <s v="Schmidt"/>
    <x v="2507"/>
    <x v="1"/>
    <x v="0"/>
    <x v="4"/>
    <s v="PROD108"/>
    <x v="0"/>
    <x v="0"/>
    <n v="3"/>
    <n v="229"/>
    <n v="687"/>
    <s v="ORD15579"/>
    <x v="992"/>
    <x v="3"/>
    <x v="0"/>
    <n v="5"/>
    <s v="very good"/>
    <s v="REV25579"/>
    <d v="2022-11-25T00:00:00"/>
  </r>
  <r>
    <s v="CUST2027"/>
    <s v="Brian"/>
    <s v="Walker"/>
    <x v="3255"/>
    <x v="2"/>
    <x v="1"/>
    <x v="2"/>
    <s v="PROD111"/>
    <x v="2"/>
    <x v="2"/>
    <n v="5"/>
    <n v="59"/>
    <n v="295"/>
    <s v="ORD15580"/>
    <x v="5"/>
    <x v="1"/>
    <x v="1"/>
    <n v="4"/>
    <s v="bad"/>
    <s v="REV25580"/>
    <d v="2025-03-20T00:00:00"/>
  </r>
  <r>
    <s v="CUST3429"/>
    <s v="Shelby"/>
    <s v="Robertson"/>
    <x v="1503"/>
    <x v="2"/>
    <x v="1"/>
    <x v="4"/>
    <s v="PROD106"/>
    <x v="5"/>
    <x v="3"/>
    <n v="5"/>
    <n v="99"/>
    <n v="495"/>
    <s v="ORD15581"/>
    <x v="671"/>
    <x v="2"/>
    <x v="1"/>
    <n v="5"/>
    <s v="bad"/>
    <s v="REV25581"/>
    <d v="2024-12-10T00:00:00"/>
  </r>
  <r>
    <s v="CUST2289"/>
    <s v="Cynthia"/>
    <s v="Cook"/>
    <x v="539"/>
    <x v="2"/>
    <x v="1"/>
    <x v="0"/>
    <s v="PROD105"/>
    <x v="4"/>
    <x v="1"/>
    <n v="5"/>
    <n v="110"/>
    <n v="550"/>
    <s v="ORD15582"/>
    <x v="1032"/>
    <x v="3"/>
    <x v="2"/>
    <n v="1"/>
    <s v="very good"/>
    <s v="REV25582"/>
    <d v="2023-07-23T00:00:00"/>
  </r>
  <r>
    <s v="CUST5035"/>
    <s v="Mary"/>
    <s v="Ali"/>
    <x v="1169"/>
    <x v="0"/>
    <x v="0"/>
    <x v="8"/>
    <s v="PROD111"/>
    <x v="2"/>
    <x v="2"/>
    <n v="3"/>
    <n v="59"/>
    <n v="177"/>
    <s v="ORD15583"/>
    <x v="974"/>
    <x v="1"/>
    <x v="1"/>
    <n v="2"/>
    <s v="bad"/>
    <s v="REV25583"/>
    <d v="2023-01-09T00:00:00"/>
  </r>
  <r>
    <s v="CUST5698"/>
    <s v="Taylor"/>
    <s v="Flores"/>
    <x v="3256"/>
    <x v="2"/>
    <x v="2"/>
    <x v="9"/>
    <s v="PROD103"/>
    <x v="1"/>
    <x v="1"/>
    <n v="4"/>
    <n v="59"/>
    <n v="236"/>
    <s v="ORD15584"/>
    <x v="296"/>
    <x v="3"/>
    <x v="2"/>
    <n v="1"/>
    <s v="bad"/>
    <s v="REV25584"/>
    <d v="2023-07-06T00:00:00"/>
  </r>
  <r>
    <s v="CUST5024"/>
    <s v="Kayla"/>
    <s v="Cortez"/>
    <x v="1338"/>
    <x v="1"/>
    <x v="2"/>
    <x v="6"/>
    <s v="PROD113"/>
    <x v="7"/>
    <x v="4"/>
    <n v="2"/>
    <n v="149"/>
    <n v="298"/>
    <s v="ORD15585"/>
    <x v="901"/>
    <x v="3"/>
    <x v="1"/>
    <n v="4"/>
    <s v="very bad"/>
    <s v="REV25585"/>
    <d v="2023-10-21T00:00:00"/>
  </r>
  <r>
    <s v="CUST5628"/>
    <s v="Roger"/>
    <s v="Wade"/>
    <x v="743"/>
    <x v="2"/>
    <x v="2"/>
    <x v="3"/>
    <s v="PROD100"/>
    <x v="9"/>
    <x v="0"/>
    <n v="3"/>
    <n v="999"/>
    <n v="2997"/>
    <s v="ORD15586"/>
    <x v="97"/>
    <x v="2"/>
    <x v="2"/>
    <n v="2"/>
    <s v="bad"/>
    <s v="REV25586"/>
    <d v="2025-03-30T00:00:00"/>
  </r>
  <r>
    <s v="CUST2693"/>
    <s v="Brent"/>
    <s v="Waters"/>
    <x v="755"/>
    <x v="2"/>
    <x v="0"/>
    <x v="6"/>
    <s v="PROD104"/>
    <x v="12"/>
    <x v="1"/>
    <n v="2"/>
    <n v="120"/>
    <n v="240"/>
    <s v="ORD15587"/>
    <x v="764"/>
    <x v="1"/>
    <x v="1"/>
    <n v="2"/>
    <s v="very good"/>
    <s v="REV25587"/>
    <d v="2024-09-19T00:00:00"/>
  </r>
  <r>
    <s v="CUST3545"/>
    <s v="Kaitlyn"/>
    <s v="Molina"/>
    <x v="3257"/>
    <x v="2"/>
    <x v="0"/>
    <x v="2"/>
    <s v="PROD100"/>
    <x v="9"/>
    <x v="0"/>
    <n v="5"/>
    <n v="999"/>
    <n v="4995"/>
    <s v="ORD15588"/>
    <x v="20"/>
    <x v="3"/>
    <x v="2"/>
    <n v="5"/>
    <s v="very bad"/>
    <s v="REV25588"/>
    <d v="2023-03-31T00:00:00"/>
  </r>
  <r>
    <s v="CUST5903"/>
    <s v="Janice"/>
    <s v="Scott"/>
    <x v="3258"/>
    <x v="0"/>
    <x v="0"/>
    <x v="6"/>
    <s v="PROD105"/>
    <x v="4"/>
    <x v="1"/>
    <n v="1"/>
    <n v="110"/>
    <n v="110"/>
    <s v="ORD15589"/>
    <x v="266"/>
    <x v="3"/>
    <x v="0"/>
    <n v="4"/>
    <s v="good"/>
    <s v="REV25589"/>
    <d v="2024-09-25T00:00:00"/>
  </r>
  <r>
    <s v="CUST4313"/>
    <s v="Mitchell"/>
    <s v="Cox"/>
    <x v="2245"/>
    <x v="0"/>
    <x v="1"/>
    <x v="2"/>
    <s v="PROD104"/>
    <x v="12"/>
    <x v="1"/>
    <n v="3"/>
    <n v="120"/>
    <n v="360"/>
    <s v="ORD15590"/>
    <x v="347"/>
    <x v="2"/>
    <x v="0"/>
    <n v="3"/>
    <s v="very good"/>
    <s v="REV25590"/>
    <d v="2022-11-14T00:00:00"/>
  </r>
  <r>
    <s v="CUST2292"/>
    <s v="John"/>
    <s v="Jimenez"/>
    <x v="1588"/>
    <x v="0"/>
    <x v="1"/>
    <x v="7"/>
    <s v="PROD112"/>
    <x v="10"/>
    <x v="2"/>
    <n v="5"/>
    <n v="199"/>
    <n v="995"/>
    <s v="ORD15591"/>
    <x v="584"/>
    <x v="1"/>
    <x v="2"/>
    <n v="4"/>
    <s v="good"/>
    <s v="REV25591"/>
    <d v="2024-01-24T00:00:00"/>
  </r>
  <r>
    <s v="CUST5233"/>
    <s v="Joe"/>
    <s v="Carney"/>
    <x v="3259"/>
    <x v="1"/>
    <x v="2"/>
    <x v="2"/>
    <s v="PROD111"/>
    <x v="2"/>
    <x v="2"/>
    <n v="1"/>
    <n v="59"/>
    <n v="59"/>
    <s v="ORD15592"/>
    <x v="267"/>
    <x v="2"/>
    <x v="1"/>
    <n v="3"/>
    <s v="bad"/>
    <s v="REV25592"/>
    <d v="2022-10-20T00:00:00"/>
  </r>
  <r>
    <s v="CUST4252"/>
    <s v="Marie"/>
    <s v="Johnson"/>
    <x v="2605"/>
    <x v="1"/>
    <x v="1"/>
    <x v="3"/>
    <s v="PROD100"/>
    <x v="9"/>
    <x v="0"/>
    <n v="2"/>
    <n v="999"/>
    <n v="1998"/>
    <s v="ORD15593"/>
    <x v="408"/>
    <x v="4"/>
    <x v="2"/>
    <n v="4"/>
    <s v="bad"/>
    <s v="REV25593"/>
    <d v="2023-01-05T00:00:00"/>
  </r>
  <r>
    <s v="CUST1267"/>
    <s v="Connie"/>
    <s v="Sampson"/>
    <x v="1188"/>
    <x v="0"/>
    <x v="0"/>
    <x v="9"/>
    <s v="PROD109"/>
    <x v="8"/>
    <x v="5"/>
    <n v="5"/>
    <n v="129"/>
    <n v="645"/>
    <s v="ORD15594"/>
    <x v="9"/>
    <x v="0"/>
    <x v="2"/>
    <n v="5"/>
    <s v="very bad"/>
    <s v="REV25594"/>
    <d v="2024-12-03T00:00:00"/>
  </r>
  <r>
    <s v="CUST2198"/>
    <s v="Rachel"/>
    <s v="Hernandez"/>
    <x v="3260"/>
    <x v="1"/>
    <x v="2"/>
    <x v="4"/>
    <s v="PROD103"/>
    <x v="1"/>
    <x v="1"/>
    <n v="5"/>
    <n v="59"/>
    <n v="295"/>
    <s v="ORD15595"/>
    <x v="312"/>
    <x v="4"/>
    <x v="0"/>
    <n v="2"/>
    <s v="very good"/>
    <s v="REV25595"/>
    <d v="2022-10-19T00:00:00"/>
  </r>
  <r>
    <s v="CUST4417"/>
    <s v="Brenda"/>
    <s v="Duke"/>
    <x v="107"/>
    <x v="1"/>
    <x v="2"/>
    <x v="4"/>
    <s v="PROD112"/>
    <x v="10"/>
    <x v="2"/>
    <n v="5"/>
    <n v="199"/>
    <n v="995"/>
    <s v="ORD15596"/>
    <x v="734"/>
    <x v="3"/>
    <x v="1"/>
    <n v="4"/>
    <s v="bad"/>
    <s v="REV25596"/>
    <d v="2024-10-28T00:00:00"/>
  </r>
  <r>
    <s v="CUST2124"/>
    <s v="Michael"/>
    <s v="Johnson"/>
    <x v="529"/>
    <x v="0"/>
    <x v="1"/>
    <x v="0"/>
    <s v="PROD102"/>
    <x v="6"/>
    <x v="0"/>
    <n v="1"/>
    <n v="199"/>
    <n v="199"/>
    <s v="ORD15597"/>
    <x v="495"/>
    <x v="2"/>
    <x v="1"/>
    <n v="4"/>
    <s v="average"/>
    <s v="REV25597"/>
    <d v="2024-10-08T00:00:00"/>
  </r>
  <r>
    <s v="CUST3599"/>
    <s v="Valerie"/>
    <s v="Mejia"/>
    <x v="3261"/>
    <x v="2"/>
    <x v="1"/>
    <x v="6"/>
    <s v="PROD108"/>
    <x v="0"/>
    <x v="0"/>
    <n v="3"/>
    <n v="229"/>
    <n v="687"/>
    <s v="ORD15598"/>
    <x v="886"/>
    <x v="4"/>
    <x v="1"/>
    <n v="4"/>
    <s v="average"/>
    <s v="REV25598"/>
    <d v="2023-01-02T00:00:00"/>
  </r>
  <r>
    <s v="CUST3012"/>
    <s v="Brenda"/>
    <s v="Smith"/>
    <x v="1634"/>
    <x v="0"/>
    <x v="0"/>
    <x v="4"/>
    <s v="PROD110"/>
    <x v="11"/>
    <x v="5"/>
    <n v="1"/>
    <n v="80"/>
    <n v="80"/>
    <s v="ORD15599"/>
    <x v="427"/>
    <x v="2"/>
    <x v="0"/>
    <n v="3"/>
    <s v="very good"/>
    <s v="REV25599"/>
    <d v="2024-04-26T00:00:00"/>
  </r>
  <r>
    <s v="CUST2317"/>
    <s v="Craig"/>
    <s v="Gibson"/>
    <x v="2686"/>
    <x v="1"/>
    <x v="2"/>
    <x v="1"/>
    <s v="PROD107"/>
    <x v="3"/>
    <x v="3"/>
    <n v="2"/>
    <n v="399"/>
    <n v="798"/>
    <s v="ORD15600"/>
    <x v="778"/>
    <x v="2"/>
    <x v="1"/>
    <n v="1"/>
    <s v="bad"/>
    <s v="REV25600"/>
    <d v="2023-03-10T00:00:00"/>
  </r>
  <r>
    <s v="CUST3743"/>
    <s v="Corey"/>
    <s v="Moon"/>
    <x v="1223"/>
    <x v="0"/>
    <x v="1"/>
    <x v="4"/>
    <s v="PROD112"/>
    <x v="10"/>
    <x v="2"/>
    <n v="2"/>
    <n v="199"/>
    <n v="398"/>
    <s v="ORD15601"/>
    <x v="71"/>
    <x v="1"/>
    <x v="1"/>
    <n v="2"/>
    <s v="average"/>
    <s v="REV25601"/>
    <d v="2022-10-23T00:00:00"/>
  </r>
  <r>
    <s v="CUST1022"/>
    <s v="Danielle"/>
    <s v="Sanders"/>
    <x v="3262"/>
    <x v="2"/>
    <x v="1"/>
    <x v="7"/>
    <s v="PROD108"/>
    <x v="0"/>
    <x v="0"/>
    <n v="3"/>
    <n v="229"/>
    <n v="687"/>
    <s v="ORD15602"/>
    <x v="445"/>
    <x v="1"/>
    <x v="2"/>
    <n v="5"/>
    <s v="very good"/>
    <s v="REV25602"/>
    <d v="2023-06-13T00:00:00"/>
  </r>
  <r>
    <s v="CUST4384"/>
    <s v="Kayla"/>
    <s v="Patton"/>
    <x v="2713"/>
    <x v="2"/>
    <x v="1"/>
    <x v="4"/>
    <s v="PROD103"/>
    <x v="1"/>
    <x v="1"/>
    <n v="3"/>
    <n v="59"/>
    <n v="177"/>
    <s v="ORD15603"/>
    <x v="387"/>
    <x v="2"/>
    <x v="2"/>
    <n v="3"/>
    <s v="good"/>
    <s v="REV25603"/>
    <d v="2025-07-31T00:00:00"/>
  </r>
  <r>
    <s v="CUST5940"/>
    <s v="Tracie"/>
    <s v="King"/>
    <x v="3263"/>
    <x v="0"/>
    <x v="1"/>
    <x v="5"/>
    <s v="PROD104"/>
    <x v="12"/>
    <x v="1"/>
    <n v="5"/>
    <n v="120"/>
    <n v="600"/>
    <s v="ORD15604"/>
    <x v="344"/>
    <x v="2"/>
    <x v="2"/>
    <n v="1"/>
    <s v="bad"/>
    <s v="REV25604"/>
    <d v="2025-02-02T00:00:00"/>
  </r>
  <r>
    <s v="CUST4348"/>
    <s v="Lori"/>
    <s v="Davis"/>
    <x v="1387"/>
    <x v="0"/>
    <x v="1"/>
    <x v="5"/>
    <s v="PROD102"/>
    <x v="6"/>
    <x v="0"/>
    <n v="2"/>
    <n v="199"/>
    <n v="398"/>
    <s v="ORD15605"/>
    <x v="453"/>
    <x v="2"/>
    <x v="1"/>
    <n v="2"/>
    <s v="very bad"/>
    <s v="REV25605"/>
    <d v="2022-08-28T00:00:00"/>
  </r>
  <r>
    <s v="CUST2733"/>
    <s v="Amanda"/>
    <s v="Scott"/>
    <x v="1476"/>
    <x v="0"/>
    <x v="2"/>
    <x v="8"/>
    <s v="PROD103"/>
    <x v="1"/>
    <x v="1"/>
    <n v="2"/>
    <n v="59"/>
    <n v="118"/>
    <s v="ORD15606"/>
    <x v="291"/>
    <x v="1"/>
    <x v="1"/>
    <n v="4"/>
    <s v="very good"/>
    <s v="REV25606"/>
    <d v="2025-03-28T00:00:00"/>
  </r>
  <r>
    <s v="CUST1706"/>
    <s v="Anna"/>
    <s v="Taylor"/>
    <x v="3264"/>
    <x v="0"/>
    <x v="2"/>
    <x v="0"/>
    <s v="PROD110"/>
    <x v="11"/>
    <x v="5"/>
    <n v="4"/>
    <n v="80"/>
    <n v="320"/>
    <s v="ORD15607"/>
    <x v="343"/>
    <x v="1"/>
    <x v="0"/>
    <n v="2"/>
    <s v="very good"/>
    <s v="REV25607"/>
    <d v="2025-02-28T00:00:00"/>
  </r>
  <r>
    <s v="CUST2935"/>
    <s v="Hannah"/>
    <s v="Wright"/>
    <x v="1861"/>
    <x v="1"/>
    <x v="1"/>
    <x v="3"/>
    <s v="PROD101"/>
    <x v="13"/>
    <x v="0"/>
    <n v="3"/>
    <n v="899"/>
    <n v="2697"/>
    <s v="ORD15608"/>
    <x v="258"/>
    <x v="1"/>
    <x v="1"/>
    <n v="1"/>
    <s v="very bad"/>
    <s v="REV25608"/>
    <d v="2023-08-10T00:00:00"/>
  </r>
  <r>
    <s v="CUST3862"/>
    <s v="Jessica"/>
    <s v="Jones"/>
    <x v="550"/>
    <x v="1"/>
    <x v="0"/>
    <x v="8"/>
    <s v="PROD110"/>
    <x v="11"/>
    <x v="5"/>
    <n v="5"/>
    <n v="80"/>
    <n v="400"/>
    <s v="ORD15609"/>
    <x v="869"/>
    <x v="2"/>
    <x v="1"/>
    <n v="4"/>
    <s v="very bad"/>
    <s v="REV25609"/>
    <d v="2024-02-20T00:00:00"/>
  </r>
  <r>
    <s v="CUST2198"/>
    <s v="Rachel"/>
    <s v="Hernandez"/>
    <x v="3260"/>
    <x v="1"/>
    <x v="2"/>
    <x v="4"/>
    <s v="PROD105"/>
    <x v="4"/>
    <x v="1"/>
    <n v="4"/>
    <n v="110"/>
    <n v="440"/>
    <s v="ORD15610"/>
    <x v="442"/>
    <x v="1"/>
    <x v="2"/>
    <n v="1"/>
    <s v="very good"/>
    <s v="REV25610"/>
    <d v="2024-02-26T00:00:00"/>
  </r>
  <r>
    <s v="CUST4954"/>
    <s v="James"/>
    <s v="Davies"/>
    <x v="903"/>
    <x v="2"/>
    <x v="0"/>
    <x v="2"/>
    <s v="PROD111"/>
    <x v="2"/>
    <x v="2"/>
    <n v="1"/>
    <n v="59"/>
    <n v="59"/>
    <s v="ORD15611"/>
    <x v="560"/>
    <x v="1"/>
    <x v="2"/>
    <n v="3"/>
    <s v="very bad"/>
    <s v="REV25611"/>
    <d v="2024-11-17T00:00:00"/>
  </r>
  <r>
    <s v="CUST1635"/>
    <s v="Kelsey"/>
    <s v="Gray"/>
    <x v="3265"/>
    <x v="1"/>
    <x v="1"/>
    <x v="4"/>
    <s v="PROD104"/>
    <x v="12"/>
    <x v="1"/>
    <n v="2"/>
    <n v="120"/>
    <n v="240"/>
    <s v="ORD15612"/>
    <x v="10"/>
    <x v="0"/>
    <x v="0"/>
    <n v="4"/>
    <s v="bad"/>
    <s v="REV25612"/>
    <d v="2022-09-25T00:00:00"/>
  </r>
  <r>
    <s v="CUST5751"/>
    <s v="Lori"/>
    <s v="Caldwell"/>
    <x v="3266"/>
    <x v="0"/>
    <x v="1"/>
    <x v="2"/>
    <s v="PROD100"/>
    <x v="9"/>
    <x v="0"/>
    <n v="1"/>
    <n v="999"/>
    <n v="999"/>
    <s v="ORD15613"/>
    <x v="753"/>
    <x v="4"/>
    <x v="1"/>
    <n v="3"/>
    <s v="bad"/>
    <s v="REV25613"/>
    <d v="2024-10-20T00:00:00"/>
  </r>
  <r>
    <s v="CUST2945"/>
    <s v="Vickie"/>
    <s v="Brown"/>
    <x v="26"/>
    <x v="2"/>
    <x v="0"/>
    <x v="2"/>
    <s v="PROD101"/>
    <x v="13"/>
    <x v="0"/>
    <n v="4"/>
    <n v="899"/>
    <n v="3596"/>
    <s v="ORD15614"/>
    <x v="1077"/>
    <x v="3"/>
    <x v="1"/>
    <n v="2"/>
    <s v="very bad"/>
    <s v="REV25614"/>
    <d v="2022-11-08T00:00:00"/>
  </r>
  <r>
    <s v="CUST5293"/>
    <s v="Lauren"/>
    <s v="Bartlett"/>
    <x v="3267"/>
    <x v="0"/>
    <x v="2"/>
    <x v="2"/>
    <s v="PROD111"/>
    <x v="2"/>
    <x v="2"/>
    <n v="5"/>
    <n v="59"/>
    <n v="295"/>
    <s v="ORD15615"/>
    <x v="404"/>
    <x v="2"/>
    <x v="0"/>
    <n v="1"/>
    <s v="very good"/>
    <s v="REV25615"/>
    <d v="2023-02-05T00:00:00"/>
  </r>
  <r>
    <s v="CUST5146"/>
    <s v="Shannon"/>
    <s v="Gonzalez"/>
    <x v="3268"/>
    <x v="1"/>
    <x v="0"/>
    <x v="1"/>
    <s v="PROD101"/>
    <x v="13"/>
    <x v="0"/>
    <n v="1"/>
    <n v="899"/>
    <n v="899"/>
    <s v="ORD15616"/>
    <x v="720"/>
    <x v="1"/>
    <x v="1"/>
    <n v="1"/>
    <s v="bad"/>
    <s v="REV25616"/>
    <d v="2025-03-08T00:00:00"/>
  </r>
  <r>
    <s v="CUST4394"/>
    <s v="Debbie"/>
    <s v="Gutierrez"/>
    <x v="1585"/>
    <x v="2"/>
    <x v="0"/>
    <x v="4"/>
    <s v="PROD106"/>
    <x v="5"/>
    <x v="3"/>
    <n v="3"/>
    <n v="99"/>
    <n v="297"/>
    <s v="ORD15617"/>
    <x v="469"/>
    <x v="0"/>
    <x v="1"/>
    <n v="4"/>
    <s v="bad"/>
    <s v="REV25617"/>
    <d v="2025-07-14T00:00:00"/>
  </r>
  <r>
    <s v="CUST5895"/>
    <s v="Rebecca"/>
    <s v="Shannon"/>
    <x v="817"/>
    <x v="1"/>
    <x v="1"/>
    <x v="5"/>
    <s v="PROD105"/>
    <x v="4"/>
    <x v="1"/>
    <n v="1"/>
    <n v="110"/>
    <n v="110"/>
    <s v="ORD15618"/>
    <x v="932"/>
    <x v="3"/>
    <x v="2"/>
    <n v="5"/>
    <s v="very bad"/>
    <s v="REV25618"/>
    <d v="2024-03-24T00:00:00"/>
  </r>
  <r>
    <s v="CUST4855"/>
    <s v="Tara"/>
    <s v="Butler"/>
    <x v="1590"/>
    <x v="0"/>
    <x v="1"/>
    <x v="3"/>
    <s v="PROD103"/>
    <x v="1"/>
    <x v="1"/>
    <n v="5"/>
    <n v="59"/>
    <n v="295"/>
    <s v="ORD15619"/>
    <x v="455"/>
    <x v="0"/>
    <x v="0"/>
    <n v="4"/>
    <s v="bad"/>
    <s v="REV25619"/>
    <d v="2023-05-15T00:00:00"/>
  </r>
  <r>
    <s v="CUST2006"/>
    <s v="Charles"/>
    <s v="Simpson"/>
    <x v="3269"/>
    <x v="0"/>
    <x v="2"/>
    <x v="3"/>
    <s v="PROD114"/>
    <x v="14"/>
    <x v="4"/>
    <n v="3"/>
    <n v="25"/>
    <n v="75"/>
    <s v="ORD15620"/>
    <x v="913"/>
    <x v="0"/>
    <x v="0"/>
    <n v="3"/>
    <s v="bad"/>
    <s v="REV25620"/>
    <d v="2023-02-10T00:00:00"/>
  </r>
  <r>
    <s v="CUST2950"/>
    <s v="Jessica"/>
    <s v="Robinson"/>
    <x v="3222"/>
    <x v="0"/>
    <x v="1"/>
    <x v="5"/>
    <s v="PROD110"/>
    <x v="11"/>
    <x v="5"/>
    <n v="2"/>
    <n v="80"/>
    <n v="160"/>
    <s v="ORD15621"/>
    <x v="183"/>
    <x v="3"/>
    <x v="0"/>
    <n v="4"/>
    <s v="very bad"/>
    <s v="REV25621"/>
    <d v="2025-02-26T00:00:00"/>
  </r>
  <r>
    <s v="CUST5871"/>
    <s v="Joshua"/>
    <s v="Wolf"/>
    <x v="3270"/>
    <x v="2"/>
    <x v="2"/>
    <x v="3"/>
    <s v="PROD103"/>
    <x v="1"/>
    <x v="1"/>
    <n v="5"/>
    <n v="59"/>
    <n v="295"/>
    <s v="ORD15622"/>
    <x v="655"/>
    <x v="2"/>
    <x v="0"/>
    <n v="1"/>
    <s v="bad"/>
    <s v="REV25622"/>
    <d v="2025-07-17T00:00:00"/>
  </r>
  <r>
    <s v="CUST1144"/>
    <s v="Rachel"/>
    <s v="Gilbert"/>
    <x v="1544"/>
    <x v="1"/>
    <x v="2"/>
    <x v="1"/>
    <s v="PROD105"/>
    <x v="4"/>
    <x v="1"/>
    <n v="2"/>
    <n v="110"/>
    <n v="220"/>
    <s v="ORD15623"/>
    <x v="428"/>
    <x v="1"/>
    <x v="1"/>
    <n v="1"/>
    <s v="good"/>
    <s v="REV25623"/>
    <d v="2023-02-09T00:00:00"/>
  </r>
  <r>
    <s v="CUST2130"/>
    <s v="Linda"/>
    <s v="Jordan"/>
    <x v="570"/>
    <x v="0"/>
    <x v="1"/>
    <x v="2"/>
    <s v="PROD106"/>
    <x v="5"/>
    <x v="3"/>
    <n v="4"/>
    <n v="99"/>
    <n v="396"/>
    <s v="ORD15624"/>
    <x v="773"/>
    <x v="1"/>
    <x v="1"/>
    <n v="5"/>
    <s v="bad"/>
    <s v="REV25624"/>
    <d v="2023-01-27T00:00:00"/>
  </r>
  <r>
    <s v="CUST3413"/>
    <s v="Christopher"/>
    <s v="Gallegos"/>
    <x v="2995"/>
    <x v="2"/>
    <x v="1"/>
    <x v="1"/>
    <s v="PROD104"/>
    <x v="12"/>
    <x v="1"/>
    <n v="4"/>
    <n v="120"/>
    <n v="480"/>
    <s v="ORD15625"/>
    <x v="442"/>
    <x v="3"/>
    <x v="2"/>
    <n v="2"/>
    <s v="very good"/>
    <s v="REV25625"/>
    <d v="2024-12-20T00:00:00"/>
  </r>
  <r>
    <s v="CUST4044"/>
    <s v="David"/>
    <s v="Vargas"/>
    <x v="662"/>
    <x v="0"/>
    <x v="0"/>
    <x v="9"/>
    <s v="PROD113"/>
    <x v="7"/>
    <x v="4"/>
    <n v="3"/>
    <n v="149"/>
    <n v="447"/>
    <s v="ORD15626"/>
    <x v="35"/>
    <x v="4"/>
    <x v="2"/>
    <n v="1"/>
    <s v="average"/>
    <s v="REV25626"/>
    <d v="2024-07-02T00:00:00"/>
  </r>
  <r>
    <s v="CUST3986"/>
    <s v="Krystal"/>
    <s v="Snyder"/>
    <x v="3271"/>
    <x v="1"/>
    <x v="1"/>
    <x v="9"/>
    <s v="PROD107"/>
    <x v="3"/>
    <x v="3"/>
    <n v="5"/>
    <n v="399"/>
    <n v="1995"/>
    <s v="ORD15627"/>
    <x v="290"/>
    <x v="2"/>
    <x v="1"/>
    <n v="2"/>
    <s v="average"/>
    <s v="REV25627"/>
    <d v="2025-06-26T00:00:00"/>
  </r>
  <r>
    <s v="CUST2610"/>
    <s v="Michael"/>
    <s v="Neal"/>
    <x v="3272"/>
    <x v="2"/>
    <x v="2"/>
    <x v="8"/>
    <s v="PROD109"/>
    <x v="8"/>
    <x v="5"/>
    <n v="1"/>
    <n v="129"/>
    <n v="129"/>
    <s v="ORD15628"/>
    <x v="518"/>
    <x v="0"/>
    <x v="1"/>
    <n v="1"/>
    <s v="good"/>
    <s v="REV25628"/>
    <d v="2022-09-03T00:00:00"/>
  </r>
  <r>
    <s v="CUST2117"/>
    <s v="Robert"/>
    <s v="Banks"/>
    <x v="296"/>
    <x v="0"/>
    <x v="2"/>
    <x v="8"/>
    <s v="PROD106"/>
    <x v="5"/>
    <x v="3"/>
    <n v="5"/>
    <n v="99"/>
    <n v="495"/>
    <s v="ORD15629"/>
    <x v="608"/>
    <x v="2"/>
    <x v="2"/>
    <n v="3"/>
    <s v="bad"/>
    <s v="REV25629"/>
    <d v="2022-12-31T00:00:00"/>
  </r>
  <r>
    <s v="CUST1607"/>
    <s v="Carol"/>
    <s v="Ward"/>
    <x v="3060"/>
    <x v="1"/>
    <x v="0"/>
    <x v="3"/>
    <s v="PROD103"/>
    <x v="1"/>
    <x v="1"/>
    <n v="3"/>
    <n v="59"/>
    <n v="177"/>
    <s v="ORD15630"/>
    <x v="827"/>
    <x v="3"/>
    <x v="2"/>
    <n v="4"/>
    <s v="very bad"/>
    <s v="REV25630"/>
    <d v="2022-09-25T00:00:00"/>
  </r>
  <r>
    <s v="CUST2499"/>
    <s v="Andrea"/>
    <s v="Bates"/>
    <x v="2035"/>
    <x v="1"/>
    <x v="1"/>
    <x v="6"/>
    <s v="PROD111"/>
    <x v="2"/>
    <x v="2"/>
    <n v="1"/>
    <n v="59"/>
    <n v="59"/>
    <s v="ORD15631"/>
    <x v="305"/>
    <x v="0"/>
    <x v="0"/>
    <n v="3"/>
    <s v="very good"/>
    <s v="REV25631"/>
    <d v="2025-02-06T00:00:00"/>
  </r>
  <r>
    <s v="CUST2407"/>
    <s v="Amanda"/>
    <s v="Taylor"/>
    <x v="3273"/>
    <x v="0"/>
    <x v="0"/>
    <x v="8"/>
    <s v="PROD108"/>
    <x v="0"/>
    <x v="0"/>
    <n v="1"/>
    <n v="229"/>
    <n v="229"/>
    <s v="ORD15632"/>
    <x v="955"/>
    <x v="2"/>
    <x v="2"/>
    <n v="3"/>
    <s v="average"/>
    <s v="REV25632"/>
    <d v="2024-11-29T00:00:00"/>
  </r>
  <r>
    <s v="CUST1780"/>
    <s v="Eddie"/>
    <s v="Carter"/>
    <x v="3274"/>
    <x v="0"/>
    <x v="2"/>
    <x v="0"/>
    <s v="PROD111"/>
    <x v="2"/>
    <x v="2"/>
    <n v="4"/>
    <n v="59"/>
    <n v="236"/>
    <s v="ORD15633"/>
    <x v="1072"/>
    <x v="4"/>
    <x v="2"/>
    <n v="1"/>
    <s v="very good"/>
    <s v="REV25633"/>
    <d v="2025-05-21T00:00:00"/>
  </r>
  <r>
    <s v="CUST5377"/>
    <s v="Dale"/>
    <s v="Joyce"/>
    <x v="2005"/>
    <x v="2"/>
    <x v="1"/>
    <x v="7"/>
    <s v="PROD100"/>
    <x v="9"/>
    <x v="0"/>
    <n v="5"/>
    <n v="999"/>
    <n v="4995"/>
    <s v="ORD15634"/>
    <x v="599"/>
    <x v="0"/>
    <x v="2"/>
    <n v="1"/>
    <s v="good"/>
    <s v="REV25634"/>
    <d v="2023-08-17T00:00:00"/>
  </r>
  <r>
    <s v="CUST1402"/>
    <s v="Randall"/>
    <s v="Hart"/>
    <x v="1258"/>
    <x v="2"/>
    <x v="0"/>
    <x v="5"/>
    <s v="PROD104"/>
    <x v="12"/>
    <x v="1"/>
    <n v="4"/>
    <n v="120"/>
    <n v="480"/>
    <s v="ORD15635"/>
    <x v="685"/>
    <x v="1"/>
    <x v="0"/>
    <n v="4"/>
    <s v="average"/>
    <s v="REV25635"/>
    <d v="2023-10-30T00:00:00"/>
  </r>
  <r>
    <s v="CUST2669"/>
    <s v="Brendan"/>
    <s v="Mcdaniel"/>
    <x v="2755"/>
    <x v="0"/>
    <x v="2"/>
    <x v="5"/>
    <s v="PROD112"/>
    <x v="10"/>
    <x v="2"/>
    <n v="2"/>
    <n v="199"/>
    <n v="398"/>
    <s v="ORD15636"/>
    <x v="92"/>
    <x v="1"/>
    <x v="0"/>
    <n v="5"/>
    <s v="good"/>
    <s v="REV25636"/>
    <d v="2024-12-17T00:00:00"/>
  </r>
  <r>
    <s v="CUST3271"/>
    <s v="Steven"/>
    <s v="Parsons"/>
    <x v="1302"/>
    <x v="0"/>
    <x v="0"/>
    <x v="4"/>
    <s v="PROD101"/>
    <x v="13"/>
    <x v="0"/>
    <n v="2"/>
    <n v="899"/>
    <n v="1798"/>
    <s v="ORD15637"/>
    <x v="403"/>
    <x v="4"/>
    <x v="1"/>
    <n v="2"/>
    <s v="very bad"/>
    <s v="REV25637"/>
    <d v="2024-03-26T00:00:00"/>
  </r>
  <r>
    <s v="CUST5919"/>
    <s v="Carolyn"/>
    <s v="Davis"/>
    <x v="417"/>
    <x v="1"/>
    <x v="2"/>
    <x v="8"/>
    <s v="PROD109"/>
    <x v="8"/>
    <x v="5"/>
    <n v="1"/>
    <n v="129"/>
    <n v="129"/>
    <s v="ORD15638"/>
    <x v="666"/>
    <x v="4"/>
    <x v="2"/>
    <n v="2"/>
    <s v="very good"/>
    <s v="REV25638"/>
    <d v="2024-05-27T00:00:00"/>
  </r>
  <r>
    <s v="CUST5056"/>
    <s v="Bryan"/>
    <s v="Davis"/>
    <x v="745"/>
    <x v="1"/>
    <x v="1"/>
    <x v="0"/>
    <s v="PROD108"/>
    <x v="0"/>
    <x v="0"/>
    <n v="5"/>
    <n v="229"/>
    <n v="1145"/>
    <s v="ORD15639"/>
    <x v="1047"/>
    <x v="1"/>
    <x v="1"/>
    <n v="3"/>
    <s v="very bad"/>
    <s v="REV25639"/>
    <d v="2024-06-25T00:00:00"/>
  </r>
  <r>
    <s v="CUST3337"/>
    <s v="Denise"/>
    <s v="Wallace"/>
    <x v="3275"/>
    <x v="0"/>
    <x v="1"/>
    <x v="5"/>
    <s v="PROD101"/>
    <x v="13"/>
    <x v="0"/>
    <n v="3"/>
    <n v="899"/>
    <n v="2697"/>
    <s v="ORD15640"/>
    <x v="488"/>
    <x v="2"/>
    <x v="1"/>
    <n v="1"/>
    <s v="very bad"/>
    <s v="REV25640"/>
    <d v="2024-08-13T00:00:00"/>
  </r>
  <r>
    <s v="CUST4035"/>
    <s v="Jeremiah"/>
    <s v="Turner"/>
    <x v="3276"/>
    <x v="0"/>
    <x v="0"/>
    <x v="8"/>
    <s v="PROD110"/>
    <x v="11"/>
    <x v="5"/>
    <n v="2"/>
    <n v="80"/>
    <n v="160"/>
    <s v="ORD15641"/>
    <x v="54"/>
    <x v="3"/>
    <x v="2"/>
    <n v="1"/>
    <s v="very bad"/>
    <s v="REV25641"/>
    <d v="2024-03-31T00:00:00"/>
  </r>
  <r>
    <s v="CUST2796"/>
    <s v="Julie"/>
    <s v="Kim"/>
    <x v="3277"/>
    <x v="2"/>
    <x v="1"/>
    <x v="3"/>
    <s v="PROD100"/>
    <x v="9"/>
    <x v="0"/>
    <n v="5"/>
    <n v="999"/>
    <n v="4995"/>
    <s v="ORD15642"/>
    <x v="1077"/>
    <x v="2"/>
    <x v="2"/>
    <n v="2"/>
    <s v="bad"/>
    <s v="REV25642"/>
    <d v="2025-03-25T00:00:00"/>
  </r>
  <r>
    <s v="CUST5547"/>
    <s v="Kurt"/>
    <s v="Simmons"/>
    <x v="2231"/>
    <x v="2"/>
    <x v="0"/>
    <x v="3"/>
    <s v="PROD109"/>
    <x v="8"/>
    <x v="5"/>
    <n v="4"/>
    <n v="129"/>
    <n v="516"/>
    <s v="ORD15643"/>
    <x v="465"/>
    <x v="4"/>
    <x v="2"/>
    <n v="4"/>
    <s v="good"/>
    <s v="REV25643"/>
    <d v="2025-03-29T00:00:00"/>
  </r>
  <r>
    <s v="CUST3489"/>
    <s v="Rodney"/>
    <s v="Garcia"/>
    <x v="2983"/>
    <x v="0"/>
    <x v="0"/>
    <x v="6"/>
    <s v="PROD104"/>
    <x v="12"/>
    <x v="1"/>
    <n v="3"/>
    <n v="120"/>
    <n v="360"/>
    <s v="ORD15644"/>
    <x v="733"/>
    <x v="4"/>
    <x v="2"/>
    <n v="4"/>
    <s v="very good"/>
    <s v="REV25644"/>
    <d v="2023-09-13T00:00:00"/>
  </r>
  <r>
    <s v="CUST2072"/>
    <s v="Donna"/>
    <s v="Turner"/>
    <x v="3278"/>
    <x v="2"/>
    <x v="2"/>
    <x v="7"/>
    <s v="PROD103"/>
    <x v="1"/>
    <x v="1"/>
    <n v="2"/>
    <n v="59"/>
    <n v="118"/>
    <s v="ORD15645"/>
    <x v="866"/>
    <x v="4"/>
    <x v="2"/>
    <n v="5"/>
    <s v="very bad"/>
    <s v="REV25645"/>
    <d v="2023-11-09T00:00:00"/>
  </r>
  <r>
    <s v="CUST5967"/>
    <s v="Robert"/>
    <s v="Lewis"/>
    <x v="3067"/>
    <x v="0"/>
    <x v="1"/>
    <x v="7"/>
    <s v="PROD105"/>
    <x v="4"/>
    <x v="1"/>
    <n v="3"/>
    <n v="110"/>
    <n v="330"/>
    <s v="ORD15646"/>
    <x v="62"/>
    <x v="0"/>
    <x v="2"/>
    <n v="2"/>
    <s v="average"/>
    <s v="REV25646"/>
    <d v="2025-02-27T00:00:00"/>
  </r>
  <r>
    <s v="CUST5547"/>
    <s v="Kurt"/>
    <s v="Simmons"/>
    <x v="2231"/>
    <x v="2"/>
    <x v="0"/>
    <x v="3"/>
    <s v="PROD112"/>
    <x v="10"/>
    <x v="2"/>
    <n v="5"/>
    <n v="199"/>
    <n v="995"/>
    <s v="ORD15647"/>
    <x v="882"/>
    <x v="3"/>
    <x v="2"/>
    <n v="3"/>
    <s v="good"/>
    <s v="REV25647"/>
    <d v="2024-04-16T00:00:00"/>
  </r>
  <r>
    <s v="CUST3627"/>
    <s v="Juan"/>
    <s v="Collins"/>
    <x v="3279"/>
    <x v="2"/>
    <x v="0"/>
    <x v="4"/>
    <s v="PROD101"/>
    <x v="13"/>
    <x v="0"/>
    <n v="5"/>
    <n v="899"/>
    <n v="4495"/>
    <s v="ORD15648"/>
    <x v="600"/>
    <x v="1"/>
    <x v="2"/>
    <n v="3"/>
    <s v="bad"/>
    <s v="REV25648"/>
    <d v="2023-11-19T00:00:00"/>
  </r>
  <r>
    <s v="CUST2562"/>
    <s v="Kayla"/>
    <s v="Jordan"/>
    <x v="2762"/>
    <x v="0"/>
    <x v="1"/>
    <x v="8"/>
    <s v="PROD104"/>
    <x v="12"/>
    <x v="1"/>
    <n v="4"/>
    <n v="120"/>
    <n v="480"/>
    <s v="ORD15649"/>
    <x v="744"/>
    <x v="1"/>
    <x v="0"/>
    <n v="3"/>
    <s v="very bad"/>
    <s v="REV25649"/>
    <d v="2023-06-13T00:00:00"/>
  </r>
  <r>
    <s v="CUST1596"/>
    <s v="Jennifer"/>
    <s v="Alvarez"/>
    <x v="3280"/>
    <x v="2"/>
    <x v="2"/>
    <x v="5"/>
    <s v="PROD101"/>
    <x v="13"/>
    <x v="0"/>
    <n v="2"/>
    <n v="899"/>
    <n v="1798"/>
    <s v="ORD15650"/>
    <x v="4"/>
    <x v="0"/>
    <x v="0"/>
    <n v="2"/>
    <s v="good"/>
    <s v="REV25650"/>
    <d v="2023-11-15T00:00:00"/>
  </r>
  <r>
    <s v="CUST5752"/>
    <s v="Sean"/>
    <s v="Stuart"/>
    <x v="339"/>
    <x v="0"/>
    <x v="0"/>
    <x v="1"/>
    <s v="PROD102"/>
    <x v="6"/>
    <x v="0"/>
    <n v="1"/>
    <n v="199"/>
    <n v="199"/>
    <s v="ORD15651"/>
    <x v="829"/>
    <x v="4"/>
    <x v="2"/>
    <n v="2"/>
    <s v="very bad"/>
    <s v="REV25651"/>
    <d v="2022-12-18T00:00:00"/>
  </r>
  <r>
    <s v="CUST2311"/>
    <s v="Debra"/>
    <s v="Wilkinson"/>
    <x v="1118"/>
    <x v="2"/>
    <x v="1"/>
    <x v="0"/>
    <s v="PROD106"/>
    <x v="5"/>
    <x v="3"/>
    <n v="1"/>
    <n v="99"/>
    <n v="99"/>
    <s v="ORD15652"/>
    <x v="1085"/>
    <x v="0"/>
    <x v="0"/>
    <n v="4"/>
    <s v="good"/>
    <s v="REV25652"/>
    <d v="2024-05-07T00:00:00"/>
  </r>
  <r>
    <s v="CUST3210"/>
    <s v="John"/>
    <s v="Guerrero"/>
    <x v="1114"/>
    <x v="1"/>
    <x v="0"/>
    <x v="7"/>
    <s v="PROD108"/>
    <x v="0"/>
    <x v="0"/>
    <n v="5"/>
    <n v="229"/>
    <n v="1145"/>
    <s v="ORD15653"/>
    <x v="494"/>
    <x v="3"/>
    <x v="2"/>
    <n v="4"/>
    <s v="bad"/>
    <s v="REV25653"/>
    <d v="2024-10-07T00:00:00"/>
  </r>
  <r>
    <s v="CUST2180"/>
    <s v="Jonathan"/>
    <s v="Mcdonald"/>
    <x v="2337"/>
    <x v="2"/>
    <x v="2"/>
    <x v="0"/>
    <s v="PROD109"/>
    <x v="8"/>
    <x v="5"/>
    <n v="3"/>
    <n v="129"/>
    <n v="387"/>
    <s v="ORD15654"/>
    <x v="675"/>
    <x v="2"/>
    <x v="1"/>
    <n v="3"/>
    <s v="very good"/>
    <s v="REV25654"/>
    <d v="2023-06-09T00:00:00"/>
  </r>
  <r>
    <s v="CUST2197"/>
    <s v="William"/>
    <s v="Dodson"/>
    <x v="1436"/>
    <x v="0"/>
    <x v="2"/>
    <x v="7"/>
    <s v="PROD103"/>
    <x v="1"/>
    <x v="1"/>
    <n v="4"/>
    <n v="59"/>
    <n v="236"/>
    <s v="ORD15655"/>
    <x v="40"/>
    <x v="0"/>
    <x v="2"/>
    <n v="1"/>
    <s v="bad"/>
    <s v="REV25655"/>
    <d v="2024-12-23T00:00:00"/>
  </r>
  <r>
    <s v="CUST1750"/>
    <s v="Samantha"/>
    <s v="Hernandez"/>
    <x v="3281"/>
    <x v="2"/>
    <x v="0"/>
    <x v="6"/>
    <s v="PROD100"/>
    <x v="9"/>
    <x v="0"/>
    <n v="2"/>
    <n v="999"/>
    <n v="1998"/>
    <s v="ORD15656"/>
    <x v="801"/>
    <x v="4"/>
    <x v="1"/>
    <n v="1"/>
    <s v="very bad"/>
    <s v="REV25656"/>
    <d v="2025-04-29T00:00:00"/>
  </r>
  <r>
    <s v="CUST1574"/>
    <s v="Alexander"/>
    <s v="Jones"/>
    <x v="3282"/>
    <x v="2"/>
    <x v="0"/>
    <x v="9"/>
    <s v="PROD112"/>
    <x v="10"/>
    <x v="2"/>
    <n v="5"/>
    <n v="199"/>
    <n v="995"/>
    <s v="ORD15657"/>
    <x v="520"/>
    <x v="4"/>
    <x v="1"/>
    <n v="1"/>
    <s v="very bad"/>
    <s v="REV25657"/>
    <d v="2022-11-14T00:00:00"/>
  </r>
  <r>
    <s v="CUST5226"/>
    <s v="Jill"/>
    <s v="Cole"/>
    <x v="1049"/>
    <x v="1"/>
    <x v="2"/>
    <x v="1"/>
    <s v="PROD109"/>
    <x v="8"/>
    <x v="5"/>
    <n v="5"/>
    <n v="129"/>
    <n v="645"/>
    <s v="ORD15658"/>
    <x v="118"/>
    <x v="3"/>
    <x v="2"/>
    <n v="3"/>
    <s v="average"/>
    <s v="REV25658"/>
    <d v="2023-01-04T00:00:00"/>
  </r>
  <r>
    <s v="CUST1044"/>
    <s v="Brian"/>
    <s v="Robinson"/>
    <x v="2835"/>
    <x v="2"/>
    <x v="2"/>
    <x v="5"/>
    <s v="PROD109"/>
    <x v="8"/>
    <x v="5"/>
    <n v="3"/>
    <n v="129"/>
    <n v="387"/>
    <s v="ORD15659"/>
    <x v="133"/>
    <x v="2"/>
    <x v="2"/>
    <n v="3"/>
    <s v="very good"/>
    <s v="REV25659"/>
    <d v="2024-06-15T00:00:00"/>
  </r>
  <r>
    <s v="CUST3703"/>
    <s v="Andrea"/>
    <s v="Graham"/>
    <x v="1058"/>
    <x v="2"/>
    <x v="1"/>
    <x v="1"/>
    <s v="PROD104"/>
    <x v="12"/>
    <x v="1"/>
    <n v="5"/>
    <n v="120"/>
    <n v="600"/>
    <s v="ORD15660"/>
    <x v="846"/>
    <x v="2"/>
    <x v="1"/>
    <n v="4"/>
    <s v="very bad"/>
    <s v="REV25660"/>
    <d v="2023-09-04T00:00:00"/>
  </r>
  <r>
    <s v="CUST5864"/>
    <s v="Emily"/>
    <s v="Serrano"/>
    <x v="2487"/>
    <x v="1"/>
    <x v="1"/>
    <x v="3"/>
    <s v="PROD105"/>
    <x v="4"/>
    <x v="1"/>
    <n v="3"/>
    <n v="110"/>
    <n v="330"/>
    <s v="ORD15661"/>
    <x v="124"/>
    <x v="3"/>
    <x v="2"/>
    <n v="2"/>
    <s v="very good"/>
    <s v="REV25661"/>
    <d v="2022-10-23T00:00:00"/>
  </r>
  <r>
    <s v="CUST5450"/>
    <s v="Shari"/>
    <s v="Patterson"/>
    <x v="845"/>
    <x v="2"/>
    <x v="2"/>
    <x v="7"/>
    <s v="PROD114"/>
    <x v="14"/>
    <x v="4"/>
    <n v="2"/>
    <n v="25"/>
    <n v="50"/>
    <s v="ORD15662"/>
    <x v="856"/>
    <x v="0"/>
    <x v="0"/>
    <n v="5"/>
    <s v="good"/>
    <s v="REV25662"/>
    <d v="2023-08-13T00:00:00"/>
  </r>
  <r>
    <s v="CUST1556"/>
    <s v="Nathan"/>
    <s v="Rangel"/>
    <x v="2090"/>
    <x v="0"/>
    <x v="0"/>
    <x v="5"/>
    <s v="PROD110"/>
    <x v="11"/>
    <x v="5"/>
    <n v="1"/>
    <n v="80"/>
    <n v="80"/>
    <s v="ORD15663"/>
    <x v="660"/>
    <x v="0"/>
    <x v="2"/>
    <n v="5"/>
    <s v="very bad"/>
    <s v="REV25663"/>
    <d v="2023-06-26T00:00:00"/>
  </r>
  <r>
    <s v="CUST3495"/>
    <s v="Anne"/>
    <s v="Moore"/>
    <x v="3190"/>
    <x v="2"/>
    <x v="1"/>
    <x v="7"/>
    <s v="PROD104"/>
    <x v="12"/>
    <x v="1"/>
    <n v="2"/>
    <n v="120"/>
    <n v="240"/>
    <s v="ORD15664"/>
    <x v="710"/>
    <x v="2"/>
    <x v="0"/>
    <n v="2"/>
    <s v="good"/>
    <s v="REV25664"/>
    <d v="2025-03-26T00:00:00"/>
  </r>
  <r>
    <s v="CUST4182"/>
    <s v="Dawn"/>
    <s v="Garcia"/>
    <x v="2065"/>
    <x v="0"/>
    <x v="0"/>
    <x v="4"/>
    <s v="PROD112"/>
    <x v="10"/>
    <x v="2"/>
    <n v="1"/>
    <n v="199"/>
    <n v="199"/>
    <s v="ORD15665"/>
    <x v="132"/>
    <x v="4"/>
    <x v="0"/>
    <n v="2"/>
    <s v="good"/>
    <s v="REV25665"/>
    <d v="2025-01-31T00:00:00"/>
  </r>
  <r>
    <s v="CUST1002"/>
    <s v="Darryl"/>
    <s v="Mooney"/>
    <x v="3283"/>
    <x v="1"/>
    <x v="1"/>
    <x v="7"/>
    <s v="PROD100"/>
    <x v="9"/>
    <x v="0"/>
    <n v="1"/>
    <n v="999"/>
    <n v="999"/>
    <s v="ORD15666"/>
    <x v="551"/>
    <x v="4"/>
    <x v="0"/>
    <n v="3"/>
    <s v="average"/>
    <s v="REV25666"/>
    <d v="2023-10-05T00:00:00"/>
  </r>
  <r>
    <s v="CUST4469"/>
    <s v="Mindy"/>
    <s v="Walker"/>
    <x v="2378"/>
    <x v="0"/>
    <x v="0"/>
    <x v="0"/>
    <s v="PROD104"/>
    <x v="12"/>
    <x v="1"/>
    <n v="2"/>
    <n v="120"/>
    <n v="240"/>
    <s v="ORD15667"/>
    <x v="554"/>
    <x v="1"/>
    <x v="0"/>
    <n v="3"/>
    <s v="bad"/>
    <s v="REV25667"/>
    <d v="2022-11-26T00:00:00"/>
  </r>
  <r>
    <s v="CUST3798"/>
    <s v="Parker"/>
    <s v="Ramirez"/>
    <x v="1318"/>
    <x v="2"/>
    <x v="2"/>
    <x v="5"/>
    <s v="PROD102"/>
    <x v="6"/>
    <x v="0"/>
    <n v="2"/>
    <n v="199"/>
    <n v="398"/>
    <s v="ORD15668"/>
    <x v="348"/>
    <x v="3"/>
    <x v="0"/>
    <n v="4"/>
    <s v="very good"/>
    <s v="REV25668"/>
    <d v="2022-10-05T00:00:00"/>
  </r>
  <r>
    <s v="CUST5240"/>
    <s v="Edward"/>
    <s v="Beltran"/>
    <x v="3284"/>
    <x v="0"/>
    <x v="1"/>
    <x v="6"/>
    <s v="PROD103"/>
    <x v="1"/>
    <x v="1"/>
    <n v="1"/>
    <n v="59"/>
    <n v="59"/>
    <s v="ORD15669"/>
    <x v="732"/>
    <x v="1"/>
    <x v="1"/>
    <n v="4"/>
    <s v="good"/>
    <s v="REV25669"/>
    <d v="2023-01-03T00:00:00"/>
  </r>
  <r>
    <s v="CUST2319"/>
    <s v="Dennis"/>
    <s v="Townsend"/>
    <x v="3285"/>
    <x v="2"/>
    <x v="2"/>
    <x v="8"/>
    <s v="PROD113"/>
    <x v="7"/>
    <x v="4"/>
    <n v="4"/>
    <n v="149"/>
    <n v="596"/>
    <s v="ORD15670"/>
    <x v="272"/>
    <x v="0"/>
    <x v="2"/>
    <n v="3"/>
    <s v="average"/>
    <s v="REV25670"/>
    <d v="2025-06-08T00:00:00"/>
  </r>
  <r>
    <s v="CUST1922"/>
    <s v="Desiree"/>
    <s v="Webb"/>
    <x v="3286"/>
    <x v="0"/>
    <x v="0"/>
    <x v="1"/>
    <s v="PROD110"/>
    <x v="11"/>
    <x v="5"/>
    <n v="4"/>
    <n v="80"/>
    <n v="320"/>
    <s v="ORD15671"/>
    <x v="840"/>
    <x v="3"/>
    <x v="0"/>
    <n v="2"/>
    <s v="average"/>
    <s v="REV25671"/>
    <d v="2023-12-16T00:00:00"/>
  </r>
  <r>
    <s v="CUST5238"/>
    <s v="Rose"/>
    <s v="Thompson"/>
    <x v="2712"/>
    <x v="0"/>
    <x v="0"/>
    <x v="8"/>
    <s v="PROD105"/>
    <x v="4"/>
    <x v="1"/>
    <n v="5"/>
    <n v="110"/>
    <n v="550"/>
    <s v="ORD15672"/>
    <x v="1018"/>
    <x v="0"/>
    <x v="0"/>
    <n v="2"/>
    <s v="good"/>
    <s v="REV25672"/>
    <d v="2024-09-12T00:00:00"/>
  </r>
  <r>
    <s v="CUST1681"/>
    <s v="Haley"/>
    <s v="Martinez"/>
    <x v="1782"/>
    <x v="2"/>
    <x v="2"/>
    <x v="9"/>
    <s v="PROD110"/>
    <x v="11"/>
    <x v="5"/>
    <n v="4"/>
    <n v="80"/>
    <n v="320"/>
    <s v="ORD15673"/>
    <x v="429"/>
    <x v="1"/>
    <x v="2"/>
    <n v="1"/>
    <s v="average"/>
    <s v="REV25673"/>
    <d v="2024-11-14T00:00:00"/>
  </r>
  <r>
    <s v="CUST3117"/>
    <s v="Benjamin"/>
    <s v="Guzman"/>
    <x v="3205"/>
    <x v="1"/>
    <x v="0"/>
    <x v="0"/>
    <s v="PROD109"/>
    <x v="8"/>
    <x v="5"/>
    <n v="5"/>
    <n v="129"/>
    <n v="645"/>
    <s v="ORD15674"/>
    <x v="713"/>
    <x v="2"/>
    <x v="2"/>
    <n v="4"/>
    <s v="bad"/>
    <s v="REV25674"/>
    <d v="2022-09-01T00:00:00"/>
  </r>
  <r>
    <s v="CUST1737"/>
    <s v="Bonnie"/>
    <s v="Simpson"/>
    <x v="2767"/>
    <x v="1"/>
    <x v="0"/>
    <x v="4"/>
    <s v="PROD101"/>
    <x v="13"/>
    <x v="0"/>
    <n v="3"/>
    <n v="899"/>
    <n v="2697"/>
    <s v="ORD15675"/>
    <x v="177"/>
    <x v="1"/>
    <x v="1"/>
    <n v="4"/>
    <s v="very bad"/>
    <s v="REV25675"/>
    <d v="2022-09-10T00:00:00"/>
  </r>
  <r>
    <s v="CUST2234"/>
    <s v="Rachel"/>
    <s v="Fitzpatrick"/>
    <x v="1177"/>
    <x v="2"/>
    <x v="1"/>
    <x v="1"/>
    <s v="PROD110"/>
    <x v="11"/>
    <x v="5"/>
    <n v="2"/>
    <n v="80"/>
    <n v="160"/>
    <s v="ORD15676"/>
    <x v="230"/>
    <x v="2"/>
    <x v="1"/>
    <n v="4"/>
    <s v="good"/>
    <s v="REV25676"/>
    <d v="2025-03-02T00:00:00"/>
  </r>
  <r>
    <s v="CUST3528"/>
    <s v="Gabriel"/>
    <s v="Warren"/>
    <x v="1587"/>
    <x v="1"/>
    <x v="0"/>
    <x v="9"/>
    <s v="PROD101"/>
    <x v="13"/>
    <x v="0"/>
    <n v="3"/>
    <n v="899"/>
    <n v="2697"/>
    <s v="ORD15677"/>
    <x v="264"/>
    <x v="1"/>
    <x v="0"/>
    <n v="4"/>
    <s v="good"/>
    <s v="REV25677"/>
    <d v="2025-04-29T00:00:00"/>
  </r>
  <r>
    <s v="CUST2980"/>
    <s v="Rebekah"/>
    <s v="Ward"/>
    <x v="3287"/>
    <x v="1"/>
    <x v="0"/>
    <x v="8"/>
    <s v="PROD113"/>
    <x v="7"/>
    <x v="4"/>
    <n v="2"/>
    <n v="149"/>
    <n v="298"/>
    <s v="ORD15678"/>
    <x v="273"/>
    <x v="4"/>
    <x v="2"/>
    <n v="5"/>
    <s v="average"/>
    <s v="REV25678"/>
    <d v="2023-07-30T00:00:00"/>
  </r>
  <r>
    <s v="CUST1442"/>
    <s v="Brian"/>
    <s v="Brown"/>
    <x v="3288"/>
    <x v="2"/>
    <x v="1"/>
    <x v="4"/>
    <s v="PROD103"/>
    <x v="1"/>
    <x v="1"/>
    <n v="5"/>
    <n v="59"/>
    <n v="295"/>
    <s v="ORD15679"/>
    <x v="744"/>
    <x v="1"/>
    <x v="1"/>
    <n v="5"/>
    <s v="average"/>
    <s v="REV25679"/>
    <d v="2022-12-24T00:00:00"/>
  </r>
  <r>
    <s v="CUST1800"/>
    <s v="Marisa"/>
    <s v="Martinez"/>
    <x v="793"/>
    <x v="0"/>
    <x v="1"/>
    <x v="5"/>
    <s v="PROD108"/>
    <x v="0"/>
    <x v="0"/>
    <n v="2"/>
    <n v="229"/>
    <n v="458"/>
    <s v="ORD15680"/>
    <x v="427"/>
    <x v="3"/>
    <x v="1"/>
    <n v="4"/>
    <s v="bad"/>
    <s v="REV25680"/>
    <d v="2023-10-25T00:00:00"/>
  </r>
  <r>
    <s v="CUST5328"/>
    <s v="George"/>
    <s v="Cohen"/>
    <x v="1697"/>
    <x v="1"/>
    <x v="2"/>
    <x v="5"/>
    <s v="PROD103"/>
    <x v="1"/>
    <x v="1"/>
    <n v="3"/>
    <n v="59"/>
    <n v="177"/>
    <s v="ORD15681"/>
    <x v="724"/>
    <x v="1"/>
    <x v="1"/>
    <n v="1"/>
    <s v="very bad"/>
    <s v="REV25681"/>
    <d v="2024-06-01T00:00:00"/>
  </r>
  <r>
    <s v="CUST3727"/>
    <s v="Kevin"/>
    <s v="Poole"/>
    <x v="2242"/>
    <x v="1"/>
    <x v="0"/>
    <x v="7"/>
    <s v="PROD113"/>
    <x v="7"/>
    <x v="4"/>
    <n v="3"/>
    <n v="149"/>
    <n v="447"/>
    <s v="ORD15682"/>
    <x v="508"/>
    <x v="0"/>
    <x v="0"/>
    <n v="1"/>
    <s v="average"/>
    <s v="REV25682"/>
    <d v="2024-07-09T00:00:00"/>
  </r>
  <r>
    <s v="CUST3218"/>
    <s v="Ethan"/>
    <s v="Perez"/>
    <x v="1549"/>
    <x v="1"/>
    <x v="0"/>
    <x v="4"/>
    <s v="PROD108"/>
    <x v="0"/>
    <x v="0"/>
    <n v="2"/>
    <n v="229"/>
    <n v="458"/>
    <s v="ORD15683"/>
    <x v="762"/>
    <x v="0"/>
    <x v="1"/>
    <n v="2"/>
    <s v="very bad"/>
    <s v="REV25683"/>
    <d v="2022-11-28T00:00:00"/>
  </r>
  <r>
    <s v="CUST3959"/>
    <s v="Sara"/>
    <s v="Jackson"/>
    <x v="2519"/>
    <x v="2"/>
    <x v="1"/>
    <x v="6"/>
    <s v="PROD112"/>
    <x v="10"/>
    <x v="2"/>
    <n v="2"/>
    <n v="199"/>
    <n v="398"/>
    <s v="ORD15684"/>
    <x v="696"/>
    <x v="2"/>
    <x v="0"/>
    <n v="5"/>
    <s v="average"/>
    <s v="REV25684"/>
    <d v="2023-09-19T00:00:00"/>
  </r>
  <r>
    <s v="CUST2087"/>
    <s v="Cody"/>
    <s v="Howell"/>
    <x v="3289"/>
    <x v="0"/>
    <x v="2"/>
    <x v="4"/>
    <s v="PROD106"/>
    <x v="5"/>
    <x v="3"/>
    <n v="5"/>
    <n v="99"/>
    <n v="495"/>
    <s v="ORD15685"/>
    <x v="757"/>
    <x v="4"/>
    <x v="0"/>
    <n v="4"/>
    <s v="good"/>
    <s v="REV25685"/>
    <d v="2023-11-28T00:00:00"/>
  </r>
  <r>
    <s v="CUST2896"/>
    <s v="Michael"/>
    <s v="Smith"/>
    <x v="89"/>
    <x v="2"/>
    <x v="0"/>
    <x v="1"/>
    <s v="PROD104"/>
    <x v="12"/>
    <x v="1"/>
    <n v="5"/>
    <n v="120"/>
    <n v="600"/>
    <s v="ORD15686"/>
    <x v="671"/>
    <x v="0"/>
    <x v="1"/>
    <n v="5"/>
    <s v="very bad"/>
    <s v="REV25686"/>
    <d v="2024-06-15T00:00:00"/>
  </r>
  <r>
    <s v="CUST1992"/>
    <s v="Dennis"/>
    <s v="Ford"/>
    <x v="1594"/>
    <x v="0"/>
    <x v="0"/>
    <x v="2"/>
    <s v="PROD110"/>
    <x v="11"/>
    <x v="5"/>
    <n v="4"/>
    <n v="80"/>
    <n v="320"/>
    <s v="ORD15687"/>
    <x v="1066"/>
    <x v="4"/>
    <x v="2"/>
    <n v="1"/>
    <s v="very bad"/>
    <s v="REV25687"/>
    <d v="2022-11-14T00:00:00"/>
  </r>
  <r>
    <s v="CUST2906"/>
    <s v="Elizabeth"/>
    <s v="Murphy"/>
    <x v="3253"/>
    <x v="2"/>
    <x v="0"/>
    <x v="0"/>
    <s v="PROD109"/>
    <x v="8"/>
    <x v="5"/>
    <n v="2"/>
    <n v="129"/>
    <n v="258"/>
    <s v="ORD15688"/>
    <x v="44"/>
    <x v="2"/>
    <x v="0"/>
    <n v="1"/>
    <s v="bad"/>
    <s v="REV25688"/>
    <d v="2025-03-07T00:00:00"/>
  </r>
  <r>
    <s v="CUST1720"/>
    <s v="Matthew"/>
    <s v="Carson"/>
    <x v="3290"/>
    <x v="1"/>
    <x v="0"/>
    <x v="7"/>
    <s v="PROD110"/>
    <x v="11"/>
    <x v="5"/>
    <n v="5"/>
    <n v="80"/>
    <n v="400"/>
    <s v="ORD15689"/>
    <x v="771"/>
    <x v="0"/>
    <x v="1"/>
    <n v="3"/>
    <s v="average"/>
    <s v="REV25689"/>
    <d v="2023-08-10T00:00:00"/>
  </r>
  <r>
    <s v="CUST4015"/>
    <s v="John"/>
    <s v="Diaz"/>
    <x v="3223"/>
    <x v="1"/>
    <x v="2"/>
    <x v="1"/>
    <s v="PROD114"/>
    <x v="14"/>
    <x v="4"/>
    <n v="1"/>
    <n v="25"/>
    <n v="25"/>
    <s v="ORD15690"/>
    <x v="297"/>
    <x v="2"/>
    <x v="0"/>
    <n v="3"/>
    <s v="very bad"/>
    <s v="REV25690"/>
    <d v="2024-03-04T00:00:00"/>
  </r>
  <r>
    <s v="CUST4922"/>
    <s v="Christopher"/>
    <s v="Olson"/>
    <x v="1914"/>
    <x v="0"/>
    <x v="0"/>
    <x v="0"/>
    <s v="PROD106"/>
    <x v="5"/>
    <x v="3"/>
    <n v="4"/>
    <n v="99"/>
    <n v="396"/>
    <s v="ORD15691"/>
    <x v="576"/>
    <x v="1"/>
    <x v="1"/>
    <n v="2"/>
    <s v="good"/>
    <s v="REV25691"/>
    <d v="2023-06-09T00:00:00"/>
  </r>
  <r>
    <s v="CUST1370"/>
    <s v="Andre"/>
    <s v="Moreno"/>
    <x v="3291"/>
    <x v="1"/>
    <x v="0"/>
    <x v="6"/>
    <s v="PROD109"/>
    <x v="8"/>
    <x v="5"/>
    <n v="5"/>
    <n v="129"/>
    <n v="645"/>
    <s v="ORD15692"/>
    <x v="95"/>
    <x v="4"/>
    <x v="0"/>
    <n v="1"/>
    <s v="good"/>
    <s v="REV25692"/>
    <d v="2024-10-15T00:00:00"/>
  </r>
  <r>
    <s v="CUST4199"/>
    <s v="Corey"/>
    <s v="Andersen"/>
    <x v="946"/>
    <x v="2"/>
    <x v="1"/>
    <x v="7"/>
    <s v="PROD114"/>
    <x v="14"/>
    <x v="4"/>
    <n v="2"/>
    <n v="25"/>
    <n v="50"/>
    <s v="ORD15693"/>
    <x v="69"/>
    <x v="2"/>
    <x v="2"/>
    <n v="4"/>
    <s v="average"/>
    <s v="REV25693"/>
    <d v="2024-01-07T00:00:00"/>
  </r>
  <r>
    <s v="CUST2675"/>
    <s v="Amanda"/>
    <s v="Proctor"/>
    <x v="3292"/>
    <x v="2"/>
    <x v="2"/>
    <x v="1"/>
    <s v="PROD110"/>
    <x v="11"/>
    <x v="5"/>
    <n v="5"/>
    <n v="80"/>
    <n v="400"/>
    <s v="ORD15694"/>
    <x v="434"/>
    <x v="2"/>
    <x v="2"/>
    <n v="1"/>
    <s v="good"/>
    <s v="REV25694"/>
    <d v="2023-10-14T00:00:00"/>
  </r>
  <r>
    <s v="CUST5265"/>
    <s v="Timothy"/>
    <s v="Robertson"/>
    <x v="1584"/>
    <x v="2"/>
    <x v="0"/>
    <x v="5"/>
    <s v="PROD109"/>
    <x v="8"/>
    <x v="5"/>
    <n v="1"/>
    <n v="129"/>
    <n v="129"/>
    <s v="ORD15695"/>
    <x v="888"/>
    <x v="4"/>
    <x v="1"/>
    <n v="4"/>
    <s v="average"/>
    <s v="REV25695"/>
    <d v="2024-01-15T00:00:00"/>
  </r>
  <r>
    <s v="CUST5186"/>
    <s v="Kimberly"/>
    <s v="Wall"/>
    <x v="3153"/>
    <x v="0"/>
    <x v="2"/>
    <x v="5"/>
    <s v="PROD105"/>
    <x v="4"/>
    <x v="1"/>
    <n v="3"/>
    <n v="110"/>
    <n v="330"/>
    <s v="ORD15696"/>
    <x v="571"/>
    <x v="3"/>
    <x v="1"/>
    <n v="3"/>
    <s v="bad"/>
    <s v="REV25696"/>
    <d v="2024-08-13T00:00:00"/>
  </r>
  <r>
    <s v="CUST5374"/>
    <s v="Jennifer"/>
    <s v="Daugherty"/>
    <x v="3293"/>
    <x v="2"/>
    <x v="1"/>
    <x v="1"/>
    <s v="PROD106"/>
    <x v="5"/>
    <x v="3"/>
    <n v="1"/>
    <n v="99"/>
    <n v="99"/>
    <s v="ORD15697"/>
    <x v="756"/>
    <x v="0"/>
    <x v="1"/>
    <n v="4"/>
    <s v="bad"/>
    <s v="REV25697"/>
    <d v="2025-01-23T00:00:00"/>
  </r>
  <r>
    <s v="CUST1113"/>
    <s v="Paul"/>
    <s v="Bradley"/>
    <x v="3294"/>
    <x v="2"/>
    <x v="2"/>
    <x v="0"/>
    <s v="PROD100"/>
    <x v="9"/>
    <x v="0"/>
    <n v="5"/>
    <n v="999"/>
    <n v="4995"/>
    <s v="ORD15698"/>
    <x v="1038"/>
    <x v="1"/>
    <x v="0"/>
    <n v="5"/>
    <s v="average"/>
    <s v="REV25698"/>
    <d v="2023-11-03T00:00:00"/>
  </r>
  <r>
    <s v="CUST4177"/>
    <s v="Joshua"/>
    <s v="Taylor"/>
    <x v="1756"/>
    <x v="0"/>
    <x v="0"/>
    <x v="2"/>
    <s v="PROD109"/>
    <x v="8"/>
    <x v="5"/>
    <n v="3"/>
    <n v="129"/>
    <n v="387"/>
    <s v="ORD15699"/>
    <x v="609"/>
    <x v="1"/>
    <x v="0"/>
    <n v="1"/>
    <s v="average"/>
    <s v="REV25699"/>
    <d v="2024-10-24T00:00:00"/>
  </r>
  <r>
    <s v="CUST5729"/>
    <s v="Monica"/>
    <s v="Johnson"/>
    <x v="2970"/>
    <x v="2"/>
    <x v="1"/>
    <x v="7"/>
    <s v="PROD100"/>
    <x v="9"/>
    <x v="0"/>
    <n v="1"/>
    <n v="999"/>
    <n v="999"/>
    <s v="ORD15700"/>
    <x v="714"/>
    <x v="1"/>
    <x v="2"/>
    <n v="1"/>
    <s v="good"/>
    <s v="REV25700"/>
    <d v="2025-04-17T00:00:00"/>
  </r>
  <r>
    <s v="CUST3933"/>
    <s v="Rachel"/>
    <s v="Thompson"/>
    <x v="67"/>
    <x v="0"/>
    <x v="2"/>
    <x v="3"/>
    <s v="PROD100"/>
    <x v="9"/>
    <x v="0"/>
    <n v="4"/>
    <n v="999"/>
    <n v="3996"/>
    <s v="ORD15701"/>
    <x v="458"/>
    <x v="4"/>
    <x v="0"/>
    <n v="5"/>
    <s v="average"/>
    <s v="REV25701"/>
    <d v="2023-06-16T00:00:00"/>
  </r>
  <r>
    <s v="CUST5738"/>
    <s v="Hector"/>
    <s v="Morris"/>
    <x v="3295"/>
    <x v="2"/>
    <x v="1"/>
    <x v="4"/>
    <s v="PROD111"/>
    <x v="2"/>
    <x v="2"/>
    <n v="4"/>
    <n v="59"/>
    <n v="236"/>
    <s v="ORD15702"/>
    <x v="349"/>
    <x v="0"/>
    <x v="2"/>
    <n v="4"/>
    <s v="bad"/>
    <s v="REV25702"/>
    <d v="2023-02-24T00:00:00"/>
  </r>
  <r>
    <s v="CUST3269"/>
    <s v="Kathryn"/>
    <s v="Ramirez"/>
    <x v="3296"/>
    <x v="0"/>
    <x v="1"/>
    <x v="0"/>
    <s v="PROD105"/>
    <x v="4"/>
    <x v="1"/>
    <n v="2"/>
    <n v="110"/>
    <n v="220"/>
    <s v="ORD15703"/>
    <x v="305"/>
    <x v="1"/>
    <x v="0"/>
    <n v="2"/>
    <s v="good"/>
    <s v="REV25703"/>
    <d v="2023-08-11T00:00:00"/>
  </r>
  <r>
    <s v="CUST4028"/>
    <s v="Heather"/>
    <s v="Torres"/>
    <x v="2106"/>
    <x v="0"/>
    <x v="1"/>
    <x v="8"/>
    <s v="PROD102"/>
    <x v="6"/>
    <x v="0"/>
    <n v="1"/>
    <n v="199"/>
    <n v="199"/>
    <s v="ORD15704"/>
    <x v="498"/>
    <x v="4"/>
    <x v="0"/>
    <n v="4"/>
    <s v="good"/>
    <s v="REV25704"/>
    <d v="2023-04-12T00:00:00"/>
  </r>
  <r>
    <s v="CUST4854"/>
    <s v="Nancy"/>
    <s v="Williams"/>
    <x v="337"/>
    <x v="1"/>
    <x v="0"/>
    <x v="9"/>
    <s v="PROD101"/>
    <x v="13"/>
    <x v="0"/>
    <n v="4"/>
    <n v="899"/>
    <n v="3596"/>
    <s v="ORD15705"/>
    <x v="480"/>
    <x v="1"/>
    <x v="2"/>
    <n v="5"/>
    <s v="very good"/>
    <s v="REV25705"/>
    <d v="2022-10-22T00:00:00"/>
  </r>
  <r>
    <s v="CUST5989"/>
    <s v="Patricia"/>
    <s v="Alexander"/>
    <x v="3297"/>
    <x v="0"/>
    <x v="1"/>
    <x v="9"/>
    <s v="PROD111"/>
    <x v="2"/>
    <x v="2"/>
    <n v="5"/>
    <n v="59"/>
    <n v="295"/>
    <s v="ORD15706"/>
    <x v="803"/>
    <x v="3"/>
    <x v="1"/>
    <n v="3"/>
    <s v="bad"/>
    <s v="REV25706"/>
    <d v="2023-10-05T00:00:00"/>
  </r>
  <r>
    <s v="CUST3741"/>
    <s v="Jason"/>
    <s v="Bass"/>
    <x v="3298"/>
    <x v="1"/>
    <x v="0"/>
    <x v="4"/>
    <s v="PROD100"/>
    <x v="9"/>
    <x v="0"/>
    <n v="1"/>
    <n v="999"/>
    <n v="999"/>
    <s v="ORD15707"/>
    <x v="663"/>
    <x v="4"/>
    <x v="1"/>
    <n v="5"/>
    <s v="very bad"/>
    <s v="REV25707"/>
    <d v="2024-07-24T00:00:00"/>
  </r>
  <r>
    <s v="CUST1670"/>
    <s v="Michael"/>
    <s v="Jackson"/>
    <x v="3006"/>
    <x v="2"/>
    <x v="1"/>
    <x v="1"/>
    <s v="PROD100"/>
    <x v="9"/>
    <x v="0"/>
    <n v="4"/>
    <n v="999"/>
    <n v="3996"/>
    <s v="ORD15708"/>
    <x v="516"/>
    <x v="3"/>
    <x v="0"/>
    <n v="5"/>
    <s v="bad"/>
    <s v="REV25708"/>
    <d v="2023-04-13T00:00:00"/>
  </r>
  <r>
    <s v="CUST1256"/>
    <s v="Monica"/>
    <s v="Ramirez"/>
    <x v="3299"/>
    <x v="1"/>
    <x v="0"/>
    <x v="2"/>
    <s v="PROD111"/>
    <x v="2"/>
    <x v="2"/>
    <n v="2"/>
    <n v="59"/>
    <n v="118"/>
    <s v="ORD15709"/>
    <x v="795"/>
    <x v="2"/>
    <x v="0"/>
    <n v="4"/>
    <s v="bad"/>
    <s v="REV25709"/>
    <d v="2025-02-24T00:00:00"/>
  </r>
  <r>
    <s v="CUST5659"/>
    <s v="Dawn"/>
    <s v="Moore"/>
    <x v="3300"/>
    <x v="2"/>
    <x v="0"/>
    <x v="7"/>
    <s v="PROD101"/>
    <x v="13"/>
    <x v="0"/>
    <n v="5"/>
    <n v="899"/>
    <n v="4495"/>
    <s v="ORD15710"/>
    <x v="368"/>
    <x v="1"/>
    <x v="0"/>
    <n v="1"/>
    <s v="bad"/>
    <s v="REV25710"/>
    <d v="2023-03-06T00:00:00"/>
  </r>
  <r>
    <s v="CUST4259"/>
    <s v="Mary"/>
    <s v="Tucker"/>
    <x v="1086"/>
    <x v="1"/>
    <x v="1"/>
    <x v="3"/>
    <s v="PROD113"/>
    <x v="7"/>
    <x v="4"/>
    <n v="5"/>
    <n v="149"/>
    <n v="745"/>
    <s v="ORD15711"/>
    <x v="332"/>
    <x v="4"/>
    <x v="2"/>
    <n v="4"/>
    <s v="average"/>
    <s v="REV25711"/>
    <d v="2025-07-15T00:00:00"/>
  </r>
  <r>
    <s v="CUST4060"/>
    <s v="Jennifer"/>
    <s v="Steele"/>
    <x v="3301"/>
    <x v="2"/>
    <x v="1"/>
    <x v="2"/>
    <s v="PROD106"/>
    <x v="5"/>
    <x v="3"/>
    <n v="5"/>
    <n v="99"/>
    <n v="495"/>
    <s v="ORD15712"/>
    <x v="519"/>
    <x v="1"/>
    <x v="0"/>
    <n v="1"/>
    <s v="good"/>
    <s v="REV25712"/>
    <d v="2023-11-06T00:00:00"/>
  </r>
  <r>
    <s v="CUST1049"/>
    <s v="Kim"/>
    <s v="Cain"/>
    <x v="1831"/>
    <x v="0"/>
    <x v="0"/>
    <x v="1"/>
    <s v="PROD114"/>
    <x v="14"/>
    <x v="4"/>
    <n v="1"/>
    <n v="25"/>
    <n v="25"/>
    <s v="ORD15713"/>
    <x v="406"/>
    <x v="3"/>
    <x v="0"/>
    <n v="5"/>
    <s v="average"/>
    <s v="REV25713"/>
    <d v="2023-12-08T00:00:00"/>
  </r>
  <r>
    <s v="CUST1164"/>
    <s v="Karen"/>
    <s v="Price"/>
    <x v="1122"/>
    <x v="0"/>
    <x v="2"/>
    <x v="0"/>
    <s v="PROD106"/>
    <x v="5"/>
    <x v="3"/>
    <n v="5"/>
    <n v="99"/>
    <n v="495"/>
    <s v="ORD15714"/>
    <x v="349"/>
    <x v="0"/>
    <x v="1"/>
    <n v="1"/>
    <s v="bad"/>
    <s v="REV25714"/>
    <d v="2022-09-18T00:00:00"/>
  </r>
  <r>
    <s v="CUST4195"/>
    <s v="Emily"/>
    <s v="Williams"/>
    <x v="151"/>
    <x v="0"/>
    <x v="1"/>
    <x v="1"/>
    <s v="PROD107"/>
    <x v="3"/>
    <x v="3"/>
    <n v="5"/>
    <n v="399"/>
    <n v="1995"/>
    <s v="ORD15715"/>
    <x v="356"/>
    <x v="1"/>
    <x v="0"/>
    <n v="3"/>
    <s v="average"/>
    <s v="REV25715"/>
    <d v="2022-11-30T00:00:00"/>
  </r>
  <r>
    <s v="CUST3414"/>
    <s v="Amanda"/>
    <s v="Fernandez"/>
    <x v="66"/>
    <x v="2"/>
    <x v="2"/>
    <x v="6"/>
    <s v="PROD108"/>
    <x v="0"/>
    <x v="0"/>
    <n v="4"/>
    <n v="229"/>
    <n v="916"/>
    <s v="ORD15716"/>
    <x v="964"/>
    <x v="3"/>
    <x v="2"/>
    <n v="3"/>
    <s v="average"/>
    <s v="REV25716"/>
    <d v="2023-10-08T00:00:00"/>
  </r>
  <r>
    <s v="CUST4465"/>
    <s v="Timothy"/>
    <s v="May"/>
    <x v="3302"/>
    <x v="2"/>
    <x v="2"/>
    <x v="3"/>
    <s v="PROD111"/>
    <x v="2"/>
    <x v="2"/>
    <n v="3"/>
    <n v="59"/>
    <n v="177"/>
    <s v="ORD15717"/>
    <x v="719"/>
    <x v="0"/>
    <x v="1"/>
    <n v="4"/>
    <s v="very good"/>
    <s v="REV25717"/>
    <d v="2023-11-13T00:00:00"/>
  </r>
  <r>
    <s v="CUST1007"/>
    <s v="Andrew"/>
    <s v="Howard"/>
    <x v="1344"/>
    <x v="1"/>
    <x v="0"/>
    <x v="6"/>
    <s v="PROD102"/>
    <x v="6"/>
    <x v="0"/>
    <n v="1"/>
    <n v="199"/>
    <n v="199"/>
    <s v="ORD15718"/>
    <x v="213"/>
    <x v="3"/>
    <x v="2"/>
    <n v="5"/>
    <s v="average"/>
    <s v="REV25718"/>
    <d v="2022-11-22T00:00:00"/>
  </r>
  <r>
    <s v="CUST3749"/>
    <s v="Madison"/>
    <s v="Huff"/>
    <x v="3303"/>
    <x v="0"/>
    <x v="0"/>
    <x v="8"/>
    <s v="PROD100"/>
    <x v="9"/>
    <x v="0"/>
    <n v="4"/>
    <n v="999"/>
    <n v="3996"/>
    <s v="ORD15719"/>
    <x v="896"/>
    <x v="0"/>
    <x v="0"/>
    <n v="5"/>
    <s v="bad"/>
    <s v="REV25719"/>
    <d v="2022-12-16T00:00:00"/>
  </r>
  <r>
    <s v="CUST4320"/>
    <s v="Lisa"/>
    <s v="Henderson"/>
    <x v="1963"/>
    <x v="2"/>
    <x v="1"/>
    <x v="8"/>
    <s v="PROD103"/>
    <x v="1"/>
    <x v="1"/>
    <n v="4"/>
    <n v="59"/>
    <n v="236"/>
    <s v="ORD15720"/>
    <x v="84"/>
    <x v="4"/>
    <x v="0"/>
    <n v="5"/>
    <s v="good"/>
    <s v="REV25720"/>
    <d v="2024-08-25T00:00:00"/>
  </r>
  <r>
    <s v="CUST3919"/>
    <s v="Sean"/>
    <s v="Savage"/>
    <x v="3304"/>
    <x v="0"/>
    <x v="0"/>
    <x v="3"/>
    <s v="PROD102"/>
    <x v="6"/>
    <x v="0"/>
    <n v="4"/>
    <n v="199"/>
    <n v="796"/>
    <s v="ORD15721"/>
    <x v="591"/>
    <x v="2"/>
    <x v="1"/>
    <n v="2"/>
    <s v="very good"/>
    <s v="REV25721"/>
    <d v="2023-04-24T00:00:00"/>
  </r>
  <r>
    <s v="CUST2366"/>
    <s v="Lauren"/>
    <s v="Davis"/>
    <x v="1214"/>
    <x v="2"/>
    <x v="2"/>
    <x v="1"/>
    <s v="PROD108"/>
    <x v="0"/>
    <x v="0"/>
    <n v="2"/>
    <n v="229"/>
    <n v="458"/>
    <s v="ORD15722"/>
    <x v="899"/>
    <x v="3"/>
    <x v="0"/>
    <n v="4"/>
    <s v="average"/>
    <s v="REV25722"/>
    <d v="2023-11-01T00:00:00"/>
  </r>
  <r>
    <s v="CUST2275"/>
    <s v="Angela"/>
    <s v="Clark"/>
    <x v="3305"/>
    <x v="0"/>
    <x v="1"/>
    <x v="6"/>
    <s v="PROD112"/>
    <x v="10"/>
    <x v="2"/>
    <n v="3"/>
    <n v="199"/>
    <n v="597"/>
    <s v="ORD15723"/>
    <x v="489"/>
    <x v="0"/>
    <x v="2"/>
    <n v="4"/>
    <s v="bad"/>
    <s v="REV25723"/>
    <d v="2024-09-27T00:00:00"/>
  </r>
  <r>
    <s v="CUST4482"/>
    <s v="David"/>
    <s v="Melton"/>
    <x v="2177"/>
    <x v="2"/>
    <x v="2"/>
    <x v="9"/>
    <s v="PROD102"/>
    <x v="6"/>
    <x v="0"/>
    <n v="5"/>
    <n v="199"/>
    <n v="995"/>
    <s v="ORD15724"/>
    <x v="518"/>
    <x v="2"/>
    <x v="0"/>
    <n v="2"/>
    <s v="bad"/>
    <s v="REV25724"/>
    <d v="2024-11-10T00:00:00"/>
  </r>
  <r>
    <s v="CUST3209"/>
    <s v="David"/>
    <s v="Sanford"/>
    <x v="3306"/>
    <x v="1"/>
    <x v="0"/>
    <x v="3"/>
    <s v="PROD104"/>
    <x v="12"/>
    <x v="1"/>
    <n v="5"/>
    <n v="120"/>
    <n v="600"/>
    <s v="ORD15725"/>
    <x v="365"/>
    <x v="3"/>
    <x v="1"/>
    <n v="4"/>
    <s v="average"/>
    <s v="REV25725"/>
    <d v="2024-10-12T00:00:00"/>
  </r>
  <r>
    <s v="CUST1168"/>
    <s v="James"/>
    <s v="Ashley"/>
    <x v="473"/>
    <x v="1"/>
    <x v="0"/>
    <x v="5"/>
    <s v="PROD104"/>
    <x v="12"/>
    <x v="1"/>
    <n v="5"/>
    <n v="120"/>
    <n v="600"/>
    <s v="ORD15726"/>
    <x v="1042"/>
    <x v="1"/>
    <x v="0"/>
    <n v="2"/>
    <s v="very bad"/>
    <s v="REV25726"/>
    <d v="2024-12-18T00:00:00"/>
  </r>
  <r>
    <s v="CUST4909"/>
    <s v="Larry"/>
    <s v="Murphy"/>
    <x v="862"/>
    <x v="0"/>
    <x v="2"/>
    <x v="6"/>
    <s v="PROD100"/>
    <x v="9"/>
    <x v="0"/>
    <n v="2"/>
    <n v="999"/>
    <n v="1998"/>
    <s v="ORD15727"/>
    <x v="50"/>
    <x v="1"/>
    <x v="0"/>
    <n v="2"/>
    <s v="bad"/>
    <s v="REV25727"/>
    <d v="2025-04-09T00:00:00"/>
  </r>
  <r>
    <s v="CUST1299"/>
    <s v="Shannon"/>
    <s v="Michael"/>
    <x v="2357"/>
    <x v="1"/>
    <x v="0"/>
    <x v="6"/>
    <s v="PROD108"/>
    <x v="0"/>
    <x v="0"/>
    <n v="4"/>
    <n v="229"/>
    <n v="916"/>
    <s v="ORD15728"/>
    <x v="290"/>
    <x v="1"/>
    <x v="1"/>
    <n v="3"/>
    <s v="bad"/>
    <s v="REV25728"/>
    <d v="2023-11-19T00:00:00"/>
  </r>
  <r>
    <s v="CUST2657"/>
    <s v="Tyler"/>
    <s v="Lee"/>
    <x v="2295"/>
    <x v="2"/>
    <x v="0"/>
    <x v="6"/>
    <s v="PROD102"/>
    <x v="6"/>
    <x v="0"/>
    <n v="4"/>
    <n v="199"/>
    <n v="796"/>
    <s v="ORD15729"/>
    <x v="565"/>
    <x v="0"/>
    <x v="1"/>
    <n v="5"/>
    <s v="bad"/>
    <s v="REV25729"/>
    <d v="2025-02-16T00:00:00"/>
  </r>
  <r>
    <s v="CUST4714"/>
    <s v="Deborah"/>
    <s v="Browning"/>
    <x v="1501"/>
    <x v="1"/>
    <x v="1"/>
    <x v="3"/>
    <s v="PROD101"/>
    <x v="13"/>
    <x v="0"/>
    <n v="3"/>
    <n v="899"/>
    <n v="2697"/>
    <s v="ORD15730"/>
    <x v="354"/>
    <x v="2"/>
    <x v="0"/>
    <n v="2"/>
    <s v="very bad"/>
    <s v="REV25730"/>
    <d v="2023-05-18T00:00:00"/>
  </r>
  <r>
    <s v="CUST4650"/>
    <s v="Rodney"/>
    <s v="Wright"/>
    <x v="3307"/>
    <x v="1"/>
    <x v="1"/>
    <x v="6"/>
    <s v="PROD113"/>
    <x v="7"/>
    <x v="4"/>
    <n v="3"/>
    <n v="149"/>
    <n v="447"/>
    <s v="ORD15731"/>
    <x v="79"/>
    <x v="0"/>
    <x v="2"/>
    <n v="1"/>
    <s v="average"/>
    <s v="REV25731"/>
    <d v="2024-04-19T00:00:00"/>
  </r>
  <r>
    <s v="CUST1248"/>
    <s v="Joseph"/>
    <s v="Heath"/>
    <x v="1705"/>
    <x v="1"/>
    <x v="0"/>
    <x v="7"/>
    <s v="PROD105"/>
    <x v="4"/>
    <x v="1"/>
    <n v="4"/>
    <n v="110"/>
    <n v="440"/>
    <s v="ORD15732"/>
    <x v="547"/>
    <x v="1"/>
    <x v="0"/>
    <n v="1"/>
    <s v="bad"/>
    <s v="REV25732"/>
    <d v="2024-12-08T00:00:00"/>
  </r>
  <r>
    <s v="CUST1887"/>
    <s v="Diamond"/>
    <s v="Brown"/>
    <x v="3308"/>
    <x v="0"/>
    <x v="0"/>
    <x v="0"/>
    <s v="PROD110"/>
    <x v="11"/>
    <x v="5"/>
    <n v="1"/>
    <n v="80"/>
    <n v="80"/>
    <s v="ORD15733"/>
    <x v="470"/>
    <x v="2"/>
    <x v="1"/>
    <n v="5"/>
    <s v="very bad"/>
    <s v="REV25733"/>
    <d v="2025-05-18T00:00:00"/>
  </r>
  <r>
    <s v="CUST5596"/>
    <s v="Sean"/>
    <s v="Gonzales"/>
    <x v="1878"/>
    <x v="2"/>
    <x v="1"/>
    <x v="4"/>
    <s v="PROD100"/>
    <x v="9"/>
    <x v="0"/>
    <n v="3"/>
    <n v="999"/>
    <n v="2997"/>
    <s v="ORD15734"/>
    <x v="338"/>
    <x v="0"/>
    <x v="0"/>
    <n v="2"/>
    <s v="bad"/>
    <s v="REV25734"/>
    <d v="2023-05-02T00:00:00"/>
  </r>
  <r>
    <s v="CUST5215"/>
    <s v="Larry"/>
    <s v="Mason"/>
    <x v="578"/>
    <x v="2"/>
    <x v="0"/>
    <x v="9"/>
    <s v="PROD100"/>
    <x v="9"/>
    <x v="0"/>
    <n v="1"/>
    <n v="999"/>
    <n v="999"/>
    <s v="ORD15735"/>
    <x v="373"/>
    <x v="1"/>
    <x v="1"/>
    <n v="2"/>
    <s v="very bad"/>
    <s v="REV25735"/>
    <d v="2023-06-08T00:00:00"/>
  </r>
  <r>
    <s v="CUST2944"/>
    <s v="Cristina"/>
    <s v="Clark"/>
    <x v="237"/>
    <x v="0"/>
    <x v="2"/>
    <x v="0"/>
    <s v="PROD102"/>
    <x v="6"/>
    <x v="0"/>
    <n v="2"/>
    <n v="199"/>
    <n v="398"/>
    <s v="ORD15736"/>
    <x v="4"/>
    <x v="4"/>
    <x v="1"/>
    <n v="2"/>
    <s v="very bad"/>
    <s v="REV25736"/>
    <d v="2025-07-24T00:00:00"/>
  </r>
  <r>
    <s v="CUST2502"/>
    <s v="Anthony"/>
    <s v="Shea"/>
    <x v="3309"/>
    <x v="0"/>
    <x v="0"/>
    <x v="8"/>
    <s v="PROD105"/>
    <x v="4"/>
    <x v="1"/>
    <n v="2"/>
    <n v="110"/>
    <n v="220"/>
    <s v="ORD15737"/>
    <x v="948"/>
    <x v="1"/>
    <x v="1"/>
    <n v="4"/>
    <s v="bad"/>
    <s v="REV25737"/>
    <d v="2023-01-11T00:00:00"/>
  </r>
  <r>
    <s v="CUST1030"/>
    <s v="Lauren"/>
    <s v="Charles"/>
    <x v="3310"/>
    <x v="2"/>
    <x v="1"/>
    <x v="3"/>
    <s v="PROD105"/>
    <x v="4"/>
    <x v="1"/>
    <n v="1"/>
    <n v="110"/>
    <n v="110"/>
    <s v="ORD15738"/>
    <x v="347"/>
    <x v="3"/>
    <x v="1"/>
    <n v="5"/>
    <s v="average"/>
    <s v="REV25738"/>
    <d v="2025-07-24T00:00:00"/>
  </r>
  <r>
    <s v="CUST5796"/>
    <s v="Olivia"/>
    <s v="Clayton"/>
    <x v="3311"/>
    <x v="1"/>
    <x v="2"/>
    <x v="9"/>
    <s v="PROD103"/>
    <x v="1"/>
    <x v="1"/>
    <n v="5"/>
    <n v="59"/>
    <n v="295"/>
    <s v="ORD15739"/>
    <x v="40"/>
    <x v="4"/>
    <x v="0"/>
    <n v="3"/>
    <s v="very good"/>
    <s v="REV25739"/>
    <d v="2023-12-26T00:00:00"/>
  </r>
  <r>
    <s v="CUST5819"/>
    <s v="Michael"/>
    <s v="Ray"/>
    <x v="502"/>
    <x v="2"/>
    <x v="2"/>
    <x v="2"/>
    <s v="PROD100"/>
    <x v="9"/>
    <x v="0"/>
    <n v="1"/>
    <n v="999"/>
    <n v="999"/>
    <s v="ORD15740"/>
    <x v="187"/>
    <x v="3"/>
    <x v="1"/>
    <n v="2"/>
    <s v="good"/>
    <s v="REV25740"/>
    <d v="2023-06-23T00:00:00"/>
  </r>
  <r>
    <s v="CUST4823"/>
    <s v="Brittany"/>
    <s v="Dean"/>
    <x v="1976"/>
    <x v="1"/>
    <x v="1"/>
    <x v="0"/>
    <s v="PROD101"/>
    <x v="13"/>
    <x v="0"/>
    <n v="5"/>
    <n v="899"/>
    <n v="4495"/>
    <s v="ORD15741"/>
    <x v="480"/>
    <x v="0"/>
    <x v="1"/>
    <n v="4"/>
    <s v="good"/>
    <s v="REV25741"/>
    <d v="2024-02-19T00:00:00"/>
  </r>
  <r>
    <s v="CUST5976"/>
    <s v="Catherine"/>
    <s v="Sherman"/>
    <x v="3312"/>
    <x v="0"/>
    <x v="0"/>
    <x v="0"/>
    <s v="PROD112"/>
    <x v="10"/>
    <x v="2"/>
    <n v="2"/>
    <n v="199"/>
    <n v="398"/>
    <s v="ORD15742"/>
    <x v="975"/>
    <x v="0"/>
    <x v="2"/>
    <n v="3"/>
    <s v="bad"/>
    <s v="REV25742"/>
    <d v="2025-03-14T00:00:00"/>
  </r>
  <r>
    <s v="CUST5138"/>
    <s v="William"/>
    <s v="Torres"/>
    <x v="2964"/>
    <x v="2"/>
    <x v="1"/>
    <x v="8"/>
    <s v="PROD105"/>
    <x v="4"/>
    <x v="1"/>
    <n v="1"/>
    <n v="110"/>
    <n v="110"/>
    <s v="ORD15743"/>
    <x v="72"/>
    <x v="3"/>
    <x v="2"/>
    <n v="4"/>
    <s v="bad"/>
    <s v="REV25743"/>
    <d v="2023-11-14T00:00:00"/>
  </r>
  <r>
    <s v="CUST2079"/>
    <s v="Alexander"/>
    <s v="Baker"/>
    <x v="80"/>
    <x v="2"/>
    <x v="1"/>
    <x v="4"/>
    <s v="PROD105"/>
    <x v="4"/>
    <x v="1"/>
    <n v="3"/>
    <n v="110"/>
    <n v="330"/>
    <s v="ORD15744"/>
    <x v="853"/>
    <x v="3"/>
    <x v="1"/>
    <n v="2"/>
    <s v="very good"/>
    <s v="REV25744"/>
    <d v="2024-02-03T00:00:00"/>
  </r>
  <r>
    <s v="CUST3118"/>
    <s v="Ashley"/>
    <s v="Elliott"/>
    <x v="2931"/>
    <x v="1"/>
    <x v="2"/>
    <x v="9"/>
    <s v="PROD104"/>
    <x v="12"/>
    <x v="1"/>
    <n v="3"/>
    <n v="120"/>
    <n v="360"/>
    <s v="ORD15745"/>
    <x v="463"/>
    <x v="0"/>
    <x v="0"/>
    <n v="5"/>
    <s v="bad"/>
    <s v="REV25745"/>
    <d v="2023-11-16T00:00:00"/>
  </r>
  <r>
    <s v="CUST1104"/>
    <s v="George"/>
    <s v="Stark"/>
    <x v="963"/>
    <x v="1"/>
    <x v="1"/>
    <x v="9"/>
    <s v="PROD113"/>
    <x v="7"/>
    <x v="4"/>
    <n v="1"/>
    <n v="149"/>
    <n v="149"/>
    <s v="ORD15746"/>
    <x v="845"/>
    <x v="3"/>
    <x v="1"/>
    <n v="2"/>
    <s v="good"/>
    <s v="REV25746"/>
    <d v="2023-07-21T00:00:00"/>
  </r>
  <r>
    <s v="CUST3954"/>
    <s v="Sierra"/>
    <s v="Watkins"/>
    <x v="680"/>
    <x v="1"/>
    <x v="0"/>
    <x v="9"/>
    <s v="PROD107"/>
    <x v="3"/>
    <x v="3"/>
    <n v="4"/>
    <n v="399"/>
    <n v="1596"/>
    <s v="ORD15747"/>
    <x v="996"/>
    <x v="0"/>
    <x v="1"/>
    <n v="2"/>
    <s v="good"/>
    <s v="REV25747"/>
    <d v="2024-02-23T00:00:00"/>
  </r>
  <r>
    <s v="CUST1244"/>
    <s v="Luke"/>
    <s v="Hernandez"/>
    <x v="1312"/>
    <x v="1"/>
    <x v="0"/>
    <x v="4"/>
    <s v="PROD110"/>
    <x v="11"/>
    <x v="5"/>
    <n v="3"/>
    <n v="80"/>
    <n v="240"/>
    <s v="ORD15748"/>
    <x v="613"/>
    <x v="3"/>
    <x v="2"/>
    <n v="1"/>
    <s v="average"/>
    <s v="REV25748"/>
    <d v="2023-05-25T00:00:00"/>
  </r>
  <r>
    <s v="CUST5496"/>
    <s v="Jason"/>
    <s v="Schroeder"/>
    <x v="3094"/>
    <x v="0"/>
    <x v="1"/>
    <x v="6"/>
    <s v="PROD114"/>
    <x v="14"/>
    <x v="4"/>
    <n v="2"/>
    <n v="25"/>
    <n v="50"/>
    <s v="ORD15749"/>
    <x v="461"/>
    <x v="4"/>
    <x v="1"/>
    <n v="5"/>
    <s v="good"/>
    <s v="REV25749"/>
    <d v="2024-05-20T00:00:00"/>
  </r>
  <r>
    <s v="CUST3725"/>
    <s v="Robert"/>
    <s v="Hernandez"/>
    <x v="3313"/>
    <x v="0"/>
    <x v="1"/>
    <x v="5"/>
    <s v="PROD114"/>
    <x v="14"/>
    <x v="4"/>
    <n v="1"/>
    <n v="25"/>
    <n v="25"/>
    <s v="ORD15750"/>
    <x v="649"/>
    <x v="0"/>
    <x v="1"/>
    <n v="2"/>
    <s v="average"/>
    <s v="REV25750"/>
    <d v="2025-06-12T00:00:00"/>
  </r>
  <r>
    <s v="CUST4169"/>
    <s v="Donald"/>
    <s v="Kelly"/>
    <x v="1247"/>
    <x v="1"/>
    <x v="0"/>
    <x v="2"/>
    <s v="PROD110"/>
    <x v="11"/>
    <x v="5"/>
    <n v="1"/>
    <n v="80"/>
    <n v="80"/>
    <s v="ORD15751"/>
    <x v="103"/>
    <x v="3"/>
    <x v="2"/>
    <n v="3"/>
    <s v="bad"/>
    <s v="REV25751"/>
    <d v="2023-06-23T00:00:00"/>
  </r>
  <r>
    <s v="CUST2259"/>
    <s v="Shannon"/>
    <s v="Reyes"/>
    <x v="2514"/>
    <x v="0"/>
    <x v="0"/>
    <x v="2"/>
    <s v="PROD106"/>
    <x v="5"/>
    <x v="3"/>
    <n v="3"/>
    <n v="99"/>
    <n v="297"/>
    <s v="ORD15752"/>
    <x v="405"/>
    <x v="4"/>
    <x v="2"/>
    <n v="3"/>
    <s v="good"/>
    <s v="REV25752"/>
    <d v="2023-12-22T00:00:00"/>
  </r>
  <r>
    <s v="CUST1305"/>
    <s v="Victoria"/>
    <s v="Thomas"/>
    <x v="2051"/>
    <x v="2"/>
    <x v="0"/>
    <x v="1"/>
    <s v="PROD114"/>
    <x v="14"/>
    <x v="4"/>
    <n v="4"/>
    <n v="25"/>
    <n v="100"/>
    <s v="ORD15753"/>
    <x v="311"/>
    <x v="0"/>
    <x v="2"/>
    <n v="2"/>
    <s v="very good"/>
    <s v="REV25753"/>
    <d v="2024-07-18T00:00:00"/>
  </r>
  <r>
    <s v="CUST5689"/>
    <s v="Jonathan"/>
    <s v="Nguyen"/>
    <x v="2299"/>
    <x v="1"/>
    <x v="0"/>
    <x v="3"/>
    <s v="PROD109"/>
    <x v="8"/>
    <x v="5"/>
    <n v="2"/>
    <n v="129"/>
    <n v="258"/>
    <s v="ORD15754"/>
    <x v="406"/>
    <x v="3"/>
    <x v="0"/>
    <n v="4"/>
    <s v="good"/>
    <s v="REV25754"/>
    <d v="2023-09-24T00:00:00"/>
  </r>
  <r>
    <s v="CUST4241"/>
    <s v="Cameron"/>
    <s v="Adkins"/>
    <x v="1396"/>
    <x v="2"/>
    <x v="1"/>
    <x v="9"/>
    <s v="PROD102"/>
    <x v="6"/>
    <x v="0"/>
    <n v="1"/>
    <n v="199"/>
    <n v="199"/>
    <s v="ORD15755"/>
    <x v="691"/>
    <x v="4"/>
    <x v="0"/>
    <n v="3"/>
    <s v="bad"/>
    <s v="REV25755"/>
    <d v="2023-10-08T00:00:00"/>
  </r>
  <r>
    <s v="CUST4546"/>
    <s v="Antonio"/>
    <s v="Walter"/>
    <x v="1776"/>
    <x v="2"/>
    <x v="2"/>
    <x v="2"/>
    <s v="PROD111"/>
    <x v="2"/>
    <x v="2"/>
    <n v="1"/>
    <n v="59"/>
    <n v="59"/>
    <s v="ORD15756"/>
    <x v="888"/>
    <x v="3"/>
    <x v="0"/>
    <n v="3"/>
    <s v="average"/>
    <s v="REV25756"/>
    <d v="2023-07-11T00:00:00"/>
  </r>
  <r>
    <s v="CUST4011"/>
    <s v="Matthew"/>
    <s v="Ball"/>
    <x v="3135"/>
    <x v="0"/>
    <x v="0"/>
    <x v="9"/>
    <s v="PROD104"/>
    <x v="12"/>
    <x v="1"/>
    <n v="4"/>
    <n v="120"/>
    <n v="480"/>
    <s v="ORD15757"/>
    <x v="365"/>
    <x v="2"/>
    <x v="2"/>
    <n v="1"/>
    <s v="average"/>
    <s v="REV25757"/>
    <d v="2023-09-21T00:00:00"/>
  </r>
  <r>
    <s v="CUST2309"/>
    <s v="Stephanie"/>
    <s v="Savage"/>
    <x v="3314"/>
    <x v="2"/>
    <x v="0"/>
    <x v="6"/>
    <s v="PROD114"/>
    <x v="14"/>
    <x v="4"/>
    <n v="4"/>
    <n v="25"/>
    <n v="100"/>
    <s v="ORD15758"/>
    <x v="947"/>
    <x v="2"/>
    <x v="2"/>
    <n v="1"/>
    <s v="average"/>
    <s v="REV25758"/>
    <d v="2023-03-07T00:00:00"/>
  </r>
  <r>
    <s v="CUST3871"/>
    <s v="Patricia"/>
    <s v="Patterson"/>
    <x v="3315"/>
    <x v="1"/>
    <x v="1"/>
    <x v="7"/>
    <s v="PROD112"/>
    <x v="10"/>
    <x v="2"/>
    <n v="3"/>
    <n v="199"/>
    <n v="597"/>
    <s v="ORD15759"/>
    <x v="652"/>
    <x v="0"/>
    <x v="2"/>
    <n v="2"/>
    <s v="good"/>
    <s v="REV25759"/>
    <d v="2023-08-17T00:00:00"/>
  </r>
  <r>
    <s v="CUST5130"/>
    <s v="Matthew"/>
    <s v="Mayo"/>
    <x v="928"/>
    <x v="1"/>
    <x v="1"/>
    <x v="7"/>
    <s v="PROD110"/>
    <x v="11"/>
    <x v="5"/>
    <n v="3"/>
    <n v="80"/>
    <n v="240"/>
    <s v="ORD15760"/>
    <x v="828"/>
    <x v="3"/>
    <x v="0"/>
    <n v="3"/>
    <s v="good"/>
    <s v="REV25760"/>
    <d v="2023-10-26T00:00:00"/>
  </r>
  <r>
    <s v="CUST2133"/>
    <s v="Morgan"/>
    <s v="Zamora"/>
    <x v="886"/>
    <x v="1"/>
    <x v="0"/>
    <x v="1"/>
    <s v="PROD108"/>
    <x v="0"/>
    <x v="0"/>
    <n v="1"/>
    <n v="229"/>
    <n v="229"/>
    <s v="ORD15761"/>
    <x v="919"/>
    <x v="3"/>
    <x v="2"/>
    <n v="1"/>
    <s v="bad"/>
    <s v="REV25761"/>
    <d v="2024-11-21T00:00:00"/>
  </r>
  <r>
    <s v="CUST1148"/>
    <s v="John"/>
    <s v="Chaney"/>
    <x v="160"/>
    <x v="1"/>
    <x v="0"/>
    <x v="2"/>
    <s v="PROD114"/>
    <x v="14"/>
    <x v="4"/>
    <n v="4"/>
    <n v="25"/>
    <n v="100"/>
    <s v="ORD15762"/>
    <x v="801"/>
    <x v="2"/>
    <x v="1"/>
    <n v="4"/>
    <s v="average"/>
    <s v="REV25762"/>
    <d v="2024-09-23T00:00:00"/>
  </r>
  <r>
    <s v="CUST2629"/>
    <s v="Jason"/>
    <s v="Kline"/>
    <x v="3316"/>
    <x v="1"/>
    <x v="2"/>
    <x v="1"/>
    <s v="PROD110"/>
    <x v="11"/>
    <x v="5"/>
    <n v="5"/>
    <n v="80"/>
    <n v="400"/>
    <s v="ORD15763"/>
    <x v="697"/>
    <x v="4"/>
    <x v="1"/>
    <n v="4"/>
    <s v="very good"/>
    <s v="REV25763"/>
    <d v="2023-05-29T00:00:00"/>
  </r>
  <r>
    <s v="CUST5971"/>
    <s v="Kristin"/>
    <s v="White"/>
    <x v="3317"/>
    <x v="0"/>
    <x v="2"/>
    <x v="4"/>
    <s v="PROD103"/>
    <x v="1"/>
    <x v="1"/>
    <n v="2"/>
    <n v="59"/>
    <n v="118"/>
    <s v="ORD15764"/>
    <x v="667"/>
    <x v="3"/>
    <x v="1"/>
    <n v="1"/>
    <s v="average"/>
    <s v="REV25764"/>
    <d v="2023-07-03T00:00:00"/>
  </r>
  <r>
    <s v="CUST5425"/>
    <s v="Toni"/>
    <s v="Taylor"/>
    <x v="3318"/>
    <x v="2"/>
    <x v="1"/>
    <x v="2"/>
    <s v="PROD100"/>
    <x v="9"/>
    <x v="0"/>
    <n v="3"/>
    <n v="999"/>
    <n v="2997"/>
    <s v="ORD15765"/>
    <x v="188"/>
    <x v="2"/>
    <x v="1"/>
    <n v="3"/>
    <s v="average"/>
    <s v="REV25765"/>
    <d v="2024-03-16T00:00:00"/>
  </r>
  <r>
    <s v="CUST2177"/>
    <s v="Jennifer"/>
    <s v="Maxwell"/>
    <x v="3319"/>
    <x v="0"/>
    <x v="2"/>
    <x v="9"/>
    <s v="PROD105"/>
    <x v="4"/>
    <x v="1"/>
    <n v="2"/>
    <n v="110"/>
    <n v="220"/>
    <s v="ORD15766"/>
    <x v="503"/>
    <x v="4"/>
    <x v="0"/>
    <n v="3"/>
    <s v="average"/>
    <s v="REV25766"/>
    <d v="2024-03-25T00:00:00"/>
  </r>
  <r>
    <s v="CUST3400"/>
    <s v="Edward"/>
    <s v="Fernandez"/>
    <x v="172"/>
    <x v="1"/>
    <x v="1"/>
    <x v="8"/>
    <s v="PROD113"/>
    <x v="7"/>
    <x v="4"/>
    <n v="4"/>
    <n v="149"/>
    <n v="596"/>
    <s v="ORD15767"/>
    <x v="294"/>
    <x v="3"/>
    <x v="1"/>
    <n v="2"/>
    <s v="bad"/>
    <s v="REV25767"/>
    <d v="2025-05-06T00:00:00"/>
  </r>
  <r>
    <s v="CUST1618"/>
    <s v="Laura"/>
    <s v="Smith"/>
    <x v="1825"/>
    <x v="2"/>
    <x v="2"/>
    <x v="8"/>
    <s v="PROD106"/>
    <x v="5"/>
    <x v="3"/>
    <n v="5"/>
    <n v="99"/>
    <n v="495"/>
    <s v="ORD15768"/>
    <x v="392"/>
    <x v="4"/>
    <x v="1"/>
    <n v="2"/>
    <s v="average"/>
    <s v="REV25768"/>
    <d v="2025-05-27T00:00:00"/>
  </r>
  <r>
    <s v="CUST5477"/>
    <s v="Melinda"/>
    <s v="Barr"/>
    <x v="2992"/>
    <x v="2"/>
    <x v="0"/>
    <x v="9"/>
    <s v="PROD102"/>
    <x v="6"/>
    <x v="0"/>
    <n v="5"/>
    <n v="199"/>
    <n v="995"/>
    <s v="ORD15769"/>
    <x v="465"/>
    <x v="3"/>
    <x v="0"/>
    <n v="3"/>
    <s v="good"/>
    <s v="REV25769"/>
    <d v="2023-07-30T00:00:00"/>
  </r>
  <r>
    <s v="CUST5839"/>
    <s v="Samantha"/>
    <s v="Owens"/>
    <x v="143"/>
    <x v="2"/>
    <x v="1"/>
    <x v="3"/>
    <s v="PROD104"/>
    <x v="12"/>
    <x v="1"/>
    <n v="5"/>
    <n v="120"/>
    <n v="600"/>
    <s v="ORD15770"/>
    <x v="508"/>
    <x v="1"/>
    <x v="0"/>
    <n v="3"/>
    <s v="bad"/>
    <s v="REV25770"/>
    <d v="2023-05-20T00:00:00"/>
  </r>
  <r>
    <s v="CUST2362"/>
    <s v="Thomas"/>
    <s v="Martinez"/>
    <x v="1520"/>
    <x v="1"/>
    <x v="1"/>
    <x v="0"/>
    <s v="PROD113"/>
    <x v="7"/>
    <x v="4"/>
    <n v="2"/>
    <n v="149"/>
    <n v="298"/>
    <s v="ORD15771"/>
    <x v="574"/>
    <x v="0"/>
    <x v="1"/>
    <n v="5"/>
    <s v="average"/>
    <s v="REV25771"/>
    <d v="2022-09-10T00:00:00"/>
  </r>
  <r>
    <s v="CUST5137"/>
    <s v="Rodney"/>
    <s v="Mendez"/>
    <x v="3320"/>
    <x v="0"/>
    <x v="2"/>
    <x v="3"/>
    <s v="PROD100"/>
    <x v="9"/>
    <x v="0"/>
    <n v="4"/>
    <n v="999"/>
    <n v="3996"/>
    <s v="ORD15772"/>
    <x v="333"/>
    <x v="2"/>
    <x v="1"/>
    <n v="5"/>
    <s v="very bad"/>
    <s v="REV25772"/>
    <d v="2023-12-04T00:00:00"/>
  </r>
  <r>
    <s v="CUST5528"/>
    <s v="Terri"/>
    <s v="Mcmillan"/>
    <x v="3321"/>
    <x v="0"/>
    <x v="2"/>
    <x v="0"/>
    <s v="PROD106"/>
    <x v="5"/>
    <x v="3"/>
    <n v="2"/>
    <n v="99"/>
    <n v="198"/>
    <s v="ORD15773"/>
    <x v="11"/>
    <x v="3"/>
    <x v="2"/>
    <n v="4"/>
    <s v="bad"/>
    <s v="REV25773"/>
    <d v="2023-10-02T00:00:00"/>
  </r>
  <r>
    <s v="CUST5593"/>
    <s v="Daniel"/>
    <s v="Mason"/>
    <x v="3322"/>
    <x v="1"/>
    <x v="2"/>
    <x v="5"/>
    <s v="PROD102"/>
    <x v="6"/>
    <x v="0"/>
    <n v="3"/>
    <n v="199"/>
    <n v="597"/>
    <s v="ORD15774"/>
    <x v="773"/>
    <x v="1"/>
    <x v="0"/>
    <n v="5"/>
    <s v="very bad"/>
    <s v="REV25774"/>
    <d v="2025-03-22T00:00:00"/>
  </r>
  <r>
    <s v="CUST5115"/>
    <s v="Katherine"/>
    <s v="Adams"/>
    <x v="3323"/>
    <x v="0"/>
    <x v="1"/>
    <x v="4"/>
    <s v="PROD110"/>
    <x v="11"/>
    <x v="5"/>
    <n v="4"/>
    <n v="80"/>
    <n v="320"/>
    <s v="ORD15775"/>
    <x v="309"/>
    <x v="1"/>
    <x v="1"/>
    <n v="3"/>
    <s v="average"/>
    <s v="REV25775"/>
    <d v="2024-10-10T00:00:00"/>
  </r>
  <r>
    <s v="CUST4753"/>
    <s v="Shawn"/>
    <s v="Jones"/>
    <x v="1755"/>
    <x v="1"/>
    <x v="1"/>
    <x v="3"/>
    <s v="PROD101"/>
    <x v="13"/>
    <x v="0"/>
    <n v="4"/>
    <n v="899"/>
    <n v="3596"/>
    <s v="ORD15776"/>
    <x v="1004"/>
    <x v="0"/>
    <x v="2"/>
    <n v="5"/>
    <s v="average"/>
    <s v="REV25776"/>
    <d v="2022-12-17T00:00:00"/>
  </r>
  <r>
    <s v="CUST4765"/>
    <s v="Darryl"/>
    <s v="Ward"/>
    <x v="1807"/>
    <x v="0"/>
    <x v="1"/>
    <x v="3"/>
    <s v="PROD100"/>
    <x v="9"/>
    <x v="0"/>
    <n v="5"/>
    <n v="999"/>
    <n v="4995"/>
    <s v="ORD15777"/>
    <x v="75"/>
    <x v="1"/>
    <x v="0"/>
    <n v="4"/>
    <s v="very bad"/>
    <s v="REV25777"/>
    <d v="2024-03-24T00:00:00"/>
  </r>
  <r>
    <s v="CUST5400"/>
    <s v="Alexander"/>
    <s v="Morales"/>
    <x v="2131"/>
    <x v="0"/>
    <x v="0"/>
    <x v="0"/>
    <s v="PROD111"/>
    <x v="2"/>
    <x v="2"/>
    <n v="4"/>
    <n v="59"/>
    <n v="236"/>
    <s v="ORD15778"/>
    <x v="11"/>
    <x v="3"/>
    <x v="1"/>
    <n v="4"/>
    <s v="bad"/>
    <s v="REV25778"/>
    <d v="2024-01-05T00:00:00"/>
  </r>
  <r>
    <s v="CUST1192"/>
    <s v="Selena"/>
    <s v="Wilson"/>
    <x v="142"/>
    <x v="2"/>
    <x v="2"/>
    <x v="4"/>
    <s v="PROD104"/>
    <x v="12"/>
    <x v="1"/>
    <n v="5"/>
    <n v="120"/>
    <n v="600"/>
    <s v="ORD15779"/>
    <x v="780"/>
    <x v="4"/>
    <x v="0"/>
    <n v="3"/>
    <s v="good"/>
    <s v="REV25779"/>
    <d v="2023-11-25T00:00:00"/>
  </r>
  <r>
    <s v="CUST3089"/>
    <s v="Ashley"/>
    <s v="Robertson"/>
    <x v="2061"/>
    <x v="2"/>
    <x v="1"/>
    <x v="7"/>
    <s v="PROD114"/>
    <x v="14"/>
    <x v="4"/>
    <n v="3"/>
    <n v="25"/>
    <n v="75"/>
    <s v="ORD15780"/>
    <x v="1066"/>
    <x v="2"/>
    <x v="2"/>
    <n v="5"/>
    <s v="very good"/>
    <s v="REV25780"/>
    <d v="2025-06-21T00:00:00"/>
  </r>
  <r>
    <s v="CUST3301"/>
    <s v="Ricky"/>
    <s v="Ortega"/>
    <x v="3324"/>
    <x v="0"/>
    <x v="1"/>
    <x v="5"/>
    <s v="PROD106"/>
    <x v="5"/>
    <x v="3"/>
    <n v="5"/>
    <n v="99"/>
    <n v="495"/>
    <s v="ORD15781"/>
    <x v="159"/>
    <x v="1"/>
    <x v="2"/>
    <n v="4"/>
    <s v="very bad"/>
    <s v="REV25781"/>
    <d v="2023-09-11T00:00:00"/>
  </r>
  <r>
    <s v="CUST3252"/>
    <s v="Kimberly"/>
    <s v="Garcia"/>
    <x v="2715"/>
    <x v="2"/>
    <x v="1"/>
    <x v="1"/>
    <s v="PROD113"/>
    <x v="7"/>
    <x v="4"/>
    <n v="3"/>
    <n v="149"/>
    <n v="447"/>
    <s v="ORD15782"/>
    <x v="971"/>
    <x v="3"/>
    <x v="2"/>
    <n v="4"/>
    <s v="good"/>
    <s v="REV25782"/>
    <d v="2023-08-22T00:00:00"/>
  </r>
  <r>
    <s v="CUST3687"/>
    <s v="Anthony"/>
    <s v="Williams"/>
    <x v="2689"/>
    <x v="0"/>
    <x v="1"/>
    <x v="1"/>
    <s v="PROD109"/>
    <x v="8"/>
    <x v="5"/>
    <n v="3"/>
    <n v="129"/>
    <n v="387"/>
    <s v="ORD15783"/>
    <x v="163"/>
    <x v="4"/>
    <x v="2"/>
    <n v="4"/>
    <s v="average"/>
    <s v="REV25783"/>
    <d v="2024-07-19T00:00:00"/>
  </r>
  <r>
    <s v="CUST5733"/>
    <s v="Ian"/>
    <s v="Allen"/>
    <x v="3325"/>
    <x v="2"/>
    <x v="2"/>
    <x v="4"/>
    <s v="PROD103"/>
    <x v="1"/>
    <x v="1"/>
    <n v="4"/>
    <n v="59"/>
    <n v="236"/>
    <s v="ORD15784"/>
    <x v="108"/>
    <x v="0"/>
    <x v="2"/>
    <n v="2"/>
    <s v="average"/>
    <s v="REV25784"/>
    <d v="2024-12-31T00:00:00"/>
  </r>
  <r>
    <s v="CUST5583"/>
    <s v="Benjamin"/>
    <s v="Williams"/>
    <x v="2829"/>
    <x v="0"/>
    <x v="2"/>
    <x v="5"/>
    <s v="PROD106"/>
    <x v="5"/>
    <x v="3"/>
    <n v="5"/>
    <n v="99"/>
    <n v="495"/>
    <s v="ORD15785"/>
    <x v="561"/>
    <x v="0"/>
    <x v="0"/>
    <n v="1"/>
    <s v="average"/>
    <s v="REV25785"/>
    <d v="2022-08-26T00:00:00"/>
  </r>
  <r>
    <s v="CUST2550"/>
    <s v="Adam"/>
    <s v="Dunn"/>
    <x v="3326"/>
    <x v="2"/>
    <x v="2"/>
    <x v="0"/>
    <s v="PROD111"/>
    <x v="2"/>
    <x v="2"/>
    <n v="1"/>
    <n v="59"/>
    <n v="59"/>
    <s v="ORD15786"/>
    <x v="49"/>
    <x v="0"/>
    <x v="2"/>
    <n v="5"/>
    <s v="bad"/>
    <s v="REV25786"/>
    <d v="2023-04-10T00:00:00"/>
  </r>
  <r>
    <s v="CUST5570"/>
    <s v="Matthew"/>
    <s v="Clarke"/>
    <x v="3327"/>
    <x v="2"/>
    <x v="2"/>
    <x v="9"/>
    <s v="PROD111"/>
    <x v="2"/>
    <x v="2"/>
    <n v="2"/>
    <n v="59"/>
    <n v="118"/>
    <s v="ORD15787"/>
    <x v="693"/>
    <x v="4"/>
    <x v="2"/>
    <n v="3"/>
    <s v="bad"/>
    <s v="REV25787"/>
    <d v="2023-03-13T00:00:00"/>
  </r>
  <r>
    <s v="CUST3076"/>
    <s v="Frank"/>
    <s v="Wilson"/>
    <x v="1767"/>
    <x v="0"/>
    <x v="1"/>
    <x v="1"/>
    <s v="PROD104"/>
    <x v="12"/>
    <x v="1"/>
    <n v="3"/>
    <n v="120"/>
    <n v="360"/>
    <s v="ORD15788"/>
    <x v="702"/>
    <x v="1"/>
    <x v="1"/>
    <n v="5"/>
    <s v="very bad"/>
    <s v="REV25788"/>
    <d v="2024-06-27T00:00:00"/>
  </r>
  <r>
    <s v="CUST2565"/>
    <s v="James"/>
    <s v="Mack"/>
    <x v="3106"/>
    <x v="2"/>
    <x v="1"/>
    <x v="9"/>
    <s v="PROD101"/>
    <x v="13"/>
    <x v="0"/>
    <n v="3"/>
    <n v="899"/>
    <n v="2697"/>
    <s v="ORD15789"/>
    <x v="122"/>
    <x v="3"/>
    <x v="2"/>
    <n v="4"/>
    <s v="very bad"/>
    <s v="REV25789"/>
    <d v="2024-12-05T00:00:00"/>
  </r>
  <r>
    <s v="CUST1153"/>
    <s v="Breanna"/>
    <s v="Dillon"/>
    <x v="3328"/>
    <x v="0"/>
    <x v="0"/>
    <x v="9"/>
    <s v="PROD105"/>
    <x v="4"/>
    <x v="1"/>
    <n v="5"/>
    <n v="110"/>
    <n v="550"/>
    <s v="ORD15790"/>
    <x v="104"/>
    <x v="0"/>
    <x v="1"/>
    <n v="5"/>
    <s v="very good"/>
    <s v="REV25790"/>
    <d v="2025-08-19T00:00:00"/>
  </r>
  <r>
    <s v="CUST2510"/>
    <s v="Stacy"/>
    <s v="Garcia"/>
    <x v="3329"/>
    <x v="2"/>
    <x v="0"/>
    <x v="9"/>
    <s v="PROD102"/>
    <x v="6"/>
    <x v="0"/>
    <n v="2"/>
    <n v="199"/>
    <n v="398"/>
    <s v="ORD15791"/>
    <x v="970"/>
    <x v="1"/>
    <x v="2"/>
    <n v="4"/>
    <s v="average"/>
    <s v="REV25791"/>
    <d v="2024-02-03T00:00:00"/>
  </r>
  <r>
    <s v="CUST2024"/>
    <s v="Tamara"/>
    <s v="Sampson"/>
    <x v="3330"/>
    <x v="2"/>
    <x v="0"/>
    <x v="1"/>
    <s v="PROD109"/>
    <x v="8"/>
    <x v="5"/>
    <n v="4"/>
    <n v="129"/>
    <n v="516"/>
    <s v="ORD15792"/>
    <x v="674"/>
    <x v="4"/>
    <x v="2"/>
    <n v="1"/>
    <s v="average"/>
    <s v="REV25792"/>
    <d v="2024-03-15T00:00:00"/>
  </r>
  <r>
    <s v="CUST4474"/>
    <s v="William"/>
    <s v="Sanchez"/>
    <x v="3331"/>
    <x v="1"/>
    <x v="1"/>
    <x v="0"/>
    <s v="PROD104"/>
    <x v="12"/>
    <x v="1"/>
    <n v="1"/>
    <n v="120"/>
    <n v="120"/>
    <s v="ORD15793"/>
    <x v="645"/>
    <x v="2"/>
    <x v="0"/>
    <n v="3"/>
    <s v="very bad"/>
    <s v="REV25793"/>
    <d v="2023-06-19T00:00:00"/>
  </r>
  <r>
    <s v="CUST1487"/>
    <s v="Melissa"/>
    <s v="Gonzales"/>
    <x v="3332"/>
    <x v="0"/>
    <x v="2"/>
    <x v="4"/>
    <s v="PROD111"/>
    <x v="2"/>
    <x v="2"/>
    <n v="4"/>
    <n v="59"/>
    <n v="236"/>
    <s v="ORD15794"/>
    <x v="501"/>
    <x v="0"/>
    <x v="0"/>
    <n v="4"/>
    <s v="good"/>
    <s v="REV25794"/>
    <d v="2023-09-22T00:00:00"/>
  </r>
  <r>
    <s v="CUST3634"/>
    <s v="Stephen"/>
    <s v="Carr"/>
    <x v="3333"/>
    <x v="0"/>
    <x v="1"/>
    <x v="0"/>
    <s v="PROD114"/>
    <x v="14"/>
    <x v="4"/>
    <n v="4"/>
    <n v="25"/>
    <n v="100"/>
    <s v="ORD15795"/>
    <x v="82"/>
    <x v="3"/>
    <x v="2"/>
    <n v="5"/>
    <s v="very good"/>
    <s v="REV25795"/>
    <d v="2024-12-18T00:00:00"/>
  </r>
  <r>
    <s v="CUST5912"/>
    <s v="Brandi"/>
    <s v="Nicholson"/>
    <x v="1464"/>
    <x v="2"/>
    <x v="2"/>
    <x v="7"/>
    <s v="PROD108"/>
    <x v="0"/>
    <x v="0"/>
    <n v="1"/>
    <n v="229"/>
    <n v="229"/>
    <s v="ORD15796"/>
    <x v="437"/>
    <x v="1"/>
    <x v="0"/>
    <n v="1"/>
    <s v="good"/>
    <s v="REV25796"/>
    <d v="2024-11-22T00:00:00"/>
  </r>
  <r>
    <s v="CUST3260"/>
    <s v="Thomas"/>
    <s v="Mercer"/>
    <x v="2093"/>
    <x v="2"/>
    <x v="1"/>
    <x v="0"/>
    <s v="PROD108"/>
    <x v="0"/>
    <x v="0"/>
    <n v="3"/>
    <n v="229"/>
    <n v="687"/>
    <s v="ORD15797"/>
    <x v="470"/>
    <x v="2"/>
    <x v="0"/>
    <n v="5"/>
    <s v="very good"/>
    <s v="REV25797"/>
    <d v="2024-04-14T00:00:00"/>
  </r>
  <r>
    <s v="CUST4010"/>
    <s v="Megan"/>
    <s v="Roberts"/>
    <x v="3334"/>
    <x v="1"/>
    <x v="2"/>
    <x v="3"/>
    <s v="PROD103"/>
    <x v="1"/>
    <x v="1"/>
    <n v="5"/>
    <n v="59"/>
    <n v="295"/>
    <s v="ORD15798"/>
    <x v="698"/>
    <x v="4"/>
    <x v="2"/>
    <n v="2"/>
    <s v="bad"/>
    <s v="REV25798"/>
    <d v="2025-01-15T00:00:00"/>
  </r>
  <r>
    <s v="CUST2108"/>
    <s v="Ashley"/>
    <s v="Scott"/>
    <x v="3335"/>
    <x v="2"/>
    <x v="1"/>
    <x v="1"/>
    <s v="PROD107"/>
    <x v="3"/>
    <x v="3"/>
    <n v="4"/>
    <n v="399"/>
    <n v="1596"/>
    <s v="ORD15799"/>
    <x v="416"/>
    <x v="3"/>
    <x v="1"/>
    <n v="2"/>
    <s v="very bad"/>
    <s v="REV25799"/>
    <d v="2025-08-22T00:00:00"/>
  </r>
  <r>
    <s v="CUST3739"/>
    <s v="Brandon"/>
    <s v="Lopez"/>
    <x v="90"/>
    <x v="2"/>
    <x v="2"/>
    <x v="8"/>
    <s v="PROD110"/>
    <x v="11"/>
    <x v="5"/>
    <n v="2"/>
    <n v="80"/>
    <n v="160"/>
    <s v="ORD15800"/>
    <x v="726"/>
    <x v="4"/>
    <x v="0"/>
    <n v="4"/>
    <s v="very bad"/>
    <s v="REV25800"/>
    <d v="2024-01-06T00:00:00"/>
  </r>
  <r>
    <s v="CUST4863"/>
    <s v="Beverly"/>
    <s v="Cunningham"/>
    <x v="1993"/>
    <x v="0"/>
    <x v="0"/>
    <x v="0"/>
    <s v="PROD100"/>
    <x v="9"/>
    <x v="0"/>
    <n v="1"/>
    <n v="999"/>
    <n v="999"/>
    <s v="ORD15801"/>
    <x v="995"/>
    <x v="2"/>
    <x v="2"/>
    <n v="5"/>
    <s v="bad"/>
    <s v="REV25801"/>
    <d v="2025-05-01T00:00:00"/>
  </r>
  <r>
    <s v="CUST2066"/>
    <s v="Sarah"/>
    <s v="Woods"/>
    <x v="2356"/>
    <x v="2"/>
    <x v="1"/>
    <x v="2"/>
    <s v="PROD106"/>
    <x v="5"/>
    <x v="3"/>
    <n v="1"/>
    <n v="99"/>
    <n v="99"/>
    <s v="ORD15802"/>
    <x v="496"/>
    <x v="4"/>
    <x v="1"/>
    <n v="5"/>
    <s v="average"/>
    <s v="REV25802"/>
    <d v="2025-06-30T00:00:00"/>
  </r>
  <r>
    <s v="CUST4480"/>
    <s v="Logan"/>
    <s v="Adams"/>
    <x v="1398"/>
    <x v="2"/>
    <x v="2"/>
    <x v="9"/>
    <s v="PROD101"/>
    <x v="13"/>
    <x v="0"/>
    <n v="2"/>
    <n v="899"/>
    <n v="1798"/>
    <s v="ORD15803"/>
    <x v="497"/>
    <x v="1"/>
    <x v="0"/>
    <n v="3"/>
    <s v="bad"/>
    <s v="REV25803"/>
    <d v="2024-10-15T00:00:00"/>
  </r>
  <r>
    <s v="CUST1018"/>
    <s v="Teresa"/>
    <s v="Rivas"/>
    <x v="3336"/>
    <x v="2"/>
    <x v="2"/>
    <x v="1"/>
    <s v="PROD112"/>
    <x v="10"/>
    <x v="2"/>
    <n v="3"/>
    <n v="199"/>
    <n v="597"/>
    <s v="ORD15804"/>
    <x v="124"/>
    <x v="0"/>
    <x v="2"/>
    <n v="4"/>
    <s v="very bad"/>
    <s v="REV25804"/>
    <d v="2022-11-28T00:00:00"/>
  </r>
  <r>
    <s v="CUST2640"/>
    <s v="Gabrielle"/>
    <s v="Lynn"/>
    <x v="238"/>
    <x v="2"/>
    <x v="1"/>
    <x v="2"/>
    <s v="PROD107"/>
    <x v="3"/>
    <x v="3"/>
    <n v="4"/>
    <n v="399"/>
    <n v="1596"/>
    <s v="ORD15805"/>
    <x v="979"/>
    <x v="3"/>
    <x v="1"/>
    <n v="3"/>
    <s v="average"/>
    <s v="REV25805"/>
    <d v="2023-04-26T00:00:00"/>
  </r>
  <r>
    <s v="CUST2580"/>
    <s v="Sarah"/>
    <s v="Knight"/>
    <x v="1250"/>
    <x v="1"/>
    <x v="0"/>
    <x v="1"/>
    <s v="PROD112"/>
    <x v="10"/>
    <x v="2"/>
    <n v="5"/>
    <n v="199"/>
    <n v="995"/>
    <s v="ORD15806"/>
    <x v="106"/>
    <x v="2"/>
    <x v="2"/>
    <n v="4"/>
    <s v="very good"/>
    <s v="REV25806"/>
    <d v="2024-05-15T00:00:00"/>
  </r>
  <r>
    <s v="CUST3352"/>
    <s v="Joshua"/>
    <s v="Montgomery"/>
    <x v="1402"/>
    <x v="0"/>
    <x v="1"/>
    <x v="7"/>
    <s v="PROD105"/>
    <x v="4"/>
    <x v="1"/>
    <n v="3"/>
    <n v="110"/>
    <n v="330"/>
    <s v="ORD15807"/>
    <x v="357"/>
    <x v="4"/>
    <x v="0"/>
    <n v="4"/>
    <s v="bad"/>
    <s v="REV25807"/>
    <d v="2023-07-28T00:00:00"/>
  </r>
  <r>
    <s v="CUST4006"/>
    <s v="Angela"/>
    <s v="Murray"/>
    <x v="1315"/>
    <x v="1"/>
    <x v="0"/>
    <x v="8"/>
    <s v="PROD104"/>
    <x v="12"/>
    <x v="1"/>
    <n v="1"/>
    <n v="120"/>
    <n v="120"/>
    <s v="ORD15808"/>
    <x v="193"/>
    <x v="0"/>
    <x v="2"/>
    <n v="4"/>
    <s v="very bad"/>
    <s v="REV25808"/>
    <d v="2025-03-01T00:00:00"/>
  </r>
  <r>
    <s v="CUST2371"/>
    <s v="Jennifer"/>
    <s v="Maddox"/>
    <x v="3337"/>
    <x v="0"/>
    <x v="1"/>
    <x v="1"/>
    <s v="PROD112"/>
    <x v="10"/>
    <x v="2"/>
    <n v="1"/>
    <n v="199"/>
    <n v="199"/>
    <s v="ORD15809"/>
    <x v="1081"/>
    <x v="1"/>
    <x v="0"/>
    <n v="5"/>
    <s v="bad"/>
    <s v="REV25809"/>
    <d v="2024-07-09T00:00:00"/>
  </r>
  <r>
    <s v="CUST5888"/>
    <s v="Christopher"/>
    <s v="Campbell"/>
    <x v="3338"/>
    <x v="0"/>
    <x v="2"/>
    <x v="8"/>
    <s v="PROD106"/>
    <x v="5"/>
    <x v="3"/>
    <n v="2"/>
    <n v="99"/>
    <n v="198"/>
    <s v="ORD15810"/>
    <x v="931"/>
    <x v="2"/>
    <x v="1"/>
    <n v="1"/>
    <s v="very good"/>
    <s v="REV25810"/>
    <d v="2022-11-28T00:00:00"/>
  </r>
  <r>
    <s v="CUST2741"/>
    <s v="Susan"/>
    <s v="Copeland"/>
    <x v="2360"/>
    <x v="1"/>
    <x v="0"/>
    <x v="6"/>
    <s v="PROD100"/>
    <x v="9"/>
    <x v="0"/>
    <n v="2"/>
    <n v="999"/>
    <n v="1998"/>
    <s v="ORD15811"/>
    <x v="1018"/>
    <x v="1"/>
    <x v="0"/>
    <n v="4"/>
    <s v="bad"/>
    <s v="REV25811"/>
    <d v="2024-05-07T00:00:00"/>
  </r>
  <r>
    <s v="CUST1950"/>
    <s v="Troy"/>
    <s v="Sharp"/>
    <x v="356"/>
    <x v="1"/>
    <x v="1"/>
    <x v="6"/>
    <s v="PROD102"/>
    <x v="6"/>
    <x v="0"/>
    <n v="2"/>
    <n v="199"/>
    <n v="398"/>
    <s v="ORD15812"/>
    <x v="107"/>
    <x v="3"/>
    <x v="0"/>
    <n v="3"/>
    <s v="very good"/>
    <s v="REV25812"/>
    <d v="2024-03-06T00:00:00"/>
  </r>
  <r>
    <s v="CUST3770"/>
    <s v="Scott"/>
    <s v="Scott"/>
    <x v="992"/>
    <x v="0"/>
    <x v="2"/>
    <x v="2"/>
    <s v="PROD110"/>
    <x v="11"/>
    <x v="5"/>
    <n v="2"/>
    <n v="80"/>
    <n v="160"/>
    <s v="ORD15813"/>
    <x v="998"/>
    <x v="3"/>
    <x v="0"/>
    <n v="3"/>
    <s v="very bad"/>
    <s v="REV25813"/>
    <d v="2023-01-05T00:00:00"/>
  </r>
  <r>
    <s v="CUST5041"/>
    <s v="Gary"/>
    <s v="Johnson"/>
    <x v="2204"/>
    <x v="2"/>
    <x v="0"/>
    <x v="5"/>
    <s v="PROD114"/>
    <x v="14"/>
    <x v="4"/>
    <n v="1"/>
    <n v="25"/>
    <n v="25"/>
    <s v="ORD15814"/>
    <x v="428"/>
    <x v="1"/>
    <x v="0"/>
    <n v="5"/>
    <s v="bad"/>
    <s v="REV25814"/>
    <d v="2022-11-20T00:00:00"/>
  </r>
  <r>
    <s v="CUST1386"/>
    <s v="Christy"/>
    <s v="Marquez"/>
    <x v="1539"/>
    <x v="1"/>
    <x v="2"/>
    <x v="5"/>
    <s v="PROD109"/>
    <x v="8"/>
    <x v="5"/>
    <n v="4"/>
    <n v="129"/>
    <n v="516"/>
    <s v="ORD15815"/>
    <x v="739"/>
    <x v="2"/>
    <x v="0"/>
    <n v="2"/>
    <s v="bad"/>
    <s v="REV25815"/>
    <d v="2024-01-30T00:00:00"/>
  </r>
  <r>
    <s v="CUST3143"/>
    <s v="Michelle"/>
    <s v="Vaughn"/>
    <x v="3183"/>
    <x v="1"/>
    <x v="1"/>
    <x v="2"/>
    <s v="PROD102"/>
    <x v="6"/>
    <x v="0"/>
    <n v="1"/>
    <n v="199"/>
    <n v="199"/>
    <s v="ORD15816"/>
    <x v="930"/>
    <x v="0"/>
    <x v="0"/>
    <n v="5"/>
    <s v="very good"/>
    <s v="REV25816"/>
    <d v="2023-10-20T00:00:00"/>
  </r>
  <r>
    <s v="CUST2285"/>
    <s v="James"/>
    <s v="Watson"/>
    <x v="2032"/>
    <x v="2"/>
    <x v="2"/>
    <x v="6"/>
    <s v="PROD102"/>
    <x v="6"/>
    <x v="0"/>
    <n v="1"/>
    <n v="199"/>
    <n v="199"/>
    <s v="ORD15817"/>
    <x v="276"/>
    <x v="4"/>
    <x v="2"/>
    <n v="1"/>
    <s v="bad"/>
    <s v="REV25817"/>
    <d v="2023-07-21T00:00:00"/>
  </r>
  <r>
    <s v="CUST3975"/>
    <s v="Michael"/>
    <s v="Singh"/>
    <x v="3339"/>
    <x v="1"/>
    <x v="0"/>
    <x v="7"/>
    <s v="PROD108"/>
    <x v="0"/>
    <x v="0"/>
    <n v="3"/>
    <n v="229"/>
    <n v="687"/>
    <s v="ORD15818"/>
    <x v="118"/>
    <x v="1"/>
    <x v="0"/>
    <n v="1"/>
    <s v="very bad"/>
    <s v="REV25818"/>
    <d v="2023-03-02T00:00:00"/>
  </r>
  <r>
    <s v="CUST4742"/>
    <s v="Steven"/>
    <s v="Todd"/>
    <x v="1445"/>
    <x v="0"/>
    <x v="1"/>
    <x v="7"/>
    <s v="PROD112"/>
    <x v="10"/>
    <x v="2"/>
    <n v="5"/>
    <n v="199"/>
    <n v="995"/>
    <s v="ORD15819"/>
    <x v="660"/>
    <x v="1"/>
    <x v="0"/>
    <n v="4"/>
    <s v="good"/>
    <s v="REV25819"/>
    <d v="2023-12-26T00:00:00"/>
  </r>
  <r>
    <s v="CUST3115"/>
    <s v="Justin"/>
    <s v="Clark"/>
    <x v="3340"/>
    <x v="2"/>
    <x v="2"/>
    <x v="6"/>
    <s v="PROD110"/>
    <x v="11"/>
    <x v="5"/>
    <n v="5"/>
    <n v="80"/>
    <n v="400"/>
    <s v="ORD15820"/>
    <x v="892"/>
    <x v="2"/>
    <x v="0"/>
    <n v="4"/>
    <s v="very good"/>
    <s v="REV25820"/>
    <d v="2025-07-20T00:00:00"/>
  </r>
  <r>
    <s v="CUST2430"/>
    <s v="Seth"/>
    <s v="Valenzuela"/>
    <x v="1981"/>
    <x v="1"/>
    <x v="1"/>
    <x v="2"/>
    <s v="PROD108"/>
    <x v="0"/>
    <x v="0"/>
    <n v="4"/>
    <n v="229"/>
    <n v="916"/>
    <s v="ORD15821"/>
    <x v="366"/>
    <x v="2"/>
    <x v="1"/>
    <n v="3"/>
    <s v="average"/>
    <s v="REV25821"/>
    <d v="2025-04-02T00:00:00"/>
  </r>
  <r>
    <s v="CUST4582"/>
    <s v="Melanie"/>
    <s v="Williams"/>
    <x v="115"/>
    <x v="0"/>
    <x v="0"/>
    <x v="2"/>
    <s v="PROD105"/>
    <x v="4"/>
    <x v="1"/>
    <n v="2"/>
    <n v="110"/>
    <n v="220"/>
    <s v="ORD15822"/>
    <x v="724"/>
    <x v="3"/>
    <x v="0"/>
    <n v="5"/>
    <s v="good"/>
    <s v="REV25822"/>
    <d v="2023-03-09T00:00:00"/>
  </r>
  <r>
    <s v="CUST4417"/>
    <s v="Brenda"/>
    <s v="Duke"/>
    <x v="107"/>
    <x v="1"/>
    <x v="2"/>
    <x v="4"/>
    <s v="PROD114"/>
    <x v="14"/>
    <x v="4"/>
    <n v="5"/>
    <n v="25"/>
    <n v="125"/>
    <s v="ORD15823"/>
    <x v="438"/>
    <x v="4"/>
    <x v="2"/>
    <n v="1"/>
    <s v="very good"/>
    <s v="REV25823"/>
    <d v="2024-04-16T00:00:00"/>
  </r>
  <r>
    <s v="CUST2915"/>
    <s v="Julie"/>
    <s v="Reynolds"/>
    <x v="809"/>
    <x v="0"/>
    <x v="2"/>
    <x v="1"/>
    <s v="PROD113"/>
    <x v="7"/>
    <x v="4"/>
    <n v="2"/>
    <n v="149"/>
    <n v="298"/>
    <s v="ORD15824"/>
    <x v="172"/>
    <x v="0"/>
    <x v="0"/>
    <n v="1"/>
    <s v="very bad"/>
    <s v="REV25824"/>
    <d v="2025-02-06T00:00:00"/>
  </r>
  <r>
    <s v="CUST3953"/>
    <s v="Michael"/>
    <s v="Perez"/>
    <x v="3341"/>
    <x v="0"/>
    <x v="0"/>
    <x v="4"/>
    <s v="PROD108"/>
    <x v="0"/>
    <x v="0"/>
    <n v="5"/>
    <n v="229"/>
    <n v="1145"/>
    <s v="ORD15825"/>
    <x v="224"/>
    <x v="0"/>
    <x v="1"/>
    <n v="2"/>
    <s v="very good"/>
    <s v="REV25825"/>
    <d v="2024-10-18T00:00:00"/>
  </r>
  <r>
    <s v="CUST1160"/>
    <s v="Leslie"/>
    <s v="Vang"/>
    <x v="2099"/>
    <x v="1"/>
    <x v="0"/>
    <x v="7"/>
    <s v="PROD107"/>
    <x v="3"/>
    <x v="3"/>
    <n v="4"/>
    <n v="399"/>
    <n v="1596"/>
    <s v="ORD15826"/>
    <x v="172"/>
    <x v="3"/>
    <x v="0"/>
    <n v="2"/>
    <s v="good"/>
    <s v="REV25826"/>
    <d v="2023-09-03T00:00:00"/>
  </r>
  <r>
    <s v="CUST3630"/>
    <s v="Edward"/>
    <s v="Moore"/>
    <x v="1420"/>
    <x v="0"/>
    <x v="0"/>
    <x v="2"/>
    <s v="PROD106"/>
    <x v="5"/>
    <x v="3"/>
    <n v="4"/>
    <n v="99"/>
    <n v="396"/>
    <s v="ORD15827"/>
    <x v="156"/>
    <x v="2"/>
    <x v="2"/>
    <n v="4"/>
    <s v="very good"/>
    <s v="REV25827"/>
    <d v="2022-12-27T00:00:00"/>
  </r>
  <r>
    <s v="CUST3739"/>
    <s v="Brandon"/>
    <s v="Lopez"/>
    <x v="90"/>
    <x v="2"/>
    <x v="2"/>
    <x v="8"/>
    <s v="PROD108"/>
    <x v="0"/>
    <x v="0"/>
    <n v="1"/>
    <n v="229"/>
    <n v="229"/>
    <s v="ORD15828"/>
    <x v="170"/>
    <x v="0"/>
    <x v="0"/>
    <n v="5"/>
    <s v="average"/>
    <s v="REV25828"/>
    <d v="2025-06-29T00:00:00"/>
  </r>
  <r>
    <s v="CUST2767"/>
    <s v="James"/>
    <s v="Aguilar"/>
    <x v="1854"/>
    <x v="0"/>
    <x v="1"/>
    <x v="7"/>
    <s v="PROD113"/>
    <x v="7"/>
    <x v="4"/>
    <n v="4"/>
    <n v="149"/>
    <n v="596"/>
    <s v="ORD15829"/>
    <x v="986"/>
    <x v="3"/>
    <x v="0"/>
    <n v="2"/>
    <s v="very bad"/>
    <s v="REV25829"/>
    <d v="2025-02-22T00:00:00"/>
  </r>
  <r>
    <s v="CUST3197"/>
    <s v="Robert"/>
    <s v="Keith"/>
    <x v="3342"/>
    <x v="2"/>
    <x v="1"/>
    <x v="4"/>
    <s v="PROD100"/>
    <x v="9"/>
    <x v="0"/>
    <n v="2"/>
    <n v="999"/>
    <n v="1998"/>
    <s v="ORD15830"/>
    <x v="170"/>
    <x v="1"/>
    <x v="2"/>
    <n v="4"/>
    <s v="bad"/>
    <s v="REV25830"/>
    <d v="2025-03-09T00:00:00"/>
  </r>
  <r>
    <s v="CUST4835"/>
    <s v="Karen"/>
    <s v="Hines"/>
    <x v="1787"/>
    <x v="2"/>
    <x v="2"/>
    <x v="6"/>
    <s v="PROD114"/>
    <x v="14"/>
    <x v="4"/>
    <n v="4"/>
    <n v="25"/>
    <n v="100"/>
    <s v="ORD15831"/>
    <x v="1030"/>
    <x v="4"/>
    <x v="2"/>
    <n v="5"/>
    <s v="average"/>
    <s v="REV25831"/>
    <d v="2023-08-28T00:00:00"/>
  </r>
  <r>
    <s v="CUST4846"/>
    <s v="Brenda"/>
    <s v="Johnson"/>
    <x v="2341"/>
    <x v="1"/>
    <x v="0"/>
    <x v="5"/>
    <s v="PROD100"/>
    <x v="9"/>
    <x v="0"/>
    <n v="2"/>
    <n v="999"/>
    <n v="1998"/>
    <s v="ORD15832"/>
    <x v="1001"/>
    <x v="4"/>
    <x v="1"/>
    <n v="2"/>
    <s v="very good"/>
    <s v="REV25832"/>
    <d v="2023-03-08T00:00:00"/>
  </r>
  <r>
    <s v="CUST1905"/>
    <s v="Joseph"/>
    <s v="Lamb"/>
    <x v="3343"/>
    <x v="0"/>
    <x v="2"/>
    <x v="9"/>
    <s v="PROD110"/>
    <x v="11"/>
    <x v="5"/>
    <n v="1"/>
    <n v="80"/>
    <n v="80"/>
    <s v="ORD15833"/>
    <x v="1084"/>
    <x v="3"/>
    <x v="1"/>
    <n v="3"/>
    <s v="very good"/>
    <s v="REV25833"/>
    <d v="2024-08-20T00:00:00"/>
  </r>
  <r>
    <s v="CUST4278"/>
    <s v="Brianna"/>
    <s v="Castro"/>
    <x v="3344"/>
    <x v="1"/>
    <x v="0"/>
    <x v="6"/>
    <s v="PROD110"/>
    <x v="11"/>
    <x v="5"/>
    <n v="4"/>
    <n v="80"/>
    <n v="320"/>
    <s v="ORD15834"/>
    <x v="150"/>
    <x v="4"/>
    <x v="1"/>
    <n v="4"/>
    <s v="average"/>
    <s v="REV25834"/>
    <d v="2024-08-12T00:00:00"/>
  </r>
  <r>
    <s v="CUST4751"/>
    <s v="Tyler"/>
    <s v="Martin"/>
    <x v="47"/>
    <x v="1"/>
    <x v="1"/>
    <x v="7"/>
    <s v="PROD100"/>
    <x v="9"/>
    <x v="0"/>
    <n v="4"/>
    <n v="999"/>
    <n v="3996"/>
    <s v="ORD15835"/>
    <x v="980"/>
    <x v="3"/>
    <x v="1"/>
    <n v="5"/>
    <s v="very bad"/>
    <s v="REV25835"/>
    <d v="2023-10-24T00:00:00"/>
  </r>
  <r>
    <s v="CUST1160"/>
    <s v="Leslie"/>
    <s v="Vang"/>
    <x v="2099"/>
    <x v="1"/>
    <x v="0"/>
    <x v="7"/>
    <s v="PROD114"/>
    <x v="14"/>
    <x v="4"/>
    <n v="1"/>
    <n v="25"/>
    <n v="25"/>
    <s v="ORD15836"/>
    <x v="420"/>
    <x v="4"/>
    <x v="2"/>
    <n v="4"/>
    <s v="good"/>
    <s v="REV25836"/>
    <d v="2022-10-12T00:00:00"/>
  </r>
  <r>
    <s v="CUST2781"/>
    <s v="Natalie"/>
    <s v="Vasquez"/>
    <x v="2152"/>
    <x v="2"/>
    <x v="2"/>
    <x v="5"/>
    <s v="PROD114"/>
    <x v="14"/>
    <x v="4"/>
    <n v="2"/>
    <n v="25"/>
    <n v="50"/>
    <s v="ORD15837"/>
    <x v="308"/>
    <x v="2"/>
    <x v="1"/>
    <n v="2"/>
    <s v="good"/>
    <s v="REV25837"/>
    <d v="2024-09-28T00:00:00"/>
  </r>
  <r>
    <s v="CUST4572"/>
    <s v="Dylan"/>
    <s v="Frey"/>
    <x v="3345"/>
    <x v="0"/>
    <x v="2"/>
    <x v="8"/>
    <s v="PROD102"/>
    <x v="6"/>
    <x v="0"/>
    <n v="1"/>
    <n v="199"/>
    <n v="199"/>
    <s v="ORD15838"/>
    <x v="592"/>
    <x v="0"/>
    <x v="1"/>
    <n v="1"/>
    <s v="very bad"/>
    <s v="REV25838"/>
    <d v="2023-11-17T00:00:00"/>
  </r>
  <r>
    <s v="CUST1784"/>
    <s v="William"/>
    <s v="Guerrero"/>
    <x v="2124"/>
    <x v="0"/>
    <x v="0"/>
    <x v="2"/>
    <s v="PROD114"/>
    <x v="14"/>
    <x v="4"/>
    <n v="1"/>
    <n v="25"/>
    <n v="25"/>
    <s v="ORD15839"/>
    <x v="1008"/>
    <x v="3"/>
    <x v="1"/>
    <n v="2"/>
    <s v="good"/>
    <s v="REV25839"/>
    <d v="2022-11-26T00:00:00"/>
  </r>
  <r>
    <s v="CUST1483"/>
    <s v="Brittney"/>
    <s v="Mejia"/>
    <x v="816"/>
    <x v="2"/>
    <x v="2"/>
    <x v="8"/>
    <s v="PROD104"/>
    <x v="12"/>
    <x v="1"/>
    <n v="5"/>
    <n v="120"/>
    <n v="600"/>
    <s v="ORD15840"/>
    <x v="484"/>
    <x v="1"/>
    <x v="1"/>
    <n v="2"/>
    <s v="bad"/>
    <s v="REV25840"/>
    <d v="2023-04-23T00:00:00"/>
  </r>
  <r>
    <s v="CUST1825"/>
    <s v="William"/>
    <s v="Ibarra"/>
    <x v="2309"/>
    <x v="2"/>
    <x v="2"/>
    <x v="4"/>
    <s v="PROD100"/>
    <x v="9"/>
    <x v="0"/>
    <n v="1"/>
    <n v="999"/>
    <n v="999"/>
    <s v="ORD15841"/>
    <x v="857"/>
    <x v="3"/>
    <x v="0"/>
    <n v="3"/>
    <s v="very good"/>
    <s v="REV25841"/>
    <d v="2023-10-11T00:00:00"/>
  </r>
  <r>
    <s v="CUST1122"/>
    <s v="James"/>
    <s v="Hicks"/>
    <x v="1618"/>
    <x v="0"/>
    <x v="2"/>
    <x v="4"/>
    <s v="PROD100"/>
    <x v="9"/>
    <x v="0"/>
    <n v="1"/>
    <n v="999"/>
    <n v="999"/>
    <s v="ORD15842"/>
    <x v="442"/>
    <x v="0"/>
    <x v="0"/>
    <n v="3"/>
    <s v="average"/>
    <s v="REV25842"/>
    <d v="2024-11-15T00:00:00"/>
  </r>
  <r>
    <s v="CUST4986"/>
    <s v="David"/>
    <s v="Miller"/>
    <x v="374"/>
    <x v="1"/>
    <x v="0"/>
    <x v="1"/>
    <s v="PROD100"/>
    <x v="9"/>
    <x v="0"/>
    <n v="3"/>
    <n v="999"/>
    <n v="2997"/>
    <s v="ORD15843"/>
    <x v="91"/>
    <x v="0"/>
    <x v="2"/>
    <n v="3"/>
    <s v="good"/>
    <s v="REV25843"/>
    <d v="2022-09-14T00:00:00"/>
  </r>
  <r>
    <s v="CUST3824"/>
    <s v="Richard"/>
    <s v="French"/>
    <x v="3346"/>
    <x v="0"/>
    <x v="1"/>
    <x v="9"/>
    <s v="PROD111"/>
    <x v="2"/>
    <x v="2"/>
    <n v="4"/>
    <n v="59"/>
    <n v="236"/>
    <s v="ORD15844"/>
    <x v="945"/>
    <x v="3"/>
    <x v="1"/>
    <n v="3"/>
    <s v="bad"/>
    <s v="REV25844"/>
    <d v="2023-05-10T00:00:00"/>
  </r>
  <r>
    <s v="CUST5093"/>
    <s v="Brenda"/>
    <s v="Vaughn"/>
    <x v="530"/>
    <x v="2"/>
    <x v="2"/>
    <x v="9"/>
    <s v="PROD101"/>
    <x v="13"/>
    <x v="0"/>
    <n v="2"/>
    <n v="899"/>
    <n v="1798"/>
    <s v="ORD15845"/>
    <x v="208"/>
    <x v="4"/>
    <x v="2"/>
    <n v="5"/>
    <s v="bad"/>
    <s v="REV25845"/>
    <d v="2024-04-14T00:00:00"/>
  </r>
  <r>
    <s v="CUST4861"/>
    <s v="Jamie"/>
    <s v="Santos"/>
    <x v="2655"/>
    <x v="0"/>
    <x v="2"/>
    <x v="3"/>
    <s v="PROD103"/>
    <x v="1"/>
    <x v="1"/>
    <n v="4"/>
    <n v="59"/>
    <n v="236"/>
    <s v="ORD15846"/>
    <x v="861"/>
    <x v="1"/>
    <x v="1"/>
    <n v="3"/>
    <s v="very good"/>
    <s v="REV25846"/>
    <d v="2023-11-14T00:00:00"/>
  </r>
  <r>
    <s v="CUST1777"/>
    <s v="John"/>
    <s v="Green"/>
    <x v="985"/>
    <x v="1"/>
    <x v="2"/>
    <x v="8"/>
    <s v="PROD100"/>
    <x v="9"/>
    <x v="0"/>
    <n v="1"/>
    <n v="999"/>
    <n v="999"/>
    <s v="ORD15847"/>
    <x v="279"/>
    <x v="4"/>
    <x v="0"/>
    <n v="4"/>
    <s v="good"/>
    <s v="REV25847"/>
    <d v="2025-01-15T00:00:00"/>
  </r>
  <r>
    <s v="CUST2832"/>
    <s v="Abigail"/>
    <s v="Willis"/>
    <x v="777"/>
    <x v="1"/>
    <x v="1"/>
    <x v="9"/>
    <s v="PROD100"/>
    <x v="9"/>
    <x v="0"/>
    <n v="3"/>
    <n v="999"/>
    <n v="2997"/>
    <s v="ORD15848"/>
    <x v="551"/>
    <x v="1"/>
    <x v="0"/>
    <n v="1"/>
    <s v="good"/>
    <s v="REV25848"/>
    <d v="2023-09-02T00:00:00"/>
  </r>
  <r>
    <s v="CUST3508"/>
    <s v="Patricia"/>
    <s v="Davis"/>
    <x v="3127"/>
    <x v="2"/>
    <x v="1"/>
    <x v="7"/>
    <s v="PROD112"/>
    <x v="10"/>
    <x v="2"/>
    <n v="5"/>
    <n v="199"/>
    <n v="995"/>
    <s v="ORD15849"/>
    <x v="279"/>
    <x v="4"/>
    <x v="1"/>
    <n v="5"/>
    <s v="bad"/>
    <s v="REV25849"/>
    <d v="2023-12-21T00:00:00"/>
  </r>
  <r>
    <s v="CUST1040"/>
    <s v="Craig"/>
    <s v="Thompson"/>
    <x v="857"/>
    <x v="0"/>
    <x v="1"/>
    <x v="0"/>
    <s v="PROD111"/>
    <x v="2"/>
    <x v="2"/>
    <n v="1"/>
    <n v="59"/>
    <n v="59"/>
    <s v="ORD15850"/>
    <x v="532"/>
    <x v="3"/>
    <x v="0"/>
    <n v="4"/>
    <s v="very bad"/>
    <s v="REV25850"/>
    <d v="2023-10-09T00:00:00"/>
  </r>
  <r>
    <s v="CUST1984"/>
    <s v="Jordan"/>
    <s v="Riley"/>
    <x v="3347"/>
    <x v="0"/>
    <x v="0"/>
    <x v="8"/>
    <s v="PROD110"/>
    <x v="11"/>
    <x v="5"/>
    <n v="2"/>
    <n v="80"/>
    <n v="160"/>
    <s v="ORD15851"/>
    <x v="949"/>
    <x v="2"/>
    <x v="1"/>
    <n v="2"/>
    <s v="average"/>
    <s v="REV25851"/>
    <d v="2024-03-12T00:00:00"/>
  </r>
  <r>
    <s v="CUST2280"/>
    <s v="Joseph"/>
    <s v="Meyer"/>
    <x v="3234"/>
    <x v="0"/>
    <x v="1"/>
    <x v="2"/>
    <s v="PROD100"/>
    <x v="9"/>
    <x v="0"/>
    <n v="3"/>
    <n v="999"/>
    <n v="2997"/>
    <s v="ORD15852"/>
    <x v="43"/>
    <x v="3"/>
    <x v="0"/>
    <n v="5"/>
    <s v="good"/>
    <s v="REV25852"/>
    <d v="2023-09-30T00:00:00"/>
  </r>
  <r>
    <s v="CUST5706"/>
    <s v="Kelly"/>
    <s v="Crane"/>
    <x v="1566"/>
    <x v="0"/>
    <x v="1"/>
    <x v="7"/>
    <s v="PROD106"/>
    <x v="5"/>
    <x v="3"/>
    <n v="5"/>
    <n v="99"/>
    <n v="495"/>
    <s v="ORD15853"/>
    <x v="1030"/>
    <x v="3"/>
    <x v="1"/>
    <n v="3"/>
    <s v="average"/>
    <s v="REV25853"/>
    <d v="2023-06-24T00:00:00"/>
  </r>
  <r>
    <s v="CUST1109"/>
    <s v="Rose"/>
    <s v="Kelly"/>
    <x v="601"/>
    <x v="2"/>
    <x v="2"/>
    <x v="9"/>
    <s v="PROD113"/>
    <x v="7"/>
    <x v="4"/>
    <n v="5"/>
    <n v="149"/>
    <n v="745"/>
    <s v="ORD15854"/>
    <x v="489"/>
    <x v="4"/>
    <x v="2"/>
    <n v="5"/>
    <s v="bad"/>
    <s v="REV25854"/>
    <d v="2023-05-07T00:00:00"/>
  </r>
  <r>
    <s v="CUST3882"/>
    <s v="Cheryl"/>
    <s v="Lane"/>
    <x v="1316"/>
    <x v="2"/>
    <x v="0"/>
    <x v="2"/>
    <s v="PROD104"/>
    <x v="12"/>
    <x v="1"/>
    <n v="5"/>
    <n v="120"/>
    <n v="600"/>
    <s v="ORD15855"/>
    <x v="527"/>
    <x v="3"/>
    <x v="0"/>
    <n v="2"/>
    <s v="good"/>
    <s v="REV25855"/>
    <d v="2024-02-06T00:00:00"/>
  </r>
  <r>
    <s v="CUST4463"/>
    <s v="Christopher"/>
    <s v="White"/>
    <x v="1"/>
    <x v="1"/>
    <x v="1"/>
    <x v="1"/>
    <s v="PROD107"/>
    <x v="3"/>
    <x v="3"/>
    <n v="2"/>
    <n v="399"/>
    <n v="798"/>
    <s v="ORD15856"/>
    <x v="459"/>
    <x v="3"/>
    <x v="0"/>
    <n v="1"/>
    <s v="very good"/>
    <s v="REV25856"/>
    <d v="2023-03-06T00:00:00"/>
  </r>
  <r>
    <s v="CUST5404"/>
    <s v="Calvin"/>
    <s v="Horton"/>
    <x v="1022"/>
    <x v="0"/>
    <x v="1"/>
    <x v="3"/>
    <s v="PROD105"/>
    <x v="4"/>
    <x v="1"/>
    <n v="3"/>
    <n v="110"/>
    <n v="330"/>
    <s v="ORD15857"/>
    <x v="798"/>
    <x v="4"/>
    <x v="0"/>
    <n v="3"/>
    <s v="average"/>
    <s v="REV25857"/>
    <d v="2023-03-12T00:00:00"/>
  </r>
  <r>
    <s v="CUST5150"/>
    <s v="Julie"/>
    <s v="Butler"/>
    <x v="3348"/>
    <x v="1"/>
    <x v="0"/>
    <x v="6"/>
    <s v="PROD109"/>
    <x v="8"/>
    <x v="5"/>
    <n v="2"/>
    <n v="129"/>
    <n v="258"/>
    <s v="ORD15858"/>
    <x v="883"/>
    <x v="0"/>
    <x v="2"/>
    <n v="5"/>
    <s v="very bad"/>
    <s v="REV25858"/>
    <d v="2025-01-09T00:00:00"/>
  </r>
  <r>
    <s v="CUST2703"/>
    <s v="Julie"/>
    <s v="Robinson"/>
    <x v="2020"/>
    <x v="1"/>
    <x v="0"/>
    <x v="6"/>
    <s v="PROD101"/>
    <x v="13"/>
    <x v="0"/>
    <n v="3"/>
    <n v="899"/>
    <n v="2697"/>
    <s v="ORD15859"/>
    <x v="304"/>
    <x v="2"/>
    <x v="1"/>
    <n v="2"/>
    <s v="bad"/>
    <s v="REV25859"/>
    <d v="2023-04-04T00:00:00"/>
  </r>
  <r>
    <s v="CUST3753"/>
    <s v="Kim"/>
    <s v="Nelson"/>
    <x v="3349"/>
    <x v="2"/>
    <x v="0"/>
    <x v="1"/>
    <s v="PROD100"/>
    <x v="9"/>
    <x v="0"/>
    <n v="4"/>
    <n v="999"/>
    <n v="3996"/>
    <s v="ORD15860"/>
    <x v="1010"/>
    <x v="2"/>
    <x v="1"/>
    <n v="5"/>
    <s v="bad"/>
    <s v="REV25860"/>
    <d v="2023-04-25T00:00:00"/>
  </r>
  <r>
    <s v="CUST3828"/>
    <s v="Erik"/>
    <s v="Harrington"/>
    <x v="3350"/>
    <x v="2"/>
    <x v="2"/>
    <x v="9"/>
    <s v="PROD110"/>
    <x v="11"/>
    <x v="5"/>
    <n v="2"/>
    <n v="80"/>
    <n v="160"/>
    <s v="ORD15861"/>
    <x v="828"/>
    <x v="1"/>
    <x v="2"/>
    <n v="3"/>
    <s v="very good"/>
    <s v="REV25861"/>
    <d v="2024-07-29T00:00:00"/>
  </r>
  <r>
    <s v="CUST3072"/>
    <s v="Robin"/>
    <s v="Grant"/>
    <x v="2294"/>
    <x v="2"/>
    <x v="1"/>
    <x v="0"/>
    <s v="PROD106"/>
    <x v="5"/>
    <x v="3"/>
    <n v="1"/>
    <n v="99"/>
    <n v="99"/>
    <s v="ORD15862"/>
    <x v="1029"/>
    <x v="4"/>
    <x v="2"/>
    <n v="2"/>
    <s v="bad"/>
    <s v="REV25862"/>
    <d v="2022-10-06T00:00:00"/>
  </r>
  <r>
    <s v="CUST3373"/>
    <s v="Tammy"/>
    <s v="Martin"/>
    <x v="1186"/>
    <x v="1"/>
    <x v="2"/>
    <x v="6"/>
    <s v="PROD110"/>
    <x v="11"/>
    <x v="5"/>
    <n v="1"/>
    <n v="80"/>
    <n v="80"/>
    <s v="ORD15863"/>
    <x v="524"/>
    <x v="0"/>
    <x v="0"/>
    <n v="5"/>
    <s v="bad"/>
    <s v="REV25863"/>
    <d v="2023-05-04T00:00:00"/>
  </r>
  <r>
    <s v="CUST1656"/>
    <s v="Lindsay"/>
    <s v="Higgins"/>
    <x v="968"/>
    <x v="1"/>
    <x v="0"/>
    <x v="2"/>
    <s v="PROD114"/>
    <x v="14"/>
    <x v="4"/>
    <n v="3"/>
    <n v="25"/>
    <n v="75"/>
    <s v="ORD15864"/>
    <x v="520"/>
    <x v="2"/>
    <x v="2"/>
    <n v="2"/>
    <s v="bad"/>
    <s v="REV25864"/>
    <d v="2025-07-30T00:00:00"/>
  </r>
  <r>
    <s v="CUST3363"/>
    <s v="Amanda"/>
    <s v="Ferguson"/>
    <x v="749"/>
    <x v="0"/>
    <x v="1"/>
    <x v="3"/>
    <s v="PROD110"/>
    <x v="11"/>
    <x v="5"/>
    <n v="5"/>
    <n v="80"/>
    <n v="400"/>
    <s v="ORD15865"/>
    <x v="686"/>
    <x v="0"/>
    <x v="0"/>
    <n v="1"/>
    <s v="good"/>
    <s v="REV25865"/>
    <d v="2024-08-15T00:00:00"/>
  </r>
  <r>
    <s v="CUST5706"/>
    <s v="Kelly"/>
    <s v="Crane"/>
    <x v="1566"/>
    <x v="0"/>
    <x v="1"/>
    <x v="7"/>
    <s v="PROD109"/>
    <x v="8"/>
    <x v="5"/>
    <n v="3"/>
    <n v="129"/>
    <n v="387"/>
    <s v="ORD15866"/>
    <x v="527"/>
    <x v="2"/>
    <x v="0"/>
    <n v="2"/>
    <s v="bad"/>
    <s v="REV25866"/>
    <d v="2023-04-03T00:00:00"/>
  </r>
  <r>
    <s v="CUST1005"/>
    <s v="Deborah"/>
    <s v="Holden"/>
    <x v="2863"/>
    <x v="2"/>
    <x v="1"/>
    <x v="7"/>
    <s v="PROD110"/>
    <x v="11"/>
    <x v="5"/>
    <n v="4"/>
    <n v="80"/>
    <n v="320"/>
    <s v="ORD15867"/>
    <x v="504"/>
    <x v="2"/>
    <x v="1"/>
    <n v="3"/>
    <s v="very good"/>
    <s v="REV25867"/>
    <d v="2022-11-25T00:00:00"/>
  </r>
  <r>
    <s v="CUST2813"/>
    <s v="Nicholas"/>
    <s v="Sandoval"/>
    <x v="3021"/>
    <x v="1"/>
    <x v="1"/>
    <x v="6"/>
    <s v="PROD114"/>
    <x v="14"/>
    <x v="4"/>
    <n v="3"/>
    <n v="25"/>
    <n v="75"/>
    <s v="ORD15868"/>
    <x v="564"/>
    <x v="0"/>
    <x v="1"/>
    <n v="2"/>
    <s v="good"/>
    <s v="REV25868"/>
    <d v="2023-11-07T00:00:00"/>
  </r>
  <r>
    <s v="CUST2549"/>
    <s v="James"/>
    <s v="Davis"/>
    <x v="1604"/>
    <x v="1"/>
    <x v="0"/>
    <x v="2"/>
    <s v="PROD112"/>
    <x v="10"/>
    <x v="2"/>
    <n v="3"/>
    <n v="199"/>
    <n v="597"/>
    <s v="ORD15869"/>
    <x v="759"/>
    <x v="1"/>
    <x v="0"/>
    <n v="2"/>
    <s v="very bad"/>
    <s v="REV25869"/>
    <d v="2025-07-22T00:00:00"/>
  </r>
  <r>
    <s v="CUST3890"/>
    <s v="Eugene"/>
    <s v="Jones"/>
    <x v="3351"/>
    <x v="1"/>
    <x v="1"/>
    <x v="3"/>
    <s v="PROD107"/>
    <x v="3"/>
    <x v="3"/>
    <n v="1"/>
    <n v="399"/>
    <n v="399"/>
    <s v="ORD15870"/>
    <x v="656"/>
    <x v="1"/>
    <x v="2"/>
    <n v="4"/>
    <s v="very bad"/>
    <s v="REV25870"/>
    <d v="2024-06-01T00:00:00"/>
  </r>
  <r>
    <s v="CUST3243"/>
    <s v="Michael"/>
    <s v="Allen"/>
    <x v="3352"/>
    <x v="1"/>
    <x v="0"/>
    <x v="0"/>
    <s v="PROD106"/>
    <x v="5"/>
    <x v="3"/>
    <n v="1"/>
    <n v="99"/>
    <n v="99"/>
    <s v="ORD15871"/>
    <x v="737"/>
    <x v="1"/>
    <x v="2"/>
    <n v="1"/>
    <s v="very bad"/>
    <s v="REV25871"/>
    <d v="2022-09-05T00:00:00"/>
  </r>
  <r>
    <s v="CUST2324"/>
    <s v="Angela"/>
    <s v="Hamilton"/>
    <x v="856"/>
    <x v="0"/>
    <x v="0"/>
    <x v="8"/>
    <s v="PROD102"/>
    <x v="6"/>
    <x v="0"/>
    <n v="3"/>
    <n v="199"/>
    <n v="597"/>
    <s v="ORD15872"/>
    <x v="679"/>
    <x v="1"/>
    <x v="0"/>
    <n v="4"/>
    <s v="average"/>
    <s v="REV25872"/>
    <d v="2024-08-03T00:00:00"/>
  </r>
  <r>
    <s v="CUST3836"/>
    <s v="Lori"/>
    <s v="Miles"/>
    <x v="2604"/>
    <x v="2"/>
    <x v="1"/>
    <x v="0"/>
    <s v="PROD107"/>
    <x v="3"/>
    <x v="3"/>
    <n v="4"/>
    <n v="399"/>
    <n v="1596"/>
    <s v="ORD15873"/>
    <x v="759"/>
    <x v="2"/>
    <x v="0"/>
    <n v="2"/>
    <s v="good"/>
    <s v="REV25873"/>
    <d v="2025-04-29T00:00:00"/>
  </r>
  <r>
    <s v="CUST3844"/>
    <s v="Brittney"/>
    <s v="Maldonado"/>
    <x v="3353"/>
    <x v="0"/>
    <x v="2"/>
    <x v="0"/>
    <s v="PROD107"/>
    <x v="3"/>
    <x v="3"/>
    <n v="5"/>
    <n v="399"/>
    <n v="1995"/>
    <s v="ORD15874"/>
    <x v="224"/>
    <x v="1"/>
    <x v="1"/>
    <n v="1"/>
    <s v="good"/>
    <s v="REV25874"/>
    <d v="2024-08-24T00:00:00"/>
  </r>
  <r>
    <s v="CUST2008"/>
    <s v="Gregory"/>
    <s v="Hernandez"/>
    <x v="3354"/>
    <x v="0"/>
    <x v="1"/>
    <x v="3"/>
    <s v="PROD102"/>
    <x v="6"/>
    <x v="0"/>
    <n v="3"/>
    <n v="199"/>
    <n v="597"/>
    <s v="ORD15875"/>
    <x v="149"/>
    <x v="3"/>
    <x v="1"/>
    <n v="4"/>
    <s v="good"/>
    <s v="REV25875"/>
    <d v="2022-10-01T00:00:00"/>
  </r>
  <r>
    <s v="CUST3853"/>
    <s v="Maria"/>
    <s v="Marsh"/>
    <x v="1442"/>
    <x v="2"/>
    <x v="1"/>
    <x v="2"/>
    <s v="PROD110"/>
    <x v="11"/>
    <x v="5"/>
    <n v="5"/>
    <n v="80"/>
    <n v="400"/>
    <s v="ORD15876"/>
    <x v="957"/>
    <x v="4"/>
    <x v="2"/>
    <n v="3"/>
    <s v="very bad"/>
    <s v="REV25876"/>
    <d v="2025-03-04T00:00:00"/>
  </r>
  <r>
    <s v="CUST3715"/>
    <s v="Faith"/>
    <s v="Smith"/>
    <x v="3355"/>
    <x v="1"/>
    <x v="2"/>
    <x v="4"/>
    <s v="PROD114"/>
    <x v="14"/>
    <x v="4"/>
    <n v="1"/>
    <n v="25"/>
    <n v="25"/>
    <s v="ORD15877"/>
    <x v="188"/>
    <x v="4"/>
    <x v="0"/>
    <n v="1"/>
    <s v="very bad"/>
    <s v="REV25877"/>
    <d v="2022-11-15T00:00:00"/>
  </r>
  <r>
    <s v="CUST3026"/>
    <s v="Keith"/>
    <s v="Moore"/>
    <x v="3356"/>
    <x v="2"/>
    <x v="1"/>
    <x v="6"/>
    <s v="PROD109"/>
    <x v="8"/>
    <x v="5"/>
    <n v="5"/>
    <n v="129"/>
    <n v="645"/>
    <s v="ORD15878"/>
    <x v="683"/>
    <x v="4"/>
    <x v="0"/>
    <n v="3"/>
    <s v="average"/>
    <s v="REV25878"/>
    <d v="2025-08-15T00:00:00"/>
  </r>
  <r>
    <s v="CUST2669"/>
    <s v="Brendan"/>
    <s v="Mcdaniel"/>
    <x v="2755"/>
    <x v="0"/>
    <x v="2"/>
    <x v="5"/>
    <s v="PROD112"/>
    <x v="10"/>
    <x v="2"/>
    <n v="3"/>
    <n v="199"/>
    <n v="597"/>
    <s v="ORD15879"/>
    <x v="792"/>
    <x v="4"/>
    <x v="1"/>
    <n v="4"/>
    <s v="very bad"/>
    <s v="REV25879"/>
    <d v="2023-02-25T00:00:00"/>
  </r>
  <r>
    <s v="CUST1747"/>
    <s v="Gary"/>
    <s v="Brown"/>
    <x v="501"/>
    <x v="0"/>
    <x v="1"/>
    <x v="3"/>
    <s v="PROD107"/>
    <x v="3"/>
    <x v="3"/>
    <n v="3"/>
    <n v="399"/>
    <n v="1197"/>
    <s v="ORD15880"/>
    <x v="488"/>
    <x v="0"/>
    <x v="1"/>
    <n v="1"/>
    <s v="average"/>
    <s v="REV25880"/>
    <d v="2025-06-09T00:00:00"/>
  </r>
  <r>
    <s v="CUST5904"/>
    <s v="Christina"/>
    <s v="Pearson"/>
    <x v="1595"/>
    <x v="0"/>
    <x v="1"/>
    <x v="6"/>
    <s v="PROD102"/>
    <x v="6"/>
    <x v="0"/>
    <n v="5"/>
    <n v="199"/>
    <n v="995"/>
    <s v="ORD15881"/>
    <x v="277"/>
    <x v="3"/>
    <x v="2"/>
    <n v="5"/>
    <s v="bad"/>
    <s v="REV25881"/>
    <d v="2024-08-31T00:00:00"/>
  </r>
  <r>
    <s v="CUST4418"/>
    <s v="Timothy"/>
    <s v="Norris"/>
    <x v="2270"/>
    <x v="0"/>
    <x v="0"/>
    <x v="1"/>
    <s v="PROD104"/>
    <x v="12"/>
    <x v="1"/>
    <n v="3"/>
    <n v="120"/>
    <n v="360"/>
    <s v="ORD15882"/>
    <x v="921"/>
    <x v="4"/>
    <x v="2"/>
    <n v="1"/>
    <s v="good"/>
    <s v="REV25882"/>
    <d v="2025-06-07T00:00:00"/>
  </r>
  <r>
    <s v="CUST5494"/>
    <s v="Vanessa"/>
    <s v="Reed"/>
    <x v="721"/>
    <x v="0"/>
    <x v="2"/>
    <x v="9"/>
    <s v="PROD113"/>
    <x v="7"/>
    <x v="4"/>
    <n v="2"/>
    <n v="149"/>
    <n v="298"/>
    <s v="ORD15883"/>
    <x v="521"/>
    <x v="4"/>
    <x v="2"/>
    <n v="4"/>
    <s v="very good"/>
    <s v="REV25883"/>
    <d v="2024-04-08T00:00:00"/>
  </r>
  <r>
    <s v="CUST1223"/>
    <s v="Justin"/>
    <s v="Miller"/>
    <x v="830"/>
    <x v="1"/>
    <x v="2"/>
    <x v="3"/>
    <s v="PROD108"/>
    <x v="0"/>
    <x v="0"/>
    <n v="3"/>
    <n v="229"/>
    <n v="687"/>
    <s v="ORD15884"/>
    <x v="135"/>
    <x v="1"/>
    <x v="0"/>
    <n v="4"/>
    <s v="bad"/>
    <s v="REV25884"/>
    <d v="2023-05-03T00:00:00"/>
  </r>
  <r>
    <s v="CUST5662"/>
    <s v="Andre"/>
    <s v="Chavez"/>
    <x v="2808"/>
    <x v="2"/>
    <x v="1"/>
    <x v="0"/>
    <s v="PROD114"/>
    <x v="14"/>
    <x v="4"/>
    <n v="2"/>
    <n v="25"/>
    <n v="50"/>
    <s v="ORD15885"/>
    <x v="32"/>
    <x v="2"/>
    <x v="2"/>
    <n v="2"/>
    <s v="very good"/>
    <s v="REV25885"/>
    <d v="2025-02-10T00:00:00"/>
  </r>
  <r>
    <s v="CUST3824"/>
    <s v="Richard"/>
    <s v="French"/>
    <x v="3346"/>
    <x v="0"/>
    <x v="1"/>
    <x v="9"/>
    <s v="PROD110"/>
    <x v="11"/>
    <x v="5"/>
    <n v="3"/>
    <n v="80"/>
    <n v="240"/>
    <s v="ORD15886"/>
    <x v="203"/>
    <x v="4"/>
    <x v="0"/>
    <n v="2"/>
    <s v="bad"/>
    <s v="REV25886"/>
    <d v="2023-10-07T00:00:00"/>
  </r>
  <r>
    <s v="CUST2631"/>
    <s v="Julia"/>
    <s v="Benton"/>
    <x v="3357"/>
    <x v="2"/>
    <x v="0"/>
    <x v="1"/>
    <s v="PROD106"/>
    <x v="5"/>
    <x v="3"/>
    <n v="1"/>
    <n v="99"/>
    <n v="99"/>
    <s v="ORD15887"/>
    <x v="513"/>
    <x v="4"/>
    <x v="2"/>
    <n v="2"/>
    <s v="good"/>
    <s v="REV25887"/>
    <d v="2023-01-22T00:00:00"/>
  </r>
  <r>
    <s v="CUST3891"/>
    <s v="Diana"/>
    <s v="Hale"/>
    <x v="489"/>
    <x v="0"/>
    <x v="0"/>
    <x v="2"/>
    <s v="PROD106"/>
    <x v="5"/>
    <x v="3"/>
    <n v="4"/>
    <n v="99"/>
    <n v="396"/>
    <s v="ORD15888"/>
    <x v="719"/>
    <x v="3"/>
    <x v="1"/>
    <n v="2"/>
    <s v="average"/>
    <s v="REV25888"/>
    <d v="2025-01-25T00:00:00"/>
  </r>
  <r>
    <s v="CUST4571"/>
    <s v="James"/>
    <s v="Rodriguez"/>
    <x v="3358"/>
    <x v="2"/>
    <x v="0"/>
    <x v="6"/>
    <s v="PROD105"/>
    <x v="4"/>
    <x v="1"/>
    <n v="5"/>
    <n v="110"/>
    <n v="550"/>
    <s v="ORD15889"/>
    <x v="207"/>
    <x v="0"/>
    <x v="0"/>
    <n v="3"/>
    <s v="average"/>
    <s v="REV25889"/>
    <d v="2024-04-25T00:00:00"/>
  </r>
  <r>
    <s v="CUST2790"/>
    <s v="Shelby"/>
    <s v="Sutton"/>
    <x v="5"/>
    <x v="2"/>
    <x v="1"/>
    <x v="0"/>
    <s v="PROD102"/>
    <x v="6"/>
    <x v="0"/>
    <n v="1"/>
    <n v="199"/>
    <n v="199"/>
    <s v="ORD15890"/>
    <x v="913"/>
    <x v="1"/>
    <x v="1"/>
    <n v="3"/>
    <s v="bad"/>
    <s v="REV25890"/>
    <d v="2023-05-02T00:00:00"/>
  </r>
  <r>
    <s v="CUST4820"/>
    <s v="Lori"/>
    <s v="Ashley"/>
    <x v="1642"/>
    <x v="2"/>
    <x v="1"/>
    <x v="1"/>
    <s v="PROD108"/>
    <x v="0"/>
    <x v="0"/>
    <n v="4"/>
    <n v="229"/>
    <n v="916"/>
    <s v="ORD15891"/>
    <x v="931"/>
    <x v="4"/>
    <x v="1"/>
    <n v="4"/>
    <s v="very bad"/>
    <s v="REV25891"/>
    <d v="2025-06-09T00:00:00"/>
  </r>
  <r>
    <s v="CUST3632"/>
    <s v="Robert"/>
    <s v="White"/>
    <x v="2766"/>
    <x v="0"/>
    <x v="1"/>
    <x v="0"/>
    <s v="PROD101"/>
    <x v="13"/>
    <x v="0"/>
    <n v="5"/>
    <n v="899"/>
    <n v="4495"/>
    <s v="ORD15892"/>
    <x v="115"/>
    <x v="3"/>
    <x v="0"/>
    <n v="4"/>
    <s v="very good"/>
    <s v="REV25892"/>
    <d v="2024-12-19T00:00:00"/>
  </r>
  <r>
    <s v="CUST5116"/>
    <s v="Rachel"/>
    <s v="Jones"/>
    <x v="2052"/>
    <x v="0"/>
    <x v="2"/>
    <x v="7"/>
    <s v="PROD100"/>
    <x v="9"/>
    <x v="0"/>
    <n v="4"/>
    <n v="999"/>
    <n v="3996"/>
    <s v="ORD15893"/>
    <x v="893"/>
    <x v="0"/>
    <x v="0"/>
    <n v="3"/>
    <s v="bad"/>
    <s v="REV25893"/>
    <d v="2024-03-14T00:00:00"/>
  </r>
  <r>
    <s v="CUST2101"/>
    <s v="Christine"/>
    <s v="Hopkins"/>
    <x v="3359"/>
    <x v="1"/>
    <x v="2"/>
    <x v="1"/>
    <s v="PROD113"/>
    <x v="7"/>
    <x v="4"/>
    <n v="5"/>
    <n v="149"/>
    <n v="745"/>
    <s v="ORD15894"/>
    <x v="466"/>
    <x v="4"/>
    <x v="1"/>
    <n v="2"/>
    <s v="very bad"/>
    <s v="REV25894"/>
    <d v="2022-10-01T00:00:00"/>
  </r>
  <r>
    <s v="CUST4390"/>
    <s v="Jeffrey"/>
    <s v="Cantu"/>
    <x v="3360"/>
    <x v="0"/>
    <x v="0"/>
    <x v="2"/>
    <s v="PROD110"/>
    <x v="11"/>
    <x v="5"/>
    <n v="3"/>
    <n v="80"/>
    <n v="240"/>
    <s v="ORD15895"/>
    <x v="807"/>
    <x v="2"/>
    <x v="2"/>
    <n v="2"/>
    <s v="very good"/>
    <s v="REV25895"/>
    <d v="2023-07-04T00:00:00"/>
  </r>
  <r>
    <s v="CUST2643"/>
    <s v="Sherry"/>
    <s v="Lutz"/>
    <x v="3361"/>
    <x v="0"/>
    <x v="1"/>
    <x v="2"/>
    <s v="PROD110"/>
    <x v="11"/>
    <x v="5"/>
    <n v="2"/>
    <n v="80"/>
    <n v="160"/>
    <s v="ORD15896"/>
    <x v="124"/>
    <x v="1"/>
    <x v="1"/>
    <n v="2"/>
    <s v="average"/>
    <s v="REV25896"/>
    <d v="2025-01-11T00:00:00"/>
  </r>
  <r>
    <s v="CUST5369"/>
    <s v="Chase"/>
    <s v="Duncan"/>
    <x v="3362"/>
    <x v="0"/>
    <x v="1"/>
    <x v="2"/>
    <s v="PROD110"/>
    <x v="11"/>
    <x v="5"/>
    <n v="4"/>
    <n v="80"/>
    <n v="320"/>
    <s v="ORD15897"/>
    <x v="534"/>
    <x v="2"/>
    <x v="1"/>
    <n v="5"/>
    <s v="good"/>
    <s v="REV25897"/>
    <d v="2024-08-05T00:00:00"/>
  </r>
  <r>
    <s v="CUST4616"/>
    <s v="Taylor"/>
    <s v="Gonzalez"/>
    <x v="2512"/>
    <x v="1"/>
    <x v="0"/>
    <x v="3"/>
    <s v="PROD111"/>
    <x v="2"/>
    <x v="2"/>
    <n v="2"/>
    <n v="59"/>
    <n v="118"/>
    <s v="ORD15898"/>
    <x v="577"/>
    <x v="4"/>
    <x v="2"/>
    <n v="4"/>
    <s v="very good"/>
    <s v="REV25898"/>
    <d v="2022-09-13T00:00:00"/>
  </r>
  <r>
    <s v="CUST4273"/>
    <s v="Ralph"/>
    <s v="Luna"/>
    <x v="280"/>
    <x v="0"/>
    <x v="1"/>
    <x v="0"/>
    <s v="PROD105"/>
    <x v="4"/>
    <x v="1"/>
    <n v="5"/>
    <n v="110"/>
    <n v="550"/>
    <s v="ORD15899"/>
    <x v="754"/>
    <x v="0"/>
    <x v="2"/>
    <n v="2"/>
    <s v="very bad"/>
    <s v="REV25899"/>
    <d v="2024-02-29T00:00:00"/>
  </r>
  <r>
    <s v="CUST5252"/>
    <s v="Kathleen"/>
    <s v="Waller"/>
    <x v="3363"/>
    <x v="2"/>
    <x v="1"/>
    <x v="2"/>
    <s v="PROD111"/>
    <x v="2"/>
    <x v="2"/>
    <n v="3"/>
    <n v="59"/>
    <n v="177"/>
    <s v="ORD15900"/>
    <x v="741"/>
    <x v="2"/>
    <x v="2"/>
    <n v="5"/>
    <s v="average"/>
    <s v="REV25900"/>
    <d v="2023-11-27T00:00:00"/>
  </r>
  <r>
    <s v="CUST3698"/>
    <s v="Amanda"/>
    <s v="Stephens"/>
    <x v="877"/>
    <x v="0"/>
    <x v="1"/>
    <x v="5"/>
    <s v="PROD113"/>
    <x v="7"/>
    <x v="4"/>
    <n v="1"/>
    <n v="149"/>
    <n v="149"/>
    <s v="ORD15901"/>
    <x v="667"/>
    <x v="1"/>
    <x v="2"/>
    <n v="5"/>
    <s v="very good"/>
    <s v="REV25901"/>
    <d v="2024-09-16T00:00:00"/>
  </r>
  <r>
    <s v="CUST3483"/>
    <s v="Daniel"/>
    <s v="Martin"/>
    <x v="551"/>
    <x v="0"/>
    <x v="1"/>
    <x v="7"/>
    <s v="PROD108"/>
    <x v="0"/>
    <x v="0"/>
    <n v="2"/>
    <n v="229"/>
    <n v="458"/>
    <s v="ORD15902"/>
    <x v="700"/>
    <x v="3"/>
    <x v="2"/>
    <n v="1"/>
    <s v="very bad"/>
    <s v="REV25902"/>
    <d v="2024-08-31T00:00:00"/>
  </r>
  <r>
    <s v="CUST1851"/>
    <s v="Carlos"/>
    <s v="Shea"/>
    <x v="2453"/>
    <x v="2"/>
    <x v="0"/>
    <x v="6"/>
    <s v="PROD107"/>
    <x v="3"/>
    <x v="3"/>
    <n v="3"/>
    <n v="399"/>
    <n v="1197"/>
    <s v="ORD15903"/>
    <x v="264"/>
    <x v="1"/>
    <x v="0"/>
    <n v="4"/>
    <s v="very good"/>
    <s v="REV25903"/>
    <d v="2023-10-29T00:00:00"/>
  </r>
  <r>
    <s v="CUST5185"/>
    <s v="Julie"/>
    <s v="Smith"/>
    <x v="1372"/>
    <x v="0"/>
    <x v="1"/>
    <x v="1"/>
    <s v="PROD104"/>
    <x v="12"/>
    <x v="1"/>
    <n v="2"/>
    <n v="120"/>
    <n v="240"/>
    <s v="ORD15904"/>
    <x v="838"/>
    <x v="2"/>
    <x v="0"/>
    <n v="1"/>
    <s v="very good"/>
    <s v="REV25904"/>
    <d v="2024-01-04T00:00:00"/>
  </r>
  <r>
    <s v="CUST1318"/>
    <s v="Kirk"/>
    <s v="Walters"/>
    <x v="328"/>
    <x v="0"/>
    <x v="1"/>
    <x v="2"/>
    <s v="PROD106"/>
    <x v="5"/>
    <x v="3"/>
    <n v="4"/>
    <n v="99"/>
    <n v="396"/>
    <s v="ORD15905"/>
    <x v="1088"/>
    <x v="0"/>
    <x v="2"/>
    <n v="2"/>
    <s v="very bad"/>
    <s v="REV25905"/>
    <d v="2023-11-09T00:00:00"/>
  </r>
  <r>
    <s v="CUST4576"/>
    <s v="Jason"/>
    <s v="Bush"/>
    <x v="3364"/>
    <x v="2"/>
    <x v="0"/>
    <x v="8"/>
    <s v="PROD102"/>
    <x v="6"/>
    <x v="0"/>
    <n v="4"/>
    <n v="199"/>
    <n v="796"/>
    <s v="ORD15906"/>
    <x v="772"/>
    <x v="3"/>
    <x v="1"/>
    <n v="1"/>
    <s v="very bad"/>
    <s v="REV25906"/>
    <d v="2025-08-09T00:00:00"/>
  </r>
  <r>
    <s v="CUST5994"/>
    <s v="Brooke"/>
    <s v="Ray"/>
    <x v="1135"/>
    <x v="1"/>
    <x v="0"/>
    <x v="1"/>
    <s v="PROD111"/>
    <x v="2"/>
    <x v="2"/>
    <n v="2"/>
    <n v="59"/>
    <n v="118"/>
    <s v="ORD15907"/>
    <x v="795"/>
    <x v="4"/>
    <x v="0"/>
    <n v="3"/>
    <s v="very bad"/>
    <s v="REV25907"/>
    <d v="2024-11-02T00:00:00"/>
  </r>
  <r>
    <s v="CUST5551"/>
    <s v="Vanessa"/>
    <s v="Bryant"/>
    <x v="3365"/>
    <x v="1"/>
    <x v="0"/>
    <x v="7"/>
    <s v="PROD107"/>
    <x v="3"/>
    <x v="3"/>
    <n v="4"/>
    <n v="399"/>
    <n v="1596"/>
    <s v="ORD15908"/>
    <x v="879"/>
    <x v="4"/>
    <x v="0"/>
    <n v="4"/>
    <s v="bad"/>
    <s v="REV25908"/>
    <d v="2023-04-05T00:00:00"/>
  </r>
  <r>
    <s v="CUST3975"/>
    <s v="Michael"/>
    <s v="Singh"/>
    <x v="3339"/>
    <x v="1"/>
    <x v="0"/>
    <x v="7"/>
    <s v="PROD112"/>
    <x v="10"/>
    <x v="2"/>
    <n v="3"/>
    <n v="199"/>
    <n v="597"/>
    <s v="ORD15909"/>
    <x v="647"/>
    <x v="4"/>
    <x v="2"/>
    <n v="1"/>
    <s v="average"/>
    <s v="REV25909"/>
    <d v="2023-01-28T00:00:00"/>
  </r>
  <r>
    <s v="CUST1521"/>
    <s v="Elijah"/>
    <s v="Romero"/>
    <x v="733"/>
    <x v="2"/>
    <x v="2"/>
    <x v="6"/>
    <s v="PROD102"/>
    <x v="6"/>
    <x v="0"/>
    <n v="2"/>
    <n v="199"/>
    <n v="398"/>
    <s v="ORD15910"/>
    <x v="214"/>
    <x v="0"/>
    <x v="1"/>
    <n v="1"/>
    <s v="very good"/>
    <s v="REV25910"/>
    <d v="2025-03-22T00:00:00"/>
  </r>
  <r>
    <s v="CUST4718"/>
    <s v="Angela"/>
    <s v="Sweeney"/>
    <x v="995"/>
    <x v="1"/>
    <x v="1"/>
    <x v="9"/>
    <s v="PROD109"/>
    <x v="8"/>
    <x v="5"/>
    <n v="4"/>
    <n v="129"/>
    <n v="516"/>
    <s v="ORD15911"/>
    <x v="506"/>
    <x v="0"/>
    <x v="2"/>
    <n v="5"/>
    <s v="bad"/>
    <s v="REV25911"/>
    <d v="2024-07-01T00:00:00"/>
  </r>
  <r>
    <s v="CUST1477"/>
    <s v="April"/>
    <s v="Hill"/>
    <x v="2296"/>
    <x v="2"/>
    <x v="1"/>
    <x v="5"/>
    <s v="PROD109"/>
    <x v="8"/>
    <x v="5"/>
    <n v="2"/>
    <n v="129"/>
    <n v="258"/>
    <s v="ORD15912"/>
    <x v="188"/>
    <x v="0"/>
    <x v="1"/>
    <n v="1"/>
    <s v="bad"/>
    <s v="REV25912"/>
    <d v="2023-03-16T00:00:00"/>
  </r>
  <r>
    <s v="CUST4500"/>
    <s v="Jonathan"/>
    <s v="Hughes"/>
    <x v="2463"/>
    <x v="1"/>
    <x v="2"/>
    <x v="6"/>
    <s v="PROD102"/>
    <x v="6"/>
    <x v="0"/>
    <n v="5"/>
    <n v="199"/>
    <n v="995"/>
    <s v="ORD15913"/>
    <x v="878"/>
    <x v="0"/>
    <x v="2"/>
    <n v="2"/>
    <s v="very good"/>
    <s v="REV25913"/>
    <d v="2025-01-26T00:00:00"/>
  </r>
  <r>
    <s v="CUST4543"/>
    <s v="Andrew"/>
    <s v="Brewer"/>
    <x v="451"/>
    <x v="2"/>
    <x v="0"/>
    <x v="5"/>
    <s v="PROD101"/>
    <x v="13"/>
    <x v="0"/>
    <n v="5"/>
    <n v="899"/>
    <n v="4495"/>
    <s v="ORD15914"/>
    <x v="554"/>
    <x v="2"/>
    <x v="2"/>
    <n v="1"/>
    <s v="very good"/>
    <s v="REV25914"/>
    <d v="2024-07-31T00:00:00"/>
  </r>
  <r>
    <s v="CUST3167"/>
    <s v="Jason"/>
    <s v="Edwards"/>
    <x v="799"/>
    <x v="1"/>
    <x v="0"/>
    <x v="2"/>
    <s v="PROD100"/>
    <x v="9"/>
    <x v="0"/>
    <n v="2"/>
    <n v="999"/>
    <n v="1998"/>
    <s v="ORD15915"/>
    <x v="367"/>
    <x v="1"/>
    <x v="1"/>
    <n v="4"/>
    <s v="very bad"/>
    <s v="REV25915"/>
    <d v="2023-01-26T00:00:00"/>
  </r>
  <r>
    <s v="CUST4938"/>
    <s v="Erik"/>
    <s v="White"/>
    <x v="2518"/>
    <x v="0"/>
    <x v="1"/>
    <x v="3"/>
    <s v="PROD107"/>
    <x v="3"/>
    <x v="3"/>
    <n v="5"/>
    <n v="399"/>
    <n v="1995"/>
    <s v="ORD15916"/>
    <x v="917"/>
    <x v="3"/>
    <x v="2"/>
    <n v="2"/>
    <s v="bad"/>
    <s v="REV25916"/>
    <d v="2025-06-27T00:00:00"/>
  </r>
  <r>
    <s v="CUST5765"/>
    <s v="Christy"/>
    <s v="Poole"/>
    <x v="2551"/>
    <x v="2"/>
    <x v="1"/>
    <x v="0"/>
    <s v="PROD113"/>
    <x v="7"/>
    <x v="4"/>
    <n v="2"/>
    <n v="149"/>
    <n v="298"/>
    <s v="ORD15917"/>
    <x v="378"/>
    <x v="2"/>
    <x v="2"/>
    <n v="4"/>
    <s v="good"/>
    <s v="REV25917"/>
    <d v="2023-06-26T00:00:00"/>
  </r>
  <r>
    <s v="CUST5091"/>
    <s v="Nicole"/>
    <s v="Harris"/>
    <x v="1457"/>
    <x v="0"/>
    <x v="0"/>
    <x v="3"/>
    <s v="PROD107"/>
    <x v="3"/>
    <x v="3"/>
    <n v="5"/>
    <n v="399"/>
    <n v="1995"/>
    <s v="ORD15918"/>
    <x v="577"/>
    <x v="1"/>
    <x v="1"/>
    <n v="1"/>
    <s v="good"/>
    <s v="REV25918"/>
    <d v="2025-06-11T00:00:00"/>
  </r>
  <r>
    <s v="CUST4380"/>
    <s v="Michael"/>
    <s v="Carson"/>
    <x v="1002"/>
    <x v="1"/>
    <x v="0"/>
    <x v="2"/>
    <s v="PROD103"/>
    <x v="1"/>
    <x v="1"/>
    <n v="3"/>
    <n v="59"/>
    <n v="177"/>
    <s v="ORD15919"/>
    <x v="652"/>
    <x v="2"/>
    <x v="0"/>
    <n v="3"/>
    <s v="very bad"/>
    <s v="REV25919"/>
    <d v="2024-04-11T00:00:00"/>
  </r>
  <r>
    <s v="CUST5081"/>
    <s v="Ryan"/>
    <s v="Davis"/>
    <x v="3366"/>
    <x v="0"/>
    <x v="0"/>
    <x v="5"/>
    <s v="PROD113"/>
    <x v="7"/>
    <x v="4"/>
    <n v="1"/>
    <n v="149"/>
    <n v="149"/>
    <s v="ORD15920"/>
    <x v="439"/>
    <x v="1"/>
    <x v="1"/>
    <n v="3"/>
    <s v="bad"/>
    <s v="REV25920"/>
    <d v="2025-07-22T00:00:00"/>
  </r>
  <r>
    <s v="CUST2633"/>
    <s v="Lawrence"/>
    <s v="Hughes"/>
    <x v="384"/>
    <x v="2"/>
    <x v="0"/>
    <x v="8"/>
    <s v="PROD111"/>
    <x v="2"/>
    <x v="2"/>
    <n v="1"/>
    <n v="59"/>
    <n v="59"/>
    <s v="ORD15921"/>
    <x v="606"/>
    <x v="4"/>
    <x v="2"/>
    <n v="4"/>
    <s v="very bad"/>
    <s v="REV25921"/>
    <d v="2023-07-18T00:00:00"/>
  </r>
  <r>
    <s v="CUST5353"/>
    <s v="Alyssa"/>
    <s v="Lloyd"/>
    <x v="2750"/>
    <x v="1"/>
    <x v="0"/>
    <x v="3"/>
    <s v="PROD114"/>
    <x v="14"/>
    <x v="4"/>
    <n v="2"/>
    <n v="25"/>
    <n v="50"/>
    <s v="ORD15922"/>
    <x v="194"/>
    <x v="0"/>
    <x v="1"/>
    <n v="2"/>
    <s v="very good"/>
    <s v="REV25922"/>
    <d v="2024-09-22T00:00:00"/>
  </r>
  <r>
    <s v="CUST2920"/>
    <s v="Stephanie"/>
    <s v="Davila"/>
    <x v="2770"/>
    <x v="1"/>
    <x v="1"/>
    <x v="3"/>
    <s v="PROD107"/>
    <x v="3"/>
    <x v="3"/>
    <n v="4"/>
    <n v="399"/>
    <n v="1596"/>
    <s v="ORD15923"/>
    <x v="801"/>
    <x v="4"/>
    <x v="2"/>
    <n v="2"/>
    <s v="good"/>
    <s v="REV25923"/>
    <d v="2023-10-22T00:00:00"/>
  </r>
  <r>
    <s v="CUST3919"/>
    <s v="Sean"/>
    <s v="Savage"/>
    <x v="3304"/>
    <x v="0"/>
    <x v="0"/>
    <x v="3"/>
    <s v="PROD102"/>
    <x v="6"/>
    <x v="0"/>
    <n v="5"/>
    <n v="199"/>
    <n v="995"/>
    <s v="ORD15924"/>
    <x v="488"/>
    <x v="4"/>
    <x v="1"/>
    <n v="3"/>
    <s v="bad"/>
    <s v="REV25924"/>
    <d v="2022-10-01T00:00:00"/>
  </r>
  <r>
    <s v="CUST1383"/>
    <s v="Kelli"/>
    <s v="Heath"/>
    <x v="1266"/>
    <x v="0"/>
    <x v="1"/>
    <x v="8"/>
    <s v="PROD110"/>
    <x v="11"/>
    <x v="5"/>
    <n v="4"/>
    <n v="80"/>
    <n v="320"/>
    <s v="ORD15925"/>
    <x v="45"/>
    <x v="3"/>
    <x v="2"/>
    <n v="4"/>
    <s v="average"/>
    <s v="REV25925"/>
    <d v="2024-01-31T00:00:00"/>
  </r>
  <r>
    <s v="CUST5300"/>
    <s v="Laura"/>
    <s v="Kerr"/>
    <x v="85"/>
    <x v="1"/>
    <x v="2"/>
    <x v="1"/>
    <s v="PROD107"/>
    <x v="3"/>
    <x v="3"/>
    <n v="2"/>
    <n v="399"/>
    <n v="798"/>
    <s v="ORD15926"/>
    <x v="317"/>
    <x v="3"/>
    <x v="0"/>
    <n v="4"/>
    <s v="bad"/>
    <s v="REV25926"/>
    <d v="2025-05-05T00:00:00"/>
  </r>
  <r>
    <s v="CUST5296"/>
    <s v="Karla"/>
    <s v="Bell"/>
    <x v="3367"/>
    <x v="1"/>
    <x v="0"/>
    <x v="0"/>
    <s v="PROD109"/>
    <x v="8"/>
    <x v="5"/>
    <n v="3"/>
    <n v="129"/>
    <n v="387"/>
    <s v="ORD15927"/>
    <x v="1050"/>
    <x v="2"/>
    <x v="2"/>
    <n v="2"/>
    <s v="good"/>
    <s v="REV25927"/>
    <d v="2023-06-12T00:00:00"/>
  </r>
  <r>
    <s v="CUST1680"/>
    <s v="Heather"/>
    <s v="Ellison"/>
    <x v="2485"/>
    <x v="0"/>
    <x v="0"/>
    <x v="0"/>
    <s v="PROD114"/>
    <x v="14"/>
    <x v="4"/>
    <n v="3"/>
    <n v="25"/>
    <n v="75"/>
    <s v="ORD15928"/>
    <x v="1030"/>
    <x v="4"/>
    <x v="1"/>
    <n v="2"/>
    <s v="very good"/>
    <s v="REV25928"/>
    <d v="2023-08-07T00:00:00"/>
  </r>
  <r>
    <s v="CUST4061"/>
    <s v="Cristina"/>
    <s v="Francis"/>
    <x v="1623"/>
    <x v="2"/>
    <x v="1"/>
    <x v="0"/>
    <s v="PROD110"/>
    <x v="11"/>
    <x v="5"/>
    <n v="1"/>
    <n v="80"/>
    <n v="80"/>
    <s v="ORD15929"/>
    <x v="382"/>
    <x v="0"/>
    <x v="0"/>
    <n v="1"/>
    <s v="bad"/>
    <s v="REV25929"/>
    <d v="2024-09-25T00:00:00"/>
  </r>
  <r>
    <s v="CUST3835"/>
    <s v="Kevin"/>
    <s v="Lyons"/>
    <x v="189"/>
    <x v="1"/>
    <x v="1"/>
    <x v="4"/>
    <s v="PROD109"/>
    <x v="8"/>
    <x v="5"/>
    <n v="5"/>
    <n v="129"/>
    <n v="645"/>
    <s v="ORD15930"/>
    <x v="605"/>
    <x v="4"/>
    <x v="2"/>
    <n v="5"/>
    <s v="average"/>
    <s v="REV25930"/>
    <d v="2023-05-09T00:00:00"/>
  </r>
  <r>
    <s v="CUST3164"/>
    <s v="Jeffrey"/>
    <s v="Spears"/>
    <x v="1891"/>
    <x v="1"/>
    <x v="1"/>
    <x v="1"/>
    <s v="PROD107"/>
    <x v="3"/>
    <x v="3"/>
    <n v="1"/>
    <n v="399"/>
    <n v="399"/>
    <s v="ORD15931"/>
    <x v="12"/>
    <x v="3"/>
    <x v="2"/>
    <n v="3"/>
    <s v="average"/>
    <s v="REV25931"/>
    <d v="2025-03-08T00:00:00"/>
  </r>
  <r>
    <s v="CUST3454"/>
    <s v="Gilbert"/>
    <s v="Horn"/>
    <x v="3368"/>
    <x v="2"/>
    <x v="1"/>
    <x v="1"/>
    <s v="PROD105"/>
    <x v="4"/>
    <x v="1"/>
    <n v="3"/>
    <n v="110"/>
    <n v="330"/>
    <s v="ORD15932"/>
    <x v="42"/>
    <x v="3"/>
    <x v="1"/>
    <n v="3"/>
    <s v="good"/>
    <s v="REV25932"/>
    <d v="2023-02-07T00:00:00"/>
  </r>
  <r>
    <s v="CUST5875"/>
    <s v="David"/>
    <s v="King"/>
    <x v="2343"/>
    <x v="1"/>
    <x v="0"/>
    <x v="9"/>
    <s v="PROD114"/>
    <x v="14"/>
    <x v="4"/>
    <n v="2"/>
    <n v="25"/>
    <n v="50"/>
    <s v="ORD15933"/>
    <x v="645"/>
    <x v="2"/>
    <x v="2"/>
    <n v="2"/>
    <s v="average"/>
    <s v="REV25933"/>
    <d v="2025-03-04T00:00:00"/>
  </r>
  <r>
    <s v="CUST2819"/>
    <s v="Brian"/>
    <s v="Cole"/>
    <x v="947"/>
    <x v="2"/>
    <x v="0"/>
    <x v="7"/>
    <s v="PROD100"/>
    <x v="9"/>
    <x v="0"/>
    <n v="3"/>
    <n v="999"/>
    <n v="2997"/>
    <s v="ORD15934"/>
    <x v="416"/>
    <x v="1"/>
    <x v="2"/>
    <n v="5"/>
    <s v="very bad"/>
    <s v="REV25934"/>
    <d v="2023-12-29T00:00:00"/>
  </r>
  <r>
    <s v="CUST2730"/>
    <s v="Erin"/>
    <s v="Crawford"/>
    <x v="2331"/>
    <x v="2"/>
    <x v="0"/>
    <x v="6"/>
    <s v="PROD108"/>
    <x v="0"/>
    <x v="0"/>
    <n v="3"/>
    <n v="229"/>
    <n v="687"/>
    <s v="ORD15935"/>
    <x v="87"/>
    <x v="4"/>
    <x v="1"/>
    <n v="2"/>
    <s v="good"/>
    <s v="REV25935"/>
    <d v="2022-11-21T00:00:00"/>
  </r>
  <r>
    <s v="CUST3404"/>
    <s v="Anna"/>
    <s v="Hale"/>
    <x v="122"/>
    <x v="2"/>
    <x v="2"/>
    <x v="8"/>
    <s v="PROD111"/>
    <x v="2"/>
    <x v="2"/>
    <n v="5"/>
    <n v="59"/>
    <n v="295"/>
    <s v="ORD15936"/>
    <x v="180"/>
    <x v="3"/>
    <x v="1"/>
    <n v="1"/>
    <s v="very bad"/>
    <s v="REV25936"/>
    <d v="2023-05-24T00:00:00"/>
  </r>
  <r>
    <s v="CUST3471"/>
    <s v="Alejandro"/>
    <s v="Holloway"/>
    <x v="860"/>
    <x v="2"/>
    <x v="0"/>
    <x v="1"/>
    <s v="PROD110"/>
    <x v="11"/>
    <x v="5"/>
    <n v="4"/>
    <n v="80"/>
    <n v="320"/>
    <s v="ORD15937"/>
    <x v="432"/>
    <x v="1"/>
    <x v="0"/>
    <n v="3"/>
    <s v="very good"/>
    <s v="REV25937"/>
    <d v="2024-05-31T00:00:00"/>
  </r>
  <r>
    <s v="CUST2308"/>
    <s v="Michael"/>
    <s v="Howell"/>
    <x v="2279"/>
    <x v="2"/>
    <x v="2"/>
    <x v="0"/>
    <s v="PROD108"/>
    <x v="0"/>
    <x v="0"/>
    <n v="2"/>
    <n v="229"/>
    <n v="458"/>
    <s v="ORD15938"/>
    <x v="195"/>
    <x v="1"/>
    <x v="1"/>
    <n v="1"/>
    <s v="good"/>
    <s v="REV25938"/>
    <d v="2022-10-22T00:00:00"/>
  </r>
  <r>
    <s v="CUST5032"/>
    <s v="Carrie"/>
    <s v="Wolf"/>
    <x v="2768"/>
    <x v="0"/>
    <x v="1"/>
    <x v="3"/>
    <s v="PROD109"/>
    <x v="8"/>
    <x v="5"/>
    <n v="3"/>
    <n v="129"/>
    <n v="387"/>
    <s v="ORD15939"/>
    <x v="1052"/>
    <x v="4"/>
    <x v="0"/>
    <n v="2"/>
    <s v="very good"/>
    <s v="REV25939"/>
    <d v="2024-08-13T00:00:00"/>
  </r>
  <r>
    <s v="CUST2355"/>
    <s v="Alex"/>
    <s v="Nolan"/>
    <x v="3369"/>
    <x v="2"/>
    <x v="2"/>
    <x v="5"/>
    <s v="PROD101"/>
    <x v="13"/>
    <x v="0"/>
    <n v="4"/>
    <n v="899"/>
    <n v="3596"/>
    <s v="ORD15940"/>
    <x v="997"/>
    <x v="1"/>
    <x v="2"/>
    <n v="5"/>
    <s v="very good"/>
    <s v="REV25940"/>
    <d v="2025-06-11T00:00:00"/>
  </r>
  <r>
    <s v="CUST5208"/>
    <s v="Sarah"/>
    <s v="Howell"/>
    <x v="952"/>
    <x v="2"/>
    <x v="0"/>
    <x v="8"/>
    <s v="PROD109"/>
    <x v="8"/>
    <x v="5"/>
    <n v="3"/>
    <n v="129"/>
    <n v="387"/>
    <s v="ORD15941"/>
    <x v="1074"/>
    <x v="2"/>
    <x v="1"/>
    <n v="3"/>
    <s v="very bad"/>
    <s v="REV25941"/>
    <d v="2024-01-21T00:00:00"/>
  </r>
  <r>
    <s v="CUST4386"/>
    <s v="Mary"/>
    <s v="Long"/>
    <x v="2781"/>
    <x v="2"/>
    <x v="2"/>
    <x v="4"/>
    <s v="PROD100"/>
    <x v="9"/>
    <x v="0"/>
    <n v="3"/>
    <n v="999"/>
    <n v="2997"/>
    <s v="ORD15942"/>
    <x v="818"/>
    <x v="2"/>
    <x v="1"/>
    <n v="2"/>
    <s v="average"/>
    <s v="REV25942"/>
    <d v="2024-02-01T00:00:00"/>
  </r>
  <r>
    <s v="CUST1287"/>
    <s v="Paul"/>
    <s v="Burns"/>
    <x v="121"/>
    <x v="2"/>
    <x v="0"/>
    <x v="5"/>
    <s v="PROD111"/>
    <x v="2"/>
    <x v="2"/>
    <n v="2"/>
    <n v="59"/>
    <n v="118"/>
    <s v="ORD15943"/>
    <x v="269"/>
    <x v="2"/>
    <x v="2"/>
    <n v="2"/>
    <s v="average"/>
    <s v="REV25943"/>
    <d v="2022-10-09T00:00:00"/>
  </r>
  <r>
    <s v="CUST4064"/>
    <s v="Annette"/>
    <s v="Johnston"/>
    <x v="2744"/>
    <x v="1"/>
    <x v="2"/>
    <x v="9"/>
    <s v="PROD104"/>
    <x v="12"/>
    <x v="1"/>
    <n v="1"/>
    <n v="120"/>
    <n v="120"/>
    <s v="ORD15944"/>
    <x v="122"/>
    <x v="2"/>
    <x v="0"/>
    <n v="3"/>
    <s v="bad"/>
    <s v="REV25944"/>
    <d v="2023-05-29T00:00:00"/>
  </r>
  <r>
    <s v="CUST4119"/>
    <s v="Jason"/>
    <s v="Lawson"/>
    <x v="3370"/>
    <x v="2"/>
    <x v="0"/>
    <x v="7"/>
    <s v="PROD106"/>
    <x v="5"/>
    <x v="3"/>
    <n v="5"/>
    <n v="99"/>
    <n v="495"/>
    <s v="ORD15945"/>
    <x v="696"/>
    <x v="0"/>
    <x v="2"/>
    <n v="3"/>
    <s v="very bad"/>
    <s v="REV25945"/>
    <d v="2024-08-16T00:00:00"/>
  </r>
  <r>
    <s v="CUST2568"/>
    <s v="John"/>
    <s v="Davis"/>
    <x v="3371"/>
    <x v="0"/>
    <x v="0"/>
    <x v="3"/>
    <s v="PROD109"/>
    <x v="8"/>
    <x v="5"/>
    <n v="4"/>
    <n v="129"/>
    <n v="516"/>
    <s v="ORD15946"/>
    <x v="377"/>
    <x v="1"/>
    <x v="0"/>
    <n v="5"/>
    <s v="average"/>
    <s v="REV25946"/>
    <d v="2022-10-14T00:00:00"/>
  </r>
  <r>
    <s v="CUST2048"/>
    <s v="Dana"/>
    <s v="Vaughan"/>
    <x v="3372"/>
    <x v="0"/>
    <x v="1"/>
    <x v="4"/>
    <s v="PROD102"/>
    <x v="6"/>
    <x v="0"/>
    <n v="2"/>
    <n v="199"/>
    <n v="398"/>
    <s v="ORD15947"/>
    <x v="1076"/>
    <x v="1"/>
    <x v="1"/>
    <n v="5"/>
    <s v="good"/>
    <s v="REV25947"/>
    <d v="2024-12-25T00:00:00"/>
  </r>
  <r>
    <s v="CUST2858"/>
    <s v="Nicole"/>
    <s v="Brown"/>
    <x v="2974"/>
    <x v="1"/>
    <x v="1"/>
    <x v="3"/>
    <s v="PROD103"/>
    <x v="1"/>
    <x v="1"/>
    <n v="2"/>
    <n v="59"/>
    <n v="118"/>
    <s v="ORD15948"/>
    <x v="985"/>
    <x v="0"/>
    <x v="1"/>
    <n v="1"/>
    <s v="average"/>
    <s v="REV25948"/>
    <d v="2023-01-05T00:00:00"/>
  </r>
  <r>
    <s v="CUST3260"/>
    <s v="Thomas"/>
    <s v="Mercer"/>
    <x v="2093"/>
    <x v="2"/>
    <x v="1"/>
    <x v="0"/>
    <s v="PROD107"/>
    <x v="3"/>
    <x v="3"/>
    <n v="1"/>
    <n v="399"/>
    <n v="399"/>
    <s v="ORD15949"/>
    <x v="1047"/>
    <x v="0"/>
    <x v="2"/>
    <n v="3"/>
    <s v="very bad"/>
    <s v="REV25949"/>
    <d v="2023-02-28T00:00:00"/>
  </r>
  <r>
    <s v="CUST3805"/>
    <s v="Jackie"/>
    <s v="Kim"/>
    <x v="3373"/>
    <x v="0"/>
    <x v="2"/>
    <x v="4"/>
    <s v="PROD102"/>
    <x v="6"/>
    <x v="0"/>
    <n v="4"/>
    <n v="199"/>
    <n v="796"/>
    <s v="ORD15950"/>
    <x v="57"/>
    <x v="2"/>
    <x v="0"/>
    <n v="5"/>
    <s v="good"/>
    <s v="REV25950"/>
    <d v="2025-03-20T00:00:00"/>
  </r>
  <r>
    <s v="CUST4877"/>
    <s v="Vernon"/>
    <s v="Mccarty"/>
    <x v="3374"/>
    <x v="1"/>
    <x v="2"/>
    <x v="2"/>
    <s v="PROD106"/>
    <x v="5"/>
    <x v="3"/>
    <n v="3"/>
    <n v="99"/>
    <n v="297"/>
    <s v="ORD15951"/>
    <x v="722"/>
    <x v="1"/>
    <x v="2"/>
    <n v="5"/>
    <s v="very good"/>
    <s v="REV25951"/>
    <d v="2024-07-23T00:00:00"/>
  </r>
  <r>
    <s v="CUST4703"/>
    <s v="Susan"/>
    <s v="Johnson"/>
    <x v="2613"/>
    <x v="0"/>
    <x v="0"/>
    <x v="5"/>
    <s v="PROD112"/>
    <x v="10"/>
    <x v="2"/>
    <n v="4"/>
    <n v="199"/>
    <n v="796"/>
    <s v="ORD15952"/>
    <x v="958"/>
    <x v="2"/>
    <x v="2"/>
    <n v="2"/>
    <s v="good"/>
    <s v="REV25952"/>
    <d v="2023-09-14T00:00:00"/>
  </r>
  <r>
    <s v="CUST4622"/>
    <s v="Michael"/>
    <s v="Shaffer"/>
    <x v="2339"/>
    <x v="0"/>
    <x v="2"/>
    <x v="4"/>
    <s v="PROD102"/>
    <x v="6"/>
    <x v="0"/>
    <n v="2"/>
    <n v="199"/>
    <n v="398"/>
    <s v="ORD15953"/>
    <x v="614"/>
    <x v="1"/>
    <x v="2"/>
    <n v="4"/>
    <s v="good"/>
    <s v="REV25953"/>
    <d v="2023-09-21T00:00:00"/>
  </r>
  <r>
    <s v="CUST4110"/>
    <s v="Julia"/>
    <s v="Coleman"/>
    <x v="3375"/>
    <x v="2"/>
    <x v="1"/>
    <x v="7"/>
    <s v="PROD106"/>
    <x v="5"/>
    <x v="3"/>
    <n v="3"/>
    <n v="99"/>
    <n v="297"/>
    <s v="ORD15954"/>
    <x v="1032"/>
    <x v="2"/>
    <x v="1"/>
    <n v="1"/>
    <s v="bad"/>
    <s v="REV25954"/>
    <d v="2024-10-23T00:00:00"/>
  </r>
  <r>
    <s v="CUST1563"/>
    <s v="Ryan"/>
    <s v="Salazar"/>
    <x v="3376"/>
    <x v="2"/>
    <x v="0"/>
    <x v="7"/>
    <s v="PROD104"/>
    <x v="12"/>
    <x v="1"/>
    <n v="3"/>
    <n v="120"/>
    <n v="360"/>
    <s v="ORD15955"/>
    <x v="911"/>
    <x v="4"/>
    <x v="1"/>
    <n v="4"/>
    <s v="bad"/>
    <s v="REV25955"/>
    <d v="2023-04-18T00:00:00"/>
  </r>
  <r>
    <s v="CUST3481"/>
    <s v="James"/>
    <s v="Manning"/>
    <x v="3377"/>
    <x v="1"/>
    <x v="2"/>
    <x v="3"/>
    <s v="PROD111"/>
    <x v="2"/>
    <x v="2"/>
    <n v="5"/>
    <n v="59"/>
    <n v="295"/>
    <s v="ORD15956"/>
    <x v="689"/>
    <x v="3"/>
    <x v="2"/>
    <n v="4"/>
    <s v="bad"/>
    <s v="REV25956"/>
    <d v="2023-08-21T00:00:00"/>
  </r>
  <r>
    <s v="CUST1718"/>
    <s v="Mary"/>
    <s v="James"/>
    <x v="3378"/>
    <x v="1"/>
    <x v="0"/>
    <x v="7"/>
    <s v="PROD103"/>
    <x v="1"/>
    <x v="1"/>
    <n v="3"/>
    <n v="59"/>
    <n v="177"/>
    <s v="ORD15957"/>
    <x v="1067"/>
    <x v="0"/>
    <x v="2"/>
    <n v="3"/>
    <s v="bad"/>
    <s v="REV25957"/>
    <d v="2022-11-01T00:00:00"/>
  </r>
  <r>
    <s v="CUST3604"/>
    <s v="Sandra"/>
    <s v="Barnes"/>
    <x v="3379"/>
    <x v="0"/>
    <x v="0"/>
    <x v="0"/>
    <s v="PROD114"/>
    <x v="14"/>
    <x v="4"/>
    <n v="4"/>
    <n v="25"/>
    <n v="100"/>
    <s v="ORD15958"/>
    <x v="538"/>
    <x v="4"/>
    <x v="2"/>
    <n v="2"/>
    <s v="very good"/>
    <s v="REV25958"/>
    <d v="2025-04-01T00:00:00"/>
  </r>
  <r>
    <s v="CUST5143"/>
    <s v="Scott"/>
    <s v="Arnold"/>
    <x v="3380"/>
    <x v="0"/>
    <x v="2"/>
    <x v="2"/>
    <s v="PROD106"/>
    <x v="5"/>
    <x v="3"/>
    <n v="4"/>
    <n v="99"/>
    <n v="396"/>
    <s v="ORD15959"/>
    <x v="354"/>
    <x v="0"/>
    <x v="0"/>
    <n v="5"/>
    <s v="average"/>
    <s v="REV25959"/>
    <d v="2022-09-26T00:00:00"/>
  </r>
  <r>
    <s v="CUST5403"/>
    <s v="Charles"/>
    <s v="Watts"/>
    <x v="1533"/>
    <x v="1"/>
    <x v="2"/>
    <x v="9"/>
    <s v="PROD110"/>
    <x v="11"/>
    <x v="5"/>
    <n v="3"/>
    <n v="80"/>
    <n v="240"/>
    <s v="ORD15960"/>
    <x v="152"/>
    <x v="3"/>
    <x v="0"/>
    <n v="2"/>
    <s v="very good"/>
    <s v="REV25960"/>
    <d v="2024-07-22T00:00:00"/>
  </r>
  <r>
    <s v="CUST4678"/>
    <s v="David"/>
    <s v="Fernandez"/>
    <x v="396"/>
    <x v="2"/>
    <x v="2"/>
    <x v="5"/>
    <s v="PROD102"/>
    <x v="6"/>
    <x v="0"/>
    <n v="5"/>
    <n v="199"/>
    <n v="995"/>
    <s v="ORD15961"/>
    <x v="168"/>
    <x v="2"/>
    <x v="0"/>
    <n v="3"/>
    <s v="good"/>
    <s v="REV25961"/>
    <d v="2025-03-30T00:00:00"/>
  </r>
  <r>
    <s v="CUST5821"/>
    <s v="Shawn"/>
    <s v="Ortega"/>
    <x v="893"/>
    <x v="2"/>
    <x v="1"/>
    <x v="5"/>
    <s v="PROD104"/>
    <x v="12"/>
    <x v="1"/>
    <n v="5"/>
    <n v="120"/>
    <n v="600"/>
    <s v="ORD15962"/>
    <x v="1089"/>
    <x v="3"/>
    <x v="0"/>
    <n v="2"/>
    <s v="bad"/>
    <s v="REV25962"/>
    <d v="2023-08-25T00:00:00"/>
  </r>
  <r>
    <s v="CUST4498"/>
    <s v="Deborah"/>
    <s v="Gill"/>
    <x v="3381"/>
    <x v="2"/>
    <x v="0"/>
    <x v="8"/>
    <s v="PROD101"/>
    <x v="13"/>
    <x v="0"/>
    <n v="4"/>
    <n v="899"/>
    <n v="3596"/>
    <s v="ORD15963"/>
    <x v="484"/>
    <x v="3"/>
    <x v="2"/>
    <n v="4"/>
    <s v="average"/>
    <s v="REV25963"/>
    <d v="2025-03-03T00:00:00"/>
  </r>
  <r>
    <s v="CUST2309"/>
    <s v="Stephanie"/>
    <s v="Savage"/>
    <x v="3314"/>
    <x v="2"/>
    <x v="0"/>
    <x v="6"/>
    <s v="PROD109"/>
    <x v="8"/>
    <x v="5"/>
    <n v="2"/>
    <n v="129"/>
    <n v="258"/>
    <s v="ORD15964"/>
    <x v="1004"/>
    <x v="1"/>
    <x v="0"/>
    <n v="5"/>
    <s v="very bad"/>
    <s v="REV25964"/>
    <d v="2023-03-11T00:00:00"/>
  </r>
  <r>
    <s v="CUST1447"/>
    <s v="Ryan"/>
    <s v="Patterson"/>
    <x v="2740"/>
    <x v="2"/>
    <x v="2"/>
    <x v="1"/>
    <s v="PROD104"/>
    <x v="12"/>
    <x v="1"/>
    <n v="2"/>
    <n v="120"/>
    <n v="240"/>
    <s v="ORD15965"/>
    <x v="257"/>
    <x v="1"/>
    <x v="2"/>
    <n v="4"/>
    <s v="very good"/>
    <s v="REV25965"/>
    <d v="2025-03-19T00:00:00"/>
  </r>
  <r>
    <s v="CUST4305"/>
    <s v="Julie"/>
    <s v="Robinson"/>
    <x v="2020"/>
    <x v="0"/>
    <x v="2"/>
    <x v="0"/>
    <s v="PROD105"/>
    <x v="4"/>
    <x v="1"/>
    <n v="5"/>
    <n v="110"/>
    <n v="550"/>
    <s v="ORD15966"/>
    <x v="529"/>
    <x v="1"/>
    <x v="0"/>
    <n v="4"/>
    <s v="average"/>
    <s v="REV25966"/>
    <d v="2024-07-24T00:00:00"/>
  </r>
  <r>
    <s v="CUST4243"/>
    <s v="Denise"/>
    <s v="Johnston"/>
    <x v="1284"/>
    <x v="1"/>
    <x v="2"/>
    <x v="2"/>
    <s v="PROD107"/>
    <x v="3"/>
    <x v="3"/>
    <n v="2"/>
    <n v="399"/>
    <n v="798"/>
    <s v="ORD15967"/>
    <x v="927"/>
    <x v="3"/>
    <x v="0"/>
    <n v="2"/>
    <s v="good"/>
    <s v="REV25967"/>
    <d v="2025-08-07T00:00:00"/>
  </r>
  <r>
    <s v="CUST2853"/>
    <s v="Jennifer"/>
    <s v="Avila"/>
    <x v="2195"/>
    <x v="1"/>
    <x v="1"/>
    <x v="5"/>
    <s v="PROD103"/>
    <x v="1"/>
    <x v="1"/>
    <n v="4"/>
    <n v="59"/>
    <n v="236"/>
    <s v="ORD15968"/>
    <x v="470"/>
    <x v="4"/>
    <x v="0"/>
    <n v="5"/>
    <s v="good"/>
    <s v="REV25968"/>
    <d v="2023-08-06T00:00:00"/>
  </r>
  <r>
    <s v="CUST3955"/>
    <s v="Dawn"/>
    <s v="Mcpherson"/>
    <x v="2040"/>
    <x v="0"/>
    <x v="0"/>
    <x v="0"/>
    <s v="PROD100"/>
    <x v="9"/>
    <x v="0"/>
    <n v="4"/>
    <n v="999"/>
    <n v="3996"/>
    <s v="ORD15969"/>
    <x v="110"/>
    <x v="2"/>
    <x v="0"/>
    <n v="4"/>
    <s v="very good"/>
    <s v="REV25969"/>
    <d v="2022-09-24T00:00:00"/>
  </r>
  <r>
    <s v="CUST1061"/>
    <s v="Michelle"/>
    <s v="Nunez"/>
    <x v="2321"/>
    <x v="0"/>
    <x v="2"/>
    <x v="1"/>
    <s v="PROD114"/>
    <x v="14"/>
    <x v="4"/>
    <n v="5"/>
    <n v="25"/>
    <n v="125"/>
    <s v="ORD15970"/>
    <x v="486"/>
    <x v="4"/>
    <x v="1"/>
    <n v="4"/>
    <s v="average"/>
    <s v="REV25970"/>
    <d v="2023-04-07T00:00:00"/>
  </r>
  <r>
    <s v="CUST4318"/>
    <s v="Eddie"/>
    <s v="Rodriguez"/>
    <x v="3382"/>
    <x v="0"/>
    <x v="1"/>
    <x v="5"/>
    <s v="PROD103"/>
    <x v="1"/>
    <x v="1"/>
    <n v="3"/>
    <n v="59"/>
    <n v="177"/>
    <s v="ORD15971"/>
    <x v="1054"/>
    <x v="0"/>
    <x v="1"/>
    <n v="2"/>
    <s v="average"/>
    <s v="REV25971"/>
    <d v="2023-09-24T00:00:00"/>
  </r>
  <r>
    <s v="CUST3157"/>
    <s v="Evan"/>
    <s v="Miller"/>
    <x v="3037"/>
    <x v="0"/>
    <x v="2"/>
    <x v="0"/>
    <s v="PROD105"/>
    <x v="4"/>
    <x v="1"/>
    <n v="1"/>
    <n v="110"/>
    <n v="110"/>
    <s v="ORD15972"/>
    <x v="281"/>
    <x v="1"/>
    <x v="2"/>
    <n v="2"/>
    <s v="very good"/>
    <s v="REV25972"/>
    <d v="2024-11-22T00:00:00"/>
  </r>
  <r>
    <s v="CUST5810"/>
    <s v="Dawn"/>
    <s v="Long"/>
    <x v="3383"/>
    <x v="0"/>
    <x v="2"/>
    <x v="6"/>
    <s v="PROD105"/>
    <x v="4"/>
    <x v="1"/>
    <n v="5"/>
    <n v="110"/>
    <n v="550"/>
    <s v="ORD15973"/>
    <x v="346"/>
    <x v="1"/>
    <x v="0"/>
    <n v="4"/>
    <s v="good"/>
    <s v="REV25973"/>
    <d v="2023-01-28T00:00:00"/>
  </r>
  <r>
    <s v="CUST2727"/>
    <s v="Janice"/>
    <s v="Glass"/>
    <x v="3384"/>
    <x v="0"/>
    <x v="0"/>
    <x v="7"/>
    <s v="PROD108"/>
    <x v="0"/>
    <x v="0"/>
    <n v="5"/>
    <n v="229"/>
    <n v="1145"/>
    <s v="ORD15974"/>
    <x v="923"/>
    <x v="4"/>
    <x v="2"/>
    <n v="2"/>
    <s v="very good"/>
    <s v="REV25974"/>
    <d v="2023-03-08T00:00:00"/>
  </r>
  <r>
    <s v="CUST5654"/>
    <s v="Nicole"/>
    <s v="Vaughan"/>
    <x v="1531"/>
    <x v="0"/>
    <x v="1"/>
    <x v="8"/>
    <s v="PROD100"/>
    <x v="9"/>
    <x v="0"/>
    <n v="2"/>
    <n v="999"/>
    <n v="1998"/>
    <s v="ORD15975"/>
    <x v="954"/>
    <x v="4"/>
    <x v="1"/>
    <n v="5"/>
    <s v="very good"/>
    <s v="REV25975"/>
    <d v="2024-07-31T00:00:00"/>
  </r>
  <r>
    <s v="CUST2715"/>
    <s v="Amanda"/>
    <s v="Stephens"/>
    <x v="877"/>
    <x v="2"/>
    <x v="0"/>
    <x v="8"/>
    <s v="PROD103"/>
    <x v="1"/>
    <x v="1"/>
    <n v="5"/>
    <n v="59"/>
    <n v="295"/>
    <s v="ORD15976"/>
    <x v="783"/>
    <x v="0"/>
    <x v="2"/>
    <n v="3"/>
    <s v="very good"/>
    <s v="REV25976"/>
    <d v="2024-02-03T00:00:00"/>
  </r>
  <r>
    <s v="CUST4561"/>
    <s v="April"/>
    <s v="Wilson"/>
    <x v="1107"/>
    <x v="1"/>
    <x v="0"/>
    <x v="1"/>
    <s v="PROD102"/>
    <x v="6"/>
    <x v="0"/>
    <n v="4"/>
    <n v="199"/>
    <n v="796"/>
    <s v="ORD15977"/>
    <x v="596"/>
    <x v="2"/>
    <x v="0"/>
    <n v="5"/>
    <s v="good"/>
    <s v="REV25977"/>
    <d v="2023-02-28T00:00:00"/>
  </r>
  <r>
    <s v="CUST3027"/>
    <s v="Michelle"/>
    <s v="Dixon"/>
    <x v="1167"/>
    <x v="2"/>
    <x v="0"/>
    <x v="1"/>
    <s v="PROD101"/>
    <x v="13"/>
    <x v="0"/>
    <n v="5"/>
    <n v="899"/>
    <n v="4495"/>
    <s v="ORD15978"/>
    <x v="45"/>
    <x v="2"/>
    <x v="1"/>
    <n v="5"/>
    <s v="very good"/>
    <s v="REV25978"/>
    <d v="2024-07-29T00:00:00"/>
  </r>
  <r>
    <s v="CUST1597"/>
    <s v="Julia"/>
    <s v="Spencer"/>
    <x v="3385"/>
    <x v="2"/>
    <x v="2"/>
    <x v="9"/>
    <s v="PROD114"/>
    <x v="14"/>
    <x v="4"/>
    <n v="3"/>
    <n v="25"/>
    <n v="75"/>
    <s v="ORD15979"/>
    <x v="284"/>
    <x v="0"/>
    <x v="0"/>
    <n v="1"/>
    <s v="very good"/>
    <s v="REV25979"/>
    <d v="2025-02-16T00:00:00"/>
  </r>
  <r>
    <s v="CUST4522"/>
    <s v="Monica"/>
    <s v="Gillespie"/>
    <x v="738"/>
    <x v="1"/>
    <x v="2"/>
    <x v="7"/>
    <s v="PROD100"/>
    <x v="9"/>
    <x v="0"/>
    <n v="4"/>
    <n v="999"/>
    <n v="3996"/>
    <s v="ORD15980"/>
    <x v="785"/>
    <x v="3"/>
    <x v="1"/>
    <n v="2"/>
    <s v="average"/>
    <s v="REV25980"/>
    <d v="2024-07-19T00:00:00"/>
  </r>
  <r>
    <s v="CUST2025"/>
    <s v="Holly"/>
    <s v="Maldonado"/>
    <x v="3386"/>
    <x v="0"/>
    <x v="0"/>
    <x v="0"/>
    <s v="PROD110"/>
    <x v="11"/>
    <x v="5"/>
    <n v="4"/>
    <n v="80"/>
    <n v="320"/>
    <s v="ORD15981"/>
    <x v="927"/>
    <x v="3"/>
    <x v="2"/>
    <n v="4"/>
    <s v="average"/>
    <s v="REV25981"/>
    <d v="2023-06-27T00:00:00"/>
  </r>
  <r>
    <s v="CUST5576"/>
    <s v="Barbara"/>
    <s v="Hatfield"/>
    <x v="639"/>
    <x v="0"/>
    <x v="0"/>
    <x v="8"/>
    <s v="PROD111"/>
    <x v="2"/>
    <x v="2"/>
    <n v="1"/>
    <n v="59"/>
    <n v="59"/>
    <s v="ORD15982"/>
    <x v="1070"/>
    <x v="4"/>
    <x v="0"/>
    <n v="1"/>
    <s v="very good"/>
    <s v="REV25982"/>
    <d v="2024-02-21T00:00:00"/>
  </r>
  <r>
    <s v="CUST1545"/>
    <s v="Joshua"/>
    <s v="Wilson"/>
    <x v="3387"/>
    <x v="1"/>
    <x v="2"/>
    <x v="8"/>
    <s v="PROD104"/>
    <x v="12"/>
    <x v="1"/>
    <n v="1"/>
    <n v="120"/>
    <n v="120"/>
    <s v="ORD15983"/>
    <x v="447"/>
    <x v="3"/>
    <x v="0"/>
    <n v="4"/>
    <s v="very bad"/>
    <s v="REV25983"/>
    <d v="2025-02-05T00:00:00"/>
  </r>
  <r>
    <s v="CUST2281"/>
    <s v="Angela"/>
    <s v="Martinez"/>
    <x v="2641"/>
    <x v="2"/>
    <x v="1"/>
    <x v="6"/>
    <s v="PROD114"/>
    <x v="14"/>
    <x v="4"/>
    <n v="2"/>
    <n v="25"/>
    <n v="50"/>
    <s v="ORD15984"/>
    <x v="260"/>
    <x v="2"/>
    <x v="0"/>
    <n v="5"/>
    <s v="very good"/>
    <s v="REV25984"/>
    <d v="2022-12-19T00:00:00"/>
  </r>
  <r>
    <s v="CUST5436"/>
    <s v="Daniel"/>
    <s v="Adams"/>
    <x v="2812"/>
    <x v="2"/>
    <x v="1"/>
    <x v="1"/>
    <s v="PROD103"/>
    <x v="1"/>
    <x v="1"/>
    <n v="5"/>
    <n v="59"/>
    <n v="295"/>
    <s v="ORD15985"/>
    <x v="703"/>
    <x v="3"/>
    <x v="1"/>
    <n v="4"/>
    <s v="bad"/>
    <s v="REV25985"/>
    <d v="2024-07-02T00:00:00"/>
  </r>
  <r>
    <s v="CUST4010"/>
    <s v="Megan"/>
    <s v="Roberts"/>
    <x v="3334"/>
    <x v="1"/>
    <x v="2"/>
    <x v="3"/>
    <s v="PROD108"/>
    <x v="0"/>
    <x v="0"/>
    <n v="5"/>
    <n v="229"/>
    <n v="1145"/>
    <s v="ORD15986"/>
    <x v="547"/>
    <x v="1"/>
    <x v="0"/>
    <n v="2"/>
    <s v="very bad"/>
    <s v="REV25986"/>
    <d v="2025-03-29T00:00:00"/>
  </r>
  <r>
    <s v="CUST1254"/>
    <s v="William"/>
    <s v="Giles"/>
    <x v="95"/>
    <x v="1"/>
    <x v="0"/>
    <x v="2"/>
    <s v="PROD100"/>
    <x v="9"/>
    <x v="0"/>
    <n v="5"/>
    <n v="999"/>
    <n v="4995"/>
    <s v="ORD15987"/>
    <x v="632"/>
    <x v="1"/>
    <x v="2"/>
    <n v="5"/>
    <s v="very good"/>
    <s v="REV25987"/>
    <d v="2023-01-25T00:00:00"/>
  </r>
  <r>
    <s v="CUST2070"/>
    <s v="Ryan"/>
    <s v="Glenn"/>
    <x v="3388"/>
    <x v="2"/>
    <x v="0"/>
    <x v="4"/>
    <s v="PROD105"/>
    <x v="4"/>
    <x v="1"/>
    <n v="5"/>
    <n v="110"/>
    <n v="550"/>
    <s v="ORD15988"/>
    <x v="683"/>
    <x v="0"/>
    <x v="1"/>
    <n v="1"/>
    <s v="average"/>
    <s v="REV25988"/>
    <d v="2023-10-25T00:00:00"/>
  </r>
  <r>
    <s v="CUST3598"/>
    <s v="Susan"/>
    <s v="Young"/>
    <x v="496"/>
    <x v="1"/>
    <x v="0"/>
    <x v="5"/>
    <s v="PROD100"/>
    <x v="9"/>
    <x v="0"/>
    <n v="1"/>
    <n v="999"/>
    <n v="999"/>
    <s v="ORD15989"/>
    <x v="496"/>
    <x v="3"/>
    <x v="2"/>
    <n v="1"/>
    <s v="very good"/>
    <s v="REV25989"/>
    <d v="2024-04-03T00:00:00"/>
  </r>
  <r>
    <s v="CUST1607"/>
    <s v="Carol"/>
    <s v="Ward"/>
    <x v="3060"/>
    <x v="1"/>
    <x v="0"/>
    <x v="3"/>
    <s v="PROD101"/>
    <x v="13"/>
    <x v="0"/>
    <n v="3"/>
    <n v="899"/>
    <n v="2697"/>
    <s v="ORD15990"/>
    <x v="332"/>
    <x v="0"/>
    <x v="0"/>
    <n v="3"/>
    <s v="very bad"/>
    <s v="REV25990"/>
    <d v="2023-07-31T00:00:00"/>
  </r>
  <r>
    <s v="CUST4483"/>
    <s v="Melissa"/>
    <s v="Young"/>
    <x v="2590"/>
    <x v="0"/>
    <x v="2"/>
    <x v="7"/>
    <s v="PROD107"/>
    <x v="3"/>
    <x v="3"/>
    <n v="4"/>
    <n v="399"/>
    <n v="1596"/>
    <s v="ORD15991"/>
    <x v="429"/>
    <x v="2"/>
    <x v="2"/>
    <n v="3"/>
    <s v="bad"/>
    <s v="REV25991"/>
    <d v="2023-02-06T00:00:00"/>
  </r>
  <r>
    <s v="CUST1488"/>
    <s v="Sara"/>
    <s v="Miller"/>
    <x v="1624"/>
    <x v="1"/>
    <x v="0"/>
    <x v="9"/>
    <s v="PROD107"/>
    <x v="3"/>
    <x v="3"/>
    <n v="3"/>
    <n v="399"/>
    <n v="1197"/>
    <s v="ORD15992"/>
    <x v="950"/>
    <x v="0"/>
    <x v="2"/>
    <n v="1"/>
    <s v="very good"/>
    <s v="REV25992"/>
    <d v="2025-06-13T00:00:00"/>
  </r>
  <r>
    <s v="CUST3988"/>
    <s v="Monica"/>
    <s v="Miller"/>
    <x v="3389"/>
    <x v="0"/>
    <x v="2"/>
    <x v="7"/>
    <s v="PROD113"/>
    <x v="7"/>
    <x v="4"/>
    <n v="4"/>
    <n v="149"/>
    <n v="596"/>
    <s v="ORD15993"/>
    <x v="622"/>
    <x v="1"/>
    <x v="0"/>
    <n v="2"/>
    <s v="very bad"/>
    <s v="REV25993"/>
    <d v="2022-12-25T00:00:00"/>
  </r>
  <r>
    <s v="CUST1849"/>
    <s v="Erica"/>
    <s v="Stafford"/>
    <x v="2202"/>
    <x v="1"/>
    <x v="2"/>
    <x v="0"/>
    <s v="PROD102"/>
    <x v="6"/>
    <x v="0"/>
    <n v="5"/>
    <n v="199"/>
    <n v="995"/>
    <s v="ORD15994"/>
    <x v="815"/>
    <x v="0"/>
    <x v="2"/>
    <n v="3"/>
    <s v="very bad"/>
    <s v="REV25994"/>
    <d v="2024-08-04T00:00:00"/>
  </r>
  <r>
    <s v="CUST4506"/>
    <s v="Nathan"/>
    <s v="Vega"/>
    <x v="1134"/>
    <x v="1"/>
    <x v="0"/>
    <x v="1"/>
    <s v="PROD113"/>
    <x v="7"/>
    <x v="4"/>
    <n v="3"/>
    <n v="149"/>
    <n v="447"/>
    <s v="ORD15995"/>
    <x v="188"/>
    <x v="3"/>
    <x v="0"/>
    <n v="5"/>
    <s v="average"/>
    <s v="REV25995"/>
    <d v="2022-11-04T00:00:00"/>
  </r>
  <r>
    <s v="CUST2519"/>
    <s v="Gregory"/>
    <s v="Perez"/>
    <x v="3390"/>
    <x v="2"/>
    <x v="1"/>
    <x v="8"/>
    <s v="PROD107"/>
    <x v="3"/>
    <x v="3"/>
    <n v="4"/>
    <n v="399"/>
    <n v="1596"/>
    <s v="ORD15996"/>
    <x v="880"/>
    <x v="4"/>
    <x v="1"/>
    <n v="5"/>
    <s v="very good"/>
    <s v="REV25996"/>
    <d v="2023-10-12T00:00:00"/>
  </r>
  <r>
    <s v="CUST3488"/>
    <s v="William"/>
    <s v="Morgan"/>
    <x v="2462"/>
    <x v="1"/>
    <x v="2"/>
    <x v="4"/>
    <s v="PROD111"/>
    <x v="2"/>
    <x v="2"/>
    <n v="1"/>
    <n v="59"/>
    <n v="59"/>
    <s v="ORD15997"/>
    <x v="359"/>
    <x v="4"/>
    <x v="2"/>
    <n v="2"/>
    <s v="very good"/>
    <s v="REV25997"/>
    <d v="2024-05-05T00:00:00"/>
  </r>
  <r>
    <s v="CUST5390"/>
    <s v="Kimberly"/>
    <s v="Sanchez"/>
    <x v="3391"/>
    <x v="0"/>
    <x v="2"/>
    <x v="1"/>
    <s v="PROD111"/>
    <x v="2"/>
    <x v="2"/>
    <n v="2"/>
    <n v="59"/>
    <n v="118"/>
    <s v="ORD15998"/>
    <x v="492"/>
    <x v="4"/>
    <x v="2"/>
    <n v="3"/>
    <s v="average"/>
    <s v="REV25998"/>
    <d v="2024-02-05T00:00:00"/>
  </r>
  <r>
    <s v="CUST5563"/>
    <s v="Linda"/>
    <s v="Bell"/>
    <x v="1619"/>
    <x v="2"/>
    <x v="0"/>
    <x v="7"/>
    <s v="PROD100"/>
    <x v="9"/>
    <x v="0"/>
    <n v="5"/>
    <n v="999"/>
    <n v="4995"/>
    <s v="ORD15999"/>
    <x v="106"/>
    <x v="2"/>
    <x v="0"/>
    <n v="3"/>
    <s v="bad"/>
    <s v="REV25999"/>
    <d v="2022-11-13T00:00:00"/>
  </r>
  <r>
    <s v="CUST4944"/>
    <s v="Kevin"/>
    <s v="Arellano"/>
    <x v="3392"/>
    <x v="1"/>
    <x v="0"/>
    <x v="7"/>
    <s v="PROD102"/>
    <x v="6"/>
    <x v="0"/>
    <n v="4"/>
    <n v="199"/>
    <n v="796"/>
    <s v="ORD16000"/>
    <x v="441"/>
    <x v="4"/>
    <x v="0"/>
    <n v="4"/>
    <s v="very bad"/>
    <s v="REV26000"/>
    <d v="2025-07-19T00:00:00"/>
  </r>
  <r>
    <s v="CUST4081"/>
    <s v="Dalton"/>
    <s v="Medina"/>
    <x v="562"/>
    <x v="1"/>
    <x v="2"/>
    <x v="9"/>
    <s v="PROD114"/>
    <x v="14"/>
    <x v="4"/>
    <n v="4"/>
    <n v="25"/>
    <n v="100"/>
    <s v="ORD16001"/>
    <x v="53"/>
    <x v="2"/>
    <x v="1"/>
    <n v="4"/>
    <s v="very good"/>
    <s v="REV26001"/>
    <d v="2025-05-12T00:00:00"/>
  </r>
  <r>
    <s v="CUST5883"/>
    <s v="Brian"/>
    <s v="Rogers"/>
    <x v="3393"/>
    <x v="2"/>
    <x v="0"/>
    <x v="0"/>
    <s v="PROD110"/>
    <x v="11"/>
    <x v="5"/>
    <n v="4"/>
    <n v="80"/>
    <n v="320"/>
    <s v="ORD16002"/>
    <x v="1019"/>
    <x v="3"/>
    <x v="2"/>
    <n v="1"/>
    <s v="very bad"/>
    <s v="REV26002"/>
    <d v="2024-12-08T00:00:00"/>
  </r>
  <r>
    <s v="CUST2486"/>
    <s v="Kelly"/>
    <s v="Miranda"/>
    <x v="3394"/>
    <x v="0"/>
    <x v="1"/>
    <x v="5"/>
    <s v="PROD114"/>
    <x v="14"/>
    <x v="4"/>
    <n v="5"/>
    <n v="25"/>
    <n v="125"/>
    <s v="ORD16003"/>
    <x v="230"/>
    <x v="4"/>
    <x v="2"/>
    <n v="2"/>
    <s v="good"/>
    <s v="REV26003"/>
    <d v="2025-07-13T00:00:00"/>
  </r>
  <r>
    <s v="CUST1106"/>
    <s v="Carla"/>
    <s v="Nolan"/>
    <x v="3130"/>
    <x v="2"/>
    <x v="0"/>
    <x v="3"/>
    <s v="PROD112"/>
    <x v="10"/>
    <x v="2"/>
    <n v="4"/>
    <n v="199"/>
    <n v="796"/>
    <s v="ORD16004"/>
    <x v="833"/>
    <x v="2"/>
    <x v="0"/>
    <n v="2"/>
    <s v="good"/>
    <s v="REV26004"/>
    <d v="2024-10-12T00:00:00"/>
  </r>
  <r>
    <s v="CUST5432"/>
    <s v="Cassandra"/>
    <s v="Gonzalez"/>
    <x v="3395"/>
    <x v="0"/>
    <x v="1"/>
    <x v="1"/>
    <s v="PROD111"/>
    <x v="2"/>
    <x v="2"/>
    <n v="4"/>
    <n v="59"/>
    <n v="236"/>
    <s v="ORD16005"/>
    <x v="1050"/>
    <x v="0"/>
    <x v="0"/>
    <n v="5"/>
    <s v="average"/>
    <s v="REV26005"/>
    <d v="2025-02-20T00:00:00"/>
  </r>
  <r>
    <s v="CUST5361"/>
    <s v="George"/>
    <s v="Casey"/>
    <x v="1739"/>
    <x v="2"/>
    <x v="2"/>
    <x v="7"/>
    <s v="PROD104"/>
    <x v="12"/>
    <x v="1"/>
    <n v="1"/>
    <n v="120"/>
    <n v="120"/>
    <s v="ORD16006"/>
    <x v="299"/>
    <x v="3"/>
    <x v="0"/>
    <n v="3"/>
    <s v="average"/>
    <s v="REV26006"/>
    <d v="2023-10-19T00:00:00"/>
  </r>
  <r>
    <s v="CUST1112"/>
    <s v="Brandon"/>
    <s v="Miller"/>
    <x v="3396"/>
    <x v="0"/>
    <x v="0"/>
    <x v="1"/>
    <s v="PROD114"/>
    <x v="14"/>
    <x v="4"/>
    <n v="1"/>
    <n v="25"/>
    <n v="25"/>
    <s v="ORD16007"/>
    <x v="141"/>
    <x v="3"/>
    <x v="2"/>
    <n v="1"/>
    <s v="good"/>
    <s v="REV26007"/>
    <d v="2024-01-02T00:00:00"/>
  </r>
  <r>
    <s v="CUST3611"/>
    <s v="Mark"/>
    <s v="Briggs"/>
    <x v="2669"/>
    <x v="2"/>
    <x v="2"/>
    <x v="9"/>
    <s v="PROD111"/>
    <x v="2"/>
    <x v="2"/>
    <n v="4"/>
    <n v="59"/>
    <n v="236"/>
    <s v="ORD16008"/>
    <x v="1012"/>
    <x v="1"/>
    <x v="2"/>
    <n v="5"/>
    <s v="bad"/>
    <s v="REV26008"/>
    <d v="2024-03-23T00:00:00"/>
  </r>
  <r>
    <s v="CUST1522"/>
    <s v="Penny"/>
    <s v="Drake"/>
    <x v="1008"/>
    <x v="1"/>
    <x v="0"/>
    <x v="8"/>
    <s v="PROD110"/>
    <x v="11"/>
    <x v="5"/>
    <n v="2"/>
    <n v="80"/>
    <n v="160"/>
    <s v="ORD16009"/>
    <x v="646"/>
    <x v="4"/>
    <x v="0"/>
    <n v="5"/>
    <s v="average"/>
    <s v="REV26009"/>
    <d v="2024-01-11T00:00:00"/>
  </r>
  <r>
    <s v="CUST4924"/>
    <s v="Wendy"/>
    <s v="Robertson"/>
    <x v="500"/>
    <x v="1"/>
    <x v="0"/>
    <x v="4"/>
    <s v="PROD113"/>
    <x v="7"/>
    <x v="4"/>
    <n v="3"/>
    <n v="149"/>
    <n v="447"/>
    <s v="ORD16010"/>
    <x v="323"/>
    <x v="1"/>
    <x v="1"/>
    <n v="5"/>
    <s v="very bad"/>
    <s v="REV26010"/>
    <d v="2025-01-30T00:00:00"/>
  </r>
  <r>
    <s v="CUST5201"/>
    <s v="Adam"/>
    <s v="Ramirez"/>
    <x v="2048"/>
    <x v="1"/>
    <x v="2"/>
    <x v="8"/>
    <s v="PROD106"/>
    <x v="5"/>
    <x v="3"/>
    <n v="3"/>
    <n v="99"/>
    <n v="297"/>
    <s v="ORD16011"/>
    <x v="495"/>
    <x v="3"/>
    <x v="1"/>
    <n v="2"/>
    <s v="average"/>
    <s v="REV26011"/>
    <d v="2023-02-27T00:00:00"/>
  </r>
  <r>
    <s v="CUST2941"/>
    <s v="Daniel"/>
    <s v="Barnett"/>
    <x v="2438"/>
    <x v="0"/>
    <x v="2"/>
    <x v="0"/>
    <s v="PROD102"/>
    <x v="6"/>
    <x v="0"/>
    <n v="4"/>
    <n v="199"/>
    <n v="796"/>
    <s v="ORD16012"/>
    <x v="1025"/>
    <x v="0"/>
    <x v="2"/>
    <n v="3"/>
    <s v="good"/>
    <s v="REV26012"/>
    <d v="2023-07-20T00:00:00"/>
  </r>
  <r>
    <s v="CUST2472"/>
    <s v="Mitchell"/>
    <s v="Meadows"/>
    <x v="3397"/>
    <x v="2"/>
    <x v="2"/>
    <x v="8"/>
    <s v="PROD110"/>
    <x v="11"/>
    <x v="5"/>
    <n v="2"/>
    <n v="80"/>
    <n v="160"/>
    <s v="ORD16013"/>
    <x v="1061"/>
    <x v="3"/>
    <x v="1"/>
    <n v="3"/>
    <s v="very bad"/>
    <s v="REV26013"/>
    <d v="2022-09-19T00:00:00"/>
  </r>
  <r>
    <s v="CUST3736"/>
    <s v="Matthew"/>
    <s v="Jenkins"/>
    <x v="2967"/>
    <x v="2"/>
    <x v="0"/>
    <x v="6"/>
    <s v="PROD106"/>
    <x v="5"/>
    <x v="3"/>
    <n v="2"/>
    <n v="99"/>
    <n v="198"/>
    <s v="ORD16014"/>
    <x v="583"/>
    <x v="0"/>
    <x v="1"/>
    <n v="4"/>
    <s v="very good"/>
    <s v="REV26014"/>
    <d v="2025-02-25T00:00:00"/>
  </r>
  <r>
    <s v="CUST2104"/>
    <s v="Robert"/>
    <s v="Zhang"/>
    <x v="3185"/>
    <x v="2"/>
    <x v="2"/>
    <x v="5"/>
    <s v="PROD112"/>
    <x v="10"/>
    <x v="2"/>
    <n v="3"/>
    <n v="199"/>
    <n v="597"/>
    <s v="ORD16015"/>
    <x v="465"/>
    <x v="3"/>
    <x v="1"/>
    <n v="1"/>
    <s v="very bad"/>
    <s v="REV26015"/>
    <d v="2022-12-05T00:00:00"/>
  </r>
  <r>
    <s v="CUST5537"/>
    <s v="Vanessa"/>
    <s v="King"/>
    <x v="3398"/>
    <x v="2"/>
    <x v="1"/>
    <x v="7"/>
    <s v="PROD107"/>
    <x v="3"/>
    <x v="3"/>
    <n v="2"/>
    <n v="399"/>
    <n v="798"/>
    <s v="ORD16016"/>
    <x v="410"/>
    <x v="0"/>
    <x v="1"/>
    <n v="3"/>
    <s v="average"/>
    <s v="REV26016"/>
    <d v="2024-06-18T00:00:00"/>
  </r>
  <r>
    <s v="CUST5672"/>
    <s v="Nicholas"/>
    <s v="Riggs"/>
    <x v="943"/>
    <x v="0"/>
    <x v="2"/>
    <x v="9"/>
    <s v="PROD102"/>
    <x v="6"/>
    <x v="0"/>
    <n v="2"/>
    <n v="199"/>
    <n v="398"/>
    <s v="ORD16017"/>
    <x v="210"/>
    <x v="2"/>
    <x v="2"/>
    <n v="5"/>
    <s v="good"/>
    <s v="REV26017"/>
    <d v="2025-01-16T00:00:00"/>
  </r>
  <r>
    <s v="CUST1465"/>
    <s v="Cynthia"/>
    <s v="Hudson"/>
    <x v="2103"/>
    <x v="0"/>
    <x v="0"/>
    <x v="5"/>
    <s v="PROD100"/>
    <x v="9"/>
    <x v="0"/>
    <n v="1"/>
    <n v="999"/>
    <n v="999"/>
    <s v="ORD16018"/>
    <x v="324"/>
    <x v="1"/>
    <x v="2"/>
    <n v="2"/>
    <s v="bad"/>
    <s v="REV26018"/>
    <d v="2023-06-23T00:00:00"/>
  </r>
  <r>
    <s v="CUST3357"/>
    <s v="Matthew"/>
    <s v="Nichols"/>
    <x v="3399"/>
    <x v="1"/>
    <x v="2"/>
    <x v="0"/>
    <s v="PROD112"/>
    <x v="10"/>
    <x v="2"/>
    <n v="3"/>
    <n v="199"/>
    <n v="597"/>
    <s v="ORD16019"/>
    <x v="728"/>
    <x v="1"/>
    <x v="2"/>
    <n v="5"/>
    <s v="good"/>
    <s v="REV26019"/>
    <d v="2023-04-07T00:00:00"/>
  </r>
  <r>
    <s v="CUST3569"/>
    <s v="Elizabeth"/>
    <s v="Nguyen"/>
    <x v="3126"/>
    <x v="1"/>
    <x v="0"/>
    <x v="8"/>
    <s v="PROD112"/>
    <x v="10"/>
    <x v="2"/>
    <n v="4"/>
    <n v="199"/>
    <n v="796"/>
    <s v="ORD16020"/>
    <x v="360"/>
    <x v="3"/>
    <x v="0"/>
    <n v="5"/>
    <s v="average"/>
    <s v="REV26020"/>
    <d v="2025-08-23T00:00:00"/>
  </r>
  <r>
    <s v="CUST2407"/>
    <s v="Amanda"/>
    <s v="Taylor"/>
    <x v="3273"/>
    <x v="0"/>
    <x v="0"/>
    <x v="8"/>
    <s v="PROD106"/>
    <x v="5"/>
    <x v="3"/>
    <n v="5"/>
    <n v="99"/>
    <n v="495"/>
    <s v="ORD16021"/>
    <x v="719"/>
    <x v="4"/>
    <x v="0"/>
    <n v="1"/>
    <s v="bad"/>
    <s v="REV26021"/>
    <d v="2023-05-16T00:00:00"/>
  </r>
  <r>
    <s v="CUST4559"/>
    <s v="Janet"/>
    <s v="Garcia"/>
    <x v="2175"/>
    <x v="2"/>
    <x v="1"/>
    <x v="8"/>
    <s v="PROD111"/>
    <x v="2"/>
    <x v="2"/>
    <n v="4"/>
    <n v="59"/>
    <n v="236"/>
    <s v="ORD16022"/>
    <x v="550"/>
    <x v="0"/>
    <x v="2"/>
    <n v="1"/>
    <s v="average"/>
    <s v="REV26022"/>
    <d v="2022-08-29T00:00:00"/>
  </r>
  <r>
    <s v="CUST5981"/>
    <s v="William"/>
    <s v="Cole"/>
    <x v="685"/>
    <x v="1"/>
    <x v="0"/>
    <x v="9"/>
    <s v="PROD107"/>
    <x v="3"/>
    <x v="3"/>
    <n v="2"/>
    <n v="399"/>
    <n v="798"/>
    <s v="ORD16023"/>
    <x v="480"/>
    <x v="0"/>
    <x v="0"/>
    <n v="3"/>
    <s v="good"/>
    <s v="REV26023"/>
    <d v="2024-06-12T00:00:00"/>
  </r>
  <r>
    <s v="CUST1787"/>
    <s v="Stephanie"/>
    <s v="Hall"/>
    <x v="1883"/>
    <x v="1"/>
    <x v="1"/>
    <x v="8"/>
    <s v="PROD101"/>
    <x v="13"/>
    <x v="0"/>
    <n v="3"/>
    <n v="899"/>
    <n v="2697"/>
    <s v="ORD16024"/>
    <x v="1024"/>
    <x v="0"/>
    <x v="0"/>
    <n v="1"/>
    <s v="average"/>
    <s v="REV26024"/>
    <d v="2024-11-12T00:00:00"/>
  </r>
  <r>
    <s v="CUST3413"/>
    <s v="Christopher"/>
    <s v="Gallegos"/>
    <x v="2995"/>
    <x v="2"/>
    <x v="1"/>
    <x v="1"/>
    <s v="PROD106"/>
    <x v="5"/>
    <x v="3"/>
    <n v="1"/>
    <n v="99"/>
    <n v="99"/>
    <s v="ORD16025"/>
    <x v="196"/>
    <x v="2"/>
    <x v="0"/>
    <n v="2"/>
    <s v="very bad"/>
    <s v="REV26025"/>
    <d v="2025-07-30T00:00:00"/>
  </r>
  <r>
    <s v="CUST5412"/>
    <s v="Nancy"/>
    <s v="Lawson"/>
    <x v="1023"/>
    <x v="1"/>
    <x v="0"/>
    <x v="0"/>
    <s v="PROD113"/>
    <x v="7"/>
    <x v="4"/>
    <n v="4"/>
    <n v="149"/>
    <n v="596"/>
    <s v="ORD16026"/>
    <x v="140"/>
    <x v="2"/>
    <x v="0"/>
    <n v="2"/>
    <s v="bad"/>
    <s v="REV26026"/>
    <d v="2025-05-06T00:00:00"/>
  </r>
  <r>
    <s v="CUST2718"/>
    <s v="Patricia"/>
    <s v="Richardson"/>
    <x v="1322"/>
    <x v="0"/>
    <x v="0"/>
    <x v="7"/>
    <s v="PROD106"/>
    <x v="5"/>
    <x v="3"/>
    <n v="5"/>
    <n v="99"/>
    <n v="495"/>
    <s v="ORD16027"/>
    <x v="658"/>
    <x v="3"/>
    <x v="2"/>
    <n v="4"/>
    <s v="average"/>
    <s v="REV26027"/>
    <d v="2025-01-24T00:00:00"/>
  </r>
  <r>
    <s v="CUST3678"/>
    <s v="Janet"/>
    <s v="Bell"/>
    <x v="2260"/>
    <x v="2"/>
    <x v="2"/>
    <x v="2"/>
    <s v="PROD100"/>
    <x v="9"/>
    <x v="0"/>
    <n v="3"/>
    <n v="999"/>
    <n v="2997"/>
    <s v="ORD16028"/>
    <x v="28"/>
    <x v="0"/>
    <x v="1"/>
    <n v="5"/>
    <s v="bad"/>
    <s v="REV26028"/>
    <d v="2024-10-08T00:00:00"/>
  </r>
  <r>
    <s v="CUST2883"/>
    <s v="Robert"/>
    <s v="Morse"/>
    <x v="1345"/>
    <x v="0"/>
    <x v="1"/>
    <x v="6"/>
    <s v="PROD109"/>
    <x v="8"/>
    <x v="5"/>
    <n v="2"/>
    <n v="129"/>
    <n v="258"/>
    <s v="ORD16029"/>
    <x v="677"/>
    <x v="4"/>
    <x v="0"/>
    <n v="2"/>
    <s v="very good"/>
    <s v="REV26029"/>
    <d v="2023-11-06T00:00:00"/>
  </r>
  <r>
    <s v="CUST2961"/>
    <s v="Michael"/>
    <s v="Elliott"/>
    <x v="272"/>
    <x v="2"/>
    <x v="0"/>
    <x v="7"/>
    <s v="PROD103"/>
    <x v="1"/>
    <x v="1"/>
    <n v="1"/>
    <n v="59"/>
    <n v="59"/>
    <s v="ORD16030"/>
    <x v="735"/>
    <x v="0"/>
    <x v="0"/>
    <n v="3"/>
    <s v="average"/>
    <s v="REV26030"/>
    <d v="2024-08-11T00:00:00"/>
  </r>
  <r>
    <s v="CUST3186"/>
    <s v="Troy"/>
    <s v="Miller"/>
    <x v="1629"/>
    <x v="0"/>
    <x v="0"/>
    <x v="0"/>
    <s v="PROD111"/>
    <x v="2"/>
    <x v="2"/>
    <n v="2"/>
    <n v="59"/>
    <n v="118"/>
    <s v="ORD16031"/>
    <x v="331"/>
    <x v="1"/>
    <x v="2"/>
    <n v="3"/>
    <s v="average"/>
    <s v="REV26031"/>
    <d v="2023-03-03T00:00:00"/>
  </r>
  <r>
    <s v="CUST3858"/>
    <s v="Gabrielle"/>
    <s v="Barnes"/>
    <x v="647"/>
    <x v="0"/>
    <x v="1"/>
    <x v="4"/>
    <s v="PROD108"/>
    <x v="0"/>
    <x v="0"/>
    <n v="5"/>
    <n v="229"/>
    <n v="1145"/>
    <s v="ORD16032"/>
    <x v="242"/>
    <x v="2"/>
    <x v="1"/>
    <n v="3"/>
    <s v="very bad"/>
    <s v="REV26032"/>
    <d v="2023-09-22T00:00:00"/>
  </r>
  <r>
    <s v="CUST1631"/>
    <s v="Tara"/>
    <s v="Valenzuela"/>
    <x v="1180"/>
    <x v="1"/>
    <x v="0"/>
    <x v="3"/>
    <s v="PROD110"/>
    <x v="11"/>
    <x v="5"/>
    <n v="1"/>
    <n v="80"/>
    <n v="80"/>
    <s v="ORD16033"/>
    <x v="352"/>
    <x v="3"/>
    <x v="2"/>
    <n v="4"/>
    <s v="bad"/>
    <s v="REV26033"/>
    <d v="2024-07-23T00:00:00"/>
  </r>
  <r>
    <s v="CUST4953"/>
    <s v="Steve"/>
    <s v="Holt"/>
    <x v="1199"/>
    <x v="1"/>
    <x v="2"/>
    <x v="9"/>
    <s v="PROD104"/>
    <x v="12"/>
    <x v="1"/>
    <n v="5"/>
    <n v="120"/>
    <n v="600"/>
    <s v="ORD16034"/>
    <x v="1041"/>
    <x v="4"/>
    <x v="2"/>
    <n v="4"/>
    <s v="average"/>
    <s v="REV26034"/>
    <d v="2023-05-11T00:00:00"/>
  </r>
  <r>
    <s v="CUST4099"/>
    <s v="Sydney"/>
    <s v="Johnson"/>
    <x v="3400"/>
    <x v="0"/>
    <x v="2"/>
    <x v="5"/>
    <s v="PROD112"/>
    <x v="10"/>
    <x v="2"/>
    <n v="4"/>
    <n v="199"/>
    <n v="796"/>
    <s v="ORD16035"/>
    <x v="479"/>
    <x v="3"/>
    <x v="2"/>
    <n v="1"/>
    <s v="very bad"/>
    <s v="REV26035"/>
    <d v="2025-03-25T00:00:00"/>
  </r>
  <r>
    <s v="CUST3246"/>
    <s v="Steven"/>
    <s v="Brooks"/>
    <x v="1278"/>
    <x v="2"/>
    <x v="0"/>
    <x v="5"/>
    <s v="PROD112"/>
    <x v="10"/>
    <x v="2"/>
    <n v="5"/>
    <n v="199"/>
    <n v="995"/>
    <s v="ORD16036"/>
    <x v="1001"/>
    <x v="4"/>
    <x v="0"/>
    <n v="2"/>
    <s v="good"/>
    <s v="REV26036"/>
    <d v="2024-09-30T00:00:00"/>
  </r>
  <r>
    <s v="CUST1508"/>
    <s v="Madison"/>
    <s v="Diaz"/>
    <x v="3401"/>
    <x v="1"/>
    <x v="1"/>
    <x v="0"/>
    <s v="PROD113"/>
    <x v="7"/>
    <x v="4"/>
    <n v="3"/>
    <n v="149"/>
    <n v="447"/>
    <s v="ORD16037"/>
    <x v="820"/>
    <x v="4"/>
    <x v="2"/>
    <n v="2"/>
    <s v="average"/>
    <s v="REV26037"/>
    <d v="2023-10-31T00:00:00"/>
  </r>
  <r>
    <s v="CUST2700"/>
    <s v="Joseph"/>
    <s v="Brown"/>
    <x v="736"/>
    <x v="1"/>
    <x v="2"/>
    <x v="4"/>
    <s v="PROD102"/>
    <x v="6"/>
    <x v="0"/>
    <n v="4"/>
    <n v="199"/>
    <n v="796"/>
    <s v="ORD16038"/>
    <x v="522"/>
    <x v="1"/>
    <x v="2"/>
    <n v="1"/>
    <s v="average"/>
    <s v="REV26038"/>
    <d v="2022-09-24T00:00:00"/>
  </r>
  <r>
    <s v="CUST4712"/>
    <s v="Morgan"/>
    <s v="Meyers"/>
    <x v="3402"/>
    <x v="0"/>
    <x v="1"/>
    <x v="6"/>
    <s v="PROD101"/>
    <x v="13"/>
    <x v="0"/>
    <n v="3"/>
    <n v="899"/>
    <n v="2697"/>
    <s v="ORD16039"/>
    <x v="537"/>
    <x v="3"/>
    <x v="2"/>
    <n v="3"/>
    <s v="very good"/>
    <s v="REV26039"/>
    <d v="2024-07-10T00:00:00"/>
  </r>
  <r>
    <s v="CUST3526"/>
    <s v="Henry"/>
    <s v="Valencia"/>
    <x v="3403"/>
    <x v="1"/>
    <x v="0"/>
    <x v="6"/>
    <s v="PROD111"/>
    <x v="2"/>
    <x v="2"/>
    <n v="4"/>
    <n v="59"/>
    <n v="236"/>
    <s v="ORD16040"/>
    <x v="911"/>
    <x v="1"/>
    <x v="2"/>
    <n v="1"/>
    <s v="very bad"/>
    <s v="REV26040"/>
    <d v="2024-09-05T00:00:00"/>
  </r>
  <r>
    <s v="CUST4817"/>
    <s v="Samantha"/>
    <s v="Wagner"/>
    <x v="1497"/>
    <x v="1"/>
    <x v="1"/>
    <x v="8"/>
    <s v="PROD101"/>
    <x v="13"/>
    <x v="0"/>
    <n v="3"/>
    <n v="899"/>
    <n v="2697"/>
    <s v="ORD16041"/>
    <x v="94"/>
    <x v="2"/>
    <x v="1"/>
    <n v="1"/>
    <s v="very bad"/>
    <s v="REV26041"/>
    <d v="2025-05-09T00:00:00"/>
  </r>
  <r>
    <s v="CUST2089"/>
    <s v="Carrie"/>
    <s v="Myers"/>
    <x v="83"/>
    <x v="0"/>
    <x v="2"/>
    <x v="6"/>
    <s v="PROD106"/>
    <x v="5"/>
    <x v="3"/>
    <n v="3"/>
    <n v="99"/>
    <n v="297"/>
    <s v="ORD16042"/>
    <x v="520"/>
    <x v="1"/>
    <x v="1"/>
    <n v="1"/>
    <s v="good"/>
    <s v="REV26042"/>
    <d v="2023-12-09T00:00:00"/>
  </r>
  <r>
    <s v="CUST3181"/>
    <s v="Tamara"/>
    <s v="Willis"/>
    <x v="231"/>
    <x v="2"/>
    <x v="0"/>
    <x v="4"/>
    <s v="PROD108"/>
    <x v="0"/>
    <x v="0"/>
    <n v="3"/>
    <n v="229"/>
    <n v="687"/>
    <s v="ORD16043"/>
    <x v="986"/>
    <x v="0"/>
    <x v="2"/>
    <n v="3"/>
    <s v="average"/>
    <s v="REV26043"/>
    <d v="2025-03-27T00:00:00"/>
  </r>
  <r>
    <s v="CUST4548"/>
    <s v="Rebecca"/>
    <s v="Weaver"/>
    <x v="3404"/>
    <x v="1"/>
    <x v="1"/>
    <x v="6"/>
    <s v="PROD101"/>
    <x v="13"/>
    <x v="0"/>
    <n v="4"/>
    <n v="899"/>
    <n v="3596"/>
    <s v="ORD16044"/>
    <x v="302"/>
    <x v="2"/>
    <x v="1"/>
    <n v="2"/>
    <s v="average"/>
    <s v="REV26044"/>
    <d v="2024-02-17T00:00:00"/>
  </r>
  <r>
    <s v="CUST5307"/>
    <s v="Susan"/>
    <s v="Harding"/>
    <x v="3232"/>
    <x v="0"/>
    <x v="2"/>
    <x v="6"/>
    <s v="PROD100"/>
    <x v="9"/>
    <x v="0"/>
    <n v="1"/>
    <n v="999"/>
    <n v="999"/>
    <s v="ORD16045"/>
    <x v="796"/>
    <x v="3"/>
    <x v="1"/>
    <n v="5"/>
    <s v="very good"/>
    <s v="REV26045"/>
    <d v="2023-11-27T00:00:00"/>
  </r>
  <r>
    <s v="CUST4619"/>
    <s v="Gordon"/>
    <s v="Garcia"/>
    <x v="3239"/>
    <x v="0"/>
    <x v="2"/>
    <x v="7"/>
    <s v="PROD102"/>
    <x v="6"/>
    <x v="0"/>
    <n v="3"/>
    <n v="199"/>
    <n v="597"/>
    <s v="ORD16046"/>
    <x v="82"/>
    <x v="1"/>
    <x v="2"/>
    <n v="2"/>
    <s v="good"/>
    <s v="REV26046"/>
    <d v="2023-03-11T00:00:00"/>
  </r>
  <r>
    <s v="CUST3756"/>
    <s v="David"/>
    <s v="Mayer"/>
    <x v="1921"/>
    <x v="2"/>
    <x v="0"/>
    <x v="8"/>
    <s v="PROD104"/>
    <x v="12"/>
    <x v="1"/>
    <n v="3"/>
    <n v="120"/>
    <n v="360"/>
    <s v="ORD16047"/>
    <x v="173"/>
    <x v="3"/>
    <x v="0"/>
    <n v="1"/>
    <s v="bad"/>
    <s v="REV26047"/>
    <d v="2025-01-10T00:00:00"/>
  </r>
  <r>
    <s v="CUST3497"/>
    <s v="Barbara"/>
    <s v="Cochran"/>
    <x v="408"/>
    <x v="2"/>
    <x v="0"/>
    <x v="3"/>
    <s v="PROD112"/>
    <x v="10"/>
    <x v="2"/>
    <n v="4"/>
    <n v="199"/>
    <n v="796"/>
    <s v="ORD16048"/>
    <x v="875"/>
    <x v="0"/>
    <x v="1"/>
    <n v="1"/>
    <s v="bad"/>
    <s v="REV26048"/>
    <d v="2025-04-25T00:00:00"/>
  </r>
  <r>
    <s v="CUST5021"/>
    <s v="Lisa"/>
    <s v="Hanson"/>
    <x v="2710"/>
    <x v="0"/>
    <x v="1"/>
    <x v="2"/>
    <s v="PROD113"/>
    <x v="7"/>
    <x v="4"/>
    <n v="3"/>
    <n v="149"/>
    <n v="447"/>
    <s v="ORD16049"/>
    <x v="861"/>
    <x v="2"/>
    <x v="1"/>
    <n v="3"/>
    <s v="bad"/>
    <s v="REV26049"/>
    <d v="2025-01-31T00:00:00"/>
  </r>
  <r>
    <s v="CUST5758"/>
    <s v="Kimberly"/>
    <s v="Chandler"/>
    <x v="1494"/>
    <x v="1"/>
    <x v="0"/>
    <x v="0"/>
    <s v="PROD103"/>
    <x v="1"/>
    <x v="1"/>
    <n v="2"/>
    <n v="59"/>
    <n v="118"/>
    <s v="ORD16050"/>
    <x v="333"/>
    <x v="3"/>
    <x v="2"/>
    <n v="3"/>
    <s v="very good"/>
    <s v="REV26050"/>
    <d v="2025-01-30T00:00:00"/>
  </r>
  <r>
    <s v="CUST1174"/>
    <s v="Bruce"/>
    <s v="Park"/>
    <x v="2853"/>
    <x v="0"/>
    <x v="2"/>
    <x v="2"/>
    <s v="PROD109"/>
    <x v="8"/>
    <x v="5"/>
    <n v="4"/>
    <n v="129"/>
    <n v="516"/>
    <s v="ORD16051"/>
    <x v="130"/>
    <x v="0"/>
    <x v="1"/>
    <n v="4"/>
    <s v="good"/>
    <s v="REV26051"/>
    <d v="2022-09-24T00:00:00"/>
  </r>
  <r>
    <s v="CUST3893"/>
    <s v="Virginia"/>
    <s v="Sandoval"/>
    <x v="2791"/>
    <x v="1"/>
    <x v="1"/>
    <x v="5"/>
    <s v="PROD105"/>
    <x v="4"/>
    <x v="1"/>
    <n v="1"/>
    <n v="110"/>
    <n v="110"/>
    <s v="ORD16052"/>
    <x v="966"/>
    <x v="2"/>
    <x v="2"/>
    <n v="1"/>
    <s v="bad"/>
    <s v="REV26052"/>
    <d v="2025-04-19T00:00:00"/>
  </r>
  <r>
    <s v="CUST2659"/>
    <s v="Matthew"/>
    <s v="Bradshaw"/>
    <x v="3405"/>
    <x v="1"/>
    <x v="2"/>
    <x v="8"/>
    <s v="PROD114"/>
    <x v="14"/>
    <x v="4"/>
    <n v="1"/>
    <n v="25"/>
    <n v="25"/>
    <s v="ORD16053"/>
    <x v="384"/>
    <x v="2"/>
    <x v="1"/>
    <n v="1"/>
    <s v="very good"/>
    <s v="REV26053"/>
    <d v="2022-12-03T00:00:00"/>
  </r>
  <r>
    <s v="CUST4091"/>
    <s v="John"/>
    <s v="Giles"/>
    <x v="896"/>
    <x v="1"/>
    <x v="2"/>
    <x v="5"/>
    <s v="PROD103"/>
    <x v="1"/>
    <x v="1"/>
    <n v="4"/>
    <n v="59"/>
    <n v="236"/>
    <s v="ORD16054"/>
    <x v="43"/>
    <x v="1"/>
    <x v="2"/>
    <n v="4"/>
    <s v="very bad"/>
    <s v="REV26054"/>
    <d v="2024-04-06T00:00:00"/>
  </r>
  <r>
    <s v="CUST3175"/>
    <s v="Dean"/>
    <s v="Henderson"/>
    <x v="313"/>
    <x v="0"/>
    <x v="1"/>
    <x v="8"/>
    <s v="PROD111"/>
    <x v="2"/>
    <x v="2"/>
    <n v="4"/>
    <n v="59"/>
    <n v="236"/>
    <s v="ORD16055"/>
    <x v="249"/>
    <x v="0"/>
    <x v="1"/>
    <n v="1"/>
    <s v="good"/>
    <s v="REV26055"/>
    <d v="2024-03-23T00:00:00"/>
  </r>
  <r>
    <s v="CUST3480"/>
    <s v="Crystal"/>
    <s v="Woods"/>
    <x v="3406"/>
    <x v="1"/>
    <x v="2"/>
    <x v="8"/>
    <s v="PROD102"/>
    <x v="6"/>
    <x v="0"/>
    <n v="5"/>
    <n v="199"/>
    <n v="995"/>
    <s v="ORD16056"/>
    <x v="980"/>
    <x v="2"/>
    <x v="2"/>
    <n v="1"/>
    <s v="very bad"/>
    <s v="REV26056"/>
    <d v="2023-09-08T00:00:00"/>
  </r>
  <r>
    <s v="CUST5569"/>
    <s v="Jackson"/>
    <s v="Farmer"/>
    <x v="3407"/>
    <x v="0"/>
    <x v="1"/>
    <x v="2"/>
    <s v="PROD102"/>
    <x v="6"/>
    <x v="0"/>
    <n v="5"/>
    <n v="199"/>
    <n v="995"/>
    <s v="ORD16057"/>
    <x v="489"/>
    <x v="1"/>
    <x v="2"/>
    <n v="1"/>
    <s v="good"/>
    <s v="REV26057"/>
    <d v="2025-01-18T00:00:00"/>
  </r>
  <r>
    <s v="CUST4015"/>
    <s v="John"/>
    <s v="Diaz"/>
    <x v="3223"/>
    <x v="1"/>
    <x v="2"/>
    <x v="1"/>
    <s v="PROD106"/>
    <x v="5"/>
    <x v="3"/>
    <n v="3"/>
    <n v="99"/>
    <n v="297"/>
    <s v="ORD16058"/>
    <x v="575"/>
    <x v="2"/>
    <x v="1"/>
    <n v="3"/>
    <s v="average"/>
    <s v="REV26058"/>
    <d v="2023-10-07T00:00:00"/>
  </r>
  <r>
    <s v="CUST4885"/>
    <s v="Kim"/>
    <s v="Sanchez"/>
    <x v="871"/>
    <x v="0"/>
    <x v="2"/>
    <x v="6"/>
    <s v="PROD103"/>
    <x v="1"/>
    <x v="1"/>
    <n v="4"/>
    <n v="59"/>
    <n v="236"/>
    <s v="ORD16059"/>
    <x v="29"/>
    <x v="3"/>
    <x v="0"/>
    <n v="5"/>
    <s v="very bad"/>
    <s v="REV26059"/>
    <d v="2025-03-19T00:00:00"/>
  </r>
  <r>
    <s v="CUST2129"/>
    <s v="Melanie"/>
    <s v="Johnson"/>
    <x v="1393"/>
    <x v="2"/>
    <x v="1"/>
    <x v="0"/>
    <s v="PROD106"/>
    <x v="5"/>
    <x v="3"/>
    <n v="1"/>
    <n v="99"/>
    <n v="99"/>
    <s v="ORD16060"/>
    <x v="609"/>
    <x v="4"/>
    <x v="2"/>
    <n v="3"/>
    <s v="very good"/>
    <s v="REV26060"/>
    <d v="2025-04-07T00:00:00"/>
  </r>
  <r>
    <s v="CUST1957"/>
    <s v="Timothy"/>
    <s v="Alexander"/>
    <x v="838"/>
    <x v="0"/>
    <x v="2"/>
    <x v="1"/>
    <s v="PROD101"/>
    <x v="13"/>
    <x v="0"/>
    <n v="4"/>
    <n v="899"/>
    <n v="3596"/>
    <s v="ORD16061"/>
    <x v="1035"/>
    <x v="0"/>
    <x v="1"/>
    <n v="5"/>
    <s v="bad"/>
    <s v="REV26061"/>
    <d v="2023-03-10T00:00:00"/>
  </r>
  <r>
    <s v="CUST5495"/>
    <s v="Gerald"/>
    <s v="Rice"/>
    <x v="3408"/>
    <x v="1"/>
    <x v="0"/>
    <x v="3"/>
    <s v="PROD105"/>
    <x v="4"/>
    <x v="1"/>
    <n v="5"/>
    <n v="110"/>
    <n v="550"/>
    <s v="ORD16062"/>
    <x v="840"/>
    <x v="2"/>
    <x v="2"/>
    <n v="5"/>
    <s v="good"/>
    <s v="REV26062"/>
    <d v="2024-02-02T00:00:00"/>
  </r>
  <r>
    <s v="CUST3604"/>
    <s v="Sandra"/>
    <s v="Barnes"/>
    <x v="3379"/>
    <x v="0"/>
    <x v="0"/>
    <x v="0"/>
    <s v="PROD101"/>
    <x v="13"/>
    <x v="0"/>
    <n v="3"/>
    <n v="899"/>
    <n v="2697"/>
    <s v="ORD16063"/>
    <x v="527"/>
    <x v="0"/>
    <x v="2"/>
    <n v="4"/>
    <s v="very bad"/>
    <s v="REV26063"/>
    <d v="2022-11-12T00:00:00"/>
  </r>
  <r>
    <s v="CUST4850"/>
    <s v="Ronald"/>
    <s v="Fields"/>
    <x v="834"/>
    <x v="0"/>
    <x v="2"/>
    <x v="1"/>
    <s v="PROD114"/>
    <x v="14"/>
    <x v="4"/>
    <n v="5"/>
    <n v="25"/>
    <n v="125"/>
    <s v="ORD16064"/>
    <x v="412"/>
    <x v="3"/>
    <x v="2"/>
    <n v="3"/>
    <s v="very good"/>
    <s v="REV26064"/>
    <d v="2022-10-07T00:00:00"/>
  </r>
  <r>
    <s v="CUST4415"/>
    <s v="Gregory"/>
    <s v="Stevens"/>
    <x v="953"/>
    <x v="0"/>
    <x v="0"/>
    <x v="7"/>
    <s v="PROD102"/>
    <x v="6"/>
    <x v="0"/>
    <n v="2"/>
    <n v="199"/>
    <n v="398"/>
    <s v="ORD16065"/>
    <x v="644"/>
    <x v="4"/>
    <x v="1"/>
    <n v="2"/>
    <s v="very good"/>
    <s v="REV26065"/>
    <d v="2024-03-19T00:00:00"/>
  </r>
  <r>
    <s v="CUST2286"/>
    <s v="Michael"/>
    <s v="Hernandez"/>
    <x v="1798"/>
    <x v="1"/>
    <x v="2"/>
    <x v="9"/>
    <s v="PROD111"/>
    <x v="2"/>
    <x v="2"/>
    <n v="1"/>
    <n v="59"/>
    <n v="59"/>
    <s v="ORD16066"/>
    <x v="468"/>
    <x v="3"/>
    <x v="1"/>
    <n v="5"/>
    <s v="very bad"/>
    <s v="REV26066"/>
    <d v="2024-05-26T00:00:00"/>
  </r>
  <r>
    <s v="CUST1810"/>
    <s v="Heidi"/>
    <s v="Thompson"/>
    <x v="1232"/>
    <x v="0"/>
    <x v="1"/>
    <x v="0"/>
    <s v="PROD103"/>
    <x v="1"/>
    <x v="1"/>
    <n v="5"/>
    <n v="59"/>
    <n v="295"/>
    <s v="ORD16067"/>
    <x v="421"/>
    <x v="0"/>
    <x v="2"/>
    <n v="5"/>
    <s v="very bad"/>
    <s v="REV26067"/>
    <d v="2023-11-10T00:00:00"/>
  </r>
  <r>
    <s v="CUST2262"/>
    <s v="Justin"/>
    <s v="Dennis"/>
    <x v="2320"/>
    <x v="1"/>
    <x v="1"/>
    <x v="3"/>
    <s v="PROD105"/>
    <x v="4"/>
    <x v="1"/>
    <n v="2"/>
    <n v="110"/>
    <n v="220"/>
    <s v="ORD16068"/>
    <x v="900"/>
    <x v="2"/>
    <x v="0"/>
    <n v="4"/>
    <s v="good"/>
    <s v="REV26068"/>
    <d v="2025-06-03T00:00:00"/>
  </r>
  <r>
    <s v="CUST4146"/>
    <s v="Meghan"/>
    <s v="Macdonald"/>
    <x v="3409"/>
    <x v="1"/>
    <x v="1"/>
    <x v="9"/>
    <s v="PROD107"/>
    <x v="3"/>
    <x v="3"/>
    <n v="3"/>
    <n v="399"/>
    <n v="1197"/>
    <s v="ORD16069"/>
    <x v="803"/>
    <x v="4"/>
    <x v="0"/>
    <n v="1"/>
    <s v="very good"/>
    <s v="REV26069"/>
    <d v="2023-11-18T00:00:00"/>
  </r>
  <r>
    <s v="CUST3713"/>
    <s v="Lucas"/>
    <s v="Hernandez"/>
    <x v="2544"/>
    <x v="1"/>
    <x v="2"/>
    <x v="9"/>
    <s v="PROD106"/>
    <x v="5"/>
    <x v="3"/>
    <n v="1"/>
    <n v="99"/>
    <n v="99"/>
    <s v="ORD16070"/>
    <x v="161"/>
    <x v="0"/>
    <x v="0"/>
    <n v="1"/>
    <s v="average"/>
    <s v="REV26070"/>
    <d v="2025-07-31T00:00:00"/>
  </r>
  <r>
    <s v="CUST2455"/>
    <s v="William"/>
    <s v="Williams"/>
    <x v="2668"/>
    <x v="0"/>
    <x v="0"/>
    <x v="4"/>
    <s v="PROD103"/>
    <x v="1"/>
    <x v="1"/>
    <n v="5"/>
    <n v="59"/>
    <n v="295"/>
    <s v="ORD16071"/>
    <x v="619"/>
    <x v="4"/>
    <x v="0"/>
    <n v="3"/>
    <s v="bad"/>
    <s v="REV26071"/>
    <d v="2023-07-19T00:00:00"/>
  </r>
  <r>
    <s v="CUST1444"/>
    <s v="Candice"/>
    <s v="Taylor"/>
    <x v="2096"/>
    <x v="1"/>
    <x v="1"/>
    <x v="3"/>
    <s v="PROD105"/>
    <x v="4"/>
    <x v="1"/>
    <n v="5"/>
    <n v="110"/>
    <n v="550"/>
    <s v="ORD16072"/>
    <x v="1061"/>
    <x v="2"/>
    <x v="2"/>
    <n v="5"/>
    <s v="very good"/>
    <s v="REV26072"/>
    <d v="2022-08-31T00:00:00"/>
  </r>
  <r>
    <s v="CUST2537"/>
    <s v="Alicia"/>
    <s v="Martinez"/>
    <x v="3410"/>
    <x v="2"/>
    <x v="0"/>
    <x v="8"/>
    <s v="PROD106"/>
    <x v="5"/>
    <x v="3"/>
    <n v="5"/>
    <n v="99"/>
    <n v="495"/>
    <s v="ORD16073"/>
    <x v="481"/>
    <x v="4"/>
    <x v="0"/>
    <n v="5"/>
    <s v="very bad"/>
    <s v="REV26073"/>
    <d v="2024-03-10T00:00:00"/>
  </r>
  <r>
    <s v="CUST3704"/>
    <s v="Derrick"/>
    <s v="Foster"/>
    <x v="2559"/>
    <x v="0"/>
    <x v="0"/>
    <x v="1"/>
    <s v="PROD109"/>
    <x v="8"/>
    <x v="5"/>
    <n v="5"/>
    <n v="129"/>
    <n v="645"/>
    <s v="ORD16074"/>
    <x v="902"/>
    <x v="0"/>
    <x v="1"/>
    <n v="3"/>
    <s v="good"/>
    <s v="REV26074"/>
    <d v="2024-01-19T00:00:00"/>
  </r>
  <r>
    <s v="CUST5414"/>
    <s v="Kyle"/>
    <s v="Copeland"/>
    <x v="3411"/>
    <x v="1"/>
    <x v="2"/>
    <x v="8"/>
    <s v="PROD113"/>
    <x v="7"/>
    <x v="4"/>
    <n v="1"/>
    <n v="149"/>
    <n v="149"/>
    <s v="ORD16075"/>
    <x v="191"/>
    <x v="0"/>
    <x v="2"/>
    <n v="2"/>
    <s v="average"/>
    <s v="REV26075"/>
    <d v="2023-11-21T00:00:00"/>
  </r>
  <r>
    <s v="CUST2669"/>
    <s v="Brendan"/>
    <s v="Mcdaniel"/>
    <x v="2755"/>
    <x v="0"/>
    <x v="2"/>
    <x v="5"/>
    <s v="PROD101"/>
    <x v="13"/>
    <x v="0"/>
    <n v="1"/>
    <n v="899"/>
    <n v="899"/>
    <s v="ORD16076"/>
    <x v="900"/>
    <x v="2"/>
    <x v="0"/>
    <n v="1"/>
    <s v="bad"/>
    <s v="REV26076"/>
    <d v="2022-12-22T00:00:00"/>
  </r>
  <r>
    <s v="CUST4248"/>
    <s v="Timothy"/>
    <s v="Ferrell"/>
    <x v="3412"/>
    <x v="2"/>
    <x v="2"/>
    <x v="4"/>
    <s v="PROD108"/>
    <x v="0"/>
    <x v="0"/>
    <n v="3"/>
    <n v="229"/>
    <n v="687"/>
    <s v="ORD16077"/>
    <x v="698"/>
    <x v="0"/>
    <x v="2"/>
    <n v="4"/>
    <s v="bad"/>
    <s v="REV26077"/>
    <d v="2025-07-30T00:00:00"/>
  </r>
  <r>
    <s v="CUST3479"/>
    <s v="Sharon"/>
    <s v="Glenn"/>
    <x v="1174"/>
    <x v="0"/>
    <x v="0"/>
    <x v="7"/>
    <s v="PROD111"/>
    <x v="2"/>
    <x v="2"/>
    <n v="1"/>
    <n v="59"/>
    <n v="59"/>
    <s v="ORD16078"/>
    <x v="454"/>
    <x v="3"/>
    <x v="0"/>
    <n v="5"/>
    <s v="bad"/>
    <s v="REV26078"/>
    <d v="2024-10-16T00:00:00"/>
  </r>
  <r>
    <s v="CUST2181"/>
    <s v="David"/>
    <s v="Dominguez"/>
    <x v="352"/>
    <x v="2"/>
    <x v="1"/>
    <x v="6"/>
    <s v="PROD101"/>
    <x v="13"/>
    <x v="0"/>
    <n v="4"/>
    <n v="899"/>
    <n v="3596"/>
    <s v="ORD16079"/>
    <x v="660"/>
    <x v="3"/>
    <x v="2"/>
    <n v="1"/>
    <s v="very good"/>
    <s v="REV26079"/>
    <d v="2024-09-03T00:00:00"/>
  </r>
  <r>
    <s v="CUST3224"/>
    <s v="Joyce"/>
    <s v="King"/>
    <x v="3079"/>
    <x v="1"/>
    <x v="1"/>
    <x v="4"/>
    <s v="PROD107"/>
    <x v="3"/>
    <x v="3"/>
    <n v="3"/>
    <n v="399"/>
    <n v="1197"/>
    <s v="ORD16080"/>
    <x v="546"/>
    <x v="0"/>
    <x v="1"/>
    <n v="5"/>
    <s v="very good"/>
    <s v="REV26080"/>
    <d v="2025-05-16T00:00:00"/>
  </r>
  <r>
    <s v="CUST5495"/>
    <s v="Gerald"/>
    <s v="Rice"/>
    <x v="3408"/>
    <x v="1"/>
    <x v="0"/>
    <x v="3"/>
    <s v="PROD103"/>
    <x v="1"/>
    <x v="1"/>
    <n v="5"/>
    <n v="59"/>
    <n v="295"/>
    <s v="ORD16081"/>
    <x v="409"/>
    <x v="2"/>
    <x v="1"/>
    <n v="4"/>
    <s v="very bad"/>
    <s v="REV26081"/>
    <d v="2023-09-09T00:00:00"/>
  </r>
  <r>
    <s v="CUST4769"/>
    <s v="Mary"/>
    <s v="Morris"/>
    <x v="1768"/>
    <x v="0"/>
    <x v="2"/>
    <x v="8"/>
    <s v="PROD104"/>
    <x v="12"/>
    <x v="1"/>
    <n v="3"/>
    <n v="120"/>
    <n v="360"/>
    <s v="ORD16082"/>
    <x v="748"/>
    <x v="2"/>
    <x v="0"/>
    <n v="5"/>
    <s v="very bad"/>
    <s v="REV26082"/>
    <d v="2023-08-28T00:00:00"/>
  </r>
  <r>
    <s v="CUST5347"/>
    <s v="Judy"/>
    <s v="Fletcher"/>
    <x v="1551"/>
    <x v="0"/>
    <x v="1"/>
    <x v="2"/>
    <s v="PROD101"/>
    <x v="13"/>
    <x v="0"/>
    <n v="2"/>
    <n v="899"/>
    <n v="1798"/>
    <s v="ORD16083"/>
    <x v="202"/>
    <x v="4"/>
    <x v="1"/>
    <n v="1"/>
    <s v="bad"/>
    <s v="REV26083"/>
    <d v="2024-02-25T00:00:00"/>
  </r>
  <r>
    <s v="CUST4895"/>
    <s v="Janet"/>
    <s v="Brooks"/>
    <x v="2555"/>
    <x v="0"/>
    <x v="1"/>
    <x v="4"/>
    <s v="PROD106"/>
    <x v="5"/>
    <x v="3"/>
    <n v="4"/>
    <n v="99"/>
    <n v="396"/>
    <s v="ORD16084"/>
    <x v="596"/>
    <x v="3"/>
    <x v="2"/>
    <n v="3"/>
    <s v="good"/>
    <s v="REV26084"/>
    <d v="2022-12-19T00:00:00"/>
  </r>
  <r>
    <s v="CUST3911"/>
    <s v="Daniel"/>
    <s v="Bond"/>
    <x v="1399"/>
    <x v="0"/>
    <x v="2"/>
    <x v="4"/>
    <s v="PROD113"/>
    <x v="7"/>
    <x v="4"/>
    <n v="2"/>
    <n v="149"/>
    <n v="298"/>
    <s v="ORD16085"/>
    <x v="658"/>
    <x v="3"/>
    <x v="2"/>
    <n v="1"/>
    <s v="good"/>
    <s v="REV26085"/>
    <d v="2023-08-12T00:00:00"/>
  </r>
  <r>
    <s v="CUST3560"/>
    <s v="Alison"/>
    <s v="Dougherty"/>
    <x v="646"/>
    <x v="1"/>
    <x v="0"/>
    <x v="4"/>
    <s v="PROD110"/>
    <x v="11"/>
    <x v="5"/>
    <n v="3"/>
    <n v="80"/>
    <n v="240"/>
    <s v="ORD16086"/>
    <x v="951"/>
    <x v="2"/>
    <x v="1"/>
    <n v="4"/>
    <s v="bad"/>
    <s v="REV26086"/>
    <d v="2023-12-06T00:00:00"/>
  </r>
  <r>
    <s v="CUST4040"/>
    <s v="Ryan"/>
    <s v="Thompson"/>
    <x v="274"/>
    <x v="1"/>
    <x v="0"/>
    <x v="6"/>
    <s v="PROD102"/>
    <x v="6"/>
    <x v="0"/>
    <n v="5"/>
    <n v="199"/>
    <n v="995"/>
    <s v="ORD16087"/>
    <x v="688"/>
    <x v="2"/>
    <x v="0"/>
    <n v="5"/>
    <s v="very bad"/>
    <s v="REV26087"/>
    <d v="2023-02-07T00:00:00"/>
  </r>
  <r>
    <s v="CUST5308"/>
    <s v="Harold"/>
    <s v="Ruiz"/>
    <x v="116"/>
    <x v="2"/>
    <x v="2"/>
    <x v="7"/>
    <s v="PROD110"/>
    <x v="11"/>
    <x v="5"/>
    <n v="1"/>
    <n v="80"/>
    <n v="80"/>
    <s v="ORD16088"/>
    <x v="1"/>
    <x v="1"/>
    <x v="1"/>
    <n v="4"/>
    <s v="very bad"/>
    <s v="REV26088"/>
    <d v="2023-03-09T00:00:00"/>
  </r>
  <r>
    <s v="CUST4420"/>
    <s v="Joseph"/>
    <s v="Matthews"/>
    <x v="1390"/>
    <x v="1"/>
    <x v="2"/>
    <x v="8"/>
    <s v="PROD103"/>
    <x v="1"/>
    <x v="1"/>
    <n v="3"/>
    <n v="59"/>
    <n v="177"/>
    <s v="ORD16089"/>
    <x v="219"/>
    <x v="0"/>
    <x v="0"/>
    <n v="2"/>
    <s v="good"/>
    <s v="REV26089"/>
    <d v="2023-05-04T00:00:00"/>
  </r>
  <r>
    <s v="CUST5145"/>
    <s v="Brianna"/>
    <s v="Hernandez"/>
    <x v="3413"/>
    <x v="2"/>
    <x v="0"/>
    <x v="3"/>
    <s v="PROD109"/>
    <x v="8"/>
    <x v="5"/>
    <n v="5"/>
    <n v="129"/>
    <n v="645"/>
    <s v="ORD16090"/>
    <x v="949"/>
    <x v="2"/>
    <x v="1"/>
    <n v="3"/>
    <s v="good"/>
    <s v="REV26090"/>
    <d v="2024-07-02T00:00:00"/>
  </r>
  <r>
    <s v="CUST4154"/>
    <s v="Shannon"/>
    <s v="Lopez"/>
    <x v="3128"/>
    <x v="1"/>
    <x v="1"/>
    <x v="8"/>
    <s v="PROD105"/>
    <x v="4"/>
    <x v="1"/>
    <n v="1"/>
    <n v="110"/>
    <n v="110"/>
    <s v="ORD16091"/>
    <x v="316"/>
    <x v="0"/>
    <x v="1"/>
    <n v="2"/>
    <s v="average"/>
    <s v="REV26091"/>
    <d v="2025-07-28T00:00:00"/>
  </r>
  <r>
    <s v="CUST1025"/>
    <s v="Jonathan"/>
    <s v="Jacobs"/>
    <x v="616"/>
    <x v="2"/>
    <x v="0"/>
    <x v="4"/>
    <s v="PROD105"/>
    <x v="4"/>
    <x v="1"/>
    <n v="3"/>
    <n v="110"/>
    <n v="330"/>
    <s v="ORD16092"/>
    <x v="643"/>
    <x v="0"/>
    <x v="1"/>
    <n v="5"/>
    <s v="very bad"/>
    <s v="REV26092"/>
    <d v="2024-10-08T00:00:00"/>
  </r>
  <r>
    <s v="CUST2881"/>
    <s v="Jessica"/>
    <s v="Mitchell"/>
    <x v="1849"/>
    <x v="2"/>
    <x v="0"/>
    <x v="6"/>
    <s v="PROD108"/>
    <x v="0"/>
    <x v="0"/>
    <n v="2"/>
    <n v="229"/>
    <n v="458"/>
    <s v="ORD16093"/>
    <x v="58"/>
    <x v="3"/>
    <x v="1"/>
    <n v="5"/>
    <s v="bad"/>
    <s v="REV26093"/>
    <d v="2022-11-10T00:00:00"/>
  </r>
  <r>
    <s v="CUST3770"/>
    <s v="Scott"/>
    <s v="Scott"/>
    <x v="992"/>
    <x v="0"/>
    <x v="2"/>
    <x v="2"/>
    <s v="PROD110"/>
    <x v="11"/>
    <x v="5"/>
    <n v="3"/>
    <n v="80"/>
    <n v="240"/>
    <s v="ORD16094"/>
    <x v="147"/>
    <x v="4"/>
    <x v="2"/>
    <n v="3"/>
    <s v="bad"/>
    <s v="REV26094"/>
    <d v="2023-12-13T00:00:00"/>
  </r>
  <r>
    <s v="CUST2929"/>
    <s v="Michael"/>
    <s v="Ray"/>
    <x v="502"/>
    <x v="2"/>
    <x v="2"/>
    <x v="8"/>
    <s v="PROD105"/>
    <x v="4"/>
    <x v="1"/>
    <n v="2"/>
    <n v="110"/>
    <n v="220"/>
    <s v="ORD16095"/>
    <x v="976"/>
    <x v="2"/>
    <x v="0"/>
    <n v="1"/>
    <s v="good"/>
    <s v="REV26095"/>
    <d v="2022-11-24T00:00:00"/>
  </r>
  <r>
    <s v="CUST4813"/>
    <s v="Lindsay"/>
    <s v="Davis"/>
    <x v="3414"/>
    <x v="2"/>
    <x v="0"/>
    <x v="9"/>
    <s v="PROD113"/>
    <x v="7"/>
    <x v="4"/>
    <n v="2"/>
    <n v="149"/>
    <n v="298"/>
    <s v="ORD16096"/>
    <x v="514"/>
    <x v="0"/>
    <x v="2"/>
    <n v="1"/>
    <s v="very bad"/>
    <s v="REV26096"/>
    <d v="2024-06-28T00:00:00"/>
  </r>
  <r>
    <s v="CUST5559"/>
    <s v="Suzanne"/>
    <s v="Villarreal"/>
    <x v="3415"/>
    <x v="1"/>
    <x v="2"/>
    <x v="7"/>
    <s v="PROD103"/>
    <x v="1"/>
    <x v="1"/>
    <n v="1"/>
    <n v="59"/>
    <n v="59"/>
    <s v="ORD16097"/>
    <x v="326"/>
    <x v="4"/>
    <x v="0"/>
    <n v="4"/>
    <s v="very bad"/>
    <s v="REV26097"/>
    <d v="2024-01-31T00:00:00"/>
  </r>
  <r>
    <s v="CUST5412"/>
    <s v="Nancy"/>
    <s v="Lawson"/>
    <x v="1023"/>
    <x v="1"/>
    <x v="0"/>
    <x v="0"/>
    <s v="PROD105"/>
    <x v="4"/>
    <x v="1"/>
    <n v="1"/>
    <n v="110"/>
    <n v="110"/>
    <s v="ORD16098"/>
    <x v="1021"/>
    <x v="3"/>
    <x v="2"/>
    <n v="5"/>
    <s v="average"/>
    <s v="REV26098"/>
    <d v="2024-07-08T00:00:00"/>
  </r>
  <r>
    <s v="CUST5010"/>
    <s v="Amanda"/>
    <s v="Miller"/>
    <x v="1543"/>
    <x v="1"/>
    <x v="1"/>
    <x v="8"/>
    <s v="PROD113"/>
    <x v="7"/>
    <x v="4"/>
    <n v="5"/>
    <n v="149"/>
    <n v="745"/>
    <s v="ORD16099"/>
    <x v="870"/>
    <x v="0"/>
    <x v="2"/>
    <n v="3"/>
    <s v="very good"/>
    <s v="REV26099"/>
    <d v="2025-02-19T00:00:00"/>
  </r>
  <r>
    <s v="CUST4667"/>
    <s v="Betty"/>
    <s v="Morton"/>
    <x v="3416"/>
    <x v="2"/>
    <x v="1"/>
    <x v="8"/>
    <s v="PROD107"/>
    <x v="3"/>
    <x v="3"/>
    <n v="2"/>
    <n v="399"/>
    <n v="798"/>
    <s v="ORD16100"/>
    <x v="537"/>
    <x v="0"/>
    <x v="2"/>
    <n v="1"/>
    <s v="average"/>
    <s v="REV26100"/>
    <d v="2023-10-19T00:00:00"/>
  </r>
  <r>
    <s v="CUST4168"/>
    <s v="Jason"/>
    <s v="Miller"/>
    <x v="73"/>
    <x v="2"/>
    <x v="1"/>
    <x v="1"/>
    <s v="PROD114"/>
    <x v="14"/>
    <x v="4"/>
    <n v="4"/>
    <n v="25"/>
    <n v="100"/>
    <s v="ORD16101"/>
    <x v="211"/>
    <x v="4"/>
    <x v="0"/>
    <n v="1"/>
    <s v="good"/>
    <s v="REV26101"/>
    <d v="2024-02-03T00:00:00"/>
  </r>
  <r>
    <s v="CUST4330"/>
    <s v="George"/>
    <s v="Collins"/>
    <x v="3417"/>
    <x v="1"/>
    <x v="1"/>
    <x v="0"/>
    <s v="PROD113"/>
    <x v="7"/>
    <x v="4"/>
    <n v="5"/>
    <n v="149"/>
    <n v="745"/>
    <s v="ORD16102"/>
    <x v="973"/>
    <x v="1"/>
    <x v="0"/>
    <n v="2"/>
    <s v="very good"/>
    <s v="REV26102"/>
    <d v="2023-02-20T00:00:00"/>
  </r>
  <r>
    <s v="CUST5419"/>
    <s v="John"/>
    <s v="Nguyen"/>
    <x v="267"/>
    <x v="1"/>
    <x v="1"/>
    <x v="4"/>
    <s v="PROD104"/>
    <x v="12"/>
    <x v="1"/>
    <n v="1"/>
    <n v="120"/>
    <n v="120"/>
    <s v="ORD16103"/>
    <x v="737"/>
    <x v="1"/>
    <x v="0"/>
    <n v="5"/>
    <s v="good"/>
    <s v="REV26103"/>
    <d v="2024-04-10T00:00:00"/>
  </r>
  <r>
    <s v="CUST4360"/>
    <s v="Isaiah"/>
    <s v="James"/>
    <x v="3418"/>
    <x v="0"/>
    <x v="1"/>
    <x v="9"/>
    <s v="PROD100"/>
    <x v="9"/>
    <x v="0"/>
    <n v="3"/>
    <n v="999"/>
    <n v="2997"/>
    <s v="ORD16104"/>
    <x v="104"/>
    <x v="4"/>
    <x v="2"/>
    <n v="1"/>
    <s v="very bad"/>
    <s v="REV26104"/>
    <d v="2023-12-23T00:00:00"/>
  </r>
  <r>
    <s v="CUST2341"/>
    <s v="Sydney"/>
    <s v="Richardson"/>
    <x v="889"/>
    <x v="0"/>
    <x v="1"/>
    <x v="3"/>
    <s v="PROD106"/>
    <x v="5"/>
    <x v="3"/>
    <n v="4"/>
    <n v="99"/>
    <n v="396"/>
    <s v="ORD16105"/>
    <x v="1068"/>
    <x v="2"/>
    <x v="1"/>
    <n v="2"/>
    <s v="bad"/>
    <s v="REV26105"/>
    <d v="2023-03-19T00:00:00"/>
  </r>
  <r>
    <s v="CUST3367"/>
    <s v="Ray"/>
    <s v="Roberts"/>
    <x v="3419"/>
    <x v="0"/>
    <x v="0"/>
    <x v="7"/>
    <s v="PROD114"/>
    <x v="14"/>
    <x v="4"/>
    <n v="5"/>
    <n v="25"/>
    <n v="125"/>
    <s v="ORD16106"/>
    <x v="344"/>
    <x v="4"/>
    <x v="0"/>
    <n v="2"/>
    <s v="bad"/>
    <s v="REV26106"/>
    <d v="2024-04-12T00:00:00"/>
  </r>
  <r>
    <s v="CUST3442"/>
    <s v="Brad"/>
    <s v="Hooper"/>
    <x v="1007"/>
    <x v="0"/>
    <x v="2"/>
    <x v="3"/>
    <s v="PROD102"/>
    <x v="6"/>
    <x v="0"/>
    <n v="2"/>
    <n v="199"/>
    <n v="398"/>
    <s v="ORD16107"/>
    <x v="175"/>
    <x v="2"/>
    <x v="0"/>
    <n v="3"/>
    <s v="good"/>
    <s v="REV26107"/>
    <d v="2025-02-27T00:00:00"/>
  </r>
  <r>
    <s v="CUST1681"/>
    <s v="Haley"/>
    <s v="Martinez"/>
    <x v="1782"/>
    <x v="2"/>
    <x v="2"/>
    <x v="9"/>
    <s v="PROD102"/>
    <x v="6"/>
    <x v="0"/>
    <n v="1"/>
    <n v="199"/>
    <n v="199"/>
    <s v="ORD16108"/>
    <x v="117"/>
    <x v="1"/>
    <x v="0"/>
    <n v="4"/>
    <s v="very bad"/>
    <s v="REV26108"/>
    <d v="2024-10-22T00:00:00"/>
  </r>
  <r>
    <s v="CUST5543"/>
    <s v="Katelyn"/>
    <s v="Payne"/>
    <x v="1320"/>
    <x v="2"/>
    <x v="2"/>
    <x v="6"/>
    <s v="PROD111"/>
    <x v="2"/>
    <x v="2"/>
    <n v="2"/>
    <n v="59"/>
    <n v="118"/>
    <s v="ORD16109"/>
    <x v="86"/>
    <x v="2"/>
    <x v="1"/>
    <n v="3"/>
    <s v="good"/>
    <s v="REV26109"/>
    <d v="2022-11-12T00:00:00"/>
  </r>
  <r>
    <s v="CUST5059"/>
    <s v="Kathleen"/>
    <s v="Johnson"/>
    <x v="3420"/>
    <x v="1"/>
    <x v="0"/>
    <x v="8"/>
    <s v="PROD101"/>
    <x v="13"/>
    <x v="0"/>
    <n v="4"/>
    <n v="899"/>
    <n v="3596"/>
    <s v="ORD16110"/>
    <x v="516"/>
    <x v="4"/>
    <x v="2"/>
    <n v="2"/>
    <s v="bad"/>
    <s v="REV26110"/>
    <d v="2024-08-28T00:00:00"/>
  </r>
  <r>
    <s v="CUST2155"/>
    <s v="Mark"/>
    <s v="Garrison"/>
    <x v="2586"/>
    <x v="2"/>
    <x v="0"/>
    <x v="3"/>
    <s v="PROD107"/>
    <x v="3"/>
    <x v="3"/>
    <n v="2"/>
    <n v="399"/>
    <n v="798"/>
    <s v="ORD16111"/>
    <x v="855"/>
    <x v="1"/>
    <x v="1"/>
    <n v="2"/>
    <s v="average"/>
    <s v="REV26111"/>
    <d v="2023-06-12T00:00:00"/>
  </r>
  <r>
    <s v="CUST3054"/>
    <s v="Walter"/>
    <s v="Rodriguez"/>
    <x v="3421"/>
    <x v="0"/>
    <x v="0"/>
    <x v="2"/>
    <s v="PROD109"/>
    <x v="8"/>
    <x v="5"/>
    <n v="1"/>
    <n v="129"/>
    <n v="129"/>
    <s v="ORD16112"/>
    <x v="882"/>
    <x v="4"/>
    <x v="2"/>
    <n v="4"/>
    <s v="very bad"/>
    <s v="REV26112"/>
    <d v="2024-03-23T00:00:00"/>
  </r>
  <r>
    <s v="CUST4225"/>
    <s v="Mary"/>
    <s v="Klein"/>
    <x v="1908"/>
    <x v="1"/>
    <x v="0"/>
    <x v="1"/>
    <s v="PROD105"/>
    <x v="4"/>
    <x v="1"/>
    <n v="4"/>
    <n v="110"/>
    <n v="440"/>
    <s v="ORD16113"/>
    <x v="1013"/>
    <x v="4"/>
    <x v="0"/>
    <n v="5"/>
    <s v="average"/>
    <s v="REV26113"/>
    <d v="2022-10-23T00:00:00"/>
  </r>
  <r>
    <s v="CUST5388"/>
    <s v="David"/>
    <s v="Warner"/>
    <x v="1400"/>
    <x v="0"/>
    <x v="0"/>
    <x v="8"/>
    <s v="PROD102"/>
    <x v="6"/>
    <x v="0"/>
    <n v="1"/>
    <n v="199"/>
    <n v="199"/>
    <s v="ORD16114"/>
    <x v="980"/>
    <x v="3"/>
    <x v="1"/>
    <n v="2"/>
    <s v="very bad"/>
    <s v="REV26114"/>
    <d v="2024-07-31T00:00:00"/>
  </r>
  <r>
    <s v="CUST2524"/>
    <s v="Colin"/>
    <s v="Ruiz"/>
    <x v="2244"/>
    <x v="2"/>
    <x v="2"/>
    <x v="9"/>
    <s v="PROD101"/>
    <x v="13"/>
    <x v="0"/>
    <n v="1"/>
    <n v="899"/>
    <n v="899"/>
    <s v="ORD16115"/>
    <x v="299"/>
    <x v="1"/>
    <x v="2"/>
    <n v="5"/>
    <s v="good"/>
    <s v="REV26115"/>
    <d v="2023-07-08T00:00:00"/>
  </r>
  <r>
    <s v="CUST3611"/>
    <s v="Mark"/>
    <s v="Briggs"/>
    <x v="2669"/>
    <x v="2"/>
    <x v="2"/>
    <x v="9"/>
    <s v="PROD111"/>
    <x v="2"/>
    <x v="2"/>
    <n v="1"/>
    <n v="59"/>
    <n v="59"/>
    <s v="ORD16116"/>
    <x v="588"/>
    <x v="0"/>
    <x v="0"/>
    <n v="4"/>
    <s v="very bad"/>
    <s v="REV26116"/>
    <d v="2024-08-10T00:00:00"/>
  </r>
  <r>
    <s v="CUST2457"/>
    <s v="Michelle"/>
    <s v="Morgan"/>
    <x v="565"/>
    <x v="1"/>
    <x v="1"/>
    <x v="6"/>
    <s v="PROD105"/>
    <x v="4"/>
    <x v="1"/>
    <n v="5"/>
    <n v="110"/>
    <n v="550"/>
    <s v="ORD16117"/>
    <x v="841"/>
    <x v="2"/>
    <x v="2"/>
    <n v="4"/>
    <s v="very bad"/>
    <s v="REV26117"/>
    <d v="2023-02-05T00:00:00"/>
  </r>
  <r>
    <s v="CUST1951"/>
    <s v="Scott"/>
    <s v="Palmer"/>
    <x v="720"/>
    <x v="0"/>
    <x v="2"/>
    <x v="3"/>
    <s v="PROD111"/>
    <x v="2"/>
    <x v="2"/>
    <n v="4"/>
    <n v="59"/>
    <n v="236"/>
    <s v="ORD16118"/>
    <x v="295"/>
    <x v="4"/>
    <x v="2"/>
    <n v="5"/>
    <s v="good"/>
    <s v="REV26118"/>
    <d v="2025-07-22T00:00:00"/>
  </r>
  <r>
    <s v="CUST5164"/>
    <s v="Brianna"/>
    <s v="Reynolds"/>
    <x v="2608"/>
    <x v="0"/>
    <x v="0"/>
    <x v="8"/>
    <s v="PROD105"/>
    <x v="4"/>
    <x v="1"/>
    <n v="2"/>
    <n v="110"/>
    <n v="220"/>
    <s v="ORD16119"/>
    <x v="538"/>
    <x v="3"/>
    <x v="1"/>
    <n v="5"/>
    <s v="good"/>
    <s v="REV26119"/>
    <d v="2023-03-21T00:00:00"/>
  </r>
  <r>
    <s v="CUST4193"/>
    <s v="Ashley"/>
    <s v="Salazar"/>
    <x v="2074"/>
    <x v="2"/>
    <x v="1"/>
    <x v="9"/>
    <s v="PROD110"/>
    <x v="11"/>
    <x v="5"/>
    <n v="2"/>
    <n v="80"/>
    <n v="160"/>
    <s v="ORD16120"/>
    <x v="733"/>
    <x v="3"/>
    <x v="0"/>
    <n v="5"/>
    <s v="very bad"/>
    <s v="REV26120"/>
    <d v="2025-03-29T00:00:00"/>
  </r>
  <r>
    <s v="CUST5594"/>
    <s v="Christy"/>
    <s v="Butler"/>
    <x v="499"/>
    <x v="2"/>
    <x v="0"/>
    <x v="5"/>
    <s v="PROD113"/>
    <x v="7"/>
    <x v="4"/>
    <n v="2"/>
    <n v="149"/>
    <n v="298"/>
    <s v="ORD16121"/>
    <x v="769"/>
    <x v="3"/>
    <x v="0"/>
    <n v="3"/>
    <s v="good"/>
    <s v="REV26121"/>
    <d v="2024-04-16T00:00:00"/>
  </r>
  <r>
    <s v="CUST1295"/>
    <s v="Heather"/>
    <s v="Farley"/>
    <x v="3194"/>
    <x v="2"/>
    <x v="2"/>
    <x v="1"/>
    <s v="PROD108"/>
    <x v="0"/>
    <x v="0"/>
    <n v="4"/>
    <n v="229"/>
    <n v="916"/>
    <s v="ORD16122"/>
    <x v="432"/>
    <x v="4"/>
    <x v="2"/>
    <n v="1"/>
    <s v="bad"/>
    <s v="REV26122"/>
    <d v="2023-10-15T00:00:00"/>
  </r>
  <r>
    <s v="CUST4673"/>
    <s v="Andrew"/>
    <s v="Martin"/>
    <x v="2166"/>
    <x v="2"/>
    <x v="2"/>
    <x v="2"/>
    <s v="PROD103"/>
    <x v="1"/>
    <x v="1"/>
    <n v="1"/>
    <n v="59"/>
    <n v="59"/>
    <s v="ORD16123"/>
    <x v="148"/>
    <x v="2"/>
    <x v="0"/>
    <n v="3"/>
    <s v="very bad"/>
    <s v="REV26123"/>
    <d v="2023-04-18T00:00:00"/>
  </r>
  <r>
    <s v="CUST5265"/>
    <s v="Timothy"/>
    <s v="Robertson"/>
    <x v="1584"/>
    <x v="2"/>
    <x v="0"/>
    <x v="5"/>
    <s v="PROD114"/>
    <x v="14"/>
    <x v="4"/>
    <n v="4"/>
    <n v="25"/>
    <n v="100"/>
    <s v="ORD16124"/>
    <x v="184"/>
    <x v="2"/>
    <x v="0"/>
    <n v="1"/>
    <s v="very good"/>
    <s v="REV26124"/>
    <d v="2023-08-29T00:00:00"/>
  </r>
  <r>
    <s v="CUST3128"/>
    <s v="Matthew"/>
    <s v="Cardenas"/>
    <x v="3422"/>
    <x v="1"/>
    <x v="1"/>
    <x v="6"/>
    <s v="PROD105"/>
    <x v="4"/>
    <x v="1"/>
    <n v="5"/>
    <n v="110"/>
    <n v="550"/>
    <s v="ORD16125"/>
    <x v="52"/>
    <x v="4"/>
    <x v="2"/>
    <n v="3"/>
    <s v="bad"/>
    <s v="REV26125"/>
    <d v="2023-07-06T00:00:00"/>
  </r>
  <r>
    <s v="CUST2490"/>
    <s v="Scott"/>
    <s v="Velez"/>
    <x v="2681"/>
    <x v="0"/>
    <x v="2"/>
    <x v="2"/>
    <s v="PROD113"/>
    <x v="7"/>
    <x v="4"/>
    <n v="1"/>
    <n v="149"/>
    <n v="149"/>
    <s v="ORD16126"/>
    <x v="811"/>
    <x v="0"/>
    <x v="1"/>
    <n v="2"/>
    <s v="very bad"/>
    <s v="REV26126"/>
    <d v="2024-01-20T00:00:00"/>
  </r>
  <r>
    <s v="CUST4940"/>
    <s v="Brittney"/>
    <s v="Lowery"/>
    <x v="2401"/>
    <x v="1"/>
    <x v="2"/>
    <x v="6"/>
    <s v="PROD104"/>
    <x v="12"/>
    <x v="1"/>
    <n v="1"/>
    <n v="120"/>
    <n v="120"/>
    <s v="ORD16127"/>
    <x v="143"/>
    <x v="4"/>
    <x v="2"/>
    <n v="5"/>
    <s v="very good"/>
    <s v="REV26127"/>
    <d v="2023-09-14T00:00:00"/>
  </r>
  <r>
    <s v="CUST1781"/>
    <s v="William"/>
    <s v="Jones"/>
    <x v="3423"/>
    <x v="2"/>
    <x v="1"/>
    <x v="3"/>
    <s v="PROD109"/>
    <x v="8"/>
    <x v="5"/>
    <n v="2"/>
    <n v="129"/>
    <n v="258"/>
    <s v="ORD16128"/>
    <x v="521"/>
    <x v="1"/>
    <x v="2"/>
    <n v="3"/>
    <s v="bad"/>
    <s v="REV26128"/>
    <d v="2022-10-06T00:00:00"/>
  </r>
  <r>
    <s v="CUST2403"/>
    <s v="Christina"/>
    <s v="Leonard"/>
    <x v="1811"/>
    <x v="0"/>
    <x v="2"/>
    <x v="3"/>
    <s v="PROD113"/>
    <x v="7"/>
    <x v="4"/>
    <n v="2"/>
    <n v="149"/>
    <n v="298"/>
    <s v="ORD16129"/>
    <x v="893"/>
    <x v="0"/>
    <x v="0"/>
    <n v="5"/>
    <s v="bad"/>
    <s v="REV26129"/>
    <d v="2023-09-08T00:00:00"/>
  </r>
  <r>
    <s v="CUST2275"/>
    <s v="Angela"/>
    <s v="Clark"/>
    <x v="3305"/>
    <x v="0"/>
    <x v="1"/>
    <x v="6"/>
    <s v="PROD110"/>
    <x v="11"/>
    <x v="5"/>
    <n v="1"/>
    <n v="80"/>
    <n v="80"/>
    <s v="ORD16130"/>
    <x v="120"/>
    <x v="3"/>
    <x v="2"/>
    <n v="2"/>
    <s v="very good"/>
    <s v="REV26130"/>
    <d v="2023-05-10T00:00:00"/>
  </r>
  <r>
    <s v="CUST4789"/>
    <s v="Douglas"/>
    <s v="Davis"/>
    <x v="1925"/>
    <x v="1"/>
    <x v="0"/>
    <x v="8"/>
    <s v="PROD109"/>
    <x v="8"/>
    <x v="5"/>
    <n v="4"/>
    <n v="129"/>
    <n v="516"/>
    <s v="ORD16131"/>
    <x v="692"/>
    <x v="1"/>
    <x v="2"/>
    <n v="1"/>
    <s v="very bad"/>
    <s v="REV26131"/>
    <d v="2024-06-02T00:00:00"/>
  </r>
  <r>
    <s v="CUST5935"/>
    <s v="Ruben"/>
    <s v="Smith"/>
    <x v="3424"/>
    <x v="2"/>
    <x v="2"/>
    <x v="1"/>
    <s v="PROD108"/>
    <x v="0"/>
    <x v="0"/>
    <n v="3"/>
    <n v="229"/>
    <n v="687"/>
    <s v="ORD16132"/>
    <x v="991"/>
    <x v="1"/>
    <x v="0"/>
    <n v="5"/>
    <s v="good"/>
    <s v="REV26132"/>
    <d v="2024-12-30T00:00:00"/>
  </r>
  <r>
    <s v="CUST4826"/>
    <s v="Timothy"/>
    <s v="Gallagher"/>
    <x v="664"/>
    <x v="2"/>
    <x v="1"/>
    <x v="8"/>
    <s v="PROD109"/>
    <x v="8"/>
    <x v="5"/>
    <n v="4"/>
    <n v="129"/>
    <n v="516"/>
    <s v="ORD16133"/>
    <x v="27"/>
    <x v="0"/>
    <x v="0"/>
    <n v="5"/>
    <s v="very bad"/>
    <s v="REV26133"/>
    <d v="2023-06-30T00:00:00"/>
  </r>
  <r>
    <s v="CUST5998"/>
    <s v="Sydney"/>
    <s v="Edwards"/>
    <x v="1843"/>
    <x v="2"/>
    <x v="1"/>
    <x v="0"/>
    <s v="PROD112"/>
    <x v="10"/>
    <x v="2"/>
    <n v="2"/>
    <n v="199"/>
    <n v="398"/>
    <s v="ORD16134"/>
    <x v="547"/>
    <x v="0"/>
    <x v="1"/>
    <n v="3"/>
    <s v="good"/>
    <s v="REV26134"/>
    <d v="2024-04-06T00:00:00"/>
  </r>
  <r>
    <s v="CUST5744"/>
    <s v="Julia"/>
    <s v="Young"/>
    <x v="510"/>
    <x v="0"/>
    <x v="1"/>
    <x v="4"/>
    <s v="PROD102"/>
    <x v="6"/>
    <x v="0"/>
    <n v="3"/>
    <n v="199"/>
    <n v="597"/>
    <s v="ORD16135"/>
    <x v="840"/>
    <x v="3"/>
    <x v="1"/>
    <n v="4"/>
    <s v="bad"/>
    <s v="REV26135"/>
    <d v="2022-11-09T00:00:00"/>
  </r>
  <r>
    <s v="CUST3872"/>
    <s v="Jose"/>
    <s v="Harris"/>
    <x v="3233"/>
    <x v="2"/>
    <x v="2"/>
    <x v="1"/>
    <s v="PROD113"/>
    <x v="7"/>
    <x v="4"/>
    <n v="2"/>
    <n v="149"/>
    <n v="298"/>
    <s v="ORD16136"/>
    <x v="82"/>
    <x v="1"/>
    <x v="1"/>
    <n v="1"/>
    <s v="bad"/>
    <s v="REV26136"/>
    <d v="2023-06-08T00:00:00"/>
  </r>
  <r>
    <s v="CUST3429"/>
    <s v="Shelby"/>
    <s v="Robertson"/>
    <x v="1503"/>
    <x v="2"/>
    <x v="1"/>
    <x v="4"/>
    <s v="PROD109"/>
    <x v="8"/>
    <x v="5"/>
    <n v="1"/>
    <n v="129"/>
    <n v="129"/>
    <s v="ORD16137"/>
    <x v="911"/>
    <x v="1"/>
    <x v="2"/>
    <n v="3"/>
    <s v="bad"/>
    <s v="REV26137"/>
    <d v="2025-08-09T00:00:00"/>
  </r>
  <r>
    <s v="CUST3638"/>
    <s v="Lisa"/>
    <s v="King"/>
    <x v="1606"/>
    <x v="1"/>
    <x v="0"/>
    <x v="7"/>
    <s v="PROD111"/>
    <x v="2"/>
    <x v="2"/>
    <n v="5"/>
    <n v="59"/>
    <n v="295"/>
    <s v="ORD16138"/>
    <x v="1038"/>
    <x v="4"/>
    <x v="0"/>
    <n v="2"/>
    <s v="very good"/>
    <s v="REV26138"/>
    <d v="2024-03-21T00:00:00"/>
  </r>
  <r>
    <s v="CUST4341"/>
    <s v="Michael"/>
    <s v="Hanna"/>
    <x v="1241"/>
    <x v="0"/>
    <x v="2"/>
    <x v="3"/>
    <s v="PROD103"/>
    <x v="1"/>
    <x v="1"/>
    <n v="5"/>
    <n v="59"/>
    <n v="295"/>
    <s v="ORD16139"/>
    <x v="98"/>
    <x v="1"/>
    <x v="0"/>
    <n v="2"/>
    <s v="very bad"/>
    <s v="REV26139"/>
    <d v="2022-09-20T00:00:00"/>
  </r>
  <r>
    <s v="CUST4749"/>
    <s v="Eugene"/>
    <s v="Calderon"/>
    <x v="2358"/>
    <x v="0"/>
    <x v="2"/>
    <x v="0"/>
    <s v="PROD100"/>
    <x v="9"/>
    <x v="0"/>
    <n v="4"/>
    <n v="999"/>
    <n v="3996"/>
    <s v="ORD16140"/>
    <x v="24"/>
    <x v="4"/>
    <x v="2"/>
    <n v="3"/>
    <s v="bad"/>
    <s v="REV26140"/>
    <d v="2025-07-30T00:00:00"/>
  </r>
  <r>
    <s v="CUST3696"/>
    <s v="Jeffrey"/>
    <s v="White"/>
    <x v="1724"/>
    <x v="1"/>
    <x v="0"/>
    <x v="2"/>
    <s v="PROD111"/>
    <x v="2"/>
    <x v="2"/>
    <n v="4"/>
    <n v="59"/>
    <n v="236"/>
    <s v="ORD16141"/>
    <x v="115"/>
    <x v="2"/>
    <x v="2"/>
    <n v="4"/>
    <s v="bad"/>
    <s v="REV26141"/>
    <d v="2023-09-27T00:00:00"/>
  </r>
  <r>
    <s v="CUST5568"/>
    <s v="Kristen"/>
    <s v="Bell"/>
    <x v="2638"/>
    <x v="2"/>
    <x v="0"/>
    <x v="4"/>
    <s v="PROD114"/>
    <x v="14"/>
    <x v="4"/>
    <n v="4"/>
    <n v="25"/>
    <n v="100"/>
    <s v="ORD16142"/>
    <x v="99"/>
    <x v="1"/>
    <x v="2"/>
    <n v="4"/>
    <s v="bad"/>
    <s v="REV26142"/>
    <d v="2025-05-20T00:00:00"/>
  </r>
  <r>
    <s v="CUST5384"/>
    <s v="Adam"/>
    <s v="Thompson"/>
    <x v="1796"/>
    <x v="1"/>
    <x v="2"/>
    <x v="9"/>
    <s v="PROD104"/>
    <x v="12"/>
    <x v="1"/>
    <n v="2"/>
    <n v="120"/>
    <n v="240"/>
    <s v="ORD16143"/>
    <x v="608"/>
    <x v="2"/>
    <x v="0"/>
    <n v="5"/>
    <s v="bad"/>
    <s v="REV26143"/>
    <d v="2023-05-28T00:00:00"/>
  </r>
  <r>
    <s v="CUST3716"/>
    <s v="Ricardo"/>
    <s v="Hernandez"/>
    <x v="954"/>
    <x v="0"/>
    <x v="0"/>
    <x v="9"/>
    <s v="PROD105"/>
    <x v="4"/>
    <x v="1"/>
    <n v="1"/>
    <n v="110"/>
    <n v="110"/>
    <s v="ORD16144"/>
    <x v="54"/>
    <x v="4"/>
    <x v="1"/>
    <n v="1"/>
    <s v="average"/>
    <s v="REV26144"/>
    <d v="2024-05-27T00:00:00"/>
  </r>
  <r>
    <s v="CUST4049"/>
    <s v="Bradley"/>
    <s v="Simon"/>
    <x v="742"/>
    <x v="1"/>
    <x v="1"/>
    <x v="2"/>
    <s v="PROD108"/>
    <x v="0"/>
    <x v="0"/>
    <n v="3"/>
    <n v="229"/>
    <n v="687"/>
    <s v="ORD16145"/>
    <x v="57"/>
    <x v="2"/>
    <x v="1"/>
    <n v="4"/>
    <s v="very good"/>
    <s v="REV26145"/>
    <d v="2022-10-16T00:00:00"/>
  </r>
  <r>
    <s v="CUST4084"/>
    <s v="Jessica"/>
    <s v="Rice"/>
    <x v="3425"/>
    <x v="0"/>
    <x v="1"/>
    <x v="0"/>
    <s v="PROD102"/>
    <x v="6"/>
    <x v="0"/>
    <n v="2"/>
    <n v="199"/>
    <n v="398"/>
    <s v="ORD16146"/>
    <x v="570"/>
    <x v="2"/>
    <x v="0"/>
    <n v="1"/>
    <s v="very bad"/>
    <s v="REV26146"/>
    <d v="2024-04-24T00:00:00"/>
  </r>
  <r>
    <s v="CUST5894"/>
    <s v="Mandy"/>
    <s v="Fitzgerald"/>
    <x v="3426"/>
    <x v="1"/>
    <x v="1"/>
    <x v="3"/>
    <s v="PROD112"/>
    <x v="10"/>
    <x v="2"/>
    <n v="2"/>
    <n v="199"/>
    <n v="398"/>
    <s v="ORD16147"/>
    <x v="779"/>
    <x v="2"/>
    <x v="1"/>
    <n v="3"/>
    <s v="good"/>
    <s v="REV26147"/>
    <d v="2023-04-01T00:00:00"/>
  </r>
  <r>
    <s v="CUST4977"/>
    <s v="Sandra"/>
    <s v="Davenport"/>
    <x v="1128"/>
    <x v="1"/>
    <x v="1"/>
    <x v="0"/>
    <s v="PROD114"/>
    <x v="14"/>
    <x v="4"/>
    <n v="1"/>
    <n v="25"/>
    <n v="25"/>
    <s v="ORD16148"/>
    <x v="797"/>
    <x v="1"/>
    <x v="0"/>
    <n v="4"/>
    <s v="bad"/>
    <s v="REV26148"/>
    <d v="2025-01-21T00:00:00"/>
  </r>
  <r>
    <s v="CUST3684"/>
    <s v="Tracy"/>
    <s v="Smith"/>
    <x v="1143"/>
    <x v="2"/>
    <x v="0"/>
    <x v="2"/>
    <s v="PROD106"/>
    <x v="5"/>
    <x v="3"/>
    <n v="1"/>
    <n v="99"/>
    <n v="99"/>
    <s v="ORD16149"/>
    <x v="962"/>
    <x v="4"/>
    <x v="0"/>
    <n v="2"/>
    <s v="good"/>
    <s v="REV26149"/>
    <d v="2022-09-05T00:00:00"/>
  </r>
  <r>
    <s v="CUST2306"/>
    <s v="Robert"/>
    <s v="Le"/>
    <x v="2211"/>
    <x v="2"/>
    <x v="2"/>
    <x v="6"/>
    <s v="PROD101"/>
    <x v="13"/>
    <x v="0"/>
    <n v="2"/>
    <n v="899"/>
    <n v="1798"/>
    <s v="ORD16150"/>
    <x v="448"/>
    <x v="4"/>
    <x v="0"/>
    <n v="3"/>
    <s v="good"/>
    <s v="REV26150"/>
    <d v="2023-04-01T00:00:00"/>
  </r>
  <r>
    <s v="CUST4522"/>
    <s v="Monica"/>
    <s v="Gillespie"/>
    <x v="738"/>
    <x v="1"/>
    <x v="2"/>
    <x v="7"/>
    <s v="PROD112"/>
    <x v="10"/>
    <x v="2"/>
    <n v="3"/>
    <n v="199"/>
    <n v="597"/>
    <s v="ORD16151"/>
    <x v="497"/>
    <x v="3"/>
    <x v="1"/>
    <n v="2"/>
    <s v="bad"/>
    <s v="REV26151"/>
    <d v="2025-07-17T00:00:00"/>
  </r>
  <r>
    <s v="CUST4264"/>
    <s v="Robert"/>
    <s v="Anderson"/>
    <x v="2024"/>
    <x v="1"/>
    <x v="0"/>
    <x v="2"/>
    <s v="PROD114"/>
    <x v="14"/>
    <x v="4"/>
    <n v="3"/>
    <n v="25"/>
    <n v="75"/>
    <s v="ORD16152"/>
    <x v="934"/>
    <x v="4"/>
    <x v="0"/>
    <n v="1"/>
    <s v="very good"/>
    <s v="REV26152"/>
    <d v="2023-11-11T00:00:00"/>
  </r>
  <r>
    <s v="CUST3749"/>
    <s v="Madison"/>
    <s v="Huff"/>
    <x v="3303"/>
    <x v="0"/>
    <x v="0"/>
    <x v="8"/>
    <s v="PROD102"/>
    <x v="6"/>
    <x v="0"/>
    <n v="2"/>
    <n v="199"/>
    <n v="398"/>
    <s v="ORD16153"/>
    <x v="815"/>
    <x v="0"/>
    <x v="0"/>
    <n v="2"/>
    <s v="bad"/>
    <s v="REV26153"/>
    <d v="2024-03-26T00:00:00"/>
  </r>
  <r>
    <s v="CUST4059"/>
    <s v="Brandi"/>
    <s v="Smith"/>
    <x v="3427"/>
    <x v="1"/>
    <x v="0"/>
    <x v="3"/>
    <s v="PROD107"/>
    <x v="3"/>
    <x v="3"/>
    <n v="2"/>
    <n v="399"/>
    <n v="798"/>
    <s v="ORD16154"/>
    <x v="672"/>
    <x v="0"/>
    <x v="1"/>
    <n v="3"/>
    <s v="bad"/>
    <s v="REV26154"/>
    <d v="2023-03-23T00:00:00"/>
  </r>
  <r>
    <s v="CUST2092"/>
    <s v="Connor"/>
    <s v="Moore"/>
    <x v="2705"/>
    <x v="2"/>
    <x v="1"/>
    <x v="4"/>
    <s v="PROD114"/>
    <x v="14"/>
    <x v="4"/>
    <n v="3"/>
    <n v="25"/>
    <n v="75"/>
    <s v="ORD16155"/>
    <x v="296"/>
    <x v="4"/>
    <x v="0"/>
    <n v="4"/>
    <s v="very bad"/>
    <s v="REV26155"/>
    <d v="2022-09-04T00:00:00"/>
  </r>
  <r>
    <s v="CUST4957"/>
    <s v="Karen"/>
    <s v="Morrison"/>
    <x v="3428"/>
    <x v="1"/>
    <x v="2"/>
    <x v="4"/>
    <s v="PROD103"/>
    <x v="1"/>
    <x v="1"/>
    <n v="1"/>
    <n v="59"/>
    <n v="59"/>
    <s v="ORD16156"/>
    <x v="574"/>
    <x v="4"/>
    <x v="2"/>
    <n v="3"/>
    <s v="very good"/>
    <s v="REV26156"/>
    <d v="2025-05-19T00:00:00"/>
  </r>
  <r>
    <s v="CUST3086"/>
    <s v="Brad"/>
    <s v="Austin"/>
    <x v="2558"/>
    <x v="0"/>
    <x v="0"/>
    <x v="1"/>
    <s v="PROD111"/>
    <x v="2"/>
    <x v="2"/>
    <n v="2"/>
    <n v="59"/>
    <n v="118"/>
    <s v="ORD16157"/>
    <x v="704"/>
    <x v="2"/>
    <x v="0"/>
    <n v="1"/>
    <s v="very good"/>
    <s v="REV26157"/>
    <d v="2024-11-08T00:00:00"/>
  </r>
  <r>
    <s v="CUST1102"/>
    <s v="Alicia"/>
    <s v="Rivera"/>
    <x v="3429"/>
    <x v="2"/>
    <x v="1"/>
    <x v="8"/>
    <s v="PROD100"/>
    <x v="9"/>
    <x v="0"/>
    <n v="1"/>
    <n v="999"/>
    <n v="999"/>
    <s v="ORD16158"/>
    <x v="694"/>
    <x v="1"/>
    <x v="1"/>
    <n v="1"/>
    <s v="very bad"/>
    <s v="REV26158"/>
    <d v="2025-05-10T00:00:00"/>
  </r>
  <r>
    <s v="CUST2066"/>
    <s v="Sarah"/>
    <s v="Woods"/>
    <x v="2356"/>
    <x v="2"/>
    <x v="1"/>
    <x v="2"/>
    <s v="PROD113"/>
    <x v="7"/>
    <x v="4"/>
    <n v="2"/>
    <n v="149"/>
    <n v="298"/>
    <s v="ORD16159"/>
    <x v="936"/>
    <x v="3"/>
    <x v="0"/>
    <n v="1"/>
    <s v="good"/>
    <s v="REV26159"/>
    <d v="2022-10-21T00:00:00"/>
  </r>
  <r>
    <s v="CUST2300"/>
    <s v="George"/>
    <s v="Taylor"/>
    <x v="3430"/>
    <x v="2"/>
    <x v="0"/>
    <x v="3"/>
    <s v="PROD109"/>
    <x v="8"/>
    <x v="5"/>
    <n v="5"/>
    <n v="129"/>
    <n v="645"/>
    <s v="ORD16160"/>
    <x v="783"/>
    <x v="3"/>
    <x v="0"/>
    <n v="5"/>
    <s v="bad"/>
    <s v="REV26160"/>
    <d v="2023-04-21T00:00:00"/>
  </r>
  <r>
    <s v="CUST4839"/>
    <s v="Steven"/>
    <s v="Nelson"/>
    <x v="3431"/>
    <x v="1"/>
    <x v="1"/>
    <x v="3"/>
    <s v="PROD104"/>
    <x v="12"/>
    <x v="1"/>
    <n v="1"/>
    <n v="120"/>
    <n v="120"/>
    <s v="ORD16161"/>
    <x v="549"/>
    <x v="1"/>
    <x v="1"/>
    <n v="5"/>
    <s v="average"/>
    <s v="REV26161"/>
    <d v="2023-02-13T00:00:00"/>
  </r>
  <r>
    <s v="CUST1348"/>
    <s v="Sharon"/>
    <s v="Fischer"/>
    <x v="711"/>
    <x v="2"/>
    <x v="2"/>
    <x v="9"/>
    <s v="PROD104"/>
    <x v="12"/>
    <x v="1"/>
    <n v="5"/>
    <n v="120"/>
    <n v="600"/>
    <s v="ORD16162"/>
    <x v="814"/>
    <x v="3"/>
    <x v="1"/>
    <n v="3"/>
    <s v="bad"/>
    <s v="REV26162"/>
    <d v="2025-03-14T00:00:00"/>
  </r>
  <r>
    <s v="CUST2152"/>
    <s v="Kevin"/>
    <s v="Andersen"/>
    <x v="2422"/>
    <x v="0"/>
    <x v="2"/>
    <x v="6"/>
    <s v="PROD101"/>
    <x v="13"/>
    <x v="0"/>
    <n v="5"/>
    <n v="899"/>
    <n v="4495"/>
    <s v="ORD16163"/>
    <x v="221"/>
    <x v="1"/>
    <x v="0"/>
    <n v="2"/>
    <s v="very bad"/>
    <s v="REV26163"/>
    <d v="2022-10-08T00:00:00"/>
  </r>
  <r>
    <s v="CUST5479"/>
    <s v="Donald"/>
    <s v="Stone"/>
    <x v="3432"/>
    <x v="2"/>
    <x v="1"/>
    <x v="9"/>
    <s v="PROD101"/>
    <x v="13"/>
    <x v="0"/>
    <n v="3"/>
    <n v="899"/>
    <n v="2697"/>
    <s v="ORD16164"/>
    <x v="544"/>
    <x v="0"/>
    <x v="2"/>
    <n v="1"/>
    <s v="very good"/>
    <s v="REV26164"/>
    <d v="2024-04-16T00:00:00"/>
  </r>
  <r>
    <s v="CUST2008"/>
    <s v="Gregory"/>
    <s v="Hernandez"/>
    <x v="3354"/>
    <x v="0"/>
    <x v="1"/>
    <x v="3"/>
    <s v="PROD112"/>
    <x v="10"/>
    <x v="2"/>
    <n v="1"/>
    <n v="199"/>
    <n v="199"/>
    <s v="ORD16165"/>
    <x v="1090"/>
    <x v="4"/>
    <x v="0"/>
    <n v="2"/>
    <s v="good"/>
    <s v="REV26165"/>
    <d v="2022-09-22T00:00:00"/>
  </r>
  <r>
    <s v="CUST4047"/>
    <s v="Margaret"/>
    <s v="Ramirez"/>
    <x v="2301"/>
    <x v="2"/>
    <x v="0"/>
    <x v="7"/>
    <s v="PROD105"/>
    <x v="4"/>
    <x v="1"/>
    <n v="3"/>
    <n v="110"/>
    <n v="330"/>
    <s v="ORD16166"/>
    <x v="383"/>
    <x v="2"/>
    <x v="2"/>
    <n v="2"/>
    <s v="very good"/>
    <s v="REV26166"/>
    <d v="2025-08-06T00:00:00"/>
  </r>
  <r>
    <s v="CUST1802"/>
    <s v="Ryan"/>
    <s v="Schneider"/>
    <x v="329"/>
    <x v="1"/>
    <x v="2"/>
    <x v="2"/>
    <s v="PROD104"/>
    <x v="12"/>
    <x v="1"/>
    <n v="1"/>
    <n v="120"/>
    <n v="120"/>
    <s v="ORD16167"/>
    <x v="787"/>
    <x v="0"/>
    <x v="0"/>
    <n v="5"/>
    <s v="good"/>
    <s v="REV26167"/>
    <d v="2022-10-09T00:00:00"/>
  </r>
  <r>
    <s v="CUST3973"/>
    <s v="Laura"/>
    <s v="Rose"/>
    <x v="3433"/>
    <x v="1"/>
    <x v="1"/>
    <x v="1"/>
    <s v="PROD105"/>
    <x v="4"/>
    <x v="1"/>
    <n v="4"/>
    <n v="110"/>
    <n v="440"/>
    <s v="ORD16168"/>
    <x v="300"/>
    <x v="2"/>
    <x v="1"/>
    <n v="2"/>
    <s v="good"/>
    <s v="REV26168"/>
    <d v="2023-06-10T00:00:00"/>
  </r>
  <r>
    <s v="CUST5336"/>
    <s v="Anthony"/>
    <s v="Riddle"/>
    <x v="3434"/>
    <x v="0"/>
    <x v="2"/>
    <x v="3"/>
    <s v="PROD100"/>
    <x v="9"/>
    <x v="0"/>
    <n v="4"/>
    <n v="999"/>
    <n v="3996"/>
    <s v="ORD16169"/>
    <x v="74"/>
    <x v="4"/>
    <x v="1"/>
    <n v="1"/>
    <s v="very bad"/>
    <s v="REV26169"/>
    <d v="2025-05-31T00:00:00"/>
  </r>
  <r>
    <s v="CUST1723"/>
    <s v="Jennifer"/>
    <s v="Woods"/>
    <x v="3435"/>
    <x v="0"/>
    <x v="0"/>
    <x v="2"/>
    <s v="PROD111"/>
    <x v="2"/>
    <x v="2"/>
    <n v="3"/>
    <n v="59"/>
    <n v="177"/>
    <s v="ORD16170"/>
    <x v="287"/>
    <x v="2"/>
    <x v="2"/>
    <n v="2"/>
    <s v="very good"/>
    <s v="REV26170"/>
    <d v="2023-10-04T00:00:00"/>
  </r>
  <r>
    <s v="CUST4179"/>
    <s v="Ryan"/>
    <s v="Vincent"/>
    <x v="2297"/>
    <x v="0"/>
    <x v="2"/>
    <x v="6"/>
    <s v="PROD107"/>
    <x v="3"/>
    <x v="3"/>
    <n v="1"/>
    <n v="399"/>
    <n v="399"/>
    <s v="ORD16171"/>
    <x v="454"/>
    <x v="1"/>
    <x v="0"/>
    <n v="1"/>
    <s v="bad"/>
    <s v="REV26171"/>
    <d v="2023-08-03T00:00:00"/>
  </r>
  <r>
    <s v="CUST3224"/>
    <s v="Joyce"/>
    <s v="King"/>
    <x v="3079"/>
    <x v="1"/>
    <x v="1"/>
    <x v="4"/>
    <s v="PROD113"/>
    <x v="7"/>
    <x v="4"/>
    <n v="4"/>
    <n v="149"/>
    <n v="596"/>
    <s v="ORD16172"/>
    <x v="876"/>
    <x v="4"/>
    <x v="2"/>
    <n v="1"/>
    <s v="average"/>
    <s v="REV26172"/>
    <d v="2022-09-07T00:00:00"/>
  </r>
  <r>
    <s v="CUST4009"/>
    <s v="Mary"/>
    <s v="Hernandez"/>
    <x v="485"/>
    <x v="0"/>
    <x v="2"/>
    <x v="6"/>
    <s v="PROD107"/>
    <x v="3"/>
    <x v="3"/>
    <n v="5"/>
    <n v="399"/>
    <n v="1995"/>
    <s v="ORD16173"/>
    <x v="403"/>
    <x v="4"/>
    <x v="2"/>
    <n v="1"/>
    <s v="bad"/>
    <s v="REV26173"/>
    <d v="2024-04-16T00:00:00"/>
  </r>
  <r>
    <s v="CUST2025"/>
    <s v="Holly"/>
    <s v="Maldonado"/>
    <x v="3386"/>
    <x v="0"/>
    <x v="0"/>
    <x v="0"/>
    <s v="PROD100"/>
    <x v="9"/>
    <x v="0"/>
    <n v="2"/>
    <n v="999"/>
    <n v="1998"/>
    <s v="ORD16174"/>
    <x v="160"/>
    <x v="0"/>
    <x v="2"/>
    <n v="1"/>
    <s v="good"/>
    <s v="REV26174"/>
    <d v="2024-05-13T00:00:00"/>
  </r>
  <r>
    <s v="CUST3141"/>
    <s v="Amber"/>
    <s v="Bray"/>
    <x v="349"/>
    <x v="2"/>
    <x v="2"/>
    <x v="7"/>
    <s v="PROD112"/>
    <x v="10"/>
    <x v="2"/>
    <n v="1"/>
    <n v="199"/>
    <n v="199"/>
    <s v="ORD16175"/>
    <x v="237"/>
    <x v="2"/>
    <x v="1"/>
    <n v="2"/>
    <s v="bad"/>
    <s v="REV26175"/>
    <d v="2024-07-29T00:00:00"/>
  </r>
  <r>
    <s v="CUST1990"/>
    <s v="Christopher"/>
    <s v="Rice"/>
    <x v="1725"/>
    <x v="2"/>
    <x v="1"/>
    <x v="7"/>
    <s v="PROD109"/>
    <x v="8"/>
    <x v="5"/>
    <n v="4"/>
    <n v="129"/>
    <n v="516"/>
    <s v="ORD16176"/>
    <x v="205"/>
    <x v="2"/>
    <x v="2"/>
    <n v="4"/>
    <s v="good"/>
    <s v="REV26176"/>
    <d v="2023-01-07T00:00:00"/>
  </r>
  <r>
    <s v="CUST1501"/>
    <s v="Ronald"/>
    <s v="Hamilton"/>
    <x v="3436"/>
    <x v="1"/>
    <x v="0"/>
    <x v="9"/>
    <s v="PROD103"/>
    <x v="1"/>
    <x v="1"/>
    <n v="1"/>
    <n v="59"/>
    <n v="59"/>
    <s v="ORD16177"/>
    <x v="950"/>
    <x v="2"/>
    <x v="0"/>
    <n v="4"/>
    <s v="very good"/>
    <s v="REV26177"/>
    <d v="2023-11-17T00:00:00"/>
  </r>
  <r>
    <s v="CUST3844"/>
    <s v="Brittney"/>
    <s v="Maldonado"/>
    <x v="3353"/>
    <x v="0"/>
    <x v="2"/>
    <x v="0"/>
    <s v="PROD103"/>
    <x v="1"/>
    <x v="1"/>
    <n v="2"/>
    <n v="59"/>
    <n v="118"/>
    <s v="ORD16178"/>
    <x v="261"/>
    <x v="0"/>
    <x v="0"/>
    <n v="5"/>
    <s v="average"/>
    <s v="REV26178"/>
    <d v="2025-07-21T00:00:00"/>
  </r>
  <r>
    <s v="CUST4069"/>
    <s v="Scott"/>
    <s v="Lopez"/>
    <x v="3437"/>
    <x v="0"/>
    <x v="0"/>
    <x v="9"/>
    <s v="PROD101"/>
    <x v="13"/>
    <x v="0"/>
    <n v="2"/>
    <n v="899"/>
    <n v="1798"/>
    <s v="ORD16179"/>
    <x v="857"/>
    <x v="0"/>
    <x v="1"/>
    <n v="4"/>
    <s v="very bad"/>
    <s v="REV26179"/>
    <d v="2023-05-09T00:00:00"/>
  </r>
  <r>
    <s v="CUST5289"/>
    <s v="Charles"/>
    <s v="Wilkinson"/>
    <x v="2966"/>
    <x v="0"/>
    <x v="0"/>
    <x v="7"/>
    <s v="PROD105"/>
    <x v="4"/>
    <x v="1"/>
    <n v="4"/>
    <n v="110"/>
    <n v="440"/>
    <s v="ORD16180"/>
    <x v="351"/>
    <x v="3"/>
    <x v="1"/>
    <n v="5"/>
    <s v="good"/>
    <s v="REV26180"/>
    <d v="2023-06-24T00:00:00"/>
  </r>
  <r>
    <s v="CUST2633"/>
    <s v="Lawrence"/>
    <s v="Hughes"/>
    <x v="384"/>
    <x v="2"/>
    <x v="0"/>
    <x v="8"/>
    <s v="PROD101"/>
    <x v="13"/>
    <x v="0"/>
    <n v="5"/>
    <n v="899"/>
    <n v="4495"/>
    <s v="ORD16181"/>
    <x v="230"/>
    <x v="2"/>
    <x v="0"/>
    <n v="2"/>
    <s v="good"/>
    <s v="REV26181"/>
    <d v="2024-01-09T00:00:00"/>
  </r>
  <r>
    <s v="CUST3555"/>
    <s v="Jennifer"/>
    <s v="Morales"/>
    <x v="2209"/>
    <x v="2"/>
    <x v="0"/>
    <x v="2"/>
    <s v="PROD113"/>
    <x v="7"/>
    <x v="4"/>
    <n v="1"/>
    <n v="149"/>
    <n v="149"/>
    <s v="ORD16182"/>
    <x v="1044"/>
    <x v="1"/>
    <x v="2"/>
    <n v="4"/>
    <s v="very good"/>
    <s v="REV26182"/>
    <d v="2024-02-17T00:00:00"/>
  </r>
  <r>
    <s v="CUST4619"/>
    <s v="Gordon"/>
    <s v="Garcia"/>
    <x v="3239"/>
    <x v="0"/>
    <x v="2"/>
    <x v="7"/>
    <s v="PROD102"/>
    <x v="6"/>
    <x v="0"/>
    <n v="2"/>
    <n v="199"/>
    <n v="398"/>
    <s v="ORD16183"/>
    <x v="587"/>
    <x v="2"/>
    <x v="2"/>
    <n v="5"/>
    <s v="average"/>
    <s v="REV26183"/>
    <d v="2023-08-02T00:00:00"/>
  </r>
  <r>
    <s v="CUST5174"/>
    <s v="Katherine"/>
    <s v="Clark"/>
    <x v="3438"/>
    <x v="2"/>
    <x v="1"/>
    <x v="6"/>
    <s v="PROD106"/>
    <x v="5"/>
    <x v="3"/>
    <n v="2"/>
    <n v="99"/>
    <n v="198"/>
    <s v="ORD16184"/>
    <x v="764"/>
    <x v="2"/>
    <x v="0"/>
    <n v="2"/>
    <s v="average"/>
    <s v="REV26184"/>
    <d v="2023-12-02T00:00:00"/>
  </r>
  <r>
    <s v="CUST2731"/>
    <s v="Kelly"/>
    <s v="Jennings"/>
    <x v="1797"/>
    <x v="1"/>
    <x v="1"/>
    <x v="8"/>
    <s v="PROD104"/>
    <x v="12"/>
    <x v="1"/>
    <n v="4"/>
    <n v="120"/>
    <n v="480"/>
    <s v="ORD16185"/>
    <x v="1000"/>
    <x v="2"/>
    <x v="1"/>
    <n v="4"/>
    <s v="very bad"/>
    <s v="REV26185"/>
    <d v="2024-04-06T00:00:00"/>
  </r>
  <r>
    <s v="CUST2429"/>
    <s v="Christina"/>
    <s v="Monroe"/>
    <x v="961"/>
    <x v="1"/>
    <x v="1"/>
    <x v="0"/>
    <s v="PROD105"/>
    <x v="4"/>
    <x v="1"/>
    <n v="2"/>
    <n v="110"/>
    <n v="220"/>
    <s v="ORD16186"/>
    <x v="41"/>
    <x v="3"/>
    <x v="1"/>
    <n v="4"/>
    <s v="good"/>
    <s v="REV26186"/>
    <d v="2025-02-19T00:00:00"/>
  </r>
  <r>
    <s v="CUST2439"/>
    <s v="Kelly"/>
    <s v="Moon"/>
    <x v="3439"/>
    <x v="0"/>
    <x v="1"/>
    <x v="3"/>
    <s v="PROD113"/>
    <x v="7"/>
    <x v="4"/>
    <n v="3"/>
    <n v="149"/>
    <n v="447"/>
    <s v="ORD16187"/>
    <x v="121"/>
    <x v="3"/>
    <x v="2"/>
    <n v="4"/>
    <s v="good"/>
    <s v="REV26187"/>
    <d v="2024-08-28T00:00:00"/>
  </r>
  <r>
    <s v="CUST1322"/>
    <s v="Stacy"/>
    <s v="Williams"/>
    <x v="1137"/>
    <x v="0"/>
    <x v="0"/>
    <x v="1"/>
    <s v="PROD103"/>
    <x v="1"/>
    <x v="1"/>
    <n v="2"/>
    <n v="59"/>
    <n v="118"/>
    <s v="ORD16188"/>
    <x v="798"/>
    <x v="4"/>
    <x v="0"/>
    <n v="3"/>
    <s v="very bad"/>
    <s v="REV26188"/>
    <d v="2023-11-21T00:00:00"/>
  </r>
  <r>
    <s v="CUST2037"/>
    <s v="Jeffrey"/>
    <s v="Haynes"/>
    <x v="3440"/>
    <x v="1"/>
    <x v="2"/>
    <x v="2"/>
    <s v="PROD110"/>
    <x v="11"/>
    <x v="5"/>
    <n v="1"/>
    <n v="80"/>
    <n v="80"/>
    <s v="ORD16189"/>
    <x v="529"/>
    <x v="4"/>
    <x v="1"/>
    <n v="4"/>
    <s v="average"/>
    <s v="REV26189"/>
    <d v="2023-04-13T00:00:00"/>
  </r>
  <r>
    <s v="CUST5626"/>
    <s v="Bridget"/>
    <s v="Fitzpatrick"/>
    <x v="3441"/>
    <x v="2"/>
    <x v="1"/>
    <x v="5"/>
    <s v="PROD111"/>
    <x v="2"/>
    <x v="2"/>
    <n v="4"/>
    <n v="59"/>
    <n v="236"/>
    <s v="ORD16190"/>
    <x v="384"/>
    <x v="4"/>
    <x v="1"/>
    <n v="4"/>
    <s v="very good"/>
    <s v="REV26190"/>
    <d v="2023-12-12T00:00:00"/>
  </r>
  <r>
    <s v="CUST1292"/>
    <s v="Ann"/>
    <s v="Crawford"/>
    <x v="152"/>
    <x v="0"/>
    <x v="0"/>
    <x v="5"/>
    <s v="PROD105"/>
    <x v="4"/>
    <x v="1"/>
    <n v="2"/>
    <n v="110"/>
    <n v="220"/>
    <s v="ORD16191"/>
    <x v="444"/>
    <x v="3"/>
    <x v="1"/>
    <n v="4"/>
    <s v="bad"/>
    <s v="REV26191"/>
    <d v="2025-04-12T00:00:00"/>
  </r>
  <r>
    <s v="CUST3222"/>
    <s v="Gregory"/>
    <s v="Jones"/>
    <x v="487"/>
    <x v="1"/>
    <x v="0"/>
    <x v="1"/>
    <s v="PROD103"/>
    <x v="1"/>
    <x v="1"/>
    <n v="3"/>
    <n v="59"/>
    <n v="177"/>
    <s v="ORD16192"/>
    <x v="408"/>
    <x v="0"/>
    <x v="2"/>
    <n v="5"/>
    <s v="very good"/>
    <s v="REV26192"/>
    <d v="2023-03-16T00:00:00"/>
  </r>
  <r>
    <s v="CUST1245"/>
    <s v="Brian"/>
    <s v="Scott"/>
    <x v="3442"/>
    <x v="0"/>
    <x v="0"/>
    <x v="7"/>
    <s v="PROD111"/>
    <x v="2"/>
    <x v="2"/>
    <n v="4"/>
    <n v="59"/>
    <n v="236"/>
    <s v="ORD16193"/>
    <x v="1021"/>
    <x v="0"/>
    <x v="2"/>
    <n v="3"/>
    <s v="very good"/>
    <s v="REV26193"/>
    <d v="2023-06-30T00:00:00"/>
  </r>
  <r>
    <s v="CUST1429"/>
    <s v="Monica"/>
    <s v="Wilkins"/>
    <x v="2332"/>
    <x v="1"/>
    <x v="2"/>
    <x v="5"/>
    <s v="PROD110"/>
    <x v="11"/>
    <x v="5"/>
    <n v="4"/>
    <n v="80"/>
    <n v="320"/>
    <s v="ORD16194"/>
    <x v="393"/>
    <x v="3"/>
    <x v="1"/>
    <n v="4"/>
    <s v="bad"/>
    <s v="REV26194"/>
    <d v="2025-05-21T00:00:00"/>
  </r>
  <r>
    <s v="CUST1271"/>
    <s v="Ryan"/>
    <s v="Lewis"/>
    <x v="2160"/>
    <x v="0"/>
    <x v="1"/>
    <x v="6"/>
    <s v="PROD102"/>
    <x v="6"/>
    <x v="0"/>
    <n v="1"/>
    <n v="199"/>
    <n v="199"/>
    <s v="ORD16195"/>
    <x v="582"/>
    <x v="4"/>
    <x v="2"/>
    <n v="4"/>
    <s v="very good"/>
    <s v="REV26195"/>
    <d v="2025-04-27T00:00:00"/>
  </r>
  <r>
    <s v="CUST1059"/>
    <s v="Willie"/>
    <s v="Nichols"/>
    <x v="747"/>
    <x v="1"/>
    <x v="0"/>
    <x v="4"/>
    <s v="PROD105"/>
    <x v="4"/>
    <x v="1"/>
    <n v="2"/>
    <n v="110"/>
    <n v="220"/>
    <s v="ORD16196"/>
    <x v="667"/>
    <x v="0"/>
    <x v="0"/>
    <n v="4"/>
    <s v="very bad"/>
    <s v="REV26196"/>
    <d v="2023-11-08T00:00:00"/>
  </r>
  <r>
    <s v="CUST4738"/>
    <s v="Amanda"/>
    <s v="Scott"/>
    <x v="1476"/>
    <x v="2"/>
    <x v="2"/>
    <x v="5"/>
    <s v="PROD103"/>
    <x v="1"/>
    <x v="1"/>
    <n v="4"/>
    <n v="59"/>
    <n v="236"/>
    <s v="ORD16197"/>
    <x v="507"/>
    <x v="3"/>
    <x v="1"/>
    <n v="1"/>
    <s v="average"/>
    <s v="REV26197"/>
    <d v="2024-07-10T00:00:00"/>
  </r>
  <r>
    <s v="CUST2339"/>
    <s v="Jennifer"/>
    <s v="Foster"/>
    <x v="3443"/>
    <x v="0"/>
    <x v="1"/>
    <x v="5"/>
    <s v="PROD100"/>
    <x v="9"/>
    <x v="0"/>
    <n v="2"/>
    <n v="999"/>
    <n v="1998"/>
    <s v="ORD16198"/>
    <x v="1022"/>
    <x v="3"/>
    <x v="2"/>
    <n v="4"/>
    <s v="very bad"/>
    <s v="REV26198"/>
    <d v="2022-10-22T00:00:00"/>
  </r>
  <r>
    <s v="CUST5865"/>
    <s v="Amy"/>
    <s v="Collins"/>
    <x v="2293"/>
    <x v="1"/>
    <x v="2"/>
    <x v="6"/>
    <s v="PROD108"/>
    <x v="0"/>
    <x v="0"/>
    <n v="3"/>
    <n v="229"/>
    <n v="687"/>
    <s v="ORD16199"/>
    <x v="800"/>
    <x v="0"/>
    <x v="2"/>
    <n v="2"/>
    <s v="good"/>
    <s v="REV26199"/>
    <d v="2024-01-02T00:00:00"/>
  </r>
  <r>
    <s v="CUST2086"/>
    <s v="Nathan"/>
    <s v="Walker"/>
    <x v="3444"/>
    <x v="2"/>
    <x v="1"/>
    <x v="9"/>
    <s v="PROD107"/>
    <x v="3"/>
    <x v="3"/>
    <n v="5"/>
    <n v="399"/>
    <n v="1995"/>
    <s v="ORD16200"/>
    <x v="218"/>
    <x v="1"/>
    <x v="1"/>
    <n v="1"/>
    <s v="very good"/>
    <s v="REV26200"/>
    <d v="2023-11-14T00:00:00"/>
  </r>
  <r>
    <s v="CUST2067"/>
    <s v="Eric"/>
    <s v="Garcia"/>
    <x v="746"/>
    <x v="0"/>
    <x v="1"/>
    <x v="3"/>
    <s v="PROD111"/>
    <x v="2"/>
    <x v="2"/>
    <n v="1"/>
    <n v="59"/>
    <n v="59"/>
    <s v="ORD16201"/>
    <x v="768"/>
    <x v="3"/>
    <x v="1"/>
    <n v="5"/>
    <s v="very good"/>
    <s v="REV26201"/>
    <d v="2023-08-23T00:00:00"/>
  </r>
  <r>
    <s v="CUST2460"/>
    <s v="Anna"/>
    <s v="Nelson"/>
    <x v="2230"/>
    <x v="2"/>
    <x v="2"/>
    <x v="4"/>
    <s v="PROD114"/>
    <x v="14"/>
    <x v="4"/>
    <n v="3"/>
    <n v="25"/>
    <n v="75"/>
    <s v="ORD16202"/>
    <x v="270"/>
    <x v="2"/>
    <x v="2"/>
    <n v="3"/>
    <s v="very bad"/>
    <s v="REV26202"/>
    <d v="2022-09-17T00:00:00"/>
  </r>
  <r>
    <s v="CUST3023"/>
    <s v="Melissa"/>
    <s v="Larson"/>
    <x v="2515"/>
    <x v="1"/>
    <x v="0"/>
    <x v="9"/>
    <s v="PROD107"/>
    <x v="3"/>
    <x v="3"/>
    <n v="3"/>
    <n v="399"/>
    <n v="1197"/>
    <s v="ORD16203"/>
    <x v="1008"/>
    <x v="1"/>
    <x v="2"/>
    <n v="3"/>
    <s v="good"/>
    <s v="REV26203"/>
    <d v="2024-08-29T00:00:00"/>
  </r>
  <r>
    <s v="CUST2587"/>
    <s v="Richard"/>
    <s v="Kelly"/>
    <x v="1944"/>
    <x v="2"/>
    <x v="2"/>
    <x v="6"/>
    <s v="PROD106"/>
    <x v="5"/>
    <x v="3"/>
    <n v="4"/>
    <n v="99"/>
    <n v="396"/>
    <s v="ORD16204"/>
    <x v="17"/>
    <x v="3"/>
    <x v="2"/>
    <n v="1"/>
    <s v="average"/>
    <s v="REV26204"/>
    <d v="2024-01-01T00:00:00"/>
  </r>
  <r>
    <s v="CUST3507"/>
    <s v="James"/>
    <s v="White"/>
    <x v="1103"/>
    <x v="1"/>
    <x v="2"/>
    <x v="1"/>
    <s v="PROD104"/>
    <x v="12"/>
    <x v="1"/>
    <n v="5"/>
    <n v="120"/>
    <n v="600"/>
    <s v="ORD16205"/>
    <x v="1021"/>
    <x v="0"/>
    <x v="0"/>
    <n v="4"/>
    <s v="good"/>
    <s v="REV26205"/>
    <d v="2024-11-15T00:00:00"/>
  </r>
  <r>
    <s v="CUST5073"/>
    <s v="Kathleen"/>
    <s v="Landry"/>
    <x v="3445"/>
    <x v="2"/>
    <x v="1"/>
    <x v="1"/>
    <s v="PROD102"/>
    <x v="6"/>
    <x v="0"/>
    <n v="2"/>
    <n v="199"/>
    <n v="398"/>
    <s v="ORD16206"/>
    <x v="22"/>
    <x v="3"/>
    <x v="0"/>
    <n v="3"/>
    <s v="very bad"/>
    <s v="REV26206"/>
    <d v="2022-10-09T00:00:00"/>
  </r>
  <r>
    <s v="CUST5415"/>
    <s v="Lori"/>
    <s v="Gomez"/>
    <x v="1757"/>
    <x v="0"/>
    <x v="0"/>
    <x v="3"/>
    <s v="PROD108"/>
    <x v="0"/>
    <x v="0"/>
    <n v="3"/>
    <n v="229"/>
    <n v="687"/>
    <s v="ORD16207"/>
    <x v="718"/>
    <x v="1"/>
    <x v="1"/>
    <n v="2"/>
    <s v="very bad"/>
    <s v="REV26207"/>
    <d v="2023-10-13T00:00:00"/>
  </r>
  <r>
    <s v="CUST2325"/>
    <s v="Robert"/>
    <s v="Johnson"/>
    <x v="1773"/>
    <x v="2"/>
    <x v="2"/>
    <x v="3"/>
    <s v="PROD111"/>
    <x v="2"/>
    <x v="2"/>
    <n v="4"/>
    <n v="59"/>
    <n v="236"/>
    <s v="ORD16208"/>
    <x v="203"/>
    <x v="4"/>
    <x v="2"/>
    <n v="5"/>
    <s v="average"/>
    <s v="REV26208"/>
    <d v="2023-10-17T00:00:00"/>
  </r>
  <r>
    <s v="CUST3833"/>
    <s v="James"/>
    <s v="Hernandez"/>
    <x v="1515"/>
    <x v="2"/>
    <x v="1"/>
    <x v="3"/>
    <s v="PROD102"/>
    <x v="6"/>
    <x v="0"/>
    <n v="1"/>
    <n v="199"/>
    <n v="199"/>
    <s v="ORD16209"/>
    <x v="373"/>
    <x v="4"/>
    <x v="0"/>
    <n v="3"/>
    <s v="very bad"/>
    <s v="REV26209"/>
    <d v="2025-01-12T00:00:00"/>
  </r>
  <r>
    <s v="CUST5379"/>
    <s v="Anthony"/>
    <s v="Martin"/>
    <x v="3237"/>
    <x v="2"/>
    <x v="2"/>
    <x v="4"/>
    <s v="PROD103"/>
    <x v="1"/>
    <x v="1"/>
    <n v="2"/>
    <n v="59"/>
    <n v="118"/>
    <s v="ORD16210"/>
    <x v="342"/>
    <x v="1"/>
    <x v="2"/>
    <n v="2"/>
    <s v="very bad"/>
    <s v="REV26210"/>
    <d v="2024-09-21T00:00:00"/>
  </r>
  <r>
    <s v="CUST2037"/>
    <s v="Jeffrey"/>
    <s v="Haynes"/>
    <x v="3440"/>
    <x v="1"/>
    <x v="2"/>
    <x v="2"/>
    <s v="PROD113"/>
    <x v="7"/>
    <x v="4"/>
    <n v="2"/>
    <n v="149"/>
    <n v="298"/>
    <s v="ORD16211"/>
    <x v="262"/>
    <x v="0"/>
    <x v="0"/>
    <n v="3"/>
    <s v="good"/>
    <s v="REV26211"/>
    <d v="2023-07-24T00:00:00"/>
  </r>
  <r>
    <s v="CUST1589"/>
    <s v="Matthew"/>
    <s v="Adams"/>
    <x v="3446"/>
    <x v="1"/>
    <x v="1"/>
    <x v="4"/>
    <s v="PROD110"/>
    <x v="11"/>
    <x v="5"/>
    <n v="5"/>
    <n v="80"/>
    <n v="400"/>
    <s v="ORD16212"/>
    <x v="438"/>
    <x v="1"/>
    <x v="2"/>
    <n v="3"/>
    <s v="good"/>
    <s v="REV26212"/>
    <d v="2022-11-11T00:00:00"/>
  </r>
  <r>
    <s v="CUST4066"/>
    <s v="Richard"/>
    <s v="Farmer"/>
    <x v="741"/>
    <x v="0"/>
    <x v="1"/>
    <x v="4"/>
    <s v="PROD103"/>
    <x v="1"/>
    <x v="1"/>
    <n v="1"/>
    <n v="59"/>
    <n v="59"/>
    <s v="ORD16213"/>
    <x v="540"/>
    <x v="2"/>
    <x v="2"/>
    <n v="1"/>
    <s v="average"/>
    <s v="REV26213"/>
    <d v="2022-12-19T00:00:00"/>
  </r>
  <r>
    <s v="CUST2436"/>
    <s v="Felicia"/>
    <s v="Wilson"/>
    <x v="422"/>
    <x v="1"/>
    <x v="0"/>
    <x v="4"/>
    <s v="PROD106"/>
    <x v="5"/>
    <x v="3"/>
    <n v="1"/>
    <n v="99"/>
    <n v="99"/>
    <s v="ORD16214"/>
    <x v="1016"/>
    <x v="2"/>
    <x v="1"/>
    <n v="3"/>
    <s v="very good"/>
    <s v="REV26214"/>
    <d v="2023-08-21T00:00:00"/>
  </r>
  <r>
    <s v="CUST1249"/>
    <s v="Maria"/>
    <s v="Yoder"/>
    <x v="2610"/>
    <x v="2"/>
    <x v="0"/>
    <x v="2"/>
    <s v="PROD104"/>
    <x v="12"/>
    <x v="1"/>
    <n v="4"/>
    <n v="120"/>
    <n v="480"/>
    <s v="ORD16215"/>
    <x v="839"/>
    <x v="4"/>
    <x v="0"/>
    <n v="1"/>
    <s v="good"/>
    <s v="REV26215"/>
    <d v="2023-01-17T00:00:00"/>
  </r>
  <r>
    <s v="CUST3499"/>
    <s v="Tammy"/>
    <s v="Hayes"/>
    <x v="2506"/>
    <x v="2"/>
    <x v="1"/>
    <x v="8"/>
    <s v="PROD111"/>
    <x v="2"/>
    <x v="2"/>
    <n v="2"/>
    <n v="59"/>
    <n v="118"/>
    <s v="ORD16216"/>
    <x v="551"/>
    <x v="4"/>
    <x v="0"/>
    <n v="3"/>
    <s v="very bad"/>
    <s v="REV26216"/>
    <d v="2023-12-19T00:00:00"/>
  </r>
  <r>
    <s v="CUST1194"/>
    <s v="Cody"/>
    <s v="Simmons"/>
    <x v="2615"/>
    <x v="0"/>
    <x v="1"/>
    <x v="6"/>
    <s v="PROD104"/>
    <x v="12"/>
    <x v="1"/>
    <n v="1"/>
    <n v="120"/>
    <n v="120"/>
    <s v="ORD16217"/>
    <x v="54"/>
    <x v="0"/>
    <x v="0"/>
    <n v="1"/>
    <s v="very bad"/>
    <s v="REV26217"/>
    <d v="2024-10-29T00:00:00"/>
  </r>
  <r>
    <s v="CUST4930"/>
    <s v="James"/>
    <s v="Adkins"/>
    <x v="740"/>
    <x v="1"/>
    <x v="1"/>
    <x v="8"/>
    <s v="PROD105"/>
    <x v="4"/>
    <x v="1"/>
    <n v="3"/>
    <n v="110"/>
    <n v="330"/>
    <s v="ORD16218"/>
    <x v="1089"/>
    <x v="4"/>
    <x v="2"/>
    <n v="1"/>
    <s v="bad"/>
    <s v="REV26218"/>
    <d v="2024-07-15T00:00:00"/>
  </r>
  <r>
    <s v="CUST5411"/>
    <s v="Joseph"/>
    <s v="Taylor"/>
    <x v="602"/>
    <x v="0"/>
    <x v="0"/>
    <x v="1"/>
    <s v="PROD104"/>
    <x v="12"/>
    <x v="1"/>
    <n v="2"/>
    <n v="120"/>
    <n v="240"/>
    <s v="ORD16219"/>
    <x v="232"/>
    <x v="2"/>
    <x v="0"/>
    <n v="4"/>
    <s v="good"/>
    <s v="REV26219"/>
    <d v="2023-07-05T00:00:00"/>
  </r>
  <r>
    <s v="CUST3362"/>
    <s v="Brian"/>
    <s v="Barker"/>
    <x v="3447"/>
    <x v="1"/>
    <x v="1"/>
    <x v="0"/>
    <s v="PROD106"/>
    <x v="5"/>
    <x v="3"/>
    <n v="2"/>
    <n v="99"/>
    <n v="198"/>
    <s v="ORD16220"/>
    <x v="325"/>
    <x v="2"/>
    <x v="1"/>
    <n v="1"/>
    <s v="good"/>
    <s v="REV26220"/>
    <d v="2024-12-09T00:00:00"/>
  </r>
  <r>
    <s v="CUST3653"/>
    <s v="Jonathan"/>
    <s v="Taylor"/>
    <x v="3192"/>
    <x v="0"/>
    <x v="0"/>
    <x v="2"/>
    <s v="PROD104"/>
    <x v="12"/>
    <x v="1"/>
    <n v="4"/>
    <n v="120"/>
    <n v="480"/>
    <s v="ORD16221"/>
    <x v="856"/>
    <x v="1"/>
    <x v="0"/>
    <n v="4"/>
    <s v="very bad"/>
    <s v="REV26221"/>
    <d v="2022-10-11T00:00:00"/>
  </r>
  <r>
    <s v="CUST1448"/>
    <s v="Sheila"/>
    <s v="Roberts"/>
    <x v="971"/>
    <x v="2"/>
    <x v="1"/>
    <x v="7"/>
    <s v="PROD111"/>
    <x v="2"/>
    <x v="2"/>
    <n v="3"/>
    <n v="59"/>
    <n v="177"/>
    <s v="ORD16222"/>
    <x v="667"/>
    <x v="1"/>
    <x v="2"/>
    <n v="4"/>
    <s v="average"/>
    <s v="REV26222"/>
    <d v="2023-04-15T00:00:00"/>
  </r>
  <r>
    <s v="CUST5947"/>
    <s v="Alicia"/>
    <s v="Smith"/>
    <x v="3448"/>
    <x v="0"/>
    <x v="2"/>
    <x v="0"/>
    <s v="PROD105"/>
    <x v="4"/>
    <x v="1"/>
    <n v="2"/>
    <n v="110"/>
    <n v="220"/>
    <s v="ORD16223"/>
    <x v="99"/>
    <x v="3"/>
    <x v="1"/>
    <n v="4"/>
    <s v="average"/>
    <s v="REV26223"/>
    <d v="2024-12-11T00:00:00"/>
  </r>
  <r>
    <s v="CUST2528"/>
    <s v="Brian"/>
    <s v="Glass"/>
    <x v="3449"/>
    <x v="1"/>
    <x v="0"/>
    <x v="7"/>
    <s v="PROD112"/>
    <x v="10"/>
    <x v="2"/>
    <n v="4"/>
    <n v="199"/>
    <n v="796"/>
    <s v="ORD16224"/>
    <x v="699"/>
    <x v="2"/>
    <x v="2"/>
    <n v="1"/>
    <s v="very bad"/>
    <s v="REV26224"/>
    <d v="2022-12-02T00:00:00"/>
  </r>
  <r>
    <s v="CUST1041"/>
    <s v="Dakota"/>
    <s v="Ramirez"/>
    <x v="3450"/>
    <x v="2"/>
    <x v="1"/>
    <x v="7"/>
    <s v="PROD114"/>
    <x v="14"/>
    <x v="4"/>
    <n v="1"/>
    <n v="25"/>
    <n v="25"/>
    <s v="ORD16225"/>
    <x v="894"/>
    <x v="1"/>
    <x v="1"/>
    <n v="3"/>
    <s v="average"/>
    <s v="REV26225"/>
    <d v="2024-01-24T00:00:00"/>
  </r>
  <r>
    <s v="CUST2875"/>
    <s v="Holly"/>
    <s v="Lynch"/>
    <x v="2706"/>
    <x v="2"/>
    <x v="0"/>
    <x v="8"/>
    <s v="PROD113"/>
    <x v="7"/>
    <x v="4"/>
    <n v="5"/>
    <n v="149"/>
    <n v="745"/>
    <s v="ORD16226"/>
    <x v="693"/>
    <x v="0"/>
    <x v="2"/>
    <n v="4"/>
    <s v="very bad"/>
    <s v="REV26226"/>
    <d v="2024-03-02T00:00:00"/>
  </r>
  <r>
    <s v="CUST5821"/>
    <s v="Shawn"/>
    <s v="Ortega"/>
    <x v="893"/>
    <x v="2"/>
    <x v="1"/>
    <x v="5"/>
    <s v="PROD108"/>
    <x v="0"/>
    <x v="0"/>
    <n v="3"/>
    <n v="229"/>
    <n v="687"/>
    <s v="ORD16227"/>
    <x v="315"/>
    <x v="0"/>
    <x v="0"/>
    <n v="1"/>
    <s v="very bad"/>
    <s v="REV26227"/>
    <d v="2025-05-24T00:00:00"/>
  </r>
  <r>
    <s v="CUST5896"/>
    <s v="Brian"/>
    <s v="Miller"/>
    <x v="2861"/>
    <x v="0"/>
    <x v="1"/>
    <x v="6"/>
    <s v="PROD107"/>
    <x v="3"/>
    <x v="3"/>
    <n v="2"/>
    <n v="399"/>
    <n v="798"/>
    <s v="ORD16228"/>
    <x v="676"/>
    <x v="4"/>
    <x v="2"/>
    <n v="4"/>
    <s v="very bad"/>
    <s v="REV26228"/>
    <d v="2024-03-18T00:00:00"/>
  </r>
  <r>
    <s v="CUST5578"/>
    <s v="Mitchell"/>
    <s v="Walker"/>
    <x v="750"/>
    <x v="1"/>
    <x v="2"/>
    <x v="5"/>
    <s v="PROD107"/>
    <x v="3"/>
    <x v="3"/>
    <n v="2"/>
    <n v="399"/>
    <n v="798"/>
    <s v="ORD16229"/>
    <x v="688"/>
    <x v="0"/>
    <x v="1"/>
    <n v="3"/>
    <s v="very good"/>
    <s v="REV26229"/>
    <d v="2024-09-07T00:00:00"/>
  </r>
  <r>
    <s v="CUST3732"/>
    <s v="Michael"/>
    <s v="Dillon"/>
    <x v="707"/>
    <x v="0"/>
    <x v="2"/>
    <x v="8"/>
    <s v="PROD103"/>
    <x v="1"/>
    <x v="1"/>
    <n v="2"/>
    <n v="59"/>
    <n v="118"/>
    <s v="ORD16230"/>
    <x v="1045"/>
    <x v="4"/>
    <x v="0"/>
    <n v="5"/>
    <s v="average"/>
    <s v="REV26230"/>
    <d v="2024-12-26T00:00:00"/>
  </r>
  <r>
    <s v="CUST1006"/>
    <s v="Don"/>
    <s v="Gill"/>
    <x v="3451"/>
    <x v="1"/>
    <x v="2"/>
    <x v="0"/>
    <s v="PROD113"/>
    <x v="7"/>
    <x v="4"/>
    <n v="2"/>
    <n v="149"/>
    <n v="298"/>
    <s v="ORD16231"/>
    <x v="251"/>
    <x v="2"/>
    <x v="0"/>
    <n v="4"/>
    <s v="good"/>
    <s v="REV26231"/>
    <d v="2024-07-03T00:00:00"/>
  </r>
  <r>
    <s v="CUST5639"/>
    <s v="Bruce"/>
    <s v="Castillo"/>
    <x v="210"/>
    <x v="1"/>
    <x v="2"/>
    <x v="4"/>
    <s v="PROD107"/>
    <x v="3"/>
    <x v="3"/>
    <n v="1"/>
    <n v="399"/>
    <n v="399"/>
    <s v="ORD16232"/>
    <x v="118"/>
    <x v="2"/>
    <x v="0"/>
    <n v="1"/>
    <s v="average"/>
    <s v="REV26232"/>
    <d v="2022-11-10T00:00:00"/>
  </r>
  <r>
    <s v="CUST2214"/>
    <s v="John"/>
    <s v="Diaz"/>
    <x v="3223"/>
    <x v="2"/>
    <x v="1"/>
    <x v="1"/>
    <s v="PROD108"/>
    <x v="0"/>
    <x v="0"/>
    <n v="3"/>
    <n v="229"/>
    <n v="687"/>
    <s v="ORD16233"/>
    <x v="22"/>
    <x v="2"/>
    <x v="0"/>
    <n v="5"/>
    <s v="average"/>
    <s v="REV26233"/>
    <d v="2022-09-01T00:00:00"/>
  </r>
  <r>
    <s v="CUST1845"/>
    <s v="Bryan"/>
    <s v="Simmons"/>
    <x v="3452"/>
    <x v="0"/>
    <x v="2"/>
    <x v="6"/>
    <s v="PROD108"/>
    <x v="0"/>
    <x v="0"/>
    <n v="1"/>
    <n v="229"/>
    <n v="229"/>
    <s v="ORD16234"/>
    <x v="548"/>
    <x v="2"/>
    <x v="1"/>
    <n v="2"/>
    <s v="good"/>
    <s v="REV26234"/>
    <d v="2024-08-13T00:00:00"/>
  </r>
  <r>
    <s v="CUST5384"/>
    <s v="Adam"/>
    <s v="Thompson"/>
    <x v="1796"/>
    <x v="1"/>
    <x v="2"/>
    <x v="9"/>
    <s v="PROD107"/>
    <x v="3"/>
    <x v="3"/>
    <n v="2"/>
    <n v="399"/>
    <n v="798"/>
    <s v="ORD16235"/>
    <x v="290"/>
    <x v="4"/>
    <x v="1"/>
    <n v="1"/>
    <s v="good"/>
    <s v="REV26235"/>
    <d v="2023-11-24T00:00:00"/>
  </r>
  <r>
    <s v="CUST3805"/>
    <s v="Jackie"/>
    <s v="Kim"/>
    <x v="3373"/>
    <x v="0"/>
    <x v="2"/>
    <x v="4"/>
    <s v="PROD109"/>
    <x v="8"/>
    <x v="5"/>
    <n v="5"/>
    <n v="129"/>
    <n v="645"/>
    <s v="ORD16236"/>
    <x v="133"/>
    <x v="0"/>
    <x v="2"/>
    <n v="1"/>
    <s v="bad"/>
    <s v="REV26236"/>
    <d v="2024-02-01T00:00:00"/>
  </r>
  <r>
    <s v="CUST3988"/>
    <s v="Monica"/>
    <s v="Miller"/>
    <x v="3389"/>
    <x v="0"/>
    <x v="2"/>
    <x v="7"/>
    <s v="PROD114"/>
    <x v="14"/>
    <x v="4"/>
    <n v="2"/>
    <n v="25"/>
    <n v="50"/>
    <s v="ORD16237"/>
    <x v="613"/>
    <x v="1"/>
    <x v="1"/>
    <n v="2"/>
    <s v="very bad"/>
    <s v="REV26237"/>
    <d v="2025-02-15T00:00:00"/>
  </r>
  <r>
    <s v="CUST4855"/>
    <s v="Tara"/>
    <s v="Butler"/>
    <x v="1590"/>
    <x v="0"/>
    <x v="1"/>
    <x v="3"/>
    <s v="PROD113"/>
    <x v="7"/>
    <x v="4"/>
    <n v="5"/>
    <n v="149"/>
    <n v="745"/>
    <s v="ORD16238"/>
    <x v="305"/>
    <x v="1"/>
    <x v="2"/>
    <n v="1"/>
    <s v="average"/>
    <s v="REV26238"/>
    <d v="2022-10-30T00:00:00"/>
  </r>
  <r>
    <s v="CUST4035"/>
    <s v="Jeremiah"/>
    <s v="Turner"/>
    <x v="3276"/>
    <x v="0"/>
    <x v="0"/>
    <x v="8"/>
    <s v="PROD106"/>
    <x v="5"/>
    <x v="3"/>
    <n v="2"/>
    <n v="99"/>
    <n v="198"/>
    <s v="ORD16239"/>
    <x v="767"/>
    <x v="3"/>
    <x v="1"/>
    <n v="3"/>
    <s v="very bad"/>
    <s v="REV26239"/>
    <d v="2023-01-26T00:00:00"/>
  </r>
  <r>
    <s v="CUST5751"/>
    <s v="Lori"/>
    <s v="Caldwell"/>
    <x v="3266"/>
    <x v="0"/>
    <x v="1"/>
    <x v="2"/>
    <s v="PROD106"/>
    <x v="5"/>
    <x v="3"/>
    <n v="5"/>
    <n v="99"/>
    <n v="495"/>
    <s v="ORD16240"/>
    <x v="390"/>
    <x v="1"/>
    <x v="2"/>
    <n v="4"/>
    <s v="very good"/>
    <s v="REV26240"/>
    <d v="2023-07-02T00:00:00"/>
  </r>
  <r>
    <s v="CUST2014"/>
    <s v="Steven"/>
    <s v="Leon"/>
    <x v="2632"/>
    <x v="1"/>
    <x v="0"/>
    <x v="9"/>
    <s v="PROD114"/>
    <x v="14"/>
    <x v="4"/>
    <n v="4"/>
    <n v="25"/>
    <n v="100"/>
    <s v="ORD16241"/>
    <x v="28"/>
    <x v="1"/>
    <x v="2"/>
    <n v="2"/>
    <s v="very good"/>
    <s v="REV26241"/>
    <d v="2022-11-14T00:00:00"/>
  </r>
  <r>
    <s v="CUST4686"/>
    <s v="Samuel"/>
    <s v="Lopez"/>
    <x v="474"/>
    <x v="1"/>
    <x v="2"/>
    <x v="0"/>
    <s v="PROD113"/>
    <x v="7"/>
    <x v="4"/>
    <n v="3"/>
    <n v="149"/>
    <n v="447"/>
    <s v="ORD16242"/>
    <x v="490"/>
    <x v="3"/>
    <x v="0"/>
    <n v="4"/>
    <s v="very bad"/>
    <s v="REV26242"/>
    <d v="2023-04-07T00:00:00"/>
  </r>
  <r>
    <s v="CUST4568"/>
    <s v="Brian"/>
    <s v="Riley"/>
    <x v="1057"/>
    <x v="0"/>
    <x v="2"/>
    <x v="7"/>
    <s v="PROD107"/>
    <x v="3"/>
    <x v="3"/>
    <n v="5"/>
    <n v="399"/>
    <n v="1995"/>
    <s v="ORD16243"/>
    <x v="634"/>
    <x v="0"/>
    <x v="0"/>
    <n v="2"/>
    <s v="very bad"/>
    <s v="REV26243"/>
    <d v="2025-02-21T00:00:00"/>
  </r>
  <r>
    <s v="CUST3414"/>
    <s v="Amanda"/>
    <s v="Fernandez"/>
    <x v="66"/>
    <x v="2"/>
    <x v="2"/>
    <x v="6"/>
    <s v="PROD114"/>
    <x v="14"/>
    <x v="4"/>
    <n v="1"/>
    <n v="25"/>
    <n v="25"/>
    <s v="ORD16244"/>
    <x v="6"/>
    <x v="1"/>
    <x v="2"/>
    <n v="1"/>
    <s v="good"/>
    <s v="REV26244"/>
    <d v="2022-10-13T00:00:00"/>
  </r>
  <r>
    <s v="CUST5254"/>
    <s v="Lorraine"/>
    <s v="Fuentes"/>
    <x v="582"/>
    <x v="1"/>
    <x v="1"/>
    <x v="6"/>
    <s v="PROD109"/>
    <x v="8"/>
    <x v="5"/>
    <n v="4"/>
    <n v="129"/>
    <n v="516"/>
    <s v="ORD16245"/>
    <x v="1058"/>
    <x v="1"/>
    <x v="2"/>
    <n v="2"/>
    <s v="good"/>
    <s v="REV26245"/>
    <d v="2024-11-08T00:00:00"/>
  </r>
  <r>
    <s v="CUST5328"/>
    <s v="George"/>
    <s v="Cohen"/>
    <x v="1697"/>
    <x v="1"/>
    <x v="2"/>
    <x v="5"/>
    <s v="PROD112"/>
    <x v="10"/>
    <x v="2"/>
    <n v="5"/>
    <n v="199"/>
    <n v="995"/>
    <s v="ORD16246"/>
    <x v="1036"/>
    <x v="1"/>
    <x v="2"/>
    <n v="1"/>
    <s v="bad"/>
    <s v="REV26246"/>
    <d v="2023-04-02T00:00:00"/>
  </r>
  <r>
    <s v="CUST3096"/>
    <s v="Patricia"/>
    <s v="Dominguez"/>
    <x v="406"/>
    <x v="0"/>
    <x v="1"/>
    <x v="9"/>
    <s v="PROD105"/>
    <x v="4"/>
    <x v="1"/>
    <n v="1"/>
    <n v="110"/>
    <n v="110"/>
    <s v="ORD16247"/>
    <x v="856"/>
    <x v="2"/>
    <x v="0"/>
    <n v="4"/>
    <s v="very bad"/>
    <s v="REV26247"/>
    <d v="2025-04-19T00:00:00"/>
  </r>
  <r>
    <s v="CUST1763"/>
    <s v="Kimberly"/>
    <s v="Lawson"/>
    <x v="1649"/>
    <x v="2"/>
    <x v="2"/>
    <x v="9"/>
    <s v="PROD109"/>
    <x v="8"/>
    <x v="5"/>
    <n v="2"/>
    <n v="129"/>
    <n v="258"/>
    <s v="ORD16248"/>
    <x v="752"/>
    <x v="4"/>
    <x v="2"/>
    <n v="1"/>
    <s v="very good"/>
    <s v="REV26248"/>
    <d v="2024-05-01T00:00:00"/>
  </r>
  <r>
    <s v="CUST5392"/>
    <s v="Craig"/>
    <s v="Young"/>
    <x v="674"/>
    <x v="2"/>
    <x v="0"/>
    <x v="8"/>
    <s v="PROD111"/>
    <x v="2"/>
    <x v="2"/>
    <n v="5"/>
    <n v="59"/>
    <n v="295"/>
    <s v="ORD16249"/>
    <x v="40"/>
    <x v="3"/>
    <x v="0"/>
    <n v="2"/>
    <s v="bad"/>
    <s v="REV26249"/>
    <d v="2025-07-27T00:00:00"/>
  </r>
  <r>
    <s v="CUST3293"/>
    <s v="Jimmy"/>
    <s v="Frey"/>
    <x v="2352"/>
    <x v="1"/>
    <x v="2"/>
    <x v="8"/>
    <s v="PROD112"/>
    <x v="10"/>
    <x v="2"/>
    <n v="5"/>
    <n v="199"/>
    <n v="995"/>
    <s v="ORD16250"/>
    <x v="448"/>
    <x v="4"/>
    <x v="0"/>
    <n v="4"/>
    <s v="very bad"/>
    <s v="REV26250"/>
    <d v="2024-12-04T00:00:00"/>
  </r>
  <r>
    <s v="CUST4201"/>
    <s v="William"/>
    <s v="Roberts"/>
    <x v="1104"/>
    <x v="1"/>
    <x v="2"/>
    <x v="4"/>
    <s v="PROD114"/>
    <x v="14"/>
    <x v="4"/>
    <n v="2"/>
    <n v="25"/>
    <n v="50"/>
    <s v="ORD16251"/>
    <x v="473"/>
    <x v="0"/>
    <x v="1"/>
    <n v="4"/>
    <s v="good"/>
    <s v="REV26251"/>
    <d v="2024-10-22T00:00:00"/>
  </r>
  <r>
    <s v="CUST1547"/>
    <s v="Sarah"/>
    <s v="Valdez"/>
    <x v="2622"/>
    <x v="0"/>
    <x v="1"/>
    <x v="6"/>
    <s v="PROD113"/>
    <x v="7"/>
    <x v="4"/>
    <n v="4"/>
    <n v="149"/>
    <n v="596"/>
    <s v="ORD16252"/>
    <x v="193"/>
    <x v="2"/>
    <x v="0"/>
    <n v="5"/>
    <s v="very good"/>
    <s v="REV26252"/>
    <d v="2025-08-03T00:00:00"/>
  </r>
  <r>
    <s v="CUST3593"/>
    <s v="Rick"/>
    <s v="Osborn"/>
    <x v="3453"/>
    <x v="1"/>
    <x v="0"/>
    <x v="3"/>
    <s v="PROD108"/>
    <x v="0"/>
    <x v="0"/>
    <n v="2"/>
    <n v="229"/>
    <n v="458"/>
    <s v="ORD16253"/>
    <x v="138"/>
    <x v="2"/>
    <x v="1"/>
    <n v="5"/>
    <s v="very good"/>
    <s v="REV26253"/>
    <d v="2023-05-30T00:00:00"/>
  </r>
  <r>
    <s v="CUST2693"/>
    <s v="Brent"/>
    <s v="Waters"/>
    <x v="755"/>
    <x v="2"/>
    <x v="0"/>
    <x v="6"/>
    <s v="PROD112"/>
    <x v="10"/>
    <x v="2"/>
    <n v="2"/>
    <n v="199"/>
    <n v="398"/>
    <s v="ORD16254"/>
    <x v="209"/>
    <x v="2"/>
    <x v="1"/>
    <n v="3"/>
    <s v="average"/>
    <s v="REV26254"/>
    <d v="2023-03-10T00:00:00"/>
  </r>
  <r>
    <s v="CUST2066"/>
    <s v="Sarah"/>
    <s v="Woods"/>
    <x v="2356"/>
    <x v="2"/>
    <x v="1"/>
    <x v="2"/>
    <s v="PROD109"/>
    <x v="8"/>
    <x v="5"/>
    <n v="4"/>
    <n v="129"/>
    <n v="516"/>
    <s v="ORD16255"/>
    <x v="406"/>
    <x v="3"/>
    <x v="1"/>
    <n v="2"/>
    <s v="very good"/>
    <s v="REV26255"/>
    <d v="2025-05-31T00:00:00"/>
  </r>
  <r>
    <s v="CUST1968"/>
    <s v="Michael"/>
    <s v="Reeves"/>
    <x v="2676"/>
    <x v="0"/>
    <x v="1"/>
    <x v="2"/>
    <s v="PROD111"/>
    <x v="2"/>
    <x v="2"/>
    <n v="1"/>
    <n v="59"/>
    <n v="59"/>
    <s v="ORD16256"/>
    <x v="548"/>
    <x v="1"/>
    <x v="1"/>
    <n v="4"/>
    <s v="good"/>
    <s v="REV26256"/>
    <d v="2025-06-25T00:00:00"/>
  </r>
  <r>
    <s v="CUST1342"/>
    <s v="Jessica"/>
    <s v="Hall"/>
    <x v="581"/>
    <x v="2"/>
    <x v="0"/>
    <x v="6"/>
    <s v="PROD100"/>
    <x v="9"/>
    <x v="0"/>
    <n v="4"/>
    <n v="999"/>
    <n v="3996"/>
    <s v="ORD16257"/>
    <x v="125"/>
    <x v="1"/>
    <x v="0"/>
    <n v="5"/>
    <s v="average"/>
    <s v="REV26257"/>
    <d v="2022-12-06T00:00:00"/>
  </r>
  <r>
    <s v="CUST2118"/>
    <s v="Laura"/>
    <s v="Singleton"/>
    <x v="2936"/>
    <x v="1"/>
    <x v="2"/>
    <x v="4"/>
    <s v="PROD105"/>
    <x v="4"/>
    <x v="1"/>
    <n v="5"/>
    <n v="110"/>
    <n v="550"/>
    <s v="ORD16258"/>
    <x v="591"/>
    <x v="3"/>
    <x v="1"/>
    <n v="5"/>
    <s v="very bad"/>
    <s v="REV26258"/>
    <d v="2023-04-12T00:00:00"/>
  </r>
  <r>
    <s v="CUST1429"/>
    <s v="Monica"/>
    <s v="Wilkins"/>
    <x v="2332"/>
    <x v="1"/>
    <x v="2"/>
    <x v="5"/>
    <s v="PROD103"/>
    <x v="1"/>
    <x v="1"/>
    <n v="5"/>
    <n v="59"/>
    <n v="295"/>
    <s v="ORD16259"/>
    <x v="263"/>
    <x v="1"/>
    <x v="1"/>
    <n v="3"/>
    <s v="bad"/>
    <s v="REV26259"/>
    <d v="2023-02-21T00:00:00"/>
  </r>
  <r>
    <s v="CUST3032"/>
    <s v="Rachel"/>
    <s v="White"/>
    <x v="2475"/>
    <x v="2"/>
    <x v="0"/>
    <x v="5"/>
    <s v="PROD114"/>
    <x v="14"/>
    <x v="4"/>
    <n v="3"/>
    <n v="25"/>
    <n v="75"/>
    <s v="ORD16260"/>
    <x v="651"/>
    <x v="4"/>
    <x v="2"/>
    <n v="3"/>
    <s v="bad"/>
    <s v="REV26260"/>
    <d v="2024-02-20T00:00:00"/>
  </r>
  <r>
    <s v="CUST2693"/>
    <s v="Brent"/>
    <s v="Waters"/>
    <x v="755"/>
    <x v="2"/>
    <x v="0"/>
    <x v="6"/>
    <s v="PROD112"/>
    <x v="10"/>
    <x v="2"/>
    <n v="1"/>
    <n v="199"/>
    <n v="199"/>
    <s v="ORD16261"/>
    <x v="273"/>
    <x v="4"/>
    <x v="1"/>
    <n v="3"/>
    <s v="very bad"/>
    <s v="REV26261"/>
    <d v="2023-08-29T00:00:00"/>
  </r>
  <r>
    <s v="CUST2313"/>
    <s v="Natasha"/>
    <s v="Young"/>
    <x v="3454"/>
    <x v="1"/>
    <x v="1"/>
    <x v="1"/>
    <s v="PROD114"/>
    <x v="14"/>
    <x v="4"/>
    <n v="2"/>
    <n v="25"/>
    <n v="50"/>
    <s v="ORD16262"/>
    <x v="1012"/>
    <x v="3"/>
    <x v="1"/>
    <n v="1"/>
    <s v="bad"/>
    <s v="REV26262"/>
    <d v="2024-07-20T00:00:00"/>
  </r>
  <r>
    <s v="CUST2723"/>
    <s v="Sharon"/>
    <s v="Lewis"/>
    <x v="1370"/>
    <x v="0"/>
    <x v="1"/>
    <x v="9"/>
    <s v="PROD108"/>
    <x v="0"/>
    <x v="0"/>
    <n v="2"/>
    <n v="229"/>
    <n v="458"/>
    <s v="ORD16263"/>
    <x v="539"/>
    <x v="2"/>
    <x v="2"/>
    <n v="3"/>
    <s v="very good"/>
    <s v="REV26263"/>
    <d v="2024-04-03T00:00:00"/>
  </r>
  <r>
    <s v="CUST3621"/>
    <s v="Marvin"/>
    <s v="Malone"/>
    <x v="1737"/>
    <x v="0"/>
    <x v="2"/>
    <x v="5"/>
    <s v="PROD110"/>
    <x v="11"/>
    <x v="5"/>
    <n v="5"/>
    <n v="80"/>
    <n v="400"/>
    <s v="ORD16264"/>
    <x v="630"/>
    <x v="2"/>
    <x v="1"/>
    <n v="2"/>
    <s v="very bad"/>
    <s v="REV26264"/>
    <d v="2023-03-25T00:00:00"/>
  </r>
  <r>
    <s v="CUST3645"/>
    <s v="Christopher"/>
    <s v="Horton"/>
    <x v="3455"/>
    <x v="1"/>
    <x v="2"/>
    <x v="1"/>
    <s v="PROD105"/>
    <x v="4"/>
    <x v="1"/>
    <n v="5"/>
    <n v="110"/>
    <n v="550"/>
    <s v="ORD16265"/>
    <x v="957"/>
    <x v="0"/>
    <x v="1"/>
    <n v="4"/>
    <s v="average"/>
    <s v="REV26265"/>
    <d v="2024-07-30T00:00:00"/>
  </r>
  <r>
    <s v="CUST2292"/>
    <s v="John"/>
    <s v="Jimenez"/>
    <x v="1588"/>
    <x v="0"/>
    <x v="1"/>
    <x v="7"/>
    <s v="PROD108"/>
    <x v="0"/>
    <x v="0"/>
    <n v="5"/>
    <n v="229"/>
    <n v="1145"/>
    <s v="ORD16266"/>
    <x v="185"/>
    <x v="3"/>
    <x v="2"/>
    <n v="4"/>
    <s v="very bad"/>
    <s v="REV26266"/>
    <d v="2022-08-27T00:00:00"/>
  </r>
  <r>
    <s v="CUST3627"/>
    <s v="Juan"/>
    <s v="Collins"/>
    <x v="3279"/>
    <x v="2"/>
    <x v="0"/>
    <x v="4"/>
    <s v="PROD103"/>
    <x v="1"/>
    <x v="1"/>
    <n v="4"/>
    <n v="59"/>
    <n v="236"/>
    <s v="ORD16267"/>
    <x v="436"/>
    <x v="1"/>
    <x v="2"/>
    <n v="1"/>
    <s v="very good"/>
    <s v="REV26267"/>
    <d v="2024-05-17T00:00:00"/>
  </r>
  <r>
    <s v="CUST4496"/>
    <s v="Jesse"/>
    <s v="Crane"/>
    <x v="3456"/>
    <x v="1"/>
    <x v="2"/>
    <x v="0"/>
    <s v="PROD102"/>
    <x v="6"/>
    <x v="0"/>
    <n v="5"/>
    <n v="199"/>
    <n v="995"/>
    <s v="ORD16268"/>
    <x v="942"/>
    <x v="1"/>
    <x v="2"/>
    <n v="1"/>
    <s v="bad"/>
    <s v="REV26268"/>
    <d v="2023-07-19T00:00:00"/>
  </r>
  <r>
    <s v="CUST5560"/>
    <s v="Sarah"/>
    <s v="Reid"/>
    <x v="3457"/>
    <x v="1"/>
    <x v="2"/>
    <x v="3"/>
    <s v="PROD114"/>
    <x v="14"/>
    <x v="4"/>
    <n v="2"/>
    <n v="25"/>
    <n v="50"/>
    <s v="ORD16269"/>
    <x v="42"/>
    <x v="2"/>
    <x v="2"/>
    <n v="2"/>
    <s v="bad"/>
    <s v="REV26269"/>
    <d v="2024-07-29T00:00:00"/>
  </r>
  <r>
    <s v="CUST3984"/>
    <s v="Darius"/>
    <s v="Proctor"/>
    <x v="2111"/>
    <x v="0"/>
    <x v="1"/>
    <x v="7"/>
    <s v="PROD101"/>
    <x v="13"/>
    <x v="0"/>
    <n v="5"/>
    <n v="899"/>
    <n v="4495"/>
    <s v="ORD16270"/>
    <x v="808"/>
    <x v="1"/>
    <x v="0"/>
    <n v="1"/>
    <s v="very bad"/>
    <s v="REV26270"/>
    <d v="2023-06-14T00:00:00"/>
  </r>
  <r>
    <s v="CUST3529"/>
    <s v="John"/>
    <s v="Mathews"/>
    <x v="3458"/>
    <x v="1"/>
    <x v="2"/>
    <x v="0"/>
    <s v="PROD113"/>
    <x v="7"/>
    <x v="4"/>
    <n v="1"/>
    <n v="149"/>
    <n v="149"/>
    <s v="ORD16271"/>
    <x v="626"/>
    <x v="4"/>
    <x v="1"/>
    <n v="5"/>
    <s v="bad"/>
    <s v="REV26271"/>
    <d v="2025-02-17T00:00:00"/>
  </r>
  <r>
    <s v="CUST4404"/>
    <s v="Carmen"/>
    <s v="Woodard"/>
    <x v="3459"/>
    <x v="1"/>
    <x v="0"/>
    <x v="8"/>
    <s v="PROD102"/>
    <x v="6"/>
    <x v="0"/>
    <n v="5"/>
    <n v="199"/>
    <n v="995"/>
    <s v="ORD16272"/>
    <x v="1016"/>
    <x v="3"/>
    <x v="2"/>
    <n v="1"/>
    <s v="very good"/>
    <s v="REV26272"/>
    <d v="2023-11-18T00:00:00"/>
  </r>
  <r>
    <s v="CUST4268"/>
    <s v="Miranda"/>
    <s v="Ball"/>
    <x v="3460"/>
    <x v="2"/>
    <x v="0"/>
    <x v="4"/>
    <s v="PROD114"/>
    <x v="14"/>
    <x v="4"/>
    <n v="5"/>
    <n v="25"/>
    <n v="125"/>
    <s v="ORD16273"/>
    <x v="520"/>
    <x v="2"/>
    <x v="1"/>
    <n v="2"/>
    <s v="very good"/>
    <s v="REV26273"/>
    <d v="2025-08-06T00:00:00"/>
  </r>
  <r>
    <s v="CUST4325"/>
    <s v="Michael"/>
    <s v="Adams"/>
    <x v="2480"/>
    <x v="2"/>
    <x v="0"/>
    <x v="1"/>
    <s v="PROD103"/>
    <x v="1"/>
    <x v="1"/>
    <n v="5"/>
    <n v="59"/>
    <n v="295"/>
    <s v="ORD16274"/>
    <x v="396"/>
    <x v="0"/>
    <x v="1"/>
    <n v="4"/>
    <s v="average"/>
    <s v="REV26274"/>
    <d v="2024-08-22T00:00:00"/>
  </r>
  <r>
    <s v="CUST3718"/>
    <s v="Samantha"/>
    <s v="Jones"/>
    <x v="1509"/>
    <x v="2"/>
    <x v="0"/>
    <x v="8"/>
    <s v="PROD107"/>
    <x v="3"/>
    <x v="3"/>
    <n v="2"/>
    <n v="399"/>
    <n v="798"/>
    <s v="ORD16275"/>
    <x v="319"/>
    <x v="1"/>
    <x v="2"/>
    <n v="2"/>
    <s v="bad"/>
    <s v="REV26275"/>
    <d v="2025-07-24T00:00:00"/>
  </r>
  <r>
    <s v="CUST2431"/>
    <s v="Mark"/>
    <s v="Larson"/>
    <x v="1440"/>
    <x v="2"/>
    <x v="1"/>
    <x v="0"/>
    <s v="PROD109"/>
    <x v="8"/>
    <x v="5"/>
    <n v="5"/>
    <n v="129"/>
    <n v="645"/>
    <s v="ORD16276"/>
    <x v="21"/>
    <x v="0"/>
    <x v="0"/>
    <n v="1"/>
    <s v="bad"/>
    <s v="REV26276"/>
    <d v="2023-05-05T00:00:00"/>
  </r>
  <r>
    <s v="CUST5034"/>
    <s v="Kathryn"/>
    <s v="Faulkner"/>
    <x v="2081"/>
    <x v="1"/>
    <x v="0"/>
    <x v="9"/>
    <s v="PROD104"/>
    <x v="12"/>
    <x v="1"/>
    <n v="3"/>
    <n v="120"/>
    <n v="360"/>
    <s v="ORD16277"/>
    <x v="753"/>
    <x v="4"/>
    <x v="2"/>
    <n v="3"/>
    <s v="very good"/>
    <s v="REV26277"/>
    <d v="2024-08-03T00:00:00"/>
  </r>
  <r>
    <s v="CUST4171"/>
    <s v="Michael"/>
    <s v="Patterson"/>
    <x v="1637"/>
    <x v="2"/>
    <x v="0"/>
    <x v="4"/>
    <s v="PROD103"/>
    <x v="1"/>
    <x v="1"/>
    <n v="4"/>
    <n v="59"/>
    <n v="236"/>
    <s v="ORD16278"/>
    <x v="366"/>
    <x v="0"/>
    <x v="2"/>
    <n v="2"/>
    <s v="bad"/>
    <s v="REV26278"/>
    <d v="2024-12-20T00:00:00"/>
  </r>
  <r>
    <s v="CUST4805"/>
    <s v="Cynthia"/>
    <s v="Moore"/>
    <x v="3461"/>
    <x v="2"/>
    <x v="2"/>
    <x v="0"/>
    <s v="PROD103"/>
    <x v="1"/>
    <x v="1"/>
    <n v="5"/>
    <n v="59"/>
    <n v="295"/>
    <s v="ORD16279"/>
    <x v="543"/>
    <x v="1"/>
    <x v="2"/>
    <n v="3"/>
    <s v="average"/>
    <s v="REV26279"/>
    <d v="2025-01-11T00:00:00"/>
  </r>
  <r>
    <s v="CUST4476"/>
    <s v="Carrie"/>
    <s v="Robinson"/>
    <x v="3462"/>
    <x v="1"/>
    <x v="2"/>
    <x v="6"/>
    <s v="PROD108"/>
    <x v="0"/>
    <x v="0"/>
    <n v="1"/>
    <n v="229"/>
    <n v="229"/>
    <s v="ORD16280"/>
    <x v="1054"/>
    <x v="4"/>
    <x v="2"/>
    <n v="5"/>
    <s v="bad"/>
    <s v="REV26280"/>
    <d v="2023-04-05T00:00:00"/>
  </r>
  <r>
    <s v="CUST1275"/>
    <s v="Jennifer"/>
    <s v="Bolton"/>
    <x v="460"/>
    <x v="2"/>
    <x v="1"/>
    <x v="5"/>
    <s v="PROD103"/>
    <x v="1"/>
    <x v="1"/>
    <n v="3"/>
    <n v="59"/>
    <n v="177"/>
    <s v="ORD16281"/>
    <x v="364"/>
    <x v="0"/>
    <x v="2"/>
    <n v="5"/>
    <s v="very bad"/>
    <s v="REV26281"/>
    <d v="2022-11-29T00:00:00"/>
  </r>
  <r>
    <s v="CUST1306"/>
    <s v="Lauren"/>
    <s v="Alexander"/>
    <x v="3463"/>
    <x v="2"/>
    <x v="0"/>
    <x v="8"/>
    <s v="PROD108"/>
    <x v="0"/>
    <x v="0"/>
    <n v="2"/>
    <n v="229"/>
    <n v="458"/>
    <s v="ORD16282"/>
    <x v="25"/>
    <x v="2"/>
    <x v="2"/>
    <n v="3"/>
    <s v="good"/>
    <s v="REV26282"/>
    <d v="2022-11-29T00:00:00"/>
  </r>
  <r>
    <s v="CUST2707"/>
    <s v="Ricardo"/>
    <s v="Adams"/>
    <x v="3173"/>
    <x v="0"/>
    <x v="1"/>
    <x v="9"/>
    <s v="PROD112"/>
    <x v="10"/>
    <x v="2"/>
    <n v="5"/>
    <n v="199"/>
    <n v="995"/>
    <s v="ORD16283"/>
    <x v="1084"/>
    <x v="3"/>
    <x v="0"/>
    <n v="5"/>
    <s v="average"/>
    <s v="REV26283"/>
    <d v="2024-06-10T00:00:00"/>
  </r>
  <r>
    <s v="CUST3410"/>
    <s v="Kenneth"/>
    <s v="Garner"/>
    <x v="19"/>
    <x v="0"/>
    <x v="1"/>
    <x v="0"/>
    <s v="PROD104"/>
    <x v="12"/>
    <x v="1"/>
    <n v="4"/>
    <n v="120"/>
    <n v="480"/>
    <s v="ORD16284"/>
    <x v="659"/>
    <x v="3"/>
    <x v="1"/>
    <n v="4"/>
    <s v="very bad"/>
    <s v="REV26284"/>
    <d v="2024-11-14T00:00:00"/>
  </r>
  <r>
    <s v="CUST4514"/>
    <s v="Pam"/>
    <s v="Ryan"/>
    <x v="1954"/>
    <x v="1"/>
    <x v="2"/>
    <x v="4"/>
    <s v="PROD102"/>
    <x v="6"/>
    <x v="0"/>
    <n v="3"/>
    <n v="199"/>
    <n v="597"/>
    <s v="ORD16285"/>
    <x v="853"/>
    <x v="2"/>
    <x v="1"/>
    <n v="3"/>
    <s v="very bad"/>
    <s v="REV26285"/>
    <d v="2024-08-30T00:00:00"/>
  </r>
  <r>
    <s v="CUST4723"/>
    <s v="David"/>
    <s v="Mills"/>
    <x v="1513"/>
    <x v="0"/>
    <x v="2"/>
    <x v="9"/>
    <s v="PROD104"/>
    <x v="12"/>
    <x v="1"/>
    <n v="4"/>
    <n v="120"/>
    <n v="480"/>
    <s v="ORD16286"/>
    <x v="1038"/>
    <x v="3"/>
    <x v="1"/>
    <n v="5"/>
    <s v="average"/>
    <s v="REV26286"/>
    <d v="2023-06-19T00:00:00"/>
  </r>
  <r>
    <s v="CUST3271"/>
    <s v="Steven"/>
    <s v="Parsons"/>
    <x v="1302"/>
    <x v="0"/>
    <x v="0"/>
    <x v="4"/>
    <s v="PROD105"/>
    <x v="4"/>
    <x v="1"/>
    <n v="2"/>
    <n v="110"/>
    <n v="220"/>
    <s v="ORD16287"/>
    <x v="432"/>
    <x v="2"/>
    <x v="1"/>
    <n v="1"/>
    <s v="bad"/>
    <s v="REV26287"/>
    <d v="2022-09-09T00:00:00"/>
  </r>
  <r>
    <s v="CUST2036"/>
    <s v="Allison"/>
    <s v="Brown"/>
    <x v="3464"/>
    <x v="2"/>
    <x v="0"/>
    <x v="7"/>
    <s v="PROD101"/>
    <x v="13"/>
    <x v="0"/>
    <n v="5"/>
    <n v="899"/>
    <n v="4495"/>
    <s v="ORD16288"/>
    <x v="769"/>
    <x v="0"/>
    <x v="0"/>
    <n v="5"/>
    <s v="very good"/>
    <s v="REV26288"/>
    <d v="2023-08-15T00:00:00"/>
  </r>
  <r>
    <s v="CUST5044"/>
    <s v="Christopher"/>
    <s v="Miller"/>
    <x v="1596"/>
    <x v="0"/>
    <x v="0"/>
    <x v="8"/>
    <s v="PROD110"/>
    <x v="11"/>
    <x v="5"/>
    <n v="5"/>
    <n v="80"/>
    <n v="400"/>
    <s v="ORD16289"/>
    <x v="52"/>
    <x v="0"/>
    <x v="2"/>
    <n v="3"/>
    <s v="very good"/>
    <s v="REV26289"/>
    <d v="2023-11-19T00:00:00"/>
  </r>
  <r>
    <s v="CUST5153"/>
    <s v="Natasha"/>
    <s v="Cunningham"/>
    <x v="1815"/>
    <x v="0"/>
    <x v="2"/>
    <x v="7"/>
    <s v="PROD102"/>
    <x v="6"/>
    <x v="0"/>
    <n v="3"/>
    <n v="199"/>
    <n v="597"/>
    <s v="ORD16290"/>
    <x v="514"/>
    <x v="0"/>
    <x v="1"/>
    <n v="4"/>
    <s v="good"/>
    <s v="REV26290"/>
    <d v="2023-04-10T00:00:00"/>
  </r>
  <r>
    <s v="CUST3404"/>
    <s v="Anna"/>
    <s v="Hale"/>
    <x v="122"/>
    <x v="2"/>
    <x v="2"/>
    <x v="8"/>
    <s v="PROD105"/>
    <x v="4"/>
    <x v="1"/>
    <n v="5"/>
    <n v="110"/>
    <n v="550"/>
    <s v="ORD16291"/>
    <x v="989"/>
    <x v="1"/>
    <x v="1"/>
    <n v="4"/>
    <s v="average"/>
    <s v="REV26291"/>
    <d v="2025-06-05T00:00:00"/>
  </r>
  <r>
    <s v="CUST2595"/>
    <s v="Chase"/>
    <s v="Vazquez"/>
    <x v="596"/>
    <x v="2"/>
    <x v="0"/>
    <x v="3"/>
    <s v="PROD103"/>
    <x v="1"/>
    <x v="1"/>
    <n v="3"/>
    <n v="59"/>
    <n v="177"/>
    <s v="ORD16292"/>
    <x v="54"/>
    <x v="0"/>
    <x v="1"/>
    <n v="1"/>
    <s v="bad"/>
    <s v="REV26292"/>
    <d v="2023-03-11T00:00:00"/>
  </r>
  <r>
    <s v="CUST4221"/>
    <s v="Hailey"/>
    <s v="Rangel"/>
    <x v="3465"/>
    <x v="0"/>
    <x v="0"/>
    <x v="2"/>
    <s v="PROD109"/>
    <x v="8"/>
    <x v="5"/>
    <n v="3"/>
    <n v="129"/>
    <n v="387"/>
    <s v="ORD16293"/>
    <x v="890"/>
    <x v="3"/>
    <x v="1"/>
    <n v="3"/>
    <s v="very good"/>
    <s v="REV26293"/>
    <d v="2024-03-07T00:00:00"/>
  </r>
  <r>
    <s v="CUST1043"/>
    <s v="Mark"/>
    <s v="Benson"/>
    <x v="2384"/>
    <x v="1"/>
    <x v="2"/>
    <x v="5"/>
    <s v="PROD110"/>
    <x v="11"/>
    <x v="5"/>
    <n v="4"/>
    <n v="80"/>
    <n v="320"/>
    <s v="ORD16294"/>
    <x v="399"/>
    <x v="1"/>
    <x v="0"/>
    <n v="5"/>
    <s v="bad"/>
    <s v="REV26294"/>
    <d v="2023-09-21T00:00:00"/>
  </r>
  <r>
    <s v="CUST2691"/>
    <s v="Jessica"/>
    <s v="Gates"/>
    <x v="2652"/>
    <x v="2"/>
    <x v="2"/>
    <x v="1"/>
    <s v="PROD105"/>
    <x v="4"/>
    <x v="1"/>
    <n v="2"/>
    <n v="110"/>
    <n v="220"/>
    <s v="ORD16295"/>
    <x v="476"/>
    <x v="4"/>
    <x v="1"/>
    <n v="5"/>
    <s v="very bad"/>
    <s v="REV26295"/>
    <d v="2024-08-03T00:00:00"/>
  </r>
  <r>
    <s v="CUST5873"/>
    <s v="Stephanie"/>
    <s v="Mcclure"/>
    <x v="1898"/>
    <x v="1"/>
    <x v="1"/>
    <x v="3"/>
    <s v="PROD111"/>
    <x v="2"/>
    <x v="2"/>
    <n v="2"/>
    <n v="59"/>
    <n v="118"/>
    <s v="ORD16296"/>
    <x v="553"/>
    <x v="0"/>
    <x v="2"/>
    <n v="1"/>
    <s v="bad"/>
    <s v="REV26296"/>
    <d v="2025-05-16T00:00:00"/>
  </r>
  <r>
    <s v="CUST1337"/>
    <s v="Jonathon"/>
    <s v="Collins"/>
    <x v="2227"/>
    <x v="2"/>
    <x v="0"/>
    <x v="9"/>
    <s v="PROD103"/>
    <x v="1"/>
    <x v="1"/>
    <n v="1"/>
    <n v="59"/>
    <n v="59"/>
    <s v="ORD16297"/>
    <x v="352"/>
    <x v="4"/>
    <x v="1"/>
    <n v="5"/>
    <s v="good"/>
    <s v="REV26297"/>
    <d v="2024-01-29T00:00:00"/>
  </r>
  <r>
    <s v="CUST1058"/>
    <s v="Steven"/>
    <s v="Bennett"/>
    <x v="586"/>
    <x v="1"/>
    <x v="0"/>
    <x v="1"/>
    <s v="PROD111"/>
    <x v="2"/>
    <x v="2"/>
    <n v="4"/>
    <n v="59"/>
    <n v="236"/>
    <s v="ORD16298"/>
    <x v="113"/>
    <x v="2"/>
    <x v="1"/>
    <n v="4"/>
    <s v="bad"/>
    <s v="REV26298"/>
    <d v="2023-05-26T00:00:00"/>
  </r>
  <r>
    <s v="CUST1324"/>
    <s v="Paula"/>
    <s v="Ramos"/>
    <x v="1517"/>
    <x v="1"/>
    <x v="0"/>
    <x v="5"/>
    <s v="PROD107"/>
    <x v="3"/>
    <x v="3"/>
    <n v="5"/>
    <n v="399"/>
    <n v="1995"/>
    <s v="ORD16299"/>
    <x v="975"/>
    <x v="3"/>
    <x v="0"/>
    <n v="3"/>
    <s v="average"/>
    <s v="REV26299"/>
    <d v="2023-03-08T00:00:00"/>
  </r>
  <r>
    <s v="CUST1630"/>
    <s v="John"/>
    <s v="Roberts"/>
    <x v="2168"/>
    <x v="0"/>
    <x v="1"/>
    <x v="5"/>
    <s v="PROD104"/>
    <x v="12"/>
    <x v="1"/>
    <n v="3"/>
    <n v="120"/>
    <n v="360"/>
    <s v="ORD16300"/>
    <x v="128"/>
    <x v="0"/>
    <x v="1"/>
    <n v="1"/>
    <s v="average"/>
    <s v="REV26300"/>
    <d v="2025-07-18T00:00:00"/>
  </r>
  <r>
    <s v="CUST3398"/>
    <s v="Jasmine"/>
    <s v="Scott"/>
    <x v="1379"/>
    <x v="0"/>
    <x v="1"/>
    <x v="2"/>
    <s v="PROD106"/>
    <x v="5"/>
    <x v="3"/>
    <n v="3"/>
    <n v="99"/>
    <n v="297"/>
    <s v="ORD16301"/>
    <x v="318"/>
    <x v="2"/>
    <x v="2"/>
    <n v="5"/>
    <s v="very good"/>
    <s v="REV26301"/>
    <d v="2023-08-21T00:00:00"/>
  </r>
  <r>
    <s v="CUST5213"/>
    <s v="Jared"/>
    <s v="Thomas"/>
    <x v="2938"/>
    <x v="1"/>
    <x v="0"/>
    <x v="4"/>
    <s v="PROD100"/>
    <x v="9"/>
    <x v="0"/>
    <n v="4"/>
    <n v="999"/>
    <n v="3996"/>
    <s v="ORD16302"/>
    <x v="388"/>
    <x v="3"/>
    <x v="1"/>
    <n v="1"/>
    <s v="good"/>
    <s v="REV26302"/>
    <d v="2024-05-11T00:00:00"/>
  </r>
  <r>
    <s v="CUST3339"/>
    <s v="Vincent"/>
    <s v="Williams"/>
    <x v="3466"/>
    <x v="2"/>
    <x v="0"/>
    <x v="2"/>
    <s v="PROD102"/>
    <x v="6"/>
    <x v="0"/>
    <n v="3"/>
    <n v="199"/>
    <n v="597"/>
    <s v="ORD16303"/>
    <x v="488"/>
    <x v="3"/>
    <x v="1"/>
    <n v="3"/>
    <s v="very bad"/>
    <s v="REV26303"/>
    <d v="2022-11-27T00:00:00"/>
  </r>
  <r>
    <s v="CUST5216"/>
    <s v="Michelle"/>
    <s v="Hancock"/>
    <x v="3467"/>
    <x v="1"/>
    <x v="2"/>
    <x v="9"/>
    <s v="PROD104"/>
    <x v="12"/>
    <x v="1"/>
    <n v="3"/>
    <n v="120"/>
    <n v="360"/>
    <s v="ORD16304"/>
    <x v="282"/>
    <x v="3"/>
    <x v="2"/>
    <n v="3"/>
    <s v="good"/>
    <s v="REV26304"/>
    <d v="2024-01-12T00:00:00"/>
  </r>
  <r>
    <s v="CUST4439"/>
    <s v="Dana"/>
    <s v="Williamson"/>
    <x v="3035"/>
    <x v="1"/>
    <x v="2"/>
    <x v="6"/>
    <s v="PROD102"/>
    <x v="6"/>
    <x v="0"/>
    <n v="5"/>
    <n v="199"/>
    <n v="995"/>
    <s v="ORD16305"/>
    <x v="802"/>
    <x v="2"/>
    <x v="0"/>
    <n v="3"/>
    <s v="average"/>
    <s v="REV26305"/>
    <d v="2025-06-25T00:00:00"/>
  </r>
  <r>
    <s v="CUST4776"/>
    <s v="Kurt"/>
    <s v="Herrera"/>
    <x v="1622"/>
    <x v="1"/>
    <x v="0"/>
    <x v="6"/>
    <s v="PROD108"/>
    <x v="0"/>
    <x v="0"/>
    <n v="2"/>
    <n v="229"/>
    <n v="458"/>
    <s v="ORD16306"/>
    <x v="641"/>
    <x v="1"/>
    <x v="2"/>
    <n v="2"/>
    <s v="very good"/>
    <s v="REV26306"/>
    <d v="2024-10-09T00:00:00"/>
  </r>
  <r>
    <s v="CUST1584"/>
    <s v="Taylor"/>
    <s v="Floyd"/>
    <x v="3468"/>
    <x v="0"/>
    <x v="2"/>
    <x v="6"/>
    <s v="PROD114"/>
    <x v="14"/>
    <x v="4"/>
    <n v="2"/>
    <n v="25"/>
    <n v="50"/>
    <s v="ORD16307"/>
    <x v="1089"/>
    <x v="3"/>
    <x v="2"/>
    <n v="4"/>
    <s v="good"/>
    <s v="REV26307"/>
    <d v="2024-09-04T00:00:00"/>
  </r>
  <r>
    <s v="CUST3312"/>
    <s v="Justin"/>
    <s v="Wang"/>
    <x v="3469"/>
    <x v="2"/>
    <x v="1"/>
    <x v="4"/>
    <s v="PROD112"/>
    <x v="10"/>
    <x v="2"/>
    <n v="5"/>
    <n v="199"/>
    <n v="995"/>
    <s v="ORD16308"/>
    <x v="1082"/>
    <x v="1"/>
    <x v="1"/>
    <n v="4"/>
    <s v="average"/>
    <s v="REV26308"/>
    <d v="2025-05-22T00:00:00"/>
  </r>
  <r>
    <s v="CUST4336"/>
    <s v="Timothy"/>
    <s v="Singleton"/>
    <x v="3470"/>
    <x v="0"/>
    <x v="2"/>
    <x v="0"/>
    <s v="PROD104"/>
    <x v="12"/>
    <x v="1"/>
    <n v="2"/>
    <n v="120"/>
    <n v="240"/>
    <s v="ORD16309"/>
    <x v="597"/>
    <x v="1"/>
    <x v="2"/>
    <n v="4"/>
    <s v="bad"/>
    <s v="REV26309"/>
    <d v="2023-03-15T00:00:00"/>
  </r>
  <r>
    <s v="CUST3320"/>
    <s v="Christopher"/>
    <s v="Roberts"/>
    <x v="1126"/>
    <x v="0"/>
    <x v="2"/>
    <x v="2"/>
    <s v="PROD103"/>
    <x v="1"/>
    <x v="1"/>
    <n v="5"/>
    <n v="59"/>
    <n v="295"/>
    <s v="ORD16310"/>
    <x v="900"/>
    <x v="2"/>
    <x v="2"/>
    <n v="1"/>
    <s v="very bad"/>
    <s v="REV26310"/>
    <d v="2024-07-23T00:00:00"/>
  </r>
  <r>
    <s v="CUST4999"/>
    <s v="Ryan"/>
    <s v="Cohen"/>
    <x v="1161"/>
    <x v="2"/>
    <x v="0"/>
    <x v="9"/>
    <s v="PROD106"/>
    <x v="5"/>
    <x v="3"/>
    <n v="3"/>
    <n v="99"/>
    <n v="297"/>
    <s v="ORD16311"/>
    <x v="961"/>
    <x v="3"/>
    <x v="1"/>
    <n v="2"/>
    <s v="good"/>
    <s v="REV26311"/>
    <d v="2023-05-21T00:00:00"/>
  </r>
  <r>
    <s v="CUST3448"/>
    <s v="Patrick"/>
    <s v="Molina"/>
    <x v="3471"/>
    <x v="2"/>
    <x v="1"/>
    <x v="5"/>
    <s v="PROD100"/>
    <x v="9"/>
    <x v="0"/>
    <n v="4"/>
    <n v="999"/>
    <n v="3996"/>
    <s v="ORD16312"/>
    <x v="405"/>
    <x v="3"/>
    <x v="0"/>
    <n v="4"/>
    <s v="good"/>
    <s v="REV26312"/>
    <d v="2025-05-17T00:00:00"/>
  </r>
  <r>
    <s v="CUST5442"/>
    <s v="David"/>
    <s v="Graves"/>
    <x v="3472"/>
    <x v="1"/>
    <x v="0"/>
    <x v="7"/>
    <s v="PROD104"/>
    <x v="12"/>
    <x v="1"/>
    <n v="1"/>
    <n v="120"/>
    <n v="120"/>
    <s v="ORD16313"/>
    <x v="259"/>
    <x v="4"/>
    <x v="0"/>
    <n v="4"/>
    <s v="average"/>
    <s v="REV26313"/>
    <d v="2022-10-01T00:00:00"/>
  </r>
  <r>
    <s v="CUST4591"/>
    <s v="Phillip"/>
    <s v="Collins"/>
    <x v="188"/>
    <x v="0"/>
    <x v="2"/>
    <x v="6"/>
    <s v="PROD100"/>
    <x v="9"/>
    <x v="0"/>
    <n v="1"/>
    <n v="999"/>
    <n v="999"/>
    <s v="ORD16314"/>
    <x v="387"/>
    <x v="0"/>
    <x v="0"/>
    <n v="1"/>
    <s v="very good"/>
    <s v="REV26314"/>
    <d v="2023-07-07T00:00:00"/>
  </r>
  <r>
    <s v="CUST2005"/>
    <s v="Jennifer"/>
    <s v="Rios"/>
    <x v="3473"/>
    <x v="1"/>
    <x v="0"/>
    <x v="3"/>
    <s v="PROD102"/>
    <x v="6"/>
    <x v="0"/>
    <n v="4"/>
    <n v="199"/>
    <n v="796"/>
    <s v="ORD16315"/>
    <x v="1051"/>
    <x v="4"/>
    <x v="0"/>
    <n v="2"/>
    <s v="average"/>
    <s v="REV26315"/>
    <d v="2022-09-05T00:00:00"/>
  </r>
  <r>
    <s v="CUST5051"/>
    <s v="George"/>
    <s v="Thomas"/>
    <x v="1855"/>
    <x v="0"/>
    <x v="1"/>
    <x v="9"/>
    <s v="PROD100"/>
    <x v="9"/>
    <x v="0"/>
    <n v="2"/>
    <n v="999"/>
    <n v="1998"/>
    <s v="ORD16316"/>
    <x v="162"/>
    <x v="0"/>
    <x v="0"/>
    <n v="1"/>
    <s v="bad"/>
    <s v="REV26316"/>
    <d v="2025-01-29T00:00:00"/>
  </r>
  <r>
    <s v="CUST5003"/>
    <s v="Jessica"/>
    <s v="Jones"/>
    <x v="550"/>
    <x v="0"/>
    <x v="2"/>
    <x v="4"/>
    <s v="PROD112"/>
    <x v="10"/>
    <x v="2"/>
    <n v="2"/>
    <n v="199"/>
    <n v="398"/>
    <s v="ORD16317"/>
    <x v="396"/>
    <x v="4"/>
    <x v="1"/>
    <n v="4"/>
    <s v="very bad"/>
    <s v="REV26317"/>
    <d v="2024-01-09T00:00:00"/>
  </r>
  <r>
    <s v="CUST1424"/>
    <s v="Brian"/>
    <s v="Reyes"/>
    <x v="3474"/>
    <x v="0"/>
    <x v="2"/>
    <x v="1"/>
    <s v="PROD110"/>
    <x v="11"/>
    <x v="5"/>
    <n v="4"/>
    <n v="80"/>
    <n v="320"/>
    <s v="ORD16318"/>
    <x v="17"/>
    <x v="3"/>
    <x v="1"/>
    <n v="3"/>
    <s v="very bad"/>
    <s v="REV26318"/>
    <d v="2024-04-28T00:00:00"/>
  </r>
  <r>
    <s v="CUST3448"/>
    <s v="Patrick"/>
    <s v="Molina"/>
    <x v="3471"/>
    <x v="2"/>
    <x v="1"/>
    <x v="5"/>
    <s v="PROD108"/>
    <x v="0"/>
    <x v="0"/>
    <n v="1"/>
    <n v="229"/>
    <n v="229"/>
    <s v="ORD16319"/>
    <x v="115"/>
    <x v="3"/>
    <x v="1"/>
    <n v="5"/>
    <s v="average"/>
    <s v="REV26319"/>
    <d v="2025-03-30T00:00:00"/>
  </r>
  <r>
    <s v="CUST5945"/>
    <s v="Amber"/>
    <s v="Peterson"/>
    <x v="678"/>
    <x v="1"/>
    <x v="1"/>
    <x v="7"/>
    <s v="PROD108"/>
    <x v="0"/>
    <x v="0"/>
    <n v="4"/>
    <n v="229"/>
    <n v="916"/>
    <s v="ORD16320"/>
    <x v="585"/>
    <x v="0"/>
    <x v="2"/>
    <n v="1"/>
    <s v="very good"/>
    <s v="REV26320"/>
    <d v="2022-10-01T00:00:00"/>
  </r>
  <r>
    <s v="CUST1689"/>
    <s v="Abigail"/>
    <s v="Beck"/>
    <x v="3475"/>
    <x v="2"/>
    <x v="1"/>
    <x v="3"/>
    <s v="PROD108"/>
    <x v="0"/>
    <x v="0"/>
    <n v="2"/>
    <n v="229"/>
    <n v="458"/>
    <s v="ORD16321"/>
    <x v="683"/>
    <x v="0"/>
    <x v="0"/>
    <n v="4"/>
    <s v="good"/>
    <s v="REV26321"/>
    <d v="2025-06-14T00:00:00"/>
  </r>
  <r>
    <s v="CUST3525"/>
    <s v="Heather"/>
    <s v="Williams"/>
    <x v="1198"/>
    <x v="0"/>
    <x v="2"/>
    <x v="2"/>
    <s v="PROD102"/>
    <x v="6"/>
    <x v="0"/>
    <n v="3"/>
    <n v="199"/>
    <n v="597"/>
    <s v="ORD16322"/>
    <x v="725"/>
    <x v="3"/>
    <x v="0"/>
    <n v="5"/>
    <s v="very good"/>
    <s v="REV26322"/>
    <d v="2023-12-05T00:00:00"/>
  </r>
  <r>
    <s v="CUST3470"/>
    <s v="Kelly"/>
    <s v="Lambert"/>
    <x v="1882"/>
    <x v="2"/>
    <x v="1"/>
    <x v="1"/>
    <s v="PROD114"/>
    <x v="14"/>
    <x v="4"/>
    <n v="4"/>
    <n v="25"/>
    <n v="100"/>
    <s v="ORD16323"/>
    <x v="1085"/>
    <x v="4"/>
    <x v="2"/>
    <n v="4"/>
    <s v="good"/>
    <s v="REV26323"/>
    <d v="2024-04-25T00:00:00"/>
  </r>
  <r>
    <s v="CUST4135"/>
    <s v="Jared"/>
    <s v="Coleman"/>
    <x v="2548"/>
    <x v="1"/>
    <x v="2"/>
    <x v="7"/>
    <s v="PROD114"/>
    <x v="14"/>
    <x v="4"/>
    <n v="4"/>
    <n v="25"/>
    <n v="100"/>
    <s v="ORD16324"/>
    <x v="185"/>
    <x v="1"/>
    <x v="2"/>
    <n v="4"/>
    <s v="very good"/>
    <s v="REV26324"/>
    <d v="2025-06-17T00:00:00"/>
  </r>
  <r>
    <s v="CUST1035"/>
    <s v="John"/>
    <s v="Berg"/>
    <x v="1765"/>
    <x v="1"/>
    <x v="0"/>
    <x v="9"/>
    <s v="PROD104"/>
    <x v="12"/>
    <x v="1"/>
    <n v="3"/>
    <n v="120"/>
    <n v="360"/>
    <s v="ORD16325"/>
    <x v="409"/>
    <x v="2"/>
    <x v="0"/>
    <n v="3"/>
    <s v="very good"/>
    <s v="REV26325"/>
    <d v="2025-06-11T00:00:00"/>
  </r>
  <r>
    <s v="CUST3609"/>
    <s v="William"/>
    <s v="Brown"/>
    <x v="1365"/>
    <x v="1"/>
    <x v="2"/>
    <x v="1"/>
    <s v="PROD106"/>
    <x v="5"/>
    <x v="3"/>
    <n v="3"/>
    <n v="99"/>
    <n v="297"/>
    <s v="ORD16326"/>
    <x v="659"/>
    <x v="1"/>
    <x v="0"/>
    <n v="1"/>
    <s v="very bad"/>
    <s v="REV26326"/>
    <d v="2024-02-20T00:00:00"/>
  </r>
  <r>
    <s v="CUST2375"/>
    <s v="Julia"/>
    <s v="Benjamin"/>
    <x v="1146"/>
    <x v="2"/>
    <x v="2"/>
    <x v="0"/>
    <s v="PROD106"/>
    <x v="5"/>
    <x v="3"/>
    <n v="1"/>
    <n v="99"/>
    <n v="99"/>
    <s v="ORD16327"/>
    <x v="871"/>
    <x v="2"/>
    <x v="2"/>
    <n v="4"/>
    <s v="very bad"/>
    <s v="REV26327"/>
    <d v="2024-03-29T00:00:00"/>
  </r>
  <r>
    <s v="CUST2752"/>
    <s v="Sarah"/>
    <s v="Baxter"/>
    <x v="2569"/>
    <x v="1"/>
    <x v="0"/>
    <x v="1"/>
    <s v="PROD105"/>
    <x v="4"/>
    <x v="1"/>
    <n v="1"/>
    <n v="110"/>
    <n v="110"/>
    <s v="ORD16328"/>
    <x v="174"/>
    <x v="1"/>
    <x v="2"/>
    <n v="2"/>
    <s v="very good"/>
    <s v="REV26328"/>
    <d v="2022-10-29T00:00:00"/>
  </r>
  <r>
    <s v="CUST4168"/>
    <s v="Jason"/>
    <s v="Miller"/>
    <x v="73"/>
    <x v="2"/>
    <x v="1"/>
    <x v="1"/>
    <s v="PROD100"/>
    <x v="9"/>
    <x v="0"/>
    <n v="3"/>
    <n v="999"/>
    <n v="2997"/>
    <s v="ORD16329"/>
    <x v="288"/>
    <x v="3"/>
    <x v="0"/>
    <n v="2"/>
    <s v="very good"/>
    <s v="REV26329"/>
    <d v="2024-07-11T00:00:00"/>
  </r>
  <r>
    <s v="CUST2251"/>
    <s v="Jillian"/>
    <s v="Hanson"/>
    <x v="2256"/>
    <x v="2"/>
    <x v="2"/>
    <x v="3"/>
    <s v="PROD104"/>
    <x v="12"/>
    <x v="1"/>
    <n v="4"/>
    <n v="120"/>
    <n v="480"/>
    <s v="ORD16330"/>
    <x v="358"/>
    <x v="0"/>
    <x v="2"/>
    <n v="3"/>
    <s v="very good"/>
    <s v="REV26330"/>
    <d v="2025-01-29T00:00:00"/>
  </r>
  <r>
    <s v="CUST5668"/>
    <s v="Bryan"/>
    <s v="Kelly"/>
    <x v="2746"/>
    <x v="1"/>
    <x v="2"/>
    <x v="5"/>
    <s v="PROD111"/>
    <x v="2"/>
    <x v="2"/>
    <n v="5"/>
    <n v="59"/>
    <n v="295"/>
    <s v="ORD16331"/>
    <x v="1031"/>
    <x v="1"/>
    <x v="1"/>
    <n v="4"/>
    <s v="very bad"/>
    <s v="REV26331"/>
    <d v="2025-01-22T00:00:00"/>
  </r>
  <r>
    <s v="CUST2100"/>
    <s v="Donna"/>
    <s v="Saunders"/>
    <x v="729"/>
    <x v="1"/>
    <x v="0"/>
    <x v="8"/>
    <s v="PROD100"/>
    <x v="9"/>
    <x v="0"/>
    <n v="5"/>
    <n v="999"/>
    <n v="4995"/>
    <s v="ORD16332"/>
    <x v="582"/>
    <x v="1"/>
    <x v="0"/>
    <n v="2"/>
    <s v="very bad"/>
    <s v="REV26332"/>
    <d v="2023-02-21T00:00:00"/>
  </r>
  <r>
    <s v="CUST3306"/>
    <s v="Brittany"/>
    <s v="Woodard"/>
    <x v="1392"/>
    <x v="1"/>
    <x v="2"/>
    <x v="2"/>
    <s v="PROD109"/>
    <x v="8"/>
    <x v="5"/>
    <n v="3"/>
    <n v="129"/>
    <n v="387"/>
    <s v="ORD16333"/>
    <x v="324"/>
    <x v="3"/>
    <x v="1"/>
    <n v="3"/>
    <s v="good"/>
    <s v="REV26333"/>
    <d v="2023-09-24T00:00:00"/>
  </r>
  <r>
    <s v="CUST3576"/>
    <s v="Brian"/>
    <s v="Park"/>
    <x v="3476"/>
    <x v="1"/>
    <x v="1"/>
    <x v="3"/>
    <s v="PROD110"/>
    <x v="11"/>
    <x v="5"/>
    <n v="3"/>
    <n v="80"/>
    <n v="240"/>
    <s v="ORD16334"/>
    <x v="786"/>
    <x v="1"/>
    <x v="2"/>
    <n v="3"/>
    <s v="good"/>
    <s v="REV26334"/>
    <d v="2023-10-02T00:00:00"/>
  </r>
  <r>
    <s v="CUST5510"/>
    <s v="Daniel"/>
    <s v="Rose"/>
    <x v="3477"/>
    <x v="0"/>
    <x v="1"/>
    <x v="1"/>
    <s v="PROD101"/>
    <x v="13"/>
    <x v="0"/>
    <n v="3"/>
    <n v="899"/>
    <n v="2697"/>
    <s v="ORD16335"/>
    <x v="83"/>
    <x v="3"/>
    <x v="1"/>
    <n v="2"/>
    <s v="good"/>
    <s v="REV26335"/>
    <d v="2023-02-11T00:00:00"/>
  </r>
  <r>
    <s v="CUST2075"/>
    <s v="Jonathan"/>
    <s v="Ball"/>
    <x v="3478"/>
    <x v="1"/>
    <x v="2"/>
    <x v="1"/>
    <s v="PROD108"/>
    <x v="0"/>
    <x v="0"/>
    <n v="4"/>
    <n v="229"/>
    <n v="916"/>
    <s v="ORD16336"/>
    <x v="144"/>
    <x v="3"/>
    <x v="2"/>
    <n v="1"/>
    <s v="bad"/>
    <s v="REV26336"/>
    <d v="2025-01-15T00:00:00"/>
  </r>
  <r>
    <s v="CUST5342"/>
    <s v="Roberto"/>
    <s v="Morgan"/>
    <x v="1911"/>
    <x v="0"/>
    <x v="0"/>
    <x v="5"/>
    <s v="PROD104"/>
    <x v="12"/>
    <x v="1"/>
    <n v="3"/>
    <n v="120"/>
    <n v="360"/>
    <s v="ORD16337"/>
    <x v="729"/>
    <x v="1"/>
    <x v="0"/>
    <n v="1"/>
    <s v="good"/>
    <s v="REV26337"/>
    <d v="2025-01-20T00:00:00"/>
  </r>
  <r>
    <s v="CUST4673"/>
    <s v="Andrew"/>
    <s v="Martin"/>
    <x v="2166"/>
    <x v="2"/>
    <x v="2"/>
    <x v="2"/>
    <s v="PROD110"/>
    <x v="11"/>
    <x v="5"/>
    <n v="1"/>
    <n v="80"/>
    <n v="80"/>
    <s v="ORD16338"/>
    <x v="1007"/>
    <x v="1"/>
    <x v="2"/>
    <n v="4"/>
    <s v="good"/>
    <s v="REV26338"/>
    <d v="2024-03-09T00:00:00"/>
  </r>
  <r>
    <s v="CUST1875"/>
    <s v="Carl"/>
    <s v="Nelson"/>
    <x v="430"/>
    <x v="1"/>
    <x v="1"/>
    <x v="0"/>
    <s v="PROD107"/>
    <x v="3"/>
    <x v="3"/>
    <n v="5"/>
    <n v="399"/>
    <n v="1995"/>
    <s v="ORD16339"/>
    <x v="799"/>
    <x v="3"/>
    <x v="0"/>
    <n v="5"/>
    <s v="very good"/>
    <s v="REV26339"/>
    <d v="2022-09-02T00:00:00"/>
  </r>
  <r>
    <s v="CUST1323"/>
    <s v="Patricia"/>
    <s v="Mason"/>
    <x v="1943"/>
    <x v="0"/>
    <x v="0"/>
    <x v="5"/>
    <s v="PROD100"/>
    <x v="9"/>
    <x v="0"/>
    <n v="3"/>
    <n v="999"/>
    <n v="2997"/>
    <s v="ORD16340"/>
    <x v="942"/>
    <x v="4"/>
    <x v="0"/>
    <n v="3"/>
    <s v="very good"/>
    <s v="REV26340"/>
    <d v="2024-11-28T00:00:00"/>
  </r>
  <r>
    <s v="CUST3600"/>
    <s v="Carl"/>
    <s v="Rojas"/>
    <x v="2624"/>
    <x v="1"/>
    <x v="0"/>
    <x v="7"/>
    <s v="PROD112"/>
    <x v="10"/>
    <x v="2"/>
    <n v="5"/>
    <n v="199"/>
    <n v="995"/>
    <s v="ORD16341"/>
    <x v="254"/>
    <x v="2"/>
    <x v="0"/>
    <n v="2"/>
    <s v="average"/>
    <s v="REV26341"/>
    <d v="2023-09-04T00:00:00"/>
  </r>
  <r>
    <s v="CUST1660"/>
    <s v="Timothy"/>
    <s v="Gillespie"/>
    <x v="3080"/>
    <x v="2"/>
    <x v="0"/>
    <x v="8"/>
    <s v="PROD101"/>
    <x v="13"/>
    <x v="0"/>
    <n v="4"/>
    <n v="899"/>
    <n v="3596"/>
    <s v="ORD16342"/>
    <x v="215"/>
    <x v="4"/>
    <x v="0"/>
    <n v="4"/>
    <s v="average"/>
    <s v="REV26342"/>
    <d v="2023-09-17T00:00:00"/>
  </r>
  <r>
    <s v="CUST5043"/>
    <s v="Eddie"/>
    <s v="Cruz"/>
    <x v="875"/>
    <x v="1"/>
    <x v="1"/>
    <x v="4"/>
    <s v="PROD100"/>
    <x v="9"/>
    <x v="0"/>
    <n v="4"/>
    <n v="999"/>
    <n v="3996"/>
    <s v="ORD16343"/>
    <x v="675"/>
    <x v="1"/>
    <x v="2"/>
    <n v="1"/>
    <s v="very good"/>
    <s v="REV26343"/>
    <d v="2023-09-03T00:00:00"/>
  </r>
  <r>
    <s v="CUST2336"/>
    <s v="Laurie"/>
    <s v="Jones"/>
    <x v="3479"/>
    <x v="1"/>
    <x v="1"/>
    <x v="6"/>
    <s v="PROD102"/>
    <x v="6"/>
    <x v="0"/>
    <n v="1"/>
    <n v="199"/>
    <n v="199"/>
    <s v="ORD16344"/>
    <x v="412"/>
    <x v="3"/>
    <x v="1"/>
    <n v="2"/>
    <s v="bad"/>
    <s v="REV26344"/>
    <d v="2024-01-16T00:00:00"/>
  </r>
  <r>
    <s v="CUST2245"/>
    <s v="Rhonda"/>
    <s v="Stuart"/>
    <x v="3480"/>
    <x v="0"/>
    <x v="1"/>
    <x v="7"/>
    <s v="PROD109"/>
    <x v="8"/>
    <x v="5"/>
    <n v="4"/>
    <n v="129"/>
    <n v="516"/>
    <s v="ORD16345"/>
    <x v="104"/>
    <x v="2"/>
    <x v="0"/>
    <n v="5"/>
    <s v="good"/>
    <s v="REV26345"/>
    <d v="2025-02-09T00:00:00"/>
  </r>
  <r>
    <s v="CUST4080"/>
    <s v="William"/>
    <s v="Ramos"/>
    <x v="446"/>
    <x v="0"/>
    <x v="1"/>
    <x v="9"/>
    <s v="PROD104"/>
    <x v="12"/>
    <x v="1"/>
    <n v="1"/>
    <n v="120"/>
    <n v="120"/>
    <s v="ORD16346"/>
    <x v="709"/>
    <x v="2"/>
    <x v="1"/>
    <n v="4"/>
    <s v="very good"/>
    <s v="REV26346"/>
    <d v="2024-06-30T00:00:00"/>
  </r>
  <r>
    <s v="CUST1482"/>
    <s v="Crystal"/>
    <s v="Sullivan"/>
    <x v="3481"/>
    <x v="2"/>
    <x v="2"/>
    <x v="1"/>
    <s v="PROD103"/>
    <x v="1"/>
    <x v="1"/>
    <n v="1"/>
    <n v="59"/>
    <n v="59"/>
    <s v="ORD16347"/>
    <x v="488"/>
    <x v="2"/>
    <x v="0"/>
    <n v="3"/>
    <s v="bad"/>
    <s v="REV26347"/>
    <d v="2022-10-23T00:00:00"/>
  </r>
  <r>
    <s v="CUST4183"/>
    <s v="John"/>
    <s v="Lyons"/>
    <x v="2537"/>
    <x v="0"/>
    <x v="2"/>
    <x v="2"/>
    <s v="PROD105"/>
    <x v="4"/>
    <x v="1"/>
    <n v="3"/>
    <n v="110"/>
    <n v="330"/>
    <s v="ORD16348"/>
    <x v="975"/>
    <x v="1"/>
    <x v="2"/>
    <n v="5"/>
    <s v="bad"/>
    <s v="REV26348"/>
    <d v="2025-08-22T00:00:00"/>
  </r>
  <r>
    <s v="CUST2570"/>
    <s v="Bailey"/>
    <s v="Henson"/>
    <x v="3482"/>
    <x v="2"/>
    <x v="2"/>
    <x v="4"/>
    <s v="PROD109"/>
    <x v="8"/>
    <x v="5"/>
    <n v="1"/>
    <n v="129"/>
    <n v="129"/>
    <s v="ORD16349"/>
    <x v="259"/>
    <x v="0"/>
    <x v="2"/>
    <n v="2"/>
    <s v="very bad"/>
    <s v="REV26349"/>
    <d v="2024-01-05T00:00:00"/>
  </r>
  <r>
    <s v="CUST5583"/>
    <s v="Benjamin"/>
    <s v="Williams"/>
    <x v="2829"/>
    <x v="0"/>
    <x v="2"/>
    <x v="5"/>
    <s v="PROD102"/>
    <x v="6"/>
    <x v="0"/>
    <n v="2"/>
    <n v="199"/>
    <n v="398"/>
    <s v="ORD16350"/>
    <x v="232"/>
    <x v="2"/>
    <x v="1"/>
    <n v="4"/>
    <s v="very good"/>
    <s v="REV26350"/>
    <d v="2024-07-22T00:00:00"/>
  </r>
  <r>
    <s v="CUST4105"/>
    <s v="Amanda"/>
    <s v="Olson"/>
    <x v="3069"/>
    <x v="2"/>
    <x v="0"/>
    <x v="8"/>
    <s v="PROD107"/>
    <x v="3"/>
    <x v="3"/>
    <n v="5"/>
    <n v="399"/>
    <n v="1995"/>
    <s v="ORD16351"/>
    <x v="311"/>
    <x v="0"/>
    <x v="1"/>
    <n v="4"/>
    <s v="very bad"/>
    <s v="REV26351"/>
    <d v="2023-03-25T00:00:00"/>
  </r>
  <r>
    <s v="CUST5974"/>
    <s v="Ryan"/>
    <s v="Miller"/>
    <x v="2782"/>
    <x v="0"/>
    <x v="1"/>
    <x v="2"/>
    <s v="PROD108"/>
    <x v="0"/>
    <x v="0"/>
    <n v="1"/>
    <n v="229"/>
    <n v="229"/>
    <s v="ORD16352"/>
    <x v="597"/>
    <x v="3"/>
    <x v="1"/>
    <n v="5"/>
    <s v="very good"/>
    <s v="REV26352"/>
    <d v="2024-03-24T00:00:00"/>
  </r>
  <r>
    <s v="CUST4117"/>
    <s v="Jennifer"/>
    <s v="Lloyd"/>
    <x v="1413"/>
    <x v="1"/>
    <x v="2"/>
    <x v="4"/>
    <s v="PROD112"/>
    <x v="10"/>
    <x v="2"/>
    <n v="1"/>
    <n v="199"/>
    <n v="199"/>
    <s v="ORD16353"/>
    <x v="279"/>
    <x v="3"/>
    <x v="1"/>
    <n v="4"/>
    <s v="bad"/>
    <s v="REV26353"/>
    <d v="2025-08-03T00:00:00"/>
  </r>
  <r>
    <s v="CUST3888"/>
    <s v="Mark"/>
    <s v="Harris"/>
    <x v="821"/>
    <x v="2"/>
    <x v="1"/>
    <x v="0"/>
    <s v="PROD114"/>
    <x v="14"/>
    <x v="4"/>
    <n v="1"/>
    <n v="25"/>
    <n v="25"/>
    <s v="ORD16354"/>
    <x v="442"/>
    <x v="3"/>
    <x v="0"/>
    <n v="5"/>
    <s v="bad"/>
    <s v="REV26354"/>
    <d v="2023-05-28T00:00:00"/>
  </r>
  <r>
    <s v="CUST5409"/>
    <s v="Teresa"/>
    <s v="Mitchell"/>
    <x v="248"/>
    <x v="1"/>
    <x v="0"/>
    <x v="0"/>
    <s v="PROD107"/>
    <x v="3"/>
    <x v="3"/>
    <n v="2"/>
    <n v="399"/>
    <n v="798"/>
    <s v="ORD16355"/>
    <x v="186"/>
    <x v="3"/>
    <x v="0"/>
    <n v="3"/>
    <s v="average"/>
    <s v="REV26355"/>
    <d v="2022-09-04T00:00:00"/>
  </r>
  <r>
    <s v="CUST1194"/>
    <s v="Cody"/>
    <s v="Simmons"/>
    <x v="2615"/>
    <x v="0"/>
    <x v="1"/>
    <x v="6"/>
    <s v="PROD102"/>
    <x v="6"/>
    <x v="0"/>
    <n v="1"/>
    <n v="199"/>
    <n v="199"/>
    <s v="ORD16356"/>
    <x v="429"/>
    <x v="0"/>
    <x v="2"/>
    <n v="3"/>
    <s v="good"/>
    <s v="REV26356"/>
    <d v="2024-06-22T00:00:00"/>
  </r>
  <r>
    <s v="CUST2364"/>
    <s v="Mary"/>
    <s v="Guzman"/>
    <x v="8"/>
    <x v="0"/>
    <x v="1"/>
    <x v="1"/>
    <s v="PROD107"/>
    <x v="3"/>
    <x v="3"/>
    <n v="5"/>
    <n v="399"/>
    <n v="1995"/>
    <s v="ORD16357"/>
    <x v="602"/>
    <x v="0"/>
    <x v="2"/>
    <n v="3"/>
    <s v="good"/>
    <s v="REV26357"/>
    <d v="2023-04-02T00:00:00"/>
  </r>
  <r>
    <s v="CUST2715"/>
    <s v="Amanda"/>
    <s v="Stephens"/>
    <x v="877"/>
    <x v="2"/>
    <x v="0"/>
    <x v="8"/>
    <s v="PROD102"/>
    <x v="6"/>
    <x v="0"/>
    <n v="2"/>
    <n v="199"/>
    <n v="398"/>
    <s v="ORD16358"/>
    <x v="1031"/>
    <x v="1"/>
    <x v="0"/>
    <n v="2"/>
    <s v="average"/>
    <s v="REV26358"/>
    <d v="2025-02-10T00:00:00"/>
  </r>
  <r>
    <s v="CUST3592"/>
    <s v="Daniel"/>
    <s v="Robertson"/>
    <x v="1707"/>
    <x v="1"/>
    <x v="0"/>
    <x v="4"/>
    <s v="PROD113"/>
    <x v="7"/>
    <x v="4"/>
    <n v="5"/>
    <n v="149"/>
    <n v="745"/>
    <s v="ORD16359"/>
    <x v="306"/>
    <x v="2"/>
    <x v="2"/>
    <n v="1"/>
    <s v="very good"/>
    <s v="REV26359"/>
    <d v="2024-03-10T00:00:00"/>
  </r>
  <r>
    <s v="CUST4483"/>
    <s v="Melissa"/>
    <s v="Young"/>
    <x v="2590"/>
    <x v="0"/>
    <x v="2"/>
    <x v="7"/>
    <s v="PROD104"/>
    <x v="12"/>
    <x v="1"/>
    <n v="5"/>
    <n v="120"/>
    <n v="600"/>
    <s v="ORD16360"/>
    <x v="1063"/>
    <x v="0"/>
    <x v="1"/>
    <n v="4"/>
    <s v="very bad"/>
    <s v="REV26360"/>
    <d v="2023-01-08T00:00:00"/>
  </r>
  <r>
    <s v="CUST2024"/>
    <s v="Tamara"/>
    <s v="Sampson"/>
    <x v="3330"/>
    <x v="2"/>
    <x v="0"/>
    <x v="1"/>
    <s v="PROD109"/>
    <x v="8"/>
    <x v="5"/>
    <n v="2"/>
    <n v="129"/>
    <n v="258"/>
    <s v="ORD16361"/>
    <x v="989"/>
    <x v="0"/>
    <x v="2"/>
    <n v="4"/>
    <s v="very good"/>
    <s v="REV26361"/>
    <d v="2024-10-22T00:00:00"/>
  </r>
  <r>
    <s v="CUST1983"/>
    <s v="Misty"/>
    <s v="Fernandez"/>
    <x v="3483"/>
    <x v="2"/>
    <x v="1"/>
    <x v="2"/>
    <s v="PROD102"/>
    <x v="6"/>
    <x v="0"/>
    <n v="2"/>
    <n v="199"/>
    <n v="398"/>
    <s v="ORD16362"/>
    <x v="673"/>
    <x v="4"/>
    <x v="1"/>
    <n v="3"/>
    <s v="very good"/>
    <s v="REV26362"/>
    <d v="2023-02-04T00:00:00"/>
  </r>
  <r>
    <s v="CUST2795"/>
    <s v="Carla"/>
    <s v="Howard"/>
    <x v="2771"/>
    <x v="2"/>
    <x v="1"/>
    <x v="5"/>
    <s v="PROD107"/>
    <x v="3"/>
    <x v="3"/>
    <n v="1"/>
    <n v="399"/>
    <n v="399"/>
    <s v="ORD16363"/>
    <x v="129"/>
    <x v="1"/>
    <x v="2"/>
    <n v="1"/>
    <s v="good"/>
    <s v="REV26363"/>
    <d v="2024-12-14T00:00:00"/>
  </r>
  <r>
    <s v="CUST4868"/>
    <s v="Kyle"/>
    <s v="Vasquez"/>
    <x v="629"/>
    <x v="2"/>
    <x v="2"/>
    <x v="6"/>
    <s v="PROD113"/>
    <x v="7"/>
    <x v="4"/>
    <n v="2"/>
    <n v="149"/>
    <n v="298"/>
    <s v="ORD16364"/>
    <x v="672"/>
    <x v="4"/>
    <x v="2"/>
    <n v="2"/>
    <s v="bad"/>
    <s v="REV26364"/>
    <d v="2025-02-22T00:00:00"/>
  </r>
  <r>
    <s v="CUST4608"/>
    <s v="James"/>
    <s v="Mccarty"/>
    <x v="3484"/>
    <x v="2"/>
    <x v="1"/>
    <x v="6"/>
    <s v="PROD107"/>
    <x v="3"/>
    <x v="3"/>
    <n v="3"/>
    <n v="399"/>
    <n v="1197"/>
    <s v="ORD16365"/>
    <x v="249"/>
    <x v="0"/>
    <x v="0"/>
    <n v="3"/>
    <s v="very bad"/>
    <s v="REV26365"/>
    <d v="2025-05-16T00:00:00"/>
  </r>
  <r>
    <s v="CUST1409"/>
    <s v="Joshua"/>
    <s v="Jones"/>
    <x v="2216"/>
    <x v="2"/>
    <x v="1"/>
    <x v="9"/>
    <s v="PROD104"/>
    <x v="12"/>
    <x v="1"/>
    <n v="2"/>
    <n v="120"/>
    <n v="240"/>
    <s v="ORD16366"/>
    <x v="604"/>
    <x v="4"/>
    <x v="0"/>
    <n v="4"/>
    <s v="very bad"/>
    <s v="REV26366"/>
    <d v="2024-09-08T00:00:00"/>
  </r>
  <r>
    <s v="CUST1703"/>
    <s v="Eric"/>
    <s v="Henry"/>
    <x v="1283"/>
    <x v="2"/>
    <x v="2"/>
    <x v="1"/>
    <s v="PROD112"/>
    <x v="10"/>
    <x v="2"/>
    <n v="4"/>
    <n v="199"/>
    <n v="796"/>
    <s v="ORD16367"/>
    <x v="946"/>
    <x v="1"/>
    <x v="1"/>
    <n v="4"/>
    <s v="good"/>
    <s v="REV26367"/>
    <d v="2025-01-21T00:00:00"/>
  </r>
  <r>
    <s v="CUST5292"/>
    <s v="Julia"/>
    <s v="Wilson"/>
    <x v="3485"/>
    <x v="1"/>
    <x v="2"/>
    <x v="3"/>
    <s v="PROD107"/>
    <x v="3"/>
    <x v="3"/>
    <n v="3"/>
    <n v="399"/>
    <n v="1197"/>
    <s v="ORD16368"/>
    <x v="814"/>
    <x v="3"/>
    <x v="2"/>
    <n v="1"/>
    <s v="very good"/>
    <s v="REV26368"/>
    <d v="2024-07-20T00:00:00"/>
  </r>
  <r>
    <s v="CUST1202"/>
    <s v="Brandi"/>
    <s v="Williamson"/>
    <x v="3486"/>
    <x v="2"/>
    <x v="0"/>
    <x v="6"/>
    <s v="PROD114"/>
    <x v="14"/>
    <x v="4"/>
    <n v="2"/>
    <n v="25"/>
    <n v="50"/>
    <s v="ORD16369"/>
    <x v="569"/>
    <x v="1"/>
    <x v="1"/>
    <n v="2"/>
    <s v="good"/>
    <s v="REV26369"/>
    <d v="2025-06-19T00:00:00"/>
  </r>
  <r>
    <s v="CUST3119"/>
    <s v="Kenneth"/>
    <s v="Salazar"/>
    <x v="3123"/>
    <x v="1"/>
    <x v="2"/>
    <x v="4"/>
    <s v="PROD111"/>
    <x v="2"/>
    <x v="2"/>
    <n v="1"/>
    <n v="59"/>
    <n v="59"/>
    <s v="ORD16370"/>
    <x v="774"/>
    <x v="4"/>
    <x v="0"/>
    <n v="5"/>
    <s v="very good"/>
    <s v="REV26370"/>
    <d v="2024-12-31T00:00:00"/>
  </r>
  <r>
    <s v="CUST4196"/>
    <s v="Maria"/>
    <s v="Miller"/>
    <x v="112"/>
    <x v="2"/>
    <x v="0"/>
    <x v="2"/>
    <s v="PROD111"/>
    <x v="2"/>
    <x v="2"/>
    <n v="5"/>
    <n v="59"/>
    <n v="295"/>
    <s v="ORD16371"/>
    <x v="416"/>
    <x v="2"/>
    <x v="0"/>
    <n v="4"/>
    <s v="very bad"/>
    <s v="REV26371"/>
    <d v="2024-05-23T00:00:00"/>
  </r>
  <r>
    <s v="CUST1085"/>
    <s v="Joseph"/>
    <s v="Jensen"/>
    <x v="1850"/>
    <x v="2"/>
    <x v="0"/>
    <x v="8"/>
    <s v="PROD113"/>
    <x v="7"/>
    <x v="4"/>
    <n v="1"/>
    <n v="149"/>
    <n v="149"/>
    <s v="ORD16372"/>
    <x v="822"/>
    <x v="1"/>
    <x v="0"/>
    <n v="1"/>
    <s v="very bad"/>
    <s v="REV26372"/>
    <d v="2024-01-11T00:00:00"/>
  </r>
  <r>
    <s v="CUST5334"/>
    <s v="Amanda"/>
    <s v="Kennedy"/>
    <x v="3487"/>
    <x v="1"/>
    <x v="2"/>
    <x v="8"/>
    <s v="PROD104"/>
    <x v="12"/>
    <x v="1"/>
    <n v="3"/>
    <n v="120"/>
    <n v="360"/>
    <s v="ORD16373"/>
    <x v="907"/>
    <x v="3"/>
    <x v="1"/>
    <n v="5"/>
    <s v="good"/>
    <s v="REV26373"/>
    <d v="2023-12-31T00:00:00"/>
  </r>
  <r>
    <s v="CUST2554"/>
    <s v="Catherine"/>
    <s v="Jacobs"/>
    <x v="2069"/>
    <x v="2"/>
    <x v="2"/>
    <x v="8"/>
    <s v="PROD113"/>
    <x v="7"/>
    <x v="4"/>
    <n v="1"/>
    <n v="149"/>
    <n v="149"/>
    <s v="ORD16374"/>
    <x v="132"/>
    <x v="0"/>
    <x v="1"/>
    <n v="1"/>
    <s v="good"/>
    <s v="REV26374"/>
    <d v="2023-04-29T00:00:00"/>
  </r>
  <r>
    <s v="CUST1743"/>
    <s v="Daniel"/>
    <s v="Fox"/>
    <x v="3488"/>
    <x v="0"/>
    <x v="0"/>
    <x v="1"/>
    <s v="PROD112"/>
    <x v="10"/>
    <x v="2"/>
    <n v="5"/>
    <n v="199"/>
    <n v="995"/>
    <s v="ORD16375"/>
    <x v="630"/>
    <x v="0"/>
    <x v="2"/>
    <n v="5"/>
    <s v="very good"/>
    <s v="REV26375"/>
    <d v="2023-09-25T00:00:00"/>
  </r>
  <r>
    <s v="CUST4062"/>
    <s v="Leah"/>
    <s v="Harris"/>
    <x v="3489"/>
    <x v="1"/>
    <x v="0"/>
    <x v="4"/>
    <s v="PROD101"/>
    <x v="13"/>
    <x v="0"/>
    <n v="4"/>
    <n v="899"/>
    <n v="3596"/>
    <s v="ORD16376"/>
    <x v="556"/>
    <x v="2"/>
    <x v="1"/>
    <n v="2"/>
    <s v="good"/>
    <s v="REV26376"/>
    <d v="2024-07-04T00:00:00"/>
  </r>
  <r>
    <s v="CUST1218"/>
    <s v="Jason"/>
    <s v="Cline"/>
    <x v="2442"/>
    <x v="1"/>
    <x v="0"/>
    <x v="1"/>
    <s v="PROD108"/>
    <x v="0"/>
    <x v="0"/>
    <n v="4"/>
    <n v="229"/>
    <n v="916"/>
    <s v="ORD16377"/>
    <x v="369"/>
    <x v="3"/>
    <x v="0"/>
    <n v="5"/>
    <s v="very bad"/>
    <s v="REV26377"/>
    <d v="2022-09-26T00:00:00"/>
  </r>
  <r>
    <s v="CUST4876"/>
    <s v="Rebecca"/>
    <s v="Burke"/>
    <x v="2031"/>
    <x v="2"/>
    <x v="2"/>
    <x v="8"/>
    <s v="PROD110"/>
    <x v="11"/>
    <x v="5"/>
    <n v="4"/>
    <n v="80"/>
    <n v="320"/>
    <s v="ORD16378"/>
    <x v="214"/>
    <x v="4"/>
    <x v="0"/>
    <n v="5"/>
    <s v="good"/>
    <s v="REV26378"/>
    <d v="2023-09-20T00:00:00"/>
  </r>
  <r>
    <s v="CUST1726"/>
    <s v="Joseph"/>
    <s v="Flores"/>
    <x v="2044"/>
    <x v="2"/>
    <x v="0"/>
    <x v="3"/>
    <s v="PROD102"/>
    <x v="6"/>
    <x v="0"/>
    <n v="1"/>
    <n v="199"/>
    <n v="199"/>
    <s v="ORD16379"/>
    <x v="641"/>
    <x v="0"/>
    <x v="2"/>
    <n v="5"/>
    <s v="very good"/>
    <s v="REV26379"/>
    <d v="2023-06-10T00:00:00"/>
  </r>
  <r>
    <s v="CUST3349"/>
    <s v="Travis"/>
    <s v="Proctor"/>
    <x v="46"/>
    <x v="2"/>
    <x v="2"/>
    <x v="4"/>
    <s v="PROD104"/>
    <x v="12"/>
    <x v="1"/>
    <n v="5"/>
    <n v="120"/>
    <n v="600"/>
    <s v="ORD16380"/>
    <x v="605"/>
    <x v="4"/>
    <x v="1"/>
    <n v="3"/>
    <s v="very good"/>
    <s v="REV26380"/>
    <d v="2025-05-17T00:00:00"/>
  </r>
  <r>
    <s v="CUST1681"/>
    <s v="Haley"/>
    <s v="Martinez"/>
    <x v="1782"/>
    <x v="2"/>
    <x v="2"/>
    <x v="9"/>
    <s v="PROD107"/>
    <x v="3"/>
    <x v="3"/>
    <n v="4"/>
    <n v="399"/>
    <n v="1596"/>
    <s v="ORD16381"/>
    <x v="589"/>
    <x v="4"/>
    <x v="0"/>
    <n v="3"/>
    <s v="bad"/>
    <s v="REV26381"/>
    <d v="2022-09-17T00:00:00"/>
  </r>
  <r>
    <s v="CUST4544"/>
    <s v="Lance"/>
    <s v="Morales"/>
    <x v="2511"/>
    <x v="0"/>
    <x v="2"/>
    <x v="2"/>
    <s v="PROD106"/>
    <x v="5"/>
    <x v="3"/>
    <n v="2"/>
    <n v="99"/>
    <n v="198"/>
    <s v="ORD16382"/>
    <x v="945"/>
    <x v="0"/>
    <x v="0"/>
    <n v="4"/>
    <s v="good"/>
    <s v="REV26382"/>
    <d v="2025-08-23T00:00:00"/>
  </r>
  <r>
    <s v="CUST1355"/>
    <s v="Sarah"/>
    <s v="Collins"/>
    <x v="1179"/>
    <x v="1"/>
    <x v="1"/>
    <x v="8"/>
    <s v="PROD105"/>
    <x v="4"/>
    <x v="1"/>
    <n v="5"/>
    <n v="110"/>
    <n v="550"/>
    <s v="ORD16383"/>
    <x v="956"/>
    <x v="3"/>
    <x v="1"/>
    <n v="1"/>
    <s v="very bad"/>
    <s v="REV26383"/>
    <d v="2023-08-28T00:00:00"/>
  </r>
  <r>
    <s v="CUST5365"/>
    <s v="Christopher"/>
    <s v="White"/>
    <x v="1"/>
    <x v="0"/>
    <x v="2"/>
    <x v="1"/>
    <s v="PROD103"/>
    <x v="1"/>
    <x v="1"/>
    <n v="2"/>
    <n v="59"/>
    <n v="118"/>
    <s v="ORD16384"/>
    <x v="1083"/>
    <x v="4"/>
    <x v="0"/>
    <n v="3"/>
    <s v="very bad"/>
    <s v="REV26384"/>
    <d v="2023-09-15T00:00:00"/>
  </r>
  <r>
    <s v="CUST2340"/>
    <s v="Nicole"/>
    <s v="Thompson"/>
    <x v="1729"/>
    <x v="0"/>
    <x v="2"/>
    <x v="1"/>
    <s v="PROD106"/>
    <x v="5"/>
    <x v="3"/>
    <n v="1"/>
    <n v="99"/>
    <n v="99"/>
    <s v="ORD16385"/>
    <x v="371"/>
    <x v="0"/>
    <x v="2"/>
    <n v="3"/>
    <s v="very bad"/>
    <s v="REV26385"/>
    <d v="2025-02-11T00:00:00"/>
  </r>
  <r>
    <s v="CUST4205"/>
    <s v="John"/>
    <s v="Martin"/>
    <x v="3024"/>
    <x v="1"/>
    <x v="2"/>
    <x v="4"/>
    <s v="PROD110"/>
    <x v="11"/>
    <x v="5"/>
    <n v="1"/>
    <n v="80"/>
    <n v="80"/>
    <s v="ORD16386"/>
    <x v="356"/>
    <x v="1"/>
    <x v="1"/>
    <n v="2"/>
    <s v="bad"/>
    <s v="REV26386"/>
    <d v="2022-09-20T00:00:00"/>
  </r>
  <r>
    <s v="CUST1106"/>
    <s v="Carla"/>
    <s v="Nolan"/>
    <x v="3130"/>
    <x v="2"/>
    <x v="0"/>
    <x v="3"/>
    <s v="PROD111"/>
    <x v="2"/>
    <x v="2"/>
    <n v="3"/>
    <n v="59"/>
    <n v="177"/>
    <s v="ORD16387"/>
    <x v="214"/>
    <x v="4"/>
    <x v="0"/>
    <n v="5"/>
    <s v="average"/>
    <s v="REV26387"/>
    <d v="2023-11-29T00:00:00"/>
  </r>
  <r>
    <s v="CUST3766"/>
    <s v="Christopher"/>
    <s v="Solomon"/>
    <x v="246"/>
    <x v="0"/>
    <x v="0"/>
    <x v="3"/>
    <s v="PROD108"/>
    <x v="0"/>
    <x v="0"/>
    <n v="1"/>
    <n v="229"/>
    <n v="229"/>
    <s v="ORD16388"/>
    <x v="596"/>
    <x v="3"/>
    <x v="1"/>
    <n v="2"/>
    <s v="average"/>
    <s v="REV26388"/>
    <d v="2022-12-12T00:00:00"/>
  </r>
  <r>
    <s v="CUST4227"/>
    <s v="Frederick"/>
    <s v="Aguilar"/>
    <x v="1540"/>
    <x v="2"/>
    <x v="1"/>
    <x v="5"/>
    <s v="PROD112"/>
    <x v="10"/>
    <x v="2"/>
    <n v="1"/>
    <n v="199"/>
    <n v="199"/>
    <s v="ORD16389"/>
    <x v="727"/>
    <x v="3"/>
    <x v="0"/>
    <n v="5"/>
    <s v="good"/>
    <s v="REV26389"/>
    <d v="2023-08-31T00:00:00"/>
  </r>
  <r>
    <s v="CUST5251"/>
    <s v="Craig"/>
    <s v="Moon"/>
    <x v="401"/>
    <x v="0"/>
    <x v="0"/>
    <x v="3"/>
    <s v="PROD104"/>
    <x v="12"/>
    <x v="1"/>
    <n v="4"/>
    <n v="120"/>
    <n v="480"/>
    <s v="ORD16390"/>
    <x v="157"/>
    <x v="0"/>
    <x v="0"/>
    <n v="4"/>
    <s v="very bad"/>
    <s v="REV26390"/>
    <d v="2023-10-20T00:00:00"/>
  </r>
  <r>
    <s v="CUST5232"/>
    <s v="Tamara"/>
    <s v="Hughes"/>
    <x v="3490"/>
    <x v="2"/>
    <x v="1"/>
    <x v="0"/>
    <s v="PROD114"/>
    <x v="14"/>
    <x v="4"/>
    <n v="4"/>
    <n v="25"/>
    <n v="100"/>
    <s v="ORD16391"/>
    <x v="265"/>
    <x v="3"/>
    <x v="0"/>
    <n v="3"/>
    <s v="very bad"/>
    <s v="REV26391"/>
    <d v="2025-08-15T00:00:00"/>
  </r>
  <r>
    <s v="CUST5482"/>
    <s v="Jason"/>
    <s v="Golden"/>
    <x v="676"/>
    <x v="2"/>
    <x v="1"/>
    <x v="0"/>
    <s v="PROD112"/>
    <x v="10"/>
    <x v="2"/>
    <n v="4"/>
    <n v="199"/>
    <n v="796"/>
    <s v="ORD16392"/>
    <x v="1026"/>
    <x v="3"/>
    <x v="0"/>
    <n v="5"/>
    <s v="bad"/>
    <s v="REV26392"/>
    <d v="2023-06-04T00:00:00"/>
  </r>
  <r>
    <s v="CUST1045"/>
    <s v="Kelly"/>
    <s v="Nunez"/>
    <x v="3491"/>
    <x v="2"/>
    <x v="0"/>
    <x v="5"/>
    <s v="PROD102"/>
    <x v="6"/>
    <x v="0"/>
    <n v="3"/>
    <n v="199"/>
    <n v="597"/>
    <s v="ORD16393"/>
    <x v="517"/>
    <x v="4"/>
    <x v="2"/>
    <n v="3"/>
    <s v="very good"/>
    <s v="REV26393"/>
    <d v="2025-07-16T00:00:00"/>
  </r>
  <r>
    <s v="CUST4198"/>
    <s v="William"/>
    <s v="Glass"/>
    <x v="3492"/>
    <x v="1"/>
    <x v="0"/>
    <x v="0"/>
    <s v="PROD113"/>
    <x v="7"/>
    <x v="4"/>
    <n v="2"/>
    <n v="149"/>
    <n v="298"/>
    <s v="ORD16394"/>
    <x v="19"/>
    <x v="4"/>
    <x v="1"/>
    <n v="5"/>
    <s v="good"/>
    <s v="REV26394"/>
    <d v="2023-12-08T00:00:00"/>
  </r>
  <r>
    <s v="CUST3440"/>
    <s v="Jason"/>
    <s v="Miller"/>
    <x v="73"/>
    <x v="0"/>
    <x v="1"/>
    <x v="1"/>
    <s v="PROD103"/>
    <x v="1"/>
    <x v="1"/>
    <n v="4"/>
    <n v="59"/>
    <n v="236"/>
    <s v="ORD16395"/>
    <x v="559"/>
    <x v="1"/>
    <x v="2"/>
    <n v="2"/>
    <s v="bad"/>
    <s v="REV26395"/>
    <d v="2023-01-29T00:00:00"/>
  </r>
  <r>
    <s v="CUST3989"/>
    <s v="Heidi"/>
    <s v="Lawrence"/>
    <x v="2939"/>
    <x v="1"/>
    <x v="2"/>
    <x v="8"/>
    <s v="PROD111"/>
    <x v="2"/>
    <x v="2"/>
    <n v="5"/>
    <n v="59"/>
    <n v="295"/>
    <s v="ORD16396"/>
    <x v="340"/>
    <x v="0"/>
    <x v="1"/>
    <n v="2"/>
    <s v="very good"/>
    <s v="REV26396"/>
    <d v="2023-01-10T00:00:00"/>
  </r>
  <r>
    <s v="CUST5416"/>
    <s v="Mark"/>
    <s v="Lopez"/>
    <x v="205"/>
    <x v="0"/>
    <x v="1"/>
    <x v="3"/>
    <s v="PROD106"/>
    <x v="5"/>
    <x v="3"/>
    <n v="1"/>
    <n v="99"/>
    <n v="99"/>
    <s v="ORD16397"/>
    <x v="957"/>
    <x v="4"/>
    <x v="2"/>
    <n v="3"/>
    <s v="very good"/>
    <s v="REV26397"/>
    <d v="2023-12-05T00:00:00"/>
  </r>
  <r>
    <s v="CUST5720"/>
    <s v="Ann"/>
    <s v="Walls"/>
    <x v="966"/>
    <x v="1"/>
    <x v="2"/>
    <x v="0"/>
    <s v="PROD105"/>
    <x v="4"/>
    <x v="1"/>
    <n v="2"/>
    <n v="110"/>
    <n v="220"/>
    <s v="ORD16398"/>
    <x v="243"/>
    <x v="1"/>
    <x v="1"/>
    <n v="1"/>
    <s v="average"/>
    <s v="REV26398"/>
    <d v="2025-07-04T00:00:00"/>
  </r>
  <r>
    <s v="CUST4202"/>
    <s v="Mark"/>
    <s v="Brown"/>
    <x v="102"/>
    <x v="2"/>
    <x v="1"/>
    <x v="4"/>
    <s v="PROD103"/>
    <x v="1"/>
    <x v="1"/>
    <n v="3"/>
    <n v="59"/>
    <n v="177"/>
    <s v="ORD16399"/>
    <x v="484"/>
    <x v="4"/>
    <x v="0"/>
    <n v="1"/>
    <s v="bad"/>
    <s v="REV26399"/>
    <d v="2024-06-06T00:00:00"/>
  </r>
  <r>
    <s v="CUST1930"/>
    <s v="Chad"/>
    <s v="Wright"/>
    <x v="1617"/>
    <x v="0"/>
    <x v="2"/>
    <x v="3"/>
    <s v="PROD107"/>
    <x v="3"/>
    <x v="3"/>
    <n v="3"/>
    <n v="399"/>
    <n v="1197"/>
    <s v="ORD16400"/>
    <x v="853"/>
    <x v="1"/>
    <x v="2"/>
    <n v="5"/>
    <s v="good"/>
    <s v="REV26400"/>
    <d v="2022-11-20T00:00:00"/>
  </r>
  <r>
    <s v="CUST1351"/>
    <s v="Kathleen"/>
    <s v="Bell"/>
    <x v="1083"/>
    <x v="2"/>
    <x v="2"/>
    <x v="6"/>
    <s v="PROD113"/>
    <x v="7"/>
    <x v="4"/>
    <n v="2"/>
    <n v="149"/>
    <n v="298"/>
    <s v="ORD16401"/>
    <x v="999"/>
    <x v="0"/>
    <x v="2"/>
    <n v="1"/>
    <s v="very good"/>
    <s v="REV26401"/>
    <d v="2023-08-26T00:00:00"/>
  </r>
  <r>
    <s v="CUST2083"/>
    <s v="Jeremy"/>
    <s v="Wilson"/>
    <x v="3493"/>
    <x v="0"/>
    <x v="2"/>
    <x v="9"/>
    <s v="PROD113"/>
    <x v="7"/>
    <x v="4"/>
    <n v="2"/>
    <n v="149"/>
    <n v="298"/>
    <s v="ORD16402"/>
    <x v="412"/>
    <x v="2"/>
    <x v="2"/>
    <n v="2"/>
    <s v="very bad"/>
    <s v="REV26402"/>
    <d v="2022-11-16T00:00:00"/>
  </r>
  <r>
    <s v="CUST3552"/>
    <s v="George"/>
    <s v="Hart"/>
    <x v="1080"/>
    <x v="2"/>
    <x v="0"/>
    <x v="6"/>
    <s v="PROD105"/>
    <x v="4"/>
    <x v="1"/>
    <n v="3"/>
    <n v="110"/>
    <n v="330"/>
    <s v="ORD16403"/>
    <x v="510"/>
    <x v="2"/>
    <x v="2"/>
    <n v="3"/>
    <s v="bad"/>
    <s v="REV26403"/>
    <d v="2024-05-12T00:00:00"/>
  </r>
  <r>
    <s v="CUST1517"/>
    <s v="Alan"/>
    <s v="Brennan"/>
    <x v="1553"/>
    <x v="1"/>
    <x v="2"/>
    <x v="9"/>
    <s v="PROD111"/>
    <x v="2"/>
    <x v="2"/>
    <n v="3"/>
    <n v="59"/>
    <n v="177"/>
    <s v="ORD16404"/>
    <x v="1076"/>
    <x v="0"/>
    <x v="0"/>
    <n v="5"/>
    <s v="bad"/>
    <s v="REV26404"/>
    <d v="2024-06-29T00:00:00"/>
  </r>
  <r>
    <s v="CUST2016"/>
    <s v="Evan"/>
    <s v="Gonzales"/>
    <x v="53"/>
    <x v="0"/>
    <x v="2"/>
    <x v="6"/>
    <s v="PROD100"/>
    <x v="9"/>
    <x v="0"/>
    <n v="1"/>
    <n v="999"/>
    <n v="999"/>
    <s v="ORD16405"/>
    <x v="269"/>
    <x v="4"/>
    <x v="0"/>
    <n v="1"/>
    <s v="good"/>
    <s v="REV26405"/>
    <d v="2023-10-18T00:00:00"/>
  </r>
  <r>
    <s v="CUST3576"/>
    <s v="Brian"/>
    <s v="Park"/>
    <x v="3476"/>
    <x v="1"/>
    <x v="1"/>
    <x v="3"/>
    <s v="PROD107"/>
    <x v="3"/>
    <x v="3"/>
    <n v="3"/>
    <n v="399"/>
    <n v="1197"/>
    <s v="ORD16406"/>
    <x v="614"/>
    <x v="3"/>
    <x v="2"/>
    <n v="3"/>
    <s v="good"/>
    <s v="REV26406"/>
    <d v="2024-06-09T00:00:00"/>
  </r>
  <r>
    <s v="CUST3487"/>
    <s v="Ryan"/>
    <s v="Rogers"/>
    <x v="286"/>
    <x v="2"/>
    <x v="2"/>
    <x v="6"/>
    <s v="PROD106"/>
    <x v="5"/>
    <x v="3"/>
    <n v="5"/>
    <n v="99"/>
    <n v="495"/>
    <s v="ORD16407"/>
    <x v="1057"/>
    <x v="1"/>
    <x v="1"/>
    <n v="4"/>
    <s v="very good"/>
    <s v="REV26407"/>
    <d v="2025-02-06T00:00:00"/>
  </r>
  <r>
    <s v="CUST4245"/>
    <s v="Michael"/>
    <s v="Evans"/>
    <x v="144"/>
    <x v="1"/>
    <x v="0"/>
    <x v="0"/>
    <s v="PROD103"/>
    <x v="1"/>
    <x v="1"/>
    <n v="3"/>
    <n v="59"/>
    <n v="177"/>
    <s v="ORD16408"/>
    <x v="115"/>
    <x v="0"/>
    <x v="0"/>
    <n v="2"/>
    <s v="bad"/>
    <s v="REV26408"/>
    <d v="2024-05-18T00:00:00"/>
  </r>
  <r>
    <s v="CUST4447"/>
    <s v="Sally"/>
    <s v="Atkinson"/>
    <x v="1657"/>
    <x v="0"/>
    <x v="0"/>
    <x v="8"/>
    <s v="PROD113"/>
    <x v="7"/>
    <x v="4"/>
    <n v="5"/>
    <n v="149"/>
    <n v="745"/>
    <s v="ORD16409"/>
    <x v="1040"/>
    <x v="0"/>
    <x v="2"/>
    <n v="2"/>
    <s v="bad"/>
    <s v="REV26409"/>
    <d v="2025-03-28T00:00:00"/>
  </r>
  <r>
    <s v="CUST5968"/>
    <s v="Sarah"/>
    <s v="Smith"/>
    <x v="353"/>
    <x v="1"/>
    <x v="2"/>
    <x v="2"/>
    <s v="PROD106"/>
    <x v="5"/>
    <x v="3"/>
    <n v="3"/>
    <n v="99"/>
    <n v="297"/>
    <s v="ORD16410"/>
    <x v="97"/>
    <x v="4"/>
    <x v="0"/>
    <n v="1"/>
    <s v="good"/>
    <s v="REV26410"/>
    <d v="2025-05-18T00:00:00"/>
  </r>
  <r>
    <s v="CUST2401"/>
    <s v="Melissa"/>
    <s v="Garcia"/>
    <x v="1897"/>
    <x v="0"/>
    <x v="0"/>
    <x v="3"/>
    <s v="PROD110"/>
    <x v="11"/>
    <x v="5"/>
    <n v="4"/>
    <n v="80"/>
    <n v="320"/>
    <s v="ORD16411"/>
    <x v="942"/>
    <x v="3"/>
    <x v="2"/>
    <n v="3"/>
    <s v="very good"/>
    <s v="REV26411"/>
    <d v="2024-11-14T00:00:00"/>
  </r>
  <r>
    <s v="CUST4896"/>
    <s v="Erica"/>
    <s v="Weaver"/>
    <x v="1717"/>
    <x v="2"/>
    <x v="1"/>
    <x v="7"/>
    <s v="PROD109"/>
    <x v="8"/>
    <x v="5"/>
    <n v="2"/>
    <n v="129"/>
    <n v="258"/>
    <s v="ORD16412"/>
    <x v="1087"/>
    <x v="0"/>
    <x v="1"/>
    <n v="2"/>
    <s v="very good"/>
    <s v="REV26412"/>
    <d v="2023-03-13T00:00:00"/>
  </r>
  <r>
    <s v="CUST2011"/>
    <s v="Elizabeth"/>
    <s v="Jones"/>
    <x v="2599"/>
    <x v="2"/>
    <x v="1"/>
    <x v="7"/>
    <s v="PROD107"/>
    <x v="3"/>
    <x v="3"/>
    <n v="2"/>
    <n v="399"/>
    <n v="798"/>
    <s v="ORD16413"/>
    <x v="316"/>
    <x v="2"/>
    <x v="0"/>
    <n v="4"/>
    <s v="very good"/>
    <s v="REV26413"/>
    <d v="2025-01-04T00:00:00"/>
  </r>
  <r>
    <s v="CUST5993"/>
    <s v="April"/>
    <s v="Rodriguez"/>
    <x v="3494"/>
    <x v="2"/>
    <x v="1"/>
    <x v="1"/>
    <s v="PROD102"/>
    <x v="6"/>
    <x v="0"/>
    <n v="4"/>
    <n v="199"/>
    <n v="796"/>
    <s v="ORD16414"/>
    <x v="432"/>
    <x v="2"/>
    <x v="0"/>
    <n v="3"/>
    <s v="very good"/>
    <s v="REV26414"/>
    <d v="2023-07-02T00:00:00"/>
  </r>
  <r>
    <s v="CUST3058"/>
    <s v="Gregory"/>
    <s v="Woods"/>
    <x v="3187"/>
    <x v="2"/>
    <x v="1"/>
    <x v="4"/>
    <s v="PROD112"/>
    <x v="10"/>
    <x v="2"/>
    <n v="4"/>
    <n v="199"/>
    <n v="796"/>
    <s v="ORD16415"/>
    <x v="286"/>
    <x v="4"/>
    <x v="1"/>
    <n v="2"/>
    <s v="very good"/>
    <s v="REV26415"/>
    <d v="2024-12-31T00:00:00"/>
  </r>
  <r>
    <s v="CUST1676"/>
    <s v="Rebecca"/>
    <s v="Schaefer"/>
    <x v="2410"/>
    <x v="0"/>
    <x v="2"/>
    <x v="1"/>
    <s v="PROD111"/>
    <x v="2"/>
    <x v="2"/>
    <n v="1"/>
    <n v="59"/>
    <n v="59"/>
    <s v="ORD16416"/>
    <x v="896"/>
    <x v="3"/>
    <x v="0"/>
    <n v="5"/>
    <s v="average"/>
    <s v="REV26416"/>
    <d v="2025-05-11T00:00:00"/>
  </r>
  <r>
    <s v="CUST1537"/>
    <s v="Michelle"/>
    <s v="Mata"/>
    <x v="3202"/>
    <x v="0"/>
    <x v="0"/>
    <x v="0"/>
    <s v="PROD111"/>
    <x v="2"/>
    <x v="2"/>
    <n v="5"/>
    <n v="59"/>
    <n v="295"/>
    <s v="ORD16417"/>
    <x v="464"/>
    <x v="0"/>
    <x v="2"/>
    <n v="1"/>
    <s v="very good"/>
    <s v="REV26417"/>
    <d v="2025-02-20T00:00:00"/>
  </r>
  <r>
    <s v="CUST4200"/>
    <s v="Kyle"/>
    <s v="Hughes"/>
    <x v="2972"/>
    <x v="0"/>
    <x v="1"/>
    <x v="0"/>
    <s v="PROD100"/>
    <x v="9"/>
    <x v="0"/>
    <n v="1"/>
    <n v="999"/>
    <n v="999"/>
    <s v="ORD16418"/>
    <x v="614"/>
    <x v="4"/>
    <x v="1"/>
    <n v="5"/>
    <s v="very good"/>
    <s v="REV26418"/>
    <d v="2022-10-08T00:00:00"/>
  </r>
  <r>
    <s v="CUST3331"/>
    <s v="Patricia"/>
    <s v="Rivera"/>
    <x v="1105"/>
    <x v="0"/>
    <x v="2"/>
    <x v="8"/>
    <s v="PROD104"/>
    <x v="12"/>
    <x v="1"/>
    <n v="4"/>
    <n v="120"/>
    <n v="480"/>
    <s v="ORD16419"/>
    <x v="539"/>
    <x v="4"/>
    <x v="0"/>
    <n v="1"/>
    <s v="very good"/>
    <s v="REV26419"/>
    <d v="2023-06-17T00:00:00"/>
  </r>
  <r>
    <s v="CUST1391"/>
    <s v="Heather"/>
    <s v="Munoz"/>
    <x v="936"/>
    <x v="0"/>
    <x v="0"/>
    <x v="7"/>
    <s v="PROD105"/>
    <x v="4"/>
    <x v="1"/>
    <n v="1"/>
    <n v="110"/>
    <n v="110"/>
    <s v="ORD16420"/>
    <x v="481"/>
    <x v="3"/>
    <x v="0"/>
    <n v="3"/>
    <s v="bad"/>
    <s v="REV26420"/>
    <d v="2025-05-15T00:00:00"/>
  </r>
  <r>
    <s v="CUST1602"/>
    <s v="Sherry"/>
    <s v="Clark"/>
    <x v="2703"/>
    <x v="2"/>
    <x v="2"/>
    <x v="3"/>
    <s v="PROD102"/>
    <x v="6"/>
    <x v="0"/>
    <n v="2"/>
    <n v="199"/>
    <n v="398"/>
    <s v="ORD16421"/>
    <x v="954"/>
    <x v="3"/>
    <x v="0"/>
    <n v="4"/>
    <s v="very bad"/>
    <s v="REV26421"/>
    <d v="2024-01-10T00:00:00"/>
  </r>
  <r>
    <s v="CUST5547"/>
    <s v="Kurt"/>
    <s v="Simmons"/>
    <x v="2231"/>
    <x v="2"/>
    <x v="0"/>
    <x v="3"/>
    <s v="PROD100"/>
    <x v="9"/>
    <x v="0"/>
    <n v="2"/>
    <n v="999"/>
    <n v="1998"/>
    <s v="ORD16422"/>
    <x v="563"/>
    <x v="3"/>
    <x v="2"/>
    <n v="3"/>
    <s v="good"/>
    <s v="REV26422"/>
    <d v="2025-05-28T00:00:00"/>
  </r>
  <r>
    <s v="CUST2865"/>
    <s v="Samuel"/>
    <s v="Roberts"/>
    <x v="2636"/>
    <x v="2"/>
    <x v="1"/>
    <x v="8"/>
    <s v="PROD109"/>
    <x v="8"/>
    <x v="5"/>
    <n v="5"/>
    <n v="129"/>
    <n v="645"/>
    <s v="ORD16423"/>
    <x v="746"/>
    <x v="2"/>
    <x v="0"/>
    <n v="2"/>
    <s v="bad"/>
    <s v="REV26423"/>
    <d v="2025-08-17T00:00:00"/>
  </r>
  <r>
    <s v="CUST5305"/>
    <s v="Julia"/>
    <s v="Kelly"/>
    <x v="138"/>
    <x v="0"/>
    <x v="0"/>
    <x v="6"/>
    <s v="PROD113"/>
    <x v="7"/>
    <x v="4"/>
    <n v="5"/>
    <n v="149"/>
    <n v="745"/>
    <s v="ORD16424"/>
    <x v="64"/>
    <x v="1"/>
    <x v="2"/>
    <n v="5"/>
    <s v="bad"/>
    <s v="REV26424"/>
    <d v="2024-03-11T00:00:00"/>
  </r>
  <r>
    <s v="CUST1065"/>
    <s v="Kenneth"/>
    <s v="Johnson"/>
    <x v="3495"/>
    <x v="2"/>
    <x v="2"/>
    <x v="5"/>
    <s v="PROD106"/>
    <x v="5"/>
    <x v="3"/>
    <n v="2"/>
    <n v="99"/>
    <n v="198"/>
    <s v="ORD16425"/>
    <x v="776"/>
    <x v="3"/>
    <x v="2"/>
    <n v="5"/>
    <s v="good"/>
    <s v="REV26425"/>
    <d v="2023-01-13T00:00:00"/>
  </r>
  <r>
    <s v="CUST2776"/>
    <s v="Nicole"/>
    <s v="Graham"/>
    <x v="3496"/>
    <x v="1"/>
    <x v="1"/>
    <x v="4"/>
    <s v="PROD106"/>
    <x v="5"/>
    <x v="3"/>
    <n v="4"/>
    <n v="99"/>
    <n v="396"/>
    <s v="ORD16426"/>
    <x v="546"/>
    <x v="2"/>
    <x v="2"/>
    <n v="2"/>
    <s v="very good"/>
    <s v="REV26426"/>
    <d v="2023-07-16T00:00:00"/>
  </r>
  <r>
    <s v="CUST1928"/>
    <s v="Trevor"/>
    <s v="Sharp"/>
    <x v="1184"/>
    <x v="2"/>
    <x v="0"/>
    <x v="8"/>
    <s v="PROD110"/>
    <x v="11"/>
    <x v="5"/>
    <n v="5"/>
    <n v="80"/>
    <n v="400"/>
    <s v="ORD16427"/>
    <x v="300"/>
    <x v="0"/>
    <x v="0"/>
    <n v="4"/>
    <s v="bad"/>
    <s v="REV26427"/>
    <d v="2023-01-19T00:00:00"/>
  </r>
  <r>
    <s v="CUST2235"/>
    <s v="Catherine"/>
    <s v="Wilson"/>
    <x v="3497"/>
    <x v="0"/>
    <x v="2"/>
    <x v="4"/>
    <s v="PROD109"/>
    <x v="8"/>
    <x v="5"/>
    <n v="1"/>
    <n v="129"/>
    <n v="129"/>
    <s v="ORD16428"/>
    <x v="257"/>
    <x v="1"/>
    <x v="2"/>
    <n v="5"/>
    <s v="bad"/>
    <s v="REV26428"/>
    <d v="2023-11-29T00:00:00"/>
  </r>
  <r>
    <s v="CUST1818"/>
    <s v="Steven"/>
    <s v="Wilson"/>
    <x v="3498"/>
    <x v="2"/>
    <x v="1"/>
    <x v="9"/>
    <s v="PROD105"/>
    <x v="4"/>
    <x v="1"/>
    <n v="1"/>
    <n v="110"/>
    <n v="110"/>
    <s v="ORD16429"/>
    <x v="1016"/>
    <x v="3"/>
    <x v="1"/>
    <n v="3"/>
    <s v="very bad"/>
    <s v="REV26429"/>
    <d v="2025-06-27T00:00:00"/>
  </r>
  <r>
    <s v="CUST5204"/>
    <s v="Stephen"/>
    <s v="Anthony"/>
    <x v="3499"/>
    <x v="0"/>
    <x v="0"/>
    <x v="0"/>
    <s v="PROD113"/>
    <x v="7"/>
    <x v="4"/>
    <n v="5"/>
    <n v="149"/>
    <n v="745"/>
    <s v="ORD16430"/>
    <x v="46"/>
    <x v="0"/>
    <x v="1"/>
    <n v="1"/>
    <s v="very good"/>
    <s v="REV26430"/>
    <d v="2023-02-09T00:00:00"/>
  </r>
  <r>
    <s v="CUST3738"/>
    <s v="Thomas"/>
    <s v="Leonard"/>
    <x v="2491"/>
    <x v="1"/>
    <x v="2"/>
    <x v="3"/>
    <s v="PROD108"/>
    <x v="0"/>
    <x v="0"/>
    <n v="2"/>
    <n v="229"/>
    <n v="458"/>
    <s v="ORD16431"/>
    <x v="946"/>
    <x v="1"/>
    <x v="2"/>
    <n v="3"/>
    <s v="good"/>
    <s v="REV26431"/>
    <d v="2024-10-08T00:00:00"/>
  </r>
  <r>
    <s v="CUST4658"/>
    <s v="James"/>
    <s v="Johnson"/>
    <x v="696"/>
    <x v="1"/>
    <x v="2"/>
    <x v="7"/>
    <s v="PROD108"/>
    <x v="0"/>
    <x v="0"/>
    <n v="4"/>
    <n v="229"/>
    <n v="916"/>
    <s v="ORD16432"/>
    <x v="1058"/>
    <x v="2"/>
    <x v="0"/>
    <n v="5"/>
    <s v="average"/>
    <s v="REV26432"/>
    <d v="2023-06-29T00:00:00"/>
  </r>
  <r>
    <s v="CUST5325"/>
    <s v="Deborah"/>
    <s v="Wright"/>
    <x v="441"/>
    <x v="2"/>
    <x v="0"/>
    <x v="8"/>
    <s v="PROD113"/>
    <x v="7"/>
    <x v="4"/>
    <n v="2"/>
    <n v="149"/>
    <n v="298"/>
    <s v="ORD16433"/>
    <x v="320"/>
    <x v="0"/>
    <x v="2"/>
    <n v="3"/>
    <s v="average"/>
    <s v="REV26433"/>
    <d v="2025-07-19T00:00:00"/>
  </r>
  <r>
    <s v="CUST3367"/>
    <s v="Ray"/>
    <s v="Roberts"/>
    <x v="3419"/>
    <x v="0"/>
    <x v="0"/>
    <x v="7"/>
    <s v="PROD105"/>
    <x v="4"/>
    <x v="1"/>
    <n v="3"/>
    <n v="110"/>
    <n v="330"/>
    <s v="ORD16434"/>
    <x v="64"/>
    <x v="0"/>
    <x v="0"/>
    <n v="4"/>
    <s v="very bad"/>
    <s v="REV26434"/>
    <d v="2023-07-25T00:00:00"/>
  </r>
  <r>
    <s v="CUST4998"/>
    <s v="Adrian"/>
    <s v="Lawrence"/>
    <x v="2006"/>
    <x v="0"/>
    <x v="2"/>
    <x v="3"/>
    <s v="PROD103"/>
    <x v="1"/>
    <x v="1"/>
    <n v="1"/>
    <n v="59"/>
    <n v="59"/>
    <s v="ORD16435"/>
    <x v="208"/>
    <x v="1"/>
    <x v="2"/>
    <n v="3"/>
    <s v="very good"/>
    <s v="REV26435"/>
    <d v="2023-01-15T00:00:00"/>
  </r>
  <r>
    <s v="CUST5693"/>
    <s v="Hector"/>
    <s v="Reese"/>
    <x v="563"/>
    <x v="1"/>
    <x v="2"/>
    <x v="6"/>
    <s v="PROD103"/>
    <x v="1"/>
    <x v="1"/>
    <n v="4"/>
    <n v="59"/>
    <n v="236"/>
    <s v="ORD16436"/>
    <x v="953"/>
    <x v="4"/>
    <x v="1"/>
    <n v="1"/>
    <s v="bad"/>
    <s v="REV26436"/>
    <d v="2023-03-22T00:00:00"/>
  </r>
  <r>
    <s v="CUST3028"/>
    <s v="Linda"/>
    <s v="Hernandez"/>
    <x v="3500"/>
    <x v="0"/>
    <x v="0"/>
    <x v="7"/>
    <s v="PROD101"/>
    <x v="13"/>
    <x v="0"/>
    <n v="2"/>
    <n v="899"/>
    <n v="1798"/>
    <s v="ORD16437"/>
    <x v="534"/>
    <x v="3"/>
    <x v="0"/>
    <n v="2"/>
    <s v="good"/>
    <s v="REV26437"/>
    <d v="2025-08-04T00:00:00"/>
  </r>
  <r>
    <s v="CUST2940"/>
    <s v="Allison"/>
    <s v="Buck"/>
    <x v="1538"/>
    <x v="2"/>
    <x v="1"/>
    <x v="5"/>
    <s v="PROD113"/>
    <x v="7"/>
    <x v="4"/>
    <n v="4"/>
    <n v="149"/>
    <n v="596"/>
    <s v="ORD16438"/>
    <x v="99"/>
    <x v="4"/>
    <x v="0"/>
    <n v="2"/>
    <s v="good"/>
    <s v="REV26438"/>
    <d v="2024-09-14T00:00:00"/>
  </r>
  <r>
    <s v="CUST5436"/>
    <s v="Daniel"/>
    <s v="Adams"/>
    <x v="2812"/>
    <x v="2"/>
    <x v="1"/>
    <x v="1"/>
    <s v="PROD109"/>
    <x v="8"/>
    <x v="5"/>
    <n v="5"/>
    <n v="129"/>
    <n v="645"/>
    <s v="ORD16439"/>
    <x v="629"/>
    <x v="1"/>
    <x v="0"/>
    <n v="5"/>
    <s v="average"/>
    <s v="REV26439"/>
    <d v="2023-06-22T00:00:00"/>
  </r>
  <r>
    <s v="CUST5086"/>
    <s v="Michael"/>
    <s v="Martin"/>
    <x v="1846"/>
    <x v="2"/>
    <x v="0"/>
    <x v="9"/>
    <s v="PROD107"/>
    <x v="3"/>
    <x v="3"/>
    <n v="1"/>
    <n v="399"/>
    <n v="399"/>
    <s v="ORD16440"/>
    <x v="764"/>
    <x v="3"/>
    <x v="1"/>
    <n v="2"/>
    <s v="average"/>
    <s v="REV26440"/>
    <d v="2024-08-31T00:00:00"/>
  </r>
  <r>
    <s v="CUST1989"/>
    <s v="Justin"/>
    <s v="Henderson"/>
    <x v="2458"/>
    <x v="1"/>
    <x v="0"/>
    <x v="8"/>
    <s v="PROD101"/>
    <x v="13"/>
    <x v="0"/>
    <n v="1"/>
    <n v="899"/>
    <n v="899"/>
    <s v="ORD16441"/>
    <x v="226"/>
    <x v="3"/>
    <x v="1"/>
    <n v="3"/>
    <s v="good"/>
    <s v="REV26441"/>
    <d v="2023-01-22T00:00:00"/>
  </r>
  <r>
    <s v="CUST1882"/>
    <s v="Judy"/>
    <s v="Barnett"/>
    <x v="959"/>
    <x v="2"/>
    <x v="0"/>
    <x v="4"/>
    <s v="PROD104"/>
    <x v="12"/>
    <x v="1"/>
    <n v="3"/>
    <n v="120"/>
    <n v="360"/>
    <s v="ORD16442"/>
    <x v="234"/>
    <x v="2"/>
    <x v="0"/>
    <n v="2"/>
    <s v="very bad"/>
    <s v="REV26442"/>
    <d v="2023-02-12T00:00:00"/>
  </r>
  <r>
    <s v="CUST1378"/>
    <s v="Crystal"/>
    <s v="Gibbs"/>
    <x v="3501"/>
    <x v="0"/>
    <x v="1"/>
    <x v="1"/>
    <s v="PROD100"/>
    <x v="9"/>
    <x v="0"/>
    <n v="2"/>
    <n v="999"/>
    <n v="1998"/>
    <s v="ORD16443"/>
    <x v="12"/>
    <x v="1"/>
    <x v="0"/>
    <n v="4"/>
    <s v="bad"/>
    <s v="REV26443"/>
    <d v="2024-04-17T00:00:00"/>
  </r>
  <r>
    <s v="CUST2616"/>
    <s v="Richard"/>
    <s v="Davis"/>
    <x v="3502"/>
    <x v="2"/>
    <x v="1"/>
    <x v="6"/>
    <s v="PROD112"/>
    <x v="10"/>
    <x v="2"/>
    <n v="3"/>
    <n v="199"/>
    <n v="597"/>
    <s v="ORD16444"/>
    <x v="457"/>
    <x v="4"/>
    <x v="2"/>
    <n v="4"/>
    <s v="good"/>
    <s v="REV26444"/>
    <d v="2025-08-05T00:00:00"/>
  </r>
  <r>
    <s v="CUST3938"/>
    <s v="Deborah"/>
    <s v="Anderson"/>
    <x v="3503"/>
    <x v="0"/>
    <x v="2"/>
    <x v="3"/>
    <s v="PROD106"/>
    <x v="5"/>
    <x v="3"/>
    <n v="3"/>
    <n v="99"/>
    <n v="297"/>
    <s v="ORD16445"/>
    <x v="736"/>
    <x v="4"/>
    <x v="2"/>
    <n v="3"/>
    <s v="very bad"/>
    <s v="REV26445"/>
    <d v="2024-07-09T00:00:00"/>
  </r>
  <r>
    <s v="CUST2822"/>
    <s v="Jacqueline"/>
    <s v="Lucas"/>
    <x v="634"/>
    <x v="1"/>
    <x v="1"/>
    <x v="9"/>
    <s v="PROD105"/>
    <x v="4"/>
    <x v="1"/>
    <n v="1"/>
    <n v="110"/>
    <n v="110"/>
    <s v="ORD16446"/>
    <x v="638"/>
    <x v="0"/>
    <x v="0"/>
    <n v="1"/>
    <s v="very bad"/>
    <s v="REV26446"/>
    <d v="2024-05-13T00:00:00"/>
  </r>
  <r>
    <s v="CUST3367"/>
    <s v="Ray"/>
    <s v="Roberts"/>
    <x v="3419"/>
    <x v="0"/>
    <x v="0"/>
    <x v="7"/>
    <s v="PROD101"/>
    <x v="13"/>
    <x v="0"/>
    <n v="4"/>
    <n v="899"/>
    <n v="3596"/>
    <s v="ORD16447"/>
    <x v="551"/>
    <x v="1"/>
    <x v="2"/>
    <n v="5"/>
    <s v="very good"/>
    <s v="REV26447"/>
    <d v="2022-12-21T00:00:00"/>
  </r>
  <r>
    <s v="CUST5952"/>
    <s v="Erin"/>
    <s v="Bradley"/>
    <x v="1070"/>
    <x v="2"/>
    <x v="0"/>
    <x v="8"/>
    <s v="PROD112"/>
    <x v="10"/>
    <x v="2"/>
    <n v="5"/>
    <n v="199"/>
    <n v="995"/>
    <s v="ORD16448"/>
    <x v="957"/>
    <x v="1"/>
    <x v="2"/>
    <n v="2"/>
    <s v="very good"/>
    <s v="REV26448"/>
    <d v="2023-07-19T00:00:00"/>
  </r>
  <r>
    <s v="CUST4194"/>
    <s v="Lisa"/>
    <s v="Brooks"/>
    <x v="1311"/>
    <x v="2"/>
    <x v="1"/>
    <x v="0"/>
    <s v="PROD101"/>
    <x v="13"/>
    <x v="0"/>
    <n v="2"/>
    <n v="899"/>
    <n v="1798"/>
    <s v="ORD16449"/>
    <x v="554"/>
    <x v="2"/>
    <x v="1"/>
    <n v="2"/>
    <s v="very good"/>
    <s v="REV26449"/>
    <d v="2025-03-13T00:00:00"/>
  </r>
  <r>
    <s v="CUST3606"/>
    <s v="Troy"/>
    <s v="Woods"/>
    <x v="3504"/>
    <x v="2"/>
    <x v="1"/>
    <x v="3"/>
    <s v="PROD104"/>
    <x v="12"/>
    <x v="1"/>
    <n v="1"/>
    <n v="120"/>
    <n v="120"/>
    <s v="ORD16450"/>
    <x v="157"/>
    <x v="0"/>
    <x v="1"/>
    <n v="1"/>
    <s v="bad"/>
    <s v="REV26450"/>
    <d v="2025-03-17T00:00:00"/>
  </r>
  <r>
    <s v="CUST4736"/>
    <s v="Steven"/>
    <s v="Huber"/>
    <x v="3505"/>
    <x v="0"/>
    <x v="0"/>
    <x v="8"/>
    <s v="PROD106"/>
    <x v="5"/>
    <x v="3"/>
    <n v="1"/>
    <n v="99"/>
    <n v="99"/>
    <s v="ORD16451"/>
    <x v="349"/>
    <x v="2"/>
    <x v="0"/>
    <n v="5"/>
    <s v="bad"/>
    <s v="REV26451"/>
    <d v="2024-10-10T00:00:00"/>
  </r>
  <r>
    <s v="CUST4365"/>
    <s v="Austin"/>
    <s v="Brown"/>
    <x v="3506"/>
    <x v="2"/>
    <x v="2"/>
    <x v="0"/>
    <s v="PROD108"/>
    <x v="0"/>
    <x v="0"/>
    <n v="1"/>
    <n v="229"/>
    <n v="229"/>
    <s v="ORD16452"/>
    <x v="698"/>
    <x v="0"/>
    <x v="1"/>
    <n v="2"/>
    <s v="very bad"/>
    <s v="REV26452"/>
    <d v="2024-06-23T00:00:00"/>
  </r>
  <r>
    <s v="CUST3366"/>
    <s v="Cody"/>
    <s v="Houston"/>
    <x v="2882"/>
    <x v="0"/>
    <x v="0"/>
    <x v="4"/>
    <s v="PROD109"/>
    <x v="8"/>
    <x v="5"/>
    <n v="2"/>
    <n v="129"/>
    <n v="258"/>
    <s v="ORD16453"/>
    <x v="592"/>
    <x v="2"/>
    <x v="0"/>
    <n v="4"/>
    <s v="bad"/>
    <s v="REV26453"/>
    <d v="2023-08-20T00:00:00"/>
  </r>
  <r>
    <s v="CUST3642"/>
    <s v="Tiffany"/>
    <s v="Harvey"/>
    <x v="3507"/>
    <x v="0"/>
    <x v="2"/>
    <x v="3"/>
    <s v="PROD110"/>
    <x v="11"/>
    <x v="5"/>
    <n v="1"/>
    <n v="80"/>
    <n v="80"/>
    <s v="ORD16454"/>
    <x v="191"/>
    <x v="3"/>
    <x v="2"/>
    <n v="4"/>
    <s v="average"/>
    <s v="REV26454"/>
    <d v="2025-02-02T00:00:00"/>
  </r>
  <r>
    <s v="CUST2272"/>
    <s v="Samuel"/>
    <s v="Walker"/>
    <x v="1960"/>
    <x v="0"/>
    <x v="1"/>
    <x v="0"/>
    <s v="PROD112"/>
    <x v="10"/>
    <x v="2"/>
    <n v="1"/>
    <n v="199"/>
    <n v="199"/>
    <s v="ORD16455"/>
    <x v="779"/>
    <x v="0"/>
    <x v="2"/>
    <n v="2"/>
    <s v="bad"/>
    <s v="REV26455"/>
    <d v="2025-05-07T00:00:00"/>
  </r>
  <r>
    <s v="CUST5079"/>
    <s v="Eric"/>
    <s v="Bryant"/>
    <x v="1112"/>
    <x v="1"/>
    <x v="2"/>
    <x v="8"/>
    <s v="PROD111"/>
    <x v="2"/>
    <x v="2"/>
    <n v="2"/>
    <n v="59"/>
    <n v="118"/>
    <s v="ORD16456"/>
    <x v="817"/>
    <x v="2"/>
    <x v="1"/>
    <n v="4"/>
    <s v="very good"/>
    <s v="REV26456"/>
    <d v="2025-05-08T00:00:00"/>
  </r>
  <r>
    <s v="CUST3733"/>
    <s v="Heather"/>
    <s v="Russell"/>
    <x v="369"/>
    <x v="1"/>
    <x v="2"/>
    <x v="9"/>
    <s v="PROD113"/>
    <x v="7"/>
    <x v="4"/>
    <n v="2"/>
    <n v="149"/>
    <n v="298"/>
    <s v="ORD16457"/>
    <x v="974"/>
    <x v="3"/>
    <x v="0"/>
    <n v="5"/>
    <s v="average"/>
    <s v="REV26457"/>
    <d v="2025-03-13T00:00:00"/>
  </r>
  <r>
    <s v="CUST2583"/>
    <s v="Tiffany"/>
    <s v="Byrd"/>
    <x v="2742"/>
    <x v="0"/>
    <x v="2"/>
    <x v="5"/>
    <s v="PROD102"/>
    <x v="6"/>
    <x v="0"/>
    <n v="2"/>
    <n v="199"/>
    <n v="398"/>
    <s v="ORD16458"/>
    <x v="874"/>
    <x v="0"/>
    <x v="0"/>
    <n v="2"/>
    <s v="average"/>
    <s v="REV26458"/>
    <d v="2024-10-15T00:00:00"/>
  </r>
  <r>
    <s v="CUST5503"/>
    <s v="Jessica"/>
    <s v="Alvarez"/>
    <x v="3177"/>
    <x v="2"/>
    <x v="2"/>
    <x v="5"/>
    <s v="PROD100"/>
    <x v="9"/>
    <x v="0"/>
    <n v="5"/>
    <n v="999"/>
    <n v="4995"/>
    <s v="ORD16459"/>
    <x v="35"/>
    <x v="3"/>
    <x v="1"/>
    <n v="4"/>
    <s v="average"/>
    <s v="REV26459"/>
    <d v="2023-09-28T00:00:00"/>
  </r>
  <r>
    <s v="CUST2230"/>
    <s v="Brittany"/>
    <s v="Harris"/>
    <x v="3508"/>
    <x v="0"/>
    <x v="0"/>
    <x v="7"/>
    <s v="PROD104"/>
    <x v="12"/>
    <x v="1"/>
    <n v="5"/>
    <n v="120"/>
    <n v="600"/>
    <s v="ORD16460"/>
    <x v="710"/>
    <x v="4"/>
    <x v="2"/>
    <n v="1"/>
    <s v="very bad"/>
    <s v="REV26460"/>
    <d v="2024-12-25T00:00:00"/>
  </r>
  <r>
    <s v="CUST2330"/>
    <s v="Thomas"/>
    <s v="Dawson"/>
    <x v="1424"/>
    <x v="1"/>
    <x v="2"/>
    <x v="3"/>
    <s v="PROD114"/>
    <x v="14"/>
    <x v="4"/>
    <n v="5"/>
    <n v="25"/>
    <n v="125"/>
    <s v="ORD16461"/>
    <x v="110"/>
    <x v="0"/>
    <x v="0"/>
    <n v="3"/>
    <s v="bad"/>
    <s v="REV26461"/>
    <d v="2025-07-04T00:00:00"/>
  </r>
  <r>
    <s v="CUST5133"/>
    <s v="Barry"/>
    <s v="Harris"/>
    <x v="2520"/>
    <x v="1"/>
    <x v="1"/>
    <x v="3"/>
    <s v="PROD100"/>
    <x v="9"/>
    <x v="0"/>
    <n v="5"/>
    <n v="999"/>
    <n v="4995"/>
    <s v="ORD16462"/>
    <x v="18"/>
    <x v="2"/>
    <x v="0"/>
    <n v="3"/>
    <s v="average"/>
    <s v="REV26462"/>
    <d v="2023-03-03T00:00:00"/>
  </r>
  <r>
    <s v="CUST2801"/>
    <s v="Roger"/>
    <s v="Banks"/>
    <x v="3509"/>
    <x v="2"/>
    <x v="0"/>
    <x v="9"/>
    <s v="PROD108"/>
    <x v="0"/>
    <x v="0"/>
    <n v="4"/>
    <n v="229"/>
    <n v="916"/>
    <s v="ORD16463"/>
    <x v="807"/>
    <x v="2"/>
    <x v="1"/>
    <n v="2"/>
    <s v="very good"/>
    <s v="REV26463"/>
    <d v="2025-01-01T00:00:00"/>
  </r>
  <r>
    <s v="CUST5470"/>
    <s v="Rachel"/>
    <s v="Hines"/>
    <x v="3212"/>
    <x v="0"/>
    <x v="0"/>
    <x v="1"/>
    <s v="PROD111"/>
    <x v="2"/>
    <x v="2"/>
    <n v="3"/>
    <n v="59"/>
    <n v="177"/>
    <s v="ORD16464"/>
    <x v="956"/>
    <x v="3"/>
    <x v="2"/>
    <n v="2"/>
    <s v="bad"/>
    <s v="REV26464"/>
    <d v="2023-01-15T00:00:00"/>
  </r>
  <r>
    <s v="CUST1998"/>
    <s v="John"/>
    <s v="Hopkins"/>
    <x v="3089"/>
    <x v="2"/>
    <x v="1"/>
    <x v="4"/>
    <s v="PROD102"/>
    <x v="6"/>
    <x v="0"/>
    <n v="5"/>
    <n v="199"/>
    <n v="995"/>
    <s v="ORD16465"/>
    <x v="63"/>
    <x v="4"/>
    <x v="0"/>
    <n v="5"/>
    <s v="good"/>
    <s v="REV26465"/>
    <d v="2024-03-29T00:00:00"/>
  </r>
  <r>
    <s v="CUST2820"/>
    <s v="Heather"/>
    <s v="Harris"/>
    <x v="147"/>
    <x v="0"/>
    <x v="0"/>
    <x v="4"/>
    <s v="PROD105"/>
    <x v="4"/>
    <x v="1"/>
    <n v="3"/>
    <n v="110"/>
    <n v="330"/>
    <s v="ORD16466"/>
    <x v="750"/>
    <x v="1"/>
    <x v="2"/>
    <n v="5"/>
    <s v="good"/>
    <s v="REV26466"/>
    <d v="2024-04-03T00:00:00"/>
  </r>
  <r>
    <s v="CUST2504"/>
    <s v="Timothy"/>
    <s v="Pope"/>
    <x v="3510"/>
    <x v="0"/>
    <x v="0"/>
    <x v="2"/>
    <s v="PROD105"/>
    <x v="4"/>
    <x v="1"/>
    <n v="3"/>
    <n v="110"/>
    <n v="330"/>
    <s v="ORD16467"/>
    <x v="1044"/>
    <x v="3"/>
    <x v="0"/>
    <n v="4"/>
    <s v="good"/>
    <s v="REV26467"/>
    <d v="2025-04-26T00:00:00"/>
  </r>
  <r>
    <s v="CUST3046"/>
    <s v="David"/>
    <s v="Spencer"/>
    <x v="3206"/>
    <x v="0"/>
    <x v="2"/>
    <x v="1"/>
    <s v="PROD102"/>
    <x v="6"/>
    <x v="0"/>
    <n v="4"/>
    <n v="199"/>
    <n v="796"/>
    <s v="ORD16468"/>
    <x v="1039"/>
    <x v="3"/>
    <x v="1"/>
    <n v="4"/>
    <s v="very good"/>
    <s v="REV26468"/>
    <d v="2023-12-16T00:00:00"/>
  </r>
  <r>
    <s v="CUST5023"/>
    <s v="Louis"/>
    <s v="Harding"/>
    <x v="372"/>
    <x v="2"/>
    <x v="2"/>
    <x v="8"/>
    <s v="PROD106"/>
    <x v="5"/>
    <x v="3"/>
    <n v="4"/>
    <n v="99"/>
    <n v="396"/>
    <s v="ORD16469"/>
    <x v="855"/>
    <x v="4"/>
    <x v="0"/>
    <n v="4"/>
    <s v="good"/>
    <s v="REV26469"/>
    <d v="2024-04-20T00:00:00"/>
  </r>
  <r>
    <s v="CUST3280"/>
    <s v="Amanda"/>
    <s v="Jones"/>
    <x v="2469"/>
    <x v="1"/>
    <x v="0"/>
    <x v="5"/>
    <s v="PROD104"/>
    <x v="12"/>
    <x v="1"/>
    <n v="1"/>
    <n v="120"/>
    <n v="120"/>
    <s v="ORD16470"/>
    <x v="781"/>
    <x v="2"/>
    <x v="1"/>
    <n v="2"/>
    <s v="average"/>
    <s v="REV26470"/>
    <d v="2023-06-03T00:00:00"/>
  </r>
  <r>
    <s v="CUST3746"/>
    <s v="Lawrence"/>
    <s v="Henson"/>
    <x v="311"/>
    <x v="1"/>
    <x v="2"/>
    <x v="9"/>
    <s v="PROD105"/>
    <x v="4"/>
    <x v="1"/>
    <n v="5"/>
    <n v="110"/>
    <n v="550"/>
    <s v="ORD16471"/>
    <x v="692"/>
    <x v="3"/>
    <x v="2"/>
    <n v="5"/>
    <s v="good"/>
    <s v="REV26471"/>
    <d v="2023-10-30T00:00:00"/>
  </r>
  <r>
    <s v="CUST1695"/>
    <s v="Veronica"/>
    <s v="Rowe"/>
    <x v="2764"/>
    <x v="2"/>
    <x v="0"/>
    <x v="6"/>
    <s v="PROD110"/>
    <x v="11"/>
    <x v="5"/>
    <n v="2"/>
    <n v="80"/>
    <n v="160"/>
    <s v="ORD16472"/>
    <x v="804"/>
    <x v="4"/>
    <x v="0"/>
    <n v="1"/>
    <s v="very bad"/>
    <s v="REV26472"/>
    <d v="2025-01-28T00:00:00"/>
  </r>
  <r>
    <s v="CUST3117"/>
    <s v="Benjamin"/>
    <s v="Guzman"/>
    <x v="3205"/>
    <x v="1"/>
    <x v="0"/>
    <x v="0"/>
    <s v="PROD112"/>
    <x v="10"/>
    <x v="2"/>
    <n v="4"/>
    <n v="199"/>
    <n v="796"/>
    <s v="ORD16473"/>
    <x v="109"/>
    <x v="4"/>
    <x v="2"/>
    <n v="4"/>
    <s v="bad"/>
    <s v="REV26473"/>
    <d v="2024-02-24T00:00:00"/>
  </r>
  <r>
    <s v="CUST4597"/>
    <s v="Sarah"/>
    <s v="Rogers"/>
    <x v="3511"/>
    <x v="0"/>
    <x v="0"/>
    <x v="6"/>
    <s v="PROD111"/>
    <x v="2"/>
    <x v="2"/>
    <n v="4"/>
    <n v="59"/>
    <n v="236"/>
    <s v="ORD16474"/>
    <x v="806"/>
    <x v="2"/>
    <x v="0"/>
    <n v="3"/>
    <s v="very bad"/>
    <s v="REV26474"/>
    <d v="2025-03-23T00:00:00"/>
  </r>
  <r>
    <s v="CUST5453"/>
    <s v="James"/>
    <s v="Valdez"/>
    <x v="3512"/>
    <x v="1"/>
    <x v="0"/>
    <x v="7"/>
    <s v="PROD113"/>
    <x v="7"/>
    <x v="4"/>
    <n v="4"/>
    <n v="149"/>
    <n v="596"/>
    <s v="ORD16475"/>
    <x v="778"/>
    <x v="2"/>
    <x v="1"/>
    <n v="2"/>
    <s v="very bad"/>
    <s v="REV26475"/>
    <d v="2023-01-17T00:00:00"/>
  </r>
  <r>
    <s v="CUST4990"/>
    <s v="Andrew"/>
    <s v="Rocha"/>
    <x v="3213"/>
    <x v="0"/>
    <x v="2"/>
    <x v="4"/>
    <s v="PROD108"/>
    <x v="0"/>
    <x v="0"/>
    <n v="5"/>
    <n v="229"/>
    <n v="1145"/>
    <s v="ORD16476"/>
    <x v="902"/>
    <x v="1"/>
    <x v="2"/>
    <n v="2"/>
    <s v="bad"/>
    <s v="REV26476"/>
    <d v="2023-08-20T00:00:00"/>
  </r>
  <r>
    <s v="CUST4443"/>
    <s v="Edward"/>
    <s v="Johnson"/>
    <x v="3513"/>
    <x v="1"/>
    <x v="0"/>
    <x v="0"/>
    <s v="PROD112"/>
    <x v="10"/>
    <x v="2"/>
    <n v="4"/>
    <n v="199"/>
    <n v="796"/>
    <s v="ORD16477"/>
    <x v="178"/>
    <x v="2"/>
    <x v="0"/>
    <n v="4"/>
    <s v="bad"/>
    <s v="REV26477"/>
    <d v="2025-02-16T00:00:00"/>
  </r>
  <r>
    <s v="CUST3674"/>
    <s v="Sandra"/>
    <s v="Fields"/>
    <x v="3514"/>
    <x v="2"/>
    <x v="1"/>
    <x v="3"/>
    <s v="PROD109"/>
    <x v="8"/>
    <x v="5"/>
    <n v="5"/>
    <n v="129"/>
    <n v="645"/>
    <s v="ORD16478"/>
    <x v="959"/>
    <x v="4"/>
    <x v="1"/>
    <n v="5"/>
    <s v="average"/>
    <s v="REV26478"/>
    <d v="2025-02-12T00:00:00"/>
  </r>
  <r>
    <s v="CUST4476"/>
    <s v="Carrie"/>
    <s v="Robinson"/>
    <x v="3462"/>
    <x v="1"/>
    <x v="2"/>
    <x v="6"/>
    <s v="PROD109"/>
    <x v="8"/>
    <x v="5"/>
    <n v="1"/>
    <n v="129"/>
    <n v="129"/>
    <s v="ORD16479"/>
    <x v="457"/>
    <x v="1"/>
    <x v="2"/>
    <n v="1"/>
    <s v="very bad"/>
    <s v="REV26479"/>
    <d v="2024-01-24T00:00:00"/>
  </r>
  <r>
    <s v="CUST5304"/>
    <s v="Shannon"/>
    <s v="Jones"/>
    <x v="3515"/>
    <x v="1"/>
    <x v="0"/>
    <x v="9"/>
    <s v="PROD112"/>
    <x v="10"/>
    <x v="2"/>
    <n v="2"/>
    <n v="199"/>
    <n v="398"/>
    <s v="ORD16480"/>
    <x v="987"/>
    <x v="3"/>
    <x v="2"/>
    <n v="4"/>
    <s v="bad"/>
    <s v="REV26480"/>
    <d v="2023-12-20T00:00:00"/>
  </r>
  <r>
    <s v="CUST2236"/>
    <s v="Mark"/>
    <s v="Ford"/>
    <x v="1348"/>
    <x v="0"/>
    <x v="2"/>
    <x v="3"/>
    <s v="PROD100"/>
    <x v="9"/>
    <x v="0"/>
    <n v="2"/>
    <n v="999"/>
    <n v="1998"/>
    <s v="ORD16481"/>
    <x v="373"/>
    <x v="1"/>
    <x v="1"/>
    <n v="4"/>
    <s v="very bad"/>
    <s v="REV26481"/>
    <d v="2022-10-06T00:00:00"/>
  </r>
  <r>
    <s v="CUST4121"/>
    <s v="Kathleen"/>
    <s v="Fletcher"/>
    <x v="890"/>
    <x v="1"/>
    <x v="0"/>
    <x v="5"/>
    <s v="PROD106"/>
    <x v="5"/>
    <x v="3"/>
    <n v="3"/>
    <n v="99"/>
    <n v="297"/>
    <s v="ORD16482"/>
    <x v="984"/>
    <x v="4"/>
    <x v="1"/>
    <n v="5"/>
    <s v="average"/>
    <s v="REV26482"/>
    <d v="2022-10-22T00:00:00"/>
  </r>
  <r>
    <s v="CUST1933"/>
    <s v="Matthew"/>
    <s v="Hawkins"/>
    <x v="2661"/>
    <x v="1"/>
    <x v="0"/>
    <x v="9"/>
    <s v="PROD102"/>
    <x v="6"/>
    <x v="0"/>
    <n v="5"/>
    <n v="199"/>
    <n v="995"/>
    <s v="ORD16483"/>
    <x v="671"/>
    <x v="3"/>
    <x v="2"/>
    <n v="3"/>
    <s v="good"/>
    <s v="REV26483"/>
    <d v="2024-04-03T00:00:00"/>
  </r>
  <r>
    <s v="CUST3759"/>
    <s v="Erica"/>
    <s v="Chen"/>
    <x v="926"/>
    <x v="0"/>
    <x v="2"/>
    <x v="4"/>
    <s v="PROD111"/>
    <x v="2"/>
    <x v="2"/>
    <n v="3"/>
    <n v="59"/>
    <n v="177"/>
    <s v="ORD16484"/>
    <x v="26"/>
    <x v="2"/>
    <x v="2"/>
    <n v="2"/>
    <s v="good"/>
    <s v="REV26484"/>
    <d v="2024-09-28T00:00:00"/>
  </r>
  <r>
    <s v="CUST5521"/>
    <s v="Savannah"/>
    <s v="Wallace"/>
    <x v="2825"/>
    <x v="2"/>
    <x v="1"/>
    <x v="3"/>
    <s v="PROD102"/>
    <x v="6"/>
    <x v="0"/>
    <n v="3"/>
    <n v="199"/>
    <n v="597"/>
    <s v="ORD16485"/>
    <x v="916"/>
    <x v="0"/>
    <x v="2"/>
    <n v="4"/>
    <s v="bad"/>
    <s v="REV26485"/>
    <d v="2024-02-14T00:00:00"/>
  </r>
  <r>
    <s v="CUST5555"/>
    <s v="Sherry"/>
    <s v="Parker"/>
    <x v="3516"/>
    <x v="0"/>
    <x v="2"/>
    <x v="4"/>
    <s v="PROD106"/>
    <x v="5"/>
    <x v="3"/>
    <n v="2"/>
    <n v="99"/>
    <n v="198"/>
    <s v="ORD16486"/>
    <x v="1044"/>
    <x v="2"/>
    <x v="1"/>
    <n v="3"/>
    <s v="bad"/>
    <s v="REV26486"/>
    <d v="2023-03-24T00:00:00"/>
  </r>
  <r>
    <s v="CUST1231"/>
    <s v="Connie"/>
    <s v="Davis"/>
    <x v="2900"/>
    <x v="1"/>
    <x v="1"/>
    <x v="1"/>
    <s v="PROD111"/>
    <x v="2"/>
    <x v="2"/>
    <n v="5"/>
    <n v="59"/>
    <n v="295"/>
    <s v="ORD16487"/>
    <x v="363"/>
    <x v="1"/>
    <x v="2"/>
    <n v="4"/>
    <s v="average"/>
    <s v="REV26487"/>
    <d v="2022-11-12T00:00:00"/>
  </r>
  <r>
    <s v="CUST2484"/>
    <s v="Dale"/>
    <s v="Lewis"/>
    <x v="2282"/>
    <x v="1"/>
    <x v="2"/>
    <x v="4"/>
    <s v="PROD105"/>
    <x v="4"/>
    <x v="1"/>
    <n v="4"/>
    <n v="110"/>
    <n v="440"/>
    <s v="ORD16488"/>
    <x v="440"/>
    <x v="3"/>
    <x v="2"/>
    <n v="5"/>
    <s v="good"/>
    <s v="REV26488"/>
    <d v="2023-07-07T00:00:00"/>
  </r>
  <r>
    <s v="CUST5441"/>
    <s v="Ashley"/>
    <s v="Holmes"/>
    <x v="404"/>
    <x v="2"/>
    <x v="1"/>
    <x v="1"/>
    <s v="PROD113"/>
    <x v="7"/>
    <x v="4"/>
    <n v="1"/>
    <n v="149"/>
    <n v="149"/>
    <s v="ORD16489"/>
    <x v="178"/>
    <x v="2"/>
    <x v="1"/>
    <n v="2"/>
    <s v="very bad"/>
    <s v="REV26489"/>
    <d v="2024-04-18T00:00:00"/>
  </r>
  <r>
    <s v="CUST3292"/>
    <s v="Joshua"/>
    <s v="Nelson"/>
    <x v="3517"/>
    <x v="0"/>
    <x v="0"/>
    <x v="8"/>
    <s v="PROD103"/>
    <x v="1"/>
    <x v="1"/>
    <n v="2"/>
    <n v="59"/>
    <n v="118"/>
    <s v="ORD16490"/>
    <x v="39"/>
    <x v="0"/>
    <x v="0"/>
    <n v="1"/>
    <s v="good"/>
    <s v="REV26490"/>
    <d v="2024-11-17T00:00:00"/>
  </r>
  <r>
    <s v="CUST5390"/>
    <s v="Kimberly"/>
    <s v="Sanchez"/>
    <x v="3391"/>
    <x v="0"/>
    <x v="2"/>
    <x v="1"/>
    <s v="PROD101"/>
    <x v="13"/>
    <x v="0"/>
    <n v="2"/>
    <n v="899"/>
    <n v="1798"/>
    <s v="ORD16491"/>
    <x v="676"/>
    <x v="4"/>
    <x v="1"/>
    <n v="4"/>
    <s v="good"/>
    <s v="REV26491"/>
    <d v="2025-02-27T00:00:00"/>
  </r>
  <r>
    <s v="CUST2183"/>
    <s v="Anthony"/>
    <s v="Conley"/>
    <x v="3518"/>
    <x v="0"/>
    <x v="1"/>
    <x v="6"/>
    <s v="PROD111"/>
    <x v="2"/>
    <x v="2"/>
    <n v="2"/>
    <n v="59"/>
    <n v="118"/>
    <s v="ORD16492"/>
    <x v="212"/>
    <x v="2"/>
    <x v="0"/>
    <n v="5"/>
    <s v="bad"/>
    <s v="REV26492"/>
    <d v="2023-02-11T00:00:00"/>
  </r>
  <r>
    <s v="CUST1503"/>
    <s v="Patrick"/>
    <s v="Smith"/>
    <x v="3519"/>
    <x v="1"/>
    <x v="0"/>
    <x v="9"/>
    <s v="PROD112"/>
    <x v="10"/>
    <x v="2"/>
    <n v="4"/>
    <n v="199"/>
    <n v="796"/>
    <s v="ORD16493"/>
    <x v="99"/>
    <x v="4"/>
    <x v="0"/>
    <n v="2"/>
    <s v="average"/>
    <s v="REV26493"/>
    <d v="2024-08-21T00:00:00"/>
  </r>
  <r>
    <s v="CUST3637"/>
    <s v="Danielle"/>
    <s v="Mullen"/>
    <x v="1530"/>
    <x v="2"/>
    <x v="0"/>
    <x v="1"/>
    <s v="PROD106"/>
    <x v="5"/>
    <x v="3"/>
    <n v="3"/>
    <n v="99"/>
    <n v="297"/>
    <s v="ORD16494"/>
    <x v="334"/>
    <x v="2"/>
    <x v="2"/>
    <n v="3"/>
    <s v="average"/>
    <s v="REV26494"/>
    <d v="2024-05-14T00:00:00"/>
  </r>
  <r>
    <s v="CUST2016"/>
    <s v="Evan"/>
    <s v="Gonzales"/>
    <x v="53"/>
    <x v="0"/>
    <x v="2"/>
    <x v="6"/>
    <s v="PROD106"/>
    <x v="5"/>
    <x v="3"/>
    <n v="4"/>
    <n v="99"/>
    <n v="396"/>
    <s v="ORD16495"/>
    <x v="350"/>
    <x v="3"/>
    <x v="0"/>
    <n v="2"/>
    <s v="very good"/>
    <s v="REV26495"/>
    <d v="2023-03-06T00:00:00"/>
  </r>
  <r>
    <s v="CUST3247"/>
    <s v="Angel"/>
    <s v="Reyes"/>
    <x v="159"/>
    <x v="2"/>
    <x v="1"/>
    <x v="4"/>
    <s v="PROD114"/>
    <x v="14"/>
    <x v="4"/>
    <n v="1"/>
    <n v="25"/>
    <n v="25"/>
    <s v="ORD16496"/>
    <x v="639"/>
    <x v="2"/>
    <x v="0"/>
    <n v="3"/>
    <s v="very bad"/>
    <s v="REV26496"/>
    <d v="2024-06-14T00:00:00"/>
  </r>
  <r>
    <s v="CUST4186"/>
    <s v="Hannah"/>
    <s v="James"/>
    <x v="864"/>
    <x v="0"/>
    <x v="2"/>
    <x v="3"/>
    <s v="PROD104"/>
    <x v="12"/>
    <x v="1"/>
    <n v="4"/>
    <n v="120"/>
    <n v="480"/>
    <s v="ORD16497"/>
    <x v="770"/>
    <x v="1"/>
    <x v="0"/>
    <n v="3"/>
    <s v="very bad"/>
    <s v="REV26497"/>
    <d v="2024-10-11T00:00:00"/>
  </r>
  <r>
    <s v="CUST4912"/>
    <s v="Matthew"/>
    <s v="Smith"/>
    <x v="1750"/>
    <x v="0"/>
    <x v="0"/>
    <x v="9"/>
    <s v="PROD107"/>
    <x v="3"/>
    <x v="3"/>
    <n v="1"/>
    <n v="399"/>
    <n v="399"/>
    <s v="ORD16498"/>
    <x v="309"/>
    <x v="2"/>
    <x v="2"/>
    <n v="3"/>
    <s v="good"/>
    <s v="REV26498"/>
    <d v="2024-03-09T00:00:00"/>
  </r>
  <r>
    <s v="CUST4820"/>
    <s v="Lori"/>
    <s v="Ashley"/>
    <x v="1642"/>
    <x v="2"/>
    <x v="1"/>
    <x v="1"/>
    <s v="PROD113"/>
    <x v="7"/>
    <x v="4"/>
    <n v="1"/>
    <n v="149"/>
    <n v="149"/>
    <s v="ORD16499"/>
    <x v="138"/>
    <x v="3"/>
    <x v="1"/>
    <n v="4"/>
    <s v="good"/>
    <s v="REV26499"/>
    <d v="2023-03-17T00:00:00"/>
  </r>
  <r>
    <s v="CUST3931"/>
    <s v="Caroline"/>
    <s v="Joseph"/>
    <x v="361"/>
    <x v="2"/>
    <x v="1"/>
    <x v="5"/>
    <s v="PROD110"/>
    <x v="11"/>
    <x v="5"/>
    <n v="1"/>
    <n v="80"/>
    <n v="80"/>
    <s v="ORD16500"/>
    <x v="1013"/>
    <x v="1"/>
    <x v="2"/>
    <n v="2"/>
    <s v="good"/>
    <s v="REV26500"/>
    <d v="2024-06-09T00:00:00"/>
  </r>
  <r>
    <s v="CUST3888"/>
    <s v="Mark"/>
    <s v="Harris"/>
    <x v="821"/>
    <x v="2"/>
    <x v="1"/>
    <x v="0"/>
    <s v="PROD110"/>
    <x v="11"/>
    <x v="5"/>
    <n v="3"/>
    <n v="80"/>
    <n v="240"/>
    <s v="ORD16501"/>
    <x v="1077"/>
    <x v="3"/>
    <x v="0"/>
    <n v="5"/>
    <s v="average"/>
    <s v="REV26501"/>
    <d v="2024-10-17T00:00:00"/>
  </r>
  <r>
    <s v="CUST4101"/>
    <s v="Sarah"/>
    <s v="Smith"/>
    <x v="353"/>
    <x v="1"/>
    <x v="0"/>
    <x v="8"/>
    <s v="PROD104"/>
    <x v="12"/>
    <x v="1"/>
    <n v="2"/>
    <n v="120"/>
    <n v="240"/>
    <s v="ORD16502"/>
    <x v="708"/>
    <x v="1"/>
    <x v="1"/>
    <n v="5"/>
    <s v="very bad"/>
    <s v="REV26502"/>
    <d v="2024-07-13T00:00:00"/>
  </r>
  <r>
    <s v="CUST4845"/>
    <s v="James"/>
    <s v="Davis"/>
    <x v="1604"/>
    <x v="1"/>
    <x v="0"/>
    <x v="5"/>
    <s v="PROD111"/>
    <x v="2"/>
    <x v="2"/>
    <n v="4"/>
    <n v="59"/>
    <n v="236"/>
    <s v="ORD16503"/>
    <x v="391"/>
    <x v="1"/>
    <x v="0"/>
    <n v="2"/>
    <s v="very good"/>
    <s v="REV26503"/>
    <d v="2025-06-20T00:00:00"/>
  </r>
  <r>
    <s v="CUST1536"/>
    <s v="Bill"/>
    <s v="Frost"/>
    <x v="3520"/>
    <x v="2"/>
    <x v="2"/>
    <x v="8"/>
    <s v="PROD113"/>
    <x v="7"/>
    <x v="4"/>
    <n v="3"/>
    <n v="149"/>
    <n v="447"/>
    <s v="ORD16504"/>
    <x v="111"/>
    <x v="0"/>
    <x v="0"/>
    <n v="5"/>
    <s v="average"/>
    <s v="REV26504"/>
    <d v="2024-03-11T00:00:00"/>
  </r>
  <r>
    <s v="CUST5552"/>
    <s v="Nicole"/>
    <s v="Johnson"/>
    <x v="1704"/>
    <x v="0"/>
    <x v="0"/>
    <x v="3"/>
    <s v="PROD113"/>
    <x v="7"/>
    <x v="4"/>
    <n v="2"/>
    <n v="149"/>
    <n v="298"/>
    <s v="ORD16505"/>
    <x v="43"/>
    <x v="3"/>
    <x v="1"/>
    <n v="3"/>
    <s v="bad"/>
    <s v="REV26505"/>
    <d v="2025-02-11T00:00:00"/>
  </r>
  <r>
    <s v="CUST4645"/>
    <s v="David"/>
    <s v="Martinez"/>
    <x v="2784"/>
    <x v="1"/>
    <x v="0"/>
    <x v="9"/>
    <s v="PROD107"/>
    <x v="3"/>
    <x v="3"/>
    <n v="4"/>
    <n v="399"/>
    <n v="1596"/>
    <s v="ORD16506"/>
    <x v="550"/>
    <x v="1"/>
    <x v="2"/>
    <n v="4"/>
    <s v="average"/>
    <s v="REV26506"/>
    <d v="2025-08-23T00:00:00"/>
  </r>
  <r>
    <s v="CUST1743"/>
    <s v="Daniel"/>
    <s v="Fox"/>
    <x v="3488"/>
    <x v="0"/>
    <x v="0"/>
    <x v="1"/>
    <s v="PROD113"/>
    <x v="7"/>
    <x v="4"/>
    <n v="1"/>
    <n v="149"/>
    <n v="149"/>
    <s v="ORD16507"/>
    <x v="152"/>
    <x v="4"/>
    <x v="0"/>
    <n v="3"/>
    <s v="very bad"/>
    <s v="REV26507"/>
    <d v="2024-09-01T00:00:00"/>
  </r>
  <r>
    <s v="CUST4494"/>
    <s v="Jeffrey"/>
    <s v="Murphy"/>
    <x v="1654"/>
    <x v="2"/>
    <x v="2"/>
    <x v="6"/>
    <s v="PROD111"/>
    <x v="2"/>
    <x v="2"/>
    <n v="3"/>
    <n v="59"/>
    <n v="177"/>
    <s v="ORD16508"/>
    <x v="967"/>
    <x v="0"/>
    <x v="0"/>
    <n v="3"/>
    <s v="good"/>
    <s v="REV26508"/>
    <d v="2023-09-17T00:00:00"/>
  </r>
  <r>
    <s v="CUST5638"/>
    <s v="Lisa"/>
    <s v="Davis"/>
    <x v="1426"/>
    <x v="0"/>
    <x v="0"/>
    <x v="9"/>
    <s v="PROD106"/>
    <x v="5"/>
    <x v="3"/>
    <n v="1"/>
    <n v="99"/>
    <n v="99"/>
    <s v="ORD16509"/>
    <x v="447"/>
    <x v="3"/>
    <x v="0"/>
    <n v="3"/>
    <s v="very good"/>
    <s v="REV26509"/>
    <d v="2025-04-23T00:00:00"/>
  </r>
  <r>
    <s v="CUST2501"/>
    <s v="Richard"/>
    <s v="Vang"/>
    <x v="1967"/>
    <x v="0"/>
    <x v="2"/>
    <x v="5"/>
    <s v="PROD109"/>
    <x v="8"/>
    <x v="5"/>
    <n v="2"/>
    <n v="129"/>
    <n v="258"/>
    <s v="ORD16510"/>
    <x v="811"/>
    <x v="0"/>
    <x v="0"/>
    <n v="5"/>
    <s v="good"/>
    <s v="REV26510"/>
    <d v="2024-02-14T00:00:00"/>
  </r>
  <r>
    <s v="CUST2039"/>
    <s v="Denise"/>
    <s v="Johnson"/>
    <x v="3521"/>
    <x v="2"/>
    <x v="2"/>
    <x v="1"/>
    <s v="PROD110"/>
    <x v="11"/>
    <x v="5"/>
    <n v="2"/>
    <n v="80"/>
    <n v="160"/>
    <s v="ORD16511"/>
    <x v="115"/>
    <x v="4"/>
    <x v="1"/>
    <n v="2"/>
    <s v="very bad"/>
    <s v="REV26511"/>
    <d v="2022-08-26T00:00:00"/>
  </r>
  <r>
    <s v="CUST1776"/>
    <s v="Darlene"/>
    <s v="Galvan"/>
    <x v="217"/>
    <x v="1"/>
    <x v="2"/>
    <x v="9"/>
    <s v="PROD103"/>
    <x v="1"/>
    <x v="1"/>
    <n v="2"/>
    <n v="59"/>
    <n v="118"/>
    <s v="ORD16512"/>
    <x v="753"/>
    <x v="2"/>
    <x v="1"/>
    <n v="2"/>
    <s v="good"/>
    <s v="REV26512"/>
    <d v="2024-08-24T00:00:00"/>
  </r>
  <r>
    <s v="CUST5434"/>
    <s v="Kevin"/>
    <s v="Lyons"/>
    <x v="189"/>
    <x v="2"/>
    <x v="1"/>
    <x v="6"/>
    <s v="PROD105"/>
    <x v="4"/>
    <x v="1"/>
    <n v="4"/>
    <n v="110"/>
    <n v="440"/>
    <s v="ORD16513"/>
    <x v="482"/>
    <x v="3"/>
    <x v="0"/>
    <n v="3"/>
    <s v="average"/>
    <s v="REV26513"/>
    <d v="2025-01-30T00:00:00"/>
  </r>
  <r>
    <s v="CUST4107"/>
    <s v="Diane"/>
    <s v="Bates"/>
    <x v="2795"/>
    <x v="2"/>
    <x v="2"/>
    <x v="4"/>
    <s v="PROD114"/>
    <x v="14"/>
    <x v="4"/>
    <n v="1"/>
    <n v="25"/>
    <n v="25"/>
    <s v="ORD16514"/>
    <x v="253"/>
    <x v="0"/>
    <x v="1"/>
    <n v="3"/>
    <s v="average"/>
    <s v="REV26514"/>
    <d v="2022-12-02T00:00:00"/>
  </r>
  <r>
    <s v="CUST4377"/>
    <s v="Thomas"/>
    <s v="Weaver"/>
    <x v="1995"/>
    <x v="1"/>
    <x v="2"/>
    <x v="9"/>
    <s v="PROD113"/>
    <x v="7"/>
    <x v="4"/>
    <n v="3"/>
    <n v="149"/>
    <n v="447"/>
    <s v="ORD16515"/>
    <x v="692"/>
    <x v="0"/>
    <x v="1"/>
    <n v="5"/>
    <s v="average"/>
    <s v="REV26515"/>
    <d v="2025-06-29T00:00:00"/>
  </r>
  <r>
    <s v="CUST3884"/>
    <s v="Brian"/>
    <s v="Andrews"/>
    <x v="3522"/>
    <x v="0"/>
    <x v="0"/>
    <x v="2"/>
    <s v="PROD101"/>
    <x v="13"/>
    <x v="0"/>
    <n v="2"/>
    <n v="899"/>
    <n v="1798"/>
    <s v="ORD16516"/>
    <x v="836"/>
    <x v="4"/>
    <x v="0"/>
    <n v="4"/>
    <s v="very good"/>
    <s v="REV26516"/>
    <d v="2025-04-13T00:00:00"/>
  </r>
  <r>
    <s v="CUST1532"/>
    <s v="Margaret"/>
    <s v="Bell"/>
    <x v="865"/>
    <x v="2"/>
    <x v="0"/>
    <x v="1"/>
    <s v="PROD105"/>
    <x v="4"/>
    <x v="1"/>
    <n v="2"/>
    <n v="110"/>
    <n v="220"/>
    <s v="ORD16517"/>
    <x v="79"/>
    <x v="4"/>
    <x v="0"/>
    <n v="4"/>
    <s v="very good"/>
    <s v="REV26517"/>
    <d v="2023-10-30T00:00:00"/>
  </r>
  <r>
    <s v="CUST1437"/>
    <s v="Cynthia"/>
    <s v="Lee"/>
    <x v="2587"/>
    <x v="0"/>
    <x v="2"/>
    <x v="0"/>
    <s v="PROD104"/>
    <x v="12"/>
    <x v="1"/>
    <n v="2"/>
    <n v="120"/>
    <n v="240"/>
    <s v="ORD16518"/>
    <x v="1067"/>
    <x v="1"/>
    <x v="0"/>
    <n v="3"/>
    <s v="good"/>
    <s v="REV26518"/>
    <d v="2025-04-03T00:00:00"/>
  </r>
  <r>
    <s v="CUST4909"/>
    <s v="Larry"/>
    <s v="Murphy"/>
    <x v="862"/>
    <x v="0"/>
    <x v="2"/>
    <x v="6"/>
    <s v="PROD101"/>
    <x v="13"/>
    <x v="0"/>
    <n v="4"/>
    <n v="899"/>
    <n v="3596"/>
    <s v="ORD16519"/>
    <x v="1072"/>
    <x v="0"/>
    <x v="0"/>
    <n v="3"/>
    <s v="bad"/>
    <s v="REV26519"/>
    <d v="2024-07-28T00:00:00"/>
  </r>
  <r>
    <s v="CUST1985"/>
    <s v="Ricky"/>
    <s v="Mayer"/>
    <x v="3523"/>
    <x v="2"/>
    <x v="0"/>
    <x v="0"/>
    <s v="PROD111"/>
    <x v="2"/>
    <x v="2"/>
    <n v="1"/>
    <n v="59"/>
    <n v="59"/>
    <s v="ORD16520"/>
    <x v="917"/>
    <x v="1"/>
    <x v="2"/>
    <n v="2"/>
    <s v="average"/>
    <s v="REV26520"/>
    <d v="2023-01-09T00:00:00"/>
  </r>
  <r>
    <s v="CUST2000"/>
    <s v="Phyllis"/>
    <s v="Haynes"/>
    <x v="1510"/>
    <x v="1"/>
    <x v="1"/>
    <x v="0"/>
    <s v="PROD104"/>
    <x v="12"/>
    <x v="1"/>
    <n v="2"/>
    <n v="120"/>
    <n v="240"/>
    <s v="ORD16521"/>
    <x v="852"/>
    <x v="0"/>
    <x v="0"/>
    <n v="1"/>
    <s v="bad"/>
    <s v="REV26521"/>
    <d v="2023-06-07T00:00:00"/>
  </r>
  <r>
    <s v="CUST3508"/>
    <s v="Patricia"/>
    <s v="Davis"/>
    <x v="3127"/>
    <x v="2"/>
    <x v="1"/>
    <x v="7"/>
    <s v="PROD113"/>
    <x v="7"/>
    <x v="4"/>
    <n v="4"/>
    <n v="149"/>
    <n v="596"/>
    <s v="ORD16522"/>
    <x v="806"/>
    <x v="1"/>
    <x v="2"/>
    <n v="2"/>
    <s v="good"/>
    <s v="REV26522"/>
    <d v="2025-01-02T00:00:00"/>
  </r>
  <r>
    <s v="CUST1765"/>
    <s v="Jessica"/>
    <s v="Reed"/>
    <x v="751"/>
    <x v="0"/>
    <x v="1"/>
    <x v="9"/>
    <s v="PROD104"/>
    <x v="12"/>
    <x v="1"/>
    <n v="4"/>
    <n v="120"/>
    <n v="480"/>
    <s v="ORD16523"/>
    <x v="145"/>
    <x v="0"/>
    <x v="2"/>
    <n v="4"/>
    <s v="bad"/>
    <s v="REV26523"/>
    <d v="2024-05-29T00:00:00"/>
  </r>
  <r>
    <s v="CUST3430"/>
    <s v="Nancy"/>
    <s v="Horne"/>
    <x v="157"/>
    <x v="1"/>
    <x v="1"/>
    <x v="7"/>
    <s v="PROD102"/>
    <x v="6"/>
    <x v="0"/>
    <n v="5"/>
    <n v="199"/>
    <n v="995"/>
    <s v="ORD16524"/>
    <x v="444"/>
    <x v="1"/>
    <x v="2"/>
    <n v="1"/>
    <s v="average"/>
    <s v="REV26524"/>
    <d v="2023-01-22T00:00:00"/>
  </r>
  <r>
    <s v="CUST2709"/>
    <s v="Ronald"/>
    <s v="Reid"/>
    <x v="3524"/>
    <x v="0"/>
    <x v="2"/>
    <x v="7"/>
    <s v="PROD104"/>
    <x v="12"/>
    <x v="1"/>
    <n v="2"/>
    <n v="120"/>
    <n v="240"/>
    <s v="ORD16525"/>
    <x v="346"/>
    <x v="0"/>
    <x v="0"/>
    <n v="1"/>
    <s v="very bad"/>
    <s v="REV26525"/>
    <d v="2023-01-13T00:00:00"/>
  </r>
  <r>
    <s v="CUST1461"/>
    <s v="Sabrina"/>
    <s v="Herrera"/>
    <x v="543"/>
    <x v="0"/>
    <x v="1"/>
    <x v="5"/>
    <s v="PROD103"/>
    <x v="1"/>
    <x v="1"/>
    <n v="3"/>
    <n v="59"/>
    <n v="177"/>
    <s v="ORD16526"/>
    <x v="1004"/>
    <x v="2"/>
    <x v="2"/>
    <n v="3"/>
    <s v="good"/>
    <s v="REV26526"/>
    <d v="2022-11-09T00:00:00"/>
  </r>
  <r>
    <s v="CUST2300"/>
    <s v="George"/>
    <s v="Taylor"/>
    <x v="3430"/>
    <x v="2"/>
    <x v="0"/>
    <x v="3"/>
    <s v="PROD108"/>
    <x v="0"/>
    <x v="0"/>
    <n v="1"/>
    <n v="229"/>
    <n v="229"/>
    <s v="ORD16527"/>
    <x v="126"/>
    <x v="2"/>
    <x v="1"/>
    <n v="2"/>
    <s v="good"/>
    <s v="REV26527"/>
    <d v="2023-05-10T00:00:00"/>
  </r>
  <r>
    <s v="CUST1826"/>
    <s v="Tammy"/>
    <s v="Joseph"/>
    <x v="1450"/>
    <x v="2"/>
    <x v="2"/>
    <x v="0"/>
    <s v="PROD102"/>
    <x v="6"/>
    <x v="0"/>
    <n v="5"/>
    <n v="199"/>
    <n v="995"/>
    <s v="ORD16528"/>
    <x v="552"/>
    <x v="3"/>
    <x v="0"/>
    <n v="3"/>
    <s v="average"/>
    <s v="REV26528"/>
    <d v="2023-02-20T00:00:00"/>
  </r>
  <r>
    <s v="CUST1293"/>
    <s v="Jennifer"/>
    <s v="Mendoza"/>
    <x v="3525"/>
    <x v="2"/>
    <x v="0"/>
    <x v="2"/>
    <s v="PROD109"/>
    <x v="8"/>
    <x v="5"/>
    <n v="2"/>
    <n v="129"/>
    <n v="258"/>
    <s v="ORD16529"/>
    <x v="727"/>
    <x v="0"/>
    <x v="0"/>
    <n v="5"/>
    <s v="bad"/>
    <s v="REV26529"/>
    <d v="2025-02-06T00:00:00"/>
  </r>
  <r>
    <s v="CUST1568"/>
    <s v="Eric"/>
    <s v="Ramos"/>
    <x v="2088"/>
    <x v="2"/>
    <x v="0"/>
    <x v="9"/>
    <s v="PROD107"/>
    <x v="3"/>
    <x v="3"/>
    <n v="4"/>
    <n v="399"/>
    <n v="1596"/>
    <s v="ORD16530"/>
    <x v="419"/>
    <x v="4"/>
    <x v="2"/>
    <n v="3"/>
    <s v="bad"/>
    <s v="REV26530"/>
    <d v="2024-11-04T00:00:00"/>
  </r>
  <r>
    <s v="CUST3742"/>
    <s v="Justin"/>
    <s v="Winters"/>
    <x v="3526"/>
    <x v="1"/>
    <x v="2"/>
    <x v="2"/>
    <s v="PROD103"/>
    <x v="1"/>
    <x v="1"/>
    <n v="1"/>
    <n v="59"/>
    <n v="59"/>
    <s v="ORD16531"/>
    <x v="836"/>
    <x v="1"/>
    <x v="2"/>
    <n v="3"/>
    <s v="good"/>
    <s v="REV26531"/>
    <d v="2025-04-29T00:00:00"/>
  </r>
  <r>
    <s v="CUST4419"/>
    <s v="Katherine"/>
    <s v="Garrett"/>
    <x v="3527"/>
    <x v="1"/>
    <x v="0"/>
    <x v="5"/>
    <s v="PROD101"/>
    <x v="13"/>
    <x v="0"/>
    <n v="3"/>
    <n v="899"/>
    <n v="2697"/>
    <s v="ORD16532"/>
    <x v="250"/>
    <x v="2"/>
    <x v="0"/>
    <n v="2"/>
    <s v="very good"/>
    <s v="REV26532"/>
    <d v="2024-06-05T00:00:00"/>
  </r>
  <r>
    <s v="CUST4179"/>
    <s v="Ryan"/>
    <s v="Vincent"/>
    <x v="2297"/>
    <x v="0"/>
    <x v="2"/>
    <x v="6"/>
    <s v="PROD110"/>
    <x v="11"/>
    <x v="5"/>
    <n v="5"/>
    <n v="80"/>
    <n v="400"/>
    <s v="ORD16533"/>
    <x v="641"/>
    <x v="2"/>
    <x v="1"/>
    <n v="4"/>
    <s v="very good"/>
    <s v="REV26533"/>
    <d v="2024-01-21T00:00:00"/>
  </r>
  <r>
    <s v="CUST4396"/>
    <s v="Angela"/>
    <s v="Hayes"/>
    <x v="436"/>
    <x v="1"/>
    <x v="1"/>
    <x v="1"/>
    <s v="PROD113"/>
    <x v="7"/>
    <x v="4"/>
    <n v="1"/>
    <n v="149"/>
    <n v="149"/>
    <s v="ORD16534"/>
    <x v="1010"/>
    <x v="4"/>
    <x v="2"/>
    <n v="2"/>
    <s v="good"/>
    <s v="REV26534"/>
    <d v="2024-03-15T00:00:00"/>
  </r>
  <r>
    <s v="CUST5049"/>
    <s v="Brandi"/>
    <s v="Warren"/>
    <x v="3528"/>
    <x v="2"/>
    <x v="1"/>
    <x v="3"/>
    <s v="PROD112"/>
    <x v="10"/>
    <x v="2"/>
    <n v="3"/>
    <n v="199"/>
    <n v="597"/>
    <s v="ORD16535"/>
    <x v="556"/>
    <x v="2"/>
    <x v="0"/>
    <n v="3"/>
    <s v="average"/>
    <s v="REV26535"/>
    <d v="2022-09-02T00:00:00"/>
  </r>
  <r>
    <s v="CUST2387"/>
    <s v="Erin"/>
    <s v="Riggs"/>
    <x v="1962"/>
    <x v="2"/>
    <x v="0"/>
    <x v="5"/>
    <s v="PROD112"/>
    <x v="10"/>
    <x v="2"/>
    <n v="3"/>
    <n v="199"/>
    <n v="597"/>
    <s v="ORD16536"/>
    <x v="257"/>
    <x v="0"/>
    <x v="2"/>
    <n v="3"/>
    <s v="very good"/>
    <s v="REV26536"/>
    <d v="2023-06-17T00:00:00"/>
  </r>
  <r>
    <s v="CUST3265"/>
    <s v="Cody"/>
    <s v="Torres"/>
    <x v="2952"/>
    <x v="2"/>
    <x v="1"/>
    <x v="2"/>
    <s v="PROD111"/>
    <x v="2"/>
    <x v="2"/>
    <n v="2"/>
    <n v="59"/>
    <n v="118"/>
    <s v="ORD16537"/>
    <x v="812"/>
    <x v="4"/>
    <x v="2"/>
    <n v="3"/>
    <s v="average"/>
    <s v="REV26537"/>
    <d v="2022-09-03T00:00:00"/>
  </r>
  <r>
    <s v="CUST3297"/>
    <s v="Shawna"/>
    <s v="Parsons"/>
    <x v="2994"/>
    <x v="1"/>
    <x v="0"/>
    <x v="4"/>
    <s v="PROD103"/>
    <x v="1"/>
    <x v="1"/>
    <n v="1"/>
    <n v="59"/>
    <n v="59"/>
    <s v="ORD16538"/>
    <x v="645"/>
    <x v="2"/>
    <x v="1"/>
    <n v="3"/>
    <s v="very good"/>
    <s v="REV26538"/>
    <d v="2023-04-17T00:00:00"/>
  </r>
  <r>
    <s v="CUST3340"/>
    <s v="Wendy"/>
    <s v="Riley"/>
    <x v="2850"/>
    <x v="1"/>
    <x v="1"/>
    <x v="0"/>
    <s v="PROD104"/>
    <x v="12"/>
    <x v="1"/>
    <n v="4"/>
    <n v="120"/>
    <n v="480"/>
    <s v="ORD16539"/>
    <x v="877"/>
    <x v="0"/>
    <x v="0"/>
    <n v="5"/>
    <s v="average"/>
    <s v="REV26539"/>
    <d v="2024-08-02T00:00:00"/>
  </r>
  <r>
    <s v="CUST1170"/>
    <s v="Brandy"/>
    <s v="Esparza"/>
    <x v="3529"/>
    <x v="2"/>
    <x v="2"/>
    <x v="8"/>
    <s v="PROD107"/>
    <x v="3"/>
    <x v="3"/>
    <n v="5"/>
    <n v="399"/>
    <n v="1995"/>
    <s v="ORD16540"/>
    <x v="367"/>
    <x v="3"/>
    <x v="2"/>
    <n v="2"/>
    <s v="bad"/>
    <s v="REV26540"/>
    <d v="2025-05-25T00:00:00"/>
  </r>
  <r>
    <s v="CUST5363"/>
    <s v="Blake"/>
    <s v="Clay"/>
    <x v="197"/>
    <x v="2"/>
    <x v="1"/>
    <x v="7"/>
    <s v="PROD112"/>
    <x v="10"/>
    <x v="2"/>
    <n v="2"/>
    <n v="199"/>
    <n v="398"/>
    <s v="ORD16541"/>
    <x v="360"/>
    <x v="3"/>
    <x v="0"/>
    <n v="1"/>
    <s v="average"/>
    <s v="REV26541"/>
    <d v="2023-03-17T00:00:00"/>
  </r>
  <r>
    <s v="CUST2631"/>
    <s v="Julia"/>
    <s v="Benton"/>
    <x v="3357"/>
    <x v="2"/>
    <x v="0"/>
    <x v="1"/>
    <s v="PROD113"/>
    <x v="7"/>
    <x v="4"/>
    <n v="1"/>
    <n v="149"/>
    <n v="149"/>
    <s v="ORD16542"/>
    <x v="561"/>
    <x v="2"/>
    <x v="2"/>
    <n v="5"/>
    <s v="good"/>
    <s v="REV26542"/>
    <d v="2022-11-03T00:00:00"/>
  </r>
  <r>
    <s v="CUST1413"/>
    <s v="Anthony"/>
    <s v="Best"/>
    <x v="14"/>
    <x v="0"/>
    <x v="2"/>
    <x v="1"/>
    <s v="PROD105"/>
    <x v="4"/>
    <x v="1"/>
    <n v="1"/>
    <n v="110"/>
    <n v="110"/>
    <s v="ORD16543"/>
    <x v="583"/>
    <x v="3"/>
    <x v="0"/>
    <n v="2"/>
    <s v="very good"/>
    <s v="REV26543"/>
    <d v="2024-01-14T00:00:00"/>
  </r>
  <r>
    <s v="CUST4157"/>
    <s v="Crystal"/>
    <s v="Robinson"/>
    <x v="3530"/>
    <x v="1"/>
    <x v="0"/>
    <x v="3"/>
    <s v="PROD107"/>
    <x v="3"/>
    <x v="3"/>
    <n v="2"/>
    <n v="399"/>
    <n v="798"/>
    <s v="ORD16544"/>
    <x v="383"/>
    <x v="0"/>
    <x v="2"/>
    <n v="2"/>
    <s v="bad"/>
    <s v="REV26544"/>
    <d v="2023-02-17T00:00:00"/>
  </r>
  <r>
    <s v="CUST2277"/>
    <s v="Allison"/>
    <s v="Gomez"/>
    <x v="3531"/>
    <x v="1"/>
    <x v="1"/>
    <x v="9"/>
    <s v="PROD107"/>
    <x v="3"/>
    <x v="3"/>
    <n v="5"/>
    <n v="399"/>
    <n v="1995"/>
    <s v="ORD16545"/>
    <x v="676"/>
    <x v="2"/>
    <x v="2"/>
    <n v="2"/>
    <s v="very good"/>
    <s v="REV26545"/>
    <d v="2025-02-15T00:00:00"/>
  </r>
  <r>
    <s v="CUST4950"/>
    <s v="Roger"/>
    <s v="Dorsey"/>
    <x v="2392"/>
    <x v="1"/>
    <x v="2"/>
    <x v="3"/>
    <s v="PROD103"/>
    <x v="1"/>
    <x v="1"/>
    <n v="4"/>
    <n v="59"/>
    <n v="236"/>
    <s v="ORD16546"/>
    <x v="117"/>
    <x v="1"/>
    <x v="1"/>
    <n v="5"/>
    <s v="average"/>
    <s v="REV26546"/>
    <d v="2024-06-22T00:00:00"/>
  </r>
  <r>
    <s v="CUST5448"/>
    <s v="Caroline"/>
    <s v="Gonzalez"/>
    <x v="176"/>
    <x v="1"/>
    <x v="1"/>
    <x v="8"/>
    <s v="PROD101"/>
    <x v="13"/>
    <x v="0"/>
    <n v="5"/>
    <n v="899"/>
    <n v="4495"/>
    <s v="ORD16547"/>
    <x v="396"/>
    <x v="1"/>
    <x v="2"/>
    <n v="3"/>
    <s v="bad"/>
    <s v="REV26547"/>
    <d v="2022-10-30T00:00:00"/>
  </r>
  <r>
    <s v="CUST4164"/>
    <s v="Jennifer"/>
    <s v="Obrien"/>
    <x v="1425"/>
    <x v="2"/>
    <x v="0"/>
    <x v="1"/>
    <s v="PROD107"/>
    <x v="3"/>
    <x v="3"/>
    <n v="4"/>
    <n v="399"/>
    <n v="1596"/>
    <s v="ORD16548"/>
    <x v="356"/>
    <x v="2"/>
    <x v="1"/>
    <n v="5"/>
    <s v="very good"/>
    <s v="REV26548"/>
    <d v="2024-09-06T00:00:00"/>
  </r>
  <r>
    <s v="CUST4322"/>
    <s v="Sara"/>
    <s v="Brown"/>
    <x v="3532"/>
    <x v="1"/>
    <x v="2"/>
    <x v="3"/>
    <s v="PROD112"/>
    <x v="10"/>
    <x v="2"/>
    <n v="1"/>
    <n v="199"/>
    <n v="199"/>
    <s v="ORD16549"/>
    <x v="785"/>
    <x v="0"/>
    <x v="0"/>
    <n v="3"/>
    <s v="very bad"/>
    <s v="REV26549"/>
    <d v="2024-12-14T00:00:00"/>
  </r>
  <r>
    <s v="CUST3744"/>
    <s v="Brittany"/>
    <s v="Wright"/>
    <x v="3533"/>
    <x v="0"/>
    <x v="1"/>
    <x v="3"/>
    <s v="PROD102"/>
    <x v="6"/>
    <x v="0"/>
    <n v="5"/>
    <n v="199"/>
    <n v="995"/>
    <s v="ORD16550"/>
    <x v="130"/>
    <x v="1"/>
    <x v="0"/>
    <n v="5"/>
    <s v="very good"/>
    <s v="REV26550"/>
    <d v="2024-04-10T00:00:00"/>
  </r>
  <r>
    <s v="CUST4818"/>
    <s v="Penny"/>
    <s v="Freeman"/>
    <x v="3534"/>
    <x v="2"/>
    <x v="1"/>
    <x v="0"/>
    <s v="PROD101"/>
    <x v="13"/>
    <x v="0"/>
    <n v="4"/>
    <n v="899"/>
    <n v="3596"/>
    <s v="ORD16551"/>
    <x v="451"/>
    <x v="0"/>
    <x v="2"/>
    <n v="5"/>
    <s v="bad"/>
    <s v="REV26551"/>
    <d v="2025-01-13T00:00:00"/>
  </r>
  <r>
    <s v="CUST4973"/>
    <s v="Michael"/>
    <s v="Joseph"/>
    <x v="3535"/>
    <x v="1"/>
    <x v="2"/>
    <x v="9"/>
    <s v="PROD111"/>
    <x v="2"/>
    <x v="2"/>
    <n v="4"/>
    <n v="59"/>
    <n v="236"/>
    <s v="ORD16552"/>
    <x v="1023"/>
    <x v="3"/>
    <x v="0"/>
    <n v="1"/>
    <s v="average"/>
    <s v="REV26552"/>
    <d v="2023-03-08T00:00:00"/>
  </r>
  <r>
    <s v="CUST5618"/>
    <s v="Jasmine"/>
    <s v="Mills"/>
    <x v="540"/>
    <x v="2"/>
    <x v="1"/>
    <x v="1"/>
    <s v="PROD101"/>
    <x v="13"/>
    <x v="0"/>
    <n v="1"/>
    <n v="899"/>
    <n v="899"/>
    <s v="ORD16553"/>
    <x v="642"/>
    <x v="1"/>
    <x v="0"/>
    <n v="1"/>
    <s v="very good"/>
    <s v="REV26553"/>
    <d v="2025-06-24T00:00:00"/>
  </r>
  <r>
    <s v="CUST5923"/>
    <s v="Willie"/>
    <s v="Alexander"/>
    <x v="3536"/>
    <x v="1"/>
    <x v="0"/>
    <x v="9"/>
    <s v="PROD109"/>
    <x v="8"/>
    <x v="5"/>
    <n v="4"/>
    <n v="129"/>
    <n v="516"/>
    <s v="ORD16554"/>
    <x v="326"/>
    <x v="2"/>
    <x v="0"/>
    <n v="2"/>
    <s v="average"/>
    <s v="REV26554"/>
    <d v="2025-06-06T00:00:00"/>
  </r>
  <r>
    <s v="CUST3827"/>
    <s v="Sherri"/>
    <s v="Short"/>
    <x v="1947"/>
    <x v="1"/>
    <x v="2"/>
    <x v="4"/>
    <s v="PROD105"/>
    <x v="4"/>
    <x v="1"/>
    <n v="5"/>
    <n v="110"/>
    <n v="550"/>
    <s v="ORD16555"/>
    <x v="503"/>
    <x v="2"/>
    <x v="0"/>
    <n v="3"/>
    <s v="very bad"/>
    <s v="REV26555"/>
    <d v="2023-03-31T00:00:00"/>
  </r>
  <r>
    <s v="CUST1305"/>
    <s v="Victoria"/>
    <s v="Thomas"/>
    <x v="2051"/>
    <x v="2"/>
    <x v="0"/>
    <x v="1"/>
    <s v="PROD111"/>
    <x v="2"/>
    <x v="2"/>
    <n v="4"/>
    <n v="59"/>
    <n v="236"/>
    <s v="ORD16556"/>
    <x v="117"/>
    <x v="2"/>
    <x v="1"/>
    <n v="1"/>
    <s v="average"/>
    <s v="REV26556"/>
    <d v="2025-06-06T00:00:00"/>
  </r>
  <r>
    <s v="CUST3228"/>
    <s v="Michelle"/>
    <s v="Frazier"/>
    <x v="552"/>
    <x v="2"/>
    <x v="0"/>
    <x v="4"/>
    <s v="PROD112"/>
    <x v="10"/>
    <x v="2"/>
    <n v="4"/>
    <n v="199"/>
    <n v="796"/>
    <s v="ORD16557"/>
    <x v="833"/>
    <x v="2"/>
    <x v="2"/>
    <n v="5"/>
    <s v="average"/>
    <s v="REV26557"/>
    <d v="2024-07-25T00:00:00"/>
  </r>
  <r>
    <s v="CUST3531"/>
    <s v="Kimberly"/>
    <s v="Wood"/>
    <x v="3121"/>
    <x v="2"/>
    <x v="2"/>
    <x v="8"/>
    <s v="PROD111"/>
    <x v="2"/>
    <x v="2"/>
    <n v="4"/>
    <n v="59"/>
    <n v="236"/>
    <s v="ORD16558"/>
    <x v="794"/>
    <x v="0"/>
    <x v="2"/>
    <n v="5"/>
    <s v="good"/>
    <s v="REV26558"/>
    <d v="2023-12-17T00:00:00"/>
  </r>
  <r>
    <s v="CUST4757"/>
    <s v="Ashley"/>
    <s v="Williams"/>
    <x v="491"/>
    <x v="1"/>
    <x v="1"/>
    <x v="1"/>
    <s v="PROD100"/>
    <x v="9"/>
    <x v="0"/>
    <n v="1"/>
    <n v="999"/>
    <n v="999"/>
    <s v="ORD16559"/>
    <x v="779"/>
    <x v="4"/>
    <x v="1"/>
    <n v="3"/>
    <s v="average"/>
    <s v="REV26559"/>
    <d v="2023-06-12T00:00:00"/>
  </r>
  <r>
    <s v="CUST3007"/>
    <s v="Michael"/>
    <s v="Weber"/>
    <x v="3056"/>
    <x v="2"/>
    <x v="0"/>
    <x v="1"/>
    <s v="PROD107"/>
    <x v="3"/>
    <x v="3"/>
    <n v="3"/>
    <n v="399"/>
    <n v="1197"/>
    <s v="ORD16560"/>
    <x v="902"/>
    <x v="2"/>
    <x v="2"/>
    <n v="2"/>
    <s v="good"/>
    <s v="REV26560"/>
    <d v="2022-10-29T00:00:00"/>
  </r>
  <r>
    <s v="CUST2413"/>
    <s v="Melissa"/>
    <s v="Jennings"/>
    <x v="728"/>
    <x v="2"/>
    <x v="2"/>
    <x v="1"/>
    <s v="PROD103"/>
    <x v="1"/>
    <x v="1"/>
    <n v="1"/>
    <n v="59"/>
    <n v="59"/>
    <s v="ORD16561"/>
    <x v="93"/>
    <x v="3"/>
    <x v="1"/>
    <n v="5"/>
    <s v="good"/>
    <s v="REV26561"/>
    <d v="2024-03-08T00:00:00"/>
  </r>
  <r>
    <s v="CUST4180"/>
    <s v="Kara"/>
    <s v="Nguyen"/>
    <x v="944"/>
    <x v="1"/>
    <x v="0"/>
    <x v="4"/>
    <s v="PROD103"/>
    <x v="1"/>
    <x v="1"/>
    <n v="3"/>
    <n v="59"/>
    <n v="177"/>
    <s v="ORD16562"/>
    <x v="906"/>
    <x v="2"/>
    <x v="2"/>
    <n v="2"/>
    <s v="average"/>
    <s v="REV26562"/>
    <d v="2024-08-23T00:00:00"/>
  </r>
  <r>
    <s v="CUST3079"/>
    <s v="Alexandra"/>
    <s v="Mitchell"/>
    <x v="1874"/>
    <x v="2"/>
    <x v="2"/>
    <x v="3"/>
    <s v="PROD108"/>
    <x v="0"/>
    <x v="0"/>
    <n v="3"/>
    <n v="229"/>
    <n v="687"/>
    <s v="ORD16563"/>
    <x v="599"/>
    <x v="4"/>
    <x v="2"/>
    <n v="5"/>
    <s v="very bad"/>
    <s v="REV26563"/>
    <d v="2025-02-14T00:00:00"/>
  </r>
  <r>
    <s v="CUST5702"/>
    <s v="Edward"/>
    <s v="Lopez"/>
    <x v="2416"/>
    <x v="0"/>
    <x v="2"/>
    <x v="9"/>
    <s v="PROD114"/>
    <x v="14"/>
    <x v="4"/>
    <n v="5"/>
    <n v="25"/>
    <n v="125"/>
    <s v="ORD16564"/>
    <x v="570"/>
    <x v="4"/>
    <x v="0"/>
    <n v="5"/>
    <s v="bad"/>
    <s v="REV26564"/>
    <d v="2023-06-23T00:00:00"/>
  </r>
  <r>
    <s v="CUST2587"/>
    <s v="Richard"/>
    <s v="Kelly"/>
    <x v="1944"/>
    <x v="2"/>
    <x v="2"/>
    <x v="6"/>
    <s v="PROD104"/>
    <x v="12"/>
    <x v="1"/>
    <n v="1"/>
    <n v="120"/>
    <n v="120"/>
    <s v="ORD16565"/>
    <x v="194"/>
    <x v="0"/>
    <x v="1"/>
    <n v="3"/>
    <s v="good"/>
    <s v="REV26565"/>
    <d v="2024-01-17T00:00:00"/>
  </r>
  <r>
    <s v="CUST2193"/>
    <s v="Nicholas"/>
    <s v="Castro"/>
    <x v="185"/>
    <x v="0"/>
    <x v="0"/>
    <x v="5"/>
    <s v="PROD100"/>
    <x v="9"/>
    <x v="0"/>
    <n v="3"/>
    <n v="999"/>
    <n v="2997"/>
    <s v="ORD16566"/>
    <x v="607"/>
    <x v="3"/>
    <x v="2"/>
    <n v="1"/>
    <s v="good"/>
    <s v="REV26566"/>
    <d v="2025-06-13T00:00:00"/>
  </r>
  <r>
    <s v="CUST1699"/>
    <s v="Laura"/>
    <s v="Woods"/>
    <x v="1351"/>
    <x v="2"/>
    <x v="2"/>
    <x v="1"/>
    <s v="PROD104"/>
    <x v="12"/>
    <x v="1"/>
    <n v="4"/>
    <n v="120"/>
    <n v="480"/>
    <s v="ORD16567"/>
    <x v="837"/>
    <x v="2"/>
    <x v="1"/>
    <n v="5"/>
    <s v="bad"/>
    <s v="REV26567"/>
    <d v="2024-08-10T00:00:00"/>
  </r>
  <r>
    <s v="CUST1499"/>
    <s v="Ross"/>
    <s v="Williams"/>
    <x v="641"/>
    <x v="1"/>
    <x v="2"/>
    <x v="3"/>
    <s v="PROD104"/>
    <x v="12"/>
    <x v="1"/>
    <n v="2"/>
    <n v="120"/>
    <n v="240"/>
    <s v="ORD16568"/>
    <x v="281"/>
    <x v="3"/>
    <x v="0"/>
    <n v="3"/>
    <s v="very bad"/>
    <s v="REV26568"/>
    <d v="2025-04-10T00:00:00"/>
  </r>
  <r>
    <s v="CUST2539"/>
    <s v="Daniel"/>
    <s v="Price"/>
    <x v="1411"/>
    <x v="2"/>
    <x v="0"/>
    <x v="2"/>
    <s v="PROD106"/>
    <x v="5"/>
    <x v="3"/>
    <n v="3"/>
    <n v="99"/>
    <n v="297"/>
    <s v="ORD16569"/>
    <x v="100"/>
    <x v="1"/>
    <x v="1"/>
    <n v="4"/>
    <s v="bad"/>
    <s v="REV26569"/>
    <d v="2023-09-21T00:00:00"/>
  </r>
  <r>
    <s v="CUST3946"/>
    <s v="Kathleen"/>
    <s v="Powell"/>
    <x v="872"/>
    <x v="1"/>
    <x v="2"/>
    <x v="4"/>
    <s v="PROD113"/>
    <x v="7"/>
    <x v="4"/>
    <n v="3"/>
    <n v="149"/>
    <n v="447"/>
    <s v="ORD16570"/>
    <x v="767"/>
    <x v="4"/>
    <x v="0"/>
    <n v="3"/>
    <s v="average"/>
    <s v="REV26570"/>
    <d v="2025-02-28T00:00:00"/>
  </r>
  <r>
    <s v="CUST4855"/>
    <s v="Tara"/>
    <s v="Butler"/>
    <x v="1590"/>
    <x v="0"/>
    <x v="1"/>
    <x v="3"/>
    <s v="PROD114"/>
    <x v="14"/>
    <x v="4"/>
    <n v="4"/>
    <n v="25"/>
    <n v="100"/>
    <s v="ORD16571"/>
    <x v="577"/>
    <x v="4"/>
    <x v="2"/>
    <n v="5"/>
    <s v="good"/>
    <s v="REV26571"/>
    <d v="2024-01-10T00:00:00"/>
  </r>
  <r>
    <s v="CUST1822"/>
    <s v="Amanda"/>
    <s v="Bell"/>
    <x v="3195"/>
    <x v="1"/>
    <x v="2"/>
    <x v="2"/>
    <s v="PROD102"/>
    <x v="6"/>
    <x v="0"/>
    <n v="2"/>
    <n v="199"/>
    <n v="398"/>
    <s v="ORD16572"/>
    <x v="1087"/>
    <x v="3"/>
    <x v="1"/>
    <n v="4"/>
    <s v="average"/>
    <s v="REV26572"/>
    <d v="2023-08-22T00:00:00"/>
  </r>
  <r>
    <s v="CUST4610"/>
    <s v="Deborah"/>
    <s v="Hughes"/>
    <x v="967"/>
    <x v="0"/>
    <x v="0"/>
    <x v="6"/>
    <s v="PROD102"/>
    <x v="6"/>
    <x v="0"/>
    <n v="4"/>
    <n v="199"/>
    <n v="796"/>
    <s v="ORD16573"/>
    <x v="167"/>
    <x v="0"/>
    <x v="2"/>
    <n v="3"/>
    <s v="bad"/>
    <s v="REV26573"/>
    <d v="2022-08-30T00:00:00"/>
  </r>
  <r>
    <s v="CUST4978"/>
    <s v="Melinda"/>
    <s v="Thomas"/>
    <x v="833"/>
    <x v="2"/>
    <x v="0"/>
    <x v="6"/>
    <s v="PROD104"/>
    <x v="12"/>
    <x v="1"/>
    <n v="3"/>
    <n v="120"/>
    <n v="360"/>
    <s v="ORD16574"/>
    <x v="400"/>
    <x v="3"/>
    <x v="0"/>
    <n v="3"/>
    <s v="very good"/>
    <s v="REV26574"/>
    <d v="2025-05-12T00:00:00"/>
  </r>
  <r>
    <s v="CUST4951"/>
    <s v="Brian"/>
    <s v="Guzman"/>
    <x v="215"/>
    <x v="1"/>
    <x v="0"/>
    <x v="6"/>
    <s v="PROD104"/>
    <x v="12"/>
    <x v="1"/>
    <n v="4"/>
    <n v="120"/>
    <n v="480"/>
    <s v="ORD16575"/>
    <x v="922"/>
    <x v="4"/>
    <x v="0"/>
    <n v="5"/>
    <s v="average"/>
    <s v="REV26575"/>
    <d v="2023-11-15T00:00:00"/>
  </r>
  <r>
    <s v="CUST2726"/>
    <s v="Michelle"/>
    <s v="Bush"/>
    <x v="3047"/>
    <x v="1"/>
    <x v="0"/>
    <x v="7"/>
    <s v="PROD102"/>
    <x v="6"/>
    <x v="0"/>
    <n v="1"/>
    <n v="199"/>
    <n v="199"/>
    <s v="ORD16576"/>
    <x v="534"/>
    <x v="0"/>
    <x v="2"/>
    <n v="3"/>
    <s v="bad"/>
    <s v="REV26576"/>
    <d v="2025-02-23T00:00:00"/>
  </r>
  <r>
    <s v="CUST3751"/>
    <s v="Michael"/>
    <s v="Smith"/>
    <x v="89"/>
    <x v="2"/>
    <x v="2"/>
    <x v="6"/>
    <s v="PROD103"/>
    <x v="1"/>
    <x v="1"/>
    <n v="5"/>
    <n v="59"/>
    <n v="295"/>
    <s v="ORD16577"/>
    <x v="267"/>
    <x v="0"/>
    <x v="1"/>
    <n v="4"/>
    <s v="very bad"/>
    <s v="REV26577"/>
    <d v="2023-10-06T00:00:00"/>
  </r>
  <r>
    <s v="CUST1214"/>
    <s v="Kyle"/>
    <s v="Caldwell"/>
    <x v="1202"/>
    <x v="1"/>
    <x v="2"/>
    <x v="3"/>
    <s v="PROD110"/>
    <x v="11"/>
    <x v="5"/>
    <n v="4"/>
    <n v="80"/>
    <n v="320"/>
    <s v="ORD16578"/>
    <x v="954"/>
    <x v="1"/>
    <x v="1"/>
    <n v="1"/>
    <s v="very bad"/>
    <s v="REV26578"/>
    <d v="2025-05-18T00:00:00"/>
  </r>
  <r>
    <s v="CUST5206"/>
    <s v="Laura"/>
    <s v="Suarez"/>
    <x v="1731"/>
    <x v="2"/>
    <x v="1"/>
    <x v="8"/>
    <s v="PROD111"/>
    <x v="2"/>
    <x v="2"/>
    <n v="1"/>
    <n v="59"/>
    <n v="59"/>
    <s v="ORD16579"/>
    <x v="337"/>
    <x v="2"/>
    <x v="1"/>
    <n v="1"/>
    <s v="bad"/>
    <s v="REV26579"/>
    <d v="2025-02-05T00:00:00"/>
  </r>
  <r>
    <s v="CUST4974"/>
    <s v="Jennifer"/>
    <s v="Buckley"/>
    <x v="2439"/>
    <x v="0"/>
    <x v="0"/>
    <x v="5"/>
    <s v="PROD109"/>
    <x v="8"/>
    <x v="5"/>
    <n v="4"/>
    <n v="129"/>
    <n v="516"/>
    <s v="ORD16580"/>
    <x v="513"/>
    <x v="1"/>
    <x v="0"/>
    <n v="5"/>
    <s v="very bad"/>
    <s v="REV26580"/>
    <d v="2025-07-05T00:00:00"/>
  </r>
  <r>
    <s v="CUST4812"/>
    <s v="Phillip"/>
    <s v="Contreras"/>
    <x v="3537"/>
    <x v="2"/>
    <x v="0"/>
    <x v="4"/>
    <s v="PROD113"/>
    <x v="7"/>
    <x v="4"/>
    <n v="3"/>
    <n v="149"/>
    <n v="447"/>
    <s v="ORD16581"/>
    <x v="525"/>
    <x v="1"/>
    <x v="1"/>
    <n v="2"/>
    <s v="very bad"/>
    <s v="REV26581"/>
    <d v="2023-03-19T00:00:00"/>
  </r>
  <r>
    <s v="CUST3832"/>
    <s v="Douglas"/>
    <s v="Smith"/>
    <x v="466"/>
    <x v="0"/>
    <x v="2"/>
    <x v="3"/>
    <s v="PROD106"/>
    <x v="5"/>
    <x v="3"/>
    <n v="1"/>
    <n v="99"/>
    <n v="99"/>
    <s v="ORD16582"/>
    <x v="195"/>
    <x v="2"/>
    <x v="1"/>
    <n v="5"/>
    <s v="average"/>
    <s v="REV26582"/>
    <d v="2025-08-13T00:00:00"/>
  </r>
  <r>
    <s v="CUST2470"/>
    <s v="Timothy"/>
    <s v="Hall"/>
    <x v="2180"/>
    <x v="0"/>
    <x v="1"/>
    <x v="1"/>
    <s v="PROD102"/>
    <x v="6"/>
    <x v="0"/>
    <n v="3"/>
    <n v="199"/>
    <n v="597"/>
    <s v="ORD16583"/>
    <x v="104"/>
    <x v="1"/>
    <x v="0"/>
    <n v="4"/>
    <s v="good"/>
    <s v="REV26583"/>
    <d v="2023-07-25T00:00:00"/>
  </r>
  <r>
    <s v="CUST3441"/>
    <s v="David"/>
    <s v="Moore"/>
    <x v="1303"/>
    <x v="0"/>
    <x v="1"/>
    <x v="4"/>
    <s v="PROD104"/>
    <x v="12"/>
    <x v="1"/>
    <n v="4"/>
    <n v="120"/>
    <n v="480"/>
    <s v="ORD16584"/>
    <x v="30"/>
    <x v="4"/>
    <x v="2"/>
    <n v="4"/>
    <s v="good"/>
    <s v="REV26584"/>
    <d v="2023-02-16T00:00:00"/>
  </r>
  <r>
    <s v="CUST1607"/>
    <s v="Carol"/>
    <s v="Ward"/>
    <x v="3060"/>
    <x v="1"/>
    <x v="0"/>
    <x v="3"/>
    <s v="PROD110"/>
    <x v="11"/>
    <x v="5"/>
    <n v="2"/>
    <n v="80"/>
    <n v="160"/>
    <s v="ORD16585"/>
    <x v="1060"/>
    <x v="3"/>
    <x v="0"/>
    <n v="2"/>
    <s v="average"/>
    <s v="REV26585"/>
    <d v="2025-06-22T00:00:00"/>
  </r>
  <r>
    <s v="CUST3026"/>
    <s v="Keith"/>
    <s v="Moore"/>
    <x v="3356"/>
    <x v="2"/>
    <x v="1"/>
    <x v="6"/>
    <s v="PROD108"/>
    <x v="0"/>
    <x v="0"/>
    <n v="4"/>
    <n v="229"/>
    <n v="916"/>
    <s v="ORD16586"/>
    <x v="240"/>
    <x v="0"/>
    <x v="1"/>
    <n v="4"/>
    <s v="good"/>
    <s v="REV26586"/>
    <d v="2025-05-06T00:00:00"/>
  </r>
  <r>
    <s v="CUST3562"/>
    <s v="Lauren"/>
    <s v="Terry"/>
    <x v="1102"/>
    <x v="0"/>
    <x v="0"/>
    <x v="2"/>
    <s v="PROD110"/>
    <x v="11"/>
    <x v="5"/>
    <n v="4"/>
    <n v="80"/>
    <n v="320"/>
    <s v="ORD16587"/>
    <x v="493"/>
    <x v="3"/>
    <x v="2"/>
    <n v="4"/>
    <s v="bad"/>
    <s v="REV26587"/>
    <d v="2025-05-13T00:00:00"/>
  </r>
  <r>
    <s v="CUST4281"/>
    <s v="Patricia"/>
    <s v="Stevens"/>
    <x v="3538"/>
    <x v="1"/>
    <x v="2"/>
    <x v="5"/>
    <s v="PROD109"/>
    <x v="8"/>
    <x v="5"/>
    <n v="1"/>
    <n v="129"/>
    <n v="129"/>
    <s v="ORD16588"/>
    <x v="1065"/>
    <x v="2"/>
    <x v="2"/>
    <n v="4"/>
    <s v="good"/>
    <s v="REV26588"/>
    <d v="2023-09-12T00:00:00"/>
  </r>
  <r>
    <s v="CUST1533"/>
    <s v="Samantha"/>
    <s v="Williams"/>
    <x v="1334"/>
    <x v="0"/>
    <x v="1"/>
    <x v="4"/>
    <s v="PROD104"/>
    <x v="12"/>
    <x v="1"/>
    <n v="2"/>
    <n v="120"/>
    <n v="240"/>
    <s v="ORD16589"/>
    <x v="1029"/>
    <x v="2"/>
    <x v="0"/>
    <n v="2"/>
    <s v="very bad"/>
    <s v="REV26589"/>
    <d v="2024-11-13T00:00:00"/>
  </r>
  <r>
    <s v="CUST1098"/>
    <s v="Wayne"/>
    <s v="Tyler"/>
    <x v="1201"/>
    <x v="1"/>
    <x v="1"/>
    <x v="2"/>
    <s v="PROD104"/>
    <x v="12"/>
    <x v="1"/>
    <n v="2"/>
    <n v="120"/>
    <n v="240"/>
    <s v="ORD16590"/>
    <x v="297"/>
    <x v="0"/>
    <x v="1"/>
    <n v="1"/>
    <s v="bad"/>
    <s v="REV26590"/>
    <d v="2025-07-16T00:00:00"/>
  </r>
  <r>
    <s v="CUST3888"/>
    <s v="Mark"/>
    <s v="Harris"/>
    <x v="821"/>
    <x v="2"/>
    <x v="1"/>
    <x v="0"/>
    <s v="PROD104"/>
    <x v="12"/>
    <x v="1"/>
    <n v="3"/>
    <n v="120"/>
    <n v="360"/>
    <s v="ORD16591"/>
    <x v="636"/>
    <x v="2"/>
    <x v="0"/>
    <n v="4"/>
    <s v="very good"/>
    <s v="REV26591"/>
    <d v="2023-08-31T00:00:00"/>
  </r>
  <r>
    <s v="CUST4399"/>
    <s v="Tammy"/>
    <s v="Nguyen"/>
    <x v="626"/>
    <x v="2"/>
    <x v="0"/>
    <x v="8"/>
    <s v="PROD104"/>
    <x v="12"/>
    <x v="1"/>
    <n v="1"/>
    <n v="120"/>
    <n v="120"/>
    <s v="ORD16592"/>
    <x v="218"/>
    <x v="0"/>
    <x v="2"/>
    <n v="2"/>
    <s v="very good"/>
    <s v="REV26592"/>
    <d v="2022-11-10T00:00:00"/>
  </r>
  <r>
    <s v="CUST3855"/>
    <s v="Theresa"/>
    <s v="Villa"/>
    <x v="1575"/>
    <x v="1"/>
    <x v="0"/>
    <x v="4"/>
    <s v="PROD100"/>
    <x v="9"/>
    <x v="0"/>
    <n v="2"/>
    <n v="999"/>
    <n v="1998"/>
    <s v="ORD16593"/>
    <x v="589"/>
    <x v="2"/>
    <x v="1"/>
    <n v="3"/>
    <s v="very bad"/>
    <s v="REV26593"/>
    <d v="2025-02-13T00:00:00"/>
  </r>
  <r>
    <s v="CUST1034"/>
    <s v="Frederick"/>
    <s v="Hopkins"/>
    <x v="3539"/>
    <x v="0"/>
    <x v="0"/>
    <x v="6"/>
    <s v="PROD101"/>
    <x v="13"/>
    <x v="0"/>
    <n v="4"/>
    <n v="899"/>
    <n v="3596"/>
    <s v="ORD16594"/>
    <x v="342"/>
    <x v="1"/>
    <x v="0"/>
    <n v="1"/>
    <s v="good"/>
    <s v="REV26594"/>
    <d v="2022-12-29T00:00:00"/>
  </r>
  <r>
    <s v="CUST1406"/>
    <s v="Paul"/>
    <s v="Sandoval"/>
    <x v="1829"/>
    <x v="0"/>
    <x v="0"/>
    <x v="6"/>
    <s v="PROD107"/>
    <x v="3"/>
    <x v="3"/>
    <n v="2"/>
    <n v="399"/>
    <n v="798"/>
    <s v="ORD16595"/>
    <x v="466"/>
    <x v="3"/>
    <x v="2"/>
    <n v="2"/>
    <s v="average"/>
    <s v="REV26595"/>
    <d v="2024-01-12T00:00:00"/>
  </r>
  <r>
    <s v="CUST4540"/>
    <s v="Lauren"/>
    <s v="King"/>
    <x v="2864"/>
    <x v="2"/>
    <x v="1"/>
    <x v="0"/>
    <s v="PROD107"/>
    <x v="3"/>
    <x v="3"/>
    <n v="3"/>
    <n v="399"/>
    <n v="1197"/>
    <s v="ORD16596"/>
    <x v="340"/>
    <x v="3"/>
    <x v="0"/>
    <n v="3"/>
    <s v="bad"/>
    <s v="REV26596"/>
    <d v="2023-12-17T00:00:00"/>
  </r>
  <r>
    <s v="CUST5011"/>
    <s v="John"/>
    <s v="Lopez"/>
    <x v="3540"/>
    <x v="0"/>
    <x v="2"/>
    <x v="2"/>
    <s v="PROD100"/>
    <x v="9"/>
    <x v="0"/>
    <n v="5"/>
    <n v="999"/>
    <n v="4995"/>
    <s v="ORD16597"/>
    <x v="594"/>
    <x v="0"/>
    <x v="1"/>
    <n v="4"/>
    <s v="very bad"/>
    <s v="REV26597"/>
    <d v="2024-10-21T00:00:00"/>
  </r>
  <r>
    <s v="CUST5250"/>
    <s v="Amanda"/>
    <s v="Espinoza"/>
    <x v="3541"/>
    <x v="2"/>
    <x v="0"/>
    <x v="8"/>
    <s v="PROD104"/>
    <x v="12"/>
    <x v="1"/>
    <n v="5"/>
    <n v="120"/>
    <n v="600"/>
    <s v="ORD16598"/>
    <x v="1020"/>
    <x v="0"/>
    <x v="0"/>
    <n v="3"/>
    <s v="very good"/>
    <s v="REV26598"/>
    <d v="2023-04-29T00:00:00"/>
  </r>
  <r>
    <s v="CUST2655"/>
    <s v="Renee"/>
    <s v="Kent"/>
    <x v="1631"/>
    <x v="0"/>
    <x v="1"/>
    <x v="5"/>
    <s v="PROD106"/>
    <x v="5"/>
    <x v="3"/>
    <n v="5"/>
    <n v="99"/>
    <n v="495"/>
    <s v="ORD16599"/>
    <x v="74"/>
    <x v="0"/>
    <x v="1"/>
    <n v="2"/>
    <s v="average"/>
    <s v="REV26599"/>
    <d v="2024-10-21T00:00:00"/>
  </r>
  <r>
    <s v="CUST1108"/>
    <s v="Audrey"/>
    <s v="Nguyen"/>
    <x v="876"/>
    <x v="0"/>
    <x v="2"/>
    <x v="5"/>
    <s v="PROD106"/>
    <x v="5"/>
    <x v="3"/>
    <n v="1"/>
    <n v="99"/>
    <n v="99"/>
    <s v="ORD16600"/>
    <x v="932"/>
    <x v="1"/>
    <x v="2"/>
    <n v="1"/>
    <s v="very good"/>
    <s v="REV26600"/>
    <d v="2022-12-21T00:00:00"/>
  </r>
  <r>
    <s v="CUST2744"/>
    <s v="Gail"/>
    <s v="Reed"/>
    <x v="2589"/>
    <x v="2"/>
    <x v="2"/>
    <x v="3"/>
    <s v="PROD104"/>
    <x v="12"/>
    <x v="1"/>
    <n v="5"/>
    <n v="120"/>
    <n v="600"/>
    <s v="ORD16601"/>
    <x v="632"/>
    <x v="2"/>
    <x v="0"/>
    <n v="3"/>
    <s v="bad"/>
    <s v="REV26601"/>
    <d v="2025-07-23T00:00:00"/>
  </r>
  <r>
    <s v="CUST3637"/>
    <s v="Danielle"/>
    <s v="Mullen"/>
    <x v="1530"/>
    <x v="2"/>
    <x v="0"/>
    <x v="1"/>
    <s v="PROD114"/>
    <x v="14"/>
    <x v="4"/>
    <n v="2"/>
    <n v="25"/>
    <n v="50"/>
    <s v="ORD16602"/>
    <x v="478"/>
    <x v="0"/>
    <x v="1"/>
    <n v="2"/>
    <s v="very good"/>
    <s v="REV26602"/>
    <d v="2023-09-10T00:00:00"/>
  </r>
  <r>
    <s v="CUST5386"/>
    <s v="Pamela"/>
    <s v="White"/>
    <x v="3542"/>
    <x v="0"/>
    <x v="0"/>
    <x v="1"/>
    <s v="PROD110"/>
    <x v="11"/>
    <x v="5"/>
    <n v="2"/>
    <n v="80"/>
    <n v="160"/>
    <s v="ORD16603"/>
    <x v="353"/>
    <x v="0"/>
    <x v="2"/>
    <n v="4"/>
    <s v="very bad"/>
    <s v="REV26603"/>
    <d v="2025-04-17T00:00:00"/>
  </r>
  <r>
    <s v="CUST2040"/>
    <s v="Ian"/>
    <s v="Le"/>
    <x v="3543"/>
    <x v="1"/>
    <x v="1"/>
    <x v="0"/>
    <s v="PROD114"/>
    <x v="14"/>
    <x v="4"/>
    <n v="1"/>
    <n v="25"/>
    <n v="25"/>
    <s v="ORD16604"/>
    <x v="333"/>
    <x v="0"/>
    <x v="0"/>
    <n v="4"/>
    <s v="very bad"/>
    <s v="REV26604"/>
    <d v="2025-08-08T00:00:00"/>
  </r>
  <r>
    <s v="CUST2321"/>
    <s v="Chloe"/>
    <s v="Jones"/>
    <x v="295"/>
    <x v="1"/>
    <x v="1"/>
    <x v="1"/>
    <s v="PROD101"/>
    <x v="13"/>
    <x v="0"/>
    <n v="4"/>
    <n v="899"/>
    <n v="3596"/>
    <s v="ORD16605"/>
    <x v="1029"/>
    <x v="0"/>
    <x v="0"/>
    <n v="2"/>
    <s v="very bad"/>
    <s v="REV26605"/>
    <d v="2023-03-18T00:00:00"/>
  </r>
  <r>
    <s v="CUST3981"/>
    <s v="Jason"/>
    <s v="Brennan"/>
    <x v="3544"/>
    <x v="1"/>
    <x v="2"/>
    <x v="8"/>
    <s v="PROD100"/>
    <x v="9"/>
    <x v="0"/>
    <n v="4"/>
    <n v="999"/>
    <n v="3996"/>
    <s v="ORD16606"/>
    <x v="702"/>
    <x v="4"/>
    <x v="0"/>
    <n v="2"/>
    <s v="average"/>
    <s v="REV26606"/>
    <d v="2023-06-20T00:00:00"/>
  </r>
  <r>
    <s v="CUST3299"/>
    <s v="Suzanne"/>
    <s v="Robinson"/>
    <x v="1068"/>
    <x v="2"/>
    <x v="2"/>
    <x v="6"/>
    <s v="PROD109"/>
    <x v="8"/>
    <x v="5"/>
    <n v="5"/>
    <n v="129"/>
    <n v="645"/>
    <s v="ORD16607"/>
    <x v="184"/>
    <x v="1"/>
    <x v="2"/>
    <n v="2"/>
    <s v="very bad"/>
    <s v="REV26607"/>
    <d v="2024-06-14T00:00:00"/>
  </r>
  <r>
    <s v="CUST4973"/>
    <s v="Michael"/>
    <s v="Joseph"/>
    <x v="3535"/>
    <x v="1"/>
    <x v="2"/>
    <x v="9"/>
    <s v="PROD111"/>
    <x v="2"/>
    <x v="2"/>
    <n v="1"/>
    <n v="59"/>
    <n v="59"/>
    <s v="ORD16608"/>
    <x v="969"/>
    <x v="3"/>
    <x v="0"/>
    <n v="3"/>
    <s v="very bad"/>
    <s v="REV26608"/>
    <d v="2023-03-27T00:00:00"/>
  </r>
  <r>
    <s v="CUST4850"/>
    <s v="Ronald"/>
    <s v="Fields"/>
    <x v="834"/>
    <x v="0"/>
    <x v="2"/>
    <x v="1"/>
    <s v="PROD110"/>
    <x v="11"/>
    <x v="5"/>
    <n v="1"/>
    <n v="80"/>
    <n v="80"/>
    <s v="ORD16609"/>
    <x v="671"/>
    <x v="0"/>
    <x v="2"/>
    <n v="4"/>
    <s v="bad"/>
    <s v="REV26609"/>
    <d v="2023-04-12T00:00:00"/>
  </r>
  <r>
    <s v="CUST3042"/>
    <s v="Jennifer"/>
    <s v="Gibson"/>
    <x v="1447"/>
    <x v="2"/>
    <x v="0"/>
    <x v="5"/>
    <s v="PROD107"/>
    <x v="3"/>
    <x v="3"/>
    <n v="5"/>
    <n v="399"/>
    <n v="1995"/>
    <s v="ORD16610"/>
    <x v="208"/>
    <x v="0"/>
    <x v="1"/>
    <n v="1"/>
    <s v="very good"/>
    <s v="REV26610"/>
    <d v="2023-06-08T00:00:00"/>
  </r>
  <r>
    <s v="CUST5895"/>
    <s v="Rebecca"/>
    <s v="Shannon"/>
    <x v="817"/>
    <x v="1"/>
    <x v="1"/>
    <x v="5"/>
    <s v="PROD102"/>
    <x v="6"/>
    <x v="0"/>
    <n v="4"/>
    <n v="199"/>
    <n v="796"/>
    <s v="ORD16611"/>
    <x v="1005"/>
    <x v="0"/>
    <x v="2"/>
    <n v="4"/>
    <s v="very good"/>
    <s v="REV26611"/>
    <d v="2025-01-01T00:00:00"/>
  </r>
  <r>
    <s v="CUST1375"/>
    <s v="Jennifer"/>
    <s v="Barker"/>
    <x v="275"/>
    <x v="2"/>
    <x v="2"/>
    <x v="7"/>
    <s v="PROD105"/>
    <x v="4"/>
    <x v="1"/>
    <n v="1"/>
    <n v="110"/>
    <n v="110"/>
    <s v="ORD16612"/>
    <x v="265"/>
    <x v="4"/>
    <x v="1"/>
    <n v="5"/>
    <s v="bad"/>
    <s v="REV26612"/>
    <d v="2024-04-10T00:00:00"/>
  </r>
  <r>
    <s v="CUST3659"/>
    <s v="Dakota"/>
    <s v="Charles"/>
    <x v="3199"/>
    <x v="2"/>
    <x v="2"/>
    <x v="8"/>
    <s v="PROD112"/>
    <x v="10"/>
    <x v="2"/>
    <n v="2"/>
    <n v="199"/>
    <n v="398"/>
    <s v="ORD16613"/>
    <x v="356"/>
    <x v="3"/>
    <x v="2"/>
    <n v="3"/>
    <s v="very bad"/>
    <s v="REV26613"/>
    <d v="2023-01-28T00:00:00"/>
  </r>
  <r>
    <s v="CUST3464"/>
    <s v="Samantha"/>
    <s v="Bishop"/>
    <x v="3545"/>
    <x v="2"/>
    <x v="1"/>
    <x v="6"/>
    <s v="PROD103"/>
    <x v="1"/>
    <x v="1"/>
    <n v="1"/>
    <n v="59"/>
    <n v="59"/>
    <s v="ORD16614"/>
    <x v="874"/>
    <x v="0"/>
    <x v="0"/>
    <n v="4"/>
    <s v="good"/>
    <s v="REV26614"/>
    <d v="2025-05-31T00:00:00"/>
  </r>
  <r>
    <s v="CUST3274"/>
    <s v="Tamara"/>
    <s v="Weber"/>
    <x v="2064"/>
    <x v="1"/>
    <x v="0"/>
    <x v="0"/>
    <s v="PROD101"/>
    <x v="13"/>
    <x v="0"/>
    <n v="1"/>
    <n v="899"/>
    <n v="899"/>
    <s v="ORD16615"/>
    <x v="232"/>
    <x v="1"/>
    <x v="2"/>
    <n v="5"/>
    <s v="average"/>
    <s v="REV26615"/>
    <d v="2024-02-19T00:00:00"/>
  </r>
  <r>
    <s v="CUST1587"/>
    <s v="Michael"/>
    <s v="Savage"/>
    <x v="233"/>
    <x v="0"/>
    <x v="0"/>
    <x v="3"/>
    <s v="PROD102"/>
    <x v="6"/>
    <x v="0"/>
    <n v="5"/>
    <n v="199"/>
    <n v="995"/>
    <s v="ORD16616"/>
    <x v="509"/>
    <x v="1"/>
    <x v="2"/>
    <n v="1"/>
    <s v="very good"/>
    <s v="REV26616"/>
    <d v="2023-03-06T00:00:00"/>
  </r>
  <r>
    <s v="CUST4085"/>
    <s v="Melissa"/>
    <s v="Jackson"/>
    <x v="338"/>
    <x v="1"/>
    <x v="0"/>
    <x v="1"/>
    <s v="PROD100"/>
    <x v="9"/>
    <x v="0"/>
    <n v="4"/>
    <n v="999"/>
    <n v="3996"/>
    <s v="ORD16617"/>
    <x v="894"/>
    <x v="4"/>
    <x v="0"/>
    <n v="3"/>
    <s v="bad"/>
    <s v="REV26617"/>
    <d v="2025-05-21T00:00:00"/>
  </r>
  <r>
    <s v="CUST3338"/>
    <s v="Joseph"/>
    <s v="Guerrero"/>
    <x v="3546"/>
    <x v="2"/>
    <x v="2"/>
    <x v="4"/>
    <s v="PROD104"/>
    <x v="12"/>
    <x v="1"/>
    <n v="5"/>
    <n v="120"/>
    <n v="600"/>
    <s v="ORD16618"/>
    <x v="353"/>
    <x v="2"/>
    <x v="1"/>
    <n v="2"/>
    <s v="very good"/>
    <s v="REV26618"/>
    <d v="2024-05-09T00:00:00"/>
  </r>
  <r>
    <s v="CUST1466"/>
    <s v="Samantha"/>
    <s v="Jones"/>
    <x v="1509"/>
    <x v="0"/>
    <x v="0"/>
    <x v="0"/>
    <s v="PROD100"/>
    <x v="9"/>
    <x v="0"/>
    <n v="3"/>
    <n v="999"/>
    <n v="2997"/>
    <s v="ORD16619"/>
    <x v="183"/>
    <x v="2"/>
    <x v="2"/>
    <n v="5"/>
    <s v="average"/>
    <s v="REV26619"/>
    <d v="2025-07-15T00:00:00"/>
  </r>
  <r>
    <s v="CUST4030"/>
    <s v="Alexandria"/>
    <s v="Escobar"/>
    <x v="3154"/>
    <x v="1"/>
    <x v="2"/>
    <x v="0"/>
    <s v="PROD103"/>
    <x v="1"/>
    <x v="1"/>
    <n v="2"/>
    <n v="59"/>
    <n v="118"/>
    <s v="ORD16620"/>
    <x v="391"/>
    <x v="4"/>
    <x v="2"/>
    <n v="5"/>
    <s v="good"/>
    <s v="REV26620"/>
    <d v="2023-05-11T00:00:00"/>
  </r>
  <r>
    <s v="CUST2780"/>
    <s v="Joshua"/>
    <s v="Peck"/>
    <x v="3547"/>
    <x v="1"/>
    <x v="0"/>
    <x v="9"/>
    <s v="PROD110"/>
    <x v="11"/>
    <x v="5"/>
    <n v="3"/>
    <n v="80"/>
    <n v="240"/>
    <s v="ORD16621"/>
    <x v="438"/>
    <x v="4"/>
    <x v="2"/>
    <n v="5"/>
    <s v="bad"/>
    <s v="REV26621"/>
    <d v="2025-05-21T00:00:00"/>
  </r>
  <r>
    <s v="CUST2050"/>
    <s v="Shawn"/>
    <s v="Cobb"/>
    <x v="547"/>
    <x v="0"/>
    <x v="1"/>
    <x v="4"/>
    <s v="PROD112"/>
    <x v="10"/>
    <x v="2"/>
    <n v="1"/>
    <n v="199"/>
    <n v="199"/>
    <s v="ORD16622"/>
    <x v="897"/>
    <x v="1"/>
    <x v="0"/>
    <n v="4"/>
    <s v="very good"/>
    <s v="REV26622"/>
    <d v="2023-06-15T00:00:00"/>
  </r>
  <r>
    <s v="CUST2272"/>
    <s v="Samuel"/>
    <s v="Walker"/>
    <x v="1960"/>
    <x v="0"/>
    <x v="1"/>
    <x v="0"/>
    <s v="PROD107"/>
    <x v="3"/>
    <x v="3"/>
    <n v="1"/>
    <n v="399"/>
    <n v="399"/>
    <s v="ORD16623"/>
    <x v="912"/>
    <x v="4"/>
    <x v="0"/>
    <n v="4"/>
    <s v="average"/>
    <s v="REV26623"/>
    <d v="2022-12-21T00:00:00"/>
  </r>
  <r>
    <s v="CUST3798"/>
    <s v="Parker"/>
    <s v="Ramirez"/>
    <x v="1318"/>
    <x v="2"/>
    <x v="2"/>
    <x v="5"/>
    <s v="PROD106"/>
    <x v="5"/>
    <x v="3"/>
    <n v="4"/>
    <n v="99"/>
    <n v="396"/>
    <s v="ORD16624"/>
    <x v="765"/>
    <x v="4"/>
    <x v="0"/>
    <n v="4"/>
    <s v="very bad"/>
    <s v="REV26624"/>
    <d v="2024-11-08T00:00:00"/>
  </r>
  <r>
    <s v="CUST1038"/>
    <s v="Denise"/>
    <s v="Miranda"/>
    <x v="2162"/>
    <x v="0"/>
    <x v="0"/>
    <x v="7"/>
    <s v="PROD104"/>
    <x v="12"/>
    <x v="1"/>
    <n v="1"/>
    <n v="120"/>
    <n v="120"/>
    <s v="ORD16625"/>
    <x v="1036"/>
    <x v="2"/>
    <x v="2"/>
    <n v="3"/>
    <s v="very good"/>
    <s v="REV26625"/>
    <d v="2024-10-04T00:00:00"/>
  </r>
  <r>
    <s v="CUST4372"/>
    <s v="Ashley"/>
    <s v="Moore"/>
    <x v="2400"/>
    <x v="1"/>
    <x v="2"/>
    <x v="5"/>
    <s v="PROD113"/>
    <x v="7"/>
    <x v="4"/>
    <n v="4"/>
    <n v="149"/>
    <n v="596"/>
    <s v="ORD16626"/>
    <x v="2"/>
    <x v="1"/>
    <x v="2"/>
    <n v="2"/>
    <s v="very good"/>
    <s v="REV26626"/>
    <d v="2024-09-22T00:00:00"/>
  </r>
  <r>
    <s v="CUST5744"/>
    <s v="Julia"/>
    <s v="Young"/>
    <x v="510"/>
    <x v="0"/>
    <x v="1"/>
    <x v="4"/>
    <s v="PROD112"/>
    <x v="10"/>
    <x v="2"/>
    <n v="5"/>
    <n v="199"/>
    <n v="995"/>
    <s v="ORD16627"/>
    <x v="257"/>
    <x v="3"/>
    <x v="1"/>
    <n v="1"/>
    <s v="very bad"/>
    <s v="REV26627"/>
    <d v="2023-11-08T00:00:00"/>
  </r>
  <r>
    <s v="CUST2968"/>
    <s v="Elizabeth"/>
    <s v="Fleming"/>
    <x v="1982"/>
    <x v="2"/>
    <x v="0"/>
    <x v="4"/>
    <s v="PROD111"/>
    <x v="2"/>
    <x v="2"/>
    <n v="3"/>
    <n v="59"/>
    <n v="177"/>
    <s v="ORD16628"/>
    <x v="330"/>
    <x v="0"/>
    <x v="0"/>
    <n v="4"/>
    <s v="very bad"/>
    <s v="REV26628"/>
    <d v="2025-08-01T00:00:00"/>
  </r>
  <r>
    <s v="CUST2580"/>
    <s v="Sarah"/>
    <s v="Knight"/>
    <x v="1250"/>
    <x v="1"/>
    <x v="0"/>
    <x v="1"/>
    <s v="PROD111"/>
    <x v="2"/>
    <x v="2"/>
    <n v="1"/>
    <n v="59"/>
    <n v="59"/>
    <s v="ORD16629"/>
    <x v="208"/>
    <x v="4"/>
    <x v="0"/>
    <n v="5"/>
    <s v="average"/>
    <s v="REV26629"/>
    <d v="2022-10-25T00:00:00"/>
  </r>
  <r>
    <s v="CUST1869"/>
    <s v="Scott"/>
    <s v="Stark"/>
    <x v="3235"/>
    <x v="2"/>
    <x v="0"/>
    <x v="1"/>
    <s v="PROD106"/>
    <x v="5"/>
    <x v="3"/>
    <n v="2"/>
    <n v="99"/>
    <n v="198"/>
    <s v="ORD16630"/>
    <x v="445"/>
    <x v="2"/>
    <x v="0"/>
    <n v="2"/>
    <s v="very bad"/>
    <s v="REV26630"/>
    <d v="2024-04-15T00:00:00"/>
  </r>
  <r>
    <s v="CUST3046"/>
    <s v="David"/>
    <s v="Spencer"/>
    <x v="3206"/>
    <x v="0"/>
    <x v="2"/>
    <x v="1"/>
    <s v="PROD106"/>
    <x v="5"/>
    <x v="3"/>
    <n v="4"/>
    <n v="99"/>
    <n v="396"/>
    <s v="ORD16631"/>
    <x v="505"/>
    <x v="3"/>
    <x v="2"/>
    <n v="1"/>
    <s v="good"/>
    <s v="REV26631"/>
    <d v="2025-08-14T00:00:00"/>
  </r>
  <r>
    <s v="CUST3052"/>
    <s v="Jacqueline"/>
    <s v="Smith"/>
    <x v="2082"/>
    <x v="2"/>
    <x v="2"/>
    <x v="2"/>
    <s v="PROD113"/>
    <x v="7"/>
    <x v="4"/>
    <n v="5"/>
    <n v="149"/>
    <n v="745"/>
    <s v="ORD16632"/>
    <x v="864"/>
    <x v="3"/>
    <x v="0"/>
    <n v="2"/>
    <s v="good"/>
    <s v="REV26632"/>
    <d v="2024-11-22T00:00:00"/>
  </r>
  <r>
    <s v="CUST5734"/>
    <s v="Tanya"/>
    <s v="Glass"/>
    <x v="2165"/>
    <x v="0"/>
    <x v="1"/>
    <x v="1"/>
    <s v="PROD106"/>
    <x v="5"/>
    <x v="3"/>
    <n v="3"/>
    <n v="99"/>
    <n v="297"/>
    <s v="ORD16633"/>
    <x v="865"/>
    <x v="2"/>
    <x v="2"/>
    <n v="4"/>
    <s v="bad"/>
    <s v="REV26633"/>
    <d v="2023-08-31T00:00:00"/>
  </r>
  <r>
    <s v="CUST4024"/>
    <s v="Robert"/>
    <s v="Butler"/>
    <x v="1738"/>
    <x v="2"/>
    <x v="1"/>
    <x v="8"/>
    <s v="PROD109"/>
    <x v="8"/>
    <x v="5"/>
    <n v="5"/>
    <n v="129"/>
    <n v="645"/>
    <s v="ORD16634"/>
    <x v="239"/>
    <x v="0"/>
    <x v="2"/>
    <n v="2"/>
    <s v="very bad"/>
    <s v="REV26634"/>
    <d v="2023-07-15T00:00:00"/>
  </r>
  <r>
    <s v="CUST5391"/>
    <s v="Laura"/>
    <s v="Taylor"/>
    <x v="1650"/>
    <x v="0"/>
    <x v="1"/>
    <x v="1"/>
    <s v="PROD112"/>
    <x v="10"/>
    <x v="2"/>
    <n v="3"/>
    <n v="199"/>
    <n v="597"/>
    <s v="ORD16635"/>
    <x v="537"/>
    <x v="4"/>
    <x v="2"/>
    <n v="2"/>
    <s v="bad"/>
    <s v="REV26635"/>
    <d v="2022-11-26T00:00:00"/>
  </r>
  <r>
    <s v="CUST2338"/>
    <s v="Peter"/>
    <s v="Smith"/>
    <x v="3548"/>
    <x v="2"/>
    <x v="0"/>
    <x v="1"/>
    <s v="PROD110"/>
    <x v="11"/>
    <x v="5"/>
    <n v="2"/>
    <n v="80"/>
    <n v="160"/>
    <s v="ORD16636"/>
    <x v="797"/>
    <x v="4"/>
    <x v="1"/>
    <n v="2"/>
    <s v="very bad"/>
    <s v="REV26636"/>
    <d v="2022-12-17T00:00:00"/>
  </r>
  <r>
    <s v="CUST2440"/>
    <s v="Theresa"/>
    <s v="Michael"/>
    <x v="3549"/>
    <x v="2"/>
    <x v="2"/>
    <x v="0"/>
    <s v="PROD114"/>
    <x v="14"/>
    <x v="4"/>
    <n v="3"/>
    <n v="25"/>
    <n v="75"/>
    <s v="ORD16637"/>
    <x v="768"/>
    <x v="2"/>
    <x v="0"/>
    <n v="3"/>
    <s v="bad"/>
    <s v="REV26637"/>
    <d v="2025-02-06T00:00:00"/>
  </r>
  <r>
    <s v="CUST3481"/>
    <s v="James"/>
    <s v="Manning"/>
    <x v="3377"/>
    <x v="1"/>
    <x v="2"/>
    <x v="3"/>
    <s v="PROD102"/>
    <x v="6"/>
    <x v="0"/>
    <n v="4"/>
    <n v="199"/>
    <n v="796"/>
    <s v="ORD16638"/>
    <x v="183"/>
    <x v="4"/>
    <x v="2"/>
    <n v="1"/>
    <s v="good"/>
    <s v="REV26638"/>
    <d v="2022-12-07T00:00:00"/>
  </r>
  <r>
    <s v="CUST2569"/>
    <s v="Jared"/>
    <s v="Miller"/>
    <x v="3550"/>
    <x v="2"/>
    <x v="0"/>
    <x v="5"/>
    <s v="PROD108"/>
    <x v="0"/>
    <x v="0"/>
    <n v="3"/>
    <n v="229"/>
    <n v="687"/>
    <s v="ORD16639"/>
    <x v="1086"/>
    <x v="2"/>
    <x v="2"/>
    <n v="5"/>
    <s v="very bad"/>
    <s v="REV26639"/>
    <d v="2024-06-30T00:00:00"/>
  </r>
  <r>
    <s v="CUST5015"/>
    <s v="Jonathan"/>
    <s v="Hernandez"/>
    <x v="3221"/>
    <x v="0"/>
    <x v="2"/>
    <x v="4"/>
    <s v="PROD108"/>
    <x v="0"/>
    <x v="0"/>
    <n v="1"/>
    <n v="229"/>
    <n v="229"/>
    <s v="ORD16640"/>
    <x v="894"/>
    <x v="1"/>
    <x v="2"/>
    <n v="1"/>
    <s v="very good"/>
    <s v="REV26640"/>
    <d v="2024-06-12T00:00:00"/>
  </r>
  <r>
    <s v="CUST5652"/>
    <s v="Jimmy"/>
    <s v="Wallace"/>
    <x v="175"/>
    <x v="1"/>
    <x v="0"/>
    <x v="9"/>
    <s v="PROD102"/>
    <x v="6"/>
    <x v="0"/>
    <n v="4"/>
    <n v="199"/>
    <n v="796"/>
    <s v="ORD16641"/>
    <x v="24"/>
    <x v="1"/>
    <x v="2"/>
    <n v="2"/>
    <s v="very good"/>
    <s v="REV26641"/>
    <d v="2025-05-14T00:00:00"/>
  </r>
  <r>
    <s v="CUST5798"/>
    <s v="Nicholas"/>
    <s v="Francis"/>
    <x v="2877"/>
    <x v="0"/>
    <x v="0"/>
    <x v="3"/>
    <s v="PROD105"/>
    <x v="4"/>
    <x v="1"/>
    <n v="5"/>
    <n v="110"/>
    <n v="550"/>
    <s v="ORD16642"/>
    <x v="203"/>
    <x v="4"/>
    <x v="2"/>
    <n v="4"/>
    <s v="very good"/>
    <s v="REV26642"/>
    <d v="2024-10-05T00:00:00"/>
  </r>
  <r>
    <s v="CUST3812"/>
    <s v="Amy"/>
    <s v="Brown"/>
    <x v="1281"/>
    <x v="0"/>
    <x v="1"/>
    <x v="0"/>
    <s v="PROD110"/>
    <x v="11"/>
    <x v="5"/>
    <n v="4"/>
    <n v="80"/>
    <n v="320"/>
    <s v="ORD16643"/>
    <x v="811"/>
    <x v="2"/>
    <x v="2"/>
    <n v="3"/>
    <s v="bad"/>
    <s v="REV26643"/>
    <d v="2025-08-20T00:00:00"/>
  </r>
  <r>
    <s v="CUST1108"/>
    <s v="Audrey"/>
    <s v="Nguyen"/>
    <x v="876"/>
    <x v="0"/>
    <x v="2"/>
    <x v="5"/>
    <s v="PROD104"/>
    <x v="12"/>
    <x v="1"/>
    <n v="2"/>
    <n v="120"/>
    <n v="240"/>
    <s v="ORD16644"/>
    <x v="543"/>
    <x v="0"/>
    <x v="0"/>
    <n v="3"/>
    <s v="bad"/>
    <s v="REV26644"/>
    <d v="2024-08-27T00:00:00"/>
  </r>
  <r>
    <s v="CUST4173"/>
    <s v="Antonio"/>
    <s v="Cruz"/>
    <x v="2253"/>
    <x v="2"/>
    <x v="1"/>
    <x v="7"/>
    <s v="PROD108"/>
    <x v="0"/>
    <x v="0"/>
    <n v="3"/>
    <n v="229"/>
    <n v="687"/>
    <s v="ORD16645"/>
    <x v="1018"/>
    <x v="1"/>
    <x v="2"/>
    <n v="1"/>
    <s v="good"/>
    <s v="REV26645"/>
    <d v="2024-10-24T00:00:00"/>
  </r>
  <r>
    <s v="CUST4412"/>
    <s v="Danielle"/>
    <s v="Butler"/>
    <x v="1626"/>
    <x v="2"/>
    <x v="1"/>
    <x v="8"/>
    <s v="PROD101"/>
    <x v="13"/>
    <x v="0"/>
    <n v="3"/>
    <n v="899"/>
    <n v="2697"/>
    <s v="ORD16646"/>
    <x v="739"/>
    <x v="0"/>
    <x v="1"/>
    <n v="2"/>
    <s v="good"/>
    <s v="REV26646"/>
    <d v="2024-06-03T00:00:00"/>
  </r>
  <r>
    <s v="CUST1746"/>
    <s v="Sarah"/>
    <s v="Walters"/>
    <x v="3551"/>
    <x v="1"/>
    <x v="1"/>
    <x v="4"/>
    <s v="PROD100"/>
    <x v="9"/>
    <x v="0"/>
    <n v="5"/>
    <n v="999"/>
    <n v="4995"/>
    <s v="ORD16647"/>
    <x v="1088"/>
    <x v="1"/>
    <x v="1"/>
    <n v="2"/>
    <s v="very bad"/>
    <s v="REV26647"/>
    <d v="2023-07-29T00:00:00"/>
  </r>
  <r>
    <s v="CUST5524"/>
    <s v="Ronnie"/>
    <s v="Sanchez"/>
    <x v="1314"/>
    <x v="1"/>
    <x v="2"/>
    <x v="1"/>
    <s v="PROD100"/>
    <x v="9"/>
    <x v="0"/>
    <n v="4"/>
    <n v="999"/>
    <n v="3996"/>
    <s v="ORD16648"/>
    <x v="141"/>
    <x v="1"/>
    <x v="0"/>
    <n v="3"/>
    <s v="very bad"/>
    <s v="REV26648"/>
    <d v="2023-10-31T00:00:00"/>
  </r>
  <r>
    <s v="CUST1019"/>
    <s v="Monique"/>
    <s v="Wright"/>
    <x v="3552"/>
    <x v="2"/>
    <x v="0"/>
    <x v="3"/>
    <s v="PROD109"/>
    <x v="8"/>
    <x v="5"/>
    <n v="3"/>
    <n v="129"/>
    <n v="387"/>
    <s v="ORD16649"/>
    <x v="105"/>
    <x v="4"/>
    <x v="0"/>
    <n v="1"/>
    <s v="bad"/>
    <s v="REV26649"/>
    <d v="2024-02-27T00:00:00"/>
  </r>
  <r>
    <s v="CUST4787"/>
    <s v="Samantha"/>
    <s v="Cabrera"/>
    <x v="3553"/>
    <x v="0"/>
    <x v="1"/>
    <x v="1"/>
    <s v="PROD109"/>
    <x v="8"/>
    <x v="5"/>
    <n v="5"/>
    <n v="129"/>
    <n v="645"/>
    <s v="ORD16650"/>
    <x v="84"/>
    <x v="2"/>
    <x v="2"/>
    <n v="3"/>
    <s v="very bad"/>
    <s v="REV26650"/>
    <d v="2022-10-03T00:00:00"/>
  </r>
  <r>
    <s v="CUST2061"/>
    <s v="Katherine"/>
    <s v="Knight"/>
    <x v="975"/>
    <x v="1"/>
    <x v="1"/>
    <x v="1"/>
    <s v="PROD107"/>
    <x v="3"/>
    <x v="3"/>
    <n v="4"/>
    <n v="399"/>
    <n v="1596"/>
    <s v="ORD16651"/>
    <x v="128"/>
    <x v="3"/>
    <x v="0"/>
    <n v="4"/>
    <s v="good"/>
    <s v="REV26651"/>
    <d v="2024-02-22T00:00:00"/>
  </r>
  <r>
    <s v="CUST2797"/>
    <s v="Kenneth"/>
    <s v="Davis"/>
    <x v="1753"/>
    <x v="1"/>
    <x v="0"/>
    <x v="4"/>
    <s v="PROD102"/>
    <x v="6"/>
    <x v="0"/>
    <n v="5"/>
    <n v="199"/>
    <n v="995"/>
    <s v="ORD16652"/>
    <x v="736"/>
    <x v="3"/>
    <x v="0"/>
    <n v="4"/>
    <s v="very good"/>
    <s v="REV26652"/>
    <d v="2024-09-08T00:00:00"/>
  </r>
  <r>
    <s v="CUST1722"/>
    <s v="Todd"/>
    <s v="Reid"/>
    <x v="759"/>
    <x v="2"/>
    <x v="0"/>
    <x v="4"/>
    <s v="PROD105"/>
    <x v="4"/>
    <x v="1"/>
    <n v="2"/>
    <n v="110"/>
    <n v="220"/>
    <s v="ORD16653"/>
    <x v="885"/>
    <x v="4"/>
    <x v="1"/>
    <n v="2"/>
    <s v="bad"/>
    <s v="REV26653"/>
    <d v="2024-04-07T00:00:00"/>
  </r>
  <r>
    <s v="CUST3593"/>
    <s v="Rick"/>
    <s v="Osborn"/>
    <x v="3453"/>
    <x v="1"/>
    <x v="0"/>
    <x v="3"/>
    <s v="PROD101"/>
    <x v="13"/>
    <x v="0"/>
    <n v="3"/>
    <n v="899"/>
    <n v="2697"/>
    <s v="ORD16654"/>
    <x v="581"/>
    <x v="3"/>
    <x v="0"/>
    <n v="2"/>
    <s v="average"/>
    <s v="REV26654"/>
    <d v="2024-05-14T00:00:00"/>
  </r>
  <r>
    <s v="CUST3272"/>
    <s v="Thomas"/>
    <s v="Mccormick"/>
    <x v="1788"/>
    <x v="0"/>
    <x v="1"/>
    <x v="1"/>
    <s v="PROD105"/>
    <x v="4"/>
    <x v="1"/>
    <n v="2"/>
    <n v="110"/>
    <n v="220"/>
    <s v="ORD16655"/>
    <x v="387"/>
    <x v="0"/>
    <x v="1"/>
    <n v="1"/>
    <s v="bad"/>
    <s v="REV26655"/>
    <d v="2023-10-13T00:00:00"/>
  </r>
  <r>
    <s v="CUST2461"/>
    <s v="Jonathon"/>
    <s v="Benjamin"/>
    <x v="2436"/>
    <x v="0"/>
    <x v="0"/>
    <x v="1"/>
    <s v="PROD106"/>
    <x v="5"/>
    <x v="3"/>
    <n v="2"/>
    <n v="99"/>
    <n v="198"/>
    <s v="ORD16656"/>
    <x v="342"/>
    <x v="3"/>
    <x v="1"/>
    <n v="3"/>
    <s v="average"/>
    <s v="REV26656"/>
    <d v="2024-07-06T00:00:00"/>
  </r>
  <r>
    <s v="CUST3404"/>
    <s v="Anna"/>
    <s v="Hale"/>
    <x v="122"/>
    <x v="2"/>
    <x v="2"/>
    <x v="8"/>
    <s v="PROD107"/>
    <x v="3"/>
    <x v="3"/>
    <n v="1"/>
    <n v="399"/>
    <n v="399"/>
    <s v="ORD16657"/>
    <x v="576"/>
    <x v="2"/>
    <x v="2"/>
    <n v="4"/>
    <s v="bad"/>
    <s v="REV26657"/>
    <d v="2024-08-26T00:00:00"/>
  </r>
  <r>
    <s v="CUST2643"/>
    <s v="Sherry"/>
    <s v="Lutz"/>
    <x v="3361"/>
    <x v="0"/>
    <x v="1"/>
    <x v="2"/>
    <s v="PROD100"/>
    <x v="9"/>
    <x v="0"/>
    <n v="4"/>
    <n v="999"/>
    <n v="3996"/>
    <s v="ORD16658"/>
    <x v="942"/>
    <x v="3"/>
    <x v="0"/>
    <n v="3"/>
    <s v="very bad"/>
    <s v="REV26658"/>
    <d v="2023-03-18T00:00:00"/>
  </r>
  <r>
    <s v="CUST1306"/>
    <s v="Lauren"/>
    <s v="Alexander"/>
    <x v="3463"/>
    <x v="2"/>
    <x v="0"/>
    <x v="8"/>
    <s v="PROD103"/>
    <x v="1"/>
    <x v="1"/>
    <n v="2"/>
    <n v="59"/>
    <n v="118"/>
    <s v="ORD16659"/>
    <x v="51"/>
    <x v="1"/>
    <x v="1"/>
    <n v="2"/>
    <s v="very good"/>
    <s v="REV26659"/>
    <d v="2024-05-30T00:00:00"/>
  </r>
  <r>
    <s v="CUST2329"/>
    <s v="Tanya"/>
    <s v="Parker"/>
    <x v="1010"/>
    <x v="0"/>
    <x v="2"/>
    <x v="8"/>
    <s v="PROD110"/>
    <x v="11"/>
    <x v="5"/>
    <n v="3"/>
    <n v="80"/>
    <n v="240"/>
    <s v="ORD16660"/>
    <x v="1090"/>
    <x v="2"/>
    <x v="0"/>
    <n v="4"/>
    <s v="bad"/>
    <s v="REV26660"/>
    <d v="2024-07-05T00:00:00"/>
  </r>
  <r>
    <s v="CUST4739"/>
    <s v="Amber"/>
    <s v="Patterson"/>
    <x v="2164"/>
    <x v="2"/>
    <x v="2"/>
    <x v="9"/>
    <s v="PROD106"/>
    <x v="5"/>
    <x v="3"/>
    <n v="5"/>
    <n v="99"/>
    <n v="495"/>
    <s v="ORD16661"/>
    <x v="941"/>
    <x v="1"/>
    <x v="0"/>
    <n v="4"/>
    <s v="average"/>
    <s v="REV26661"/>
    <d v="2022-10-22T00:00:00"/>
  </r>
  <r>
    <s v="CUST2884"/>
    <s v="Linda"/>
    <s v="Haley"/>
    <x v="2751"/>
    <x v="2"/>
    <x v="0"/>
    <x v="9"/>
    <s v="PROD103"/>
    <x v="1"/>
    <x v="1"/>
    <n v="5"/>
    <n v="59"/>
    <n v="295"/>
    <s v="ORD16662"/>
    <x v="410"/>
    <x v="0"/>
    <x v="0"/>
    <n v="5"/>
    <s v="bad"/>
    <s v="REV26662"/>
    <d v="2025-05-20T00:00:00"/>
  </r>
  <r>
    <s v="CUST1596"/>
    <s v="Jennifer"/>
    <s v="Alvarez"/>
    <x v="3280"/>
    <x v="2"/>
    <x v="2"/>
    <x v="5"/>
    <s v="PROD109"/>
    <x v="8"/>
    <x v="5"/>
    <n v="5"/>
    <n v="129"/>
    <n v="645"/>
    <s v="ORD16663"/>
    <x v="71"/>
    <x v="4"/>
    <x v="0"/>
    <n v="3"/>
    <s v="bad"/>
    <s v="REV26663"/>
    <d v="2022-09-27T00:00:00"/>
  </r>
  <r>
    <s v="CUST1850"/>
    <s v="Patricia"/>
    <s v="Anderson"/>
    <x v="1518"/>
    <x v="1"/>
    <x v="0"/>
    <x v="0"/>
    <s v="PROD104"/>
    <x v="12"/>
    <x v="1"/>
    <n v="5"/>
    <n v="120"/>
    <n v="600"/>
    <s v="ORD16664"/>
    <x v="663"/>
    <x v="0"/>
    <x v="2"/>
    <n v="3"/>
    <s v="bad"/>
    <s v="REV26664"/>
    <d v="2022-10-03T00:00:00"/>
  </r>
  <r>
    <s v="CUST2291"/>
    <s v="Matthew"/>
    <s v="Williamson"/>
    <x v="3554"/>
    <x v="2"/>
    <x v="2"/>
    <x v="3"/>
    <s v="PROD104"/>
    <x v="12"/>
    <x v="1"/>
    <n v="5"/>
    <n v="120"/>
    <n v="600"/>
    <s v="ORD16665"/>
    <x v="431"/>
    <x v="0"/>
    <x v="1"/>
    <n v="4"/>
    <s v="very good"/>
    <s v="REV26665"/>
    <d v="2024-03-09T00:00:00"/>
  </r>
  <r>
    <s v="CUST3833"/>
    <s v="James"/>
    <s v="Hernandez"/>
    <x v="1515"/>
    <x v="2"/>
    <x v="1"/>
    <x v="3"/>
    <s v="PROD103"/>
    <x v="1"/>
    <x v="1"/>
    <n v="2"/>
    <n v="59"/>
    <n v="118"/>
    <s v="ORD16666"/>
    <x v="124"/>
    <x v="0"/>
    <x v="1"/>
    <n v="1"/>
    <s v="very bad"/>
    <s v="REV26666"/>
    <d v="2023-06-15T00:00:00"/>
  </r>
  <r>
    <s v="CUST2550"/>
    <s v="Adam"/>
    <s v="Dunn"/>
    <x v="3326"/>
    <x v="2"/>
    <x v="2"/>
    <x v="0"/>
    <s v="PROD110"/>
    <x v="11"/>
    <x v="5"/>
    <n v="3"/>
    <n v="80"/>
    <n v="240"/>
    <s v="ORD16667"/>
    <x v="94"/>
    <x v="2"/>
    <x v="1"/>
    <n v="4"/>
    <s v="bad"/>
    <s v="REV26667"/>
    <d v="2023-01-08T00:00:00"/>
  </r>
  <r>
    <s v="CUST4218"/>
    <s v="Heather"/>
    <s v="King"/>
    <x v="2600"/>
    <x v="2"/>
    <x v="1"/>
    <x v="3"/>
    <s v="PROD110"/>
    <x v="11"/>
    <x v="5"/>
    <n v="2"/>
    <n v="80"/>
    <n v="160"/>
    <s v="ORD16668"/>
    <x v="15"/>
    <x v="2"/>
    <x v="2"/>
    <n v="1"/>
    <s v="very good"/>
    <s v="REV26668"/>
    <d v="2023-05-31T00:00:00"/>
  </r>
  <r>
    <s v="CUST5446"/>
    <s v="Christopher"/>
    <s v="Ellison"/>
    <x v="2228"/>
    <x v="1"/>
    <x v="1"/>
    <x v="2"/>
    <s v="PROD103"/>
    <x v="1"/>
    <x v="1"/>
    <n v="1"/>
    <n v="59"/>
    <n v="59"/>
    <s v="ORD16669"/>
    <x v="787"/>
    <x v="1"/>
    <x v="1"/>
    <n v="4"/>
    <s v="good"/>
    <s v="REV26669"/>
    <d v="2023-01-19T00:00:00"/>
  </r>
  <r>
    <s v="CUST5119"/>
    <s v="Leonard"/>
    <s v="Smith"/>
    <x v="2645"/>
    <x v="0"/>
    <x v="2"/>
    <x v="5"/>
    <s v="PROD111"/>
    <x v="2"/>
    <x v="2"/>
    <n v="5"/>
    <n v="59"/>
    <n v="295"/>
    <s v="ORD16670"/>
    <x v="331"/>
    <x v="0"/>
    <x v="1"/>
    <n v="1"/>
    <s v="bad"/>
    <s v="REV26670"/>
    <d v="2023-08-03T00:00:00"/>
  </r>
  <r>
    <s v="CUST4800"/>
    <s v="Danny"/>
    <s v="Clark"/>
    <x v="2397"/>
    <x v="1"/>
    <x v="2"/>
    <x v="4"/>
    <s v="PROD112"/>
    <x v="10"/>
    <x v="2"/>
    <n v="4"/>
    <n v="199"/>
    <n v="796"/>
    <s v="ORD16671"/>
    <x v="796"/>
    <x v="1"/>
    <x v="0"/>
    <n v="4"/>
    <s v="very good"/>
    <s v="REV26671"/>
    <d v="2023-04-26T00:00:00"/>
  </r>
  <r>
    <s v="CUST2196"/>
    <s v="Toni"/>
    <s v="Powell"/>
    <x v="2371"/>
    <x v="1"/>
    <x v="1"/>
    <x v="2"/>
    <s v="PROD106"/>
    <x v="5"/>
    <x v="3"/>
    <n v="2"/>
    <n v="99"/>
    <n v="198"/>
    <s v="ORD16672"/>
    <x v="66"/>
    <x v="2"/>
    <x v="0"/>
    <n v="4"/>
    <s v="bad"/>
    <s v="REV26672"/>
    <d v="2023-07-09T00:00:00"/>
  </r>
  <r>
    <s v="CUST3141"/>
    <s v="Amber"/>
    <s v="Bray"/>
    <x v="349"/>
    <x v="2"/>
    <x v="2"/>
    <x v="7"/>
    <s v="PROD110"/>
    <x v="11"/>
    <x v="5"/>
    <n v="4"/>
    <n v="80"/>
    <n v="320"/>
    <s v="ORD16673"/>
    <x v="500"/>
    <x v="3"/>
    <x v="1"/>
    <n v="2"/>
    <s v="good"/>
    <s v="REV26673"/>
    <d v="2025-04-24T00:00:00"/>
  </r>
  <r>
    <s v="CUST5836"/>
    <s v="Amanda"/>
    <s v="Williams"/>
    <x v="193"/>
    <x v="2"/>
    <x v="0"/>
    <x v="7"/>
    <s v="PROD105"/>
    <x v="4"/>
    <x v="1"/>
    <n v="5"/>
    <n v="110"/>
    <n v="550"/>
    <s v="ORD16674"/>
    <x v="1039"/>
    <x v="2"/>
    <x v="1"/>
    <n v="5"/>
    <s v="very bad"/>
    <s v="REV26674"/>
    <d v="2023-03-29T00:00:00"/>
  </r>
  <r>
    <s v="CUST3179"/>
    <s v="James"/>
    <s v="Pope"/>
    <x v="982"/>
    <x v="2"/>
    <x v="0"/>
    <x v="6"/>
    <s v="PROD109"/>
    <x v="8"/>
    <x v="5"/>
    <n v="2"/>
    <n v="129"/>
    <n v="258"/>
    <s v="ORD16675"/>
    <x v="103"/>
    <x v="0"/>
    <x v="2"/>
    <n v="5"/>
    <s v="good"/>
    <s v="REV26675"/>
    <d v="2023-05-23T00:00:00"/>
  </r>
  <r>
    <s v="CUST1685"/>
    <s v="Theresa"/>
    <s v="Ortiz"/>
    <x v="3176"/>
    <x v="0"/>
    <x v="1"/>
    <x v="2"/>
    <s v="PROD101"/>
    <x v="13"/>
    <x v="0"/>
    <n v="5"/>
    <n v="899"/>
    <n v="4495"/>
    <s v="ORD16676"/>
    <x v="1091"/>
    <x v="4"/>
    <x v="1"/>
    <n v="1"/>
    <s v="very bad"/>
    <s v="REV26676"/>
    <d v="2022-12-30T00:00:00"/>
  </r>
  <r>
    <s v="CUST1488"/>
    <s v="Sara"/>
    <s v="Miller"/>
    <x v="1624"/>
    <x v="1"/>
    <x v="0"/>
    <x v="9"/>
    <s v="PROD111"/>
    <x v="2"/>
    <x v="2"/>
    <n v="4"/>
    <n v="59"/>
    <n v="236"/>
    <s v="ORD16677"/>
    <x v="358"/>
    <x v="1"/>
    <x v="0"/>
    <n v="4"/>
    <s v="good"/>
    <s v="REV26677"/>
    <d v="2023-12-02T00:00:00"/>
  </r>
  <r>
    <s v="CUST5244"/>
    <s v="Noah"/>
    <s v="Webb"/>
    <x v="3555"/>
    <x v="1"/>
    <x v="0"/>
    <x v="7"/>
    <s v="PROD111"/>
    <x v="2"/>
    <x v="2"/>
    <n v="3"/>
    <n v="59"/>
    <n v="177"/>
    <s v="ORD16678"/>
    <x v="849"/>
    <x v="1"/>
    <x v="2"/>
    <n v="5"/>
    <s v="bad"/>
    <s v="REV26678"/>
    <d v="2022-11-22T00:00:00"/>
  </r>
  <r>
    <s v="CUST4501"/>
    <s v="Zachary"/>
    <s v="Norris"/>
    <x v="3556"/>
    <x v="0"/>
    <x v="0"/>
    <x v="6"/>
    <s v="PROD102"/>
    <x v="6"/>
    <x v="0"/>
    <n v="3"/>
    <n v="199"/>
    <n v="597"/>
    <s v="ORD16679"/>
    <x v="85"/>
    <x v="4"/>
    <x v="0"/>
    <n v="4"/>
    <s v="bad"/>
    <s v="REV26679"/>
    <d v="2023-03-27T00:00:00"/>
  </r>
  <r>
    <s v="CUST3795"/>
    <s v="Michael"/>
    <s v="Webb"/>
    <x v="153"/>
    <x v="1"/>
    <x v="2"/>
    <x v="1"/>
    <s v="PROD106"/>
    <x v="5"/>
    <x v="3"/>
    <n v="4"/>
    <n v="99"/>
    <n v="396"/>
    <s v="ORD16680"/>
    <x v="613"/>
    <x v="1"/>
    <x v="2"/>
    <n v="2"/>
    <s v="very good"/>
    <s v="REV26680"/>
    <d v="2024-10-17T00:00:00"/>
  </r>
  <r>
    <s v="CUST1216"/>
    <s v="Becky"/>
    <s v="Kennedy"/>
    <x v="1064"/>
    <x v="0"/>
    <x v="1"/>
    <x v="4"/>
    <s v="PROD105"/>
    <x v="4"/>
    <x v="1"/>
    <n v="3"/>
    <n v="110"/>
    <n v="330"/>
    <s v="ORD16681"/>
    <x v="951"/>
    <x v="0"/>
    <x v="1"/>
    <n v="1"/>
    <s v="very good"/>
    <s v="REV26681"/>
    <d v="2025-01-12T00:00:00"/>
  </r>
  <r>
    <s v="CUST2280"/>
    <s v="Joseph"/>
    <s v="Meyer"/>
    <x v="3234"/>
    <x v="0"/>
    <x v="1"/>
    <x v="2"/>
    <s v="PROD108"/>
    <x v="0"/>
    <x v="0"/>
    <n v="3"/>
    <n v="229"/>
    <n v="687"/>
    <s v="ORD16682"/>
    <x v="733"/>
    <x v="1"/>
    <x v="1"/>
    <n v="4"/>
    <s v="average"/>
    <s v="REV26682"/>
    <d v="2022-12-10T00:00:00"/>
  </r>
  <r>
    <s v="CUST3813"/>
    <s v="Larry"/>
    <s v="Stewart"/>
    <x v="2627"/>
    <x v="1"/>
    <x v="0"/>
    <x v="5"/>
    <s v="PROD109"/>
    <x v="8"/>
    <x v="5"/>
    <n v="2"/>
    <n v="129"/>
    <n v="258"/>
    <s v="ORD16683"/>
    <x v="1014"/>
    <x v="0"/>
    <x v="1"/>
    <n v="2"/>
    <s v="very good"/>
    <s v="REV26683"/>
    <d v="2022-12-05T00:00:00"/>
  </r>
  <r>
    <s v="CUST5704"/>
    <s v="Susan"/>
    <s v="Farmer"/>
    <x v="2678"/>
    <x v="2"/>
    <x v="0"/>
    <x v="8"/>
    <s v="PROD105"/>
    <x v="4"/>
    <x v="1"/>
    <n v="1"/>
    <n v="110"/>
    <n v="110"/>
    <s v="ORD16684"/>
    <x v="974"/>
    <x v="4"/>
    <x v="1"/>
    <n v="5"/>
    <s v="bad"/>
    <s v="REV26684"/>
    <d v="2024-11-14T00:00:00"/>
  </r>
  <r>
    <s v="CUST5930"/>
    <s v="Lisa"/>
    <s v="Calderon"/>
    <x v="2222"/>
    <x v="0"/>
    <x v="2"/>
    <x v="1"/>
    <s v="PROD109"/>
    <x v="8"/>
    <x v="5"/>
    <n v="2"/>
    <n v="129"/>
    <n v="258"/>
    <s v="ORD16685"/>
    <x v="438"/>
    <x v="1"/>
    <x v="1"/>
    <n v="2"/>
    <s v="average"/>
    <s v="REV26685"/>
    <d v="2025-05-02T00:00:00"/>
  </r>
  <r>
    <s v="CUST3138"/>
    <s v="Cory"/>
    <s v="Benton"/>
    <x v="1032"/>
    <x v="0"/>
    <x v="1"/>
    <x v="0"/>
    <s v="PROD103"/>
    <x v="1"/>
    <x v="1"/>
    <n v="1"/>
    <n v="59"/>
    <n v="59"/>
    <s v="ORD16686"/>
    <x v="1073"/>
    <x v="2"/>
    <x v="1"/>
    <n v="3"/>
    <s v="average"/>
    <s v="REV26686"/>
    <d v="2024-05-03T00:00:00"/>
  </r>
  <r>
    <s v="CUST1799"/>
    <s v="Stephanie"/>
    <s v="Howard"/>
    <x v="3557"/>
    <x v="2"/>
    <x v="0"/>
    <x v="0"/>
    <s v="PROD108"/>
    <x v="0"/>
    <x v="0"/>
    <n v="1"/>
    <n v="229"/>
    <n v="229"/>
    <s v="ORD16687"/>
    <x v="335"/>
    <x v="3"/>
    <x v="2"/>
    <n v="1"/>
    <s v="bad"/>
    <s v="REV26687"/>
    <d v="2023-06-23T00:00:00"/>
  </r>
  <r>
    <s v="CUST5544"/>
    <s v="Robin"/>
    <s v="Cooper"/>
    <x v="748"/>
    <x v="2"/>
    <x v="0"/>
    <x v="7"/>
    <s v="PROD114"/>
    <x v="14"/>
    <x v="4"/>
    <n v="4"/>
    <n v="25"/>
    <n v="100"/>
    <s v="ORD16688"/>
    <x v="719"/>
    <x v="2"/>
    <x v="1"/>
    <n v="2"/>
    <s v="average"/>
    <s v="REV26688"/>
    <d v="2025-03-24T00:00:00"/>
  </r>
  <r>
    <s v="CUST3798"/>
    <s v="Parker"/>
    <s v="Ramirez"/>
    <x v="1318"/>
    <x v="2"/>
    <x v="2"/>
    <x v="5"/>
    <s v="PROD113"/>
    <x v="7"/>
    <x v="4"/>
    <n v="2"/>
    <n v="149"/>
    <n v="298"/>
    <s v="ORD16689"/>
    <x v="218"/>
    <x v="0"/>
    <x v="2"/>
    <n v="2"/>
    <s v="bad"/>
    <s v="REV26689"/>
    <d v="2022-12-17T00:00:00"/>
  </r>
  <r>
    <s v="CUST3024"/>
    <s v="Kevin"/>
    <s v="Daniels"/>
    <x v="983"/>
    <x v="1"/>
    <x v="1"/>
    <x v="2"/>
    <s v="PROD102"/>
    <x v="6"/>
    <x v="0"/>
    <n v="2"/>
    <n v="199"/>
    <n v="398"/>
    <s v="ORD16690"/>
    <x v="645"/>
    <x v="4"/>
    <x v="1"/>
    <n v="1"/>
    <s v="very good"/>
    <s v="REV26690"/>
    <d v="2022-10-07T00:00:00"/>
  </r>
  <r>
    <s v="CUST4521"/>
    <s v="Stacy"/>
    <s v="Massey"/>
    <x v="2033"/>
    <x v="0"/>
    <x v="2"/>
    <x v="1"/>
    <s v="PROD102"/>
    <x v="6"/>
    <x v="0"/>
    <n v="1"/>
    <n v="199"/>
    <n v="199"/>
    <s v="ORD16691"/>
    <x v="261"/>
    <x v="4"/>
    <x v="0"/>
    <n v="1"/>
    <s v="very bad"/>
    <s v="REV26691"/>
    <d v="2023-07-29T00:00:00"/>
  </r>
  <r>
    <s v="CUST5361"/>
    <s v="George"/>
    <s v="Casey"/>
    <x v="1739"/>
    <x v="2"/>
    <x v="2"/>
    <x v="7"/>
    <s v="PROD102"/>
    <x v="6"/>
    <x v="0"/>
    <n v="3"/>
    <n v="199"/>
    <n v="597"/>
    <s v="ORD16692"/>
    <x v="74"/>
    <x v="1"/>
    <x v="1"/>
    <n v="5"/>
    <s v="bad"/>
    <s v="REV26692"/>
    <d v="2024-02-02T00:00:00"/>
  </r>
  <r>
    <s v="CUST4390"/>
    <s v="Jeffrey"/>
    <s v="Cantu"/>
    <x v="3360"/>
    <x v="0"/>
    <x v="0"/>
    <x v="2"/>
    <s v="PROD107"/>
    <x v="3"/>
    <x v="3"/>
    <n v="1"/>
    <n v="399"/>
    <n v="399"/>
    <s v="ORD16693"/>
    <x v="709"/>
    <x v="2"/>
    <x v="0"/>
    <n v="5"/>
    <s v="bad"/>
    <s v="REV26693"/>
    <d v="2024-10-25T00:00:00"/>
  </r>
  <r>
    <s v="CUST1620"/>
    <s v="Priscilla"/>
    <s v="Hart"/>
    <x v="2601"/>
    <x v="2"/>
    <x v="0"/>
    <x v="7"/>
    <s v="PROD113"/>
    <x v="7"/>
    <x v="4"/>
    <n v="4"/>
    <n v="149"/>
    <n v="596"/>
    <s v="ORD16694"/>
    <x v="228"/>
    <x v="2"/>
    <x v="2"/>
    <n v="2"/>
    <s v="good"/>
    <s v="REV26694"/>
    <d v="2025-05-01T00:00:00"/>
  </r>
  <r>
    <s v="CUST1811"/>
    <s v="Sherri"/>
    <s v="King"/>
    <x v="3558"/>
    <x v="1"/>
    <x v="0"/>
    <x v="1"/>
    <s v="PROD114"/>
    <x v="14"/>
    <x v="4"/>
    <n v="2"/>
    <n v="25"/>
    <n v="50"/>
    <s v="ORD16695"/>
    <x v="835"/>
    <x v="0"/>
    <x v="0"/>
    <n v="1"/>
    <s v="average"/>
    <s v="REV26695"/>
    <d v="2024-07-16T00:00:00"/>
  </r>
  <r>
    <s v="CUST1985"/>
    <s v="Ricky"/>
    <s v="Mayer"/>
    <x v="3523"/>
    <x v="2"/>
    <x v="0"/>
    <x v="0"/>
    <s v="PROD102"/>
    <x v="6"/>
    <x v="0"/>
    <n v="2"/>
    <n v="199"/>
    <n v="398"/>
    <s v="ORD16696"/>
    <x v="717"/>
    <x v="0"/>
    <x v="0"/>
    <n v="4"/>
    <s v="good"/>
    <s v="REV26696"/>
    <d v="2022-10-28T00:00:00"/>
  </r>
  <r>
    <s v="CUST4419"/>
    <s v="Katherine"/>
    <s v="Garrett"/>
    <x v="3527"/>
    <x v="1"/>
    <x v="0"/>
    <x v="5"/>
    <s v="PROD108"/>
    <x v="0"/>
    <x v="0"/>
    <n v="1"/>
    <n v="229"/>
    <n v="229"/>
    <s v="ORD16697"/>
    <x v="174"/>
    <x v="2"/>
    <x v="1"/>
    <n v="1"/>
    <s v="very bad"/>
    <s v="REV26697"/>
    <d v="2024-03-29T00:00:00"/>
  </r>
  <r>
    <s v="CUST2589"/>
    <s v="Richard"/>
    <s v="Dyer"/>
    <x v="3559"/>
    <x v="1"/>
    <x v="1"/>
    <x v="6"/>
    <s v="PROD100"/>
    <x v="9"/>
    <x v="0"/>
    <n v="1"/>
    <n v="999"/>
    <n v="999"/>
    <s v="ORD16698"/>
    <x v="78"/>
    <x v="1"/>
    <x v="0"/>
    <n v="3"/>
    <s v="bad"/>
    <s v="REV26698"/>
    <d v="2025-02-01T00:00:00"/>
  </r>
  <r>
    <s v="CUST5986"/>
    <s v="Tammy"/>
    <s v="Love"/>
    <x v="3560"/>
    <x v="2"/>
    <x v="1"/>
    <x v="2"/>
    <s v="PROD112"/>
    <x v="10"/>
    <x v="2"/>
    <n v="5"/>
    <n v="199"/>
    <n v="995"/>
    <s v="ORD16699"/>
    <x v="396"/>
    <x v="3"/>
    <x v="2"/>
    <n v="5"/>
    <s v="bad"/>
    <s v="REV26699"/>
    <d v="2022-12-21T00:00:00"/>
  </r>
  <r>
    <s v="CUST3078"/>
    <s v="Allison"/>
    <s v="Morrow"/>
    <x v="1019"/>
    <x v="2"/>
    <x v="1"/>
    <x v="9"/>
    <s v="PROD105"/>
    <x v="4"/>
    <x v="1"/>
    <n v="1"/>
    <n v="110"/>
    <n v="110"/>
    <s v="ORD16700"/>
    <x v="1006"/>
    <x v="0"/>
    <x v="0"/>
    <n v="2"/>
    <s v="average"/>
    <s v="REV26700"/>
    <d v="2025-02-11T00:00:00"/>
  </r>
  <r>
    <s v="CUST5433"/>
    <s v="Diane"/>
    <s v="Jackson"/>
    <x v="3561"/>
    <x v="2"/>
    <x v="0"/>
    <x v="9"/>
    <s v="PROD113"/>
    <x v="7"/>
    <x v="4"/>
    <n v="2"/>
    <n v="149"/>
    <n v="298"/>
    <s v="ORD16701"/>
    <x v="668"/>
    <x v="1"/>
    <x v="2"/>
    <n v="1"/>
    <s v="very bad"/>
    <s v="REV26701"/>
    <d v="2025-05-30T00:00:00"/>
  </r>
  <r>
    <s v="CUST1346"/>
    <s v="Kristen"/>
    <s v="Martin"/>
    <x v="3204"/>
    <x v="1"/>
    <x v="2"/>
    <x v="8"/>
    <s v="PROD110"/>
    <x v="11"/>
    <x v="5"/>
    <n v="1"/>
    <n v="80"/>
    <n v="80"/>
    <s v="ORD16702"/>
    <x v="290"/>
    <x v="0"/>
    <x v="0"/>
    <n v="3"/>
    <s v="bad"/>
    <s v="REV26702"/>
    <d v="2024-09-09T00:00:00"/>
  </r>
  <r>
    <s v="CUST3446"/>
    <s v="Donald"/>
    <s v="Flynn"/>
    <x v="2493"/>
    <x v="1"/>
    <x v="0"/>
    <x v="7"/>
    <s v="PROD105"/>
    <x v="4"/>
    <x v="1"/>
    <n v="3"/>
    <n v="110"/>
    <n v="330"/>
    <s v="ORD16703"/>
    <x v="780"/>
    <x v="2"/>
    <x v="2"/>
    <n v="5"/>
    <s v="average"/>
    <s v="REV26703"/>
    <d v="2023-03-03T00:00:00"/>
  </r>
  <r>
    <s v="CUST5404"/>
    <s v="Calvin"/>
    <s v="Horton"/>
    <x v="1022"/>
    <x v="0"/>
    <x v="1"/>
    <x v="3"/>
    <s v="PROD104"/>
    <x v="12"/>
    <x v="1"/>
    <n v="5"/>
    <n v="120"/>
    <n v="600"/>
    <s v="ORD16704"/>
    <x v="263"/>
    <x v="0"/>
    <x v="0"/>
    <n v="4"/>
    <s v="good"/>
    <s v="REV26704"/>
    <d v="2023-03-10T00:00:00"/>
  </r>
  <r>
    <s v="CUST1783"/>
    <s v="Zachary"/>
    <s v="Jones"/>
    <x v="1730"/>
    <x v="1"/>
    <x v="2"/>
    <x v="4"/>
    <s v="PROD113"/>
    <x v="7"/>
    <x v="4"/>
    <n v="4"/>
    <n v="149"/>
    <n v="596"/>
    <s v="ORD16705"/>
    <x v="441"/>
    <x v="4"/>
    <x v="2"/>
    <n v="3"/>
    <s v="very good"/>
    <s v="REV26705"/>
    <d v="2025-07-04T00:00:00"/>
  </r>
  <r>
    <s v="CUST4124"/>
    <s v="Charles"/>
    <s v="Tyler"/>
    <x v="2526"/>
    <x v="2"/>
    <x v="2"/>
    <x v="6"/>
    <s v="PROD112"/>
    <x v="10"/>
    <x v="2"/>
    <n v="3"/>
    <n v="199"/>
    <n v="597"/>
    <s v="ORD16706"/>
    <x v="1075"/>
    <x v="1"/>
    <x v="2"/>
    <n v="1"/>
    <s v="average"/>
    <s v="REV26706"/>
    <d v="2024-11-26T00:00:00"/>
  </r>
  <r>
    <s v="CUST2312"/>
    <s v="Alexandra"/>
    <s v="Rice"/>
    <x v="1966"/>
    <x v="2"/>
    <x v="0"/>
    <x v="5"/>
    <s v="PROD106"/>
    <x v="5"/>
    <x v="3"/>
    <n v="5"/>
    <n v="99"/>
    <n v="495"/>
    <s v="ORD16707"/>
    <x v="1083"/>
    <x v="4"/>
    <x v="1"/>
    <n v="3"/>
    <s v="very bad"/>
    <s v="REV26707"/>
    <d v="2024-03-29T00:00:00"/>
  </r>
  <r>
    <s v="CUST4183"/>
    <s v="John"/>
    <s v="Lyons"/>
    <x v="2537"/>
    <x v="0"/>
    <x v="2"/>
    <x v="2"/>
    <s v="PROD100"/>
    <x v="9"/>
    <x v="0"/>
    <n v="1"/>
    <n v="999"/>
    <n v="999"/>
    <s v="ORD16708"/>
    <x v="482"/>
    <x v="0"/>
    <x v="1"/>
    <n v="3"/>
    <s v="very bad"/>
    <s v="REV26708"/>
    <d v="2023-11-11T00:00:00"/>
  </r>
  <r>
    <s v="CUST4216"/>
    <s v="Kelly"/>
    <s v="Greene"/>
    <x v="2674"/>
    <x v="0"/>
    <x v="0"/>
    <x v="7"/>
    <s v="PROD103"/>
    <x v="1"/>
    <x v="1"/>
    <n v="4"/>
    <n v="59"/>
    <n v="236"/>
    <s v="ORD16709"/>
    <x v="232"/>
    <x v="3"/>
    <x v="1"/>
    <n v="5"/>
    <s v="bad"/>
    <s v="REV26709"/>
    <d v="2023-11-27T00:00:00"/>
  </r>
  <r>
    <s v="CUST1717"/>
    <s v="Craig"/>
    <s v="Brown"/>
    <x v="1441"/>
    <x v="1"/>
    <x v="0"/>
    <x v="5"/>
    <s v="PROD104"/>
    <x v="12"/>
    <x v="1"/>
    <n v="5"/>
    <n v="120"/>
    <n v="600"/>
    <s v="ORD16710"/>
    <x v="235"/>
    <x v="4"/>
    <x v="2"/>
    <n v="2"/>
    <s v="very good"/>
    <s v="REV26710"/>
    <d v="2023-05-11T00:00:00"/>
  </r>
  <r>
    <s v="CUST4010"/>
    <s v="Megan"/>
    <s v="Roberts"/>
    <x v="3334"/>
    <x v="1"/>
    <x v="2"/>
    <x v="3"/>
    <s v="PROD100"/>
    <x v="9"/>
    <x v="0"/>
    <n v="3"/>
    <n v="999"/>
    <n v="2997"/>
    <s v="ORD16711"/>
    <x v="869"/>
    <x v="1"/>
    <x v="2"/>
    <n v="5"/>
    <s v="average"/>
    <s v="REV26711"/>
    <d v="2024-10-26T00:00:00"/>
  </r>
  <r>
    <s v="CUST1144"/>
    <s v="Rachel"/>
    <s v="Gilbert"/>
    <x v="1544"/>
    <x v="1"/>
    <x v="2"/>
    <x v="1"/>
    <s v="PROD111"/>
    <x v="2"/>
    <x v="2"/>
    <n v="4"/>
    <n v="59"/>
    <n v="236"/>
    <s v="ORD16712"/>
    <x v="837"/>
    <x v="2"/>
    <x v="0"/>
    <n v="3"/>
    <s v="very bad"/>
    <s v="REV26712"/>
    <d v="2025-04-06T00:00:00"/>
  </r>
  <r>
    <s v="CUST3705"/>
    <s v="Michael"/>
    <s v="Thomas"/>
    <x v="33"/>
    <x v="2"/>
    <x v="0"/>
    <x v="8"/>
    <s v="PROD103"/>
    <x v="1"/>
    <x v="1"/>
    <n v="2"/>
    <n v="59"/>
    <n v="118"/>
    <s v="ORD16713"/>
    <x v="1083"/>
    <x v="2"/>
    <x v="2"/>
    <n v="4"/>
    <s v="very bad"/>
    <s v="REV26713"/>
    <d v="2025-03-04T00:00:00"/>
  </r>
  <r>
    <s v="CUST5456"/>
    <s v="Lauren"/>
    <s v="Villa"/>
    <x v="2516"/>
    <x v="0"/>
    <x v="2"/>
    <x v="0"/>
    <s v="PROD101"/>
    <x v="13"/>
    <x v="0"/>
    <n v="2"/>
    <n v="899"/>
    <n v="1798"/>
    <s v="ORD16714"/>
    <x v="504"/>
    <x v="1"/>
    <x v="2"/>
    <n v="3"/>
    <s v="average"/>
    <s v="REV26714"/>
    <d v="2024-03-02T00:00:00"/>
  </r>
  <r>
    <s v="CUST3712"/>
    <s v="Zoe"/>
    <s v="Marshall"/>
    <x v="2725"/>
    <x v="2"/>
    <x v="0"/>
    <x v="7"/>
    <s v="PROD112"/>
    <x v="10"/>
    <x v="2"/>
    <n v="2"/>
    <n v="199"/>
    <n v="398"/>
    <s v="ORD16715"/>
    <x v="735"/>
    <x v="2"/>
    <x v="2"/>
    <n v="4"/>
    <s v="very good"/>
    <s v="REV26715"/>
    <d v="2023-03-04T00:00:00"/>
  </r>
  <r>
    <s v="CUST3844"/>
    <s v="Brittney"/>
    <s v="Maldonado"/>
    <x v="3353"/>
    <x v="0"/>
    <x v="2"/>
    <x v="0"/>
    <s v="PROD103"/>
    <x v="1"/>
    <x v="1"/>
    <n v="5"/>
    <n v="59"/>
    <n v="295"/>
    <s v="ORD16716"/>
    <x v="928"/>
    <x v="0"/>
    <x v="1"/>
    <n v="1"/>
    <s v="good"/>
    <s v="REV26716"/>
    <d v="2022-09-06T00:00:00"/>
  </r>
  <r>
    <s v="CUST3121"/>
    <s v="Kimberly"/>
    <s v="James"/>
    <x v="1159"/>
    <x v="0"/>
    <x v="0"/>
    <x v="4"/>
    <s v="PROD104"/>
    <x v="12"/>
    <x v="1"/>
    <n v="1"/>
    <n v="120"/>
    <n v="120"/>
    <s v="ORD16717"/>
    <x v="888"/>
    <x v="1"/>
    <x v="1"/>
    <n v="3"/>
    <s v="bad"/>
    <s v="REV26717"/>
    <d v="2024-02-04T00:00:00"/>
  </r>
  <r>
    <s v="CUST4778"/>
    <s v="Andrea"/>
    <s v="Kirby"/>
    <x v="3078"/>
    <x v="0"/>
    <x v="0"/>
    <x v="5"/>
    <s v="PROD111"/>
    <x v="2"/>
    <x v="2"/>
    <n v="4"/>
    <n v="59"/>
    <n v="236"/>
    <s v="ORD16718"/>
    <x v="154"/>
    <x v="1"/>
    <x v="0"/>
    <n v="5"/>
    <s v="very bad"/>
    <s v="REV26718"/>
    <d v="2022-10-23T00:00:00"/>
  </r>
  <r>
    <s v="CUST3970"/>
    <s v="Richard"/>
    <s v="Miller"/>
    <x v="867"/>
    <x v="1"/>
    <x v="1"/>
    <x v="0"/>
    <s v="PROD112"/>
    <x v="10"/>
    <x v="2"/>
    <n v="4"/>
    <n v="199"/>
    <n v="796"/>
    <s v="ORD16719"/>
    <x v="824"/>
    <x v="2"/>
    <x v="0"/>
    <n v="5"/>
    <s v="bad"/>
    <s v="REV26719"/>
    <d v="2025-01-05T00:00:00"/>
  </r>
  <r>
    <s v="CUST3203"/>
    <s v="Joshua"/>
    <s v="Torres"/>
    <x v="598"/>
    <x v="1"/>
    <x v="1"/>
    <x v="1"/>
    <s v="PROD100"/>
    <x v="9"/>
    <x v="0"/>
    <n v="3"/>
    <n v="999"/>
    <n v="2997"/>
    <s v="ORD16720"/>
    <x v="964"/>
    <x v="2"/>
    <x v="0"/>
    <n v="3"/>
    <s v="very bad"/>
    <s v="REV26720"/>
    <d v="2025-02-17T00:00:00"/>
  </r>
  <r>
    <s v="CUST1096"/>
    <s v="Matthew"/>
    <s v="Jones"/>
    <x v="2121"/>
    <x v="1"/>
    <x v="2"/>
    <x v="7"/>
    <s v="PROD103"/>
    <x v="1"/>
    <x v="1"/>
    <n v="2"/>
    <n v="59"/>
    <n v="118"/>
    <s v="ORD16721"/>
    <x v="151"/>
    <x v="4"/>
    <x v="0"/>
    <n v="2"/>
    <s v="very good"/>
    <s v="REV26721"/>
    <d v="2023-06-13T00:00:00"/>
  </r>
  <r>
    <s v="CUST2282"/>
    <s v="Phillip"/>
    <s v="Wilson"/>
    <x v="3562"/>
    <x v="0"/>
    <x v="2"/>
    <x v="8"/>
    <s v="PROD106"/>
    <x v="5"/>
    <x v="3"/>
    <n v="2"/>
    <n v="99"/>
    <n v="198"/>
    <s v="ORD16722"/>
    <x v="662"/>
    <x v="3"/>
    <x v="0"/>
    <n v="3"/>
    <s v="very good"/>
    <s v="REV26722"/>
    <d v="2024-05-30T00:00:00"/>
  </r>
  <r>
    <s v="CUST4392"/>
    <s v="Ashley"/>
    <s v="Holloway"/>
    <x v="921"/>
    <x v="2"/>
    <x v="2"/>
    <x v="8"/>
    <s v="PROD110"/>
    <x v="11"/>
    <x v="5"/>
    <n v="1"/>
    <n v="80"/>
    <n v="80"/>
    <s v="ORD16723"/>
    <x v="272"/>
    <x v="1"/>
    <x v="2"/>
    <n v="3"/>
    <s v="very bad"/>
    <s v="REV26723"/>
    <d v="2023-02-18T00:00:00"/>
  </r>
  <r>
    <s v="CUST4739"/>
    <s v="Amber"/>
    <s v="Patterson"/>
    <x v="2164"/>
    <x v="2"/>
    <x v="2"/>
    <x v="9"/>
    <s v="PROD102"/>
    <x v="6"/>
    <x v="0"/>
    <n v="2"/>
    <n v="199"/>
    <n v="398"/>
    <s v="ORD16724"/>
    <x v="585"/>
    <x v="1"/>
    <x v="0"/>
    <n v="4"/>
    <s v="bad"/>
    <s v="REV26724"/>
    <d v="2023-04-14T00:00:00"/>
  </r>
  <r>
    <s v="CUST5805"/>
    <s v="Lindsey"/>
    <s v="Miller"/>
    <x v="1342"/>
    <x v="0"/>
    <x v="2"/>
    <x v="8"/>
    <s v="PROD106"/>
    <x v="5"/>
    <x v="3"/>
    <n v="4"/>
    <n v="99"/>
    <n v="396"/>
    <s v="ORD16725"/>
    <x v="514"/>
    <x v="1"/>
    <x v="0"/>
    <n v="1"/>
    <s v="bad"/>
    <s v="REV26725"/>
    <d v="2023-08-13T00:00:00"/>
  </r>
  <r>
    <s v="CUST1258"/>
    <s v="Heidi"/>
    <s v="Bryan"/>
    <x v="412"/>
    <x v="1"/>
    <x v="1"/>
    <x v="3"/>
    <s v="PROD111"/>
    <x v="2"/>
    <x v="2"/>
    <n v="5"/>
    <n v="59"/>
    <n v="295"/>
    <s v="ORD16726"/>
    <x v="860"/>
    <x v="2"/>
    <x v="2"/>
    <n v="1"/>
    <s v="average"/>
    <s v="REV26726"/>
    <d v="2023-07-23T00:00:00"/>
  </r>
  <r>
    <s v="CUST5104"/>
    <s v="Ronald"/>
    <s v="Gray"/>
    <x v="2037"/>
    <x v="2"/>
    <x v="1"/>
    <x v="6"/>
    <s v="PROD100"/>
    <x v="9"/>
    <x v="0"/>
    <n v="1"/>
    <n v="999"/>
    <n v="999"/>
    <s v="ORD16727"/>
    <x v="289"/>
    <x v="4"/>
    <x v="1"/>
    <n v="1"/>
    <s v="average"/>
    <s v="REV26727"/>
    <d v="2024-07-10T00:00:00"/>
  </r>
  <r>
    <s v="CUST4332"/>
    <s v="Jessica"/>
    <s v="Burke"/>
    <x v="3563"/>
    <x v="1"/>
    <x v="0"/>
    <x v="0"/>
    <s v="PROD102"/>
    <x v="6"/>
    <x v="0"/>
    <n v="3"/>
    <n v="199"/>
    <n v="597"/>
    <s v="ORD16728"/>
    <x v="1019"/>
    <x v="3"/>
    <x v="2"/>
    <n v="1"/>
    <s v="very bad"/>
    <s v="REV26728"/>
    <d v="2022-10-23T00:00:00"/>
  </r>
  <r>
    <s v="CUST5161"/>
    <s v="Alison"/>
    <s v="Curtis"/>
    <x v="31"/>
    <x v="1"/>
    <x v="2"/>
    <x v="3"/>
    <s v="PROD107"/>
    <x v="3"/>
    <x v="3"/>
    <n v="2"/>
    <n v="399"/>
    <n v="798"/>
    <s v="ORD16729"/>
    <x v="111"/>
    <x v="1"/>
    <x v="1"/>
    <n v="4"/>
    <s v="very good"/>
    <s v="REV26729"/>
    <d v="2023-05-13T00:00:00"/>
  </r>
  <r>
    <s v="CUST3951"/>
    <s v="Kristine"/>
    <s v="Bartlett"/>
    <x v="3564"/>
    <x v="2"/>
    <x v="1"/>
    <x v="8"/>
    <s v="PROD101"/>
    <x v="13"/>
    <x v="0"/>
    <n v="4"/>
    <n v="899"/>
    <n v="3596"/>
    <s v="ORD16730"/>
    <x v="20"/>
    <x v="4"/>
    <x v="1"/>
    <n v="3"/>
    <s v="bad"/>
    <s v="REV26730"/>
    <d v="2022-09-26T00:00:00"/>
  </r>
  <r>
    <s v="CUST5252"/>
    <s v="Kathleen"/>
    <s v="Waller"/>
    <x v="3363"/>
    <x v="2"/>
    <x v="1"/>
    <x v="2"/>
    <s v="PROD107"/>
    <x v="3"/>
    <x v="3"/>
    <n v="5"/>
    <n v="399"/>
    <n v="1995"/>
    <s v="ORD16731"/>
    <x v="721"/>
    <x v="0"/>
    <x v="0"/>
    <n v="2"/>
    <s v="average"/>
    <s v="REV26731"/>
    <d v="2023-12-03T00:00:00"/>
  </r>
  <r>
    <s v="CUST1898"/>
    <s v="Anne"/>
    <s v="Thompson"/>
    <x v="1672"/>
    <x v="2"/>
    <x v="0"/>
    <x v="1"/>
    <s v="PROD104"/>
    <x v="12"/>
    <x v="1"/>
    <n v="2"/>
    <n v="120"/>
    <n v="240"/>
    <s v="ORD16732"/>
    <x v="99"/>
    <x v="4"/>
    <x v="2"/>
    <n v="2"/>
    <s v="average"/>
    <s v="REV26732"/>
    <d v="2022-10-29T00:00:00"/>
  </r>
  <r>
    <s v="CUST4995"/>
    <s v="Madison"/>
    <s v="Hubbard"/>
    <x v="447"/>
    <x v="0"/>
    <x v="0"/>
    <x v="8"/>
    <s v="PROD110"/>
    <x v="11"/>
    <x v="5"/>
    <n v="2"/>
    <n v="80"/>
    <n v="160"/>
    <s v="ORD16733"/>
    <x v="177"/>
    <x v="0"/>
    <x v="0"/>
    <n v="1"/>
    <s v="bad"/>
    <s v="REV26733"/>
    <d v="2023-03-12T00:00:00"/>
  </r>
  <r>
    <s v="CUST4260"/>
    <s v="Brian"/>
    <s v="Malone"/>
    <x v="3565"/>
    <x v="1"/>
    <x v="1"/>
    <x v="7"/>
    <s v="PROD111"/>
    <x v="2"/>
    <x v="2"/>
    <n v="4"/>
    <n v="59"/>
    <n v="236"/>
    <s v="ORD16734"/>
    <x v="957"/>
    <x v="1"/>
    <x v="0"/>
    <n v="1"/>
    <s v="very good"/>
    <s v="REV26734"/>
    <d v="2024-01-14T00:00:00"/>
  </r>
  <r>
    <s v="CUST2954"/>
    <s v="Maria"/>
    <s v="Moore"/>
    <x v="48"/>
    <x v="0"/>
    <x v="0"/>
    <x v="1"/>
    <s v="PROD101"/>
    <x v="13"/>
    <x v="0"/>
    <n v="2"/>
    <n v="899"/>
    <n v="1798"/>
    <s v="ORD16735"/>
    <x v="770"/>
    <x v="4"/>
    <x v="1"/>
    <n v="4"/>
    <s v="good"/>
    <s v="REV26735"/>
    <d v="2023-05-02T00:00:00"/>
  </r>
  <r>
    <s v="CUST2023"/>
    <s v="Adam"/>
    <s v="Guzman"/>
    <x v="3566"/>
    <x v="2"/>
    <x v="1"/>
    <x v="4"/>
    <s v="PROD102"/>
    <x v="6"/>
    <x v="0"/>
    <n v="5"/>
    <n v="199"/>
    <n v="995"/>
    <s v="ORD16736"/>
    <x v="329"/>
    <x v="4"/>
    <x v="1"/>
    <n v="2"/>
    <s v="average"/>
    <s v="REV26736"/>
    <d v="2023-03-31T00:00:00"/>
  </r>
  <r>
    <s v="CUST3302"/>
    <s v="David"/>
    <s v="Potter"/>
    <x v="605"/>
    <x v="0"/>
    <x v="2"/>
    <x v="1"/>
    <s v="PROD104"/>
    <x v="12"/>
    <x v="1"/>
    <n v="5"/>
    <n v="120"/>
    <n v="600"/>
    <s v="ORD16737"/>
    <x v="813"/>
    <x v="2"/>
    <x v="2"/>
    <n v="2"/>
    <s v="average"/>
    <s v="REV26737"/>
    <d v="2025-01-29T00:00:00"/>
  </r>
  <r>
    <s v="CUST2719"/>
    <s v="Michael"/>
    <s v="Anthony"/>
    <x v="3567"/>
    <x v="1"/>
    <x v="1"/>
    <x v="6"/>
    <s v="PROD103"/>
    <x v="1"/>
    <x v="1"/>
    <n v="2"/>
    <n v="59"/>
    <n v="118"/>
    <s v="ORD16738"/>
    <x v="84"/>
    <x v="0"/>
    <x v="0"/>
    <n v="2"/>
    <s v="very bad"/>
    <s v="REV26738"/>
    <d v="2024-11-26T00:00:00"/>
  </r>
  <r>
    <s v="CUST3089"/>
    <s v="Ashley"/>
    <s v="Robertson"/>
    <x v="2061"/>
    <x v="2"/>
    <x v="1"/>
    <x v="7"/>
    <s v="PROD110"/>
    <x v="11"/>
    <x v="5"/>
    <n v="1"/>
    <n v="80"/>
    <n v="80"/>
    <s v="ORD16739"/>
    <x v="1059"/>
    <x v="1"/>
    <x v="1"/>
    <n v="4"/>
    <s v="very bad"/>
    <s v="REV26739"/>
    <d v="2022-11-15T00:00:00"/>
  </r>
  <r>
    <s v="CUST3023"/>
    <s v="Melissa"/>
    <s v="Larson"/>
    <x v="2515"/>
    <x v="1"/>
    <x v="0"/>
    <x v="9"/>
    <s v="PROD102"/>
    <x v="6"/>
    <x v="0"/>
    <n v="5"/>
    <n v="199"/>
    <n v="995"/>
    <s v="ORD16740"/>
    <x v="1046"/>
    <x v="4"/>
    <x v="2"/>
    <n v="2"/>
    <s v="very bad"/>
    <s v="REV26740"/>
    <d v="2024-04-27T00:00:00"/>
  </r>
  <r>
    <s v="CUST4550"/>
    <s v="Nicholas"/>
    <s v="Castillo"/>
    <x v="3568"/>
    <x v="2"/>
    <x v="0"/>
    <x v="7"/>
    <s v="PROD105"/>
    <x v="4"/>
    <x v="1"/>
    <n v="2"/>
    <n v="110"/>
    <n v="220"/>
    <s v="ORD16741"/>
    <x v="301"/>
    <x v="2"/>
    <x v="0"/>
    <n v="1"/>
    <s v="bad"/>
    <s v="REV26741"/>
    <d v="2024-07-26T00:00:00"/>
  </r>
  <r>
    <s v="CUST3365"/>
    <s v="Patricia"/>
    <s v="Miller"/>
    <x v="2023"/>
    <x v="0"/>
    <x v="2"/>
    <x v="6"/>
    <s v="PROD100"/>
    <x v="9"/>
    <x v="0"/>
    <n v="2"/>
    <n v="999"/>
    <n v="1998"/>
    <s v="ORD16742"/>
    <x v="58"/>
    <x v="0"/>
    <x v="0"/>
    <n v="5"/>
    <s v="bad"/>
    <s v="REV26742"/>
    <d v="2024-08-17T00:00:00"/>
  </r>
  <r>
    <s v="CUST4071"/>
    <s v="Gregory"/>
    <s v="Alvarez"/>
    <x v="1435"/>
    <x v="1"/>
    <x v="1"/>
    <x v="0"/>
    <s v="PROD103"/>
    <x v="1"/>
    <x v="1"/>
    <n v="4"/>
    <n v="59"/>
    <n v="236"/>
    <s v="ORD16743"/>
    <x v="658"/>
    <x v="0"/>
    <x v="1"/>
    <n v="1"/>
    <s v="very good"/>
    <s v="REV26743"/>
    <d v="2024-02-21T00:00:00"/>
  </r>
  <r>
    <s v="CUST2510"/>
    <s v="Stacy"/>
    <s v="Garcia"/>
    <x v="3329"/>
    <x v="2"/>
    <x v="0"/>
    <x v="9"/>
    <s v="PROD101"/>
    <x v="13"/>
    <x v="0"/>
    <n v="1"/>
    <n v="899"/>
    <n v="899"/>
    <s v="ORD16744"/>
    <x v="816"/>
    <x v="1"/>
    <x v="1"/>
    <n v="1"/>
    <s v="average"/>
    <s v="REV26744"/>
    <d v="2025-03-04T00:00:00"/>
  </r>
  <r>
    <s v="CUST3840"/>
    <s v="Timothy"/>
    <s v="Murphy"/>
    <x v="941"/>
    <x v="1"/>
    <x v="2"/>
    <x v="1"/>
    <s v="PROD103"/>
    <x v="1"/>
    <x v="1"/>
    <n v="2"/>
    <n v="59"/>
    <n v="118"/>
    <s v="ORD16745"/>
    <x v="502"/>
    <x v="4"/>
    <x v="1"/>
    <n v="5"/>
    <s v="good"/>
    <s v="REV26745"/>
    <d v="2024-12-12T00:00:00"/>
  </r>
  <r>
    <s v="CUST1019"/>
    <s v="Monique"/>
    <s v="Wright"/>
    <x v="3552"/>
    <x v="2"/>
    <x v="0"/>
    <x v="3"/>
    <s v="PROD100"/>
    <x v="9"/>
    <x v="0"/>
    <n v="1"/>
    <n v="999"/>
    <n v="999"/>
    <s v="ORD16746"/>
    <x v="791"/>
    <x v="2"/>
    <x v="1"/>
    <n v="3"/>
    <s v="average"/>
    <s v="REV26746"/>
    <d v="2023-03-02T00:00:00"/>
  </r>
  <r>
    <s v="CUST4572"/>
    <s v="Dylan"/>
    <s v="Frey"/>
    <x v="3345"/>
    <x v="0"/>
    <x v="2"/>
    <x v="8"/>
    <s v="PROD102"/>
    <x v="6"/>
    <x v="0"/>
    <n v="2"/>
    <n v="199"/>
    <n v="398"/>
    <s v="ORD16747"/>
    <x v="693"/>
    <x v="4"/>
    <x v="2"/>
    <n v="3"/>
    <s v="good"/>
    <s v="REV26747"/>
    <d v="2022-09-23T00:00:00"/>
  </r>
  <r>
    <s v="CUST3783"/>
    <s v="Amber"/>
    <s v="Taylor"/>
    <x v="1742"/>
    <x v="1"/>
    <x v="0"/>
    <x v="7"/>
    <s v="PROD107"/>
    <x v="3"/>
    <x v="3"/>
    <n v="1"/>
    <n v="399"/>
    <n v="399"/>
    <s v="ORD16748"/>
    <x v="384"/>
    <x v="0"/>
    <x v="1"/>
    <n v="1"/>
    <s v="very bad"/>
    <s v="REV26748"/>
    <d v="2023-09-04T00:00:00"/>
  </r>
  <r>
    <s v="CUST3312"/>
    <s v="Justin"/>
    <s v="Wang"/>
    <x v="3469"/>
    <x v="2"/>
    <x v="1"/>
    <x v="4"/>
    <s v="PROD102"/>
    <x v="6"/>
    <x v="0"/>
    <n v="3"/>
    <n v="199"/>
    <n v="597"/>
    <s v="ORD16749"/>
    <x v="272"/>
    <x v="0"/>
    <x v="2"/>
    <n v="3"/>
    <s v="very good"/>
    <s v="REV26749"/>
    <d v="2025-06-01T00:00:00"/>
  </r>
  <r>
    <s v="CUST3473"/>
    <s v="Kimberly"/>
    <s v="Richardson"/>
    <x v="922"/>
    <x v="1"/>
    <x v="0"/>
    <x v="0"/>
    <s v="PROD108"/>
    <x v="0"/>
    <x v="0"/>
    <n v="1"/>
    <n v="229"/>
    <n v="229"/>
    <s v="ORD16750"/>
    <x v="280"/>
    <x v="1"/>
    <x v="1"/>
    <n v="4"/>
    <s v="bad"/>
    <s v="REV26750"/>
    <d v="2025-06-03T00:00:00"/>
  </r>
  <r>
    <s v="CUST5453"/>
    <s v="James"/>
    <s v="Valdez"/>
    <x v="3512"/>
    <x v="1"/>
    <x v="0"/>
    <x v="7"/>
    <s v="PROD102"/>
    <x v="6"/>
    <x v="0"/>
    <n v="2"/>
    <n v="199"/>
    <n v="398"/>
    <s v="ORD16751"/>
    <x v="382"/>
    <x v="2"/>
    <x v="1"/>
    <n v="5"/>
    <s v="bad"/>
    <s v="REV26751"/>
    <d v="2023-02-10T00:00:00"/>
  </r>
  <r>
    <s v="CUST4512"/>
    <s v="Spencer"/>
    <s v="Foster"/>
    <x v="2"/>
    <x v="1"/>
    <x v="2"/>
    <x v="2"/>
    <s v="PROD113"/>
    <x v="7"/>
    <x v="4"/>
    <n v="5"/>
    <n v="149"/>
    <n v="745"/>
    <s v="ORD16752"/>
    <x v="15"/>
    <x v="3"/>
    <x v="0"/>
    <n v="1"/>
    <s v="good"/>
    <s v="REV26752"/>
    <d v="2023-03-10T00:00:00"/>
  </r>
  <r>
    <s v="CUST3736"/>
    <s v="Matthew"/>
    <s v="Jenkins"/>
    <x v="2967"/>
    <x v="2"/>
    <x v="0"/>
    <x v="6"/>
    <s v="PROD108"/>
    <x v="0"/>
    <x v="0"/>
    <n v="3"/>
    <n v="229"/>
    <n v="687"/>
    <s v="ORD16753"/>
    <x v="976"/>
    <x v="3"/>
    <x v="1"/>
    <n v="1"/>
    <s v="average"/>
    <s v="REV26753"/>
    <d v="2024-11-30T00:00:00"/>
  </r>
  <r>
    <s v="CUST2098"/>
    <s v="Michael"/>
    <s v="Rodriguez"/>
    <x v="2206"/>
    <x v="0"/>
    <x v="1"/>
    <x v="9"/>
    <s v="PROD114"/>
    <x v="14"/>
    <x v="4"/>
    <n v="4"/>
    <n v="25"/>
    <n v="100"/>
    <s v="ORD16754"/>
    <x v="866"/>
    <x v="2"/>
    <x v="1"/>
    <n v="3"/>
    <s v="very bad"/>
    <s v="REV26754"/>
    <d v="2023-09-03T00:00:00"/>
  </r>
  <r>
    <s v="CUST3826"/>
    <s v="Amanda"/>
    <s v="Ware"/>
    <x v="3569"/>
    <x v="1"/>
    <x v="0"/>
    <x v="9"/>
    <s v="PROD109"/>
    <x v="8"/>
    <x v="5"/>
    <n v="2"/>
    <n v="129"/>
    <n v="258"/>
    <s v="ORD16755"/>
    <x v="996"/>
    <x v="4"/>
    <x v="0"/>
    <n v="2"/>
    <s v="very good"/>
    <s v="REV26755"/>
    <d v="2022-08-27T00:00:00"/>
  </r>
  <r>
    <s v="CUST4084"/>
    <s v="Jessica"/>
    <s v="Rice"/>
    <x v="3425"/>
    <x v="0"/>
    <x v="1"/>
    <x v="0"/>
    <s v="PROD103"/>
    <x v="1"/>
    <x v="1"/>
    <n v="4"/>
    <n v="59"/>
    <n v="236"/>
    <s v="ORD16756"/>
    <x v="626"/>
    <x v="1"/>
    <x v="2"/>
    <n v="3"/>
    <s v="very bad"/>
    <s v="REV26756"/>
    <d v="2024-06-04T00:00:00"/>
  </r>
  <r>
    <s v="CUST4539"/>
    <s v="Regina"/>
    <s v="Foster"/>
    <x v="1923"/>
    <x v="1"/>
    <x v="1"/>
    <x v="7"/>
    <s v="PROD111"/>
    <x v="2"/>
    <x v="2"/>
    <n v="3"/>
    <n v="59"/>
    <n v="177"/>
    <s v="ORD16757"/>
    <x v="215"/>
    <x v="3"/>
    <x v="1"/>
    <n v="3"/>
    <s v="bad"/>
    <s v="REV26757"/>
    <d v="2023-11-08T00:00:00"/>
  </r>
  <r>
    <s v="CUST2825"/>
    <s v="Alyssa"/>
    <s v="Davis"/>
    <x v="3570"/>
    <x v="0"/>
    <x v="0"/>
    <x v="7"/>
    <s v="PROD108"/>
    <x v="0"/>
    <x v="0"/>
    <n v="4"/>
    <n v="229"/>
    <n v="916"/>
    <s v="ORD16758"/>
    <x v="15"/>
    <x v="0"/>
    <x v="0"/>
    <n v="2"/>
    <s v="very good"/>
    <s v="REV26758"/>
    <d v="2022-10-19T00:00:00"/>
  </r>
  <r>
    <s v="CUST1572"/>
    <s v="Andrew"/>
    <s v="Morgan"/>
    <x v="3571"/>
    <x v="1"/>
    <x v="1"/>
    <x v="4"/>
    <s v="PROD102"/>
    <x v="6"/>
    <x v="0"/>
    <n v="3"/>
    <n v="199"/>
    <n v="597"/>
    <s v="ORD16759"/>
    <x v="1068"/>
    <x v="0"/>
    <x v="2"/>
    <n v="2"/>
    <s v="average"/>
    <s v="REV26759"/>
    <d v="2025-03-26T00:00:00"/>
  </r>
  <r>
    <s v="CUST5938"/>
    <s v="Cody"/>
    <s v="Johnson"/>
    <x v="3572"/>
    <x v="0"/>
    <x v="2"/>
    <x v="2"/>
    <s v="PROD104"/>
    <x v="12"/>
    <x v="1"/>
    <n v="5"/>
    <n v="120"/>
    <n v="600"/>
    <s v="ORD16760"/>
    <x v="268"/>
    <x v="1"/>
    <x v="1"/>
    <n v="1"/>
    <s v="very bad"/>
    <s v="REV26760"/>
    <d v="2024-02-17T00:00:00"/>
  </r>
  <r>
    <s v="CUST3448"/>
    <s v="Patrick"/>
    <s v="Molina"/>
    <x v="3471"/>
    <x v="2"/>
    <x v="1"/>
    <x v="5"/>
    <s v="PROD109"/>
    <x v="8"/>
    <x v="5"/>
    <n v="4"/>
    <n v="129"/>
    <n v="516"/>
    <s v="ORD16761"/>
    <x v="351"/>
    <x v="3"/>
    <x v="1"/>
    <n v="4"/>
    <s v="good"/>
    <s v="REV26761"/>
    <d v="2023-10-01T00:00:00"/>
  </r>
  <r>
    <s v="CUST4315"/>
    <s v="Sarah"/>
    <s v="Clark"/>
    <x v="1429"/>
    <x v="0"/>
    <x v="1"/>
    <x v="9"/>
    <s v="PROD106"/>
    <x v="5"/>
    <x v="3"/>
    <n v="5"/>
    <n v="99"/>
    <n v="495"/>
    <s v="ORD16762"/>
    <x v="363"/>
    <x v="2"/>
    <x v="1"/>
    <n v="5"/>
    <s v="bad"/>
    <s v="REV26762"/>
    <d v="2025-06-04T00:00:00"/>
  </r>
  <r>
    <s v="CUST1204"/>
    <s v="Jennifer"/>
    <s v="Dunn"/>
    <x v="413"/>
    <x v="0"/>
    <x v="0"/>
    <x v="8"/>
    <s v="PROD101"/>
    <x v="13"/>
    <x v="0"/>
    <n v="3"/>
    <n v="899"/>
    <n v="2697"/>
    <s v="ORD16763"/>
    <x v="7"/>
    <x v="3"/>
    <x v="1"/>
    <n v="3"/>
    <s v="very good"/>
    <s v="REV26763"/>
    <d v="2025-07-29T00:00:00"/>
  </r>
  <r>
    <s v="CUST5192"/>
    <s v="David"/>
    <s v="Sanchez"/>
    <x v="3573"/>
    <x v="2"/>
    <x v="1"/>
    <x v="1"/>
    <s v="PROD110"/>
    <x v="11"/>
    <x v="5"/>
    <n v="4"/>
    <n v="80"/>
    <n v="320"/>
    <s v="ORD16764"/>
    <x v="192"/>
    <x v="3"/>
    <x v="1"/>
    <n v="2"/>
    <s v="average"/>
    <s v="REV26764"/>
    <d v="2024-07-29T00:00:00"/>
  </r>
  <r>
    <s v="CUST2941"/>
    <s v="Daniel"/>
    <s v="Barnett"/>
    <x v="2438"/>
    <x v="0"/>
    <x v="2"/>
    <x v="0"/>
    <s v="PROD111"/>
    <x v="2"/>
    <x v="2"/>
    <n v="4"/>
    <n v="59"/>
    <n v="236"/>
    <s v="ORD16765"/>
    <x v="188"/>
    <x v="3"/>
    <x v="1"/>
    <n v="3"/>
    <s v="average"/>
    <s v="REV26765"/>
    <d v="2023-04-17T00:00:00"/>
  </r>
  <r>
    <s v="CUST1477"/>
    <s v="April"/>
    <s v="Hill"/>
    <x v="2296"/>
    <x v="2"/>
    <x v="1"/>
    <x v="5"/>
    <s v="PROD112"/>
    <x v="10"/>
    <x v="2"/>
    <n v="4"/>
    <n v="199"/>
    <n v="796"/>
    <s v="ORD16766"/>
    <x v="217"/>
    <x v="4"/>
    <x v="2"/>
    <n v="4"/>
    <s v="very good"/>
    <s v="REV26766"/>
    <d v="2022-10-28T00:00:00"/>
  </r>
  <r>
    <s v="CUST4580"/>
    <s v="Dylan"/>
    <s v="Hoffman"/>
    <x v="858"/>
    <x v="2"/>
    <x v="2"/>
    <x v="2"/>
    <s v="PROD112"/>
    <x v="10"/>
    <x v="2"/>
    <n v="1"/>
    <n v="199"/>
    <n v="199"/>
    <s v="ORD16767"/>
    <x v="982"/>
    <x v="2"/>
    <x v="1"/>
    <n v="4"/>
    <s v="average"/>
    <s v="REV26767"/>
    <d v="2023-06-01T00:00:00"/>
  </r>
  <r>
    <s v="CUST1468"/>
    <s v="Kara"/>
    <s v="Martin"/>
    <x v="3574"/>
    <x v="0"/>
    <x v="0"/>
    <x v="1"/>
    <s v="PROD101"/>
    <x v="13"/>
    <x v="0"/>
    <n v="3"/>
    <n v="899"/>
    <n v="2697"/>
    <s v="ORD16768"/>
    <x v="743"/>
    <x v="4"/>
    <x v="1"/>
    <n v="2"/>
    <s v="very bad"/>
    <s v="REV26768"/>
    <d v="2023-07-15T00:00:00"/>
  </r>
  <r>
    <s v="CUST2197"/>
    <s v="William"/>
    <s v="Dodson"/>
    <x v="1436"/>
    <x v="0"/>
    <x v="2"/>
    <x v="7"/>
    <s v="PROD110"/>
    <x v="11"/>
    <x v="5"/>
    <n v="4"/>
    <n v="80"/>
    <n v="320"/>
    <s v="ORD16769"/>
    <x v="652"/>
    <x v="1"/>
    <x v="1"/>
    <n v="4"/>
    <s v="bad"/>
    <s v="REV26769"/>
    <d v="2024-01-25T00:00:00"/>
  </r>
  <r>
    <s v="CUST5820"/>
    <s v="Carla"/>
    <s v="Ross"/>
    <x v="3575"/>
    <x v="2"/>
    <x v="2"/>
    <x v="0"/>
    <s v="PROD110"/>
    <x v="11"/>
    <x v="5"/>
    <n v="2"/>
    <n v="80"/>
    <n v="160"/>
    <s v="ORD16770"/>
    <x v="1089"/>
    <x v="3"/>
    <x v="0"/>
    <n v="5"/>
    <s v="very good"/>
    <s v="REV26770"/>
    <d v="2024-06-03T00:00:00"/>
  </r>
  <r>
    <s v="CUST4555"/>
    <s v="Joshua"/>
    <s v="Colon"/>
    <x v="3576"/>
    <x v="2"/>
    <x v="2"/>
    <x v="6"/>
    <s v="PROD104"/>
    <x v="12"/>
    <x v="1"/>
    <n v="3"/>
    <n v="120"/>
    <n v="360"/>
    <s v="ORD16771"/>
    <x v="55"/>
    <x v="1"/>
    <x v="0"/>
    <n v="3"/>
    <s v="very bad"/>
    <s v="REV26771"/>
    <d v="2023-05-13T00:00:00"/>
  </r>
  <r>
    <s v="CUST4491"/>
    <s v="Phillip"/>
    <s v="Tran"/>
    <x v="1255"/>
    <x v="1"/>
    <x v="2"/>
    <x v="0"/>
    <s v="PROD110"/>
    <x v="11"/>
    <x v="5"/>
    <n v="4"/>
    <n v="80"/>
    <n v="320"/>
    <s v="ORD16772"/>
    <x v="590"/>
    <x v="4"/>
    <x v="2"/>
    <n v="2"/>
    <s v="very bad"/>
    <s v="REV26772"/>
    <d v="2023-11-19T00:00:00"/>
  </r>
  <r>
    <s v="CUST5012"/>
    <s v="David"/>
    <s v="Johnston"/>
    <x v="924"/>
    <x v="0"/>
    <x v="0"/>
    <x v="6"/>
    <s v="PROD101"/>
    <x v="13"/>
    <x v="0"/>
    <n v="4"/>
    <n v="899"/>
    <n v="3596"/>
    <s v="ORD16773"/>
    <x v="970"/>
    <x v="4"/>
    <x v="1"/>
    <n v="1"/>
    <s v="bad"/>
    <s v="REV26773"/>
    <d v="2023-02-24T00:00:00"/>
  </r>
  <r>
    <s v="CUST4346"/>
    <s v="Trevor"/>
    <s v="Mccormick"/>
    <x v="439"/>
    <x v="0"/>
    <x v="2"/>
    <x v="4"/>
    <s v="PROD110"/>
    <x v="11"/>
    <x v="5"/>
    <n v="2"/>
    <n v="80"/>
    <n v="160"/>
    <s v="ORD16774"/>
    <x v="626"/>
    <x v="0"/>
    <x v="1"/>
    <n v="1"/>
    <s v="good"/>
    <s v="REV26774"/>
    <d v="2024-06-26T00:00:00"/>
  </r>
  <r>
    <s v="CUST5978"/>
    <s v="Jessica"/>
    <s v="Kelly"/>
    <x v="2415"/>
    <x v="0"/>
    <x v="0"/>
    <x v="8"/>
    <s v="PROD103"/>
    <x v="1"/>
    <x v="1"/>
    <n v="4"/>
    <n v="59"/>
    <n v="236"/>
    <s v="ORD16775"/>
    <x v="40"/>
    <x v="2"/>
    <x v="2"/>
    <n v="1"/>
    <s v="very good"/>
    <s v="REV26775"/>
    <d v="2023-02-09T00:00:00"/>
  </r>
  <r>
    <s v="CUST5717"/>
    <s v="Sean"/>
    <s v="Hardy"/>
    <x v="3577"/>
    <x v="0"/>
    <x v="1"/>
    <x v="8"/>
    <s v="PROD101"/>
    <x v="13"/>
    <x v="0"/>
    <n v="5"/>
    <n v="899"/>
    <n v="4495"/>
    <s v="ORD16776"/>
    <x v="690"/>
    <x v="4"/>
    <x v="0"/>
    <n v="4"/>
    <s v="average"/>
    <s v="REV26776"/>
    <d v="2023-07-12T00:00:00"/>
  </r>
  <r>
    <s v="CUST4401"/>
    <s v="Jennifer"/>
    <s v="Lucas"/>
    <x v="2799"/>
    <x v="2"/>
    <x v="2"/>
    <x v="7"/>
    <s v="PROD100"/>
    <x v="9"/>
    <x v="0"/>
    <n v="1"/>
    <n v="999"/>
    <n v="999"/>
    <s v="ORD16777"/>
    <x v="459"/>
    <x v="0"/>
    <x v="2"/>
    <n v="4"/>
    <s v="bad"/>
    <s v="REV26777"/>
    <d v="2023-10-04T00:00:00"/>
  </r>
  <r>
    <s v="CUST2691"/>
    <s v="Jessica"/>
    <s v="Gates"/>
    <x v="2652"/>
    <x v="2"/>
    <x v="2"/>
    <x v="1"/>
    <s v="PROD101"/>
    <x v="13"/>
    <x v="0"/>
    <n v="2"/>
    <n v="899"/>
    <n v="1798"/>
    <s v="ORD16778"/>
    <x v="213"/>
    <x v="0"/>
    <x v="2"/>
    <n v="4"/>
    <s v="very bad"/>
    <s v="REV26778"/>
    <d v="2024-06-24T00:00:00"/>
  </r>
  <r>
    <s v="CUST1826"/>
    <s v="Tammy"/>
    <s v="Joseph"/>
    <x v="1450"/>
    <x v="2"/>
    <x v="2"/>
    <x v="0"/>
    <s v="PROD105"/>
    <x v="4"/>
    <x v="1"/>
    <n v="2"/>
    <n v="110"/>
    <n v="220"/>
    <s v="ORD16779"/>
    <x v="176"/>
    <x v="0"/>
    <x v="0"/>
    <n v="1"/>
    <s v="bad"/>
    <s v="REV26779"/>
    <d v="2024-11-23T00:00:00"/>
  </r>
  <r>
    <s v="CUST2771"/>
    <s v="Kristen"/>
    <s v="Mason"/>
    <x v="2004"/>
    <x v="0"/>
    <x v="2"/>
    <x v="5"/>
    <s v="PROD108"/>
    <x v="0"/>
    <x v="0"/>
    <n v="4"/>
    <n v="229"/>
    <n v="916"/>
    <s v="ORD16780"/>
    <x v="349"/>
    <x v="1"/>
    <x v="2"/>
    <n v="4"/>
    <s v="bad"/>
    <s v="REV26780"/>
    <d v="2022-12-01T00:00:00"/>
  </r>
  <r>
    <s v="CUST5464"/>
    <s v="Christopher"/>
    <s v="Richardson"/>
    <x v="457"/>
    <x v="0"/>
    <x v="2"/>
    <x v="1"/>
    <s v="PROD102"/>
    <x v="6"/>
    <x v="0"/>
    <n v="3"/>
    <n v="199"/>
    <n v="597"/>
    <s v="ORD16781"/>
    <x v="483"/>
    <x v="2"/>
    <x v="1"/>
    <n v="5"/>
    <s v="very bad"/>
    <s v="REV26781"/>
    <d v="2023-11-01T00:00:00"/>
  </r>
  <r>
    <s v="CUST3728"/>
    <s v="Heather"/>
    <s v="Butler"/>
    <x v="44"/>
    <x v="0"/>
    <x v="2"/>
    <x v="3"/>
    <s v="PROD103"/>
    <x v="1"/>
    <x v="1"/>
    <n v="3"/>
    <n v="59"/>
    <n v="177"/>
    <s v="ORD16782"/>
    <x v="6"/>
    <x v="2"/>
    <x v="0"/>
    <n v="5"/>
    <s v="average"/>
    <s v="REV26782"/>
    <d v="2025-04-19T00:00:00"/>
  </r>
  <r>
    <s v="CUST5702"/>
    <s v="Edward"/>
    <s v="Lopez"/>
    <x v="2416"/>
    <x v="0"/>
    <x v="2"/>
    <x v="9"/>
    <s v="PROD110"/>
    <x v="11"/>
    <x v="5"/>
    <n v="2"/>
    <n v="80"/>
    <n v="160"/>
    <s v="ORD16783"/>
    <x v="542"/>
    <x v="3"/>
    <x v="2"/>
    <n v="1"/>
    <s v="average"/>
    <s v="REV26783"/>
    <d v="2024-02-10T00:00:00"/>
  </r>
  <r>
    <s v="CUST5873"/>
    <s v="Stephanie"/>
    <s v="Mcclure"/>
    <x v="1898"/>
    <x v="1"/>
    <x v="1"/>
    <x v="3"/>
    <s v="PROD109"/>
    <x v="8"/>
    <x v="5"/>
    <n v="2"/>
    <n v="129"/>
    <n v="258"/>
    <s v="ORD16784"/>
    <x v="654"/>
    <x v="1"/>
    <x v="0"/>
    <n v="1"/>
    <s v="average"/>
    <s v="REV26784"/>
    <d v="2024-10-22T00:00:00"/>
  </r>
  <r>
    <s v="CUST5061"/>
    <s v="Noah"/>
    <s v="Nguyen"/>
    <x v="2370"/>
    <x v="2"/>
    <x v="1"/>
    <x v="0"/>
    <s v="PROD110"/>
    <x v="11"/>
    <x v="5"/>
    <n v="5"/>
    <n v="80"/>
    <n v="400"/>
    <s v="ORD16785"/>
    <x v="487"/>
    <x v="1"/>
    <x v="1"/>
    <n v="4"/>
    <s v="good"/>
    <s v="REV26785"/>
    <d v="2025-01-19T00:00:00"/>
  </r>
  <r>
    <s v="CUST3481"/>
    <s v="James"/>
    <s v="Manning"/>
    <x v="3377"/>
    <x v="1"/>
    <x v="2"/>
    <x v="3"/>
    <s v="PROD105"/>
    <x v="4"/>
    <x v="1"/>
    <n v="4"/>
    <n v="110"/>
    <n v="440"/>
    <s v="ORD16786"/>
    <x v="166"/>
    <x v="0"/>
    <x v="1"/>
    <n v="5"/>
    <s v="average"/>
    <s v="REV26786"/>
    <d v="2025-08-12T00:00:00"/>
  </r>
  <r>
    <s v="CUST1787"/>
    <s v="Stephanie"/>
    <s v="Hall"/>
    <x v="1883"/>
    <x v="1"/>
    <x v="1"/>
    <x v="8"/>
    <s v="PROD107"/>
    <x v="3"/>
    <x v="3"/>
    <n v="3"/>
    <n v="399"/>
    <n v="1197"/>
    <s v="ORD16787"/>
    <x v="885"/>
    <x v="0"/>
    <x v="0"/>
    <n v="3"/>
    <s v="good"/>
    <s v="REV26787"/>
    <d v="2023-11-10T00:00:00"/>
  </r>
  <r>
    <s v="CUST4889"/>
    <s v="Daniel"/>
    <s v="Mullen"/>
    <x v="1273"/>
    <x v="1"/>
    <x v="1"/>
    <x v="8"/>
    <s v="PROD105"/>
    <x v="4"/>
    <x v="1"/>
    <n v="3"/>
    <n v="110"/>
    <n v="330"/>
    <s v="ORD16788"/>
    <x v="941"/>
    <x v="4"/>
    <x v="2"/>
    <n v="2"/>
    <s v="very good"/>
    <s v="REV26788"/>
    <d v="2025-03-16T00:00:00"/>
  </r>
  <r>
    <s v="CUST2220"/>
    <s v="Mary"/>
    <s v="Tapia"/>
    <x v="437"/>
    <x v="2"/>
    <x v="1"/>
    <x v="1"/>
    <s v="PROD105"/>
    <x v="4"/>
    <x v="1"/>
    <n v="1"/>
    <n v="110"/>
    <n v="110"/>
    <s v="ORD16789"/>
    <x v="388"/>
    <x v="4"/>
    <x v="0"/>
    <n v="2"/>
    <s v="good"/>
    <s v="REV26789"/>
    <d v="2023-10-07T00:00:00"/>
  </r>
  <r>
    <s v="CUST4843"/>
    <s v="Pamela"/>
    <s v="Erickson"/>
    <x v="3578"/>
    <x v="2"/>
    <x v="1"/>
    <x v="2"/>
    <s v="PROD107"/>
    <x v="3"/>
    <x v="3"/>
    <n v="5"/>
    <n v="399"/>
    <n v="1995"/>
    <s v="ORD16790"/>
    <x v="913"/>
    <x v="2"/>
    <x v="2"/>
    <n v="5"/>
    <s v="good"/>
    <s v="REV26790"/>
    <d v="2024-05-28T00:00:00"/>
  </r>
  <r>
    <s v="CUST1930"/>
    <s v="Chad"/>
    <s v="Wright"/>
    <x v="1617"/>
    <x v="0"/>
    <x v="2"/>
    <x v="3"/>
    <s v="PROD103"/>
    <x v="1"/>
    <x v="1"/>
    <n v="1"/>
    <n v="59"/>
    <n v="59"/>
    <s v="ORD16791"/>
    <x v="433"/>
    <x v="3"/>
    <x v="0"/>
    <n v="1"/>
    <s v="very bad"/>
    <s v="REV26791"/>
    <d v="2024-05-04T00:00:00"/>
  </r>
  <r>
    <s v="CUST2422"/>
    <s v="Ricky"/>
    <s v="Schroeder"/>
    <x v="3579"/>
    <x v="0"/>
    <x v="0"/>
    <x v="0"/>
    <s v="PROD100"/>
    <x v="9"/>
    <x v="0"/>
    <n v="4"/>
    <n v="999"/>
    <n v="3996"/>
    <s v="ORD16792"/>
    <x v="896"/>
    <x v="0"/>
    <x v="1"/>
    <n v="1"/>
    <s v="bad"/>
    <s v="REV26792"/>
    <d v="2025-04-17T00:00:00"/>
  </r>
  <r>
    <s v="CUST1606"/>
    <s v="Jesus"/>
    <s v="Mueller"/>
    <x v="981"/>
    <x v="2"/>
    <x v="2"/>
    <x v="5"/>
    <s v="PROD111"/>
    <x v="2"/>
    <x v="2"/>
    <n v="4"/>
    <n v="59"/>
    <n v="236"/>
    <s v="ORD16793"/>
    <x v="304"/>
    <x v="4"/>
    <x v="0"/>
    <n v="4"/>
    <s v="very good"/>
    <s v="REV26793"/>
    <d v="2023-07-20T00:00:00"/>
  </r>
  <r>
    <s v="CUST4983"/>
    <s v="Janet"/>
    <s v="Castro"/>
    <x v="1820"/>
    <x v="0"/>
    <x v="2"/>
    <x v="7"/>
    <s v="PROD107"/>
    <x v="3"/>
    <x v="3"/>
    <n v="4"/>
    <n v="399"/>
    <n v="1596"/>
    <s v="ORD16794"/>
    <x v="1057"/>
    <x v="3"/>
    <x v="1"/>
    <n v="5"/>
    <s v="very good"/>
    <s v="REV26794"/>
    <d v="2023-12-03T00:00:00"/>
  </r>
  <r>
    <s v="CUST2203"/>
    <s v="Steven"/>
    <s v="Taylor"/>
    <x v="525"/>
    <x v="0"/>
    <x v="2"/>
    <x v="0"/>
    <s v="PROD102"/>
    <x v="6"/>
    <x v="0"/>
    <n v="2"/>
    <n v="199"/>
    <n v="398"/>
    <s v="ORD16795"/>
    <x v="280"/>
    <x v="4"/>
    <x v="1"/>
    <n v="1"/>
    <s v="good"/>
    <s v="REV26795"/>
    <d v="2023-10-16T00:00:00"/>
  </r>
  <r>
    <s v="CUST2266"/>
    <s v="Melissa"/>
    <s v="Walter"/>
    <x v="3580"/>
    <x v="1"/>
    <x v="2"/>
    <x v="3"/>
    <s v="PROD106"/>
    <x v="5"/>
    <x v="3"/>
    <n v="4"/>
    <n v="99"/>
    <n v="396"/>
    <s v="ORD16796"/>
    <x v="275"/>
    <x v="0"/>
    <x v="0"/>
    <n v="5"/>
    <s v="bad"/>
    <s v="REV26796"/>
    <d v="2023-07-14T00:00:00"/>
  </r>
  <r>
    <s v="CUST5214"/>
    <s v="Sandra"/>
    <s v="Garcia"/>
    <x v="2529"/>
    <x v="2"/>
    <x v="0"/>
    <x v="0"/>
    <s v="PROD107"/>
    <x v="3"/>
    <x v="3"/>
    <n v="2"/>
    <n v="399"/>
    <n v="798"/>
    <s v="ORD16797"/>
    <x v="61"/>
    <x v="1"/>
    <x v="0"/>
    <n v="4"/>
    <s v="very good"/>
    <s v="REV26797"/>
    <d v="2025-08-04T00:00:00"/>
  </r>
  <r>
    <s v="CUST5970"/>
    <s v="Evan"/>
    <s v="Ward"/>
    <x v="3581"/>
    <x v="0"/>
    <x v="1"/>
    <x v="3"/>
    <s v="PROD106"/>
    <x v="5"/>
    <x v="3"/>
    <n v="4"/>
    <n v="99"/>
    <n v="396"/>
    <s v="ORD16798"/>
    <x v="503"/>
    <x v="4"/>
    <x v="0"/>
    <n v="1"/>
    <s v="very bad"/>
    <s v="REV26798"/>
    <d v="2023-07-17T00:00:00"/>
  </r>
  <r>
    <s v="CUST4209"/>
    <s v="Catherine"/>
    <s v="Rodriguez"/>
    <x v="1841"/>
    <x v="1"/>
    <x v="2"/>
    <x v="4"/>
    <s v="PROD108"/>
    <x v="0"/>
    <x v="0"/>
    <n v="5"/>
    <n v="229"/>
    <n v="1145"/>
    <s v="ORD16799"/>
    <x v="1012"/>
    <x v="3"/>
    <x v="2"/>
    <n v="4"/>
    <s v="very good"/>
    <s v="REV26799"/>
    <d v="2025-05-17T00:00:00"/>
  </r>
  <r>
    <s v="CUST3027"/>
    <s v="Michelle"/>
    <s v="Dixon"/>
    <x v="1167"/>
    <x v="2"/>
    <x v="0"/>
    <x v="1"/>
    <s v="PROD109"/>
    <x v="8"/>
    <x v="5"/>
    <n v="5"/>
    <n v="129"/>
    <n v="645"/>
    <s v="ORD16800"/>
    <x v="1030"/>
    <x v="1"/>
    <x v="1"/>
    <n v="4"/>
    <s v="very bad"/>
    <s v="REV26800"/>
    <d v="2024-11-21T00:00:00"/>
  </r>
  <r>
    <s v="CUST5517"/>
    <s v="Melissa"/>
    <s v="Meyer"/>
    <x v="2988"/>
    <x v="1"/>
    <x v="1"/>
    <x v="3"/>
    <s v="PROD108"/>
    <x v="0"/>
    <x v="0"/>
    <n v="3"/>
    <n v="229"/>
    <n v="687"/>
    <s v="ORD16801"/>
    <x v="838"/>
    <x v="4"/>
    <x v="2"/>
    <n v="3"/>
    <s v="very good"/>
    <s v="REV26801"/>
    <d v="2024-01-29T00:00:00"/>
  </r>
  <r>
    <s v="CUST2037"/>
    <s v="Jeffrey"/>
    <s v="Haynes"/>
    <x v="3440"/>
    <x v="1"/>
    <x v="2"/>
    <x v="2"/>
    <s v="PROD109"/>
    <x v="8"/>
    <x v="5"/>
    <n v="2"/>
    <n v="129"/>
    <n v="258"/>
    <s v="ORD16802"/>
    <x v="422"/>
    <x v="4"/>
    <x v="1"/>
    <n v="1"/>
    <s v="average"/>
    <s v="REV26802"/>
    <d v="2023-05-11T00:00:00"/>
  </r>
  <r>
    <s v="CUST5335"/>
    <s v="Kathy"/>
    <s v="Harris"/>
    <x v="3582"/>
    <x v="0"/>
    <x v="1"/>
    <x v="6"/>
    <s v="PROD102"/>
    <x v="6"/>
    <x v="0"/>
    <n v="5"/>
    <n v="199"/>
    <n v="995"/>
    <s v="ORD16803"/>
    <x v="703"/>
    <x v="0"/>
    <x v="0"/>
    <n v="4"/>
    <s v="good"/>
    <s v="REV26803"/>
    <d v="2025-02-07T00:00:00"/>
  </r>
  <r>
    <s v="CUST1108"/>
    <s v="Audrey"/>
    <s v="Nguyen"/>
    <x v="876"/>
    <x v="0"/>
    <x v="2"/>
    <x v="5"/>
    <s v="PROD106"/>
    <x v="5"/>
    <x v="3"/>
    <n v="4"/>
    <n v="99"/>
    <n v="396"/>
    <s v="ORD16804"/>
    <x v="395"/>
    <x v="0"/>
    <x v="0"/>
    <n v="5"/>
    <s v="average"/>
    <s v="REV26804"/>
    <d v="2023-11-05T00:00:00"/>
  </r>
  <r>
    <s v="CUST3241"/>
    <s v="Anita"/>
    <s v="Huber"/>
    <x v="2405"/>
    <x v="1"/>
    <x v="1"/>
    <x v="0"/>
    <s v="PROD110"/>
    <x v="11"/>
    <x v="5"/>
    <n v="3"/>
    <n v="80"/>
    <n v="240"/>
    <s v="ORD16805"/>
    <x v="7"/>
    <x v="3"/>
    <x v="2"/>
    <n v="4"/>
    <s v="average"/>
    <s v="REV26805"/>
    <d v="2024-02-09T00:00:00"/>
  </r>
  <r>
    <s v="CUST3162"/>
    <s v="Wesley"/>
    <s v="Thomas"/>
    <x v="2446"/>
    <x v="2"/>
    <x v="1"/>
    <x v="8"/>
    <s v="PROD108"/>
    <x v="0"/>
    <x v="0"/>
    <n v="2"/>
    <n v="229"/>
    <n v="458"/>
    <s v="ORD16806"/>
    <x v="639"/>
    <x v="0"/>
    <x v="2"/>
    <n v="2"/>
    <s v="very bad"/>
    <s v="REV26806"/>
    <d v="2024-05-20T00:00:00"/>
  </r>
  <r>
    <s v="CUST3050"/>
    <s v="Jordan"/>
    <s v="Dalton"/>
    <x v="1743"/>
    <x v="2"/>
    <x v="2"/>
    <x v="7"/>
    <s v="PROD112"/>
    <x v="10"/>
    <x v="2"/>
    <n v="5"/>
    <n v="199"/>
    <n v="995"/>
    <s v="ORD16807"/>
    <x v="901"/>
    <x v="4"/>
    <x v="1"/>
    <n v="1"/>
    <s v="very good"/>
    <s v="REV26807"/>
    <d v="2023-04-30T00:00:00"/>
  </r>
  <r>
    <s v="CUST4834"/>
    <s v="Morgan"/>
    <s v="Carpenter"/>
    <x v="1903"/>
    <x v="1"/>
    <x v="2"/>
    <x v="0"/>
    <s v="PROD100"/>
    <x v="9"/>
    <x v="0"/>
    <n v="4"/>
    <n v="999"/>
    <n v="3996"/>
    <s v="ORD16808"/>
    <x v="940"/>
    <x v="3"/>
    <x v="2"/>
    <n v="2"/>
    <s v="very bad"/>
    <s v="REV26808"/>
    <d v="2023-05-21T00:00:00"/>
  </r>
  <r>
    <s v="CUST1634"/>
    <s v="Michelle"/>
    <s v="Velazquez"/>
    <x v="1945"/>
    <x v="0"/>
    <x v="1"/>
    <x v="0"/>
    <s v="PROD101"/>
    <x v="13"/>
    <x v="0"/>
    <n v="5"/>
    <n v="899"/>
    <n v="4495"/>
    <s v="ORD16809"/>
    <x v="382"/>
    <x v="0"/>
    <x v="0"/>
    <n v="1"/>
    <s v="average"/>
    <s v="REV26809"/>
    <d v="2023-12-23T00:00:00"/>
  </r>
  <r>
    <s v="CUST5416"/>
    <s v="Mark"/>
    <s v="Lopez"/>
    <x v="205"/>
    <x v="0"/>
    <x v="1"/>
    <x v="3"/>
    <s v="PROD101"/>
    <x v="13"/>
    <x v="0"/>
    <n v="1"/>
    <n v="899"/>
    <n v="899"/>
    <s v="ORD16810"/>
    <x v="847"/>
    <x v="0"/>
    <x v="1"/>
    <n v="3"/>
    <s v="good"/>
    <s v="REV26810"/>
    <d v="2022-10-17T00:00:00"/>
  </r>
  <r>
    <s v="CUST4015"/>
    <s v="John"/>
    <s v="Diaz"/>
    <x v="3223"/>
    <x v="1"/>
    <x v="2"/>
    <x v="1"/>
    <s v="PROD114"/>
    <x v="14"/>
    <x v="4"/>
    <n v="4"/>
    <n v="25"/>
    <n v="100"/>
    <s v="ORD16811"/>
    <x v="584"/>
    <x v="2"/>
    <x v="2"/>
    <n v="1"/>
    <s v="good"/>
    <s v="REV26811"/>
    <d v="2024-04-03T00:00:00"/>
  </r>
  <r>
    <s v="CUST1798"/>
    <s v="Courtney"/>
    <s v="Tran"/>
    <x v="2635"/>
    <x v="2"/>
    <x v="0"/>
    <x v="7"/>
    <s v="PROD113"/>
    <x v="7"/>
    <x v="4"/>
    <n v="5"/>
    <n v="149"/>
    <n v="745"/>
    <s v="ORD16812"/>
    <x v="103"/>
    <x v="4"/>
    <x v="1"/>
    <n v="1"/>
    <s v="very good"/>
    <s v="REV26812"/>
    <d v="2024-12-02T00:00:00"/>
  </r>
  <r>
    <s v="CUST3728"/>
    <s v="Heather"/>
    <s v="Butler"/>
    <x v="44"/>
    <x v="0"/>
    <x v="2"/>
    <x v="3"/>
    <s v="PROD101"/>
    <x v="13"/>
    <x v="0"/>
    <n v="1"/>
    <n v="899"/>
    <n v="899"/>
    <s v="ORD16813"/>
    <x v="868"/>
    <x v="2"/>
    <x v="2"/>
    <n v="5"/>
    <s v="bad"/>
    <s v="REV26813"/>
    <d v="2023-03-26T00:00:00"/>
  </r>
  <r>
    <s v="CUST5001"/>
    <s v="Daniel"/>
    <s v="Hanson"/>
    <x v="2034"/>
    <x v="0"/>
    <x v="2"/>
    <x v="0"/>
    <s v="PROD104"/>
    <x v="12"/>
    <x v="1"/>
    <n v="3"/>
    <n v="120"/>
    <n v="360"/>
    <s v="ORD16814"/>
    <x v="444"/>
    <x v="0"/>
    <x v="1"/>
    <n v="4"/>
    <s v="bad"/>
    <s v="REV26814"/>
    <d v="2024-10-25T00:00:00"/>
  </r>
  <r>
    <s v="CUST1736"/>
    <s v="Karen"/>
    <s v="Williams"/>
    <x v="3583"/>
    <x v="1"/>
    <x v="2"/>
    <x v="4"/>
    <s v="PROD101"/>
    <x v="13"/>
    <x v="0"/>
    <n v="4"/>
    <n v="899"/>
    <n v="3596"/>
    <s v="ORD16815"/>
    <x v="904"/>
    <x v="1"/>
    <x v="0"/>
    <n v="1"/>
    <s v="good"/>
    <s v="REV26815"/>
    <d v="2023-03-05T00:00:00"/>
  </r>
  <r>
    <s v="CUST2722"/>
    <s v="Heather"/>
    <s v="Cox"/>
    <x v="2758"/>
    <x v="1"/>
    <x v="1"/>
    <x v="6"/>
    <s v="PROD112"/>
    <x v="10"/>
    <x v="2"/>
    <n v="3"/>
    <n v="199"/>
    <n v="597"/>
    <s v="ORD16816"/>
    <x v="823"/>
    <x v="1"/>
    <x v="1"/>
    <n v="3"/>
    <s v="bad"/>
    <s v="REV26816"/>
    <d v="2024-09-10T00:00:00"/>
  </r>
  <r>
    <s v="CUST5941"/>
    <s v="Justin"/>
    <s v="Mcdonald"/>
    <x v="3584"/>
    <x v="2"/>
    <x v="2"/>
    <x v="0"/>
    <s v="PROD109"/>
    <x v="8"/>
    <x v="5"/>
    <n v="1"/>
    <n v="129"/>
    <n v="129"/>
    <s v="ORD16817"/>
    <x v="621"/>
    <x v="4"/>
    <x v="1"/>
    <n v="1"/>
    <s v="very good"/>
    <s v="REV26817"/>
    <d v="2024-05-06T00:00:00"/>
  </r>
  <r>
    <s v="CUST4326"/>
    <s v="Bradley"/>
    <s v="Wright"/>
    <x v="1123"/>
    <x v="2"/>
    <x v="0"/>
    <x v="7"/>
    <s v="PROD109"/>
    <x v="8"/>
    <x v="5"/>
    <n v="3"/>
    <n v="129"/>
    <n v="387"/>
    <s v="ORD16818"/>
    <x v="106"/>
    <x v="4"/>
    <x v="1"/>
    <n v="1"/>
    <s v="very good"/>
    <s v="REV26818"/>
    <d v="2022-10-31T00:00:00"/>
  </r>
  <r>
    <s v="CUST2871"/>
    <s v="Jon"/>
    <s v="Flynn"/>
    <x v="56"/>
    <x v="0"/>
    <x v="1"/>
    <x v="3"/>
    <s v="PROD106"/>
    <x v="5"/>
    <x v="3"/>
    <n v="4"/>
    <n v="99"/>
    <n v="396"/>
    <s v="ORD16819"/>
    <x v="653"/>
    <x v="4"/>
    <x v="1"/>
    <n v="5"/>
    <s v="very bad"/>
    <s v="REV26819"/>
    <d v="2023-10-18T00:00:00"/>
  </r>
  <r>
    <s v="CUST5437"/>
    <s v="Marcus"/>
    <s v="Morales"/>
    <x v="3585"/>
    <x v="2"/>
    <x v="0"/>
    <x v="3"/>
    <s v="PROD109"/>
    <x v="8"/>
    <x v="5"/>
    <n v="1"/>
    <n v="129"/>
    <n v="129"/>
    <s v="ORD16820"/>
    <x v="537"/>
    <x v="1"/>
    <x v="1"/>
    <n v="4"/>
    <s v="good"/>
    <s v="REV26820"/>
    <d v="2025-04-18T00:00:00"/>
  </r>
  <r>
    <s v="CUST2904"/>
    <s v="Sandra"/>
    <s v="Martinez"/>
    <x v="3586"/>
    <x v="2"/>
    <x v="2"/>
    <x v="0"/>
    <s v="PROD110"/>
    <x v="11"/>
    <x v="5"/>
    <n v="5"/>
    <n v="80"/>
    <n v="400"/>
    <s v="ORD16821"/>
    <x v="665"/>
    <x v="2"/>
    <x v="1"/>
    <n v="5"/>
    <s v="very good"/>
    <s v="REV26821"/>
    <d v="2023-10-27T00:00:00"/>
  </r>
  <r>
    <s v="CUST1949"/>
    <s v="Scott"/>
    <s v="Roth"/>
    <x v="3587"/>
    <x v="1"/>
    <x v="2"/>
    <x v="5"/>
    <s v="PROD112"/>
    <x v="10"/>
    <x v="2"/>
    <n v="3"/>
    <n v="199"/>
    <n v="597"/>
    <s v="ORD16822"/>
    <x v="632"/>
    <x v="0"/>
    <x v="0"/>
    <n v="1"/>
    <s v="average"/>
    <s v="REV26822"/>
    <d v="2023-08-08T00:00:00"/>
  </r>
  <r>
    <s v="CUST2035"/>
    <s v="Rebecca"/>
    <s v="Howard"/>
    <x v="3588"/>
    <x v="0"/>
    <x v="2"/>
    <x v="0"/>
    <s v="PROD107"/>
    <x v="3"/>
    <x v="3"/>
    <n v="2"/>
    <n v="399"/>
    <n v="798"/>
    <s v="ORD16823"/>
    <x v="900"/>
    <x v="2"/>
    <x v="0"/>
    <n v="2"/>
    <s v="bad"/>
    <s v="REV26823"/>
    <d v="2024-04-21T00:00:00"/>
  </r>
  <r>
    <s v="CUST2016"/>
    <s v="Evan"/>
    <s v="Gonzales"/>
    <x v="53"/>
    <x v="0"/>
    <x v="2"/>
    <x v="6"/>
    <s v="PROD113"/>
    <x v="7"/>
    <x v="4"/>
    <n v="2"/>
    <n v="149"/>
    <n v="298"/>
    <s v="ORD16824"/>
    <x v="893"/>
    <x v="3"/>
    <x v="0"/>
    <n v="3"/>
    <s v="very bad"/>
    <s v="REV26824"/>
    <d v="2024-12-28T00:00:00"/>
  </r>
  <r>
    <s v="CUST5935"/>
    <s v="Ruben"/>
    <s v="Smith"/>
    <x v="3424"/>
    <x v="2"/>
    <x v="2"/>
    <x v="1"/>
    <s v="PROD101"/>
    <x v="13"/>
    <x v="0"/>
    <n v="2"/>
    <n v="899"/>
    <n v="1798"/>
    <s v="ORD16825"/>
    <x v="548"/>
    <x v="4"/>
    <x v="0"/>
    <n v="3"/>
    <s v="bad"/>
    <s v="REV26825"/>
    <d v="2024-02-21T00:00:00"/>
  </r>
  <r>
    <s v="CUST3585"/>
    <s v="Cynthia"/>
    <s v="Young"/>
    <x v="2313"/>
    <x v="2"/>
    <x v="2"/>
    <x v="3"/>
    <s v="PROD110"/>
    <x v="11"/>
    <x v="5"/>
    <n v="4"/>
    <n v="80"/>
    <n v="320"/>
    <s v="ORD16826"/>
    <x v="555"/>
    <x v="0"/>
    <x v="1"/>
    <n v="5"/>
    <s v="average"/>
    <s v="REV26826"/>
    <d v="2025-04-20T00:00:00"/>
  </r>
  <r>
    <s v="CUST1252"/>
    <s v="Richard"/>
    <s v="Hamilton"/>
    <x v="1771"/>
    <x v="0"/>
    <x v="1"/>
    <x v="9"/>
    <s v="PROD109"/>
    <x v="8"/>
    <x v="5"/>
    <n v="5"/>
    <n v="129"/>
    <n v="645"/>
    <s v="ORD16827"/>
    <x v="370"/>
    <x v="3"/>
    <x v="2"/>
    <n v="2"/>
    <s v="very bad"/>
    <s v="REV26827"/>
    <d v="2022-09-08T00:00:00"/>
  </r>
  <r>
    <s v="CUST5240"/>
    <s v="Edward"/>
    <s v="Beltran"/>
    <x v="3284"/>
    <x v="0"/>
    <x v="1"/>
    <x v="6"/>
    <s v="PROD114"/>
    <x v="14"/>
    <x v="4"/>
    <n v="1"/>
    <n v="25"/>
    <n v="25"/>
    <s v="ORD16828"/>
    <x v="547"/>
    <x v="0"/>
    <x v="1"/>
    <n v="5"/>
    <s v="very bad"/>
    <s v="REV26828"/>
    <d v="2025-06-04T00:00:00"/>
  </r>
  <r>
    <s v="CUST5075"/>
    <s v="William"/>
    <s v="Barron"/>
    <x v="2908"/>
    <x v="2"/>
    <x v="1"/>
    <x v="0"/>
    <s v="PROD113"/>
    <x v="7"/>
    <x v="4"/>
    <n v="1"/>
    <n v="149"/>
    <n v="149"/>
    <s v="ORD16829"/>
    <x v="194"/>
    <x v="2"/>
    <x v="1"/>
    <n v="4"/>
    <s v="very bad"/>
    <s v="REV26829"/>
    <d v="2024-11-29T00:00:00"/>
  </r>
  <r>
    <s v="CUST2141"/>
    <s v="Cameron"/>
    <s v="Crawford"/>
    <x v="3589"/>
    <x v="2"/>
    <x v="2"/>
    <x v="1"/>
    <s v="PROD101"/>
    <x v="13"/>
    <x v="0"/>
    <n v="2"/>
    <n v="899"/>
    <n v="1798"/>
    <s v="ORD16830"/>
    <x v="736"/>
    <x v="4"/>
    <x v="1"/>
    <n v="2"/>
    <s v="very good"/>
    <s v="REV26830"/>
    <d v="2024-09-14T00:00:00"/>
  </r>
  <r>
    <s v="CUST4722"/>
    <s v="Jacqueline"/>
    <s v="Gibson"/>
    <x v="3590"/>
    <x v="2"/>
    <x v="2"/>
    <x v="3"/>
    <s v="PROD107"/>
    <x v="3"/>
    <x v="3"/>
    <n v="3"/>
    <n v="399"/>
    <n v="1197"/>
    <s v="ORD16831"/>
    <x v="1052"/>
    <x v="1"/>
    <x v="2"/>
    <n v="2"/>
    <s v="good"/>
    <s v="REV26831"/>
    <d v="2024-04-23T00:00:00"/>
  </r>
  <r>
    <s v="CUST4419"/>
    <s v="Katherine"/>
    <s v="Garrett"/>
    <x v="3527"/>
    <x v="1"/>
    <x v="0"/>
    <x v="5"/>
    <s v="PROD106"/>
    <x v="5"/>
    <x v="3"/>
    <n v="5"/>
    <n v="99"/>
    <n v="495"/>
    <s v="ORD16832"/>
    <x v="494"/>
    <x v="2"/>
    <x v="2"/>
    <n v="2"/>
    <s v="good"/>
    <s v="REV26832"/>
    <d v="2022-09-13T00:00:00"/>
  </r>
  <r>
    <s v="CUST2895"/>
    <s v="Lawrence"/>
    <s v="Hines"/>
    <x v="29"/>
    <x v="0"/>
    <x v="2"/>
    <x v="7"/>
    <s v="PROD106"/>
    <x v="5"/>
    <x v="3"/>
    <n v="3"/>
    <n v="99"/>
    <n v="297"/>
    <s v="ORD16833"/>
    <x v="186"/>
    <x v="4"/>
    <x v="0"/>
    <n v="2"/>
    <s v="average"/>
    <s v="REV26833"/>
    <d v="2024-10-10T00:00:00"/>
  </r>
  <r>
    <s v="CUST3898"/>
    <s v="Ronald"/>
    <s v="Fuller"/>
    <x v="3591"/>
    <x v="2"/>
    <x v="1"/>
    <x v="3"/>
    <s v="PROD103"/>
    <x v="1"/>
    <x v="1"/>
    <n v="2"/>
    <n v="59"/>
    <n v="118"/>
    <s v="ORD16834"/>
    <x v="840"/>
    <x v="4"/>
    <x v="0"/>
    <n v="4"/>
    <s v="good"/>
    <s v="REV26834"/>
    <d v="2023-01-03T00:00:00"/>
  </r>
  <r>
    <s v="CUST3479"/>
    <s v="Sharon"/>
    <s v="Glenn"/>
    <x v="1174"/>
    <x v="0"/>
    <x v="0"/>
    <x v="7"/>
    <s v="PROD102"/>
    <x v="6"/>
    <x v="0"/>
    <n v="5"/>
    <n v="199"/>
    <n v="995"/>
    <s v="ORD16835"/>
    <x v="437"/>
    <x v="2"/>
    <x v="2"/>
    <n v="3"/>
    <s v="very good"/>
    <s v="REV26835"/>
    <d v="2023-01-10T00:00:00"/>
  </r>
  <r>
    <s v="CUST1405"/>
    <s v="Maria"/>
    <s v="Crane"/>
    <x v="1783"/>
    <x v="2"/>
    <x v="0"/>
    <x v="6"/>
    <s v="PROD107"/>
    <x v="3"/>
    <x v="3"/>
    <n v="2"/>
    <n v="399"/>
    <n v="798"/>
    <s v="ORD16836"/>
    <x v="916"/>
    <x v="3"/>
    <x v="1"/>
    <n v="5"/>
    <s v="very bad"/>
    <s v="REV26836"/>
    <d v="2025-05-18T00:00:00"/>
  </r>
  <r>
    <s v="CUST2608"/>
    <s v="Sandra"/>
    <s v="Garrett"/>
    <x v="2697"/>
    <x v="0"/>
    <x v="1"/>
    <x v="6"/>
    <s v="PROD110"/>
    <x v="11"/>
    <x v="5"/>
    <n v="2"/>
    <n v="80"/>
    <n v="160"/>
    <s v="ORD16837"/>
    <x v="462"/>
    <x v="4"/>
    <x v="2"/>
    <n v="5"/>
    <s v="bad"/>
    <s v="REV26837"/>
    <d v="2022-10-21T00:00:00"/>
  </r>
  <r>
    <s v="CUST1484"/>
    <s v="Samantha"/>
    <s v="Levine"/>
    <x v="3592"/>
    <x v="1"/>
    <x v="2"/>
    <x v="0"/>
    <s v="PROD104"/>
    <x v="12"/>
    <x v="1"/>
    <n v="5"/>
    <n v="120"/>
    <n v="600"/>
    <s v="ORD16838"/>
    <x v="168"/>
    <x v="0"/>
    <x v="1"/>
    <n v="3"/>
    <s v="good"/>
    <s v="REV26838"/>
    <d v="2023-06-22T00:00:00"/>
  </r>
  <r>
    <s v="CUST3800"/>
    <s v="Bryan"/>
    <s v="Allison"/>
    <x v="2156"/>
    <x v="1"/>
    <x v="1"/>
    <x v="5"/>
    <s v="PROD103"/>
    <x v="1"/>
    <x v="1"/>
    <n v="3"/>
    <n v="59"/>
    <n v="177"/>
    <s v="ORD16839"/>
    <x v="446"/>
    <x v="2"/>
    <x v="2"/>
    <n v="5"/>
    <s v="very good"/>
    <s v="REV26839"/>
    <d v="2024-08-29T00:00:00"/>
  </r>
  <r>
    <s v="CUST1996"/>
    <s v="James"/>
    <s v="Robinson"/>
    <x v="2588"/>
    <x v="2"/>
    <x v="1"/>
    <x v="0"/>
    <s v="PROD114"/>
    <x v="14"/>
    <x v="4"/>
    <n v="4"/>
    <n v="25"/>
    <n v="100"/>
    <s v="ORD16840"/>
    <x v="617"/>
    <x v="3"/>
    <x v="1"/>
    <n v="5"/>
    <s v="bad"/>
    <s v="REV26840"/>
    <d v="2023-09-25T00:00:00"/>
  </r>
  <r>
    <s v="CUST4830"/>
    <s v="Roy"/>
    <s v="Jones"/>
    <x v="2191"/>
    <x v="2"/>
    <x v="0"/>
    <x v="3"/>
    <s v="PROD106"/>
    <x v="5"/>
    <x v="3"/>
    <n v="3"/>
    <n v="99"/>
    <n v="297"/>
    <s v="ORD16841"/>
    <x v="750"/>
    <x v="1"/>
    <x v="2"/>
    <n v="5"/>
    <s v="very good"/>
    <s v="REV26841"/>
    <d v="2025-02-25T00:00:00"/>
  </r>
  <r>
    <s v="CUST5974"/>
    <s v="Ryan"/>
    <s v="Miller"/>
    <x v="2782"/>
    <x v="0"/>
    <x v="1"/>
    <x v="2"/>
    <s v="PROD108"/>
    <x v="0"/>
    <x v="0"/>
    <n v="1"/>
    <n v="229"/>
    <n v="229"/>
    <s v="ORD16842"/>
    <x v="856"/>
    <x v="0"/>
    <x v="2"/>
    <n v="2"/>
    <s v="bad"/>
    <s v="REV26842"/>
    <d v="2023-11-20T00:00:00"/>
  </r>
  <r>
    <s v="CUST2865"/>
    <s v="Samuel"/>
    <s v="Roberts"/>
    <x v="2636"/>
    <x v="2"/>
    <x v="1"/>
    <x v="8"/>
    <s v="PROD110"/>
    <x v="11"/>
    <x v="5"/>
    <n v="5"/>
    <n v="80"/>
    <n v="400"/>
    <s v="ORD16843"/>
    <x v="512"/>
    <x v="3"/>
    <x v="1"/>
    <n v="2"/>
    <s v="very bad"/>
    <s v="REV26843"/>
    <d v="2023-12-06T00:00:00"/>
  </r>
  <r>
    <s v="CUST2910"/>
    <s v="Amber"/>
    <s v="Tyler"/>
    <x v="2702"/>
    <x v="1"/>
    <x v="2"/>
    <x v="1"/>
    <s v="PROD108"/>
    <x v="0"/>
    <x v="0"/>
    <n v="1"/>
    <n v="229"/>
    <n v="229"/>
    <s v="ORD16844"/>
    <x v="856"/>
    <x v="3"/>
    <x v="0"/>
    <n v="4"/>
    <s v="very bad"/>
    <s v="REV26844"/>
    <d v="2023-11-22T00:00:00"/>
  </r>
  <r>
    <s v="CUST5673"/>
    <s v="Jonathan"/>
    <s v="Espinoza"/>
    <x v="2486"/>
    <x v="1"/>
    <x v="0"/>
    <x v="2"/>
    <s v="PROD113"/>
    <x v="7"/>
    <x v="4"/>
    <n v="4"/>
    <n v="149"/>
    <n v="596"/>
    <s v="ORD16845"/>
    <x v="888"/>
    <x v="0"/>
    <x v="2"/>
    <n v="3"/>
    <s v="very bad"/>
    <s v="REV26845"/>
    <d v="2023-05-30T00:00:00"/>
  </r>
  <r>
    <s v="CUST2248"/>
    <s v="Toni"/>
    <s v="Arnold"/>
    <x v="3593"/>
    <x v="0"/>
    <x v="1"/>
    <x v="6"/>
    <s v="PROD107"/>
    <x v="3"/>
    <x v="3"/>
    <n v="4"/>
    <n v="399"/>
    <n v="1596"/>
    <s v="ORD16846"/>
    <x v="217"/>
    <x v="2"/>
    <x v="1"/>
    <n v="2"/>
    <s v="average"/>
    <s v="REV26846"/>
    <d v="2024-01-06T00:00:00"/>
  </r>
  <r>
    <s v="CUST1846"/>
    <s v="Edwin"/>
    <s v="Murray"/>
    <x v="925"/>
    <x v="0"/>
    <x v="0"/>
    <x v="6"/>
    <s v="PROD110"/>
    <x v="11"/>
    <x v="5"/>
    <n v="5"/>
    <n v="80"/>
    <n v="400"/>
    <s v="ORD16847"/>
    <x v="1091"/>
    <x v="4"/>
    <x v="2"/>
    <n v="5"/>
    <s v="very bad"/>
    <s v="REV26847"/>
    <d v="2024-01-10T00:00:00"/>
  </r>
  <r>
    <s v="CUST3529"/>
    <s v="John"/>
    <s v="Mathews"/>
    <x v="3458"/>
    <x v="1"/>
    <x v="2"/>
    <x v="0"/>
    <s v="PROD111"/>
    <x v="2"/>
    <x v="2"/>
    <n v="3"/>
    <n v="59"/>
    <n v="177"/>
    <s v="ORD16848"/>
    <x v="652"/>
    <x v="0"/>
    <x v="0"/>
    <n v="4"/>
    <s v="average"/>
    <s v="REV26848"/>
    <d v="2022-11-09T00:00:00"/>
  </r>
  <r>
    <s v="CUST1406"/>
    <s v="Paul"/>
    <s v="Sandoval"/>
    <x v="1829"/>
    <x v="0"/>
    <x v="0"/>
    <x v="6"/>
    <s v="PROD103"/>
    <x v="1"/>
    <x v="1"/>
    <n v="1"/>
    <n v="59"/>
    <n v="59"/>
    <s v="ORD16849"/>
    <x v="218"/>
    <x v="0"/>
    <x v="0"/>
    <n v="1"/>
    <s v="very good"/>
    <s v="REV26849"/>
    <d v="2023-11-16T00:00:00"/>
  </r>
  <r>
    <s v="CUST3534"/>
    <s v="Todd"/>
    <s v="Walls"/>
    <x v="3594"/>
    <x v="2"/>
    <x v="0"/>
    <x v="9"/>
    <s v="PROD112"/>
    <x v="10"/>
    <x v="2"/>
    <n v="3"/>
    <n v="199"/>
    <n v="597"/>
    <s v="ORD16850"/>
    <x v="568"/>
    <x v="4"/>
    <x v="0"/>
    <n v="4"/>
    <s v="very good"/>
    <s v="REV26850"/>
    <d v="2024-10-15T00:00:00"/>
  </r>
  <r>
    <s v="CUST4265"/>
    <s v="Joshua"/>
    <s v="Lewis"/>
    <x v="65"/>
    <x v="1"/>
    <x v="1"/>
    <x v="4"/>
    <s v="PROD108"/>
    <x v="0"/>
    <x v="0"/>
    <n v="5"/>
    <n v="229"/>
    <n v="1145"/>
    <s v="ORD16851"/>
    <x v="61"/>
    <x v="1"/>
    <x v="0"/>
    <n v="2"/>
    <s v="average"/>
    <s v="REV26851"/>
    <d v="2024-12-29T00:00:00"/>
  </r>
  <r>
    <s v="CUST4529"/>
    <s v="Chris"/>
    <s v="Guzman"/>
    <x v="2540"/>
    <x v="0"/>
    <x v="0"/>
    <x v="4"/>
    <s v="PROD110"/>
    <x v="11"/>
    <x v="5"/>
    <n v="2"/>
    <n v="80"/>
    <n v="160"/>
    <s v="ORD16852"/>
    <x v="1069"/>
    <x v="0"/>
    <x v="2"/>
    <n v="1"/>
    <s v="very good"/>
    <s v="REV26852"/>
    <d v="2025-01-30T00:00:00"/>
  </r>
  <r>
    <s v="CUST4886"/>
    <s v="Kyle"/>
    <s v="Murphy"/>
    <x v="1567"/>
    <x v="1"/>
    <x v="0"/>
    <x v="6"/>
    <s v="PROD104"/>
    <x v="12"/>
    <x v="1"/>
    <n v="3"/>
    <n v="120"/>
    <n v="360"/>
    <s v="ORD16853"/>
    <x v="824"/>
    <x v="2"/>
    <x v="2"/>
    <n v="2"/>
    <s v="average"/>
    <s v="REV26853"/>
    <d v="2022-10-23T00:00:00"/>
  </r>
  <r>
    <s v="CUST4714"/>
    <s v="Deborah"/>
    <s v="Browning"/>
    <x v="1501"/>
    <x v="1"/>
    <x v="1"/>
    <x v="3"/>
    <s v="PROD101"/>
    <x v="13"/>
    <x v="0"/>
    <n v="4"/>
    <n v="899"/>
    <n v="3596"/>
    <s v="ORD16854"/>
    <x v="599"/>
    <x v="1"/>
    <x v="1"/>
    <n v="4"/>
    <s v="bad"/>
    <s v="REV26854"/>
    <d v="2023-06-21T00:00:00"/>
  </r>
  <r>
    <s v="CUST1351"/>
    <s v="Kathleen"/>
    <s v="Bell"/>
    <x v="1083"/>
    <x v="2"/>
    <x v="2"/>
    <x v="6"/>
    <s v="PROD109"/>
    <x v="8"/>
    <x v="5"/>
    <n v="5"/>
    <n v="129"/>
    <n v="645"/>
    <s v="ORD16855"/>
    <x v="366"/>
    <x v="4"/>
    <x v="0"/>
    <n v="3"/>
    <s v="very good"/>
    <s v="REV26855"/>
    <d v="2024-04-13T00:00:00"/>
  </r>
  <r>
    <s v="CUST5727"/>
    <s v="Kristen"/>
    <s v="Medina"/>
    <x v="221"/>
    <x v="1"/>
    <x v="2"/>
    <x v="5"/>
    <s v="PROD113"/>
    <x v="7"/>
    <x v="4"/>
    <n v="2"/>
    <n v="149"/>
    <n v="298"/>
    <s v="ORD16856"/>
    <x v="44"/>
    <x v="3"/>
    <x v="1"/>
    <n v="1"/>
    <s v="very bad"/>
    <s v="REV26856"/>
    <d v="2024-01-14T00:00:00"/>
  </r>
  <r>
    <s v="CUST5171"/>
    <s v="Danny"/>
    <s v="Blanchard"/>
    <x v="2576"/>
    <x v="0"/>
    <x v="1"/>
    <x v="7"/>
    <s v="PROD108"/>
    <x v="0"/>
    <x v="0"/>
    <n v="2"/>
    <n v="229"/>
    <n v="458"/>
    <s v="ORD16857"/>
    <x v="306"/>
    <x v="0"/>
    <x v="2"/>
    <n v="5"/>
    <s v="very bad"/>
    <s v="REV26857"/>
    <d v="2022-12-08T00:00:00"/>
  </r>
  <r>
    <s v="CUST1390"/>
    <s v="Erin"/>
    <s v="Baker"/>
    <x v="3595"/>
    <x v="2"/>
    <x v="2"/>
    <x v="6"/>
    <s v="PROD107"/>
    <x v="3"/>
    <x v="3"/>
    <n v="4"/>
    <n v="399"/>
    <n v="1596"/>
    <s v="ORD16858"/>
    <x v="381"/>
    <x v="1"/>
    <x v="2"/>
    <n v="2"/>
    <s v="very bad"/>
    <s v="REV26858"/>
    <d v="2025-06-04T00:00:00"/>
  </r>
  <r>
    <s v="CUST3371"/>
    <s v="Christine"/>
    <s v="Green"/>
    <x v="2656"/>
    <x v="0"/>
    <x v="1"/>
    <x v="3"/>
    <s v="PROD114"/>
    <x v="14"/>
    <x v="4"/>
    <n v="5"/>
    <n v="25"/>
    <n v="125"/>
    <s v="ORD16859"/>
    <x v="232"/>
    <x v="2"/>
    <x v="0"/>
    <n v="3"/>
    <s v="bad"/>
    <s v="REV26859"/>
    <d v="2025-02-21T00:00:00"/>
  </r>
  <r>
    <s v="CUST2289"/>
    <s v="Cynthia"/>
    <s v="Cook"/>
    <x v="539"/>
    <x v="2"/>
    <x v="1"/>
    <x v="0"/>
    <s v="PROD101"/>
    <x v="13"/>
    <x v="0"/>
    <n v="2"/>
    <n v="899"/>
    <n v="1798"/>
    <s v="ORD16860"/>
    <x v="198"/>
    <x v="1"/>
    <x v="2"/>
    <n v="2"/>
    <s v="good"/>
    <s v="REV26860"/>
    <d v="2024-08-29T00:00:00"/>
  </r>
  <r>
    <s v="CUST5039"/>
    <s v="Patrick"/>
    <s v="Mcguire"/>
    <x v="2172"/>
    <x v="1"/>
    <x v="1"/>
    <x v="3"/>
    <s v="PROD103"/>
    <x v="1"/>
    <x v="1"/>
    <n v="3"/>
    <n v="59"/>
    <n v="177"/>
    <s v="ORD16861"/>
    <x v="754"/>
    <x v="0"/>
    <x v="1"/>
    <n v="3"/>
    <s v="average"/>
    <s v="REV26861"/>
    <d v="2023-08-30T00:00:00"/>
  </r>
  <r>
    <s v="CUST1300"/>
    <s v="Timothy"/>
    <s v="Scott"/>
    <x v="3596"/>
    <x v="2"/>
    <x v="1"/>
    <x v="8"/>
    <s v="PROD101"/>
    <x v="13"/>
    <x v="0"/>
    <n v="2"/>
    <n v="899"/>
    <n v="1798"/>
    <s v="ORD16862"/>
    <x v="965"/>
    <x v="0"/>
    <x v="0"/>
    <n v="4"/>
    <s v="bad"/>
    <s v="REV26862"/>
    <d v="2024-03-18T00:00:00"/>
  </r>
  <r>
    <s v="CUST4171"/>
    <s v="Michael"/>
    <s v="Patterson"/>
    <x v="1637"/>
    <x v="2"/>
    <x v="0"/>
    <x v="4"/>
    <s v="PROD110"/>
    <x v="11"/>
    <x v="5"/>
    <n v="4"/>
    <n v="80"/>
    <n v="320"/>
    <s v="ORD16863"/>
    <x v="1076"/>
    <x v="0"/>
    <x v="0"/>
    <n v="2"/>
    <s v="bad"/>
    <s v="REV26863"/>
    <d v="2023-03-30T00:00:00"/>
  </r>
  <r>
    <s v="CUST5479"/>
    <s v="Donald"/>
    <s v="Stone"/>
    <x v="3432"/>
    <x v="2"/>
    <x v="1"/>
    <x v="9"/>
    <s v="PROD107"/>
    <x v="3"/>
    <x v="3"/>
    <n v="2"/>
    <n v="399"/>
    <n v="798"/>
    <s v="ORD16864"/>
    <x v="835"/>
    <x v="0"/>
    <x v="1"/>
    <n v="2"/>
    <s v="bad"/>
    <s v="REV26864"/>
    <d v="2023-01-19T00:00:00"/>
  </r>
  <r>
    <s v="CUST5888"/>
    <s v="Christopher"/>
    <s v="Campbell"/>
    <x v="3338"/>
    <x v="0"/>
    <x v="2"/>
    <x v="8"/>
    <s v="PROD102"/>
    <x v="6"/>
    <x v="0"/>
    <n v="3"/>
    <n v="199"/>
    <n v="597"/>
    <s v="ORD16865"/>
    <x v="188"/>
    <x v="1"/>
    <x v="2"/>
    <n v="2"/>
    <s v="very bad"/>
    <s v="REV26865"/>
    <d v="2023-11-17T00:00:00"/>
  </r>
  <r>
    <s v="CUST2988"/>
    <s v="Jennifer"/>
    <s v="Brown"/>
    <x v="414"/>
    <x v="0"/>
    <x v="0"/>
    <x v="7"/>
    <s v="PROD109"/>
    <x v="8"/>
    <x v="5"/>
    <n v="3"/>
    <n v="129"/>
    <n v="387"/>
    <s v="ORD16866"/>
    <x v="860"/>
    <x v="1"/>
    <x v="1"/>
    <n v="2"/>
    <s v="bad"/>
    <s v="REV26866"/>
    <d v="2025-08-10T00:00:00"/>
  </r>
  <r>
    <s v="CUST4251"/>
    <s v="Michael"/>
    <s v="Mcdonald"/>
    <x v="3142"/>
    <x v="0"/>
    <x v="0"/>
    <x v="7"/>
    <s v="PROD106"/>
    <x v="5"/>
    <x v="3"/>
    <n v="5"/>
    <n v="99"/>
    <n v="495"/>
    <s v="ORD16867"/>
    <x v="30"/>
    <x v="1"/>
    <x v="2"/>
    <n v="3"/>
    <s v="average"/>
    <s v="REV26867"/>
    <d v="2023-07-01T00:00:00"/>
  </r>
  <r>
    <s v="CUST2133"/>
    <s v="Morgan"/>
    <s v="Zamora"/>
    <x v="886"/>
    <x v="1"/>
    <x v="0"/>
    <x v="1"/>
    <s v="PROD106"/>
    <x v="5"/>
    <x v="3"/>
    <n v="4"/>
    <n v="99"/>
    <n v="396"/>
    <s v="ORD16868"/>
    <x v="121"/>
    <x v="4"/>
    <x v="1"/>
    <n v="2"/>
    <s v="very bad"/>
    <s v="REV26868"/>
    <d v="2023-02-22T00:00:00"/>
  </r>
  <r>
    <s v="CUST2284"/>
    <s v="Heather"/>
    <s v="Foster"/>
    <x v="2112"/>
    <x v="1"/>
    <x v="0"/>
    <x v="2"/>
    <s v="PROD101"/>
    <x v="13"/>
    <x v="0"/>
    <n v="5"/>
    <n v="899"/>
    <n v="4495"/>
    <s v="ORD16869"/>
    <x v="1055"/>
    <x v="1"/>
    <x v="0"/>
    <n v="5"/>
    <s v="average"/>
    <s v="REV26869"/>
    <d v="2024-05-11T00:00:00"/>
  </r>
  <r>
    <s v="CUST2553"/>
    <s v="Ryan"/>
    <s v="Jones"/>
    <x v="2080"/>
    <x v="1"/>
    <x v="1"/>
    <x v="6"/>
    <s v="PROD105"/>
    <x v="4"/>
    <x v="1"/>
    <n v="5"/>
    <n v="110"/>
    <n v="550"/>
    <s v="ORD16870"/>
    <x v="968"/>
    <x v="2"/>
    <x v="0"/>
    <n v="5"/>
    <s v="average"/>
    <s v="REV26870"/>
    <d v="2024-10-06T00:00:00"/>
  </r>
  <r>
    <s v="CUST1667"/>
    <s v="Betty"/>
    <s v="Wallace"/>
    <x v="1690"/>
    <x v="1"/>
    <x v="2"/>
    <x v="9"/>
    <s v="PROD106"/>
    <x v="5"/>
    <x v="3"/>
    <n v="3"/>
    <n v="99"/>
    <n v="297"/>
    <s v="ORD16871"/>
    <x v="892"/>
    <x v="3"/>
    <x v="2"/>
    <n v="5"/>
    <s v="bad"/>
    <s v="REV26871"/>
    <d v="2022-12-21T00:00:00"/>
  </r>
  <r>
    <s v="CUST4093"/>
    <s v="Gregory"/>
    <s v="Butler"/>
    <x v="3597"/>
    <x v="2"/>
    <x v="1"/>
    <x v="6"/>
    <s v="PROD105"/>
    <x v="4"/>
    <x v="1"/>
    <n v="5"/>
    <n v="110"/>
    <n v="550"/>
    <s v="ORD16872"/>
    <x v="482"/>
    <x v="1"/>
    <x v="0"/>
    <n v="5"/>
    <s v="very bad"/>
    <s v="REV26872"/>
    <d v="2023-08-11T00:00:00"/>
  </r>
  <r>
    <s v="CUST1591"/>
    <s v="Daniel"/>
    <s v="George"/>
    <x v="937"/>
    <x v="1"/>
    <x v="0"/>
    <x v="9"/>
    <s v="PROD111"/>
    <x v="2"/>
    <x v="2"/>
    <n v="2"/>
    <n v="59"/>
    <n v="118"/>
    <s v="ORD16873"/>
    <x v="610"/>
    <x v="3"/>
    <x v="1"/>
    <n v="2"/>
    <s v="very good"/>
    <s v="REV26873"/>
    <d v="2025-04-10T00:00:00"/>
  </r>
  <r>
    <s v="CUST1804"/>
    <s v="Michelle"/>
    <s v="Phillips"/>
    <x v="1481"/>
    <x v="2"/>
    <x v="1"/>
    <x v="5"/>
    <s v="PROD109"/>
    <x v="8"/>
    <x v="5"/>
    <n v="3"/>
    <n v="129"/>
    <n v="387"/>
    <s v="ORD16874"/>
    <x v="1092"/>
    <x v="3"/>
    <x v="0"/>
    <n v="1"/>
    <s v="bad"/>
    <s v="REV26874"/>
    <d v="2022-10-17T00:00:00"/>
  </r>
  <r>
    <s v="CUST4289"/>
    <s v="Valerie"/>
    <s v="Smith"/>
    <x v="2179"/>
    <x v="2"/>
    <x v="2"/>
    <x v="5"/>
    <s v="PROD110"/>
    <x v="11"/>
    <x v="5"/>
    <n v="3"/>
    <n v="80"/>
    <n v="240"/>
    <s v="ORD16875"/>
    <x v="636"/>
    <x v="1"/>
    <x v="0"/>
    <n v="4"/>
    <s v="very bad"/>
    <s v="REV26875"/>
    <d v="2024-02-20T00:00:00"/>
  </r>
  <r>
    <s v="CUST3502"/>
    <s v="Rhonda"/>
    <s v="Mckee"/>
    <x v="410"/>
    <x v="0"/>
    <x v="2"/>
    <x v="9"/>
    <s v="PROD110"/>
    <x v="11"/>
    <x v="5"/>
    <n v="2"/>
    <n v="80"/>
    <n v="160"/>
    <s v="ORD16876"/>
    <x v="863"/>
    <x v="4"/>
    <x v="2"/>
    <n v="4"/>
    <s v="very bad"/>
    <s v="REV26876"/>
    <d v="2025-08-08T00:00:00"/>
  </r>
  <r>
    <s v="CUST5938"/>
    <s v="Cody"/>
    <s v="Johnson"/>
    <x v="3572"/>
    <x v="0"/>
    <x v="2"/>
    <x v="2"/>
    <s v="PROD106"/>
    <x v="5"/>
    <x v="3"/>
    <n v="2"/>
    <n v="99"/>
    <n v="198"/>
    <s v="ORD16877"/>
    <x v="128"/>
    <x v="0"/>
    <x v="1"/>
    <n v="2"/>
    <s v="average"/>
    <s v="REV26877"/>
    <d v="2022-12-07T00:00:00"/>
  </r>
  <r>
    <s v="CUST3099"/>
    <s v="Marissa"/>
    <s v="Ortiz"/>
    <x v="978"/>
    <x v="0"/>
    <x v="0"/>
    <x v="9"/>
    <s v="PROD102"/>
    <x v="6"/>
    <x v="0"/>
    <n v="4"/>
    <n v="199"/>
    <n v="796"/>
    <s v="ORD16878"/>
    <x v="904"/>
    <x v="1"/>
    <x v="1"/>
    <n v="1"/>
    <s v="bad"/>
    <s v="REV26878"/>
    <d v="2025-07-29T00:00:00"/>
  </r>
  <r>
    <s v="CUST3117"/>
    <s v="Benjamin"/>
    <s v="Guzman"/>
    <x v="3205"/>
    <x v="1"/>
    <x v="0"/>
    <x v="0"/>
    <s v="PROD100"/>
    <x v="9"/>
    <x v="0"/>
    <n v="1"/>
    <n v="999"/>
    <n v="999"/>
    <s v="ORD16879"/>
    <x v="42"/>
    <x v="0"/>
    <x v="0"/>
    <n v="2"/>
    <s v="good"/>
    <s v="REV26879"/>
    <d v="2025-02-08T00:00:00"/>
  </r>
  <r>
    <s v="CUST2602"/>
    <s v="Madison"/>
    <s v="Williams"/>
    <x v="3229"/>
    <x v="0"/>
    <x v="1"/>
    <x v="9"/>
    <s v="PROD112"/>
    <x v="10"/>
    <x v="2"/>
    <n v="1"/>
    <n v="199"/>
    <n v="199"/>
    <s v="ORD16880"/>
    <x v="715"/>
    <x v="2"/>
    <x v="0"/>
    <n v="1"/>
    <s v="very good"/>
    <s v="REV26880"/>
    <d v="2024-10-06T00:00:00"/>
  </r>
  <r>
    <s v="CUST2552"/>
    <s v="Miguel"/>
    <s v="Pope"/>
    <x v="534"/>
    <x v="2"/>
    <x v="1"/>
    <x v="9"/>
    <s v="PROD113"/>
    <x v="7"/>
    <x v="4"/>
    <n v="3"/>
    <n v="149"/>
    <n v="447"/>
    <s v="ORD16881"/>
    <x v="933"/>
    <x v="1"/>
    <x v="2"/>
    <n v="4"/>
    <s v="bad"/>
    <s v="REV26881"/>
    <d v="2023-12-30T00:00:00"/>
  </r>
  <r>
    <s v="CUST5868"/>
    <s v="Bobby"/>
    <s v="Carroll"/>
    <x v="1005"/>
    <x v="2"/>
    <x v="0"/>
    <x v="0"/>
    <s v="PROD111"/>
    <x v="2"/>
    <x v="2"/>
    <n v="1"/>
    <n v="59"/>
    <n v="59"/>
    <s v="ORD16882"/>
    <x v="330"/>
    <x v="2"/>
    <x v="2"/>
    <n v="3"/>
    <s v="very good"/>
    <s v="REV26882"/>
    <d v="2025-05-11T00:00:00"/>
  </r>
  <r>
    <s v="CUST3610"/>
    <s v="Adam"/>
    <s v="Burgess"/>
    <x v="516"/>
    <x v="2"/>
    <x v="0"/>
    <x v="8"/>
    <s v="PROD106"/>
    <x v="5"/>
    <x v="3"/>
    <n v="3"/>
    <n v="99"/>
    <n v="297"/>
    <s v="ORD16883"/>
    <x v="233"/>
    <x v="4"/>
    <x v="0"/>
    <n v="2"/>
    <s v="very good"/>
    <s v="REV26883"/>
    <d v="2023-09-23T00:00:00"/>
  </r>
  <r>
    <s v="CUST2236"/>
    <s v="Mark"/>
    <s v="Ford"/>
    <x v="1348"/>
    <x v="0"/>
    <x v="2"/>
    <x v="3"/>
    <s v="PROD110"/>
    <x v="11"/>
    <x v="5"/>
    <n v="4"/>
    <n v="80"/>
    <n v="320"/>
    <s v="ORD16884"/>
    <x v="360"/>
    <x v="2"/>
    <x v="1"/>
    <n v="1"/>
    <s v="bad"/>
    <s v="REV26884"/>
    <d v="2023-05-12T00:00:00"/>
  </r>
  <r>
    <s v="CUST4063"/>
    <s v="Laurie"/>
    <s v="White"/>
    <x v="2692"/>
    <x v="2"/>
    <x v="0"/>
    <x v="3"/>
    <s v="PROD109"/>
    <x v="8"/>
    <x v="5"/>
    <n v="5"/>
    <n v="129"/>
    <n v="645"/>
    <s v="ORD16885"/>
    <x v="409"/>
    <x v="1"/>
    <x v="1"/>
    <n v="2"/>
    <s v="average"/>
    <s v="REV26885"/>
    <d v="2024-08-21T00:00:00"/>
  </r>
  <r>
    <s v="CUST4646"/>
    <s v="Brian"/>
    <s v="Williams"/>
    <x v="554"/>
    <x v="2"/>
    <x v="1"/>
    <x v="6"/>
    <s v="PROD110"/>
    <x v="11"/>
    <x v="5"/>
    <n v="3"/>
    <n v="80"/>
    <n v="240"/>
    <s v="ORD16886"/>
    <x v="1084"/>
    <x v="2"/>
    <x v="1"/>
    <n v="3"/>
    <s v="average"/>
    <s v="REV26886"/>
    <d v="2023-11-25T00:00:00"/>
  </r>
  <r>
    <s v="CUST1412"/>
    <s v="Jonathan"/>
    <s v="White"/>
    <x v="2304"/>
    <x v="0"/>
    <x v="0"/>
    <x v="1"/>
    <s v="PROD112"/>
    <x v="10"/>
    <x v="2"/>
    <n v="3"/>
    <n v="199"/>
    <n v="597"/>
    <s v="ORD16887"/>
    <x v="478"/>
    <x v="4"/>
    <x v="2"/>
    <n v="3"/>
    <s v="average"/>
    <s v="REV26887"/>
    <d v="2023-02-08T00:00:00"/>
  </r>
  <r>
    <s v="CUST4533"/>
    <s v="Melissa"/>
    <s v="West"/>
    <x v="1332"/>
    <x v="2"/>
    <x v="2"/>
    <x v="8"/>
    <s v="PROD110"/>
    <x v="11"/>
    <x v="5"/>
    <n v="2"/>
    <n v="80"/>
    <n v="160"/>
    <s v="ORD16888"/>
    <x v="563"/>
    <x v="1"/>
    <x v="2"/>
    <n v="2"/>
    <s v="good"/>
    <s v="REV26888"/>
    <d v="2023-03-24T00:00:00"/>
  </r>
  <r>
    <s v="CUST4633"/>
    <s v="Rhonda"/>
    <s v="Foley"/>
    <x v="2749"/>
    <x v="1"/>
    <x v="1"/>
    <x v="4"/>
    <s v="PROD106"/>
    <x v="5"/>
    <x v="3"/>
    <n v="3"/>
    <n v="99"/>
    <n v="297"/>
    <s v="ORD16889"/>
    <x v="554"/>
    <x v="1"/>
    <x v="1"/>
    <n v="2"/>
    <s v="very good"/>
    <s v="REV26889"/>
    <d v="2023-05-28T00:00:00"/>
  </r>
  <r>
    <s v="CUST5956"/>
    <s v="Cynthia"/>
    <s v="Jensen"/>
    <x v="2236"/>
    <x v="0"/>
    <x v="2"/>
    <x v="3"/>
    <s v="PROD105"/>
    <x v="4"/>
    <x v="1"/>
    <n v="3"/>
    <n v="110"/>
    <n v="330"/>
    <s v="ORD16890"/>
    <x v="759"/>
    <x v="3"/>
    <x v="0"/>
    <n v="1"/>
    <s v="good"/>
    <s v="REV26890"/>
    <d v="2024-02-05T00:00:00"/>
  </r>
  <r>
    <s v="CUST2777"/>
    <s v="Thomas"/>
    <s v="Byrd"/>
    <x v="3598"/>
    <x v="0"/>
    <x v="1"/>
    <x v="1"/>
    <s v="PROD107"/>
    <x v="3"/>
    <x v="3"/>
    <n v="4"/>
    <n v="399"/>
    <n v="1596"/>
    <s v="ORD16891"/>
    <x v="405"/>
    <x v="0"/>
    <x v="2"/>
    <n v="2"/>
    <s v="very good"/>
    <s v="REV26891"/>
    <d v="2023-07-25T00:00:00"/>
  </r>
  <r>
    <s v="CUST3205"/>
    <s v="Carl"/>
    <s v="Scott"/>
    <x v="2814"/>
    <x v="2"/>
    <x v="0"/>
    <x v="2"/>
    <s v="PROD108"/>
    <x v="0"/>
    <x v="0"/>
    <n v="1"/>
    <n v="229"/>
    <n v="229"/>
    <s v="ORD16892"/>
    <x v="834"/>
    <x v="0"/>
    <x v="2"/>
    <n v="1"/>
    <s v="good"/>
    <s v="REV26892"/>
    <d v="2023-09-02T00:00:00"/>
  </r>
  <r>
    <s v="CUST5616"/>
    <s v="Sara"/>
    <s v="Krause"/>
    <x v="199"/>
    <x v="2"/>
    <x v="2"/>
    <x v="3"/>
    <s v="PROD106"/>
    <x v="5"/>
    <x v="3"/>
    <n v="4"/>
    <n v="99"/>
    <n v="396"/>
    <s v="ORD16893"/>
    <x v="243"/>
    <x v="0"/>
    <x v="1"/>
    <n v="1"/>
    <s v="bad"/>
    <s v="REV26893"/>
    <d v="2024-02-16T00:00:00"/>
  </r>
  <r>
    <s v="CUST4295"/>
    <s v="Whitney"/>
    <s v="Johnson"/>
    <x v="3599"/>
    <x v="0"/>
    <x v="0"/>
    <x v="5"/>
    <s v="PROD105"/>
    <x v="4"/>
    <x v="1"/>
    <n v="3"/>
    <n v="110"/>
    <n v="330"/>
    <s v="ORD16894"/>
    <x v="449"/>
    <x v="2"/>
    <x v="2"/>
    <n v="2"/>
    <s v="very bad"/>
    <s v="REV26894"/>
    <d v="2023-06-21T00:00:00"/>
  </r>
  <r>
    <s v="CUST2171"/>
    <s v="Mary"/>
    <s v="Newman"/>
    <x v="3600"/>
    <x v="0"/>
    <x v="1"/>
    <x v="4"/>
    <s v="PROD105"/>
    <x v="4"/>
    <x v="1"/>
    <n v="1"/>
    <n v="110"/>
    <n v="110"/>
    <s v="ORD16895"/>
    <x v="965"/>
    <x v="4"/>
    <x v="1"/>
    <n v="1"/>
    <s v="very good"/>
    <s v="REV26895"/>
    <d v="2024-02-13T00:00:00"/>
  </r>
  <r>
    <s v="CUST1020"/>
    <s v="Amber"/>
    <s v="Chapman"/>
    <x v="2060"/>
    <x v="2"/>
    <x v="1"/>
    <x v="6"/>
    <s v="PROD108"/>
    <x v="0"/>
    <x v="0"/>
    <n v="5"/>
    <n v="229"/>
    <n v="1145"/>
    <s v="ORD16896"/>
    <x v="826"/>
    <x v="4"/>
    <x v="0"/>
    <n v="3"/>
    <s v="good"/>
    <s v="REV26896"/>
    <d v="2024-08-29T00:00:00"/>
  </r>
  <r>
    <s v="CUST3929"/>
    <s v="Noah"/>
    <s v="Wagner"/>
    <x v="3601"/>
    <x v="0"/>
    <x v="1"/>
    <x v="1"/>
    <s v="PROD108"/>
    <x v="0"/>
    <x v="0"/>
    <n v="1"/>
    <n v="229"/>
    <n v="229"/>
    <s v="ORD16897"/>
    <x v="386"/>
    <x v="1"/>
    <x v="1"/>
    <n v="4"/>
    <s v="very good"/>
    <s v="REV26897"/>
    <d v="2022-10-19T00:00:00"/>
  </r>
  <r>
    <s v="CUST4777"/>
    <s v="Alexis"/>
    <s v="Hull"/>
    <x v="2003"/>
    <x v="2"/>
    <x v="2"/>
    <x v="5"/>
    <s v="PROD112"/>
    <x v="10"/>
    <x v="2"/>
    <n v="5"/>
    <n v="199"/>
    <n v="995"/>
    <s v="ORD16898"/>
    <x v="437"/>
    <x v="4"/>
    <x v="2"/>
    <n v="1"/>
    <s v="very bad"/>
    <s v="REV26898"/>
    <d v="2022-12-30T00:00:00"/>
  </r>
  <r>
    <s v="CUST5731"/>
    <s v="John"/>
    <s v="Jones"/>
    <x v="3602"/>
    <x v="1"/>
    <x v="2"/>
    <x v="1"/>
    <s v="PROD102"/>
    <x v="6"/>
    <x v="0"/>
    <n v="1"/>
    <n v="199"/>
    <n v="199"/>
    <s v="ORD16899"/>
    <x v="227"/>
    <x v="1"/>
    <x v="1"/>
    <n v="4"/>
    <s v="very bad"/>
    <s v="REV26899"/>
    <d v="2025-08-22T00:00:00"/>
  </r>
  <r>
    <s v="CUST1786"/>
    <s v="Catherine"/>
    <s v="Lambert"/>
    <x v="3603"/>
    <x v="2"/>
    <x v="1"/>
    <x v="6"/>
    <s v="PROD111"/>
    <x v="2"/>
    <x v="2"/>
    <n v="1"/>
    <n v="59"/>
    <n v="59"/>
    <s v="ORD16900"/>
    <x v="1037"/>
    <x v="4"/>
    <x v="1"/>
    <n v="3"/>
    <s v="good"/>
    <s v="REV26900"/>
    <d v="2023-11-04T00:00:00"/>
  </r>
  <r>
    <s v="CUST4220"/>
    <s v="Hannah"/>
    <s v="Mitchell"/>
    <x v="1395"/>
    <x v="2"/>
    <x v="1"/>
    <x v="9"/>
    <s v="PROD105"/>
    <x v="4"/>
    <x v="1"/>
    <n v="2"/>
    <n v="110"/>
    <n v="220"/>
    <s v="ORD16901"/>
    <x v="444"/>
    <x v="3"/>
    <x v="0"/>
    <n v="5"/>
    <s v="very bad"/>
    <s v="REV26901"/>
    <d v="2022-12-20T00:00:00"/>
  </r>
  <r>
    <s v="CUST2713"/>
    <s v="Nicholas"/>
    <s v="Johnson"/>
    <x v="438"/>
    <x v="0"/>
    <x v="1"/>
    <x v="7"/>
    <s v="PROD108"/>
    <x v="0"/>
    <x v="0"/>
    <n v="2"/>
    <n v="229"/>
    <n v="458"/>
    <s v="ORD16902"/>
    <x v="1021"/>
    <x v="1"/>
    <x v="2"/>
    <n v="5"/>
    <s v="very good"/>
    <s v="REV26902"/>
    <d v="2025-07-14T00:00:00"/>
  </r>
  <r>
    <s v="CUST1997"/>
    <s v="James"/>
    <s v="Williams"/>
    <x v="2854"/>
    <x v="2"/>
    <x v="1"/>
    <x v="3"/>
    <s v="PROD107"/>
    <x v="3"/>
    <x v="3"/>
    <n v="2"/>
    <n v="399"/>
    <n v="798"/>
    <s v="ORD16903"/>
    <x v="973"/>
    <x v="3"/>
    <x v="0"/>
    <n v="3"/>
    <s v="very bad"/>
    <s v="REV26903"/>
    <d v="2023-12-22T00:00:00"/>
  </r>
  <r>
    <s v="CUST2062"/>
    <s v="Daniel"/>
    <s v="Green"/>
    <x v="3604"/>
    <x v="1"/>
    <x v="1"/>
    <x v="4"/>
    <s v="PROD107"/>
    <x v="3"/>
    <x v="3"/>
    <n v="3"/>
    <n v="399"/>
    <n v="1197"/>
    <s v="ORD16904"/>
    <x v="1005"/>
    <x v="0"/>
    <x v="0"/>
    <n v="4"/>
    <s v="very good"/>
    <s v="REV26904"/>
    <d v="2024-08-20T00:00:00"/>
  </r>
  <r>
    <s v="CUST2448"/>
    <s v="Thomas"/>
    <s v="Mccoy"/>
    <x v="2581"/>
    <x v="0"/>
    <x v="2"/>
    <x v="0"/>
    <s v="PROD109"/>
    <x v="8"/>
    <x v="5"/>
    <n v="1"/>
    <n v="129"/>
    <n v="129"/>
    <s v="ORD16905"/>
    <x v="196"/>
    <x v="3"/>
    <x v="2"/>
    <n v="1"/>
    <s v="bad"/>
    <s v="REV26905"/>
    <d v="2025-04-08T00:00:00"/>
  </r>
  <r>
    <s v="CUST4648"/>
    <s v="Brianna"/>
    <s v="Spencer"/>
    <x v="3605"/>
    <x v="2"/>
    <x v="2"/>
    <x v="8"/>
    <s v="PROD114"/>
    <x v="14"/>
    <x v="4"/>
    <n v="2"/>
    <n v="25"/>
    <n v="50"/>
    <s v="ORD16906"/>
    <x v="1070"/>
    <x v="2"/>
    <x v="1"/>
    <n v="3"/>
    <s v="average"/>
    <s v="REV26906"/>
    <d v="2023-02-26T00:00:00"/>
  </r>
  <r>
    <s v="CUST2395"/>
    <s v="Stacy"/>
    <s v="Wall"/>
    <x v="3606"/>
    <x v="1"/>
    <x v="1"/>
    <x v="0"/>
    <s v="PROD101"/>
    <x v="13"/>
    <x v="0"/>
    <n v="1"/>
    <n v="899"/>
    <n v="899"/>
    <s v="ORD16907"/>
    <x v="525"/>
    <x v="4"/>
    <x v="2"/>
    <n v="2"/>
    <s v="very good"/>
    <s v="REV26907"/>
    <d v="2023-03-16T00:00:00"/>
  </r>
  <r>
    <s v="CUST2409"/>
    <s v="Alexandra"/>
    <s v="Stewart"/>
    <x v="2454"/>
    <x v="2"/>
    <x v="2"/>
    <x v="1"/>
    <s v="PROD100"/>
    <x v="9"/>
    <x v="0"/>
    <n v="2"/>
    <n v="999"/>
    <n v="1998"/>
    <s v="ORD16908"/>
    <x v="384"/>
    <x v="4"/>
    <x v="2"/>
    <n v="5"/>
    <s v="very bad"/>
    <s v="REV26908"/>
    <d v="2025-04-26T00:00:00"/>
  </r>
  <r>
    <s v="CUST2835"/>
    <s v="John"/>
    <s v="Garcia"/>
    <x v="1840"/>
    <x v="1"/>
    <x v="2"/>
    <x v="6"/>
    <s v="PROD108"/>
    <x v="0"/>
    <x v="0"/>
    <n v="1"/>
    <n v="229"/>
    <n v="229"/>
    <s v="ORD16909"/>
    <x v="787"/>
    <x v="0"/>
    <x v="1"/>
    <n v="2"/>
    <s v="bad"/>
    <s v="REV26909"/>
    <d v="2023-01-11T00:00:00"/>
  </r>
  <r>
    <s v="CUST1138"/>
    <s v="Sarah"/>
    <s v="Reilly"/>
    <x v="71"/>
    <x v="0"/>
    <x v="1"/>
    <x v="3"/>
    <s v="PROD106"/>
    <x v="5"/>
    <x v="3"/>
    <n v="2"/>
    <n v="99"/>
    <n v="198"/>
    <s v="ORD16910"/>
    <x v="364"/>
    <x v="4"/>
    <x v="0"/>
    <n v="2"/>
    <s v="bad"/>
    <s v="REV26910"/>
    <d v="2025-01-07T00:00:00"/>
  </r>
  <r>
    <s v="CUST1899"/>
    <s v="Donna"/>
    <s v="Smith"/>
    <x v="3607"/>
    <x v="1"/>
    <x v="2"/>
    <x v="0"/>
    <s v="PROD103"/>
    <x v="1"/>
    <x v="1"/>
    <n v="1"/>
    <n v="59"/>
    <n v="59"/>
    <s v="ORD16911"/>
    <x v="126"/>
    <x v="4"/>
    <x v="0"/>
    <n v="1"/>
    <s v="average"/>
    <s v="REV26911"/>
    <d v="2023-01-03T00:00:00"/>
  </r>
  <r>
    <s v="CUST2016"/>
    <s v="Evan"/>
    <s v="Gonzales"/>
    <x v="53"/>
    <x v="0"/>
    <x v="2"/>
    <x v="6"/>
    <s v="PROD113"/>
    <x v="7"/>
    <x v="4"/>
    <n v="5"/>
    <n v="149"/>
    <n v="745"/>
    <s v="ORD16912"/>
    <x v="802"/>
    <x v="0"/>
    <x v="2"/>
    <n v="3"/>
    <s v="very bad"/>
    <s v="REV26912"/>
    <d v="2025-02-10T00:00:00"/>
  </r>
  <r>
    <s v="CUST4864"/>
    <s v="Timothy"/>
    <s v="Summers"/>
    <x v="3608"/>
    <x v="2"/>
    <x v="1"/>
    <x v="0"/>
    <s v="PROD103"/>
    <x v="1"/>
    <x v="1"/>
    <n v="2"/>
    <n v="59"/>
    <n v="118"/>
    <s v="ORD16913"/>
    <x v="1030"/>
    <x v="0"/>
    <x v="0"/>
    <n v="5"/>
    <s v="good"/>
    <s v="REV26913"/>
    <d v="2024-10-15T00:00:00"/>
  </r>
  <r>
    <s v="CUST2072"/>
    <s v="Donna"/>
    <s v="Turner"/>
    <x v="3278"/>
    <x v="2"/>
    <x v="2"/>
    <x v="7"/>
    <s v="PROD104"/>
    <x v="12"/>
    <x v="1"/>
    <n v="5"/>
    <n v="120"/>
    <n v="600"/>
    <s v="ORD16914"/>
    <x v="61"/>
    <x v="2"/>
    <x v="1"/>
    <n v="3"/>
    <s v="average"/>
    <s v="REV26914"/>
    <d v="2022-11-03T00:00:00"/>
  </r>
  <r>
    <s v="CUST2964"/>
    <s v="Robert"/>
    <s v="Scott"/>
    <x v="3252"/>
    <x v="2"/>
    <x v="1"/>
    <x v="3"/>
    <s v="PROD104"/>
    <x v="12"/>
    <x v="1"/>
    <n v="3"/>
    <n v="120"/>
    <n v="360"/>
    <s v="ORD16915"/>
    <x v="510"/>
    <x v="0"/>
    <x v="2"/>
    <n v="5"/>
    <s v="bad"/>
    <s v="REV26915"/>
    <d v="2024-10-10T00:00:00"/>
  </r>
  <r>
    <s v="CUST4825"/>
    <s v="Linda"/>
    <s v="Burton"/>
    <x v="3609"/>
    <x v="1"/>
    <x v="2"/>
    <x v="1"/>
    <s v="PROD103"/>
    <x v="1"/>
    <x v="1"/>
    <n v="4"/>
    <n v="59"/>
    <n v="236"/>
    <s v="ORD16916"/>
    <x v="503"/>
    <x v="3"/>
    <x v="1"/>
    <n v="1"/>
    <s v="good"/>
    <s v="REV26916"/>
    <d v="2023-03-26T00:00:00"/>
  </r>
  <r>
    <s v="CUST4070"/>
    <s v="Ana"/>
    <s v="Archer"/>
    <x v="3610"/>
    <x v="0"/>
    <x v="0"/>
    <x v="3"/>
    <s v="PROD108"/>
    <x v="0"/>
    <x v="0"/>
    <n v="1"/>
    <n v="229"/>
    <n v="229"/>
    <s v="ORD16917"/>
    <x v="616"/>
    <x v="2"/>
    <x v="1"/>
    <n v="4"/>
    <s v="very good"/>
    <s v="REV26917"/>
    <d v="2022-08-31T00:00:00"/>
  </r>
  <r>
    <s v="CUST2958"/>
    <s v="Lynn"/>
    <s v="Lambert"/>
    <x v="3611"/>
    <x v="0"/>
    <x v="1"/>
    <x v="3"/>
    <s v="PROD102"/>
    <x v="6"/>
    <x v="0"/>
    <n v="5"/>
    <n v="199"/>
    <n v="995"/>
    <s v="ORD16918"/>
    <x v="40"/>
    <x v="4"/>
    <x v="2"/>
    <n v="2"/>
    <s v="very bad"/>
    <s v="REV26918"/>
    <d v="2023-06-17T00:00:00"/>
  </r>
  <r>
    <s v="CUST5349"/>
    <s v="Crystal"/>
    <s v="Andrade"/>
    <x v="3612"/>
    <x v="1"/>
    <x v="0"/>
    <x v="1"/>
    <s v="PROD111"/>
    <x v="2"/>
    <x v="2"/>
    <n v="1"/>
    <n v="59"/>
    <n v="59"/>
    <s v="ORD16919"/>
    <x v="87"/>
    <x v="0"/>
    <x v="1"/>
    <n v="5"/>
    <s v="good"/>
    <s v="REV26919"/>
    <d v="2024-02-24T00:00:00"/>
  </r>
  <r>
    <s v="CUST4381"/>
    <s v="Austin"/>
    <s v="Parker"/>
    <x v="3196"/>
    <x v="1"/>
    <x v="2"/>
    <x v="7"/>
    <s v="PROD107"/>
    <x v="3"/>
    <x v="3"/>
    <n v="5"/>
    <n v="399"/>
    <n v="1995"/>
    <s v="ORD16920"/>
    <x v="874"/>
    <x v="2"/>
    <x v="1"/>
    <n v="4"/>
    <s v="average"/>
    <s v="REV26920"/>
    <d v="2025-06-07T00:00:00"/>
  </r>
  <r>
    <s v="CUST4492"/>
    <s v="Johnny"/>
    <s v="Reed"/>
    <x v="794"/>
    <x v="1"/>
    <x v="1"/>
    <x v="6"/>
    <s v="PROD113"/>
    <x v="7"/>
    <x v="4"/>
    <n v="3"/>
    <n v="149"/>
    <n v="447"/>
    <s v="ORD16921"/>
    <x v="743"/>
    <x v="1"/>
    <x v="2"/>
    <n v="1"/>
    <s v="very bad"/>
    <s v="REV26921"/>
    <d v="2023-05-27T00:00:00"/>
  </r>
  <r>
    <s v="CUST2431"/>
    <s v="Mark"/>
    <s v="Larson"/>
    <x v="1440"/>
    <x v="2"/>
    <x v="1"/>
    <x v="0"/>
    <s v="PROD112"/>
    <x v="10"/>
    <x v="2"/>
    <n v="4"/>
    <n v="199"/>
    <n v="796"/>
    <s v="ORD16922"/>
    <x v="836"/>
    <x v="4"/>
    <x v="1"/>
    <n v="5"/>
    <s v="good"/>
    <s v="REV26922"/>
    <d v="2024-06-11T00:00:00"/>
  </r>
  <r>
    <s v="CUST5750"/>
    <s v="Chase"/>
    <s v="Smith"/>
    <x v="1066"/>
    <x v="0"/>
    <x v="1"/>
    <x v="6"/>
    <s v="PROD105"/>
    <x v="4"/>
    <x v="1"/>
    <n v="1"/>
    <n v="110"/>
    <n v="110"/>
    <s v="ORD16923"/>
    <x v="834"/>
    <x v="1"/>
    <x v="1"/>
    <n v="4"/>
    <s v="average"/>
    <s v="REV26923"/>
    <d v="2024-11-05T00:00:00"/>
  </r>
  <r>
    <s v="CUST3740"/>
    <s v="Tracy"/>
    <s v="Blair"/>
    <x v="523"/>
    <x v="0"/>
    <x v="1"/>
    <x v="1"/>
    <s v="PROD109"/>
    <x v="8"/>
    <x v="5"/>
    <n v="5"/>
    <n v="129"/>
    <n v="645"/>
    <s v="ORD16924"/>
    <x v="264"/>
    <x v="4"/>
    <x v="2"/>
    <n v="5"/>
    <s v="average"/>
    <s v="REV26924"/>
    <d v="2023-01-08T00:00:00"/>
  </r>
  <r>
    <s v="CUST2627"/>
    <s v="Kristina"/>
    <s v="Wagner"/>
    <x v="3613"/>
    <x v="1"/>
    <x v="0"/>
    <x v="1"/>
    <s v="PROD112"/>
    <x v="10"/>
    <x v="2"/>
    <n v="4"/>
    <n v="199"/>
    <n v="796"/>
    <s v="ORD16925"/>
    <x v="187"/>
    <x v="2"/>
    <x v="0"/>
    <n v="4"/>
    <s v="very good"/>
    <s v="REV26925"/>
    <d v="2023-09-13T00:00:00"/>
  </r>
  <r>
    <s v="CUST1547"/>
    <s v="Sarah"/>
    <s v="Valdez"/>
    <x v="2622"/>
    <x v="0"/>
    <x v="1"/>
    <x v="6"/>
    <s v="PROD109"/>
    <x v="8"/>
    <x v="5"/>
    <n v="5"/>
    <n v="129"/>
    <n v="645"/>
    <s v="ORD16926"/>
    <x v="864"/>
    <x v="2"/>
    <x v="1"/>
    <n v="1"/>
    <s v="bad"/>
    <s v="REV26926"/>
    <d v="2025-02-01T00:00:00"/>
  </r>
  <r>
    <s v="CUST4440"/>
    <s v="Keith"/>
    <s v="Bates"/>
    <x v="3614"/>
    <x v="0"/>
    <x v="0"/>
    <x v="1"/>
    <s v="PROD103"/>
    <x v="1"/>
    <x v="1"/>
    <n v="4"/>
    <n v="59"/>
    <n v="236"/>
    <s v="ORD16927"/>
    <x v="457"/>
    <x v="0"/>
    <x v="0"/>
    <n v="1"/>
    <s v="good"/>
    <s v="REV26927"/>
    <d v="2023-03-24T00:00:00"/>
  </r>
  <r>
    <s v="CUST2206"/>
    <s v="Steven"/>
    <s v="Wright"/>
    <x v="398"/>
    <x v="1"/>
    <x v="2"/>
    <x v="7"/>
    <s v="PROD110"/>
    <x v="11"/>
    <x v="5"/>
    <n v="3"/>
    <n v="80"/>
    <n v="240"/>
    <s v="ORD16928"/>
    <x v="753"/>
    <x v="4"/>
    <x v="1"/>
    <n v="1"/>
    <s v="very good"/>
    <s v="REV26928"/>
    <d v="2024-12-26T00:00:00"/>
  </r>
  <r>
    <s v="CUST3155"/>
    <s v="Matthew"/>
    <s v="Ross"/>
    <x v="3615"/>
    <x v="0"/>
    <x v="1"/>
    <x v="8"/>
    <s v="PROD102"/>
    <x v="6"/>
    <x v="0"/>
    <n v="1"/>
    <n v="199"/>
    <n v="199"/>
    <s v="ORD16929"/>
    <x v="761"/>
    <x v="4"/>
    <x v="1"/>
    <n v="2"/>
    <s v="good"/>
    <s v="REV26929"/>
    <d v="2025-07-17T00:00:00"/>
  </r>
  <r>
    <s v="CUST1616"/>
    <s v="Eric"/>
    <s v="Ramos"/>
    <x v="2088"/>
    <x v="2"/>
    <x v="0"/>
    <x v="6"/>
    <s v="PROD105"/>
    <x v="4"/>
    <x v="1"/>
    <n v="3"/>
    <n v="110"/>
    <n v="330"/>
    <s v="ORD16930"/>
    <x v="1072"/>
    <x v="2"/>
    <x v="2"/>
    <n v="2"/>
    <s v="very good"/>
    <s v="REV26930"/>
    <d v="2024-09-05T00:00:00"/>
  </r>
  <r>
    <s v="CUST4784"/>
    <s v="Mary"/>
    <s v="Simpson"/>
    <x v="2456"/>
    <x v="2"/>
    <x v="0"/>
    <x v="4"/>
    <s v="PROD107"/>
    <x v="3"/>
    <x v="3"/>
    <n v="5"/>
    <n v="399"/>
    <n v="1995"/>
    <s v="ORD16931"/>
    <x v="437"/>
    <x v="1"/>
    <x v="2"/>
    <n v="3"/>
    <s v="very good"/>
    <s v="REV26931"/>
    <d v="2023-07-14T00:00:00"/>
  </r>
  <r>
    <s v="CUST5231"/>
    <s v="April"/>
    <s v="Turner"/>
    <x v="3250"/>
    <x v="1"/>
    <x v="0"/>
    <x v="5"/>
    <s v="PROD100"/>
    <x v="9"/>
    <x v="0"/>
    <n v="5"/>
    <n v="999"/>
    <n v="4995"/>
    <s v="ORD16932"/>
    <x v="670"/>
    <x v="3"/>
    <x v="0"/>
    <n v="4"/>
    <s v="very bad"/>
    <s v="REV26932"/>
    <d v="2023-05-22T00:00:00"/>
  </r>
  <r>
    <s v="CUST2919"/>
    <s v="Jason"/>
    <s v="Wright"/>
    <x v="625"/>
    <x v="1"/>
    <x v="1"/>
    <x v="3"/>
    <s v="PROD100"/>
    <x v="9"/>
    <x v="0"/>
    <n v="2"/>
    <n v="999"/>
    <n v="1998"/>
    <s v="ORD16933"/>
    <x v="359"/>
    <x v="1"/>
    <x v="0"/>
    <n v="1"/>
    <s v="very bad"/>
    <s v="REV26933"/>
    <d v="2024-09-15T00:00:00"/>
  </r>
  <r>
    <s v="CUST1601"/>
    <s v="Sharon"/>
    <s v="Collins"/>
    <x v="3616"/>
    <x v="2"/>
    <x v="1"/>
    <x v="9"/>
    <s v="PROD104"/>
    <x v="12"/>
    <x v="1"/>
    <n v="1"/>
    <n v="120"/>
    <n v="120"/>
    <s v="ORD16934"/>
    <x v="100"/>
    <x v="2"/>
    <x v="0"/>
    <n v="5"/>
    <s v="very bad"/>
    <s v="REV26934"/>
    <d v="2023-06-18T00:00:00"/>
  </r>
  <r>
    <s v="CUST5722"/>
    <s v="Adam"/>
    <s v="Hayes"/>
    <x v="342"/>
    <x v="2"/>
    <x v="1"/>
    <x v="9"/>
    <s v="PROD100"/>
    <x v="9"/>
    <x v="0"/>
    <n v="3"/>
    <n v="999"/>
    <n v="2997"/>
    <s v="ORD16935"/>
    <x v="741"/>
    <x v="2"/>
    <x v="2"/>
    <n v="3"/>
    <s v="bad"/>
    <s v="REV26935"/>
    <d v="2023-02-01T00:00:00"/>
  </r>
  <r>
    <s v="CUST4676"/>
    <s v="Michael"/>
    <s v="Brown"/>
    <x v="1072"/>
    <x v="1"/>
    <x v="0"/>
    <x v="8"/>
    <s v="PROD105"/>
    <x v="4"/>
    <x v="1"/>
    <n v="5"/>
    <n v="110"/>
    <n v="550"/>
    <s v="ORD16936"/>
    <x v="980"/>
    <x v="2"/>
    <x v="1"/>
    <n v="5"/>
    <s v="average"/>
    <s v="REV26936"/>
    <d v="2022-11-17T00:00:00"/>
  </r>
  <r>
    <s v="CUST2268"/>
    <s v="Caleb"/>
    <s v="Doyle"/>
    <x v="1233"/>
    <x v="0"/>
    <x v="0"/>
    <x v="8"/>
    <s v="PROD108"/>
    <x v="0"/>
    <x v="0"/>
    <n v="2"/>
    <n v="229"/>
    <n v="458"/>
    <s v="ORD16937"/>
    <x v="69"/>
    <x v="0"/>
    <x v="1"/>
    <n v="3"/>
    <s v="bad"/>
    <s v="REV26937"/>
    <d v="2024-01-31T00:00:00"/>
  </r>
  <r>
    <s v="CUST3787"/>
    <s v="Christopher"/>
    <s v="Ortega"/>
    <x v="3617"/>
    <x v="0"/>
    <x v="1"/>
    <x v="9"/>
    <s v="PROD110"/>
    <x v="11"/>
    <x v="5"/>
    <n v="1"/>
    <n v="80"/>
    <n v="80"/>
    <s v="ORD16938"/>
    <x v="416"/>
    <x v="2"/>
    <x v="1"/>
    <n v="5"/>
    <s v="good"/>
    <s v="REV26938"/>
    <d v="2025-05-04T00:00:00"/>
  </r>
  <r>
    <s v="CUST2094"/>
    <s v="Shawn"/>
    <s v="Turner"/>
    <x v="3618"/>
    <x v="2"/>
    <x v="1"/>
    <x v="2"/>
    <s v="PROD106"/>
    <x v="5"/>
    <x v="3"/>
    <n v="5"/>
    <n v="99"/>
    <n v="495"/>
    <s v="ORD16939"/>
    <x v="1004"/>
    <x v="4"/>
    <x v="1"/>
    <n v="5"/>
    <s v="very good"/>
    <s v="REV26939"/>
    <d v="2023-02-22T00:00:00"/>
  </r>
  <r>
    <s v="CUST5144"/>
    <s v="Zachary"/>
    <s v="Johnston"/>
    <x v="55"/>
    <x v="2"/>
    <x v="0"/>
    <x v="7"/>
    <s v="PROD106"/>
    <x v="5"/>
    <x v="3"/>
    <n v="5"/>
    <n v="99"/>
    <n v="495"/>
    <s v="ORD16940"/>
    <x v="938"/>
    <x v="4"/>
    <x v="2"/>
    <n v="4"/>
    <s v="very bad"/>
    <s v="REV26940"/>
    <d v="2024-08-18T00:00:00"/>
  </r>
  <r>
    <s v="CUST4070"/>
    <s v="Ana"/>
    <s v="Archer"/>
    <x v="3610"/>
    <x v="0"/>
    <x v="0"/>
    <x v="3"/>
    <s v="PROD105"/>
    <x v="4"/>
    <x v="1"/>
    <n v="2"/>
    <n v="110"/>
    <n v="220"/>
    <s v="ORD16941"/>
    <x v="1002"/>
    <x v="3"/>
    <x v="2"/>
    <n v="3"/>
    <s v="average"/>
    <s v="REV26941"/>
    <d v="2023-05-25T00:00:00"/>
  </r>
  <r>
    <s v="CUST3043"/>
    <s v="Melissa"/>
    <s v="Rhodes"/>
    <x v="1534"/>
    <x v="2"/>
    <x v="0"/>
    <x v="0"/>
    <s v="PROD110"/>
    <x v="11"/>
    <x v="5"/>
    <n v="2"/>
    <n v="80"/>
    <n v="160"/>
    <s v="ORD16942"/>
    <x v="91"/>
    <x v="0"/>
    <x v="1"/>
    <n v="2"/>
    <s v="average"/>
    <s v="REV26942"/>
    <d v="2024-08-27T00:00:00"/>
  </r>
  <r>
    <s v="CUST3488"/>
    <s v="William"/>
    <s v="Morgan"/>
    <x v="2462"/>
    <x v="1"/>
    <x v="2"/>
    <x v="4"/>
    <s v="PROD108"/>
    <x v="0"/>
    <x v="0"/>
    <n v="5"/>
    <n v="229"/>
    <n v="1145"/>
    <s v="ORD16943"/>
    <x v="611"/>
    <x v="3"/>
    <x v="1"/>
    <n v="1"/>
    <s v="bad"/>
    <s v="REV26943"/>
    <d v="2024-06-26T00:00:00"/>
  </r>
  <r>
    <s v="CUST3807"/>
    <s v="Brittany"/>
    <s v="Freeman"/>
    <x v="3619"/>
    <x v="1"/>
    <x v="1"/>
    <x v="4"/>
    <s v="PROD106"/>
    <x v="5"/>
    <x v="3"/>
    <n v="4"/>
    <n v="99"/>
    <n v="396"/>
    <s v="ORD16944"/>
    <x v="1081"/>
    <x v="3"/>
    <x v="0"/>
    <n v="4"/>
    <s v="bad"/>
    <s v="REV26944"/>
    <d v="2024-01-01T00:00:00"/>
  </r>
  <r>
    <s v="CUST2593"/>
    <s v="Martin"/>
    <s v="Williams"/>
    <x v="3620"/>
    <x v="1"/>
    <x v="0"/>
    <x v="2"/>
    <s v="PROD109"/>
    <x v="8"/>
    <x v="5"/>
    <n v="5"/>
    <n v="129"/>
    <n v="645"/>
    <s v="ORD16945"/>
    <x v="872"/>
    <x v="4"/>
    <x v="0"/>
    <n v="4"/>
    <s v="good"/>
    <s v="REV26945"/>
    <d v="2024-02-12T00:00:00"/>
  </r>
  <r>
    <s v="CUST5545"/>
    <s v="Jessica"/>
    <s v="Gutierrez"/>
    <x v="3621"/>
    <x v="2"/>
    <x v="1"/>
    <x v="0"/>
    <s v="PROD100"/>
    <x v="9"/>
    <x v="0"/>
    <n v="4"/>
    <n v="999"/>
    <n v="3996"/>
    <s v="ORD16946"/>
    <x v="67"/>
    <x v="4"/>
    <x v="1"/>
    <n v="1"/>
    <s v="bad"/>
    <s v="REV26946"/>
    <d v="2024-05-26T00:00:00"/>
  </r>
  <r>
    <s v="CUST1250"/>
    <s v="Matthew"/>
    <s v="Boyle"/>
    <x v="3622"/>
    <x v="1"/>
    <x v="1"/>
    <x v="6"/>
    <s v="PROD114"/>
    <x v="14"/>
    <x v="4"/>
    <n v="2"/>
    <n v="25"/>
    <n v="50"/>
    <s v="ORD16947"/>
    <x v="134"/>
    <x v="1"/>
    <x v="1"/>
    <n v="2"/>
    <s v="very bad"/>
    <s v="REV26947"/>
    <d v="2024-02-12T00:00:00"/>
  </r>
  <r>
    <s v="CUST4130"/>
    <s v="Gloria"/>
    <s v="Bush"/>
    <x v="1115"/>
    <x v="1"/>
    <x v="1"/>
    <x v="8"/>
    <s v="PROD112"/>
    <x v="10"/>
    <x v="2"/>
    <n v="2"/>
    <n v="199"/>
    <n v="398"/>
    <s v="ORD16948"/>
    <x v="583"/>
    <x v="2"/>
    <x v="1"/>
    <n v="3"/>
    <s v="very bad"/>
    <s v="REV26948"/>
    <d v="2024-04-11T00:00:00"/>
  </r>
  <r>
    <s v="CUST2822"/>
    <s v="Jacqueline"/>
    <s v="Lucas"/>
    <x v="634"/>
    <x v="1"/>
    <x v="1"/>
    <x v="9"/>
    <s v="PROD108"/>
    <x v="0"/>
    <x v="0"/>
    <n v="1"/>
    <n v="229"/>
    <n v="229"/>
    <s v="ORD16949"/>
    <x v="1035"/>
    <x v="4"/>
    <x v="1"/>
    <n v="2"/>
    <s v="very bad"/>
    <s v="REV26949"/>
    <d v="2024-10-14T00:00:00"/>
  </r>
  <r>
    <s v="CUST5966"/>
    <s v="Samantha"/>
    <s v="Cooley"/>
    <x v="312"/>
    <x v="1"/>
    <x v="1"/>
    <x v="3"/>
    <s v="PROD112"/>
    <x v="10"/>
    <x v="2"/>
    <n v="3"/>
    <n v="199"/>
    <n v="597"/>
    <s v="ORD16950"/>
    <x v="885"/>
    <x v="2"/>
    <x v="0"/>
    <n v="2"/>
    <s v="good"/>
    <s v="REV26950"/>
    <d v="2025-04-27T00:00:00"/>
  </r>
  <r>
    <s v="CUST1237"/>
    <s v="Stephen"/>
    <s v="Lane"/>
    <x v="2527"/>
    <x v="2"/>
    <x v="0"/>
    <x v="9"/>
    <s v="PROD109"/>
    <x v="8"/>
    <x v="5"/>
    <n v="1"/>
    <n v="129"/>
    <n v="129"/>
    <s v="ORD16951"/>
    <x v="821"/>
    <x v="4"/>
    <x v="2"/>
    <n v="1"/>
    <s v="good"/>
    <s v="REV26951"/>
    <d v="2025-03-16T00:00:00"/>
  </r>
  <r>
    <s v="CUST5783"/>
    <s v="Todd"/>
    <s v="Melendez"/>
    <x v="609"/>
    <x v="2"/>
    <x v="1"/>
    <x v="1"/>
    <s v="PROD114"/>
    <x v="14"/>
    <x v="4"/>
    <n v="4"/>
    <n v="25"/>
    <n v="100"/>
    <s v="ORD16952"/>
    <x v="226"/>
    <x v="2"/>
    <x v="0"/>
    <n v="4"/>
    <s v="good"/>
    <s v="REV26952"/>
    <d v="2024-05-22T00:00:00"/>
  </r>
  <r>
    <s v="CUST3485"/>
    <s v="Sarah"/>
    <s v="Green"/>
    <x v="334"/>
    <x v="0"/>
    <x v="1"/>
    <x v="0"/>
    <s v="PROD108"/>
    <x v="0"/>
    <x v="0"/>
    <n v="2"/>
    <n v="229"/>
    <n v="458"/>
    <s v="ORD16953"/>
    <x v="974"/>
    <x v="0"/>
    <x v="2"/>
    <n v="5"/>
    <s v="very good"/>
    <s v="REV26953"/>
    <d v="2024-07-12T00:00:00"/>
  </r>
  <r>
    <s v="CUST5317"/>
    <s v="Christy"/>
    <s v="Jackson"/>
    <x v="3031"/>
    <x v="1"/>
    <x v="0"/>
    <x v="4"/>
    <s v="PROD106"/>
    <x v="5"/>
    <x v="3"/>
    <n v="5"/>
    <n v="99"/>
    <n v="495"/>
    <s v="ORD16954"/>
    <x v="759"/>
    <x v="0"/>
    <x v="0"/>
    <n v="2"/>
    <s v="very bad"/>
    <s v="REV26954"/>
    <d v="2024-03-27T00:00:00"/>
  </r>
  <r>
    <s v="CUST3240"/>
    <s v="William"/>
    <s v="Nelson"/>
    <x v="545"/>
    <x v="2"/>
    <x v="2"/>
    <x v="5"/>
    <s v="PROD113"/>
    <x v="7"/>
    <x v="4"/>
    <n v="2"/>
    <n v="149"/>
    <n v="298"/>
    <s v="ORD16955"/>
    <x v="843"/>
    <x v="0"/>
    <x v="2"/>
    <n v="2"/>
    <s v="good"/>
    <s v="REV26955"/>
    <d v="2025-06-10T00:00:00"/>
  </r>
  <r>
    <s v="CUST1696"/>
    <s v="Lori"/>
    <s v="Torres"/>
    <x v="1039"/>
    <x v="2"/>
    <x v="2"/>
    <x v="7"/>
    <s v="PROD112"/>
    <x v="10"/>
    <x v="2"/>
    <n v="5"/>
    <n v="199"/>
    <n v="995"/>
    <s v="ORD16956"/>
    <x v="144"/>
    <x v="1"/>
    <x v="2"/>
    <n v="1"/>
    <s v="very bad"/>
    <s v="REV26956"/>
    <d v="2023-02-11T00:00:00"/>
  </r>
  <r>
    <s v="CUST1222"/>
    <s v="Sandra"/>
    <s v="Williams"/>
    <x v="2667"/>
    <x v="2"/>
    <x v="0"/>
    <x v="0"/>
    <s v="PROD100"/>
    <x v="9"/>
    <x v="0"/>
    <n v="4"/>
    <n v="999"/>
    <n v="3996"/>
    <s v="ORD16957"/>
    <x v="1060"/>
    <x v="3"/>
    <x v="0"/>
    <n v="4"/>
    <s v="average"/>
    <s v="REV26957"/>
    <d v="2023-03-25T00:00:00"/>
  </r>
  <r>
    <s v="CUST4298"/>
    <s v="Laura"/>
    <s v="Hartman"/>
    <x v="2364"/>
    <x v="1"/>
    <x v="1"/>
    <x v="1"/>
    <s v="PROD112"/>
    <x v="10"/>
    <x v="2"/>
    <n v="4"/>
    <n v="199"/>
    <n v="796"/>
    <s v="ORD16958"/>
    <x v="115"/>
    <x v="3"/>
    <x v="2"/>
    <n v="4"/>
    <s v="good"/>
    <s v="REV26958"/>
    <d v="2025-04-23T00:00:00"/>
  </r>
  <r>
    <s v="CUST1965"/>
    <s v="Steven"/>
    <s v="Jordan"/>
    <x v="3623"/>
    <x v="2"/>
    <x v="0"/>
    <x v="3"/>
    <s v="PROD100"/>
    <x v="9"/>
    <x v="0"/>
    <n v="1"/>
    <n v="999"/>
    <n v="999"/>
    <s v="ORD16959"/>
    <x v="17"/>
    <x v="2"/>
    <x v="0"/>
    <n v="3"/>
    <s v="bad"/>
    <s v="REV26959"/>
    <d v="2023-01-12T00:00:00"/>
  </r>
  <r>
    <s v="CUST3994"/>
    <s v="Andrew"/>
    <s v="Payne"/>
    <x v="2452"/>
    <x v="1"/>
    <x v="2"/>
    <x v="1"/>
    <s v="PROD110"/>
    <x v="11"/>
    <x v="5"/>
    <n v="3"/>
    <n v="80"/>
    <n v="240"/>
    <s v="ORD16960"/>
    <x v="1073"/>
    <x v="3"/>
    <x v="0"/>
    <n v="2"/>
    <s v="very good"/>
    <s v="REV26960"/>
    <d v="2022-12-09T00:00:00"/>
  </r>
  <r>
    <s v="CUST1261"/>
    <s v="Adrienne"/>
    <s v="Bennett"/>
    <x v="1627"/>
    <x v="0"/>
    <x v="0"/>
    <x v="7"/>
    <s v="PROD110"/>
    <x v="11"/>
    <x v="5"/>
    <n v="3"/>
    <n v="80"/>
    <n v="240"/>
    <s v="ORD16961"/>
    <x v="176"/>
    <x v="2"/>
    <x v="0"/>
    <n v="5"/>
    <s v="very good"/>
    <s v="REV26961"/>
    <d v="2023-06-08T00:00:00"/>
  </r>
  <r>
    <s v="CUST2611"/>
    <s v="Kelly"/>
    <s v="Douglas"/>
    <x v="3141"/>
    <x v="0"/>
    <x v="2"/>
    <x v="3"/>
    <s v="PROD114"/>
    <x v="14"/>
    <x v="4"/>
    <n v="4"/>
    <n v="25"/>
    <n v="100"/>
    <s v="ORD16962"/>
    <x v="554"/>
    <x v="0"/>
    <x v="0"/>
    <n v="2"/>
    <s v="very bad"/>
    <s v="REV26962"/>
    <d v="2025-04-14T00:00:00"/>
  </r>
  <r>
    <s v="CUST4899"/>
    <s v="Megan"/>
    <s v="Nguyen"/>
    <x v="1727"/>
    <x v="2"/>
    <x v="2"/>
    <x v="3"/>
    <s v="PROD108"/>
    <x v="0"/>
    <x v="0"/>
    <n v="1"/>
    <n v="229"/>
    <n v="229"/>
    <s v="ORD16963"/>
    <x v="366"/>
    <x v="4"/>
    <x v="0"/>
    <n v="2"/>
    <s v="very good"/>
    <s v="REV26963"/>
    <d v="2024-05-04T00:00:00"/>
  </r>
  <r>
    <s v="CUST5082"/>
    <s v="Sara"/>
    <s v="Zimmerman"/>
    <x v="1701"/>
    <x v="2"/>
    <x v="2"/>
    <x v="8"/>
    <s v="PROD107"/>
    <x v="3"/>
    <x v="3"/>
    <n v="4"/>
    <n v="399"/>
    <n v="1596"/>
    <s v="ORD16964"/>
    <x v="166"/>
    <x v="1"/>
    <x v="1"/>
    <n v="5"/>
    <s v="bad"/>
    <s v="REV26964"/>
    <d v="2025-07-01T00:00:00"/>
  </r>
  <r>
    <s v="CUST1618"/>
    <s v="Laura"/>
    <s v="Smith"/>
    <x v="1825"/>
    <x v="2"/>
    <x v="2"/>
    <x v="8"/>
    <s v="PROD103"/>
    <x v="1"/>
    <x v="1"/>
    <n v="1"/>
    <n v="59"/>
    <n v="59"/>
    <s v="ORD16965"/>
    <x v="487"/>
    <x v="3"/>
    <x v="1"/>
    <n v="2"/>
    <s v="very bad"/>
    <s v="REV26965"/>
    <d v="2024-05-04T00:00:00"/>
  </r>
  <r>
    <s v="CUST2507"/>
    <s v="Paul"/>
    <s v="Cooley"/>
    <x v="1449"/>
    <x v="0"/>
    <x v="2"/>
    <x v="6"/>
    <s v="PROD109"/>
    <x v="8"/>
    <x v="5"/>
    <n v="1"/>
    <n v="129"/>
    <n v="129"/>
    <s v="ORD16966"/>
    <x v="161"/>
    <x v="4"/>
    <x v="2"/>
    <n v="5"/>
    <s v="very good"/>
    <s v="REV26966"/>
    <d v="2022-11-20T00:00:00"/>
  </r>
  <r>
    <s v="CUST1779"/>
    <s v="Felicia"/>
    <s v="Hoffman"/>
    <x v="2038"/>
    <x v="0"/>
    <x v="1"/>
    <x v="4"/>
    <s v="PROD103"/>
    <x v="1"/>
    <x v="1"/>
    <n v="5"/>
    <n v="59"/>
    <n v="295"/>
    <s v="ORD16967"/>
    <x v="630"/>
    <x v="3"/>
    <x v="1"/>
    <n v="3"/>
    <s v="very bad"/>
    <s v="REV26967"/>
    <d v="2025-07-09T00:00:00"/>
  </r>
  <r>
    <s v="CUST1397"/>
    <s v="Charles"/>
    <s v="Calderon"/>
    <x v="3624"/>
    <x v="1"/>
    <x v="0"/>
    <x v="1"/>
    <s v="PROD106"/>
    <x v="5"/>
    <x v="3"/>
    <n v="5"/>
    <n v="99"/>
    <n v="495"/>
    <s v="ORD16968"/>
    <x v="833"/>
    <x v="1"/>
    <x v="2"/>
    <n v="4"/>
    <s v="bad"/>
    <s v="REV26968"/>
    <d v="2023-03-26T00:00:00"/>
  </r>
  <r>
    <s v="CUST3146"/>
    <s v="Stacy"/>
    <s v="Bryant"/>
    <x v="298"/>
    <x v="0"/>
    <x v="0"/>
    <x v="5"/>
    <s v="PROD109"/>
    <x v="8"/>
    <x v="5"/>
    <n v="3"/>
    <n v="129"/>
    <n v="387"/>
    <s v="ORD16969"/>
    <x v="45"/>
    <x v="3"/>
    <x v="2"/>
    <n v="2"/>
    <s v="bad"/>
    <s v="REV26969"/>
    <d v="2023-03-10T00:00:00"/>
  </r>
  <r>
    <s v="CUST3262"/>
    <s v="Jeanne"/>
    <s v="Boyd"/>
    <x v="519"/>
    <x v="1"/>
    <x v="2"/>
    <x v="3"/>
    <s v="PROD100"/>
    <x v="9"/>
    <x v="0"/>
    <n v="2"/>
    <n v="999"/>
    <n v="1998"/>
    <s v="ORD16970"/>
    <x v="560"/>
    <x v="2"/>
    <x v="0"/>
    <n v="3"/>
    <s v="good"/>
    <s v="REV26970"/>
    <d v="2023-11-25T00:00:00"/>
  </r>
  <r>
    <s v="CUST5716"/>
    <s v="Joseph"/>
    <s v="Garcia"/>
    <x v="3625"/>
    <x v="1"/>
    <x v="1"/>
    <x v="4"/>
    <s v="PROD114"/>
    <x v="14"/>
    <x v="4"/>
    <n v="1"/>
    <n v="25"/>
    <n v="25"/>
    <s v="ORD16971"/>
    <x v="94"/>
    <x v="1"/>
    <x v="2"/>
    <n v="1"/>
    <s v="average"/>
    <s v="REV26971"/>
    <d v="2024-06-20T00:00:00"/>
  </r>
  <r>
    <s v="CUST5340"/>
    <s v="Dean"/>
    <s v="Roberts"/>
    <x v="2958"/>
    <x v="1"/>
    <x v="2"/>
    <x v="9"/>
    <s v="PROD108"/>
    <x v="0"/>
    <x v="0"/>
    <n v="5"/>
    <n v="229"/>
    <n v="1145"/>
    <s v="ORD16972"/>
    <x v="813"/>
    <x v="0"/>
    <x v="1"/>
    <n v="5"/>
    <s v="very good"/>
    <s v="REV26972"/>
    <d v="2023-12-25T00:00:00"/>
  </r>
  <r>
    <s v="CUST3539"/>
    <s v="Heather"/>
    <s v="Walsh"/>
    <x v="3626"/>
    <x v="1"/>
    <x v="2"/>
    <x v="4"/>
    <s v="PROD100"/>
    <x v="9"/>
    <x v="0"/>
    <n v="5"/>
    <n v="999"/>
    <n v="4995"/>
    <s v="ORD16973"/>
    <x v="808"/>
    <x v="1"/>
    <x v="1"/>
    <n v="1"/>
    <s v="good"/>
    <s v="REV26973"/>
    <d v="2023-12-19T00:00:00"/>
  </r>
  <r>
    <s v="CUST3600"/>
    <s v="Carl"/>
    <s v="Rojas"/>
    <x v="2624"/>
    <x v="1"/>
    <x v="0"/>
    <x v="7"/>
    <s v="PROD112"/>
    <x v="10"/>
    <x v="2"/>
    <n v="1"/>
    <n v="199"/>
    <n v="199"/>
    <s v="ORD16974"/>
    <x v="852"/>
    <x v="3"/>
    <x v="1"/>
    <n v="2"/>
    <s v="bad"/>
    <s v="REV26974"/>
    <d v="2023-10-12T00:00:00"/>
  </r>
  <r>
    <s v="CUST4055"/>
    <s v="Joann"/>
    <s v="Robinson"/>
    <x v="1300"/>
    <x v="0"/>
    <x v="2"/>
    <x v="6"/>
    <s v="PROD103"/>
    <x v="1"/>
    <x v="1"/>
    <n v="4"/>
    <n v="59"/>
    <n v="236"/>
    <s v="ORD16975"/>
    <x v="104"/>
    <x v="0"/>
    <x v="1"/>
    <n v="5"/>
    <s v="good"/>
    <s v="REV26975"/>
    <d v="2024-09-20T00:00:00"/>
  </r>
  <r>
    <s v="CUST3645"/>
    <s v="Christopher"/>
    <s v="Horton"/>
    <x v="3455"/>
    <x v="1"/>
    <x v="2"/>
    <x v="1"/>
    <s v="PROD103"/>
    <x v="1"/>
    <x v="1"/>
    <n v="4"/>
    <n v="59"/>
    <n v="236"/>
    <s v="ORD16976"/>
    <x v="853"/>
    <x v="4"/>
    <x v="0"/>
    <n v="5"/>
    <s v="very bad"/>
    <s v="REV26976"/>
    <d v="2025-05-20T00:00:00"/>
  </r>
  <r>
    <s v="CUST5070"/>
    <s v="Terri"/>
    <s v="Hall"/>
    <x v="3627"/>
    <x v="2"/>
    <x v="1"/>
    <x v="3"/>
    <s v="PROD101"/>
    <x v="13"/>
    <x v="0"/>
    <n v="2"/>
    <n v="899"/>
    <n v="1798"/>
    <s v="ORD16977"/>
    <x v="376"/>
    <x v="3"/>
    <x v="0"/>
    <n v="3"/>
    <s v="bad"/>
    <s v="REV26977"/>
    <d v="2025-07-14T00:00:00"/>
  </r>
  <r>
    <s v="CUST1148"/>
    <s v="John"/>
    <s v="Chaney"/>
    <x v="160"/>
    <x v="1"/>
    <x v="0"/>
    <x v="2"/>
    <s v="PROD108"/>
    <x v="0"/>
    <x v="0"/>
    <n v="2"/>
    <n v="229"/>
    <n v="458"/>
    <s v="ORD16978"/>
    <x v="17"/>
    <x v="1"/>
    <x v="2"/>
    <n v="4"/>
    <s v="very bad"/>
    <s v="REV26978"/>
    <d v="2024-03-17T00:00:00"/>
  </r>
  <r>
    <s v="CUST3904"/>
    <s v="Claire"/>
    <s v="Christian"/>
    <x v="279"/>
    <x v="0"/>
    <x v="1"/>
    <x v="6"/>
    <s v="PROD106"/>
    <x v="5"/>
    <x v="3"/>
    <n v="3"/>
    <n v="99"/>
    <n v="297"/>
    <s v="ORD16979"/>
    <x v="592"/>
    <x v="4"/>
    <x v="1"/>
    <n v="1"/>
    <s v="bad"/>
    <s v="REV26979"/>
    <d v="2023-12-25T00:00:00"/>
  </r>
  <r>
    <s v="CUST1667"/>
    <s v="Betty"/>
    <s v="Wallace"/>
    <x v="1690"/>
    <x v="1"/>
    <x v="2"/>
    <x v="9"/>
    <s v="PROD110"/>
    <x v="11"/>
    <x v="5"/>
    <n v="1"/>
    <n v="80"/>
    <n v="80"/>
    <s v="ORD16980"/>
    <x v="713"/>
    <x v="2"/>
    <x v="2"/>
    <n v="4"/>
    <s v="very good"/>
    <s v="REV26980"/>
    <d v="2023-04-01T00:00:00"/>
  </r>
  <r>
    <s v="CUST4343"/>
    <s v="Justin"/>
    <s v="English"/>
    <x v="2822"/>
    <x v="0"/>
    <x v="0"/>
    <x v="0"/>
    <s v="PROD102"/>
    <x v="6"/>
    <x v="0"/>
    <n v="2"/>
    <n v="199"/>
    <n v="398"/>
    <s v="ORD16981"/>
    <x v="651"/>
    <x v="0"/>
    <x v="1"/>
    <n v="1"/>
    <s v="good"/>
    <s v="REV26981"/>
    <d v="2023-01-18T00:00:00"/>
  </r>
  <r>
    <s v="CUST4199"/>
    <s v="Corey"/>
    <s v="Andersen"/>
    <x v="946"/>
    <x v="2"/>
    <x v="1"/>
    <x v="7"/>
    <s v="PROD113"/>
    <x v="7"/>
    <x v="4"/>
    <n v="5"/>
    <n v="149"/>
    <n v="745"/>
    <s v="ORD16982"/>
    <x v="1055"/>
    <x v="0"/>
    <x v="0"/>
    <n v="3"/>
    <s v="very good"/>
    <s v="REV26982"/>
    <d v="2024-01-04T00:00:00"/>
  </r>
  <r>
    <s v="CUST2067"/>
    <s v="Eric"/>
    <s v="Garcia"/>
    <x v="746"/>
    <x v="0"/>
    <x v="1"/>
    <x v="3"/>
    <s v="PROD110"/>
    <x v="11"/>
    <x v="5"/>
    <n v="3"/>
    <n v="80"/>
    <n v="240"/>
    <s v="ORD16983"/>
    <x v="391"/>
    <x v="3"/>
    <x v="0"/>
    <n v="3"/>
    <s v="average"/>
    <s v="REV26983"/>
    <d v="2025-04-23T00:00:00"/>
  </r>
  <r>
    <s v="CUST4111"/>
    <s v="Adam"/>
    <s v="Thomas"/>
    <x v="3628"/>
    <x v="1"/>
    <x v="0"/>
    <x v="4"/>
    <s v="PROD105"/>
    <x v="4"/>
    <x v="1"/>
    <n v="1"/>
    <n v="110"/>
    <n v="110"/>
    <s v="ORD16984"/>
    <x v="991"/>
    <x v="1"/>
    <x v="1"/>
    <n v="2"/>
    <s v="very good"/>
    <s v="REV26984"/>
    <d v="2022-12-20T00:00:00"/>
  </r>
  <r>
    <s v="CUST5144"/>
    <s v="Zachary"/>
    <s v="Johnston"/>
    <x v="55"/>
    <x v="2"/>
    <x v="0"/>
    <x v="7"/>
    <s v="PROD110"/>
    <x v="11"/>
    <x v="5"/>
    <n v="3"/>
    <n v="80"/>
    <n v="240"/>
    <s v="ORD16985"/>
    <x v="981"/>
    <x v="1"/>
    <x v="2"/>
    <n v="1"/>
    <s v="very good"/>
    <s v="REV26985"/>
    <d v="2025-03-23T00:00:00"/>
  </r>
  <r>
    <s v="CUST1820"/>
    <s v="Richard"/>
    <s v="Peters"/>
    <x v="1261"/>
    <x v="2"/>
    <x v="2"/>
    <x v="0"/>
    <s v="PROD100"/>
    <x v="9"/>
    <x v="0"/>
    <n v="3"/>
    <n v="999"/>
    <n v="2997"/>
    <s v="ORD16986"/>
    <x v="928"/>
    <x v="1"/>
    <x v="2"/>
    <n v="5"/>
    <s v="very good"/>
    <s v="REV26986"/>
    <d v="2023-11-13T00:00:00"/>
  </r>
  <r>
    <s v="CUST2576"/>
    <s v="Christopher"/>
    <s v="Moody"/>
    <x v="462"/>
    <x v="2"/>
    <x v="0"/>
    <x v="1"/>
    <s v="PROD100"/>
    <x v="9"/>
    <x v="0"/>
    <n v="3"/>
    <n v="999"/>
    <n v="2997"/>
    <s v="ORD16987"/>
    <x v="677"/>
    <x v="4"/>
    <x v="1"/>
    <n v="5"/>
    <s v="very bad"/>
    <s v="REV26987"/>
    <d v="2022-12-05T00:00:00"/>
  </r>
  <r>
    <s v="CUST5120"/>
    <s v="Austin"/>
    <s v="Acosta"/>
    <x v="3629"/>
    <x v="1"/>
    <x v="0"/>
    <x v="3"/>
    <s v="PROD111"/>
    <x v="2"/>
    <x v="2"/>
    <n v="3"/>
    <n v="59"/>
    <n v="177"/>
    <s v="ORD16988"/>
    <x v="874"/>
    <x v="3"/>
    <x v="0"/>
    <n v="1"/>
    <s v="good"/>
    <s v="REV26988"/>
    <d v="2025-05-16T00:00:00"/>
  </r>
  <r>
    <s v="CUST4201"/>
    <s v="William"/>
    <s v="Roberts"/>
    <x v="1104"/>
    <x v="1"/>
    <x v="2"/>
    <x v="4"/>
    <s v="PROD106"/>
    <x v="5"/>
    <x v="3"/>
    <n v="5"/>
    <n v="99"/>
    <n v="495"/>
    <s v="ORD16989"/>
    <x v="723"/>
    <x v="2"/>
    <x v="0"/>
    <n v="4"/>
    <s v="average"/>
    <s v="REV26989"/>
    <d v="2022-11-23T00:00:00"/>
  </r>
  <r>
    <s v="CUST5484"/>
    <s v="Christine"/>
    <s v="Freeman"/>
    <x v="3630"/>
    <x v="2"/>
    <x v="0"/>
    <x v="8"/>
    <s v="PROD112"/>
    <x v="10"/>
    <x v="2"/>
    <n v="1"/>
    <n v="199"/>
    <n v="199"/>
    <s v="ORD16990"/>
    <x v="644"/>
    <x v="3"/>
    <x v="2"/>
    <n v="5"/>
    <s v="average"/>
    <s v="REV26990"/>
    <d v="2023-11-12T00:00:00"/>
  </r>
  <r>
    <s v="CUST3390"/>
    <s v="Anna"/>
    <s v="Fox"/>
    <x v="3230"/>
    <x v="2"/>
    <x v="0"/>
    <x v="7"/>
    <s v="PROD101"/>
    <x v="13"/>
    <x v="0"/>
    <n v="3"/>
    <n v="899"/>
    <n v="2697"/>
    <s v="ORD16991"/>
    <x v="596"/>
    <x v="4"/>
    <x v="1"/>
    <n v="1"/>
    <s v="average"/>
    <s v="REV26991"/>
    <d v="2024-07-08T00:00:00"/>
  </r>
  <r>
    <s v="CUST5396"/>
    <s v="Cynthia"/>
    <s v="Ryan"/>
    <x v="3631"/>
    <x v="0"/>
    <x v="2"/>
    <x v="7"/>
    <s v="PROD103"/>
    <x v="1"/>
    <x v="1"/>
    <n v="2"/>
    <n v="59"/>
    <n v="118"/>
    <s v="ORD16992"/>
    <x v="338"/>
    <x v="2"/>
    <x v="0"/>
    <n v="4"/>
    <s v="average"/>
    <s v="REV26992"/>
    <d v="2023-07-06T00:00:00"/>
  </r>
  <r>
    <s v="CUST1806"/>
    <s v="Tina"/>
    <s v="Webster"/>
    <x v="2776"/>
    <x v="2"/>
    <x v="1"/>
    <x v="2"/>
    <s v="PROD107"/>
    <x v="3"/>
    <x v="3"/>
    <n v="2"/>
    <n v="399"/>
    <n v="798"/>
    <s v="ORD16993"/>
    <x v="498"/>
    <x v="4"/>
    <x v="1"/>
    <n v="2"/>
    <s v="very good"/>
    <s v="REV26993"/>
    <d v="2024-02-26T00:00:00"/>
  </r>
  <r>
    <s v="CUST1439"/>
    <s v="Kimberly"/>
    <s v="Vargas"/>
    <x v="878"/>
    <x v="2"/>
    <x v="1"/>
    <x v="6"/>
    <s v="PROD103"/>
    <x v="1"/>
    <x v="1"/>
    <n v="1"/>
    <n v="59"/>
    <n v="59"/>
    <s v="ORD16994"/>
    <x v="470"/>
    <x v="2"/>
    <x v="2"/>
    <n v="5"/>
    <s v="very bad"/>
    <s v="REV26994"/>
    <d v="2025-06-19T00:00:00"/>
  </r>
  <r>
    <s v="CUST5581"/>
    <s v="Barbara"/>
    <s v="Mitchell"/>
    <x v="3632"/>
    <x v="0"/>
    <x v="0"/>
    <x v="7"/>
    <s v="PROD102"/>
    <x v="6"/>
    <x v="0"/>
    <n v="3"/>
    <n v="199"/>
    <n v="597"/>
    <s v="ORD16995"/>
    <x v="34"/>
    <x v="2"/>
    <x v="0"/>
    <n v="3"/>
    <s v="very good"/>
    <s v="REV26995"/>
    <d v="2024-06-13T00:00:00"/>
  </r>
  <r>
    <s v="CUST1973"/>
    <s v="Kyle"/>
    <s v="Duran"/>
    <x v="2793"/>
    <x v="2"/>
    <x v="1"/>
    <x v="3"/>
    <s v="PROD101"/>
    <x v="13"/>
    <x v="0"/>
    <n v="2"/>
    <n v="899"/>
    <n v="1798"/>
    <s v="ORD16996"/>
    <x v="706"/>
    <x v="2"/>
    <x v="0"/>
    <n v="4"/>
    <s v="very good"/>
    <s v="REV26996"/>
    <d v="2023-08-28T00:00:00"/>
  </r>
  <r>
    <s v="CUST1914"/>
    <s v="Jeffery"/>
    <s v="Obrien"/>
    <x v="1612"/>
    <x v="1"/>
    <x v="1"/>
    <x v="3"/>
    <s v="PROD100"/>
    <x v="9"/>
    <x v="0"/>
    <n v="3"/>
    <n v="999"/>
    <n v="2997"/>
    <s v="ORD16997"/>
    <x v="29"/>
    <x v="3"/>
    <x v="0"/>
    <n v="4"/>
    <s v="very good"/>
    <s v="REV26997"/>
    <d v="2023-11-21T00:00:00"/>
  </r>
  <r>
    <s v="CUST1879"/>
    <s v="Bruce"/>
    <s v="Yang"/>
    <x v="1665"/>
    <x v="1"/>
    <x v="1"/>
    <x v="7"/>
    <s v="PROD107"/>
    <x v="3"/>
    <x v="3"/>
    <n v="1"/>
    <n v="399"/>
    <n v="399"/>
    <s v="ORD16998"/>
    <x v="332"/>
    <x v="3"/>
    <x v="1"/>
    <n v="4"/>
    <s v="very good"/>
    <s v="REV26998"/>
    <d v="2025-02-05T00:00:00"/>
  </r>
  <r>
    <s v="CUST4999"/>
    <s v="Ryan"/>
    <s v="Cohen"/>
    <x v="1161"/>
    <x v="2"/>
    <x v="0"/>
    <x v="9"/>
    <s v="PROD104"/>
    <x v="12"/>
    <x v="1"/>
    <n v="1"/>
    <n v="120"/>
    <n v="120"/>
    <s v="ORD16999"/>
    <x v="973"/>
    <x v="2"/>
    <x v="0"/>
    <n v="4"/>
    <s v="bad"/>
    <s v="REV26999"/>
    <d v="2024-01-16T00:00:00"/>
  </r>
  <r>
    <s v="CUST4663"/>
    <s v="Oscar"/>
    <s v="Ray"/>
    <x v="3633"/>
    <x v="2"/>
    <x v="1"/>
    <x v="8"/>
    <s v="PROD106"/>
    <x v="5"/>
    <x v="3"/>
    <n v="1"/>
    <n v="99"/>
    <n v="99"/>
    <s v="ORD17000"/>
    <x v="322"/>
    <x v="3"/>
    <x v="2"/>
    <n v="3"/>
    <s v="very good"/>
    <s v="REV27000"/>
    <d v="2025-02-05T00:00:00"/>
  </r>
  <r>
    <s v="CUST1606"/>
    <s v="Jesus"/>
    <s v="Mueller"/>
    <x v="981"/>
    <x v="2"/>
    <x v="2"/>
    <x v="5"/>
    <s v="PROD103"/>
    <x v="1"/>
    <x v="1"/>
    <n v="1"/>
    <n v="59"/>
    <n v="59"/>
    <s v="ORD17001"/>
    <x v="378"/>
    <x v="1"/>
    <x v="0"/>
    <n v="2"/>
    <s v="bad"/>
    <s v="REV27001"/>
    <d v="2023-01-06T00:00:00"/>
  </r>
  <r>
    <s v="CUST1041"/>
    <s v="Dakota"/>
    <s v="Ramirez"/>
    <x v="3450"/>
    <x v="2"/>
    <x v="1"/>
    <x v="7"/>
    <s v="PROD114"/>
    <x v="14"/>
    <x v="4"/>
    <n v="4"/>
    <n v="25"/>
    <n v="100"/>
    <s v="ORD17002"/>
    <x v="405"/>
    <x v="1"/>
    <x v="0"/>
    <n v="3"/>
    <s v="bad"/>
    <s v="REV27002"/>
    <d v="2024-06-18T00:00:00"/>
  </r>
  <r>
    <s v="CUST5716"/>
    <s v="Joseph"/>
    <s v="Garcia"/>
    <x v="3625"/>
    <x v="1"/>
    <x v="1"/>
    <x v="4"/>
    <s v="PROD100"/>
    <x v="9"/>
    <x v="0"/>
    <n v="2"/>
    <n v="999"/>
    <n v="1998"/>
    <s v="ORD17003"/>
    <x v="226"/>
    <x v="0"/>
    <x v="1"/>
    <n v="3"/>
    <s v="very bad"/>
    <s v="REV27003"/>
    <d v="2024-11-22T00:00:00"/>
  </r>
  <r>
    <s v="CUST1233"/>
    <s v="Zachary"/>
    <s v="Vega"/>
    <x v="3634"/>
    <x v="0"/>
    <x v="1"/>
    <x v="6"/>
    <s v="PROD103"/>
    <x v="1"/>
    <x v="1"/>
    <n v="3"/>
    <n v="59"/>
    <n v="177"/>
    <s v="ORD17004"/>
    <x v="473"/>
    <x v="0"/>
    <x v="0"/>
    <n v="2"/>
    <s v="bad"/>
    <s v="REV27004"/>
    <d v="2023-04-26T00:00:00"/>
  </r>
  <r>
    <s v="CUST3259"/>
    <s v="Michael"/>
    <s v="Montoya"/>
    <x v="935"/>
    <x v="0"/>
    <x v="2"/>
    <x v="1"/>
    <s v="PROD108"/>
    <x v="0"/>
    <x v="0"/>
    <n v="1"/>
    <n v="229"/>
    <n v="229"/>
    <s v="ORD17005"/>
    <x v="217"/>
    <x v="1"/>
    <x v="2"/>
    <n v="5"/>
    <s v="very good"/>
    <s v="REV27005"/>
    <d v="2025-03-19T00:00:00"/>
  </r>
  <r>
    <s v="CUST3439"/>
    <s v="Charles"/>
    <s v="Houston"/>
    <x v="3635"/>
    <x v="1"/>
    <x v="1"/>
    <x v="3"/>
    <s v="PROD107"/>
    <x v="3"/>
    <x v="3"/>
    <n v="1"/>
    <n v="399"/>
    <n v="399"/>
    <s v="ORD17006"/>
    <x v="775"/>
    <x v="2"/>
    <x v="2"/>
    <n v="4"/>
    <s v="very bad"/>
    <s v="REV27006"/>
    <d v="2024-11-03T00:00:00"/>
  </r>
  <r>
    <s v="CUST4720"/>
    <s v="Julie"/>
    <s v="Harvey"/>
    <x v="3636"/>
    <x v="2"/>
    <x v="0"/>
    <x v="1"/>
    <s v="PROD101"/>
    <x v="13"/>
    <x v="0"/>
    <n v="3"/>
    <n v="899"/>
    <n v="2697"/>
    <s v="ORD17007"/>
    <x v="845"/>
    <x v="1"/>
    <x v="1"/>
    <n v="4"/>
    <s v="very bad"/>
    <s v="REV27007"/>
    <d v="2023-12-19T00:00:00"/>
  </r>
  <r>
    <s v="CUST5501"/>
    <s v="Charles"/>
    <s v="Bender"/>
    <x v="2432"/>
    <x v="2"/>
    <x v="1"/>
    <x v="5"/>
    <s v="PROD107"/>
    <x v="3"/>
    <x v="3"/>
    <n v="5"/>
    <n v="399"/>
    <n v="1995"/>
    <s v="ORD17008"/>
    <x v="818"/>
    <x v="1"/>
    <x v="0"/>
    <n v="2"/>
    <s v="very good"/>
    <s v="REV27008"/>
    <d v="2024-10-05T00:00:00"/>
  </r>
  <r>
    <s v="CUST4574"/>
    <s v="James"/>
    <s v="Ford"/>
    <x v="948"/>
    <x v="0"/>
    <x v="1"/>
    <x v="3"/>
    <s v="PROD108"/>
    <x v="0"/>
    <x v="0"/>
    <n v="2"/>
    <n v="229"/>
    <n v="458"/>
    <s v="ORD17009"/>
    <x v="141"/>
    <x v="3"/>
    <x v="2"/>
    <n v="1"/>
    <s v="average"/>
    <s v="REV27009"/>
    <d v="2022-09-27T00:00:00"/>
  </r>
  <r>
    <s v="CUST2158"/>
    <s v="Stacey"/>
    <s v="Nguyen"/>
    <x v="1194"/>
    <x v="0"/>
    <x v="1"/>
    <x v="7"/>
    <s v="PROD110"/>
    <x v="11"/>
    <x v="5"/>
    <n v="2"/>
    <n v="80"/>
    <n v="160"/>
    <s v="ORD17010"/>
    <x v="301"/>
    <x v="4"/>
    <x v="1"/>
    <n v="3"/>
    <s v="average"/>
    <s v="REV27010"/>
    <d v="2024-12-10T00:00:00"/>
  </r>
  <r>
    <s v="CUST4614"/>
    <s v="Jessica"/>
    <s v="Hamilton"/>
    <x v="1275"/>
    <x v="1"/>
    <x v="1"/>
    <x v="9"/>
    <s v="PROD112"/>
    <x v="10"/>
    <x v="2"/>
    <n v="2"/>
    <n v="199"/>
    <n v="398"/>
    <s v="ORD17011"/>
    <x v="1005"/>
    <x v="1"/>
    <x v="1"/>
    <n v="5"/>
    <s v="bad"/>
    <s v="REV27011"/>
    <d v="2024-02-19T00:00:00"/>
  </r>
  <r>
    <s v="CUST5299"/>
    <s v="Richard"/>
    <s v="Mcdonald"/>
    <x v="2257"/>
    <x v="1"/>
    <x v="0"/>
    <x v="5"/>
    <s v="PROD102"/>
    <x v="6"/>
    <x v="0"/>
    <n v="3"/>
    <n v="199"/>
    <n v="597"/>
    <s v="ORD17012"/>
    <x v="76"/>
    <x v="4"/>
    <x v="0"/>
    <n v="3"/>
    <s v="average"/>
    <s v="REV27012"/>
    <d v="2023-10-29T00:00:00"/>
  </r>
  <r>
    <s v="CUST3988"/>
    <s v="Monica"/>
    <s v="Miller"/>
    <x v="3389"/>
    <x v="0"/>
    <x v="2"/>
    <x v="7"/>
    <s v="PROD105"/>
    <x v="4"/>
    <x v="1"/>
    <n v="3"/>
    <n v="110"/>
    <n v="330"/>
    <s v="ORD17013"/>
    <x v="318"/>
    <x v="2"/>
    <x v="0"/>
    <n v="3"/>
    <s v="very good"/>
    <s v="REV27013"/>
    <d v="2023-11-25T00:00:00"/>
  </r>
  <r>
    <s v="CUST1141"/>
    <s v="Amy"/>
    <s v="Wong"/>
    <x v="1389"/>
    <x v="2"/>
    <x v="2"/>
    <x v="8"/>
    <s v="PROD113"/>
    <x v="7"/>
    <x v="4"/>
    <n v="5"/>
    <n v="149"/>
    <n v="745"/>
    <s v="ORD17014"/>
    <x v="666"/>
    <x v="1"/>
    <x v="2"/>
    <n v="5"/>
    <s v="very bad"/>
    <s v="REV27014"/>
    <d v="2023-02-18T00:00:00"/>
  </r>
  <r>
    <s v="CUST3506"/>
    <s v="Justin"/>
    <s v="Riggs"/>
    <x v="3637"/>
    <x v="0"/>
    <x v="1"/>
    <x v="2"/>
    <s v="PROD114"/>
    <x v="14"/>
    <x v="4"/>
    <n v="5"/>
    <n v="25"/>
    <n v="125"/>
    <s v="ORD17015"/>
    <x v="933"/>
    <x v="4"/>
    <x v="1"/>
    <n v="2"/>
    <s v="very bad"/>
    <s v="REV27015"/>
    <d v="2025-06-08T00:00:00"/>
  </r>
  <r>
    <s v="CUST5600"/>
    <s v="Lee"/>
    <s v="Miller"/>
    <x v="1000"/>
    <x v="2"/>
    <x v="2"/>
    <x v="6"/>
    <s v="PROD111"/>
    <x v="2"/>
    <x v="2"/>
    <n v="2"/>
    <n v="59"/>
    <n v="118"/>
    <s v="ORD17016"/>
    <x v="861"/>
    <x v="2"/>
    <x v="1"/>
    <n v="5"/>
    <s v="average"/>
    <s v="REV27016"/>
    <d v="2023-01-20T00:00:00"/>
  </r>
  <r>
    <s v="CUST5931"/>
    <s v="Stephen"/>
    <s v="Gonzalez"/>
    <x v="3097"/>
    <x v="1"/>
    <x v="0"/>
    <x v="5"/>
    <s v="PROD108"/>
    <x v="0"/>
    <x v="0"/>
    <n v="2"/>
    <n v="229"/>
    <n v="458"/>
    <s v="ORD17017"/>
    <x v="868"/>
    <x v="1"/>
    <x v="2"/>
    <n v="3"/>
    <s v="good"/>
    <s v="REV27017"/>
    <d v="2022-11-08T00:00:00"/>
  </r>
  <r>
    <s v="CUST5729"/>
    <s v="Monica"/>
    <s v="Johnson"/>
    <x v="2970"/>
    <x v="2"/>
    <x v="1"/>
    <x v="7"/>
    <s v="PROD104"/>
    <x v="12"/>
    <x v="1"/>
    <n v="2"/>
    <n v="120"/>
    <n v="240"/>
    <s v="ORD17018"/>
    <x v="763"/>
    <x v="2"/>
    <x v="1"/>
    <n v="3"/>
    <s v="bad"/>
    <s v="REV27018"/>
    <d v="2024-04-29T00:00:00"/>
  </r>
  <r>
    <s v="CUST4263"/>
    <s v="Holly"/>
    <s v="Wilson"/>
    <x v="2975"/>
    <x v="0"/>
    <x v="2"/>
    <x v="6"/>
    <s v="PROD108"/>
    <x v="0"/>
    <x v="0"/>
    <n v="1"/>
    <n v="229"/>
    <n v="229"/>
    <s v="ORD17019"/>
    <x v="502"/>
    <x v="3"/>
    <x v="0"/>
    <n v="5"/>
    <s v="good"/>
    <s v="REV27019"/>
    <d v="2025-03-19T00:00:00"/>
  </r>
  <r>
    <s v="CUST1693"/>
    <s v="Jason"/>
    <s v="Miller"/>
    <x v="73"/>
    <x v="2"/>
    <x v="0"/>
    <x v="0"/>
    <s v="PROD108"/>
    <x v="0"/>
    <x v="0"/>
    <n v="2"/>
    <n v="229"/>
    <n v="458"/>
    <s v="ORD17020"/>
    <x v="298"/>
    <x v="3"/>
    <x v="1"/>
    <n v="1"/>
    <s v="average"/>
    <s v="REV27020"/>
    <d v="2025-02-04T00:00:00"/>
  </r>
  <r>
    <s v="CUST3865"/>
    <s v="Kimberly"/>
    <s v="Figueroa"/>
    <x v="109"/>
    <x v="2"/>
    <x v="2"/>
    <x v="1"/>
    <s v="PROD103"/>
    <x v="1"/>
    <x v="1"/>
    <n v="2"/>
    <n v="59"/>
    <n v="118"/>
    <s v="ORD17021"/>
    <x v="456"/>
    <x v="0"/>
    <x v="1"/>
    <n v="3"/>
    <s v="very bad"/>
    <s v="REV27021"/>
    <d v="2025-06-25T00:00:00"/>
  </r>
  <r>
    <s v="CUST5450"/>
    <s v="Shari"/>
    <s v="Patterson"/>
    <x v="845"/>
    <x v="2"/>
    <x v="2"/>
    <x v="7"/>
    <s v="PROD107"/>
    <x v="3"/>
    <x v="3"/>
    <n v="2"/>
    <n v="399"/>
    <n v="798"/>
    <s v="ORD17022"/>
    <x v="154"/>
    <x v="4"/>
    <x v="0"/>
    <n v="3"/>
    <s v="good"/>
    <s v="REV27022"/>
    <d v="2025-02-19T00:00:00"/>
  </r>
  <r>
    <s v="CUST3276"/>
    <s v="Michael"/>
    <s v="Rodriguez"/>
    <x v="2206"/>
    <x v="2"/>
    <x v="1"/>
    <x v="7"/>
    <s v="PROD110"/>
    <x v="11"/>
    <x v="5"/>
    <n v="1"/>
    <n v="80"/>
    <n v="80"/>
    <s v="ORD17023"/>
    <x v="222"/>
    <x v="3"/>
    <x v="0"/>
    <n v="3"/>
    <s v="good"/>
    <s v="REV27023"/>
    <d v="2023-02-03T00:00:00"/>
  </r>
  <r>
    <s v="CUST3434"/>
    <s v="Tammy"/>
    <s v="Zamora"/>
    <x v="1879"/>
    <x v="0"/>
    <x v="1"/>
    <x v="7"/>
    <s v="PROD112"/>
    <x v="10"/>
    <x v="2"/>
    <n v="2"/>
    <n v="199"/>
    <n v="398"/>
    <s v="ORD17024"/>
    <x v="749"/>
    <x v="4"/>
    <x v="2"/>
    <n v="1"/>
    <s v="bad"/>
    <s v="REV27024"/>
    <d v="2023-01-27T00:00:00"/>
  </r>
  <r>
    <s v="CUST4428"/>
    <s v="Kristine"/>
    <s v="Baxter"/>
    <x v="1863"/>
    <x v="1"/>
    <x v="1"/>
    <x v="6"/>
    <s v="PROD102"/>
    <x v="6"/>
    <x v="0"/>
    <n v="3"/>
    <n v="199"/>
    <n v="597"/>
    <s v="ORD17025"/>
    <x v="935"/>
    <x v="0"/>
    <x v="1"/>
    <n v="5"/>
    <s v="good"/>
    <s v="REV27025"/>
    <d v="2023-02-12T00:00:00"/>
  </r>
  <r>
    <s v="CUST1817"/>
    <s v="Edward"/>
    <s v="Gonzalez"/>
    <x v="2779"/>
    <x v="1"/>
    <x v="1"/>
    <x v="5"/>
    <s v="PROD103"/>
    <x v="1"/>
    <x v="1"/>
    <n v="4"/>
    <n v="59"/>
    <n v="236"/>
    <s v="ORD17026"/>
    <x v="347"/>
    <x v="3"/>
    <x v="2"/>
    <n v="1"/>
    <s v="bad"/>
    <s v="REV27026"/>
    <d v="2025-03-14T00:00:00"/>
  </r>
  <r>
    <s v="CUST3192"/>
    <s v="Jasmine"/>
    <s v="Meyers"/>
    <x v="1467"/>
    <x v="0"/>
    <x v="2"/>
    <x v="8"/>
    <s v="PROD106"/>
    <x v="5"/>
    <x v="3"/>
    <n v="1"/>
    <n v="99"/>
    <n v="99"/>
    <s v="ORD17027"/>
    <x v="583"/>
    <x v="3"/>
    <x v="1"/>
    <n v="3"/>
    <s v="bad"/>
    <s v="REV27027"/>
    <d v="2024-10-19T00:00:00"/>
  </r>
  <r>
    <s v="CUST4941"/>
    <s v="Janice"/>
    <s v="Ramos"/>
    <x v="183"/>
    <x v="2"/>
    <x v="2"/>
    <x v="6"/>
    <s v="PROD113"/>
    <x v="7"/>
    <x v="4"/>
    <n v="5"/>
    <n v="149"/>
    <n v="745"/>
    <s v="ORD17028"/>
    <x v="676"/>
    <x v="0"/>
    <x v="2"/>
    <n v="1"/>
    <s v="good"/>
    <s v="REV27028"/>
    <d v="2022-09-15T00:00:00"/>
  </r>
  <r>
    <s v="CUST2587"/>
    <s v="Richard"/>
    <s v="Kelly"/>
    <x v="1944"/>
    <x v="2"/>
    <x v="2"/>
    <x v="6"/>
    <s v="PROD113"/>
    <x v="7"/>
    <x v="4"/>
    <n v="3"/>
    <n v="149"/>
    <n v="447"/>
    <s v="ORD17029"/>
    <x v="756"/>
    <x v="4"/>
    <x v="1"/>
    <n v="2"/>
    <s v="good"/>
    <s v="REV27029"/>
    <d v="2023-02-09T00:00:00"/>
  </r>
  <r>
    <s v="CUST2045"/>
    <s v="Blake"/>
    <s v="Sellers"/>
    <x v="932"/>
    <x v="0"/>
    <x v="1"/>
    <x v="1"/>
    <s v="PROD110"/>
    <x v="11"/>
    <x v="5"/>
    <n v="3"/>
    <n v="80"/>
    <n v="240"/>
    <s v="ORD17030"/>
    <x v="163"/>
    <x v="0"/>
    <x v="1"/>
    <n v="1"/>
    <s v="good"/>
    <s v="REV27030"/>
    <d v="2024-12-20T00:00:00"/>
  </r>
  <r>
    <s v="CUST1466"/>
    <s v="Samantha"/>
    <s v="Jones"/>
    <x v="1509"/>
    <x v="0"/>
    <x v="0"/>
    <x v="0"/>
    <s v="PROD101"/>
    <x v="13"/>
    <x v="0"/>
    <n v="2"/>
    <n v="899"/>
    <n v="1798"/>
    <s v="ORD17031"/>
    <x v="283"/>
    <x v="4"/>
    <x v="1"/>
    <n v="4"/>
    <s v="average"/>
    <s v="REV27031"/>
    <d v="2024-09-20T00:00:00"/>
  </r>
  <r>
    <s v="CUST3793"/>
    <s v="Jonathan"/>
    <s v="Moreno"/>
    <x v="3638"/>
    <x v="1"/>
    <x v="1"/>
    <x v="8"/>
    <s v="PROD110"/>
    <x v="11"/>
    <x v="5"/>
    <n v="4"/>
    <n v="80"/>
    <n v="320"/>
    <s v="ORD17032"/>
    <x v="1009"/>
    <x v="0"/>
    <x v="2"/>
    <n v="5"/>
    <s v="good"/>
    <s v="REV27032"/>
    <d v="2025-05-29T00:00:00"/>
  </r>
  <r>
    <s v="CUST5577"/>
    <s v="Gina"/>
    <s v="Rodriguez"/>
    <x v="3639"/>
    <x v="0"/>
    <x v="2"/>
    <x v="1"/>
    <s v="PROD112"/>
    <x v="10"/>
    <x v="2"/>
    <n v="4"/>
    <n v="199"/>
    <n v="796"/>
    <s v="ORD17033"/>
    <x v="324"/>
    <x v="4"/>
    <x v="2"/>
    <n v="5"/>
    <s v="very bad"/>
    <s v="REV27033"/>
    <d v="2023-10-04T00:00:00"/>
  </r>
  <r>
    <s v="CUST1459"/>
    <s v="Michele"/>
    <s v="Baker"/>
    <x v="1827"/>
    <x v="2"/>
    <x v="0"/>
    <x v="2"/>
    <s v="PROD109"/>
    <x v="8"/>
    <x v="5"/>
    <n v="3"/>
    <n v="129"/>
    <n v="387"/>
    <s v="ORD17034"/>
    <x v="405"/>
    <x v="3"/>
    <x v="1"/>
    <n v="4"/>
    <s v="good"/>
    <s v="REV27034"/>
    <d v="2024-09-30T00:00:00"/>
  </r>
  <r>
    <s v="CUST4482"/>
    <s v="David"/>
    <s v="Melton"/>
    <x v="2177"/>
    <x v="2"/>
    <x v="2"/>
    <x v="9"/>
    <s v="PROD106"/>
    <x v="5"/>
    <x v="3"/>
    <n v="5"/>
    <n v="99"/>
    <n v="495"/>
    <s v="ORD17035"/>
    <x v="1076"/>
    <x v="1"/>
    <x v="0"/>
    <n v="4"/>
    <s v="good"/>
    <s v="REV27035"/>
    <d v="2023-02-28T00:00:00"/>
  </r>
  <r>
    <s v="CUST4824"/>
    <s v="Justin"/>
    <s v="Castro"/>
    <x v="2234"/>
    <x v="2"/>
    <x v="1"/>
    <x v="2"/>
    <s v="PROD112"/>
    <x v="10"/>
    <x v="2"/>
    <n v="3"/>
    <n v="199"/>
    <n v="597"/>
    <s v="ORD17036"/>
    <x v="564"/>
    <x v="0"/>
    <x v="2"/>
    <n v="5"/>
    <s v="very good"/>
    <s v="REV27036"/>
    <d v="2022-11-11T00:00:00"/>
  </r>
  <r>
    <s v="CUST4424"/>
    <s v="Megan"/>
    <s v="Wright"/>
    <x v="1490"/>
    <x v="2"/>
    <x v="0"/>
    <x v="8"/>
    <s v="PROD107"/>
    <x v="3"/>
    <x v="3"/>
    <n v="1"/>
    <n v="399"/>
    <n v="399"/>
    <s v="ORD17037"/>
    <x v="294"/>
    <x v="0"/>
    <x v="1"/>
    <n v="4"/>
    <s v="good"/>
    <s v="REV27037"/>
    <d v="2025-05-10T00:00:00"/>
  </r>
  <r>
    <s v="CUST1010"/>
    <s v="Anthony"/>
    <s v="Wise"/>
    <x v="1262"/>
    <x v="0"/>
    <x v="1"/>
    <x v="5"/>
    <s v="PROD104"/>
    <x v="12"/>
    <x v="1"/>
    <n v="4"/>
    <n v="120"/>
    <n v="480"/>
    <s v="ORD17038"/>
    <x v="810"/>
    <x v="2"/>
    <x v="0"/>
    <n v="5"/>
    <s v="average"/>
    <s v="REV27038"/>
    <d v="2023-07-03T00:00:00"/>
  </r>
  <r>
    <s v="CUST4937"/>
    <s v="Brady"/>
    <s v="Lopez"/>
    <x v="1272"/>
    <x v="2"/>
    <x v="1"/>
    <x v="9"/>
    <s v="PROD102"/>
    <x v="6"/>
    <x v="0"/>
    <n v="1"/>
    <n v="199"/>
    <n v="199"/>
    <s v="ORD17039"/>
    <x v="356"/>
    <x v="0"/>
    <x v="2"/>
    <n v="2"/>
    <s v="good"/>
    <s v="REV27039"/>
    <d v="2023-01-15T00:00:00"/>
  </r>
  <r>
    <s v="CUST3994"/>
    <s v="Andrew"/>
    <s v="Payne"/>
    <x v="2452"/>
    <x v="1"/>
    <x v="2"/>
    <x v="1"/>
    <s v="PROD110"/>
    <x v="11"/>
    <x v="5"/>
    <n v="3"/>
    <n v="80"/>
    <n v="240"/>
    <s v="ORD17040"/>
    <x v="766"/>
    <x v="1"/>
    <x v="2"/>
    <n v="1"/>
    <s v="bad"/>
    <s v="REV27040"/>
    <d v="2023-04-18T00:00:00"/>
  </r>
  <r>
    <s v="CUST2013"/>
    <s v="Michael"/>
    <s v="Whitehead"/>
    <x v="2922"/>
    <x v="0"/>
    <x v="0"/>
    <x v="9"/>
    <s v="PROD114"/>
    <x v="14"/>
    <x v="4"/>
    <n v="1"/>
    <n v="25"/>
    <n v="25"/>
    <s v="ORD17041"/>
    <x v="340"/>
    <x v="3"/>
    <x v="2"/>
    <n v="1"/>
    <s v="bad"/>
    <s v="REV27041"/>
    <d v="2024-09-24T00:00:00"/>
  </r>
  <r>
    <s v="CUST2114"/>
    <s v="Bradley"/>
    <s v="Nguyen"/>
    <x v="774"/>
    <x v="0"/>
    <x v="1"/>
    <x v="6"/>
    <s v="PROD103"/>
    <x v="1"/>
    <x v="1"/>
    <n v="2"/>
    <n v="59"/>
    <n v="118"/>
    <s v="ORD17042"/>
    <x v="888"/>
    <x v="2"/>
    <x v="0"/>
    <n v="1"/>
    <s v="bad"/>
    <s v="REV27042"/>
    <d v="2023-05-04T00:00:00"/>
  </r>
  <r>
    <s v="CUST5739"/>
    <s v="Patrick"/>
    <s v="Williams"/>
    <x v="332"/>
    <x v="2"/>
    <x v="0"/>
    <x v="6"/>
    <s v="PROD104"/>
    <x v="12"/>
    <x v="1"/>
    <n v="4"/>
    <n v="120"/>
    <n v="480"/>
    <s v="ORD17043"/>
    <x v="814"/>
    <x v="3"/>
    <x v="1"/>
    <n v="1"/>
    <s v="very good"/>
    <s v="REV27043"/>
    <d v="2023-11-12T00:00:00"/>
  </r>
  <r>
    <s v="CUST4394"/>
    <s v="Debbie"/>
    <s v="Gutierrez"/>
    <x v="1585"/>
    <x v="2"/>
    <x v="0"/>
    <x v="4"/>
    <s v="PROD108"/>
    <x v="0"/>
    <x v="0"/>
    <n v="5"/>
    <n v="229"/>
    <n v="1145"/>
    <s v="ORD17044"/>
    <x v="209"/>
    <x v="2"/>
    <x v="0"/>
    <n v="4"/>
    <s v="bad"/>
    <s v="REV27044"/>
    <d v="2025-03-17T00:00:00"/>
  </r>
  <r>
    <s v="CUST1196"/>
    <s v="Joshua"/>
    <s v="Zimmerman"/>
    <x v="1088"/>
    <x v="1"/>
    <x v="0"/>
    <x v="2"/>
    <s v="PROD101"/>
    <x v="13"/>
    <x v="0"/>
    <n v="5"/>
    <n v="899"/>
    <n v="4495"/>
    <s v="ORD17045"/>
    <x v="800"/>
    <x v="3"/>
    <x v="1"/>
    <n v="3"/>
    <s v="average"/>
    <s v="REV27045"/>
    <d v="2023-11-23T00:00:00"/>
  </r>
  <r>
    <s v="CUST1905"/>
    <s v="Joseph"/>
    <s v="Lamb"/>
    <x v="3343"/>
    <x v="0"/>
    <x v="2"/>
    <x v="9"/>
    <s v="PROD101"/>
    <x v="13"/>
    <x v="0"/>
    <n v="4"/>
    <n v="899"/>
    <n v="3596"/>
    <s v="ORD17046"/>
    <x v="1089"/>
    <x v="4"/>
    <x v="1"/>
    <n v="4"/>
    <s v="bad"/>
    <s v="REV27046"/>
    <d v="2024-07-10T00:00:00"/>
  </r>
  <r>
    <s v="CUST3214"/>
    <s v="Caroline"/>
    <s v="Larsen"/>
    <x v="3640"/>
    <x v="2"/>
    <x v="1"/>
    <x v="0"/>
    <s v="PROD102"/>
    <x v="6"/>
    <x v="0"/>
    <n v="1"/>
    <n v="199"/>
    <n v="199"/>
    <s v="ORD17047"/>
    <x v="176"/>
    <x v="1"/>
    <x v="1"/>
    <n v="3"/>
    <s v="good"/>
    <s v="REV27047"/>
    <d v="2025-08-17T00:00:00"/>
  </r>
  <r>
    <s v="CUST2039"/>
    <s v="Denise"/>
    <s v="Johnson"/>
    <x v="3521"/>
    <x v="2"/>
    <x v="2"/>
    <x v="1"/>
    <s v="PROD107"/>
    <x v="3"/>
    <x v="3"/>
    <n v="3"/>
    <n v="399"/>
    <n v="1197"/>
    <s v="ORD17048"/>
    <x v="238"/>
    <x v="4"/>
    <x v="0"/>
    <n v="5"/>
    <s v="very bad"/>
    <s v="REV27048"/>
    <d v="2025-04-13T00:00:00"/>
  </r>
  <r>
    <s v="CUST2139"/>
    <s v="Michael"/>
    <s v="Peck"/>
    <x v="2102"/>
    <x v="0"/>
    <x v="1"/>
    <x v="6"/>
    <s v="PROD103"/>
    <x v="1"/>
    <x v="1"/>
    <n v="2"/>
    <n v="59"/>
    <n v="118"/>
    <s v="ORD17049"/>
    <x v="1075"/>
    <x v="1"/>
    <x v="2"/>
    <n v="3"/>
    <s v="average"/>
    <s v="REV27049"/>
    <d v="2024-12-20T00:00:00"/>
  </r>
  <r>
    <s v="CUST4816"/>
    <s v="Jasmine"/>
    <s v="Austin"/>
    <x v="3641"/>
    <x v="2"/>
    <x v="1"/>
    <x v="5"/>
    <s v="PROD107"/>
    <x v="3"/>
    <x v="3"/>
    <n v="2"/>
    <n v="399"/>
    <n v="798"/>
    <s v="ORD17050"/>
    <x v="377"/>
    <x v="3"/>
    <x v="2"/>
    <n v="5"/>
    <s v="very bad"/>
    <s v="REV27050"/>
    <d v="2025-02-13T00:00:00"/>
  </r>
  <r>
    <s v="CUST5960"/>
    <s v="Jessica"/>
    <s v="Stewart"/>
    <x v="3642"/>
    <x v="2"/>
    <x v="0"/>
    <x v="7"/>
    <s v="PROD111"/>
    <x v="2"/>
    <x v="2"/>
    <n v="4"/>
    <n v="59"/>
    <n v="236"/>
    <s v="ORD17051"/>
    <x v="304"/>
    <x v="1"/>
    <x v="0"/>
    <n v="5"/>
    <s v="bad"/>
    <s v="REV27051"/>
    <d v="2022-09-25T00:00:00"/>
  </r>
  <r>
    <s v="CUST4909"/>
    <s v="Larry"/>
    <s v="Murphy"/>
    <x v="862"/>
    <x v="0"/>
    <x v="2"/>
    <x v="6"/>
    <s v="PROD111"/>
    <x v="2"/>
    <x v="2"/>
    <n v="4"/>
    <n v="59"/>
    <n v="236"/>
    <s v="ORD17052"/>
    <x v="175"/>
    <x v="1"/>
    <x v="1"/>
    <n v="5"/>
    <s v="bad"/>
    <s v="REV27052"/>
    <d v="2025-04-08T00:00:00"/>
  </r>
  <r>
    <s v="CUST2810"/>
    <s v="Tanner"/>
    <s v="Wilson"/>
    <x v="2709"/>
    <x v="1"/>
    <x v="2"/>
    <x v="8"/>
    <s v="PROD101"/>
    <x v="13"/>
    <x v="0"/>
    <n v="5"/>
    <n v="899"/>
    <n v="4495"/>
    <s v="ORD17053"/>
    <x v="26"/>
    <x v="3"/>
    <x v="1"/>
    <n v="5"/>
    <s v="bad"/>
    <s v="REV27053"/>
    <d v="2024-11-19T00:00:00"/>
  </r>
  <r>
    <s v="CUST5347"/>
    <s v="Judy"/>
    <s v="Fletcher"/>
    <x v="1551"/>
    <x v="0"/>
    <x v="1"/>
    <x v="2"/>
    <s v="PROD102"/>
    <x v="6"/>
    <x v="0"/>
    <n v="1"/>
    <n v="199"/>
    <n v="199"/>
    <s v="ORD17054"/>
    <x v="785"/>
    <x v="2"/>
    <x v="0"/>
    <n v="5"/>
    <s v="bad"/>
    <s v="REV27054"/>
    <d v="2023-08-18T00:00:00"/>
  </r>
  <r>
    <s v="CUST5656"/>
    <s v="Lisa"/>
    <s v="Mason"/>
    <x v="2017"/>
    <x v="2"/>
    <x v="0"/>
    <x v="7"/>
    <s v="PROD114"/>
    <x v="14"/>
    <x v="4"/>
    <n v="2"/>
    <n v="25"/>
    <n v="50"/>
    <s v="ORD17055"/>
    <x v="996"/>
    <x v="0"/>
    <x v="0"/>
    <n v="5"/>
    <s v="average"/>
    <s v="REV27055"/>
    <d v="2023-09-24T00:00:00"/>
  </r>
  <r>
    <s v="CUST2101"/>
    <s v="Christine"/>
    <s v="Hopkins"/>
    <x v="3359"/>
    <x v="1"/>
    <x v="2"/>
    <x v="1"/>
    <s v="PROD104"/>
    <x v="12"/>
    <x v="1"/>
    <n v="2"/>
    <n v="120"/>
    <n v="240"/>
    <s v="ORD17056"/>
    <x v="600"/>
    <x v="4"/>
    <x v="2"/>
    <n v="5"/>
    <s v="very good"/>
    <s v="REV27056"/>
    <d v="2024-06-27T00:00:00"/>
  </r>
  <r>
    <s v="CUST5317"/>
    <s v="Christy"/>
    <s v="Jackson"/>
    <x v="3031"/>
    <x v="1"/>
    <x v="0"/>
    <x v="4"/>
    <s v="PROD102"/>
    <x v="6"/>
    <x v="0"/>
    <n v="4"/>
    <n v="199"/>
    <n v="796"/>
    <s v="ORD17057"/>
    <x v="951"/>
    <x v="1"/>
    <x v="0"/>
    <n v="5"/>
    <s v="good"/>
    <s v="REV27057"/>
    <d v="2023-07-05T00:00:00"/>
  </r>
  <r>
    <s v="CUST4990"/>
    <s v="Andrew"/>
    <s v="Rocha"/>
    <x v="3213"/>
    <x v="0"/>
    <x v="2"/>
    <x v="4"/>
    <s v="PROD109"/>
    <x v="8"/>
    <x v="5"/>
    <n v="1"/>
    <n v="129"/>
    <n v="129"/>
    <s v="ORD17058"/>
    <x v="877"/>
    <x v="4"/>
    <x v="2"/>
    <n v="5"/>
    <s v="average"/>
    <s v="REV27058"/>
    <d v="2024-01-21T00:00:00"/>
  </r>
  <r>
    <s v="CUST3863"/>
    <s v="Jason"/>
    <s v="Smith"/>
    <x v="1550"/>
    <x v="1"/>
    <x v="0"/>
    <x v="1"/>
    <s v="PROD111"/>
    <x v="2"/>
    <x v="2"/>
    <n v="3"/>
    <n v="59"/>
    <n v="177"/>
    <s v="ORD17059"/>
    <x v="577"/>
    <x v="1"/>
    <x v="1"/>
    <n v="5"/>
    <s v="average"/>
    <s v="REV27059"/>
    <d v="2024-04-22T00:00:00"/>
  </r>
  <r>
    <s v="CUST3729"/>
    <s v="Brandon"/>
    <s v="Perez"/>
    <x v="3143"/>
    <x v="1"/>
    <x v="0"/>
    <x v="7"/>
    <s v="PROD114"/>
    <x v="14"/>
    <x v="4"/>
    <n v="2"/>
    <n v="25"/>
    <n v="50"/>
    <s v="ORD17060"/>
    <x v="418"/>
    <x v="3"/>
    <x v="2"/>
    <n v="3"/>
    <s v="good"/>
    <s v="REV27060"/>
    <d v="2024-07-15T00:00:00"/>
  </r>
  <r>
    <s v="CUST4173"/>
    <s v="Antonio"/>
    <s v="Cruz"/>
    <x v="2253"/>
    <x v="2"/>
    <x v="1"/>
    <x v="7"/>
    <s v="PROD105"/>
    <x v="4"/>
    <x v="1"/>
    <n v="3"/>
    <n v="110"/>
    <n v="330"/>
    <s v="ORD17061"/>
    <x v="1069"/>
    <x v="3"/>
    <x v="0"/>
    <n v="1"/>
    <s v="average"/>
    <s v="REV27061"/>
    <d v="2025-07-05T00:00:00"/>
  </r>
  <r>
    <s v="CUST5975"/>
    <s v="Nathan"/>
    <s v="Park"/>
    <x v="2739"/>
    <x v="0"/>
    <x v="0"/>
    <x v="9"/>
    <s v="PROD101"/>
    <x v="13"/>
    <x v="0"/>
    <n v="5"/>
    <n v="899"/>
    <n v="4495"/>
    <s v="ORD17062"/>
    <x v="817"/>
    <x v="2"/>
    <x v="1"/>
    <n v="2"/>
    <s v="bad"/>
    <s v="REV27062"/>
    <d v="2024-02-14T00:00:00"/>
  </r>
  <r>
    <s v="CUST1681"/>
    <s v="Haley"/>
    <s v="Martinez"/>
    <x v="1782"/>
    <x v="2"/>
    <x v="2"/>
    <x v="9"/>
    <s v="PROD107"/>
    <x v="3"/>
    <x v="3"/>
    <n v="3"/>
    <n v="399"/>
    <n v="1197"/>
    <s v="ORD17063"/>
    <x v="403"/>
    <x v="4"/>
    <x v="2"/>
    <n v="3"/>
    <s v="good"/>
    <s v="REV27063"/>
    <d v="2023-09-11T00:00:00"/>
  </r>
  <r>
    <s v="CUST1628"/>
    <s v="Jennifer"/>
    <s v="Robinson"/>
    <x v="630"/>
    <x v="2"/>
    <x v="1"/>
    <x v="9"/>
    <s v="PROD100"/>
    <x v="9"/>
    <x v="0"/>
    <n v="2"/>
    <n v="999"/>
    <n v="1998"/>
    <s v="ORD17064"/>
    <x v="411"/>
    <x v="0"/>
    <x v="2"/>
    <n v="2"/>
    <s v="bad"/>
    <s v="REV27064"/>
    <d v="2024-07-10T00:00:00"/>
  </r>
  <r>
    <s v="CUST3193"/>
    <s v="Michael"/>
    <s v="Brown"/>
    <x v="1072"/>
    <x v="2"/>
    <x v="1"/>
    <x v="3"/>
    <s v="PROD112"/>
    <x v="10"/>
    <x v="2"/>
    <n v="5"/>
    <n v="199"/>
    <n v="995"/>
    <s v="ORD17065"/>
    <x v="984"/>
    <x v="0"/>
    <x v="0"/>
    <n v="2"/>
    <s v="very good"/>
    <s v="REV27065"/>
    <d v="2024-06-15T00:00:00"/>
  </r>
  <r>
    <s v="CUST4809"/>
    <s v="Margaret"/>
    <s v="Morse"/>
    <x v="3643"/>
    <x v="2"/>
    <x v="1"/>
    <x v="3"/>
    <s v="PROD103"/>
    <x v="1"/>
    <x v="1"/>
    <n v="5"/>
    <n v="59"/>
    <n v="295"/>
    <s v="ORD17066"/>
    <x v="974"/>
    <x v="0"/>
    <x v="1"/>
    <n v="3"/>
    <s v="very good"/>
    <s v="REV27066"/>
    <d v="2022-10-04T00:00:00"/>
  </r>
  <r>
    <s v="CUST2666"/>
    <s v="Kevin"/>
    <s v="Willis"/>
    <x v="3644"/>
    <x v="0"/>
    <x v="0"/>
    <x v="0"/>
    <s v="PROD108"/>
    <x v="0"/>
    <x v="0"/>
    <n v="4"/>
    <n v="229"/>
    <n v="916"/>
    <s v="ORD17067"/>
    <x v="266"/>
    <x v="3"/>
    <x v="1"/>
    <n v="5"/>
    <s v="very good"/>
    <s v="REV27067"/>
    <d v="2024-12-07T00:00:00"/>
  </r>
  <r>
    <s v="CUST1140"/>
    <s v="Bryan"/>
    <s v="Fletcher"/>
    <x v="3029"/>
    <x v="2"/>
    <x v="1"/>
    <x v="4"/>
    <s v="PROD108"/>
    <x v="0"/>
    <x v="0"/>
    <n v="5"/>
    <n v="229"/>
    <n v="1145"/>
    <s v="ORD17068"/>
    <x v="782"/>
    <x v="0"/>
    <x v="2"/>
    <n v="1"/>
    <s v="average"/>
    <s v="REV27068"/>
    <d v="2024-07-28T00:00:00"/>
  </r>
  <r>
    <s v="CUST3213"/>
    <s v="Charles"/>
    <s v="Quinn"/>
    <x v="3146"/>
    <x v="2"/>
    <x v="2"/>
    <x v="6"/>
    <s v="PROD103"/>
    <x v="1"/>
    <x v="1"/>
    <n v="1"/>
    <n v="59"/>
    <n v="59"/>
    <s v="ORD17069"/>
    <x v="696"/>
    <x v="4"/>
    <x v="2"/>
    <n v="3"/>
    <s v="good"/>
    <s v="REV27069"/>
    <d v="2023-11-01T00:00:00"/>
  </r>
  <r>
    <s v="CUST3759"/>
    <s v="Erica"/>
    <s v="Chen"/>
    <x v="926"/>
    <x v="0"/>
    <x v="2"/>
    <x v="4"/>
    <s v="PROD102"/>
    <x v="6"/>
    <x v="0"/>
    <n v="1"/>
    <n v="199"/>
    <n v="199"/>
    <s v="ORD17070"/>
    <x v="586"/>
    <x v="4"/>
    <x v="2"/>
    <n v="4"/>
    <s v="very good"/>
    <s v="REV27070"/>
    <d v="2023-11-20T00:00:00"/>
  </r>
  <r>
    <s v="CUST3034"/>
    <s v="Monique"/>
    <s v="Thornton"/>
    <x v="3645"/>
    <x v="1"/>
    <x v="2"/>
    <x v="8"/>
    <s v="PROD108"/>
    <x v="0"/>
    <x v="0"/>
    <n v="2"/>
    <n v="229"/>
    <n v="458"/>
    <s v="ORD17071"/>
    <x v="873"/>
    <x v="0"/>
    <x v="0"/>
    <n v="3"/>
    <s v="very bad"/>
    <s v="REV27071"/>
    <d v="2022-11-05T00:00:00"/>
  </r>
  <r>
    <s v="CUST3825"/>
    <s v="Shawn"/>
    <s v="Harper"/>
    <x v="3646"/>
    <x v="1"/>
    <x v="1"/>
    <x v="5"/>
    <s v="PROD111"/>
    <x v="2"/>
    <x v="2"/>
    <n v="1"/>
    <n v="59"/>
    <n v="59"/>
    <s v="ORD17072"/>
    <x v="534"/>
    <x v="0"/>
    <x v="0"/>
    <n v="2"/>
    <s v="good"/>
    <s v="REV27072"/>
    <d v="2025-03-30T00:00:00"/>
  </r>
  <r>
    <s v="CUST3201"/>
    <s v="Regina"/>
    <s v="Ortiz"/>
    <x v="2448"/>
    <x v="1"/>
    <x v="0"/>
    <x v="2"/>
    <s v="PROD100"/>
    <x v="9"/>
    <x v="0"/>
    <n v="2"/>
    <n v="999"/>
    <n v="1998"/>
    <s v="ORD17073"/>
    <x v="979"/>
    <x v="0"/>
    <x v="0"/>
    <n v="3"/>
    <s v="average"/>
    <s v="REV27073"/>
    <d v="2023-11-05T00:00:00"/>
  </r>
  <r>
    <s v="CUST4049"/>
    <s v="Bradley"/>
    <s v="Simon"/>
    <x v="742"/>
    <x v="1"/>
    <x v="1"/>
    <x v="2"/>
    <s v="PROD101"/>
    <x v="13"/>
    <x v="0"/>
    <n v="3"/>
    <n v="899"/>
    <n v="2697"/>
    <s v="ORD17074"/>
    <x v="377"/>
    <x v="1"/>
    <x v="2"/>
    <n v="5"/>
    <s v="very good"/>
    <s v="REV27074"/>
    <d v="2023-03-05T00:00:00"/>
  </r>
  <r>
    <s v="CUST4171"/>
    <s v="Michael"/>
    <s v="Patterson"/>
    <x v="1637"/>
    <x v="2"/>
    <x v="0"/>
    <x v="4"/>
    <s v="PROD110"/>
    <x v="11"/>
    <x v="5"/>
    <n v="3"/>
    <n v="80"/>
    <n v="240"/>
    <s v="ORD17075"/>
    <x v="772"/>
    <x v="4"/>
    <x v="1"/>
    <n v="1"/>
    <s v="very bad"/>
    <s v="REV27075"/>
    <d v="2022-09-26T00:00:00"/>
  </r>
  <r>
    <s v="CUST5469"/>
    <s v="Gina"/>
    <s v="Collins"/>
    <x v="3647"/>
    <x v="1"/>
    <x v="0"/>
    <x v="7"/>
    <s v="PROD107"/>
    <x v="3"/>
    <x v="3"/>
    <n v="5"/>
    <n v="399"/>
    <n v="1995"/>
    <s v="ORD17076"/>
    <x v="337"/>
    <x v="3"/>
    <x v="0"/>
    <n v="4"/>
    <s v="average"/>
    <s v="REV27076"/>
    <d v="2025-07-12T00:00:00"/>
  </r>
  <r>
    <s v="CUST2296"/>
    <s v="Amanda"/>
    <s v="Williams"/>
    <x v="193"/>
    <x v="1"/>
    <x v="0"/>
    <x v="1"/>
    <s v="PROD107"/>
    <x v="3"/>
    <x v="3"/>
    <n v="3"/>
    <n v="399"/>
    <n v="1197"/>
    <s v="ORD17077"/>
    <x v="74"/>
    <x v="2"/>
    <x v="2"/>
    <n v="1"/>
    <s v="very bad"/>
    <s v="REV27077"/>
    <d v="2022-09-10T00:00:00"/>
  </r>
  <r>
    <s v="CUST5955"/>
    <s v="Timothy"/>
    <s v="Alvarez"/>
    <x v="3648"/>
    <x v="2"/>
    <x v="0"/>
    <x v="7"/>
    <s v="PROD109"/>
    <x v="8"/>
    <x v="5"/>
    <n v="3"/>
    <n v="129"/>
    <n v="387"/>
    <s v="ORD17078"/>
    <x v="327"/>
    <x v="4"/>
    <x v="2"/>
    <n v="4"/>
    <s v="good"/>
    <s v="REV27078"/>
    <d v="2024-12-09T00:00:00"/>
  </r>
  <r>
    <s v="CUST4372"/>
    <s v="Ashley"/>
    <s v="Moore"/>
    <x v="2400"/>
    <x v="1"/>
    <x v="2"/>
    <x v="5"/>
    <s v="PROD113"/>
    <x v="7"/>
    <x v="4"/>
    <n v="2"/>
    <n v="149"/>
    <n v="298"/>
    <s v="ORD17079"/>
    <x v="421"/>
    <x v="4"/>
    <x v="1"/>
    <n v="5"/>
    <s v="average"/>
    <s v="REV27079"/>
    <d v="2024-08-17T00:00:00"/>
  </r>
  <r>
    <s v="CUST5910"/>
    <s v="Elizabeth"/>
    <s v="Watts"/>
    <x v="1593"/>
    <x v="2"/>
    <x v="1"/>
    <x v="2"/>
    <s v="PROD106"/>
    <x v="5"/>
    <x v="3"/>
    <n v="5"/>
    <n v="99"/>
    <n v="495"/>
    <s v="ORD17080"/>
    <x v="160"/>
    <x v="0"/>
    <x v="0"/>
    <n v="2"/>
    <s v="very good"/>
    <s v="REV27080"/>
    <d v="2024-08-26T00:00:00"/>
  </r>
  <r>
    <s v="CUST4696"/>
    <s v="Brenda"/>
    <s v="Baker"/>
    <x v="1480"/>
    <x v="2"/>
    <x v="0"/>
    <x v="7"/>
    <s v="PROD109"/>
    <x v="8"/>
    <x v="5"/>
    <n v="1"/>
    <n v="129"/>
    <n v="129"/>
    <s v="ORD17081"/>
    <x v="607"/>
    <x v="4"/>
    <x v="0"/>
    <n v="1"/>
    <s v="very good"/>
    <s v="REV27081"/>
    <d v="2023-03-12T00:00:00"/>
  </r>
  <r>
    <s v="CUST4209"/>
    <s v="Catherine"/>
    <s v="Rodriguez"/>
    <x v="1841"/>
    <x v="1"/>
    <x v="2"/>
    <x v="4"/>
    <s v="PROD101"/>
    <x v="13"/>
    <x v="0"/>
    <n v="3"/>
    <n v="899"/>
    <n v="2697"/>
    <s v="ORD17082"/>
    <x v="1078"/>
    <x v="2"/>
    <x v="0"/>
    <n v="1"/>
    <s v="good"/>
    <s v="REV27082"/>
    <d v="2024-03-14T00:00:00"/>
  </r>
  <r>
    <s v="CUST4447"/>
    <s v="Sally"/>
    <s v="Atkinson"/>
    <x v="1657"/>
    <x v="0"/>
    <x v="0"/>
    <x v="8"/>
    <s v="PROD106"/>
    <x v="5"/>
    <x v="3"/>
    <n v="4"/>
    <n v="99"/>
    <n v="396"/>
    <s v="ORD17083"/>
    <x v="616"/>
    <x v="0"/>
    <x v="0"/>
    <n v="2"/>
    <s v="very bad"/>
    <s v="REV27083"/>
    <d v="2023-08-31T00:00:00"/>
  </r>
  <r>
    <s v="CUST1012"/>
    <s v="James"/>
    <s v="Elliott"/>
    <x v="3649"/>
    <x v="1"/>
    <x v="2"/>
    <x v="7"/>
    <s v="PROD110"/>
    <x v="11"/>
    <x v="5"/>
    <n v="4"/>
    <n v="80"/>
    <n v="320"/>
    <s v="ORD17084"/>
    <x v="487"/>
    <x v="2"/>
    <x v="2"/>
    <n v="4"/>
    <s v="good"/>
    <s v="REV27084"/>
    <d v="2024-10-17T00:00:00"/>
  </r>
  <r>
    <s v="CUST3431"/>
    <s v="Lori"/>
    <s v="King"/>
    <x v="1375"/>
    <x v="2"/>
    <x v="1"/>
    <x v="0"/>
    <s v="PROD101"/>
    <x v="13"/>
    <x v="0"/>
    <n v="1"/>
    <n v="899"/>
    <n v="899"/>
    <s v="ORD17085"/>
    <x v="1061"/>
    <x v="3"/>
    <x v="2"/>
    <n v="2"/>
    <s v="bad"/>
    <s v="REV27085"/>
    <d v="2024-09-05T00:00:00"/>
  </r>
  <r>
    <s v="CUST3498"/>
    <s v="Mary"/>
    <s v="Smith"/>
    <x v="3650"/>
    <x v="2"/>
    <x v="0"/>
    <x v="6"/>
    <s v="PROD113"/>
    <x v="7"/>
    <x v="4"/>
    <n v="3"/>
    <n v="149"/>
    <n v="447"/>
    <s v="ORD17086"/>
    <x v="594"/>
    <x v="3"/>
    <x v="1"/>
    <n v="5"/>
    <s v="bad"/>
    <s v="REV27086"/>
    <d v="2025-01-16T00:00:00"/>
  </r>
  <r>
    <s v="CUST3204"/>
    <s v="Pamela"/>
    <s v="Dalton"/>
    <x v="2926"/>
    <x v="2"/>
    <x v="0"/>
    <x v="6"/>
    <s v="PROD107"/>
    <x v="3"/>
    <x v="3"/>
    <n v="4"/>
    <n v="399"/>
    <n v="1596"/>
    <s v="ORD17087"/>
    <x v="275"/>
    <x v="1"/>
    <x v="2"/>
    <n v="5"/>
    <s v="average"/>
    <s v="REV27087"/>
    <d v="2025-05-16T00:00:00"/>
  </r>
  <r>
    <s v="CUST2023"/>
    <s v="Adam"/>
    <s v="Guzman"/>
    <x v="3566"/>
    <x v="2"/>
    <x v="1"/>
    <x v="4"/>
    <s v="PROD112"/>
    <x v="10"/>
    <x v="2"/>
    <n v="1"/>
    <n v="199"/>
    <n v="199"/>
    <s v="ORD17088"/>
    <x v="967"/>
    <x v="3"/>
    <x v="2"/>
    <n v="5"/>
    <s v="very bad"/>
    <s v="REV27088"/>
    <d v="2024-03-31T00:00:00"/>
  </r>
  <r>
    <s v="CUST2853"/>
    <s v="Jennifer"/>
    <s v="Avila"/>
    <x v="2195"/>
    <x v="1"/>
    <x v="1"/>
    <x v="5"/>
    <s v="PROD107"/>
    <x v="3"/>
    <x v="3"/>
    <n v="3"/>
    <n v="399"/>
    <n v="1197"/>
    <s v="ORD17089"/>
    <x v="601"/>
    <x v="4"/>
    <x v="1"/>
    <n v="2"/>
    <s v="very bad"/>
    <s v="REV27089"/>
    <d v="2023-12-18T00:00:00"/>
  </r>
  <r>
    <s v="CUST5581"/>
    <s v="Barbara"/>
    <s v="Mitchell"/>
    <x v="3632"/>
    <x v="0"/>
    <x v="0"/>
    <x v="7"/>
    <s v="PROD102"/>
    <x v="6"/>
    <x v="0"/>
    <n v="4"/>
    <n v="199"/>
    <n v="796"/>
    <s v="ORD17090"/>
    <x v="779"/>
    <x v="0"/>
    <x v="1"/>
    <n v="2"/>
    <s v="bad"/>
    <s v="REV27090"/>
    <d v="2025-01-22T00:00:00"/>
  </r>
  <r>
    <s v="CUST4876"/>
    <s v="Rebecca"/>
    <s v="Burke"/>
    <x v="2031"/>
    <x v="2"/>
    <x v="2"/>
    <x v="8"/>
    <s v="PROD108"/>
    <x v="0"/>
    <x v="0"/>
    <n v="5"/>
    <n v="229"/>
    <n v="1145"/>
    <s v="ORD17091"/>
    <x v="575"/>
    <x v="4"/>
    <x v="2"/>
    <n v="5"/>
    <s v="very good"/>
    <s v="REV27091"/>
    <d v="2025-04-19T00:00:00"/>
  </r>
  <r>
    <s v="CUST2376"/>
    <s v="Charles"/>
    <s v="Esparza"/>
    <x v="3651"/>
    <x v="0"/>
    <x v="0"/>
    <x v="3"/>
    <s v="PROD110"/>
    <x v="11"/>
    <x v="5"/>
    <n v="1"/>
    <n v="80"/>
    <n v="80"/>
    <s v="ORD17092"/>
    <x v="67"/>
    <x v="0"/>
    <x v="0"/>
    <n v="5"/>
    <s v="good"/>
    <s v="REV27092"/>
    <d v="2023-02-12T00:00:00"/>
  </r>
  <r>
    <s v="CUST2446"/>
    <s v="Jose"/>
    <s v="Salinas"/>
    <x v="3068"/>
    <x v="0"/>
    <x v="1"/>
    <x v="6"/>
    <s v="PROD106"/>
    <x v="5"/>
    <x v="3"/>
    <n v="4"/>
    <n v="99"/>
    <n v="396"/>
    <s v="ORD17093"/>
    <x v="108"/>
    <x v="2"/>
    <x v="1"/>
    <n v="2"/>
    <s v="bad"/>
    <s v="REV27093"/>
    <d v="2024-03-22T00:00:00"/>
  </r>
  <r>
    <s v="CUST3647"/>
    <s v="James"/>
    <s v="Mendoza"/>
    <x v="1851"/>
    <x v="0"/>
    <x v="2"/>
    <x v="9"/>
    <s v="PROD114"/>
    <x v="14"/>
    <x v="4"/>
    <n v="3"/>
    <n v="25"/>
    <n v="75"/>
    <s v="ORD17094"/>
    <x v="1008"/>
    <x v="3"/>
    <x v="0"/>
    <n v="2"/>
    <s v="bad"/>
    <s v="REV27094"/>
    <d v="2024-07-12T00:00:00"/>
  </r>
  <r>
    <s v="CUST5747"/>
    <s v="Amanda"/>
    <s v="Myers"/>
    <x v="3652"/>
    <x v="0"/>
    <x v="1"/>
    <x v="2"/>
    <s v="PROD105"/>
    <x v="4"/>
    <x v="1"/>
    <n v="2"/>
    <n v="110"/>
    <n v="220"/>
    <s v="ORD17095"/>
    <x v="193"/>
    <x v="2"/>
    <x v="0"/>
    <n v="4"/>
    <s v="good"/>
    <s v="REV27095"/>
    <d v="2025-04-25T00:00:00"/>
  </r>
  <r>
    <s v="CUST5497"/>
    <s v="Pamela"/>
    <s v="Stewart"/>
    <x v="631"/>
    <x v="1"/>
    <x v="1"/>
    <x v="2"/>
    <s v="PROD109"/>
    <x v="8"/>
    <x v="5"/>
    <n v="1"/>
    <n v="129"/>
    <n v="129"/>
    <s v="ORD17096"/>
    <x v="688"/>
    <x v="3"/>
    <x v="2"/>
    <n v="4"/>
    <s v="good"/>
    <s v="REV27096"/>
    <d v="2023-11-07T00:00:00"/>
  </r>
  <r>
    <s v="CUST3505"/>
    <s v="Gary"/>
    <s v="Russo"/>
    <x v="2223"/>
    <x v="2"/>
    <x v="1"/>
    <x v="4"/>
    <s v="PROD113"/>
    <x v="7"/>
    <x v="4"/>
    <n v="3"/>
    <n v="149"/>
    <n v="447"/>
    <s v="ORD17097"/>
    <x v="160"/>
    <x v="4"/>
    <x v="0"/>
    <n v="1"/>
    <s v="average"/>
    <s v="REV27097"/>
    <d v="2025-06-05T00:00:00"/>
  </r>
  <r>
    <s v="CUST5244"/>
    <s v="Noah"/>
    <s v="Webb"/>
    <x v="3555"/>
    <x v="1"/>
    <x v="0"/>
    <x v="7"/>
    <s v="PROD113"/>
    <x v="7"/>
    <x v="4"/>
    <n v="1"/>
    <n v="149"/>
    <n v="149"/>
    <s v="ORD17098"/>
    <x v="691"/>
    <x v="0"/>
    <x v="2"/>
    <n v="5"/>
    <s v="very bad"/>
    <s v="REV27098"/>
    <d v="2023-04-14T00:00:00"/>
  </r>
  <r>
    <s v="CUST2177"/>
    <s v="Jennifer"/>
    <s v="Maxwell"/>
    <x v="3319"/>
    <x v="0"/>
    <x v="2"/>
    <x v="9"/>
    <s v="PROD102"/>
    <x v="6"/>
    <x v="0"/>
    <n v="1"/>
    <n v="199"/>
    <n v="199"/>
    <s v="ORD17099"/>
    <x v="361"/>
    <x v="3"/>
    <x v="2"/>
    <n v="2"/>
    <s v="bad"/>
    <s v="REV27099"/>
    <d v="2025-01-08T00:00:00"/>
  </r>
  <r>
    <s v="CUST3502"/>
    <s v="Rhonda"/>
    <s v="Mckee"/>
    <x v="410"/>
    <x v="0"/>
    <x v="2"/>
    <x v="9"/>
    <s v="PROD102"/>
    <x v="6"/>
    <x v="0"/>
    <n v="4"/>
    <n v="199"/>
    <n v="796"/>
    <s v="ORD17100"/>
    <x v="576"/>
    <x v="2"/>
    <x v="0"/>
    <n v="4"/>
    <s v="average"/>
    <s v="REV27100"/>
    <d v="2025-07-12T00:00:00"/>
  </r>
  <r>
    <s v="CUST4145"/>
    <s v="Derrick"/>
    <s v="Johnson"/>
    <x v="475"/>
    <x v="1"/>
    <x v="2"/>
    <x v="4"/>
    <s v="PROD114"/>
    <x v="14"/>
    <x v="4"/>
    <n v="4"/>
    <n v="25"/>
    <n v="100"/>
    <s v="ORD17101"/>
    <x v="789"/>
    <x v="2"/>
    <x v="2"/>
    <n v="2"/>
    <s v="good"/>
    <s v="REV27101"/>
    <d v="2023-12-20T00:00:00"/>
  </r>
  <r>
    <s v="CUST3065"/>
    <s v="Rodney"/>
    <s v="Monroe"/>
    <x v="2217"/>
    <x v="2"/>
    <x v="1"/>
    <x v="0"/>
    <s v="PROD107"/>
    <x v="3"/>
    <x v="3"/>
    <n v="5"/>
    <n v="399"/>
    <n v="1995"/>
    <s v="ORD17102"/>
    <x v="914"/>
    <x v="0"/>
    <x v="1"/>
    <n v="5"/>
    <s v="very good"/>
    <s v="REV27102"/>
    <d v="2023-12-05T00:00:00"/>
  </r>
  <r>
    <s v="CUST3868"/>
    <s v="Joshua"/>
    <s v="Russell"/>
    <x v="1108"/>
    <x v="2"/>
    <x v="0"/>
    <x v="5"/>
    <s v="PROD106"/>
    <x v="5"/>
    <x v="3"/>
    <n v="5"/>
    <n v="99"/>
    <n v="495"/>
    <s v="ORD17103"/>
    <x v="790"/>
    <x v="0"/>
    <x v="2"/>
    <n v="1"/>
    <s v="bad"/>
    <s v="REV27103"/>
    <d v="2023-09-16T00:00:00"/>
  </r>
  <r>
    <s v="CUST5424"/>
    <s v="Jimmy"/>
    <s v="Berry"/>
    <x v="2186"/>
    <x v="2"/>
    <x v="1"/>
    <x v="4"/>
    <s v="PROD106"/>
    <x v="5"/>
    <x v="3"/>
    <n v="5"/>
    <n v="99"/>
    <n v="495"/>
    <s v="ORD17104"/>
    <x v="923"/>
    <x v="1"/>
    <x v="0"/>
    <n v="2"/>
    <s v="average"/>
    <s v="REV27104"/>
    <d v="2025-04-01T00:00:00"/>
  </r>
  <r>
    <s v="CUST3790"/>
    <s v="Lindsay"/>
    <s v="Moss"/>
    <x v="468"/>
    <x v="1"/>
    <x v="2"/>
    <x v="7"/>
    <s v="PROD101"/>
    <x v="13"/>
    <x v="0"/>
    <n v="2"/>
    <n v="899"/>
    <n v="1798"/>
    <s v="ORD17105"/>
    <x v="631"/>
    <x v="0"/>
    <x v="1"/>
    <n v="1"/>
    <s v="very bad"/>
    <s v="REV27105"/>
    <d v="2024-01-23T00:00:00"/>
  </r>
  <r>
    <s v="CUST3386"/>
    <s v="Holly"/>
    <s v="Hill"/>
    <x v="1270"/>
    <x v="2"/>
    <x v="2"/>
    <x v="5"/>
    <s v="PROD113"/>
    <x v="7"/>
    <x v="4"/>
    <n v="3"/>
    <n v="149"/>
    <n v="447"/>
    <s v="ORD17106"/>
    <x v="405"/>
    <x v="0"/>
    <x v="2"/>
    <n v="1"/>
    <s v="good"/>
    <s v="REV27106"/>
    <d v="2022-09-24T00:00:00"/>
  </r>
  <r>
    <s v="CUST5653"/>
    <s v="Whitney"/>
    <s v="Roberts"/>
    <x v="571"/>
    <x v="0"/>
    <x v="2"/>
    <x v="6"/>
    <s v="PROD111"/>
    <x v="2"/>
    <x v="2"/>
    <n v="3"/>
    <n v="59"/>
    <n v="177"/>
    <s v="ORD17107"/>
    <x v="1042"/>
    <x v="2"/>
    <x v="0"/>
    <n v="4"/>
    <s v="good"/>
    <s v="REV27107"/>
    <d v="2024-02-24T00:00:00"/>
  </r>
  <r>
    <s v="CUST3838"/>
    <s v="David"/>
    <s v="Barker"/>
    <x v="2625"/>
    <x v="2"/>
    <x v="1"/>
    <x v="5"/>
    <s v="PROD108"/>
    <x v="0"/>
    <x v="0"/>
    <n v="1"/>
    <n v="229"/>
    <n v="229"/>
    <s v="ORD17108"/>
    <x v="142"/>
    <x v="2"/>
    <x v="2"/>
    <n v="4"/>
    <s v="bad"/>
    <s v="REV27108"/>
    <d v="2023-03-16T00:00:00"/>
  </r>
  <r>
    <s v="CUST4655"/>
    <s v="Holly"/>
    <s v="David"/>
    <x v="1150"/>
    <x v="2"/>
    <x v="0"/>
    <x v="3"/>
    <s v="PROD109"/>
    <x v="8"/>
    <x v="5"/>
    <n v="5"/>
    <n v="129"/>
    <n v="645"/>
    <s v="ORD17109"/>
    <x v="961"/>
    <x v="1"/>
    <x v="2"/>
    <n v="4"/>
    <s v="bad"/>
    <s v="REV27109"/>
    <d v="2024-02-07T00:00:00"/>
  </r>
  <r>
    <s v="CUST5239"/>
    <s v="Cynthia"/>
    <s v="Huff"/>
    <x v="3653"/>
    <x v="0"/>
    <x v="2"/>
    <x v="9"/>
    <s v="PROD108"/>
    <x v="0"/>
    <x v="0"/>
    <n v="2"/>
    <n v="229"/>
    <n v="458"/>
    <s v="ORD17110"/>
    <x v="71"/>
    <x v="2"/>
    <x v="1"/>
    <n v="1"/>
    <s v="average"/>
    <s v="REV27110"/>
    <d v="2023-03-24T00:00:00"/>
  </r>
  <r>
    <s v="CUST5327"/>
    <s v="Ruth"/>
    <s v="Gonzalez"/>
    <x v="1591"/>
    <x v="0"/>
    <x v="2"/>
    <x v="4"/>
    <s v="PROD102"/>
    <x v="6"/>
    <x v="0"/>
    <n v="1"/>
    <n v="199"/>
    <n v="199"/>
    <s v="ORD17111"/>
    <x v="618"/>
    <x v="1"/>
    <x v="2"/>
    <n v="2"/>
    <s v="bad"/>
    <s v="REV27111"/>
    <d v="2023-02-02T00:00:00"/>
  </r>
  <r>
    <s v="CUST4434"/>
    <s v="Shannon"/>
    <s v="Jenkins"/>
    <x v="3654"/>
    <x v="1"/>
    <x v="2"/>
    <x v="6"/>
    <s v="PROD107"/>
    <x v="3"/>
    <x v="3"/>
    <n v="1"/>
    <n v="399"/>
    <n v="399"/>
    <s v="ORD17112"/>
    <x v="679"/>
    <x v="3"/>
    <x v="2"/>
    <n v="2"/>
    <s v="very good"/>
    <s v="REV27112"/>
    <d v="2025-05-27T00:00:00"/>
  </r>
  <r>
    <s v="CUST1083"/>
    <s v="Diane"/>
    <s v="Jones"/>
    <x v="433"/>
    <x v="0"/>
    <x v="2"/>
    <x v="9"/>
    <s v="PROD114"/>
    <x v="14"/>
    <x v="4"/>
    <n v="5"/>
    <n v="25"/>
    <n v="125"/>
    <s v="ORD17113"/>
    <x v="280"/>
    <x v="0"/>
    <x v="1"/>
    <n v="2"/>
    <s v="very bad"/>
    <s v="REV27113"/>
    <d v="2025-01-19T00:00:00"/>
  </r>
  <r>
    <s v="CUST5603"/>
    <s v="Victor"/>
    <s v="Khan"/>
    <x v="1069"/>
    <x v="2"/>
    <x v="2"/>
    <x v="3"/>
    <s v="PROD103"/>
    <x v="1"/>
    <x v="1"/>
    <n v="3"/>
    <n v="59"/>
    <n v="177"/>
    <s v="ORD17114"/>
    <x v="4"/>
    <x v="1"/>
    <x v="1"/>
    <n v="5"/>
    <s v="good"/>
    <s v="REV27114"/>
    <d v="2025-05-29T00:00:00"/>
  </r>
  <r>
    <s v="CUST4692"/>
    <s v="Jillian"/>
    <s v="Cisneros"/>
    <x v="1063"/>
    <x v="0"/>
    <x v="2"/>
    <x v="3"/>
    <s v="PROD100"/>
    <x v="9"/>
    <x v="0"/>
    <n v="3"/>
    <n v="999"/>
    <n v="2997"/>
    <s v="ORD17115"/>
    <x v="927"/>
    <x v="2"/>
    <x v="1"/>
    <n v="2"/>
    <s v="very good"/>
    <s v="REV27115"/>
    <d v="2023-06-30T00:00:00"/>
  </r>
  <r>
    <s v="CUST5332"/>
    <s v="Jason"/>
    <s v="Ford"/>
    <x v="1327"/>
    <x v="1"/>
    <x v="2"/>
    <x v="0"/>
    <s v="PROD108"/>
    <x v="0"/>
    <x v="0"/>
    <n v="4"/>
    <n v="229"/>
    <n v="916"/>
    <s v="ORD17116"/>
    <x v="979"/>
    <x v="3"/>
    <x v="2"/>
    <n v="1"/>
    <s v="very good"/>
    <s v="REV27116"/>
    <d v="2025-05-04T00:00:00"/>
  </r>
  <r>
    <s v="CUST4802"/>
    <s v="Douglas"/>
    <s v="Perez"/>
    <x v="2894"/>
    <x v="0"/>
    <x v="0"/>
    <x v="5"/>
    <s v="PROD113"/>
    <x v="7"/>
    <x v="4"/>
    <n v="3"/>
    <n v="149"/>
    <n v="447"/>
    <s v="ORD17117"/>
    <x v="264"/>
    <x v="1"/>
    <x v="2"/>
    <n v="3"/>
    <s v="very good"/>
    <s v="REV27117"/>
    <d v="2022-12-21T00:00:00"/>
  </r>
  <r>
    <s v="CUST1142"/>
    <s v="Cody"/>
    <s v="Boyer"/>
    <x v="1620"/>
    <x v="1"/>
    <x v="0"/>
    <x v="2"/>
    <s v="PROD109"/>
    <x v="8"/>
    <x v="5"/>
    <n v="1"/>
    <n v="129"/>
    <n v="129"/>
    <s v="ORD17118"/>
    <x v="723"/>
    <x v="0"/>
    <x v="2"/>
    <n v="2"/>
    <s v="very good"/>
    <s v="REV27118"/>
    <d v="2024-07-06T00:00:00"/>
  </r>
  <r>
    <s v="CUST2203"/>
    <s v="Steven"/>
    <s v="Taylor"/>
    <x v="525"/>
    <x v="0"/>
    <x v="2"/>
    <x v="0"/>
    <s v="PROD103"/>
    <x v="1"/>
    <x v="1"/>
    <n v="5"/>
    <n v="59"/>
    <n v="295"/>
    <s v="ORD17119"/>
    <x v="840"/>
    <x v="1"/>
    <x v="0"/>
    <n v="1"/>
    <s v="very bad"/>
    <s v="REV27119"/>
    <d v="2023-03-11T00:00:00"/>
  </r>
  <r>
    <s v="CUST1777"/>
    <s v="John"/>
    <s v="Green"/>
    <x v="985"/>
    <x v="1"/>
    <x v="2"/>
    <x v="8"/>
    <s v="PROD101"/>
    <x v="13"/>
    <x v="0"/>
    <n v="1"/>
    <n v="899"/>
    <n v="899"/>
    <s v="ORD17120"/>
    <x v="578"/>
    <x v="1"/>
    <x v="1"/>
    <n v="4"/>
    <s v="bad"/>
    <s v="REV27120"/>
    <d v="2024-11-15T00:00:00"/>
  </r>
  <r>
    <s v="CUST3494"/>
    <s v="Kathy"/>
    <s v="Phillips"/>
    <x v="593"/>
    <x v="1"/>
    <x v="1"/>
    <x v="0"/>
    <s v="PROD112"/>
    <x v="10"/>
    <x v="2"/>
    <n v="2"/>
    <n v="199"/>
    <n v="398"/>
    <s v="ORD17121"/>
    <x v="986"/>
    <x v="3"/>
    <x v="1"/>
    <n v="4"/>
    <s v="very good"/>
    <s v="REV27121"/>
    <d v="2025-08-13T00:00:00"/>
  </r>
  <r>
    <s v="CUST4293"/>
    <s v="Tonya"/>
    <s v="Fritz"/>
    <x v="3655"/>
    <x v="0"/>
    <x v="0"/>
    <x v="8"/>
    <s v="PROD102"/>
    <x v="6"/>
    <x v="0"/>
    <n v="5"/>
    <n v="199"/>
    <n v="995"/>
    <s v="ORD17122"/>
    <x v="727"/>
    <x v="2"/>
    <x v="2"/>
    <n v="4"/>
    <s v="very bad"/>
    <s v="REV27122"/>
    <d v="2025-03-08T00:00:00"/>
  </r>
  <r>
    <s v="CUST4113"/>
    <s v="Tracy"/>
    <s v="Anderson"/>
    <x v="3656"/>
    <x v="1"/>
    <x v="2"/>
    <x v="5"/>
    <s v="PROD104"/>
    <x v="12"/>
    <x v="1"/>
    <n v="2"/>
    <n v="120"/>
    <n v="240"/>
    <s v="ORD17123"/>
    <x v="602"/>
    <x v="3"/>
    <x v="1"/>
    <n v="3"/>
    <s v="bad"/>
    <s v="REV27123"/>
    <d v="2023-11-07T00:00:00"/>
  </r>
  <r>
    <s v="CUST4582"/>
    <s v="Melanie"/>
    <s v="Williams"/>
    <x v="115"/>
    <x v="0"/>
    <x v="0"/>
    <x v="2"/>
    <s v="PROD110"/>
    <x v="11"/>
    <x v="5"/>
    <n v="2"/>
    <n v="80"/>
    <n v="160"/>
    <s v="ORD17124"/>
    <x v="681"/>
    <x v="0"/>
    <x v="2"/>
    <n v="2"/>
    <s v="very good"/>
    <s v="REV27124"/>
    <d v="2024-01-27T00:00:00"/>
  </r>
  <r>
    <s v="CUST5723"/>
    <s v="Vanessa"/>
    <s v="Haynes"/>
    <x v="3657"/>
    <x v="1"/>
    <x v="2"/>
    <x v="6"/>
    <s v="PROD108"/>
    <x v="0"/>
    <x v="0"/>
    <n v="2"/>
    <n v="229"/>
    <n v="458"/>
    <s v="ORD17125"/>
    <x v="462"/>
    <x v="1"/>
    <x v="2"/>
    <n v="4"/>
    <s v="very good"/>
    <s v="REV27125"/>
    <d v="2023-07-07T00:00:00"/>
  </r>
  <r>
    <s v="CUST5468"/>
    <s v="Alicia"/>
    <s v="Bush"/>
    <x v="2137"/>
    <x v="2"/>
    <x v="0"/>
    <x v="2"/>
    <s v="PROD111"/>
    <x v="2"/>
    <x v="2"/>
    <n v="4"/>
    <n v="59"/>
    <n v="236"/>
    <s v="ORD17126"/>
    <x v="51"/>
    <x v="3"/>
    <x v="2"/>
    <n v="4"/>
    <s v="average"/>
    <s v="REV27126"/>
    <d v="2023-01-01T00:00:00"/>
  </r>
  <r>
    <s v="CUST1836"/>
    <s v="Nathan"/>
    <s v="Shepherd"/>
    <x v="3658"/>
    <x v="2"/>
    <x v="0"/>
    <x v="2"/>
    <s v="PROD101"/>
    <x v="13"/>
    <x v="0"/>
    <n v="3"/>
    <n v="899"/>
    <n v="2697"/>
    <s v="ORD17127"/>
    <x v="376"/>
    <x v="2"/>
    <x v="1"/>
    <n v="1"/>
    <s v="average"/>
    <s v="REV27127"/>
    <d v="2023-10-05T00:00:00"/>
  </r>
  <r>
    <s v="CUST3368"/>
    <s v="Christopher"/>
    <s v="Wilson"/>
    <x v="252"/>
    <x v="2"/>
    <x v="0"/>
    <x v="4"/>
    <s v="PROD101"/>
    <x v="13"/>
    <x v="0"/>
    <n v="4"/>
    <n v="899"/>
    <n v="3596"/>
    <s v="ORD17128"/>
    <x v="901"/>
    <x v="2"/>
    <x v="0"/>
    <n v="2"/>
    <s v="very bad"/>
    <s v="REV27128"/>
    <d v="2023-12-20T00:00:00"/>
  </r>
  <r>
    <s v="CUST4466"/>
    <s v="Chloe"/>
    <s v="Martin"/>
    <x v="3659"/>
    <x v="1"/>
    <x v="1"/>
    <x v="0"/>
    <s v="PROD106"/>
    <x v="5"/>
    <x v="3"/>
    <n v="1"/>
    <n v="99"/>
    <n v="99"/>
    <s v="ORD17129"/>
    <x v="336"/>
    <x v="2"/>
    <x v="1"/>
    <n v="5"/>
    <s v="very good"/>
    <s v="REV27129"/>
    <d v="2023-12-03T00:00:00"/>
  </r>
  <r>
    <s v="CUST1903"/>
    <s v="Julia"/>
    <s v="Yates"/>
    <x v="3191"/>
    <x v="1"/>
    <x v="0"/>
    <x v="9"/>
    <s v="PROD102"/>
    <x v="6"/>
    <x v="0"/>
    <n v="1"/>
    <n v="199"/>
    <n v="199"/>
    <s v="ORD17130"/>
    <x v="860"/>
    <x v="1"/>
    <x v="2"/>
    <n v="4"/>
    <s v="average"/>
    <s v="REV27130"/>
    <d v="2022-09-29T00:00:00"/>
  </r>
  <r>
    <s v="CUST1246"/>
    <s v="Tonya"/>
    <s v="Nicholson"/>
    <x v="3241"/>
    <x v="2"/>
    <x v="1"/>
    <x v="3"/>
    <s v="PROD112"/>
    <x v="10"/>
    <x v="2"/>
    <n v="2"/>
    <n v="199"/>
    <n v="398"/>
    <s v="ORD17131"/>
    <x v="802"/>
    <x v="1"/>
    <x v="1"/>
    <n v="4"/>
    <s v="very bad"/>
    <s v="REV27131"/>
    <d v="2022-12-03T00:00:00"/>
  </r>
  <r>
    <s v="CUST2602"/>
    <s v="Madison"/>
    <s v="Williams"/>
    <x v="3229"/>
    <x v="0"/>
    <x v="1"/>
    <x v="9"/>
    <s v="PROD111"/>
    <x v="2"/>
    <x v="2"/>
    <n v="4"/>
    <n v="59"/>
    <n v="236"/>
    <s v="ORD17132"/>
    <x v="943"/>
    <x v="4"/>
    <x v="2"/>
    <n v="4"/>
    <s v="very bad"/>
    <s v="REV27132"/>
    <d v="2025-05-03T00:00:00"/>
  </r>
  <r>
    <s v="CUST2059"/>
    <s v="Cody"/>
    <s v="Lester"/>
    <x v="2574"/>
    <x v="1"/>
    <x v="0"/>
    <x v="2"/>
    <s v="PROD110"/>
    <x v="11"/>
    <x v="5"/>
    <n v="5"/>
    <n v="80"/>
    <n v="400"/>
    <s v="ORD17133"/>
    <x v="204"/>
    <x v="1"/>
    <x v="0"/>
    <n v="3"/>
    <s v="good"/>
    <s v="REV27133"/>
    <d v="2023-10-04T00:00:00"/>
  </r>
  <r>
    <s v="CUST1964"/>
    <s v="Yvonne"/>
    <s v="Chaney"/>
    <x v="1646"/>
    <x v="2"/>
    <x v="2"/>
    <x v="8"/>
    <s v="PROD113"/>
    <x v="7"/>
    <x v="4"/>
    <n v="2"/>
    <n v="149"/>
    <n v="298"/>
    <s v="ORD17134"/>
    <x v="717"/>
    <x v="1"/>
    <x v="2"/>
    <n v="3"/>
    <s v="very bad"/>
    <s v="REV27134"/>
    <d v="2024-05-06T00:00:00"/>
  </r>
  <r>
    <s v="CUST4837"/>
    <s v="Shelia"/>
    <s v="Martin"/>
    <x v="1733"/>
    <x v="0"/>
    <x v="0"/>
    <x v="7"/>
    <s v="PROD105"/>
    <x v="4"/>
    <x v="1"/>
    <n v="5"/>
    <n v="110"/>
    <n v="550"/>
    <s v="ORD17135"/>
    <x v="162"/>
    <x v="0"/>
    <x v="2"/>
    <n v="4"/>
    <s v="average"/>
    <s v="REV27135"/>
    <d v="2023-12-02T00:00:00"/>
  </r>
  <r>
    <s v="CUST5990"/>
    <s v="Gary"/>
    <s v="Mathews"/>
    <x v="2723"/>
    <x v="0"/>
    <x v="1"/>
    <x v="3"/>
    <s v="PROD101"/>
    <x v="13"/>
    <x v="0"/>
    <n v="3"/>
    <n v="899"/>
    <n v="2697"/>
    <s v="ORD17136"/>
    <x v="479"/>
    <x v="1"/>
    <x v="0"/>
    <n v="5"/>
    <s v="very good"/>
    <s v="REV27136"/>
    <d v="2024-09-18T00:00:00"/>
  </r>
  <r>
    <s v="CUST4829"/>
    <s v="Shawn"/>
    <s v="Scott"/>
    <x v="3660"/>
    <x v="1"/>
    <x v="2"/>
    <x v="2"/>
    <s v="PROD101"/>
    <x v="13"/>
    <x v="0"/>
    <n v="4"/>
    <n v="899"/>
    <n v="3596"/>
    <s v="ORD17137"/>
    <x v="114"/>
    <x v="2"/>
    <x v="1"/>
    <n v="1"/>
    <s v="good"/>
    <s v="REV27137"/>
    <d v="2023-03-09T00:00:00"/>
  </r>
  <r>
    <s v="CUST4801"/>
    <s v="Sarah"/>
    <s v="Blevins"/>
    <x v="3661"/>
    <x v="1"/>
    <x v="0"/>
    <x v="0"/>
    <s v="PROD104"/>
    <x v="12"/>
    <x v="1"/>
    <n v="3"/>
    <n v="120"/>
    <n v="360"/>
    <s v="ORD17138"/>
    <x v="564"/>
    <x v="3"/>
    <x v="1"/>
    <n v="5"/>
    <s v="average"/>
    <s v="REV27138"/>
    <d v="2023-10-29T00:00:00"/>
  </r>
  <r>
    <s v="CUST5049"/>
    <s v="Brandi"/>
    <s v="Warren"/>
    <x v="3528"/>
    <x v="2"/>
    <x v="1"/>
    <x v="3"/>
    <s v="PROD102"/>
    <x v="6"/>
    <x v="0"/>
    <n v="1"/>
    <n v="199"/>
    <n v="199"/>
    <s v="ORD17139"/>
    <x v="366"/>
    <x v="2"/>
    <x v="2"/>
    <n v="2"/>
    <s v="average"/>
    <s v="REV27139"/>
    <d v="2025-02-01T00:00:00"/>
  </r>
  <r>
    <s v="CUST2772"/>
    <s v="Michael"/>
    <s v="Schmidt"/>
    <x v="3662"/>
    <x v="2"/>
    <x v="2"/>
    <x v="1"/>
    <s v="PROD105"/>
    <x v="4"/>
    <x v="1"/>
    <n v="2"/>
    <n v="110"/>
    <n v="220"/>
    <s v="ORD17140"/>
    <x v="991"/>
    <x v="3"/>
    <x v="0"/>
    <n v="3"/>
    <s v="bad"/>
    <s v="REV27140"/>
    <d v="2023-02-15T00:00:00"/>
  </r>
  <r>
    <s v="CUST5688"/>
    <s v="Gregory"/>
    <s v="Stewart"/>
    <x v="3663"/>
    <x v="2"/>
    <x v="0"/>
    <x v="6"/>
    <s v="PROD106"/>
    <x v="5"/>
    <x v="3"/>
    <n v="1"/>
    <n v="99"/>
    <n v="99"/>
    <s v="ORD17141"/>
    <x v="331"/>
    <x v="1"/>
    <x v="2"/>
    <n v="1"/>
    <s v="good"/>
    <s v="REV27141"/>
    <d v="2024-11-19T00:00:00"/>
  </r>
  <r>
    <s v="CUST1502"/>
    <s v="Bruce"/>
    <s v="Young"/>
    <x v="3664"/>
    <x v="0"/>
    <x v="2"/>
    <x v="4"/>
    <s v="PROD100"/>
    <x v="9"/>
    <x v="0"/>
    <n v="5"/>
    <n v="999"/>
    <n v="4995"/>
    <s v="ORD17142"/>
    <x v="718"/>
    <x v="3"/>
    <x v="2"/>
    <n v="1"/>
    <s v="bad"/>
    <s v="REV27142"/>
    <d v="2024-12-11T00:00:00"/>
  </r>
  <r>
    <s v="CUST1407"/>
    <s v="John"/>
    <s v="Spears"/>
    <x v="2728"/>
    <x v="0"/>
    <x v="0"/>
    <x v="0"/>
    <s v="PROD102"/>
    <x v="6"/>
    <x v="0"/>
    <n v="3"/>
    <n v="199"/>
    <n v="597"/>
    <s v="ORD17143"/>
    <x v="739"/>
    <x v="2"/>
    <x v="1"/>
    <n v="2"/>
    <s v="bad"/>
    <s v="REV27143"/>
    <d v="2023-05-03T00:00:00"/>
  </r>
  <r>
    <s v="CUST4255"/>
    <s v="Kristen"/>
    <s v="Terrell"/>
    <x v="1614"/>
    <x v="1"/>
    <x v="1"/>
    <x v="5"/>
    <s v="PROD103"/>
    <x v="1"/>
    <x v="1"/>
    <n v="2"/>
    <n v="59"/>
    <n v="118"/>
    <s v="ORD17144"/>
    <x v="934"/>
    <x v="4"/>
    <x v="2"/>
    <n v="4"/>
    <s v="very good"/>
    <s v="REV27144"/>
    <d v="2025-02-20T00:00:00"/>
  </r>
  <r>
    <s v="CUST1094"/>
    <s v="Patricia"/>
    <s v="Deleon"/>
    <x v="1337"/>
    <x v="1"/>
    <x v="2"/>
    <x v="1"/>
    <s v="PROD112"/>
    <x v="10"/>
    <x v="2"/>
    <n v="5"/>
    <n v="199"/>
    <n v="995"/>
    <s v="ORD17145"/>
    <x v="1046"/>
    <x v="3"/>
    <x v="0"/>
    <n v="3"/>
    <s v="average"/>
    <s v="REV27145"/>
    <d v="2025-05-13T00:00:00"/>
  </r>
  <r>
    <s v="CUST1342"/>
    <s v="Jessica"/>
    <s v="Hall"/>
    <x v="581"/>
    <x v="2"/>
    <x v="0"/>
    <x v="6"/>
    <s v="PROD102"/>
    <x v="6"/>
    <x v="0"/>
    <n v="3"/>
    <n v="199"/>
    <n v="597"/>
    <s v="ORD17146"/>
    <x v="1049"/>
    <x v="0"/>
    <x v="0"/>
    <n v="1"/>
    <s v="very good"/>
    <s v="REV27146"/>
    <d v="2022-12-11T00:00:00"/>
  </r>
  <r>
    <s v="CUST2366"/>
    <s v="Lauren"/>
    <s v="Davis"/>
    <x v="1214"/>
    <x v="2"/>
    <x v="2"/>
    <x v="1"/>
    <s v="PROD102"/>
    <x v="6"/>
    <x v="0"/>
    <n v="3"/>
    <n v="199"/>
    <n v="597"/>
    <s v="ORD17147"/>
    <x v="884"/>
    <x v="1"/>
    <x v="1"/>
    <n v="5"/>
    <s v="very bad"/>
    <s v="REV27147"/>
    <d v="2023-09-29T00:00:00"/>
  </r>
  <r>
    <s v="CUST5115"/>
    <s v="Katherine"/>
    <s v="Adams"/>
    <x v="3323"/>
    <x v="0"/>
    <x v="1"/>
    <x v="4"/>
    <s v="PROD112"/>
    <x v="10"/>
    <x v="2"/>
    <n v="4"/>
    <n v="199"/>
    <n v="796"/>
    <s v="ORD17148"/>
    <x v="571"/>
    <x v="3"/>
    <x v="1"/>
    <n v="3"/>
    <s v="good"/>
    <s v="REV27148"/>
    <d v="2024-09-16T00:00:00"/>
  </r>
  <r>
    <s v="CUST2539"/>
    <s v="Daniel"/>
    <s v="Price"/>
    <x v="1411"/>
    <x v="2"/>
    <x v="0"/>
    <x v="2"/>
    <s v="PROD106"/>
    <x v="5"/>
    <x v="3"/>
    <n v="2"/>
    <n v="99"/>
    <n v="198"/>
    <s v="ORD17149"/>
    <x v="722"/>
    <x v="2"/>
    <x v="2"/>
    <n v="3"/>
    <s v="bad"/>
    <s v="REV27149"/>
    <d v="2024-11-11T00:00:00"/>
  </r>
  <r>
    <s v="CUST1860"/>
    <s v="Kevin"/>
    <s v="Morgan"/>
    <x v="2139"/>
    <x v="0"/>
    <x v="2"/>
    <x v="5"/>
    <s v="PROD108"/>
    <x v="0"/>
    <x v="0"/>
    <n v="2"/>
    <n v="229"/>
    <n v="458"/>
    <s v="ORD17150"/>
    <x v="62"/>
    <x v="3"/>
    <x v="2"/>
    <n v="5"/>
    <s v="very good"/>
    <s v="REV27150"/>
    <d v="2025-03-28T00:00:00"/>
  </r>
  <r>
    <s v="CUST1004"/>
    <s v="Tiffany"/>
    <s v="Massey"/>
    <x v="2794"/>
    <x v="1"/>
    <x v="2"/>
    <x v="4"/>
    <s v="PROD102"/>
    <x v="6"/>
    <x v="0"/>
    <n v="4"/>
    <n v="199"/>
    <n v="796"/>
    <s v="ORD17151"/>
    <x v="209"/>
    <x v="0"/>
    <x v="2"/>
    <n v="5"/>
    <s v="very good"/>
    <s v="REV27151"/>
    <d v="2023-07-17T00:00:00"/>
  </r>
  <r>
    <s v="CUST2103"/>
    <s v="Johnathan"/>
    <s v="Vazquez"/>
    <x v="3665"/>
    <x v="1"/>
    <x v="2"/>
    <x v="8"/>
    <s v="PROD114"/>
    <x v="14"/>
    <x v="4"/>
    <n v="4"/>
    <n v="25"/>
    <n v="100"/>
    <s v="ORD17152"/>
    <x v="511"/>
    <x v="0"/>
    <x v="1"/>
    <n v="4"/>
    <s v="bad"/>
    <s v="REV27152"/>
    <d v="2024-11-12T00:00:00"/>
  </r>
  <r>
    <s v="CUST4591"/>
    <s v="Phillip"/>
    <s v="Collins"/>
    <x v="188"/>
    <x v="0"/>
    <x v="2"/>
    <x v="6"/>
    <s v="PROD104"/>
    <x v="12"/>
    <x v="1"/>
    <n v="1"/>
    <n v="120"/>
    <n v="120"/>
    <s v="ORD17153"/>
    <x v="66"/>
    <x v="4"/>
    <x v="2"/>
    <n v="1"/>
    <s v="very good"/>
    <s v="REV27153"/>
    <d v="2025-01-03T00:00:00"/>
  </r>
  <r>
    <s v="CUST4784"/>
    <s v="Mary"/>
    <s v="Simpson"/>
    <x v="2456"/>
    <x v="2"/>
    <x v="0"/>
    <x v="4"/>
    <s v="PROD102"/>
    <x v="6"/>
    <x v="0"/>
    <n v="4"/>
    <n v="199"/>
    <n v="796"/>
    <s v="ORD17154"/>
    <x v="195"/>
    <x v="3"/>
    <x v="2"/>
    <n v="5"/>
    <s v="very bad"/>
    <s v="REV27154"/>
    <d v="2023-01-01T00:00:00"/>
  </r>
  <r>
    <s v="CUST5171"/>
    <s v="Danny"/>
    <s v="Blanchard"/>
    <x v="2576"/>
    <x v="0"/>
    <x v="1"/>
    <x v="7"/>
    <s v="PROD103"/>
    <x v="1"/>
    <x v="1"/>
    <n v="2"/>
    <n v="59"/>
    <n v="118"/>
    <s v="ORD17155"/>
    <x v="319"/>
    <x v="4"/>
    <x v="0"/>
    <n v="1"/>
    <s v="very good"/>
    <s v="REV27155"/>
    <d v="2024-04-26T00:00:00"/>
  </r>
  <r>
    <s v="CUST1920"/>
    <s v="Alex"/>
    <s v="Murphy"/>
    <x v="2144"/>
    <x v="1"/>
    <x v="2"/>
    <x v="8"/>
    <s v="PROD104"/>
    <x v="12"/>
    <x v="1"/>
    <n v="3"/>
    <n v="120"/>
    <n v="360"/>
    <s v="ORD17156"/>
    <x v="275"/>
    <x v="3"/>
    <x v="2"/>
    <n v="1"/>
    <s v="bad"/>
    <s v="REV27156"/>
    <d v="2022-10-01T00:00:00"/>
  </r>
  <r>
    <s v="CUST5699"/>
    <s v="Jason"/>
    <s v="King"/>
    <x v="2363"/>
    <x v="1"/>
    <x v="0"/>
    <x v="1"/>
    <s v="PROD106"/>
    <x v="5"/>
    <x v="3"/>
    <n v="3"/>
    <n v="99"/>
    <n v="297"/>
    <s v="ORD17157"/>
    <x v="346"/>
    <x v="4"/>
    <x v="2"/>
    <n v="1"/>
    <s v="good"/>
    <s v="REV27157"/>
    <d v="2025-01-02T00:00:00"/>
  </r>
  <r>
    <s v="CUST4922"/>
    <s v="Christopher"/>
    <s v="Olson"/>
    <x v="1914"/>
    <x v="0"/>
    <x v="0"/>
    <x v="0"/>
    <s v="PROD114"/>
    <x v="14"/>
    <x v="4"/>
    <n v="3"/>
    <n v="25"/>
    <n v="75"/>
    <s v="ORD17158"/>
    <x v="569"/>
    <x v="1"/>
    <x v="0"/>
    <n v="1"/>
    <s v="very good"/>
    <s v="REV27158"/>
    <d v="2025-06-25T00:00:00"/>
  </r>
  <r>
    <s v="CUST1968"/>
    <s v="Michael"/>
    <s v="Reeves"/>
    <x v="2676"/>
    <x v="0"/>
    <x v="1"/>
    <x v="2"/>
    <s v="PROD108"/>
    <x v="0"/>
    <x v="0"/>
    <n v="1"/>
    <n v="229"/>
    <n v="229"/>
    <s v="ORD17159"/>
    <x v="330"/>
    <x v="0"/>
    <x v="2"/>
    <n v="1"/>
    <s v="good"/>
    <s v="REV27159"/>
    <d v="2024-03-27T00:00:00"/>
  </r>
  <r>
    <s v="CUST5722"/>
    <s v="Adam"/>
    <s v="Hayes"/>
    <x v="342"/>
    <x v="2"/>
    <x v="1"/>
    <x v="9"/>
    <s v="PROD102"/>
    <x v="6"/>
    <x v="0"/>
    <n v="3"/>
    <n v="199"/>
    <n v="597"/>
    <s v="ORD17160"/>
    <x v="1013"/>
    <x v="0"/>
    <x v="1"/>
    <n v="4"/>
    <s v="very good"/>
    <s v="REV27160"/>
    <d v="2024-02-08T00:00:00"/>
  </r>
  <r>
    <s v="CUST4168"/>
    <s v="Jason"/>
    <s v="Miller"/>
    <x v="73"/>
    <x v="2"/>
    <x v="1"/>
    <x v="1"/>
    <s v="PROD113"/>
    <x v="7"/>
    <x v="4"/>
    <n v="1"/>
    <n v="149"/>
    <n v="149"/>
    <s v="ORD17161"/>
    <x v="593"/>
    <x v="1"/>
    <x v="1"/>
    <n v="4"/>
    <s v="bad"/>
    <s v="REV27161"/>
    <d v="2023-02-05T00:00:00"/>
  </r>
  <r>
    <s v="CUST2960"/>
    <s v="Angela"/>
    <s v="Garrison"/>
    <x v="2640"/>
    <x v="1"/>
    <x v="1"/>
    <x v="2"/>
    <s v="PROD113"/>
    <x v="7"/>
    <x v="4"/>
    <n v="5"/>
    <n v="149"/>
    <n v="745"/>
    <s v="ORD17162"/>
    <x v="620"/>
    <x v="4"/>
    <x v="2"/>
    <n v="5"/>
    <s v="average"/>
    <s v="REV27162"/>
    <d v="2022-12-24T00:00:00"/>
  </r>
  <r>
    <s v="CUST3508"/>
    <s v="Patricia"/>
    <s v="Davis"/>
    <x v="3127"/>
    <x v="2"/>
    <x v="1"/>
    <x v="7"/>
    <s v="PROD106"/>
    <x v="5"/>
    <x v="3"/>
    <n v="3"/>
    <n v="99"/>
    <n v="297"/>
    <s v="ORD17163"/>
    <x v="98"/>
    <x v="1"/>
    <x v="0"/>
    <n v="2"/>
    <s v="average"/>
    <s v="REV27163"/>
    <d v="2024-11-01T00:00:00"/>
  </r>
  <r>
    <s v="CUST1444"/>
    <s v="Candice"/>
    <s v="Taylor"/>
    <x v="2096"/>
    <x v="1"/>
    <x v="1"/>
    <x v="3"/>
    <s v="PROD101"/>
    <x v="13"/>
    <x v="0"/>
    <n v="2"/>
    <n v="899"/>
    <n v="1798"/>
    <s v="ORD17164"/>
    <x v="241"/>
    <x v="0"/>
    <x v="0"/>
    <n v="1"/>
    <s v="average"/>
    <s v="REV27164"/>
    <d v="2023-05-04T00:00:00"/>
  </r>
  <r>
    <s v="CUST1077"/>
    <s v="Ashley"/>
    <s v="Prince"/>
    <x v="3666"/>
    <x v="0"/>
    <x v="1"/>
    <x v="5"/>
    <s v="PROD110"/>
    <x v="11"/>
    <x v="5"/>
    <n v="1"/>
    <n v="80"/>
    <n v="80"/>
    <s v="ORD17165"/>
    <x v="488"/>
    <x v="3"/>
    <x v="1"/>
    <n v="2"/>
    <s v="very bad"/>
    <s v="REV27165"/>
    <d v="2024-04-12T00:00:00"/>
  </r>
  <r>
    <s v="CUST2166"/>
    <s v="Betty"/>
    <s v="Clark"/>
    <x v="3667"/>
    <x v="0"/>
    <x v="1"/>
    <x v="7"/>
    <s v="PROD108"/>
    <x v="0"/>
    <x v="0"/>
    <n v="2"/>
    <n v="229"/>
    <n v="458"/>
    <s v="ORD17166"/>
    <x v="69"/>
    <x v="4"/>
    <x v="2"/>
    <n v="5"/>
    <s v="good"/>
    <s v="REV27166"/>
    <d v="2023-09-14T00:00:00"/>
  </r>
  <r>
    <s v="CUST5901"/>
    <s v="Zachary"/>
    <s v="Howard"/>
    <x v="3668"/>
    <x v="0"/>
    <x v="1"/>
    <x v="8"/>
    <s v="PROD111"/>
    <x v="2"/>
    <x v="2"/>
    <n v="1"/>
    <n v="59"/>
    <n v="59"/>
    <s v="ORD17167"/>
    <x v="618"/>
    <x v="3"/>
    <x v="1"/>
    <n v="2"/>
    <s v="good"/>
    <s v="REV27167"/>
    <d v="2024-06-07T00:00:00"/>
  </r>
  <r>
    <s v="CUST3066"/>
    <s v="Joseph"/>
    <s v="Davis"/>
    <x v="3669"/>
    <x v="0"/>
    <x v="0"/>
    <x v="6"/>
    <s v="PROD102"/>
    <x v="6"/>
    <x v="0"/>
    <n v="1"/>
    <n v="199"/>
    <n v="199"/>
    <s v="ORD17168"/>
    <x v="835"/>
    <x v="3"/>
    <x v="1"/>
    <n v="3"/>
    <s v="good"/>
    <s v="REV27168"/>
    <d v="2025-01-19T00:00:00"/>
  </r>
  <r>
    <s v="CUST5595"/>
    <s v="Christian"/>
    <s v="Fritz"/>
    <x v="241"/>
    <x v="1"/>
    <x v="2"/>
    <x v="8"/>
    <s v="PROD109"/>
    <x v="8"/>
    <x v="5"/>
    <n v="3"/>
    <n v="129"/>
    <n v="387"/>
    <s v="ORD17169"/>
    <x v="108"/>
    <x v="0"/>
    <x v="2"/>
    <n v="4"/>
    <s v="very good"/>
    <s v="REV27169"/>
    <d v="2022-12-28T00:00:00"/>
  </r>
  <r>
    <s v="CUST4029"/>
    <s v="Karen"/>
    <s v="Hawkins"/>
    <x v="2534"/>
    <x v="1"/>
    <x v="1"/>
    <x v="4"/>
    <s v="PROD109"/>
    <x v="8"/>
    <x v="5"/>
    <n v="5"/>
    <n v="129"/>
    <n v="645"/>
    <s v="ORD17170"/>
    <x v="166"/>
    <x v="4"/>
    <x v="0"/>
    <n v="3"/>
    <s v="bad"/>
    <s v="REV27170"/>
    <d v="2023-01-22T00:00:00"/>
  </r>
  <r>
    <s v="CUST2154"/>
    <s v="Allison"/>
    <s v="Hernandez"/>
    <x v="3670"/>
    <x v="2"/>
    <x v="2"/>
    <x v="0"/>
    <s v="PROD114"/>
    <x v="14"/>
    <x v="4"/>
    <n v="3"/>
    <n v="25"/>
    <n v="75"/>
    <s v="ORD17171"/>
    <x v="51"/>
    <x v="0"/>
    <x v="2"/>
    <n v="2"/>
    <s v="very bad"/>
    <s v="REV27171"/>
    <d v="2024-03-07T00:00:00"/>
  </r>
  <r>
    <s v="CUST5246"/>
    <s v="Amber"/>
    <s v="Bush"/>
    <x v="335"/>
    <x v="1"/>
    <x v="1"/>
    <x v="5"/>
    <s v="PROD109"/>
    <x v="8"/>
    <x v="5"/>
    <n v="3"/>
    <n v="129"/>
    <n v="387"/>
    <s v="ORD17172"/>
    <x v="789"/>
    <x v="3"/>
    <x v="1"/>
    <n v="5"/>
    <s v="average"/>
    <s v="REV27172"/>
    <d v="2023-10-12T00:00:00"/>
  </r>
  <r>
    <s v="CUST3677"/>
    <s v="Steven"/>
    <s v="Smith"/>
    <x v="3671"/>
    <x v="2"/>
    <x v="1"/>
    <x v="1"/>
    <s v="PROD111"/>
    <x v="2"/>
    <x v="2"/>
    <n v="3"/>
    <n v="59"/>
    <n v="177"/>
    <s v="ORD17173"/>
    <x v="0"/>
    <x v="4"/>
    <x v="0"/>
    <n v="1"/>
    <s v="very bad"/>
    <s v="REV27173"/>
    <d v="2024-06-01T00:00:00"/>
  </r>
  <r>
    <s v="CUST4144"/>
    <s v="Karen"/>
    <s v="Hoffman"/>
    <x v="1881"/>
    <x v="0"/>
    <x v="2"/>
    <x v="9"/>
    <s v="PROD114"/>
    <x v="14"/>
    <x v="4"/>
    <n v="4"/>
    <n v="25"/>
    <n v="100"/>
    <s v="ORD17174"/>
    <x v="213"/>
    <x v="2"/>
    <x v="2"/>
    <n v="4"/>
    <s v="very good"/>
    <s v="REV27174"/>
    <d v="2025-03-13T00:00:00"/>
  </r>
  <r>
    <s v="CUST1253"/>
    <s v="Donna"/>
    <s v="Chavez"/>
    <x v="2129"/>
    <x v="0"/>
    <x v="1"/>
    <x v="5"/>
    <s v="PROD112"/>
    <x v="10"/>
    <x v="2"/>
    <n v="2"/>
    <n v="199"/>
    <n v="398"/>
    <s v="ORD17175"/>
    <x v="15"/>
    <x v="1"/>
    <x v="1"/>
    <n v="5"/>
    <s v="average"/>
    <s v="REV27175"/>
    <d v="2024-04-02T00:00:00"/>
  </r>
  <r>
    <s v="CUST5171"/>
    <s v="Danny"/>
    <s v="Blanchard"/>
    <x v="2576"/>
    <x v="0"/>
    <x v="1"/>
    <x v="7"/>
    <s v="PROD110"/>
    <x v="11"/>
    <x v="5"/>
    <n v="3"/>
    <n v="80"/>
    <n v="240"/>
    <s v="ORD17176"/>
    <x v="523"/>
    <x v="0"/>
    <x v="1"/>
    <n v="2"/>
    <s v="average"/>
    <s v="REV27176"/>
    <d v="2022-08-30T00:00:00"/>
  </r>
  <r>
    <s v="CUST4677"/>
    <s v="Brian"/>
    <s v="Morris"/>
    <x v="127"/>
    <x v="2"/>
    <x v="1"/>
    <x v="1"/>
    <s v="PROD108"/>
    <x v="0"/>
    <x v="0"/>
    <n v="5"/>
    <n v="229"/>
    <n v="1145"/>
    <s v="ORD17177"/>
    <x v="556"/>
    <x v="2"/>
    <x v="2"/>
    <n v="3"/>
    <s v="bad"/>
    <s v="REV27177"/>
    <d v="2024-08-09T00:00:00"/>
  </r>
  <r>
    <s v="CUST1568"/>
    <s v="Eric"/>
    <s v="Ramos"/>
    <x v="2088"/>
    <x v="2"/>
    <x v="0"/>
    <x v="9"/>
    <s v="PROD109"/>
    <x v="8"/>
    <x v="5"/>
    <n v="2"/>
    <n v="129"/>
    <n v="258"/>
    <s v="ORD17178"/>
    <x v="485"/>
    <x v="3"/>
    <x v="2"/>
    <n v="4"/>
    <s v="good"/>
    <s v="REV27178"/>
    <d v="2023-08-24T00:00:00"/>
  </r>
  <r>
    <s v="CUST5251"/>
    <s v="Craig"/>
    <s v="Moon"/>
    <x v="401"/>
    <x v="0"/>
    <x v="0"/>
    <x v="3"/>
    <s v="PROD114"/>
    <x v="14"/>
    <x v="4"/>
    <n v="4"/>
    <n v="25"/>
    <n v="100"/>
    <s v="ORD17179"/>
    <x v="476"/>
    <x v="3"/>
    <x v="2"/>
    <n v="3"/>
    <s v="bad"/>
    <s v="REV27179"/>
    <d v="2024-09-10T00:00:00"/>
  </r>
  <r>
    <s v="CUST2997"/>
    <s v="Amanda"/>
    <s v="Martinez"/>
    <x v="25"/>
    <x v="0"/>
    <x v="2"/>
    <x v="7"/>
    <s v="PROD108"/>
    <x v="0"/>
    <x v="0"/>
    <n v="2"/>
    <n v="229"/>
    <n v="458"/>
    <s v="ORD17180"/>
    <x v="914"/>
    <x v="4"/>
    <x v="0"/>
    <n v="4"/>
    <s v="very good"/>
    <s v="REV27180"/>
    <d v="2024-02-19T00:00:00"/>
  </r>
  <r>
    <s v="CUST4092"/>
    <s v="Joseph"/>
    <s v="Snyder"/>
    <x v="2704"/>
    <x v="2"/>
    <x v="2"/>
    <x v="1"/>
    <s v="PROD100"/>
    <x v="9"/>
    <x v="0"/>
    <n v="2"/>
    <n v="999"/>
    <n v="1998"/>
    <s v="ORD17181"/>
    <x v="15"/>
    <x v="0"/>
    <x v="0"/>
    <n v="4"/>
    <s v="very good"/>
    <s v="REV27181"/>
    <d v="2024-05-20T00:00:00"/>
  </r>
  <r>
    <s v="CUST5730"/>
    <s v="Mason"/>
    <s v="Smith"/>
    <x v="2196"/>
    <x v="0"/>
    <x v="2"/>
    <x v="2"/>
    <s v="PROD107"/>
    <x v="3"/>
    <x v="3"/>
    <n v="2"/>
    <n v="399"/>
    <n v="798"/>
    <s v="ORD17182"/>
    <x v="367"/>
    <x v="1"/>
    <x v="1"/>
    <n v="2"/>
    <s v="very bad"/>
    <s v="REV27182"/>
    <d v="2024-03-28T00:00:00"/>
  </r>
  <r>
    <s v="CUST1154"/>
    <s v="Christine"/>
    <s v="Carroll"/>
    <x v="3099"/>
    <x v="1"/>
    <x v="2"/>
    <x v="1"/>
    <s v="PROD111"/>
    <x v="2"/>
    <x v="2"/>
    <n v="1"/>
    <n v="59"/>
    <n v="59"/>
    <s v="ORD17183"/>
    <x v="602"/>
    <x v="0"/>
    <x v="2"/>
    <n v="2"/>
    <s v="very bad"/>
    <s v="REV27183"/>
    <d v="2023-05-02T00:00:00"/>
  </r>
  <r>
    <s v="CUST1387"/>
    <s v="Daniel"/>
    <s v="Suarez"/>
    <x v="1358"/>
    <x v="1"/>
    <x v="2"/>
    <x v="9"/>
    <s v="PROD113"/>
    <x v="7"/>
    <x v="4"/>
    <n v="1"/>
    <n v="149"/>
    <n v="149"/>
    <s v="ORD17184"/>
    <x v="585"/>
    <x v="1"/>
    <x v="2"/>
    <n v="4"/>
    <s v="good"/>
    <s v="REV27184"/>
    <d v="2023-02-18T00:00:00"/>
  </r>
  <r>
    <s v="CUST2805"/>
    <s v="Pamela"/>
    <s v="Chambers"/>
    <x v="914"/>
    <x v="0"/>
    <x v="2"/>
    <x v="2"/>
    <s v="PROD106"/>
    <x v="5"/>
    <x v="3"/>
    <n v="2"/>
    <n v="99"/>
    <n v="198"/>
    <s v="ORD17185"/>
    <x v="19"/>
    <x v="0"/>
    <x v="2"/>
    <n v="3"/>
    <s v="bad"/>
    <s v="REV27185"/>
    <d v="2025-06-21T00:00:00"/>
  </r>
  <r>
    <s v="CUST1082"/>
    <s v="Tyler"/>
    <s v="Aguilar"/>
    <x v="2688"/>
    <x v="2"/>
    <x v="2"/>
    <x v="5"/>
    <s v="PROD107"/>
    <x v="3"/>
    <x v="3"/>
    <n v="3"/>
    <n v="399"/>
    <n v="1197"/>
    <s v="ORD17186"/>
    <x v="1059"/>
    <x v="1"/>
    <x v="0"/>
    <n v="1"/>
    <s v="very good"/>
    <s v="REV27186"/>
    <d v="2023-12-25T00:00:00"/>
  </r>
  <r>
    <s v="CUST1651"/>
    <s v="Mark"/>
    <s v="Brown"/>
    <x v="102"/>
    <x v="2"/>
    <x v="2"/>
    <x v="0"/>
    <s v="PROD101"/>
    <x v="13"/>
    <x v="0"/>
    <n v="3"/>
    <n v="899"/>
    <n v="2697"/>
    <s v="ORD17187"/>
    <x v="501"/>
    <x v="0"/>
    <x v="0"/>
    <n v="1"/>
    <s v="very good"/>
    <s v="REV27187"/>
    <d v="2023-11-29T00:00:00"/>
  </r>
  <r>
    <s v="CUST2949"/>
    <s v="Tamara"/>
    <s v="Mayer"/>
    <x v="3672"/>
    <x v="1"/>
    <x v="1"/>
    <x v="2"/>
    <s v="PROD108"/>
    <x v="0"/>
    <x v="0"/>
    <n v="3"/>
    <n v="229"/>
    <n v="687"/>
    <s v="ORD17188"/>
    <x v="885"/>
    <x v="2"/>
    <x v="0"/>
    <n v="2"/>
    <s v="very good"/>
    <s v="REV27188"/>
    <d v="2024-01-07T00:00:00"/>
  </r>
  <r>
    <s v="CUST5909"/>
    <s v="Donna"/>
    <s v="Stone"/>
    <x v="2002"/>
    <x v="2"/>
    <x v="1"/>
    <x v="0"/>
    <s v="PROD105"/>
    <x v="4"/>
    <x v="1"/>
    <n v="2"/>
    <n v="110"/>
    <n v="220"/>
    <s v="ORD17189"/>
    <x v="243"/>
    <x v="3"/>
    <x v="2"/>
    <n v="4"/>
    <s v="good"/>
    <s v="REV27189"/>
    <d v="2023-08-19T00:00:00"/>
  </r>
  <r>
    <s v="CUST1078"/>
    <s v="Thomas"/>
    <s v="Burton"/>
    <x v="3673"/>
    <x v="1"/>
    <x v="1"/>
    <x v="7"/>
    <s v="PROD113"/>
    <x v="7"/>
    <x v="4"/>
    <n v="4"/>
    <n v="149"/>
    <n v="596"/>
    <s v="ORD17190"/>
    <x v="436"/>
    <x v="0"/>
    <x v="1"/>
    <n v="1"/>
    <s v="very good"/>
    <s v="REV27190"/>
    <d v="2024-10-03T00:00:00"/>
  </r>
  <r>
    <s v="CUST4521"/>
    <s v="Stacy"/>
    <s v="Massey"/>
    <x v="2033"/>
    <x v="0"/>
    <x v="2"/>
    <x v="1"/>
    <s v="PROD109"/>
    <x v="8"/>
    <x v="5"/>
    <n v="1"/>
    <n v="129"/>
    <n v="129"/>
    <s v="ORD17191"/>
    <x v="113"/>
    <x v="0"/>
    <x v="2"/>
    <n v="2"/>
    <s v="very bad"/>
    <s v="REV27191"/>
    <d v="2023-02-14T00:00:00"/>
  </r>
  <r>
    <s v="CUST3788"/>
    <s v="Tina"/>
    <s v="Mcgrath"/>
    <x v="1045"/>
    <x v="0"/>
    <x v="2"/>
    <x v="8"/>
    <s v="PROD100"/>
    <x v="9"/>
    <x v="0"/>
    <n v="2"/>
    <n v="999"/>
    <n v="1998"/>
    <s v="ORD17192"/>
    <x v="122"/>
    <x v="4"/>
    <x v="2"/>
    <n v="1"/>
    <s v="average"/>
    <s v="REV27192"/>
    <d v="2022-11-12T00:00:00"/>
  </r>
  <r>
    <s v="CUST4765"/>
    <s v="Darryl"/>
    <s v="Ward"/>
    <x v="1807"/>
    <x v="0"/>
    <x v="1"/>
    <x v="3"/>
    <s v="PROD103"/>
    <x v="1"/>
    <x v="1"/>
    <n v="3"/>
    <n v="59"/>
    <n v="177"/>
    <s v="ORD17193"/>
    <x v="1071"/>
    <x v="0"/>
    <x v="1"/>
    <n v="5"/>
    <s v="very bad"/>
    <s v="REV27193"/>
    <d v="2025-03-06T00:00:00"/>
  </r>
  <r>
    <s v="CUST4354"/>
    <s v="Kristin"/>
    <s v="Silva"/>
    <x v="84"/>
    <x v="2"/>
    <x v="1"/>
    <x v="2"/>
    <s v="PROD114"/>
    <x v="14"/>
    <x v="4"/>
    <n v="1"/>
    <n v="25"/>
    <n v="25"/>
    <s v="ORD17194"/>
    <x v="704"/>
    <x v="0"/>
    <x v="2"/>
    <n v="2"/>
    <s v="good"/>
    <s v="REV27194"/>
    <d v="2025-05-11T00:00:00"/>
  </r>
  <r>
    <s v="CUST1614"/>
    <s v="Rebecca"/>
    <s v="Allen"/>
    <x v="1028"/>
    <x v="2"/>
    <x v="2"/>
    <x v="4"/>
    <s v="PROD107"/>
    <x v="3"/>
    <x v="3"/>
    <n v="4"/>
    <n v="399"/>
    <n v="1596"/>
    <s v="ORD17195"/>
    <x v="857"/>
    <x v="3"/>
    <x v="1"/>
    <n v="4"/>
    <s v="good"/>
    <s v="REV27195"/>
    <d v="2025-02-23T00:00:00"/>
  </r>
  <r>
    <s v="CUST3351"/>
    <s v="Mallory"/>
    <s v="Diaz"/>
    <x v="3674"/>
    <x v="2"/>
    <x v="1"/>
    <x v="7"/>
    <s v="PROD109"/>
    <x v="8"/>
    <x v="5"/>
    <n v="2"/>
    <n v="129"/>
    <n v="258"/>
    <s v="ORD17196"/>
    <x v="203"/>
    <x v="1"/>
    <x v="1"/>
    <n v="5"/>
    <s v="very good"/>
    <s v="REV27196"/>
    <d v="2024-09-22T00:00:00"/>
  </r>
  <r>
    <s v="CUST3370"/>
    <s v="Jack"/>
    <s v="Moore"/>
    <x v="3675"/>
    <x v="2"/>
    <x v="1"/>
    <x v="0"/>
    <s v="PROD104"/>
    <x v="12"/>
    <x v="1"/>
    <n v="2"/>
    <n v="120"/>
    <n v="240"/>
    <s v="ORD17197"/>
    <x v="676"/>
    <x v="0"/>
    <x v="2"/>
    <n v="4"/>
    <s v="very good"/>
    <s v="REV27197"/>
    <d v="2024-09-08T00:00:00"/>
  </r>
  <r>
    <s v="CUST5339"/>
    <s v="Daniel"/>
    <s v="Sandoval"/>
    <x v="3676"/>
    <x v="2"/>
    <x v="0"/>
    <x v="5"/>
    <s v="PROD107"/>
    <x v="3"/>
    <x v="3"/>
    <n v="5"/>
    <n v="399"/>
    <n v="1995"/>
    <s v="ORD17198"/>
    <x v="500"/>
    <x v="1"/>
    <x v="1"/>
    <n v="2"/>
    <s v="average"/>
    <s v="REV27198"/>
    <d v="2024-10-08T00:00:00"/>
  </r>
  <r>
    <s v="CUST3937"/>
    <s v="Phillip"/>
    <s v="Clark"/>
    <x v="1803"/>
    <x v="0"/>
    <x v="1"/>
    <x v="5"/>
    <s v="PROD111"/>
    <x v="2"/>
    <x v="2"/>
    <n v="4"/>
    <n v="59"/>
    <n v="236"/>
    <s v="ORD17199"/>
    <x v="152"/>
    <x v="4"/>
    <x v="0"/>
    <n v="1"/>
    <s v="very bad"/>
    <s v="REV27199"/>
    <d v="2023-12-16T00:00:00"/>
  </r>
  <r>
    <s v="CUST1911"/>
    <s v="Jessica"/>
    <s v="Miller"/>
    <x v="1243"/>
    <x v="1"/>
    <x v="1"/>
    <x v="5"/>
    <s v="PROD106"/>
    <x v="5"/>
    <x v="3"/>
    <n v="4"/>
    <n v="99"/>
    <n v="396"/>
    <s v="ORD17200"/>
    <x v="524"/>
    <x v="2"/>
    <x v="1"/>
    <n v="4"/>
    <s v="bad"/>
    <s v="REV27200"/>
    <d v="2024-02-12T00:00:00"/>
  </r>
  <r>
    <s v="CUST3882"/>
    <s v="Cheryl"/>
    <s v="Lane"/>
    <x v="1316"/>
    <x v="2"/>
    <x v="0"/>
    <x v="2"/>
    <s v="PROD103"/>
    <x v="1"/>
    <x v="1"/>
    <n v="1"/>
    <n v="59"/>
    <n v="59"/>
    <s v="ORD17201"/>
    <x v="121"/>
    <x v="2"/>
    <x v="0"/>
    <n v="3"/>
    <s v="average"/>
    <s v="REV27201"/>
    <d v="2024-09-13T00:00:00"/>
  </r>
  <r>
    <s v="CUST3764"/>
    <s v="Stephen"/>
    <s v="Collier"/>
    <x v="3677"/>
    <x v="2"/>
    <x v="2"/>
    <x v="0"/>
    <s v="PROD106"/>
    <x v="5"/>
    <x v="3"/>
    <n v="5"/>
    <n v="99"/>
    <n v="495"/>
    <s v="ORD17202"/>
    <x v="748"/>
    <x v="2"/>
    <x v="1"/>
    <n v="4"/>
    <s v="average"/>
    <s v="REV27202"/>
    <d v="2025-05-26T00:00:00"/>
  </r>
  <r>
    <s v="CUST4558"/>
    <s v="Teresa"/>
    <s v="Harvey"/>
    <x v="3678"/>
    <x v="1"/>
    <x v="2"/>
    <x v="9"/>
    <s v="PROD102"/>
    <x v="6"/>
    <x v="0"/>
    <n v="4"/>
    <n v="199"/>
    <n v="796"/>
    <s v="ORD17203"/>
    <x v="807"/>
    <x v="2"/>
    <x v="2"/>
    <n v="4"/>
    <s v="bad"/>
    <s v="REV27203"/>
    <d v="2024-09-20T00:00:00"/>
  </r>
  <r>
    <s v="CUST5863"/>
    <s v="Michael"/>
    <s v="Martin"/>
    <x v="1846"/>
    <x v="2"/>
    <x v="0"/>
    <x v="6"/>
    <s v="PROD100"/>
    <x v="9"/>
    <x v="0"/>
    <n v="5"/>
    <n v="999"/>
    <n v="4995"/>
    <s v="ORD17204"/>
    <x v="223"/>
    <x v="1"/>
    <x v="0"/>
    <n v="4"/>
    <s v="bad"/>
    <s v="REV27204"/>
    <d v="2023-08-04T00:00:00"/>
  </r>
  <r>
    <s v="CUST1563"/>
    <s v="Ryan"/>
    <s v="Salazar"/>
    <x v="3376"/>
    <x v="2"/>
    <x v="0"/>
    <x v="7"/>
    <s v="PROD104"/>
    <x v="12"/>
    <x v="1"/>
    <n v="5"/>
    <n v="120"/>
    <n v="600"/>
    <s v="ORD17205"/>
    <x v="130"/>
    <x v="3"/>
    <x v="1"/>
    <n v="2"/>
    <s v="average"/>
    <s v="REV27205"/>
    <d v="2025-04-09T00:00:00"/>
  </r>
  <r>
    <s v="CUST1918"/>
    <s v="Jennifer"/>
    <s v="Smith"/>
    <x v="913"/>
    <x v="1"/>
    <x v="0"/>
    <x v="4"/>
    <s v="PROD100"/>
    <x v="9"/>
    <x v="0"/>
    <n v="5"/>
    <n v="999"/>
    <n v="4995"/>
    <s v="ORD17206"/>
    <x v="1076"/>
    <x v="4"/>
    <x v="0"/>
    <n v="5"/>
    <s v="very bad"/>
    <s v="REV27206"/>
    <d v="2023-09-17T00:00:00"/>
  </r>
  <r>
    <s v="CUST4811"/>
    <s v="Danielle"/>
    <s v="Wheeler"/>
    <x v="3679"/>
    <x v="2"/>
    <x v="1"/>
    <x v="9"/>
    <s v="PROD100"/>
    <x v="9"/>
    <x v="0"/>
    <n v="1"/>
    <n v="999"/>
    <n v="999"/>
    <s v="ORD17207"/>
    <x v="1036"/>
    <x v="1"/>
    <x v="2"/>
    <n v="1"/>
    <s v="average"/>
    <s v="REV27207"/>
    <d v="2023-06-13T00:00:00"/>
  </r>
  <r>
    <s v="CUST2163"/>
    <s v="Michelle"/>
    <s v="Martinez"/>
    <x v="2122"/>
    <x v="2"/>
    <x v="2"/>
    <x v="2"/>
    <s v="PROD107"/>
    <x v="3"/>
    <x v="3"/>
    <n v="4"/>
    <n v="399"/>
    <n v="1596"/>
    <s v="ORD17208"/>
    <x v="646"/>
    <x v="4"/>
    <x v="2"/>
    <n v="4"/>
    <s v="very good"/>
    <s v="REV27208"/>
    <d v="2023-02-24T00:00:00"/>
  </r>
  <r>
    <s v="CUST5928"/>
    <s v="Michael"/>
    <s v="Blake"/>
    <x v="2239"/>
    <x v="1"/>
    <x v="2"/>
    <x v="4"/>
    <s v="PROD112"/>
    <x v="10"/>
    <x v="2"/>
    <n v="3"/>
    <n v="199"/>
    <n v="597"/>
    <s v="ORD17209"/>
    <x v="1084"/>
    <x v="0"/>
    <x v="2"/>
    <n v="1"/>
    <s v="very good"/>
    <s v="REV27209"/>
    <d v="2022-11-04T00:00:00"/>
  </r>
  <r>
    <s v="CUST5083"/>
    <s v="John"/>
    <s v="Li"/>
    <x v="3680"/>
    <x v="0"/>
    <x v="2"/>
    <x v="5"/>
    <s v="PROD108"/>
    <x v="0"/>
    <x v="0"/>
    <n v="3"/>
    <n v="229"/>
    <n v="687"/>
    <s v="ORD17210"/>
    <x v="499"/>
    <x v="4"/>
    <x v="0"/>
    <n v="4"/>
    <s v="good"/>
    <s v="REV27210"/>
    <d v="2022-10-05T00:00:00"/>
  </r>
  <r>
    <s v="CUST2441"/>
    <s v="Candice"/>
    <s v="Stokes"/>
    <x v="3681"/>
    <x v="1"/>
    <x v="1"/>
    <x v="3"/>
    <s v="PROD105"/>
    <x v="4"/>
    <x v="1"/>
    <n v="5"/>
    <n v="110"/>
    <n v="550"/>
    <s v="ORD17211"/>
    <x v="586"/>
    <x v="0"/>
    <x v="1"/>
    <n v="4"/>
    <s v="good"/>
    <s v="REV27211"/>
    <d v="2022-10-01T00:00:00"/>
  </r>
  <r>
    <s v="CUST5117"/>
    <s v="Andrew"/>
    <s v="Ruiz"/>
    <x v="3103"/>
    <x v="1"/>
    <x v="0"/>
    <x v="7"/>
    <s v="PROD103"/>
    <x v="1"/>
    <x v="1"/>
    <n v="2"/>
    <n v="59"/>
    <n v="118"/>
    <s v="ORD17212"/>
    <x v="891"/>
    <x v="2"/>
    <x v="2"/>
    <n v="2"/>
    <s v="very bad"/>
    <s v="REV27212"/>
    <d v="2023-06-12T00:00:00"/>
  </r>
  <r>
    <s v="CUST1935"/>
    <s v="Stephen"/>
    <s v="Morales"/>
    <x v="3682"/>
    <x v="2"/>
    <x v="1"/>
    <x v="0"/>
    <s v="PROD110"/>
    <x v="11"/>
    <x v="5"/>
    <n v="4"/>
    <n v="80"/>
    <n v="320"/>
    <s v="ORD17213"/>
    <x v="623"/>
    <x v="3"/>
    <x v="0"/>
    <n v="1"/>
    <s v="good"/>
    <s v="REV27213"/>
    <d v="2024-01-27T00:00:00"/>
  </r>
  <r>
    <s v="CUST1466"/>
    <s v="Samantha"/>
    <s v="Jones"/>
    <x v="1509"/>
    <x v="0"/>
    <x v="0"/>
    <x v="0"/>
    <s v="PROD109"/>
    <x v="8"/>
    <x v="5"/>
    <n v="3"/>
    <n v="129"/>
    <n v="387"/>
    <s v="ORD17214"/>
    <x v="908"/>
    <x v="2"/>
    <x v="2"/>
    <n v="4"/>
    <s v="good"/>
    <s v="REV27214"/>
    <d v="2023-12-02T00:00:00"/>
  </r>
  <r>
    <s v="CUST5206"/>
    <s v="Laura"/>
    <s v="Suarez"/>
    <x v="1731"/>
    <x v="2"/>
    <x v="1"/>
    <x v="8"/>
    <s v="PROD107"/>
    <x v="3"/>
    <x v="3"/>
    <n v="1"/>
    <n v="399"/>
    <n v="399"/>
    <s v="ORD17215"/>
    <x v="680"/>
    <x v="1"/>
    <x v="1"/>
    <n v="2"/>
    <s v="good"/>
    <s v="REV27215"/>
    <d v="2025-07-04T00:00:00"/>
  </r>
  <r>
    <s v="CUST2193"/>
    <s v="Nicholas"/>
    <s v="Castro"/>
    <x v="185"/>
    <x v="0"/>
    <x v="0"/>
    <x v="5"/>
    <s v="PROD114"/>
    <x v="14"/>
    <x v="4"/>
    <n v="5"/>
    <n v="25"/>
    <n v="125"/>
    <s v="ORD17216"/>
    <x v="934"/>
    <x v="4"/>
    <x v="0"/>
    <n v="4"/>
    <s v="very bad"/>
    <s v="REV27216"/>
    <d v="2025-06-03T00:00:00"/>
  </r>
  <r>
    <s v="CUST3180"/>
    <s v="Eric"/>
    <s v="Turner"/>
    <x v="1092"/>
    <x v="2"/>
    <x v="2"/>
    <x v="8"/>
    <s v="PROD100"/>
    <x v="9"/>
    <x v="0"/>
    <n v="2"/>
    <n v="999"/>
    <n v="1998"/>
    <s v="ORD17217"/>
    <x v="438"/>
    <x v="0"/>
    <x v="1"/>
    <n v="3"/>
    <s v="very bad"/>
    <s v="REV27217"/>
    <d v="2024-01-12T00:00:00"/>
  </r>
  <r>
    <s v="CUST5781"/>
    <s v="Jennifer"/>
    <s v="Chandler"/>
    <x v="911"/>
    <x v="1"/>
    <x v="1"/>
    <x v="3"/>
    <s v="PROD105"/>
    <x v="4"/>
    <x v="1"/>
    <n v="1"/>
    <n v="110"/>
    <n v="110"/>
    <s v="ORD17218"/>
    <x v="613"/>
    <x v="2"/>
    <x v="0"/>
    <n v="3"/>
    <s v="very bad"/>
    <s v="REV27218"/>
    <d v="2023-09-15T00:00:00"/>
  </r>
  <r>
    <s v="CUST3484"/>
    <s v="Anthony"/>
    <s v="Richards"/>
    <x v="599"/>
    <x v="0"/>
    <x v="0"/>
    <x v="9"/>
    <s v="PROD111"/>
    <x v="2"/>
    <x v="2"/>
    <n v="1"/>
    <n v="59"/>
    <n v="59"/>
    <s v="ORD17219"/>
    <x v="580"/>
    <x v="3"/>
    <x v="1"/>
    <n v="1"/>
    <s v="good"/>
    <s v="REV27219"/>
    <d v="2023-02-11T00:00:00"/>
  </r>
  <r>
    <s v="CUST2570"/>
    <s v="Bailey"/>
    <s v="Henson"/>
    <x v="3482"/>
    <x v="2"/>
    <x v="2"/>
    <x v="4"/>
    <s v="PROD105"/>
    <x v="4"/>
    <x v="1"/>
    <n v="4"/>
    <n v="110"/>
    <n v="440"/>
    <s v="ORD17220"/>
    <x v="33"/>
    <x v="3"/>
    <x v="2"/>
    <n v="2"/>
    <s v="very bad"/>
    <s v="REV27220"/>
    <d v="2022-09-14T00:00:00"/>
  </r>
  <r>
    <s v="CUST5959"/>
    <s v="Teresa"/>
    <s v="Lee"/>
    <x v="3683"/>
    <x v="1"/>
    <x v="1"/>
    <x v="9"/>
    <s v="PROD114"/>
    <x v="14"/>
    <x v="4"/>
    <n v="5"/>
    <n v="25"/>
    <n v="125"/>
    <s v="ORD17221"/>
    <x v="187"/>
    <x v="0"/>
    <x v="1"/>
    <n v="2"/>
    <s v="average"/>
    <s v="REV27221"/>
    <d v="2024-07-04T00:00:00"/>
  </r>
  <r>
    <s v="CUST1206"/>
    <s v="William"/>
    <s v="Navarro"/>
    <x v="3684"/>
    <x v="2"/>
    <x v="0"/>
    <x v="0"/>
    <s v="PROD100"/>
    <x v="9"/>
    <x v="0"/>
    <n v="1"/>
    <n v="999"/>
    <n v="999"/>
    <s v="ORD17222"/>
    <x v="290"/>
    <x v="4"/>
    <x v="1"/>
    <n v="4"/>
    <s v="average"/>
    <s v="REV27222"/>
    <d v="2023-11-18T00:00:00"/>
  </r>
  <r>
    <s v="CUST3072"/>
    <s v="Robin"/>
    <s v="Grant"/>
    <x v="2294"/>
    <x v="2"/>
    <x v="1"/>
    <x v="0"/>
    <s v="PROD104"/>
    <x v="12"/>
    <x v="1"/>
    <n v="1"/>
    <n v="120"/>
    <n v="120"/>
    <s v="ORD17223"/>
    <x v="883"/>
    <x v="4"/>
    <x v="2"/>
    <n v="1"/>
    <s v="good"/>
    <s v="REV27223"/>
    <d v="2025-02-26T00:00:00"/>
  </r>
  <r>
    <s v="CUST5220"/>
    <s v="Rachel"/>
    <s v="Brown"/>
    <x v="3685"/>
    <x v="1"/>
    <x v="1"/>
    <x v="3"/>
    <s v="PROD106"/>
    <x v="5"/>
    <x v="3"/>
    <n v="3"/>
    <n v="99"/>
    <n v="297"/>
    <s v="ORD17224"/>
    <x v="447"/>
    <x v="2"/>
    <x v="0"/>
    <n v="5"/>
    <s v="good"/>
    <s v="REV27224"/>
    <d v="2024-10-08T00:00:00"/>
  </r>
  <r>
    <s v="CUST3064"/>
    <s v="Samantha"/>
    <s v="Oneal"/>
    <x v="3686"/>
    <x v="0"/>
    <x v="0"/>
    <x v="1"/>
    <s v="PROD101"/>
    <x v="13"/>
    <x v="0"/>
    <n v="5"/>
    <n v="899"/>
    <n v="4495"/>
    <s v="ORD17225"/>
    <x v="9"/>
    <x v="0"/>
    <x v="2"/>
    <n v="5"/>
    <s v="good"/>
    <s v="REV27225"/>
    <d v="2024-11-06T00:00:00"/>
  </r>
  <r>
    <s v="CUST2368"/>
    <s v="Timothy"/>
    <s v="Brown"/>
    <x v="1763"/>
    <x v="0"/>
    <x v="1"/>
    <x v="3"/>
    <s v="PROD107"/>
    <x v="3"/>
    <x v="3"/>
    <n v="1"/>
    <n v="399"/>
    <n v="399"/>
    <s v="ORD17226"/>
    <x v="886"/>
    <x v="3"/>
    <x v="0"/>
    <n v="4"/>
    <s v="average"/>
    <s v="REV27226"/>
    <d v="2024-10-23T00:00:00"/>
  </r>
  <r>
    <s v="CUST3826"/>
    <s v="Amanda"/>
    <s v="Ware"/>
    <x v="3569"/>
    <x v="1"/>
    <x v="0"/>
    <x v="9"/>
    <s v="PROD108"/>
    <x v="0"/>
    <x v="0"/>
    <n v="1"/>
    <n v="229"/>
    <n v="229"/>
    <s v="ORD17227"/>
    <x v="294"/>
    <x v="1"/>
    <x v="1"/>
    <n v="5"/>
    <s v="very bad"/>
    <s v="REV27227"/>
    <d v="2023-08-17T00:00:00"/>
  </r>
  <r>
    <s v="CUST1090"/>
    <s v="Crystal"/>
    <s v="Garcia"/>
    <x v="3687"/>
    <x v="2"/>
    <x v="0"/>
    <x v="6"/>
    <s v="PROD114"/>
    <x v="14"/>
    <x v="4"/>
    <n v="3"/>
    <n v="25"/>
    <n v="75"/>
    <s v="ORD17228"/>
    <x v="538"/>
    <x v="1"/>
    <x v="2"/>
    <n v="5"/>
    <s v="average"/>
    <s v="REV27228"/>
    <d v="2024-07-18T00:00:00"/>
  </r>
  <r>
    <s v="CUST5523"/>
    <s v="Scott"/>
    <s v="Ellis"/>
    <x v="1335"/>
    <x v="1"/>
    <x v="1"/>
    <x v="9"/>
    <s v="PROD100"/>
    <x v="9"/>
    <x v="0"/>
    <n v="1"/>
    <n v="999"/>
    <n v="999"/>
    <s v="ORD17229"/>
    <x v="15"/>
    <x v="1"/>
    <x v="1"/>
    <n v="1"/>
    <s v="very good"/>
    <s v="REV27229"/>
    <d v="2025-04-21T00:00:00"/>
  </r>
  <r>
    <s v="CUST5775"/>
    <s v="Daniel"/>
    <s v="Collins"/>
    <x v="1969"/>
    <x v="2"/>
    <x v="1"/>
    <x v="4"/>
    <s v="PROD110"/>
    <x v="11"/>
    <x v="5"/>
    <n v="4"/>
    <n v="80"/>
    <n v="320"/>
    <s v="ORD17230"/>
    <x v="846"/>
    <x v="2"/>
    <x v="1"/>
    <n v="3"/>
    <s v="average"/>
    <s v="REV27230"/>
    <d v="2023-04-08T00:00:00"/>
  </r>
  <r>
    <s v="CUST3814"/>
    <s v="Chad"/>
    <s v="Tanner"/>
    <x v="3688"/>
    <x v="0"/>
    <x v="1"/>
    <x v="0"/>
    <s v="PROD103"/>
    <x v="1"/>
    <x v="1"/>
    <n v="3"/>
    <n v="59"/>
    <n v="177"/>
    <s v="ORD17231"/>
    <x v="343"/>
    <x v="4"/>
    <x v="0"/>
    <n v="2"/>
    <s v="very good"/>
    <s v="REV27231"/>
    <d v="2024-07-29T00:00:00"/>
  </r>
  <r>
    <s v="CUST2219"/>
    <s v="Audrey"/>
    <s v="Johnson"/>
    <x v="3159"/>
    <x v="2"/>
    <x v="1"/>
    <x v="5"/>
    <s v="PROD103"/>
    <x v="1"/>
    <x v="1"/>
    <n v="3"/>
    <n v="59"/>
    <n v="177"/>
    <s v="ORD17232"/>
    <x v="61"/>
    <x v="2"/>
    <x v="1"/>
    <n v="1"/>
    <s v="good"/>
    <s v="REV27232"/>
    <d v="2025-01-25T00:00:00"/>
  </r>
  <r>
    <s v="CUST3902"/>
    <s v="Jesse"/>
    <s v="Keith"/>
    <x v="2923"/>
    <x v="2"/>
    <x v="2"/>
    <x v="9"/>
    <s v="PROD100"/>
    <x v="9"/>
    <x v="0"/>
    <n v="1"/>
    <n v="999"/>
    <n v="999"/>
    <s v="ORD17233"/>
    <x v="606"/>
    <x v="4"/>
    <x v="2"/>
    <n v="2"/>
    <s v="very good"/>
    <s v="REV27233"/>
    <d v="2023-09-18T00:00:00"/>
  </r>
  <r>
    <s v="CUST4924"/>
    <s v="Wendy"/>
    <s v="Robertson"/>
    <x v="500"/>
    <x v="1"/>
    <x v="0"/>
    <x v="4"/>
    <s v="PROD111"/>
    <x v="2"/>
    <x v="2"/>
    <n v="5"/>
    <n v="59"/>
    <n v="295"/>
    <s v="ORD17234"/>
    <x v="926"/>
    <x v="4"/>
    <x v="2"/>
    <n v="5"/>
    <s v="average"/>
    <s v="REV27234"/>
    <d v="2024-04-26T00:00:00"/>
  </r>
  <r>
    <s v="CUST5006"/>
    <s v="Gloria"/>
    <s v="Estrada"/>
    <x v="2300"/>
    <x v="2"/>
    <x v="1"/>
    <x v="3"/>
    <s v="PROD109"/>
    <x v="8"/>
    <x v="5"/>
    <n v="1"/>
    <n v="129"/>
    <n v="129"/>
    <s v="ORD17235"/>
    <x v="225"/>
    <x v="0"/>
    <x v="2"/>
    <n v="1"/>
    <s v="very good"/>
    <s v="REV27235"/>
    <d v="2024-08-22T00:00:00"/>
  </r>
  <r>
    <s v="CUST1516"/>
    <s v="Beverly"/>
    <s v="Lucero"/>
    <x v="3689"/>
    <x v="1"/>
    <x v="2"/>
    <x v="5"/>
    <s v="PROD101"/>
    <x v="13"/>
    <x v="0"/>
    <n v="1"/>
    <n v="899"/>
    <n v="899"/>
    <s v="ORD17236"/>
    <x v="700"/>
    <x v="0"/>
    <x v="2"/>
    <n v="1"/>
    <s v="good"/>
    <s v="REV27236"/>
    <d v="2025-05-12T00:00:00"/>
  </r>
  <r>
    <s v="CUST1021"/>
    <s v="Shirley"/>
    <s v="Ford"/>
    <x v="607"/>
    <x v="0"/>
    <x v="2"/>
    <x v="0"/>
    <s v="PROD114"/>
    <x v="14"/>
    <x v="4"/>
    <n v="1"/>
    <n v="25"/>
    <n v="25"/>
    <s v="ORD17237"/>
    <x v="667"/>
    <x v="2"/>
    <x v="1"/>
    <n v="1"/>
    <s v="very good"/>
    <s v="REV27237"/>
    <d v="2023-11-25T00:00:00"/>
  </r>
  <r>
    <s v="CUST1296"/>
    <s v="Amy"/>
    <s v="Johnson"/>
    <x v="4"/>
    <x v="0"/>
    <x v="0"/>
    <x v="4"/>
    <s v="PROD108"/>
    <x v="0"/>
    <x v="0"/>
    <n v="2"/>
    <n v="229"/>
    <n v="458"/>
    <s v="ORD17238"/>
    <x v="852"/>
    <x v="0"/>
    <x v="1"/>
    <n v="1"/>
    <s v="bad"/>
    <s v="REV27238"/>
    <d v="2024-01-05T00:00:00"/>
  </r>
  <r>
    <s v="CUST2508"/>
    <s v="Alejandro"/>
    <s v="Moore"/>
    <x v="3690"/>
    <x v="1"/>
    <x v="0"/>
    <x v="0"/>
    <s v="PROD110"/>
    <x v="11"/>
    <x v="5"/>
    <n v="1"/>
    <n v="80"/>
    <n v="80"/>
    <s v="ORD17239"/>
    <x v="661"/>
    <x v="4"/>
    <x v="2"/>
    <n v="4"/>
    <s v="very good"/>
    <s v="REV27239"/>
    <d v="2024-08-14T00:00:00"/>
  </r>
  <r>
    <s v="CUST3862"/>
    <s v="Jessica"/>
    <s v="Jones"/>
    <x v="550"/>
    <x v="1"/>
    <x v="0"/>
    <x v="8"/>
    <s v="PROD112"/>
    <x v="10"/>
    <x v="2"/>
    <n v="5"/>
    <n v="199"/>
    <n v="995"/>
    <s v="ORD17240"/>
    <x v="777"/>
    <x v="4"/>
    <x v="1"/>
    <n v="1"/>
    <s v="average"/>
    <s v="REV27240"/>
    <d v="2024-09-16T00:00:00"/>
  </r>
  <r>
    <s v="CUST5570"/>
    <s v="Matthew"/>
    <s v="Clarke"/>
    <x v="3327"/>
    <x v="2"/>
    <x v="2"/>
    <x v="9"/>
    <s v="PROD106"/>
    <x v="5"/>
    <x v="3"/>
    <n v="2"/>
    <n v="99"/>
    <n v="198"/>
    <s v="ORD17241"/>
    <x v="925"/>
    <x v="2"/>
    <x v="1"/>
    <n v="4"/>
    <s v="average"/>
    <s v="REV27241"/>
    <d v="2025-02-07T00:00:00"/>
  </r>
  <r>
    <s v="CUST3539"/>
    <s v="Heather"/>
    <s v="Walsh"/>
    <x v="3626"/>
    <x v="1"/>
    <x v="2"/>
    <x v="4"/>
    <s v="PROD101"/>
    <x v="13"/>
    <x v="0"/>
    <n v="1"/>
    <n v="899"/>
    <n v="899"/>
    <s v="ORD17242"/>
    <x v="218"/>
    <x v="2"/>
    <x v="2"/>
    <n v="5"/>
    <s v="average"/>
    <s v="REV27242"/>
    <d v="2025-08-24T00:00:00"/>
  </r>
  <r>
    <s v="CUST3573"/>
    <s v="Jennifer"/>
    <s v="Johnson"/>
    <x v="2915"/>
    <x v="0"/>
    <x v="2"/>
    <x v="9"/>
    <s v="PROD104"/>
    <x v="12"/>
    <x v="1"/>
    <n v="4"/>
    <n v="120"/>
    <n v="480"/>
    <s v="ORD17243"/>
    <x v="237"/>
    <x v="3"/>
    <x v="0"/>
    <n v="5"/>
    <s v="average"/>
    <s v="REV27243"/>
    <d v="2023-09-05T00:00:00"/>
  </r>
  <r>
    <s v="CUST4445"/>
    <s v="Amber"/>
    <s v="Curtis"/>
    <x v="894"/>
    <x v="2"/>
    <x v="0"/>
    <x v="2"/>
    <s v="PROD105"/>
    <x v="4"/>
    <x v="1"/>
    <n v="5"/>
    <n v="110"/>
    <n v="550"/>
    <s v="ORD17244"/>
    <x v="1010"/>
    <x v="4"/>
    <x v="1"/>
    <n v="5"/>
    <s v="very bad"/>
    <s v="REV27244"/>
    <d v="2023-12-11T00:00:00"/>
  </r>
  <r>
    <s v="CUST3350"/>
    <s v="Sara"/>
    <s v="Perry"/>
    <x v="1913"/>
    <x v="2"/>
    <x v="0"/>
    <x v="0"/>
    <s v="PROD112"/>
    <x v="10"/>
    <x v="2"/>
    <n v="2"/>
    <n v="199"/>
    <n v="398"/>
    <s v="ORD17245"/>
    <x v="928"/>
    <x v="3"/>
    <x v="0"/>
    <n v="5"/>
    <s v="very bad"/>
    <s v="REV27245"/>
    <d v="2024-05-04T00:00:00"/>
  </r>
  <r>
    <s v="CUST4996"/>
    <s v="Beth"/>
    <s v="Carter"/>
    <x v="2110"/>
    <x v="2"/>
    <x v="1"/>
    <x v="5"/>
    <s v="PROD103"/>
    <x v="1"/>
    <x v="1"/>
    <n v="1"/>
    <n v="59"/>
    <n v="59"/>
    <s v="ORD17246"/>
    <x v="122"/>
    <x v="4"/>
    <x v="0"/>
    <n v="1"/>
    <s v="bad"/>
    <s v="REV27246"/>
    <d v="2025-03-26T00:00:00"/>
  </r>
  <r>
    <s v="CUST2653"/>
    <s v="Kimberly"/>
    <s v="Howard"/>
    <x v="1952"/>
    <x v="0"/>
    <x v="2"/>
    <x v="3"/>
    <s v="PROD114"/>
    <x v="14"/>
    <x v="4"/>
    <n v="1"/>
    <n v="25"/>
    <n v="25"/>
    <s v="ORD17247"/>
    <x v="335"/>
    <x v="1"/>
    <x v="1"/>
    <n v="1"/>
    <s v="bad"/>
    <s v="REV27247"/>
    <d v="2022-11-14T00:00:00"/>
  </r>
  <r>
    <s v="CUST1601"/>
    <s v="Sharon"/>
    <s v="Collins"/>
    <x v="3616"/>
    <x v="2"/>
    <x v="1"/>
    <x v="9"/>
    <s v="PROD100"/>
    <x v="9"/>
    <x v="0"/>
    <n v="2"/>
    <n v="999"/>
    <n v="1998"/>
    <s v="ORD17248"/>
    <x v="535"/>
    <x v="1"/>
    <x v="2"/>
    <n v="1"/>
    <s v="bad"/>
    <s v="REV27248"/>
    <d v="2024-01-15T00:00:00"/>
  </r>
  <r>
    <s v="CUST5765"/>
    <s v="Christy"/>
    <s v="Poole"/>
    <x v="2551"/>
    <x v="2"/>
    <x v="1"/>
    <x v="0"/>
    <s v="PROD110"/>
    <x v="11"/>
    <x v="5"/>
    <n v="1"/>
    <n v="80"/>
    <n v="80"/>
    <s v="ORD17249"/>
    <x v="48"/>
    <x v="1"/>
    <x v="1"/>
    <n v="3"/>
    <s v="bad"/>
    <s v="REV27249"/>
    <d v="2024-01-15T00:00:00"/>
  </r>
  <r>
    <s v="CUST1225"/>
    <s v="Michael"/>
    <s v="Oconnell"/>
    <x v="2993"/>
    <x v="1"/>
    <x v="0"/>
    <x v="3"/>
    <s v="PROD114"/>
    <x v="14"/>
    <x v="4"/>
    <n v="3"/>
    <n v="25"/>
    <n v="75"/>
    <s v="ORD17250"/>
    <x v="202"/>
    <x v="1"/>
    <x v="0"/>
    <n v="3"/>
    <s v="average"/>
    <s v="REV27250"/>
    <d v="2025-03-22T00:00:00"/>
  </r>
  <r>
    <s v="CUST2528"/>
    <s v="Brian"/>
    <s v="Glass"/>
    <x v="3449"/>
    <x v="1"/>
    <x v="0"/>
    <x v="7"/>
    <s v="PROD104"/>
    <x v="12"/>
    <x v="1"/>
    <n v="3"/>
    <n v="120"/>
    <n v="360"/>
    <s v="ORD17251"/>
    <x v="711"/>
    <x v="4"/>
    <x v="2"/>
    <n v="2"/>
    <s v="average"/>
    <s v="REV27251"/>
    <d v="2023-06-29T00:00:00"/>
  </r>
  <r>
    <s v="CUST5416"/>
    <s v="Mark"/>
    <s v="Lopez"/>
    <x v="205"/>
    <x v="0"/>
    <x v="1"/>
    <x v="3"/>
    <s v="PROD114"/>
    <x v="14"/>
    <x v="4"/>
    <n v="5"/>
    <n v="25"/>
    <n v="125"/>
    <s v="ORD17252"/>
    <x v="379"/>
    <x v="2"/>
    <x v="0"/>
    <n v="3"/>
    <s v="good"/>
    <s v="REV27252"/>
    <d v="2025-03-05T00:00:00"/>
  </r>
  <r>
    <s v="CUST5379"/>
    <s v="Anthony"/>
    <s v="Martin"/>
    <x v="3237"/>
    <x v="2"/>
    <x v="2"/>
    <x v="4"/>
    <s v="PROD107"/>
    <x v="3"/>
    <x v="3"/>
    <n v="3"/>
    <n v="399"/>
    <n v="1197"/>
    <s v="ORD17253"/>
    <x v="532"/>
    <x v="2"/>
    <x v="2"/>
    <n v="2"/>
    <s v="good"/>
    <s v="REV27253"/>
    <d v="2024-10-26T00:00:00"/>
  </r>
  <r>
    <s v="CUST3043"/>
    <s v="Melissa"/>
    <s v="Rhodes"/>
    <x v="1534"/>
    <x v="2"/>
    <x v="0"/>
    <x v="0"/>
    <s v="PROD107"/>
    <x v="3"/>
    <x v="3"/>
    <n v="4"/>
    <n v="399"/>
    <n v="1596"/>
    <s v="ORD17254"/>
    <x v="971"/>
    <x v="3"/>
    <x v="2"/>
    <n v="1"/>
    <s v="bad"/>
    <s v="REV27254"/>
    <d v="2022-10-03T00:00:00"/>
  </r>
  <r>
    <s v="CUST2184"/>
    <s v="Susan"/>
    <s v="Young"/>
    <x v="496"/>
    <x v="2"/>
    <x v="1"/>
    <x v="3"/>
    <s v="PROD108"/>
    <x v="0"/>
    <x v="0"/>
    <n v="4"/>
    <n v="229"/>
    <n v="916"/>
    <s v="ORD17255"/>
    <x v="593"/>
    <x v="4"/>
    <x v="0"/>
    <n v="3"/>
    <s v="average"/>
    <s v="REV27255"/>
    <d v="2023-07-15T00:00:00"/>
  </r>
  <r>
    <s v="CUST3781"/>
    <s v="Rebecca"/>
    <s v="Reid"/>
    <x v="3691"/>
    <x v="1"/>
    <x v="0"/>
    <x v="8"/>
    <s v="PROD105"/>
    <x v="4"/>
    <x v="1"/>
    <n v="4"/>
    <n v="110"/>
    <n v="440"/>
    <s v="ORD17256"/>
    <x v="651"/>
    <x v="1"/>
    <x v="0"/>
    <n v="4"/>
    <s v="bad"/>
    <s v="REV27256"/>
    <d v="2024-07-26T00:00:00"/>
  </r>
  <r>
    <s v="CUST3665"/>
    <s v="Darlene"/>
    <s v="Payne"/>
    <x v="1414"/>
    <x v="0"/>
    <x v="1"/>
    <x v="0"/>
    <s v="PROD105"/>
    <x v="4"/>
    <x v="1"/>
    <n v="1"/>
    <n v="110"/>
    <n v="110"/>
    <s v="ORD17257"/>
    <x v="972"/>
    <x v="4"/>
    <x v="1"/>
    <n v="5"/>
    <s v="very bad"/>
    <s v="REV27257"/>
    <d v="2025-05-21T00:00:00"/>
  </r>
  <r>
    <s v="CUST5395"/>
    <s v="Lisa"/>
    <s v="Proctor"/>
    <x v="1408"/>
    <x v="0"/>
    <x v="2"/>
    <x v="9"/>
    <s v="PROD106"/>
    <x v="5"/>
    <x v="3"/>
    <n v="2"/>
    <n v="99"/>
    <n v="198"/>
    <s v="ORD17258"/>
    <x v="111"/>
    <x v="1"/>
    <x v="2"/>
    <n v="3"/>
    <s v="very bad"/>
    <s v="REV27258"/>
    <d v="2025-01-29T00:00:00"/>
  </r>
  <r>
    <s v="CUST1756"/>
    <s v="Scott"/>
    <s v="Gross"/>
    <x v="783"/>
    <x v="1"/>
    <x v="1"/>
    <x v="3"/>
    <s v="PROD114"/>
    <x v="14"/>
    <x v="4"/>
    <n v="2"/>
    <n v="25"/>
    <n v="50"/>
    <s v="ORD17259"/>
    <x v="957"/>
    <x v="0"/>
    <x v="1"/>
    <n v="2"/>
    <s v="bad"/>
    <s v="REV27259"/>
    <d v="2023-10-14T00:00:00"/>
  </r>
  <r>
    <s v="CUST2296"/>
    <s v="Amanda"/>
    <s v="Williams"/>
    <x v="193"/>
    <x v="1"/>
    <x v="0"/>
    <x v="1"/>
    <s v="PROD110"/>
    <x v="11"/>
    <x v="5"/>
    <n v="4"/>
    <n v="80"/>
    <n v="320"/>
    <s v="ORD17260"/>
    <x v="42"/>
    <x v="1"/>
    <x v="0"/>
    <n v="5"/>
    <s v="average"/>
    <s v="REV27260"/>
    <d v="2023-05-24T00:00:00"/>
  </r>
  <r>
    <s v="CUST5998"/>
    <s v="Sydney"/>
    <s v="Edwards"/>
    <x v="1843"/>
    <x v="2"/>
    <x v="1"/>
    <x v="0"/>
    <s v="PROD104"/>
    <x v="12"/>
    <x v="1"/>
    <n v="1"/>
    <n v="120"/>
    <n v="120"/>
    <s v="ORD17261"/>
    <x v="991"/>
    <x v="0"/>
    <x v="0"/>
    <n v="2"/>
    <s v="average"/>
    <s v="REV27261"/>
    <d v="2024-06-15T00:00:00"/>
  </r>
  <r>
    <s v="CUST1139"/>
    <s v="Ernest"/>
    <s v="Carlson"/>
    <x v="319"/>
    <x v="1"/>
    <x v="1"/>
    <x v="5"/>
    <s v="PROD104"/>
    <x v="12"/>
    <x v="1"/>
    <n v="1"/>
    <n v="120"/>
    <n v="120"/>
    <s v="ORD17262"/>
    <x v="421"/>
    <x v="2"/>
    <x v="2"/>
    <n v="4"/>
    <s v="very bad"/>
    <s v="REV27262"/>
    <d v="2022-12-26T00:00:00"/>
  </r>
  <r>
    <s v="CUST2279"/>
    <s v="Julie"/>
    <s v="Lopez"/>
    <x v="2841"/>
    <x v="1"/>
    <x v="0"/>
    <x v="4"/>
    <s v="PROD109"/>
    <x v="8"/>
    <x v="5"/>
    <n v="5"/>
    <n v="129"/>
    <n v="645"/>
    <s v="ORD17263"/>
    <x v="408"/>
    <x v="3"/>
    <x v="0"/>
    <n v="4"/>
    <s v="very bad"/>
    <s v="REV27263"/>
    <d v="2023-03-19T00:00:00"/>
  </r>
  <r>
    <s v="CUST2496"/>
    <s v="Robert"/>
    <s v="Bell"/>
    <x v="3692"/>
    <x v="0"/>
    <x v="2"/>
    <x v="2"/>
    <s v="PROD103"/>
    <x v="1"/>
    <x v="1"/>
    <n v="3"/>
    <n v="59"/>
    <n v="177"/>
    <s v="ORD17264"/>
    <x v="837"/>
    <x v="0"/>
    <x v="0"/>
    <n v="1"/>
    <s v="very good"/>
    <s v="REV27264"/>
    <d v="2025-02-05T00:00:00"/>
  </r>
  <r>
    <s v="CUST4684"/>
    <s v="Lance"/>
    <s v="Martinez"/>
    <x v="3693"/>
    <x v="1"/>
    <x v="0"/>
    <x v="1"/>
    <s v="PROD111"/>
    <x v="2"/>
    <x v="2"/>
    <n v="4"/>
    <n v="59"/>
    <n v="236"/>
    <s v="ORD17265"/>
    <x v="295"/>
    <x v="3"/>
    <x v="0"/>
    <n v="4"/>
    <s v="average"/>
    <s v="REV27265"/>
    <d v="2025-06-21T00:00:00"/>
  </r>
  <r>
    <s v="CUST2387"/>
    <s v="Erin"/>
    <s v="Riggs"/>
    <x v="1962"/>
    <x v="2"/>
    <x v="0"/>
    <x v="5"/>
    <s v="PROD112"/>
    <x v="10"/>
    <x v="2"/>
    <n v="2"/>
    <n v="199"/>
    <n v="398"/>
    <s v="ORD17266"/>
    <x v="206"/>
    <x v="3"/>
    <x v="1"/>
    <n v="2"/>
    <s v="average"/>
    <s v="REV27266"/>
    <d v="2023-10-24T00:00:00"/>
  </r>
  <r>
    <s v="CUST5646"/>
    <s v="Justin"/>
    <s v="Nelson"/>
    <x v="3694"/>
    <x v="0"/>
    <x v="0"/>
    <x v="0"/>
    <s v="PROD101"/>
    <x v="13"/>
    <x v="0"/>
    <n v="4"/>
    <n v="899"/>
    <n v="3596"/>
    <s v="ORD17267"/>
    <x v="52"/>
    <x v="1"/>
    <x v="0"/>
    <n v="4"/>
    <s v="bad"/>
    <s v="REV27267"/>
    <d v="2023-04-30T00:00:00"/>
  </r>
  <r>
    <s v="CUST3903"/>
    <s v="Nicholas"/>
    <s v="Hall"/>
    <x v="2946"/>
    <x v="0"/>
    <x v="1"/>
    <x v="3"/>
    <s v="PROD111"/>
    <x v="2"/>
    <x v="2"/>
    <n v="4"/>
    <n v="59"/>
    <n v="236"/>
    <s v="ORD17268"/>
    <x v="124"/>
    <x v="4"/>
    <x v="2"/>
    <n v="1"/>
    <s v="average"/>
    <s v="REV27268"/>
    <d v="2025-04-08T00:00:00"/>
  </r>
  <r>
    <s v="CUST5971"/>
    <s v="Kristin"/>
    <s v="White"/>
    <x v="3317"/>
    <x v="0"/>
    <x v="2"/>
    <x v="4"/>
    <s v="PROD103"/>
    <x v="1"/>
    <x v="1"/>
    <n v="5"/>
    <n v="59"/>
    <n v="295"/>
    <s v="ORD17269"/>
    <x v="1012"/>
    <x v="3"/>
    <x v="1"/>
    <n v="3"/>
    <s v="bad"/>
    <s v="REV27269"/>
    <d v="2025-08-23T00:00:00"/>
  </r>
  <r>
    <s v="CUST1619"/>
    <s v="Julie"/>
    <s v="Patel"/>
    <x v="1802"/>
    <x v="0"/>
    <x v="1"/>
    <x v="8"/>
    <s v="PROD109"/>
    <x v="8"/>
    <x v="5"/>
    <n v="1"/>
    <n v="129"/>
    <n v="129"/>
    <s v="ORD17270"/>
    <x v="206"/>
    <x v="1"/>
    <x v="1"/>
    <n v="1"/>
    <s v="very good"/>
    <s v="REV27270"/>
    <d v="2023-09-26T00:00:00"/>
  </r>
  <r>
    <s v="CUST1128"/>
    <s v="Sherry"/>
    <s v="Walker"/>
    <x v="3695"/>
    <x v="1"/>
    <x v="0"/>
    <x v="9"/>
    <s v="PROD102"/>
    <x v="6"/>
    <x v="0"/>
    <n v="5"/>
    <n v="199"/>
    <n v="995"/>
    <s v="ORD17271"/>
    <x v="713"/>
    <x v="4"/>
    <x v="0"/>
    <n v="2"/>
    <s v="very bad"/>
    <s v="REV27271"/>
    <d v="2024-09-29T00:00:00"/>
  </r>
  <r>
    <s v="CUST3544"/>
    <s v="Allison"/>
    <s v="Thomas"/>
    <x v="3696"/>
    <x v="0"/>
    <x v="0"/>
    <x v="0"/>
    <s v="PROD100"/>
    <x v="9"/>
    <x v="0"/>
    <n v="2"/>
    <n v="999"/>
    <n v="1998"/>
    <s v="ORD17272"/>
    <x v="460"/>
    <x v="4"/>
    <x v="0"/>
    <n v="1"/>
    <s v="average"/>
    <s v="REV27272"/>
    <d v="2024-03-12T00:00:00"/>
  </r>
  <r>
    <s v="CUST2231"/>
    <s v="Katie"/>
    <s v="Waters"/>
    <x v="1207"/>
    <x v="2"/>
    <x v="1"/>
    <x v="7"/>
    <s v="PROD101"/>
    <x v="13"/>
    <x v="0"/>
    <n v="5"/>
    <n v="899"/>
    <n v="4495"/>
    <s v="ORD17273"/>
    <x v="892"/>
    <x v="2"/>
    <x v="1"/>
    <n v="5"/>
    <s v="very bad"/>
    <s v="REV27273"/>
    <d v="2022-11-16T00:00:00"/>
  </r>
  <r>
    <s v="CUST3736"/>
    <s v="Matthew"/>
    <s v="Jenkins"/>
    <x v="2967"/>
    <x v="2"/>
    <x v="0"/>
    <x v="6"/>
    <s v="PROD101"/>
    <x v="13"/>
    <x v="0"/>
    <n v="2"/>
    <n v="899"/>
    <n v="1798"/>
    <s v="ORD17274"/>
    <x v="762"/>
    <x v="4"/>
    <x v="2"/>
    <n v="5"/>
    <s v="bad"/>
    <s v="REV27274"/>
    <d v="2023-02-26T00:00:00"/>
  </r>
  <r>
    <s v="CUST4188"/>
    <s v="Ruben"/>
    <s v="Harris"/>
    <x v="1095"/>
    <x v="0"/>
    <x v="2"/>
    <x v="5"/>
    <s v="PROD114"/>
    <x v="14"/>
    <x v="4"/>
    <n v="2"/>
    <n v="25"/>
    <n v="50"/>
    <s v="ORD17275"/>
    <x v="97"/>
    <x v="0"/>
    <x v="1"/>
    <n v="1"/>
    <s v="good"/>
    <s v="REV27275"/>
    <d v="2023-08-05T00:00:00"/>
  </r>
  <r>
    <s v="CUST2728"/>
    <s v="Ricky"/>
    <s v="Alvarez"/>
    <x v="591"/>
    <x v="2"/>
    <x v="2"/>
    <x v="5"/>
    <s v="PROD110"/>
    <x v="11"/>
    <x v="5"/>
    <n v="3"/>
    <n v="80"/>
    <n v="240"/>
    <s v="ORD17276"/>
    <x v="651"/>
    <x v="1"/>
    <x v="1"/>
    <n v="5"/>
    <s v="very good"/>
    <s v="REV27276"/>
    <d v="2024-02-25T00:00:00"/>
  </r>
  <r>
    <s v="CUST4419"/>
    <s v="Katherine"/>
    <s v="Garrett"/>
    <x v="3527"/>
    <x v="1"/>
    <x v="0"/>
    <x v="5"/>
    <s v="PROD111"/>
    <x v="2"/>
    <x v="2"/>
    <n v="5"/>
    <n v="59"/>
    <n v="295"/>
    <s v="ORD17277"/>
    <x v="3"/>
    <x v="3"/>
    <x v="1"/>
    <n v="4"/>
    <s v="very bad"/>
    <s v="REV27277"/>
    <d v="2023-11-19T00:00:00"/>
  </r>
  <r>
    <s v="CUST4654"/>
    <s v="Kathleen"/>
    <s v="Rodriguez"/>
    <x v="3697"/>
    <x v="0"/>
    <x v="1"/>
    <x v="6"/>
    <s v="PROD102"/>
    <x v="6"/>
    <x v="0"/>
    <n v="1"/>
    <n v="199"/>
    <n v="199"/>
    <s v="ORD17278"/>
    <x v="312"/>
    <x v="4"/>
    <x v="2"/>
    <n v="5"/>
    <s v="average"/>
    <s v="REV27278"/>
    <d v="2022-09-26T00:00:00"/>
  </r>
  <r>
    <s v="CUST2053"/>
    <s v="Isaac"/>
    <s v="Garcia"/>
    <x v="1331"/>
    <x v="2"/>
    <x v="1"/>
    <x v="3"/>
    <s v="PROD101"/>
    <x v="13"/>
    <x v="0"/>
    <n v="5"/>
    <n v="899"/>
    <n v="4495"/>
    <s v="ORD17279"/>
    <x v="463"/>
    <x v="1"/>
    <x v="0"/>
    <n v="2"/>
    <s v="very good"/>
    <s v="REV27279"/>
    <d v="2023-05-03T00:00:00"/>
  </r>
  <r>
    <s v="CUST5539"/>
    <s v="Jared"/>
    <s v="Wilson"/>
    <x v="1218"/>
    <x v="0"/>
    <x v="0"/>
    <x v="6"/>
    <s v="PROD114"/>
    <x v="14"/>
    <x v="4"/>
    <n v="5"/>
    <n v="25"/>
    <n v="125"/>
    <s v="ORD17280"/>
    <x v="291"/>
    <x v="3"/>
    <x v="0"/>
    <n v="3"/>
    <s v="very good"/>
    <s v="REV27280"/>
    <d v="2025-07-26T00:00:00"/>
  </r>
  <r>
    <s v="CUST3213"/>
    <s v="Charles"/>
    <s v="Quinn"/>
    <x v="3146"/>
    <x v="2"/>
    <x v="2"/>
    <x v="6"/>
    <s v="PROD111"/>
    <x v="2"/>
    <x v="2"/>
    <n v="5"/>
    <n v="59"/>
    <n v="295"/>
    <s v="ORD17281"/>
    <x v="904"/>
    <x v="3"/>
    <x v="1"/>
    <n v="5"/>
    <s v="good"/>
    <s v="REV27281"/>
    <d v="2023-08-03T00:00:00"/>
  </r>
  <r>
    <s v="CUST1302"/>
    <s v="Alicia"/>
    <s v="Phillips"/>
    <x v="426"/>
    <x v="1"/>
    <x v="0"/>
    <x v="8"/>
    <s v="PROD112"/>
    <x v="10"/>
    <x v="2"/>
    <n v="1"/>
    <n v="199"/>
    <n v="199"/>
    <s v="ORD17282"/>
    <x v="989"/>
    <x v="4"/>
    <x v="1"/>
    <n v="5"/>
    <s v="very good"/>
    <s v="REV27282"/>
    <d v="2024-03-09T00:00:00"/>
  </r>
  <r>
    <s v="CUST4185"/>
    <s v="Jocelyn"/>
    <s v="Green"/>
    <x v="2865"/>
    <x v="0"/>
    <x v="2"/>
    <x v="6"/>
    <s v="PROD105"/>
    <x v="4"/>
    <x v="1"/>
    <n v="1"/>
    <n v="110"/>
    <n v="110"/>
    <s v="ORD17283"/>
    <x v="266"/>
    <x v="4"/>
    <x v="0"/>
    <n v="1"/>
    <s v="very good"/>
    <s v="REV27283"/>
    <d v="2023-01-13T00:00:00"/>
  </r>
  <r>
    <s v="CUST3361"/>
    <s v="Jack"/>
    <s v="Gonzales"/>
    <x v="3698"/>
    <x v="1"/>
    <x v="0"/>
    <x v="9"/>
    <s v="PROD106"/>
    <x v="5"/>
    <x v="3"/>
    <n v="5"/>
    <n v="99"/>
    <n v="495"/>
    <s v="ORD17284"/>
    <x v="851"/>
    <x v="1"/>
    <x v="1"/>
    <n v="4"/>
    <s v="average"/>
    <s v="REV27284"/>
    <d v="2025-02-17T00:00:00"/>
  </r>
  <r>
    <s v="CUST5738"/>
    <s v="Hector"/>
    <s v="Morris"/>
    <x v="3295"/>
    <x v="2"/>
    <x v="1"/>
    <x v="4"/>
    <s v="PROD114"/>
    <x v="14"/>
    <x v="4"/>
    <n v="5"/>
    <n v="25"/>
    <n v="125"/>
    <s v="ORD17285"/>
    <x v="202"/>
    <x v="0"/>
    <x v="0"/>
    <n v="1"/>
    <s v="very bad"/>
    <s v="REV27285"/>
    <d v="2023-10-23T00:00:00"/>
  </r>
  <r>
    <s v="CUST1478"/>
    <s v="Erin"/>
    <s v="Taylor"/>
    <x v="1754"/>
    <x v="0"/>
    <x v="2"/>
    <x v="1"/>
    <s v="PROD113"/>
    <x v="7"/>
    <x v="4"/>
    <n v="4"/>
    <n v="149"/>
    <n v="596"/>
    <s v="ORD17286"/>
    <x v="723"/>
    <x v="0"/>
    <x v="1"/>
    <n v="1"/>
    <s v="bad"/>
    <s v="REV27286"/>
    <d v="2024-09-28T00:00:00"/>
  </r>
  <r>
    <s v="CUST1712"/>
    <s v="Debra"/>
    <s v="Glass"/>
    <x v="2078"/>
    <x v="0"/>
    <x v="1"/>
    <x v="5"/>
    <s v="PROD109"/>
    <x v="8"/>
    <x v="5"/>
    <n v="2"/>
    <n v="129"/>
    <n v="258"/>
    <s v="ORD17287"/>
    <x v="144"/>
    <x v="1"/>
    <x v="1"/>
    <n v="5"/>
    <s v="very bad"/>
    <s v="REV27287"/>
    <d v="2022-12-18T00:00:00"/>
  </r>
  <r>
    <s v="CUST3542"/>
    <s v="Taylor"/>
    <s v="Bailey"/>
    <x v="532"/>
    <x v="0"/>
    <x v="0"/>
    <x v="9"/>
    <s v="PROD106"/>
    <x v="5"/>
    <x v="3"/>
    <n v="3"/>
    <n v="99"/>
    <n v="297"/>
    <s v="ORD17288"/>
    <x v="915"/>
    <x v="2"/>
    <x v="2"/>
    <n v="3"/>
    <s v="bad"/>
    <s v="REV27288"/>
    <d v="2023-03-22T00:00:00"/>
  </r>
  <r>
    <s v="CUST5221"/>
    <s v="Connie"/>
    <s v="Sanders"/>
    <x v="292"/>
    <x v="1"/>
    <x v="2"/>
    <x v="4"/>
    <s v="PROD108"/>
    <x v="0"/>
    <x v="0"/>
    <n v="2"/>
    <n v="229"/>
    <n v="458"/>
    <s v="ORD17289"/>
    <x v="93"/>
    <x v="2"/>
    <x v="1"/>
    <n v="5"/>
    <s v="average"/>
    <s v="REV27289"/>
    <d v="2025-08-15T00:00:00"/>
  </r>
  <r>
    <s v="CUST2634"/>
    <s v="Stephanie"/>
    <s v="Martinez"/>
    <x v="218"/>
    <x v="0"/>
    <x v="1"/>
    <x v="2"/>
    <s v="PROD112"/>
    <x v="10"/>
    <x v="2"/>
    <n v="4"/>
    <n v="199"/>
    <n v="796"/>
    <s v="ORD17290"/>
    <x v="636"/>
    <x v="3"/>
    <x v="0"/>
    <n v="1"/>
    <s v="average"/>
    <s v="REV27290"/>
    <d v="2023-04-12T00:00:00"/>
  </r>
  <r>
    <s v="CUST5282"/>
    <s v="Sean"/>
    <s v="Davis"/>
    <x v="54"/>
    <x v="1"/>
    <x v="1"/>
    <x v="8"/>
    <s v="PROD111"/>
    <x v="2"/>
    <x v="2"/>
    <n v="1"/>
    <n v="59"/>
    <n v="59"/>
    <s v="ORD17291"/>
    <x v="1019"/>
    <x v="4"/>
    <x v="1"/>
    <n v="1"/>
    <s v="bad"/>
    <s v="REV27291"/>
    <d v="2025-05-23T00:00:00"/>
  </r>
  <r>
    <s v="CUST4317"/>
    <s v="Leslie"/>
    <s v="Frederick"/>
    <x v="1561"/>
    <x v="2"/>
    <x v="2"/>
    <x v="4"/>
    <s v="PROD103"/>
    <x v="1"/>
    <x v="1"/>
    <n v="5"/>
    <n v="59"/>
    <n v="295"/>
    <s v="ORD17292"/>
    <x v="118"/>
    <x v="4"/>
    <x v="2"/>
    <n v="3"/>
    <s v="very bad"/>
    <s v="REV27292"/>
    <d v="2025-03-07T00:00:00"/>
  </r>
  <r>
    <s v="CUST4873"/>
    <s v="Jonathan"/>
    <s v="Turner"/>
    <x v="2693"/>
    <x v="1"/>
    <x v="1"/>
    <x v="8"/>
    <s v="PROD109"/>
    <x v="8"/>
    <x v="5"/>
    <n v="4"/>
    <n v="129"/>
    <n v="516"/>
    <s v="ORD17293"/>
    <x v="617"/>
    <x v="2"/>
    <x v="1"/>
    <n v="1"/>
    <s v="average"/>
    <s v="REV27293"/>
    <d v="2023-08-01T00:00:00"/>
  </r>
  <r>
    <s v="CUST3944"/>
    <s v="Carrie"/>
    <s v="Jones"/>
    <x v="3699"/>
    <x v="0"/>
    <x v="1"/>
    <x v="7"/>
    <s v="PROD108"/>
    <x v="0"/>
    <x v="0"/>
    <n v="4"/>
    <n v="229"/>
    <n v="916"/>
    <s v="ORD17294"/>
    <x v="154"/>
    <x v="3"/>
    <x v="0"/>
    <n v="2"/>
    <s v="average"/>
    <s v="REV27294"/>
    <d v="2025-04-25T00:00:00"/>
  </r>
  <r>
    <s v="CUST4116"/>
    <s v="Emily"/>
    <s v="Contreras"/>
    <x v="2628"/>
    <x v="2"/>
    <x v="1"/>
    <x v="3"/>
    <s v="PROD108"/>
    <x v="0"/>
    <x v="0"/>
    <n v="1"/>
    <n v="229"/>
    <n v="229"/>
    <s v="ORD17295"/>
    <x v="63"/>
    <x v="4"/>
    <x v="0"/>
    <n v="3"/>
    <s v="very bad"/>
    <s v="REV27295"/>
    <d v="2025-01-07T00:00:00"/>
  </r>
  <r>
    <s v="CUST2745"/>
    <s v="Jennifer"/>
    <s v="Carlson"/>
    <x v="1809"/>
    <x v="1"/>
    <x v="0"/>
    <x v="1"/>
    <s v="PROD111"/>
    <x v="2"/>
    <x v="2"/>
    <n v="5"/>
    <n v="59"/>
    <n v="295"/>
    <s v="ORD17296"/>
    <x v="454"/>
    <x v="2"/>
    <x v="0"/>
    <n v="5"/>
    <s v="very bad"/>
    <s v="REV27296"/>
    <d v="2024-06-28T00:00:00"/>
  </r>
  <r>
    <s v="CUST2500"/>
    <s v="Karen"/>
    <s v="Mills"/>
    <x v="242"/>
    <x v="2"/>
    <x v="1"/>
    <x v="0"/>
    <s v="PROD112"/>
    <x v="10"/>
    <x v="2"/>
    <n v="4"/>
    <n v="199"/>
    <n v="796"/>
    <s v="ORD17297"/>
    <x v="1045"/>
    <x v="4"/>
    <x v="0"/>
    <n v="5"/>
    <s v="very good"/>
    <s v="REV27297"/>
    <d v="2023-02-03T00:00:00"/>
  </r>
  <r>
    <s v="CUST5687"/>
    <s v="Stacy"/>
    <s v="Chang"/>
    <x v="3181"/>
    <x v="0"/>
    <x v="0"/>
    <x v="0"/>
    <s v="PROD113"/>
    <x v="7"/>
    <x v="4"/>
    <n v="5"/>
    <n v="149"/>
    <n v="745"/>
    <s v="ORD17298"/>
    <x v="824"/>
    <x v="4"/>
    <x v="1"/>
    <n v="3"/>
    <s v="good"/>
    <s v="REV27298"/>
    <d v="2024-06-03T00:00:00"/>
  </r>
  <r>
    <s v="CUST1642"/>
    <s v="Valerie"/>
    <s v="Williams"/>
    <x v="2113"/>
    <x v="1"/>
    <x v="0"/>
    <x v="7"/>
    <s v="PROD107"/>
    <x v="3"/>
    <x v="3"/>
    <n v="1"/>
    <n v="399"/>
    <n v="399"/>
    <s v="ORD17299"/>
    <x v="148"/>
    <x v="1"/>
    <x v="2"/>
    <n v="5"/>
    <s v="very bad"/>
    <s v="REV27299"/>
    <d v="2024-01-22T00:00:00"/>
  </r>
  <r>
    <s v="CUST2679"/>
    <s v="Jason"/>
    <s v="Adams"/>
    <x v="476"/>
    <x v="2"/>
    <x v="1"/>
    <x v="4"/>
    <s v="PROD107"/>
    <x v="3"/>
    <x v="3"/>
    <n v="4"/>
    <n v="399"/>
    <n v="1596"/>
    <s v="ORD17300"/>
    <x v="836"/>
    <x v="1"/>
    <x v="2"/>
    <n v="2"/>
    <s v="average"/>
    <s v="REV27300"/>
    <d v="2025-06-21T00:00:00"/>
  </r>
  <r>
    <s v="CUST4614"/>
    <s v="Jessica"/>
    <s v="Hamilton"/>
    <x v="1275"/>
    <x v="1"/>
    <x v="1"/>
    <x v="9"/>
    <s v="PROD102"/>
    <x v="6"/>
    <x v="0"/>
    <n v="2"/>
    <n v="199"/>
    <n v="398"/>
    <s v="ORD17301"/>
    <x v="259"/>
    <x v="2"/>
    <x v="0"/>
    <n v="2"/>
    <s v="good"/>
    <s v="REV27301"/>
    <d v="2023-09-11T00:00:00"/>
  </r>
  <r>
    <s v="CUST1292"/>
    <s v="Ann"/>
    <s v="Crawford"/>
    <x v="152"/>
    <x v="0"/>
    <x v="0"/>
    <x v="5"/>
    <s v="PROD107"/>
    <x v="3"/>
    <x v="3"/>
    <n v="1"/>
    <n v="399"/>
    <n v="399"/>
    <s v="ORD17302"/>
    <x v="210"/>
    <x v="3"/>
    <x v="2"/>
    <n v="4"/>
    <s v="bad"/>
    <s v="REV27302"/>
    <d v="2024-08-14T00:00:00"/>
  </r>
  <r>
    <s v="CUST1585"/>
    <s v="Amber"/>
    <s v="Mcbride"/>
    <x v="119"/>
    <x v="1"/>
    <x v="0"/>
    <x v="0"/>
    <s v="PROD104"/>
    <x v="12"/>
    <x v="1"/>
    <n v="2"/>
    <n v="120"/>
    <n v="240"/>
    <s v="ORD17303"/>
    <x v="875"/>
    <x v="1"/>
    <x v="2"/>
    <n v="5"/>
    <s v="average"/>
    <s v="REV27303"/>
    <d v="2023-07-04T00:00:00"/>
  </r>
  <r>
    <s v="CUST4963"/>
    <s v="John"/>
    <s v="Tucker"/>
    <x v="2919"/>
    <x v="1"/>
    <x v="0"/>
    <x v="9"/>
    <s v="PROD102"/>
    <x v="6"/>
    <x v="0"/>
    <n v="4"/>
    <n v="199"/>
    <n v="796"/>
    <s v="ORD17304"/>
    <x v="314"/>
    <x v="2"/>
    <x v="2"/>
    <n v="3"/>
    <s v="bad"/>
    <s v="REV27304"/>
    <d v="2025-02-11T00:00:00"/>
  </r>
  <r>
    <s v="CUST3037"/>
    <s v="Sarah"/>
    <s v="Green"/>
    <x v="334"/>
    <x v="0"/>
    <x v="1"/>
    <x v="3"/>
    <s v="PROD111"/>
    <x v="2"/>
    <x v="2"/>
    <n v="3"/>
    <n v="59"/>
    <n v="177"/>
    <s v="ORD17305"/>
    <x v="1047"/>
    <x v="3"/>
    <x v="2"/>
    <n v="1"/>
    <s v="average"/>
    <s v="REV27305"/>
    <d v="2023-07-08T00:00:00"/>
  </r>
  <r>
    <s v="CUST2202"/>
    <s v="Amy"/>
    <s v="Frye"/>
    <x v="1653"/>
    <x v="2"/>
    <x v="0"/>
    <x v="7"/>
    <s v="PROD113"/>
    <x v="7"/>
    <x v="4"/>
    <n v="1"/>
    <n v="149"/>
    <n v="149"/>
    <s v="ORD17306"/>
    <x v="1060"/>
    <x v="2"/>
    <x v="0"/>
    <n v="2"/>
    <s v="very good"/>
    <s v="REV27306"/>
    <d v="2025-05-05T00:00:00"/>
  </r>
  <r>
    <s v="CUST5976"/>
    <s v="Catherine"/>
    <s v="Sherman"/>
    <x v="3312"/>
    <x v="0"/>
    <x v="0"/>
    <x v="0"/>
    <s v="PROD111"/>
    <x v="2"/>
    <x v="2"/>
    <n v="2"/>
    <n v="59"/>
    <n v="118"/>
    <s v="ORD17307"/>
    <x v="823"/>
    <x v="2"/>
    <x v="1"/>
    <n v="3"/>
    <s v="good"/>
    <s v="REV27307"/>
    <d v="2023-05-08T00:00:00"/>
  </r>
  <r>
    <s v="CUST4397"/>
    <s v="Anthony"/>
    <s v="Matthews"/>
    <x v="2914"/>
    <x v="0"/>
    <x v="0"/>
    <x v="3"/>
    <s v="PROD104"/>
    <x v="12"/>
    <x v="1"/>
    <n v="2"/>
    <n v="120"/>
    <n v="240"/>
    <s v="ORD17308"/>
    <x v="164"/>
    <x v="1"/>
    <x v="2"/>
    <n v="1"/>
    <s v="average"/>
    <s v="REV27308"/>
    <d v="2023-07-21T00:00:00"/>
  </r>
  <r>
    <s v="CUST3432"/>
    <s v="Janet"/>
    <s v="Smith"/>
    <x v="1403"/>
    <x v="0"/>
    <x v="1"/>
    <x v="1"/>
    <s v="PROD107"/>
    <x v="3"/>
    <x v="3"/>
    <n v="1"/>
    <n v="399"/>
    <n v="399"/>
    <s v="ORD17309"/>
    <x v="157"/>
    <x v="3"/>
    <x v="2"/>
    <n v="3"/>
    <s v="very good"/>
    <s v="REV27309"/>
    <d v="2023-04-19T00:00:00"/>
  </r>
  <r>
    <s v="CUST5280"/>
    <s v="Monique"/>
    <s v="King"/>
    <x v="704"/>
    <x v="2"/>
    <x v="2"/>
    <x v="8"/>
    <s v="PROD105"/>
    <x v="4"/>
    <x v="1"/>
    <n v="1"/>
    <n v="110"/>
    <n v="110"/>
    <s v="ORD17310"/>
    <x v="149"/>
    <x v="3"/>
    <x v="1"/>
    <n v="3"/>
    <s v="very good"/>
    <s v="REV27310"/>
    <d v="2022-12-06T00:00:00"/>
  </r>
  <r>
    <s v="CUST4837"/>
    <s v="Shelia"/>
    <s v="Martin"/>
    <x v="1733"/>
    <x v="0"/>
    <x v="0"/>
    <x v="7"/>
    <s v="PROD102"/>
    <x v="6"/>
    <x v="0"/>
    <n v="2"/>
    <n v="199"/>
    <n v="398"/>
    <s v="ORD17311"/>
    <x v="963"/>
    <x v="4"/>
    <x v="0"/>
    <n v="4"/>
    <s v="good"/>
    <s v="REV27311"/>
    <d v="2025-07-19T00:00:00"/>
  </r>
  <r>
    <s v="CUST4456"/>
    <s v="Johnny"/>
    <s v="Barrera"/>
    <x v="764"/>
    <x v="2"/>
    <x v="0"/>
    <x v="6"/>
    <s v="PROD104"/>
    <x v="12"/>
    <x v="1"/>
    <n v="3"/>
    <n v="120"/>
    <n v="360"/>
    <s v="ORD17312"/>
    <x v="734"/>
    <x v="3"/>
    <x v="0"/>
    <n v="1"/>
    <s v="very bad"/>
    <s v="REV27312"/>
    <d v="2024-01-27T00:00:00"/>
  </r>
  <r>
    <s v="CUST5206"/>
    <s v="Laura"/>
    <s v="Suarez"/>
    <x v="1731"/>
    <x v="2"/>
    <x v="1"/>
    <x v="8"/>
    <s v="PROD111"/>
    <x v="2"/>
    <x v="2"/>
    <n v="1"/>
    <n v="59"/>
    <n v="59"/>
    <s v="ORD17313"/>
    <x v="637"/>
    <x v="0"/>
    <x v="2"/>
    <n v="1"/>
    <s v="very good"/>
    <s v="REV27313"/>
    <d v="2024-12-19T00:00:00"/>
  </r>
  <r>
    <s v="CUST3254"/>
    <s v="Megan"/>
    <s v="Brooks"/>
    <x v="453"/>
    <x v="0"/>
    <x v="1"/>
    <x v="4"/>
    <s v="PROD104"/>
    <x v="12"/>
    <x v="1"/>
    <n v="1"/>
    <n v="120"/>
    <n v="120"/>
    <s v="ORD17314"/>
    <x v="256"/>
    <x v="1"/>
    <x v="1"/>
    <n v="1"/>
    <s v="bad"/>
    <s v="REV27314"/>
    <d v="2024-05-26T00:00:00"/>
  </r>
  <r>
    <s v="CUST4848"/>
    <s v="Charles"/>
    <s v="Thomas"/>
    <x v="3700"/>
    <x v="0"/>
    <x v="2"/>
    <x v="5"/>
    <s v="PROD105"/>
    <x v="4"/>
    <x v="1"/>
    <n v="5"/>
    <n v="110"/>
    <n v="550"/>
    <s v="ORD17315"/>
    <x v="55"/>
    <x v="0"/>
    <x v="1"/>
    <n v="2"/>
    <s v="bad"/>
    <s v="REV27315"/>
    <d v="2023-12-11T00:00:00"/>
  </r>
  <r>
    <s v="CUST3161"/>
    <s v="Amy"/>
    <s v="Wright"/>
    <x v="3701"/>
    <x v="2"/>
    <x v="1"/>
    <x v="3"/>
    <s v="PROD108"/>
    <x v="0"/>
    <x v="0"/>
    <n v="1"/>
    <n v="229"/>
    <n v="229"/>
    <s v="ORD17316"/>
    <x v="957"/>
    <x v="1"/>
    <x v="0"/>
    <n v="4"/>
    <s v="very bad"/>
    <s v="REV27316"/>
    <d v="2022-09-02T00:00:00"/>
  </r>
  <r>
    <s v="CUST2740"/>
    <s v="Anthony"/>
    <s v="Wheeler"/>
    <x v="535"/>
    <x v="2"/>
    <x v="1"/>
    <x v="5"/>
    <s v="PROD113"/>
    <x v="7"/>
    <x v="4"/>
    <n v="2"/>
    <n v="149"/>
    <n v="298"/>
    <s v="ORD17317"/>
    <x v="980"/>
    <x v="2"/>
    <x v="2"/>
    <n v="3"/>
    <s v="good"/>
    <s v="REV27317"/>
    <d v="2024-11-02T00:00:00"/>
  </r>
  <r>
    <s v="CUST3026"/>
    <s v="Keith"/>
    <s v="Moore"/>
    <x v="3356"/>
    <x v="2"/>
    <x v="1"/>
    <x v="6"/>
    <s v="PROD110"/>
    <x v="11"/>
    <x v="5"/>
    <n v="1"/>
    <n v="80"/>
    <n v="80"/>
    <s v="ORD17318"/>
    <x v="1035"/>
    <x v="2"/>
    <x v="0"/>
    <n v="3"/>
    <s v="very bad"/>
    <s v="REV27318"/>
    <d v="2023-09-08T00:00:00"/>
  </r>
  <r>
    <s v="CUST3433"/>
    <s v="Sandra"/>
    <s v="Huynh"/>
    <x v="1519"/>
    <x v="0"/>
    <x v="1"/>
    <x v="3"/>
    <s v="PROD110"/>
    <x v="11"/>
    <x v="5"/>
    <n v="5"/>
    <n v="80"/>
    <n v="400"/>
    <s v="ORD17319"/>
    <x v="600"/>
    <x v="2"/>
    <x v="1"/>
    <n v="3"/>
    <s v="very good"/>
    <s v="REV27319"/>
    <d v="2024-08-12T00:00:00"/>
  </r>
  <r>
    <s v="CUST5680"/>
    <s v="Peggy"/>
    <s v="Jensen"/>
    <x v="3702"/>
    <x v="0"/>
    <x v="0"/>
    <x v="9"/>
    <s v="PROD109"/>
    <x v="8"/>
    <x v="5"/>
    <n v="4"/>
    <n v="129"/>
    <n v="516"/>
    <s v="ORD17320"/>
    <x v="1009"/>
    <x v="2"/>
    <x v="0"/>
    <n v="5"/>
    <s v="very bad"/>
    <s v="REV27320"/>
    <d v="2022-10-18T00:00:00"/>
  </r>
  <r>
    <s v="CUST3055"/>
    <s v="Angela"/>
    <s v="Ware"/>
    <x v="3703"/>
    <x v="0"/>
    <x v="2"/>
    <x v="0"/>
    <s v="PROD112"/>
    <x v="10"/>
    <x v="2"/>
    <n v="2"/>
    <n v="199"/>
    <n v="398"/>
    <s v="ORD17321"/>
    <x v="535"/>
    <x v="0"/>
    <x v="0"/>
    <n v="1"/>
    <s v="very bad"/>
    <s v="REV27321"/>
    <d v="2024-09-07T00:00:00"/>
  </r>
  <r>
    <s v="CUST2410"/>
    <s v="Steven"/>
    <s v="Levine"/>
    <x v="962"/>
    <x v="1"/>
    <x v="2"/>
    <x v="0"/>
    <s v="PROD114"/>
    <x v="14"/>
    <x v="4"/>
    <n v="4"/>
    <n v="25"/>
    <n v="100"/>
    <s v="ORD17322"/>
    <x v="1078"/>
    <x v="4"/>
    <x v="2"/>
    <n v="3"/>
    <s v="very good"/>
    <s v="REV27322"/>
    <d v="2025-07-08T00:00:00"/>
  </r>
  <r>
    <s v="CUST4437"/>
    <s v="George"/>
    <s v="Garcia"/>
    <x v="3704"/>
    <x v="2"/>
    <x v="1"/>
    <x v="6"/>
    <s v="PROD109"/>
    <x v="8"/>
    <x v="5"/>
    <n v="1"/>
    <n v="129"/>
    <n v="129"/>
    <s v="ORD17323"/>
    <x v="514"/>
    <x v="4"/>
    <x v="2"/>
    <n v="1"/>
    <s v="good"/>
    <s v="REV27323"/>
    <d v="2025-04-14T00:00:00"/>
  </r>
  <r>
    <s v="CUST3247"/>
    <s v="Angel"/>
    <s v="Reyes"/>
    <x v="159"/>
    <x v="2"/>
    <x v="1"/>
    <x v="4"/>
    <s v="PROD112"/>
    <x v="10"/>
    <x v="2"/>
    <n v="5"/>
    <n v="199"/>
    <n v="995"/>
    <s v="ORD17324"/>
    <x v="665"/>
    <x v="2"/>
    <x v="0"/>
    <n v="1"/>
    <s v="average"/>
    <s v="REV27324"/>
    <d v="2023-04-28T00:00:00"/>
  </r>
  <r>
    <s v="CUST2781"/>
    <s v="Natalie"/>
    <s v="Vasquez"/>
    <x v="2152"/>
    <x v="2"/>
    <x v="2"/>
    <x v="5"/>
    <s v="PROD105"/>
    <x v="4"/>
    <x v="1"/>
    <n v="4"/>
    <n v="110"/>
    <n v="440"/>
    <s v="ORD17325"/>
    <x v="745"/>
    <x v="1"/>
    <x v="2"/>
    <n v="2"/>
    <s v="bad"/>
    <s v="REV27325"/>
    <d v="2022-09-12T00:00:00"/>
  </r>
  <r>
    <s v="CUST5446"/>
    <s v="Christopher"/>
    <s v="Ellison"/>
    <x v="2228"/>
    <x v="1"/>
    <x v="1"/>
    <x v="2"/>
    <s v="PROD106"/>
    <x v="5"/>
    <x v="3"/>
    <n v="5"/>
    <n v="99"/>
    <n v="495"/>
    <s v="ORD17326"/>
    <x v="618"/>
    <x v="2"/>
    <x v="2"/>
    <n v="4"/>
    <s v="average"/>
    <s v="REV27326"/>
    <d v="2023-07-12T00:00:00"/>
  </r>
  <r>
    <s v="CUST5780"/>
    <s v="Christopher"/>
    <s v="Berry"/>
    <x v="1770"/>
    <x v="1"/>
    <x v="2"/>
    <x v="2"/>
    <s v="PROD100"/>
    <x v="9"/>
    <x v="0"/>
    <n v="1"/>
    <n v="999"/>
    <n v="999"/>
    <s v="ORD17327"/>
    <x v="679"/>
    <x v="0"/>
    <x v="0"/>
    <n v="2"/>
    <s v="average"/>
    <s v="REV27327"/>
    <d v="2023-02-05T00:00:00"/>
  </r>
  <r>
    <s v="CUST2332"/>
    <s v="Cheryl"/>
    <s v="Walker"/>
    <x v="247"/>
    <x v="1"/>
    <x v="1"/>
    <x v="0"/>
    <s v="PROD101"/>
    <x v="13"/>
    <x v="0"/>
    <n v="1"/>
    <n v="899"/>
    <n v="899"/>
    <s v="ORD17328"/>
    <x v="522"/>
    <x v="3"/>
    <x v="1"/>
    <n v="2"/>
    <s v="very good"/>
    <s v="REV27328"/>
    <d v="2024-12-07T00:00:00"/>
  </r>
  <r>
    <s v="CUST1464"/>
    <s v="Brandon"/>
    <s v="Bender"/>
    <x v="2571"/>
    <x v="1"/>
    <x v="0"/>
    <x v="7"/>
    <s v="PROD111"/>
    <x v="2"/>
    <x v="2"/>
    <n v="2"/>
    <n v="59"/>
    <n v="118"/>
    <s v="ORD17329"/>
    <x v="970"/>
    <x v="3"/>
    <x v="2"/>
    <n v="2"/>
    <s v="very good"/>
    <s v="REV27329"/>
    <d v="2025-01-20T00:00:00"/>
  </r>
  <r>
    <s v="CUST5447"/>
    <s v="Bryce"/>
    <s v="Keller"/>
    <x v="1658"/>
    <x v="0"/>
    <x v="2"/>
    <x v="9"/>
    <s v="PROD102"/>
    <x v="6"/>
    <x v="0"/>
    <n v="3"/>
    <n v="199"/>
    <n v="597"/>
    <s v="ORD17330"/>
    <x v="784"/>
    <x v="3"/>
    <x v="0"/>
    <n v="1"/>
    <s v="very good"/>
    <s v="REV27330"/>
    <d v="2024-09-17T00:00:00"/>
  </r>
  <r>
    <s v="CUST5242"/>
    <s v="Scott"/>
    <s v="Lozano"/>
    <x v="2219"/>
    <x v="1"/>
    <x v="2"/>
    <x v="0"/>
    <s v="PROD113"/>
    <x v="7"/>
    <x v="4"/>
    <n v="2"/>
    <n v="149"/>
    <n v="298"/>
    <s v="ORD17331"/>
    <x v="1079"/>
    <x v="1"/>
    <x v="0"/>
    <n v="2"/>
    <s v="average"/>
    <s v="REV27331"/>
    <d v="2023-11-25T00:00:00"/>
  </r>
  <r>
    <s v="CUST1716"/>
    <s v="Sabrina"/>
    <s v="Scott"/>
    <x v="149"/>
    <x v="1"/>
    <x v="0"/>
    <x v="1"/>
    <s v="PROD103"/>
    <x v="1"/>
    <x v="1"/>
    <n v="5"/>
    <n v="59"/>
    <n v="295"/>
    <s v="ORD17332"/>
    <x v="300"/>
    <x v="2"/>
    <x v="0"/>
    <n v="1"/>
    <s v="very bad"/>
    <s v="REV27332"/>
    <d v="2025-06-10T00:00:00"/>
  </r>
  <r>
    <s v="CUST3302"/>
    <s v="David"/>
    <s v="Potter"/>
    <x v="605"/>
    <x v="0"/>
    <x v="2"/>
    <x v="1"/>
    <s v="PROD111"/>
    <x v="2"/>
    <x v="2"/>
    <n v="1"/>
    <n v="59"/>
    <n v="59"/>
    <s v="ORD17333"/>
    <x v="366"/>
    <x v="2"/>
    <x v="1"/>
    <n v="1"/>
    <s v="very bad"/>
    <s v="REV27333"/>
    <d v="2024-06-30T00:00:00"/>
  </r>
  <r>
    <s v="CUST4322"/>
    <s v="Sara"/>
    <s v="Brown"/>
    <x v="3532"/>
    <x v="1"/>
    <x v="2"/>
    <x v="3"/>
    <s v="PROD108"/>
    <x v="0"/>
    <x v="0"/>
    <n v="3"/>
    <n v="229"/>
    <n v="687"/>
    <s v="ORD17334"/>
    <x v="375"/>
    <x v="1"/>
    <x v="1"/>
    <n v="4"/>
    <s v="very good"/>
    <s v="REV27334"/>
    <d v="2022-12-13T00:00:00"/>
  </r>
  <r>
    <s v="CUST3556"/>
    <s v="Beverly"/>
    <s v="Gallagher"/>
    <x v="2905"/>
    <x v="1"/>
    <x v="2"/>
    <x v="6"/>
    <s v="PROD101"/>
    <x v="13"/>
    <x v="0"/>
    <n v="5"/>
    <n v="899"/>
    <n v="4495"/>
    <s v="ORD17335"/>
    <x v="98"/>
    <x v="4"/>
    <x v="1"/>
    <n v="3"/>
    <s v="bad"/>
    <s v="REV27335"/>
    <d v="2024-02-08T00:00:00"/>
  </r>
  <r>
    <s v="CUST1986"/>
    <s v="Toni"/>
    <s v="Smith"/>
    <x v="3705"/>
    <x v="1"/>
    <x v="2"/>
    <x v="0"/>
    <s v="PROD103"/>
    <x v="1"/>
    <x v="1"/>
    <n v="4"/>
    <n v="59"/>
    <n v="236"/>
    <s v="ORD17336"/>
    <x v="721"/>
    <x v="3"/>
    <x v="1"/>
    <n v="1"/>
    <s v="very good"/>
    <s v="REV27336"/>
    <d v="2022-10-01T00:00:00"/>
  </r>
  <r>
    <s v="CUST5429"/>
    <s v="Mary"/>
    <s v="Harris"/>
    <x v="2275"/>
    <x v="2"/>
    <x v="0"/>
    <x v="3"/>
    <s v="PROD109"/>
    <x v="8"/>
    <x v="5"/>
    <n v="1"/>
    <n v="129"/>
    <n v="129"/>
    <s v="ORD17337"/>
    <x v="606"/>
    <x v="0"/>
    <x v="1"/>
    <n v="2"/>
    <s v="good"/>
    <s v="REV27337"/>
    <d v="2025-05-30T00:00:00"/>
  </r>
  <r>
    <s v="CUST4008"/>
    <s v="Antonio"/>
    <s v="Thompson"/>
    <x v="1574"/>
    <x v="0"/>
    <x v="2"/>
    <x v="0"/>
    <s v="PROD102"/>
    <x v="6"/>
    <x v="0"/>
    <n v="5"/>
    <n v="199"/>
    <n v="995"/>
    <s v="ORD17338"/>
    <x v="436"/>
    <x v="1"/>
    <x v="2"/>
    <n v="3"/>
    <s v="very good"/>
    <s v="REV27338"/>
    <d v="2024-11-19T00:00:00"/>
  </r>
  <r>
    <s v="CUST5437"/>
    <s v="Marcus"/>
    <s v="Morales"/>
    <x v="3585"/>
    <x v="2"/>
    <x v="0"/>
    <x v="3"/>
    <s v="PROD109"/>
    <x v="8"/>
    <x v="5"/>
    <n v="5"/>
    <n v="129"/>
    <n v="645"/>
    <s v="ORD17339"/>
    <x v="936"/>
    <x v="3"/>
    <x v="1"/>
    <n v="3"/>
    <s v="very bad"/>
    <s v="REV27339"/>
    <d v="2024-05-30T00:00:00"/>
  </r>
  <r>
    <s v="CUST1481"/>
    <s v="Lucas"/>
    <s v="Wilson"/>
    <x v="2541"/>
    <x v="0"/>
    <x v="1"/>
    <x v="4"/>
    <s v="PROD101"/>
    <x v="13"/>
    <x v="0"/>
    <n v="5"/>
    <n v="899"/>
    <n v="4495"/>
    <s v="ORD17340"/>
    <x v="908"/>
    <x v="3"/>
    <x v="2"/>
    <n v="4"/>
    <s v="very good"/>
    <s v="REV27340"/>
    <d v="2023-07-18T00:00:00"/>
  </r>
  <r>
    <s v="CUST3077"/>
    <s v="Dustin"/>
    <s v="Brown"/>
    <x v="1868"/>
    <x v="2"/>
    <x v="0"/>
    <x v="5"/>
    <s v="PROD114"/>
    <x v="14"/>
    <x v="4"/>
    <n v="3"/>
    <n v="25"/>
    <n v="75"/>
    <s v="ORD17341"/>
    <x v="538"/>
    <x v="1"/>
    <x v="1"/>
    <n v="2"/>
    <s v="very bad"/>
    <s v="REV27341"/>
    <d v="2025-03-26T00:00:00"/>
  </r>
  <r>
    <s v="CUST5106"/>
    <s v="Zachary"/>
    <s v="Paul"/>
    <x v="3246"/>
    <x v="0"/>
    <x v="1"/>
    <x v="0"/>
    <s v="PROD103"/>
    <x v="1"/>
    <x v="1"/>
    <n v="4"/>
    <n v="59"/>
    <n v="236"/>
    <s v="ORD17342"/>
    <x v="206"/>
    <x v="3"/>
    <x v="2"/>
    <n v="1"/>
    <s v="average"/>
    <s v="REV27342"/>
    <d v="2023-07-28T00:00:00"/>
  </r>
  <r>
    <s v="CUST1037"/>
    <s v="Justin"/>
    <s v="Schroeder"/>
    <x v="3706"/>
    <x v="2"/>
    <x v="1"/>
    <x v="8"/>
    <s v="PROD107"/>
    <x v="3"/>
    <x v="3"/>
    <n v="5"/>
    <n v="399"/>
    <n v="1995"/>
    <s v="ORD17343"/>
    <x v="738"/>
    <x v="3"/>
    <x v="1"/>
    <n v="2"/>
    <s v="very good"/>
    <s v="REV27343"/>
    <d v="2022-11-19T00:00:00"/>
  </r>
  <r>
    <s v="CUST3034"/>
    <s v="Monique"/>
    <s v="Thornton"/>
    <x v="3645"/>
    <x v="1"/>
    <x v="2"/>
    <x v="8"/>
    <s v="PROD100"/>
    <x v="9"/>
    <x v="0"/>
    <n v="4"/>
    <n v="999"/>
    <n v="3996"/>
    <s v="ORD17344"/>
    <x v="364"/>
    <x v="2"/>
    <x v="0"/>
    <n v="2"/>
    <s v="bad"/>
    <s v="REV27344"/>
    <d v="2023-06-27T00:00:00"/>
  </r>
  <r>
    <s v="CUST2882"/>
    <s v="Denise"/>
    <s v="Ferguson"/>
    <x v="3707"/>
    <x v="2"/>
    <x v="0"/>
    <x v="6"/>
    <s v="PROD113"/>
    <x v="7"/>
    <x v="4"/>
    <n v="2"/>
    <n v="149"/>
    <n v="298"/>
    <s v="ORD17345"/>
    <x v="9"/>
    <x v="2"/>
    <x v="2"/>
    <n v="1"/>
    <s v="good"/>
    <s v="REV27345"/>
    <d v="2023-05-10T00:00:00"/>
  </r>
  <r>
    <s v="CUST5219"/>
    <s v="Marie"/>
    <s v="Booker"/>
    <x v="3118"/>
    <x v="0"/>
    <x v="2"/>
    <x v="9"/>
    <s v="PROD107"/>
    <x v="3"/>
    <x v="3"/>
    <n v="5"/>
    <n v="399"/>
    <n v="1995"/>
    <s v="ORD17346"/>
    <x v="962"/>
    <x v="1"/>
    <x v="2"/>
    <n v="4"/>
    <s v="average"/>
    <s v="REV27346"/>
    <d v="2024-11-24T00:00:00"/>
  </r>
  <r>
    <s v="CUST1912"/>
    <s v="Ashley"/>
    <s v="Turner"/>
    <x v="1972"/>
    <x v="2"/>
    <x v="0"/>
    <x v="7"/>
    <s v="PROD107"/>
    <x v="3"/>
    <x v="3"/>
    <n v="4"/>
    <n v="399"/>
    <n v="1596"/>
    <s v="ORD17347"/>
    <x v="238"/>
    <x v="0"/>
    <x v="2"/>
    <n v="3"/>
    <s v="very bad"/>
    <s v="REV27347"/>
    <d v="2024-02-29T00:00:00"/>
  </r>
  <r>
    <s v="CUST4719"/>
    <s v="Susan"/>
    <s v="White"/>
    <x v="3708"/>
    <x v="2"/>
    <x v="1"/>
    <x v="6"/>
    <s v="PROD103"/>
    <x v="1"/>
    <x v="1"/>
    <n v="2"/>
    <n v="59"/>
    <n v="118"/>
    <s v="ORD17348"/>
    <x v="147"/>
    <x v="0"/>
    <x v="1"/>
    <n v="2"/>
    <s v="very bad"/>
    <s v="REV27348"/>
    <d v="2025-07-09T00:00:00"/>
  </r>
  <r>
    <s v="CUST1811"/>
    <s v="Sherri"/>
    <s v="King"/>
    <x v="3558"/>
    <x v="1"/>
    <x v="0"/>
    <x v="1"/>
    <s v="PROD102"/>
    <x v="6"/>
    <x v="0"/>
    <n v="1"/>
    <n v="199"/>
    <n v="199"/>
    <s v="ORD17349"/>
    <x v="189"/>
    <x v="4"/>
    <x v="0"/>
    <n v="5"/>
    <s v="good"/>
    <s v="REV27349"/>
    <d v="2024-12-22T00:00:00"/>
  </r>
  <r>
    <s v="CUST4326"/>
    <s v="Bradley"/>
    <s v="Wright"/>
    <x v="1123"/>
    <x v="2"/>
    <x v="0"/>
    <x v="7"/>
    <s v="PROD112"/>
    <x v="10"/>
    <x v="2"/>
    <n v="2"/>
    <n v="199"/>
    <n v="398"/>
    <s v="ORD17350"/>
    <x v="854"/>
    <x v="4"/>
    <x v="0"/>
    <n v="3"/>
    <s v="very good"/>
    <s v="REV27350"/>
    <d v="2023-11-22T00:00:00"/>
  </r>
  <r>
    <s v="CUST3086"/>
    <s v="Brad"/>
    <s v="Austin"/>
    <x v="2558"/>
    <x v="0"/>
    <x v="0"/>
    <x v="1"/>
    <s v="PROD104"/>
    <x v="12"/>
    <x v="1"/>
    <n v="1"/>
    <n v="120"/>
    <n v="120"/>
    <s v="ORD17351"/>
    <x v="296"/>
    <x v="3"/>
    <x v="0"/>
    <n v="4"/>
    <s v="very good"/>
    <s v="REV27351"/>
    <d v="2024-03-28T00:00:00"/>
  </r>
  <r>
    <s v="CUST3368"/>
    <s v="Christopher"/>
    <s v="Wilson"/>
    <x v="252"/>
    <x v="2"/>
    <x v="0"/>
    <x v="4"/>
    <s v="PROD111"/>
    <x v="2"/>
    <x v="2"/>
    <n v="4"/>
    <n v="59"/>
    <n v="236"/>
    <s v="ORD17352"/>
    <x v="1048"/>
    <x v="3"/>
    <x v="2"/>
    <n v="4"/>
    <s v="bad"/>
    <s v="REV27352"/>
    <d v="2023-03-04T00:00:00"/>
  </r>
  <r>
    <s v="CUST5126"/>
    <s v="Steven"/>
    <s v="Lopez"/>
    <x v="955"/>
    <x v="1"/>
    <x v="0"/>
    <x v="9"/>
    <s v="PROD113"/>
    <x v="7"/>
    <x v="4"/>
    <n v="5"/>
    <n v="149"/>
    <n v="745"/>
    <s v="ORD17353"/>
    <x v="401"/>
    <x v="4"/>
    <x v="0"/>
    <n v="3"/>
    <s v="very good"/>
    <s v="REV27353"/>
    <d v="2023-10-23T00:00:00"/>
  </r>
  <r>
    <s v="CUST1720"/>
    <s v="Matthew"/>
    <s v="Carson"/>
    <x v="3290"/>
    <x v="1"/>
    <x v="0"/>
    <x v="7"/>
    <s v="PROD105"/>
    <x v="4"/>
    <x v="1"/>
    <n v="4"/>
    <n v="110"/>
    <n v="440"/>
    <s v="ORD17354"/>
    <x v="1070"/>
    <x v="1"/>
    <x v="2"/>
    <n v="4"/>
    <s v="average"/>
    <s v="REV27354"/>
    <d v="2023-12-23T00:00:00"/>
  </r>
  <r>
    <s v="CUST4694"/>
    <s v="Kyle"/>
    <s v="Williams"/>
    <x v="3709"/>
    <x v="2"/>
    <x v="2"/>
    <x v="7"/>
    <s v="PROD110"/>
    <x v="11"/>
    <x v="5"/>
    <n v="3"/>
    <n v="80"/>
    <n v="240"/>
    <s v="ORD17355"/>
    <x v="1076"/>
    <x v="3"/>
    <x v="0"/>
    <n v="3"/>
    <s v="bad"/>
    <s v="REV27355"/>
    <d v="2023-03-10T00:00:00"/>
  </r>
  <r>
    <s v="CUST4296"/>
    <s v="Jeremy"/>
    <s v="Summers"/>
    <x v="94"/>
    <x v="1"/>
    <x v="0"/>
    <x v="3"/>
    <s v="PROD108"/>
    <x v="0"/>
    <x v="0"/>
    <n v="5"/>
    <n v="229"/>
    <n v="1145"/>
    <s v="ORD17356"/>
    <x v="1064"/>
    <x v="0"/>
    <x v="1"/>
    <n v="5"/>
    <s v="very bad"/>
    <s v="REV27356"/>
    <d v="2025-05-16T00:00:00"/>
  </r>
  <r>
    <s v="CUST5377"/>
    <s v="Dale"/>
    <s v="Joyce"/>
    <x v="2005"/>
    <x v="2"/>
    <x v="1"/>
    <x v="7"/>
    <s v="PROD100"/>
    <x v="9"/>
    <x v="0"/>
    <n v="4"/>
    <n v="999"/>
    <n v="3996"/>
    <s v="ORD17357"/>
    <x v="1055"/>
    <x v="3"/>
    <x v="2"/>
    <n v="5"/>
    <s v="very bad"/>
    <s v="REV27357"/>
    <d v="2023-08-03T00:00:00"/>
  </r>
  <r>
    <s v="CUST1985"/>
    <s v="Ricky"/>
    <s v="Mayer"/>
    <x v="3523"/>
    <x v="2"/>
    <x v="0"/>
    <x v="0"/>
    <s v="PROD105"/>
    <x v="4"/>
    <x v="1"/>
    <n v="4"/>
    <n v="110"/>
    <n v="440"/>
    <s v="ORD17358"/>
    <x v="840"/>
    <x v="4"/>
    <x v="0"/>
    <n v="3"/>
    <s v="bad"/>
    <s v="REV27358"/>
    <d v="2024-11-04T00:00:00"/>
  </r>
  <r>
    <s v="CUST1357"/>
    <s v="Anthony"/>
    <s v="Padilla"/>
    <x v="1716"/>
    <x v="1"/>
    <x v="1"/>
    <x v="7"/>
    <s v="PROD106"/>
    <x v="5"/>
    <x v="3"/>
    <n v="5"/>
    <n v="99"/>
    <n v="495"/>
    <s v="ORD17359"/>
    <x v="240"/>
    <x v="0"/>
    <x v="0"/>
    <n v="5"/>
    <s v="very bad"/>
    <s v="REV27359"/>
    <d v="2023-05-25T00:00:00"/>
  </r>
  <r>
    <s v="CUST4597"/>
    <s v="Sarah"/>
    <s v="Rogers"/>
    <x v="3511"/>
    <x v="0"/>
    <x v="0"/>
    <x v="6"/>
    <s v="PROD104"/>
    <x v="12"/>
    <x v="1"/>
    <n v="4"/>
    <n v="120"/>
    <n v="480"/>
    <s v="ORD17360"/>
    <x v="787"/>
    <x v="4"/>
    <x v="0"/>
    <n v="3"/>
    <s v="bad"/>
    <s v="REV27360"/>
    <d v="2024-07-22T00:00:00"/>
  </r>
  <r>
    <s v="CUST3420"/>
    <s v="John"/>
    <s v="Bell"/>
    <x v="1434"/>
    <x v="0"/>
    <x v="2"/>
    <x v="1"/>
    <s v="PROD100"/>
    <x v="9"/>
    <x v="0"/>
    <n v="3"/>
    <n v="999"/>
    <n v="2997"/>
    <s v="ORD17361"/>
    <x v="269"/>
    <x v="1"/>
    <x v="0"/>
    <n v="2"/>
    <s v="very bad"/>
    <s v="REV27361"/>
    <d v="2025-02-16T00:00:00"/>
  </r>
  <r>
    <s v="CUST2630"/>
    <s v="Amber"/>
    <s v="Cruz"/>
    <x v="986"/>
    <x v="0"/>
    <x v="1"/>
    <x v="4"/>
    <s v="PROD102"/>
    <x v="6"/>
    <x v="0"/>
    <n v="4"/>
    <n v="199"/>
    <n v="796"/>
    <s v="ORD17362"/>
    <x v="19"/>
    <x v="1"/>
    <x v="1"/>
    <n v="1"/>
    <s v="average"/>
    <s v="REV27362"/>
    <d v="2024-07-15T00:00:00"/>
  </r>
  <r>
    <s v="CUST1485"/>
    <s v="Eugene"/>
    <s v="Perez"/>
    <x v="2564"/>
    <x v="1"/>
    <x v="2"/>
    <x v="5"/>
    <s v="PROD114"/>
    <x v="14"/>
    <x v="4"/>
    <n v="2"/>
    <n v="25"/>
    <n v="50"/>
    <s v="ORD17363"/>
    <x v="407"/>
    <x v="0"/>
    <x v="2"/>
    <n v="5"/>
    <s v="good"/>
    <s v="REV27363"/>
    <d v="2025-05-14T00:00:00"/>
  </r>
  <r>
    <s v="CUST4685"/>
    <s v="Rodney"/>
    <s v="Nguyen"/>
    <x v="3070"/>
    <x v="1"/>
    <x v="1"/>
    <x v="1"/>
    <s v="PROD110"/>
    <x v="11"/>
    <x v="5"/>
    <n v="3"/>
    <n v="80"/>
    <n v="240"/>
    <s v="ORD17364"/>
    <x v="408"/>
    <x v="3"/>
    <x v="1"/>
    <n v="2"/>
    <s v="bad"/>
    <s v="REV27364"/>
    <d v="2024-09-16T00:00:00"/>
  </r>
  <r>
    <s v="CUST4951"/>
    <s v="Brian"/>
    <s v="Guzman"/>
    <x v="215"/>
    <x v="1"/>
    <x v="0"/>
    <x v="6"/>
    <s v="PROD109"/>
    <x v="8"/>
    <x v="5"/>
    <n v="2"/>
    <n v="129"/>
    <n v="258"/>
    <s v="ORD17365"/>
    <x v="652"/>
    <x v="0"/>
    <x v="0"/>
    <n v="2"/>
    <s v="good"/>
    <s v="REV27365"/>
    <d v="2022-09-16T00:00:00"/>
  </r>
  <r>
    <s v="CUST2472"/>
    <s v="Mitchell"/>
    <s v="Meadows"/>
    <x v="3397"/>
    <x v="2"/>
    <x v="2"/>
    <x v="8"/>
    <s v="PROD102"/>
    <x v="6"/>
    <x v="0"/>
    <n v="2"/>
    <n v="199"/>
    <n v="398"/>
    <s v="ORD17366"/>
    <x v="888"/>
    <x v="1"/>
    <x v="2"/>
    <n v="5"/>
    <s v="average"/>
    <s v="REV27366"/>
    <d v="2023-04-30T00:00:00"/>
  </r>
  <r>
    <s v="CUST3659"/>
    <s v="Dakota"/>
    <s v="Charles"/>
    <x v="3199"/>
    <x v="2"/>
    <x v="2"/>
    <x v="8"/>
    <s v="PROD114"/>
    <x v="14"/>
    <x v="4"/>
    <n v="4"/>
    <n v="25"/>
    <n v="100"/>
    <s v="ORD17367"/>
    <x v="422"/>
    <x v="0"/>
    <x v="1"/>
    <n v="2"/>
    <s v="very bad"/>
    <s v="REV27367"/>
    <d v="2024-08-18T00:00:00"/>
  </r>
  <r>
    <s v="CUST5942"/>
    <s v="Mary"/>
    <s v="Ward"/>
    <x v="3710"/>
    <x v="2"/>
    <x v="0"/>
    <x v="6"/>
    <s v="PROD113"/>
    <x v="7"/>
    <x v="4"/>
    <n v="2"/>
    <n v="149"/>
    <n v="298"/>
    <s v="ORD17368"/>
    <x v="112"/>
    <x v="0"/>
    <x v="0"/>
    <n v="4"/>
    <s v="very good"/>
    <s v="REV27368"/>
    <d v="2024-08-24T00:00:00"/>
  </r>
  <r>
    <s v="CUST3283"/>
    <s v="Tyler"/>
    <s v="Pearson"/>
    <x v="3711"/>
    <x v="1"/>
    <x v="1"/>
    <x v="5"/>
    <s v="PROD106"/>
    <x v="5"/>
    <x v="3"/>
    <n v="4"/>
    <n v="99"/>
    <n v="396"/>
    <s v="ORD17369"/>
    <x v="269"/>
    <x v="4"/>
    <x v="2"/>
    <n v="4"/>
    <s v="bad"/>
    <s v="REV27369"/>
    <d v="2025-07-24T00:00:00"/>
  </r>
  <r>
    <s v="CUST4431"/>
    <s v="Tracy"/>
    <s v="Mcdaniel"/>
    <x v="2584"/>
    <x v="0"/>
    <x v="0"/>
    <x v="3"/>
    <s v="PROD112"/>
    <x v="10"/>
    <x v="2"/>
    <n v="1"/>
    <n v="199"/>
    <n v="199"/>
    <s v="ORD17370"/>
    <x v="834"/>
    <x v="0"/>
    <x v="0"/>
    <n v="2"/>
    <s v="average"/>
    <s v="REV27370"/>
    <d v="2025-03-12T00:00:00"/>
  </r>
  <r>
    <s v="CUST1125"/>
    <s v="Brandon"/>
    <s v="Johnson"/>
    <x v="1034"/>
    <x v="1"/>
    <x v="1"/>
    <x v="6"/>
    <s v="PROD109"/>
    <x v="8"/>
    <x v="5"/>
    <n v="1"/>
    <n v="129"/>
    <n v="129"/>
    <s v="ORD17371"/>
    <x v="181"/>
    <x v="2"/>
    <x v="1"/>
    <n v="1"/>
    <s v="very good"/>
    <s v="REV27371"/>
    <d v="2025-02-14T00:00:00"/>
  </r>
  <r>
    <s v="CUST3845"/>
    <s v="Jesse"/>
    <s v="Holland"/>
    <x v="2089"/>
    <x v="2"/>
    <x v="2"/>
    <x v="8"/>
    <s v="PROD110"/>
    <x v="11"/>
    <x v="5"/>
    <n v="5"/>
    <n v="80"/>
    <n v="400"/>
    <s v="ORD17372"/>
    <x v="715"/>
    <x v="4"/>
    <x v="1"/>
    <n v="5"/>
    <s v="very good"/>
    <s v="REV27372"/>
    <d v="2025-05-09T00:00:00"/>
  </r>
  <r>
    <s v="CUST4570"/>
    <s v="Victor"/>
    <s v="Brown"/>
    <x v="3712"/>
    <x v="2"/>
    <x v="2"/>
    <x v="6"/>
    <s v="PROD101"/>
    <x v="13"/>
    <x v="0"/>
    <n v="4"/>
    <n v="899"/>
    <n v="3596"/>
    <s v="ORD17373"/>
    <x v="584"/>
    <x v="4"/>
    <x v="0"/>
    <n v="1"/>
    <s v="very good"/>
    <s v="REV27373"/>
    <d v="2024-09-03T00:00:00"/>
  </r>
  <r>
    <s v="CUST5546"/>
    <s v="Edward"/>
    <s v="Rich"/>
    <x v="2433"/>
    <x v="2"/>
    <x v="1"/>
    <x v="3"/>
    <s v="PROD110"/>
    <x v="11"/>
    <x v="5"/>
    <n v="3"/>
    <n v="80"/>
    <n v="240"/>
    <s v="ORD17374"/>
    <x v="918"/>
    <x v="0"/>
    <x v="1"/>
    <n v="1"/>
    <s v="good"/>
    <s v="REV27374"/>
    <d v="2023-12-09T00:00:00"/>
  </r>
  <r>
    <s v="CUST5468"/>
    <s v="Alicia"/>
    <s v="Bush"/>
    <x v="2137"/>
    <x v="2"/>
    <x v="0"/>
    <x v="2"/>
    <s v="PROD105"/>
    <x v="4"/>
    <x v="1"/>
    <n v="2"/>
    <n v="110"/>
    <n v="220"/>
    <s v="ORD17375"/>
    <x v="878"/>
    <x v="4"/>
    <x v="2"/>
    <n v="3"/>
    <s v="very good"/>
    <s v="REV27375"/>
    <d v="2023-08-29T00:00:00"/>
  </r>
  <r>
    <s v="CUST1976"/>
    <s v="Lisa"/>
    <s v="Carrillo"/>
    <x v="399"/>
    <x v="1"/>
    <x v="1"/>
    <x v="2"/>
    <s v="PROD103"/>
    <x v="1"/>
    <x v="1"/>
    <n v="2"/>
    <n v="59"/>
    <n v="118"/>
    <s v="ORD17376"/>
    <x v="315"/>
    <x v="0"/>
    <x v="1"/>
    <n v="4"/>
    <s v="very bad"/>
    <s v="REV27376"/>
    <d v="2023-10-24T00:00:00"/>
  </r>
  <r>
    <s v="CUST1128"/>
    <s v="Sherry"/>
    <s v="Walker"/>
    <x v="3695"/>
    <x v="1"/>
    <x v="0"/>
    <x v="9"/>
    <s v="PROD110"/>
    <x v="11"/>
    <x v="5"/>
    <n v="3"/>
    <n v="80"/>
    <n v="240"/>
    <s v="ORD17377"/>
    <x v="812"/>
    <x v="0"/>
    <x v="2"/>
    <n v="3"/>
    <s v="good"/>
    <s v="REV27377"/>
    <d v="2025-02-09T00:00:00"/>
  </r>
  <r>
    <s v="CUST1036"/>
    <s v="William"/>
    <s v="Perez"/>
    <x v="3713"/>
    <x v="2"/>
    <x v="2"/>
    <x v="6"/>
    <s v="PROD103"/>
    <x v="1"/>
    <x v="1"/>
    <n v="1"/>
    <n v="59"/>
    <n v="59"/>
    <s v="ORD17378"/>
    <x v="599"/>
    <x v="4"/>
    <x v="0"/>
    <n v="1"/>
    <s v="very good"/>
    <s v="REV27378"/>
    <d v="2024-01-28T00:00:00"/>
  </r>
  <r>
    <s v="CUST3281"/>
    <s v="Susan"/>
    <s v="Torres"/>
    <x v="18"/>
    <x v="2"/>
    <x v="2"/>
    <x v="3"/>
    <s v="PROD106"/>
    <x v="5"/>
    <x v="3"/>
    <n v="4"/>
    <n v="99"/>
    <n v="396"/>
    <s v="ORD17379"/>
    <x v="794"/>
    <x v="1"/>
    <x v="2"/>
    <n v="1"/>
    <s v="very good"/>
    <s v="REV27379"/>
    <d v="2023-02-28T00:00:00"/>
  </r>
  <r>
    <s v="CUST1721"/>
    <s v="Kristin"/>
    <s v="Nelson"/>
    <x v="3714"/>
    <x v="2"/>
    <x v="2"/>
    <x v="3"/>
    <s v="PROD109"/>
    <x v="8"/>
    <x v="5"/>
    <n v="5"/>
    <n v="129"/>
    <n v="645"/>
    <s v="ORD17380"/>
    <x v="346"/>
    <x v="3"/>
    <x v="1"/>
    <n v="3"/>
    <s v="good"/>
    <s v="REV27380"/>
    <d v="2023-08-18T00:00:00"/>
  </r>
  <r>
    <s v="CUST3927"/>
    <s v="Larry"/>
    <s v="Jones"/>
    <x v="2148"/>
    <x v="2"/>
    <x v="2"/>
    <x v="7"/>
    <s v="PROD110"/>
    <x v="11"/>
    <x v="5"/>
    <n v="2"/>
    <n v="80"/>
    <n v="160"/>
    <s v="ORD17381"/>
    <x v="752"/>
    <x v="1"/>
    <x v="0"/>
    <n v="4"/>
    <s v="average"/>
    <s v="REV27381"/>
    <d v="2022-10-12T00:00:00"/>
  </r>
  <r>
    <s v="CUST3184"/>
    <s v="Thomas"/>
    <s v="Brown"/>
    <x v="2955"/>
    <x v="0"/>
    <x v="2"/>
    <x v="0"/>
    <s v="PROD110"/>
    <x v="11"/>
    <x v="5"/>
    <n v="2"/>
    <n v="80"/>
    <n v="160"/>
    <s v="ORD17382"/>
    <x v="428"/>
    <x v="1"/>
    <x v="0"/>
    <n v="5"/>
    <s v="good"/>
    <s v="REV27382"/>
    <d v="2022-12-11T00:00:00"/>
  </r>
  <r>
    <s v="CUST2606"/>
    <s v="Charles"/>
    <s v="Wells"/>
    <x v="3715"/>
    <x v="1"/>
    <x v="0"/>
    <x v="4"/>
    <s v="PROD112"/>
    <x v="10"/>
    <x v="2"/>
    <n v="4"/>
    <n v="199"/>
    <n v="796"/>
    <s v="ORD17383"/>
    <x v="20"/>
    <x v="3"/>
    <x v="1"/>
    <n v="2"/>
    <s v="very bad"/>
    <s v="REV27383"/>
    <d v="2025-08-01T00:00:00"/>
  </r>
  <r>
    <s v="CUST4259"/>
    <s v="Mary"/>
    <s v="Tucker"/>
    <x v="1086"/>
    <x v="1"/>
    <x v="1"/>
    <x v="3"/>
    <s v="PROD101"/>
    <x v="13"/>
    <x v="0"/>
    <n v="3"/>
    <n v="899"/>
    <n v="2697"/>
    <s v="ORD17384"/>
    <x v="1060"/>
    <x v="0"/>
    <x v="1"/>
    <n v="1"/>
    <s v="good"/>
    <s v="REV27384"/>
    <d v="2023-06-09T00:00:00"/>
  </r>
  <r>
    <s v="CUST1611"/>
    <s v="David"/>
    <s v="Anderson"/>
    <x v="2798"/>
    <x v="0"/>
    <x v="2"/>
    <x v="6"/>
    <s v="PROD104"/>
    <x v="12"/>
    <x v="1"/>
    <n v="4"/>
    <n v="120"/>
    <n v="480"/>
    <s v="ORD17385"/>
    <x v="295"/>
    <x v="1"/>
    <x v="0"/>
    <n v="1"/>
    <s v="good"/>
    <s v="REV27385"/>
    <d v="2023-09-11T00:00:00"/>
  </r>
  <r>
    <s v="CUST4499"/>
    <s v="Jesus"/>
    <s v="Jones"/>
    <x v="2254"/>
    <x v="2"/>
    <x v="0"/>
    <x v="9"/>
    <s v="PROD106"/>
    <x v="5"/>
    <x v="3"/>
    <n v="3"/>
    <n v="99"/>
    <n v="297"/>
    <s v="ORD17386"/>
    <x v="348"/>
    <x v="3"/>
    <x v="1"/>
    <n v="1"/>
    <s v="very bad"/>
    <s v="REV27386"/>
    <d v="2024-07-30T00:00:00"/>
  </r>
  <r>
    <s v="CUST3563"/>
    <s v="Amy"/>
    <s v="Richardson"/>
    <x v="2377"/>
    <x v="1"/>
    <x v="2"/>
    <x v="7"/>
    <s v="PROD107"/>
    <x v="3"/>
    <x v="3"/>
    <n v="1"/>
    <n v="399"/>
    <n v="399"/>
    <s v="ORD17387"/>
    <x v="427"/>
    <x v="4"/>
    <x v="0"/>
    <n v="1"/>
    <s v="very bad"/>
    <s v="REV27387"/>
    <d v="2023-06-11T00:00:00"/>
  </r>
  <r>
    <s v="CUST5116"/>
    <s v="Rachel"/>
    <s v="Jones"/>
    <x v="2052"/>
    <x v="0"/>
    <x v="2"/>
    <x v="7"/>
    <s v="PROD104"/>
    <x v="12"/>
    <x v="1"/>
    <n v="5"/>
    <n v="120"/>
    <n v="600"/>
    <s v="ORD17388"/>
    <x v="479"/>
    <x v="2"/>
    <x v="1"/>
    <n v="3"/>
    <s v="average"/>
    <s v="REV27388"/>
    <d v="2025-02-10T00:00:00"/>
  </r>
  <r>
    <s v="CUST3861"/>
    <s v="Anna"/>
    <s v="Brown"/>
    <x v="2944"/>
    <x v="1"/>
    <x v="2"/>
    <x v="6"/>
    <s v="PROD111"/>
    <x v="2"/>
    <x v="2"/>
    <n v="2"/>
    <n v="59"/>
    <n v="118"/>
    <s v="ORD17389"/>
    <x v="915"/>
    <x v="4"/>
    <x v="2"/>
    <n v="4"/>
    <s v="bad"/>
    <s v="REV27389"/>
    <d v="2024-02-19T00:00:00"/>
  </r>
  <r>
    <s v="CUST5504"/>
    <s v="Diane"/>
    <s v="Graham"/>
    <x v="3716"/>
    <x v="1"/>
    <x v="2"/>
    <x v="7"/>
    <s v="PROD109"/>
    <x v="8"/>
    <x v="5"/>
    <n v="1"/>
    <n v="129"/>
    <n v="129"/>
    <s v="ORD17390"/>
    <x v="637"/>
    <x v="0"/>
    <x v="0"/>
    <n v="5"/>
    <s v="very good"/>
    <s v="REV27390"/>
    <d v="2025-05-29T00:00:00"/>
  </r>
  <r>
    <s v="CUST1153"/>
    <s v="Breanna"/>
    <s v="Dillon"/>
    <x v="3328"/>
    <x v="0"/>
    <x v="0"/>
    <x v="9"/>
    <s v="PROD114"/>
    <x v="14"/>
    <x v="4"/>
    <n v="2"/>
    <n v="25"/>
    <n v="50"/>
    <s v="ORD17391"/>
    <x v="805"/>
    <x v="4"/>
    <x v="2"/>
    <n v="4"/>
    <s v="good"/>
    <s v="REV27391"/>
    <d v="2024-01-03T00:00:00"/>
  </r>
  <r>
    <s v="CUST3261"/>
    <s v="Rebecca"/>
    <s v="Graves"/>
    <x v="3717"/>
    <x v="0"/>
    <x v="2"/>
    <x v="2"/>
    <s v="PROD109"/>
    <x v="8"/>
    <x v="5"/>
    <n v="3"/>
    <n v="129"/>
    <n v="387"/>
    <s v="ORD17392"/>
    <x v="218"/>
    <x v="1"/>
    <x v="2"/>
    <n v="2"/>
    <s v="average"/>
    <s v="REV27392"/>
    <d v="2025-06-20T00:00:00"/>
  </r>
  <r>
    <s v="CUST3511"/>
    <s v="Danielle"/>
    <s v="Campbell"/>
    <x v="99"/>
    <x v="2"/>
    <x v="1"/>
    <x v="3"/>
    <s v="PROD101"/>
    <x v="13"/>
    <x v="0"/>
    <n v="2"/>
    <n v="899"/>
    <n v="1798"/>
    <s v="ORD17393"/>
    <x v="661"/>
    <x v="0"/>
    <x v="2"/>
    <n v="2"/>
    <s v="very bad"/>
    <s v="REV27393"/>
    <d v="2025-06-21T00:00:00"/>
  </r>
  <r>
    <s v="CUST4983"/>
    <s v="Janet"/>
    <s v="Castro"/>
    <x v="1820"/>
    <x v="0"/>
    <x v="2"/>
    <x v="7"/>
    <s v="PROD112"/>
    <x v="10"/>
    <x v="2"/>
    <n v="4"/>
    <n v="199"/>
    <n v="796"/>
    <s v="ORD17394"/>
    <x v="891"/>
    <x v="4"/>
    <x v="0"/>
    <n v="3"/>
    <s v="good"/>
    <s v="REV27394"/>
    <d v="2022-09-09T00:00:00"/>
  </r>
  <r>
    <s v="CUST2106"/>
    <s v="Jesse"/>
    <s v="Williams"/>
    <x v="3236"/>
    <x v="0"/>
    <x v="1"/>
    <x v="9"/>
    <s v="PROD106"/>
    <x v="5"/>
    <x v="3"/>
    <n v="1"/>
    <n v="99"/>
    <n v="99"/>
    <s v="ORD17395"/>
    <x v="217"/>
    <x v="2"/>
    <x v="2"/>
    <n v="5"/>
    <s v="very good"/>
    <s v="REV27395"/>
    <d v="2024-08-29T00:00:00"/>
  </r>
  <r>
    <s v="CUST3169"/>
    <s v="Gwendolyn"/>
    <s v="Simon"/>
    <x v="3718"/>
    <x v="2"/>
    <x v="0"/>
    <x v="5"/>
    <s v="PROD112"/>
    <x v="10"/>
    <x v="2"/>
    <n v="3"/>
    <n v="199"/>
    <n v="597"/>
    <s v="ORD17396"/>
    <x v="219"/>
    <x v="2"/>
    <x v="2"/>
    <n v="4"/>
    <s v="very bad"/>
    <s v="REV27396"/>
    <d v="2024-01-11T00:00:00"/>
  </r>
  <r>
    <s v="CUST3206"/>
    <s v="Traci"/>
    <s v="Velez"/>
    <x v="1505"/>
    <x v="2"/>
    <x v="0"/>
    <x v="9"/>
    <s v="PROD114"/>
    <x v="14"/>
    <x v="4"/>
    <n v="3"/>
    <n v="25"/>
    <n v="75"/>
    <s v="ORD17397"/>
    <x v="862"/>
    <x v="1"/>
    <x v="1"/>
    <n v="5"/>
    <s v="good"/>
    <s v="REV27397"/>
    <d v="2023-08-15T00:00:00"/>
  </r>
  <r>
    <s v="CUST4141"/>
    <s v="Abigail"/>
    <s v="Moran"/>
    <x v="2013"/>
    <x v="2"/>
    <x v="0"/>
    <x v="9"/>
    <s v="PROD100"/>
    <x v="9"/>
    <x v="0"/>
    <n v="3"/>
    <n v="999"/>
    <n v="2997"/>
    <s v="ORD17398"/>
    <x v="235"/>
    <x v="1"/>
    <x v="1"/>
    <n v="3"/>
    <s v="bad"/>
    <s v="REV27398"/>
    <d v="2024-03-12T00:00:00"/>
  </r>
  <r>
    <s v="CUST1359"/>
    <s v="Victoria"/>
    <s v="Mahoney"/>
    <x v="308"/>
    <x v="1"/>
    <x v="0"/>
    <x v="7"/>
    <s v="PROD100"/>
    <x v="9"/>
    <x v="0"/>
    <n v="1"/>
    <n v="999"/>
    <n v="999"/>
    <s v="ORD17399"/>
    <x v="900"/>
    <x v="3"/>
    <x v="0"/>
    <n v="1"/>
    <s v="very good"/>
    <s v="REV27399"/>
    <d v="2023-01-14T00:00:00"/>
  </r>
  <r>
    <s v="CUST4687"/>
    <s v="Lisa"/>
    <s v="Valencia"/>
    <x v="3719"/>
    <x v="0"/>
    <x v="0"/>
    <x v="2"/>
    <s v="PROD107"/>
    <x v="3"/>
    <x v="3"/>
    <n v="4"/>
    <n v="399"/>
    <n v="1596"/>
    <s v="ORD17400"/>
    <x v="180"/>
    <x v="1"/>
    <x v="2"/>
    <n v="4"/>
    <s v="very bad"/>
    <s v="REV27400"/>
    <d v="2024-08-31T00:00:00"/>
  </r>
  <r>
    <s v="CUST5762"/>
    <s v="Vanessa"/>
    <s v="Mills"/>
    <x v="3720"/>
    <x v="1"/>
    <x v="2"/>
    <x v="6"/>
    <s v="PROD113"/>
    <x v="7"/>
    <x v="4"/>
    <n v="3"/>
    <n v="149"/>
    <n v="447"/>
    <s v="ORD17401"/>
    <x v="532"/>
    <x v="2"/>
    <x v="2"/>
    <n v="3"/>
    <s v="bad"/>
    <s v="REV27401"/>
    <d v="2025-04-22T00:00:00"/>
  </r>
  <r>
    <s v="CUST4462"/>
    <s v="Kathryn"/>
    <s v="Perez"/>
    <x v="2465"/>
    <x v="1"/>
    <x v="1"/>
    <x v="9"/>
    <s v="PROD102"/>
    <x v="6"/>
    <x v="0"/>
    <n v="5"/>
    <n v="199"/>
    <n v="995"/>
    <s v="ORD17402"/>
    <x v="1091"/>
    <x v="2"/>
    <x v="2"/>
    <n v="2"/>
    <s v="bad"/>
    <s v="REV27402"/>
    <d v="2025-03-01T00:00:00"/>
  </r>
  <r>
    <s v="CUST1539"/>
    <s v="Cheryl"/>
    <s v="Mccarthy"/>
    <x v="76"/>
    <x v="0"/>
    <x v="0"/>
    <x v="1"/>
    <s v="PROD104"/>
    <x v="12"/>
    <x v="1"/>
    <n v="5"/>
    <n v="120"/>
    <n v="600"/>
    <s v="ORD17403"/>
    <x v="728"/>
    <x v="0"/>
    <x v="1"/>
    <n v="2"/>
    <s v="very good"/>
    <s v="REV27403"/>
    <d v="2022-12-03T00:00:00"/>
  </r>
  <r>
    <s v="CUST4530"/>
    <s v="Chad"/>
    <s v="Montes"/>
    <x v="364"/>
    <x v="2"/>
    <x v="0"/>
    <x v="7"/>
    <s v="PROD107"/>
    <x v="3"/>
    <x v="3"/>
    <n v="5"/>
    <n v="399"/>
    <n v="1995"/>
    <s v="ORD17404"/>
    <x v="563"/>
    <x v="1"/>
    <x v="2"/>
    <n v="1"/>
    <s v="very bad"/>
    <s v="REV27404"/>
    <d v="2023-06-04T00:00:00"/>
  </r>
  <r>
    <s v="CUST3351"/>
    <s v="Mallory"/>
    <s v="Diaz"/>
    <x v="3674"/>
    <x v="2"/>
    <x v="1"/>
    <x v="7"/>
    <s v="PROD111"/>
    <x v="2"/>
    <x v="2"/>
    <n v="5"/>
    <n v="59"/>
    <n v="295"/>
    <s v="ORD17405"/>
    <x v="774"/>
    <x v="2"/>
    <x v="0"/>
    <n v="1"/>
    <s v="very good"/>
    <s v="REV27405"/>
    <d v="2023-02-25T00:00:00"/>
  </r>
  <r>
    <s v="CUST4488"/>
    <s v="Donald"/>
    <s v="Lyons"/>
    <x v="2509"/>
    <x v="1"/>
    <x v="1"/>
    <x v="7"/>
    <s v="PROD112"/>
    <x v="10"/>
    <x v="2"/>
    <n v="2"/>
    <n v="199"/>
    <n v="398"/>
    <s v="ORD17406"/>
    <x v="452"/>
    <x v="1"/>
    <x v="2"/>
    <n v="1"/>
    <s v="good"/>
    <s v="REV27406"/>
    <d v="2022-10-26T00:00:00"/>
  </r>
  <r>
    <s v="CUST1603"/>
    <s v="Shari"/>
    <s v="Dixon"/>
    <x v="358"/>
    <x v="0"/>
    <x v="0"/>
    <x v="9"/>
    <s v="PROD111"/>
    <x v="2"/>
    <x v="2"/>
    <n v="1"/>
    <n v="59"/>
    <n v="59"/>
    <s v="ORD17407"/>
    <x v="675"/>
    <x v="0"/>
    <x v="0"/>
    <n v="2"/>
    <s v="very bad"/>
    <s v="REV27407"/>
    <d v="2024-02-26T00:00:00"/>
  </r>
  <r>
    <s v="CUST5835"/>
    <s v="Jennifer"/>
    <s v="Lewis"/>
    <x v="3721"/>
    <x v="0"/>
    <x v="0"/>
    <x v="7"/>
    <s v="PROD109"/>
    <x v="8"/>
    <x v="5"/>
    <n v="4"/>
    <n v="129"/>
    <n v="516"/>
    <s v="ORD17408"/>
    <x v="559"/>
    <x v="2"/>
    <x v="2"/>
    <n v="2"/>
    <s v="very bad"/>
    <s v="REV27408"/>
    <d v="2025-07-20T00:00:00"/>
  </r>
  <r>
    <s v="CUST4469"/>
    <s v="Mindy"/>
    <s v="Walker"/>
    <x v="2378"/>
    <x v="0"/>
    <x v="0"/>
    <x v="0"/>
    <s v="PROD114"/>
    <x v="14"/>
    <x v="4"/>
    <n v="5"/>
    <n v="25"/>
    <n v="125"/>
    <s v="ORD17409"/>
    <x v="16"/>
    <x v="3"/>
    <x v="2"/>
    <n v="2"/>
    <s v="very bad"/>
    <s v="REV27409"/>
    <d v="2023-04-07T00:00:00"/>
  </r>
  <r>
    <s v="CUST1734"/>
    <s v="Steven"/>
    <s v="Combs"/>
    <x v="3722"/>
    <x v="1"/>
    <x v="0"/>
    <x v="0"/>
    <s v="PROD112"/>
    <x v="10"/>
    <x v="2"/>
    <n v="4"/>
    <n v="199"/>
    <n v="796"/>
    <s v="ORD17410"/>
    <x v="483"/>
    <x v="2"/>
    <x v="0"/>
    <n v="1"/>
    <s v="very good"/>
    <s v="REV27410"/>
    <d v="2023-11-12T00:00:00"/>
  </r>
  <r>
    <s v="CUST4345"/>
    <s v="Lynn"/>
    <s v="Robles"/>
    <x v="2252"/>
    <x v="1"/>
    <x v="1"/>
    <x v="6"/>
    <s v="PROD101"/>
    <x v="13"/>
    <x v="0"/>
    <n v="5"/>
    <n v="899"/>
    <n v="4495"/>
    <s v="ORD17411"/>
    <x v="79"/>
    <x v="3"/>
    <x v="2"/>
    <n v="3"/>
    <s v="very good"/>
    <s v="REV27411"/>
    <d v="2024-10-16T00:00:00"/>
  </r>
  <r>
    <s v="CUST4898"/>
    <s v="Lisa"/>
    <s v="Gomez"/>
    <x v="3723"/>
    <x v="1"/>
    <x v="0"/>
    <x v="7"/>
    <s v="PROD100"/>
    <x v="9"/>
    <x v="0"/>
    <n v="2"/>
    <n v="999"/>
    <n v="1998"/>
    <s v="ORD17412"/>
    <x v="709"/>
    <x v="0"/>
    <x v="1"/>
    <n v="5"/>
    <s v="bad"/>
    <s v="REV27412"/>
    <d v="2023-02-13T00:00:00"/>
  </r>
  <r>
    <s v="CUST3308"/>
    <s v="Scott"/>
    <s v="Jones"/>
    <x v="548"/>
    <x v="2"/>
    <x v="2"/>
    <x v="4"/>
    <s v="PROD103"/>
    <x v="1"/>
    <x v="1"/>
    <n v="2"/>
    <n v="59"/>
    <n v="118"/>
    <s v="ORD17413"/>
    <x v="434"/>
    <x v="3"/>
    <x v="2"/>
    <n v="2"/>
    <s v="good"/>
    <s v="REV27413"/>
    <d v="2024-05-07T00:00:00"/>
  </r>
  <r>
    <s v="CUST4519"/>
    <s v="Sharon"/>
    <s v="Sanchez"/>
    <x v="3724"/>
    <x v="2"/>
    <x v="1"/>
    <x v="0"/>
    <s v="PROD108"/>
    <x v="0"/>
    <x v="0"/>
    <n v="5"/>
    <n v="229"/>
    <n v="1145"/>
    <s v="ORD17414"/>
    <x v="1018"/>
    <x v="2"/>
    <x v="1"/>
    <n v="4"/>
    <s v="average"/>
    <s v="REV27414"/>
    <d v="2025-01-13T00:00:00"/>
  </r>
  <r>
    <s v="CUST2265"/>
    <s v="Christopher"/>
    <s v="Solis"/>
    <x v="3725"/>
    <x v="1"/>
    <x v="2"/>
    <x v="2"/>
    <s v="PROD110"/>
    <x v="11"/>
    <x v="5"/>
    <n v="3"/>
    <n v="80"/>
    <n v="240"/>
    <s v="ORD17415"/>
    <x v="642"/>
    <x v="1"/>
    <x v="2"/>
    <n v="5"/>
    <s v="very good"/>
    <s v="REV27415"/>
    <d v="2022-11-26T00:00:00"/>
  </r>
  <r>
    <s v="CUST1975"/>
    <s v="Ashley"/>
    <s v="Espinoza"/>
    <x v="2940"/>
    <x v="1"/>
    <x v="2"/>
    <x v="0"/>
    <s v="PROD102"/>
    <x v="6"/>
    <x v="0"/>
    <n v="3"/>
    <n v="199"/>
    <n v="597"/>
    <s v="ORD17416"/>
    <x v="1026"/>
    <x v="2"/>
    <x v="0"/>
    <n v="3"/>
    <s v="very bad"/>
    <s v="REV27416"/>
    <d v="2025-05-23T00:00:00"/>
  </r>
  <r>
    <s v="CUST2398"/>
    <s v="Amy"/>
    <s v="Warner"/>
    <x v="3726"/>
    <x v="1"/>
    <x v="0"/>
    <x v="4"/>
    <s v="PROD113"/>
    <x v="7"/>
    <x v="4"/>
    <n v="4"/>
    <n v="149"/>
    <n v="596"/>
    <s v="ORD17417"/>
    <x v="751"/>
    <x v="2"/>
    <x v="0"/>
    <n v="3"/>
    <s v="very bad"/>
    <s v="REV27417"/>
    <d v="2022-12-17T00:00:00"/>
  </r>
  <r>
    <s v="CUST3553"/>
    <s v="James"/>
    <s v="Maldonado"/>
    <x v="3727"/>
    <x v="1"/>
    <x v="2"/>
    <x v="4"/>
    <s v="PROD107"/>
    <x v="3"/>
    <x v="3"/>
    <n v="5"/>
    <n v="399"/>
    <n v="1995"/>
    <s v="ORD17418"/>
    <x v="1065"/>
    <x v="0"/>
    <x v="0"/>
    <n v="5"/>
    <s v="very good"/>
    <s v="REV27418"/>
    <d v="2024-09-21T00:00:00"/>
  </r>
  <r>
    <s v="CUST3624"/>
    <s v="Louis"/>
    <s v="Smith"/>
    <x v="3728"/>
    <x v="0"/>
    <x v="1"/>
    <x v="3"/>
    <s v="PROD110"/>
    <x v="11"/>
    <x v="5"/>
    <n v="5"/>
    <n v="80"/>
    <n v="400"/>
    <s v="ORD17419"/>
    <x v="345"/>
    <x v="1"/>
    <x v="1"/>
    <n v="2"/>
    <s v="bad"/>
    <s v="REV27419"/>
    <d v="2024-11-28T00:00:00"/>
  </r>
  <r>
    <s v="CUST3942"/>
    <s v="Nicole"/>
    <s v="Smith"/>
    <x v="2418"/>
    <x v="2"/>
    <x v="1"/>
    <x v="3"/>
    <s v="PROD104"/>
    <x v="12"/>
    <x v="1"/>
    <n v="1"/>
    <n v="120"/>
    <n v="120"/>
    <s v="ORD17420"/>
    <x v="238"/>
    <x v="1"/>
    <x v="2"/>
    <n v="5"/>
    <s v="very good"/>
    <s v="REV27420"/>
    <d v="2023-09-17T00:00:00"/>
  </r>
  <r>
    <s v="CUST1564"/>
    <s v="Steven"/>
    <s v="Thornton"/>
    <x v="3729"/>
    <x v="0"/>
    <x v="0"/>
    <x v="5"/>
    <s v="PROD111"/>
    <x v="2"/>
    <x v="2"/>
    <n v="5"/>
    <n v="59"/>
    <n v="295"/>
    <s v="ORD17421"/>
    <x v="1052"/>
    <x v="1"/>
    <x v="2"/>
    <n v="2"/>
    <s v="bad"/>
    <s v="REV27421"/>
    <d v="2024-07-03T00:00:00"/>
  </r>
  <r>
    <s v="CUST4948"/>
    <s v="Jennifer"/>
    <s v="Smith"/>
    <x v="913"/>
    <x v="2"/>
    <x v="1"/>
    <x v="4"/>
    <s v="PROD114"/>
    <x v="14"/>
    <x v="4"/>
    <n v="4"/>
    <n v="25"/>
    <n v="100"/>
    <s v="ORD17422"/>
    <x v="166"/>
    <x v="4"/>
    <x v="2"/>
    <n v="1"/>
    <s v="average"/>
    <s v="REV27422"/>
    <d v="2022-09-28T00:00:00"/>
  </r>
  <r>
    <s v="CUST5357"/>
    <s v="Nicole"/>
    <s v="Smith"/>
    <x v="2418"/>
    <x v="1"/>
    <x v="0"/>
    <x v="0"/>
    <s v="PROD109"/>
    <x v="8"/>
    <x v="5"/>
    <n v="4"/>
    <n v="129"/>
    <n v="516"/>
    <s v="ORD17423"/>
    <x v="868"/>
    <x v="2"/>
    <x v="2"/>
    <n v="3"/>
    <s v="very good"/>
    <s v="REV27423"/>
    <d v="2023-01-07T00:00:00"/>
  </r>
  <r>
    <s v="CUST4696"/>
    <s v="Brenda"/>
    <s v="Baker"/>
    <x v="1480"/>
    <x v="2"/>
    <x v="0"/>
    <x v="7"/>
    <s v="PROD114"/>
    <x v="14"/>
    <x v="4"/>
    <n v="3"/>
    <n v="25"/>
    <n v="75"/>
    <s v="ORD17424"/>
    <x v="84"/>
    <x v="0"/>
    <x v="0"/>
    <n v="5"/>
    <s v="average"/>
    <s v="REV27424"/>
    <d v="2022-12-21T00:00:00"/>
  </r>
  <r>
    <s v="CUST3302"/>
    <s v="David"/>
    <s v="Potter"/>
    <x v="605"/>
    <x v="0"/>
    <x v="2"/>
    <x v="1"/>
    <s v="PROD103"/>
    <x v="1"/>
    <x v="1"/>
    <n v="1"/>
    <n v="59"/>
    <n v="59"/>
    <s v="ORD17425"/>
    <x v="539"/>
    <x v="1"/>
    <x v="2"/>
    <n v="4"/>
    <s v="very bad"/>
    <s v="REV27425"/>
    <d v="2024-07-11T00:00:00"/>
  </r>
  <r>
    <s v="CUST4401"/>
    <s v="Jennifer"/>
    <s v="Lucas"/>
    <x v="2799"/>
    <x v="2"/>
    <x v="2"/>
    <x v="7"/>
    <s v="PROD109"/>
    <x v="8"/>
    <x v="5"/>
    <n v="3"/>
    <n v="129"/>
    <n v="387"/>
    <s v="ORD17426"/>
    <x v="644"/>
    <x v="2"/>
    <x v="2"/>
    <n v="2"/>
    <s v="average"/>
    <s v="REV27426"/>
    <d v="2022-10-28T00:00:00"/>
  </r>
  <r>
    <s v="CUST1140"/>
    <s v="Bryan"/>
    <s v="Fletcher"/>
    <x v="3029"/>
    <x v="2"/>
    <x v="1"/>
    <x v="4"/>
    <s v="PROD107"/>
    <x v="3"/>
    <x v="3"/>
    <n v="4"/>
    <n v="399"/>
    <n v="1596"/>
    <s v="ORD17427"/>
    <x v="1065"/>
    <x v="4"/>
    <x v="1"/>
    <n v="1"/>
    <s v="very good"/>
    <s v="REV27427"/>
    <d v="2023-08-15T00:00:00"/>
  </r>
  <r>
    <s v="CUST3345"/>
    <s v="Earl"/>
    <s v="Smith"/>
    <x v="2388"/>
    <x v="0"/>
    <x v="1"/>
    <x v="7"/>
    <s v="PROD110"/>
    <x v="11"/>
    <x v="5"/>
    <n v="1"/>
    <n v="80"/>
    <n v="80"/>
    <s v="ORD17428"/>
    <x v="64"/>
    <x v="4"/>
    <x v="0"/>
    <n v="4"/>
    <s v="average"/>
    <s v="REV27428"/>
    <d v="2023-02-08T00:00:00"/>
  </r>
  <r>
    <s v="CUST2947"/>
    <s v="Sarah"/>
    <s v="Ross"/>
    <x v="1096"/>
    <x v="2"/>
    <x v="2"/>
    <x v="1"/>
    <s v="PROD102"/>
    <x v="6"/>
    <x v="0"/>
    <n v="5"/>
    <n v="199"/>
    <n v="995"/>
    <s v="ORD17429"/>
    <x v="1018"/>
    <x v="2"/>
    <x v="0"/>
    <n v="2"/>
    <s v="average"/>
    <s v="REV27429"/>
    <d v="2022-10-22T00:00:00"/>
  </r>
  <r>
    <s v="CUST2003"/>
    <s v="David"/>
    <s v="Duran"/>
    <x v="2691"/>
    <x v="2"/>
    <x v="0"/>
    <x v="8"/>
    <s v="PROD114"/>
    <x v="14"/>
    <x v="4"/>
    <n v="3"/>
    <n v="25"/>
    <n v="75"/>
    <s v="ORD17430"/>
    <x v="586"/>
    <x v="0"/>
    <x v="2"/>
    <n v="4"/>
    <s v="very good"/>
    <s v="REV27430"/>
    <d v="2023-02-01T00:00:00"/>
  </r>
  <r>
    <s v="CUST5070"/>
    <s v="Terri"/>
    <s v="Hall"/>
    <x v="3627"/>
    <x v="2"/>
    <x v="1"/>
    <x v="3"/>
    <s v="PROD114"/>
    <x v="14"/>
    <x v="4"/>
    <n v="5"/>
    <n v="25"/>
    <n v="125"/>
    <s v="ORD17431"/>
    <x v="519"/>
    <x v="4"/>
    <x v="2"/>
    <n v="2"/>
    <s v="very good"/>
    <s v="REV27431"/>
    <d v="2023-12-24T00:00:00"/>
  </r>
  <r>
    <s v="CUST3869"/>
    <s v="Angela"/>
    <s v="Thompson"/>
    <x v="2464"/>
    <x v="0"/>
    <x v="0"/>
    <x v="2"/>
    <s v="PROD112"/>
    <x v="10"/>
    <x v="2"/>
    <n v="4"/>
    <n v="199"/>
    <n v="796"/>
    <s v="ORD17432"/>
    <x v="73"/>
    <x v="1"/>
    <x v="1"/>
    <n v="3"/>
    <s v="good"/>
    <s v="REV27432"/>
    <d v="2025-06-21T00:00:00"/>
  </r>
  <r>
    <s v="CUST3224"/>
    <s v="Joyce"/>
    <s v="King"/>
    <x v="3079"/>
    <x v="1"/>
    <x v="1"/>
    <x v="4"/>
    <s v="PROD108"/>
    <x v="0"/>
    <x v="0"/>
    <n v="3"/>
    <n v="229"/>
    <n v="687"/>
    <s v="ORD17433"/>
    <x v="139"/>
    <x v="1"/>
    <x v="2"/>
    <n v="3"/>
    <s v="very bad"/>
    <s v="REV27433"/>
    <d v="2022-11-20T00:00:00"/>
  </r>
  <r>
    <s v="CUST5479"/>
    <s v="Donald"/>
    <s v="Stone"/>
    <x v="3432"/>
    <x v="2"/>
    <x v="1"/>
    <x v="9"/>
    <s v="PROD100"/>
    <x v="9"/>
    <x v="0"/>
    <n v="2"/>
    <n v="999"/>
    <n v="1998"/>
    <s v="ORD17434"/>
    <x v="253"/>
    <x v="3"/>
    <x v="1"/>
    <n v="1"/>
    <s v="very good"/>
    <s v="REV27434"/>
    <d v="2023-10-15T00:00:00"/>
  </r>
  <r>
    <s v="CUST5736"/>
    <s v="Jasmine"/>
    <s v="Buckley"/>
    <x v="868"/>
    <x v="1"/>
    <x v="2"/>
    <x v="0"/>
    <s v="PROD113"/>
    <x v="7"/>
    <x v="4"/>
    <n v="4"/>
    <n v="149"/>
    <n v="596"/>
    <s v="ORD17435"/>
    <x v="29"/>
    <x v="0"/>
    <x v="2"/>
    <n v="3"/>
    <s v="bad"/>
    <s v="REV27435"/>
    <d v="2023-10-13T00:00:00"/>
  </r>
  <r>
    <s v="CUST2512"/>
    <s v="Peter"/>
    <s v="Jackson"/>
    <x v="3169"/>
    <x v="0"/>
    <x v="0"/>
    <x v="8"/>
    <s v="PROD104"/>
    <x v="12"/>
    <x v="1"/>
    <n v="1"/>
    <n v="120"/>
    <n v="120"/>
    <s v="ORD17436"/>
    <x v="509"/>
    <x v="0"/>
    <x v="0"/>
    <n v="1"/>
    <s v="average"/>
    <s v="REV27436"/>
    <d v="2025-05-31T00:00:00"/>
  </r>
  <r>
    <s v="CUST5593"/>
    <s v="Daniel"/>
    <s v="Mason"/>
    <x v="3322"/>
    <x v="1"/>
    <x v="2"/>
    <x v="5"/>
    <s v="PROD113"/>
    <x v="7"/>
    <x v="4"/>
    <n v="3"/>
    <n v="149"/>
    <n v="447"/>
    <s v="ORD17437"/>
    <x v="884"/>
    <x v="4"/>
    <x v="0"/>
    <n v="1"/>
    <s v="good"/>
    <s v="REV27437"/>
    <d v="2023-03-25T00:00:00"/>
  </r>
  <r>
    <s v="CUST3964"/>
    <s v="Philip"/>
    <s v="Waller"/>
    <x v="3730"/>
    <x v="0"/>
    <x v="1"/>
    <x v="4"/>
    <s v="PROD103"/>
    <x v="1"/>
    <x v="1"/>
    <n v="4"/>
    <n v="59"/>
    <n v="236"/>
    <s v="ORD17438"/>
    <x v="1093"/>
    <x v="2"/>
    <x v="1"/>
    <n v="4"/>
    <s v="good"/>
    <s v="REV27438"/>
    <d v="2023-06-18T00:00:00"/>
  </r>
  <r>
    <s v="CUST3136"/>
    <s v="Sandy"/>
    <s v="Tucker"/>
    <x v="780"/>
    <x v="2"/>
    <x v="2"/>
    <x v="5"/>
    <s v="PROD101"/>
    <x v="13"/>
    <x v="0"/>
    <n v="5"/>
    <n v="899"/>
    <n v="4495"/>
    <s v="ORD17439"/>
    <x v="456"/>
    <x v="1"/>
    <x v="1"/>
    <n v="5"/>
    <s v="very good"/>
    <s v="REV27439"/>
    <d v="2023-10-13T00:00:00"/>
  </r>
  <r>
    <s v="CUST3939"/>
    <s v="Willie"/>
    <s v="Daniels"/>
    <x v="2072"/>
    <x v="0"/>
    <x v="0"/>
    <x v="5"/>
    <s v="PROD104"/>
    <x v="12"/>
    <x v="1"/>
    <n v="3"/>
    <n v="120"/>
    <n v="360"/>
    <s v="ORD17440"/>
    <x v="261"/>
    <x v="2"/>
    <x v="2"/>
    <n v="5"/>
    <s v="good"/>
    <s v="REV27440"/>
    <d v="2023-04-07T00:00:00"/>
  </r>
  <r>
    <s v="CUST4605"/>
    <s v="Clifford"/>
    <s v="Johns"/>
    <x v="3731"/>
    <x v="2"/>
    <x v="2"/>
    <x v="2"/>
    <s v="PROD101"/>
    <x v="13"/>
    <x v="0"/>
    <n v="4"/>
    <n v="899"/>
    <n v="3596"/>
    <s v="ORD17441"/>
    <x v="354"/>
    <x v="0"/>
    <x v="1"/>
    <n v="1"/>
    <s v="very good"/>
    <s v="REV27441"/>
    <d v="2023-12-20T00:00:00"/>
  </r>
  <r>
    <s v="CUST2136"/>
    <s v="Joann"/>
    <s v="Burgess"/>
    <x v="3732"/>
    <x v="1"/>
    <x v="2"/>
    <x v="6"/>
    <s v="PROD110"/>
    <x v="11"/>
    <x v="5"/>
    <n v="3"/>
    <n v="80"/>
    <n v="240"/>
    <s v="ORD17442"/>
    <x v="687"/>
    <x v="2"/>
    <x v="1"/>
    <n v="2"/>
    <s v="bad"/>
    <s v="REV27442"/>
    <d v="2023-01-09T00:00:00"/>
  </r>
  <r>
    <s v="CUST2947"/>
    <s v="Sarah"/>
    <s v="Ross"/>
    <x v="1096"/>
    <x v="2"/>
    <x v="2"/>
    <x v="1"/>
    <s v="PROD109"/>
    <x v="8"/>
    <x v="5"/>
    <n v="4"/>
    <n v="129"/>
    <n v="516"/>
    <s v="ORD17443"/>
    <x v="884"/>
    <x v="1"/>
    <x v="2"/>
    <n v="2"/>
    <s v="very bad"/>
    <s v="REV27443"/>
    <d v="2023-07-13T00:00:00"/>
  </r>
  <r>
    <s v="CUST1813"/>
    <s v="Daniel"/>
    <s v="Taylor"/>
    <x v="3733"/>
    <x v="1"/>
    <x v="1"/>
    <x v="0"/>
    <s v="PROD104"/>
    <x v="12"/>
    <x v="1"/>
    <n v="2"/>
    <n v="120"/>
    <n v="240"/>
    <s v="ORD17444"/>
    <x v="293"/>
    <x v="4"/>
    <x v="2"/>
    <n v="3"/>
    <s v="very bad"/>
    <s v="REV27444"/>
    <d v="2025-02-12T00:00:00"/>
  </r>
  <r>
    <s v="CUST2616"/>
    <s v="Richard"/>
    <s v="Davis"/>
    <x v="3502"/>
    <x v="2"/>
    <x v="1"/>
    <x v="6"/>
    <s v="PROD101"/>
    <x v="13"/>
    <x v="0"/>
    <n v="1"/>
    <n v="899"/>
    <n v="899"/>
    <s v="ORD17445"/>
    <x v="316"/>
    <x v="3"/>
    <x v="2"/>
    <n v="4"/>
    <s v="very good"/>
    <s v="REV27445"/>
    <d v="2022-12-27T00:00:00"/>
  </r>
  <r>
    <s v="CUST2455"/>
    <s v="William"/>
    <s v="Williams"/>
    <x v="2668"/>
    <x v="0"/>
    <x v="0"/>
    <x v="4"/>
    <s v="PROD109"/>
    <x v="8"/>
    <x v="5"/>
    <n v="1"/>
    <n v="129"/>
    <n v="129"/>
    <s v="ORD17446"/>
    <x v="554"/>
    <x v="4"/>
    <x v="1"/>
    <n v="1"/>
    <s v="very good"/>
    <s v="REV27446"/>
    <d v="2025-01-25T00:00:00"/>
  </r>
  <r>
    <s v="CUST2363"/>
    <s v="Mary"/>
    <s v="Howard"/>
    <x v="1721"/>
    <x v="1"/>
    <x v="1"/>
    <x v="9"/>
    <s v="PROD105"/>
    <x v="4"/>
    <x v="1"/>
    <n v="4"/>
    <n v="110"/>
    <n v="440"/>
    <s v="ORD17447"/>
    <x v="987"/>
    <x v="0"/>
    <x v="1"/>
    <n v="2"/>
    <s v="very good"/>
    <s v="REV27447"/>
    <d v="2024-06-26T00:00:00"/>
  </r>
  <r>
    <s v="CUST1779"/>
    <s v="Felicia"/>
    <s v="Hoffman"/>
    <x v="2038"/>
    <x v="0"/>
    <x v="1"/>
    <x v="4"/>
    <s v="PROD107"/>
    <x v="3"/>
    <x v="3"/>
    <n v="1"/>
    <n v="399"/>
    <n v="399"/>
    <s v="ORD17448"/>
    <x v="402"/>
    <x v="1"/>
    <x v="1"/>
    <n v="5"/>
    <s v="very good"/>
    <s v="REV27448"/>
    <d v="2024-12-22T00:00:00"/>
  </r>
  <r>
    <s v="CUST5451"/>
    <s v="Jason"/>
    <s v="Dudley"/>
    <x v="3734"/>
    <x v="1"/>
    <x v="1"/>
    <x v="7"/>
    <s v="PROD110"/>
    <x v="11"/>
    <x v="5"/>
    <n v="3"/>
    <n v="80"/>
    <n v="240"/>
    <s v="ORD17449"/>
    <x v="183"/>
    <x v="2"/>
    <x v="0"/>
    <n v="2"/>
    <s v="very bad"/>
    <s v="REV27449"/>
    <d v="2023-03-15T00:00:00"/>
  </r>
  <r>
    <s v="CUST1565"/>
    <s v="Natalie"/>
    <s v="Adams"/>
    <x v="3735"/>
    <x v="0"/>
    <x v="1"/>
    <x v="9"/>
    <s v="PROD113"/>
    <x v="7"/>
    <x v="4"/>
    <n v="2"/>
    <n v="149"/>
    <n v="298"/>
    <s v="ORD17450"/>
    <x v="30"/>
    <x v="3"/>
    <x v="0"/>
    <n v="5"/>
    <s v="very bad"/>
    <s v="REV27450"/>
    <d v="2024-05-07T00:00:00"/>
  </r>
  <r>
    <s v="CUST2930"/>
    <s v="Deborah"/>
    <s v="Martin"/>
    <x v="1215"/>
    <x v="0"/>
    <x v="0"/>
    <x v="8"/>
    <s v="PROD110"/>
    <x v="11"/>
    <x v="5"/>
    <n v="5"/>
    <n v="80"/>
    <n v="400"/>
    <s v="ORD17451"/>
    <x v="504"/>
    <x v="1"/>
    <x v="1"/>
    <n v="3"/>
    <s v="very good"/>
    <s v="REV27451"/>
    <d v="2023-07-18T00:00:00"/>
  </r>
  <r>
    <s v="CUST4656"/>
    <s v="Joshua"/>
    <s v="Lopez"/>
    <x v="923"/>
    <x v="0"/>
    <x v="2"/>
    <x v="3"/>
    <s v="PROD112"/>
    <x v="10"/>
    <x v="2"/>
    <n v="5"/>
    <n v="199"/>
    <n v="995"/>
    <s v="ORD17452"/>
    <x v="296"/>
    <x v="0"/>
    <x v="1"/>
    <n v="2"/>
    <s v="bad"/>
    <s v="REV27452"/>
    <d v="2024-06-19T00:00:00"/>
  </r>
  <r>
    <s v="CUST2551"/>
    <s v="Maureen"/>
    <s v="Brown"/>
    <x v="3736"/>
    <x v="0"/>
    <x v="1"/>
    <x v="0"/>
    <s v="PROD111"/>
    <x v="2"/>
    <x v="2"/>
    <n v="2"/>
    <n v="59"/>
    <n v="118"/>
    <s v="ORD17453"/>
    <x v="1091"/>
    <x v="1"/>
    <x v="0"/>
    <n v="1"/>
    <s v="average"/>
    <s v="REV27453"/>
    <d v="2023-03-21T00:00:00"/>
  </r>
  <r>
    <s v="CUST3570"/>
    <s v="Katherine"/>
    <s v="Campbell"/>
    <x v="156"/>
    <x v="1"/>
    <x v="2"/>
    <x v="9"/>
    <s v="PROD108"/>
    <x v="0"/>
    <x v="0"/>
    <n v="4"/>
    <n v="229"/>
    <n v="916"/>
    <s v="ORD17454"/>
    <x v="1058"/>
    <x v="1"/>
    <x v="1"/>
    <n v="4"/>
    <s v="good"/>
    <s v="REV27454"/>
    <d v="2023-10-01T00:00:00"/>
  </r>
  <r>
    <s v="CUST5937"/>
    <s v="David"/>
    <s v="Mata"/>
    <x v="1175"/>
    <x v="1"/>
    <x v="0"/>
    <x v="1"/>
    <s v="PROD101"/>
    <x v="13"/>
    <x v="0"/>
    <n v="3"/>
    <n v="899"/>
    <n v="2697"/>
    <s v="ORD17455"/>
    <x v="658"/>
    <x v="3"/>
    <x v="1"/>
    <n v="1"/>
    <s v="very bad"/>
    <s v="REV27455"/>
    <d v="2025-04-17T00:00:00"/>
  </r>
  <r>
    <s v="CUST2155"/>
    <s v="Mark"/>
    <s v="Garrison"/>
    <x v="2586"/>
    <x v="2"/>
    <x v="0"/>
    <x v="3"/>
    <s v="PROD110"/>
    <x v="11"/>
    <x v="5"/>
    <n v="2"/>
    <n v="80"/>
    <n v="160"/>
    <s v="ORD17456"/>
    <x v="286"/>
    <x v="3"/>
    <x v="0"/>
    <n v="5"/>
    <s v="very good"/>
    <s v="REV27456"/>
    <d v="2022-12-11T00:00:00"/>
  </r>
  <r>
    <s v="CUST3210"/>
    <s v="John"/>
    <s v="Guerrero"/>
    <x v="1114"/>
    <x v="1"/>
    <x v="0"/>
    <x v="7"/>
    <s v="PROD100"/>
    <x v="9"/>
    <x v="0"/>
    <n v="1"/>
    <n v="999"/>
    <n v="999"/>
    <s v="ORD17457"/>
    <x v="315"/>
    <x v="2"/>
    <x v="0"/>
    <n v="5"/>
    <s v="good"/>
    <s v="REV27457"/>
    <d v="2022-12-09T00:00:00"/>
  </r>
  <r>
    <s v="CUST1323"/>
    <s v="Patricia"/>
    <s v="Mason"/>
    <x v="1943"/>
    <x v="0"/>
    <x v="0"/>
    <x v="5"/>
    <s v="PROD107"/>
    <x v="3"/>
    <x v="3"/>
    <n v="1"/>
    <n v="399"/>
    <n v="399"/>
    <s v="ORD17458"/>
    <x v="342"/>
    <x v="0"/>
    <x v="0"/>
    <n v="2"/>
    <s v="average"/>
    <s v="REV27458"/>
    <d v="2023-04-01T00:00:00"/>
  </r>
  <r>
    <s v="CUST2709"/>
    <s v="Ronald"/>
    <s v="Reid"/>
    <x v="3524"/>
    <x v="0"/>
    <x v="2"/>
    <x v="7"/>
    <s v="PROD108"/>
    <x v="0"/>
    <x v="0"/>
    <n v="4"/>
    <n v="229"/>
    <n v="916"/>
    <s v="ORD17459"/>
    <x v="179"/>
    <x v="3"/>
    <x v="2"/>
    <n v="2"/>
    <s v="average"/>
    <s v="REV27459"/>
    <d v="2024-09-27T00:00:00"/>
  </r>
  <r>
    <s v="CUST3828"/>
    <s v="Erik"/>
    <s v="Harrington"/>
    <x v="3350"/>
    <x v="2"/>
    <x v="2"/>
    <x v="9"/>
    <s v="PROD102"/>
    <x v="6"/>
    <x v="0"/>
    <n v="2"/>
    <n v="199"/>
    <n v="398"/>
    <s v="ORD17460"/>
    <x v="159"/>
    <x v="0"/>
    <x v="2"/>
    <n v="4"/>
    <s v="very good"/>
    <s v="REV27460"/>
    <d v="2024-06-16T00:00:00"/>
  </r>
  <r>
    <s v="CUST1860"/>
    <s v="Kevin"/>
    <s v="Morgan"/>
    <x v="2139"/>
    <x v="0"/>
    <x v="2"/>
    <x v="5"/>
    <s v="PROD114"/>
    <x v="14"/>
    <x v="4"/>
    <n v="1"/>
    <n v="25"/>
    <n v="25"/>
    <s v="ORD17461"/>
    <x v="364"/>
    <x v="3"/>
    <x v="0"/>
    <n v="1"/>
    <s v="good"/>
    <s v="REV27461"/>
    <d v="2024-06-27T00:00:00"/>
  </r>
  <r>
    <s v="CUST3723"/>
    <s v="Susan"/>
    <s v="Brown"/>
    <x v="3737"/>
    <x v="2"/>
    <x v="0"/>
    <x v="7"/>
    <s v="PROD101"/>
    <x v="13"/>
    <x v="0"/>
    <n v="2"/>
    <n v="899"/>
    <n v="1798"/>
    <s v="ORD17462"/>
    <x v="36"/>
    <x v="3"/>
    <x v="2"/>
    <n v="3"/>
    <s v="very bad"/>
    <s v="REV27462"/>
    <d v="2023-04-19T00:00:00"/>
  </r>
  <r>
    <s v="CUST2629"/>
    <s v="Jason"/>
    <s v="Kline"/>
    <x v="3316"/>
    <x v="1"/>
    <x v="2"/>
    <x v="1"/>
    <s v="PROD103"/>
    <x v="1"/>
    <x v="1"/>
    <n v="5"/>
    <n v="59"/>
    <n v="295"/>
    <s v="ORD17463"/>
    <x v="150"/>
    <x v="2"/>
    <x v="1"/>
    <n v="2"/>
    <s v="very good"/>
    <s v="REV27463"/>
    <d v="2023-01-19T00:00:00"/>
  </r>
  <r>
    <s v="CUST5136"/>
    <s v="Jeffrey"/>
    <s v="Torres"/>
    <x v="615"/>
    <x v="0"/>
    <x v="1"/>
    <x v="4"/>
    <s v="PROD109"/>
    <x v="8"/>
    <x v="5"/>
    <n v="4"/>
    <n v="129"/>
    <n v="516"/>
    <s v="ORD17464"/>
    <x v="429"/>
    <x v="1"/>
    <x v="2"/>
    <n v="5"/>
    <s v="average"/>
    <s v="REV27464"/>
    <d v="2023-03-04T00:00:00"/>
  </r>
  <r>
    <s v="CUST5427"/>
    <s v="Bobby"/>
    <s v="Thomas"/>
    <x v="512"/>
    <x v="1"/>
    <x v="1"/>
    <x v="8"/>
    <s v="PROD110"/>
    <x v="11"/>
    <x v="5"/>
    <n v="4"/>
    <n v="80"/>
    <n v="320"/>
    <s v="ORD17465"/>
    <x v="536"/>
    <x v="2"/>
    <x v="1"/>
    <n v="2"/>
    <s v="average"/>
    <s v="REV27465"/>
    <d v="2024-09-27T00:00:00"/>
  </r>
  <r>
    <s v="CUST4659"/>
    <s v="Larry"/>
    <s v="Hays"/>
    <x v="522"/>
    <x v="0"/>
    <x v="1"/>
    <x v="6"/>
    <s v="PROD102"/>
    <x v="6"/>
    <x v="0"/>
    <n v="3"/>
    <n v="199"/>
    <n v="597"/>
    <s v="ORD17466"/>
    <x v="523"/>
    <x v="0"/>
    <x v="1"/>
    <n v="4"/>
    <s v="very bad"/>
    <s v="REV27466"/>
    <d v="2024-07-02T00:00:00"/>
  </r>
  <r>
    <s v="CUST1397"/>
    <s v="Charles"/>
    <s v="Calderon"/>
    <x v="3624"/>
    <x v="1"/>
    <x v="0"/>
    <x v="1"/>
    <s v="PROD114"/>
    <x v="14"/>
    <x v="4"/>
    <n v="3"/>
    <n v="25"/>
    <n v="75"/>
    <s v="ORD17467"/>
    <x v="948"/>
    <x v="3"/>
    <x v="0"/>
    <n v="3"/>
    <s v="very good"/>
    <s v="REV27467"/>
    <d v="2024-03-06T00:00:00"/>
  </r>
  <r>
    <s v="CUST1082"/>
    <s v="Tyler"/>
    <s v="Aguilar"/>
    <x v="2688"/>
    <x v="2"/>
    <x v="2"/>
    <x v="5"/>
    <s v="PROD107"/>
    <x v="3"/>
    <x v="3"/>
    <n v="4"/>
    <n v="399"/>
    <n v="1596"/>
    <s v="ORD17468"/>
    <x v="740"/>
    <x v="3"/>
    <x v="0"/>
    <n v="4"/>
    <s v="very good"/>
    <s v="REV27468"/>
    <d v="2024-05-29T00:00:00"/>
  </r>
  <r>
    <s v="CUST2030"/>
    <s v="Michael"/>
    <s v="Bell"/>
    <x v="3738"/>
    <x v="2"/>
    <x v="1"/>
    <x v="2"/>
    <s v="PROD107"/>
    <x v="3"/>
    <x v="3"/>
    <n v="1"/>
    <n v="399"/>
    <n v="399"/>
    <s v="ORD17469"/>
    <x v="755"/>
    <x v="0"/>
    <x v="0"/>
    <n v="3"/>
    <s v="bad"/>
    <s v="REV27469"/>
    <d v="2024-07-18T00:00:00"/>
  </r>
  <r>
    <s v="CUST5753"/>
    <s v="Connor"/>
    <s v="Juarez"/>
    <x v="1828"/>
    <x v="0"/>
    <x v="2"/>
    <x v="6"/>
    <s v="PROD110"/>
    <x v="11"/>
    <x v="5"/>
    <n v="4"/>
    <n v="80"/>
    <n v="320"/>
    <s v="ORD17470"/>
    <x v="1029"/>
    <x v="3"/>
    <x v="2"/>
    <n v="1"/>
    <s v="very good"/>
    <s v="REV27470"/>
    <d v="2024-12-29T00:00:00"/>
  </r>
  <r>
    <s v="CUST2984"/>
    <s v="Dana"/>
    <s v="Lewis"/>
    <x v="2338"/>
    <x v="2"/>
    <x v="1"/>
    <x v="7"/>
    <s v="PROD105"/>
    <x v="4"/>
    <x v="1"/>
    <n v="1"/>
    <n v="110"/>
    <n v="110"/>
    <s v="ORD17471"/>
    <x v="124"/>
    <x v="0"/>
    <x v="0"/>
    <n v="3"/>
    <s v="very good"/>
    <s v="REV27471"/>
    <d v="2025-01-12T00:00:00"/>
  </r>
  <r>
    <s v="CUST3888"/>
    <s v="Mark"/>
    <s v="Harris"/>
    <x v="821"/>
    <x v="2"/>
    <x v="1"/>
    <x v="0"/>
    <s v="PROD101"/>
    <x v="13"/>
    <x v="0"/>
    <n v="5"/>
    <n v="899"/>
    <n v="4495"/>
    <s v="ORD17472"/>
    <x v="517"/>
    <x v="0"/>
    <x v="2"/>
    <n v="3"/>
    <s v="very good"/>
    <s v="REV27472"/>
    <d v="2023-12-14T00:00:00"/>
  </r>
  <r>
    <s v="CUST3349"/>
    <s v="Travis"/>
    <s v="Proctor"/>
    <x v="46"/>
    <x v="2"/>
    <x v="2"/>
    <x v="4"/>
    <s v="PROD112"/>
    <x v="10"/>
    <x v="2"/>
    <n v="5"/>
    <n v="199"/>
    <n v="995"/>
    <s v="ORD17473"/>
    <x v="947"/>
    <x v="4"/>
    <x v="0"/>
    <n v="1"/>
    <s v="very good"/>
    <s v="REV27473"/>
    <d v="2025-02-01T00:00:00"/>
  </r>
  <r>
    <s v="CUST4321"/>
    <s v="Derek"/>
    <s v="Erickson"/>
    <x v="3217"/>
    <x v="0"/>
    <x v="2"/>
    <x v="3"/>
    <s v="PROD108"/>
    <x v="0"/>
    <x v="0"/>
    <n v="2"/>
    <n v="229"/>
    <n v="458"/>
    <s v="ORD17474"/>
    <x v="370"/>
    <x v="2"/>
    <x v="2"/>
    <n v="4"/>
    <s v="average"/>
    <s v="REV27474"/>
    <d v="2023-05-14T00:00:00"/>
  </r>
  <r>
    <s v="CUST1392"/>
    <s v="Christine"/>
    <s v="Bryant"/>
    <x v="1760"/>
    <x v="1"/>
    <x v="2"/>
    <x v="0"/>
    <s v="PROD103"/>
    <x v="1"/>
    <x v="1"/>
    <n v="5"/>
    <n v="59"/>
    <n v="295"/>
    <s v="ORD17475"/>
    <x v="938"/>
    <x v="4"/>
    <x v="0"/>
    <n v="2"/>
    <s v="good"/>
    <s v="REV27475"/>
    <d v="2024-10-03T00:00:00"/>
  </r>
  <r>
    <s v="CUST3074"/>
    <s v="Thomas"/>
    <s v="Hudson"/>
    <x v="3739"/>
    <x v="0"/>
    <x v="0"/>
    <x v="9"/>
    <s v="PROD107"/>
    <x v="3"/>
    <x v="3"/>
    <n v="3"/>
    <n v="399"/>
    <n v="1197"/>
    <s v="ORD17476"/>
    <x v="899"/>
    <x v="4"/>
    <x v="0"/>
    <n v="5"/>
    <s v="bad"/>
    <s v="REV27476"/>
    <d v="2024-02-08T00:00:00"/>
  </r>
  <r>
    <s v="CUST4823"/>
    <s v="Brittany"/>
    <s v="Dean"/>
    <x v="1976"/>
    <x v="1"/>
    <x v="1"/>
    <x v="0"/>
    <s v="PROD103"/>
    <x v="1"/>
    <x v="1"/>
    <n v="1"/>
    <n v="59"/>
    <n v="59"/>
    <s v="ORD17477"/>
    <x v="881"/>
    <x v="1"/>
    <x v="2"/>
    <n v="4"/>
    <s v="very bad"/>
    <s v="REV27477"/>
    <d v="2022-09-17T00:00:00"/>
  </r>
  <r>
    <s v="CUST5826"/>
    <s v="Steven"/>
    <s v="Bishop"/>
    <x v="3740"/>
    <x v="2"/>
    <x v="0"/>
    <x v="9"/>
    <s v="PROD113"/>
    <x v="7"/>
    <x v="4"/>
    <n v="1"/>
    <n v="149"/>
    <n v="149"/>
    <s v="ORD17478"/>
    <x v="535"/>
    <x v="1"/>
    <x v="2"/>
    <n v="3"/>
    <s v="bad"/>
    <s v="REV27478"/>
    <d v="2024-01-05T00:00:00"/>
  </r>
  <r>
    <s v="CUST1126"/>
    <s v="Joan"/>
    <s v="Palmer"/>
    <x v="3741"/>
    <x v="2"/>
    <x v="0"/>
    <x v="4"/>
    <s v="PROD113"/>
    <x v="7"/>
    <x v="4"/>
    <n v="1"/>
    <n v="149"/>
    <n v="149"/>
    <s v="ORD17479"/>
    <x v="132"/>
    <x v="4"/>
    <x v="0"/>
    <n v="1"/>
    <s v="very good"/>
    <s v="REV27479"/>
    <d v="2024-03-15T00:00:00"/>
  </r>
  <r>
    <s v="CUST2261"/>
    <s v="Dennis"/>
    <s v="Rodriguez"/>
    <x v="2305"/>
    <x v="0"/>
    <x v="2"/>
    <x v="8"/>
    <s v="PROD106"/>
    <x v="5"/>
    <x v="3"/>
    <n v="2"/>
    <n v="99"/>
    <n v="198"/>
    <s v="ORD17480"/>
    <x v="590"/>
    <x v="4"/>
    <x v="0"/>
    <n v="1"/>
    <s v="average"/>
    <s v="REV27480"/>
    <d v="2024-01-26T00:00:00"/>
  </r>
  <r>
    <s v="CUST2441"/>
    <s v="Candice"/>
    <s v="Stokes"/>
    <x v="3681"/>
    <x v="1"/>
    <x v="1"/>
    <x v="3"/>
    <s v="PROD110"/>
    <x v="11"/>
    <x v="5"/>
    <n v="5"/>
    <n v="80"/>
    <n v="400"/>
    <s v="ORD17481"/>
    <x v="967"/>
    <x v="3"/>
    <x v="2"/>
    <n v="5"/>
    <s v="very good"/>
    <s v="REV27481"/>
    <d v="2023-07-22T00:00:00"/>
  </r>
  <r>
    <s v="CUST2357"/>
    <s v="Kimberly"/>
    <s v="Morgan"/>
    <x v="63"/>
    <x v="1"/>
    <x v="0"/>
    <x v="0"/>
    <s v="PROD112"/>
    <x v="10"/>
    <x v="2"/>
    <n v="4"/>
    <n v="199"/>
    <n v="796"/>
    <s v="ORD17482"/>
    <x v="728"/>
    <x v="4"/>
    <x v="1"/>
    <n v="5"/>
    <s v="average"/>
    <s v="REV27482"/>
    <d v="2024-09-05T00:00:00"/>
  </r>
  <r>
    <s v="CUST3054"/>
    <s v="Walter"/>
    <s v="Rodriguez"/>
    <x v="3421"/>
    <x v="0"/>
    <x v="0"/>
    <x v="2"/>
    <s v="PROD104"/>
    <x v="12"/>
    <x v="1"/>
    <n v="1"/>
    <n v="120"/>
    <n v="120"/>
    <s v="ORD17483"/>
    <x v="487"/>
    <x v="1"/>
    <x v="1"/>
    <n v="3"/>
    <s v="bad"/>
    <s v="REV27483"/>
    <d v="2024-10-03T00:00:00"/>
  </r>
  <r>
    <s v="CUST1979"/>
    <s v="Nicholas"/>
    <s v="Cox"/>
    <x v="3742"/>
    <x v="2"/>
    <x v="2"/>
    <x v="1"/>
    <s v="PROD102"/>
    <x v="6"/>
    <x v="0"/>
    <n v="4"/>
    <n v="199"/>
    <n v="796"/>
    <s v="ORD17484"/>
    <x v="392"/>
    <x v="4"/>
    <x v="0"/>
    <n v="2"/>
    <s v="bad"/>
    <s v="REV27484"/>
    <d v="2025-05-13T00:00:00"/>
  </r>
  <r>
    <s v="CUST2382"/>
    <s v="Danielle"/>
    <s v="Baker"/>
    <x v="1206"/>
    <x v="0"/>
    <x v="1"/>
    <x v="0"/>
    <s v="PROD110"/>
    <x v="11"/>
    <x v="5"/>
    <n v="3"/>
    <n v="80"/>
    <n v="240"/>
    <s v="ORD17485"/>
    <x v="11"/>
    <x v="2"/>
    <x v="2"/>
    <n v="4"/>
    <s v="very good"/>
    <s v="REV27485"/>
    <d v="2024-08-05T00:00:00"/>
  </r>
  <r>
    <s v="CUST1487"/>
    <s v="Melissa"/>
    <s v="Gonzales"/>
    <x v="3332"/>
    <x v="0"/>
    <x v="2"/>
    <x v="4"/>
    <s v="PROD101"/>
    <x v="13"/>
    <x v="0"/>
    <n v="3"/>
    <n v="899"/>
    <n v="2697"/>
    <s v="ORD17486"/>
    <x v="55"/>
    <x v="1"/>
    <x v="1"/>
    <n v="2"/>
    <s v="good"/>
    <s v="REV27486"/>
    <d v="2025-04-08T00:00:00"/>
  </r>
  <r>
    <s v="CUST4519"/>
    <s v="Sharon"/>
    <s v="Sanchez"/>
    <x v="3724"/>
    <x v="2"/>
    <x v="1"/>
    <x v="0"/>
    <s v="PROD104"/>
    <x v="12"/>
    <x v="1"/>
    <n v="5"/>
    <n v="120"/>
    <n v="600"/>
    <s v="ORD17487"/>
    <x v="292"/>
    <x v="0"/>
    <x v="0"/>
    <n v="4"/>
    <s v="very good"/>
    <s v="REV27487"/>
    <d v="2025-03-17T00:00:00"/>
  </r>
  <r>
    <s v="CUST4402"/>
    <s v="John"/>
    <s v="Odonnell"/>
    <x v="2387"/>
    <x v="2"/>
    <x v="1"/>
    <x v="8"/>
    <s v="PROD101"/>
    <x v="13"/>
    <x v="0"/>
    <n v="2"/>
    <n v="899"/>
    <n v="1798"/>
    <s v="ORD17488"/>
    <x v="1049"/>
    <x v="3"/>
    <x v="2"/>
    <n v="5"/>
    <s v="average"/>
    <s v="REV27488"/>
    <d v="2025-04-14T00:00:00"/>
  </r>
  <r>
    <s v="CUST3926"/>
    <s v="Elizabeth"/>
    <s v="Russo"/>
    <x v="891"/>
    <x v="1"/>
    <x v="0"/>
    <x v="3"/>
    <s v="PROD111"/>
    <x v="2"/>
    <x v="2"/>
    <n v="1"/>
    <n v="59"/>
    <n v="59"/>
    <s v="ORD17489"/>
    <x v="399"/>
    <x v="0"/>
    <x v="2"/>
    <n v="5"/>
    <s v="average"/>
    <s v="REV27489"/>
    <d v="2023-05-07T00:00:00"/>
  </r>
  <r>
    <s v="CUST1345"/>
    <s v="Joshua"/>
    <s v="Reese"/>
    <x v="3743"/>
    <x v="1"/>
    <x v="1"/>
    <x v="1"/>
    <s v="PROD114"/>
    <x v="14"/>
    <x v="4"/>
    <n v="1"/>
    <n v="25"/>
    <n v="25"/>
    <s v="ORD17490"/>
    <x v="609"/>
    <x v="2"/>
    <x v="2"/>
    <n v="1"/>
    <s v="very good"/>
    <s v="REV27490"/>
    <d v="2022-10-12T00:00:00"/>
  </r>
  <r>
    <s v="CUST5933"/>
    <s v="James"/>
    <s v="Bautista"/>
    <x v="1919"/>
    <x v="1"/>
    <x v="1"/>
    <x v="7"/>
    <s v="PROD113"/>
    <x v="7"/>
    <x v="4"/>
    <n v="3"/>
    <n v="149"/>
    <n v="447"/>
    <s v="ORD17491"/>
    <x v="118"/>
    <x v="2"/>
    <x v="2"/>
    <n v="2"/>
    <s v="average"/>
    <s v="REV27491"/>
    <d v="2022-10-27T00:00:00"/>
  </r>
  <r>
    <s v="CUST5855"/>
    <s v="Cassandra"/>
    <s v="Nicholson"/>
    <x v="3744"/>
    <x v="2"/>
    <x v="0"/>
    <x v="2"/>
    <s v="PROD105"/>
    <x v="4"/>
    <x v="1"/>
    <n v="3"/>
    <n v="110"/>
    <n v="330"/>
    <s v="ORD17492"/>
    <x v="818"/>
    <x v="3"/>
    <x v="2"/>
    <n v="2"/>
    <s v="good"/>
    <s v="REV27492"/>
    <d v="2024-06-14T00:00:00"/>
  </r>
  <r>
    <s v="CUST4108"/>
    <s v="Thomas"/>
    <s v="Gomez"/>
    <x v="3745"/>
    <x v="2"/>
    <x v="2"/>
    <x v="0"/>
    <s v="PROD111"/>
    <x v="2"/>
    <x v="2"/>
    <n v="3"/>
    <n v="59"/>
    <n v="177"/>
    <s v="ORD17493"/>
    <x v="593"/>
    <x v="0"/>
    <x v="1"/>
    <n v="2"/>
    <s v="very good"/>
    <s v="REV27493"/>
    <d v="2023-11-26T00:00:00"/>
  </r>
  <r>
    <s v="CUST4392"/>
    <s v="Ashley"/>
    <s v="Holloway"/>
    <x v="921"/>
    <x v="2"/>
    <x v="2"/>
    <x v="8"/>
    <s v="PROD103"/>
    <x v="1"/>
    <x v="1"/>
    <n v="5"/>
    <n v="59"/>
    <n v="295"/>
    <s v="ORD17494"/>
    <x v="800"/>
    <x v="1"/>
    <x v="1"/>
    <n v="5"/>
    <s v="average"/>
    <s v="REV27494"/>
    <d v="2024-05-11T00:00:00"/>
  </r>
  <r>
    <s v="CUST5918"/>
    <s v="James"/>
    <s v="Walls"/>
    <x v="1580"/>
    <x v="2"/>
    <x v="0"/>
    <x v="8"/>
    <s v="PROD103"/>
    <x v="1"/>
    <x v="1"/>
    <n v="2"/>
    <n v="59"/>
    <n v="118"/>
    <s v="ORD17495"/>
    <x v="692"/>
    <x v="2"/>
    <x v="1"/>
    <n v="5"/>
    <s v="very good"/>
    <s v="REV27495"/>
    <d v="2025-07-18T00:00:00"/>
  </r>
  <r>
    <s v="CUST2378"/>
    <s v="Amy"/>
    <s v="Garcia"/>
    <x v="1702"/>
    <x v="1"/>
    <x v="1"/>
    <x v="7"/>
    <s v="PROD111"/>
    <x v="2"/>
    <x v="2"/>
    <n v="2"/>
    <n v="59"/>
    <n v="118"/>
    <s v="ORD17496"/>
    <x v="937"/>
    <x v="1"/>
    <x v="1"/>
    <n v="1"/>
    <s v="very bad"/>
    <s v="REV27496"/>
    <d v="2024-07-15T00:00:00"/>
  </r>
  <r>
    <s v="CUST1860"/>
    <s v="Kevin"/>
    <s v="Morgan"/>
    <x v="2139"/>
    <x v="0"/>
    <x v="2"/>
    <x v="5"/>
    <s v="PROD112"/>
    <x v="10"/>
    <x v="2"/>
    <n v="1"/>
    <n v="199"/>
    <n v="199"/>
    <s v="ORD17497"/>
    <x v="860"/>
    <x v="2"/>
    <x v="2"/>
    <n v="5"/>
    <s v="very bad"/>
    <s v="REV27497"/>
    <d v="2023-03-08T00:00:00"/>
  </r>
  <r>
    <s v="CUST3614"/>
    <s v="Diana"/>
    <s v="Cox"/>
    <x v="2327"/>
    <x v="1"/>
    <x v="0"/>
    <x v="1"/>
    <s v="PROD114"/>
    <x v="14"/>
    <x v="4"/>
    <n v="2"/>
    <n v="25"/>
    <n v="50"/>
    <s v="ORD17498"/>
    <x v="511"/>
    <x v="3"/>
    <x v="1"/>
    <n v="1"/>
    <s v="average"/>
    <s v="REV27498"/>
    <d v="2024-06-26T00:00:00"/>
  </r>
  <r>
    <s v="CUST1165"/>
    <s v="Lisa"/>
    <s v="Smith"/>
    <x v="888"/>
    <x v="1"/>
    <x v="2"/>
    <x v="5"/>
    <s v="PROD103"/>
    <x v="1"/>
    <x v="1"/>
    <n v="3"/>
    <n v="59"/>
    <n v="177"/>
    <s v="ORD17499"/>
    <x v="600"/>
    <x v="3"/>
    <x v="0"/>
    <n v="3"/>
    <s v="very bad"/>
    <s v="REV27499"/>
    <d v="2025-02-26T00:00:00"/>
  </r>
  <r>
    <s v="CUST1862"/>
    <s v="Eric"/>
    <s v="Wagner"/>
    <x v="1641"/>
    <x v="1"/>
    <x v="2"/>
    <x v="8"/>
    <s v="PROD103"/>
    <x v="1"/>
    <x v="1"/>
    <n v="4"/>
    <n v="59"/>
    <n v="236"/>
    <s v="ORD17500"/>
    <x v="853"/>
    <x v="2"/>
    <x v="1"/>
    <n v="4"/>
    <s v="average"/>
    <s v="REV27500"/>
    <d v="2024-06-22T00:00:00"/>
  </r>
  <r>
    <s v="CUST2246"/>
    <s v="Christopher"/>
    <s v="King"/>
    <x v="3746"/>
    <x v="1"/>
    <x v="1"/>
    <x v="4"/>
    <s v="PROD110"/>
    <x v="11"/>
    <x v="5"/>
    <n v="1"/>
    <n v="80"/>
    <n v="80"/>
    <s v="ORD17501"/>
    <x v="97"/>
    <x v="1"/>
    <x v="2"/>
    <n v="2"/>
    <s v="very bad"/>
    <s v="REV27501"/>
    <d v="2024-05-04T00:00:00"/>
  </r>
  <r>
    <s v="CUST4556"/>
    <s v="Rachel"/>
    <s v="Sosa"/>
    <x v="1230"/>
    <x v="1"/>
    <x v="1"/>
    <x v="8"/>
    <s v="PROD114"/>
    <x v="14"/>
    <x v="4"/>
    <n v="5"/>
    <n v="25"/>
    <n v="125"/>
    <s v="ORD17502"/>
    <x v="702"/>
    <x v="0"/>
    <x v="0"/>
    <n v="4"/>
    <s v="good"/>
    <s v="REV27502"/>
    <d v="2024-04-13T00:00:00"/>
  </r>
  <r>
    <s v="CUST3001"/>
    <s v="Emily"/>
    <s v="Mcmillan"/>
    <x v="3747"/>
    <x v="1"/>
    <x v="0"/>
    <x v="5"/>
    <s v="PROD109"/>
    <x v="8"/>
    <x v="5"/>
    <n v="3"/>
    <n v="129"/>
    <n v="387"/>
    <s v="ORD17503"/>
    <x v="127"/>
    <x v="0"/>
    <x v="1"/>
    <n v="5"/>
    <s v="very bad"/>
    <s v="REV27503"/>
    <d v="2023-02-07T00:00:00"/>
  </r>
  <r>
    <s v="CUST3821"/>
    <s v="John"/>
    <s v="Goodwin"/>
    <x v="3748"/>
    <x v="0"/>
    <x v="2"/>
    <x v="0"/>
    <s v="PROD108"/>
    <x v="0"/>
    <x v="0"/>
    <n v="5"/>
    <n v="229"/>
    <n v="1145"/>
    <s v="ORD17504"/>
    <x v="642"/>
    <x v="0"/>
    <x v="1"/>
    <n v="5"/>
    <s v="average"/>
    <s v="REV27504"/>
    <d v="2023-06-23T00:00:00"/>
  </r>
  <r>
    <s v="CUST4595"/>
    <s v="Randall"/>
    <s v="Lopez"/>
    <x v="912"/>
    <x v="0"/>
    <x v="1"/>
    <x v="5"/>
    <s v="PROD110"/>
    <x v="11"/>
    <x v="5"/>
    <n v="1"/>
    <n v="80"/>
    <n v="80"/>
    <s v="ORD17505"/>
    <x v="300"/>
    <x v="1"/>
    <x v="0"/>
    <n v="3"/>
    <s v="good"/>
    <s v="REV27505"/>
    <d v="2023-06-10T00:00:00"/>
  </r>
  <r>
    <s v="CUST2564"/>
    <s v="John"/>
    <s v="Mendoza"/>
    <x v="3749"/>
    <x v="1"/>
    <x v="2"/>
    <x v="3"/>
    <s v="PROD109"/>
    <x v="8"/>
    <x v="5"/>
    <n v="5"/>
    <n v="129"/>
    <n v="645"/>
    <s v="ORD17506"/>
    <x v="636"/>
    <x v="0"/>
    <x v="2"/>
    <n v="1"/>
    <s v="good"/>
    <s v="REV27506"/>
    <d v="2024-10-19T00:00:00"/>
  </r>
  <r>
    <s v="CUST1099"/>
    <s v="Joe"/>
    <s v="Clark"/>
    <x v="1328"/>
    <x v="2"/>
    <x v="0"/>
    <x v="3"/>
    <s v="PROD109"/>
    <x v="8"/>
    <x v="5"/>
    <n v="1"/>
    <n v="129"/>
    <n v="129"/>
    <s v="ORD17507"/>
    <x v="314"/>
    <x v="0"/>
    <x v="2"/>
    <n v="1"/>
    <s v="good"/>
    <s v="REV27507"/>
    <d v="2025-02-03T00:00:00"/>
  </r>
  <r>
    <s v="CUST5507"/>
    <s v="Michael"/>
    <s v="Mercer"/>
    <x v="785"/>
    <x v="0"/>
    <x v="2"/>
    <x v="6"/>
    <s v="PROD108"/>
    <x v="0"/>
    <x v="0"/>
    <n v="5"/>
    <n v="229"/>
    <n v="1145"/>
    <s v="ORD17508"/>
    <x v="731"/>
    <x v="2"/>
    <x v="1"/>
    <n v="4"/>
    <s v="very bad"/>
    <s v="REV27508"/>
    <d v="2024-01-05T00:00:00"/>
  </r>
  <r>
    <s v="CUST3877"/>
    <s v="Benjamin"/>
    <s v="Torres"/>
    <x v="628"/>
    <x v="2"/>
    <x v="1"/>
    <x v="6"/>
    <s v="PROD111"/>
    <x v="2"/>
    <x v="2"/>
    <n v="5"/>
    <n v="59"/>
    <n v="295"/>
    <s v="ORD17509"/>
    <x v="835"/>
    <x v="2"/>
    <x v="0"/>
    <n v="3"/>
    <s v="very bad"/>
    <s v="REV27509"/>
    <d v="2023-01-14T00:00:00"/>
  </r>
  <r>
    <s v="CUST5133"/>
    <s v="Barry"/>
    <s v="Harris"/>
    <x v="2520"/>
    <x v="1"/>
    <x v="1"/>
    <x v="3"/>
    <s v="PROD106"/>
    <x v="5"/>
    <x v="3"/>
    <n v="2"/>
    <n v="99"/>
    <n v="198"/>
    <s v="ORD17510"/>
    <x v="200"/>
    <x v="0"/>
    <x v="1"/>
    <n v="4"/>
    <s v="bad"/>
    <s v="REV27510"/>
    <d v="2025-01-22T00:00:00"/>
  </r>
  <r>
    <s v="CUST4866"/>
    <s v="Brianna"/>
    <s v="Johnson"/>
    <x v="1298"/>
    <x v="1"/>
    <x v="2"/>
    <x v="3"/>
    <s v="PROD105"/>
    <x v="4"/>
    <x v="1"/>
    <n v="5"/>
    <n v="110"/>
    <n v="550"/>
    <s v="ORD17511"/>
    <x v="356"/>
    <x v="3"/>
    <x v="0"/>
    <n v="2"/>
    <s v="good"/>
    <s v="REV27511"/>
    <d v="2023-06-06T00:00:00"/>
  </r>
  <r>
    <s v="CUST1772"/>
    <s v="Robert"/>
    <s v="Ryan"/>
    <x v="2884"/>
    <x v="0"/>
    <x v="2"/>
    <x v="9"/>
    <s v="PROD101"/>
    <x v="13"/>
    <x v="0"/>
    <n v="5"/>
    <n v="899"/>
    <n v="4495"/>
    <s v="ORD17512"/>
    <x v="184"/>
    <x v="4"/>
    <x v="2"/>
    <n v="3"/>
    <s v="very good"/>
    <s v="REV27512"/>
    <d v="2023-11-22T00:00:00"/>
  </r>
  <r>
    <s v="CUST5785"/>
    <s v="Louis"/>
    <s v="Higgins"/>
    <x v="2251"/>
    <x v="2"/>
    <x v="1"/>
    <x v="3"/>
    <s v="PROD111"/>
    <x v="2"/>
    <x v="2"/>
    <n v="3"/>
    <n v="59"/>
    <n v="177"/>
    <s v="ORD17513"/>
    <x v="1001"/>
    <x v="2"/>
    <x v="2"/>
    <n v="4"/>
    <s v="very bad"/>
    <s v="REV27513"/>
    <d v="2023-01-09T00:00:00"/>
  </r>
  <r>
    <s v="CUST1183"/>
    <s v="Erica"/>
    <s v="Frederick"/>
    <x v="360"/>
    <x v="0"/>
    <x v="2"/>
    <x v="2"/>
    <s v="PROD107"/>
    <x v="3"/>
    <x v="3"/>
    <n v="5"/>
    <n v="399"/>
    <n v="1995"/>
    <s v="ORD17514"/>
    <x v="477"/>
    <x v="3"/>
    <x v="1"/>
    <n v="4"/>
    <s v="good"/>
    <s v="REV27514"/>
    <d v="2023-11-24T00:00:00"/>
  </r>
  <r>
    <s v="CUST4811"/>
    <s v="Danielle"/>
    <s v="Wheeler"/>
    <x v="3679"/>
    <x v="2"/>
    <x v="1"/>
    <x v="9"/>
    <s v="PROD106"/>
    <x v="5"/>
    <x v="3"/>
    <n v="3"/>
    <n v="99"/>
    <n v="297"/>
    <s v="ORD17515"/>
    <x v="676"/>
    <x v="4"/>
    <x v="2"/>
    <n v="3"/>
    <s v="average"/>
    <s v="REV27515"/>
    <d v="2022-12-15T00:00:00"/>
  </r>
  <r>
    <s v="CUST4677"/>
    <s v="Brian"/>
    <s v="Morris"/>
    <x v="127"/>
    <x v="2"/>
    <x v="1"/>
    <x v="1"/>
    <s v="PROD104"/>
    <x v="12"/>
    <x v="1"/>
    <n v="2"/>
    <n v="120"/>
    <n v="240"/>
    <s v="ORD17516"/>
    <x v="1053"/>
    <x v="1"/>
    <x v="1"/>
    <n v="4"/>
    <s v="average"/>
    <s v="REV27516"/>
    <d v="2025-06-13T00:00:00"/>
  </r>
  <r>
    <s v="CUST3846"/>
    <s v="Peter"/>
    <s v="Davis"/>
    <x v="3750"/>
    <x v="1"/>
    <x v="2"/>
    <x v="1"/>
    <s v="PROD108"/>
    <x v="0"/>
    <x v="0"/>
    <n v="1"/>
    <n v="229"/>
    <n v="229"/>
    <s v="ORD17517"/>
    <x v="59"/>
    <x v="1"/>
    <x v="2"/>
    <n v="3"/>
    <s v="very good"/>
    <s v="REV27517"/>
    <d v="2023-07-09T00:00:00"/>
  </r>
  <r>
    <s v="CUST1499"/>
    <s v="Ross"/>
    <s v="Williams"/>
    <x v="641"/>
    <x v="1"/>
    <x v="2"/>
    <x v="3"/>
    <s v="PROD107"/>
    <x v="3"/>
    <x v="3"/>
    <n v="4"/>
    <n v="399"/>
    <n v="1596"/>
    <s v="ORD17518"/>
    <x v="973"/>
    <x v="0"/>
    <x v="2"/>
    <n v="4"/>
    <s v="bad"/>
    <s v="REV27518"/>
    <d v="2022-10-12T00:00:00"/>
  </r>
  <r>
    <s v="CUST5377"/>
    <s v="Dale"/>
    <s v="Joyce"/>
    <x v="2005"/>
    <x v="2"/>
    <x v="1"/>
    <x v="7"/>
    <s v="PROD113"/>
    <x v="7"/>
    <x v="4"/>
    <n v="2"/>
    <n v="149"/>
    <n v="298"/>
    <s v="ORD17519"/>
    <x v="538"/>
    <x v="4"/>
    <x v="2"/>
    <n v="1"/>
    <s v="bad"/>
    <s v="REV27519"/>
    <d v="2024-08-12T00:00:00"/>
  </r>
  <r>
    <s v="CUST4694"/>
    <s v="Kyle"/>
    <s v="Williams"/>
    <x v="3709"/>
    <x v="2"/>
    <x v="2"/>
    <x v="7"/>
    <s v="PROD105"/>
    <x v="4"/>
    <x v="1"/>
    <n v="5"/>
    <n v="110"/>
    <n v="550"/>
    <s v="ORD17520"/>
    <x v="461"/>
    <x v="4"/>
    <x v="1"/>
    <n v="5"/>
    <s v="bad"/>
    <s v="REV27520"/>
    <d v="2022-08-28T00:00:00"/>
  </r>
  <r>
    <s v="CUST3121"/>
    <s v="Kimberly"/>
    <s v="James"/>
    <x v="1159"/>
    <x v="0"/>
    <x v="0"/>
    <x v="4"/>
    <s v="PROD104"/>
    <x v="12"/>
    <x v="1"/>
    <n v="4"/>
    <n v="120"/>
    <n v="480"/>
    <s v="ORD17521"/>
    <x v="544"/>
    <x v="4"/>
    <x v="1"/>
    <n v="3"/>
    <s v="bad"/>
    <s v="REV27521"/>
    <d v="2024-10-27T00:00:00"/>
  </r>
  <r>
    <s v="CUST4028"/>
    <s v="Heather"/>
    <s v="Torres"/>
    <x v="2106"/>
    <x v="0"/>
    <x v="1"/>
    <x v="8"/>
    <s v="PROD112"/>
    <x v="10"/>
    <x v="2"/>
    <n v="4"/>
    <n v="199"/>
    <n v="796"/>
    <s v="ORD17522"/>
    <x v="358"/>
    <x v="0"/>
    <x v="1"/>
    <n v="4"/>
    <s v="bad"/>
    <s v="REV27522"/>
    <d v="2022-11-09T00:00:00"/>
  </r>
  <r>
    <s v="CUST4466"/>
    <s v="Chloe"/>
    <s v="Martin"/>
    <x v="3659"/>
    <x v="1"/>
    <x v="1"/>
    <x v="0"/>
    <s v="PROD114"/>
    <x v="14"/>
    <x v="4"/>
    <n v="5"/>
    <n v="25"/>
    <n v="125"/>
    <s v="ORD17523"/>
    <x v="301"/>
    <x v="1"/>
    <x v="2"/>
    <n v="1"/>
    <s v="average"/>
    <s v="REV27523"/>
    <d v="2024-04-25T00:00:00"/>
  </r>
  <r>
    <s v="CUST5776"/>
    <s v="Marissa"/>
    <s v="Harrison"/>
    <x v="3751"/>
    <x v="1"/>
    <x v="2"/>
    <x v="7"/>
    <s v="PROD103"/>
    <x v="1"/>
    <x v="1"/>
    <n v="4"/>
    <n v="59"/>
    <n v="236"/>
    <s v="ORD17524"/>
    <x v="412"/>
    <x v="2"/>
    <x v="0"/>
    <n v="2"/>
    <s v="very good"/>
    <s v="REV27524"/>
    <d v="2023-01-23T00:00:00"/>
  </r>
  <r>
    <s v="CUST4160"/>
    <s v="Vicki"/>
    <s v="Phillips"/>
    <x v="2683"/>
    <x v="0"/>
    <x v="2"/>
    <x v="2"/>
    <s v="PROD103"/>
    <x v="1"/>
    <x v="1"/>
    <n v="1"/>
    <n v="59"/>
    <n v="59"/>
    <s v="ORD17525"/>
    <x v="40"/>
    <x v="4"/>
    <x v="2"/>
    <n v="1"/>
    <s v="very good"/>
    <s v="REV27525"/>
    <d v="2023-01-07T00:00:00"/>
  </r>
  <r>
    <s v="CUST1498"/>
    <s v="Theodore"/>
    <s v="Good"/>
    <x v="3752"/>
    <x v="1"/>
    <x v="1"/>
    <x v="7"/>
    <s v="PROD108"/>
    <x v="0"/>
    <x v="0"/>
    <n v="4"/>
    <n v="229"/>
    <n v="916"/>
    <s v="ORD17526"/>
    <x v="570"/>
    <x v="0"/>
    <x v="0"/>
    <n v="2"/>
    <s v="very good"/>
    <s v="REV27526"/>
    <d v="2023-01-28T00:00:00"/>
  </r>
  <r>
    <s v="CUST2742"/>
    <s v="Hunter"/>
    <s v="Clayton"/>
    <x v="400"/>
    <x v="0"/>
    <x v="1"/>
    <x v="0"/>
    <s v="PROD111"/>
    <x v="2"/>
    <x v="2"/>
    <n v="2"/>
    <n v="59"/>
    <n v="118"/>
    <s v="ORD17527"/>
    <x v="1041"/>
    <x v="0"/>
    <x v="1"/>
    <n v="1"/>
    <s v="bad"/>
    <s v="REV27527"/>
    <d v="2022-11-08T00:00:00"/>
  </r>
  <r>
    <s v="CUST4126"/>
    <s v="Barbara"/>
    <s v="Gutierrez"/>
    <x v="2956"/>
    <x v="1"/>
    <x v="1"/>
    <x v="7"/>
    <s v="PROD108"/>
    <x v="0"/>
    <x v="0"/>
    <n v="2"/>
    <n v="229"/>
    <n v="458"/>
    <s v="ORD17528"/>
    <x v="718"/>
    <x v="1"/>
    <x v="2"/>
    <n v="5"/>
    <s v="bad"/>
    <s v="REV27528"/>
    <d v="2022-11-02T00:00:00"/>
  </r>
  <r>
    <s v="CUST5389"/>
    <s v="Colin"/>
    <s v="Ruiz"/>
    <x v="2244"/>
    <x v="0"/>
    <x v="2"/>
    <x v="7"/>
    <s v="PROD102"/>
    <x v="6"/>
    <x v="0"/>
    <n v="2"/>
    <n v="199"/>
    <n v="398"/>
    <s v="ORD17529"/>
    <x v="867"/>
    <x v="3"/>
    <x v="1"/>
    <n v="5"/>
    <s v="bad"/>
    <s v="REV27529"/>
    <d v="2025-07-18T00:00:00"/>
  </r>
  <r>
    <s v="CUST5961"/>
    <s v="Paul"/>
    <s v="Benjamin"/>
    <x v="3753"/>
    <x v="0"/>
    <x v="2"/>
    <x v="8"/>
    <s v="PROD111"/>
    <x v="2"/>
    <x v="2"/>
    <n v="5"/>
    <n v="59"/>
    <n v="295"/>
    <s v="ORD17530"/>
    <x v="995"/>
    <x v="3"/>
    <x v="2"/>
    <n v="3"/>
    <s v="very bad"/>
    <s v="REV27530"/>
    <d v="2024-08-18T00:00:00"/>
  </r>
  <r>
    <s v="CUST5690"/>
    <s v="Eric"/>
    <s v="Moore"/>
    <x v="3754"/>
    <x v="1"/>
    <x v="2"/>
    <x v="4"/>
    <s v="PROD114"/>
    <x v="14"/>
    <x v="4"/>
    <n v="1"/>
    <n v="25"/>
    <n v="25"/>
    <s v="ORD17531"/>
    <x v="509"/>
    <x v="1"/>
    <x v="1"/>
    <n v="5"/>
    <s v="bad"/>
    <s v="REV27531"/>
    <d v="2023-10-09T00:00:00"/>
  </r>
  <r>
    <s v="CUST3030"/>
    <s v="Brooke"/>
    <s v="Sims"/>
    <x v="2885"/>
    <x v="1"/>
    <x v="1"/>
    <x v="6"/>
    <s v="PROD107"/>
    <x v="3"/>
    <x v="3"/>
    <n v="1"/>
    <n v="399"/>
    <n v="399"/>
    <s v="ORD17532"/>
    <x v="818"/>
    <x v="1"/>
    <x v="0"/>
    <n v="5"/>
    <s v="very good"/>
    <s v="REV27532"/>
    <d v="2023-11-24T00:00:00"/>
  </r>
  <r>
    <s v="CUST2352"/>
    <s v="Gregory"/>
    <s v="Smith"/>
    <x v="588"/>
    <x v="2"/>
    <x v="1"/>
    <x v="4"/>
    <s v="PROD112"/>
    <x v="10"/>
    <x v="2"/>
    <n v="5"/>
    <n v="199"/>
    <n v="995"/>
    <s v="ORD17533"/>
    <x v="451"/>
    <x v="2"/>
    <x v="2"/>
    <n v="2"/>
    <s v="average"/>
    <s v="REV27533"/>
    <d v="2024-04-07T00:00:00"/>
  </r>
  <r>
    <s v="CUST4500"/>
    <s v="Jonathan"/>
    <s v="Hughes"/>
    <x v="2463"/>
    <x v="1"/>
    <x v="2"/>
    <x v="6"/>
    <s v="PROD108"/>
    <x v="0"/>
    <x v="0"/>
    <n v="3"/>
    <n v="229"/>
    <n v="687"/>
    <s v="ORD17534"/>
    <x v="899"/>
    <x v="4"/>
    <x v="2"/>
    <n v="5"/>
    <s v="bad"/>
    <s v="REV27534"/>
    <d v="2024-01-13T00:00:00"/>
  </r>
  <r>
    <s v="CUST5972"/>
    <s v="Jason"/>
    <s v="Thompson"/>
    <x v="2067"/>
    <x v="0"/>
    <x v="0"/>
    <x v="6"/>
    <s v="PROD102"/>
    <x v="6"/>
    <x v="0"/>
    <n v="4"/>
    <n v="199"/>
    <n v="796"/>
    <s v="ORD17535"/>
    <x v="359"/>
    <x v="1"/>
    <x v="1"/>
    <n v="2"/>
    <s v="bad"/>
    <s v="REV27535"/>
    <d v="2023-02-04T00:00:00"/>
  </r>
  <r>
    <s v="CUST5278"/>
    <s v="Kelly"/>
    <s v="Manning"/>
    <x v="558"/>
    <x v="2"/>
    <x v="1"/>
    <x v="8"/>
    <s v="PROD103"/>
    <x v="1"/>
    <x v="1"/>
    <n v="5"/>
    <n v="59"/>
    <n v="295"/>
    <s v="ORD17536"/>
    <x v="521"/>
    <x v="0"/>
    <x v="1"/>
    <n v="5"/>
    <s v="very bad"/>
    <s v="REV27536"/>
    <d v="2024-02-02T00:00:00"/>
  </r>
  <r>
    <s v="CUST5459"/>
    <s v="Kristin"/>
    <s v="Silva"/>
    <x v="84"/>
    <x v="2"/>
    <x v="2"/>
    <x v="4"/>
    <s v="PROD112"/>
    <x v="10"/>
    <x v="2"/>
    <n v="4"/>
    <n v="199"/>
    <n v="796"/>
    <s v="ORD17537"/>
    <x v="374"/>
    <x v="4"/>
    <x v="1"/>
    <n v="1"/>
    <s v="average"/>
    <s v="REV27537"/>
    <d v="2025-08-18T00:00:00"/>
  </r>
  <r>
    <s v="CUST3739"/>
    <s v="Brandon"/>
    <s v="Lopez"/>
    <x v="90"/>
    <x v="2"/>
    <x v="2"/>
    <x v="8"/>
    <s v="PROD113"/>
    <x v="7"/>
    <x v="4"/>
    <n v="3"/>
    <n v="149"/>
    <n v="447"/>
    <s v="ORD17538"/>
    <x v="1049"/>
    <x v="1"/>
    <x v="2"/>
    <n v="1"/>
    <s v="very bad"/>
    <s v="REV27538"/>
    <d v="2023-07-04T00:00:00"/>
  </r>
  <r>
    <s v="CUST2955"/>
    <s v="Christina"/>
    <s v="Hill"/>
    <x v="689"/>
    <x v="2"/>
    <x v="0"/>
    <x v="0"/>
    <s v="PROD112"/>
    <x v="10"/>
    <x v="2"/>
    <n v="5"/>
    <n v="199"/>
    <n v="995"/>
    <s v="ORD17539"/>
    <x v="543"/>
    <x v="4"/>
    <x v="2"/>
    <n v="4"/>
    <s v="good"/>
    <s v="REV27539"/>
    <d v="2022-08-29T00:00:00"/>
  </r>
  <r>
    <s v="CUST2694"/>
    <s v="Roberto"/>
    <s v="Savage"/>
    <x v="900"/>
    <x v="2"/>
    <x v="1"/>
    <x v="5"/>
    <s v="PROD112"/>
    <x v="10"/>
    <x v="2"/>
    <n v="3"/>
    <n v="199"/>
    <n v="597"/>
    <s v="ORD17540"/>
    <x v="738"/>
    <x v="2"/>
    <x v="0"/>
    <n v="3"/>
    <s v="average"/>
    <s v="REV27540"/>
    <d v="2024-12-25T00:00:00"/>
  </r>
  <r>
    <s v="CUST2225"/>
    <s v="Susan"/>
    <s v="Smith"/>
    <x v="1989"/>
    <x v="1"/>
    <x v="2"/>
    <x v="0"/>
    <s v="PROD102"/>
    <x v="6"/>
    <x v="0"/>
    <n v="5"/>
    <n v="199"/>
    <n v="995"/>
    <s v="ORD17541"/>
    <x v="17"/>
    <x v="2"/>
    <x v="1"/>
    <n v="3"/>
    <s v="average"/>
    <s v="REV27541"/>
    <d v="2023-02-22T00:00:00"/>
  </r>
  <r>
    <s v="CUST4401"/>
    <s v="Jennifer"/>
    <s v="Lucas"/>
    <x v="2799"/>
    <x v="2"/>
    <x v="2"/>
    <x v="7"/>
    <s v="PROD107"/>
    <x v="3"/>
    <x v="3"/>
    <n v="5"/>
    <n v="399"/>
    <n v="1995"/>
    <s v="ORD17542"/>
    <x v="515"/>
    <x v="3"/>
    <x v="0"/>
    <n v="2"/>
    <s v="average"/>
    <s v="REV27542"/>
    <d v="2023-11-15T00:00:00"/>
  </r>
  <r>
    <s v="CUST2903"/>
    <s v="Tyler"/>
    <s v="Braun"/>
    <x v="3755"/>
    <x v="1"/>
    <x v="1"/>
    <x v="4"/>
    <s v="PROD105"/>
    <x v="4"/>
    <x v="1"/>
    <n v="2"/>
    <n v="110"/>
    <n v="220"/>
    <s v="ORD17543"/>
    <x v="965"/>
    <x v="3"/>
    <x v="2"/>
    <n v="4"/>
    <s v="bad"/>
    <s v="REV27543"/>
    <d v="2024-01-22T00:00:00"/>
  </r>
  <r>
    <s v="CUST2368"/>
    <s v="Timothy"/>
    <s v="Brown"/>
    <x v="1763"/>
    <x v="0"/>
    <x v="1"/>
    <x v="3"/>
    <s v="PROD100"/>
    <x v="9"/>
    <x v="0"/>
    <n v="2"/>
    <n v="999"/>
    <n v="1998"/>
    <s v="ORD17544"/>
    <x v="781"/>
    <x v="2"/>
    <x v="0"/>
    <n v="4"/>
    <s v="good"/>
    <s v="REV27544"/>
    <d v="2023-01-01T00:00:00"/>
  </r>
  <r>
    <s v="CUST4170"/>
    <s v="Christopher"/>
    <s v="Davila"/>
    <x v="3042"/>
    <x v="2"/>
    <x v="2"/>
    <x v="8"/>
    <s v="PROD110"/>
    <x v="11"/>
    <x v="5"/>
    <n v="4"/>
    <n v="80"/>
    <n v="320"/>
    <s v="ORD17545"/>
    <x v="968"/>
    <x v="4"/>
    <x v="2"/>
    <n v="4"/>
    <s v="bad"/>
    <s v="REV27545"/>
    <d v="2024-11-04T00:00:00"/>
  </r>
  <r>
    <s v="CUST1068"/>
    <s v="Ashley"/>
    <s v="Nguyen"/>
    <x v="1061"/>
    <x v="2"/>
    <x v="2"/>
    <x v="7"/>
    <s v="PROD100"/>
    <x v="9"/>
    <x v="0"/>
    <n v="5"/>
    <n v="999"/>
    <n v="4995"/>
    <s v="ORD17546"/>
    <x v="779"/>
    <x v="1"/>
    <x v="0"/>
    <n v="2"/>
    <s v="very good"/>
    <s v="REV27546"/>
    <d v="2024-01-10T00:00:00"/>
  </r>
  <r>
    <s v="CUST4022"/>
    <s v="Calvin"/>
    <s v="Davis"/>
    <x v="1766"/>
    <x v="1"/>
    <x v="1"/>
    <x v="0"/>
    <s v="PROD107"/>
    <x v="3"/>
    <x v="3"/>
    <n v="1"/>
    <n v="399"/>
    <n v="399"/>
    <s v="ORD17547"/>
    <x v="824"/>
    <x v="4"/>
    <x v="2"/>
    <n v="3"/>
    <s v="bad"/>
    <s v="REV27547"/>
    <d v="2024-06-04T00:00:00"/>
  </r>
  <r>
    <s v="CUST5123"/>
    <s v="Anita"/>
    <s v="Cox"/>
    <x v="3756"/>
    <x v="0"/>
    <x v="1"/>
    <x v="7"/>
    <s v="PROD107"/>
    <x v="3"/>
    <x v="3"/>
    <n v="4"/>
    <n v="399"/>
    <n v="1596"/>
    <s v="ORD17548"/>
    <x v="1061"/>
    <x v="2"/>
    <x v="0"/>
    <n v="4"/>
    <s v="very good"/>
    <s v="REV27548"/>
    <d v="2024-02-13T00:00:00"/>
  </r>
  <r>
    <s v="CUST4434"/>
    <s v="Shannon"/>
    <s v="Jenkins"/>
    <x v="3654"/>
    <x v="1"/>
    <x v="2"/>
    <x v="6"/>
    <s v="PROD100"/>
    <x v="9"/>
    <x v="0"/>
    <n v="5"/>
    <n v="999"/>
    <n v="4995"/>
    <s v="ORD17549"/>
    <x v="972"/>
    <x v="1"/>
    <x v="1"/>
    <n v="1"/>
    <s v="good"/>
    <s v="REV27549"/>
    <d v="2025-04-28T00:00:00"/>
  </r>
  <r>
    <s v="CUST4328"/>
    <s v="Michael"/>
    <s v="Brown"/>
    <x v="1072"/>
    <x v="0"/>
    <x v="0"/>
    <x v="9"/>
    <s v="PROD103"/>
    <x v="1"/>
    <x v="1"/>
    <n v="2"/>
    <n v="59"/>
    <n v="118"/>
    <s v="ORD17550"/>
    <x v="463"/>
    <x v="0"/>
    <x v="0"/>
    <n v="3"/>
    <s v="very bad"/>
    <s v="REV27550"/>
    <d v="2023-03-28T00:00:00"/>
  </r>
  <r>
    <s v="CUST3364"/>
    <s v="Heather"/>
    <s v="Harris"/>
    <x v="147"/>
    <x v="0"/>
    <x v="1"/>
    <x v="0"/>
    <s v="PROD108"/>
    <x v="0"/>
    <x v="0"/>
    <n v="3"/>
    <n v="229"/>
    <n v="687"/>
    <s v="ORD17551"/>
    <x v="469"/>
    <x v="3"/>
    <x v="2"/>
    <n v="2"/>
    <s v="good"/>
    <s v="REV27551"/>
    <d v="2025-03-27T00:00:00"/>
  </r>
  <r>
    <s v="CUST2838"/>
    <s v="Nathan"/>
    <s v="Welch"/>
    <x v="283"/>
    <x v="1"/>
    <x v="0"/>
    <x v="0"/>
    <s v="PROD102"/>
    <x v="6"/>
    <x v="0"/>
    <n v="4"/>
    <n v="199"/>
    <n v="796"/>
    <s v="ORD17552"/>
    <x v="489"/>
    <x v="1"/>
    <x v="0"/>
    <n v="4"/>
    <s v="very bad"/>
    <s v="REV27552"/>
    <d v="2025-01-22T00:00:00"/>
  </r>
  <r>
    <s v="CUST5715"/>
    <s v="James"/>
    <s v="Hayes"/>
    <x v="3757"/>
    <x v="1"/>
    <x v="0"/>
    <x v="2"/>
    <s v="PROD114"/>
    <x v="14"/>
    <x v="4"/>
    <n v="3"/>
    <n v="25"/>
    <n v="75"/>
    <s v="ORD17553"/>
    <x v="871"/>
    <x v="2"/>
    <x v="0"/>
    <n v="1"/>
    <s v="average"/>
    <s v="REV27553"/>
    <d v="2023-08-14T00:00:00"/>
  </r>
  <r>
    <s v="CUST1503"/>
    <s v="Patrick"/>
    <s v="Smith"/>
    <x v="3519"/>
    <x v="1"/>
    <x v="0"/>
    <x v="9"/>
    <s v="PROD110"/>
    <x v="11"/>
    <x v="5"/>
    <n v="2"/>
    <n v="80"/>
    <n v="160"/>
    <s v="ORD17554"/>
    <x v="975"/>
    <x v="0"/>
    <x v="2"/>
    <n v="2"/>
    <s v="bad"/>
    <s v="REV27554"/>
    <d v="2023-02-18T00:00:00"/>
  </r>
  <r>
    <s v="CUST5509"/>
    <s v="Cindy"/>
    <s v="Warner"/>
    <x v="2479"/>
    <x v="2"/>
    <x v="1"/>
    <x v="0"/>
    <s v="PROD103"/>
    <x v="1"/>
    <x v="1"/>
    <n v="5"/>
    <n v="59"/>
    <n v="295"/>
    <s v="ORD17555"/>
    <x v="662"/>
    <x v="2"/>
    <x v="0"/>
    <n v="2"/>
    <s v="bad"/>
    <s v="REV27555"/>
    <d v="2025-07-21T00:00:00"/>
  </r>
  <r>
    <s v="CUST2336"/>
    <s v="Laurie"/>
    <s v="Jones"/>
    <x v="3479"/>
    <x v="1"/>
    <x v="1"/>
    <x v="6"/>
    <s v="PROD111"/>
    <x v="2"/>
    <x v="2"/>
    <n v="4"/>
    <n v="59"/>
    <n v="236"/>
    <s v="ORD17556"/>
    <x v="785"/>
    <x v="4"/>
    <x v="2"/>
    <n v="4"/>
    <s v="good"/>
    <s v="REV27556"/>
    <d v="2023-09-05T00:00:00"/>
  </r>
  <r>
    <s v="CUST1866"/>
    <s v="Megan"/>
    <s v="Nielsen"/>
    <x v="3758"/>
    <x v="2"/>
    <x v="1"/>
    <x v="1"/>
    <s v="PROD111"/>
    <x v="2"/>
    <x v="2"/>
    <n v="2"/>
    <n v="59"/>
    <n v="118"/>
    <s v="ORD17557"/>
    <x v="278"/>
    <x v="0"/>
    <x v="2"/>
    <n v="3"/>
    <s v="average"/>
    <s v="REV27557"/>
    <d v="2023-09-30T00:00:00"/>
  </r>
  <r>
    <s v="CUST2210"/>
    <s v="Michael"/>
    <s v="Garcia"/>
    <x v="589"/>
    <x v="0"/>
    <x v="0"/>
    <x v="4"/>
    <s v="PROD112"/>
    <x v="10"/>
    <x v="2"/>
    <n v="2"/>
    <n v="199"/>
    <n v="398"/>
    <s v="ORD17558"/>
    <x v="203"/>
    <x v="1"/>
    <x v="1"/>
    <n v="2"/>
    <s v="good"/>
    <s v="REV27558"/>
    <d v="2022-12-17T00:00:00"/>
  </r>
  <r>
    <s v="CUST3720"/>
    <s v="Jacob"/>
    <s v="Williams"/>
    <x v="3759"/>
    <x v="0"/>
    <x v="2"/>
    <x v="6"/>
    <s v="PROD111"/>
    <x v="2"/>
    <x v="2"/>
    <n v="1"/>
    <n v="59"/>
    <n v="59"/>
    <s v="ORD17559"/>
    <x v="480"/>
    <x v="4"/>
    <x v="2"/>
    <n v="2"/>
    <s v="very bad"/>
    <s v="REV27559"/>
    <d v="2022-09-30T00:00:00"/>
  </r>
  <r>
    <s v="CUST2588"/>
    <s v="Jay"/>
    <s v="Mack"/>
    <x v="1927"/>
    <x v="2"/>
    <x v="1"/>
    <x v="3"/>
    <s v="PROD101"/>
    <x v="13"/>
    <x v="0"/>
    <n v="4"/>
    <n v="899"/>
    <n v="3596"/>
    <s v="ORD17560"/>
    <x v="982"/>
    <x v="2"/>
    <x v="0"/>
    <n v="2"/>
    <s v="average"/>
    <s v="REV27560"/>
    <d v="2023-06-16T00:00:00"/>
  </r>
  <r>
    <s v="CUST2012"/>
    <s v="Martin"/>
    <s v="Wall"/>
    <x v="1821"/>
    <x v="0"/>
    <x v="2"/>
    <x v="5"/>
    <s v="PROD104"/>
    <x v="12"/>
    <x v="1"/>
    <n v="1"/>
    <n v="120"/>
    <n v="120"/>
    <s v="ORD17561"/>
    <x v="384"/>
    <x v="1"/>
    <x v="2"/>
    <n v="3"/>
    <s v="bad"/>
    <s v="REV27561"/>
    <d v="2022-10-03T00:00:00"/>
  </r>
  <r>
    <s v="CUST1873"/>
    <s v="Gregory"/>
    <s v="Schroeder"/>
    <x v="2918"/>
    <x v="1"/>
    <x v="2"/>
    <x v="8"/>
    <s v="PROD112"/>
    <x v="10"/>
    <x v="2"/>
    <n v="2"/>
    <n v="199"/>
    <n v="398"/>
    <s v="ORD17562"/>
    <x v="907"/>
    <x v="0"/>
    <x v="2"/>
    <n v="1"/>
    <s v="very bad"/>
    <s v="REV27562"/>
    <d v="2025-03-16T00:00:00"/>
  </r>
  <r>
    <s v="CUST5752"/>
    <s v="Sean"/>
    <s v="Stuart"/>
    <x v="339"/>
    <x v="0"/>
    <x v="0"/>
    <x v="1"/>
    <s v="PROD109"/>
    <x v="8"/>
    <x v="5"/>
    <n v="5"/>
    <n v="129"/>
    <n v="645"/>
    <s v="ORD17563"/>
    <x v="205"/>
    <x v="1"/>
    <x v="1"/>
    <n v="1"/>
    <s v="average"/>
    <s v="REV27563"/>
    <d v="2023-07-07T00:00:00"/>
  </r>
  <r>
    <s v="CUST1625"/>
    <s v="Joshua"/>
    <s v="Jacobson"/>
    <x v="3760"/>
    <x v="1"/>
    <x v="0"/>
    <x v="1"/>
    <s v="PROD112"/>
    <x v="10"/>
    <x v="2"/>
    <n v="4"/>
    <n v="199"/>
    <n v="796"/>
    <s v="ORD17564"/>
    <x v="1058"/>
    <x v="4"/>
    <x v="0"/>
    <n v="2"/>
    <s v="very good"/>
    <s v="REV27564"/>
    <d v="2024-11-06T00:00:00"/>
  </r>
  <r>
    <s v="CUST3793"/>
    <s v="Jonathan"/>
    <s v="Moreno"/>
    <x v="3638"/>
    <x v="1"/>
    <x v="1"/>
    <x v="8"/>
    <s v="PROD108"/>
    <x v="0"/>
    <x v="0"/>
    <n v="4"/>
    <n v="229"/>
    <n v="916"/>
    <s v="ORD17565"/>
    <x v="726"/>
    <x v="2"/>
    <x v="0"/>
    <n v="3"/>
    <s v="very good"/>
    <s v="REV27565"/>
    <d v="2023-03-06T00:00:00"/>
  </r>
  <r>
    <s v="CUST3401"/>
    <s v="Lisa"/>
    <s v="Smith"/>
    <x v="888"/>
    <x v="0"/>
    <x v="1"/>
    <x v="5"/>
    <s v="PROD106"/>
    <x v="5"/>
    <x v="3"/>
    <n v="4"/>
    <n v="99"/>
    <n v="396"/>
    <s v="ORD17566"/>
    <x v="667"/>
    <x v="1"/>
    <x v="0"/>
    <n v="2"/>
    <s v="very good"/>
    <s v="REV27566"/>
    <d v="2023-05-24T00:00:00"/>
  </r>
  <r>
    <s v="CUST3836"/>
    <s v="Lori"/>
    <s v="Miles"/>
    <x v="2604"/>
    <x v="2"/>
    <x v="1"/>
    <x v="0"/>
    <s v="PROD107"/>
    <x v="3"/>
    <x v="3"/>
    <n v="1"/>
    <n v="399"/>
    <n v="399"/>
    <s v="ORD17567"/>
    <x v="711"/>
    <x v="3"/>
    <x v="0"/>
    <n v="1"/>
    <s v="very good"/>
    <s v="REV27567"/>
    <d v="2023-10-10T00:00:00"/>
  </r>
  <r>
    <s v="CUST1163"/>
    <s v="Michael"/>
    <s v="Johnson"/>
    <x v="529"/>
    <x v="2"/>
    <x v="1"/>
    <x v="0"/>
    <s v="PROD108"/>
    <x v="0"/>
    <x v="0"/>
    <n v="3"/>
    <n v="229"/>
    <n v="687"/>
    <s v="ORD17568"/>
    <x v="789"/>
    <x v="1"/>
    <x v="1"/>
    <n v="5"/>
    <s v="very good"/>
    <s v="REV27568"/>
    <d v="2023-07-27T00:00:00"/>
  </r>
  <r>
    <s v="CUST1358"/>
    <s v="Heather"/>
    <s v="Garcia"/>
    <x v="603"/>
    <x v="0"/>
    <x v="1"/>
    <x v="9"/>
    <s v="PROD109"/>
    <x v="8"/>
    <x v="5"/>
    <n v="3"/>
    <n v="129"/>
    <n v="387"/>
    <s v="ORD17569"/>
    <x v="413"/>
    <x v="3"/>
    <x v="2"/>
    <n v="2"/>
    <s v="bad"/>
    <s v="REV27569"/>
    <d v="2023-09-09T00:00:00"/>
  </r>
  <r>
    <s v="CUST3711"/>
    <s v="Haley"/>
    <s v="Small"/>
    <x v="1051"/>
    <x v="1"/>
    <x v="2"/>
    <x v="3"/>
    <s v="PROD112"/>
    <x v="10"/>
    <x v="2"/>
    <n v="5"/>
    <n v="199"/>
    <n v="995"/>
    <s v="ORD17570"/>
    <x v="525"/>
    <x v="1"/>
    <x v="0"/>
    <n v="4"/>
    <s v="bad"/>
    <s v="REV27570"/>
    <d v="2023-01-27T00:00:00"/>
  </r>
  <r>
    <s v="CUST5802"/>
    <s v="Carl"/>
    <s v="Knight"/>
    <x v="1100"/>
    <x v="2"/>
    <x v="0"/>
    <x v="0"/>
    <s v="PROD108"/>
    <x v="0"/>
    <x v="0"/>
    <n v="4"/>
    <n v="229"/>
    <n v="916"/>
    <s v="ORD17571"/>
    <x v="801"/>
    <x v="4"/>
    <x v="1"/>
    <n v="1"/>
    <s v="very bad"/>
    <s v="REV27571"/>
    <d v="2022-11-05T00:00:00"/>
  </r>
  <r>
    <s v="CUST5642"/>
    <s v="Matthew"/>
    <s v="Munoz"/>
    <x v="3761"/>
    <x v="1"/>
    <x v="0"/>
    <x v="4"/>
    <s v="PROD114"/>
    <x v="14"/>
    <x v="4"/>
    <n v="1"/>
    <n v="25"/>
    <n v="25"/>
    <s v="ORD17572"/>
    <x v="86"/>
    <x v="4"/>
    <x v="2"/>
    <n v="4"/>
    <s v="very good"/>
    <s v="REV27572"/>
    <d v="2023-05-27T00:00:00"/>
  </r>
  <r>
    <s v="CUST2823"/>
    <s v="Ashley"/>
    <s v="Carpenter"/>
    <x v="3762"/>
    <x v="1"/>
    <x v="2"/>
    <x v="4"/>
    <s v="PROD104"/>
    <x v="12"/>
    <x v="1"/>
    <n v="3"/>
    <n v="120"/>
    <n v="360"/>
    <s v="ORD17573"/>
    <x v="115"/>
    <x v="3"/>
    <x v="0"/>
    <n v="5"/>
    <s v="bad"/>
    <s v="REV27573"/>
    <d v="2023-04-15T00:00:00"/>
  </r>
  <r>
    <s v="CUST3516"/>
    <s v="Barbara"/>
    <s v="Dickson"/>
    <x v="2355"/>
    <x v="1"/>
    <x v="0"/>
    <x v="3"/>
    <s v="PROD114"/>
    <x v="14"/>
    <x v="4"/>
    <n v="4"/>
    <n v="25"/>
    <n v="100"/>
    <s v="ORD17574"/>
    <x v="640"/>
    <x v="0"/>
    <x v="1"/>
    <n v="3"/>
    <s v="very good"/>
    <s v="REV27574"/>
    <d v="2025-03-09T00:00:00"/>
  </r>
  <r>
    <s v="CUST1028"/>
    <s v="Ronald"/>
    <s v="Hayden"/>
    <x v="2286"/>
    <x v="2"/>
    <x v="2"/>
    <x v="1"/>
    <s v="PROD101"/>
    <x v="13"/>
    <x v="0"/>
    <n v="4"/>
    <n v="899"/>
    <n v="3596"/>
    <s v="ORD17575"/>
    <x v="334"/>
    <x v="2"/>
    <x v="1"/>
    <n v="3"/>
    <s v="average"/>
    <s v="REV27575"/>
    <d v="2023-11-30T00:00:00"/>
  </r>
  <r>
    <s v="CUST3551"/>
    <s v="Loretta"/>
    <s v="Bell"/>
    <x v="2261"/>
    <x v="0"/>
    <x v="2"/>
    <x v="3"/>
    <s v="PROD112"/>
    <x v="10"/>
    <x v="2"/>
    <n v="2"/>
    <n v="199"/>
    <n v="398"/>
    <s v="ORD17576"/>
    <x v="30"/>
    <x v="2"/>
    <x v="1"/>
    <n v="1"/>
    <s v="bad"/>
    <s v="REV27576"/>
    <d v="2022-12-31T00:00:00"/>
  </r>
  <r>
    <s v="CUST3957"/>
    <s v="Jennifer"/>
    <s v="Fernandez"/>
    <x v="1779"/>
    <x v="0"/>
    <x v="0"/>
    <x v="6"/>
    <s v="PROD105"/>
    <x v="4"/>
    <x v="1"/>
    <n v="4"/>
    <n v="110"/>
    <n v="440"/>
    <s v="ORD17577"/>
    <x v="362"/>
    <x v="4"/>
    <x v="0"/>
    <n v="2"/>
    <s v="average"/>
    <s v="REV27577"/>
    <d v="2024-09-21T00:00:00"/>
  </r>
  <r>
    <s v="CUST4315"/>
    <s v="Sarah"/>
    <s v="Clark"/>
    <x v="1429"/>
    <x v="0"/>
    <x v="1"/>
    <x v="9"/>
    <s v="PROD112"/>
    <x v="10"/>
    <x v="2"/>
    <n v="1"/>
    <n v="199"/>
    <n v="199"/>
    <s v="ORD17578"/>
    <x v="652"/>
    <x v="0"/>
    <x v="1"/>
    <n v="4"/>
    <s v="average"/>
    <s v="REV27578"/>
    <d v="2025-05-25T00:00:00"/>
  </r>
  <r>
    <s v="CUST5189"/>
    <s v="Tammy"/>
    <s v="Ross"/>
    <x v="3763"/>
    <x v="0"/>
    <x v="1"/>
    <x v="4"/>
    <s v="PROD101"/>
    <x v="13"/>
    <x v="0"/>
    <n v="4"/>
    <n v="899"/>
    <n v="3596"/>
    <s v="ORD17579"/>
    <x v="291"/>
    <x v="1"/>
    <x v="1"/>
    <n v="2"/>
    <s v="bad"/>
    <s v="REV27579"/>
    <d v="2023-12-19T00:00:00"/>
  </r>
  <r>
    <s v="CUST4522"/>
    <s v="Monica"/>
    <s v="Gillespie"/>
    <x v="738"/>
    <x v="1"/>
    <x v="2"/>
    <x v="7"/>
    <s v="PROD109"/>
    <x v="8"/>
    <x v="5"/>
    <n v="5"/>
    <n v="129"/>
    <n v="645"/>
    <s v="ORD17580"/>
    <x v="275"/>
    <x v="3"/>
    <x v="1"/>
    <n v="3"/>
    <s v="bad"/>
    <s v="REV27580"/>
    <d v="2024-09-08T00:00:00"/>
  </r>
  <r>
    <s v="CUST3877"/>
    <s v="Benjamin"/>
    <s v="Torres"/>
    <x v="628"/>
    <x v="2"/>
    <x v="1"/>
    <x v="6"/>
    <s v="PROD102"/>
    <x v="6"/>
    <x v="0"/>
    <n v="1"/>
    <n v="199"/>
    <n v="199"/>
    <s v="ORD17581"/>
    <x v="942"/>
    <x v="1"/>
    <x v="1"/>
    <n v="4"/>
    <s v="very bad"/>
    <s v="REV27581"/>
    <d v="2024-12-11T00:00:00"/>
  </r>
  <r>
    <s v="CUST4648"/>
    <s v="Brianna"/>
    <s v="Spencer"/>
    <x v="3605"/>
    <x v="2"/>
    <x v="2"/>
    <x v="8"/>
    <s v="PROD110"/>
    <x v="11"/>
    <x v="5"/>
    <n v="1"/>
    <n v="80"/>
    <n v="80"/>
    <s v="ORD17582"/>
    <x v="899"/>
    <x v="1"/>
    <x v="2"/>
    <n v="4"/>
    <s v="average"/>
    <s v="REV27582"/>
    <d v="2022-11-02T00:00:00"/>
  </r>
  <r>
    <s v="CUST1603"/>
    <s v="Shari"/>
    <s v="Dixon"/>
    <x v="358"/>
    <x v="0"/>
    <x v="0"/>
    <x v="9"/>
    <s v="PROD102"/>
    <x v="6"/>
    <x v="0"/>
    <n v="4"/>
    <n v="199"/>
    <n v="796"/>
    <s v="ORD17583"/>
    <x v="233"/>
    <x v="2"/>
    <x v="0"/>
    <n v="2"/>
    <s v="bad"/>
    <s v="REV27583"/>
    <d v="2022-11-07T00:00:00"/>
  </r>
  <r>
    <s v="CUST4372"/>
    <s v="Ashley"/>
    <s v="Moore"/>
    <x v="2400"/>
    <x v="1"/>
    <x v="2"/>
    <x v="5"/>
    <s v="PROD105"/>
    <x v="4"/>
    <x v="1"/>
    <n v="3"/>
    <n v="110"/>
    <n v="330"/>
    <s v="ORD17584"/>
    <x v="364"/>
    <x v="2"/>
    <x v="2"/>
    <n v="1"/>
    <s v="very bad"/>
    <s v="REV27584"/>
    <d v="2024-12-21T00:00:00"/>
  </r>
  <r>
    <s v="CUST5771"/>
    <s v="George"/>
    <s v="Ross"/>
    <x v="1997"/>
    <x v="1"/>
    <x v="2"/>
    <x v="1"/>
    <s v="PROD107"/>
    <x v="3"/>
    <x v="3"/>
    <n v="5"/>
    <n v="399"/>
    <n v="1995"/>
    <s v="ORD17585"/>
    <x v="33"/>
    <x v="2"/>
    <x v="2"/>
    <n v="5"/>
    <s v="very bad"/>
    <s v="REV27585"/>
    <d v="2025-01-07T00:00:00"/>
  </r>
  <r>
    <s v="CUST1054"/>
    <s v="Howard"/>
    <s v="Brown"/>
    <x v="2654"/>
    <x v="0"/>
    <x v="2"/>
    <x v="4"/>
    <s v="PROD101"/>
    <x v="13"/>
    <x v="0"/>
    <n v="1"/>
    <n v="899"/>
    <n v="899"/>
    <s v="ORD17586"/>
    <x v="532"/>
    <x v="3"/>
    <x v="2"/>
    <n v="2"/>
    <s v="very bad"/>
    <s v="REV27586"/>
    <d v="2023-08-28T00:00:00"/>
  </r>
  <r>
    <s v="CUST4193"/>
    <s v="Ashley"/>
    <s v="Salazar"/>
    <x v="2074"/>
    <x v="2"/>
    <x v="1"/>
    <x v="9"/>
    <s v="PROD109"/>
    <x v="8"/>
    <x v="5"/>
    <n v="2"/>
    <n v="129"/>
    <n v="258"/>
    <s v="ORD17587"/>
    <x v="224"/>
    <x v="0"/>
    <x v="0"/>
    <n v="4"/>
    <s v="bad"/>
    <s v="REV27587"/>
    <d v="2024-08-15T00:00:00"/>
  </r>
  <r>
    <s v="CUST4814"/>
    <s v="Lauren"/>
    <s v="Johnson"/>
    <x v="2394"/>
    <x v="0"/>
    <x v="0"/>
    <x v="7"/>
    <s v="PROD102"/>
    <x v="6"/>
    <x v="0"/>
    <n v="3"/>
    <n v="199"/>
    <n v="597"/>
    <s v="ORD17588"/>
    <x v="539"/>
    <x v="4"/>
    <x v="1"/>
    <n v="1"/>
    <s v="bad"/>
    <s v="REV27588"/>
    <d v="2022-12-26T00:00:00"/>
  </r>
  <r>
    <s v="CUST1108"/>
    <s v="Audrey"/>
    <s v="Nguyen"/>
    <x v="876"/>
    <x v="0"/>
    <x v="2"/>
    <x v="5"/>
    <s v="PROD106"/>
    <x v="5"/>
    <x v="3"/>
    <n v="1"/>
    <n v="99"/>
    <n v="99"/>
    <s v="ORD17589"/>
    <x v="1012"/>
    <x v="4"/>
    <x v="2"/>
    <n v="2"/>
    <s v="average"/>
    <s v="REV27589"/>
    <d v="2023-10-22T00:00:00"/>
  </r>
  <r>
    <s v="CUST4813"/>
    <s v="Lindsay"/>
    <s v="Davis"/>
    <x v="3414"/>
    <x v="2"/>
    <x v="0"/>
    <x v="9"/>
    <s v="PROD102"/>
    <x v="6"/>
    <x v="0"/>
    <n v="3"/>
    <n v="199"/>
    <n v="597"/>
    <s v="ORD17590"/>
    <x v="138"/>
    <x v="4"/>
    <x v="1"/>
    <n v="5"/>
    <s v="bad"/>
    <s v="REV27590"/>
    <d v="2024-06-21T00:00:00"/>
  </r>
  <r>
    <s v="CUST4593"/>
    <s v="Christopher"/>
    <s v="Rivera"/>
    <x v="2143"/>
    <x v="1"/>
    <x v="2"/>
    <x v="5"/>
    <s v="PROD102"/>
    <x v="6"/>
    <x v="0"/>
    <n v="1"/>
    <n v="199"/>
    <n v="199"/>
    <s v="ORD17591"/>
    <x v="799"/>
    <x v="3"/>
    <x v="2"/>
    <n v="4"/>
    <s v="very good"/>
    <s v="REV27591"/>
    <d v="2024-05-04T00:00:00"/>
  </r>
  <r>
    <s v="CUST5669"/>
    <s v="Joseph"/>
    <s v="Carter"/>
    <x v="853"/>
    <x v="2"/>
    <x v="1"/>
    <x v="5"/>
    <s v="PROD104"/>
    <x v="12"/>
    <x v="1"/>
    <n v="5"/>
    <n v="120"/>
    <n v="600"/>
    <s v="ORD17592"/>
    <x v="722"/>
    <x v="4"/>
    <x v="2"/>
    <n v="2"/>
    <s v="very good"/>
    <s v="REV27592"/>
    <d v="2024-12-25T00:00:00"/>
  </r>
  <r>
    <s v="CUST3906"/>
    <s v="Patricia"/>
    <s v="Oconnor"/>
    <x v="1986"/>
    <x v="0"/>
    <x v="1"/>
    <x v="5"/>
    <s v="PROD114"/>
    <x v="14"/>
    <x v="4"/>
    <n v="3"/>
    <n v="25"/>
    <n v="75"/>
    <s v="ORD17593"/>
    <x v="465"/>
    <x v="1"/>
    <x v="1"/>
    <n v="5"/>
    <s v="very bad"/>
    <s v="REV27593"/>
    <d v="2023-02-04T00:00:00"/>
  </r>
  <r>
    <s v="CUST3972"/>
    <s v="Bruce"/>
    <s v="Howard"/>
    <x v="3764"/>
    <x v="2"/>
    <x v="2"/>
    <x v="4"/>
    <s v="PROD108"/>
    <x v="0"/>
    <x v="0"/>
    <n v="1"/>
    <n v="229"/>
    <n v="229"/>
    <s v="ORD17594"/>
    <x v="1007"/>
    <x v="1"/>
    <x v="2"/>
    <n v="2"/>
    <s v="very good"/>
    <s v="REV27594"/>
    <d v="2022-10-13T00:00:00"/>
  </r>
  <r>
    <s v="CUST2072"/>
    <s v="Donna"/>
    <s v="Turner"/>
    <x v="3278"/>
    <x v="2"/>
    <x v="2"/>
    <x v="7"/>
    <s v="PROD114"/>
    <x v="14"/>
    <x v="4"/>
    <n v="4"/>
    <n v="25"/>
    <n v="100"/>
    <s v="ORD17595"/>
    <x v="634"/>
    <x v="4"/>
    <x v="0"/>
    <n v="5"/>
    <s v="good"/>
    <s v="REV27595"/>
    <d v="2023-11-28T00:00:00"/>
  </r>
  <r>
    <s v="CUST3242"/>
    <s v="Kimberly"/>
    <s v="Grant"/>
    <x v="1744"/>
    <x v="1"/>
    <x v="1"/>
    <x v="5"/>
    <s v="PROD113"/>
    <x v="7"/>
    <x v="4"/>
    <n v="2"/>
    <n v="149"/>
    <n v="298"/>
    <s v="ORD17596"/>
    <x v="642"/>
    <x v="3"/>
    <x v="2"/>
    <n v="1"/>
    <s v="very bad"/>
    <s v="REV27596"/>
    <d v="2024-12-29T00:00:00"/>
  </r>
  <r>
    <s v="CUST1674"/>
    <s v="Chelsea"/>
    <s v="Lin"/>
    <x v="1165"/>
    <x v="1"/>
    <x v="1"/>
    <x v="5"/>
    <s v="PROD102"/>
    <x v="6"/>
    <x v="0"/>
    <n v="4"/>
    <n v="199"/>
    <n v="796"/>
    <s v="ORD17597"/>
    <x v="13"/>
    <x v="2"/>
    <x v="1"/>
    <n v="3"/>
    <s v="good"/>
    <s v="REV27597"/>
    <d v="2023-02-23T00:00:00"/>
  </r>
  <r>
    <s v="CUST1114"/>
    <s v="Kimberly"/>
    <s v="Sandoval"/>
    <x v="3765"/>
    <x v="2"/>
    <x v="0"/>
    <x v="2"/>
    <s v="PROD113"/>
    <x v="7"/>
    <x v="4"/>
    <n v="2"/>
    <n v="149"/>
    <n v="298"/>
    <s v="ORD17598"/>
    <x v="173"/>
    <x v="2"/>
    <x v="1"/>
    <n v="3"/>
    <s v="average"/>
    <s v="REV27598"/>
    <d v="2024-08-08T00:00:00"/>
  </r>
  <r>
    <s v="CUST1570"/>
    <s v="Leslie"/>
    <s v="Lewis"/>
    <x v="3766"/>
    <x v="1"/>
    <x v="1"/>
    <x v="8"/>
    <s v="PROD107"/>
    <x v="3"/>
    <x v="3"/>
    <n v="4"/>
    <n v="399"/>
    <n v="1596"/>
    <s v="ORD17599"/>
    <x v="255"/>
    <x v="0"/>
    <x v="2"/>
    <n v="5"/>
    <s v="bad"/>
    <s v="REV27599"/>
    <d v="2022-10-07T00:00:00"/>
  </r>
  <r>
    <s v="CUST1437"/>
    <s v="Cynthia"/>
    <s v="Lee"/>
    <x v="2587"/>
    <x v="0"/>
    <x v="2"/>
    <x v="0"/>
    <s v="PROD105"/>
    <x v="4"/>
    <x v="1"/>
    <n v="4"/>
    <n v="110"/>
    <n v="440"/>
    <s v="ORD17600"/>
    <x v="986"/>
    <x v="1"/>
    <x v="2"/>
    <n v="3"/>
    <s v="good"/>
    <s v="REV27600"/>
    <d v="2024-03-02T00:00:00"/>
  </r>
  <r>
    <s v="CUST2337"/>
    <s v="Jaclyn"/>
    <s v="Walker"/>
    <x v="3767"/>
    <x v="0"/>
    <x v="2"/>
    <x v="4"/>
    <s v="PROD113"/>
    <x v="7"/>
    <x v="4"/>
    <n v="4"/>
    <n v="149"/>
    <n v="596"/>
    <s v="ORD17601"/>
    <x v="599"/>
    <x v="0"/>
    <x v="2"/>
    <n v="3"/>
    <s v="average"/>
    <s v="REV27601"/>
    <d v="2022-12-18T00:00:00"/>
  </r>
  <r>
    <s v="CUST1388"/>
    <s v="Linda"/>
    <s v="Rose"/>
    <x v="377"/>
    <x v="0"/>
    <x v="0"/>
    <x v="2"/>
    <s v="PROD101"/>
    <x v="13"/>
    <x v="0"/>
    <n v="2"/>
    <n v="899"/>
    <n v="1798"/>
    <s v="ORD17602"/>
    <x v="497"/>
    <x v="1"/>
    <x v="2"/>
    <n v="5"/>
    <s v="average"/>
    <s v="REV27602"/>
    <d v="2023-10-02T00:00:00"/>
  </r>
  <r>
    <s v="CUST2461"/>
    <s v="Jonathon"/>
    <s v="Benjamin"/>
    <x v="2436"/>
    <x v="0"/>
    <x v="0"/>
    <x v="1"/>
    <s v="PROD114"/>
    <x v="14"/>
    <x v="4"/>
    <n v="5"/>
    <n v="25"/>
    <n v="125"/>
    <s v="ORD17603"/>
    <x v="816"/>
    <x v="1"/>
    <x v="0"/>
    <n v="1"/>
    <s v="very good"/>
    <s v="REV27603"/>
    <d v="2025-08-14T00:00:00"/>
  </r>
  <r>
    <s v="CUST2638"/>
    <s v="Carlos"/>
    <s v="Baldwin"/>
    <x v="333"/>
    <x v="2"/>
    <x v="0"/>
    <x v="8"/>
    <s v="PROD101"/>
    <x v="13"/>
    <x v="0"/>
    <n v="1"/>
    <n v="899"/>
    <n v="899"/>
    <s v="ORD17604"/>
    <x v="809"/>
    <x v="4"/>
    <x v="2"/>
    <n v="4"/>
    <s v="average"/>
    <s v="REV27604"/>
    <d v="2023-02-08T00:00:00"/>
  </r>
  <r>
    <s v="CUST3471"/>
    <s v="Alejandro"/>
    <s v="Holloway"/>
    <x v="860"/>
    <x v="2"/>
    <x v="0"/>
    <x v="1"/>
    <s v="PROD107"/>
    <x v="3"/>
    <x v="3"/>
    <n v="1"/>
    <n v="399"/>
    <n v="399"/>
    <s v="ORD17605"/>
    <x v="80"/>
    <x v="4"/>
    <x v="1"/>
    <n v="2"/>
    <s v="bad"/>
    <s v="REV27605"/>
    <d v="2023-06-08T00:00:00"/>
  </r>
  <r>
    <s v="CUST3938"/>
    <s v="Deborah"/>
    <s v="Anderson"/>
    <x v="3503"/>
    <x v="0"/>
    <x v="2"/>
    <x v="3"/>
    <s v="PROD106"/>
    <x v="5"/>
    <x v="3"/>
    <n v="4"/>
    <n v="99"/>
    <n v="396"/>
    <s v="ORD17606"/>
    <x v="1048"/>
    <x v="0"/>
    <x v="2"/>
    <n v="3"/>
    <s v="good"/>
    <s v="REV27606"/>
    <d v="2024-08-20T00:00:00"/>
  </r>
  <r>
    <s v="CUST2013"/>
    <s v="Michael"/>
    <s v="Whitehead"/>
    <x v="2922"/>
    <x v="0"/>
    <x v="0"/>
    <x v="9"/>
    <s v="PROD103"/>
    <x v="1"/>
    <x v="1"/>
    <n v="3"/>
    <n v="59"/>
    <n v="177"/>
    <s v="ORD17607"/>
    <x v="572"/>
    <x v="3"/>
    <x v="2"/>
    <n v="2"/>
    <s v="good"/>
    <s v="REV27607"/>
    <d v="2024-02-10T00:00:00"/>
  </r>
  <r>
    <s v="CUST1722"/>
    <s v="Todd"/>
    <s v="Reid"/>
    <x v="759"/>
    <x v="2"/>
    <x v="0"/>
    <x v="4"/>
    <s v="PROD110"/>
    <x v="11"/>
    <x v="5"/>
    <n v="2"/>
    <n v="80"/>
    <n v="160"/>
    <s v="ORD17608"/>
    <x v="179"/>
    <x v="1"/>
    <x v="1"/>
    <n v="4"/>
    <s v="very good"/>
    <s v="REV27608"/>
    <d v="2025-01-28T00:00:00"/>
  </r>
  <r>
    <s v="CUST4248"/>
    <s v="Timothy"/>
    <s v="Ferrell"/>
    <x v="3412"/>
    <x v="2"/>
    <x v="2"/>
    <x v="4"/>
    <s v="PROD109"/>
    <x v="8"/>
    <x v="5"/>
    <n v="1"/>
    <n v="129"/>
    <n v="129"/>
    <s v="ORD17609"/>
    <x v="138"/>
    <x v="3"/>
    <x v="1"/>
    <n v="1"/>
    <s v="very bad"/>
    <s v="REV27609"/>
    <d v="2024-09-08T00:00:00"/>
  </r>
  <r>
    <s v="CUST5749"/>
    <s v="Joshua"/>
    <s v="Wallace"/>
    <x v="3768"/>
    <x v="2"/>
    <x v="0"/>
    <x v="9"/>
    <s v="PROD108"/>
    <x v="0"/>
    <x v="0"/>
    <n v="2"/>
    <n v="229"/>
    <n v="458"/>
    <s v="ORD17610"/>
    <x v="865"/>
    <x v="3"/>
    <x v="1"/>
    <n v="1"/>
    <s v="bad"/>
    <s v="REV27610"/>
    <d v="2024-10-31T00:00:00"/>
  </r>
  <r>
    <s v="CUST4155"/>
    <s v="Jason"/>
    <s v="Weaver"/>
    <x v="2057"/>
    <x v="1"/>
    <x v="1"/>
    <x v="8"/>
    <s v="PROD103"/>
    <x v="1"/>
    <x v="1"/>
    <n v="2"/>
    <n v="59"/>
    <n v="118"/>
    <s v="ORD17611"/>
    <x v="891"/>
    <x v="0"/>
    <x v="2"/>
    <n v="2"/>
    <s v="very bad"/>
    <s v="REV27611"/>
    <d v="2025-01-10T00:00:00"/>
  </r>
  <r>
    <s v="CUST5902"/>
    <s v="Nancy"/>
    <s v="Prince"/>
    <x v="1917"/>
    <x v="0"/>
    <x v="2"/>
    <x v="4"/>
    <s v="PROD113"/>
    <x v="7"/>
    <x v="4"/>
    <n v="4"/>
    <n v="149"/>
    <n v="596"/>
    <s v="ORD17612"/>
    <x v="1060"/>
    <x v="4"/>
    <x v="2"/>
    <n v="1"/>
    <s v="bad"/>
    <s v="REV27612"/>
    <d v="2025-05-17T00:00:00"/>
  </r>
  <r>
    <s v="CUST2500"/>
    <s v="Karen"/>
    <s v="Mills"/>
    <x v="242"/>
    <x v="2"/>
    <x v="1"/>
    <x v="0"/>
    <s v="PROD103"/>
    <x v="1"/>
    <x v="1"/>
    <n v="1"/>
    <n v="59"/>
    <n v="59"/>
    <s v="ORD17613"/>
    <x v="281"/>
    <x v="1"/>
    <x v="2"/>
    <n v="1"/>
    <s v="average"/>
    <s v="REV27613"/>
    <d v="2024-06-15T00:00:00"/>
  </r>
  <r>
    <s v="CUST2072"/>
    <s v="Donna"/>
    <s v="Turner"/>
    <x v="3278"/>
    <x v="2"/>
    <x v="2"/>
    <x v="7"/>
    <s v="PROD106"/>
    <x v="5"/>
    <x v="3"/>
    <n v="4"/>
    <n v="99"/>
    <n v="396"/>
    <s v="ORD17614"/>
    <x v="37"/>
    <x v="0"/>
    <x v="0"/>
    <n v="1"/>
    <s v="very good"/>
    <s v="REV27614"/>
    <d v="2024-09-13T00:00:00"/>
  </r>
  <r>
    <s v="CUST2874"/>
    <s v="Julia"/>
    <s v="Sullivan"/>
    <x v="316"/>
    <x v="0"/>
    <x v="0"/>
    <x v="2"/>
    <s v="PROD108"/>
    <x v="0"/>
    <x v="0"/>
    <n v="1"/>
    <n v="229"/>
    <n v="229"/>
    <s v="ORD17615"/>
    <x v="909"/>
    <x v="2"/>
    <x v="2"/>
    <n v="4"/>
    <s v="very bad"/>
    <s v="REV27615"/>
    <d v="2023-09-05T00:00:00"/>
  </r>
  <r>
    <s v="CUST2575"/>
    <s v="Scott"/>
    <s v="Garcia"/>
    <x v="3769"/>
    <x v="1"/>
    <x v="0"/>
    <x v="3"/>
    <s v="PROD107"/>
    <x v="3"/>
    <x v="3"/>
    <n v="2"/>
    <n v="399"/>
    <n v="798"/>
    <s v="ORD17616"/>
    <x v="437"/>
    <x v="3"/>
    <x v="0"/>
    <n v="2"/>
    <s v="very bad"/>
    <s v="REV27616"/>
    <d v="2025-03-31T00:00:00"/>
  </r>
  <r>
    <s v="CUST3624"/>
    <s v="Louis"/>
    <s v="Smith"/>
    <x v="3728"/>
    <x v="0"/>
    <x v="1"/>
    <x v="3"/>
    <s v="PROD110"/>
    <x v="11"/>
    <x v="5"/>
    <n v="1"/>
    <n v="80"/>
    <n v="80"/>
    <s v="ORD17617"/>
    <x v="286"/>
    <x v="0"/>
    <x v="1"/>
    <n v="4"/>
    <s v="good"/>
    <s v="REV27617"/>
    <d v="2023-11-08T00:00:00"/>
  </r>
  <r>
    <s v="CUST4491"/>
    <s v="Phillip"/>
    <s v="Tran"/>
    <x v="1255"/>
    <x v="1"/>
    <x v="2"/>
    <x v="0"/>
    <s v="PROD111"/>
    <x v="2"/>
    <x v="2"/>
    <n v="1"/>
    <n v="59"/>
    <n v="59"/>
    <s v="ORD17618"/>
    <x v="529"/>
    <x v="1"/>
    <x v="1"/>
    <n v="2"/>
    <s v="bad"/>
    <s v="REV27618"/>
    <d v="2023-12-31T00:00:00"/>
  </r>
  <r>
    <s v="CUST4365"/>
    <s v="Austin"/>
    <s v="Brown"/>
    <x v="3506"/>
    <x v="2"/>
    <x v="2"/>
    <x v="0"/>
    <s v="PROD101"/>
    <x v="13"/>
    <x v="0"/>
    <n v="2"/>
    <n v="899"/>
    <n v="1798"/>
    <s v="ORD17619"/>
    <x v="226"/>
    <x v="1"/>
    <x v="1"/>
    <n v="2"/>
    <s v="average"/>
    <s v="REV27619"/>
    <d v="2025-08-07T00:00:00"/>
  </r>
  <r>
    <s v="CUST4320"/>
    <s v="Lisa"/>
    <s v="Henderson"/>
    <x v="1963"/>
    <x v="2"/>
    <x v="1"/>
    <x v="8"/>
    <s v="PROD103"/>
    <x v="1"/>
    <x v="1"/>
    <n v="4"/>
    <n v="59"/>
    <n v="236"/>
    <s v="ORD17620"/>
    <x v="867"/>
    <x v="3"/>
    <x v="0"/>
    <n v="2"/>
    <s v="bad"/>
    <s v="REV27620"/>
    <d v="2022-12-08T00:00:00"/>
  </r>
  <r>
    <s v="CUST5801"/>
    <s v="Michael"/>
    <s v="Ball"/>
    <x v="3081"/>
    <x v="1"/>
    <x v="1"/>
    <x v="8"/>
    <s v="PROD102"/>
    <x v="6"/>
    <x v="0"/>
    <n v="5"/>
    <n v="199"/>
    <n v="995"/>
    <s v="ORD17621"/>
    <x v="203"/>
    <x v="0"/>
    <x v="2"/>
    <n v="1"/>
    <s v="average"/>
    <s v="REV27621"/>
    <d v="2024-11-01T00:00:00"/>
  </r>
  <r>
    <s v="CUST2141"/>
    <s v="Cameron"/>
    <s v="Crawford"/>
    <x v="3589"/>
    <x v="2"/>
    <x v="2"/>
    <x v="1"/>
    <s v="PROD113"/>
    <x v="7"/>
    <x v="4"/>
    <n v="2"/>
    <n v="149"/>
    <n v="298"/>
    <s v="ORD17622"/>
    <x v="414"/>
    <x v="1"/>
    <x v="1"/>
    <n v="1"/>
    <s v="very bad"/>
    <s v="REV27622"/>
    <d v="2023-12-19T00:00:00"/>
  </r>
  <r>
    <s v="CUST4963"/>
    <s v="John"/>
    <s v="Tucker"/>
    <x v="2919"/>
    <x v="1"/>
    <x v="0"/>
    <x v="9"/>
    <s v="PROD113"/>
    <x v="7"/>
    <x v="4"/>
    <n v="5"/>
    <n v="149"/>
    <n v="745"/>
    <s v="ORD17623"/>
    <x v="288"/>
    <x v="4"/>
    <x v="2"/>
    <n v="1"/>
    <s v="bad"/>
    <s v="REV27623"/>
    <d v="2024-06-25T00:00:00"/>
  </r>
  <r>
    <s v="CUST5854"/>
    <s v="Eric"/>
    <s v="Sims"/>
    <x v="1565"/>
    <x v="0"/>
    <x v="1"/>
    <x v="6"/>
    <s v="PROD107"/>
    <x v="3"/>
    <x v="3"/>
    <n v="2"/>
    <n v="399"/>
    <n v="798"/>
    <s v="ORD17624"/>
    <x v="314"/>
    <x v="2"/>
    <x v="1"/>
    <n v="5"/>
    <s v="very good"/>
    <s v="REV27624"/>
    <d v="2025-04-05T00:00:00"/>
  </r>
  <r>
    <s v="CUST1190"/>
    <s v="Julie"/>
    <s v="Harper"/>
    <x v="2961"/>
    <x v="2"/>
    <x v="1"/>
    <x v="6"/>
    <s v="PROD113"/>
    <x v="7"/>
    <x v="4"/>
    <n v="2"/>
    <n v="149"/>
    <n v="298"/>
    <s v="ORD17625"/>
    <x v="947"/>
    <x v="2"/>
    <x v="0"/>
    <n v="2"/>
    <s v="very bad"/>
    <s v="REV27625"/>
    <d v="2025-08-21T00:00:00"/>
  </r>
  <r>
    <s v="CUST3831"/>
    <s v="Linda"/>
    <s v="Bryant"/>
    <x v="3770"/>
    <x v="2"/>
    <x v="2"/>
    <x v="1"/>
    <s v="PROD105"/>
    <x v="4"/>
    <x v="1"/>
    <n v="3"/>
    <n v="110"/>
    <n v="330"/>
    <s v="ORD17626"/>
    <x v="459"/>
    <x v="4"/>
    <x v="2"/>
    <n v="3"/>
    <s v="very bad"/>
    <s v="REV27626"/>
    <d v="2024-04-13T00:00:00"/>
  </r>
  <r>
    <s v="CUST1640"/>
    <s v="Erin"/>
    <s v="Clements"/>
    <x v="425"/>
    <x v="1"/>
    <x v="0"/>
    <x v="2"/>
    <s v="PROD101"/>
    <x v="13"/>
    <x v="0"/>
    <n v="2"/>
    <n v="899"/>
    <n v="1798"/>
    <s v="ORD17627"/>
    <x v="926"/>
    <x v="3"/>
    <x v="2"/>
    <n v="4"/>
    <s v="very good"/>
    <s v="REV27627"/>
    <d v="2025-08-23T00:00:00"/>
  </r>
  <r>
    <s v="CUST1834"/>
    <s v="Gregory"/>
    <s v="Camacho"/>
    <x v="3771"/>
    <x v="0"/>
    <x v="0"/>
    <x v="8"/>
    <s v="PROD108"/>
    <x v="0"/>
    <x v="0"/>
    <n v="3"/>
    <n v="229"/>
    <n v="687"/>
    <s v="ORD17628"/>
    <x v="789"/>
    <x v="2"/>
    <x v="2"/>
    <n v="2"/>
    <s v="very bad"/>
    <s v="REV27628"/>
    <d v="2025-04-04T00:00:00"/>
  </r>
  <r>
    <s v="CUST2169"/>
    <s v="Justin"/>
    <s v="Trujillo"/>
    <x v="1948"/>
    <x v="1"/>
    <x v="1"/>
    <x v="2"/>
    <s v="PROD113"/>
    <x v="7"/>
    <x v="4"/>
    <n v="5"/>
    <n v="149"/>
    <n v="745"/>
    <s v="ORD17629"/>
    <x v="352"/>
    <x v="1"/>
    <x v="2"/>
    <n v="1"/>
    <s v="very bad"/>
    <s v="REV27629"/>
    <d v="2022-08-30T00:00:00"/>
  </r>
  <r>
    <s v="CUST3425"/>
    <s v="Ryan"/>
    <s v="Anderson"/>
    <x v="2431"/>
    <x v="1"/>
    <x v="2"/>
    <x v="6"/>
    <s v="PROD113"/>
    <x v="7"/>
    <x v="4"/>
    <n v="3"/>
    <n v="149"/>
    <n v="447"/>
    <s v="ORD17630"/>
    <x v="998"/>
    <x v="2"/>
    <x v="1"/>
    <n v="4"/>
    <s v="bad"/>
    <s v="REV27630"/>
    <d v="2023-12-17T00:00:00"/>
  </r>
  <r>
    <s v="CUST1491"/>
    <s v="Jill"/>
    <s v="Johnson"/>
    <x v="835"/>
    <x v="2"/>
    <x v="0"/>
    <x v="2"/>
    <s v="PROD102"/>
    <x v="6"/>
    <x v="0"/>
    <n v="1"/>
    <n v="199"/>
    <n v="199"/>
    <s v="ORD17631"/>
    <x v="454"/>
    <x v="0"/>
    <x v="1"/>
    <n v="1"/>
    <s v="average"/>
    <s v="REV27631"/>
    <d v="2024-01-03T00:00:00"/>
  </r>
  <r>
    <s v="CUST2883"/>
    <s v="Robert"/>
    <s v="Morse"/>
    <x v="1345"/>
    <x v="0"/>
    <x v="1"/>
    <x v="6"/>
    <s v="PROD106"/>
    <x v="5"/>
    <x v="3"/>
    <n v="4"/>
    <n v="99"/>
    <n v="396"/>
    <s v="ORD17632"/>
    <x v="880"/>
    <x v="4"/>
    <x v="0"/>
    <n v="3"/>
    <s v="very bad"/>
    <s v="REV27632"/>
    <d v="2023-05-22T00:00:00"/>
  </r>
  <r>
    <s v="CUST1631"/>
    <s v="Tara"/>
    <s v="Valenzuela"/>
    <x v="1180"/>
    <x v="1"/>
    <x v="0"/>
    <x v="3"/>
    <s v="PROD108"/>
    <x v="0"/>
    <x v="0"/>
    <n v="3"/>
    <n v="229"/>
    <n v="687"/>
    <s v="ORD17633"/>
    <x v="336"/>
    <x v="3"/>
    <x v="0"/>
    <n v="2"/>
    <s v="very bad"/>
    <s v="REV27633"/>
    <d v="2023-09-07T00:00:00"/>
  </r>
  <r>
    <s v="CUST4725"/>
    <s v="Johnny"/>
    <s v="Nolan"/>
    <x v="1439"/>
    <x v="1"/>
    <x v="0"/>
    <x v="5"/>
    <s v="PROD100"/>
    <x v="9"/>
    <x v="0"/>
    <n v="4"/>
    <n v="999"/>
    <n v="3996"/>
    <s v="ORD17634"/>
    <x v="456"/>
    <x v="4"/>
    <x v="2"/>
    <n v="3"/>
    <s v="bad"/>
    <s v="REV27634"/>
    <d v="2024-05-25T00:00:00"/>
  </r>
  <r>
    <s v="CUST5208"/>
    <s v="Sarah"/>
    <s v="Howell"/>
    <x v="952"/>
    <x v="2"/>
    <x v="0"/>
    <x v="8"/>
    <s v="PROD111"/>
    <x v="2"/>
    <x v="2"/>
    <n v="5"/>
    <n v="59"/>
    <n v="295"/>
    <s v="ORD17635"/>
    <x v="216"/>
    <x v="4"/>
    <x v="0"/>
    <n v="5"/>
    <s v="very good"/>
    <s v="REV27635"/>
    <d v="2024-06-24T00:00:00"/>
  </r>
  <r>
    <s v="CUST2419"/>
    <s v="Michelle"/>
    <s v="Oliver"/>
    <x v="365"/>
    <x v="2"/>
    <x v="2"/>
    <x v="1"/>
    <s v="PROD101"/>
    <x v="13"/>
    <x v="0"/>
    <n v="4"/>
    <n v="899"/>
    <n v="3596"/>
    <s v="ORD17636"/>
    <x v="245"/>
    <x v="0"/>
    <x v="1"/>
    <n v="5"/>
    <s v="good"/>
    <s v="REV27636"/>
    <d v="2024-04-07T00:00:00"/>
  </r>
  <r>
    <s v="CUST2714"/>
    <s v="Kenneth"/>
    <s v="Long"/>
    <x v="3772"/>
    <x v="2"/>
    <x v="1"/>
    <x v="8"/>
    <s v="PROD106"/>
    <x v="5"/>
    <x v="3"/>
    <n v="4"/>
    <n v="99"/>
    <n v="396"/>
    <s v="ORD17637"/>
    <x v="231"/>
    <x v="0"/>
    <x v="0"/>
    <n v="2"/>
    <s v="average"/>
    <s v="REV27637"/>
    <d v="2023-01-26T00:00:00"/>
  </r>
  <r>
    <s v="CUST4915"/>
    <s v="Erin"/>
    <s v="Farrell"/>
    <x v="3773"/>
    <x v="1"/>
    <x v="1"/>
    <x v="5"/>
    <s v="PROD105"/>
    <x v="4"/>
    <x v="1"/>
    <n v="2"/>
    <n v="110"/>
    <n v="220"/>
    <s v="ORD17638"/>
    <x v="901"/>
    <x v="4"/>
    <x v="1"/>
    <n v="4"/>
    <s v="good"/>
    <s v="REV27638"/>
    <d v="2024-05-21T00:00:00"/>
  </r>
  <r>
    <s v="CUST5676"/>
    <s v="Kaitlyn"/>
    <s v="Taylor"/>
    <x v="1090"/>
    <x v="1"/>
    <x v="2"/>
    <x v="5"/>
    <s v="PROD111"/>
    <x v="2"/>
    <x v="2"/>
    <n v="1"/>
    <n v="59"/>
    <n v="59"/>
    <s v="ORD17639"/>
    <x v="281"/>
    <x v="2"/>
    <x v="1"/>
    <n v="3"/>
    <s v="good"/>
    <s v="REV27639"/>
    <d v="2025-03-16T00:00:00"/>
  </r>
  <r>
    <s v="CUST2883"/>
    <s v="Robert"/>
    <s v="Morse"/>
    <x v="1345"/>
    <x v="0"/>
    <x v="1"/>
    <x v="6"/>
    <s v="PROD107"/>
    <x v="3"/>
    <x v="3"/>
    <n v="5"/>
    <n v="399"/>
    <n v="1995"/>
    <s v="ORD17640"/>
    <x v="943"/>
    <x v="1"/>
    <x v="0"/>
    <n v="3"/>
    <s v="very bad"/>
    <s v="REV27640"/>
    <d v="2025-02-13T00:00:00"/>
  </r>
  <r>
    <s v="CUST3743"/>
    <s v="Corey"/>
    <s v="Moon"/>
    <x v="1223"/>
    <x v="0"/>
    <x v="1"/>
    <x v="4"/>
    <s v="PROD100"/>
    <x v="9"/>
    <x v="0"/>
    <n v="5"/>
    <n v="999"/>
    <n v="4995"/>
    <s v="ORD17641"/>
    <x v="68"/>
    <x v="4"/>
    <x v="2"/>
    <n v="2"/>
    <s v="very good"/>
    <s v="REV27641"/>
    <d v="2023-06-13T00:00:00"/>
  </r>
  <r>
    <s v="CUST3310"/>
    <s v="Christopher"/>
    <s v="Fernandez"/>
    <x v="37"/>
    <x v="1"/>
    <x v="2"/>
    <x v="3"/>
    <s v="PROD104"/>
    <x v="12"/>
    <x v="1"/>
    <n v="4"/>
    <n v="120"/>
    <n v="480"/>
    <s v="ORD17642"/>
    <x v="304"/>
    <x v="2"/>
    <x v="2"/>
    <n v="4"/>
    <s v="bad"/>
    <s v="REV27642"/>
    <d v="2024-12-27T00:00:00"/>
  </r>
  <r>
    <s v="CUST1456"/>
    <s v="Michael"/>
    <s v="Martinez"/>
    <x v="1726"/>
    <x v="0"/>
    <x v="0"/>
    <x v="8"/>
    <s v="PROD105"/>
    <x v="4"/>
    <x v="1"/>
    <n v="1"/>
    <n v="110"/>
    <n v="110"/>
    <s v="ORD17643"/>
    <x v="953"/>
    <x v="1"/>
    <x v="0"/>
    <n v="1"/>
    <s v="very good"/>
    <s v="REV27643"/>
    <d v="2024-10-25T00:00:00"/>
  </r>
  <r>
    <s v="CUST2168"/>
    <s v="Michael"/>
    <s v="Burns"/>
    <x v="1362"/>
    <x v="1"/>
    <x v="1"/>
    <x v="5"/>
    <s v="PROD110"/>
    <x v="11"/>
    <x v="5"/>
    <n v="5"/>
    <n v="80"/>
    <n v="400"/>
    <s v="ORD17644"/>
    <x v="344"/>
    <x v="0"/>
    <x v="0"/>
    <n v="4"/>
    <s v="very bad"/>
    <s v="REV27644"/>
    <d v="2022-12-10T00:00:00"/>
  </r>
  <r>
    <s v="CUST4687"/>
    <s v="Lisa"/>
    <s v="Valencia"/>
    <x v="3719"/>
    <x v="0"/>
    <x v="0"/>
    <x v="2"/>
    <s v="PROD109"/>
    <x v="8"/>
    <x v="5"/>
    <n v="3"/>
    <n v="129"/>
    <n v="387"/>
    <s v="ORD17645"/>
    <x v="553"/>
    <x v="3"/>
    <x v="2"/>
    <n v="4"/>
    <s v="good"/>
    <s v="REV27645"/>
    <d v="2025-04-28T00:00:00"/>
  </r>
  <r>
    <s v="CUST1434"/>
    <s v="Jermaine"/>
    <s v="Flores"/>
    <x v="323"/>
    <x v="2"/>
    <x v="0"/>
    <x v="2"/>
    <s v="PROD113"/>
    <x v="7"/>
    <x v="4"/>
    <n v="2"/>
    <n v="149"/>
    <n v="298"/>
    <s v="ORD17646"/>
    <x v="709"/>
    <x v="1"/>
    <x v="2"/>
    <n v="2"/>
    <s v="very good"/>
    <s v="REV27646"/>
    <d v="2023-02-11T00:00:00"/>
  </r>
  <r>
    <s v="CUST3512"/>
    <s v="Vincent"/>
    <s v="Ruiz"/>
    <x v="3774"/>
    <x v="0"/>
    <x v="0"/>
    <x v="7"/>
    <s v="PROD100"/>
    <x v="9"/>
    <x v="0"/>
    <n v="2"/>
    <n v="999"/>
    <n v="1998"/>
    <s v="ORD17647"/>
    <x v="325"/>
    <x v="0"/>
    <x v="0"/>
    <n v="3"/>
    <s v="very bad"/>
    <s v="REV27647"/>
    <d v="2024-11-14T00:00:00"/>
  </r>
  <r>
    <s v="CUST5394"/>
    <s v="Lance"/>
    <s v="Coleman"/>
    <x v="730"/>
    <x v="2"/>
    <x v="0"/>
    <x v="9"/>
    <s v="PROD103"/>
    <x v="1"/>
    <x v="1"/>
    <n v="4"/>
    <n v="59"/>
    <n v="236"/>
    <s v="ORD17648"/>
    <x v="583"/>
    <x v="3"/>
    <x v="0"/>
    <n v="3"/>
    <s v="very good"/>
    <s v="REV27648"/>
    <d v="2023-12-08T00:00:00"/>
  </r>
  <r>
    <s v="CUST5492"/>
    <s v="Christine"/>
    <s v="Pitts"/>
    <x v="2593"/>
    <x v="2"/>
    <x v="1"/>
    <x v="2"/>
    <s v="PROD109"/>
    <x v="8"/>
    <x v="5"/>
    <n v="5"/>
    <n v="129"/>
    <n v="645"/>
    <s v="ORD17649"/>
    <x v="668"/>
    <x v="3"/>
    <x v="1"/>
    <n v="4"/>
    <s v="bad"/>
    <s v="REV27649"/>
    <d v="2024-08-21T00:00:00"/>
  </r>
  <r>
    <s v="CUST1569"/>
    <s v="Michael"/>
    <s v="Brown"/>
    <x v="1072"/>
    <x v="1"/>
    <x v="1"/>
    <x v="2"/>
    <s v="PROD109"/>
    <x v="8"/>
    <x v="5"/>
    <n v="4"/>
    <n v="129"/>
    <n v="516"/>
    <s v="ORD17650"/>
    <x v="1075"/>
    <x v="3"/>
    <x v="0"/>
    <n v="3"/>
    <s v="bad"/>
    <s v="REV27650"/>
    <d v="2023-06-27T00:00:00"/>
  </r>
  <r>
    <s v="CUST5551"/>
    <s v="Vanessa"/>
    <s v="Bryant"/>
    <x v="3365"/>
    <x v="1"/>
    <x v="0"/>
    <x v="7"/>
    <s v="PROD103"/>
    <x v="1"/>
    <x v="1"/>
    <n v="3"/>
    <n v="59"/>
    <n v="177"/>
    <s v="ORD17651"/>
    <x v="886"/>
    <x v="0"/>
    <x v="2"/>
    <n v="4"/>
    <s v="good"/>
    <s v="REV27651"/>
    <d v="2023-07-18T00:00:00"/>
  </r>
  <r>
    <s v="CUST1594"/>
    <s v="Joseph"/>
    <s v="Sweeney"/>
    <x v="1647"/>
    <x v="2"/>
    <x v="1"/>
    <x v="8"/>
    <s v="PROD102"/>
    <x v="6"/>
    <x v="0"/>
    <n v="1"/>
    <n v="199"/>
    <n v="199"/>
    <s v="ORD17652"/>
    <x v="1036"/>
    <x v="4"/>
    <x v="0"/>
    <n v="3"/>
    <s v="very good"/>
    <s v="REV27652"/>
    <d v="2025-08-07T00:00:00"/>
  </r>
  <r>
    <s v="CUST1018"/>
    <s v="Teresa"/>
    <s v="Rivas"/>
    <x v="3336"/>
    <x v="2"/>
    <x v="2"/>
    <x v="1"/>
    <s v="PROD111"/>
    <x v="2"/>
    <x v="2"/>
    <n v="5"/>
    <n v="59"/>
    <n v="295"/>
    <s v="ORD17653"/>
    <x v="670"/>
    <x v="3"/>
    <x v="2"/>
    <n v="2"/>
    <s v="average"/>
    <s v="REV27653"/>
    <d v="2023-08-05T00:00:00"/>
  </r>
  <r>
    <s v="CUST2133"/>
    <s v="Morgan"/>
    <s v="Zamora"/>
    <x v="886"/>
    <x v="1"/>
    <x v="0"/>
    <x v="1"/>
    <s v="PROD105"/>
    <x v="4"/>
    <x v="1"/>
    <n v="5"/>
    <n v="110"/>
    <n v="550"/>
    <s v="ORD17654"/>
    <x v="355"/>
    <x v="3"/>
    <x v="0"/>
    <n v="2"/>
    <s v="good"/>
    <s v="REV27654"/>
    <d v="2024-01-03T00:00:00"/>
  </r>
  <r>
    <s v="CUST4006"/>
    <s v="Angela"/>
    <s v="Murray"/>
    <x v="1315"/>
    <x v="1"/>
    <x v="0"/>
    <x v="8"/>
    <s v="PROD110"/>
    <x v="11"/>
    <x v="5"/>
    <n v="2"/>
    <n v="80"/>
    <n v="160"/>
    <s v="ORD17655"/>
    <x v="517"/>
    <x v="3"/>
    <x v="0"/>
    <n v="5"/>
    <s v="good"/>
    <s v="REV27655"/>
    <d v="2023-01-11T00:00:00"/>
  </r>
  <r>
    <s v="CUST1869"/>
    <s v="Scott"/>
    <s v="Stark"/>
    <x v="3235"/>
    <x v="2"/>
    <x v="0"/>
    <x v="1"/>
    <s v="PROD106"/>
    <x v="5"/>
    <x v="3"/>
    <n v="5"/>
    <n v="99"/>
    <n v="495"/>
    <s v="ORD17656"/>
    <x v="991"/>
    <x v="0"/>
    <x v="2"/>
    <n v="2"/>
    <s v="very bad"/>
    <s v="REV27656"/>
    <d v="2025-03-29T00:00:00"/>
  </r>
  <r>
    <s v="CUST4392"/>
    <s v="Ashley"/>
    <s v="Holloway"/>
    <x v="921"/>
    <x v="2"/>
    <x v="2"/>
    <x v="8"/>
    <s v="PROD100"/>
    <x v="9"/>
    <x v="0"/>
    <n v="5"/>
    <n v="999"/>
    <n v="4995"/>
    <s v="ORD17657"/>
    <x v="779"/>
    <x v="3"/>
    <x v="0"/>
    <n v="1"/>
    <s v="good"/>
    <s v="REV27657"/>
    <d v="2024-01-24T00:00:00"/>
  </r>
  <r>
    <s v="CUST5785"/>
    <s v="Louis"/>
    <s v="Higgins"/>
    <x v="2251"/>
    <x v="2"/>
    <x v="1"/>
    <x v="3"/>
    <s v="PROD102"/>
    <x v="6"/>
    <x v="0"/>
    <n v="4"/>
    <n v="199"/>
    <n v="796"/>
    <s v="ORD17658"/>
    <x v="842"/>
    <x v="3"/>
    <x v="0"/>
    <n v="4"/>
    <s v="good"/>
    <s v="REV27658"/>
    <d v="2024-09-18T00:00:00"/>
  </r>
  <r>
    <s v="CUST1357"/>
    <s v="Anthony"/>
    <s v="Padilla"/>
    <x v="1716"/>
    <x v="1"/>
    <x v="1"/>
    <x v="7"/>
    <s v="PROD103"/>
    <x v="1"/>
    <x v="1"/>
    <n v="3"/>
    <n v="59"/>
    <n v="177"/>
    <s v="ORD17659"/>
    <x v="316"/>
    <x v="1"/>
    <x v="2"/>
    <n v="1"/>
    <s v="very bad"/>
    <s v="REV27659"/>
    <d v="2023-06-02T00:00:00"/>
  </r>
  <r>
    <s v="CUST1839"/>
    <s v="Richard"/>
    <s v="Fox"/>
    <x v="495"/>
    <x v="1"/>
    <x v="1"/>
    <x v="4"/>
    <s v="PROD105"/>
    <x v="4"/>
    <x v="1"/>
    <n v="1"/>
    <n v="110"/>
    <n v="110"/>
    <s v="ORD17660"/>
    <x v="558"/>
    <x v="1"/>
    <x v="0"/>
    <n v="4"/>
    <s v="average"/>
    <s v="REV27660"/>
    <d v="2025-06-21T00:00:00"/>
  </r>
  <r>
    <s v="CUST2625"/>
    <s v="Amy"/>
    <s v="Miller"/>
    <x v="2556"/>
    <x v="2"/>
    <x v="0"/>
    <x v="7"/>
    <s v="PROD109"/>
    <x v="8"/>
    <x v="5"/>
    <n v="2"/>
    <n v="129"/>
    <n v="258"/>
    <s v="ORD17661"/>
    <x v="329"/>
    <x v="4"/>
    <x v="1"/>
    <n v="2"/>
    <s v="very good"/>
    <s v="REV27661"/>
    <d v="2022-12-18T00:00:00"/>
  </r>
  <r>
    <s v="CUST3939"/>
    <s v="Willie"/>
    <s v="Daniels"/>
    <x v="2072"/>
    <x v="0"/>
    <x v="0"/>
    <x v="5"/>
    <s v="PROD113"/>
    <x v="7"/>
    <x v="4"/>
    <n v="1"/>
    <n v="149"/>
    <n v="149"/>
    <s v="ORD17662"/>
    <x v="472"/>
    <x v="3"/>
    <x v="1"/>
    <n v="4"/>
    <s v="very good"/>
    <s v="REV27662"/>
    <d v="2023-12-08T00:00:00"/>
  </r>
  <r>
    <s v="CUST3353"/>
    <s v="Gabriel"/>
    <s v="Bolton"/>
    <x v="3775"/>
    <x v="2"/>
    <x v="1"/>
    <x v="7"/>
    <s v="PROD110"/>
    <x v="11"/>
    <x v="5"/>
    <n v="4"/>
    <n v="80"/>
    <n v="320"/>
    <s v="ORD17663"/>
    <x v="152"/>
    <x v="3"/>
    <x v="0"/>
    <n v="2"/>
    <s v="very bad"/>
    <s v="REV27663"/>
    <d v="2025-07-01T00:00:00"/>
  </r>
  <r>
    <s v="CUST2820"/>
    <s v="Heather"/>
    <s v="Harris"/>
    <x v="147"/>
    <x v="0"/>
    <x v="0"/>
    <x v="4"/>
    <s v="PROD104"/>
    <x v="12"/>
    <x v="1"/>
    <n v="4"/>
    <n v="120"/>
    <n v="480"/>
    <s v="ORD17664"/>
    <x v="1016"/>
    <x v="3"/>
    <x v="1"/>
    <n v="4"/>
    <s v="very good"/>
    <s v="REV27664"/>
    <d v="2025-07-10T00:00:00"/>
  </r>
  <r>
    <s v="CUST2407"/>
    <s v="Amanda"/>
    <s v="Taylor"/>
    <x v="3273"/>
    <x v="0"/>
    <x v="0"/>
    <x v="8"/>
    <s v="PROD111"/>
    <x v="2"/>
    <x v="2"/>
    <n v="3"/>
    <n v="59"/>
    <n v="177"/>
    <s v="ORD17665"/>
    <x v="661"/>
    <x v="2"/>
    <x v="1"/>
    <n v="3"/>
    <s v="bad"/>
    <s v="REV27665"/>
    <d v="2024-11-01T00:00:00"/>
  </r>
  <r>
    <s v="CUST3487"/>
    <s v="Ryan"/>
    <s v="Rogers"/>
    <x v="286"/>
    <x v="2"/>
    <x v="2"/>
    <x v="6"/>
    <s v="PROD110"/>
    <x v="11"/>
    <x v="5"/>
    <n v="2"/>
    <n v="80"/>
    <n v="160"/>
    <s v="ORD17666"/>
    <x v="414"/>
    <x v="1"/>
    <x v="1"/>
    <n v="2"/>
    <s v="very good"/>
    <s v="REV27666"/>
    <d v="2024-04-02T00:00:00"/>
  </r>
  <r>
    <s v="CUST1187"/>
    <s v="John"/>
    <s v="Holloway"/>
    <x v="2367"/>
    <x v="2"/>
    <x v="0"/>
    <x v="1"/>
    <s v="PROD110"/>
    <x v="11"/>
    <x v="5"/>
    <n v="1"/>
    <n v="80"/>
    <n v="80"/>
    <s v="ORD17667"/>
    <x v="959"/>
    <x v="2"/>
    <x v="2"/>
    <n v="2"/>
    <s v="very good"/>
    <s v="REV27667"/>
    <d v="2023-02-25T00:00:00"/>
  </r>
  <r>
    <s v="CUST5163"/>
    <s v="Christopher"/>
    <s v="Washington"/>
    <x v="1680"/>
    <x v="1"/>
    <x v="0"/>
    <x v="5"/>
    <s v="PROD109"/>
    <x v="8"/>
    <x v="5"/>
    <n v="5"/>
    <n v="129"/>
    <n v="645"/>
    <s v="ORD17668"/>
    <x v="1007"/>
    <x v="3"/>
    <x v="2"/>
    <n v="2"/>
    <s v="average"/>
    <s v="REV27668"/>
    <d v="2024-05-06T00:00:00"/>
  </r>
  <r>
    <s v="CUST5256"/>
    <s v="Andrea"/>
    <s v="Ford"/>
    <x v="2028"/>
    <x v="0"/>
    <x v="2"/>
    <x v="9"/>
    <s v="PROD107"/>
    <x v="3"/>
    <x v="3"/>
    <n v="1"/>
    <n v="399"/>
    <n v="399"/>
    <s v="ORD17669"/>
    <x v="642"/>
    <x v="0"/>
    <x v="1"/>
    <n v="5"/>
    <s v="very bad"/>
    <s v="REV27669"/>
    <d v="2024-06-29T00:00:00"/>
  </r>
  <r>
    <s v="CUST1384"/>
    <s v="Joshua"/>
    <s v="Wright"/>
    <x v="990"/>
    <x v="0"/>
    <x v="0"/>
    <x v="8"/>
    <s v="PROD106"/>
    <x v="5"/>
    <x v="3"/>
    <n v="3"/>
    <n v="99"/>
    <n v="297"/>
    <s v="ORD17670"/>
    <x v="365"/>
    <x v="2"/>
    <x v="0"/>
    <n v="1"/>
    <s v="good"/>
    <s v="REV27670"/>
    <d v="2023-09-16T00:00:00"/>
  </r>
  <r>
    <s v="CUST5871"/>
    <s v="Joshua"/>
    <s v="Wolf"/>
    <x v="3270"/>
    <x v="2"/>
    <x v="2"/>
    <x v="3"/>
    <s v="PROD102"/>
    <x v="6"/>
    <x v="0"/>
    <n v="4"/>
    <n v="199"/>
    <n v="796"/>
    <s v="ORD17671"/>
    <x v="64"/>
    <x v="2"/>
    <x v="1"/>
    <n v="2"/>
    <s v="average"/>
    <s v="REV27671"/>
    <d v="2024-05-04T00:00:00"/>
  </r>
  <r>
    <s v="CUST1285"/>
    <s v="James"/>
    <s v="Rush"/>
    <x v="1632"/>
    <x v="0"/>
    <x v="1"/>
    <x v="9"/>
    <s v="PROD104"/>
    <x v="12"/>
    <x v="1"/>
    <n v="2"/>
    <n v="120"/>
    <n v="240"/>
    <s v="ORD17672"/>
    <x v="713"/>
    <x v="4"/>
    <x v="1"/>
    <n v="1"/>
    <s v="very bad"/>
    <s v="REV27672"/>
    <d v="2023-10-23T00:00:00"/>
  </r>
  <r>
    <s v="CUST2919"/>
    <s v="Jason"/>
    <s v="Wright"/>
    <x v="625"/>
    <x v="1"/>
    <x v="1"/>
    <x v="3"/>
    <s v="PROD111"/>
    <x v="2"/>
    <x v="2"/>
    <n v="4"/>
    <n v="59"/>
    <n v="236"/>
    <s v="ORD17673"/>
    <x v="749"/>
    <x v="0"/>
    <x v="0"/>
    <n v="4"/>
    <s v="good"/>
    <s v="REV27673"/>
    <d v="2024-12-28T00:00:00"/>
  </r>
  <r>
    <s v="CUST5706"/>
    <s v="Kelly"/>
    <s v="Crane"/>
    <x v="1566"/>
    <x v="0"/>
    <x v="1"/>
    <x v="7"/>
    <s v="PROD103"/>
    <x v="1"/>
    <x v="1"/>
    <n v="5"/>
    <n v="59"/>
    <n v="295"/>
    <s v="ORD17674"/>
    <x v="738"/>
    <x v="1"/>
    <x v="1"/>
    <n v="2"/>
    <s v="very good"/>
    <s v="REV27674"/>
    <d v="2023-09-26T00:00:00"/>
  </r>
  <r>
    <s v="CUST2679"/>
    <s v="Jason"/>
    <s v="Adams"/>
    <x v="476"/>
    <x v="2"/>
    <x v="1"/>
    <x v="4"/>
    <s v="PROD104"/>
    <x v="12"/>
    <x v="1"/>
    <n v="2"/>
    <n v="120"/>
    <n v="240"/>
    <s v="ORD17675"/>
    <x v="518"/>
    <x v="3"/>
    <x v="0"/>
    <n v="5"/>
    <s v="bad"/>
    <s v="REV27675"/>
    <d v="2025-05-27T00:00:00"/>
  </r>
  <r>
    <s v="CUST3346"/>
    <s v="Kimberly"/>
    <s v="Riley"/>
    <x v="330"/>
    <x v="2"/>
    <x v="1"/>
    <x v="4"/>
    <s v="PROD105"/>
    <x v="4"/>
    <x v="1"/>
    <n v="2"/>
    <n v="110"/>
    <n v="220"/>
    <s v="ORD17676"/>
    <x v="355"/>
    <x v="3"/>
    <x v="0"/>
    <n v="5"/>
    <s v="very good"/>
    <s v="REV27676"/>
    <d v="2024-08-23T00:00:00"/>
  </r>
  <r>
    <s v="CUST5958"/>
    <s v="Melanie"/>
    <s v="Butler"/>
    <x v="3776"/>
    <x v="0"/>
    <x v="2"/>
    <x v="1"/>
    <s v="PROD108"/>
    <x v="0"/>
    <x v="0"/>
    <n v="3"/>
    <n v="229"/>
    <n v="687"/>
    <s v="ORD17677"/>
    <x v="384"/>
    <x v="1"/>
    <x v="0"/>
    <n v="2"/>
    <s v="bad"/>
    <s v="REV27677"/>
    <d v="2025-04-21T00:00:00"/>
  </r>
  <r>
    <s v="CUST2318"/>
    <s v="Travis"/>
    <s v="White"/>
    <x v="1190"/>
    <x v="2"/>
    <x v="2"/>
    <x v="9"/>
    <s v="PROD102"/>
    <x v="6"/>
    <x v="0"/>
    <n v="3"/>
    <n v="199"/>
    <n v="597"/>
    <s v="ORD17678"/>
    <x v="425"/>
    <x v="3"/>
    <x v="0"/>
    <n v="3"/>
    <s v="good"/>
    <s v="REV27678"/>
    <d v="2024-02-17T00:00:00"/>
  </r>
  <r>
    <s v="CUST3802"/>
    <s v="James"/>
    <s v="Wright"/>
    <x v="3140"/>
    <x v="1"/>
    <x v="2"/>
    <x v="5"/>
    <s v="PROD100"/>
    <x v="9"/>
    <x v="0"/>
    <n v="3"/>
    <n v="999"/>
    <n v="2997"/>
    <s v="ORD17679"/>
    <x v="840"/>
    <x v="3"/>
    <x v="2"/>
    <n v="2"/>
    <s v="very good"/>
    <s v="REV27679"/>
    <d v="2023-11-04T00:00:00"/>
  </r>
  <r>
    <s v="CUST1996"/>
    <s v="James"/>
    <s v="Robinson"/>
    <x v="2588"/>
    <x v="2"/>
    <x v="1"/>
    <x v="0"/>
    <s v="PROD105"/>
    <x v="4"/>
    <x v="1"/>
    <n v="3"/>
    <n v="110"/>
    <n v="330"/>
    <s v="ORD17680"/>
    <x v="1089"/>
    <x v="1"/>
    <x v="2"/>
    <n v="2"/>
    <s v="very good"/>
    <s v="REV27680"/>
    <d v="2022-09-23T00:00:00"/>
  </r>
  <r>
    <s v="CUST4968"/>
    <s v="Charlotte"/>
    <s v="Kent"/>
    <x v="2334"/>
    <x v="1"/>
    <x v="0"/>
    <x v="8"/>
    <s v="PROD111"/>
    <x v="2"/>
    <x v="2"/>
    <n v="1"/>
    <n v="59"/>
    <n v="59"/>
    <s v="ORD17681"/>
    <x v="942"/>
    <x v="2"/>
    <x v="0"/>
    <n v="2"/>
    <s v="very good"/>
    <s v="REV27681"/>
    <d v="2023-02-07T00:00:00"/>
  </r>
  <r>
    <s v="CUST5092"/>
    <s v="Kristy"/>
    <s v="Brown"/>
    <x v="3777"/>
    <x v="1"/>
    <x v="1"/>
    <x v="8"/>
    <s v="PROD114"/>
    <x v="14"/>
    <x v="4"/>
    <n v="5"/>
    <n v="25"/>
    <n v="125"/>
    <s v="ORD17682"/>
    <x v="288"/>
    <x v="3"/>
    <x v="2"/>
    <n v="1"/>
    <s v="very good"/>
    <s v="REV27682"/>
    <d v="2023-09-18T00:00:00"/>
  </r>
  <r>
    <s v="CUST4333"/>
    <s v="Anthony"/>
    <s v="Griffin"/>
    <x v="1305"/>
    <x v="1"/>
    <x v="2"/>
    <x v="0"/>
    <s v="PROD113"/>
    <x v="7"/>
    <x v="4"/>
    <n v="4"/>
    <n v="149"/>
    <n v="596"/>
    <s v="ORD17683"/>
    <x v="393"/>
    <x v="0"/>
    <x v="2"/>
    <n v="5"/>
    <s v="average"/>
    <s v="REV27683"/>
    <d v="2022-09-25T00:00:00"/>
  </r>
  <r>
    <s v="CUST5040"/>
    <s v="Amanda"/>
    <s v="Houston"/>
    <x v="1308"/>
    <x v="1"/>
    <x v="1"/>
    <x v="8"/>
    <s v="PROD106"/>
    <x v="5"/>
    <x v="3"/>
    <n v="5"/>
    <n v="99"/>
    <n v="495"/>
    <s v="ORD17684"/>
    <x v="592"/>
    <x v="2"/>
    <x v="2"/>
    <n v="4"/>
    <s v="average"/>
    <s v="REV27684"/>
    <d v="2024-06-25T00:00:00"/>
  </r>
  <r>
    <s v="CUST2634"/>
    <s v="Stephanie"/>
    <s v="Martinez"/>
    <x v="218"/>
    <x v="0"/>
    <x v="1"/>
    <x v="2"/>
    <s v="PROD108"/>
    <x v="0"/>
    <x v="0"/>
    <n v="3"/>
    <n v="229"/>
    <n v="687"/>
    <s v="ORD17685"/>
    <x v="353"/>
    <x v="0"/>
    <x v="2"/>
    <n v="5"/>
    <s v="average"/>
    <s v="REV27685"/>
    <d v="2025-06-21T00:00:00"/>
  </r>
  <r>
    <s v="CUST1638"/>
    <s v="Teresa"/>
    <s v="Cox"/>
    <x v="3109"/>
    <x v="1"/>
    <x v="2"/>
    <x v="9"/>
    <s v="PROD103"/>
    <x v="1"/>
    <x v="1"/>
    <n v="5"/>
    <n v="59"/>
    <n v="295"/>
    <s v="ORD17686"/>
    <x v="460"/>
    <x v="0"/>
    <x v="0"/>
    <n v="2"/>
    <s v="very good"/>
    <s v="REV27686"/>
    <d v="2025-02-18T00:00:00"/>
  </r>
  <r>
    <s v="CUST5526"/>
    <s v="Eric"/>
    <s v="Anderson"/>
    <x v="1869"/>
    <x v="0"/>
    <x v="1"/>
    <x v="3"/>
    <s v="PROD114"/>
    <x v="14"/>
    <x v="4"/>
    <n v="4"/>
    <n v="25"/>
    <n v="100"/>
    <s v="ORD17687"/>
    <x v="576"/>
    <x v="3"/>
    <x v="2"/>
    <n v="3"/>
    <s v="average"/>
    <s v="REV27687"/>
    <d v="2024-01-19T00:00:00"/>
  </r>
  <r>
    <s v="CUST4767"/>
    <s v="Jenna"/>
    <s v="James"/>
    <x v="1276"/>
    <x v="0"/>
    <x v="2"/>
    <x v="4"/>
    <s v="PROD112"/>
    <x v="10"/>
    <x v="2"/>
    <n v="2"/>
    <n v="199"/>
    <n v="398"/>
    <s v="ORD17688"/>
    <x v="181"/>
    <x v="4"/>
    <x v="1"/>
    <n v="4"/>
    <s v="good"/>
    <s v="REV27688"/>
    <d v="2025-04-05T00:00:00"/>
  </r>
  <r>
    <s v="CUST4360"/>
    <s v="Isaiah"/>
    <s v="James"/>
    <x v="3418"/>
    <x v="0"/>
    <x v="1"/>
    <x v="9"/>
    <s v="PROD113"/>
    <x v="7"/>
    <x v="4"/>
    <n v="4"/>
    <n v="149"/>
    <n v="596"/>
    <s v="ORD17689"/>
    <x v="603"/>
    <x v="3"/>
    <x v="2"/>
    <n v="3"/>
    <s v="average"/>
    <s v="REV27689"/>
    <d v="2022-11-15T00:00:00"/>
  </r>
  <r>
    <s v="CUST3551"/>
    <s v="Loretta"/>
    <s v="Bell"/>
    <x v="2261"/>
    <x v="0"/>
    <x v="2"/>
    <x v="3"/>
    <s v="PROD111"/>
    <x v="2"/>
    <x v="2"/>
    <n v="3"/>
    <n v="59"/>
    <n v="177"/>
    <s v="ORD17690"/>
    <x v="557"/>
    <x v="4"/>
    <x v="1"/>
    <n v="2"/>
    <s v="bad"/>
    <s v="REV27690"/>
    <d v="2023-10-07T00:00:00"/>
  </r>
  <r>
    <s v="CUST4328"/>
    <s v="Michael"/>
    <s v="Brown"/>
    <x v="1072"/>
    <x v="0"/>
    <x v="0"/>
    <x v="9"/>
    <s v="PROD107"/>
    <x v="3"/>
    <x v="3"/>
    <n v="1"/>
    <n v="399"/>
    <n v="399"/>
    <s v="ORD17691"/>
    <x v="605"/>
    <x v="0"/>
    <x v="2"/>
    <n v="5"/>
    <s v="very bad"/>
    <s v="REV27691"/>
    <d v="2023-05-07T00:00:00"/>
  </r>
  <r>
    <s v="CUST4333"/>
    <s v="Anthony"/>
    <s v="Griffin"/>
    <x v="1305"/>
    <x v="1"/>
    <x v="2"/>
    <x v="0"/>
    <s v="PROD113"/>
    <x v="7"/>
    <x v="4"/>
    <n v="5"/>
    <n v="149"/>
    <n v="745"/>
    <s v="ORD17692"/>
    <x v="57"/>
    <x v="1"/>
    <x v="2"/>
    <n v="1"/>
    <s v="very bad"/>
    <s v="REV27692"/>
    <d v="2023-09-25T00:00:00"/>
  </r>
  <r>
    <s v="CUST3050"/>
    <s v="Jordan"/>
    <s v="Dalton"/>
    <x v="1743"/>
    <x v="2"/>
    <x v="2"/>
    <x v="7"/>
    <s v="PROD112"/>
    <x v="10"/>
    <x v="2"/>
    <n v="2"/>
    <n v="199"/>
    <n v="398"/>
    <s v="ORD17693"/>
    <x v="271"/>
    <x v="2"/>
    <x v="2"/>
    <n v="2"/>
    <s v="average"/>
    <s v="REV27693"/>
    <d v="2025-04-08T00:00:00"/>
  </r>
  <r>
    <s v="CUST5194"/>
    <s v="Michael"/>
    <s v="Schroeder"/>
    <x v="1848"/>
    <x v="1"/>
    <x v="1"/>
    <x v="7"/>
    <s v="PROD111"/>
    <x v="2"/>
    <x v="2"/>
    <n v="5"/>
    <n v="59"/>
    <n v="295"/>
    <s v="ORD17694"/>
    <x v="500"/>
    <x v="4"/>
    <x v="1"/>
    <n v="4"/>
    <s v="very bad"/>
    <s v="REV27694"/>
    <d v="2025-06-10T00:00:00"/>
  </r>
  <r>
    <s v="CUST4109"/>
    <s v="Brittany"/>
    <s v="Pitts"/>
    <x v="3778"/>
    <x v="0"/>
    <x v="2"/>
    <x v="6"/>
    <s v="PROD107"/>
    <x v="3"/>
    <x v="3"/>
    <n v="5"/>
    <n v="399"/>
    <n v="1995"/>
    <s v="ORD17695"/>
    <x v="796"/>
    <x v="3"/>
    <x v="2"/>
    <n v="5"/>
    <s v="good"/>
    <s v="REV27695"/>
    <d v="2022-09-17T00:00:00"/>
  </r>
  <r>
    <s v="CUST3678"/>
    <s v="Janet"/>
    <s v="Bell"/>
    <x v="2260"/>
    <x v="2"/>
    <x v="2"/>
    <x v="2"/>
    <s v="PROD109"/>
    <x v="8"/>
    <x v="5"/>
    <n v="1"/>
    <n v="129"/>
    <n v="129"/>
    <s v="ORD17696"/>
    <x v="99"/>
    <x v="4"/>
    <x v="2"/>
    <n v="2"/>
    <s v="average"/>
    <s v="REV27696"/>
    <d v="2023-11-19T00:00:00"/>
  </r>
  <r>
    <s v="CUST5066"/>
    <s v="Michelle"/>
    <s v="Dominguez"/>
    <x v="1377"/>
    <x v="2"/>
    <x v="2"/>
    <x v="9"/>
    <s v="PROD102"/>
    <x v="6"/>
    <x v="0"/>
    <n v="2"/>
    <n v="199"/>
    <n v="398"/>
    <s v="ORD17697"/>
    <x v="400"/>
    <x v="0"/>
    <x v="0"/>
    <n v="4"/>
    <s v="average"/>
    <s v="REV27697"/>
    <d v="2023-06-08T00:00:00"/>
  </r>
  <r>
    <s v="CUST5640"/>
    <s v="Steven"/>
    <s v="Mullen"/>
    <x v="2528"/>
    <x v="2"/>
    <x v="0"/>
    <x v="1"/>
    <s v="PROD106"/>
    <x v="5"/>
    <x v="3"/>
    <n v="3"/>
    <n v="99"/>
    <n v="297"/>
    <s v="ORD17698"/>
    <x v="452"/>
    <x v="4"/>
    <x v="2"/>
    <n v="1"/>
    <s v="bad"/>
    <s v="REV27698"/>
    <d v="2023-10-08T00:00:00"/>
  </r>
  <r>
    <s v="CUST3810"/>
    <s v="Bryce"/>
    <s v="White"/>
    <x v="58"/>
    <x v="0"/>
    <x v="0"/>
    <x v="2"/>
    <s v="PROD113"/>
    <x v="7"/>
    <x v="4"/>
    <n v="1"/>
    <n v="149"/>
    <n v="149"/>
    <s v="ORD17699"/>
    <x v="597"/>
    <x v="4"/>
    <x v="1"/>
    <n v="3"/>
    <s v="bad"/>
    <s v="REV27699"/>
    <d v="2025-03-25T00:00:00"/>
  </r>
  <r>
    <s v="CUST3535"/>
    <s v="Sean"/>
    <s v="Hubbard"/>
    <x v="3779"/>
    <x v="0"/>
    <x v="1"/>
    <x v="9"/>
    <s v="PROD106"/>
    <x v="5"/>
    <x v="3"/>
    <n v="4"/>
    <n v="99"/>
    <n v="396"/>
    <s v="ORD17700"/>
    <x v="799"/>
    <x v="1"/>
    <x v="2"/>
    <n v="4"/>
    <s v="average"/>
    <s v="REV27700"/>
    <d v="2024-04-26T00:00:00"/>
  </r>
  <r>
    <s v="CUST5580"/>
    <s v="Joanna"/>
    <s v="Martin"/>
    <x v="3780"/>
    <x v="2"/>
    <x v="0"/>
    <x v="5"/>
    <s v="PROD105"/>
    <x v="4"/>
    <x v="1"/>
    <n v="3"/>
    <n v="110"/>
    <n v="330"/>
    <s v="ORD17701"/>
    <x v="866"/>
    <x v="1"/>
    <x v="0"/>
    <n v="4"/>
    <s v="good"/>
    <s v="REV27701"/>
    <d v="2025-07-25T00:00:00"/>
  </r>
  <r>
    <s v="CUST1730"/>
    <s v="Kristina"/>
    <s v="Robertson"/>
    <x v="2213"/>
    <x v="1"/>
    <x v="2"/>
    <x v="4"/>
    <s v="PROD104"/>
    <x v="12"/>
    <x v="1"/>
    <n v="3"/>
    <n v="120"/>
    <n v="360"/>
    <s v="ORD17702"/>
    <x v="902"/>
    <x v="4"/>
    <x v="0"/>
    <n v="4"/>
    <s v="average"/>
    <s v="REV27702"/>
    <d v="2023-10-05T00:00:00"/>
  </r>
  <r>
    <s v="CUST5008"/>
    <s v="Teresa"/>
    <s v="Tran"/>
    <x v="3781"/>
    <x v="1"/>
    <x v="0"/>
    <x v="1"/>
    <s v="PROD101"/>
    <x v="13"/>
    <x v="0"/>
    <n v="3"/>
    <n v="899"/>
    <n v="2697"/>
    <s v="ORD17703"/>
    <x v="790"/>
    <x v="3"/>
    <x v="1"/>
    <n v="2"/>
    <s v="very good"/>
    <s v="REV27703"/>
    <d v="2023-06-04T00:00:00"/>
  </r>
  <r>
    <s v="CUST4255"/>
    <s v="Kristen"/>
    <s v="Terrell"/>
    <x v="1614"/>
    <x v="1"/>
    <x v="1"/>
    <x v="5"/>
    <s v="PROD108"/>
    <x v="0"/>
    <x v="0"/>
    <n v="1"/>
    <n v="229"/>
    <n v="229"/>
    <s v="ORD17704"/>
    <x v="7"/>
    <x v="0"/>
    <x v="2"/>
    <n v="1"/>
    <s v="very bad"/>
    <s v="REV27704"/>
    <d v="2023-09-01T00:00:00"/>
  </r>
  <r>
    <s v="CUST1217"/>
    <s v="Kyle"/>
    <s v="Riley"/>
    <x v="3782"/>
    <x v="1"/>
    <x v="2"/>
    <x v="4"/>
    <s v="PROD108"/>
    <x v="0"/>
    <x v="0"/>
    <n v="4"/>
    <n v="229"/>
    <n v="916"/>
    <s v="ORD17705"/>
    <x v="544"/>
    <x v="2"/>
    <x v="2"/>
    <n v="5"/>
    <s v="bad"/>
    <s v="REV27705"/>
    <d v="2025-01-30T00:00:00"/>
  </r>
  <r>
    <s v="CUST3359"/>
    <s v="Michael"/>
    <s v="Hudson"/>
    <x v="3783"/>
    <x v="2"/>
    <x v="1"/>
    <x v="5"/>
    <s v="PROD106"/>
    <x v="5"/>
    <x v="3"/>
    <n v="1"/>
    <n v="99"/>
    <n v="99"/>
    <s v="ORD17706"/>
    <x v="133"/>
    <x v="1"/>
    <x v="1"/>
    <n v="1"/>
    <s v="good"/>
    <s v="REV27706"/>
    <d v="2024-03-06T00:00:00"/>
  </r>
  <r>
    <s v="CUST2019"/>
    <s v="Caitlyn"/>
    <s v="Day"/>
    <x v="291"/>
    <x v="2"/>
    <x v="1"/>
    <x v="7"/>
    <s v="PROD100"/>
    <x v="9"/>
    <x v="0"/>
    <n v="4"/>
    <n v="999"/>
    <n v="3996"/>
    <s v="ORD17707"/>
    <x v="537"/>
    <x v="1"/>
    <x v="0"/>
    <n v="4"/>
    <s v="good"/>
    <s v="REV27707"/>
    <d v="2023-05-30T00:00:00"/>
  </r>
  <r>
    <s v="CUST1928"/>
    <s v="Trevor"/>
    <s v="Sharp"/>
    <x v="1184"/>
    <x v="2"/>
    <x v="0"/>
    <x v="8"/>
    <s v="PROD110"/>
    <x v="11"/>
    <x v="5"/>
    <n v="4"/>
    <n v="80"/>
    <n v="320"/>
    <s v="ORD17708"/>
    <x v="532"/>
    <x v="3"/>
    <x v="0"/>
    <n v="5"/>
    <s v="bad"/>
    <s v="REV27708"/>
    <d v="2022-10-24T00:00:00"/>
  </r>
  <r>
    <s v="CUST3967"/>
    <s v="Jennifer"/>
    <s v="Wilkerson"/>
    <x v="800"/>
    <x v="2"/>
    <x v="1"/>
    <x v="2"/>
    <s v="PROD104"/>
    <x v="12"/>
    <x v="1"/>
    <n v="3"/>
    <n v="120"/>
    <n v="360"/>
    <s v="ORD17709"/>
    <x v="820"/>
    <x v="4"/>
    <x v="0"/>
    <n v="5"/>
    <s v="average"/>
    <s v="REV27709"/>
    <d v="2024-07-23T00:00:00"/>
  </r>
  <r>
    <s v="CUST5808"/>
    <s v="Yolanda"/>
    <s v="Medina"/>
    <x v="1988"/>
    <x v="2"/>
    <x v="0"/>
    <x v="9"/>
    <s v="PROD103"/>
    <x v="1"/>
    <x v="1"/>
    <n v="3"/>
    <n v="59"/>
    <n v="177"/>
    <s v="ORD17710"/>
    <x v="572"/>
    <x v="1"/>
    <x v="0"/>
    <n v="5"/>
    <s v="good"/>
    <s v="REV27710"/>
    <d v="2023-08-28T00:00:00"/>
  </r>
  <r>
    <s v="CUST1722"/>
    <s v="Todd"/>
    <s v="Reid"/>
    <x v="759"/>
    <x v="2"/>
    <x v="0"/>
    <x v="4"/>
    <s v="PROD114"/>
    <x v="14"/>
    <x v="4"/>
    <n v="1"/>
    <n v="25"/>
    <n v="25"/>
    <s v="ORD17711"/>
    <x v="473"/>
    <x v="4"/>
    <x v="1"/>
    <n v="2"/>
    <s v="good"/>
    <s v="REV27711"/>
    <d v="2024-09-27T00:00:00"/>
  </r>
  <r>
    <s v="CUST1694"/>
    <s v="Heidi"/>
    <s v="Fleming"/>
    <x v="3784"/>
    <x v="0"/>
    <x v="1"/>
    <x v="9"/>
    <s v="PROD106"/>
    <x v="5"/>
    <x v="3"/>
    <n v="5"/>
    <n v="99"/>
    <n v="495"/>
    <s v="ORD17712"/>
    <x v="435"/>
    <x v="3"/>
    <x v="0"/>
    <n v="2"/>
    <s v="bad"/>
    <s v="REV27712"/>
    <d v="2022-10-29T00:00:00"/>
  </r>
  <r>
    <s v="CUST4720"/>
    <s v="Julie"/>
    <s v="Harvey"/>
    <x v="3636"/>
    <x v="2"/>
    <x v="0"/>
    <x v="1"/>
    <s v="PROD107"/>
    <x v="3"/>
    <x v="3"/>
    <n v="4"/>
    <n v="399"/>
    <n v="1596"/>
    <s v="ORD17713"/>
    <x v="528"/>
    <x v="3"/>
    <x v="0"/>
    <n v="2"/>
    <s v="good"/>
    <s v="REV27713"/>
    <d v="2024-01-28T00:00:00"/>
  </r>
  <r>
    <s v="CUST5057"/>
    <s v="John"/>
    <s v="Rogers"/>
    <x v="1236"/>
    <x v="1"/>
    <x v="0"/>
    <x v="8"/>
    <s v="PROD103"/>
    <x v="1"/>
    <x v="1"/>
    <n v="2"/>
    <n v="59"/>
    <n v="118"/>
    <s v="ORD17714"/>
    <x v="802"/>
    <x v="3"/>
    <x v="0"/>
    <n v="3"/>
    <s v="very bad"/>
    <s v="REV27714"/>
    <d v="2024-02-19T00:00:00"/>
  </r>
  <r>
    <s v="CUST2833"/>
    <s v="Tara"/>
    <s v="Harris"/>
    <x v="1319"/>
    <x v="2"/>
    <x v="0"/>
    <x v="4"/>
    <s v="PROD113"/>
    <x v="7"/>
    <x v="4"/>
    <n v="4"/>
    <n v="149"/>
    <n v="596"/>
    <s v="ORD17715"/>
    <x v="848"/>
    <x v="4"/>
    <x v="2"/>
    <n v="5"/>
    <s v="good"/>
    <s v="REV27715"/>
    <d v="2024-09-02T00:00:00"/>
  </r>
  <r>
    <s v="CUST2422"/>
    <s v="Ricky"/>
    <s v="Schroeder"/>
    <x v="3579"/>
    <x v="0"/>
    <x v="0"/>
    <x v="0"/>
    <s v="PROD104"/>
    <x v="12"/>
    <x v="1"/>
    <n v="2"/>
    <n v="120"/>
    <n v="240"/>
    <s v="ORD17716"/>
    <x v="891"/>
    <x v="2"/>
    <x v="1"/>
    <n v="5"/>
    <s v="very good"/>
    <s v="REV27716"/>
    <d v="2024-11-25T00:00:00"/>
  </r>
  <r>
    <s v="CUST5911"/>
    <s v="Drew"/>
    <s v="Robinson"/>
    <x v="2960"/>
    <x v="2"/>
    <x v="2"/>
    <x v="9"/>
    <s v="PROD105"/>
    <x v="4"/>
    <x v="1"/>
    <n v="4"/>
    <n v="110"/>
    <n v="440"/>
    <s v="ORD17717"/>
    <x v="1030"/>
    <x v="0"/>
    <x v="1"/>
    <n v="5"/>
    <s v="bad"/>
    <s v="REV27717"/>
    <d v="2022-12-15T00:00:00"/>
  </r>
  <r>
    <s v="CUST2712"/>
    <s v="Margaret"/>
    <s v="Nelson"/>
    <x v="520"/>
    <x v="0"/>
    <x v="1"/>
    <x v="5"/>
    <s v="PROD112"/>
    <x v="10"/>
    <x v="2"/>
    <n v="3"/>
    <n v="199"/>
    <n v="597"/>
    <s v="ORD17718"/>
    <x v="546"/>
    <x v="2"/>
    <x v="2"/>
    <n v="3"/>
    <s v="good"/>
    <s v="REV27718"/>
    <d v="2023-01-01T00:00:00"/>
  </r>
  <r>
    <s v="CUST2464"/>
    <s v="Kathleen"/>
    <s v="Gomez"/>
    <x v="3785"/>
    <x v="2"/>
    <x v="1"/>
    <x v="7"/>
    <s v="PROD100"/>
    <x v="9"/>
    <x v="0"/>
    <n v="5"/>
    <n v="999"/>
    <n v="4995"/>
    <s v="ORD17719"/>
    <x v="867"/>
    <x v="3"/>
    <x v="2"/>
    <n v="5"/>
    <s v="very bad"/>
    <s v="REV27719"/>
    <d v="2025-07-24T00:00:00"/>
  </r>
  <r>
    <s v="CUST2129"/>
    <s v="Melanie"/>
    <s v="Johnson"/>
    <x v="1393"/>
    <x v="2"/>
    <x v="1"/>
    <x v="0"/>
    <s v="PROD113"/>
    <x v="7"/>
    <x v="4"/>
    <n v="4"/>
    <n v="149"/>
    <n v="596"/>
    <s v="ORD17720"/>
    <x v="452"/>
    <x v="4"/>
    <x v="1"/>
    <n v="1"/>
    <s v="average"/>
    <s v="REV27720"/>
    <d v="2025-08-09T00:00:00"/>
  </r>
  <r>
    <s v="CUST3595"/>
    <s v="Christopher"/>
    <s v="Farmer"/>
    <x v="2924"/>
    <x v="1"/>
    <x v="2"/>
    <x v="1"/>
    <s v="PROD107"/>
    <x v="3"/>
    <x v="3"/>
    <n v="2"/>
    <n v="399"/>
    <n v="798"/>
    <s v="ORD17721"/>
    <x v="631"/>
    <x v="2"/>
    <x v="2"/>
    <n v="5"/>
    <s v="bad"/>
    <s v="REV27721"/>
    <d v="2024-05-11T00:00:00"/>
  </r>
  <r>
    <s v="CUST3546"/>
    <s v="Karen"/>
    <s v="Parks"/>
    <x v="3786"/>
    <x v="0"/>
    <x v="1"/>
    <x v="5"/>
    <s v="PROD108"/>
    <x v="0"/>
    <x v="0"/>
    <n v="2"/>
    <n v="229"/>
    <n v="458"/>
    <s v="ORD17722"/>
    <x v="284"/>
    <x v="3"/>
    <x v="0"/>
    <n v="3"/>
    <s v="good"/>
    <s v="REV27722"/>
    <d v="2023-11-18T00:00:00"/>
  </r>
  <r>
    <s v="CUST1236"/>
    <s v="Willie"/>
    <s v="Wheeler"/>
    <x v="3787"/>
    <x v="1"/>
    <x v="2"/>
    <x v="7"/>
    <s v="PROD101"/>
    <x v="13"/>
    <x v="0"/>
    <n v="5"/>
    <n v="899"/>
    <n v="4495"/>
    <s v="ORD17723"/>
    <x v="568"/>
    <x v="3"/>
    <x v="2"/>
    <n v="5"/>
    <s v="very good"/>
    <s v="REV27723"/>
    <d v="2023-12-07T00:00:00"/>
  </r>
  <r>
    <s v="CUST3628"/>
    <s v="Katherine"/>
    <s v="Welch"/>
    <x v="3209"/>
    <x v="0"/>
    <x v="2"/>
    <x v="8"/>
    <s v="PROD111"/>
    <x v="2"/>
    <x v="2"/>
    <n v="4"/>
    <n v="59"/>
    <n v="236"/>
    <s v="ORD17724"/>
    <x v="116"/>
    <x v="2"/>
    <x v="1"/>
    <n v="3"/>
    <s v="very good"/>
    <s v="REV27724"/>
    <d v="2023-12-09T00:00:00"/>
  </r>
  <r>
    <s v="CUST2162"/>
    <s v="Robert"/>
    <s v="Ross"/>
    <x v="230"/>
    <x v="1"/>
    <x v="1"/>
    <x v="2"/>
    <s v="PROD103"/>
    <x v="1"/>
    <x v="1"/>
    <n v="3"/>
    <n v="59"/>
    <n v="177"/>
    <s v="ORD17725"/>
    <x v="764"/>
    <x v="1"/>
    <x v="2"/>
    <n v="2"/>
    <s v="bad"/>
    <s v="REV27725"/>
    <d v="2023-08-25T00:00:00"/>
  </r>
  <r>
    <s v="CUST5452"/>
    <s v="Erin"/>
    <s v="Graves"/>
    <x v="3788"/>
    <x v="2"/>
    <x v="2"/>
    <x v="0"/>
    <s v="PROD114"/>
    <x v="14"/>
    <x v="4"/>
    <n v="5"/>
    <n v="25"/>
    <n v="125"/>
    <s v="ORD17726"/>
    <x v="471"/>
    <x v="2"/>
    <x v="2"/>
    <n v="1"/>
    <s v="very bad"/>
    <s v="REV27726"/>
    <d v="2024-03-28T00:00:00"/>
  </r>
  <r>
    <s v="CUST2972"/>
    <s v="Megan"/>
    <s v="Garcia"/>
    <x v="3789"/>
    <x v="0"/>
    <x v="2"/>
    <x v="0"/>
    <s v="PROD101"/>
    <x v="13"/>
    <x v="0"/>
    <n v="2"/>
    <n v="899"/>
    <n v="1798"/>
    <s v="ORD17727"/>
    <x v="421"/>
    <x v="3"/>
    <x v="2"/>
    <n v="1"/>
    <s v="very good"/>
    <s v="REV27727"/>
    <d v="2024-12-04T00:00:00"/>
  </r>
  <r>
    <s v="CUST1556"/>
    <s v="Nathan"/>
    <s v="Rangel"/>
    <x v="2090"/>
    <x v="0"/>
    <x v="0"/>
    <x v="5"/>
    <s v="PROD112"/>
    <x v="10"/>
    <x v="2"/>
    <n v="4"/>
    <n v="199"/>
    <n v="796"/>
    <s v="ORD17728"/>
    <x v="1080"/>
    <x v="2"/>
    <x v="1"/>
    <n v="1"/>
    <s v="very bad"/>
    <s v="REV27728"/>
    <d v="2025-01-07T00:00:00"/>
  </r>
  <r>
    <s v="CUST1336"/>
    <s v="Jeffrey"/>
    <s v="Mitchell"/>
    <x v="3790"/>
    <x v="0"/>
    <x v="0"/>
    <x v="5"/>
    <s v="PROD109"/>
    <x v="8"/>
    <x v="5"/>
    <n v="3"/>
    <n v="129"/>
    <n v="387"/>
    <s v="ORD17729"/>
    <x v="388"/>
    <x v="1"/>
    <x v="1"/>
    <n v="1"/>
    <s v="good"/>
    <s v="REV27729"/>
    <d v="2024-12-13T00:00:00"/>
  </r>
  <r>
    <s v="CUST1777"/>
    <s v="John"/>
    <s v="Green"/>
    <x v="985"/>
    <x v="1"/>
    <x v="2"/>
    <x v="8"/>
    <s v="PROD101"/>
    <x v="13"/>
    <x v="0"/>
    <n v="4"/>
    <n v="899"/>
    <n v="3596"/>
    <s v="ORD17730"/>
    <x v="1050"/>
    <x v="2"/>
    <x v="2"/>
    <n v="1"/>
    <s v="bad"/>
    <s v="REV27730"/>
    <d v="2025-03-07T00:00:00"/>
  </r>
  <r>
    <s v="CUST1187"/>
    <s v="John"/>
    <s v="Holloway"/>
    <x v="2367"/>
    <x v="2"/>
    <x v="0"/>
    <x v="1"/>
    <s v="PROD101"/>
    <x v="13"/>
    <x v="0"/>
    <n v="4"/>
    <n v="899"/>
    <n v="3596"/>
    <s v="ORD17731"/>
    <x v="1"/>
    <x v="0"/>
    <x v="0"/>
    <n v="3"/>
    <s v="average"/>
    <s v="REV27731"/>
    <d v="2023-05-31T00:00:00"/>
  </r>
  <r>
    <s v="CUST4453"/>
    <s v="Nicholas"/>
    <s v="Mooney"/>
    <x v="1488"/>
    <x v="0"/>
    <x v="1"/>
    <x v="1"/>
    <s v="PROD114"/>
    <x v="14"/>
    <x v="4"/>
    <n v="2"/>
    <n v="25"/>
    <n v="50"/>
    <s v="ORD17732"/>
    <x v="787"/>
    <x v="0"/>
    <x v="0"/>
    <n v="5"/>
    <s v="good"/>
    <s v="REV27732"/>
    <d v="2022-12-05T00:00:00"/>
  </r>
  <r>
    <s v="CUST1402"/>
    <s v="Randall"/>
    <s v="Hart"/>
    <x v="1258"/>
    <x v="2"/>
    <x v="0"/>
    <x v="5"/>
    <s v="PROD109"/>
    <x v="8"/>
    <x v="5"/>
    <n v="3"/>
    <n v="129"/>
    <n v="387"/>
    <s v="ORD17733"/>
    <x v="812"/>
    <x v="3"/>
    <x v="0"/>
    <n v="2"/>
    <s v="very bad"/>
    <s v="REV27733"/>
    <d v="2023-05-10T00:00:00"/>
  </r>
  <r>
    <s v="CUST3996"/>
    <s v="Laura"/>
    <s v="Nelson"/>
    <x v="617"/>
    <x v="0"/>
    <x v="0"/>
    <x v="1"/>
    <s v="PROD102"/>
    <x v="6"/>
    <x v="0"/>
    <n v="4"/>
    <n v="199"/>
    <n v="796"/>
    <s v="ORD17734"/>
    <x v="1052"/>
    <x v="0"/>
    <x v="0"/>
    <n v="5"/>
    <s v="average"/>
    <s v="REV27734"/>
    <d v="2023-04-21T00:00:00"/>
  </r>
  <r>
    <s v="CUST1184"/>
    <s v="Chelsea"/>
    <s v="Meyers"/>
    <x v="2473"/>
    <x v="2"/>
    <x v="2"/>
    <x v="4"/>
    <s v="PROD113"/>
    <x v="7"/>
    <x v="4"/>
    <n v="3"/>
    <n v="149"/>
    <n v="447"/>
    <s v="ORD17735"/>
    <x v="1084"/>
    <x v="1"/>
    <x v="1"/>
    <n v="5"/>
    <s v="very bad"/>
    <s v="REV27735"/>
    <d v="2024-12-12T00:00:00"/>
  </r>
  <r>
    <s v="CUST5839"/>
    <s v="Samantha"/>
    <s v="Owens"/>
    <x v="143"/>
    <x v="2"/>
    <x v="1"/>
    <x v="3"/>
    <s v="PROD111"/>
    <x v="2"/>
    <x v="2"/>
    <n v="1"/>
    <n v="59"/>
    <n v="59"/>
    <s v="ORD17736"/>
    <x v="376"/>
    <x v="0"/>
    <x v="1"/>
    <n v="1"/>
    <s v="average"/>
    <s v="REV27736"/>
    <d v="2023-03-10T00:00:00"/>
  </r>
  <r>
    <s v="CUST3797"/>
    <s v="Misty"/>
    <s v="Dyer"/>
    <x v="3791"/>
    <x v="2"/>
    <x v="1"/>
    <x v="2"/>
    <s v="PROD113"/>
    <x v="7"/>
    <x v="4"/>
    <n v="5"/>
    <n v="149"/>
    <n v="745"/>
    <s v="ORD17737"/>
    <x v="754"/>
    <x v="0"/>
    <x v="0"/>
    <n v="2"/>
    <s v="bad"/>
    <s v="REV27737"/>
    <d v="2023-06-18T00:00:00"/>
  </r>
  <r>
    <s v="CUST1244"/>
    <s v="Luke"/>
    <s v="Hernandez"/>
    <x v="1312"/>
    <x v="1"/>
    <x v="0"/>
    <x v="4"/>
    <s v="PROD109"/>
    <x v="8"/>
    <x v="5"/>
    <n v="4"/>
    <n v="129"/>
    <n v="516"/>
    <s v="ORD17738"/>
    <x v="501"/>
    <x v="4"/>
    <x v="1"/>
    <n v="3"/>
    <s v="very bad"/>
    <s v="REV27738"/>
    <d v="2023-11-01T00:00:00"/>
  </r>
  <r>
    <s v="CUST1834"/>
    <s v="Gregory"/>
    <s v="Camacho"/>
    <x v="3771"/>
    <x v="0"/>
    <x v="0"/>
    <x v="8"/>
    <s v="PROD114"/>
    <x v="14"/>
    <x v="4"/>
    <n v="2"/>
    <n v="25"/>
    <n v="50"/>
    <s v="ORD17739"/>
    <x v="1076"/>
    <x v="3"/>
    <x v="1"/>
    <n v="4"/>
    <s v="very bad"/>
    <s v="REV27739"/>
    <d v="2024-01-15T00:00:00"/>
  </r>
  <r>
    <s v="CUST4577"/>
    <s v="Abigail"/>
    <s v="Smith"/>
    <x v="2451"/>
    <x v="2"/>
    <x v="0"/>
    <x v="4"/>
    <s v="PROD107"/>
    <x v="3"/>
    <x v="3"/>
    <n v="5"/>
    <n v="399"/>
    <n v="1995"/>
    <s v="ORD17740"/>
    <x v="68"/>
    <x v="4"/>
    <x v="1"/>
    <n v="5"/>
    <s v="bad"/>
    <s v="REV27740"/>
    <d v="2025-02-05T00:00:00"/>
  </r>
  <r>
    <s v="CUST1866"/>
    <s v="Megan"/>
    <s v="Nielsen"/>
    <x v="3758"/>
    <x v="2"/>
    <x v="1"/>
    <x v="1"/>
    <s v="PROD105"/>
    <x v="4"/>
    <x v="1"/>
    <n v="4"/>
    <n v="110"/>
    <n v="440"/>
    <s v="ORD17741"/>
    <x v="578"/>
    <x v="1"/>
    <x v="2"/>
    <n v="3"/>
    <s v="very good"/>
    <s v="REV27741"/>
    <d v="2025-01-10T00:00:00"/>
  </r>
  <r>
    <s v="CUST3098"/>
    <s v="Shelly"/>
    <s v="Reese"/>
    <x v="370"/>
    <x v="1"/>
    <x v="2"/>
    <x v="4"/>
    <s v="PROD102"/>
    <x v="6"/>
    <x v="0"/>
    <n v="5"/>
    <n v="199"/>
    <n v="995"/>
    <s v="ORD17742"/>
    <x v="678"/>
    <x v="2"/>
    <x v="1"/>
    <n v="1"/>
    <s v="bad"/>
    <s v="REV27742"/>
    <d v="2023-06-01T00:00:00"/>
  </r>
  <r>
    <s v="CUST1401"/>
    <s v="Emily"/>
    <s v="Wilson"/>
    <x v="1926"/>
    <x v="0"/>
    <x v="1"/>
    <x v="7"/>
    <s v="PROD105"/>
    <x v="4"/>
    <x v="1"/>
    <n v="3"/>
    <n v="110"/>
    <n v="330"/>
    <s v="ORD17743"/>
    <x v="954"/>
    <x v="3"/>
    <x v="2"/>
    <n v="3"/>
    <s v="good"/>
    <s v="REV27743"/>
    <d v="2022-10-21T00:00:00"/>
  </r>
  <r>
    <s v="CUST5451"/>
    <s v="Jason"/>
    <s v="Dudley"/>
    <x v="3734"/>
    <x v="1"/>
    <x v="1"/>
    <x v="7"/>
    <s v="PROD107"/>
    <x v="3"/>
    <x v="3"/>
    <n v="2"/>
    <n v="399"/>
    <n v="798"/>
    <s v="ORD17744"/>
    <x v="57"/>
    <x v="0"/>
    <x v="0"/>
    <n v="2"/>
    <s v="good"/>
    <s v="REV27744"/>
    <d v="2024-01-15T00:00:00"/>
  </r>
  <r>
    <s v="CUST5300"/>
    <s v="Laura"/>
    <s v="Kerr"/>
    <x v="85"/>
    <x v="1"/>
    <x v="2"/>
    <x v="1"/>
    <s v="PROD100"/>
    <x v="9"/>
    <x v="0"/>
    <n v="4"/>
    <n v="999"/>
    <n v="3996"/>
    <s v="ORD17745"/>
    <x v="670"/>
    <x v="2"/>
    <x v="2"/>
    <n v="5"/>
    <s v="bad"/>
    <s v="REV27745"/>
    <d v="2024-10-17T00:00:00"/>
  </r>
  <r>
    <s v="CUST1130"/>
    <s v="Amy"/>
    <s v="Washington"/>
    <x v="2721"/>
    <x v="1"/>
    <x v="1"/>
    <x v="3"/>
    <s v="PROD101"/>
    <x v="13"/>
    <x v="0"/>
    <n v="5"/>
    <n v="899"/>
    <n v="4495"/>
    <s v="ORD17746"/>
    <x v="488"/>
    <x v="4"/>
    <x v="1"/>
    <n v="2"/>
    <s v="good"/>
    <s v="REV27746"/>
    <d v="2023-01-24T00:00:00"/>
  </r>
  <r>
    <s v="CUST3656"/>
    <s v="Mark"/>
    <s v="Ramsey"/>
    <x v="234"/>
    <x v="1"/>
    <x v="1"/>
    <x v="7"/>
    <s v="PROD112"/>
    <x v="10"/>
    <x v="2"/>
    <n v="5"/>
    <n v="199"/>
    <n v="995"/>
    <s v="ORD17747"/>
    <x v="515"/>
    <x v="3"/>
    <x v="0"/>
    <n v="2"/>
    <s v="very good"/>
    <s v="REV27747"/>
    <d v="2024-05-11T00:00:00"/>
  </r>
  <r>
    <s v="CUST2579"/>
    <s v="Robin"/>
    <s v="Wade"/>
    <x v="1313"/>
    <x v="1"/>
    <x v="2"/>
    <x v="3"/>
    <s v="PROD111"/>
    <x v="2"/>
    <x v="2"/>
    <n v="2"/>
    <n v="59"/>
    <n v="118"/>
    <s v="ORD17748"/>
    <x v="391"/>
    <x v="4"/>
    <x v="0"/>
    <n v="1"/>
    <s v="bad"/>
    <s v="REV27748"/>
    <d v="2024-08-26T00:00:00"/>
  </r>
  <r>
    <s v="CUST5601"/>
    <s v="Megan"/>
    <s v="Romero"/>
    <x v="906"/>
    <x v="2"/>
    <x v="0"/>
    <x v="6"/>
    <s v="PROD114"/>
    <x v="14"/>
    <x v="4"/>
    <n v="5"/>
    <n v="25"/>
    <n v="125"/>
    <s v="ORD17749"/>
    <x v="27"/>
    <x v="3"/>
    <x v="1"/>
    <n v="4"/>
    <s v="good"/>
    <s v="REV27749"/>
    <d v="2025-03-23T00:00:00"/>
  </r>
  <r>
    <s v="CUST2066"/>
    <s v="Sarah"/>
    <s v="Woods"/>
    <x v="2356"/>
    <x v="2"/>
    <x v="1"/>
    <x v="2"/>
    <s v="PROD106"/>
    <x v="5"/>
    <x v="3"/>
    <n v="4"/>
    <n v="99"/>
    <n v="396"/>
    <s v="ORD17750"/>
    <x v="369"/>
    <x v="2"/>
    <x v="2"/>
    <n v="3"/>
    <s v="average"/>
    <s v="REV27750"/>
    <d v="2023-05-24T00:00:00"/>
  </r>
  <r>
    <s v="CUST4632"/>
    <s v="Gina"/>
    <s v="Hawkins"/>
    <x v="2445"/>
    <x v="0"/>
    <x v="1"/>
    <x v="2"/>
    <s v="PROD104"/>
    <x v="12"/>
    <x v="1"/>
    <n v="5"/>
    <n v="120"/>
    <n v="600"/>
    <s v="ORD17751"/>
    <x v="403"/>
    <x v="0"/>
    <x v="0"/>
    <n v="1"/>
    <s v="very bad"/>
    <s v="REV27751"/>
    <d v="2023-07-26T00:00:00"/>
  </r>
  <r>
    <s v="CUST2687"/>
    <s v="Eddie"/>
    <s v="Castillo"/>
    <x v="2243"/>
    <x v="0"/>
    <x v="1"/>
    <x v="9"/>
    <s v="PROD107"/>
    <x v="3"/>
    <x v="3"/>
    <n v="3"/>
    <n v="399"/>
    <n v="1197"/>
    <s v="ORD17752"/>
    <x v="121"/>
    <x v="1"/>
    <x v="1"/>
    <n v="1"/>
    <s v="average"/>
    <s v="REV27752"/>
    <d v="2023-12-03T00:00:00"/>
  </r>
  <r>
    <s v="CUST4311"/>
    <s v="Robin"/>
    <s v="Hess"/>
    <x v="904"/>
    <x v="0"/>
    <x v="2"/>
    <x v="3"/>
    <s v="PROD106"/>
    <x v="5"/>
    <x v="3"/>
    <n v="5"/>
    <n v="99"/>
    <n v="495"/>
    <s v="ORD17753"/>
    <x v="935"/>
    <x v="4"/>
    <x v="1"/>
    <n v="5"/>
    <s v="very good"/>
    <s v="REV27753"/>
    <d v="2023-01-06T00:00:00"/>
  </r>
  <r>
    <s v="CUST1485"/>
    <s v="Eugene"/>
    <s v="Perez"/>
    <x v="2564"/>
    <x v="1"/>
    <x v="2"/>
    <x v="5"/>
    <s v="PROD106"/>
    <x v="5"/>
    <x v="3"/>
    <n v="4"/>
    <n v="99"/>
    <n v="396"/>
    <s v="ORD17754"/>
    <x v="869"/>
    <x v="4"/>
    <x v="2"/>
    <n v="2"/>
    <s v="average"/>
    <s v="REV27754"/>
    <d v="2023-04-30T00:00:00"/>
  </r>
  <r>
    <s v="CUST1624"/>
    <s v="Laura"/>
    <s v="Villa"/>
    <x v="81"/>
    <x v="0"/>
    <x v="2"/>
    <x v="0"/>
    <s v="PROD107"/>
    <x v="3"/>
    <x v="3"/>
    <n v="3"/>
    <n v="399"/>
    <n v="1197"/>
    <s v="ORD17755"/>
    <x v="162"/>
    <x v="1"/>
    <x v="1"/>
    <n v="5"/>
    <s v="very bad"/>
    <s v="REV27755"/>
    <d v="2025-06-06T00:00:00"/>
  </r>
  <r>
    <s v="CUST4692"/>
    <s v="Jillian"/>
    <s v="Cisneros"/>
    <x v="1063"/>
    <x v="0"/>
    <x v="2"/>
    <x v="3"/>
    <s v="PROD100"/>
    <x v="9"/>
    <x v="0"/>
    <n v="4"/>
    <n v="999"/>
    <n v="3996"/>
    <s v="ORD17756"/>
    <x v="852"/>
    <x v="3"/>
    <x v="1"/>
    <n v="1"/>
    <s v="bad"/>
    <s v="REV27756"/>
    <d v="2022-10-25T00:00:00"/>
  </r>
  <r>
    <s v="CUST1700"/>
    <s v="Eric"/>
    <s v="Anderson"/>
    <x v="1869"/>
    <x v="0"/>
    <x v="2"/>
    <x v="8"/>
    <s v="PROD111"/>
    <x v="2"/>
    <x v="2"/>
    <n v="2"/>
    <n v="59"/>
    <n v="118"/>
    <s v="ORD17757"/>
    <x v="810"/>
    <x v="1"/>
    <x v="1"/>
    <n v="3"/>
    <s v="very good"/>
    <s v="REV27757"/>
    <d v="2025-07-24T00:00:00"/>
  </r>
  <r>
    <s v="CUST3179"/>
    <s v="James"/>
    <s v="Pope"/>
    <x v="982"/>
    <x v="2"/>
    <x v="0"/>
    <x v="6"/>
    <s v="PROD107"/>
    <x v="3"/>
    <x v="3"/>
    <n v="5"/>
    <n v="399"/>
    <n v="1995"/>
    <s v="ORD17758"/>
    <x v="635"/>
    <x v="0"/>
    <x v="2"/>
    <n v="1"/>
    <s v="very bad"/>
    <s v="REV27758"/>
    <d v="2023-08-08T00:00:00"/>
  </r>
  <r>
    <s v="CUST1886"/>
    <s v="Jessica"/>
    <s v="Simmons"/>
    <x v="1158"/>
    <x v="2"/>
    <x v="0"/>
    <x v="1"/>
    <s v="PROD100"/>
    <x v="9"/>
    <x v="0"/>
    <n v="4"/>
    <n v="999"/>
    <n v="3996"/>
    <s v="ORD17759"/>
    <x v="689"/>
    <x v="4"/>
    <x v="1"/>
    <n v="2"/>
    <s v="good"/>
    <s v="REV27759"/>
    <d v="2025-07-27T00:00:00"/>
  </r>
  <r>
    <s v="CUST5401"/>
    <s v="Colleen"/>
    <s v="Wilkins"/>
    <x v="3792"/>
    <x v="0"/>
    <x v="2"/>
    <x v="9"/>
    <s v="PROD101"/>
    <x v="13"/>
    <x v="0"/>
    <n v="2"/>
    <n v="899"/>
    <n v="1798"/>
    <s v="ORD17760"/>
    <x v="929"/>
    <x v="4"/>
    <x v="1"/>
    <n v="1"/>
    <s v="very bad"/>
    <s v="REV27760"/>
    <d v="2025-01-22T00:00:00"/>
  </r>
  <r>
    <s v="CUST2331"/>
    <s v="James"/>
    <s v="Hunt"/>
    <x v="3793"/>
    <x v="1"/>
    <x v="2"/>
    <x v="2"/>
    <s v="PROD108"/>
    <x v="0"/>
    <x v="0"/>
    <n v="4"/>
    <n v="229"/>
    <n v="916"/>
    <s v="ORD17761"/>
    <x v="696"/>
    <x v="2"/>
    <x v="1"/>
    <n v="3"/>
    <s v="average"/>
    <s v="REV27761"/>
    <d v="2023-01-15T00:00:00"/>
  </r>
  <r>
    <s v="CUST3393"/>
    <s v="Hayley"/>
    <s v="Wilson"/>
    <x v="1682"/>
    <x v="2"/>
    <x v="1"/>
    <x v="8"/>
    <s v="PROD106"/>
    <x v="5"/>
    <x v="3"/>
    <n v="5"/>
    <n v="99"/>
    <n v="495"/>
    <s v="ORD17762"/>
    <x v="797"/>
    <x v="4"/>
    <x v="2"/>
    <n v="4"/>
    <s v="bad"/>
    <s v="REV27762"/>
    <d v="2025-06-12T00:00:00"/>
  </r>
  <r>
    <s v="CUST5486"/>
    <s v="Benjamin"/>
    <s v="West"/>
    <x v="3244"/>
    <x v="2"/>
    <x v="2"/>
    <x v="2"/>
    <s v="PROD104"/>
    <x v="12"/>
    <x v="1"/>
    <n v="4"/>
    <n v="120"/>
    <n v="480"/>
    <s v="ORD17763"/>
    <x v="703"/>
    <x v="2"/>
    <x v="0"/>
    <n v="5"/>
    <s v="bad"/>
    <s v="REV27763"/>
    <d v="2023-05-29T00:00:00"/>
  </r>
  <r>
    <s v="CUST1278"/>
    <s v="Peggy"/>
    <s v="Cummings"/>
    <x v="3794"/>
    <x v="0"/>
    <x v="2"/>
    <x v="2"/>
    <s v="PROD114"/>
    <x v="14"/>
    <x v="4"/>
    <n v="2"/>
    <n v="25"/>
    <n v="50"/>
    <s v="ORD17764"/>
    <x v="777"/>
    <x v="0"/>
    <x v="2"/>
    <n v="3"/>
    <s v="very good"/>
    <s v="REV27764"/>
    <d v="2024-01-10T00:00:00"/>
  </r>
  <r>
    <s v="CUST1438"/>
    <s v="Michelle"/>
    <s v="Vargas"/>
    <x v="12"/>
    <x v="1"/>
    <x v="1"/>
    <x v="5"/>
    <s v="PROD113"/>
    <x v="7"/>
    <x v="4"/>
    <n v="3"/>
    <n v="149"/>
    <n v="447"/>
    <s v="ORD17765"/>
    <x v="762"/>
    <x v="0"/>
    <x v="1"/>
    <n v="2"/>
    <s v="bad"/>
    <s v="REV27765"/>
    <d v="2024-02-26T00:00:00"/>
  </r>
  <r>
    <s v="CUST4889"/>
    <s v="Daniel"/>
    <s v="Mullen"/>
    <x v="1273"/>
    <x v="1"/>
    <x v="1"/>
    <x v="8"/>
    <s v="PROD109"/>
    <x v="8"/>
    <x v="5"/>
    <n v="4"/>
    <n v="129"/>
    <n v="516"/>
    <s v="ORD17766"/>
    <x v="183"/>
    <x v="0"/>
    <x v="2"/>
    <n v="4"/>
    <s v="very good"/>
    <s v="REV27766"/>
    <d v="2023-08-24T00:00:00"/>
  </r>
  <r>
    <s v="CUST1343"/>
    <s v="Paul"/>
    <s v="Lam"/>
    <x v="969"/>
    <x v="1"/>
    <x v="0"/>
    <x v="0"/>
    <s v="PROD107"/>
    <x v="3"/>
    <x v="3"/>
    <n v="5"/>
    <n v="399"/>
    <n v="1995"/>
    <s v="ORD17767"/>
    <x v="460"/>
    <x v="3"/>
    <x v="1"/>
    <n v="3"/>
    <s v="average"/>
    <s v="REV27767"/>
    <d v="2023-07-24T00:00:00"/>
  </r>
  <r>
    <s v="CUST2284"/>
    <s v="Heather"/>
    <s v="Foster"/>
    <x v="2112"/>
    <x v="1"/>
    <x v="0"/>
    <x v="2"/>
    <s v="PROD105"/>
    <x v="4"/>
    <x v="1"/>
    <n v="1"/>
    <n v="110"/>
    <n v="110"/>
    <s v="ORD17768"/>
    <x v="377"/>
    <x v="1"/>
    <x v="1"/>
    <n v="2"/>
    <s v="very bad"/>
    <s v="REV27768"/>
    <d v="2025-03-18T00:00:00"/>
  </r>
  <r>
    <s v="CUST4560"/>
    <s v="Joshua"/>
    <s v="Thomas"/>
    <x v="3795"/>
    <x v="1"/>
    <x v="0"/>
    <x v="9"/>
    <s v="PROD109"/>
    <x v="8"/>
    <x v="5"/>
    <n v="1"/>
    <n v="129"/>
    <n v="129"/>
    <s v="ORD17769"/>
    <x v="16"/>
    <x v="1"/>
    <x v="2"/>
    <n v="4"/>
    <s v="bad"/>
    <s v="REV27769"/>
    <d v="2025-06-04T00:00:00"/>
  </r>
  <r>
    <s v="CUST5270"/>
    <s v="Laura"/>
    <s v="Day"/>
    <x v="3796"/>
    <x v="2"/>
    <x v="1"/>
    <x v="2"/>
    <s v="PROD114"/>
    <x v="14"/>
    <x v="4"/>
    <n v="5"/>
    <n v="25"/>
    <n v="125"/>
    <s v="ORD17770"/>
    <x v="766"/>
    <x v="2"/>
    <x v="1"/>
    <n v="2"/>
    <s v="bad"/>
    <s v="REV27770"/>
    <d v="2024-03-22T00:00:00"/>
  </r>
  <r>
    <s v="CUST4809"/>
    <s v="Margaret"/>
    <s v="Morse"/>
    <x v="3643"/>
    <x v="2"/>
    <x v="1"/>
    <x v="3"/>
    <s v="PROD111"/>
    <x v="2"/>
    <x v="2"/>
    <n v="5"/>
    <n v="59"/>
    <n v="295"/>
    <s v="ORD17771"/>
    <x v="585"/>
    <x v="1"/>
    <x v="2"/>
    <n v="3"/>
    <s v="average"/>
    <s v="REV27771"/>
    <d v="2025-05-16T00:00:00"/>
  </r>
  <r>
    <s v="CUST4136"/>
    <s v="John"/>
    <s v="Mack"/>
    <x v="3012"/>
    <x v="2"/>
    <x v="1"/>
    <x v="8"/>
    <s v="PROD110"/>
    <x v="11"/>
    <x v="5"/>
    <n v="5"/>
    <n v="80"/>
    <n v="400"/>
    <s v="ORD17772"/>
    <x v="969"/>
    <x v="2"/>
    <x v="1"/>
    <n v="3"/>
    <s v="very bad"/>
    <s v="REV27772"/>
    <d v="2023-09-06T00:00:00"/>
  </r>
  <r>
    <s v="CUST1092"/>
    <s v="Veronica"/>
    <s v="Webster"/>
    <x v="585"/>
    <x v="2"/>
    <x v="2"/>
    <x v="7"/>
    <s v="PROD107"/>
    <x v="3"/>
    <x v="3"/>
    <n v="1"/>
    <n v="399"/>
    <n v="399"/>
    <s v="ORD17773"/>
    <x v="50"/>
    <x v="4"/>
    <x v="0"/>
    <n v="4"/>
    <s v="very bad"/>
    <s v="REV27773"/>
    <d v="2025-08-13T00:00:00"/>
  </r>
  <r>
    <s v="CUST4584"/>
    <s v="Lisa"/>
    <s v="Payne"/>
    <x v="3797"/>
    <x v="1"/>
    <x v="2"/>
    <x v="2"/>
    <s v="PROD110"/>
    <x v="11"/>
    <x v="5"/>
    <n v="4"/>
    <n v="80"/>
    <n v="320"/>
    <s v="ORD17774"/>
    <x v="1023"/>
    <x v="4"/>
    <x v="2"/>
    <n v="3"/>
    <s v="good"/>
    <s v="REV27774"/>
    <d v="2022-10-29T00:00:00"/>
  </r>
  <r>
    <s v="CUST3548"/>
    <s v="Cynthia"/>
    <s v="Gibson"/>
    <x v="850"/>
    <x v="0"/>
    <x v="1"/>
    <x v="4"/>
    <s v="PROD114"/>
    <x v="14"/>
    <x v="4"/>
    <n v="5"/>
    <n v="25"/>
    <n v="125"/>
    <s v="ORD17775"/>
    <x v="365"/>
    <x v="0"/>
    <x v="2"/>
    <n v="1"/>
    <s v="very good"/>
    <s v="REV27775"/>
    <d v="2024-06-13T00:00:00"/>
  </r>
  <r>
    <s v="CUST2715"/>
    <s v="Amanda"/>
    <s v="Stephens"/>
    <x v="877"/>
    <x v="2"/>
    <x v="0"/>
    <x v="8"/>
    <s v="PROD101"/>
    <x v="13"/>
    <x v="0"/>
    <n v="3"/>
    <n v="899"/>
    <n v="2697"/>
    <s v="ORD17776"/>
    <x v="261"/>
    <x v="0"/>
    <x v="0"/>
    <n v="2"/>
    <s v="very good"/>
    <s v="REV27776"/>
    <d v="2023-12-08T00:00:00"/>
  </r>
  <r>
    <s v="CUST3162"/>
    <s v="Wesley"/>
    <s v="Thomas"/>
    <x v="2446"/>
    <x v="2"/>
    <x v="1"/>
    <x v="8"/>
    <s v="PROD106"/>
    <x v="5"/>
    <x v="3"/>
    <n v="4"/>
    <n v="99"/>
    <n v="396"/>
    <s v="ORD17777"/>
    <x v="854"/>
    <x v="0"/>
    <x v="1"/>
    <n v="3"/>
    <s v="bad"/>
    <s v="REV27777"/>
    <d v="2024-03-01T00:00:00"/>
  </r>
  <r>
    <s v="CUST5889"/>
    <s v="Christine"/>
    <s v="Hancock"/>
    <x v="1155"/>
    <x v="1"/>
    <x v="0"/>
    <x v="3"/>
    <s v="PROD114"/>
    <x v="14"/>
    <x v="4"/>
    <n v="3"/>
    <n v="25"/>
    <n v="75"/>
    <s v="ORD17778"/>
    <x v="448"/>
    <x v="4"/>
    <x v="2"/>
    <n v="1"/>
    <s v="good"/>
    <s v="REV27778"/>
    <d v="2022-12-15T00:00:00"/>
  </r>
  <r>
    <s v="CUST5557"/>
    <s v="Kimberly"/>
    <s v="Martinez"/>
    <x v="1732"/>
    <x v="1"/>
    <x v="1"/>
    <x v="7"/>
    <s v="PROD102"/>
    <x v="6"/>
    <x v="0"/>
    <n v="1"/>
    <n v="199"/>
    <n v="199"/>
    <s v="ORD17779"/>
    <x v="692"/>
    <x v="2"/>
    <x v="0"/>
    <n v="1"/>
    <s v="very bad"/>
    <s v="REV27779"/>
    <d v="2023-07-21T00:00:00"/>
  </r>
  <r>
    <s v="CUST3353"/>
    <s v="Gabriel"/>
    <s v="Bolton"/>
    <x v="3775"/>
    <x v="2"/>
    <x v="1"/>
    <x v="7"/>
    <s v="PROD111"/>
    <x v="2"/>
    <x v="2"/>
    <n v="3"/>
    <n v="59"/>
    <n v="177"/>
    <s v="ORD17780"/>
    <x v="758"/>
    <x v="1"/>
    <x v="2"/>
    <n v="3"/>
    <s v="bad"/>
    <s v="REV27780"/>
    <d v="2024-10-15T00:00:00"/>
  </r>
  <r>
    <s v="CUST2700"/>
    <s v="Joseph"/>
    <s v="Brown"/>
    <x v="736"/>
    <x v="1"/>
    <x v="2"/>
    <x v="4"/>
    <s v="PROD107"/>
    <x v="3"/>
    <x v="3"/>
    <n v="4"/>
    <n v="399"/>
    <n v="1596"/>
    <s v="ORD17781"/>
    <x v="435"/>
    <x v="2"/>
    <x v="0"/>
    <n v="3"/>
    <s v="bad"/>
    <s v="REV27781"/>
    <d v="2024-06-24T00:00:00"/>
  </r>
  <r>
    <s v="CUST4415"/>
    <s v="Gregory"/>
    <s v="Stevens"/>
    <x v="953"/>
    <x v="0"/>
    <x v="0"/>
    <x v="7"/>
    <s v="PROD103"/>
    <x v="1"/>
    <x v="1"/>
    <n v="3"/>
    <n v="59"/>
    <n v="177"/>
    <s v="ORD17782"/>
    <x v="207"/>
    <x v="0"/>
    <x v="2"/>
    <n v="4"/>
    <s v="very good"/>
    <s v="REV27782"/>
    <d v="2025-03-19T00:00:00"/>
  </r>
  <r>
    <s v="CUST3207"/>
    <s v="Richard"/>
    <s v="Miller"/>
    <x v="867"/>
    <x v="2"/>
    <x v="0"/>
    <x v="8"/>
    <s v="PROD113"/>
    <x v="7"/>
    <x v="4"/>
    <n v="1"/>
    <n v="149"/>
    <n v="149"/>
    <s v="ORD17783"/>
    <x v="755"/>
    <x v="2"/>
    <x v="2"/>
    <n v="3"/>
    <s v="average"/>
    <s v="REV27783"/>
    <d v="2024-11-23T00:00:00"/>
  </r>
  <r>
    <s v="CUST2884"/>
    <s v="Linda"/>
    <s v="Haley"/>
    <x v="2751"/>
    <x v="2"/>
    <x v="0"/>
    <x v="9"/>
    <s v="PROD114"/>
    <x v="14"/>
    <x v="4"/>
    <n v="2"/>
    <n v="25"/>
    <n v="50"/>
    <s v="ORD17784"/>
    <x v="301"/>
    <x v="3"/>
    <x v="2"/>
    <n v="3"/>
    <s v="bad"/>
    <s v="REV27784"/>
    <d v="2023-03-08T00:00:00"/>
  </r>
  <r>
    <s v="CUST1883"/>
    <s v="Jennifer"/>
    <s v="Beck"/>
    <x v="3798"/>
    <x v="0"/>
    <x v="1"/>
    <x v="3"/>
    <s v="PROD111"/>
    <x v="2"/>
    <x v="2"/>
    <n v="2"/>
    <n v="59"/>
    <n v="118"/>
    <s v="ORD17785"/>
    <x v="804"/>
    <x v="3"/>
    <x v="0"/>
    <n v="5"/>
    <s v="average"/>
    <s v="REV27785"/>
    <d v="2024-06-27T00:00:00"/>
  </r>
  <r>
    <s v="CUST3919"/>
    <s v="Sean"/>
    <s v="Savage"/>
    <x v="3304"/>
    <x v="0"/>
    <x v="0"/>
    <x v="3"/>
    <s v="PROD106"/>
    <x v="5"/>
    <x v="3"/>
    <n v="5"/>
    <n v="99"/>
    <n v="495"/>
    <s v="ORD17786"/>
    <x v="820"/>
    <x v="4"/>
    <x v="0"/>
    <n v="5"/>
    <s v="bad"/>
    <s v="REV27786"/>
    <d v="2023-01-09T00:00:00"/>
  </r>
  <r>
    <s v="CUST4243"/>
    <s v="Denise"/>
    <s v="Johnston"/>
    <x v="1284"/>
    <x v="1"/>
    <x v="2"/>
    <x v="2"/>
    <s v="PROD104"/>
    <x v="12"/>
    <x v="1"/>
    <n v="3"/>
    <n v="120"/>
    <n v="360"/>
    <s v="ORD17787"/>
    <x v="828"/>
    <x v="0"/>
    <x v="2"/>
    <n v="2"/>
    <s v="average"/>
    <s v="REV27787"/>
    <d v="2024-06-27T00:00:00"/>
  </r>
  <r>
    <s v="CUST4531"/>
    <s v="Amber"/>
    <s v="Cobb"/>
    <x v="3799"/>
    <x v="0"/>
    <x v="0"/>
    <x v="8"/>
    <s v="PROD114"/>
    <x v="14"/>
    <x v="4"/>
    <n v="3"/>
    <n v="25"/>
    <n v="75"/>
    <s v="ORD17788"/>
    <x v="11"/>
    <x v="0"/>
    <x v="1"/>
    <n v="4"/>
    <s v="average"/>
    <s v="REV27788"/>
    <d v="2022-11-21T00:00:00"/>
  </r>
  <r>
    <s v="CUST3144"/>
    <s v="Luis"/>
    <s v="Vega"/>
    <x v="3800"/>
    <x v="0"/>
    <x v="1"/>
    <x v="0"/>
    <s v="PROD105"/>
    <x v="4"/>
    <x v="1"/>
    <n v="5"/>
    <n v="110"/>
    <n v="550"/>
    <s v="ORD17789"/>
    <x v="1012"/>
    <x v="0"/>
    <x v="1"/>
    <n v="4"/>
    <s v="average"/>
    <s v="REV27789"/>
    <d v="2023-06-19T00:00:00"/>
  </r>
  <r>
    <s v="CUST4523"/>
    <s v="Amanda"/>
    <s v="Ramos"/>
    <x v="1772"/>
    <x v="2"/>
    <x v="0"/>
    <x v="8"/>
    <s v="PROD112"/>
    <x v="10"/>
    <x v="2"/>
    <n v="1"/>
    <n v="199"/>
    <n v="199"/>
    <s v="ORD17790"/>
    <x v="378"/>
    <x v="2"/>
    <x v="1"/>
    <n v="2"/>
    <s v="bad"/>
    <s v="REV27790"/>
    <d v="2024-01-30T00:00:00"/>
  </r>
  <r>
    <s v="CUST1580"/>
    <s v="Ann"/>
    <s v="Gill"/>
    <x v="635"/>
    <x v="2"/>
    <x v="1"/>
    <x v="5"/>
    <s v="PROD103"/>
    <x v="1"/>
    <x v="1"/>
    <n v="4"/>
    <n v="59"/>
    <n v="236"/>
    <s v="ORD17791"/>
    <x v="326"/>
    <x v="4"/>
    <x v="1"/>
    <n v="4"/>
    <s v="good"/>
    <s v="REV27791"/>
    <d v="2022-11-02T00:00:00"/>
  </r>
  <r>
    <s v="CUST4210"/>
    <s v="Miranda"/>
    <s v="Walker"/>
    <x v="825"/>
    <x v="0"/>
    <x v="1"/>
    <x v="1"/>
    <s v="PROD108"/>
    <x v="0"/>
    <x v="0"/>
    <n v="5"/>
    <n v="229"/>
    <n v="1145"/>
    <s v="ORD17792"/>
    <x v="100"/>
    <x v="3"/>
    <x v="2"/>
    <n v="3"/>
    <s v="very bad"/>
    <s v="REV27792"/>
    <d v="2023-11-02T00:00:00"/>
  </r>
  <r>
    <s v="CUST4756"/>
    <s v="Dawn"/>
    <s v="Martin"/>
    <x v="2153"/>
    <x v="2"/>
    <x v="0"/>
    <x v="6"/>
    <s v="PROD112"/>
    <x v="10"/>
    <x v="2"/>
    <n v="5"/>
    <n v="199"/>
    <n v="995"/>
    <s v="ORD17793"/>
    <x v="954"/>
    <x v="1"/>
    <x v="0"/>
    <n v="3"/>
    <s v="average"/>
    <s v="REV27793"/>
    <d v="2025-08-13T00:00:00"/>
  </r>
  <r>
    <s v="CUST2886"/>
    <s v="Caleb"/>
    <s v="Wells"/>
    <x v="2714"/>
    <x v="1"/>
    <x v="0"/>
    <x v="3"/>
    <s v="PROD108"/>
    <x v="0"/>
    <x v="0"/>
    <n v="3"/>
    <n v="229"/>
    <n v="687"/>
    <s v="ORD17794"/>
    <x v="939"/>
    <x v="4"/>
    <x v="2"/>
    <n v="5"/>
    <s v="good"/>
    <s v="REV27794"/>
    <d v="2024-11-07T00:00:00"/>
  </r>
  <r>
    <s v="CUST5777"/>
    <s v="Tyrone"/>
    <s v="Bright"/>
    <x v="684"/>
    <x v="1"/>
    <x v="0"/>
    <x v="2"/>
    <s v="PROD102"/>
    <x v="6"/>
    <x v="0"/>
    <n v="3"/>
    <n v="199"/>
    <n v="597"/>
    <s v="ORD17795"/>
    <x v="134"/>
    <x v="3"/>
    <x v="1"/>
    <n v="2"/>
    <s v="average"/>
    <s v="REV27795"/>
    <d v="2024-02-09T00:00:00"/>
  </r>
  <r>
    <s v="CUST5284"/>
    <s v="Lisa"/>
    <s v="Floyd"/>
    <x v="573"/>
    <x v="0"/>
    <x v="1"/>
    <x v="2"/>
    <s v="PROD114"/>
    <x v="14"/>
    <x v="4"/>
    <n v="1"/>
    <n v="25"/>
    <n v="25"/>
    <s v="ORD17796"/>
    <x v="929"/>
    <x v="1"/>
    <x v="2"/>
    <n v="2"/>
    <s v="good"/>
    <s v="REV27796"/>
    <d v="2024-06-24T00:00:00"/>
  </r>
  <r>
    <s v="CUST3230"/>
    <s v="Jose"/>
    <s v="Smith"/>
    <x v="958"/>
    <x v="2"/>
    <x v="1"/>
    <x v="3"/>
    <s v="PROD111"/>
    <x v="2"/>
    <x v="2"/>
    <n v="5"/>
    <n v="59"/>
    <n v="295"/>
    <s v="ORD17797"/>
    <x v="467"/>
    <x v="3"/>
    <x v="2"/>
    <n v="2"/>
    <s v="bad"/>
    <s v="REV27797"/>
    <d v="2023-11-04T00:00:00"/>
  </r>
  <r>
    <s v="CUST1749"/>
    <s v="Linda"/>
    <s v="Smith"/>
    <x v="3801"/>
    <x v="0"/>
    <x v="1"/>
    <x v="3"/>
    <s v="PROD110"/>
    <x v="11"/>
    <x v="5"/>
    <n v="5"/>
    <n v="80"/>
    <n v="400"/>
    <s v="ORD17798"/>
    <x v="591"/>
    <x v="0"/>
    <x v="0"/>
    <n v="1"/>
    <s v="average"/>
    <s v="REV27798"/>
    <d v="2025-01-30T00:00:00"/>
  </r>
  <r>
    <s v="CUST2569"/>
    <s v="Jared"/>
    <s v="Miller"/>
    <x v="3550"/>
    <x v="2"/>
    <x v="0"/>
    <x v="5"/>
    <s v="PROD102"/>
    <x v="6"/>
    <x v="0"/>
    <n v="1"/>
    <n v="199"/>
    <n v="199"/>
    <s v="ORD17799"/>
    <x v="571"/>
    <x v="0"/>
    <x v="2"/>
    <n v="4"/>
    <s v="good"/>
    <s v="REV27799"/>
    <d v="2025-03-30T00:00:00"/>
  </r>
  <r>
    <s v="CUST1003"/>
    <s v="Joseph"/>
    <s v="Wu"/>
    <x v="2819"/>
    <x v="0"/>
    <x v="1"/>
    <x v="2"/>
    <s v="PROD113"/>
    <x v="7"/>
    <x v="4"/>
    <n v="1"/>
    <n v="149"/>
    <n v="149"/>
    <s v="ORD17800"/>
    <x v="501"/>
    <x v="2"/>
    <x v="0"/>
    <n v="2"/>
    <s v="very bad"/>
    <s v="REV27800"/>
    <d v="2023-01-28T00:00:00"/>
  </r>
  <r>
    <s v="CUST4928"/>
    <s v="Jennifer"/>
    <s v="Cannon"/>
    <x v="2237"/>
    <x v="0"/>
    <x v="2"/>
    <x v="8"/>
    <s v="PROD111"/>
    <x v="2"/>
    <x v="2"/>
    <n v="5"/>
    <n v="59"/>
    <n v="295"/>
    <s v="ORD17801"/>
    <x v="713"/>
    <x v="4"/>
    <x v="2"/>
    <n v="5"/>
    <s v="bad"/>
    <s v="REV27801"/>
    <d v="2023-04-26T00:00:00"/>
  </r>
  <r>
    <s v="CUST1060"/>
    <s v="Courtney"/>
    <s v="Campbell"/>
    <x v="2001"/>
    <x v="2"/>
    <x v="0"/>
    <x v="4"/>
    <s v="PROD114"/>
    <x v="14"/>
    <x v="4"/>
    <n v="5"/>
    <n v="25"/>
    <n v="125"/>
    <s v="ORD17802"/>
    <x v="714"/>
    <x v="0"/>
    <x v="1"/>
    <n v="2"/>
    <s v="bad"/>
    <s v="REV27802"/>
    <d v="2023-09-24T00:00:00"/>
  </r>
  <r>
    <s v="CUST1105"/>
    <s v="Kelsey"/>
    <s v="Guerra"/>
    <x v="1978"/>
    <x v="1"/>
    <x v="1"/>
    <x v="8"/>
    <s v="PROD107"/>
    <x v="3"/>
    <x v="3"/>
    <n v="4"/>
    <n v="399"/>
    <n v="1596"/>
    <s v="ORD17803"/>
    <x v="869"/>
    <x v="0"/>
    <x v="2"/>
    <n v="4"/>
    <s v="very bad"/>
    <s v="REV27803"/>
    <d v="2025-06-08T00:00:00"/>
  </r>
  <r>
    <s v="CUST5097"/>
    <s v="Michael"/>
    <s v="Lowe"/>
    <x v="1899"/>
    <x v="1"/>
    <x v="0"/>
    <x v="3"/>
    <s v="PROD101"/>
    <x v="13"/>
    <x v="0"/>
    <n v="5"/>
    <n v="899"/>
    <n v="4495"/>
    <s v="ORD17804"/>
    <x v="114"/>
    <x v="3"/>
    <x v="0"/>
    <n v="5"/>
    <s v="average"/>
    <s v="REV27804"/>
    <d v="2024-05-10T00:00:00"/>
  </r>
  <r>
    <s v="CUST1505"/>
    <s v="Elizabeth"/>
    <s v="Torres"/>
    <x v="3172"/>
    <x v="2"/>
    <x v="0"/>
    <x v="4"/>
    <s v="PROD111"/>
    <x v="2"/>
    <x v="2"/>
    <n v="1"/>
    <n v="59"/>
    <n v="59"/>
    <s v="ORD17805"/>
    <x v="535"/>
    <x v="2"/>
    <x v="0"/>
    <n v="1"/>
    <s v="bad"/>
    <s v="REV27805"/>
    <d v="2025-06-06T00:00:00"/>
  </r>
  <r>
    <s v="CUST3997"/>
    <s v="Amanda"/>
    <s v="Miller"/>
    <x v="1543"/>
    <x v="0"/>
    <x v="1"/>
    <x v="5"/>
    <s v="PROD101"/>
    <x v="13"/>
    <x v="0"/>
    <n v="4"/>
    <n v="899"/>
    <n v="3596"/>
    <s v="ORD17806"/>
    <x v="728"/>
    <x v="0"/>
    <x v="1"/>
    <n v="3"/>
    <s v="bad"/>
    <s v="REV27806"/>
    <d v="2024-02-29T00:00:00"/>
  </r>
  <r>
    <s v="CUST3558"/>
    <s v="Adam"/>
    <s v="Townsend"/>
    <x v="2043"/>
    <x v="1"/>
    <x v="1"/>
    <x v="3"/>
    <s v="PROD104"/>
    <x v="12"/>
    <x v="1"/>
    <n v="3"/>
    <n v="120"/>
    <n v="360"/>
    <s v="ORD17807"/>
    <x v="494"/>
    <x v="4"/>
    <x v="1"/>
    <n v="2"/>
    <s v="good"/>
    <s v="REV27807"/>
    <d v="2023-02-15T00:00:00"/>
  </r>
  <r>
    <s v="CUST1014"/>
    <s v="Laura"/>
    <s v="Matthews"/>
    <x v="916"/>
    <x v="0"/>
    <x v="2"/>
    <x v="9"/>
    <s v="PROD100"/>
    <x v="9"/>
    <x v="0"/>
    <n v="4"/>
    <n v="999"/>
    <n v="3996"/>
    <s v="ORD17808"/>
    <x v="759"/>
    <x v="3"/>
    <x v="2"/>
    <n v="3"/>
    <s v="bad"/>
    <s v="REV27808"/>
    <d v="2024-06-03T00:00:00"/>
  </r>
  <r>
    <s v="CUST5640"/>
    <s v="Steven"/>
    <s v="Mullen"/>
    <x v="2528"/>
    <x v="2"/>
    <x v="0"/>
    <x v="1"/>
    <s v="PROD111"/>
    <x v="2"/>
    <x v="2"/>
    <n v="3"/>
    <n v="59"/>
    <n v="177"/>
    <s v="ORD17809"/>
    <x v="481"/>
    <x v="2"/>
    <x v="2"/>
    <n v="2"/>
    <s v="average"/>
    <s v="REV27809"/>
    <d v="2023-06-29T00:00:00"/>
  </r>
  <r>
    <s v="CUST4779"/>
    <s v="Jacob"/>
    <s v="Perry"/>
    <x v="3802"/>
    <x v="2"/>
    <x v="1"/>
    <x v="2"/>
    <s v="PROD114"/>
    <x v="14"/>
    <x v="4"/>
    <n v="1"/>
    <n v="25"/>
    <n v="25"/>
    <s v="ORD17810"/>
    <x v="709"/>
    <x v="0"/>
    <x v="1"/>
    <n v="5"/>
    <s v="very good"/>
    <s v="REV27810"/>
    <d v="2023-03-12T00:00:00"/>
  </r>
  <r>
    <s v="CUST4159"/>
    <s v="Thomas"/>
    <s v="Long"/>
    <x v="3803"/>
    <x v="1"/>
    <x v="1"/>
    <x v="4"/>
    <s v="PROD103"/>
    <x v="1"/>
    <x v="1"/>
    <n v="5"/>
    <n v="59"/>
    <n v="295"/>
    <s v="ORD17811"/>
    <x v="205"/>
    <x v="1"/>
    <x v="1"/>
    <n v="3"/>
    <s v="bad"/>
    <s v="REV27811"/>
    <d v="2024-07-12T00:00:00"/>
  </r>
  <r>
    <s v="CUST3367"/>
    <s v="Ray"/>
    <s v="Roberts"/>
    <x v="3419"/>
    <x v="0"/>
    <x v="0"/>
    <x v="7"/>
    <s v="PROD110"/>
    <x v="11"/>
    <x v="5"/>
    <n v="3"/>
    <n v="80"/>
    <n v="240"/>
    <s v="ORD17812"/>
    <x v="332"/>
    <x v="1"/>
    <x v="0"/>
    <n v="4"/>
    <s v="very good"/>
    <s v="REV27812"/>
    <d v="2022-12-14T00:00:00"/>
  </r>
  <r>
    <s v="CUST5806"/>
    <s v="Joel"/>
    <s v="Morris"/>
    <x v="3804"/>
    <x v="2"/>
    <x v="0"/>
    <x v="2"/>
    <s v="PROD110"/>
    <x v="11"/>
    <x v="5"/>
    <n v="3"/>
    <n v="80"/>
    <n v="240"/>
    <s v="ORD17813"/>
    <x v="1028"/>
    <x v="1"/>
    <x v="2"/>
    <n v="3"/>
    <s v="bad"/>
    <s v="REV27813"/>
    <d v="2024-09-14T00:00:00"/>
  </r>
  <r>
    <s v="CUST4230"/>
    <s v="Jeffrey"/>
    <s v="Crawford"/>
    <x v="3805"/>
    <x v="2"/>
    <x v="2"/>
    <x v="7"/>
    <s v="PROD113"/>
    <x v="7"/>
    <x v="4"/>
    <n v="5"/>
    <n v="149"/>
    <n v="745"/>
    <s v="ORD17814"/>
    <x v="983"/>
    <x v="1"/>
    <x v="1"/>
    <n v="1"/>
    <s v="very bad"/>
    <s v="REV27814"/>
    <d v="2023-10-12T00:00:00"/>
  </r>
  <r>
    <s v="CUST3439"/>
    <s v="Charles"/>
    <s v="Houston"/>
    <x v="3635"/>
    <x v="1"/>
    <x v="1"/>
    <x v="3"/>
    <s v="PROD107"/>
    <x v="3"/>
    <x v="3"/>
    <n v="3"/>
    <n v="399"/>
    <n v="1197"/>
    <s v="ORD17815"/>
    <x v="705"/>
    <x v="3"/>
    <x v="2"/>
    <n v="4"/>
    <s v="average"/>
    <s v="REV27815"/>
    <d v="2023-09-09T00:00:00"/>
  </r>
  <r>
    <s v="CUST2334"/>
    <s v="Richard"/>
    <s v="Wilson"/>
    <x v="1645"/>
    <x v="0"/>
    <x v="2"/>
    <x v="4"/>
    <s v="PROD100"/>
    <x v="9"/>
    <x v="0"/>
    <n v="4"/>
    <n v="999"/>
    <n v="3996"/>
    <s v="ORD17816"/>
    <x v="338"/>
    <x v="2"/>
    <x v="1"/>
    <n v="4"/>
    <s v="very good"/>
    <s v="REV27816"/>
    <d v="2023-01-07T00:00:00"/>
  </r>
  <r>
    <s v="CUST4766"/>
    <s v="Jeffrey"/>
    <s v="Rivera"/>
    <x v="3806"/>
    <x v="1"/>
    <x v="0"/>
    <x v="0"/>
    <s v="PROD107"/>
    <x v="3"/>
    <x v="3"/>
    <n v="4"/>
    <n v="399"/>
    <n v="1596"/>
    <s v="ORD17817"/>
    <x v="637"/>
    <x v="2"/>
    <x v="0"/>
    <n v="4"/>
    <s v="very good"/>
    <s v="REV27817"/>
    <d v="2025-03-20T00:00:00"/>
  </r>
  <r>
    <s v="CUST2100"/>
    <s v="Donna"/>
    <s v="Saunders"/>
    <x v="729"/>
    <x v="1"/>
    <x v="0"/>
    <x v="8"/>
    <s v="PROD104"/>
    <x v="12"/>
    <x v="1"/>
    <n v="3"/>
    <n v="120"/>
    <n v="360"/>
    <s v="ORD17818"/>
    <x v="854"/>
    <x v="4"/>
    <x v="2"/>
    <n v="3"/>
    <s v="very bad"/>
    <s v="REV27818"/>
    <d v="2022-10-13T00:00:00"/>
  </r>
  <r>
    <s v="CUST5974"/>
    <s v="Ryan"/>
    <s v="Miller"/>
    <x v="2782"/>
    <x v="0"/>
    <x v="1"/>
    <x v="2"/>
    <s v="PROD111"/>
    <x v="2"/>
    <x v="2"/>
    <n v="4"/>
    <n v="59"/>
    <n v="236"/>
    <s v="ORD17819"/>
    <x v="332"/>
    <x v="0"/>
    <x v="1"/>
    <n v="1"/>
    <s v="bad"/>
    <s v="REV27819"/>
    <d v="2023-08-10T00:00:00"/>
  </r>
  <r>
    <s v="CUST5644"/>
    <s v="Justin"/>
    <s v="Espinoza"/>
    <x v="289"/>
    <x v="0"/>
    <x v="2"/>
    <x v="9"/>
    <s v="PROD110"/>
    <x v="11"/>
    <x v="5"/>
    <n v="1"/>
    <n v="80"/>
    <n v="80"/>
    <s v="ORD17820"/>
    <x v="380"/>
    <x v="1"/>
    <x v="2"/>
    <n v="4"/>
    <s v="very good"/>
    <s v="REV27820"/>
    <d v="2025-03-03T00:00:00"/>
  </r>
  <r>
    <s v="CUST3315"/>
    <s v="Jeremy"/>
    <s v="Johnson"/>
    <x v="3807"/>
    <x v="0"/>
    <x v="1"/>
    <x v="3"/>
    <s v="PROD107"/>
    <x v="3"/>
    <x v="3"/>
    <n v="3"/>
    <n v="399"/>
    <n v="1197"/>
    <s v="ORD17821"/>
    <x v="665"/>
    <x v="2"/>
    <x v="2"/>
    <n v="1"/>
    <s v="very good"/>
    <s v="REV27821"/>
    <d v="2023-12-31T00:00:00"/>
  </r>
  <r>
    <s v="CUST5684"/>
    <s v="Kyle"/>
    <s v="Mills"/>
    <x v="40"/>
    <x v="1"/>
    <x v="1"/>
    <x v="9"/>
    <s v="PROD109"/>
    <x v="8"/>
    <x v="5"/>
    <n v="3"/>
    <n v="129"/>
    <n v="387"/>
    <s v="ORD17822"/>
    <x v="465"/>
    <x v="3"/>
    <x v="1"/>
    <n v="3"/>
    <s v="average"/>
    <s v="REV27822"/>
    <d v="2025-01-13T00:00:00"/>
  </r>
  <r>
    <s v="CUST5666"/>
    <s v="Jessica"/>
    <s v="Moyer"/>
    <x v="3808"/>
    <x v="2"/>
    <x v="2"/>
    <x v="5"/>
    <s v="PROD114"/>
    <x v="14"/>
    <x v="4"/>
    <n v="3"/>
    <n v="25"/>
    <n v="75"/>
    <s v="ORD17823"/>
    <x v="44"/>
    <x v="4"/>
    <x v="2"/>
    <n v="5"/>
    <s v="very bad"/>
    <s v="REV27823"/>
    <d v="2024-07-16T00:00:00"/>
  </r>
  <r>
    <s v="CUST3066"/>
    <s v="Joseph"/>
    <s v="Davis"/>
    <x v="3669"/>
    <x v="0"/>
    <x v="0"/>
    <x v="6"/>
    <s v="PROD101"/>
    <x v="13"/>
    <x v="0"/>
    <n v="3"/>
    <n v="899"/>
    <n v="2697"/>
    <s v="ORD17824"/>
    <x v="336"/>
    <x v="2"/>
    <x v="2"/>
    <n v="4"/>
    <s v="good"/>
    <s v="REV27824"/>
    <d v="2023-08-19T00:00:00"/>
  </r>
  <r>
    <s v="CUST1285"/>
    <s v="James"/>
    <s v="Rush"/>
    <x v="1632"/>
    <x v="0"/>
    <x v="1"/>
    <x v="9"/>
    <s v="PROD105"/>
    <x v="4"/>
    <x v="1"/>
    <n v="2"/>
    <n v="110"/>
    <n v="220"/>
    <s v="ORD17825"/>
    <x v="650"/>
    <x v="2"/>
    <x v="2"/>
    <n v="3"/>
    <s v="good"/>
    <s v="REV27825"/>
    <d v="2023-12-19T00:00:00"/>
  </r>
  <r>
    <s v="CUST3635"/>
    <s v="Amanda"/>
    <s v="Franco"/>
    <x v="1990"/>
    <x v="0"/>
    <x v="2"/>
    <x v="3"/>
    <s v="PROD100"/>
    <x v="9"/>
    <x v="0"/>
    <n v="4"/>
    <n v="999"/>
    <n v="3996"/>
    <s v="ORD17826"/>
    <x v="206"/>
    <x v="2"/>
    <x v="0"/>
    <n v="4"/>
    <s v="good"/>
    <s v="REV27826"/>
    <d v="2022-12-20T00:00:00"/>
  </r>
  <r>
    <s v="CUST2810"/>
    <s v="Tanner"/>
    <s v="Wilson"/>
    <x v="2709"/>
    <x v="1"/>
    <x v="2"/>
    <x v="8"/>
    <s v="PROD112"/>
    <x v="10"/>
    <x v="2"/>
    <n v="4"/>
    <n v="199"/>
    <n v="796"/>
    <s v="ORD17827"/>
    <x v="713"/>
    <x v="2"/>
    <x v="1"/>
    <n v="2"/>
    <s v="very good"/>
    <s v="REV27827"/>
    <d v="2023-08-06T00:00:00"/>
  </r>
  <r>
    <s v="CUST3592"/>
    <s v="Daniel"/>
    <s v="Robertson"/>
    <x v="1707"/>
    <x v="1"/>
    <x v="0"/>
    <x v="4"/>
    <s v="PROD108"/>
    <x v="0"/>
    <x v="0"/>
    <n v="3"/>
    <n v="229"/>
    <n v="687"/>
    <s v="ORD17828"/>
    <x v="924"/>
    <x v="4"/>
    <x v="0"/>
    <n v="3"/>
    <s v="average"/>
    <s v="REV27828"/>
    <d v="2023-04-09T00:00:00"/>
  </r>
  <r>
    <s v="CUST3839"/>
    <s v="Claire"/>
    <s v="Haynes"/>
    <x v="421"/>
    <x v="0"/>
    <x v="0"/>
    <x v="8"/>
    <s v="PROD105"/>
    <x v="4"/>
    <x v="1"/>
    <n v="1"/>
    <n v="110"/>
    <n v="110"/>
    <s v="ORD17829"/>
    <x v="26"/>
    <x v="4"/>
    <x v="2"/>
    <n v="5"/>
    <s v="very good"/>
    <s v="REV27829"/>
    <d v="2024-02-23T00:00:00"/>
  </r>
  <r>
    <s v="CUST5224"/>
    <s v="David"/>
    <s v="Cooley"/>
    <x v="3809"/>
    <x v="0"/>
    <x v="1"/>
    <x v="0"/>
    <s v="PROD112"/>
    <x v="10"/>
    <x v="2"/>
    <n v="1"/>
    <n v="199"/>
    <n v="199"/>
    <s v="ORD17830"/>
    <x v="253"/>
    <x v="4"/>
    <x v="2"/>
    <n v="5"/>
    <s v="bad"/>
    <s v="REV27830"/>
    <d v="2023-06-27T00:00:00"/>
  </r>
  <r>
    <s v="CUST4723"/>
    <s v="David"/>
    <s v="Mills"/>
    <x v="1513"/>
    <x v="0"/>
    <x v="2"/>
    <x v="9"/>
    <s v="PROD114"/>
    <x v="14"/>
    <x v="4"/>
    <n v="1"/>
    <n v="25"/>
    <n v="25"/>
    <s v="ORD17831"/>
    <x v="116"/>
    <x v="2"/>
    <x v="0"/>
    <n v="3"/>
    <s v="bad"/>
    <s v="REV27831"/>
    <d v="2024-05-23T00:00:00"/>
  </r>
  <r>
    <s v="CUST5874"/>
    <s v="Becky"/>
    <s v="Duffy"/>
    <x v="1941"/>
    <x v="2"/>
    <x v="1"/>
    <x v="7"/>
    <s v="PROD105"/>
    <x v="4"/>
    <x v="1"/>
    <n v="2"/>
    <n v="110"/>
    <n v="220"/>
    <s v="ORD17832"/>
    <x v="1019"/>
    <x v="3"/>
    <x v="1"/>
    <n v="1"/>
    <s v="bad"/>
    <s v="REV27832"/>
    <d v="2025-07-02T00:00:00"/>
  </r>
  <r>
    <s v="CUST1099"/>
    <s v="Joe"/>
    <s v="Clark"/>
    <x v="1328"/>
    <x v="2"/>
    <x v="0"/>
    <x v="3"/>
    <s v="PROD106"/>
    <x v="5"/>
    <x v="3"/>
    <n v="2"/>
    <n v="99"/>
    <n v="198"/>
    <s v="ORD17833"/>
    <x v="422"/>
    <x v="1"/>
    <x v="2"/>
    <n v="4"/>
    <s v="very good"/>
    <s v="REV27833"/>
    <d v="2023-06-04T00:00:00"/>
  </r>
  <r>
    <s v="CUST5065"/>
    <s v="Kyle"/>
    <s v="Flores"/>
    <x v="739"/>
    <x v="2"/>
    <x v="1"/>
    <x v="1"/>
    <s v="PROD110"/>
    <x v="11"/>
    <x v="5"/>
    <n v="4"/>
    <n v="80"/>
    <n v="320"/>
    <s v="ORD17834"/>
    <x v="234"/>
    <x v="3"/>
    <x v="1"/>
    <n v="5"/>
    <s v="good"/>
    <s v="REV27834"/>
    <d v="2023-11-23T00:00:00"/>
  </r>
  <r>
    <s v="CUST4924"/>
    <s v="Wendy"/>
    <s v="Robertson"/>
    <x v="500"/>
    <x v="1"/>
    <x v="0"/>
    <x v="4"/>
    <s v="PROD109"/>
    <x v="8"/>
    <x v="5"/>
    <n v="5"/>
    <n v="129"/>
    <n v="645"/>
    <s v="ORD17835"/>
    <x v="159"/>
    <x v="0"/>
    <x v="0"/>
    <n v="3"/>
    <s v="bad"/>
    <s v="REV27835"/>
    <d v="2024-02-05T00:00:00"/>
  </r>
  <r>
    <s v="CUST2143"/>
    <s v="Mike"/>
    <s v="Moore"/>
    <x v="3032"/>
    <x v="1"/>
    <x v="2"/>
    <x v="8"/>
    <s v="PROD111"/>
    <x v="2"/>
    <x v="2"/>
    <n v="4"/>
    <n v="59"/>
    <n v="236"/>
    <s v="ORD17836"/>
    <x v="3"/>
    <x v="2"/>
    <x v="2"/>
    <n v="5"/>
    <s v="very bad"/>
    <s v="REV27836"/>
    <d v="2024-06-01T00:00:00"/>
  </r>
  <r>
    <s v="CUST1260"/>
    <s v="Michael"/>
    <s v="Hamilton"/>
    <x v="1006"/>
    <x v="2"/>
    <x v="2"/>
    <x v="1"/>
    <s v="PROD103"/>
    <x v="1"/>
    <x v="1"/>
    <n v="5"/>
    <n v="59"/>
    <n v="295"/>
    <s v="ORD17837"/>
    <x v="976"/>
    <x v="2"/>
    <x v="1"/>
    <n v="3"/>
    <s v="very good"/>
    <s v="REV27837"/>
    <d v="2022-10-31T00:00:00"/>
  </r>
  <r>
    <s v="CUST2272"/>
    <s v="Samuel"/>
    <s v="Walker"/>
    <x v="1960"/>
    <x v="0"/>
    <x v="1"/>
    <x v="0"/>
    <s v="PROD104"/>
    <x v="12"/>
    <x v="1"/>
    <n v="1"/>
    <n v="120"/>
    <n v="120"/>
    <s v="ORD17838"/>
    <x v="946"/>
    <x v="1"/>
    <x v="1"/>
    <n v="3"/>
    <s v="very good"/>
    <s v="REV27838"/>
    <d v="2023-01-15T00:00:00"/>
  </r>
  <r>
    <s v="CUST3719"/>
    <s v="Joel"/>
    <s v="Harper"/>
    <x v="1200"/>
    <x v="0"/>
    <x v="0"/>
    <x v="4"/>
    <s v="PROD100"/>
    <x v="9"/>
    <x v="0"/>
    <n v="4"/>
    <n v="999"/>
    <n v="3996"/>
    <s v="ORD17839"/>
    <x v="991"/>
    <x v="0"/>
    <x v="0"/>
    <n v="4"/>
    <s v="average"/>
    <s v="REV27839"/>
    <d v="2025-06-22T00:00:00"/>
  </r>
  <r>
    <s v="CUST5800"/>
    <s v="Matthew"/>
    <s v="Tran"/>
    <x v="2408"/>
    <x v="0"/>
    <x v="1"/>
    <x v="6"/>
    <s v="PROD114"/>
    <x v="14"/>
    <x v="4"/>
    <n v="3"/>
    <n v="25"/>
    <n v="75"/>
    <s v="ORD17840"/>
    <x v="857"/>
    <x v="1"/>
    <x v="2"/>
    <n v="5"/>
    <s v="bad"/>
    <s v="REV27840"/>
    <d v="2023-07-28T00:00:00"/>
  </r>
  <r>
    <s v="CUST1987"/>
    <s v="Brandon"/>
    <s v="Rollins"/>
    <x v="150"/>
    <x v="2"/>
    <x v="0"/>
    <x v="3"/>
    <s v="PROD112"/>
    <x v="10"/>
    <x v="2"/>
    <n v="3"/>
    <n v="199"/>
    <n v="597"/>
    <s v="ORD17841"/>
    <x v="818"/>
    <x v="1"/>
    <x v="2"/>
    <n v="5"/>
    <s v="very good"/>
    <s v="REV27841"/>
    <d v="2024-03-16T00:00:00"/>
  </r>
  <r>
    <s v="CUST5994"/>
    <s v="Brooke"/>
    <s v="Ray"/>
    <x v="1135"/>
    <x v="1"/>
    <x v="0"/>
    <x v="1"/>
    <s v="PROD107"/>
    <x v="3"/>
    <x v="3"/>
    <n v="5"/>
    <n v="399"/>
    <n v="1995"/>
    <s v="ORD17842"/>
    <x v="683"/>
    <x v="4"/>
    <x v="0"/>
    <n v="4"/>
    <s v="good"/>
    <s v="REV27842"/>
    <d v="2023-03-29T00:00:00"/>
  </r>
  <r>
    <s v="CUST5523"/>
    <s v="Scott"/>
    <s v="Ellis"/>
    <x v="1335"/>
    <x v="1"/>
    <x v="1"/>
    <x v="9"/>
    <s v="PROD114"/>
    <x v="14"/>
    <x v="4"/>
    <n v="3"/>
    <n v="25"/>
    <n v="75"/>
    <s v="ORD17843"/>
    <x v="665"/>
    <x v="2"/>
    <x v="2"/>
    <n v="2"/>
    <s v="good"/>
    <s v="REV27843"/>
    <d v="2024-03-08T00:00:00"/>
  </r>
  <r>
    <s v="CUST1206"/>
    <s v="William"/>
    <s v="Navarro"/>
    <x v="3684"/>
    <x v="2"/>
    <x v="0"/>
    <x v="0"/>
    <s v="PROD102"/>
    <x v="6"/>
    <x v="0"/>
    <n v="2"/>
    <n v="199"/>
    <n v="398"/>
    <s v="ORD17844"/>
    <x v="235"/>
    <x v="1"/>
    <x v="0"/>
    <n v="4"/>
    <s v="good"/>
    <s v="REV27844"/>
    <d v="2022-12-17T00:00:00"/>
  </r>
  <r>
    <s v="CUST3168"/>
    <s v="Alex"/>
    <s v="Carey"/>
    <x v="1285"/>
    <x v="0"/>
    <x v="1"/>
    <x v="1"/>
    <s v="PROD109"/>
    <x v="8"/>
    <x v="5"/>
    <n v="1"/>
    <n v="129"/>
    <n v="129"/>
    <s v="ORD17845"/>
    <x v="675"/>
    <x v="1"/>
    <x v="2"/>
    <n v="1"/>
    <s v="very bad"/>
    <s v="REV27845"/>
    <d v="2024-06-17T00:00:00"/>
  </r>
  <r>
    <s v="CUST1253"/>
    <s v="Donna"/>
    <s v="Chavez"/>
    <x v="2129"/>
    <x v="0"/>
    <x v="1"/>
    <x v="5"/>
    <s v="PROD107"/>
    <x v="3"/>
    <x v="3"/>
    <n v="5"/>
    <n v="399"/>
    <n v="1995"/>
    <s v="ORD17846"/>
    <x v="638"/>
    <x v="1"/>
    <x v="2"/>
    <n v="5"/>
    <s v="very bad"/>
    <s v="REV27846"/>
    <d v="2023-06-26T00:00:00"/>
  </r>
  <r>
    <s v="CUST1539"/>
    <s v="Cheryl"/>
    <s v="Mccarthy"/>
    <x v="76"/>
    <x v="0"/>
    <x v="0"/>
    <x v="1"/>
    <s v="PROD101"/>
    <x v="13"/>
    <x v="0"/>
    <n v="1"/>
    <n v="899"/>
    <n v="899"/>
    <s v="ORD17847"/>
    <x v="1027"/>
    <x v="3"/>
    <x v="0"/>
    <n v="4"/>
    <s v="very good"/>
    <s v="REV27847"/>
    <d v="2024-01-09T00:00:00"/>
  </r>
  <r>
    <s v="CUST2682"/>
    <s v="Jenna"/>
    <s v="Tucker"/>
    <x v="3179"/>
    <x v="2"/>
    <x v="2"/>
    <x v="6"/>
    <s v="PROD111"/>
    <x v="2"/>
    <x v="2"/>
    <n v="3"/>
    <n v="59"/>
    <n v="177"/>
    <s v="ORD17848"/>
    <x v="352"/>
    <x v="0"/>
    <x v="1"/>
    <n v="3"/>
    <s v="average"/>
    <s v="REV27848"/>
    <d v="2023-11-05T00:00:00"/>
  </r>
  <r>
    <s v="CUST3443"/>
    <s v="Jessica"/>
    <s v="Banks"/>
    <x v="3810"/>
    <x v="2"/>
    <x v="0"/>
    <x v="2"/>
    <s v="PROD102"/>
    <x v="6"/>
    <x v="0"/>
    <n v="2"/>
    <n v="199"/>
    <n v="398"/>
    <s v="ORD17849"/>
    <x v="224"/>
    <x v="4"/>
    <x v="0"/>
    <n v="2"/>
    <s v="very bad"/>
    <s v="REV27849"/>
    <d v="2025-08-08T00:00:00"/>
  </r>
  <r>
    <s v="CUST5047"/>
    <s v="Ryan"/>
    <s v="Delgado"/>
    <x v="1968"/>
    <x v="2"/>
    <x v="2"/>
    <x v="0"/>
    <s v="PROD105"/>
    <x v="4"/>
    <x v="1"/>
    <n v="5"/>
    <n v="110"/>
    <n v="550"/>
    <s v="ORD17850"/>
    <x v="543"/>
    <x v="3"/>
    <x v="0"/>
    <n v="4"/>
    <s v="average"/>
    <s v="REV27850"/>
    <d v="2023-06-19T00:00:00"/>
  </r>
  <r>
    <s v="CUST1189"/>
    <s v="Matthew"/>
    <s v="Robinson"/>
    <x v="1592"/>
    <x v="2"/>
    <x v="0"/>
    <x v="4"/>
    <s v="PROD109"/>
    <x v="8"/>
    <x v="5"/>
    <n v="1"/>
    <n v="129"/>
    <n v="129"/>
    <s v="ORD17851"/>
    <x v="64"/>
    <x v="4"/>
    <x v="2"/>
    <n v="3"/>
    <s v="bad"/>
    <s v="REV27851"/>
    <d v="2024-10-16T00:00:00"/>
  </r>
  <r>
    <s v="CUST1654"/>
    <s v="Brittany"/>
    <s v="Carter"/>
    <x v="222"/>
    <x v="0"/>
    <x v="2"/>
    <x v="0"/>
    <s v="PROD107"/>
    <x v="3"/>
    <x v="3"/>
    <n v="5"/>
    <n v="399"/>
    <n v="1995"/>
    <s v="ORD17852"/>
    <x v="205"/>
    <x v="2"/>
    <x v="0"/>
    <n v="4"/>
    <s v="bad"/>
    <s v="REV27852"/>
    <d v="2024-12-23T00:00:00"/>
  </r>
  <r>
    <s v="CUST3732"/>
    <s v="Michael"/>
    <s v="Dillon"/>
    <x v="707"/>
    <x v="0"/>
    <x v="2"/>
    <x v="8"/>
    <s v="PROD103"/>
    <x v="1"/>
    <x v="1"/>
    <n v="1"/>
    <n v="59"/>
    <n v="59"/>
    <s v="ORD17853"/>
    <x v="711"/>
    <x v="3"/>
    <x v="0"/>
    <n v="4"/>
    <s v="very bad"/>
    <s v="REV27853"/>
    <d v="2023-06-20T00:00:00"/>
  </r>
  <r>
    <s v="CUST2240"/>
    <s v="Kimberly"/>
    <s v="Moore"/>
    <x v="3111"/>
    <x v="0"/>
    <x v="1"/>
    <x v="0"/>
    <s v="PROD110"/>
    <x v="11"/>
    <x v="5"/>
    <n v="2"/>
    <n v="80"/>
    <n v="160"/>
    <s v="ORD17854"/>
    <x v="854"/>
    <x v="0"/>
    <x v="1"/>
    <n v="3"/>
    <s v="very bad"/>
    <s v="REV27854"/>
    <d v="2023-02-28T00:00:00"/>
  </r>
  <r>
    <s v="CUST2763"/>
    <s v="David"/>
    <s v="Kane"/>
    <x v="3811"/>
    <x v="1"/>
    <x v="0"/>
    <x v="6"/>
    <s v="PROD110"/>
    <x v="11"/>
    <x v="5"/>
    <n v="4"/>
    <n v="80"/>
    <n v="320"/>
    <s v="ORD17855"/>
    <x v="821"/>
    <x v="3"/>
    <x v="0"/>
    <n v="5"/>
    <s v="average"/>
    <s v="REV27855"/>
    <d v="2023-10-18T00:00:00"/>
  </r>
  <r>
    <s v="CUST4800"/>
    <s v="Danny"/>
    <s v="Clark"/>
    <x v="2397"/>
    <x v="1"/>
    <x v="2"/>
    <x v="4"/>
    <s v="PROD104"/>
    <x v="12"/>
    <x v="1"/>
    <n v="5"/>
    <n v="120"/>
    <n v="600"/>
    <s v="ORD17856"/>
    <x v="718"/>
    <x v="0"/>
    <x v="2"/>
    <n v="1"/>
    <s v="bad"/>
    <s v="REV27856"/>
    <d v="2024-04-19T00:00:00"/>
  </r>
  <r>
    <s v="CUST4262"/>
    <s v="Tara"/>
    <s v="Nash"/>
    <x v="3812"/>
    <x v="1"/>
    <x v="2"/>
    <x v="3"/>
    <s v="PROD114"/>
    <x v="14"/>
    <x v="4"/>
    <n v="4"/>
    <n v="25"/>
    <n v="100"/>
    <s v="ORD17857"/>
    <x v="662"/>
    <x v="4"/>
    <x v="1"/>
    <n v="1"/>
    <s v="bad"/>
    <s v="REV27857"/>
    <d v="2023-07-04T00:00:00"/>
  </r>
  <r>
    <s v="CUST3647"/>
    <s v="James"/>
    <s v="Mendoza"/>
    <x v="1851"/>
    <x v="0"/>
    <x v="2"/>
    <x v="9"/>
    <s v="PROD111"/>
    <x v="2"/>
    <x v="2"/>
    <n v="2"/>
    <n v="59"/>
    <n v="118"/>
    <s v="ORD17858"/>
    <x v="322"/>
    <x v="0"/>
    <x v="2"/>
    <n v="1"/>
    <s v="very good"/>
    <s v="REV27858"/>
    <d v="2025-05-20T00:00:00"/>
  </r>
  <r>
    <s v="CUST3095"/>
    <s v="Patricia"/>
    <s v="Martinez"/>
    <x v="2386"/>
    <x v="0"/>
    <x v="2"/>
    <x v="6"/>
    <s v="PROD109"/>
    <x v="8"/>
    <x v="5"/>
    <n v="5"/>
    <n v="129"/>
    <n v="645"/>
    <s v="ORD17859"/>
    <x v="136"/>
    <x v="4"/>
    <x v="2"/>
    <n v="4"/>
    <s v="bad"/>
    <s v="REV27859"/>
    <d v="2024-03-14T00:00:00"/>
  </r>
  <r>
    <s v="CUST2795"/>
    <s v="Carla"/>
    <s v="Howard"/>
    <x v="2771"/>
    <x v="2"/>
    <x v="1"/>
    <x v="5"/>
    <s v="PROD114"/>
    <x v="14"/>
    <x v="4"/>
    <n v="1"/>
    <n v="25"/>
    <n v="25"/>
    <s v="ORD17860"/>
    <x v="983"/>
    <x v="0"/>
    <x v="2"/>
    <n v="3"/>
    <s v="very good"/>
    <s v="REV27860"/>
    <d v="2024-12-01T00:00:00"/>
  </r>
  <r>
    <s v="CUST5668"/>
    <s v="Bryan"/>
    <s v="Kelly"/>
    <x v="2746"/>
    <x v="1"/>
    <x v="2"/>
    <x v="5"/>
    <s v="PROD111"/>
    <x v="2"/>
    <x v="2"/>
    <n v="5"/>
    <n v="59"/>
    <n v="295"/>
    <s v="ORD17861"/>
    <x v="288"/>
    <x v="0"/>
    <x v="1"/>
    <n v="1"/>
    <s v="average"/>
    <s v="REV27861"/>
    <d v="2023-10-08T00:00:00"/>
  </r>
  <r>
    <s v="CUST1781"/>
    <s v="William"/>
    <s v="Jones"/>
    <x v="3423"/>
    <x v="2"/>
    <x v="1"/>
    <x v="3"/>
    <s v="PROD112"/>
    <x v="10"/>
    <x v="2"/>
    <n v="4"/>
    <n v="199"/>
    <n v="796"/>
    <s v="ORD17862"/>
    <x v="510"/>
    <x v="4"/>
    <x v="1"/>
    <n v="4"/>
    <s v="average"/>
    <s v="REV27862"/>
    <d v="2024-12-18T00:00:00"/>
  </r>
  <r>
    <s v="CUST2818"/>
    <s v="Patrick"/>
    <s v="Lee"/>
    <x v="3166"/>
    <x v="0"/>
    <x v="0"/>
    <x v="7"/>
    <s v="PROD114"/>
    <x v="14"/>
    <x v="4"/>
    <n v="3"/>
    <n v="25"/>
    <n v="75"/>
    <s v="ORD17863"/>
    <x v="399"/>
    <x v="0"/>
    <x v="0"/>
    <n v="1"/>
    <s v="good"/>
    <s v="REV27863"/>
    <d v="2024-12-12T00:00:00"/>
  </r>
  <r>
    <s v="CUST5233"/>
    <s v="Joe"/>
    <s v="Carney"/>
    <x v="3259"/>
    <x v="1"/>
    <x v="2"/>
    <x v="2"/>
    <s v="PROD103"/>
    <x v="1"/>
    <x v="1"/>
    <n v="5"/>
    <n v="59"/>
    <n v="295"/>
    <s v="ORD17864"/>
    <x v="568"/>
    <x v="1"/>
    <x v="0"/>
    <n v="5"/>
    <s v="very good"/>
    <s v="REV27864"/>
    <d v="2024-03-06T00:00:00"/>
  </r>
  <r>
    <s v="CUST3688"/>
    <s v="Christopher"/>
    <s v="Villegas"/>
    <x v="2109"/>
    <x v="1"/>
    <x v="1"/>
    <x v="6"/>
    <s v="PROD104"/>
    <x v="12"/>
    <x v="1"/>
    <n v="3"/>
    <n v="120"/>
    <n v="360"/>
    <s v="ORD17865"/>
    <x v="520"/>
    <x v="1"/>
    <x v="1"/>
    <n v="1"/>
    <s v="bad"/>
    <s v="REV27865"/>
    <d v="2024-07-19T00:00:00"/>
  </r>
  <r>
    <s v="CUST4088"/>
    <s v="Steve"/>
    <s v="Levine"/>
    <x v="507"/>
    <x v="0"/>
    <x v="1"/>
    <x v="4"/>
    <s v="PROD107"/>
    <x v="3"/>
    <x v="3"/>
    <n v="4"/>
    <n v="399"/>
    <n v="1596"/>
    <s v="ORD17866"/>
    <x v="657"/>
    <x v="0"/>
    <x v="1"/>
    <n v="2"/>
    <s v="good"/>
    <s v="REV27866"/>
    <d v="2025-04-17T00:00:00"/>
  </r>
  <r>
    <s v="CUST3012"/>
    <s v="Brenda"/>
    <s v="Smith"/>
    <x v="1634"/>
    <x v="0"/>
    <x v="0"/>
    <x v="4"/>
    <s v="PROD109"/>
    <x v="8"/>
    <x v="5"/>
    <n v="5"/>
    <n v="129"/>
    <n v="645"/>
    <s v="ORD17867"/>
    <x v="424"/>
    <x v="3"/>
    <x v="2"/>
    <n v="5"/>
    <s v="very good"/>
    <s v="REV27867"/>
    <d v="2022-11-21T00:00:00"/>
  </r>
  <r>
    <s v="CUST4812"/>
    <s v="Phillip"/>
    <s v="Contreras"/>
    <x v="3537"/>
    <x v="2"/>
    <x v="0"/>
    <x v="4"/>
    <s v="PROD101"/>
    <x v="13"/>
    <x v="0"/>
    <n v="4"/>
    <n v="899"/>
    <n v="3596"/>
    <s v="ORD17868"/>
    <x v="512"/>
    <x v="0"/>
    <x v="1"/>
    <n v="2"/>
    <s v="average"/>
    <s v="REV27868"/>
    <d v="2025-07-10T00:00:00"/>
  </r>
  <r>
    <s v="CUST3145"/>
    <s v="Raymond"/>
    <s v="Barber"/>
    <x v="3813"/>
    <x v="0"/>
    <x v="1"/>
    <x v="8"/>
    <s v="PROD103"/>
    <x v="1"/>
    <x v="1"/>
    <n v="4"/>
    <n v="59"/>
    <n v="236"/>
    <s v="ORD17869"/>
    <x v="948"/>
    <x v="3"/>
    <x v="2"/>
    <n v="5"/>
    <s v="bad"/>
    <s v="REV27869"/>
    <d v="2022-10-28T00:00:00"/>
  </r>
  <r>
    <s v="CUST5758"/>
    <s v="Kimberly"/>
    <s v="Chandler"/>
    <x v="1494"/>
    <x v="1"/>
    <x v="0"/>
    <x v="0"/>
    <s v="PROD104"/>
    <x v="12"/>
    <x v="1"/>
    <n v="4"/>
    <n v="120"/>
    <n v="480"/>
    <s v="ORD17870"/>
    <x v="818"/>
    <x v="1"/>
    <x v="1"/>
    <n v="1"/>
    <s v="average"/>
    <s v="REV27870"/>
    <d v="2023-02-22T00:00:00"/>
  </r>
  <r>
    <s v="CUST3938"/>
    <s v="Deborah"/>
    <s v="Anderson"/>
    <x v="3503"/>
    <x v="0"/>
    <x v="2"/>
    <x v="3"/>
    <s v="PROD100"/>
    <x v="9"/>
    <x v="0"/>
    <n v="1"/>
    <n v="999"/>
    <n v="999"/>
    <s v="ORD17871"/>
    <x v="33"/>
    <x v="3"/>
    <x v="0"/>
    <n v="2"/>
    <s v="very good"/>
    <s v="REV27871"/>
    <d v="2025-07-05T00:00:00"/>
  </r>
  <r>
    <s v="CUST4925"/>
    <s v="Peter"/>
    <s v="West"/>
    <x v="1321"/>
    <x v="2"/>
    <x v="2"/>
    <x v="2"/>
    <s v="PROD108"/>
    <x v="0"/>
    <x v="0"/>
    <n v="4"/>
    <n v="229"/>
    <n v="916"/>
    <s v="ORD17872"/>
    <x v="275"/>
    <x v="2"/>
    <x v="2"/>
    <n v="4"/>
    <s v="good"/>
    <s v="REV27872"/>
    <d v="2024-02-24T00:00:00"/>
  </r>
  <r>
    <s v="CUST2832"/>
    <s v="Abigail"/>
    <s v="Willis"/>
    <x v="777"/>
    <x v="1"/>
    <x v="1"/>
    <x v="9"/>
    <s v="PROD111"/>
    <x v="2"/>
    <x v="2"/>
    <n v="3"/>
    <n v="59"/>
    <n v="177"/>
    <s v="ORD17873"/>
    <x v="405"/>
    <x v="2"/>
    <x v="2"/>
    <n v="5"/>
    <s v="very bad"/>
    <s v="REV27873"/>
    <d v="2024-03-24T00:00:00"/>
  </r>
  <r>
    <s v="CUST3542"/>
    <s v="Taylor"/>
    <s v="Bailey"/>
    <x v="532"/>
    <x v="0"/>
    <x v="0"/>
    <x v="9"/>
    <s v="PROD104"/>
    <x v="12"/>
    <x v="1"/>
    <n v="3"/>
    <n v="120"/>
    <n v="360"/>
    <s v="ORD17874"/>
    <x v="99"/>
    <x v="0"/>
    <x v="0"/>
    <n v="1"/>
    <s v="average"/>
    <s v="REV27874"/>
    <d v="2024-05-19T00:00:00"/>
  </r>
  <r>
    <s v="CUST1671"/>
    <s v="Chelsea"/>
    <s v="Neal"/>
    <x v="1578"/>
    <x v="2"/>
    <x v="0"/>
    <x v="7"/>
    <s v="PROD103"/>
    <x v="1"/>
    <x v="1"/>
    <n v="1"/>
    <n v="59"/>
    <n v="59"/>
    <s v="ORD17875"/>
    <x v="44"/>
    <x v="4"/>
    <x v="2"/>
    <n v="5"/>
    <s v="very bad"/>
    <s v="REV27875"/>
    <d v="2024-12-10T00:00:00"/>
  </r>
  <r>
    <s v="CUST3810"/>
    <s v="Bryce"/>
    <s v="White"/>
    <x v="58"/>
    <x v="0"/>
    <x v="0"/>
    <x v="2"/>
    <s v="PROD111"/>
    <x v="2"/>
    <x v="2"/>
    <n v="2"/>
    <n v="59"/>
    <n v="118"/>
    <s v="ORD17876"/>
    <x v="611"/>
    <x v="2"/>
    <x v="2"/>
    <n v="4"/>
    <s v="good"/>
    <s v="REV27876"/>
    <d v="2022-09-23T00:00:00"/>
  </r>
  <r>
    <s v="CUST4142"/>
    <s v="Russell"/>
    <s v="Hughes"/>
    <x v="2787"/>
    <x v="2"/>
    <x v="2"/>
    <x v="6"/>
    <s v="PROD101"/>
    <x v="13"/>
    <x v="0"/>
    <n v="1"/>
    <n v="899"/>
    <n v="899"/>
    <s v="ORD17877"/>
    <x v="655"/>
    <x v="1"/>
    <x v="0"/>
    <n v="5"/>
    <s v="average"/>
    <s v="REV27877"/>
    <d v="2024-01-13T00:00:00"/>
  </r>
  <r>
    <s v="CUST5796"/>
    <s v="Olivia"/>
    <s v="Clayton"/>
    <x v="3311"/>
    <x v="1"/>
    <x v="2"/>
    <x v="9"/>
    <s v="PROD107"/>
    <x v="3"/>
    <x v="3"/>
    <n v="3"/>
    <n v="399"/>
    <n v="1197"/>
    <s v="ORD17878"/>
    <x v="238"/>
    <x v="4"/>
    <x v="2"/>
    <n v="2"/>
    <s v="very good"/>
    <s v="REV27878"/>
    <d v="2023-07-13T00:00:00"/>
  </r>
  <r>
    <s v="CUST5737"/>
    <s v="Jesse"/>
    <s v="Mills"/>
    <x v="1451"/>
    <x v="0"/>
    <x v="1"/>
    <x v="9"/>
    <s v="PROD104"/>
    <x v="12"/>
    <x v="1"/>
    <n v="3"/>
    <n v="120"/>
    <n v="360"/>
    <s v="ORD17879"/>
    <x v="173"/>
    <x v="4"/>
    <x v="2"/>
    <n v="4"/>
    <s v="very bad"/>
    <s v="REV27879"/>
    <d v="2025-03-07T00:00:00"/>
  </r>
  <r>
    <s v="CUST4543"/>
    <s v="Andrew"/>
    <s v="Brewer"/>
    <x v="451"/>
    <x v="2"/>
    <x v="0"/>
    <x v="5"/>
    <s v="PROD105"/>
    <x v="4"/>
    <x v="1"/>
    <n v="3"/>
    <n v="110"/>
    <n v="330"/>
    <s v="ORD17880"/>
    <x v="763"/>
    <x v="0"/>
    <x v="1"/>
    <n v="3"/>
    <s v="bad"/>
    <s v="REV27880"/>
    <d v="2024-10-06T00:00:00"/>
  </r>
  <r>
    <s v="CUST4429"/>
    <s v="Patricia"/>
    <s v="Richardson"/>
    <x v="1322"/>
    <x v="1"/>
    <x v="2"/>
    <x v="3"/>
    <s v="PROD107"/>
    <x v="3"/>
    <x v="3"/>
    <n v="4"/>
    <n v="399"/>
    <n v="1596"/>
    <s v="ORD17881"/>
    <x v="266"/>
    <x v="2"/>
    <x v="1"/>
    <n v="1"/>
    <s v="bad"/>
    <s v="REV27881"/>
    <d v="2024-03-01T00:00:00"/>
  </r>
  <r>
    <s v="CUST4308"/>
    <s v="Bobby"/>
    <s v="Taylor"/>
    <x v="3814"/>
    <x v="1"/>
    <x v="0"/>
    <x v="0"/>
    <s v="PROD111"/>
    <x v="2"/>
    <x v="2"/>
    <n v="3"/>
    <n v="59"/>
    <n v="177"/>
    <s v="ORD17882"/>
    <x v="793"/>
    <x v="2"/>
    <x v="0"/>
    <n v="1"/>
    <s v="bad"/>
    <s v="REV27882"/>
    <d v="2024-10-25T00:00:00"/>
  </r>
  <r>
    <s v="CUST1510"/>
    <s v="Christina"/>
    <s v="Guzman"/>
    <x v="1552"/>
    <x v="2"/>
    <x v="2"/>
    <x v="9"/>
    <s v="PROD113"/>
    <x v="7"/>
    <x v="4"/>
    <n v="5"/>
    <n v="149"/>
    <n v="745"/>
    <s v="ORD17883"/>
    <x v="260"/>
    <x v="2"/>
    <x v="0"/>
    <n v="2"/>
    <s v="bad"/>
    <s v="REV27883"/>
    <d v="2023-12-05T00:00:00"/>
  </r>
  <r>
    <s v="CUST2207"/>
    <s v="Keith"/>
    <s v="Beck"/>
    <x v="541"/>
    <x v="2"/>
    <x v="0"/>
    <x v="0"/>
    <s v="PROD112"/>
    <x v="10"/>
    <x v="2"/>
    <n v="2"/>
    <n v="199"/>
    <n v="398"/>
    <s v="ORD17884"/>
    <x v="423"/>
    <x v="1"/>
    <x v="2"/>
    <n v="4"/>
    <s v="very bad"/>
    <s v="REV27884"/>
    <d v="2023-09-19T00:00:00"/>
  </r>
  <r>
    <s v="CUST4702"/>
    <s v="William"/>
    <s v="Aguirre"/>
    <x v="3251"/>
    <x v="0"/>
    <x v="2"/>
    <x v="2"/>
    <s v="PROD106"/>
    <x v="5"/>
    <x v="3"/>
    <n v="1"/>
    <n v="99"/>
    <n v="99"/>
    <s v="ORD17885"/>
    <x v="485"/>
    <x v="2"/>
    <x v="0"/>
    <n v="1"/>
    <s v="good"/>
    <s v="REV27885"/>
    <d v="2023-04-16T00:00:00"/>
  </r>
  <r>
    <s v="CUST1353"/>
    <s v="Nathaniel"/>
    <s v="Chase"/>
    <x v="3815"/>
    <x v="1"/>
    <x v="1"/>
    <x v="4"/>
    <s v="PROD109"/>
    <x v="8"/>
    <x v="5"/>
    <n v="3"/>
    <n v="129"/>
    <n v="387"/>
    <s v="ORD17886"/>
    <x v="600"/>
    <x v="2"/>
    <x v="0"/>
    <n v="1"/>
    <s v="good"/>
    <s v="REV27886"/>
    <d v="2023-07-15T00:00:00"/>
  </r>
  <r>
    <s v="CUST4816"/>
    <s v="Jasmine"/>
    <s v="Austin"/>
    <x v="3641"/>
    <x v="2"/>
    <x v="1"/>
    <x v="5"/>
    <s v="PROD114"/>
    <x v="14"/>
    <x v="4"/>
    <n v="5"/>
    <n v="25"/>
    <n v="125"/>
    <s v="ORD17887"/>
    <x v="305"/>
    <x v="2"/>
    <x v="1"/>
    <n v="4"/>
    <s v="good"/>
    <s v="REV27887"/>
    <d v="2024-10-15T00:00:00"/>
  </r>
  <r>
    <s v="CUST1205"/>
    <s v="Todd"/>
    <s v="Short"/>
    <x v="376"/>
    <x v="1"/>
    <x v="2"/>
    <x v="1"/>
    <s v="PROD102"/>
    <x v="6"/>
    <x v="0"/>
    <n v="4"/>
    <n v="199"/>
    <n v="796"/>
    <s v="ORD17888"/>
    <x v="986"/>
    <x v="1"/>
    <x v="2"/>
    <n v="3"/>
    <s v="good"/>
    <s v="REV27888"/>
    <d v="2025-04-29T00:00:00"/>
  </r>
  <r>
    <s v="CUST3946"/>
    <s v="Kathleen"/>
    <s v="Powell"/>
    <x v="872"/>
    <x v="1"/>
    <x v="2"/>
    <x v="4"/>
    <s v="PROD114"/>
    <x v="14"/>
    <x v="4"/>
    <n v="4"/>
    <n v="25"/>
    <n v="100"/>
    <s v="ORD17889"/>
    <x v="4"/>
    <x v="2"/>
    <x v="2"/>
    <n v="2"/>
    <s v="very good"/>
    <s v="REV27889"/>
    <d v="2024-08-01T00:00:00"/>
  </r>
  <r>
    <s v="CUST2198"/>
    <s v="Rachel"/>
    <s v="Hernandez"/>
    <x v="3260"/>
    <x v="1"/>
    <x v="2"/>
    <x v="4"/>
    <s v="PROD107"/>
    <x v="3"/>
    <x v="3"/>
    <n v="2"/>
    <n v="399"/>
    <n v="798"/>
    <s v="ORD17890"/>
    <x v="550"/>
    <x v="3"/>
    <x v="2"/>
    <n v="2"/>
    <s v="average"/>
    <s v="REV27890"/>
    <d v="2024-08-11T00:00:00"/>
  </r>
  <r>
    <s v="CUST3879"/>
    <s v="Ann"/>
    <s v="Vang"/>
    <x v="1003"/>
    <x v="0"/>
    <x v="1"/>
    <x v="7"/>
    <s v="PROD103"/>
    <x v="1"/>
    <x v="1"/>
    <n v="4"/>
    <n v="59"/>
    <n v="236"/>
    <s v="ORD17891"/>
    <x v="997"/>
    <x v="1"/>
    <x v="0"/>
    <n v="2"/>
    <s v="very bad"/>
    <s v="REV27891"/>
    <d v="2024-07-19T00:00:00"/>
  </r>
  <r>
    <s v="CUST2299"/>
    <s v="Sarah"/>
    <s v="Watson"/>
    <x v="3816"/>
    <x v="1"/>
    <x v="2"/>
    <x v="3"/>
    <s v="PROD107"/>
    <x v="3"/>
    <x v="3"/>
    <n v="5"/>
    <n v="399"/>
    <n v="1995"/>
    <s v="ORD17892"/>
    <x v="582"/>
    <x v="0"/>
    <x v="0"/>
    <n v="1"/>
    <s v="very good"/>
    <s v="REV27892"/>
    <d v="2024-04-20T00:00:00"/>
  </r>
  <r>
    <s v="CUST3138"/>
    <s v="Cory"/>
    <s v="Benton"/>
    <x v="1032"/>
    <x v="0"/>
    <x v="1"/>
    <x v="0"/>
    <s v="PROD107"/>
    <x v="3"/>
    <x v="3"/>
    <n v="4"/>
    <n v="399"/>
    <n v="1596"/>
    <s v="ORD17893"/>
    <x v="585"/>
    <x v="0"/>
    <x v="0"/>
    <n v="3"/>
    <s v="average"/>
    <s v="REV27893"/>
    <d v="2024-06-13T00:00:00"/>
  </r>
  <r>
    <s v="CUST4681"/>
    <s v="Stephanie"/>
    <s v="Meyers"/>
    <x v="2307"/>
    <x v="2"/>
    <x v="2"/>
    <x v="9"/>
    <s v="PROD104"/>
    <x v="12"/>
    <x v="1"/>
    <n v="2"/>
    <n v="120"/>
    <n v="240"/>
    <s v="ORD17894"/>
    <x v="935"/>
    <x v="2"/>
    <x v="2"/>
    <n v="2"/>
    <s v="very good"/>
    <s v="REV27894"/>
    <d v="2024-06-04T00:00:00"/>
  </r>
  <r>
    <s v="CUST3679"/>
    <s v="Michelle"/>
    <s v="Ibarra"/>
    <x v="2907"/>
    <x v="0"/>
    <x v="0"/>
    <x v="3"/>
    <s v="PROD102"/>
    <x v="6"/>
    <x v="0"/>
    <n v="2"/>
    <n v="199"/>
    <n v="398"/>
    <s v="ORD17895"/>
    <x v="1050"/>
    <x v="2"/>
    <x v="2"/>
    <n v="3"/>
    <s v="bad"/>
    <s v="REV27895"/>
    <d v="2025-04-28T00:00:00"/>
  </r>
  <r>
    <s v="CUST1864"/>
    <s v="Michaela"/>
    <s v="Jones"/>
    <x v="3817"/>
    <x v="1"/>
    <x v="1"/>
    <x v="8"/>
    <s v="PROD109"/>
    <x v="8"/>
    <x v="5"/>
    <n v="5"/>
    <n v="129"/>
    <n v="645"/>
    <s v="ORD17896"/>
    <x v="1026"/>
    <x v="2"/>
    <x v="1"/>
    <n v="5"/>
    <s v="very bad"/>
    <s v="REV27896"/>
    <d v="2025-08-16T00:00:00"/>
  </r>
  <r>
    <s v="CUST4942"/>
    <s v="Gregory"/>
    <s v="Smith"/>
    <x v="588"/>
    <x v="1"/>
    <x v="2"/>
    <x v="7"/>
    <s v="PROD114"/>
    <x v="14"/>
    <x v="4"/>
    <n v="4"/>
    <n v="25"/>
    <n v="100"/>
    <s v="ORD17897"/>
    <x v="1048"/>
    <x v="3"/>
    <x v="2"/>
    <n v="5"/>
    <s v="very bad"/>
    <s v="REV27897"/>
    <d v="2025-06-15T00:00:00"/>
  </r>
  <r>
    <s v="CUST2640"/>
    <s v="Gabrielle"/>
    <s v="Lynn"/>
    <x v="238"/>
    <x v="2"/>
    <x v="1"/>
    <x v="2"/>
    <s v="PROD107"/>
    <x v="3"/>
    <x v="3"/>
    <n v="1"/>
    <n v="399"/>
    <n v="399"/>
    <s v="ORD17898"/>
    <x v="612"/>
    <x v="2"/>
    <x v="0"/>
    <n v="5"/>
    <s v="bad"/>
    <s v="REV27898"/>
    <d v="2023-03-24T00:00:00"/>
  </r>
  <r>
    <s v="CUST2466"/>
    <s v="Darrell"/>
    <s v="Browning"/>
    <x v="3818"/>
    <x v="2"/>
    <x v="1"/>
    <x v="8"/>
    <s v="PROD112"/>
    <x v="10"/>
    <x v="2"/>
    <n v="1"/>
    <n v="199"/>
    <n v="199"/>
    <s v="ORD17899"/>
    <x v="46"/>
    <x v="4"/>
    <x v="0"/>
    <n v="4"/>
    <s v="very bad"/>
    <s v="REV27899"/>
    <d v="2024-03-23T00:00:00"/>
  </r>
  <r>
    <s v="CUST3679"/>
    <s v="Michelle"/>
    <s v="Ibarra"/>
    <x v="2907"/>
    <x v="0"/>
    <x v="0"/>
    <x v="3"/>
    <s v="PROD104"/>
    <x v="12"/>
    <x v="1"/>
    <n v="3"/>
    <n v="120"/>
    <n v="360"/>
    <s v="ORD17900"/>
    <x v="139"/>
    <x v="2"/>
    <x v="2"/>
    <n v="1"/>
    <s v="very bad"/>
    <s v="REV27900"/>
    <d v="2025-05-13T00:00:00"/>
  </r>
  <r>
    <s v="CUST1358"/>
    <s v="Heather"/>
    <s v="Garcia"/>
    <x v="603"/>
    <x v="0"/>
    <x v="1"/>
    <x v="9"/>
    <s v="PROD107"/>
    <x v="3"/>
    <x v="3"/>
    <n v="5"/>
    <n v="399"/>
    <n v="1995"/>
    <s v="ORD17901"/>
    <x v="90"/>
    <x v="3"/>
    <x v="2"/>
    <n v="2"/>
    <s v="very bad"/>
    <s v="REV27901"/>
    <d v="2025-07-11T00:00:00"/>
  </r>
  <r>
    <s v="CUST5537"/>
    <s v="Vanessa"/>
    <s v="King"/>
    <x v="3398"/>
    <x v="2"/>
    <x v="1"/>
    <x v="7"/>
    <s v="PROD105"/>
    <x v="4"/>
    <x v="1"/>
    <n v="2"/>
    <n v="110"/>
    <n v="220"/>
    <s v="ORD17902"/>
    <x v="984"/>
    <x v="3"/>
    <x v="1"/>
    <n v="4"/>
    <s v="good"/>
    <s v="REV27902"/>
    <d v="2024-02-26T00:00:00"/>
  </r>
  <r>
    <s v="CUST4671"/>
    <s v="Matthew"/>
    <s v="Young"/>
    <x v="411"/>
    <x v="1"/>
    <x v="1"/>
    <x v="2"/>
    <s v="PROD108"/>
    <x v="0"/>
    <x v="0"/>
    <n v="2"/>
    <n v="229"/>
    <n v="458"/>
    <s v="ORD17903"/>
    <x v="48"/>
    <x v="3"/>
    <x v="0"/>
    <n v="2"/>
    <s v="average"/>
    <s v="REV27903"/>
    <d v="2024-04-24T00:00:00"/>
  </r>
  <r>
    <s v="CUST4411"/>
    <s v="Jessica"/>
    <s v="Collins"/>
    <x v="3819"/>
    <x v="2"/>
    <x v="1"/>
    <x v="0"/>
    <s v="PROD110"/>
    <x v="11"/>
    <x v="5"/>
    <n v="3"/>
    <n v="80"/>
    <n v="240"/>
    <s v="ORD17904"/>
    <x v="84"/>
    <x v="4"/>
    <x v="1"/>
    <n v="2"/>
    <s v="good"/>
    <s v="REV27904"/>
    <d v="2024-11-01T00:00:00"/>
  </r>
  <r>
    <s v="CUST4987"/>
    <s v="Karen"/>
    <s v="Barker"/>
    <x v="813"/>
    <x v="0"/>
    <x v="0"/>
    <x v="2"/>
    <s v="PROD103"/>
    <x v="1"/>
    <x v="1"/>
    <n v="3"/>
    <n v="59"/>
    <n v="177"/>
    <s v="ORD17905"/>
    <x v="84"/>
    <x v="1"/>
    <x v="0"/>
    <n v="1"/>
    <s v="very good"/>
    <s v="REV27905"/>
    <d v="2025-03-16T00:00:00"/>
  </r>
  <r>
    <s v="CUST1291"/>
    <s v="Pamela"/>
    <s v="Campos"/>
    <x v="942"/>
    <x v="0"/>
    <x v="1"/>
    <x v="0"/>
    <s v="PROD112"/>
    <x v="10"/>
    <x v="2"/>
    <n v="1"/>
    <n v="199"/>
    <n v="199"/>
    <s v="ORD17906"/>
    <x v="620"/>
    <x v="1"/>
    <x v="2"/>
    <n v="1"/>
    <s v="very good"/>
    <s v="REV27906"/>
    <d v="2024-02-14T00:00:00"/>
  </r>
  <r>
    <s v="CUST3669"/>
    <s v="Jose"/>
    <s v="Perez"/>
    <x v="1579"/>
    <x v="0"/>
    <x v="1"/>
    <x v="1"/>
    <s v="PROD112"/>
    <x v="10"/>
    <x v="2"/>
    <n v="4"/>
    <n v="199"/>
    <n v="796"/>
    <s v="ORD17907"/>
    <x v="1079"/>
    <x v="3"/>
    <x v="1"/>
    <n v="3"/>
    <s v="average"/>
    <s v="REV27907"/>
    <d v="2023-05-19T00:00:00"/>
  </r>
  <r>
    <s v="CUST3028"/>
    <s v="Linda"/>
    <s v="Hernandez"/>
    <x v="3500"/>
    <x v="0"/>
    <x v="0"/>
    <x v="7"/>
    <s v="PROD113"/>
    <x v="7"/>
    <x v="4"/>
    <n v="4"/>
    <n v="149"/>
    <n v="596"/>
    <s v="ORD17908"/>
    <x v="789"/>
    <x v="3"/>
    <x v="2"/>
    <n v="5"/>
    <s v="good"/>
    <s v="REV27908"/>
    <d v="2023-08-06T00:00:00"/>
  </r>
  <r>
    <s v="CUST5751"/>
    <s v="Lori"/>
    <s v="Caldwell"/>
    <x v="3266"/>
    <x v="0"/>
    <x v="1"/>
    <x v="2"/>
    <s v="PROD104"/>
    <x v="12"/>
    <x v="1"/>
    <n v="2"/>
    <n v="120"/>
    <n v="240"/>
    <s v="ORD17909"/>
    <x v="978"/>
    <x v="0"/>
    <x v="1"/>
    <n v="3"/>
    <s v="good"/>
    <s v="REV27909"/>
    <d v="2024-01-13T00:00:00"/>
  </r>
  <r>
    <s v="CUST1999"/>
    <s v="Lauren"/>
    <s v="Robinson"/>
    <x v="3820"/>
    <x v="1"/>
    <x v="2"/>
    <x v="2"/>
    <s v="PROD110"/>
    <x v="11"/>
    <x v="5"/>
    <n v="3"/>
    <n v="80"/>
    <n v="240"/>
    <s v="ORD17910"/>
    <x v="764"/>
    <x v="1"/>
    <x v="2"/>
    <n v="2"/>
    <s v="bad"/>
    <s v="REV27910"/>
    <d v="2024-08-30T00:00:00"/>
  </r>
  <r>
    <s v="CUST2444"/>
    <s v="Amanda"/>
    <s v="King"/>
    <x v="1016"/>
    <x v="1"/>
    <x v="0"/>
    <x v="4"/>
    <s v="PROD108"/>
    <x v="0"/>
    <x v="0"/>
    <n v="5"/>
    <n v="229"/>
    <n v="1145"/>
    <s v="ORD17911"/>
    <x v="847"/>
    <x v="0"/>
    <x v="2"/>
    <n v="1"/>
    <s v="average"/>
    <s v="REV27911"/>
    <d v="2022-10-08T00:00:00"/>
  </r>
  <r>
    <s v="CUST3859"/>
    <s v="Jacob"/>
    <s v="Maddox"/>
    <x v="2647"/>
    <x v="2"/>
    <x v="1"/>
    <x v="0"/>
    <s v="PROD114"/>
    <x v="14"/>
    <x v="4"/>
    <n v="1"/>
    <n v="25"/>
    <n v="25"/>
    <s v="ORD17912"/>
    <x v="566"/>
    <x v="2"/>
    <x v="2"/>
    <n v="4"/>
    <s v="bad"/>
    <s v="REV27912"/>
    <d v="2024-07-30T00:00:00"/>
  </r>
  <r>
    <s v="CUST2788"/>
    <s v="Kathy"/>
    <s v="Wilson"/>
    <x v="1260"/>
    <x v="1"/>
    <x v="0"/>
    <x v="6"/>
    <s v="PROD104"/>
    <x v="12"/>
    <x v="1"/>
    <n v="3"/>
    <n v="120"/>
    <n v="360"/>
    <s v="ORD17913"/>
    <x v="499"/>
    <x v="1"/>
    <x v="2"/>
    <n v="2"/>
    <s v="bad"/>
    <s v="REV27913"/>
    <d v="2024-03-15T00:00:00"/>
  </r>
  <r>
    <s v="CUST5684"/>
    <s v="Kyle"/>
    <s v="Mills"/>
    <x v="40"/>
    <x v="1"/>
    <x v="1"/>
    <x v="9"/>
    <s v="PROD110"/>
    <x v="11"/>
    <x v="5"/>
    <n v="3"/>
    <n v="80"/>
    <n v="240"/>
    <s v="ORD17914"/>
    <x v="118"/>
    <x v="1"/>
    <x v="0"/>
    <n v="1"/>
    <s v="average"/>
    <s v="REV27914"/>
    <d v="2025-04-06T00:00:00"/>
  </r>
  <r>
    <s v="CUST5750"/>
    <s v="Chase"/>
    <s v="Smith"/>
    <x v="1066"/>
    <x v="0"/>
    <x v="1"/>
    <x v="6"/>
    <s v="PROD103"/>
    <x v="1"/>
    <x v="1"/>
    <n v="1"/>
    <n v="59"/>
    <n v="59"/>
    <s v="ORD17915"/>
    <x v="730"/>
    <x v="1"/>
    <x v="0"/>
    <n v="5"/>
    <s v="good"/>
    <s v="REV27915"/>
    <d v="2023-08-04T00:00:00"/>
  </r>
  <r>
    <s v="CUST5929"/>
    <s v="Rachael"/>
    <s v="Whitehead"/>
    <x v="2425"/>
    <x v="0"/>
    <x v="2"/>
    <x v="8"/>
    <s v="PROD109"/>
    <x v="8"/>
    <x v="5"/>
    <n v="2"/>
    <n v="129"/>
    <n v="258"/>
    <s v="ORD17916"/>
    <x v="1058"/>
    <x v="2"/>
    <x v="1"/>
    <n v="4"/>
    <s v="bad"/>
    <s v="REV27916"/>
    <d v="2023-11-10T00:00:00"/>
  </r>
  <r>
    <s v="CUST4288"/>
    <s v="Billy"/>
    <s v="White"/>
    <x v="505"/>
    <x v="0"/>
    <x v="0"/>
    <x v="7"/>
    <s v="PROD105"/>
    <x v="4"/>
    <x v="1"/>
    <n v="3"/>
    <n v="110"/>
    <n v="330"/>
    <s v="ORD17917"/>
    <x v="743"/>
    <x v="2"/>
    <x v="1"/>
    <n v="4"/>
    <s v="average"/>
    <s v="REV27917"/>
    <d v="2025-05-01T00:00:00"/>
  </r>
  <r>
    <s v="CUST3363"/>
    <s v="Amanda"/>
    <s v="Ferguson"/>
    <x v="749"/>
    <x v="0"/>
    <x v="1"/>
    <x v="3"/>
    <s v="PROD110"/>
    <x v="11"/>
    <x v="5"/>
    <n v="5"/>
    <n v="80"/>
    <n v="400"/>
    <s v="ORD17918"/>
    <x v="91"/>
    <x v="4"/>
    <x v="0"/>
    <n v="4"/>
    <s v="good"/>
    <s v="REV27918"/>
    <d v="2024-12-12T00:00:00"/>
  </r>
  <r>
    <s v="CUST3767"/>
    <s v="James"/>
    <s v="Bray"/>
    <x v="3821"/>
    <x v="0"/>
    <x v="0"/>
    <x v="8"/>
    <s v="PROD100"/>
    <x v="9"/>
    <x v="0"/>
    <n v="5"/>
    <n v="999"/>
    <n v="4995"/>
    <s v="ORD17919"/>
    <x v="911"/>
    <x v="0"/>
    <x v="2"/>
    <n v="4"/>
    <s v="very bad"/>
    <s v="REV27919"/>
    <d v="2024-06-09T00:00:00"/>
  </r>
  <r>
    <s v="CUST5367"/>
    <s v="Nicole"/>
    <s v="Bell"/>
    <x v="3822"/>
    <x v="0"/>
    <x v="0"/>
    <x v="5"/>
    <s v="PROD110"/>
    <x v="11"/>
    <x v="5"/>
    <n v="4"/>
    <n v="80"/>
    <n v="320"/>
    <s v="ORD17920"/>
    <x v="988"/>
    <x v="2"/>
    <x v="0"/>
    <n v="1"/>
    <s v="very bad"/>
    <s v="REV27920"/>
    <d v="2024-08-22T00:00:00"/>
  </r>
  <r>
    <s v="CUST5508"/>
    <s v="Angela"/>
    <s v="Massey"/>
    <x v="3823"/>
    <x v="1"/>
    <x v="1"/>
    <x v="1"/>
    <s v="PROD105"/>
    <x v="4"/>
    <x v="1"/>
    <n v="4"/>
    <n v="110"/>
    <n v="440"/>
    <s v="ORD17921"/>
    <x v="661"/>
    <x v="2"/>
    <x v="0"/>
    <n v="5"/>
    <s v="average"/>
    <s v="REV27921"/>
    <d v="2023-07-25T00:00:00"/>
  </r>
  <r>
    <s v="CUST2853"/>
    <s v="Jennifer"/>
    <s v="Avila"/>
    <x v="2195"/>
    <x v="1"/>
    <x v="1"/>
    <x v="5"/>
    <s v="PROD106"/>
    <x v="5"/>
    <x v="3"/>
    <n v="3"/>
    <n v="99"/>
    <n v="297"/>
    <s v="ORD17922"/>
    <x v="826"/>
    <x v="3"/>
    <x v="1"/>
    <n v="1"/>
    <s v="very good"/>
    <s v="REV27922"/>
    <d v="2024-08-04T00:00:00"/>
  </r>
  <r>
    <s v="CUST5144"/>
    <s v="Zachary"/>
    <s v="Johnston"/>
    <x v="55"/>
    <x v="2"/>
    <x v="0"/>
    <x v="7"/>
    <s v="PROD104"/>
    <x v="12"/>
    <x v="1"/>
    <n v="5"/>
    <n v="120"/>
    <n v="600"/>
    <s v="ORD17923"/>
    <x v="1076"/>
    <x v="1"/>
    <x v="0"/>
    <n v="3"/>
    <s v="good"/>
    <s v="REV27923"/>
    <d v="2023-12-14T00:00:00"/>
  </r>
  <r>
    <s v="CUST2590"/>
    <s v="Luis"/>
    <s v="Ford"/>
    <x v="3098"/>
    <x v="0"/>
    <x v="2"/>
    <x v="9"/>
    <s v="PROD108"/>
    <x v="0"/>
    <x v="0"/>
    <n v="3"/>
    <n v="229"/>
    <n v="687"/>
    <s v="ORD17924"/>
    <x v="414"/>
    <x v="1"/>
    <x v="1"/>
    <n v="5"/>
    <s v="average"/>
    <s v="REV27924"/>
    <d v="2024-11-13T00:00:00"/>
  </r>
  <r>
    <s v="CUST4234"/>
    <s v="Daniel"/>
    <s v="Mann"/>
    <x v="1660"/>
    <x v="1"/>
    <x v="1"/>
    <x v="0"/>
    <s v="PROD108"/>
    <x v="0"/>
    <x v="0"/>
    <n v="3"/>
    <n v="229"/>
    <n v="687"/>
    <s v="ORD17925"/>
    <x v="779"/>
    <x v="1"/>
    <x v="2"/>
    <n v="3"/>
    <s v="bad"/>
    <s v="REV27925"/>
    <d v="2025-08-01T00:00:00"/>
  </r>
  <r>
    <s v="CUST4316"/>
    <s v="Christina"/>
    <s v="Taylor"/>
    <x v="2396"/>
    <x v="0"/>
    <x v="0"/>
    <x v="1"/>
    <s v="PROD104"/>
    <x v="12"/>
    <x v="1"/>
    <n v="5"/>
    <n v="120"/>
    <n v="600"/>
    <s v="ORD17926"/>
    <x v="302"/>
    <x v="0"/>
    <x v="1"/>
    <n v="2"/>
    <s v="bad"/>
    <s v="REV27926"/>
    <d v="2024-06-04T00:00:00"/>
  </r>
  <r>
    <s v="CUST4883"/>
    <s v="Matthew"/>
    <s v="Cowan"/>
    <x v="3824"/>
    <x v="1"/>
    <x v="0"/>
    <x v="0"/>
    <s v="PROD111"/>
    <x v="2"/>
    <x v="2"/>
    <n v="4"/>
    <n v="59"/>
    <n v="236"/>
    <s v="ORD17927"/>
    <x v="972"/>
    <x v="1"/>
    <x v="0"/>
    <n v="3"/>
    <s v="very good"/>
    <s v="REV27927"/>
    <d v="2025-06-20T00:00:00"/>
  </r>
  <r>
    <s v="CUST4390"/>
    <s v="Jeffrey"/>
    <s v="Cantu"/>
    <x v="3360"/>
    <x v="0"/>
    <x v="0"/>
    <x v="2"/>
    <s v="PROD101"/>
    <x v="13"/>
    <x v="0"/>
    <n v="2"/>
    <n v="899"/>
    <n v="1798"/>
    <s v="ORD17928"/>
    <x v="921"/>
    <x v="1"/>
    <x v="1"/>
    <n v="5"/>
    <s v="very bad"/>
    <s v="REV27928"/>
    <d v="2023-11-15T00:00:00"/>
  </r>
  <r>
    <s v="CUST4884"/>
    <s v="Rachel"/>
    <s v="Diaz"/>
    <x v="2281"/>
    <x v="2"/>
    <x v="1"/>
    <x v="3"/>
    <s v="PROD103"/>
    <x v="1"/>
    <x v="1"/>
    <n v="1"/>
    <n v="59"/>
    <n v="59"/>
    <s v="ORD17929"/>
    <x v="382"/>
    <x v="0"/>
    <x v="0"/>
    <n v="5"/>
    <s v="very good"/>
    <s v="REV27929"/>
    <d v="2023-05-08T00:00:00"/>
  </r>
  <r>
    <s v="CUST3834"/>
    <s v="Maria"/>
    <s v="Schneider"/>
    <x v="3825"/>
    <x v="0"/>
    <x v="2"/>
    <x v="5"/>
    <s v="PROD111"/>
    <x v="2"/>
    <x v="2"/>
    <n v="3"/>
    <n v="59"/>
    <n v="177"/>
    <s v="ORD17930"/>
    <x v="956"/>
    <x v="0"/>
    <x v="2"/>
    <n v="4"/>
    <s v="average"/>
    <s v="REV27930"/>
    <d v="2023-09-11T00:00:00"/>
  </r>
  <r>
    <s v="CUST4871"/>
    <s v="Alexandria"/>
    <s v="Cooper"/>
    <x v="1529"/>
    <x v="1"/>
    <x v="2"/>
    <x v="7"/>
    <s v="PROD106"/>
    <x v="5"/>
    <x v="3"/>
    <n v="5"/>
    <n v="99"/>
    <n v="495"/>
    <s v="ORD17931"/>
    <x v="548"/>
    <x v="0"/>
    <x v="1"/>
    <n v="3"/>
    <s v="average"/>
    <s v="REV27931"/>
    <d v="2022-12-31T00:00:00"/>
  </r>
  <r>
    <s v="CUST5281"/>
    <s v="Dominique"/>
    <s v="Morales"/>
    <x v="3826"/>
    <x v="1"/>
    <x v="2"/>
    <x v="2"/>
    <s v="PROD105"/>
    <x v="4"/>
    <x v="1"/>
    <n v="5"/>
    <n v="110"/>
    <n v="550"/>
    <s v="ORD17932"/>
    <x v="487"/>
    <x v="3"/>
    <x v="2"/>
    <n v="3"/>
    <s v="very bad"/>
    <s v="REV27932"/>
    <d v="2024-05-15T00:00:00"/>
  </r>
  <r>
    <s v="CUST3704"/>
    <s v="Derrick"/>
    <s v="Foster"/>
    <x v="2559"/>
    <x v="0"/>
    <x v="0"/>
    <x v="1"/>
    <s v="PROD104"/>
    <x v="12"/>
    <x v="1"/>
    <n v="4"/>
    <n v="120"/>
    <n v="480"/>
    <s v="ORD17933"/>
    <x v="451"/>
    <x v="0"/>
    <x v="0"/>
    <n v="3"/>
    <s v="very bad"/>
    <s v="REV27933"/>
    <d v="2025-03-14T00:00:00"/>
  </r>
  <r>
    <s v="CUST5146"/>
    <s v="Shannon"/>
    <s v="Gonzalez"/>
    <x v="3268"/>
    <x v="1"/>
    <x v="0"/>
    <x v="1"/>
    <s v="PROD104"/>
    <x v="12"/>
    <x v="1"/>
    <n v="3"/>
    <n v="120"/>
    <n v="360"/>
    <s v="ORD17934"/>
    <x v="79"/>
    <x v="2"/>
    <x v="2"/>
    <n v="1"/>
    <s v="average"/>
    <s v="REV27934"/>
    <d v="2023-11-24T00:00:00"/>
  </r>
  <r>
    <s v="CUST5257"/>
    <s v="Traci"/>
    <s v="Griffin"/>
    <x v="3827"/>
    <x v="2"/>
    <x v="2"/>
    <x v="1"/>
    <s v="PROD112"/>
    <x v="10"/>
    <x v="2"/>
    <n v="1"/>
    <n v="199"/>
    <n v="199"/>
    <s v="ORD17935"/>
    <x v="126"/>
    <x v="0"/>
    <x v="2"/>
    <n v="1"/>
    <s v="good"/>
    <s v="REV27935"/>
    <d v="2024-08-02T00:00:00"/>
  </r>
  <r>
    <s v="CUST1895"/>
    <s v="Donna"/>
    <s v="Murray"/>
    <x v="1397"/>
    <x v="2"/>
    <x v="0"/>
    <x v="5"/>
    <s v="PROD112"/>
    <x v="10"/>
    <x v="2"/>
    <n v="3"/>
    <n v="199"/>
    <n v="597"/>
    <s v="ORD17936"/>
    <x v="97"/>
    <x v="4"/>
    <x v="2"/>
    <n v="5"/>
    <s v="average"/>
    <s v="REV27936"/>
    <d v="2022-11-24T00:00:00"/>
  </r>
  <r>
    <s v="CUST1289"/>
    <s v="Andrew"/>
    <s v="Thompson"/>
    <x v="852"/>
    <x v="0"/>
    <x v="2"/>
    <x v="6"/>
    <s v="PROD104"/>
    <x v="12"/>
    <x v="1"/>
    <n v="4"/>
    <n v="120"/>
    <n v="480"/>
    <s v="ORD17937"/>
    <x v="84"/>
    <x v="0"/>
    <x v="2"/>
    <n v="1"/>
    <s v="average"/>
    <s v="REV27937"/>
    <d v="2025-01-01T00:00:00"/>
  </r>
  <r>
    <s v="CUST2604"/>
    <s v="Gregory"/>
    <s v="Anderson"/>
    <x v="2497"/>
    <x v="1"/>
    <x v="2"/>
    <x v="9"/>
    <s v="PROD114"/>
    <x v="14"/>
    <x v="4"/>
    <n v="4"/>
    <n v="25"/>
    <n v="100"/>
    <s v="ORD17938"/>
    <x v="916"/>
    <x v="3"/>
    <x v="2"/>
    <n v="3"/>
    <s v="very bad"/>
    <s v="REV27938"/>
    <d v="2025-07-14T00:00:00"/>
  </r>
  <r>
    <s v="CUST5274"/>
    <s v="Kristopher"/>
    <s v="Molina"/>
    <x v="484"/>
    <x v="2"/>
    <x v="2"/>
    <x v="4"/>
    <s v="PROD111"/>
    <x v="2"/>
    <x v="2"/>
    <n v="1"/>
    <n v="59"/>
    <n v="59"/>
    <s v="ORD17939"/>
    <x v="613"/>
    <x v="3"/>
    <x v="0"/>
    <n v="3"/>
    <s v="bad"/>
    <s v="REV27939"/>
    <d v="2025-04-24T00:00:00"/>
  </r>
  <r>
    <s v="CUST4618"/>
    <s v="Stephanie"/>
    <s v="Kelley"/>
    <x v="2472"/>
    <x v="1"/>
    <x v="1"/>
    <x v="4"/>
    <s v="PROD113"/>
    <x v="7"/>
    <x v="4"/>
    <n v="4"/>
    <n v="149"/>
    <n v="596"/>
    <s v="ORD17940"/>
    <x v="897"/>
    <x v="0"/>
    <x v="2"/>
    <n v="2"/>
    <s v="average"/>
    <s v="REV27940"/>
    <d v="2024-11-08T00:00:00"/>
  </r>
  <r>
    <s v="CUST3391"/>
    <s v="Vanessa"/>
    <s v="Ramirez"/>
    <x v="2663"/>
    <x v="1"/>
    <x v="0"/>
    <x v="8"/>
    <s v="PROD105"/>
    <x v="4"/>
    <x v="1"/>
    <n v="5"/>
    <n v="110"/>
    <n v="550"/>
    <s v="ORD17941"/>
    <x v="996"/>
    <x v="3"/>
    <x v="2"/>
    <n v="3"/>
    <s v="bad"/>
    <s v="REV27941"/>
    <d v="2024-10-27T00:00:00"/>
  </r>
  <r>
    <s v="CUST3871"/>
    <s v="Patricia"/>
    <s v="Patterson"/>
    <x v="3315"/>
    <x v="1"/>
    <x v="1"/>
    <x v="7"/>
    <s v="PROD102"/>
    <x v="6"/>
    <x v="0"/>
    <n v="2"/>
    <n v="199"/>
    <n v="398"/>
    <s v="ORD17942"/>
    <x v="4"/>
    <x v="0"/>
    <x v="2"/>
    <n v="1"/>
    <s v="good"/>
    <s v="REV27942"/>
    <d v="2024-11-04T00:00:00"/>
  </r>
  <r>
    <s v="CUST1560"/>
    <s v="Brandy"/>
    <s v="Kelley"/>
    <x v="2310"/>
    <x v="0"/>
    <x v="0"/>
    <x v="8"/>
    <s v="PROD110"/>
    <x v="11"/>
    <x v="5"/>
    <n v="3"/>
    <n v="80"/>
    <n v="240"/>
    <s v="ORD17943"/>
    <x v="792"/>
    <x v="3"/>
    <x v="0"/>
    <n v="4"/>
    <s v="average"/>
    <s v="REV27943"/>
    <d v="2024-01-24T00:00:00"/>
  </r>
  <r>
    <s v="CUST5468"/>
    <s v="Alicia"/>
    <s v="Bush"/>
    <x v="2137"/>
    <x v="2"/>
    <x v="0"/>
    <x v="2"/>
    <s v="PROD111"/>
    <x v="2"/>
    <x v="2"/>
    <n v="4"/>
    <n v="59"/>
    <n v="236"/>
    <s v="ORD17944"/>
    <x v="650"/>
    <x v="1"/>
    <x v="0"/>
    <n v="2"/>
    <s v="good"/>
    <s v="REV27944"/>
    <d v="2022-12-13T00:00:00"/>
  </r>
  <r>
    <s v="CUST1696"/>
    <s v="Lori"/>
    <s v="Torres"/>
    <x v="1039"/>
    <x v="2"/>
    <x v="2"/>
    <x v="7"/>
    <s v="PROD113"/>
    <x v="7"/>
    <x v="4"/>
    <n v="3"/>
    <n v="149"/>
    <n v="447"/>
    <s v="ORD17945"/>
    <x v="720"/>
    <x v="1"/>
    <x v="1"/>
    <n v="1"/>
    <s v="good"/>
    <s v="REV27945"/>
    <d v="2024-01-21T00:00:00"/>
  </r>
  <r>
    <s v="CUST5095"/>
    <s v="Max"/>
    <s v="Cherry"/>
    <x v="2375"/>
    <x v="1"/>
    <x v="2"/>
    <x v="3"/>
    <s v="PROD110"/>
    <x v="11"/>
    <x v="5"/>
    <n v="3"/>
    <n v="80"/>
    <n v="240"/>
    <s v="ORD17946"/>
    <x v="246"/>
    <x v="2"/>
    <x v="2"/>
    <n v="4"/>
    <s v="average"/>
    <s v="REV27946"/>
    <d v="2022-11-27T00:00:00"/>
  </r>
  <r>
    <s v="CUST3579"/>
    <s v="Rita"/>
    <s v="Barrera"/>
    <x v="3828"/>
    <x v="2"/>
    <x v="1"/>
    <x v="1"/>
    <s v="PROD111"/>
    <x v="2"/>
    <x v="2"/>
    <n v="3"/>
    <n v="59"/>
    <n v="177"/>
    <s v="ORD17947"/>
    <x v="432"/>
    <x v="3"/>
    <x v="1"/>
    <n v="2"/>
    <s v="average"/>
    <s v="REV27947"/>
    <d v="2025-04-30T00:00:00"/>
  </r>
  <r>
    <s v="CUST3454"/>
    <s v="Gilbert"/>
    <s v="Horn"/>
    <x v="3368"/>
    <x v="2"/>
    <x v="1"/>
    <x v="1"/>
    <s v="PROD114"/>
    <x v="14"/>
    <x v="4"/>
    <n v="5"/>
    <n v="25"/>
    <n v="125"/>
    <s v="ORD17948"/>
    <x v="490"/>
    <x v="2"/>
    <x v="0"/>
    <n v="4"/>
    <s v="very bad"/>
    <s v="REV27948"/>
    <d v="2025-08-24T00:00:00"/>
  </r>
  <r>
    <s v="CUST5204"/>
    <s v="Stephen"/>
    <s v="Anthony"/>
    <x v="3499"/>
    <x v="0"/>
    <x v="0"/>
    <x v="0"/>
    <s v="PROD109"/>
    <x v="8"/>
    <x v="5"/>
    <n v="2"/>
    <n v="129"/>
    <n v="258"/>
    <s v="ORD17949"/>
    <x v="205"/>
    <x v="1"/>
    <x v="1"/>
    <n v="4"/>
    <s v="very bad"/>
    <s v="REV27949"/>
    <d v="2023-06-09T00:00:00"/>
  </r>
  <r>
    <s v="CUST5178"/>
    <s v="Bobby"/>
    <s v="Whitehead"/>
    <x v="1609"/>
    <x v="1"/>
    <x v="2"/>
    <x v="5"/>
    <s v="PROD107"/>
    <x v="3"/>
    <x v="3"/>
    <n v="5"/>
    <n v="399"/>
    <n v="1995"/>
    <s v="ORD17950"/>
    <x v="803"/>
    <x v="2"/>
    <x v="1"/>
    <n v="4"/>
    <s v="very bad"/>
    <s v="REV27950"/>
    <d v="2024-06-08T00:00:00"/>
  </r>
  <r>
    <s v="CUST3555"/>
    <s v="Jennifer"/>
    <s v="Morales"/>
    <x v="2209"/>
    <x v="2"/>
    <x v="0"/>
    <x v="2"/>
    <s v="PROD109"/>
    <x v="8"/>
    <x v="5"/>
    <n v="3"/>
    <n v="129"/>
    <n v="387"/>
    <s v="ORD17951"/>
    <x v="819"/>
    <x v="2"/>
    <x v="0"/>
    <n v="5"/>
    <s v="bad"/>
    <s v="REV27951"/>
    <d v="2024-02-16T00:00:00"/>
  </r>
  <r>
    <s v="CUST3977"/>
    <s v="Kristin"/>
    <s v="Wilson"/>
    <x v="544"/>
    <x v="2"/>
    <x v="0"/>
    <x v="9"/>
    <s v="PROD104"/>
    <x v="12"/>
    <x v="1"/>
    <n v="1"/>
    <n v="120"/>
    <n v="120"/>
    <s v="ORD17952"/>
    <x v="427"/>
    <x v="2"/>
    <x v="2"/>
    <n v="3"/>
    <s v="good"/>
    <s v="REV27952"/>
    <d v="2025-01-13T00:00:00"/>
  </r>
  <r>
    <s v="CUST1635"/>
    <s v="Kelsey"/>
    <s v="Gray"/>
    <x v="3265"/>
    <x v="1"/>
    <x v="1"/>
    <x v="4"/>
    <s v="PROD105"/>
    <x v="4"/>
    <x v="1"/>
    <n v="5"/>
    <n v="110"/>
    <n v="550"/>
    <s v="ORD17953"/>
    <x v="70"/>
    <x v="4"/>
    <x v="2"/>
    <n v="1"/>
    <s v="average"/>
    <s v="REV27953"/>
    <d v="2023-05-02T00:00:00"/>
  </r>
  <r>
    <s v="CUST3705"/>
    <s v="Michael"/>
    <s v="Thomas"/>
    <x v="33"/>
    <x v="2"/>
    <x v="0"/>
    <x v="8"/>
    <s v="PROD113"/>
    <x v="7"/>
    <x v="4"/>
    <n v="2"/>
    <n v="149"/>
    <n v="298"/>
    <s v="ORD17954"/>
    <x v="776"/>
    <x v="1"/>
    <x v="0"/>
    <n v="3"/>
    <s v="bad"/>
    <s v="REV27954"/>
    <d v="2023-01-12T00:00:00"/>
  </r>
  <r>
    <s v="CUST2885"/>
    <s v="Andrew"/>
    <s v="Garcia"/>
    <x v="3030"/>
    <x v="1"/>
    <x v="0"/>
    <x v="4"/>
    <s v="PROD112"/>
    <x v="10"/>
    <x v="2"/>
    <n v="4"/>
    <n v="199"/>
    <n v="796"/>
    <s v="ORD17955"/>
    <x v="584"/>
    <x v="1"/>
    <x v="1"/>
    <n v="1"/>
    <s v="very good"/>
    <s v="REV27955"/>
    <d v="2022-10-09T00:00:00"/>
  </r>
  <r>
    <s v="CUST2155"/>
    <s v="Mark"/>
    <s v="Garrison"/>
    <x v="2586"/>
    <x v="2"/>
    <x v="0"/>
    <x v="3"/>
    <s v="PROD104"/>
    <x v="12"/>
    <x v="1"/>
    <n v="4"/>
    <n v="120"/>
    <n v="480"/>
    <s v="ORD17956"/>
    <x v="465"/>
    <x v="0"/>
    <x v="0"/>
    <n v="3"/>
    <s v="average"/>
    <s v="REV27956"/>
    <d v="2023-12-05T00:00:00"/>
  </r>
  <r>
    <s v="CUST3302"/>
    <s v="David"/>
    <s v="Potter"/>
    <x v="605"/>
    <x v="0"/>
    <x v="2"/>
    <x v="1"/>
    <s v="PROD111"/>
    <x v="2"/>
    <x v="2"/>
    <n v="2"/>
    <n v="59"/>
    <n v="118"/>
    <s v="ORD17957"/>
    <x v="547"/>
    <x v="0"/>
    <x v="0"/>
    <n v="3"/>
    <s v="very bad"/>
    <s v="REV27957"/>
    <d v="2023-05-03T00:00:00"/>
  </r>
  <r>
    <s v="CUST4195"/>
    <s v="Emily"/>
    <s v="Williams"/>
    <x v="151"/>
    <x v="0"/>
    <x v="1"/>
    <x v="1"/>
    <s v="PROD113"/>
    <x v="7"/>
    <x v="4"/>
    <n v="3"/>
    <n v="149"/>
    <n v="447"/>
    <s v="ORD17958"/>
    <x v="398"/>
    <x v="1"/>
    <x v="2"/>
    <n v="3"/>
    <s v="very bad"/>
    <s v="REV27958"/>
    <d v="2023-04-15T00:00:00"/>
  </r>
  <r>
    <s v="CUST3118"/>
    <s v="Ashley"/>
    <s v="Elliott"/>
    <x v="2931"/>
    <x v="1"/>
    <x v="2"/>
    <x v="9"/>
    <s v="PROD102"/>
    <x v="6"/>
    <x v="0"/>
    <n v="1"/>
    <n v="199"/>
    <n v="199"/>
    <s v="ORD17959"/>
    <x v="342"/>
    <x v="0"/>
    <x v="0"/>
    <n v="1"/>
    <s v="very good"/>
    <s v="REV27959"/>
    <d v="2025-07-21T00:00:00"/>
  </r>
  <r>
    <s v="CUST4481"/>
    <s v="Ronald"/>
    <s v="Potter"/>
    <x v="608"/>
    <x v="1"/>
    <x v="0"/>
    <x v="0"/>
    <s v="PROD102"/>
    <x v="6"/>
    <x v="0"/>
    <n v="3"/>
    <n v="199"/>
    <n v="597"/>
    <s v="ORD17960"/>
    <x v="241"/>
    <x v="4"/>
    <x v="0"/>
    <n v="5"/>
    <s v="average"/>
    <s v="REV27960"/>
    <d v="2023-03-09T00:00:00"/>
  </r>
  <r>
    <s v="CUST3404"/>
    <s v="Anna"/>
    <s v="Hale"/>
    <x v="122"/>
    <x v="2"/>
    <x v="2"/>
    <x v="8"/>
    <s v="PROD108"/>
    <x v="0"/>
    <x v="0"/>
    <n v="2"/>
    <n v="229"/>
    <n v="458"/>
    <s v="ORD17961"/>
    <x v="562"/>
    <x v="1"/>
    <x v="0"/>
    <n v="5"/>
    <s v="average"/>
    <s v="REV27961"/>
    <d v="2025-02-25T00:00:00"/>
  </r>
  <r>
    <s v="CUST5579"/>
    <s v="Bryce"/>
    <s v="Keller"/>
    <x v="1658"/>
    <x v="2"/>
    <x v="0"/>
    <x v="3"/>
    <s v="PROD110"/>
    <x v="11"/>
    <x v="5"/>
    <n v="5"/>
    <n v="80"/>
    <n v="400"/>
    <s v="ORD17962"/>
    <x v="135"/>
    <x v="3"/>
    <x v="0"/>
    <n v="5"/>
    <s v="very bad"/>
    <s v="REV27962"/>
    <d v="2024-11-20T00:00:00"/>
  </r>
  <r>
    <s v="CUST2310"/>
    <s v="Aaron"/>
    <s v="Barrera"/>
    <x v="659"/>
    <x v="1"/>
    <x v="1"/>
    <x v="9"/>
    <s v="PROD101"/>
    <x v="13"/>
    <x v="0"/>
    <n v="1"/>
    <n v="899"/>
    <n v="899"/>
    <s v="ORD17963"/>
    <x v="588"/>
    <x v="2"/>
    <x v="0"/>
    <n v="2"/>
    <s v="very bad"/>
    <s v="REV27963"/>
    <d v="2024-10-20T00:00:00"/>
  </r>
  <r>
    <s v="CUST4296"/>
    <s v="Jeremy"/>
    <s v="Summers"/>
    <x v="94"/>
    <x v="1"/>
    <x v="0"/>
    <x v="3"/>
    <s v="PROD106"/>
    <x v="5"/>
    <x v="3"/>
    <n v="1"/>
    <n v="99"/>
    <n v="99"/>
    <s v="ORD17964"/>
    <x v="906"/>
    <x v="3"/>
    <x v="1"/>
    <n v="1"/>
    <s v="very good"/>
    <s v="REV27964"/>
    <d v="2023-04-13T00:00:00"/>
  </r>
  <r>
    <s v="CUST3825"/>
    <s v="Shawn"/>
    <s v="Harper"/>
    <x v="3646"/>
    <x v="1"/>
    <x v="1"/>
    <x v="5"/>
    <s v="PROD102"/>
    <x v="6"/>
    <x v="0"/>
    <n v="3"/>
    <n v="199"/>
    <n v="597"/>
    <s v="ORD17965"/>
    <x v="255"/>
    <x v="4"/>
    <x v="2"/>
    <n v="3"/>
    <s v="very good"/>
    <s v="REV27965"/>
    <d v="2023-12-10T00:00:00"/>
  </r>
  <r>
    <s v="CUST2911"/>
    <s v="Kyle"/>
    <s v="Anderson"/>
    <x v="2531"/>
    <x v="2"/>
    <x v="0"/>
    <x v="9"/>
    <s v="PROD104"/>
    <x v="12"/>
    <x v="1"/>
    <n v="4"/>
    <n v="120"/>
    <n v="480"/>
    <s v="ORD17966"/>
    <x v="581"/>
    <x v="3"/>
    <x v="2"/>
    <n v="2"/>
    <s v="good"/>
    <s v="REV27966"/>
    <d v="2024-07-06T00:00:00"/>
  </r>
  <r>
    <s v="CUST3436"/>
    <s v="Larry"/>
    <s v="Bryan"/>
    <x v="1240"/>
    <x v="1"/>
    <x v="0"/>
    <x v="7"/>
    <s v="PROD105"/>
    <x v="4"/>
    <x v="1"/>
    <n v="4"/>
    <n v="110"/>
    <n v="440"/>
    <s v="ORD17967"/>
    <x v="632"/>
    <x v="2"/>
    <x v="0"/>
    <n v="2"/>
    <s v="average"/>
    <s v="REV27967"/>
    <d v="2025-08-23T00:00:00"/>
  </r>
  <r>
    <s v="CUST5762"/>
    <s v="Vanessa"/>
    <s v="Mills"/>
    <x v="3720"/>
    <x v="1"/>
    <x v="2"/>
    <x v="6"/>
    <s v="PROD106"/>
    <x v="5"/>
    <x v="3"/>
    <n v="4"/>
    <n v="99"/>
    <n v="396"/>
    <s v="ORD17968"/>
    <x v="969"/>
    <x v="3"/>
    <x v="1"/>
    <n v="1"/>
    <s v="bad"/>
    <s v="REV27968"/>
    <d v="2025-05-01T00:00:00"/>
  </r>
  <r>
    <s v="CUST4683"/>
    <s v="Cory"/>
    <s v="Cardenas"/>
    <x v="2700"/>
    <x v="0"/>
    <x v="2"/>
    <x v="0"/>
    <s v="PROD106"/>
    <x v="5"/>
    <x v="3"/>
    <n v="1"/>
    <n v="99"/>
    <n v="99"/>
    <s v="ORD17969"/>
    <x v="593"/>
    <x v="1"/>
    <x v="1"/>
    <n v="1"/>
    <s v="very bad"/>
    <s v="REV27969"/>
    <d v="2023-11-14T00:00:00"/>
  </r>
  <r>
    <s v="CUST4310"/>
    <s v="Samuel"/>
    <s v="Moore"/>
    <x v="3829"/>
    <x v="2"/>
    <x v="2"/>
    <x v="7"/>
    <s v="PROD105"/>
    <x v="4"/>
    <x v="1"/>
    <n v="5"/>
    <n v="110"/>
    <n v="550"/>
    <s v="ORD17970"/>
    <x v="472"/>
    <x v="3"/>
    <x v="0"/>
    <n v="3"/>
    <s v="bad"/>
    <s v="REV27970"/>
    <d v="2023-11-19T00:00:00"/>
  </r>
  <r>
    <s v="CUST1385"/>
    <s v="Laura"/>
    <s v="Walker"/>
    <x v="2157"/>
    <x v="0"/>
    <x v="1"/>
    <x v="9"/>
    <s v="PROD106"/>
    <x v="5"/>
    <x v="3"/>
    <n v="4"/>
    <n v="99"/>
    <n v="396"/>
    <s v="ORD17971"/>
    <x v="681"/>
    <x v="4"/>
    <x v="0"/>
    <n v="5"/>
    <s v="very good"/>
    <s v="REV27971"/>
    <d v="2023-10-19T00:00:00"/>
  </r>
  <r>
    <s v="CUST5419"/>
    <s v="John"/>
    <s v="Nguyen"/>
    <x v="267"/>
    <x v="1"/>
    <x v="1"/>
    <x v="4"/>
    <s v="PROD106"/>
    <x v="5"/>
    <x v="3"/>
    <n v="2"/>
    <n v="99"/>
    <n v="198"/>
    <s v="ORD17972"/>
    <x v="1094"/>
    <x v="2"/>
    <x v="2"/>
    <n v="5"/>
    <s v="average"/>
    <s v="REV27972"/>
    <d v="2022-11-22T00:00:00"/>
  </r>
  <r>
    <s v="CUST1636"/>
    <s v="Samantha"/>
    <s v="Cunningham"/>
    <x v="1352"/>
    <x v="1"/>
    <x v="1"/>
    <x v="1"/>
    <s v="PROD111"/>
    <x v="2"/>
    <x v="2"/>
    <n v="1"/>
    <n v="59"/>
    <n v="59"/>
    <s v="ORD17973"/>
    <x v="611"/>
    <x v="3"/>
    <x v="0"/>
    <n v="4"/>
    <s v="bad"/>
    <s v="REV27973"/>
    <d v="2024-06-19T00:00:00"/>
  </r>
  <r>
    <s v="CUST1077"/>
    <s v="Ashley"/>
    <s v="Prince"/>
    <x v="3666"/>
    <x v="0"/>
    <x v="1"/>
    <x v="5"/>
    <s v="PROD112"/>
    <x v="10"/>
    <x v="2"/>
    <n v="2"/>
    <n v="199"/>
    <n v="398"/>
    <s v="ORD17974"/>
    <x v="1042"/>
    <x v="4"/>
    <x v="2"/>
    <n v="3"/>
    <s v="very good"/>
    <s v="REV27974"/>
    <d v="2023-07-23T00:00:00"/>
  </r>
  <r>
    <s v="CUST3245"/>
    <s v="Amy"/>
    <s v="Wise"/>
    <x v="273"/>
    <x v="1"/>
    <x v="0"/>
    <x v="8"/>
    <s v="PROD106"/>
    <x v="5"/>
    <x v="3"/>
    <n v="3"/>
    <n v="99"/>
    <n v="297"/>
    <s v="ORD17975"/>
    <x v="824"/>
    <x v="1"/>
    <x v="0"/>
    <n v="5"/>
    <s v="very bad"/>
    <s v="REV27975"/>
    <d v="2023-04-09T00:00:00"/>
  </r>
  <r>
    <s v="CUST1505"/>
    <s v="Elizabeth"/>
    <s v="Torres"/>
    <x v="3172"/>
    <x v="2"/>
    <x v="0"/>
    <x v="4"/>
    <s v="PROD106"/>
    <x v="5"/>
    <x v="3"/>
    <n v="2"/>
    <n v="99"/>
    <n v="198"/>
    <s v="ORD17976"/>
    <x v="891"/>
    <x v="0"/>
    <x v="2"/>
    <n v="1"/>
    <s v="very bad"/>
    <s v="REV27976"/>
    <d v="2024-09-28T00:00:00"/>
  </r>
  <r>
    <s v="CUST3121"/>
    <s v="Kimberly"/>
    <s v="James"/>
    <x v="1159"/>
    <x v="0"/>
    <x v="0"/>
    <x v="4"/>
    <s v="PROD114"/>
    <x v="14"/>
    <x v="4"/>
    <n v="3"/>
    <n v="25"/>
    <n v="75"/>
    <s v="ORD17977"/>
    <x v="394"/>
    <x v="0"/>
    <x v="1"/>
    <n v="1"/>
    <s v="bad"/>
    <s v="REV27977"/>
    <d v="2025-07-24T00:00:00"/>
  </r>
  <r>
    <s v="CUST5577"/>
    <s v="Gina"/>
    <s v="Rodriguez"/>
    <x v="3639"/>
    <x v="0"/>
    <x v="2"/>
    <x v="1"/>
    <s v="PROD100"/>
    <x v="9"/>
    <x v="0"/>
    <n v="2"/>
    <n v="999"/>
    <n v="1998"/>
    <s v="ORD17978"/>
    <x v="380"/>
    <x v="4"/>
    <x v="0"/>
    <n v="4"/>
    <s v="bad"/>
    <s v="REV27978"/>
    <d v="2025-03-10T00:00:00"/>
  </r>
  <r>
    <s v="CUST4369"/>
    <s v="Michael"/>
    <s v="Barber"/>
    <x v="1242"/>
    <x v="0"/>
    <x v="1"/>
    <x v="1"/>
    <s v="PROD109"/>
    <x v="8"/>
    <x v="5"/>
    <n v="5"/>
    <n v="129"/>
    <n v="645"/>
    <s v="ORD17979"/>
    <x v="1054"/>
    <x v="2"/>
    <x v="2"/>
    <n v="1"/>
    <s v="good"/>
    <s v="REV27979"/>
    <d v="2025-02-14T00:00:00"/>
  </r>
  <r>
    <s v="CUST5911"/>
    <s v="Drew"/>
    <s v="Robinson"/>
    <x v="2960"/>
    <x v="2"/>
    <x v="2"/>
    <x v="9"/>
    <s v="PROD103"/>
    <x v="1"/>
    <x v="1"/>
    <n v="1"/>
    <n v="59"/>
    <n v="59"/>
    <s v="ORD17980"/>
    <x v="16"/>
    <x v="2"/>
    <x v="1"/>
    <n v="5"/>
    <s v="bad"/>
    <s v="REV27980"/>
    <d v="2025-07-06T00:00:00"/>
  </r>
  <r>
    <s v="CUST1195"/>
    <s v="Heather"/>
    <s v="Oneill"/>
    <x v="1758"/>
    <x v="0"/>
    <x v="1"/>
    <x v="6"/>
    <s v="PROD101"/>
    <x v="13"/>
    <x v="0"/>
    <n v="5"/>
    <n v="899"/>
    <n v="4495"/>
    <s v="ORD17981"/>
    <x v="91"/>
    <x v="1"/>
    <x v="1"/>
    <n v="4"/>
    <s v="good"/>
    <s v="REV27981"/>
    <d v="2024-11-08T00:00:00"/>
  </r>
  <r>
    <s v="CUST5125"/>
    <s v="Briana"/>
    <s v="Hernandez"/>
    <x v="177"/>
    <x v="0"/>
    <x v="0"/>
    <x v="4"/>
    <s v="PROD113"/>
    <x v="7"/>
    <x v="4"/>
    <n v="3"/>
    <n v="149"/>
    <n v="447"/>
    <s v="ORD17982"/>
    <x v="103"/>
    <x v="3"/>
    <x v="1"/>
    <n v="5"/>
    <s v="very good"/>
    <s v="REV27982"/>
    <d v="2023-08-04T00:00:00"/>
  </r>
  <r>
    <s v="CUST2210"/>
    <s v="Michael"/>
    <s v="Garcia"/>
    <x v="589"/>
    <x v="0"/>
    <x v="0"/>
    <x v="4"/>
    <s v="PROD103"/>
    <x v="1"/>
    <x v="1"/>
    <n v="1"/>
    <n v="59"/>
    <n v="59"/>
    <s v="ORD17983"/>
    <x v="16"/>
    <x v="1"/>
    <x v="2"/>
    <n v="3"/>
    <s v="average"/>
    <s v="REV27983"/>
    <d v="2024-08-14T00:00:00"/>
  </r>
  <r>
    <s v="CUST2059"/>
    <s v="Cody"/>
    <s v="Lester"/>
    <x v="2574"/>
    <x v="1"/>
    <x v="0"/>
    <x v="2"/>
    <s v="PROD109"/>
    <x v="8"/>
    <x v="5"/>
    <n v="5"/>
    <n v="129"/>
    <n v="645"/>
    <s v="ORD17984"/>
    <x v="336"/>
    <x v="4"/>
    <x v="2"/>
    <n v="2"/>
    <s v="bad"/>
    <s v="REV27984"/>
    <d v="2023-10-05T00:00:00"/>
  </r>
  <r>
    <s v="CUST1986"/>
    <s v="Toni"/>
    <s v="Smith"/>
    <x v="3705"/>
    <x v="1"/>
    <x v="2"/>
    <x v="0"/>
    <s v="PROD105"/>
    <x v="4"/>
    <x v="1"/>
    <n v="2"/>
    <n v="110"/>
    <n v="220"/>
    <s v="ORD17985"/>
    <x v="598"/>
    <x v="0"/>
    <x v="1"/>
    <n v="5"/>
    <s v="good"/>
    <s v="REV27985"/>
    <d v="2024-04-30T00:00:00"/>
  </r>
  <r>
    <s v="CUST3022"/>
    <s v="Heidi"/>
    <s v="Foley"/>
    <x v="2077"/>
    <x v="2"/>
    <x v="1"/>
    <x v="2"/>
    <s v="PROD111"/>
    <x v="2"/>
    <x v="2"/>
    <n v="5"/>
    <n v="59"/>
    <n v="295"/>
    <s v="ORD17986"/>
    <x v="678"/>
    <x v="2"/>
    <x v="1"/>
    <n v="3"/>
    <s v="bad"/>
    <s v="REV27986"/>
    <d v="2025-08-15T00:00:00"/>
  </r>
  <r>
    <s v="CUST2782"/>
    <s v="Wendy"/>
    <s v="Peterson"/>
    <x v="2577"/>
    <x v="1"/>
    <x v="0"/>
    <x v="7"/>
    <s v="PROD110"/>
    <x v="11"/>
    <x v="5"/>
    <n v="3"/>
    <n v="80"/>
    <n v="240"/>
    <s v="ORD17987"/>
    <x v="562"/>
    <x v="4"/>
    <x v="2"/>
    <n v="5"/>
    <s v="bad"/>
    <s v="REV27987"/>
    <d v="2023-11-08T00:00:00"/>
  </r>
  <r>
    <s v="CUST4562"/>
    <s v="Ryan"/>
    <s v="Pratt"/>
    <x v="3116"/>
    <x v="2"/>
    <x v="2"/>
    <x v="8"/>
    <s v="PROD103"/>
    <x v="1"/>
    <x v="1"/>
    <n v="3"/>
    <n v="59"/>
    <n v="177"/>
    <s v="ORD17988"/>
    <x v="934"/>
    <x v="3"/>
    <x v="0"/>
    <n v="3"/>
    <s v="very good"/>
    <s v="REV27988"/>
    <d v="2025-07-03T00:00:00"/>
  </r>
  <r>
    <s v="CUST2791"/>
    <s v="Jerry"/>
    <s v="Mitchell"/>
    <x v="3830"/>
    <x v="0"/>
    <x v="0"/>
    <x v="5"/>
    <s v="PROD111"/>
    <x v="2"/>
    <x v="2"/>
    <n v="3"/>
    <n v="59"/>
    <n v="177"/>
    <s v="ORD17989"/>
    <x v="801"/>
    <x v="3"/>
    <x v="2"/>
    <n v="2"/>
    <s v="good"/>
    <s v="REV27989"/>
    <d v="2023-02-10T00:00:00"/>
  </r>
  <r>
    <s v="CUST1234"/>
    <s v="Brittany"/>
    <s v="Lynch"/>
    <x v="842"/>
    <x v="0"/>
    <x v="0"/>
    <x v="9"/>
    <s v="PROD105"/>
    <x v="4"/>
    <x v="1"/>
    <n v="5"/>
    <n v="110"/>
    <n v="550"/>
    <s v="ORD17990"/>
    <x v="139"/>
    <x v="4"/>
    <x v="2"/>
    <n v="5"/>
    <s v="good"/>
    <s v="REV27990"/>
    <d v="2025-07-06T00:00:00"/>
  </r>
  <r>
    <s v="CUST3036"/>
    <s v="Matthew"/>
    <s v="Hudson"/>
    <x v="3831"/>
    <x v="0"/>
    <x v="1"/>
    <x v="7"/>
    <s v="PROD112"/>
    <x v="10"/>
    <x v="2"/>
    <n v="1"/>
    <n v="199"/>
    <n v="199"/>
    <s v="ORD17991"/>
    <x v="891"/>
    <x v="1"/>
    <x v="2"/>
    <n v="1"/>
    <s v="very good"/>
    <s v="REV27991"/>
    <d v="2024-10-08T00:00:00"/>
  </r>
  <r>
    <s v="CUST1478"/>
    <s v="Erin"/>
    <s v="Taylor"/>
    <x v="1754"/>
    <x v="0"/>
    <x v="2"/>
    <x v="1"/>
    <s v="PROD103"/>
    <x v="1"/>
    <x v="1"/>
    <n v="2"/>
    <n v="59"/>
    <n v="118"/>
    <s v="ORD17992"/>
    <x v="788"/>
    <x v="1"/>
    <x v="0"/>
    <n v="1"/>
    <s v="very bad"/>
    <s v="REV27992"/>
    <d v="2023-08-30T00:00:00"/>
  </r>
  <r>
    <s v="CUST3148"/>
    <s v="Diamond"/>
    <s v="Contreras"/>
    <x v="3832"/>
    <x v="1"/>
    <x v="1"/>
    <x v="6"/>
    <s v="PROD104"/>
    <x v="12"/>
    <x v="1"/>
    <n v="4"/>
    <n v="120"/>
    <n v="480"/>
    <s v="ORD17993"/>
    <x v="1080"/>
    <x v="3"/>
    <x v="1"/>
    <n v="2"/>
    <s v="average"/>
    <s v="REV27993"/>
    <d v="2023-06-07T00:00:00"/>
  </r>
  <r>
    <s v="CUST5388"/>
    <s v="David"/>
    <s v="Warner"/>
    <x v="1400"/>
    <x v="0"/>
    <x v="0"/>
    <x v="8"/>
    <s v="PROD103"/>
    <x v="1"/>
    <x v="1"/>
    <n v="4"/>
    <n v="59"/>
    <n v="236"/>
    <s v="ORD17994"/>
    <x v="612"/>
    <x v="0"/>
    <x v="1"/>
    <n v="1"/>
    <s v="bad"/>
    <s v="REV27994"/>
    <d v="2023-11-20T00:00:00"/>
  </r>
  <r>
    <s v="CUST1908"/>
    <s v="Sylvia"/>
    <s v="Larson"/>
    <x v="2736"/>
    <x v="2"/>
    <x v="2"/>
    <x v="0"/>
    <s v="PROD114"/>
    <x v="14"/>
    <x v="4"/>
    <n v="4"/>
    <n v="25"/>
    <n v="100"/>
    <s v="ORD17995"/>
    <x v="573"/>
    <x v="0"/>
    <x v="0"/>
    <n v="1"/>
    <s v="average"/>
    <s v="REV27995"/>
    <d v="2022-12-20T00:00:00"/>
  </r>
  <r>
    <s v="CUST3559"/>
    <s v="Leroy"/>
    <s v="Hartman"/>
    <x v="3833"/>
    <x v="1"/>
    <x v="1"/>
    <x v="9"/>
    <s v="PROD101"/>
    <x v="13"/>
    <x v="0"/>
    <n v="3"/>
    <n v="899"/>
    <n v="2697"/>
    <s v="ORD17996"/>
    <x v="428"/>
    <x v="0"/>
    <x v="1"/>
    <n v="1"/>
    <s v="bad"/>
    <s v="REV27996"/>
    <d v="2025-08-16T00:00:00"/>
  </r>
  <r>
    <s v="CUST1259"/>
    <s v="Michael"/>
    <s v="Harmon"/>
    <x v="2015"/>
    <x v="1"/>
    <x v="1"/>
    <x v="2"/>
    <s v="PROD101"/>
    <x v="13"/>
    <x v="0"/>
    <n v="1"/>
    <n v="899"/>
    <n v="899"/>
    <s v="ORD17997"/>
    <x v="381"/>
    <x v="3"/>
    <x v="2"/>
    <n v="5"/>
    <s v="very good"/>
    <s v="REV27997"/>
    <d v="2024-12-10T00:00:00"/>
  </r>
  <r>
    <s v="CUST3963"/>
    <s v="Nancy"/>
    <s v="Johnson"/>
    <x v="68"/>
    <x v="0"/>
    <x v="0"/>
    <x v="8"/>
    <s v="PROD113"/>
    <x v="7"/>
    <x v="4"/>
    <n v="3"/>
    <n v="149"/>
    <n v="447"/>
    <s v="ORD17998"/>
    <x v="800"/>
    <x v="4"/>
    <x v="1"/>
    <n v="5"/>
    <s v="good"/>
    <s v="REV27998"/>
    <d v="2023-03-13T00:00:00"/>
  </r>
  <r>
    <s v="CUST1731"/>
    <s v="Nicholas"/>
    <s v="Jones"/>
    <x v="315"/>
    <x v="0"/>
    <x v="1"/>
    <x v="9"/>
    <s v="PROD103"/>
    <x v="1"/>
    <x v="1"/>
    <n v="1"/>
    <n v="59"/>
    <n v="59"/>
    <s v="ORD17999"/>
    <x v="169"/>
    <x v="2"/>
    <x v="0"/>
    <n v="2"/>
    <s v="very good"/>
    <s v="REV27999"/>
    <d v="2022-12-26T00:00:00"/>
  </r>
  <r>
    <s v="CUST5231"/>
    <s v="April"/>
    <s v="Turner"/>
    <x v="3250"/>
    <x v="1"/>
    <x v="0"/>
    <x v="5"/>
    <s v="PROD100"/>
    <x v="9"/>
    <x v="0"/>
    <n v="5"/>
    <n v="999"/>
    <n v="4995"/>
    <s v="ORD18000"/>
    <x v="507"/>
    <x v="4"/>
    <x v="1"/>
    <n v="1"/>
    <s v="very good"/>
    <s v="REV28000"/>
    <d v="2024-06-28T00:00:00"/>
  </r>
  <r>
    <s v="CUST2676"/>
    <s v="Kevin"/>
    <s v="Collins"/>
    <x v="2671"/>
    <x v="0"/>
    <x v="1"/>
    <x v="6"/>
    <s v="PROD101"/>
    <x v="13"/>
    <x v="0"/>
    <n v="2"/>
    <n v="899"/>
    <n v="1798"/>
    <s v="ORD18001"/>
    <x v="769"/>
    <x v="0"/>
    <x v="1"/>
    <n v="5"/>
    <s v="good"/>
    <s v="REV28001"/>
    <d v="2024-05-14T00:00:00"/>
  </r>
  <r>
    <s v="CUST3336"/>
    <s v="Anthony"/>
    <s v="Flores"/>
    <x v="3834"/>
    <x v="1"/>
    <x v="1"/>
    <x v="1"/>
    <s v="PROD100"/>
    <x v="9"/>
    <x v="0"/>
    <n v="3"/>
    <n v="999"/>
    <n v="2997"/>
    <s v="ORD18002"/>
    <x v="547"/>
    <x v="4"/>
    <x v="2"/>
    <n v="2"/>
    <s v="average"/>
    <s v="REV28002"/>
    <d v="2023-06-18T00:00:00"/>
  </r>
  <r>
    <s v="CUST5893"/>
    <s v="David"/>
    <s v="Lloyd"/>
    <x v="1029"/>
    <x v="2"/>
    <x v="1"/>
    <x v="8"/>
    <s v="PROD102"/>
    <x v="6"/>
    <x v="0"/>
    <n v="2"/>
    <n v="199"/>
    <n v="398"/>
    <s v="ORD18003"/>
    <x v="247"/>
    <x v="3"/>
    <x v="2"/>
    <n v="4"/>
    <s v="average"/>
    <s v="REV28003"/>
    <d v="2023-04-18T00:00:00"/>
  </r>
  <r>
    <s v="CUST3880"/>
    <s v="Diane"/>
    <s v="Davis"/>
    <x v="3835"/>
    <x v="2"/>
    <x v="0"/>
    <x v="0"/>
    <s v="PROD109"/>
    <x v="8"/>
    <x v="5"/>
    <n v="2"/>
    <n v="129"/>
    <n v="258"/>
    <s v="ORD18004"/>
    <x v="543"/>
    <x v="3"/>
    <x v="2"/>
    <n v="5"/>
    <s v="very good"/>
    <s v="REV28004"/>
    <d v="2025-04-13T00:00:00"/>
  </r>
  <r>
    <s v="CUST4609"/>
    <s v="Joel"/>
    <s v="Parker"/>
    <x v="3836"/>
    <x v="0"/>
    <x v="0"/>
    <x v="2"/>
    <s v="PROD106"/>
    <x v="5"/>
    <x v="3"/>
    <n v="4"/>
    <n v="99"/>
    <n v="396"/>
    <s v="ORD18005"/>
    <x v="90"/>
    <x v="2"/>
    <x v="0"/>
    <n v="2"/>
    <s v="good"/>
    <s v="REV28005"/>
    <d v="2024-11-27T00:00:00"/>
  </r>
  <r>
    <s v="CUST2455"/>
    <s v="William"/>
    <s v="Williams"/>
    <x v="2668"/>
    <x v="0"/>
    <x v="0"/>
    <x v="4"/>
    <s v="PROD103"/>
    <x v="1"/>
    <x v="1"/>
    <n v="2"/>
    <n v="59"/>
    <n v="118"/>
    <s v="ORD18006"/>
    <x v="378"/>
    <x v="3"/>
    <x v="1"/>
    <n v="3"/>
    <s v="very bad"/>
    <s v="REV28006"/>
    <d v="2024-01-01T00:00:00"/>
  </r>
  <r>
    <s v="CUST4028"/>
    <s v="Heather"/>
    <s v="Torres"/>
    <x v="2106"/>
    <x v="0"/>
    <x v="1"/>
    <x v="8"/>
    <s v="PROD107"/>
    <x v="3"/>
    <x v="3"/>
    <n v="5"/>
    <n v="399"/>
    <n v="1995"/>
    <s v="ORD18007"/>
    <x v="872"/>
    <x v="0"/>
    <x v="0"/>
    <n v="1"/>
    <s v="very bad"/>
    <s v="REV28007"/>
    <d v="2025-02-26T00:00:00"/>
  </r>
  <r>
    <s v="CUST4214"/>
    <s v="David"/>
    <s v="Cooper"/>
    <x v="1031"/>
    <x v="0"/>
    <x v="0"/>
    <x v="0"/>
    <s v="PROD113"/>
    <x v="7"/>
    <x v="4"/>
    <n v="4"/>
    <n v="149"/>
    <n v="596"/>
    <s v="ORD18008"/>
    <x v="518"/>
    <x v="1"/>
    <x v="1"/>
    <n v="1"/>
    <s v="bad"/>
    <s v="REV28008"/>
    <d v="2025-01-10T00:00:00"/>
  </r>
  <r>
    <s v="CUST3441"/>
    <s v="David"/>
    <s v="Moore"/>
    <x v="1303"/>
    <x v="0"/>
    <x v="1"/>
    <x v="4"/>
    <s v="PROD100"/>
    <x v="9"/>
    <x v="0"/>
    <n v="5"/>
    <n v="999"/>
    <n v="4995"/>
    <s v="ORD18009"/>
    <x v="668"/>
    <x v="3"/>
    <x v="1"/>
    <n v="2"/>
    <s v="bad"/>
    <s v="REV28009"/>
    <d v="2025-02-07T00:00:00"/>
  </r>
  <r>
    <s v="CUST2100"/>
    <s v="Donna"/>
    <s v="Saunders"/>
    <x v="729"/>
    <x v="1"/>
    <x v="0"/>
    <x v="8"/>
    <s v="PROD107"/>
    <x v="3"/>
    <x v="3"/>
    <n v="3"/>
    <n v="399"/>
    <n v="1197"/>
    <s v="ORD18010"/>
    <x v="1050"/>
    <x v="4"/>
    <x v="1"/>
    <n v="4"/>
    <s v="good"/>
    <s v="REV28010"/>
    <d v="2024-10-04T00:00:00"/>
  </r>
  <r>
    <s v="CUST1292"/>
    <s v="Ann"/>
    <s v="Crawford"/>
    <x v="152"/>
    <x v="0"/>
    <x v="0"/>
    <x v="5"/>
    <s v="PROD103"/>
    <x v="1"/>
    <x v="1"/>
    <n v="2"/>
    <n v="59"/>
    <n v="118"/>
    <s v="ORD18011"/>
    <x v="432"/>
    <x v="3"/>
    <x v="1"/>
    <n v="3"/>
    <s v="bad"/>
    <s v="REV28011"/>
    <d v="2023-09-17T00:00:00"/>
  </r>
  <r>
    <s v="CUST5488"/>
    <s v="Brittany"/>
    <s v="Horn"/>
    <x v="3013"/>
    <x v="2"/>
    <x v="1"/>
    <x v="6"/>
    <s v="PROD100"/>
    <x v="9"/>
    <x v="0"/>
    <n v="5"/>
    <n v="999"/>
    <n v="4995"/>
    <s v="ORD18012"/>
    <x v="617"/>
    <x v="2"/>
    <x v="1"/>
    <n v="2"/>
    <s v="very bad"/>
    <s v="REV28012"/>
    <d v="2023-06-28T00:00:00"/>
  </r>
  <r>
    <s v="CUST5992"/>
    <s v="William"/>
    <s v="Bush"/>
    <x v="808"/>
    <x v="1"/>
    <x v="2"/>
    <x v="1"/>
    <s v="PROD114"/>
    <x v="14"/>
    <x v="4"/>
    <n v="1"/>
    <n v="25"/>
    <n v="25"/>
    <s v="ORD18013"/>
    <x v="336"/>
    <x v="1"/>
    <x v="2"/>
    <n v="2"/>
    <s v="very bad"/>
    <s v="REV28013"/>
    <d v="2024-12-27T00:00:00"/>
  </r>
  <r>
    <s v="CUST2250"/>
    <s v="Jared"/>
    <s v="Cohen"/>
    <x v="2173"/>
    <x v="2"/>
    <x v="2"/>
    <x v="2"/>
    <s v="PROD107"/>
    <x v="3"/>
    <x v="3"/>
    <n v="4"/>
    <n v="399"/>
    <n v="1596"/>
    <s v="ORD18014"/>
    <x v="1031"/>
    <x v="2"/>
    <x v="2"/>
    <n v="1"/>
    <s v="bad"/>
    <s v="REV28014"/>
    <d v="2022-11-10T00:00:00"/>
  </r>
  <r>
    <s v="CUST5384"/>
    <s v="Adam"/>
    <s v="Thompson"/>
    <x v="1796"/>
    <x v="1"/>
    <x v="2"/>
    <x v="9"/>
    <s v="PROD112"/>
    <x v="10"/>
    <x v="2"/>
    <n v="5"/>
    <n v="199"/>
    <n v="995"/>
    <s v="ORD18015"/>
    <x v="620"/>
    <x v="0"/>
    <x v="1"/>
    <n v="4"/>
    <s v="bad"/>
    <s v="REV28015"/>
    <d v="2023-06-25T00:00:00"/>
  </r>
  <r>
    <s v="CUST2045"/>
    <s v="Blake"/>
    <s v="Sellers"/>
    <x v="932"/>
    <x v="0"/>
    <x v="1"/>
    <x v="1"/>
    <s v="PROD114"/>
    <x v="14"/>
    <x v="4"/>
    <n v="3"/>
    <n v="25"/>
    <n v="75"/>
    <s v="ORD18016"/>
    <x v="1003"/>
    <x v="2"/>
    <x v="2"/>
    <n v="1"/>
    <s v="average"/>
    <s v="REV28016"/>
    <d v="2022-09-18T00:00:00"/>
  </r>
  <r>
    <s v="CUST5980"/>
    <s v="Mary"/>
    <s v="Holland"/>
    <x v="3837"/>
    <x v="1"/>
    <x v="2"/>
    <x v="5"/>
    <s v="PROD104"/>
    <x v="12"/>
    <x v="1"/>
    <n v="5"/>
    <n v="120"/>
    <n v="600"/>
    <s v="ORD18017"/>
    <x v="1070"/>
    <x v="3"/>
    <x v="0"/>
    <n v="3"/>
    <s v="average"/>
    <s v="REV28017"/>
    <d v="2023-11-20T00:00:00"/>
  </r>
  <r>
    <s v="CUST4743"/>
    <s v="Michael"/>
    <s v="Garza"/>
    <x v="2834"/>
    <x v="2"/>
    <x v="0"/>
    <x v="6"/>
    <s v="PROD114"/>
    <x v="14"/>
    <x v="4"/>
    <n v="1"/>
    <n v="25"/>
    <n v="25"/>
    <s v="ORD18018"/>
    <x v="423"/>
    <x v="4"/>
    <x v="0"/>
    <n v="2"/>
    <s v="average"/>
    <s v="REV28018"/>
    <d v="2024-06-16T00:00:00"/>
  </r>
  <r>
    <s v="CUST3794"/>
    <s v="Richard"/>
    <s v="Green"/>
    <x v="1583"/>
    <x v="0"/>
    <x v="2"/>
    <x v="8"/>
    <s v="PROD107"/>
    <x v="3"/>
    <x v="3"/>
    <n v="2"/>
    <n v="399"/>
    <n v="798"/>
    <s v="ORD18019"/>
    <x v="389"/>
    <x v="4"/>
    <x v="0"/>
    <n v="1"/>
    <s v="very good"/>
    <s v="REV28019"/>
    <d v="2024-10-11T00:00:00"/>
  </r>
  <r>
    <s v="CUST5840"/>
    <s v="Spencer"/>
    <s v="Morris"/>
    <x v="2008"/>
    <x v="2"/>
    <x v="2"/>
    <x v="5"/>
    <s v="PROD108"/>
    <x v="0"/>
    <x v="0"/>
    <n v="1"/>
    <n v="229"/>
    <n v="229"/>
    <s v="ORD18020"/>
    <x v="1002"/>
    <x v="4"/>
    <x v="0"/>
    <n v="2"/>
    <s v="bad"/>
    <s v="REV28020"/>
    <d v="2024-04-17T00:00:00"/>
  </r>
  <r>
    <s v="CUST3381"/>
    <s v="Jennifer"/>
    <s v="Berg"/>
    <x v="1511"/>
    <x v="0"/>
    <x v="1"/>
    <x v="0"/>
    <s v="PROD114"/>
    <x v="14"/>
    <x v="4"/>
    <n v="4"/>
    <n v="25"/>
    <n v="100"/>
    <s v="ORD18021"/>
    <x v="362"/>
    <x v="4"/>
    <x v="0"/>
    <n v="3"/>
    <s v="bad"/>
    <s v="REV28021"/>
    <d v="2025-02-10T00:00:00"/>
  </r>
  <r>
    <s v="CUST5280"/>
    <s v="Monique"/>
    <s v="King"/>
    <x v="704"/>
    <x v="2"/>
    <x v="2"/>
    <x v="8"/>
    <s v="PROD111"/>
    <x v="2"/>
    <x v="2"/>
    <n v="2"/>
    <n v="59"/>
    <n v="118"/>
    <s v="ORD18022"/>
    <x v="173"/>
    <x v="2"/>
    <x v="1"/>
    <n v="2"/>
    <s v="average"/>
    <s v="REV28022"/>
    <d v="2024-05-08T00:00:00"/>
  </r>
  <r>
    <s v="CUST1243"/>
    <s v="Kimberly"/>
    <s v="Martinez"/>
    <x v="1732"/>
    <x v="0"/>
    <x v="1"/>
    <x v="6"/>
    <s v="PROD111"/>
    <x v="2"/>
    <x v="2"/>
    <n v="2"/>
    <n v="59"/>
    <n v="118"/>
    <s v="ORD18023"/>
    <x v="990"/>
    <x v="4"/>
    <x v="2"/>
    <n v="3"/>
    <s v="very good"/>
    <s v="REV28023"/>
    <d v="2024-02-26T00:00:00"/>
  </r>
  <r>
    <s v="CUST1113"/>
    <s v="Paul"/>
    <s v="Bradley"/>
    <x v="3294"/>
    <x v="2"/>
    <x v="2"/>
    <x v="0"/>
    <s v="PROD106"/>
    <x v="5"/>
    <x v="3"/>
    <n v="1"/>
    <n v="99"/>
    <n v="99"/>
    <s v="ORD18024"/>
    <x v="1032"/>
    <x v="4"/>
    <x v="1"/>
    <n v="4"/>
    <s v="very bad"/>
    <s v="REV28024"/>
    <d v="2023-06-10T00:00:00"/>
  </r>
  <r>
    <s v="CUST2540"/>
    <s v="Cameron"/>
    <s v="Underwood"/>
    <x v="1865"/>
    <x v="2"/>
    <x v="2"/>
    <x v="5"/>
    <s v="PROD111"/>
    <x v="2"/>
    <x v="2"/>
    <n v="2"/>
    <n v="59"/>
    <n v="118"/>
    <s v="ORD18025"/>
    <x v="651"/>
    <x v="4"/>
    <x v="1"/>
    <n v="3"/>
    <s v="very good"/>
    <s v="REV28025"/>
    <d v="2023-03-18T00:00:00"/>
  </r>
  <r>
    <s v="CUST5749"/>
    <s v="Joshua"/>
    <s v="Wallace"/>
    <x v="3768"/>
    <x v="2"/>
    <x v="0"/>
    <x v="9"/>
    <s v="PROD110"/>
    <x v="11"/>
    <x v="5"/>
    <n v="3"/>
    <n v="80"/>
    <n v="240"/>
    <s v="ORD18026"/>
    <x v="537"/>
    <x v="3"/>
    <x v="2"/>
    <n v="2"/>
    <s v="bad"/>
    <s v="REV28026"/>
    <d v="2022-10-09T00:00:00"/>
  </r>
  <r>
    <s v="CUST4131"/>
    <s v="Chad"/>
    <s v="Cunningham"/>
    <x v="810"/>
    <x v="1"/>
    <x v="1"/>
    <x v="2"/>
    <s v="PROD109"/>
    <x v="8"/>
    <x v="5"/>
    <n v="5"/>
    <n v="129"/>
    <n v="645"/>
    <s v="ORD18027"/>
    <x v="170"/>
    <x v="4"/>
    <x v="2"/>
    <n v="2"/>
    <s v="average"/>
    <s v="REV28027"/>
    <d v="2025-05-28T00:00:00"/>
  </r>
  <r>
    <s v="CUST2700"/>
    <s v="Joseph"/>
    <s v="Brown"/>
    <x v="736"/>
    <x v="1"/>
    <x v="2"/>
    <x v="4"/>
    <s v="PROD104"/>
    <x v="12"/>
    <x v="1"/>
    <n v="4"/>
    <n v="120"/>
    <n v="480"/>
    <s v="ORD18028"/>
    <x v="795"/>
    <x v="2"/>
    <x v="2"/>
    <n v="1"/>
    <s v="very bad"/>
    <s v="REV28028"/>
    <d v="2024-09-01T00:00:00"/>
  </r>
  <r>
    <s v="CUST5034"/>
    <s v="Kathryn"/>
    <s v="Faulkner"/>
    <x v="2081"/>
    <x v="1"/>
    <x v="0"/>
    <x v="9"/>
    <s v="PROD111"/>
    <x v="2"/>
    <x v="2"/>
    <n v="2"/>
    <n v="59"/>
    <n v="118"/>
    <s v="ORD18029"/>
    <x v="178"/>
    <x v="1"/>
    <x v="1"/>
    <n v="4"/>
    <s v="average"/>
    <s v="REV28029"/>
    <d v="2023-11-13T00:00:00"/>
  </r>
  <r>
    <s v="CUST3017"/>
    <s v="Kristine"/>
    <s v="Moon"/>
    <x v="3838"/>
    <x v="0"/>
    <x v="2"/>
    <x v="6"/>
    <s v="PROD101"/>
    <x v="13"/>
    <x v="0"/>
    <n v="5"/>
    <n v="899"/>
    <n v="4495"/>
    <s v="ORD18030"/>
    <x v="84"/>
    <x v="1"/>
    <x v="2"/>
    <n v="1"/>
    <s v="good"/>
    <s v="REV28030"/>
    <d v="2024-09-14T00:00:00"/>
  </r>
  <r>
    <s v="CUST4412"/>
    <s v="Danielle"/>
    <s v="Butler"/>
    <x v="1626"/>
    <x v="2"/>
    <x v="1"/>
    <x v="8"/>
    <s v="PROD100"/>
    <x v="9"/>
    <x v="0"/>
    <n v="2"/>
    <n v="999"/>
    <n v="1998"/>
    <s v="ORD18031"/>
    <x v="1050"/>
    <x v="2"/>
    <x v="1"/>
    <n v="4"/>
    <s v="good"/>
    <s v="REV28031"/>
    <d v="2025-04-09T00:00:00"/>
  </r>
  <r>
    <s v="CUST2376"/>
    <s v="Charles"/>
    <s v="Esparza"/>
    <x v="3651"/>
    <x v="0"/>
    <x v="0"/>
    <x v="3"/>
    <s v="PROD113"/>
    <x v="7"/>
    <x v="4"/>
    <n v="3"/>
    <n v="149"/>
    <n v="447"/>
    <s v="ORD18032"/>
    <x v="614"/>
    <x v="0"/>
    <x v="0"/>
    <n v="3"/>
    <s v="bad"/>
    <s v="REV28032"/>
    <d v="2024-02-04T00:00:00"/>
  </r>
  <r>
    <s v="CUST5726"/>
    <s v="Jennifer"/>
    <s v="Edwards"/>
    <x v="1373"/>
    <x v="1"/>
    <x v="2"/>
    <x v="3"/>
    <s v="PROD113"/>
    <x v="7"/>
    <x v="4"/>
    <n v="1"/>
    <n v="149"/>
    <n v="149"/>
    <s v="ORD18033"/>
    <x v="312"/>
    <x v="0"/>
    <x v="2"/>
    <n v="4"/>
    <s v="good"/>
    <s v="REV28033"/>
    <d v="2023-01-17T00:00:00"/>
  </r>
  <r>
    <s v="CUST3330"/>
    <s v="Benjamin"/>
    <s v="Robinson"/>
    <x v="1900"/>
    <x v="2"/>
    <x v="1"/>
    <x v="4"/>
    <s v="PROD114"/>
    <x v="14"/>
    <x v="4"/>
    <n v="2"/>
    <n v="25"/>
    <n v="50"/>
    <s v="ORD18034"/>
    <x v="89"/>
    <x v="3"/>
    <x v="1"/>
    <n v="4"/>
    <s v="very good"/>
    <s v="REV28034"/>
    <d v="2023-01-06T00:00:00"/>
  </r>
  <r>
    <s v="CUST2742"/>
    <s v="Hunter"/>
    <s v="Clayton"/>
    <x v="400"/>
    <x v="0"/>
    <x v="1"/>
    <x v="0"/>
    <s v="PROD107"/>
    <x v="3"/>
    <x v="3"/>
    <n v="3"/>
    <n v="399"/>
    <n v="1197"/>
    <s v="ORD18035"/>
    <x v="396"/>
    <x v="3"/>
    <x v="1"/>
    <n v="2"/>
    <s v="very good"/>
    <s v="REV28035"/>
    <d v="2023-02-16T00:00:00"/>
  </r>
  <r>
    <s v="CUST2974"/>
    <s v="Kevin"/>
    <s v="Duran"/>
    <x v="885"/>
    <x v="0"/>
    <x v="2"/>
    <x v="1"/>
    <s v="PROD106"/>
    <x v="5"/>
    <x v="3"/>
    <n v="2"/>
    <n v="99"/>
    <n v="198"/>
    <s v="ORD18036"/>
    <x v="909"/>
    <x v="3"/>
    <x v="2"/>
    <n v="5"/>
    <s v="good"/>
    <s v="REV28036"/>
    <d v="2025-05-10T00:00:00"/>
  </r>
  <r>
    <s v="CUST4491"/>
    <s v="Phillip"/>
    <s v="Tran"/>
    <x v="1255"/>
    <x v="1"/>
    <x v="2"/>
    <x v="0"/>
    <s v="PROD106"/>
    <x v="5"/>
    <x v="3"/>
    <n v="5"/>
    <n v="99"/>
    <n v="495"/>
    <s v="ORD18037"/>
    <x v="194"/>
    <x v="4"/>
    <x v="1"/>
    <n v="2"/>
    <s v="very bad"/>
    <s v="REV28037"/>
    <d v="2023-06-27T00:00:00"/>
  </r>
  <r>
    <s v="CUST3869"/>
    <s v="Angela"/>
    <s v="Thompson"/>
    <x v="2464"/>
    <x v="0"/>
    <x v="0"/>
    <x v="2"/>
    <s v="PROD106"/>
    <x v="5"/>
    <x v="3"/>
    <n v="1"/>
    <n v="99"/>
    <n v="99"/>
    <s v="ORD18038"/>
    <x v="850"/>
    <x v="0"/>
    <x v="0"/>
    <n v="3"/>
    <s v="average"/>
    <s v="REV28038"/>
    <d v="2023-03-21T00:00:00"/>
  </r>
  <r>
    <s v="CUST4112"/>
    <s v="Susan"/>
    <s v="Barnes"/>
    <x v="478"/>
    <x v="0"/>
    <x v="2"/>
    <x v="3"/>
    <s v="PROD107"/>
    <x v="3"/>
    <x v="3"/>
    <n v="2"/>
    <n v="399"/>
    <n v="798"/>
    <s v="ORD18039"/>
    <x v="851"/>
    <x v="2"/>
    <x v="0"/>
    <n v="2"/>
    <s v="very good"/>
    <s v="REV28039"/>
    <d v="2023-07-21T00:00:00"/>
  </r>
  <r>
    <s v="CUST4057"/>
    <s v="Mariah"/>
    <s v="Daniels"/>
    <x v="1747"/>
    <x v="2"/>
    <x v="1"/>
    <x v="8"/>
    <s v="PROD114"/>
    <x v="14"/>
    <x v="4"/>
    <n v="3"/>
    <n v="25"/>
    <n v="75"/>
    <s v="ORD18040"/>
    <x v="405"/>
    <x v="1"/>
    <x v="2"/>
    <n v="3"/>
    <s v="bad"/>
    <s v="REV28040"/>
    <d v="2024-03-20T00:00:00"/>
  </r>
  <r>
    <s v="CUST1026"/>
    <s v="Briana"/>
    <s v="Lopez"/>
    <x v="1560"/>
    <x v="1"/>
    <x v="0"/>
    <x v="1"/>
    <s v="PROD103"/>
    <x v="1"/>
    <x v="1"/>
    <n v="4"/>
    <n v="59"/>
    <n v="236"/>
    <s v="ORD18041"/>
    <x v="1061"/>
    <x v="1"/>
    <x v="2"/>
    <n v="5"/>
    <s v="average"/>
    <s v="REV28041"/>
    <d v="2024-12-16T00:00:00"/>
  </r>
  <r>
    <s v="CUST5740"/>
    <s v="Kathleen"/>
    <s v="Alexander"/>
    <x v="1059"/>
    <x v="0"/>
    <x v="0"/>
    <x v="7"/>
    <s v="PROD103"/>
    <x v="1"/>
    <x v="1"/>
    <n v="1"/>
    <n v="59"/>
    <n v="59"/>
    <s v="ORD18042"/>
    <x v="834"/>
    <x v="1"/>
    <x v="2"/>
    <n v="3"/>
    <s v="bad"/>
    <s v="REV28042"/>
    <d v="2024-11-23T00:00:00"/>
  </r>
  <r>
    <s v="CUST2930"/>
    <s v="Deborah"/>
    <s v="Martin"/>
    <x v="1215"/>
    <x v="0"/>
    <x v="0"/>
    <x v="8"/>
    <s v="PROD106"/>
    <x v="5"/>
    <x v="3"/>
    <n v="1"/>
    <n v="99"/>
    <n v="99"/>
    <s v="ORD18043"/>
    <x v="1079"/>
    <x v="0"/>
    <x v="2"/>
    <n v="1"/>
    <s v="average"/>
    <s v="REV28043"/>
    <d v="2023-01-09T00:00:00"/>
  </r>
  <r>
    <s v="CUST2018"/>
    <s v="Kimberly"/>
    <s v="Bennett"/>
    <x v="429"/>
    <x v="1"/>
    <x v="1"/>
    <x v="3"/>
    <s v="PROD102"/>
    <x v="6"/>
    <x v="0"/>
    <n v="5"/>
    <n v="199"/>
    <n v="995"/>
    <s v="ORD18044"/>
    <x v="379"/>
    <x v="2"/>
    <x v="2"/>
    <n v="1"/>
    <s v="good"/>
    <s v="REV28044"/>
    <d v="2023-12-09T00:00:00"/>
  </r>
  <r>
    <s v="CUST5496"/>
    <s v="Jason"/>
    <s v="Schroeder"/>
    <x v="3094"/>
    <x v="0"/>
    <x v="1"/>
    <x v="6"/>
    <s v="PROD105"/>
    <x v="4"/>
    <x v="1"/>
    <n v="5"/>
    <n v="110"/>
    <n v="550"/>
    <s v="ORD18045"/>
    <x v="710"/>
    <x v="1"/>
    <x v="0"/>
    <n v="4"/>
    <s v="very good"/>
    <s v="REV28045"/>
    <d v="2023-10-11T00:00:00"/>
  </r>
  <r>
    <s v="CUST2708"/>
    <s v="Adrienne"/>
    <s v="Brooks"/>
    <x v="583"/>
    <x v="1"/>
    <x v="1"/>
    <x v="1"/>
    <s v="PROD108"/>
    <x v="0"/>
    <x v="0"/>
    <n v="1"/>
    <n v="229"/>
    <n v="229"/>
    <s v="ORD18046"/>
    <x v="452"/>
    <x v="0"/>
    <x v="0"/>
    <n v="4"/>
    <s v="bad"/>
    <s v="REV28046"/>
    <d v="2023-04-03T00:00:00"/>
  </r>
  <r>
    <s v="CUST3349"/>
    <s v="Travis"/>
    <s v="Proctor"/>
    <x v="46"/>
    <x v="2"/>
    <x v="2"/>
    <x v="4"/>
    <s v="PROD110"/>
    <x v="11"/>
    <x v="5"/>
    <n v="3"/>
    <n v="80"/>
    <n v="240"/>
    <s v="ORD18047"/>
    <x v="761"/>
    <x v="4"/>
    <x v="2"/>
    <n v="5"/>
    <s v="very good"/>
    <s v="REV28047"/>
    <d v="2024-10-06T00:00:00"/>
  </r>
  <r>
    <s v="CUST4504"/>
    <s v="Michelle"/>
    <s v="Calhoun"/>
    <x v="3839"/>
    <x v="0"/>
    <x v="0"/>
    <x v="8"/>
    <s v="PROD101"/>
    <x v="13"/>
    <x v="0"/>
    <n v="3"/>
    <n v="899"/>
    <n v="2697"/>
    <s v="ORD18048"/>
    <x v="220"/>
    <x v="2"/>
    <x v="2"/>
    <n v="5"/>
    <s v="very good"/>
    <s v="REV28048"/>
    <d v="2025-05-28T00:00:00"/>
  </r>
  <r>
    <s v="CUST5988"/>
    <s v="Theodore"/>
    <s v="Rogers"/>
    <x v="2441"/>
    <x v="0"/>
    <x v="0"/>
    <x v="2"/>
    <s v="PROD107"/>
    <x v="3"/>
    <x v="3"/>
    <n v="2"/>
    <n v="399"/>
    <n v="798"/>
    <s v="ORD18049"/>
    <x v="9"/>
    <x v="0"/>
    <x v="0"/>
    <n v="2"/>
    <s v="average"/>
    <s v="REV28049"/>
    <d v="2025-04-22T00:00:00"/>
  </r>
  <r>
    <s v="CUST3589"/>
    <s v="Joseph"/>
    <s v="Frye"/>
    <x v="30"/>
    <x v="0"/>
    <x v="0"/>
    <x v="5"/>
    <s v="PROD113"/>
    <x v="7"/>
    <x v="4"/>
    <n v="3"/>
    <n v="149"/>
    <n v="447"/>
    <s v="ORD18050"/>
    <x v="426"/>
    <x v="3"/>
    <x v="0"/>
    <n v="1"/>
    <s v="very good"/>
    <s v="REV28050"/>
    <d v="2025-07-27T00:00:00"/>
  </r>
  <r>
    <s v="CUST2189"/>
    <s v="Benjamin"/>
    <s v="Maxwell"/>
    <x v="2673"/>
    <x v="1"/>
    <x v="0"/>
    <x v="7"/>
    <s v="PROD113"/>
    <x v="7"/>
    <x v="4"/>
    <n v="1"/>
    <n v="149"/>
    <n v="149"/>
    <s v="ORD18051"/>
    <x v="569"/>
    <x v="1"/>
    <x v="2"/>
    <n v="1"/>
    <s v="very bad"/>
    <s v="REV28051"/>
    <d v="2024-01-31T00:00:00"/>
  </r>
  <r>
    <s v="CUST4708"/>
    <s v="Dominique"/>
    <s v="Nielsen"/>
    <x v="288"/>
    <x v="1"/>
    <x v="1"/>
    <x v="8"/>
    <s v="PROD111"/>
    <x v="2"/>
    <x v="2"/>
    <n v="2"/>
    <n v="59"/>
    <n v="118"/>
    <s v="ORD18052"/>
    <x v="227"/>
    <x v="0"/>
    <x v="2"/>
    <n v="4"/>
    <s v="average"/>
    <s v="REV28052"/>
    <d v="2024-07-17T00:00:00"/>
  </r>
  <r>
    <s v="CUST1423"/>
    <s v="Keith"/>
    <s v="Barnett"/>
    <x v="1282"/>
    <x v="1"/>
    <x v="2"/>
    <x v="2"/>
    <s v="PROD104"/>
    <x v="12"/>
    <x v="1"/>
    <n v="3"/>
    <n v="120"/>
    <n v="360"/>
    <s v="ORD18053"/>
    <x v="119"/>
    <x v="4"/>
    <x v="0"/>
    <n v="4"/>
    <s v="average"/>
    <s v="REV28053"/>
    <d v="2024-12-31T00:00:00"/>
  </r>
  <r>
    <s v="CUST5845"/>
    <s v="Sarah"/>
    <s v="Maxwell"/>
    <x v="3840"/>
    <x v="1"/>
    <x v="1"/>
    <x v="7"/>
    <s v="PROD114"/>
    <x v="14"/>
    <x v="4"/>
    <n v="4"/>
    <n v="25"/>
    <n v="100"/>
    <s v="ORD18054"/>
    <x v="417"/>
    <x v="1"/>
    <x v="0"/>
    <n v="2"/>
    <s v="very bad"/>
    <s v="REV28054"/>
    <d v="2024-10-24T00:00:00"/>
  </r>
  <r>
    <s v="CUST3959"/>
    <s v="Sara"/>
    <s v="Jackson"/>
    <x v="2519"/>
    <x v="2"/>
    <x v="1"/>
    <x v="6"/>
    <s v="PROD114"/>
    <x v="14"/>
    <x v="4"/>
    <n v="4"/>
    <n v="25"/>
    <n v="100"/>
    <s v="ORD18055"/>
    <x v="490"/>
    <x v="3"/>
    <x v="2"/>
    <n v="4"/>
    <s v="bad"/>
    <s v="REV28055"/>
    <d v="2023-03-25T00:00:00"/>
  </r>
  <r>
    <s v="CUST1693"/>
    <s v="Jason"/>
    <s v="Miller"/>
    <x v="73"/>
    <x v="2"/>
    <x v="0"/>
    <x v="0"/>
    <s v="PROD100"/>
    <x v="9"/>
    <x v="0"/>
    <n v="4"/>
    <n v="999"/>
    <n v="3996"/>
    <s v="ORD18056"/>
    <x v="356"/>
    <x v="4"/>
    <x v="1"/>
    <n v="3"/>
    <s v="bad"/>
    <s v="REV28056"/>
    <d v="2025-02-28T00:00:00"/>
  </r>
  <r>
    <s v="CUST5910"/>
    <s v="Elizabeth"/>
    <s v="Watts"/>
    <x v="1593"/>
    <x v="2"/>
    <x v="1"/>
    <x v="2"/>
    <s v="PROD106"/>
    <x v="5"/>
    <x v="3"/>
    <n v="2"/>
    <n v="99"/>
    <n v="198"/>
    <s v="ORD18057"/>
    <x v="625"/>
    <x v="1"/>
    <x v="0"/>
    <n v="4"/>
    <s v="bad"/>
    <s v="REV28057"/>
    <d v="2024-09-15T00:00:00"/>
  </r>
  <r>
    <s v="CUST2513"/>
    <s v="Jeffery"/>
    <s v="Pearson"/>
    <x v="3841"/>
    <x v="0"/>
    <x v="1"/>
    <x v="8"/>
    <s v="PROD104"/>
    <x v="12"/>
    <x v="1"/>
    <n v="2"/>
    <n v="120"/>
    <n v="240"/>
    <s v="ORD18058"/>
    <x v="1085"/>
    <x v="3"/>
    <x v="0"/>
    <n v="4"/>
    <s v="very good"/>
    <s v="REV28058"/>
    <d v="2023-01-21T00:00:00"/>
  </r>
  <r>
    <s v="CUST5122"/>
    <s v="Morgan"/>
    <s v="Thompson"/>
    <x v="2499"/>
    <x v="1"/>
    <x v="0"/>
    <x v="7"/>
    <s v="PROD106"/>
    <x v="5"/>
    <x v="3"/>
    <n v="1"/>
    <n v="99"/>
    <n v="99"/>
    <s v="ORD18059"/>
    <x v="915"/>
    <x v="2"/>
    <x v="1"/>
    <n v="3"/>
    <s v="bad"/>
    <s v="REV28059"/>
    <d v="2023-03-05T00:00:00"/>
  </r>
  <r>
    <s v="CUST5179"/>
    <s v="Michelle"/>
    <s v="Phillips"/>
    <x v="1481"/>
    <x v="1"/>
    <x v="2"/>
    <x v="5"/>
    <s v="PROD104"/>
    <x v="12"/>
    <x v="1"/>
    <n v="2"/>
    <n v="120"/>
    <n v="240"/>
    <s v="ORD18060"/>
    <x v="860"/>
    <x v="1"/>
    <x v="1"/>
    <n v="5"/>
    <s v="very bad"/>
    <s v="REV28060"/>
    <d v="2024-11-19T00:00:00"/>
  </r>
  <r>
    <s v="CUST2616"/>
    <s v="Richard"/>
    <s v="Davis"/>
    <x v="3502"/>
    <x v="2"/>
    <x v="1"/>
    <x v="6"/>
    <s v="PROD102"/>
    <x v="6"/>
    <x v="0"/>
    <n v="3"/>
    <n v="199"/>
    <n v="597"/>
    <s v="ORD18061"/>
    <x v="424"/>
    <x v="3"/>
    <x v="1"/>
    <n v="4"/>
    <s v="very bad"/>
    <s v="REV28061"/>
    <d v="2025-06-18T00:00:00"/>
  </r>
  <r>
    <s v="CUST5902"/>
    <s v="Nancy"/>
    <s v="Prince"/>
    <x v="1917"/>
    <x v="0"/>
    <x v="2"/>
    <x v="4"/>
    <s v="PROD108"/>
    <x v="0"/>
    <x v="0"/>
    <n v="4"/>
    <n v="229"/>
    <n v="916"/>
    <s v="ORD18062"/>
    <x v="979"/>
    <x v="2"/>
    <x v="0"/>
    <n v="5"/>
    <s v="average"/>
    <s v="REV28062"/>
    <d v="2022-09-20T00:00:00"/>
  </r>
  <r>
    <s v="CUST3052"/>
    <s v="Jacqueline"/>
    <s v="Smith"/>
    <x v="2082"/>
    <x v="2"/>
    <x v="2"/>
    <x v="2"/>
    <s v="PROD107"/>
    <x v="3"/>
    <x v="3"/>
    <n v="2"/>
    <n v="399"/>
    <n v="798"/>
    <s v="ORD18063"/>
    <x v="1080"/>
    <x v="3"/>
    <x v="2"/>
    <n v="3"/>
    <s v="average"/>
    <s v="REV28063"/>
    <d v="2024-10-22T00:00:00"/>
  </r>
  <r>
    <s v="CUST3943"/>
    <s v="Rebecca"/>
    <s v="Sampson"/>
    <x v="1527"/>
    <x v="1"/>
    <x v="0"/>
    <x v="0"/>
    <s v="PROD103"/>
    <x v="1"/>
    <x v="1"/>
    <n v="4"/>
    <n v="59"/>
    <n v="236"/>
    <s v="ORD18064"/>
    <x v="495"/>
    <x v="3"/>
    <x v="0"/>
    <n v="5"/>
    <s v="very bad"/>
    <s v="REV28064"/>
    <d v="2022-09-22T00:00:00"/>
  </r>
  <r>
    <s v="CUST3290"/>
    <s v="Andrew"/>
    <s v="Ellis"/>
    <x v="3842"/>
    <x v="2"/>
    <x v="2"/>
    <x v="8"/>
    <s v="PROD100"/>
    <x v="9"/>
    <x v="0"/>
    <n v="2"/>
    <n v="999"/>
    <n v="1998"/>
    <s v="ORD18065"/>
    <x v="1043"/>
    <x v="4"/>
    <x v="0"/>
    <n v="2"/>
    <s v="good"/>
    <s v="REV28065"/>
    <d v="2023-02-23T00:00:00"/>
  </r>
  <r>
    <s v="CUST5728"/>
    <s v="Maria"/>
    <s v="Simmons"/>
    <x v="3843"/>
    <x v="1"/>
    <x v="1"/>
    <x v="0"/>
    <s v="PROD104"/>
    <x v="12"/>
    <x v="1"/>
    <n v="4"/>
    <n v="120"/>
    <n v="480"/>
    <s v="ORD18066"/>
    <x v="295"/>
    <x v="2"/>
    <x v="0"/>
    <n v="1"/>
    <s v="very good"/>
    <s v="REV28066"/>
    <d v="2023-06-26T00:00:00"/>
  </r>
  <r>
    <s v="CUST5512"/>
    <s v="Mark"/>
    <s v="Griffin"/>
    <x v="2650"/>
    <x v="0"/>
    <x v="2"/>
    <x v="0"/>
    <s v="PROD105"/>
    <x v="4"/>
    <x v="1"/>
    <n v="2"/>
    <n v="110"/>
    <n v="220"/>
    <s v="ORD18067"/>
    <x v="368"/>
    <x v="2"/>
    <x v="1"/>
    <n v="5"/>
    <s v="bad"/>
    <s v="REV28067"/>
    <d v="2023-11-15T00:00:00"/>
  </r>
  <r>
    <s v="CUST3727"/>
    <s v="Kevin"/>
    <s v="Poole"/>
    <x v="2242"/>
    <x v="1"/>
    <x v="0"/>
    <x v="7"/>
    <s v="PROD108"/>
    <x v="0"/>
    <x v="0"/>
    <n v="4"/>
    <n v="229"/>
    <n v="916"/>
    <s v="ORD18068"/>
    <x v="192"/>
    <x v="3"/>
    <x v="1"/>
    <n v="4"/>
    <s v="average"/>
    <s v="REV28068"/>
    <d v="2024-09-10T00:00:00"/>
  </r>
  <r>
    <s v="CUST4164"/>
    <s v="Jennifer"/>
    <s v="Obrien"/>
    <x v="1425"/>
    <x v="2"/>
    <x v="0"/>
    <x v="1"/>
    <s v="PROD107"/>
    <x v="3"/>
    <x v="3"/>
    <n v="5"/>
    <n v="399"/>
    <n v="1995"/>
    <s v="ORD18069"/>
    <x v="57"/>
    <x v="2"/>
    <x v="1"/>
    <n v="1"/>
    <s v="good"/>
    <s v="REV28069"/>
    <d v="2023-02-10T00:00:00"/>
  </r>
  <r>
    <s v="CUST5960"/>
    <s v="Jessica"/>
    <s v="Stewart"/>
    <x v="3642"/>
    <x v="2"/>
    <x v="0"/>
    <x v="7"/>
    <s v="PROD105"/>
    <x v="4"/>
    <x v="1"/>
    <n v="2"/>
    <n v="110"/>
    <n v="220"/>
    <s v="ORD18070"/>
    <x v="165"/>
    <x v="0"/>
    <x v="0"/>
    <n v="1"/>
    <s v="good"/>
    <s v="REV28070"/>
    <d v="2025-02-21T00:00:00"/>
  </r>
  <r>
    <s v="CUST4614"/>
    <s v="Jessica"/>
    <s v="Hamilton"/>
    <x v="1275"/>
    <x v="1"/>
    <x v="1"/>
    <x v="9"/>
    <s v="PROD105"/>
    <x v="4"/>
    <x v="1"/>
    <n v="5"/>
    <n v="110"/>
    <n v="550"/>
    <s v="ORD18071"/>
    <x v="683"/>
    <x v="3"/>
    <x v="0"/>
    <n v="5"/>
    <s v="good"/>
    <s v="REV28071"/>
    <d v="2023-02-28T00:00:00"/>
  </r>
  <r>
    <s v="CUST1878"/>
    <s v="Kristi"/>
    <s v="Lindsey"/>
    <x v="2225"/>
    <x v="0"/>
    <x v="2"/>
    <x v="3"/>
    <s v="PROD101"/>
    <x v="13"/>
    <x v="0"/>
    <n v="5"/>
    <n v="899"/>
    <n v="4495"/>
    <s v="ORD18072"/>
    <x v="668"/>
    <x v="2"/>
    <x v="1"/>
    <n v="2"/>
    <s v="very bad"/>
    <s v="REV28072"/>
    <d v="2025-07-22T00:00:00"/>
  </r>
  <r>
    <s v="CUST3869"/>
    <s v="Angela"/>
    <s v="Thompson"/>
    <x v="2464"/>
    <x v="0"/>
    <x v="0"/>
    <x v="2"/>
    <s v="PROD105"/>
    <x v="4"/>
    <x v="1"/>
    <n v="1"/>
    <n v="110"/>
    <n v="110"/>
    <s v="ORD18073"/>
    <x v="109"/>
    <x v="2"/>
    <x v="2"/>
    <n v="3"/>
    <s v="average"/>
    <s v="REV28073"/>
    <d v="2023-08-09T00:00:00"/>
  </r>
  <r>
    <s v="CUST1862"/>
    <s v="Eric"/>
    <s v="Wagner"/>
    <x v="1641"/>
    <x v="1"/>
    <x v="2"/>
    <x v="8"/>
    <s v="PROD104"/>
    <x v="12"/>
    <x v="1"/>
    <n v="1"/>
    <n v="120"/>
    <n v="120"/>
    <s v="ORD18074"/>
    <x v="305"/>
    <x v="0"/>
    <x v="0"/>
    <n v="2"/>
    <s v="good"/>
    <s v="REV28074"/>
    <d v="2024-05-15T00:00:00"/>
  </r>
  <r>
    <s v="CUST4881"/>
    <s v="Amanda"/>
    <s v="Foley"/>
    <x v="840"/>
    <x v="2"/>
    <x v="1"/>
    <x v="1"/>
    <s v="PROD107"/>
    <x v="3"/>
    <x v="3"/>
    <n v="1"/>
    <n v="399"/>
    <n v="399"/>
    <s v="ORD18075"/>
    <x v="446"/>
    <x v="0"/>
    <x v="2"/>
    <n v="1"/>
    <s v="bad"/>
    <s v="REV28075"/>
    <d v="2023-10-12T00:00:00"/>
  </r>
  <r>
    <s v="CUST5522"/>
    <s v="Ashley"/>
    <s v="Mcmahon"/>
    <x v="245"/>
    <x v="0"/>
    <x v="0"/>
    <x v="0"/>
    <s v="PROD108"/>
    <x v="0"/>
    <x v="0"/>
    <n v="1"/>
    <n v="229"/>
    <n v="229"/>
    <s v="ORD18076"/>
    <x v="592"/>
    <x v="2"/>
    <x v="1"/>
    <n v="2"/>
    <s v="average"/>
    <s v="REV28076"/>
    <d v="2024-07-19T00:00:00"/>
  </r>
  <r>
    <s v="CUST2074"/>
    <s v="Brenda"/>
    <s v="Rocha"/>
    <x v="3844"/>
    <x v="1"/>
    <x v="0"/>
    <x v="1"/>
    <s v="PROD111"/>
    <x v="2"/>
    <x v="2"/>
    <n v="2"/>
    <n v="59"/>
    <n v="118"/>
    <s v="ORD18077"/>
    <x v="978"/>
    <x v="3"/>
    <x v="2"/>
    <n v="5"/>
    <s v="very good"/>
    <s v="REV28077"/>
    <d v="2023-05-11T00:00:00"/>
  </r>
  <r>
    <s v="CUST2531"/>
    <s v="Maria"/>
    <s v="Watts"/>
    <x v="3108"/>
    <x v="0"/>
    <x v="2"/>
    <x v="7"/>
    <s v="PROD103"/>
    <x v="1"/>
    <x v="1"/>
    <n v="2"/>
    <n v="59"/>
    <n v="118"/>
    <s v="ORD18078"/>
    <x v="129"/>
    <x v="4"/>
    <x v="2"/>
    <n v="1"/>
    <s v="very bad"/>
    <s v="REV28078"/>
    <d v="2024-07-02T00:00:00"/>
  </r>
  <r>
    <s v="CUST4363"/>
    <s v="Charles"/>
    <s v="Bradley"/>
    <x v="509"/>
    <x v="1"/>
    <x v="0"/>
    <x v="0"/>
    <s v="PROD102"/>
    <x v="6"/>
    <x v="0"/>
    <n v="3"/>
    <n v="199"/>
    <n v="597"/>
    <s v="ORD18079"/>
    <x v="1042"/>
    <x v="2"/>
    <x v="1"/>
    <n v="5"/>
    <s v="very bad"/>
    <s v="REV28079"/>
    <d v="2025-01-04T00:00:00"/>
  </r>
  <r>
    <s v="CUST1955"/>
    <s v="Randy"/>
    <s v="Carter"/>
    <x v="3845"/>
    <x v="1"/>
    <x v="2"/>
    <x v="6"/>
    <s v="PROD104"/>
    <x v="12"/>
    <x v="1"/>
    <n v="1"/>
    <n v="120"/>
    <n v="120"/>
    <s v="ORD18080"/>
    <x v="621"/>
    <x v="2"/>
    <x v="0"/>
    <n v="1"/>
    <s v="average"/>
    <s v="REV28080"/>
    <d v="2024-11-10T00:00:00"/>
  </r>
  <r>
    <s v="CUST3376"/>
    <s v="Suzanne"/>
    <s v="Stevenson"/>
    <x v="2362"/>
    <x v="2"/>
    <x v="1"/>
    <x v="0"/>
    <s v="PROD112"/>
    <x v="10"/>
    <x v="2"/>
    <n v="1"/>
    <n v="199"/>
    <n v="199"/>
    <s v="ORD18081"/>
    <x v="470"/>
    <x v="2"/>
    <x v="1"/>
    <n v="4"/>
    <s v="very good"/>
    <s v="REV28081"/>
    <d v="2022-09-13T00:00:00"/>
  </r>
  <r>
    <s v="CUST4803"/>
    <s v="Joshua"/>
    <s v="Johnson"/>
    <x v="2022"/>
    <x v="1"/>
    <x v="1"/>
    <x v="3"/>
    <s v="PROD110"/>
    <x v="11"/>
    <x v="5"/>
    <n v="1"/>
    <n v="80"/>
    <n v="80"/>
    <s v="ORD18082"/>
    <x v="274"/>
    <x v="1"/>
    <x v="0"/>
    <n v="5"/>
    <s v="very good"/>
    <s v="REV28082"/>
    <d v="2024-05-24T00:00:00"/>
  </r>
  <r>
    <s v="CUST1785"/>
    <s v="Kristina"/>
    <s v="Richardson"/>
    <x v="3020"/>
    <x v="0"/>
    <x v="2"/>
    <x v="3"/>
    <s v="PROD104"/>
    <x v="12"/>
    <x v="1"/>
    <n v="4"/>
    <n v="120"/>
    <n v="480"/>
    <s v="ORD18083"/>
    <x v="272"/>
    <x v="1"/>
    <x v="1"/>
    <n v="1"/>
    <s v="very good"/>
    <s v="REV28083"/>
    <d v="2023-02-28T00:00:00"/>
  </r>
  <r>
    <s v="CUST3910"/>
    <s v="Raymond"/>
    <s v="Lewis"/>
    <x v="2991"/>
    <x v="1"/>
    <x v="0"/>
    <x v="8"/>
    <s v="PROD107"/>
    <x v="3"/>
    <x v="3"/>
    <n v="4"/>
    <n v="399"/>
    <n v="1596"/>
    <s v="ORD18084"/>
    <x v="979"/>
    <x v="2"/>
    <x v="0"/>
    <n v="4"/>
    <s v="average"/>
    <s v="REV28084"/>
    <d v="2025-03-21T00:00:00"/>
  </r>
  <r>
    <s v="CUST4074"/>
    <s v="Jason"/>
    <s v="Dixon"/>
    <x v="1694"/>
    <x v="0"/>
    <x v="0"/>
    <x v="2"/>
    <s v="PROD100"/>
    <x v="9"/>
    <x v="0"/>
    <n v="1"/>
    <n v="999"/>
    <n v="999"/>
    <s v="ORD18085"/>
    <x v="775"/>
    <x v="0"/>
    <x v="0"/>
    <n v="3"/>
    <s v="very bad"/>
    <s v="REV28085"/>
    <d v="2022-11-12T00:00:00"/>
  </r>
  <r>
    <s v="CUST1244"/>
    <s v="Luke"/>
    <s v="Hernandez"/>
    <x v="1312"/>
    <x v="1"/>
    <x v="0"/>
    <x v="4"/>
    <s v="PROD106"/>
    <x v="5"/>
    <x v="3"/>
    <n v="3"/>
    <n v="99"/>
    <n v="297"/>
    <s v="ORD18086"/>
    <x v="1045"/>
    <x v="2"/>
    <x v="0"/>
    <n v="5"/>
    <s v="very bad"/>
    <s v="REV28086"/>
    <d v="2025-02-12T00:00:00"/>
  </r>
  <r>
    <s v="CUST4693"/>
    <s v="Sharon"/>
    <s v="Garcia"/>
    <x v="1847"/>
    <x v="2"/>
    <x v="1"/>
    <x v="9"/>
    <s v="PROD112"/>
    <x v="10"/>
    <x v="2"/>
    <n v="2"/>
    <n v="199"/>
    <n v="398"/>
    <s v="ORD18087"/>
    <x v="451"/>
    <x v="1"/>
    <x v="0"/>
    <n v="4"/>
    <s v="average"/>
    <s v="REV28087"/>
    <d v="2025-04-27T00:00:00"/>
  </r>
  <r>
    <s v="CUST2251"/>
    <s v="Jillian"/>
    <s v="Hanson"/>
    <x v="2256"/>
    <x v="2"/>
    <x v="2"/>
    <x v="3"/>
    <s v="PROD112"/>
    <x v="10"/>
    <x v="2"/>
    <n v="1"/>
    <n v="199"/>
    <n v="199"/>
    <s v="ORD18088"/>
    <x v="60"/>
    <x v="4"/>
    <x v="1"/>
    <n v="2"/>
    <s v="good"/>
    <s v="REV28088"/>
    <d v="2022-11-17T00:00:00"/>
  </r>
  <r>
    <s v="CUST4816"/>
    <s v="Jasmine"/>
    <s v="Austin"/>
    <x v="3641"/>
    <x v="2"/>
    <x v="1"/>
    <x v="5"/>
    <s v="PROD107"/>
    <x v="3"/>
    <x v="3"/>
    <n v="2"/>
    <n v="399"/>
    <n v="798"/>
    <s v="ORD18089"/>
    <x v="488"/>
    <x v="3"/>
    <x v="0"/>
    <n v="1"/>
    <s v="bad"/>
    <s v="REV28089"/>
    <d v="2024-06-23T00:00:00"/>
  </r>
  <r>
    <s v="CUST1082"/>
    <s v="Tyler"/>
    <s v="Aguilar"/>
    <x v="2688"/>
    <x v="2"/>
    <x v="2"/>
    <x v="5"/>
    <s v="PROD112"/>
    <x v="10"/>
    <x v="2"/>
    <n v="4"/>
    <n v="199"/>
    <n v="796"/>
    <s v="ORD18090"/>
    <x v="1063"/>
    <x v="0"/>
    <x v="2"/>
    <n v="2"/>
    <s v="very bad"/>
    <s v="REV28090"/>
    <d v="2025-04-18T00:00:00"/>
  </r>
  <r>
    <s v="CUST2148"/>
    <s v="Billy"/>
    <s v="Hernandez"/>
    <x v="2182"/>
    <x v="2"/>
    <x v="1"/>
    <x v="3"/>
    <s v="PROD106"/>
    <x v="5"/>
    <x v="3"/>
    <n v="5"/>
    <n v="99"/>
    <n v="495"/>
    <s v="ORD18091"/>
    <x v="862"/>
    <x v="3"/>
    <x v="2"/>
    <n v="3"/>
    <s v="good"/>
    <s v="REV28091"/>
    <d v="2024-10-05T00:00:00"/>
  </r>
  <r>
    <s v="CUST1127"/>
    <s v="Stacey"/>
    <s v="Romero"/>
    <x v="1458"/>
    <x v="1"/>
    <x v="0"/>
    <x v="0"/>
    <s v="PROD108"/>
    <x v="0"/>
    <x v="0"/>
    <n v="2"/>
    <n v="229"/>
    <n v="458"/>
    <s v="ORD18092"/>
    <x v="972"/>
    <x v="2"/>
    <x v="1"/>
    <n v="4"/>
    <s v="good"/>
    <s v="REV28092"/>
    <d v="2025-03-09T00:00:00"/>
  </r>
  <r>
    <s v="CUST3172"/>
    <s v="Emily"/>
    <s v="Marks"/>
    <x v="294"/>
    <x v="1"/>
    <x v="1"/>
    <x v="7"/>
    <s v="PROD102"/>
    <x v="6"/>
    <x v="0"/>
    <n v="5"/>
    <n v="199"/>
    <n v="995"/>
    <s v="ORD18093"/>
    <x v="149"/>
    <x v="1"/>
    <x v="0"/>
    <n v="2"/>
    <s v="very good"/>
    <s v="REV28093"/>
    <d v="2023-12-06T00:00:00"/>
  </r>
  <r>
    <s v="CUST5550"/>
    <s v="Eric"/>
    <s v="Valencia"/>
    <x v="1611"/>
    <x v="1"/>
    <x v="0"/>
    <x v="7"/>
    <s v="PROD112"/>
    <x v="10"/>
    <x v="2"/>
    <n v="1"/>
    <n v="199"/>
    <n v="199"/>
    <s v="ORD18094"/>
    <x v="45"/>
    <x v="4"/>
    <x v="0"/>
    <n v="3"/>
    <s v="bad"/>
    <s v="REV28094"/>
    <d v="2024-02-20T00:00:00"/>
  </r>
  <r>
    <s v="CUST4514"/>
    <s v="Pam"/>
    <s v="Ryan"/>
    <x v="1954"/>
    <x v="1"/>
    <x v="2"/>
    <x v="4"/>
    <s v="PROD107"/>
    <x v="3"/>
    <x v="3"/>
    <n v="3"/>
    <n v="399"/>
    <n v="1197"/>
    <s v="ORD18095"/>
    <x v="408"/>
    <x v="1"/>
    <x v="0"/>
    <n v="3"/>
    <s v="very bad"/>
    <s v="REV28095"/>
    <d v="2023-06-04T00:00:00"/>
  </r>
  <r>
    <s v="CUST4088"/>
    <s v="Steve"/>
    <s v="Levine"/>
    <x v="507"/>
    <x v="0"/>
    <x v="1"/>
    <x v="4"/>
    <s v="PROD114"/>
    <x v="14"/>
    <x v="4"/>
    <n v="1"/>
    <n v="25"/>
    <n v="25"/>
    <s v="ORD18096"/>
    <x v="826"/>
    <x v="1"/>
    <x v="0"/>
    <n v="5"/>
    <s v="bad"/>
    <s v="REV28096"/>
    <d v="2025-01-11T00:00:00"/>
  </r>
  <r>
    <s v="CUST2237"/>
    <s v="Matthew"/>
    <s v="Robinson"/>
    <x v="1592"/>
    <x v="0"/>
    <x v="2"/>
    <x v="2"/>
    <s v="PROD105"/>
    <x v="4"/>
    <x v="1"/>
    <n v="4"/>
    <n v="110"/>
    <n v="440"/>
    <s v="ORD18097"/>
    <x v="667"/>
    <x v="1"/>
    <x v="0"/>
    <n v="5"/>
    <s v="bad"/>
    <s v="REV28097"/>
    <d v="2022-11-28T00:00:00"/>
  </r>
  <r>
    <s v="CUST1341"/>
    <s v="Laura"/>
    <s v="Joseph"/>
    <x v="2817"/>
    <x v="2"/>
    <x v="2"/>
    <x v="2"/>
    <s v="PROD113"/>
    <x v="7"/>
    <x v="4"/>
    <n v="3"/>
    <n v="149"/>
    <n v="447"/>
    <s v="ORD18098"/>
    <x v="1091"/>
    <x v="0"/>
    <x v="0"/>
    <n v="4"/>
    <s v="bad"/>
    <s v="REV28098"/>
    <d v="2025-02-15T00:00:00"/>
  </r>
  <r>
    <s v="CUST3898"/>
    <s v="Ronald"/>
    <s v="Fuller"/>
    <x v="3591"/>
    <x v="2"/>
    <x v="1"/>
    <x v="3"/>
    <s v="PROD102"/>
    <x v="6"/>
    <x v="0"/>
    <n v="3"/>
    <n v="199"/>
    <n v="597"/>
    <s v="ORD18099"/>
    <x v="207"/>
    <x v="3"/>
    <x v="0"/>
    <n v="3"/>
    <s v="good"/>
    <s v="REV28099"/>
    <d v="2022-11-14T00:00:00"/>
  </r>
  <r>
    <s v="CUST2170"/>
    <s v="Robert"/>
    <s v="Prince"/>
    <x v="526"/>
    <x v="1"/>
    <x v="0"/>
    <x v="9"/>
    <s v="PROD108"/>
    <x v="0"/>
    <x v="0"/>
    <n v="1"/>
    <n v="229"/>
    <n v="229"/>
    <s v="ORD18100"/>
    <x v="587"/>
    <x v="0"/>
    <x v="1"/>
    <n v="4"/>
    <s v="bad"/>
    <s v="REV28100"/>
    <d v="2022-09-05T00:00:00"/>
  </r>
  <r>
    <s v="CUST2200"/>
    <s v="Susan"/>
    <s v="Padilla"/>
    <x v="3148"/>
    <x v="0"/>
    <x v="2"/>
    <x v="0"/>
    <s v="PROD106"/>
    <x v="5"/>
    <x v="3"/>
    <n v="2"/>
    <n v="99"/>
    <n v="198"/>
    <s v="ORD18101"/>
    <x v="950"/>
    <x v="3"/>
    <x v="1"/>
    <n v="5"/>
    <s v="average"/>
    <s v="REV28101"/>
    <d v="2023-07-23T00:00:00"/>
  </r>
  <r>
    <s v="CUST5803"/>
    <s v="Cindy"/>
    <s v="Payne"/>
    <x v="2734"/>
    <x v="0"/>
    <x v="1"/>
    <x v="1"/>
    <s v="PROD108"/>
    <x v="0"/>
    <x v="0"/>
    <n v="4"/>
    <n v="229"/>
    <n v="916"/>
    <s v="ORD18102"/>
    <x v="293"/>
    <x v="1"/>
    <x v="1"/>
    <n v="5"/>
    <s v="bad"/>
    <s v="REV28102"/>
    <d v="2024-06-25T00:00:00"/>
  </r>
  <r>
    <s v="CUST1740"/>
    <s v="Joanne"/>
    <s v="Olson"/>
    <x v="3846"/>
    <x v="1"/>
    <x v="2"/>
    <x v="9"/>
    <s v="PROD110"/>
    <x v="11"/>
    <x v="5"/>
    <n v="1"/>
    <n v="80"/>
    <n v="80"/>
    <s v="ORD18103"/>
    <x v="348"/>
    <x v="1"/>
    <x v="1"/>
    <n v="1"/>
    <s v="very bad"/>
    <s v="REV28103"/>
    <d v="2024-04-10T00:00:00"/>
  </r>
  <r>
    <s v="CUST3606"/>
    <s v="Troy"/>
    <s v="Woods"/>
    <x v="3504"/>
    <x v="2"/>
    <x v="1"/>
    <x v="3"/>
    <s v="PROD105"/>
    <x v="4"/>
    <x v="1"/>
    <n v="4"/>
    <n v="110"/>
    <n v="440"/>
    <s v="ORD18104"/>
    <x v="316"/>
    <x v="0"/>
    <x v="0"/>
    <n v="3"/>
    <s v="average"/>
    <s v="REV28104"/>
    <d v="2023-12-13T00:00:00"/>
  </r>
  <r>
    <s v="CUST1627"/>
    <s v="Alexander"/>
    <s v="Wise"/>
    <x v="1666"/>
    <x v="2"/>
    <x v="0"/>
    <x v="3"/>
    <s v="PROD111"/>
    <x v="2"/>
    <x v="2"/>
    <n v="4"/>
    <n v="59"/>
    <n v="236"/>
    <s v="ORD18105"/>
    <x v="665"/>
    <x v="4"/>
    <x v="0"/>
    <n v="5"/>
    <s v="very bad"/>
    <s v="REV28105"/>
    <d v="2024-11-27T00:00:00"/>
  </r>
  <r>
    <s v="CUST5103"/>
    <s v="Kenneth"/>
    <s v="Gordon"/>
    <x v="1794"/>
    <x v="0"/>
    <x v="0"/>
    <x v="4"/>
    <s v="PROD106"/>
    <x v="5"/>
    <x v="3"/>
    <n v="3"/>
    <n v="99"/>
    <n v="297"/>
    <s v="ORD18106"/>
    <x v="383"/>
    <x v="3"/>
    <x v="1"/>
    <n v="5"/>
    <s v="average"/>
    <s v="REV28106"/>
    <d v="2025-05-18T00:00:00"/>
  </r>
  <r>
    <s v="CUST1611"/>
    <s v="David"/>
    <s v="Anderson"/>
    <x v="2798"/>
    <x v="0"/>
    <x v="2"/>
    <x v="6"/>
    <s v="PROD108"/>
    <x v="0"/>
    <x v="0"/>
    <n v="2"/>
    <n v="229"/>
    <n v="458"/>
    <s v="ORD18107"/>
    <x v="141"/>
    <x v="3"/>
    <x v="2"/>
    <n v="5"/>
    <s v="very bad"/>
    <s v="REV28107"/>
    <d v="2024-12-19T00:00:00"/>
  </r>
  <r>
    <s v="CUST1242"/>
    <s v="Scott"/>
    <s v="Smith"/>
    <x v="145"/>
    <x v="2"/>
    <x v="0"/>
    <x v="3"/>
    <s v="PROD112"/>
    <x v="10"/>
    <x v="2"/>
    <n v="1"/>
    <n v="199"/>
    <n v="199"/>
    <s v="ORD18108"/>
    <x v="309"/>
    <x v="0"/>
    <x v="2"/>
    <n v="4"/>
    <s v="bad"/>
    <s v="REV28108"/>
    <d v="2023-03-14T00:00:00"/>
  </r>
  <r>
    <s v="CUST5891"/>
    <s v="Mike"/>
    <s v="Daniel"/>
    <x v="3847"/>
    <x v="0"/>
    <x v="0"/>
    <x v="5"/>
    <s v="PROD104"/>
    <x v="12"/>
    <x v="1"/>
    <n v="4"/>
    <n v="120"/>
    <n v="480"/>
    <s v="ORD18109"/>
    <x v="176"/>
    <x v="2"/>
    <x v="1"/>
    <n v="4"/>
    <s v="very good"/>
    <s v="REV28109"/>
    <d v="2024-07-12T00:00:00"/>
  </r>
  <r>
    <s v="CUST2252"/>
    <s v="Mary"/>
    <s v="Davis"/>
    <x v="1616"/>
    <x v="1"/>
    <x v="1"/>
    <x v="9"/>
    <s v="PROD111"/>
    <x v="2"/>
    <x v="2"/>
    <n v="2"/>
    <n v="59"/>
    <n v="118"/>
    <s v="ORD18110"/>
    <x v="171"/>
    <x v="1"/>
    <x v="0"/>
    <n v="4"/>
    <s v="good"/>
    <s v="REV28110"/>
    <d v="2023-06-14T00:00:00"/>
  </r>
  <r>
    <s v="CUST5570"/>
    <s v="Matthew"/>
    <s v="Clarke"/>
    <x v="3327"/>
    <x v="2"/>
    <x v="2"/>
    <x v="9"/>
    <s v="PROD108"/>
    <x v="0"/>
    <x v="0"/>
    <n v="5"/>
    <n v="229"/>
    <n v="1145"/>
    <s v="ORD18111"/>
    <x v="671"/>
    <x v="2"/>
    <x v="0"/>
    <n v="3"/>
    <s v="bad"/>
    <s v="REV28111"/>
    <d v="2024-10-14T00:00:00"/>
  </r>
  <r>
    <s v="CUST4672"/>
    <s v="Sabrina"/>
    <s v="Allen"/>
    <x v="3848"/>
    <x v="0"/>
    <x v="2"/>
    <x v="9"/>
    <s v="PROD101"/>
    <x v="13"/>
    <x v="0"/>
    <n v="3"/>
    <n v="899"/>
    <n v="2697"/>
    <s v="ORD18112"/>
    <x v="755"/>
    <x v="0"/>
    <x v="1"/>
    <n v="5"/>
    <s v="very bad"/>
    <s v="REV28112"/>
    <d v="2024-12-13T00:00:00"/>
  </r>
  <r>
    <s v="CUST1988"/>
    <s v="Raymond"/>
    <s v="Smith"/>
    <x v="632"/>
    <x v="2"/>
    <x v="2"/>
    <x v="1"/>
    <s v="PROD111"/>
    <x v="2"/>
    <x v="2"/>
    <n v="1"/>
    <n v="59"/>
    <n v="59"/>
    <s v="ORD18113"/>
    <x v="648"/>
    <x v="1"/>
    <x v="1"/>
    <n v="3"/>
    <s v="very good"/>
    <s v="REV28113"/>
    <d v="2024-10-11T00:00:00"/>
  </r>
  <r>
    <s v="CUST5187"/>
    <s v="David"/>
    <s v="Flowers"/>
    <x v="787"/>
    <x v="0"/>
    <x v="2"/>
    <x v="6"/>
    <s v="PROD104"/>
    <x v="12"/>
    <x v="1"/>
    <n v="3"/>
    <n v="120"/>
    <n v="360"/>
    <s v="ORD18114"/>
    <x v="796"/>
    <x v="0"/>
    <x v="2"/>
    <n v="5"/>
    <s v="very bad"/>
    <s v="REV28114"/>
    <d v="2024-05-06T00:00:00"/>
  </r>
  <r>
    <s v="CUST3345"/>
    <s v="Earl"/>
    <s v="Smith"/>
    <x v="2388"/>
    <x v="0"/>
    <x v="1"/>
    <x v="7"/>
    <s v="PROD106"/>
    <x v="5"/>
    <x v="3"/>
    <n v="1"/>
    <n v="99"/>
    <n v="99"/>
    <s v="ORD18115"/>
    <x v="76"/>
    <x v="1"/>
    <x v="0"/>
    <n v="4"/>
    <s v="bad"/>
    <s v="REV28115"/>
    <d v="2024-07-30T00:00:00"/>
  </r>
  <r>
    <s v="CUST4045"/>
    <s v="Rachael"/>
    <s v="Porter"/>
    <x v="488"/>
    <x v="2"/>
    <x v="0"/>
    <x v="2"/>
    <s v="PROD107"/>
    <x v="3"/>
    <x v="3"/>
    <n v="2"/>
    <n v="399"/>
    <n v="798"/>
    <s v="ORD18116"/>
    <x v="393"/>
    <x v="4"/>
    <x v="0"/>
    <n v="5"/>
    <s v="bad"/>
    <s v="REV28116"/>
    <d v="2025-01-01T00:00:00"/>
  </r>
  <r>
    <s v="CUST4092"/>
    <s v="Joseph"/>
    <s v="Snyder"/>
    <x v="2704"/>
    <x v="2"/>
    <x v="2"/>
    <x v="1"/>
    <s v="PROD105"/>
    <x v="4"/>
    <x v="1"/>
    <n v="1"/>
    <n v="110"/>
    <n v="110"/>
    <s v="ORD18117"/>
    <x v="561"/>
    <x v="1"/>
    <x v="1"/>
    <n v="2"/>
    <s v="very good"/>
    <s v="REV28117"/>
    <d v="2023-03-13T00:00:00"/>
  </r>
  <r>
    <s v="CUST3829"/>
    <s v="Tammy"/>
    <s v="Gutierrez"/>
    <x v="3849"/>
    <x v="2"/>
    <x v="0"/>
    <x v="9"/>
    <s v="PROD102"/>
    <x v="6"/>
    <x v="0"/>
    <n v="5"/>
    <n v="199"/>
    <n v="995"/>
    <s v="ORD18118"/>
    <x v="604"/>
    <x v="1"/>
    <x v="0"/>
    <n v="1"/>
    <s v="very bad"/>
    <s v="REV28118"/>
    <d v="2025-02-28T00:00:00"/>
  </r>
  <r>
    <s v="CUST5896"/>
    <s v="Brian"/>
    <s v="Miller"/>
    <x v="2861"/>
    <x v="0"/>
    <x v="1"/>
    <x v="6"/>
    <s v="PROD103"/>
    <x v="1"/>
    <x v="1"/>
    <n v="3"/>
    <n v="59"/>
    <n v="177"/>
    <s v="ORD18119"/>
    <x v="111"/>
    <x v="1"/>
    <x v="2"/>
    <n v="4"/>
    <s v="very good"/>
    <s v="REV28119"/>
    <d v="2024-02-19T00:00:00"/>
  </r>
  <r>
    <s v="CUST5653"/>
    <s v="Whitney"/>
    <s v="Roberts"/>
    <x v="571"/>
    <x v="0"/>
    <x v="2"/>
    <x v="6"/>
    <s v="PROD111"/>
    <x v="2"/>
    <x v="2"/>
    <n v="3"/>
    <n v="59"/>
    <n v="177"/>
    <s v="ORD18120"/>
    <x v="539"/>
    <x v="2"/>
    <x v="0"/>
    <n v="2"/>
    <s v="bad"/>
    <s v="REV28120"/>
    <d v="2023-03-06T00:00:00"/>
  </r>
  <r>
    <s v="CUST2430"/>
    <s v="Seth"/>
    <s v="Valenzuela"/>
    <x v="1981"/>
    <x v="1"/>
    <x v="1"/>
    <x v="2"/>
    <s v="PROD106"/>
    <x v="5"/>
    <x v="3"/>
    <n v="2"/>
    <n v="99"/>
    <n v="198"/>
    <s v="ORD18121"/>
    <x v="295"/>
    <x v="2"/>
    <x v="1"/>
    <n v="4"/>
    <s v="very good"/>
    <s v="REV28121"/>
    <d v="2024-03-30T00:00:00"/>
  </r>
  <r>
    <s v="CUST2577"/>
    <s v="Sharon"/>
    <s v="Klein"/>
    <x v="681"/>
    <x v="0"/>
    <x v="2"/>
    <x v="6"/>
    <s v="PROD106"/>
    <x v="5"/>
    <x v="3"/>
    <n v="5"/>
    <n v="99"/>
    <n v="495"/>
    <s v="ORD18122"/>
    <x v="1044"/>
    <x v="4"/>
    <x v="0"/>
    <n v="1"/>
    <s v="very good"/>
    <s v="REV28122"/>
    <d v="2024-03-19T00:00:00"/>
  </r>
  <r>
    <s v="CUST1945"/>
    <s v="Rebecca"/>
    <s v="Berg"/>
    <x v="1259"/>
    <x v="1"/>
    <x v="0"/>
    <x v="9"/>
    <s v="PROD106"/>
    <x v="5"/>
    <x v="3"/>
    <n v="3"/>
    <n v="99"/>
    <n v="297"/>
    <s v="ORD18123"/>
    <x v="708"/>
    <x v="0"/>
    <x v="1"/>
    <n v="2"/>
    <s v="good"/>
    <s v="REV28123"/>
    <d v="2024-05-25T00:00:00"/>
  </r>
  <r>
    <s v="CUST4422"/>
    <s v="Kara"/>
    <s v="Brown"/>
    <x v="2545"/>
    <x v="1"/>
    <x v="2"/>
    <x v="8"/>
    <s v="PROD101"/>
    <x v="13"/>
    <x v="0"/>
    <n v="2"/>
    <n v="899"/>
    <n v="1798"/>
    <s v="ORD18124"/>
    <x v="952"/>
    <x v="4"/>
    <x v="2"/>
    <n v="3"/>
    <s v="very bad"/>
    <s v="REV28124"/>
    <d v="2024-05-09T00:00:00"/>
  </r>
  <r>
    <s v="CUST4294"/>
    <s v="Sherri"/>
    <s v="Houston"/>
    <x v="59"/>
    <x v="0"/>
    <x v="1"/>
    <x v="8"/>
    <s v="PROD101"/>
    <x v="13"/>
    <x v="0"/>
    <n v="2"/>
    <n v="899"/>
    <n v="1798"/>
    <s v="ORD18125"/>
    <x v="406"/>
    <x v="1"/>
    <x v="1"/>
    <n v="5"/>
    <s v="very good"/>
    <s v="REV28125"/>
    <d v="2025-05-13T00:00:00"/>
  </r>
  <r>
    <s v="CUST4956"/>
    <s v="Michael"/>
    <s v="Brown"/>
    <x v="1072"/>
    <x v="0"/>
    <x v="1"/>
    <x v="1"/>
    <s v="PROD106"/>
    <x v="5"/>
    <x v="3"/>
    <n v="4"/>
    <n v="99"/>
    <n v="396"/>
    <s v="ORD18126"/>
    <x v="333"/>
    <x v="1"/>
    <x v="1"/>
    <n v="4"/>
    <s v="very bad"/>
    <s v="REV28126"/>
    <d v="2023-01-15T00:00:00"/>
  </r>
  <r>
    <s v="CUST1950"/>
    <s v="Troy"/>
    <s v="Sharp"/>
    <x v="356"/>
    <x v="1"/>
    <x v="1"/>
    <x v="6"/>
    <s v="PROD110"/>
    <x v="11"/>
    <x v="5"/>
    <n v="5"/>
    <n v="80"/>
    <n v="400"/>
    <s v="ORD18127"/>
    <x v="196"/>
    <x v="3"/>
    <x v="1"/>
    <n v="5"/>
    <s v="bad"/>
    <s v="REV28127"/>
    <d v="2024-11-02T00:00:00"/>
  </r>
  <r>
    <s v="CUST3721"/>
    <s v="Ashley"/>
    <s v="Morrison"/>
    <x v="2094"/>
    <x v="1"/>
    <x v="1"/>
    <x v="8"/>
    <s v="PROD113"/>
    <x v="7"/>
    <x v="4"/>
    <n v="4"/>
    <n v="149"/>
    <n v="596"/>
    <s v="ORD18128"/>
    <x v="691"/>
    <x v="3"/>
    <x v="2"/>
    <n v="3"/>
    <s v="very bad"/>
    <s v="REV28128"/>
    <d v="2025-06-23T00:00:00"/>
  </r>
  <r>
    <s v="CUST4140"/>
    <s v="Mary"/>
    <s v="Evans"/>
    <x v="3850"/>
    <x v="1"/>
    <x v="2"/>
    <x v="3"/>
    <s v="PROD110"/>
    <x v="11"/>
    <x v="5"/>
    <n v="2"/>
    <n v="80"/>
    <n v="160"/>
    <s v="ORD18129"/>
    <x v="975"/>
    <x v="3"/>
    <x v="2"/>
    <n v="1"/>
    <s v="very bad"/>
    <s v="REV28129"/>
    <d v="2023-02-23T00:00:00"/>
  </r>
  <r>
    <s v="CUST4875"/>
    <s v="Kevin"/>
    <s v="Murray"/>
    <x v="3851"/>
    <x v="2"/>
    <x v="0"/>
    <x v="6"/>
    <s v="PROD100"/>
    <x v="9"/>
    <x v="0"/>
    <n v="3"/>
    <n v="999"/>
    <n v="2997"/>
    <s v="ORD18130"/>
    <x v="805"/>
    <x v="1"/>
    <x v="2"/>
    <n v="3"/>
    <s v="very good"/>
    <s v="REV28130"/>
    <d v="2025-06-19T00:00:00"/>
  </r>
  <r>
    <s v="CUST3863"/>
    <s v="Jason"/>
    <s v="Smith"/>
    <x v="1550"/>
    <x v="1"/>
    <x v="0"/>
    <x v="1"/>
    <s v="PROD107"/>
    <x v="3"/>
    <x v="3"/>
    <n v="4"/>
    <n v="399"/>
    <n v="1596"/>
    <s v="ORD18131"/>
    <x v="389"/>
    <x v="3"/>
    <x v="2"/>
    <n v="2"/>
    <s v="very good"/>
    <s v="REV28131"/>
    <d v="2024-03-17T00:00:00"/>
  </r>
  <r>
    <s v="CUST3341"/>
    <s v="Michael"/>
    <s v="Collins"/>
    <x v="3852"/>
    <x v="2"/>
    <x v="0"/>
    <x v="2"/>
    <s v="PROD102"/>
    <x v="6"/>
    <x v="0"/>
    <n v="4"/>
    <n v="199"/>
    <n v="796"/>
    <s v="ORD18132"/>
    <x v="289"/>
    <x v="2"/>
    <x v="0"/>
    <n v="3"/>
    <s v="good"/>
    <s v="REV28132"/>
    <d v="2025-03-22T00:00:00"/>
  </r>
  <r>
    <s v="CUST1877"/>
    <s v="Anna"/>
    <s v="Murphy"/>
    <x v="2679"/>
    <x v="2"/>
    <x v="2"/>
    <x v="9"/>
    <s v="PROD108"/>
    <x v="0"/>
    <x v="0"/>
    <n v="3"/>
    <n v="229"/>
    <n v="687"/>
    <s v="ORD18133"/>
    <x v="1035"/>
    <x v="4"/>
    <x v="1"/>
    <n v="3"/>
    <s v="average"/>
    <s v="REV28133"/>
    <d v="2023-09-19T00:00:00"/>
  </r>
  <r>
    <s v="CUST3957"/>
    <s v="Jennifer"/>
    <s v="Fernandez"/>
    <x v="1779"/>
    <x v="0"/>
    <x v="0"/>
    <x v="6"/>
    <s v="PROD108"/>
    <x v="0"/>
    <x v="0"/>
    <n v="5"/>
    <n v="229"/>
    <n v="1145"/>
    <s v="ORD18134"/>
    <x v="966"/>
    <x v="3"/>
    <x v="2"/>
    <n v="4"/>
    <s v="very good"/>
    <s v="REV28134"/>
    <d v="2024-02-14T00:00:00"/>
  </r>
  <r>
    <s v="CUST1621"/>
    <s v="William"/>
    <s v="Jenkins"/>
    <x v="3853"/>
    <x v="1"/>
    <x v="2"/>
    <x v="3"/>
    <s v="PROD107"/>
    <x v="3"/>
    <x v="3"/>
    <n v="4"/>
    <n v="399"/>
    <n v="1596"/>
    <s v="ORD18135"/>
    <x v="920"/>
    <x v="3"/>
    <x v="2"/>
    <n v="4"/>
    <s v="average"/>
    <s v="REV28135"/>
    <d v="2025-03-09T00:00:00"/>
  </r>
  <r>
    <s v="CUST5377"/>
    <s v="Dale"/>
    <s v="Joyce"/>
    <x v="2005"/>
    <x v="2"/>
    <x v="1"/>
    <x v="7"/>
    <s v="PROD112"/>
    <x v="10"/>
    <x v="2"/>
    <n v="5"/>
    <n v="199"/>
    <n v="995"/>
    <s v="ORD18136"/>
    <x v="1019"/>
    <x v="3"/>
    <x v="1"/>
    <n v="2"/>
    <s v="average"/>
    <s v="REV28136"/>
    <d v="2022-09-17T00:00:00"/>
  </r>
  <r>
    <s v="CUST1067"/>
    <s v="Brett"/>
    <s v="Moore"/>
    <x v="2524"/>
    <x v="2"/>
    <x v="0"/>
    <x v="5"/>
    <s v="PROD109"/>
    <x v="8"/>
    <x v="5"/>
    <n v="4"/>
    <n v="129"/>
    <n v="516"/>
    <s v="ORD18137"/>
    <x v="126"/>
    <x v="1"/>
    <x v="0"/>
    <n v="3"/>
    <s v="good"/>
    <s v="REV28137"/>
    <d v="2023-12-08T00:00:00"/>
  </r>
  <r>
    <s v="CUST1751"/>
    <s v="Amy"/>
    <s v="Bryant"/>
    <x v="3854"/>
    <x v="1"/>
    <x v="1"/>
    <x v="8"/>
    <s v="PROD113"/>
    <x v="7"/>
    <x v="4"/>
    <n v="1"/>
    <n v="149"/>
    <n v="149"/>
    <s v="ORD18138"/>
    <x v="659"/>
    <x v="1"/>
    <x v="1"/>
    <n v="5"/>
    <s v="good"/>
    <s v="REV28138"/>
    <d v="2023-05-30T00:00:00"/>
  </r>
  <r>
    <s v="CUST2149"/>
    <s v="Ricardo"/>
    <s v="Brooks"/>
    <x v="841"/>
    <x v="0"/>
    <x v="1"/>
    <x v="7"/>
    <s v="PROD101"/>
    <x v="13"/>
    <x v="0"/>
    <n v="2"/>
    <n v="899"/>
    <n v="1798"/>
    <s v="ORD18139"/>
    <x v="997"/>
    <x v="2"/>
    <x v="0"/>
    <n v="3"/>
    <s v="bad"/>
    <s v="REV28139"/>
    <d v="2023-12-19T00:00:00"/>
  </r>
  <r>
    <s v="CUST4185"/>
    <s v="Jocelyn"/>
    <s v="Green"/>
    <x v="2865"/>
    <x v="0"/>
    <x v="2"/>
    <x v="6"/>
    <s v="PROD110"/>
    <x v="11"/>
    <x v="5"/>
    <n v="3"/>
    <n v="80"/>
    <n v="240"/>
    <s v="ORD18140"/>
    <x v="260"/>
    <x v="1"/>
    <x v="1"/>
    <n v="2"/>
    <s v="average"/>
    <s v="REV28140"/>
    <d v="2024-10-27T00:00:00"/>
  </r>
  <r>
    <s v="CUST3082"/>
    <s v="Courtney"/>
    <s v="Washington"/>
    <x v="1554"/>
    <x v="1"/>
    <x v="2"/>
    <x v="5"/>
    <s v="PROD105"/>
    <x v="4"/>
    <x v="1"/>
    <n v="4"/>
    <n v="110"/>
    <n v="440"/>
    <s v="ORD18141"/>
    <x v="134"/>
    <x v="1"/>
    <x v="0"/>
    <n v="3"/>
    <s v="average"/>
    <s v="REV28141"/>
    <d v="2024-12-07T00:00:00"/>
  </r>
  <r>
    <s v="CUST2004"/>
    <s v="Brian"/>
    <s v="Swanson"/>
    <x v="3855"/>
    <x v="2"/>
    <x v="0"/>
    <x v="5"/>
    <s v="PROD106"/>
    <x v="5"/>
    <x v="3"/>
    <n v="3"/>
    <n v="99"/>
    <n v="297"/>
    <s v="ORD18142"/>
    <x v="1092"/>
    <x v="1"/>
    <x v="2"/>
    <n v="1"/>
    <s v="bad"/>
    <s v="REV28142"/>
    <d v="2023-10-22T00:00:00"/>
  </r>
  <r>
    <s v="CUST1773"/>
    <s v="Benjamin"/>
    <s v="Ramos"/>
    <x v="3041"/>
    <x v="1"/>
    <x v="1"/>
    <x v="3"/>
    <s v="PROD103"/>
    <x v="1"/>
    <x v="1"/>
    <n v="2"/>
    <n v="59"/>
    <n v="118"/>
    <s v="ORD18143"/>
    <x v="735"/>
    <x v="4"/>
    <x v="2"/>
    <n v="4"/>
    <s v="very good"/>
    <s v="REV28143"/>
    <d v="2022-11-07T00:00:00"/>
  </r>
  <r>
    <s v="CUST2931"/>
    <s v="Tony"/>
    <s v="Reyes"/>
    <x v="3856"/>
    <x v="2"/>
    <x v="0"/>
    <x v="2"/>
    <s v="PROD110"/>
    <x v="11"/>
    <x v="5"/>
    <n v="4"/>
    <n v="80"/>
    <n v="320"/>
    <s v="ORD18144"/>
    <x v="997"/>
    <x v="0"/>
    <x v="1"/>
    <n v="3"/>
    <s v="bad"/>
    <s v="REV28144"/>
    <d v="2023-10-03T00:00:00"/>
  </r>
  <r>
    <s v="CUST2668"/>
    <s v="Michael"/>
    <s v="Roberts"/>
    <x v="1862"/>
    <x v="2"/>
    <x v="2"/>
    <x v="8"/>
    <s v="PROD112"/>
    <x v="10"/>
    <x v="2"/>
    <n v="4"/>
    <n v="199"/>
    <n v="796"/>
    <s v="ORD18145"/>
    <x v="432"/>
    <x v="3"/>
    <x v="1"/>
    <n v="3"/>
    <s v="average"/>
    <s v="REV28145"/>
    <d v="2024-11-29T00:00:00"/>
  </r>
  <r>
    <s v="CUST1720"/>
    <s v="Matthew"/>
    <s v="Carson"/>
    <x v="3290"/>
    <x v="1"/>
    <x v="0"/>
    <x v="7"/>
    <s v="PROD111"/>
    <x v="2"/>
    <x v="2"/>
    <n v="3"/>
    <n v="59"/>
    <n v="177"/>
    <s v="ORD18146"/>
    <x v="804"/>
    <x v="3"/>
    <x v="1"/>
    <n v="5"/>
    <s v="bad"/>
    <s v="REV28146"/>
    <d v="2025-06-19T00:00:00"/>
  </r>
  <r>
    <s v="CUST2557"/>
    <s v="Stephanie"/>
    <s v="Peterson"/>
    <x v="1471"/>
    <x v="1"/>
    <x v="2"/>
    <x v="0"/>
    <s v="PROD108"/>
    <x v="0"/>
    <x v="0"/>
    <n v="1"/>
    <n v="229"/>
    <n v="229"/>
    <s v="ORD18147"/>
    <x v="268"/>
    <x v="2"/>
    <x v="0"/>
    <n v="3"/>
    <s v="average"/>
    <s v="REV28147"/>
    <d v="2024-10-25T00:00:00"/>
  </r>
  <r>
    <s v="CUST1083"/>
    <s v="Diane"/>
    <s v="Jones"/>
    <x v="433"/>
    <x v="0"/>
    <x v="2"/>
    <x v="9"/>
    <s v="PROD110"/>
    <x v="11"/>
    <x v="5"/>
    <n v="4"/>
    <n v="80"/>
    <n v="320"/>
    <s v="ORD18148"/>
    <x v="572"/>
    <x v="3"/>
    <x v="2"/>
    <n v="5"/>
    <s v="very bad"/>
    <s v="REV28148"/>
    <d v="2022-10-14T00:00:00"/>
  </r>
  <r>
    <s v="CUST3200"/>
    <s v="Angela"/>
    <s v="Barnes"/>
    <x v="2399"/>
    <x v="0"/>
    <x v="0"/>
    <x v="9"/>
    <s v="PROD111"/>
    <x v="2"/>
    <x v="2"/>
    <n v="2"/>
    <n v="59"/>
    <n v="118"/>
    <s v="ORD18149"/>
    <x v="1020"/>
    <x v="3"/>
    <x v="0"/>
    <n v="2"/>
    <s v="bad"/>
    <s v="REV28149"/>
    <d v="2025-03-24T00:00:00"/>
  </r>
  <r>
    <s v="CUST3536"/>
    <s v="Mary"/>
    <s v="Barrett"/>
    <x v="3055"/>
    <x v="0"/>
    <x v="1"/>
    <x v="1"/>
    <s v="PROD101"/>
    <x v="13"/>
    <x v="0"/>
    <n v="2"/>
    <n v="899"/>
    <n v="1798"/>
    <s v="ORD18150"/>
    <x v="840"/>
    <x v="2"/>
    <x v="2"/>
    <n v="1"/>
    <s v="good"/>
    <s v="REV28150"/>
    <d v="2024-10-31T00:00:00"/>
  </r>
  <r>
    <s v="CUST2253"/>
    <s v="Anthony"/>
    <s v="Williams"/>
    <x v="2689"/>
    <x v="1"/>
    <x v="0"/>
    <x v="1"/>
    <s v="PROD111"/>
    <x v="2"/>
    <x v="2"/>
    <n v="4"/>
    <n v="59"/>
    <n v="236"/>
    <s v="ORD18151"/>
    <x v="371"/>
    <x v="2"/>
    <x v="1"/>
    <n v="3"/>
    <s v="very good"/>
    <s v="REV28151"/>
    <d v="2023-07-20T00:00:00"/>
  </r>
  <r>
    <s v="CUST3295"/>
    <s v="Elizabeth"/>
    <s v="Patterson"/>
    <x v="1378"/>
    <x v="2"/>
    <x v="2"/>
    <x v="0"/>
    <s v="PROD103"/>
    <x v="1"/>
    <x v="1"/>
    <n v="4"/>
    <n v="59"/>
    <n v="236"/>
    <s v="ORD18152"/>
    <x v="433"/>
    <x v="4"/>
    <x v="0"/>
    <n v="4"/>
    <s v="average"/>
    <s v="REV28152"/>
    <d v="2024-07-29T00:00:00"/>
  </r>
  <r>
    <s v="CUST1910"/>
    <s v="Kristina"/>
    <s v="Lynch"/>
    <x v="2407"/>
    <x v="2"/>
    <x v="2"/>
    <x v="8"/>
    <s v="PROD103"/>
    <x v="1"/>
    <x v="1"/>
    <n v="1"/>
    <n v="59"/>
    <n v="59"/>
    <s v="ORD18153"/>
    <x v="555"/>
    <x v="2"/>
    <x v="0"/>
    <n v="3"/>
    <s v="very bad"/>
    <s v="REV28153"/>
    <d v="2023-01-02T00:00:00"/>
  </r>
  <r>
    <s v="CUST4085"/>
    <s v="Melissa"/>
    <s v="Jackson"/>
    <x v="338"/>
    <x v="1"/>
    <x v="0"/>
    <x v="1"/>
    <s v="PROD107"/>
    <x v="3"/>
    <x v="3"/>
    <n v="5"/>
    <n v="399"/>
    <n v="1995"/>
    <s v="ORD18154"/>
    <x v="893"/>
    <x v="4"/>
    <x v="1"/>
    <n v="3"/>
    <s v="bad"/>
    <s v="REV28154"/>
    <d v="2024-09-13T00:00:00"/>
  </r>
  <r>
    <s v="CUST3130"/>
    <s v="Hannah"/>
    <s v="Rodriguez"/>
    <x v="3857"/>
    <x v="2"/>
    <x v="0"/>
    <x v="8"/>
    <s v="PROD104"/>
    <x v="12"/>
    <x v="1"/>
    <n v="4"/>
    <n v="120"/>
    <n v="480"/>
    <s v="ORD18155"/>
    <x v="990"/>
    <x v="0"/>
    <x v="0"/>
    <n v="3"/>
    <s v="very bad"/>
    <s v="REV28155"/>
    <d v="2025-04-12T00:00:00"/>
  </r>
  <r>
    <s v="CUST2991"/>
    <s v="Thomas"/>
    <s v="Lawrence"/>
    <x v="702"/>
    <x v="1"/>
    <x v="2"/>
    <x v="4"/>
    <s v="PROD111"/>
    <x v="2"/>
    <x v="2"/>
    <n v="2"/>
    <n v="59"/>
    <n v="118"/>
    <s v="ORD18156"/>
    <x v="781"/>
    <x v="3"/>
    <x v="1"/>
    <n v="4"/>
    <s v="average"/>
    <s v="REV28156"/>
    <d v="2025-02-07T00:00:00"/>
  </r>
  <r>
    <s v="CUST3687"/>
    <s v="Anthony"/>
    <s v="Williams"/>
    <x v="2689"/>
    <x v="0"/>
    <x v="1"/>
    <x v="1"/>
    <s v="PROD102"/>
    <x v="6"/>
    <x v="0"/>
    <n v="1"/>
    <n v="199"/>
    <n v="199"/>
    <s v="ORD18157"/>
    <x v="134"/>
    <x v="1"/>
    <x v="0"/>
    <n v="4"/>
    <s v="very good"/>
    <s v="REV28157"/>
    <d v="2022-09-26T00:00:00"/>
  </r>
  <r>
    <s v="CUST2980"/>
    <s v="Rebekah"/>
    <s v="Ward"/>
    <x v="3287"/>
    <x v="1"/>
    <x v="0"/>
    <x v="8"/>
    <s v="PROD110"/>
    <x v="11"/>
    <x v="5"/>
    <n v="3"/>
    <n v="80"/>
    <n v="240"/>
    <s v="ORD18158"/>
    <x v="958"/>
    <x v="1"/>
    <x v="0"/>
    <n v="3"/>
    <s v="bad"/>
    <s v="REV28158"/>
    <d v="2023-01-16T00:00:00"/>
  </r>
  <r>
    <s v="CUST5483"/>
    <s v="Jason"/>
    <s v="Lee"/>
    <x v="3858"/>
    <x v="2"/>
    <x v="2"/>
    <x v="5"/>
    <s v="PROD104"/>
    <x v="12"/>
    <x v="1"/>
    <n v="3"/>
    <n v="120"/>
    <n v="360"/>
    <s v="ORD18159"/>
    <x v="23"/>
    <x v="1"/>
    <x v="1"/>
    <n v="4"/>
    <s v="very bad"/>
    <s v="REV28159"/>
    <d v="2024-12-09T00:00:00"/>
  </r>
  <r>
    <s v="CUST1531"/>
    <s v="Neil"/>
    <s v="Benjamin"/>
    <x v="1860"/>
    <x v="0"/>
    <x v="0"/>
    <x v="9"/>
    <s v="PROD112"/>
    <x v="10"/>
    <x v="2"/>
    <n v="1"/>
    <n v="199"/>
    <n v="199"/>
    <s v="ORD18160"/>
    <x v="928"/>
    <x v="1"/>
    <x v="1"/>
    <n v="5"/>
    <s v="very bad"/>
    <s v="REV28160"/>
    <d v="2025-02-21T00:00:00"/>
  </r>
  <r>
    <s v="CUST2945"/>
    <s v="Vickie"/>
    <s v="Brown"/>
    <x v="26"/>
    <x v="2"/>
    <x v="0"/>
    <x v="2"/>
    <s v="PROD108"/>
    <x v="0"/>
    <x v="0"/>
    <n v="5"/>
    <n v="229"/>
    <n v="1145"/>
    <s v="ORD18161"/>
    <x v="171"/>
    <x v="0"/>
    <x v="1"/>
    <n v="5"/>
    <s v="very bad"/>
    <s v="REV28161"/>
    <d v="2023-07-15T00:00:00"/>
  </r>
  <r>
    <s v="CUST4160"/>
    <s v="Vicki"/>
    <s v="Phillips"/>
    <x v="2683"/>
    <x v="0"/>
    <x v="2"/>
    <x v="2"/>
    <s v="PROD108"/>
    <x v="0"/>
    <x v="0"/>
    <n v="3"/>
    <n v="229"/>
    <n v="687"/>
    <s v="ORD18162"/>
    <x v="243"/>
    <x v="4"/>
    <x v="1"/>
    <n v="4"/>
    <s v="very good"/>
    <s v="REV28162"/>
    <d v="2024-03-25T00:00:00"/>
  </r>
  <r>
    <s v="CUST2018"/>
    <s v="Kimberly"/>
    <s v="Bennett"/>
    <x v="429"/>
    <x v="1"/>
    <x v="1"/>
    <x v="3"/>
    <s v="PROD114"/>
    <x v="14"/>
    <x v="4"/>
    <n v="5"/>
    <n v="25"/>
    <n v="125"/>
    <s v="ORD18163"/>
    <x v="647"/>
    <x v="3"/>
    <x v="1"/>
    <n v="5"/>
    <s v="bad"/>
    <s v="REV28163"/>
    <d v="2024-08-26T00:00:00"/>
  </r>
  <r>
    <s v="CUST5677"/>
    <s v="Krystal"/>
    <s v="Braun"/>
    <x v="325"/>
    <x v="1"/>
    <x v="2"/>
    <x v="9"/>
    <s v="PROD112"/>
    <x v="10"/>
    <x v="2"/>
    <n v="1"/>
    <n v="199"/>
    <n v="199"/>
    <s v="ORD18164"/>
    <x v="1050"/>
    <x v="1"/>
    <x v="1"/>
    <n v="4"/>
    <s v="average"/>
    <s v="REV28164"/>
    <d v="2024-05-23T00:00:00"/>
  </r>
  <r>
    <s v="CUST4857"/>
    <s v="John"/>
    <s v="Flores"/>
    <x v="880"/>
    <x v="0"/>
    <x v="2"/>
    <x v="0"/>
    <s v="PROD103"/>
    <x v="1"/>
    <x v="1"/>
    <n v="2"/>
    <n v="59"/>
    <n v="118"/>
    <s v="ORD18165"/>
    <x v="383"/>
    <x v="1"/>
    <x v="1"/>
    <n v="3"/>
    <s v="very bad"/>
    <s v="REV28165"/>
    <d v="2023-01-31T00:00:00"/>
  </r>
  <r>
    <s v="CUST4008"/>
    <s v="Antonio"/>
    <s v="Thompson"/>
    <x v="1574"/>
    <x v="0"/>
    <x v="2"/>
    <x v="0"/>
    <s v="PROD111"/>
    <x v="2"/>
    <x v="2"/>
    <n v="4"/>
    <n v="59"/>
    <n v="236"/>
    <s v="ORD18166"/>
    <x v="960"/>
    <x v="2"/>
    <x v="0"/>
    <n v="5"/>
    <s v="very bad"/>
    <s v="REV28166"/>
    <d v="2025-05-06T00:00:00"/>
  </r>
  <r>
    <s v="CUST3975"/>
    <s v="Michael"/>
    <s v="Singh"/>
    <x v="3339"/>
    <x v="1"/>
    <x v="0"/>
    <x v="7"/>
    <s v="PROD104"/>
    <x v="12"/>
    <x v="1"/>
    <n v="3"/>
    <n v="120"/>
    <n v="360"/>
    <s v="ORD18167"/>
    <x v="365"/>
    <x v="3"/>
    <x v="2"/>
    <n v="2"/>
    <s v="average"/>
    <s v="REV28167"/>
    <d v="2025-07-20T00:00:00"/>
  </r>
  <r>
    <s v="CUST3781"/>
    <s v="Rebecca"/>
    <s v="Reid"/>
    <x v="3691"/>
    <x v="1"/>
    <x v="0"/>
    <x v="8"/>
    <s v="PROD101"/>
    <x v="13"/>
    <x v="0"/>
    <n v="2"/>
    <n v="899"/>
    <n v="1798"/>
    <s v="ORD18168"/>
    <x v="289"/>
    <x v="1"/>
    <x v="2"/>
    <n v="4"/>
    <s v="very good"/>
    <s v="REV28168"/>
    <d v="2022-09-19T00:00:00"/>
  </r>
  <r>
    <s v="CUST2687"/>
    <s v="Eddie"/>
    <s v="Castillo"/>
    <x v="2243"/>
    <x v="0"/>
    <x v="1"/>
    <x v="9"/>
    <s v="PROD101"/>
    <x v="13"/>
    <x v="0"/>
    <n v="1"/>
    <n v="899"/>
    <n v="899"/>
    <s v="ORD18169"/>
    <x v="398"/>
    <x v="2"/>
    <x v="1"/>
    <n v="1"/>
    <s v="good"/>
    <s v="REV28169"/>
    <d v="2025-02-16T00:00:00"/>
  </r>
  <r>
    <s v="CUST4684"/>
    <s v="Lance"/>
    <s v="Martinez"/>
    <x v="3693"/>
    <x v="1"/>
    <x v="0"/>
    <x v="1"/>
    <s v="PROD109"/>
    <x v="8"/>
    <x v="5"/>
    <n v="3"/>
    <n v="129"/>
    <n v="387"/>
    <s v="ORD18170"/>
    <x v="530"/>
    <x v="4"/>
    <x v="1"/>
    <n v="2"/>
    <s v="good"/>
    <s v="REV28170"/>
    <d v="2023-08-08T00:00:00"/>
  </r>
  <r>
    <s v="CUST4817"/>
    <s v="Samantha"/>
    <s v="Wagner"/>
    <x v="1497"/>
    <x v="1"/>
    <x v="1"/>
    <x v="8"/>
    <s v="PROD112"/>
    <x v="10"/>
    <x v="2"/>
    <n v="4"/>
    <n v="199"/>
    <n v="796"/>
    <s v="ORD18171"/>
    <x v="4"/>
    <x v="3"/>
    <x v="1"/>
    <n v="5"/>
    <s v="very good"/>
    <s v="REV28171"/>
    <d v="2022-09-10T00:00:00"/>
  </r>
  <r>
    <s v="CUST5212"/>
    <s v="Jacqueline"/>
    <s v="Mcpherson"/>
    <x v="902"/>
    <x v="1"/>
    <x v="2"/>
    <x v="1"/>
    <s v="PROD105"/>
    <x v="4"/>
    <x v="1"/>
    <n v="1"/>
    <n v="110"/>
    <n v="110"/>
    <s v="ORD18172"/>
    <x v="919"/>
    <x v="1"/>
    <x v="1"/>
    <n v="5"/>
    <s v="very good"/>
    <s v="REV28172"/>
    <d v="2024-02-15T00:00:00"/>
  </r>
  <r>
    <s v="CUST5629"/>
    <s v="Timothy"/>
    <s v="Conway"/>
    <x v="3859"/>
    <x v="0"/>
    <x v="1"/>
    <x v="4"/>
    <s v="PROD107"/>
    <x v="3"/>
    <x v="3"/>
    <n v="4"/>
    <n v="399"/>
    <n v="1596"/>
    <s v="ORD18173"/>
    <x v="1066"/>
    <x v="1"/>
    <x v="1"/>
    <n v="3"/>
    <s v="very good"/>
    <s v="REV28173"/>
    <d v="2025-05-30T00:00:00"/>
  </r>
  <r>
    <s v="CUST5351"/>
    <s v="Andrew"/>
    <s v="Carter"/>
    <x v="3860"/>
    <x v="1"/>
    <x v="0"/>
    <x v="3"/>
    <s v="PROD102"/>
    <x v="6"/>
    <x v="0"/>
    <n v="4"/>
    <n v="199"/>
    <n v="796"/>
    <s v="ORD18174"/>
    <x v="332"/>
    <x v="4"/>
    <x v="1"/>
    <n v="2"/>
    <s v="bad"/>
    <s v="REV28174"/>
    <d v="2022-09-12T00:00:00"/>
  </r>
  <r>
    <s v="CUST5879"/>
    <s v="Daryl"/>
    <s v="Carpenter"/>
    <x v="3861"/>
    <x v="2"/>
    <x v="0"/>
    <x v="2"/>
    <s v="PROD102"/>
    <x v="6"/>
    <x v="0"/>
    <n v="3"/>
    <n v="199"/>
    <n v="597"/>
    <s v="ORD18175"/>
    <x v="483"/>
    <x v="4"/>
    <x v="1"/>
    <n v="3"/>
    <s v="good"/>
    <s v="REV28175"/>
    <d v="2023-04-08T00:00:00"/>
  </r>
  <r>
    <s v="CUST2840"/>
    <s v="Cody"/>
    <s v="Cordova"/>
    <x v="190"/>
    <x v="2"/>
    <x v="0"/>
    <x v="1"/>
    <s v="PROD101"/>
    <x v="13"/>
    <x v="0"/>
    <n v="4"/>
    <n v="899"/>
    <n v="3596"/>
    <s v="ORD18176"/>
    <x v="667"/>
    <x v="2"/>
    <x v="2"/>
    <n v="1"/>
    <s v="very good"/>
    <s v="REV28176"/>
    <d v="2024-12-21T00:00:00"/>
  </r>
  <r>
    <s v="CUST5035"/>
    <s v="Mary"/>
    <s v="Ali"/>
    <x v="1169"/>
    <x v="0"/>
    <x v="0"/>
    <x v="8"/>
    <s v="PROD113"/>
    <x v="7"/>
    <x v="4"/>
    <n v="1"/>
    <n v="149"/>
    <n v="149"/>
    <s v="ORD18177"/>
    <x v="1057"/>
    <x v="0"/>
    <x v="1"/>
    <n v="5"/>
    <s v="very bad"/>
    <s v="REV28177"/>
    <d v="2022-09-11T00:00:00"/>
  </r>
  <r>
    <s v="CUST3355"/>
    <s v="Alyssa"/>
    <s v="Miller"/>
    <x v="1380"/>
    <x v="1"/>
    <x v="0"/>
    <x v="8"/>
    <s v="PROD104"/>
    <x v="12"/>
    <x v="1"/>
    <n v="1"/>
    <n v="120"/>
    <n v="120"/>
    <s v="ORD18178"/>
    <x v="705"/>
    <x v="4"/>
    <x v="1"/>
    <n v="1"/>
    <s v="very good"/>
    <s v="REV28178"/>
    <d v="2024-02-20T00:00:00"/>
  </r>
  <r>
    <s v="CUST2319"/>
    <s v="Dennis"/>
    <s v="Townsend"/>
    <x v="3285"/>
    <x v="2"/>
    <x v="2"/>
    <x v="8"/>
    <s v="PROD100"/>
    <x v="9"/>
    <x v="0"/>
    <n v="1"/>
    <n v="999"/>
    <n v="999"/>
    <s v="ORD18179"/>
    <x v="841"/>
    <x v="2"/>
    <x v="0"/>
    <n v="4"/>
    <s v="bad"/>
    <s v="REV28179"/>
    <d v="2024-03-11T00:00:00"/>
  </r>
  <r>
    <s v="CUST4505"/>
    <s v="Stephanie"/>
    <s v="Martin"/>
    <x v="2883"/>
    <x v="2"/>
    <x v="2"/>
    <x v="4"/>
    <s v="PROD113"/>
    <x v="7"/>
    <x v="4"/>
    <n v="1"/>
    <n v="149"/>
    <n v="149"/>
    <s v="ORD18180"/>
    <x v="629"/>
    <x v="2"/>
    <x v="1"/>
    <n v="1"/>
    <s v="very good"/>
    <s v="REV28180"/>
    <d v="2025-02-06T00:00:00"/>
  </r>
  <r>
    <s v="CUST3351"/>
    <s v="Mallory"/>
    <s v="Diaz"/>
    <x v="3674"/>
    <x v="2"/>
    <x v="1"/>
    <x v="7"/>
    <s v="PROD105"/>
    <x v="4"/>
    <x v="1"/>
    <n v="4"/>
    <n v="110"/>
    <n v="440"/>
    <s v="ORD18181"/>
    <x v="233"/>
    <x v="4"/>
    <x v="2"/>
    <n v="4"/>
    <s v="very good"/>
    <s v="REV28181"/>
    <d v="2023-01-12T00:00:00"/>
  </r>
  <r>
    <s v="CUST1414"/>
    <s v="Jonathan"/>
    <s v="Craig"/>
    <x v="2530"/>
    <x v="0"/>
    <x v="0"/>
    <x v="9"/>
    <s v="PROD101"/>
    <x v="13"/>
    <x v="0"/>
    <n v="3"/>
    <n v="899"/>
    <n v="2697"/>
    <s v="ORD18182"/>
    <x v="424"/>
    <x v="2"/>
    <x v="0"/>
    <n v="2"/>
    <s v="very good"/>
    <s v="REV28182"/>
    <d v="2023-11-30T00:00:00"/>
  </r>
  <r>
    <s v="CUST4652"/>
    <s v="Robert"/>
    <s v="Johnson"/>
    <x v="1773"/>
    <x v="0"/>
    <x v="1"/>
    <x v="6"/>
    <s v="PROD104"/>
    <x v="12"/>
    <x v="1"/>
    <n v="3"/>
    <n v="120"/>
    <n v="360"/>
    <s v="ORD18183"/>
    <x v="464"/>
    <x v="1"/>
    <x v="1"/>
    <n v="5"/>
    <s v="bad"/>
    <s v="REV28183"/>
    <d v="2022-12-12T00:00:00"/>
  </r>
  <r>
    <s v="CUST2594"/>
    <s v="Melinda"/>
    <s v="Moore"/>
    <x v="2823"/>
    <x v="1"/>
    <x v="2"/>
    <x v="0"/>
    <s v="PROD104"/>
    <x v="12"/>
    <x v="1"/>
    <n v="1"/>
    <n v="120"/>
    <n v="120"/>
    <s v="ORD18184"/>
    <x v="650"/>
    <x v="2"/>
    <x v="1"/>
    <n v="4"/>
    <s v="very good"/>
    <s v="REV28184"/>
    <d v="2024-10-13T00:00:00"/>
  </r>
  <r>
    <s v="CUST2181"/>
    <s v="David"/>
    <s v="Dominguez"/>
    <x v="352"/>
    <x v="2"/>
    <x v="1"/>
    <x v="6"/>
    <s v="PROD111"/>
    <x v="2"/>
    <x v="2"/>
    <n v="3"/>
    <n v="59"/>
    <n v="177"/>
    <s v="ORD18185"/>
    <x v="201"/>
    <x v="1"/>
    <x v="1"/>
    <n v="4"/>
    <s v="very bad"/>
    <s v="REV28185"/>
    <d v="2024-08-06T00:00:00"/>
  </r>
  <r>
    <s v="CUST5026"/>
    <s v="Howard"/>
    <s v="Snyder"/>
    <x v="772"/>
    <x v="2"/>
    <x v="0"/>
    <x v="8"/>
    <s v="PROD112"/>
    <x v="10"/>
    <x v="2"/>
    <n v="3"/>
    <n v="199"/>
    <n v="597"/>
    <s v="ORD18186"/>
    <x v="73"/>
    <x v="3"/>
    <x v="1"/>
    <n v="2"/>
    <s v="average"/>
    <s v="REV28186"/>
    <d v="2023-12-06T00:00:00"/>
  </r>
  <r>
    <s v="CUST3336"/>
    <s v="Anthony"/>
    <s v="Flores"/>
    <x v="3834"/>
    <x v="1"/>
    <x v="1"/>
    <x v="1"/>
    <s v="PROD103"/>
    <x v="1"/>
    <x v="1"/>
    <n v="1"/>
    <n v="59"/>
    <n v="59"/>
    <s v="ORD18187"/>
    <x v="834"/>
    <x v="4"/>
    <x v="1"/>
    <n v="2"/>
    <s v="good"/>
    <s v="REV28187"/>
    <d v="2024-09-03T00:00:00"/>
  </r>
  <r>
    <s v="CUST4252"/>
    <s v="Marie"/>
    <s v="Johnson"/>
    <x v="2605"/>
    <x v="1"/>
    <x v="1"/>
    <x v="3"/>
    <s v="PROD104"/>
    <x v="12"/>
    <x v="1"/>
    <n v="1"/>
    <n v="120"/>
    <n v="120"/>
    <s v="ORD18188"/>
    <x v="349"/>
    <x v="4"/>
    <x v="0"/>
    <n v="1"/>
    <s v="very bad"/>
    <s v="REV28188"/>
    <d v="2025-03-30T00:00:00"/>
  </r>
  <r>
    <s v="CUST4368"/>
    <s v="Aaron"/>
    <s v="Herman"/>
    <x v="3862"/>
    <x v="2"/>
    <x v="1"/>
    <x v="9"/>
    <s v="PROD109"/>
    <x v="8"/>
    <x v="5"/>
    <n v="4"/>
    <n v="129"/>
    <n v="516"/>
    <s v="ORD18189"/>
    <x v="620"/>
    <x v="3"/>
    <x v="0"/>
    <n v="1"/>
    <s v="very bad"/>
    <s v="REV28189"/>
    <d v="2025-02-21T00:00:00"/>
  </r>
  <r>
    <s v="CUST4319"/>
    <s v="Melissa"/>
    <s v="Velasquez"/>
    <x v="3863"/>
    <x v="1"/>
    <x v="2"/>
    <x v="8"/>
    <s v="PROD102"/>
    <x v="6"/>
    <x v="0"/>
    <n v="5"/>
    <n v="199"/>
    <n v="995"/>
    <s v="ORD18190"/>
    <x v="76"/>
    <x v="4"/>
    <x v="2"/>
    <n v="2"/>
    <s v="bad"/>
    <s v="REV28190"/>
    <d v="2025-07-11T00:00:00"/>
  </r>
  <r>
    <s v="CUST2842"/>
    <s v="Joshua"/>
    <s v="Jackson"/>
    <x v="1558"/>
    <x v="2"/>
    <x v="2"/>
    <x v="4"/>
    <s v="PROD107"/>
    <x v="3"/>
    <x v="3"/>
    <n v="2"/>
    <n v="399"/>
    <n v="798"/>
    <s v="ORD18191"/>
    <x v="565"/>
    <x v="1"/>
    <x v="0"/>
    <n v="3"/>
    <s v="very bad"/>
    <s v="REV28191"/>
    <d v="2023-04-20T00:00:00"/>
  </r>
  <r>
    <s v="CUST2748"/>
    <s v="Denise"/>
    <s v="Harris"/>
    <x v="3864"/>
    <x v="2"/>
    <x v="2"/>
    <x v="7"/>
    <s v="PROD105"/>
    <x v="4"/>
    <x v="1"/>
    <n v="5"/>
    <n v="110"/>
    <n v="550"/>
    <s v="ORD18192"/>
    <x v="1050"/>
    <x v="2"/>
    <x v="1"/>
    <n v="5"/>
    <s v="good"/>
    <s v="REV28192"/>
    <d v="2022-11-02T00:00:00"/>
  </r>
  <r>
    <s v="CUST2435"/>
    <s v="Sarah"/>
    <s v="Kidd"/>
    <x v="3865"/>
    <x v="0"/>
    <x v="0"/>
    <x v="3"/>
    <s v="PROD113"/>
    <x v="7"/>
    <x v="4"/>
    <n v="3"/>
    <n v="149"/>
    <n v="447"/>
    <s v="ORD18193"/>
    <x v="373"/>
    <x v="2"/>
    <x v="1"/>
    <n v="5"/>
    <s v="good"/>
    <s v="REV28193"/>
    <d v="2024-02-13T00:00:00"/>
  </r>
  <r>
    <s v="CUST2324"/>
    <s v="Angela"/>
    <s v="Hamilton"/>
    <x v="856"/>
    <x v="0"/>
    <x v="0"/>
    <x v="8"/>
    <s v="PROD108"/>
    <x v="0"/>
    <x v="0"/>
    <n v="1"/>
    <n v="229"/>
    <n v="229"/>
    <s v="ORD18194"/>
    <x v="802"/>
    <x v="4"/>
    <x v="1"/>
    <n v="4"/>
    <s v="good"/>
    <s v="REV28194"/>
    <d v="2024-09-07T00:00:00"/>
  </r>
  <r>
    <s v="CUST5744"/>
    <s v="Julia"/>
    <s v="Young"/>
    <x v="510"/>
    <x v="0"/>
    <x v="1"/>
    <x v="4"/>
    <s v="PROD105"/>
    <x v="4"/>
    <x v="1"/>
    <n v="3"/>
    <n v="110"/>
    <n v="330"/>
    <s v="ORD18195"/>
    <x v="388"/>
    <x v="0"/>
    <x v="1"/>
    <n v="1"/>
    <s v="very bad"/>
    <s v="REV28195"/>
    <d v="2023-08-03T00:00:00"/>
  </r>
  <r>
    <s v="CUST1278"/>
    <s v="Peggy"/>
    <s v="Cummings"/>
    <x v="3794"/>
    <x v="0"/>
    <x v="2"/>
    <x v="2"/>
    <s v="PROD106"/>
    <x v="5"/>
    <x v="3"/>
    <n v="3"/>
    <n v="99"/>
    <n v="297"/>
    <s v="ORD18196"/>
    <x v="948"/>
    <x v="4"/>
    <x v="1"/>
    <n v="5"/>
    <s v="very good"/>
    <s v="REV28196"/>
    <d v="2022-10-05T00:00:00"/>
  </r>
  <r>
    <s v="CUST5518"/>
    <s v="Erica"/>
    <s v="Rice"/>
    <x v="483"/>
    <x v="1"/>
    <x v="1"/>
    <x v="5"/>
    <s v="PROD104"/>
    <x v="12"/>
    <x v="1"/>
    <n v="4"/>
    <n v="120"/>
    <n v="480"/>
    <s v="ORD18197"/>
    <x v="798"/>
    <x v="1"/>
    <x v="0"/>
    <n v="3"/>
    <s v="bad"/>
    <s v="REV28197"/>
    <d v="2023-10-05T00:00:00"/>
  </r>
  <r>
    <s v="CUST1735"/>
    <s v="Mark"/>
    <s v="Fisher"/>
    <x v="3866"/>
    <x v="1"/>
    <x v="0"/>
    <x v="4"/>
    <s v="PROD103"/>
    <x v="1"/>
    <x v="1"/>
    <n v="1"/>
    <n v="59"/>
    <n v="59"/>
    <s v="ORD18198"/>
    <x v="458"/>
    <x v="1"/>
    <x v="0"/>
    <n v="4"/>
    <s v="good"/>
    <s v="REV28198"/>
    <d v="2024-01-05T00:00:00"/>
  </r>
  <r>
    <s v="CUST3066"/>
    <s v="Joseph"/>
    <s v="Davis"/>
    <x v="3669"/>
    <x v="0"/>
    <x v="0"/>
    <x v="6"/>
    <s v="PROD111"/>
    <x v="2"/>
    <x v="2"/>
    <n v="3"/>
    <n v="59"/>
    <n v="177"/>
    <s v="ORD18199"/>
    <x v="438"/>
    <x v="2"/>
    <x v="2"/>
    <n v="3"/>
    <s v="good"/>
    <s v="REV28199"/>
    <d v="2024-05-17T00:00:00"/>
  </r>
  <r>
    <s v="CUST1539"/>
    <s v="Cheryl"/>
    <s v="Mccarthy"/>
    <x v="76"/>
    <x v="0"/>
    <x v="0"/>
    <x v="1"/>
    <s v="PROD112"/>
    <x v="10"/>
    <x v="2"/>
    <n v="4"/>
    <n v="199"/>
    <n v="796"/>
    <s v="ORD18200"/>
    <x v="742"/>
    <x v="3"/>
    <x v="2"/>
    <n v="4"/>
    <s v="very bad"/>
    <s v="REV28200"/>
    <d v="2022-11-04T00:00:00"/>
  </r>
  <r>
    <s v="CUST5752"/>
    <s v="Sean"/>
    <s v="Stuart"/>
    <x v="339"/>
    <x v="0"/>
    <x v="0"/>
    <x v="1"/>
    <s v="PROD100"/>
    <x v="9"/>
    <x v="0"/>
    <n v="3"/>
    <n v="999"/>
    <n v="2997"/>
    <s v="ORD18201"/>
    <x v="629"/>
    <x v="3"/>
    <x v="0"/>
    <n v="5"/>
    <s v="very bad"/>
    <s v="REV28201"/>
    <d v="2023-02-15T00:00:00"/>
  </r>
  <r>
    <s v="CUST2252"/>
    <s v="Mary"/>
    <s v="Davis"/>
    <x v="1616"/>
    <x v="1"/>
    <x v="1"/>
    <x v="9"/>
    <s v="PROD105"/>
    <x v="4"/>
    <x v="1"/>
    <n v="5"/>
    <n v="110"/>
    <n v="550"/>
    <s v="ORD18202"/>
    <x v="190"/>
    <x v="3"/>
    <x v="1"/>
    <n v="2"/>
    <s v="very bad"/>
    <s v="REV28202"/>
    <d v="2022-11-07T00:00:00"/>
  </r>
  <r>
    <s v="CUST4603"/>
    <s v="Daniel"/>
    <s v="Rush"/>
    <x v="135"/>
    <x v="2"/>
    <x v="0"/>
    <x v="8"/>
    <s v="PROD113"/>
    <x v="7"/>
    <x v="4"/>
    <n v="2"/>
    <n v="149"/>
    <n v="298"/>
    <s v="ORD18203"/>
    <x v="546"/>
    <x v="2"/>
    <x v="2"/>
    <n v="2"/>
    <s v="very bad"/>
    <s v="REV28203"/>
    <d v="2023-07-03T00:00:00"/>
  </r>
  <r>
    <s v="CUST4511"/>
    <s v="Susan"/>
    <s v="Jones"/>
    <x v="3867"/>
    <x v="0"/>
    <x v="1"/>
    <x v="3"/>
    <s v="PROD106"/>
    <x v="5"/>
    <x v="3"/>
    <n v="5"/>
    <n v="99"/>
    <n v="495"/>
    <s v="ORD18204"/>
    <x v="560"/>
    <x v="3"/>
    <x v="1"/>
    <n v="2"/>
    <s v="very bad"/>
    <s v="REV28204"/>
    <d v="2022-08-26T00:00:00"/>
  </r>
  <r>
    <s v="CUST1130"/>
    <s v="Amy"/>
    <s v="Washington"/>
    <x v="2721"/>
    <x v="1"/>
    <x v="1"/>
    <x v="3"/>
    <s v="PROD105"/>
    <x v="4"/>
    <x v="1"/>
    <n v="4"/>
    <n v="110"/>
    <n v="440"/>
    <s v="ORD18205"/>
    <x v="700"/>
    <x v="2"/>
    <x v="2"/>
    <n v="2"/>
    <s v="good"/>
    <s v="REV28205"/>
    <d v="2024-03-23T00:00:00"/>
  </r>
  <r>
    <s v="CUST5285"/>
    <s v="Patrick"/>
    <s v="Norris"/>
    <x v="623"/>
    <x v="1"/>
    <x v="2"/>
    <x v="8"/>
    <s v="PROD109"/>
    <x v="8"/>
    <x v="5"/>
    <n v="4"/>
    <n v="129"/>
    <n v="516"/>
    <s v="ORD18206"/>
    <x v="250"/>
    <x v="4"/>
    <x v="2"/>
    <n v="2"/>
    <s v="bad"/>
    <s v="REV28206"/>
    <d v="2024-04-12T00:00:00"/>
  </r>
  <r>
    <s v="CUST2358"/>
    <s v="John"/>
    <s v="Ruiz"/>
    <x v="2525"/>
    <x v="1"/>
    <x v="1"/>
    <x v="5"/>
    <s v="PROD100"/>
    <x v="9"/>
    <x v="0"/>
    <n v="2"/>
    <n v="999"/>
    <n v="1998"/>
    <s v="ORD18207"/>
    <x v="118"/>
    <x v="4"/>
    <x v="2"/>
    <n v="4"/>
    <s v="very bad"/>
    <s v="REV28207"/>
    <d v="2025-07-22T00:00:00"/>
  </r>
  <r>
    <s v="CUST2721"/>
    <s v="Daisy"/>
    <s v="Allen"/>
    <x v="2315"/>
    <x v="2"/>
    <x v="0"/>
    <x v="9"/>
    <s v="PROD103"/>
    <x v="1"/>
    <x v="1"/>
    <n v="1"/>
    <n v="59"/>
    <n v="59"/>
    <s v="ORD18208"/>
    <x v="808"/>
    <x v="0"/>
    <x v="0"/>
    <n v="3"/>
    <s v="bad"/>
    <s v="REV28208"/>
    <d v="2024-12-25T00:00:00"/>
  </r>
  <r>
    <s v="CUST5449"/>
    <s v="David"/>
    <s v="Curtis"/>
    <x v="2205"/>
    <x v="1"/>
    <x v="0"/>
    <x v="1"/>
    <s v="PROD102"/>
    <x v="6"/>
    <x v="0"/>
    <n v="5"/>
    <n v="199"/>
    <n v="995"/>
    <s v="ORD18209"/>
    <x v="926"/>
    <x v="1"/>
    <x v="2"/>
    <n v="5"/>
    <s v="bad"/>
    <s v="REV28209"/>
    <d v="2023-08-08T00:00:00"/>
  </r>
  <r>
    <s v="CUST3445"/>
    <s v="Elijah"/>
    <s v="Long"/>
    <x v="2859"/>
    <x v="2"/>
    <x v="0"/>
    <x v="1"/>
    <s v="PROD108"/>
    <x v="0"/>
    <x v="0"/>
    <n v="3"/>
    <n v="229"/>
    <n v="687"/>
    <s v="ORD18210"/>
    <x v="633"/>
    <x v="4"/>
    <x v="2"/>
    <n v="1"/>
    <s v="good"/>
    <s v="REV28210"/>
    <d v="2023-10-21T00:00:00"/>
  </r>
  <r>
    <s v="CUST5103"/>
    <s v="Kenneth"/>
    <s v="Gordon"/>
    <x v="1794"/>
    <x v="0"/>
    <x v="0"/>
    <x v="4"/>
    <s v="PROD113"/>
    <x v="7"/>
    <x v="4"/>
    <n v="4"/>
    <n v="149"/>
    <n v="596"/>
    <s v="ORD18211"/>
    <x v="695"/>
    <x v="1"/>
    <x v="1"/>
    <n v="4"/>
    <s v="very good"/>
    <s v="REV28211"/>
    <d v="2022-10-25T00:00:00"/>
  </r>
  <r>
    <s v="CUST2052"/>
    <s v="Miguel"/>
    <s v="Sullivan"/>
    <x v="3868"/>
    <x v="2"/>
    <x v="1"/>
    <x v="2"/>
    <s v="PROD100"/>
    <x v="9"/>
    <x v="0"/>
    <n v="4"/>
    <n v="999"/>
    <n v="3996"/>
    <s v="ORD18212"/>
    <x v="254"/>
    <x v="1"/>
    <x v="2"/>
    <n v="5"/>
    <s v="bad"/>
    <s v="REV28212"/>
    <d v="2025-05-08T00:00:00"/>
  </r>
  <r>
    <s v="CUST2131"/>
    <s v="Paul"/>
    <s v="Collins"/>
    <x v="703"/>
    <x v="2"/>
    <x v="1"/>
    <x v="5"/>
    <s v="PROD106"/>
    <x v="5"/>
    <x v="3"/>
    <n v="3"/>
    <n v="99"/>
    <n v="297"/>
    <s v="ORD18213"/>
    <x v="56"/>
    <x v="0"/>
    <x v="0"/>
    <n v="4"/>
    <s v="very good"/>
    <s v="REV28213"/>
    <d v="2022-09-25T00:00:00"/>
  </r>
  <r>
    <s v="CUST4531"/>
    <s v="Amber"/>
    <s v="Cobb"/>
    <x v="3799"/>
    <x v="0"/>
    <x v="0"/>
    <x v="8"/>
    <s v="PROD106"/>
    <x v="5"/>
    <x v="3"/>
    <n v="3"/>
    <n v="99"/>
    <n v="297"/>
    <s v="ORD18214"/>
    <x v="864"/>
    <x v="0"/>
    <x v="1"/>
    <n v="5"/>
    <s v="average"/>
    <s v="REV28214"/>
    <d v="2023-01-11T00:00:00"/>
  </r>
  <r>
    <s v="CUST3677"/>
    <s v="Steven"/>
    <s v="Smith"/>
    <x v="3671"/>
    <x v="2"/>
    <x v="1"/>
    <x v="1"/>
    <s v="PROD102"/>
    <x v="6"/>
    <x v="0"/>
    <n v="5"/>
    <n v="199"/>
    <n v="995"/>
    <s v="ORD18215"/>
    <x v="290"/>
    <x v="1"/>
    <x v="0"/>
    <n v="5"/>
    <s v="very good"/>
    <s v="REV28215"/>
    <d v="2025-01-12T00:00:00"/>
  </r>
  <r>
    <s v="CUST3071"/>
    <s v="Michael"/>
    <s v="Taylor"/>
    <x v="2875"/>
    <x v="2"/>
    <x v="2"/>
    <x v="8"/>
    <s v="PROD103"/>
    <x v="1"/>
    <x v="1"/>
    <n v="5"/>
    <n v="59"/>
    <n v="295"/>
    <s v="ORD18216"/>
    <x v="596"/>
    <x v="1"/>
    <x v="0"/>
    <n v="3"/>
    <s v="good"/>
    <s v="REV28216"/>
    <d v="2023-09-20T00:00:00"/>
  </r>
  <r>
    <s v="CUST4460"/>
    <s v="Jeremy"/>
    <s v="Knight"/>
    <x v="2459"/>
    <x v="1"/>
    <x v="2"/>
    <x v="0"/>
    <s v="PROD106"/>
    <x v="5"/>
    <x v="3"/>
    <n v="2"/>
    <n v="99"/>
    <n v="198"/>
    <s v="ORD18217"/>
    <x v="941"/>
    <x v="3"/>
    <x v="2"/>
    <n v="3"/>
    <s v="good"/>
    <s v="REV28217"/>
    <d v="2022-09-12T00:00:00"/>
  </r>
  <r>
    <s v="CUST4575"/>
    <s v="Heather"/>
    <s v="Vang"/>
    <x v="3869"/>
    <x v="1"/>
    <x v="2"/>
    <x v="1"/>
    <s v="PROD102"/>
    <x v="6"/>
    <x v="0"/>
    <n v="3"/>
    <n v="199"/>
    <n v="597"/>
    <s v="ORD18218"/>
    <x v="29"/>
    <x v="3"/>
    <x v="1"/>
    <n v="3"/>
    <s v="bad"/>
    <s v="REV28218"/>
    <d v="2025-08-09T00:00:00"/>
  </r>
  <r>
    <s v="CUST2266"/>
    <s v="Melissa"/>
    <s v="Walter"/>
    <x v="3580"/>
    <x v="1"/>
    <x v="2"/>
    <x v="3"/>
    <s v="PROD107"/>
    <x v="3"/>
    <x v="3"/>
    <n v="4"/>
    <n v="399"/>
    <n v="1596"/>
    <s v="ORD18219"/>
    <x v="470"/>
    <x v="2"/>
    <x v="1"/>
    <n v="1"/>
    <s v="average"/>
    <s v="REV28219"/>
    <d v="2025-03-18T00:00:00"/>
  </r>
  <r>
    <s v="CUST3474"/>
    <s v="Lisa"/>
    <s v="Smith"/>
    <x v="888"/>
    <x v="0"/>
    <x v="2"/>
    <x v="7"/>
    <s v="PROD101"/>
    <x v="13"/>
    <x v="0"/>
    <n v="5"/>
    <n v="899"/>
    <n v="4495"/>
    <s v="ORD18220"/>
    <x v="1055"/>
    <x v="3"/>
    <x v="1"/>
    <n v="4"/>
    <s v="bad"/>
    <s v="REV28220"/>
    <d v="2022-08-28T00:00:00"/>
  </r>
  <r>
    <s v="CUST3713"/>
    <s v="Lucas"/>
    <s v="Hernandez"/>
    <x v="2544"/>
    <x v="1"/>
    <x v="2"/>
    <x v="9"/>
    <s v="PROD108"/>
    <x v="0"/>
    <x v="0"/>
    <n v="2"/>
    <n v="229"/>
    <n v="458"/>
    <s v="ORD18221"/>
    <x v="953"/>
    <x v="3"/>
    <x v="2"/>
    <n v="1"/>
    <s v="good"/>
    <s v="REV28221"/>
    <d v="2023-10-08T00:00:00"/>
  </r>
  <r>
    <s v="CUST2718"/>
    <s v="Patricia"/>
    <s v="Richardson"/>
    <x v="1322"/>
    <x v="0"/>
    <x v="0"/>
    <x v="7"/>
    <s v="PROD112"/>
    <x v="10"/>
    <x v="2"/>
    <n v="1"/>
    <n v="199"/>
    <n v="199"/>
    <s v="ORD18222"/>
    <x v="1074"/>
    <x v="3"/>
    <x v="2"/>
    <n v="3"/>
    <s v="good"/>
    <s v="REV28222"/>
    <d v="2024-09-28T00:00:00"/>
  </r>
  <r>
    <s v="CUST4423"/>
    <s v="William"/>
    <s v="Kent"/>
    <x v="3870"/>
    <x v="1"/>
    <x v="0"/>
    <x v="1"/>
    <s v="PROD106"/>
    <x v="5"/>
    <x v="3"/>
    <n v="3"/>
    <n v="99"/>
    <n v="297"/>
    <s v="ORD18223"/>
    <x v="15"/>
    <x v="2"/>
    <x v="1"/>
    <n v="3"/>
    <s v="very bad"/>
    <s v="REV28223"/>
    <d v="2024-08-07T00:00:00"/>
  </r>
  <r>
    <s v="CUST5504"/>
    <s v="Diane"/>
    <s v="Graham"/>
    <x v="3716"/>
    <x v="1"/>
    <x v="2"/>
    <x v="7"/>
    <s v="PROD106"/>
    <x v="5"/>
    <x v="3"/>
    <n v="4"/>
    <n v="99"/>
    <n v="396"/>
    <s v="ORD18224"/>
    <x v="739"/>
    <x v="3"/>
    <x v="2"/>
    <n v="2"/>
    <s v="very bad"/>
    <s v="REV28224"/>
    <d v="2025-02-16T00:00:00"/>
  </r>
  <r>
    <s v="CUST4904"/>
    <s v="Kara"/>
    <s v="King"/>
    <x v="1333"/>
    <x v="1"/>
    <x v="2"/>
    <x v="6"/>
    <s v="PROD114"/>
    <x v="14"/>
    <x v="4"/>
    <n v="3"/>
    <n v="25"/>
    <n v="75"/>
    <s v="ORD18225"/>
    <x v="896"/>
    <x v="4"/>
    <x v="1"/>
    <n v="3"/>
    <s v="very bad"/>
    <s v="REV28225"/>
    <d v="2023-07-27T00:00:00"/>
  </r>
  <r>
    <s v="CUST5023"/>
    <s v="Louis"/>
    <s v="Harding"/>
    <x v="372"/>
    <x v="2"/>
    <x v="2"/>
    <x v="8"/>
    <s v="PROD106"/>
    <x v="5"/>
    <x v="3"/>
    <n v="5"/>
    <n v="99"/>
    <n v="495"/>
    <s v="ORD18226"/>
    <x v="724"/>
    <x v="0"/>
    <x v="0"/>
    <n v="1"/>
    <s v="good"/>
    <s v="REV28226"/>
    <d v="2023-06-01T00:00:00"/>
  </r>
  <r>
    <s v="CUST5797"/>
    <s v="Craig"/>
    <s v="Anderson"/>
    <x v="3871"/>
    <x v="0"/>
    <x v="0"/>
    <x v="5"/>
    <s v="PROD114"/>
    <x v="14"/>
    <x v="4"/>
    <n v="1"/>
    <n v="25"/>
    <n v="25"/>
    <s v="ORD18227"/>
    <x v="569"/>
    <x v="1"/>
    <x v="1"/>
    <n v="4"/>
    <s v="very good"/>
    <s v="REV28227"/>
    <d v="2024-04-01T00:00:00"/>
  </r>
  <r>
    <s v="CUST1066"/>
    <s v="Casey"/>
    <s v="Johnson"/>
    <x v="3872"/>
    <x v="0"/>
    <x v="1"/>
    <x v="4"/>
    <s v="PROD108"/>
    <x v="0"/>
    <x v="0"/>
    <n v="4"/>
    <n v="229"/>
    <n v="916"/>
    <s v="ORD18228"/>
    <x v="19"/>
    <x v="3"/>
    <x v="2"/>
    <n v="2"/>
    <s v="very good"/>
    <s v="REV28228"/>
    <d v="2023-02-21T00:00:00"/>
  </r>
  <r>
    <s v="CUST2809"/>
    <s v="James"/>
    <s v="Mcdonald"/>
    <x v="3122"/>
    <x v="0"/>
    <x v="1"/>
    <x v="7"/>
    <s v="PROD111"/>
    <x v="2"/>
    <x v="2"/>
    <n v="2"/>
    <n v="59"/>
    <n v="118"/>
    <s v="ORD18229"/>
    <x v="687"/>
    <x v="4"/>
    <x v="1"/>
    <n v="1"/>
    <s v="good"/>
    <s v="REV28229"/>
    <d v="2022-12-30T00:00:00"/>
  </r>
  <r>
    <s v="CUST1450"/>
    <s v="Kevin"/>
    <s v="Brown"/>
    <x v="2420"/>
    <x v="1"/>
    <x v="1"/>
    <x v="8"/>
    <s v="PROD107"/>
    <x v="3"/>
    <x v="3"/>
    <n v="2"/>
    <n v="399"/>
    <n v="798"/>
    <s v="ORD18230"/>
    <x v="521"/>
    <x v="0"/>
    <x v="0"/>
    <n v="2"/>
    <s v="very good"/>
    <s v="REV28230"/>
    <d v="2025-02-14T00:00:00"/>
  </r>
  <r>
    <s v="CUST1550"/>
    <s v="Rachel"/>
    <s v="Martinez"/>
    <x v="3873"/>
    <x v="0"/>
    <x v="0"/>
    <x v="9"/>
    <s v="PROD110"/>
    <x v="11"/>
    <x v="5"/>
    <n v="3"/>
    <n v="80"/>
    <n v="240"/>
    <s v="ORD18231"/>
    <x v="178"/>
    <x v="1"/>
    <x v="0"/>
    <n v="1"/>
    <s v="very good"/>
    <s v="REV28231"/>
    <d v="2024-07-27T00:00:00"/>
  </r>
  <r>
    <s v="CUST5704"/>
    <s v="Susan"/>
    <s v="Farmer"/>
    <x v="2678"/>
    <x v="2"/>
    <x v="0"/>
    <x v="8"/>
    <s v="PROD103"/>
    <x v="1"/>
    <x v="1"/>
    <n v="3"/>
    <n v="59"/>
    <n v="177"/>
    <s v="ORD18232"/>
    <x v="878"/>
    <x v="2"/>
    <x v="2"/>
    <n v="3"/>
    <s v="very good"/>
    <s v="REV28232"/>
    <d v="2022-09-10T00:00:00"/>
  </r>
  <r>
    <s v="CUST3407"/>
    <s v="Kathy"/>
    <s v="Silva"/>
    <x v="1785"/>
    <x v="2"/>
    <x v="2"/>
    <x v="8"/>
    <s v="PROD113"/>
    <x v="7"/>
    <x v="4"/>
    <n v="5"/>
    <n v="149"/>
    <n v="745"/>
    <s v="ORD18233"/>
    <x v="27"/>
    <x v="0"/>
    <x v="1"/>
    <n v="3"/>
    <s v="very good"/>
    <s v="REV28233"/>
    <d v="2023-11-05T00:00:00"/>
  </r>
  <r>
    <s v="CUST5184"/>
    <s v="Matthew"/>
    <s v="Smith"/>
    <x v="1750"/>
    <x v="2"/>
    <x v="0"/>
    <x v="1"/>
    <s v="PROD110"/>
    <x v="11"/>
    <x v="5"/>
    <n v="5"/>
    <n v="80"/>
    <n v="400"/>
    <s v="ORD18234"/>
    <x v="1030"/>
    <x v="0"/>
    <x v="1"/>
    <n v="2"/>
    <s v="bad"/>
    <s v="REV28234"/>
    <d v="2023-01-23T00:00:00"/>
  </r>
  <r>
    <s v="CUST3525"/>
    <s v="Heather"/>
    <s v="Williams"/>
    <x v="1198"/>
    <x v="0"/>
    <x v="2"/>
    <x v="2"/>
    <s v="PROD103"/>
    <x v="1"/>
    <x v="1"/>
    <n v="3"/>
    <n v="59"/>
    <n v="177"/>
    <s v="ORD18235"/>
    <x v="263"/>
    <x v="0"/>
    <x v="1"/>
    <n v="1"/>
    <s v="very good"/>
    <s v="REV28235"/>
    <d v="2025-06-25T00:00:00"/>
  </r>
  <r>
    <s v="CUST3762"/>
    <s v="Steven"/>
    <s v="Rose"/>
    <x v="3110"/>
    <x v="2"/>
    <x v="0"/>
    <x v="1"/>
    <s v="PROD100"/>
    <x v="9"/>
    <x v="0"/>
    <n v="4"/>
    <n v="999"/>
    <n v="3996"/>
    <s v="ORD18236"/>
    <x v="175"/>
    <x v="2"/>
    <x v="2"/>
    <n v="1"/>
    <s v="very bad"/>
    <s v="REV28236"/>
    <d v="2024-01-08T00:00:00"/>
  </r>
  <r>
    <s v="CUST3089"/>
    <s v="Ashley"/>
    <s v="Robertson"/>
    <x v="2061"/>
    <x v="2"/>
    <x v="1"/>
    <x v="7"/>
    <s v="PROD101"/>
    <x v="13"/>
    <x v="0"/>
    <n v="4"/>
    <n v="899"/>
    <n v="3596"/>
    <s v="ORD18237"/>
    <x v="27"/>
    <x v="3"/>
    <x v="1"/>
    <n v="5"/>
    <s v="good"/>
    <s v="REV28237"/>
    <d v="2022-11-16T00:00:00"/>
  </r>
  <r>
    <s v="CUST5062"/>
    <s v="Andrew"/>
    <s v="Pollard"/>
    <x v="3874"/>
    <x v="2"/>
    <x v="1"/>
    <x v="4"/>
    <s v="PROD102"/>
    <x v="6"/>
    <x v="0"/>
    <n v="5"/>
    <n v="199"/>
    <n v="995"/>
    <s v="ORD18238"/>
    <x v="399"/>
    <x v="3"/>
    <x v="2"/>
    <n v="2"/>
    <s v="very good"/>
    <s v="REV28238"/>
    <d v="2025-02-06T00:00:00"/>
  </r>
  <r>
    <s v="CUST3229"/>
    <s v="Phillip"/>
    <s v="Irwin"/>
    <x v="533"/>
    <x v="1"/>
    <x v="2"/>
    <x v="0"/>
    <s v="PROD106"/>
    <x v="5"/>
    <x v="3"/>
    <n v="2"/>
    <n v="99"/>
    <n v="198"/>
    <s v="ORD18239"/>
    <x v="694"/>
    <x v="1"/>
    <x v="0"/>
    <n v="4"/>
    <s v="very good"/>
    <s v="REV28239"/>
    <d v="2025-03-21T00:00:00"/>
  </r>
  <r>
    <s v="CUST5742"/>
    <s v="Thomas"/>
    <s v="Brown"/>
    <x v="2955"/>
    <x v="0"/>
    <x v="1"/>
    <x v="1"/>
    <s v="PROD109"/>
    <x v="8"/>
    <x v="5"/>
    <n v="2"/>
    <n v="129"/>
    <n v="258"/>
    <s v="ORD18240"/>
    <x v="992"/>
    <x v="0"/>
    <x v="0"/>
    <n v="4"/>
    <s v="very good"/>
    <s v="REV28240"/>
    <d v="2024-10-13T00:00:00"/>
  </r>
  <r>
    <s v="CUST4019"/>
    <s v="Shane"/>
    <s v="Newman"/>
    <x v="1664"/>
    <x v="2"/>
    <x v="1"/>
    <x v="8"/>
    <s v="PROD106"/>
    <x v="5"/>
    <x v="3"/>
    <n v="5"/>
    <n v="99"/>
    <n v="495"/>
    <s v="ORD18241"/>
    <x v="583"/>
    <x v="4"/>
    <x v="2"/>
    <n v="4"/>
    <s v="good"/>
    <s v="REV28241"/>
    <d v="2023-01-03T00:00:00"/>
  </r>
  <r>
    <s v="CUST5846"/>
    <s v="Jacob"/>
    <s v="Garcia"/>
    <x v="2962"/>
    <x v="0"/>
    <x v="1"/>
    <x v="7"/>
    <s v="PROD103"/>
    <x v="1"/>
    <x v="1"/>
    <n v="4"/>
    <n v="59"/>
    <n v="236"/>
    <s v="ORD18242"/>
    <x v="763"/>
    <x v="0"/>
    <x v="0"/>
    <n v="1"/>
    <s v="very good"/>
    <s v="REV28242"/>
    <d v="2024-06-30T00:00:00"/>
  </r>
  <r>
    <s v="CUST3011"/>
    <s v="Laura"/>
    <s v="Burke"/>
    <x v="1419"/>
    <x v="1"/>
    <x v="1"/>
    <x v="7"/>
    <s v="PROD114"/>
    <x v="14"/>
    <x v="4"/>
    <n v="4"/>
    <n v="25"/>
    <n v="100"/>
    <s v="ORD18243"/>
    <x v="314"/>
    <x v="0"/>
    <x v="1"/>
    <n v="2"/>
    <s v="bad"/>
    <s v="REV28243"/>
    <d v="2024-02-15T00:00:00"/>
  </r>
  <r>
    <s v="CUST2029"/>
    <s v="Kristen"/>
    <s v="Nichols"/>
    <x v="1422"/>
    <x v="2"/>
    <x v="1"/>
    <x v="8"/>
    <s v="PROD108"/>
    <x v="0"/>
    <x v="0"/>
    <n v="4"/>
    <n v="229"/>
    <n v="916"/>
    <s v="ORD18244"/>
    <x v="309"/>
    <x v="4"/>
    <x v="2"/>
    <n v="1"/>
    <s v="very bad"/>
    <s v="REV28244"/>
    <d v="2023-07-02T00:00:00"/>
  </r>
  <r>
    <s v="CUST5581"/>
    <s v="Barbara"/>
    <s v="Mitchell"/>
    <x v="3632"/>
    <x v="0"/>
    <x v="0"/>
    <x v="7"/>
    <s v="PROD102"/>
    <x v="6"/>
    <x v="0"/>
    <n v="4"/>
    <n v="199"/>
    <n v="796"/>
    <s v="ORD18245"/>
    <x v="536"/>
    <x v="1"/>
    <x v="0"/>
    <n v="3"/>
    <s v="average"/>
    <s v="REV28245"/>
    <d v="2025-02-07T00:00:00"/>
  </r>
  <r>
    <s v="CUST1559"/>
    <s v="Colleen"/>
    <s v="White"/>
    <x v="3208"/>
    <x v="2"/>
    <x v="2"/>
    <x v="3"/>
    <s v="PROD102"/>
    <x v="6"/>
    <x v="0"/>
    <n v="4"/>
    <n v="199"/>
    <n v="796"/>
    <s v="ORD18246"/>
    <x v="491"/>
    <x v="3"/>
    <x v="2"/>
    <n v="2"/>
    <s v="average"/>
    <s v="REV28246"/>
    <d v="2024-06-27T00:00:00"/>
  </r>
  <r>
    <s v="CUST3575"/>
    <s v="Jose"/>
    <s v="Gonzalez"/>
    <x v="3875"/>
    <x v="0"/>
    <x v="1"/>
    <x v="5"/>
    <s v="PROD113"/>
    <x v="7"/>
    <x v="4"/>
    <n v="1"/>
    <n v="149"/>
    <n v="149"/>
    <s v="ORD18247"/>
    <x v="555"/>
    <x v="0"/>
    <x v="2"/>
    <n v="3"/>
    <s v="very good"/>
    <s v="REV28247"/>
    <d v="2025-03-19T00:00:00"/>
  </r>
  <r>
    <s v="CUST1292"/>
    <s v="Ann"/>
    <s v="Crawford"/>
    <x v="152"/>
    <x v="0"/>
    <x v="0"/>
    <x v="5"/>
    <s v="PROD111"/>
    <x v="2"/>
    <x v="2"/>
    <n v="3"/>
    <n v="59"/>
    <n v="177"/>
    <s v="ORD18248"/>
    <x v="202"/>
    <x v="4"/>
    <x v="2"/>
    <n v="1"/>
    <s v="average"/>
    <s v="REV28248"/>
    <d v="2023-05-17T00:00:00"/>
  </r>
  <r>
    <s v="CUST3641"/>
    <s v="Danielle"/>
    <s v="Roberts"/>
    <x v="3876"/>
    <x v="0"/>
    <x v="2"/>
    <x v="0"/>
    <s v="PROD100"/>
    <x v="9"/>
    <x v="0"/>
    <n v="5"/>
    <n v="999"/>
    <n v="4995"/>
    <s v="ORD18249"/>
    <x v="374"/>
    <x v="1"/>
    <x v="0"/>
    <n v="1"/>
    <s v="very bad"/>
    <s v="REV28249"/>
    <d v="2024-10-14T00:00:00"/>
  </r>
  <r>
    <s v="CUST2733"/>
    <s v="Amanda"/>
    <s v="Scott"/>
    <x v="1476"/>
    <x v="0"/>
    <x v="2"/>
    <x v="8"/>
    <s v="PROD108"/>
    <x v="0"/>
    <x v="0"/>
    <n v="4"/>
    <n v="229"/>
    <n v="916"/>
    <s v="ORD18250"/>
    <x v="177"/>
    <x v="2"/>
    <x v="2"/>
    <n v="3"/>
    <s v="very bad"/>
    <s v="REV28250"/>
    <d v="2023-01-19T00:00:00"/>
  </r>
  <r>
    <s v="CUST3977"/>
    <s v="Kristin"/>
    <s v="Wilson"/>
    <x v="544"/>
    <x v="2"/>
    <x v="0"/>
    <x v="9"/>
    <s v="PROD100"/>
    <x v="9"/>
    <x v="0"/>
    <n v="4"/>
    <n v="999"/>
    <n v="3996"/>
    <s v="ORD18251"/>
    <x v="618"/>
    <x v="1"/>
    <x v="0"/>
    <n v="5"/>
    <s v="average"/>
    <s v="REV28251"/>
    <d v="2023-07-30T00:00:00"/>
  </r>
  <r>
    <s v="CUST3968"/>
    <s v="Mitchell"/>
    <s v="Brooks"/>
    <x v="3877"/>
    <x v="0"/>
    <x v="2"/>
    <x v="1"/>
    <s v="PROD106"/>
    <x v="5"/>
    <x v="3"/>
    <n v="5"/>
    <n v="99"/>
    <n v="495"/>
    <s v="ORD18252"/>
    <x v="86"/>
    <x v="2"/>
    <x v="2"/>
    <n v="2"/>
    <s v="good"/>
    <s v="REV28252"/>
    <d v="2024-06-02T00:00:00"/>
  </r>
  <r>
    <s v="CUST1119"/>
    <s v="Andrew"/>
    <s v="Krueger"/>
    <x v="3878"/>
    <x v="2"/>
    <x v="0"/>
    <x v="3"/>
    <s v="PROD107"/>
    <x v="3"/>
    <x v="3"/>
    <n v="4"/>
    <n v="399"/>
    <n v="1596"/>
    <s v="ORD18253"/>
    <x v="92"/>
    <x v="0"/>
    <x v="2"/>
    <n v="3"/>
    <s v="very good"/>
    <s v="REV28253"/>
    <d v="2025-01-21T00:00:00"/>
  </r>
  <r>
    <s v="CUST3444"/>
    <s v="Thomas"/>
    <s v="Diaz"/>
    <x v="3879"/>
    <x v="2"/>
    <x v="2"/>
    <x v="1"/>
    <s v="PROD101"/>
    <x v="13"/>
    <x v="0"/>
    <n v="4"/>
    <n v="899"/>
    <n v="3596"/>
    <s v="ORD18254"/>
    <x v="654"/>
    <x v="3"/>
    <x v="0"/>
    <n v="2"/>
    <s v="very good"/>
    <s v="REV28254"/>
    <d v="2023-08-23T00:00:00"/>
  </r>
  <r>
    <s v="CUST2004"/>
    <s v="Brian"/>
    <s v="Swanson"/>
    <x v="3855"/>
    <x v="2"/>
    <x v="0"/>
    <x v="5"/>
    <s v="PROD106"/>
    <x v="5"/>
    <x v="3"/>
    <n v="4"/>
    <n v="99"/>
    <n v="396"/>
    <s v="ORD18255"/>
    <x v="1011"/>
    <x v="3"/>
    <x v="1"/>
    <n v="4"/>
    <s v="good"/>
    <s v="REV28255"/>
    <d v="2025-08-05T00:00:00"/>
  </r>
  <r>
    <s v="CUST3263"/>
    <s v="Tyler"/>
    <s v="Parker"/>
    <x v="2246"/>
    <x v="2"/>
    <x v="2"/>
    <x v="8"/>
    <s v="PROD113"/>
    <x v="7"/>
    <x v="4"/>
    <n v="2"/>
    <n v="149"/>
    <n v="298"/>
    <s v="ORD18256"/>
    <x v="48"/>
    <x v="2"/>
    <x v="1"/>
    <n v="1"/>
    <s v="average"/>
    <s v="REV28256"/>
    <d v="2025-05-01T00:00:00"/>
  </r>
  <r>
    <s v="CUST5217"/>
    <s v="Keith"/>
    <s v="Dawson"/>
    <x v="1099"/>
    <x v="0"/>
    <x v="2"/>
    <x v="5"/>
    <s v="PROD102"/>
    <x v="6"/>
    <x v="0"/>
    <n v="2"/>
    <n v="199"/>
    <n v="398"/>
    <s v="ORD18257"/>
    <x v="263"/>
    <x v="3"/>
    <x v="0"/>
    <n v="2"/>
    <s v="very bad"/>
    <s v="REV28257"/>
    <d v="2023-05-15T00:00:00"/>
  </r>
  <r>
    <s v="CUST4197"/>
    <s v="Karen"/>
    <s v="Morales"/>
    <x v="3880"/>
    <x v="0"/>
    <x v="0"/>
    <x v="6"/>
    <s v="PROD107"/>
    <x v="3"/>
    <x v="3"/>
    <n v="3"/>
    <n v="399"/>
    <n v="1197"/>
    <s v="ORD18258"/>
    <x v="390"/>
    <x v="1"/>
    <x v="1"/>
    <n v="1"/>
    <s v="good"/>
    <s v="REV28258"/>
    <d v="2022-11-18T00:00:00"/>
  </r>
  <r>
    <s v="CUST4627"/>
    <s v="Eric"/>
    <s v="Pennington"/>
    <x v="2643"/>
    <x v="0"/>
    <x v="2"/>
    <x v="7"/>
    <s v="PROD112"/>
    <x v="10"/>
    <x v="2"/>
    <n v="1"/>
    <n v="199"/>
    <n v="199"/>
    <s v="ORD18259"/>
    <x v="222"/>
    <x v="1"/>
    <x v="2"/>
    <n v="4"/>
    <s v="very good"/>
    <s v="REV28259"/>
    <d v="2024-07-16T00:00:00"/>
  </r>
  <r>
    <s v="CUST4375"/>
    <s v="Erika"/>
    <s v="Bowman"/>
    <x v="1668"/>
    <x v="2"/>
    <x v="1"/>
    <x v="3"/>
    <s v="PROD102"/>
    <x v="6"/>
    <x v="0"/>
    <n v="3"/>
    <n v="199"/>
    <n v="597"/>
    <s v="ORD18260"/>
    <x v="1093"/>
    <x v="3"/>
    <x v="2"/>
    <n v="3"/>
    <s v="bad"/>
    <s v="REV28260"/>
    <d v="2025-04-14T00:00:00"/>
  </r>
  <r>
    <s v="CUST5550"/>
    <s v="Eric"/>
    <s v="Valencia"/>
    <x v="1611"/>
    <x v="1"/>
    <x v="0"/>
    <x v="7"/>
    <s v="PROD105"/>
    <x v="4"/>
    <x v="1"/>
    <n v="3"/>
    <n v="110"/>
    <n v="330"/>
    <s v="ORD18261"/>
    <x v="984"/>
    <x v="3"/>
    <x v="0"/>
    <n v="4"/>
    <s v="average"/>
    <s v="REV28261"/>
    <d v="2022-09-07T00:00:00"/>
  </r>
  <r>
    <s v="CUST3884"/>
    <s v="Brian"/>
    <s v="Andrews"/>
    <x v="3522"/>
    <x v="0"/>
    <x v="0"/>
    <x v="2"/>
    <s v="PROD101"/>
    <x v="13"/>
    <x v="0"/>
    <n v="2"/>
    <n v="899"/>
    <n v="1798"/>
    <s v="ORD18262"/>
    <x v="107"/>
    <x v="0"/>
    <x v="1"/>
    <n v="5"/>
    <s v="bad"/>
    <s v="REV28262"/>
    <d v="2025-05-08T00:00:00"/>
  </r>
  <r>
    <s v="CUST1519"/>
    <s v="William"/>
    <s v="Wilson"/>
    <x v="3881"/>
    <x v="1"/>
    <x v="1"/>
    <x v="9"/>
    <s v="PROD104"/>
    <x v="12"/>
    <x v="1"/>
    <n v="4"/>
    <n v="120"/>
    <n v="480"/>
    <s v="ORD18263"/>
    <x v="1056"/>
    <x v="0"/>
    <x v="0"/>
    <n v="5"/>
    <s v="very bad"/>
    <s v="REV28263"/>
    <d v="2024-02-01T00:00:00"/>
  </r>
  <r>
    <s v="CUST5768"/>
    <s v="Catherine"/>
    <s v="Hickman"/>
    <x v="2250"/>
    <x v="1"/>
    <x v="1"/>
    <x v="7"/>
    <s v="PROD111"/>
    <x v="2"/>
    <x v="2"/>
    <n v="4"/>
    <n v="59"/>
    <n v="236"/>
    <s v="ORD18264"/>
    <x v="493"/>
    <x v="2"/>
    <x v="0"/>
    <n v="4"/>
    <s v="good"/>
    <s v="REV28264"/>
    <d v="2025-07-06T00:00:00"/>
  </r>
  <r>
    <s v="CUST1447"/>
    <s v="Ryan"/>
    <s v="Patterson"/>
    <x v="2740"/>
    <x v="2"/>
    <x v="2"/>
    <x v="1"/>
    <s v="PROD103"/>
    <x v="1"/>
    <x v="1"/>
    <n v="4"/>
    <n v="59"/>
    <n v="236"/>
    <s v="ORD18265"/>
    <x v="134"/>
    <x v="1"/>
    <x v="0"/>
    <n v="5"/>
    <s v="average"/>
    <s v="REV28265"/>
    <d v="2024-03-16T00:00:00"/>
  </r>
  <r>
    <s v="CUST3379"/>
    <s v="Nicole"/>
    <s v="Lopez"/>
    <x v="668"/>
    <x v="2"/>
    <x v="2"/>
    <x v="7"/>
    <s v="PROD101"/>
    <x v="13"/>
    <x v="0"/>
    <n v="2"/>
    <n v="899"/>
    <n v="1798"/>
    <s v="ORD18266"/>
    <x v="758"/>
    <x v="0"/>
    <x v="1"/>
    <n v="2"/>
    <s v="very bad"/>
    <s v="REV28266"/>
    <d v="2023-04-20T00:00:00"/>
  </r>
  <r>
    <s v="CUST4599"/>
    <s v="Debra"/>
    <s v="Buckley"/>
    <x v="3882"/>
    <x v="1"/>
    <x v="2"/>
    <x v="4"/>
    <s v="PROD110"/>
    <x v="11"/>
    <x v="5"/>
    <n v="5"/>
    <n v="80"/>
    <n v="400"/>
    <s v="ORD18267"/>
    <x v="515"/>
    <x v="4"/>
    <x v="1"/>
    <n v="1"/>
    <s v="very bad"/>
    <s v="REV28267"/>
    <d v="2024-07-06T00:00:00"/>
  </r>
  <r>
    <s v="CUST1899"/>
    <s v="Donna"/>
    <s v="Smith"/>
    <x v="3607"/>
    <x v="1"/>
    <x v="2"/>
    <x v="0"/>
    <s v="PROD104"/>
    <x v="12"/>
    <x v="1"/>
    <n v="5"/>
    <n v="120"/>
    <n v="600"/>
    <s v="ORD18268"/>
    <x v="840"/>
    <x v="1"/>
    <x v="1"/>
    <n v="2"/>
    <s v="good"/>
    <s v="REV28268"/>
    <d v="2025-05-27T00:00:00"/>
  </r>
  <r>
    <s v="CUST1006"/>
    <s v="Don"/>
    <s v="Gill"/>
    <x v="3451"/>
    <x v="1"/>
    <x v="2"/>
    <x v="0"/>
    <s v="PROD111"/>
    <x v="2"/>
    <x v="2"/>
    <n v="3"/>
    <n v="59"/>
    <n v="177"/>
    <s v="ORD18269"/>
    <x v="159"/>
    <x v="2"/>
    <x v="0"/>
    <n v="2"/>
    <s v="good"/>
    <s v="REV28269"/>
    <d v="2023-12-22T00:00:00"/>
  </r>
  <r>
    <s v="CUST5634"/>
    <s v="Jeffrey"/>
    <s v="Williams"/>
    <x v="3131"/>
    <x v="2"/>
    <x v="2"/>
    <x v="2"/>
    <s v="PROD101"/>
    <x v="13"/>
    <x v="0"/>
    <n v="5"/>
    <n v="899"/>
    <n v="4495"/>
    <s v="ORD18270"/>
    <x v="871"/>
    <x v="4"/>
    <x v="0"/>
    <n v="4"/>
    <s v="very bad"/>
    <s v="REV28270"/>
    <d v="2024-02-29T00:00:00"/>
  </r>
  <r>
    <s v="CUST5946"/>
    <s v="Erin"/>
    <s v="Mendoza"/>
    <x v="3883"/>
    <x v="0"/>
    <x v="0"/>
    <x v="6"/>
    <s v="PROD103"/>
    <x v="1"/>
    <x v="1"/>
    <n v="2"/>
    <n v="59"/>
    <n v="118"/>
    <s v="ORD18271"/>
    <x v="162"/>
    <x v="1"/>
    <x v="0"/>
    <n v="2"/>
    <s v="very bad"/>
    <s v="REV28271"/>
    <d v="2023-04-15T00:00:00"/>
  </r>
  <r>
    <s v="CUST5247"/>
    <s v="Jean"/>
    <s v="Walker"/>
    <x v="3884"/>
    <x v="2"/>
    <x v="2"/>
    <x v="4"/>
    <s v="PROD103"/>
    <x v="1"/>
    <x v="1"/>
    <n v="3"/>
    <n v="59"/>
    <n v="177"/>
    <s v="ORD18272"/>
    <x v="326"/>
    <x v="3"/>
    <x v="2"/>
    <n v="5"/>
    <s v="bad"/>
    <s v="REV28272"/>
    <d v="2024-05-25T00:00:00"/>
  </r>
  <r>
    <s v="CUST2682"/>
    <s v="Jenna"/>
    <s v="Tucker"/>
    <x v="3179"/>
    <x v="2"/>
    <x v="2"/>
    <x v="6"/>
    <s v="PROD100"/>
    <x v="9"/>
    <x v="0"/>
    <n v="3"/>
    <n v="999"/>
    <n v="2997"/>
    <s v="ORD18273"/>
    <x v="188"/>
    <x v="3"/>
    <x v="1"/>
    <n v="5"/>
    <s v="average"/>
    <s v="REV28273"/>
    <d v="2024-12-24T00:00:00"/>
  </r>
  <r>
    <s v="CUST1485"/>
    <s v="Eugene"/>
    <s v="Perez"/>
    <x v="2564"/>
    <x v="1"/>
    <x v="2"/>
    <x v="5"/>
    <s v="PROD114"/>
    <x v="14"/>
    <x v="4"/>
    <n v="3"/>
    <n v="25"/>
    <n v="75"/>
    <s v="ORD18274"/>
    <x v="909"/>
    <x v="2"/>
    <x v="2"/>
    <n v="5"/>
    <s v="average"/>
    <s v="REV28274"/>
    <d v="2023-06-07T00:00:00"/>
  </r>
  <r>
    <s v="CUST5938"/>
    <s v="Cody"/>
    <s v="Johnson"/>
    <x v="3572"/>
    <x v="0"/>
    <x v="2"/>
    <x v="2"/>
    <s v="PROD101"/>
    <x v="13"/>
    <x v="0"/>
    <n v="2"/>
    <n v="899"/>
    <n v="1798"/>
    <s v="ORD18275"/>
    <x v="594"/>
    <x v="1"/>
    <x v="1"/>
    <n v="3"/>
    <s v="very bad"/>
    <s v="REV28275"/>
    <d v="2023-06-11T00:00:00"/>
  </r>
  <r>
    <s v="CUST2799"/>
    <s v="James"/>
    <s v="Acosta"/>
    <x v="3885"/>
    <x v="1"/>
    <x v="0"/>
    <x v="1"/>
    <s v="PROD108"/>
    <x v="0"/>
    <x v="0"/>
    <n v="5"/>
    <n v="229"/>
    <n v="1145"/>
    <s v="ORD18276"/>
    <x v="527"/>
    <x v="1"/>
    <x v="2"/>
    <n v="2"/>
    <s v="good"/>
    <s v="REV28276"/>
    <d v="2025-06-10T00:00:00"/>
  </r>
  <r>
    <s v="CUST2824"/>
    <s v="Ralph"/>
    <s v="Martin"/>
    <x v="1864"/>
    <x v="1"/>
    <x v="1"/>
    <x v="6"/>
    <s v="PROD111"/>
    <x v="2"/>
    <x v="2"/>
    <n v="1"/>
    <n v="59"/>
    <n v="59"/>
    <s v="ORD18277"/>
    <x v="396"/>
    <x v="1"/>
    <x v="2"/>
    <n v="5"/>
    <s v="average"/>
    <s v="REV28277"/>
    <d v="2025-03-21T00:00:00"/>
  </r>
  <r>
    <s v="CUST3432"/>
    <s v="Janet"/>
    <s v="Smith"/>
    <x v="1403"/>
    <x v="0"/>
    <x v="1"/>
    <x v="1"/>
    <s v="PROD110"/>
    <x v="11"/>
    <x v="5"/>
    <n v="2"/>
    <n v="80"/>
    <n v="160"/>
    <s v="ORD18278"/>
    <x v="131"/>
    <x v="0"/>
    <x v="1"/>
    <n v="1"/>
    <s v="average"/>
    <s v="REV28278"/>
    <d v="2022-09-23T00:00:00"/>
  </r>
  <r>
    <s v="CUST4817"/>
    <s v="Samantha"/>
    <s v="Wagner"/>
    <x v="1497"/>
    <x v="1"/>
    <x v="1"/>
    <x v="8"/>
    <s v="PROD109"/>
    <x v="8"/>
    <x v="5"/>
    <n v="4"/>
    <n v="129"/>
    <n v="516"/>
    <s v="ORD18279"/>
    <x v="229"/>
    <x v="3"/>
    <x v="2"/>
    <n v="4"/>
    <s v="very bad"/>
    <s v="REV28279"/>
    <d v="2025-03-26T00:00:00"/>
  </r>
  <r>
    <s v="CUST4317"/>
    <s v="Leslie"/>
    <s v="Frederick"/>
    <x v="1561"/>
    <x v="2"/>
    <x v="2"/>
    <x v="4"/>
    <s v="PROD109"/>
    <x v="8"/>
    <x v="5"/>
    <n v="4"/>
    <n v="129"/>
    <n v="516"/>
    <s v="ORD18280"/>
    <x v="273"/>
    <x v="4"/>
    <x v="1"/>
    <n v="4"/>
    <s v="bad"/>
    <s v="REV28280"/>
    <d v="2024-09-24T00:00:00"/>
  </r>
  <r>
    <s v="CUST4958"/>
    <s v="Gregory"/>
    <s v="Young"/>
    <x v="357"/>
    <x v="0"/>
    <x v="0"/>
    <x v="9"/>
    <s v="PROD104"/>
    <x v="12"/>
    <x v="1"/>
    <n v="3"/>
    <n v="120"/>
    <n v="360"/>
    <s v="ORD18281"/>
    <x v="407"/>
    <x v="4"/>
    <x v="0"/>
    <n v="2"/>
    <s v="bad"/>
    <s v="REV28281"/>
    <d v="2023-04-17T00:00:00"/>
  </r>
  <r>
    <s v="CUST3585"/>
    <s v="Cynthia"/>
    <s v="Young"/>
    <x v="2313"/>
    <x v="2"/>
    <x v="2"/>
    <x v="3"/>
    <s v="PROD107"/>
    <x v="3"/>
    <x v="3"/>
    <n v="5"/>
    <n v="399"/>
    <n v="1995"/>
    <s v="ORD18282"/>
    <x v="503"/>
    <x v="1"/>
    <x v="0"/>
    <n v="3"/>
    <s v="very good"/>
    <s v="REV28282"/>
    <d v="2023-05-04T00:00:00"/>
  </r>
  <r>
    <s v="CUST2665"/>
    <s v="Jeffrey"/>
    <s v="Barry"/>
    <x v="2711"/>
    <x v="0"/>
    <x v="2"/>
    <x v="2"/>
    <s v="PROD113"/>
    <x v="7"/>
    <x v="4"/>
    <n v="3"/>
    <n v="149"/>
    <n v="447"/>
    <s v="ORD18283"/>
    <x v="257"/>
    <x v="3"/>
    <x v="2"/>
    <n v="5"/>
    <s v="very good"/>
    <s v="REV28283"/>
    <d v="2025-03-09T00:00:00"/>
  </r>
  <r>
    <s v="CUST1393"/>
    <s v="Ernest"/>
    <s v="Graham"/>
    <x v="3886"/>
    <x v="1"/>
    <x v="1"/>
    <x v="8"/>
    <s v="PROD112"/>
    <x v="10"/>
    <x v="2"/>
    <n v="1"/>
    <n v="199"/>
    <n v="199"/>
    <s v="ORD18284"/>
    <x v="998"/>
    <x v="3"/>
    <x v="2"/>
    <n v="3"/>
    <s v="very good"/>
    <s v="REV28284"/>
    <d v="2022-10-20T00:00:00"/>
  </r>
  <r>
    <s v="CUST1510"/>
    <s v="Christina"/>
    <s v="Guzman"/>
    <x v="1552"/>
    <x v="2"/>
    <x v="2"/>
    <x v="9"/>
    <s v="PROD101"/>
    <x v="13"/>
    <x v="0"/>
    <n v="5"/>
    <n v="899"/>
    <n v="4495"/>
    <s v="ORD18285"/>
    <x v="69"/>
    <x v="0"/>
    <x v="0"/>
    <n v="4"/>
    <s v="good"/>
    <s v="REV28285"/>
    <d v="2024-11-02T00:00:00"/>
  </r>
  <r>
    <s v="CUST2427"/>
    <s v="Lisa"/>
    <s v="Lopez"/>
    <x v="111"/>
    <x v="2"/>
    <x v="0"/>
    <x v="1"/>
    <s v="PROD105"/>
    <x v="4"/>
    <x v="1"/>
    <n v="3"/>
    <n v="110"/>
    <n v="330"/>
    <s v="ORD18286"/>
    <x v="884"/>
    <x v="2"/>
    <x v="1"/>
    <n v="1"/>
    <s v="very bad"/>
    <s v="REV28286"/>
    <d v="2024-10-21T00:00:00"/>
  </r>
  <r>
    <s v="CUST5399"/>
    <s v="Brian"/>
    <s v="Reyes"/>
    <x v="3474"/>
    <x v="0"/>
    <x v="2"/>
    <x v="8"/>
    <s v="PROD100"/>
    <x v="9"/>
    <x v="0"/>
    <n v="4"/>
    <n v="999"/>
    <n v="3996"/>
    <s v="ORD18287"/>
    <x v="72"/>
    <x v="0"/>
    <x v="1"/>
    <n v="3"/>
    <s v="very bad"/>
    <s v="REV28287"/>
    <d v="2023-03-16T00:00:00"/>
  </r>
  <r>
    <s v="CUST2972"/>
    <s v="Megan"/>
    <s v="Garcia"/>
    <x v="3789"/>
    <x v="0"/>
    <x v="2"/>
    <x v="0"/>
    <s v="PROD114"/>
    <x v="14"/>
    <x v="4"/>
    <n v="5"/>
    <n v="25"/>
    <n v="125"/>
    <s v="ORD18288"/>
    <x v="577"/>
    <x v="3"/>
    <x v="0"/>
    <n v="1"/>
    <s v="average"/>
    <s v="REV28288"/>
    <d v="2022-08-25T00:00:00"/>
  </r>
  <r>
    <s v="CUST1397"/>
    <s v="Charles"/>
    <s v="Calderon"/>
    <x v="3624"/>
    <x v="1"/>
    <x v="0"/>
    <x v="1"/>
    <s v="PROD101"/>
    <x v="13"/>
    <x v="0"/>
    <n v="4"/>
    <n v="899"/>
    <n v="3596"/>
    <s v="ORD18289"/>
    <x v="389"/>
    <x v="4"/>
    <x v="1"/>
    <n v="3"/>
    <s v="very bad"/>
    <s v="REV28289"/>
    <d v="2023-09-02T00:00:00"/>
  </r>
  <r>
    <s v="CUST2495"/>
    <s v="John"/>
    <s v="Moore"/>
    <x v="1607"/>
    <x v="1"/>
    <x v="1"/>
    <x v="9"/>
    <s v="PROD108"/>
    <x v="0"/>
    <x v="0"/>
    <n v="3"/>
    <n v="229"/>
    <n v="687"/>
    <s v="ORD18290"/>
    <x v="947"/>
    <x v="0"/>
    <x v="0"/>
    <n v="4"/>
    <s v="good"/>
    <s v="REV28290"/>
    <d v="2024-10-02T00:00:00"/>
  </r>
  <r>
    <s v="CUST4354"/>
    <s v="Kristin"/>
    <s v="Silva"/>
    <x v="84"/>
    <x v="2"/>
    <x v="1"/>
    <x v="2"/>
    <s v="PROD102"/>
    <x v="6"/>
    <x v="0"/>
    <n v="5"/>
    <n v="199"/>
    <n v="995"/>
    <s v="ORD18291"/>
    <x v="200"/>
    <x v="1"/>
    <x v="2"/>
    <n v="4"/>
    <s v="good"/>
    <s v="REV28291"/>
    <d v="2023-08-11T00:00:00"/>
  </r>
  <r>
    <s v="CUST5349"/>
    <s v="Crystal"/>
    <s v="Andrade"/>
    <x v="3612"/>
    <x v="1"/>
    <x v="0"/>
    <x v="1"/>
    <s v="PROD111"/>
    <x v="2"/>
    <x v="2"/>
    <n v="4"/>
    <n v="59"/>
    <n v="236"/>
    <s v="ORD18292"/>
    <x v="884"/>
    <x v="2"/>
    <x v="1"/>
    <n v="2"/>
    <s v="good"/>
    <s v="REV28292"/>
    <d v="2022-08-28T00:00:00"/>
  </r>
  <r>
    <s v="CUST4262"/>
    <s v="Tara"/>
    <s v="Nash"/>
    <x v="3812"/>
    <x v="1"/>
    <x v="2"/>
    <x v="3"/>
    <s v="PROD105"/>
    <x v="4"/>
    <x v="1"/>
    <n v="1"/>
    <n v="110"/>
    <n v="110"/>
    <s v="ORD18293"/>
    <x v="983"/>
    <x v="1"/>
    <x v="0"/>
    <n v="1"/>
    <s v="average"/>
    <s v="REV28293"/>
    <d v="2023-04-14T00:00:00"/>
  </r>
  <r>
    <s v="CUST4484"/>
    <s v="Leroy"/>
    <s v="Young"/>
    <x v="1098"/>
    <x v="0"/>
    <x v="2"/>
    <x v="3"/>
    <s v="PROD111"/>
    <x v="2"/>
    <x v="2"/>
    <n v="5"/>
    <n v="59"/>
    <n v="295"/>
    <s v="ORD18294"/>
    <x v="431"/>
    <x v="0"/>
    <x v="1"/>
    <n v="4"/>
    <s v="good"/>
    <s v="REV28294"/>
    <d v="2024-08-03T00:00:00"/>
  </r>
  <r>
    <s v="CUST1351"/>
    <s v="Kathleen"/>
    <s v="Bell"/>
    <x v="1083"/>
    <x v="2"/>
    <x v="2"/>
    <x v="6"/>
    <s v="PROD104"/>
    <x v="12"/>
    <x v="1"/>
    <n v="1"/>
    <n v="120"/>
    <n v="120"/>
    <s v="ORD18295"/>
    <x v="1000"/>
    <x v="2"/>
    <x v="0"/>
    <n v="4"/>
    <s v="very bad"/>
    <s v="REV28295"/>
    <d v="2024-05-08T00:00:00"/>
  </r>
  <r>
    <s v="CUST5986"/>
    <s v="Tammy"/>
    <s v="Love"/>
    <x v="3560"/>
    <x v="2"/>
    <x v="1"/>
    <x v="2"/>
    <s v="PROD112"/>
    <x v="10"/>
    <x v="2"/>
    <n v="4"/>
    <n v="199"/>
    <n v="796"/>
    <s v="ORD18296"/>
    <x v="913"/>
    <x v="1"/>
    <x v="2"/>
    <n v="2"/>
    <s v="very bad"/>
    <s v="REV28296"/>
    <d v="2023-02-19T00:00:00"/>
  </r>
  <r>
    <s v="CUST3205"/>
    <s v="Carl"/>
    <s v="Scott"/>
    <x v="2814"/>
    <x v="2"/>
    <x v="0"/>
    <x v="2"/>
    <s v="PROD104"/>
    <x v="12"/>
    <x v="1"/>
    <n v="1"/>
    <n v="120"/>
    <n v="120"/>
    <s v="ORD18297"/>
    <x v="275"/>
    <x v="4"/>
    <x v="2"/>
    <n v="4"/>
    <s v="bad"/>
    <s v="REV28297"/>
    <d v="2022-09-14T00:00:00"/>
  </r>
  <r>
    <s v="CUST4064"/>
    <s v="Annette"/>
    <s v="Johnston"/>
    <x v="2744"/>
    <x v="1"/>
    <x v="2"/>
    <x v="9"/>
    <s v="PROD112"/>
    <x v="10"/>
    <x v="2"/>
    <n v="1"/>
    <n v="199"/>
    <n v="199"/>
    <s v="ORD18298"/>
    <x v="930"/>
    <x v="1"/>
    <x v="1"/>
    <n v="2"/>
    <s v="very good"/>
    <s v="REV28298"/>
    <d v="2025-08-24T00:00:00"/>
  </r>
  <r>
    <s v="CUST2246"/>
    <s v="Christopher"/>
    <s v="King"/>
    <x v="3746"/>
    <x v="1"/>
    <x v="1"/>
    <x v="4"/>
    <s v="PROD103"/>
    <x v="1"/>
    <x v="1"/>
    <n v="5"/>
    <n v="59"/>
    <n v="295"/>
    <s v="ORD18299"/>
    <x v="942"/>
    <x v="2"/>
    <x v="0"/>
    <n v="5"/>
    <s v="very good"/>
    <s v="REV28299"/>
    <d v="2025-02-04T00:00:00"/>
  </r>
  <r>
    <s v="CUST3296"/>
    <s v="Karina"/>
    <s v="Martinez"/>
    <x v="2199"/>
    <x v="1"/>
    <x v="2"/>
    <x v="2"/>
    <s v="PROD109"/>
    <x v="8"/>
    <x v="5"/>
    <n v="3"/>
    <n v="129"/>
    <n v="387"/>
    <s v="ORD18300"/>
    <x v="279"/>
    <x v="4"/>
    <x v="1"/>
    <n v="2"/>
    <s v="very bad"/>
    <s v="REV28300"/>
    <d v="2023-02-18T00:00:00"/>
  </r>
  <r>
    <s v="CUST3664"/>
    <s v="Rebecca"/>
    <s v="Taylor"/>
    <x v="3887"/>
    <x v="1"/>
    <x v="1"/>
    <x v="7"/>
    <s v="PROD101"/>
    <x v="13"/>
    <x v="0"/>
    <n v="4"/>
    <n v="899"/>
    <n v="3596"/>
    <s v="ORD18301"/>
    <x v="447"/>
    <x v="1"/>
    <x v="1"/>
    <n v="4"/>
    <s v="very bad"/>
    <s v="REV28301"/>
    <d v="2023-07-28T00:00:00"/>
  </r>
  <r>
    <s v="CUST3452"/>
    <s v="Brendan"/>
    <s v="Cross"/>
    <x v="1056"/>
    <x v="0"/>
    <x v="0"/>
    <x v="9"/>
    <s v="PROD112"/>
    <x v="10"/>
    <x v="2"/>
    <n v="3"/>
    <n v="199"/>
    <n v="597"/>
    <s v="ORD18302"/>
    <x v="666"/>
    <x v="2"/>
    <x v="2"/>
    <n v="4"/>
    <s v="very good"/>
    <s v="REV28302"/>
    <d v="2024-07-13T00:00:00"/>
  </r>
  <r>
    <s v="CUST3665"/>
    <s v="Darlene"/>
    <s v="Payne"/>
    <x v="1414"/>
    <x v="0"/>
    <x v="1"/>
    <x v="0"/>
    <s v="PROD103"/>
    <x v="1"/>
    <x v="1"/>
    <n v="1"/>
    <n v="59"/>
    <n v="59"/>
    <s v="ORD18303"/>
    <x v="613"/>
    <x v="2"/>
    <x v="2"/>
    <n v="1"/>
    <s v="average"/>
    <s v="REV28303"/>
    <d v="2024-02-04T00:00:00"/>
  </r>
  <r>
    <s v="CUST2987"/>
    <s v="Kayla"/>
    <s v="Parker"/>
    <x v="1212"/>
    <x v="1"/>
    <x v="1"/>
    <x v="9"/>
    <s v="PROD105"/>
    <x v="4"/>
    <x v="1"/>
    <n v="4"/>
    <n v="110"/>
    <n v="440"/>
    <s v="ORD18304"/>
    <x v="978"/>
    <x v="4"/>
    <x v="1"/>
    <n v="3"/>
    <s v="bad"/>
    <s v="REV28304"/>
    <d v="2024-10-11T00:00:00"/>
  </r>
  <r>
    <s v="CUST5627"/>
    <s v="William"/>
    <s v="Myers"/>
    <x v="434"/>
    <x v="2"/>
    <x v="0"/>
    <x v="8"/>
    <s v="PROD112"/>
    <x v="10"/>
    <x v="2"/>
    <n v="5"/>
    <n v="199"/>
    <n v="995"/>
    <s v="ORD18305"/>
    <x v="733"/>
    <x v="2"/>
    <x v="0"/>
    <n v="3"/>
    <s v="very bad"/>
    <s v="REV28305"/>
    <d v="2025-04-24T00:00:00"/>
  </r>
  <r>
    <s v="CUST4631"/>
    <s v="Dominique"/>
    <s v="Summers"/>
    <x v="3888"/>
    <x v="1"/>
    <x v="0"/>
    <x v="0"/>
    <s v="PROD106"/>
    <x v="5"/>
    <x v="3"/>
    <n v="5"/>
    <n v="99"/>
    <n v="495"/>
    <s v="ORD18306"/>
    <x v="267"/>
    <x v="1"/>
    <x v="1"/>
    <n v="4"/>
    <s v="very bad"/>
    <s v="REV28306"/>
    <d v="2025-05-11T00:00:00"/>
  </r>
  <r>
    <s v="CUST4086"/>
    <s v="Jamie"/>
    <s v="Collins"/>
    <x v="2176"/>
    <x v="1"/>
    <x v="1"/>
    <x v="6"/>
    <s v="PROD112"/>
    <x v="10"/>
    <x v="2"/>
    <n v="3"/>
    <n v="199"/>
    <n v="597"/>
    <s v="ORD18307"/>
    <x v="948"/>
    <x v="3"/>
    <x v="1"/>
    <n v="3"/>
    <s v="bad"/>
    <s v="REV28307"/>
    <d v="2024-05-03T00:00:00"/>
  </r>
  <r>
    <s v="CUST1966"/>
    <s v="Kevin"/>
    <s v="Martin"/>
    <x v="3889"/>
    <x v="2"/>
    <x v="1"/>
    <x v="2"/>
    <s v="PROD102"/>
    <x v="6"/>
    <x v="0"/>
    <n v="3"/>
    <n v="199"/>
    <n v="597"/>
    <s v="ORD18308"/>
    <x v="733"/>
    <x v="1"/>
    <x v="1"/>
    <n v="4"/>
    <s v="very bad"/>
    <s v="REV28308"/>
    <d v="2024-07-05T00:00:00"/>
  </r>
  <r>
    <s v="CUST4991"/>
    <s v="Michelle"/>
    <s v="Stokes"/>
    <x v="1512"/>
    <x v="0"/>
    <x v="2"/>
    <x v="6"/>
    <s v="PROD104"/>
    <x v="12"/>
    <x v="1"/>
    <n v="4"/>
    <n v="120"/>
    <n v="480"/>
    <s v="ORD18309"/>
    <x v="377"/>
    <x v="0"/>
    <x v="1"/>
    <n v="5"/>
    <s v="average"/>
    <s v="REV28309"/>
    <d v="2024-10-03T00:00:00"/>
  </r>
  <r>
    <s v="CUST5637"/>
    <s v="Debra"/>
    <s v="Austin"/>
    <x v="355"/>
    <x v="2"/>
    <x v="2"/>
    <x v="1"/>
    <s v="PROD113"/>
    <x v="7"/>
    <x v="4"/>
    <n v="4"/>
    <n v="149"/>
    <n v="596"/>
    <s v="ORD18310"/>
    <x v="625"/>
    <x v="1"/>
    <x v="0"/>
    <n v="3"/>
    <s v="bad"/>
    <s v="REV28310"/>
    <d v="2025-06-07T00:00:00"/>
  </r>
  <r>
    <s v="CUST1236"/>
    <s v="Willie"/>
    <s v="Wheeler"/>
    <x v="3787"/>
    <x v="1"/>
    <x v="2"/>
    <x v="7"/>
    <s v="PROD114"/>
    <x v="14"/>
    <x v="4"/>
    <n v="4"/>
    <n v="25"/>
    <n v="100"/>
    <s v="ORD18311"/>
    <x v="404"/>
    <x v="2"/>
    <x v="0"/>
    <n v="5"/>
    <s v="average"/>
    <s v="REV28311"/>
    <d v="2023-04-22T00:00:00"/>
  </r>
  <r>
    <s v="CUST1885"/>
    <s v="Robert"/>
    <s v="Rogers"/>
    <x v="3890"/>
    <x v="2"/>
    <x v="0"/>
    <x v="2"/>
    <s v="PROD104"/>
    <x v="12"/>
    <x v="1"/>
    <n v="5"/>
    <n v="120"/>
    <n v="600"/>
    <s v="ORD18312"/>
    <x v="388"/>
    <x v="2"/>
    <x v="2"/>
    <n v="1"/>
    <s v="very good"/>
    <s v="REV28312"/>
    <d v="2025-01-10T00:00:00"/>
  </r>
  <r>
    <s v="CUST4723"/>
    <s v="David"/>
    <s v="Mills"/>
    <x v="1513"/>
    <x v="0"/>
    <x v="2"/>
    <x v="9"/>
    <s v="PROD105"/>
    <x v="4"/>
    <x v="1"/>
    <n v="1"/>
    <n v="110"/>
    <n v="110"/>
    <s v="ORD18313"/>
    <x v="493"/>
    <x v="3"/>
    <x v="0"/>
    <n v="2"/>
    <s v="very good"/>
    <s v="REV28313"/>
    <d v="2024-06-09T00:00:00"/>
  </r>
  <r>
    <s v="CUST4284"/>
    <s v="Thomas"/>
    <s v="Mccullough"/>
    <x v="897"/>
    <x v="2"/>
    <x v="0"/>
    <x v="2"/>
    <s v="PROD102"/>
    <x v="6"/>
    <x v="0"/>
    <n v="5"/>
    <n v="199"/>
    <n v="995"/>
    <s v="ORD18314"/>
    <x v="948"/>
    <x v="1"/>
    <x v="2"/>
    <n v="3"/>
    <s v="very good"/>
    <s v="REV28314"/>
    <d v="2023-03-28T00:00:00"/>
  </r>
  <r>
    <s v="CUST1953"/>
    <s v="Scott"/>
    <s v="Johnson"/>
    <x v="302"/>
    <x v="0"/>
    <x v="0"/>
    <x v="4"/>
    <s v="PROD106"/>
    <x v="5"/>
    <x v="3"/>
    <n v="4"/>
    <n v="99"/>
    <n v="396"/>
    <s v="ORD18315"/>
    <x v="481"/>
    <x v="2"/>
    <x v="2"/>
    <n v="1"/>
    <s v="bad"/>
    <s v="REV28315"/>
    <d v="2025-03-01T00:00:00"/>
  </r>
  <r>
    <s v="CUST2800"/>
    <s v="Beth"/>
    <s v="Valdez"/>
    <x v="2745"/>
    <x v="2"/>
    <x v="0"/>
    <x v="8"/>
    <s v="PROD104"/>
    <x v="12"/>
    <x v="1"/>
    <n v="3"/>
    <n v="120"/>
    <n v="360"/>
    <s v="ORD18316"/>
    <x v="392"/>
    <x v="3"/>
    <x v="2"/>
    <n v="3"/>
    <s v="bad"/>
    <s v="REV28316"/>
    <d v="2023-02-15T00:00:00"/>
  </r>
  <r>
    <s v="CUST5143"/>
    <s v="Scott"/>
    <s v="Arnold"/>
    <x v="3380"/>
    <x v="0"/>
    <x v="2"/>
    <x v="2"/>
    <s v="PROD113"/>
    <x v="7"/>
    <x v="4"/>
    <n v="1"/>
    <n v="149"/>
    <n v="149"/>
    <s v="ORD18317"/>
    <x v="454"/>
    <x v="0"/>
    <x v="1"/>
    <n v="5"/>
    <s v="very bad"/>
    <s v="REV28317"/>
    <d v="2024-03-11T00:00:00"/>
  </r>
  <r>
    <s v="CUST4314"/>
    <s v="Philip"/>
    <s v="Warren"/>
    <x v="3891"/>
    <x v="1"/>
    <x v="1"/>
    <x v="2"/>
    <s v="PROD114"/>
    <x v="14"/>
    <x v="4"/>
    <n v="4"/>
    <n v="25"/>
    <n v="100"/>
    <s v="ORD18318"/>
    <x v="154"/>
    <x v="4"/>
    <x v="2"/>
    <n v="4"/>
    <s v="average"/>
    <s v="REV28318"/>
    <d v="2022-12-09T00:00:00"/>
  </r>
  <r>
    <s v="CUST1066"/>
    <s v="Casey"/>
    <s v="Johnson"/>
    <x v="3872"/>
    <x v="0"/>
    <x v="1"/>
    <x v="4"/>
    <s v="PROD101"/>
    <x v="13"/>
    <x v="0"/>
    <n v="4"/>
    <n v="899"/>
    <n v="3596"/>
    <s v="ORD18319"/>
    <x v="1052"/>
    <x v="1"/>
    <x v="0"/>
    <n v="1"/>
    <s v="good"/>
    <s v="REV28319"/>
    <d v="2024-05-07T00:00:00"/>
  </r>
  <r>
    <s v="CUST1998"/>
    <s v="John"/>
    <s v="Hopkins"/>
    <x v="3089"/>
    <x v="2"/>
    <x v="1"/>
    <x v="4"/>
    <s v="PROD113"/>
    <x v="7"/>
    <x v="4"/>
    <n v="5"/>
    <n v="149"/>
    <n v="745"/>
    <s v="ORD18320"/>
    <x v="500"/>
    <x v="0"/>
    <x v="1"/>
    <n v="4"/>
    <s v="very good"/>
    <s v="REV28320"/>
    <d v="2024-12-03T00:00:00"/>
  </r>
  <r>
    <s v="CUST1755"/>
    <s v="Tracy"/>
    <s v="Gonzalez"/>
    <x v="3892"/>
    <x v="0"/>
    <x v="2"/>
    <x v="1"/>
    <s v="PROD114"/>
    <x v="14"/>
    <x v="4"/>
    <n v="5"/>
    <n v="25"/>
    <n v="125"/>
    <s v="ORD18321"/>
    <x v="22"/>
    <x v="0"/>
    <x v="1"/>
    <n v="1"/>
    <s v="very bad"/>
    <s v="REV28321"/>
    <d v="2022-12-12T00:00:00"/>
  </r>
  <r>
    <s v="CUST3890"/>
    <s v="Eugene"/>
    <s v="Jones"/>
    <x v="3351"/>
    <x v="1"/>
    <x v="1"/>
    <x v="3"/>
    <s v="PROD114"/>
    <x v="14"/>
    <x v="4"/>
    <n v="5"/>
    <n v="25"/>
    <n v="125"/>
    <s v="ORD18322"/>
    <x v="635"/>
    <x v="4"/>
    <x v="2"/>
    <n v="1"/>
    <s v="very good"/>
    <s v="REV28322"/>
    <d v="2024-01-02T00:00:00"/>
  </r>
  <r>
    <s v="CUST4063"/>
    <s v="Laurie"/>
    <s v="White"/>
    <x v="2692"/>
    <x v="2"/>
    <x v="0"/>
    <x v="3"/>
    <s v="PROD113"/>
    <x v="7"/>
    <x v="4"/>
    <n v="2"/>
    <n v="149"/>
    <n v="298"/>
    <s v="ORD18323"/>
    <x v="142"/>
    <x v="2"/>
    <x v="1"/>
    <n v="3"/>
    <s v="very good"/>
    <s v="REV28323"/>
    <d v="2024-10-02T00:00:00"/>
  </r>
  <r>
    <s v="CUST2360"/>
    <s v="Geoffrey"/>
    <s v="Nelson"/>
    <x v="3893"/>
    <x v="1"/>
    <x v="1"/>
    <x v="0"/>
    <s v="PROD108"/>
    <x v="0"/>
    <x v="0"/>
    <n v="4"/>
    <n v="229"/>
    <n v="916"/>
    <s v="ORD18324"/>
    <x v="493"/>
    <x v="0"/>
    <x v="1"/>
    <n v="3"/>
    <s v="bad"/>
    <s v="REV28324"/>
    <d v="2024-11-09T00:00:00"/>
  </r>
  <r>
    <s v="CUST1802"/>
    <s v="Ryan"/>
    <s v="Schneider"/>
    <x v="329"/>
    <x v="1"/>
    <x v="2"/>
    <x v="2"/>
    <s v="PROD114"/>
    <x v="14"/>
    <x v="4"/>
    <n v="1"/>
    <n v="25"/>
    <n v="25"/>
    <s v="ORD18325"/>
    <x v="326"/>
    <x v="4"/>
    <x v="0"/>
    <n v="5"/>
    <s v="average"/>
    <s v="REV28325"/>
    <d v="2025-08-15T00:00:00"/>
  </r>
  <r>
    <s v="CUST1056"/>
    <s v="Terri"/>
    <s v="Ray"/>
    <x v="3894"/>
    <x v="0"/>
    <x v="2"/>
    <x v="3"/>
    <s v="PROD107"/>
    <x v="3"/>
    <x v="3"/>
    <n v="5"/>
    <n v="399"/>
    <n v="1995"/>
    <s v="ORD18326"/>
    <x v="198"/>
    <x v="3"/>
    <x v="0"/>
    <n v="3"/>
    <s v="good"/>
    <s v="REV28326"/>
    <d v="2023-04-15T00:00:00"/>
  </r>
  <r>
    <s v="CUST4834"/>
    <s v="Morgan"/>
    <s v="Carpenter"/>
    <x v="1903"/>
    <x v="1"/>
    <x v="2"/>
    <x v="0"/>
    <s v="PROD103"/>
    <x v="1"/>
    <x v="1"/>
    <n v="4"/>
    <n v="59"/>
    <n v="236"/>
    <s v="ORD18327"/>
    <x v="241"/>
    <x v="1"/>
    <x v="2"/>
    <n v="4"/>
    <s v="bad"/>
    <s v="REV28327"/>
    <d v="2024-12-07T00:00:00"/>
  </r>
  <r>
    <s v="CUST2889"/>
    <s v="Ryan"/>
    <s v="Mason"/>
    <x v="1667"/>
    <x v="0"/>
    <x v="0"/>
    <x v="7"/>
    <s v="PROD110"/>
    <x v="11"/>
    <x v="5"/>
    <n v="5"/>
    <n v="80"/>
    <n v="400"/>
    <s v="ORD18328"/>
    <x v="322"/>
    <x v="3"/>
    <x v="1"/>
    <n v="4"/>
    <s v="very bad"/>
    <s v="REV28328"/>
    <d v="2024-03-11T00:00:00"/>
  </r>
  <r>
    <s v="CUST5180"/>
    <s v="Justin"/>
    <s v="Hicks"/>
    <x v="873"/>
    <x v="1"/>
    <x v="0"/>
    <x v="4"/>
    <s v="PROD103"/>
    <x v="1"/>
    <x v="1"/>
    <n v="2"/>
    <n v="59"/>
    <n v="118"/>
    <s v="ORD18329"/>
    <x v="57"/>
    <x v="0"/>
    <x v="1"/>
    <n v="1"/>
    <s v="good"/>
    <s v="REV28329"/>
    <d v="2024-06-25T00:00:00"/>
  </r>
  <r>
    <s v="CUST2697"/>
    <s v="Deanna"/>
    <s v="French"/>
    <x v="3895"/>
    <x v="1"/>
    <x v="0"/>
    <x v="2"/>
    <s v="PROD113"/>
    <x v="7"/>
    <x v="4"/>
    <n v="3"/>
    <n v="149"/>
    <n v="447"/>
    <s v="ORD18330"/>
    <x v="456"/>
    <x v="1"/>
    <x v="0"/>
    <n v="4"/>
    <s v="bad"/>
    <s v="REV28330"/>
    <d v="2024-12-26T00:00:00"/>
  </r>
  <r>
    <s v="CUST3300"/>
    <s v="Teresa"/>
    <s v="Burch"/>
    <x v="3896"/>
    <x v="0"/>
    <x v="1"/>
    <x v="2"/>
    <s v="PROD108"/>
    <x v="0"/>
    <x v="0"/>
    <n v="4"/>
    <n v="229"/>
    <n v="916"/>
    <s v="ORD18331"/>
    <x v="760"/>
    <x v="4"/>
    <x v="2"/>
    <n v="5"/>
    <s v="very bad"/>
    <s v="REV28331"/>
    <d v="2022-12-23T00:00:00"/>
  </r>
  <r>
    <s v="CUST2798"/>
    <s v="Rebekah"/>
    <s v="Dougherty"/>
    <x v="673"/>
    <x v="1"/>
    <x v="0"/>
    <x v="3"/>
    <s v="PROD107"/>
    <x v="3"/>
    <x v="3"/>
    <n v="4"/>
    <n v="399"/>
    <n v="1596"/>
    <s v="ORD18332"/>
    <x v="535"/>
    <x v="2"/>
    <x v="2"/>
    <n v="2"/>
    <s v="very good"/>
    <s v="REV28332"/>
    <d v="2022-09-27T00:00:00"/>
  </r>
  <r>
    <s v="CUST2770"/>
    <s v="Alfred"/>
    <s v="Hoover"/>
    <x v="3897"/>
    <x v="0"/>
    <x v="2"/>
    <x v="1"/>
    <s v="PROD105"/>
    <x v="4"/>
    <x v="1"/>
    <n v="4"/>
    <n v="110"/>
    <n v="440"/>
    <s v="ORD18333"/>
    <x v="606"/>
    <x v="3"/>
    <x v="0"/>
    <n v="5"/>
    <s v="average"/>
    <s v="REV28333"/>
    <d v="2023-09-05T00:00:00"/>
  </r>
  <r>
    <s v="CUST4334"/>
    <s v="Meagan"/>
    <s v="Jones"/>
    <x v="2500"/>
    <x v="1"/>
    <x v="1"/>
    <x v="8"/>
    <s v="PROD114"/>
    <x v="14"/>
    <x v="4"/>
    <n v="1"/>
    <n v="25"/>
    <n v="25"/>
    <s v="ORD18334"/>
    <x v="1009"/>
    <x v="1"/>
    <x v="2"/>
    <n v="4"/>
    <s v="very bad"/>
    <s v="REV28334"/>
    <d v="2025-06-26T00:00:00"/>
  </r>
  <r>
    <s v="CUST5125"/>
    <s v="Briana"/>
    <s v="Hernandez"/>
    <x v="177"/>
    <x v="0"/>
    <x v="0"/>
    <x v="4"/>
    <s v="PROD111"/>
    <x v="2"/>
    <x v="2"/>
    <n v="1"/>
    <n v="59"/>
    <n v="59"/>
    <s v="ORD18335"/>
    <x v="174"/>
    <x v="0"/>
    <x v="0"/>
    <n v="1"/>
    <s v="bad"/>
    <s v="REV28335"/>
    <d v="2023-11-03T00:00:00"/>
  </r>
  <r>
    <s v="CUST4365"/>
    <s v="Austin"/>
    <s v="Brown"/>
    <x v="3506"/>
    <x v="2"/>
    <x v="2"/>
    <x v="0"/>
    <s v="PROD110"/>
    <x v="11"/>
    <x v="5"/>
    <n v="5"/>
    <n v="80"/>
    <n v="400"/>
    <s v="ORD18336"/>
    <x v="110"/>
    <x v="3"/>
    <x v="0"/>
    <n v="5"/>
    <s v="bad"/>
    <s v="REV28336"/>
    <d v="2022-12-18T00:00:00"/>
  </r>
  <r>
    <s v="CUST2861"/>
    <s v="Lindsey"/>
    <s v="Yoder"/>
    <x v="1133"/>
    <x v="0"/>
    <x v="0"/>
    <x v="5"/>
    <s v="PROD114"/>
    <x v="14"/>
    <x v="4"/>
    <n v="3"/>
    <n v="25"/>
    <n v="75"/>
    <s v="ORD18337"/>
    <x v="447"/>
    <x v="0"/>
    <x v="1"/>
    <n v="3"/>
    <s v="good"/>
    <s v="REV28337"/>
    <d v="2024-01-28T00:00:00"/>
  </r>
  <r>
    <s v="CUST5843"/>
    <s v="Deborah"/>
    <s v="Wilson"/>
    <x v="3898"/>
    <x v="2"/>
    <x v="1"/>
    <x v="6"/>
    <s v="PROD114"/>
    <x v="14"/>
    <x v="4"/>
    <n v="3"/>
    <n v="25"/>
    <n v="75"/>
    <s v="ORD18338"/>
    <x v="1055"/>
    <x v="3"/>
    <x v="1"/>
    <n v="1"/>
    <s v="bad"/>
    <s v="REV28338"/>
    <d v="2023-05-04T00:00:00"/>
  </r>
  <r>
    <s v="CUST1668"/>
    <s v="Richard"/>
    <s v="Williams"/>
    <x v="919"/>
    <x v="1"/>
    <x v="2"/>
    <x v="2"/>
    <s v="PROD102"/>
    <x v="6"/>
    <x v="0"/>
    <n v="4"/>
    <n v="199"/>
    <n v="796"/>
    <s v="ORD18339"/>
    <x v="848"/>
    <x v="2"/>
    <x v="2"/>
    <n v="5"/>
    <s v="very good"/>
    <s v="REV28339"/>
    <d v="2022-09-08T00:00:00"/>
  </r>
  <r>
    <s v="CUST5358"/>
    <s v="Aaron"/>
    <s v="Greene"/>
    <x v="3899"/>
    <x v="0"/>
    <x v="0"/>
    <x v="3"/>
    <s v="PROD101"/>
    <x v="13"/>
    <x v="0"/>
    <n v="1"/>
    <n v="899"/>
    <n v="899"/>
    <s v="ORD18340"/>
    <x v="872"/>
    <x v="2"/>
    <x v="2"/>
    <n v="2"/>
    <s v="good"/>
    <s v="REV28340"/>
    <d v="2023-11-19T00:00:00"/>
  </r>
  <r>
    <s v="CUST5107"/>
    <s v="Brittany"/>
    <s v="Green"/>
    <x v="2430"/>
    <x v="2"/>
    <x v="2"/>
    <x v="2"/>
    <s v="PROD107"/>
    <x v="3"/>
    <x v="3"/>
    <n v="3"/>
    <n v="399"/>
    <n v="1197"/>
    <s v="ORD18341"/>
    <x v="1035"/>
    <x v="4"/>
    <x v="2"/>
    <n v="1"/>
    <s v="very good"/>
    <s v="REV28341"/>
    <d v="2024-07-15T00:00:00"/>
  </r>
  <r>
    <s v="CUST5857"/>
    <s v="Bruce"/>
    <s v="Vaughan"/>
    <x v="3900"/>
    <x v="2"/>
    <x v="1"/>
    <x v="8"/>
    <s v="PROD112"/>
    <x v="10"/>
    <x v="2"/>
    <n v="1"/>
    <n v="199"/>
    <n v="199"/>
    <s v="ORD18342"/>
    <x v="588"/>
    <x v="0"/>
    <x v="0"/>
    <n v="2"/>
    <s v="very bad"/>
    <s v="REV28342"/>
    <d v="2025-02-24T00:00:00"/>
  </r>
  <r>
    <s v="CUST4559"/>
    <s v="Janet"/>
    <s v="Garcia"/>
    <x v="2175"/>
    <x v="2"/>
    <x v="1"/>
    <x v="8"/>
    <s v="PROD111"/>
    <x v="2"/>
    <x v="2"/>
    <n v="4"/>
    <n v="59"/>
    <n v="236"/>
    <s v="ORD18343"/>
    <x v="774"/>
    <x v="1"/>
    <x v="1"/>
    <n v="4"/>
    <s v="very good"/>
    <s v="REV28343"/>
    <d v="2023-01-03T00:00:00"/>
  </r>
  <r>
    <s v="CUST3796"/>
    <s v="Gregory"/>
    <s v="Fisher"/>
    <x v="3901"/>
    <x v="1"/>
    <x v="0"/>
    <x v="7"/>
    <s v="PROD114"/>
    <x v="14"/>
    <x v="4"/>
    <n v="1"/>
    <n v="25"/>
    <n v="25"/>
    <s v="ORD18344"/>
    <x v="1052"/>
    <x v="0"/>
    <x v="0"/>
    <n v="4"/>
    <s v="good"/>
    <s v="REV28344"/>
    <d v="2023-03-31T00:00:00"/>
  </r>
  <r>
    <s v="CUST4333"/>
    <s v="Anthony"/>
    <s v="Griffin"/>
    <x v="1305"/>
    <x v="1"/>
    <x v="2"/>
    <x v="0"/>
    <s v="PROD101"/>
    <x v="13"/>
    <x v="0"/>
    <n v="3"/>
    <n v="899"/>
    <n v="2697"/>
    <s v="ORD18345"/>
    <x v="555"/>
    <x v="2"/>
    <x v="1"/>
    <n v="3"/>
    <s v="good"/>
    <s v="REV28345"/>
    <d v="2024-06-24T00:00:00"/>
  </r>
  <r>
    <s v="CUST2988"/>
    <s v="Jennifer"/>
    <s v="Brown"/>
    <x v="414"/>
    <x v="0"/>
    <x v="0"/>
    <x v="7"/>
    <s v="PROD109"/>
    <x v="8"/>
    <x v="5"/>
    <n v="5"/>
    <n v="129"/>
    <n v="645"/>
    <s v="ORD18346"/>
    <x v="431"/>
    <x v="4"/>
    <x v="2"/>
    <n v="1"/>
    <s v="bad"/>
    <s v="REV28346"/>
    <d v="2023-09-15T00:00:00"/>
  </r>
  <r>
    <s v="CUST3578"/>
    <s v="Frank"/>
    <s v="Friedman"/>
    <x v="3902"/>
    <x v="2"/>
    <x v="2"/>
    <x v="2"/>
    <s v="PROD108"/>
    <x v="0"/>
    <x v="0"/>
    <n v="2"/>
    <n v="229"/>
    <n v="458"/>
    <s v="ORD18347"/>
    <x v="729"/>
    <x v="1"/>
    <x v="1"/>
    <n v="2"/>
    <s v="good"/>
    <s v="REV28347"/>
    <d v="2024-03-21T00:00:00"/>
  </r>
  <r>
    <s v="CUST1337"/>
    <s v="Jonathon"/>
    <s v="Collins"/>
    <x v="2227"/>
    <x v="2"/>
    <x v="0"/>
    <x v="9"/>
    <s v="PROD102"/>
    <x v="6"/>
    <x v="0"/>
    <n v="4"/>
    <n v="199"/>
    <n v="796"/>
    <s v="ORD18348"/>
    <x v="707"/>
    <x v="3"/>
    <x v="2"/>
    <n v="3"/>
    <s v="very good"/>
    <s v="REV28348"/>
    <d v="2025-04-12T00:00:00"/>
  </r>
  <r>
    <s v="CUST5389"/>
    <s v="Colin"/>
    <s v="Ruiz"/>
    <x v="2244"/>
    <x v="0"/>
    <x v="2"/>
    <x v="7"/>
    <s v="PROD110"/>
    <x v="11"/>
    <x v="5"/>
    <n v="4"/>
    <n v="80"/>
    <n v="320"/>
    <s v="ORD18349"/>
    <x v="561"/>
    <x v="0"/>
    <x v="1"/>
    <n v="5"/>
    <s v="very bad"/>
    <s v="REV28349"/>
    <d v="2023-08-02T00:00:00"/>
  </r>
  <r>
    <s v="CUST3556"/>
    <s v="Beverly"/>
    <s v="Gallagher"/>
    <x v="2905"/>
    <x v="1"/>
    <x v="2"/>
    <x v="6"/>
    <s v="PROD101"/>
    <x v="13"/>
    <x v="0"/>
    <n v="5"/>
    <n v="899"/>
    <n v="4495"/>
    <s v="ORD18350"/>
    <x v="542"/>
    <x v="4"/>
    <x v="1"/>
    <n v="2"/>
    <s v="very good"/>
    <s v="REV28350"/>
    <d v="2023-08-23T00:00:00"/>
  </r>
  <r>
    <s v="CUST3576"/>
    <s v="Brian"/>
    <s v="Park"/>
    <x v="3476"/>
    <x v="1"/>
    <x v="1"/>
    <x v="3"/>
    <s v="PROD102"/>
    <x v="6"/>
    <x v="0"/>
    <n v="3"/>
    <n v="199"/>
    <n v="597"/>
    <s v="ORD18351"/>
    <x v="601"/>
    <x v="0"/>
    <x v="0"/>
    <n v="4"/>
    <s v="bad"/>
    <s v="REV28351"/>
    <d v="2023-11-20T00:00:00"/>
  </r>
  <r>
    <s v="CUST1149"/>
    <s v="Michael"/>
    <s v="Harris"/>
    <x v="3043"/>
    <x v="2"/>
    <x v="1"/>
    <x v="4"/>
    <s v="PROD112"/>
    <x v="10"/>
    <x v="2"/>
    <n v="5"/>
    <n v="199"/>
    <n v="995"/>
    <s v="ORD18352"/>
    <x v="628"/>
    <x v="3"/>
    <x v="1"/>
    <n v="4"/>
    <s v="bad"/>
    <s v="REV28352"/>
    <d v="2024-10-19T00:00:00"/>
  </r>
  <r>
    <s v="CUST1188"/>
    <s v="Amy"/>
    <s v="George"/>
    <x v="2927"/>
    <x v="0"/>
    <x v="1"/>
    <x v="5"/>
    <s v="PROD104"/>
    <x v="12"/>
    <x v="1"/>
    <n v="1"/>
    <n v="120"/>
    <n v="120"/>
    <s v="ORD18353"/>
    <x v="49"/>
    <x v="4"/>
    <x v="0"/>
    <n v="4"/>
    <s v="average"/>
    <s v="REV28353"/>
    <d v="2023-08-04T00:00:00"/>
  </r>
  <r>
    <s v="CUST3015"/>
    <s v="Jennifer"/>
    <s v="Sanders"/>
    <x v="1814"/>
    <x v="1"/>
    <x v="2"/>
    <x v="6"/>
    <s v="PROD113"/>
    <x v="7"/>
    <x v="4"/>
    <n v="3"/>
    <n v="149"/>
    <n v="447"/>
    <s v="ORD18354"/>
    <x v="478"/>
    <x v="3"/>
    <x v="0"/>
    <n v="1"/>
    <s v="very good"/>
    <s v="REV28354"/>
    <d v="2022-09-09T00:00:00"/>
  </r>
  <r>
    <s v="CUST2906"/>
    <s v="Elizabeth"/>
    <s v="Murphy"/>
    <x v="3253"/>
    <x v="2"/>
    <x v="0"/>
    <x v="0"/>
    <s v="PROD108"/>
    <x v="0"/>
    <x v="0"/>
    <n v="5"/>
    <n v="229"/>
    <n v="1145"/>
    <s v="ORD18355"/>
    <x v="112"/>
    <x v="2"/>
    <x v="2"/>
    <n v="5"/>
    <s v="good"/>
    <s v="REV28355"/>
    <d v="2022-12-07T00:00:00"/>
  </r>
  <r>
    <s v="CUST4343"/>
    <s v="Justin"/>
    <s v="English"/>
    <x v="2822"/>
    <x v="0"/>
    <x v="0"/>
    <x v="0"/>
    <s v="PROD100"/>
    <x v="9"/>
    <x v="0"/>
    <n v="3"/>
    <n v="999"/>
    <n v="2997"/>
    <s v="ORD18356"/>
    <x v="479"/>
    <x v="1"/>
    <x v="1"/>
    <n v="2"/>
    <s v="good"/>
    <s v="REV28356"/>
    <d v="2025-06-06T00:00:00"/>
  </r>
  <r>
    <s v="CUST5833"/>
    <s v="Adrian"/>
    <s v="Buchanan"/>
    <x v="3903"/>
    <x v="1"/>
    <x v="1"/>
    <x v="6"/>
    <s v="PROD109"/>
    <x v="8"/>
    <x v="5"/>
    <n v="4"/>
    <n v="129"/>
    <n v="516"/>
    <s v="ORD18357"/>
    <x v="311"/>
    <x v="4"/>
    <x v="0"/>
    <n v="4"/>
    <s v="good"/>
    <s v="REV28357"/>
    <d v="2023-03-19T00:00:00"/>
  </r>
  <r>
    <s v="CUST1184"/>
    <s v="Chelsea"/>
    <s v="Meyers"/>
    <x v="2473"/>
    <x v="2"/>
    <x v="2"/>
    <x v="4"/>
    <s v="PROD112"/>
    <x v="10"/>
    <x v="2"/>
    <n v="3"/>
    <n v="199"/>
    <n v="597"/>
    <s v="ORD18358"/>
    <x v="146"/>
    <x v="4"/>
    <x v="2"/>
    <n v="1"/>
    <s v="very good"/>
    <s v="REV28358"/>
    <d v="2022-10-31T00:00:00"/>
  </r>
  <r>
    <s v="CUST5251"/>
    <s v="Craig"/>
    <s v="Moon"/>
    <x v="401"/>
    <x v="0"/>
    <x v="0"/>
    <x v="3"/>
    <s v="PROD106"/>
    <x v="5"/>
    <x v="3"/>
    <n v="2"/>
    <n v="99"/>
    <n v="198"/>
    <s v="ORD18359"/>
    <x v="173"/>
    <x v="2"/>
    <x v="1"/>
    <n v="2"/>
    <s v="good"/>
    <s v="REV28359"/>
    <d v="2023-03-13T00:00:00"/>
  </r>
  <r>
    <s v="CUST5598"/>
    <s v="Kelsey"/>
    <s v="Nolan"/>
    <x v="1257"/>
    <x v="0"/>
    <x v="2"/>
    <x v="5"/>
    <s v="PROD114"/>
    <x v="14"/>
    <x v="4"/>
    <n v="3"/>
    <n v="25"/>
    <n v="75"/>
    <s v="ORD18360"/>
    <x v="916"/>
    <x v="1"/>
    <x v="0"/>
    <n v="4"/>
    <s v="very bad"/>
    <s v="REV28360"/>
    <d v="2023-11-07T00:00:00"/>
  </r>
  <r>
    <s v="CUST4338"/>
    <s v="Michelle"/>
    <s v="Duran"/>
    <x v="511"/>
    <x v="0"/>
    <x v="0"/>
    <x v="5"/>
    <s v="PROD102"/>
    <x v="6"/>
    <x v="0"/>
    <n v="2"/>
    <n v="199"/>
    <n v="398"/>
    <s v="ORD18361"/>
    <x v="605"/>
    <x v="0"/>
    <x v="1"/>
    <n v="5"/>
    <s v="very bad"/>
    <s v="REV28361"/>
    <d v="2023-07-08T00:00:00"/>
  </r>
  <r>
    <s v="CUST3716"/>
    <s v="Ricardo"/>
    <s v="Hernandez"/>
    <x v="954"/>
    <x v="0"/>
    <x v="0"/>
    <x v="9"/>
    <s v="PROD102"/>
    <x v="6"/>
    <x v="0"/>
    <n v="4"/>
    <n v="199"/>
    <n v="796"/>
    <s v="ORD18362"/>
    <x v="330"/>
    <x v="0"/>
    <x v="2"/>
    <n v="4"/>
    <s v="very bad"/>
    <s v="REV28362"/>
    <d v="2022-08-27T00:00:00"/>
  </r>
  <r>
    <s v="CUST5866"/>
    <s v="Catherine"/>
    <s v="Lopez"/>
    <x v="553"/>
    <x v="1"/>
    <x v="2"/>
    <x v="2"/>
    <s v="PROD100"/>
    <x v="9"/>
    <x v="0"/>
    <n v="3"/>
    <n v="999"/>
    <n v="2997"/>
    <s v="ORD18363"/>
    <x v="608"/>
    <x v="4"/>
    <x v="2"/>
    <n v="3"/>
    <s v="good"/>
    <s v="REV28363"/>
    <d v="2025-04-14T00:00:00"/>
  </r>
  <r>
    <s v="CUST1505"/>
    <s v="Elizabeth"/>
    <s v="Torres"/>
    <x v="3172"/>
    <x v="2"/>
    <x v="0"/>
    <x v="4"/>
    <s v="PROD113"/>
    <x v="7"/>
    <x v="4"/>
    <n v="3"/>
    <n v="149"/>
    <n v="447"/>
    <s v="ORD18364"/>
    <x v="90"/>
    <x v="1"/>
    <x v="2"/>
    <n v="2"/>
    <s v="good"/>
    <s v="REV28364"/>
    <d v="2024-04-26T00:00:00"/>
  </r>
  <r>
    <s v="CUST1215"/>
    <s v="Rodney"/>
    <s v="Foster"/>
    <x v="901"/>
    <x v="0"/>
    <x v="1"/>
    <x v="9"/>
    <s v="PROD102"/>
    <x v="6"/>
    <x v="0"/>
    <n v="4"/>
    <n v="199"/>
    <n v="796"/>
    <s v="ORD18365"/>
    <x v="636"/>
    <x v="3"/>
    <x v="1"/>
    <n v="4"/>
    <s v="good"/>
    <s v="REV28365"/>
    <d v="2023-11-28T00:00:00"/>
  </r>
  <r>
    <s v="CUST5297"/>
    <s v="Tiffany"/>
    <s v="Hatfield"/>
    <x v="87"/>
    <x v="0"/>
    <x v="0"/>
    <x v="8"/>
    <s v="PROD102"/>
    <x v="6"/>
    <x v="0"/>
    <n v="4"/>
    <n v="199"/>
    <n v="796"/>
    <s v="ORD18366"/>
    <x v="905"/>
    <x v="0"/>
    <x v="2"/>
    <n v="4"/>
    <s v="average"/>
    <s v="REV28366"/>
    <d v="2025-08-24T00:00:00"/>
  </r>
  <r>
    <s v="CUST1545"/>
    <s v="Joshua"/>
    <s v="Wilson"/>
    <x v="3387"/>
    <x v="1"/>
    <x v="2"/>
    <x v="8"/>
    <s v="PROD113"/>
    <x v="7"/>
    <x v="4"/>
    <n v="4"/>
    <n v="149"/>
    <n v="596"/>
    <s v="ORD18367"/>
    <x v="96"/>
    <x v="2"/>
    <x v="1"/>
    <n v="2"/>
    <s v="average"/>
    <s v="REV28367"/>
    <d v="2022-12-05T00:00:00"/>
  </r>
  <r>
    <s v="CUST4918"/>
    <s v="Catherine"/>
    <s v="Sanders"/>
    <x v="910"/>
    <x v="1"/>
    <x v="0"/>
    <x v="2"/>
    <s v="PROD105"/>
    <x v="4"/>
    <x v="1"/>
    <n v="3"/>
    <n v="110"/>
    <n v="330"/>
    <s v="ORD18368"/>
    <x v="1038"/>
    <x v="4"/>
    <x v="1"/>
    <n v="1"/>
    <s v="good"/>
    <s v="REV28368"/>
    <d v="2024-03-28T00:00:00"/>
  </r>
  <r>
    <s v="CUST4833"/>
    <s v="Monica"/>
    <s v="Joyce"/>
    <x v="3049"/>
    <x v="0"/>
    <x v="2"/>
    <x v="7"/>
    <s v="PROD111"/>
    <x v="2"/>
    <x v="2"/>
    <n v="1"/>
    <n v="59"/>
    <n v="59"/>
    <s v="ORD18369"/>
    <x v="174"/>
    <x v="0"/>
    <x v="2"/>
    <n v="3"/>
    <s v="good"/>
    <s v="REV28369"/>
    <d v="2024-04-19T00:00:00"/>
  </r>
  <r>
    <s v="CUST2419"/>
    <s v="Michelle"/>
    <s v="Oliver"/>
    <x v="365"/>
    <x v="2"/>
    <x v="2"/>
    <x v="1"/>
    <s v="PROD101"/>
    <x v="13"/>
    <x v="0"/>
    <n v="5"/>
    <n v="899"/>
    <n v="4495"/>
    <s v="ORD18370"/>
    <x v="714"/>
    <x v="1"/>
    <x v="0"/>
    <n v="4"/>
    <s v="good"/>
    <s v="REV28370"/>
    <d v="2024-02-25T00:00:00"/>
  </r>
  <r>
    <s v="CUST4918"/>
    <s v="Catherine"/>
    <s v="Sanders"/>
    <x v="910"/>
    <x v="1"/>
    <x v="0"/>
    <x v="2"/>
    <s v="PROD112"/>
    <x v="10"/>
    <x v="2"/>
    <n v="2"/>
    <n v="199"/>
    <n v="398"/>
    <s v="ORD18371"/>
    <x v="1080"/>
    <x v="0"/>
    <x v="0"/>
    <n v="2"/>
    <s v="good"/>
    <s v="REV28371"/>
    <d v="2024-04-12T00:00:00"/>
  </r>
  <r>
    <s v="CUST4400"/>
    <s v="Patricia"/>
    <s v="Tanner"/>
    <x v="72"/>
    <x v="0"/>
    <x v="1"/>
    <x v="9"/>
    <s v="PROD107"/>
    <x v="3"/>
    <x v="3"/>
    <n v="5"/>
    <n v="399"/>
    <n v="1995"/>
    <s v="ORD18372"/>
    <x v="230"/>
    <x v="4"/>
    <x v="1"/>
    <n v="4"/>
    <s v="good"/>
    <s v="REV28372"/>
    <d v="2023-11-28T00:00:00"/>
  </r>
  <r>
    <s v="CUST1093"/>
    <s v="Tyler"/>
    <s v="Flores"/>
    <x v="3904"/>
    <x v="1"/>
    <x v="0"/>
    <x v="9"/>
    <s v="PROD110"/>
    <x v="11"/>
    <x v="5"/>
    <n v="4"/>
    <n v="80"/>
    <n v="320"/>
    <s v="ORD18373"/>
    <x v="608"/>
    <x v="3"/>
    <x v="0"/>
    <n v="1"/>
    <s v="bad"/>
    <s v="REV28373"/>
    <d v="2024-08-04T00:00:00"/>
  </r>
  <r>
    <s v="CUST5078"/>
    <s v="Norman"/>
    <s v="Morris"/>
    <x v="2665"/>
    <x v="2"/>
    <x v="2"/>
    <x v="5"/>
    <s v="PROD103"/>
    <x v="1"/>
    <x v="1"/>
    <n v="5"/>
    <n v="59"/>
    <n v="295"/>
    <s v="ORD18374"/>
    <x v="111"/>
    <x v="2"/>
    <x v="2"/>
    <n v="2"/>
    <s v="very bad"/>
    <s v="REV28374"/>
    <d v="2024-08-16T00:00:00"/>
  </r>
  <r>
    <s v="CUST1529"/>
    <s v="Joseph"/>
    <s v="James"/>
    <x v="2319"/>
    <x v="2"/>
    <x v="2"/>
    <x v="7"/>
    <s v="PROD103"/>
    <x v="1"/>
    <x v="1"/>
    <n v="4"/>
    <n v="59"/>
    <n v="236"/>
    <s v="ORD18375"/>
    <x v="1028"/>
    <x v="4"/>
    <x v="2"/>
    <n v="3"/>
    <s v="average"/>
    <s v="REV28375"/>
    <d v="2025-01-22T00:00:00"/>
  </r>
  <r>
    <s v="CUST1884"/>
    <s v="Jocelyn"/>
    <s v="Hancock"/>
    <x v="2659"/>
    <x v="0"/>
    <x v="1"/>
    <x v="4"/>
    <s v="PROD111"/>
    <x v="2"/>
    <x v="2"/>
    <n v="5"/>
    <n v="59"/>
    <n v="295"/>
    <s v="ORD18376"/>
    <x v="561"/>
    <x v="3"/>
    <x v="2"/>
    <n v="1"/>
    <s v="very good"/>
    <s v="REV28376"/>
    <d v="2025-04-08T00:00:00"/>
  </r>
  <r>
    <s v="CUST1066"/>
    <s v="Casey"/>
    <s v="Johnson"/>
    <x v="3872"/>
    <x v="0"/>
    <x v="1"/>
    <x v="4"/>
    <s v="PROD113"/>
    <x v="7"/>
    <x v="4"/>
    <n v="4"/>
    <n v="149"/>
    <n v="596"/>
    <s v="ORD18377"/>
    <x v="30"/>
    <x v="0"/>
    <x v="2"/>
    <n v="4"/>
    <s v="bad"/>
    <s v="REV28377"/>
    <d v="2025-07-13T00:00:00"/>
  </r>
  <r>
    <s v="CUST3459"/>
    <s v="Melissa"/>
    <s v="Lee"/>
    <x v="3905"/>
    <x v="2"/>
    <x v="2"/>
    <x v="8"/>
    <s v="PROD108"/>
    <x v="0"/>
    <x v="0"/>
    <n v="1"/>
    <n v="229"/>
    <n v="229"/>
    <s v="ORD18378"/>
    <x v="228"/>
    <x v="2"/>
    <x v="0"/>
    <n v="3"/>
    <s v="average"/>
    <s v="REV28378"/>
    <d v="2022-09-21T00:00:00"/>
  </r>
  <r>
    <s v="CUST4818"/>
    <s v="Penny"/>
    <s v="Freeman"/>
    <x v="3534"/>
    <x v="2"/>
    <x v="1"/>
    <x v="0"/>
    <s v="PROD114"/>
    <x v="14"/>
    <x v="4"/>
    <n v="3"/>
    <n v="25"/>
    <n v="75"/>
    <s v="ORD18379"/>
    <x v="133"/>
    <x v="2"/>
    <x v="0"/>
    <n v="3"/>
    <s v="average"/>
    <s v="REV28379"/>
    <d v="2022-12-23T00:00:00"/>
  </r>
  <r>
    <s v="CUST2094"/>
    <s v="Shawn"/>
    <s v="Turner"/>
    <x v="3618"/>
    <x v="2"/>
    <x v="1"/>
    <x v="2"/>
    <s v="PROD104"/>
    <x v="12"/>
    <x v="1"/>
    <n v="5"/>
    <n v="120"/>
    <n v="600"/>
    <s v="ORD18380"/>
    <x v="343"/>
    <x v="3"/>
    <x v="2"/>
    <n v="5"/>
    <s v="average"/>
    <s v="REV28380"/>
    <d v="2024-01-04T00:00:00"/>
  </r>
  <r>
    <s v="CUST2921"/>
    <s v="Barbara"/>
    <s v="Morrow"/>
    <x v="2215"/>
    <x v="1"/>
    <x v="2"/>
    <x v="4"/>
    <s v="PROD114"/>
    <x v="14"/>
    <x v="4"/>
    <n v="4"/>
    <n v="25"/>
    <n v="100"/>
    <s v="ORD18381"/>
    <x v="465"/>
    <x v="2"/>
    <x v="2"/>
    <n v="1"/>
    <s v="average"/>
    <s v="REV28381"/>
    <d v="2024-08-01T00:00:00"/>
  </r>
  <r>
    <s v="CUST4496"/>
    <s v="Jesse"/>
    <s v="Crane"/>
    <x v="3456"/>
    <x v="1"/>
    <x v="2"/>
    <x v="0"/>
    <s v="PROD111"/>
    <x v="2"/>
    <x v="2"/>
    <n v="5"/>
    <n v="59"/>
    <n v="295"/>
    <s v="ORD18382"/>
    <x v="380"/>
    <x v="3"/>
    <x v="0"/>
    <n v="1"/>
    <s v="average"/>
    <s v="REV28382"/>
    <d v="2025-05-31T00:00:00"/>
  </r>
  <r>
    <s v="CUST4123"/>
    <s v="Brian"/>
    <s v="Jones"/>
    <x v="1191"/>
    <x v="1"/>
    <x v="0"/>
    <x v="3"/>
    <s v="PROD114"/>
    <x v="14"/>
    <x v="4"/>
    <n v="3"/>
    <n v="25"/>
    <n v="75"/>
    <s v="ORD18383"/>
    <x v="483"/>
    <x v="0"/>
    <x v="1"/>
    <n v="5"/>
    <s v="very good"/>
    <s v="REV28383"/>
    <d v="2025-02-13T00:00:00"/>
  </r>
  <r>
    <s v="CUST2111"/>
    <s v="Hector"/>
    <s v="Benjamin"/>
    <x v="727"/>
    <x v="1"/>
    <x v="0"/>
    <x v="9"/>
    <s v="PROD102"/>
    <x v="6"/>
    <x v="0"/>
    <n v="1"/>
    <n v="199"/>
    <n v="199"/>
    <s v="ORD18384"/>
    <x v="138"/>
    <x v="3"/>
    <x v="1"/>
    <n v="5"/>
    <s v="average"/>
    <s v="REV28384"/>
    <d v="2023-08-21T00:00:00"/>
  </r>
  <r>
    <s v="CUST2359"/>
    <s v="Lauren"/>
    <s v="Macias"/>
    <x v="3906"/>
    <x v="1"/>
    <x v="0"/>
    <x v="9"/>
    <s v="PROD113"/>
    <x v="7"/>
    <x v="4"/>
    <n v="1"/>
    <n v="149"/>
    <n v="149"/>
    <s v="ORD18385"/>
    <x v="663"/>
    <x v="3"/>
    <x v="2"/>
    <n v="3"/>
    <s v="good"/>
    <s v="REV28385"/>
    <d v="2025-02-24T00:00:00"/>
  </r>
  <r>
    <s v="CUST4665"/>
    <s v="Sandra"/>
    <s v="Meyer"/>
    <x v="1131"/>
    <x v="0"/>
    <x v="0"/>
    <x v="3"/>
    <s v="PROD107"/>
    <x v="3"/>
    <x v="3"/>
    <n v="5"/>
    <n v="399"/>
    <n v="1995"/>
    <s v="ORD18386"/>
    <x v="22"/>
    <x v="0"/>
    <x v="2"/>
    <n v="4"/>
    <s v="very bad"/>
    <s v="REV28386"/>
    <d v="2022-09-22T00:00:00"/>
  </r>
  <r>
    <s v="CUST4295"/>
    <s v="Whitney"/>
    <s v="Johnson"/>
    <x v="3599"/>
    <x v="0"/>
    <x v="0"/>
    <x v="5"/>
    <s v="PROD108"/>
    <x v="0"/>
    <x v="0"/>
    <n v="3"/>
    <n v="229"/>
    <n v="687"/>
    <s v="ORD18387"/>
    <x v="29"/>
    <x v="0"/>
    <x v="0"/>
    <n v="1"/>
    <s v="very bad"/>
    <s v="REV28387"/>
    <d v="2022-12-26T00:00:00"/>
  </r>
  <r>
    <s v="CUST3423"/>
    <s v="David"/>
    <s v="Miller"/>
    <x v="374"/>
    <x v="2"/>
    <x v="2"/>
    <x v="2"/>
    <s v="PROD111"/>
    <x v="2"/>
    <x v="2"/>
    <n v="5"/>
    <n v="59"/>
    <n v="295"/>
    <s v="ORD18388"/>
    <x v="98"/>
    <x v="0"/>
    <x v="1"/>
    <n v="2"/>
    <s v="bad"/>
    <s v="REV28388"/>
    <d v="2022-12-22T00:00:00"/>
  </r>
  <r>
    <s v="CUST2940"/>
    <s v="Allison"/>
    <s v="Buck"/>
    <x v="1538"/>
    <x v="2"/>
    <x v="1"/>
    <x v="5"/>
    <s v="PROD111"/>
    <x v="2"/>
    <x v="2"/>
    <n v="3"/>
    <n v="59"/>
    <n v="177"/>
    <s v="ORD18389"/>
    <x v="260"/>
    <x v="0"/>
    <x v="2"/>
    <n v="2"/>
    <s v="bad"/>
    <s v="REV28389"/>
    <d v="2024-01-30T00:00:00"/>
  </r>
  <r>
    <s v="CUST2036"/>
    <s v="Allison"/>
    <s v="Brown"/>
    <x v="3464"/>
    <x v="2"/>
    <x v="0"/>
    <x v="7"/>
    <s v="PROD113"/>
    <x v="7"/>
    <x v="4"/>
    <n v="5"/>
    <n v="149"/>
    <n v="745"/>
    <s v="ORD18390"/>
    <x v="555"/>
    <x v="1"/>
    <x v="2"/>
    <n v="3"/>
    <s v="average"/>
    <s v="REV28390"/>
    <d v="2025-08-04T00:00:00"/>
  </r>
  <r>
    <s v="CUST2890"/>
    <s v="Jack"/>
    <s v="Schultz"/>
    <x v="3907"/>
    <x v="1"/>
    <x v="1"/>
    <x v="4"/>
    <s v="PROD113"/>
    <x v="7"/>
    <x v="4"/>
    <n v="3"/>
    <n v="149"/>
    <n v="447"/>
    <s v="ORD18391"/>
    <x v="1066"/>
    <x v="4"/>
    <x v="2"/>
    <n v="2"/>
    <s v="good"/>
    <s v="REV28391"/>
    <d v="2023-09-24T00:00:00"/>
  </r>
  <r>
    <s v="CUST2209"/>
    <s v="Kristen"/>
    <s v="Johnson"/>
    <x v="1382"/>
    <x v="0"/>
    <x v="0"/>
    <x v="0"/>
    <s v="PROD106"/>
    <x v="5"/>
    <x v="3"/>
    <n v="3"/>
    <n v="99"/>
    <n v="297"/>
    <s v="ORD18392"/>
    <x v="576"/>
    <x v="2"/>
    <x v="0"/>
    <n v="3"/>
    <s v="bad"/>
    <s v="REV28392"/>
    <d v="2024-04-14T00:00:00"/>
  </r>
  <r>
    <s v="CUST2843"/>
    <s v="Robert"/>
    <s v="Williamson"/>
    <x v="1873"/>
    <x v="1"/>
    <x v="1"/>
    <x v="3"/>
    <s v="PROD114"/>
    <x v="14"/>
    <x v="4"/>
    <n v="5"/>
    <n v="25"/>
    <n v="125"/>
    <s v="ORD18393"/>
    <x v="959"/>
    <x v="4"/>
    <x v="1"/>
    <n v="4"/>
    <s v="good"/>
    <s v="REV28393"/>
    <d v="2024-08-10T00:00:00"/>
  </r>
  <r>
    <s v="CUST2832"/>
    <s v="Abigail"/>
    <s v="Willis"/>
    <x v="777"/>
    <x v="1"/>
    <x v="1"/>
    <x v="9"/>
    <s v="PROD114"/>
    <x v="14"/>
    <x v="4"/>
    <n v="3"/>
    <n v="25"/>
    <n v="75"/>
    <s v="ORD18394"/>
    <x v="730"/>
    <x v="4"/>
    <x v="0"/>
    <n v="2"/>
    <s v="good"/>
    <s v="REV28394"/>
    <d v="2023-09-29T00:00:00"/>
  </r>
  <r>
    <s v="CUST1261"/>
    <s v="Adrienne"/>
    <s v="Bennett"/>
    <x v="1627"/>
    <x v="0"/>
    <x v="0"/>
    <x v="7"/>
    <s v="PROD106"/>
    <x v="5"/>
    <x v="3"/>
    <n v="2"/>
    <n v="99"/>
    <n v="198"/>
    <s v="ORD18395"/>
    <x v="625"/>
    <x v="2"/>
    <x v="0"/>
    <n v="3"/>
    <s v="very bad"/>
    <s v="REV28395"/>
    <d v="2024-01-18T00:00:00"/>
  </r>
  <r>
    <s v="CUST1619"/>
    <s v="Julie"/>
    <s v="Patel"/>
    <x v="1802"/>
    <x v="0"/>
    <x v="1"/>
    <x v="8"/>
    <s v="PROD112"/>
    <x v="10"/>
    <x v="2"/>
    <n v="3"/>
    <n v="199"/>
    <n v="597"/>
    <s v="ORD18396"/>
    <x v="583"/>
    <x v="1"/>
    <x v="2"/>
    <n v="2"/>
    <s v="average"/>
    <s v="REV28396"/>
    <d v="2023-04-22T00:00:00"/>
  </r>
  <r>
    <s v="CUST3321"/>
    <s v="Thomas"/>
    <s v="Blevins"/>
    <x v="3908"/>
    <x v="1"/>
    <x v="1"/>
    <x v="8"/>
    <s v="PROD100"/>
    <x v="9"/>
    <x v="0"/>
    <n v="3"/>
    <n v="999"/>
    <n v="2997"/>
    <s v="ORD18397"/>
    <x v="837"/>
    <x v="4"/>
    <x v="1"/>
    <n v="3"/>
    <s v="average"/>
    <s v="REV28397"/>
    <d v="2024-01-27T00:00:00"/>
  </r>
  <r>
    <s v="CUST3815"/>
    <s v="Brian"/>
    <s v="Coleman"/>
    <x v="2125"/>
    <x v="2"/>
    <x v="0"/>
    <x v="1"/>
    <s v="PROD102"/>
    <x v="6"/>
    <x v="0"/>
    <n v="4"/>
    <n v="199"/>
    <n v="796"/>
    <s v="ORD18398"/>
    <x v="463"/>
    <x v="2"/>
    <x v="2"/>
    <n v="3"/>
    <s v="average"/>
    <s v="REV28398"/>
    <d v="2024-06-26T00:00:00"/>
  </r>
  <r>
    <s v="CUST4937"/>
    <s v="Brady"/>
    <s v="Lopez"/>
    <x v="1272"/>
    <x v="2"/>
    <x v="1"/>
    <x v="9"/>
    <s v="PROD107"/>
    <x v="3"/>
    <x v="3"/>
    <n v="4"/>
    <n v="399"/>
    <n v="1596"/>
    <s v="ORD18399"/>
    <x v="752"/>
    <x v="4"/>
    <x v="1"/>
    <n v="1"/>
    <s v="bad"/>
    <s v="REV28399"/>
    <d v="2025-05-11T00:00:00"/>
  </r>
  <r>
    <s v="CUST1610"/>
    <s v="Morgan"/>
    <s v="Valentine"/>
    <x v="3909"/>
    <x v="2"/>
    <x v="0"/>
    <x v="7"/>
    <s v="PROD114"/>
    <x v="14"/>
    <x v="4"/>
    <n v="1"/>
    <n v="25"/>
    <n v="25"/>
    <s v="ORD18400"/>
    <x v="130"/>
    <x v="4"/>
    <x v="2"/>
    <n v="4"/>
    <s v="good"/>
    <s v="REV28400"/>
    <d v="2023-09-23T00:00:00"/>
  </r>
  <r>
    <s v="CUST4596"/>
    <s v="Rachel"/>
    <s v="Potts"/>
    <x v="3910"/>
    <x v="1"/>
    <x v="2"/>
    <x v="7"/>
    <s v="PROD112"/>
    <x v="10"/>
    <x v="2"/>
    <n v="2"/>
    <n v="199"/>
    <n v="398"/>
    <s v="ORD18401"/>
    <x v="441"/>
    <x v="3"/>
    <x v="0"/>
    <n v="1"/>
    <s v="average"/>
    <s v="REV28401"/>
    <d v="2022-11-15T00:00:00"/>
  </r>
  <r>
    <s v="CUST5343"/>
    <s v="Hannah"/>
    <s v="Barrett"/>
    <x v="3911"/>
    <x v="1"/>
    <x v="0"/>
    <x v="6"/>
    <s v="PROD107"/>
    <x v="3"/>
    <x v="3"/>
    <n v="5"/>
    <n v="399"/>
    <n v="1995"/>
    <s v="ORD18402"/>
    <x v="970"/>
    <x v="3"/>
    <x v="1"/>
    <n v="1"/>
    <s v="very good"/>
    <s v="REV28402"/>
    <d v="2024-12-14T00:00:00"/>
  </r>
  <r>
    <s v="CUST1647"/>
    <s v="Kent"/>
    <s v="Kelley"/>
    <x v="92"/>
    <x v="2"/>
    <x v="1"/>
    <x v="3"/>
    <s v="PROD109"/>
    <x v="8"/>
    <x v="5"/>
    <n v="1"/>
    <n v="129"/>
    <n v="129"/>
    <s v="ORD18403"/>
    <x v="820"/>
    <x v="3"/>
    <x v="2"/>
    <n v="1"/>
    <s v="bad"/>
    <s v="REV28403"/>
    <d v="2025-03-12T00:00:00"/>
  </r>
  <r>
    <s v="CUST4084"/>
    <s v="Jessica"/>
    <s v="Rice"/>
    <x v="3425"/>
    <x v="0"/>
    <x v="1"/>
    <x v="0"/>
    <s v="PROD103"/>
    <x v="1"/>
    <x v="1"/>
    <n v="4"/>
    <n v="59"/>
    <n v="236"/>
    <s v="ORD18404"/>
    <x v="452"/>
    <x v="3"/>
    <x v="0"/>
    <n v="3"/>
    <s v="very good"/>
    <s v="REV28404"/>
    <d v="2022-09-24T00:00:00"/>
  </r>
  <r>
    <s v="CUST1953"/>
    <s v="Scott"/>
    <s v="Johnson"/>
    <x v="302"/>
    <x v="0"/>
    <x v="0"/>
    <x v="4"/>
    <s v="PROD101"/>
    <x v="13"/>
    <x v="0"/>
    <n v="1"/>
    <n v="899"/>
    <n v="899"/>
    <s v="ORD18405"/>
    <x v="196"/>
    <x v="4"/>
    <x v="2"/>
    <n v="5"/>
    <s v="very bad"/>
    <s v="REV28405"/>
    <d v="2025-02-22T00:00:00"/>
  </r>
  <r>
    <s v="CUST2269"/>
    <s v="Calvin"/>
    <s v="Reed"/>
    <x v="1430"/>
    <x v="1"/>
    <x v="1"/>
    <x v="7"/>
    <s v="PROD107"/>
    <x v="3"/>
    <x v="3"/>
    <n v="5"/>
    <n v="399"/>
    <n v="1995"/>
    <s v="ORD18406"/>
    <x v="916"/>
    <x v="2"/>
    <x v="2"/>
    <n v="5"/>
    <s v="bad"/>
    <s v="REV28406"/>
    <d v="2023-04-15T00:00:00"/>
  </r>
  <r>
    <s v="CUST2319"/>
    <s v="Dennis"/>
    <s v="Townsend"/>
    <x v="3285"/>
    <x v="2"/>
    <x v="2"/>
    <x v="8"/>
    <s v="PROD111"/>
    <x v="2"/>
    <x v="2"/>
    <n v="4"/>
    <n v="59"/>
    <n v="236"/>
    <s v="ORD18407"/>
    <x v="163"/>
    <x v="4"/>
    <x v="2"/>
    <n v="4"/>
    <s v="very good"/>
    <s v="REV28407"/>
    <d v="2024-10-18T00:00:00"/>
  </r>
  <r>
    <s v="CUST1769"/>
    <s v="Jeffrey"/>
    <s v="Travis"/>
    <x v="1249"/>
    <x v="0"/>
    <x v="2"/>
    <x v="8"/>
    <s v="PROD103"/>
    <x v="1"/>
    <x v="1"/>
    <n v="1"/>
    <n v="59"/>
    <n v="59"/>
    <s v="ORD18408"/>
    <x v="322"/>
    <x v="3"/>
    <x v="2"/>
    <n v="2"/>
    <s v="average"/>
    <s v="REV28408"/>
    <d v="2023-08-07T00:00:00"/>
  </r>
  <r>
    <s v="CUST4364"/>
    <s v="John"/>
    <s v="Mcdaniel"/>
    <x v="443"/>
    <x v="1"/>
    <x v="2"/>
    <x v="6"/>
    <s v="PROD106"/>
    <x v="5"/>
    <x v="3"/>
    <n v="5"/>
    <n v="99"/>
    <n v="495"/>
    <s v="ORD18409"/>
    <x v="349"/>
    <x v="1"/>
    <x v="0"/>
    <n v="2"/>
    <s v="very good"/>
    <s v="REV28409"/>
    <d v="2023-08-13T00:00:00"/>
  </r>
  <r>
    <s v="CUST4749"/>
    <s v="Eugene"/>
    <s v="Calderon"/>
    <x v="2358"/>
    <x v="0"/>
    <x v="2"/>
    <x v="0"/>
    <s v="PROD101"/>
    <x v="13"/>
    <x v="0"/>
    <n v="5"/>
    <n v="899"/>
    <n v="4495"/>
    <s v="ORD18410"/>
    <x v="319"/>
    <x v="3"/>
    <x v="2"/>
    <n v="1"/>
    <s v="very good"/>
    <s v="REV28410"/>
    <d v="2025-06-01T00:00:00"/>
  </r>
  <r>
    <s v="CUST4014"/>
    <s v="John"/>
    <s v="Stone"/>
    <x v="3912"/>
    <x v="1"/>
    <x v="2"/>
    <x v="0"/>
    <s v="PROD114"/>
    <x v="14"/>
    <x v="4"/>
    <n v="3"/>
    <n v="25"/>
    <n v="75"/>
    <s v="ORD18411"/>
    <x v="983"/>
    <x v="2"/>
    <x v="2"/>
    <n v="3"/>
    <s v="very good"/>
    <s v="REV28411"/>
    <d v="2022-10-15T00:00:00"/>
  </r>
  <r>
    <s v="CUST4073"/>
    <s v="Melanie"/>
    <s v="Jensen"/>
    <x v="2169"/>
    <x v="0"/>
    <x v="0"/>
    <x v="1"/>
    <s v="PROD100"/>
    <x v="9"/>
    <x v="0"/>
    <n v="5"/>
    <n v="999"/>
    <n v="4995"/>
    <s v="ORD18412"/>
    <x v="346"/>
    <x v="1"/>
    <x v="1"/>
    <n v="5"/>
    <s v="very good"/>
    <s v="REV28412"/>
    <d v="2022-12-26T00:00:00"/>
  </r>
  <r>
    <s v="CUST1623"/>
    <s v="Joyce"/>
    <s v="Ford"/>
    <x v="1406"/>
    <x v="1"/>
    <x v="2"/>
    <x v="1"/>
    <s v="PROD109"/>
    <x v="8"/>
    <x v="5"/>
    <n v="3"/>
    <n v="129"/>
    <n v="387"/>
    <s v="ORD18413"/>
    <x v="534"/>
    <x v="1"/>
    <x v="1"/>
    <n v="3"/>
    <s v="very good"/>
    <s v="REV28413"/>
    <d v="2024-02-10T00:00:00"/>
  </r>
  <r>
    <s v="CUST1323"/>
    <s v="Patricia"/>
    <s v="Mason"/>
    <x v="1943"/>
    <x v="0"/>
    <x v="0"/>
    <x v="5"/>
    <s v="PROD104"/>
    <x v="12"/>
    <x v="1"/>
    <n v="5"/>
    <n v="120"/>
    <n v="600"/>
    <s v="ORD18414"/>
    <x v="639"/>
    <x v="1"/>
    <x v="2"/>
    <n v="3"/>
    <s v="bad"/>
    <s v="REV28414"/>
    <d v="2023-11-24T00:00:00"/>
  </r>
  <r>
    <s v="CUST3135"/>
    <s v="Hannah"/>
    <s v="Brock"/>
    <x v="1735"/>
    <x v="0"/>
    <x v="1"/>
    <x v="3"/>
    <s v="PROD114"/>
    <x v="14"/>
    <x v="4"/>
    <n v="3"/>
    <n v="25"/>
    <n v="75"/>
    <s v="ORD18415"/>
    <x v="821"/>
    <x v="1"/>
    <x v="2"/>
    <n v="1"/>
    <s v="average"/>
    <s v="REV28415"/>
    <d v="2022-12-19T00:00:00"/>
  </r>
  <r>
    <s v="CUST4519"/>
    <s v="Sharon"/>
    <s v="Sanchez"/>
    <x v="3724"/>
    <x v="2"/>
    <x v="1"/>
    <x v="0"/>
    <s v="PROD108"/>
    <x v="0"/>
    <x v="0"/>
    <n v="4"/>
    <n v="229"/>
    <n v="916"/>
    <s v="ORD18416"/>
    <x v="921"/>
    <x v="4"/>
    <x v="2"/>
    <n v="4"/>
    <s v="very bad"/>
    <s v="REV28416"/>
    <d v="2023-02-19T00:00:00"/>
  </r>
  <r>
    <s v="CUST2981"/>
    <s v="Jason"/>
    <s v="Hoover"/>
    <x v="1916"/>
    <x v="0"/>
    <x v="0"/>
    <x v="4"/>
    <s v="PROD108"/>
    <x v="0"/>
    <x v="0"/>
    <n v="2"/>
    <n v="229"/>
    <n v="458"/>
    <s v="ORD18417"/>
    <x v="667"/>
    <x v="1"/>
    <x v="1"/>
    <n v="3"/>
    <s v="very bad"/>
    <s v="REV28417"/>
    <d v="2023-07-05T00:00:00"/>
  </r>
  <r>
    <s v="CUST1420"/>
    <s v="Andrew"/>
    <s v="Swanson"/>
    <x v="3913"/>
    <x v="2"/>
    <x v="2"/>
    <x v="4"/>
    <s v="PROD106"/>
    <x v="5"/>
    <x v="3"/>
    <n v="3"/>
    <n v="99"/>
    <n v="297"/>
    <s v="ORD18418"/>
    <x v="110"/>
    <x v="3"/>
    <x v="0"/>
    <n v="5"/>
    <s v="average"/>
    <s v="REV28418"/>
    <d v="2023-07-10T00:00:00"/>
  </r>
  <r>
    <s v="CUST1996"/>
    <s v="James"/>
    <s v="Robinson"/>
    <x v="2588"/>
    <x v="2"/>
    <x v="1"/>
    <x v="0"/>
    <s v="PROD100"/>
    <x v="9"/>
    <x v="0"/>
    <n v="2"/>
    <n v="999"/>
    <n v="1998"/>
    <s v="ORD18419"/>
    <x v="999"/>
    <x v="4"/>
    <x v="2"/>
    <n v="1"/>
    <s v="good"/>
    <s v="REV28419"/>
    <d v="2024-01-09T00:00:00"/>
  </r>
  <r>
    <s v="CUST5035"/>
    <s v="Mary"/>
    <s v="Ali"/>
    <x v="1169"/>
    <x v="0"/>
    <x v="0"/>
    <x v="8"/>
    <s v="PROD105"/>
    <x v="4"/>
    <x v="1"/>
    <n v="4"/>
    <n v="110"/>
    <n v="440"/>
    <s v="ORD18420"/>
    <x v="733"/>
    <x v="3"/>
    <x v="0"/>
    <n v="2"/>
    <s v="average"/>
    <s v="REV28420"/>
    <d v="2024-05-22T00:00:00"/>
  </r>
  <r>
    <s v="CUST2585"/>
    <s v="Ashley"/>
    <s v="Perez"/>
    <x v="1421"/>
    <x v="2"/>
    <x v="2"/>
    <x v="4"/>
    <s v="PROD114"/>
    <x v="14"/>
    <x v="4"/>
    <n v="2"/>
    <n v="25"/>
    <n v="50"/>
    <s v="ORD18421"/>
    <x v="597"/>
    <x v="0"/>
    <x v="2"/>
    <n v="5"/>
    <s v="very good"/>
    <s v="REV28421"/>
    <d v="2024-08-06T00:00:00"/>
  </r>
  <r>
    <s v="CUST2800"/>
    <s v="Beth"/>
    <s v="Valdez"/>
    <x v="2745"/>
    <x v="2"/>
    <x v="0"/>
    <x v="8"/>
    <s v="PROD104"/>
    <x v="12"/>
    <x v="1"/>
    <n v="2"/>
    <n v="120"/>
    <n v="240"/>
    <s v="ORD18422"/>
    <x v="805"/>
    <x v="2"/>
    <x v="0"/>
    <n v="3"/>
    <s v="bad"/>
    <s v="REV28422"/>
    <d v="2024-02-04T00:00:00"/>
  </r>
  <r>
    <s v="CUST5840"/>
    <s v="Spencer"/>
    <s v="Morris"/>
    <x v="2008"/>
    <x v="2"/>
    <x v="2"/>
    <x v="5"/>
    <s v="PROD107"/>
    <x v="3"/>
    <x v="3"/>
    <n v="3"/>
    <n v="399"/>
    <n v="1197"/>
    <s v="ORD18423"/>
    <x v="530"/>
    <x v="4"/>
    <x v="1"/>
    <n v="2"/>
    <s v="bad"/>
    <s v="REV28423"/>
    <d v="2023-06-16T00:00:00"/>
  </r>
  <r>
    <s v="CUST2116"/>
    <s v="Katherine"/>
    <s v="Holloway"/>
    <x v="3914"/>
    <x v="0"/>
    <x v="0"/>
    <x v="2"/>
    <s v="PROD105"/>
    <x v="4"/>
    <x v="1"/>
    <n v="1"/>
    <n v="110"/>
    <n v="110"/>
    <s v="ORD18424"/>
    <x v="762"/>
    <x v="3"/>
    <x v="1"/>
    <n v="4"/>
    <s v="very good"/>
    <s v="REV28424"/>
    <d v="2025-01-15T00:00:00"/>
  </r>
  <r>
    <s v="CUST3283"/>
    <s v="Tyler"/>
    <s v="Pearson"/>
    <x v="3711"/>
    <x v="1"/>
    <x v="1"/>
    <x v="5"/>
    <s v="PROD112"/>
    <x v="10"/>
    <x v="2"/>
    <n v="1"/>
    <n v="199"/>
    <n v="199"/>
    <s v="ORD18425"/>
    <x v="377"/>
    <x v="1"/>
    <x v="1"/>
    <n v="4"/>
    <s v="bad"/>
    <s v="REV28425"/>
    <d v="2023-06-30T00:00:00"/>
  </r>
  <r>
    <s v="CUST1817"/>
    <s v="Edward"/>
    <s v="Gonzalez"/>
    <x v="2779"/>
    <x v="1"/>
    <x v="1"/>
    <x v="5"/>
    <s v="PROD112"/>
    <x v="10"/>
    <x v="2"/>
    <n v="1"/>
    <n v="199"/>
    <n v="199"/>
    <s v="ORD18426"/>
    <x v="870"/>
    <x v="0"/>
    <x v="2"/>
    <n v="2"/>
    <s v="bad"/>
    <s v="REV28426"/>
    <d v="2024-10-23T00:00:00"/>
  </r>
  <r>
    <s v="CUST1805"/>
    <s v="Natasha"/>
    <s v="Andrews"/>
    <x v="2575"/>
    <x v="2"/>
    <x v="2"/>
    <x v="2"/>
    <s v="PROD100"/>
    <x v="9"/>
    <x v="0"/>
    <n v="4"/>
    <n v="999"/>
    <n v="3996"/>
    <s v="ORD18427"/>
    <x v="196"/>
    <x v="4"/>
    <x v="0"/>
    <n v="2"/>
    <s v="good"/>
    <s v="REV28427"/>
    <d v="2023-08-07T00:00:00"/>
  </r>
  <r>
    <s v="CUST2950"/>
    <s v="Jessica"/>
    <s v="Robinson"/>
    <x v="3222"/>
    <x v="0"/>
    <x v="1"/>
    <x v="5"/>
    <s v="PROD110"/>
    <x v="11"/>
    <x v="5"/>
    <n v="4"/>
    <n v="80"/>
    <n v="320"/>
    <s v="ORD18428"/>
    <x v="740"/>
    <x v="1"/>
    <x v="2"/>
    <n v="3"/>
    <s v="good"/>
    <s v="REV28428"/>
    <d v="2025-03-14T00:00:00"/>
  </r>
  <r>
    <s v="CUST5227"/>
    <s v="Danielle"/>
    <s v="Stevens"/>
    <x v="2429"/>
    <x v="0"/>
    <x v="1"/>
    <x v="5"/>
    <s v="PROD103"/>
    <x v="1"/>
    <x v="1"/>
    <n v="4"/>
    <n v="59"/>
    <n v="236"/>
    <s v="ORD18429"/>
    <x v="965"/>
    <x v="1"/>
    <x v="1"/>
    <n v="2"/>
    <s v="bad"/>
    <s v="REV28429"/>
    <d v="2022-11-06T00:00:00"/>
  </r>
  <r>
    <s v="CUST3328"/>
    <s v="Cathy"/>
    <s v="Conley"/>
    <x v="2626"/>
    <x v="2"/>
    <x v="2"/>
    <x v="1"/>
    <s v="PROD105"/>
    <x v="4"/>
    <x v="1"/>
    <n v="5"/>
    <n v="110"/>
    <n v="550"/>
    <s v="ORD18430"/>
    <x v="361"/>
    <x v="4"/>
    <x v="1"/>
    <n v="2"/>
    <s v="very good"/>
    <s v="REV28430"/>
    <d v="2023-10-30T00:00:00"/>
  </r>
  <r>
    <s v="CUST1266"/>
    <s v="Christopher"/>
    <s v="Bates"/>
    <x v="3915"/>
    <x v="0"/>
    <x v="2"/>
    <x v="5"/>
    <s v="PROD114"/>
    <x v="14"/>
    <x v="4"/>
    <n v="2"/>
    <n v="25"/>
    <n v="50"/>
    <s v="ORD18431"/>
    <x v="707"/>
    <x v="4"/>
    <x v="1"/>
    <n v="3"/>
    <s v="average"/>
    <s v="REV28431"/>
    <d v="2024-03-12T00:00:00"/>
  </r>
  <r>
    <s v="CUST2451"/>
    <s v="Barbara"/>
    <s v="Hansen"/>
    <x v="7"/>
    <x v="0"/>
    <x v="1"/>
    <x v="5"/>
    <s v="PROD103"/>
    <x v="1"/>
    <x v="1"/>
    <n v="1"/>
    <n v="59"/>
    <n v="59"/>
    <s v="ORD18432"/>
    <x v="680"/>
    <x v="2"/>
    <x v="0"/>
    <n v="4"/>
    <s v="bad"/>
    <s v="REV28432"/>
    <d v="2025-07-07T00:00:00"/>
  </r>
  <r>
    <s v="CUST1591"/>
    <s v="Daniel"/>
    <s v="George"/>
    <x v="937"/>
    <x v="1"/>
    <x v="0"/>
    <x v="9"/>
    <s v="PROD113"/>
    <x v="7"/>
    <x v="4"/>
    <n v="5"/>
    <n v="149"/>
    <n v="745"/>
    <s v="ORD18433"/>
    <x v="660"/>
    <x v="3"/>
    <x v="1"/>
    <n v="1"/>
    <s v="very good"/>
    <s v="REV28433"/>
    <d v="2025-05-21T00:00:00"/>
  </r>
  <r>
    <s v="CUST3079"/>
    <s v="Alexandra"/>
    <s v="Mitchell"/>
    <x v="1874"/>
    <x v="2"/>
    <x v="2"/>
    <x v="3"/>
    <s v="PROD101"/>
    <x v="13"/>
    <x v="0"/>
    <n v="3"/>
    <n v="899"/>
    <n v="2697"/>
    <s v="ORD18434"/>
    <x v="729"/>
    <x v="4"/>
    <x v="1"/>
    <n v="1"/>
    <s v="good"/>
    <s v="REV28434"/>
    <d v="2022-09-06T00:00:00"/>
  </r>
  <r>
    <s v="CUST5172"/>
    <s v="William"/>
    <s v="Cooke"/>
    <x v="671"/>
    <x v="2"/>
    <x v="2"/>
    <x v="9"/>
    <s v="PROD103"/>
    <x v="1"/>
    <x v="1"/>
    <n v="4"/>
    <n v="59"/>
    <n v="236"/>
    <s v="ORD18435"/>
    <x v="446"/>
    <x v="4"/>
    <x v="1"/>
    <n v="4"/>
    <s v="average"/>
    <s v="REV28435"/>
    <d v="2023-09-13T00:00:00"/>
  </r>
  <r>
    <s v="CUST1272"/>
    <s v="Amy"/>
    <s v="Bailey"/>
    <x v="2538"/>
    <x v="2"/>
    <x v="2"/>
    <x v="7"/>
    <s v="PROD106"/>
    <x v="5"/>
    <x v="3"/>
    <n v="1"/>
    <n v="99"/>
    <n v="99"/>
    <s v="ORD18436"/>
    <x v="1054"/>
    <x v="3"/>
    <x v="2"/>
    <n v="2"/>
    <s v="very good"/>
    <s v="REV28436"/>
    <d v="2025-01-09T00:00:00"/>
  </r>
  <r>
    <s v="CUST3112"/>
    <s v="Amy"/>
    <s v="Arellano"/>
    <x v="3916"/>
    <x v="1"/>
    <x v="0"/>
    <x v="8"/>
    <s v="PROD100"/>
    <x v="9"/>
    <x v="0"/>
    <n v="4"/>
    <n v="999"/>
    <n v="3996"/>
    <s v="ORD18437"/>
    <x v="478"/>
    <x v="3"/>
    <x v="2"/>
    <n v="2"/>
    <s v="good"/>
    <s v="REV28437"/>
    <d v="2025-04-01T00:00:00"/>
  </r>
  <r>
    <s v="CUST3036"/>
    <s v="Matthew"/>
    <s v="Hudson"/>
    <x v="3831"/>
    <x v="0"/>
    <x v="1"/>
    <x v="7"/>
    <s v="PROD105"/>
    <x v="4"/>
    <x v="1"/>
    <n v="5"/>
    <n v="110"/>
    <n v="550"/>
    <s v="ORD18438"/>
    <x v="1053"/>
    <x v="4"/>
    <x v="1"/>
    <n v="2"/>
    <s v="bad"/>
    <s v="REV28438"/>
    <d v="2025-07-24T00:00:00"/>
  </r>
  <r>
    <s v="CUST1384"/>
    <s v="Joshua"/>
    <s v="Wright"/>
    <x v="990"/>
    <x v="0"/>
    <x v="0"/>
    <x v="8"/>
    <s v="PROD103"/>
    <x v="1"/>
    <x v="1"/>
    <n v="1"/>
    <n v="59"/>
    <n v="59"/>
    <s v="ORD18439"/>
    <x v="101"/>
    <x v="2"/>
    <x v="2"/>
    <n v="4"/>
    <s v="very good"/>
    <s v="REV28439"/>
    <d v="2025-05-04T00:00:00"/>
  </r>
  <r>
    <s v="CUST2791"/>
    <s v="Jerry"/>
    <s v="Mitchell"/>
    <x v="3830"/>
    <x v="0"/>
    <x v="0"/>
    <x v="5"/>
    <s v="PROD114"/>
    <x v="14"/>
    <x v="4"/>
    <n v="5"/>
    <n v="25"/>
    <n v="125"/>
    <s v="ORD18440"/>
    <x v="714"/>
    <x v="3"/>
    <x v="1"/>
    <n v="1"/>
    <s v="bad"/>
    <s v="REV28440"/>
    <d v="2023-10-12T00:00:00"/>
  </r>
  <r>
    <s v="CUST2234"/>
    <s v="Rachel"/>
    <s v="Fitzpatrick"/>
    <x v="1177"/>
    <x v="2"/>
    <x v="1"/>
    <x v="1"/>
    <s v="PROD108"/>
    <x v="0"/>
    <x v="0"/>
    <n v="3"/>
    <n v="229"/>
    <n v="687"/>
    <s v="ORD18441"/>
    <x v="199"/>
    <x v="0"/>
    <x v="2"/>
    <n v="2"/>
    <s v="bad"/>
    <s v="REV28441"/>
    <d v="2024-12-09T00:00:00"/>
  </r>
  <r>
    <s v="CUST5474"/>
    <s v="Ariel"/>
    <s v="Hines"/>
    <x v="3917"/>
    <x v="1"/>
    <x v="1"/>
    <x v="0"/>
    <s v="PROD107"/>
    <x v="3"/>
    <x v="3"/>
    <n v="1"/>
    <n v="399"/>
    <n v="399"/>
    <s v="ORD18442"/>
    <x v="881"/>
    <x v="3"/>
    <x v="0"/>
    <n v="1"/>
    <s v="very good"/>
    <s v="REV28442"/>
    <d v="2023-09-12T00:00:00"/>
  </r>
  <r>
    <s v="CUST5064"/>
    <s v="Nichole"/>
    <s v="Huff"/>
    <x v="682"/>
    <x v="2"/>
    <x v="1"/>
    <x v="2"/>
    <s v="PROD108"/>
    <x v="0"/>
    <x v="0"/>
    <n v="2"/>
    <n v="229"/>
    <n v="458"/>
    <s v="ORD18443"/>
    <x v="423"/>
    <x v="0"/>
    <x v="2"/>
    <n v="5"/>
    <s v="very good"/>
    <s v="REV28443"/>
    <d v="2025-05-27T00:00:00"/>
  </r>
  <r>
    <s v="CUST3073"/>
    <s v="Michele"/>
    <s v="Jordan"/>
    <x v="2670"/>
    <x v="2"/>
    <x v="1"/>
    <x v="0"/>
    <s v="PROD107"/>
    <x v="3"/>
    <x v="3"/>
    <n v="3"/>
    <n v="399"/>
    <n v="1197"/>
    <s v="ORD18444"/>
    <x v="759"/>
    <x v="0"/>
    <x v="0"/>
    <n v="1"/>
    <s v="very good"/>
    <s v="REV28444"/>
    <d v="2025-06-22T00:00:00"/>
  </r>
  <r>
    <s v="CUST2027"/>
    <s v="Brian"/>
    <s v="Walker"/>
    <x v="3255"/>
    <x v="2"/>
    <x v="1"/>
    <x v="2"/>
    <s v="PROD104"/>
    <x v="12"/>
    <x v="1"/>
    <n v="5"/>
    <n v="120"/>
    <n v="600"/>
    <s v="ORD18445"/>
    <x v="304"/>
    <x v="3"/>
    <x v="2"/>
    <n v="1"/>
    <s v="average"/>
    <s v="REV28445"/>
    <d v="2023-03-03T00:00:00"/>
  </r>
  <r>
    <s v="CUST2639"/>
    <s v="Thomas"/>
    <s v="Peterson"/>
    <x v="3174"/>
    <x v="0"/>
    <x v="2"/>
    <x v="4"/>
    <s v="PROD110"/>
    <x v="11"/>
    <x v="5"/>
    <n v="1"/>
    <n v="80"/>
    <n v="80"/>
    <s v="ORD18446"/>
    <x v="443"/>
    <x v="4"/>
    <x v="2"/>
    <n v="4"/>
    <s v="good"/>
    <s v="REV28446"/>
    <d v="2023-10-09T00:00:00"/>
  </r>
  <r>
    <s v="CUST5728"/>
    <s v="Maria"/>
    <s v="Simmons"/>
    <x v="3843"/>
    <x v="1"/>
    <x v="1"/>
    <x v="0"/>
    <s v="PROD113"/>
    <x v="7"/>
    <x v="4"/>
    <n v="5"/>
    <n v="149"/>
    <n v="745"/>
    <s v="ORD18447"/>
    <x v="868"/>
    <x v="0"/>
    <x v="0"/>
    <n v="4"/>
    <s v="bad"/>
    <s v="REV28447"/>
    <d v="2024-08-24T00:00:00"/>
  </r>
  <r>
    <s v="CUST2702"/>
    <s v="Dawn"/>
    <s v="Carter"/>
    <x v="209"/>
    <x v="2"/>
    <x v="2"/>
    <x v="6"/>
    <s v="PROD113"/>
    <x v="7"/>
    <x v="4"/>
    <n v="3"/>
    <n v="149"/>
    <n v="447"/>
    <s v="ORD18448"/>
    <x v="782"/>
    <x v="1"/>
    <x v="2"/>
    <n v="5"/>
    <s v="average"/>
    <s v="REV28448"/>
    <d v="2022-11-27T00:00:00"/>
  </r>
  <r>
    <s v="CUST2279"/>
    <s v="Julie"/>
    <s v="Lopez"/>
    <x v="2841"/>
    <x v="1"/>
    <x v="0"/>
    <x v="4"/>
    <s v="PROD114"/>
    <x v="14"/>
    <x v="4"/>
    <n v="5"/>
    <n v="25"/>
    <n v="125"/>
    <s v="ORD18449"/>
    <x v="729"/>
    <x v="1"/>
    <x v="1"/>
    <n v="1"/>
    <s v="very bad"/>
    <s v="REV28449"/>
    <d v="2023-05-23T00:00:00"/>
  </r>
  <r>
    <s v="CUST4556"/>
    <s v="Rachel"/>
    <s v="Sosa"/>
    <x v="1230"/>
    <x v="1"/>
    <x v="1"/>
    <x v="8"/>
    <s v="PROD105"/>
    <x v="4"/>
    <x v="1"/>
    <n v="5"/>
    <n v="110"/>
    <n v="550"/>
    <s v="ORD18450"/>
    <x v="560"/>
    <x v="4"/>
    <x v="2"/>
    <n v="4"/>
    <s v="average"/>
    <s v="REV28450"/>
    <d v="2023-01-17T00:00:00"/>
  </r>
  <r>
    <s v="CUST4910"/>
    <s v="Sherry"/>
    <s v="Gonzalez"/>
    <x v="2443"/>
    <x v="1"/>
    <x v="2"/>
    <x v="0"/>
    <s v="PROD104"/>
    <x v="12"/>
    <x v="1"/>
    <n v="2"/>
    <n v="120"/>
    <n v="240"/>
    <s v="ORD18451"/>
    <x v="157"/>
    <x v="3"/>
    <x v="2"/>
    <n v="1"/>
    <s v="average"/>
    <s v="REV28451"/>
    <d v="2024-03-30T00:00:00"/>
  </r>
  <r>
    <s v="CUST1893"/>
    <s v="Russell"/>
    <s v="Booth"/>
    <x v="3918"/>
    <x v="2"/>
    <x v="0"/>
    <x v="6"/>
    <s v="PROD105"/>
    <x v="4"/>
    <x v="1"/>
    <n v="2"/>
    <n v="110"/>
    <n v="220"/>
    <s v="ORD18452"/>
    <x v="969"/>
    <x v="2"/>
    <x v="0"/>
    <n v="5"/>
    <s v="good"/>
    <s v="REV28452"/>
    <d v="2023-06-24T00:00:00"/>
  </r>
  <r>
    <s v="CUST3231"/>
    <s v="Steven"/>
    <s v="Gallagher"/>
    <x v="798"/>
    <x v="1"/>
    <x v="1"/>
    <x v="0"/>
    <s v="PROD106"/>
    <x v="5"/>
    <x v="3"/>
    <n v="2"/>
    <n v="99"/>
    <n v="198"/>
    <s v="ORD18453"/>
    <x v="187"/>
    <x v="3"/>
    <x v="1"/>
    <n v="2"/>
    <s v="very bad"/>
    <s v="REV28453"/>
    <d v="2024-11-26T00:00:00"/>
  </r>
  <r>
    <s v="CUST1493"/>
    <s v="Elizabeth"/>
    <s v="Daniel"/>
    <x v="2848"/>
    <x v="0"/>
    <x v="0"/>
    <x v="8"/>
    <s v="PROD100"/>
    <x v="9"/>
    <x v="0"/>
    <n v="4"/>
    <n v="999"/>
    <n v="3996"/>
    <s v="ORD18454"/>
    <x v="233"/>
    <x v="4"/>
    <x v="0"/>
    <n v="5"/>
    <s v="very bad"/>
    <s v="REV28454"/>
    <d v="2022-12-08T00:00:00"/>
  </r>
  <r>
    <s v="CUST4460"/>
    <s v="Jeremy"/>
    <s v="Knight"/>
    <x v="2459"/>
    <x v="1"/>
    <x v="2"/>
    <x v="0"/>
    <s v="PROD106"/>
    <x v="5"/>
    <x v="3"/>
    <n v="3"/>
    <n v="99"/>
    <n v="297"/>
    <s v="ORD18455"/>
    <x v="262"/>
    <x v="2"/>
    <x v="0"/>
    <n v="3"/>
    <s v="average"/>
    <s v="REV28455"/>
    <d v="2023-02-02T00:00:00"/>
  </r>
  <r>
    <s v="CUST4479"/>
    <s v="Heather"/>
    <s v="Robinson"/>
    <x v="1648"/>
    <x v="2"/>
    <x v="2"/>
    <x v="5"/>
    <s v="PROD107"/>
    <x v="3"/>
    <x v="3"/>
    <n v="1"/>
    <n v="399"/>
    <n v="399"/>
    <s v="ORD18456"/>
    <x v="211"/>
    <x v="3"/>
    <x v="1"/>
    <n v="2"/>
    <s v="very bad"/>
    <s v="REV28456"/>
    <d v="2023-09-12T00:00:00"/>
  </r>
  <r>
    <s v="CUST3943"/>
    <s v="Rebecca"/>
    <s v="Sampson"/>
    <x v="1527"/>
    <x v="1"/>
    <x v="0"/>
    <x v="0"/>
    <s v="PROD113"/>
    <x v="7"/>
    <x v="4"/>
    <n v="4"/>
    <n v="149"/>
    <n v="596"/>
    <s v="ORD18457"/>
    <x v="346"/>
    <x v="2"/>
    <x v="2"/>
    <n v="5"/>
    <s v="good"/>
    <s v="REV28457"/>
    <d v="2024-10-23T00:00:00"/>
  </r>
  <r>
    <s v="CUST5062"/>
    <s v="Andrew"/>
    <s v="Pollard"/>
    <x v="3874"/>
    <x v="2"/>
    <x v="1"/>
    <x v="4"/>
    <s v="PROD102"/>
    <x v="6"/>
    <x v="0"/>
    <n v="1"/>
    <n v="199"/>
    <n v="199"/>
    <s v="ORD18458"/>
    <x v="928"/>
    <x v="1"/>
    <x v="0"/>
    <n v="2"/>
    <s v="average"/>
    <s v="REV28458"/>
    <d v="2025-01-15T00:00:00"/>
  </r>
  <r>
    <s v="CUST4181"/>
    <s v="Paula"/>
    <s v="Jones"/>
    <x v="2778"/>
    <x v="1"/>
    <x v="1"/>
    <x v="3"/>
    <s v="PROD106"/>
    <x v="5"/>
    <x v="3"/>
    <n v="4"/>
    <n v="99"/>
    <n v="396"/>
    <s v="ORD18459"/>
    <x v="699"/>
    <x v="2"/>
    <x v="1"/>
    <n v="1"/>
    <s v="average"/>
    <s v="REV28459"/>
    <d v="2025-04-15T00:00:00"/>
  </r>
  <r>
    <s v="CUST4623"/>
    <s v="Kenneth"/>
    <s v="Santos"/>
    <x v="251"/>
    <x v="1"/>
    <x v="0"/>
    <x v="3"/>
    <s v="PROD110"/>
    <x v="11"/>
    <x v="5"/>
    <n v="1"/>
    <n v="80"/>
    <n v="80"/>
    <s v="ORD18460"/>
    <x v="689"/>
    <x v="3"/>
    <x v="1"/>
    <n v="2"/>
    <s v="very good"/>
    <s v="REV28460"/>
    <d v="2024-03-06T00:00:00"/>
  </r>
  <r>
    <s v="CUST5392"/>
    <s v="Craig"/>
    <s v="Young"/>
    <x v="674"/>
    <x v="2"/>
    <x v="0"/>
    <x v="8"/>
    <s v="PROD109"/>
    <x v="8"/>
    <x v="5"/>
    <n v="5"/>
    <n v="129"/>
    <n v="645"/>
    <s v="ORD18461"/>
    <x v="352"/>
    <x v="4"/>
    <x v="2"/>
    <n v="2"/>
    <s v="very good"/>
    <s v="REV28461"/>
    <d v="2024-05-03T00:00:00"/>
  </r>
  <r>
    <s v="CUST1858"/>
    <s v="Jennifer"/>
    <s v="Schmidt"/>
    <x v="3919"/>
    <x v="0"/>
    <x v="2"/>
    <x v="2"/>
    <s v="PROD107"/>
    <x v="3"/>
    <x v="3"/>
    <n v="1"/>
    <n v="399"/>
    <n v="399"/>
    <s v="ORD18462"/>
    <x v="1006"/>
    <x v="0"/>
    <x v="2"/>
    <n v="1"/>
    <s v="bad"/>
    <s v="REV28462"/>
    <d v="2023-03-20T00:00:00"/>
  </r>
  <r>
    <s v="CUST1698"/>
    <s v="Jennifer"/>
    <s v="Boyd"/>
    <x v="97"/>
    <x v="0"/>
    <x v="2"/>
    <x v="2"/>
    <s v="PROD106"/>
    <x v="5"/>
    <x v="3"/>
    <n v="2"/>
    <n v="99"/>
    <n v="198"/>
    <s v="ORD18463"/>
    <x v="540"/>
    <x v="2"/>
    <x v="2"/>
    <n v="3"/>
    <s v="bad"/>
    <s v="REV28463"/>
    <d v="2024-07-17T00:00:00"/>
  </r>
  <r>
    <s v="CUST5820"/>
    <s v="Carla"/>
    <s v="Ross"/>
    <x v="3575"/>
    <x v="2"/>
    <x v="2"/>
    <x v="0"/>
    <s v="PROD103"/>
    <x v="1"/>
    <x v="1"/>
    <n v="3"/>
    <n v="59"/>
    <n v="177"/>
    <s v="ORD18464"/>
    <x v="458"/>
    <x v="3"/>
    <x v="1"/>
    <n v="2"/>
    <s v="very good"/>
    <s v="REV28464"/>
    <d v="2024-08-05T00:00:00"/>
  </r>
  <r>
    <s v="CUST1403"/>
    <s v="Marissa"/>
    <s v="Jones"/>
    <x v="3920"/>
    <x v="1"/>
    <x v="0"/>
    <x v="8"/>
    <s v="PROD102"/>
    <x v="6"/>
    <x v="0"/>
    <n v="3"/>
    <n v="199"/>
    <n v="597"/>
    <s v="ORD18465"/>
    <x v="184"/>
    <x v="2"/>
    <x v="0"/>
    <n v="4"/>
    <s v="average"/>
    <s v="REV28465"/>
    <d v="2024-01-08T00:00:00"/>
  </r>
  <r>
    <s v="CUST1841"/>
    <s v="Christine"/>
    <s v="Hayes"/>
    <x v="3921"/>
    <x v="2"/>
    <x v="0"/>
    <x v="9"/>
    <s v="PROD106"/>
    <x v="5"/>
    <x v="3"/>
    <n v="2"/>
    <n v="99"/>
    <n v="198"/>
    <s v="ORD18466"/>
    <x v="663"/>
    <x v="4"/>
    <x v="0"/>
    <n v="5"/>
    <s v="very good"/>
    <s v="REV28466"/>
    <d v="2025-03-11T00:00:00"/>
  </r>
  <r>
    <s v="CUST4631"/>
    <s v="Dominique"/>
    <s v="Summers"/>
    <x v="3888"/>
    <x v="1"/>
    <x v="0"/>
    <x v="0"/>
    <s v="PROD106"/>
    <x v="5"/>
    <x v="3"/>
    <n v="3"/>
    <n v="99"/>
    <n v="297"/>
    <s v="ORD18467"/>
    <x v="517"/>
    <x v="1"/>
    <x v="0"/>
    <n v="5"/>
    <s v="bad"/>
    <s v="REV28467"/>
    <d v="2024-11-27T00:00:00"/>
  </r>
  <r>
    <s v="CUST3704"/>
    <s v="Derrick"/>
    <s v="Foster"/>
    <x v="2559"/>
    <x v="0"/>
    <x v="0"/>
    <x v="1"/>
    <s v="PROD113"/>
    <x v="7"/>
    <x v="4"/>
    <n v="3"/>
    <n v="149"/>
    <n v="447"/>
    <s v="ORD18468"/>
    <x v="343"/>
    <x v="2"/>
    <x v="1"/>
    <n v="2"/>
    <s v="bad"/>
    <s v="REV28468"/>
    <d v="2023-07-19T00:00:00"/>
  </r>
  <r>
    <s v="CUST5236"/>
    <s v="Lauren"/>
    <s v="Bentley"/>
    <x v="2504"/>
    <x v="2"/>
    <x v="2"/>
    <x v="2"/>
    <s v="PROD101"/>
    <x v="13"/>
    <x v="0"/>
    <n v="4"/>
    <n v="899"/>
    <n v="3596"/>
    <s v="ORD18469"/>
    <x v="157"/>
    <x v="4"/>
    <x v="0"/>
    <n v="4"/>
    <s v="very good"/>
    <s v="REV28469"/>
    <d v="2025-01-15T00:00:00"/>
  </r>
  <r>
    <s v="CUST5947"/>
    <s v="Alicia"/>
    <s v="Smith"/>
    <x v="3448"/>
    <x v="0"/>
    <x v="2"/>
    <x v="0"/>
    <s v="PROD113"/>
    <x v="7"/>
    <x v="4"/>
    <n v="5"/>
    <n v="149"/>
    <n v="745"/>
    <s v="ORD18470"/>
    <x v="96"/>
    <x v="3"/>
    <x v="1"/>
    <n v="4"/>
    <s v="very good"/>
    <s v="REV28470"/>
    <d v="2023-02-14T00:00:00"/>
  </r>
  <r>
    <s v="CUST2924"/>
    <s v="Karen"/>
    <s v="Carpenter"/>
    <x v="3922"/>
    <x v="2"/>
    <x v="1"/>
    <x v="6"/>
    <s v="PROD114"/>
    <x v="14"/>
    <x v="4"/>
    <n v="1"/>
    <n v="25"/>
    <n v="25"/>
    <s v="ORD18471"/>
    <x v="547"/>
    <x v="4"/>
    <x v="2"/>
    <n v="4"/>
    <s v="average"/>
    <s v="REV28471"/>
    <d v="2023-03-21T00:00:00"/>
  </r>
  <r>
    <s v="CUST3663"/>
    <s v="Mark"/>
    <s v="Johnston"/>
    <x v="624"/>
    <x v="0"/>
    <x v="0"/>
    <x v="5"/>
    <s v="PROD103"/>
    <x v="1"/>
    <x v="1"/>
    <n v="3"/>
    <n v="59"/>
    <n v="177"/>
    <s v="ORD18472"/>
    <x v="782"/>
    <x v="2"/>
    <x v="1"/>
    <n v="3"/>
    <s v="very bad"/>
    <s v="REV28472"/>
    <d v="2022-11-29T00:00:00"/>
  </r>
  <r>
    <s v="CUST5353"/>
    <s v="Alyssa"/>
    <s v="Lloyd"/>
    <x v="2750"/>
    <x v="1"/>
    <x v="0"/>
    <x v="3"/>
    <s v="PROD107"/>
    <x v="3"/>
    <x v="3"/>
    <n v="3"/>
    <n v="399"/>
    <n v="1197"/>
    <s v="ORD18473"/>
    <x v="641"/>
    <x v="1"/>
    <x v="1"/>
    <n v="3"/>
    <s v="average"/>
    <s v="REV28473"/>
    <d v="2024-12-08T00:00:00"/>
  </r>
  <r>
    <s v="CUST5520"/>
    <s v="Matthew"/>
    <s v="Smith"/>
    <x v="1750"/>
    <x v="1"/>
    <x v="2"/>
    <x v="9"/>
    <s v="PROD114"/>
    <x v="14"/>
    <x v="4"/>
    <n v="1"/>
    <n v="25"/>
    <n v="25"/>
    <s v="ORD18474"/>
    <x v="877"/>
    <x v="1"/>
    <x v="2"/>
    <n v="1"/>
    <s v="bad"/>
    <s v="REV28474"/>
    <d v="2022-11-06T00:00:00"/>
  </r>
  <r>
    <s v="CUST1735"/>
    <s v="Mark"/>
    <s v="Fisher"/>
    <x v="3866"/>
    <x v="1"/>
    <x v="0"/>
    <x v="4"/>
    <s v="PROD110"/>
    <x v="11"/>
    <x v="5"/>
    <n v="5"/>
    <n v="80"/>
    <n v="400"/>
    <s v="ORD18475"/>
    <x v="191"/>
    <x v="1"/>
    <x v="2"/>
    <n v="5"/>
    <s v="very good"/>
    <s v="REV28475"/>
    <d v="2024-07-15T00:00:00"/>
  </r>
  <r>
    <s v="CUST4857"/>
    <s v="John"/>
    <s v="Flores"/>
    <x v="880"/>
    <x v="0"/>
    <x v="2"/>
    <x v="0"/>
    <s v="PROD103"/>
    <x v="1"/>
    <x v="1"/>
    <n v="2"/>
    <n v="59"/>
    <n v="118"/>
    <s v="ORD18476"/>
    <x v="237"/>
    <x v="4"/>
    <x v="1"/>
    <n v="1"/>
    <s v="very bad"/>
    <s v="REV28476"/>
    <d v="2023-09-22T00:00:00"/>
  </r>
  <r>
    <s v="CUST5986"/>
    <s v="Tammy"/>
    <s v="Love"/>
    <x v="3560"/>
    <x v="2"/>
    <x v="1"/>
    <x v="2"/>
    <s v="PROD107"/>
    <x v="3"/>
    <x v="3"/>
    <n v="5"/>
    <n v="399"/>
    <n v="1995"/>
    <s v="ORD18477"/>
    <x v="175"/>
    <x v="0"/>
    <x v="2"/>
    <n v="3"/>
    <s v="very good"/>
    <s v="REV28477"/>
    <d v="2024-02-21T00:00:00"/>
  </r>
  <r>
    <s v="CUST2149"/>
    <s v="Ricardo"/>
    <s v="Brooks"/>
    <x v="841"/>
    <x v="0"/>
    <x v="1"/>
    <x v="7"/>
    <s v="PROD112"/>
    <x v="10"/>
    <x v="2"/>
    <n v="3"/>
    <n v="199"/>
    <n v="597"/>
    <s v="ORD18478"/>
    <x v="587"/>
    <x v="1"/>
    <x v="1"/>
    <n v="5"/>
    <s v="average"/>
    <s v="REV28478"/>
    <d v="2025-01-02T00:00:00"/>
  </r>
  <r>
    <s v="CUST3393"/>
    <s v="Hayley"/>
    <s v="Wilson"/>
    <x v="1682"/>
    <x v="2"/>
    <x v="1"/>
    <x v="8"/>
    <s v="PROD101"/>
    <x v="13"/>
    <x v="0"/>
    <n v="3"/>
    <n v="899"/>
    <n v="2697"/>
    <s v="ORD18479"/>
    <x v="337"/>
    <x v="3"/>
    <x v="2"/>
    <n v="2"/>
    <s v="bad"/>
    <s v="REV28479"/>
    <d v="2024-11-17T00:00:00"/>
  </r>
  <r>
    <s v="CUST1118"/>
    <s v="Aimee"/>
    <s v="Jones"/>
    <x v="960"/>
    <x v="0"/>
    <x v="0"/>
    <x v="0"/>
    <s v="PROD109"/>
    <x v="8"/>
    <x v="5"/>
    <n v="5"/>
    <n v="129"/>
    <n v="645"/>
    <s v="ORD18480"/>
    <x v="848"/>
    <x v="1"/>
    <x v="0"/>
    <n v="5"/>
    <s v="good"/>
    <s v="REV28480"/>
    <d v="2022-10-25T00:00:00"/>
  </r>
  <r>
    <s v="CUST1559"/>
    <s v="Colleen"/>
    <s v="White"/>
    <x v="3208"/>
    <x v="2"/>
    <x v="2"/>
    <x v="3"/>
    <s v="PROD111"/>
    <x v="2"/>
    <x v="2"/>
    <n v="3"/>
    <n v="59"/>
    <n v="177"/>
    <s v="ORD18481"/>
    <x v="1060"/>
    <x v="4"/>
    <x v="0"/>
    <n v="1"/>
    <s v="very bad"/>
    <s v="REV28481"/>
    <d v="2024-01-10T00:00:00"/>
  </r>
  <r>
    <s v="CUST2838"/>
    <s v="Nathan"/>
    <s v="Welch"/>
    <x v="283"/>
    <x v="1"/>
    <x v="0"/>
    <x v="0"/>
    <s v="PROD108"/>
    <x v="0"/>
    <x v="0"/>
    <n v="4"/>
    <n v="229"/>
    <n v="916"/>
    <s v="ORD18482"/>
    <x v="663"/>
    <x v="3"/>
    <x v="2"/>
    <n v="4"/>
    <s v="bad"/>
    <s v="REV28482"/>
    <d v="2024-09-08T00:00:00"/>
  </r>
  <r>
    <s v="CUST2035"/>
    <s v="Rebecca"/>
    <s v="Howard"/>
    <x v="3588"/>
    <x v="0"/>
    <x v="2"/>
    <x v="0"/>
    <s v="PROD106"/>
    <x v="5"/>
    <x v="3"/>
    <n v="3"/>
    <n v="99"/>
    <n v="297"/>
    <s v="ORD18483"/>
    <x v="957"/>
    <x v="2"/>
    <x v="2"/>
    <n v="4"/>
    <s v="good"/>
    <s v="REV28483"/>
    <d v="2024-01-26T00:00:00"/>
  </r>
  <r>
    <s v="CUST3954"/>
    <s v="Sierra"/>
    <s v="Watkins"/>
    <x v="680"/>
    <x v="1"/>
    <x v="0"/>
    <x v="9"/>
    <s v="PROD114"/>
    <x v="14"/>
    <x v="4"/>
    <n v="5"/>
    <n v="25"/>
    <n v="125"/>
    <s v="ORD18484"/>
    <x v="603"/>
    <x v="4"/>
    <x v="1"/>
    <n v="2"/>
    <s v="average"/>
    <s v="REV28484"/>
    <d v="2025-04-23T00:00:00"/>
  </r>
  <r>
    <s v="CUST3331"/>
    <s v="Patricia"/>
    <s v="Rivera"/>
    <x v="1105"/>
    <x v="0"/>
    <x v="2"/>
    <x v="8"/>
    <s v="PROD100"/>
    <x v="9"/>
    <x v="0"/>
    <n v="1"/>
    <n v="999"/>
    <n v="999"/>
    <s v="ORD18485"/>
    <x v="473"/>
    <x v="0"/>
    <x v="2"/>
    <n v="1"/>
    <s v="bad"/>
    <s v="REV28485"/>
    <d v="2023-12-17T00:00:00"/>
  </r>
  <r>
    <s v="CUST3944"/>
    <s v="Carrie"/>
    <s v="Jones"/>
    <x v="3699"/>
    <x v="0"/>
    <x v="1"/>
    <x v="7"/>
    <s v="PROD102"/>
    <x v="6"/>
    <x v="0"/>
    <n v="4"/>
    <n v="199"/>
    <n v="796"/>
    <s v="ORD18486"/>
    <x v="126"/>
    <x v="0"/>
    <x v="2"/>
    <n v="2"/>
    <s v="bad"/>
    <s v="REV28486"/>
    <d v="2024-02-10T00:00:00"/>
  </r>
  <r>
    <s v="CUST5095"/>
    <s v="Max"/>
    <s v="Cherry"/>
    <x v="2375"/>
    <x v="1"/>
    <x v="2"/>
    <x v="3"/>
    <s v="PROD106"/>
    <x v="5"/>
    <x v="3"/>
    <n v="1"/>
    <n v="99"/>
    <n v="99"/>
    <s v="ORD18487"/>
    <x v="868"/>
    <x v="4"/>
    <x v="0"/>
    <n v="5"/>
    <s v="bad"/>
    <s v="REV28487"/>
    <d v="2024-07-03T00:00:00"/>
  </r>
  <r>
    <s v="CUST4663"/>
    <s v="Oscar"/>
    <s v="Ray"/>
    <x v="3633"/>
    <x v="2"/>
    <x v="1"/>
    <x v="8"/>
    <s v="PROD111"/>
    <x v="2"/>
    <x v="2"/>
    <n v="5"/>
    <n v="59"/>
    <n v="295"/>
    <s v="ORD18488"/>
    <x v="345"/>
    <x v="2"/>
    <x v="0"/>
    <n v="4"/>
    <s v="good"/>
    <s v="REV28488"/>
    <d v="2022-10-08T00:00:00"/>
  </r>
  <r>
    <s v="CUST1122"/>
    <s v="James"/>
    <s v="Hicks"/>
    <x v="1618"/>
    <x v="0"/>
    <x v="2"/>
    <x v="4"/>
    <s v="PROD109"/>
    <x v="8"/>
    <x v="5"/>
    <n v="5"/>
    <n v="129"/>
    <n v="645"/>
    <s v="ORD18489"/>
    <x v="547"/>
    <x v="2"/>
    <x v="0"/>
    <n v="3"/>
    <s v="very good"/>
    <s v="REV28489"/>
    <d v="2023-12-26T00:00:00"/>
  </r>
  <r>
    <s v="CUST4766"/>
    <s v="Jeffrey"/>
    <s v="Rivera"/>
    <x v="3806"/>
    <x v="1"/>
    <x v="0"/>
    <x v="0"/>
    <s v="PROD104"/>
    <x v="12"/>
    <x v="1"/>
    <n v="4"/>
    <n v="120"/>
    <n v="480"/>
    <s v="ORD18490"/>
    <x v="529"/>
    <x v="4"/>
    <x v="0"/>
    <n v="1"/>
    <s v="bad"/>
    <s v="REV28490"/>
    <d v="2022-12-31T00:00:00"/>
  </r>
  <r>
    <s v="CUST2363"/>
    <s v="Mary"/>
    <s v="Howard"/>
    <x v="1721"/>
    <x v="1"/>
    <x v="1"/>
    <x v="9"/>
    <s v="PROD112"/>
    <x v="10"/>
    <x v="2"/>
    <n v="2"/>
    <n v="199"/>
    <n v="398"/>
    <s v="ORD18491"/>
    <x v="878"/>
    <x v="2"/>
    <x v="2"/>
    <n v="2"/>
    <s v="bad"/>
    <s v="REV28491"/>
    <d v="2025-06-19T00:00:00"/>
  </r>
  <r>
    <s v="CUST3927"/>
    <s v="Larry"/>
    <s v="Jones"/>
    <x v="2148"/>
    <x v="2"/>
    <x v="2"/>
    <x v="7"/>
    <s v="PROD101"/>
    <x v="13"/>
    <x v="0"/>
    <n v="5"/>
    <n v="899"/>
    <n v="4495"/>
    <s v="ORD18492"/>
    <x v="1079"/>
    <x v="1"/>
    <x v="1"/>
    <n v="1"/>
    <s v="good"/>
    <s v="REV28492"/>
    <d v="2025-06-17T00:00:00"/>
  </r>
  <r>
    <s v="CUST4468"/>
    <s v="Ricky"/>
    <s v="Miles"/>
    <x v="2680"/>
    <x v="1"/>
    <x v="0"/>
    <x v="1"/>
    <s v="PROD110"/>
    <x v="11"/>
    <x v="5"/>
    <n v="3"/>
    <n v="80"/>
    <n v="240"/>
    <s v="ORD18493"/>
    <x v="514"/>
    <x v="3"/>
    <x v="1"/>
    <n v="3"/>
    <s v="good"/>
    <s v="REV28493"/>
    <d v="2024-11-29T00:00:00"/>
  </r>
  <r>
    <s v="CUST2358"/>
    <s v="John"/>
    <s v="Ruiz"/>
    <x v="2525"/>
    <x v="1"/>
    <x v="1"/>
    <x v="5"/>
    <s v="PROD114"/>
    <x v="14"/>
    <x v="4"/>
    <n v="1"/>
    <n v="25"/>
    <n v="25"/>
    <s v="ORD18494"/>
    <x v="647"/>
    <x v="2"/>
    <x v="0"/>
    <n v="3"/>
    <s v="bad"/>
    <s v="REV28494"/>
    <d v="2023-08-31T00:00:00"/>
  </r>
  <r>
    <s v="CUST1023"/>
    <s v="Heather"/>
    <s v="Richmond"/>
    <x v="758"/>
    <x v="1"/>
    <x v="0"/>
    <x v="0"/>
    <s v="PROD114"/>
    <x v="14"/>
    <x v="4"/>
    <n v="5"/>
    <n v="25"/>
    <n v="125"/>
    <s v="ORD18495"/>
    <x v="300"/>
    <x v="1"/>
    <x v="2"/>
    <n v="2"/>
    <s v="average"/>
    <s v="REV28495"/>
    <d v="2022-12-26T00:00:00"/>
  </r>
  <r>
    <s v="CUST2125"/>
    <s v="Melissa"/>
    <s v="Jones"/>
    <x v="2687"/>
    <x v="1"/>
    <x v="0"/>
    <x v="7"/>
    <s v="PROD101"/>
    <x v="13"/>
    <x v="0"/>
    <n v="1"/>
    <n v="899"/>
    <n v="899"/>
    <s v="ORD18496"/>
    <x v="29"/>
    <x v="4"/>
    <x v="2"/>
    <n v="4"/>
    <s v="good"/>
    <s v="REV28496"/>
    <d v="2024-08-13T00:00:00"/>
  </r>
  <r>
    <s v="CUST5458"/>
    <s v="Colin"/>
    <s v="Rodriguez"/>
    <x v="3923"/>
    <x v="2"/>
    <x v="0"/>
    <x v="5"/>
    <s v="PROD110"/>
    <x v="11"/>
    <x v="5"/>
    <n v="3"/>
    <n v="80"/>
    <n v="240"/>
    <s v="ORD18497"/>
    <x v="640"/>
    <x v="4"/>
    <x v="0"/>
    <n v="2"/>
    <s v="very bad"/>
    <s v="REV28497"/>
    <d v="2022-10-18T00:00:00"/>
  </r>
  <r>
    <s v="CUST3537"/>
    <s v="Elizabeth"/>
    <s v="Martinez"/>
    <x v="3924"/>
    <x v="1"/>
    <x v="1"/>
    <x v="0"/>
    <s v="PROD113"/>
    <x v="7"/>
    <x v="4"/>
    <n v="4"/>
    <n v="149"/>
    <n v="596"/>
    <s v="ORD18498"/>
    <x v="1091"/>
    <x v="3"/>
    <x v="1"/>
    <n v="5"/>
    <s v="average"/>
    <s v="REV28498"/>
    <d v="2024-11-20T00:00:00"/>
  </r>
  <r>
    <s v="CUST2412"/>
    <s v="Shannon"/>
    <s v="Rodriguez"/>
    <x v="797"/>
    <x v="1"/>
    <x v="0"/>
    <x v="4"/>
    <s v="PROD108"/>
    <x v="0"/>
    <x v="0"/>
    <n v="1"/>
    <n v="229"/>
    <n v="229"/>
    <s v="ORD18499"/>
    <x v="510"/>
    <x v="3"/>
    <x v="2"/>
    <n v="1"/>
    <s v="average"/>
    <s v="REV28499"/>
    <d v="2023-08-29T00:00:00"/>
  </r>
  <r>
    <s v="CUST5508"/>
    <s v="Angela"/>
    <s v="Massey"/>
    <x v="3823"/>
    <x v="1"/>
    <x v="1"/>
    <x v="1"/>
    <s v="PROD113"/>
    <x v="7"/>
    <x v="4"/>
    <n v="4"/>
    <n v="149"/>
    <n v="596"/>
    <s v="ORD18500"/>
    <x v="1046"/>
    <x v="4"/>
    <x v="1"/>
    <n v="2"/>
    <s v="good"/>
    <s v="REV28500"/>
    <d v="2025-03-18T00:00:00"/>
  </r>
  <r>
    <s v="CUST4312"/>
    <s v="Patrick"/>
    <s v="Oconnor"/>
    <x v="3155"/>
    <x v="0"/>
    <x v="0"/>
    <x v="2"/>
    <s v="PROD103"/>
    <x v="1"/>
    <x v="1"/>
    <n v="1"/>
    <n v="59"/>
    <n v="59"/>
    <s v="ORD18501"/>
    <x v="128"/>
    <x v="2"/>
    <x v="1"/>
    <n v="5"/>
    <s v="very bad"/>
    <s v="REV28501"/>
    <d v="2023-04-18T00:00:00"/>
  </r>
  <r>
    <s v="CUST3709"/>
    <s v="Brian"/>
    <s v="Austin"/>
    <x v="3925"/>
    <x v="1"/>
    <x v="0"/>
    <x v="7"/>
    <s v="PROD106"/>
    <x v="5"/>
    <x v="3"/>
    <n v="1"/>
    <n v="99"/>
    <n v="99"/>
    <s v="ORD18502"/>
    <x v="414"/>
    <x v="0"/>
    <x v="0"/>
    <n v="4"/>
    <s v="bad"/>
    <s v="REV28502"/>
    <d v="2023-09-28T00:00:00"/>
  </r>
  <r>
    <s v="CUST1029"/>
    <s v="William"/>
    <s v="Ewing"/>
    <x v="445"/>
    <x v="2"/>
    <x v="0"/>
    <x v="7"/>
    <s v="PROD112"/>
    <x v="10"/>
    <x v="2"/>
    <n v="2"/>
    <n v="199"/>
    <n v="398"/>
    <s v="ORD18503"/>
    <x v="439"/>
    <x v="1"/>
    <x v="0"/>
    <n v="4"/>
    <s v="average"/>
    <s v="REV28503"/>
    <d v="2025-03-25T00:00:00"/>
  </r>
  <r>
    <s v="CUST5619"/>
    <s v="Kristy"/>
    <s v="Johnson"/>
    <x v="407"/>
    <x v="1"/>
    <x v="1"/>
    <x v="3"/>
    <s v="PROD113"/>
    <x v="7"/>
    <x v="4"/>
    <n v="5"/>
    <n v="149"/>
    <n v="745"/>
    <s v="ORD18504"/>
    <x v="1073"/>
    <x v="4"/>
    <x v="2"/>
    <n v="3"/>
    <s v="bad"/>
    <s v="REV28504"/>
    <d v="2023-04-18T00:00:00"/>
  </r>
  <r>
    <s v="CUST5983"/>
    <s v="Kevin"/>
    <s v="Garcia"/>
    <x v="1356"/>
    <x v="0"/>
    <x v="0"/>
    <x v="9"/>
    <s v="PROD113"/>
    <x v="7"/>
    <x v="4"/>
    <n v="1"/>
    <n v="149"/>
    <n v="149"/>
    <s v="ORD18505"/>
    <x v="300"/>
    <x v="4"/>
    <x v="1"/>
    <n v="5"/>
    <s v="good"/>
    <s v="REV28505"/>
    <d v="2024-05-08T00:00:00"/>
  </r>
  <r>
    <s v="CUST2558"/>
    <s v="Lori"/>
    <s v="Hanson"/>
    <x v="2722"/>
    <x v="0"/>
    <x v="0"/>
    <x v="7"/>
    <s v="PROD110"/>
    <x v="11"/>
    <x v="5"/>
    <n v="2"/>
    <n v="80"/>
    <n v="160"/>
    <s v="ORD18506"/>
    <x v="1064"/>
    <x v="2"/>
    <x v="2"/>
    <n v="2"/>
    <s v="average"/>
    <s v="REV28506"/>
    <d v="2024-05-08T00:00:00"/>
  </r>
  <r>
    <s v="CUST5723"/>
    <s v="Vanessa"/>
    <s v="Haynes"/>
    <x v="3657"/>
    <x v="1"/>
    <x v="2"/>
    <x v="6"/>
    <s v="PROD111"/>
    <x v="2"/>
    <x v="2"/>
    <n v="4"/>
    <n v="59"/>
    <n v="236"/>
    <s v="ORD18507"/>
    <x v="1082"/>
    <x v="4"/>
    <x v="1"/>
    <n v="4"/>
    <s v="bad"/>
    <s v="REV28507"/>
    <d v="2023-06-22T00:00:00"/>
  </r>
  <r>
    <s v="CUST3973"/>
    <s v="Laura"/>
    <s v="Rose"/>
    <x v="3433"/>
    <x v="1"/>
    <x v="1"/>
    <x v="1"/>
    <s v="PROD107"/>
    <x v="3"/>
    <x v="3"/>
    <n v="5"/>
    <n v="399"/>
    <n v="1995"/>
    <s v="ORD18508"/>
    <x v="228"/>
    <x v="2"/>
    <x v="1"/>
    <n v="1"/>
    <s v="average"/>
    <s v="REV28508"/>
    <d v="2025-03-20T00:00:00"/>
  </r>
  <r>
    <s v="CUST2701"/>
    <s v="James"/>
    <s v="Carter"/>
    <x v="2461"/>
    <x v="0"/>
    <x v="0"/>
    <x v="8"/>
    <s v="PROD107"/>
    <x v="3"/>
    <x v="3"/>
    <n v="4"/>
    <n v="399"/>
    <n v="1596"/>
    <s v="ORD18509"/>
    <x v="24"/>
    <x v="2"/>
    <x v="0"/>
    <n v="4"/>
    <s v="bad"/>
    <s v="REV28509"/>
    <d v="2024-09-24T00:00:00"/>
  </r>
  <r>
    <s v="CUST4177"/>
    <s v="Joshua"/>
    <s v="Taylor"/>
    <x v="1756"/>
    <x v="0"/>
    <x v="0"/>
    <x v="2"/>
    <s v="PROD105"/>
    <x v="4"/>
    <x v="1"/>
    <n v="5"/>
    <n v="110"/>
    <n v="550"/>
    <s v="ORD18510"/>
    <x v="472"/>
    <x v="0"/>
    <x v="0"/>
    <n v="1"/>
    <s v="very good"/>
    <s v="REV28510"/>
    <d v="2025-01-22T00:00:00"/>
  </r>
  <r>
    <s v="CUST4342"/>
    <s v="Benjamin"/>
    <s v="Haas"/>
    <x v="1357"/>
    <x v="2"/>
    <x v="0"/>
    <x v="6"/>
    <s v="PROD104"/>
    <x v="12"/>
    <x v="1"/>
    <n v="2"/>
    <n v="120"/>
    <n v="240"/>
    <s v="ORD18511"/>
    <x v="189"/>
    <x v="4"/>
    <x v="2"/>
    <n v="2"/>
    <s v="very good"/>
    <s v="REV28511"/>
    <d v="2024-06-24T00:00:00"/>
  </r>
  <r>
    <s v="CUST5580"/>
    <s v="Joanna"/>
    <s v="Martin"/>
    <x v="3780"/>
    <x v="2"/>
    <x v="0"/>
    <x v="5"/>
    <s v="PROD103"/>
    <x v="1"/>
    <x v="1"/>
    <n v="2"/>
    <n v="59"/>
    <n v="118"/>
    <s v="ORD18512"/>
    <x v="78"/>
    <x v="0"/>
    <x v="0"/>
    <n v="4"/>
    <s v="very good"/>
    <s v="REV28512"/>
    <d v="2023-04-22T00:00:00"/>
  </r>
  <r>
    <s v="CUST3495"/>
    <s v="Anne"/>
    <s v="Moore"/>
    <x v="3190"/>
    <x v="2"/>
    <x v="1"/>
    <x v="7"/>
    <s v="PROD107"/>
    <x v="3"/>
    <x v="3"/>
    <n v="1"/>
    <n v="399"/>
    <n v="399"/>
    <s v="ORD18513"/>
    <x v="399"/>
    <x v="3"/>
    <x v="2"/>
    <n v="4"/>
    <s v="average"/>
    <s v="REV28513"/>
    <d v="2024-06-29T00:00:00"/>
  </r>
  <r>
    <s v="CUST5439"/>
    <s v="Sarah"/>
    <s v="Ball"/>
    <x v="3926"/>
    <x v="0"/>
    <x v="2"/>
    <x v="3"/>
    <s v="PROD103"/>
    <x v="1"/>
    <x v="1"/>
    <n v="3"/>
    <n v="59"/>
    <n v="177"/>
    <s v="ORD18514"/>
    <x v="275"/>
    <x v="0"/>
    <x v="0"/>
    <n v="3"/>
    <s v="bad"/>
    <s v="REV28514"/>
    <d v="2023-10-17T00:00:00"/>
  </r>
  <r>
    <s v="CUST1909"/>
    <s v="Carolyn"/>
    <s v="Lowery"/>
    <x v="2662"/>
    <x v="1"/>
    <x v="0"/>
    <x v="6"/>
    <s v="PROD103"/>
    <x v="1"/>
    <x v="1"/>
    <n v="1"/>
    <n v="59"/>
    <n v="59"/>
    <s v="ORD18515"/>
    <x v="895"/>
    <x v="2"/>
    <x v="1"/>
    <n v="3"/>
    <s v="very bad"/>
    <s v="REV28515"/>
    <d v="2025-05-29T00:00:00"/>
  </r>
  <r>
    <s v="CUST3515"/>
    <s v="Steven"/>
    <s v="Edwards"/>
    <x v="2369"/>
    <x v="2"/>
    <x v="0"/>
    <x v="4"/>
    <s v="PROD107"/>
    <x v="3"/>
    <x v="3"/>
    <n v="2"/>
    <n v="399"/>
    <n v="798"/>
    <s v="ORD18516"/>
    <x v="623"/>
    <x v="0"/>
    <x v="0"/>
    <n v="4"/>
    <s v="average"/>
    <s v="REV28516"/>
    <d v="2025-04-26T00:00:00"/>
  </r>
  <r>
    <s v="CUST1944"/>
    <s v="Adam"/>
    <s v="Ayala"/>
    <x v="1046"/>
    <x v="0"/>
    <x v="0"/>
    <x v="6"/>
    <s v="PROD110"/>
    <x v="11"/>
    <x v="5"/>
    <n v="3"/>
    <n v="80"/>
    <n v="240"/>
    <s v="ORD18517"/>
    <x v="964"/>
    <x v="4"/>
    <x v="2"/>
    <n v="5"/>
    <s v="good"/>
    <s v="REV28517"/>
    <d v="2022-09-13T00:00:00"/>
  </r>
  <r>
    <s v="CUST2703"/>
    <s v="Julie"/>
    <s v="Robinson"/>
    <x v="2020"/>
    <x v="1"/>
    <x v="0"/>
    <x v="6"/>
    <s v="PROD101"/>
    <x v="13"/>
    <x v="0"/>
    <n v="4"/>
    <n v="899"/>
    <n v="3596"/>
    <s v="ORD18518"/>
    <x v="532"/>
    <x v="2"/>
    <x v="2"/>
    <n v="1"/>
    <s v="very good"/>
    <s v="REV28518"/>
    <d v="2024-05-17T00:00:00"/>
  </r>
  <r>
    <s v="CUST2033"/>
    <s v="Marilyn"/>
    <s v="White"/>
    <x v="899"/>
    <x v="2"/>
    <x v="1"/>
    <x v="6"/>
    <s v="PROD109"/>
    <x v="8"/>
    <x v="5"/>
    <n v="1"/>
    <n v="129"/>
    <n v="129"/>
    <s v="ORD18519"/>
    <x v="842"/>
    <x v="1"/>
    <x v="1"/>
    <n v="1"/>
    <s v="good"/>
    <s v="REV28519"/>
    <d v="2023-07-27T00:00:00"/>
  </r>
  <r>
    <s v="CUST1097"/>
    <s v="Eric"/>
    <s v="Conley"/>
    <x v="1292"/>
    <x v="0"/>
    <x v="2"/>
    <x v="5"/>
    <s v="PROD101"/>
    <x v="13"/>
    <x v="0"/>
    <n v="3"/>
    <n v="899"/>
    <n v="2697"/>
    <s v="ORD18520"/>
    <x v="705"/>
    <x v="1"/>
    <x v="1"/>
    <n v="1"/>
    <s v="very bad"/>
    <s v="REV28520"/>
    <d v="2025-02-10T00:00:00"/>
  </r>
  <r>
    <s v="CUST1165"/>
    <s v="Lisa"/>
    <s v="Smith"/>
    <x v="888"/>
    <x v="1"/>
    <x v="2"/>
    <x v="5"/>
    <s v="PROD110"/>
    <x v="11"/>
    <x v="5"/>
    <n v="4"/>
    <n v="80"/>
    <n v="320"/>
    <s v="ORD18521"/>
    <x v="678"/>
    <x v="0"/>
    <x v="1"/>
    <n v="4"/>
    <s v="good"/>
    <s v="REV28521"/>
    <d v="2025-05-30T00:00:00"/>
  </r>
  <r>
    <s v="CUST2279"/>
    <s v="Julie"/>
    <s v="Lopez"/>
    <x v="2841"/>
    <x v="1"/>
    <x v="0"/>
    <x v="4"/>
    <s v="PROD108"/>
    <x v="0"/>
    <x v="0"/>
    <n v="2"/>
    <n v="229"/>
    <n v="458"/>
    <s v="ORD18522"/>
    <x v="481"/>
    <x v="3"/>
    <x v="0"/>
    <n v="3"/>
    <s v="very bad"/>
    <s v="REV28522"/>
    <d v="2023-05-22T00:00:00"/>
  </r>
  <r>
    <s v="CUST5247"/>
    <s v="Jean"/>
    <s v="Walker"/>
    <x v="3884"/>
    <x v="2"/>
    <x v="2"/>
    <x v="4"/>
    <s v="PROD110"/>
    <x v="11"/>
    <x v="5"/>
    <n v="4"/>
    <n v="80"/>
    <n v="320"/>
    <s v="ORD18523"/>
    <x v="281"/>
    <x v="0"/>
    <x v="1"/>
    <n v="3"/>
    <s v="bad"/>
    <s v="REV28523"/>
    <d v="2024-12-20T00:00:00"/>
  </r>
  <r>
    <s v="CUST1234"/>
    <s v="Brittany"/>
    <s v="Lynch"/>
    <x v="842"/>
    <x v="0"/>
    <x v="0"/>
    <x v="9"/>
    <s v="PROD114"/>
    <x v="14"/>
    <x v="4"/>
    <n v="3"/>
    <n v="25"/>
    <n v="75"/>
    <s v="ORD18524"/>
    <x v="11"/>
    <x v="0"/>
    <x v="2"/>
    <n v="4"/>
    <s v="average"/>
    <s v="REV28524"/>
    <d v="2022-11-15T00:00:00"/>
  </r>
  <r>
    <s v="CUST2434"/>
    <s v="Bailey"/>
    <s v="Watson"/>
    <x v="1124"/>
    <x v="0"/>
    <x v="1"/>
    <x v="6"/>
    <s v="PROD105"/>
    <x v="4"/>
    <x v="1"/>
    <n v="5"/>
    <n v="110"/>
    <n v="550"/>
    <s v="ORD18525"/>
    <x v="199"/>
    <x v="3"/>
    <x v="1"/>
    <n v="4"/>
    <s v="good"/>
    <s v="REV28525"/>
    <d v="2024-07-25T00:00:00"/>
  </r>
  <r>
    <s v="CUST5113"/>
    <s v="Linda"/>
    <s v="Brown"/>
    <x v="2786"/>
    <x v="1"/>
    <x v="1"/>
    <x v="7"/>
    <s v="PROD100"/>
    <x v="9"/>
    <x v="0"/>
    <n v="4"/>
    <n v="999"/>
    <n v="3996"/>
    <s v="ORD18526"/>
    <x v="672"/>
    <x v="4"/>
    <x v="1"/>
    <n v="5"/>
    <s v="very bad"/>
    <s v="REV28526"/>
    <d v="2024-11-11T00:00:00"/>
  </r>
  <r>
    <s v="CUST1807"/>
    <s v="Howard"/>
    <s v="Mason"/>
    <x v="93"/>
    <x v="0"/>
    <x v="1"/>
    <x v="0"/>
    <s v="PROD108"/>
    <x v="0"/>
    <x v="0"/>
    <n v="2"/>
    <n v="229"/>
    <n v="458"/>
    <s v="ORD18527"/>
    <x v="432"/>
    <x v="2"/>
    <x v="1"/>
    <n v="3"/>
    <s v="very bad"/>
    <s v="REV28527"/>
    <d v="2025-02-28T00:00:00"/>
  </r>
  <r>
    <s v="CUST3549"/>
    <s v="Gina"/>
    <s v="Cortez"/>
    <x v="3927"/>
    <x v="2"/>
    <x v="1"/>
    <x v="9"/>
    <s v="PROD113"/>
    <x v="7"/>
    <x v="4"/>
    <n v="4"/>
    <n v="149"/>
    <n v="596"/>
    <s v="ORD18528"/>
    <x v="609"/>
    <x v="3"/>
    <x v="2"/>
    <n v="4"/>
    <s v="good"/>
    <s v="REV28528"/>
    <d v="2023-03-10T00:00:00"/>
  </r>
  <r>
    <s v="CUST2698"/>
    <s v="Todd"/>
    <s v="Bryant"/>
    <x v="3247"/>
    <x v="1"/>
    <x v="2"/>
    <x v="3"/>
    <s v="PROD100"/>
    <x v="9"/>
    <x v="0"/>
    <n v="5"/>
    <n v="999"/>
    <n v="4995"/>
    <s v="ORD18529"/>
    <x v="948"/>
    <x v="1"/>
    <x v="1"/>
    <n v="2"/>
    <s v="bad"/>
    <s v="REV28529"/>
    <d v="2023-12-28T00:00:00"/>
  </r>
  <r>
    <s v="CUST2348"/>
    <s v="Antonio"/>
    <s v="Flynn"/>
    <x v="915"/>
    <x v="2"/>
    <x v="1"/>
    <x v="2"/>
    <s v="PROD114"/>
    <x v="14"/>
    <x v="4"/>
    <n v="3"/>
    <n v="25"/>
    <n v="75"/>
    <s v="ORD18530"/>
    <x v="494"/>
    <x v="0"/>
    <x v="2"/>
    <n v="5"/>
    <s v="average"/>
    <s v="REV28530"/>
    <d v="2023-04-04T00:00:00"/>
  </r>
  <r>
    <s v="CUST5668"/>
    <s v="Bryan"/>
    <s v="Kelly"/>
    <x v="2746"/>
    <x v="1"/>
    <x v="2"/>
    <x v="5"/>
    <s v="PROD106"/>
    <x v="5"/>
    <x v="3"/>
    <n v="2"/>
    <n v="99"/>
    <n v="198"/>
    <s v="ORD18531"/>
    <x v="278"/>
    <x v="4"/>
    <x v="2"/>
    <n v="1"/>
    <s v="good"/>
    <s v="REV28531"/>
    <d v="2024-08-15T00:00:00"/>
  </r>
  <r>
    <s v="CUST4487"/>
    <s v="Heather"/>
    <s v="Hampton"/>
    <x v="2978"/>
    <x v="0"/>
    <x v="0"/>
    <x v="5"/>
    <s v="PROD110"/>
    <x v="11"/>
    <x v="5"/>
    <n v="2"/>
    <n v="80"/>
    <n v="160"/>
    <s v="ORD18532"/>
    <x v="1007"/>
    <x v="0"/>
    <x v="2"/>
    <n v="5"/>
    <s v="very good"/>
    <s v="REV28532"/>
    <d v="2023-12-20T00:00:00"/>
  </r>
  <r>
    <s v="CUST2299"/>
    <s v="Sarah"/>
    <s v="Watson"/>
    <x v="3816"/>
    <x v="1"/>
    <x v="2"/>
    <x v="3"/>
    <s v="PROD101"/>
    <x v="13"/>
    <x v="0"/>
    <n v="4"/>
    <n v="899"/>
    <n v="3596"/>
    <s v="ORD18533"/>
    <x v="1063"/>
    <x v="1"/>
    <x v="2"/>
    <n v="5"/>
    <s v="very good"/>
    <s v="REV28533"/>
    <d v="2023-05-29T00:00:00"/>
  </r>
  <r>
    <s v="CUST3789"/>
    <s v="Rachel"/>
    <s v="Nicholson"/>
    <x v="2701"/>
    <x v="1"/>
    <x v="1"/>
    <x v="6"/>
    <s v="PROD108"/>
    <x v="0"/>
    <x v="0"/>
    <n v="5"/>
    <n v="229"/>
    <n v="1145"/>
    <s v="ORD18534"/>
    <x v="316"/>
    <x v="4"/>
    <x v="2"/>
    <n v="5"/>
    <s v="very bad"/>
    <s v="REV28534"/>
    <d v="2025-06-02T00:00:00"/>
  </r>
  <r>
    <s v="CUST1581"/>
    <s v="Colleen"/>
    <s v="Smith"/>
    <x v="284"/>
    <x v="1"/>
    <x v="2"/>
    <x v="0"/>
    <s v="PROD109"/>
    <x v="8"/>
    <x v="5"/>
    <n v="5"/>
    <n v="129"/>
    <n v="645"/>
    <s v="ORD18535"/>
    <x v="672"/>
    <x v="1"/>
    <x v="1"/>
    <n v="1"/>
    <s v="good"/>
    <s v="REV28535"/>
    <d v="2024-03-15T00:00:00"/>
  </r>
  <r>
    <s v="CUST5470"/>
    <s v="Rachel"/>
    <s v="Hines"/>
    <x v="3212"/>
    <x v="0"/>
    <x v="0"/>
    <x v="1"/>
    <s v="PROD107"/>
    <x v="3"/>
    <x v="3"/>
    <n v="3"/>
    <n v="399"/>
    <n v="1197"/>
    <s v="ORD18536"/>
    <x v="696"/>
    <x v="1"/>
    <x v="0"/>
    <n v="4"/>
    <s v="average"/>
    <s v="REV28536"/>
    <d v="2025-01-14T00:00:00"/>
  </r>
  <r>
    <s v="CUST4143"/>
    <s v="Angela"/>
    <s v="Reed"/>
    <x v="1762"/>
    <x v="1"/>
    <x v="1"/>
    <x v="0"/>
    <s v="PROD107"/>
    <x v="3"/>
    <x v="3"/>
    <n v="3"/>
    <n v="399"/>
    <n v="1197"/>
    <s v="ORD18537"/>
    <x v="688"/>
    <x v="4"/>
    <x v="1"/>
    <n v="2"/>
    <s v="very good"/>
    <s v="REV28537"/>
    <d v="2024-06-02T00:00:00"/>
  </r>
  <r>
    <s v="CUST5286"/>
    <s v="Bridget"/>
    <s v="Bernard"/>
    <x v="182"/>
    <x v="2"/>
    <x v="2"/>
    <x v="2"/>
    <s v="PROD106"/>
    <x v="5"/>
    <x v="3"/>
    <n v="3"/>
    <n v="99"/>
    <n v="297"/>
    <s v="ORD18538"/>
    <x v="239"/>
    <x v="3"/>
    <x v="0"/>
    <n v="4"/>
    <s v="very good"/>
    <s v="REV28538"/>
    <d v="2024-06-04T00:00:00"/>
  </r>
  <r>
    <s v="CUST4754"/>
    <s v="David"/>
    <s v="Horton"/>
    <x v="3249"/>
    <x v="1"/>
    <x v="0"/>
    <x v="7"/>
    <s v="PROD102"/>
    <x v="6"/>
    <x v="0"/>
    <n v="5"/>
    <n v="199"/>
    <n v="995"/>
    <s v="ORD18539"/>
    <x v="662"/>
    <x v="0"/>
    <x v="1"/>
    <n v="2"/>
    <s v="good"/>
    <s v="REV28539"/>
    <d v="2025-06-06T00:00:00"/>
  </r>
  <r>
    <s v="CUST2191"/>
    <s v="Sandra"/>
    <s v="Woods"/>
    <x v="2897"/>
    <x v="2"/>
    <x v="0"/>
    <x v="7"/>
    <s v="PROD102"/>
    <x v="6"/>
    <x v="0"/>
    <n v="2"/>
    <n v="199"/>
    <n v="398"/>
    <s v="ORD18540"/>
    <x v="89"/>
    <x v="3"/>
    <x v="1"/>
    <n v="5"/>
    <s v="good"/>
    <s v="REV28540"/>
    <d v="2024-03-26T00:00:00"/>
  </r>
  <r>
    <s v="CUST4901"/>
    <s v="Andre"/>
    <s v="Atkinson"/>
    <x v="3928"/>
    <x v="2"/>
    <x v="2"/>
    <x v="0"/>
    <s v="PROD114"/>
    <x v="14"/>
    <x v="4"/>
    <n v="2"/>
    <n v="25"/>
    <n v="50"/>
    <s v="ORD18541"/>
    <x v="990"/>
    <x v="2"/>
    <x v="0"/>
    <n v="2"/>
    <s v="very bad"/>
    <s v="REV28541"/>
    <d v="2022-12-04T00:00:00"/>
  </r>
  <r>
    <s v="CUST4634"/>
    <s v="Christina"/>
    <s v="Weber"/>
    <x v="1109"/>
    <x v="2"/>
    <x v="2"/>
    <x v="2"/>
    <s v="PROD104"/>
    <x v="12"/>
    <x v="1"/>
    <n v="5"/>
    <n v="120"/>
    <n v="600"/>
    <s v="ORD18542"/>
    <x v="252"/>
    <x v="4"/>
    <x v="2"/>
    <n v="4"/>
    <s v="average"/>
    <s v="REV28542"/>
    <d v="2025-01-01T00:00:00"/>
  </r>
  <r>
    <s v="CUST2253"/>
    <s v="Anthony"/>
    <s v="Williams"/>
    <x v="2689"/>
    <x v="1"/>
    <x v="0"/>
    <x v="1"/>
    <s v="PROD110"/>
    <x v="11"/>
    <x v="5"/>
    <n v="5"/>
    <n v="80"/>
    <n v="400"/>
    <s v="ORD18543"/>
    <x v="1087"/>
    <x v="0"/>
    <x v="0"/>
    <n v="5"/>
    <s v="bad"/>
    <s v="REV28543"/>
    <d v="2023-07-24T00:00:00"/>
  </r>
  <r>
    <s v="CUST3410"/>
    <s v="Kenneth"/>
    <s v="Garner"/>
    <x v="19"/>
    <x v="0"/>
    <x v="1"/>
    <x v="0"/>
    <s v="PROD109"/>
    <x v="8"/>
    <x v="5"/>
    <n v="1"/>
    <n v="129"/>
    <n v="129"/>
    <s v="ORD18544"/>
    <x v="407"/>
    <x v="1"/>
    <x v="1"/>
    <n v="2"/>
    <s v="average"/>
    <s v="REV28544"/>
    <d v="2023-01-11T00:00:00"/>
  </r>
  <r>
    <s v="CUST2795"/>
    <s v="Carla"/>
    <s v="Howard"/>
    <x v="2771"/>
    <x v="2"/>
    <x v="1"/>
    <x v="5"/>
    <s v="PROD108"/>
    <x v="0"/>
    <x v="0"/>
    <n v="2"/>
    <n v="229"/>
    <n v="458"/>
    <s v="ORD18545"/>
    <x v="550"/>
    <x v="3"/>
    <x v="0"/>
    <n v="2"/>
    <s v="very bad"/>
    <s v="REV28545"/>
    <d v="2023-06-28T00:00:00"/>
  </r>
  <r>
    <s v="CUST4850"/>
    <s v="Ronald"/>
    <s v="Fields"/>
    <x v="834"/>
    <x v="0"/>
    <x v="2"/>
    <x v="1"/>
    <s v="PROD105"/>
    <x v="4"/>
    <x v="1"/>
    <n v="3"/>
    <n v="110"/>
    <n v="330"/>
    <s v="ORD18546"/>
    <x v="283"/>
    <x v="2"/>
    <x v="1"/>
    <n v="1"/>
    <s v="bad"/>
    <s v="REV28546"/>
    <d v="2023-08-11T00:00:00"/>
  </r>
  <r>
    <s v="CUST5053"/>
    <s v="David"/>
    <s v="Jackson"/>
    <x v="3929"/>
    <x v="2"/>
    <x v="2"/>
    <x v="2"/>
    <s v="PROD114"/>
    <x v="14"/>
    <x v="4"/>
    <n v="5"/>
    <n v="25"/>
    <n v="125"/>
    <s v="ORD18547"/>
    <x v="241"/>
    <x v="2"/>
    <x v="1"/>
    <n v="4"/>
    <s v="bad"/>
    <s v="REV28547"/>
    <d v="2025-05-27T00:00:00"/>
  </r>
  <r>
    <s v="CUST2372"/>
    <s v="Robert"/>
    <s v="Webb"/>
    <x v="1970"/>
    <x v="1"/>
    <x v="2"/>
    <x v="4"/>
    <s v="PROD112"/>
    <x v="10"/>
    <x v="2"/>
    <n v="2"/>
    <n v="199"/>
    <n v="398"/>
    <s v="ORD18548"/>
    <x v="52"/>
    <x v="1"/>
    <x v="2"/>
    <n v="3"/>
    <s v="very good"/>
    <s v="REV28548"/>
    <d v="2023-12-20T00:00:00"/>
  </r>
  <r>
    <s v="CUST4571"/>
    <s v="James"/>
    <s v="Rodriguez"/>
    <x v="3358"/>
    <x v="2"/>
    <x v="0"/>
    <x v="6"/>
    <s v="PROD108"/>
    <x v="0"/>
    <x v="0"/>
    <n v="4"/>
    <n v="229"/>
    <n v="916"/>
    <s v="ORD18549"/>
    <x v="515"/>
    <x v="2"/>
    <x v="1"/>
    <n v="4"/>
    <s v="good"/>
    <s v="REV28549"/>
    <d v="2023-11-17T00:00:00"/>
  </r>
  <r>
    <s v="CUST1580"/>
    <s v="Ann"/>
    <s v="Gill"/>
    <x v="635"/>
    <x v="2"/>
    <x v="1"/>
    <x v="5"/>
    <s v="PROD101"/>
    <x v="13"/>
    <x v="0"/>
    <n v="3"/>
    <n v="899"/>
    <n v="2697"/>
    <s v="ORD18550"/>
    <x v="771"/>
    <x v="3"/>
    <x v="2"/>
    <n v="3"/>
    <s v="very bad"/>
    <s v="REV28550"/>
    <d v="2024-03-25T00:00:00"/>
  </r>
  <r>
    <s v="CUST2576"/>
    <s v="Christopher"/>
    <s v="Moody"/>
    <x v="462"/>
    <x v="2"/>
    <x v="0"/>
    <x v="1"/>
    <s v="PROD112"/>
    <x v="10"/>
    <x v="2"/>
    <n v="4"/>
    <n v="199"/>
    <n v="796"/>
    <s v="ORD18551"/>
    <x v="245"/>
    <x v="0"/>
    <x v="2"/>
    <n v="2"/>
    <s v="very bad"/>
    <s v="REV28551"/>
    <d v="2023-01-01T00:00:00"/>
  </r>
  <r>
    <s v="CUST5366"/>
    <s v="James"/>
    <s v="Lynch"/>
    <x v="427"/>
    <x v="2"/>
    <x v="2"/>
    <x v="5"/>
    <s v="PROD111"/>
    <x v="2"/>
    <x v="2"/>
    <n v="2"/>
    <n v="59"/>
    <n v="118"/>
    <s v="ORD18552"/>
    <x v="809"/>
    <x v="1"/>
    <x v="1"/>
    <n v="3"/>
    <s v="very bad"/>
    <s v="REV28552"/>
    <d v="2024-06-15T00:00:00"/>
  </r>
  <r>
    <s v="CUST4774"/>
    <s v="Diana"/>
    <s v="Greene"/>
    <x v="3930"/>
    <x v="0"/>
    <x v="1"/>
    <x v="9"/>
    <s v="PROD112"/>
    <x v="10"/>
    <x v="2"/>
    <n v="3"/>
    <n v="199"/>
    <n v="597"/>
    <s v="ORD18553"/>
    <x v="895"/>
    <x v="4"/>
    <x v="1"/>
    <n v="2"/>
    <s v="very good"/>
    <s v="REV28553"/>
    <d v="2023-05-03T00:00:00"/>
  </r>
  <r>
    <s v="CUST5791"/>
    <s v="Spencer"/>
    <s v="Blankenship"/>
    <x v="3931"/>
    <x v="0"/>
    <x v="1"/>
    <x v="5"/>
    <s v="PROD106"/>
    <x v="5"/>
    <x v="3"/>
    <n v="4"/>
    <n v="99"/>
    <n v="396"/>
    <s v="ORD18554"/>
    <x v="722"/>
    <x v="3"/>
    <x v="1"/>
    <n v="4"/>
    <s v="good"/>
    <s v="REV28554"/>
    <d v="2022-09-28T00:00:00"/>
  </r>
  <r>
    <s v="CUST2404"/>
    <s v="Karen"/>
    <s v="Perez"/>
    <x v="320"/>
    <x v="0"/>
    <x v="0"/>
    <x v="4"/>
    <s v="PROD106"/>
    <x v="5"/>
    <x v="3"/>
    <n v="5"/>
    <n v="99"/>
    <n v="495"/>
    <s v="ORD18555"/>
    <x v="164"/>
    <x v="1"/>
    <x v="2"/>
    <n v="1"/>
    <s v="average"/>
    <s v="REV28555"/>
    <d v="2023-04-27T00:00:00"/>
  </r>
  <r>
    <s v="CUST4628"/>
    <s v="Darren"/>
    <s v="Conley"/>
    <x v="3932"/>
    <x v="2"/>
    <x v="0"/>
    <x v="6"/>
    <s v="PROD102"/>
    <x v="6"/>
    <x v="0"/>
    <n v="3"/>
    <n v="199"/>
    <n v="597"/>
    <s v="ORD18556"/>
    <x v="537"/>
    <x v="4"/>
    <x v="1"/>
    <n v="4"/>
    <s v="very good"/>
    <s v="REV28556"/>
    <d v="2022-12-31T00:00:00"/>
  </r>
  <r>
    <s v="CUST4070"/>
    <s v="Ana"/>
    <s v="Archer"/>
    <x v="3610"/>
    <x v="0"/>
    <x v="0"/>
    <x v="3"/>
    <s v="PROD104"/>
    <x v="12"/>
    <x v="1"/>
    <n v="2"/>
    <n v="120"/>
    <n v="240"/>
    <s v="ORD18557"/>
    <x v="760"/>
    <x v="2"/>
    <x v="0"/>
    <n v="2"/>
    <s v="average"/>
    <s v="REV28557"/>
    <d v="2024-03-22T00:00:00"/>
  </r>
  <r>
    <s v="CUST1761"/>
    <s v="Charles"/>
    <s v="Guerrero"/>
    <x v="1936"/>
    <x v="2"/>
    <x v="2"/>
    <x v="7"/>
    <s v="PROD114"/>
    <x v="14"/>
    <x v="4"/>
    <n v="4"/>
    <n v="25"/>
    <n v="100"/>
    <s v="ORD18558"/>
    <x v="588"/>
    <x v="4"/>
    <x v="0"/>
    <n v="4"/>
    <s v="very good"/>
    <s v="REV28558"/>
    <d v="2022-10-10T00:00:00"/>
  </r>
  <r>
    <s v="CUST3349"/>
    <s v="Travis"/>
    <s v="Proctor"/>
    <x v="46"/>
    <x v="2"/>
    <x v="2"/>
    <x v="4"/>
    <s v="PROD108"/>
    <x v="0"/>
    <x v="0"/>
    <n v="1"/>
    <n v="229"/>
    <n v="229"/>
    <s v="ORD18559"/>
    <x v="1007"/>
    <x v="3"/>
    <x v="1"/>
    <n v="3"/>
    <s v="very bad"/>
    <s v="REV28559"/>
    <d v="2024-10-25T00:00:00"/>
  </r>
  <r>
    <s v="CUST3616"/>
    <s v="David"/>
    <s v="Brown"/>
    <x v="2965"/>
    <x v="0"/>
    <x v="2"/>
    <x v="9"/>
    <s v="PROD112"/>
    <x v="10"/>
    <x v="2"/>
    <n v="2"/>
    <n v="199"/>
    <n v="398"/>
    <s v="ORD18560"/>
    <x v="675"/>
    <x v="1"/>
    <x v="1"/>
    <n v="1"/>
    <s v="average"/>
    <s v="REV28560"/>
    <d v="2023-04-15T00:00:00"/>
  </r>
  <r>
    <s v="CUST2944"/>
    <s v="Cristina"/>
    <s v="Clark"/>
    <x v="237"/>
    <x v="0"/>
    <x v="2"/>
    <x v="0"/>
    <s v="PROD103"/>
    <x v="1"/>
    <x v="1"/>
    <n v="2"/>
    <n v="59"/>
    <n v="118"/>
    <s v="ORD18561"/>
    <x v="103"/>
    <x v="0"/>
    <x v="1"/>
    <n v="5"/>
    <s v="very bad"/>
    <s v="REV28561"/>
    <d v="2022-12-20T00:00:00"/>
  </r>
  <r>
    <s v="CUST5446"/>
    <s v="Christopher"/>
    <s v="Ellison"/>
    <x v="2228"/>
    <x v="1"/>
    <x v="1"/>
    <x v="2"/>
    <s v="PROD108"/>
    <x v="0"/>
    <x v="0"/>
    <n v="4"/>
    <n v="229"/>
    <n v="916"/>
    <s v="ORD18562"/>
    <x v="609"/>
    <x v="0"/>
    <x v="0"/>
    <n v="1"/>
    <s v="average"/>
    <s v="REV28562"/>
    <d v="2024-02-06T00:00:00"/>
  </r>
  <r>
    <s v="CUST3277"/>
    <s v="Amber"/>
    <s v="Wilson"/>
    <x v="3933"/>
    <x v="2"/>
    <x v="1"/>
    <x v="8"/>
    <s v="PROD103"/>
    <x v="1"/>
    <x v="1"/>
    <n v="3"/>
    <n v="59"/>
    <n v="177"/>
    <s v="ORD18563"/>
    <x v="344"/>
    <x v="2"/>
    <x v="0"/>
    <n v="4"/>
    <s v="very bad"/>
    <s v="REV28563"/>
    <d v="2023-10-28T00:00:00"/>
  </r>
  <r>
    <s v="CUST1464"/>
    <s v="Brandon"/>
    <s v="Bender"/>
    <x v="2571"/>
    <x v="1"/>
    <x v="0"/>
    <x v="7"/>
    <s v="PROD112"/>
    <x v="10"/>
    <x v="2"/>
    <n v="1"/>
    <n v="199"/>
    <n v="199"/>
    <s v="ORD18564"/>
    <x v="225"/>
    <x v="2"/>
    <x v="0"/>
    <n v="5"/>
    <s v="very good"/>
    <s v="REV28564"/>
    <d v="2023-07-08T00:00:00"/>
  </r>
  <r>
    <s v="CUST2860"/>
    <s v="Ashley"/>
    <s v="Lynch"/>
    <x v="2265"/>
    <x v="1"/>
    <x v="2"/>
    <x v="1"/>
    <s v="PROD109"/>
    <x v="8"/>
    <x v="5"/>
    <n v="2"/>
    <n v="129"/>
    <n v="258"/>
    <s v="ORD18565"/>
    <x v="493"/>
    <x v="0"/>
    <x v="1"/>
    <n v="2"/>
    <s v="bad"/>
    <s v="REV28565"/>
    <d v="2023-04-15T00:00:00"/>
  </r>
  <r>
    <s v="CUST2551"/>
    <s v="Maureen"/>
    <s v="Brown"/>
    <x v="3736"/>
    <x v="0"/>
    <x v="1"/>
    <x v="0"/>
    <s v="PROD109"/>
    <x v="8"/>
    <x v="5"/>
    <n v="5"/>
    <n v="129"/>
    <n v="645"/>
    <s v="ORD18566"/>
    <x v="993"/>
    <x v="2"/>
    <x v="2"/>
    <n v="5"/>
    <s v="good"/>
    <s v="REV28566"/>
    <d v="2023-06-08T00:00:00"/>
  </r>
  <r>
    <s v="CUST2533"/>
    <s v="Cory"/>
    <s v="Chase"/>
    <x v="1894"/>
    <x v="1"/>
    <x v="2"/>
    <x v="0"/>
    <s v="PROD109"/>
    <x v="8"/>
    <x v="5"/>
    <n v="1"/>
    <n v="129"/>
    <n v="129"/>
    <s v="ORD18567"/>
    <x v="979"/>
    <x v="1"/>
    <x v="0"/>
    <n v="3"/>
    <s v="average"/>
    <s v="REV28567"/>
    <d v="2023-08-03T00:00:00"/>
  </r>
  <r>
    <s v="CUST5707"/>
    <s v="Eileen"/>
    <s v="Jackson"/>
    <x v="2621"/>
    <x v="2"/>
    <x v="1"/>
    <x v="2"/>
    <s v="PROD107"/>
    <x v="3"/>
    <x v="3"/>
    <n v="3"/>
    <n v="399"/>
    <n v="1197"/>
    <s v="ORD18568"/>
    <x v="1041"/>
    <x v="4"/>
    <x v="1"/>
    <n v="1"/>
    <s v="bad"/>
    <s v="REV28568"/>
    <d v="2023-03-26T00:00:00"/>
  </r>
  <r>
    <s v="CUST3511"/>
    <s v="Danielle"/>
    <s v="Campbell"/>
    <x v="99"/>
    <x v="2"/>
    <x v="1"/>
    <x v="3"/>
    <s v="PROD106"/>
    <x v="5"/>
    <x v="3"/>
    <n v="2"/>
    <n v="99"/>
    <n v="198"/>
    <s v="ORD18569"/>
    <x v="408"/>
    <x v="3"/>
    <x v="0"/>
    <n v="4"/>
    <s v="very good"/>
    <s v="REV28569"/>
    <d v="2024-04-23T00:00:00"/>
  </r>
  <r>
    <s v="CUST5250"/>
    <s v="Amanda"/>
    <s v="Espinoza"/>
    <x v="3541"/>
    <x v="2"/>
    <x v="0"/>
    <x v="8"/>
    <s v="PROD112"/>
    <x v="10"/>
    <x v="2"/>
    <n v="1"/>
    <n v="199"/>
    <n v="199"/>
    <s v="ORD18570"/>
    <x v="1022"/>
    <x v="4"/>
    <x v="0"/>
    <n v="4"/>
    <s v="bad"/>
    <s v="REV28570"/>
    <d v="2022-12-28T00:00:00"/>
  </r>
  <r>
    <s v="CUST5689"/>
    <s v="Jonathan"/>
    <s v="Nguyen"/>
    <x v="2299"/>
    <x v="1"/>
    <x v="0"/>
    <x v="3"/>
    <s v="PROD111"/>
    <x v="2"/>
    <x v="2"/>
    <n v="5"/>
    <n v="59"/>
    <n v="295"/>
    <s v="ORD18571"/>
    <x v="985"/>
    <x v="1"/>
    <x v="0"/>
    <n v="1"/>
    <s v="very bad"/>
    <s v="REV28571"/>
    <d v="2024-08-15T00:00:00"/>
  </r>
  <r>
    <s v="CUST5249"/>
    <s v="Ronald"/>
    <s v="Henderson"/>
    <x v="3090"/>
    <x v="1"/>
    <x v="1"/>
    <x v="7"/>
    <s v="PROD111"/>
    <x v="2"/>
    <x v="2"/>
    <n v="3"/>
    <n v="59"/>
    <n v="177"/>
    <s v="ORD18572"/>
    <x v="542"/>
    <x v="0"/>
    <x v="2"/>
    <n v="2"/>
    <s v="good"/>
    <s v="REV28572"/>
    <d v="2023-12-28T00:00:00"/>
  </r>
  <r>
    <s v="CUST4803"/>
    <s v="Joshua"/>
    <s v="Johnson"/>
    <x v="2022"/>
    <x v="1"/>
    <x v="1"/>
    <x v="3"/>
    <s v="PROD105"/>
    <x v="4"/>
    <x v="1"/>
    <n v="2"/>
    <n v="110"/>
    <n v="220"/>
    <s v="ORD18573"/>
    <x v="850"/>
    <x v="0"/>
    <x v="1"/>
    <n v="2"/>
    <s v="bad"/>
    <s v="REV28573"/>
    <d v="2025-02-07T00:00:00"/>
  </r>
  <r>
    <s v="CUST2547"/>
    <s v="Michael"/>
    <s v="Lewis"/>
    <x v="367"/>
    <x v="2"/>
    <x v="2"/>
    <x v="2"/>
    <s v="PROD108"/>
    <x v="0"/>
    <x v="0"/>
    <n v="2"/>
    <n v="229"/>
    <n v="458"/>
    <s v="ORD18574"/>
    <x v="408"/>
    <x v="4"/>
    <x v="0"/>
    <n v="3"/>
    <s v="very bad"/>
    <s v="REV28574"/>
    <d v="2024-02-06T00:00:00"/>
  </r>
  <r>
    <s v="CUST4387"/>
    <s v="Nathan"/>
    <s v="Lawson"/>
    <x v="173"/>
    <x v="0"/>
    <x v="0"/>
    <x v="7"/>
    <s v="PROD112"/>
    <x v="10"/>
    <x v="2"/>
    <n v="5"/>
    <n v="199"/>
    <n v="995"/>
    <s v="ORD18575"/>
    <x v="335"/>
    <x v="0"/>
    <x v="1"/>
    <n v="3"/>
    <s v="bad"/>
    <s v="REV28575"/>
    <d v="2024-03-31T00:00:00"/>
  </r>
  <r>
    <s v="CUST5392"/>
    <s v="Craig"/>
    <s v="Young"/>
    <x v="674"/>
    <x v="2"/>
    <x v="0"/>
    <x v="8"/>
    <s v="PROD107"/>
    <x v="3"/>
    <x v="3"/>
    <n v="3"/>
    <n v="399"/>
    <n v="1197"/>
    <s v="ORD18576"/>
    <x v="982"/>
    <x v="1"/>
    <x v="1"/>
    <n v="5"/>
    <s v="very good"/>
    <s v="REV28576"/>
    <d v="2024-02-14T00:00:00"/>
  </r>
  <r>
    <s v="CUST4870"/>
    <s v="Sally"/>
    <s v="Cobb"/>
    <x v="3934"/>
    <x v="0"/>
    <x v="2"/>
    <x v="3"/>
    <s v="PROD110"/>
    <x v="11"/>
    <x v="5"/>
    <n v="4"/>
    <n v="80"/>
    <n v="320"/>
    <s v="ORD18577"/>
    <x v="898"/>
    <x v="2"/>
    <x v="1"/>
    <n v="1"/>
    <s v="good"/>
    <s v="REV28577"/>
    <d v="2022-09-04T00:00:00"/>
  </r>
  <r>
    <s v="CUST3786"/>
    <s v="Kyle"/>
    <s v="Leonard"/>
    <x v="2772"/>
    <x v="1"/>
    <x v="1"/>
    <x v="7"/>
    <s v="PROD107"/>
    <x v="3"/>
    <x v="3"/>
    <n v="4"/>
    <n v="399"/>
    <n v="1596"/>
    <s v="ORD18578"/>
    <x v="1"/>
    <x v="1"/>
    <x v="2"/>
    <n v="2"/>
    <s v="good"/>
    <s v="REV28578"/>
    <d v="2023-03-11T00:00:00"/>
  </r>
  <r>
    <s v="CUST2782"/>
    <s v="Wendy"/>
    <s v="Peterson"/>
    <x v="2577"/>
    <x v="1"/>
    <x v="0"/>
    <x v="7"/>
    <s v="PROD100"/>
    <x v="9"/>
    <x v="0"/>
    <n v="2"/>
    <n v="999"/>
    <n v="1998"/>
    <s v="ORD18579"/>
    <x v="212"/>
    <x v="3"/>
    <x v="2"/>
    <n v="3"/>
    <s v="very bad"/>
    <s v="REV28579"/>
    <d v="2024-04-25T00:00:00"/>
  </r>
  <r>
    <s v="CUST5935"/>
    <s v="Ruben"/>
    <s v="Smith"/>
    <x v="3424"/>
    <x v="2"/>
    <x v="2"/>
    <x v="1"/>
    <s v="PROD113"/>
    <x v="7"/>
    <x v="4"/>
    <n v="1"/>
    <n v="149"/>
    <n v="149"/>
    <s v="ORD18580"/>
    <x v="682"/>
    <x v="0"/>
    <x v="0"/>
    <n v="2"/>
    <s v="good"/>
    <s v="REV28580"/>
    <d v="2024-12-23T00:00:00"/>
  </r>
  <r>
    <s v="CUST3917"/>
    <s v="Bridget"/>
    <s v="Reynolds"/>
    <x v="1011"/>
    <x v="0"/>
    <x v="1"/>
    <x v="9"/>
    <s v="PROD102"/>
    <x v="6"/>
    <x v="0"/>
    <n v="1"/>
    <n v="199"/>
    <n v="199"/>
    <s v="ORD18581"/>
    <x v="1059"/>
    <x v="4"/>
    <x v="1"/>
    <n v="1"/>
    <s v="bad"/>
    <s v="REV28581"/>
    <d v="2022-11-10T00:00:00"/>
  </r>
  <r>
    <s v="CUST5708"/>
    <s v="Hannah"/>
    <s v="Ramos"/>
    <x v="1026"/>
    <x v="1"/>
    <x v="1"/>
    <x v="2"/>
    <s v="PROD114"/>
    <x v="14"/>
    <x v="4"/>
    <n v="4"/>
    <n v="25"/>
    <n v="100"/>
    <s v="ORD18582"/>
    <x v="184"/>
    <x v="0"/>
    <x v="0"/>
    <n v="1"/>
    <s v="very bad"/>
    <s v="REV28582"/>
    <d v="2022-08-30T00:00:00"/>
  </r>
  <r>
    <s v="CUST3708"/>
    <s v="Joan"/>
    <s v="Simon"/>
    <x v="1892"/>
    <x v="2"/>
    <x v="1"/>
    <x v="2"/>
    <s v="PROD101"/>
    <x v="13"/>
    <x v="0"/>
    <n v="3"/>
    <n v="899"/>
    <n v="2697"/>
    <s v="ORD18583"/>
    <x v="484"/>
    <x v="1"/>
    <x v="2"/>
    <n v="3"/>
    <s v="average"/>
    <s v="REV28583"/>
    <d v="2025-04-25T00:00:00"/>
  </r>
  <r>
    <s v="CUST2602"/>
    <s v="Madison"/>
    <s v="Williams"/>
    <x v="3229"/>
    <x v="0"/>
    <x v="1"/>
    <x v="9"/>
    <s v="PROD114"/>
    <x v="14"/>
    <x v="4"/>
    <n v="1"/>
    <n v="25"/>
    <n v="25"/>
    <s v="ORD18584"/>
    <x v="105"/>
    <x v="1"/>
    <x v="1"/>
    <n v="3"/>
    <s v="very bad"/>
    <s v="REV28584"/>
    <d v="2025-02-14T00:00:00"/>
  </r>
  <r>
    <s v="CUST5054"/>
    <s v="Brian"/>
    <s v="Mann"/>
    <x v="223"/>
    <x v="0"/>
    <x v="1"/>
    <x v="1"/>
    <s v="PROD102"/>
    <x v="6"/>
    <x v="0"/>
    <n v="2"/>
    <n v="199"/>
    <n v="398"/>
    <s v="ORD18585"/>
    <x v="91"/>
    <x v="3"/>
    <x v="1"/>
    <n v="4"/>
    <s v="average"/>
    <s v="REV28585"/>
    <d v="2023-06-01T00:00:00"/>
  </r>
  <r>
    <s v="CUST4425"/>
    <s v="Sierra"/>
    <s v="Nicholson"/>
    <x v="250"/>
    <x v="0"/>
    <x v="1"/>
    <x v="1"/>
    <s v="PROD105"/>
    <x v="4"/>
    <x v="1"/>
    <n v="4"/>
    <n v="110"/>
    <n v="440"/>
    <s v="ORD18586"/>
    <x v="893"/>
    <x v="0"/>
    <x v="2"/>
    <n v="4"/>
    <s v="bad"/>
    <s v="REV28586"/>
    <d v="2024-09-09T00:00:00"/>
  </r>
  <r>
    <s v="CUST1660"/>
    <s v="Timothy"/>
    <s v="Gillespie"/>
    <x v="3080"/>
    <x v="2"/>
    <x v="0"/>
    <x v="8"/>
    <s v="PROD111"/>
    <x v="2"/>
    <x v="2"/>
    <n v="5"/>
    <n v="59"/>
    <n v="295"/>
    <s v="ORD18587"/>
    <x v="56"/>
    <x v="0"/>
    <x v="2"/>
    <n v="2"/>
    <s v="good"/>
    <s v="REV28587"/>
    <d v="2023-04-22T00:00:00"/>
  </r>
  <r>
    <s v="CUST5763"/>
    <s v="Kathleen"/>
    <s v="Lane"/>
    <x v="1759"/>
    <x v="2"/>
    <x v="2"/>
    <x v="8"/>
    <s v="PROD103"/>
    <x v="1"/>
    <x v="1"/>
    <n v="5"/>
    <n v="59"/>
    <n v="295"/>
    <s v="ORD18588"/>
    <x v="1023"/>
    <x v="0"/>
    <x v="0"/>
    <n v="4"/>
    <s v="average"/>
    <s v="REV28588"/>
    <d v="2025-01-13T00:00:00"/>
  </r>
  <r>
    <s v="CUST4211"/>
    <s v="Anne"/>
    <s v="Lee"/>
    <x v="938"/>
    <x v="2"/>
    <x v="1"/>
    <x v="5"/>
    <s v="PROD114"/>
    <x v="14"/>
    <x v="4"/>
    <n v="5"/>
    <n v="25"/>
    <n v="125"/>
    <s v="ORD18589"/>
    <x v="378"/>
    <x v="2"/>
    <x v="2"/>
    <n v="4"/>
    <s v="bad"/>
    <s v="REV28589"/>
    <d v="2023-04-18T00:00:00"/>
  </r>
  <r>
    <s v="CUST3430"/>
    <s v="Nancy"/>
    <s v="Horne"/>
    <x v="157"/>
    <x v="1"/>
    <x v="1"/>
    <x v="7"/>
    <s v="PROD112"/>
    <x v="10"/>
    <x v="2"/>
    <n v="3"/>
    <n v="199"/>
    <n v="597"/>
    <s v="ORD18590"/>
    <x v="575"/>
    <x v="0"/>
    <x v="0"/>
    <n v="3"/>
    <s v="very good"/>
    <s v="REV28590"/>
    <d v="2023-08-31T00:00:00"/>
  </r>
  <r>
    <s v="CUST3560"/>
    <s v="Alison"/>
    <s v="Dougherty"/>
    <x v="646"/>
    <x v="1"/>
    <x v="0"/>
    <x v="4"/>
    <s v="PROD103"/>
    <x v="1"/>
    <x v="1"/>
    <n v="5"/>
    <n v="59"/>
    <n v="295"/>
    <s v="ORD18591"/>
    <x v="830"/>
    <x v="1"/>
    <x v="2"/>
    <n v="4"/>
    <s v="average"/>
    <s v="REV28591"/>
    <d v="2025-03-24T00:00:00"/>
  </r>
  <r>
    <s v="CUST1663"/>
    <s v="Rachel"/>
    <s v="Fernandez"/>
    <x v="3935"/>
    <x v="0"/>
    <x v="0"/>
    <x v="2"/>
    <s v="PROD102"/>
    <x v="6"/>
    <x v="0"/>
    <n v="4"/>
    <n v="199"/>
    <n v="796"/>
    <s v="ORD18592"/>
    <x v="901"/>
    <x v="2"/>
    <x v="1"/>
    <n v="2"/>
    <s v="bad"/>
    <s v="REV28592"/>
    <d v="2025-02-25T00:00:00"/>
  </r>
  <r>
    <s v="CUST4919"/>
    <s v="Michael"/>
    <s v="Huffman"/>
    <x v="3936"/>
    <x v="2"/>
    <x v="2"/>
    <x v="5"/>
    <s v="PROD101"/>
    <x v="13"/>
    <x v="0"/>
    <n v="2"/>
    <n v="899"/>
    <n v="1798"/>
    <s v="ORD18593"/>
    <x v="1013"/>
    <x v="1"/>
    <x v="2"/>
    <n v="1"/>
    <s v="good"/>
    <s v="REV28593"/>
    <d v="2023-12-12T00:00:00"/>
  </r>
  <r>
    <s v="CUST1685"/>
    <s v="Theresa"/>
    <s v="Ortiz"/>
    <x v="3176"/>
    <x v="0"/>
    <x v="1"/>
    <x v="2"/>
    <s v="PROD112"/>
    <x v="10"/>
    <x v="2"/>
    <n v="4"/>
    <n v="199"/>
    <n v="796"/>
    <s v="ORD18594"/>
    <x v="389"/>
    <x v="0"/>
    <x v="1"/>
    <n v="4"/>
    <s v="bad"/>
    <s v="REV28594"/>
    <d v="2023-10-20T00:00:00"/>
  </r>
  <r>
    <s v="CUST2484"/>
    <s v="Dale"/>
    <s v="Lewis"/>
    <x v="2282"/>
    <x v="1"/>
    <x v="2"/>
    <x v="4"/>
    <s v="PROD111"/>
    <x v="2"/>
    <x v="2"/>
    <n v="3"/>
    <n v="59"/>
    <n v="177"/>
    <s v="ORD18595"/>
    <x v="354"/>
    <x v="1"/>
    <x v="0"/>
    <n v="2"/>
    <s v="bad"/>
    <s v="REV28595"/>
    <d v="2023-12-17T00:00:00"/>
  </r>
  <r>
    <s v="CUST4288"/>
    <s v="Billy"/>
    <s v="White"/>
    <x v="505"/>
    <x v="0"/>
    <x v="0"/>
    <x v="7"/>
    <s v="PROD108"/>
    <x v="0"/>
    <x v="0"/>
    <n v="5"/>
    <n v="229"/>
    <n v="1145"/>
    <s v="ORD18596"/>
    <x v="564"/>
    <x v="0"/>
    <x v="1"/>
    <n v="2"/>
    <s v="very bad"/>
    <s v="REV28596"/>
    <d v="2023-08-14T00:00:00"/>
  </r>
  <r>
    <s v="CUST5714"/>
    <s v="Rachel"/>
    <s v="Hayes"/>
    <x v="2631"/>
    <x v="1"/>
    <x v="2"/>
    <x v="3"/>
    <s v="PROD103"/>
    <x v="1"/>
    <x v="1"/>
    <n v="4"/>
    <n v="59"/>
    <n v="236"/>
    <s v="ORD18597"/>
    <x v="1040"/>
    <x v="3"/>
    <x v="0"/>
    <n v="4"/>
    <s v="bad"/>
    <s v="REV28597"/>
    <d v="2024-03-24T00:00:00"/>
  </r>
  <r>
    <s v="CUST3967"/>
    <s v="Jennifer"/>
    <s v="Wilkerson"/>
    <x v="800"/>
    <x v="2"/>
    <x v="1"/>
    <x v="2"/>
    <s v="PROD101"/>
    <x v="13"/>
    <x v="0"/>
    <n v="1"/>
    <n v="899"/>
    <n v="899"/>
    <s v="ORD18598"/>
    <x v="361"/>
    <x v="4"/>
    <x v="2"/>
    <n v="5"/>
    <s v="bad"/>
    <s v="REV28598"/>
    <d v="2023-12-18T00:00:00"/>
  </r>
  <r>
    <s v="CUST2487"/>
    <s v="Lisa"/>
    <s v="Jarvis"/>
    <x v="3937"/>
    <x v="2"/>
    <x v="1"/>
    <x v="9"/>
    <s v="PROD100"/>
    <x v="9"/>
    <x v="0"/>
    <n v="1"/>
    <n v="999"/>
    <n v="999"/>
    <s v="ORD18599"/>
    <x v="189"/>
    <x v="0"/>
    <x v="1"/>
    <n v="4"/>
    <s v="bad"/>
    <s v="REV28599"/>
    <d v="2024-03-28T00:00:00"/>
  </r>
  <r>
    <s v="CUST3303"/>
    <s v="Kimberly"/>
    <s v="Long"/>
    <x v="1824"/>
    <x v="1"/>
    <x v="0"/>
    <x v="7"/>
    <s v="PROD112"/>
    <x v="10"/>
    <x v="2"/>
    <n v="4"/>
    <n v="199"/>
    <n v="796"/>
    <s v="ORD18600"/>
    <x v="534"/>
    <x v="1"/>
    <x v="2"/>
    <n v="4"/>
    <s v="very bad"/>
    <s v="REV28600"/>
    <d v="2022-09-02T00:00:00"/>
  </r>
  <r>
    <s v="CUST4550"/>
    <s v="Nicholas"/>
    <s v="Castillo"/>
    <x v="3568"/>
    <x v="2"/>
    <x v="0"/>
    <x v="7"/>
    <s v="PROD113"/>
    <x v="7"/>
    <x v="4"/>
    <n v="4"/>
    <n v="149"/>
    <n v="596"/>
    <s v="ORD18601"/>
    <x v="166"/>
    <x v="1"/>
    <x v="2"/>
    <n v="5"/>
    <s v="average"/>
    <s v="REV28601"/>
    <d v="2023-04-29T00:00:00"/>
  </r>
  <r>
    <s v="CUST5545"/>
    <s v="Jessica"/>
    <s v="Gutierrez"/>
    <x v="3621"/>
    <x v="2"/>
    <x v="1"/>
    <x v="0"/>
    <s v="PROD110"/>
    <x v="11"/>
    <x v="5"/>
    <n v="5"/>
    <n v="80"/>
    <n v="400"/>
    <s v="ORD18602"/>
    <x v="475"/>
    <x v="4"/>
    <x v="1"/>
    <n v="1"/>
    <s v="average"/>
    <s v="REV28602"/>
    <d v="2022-12-06T00:00:00"/>
  </r>
  <r>
    <s v="CUST2850"/>
    <s v="Stephanie"/>
    <s v="Harrell"/>
    <x v="788"/>
    <x v="0"/>
    <x v="0"/>
    <x v="2"/>
    <s v="PROD102"/>
    <x v="6"/>
    <x v="0"/>
    <n v="4"/>
    <n v="199"/>
    <n v="796"/>
    <s v="ORD18603"/>
    <x v="1010"/>
    <x v="1"/>
    <x v="2"/>
    <n v="4"/>
    <s v="good"/>
    <s v="REV28603"/>
    <d v="2022-12-17T00:00:00"/>
  </r>
  <r>
    <s v="CUST2667"/>
    <s v="Melinda"/>
    <s v="Roy"/>
    <x v="2353"/>
    <x v="1"/>
    <x v="1"/>
    <x v="8"/>
    <s v="PROD112"/>
    <x v="10"/>
    <x v="2"/>
    <n v="5"/>
    <n v="199"/>
    <n v="995"/>
    <s v="ORD18604"/>
    <x v="684"/>
    <x v="0"/>
    <x v="0"/>
    <n v="4"/>
    <s v="very good"/>
    <s v="REV28604"/>
    <d v="2022-12-14T00:00:00"/>
  </r>
  <r>
    <s v="CUST2460"/>
    <s v="Anna"/>
    <s v="Nelson"/>
    <x v="2230"/>
    <x v="2"/>
    <x v="2"/>
    <x v="4"/>
    <s v="PROD104"/>
    <x v="12"/>
    <x v="1"/>
    <n v="1"/>
    <n v="120"/>
    <n v="120"/>
    <s v="ORD18605"/>
    <x v="863"/>
    <x v="2"/>
    <x v="2"/>
    <n v="1"/>
    <s v="good"/>
    <s v="REV28605"/>
    <d v="2025-03-04T00:00:00"/>
  </r>
  <r>
    <s v="CUST2166"/>
    <s v="Betty"/>
    <s v="Clark"/>
    <x v="3667"/>
    <x v="0"/>
    <x v="1"/>
    <x v="7"/>
    <s v="PROD105"/>
    <x v="4"/>
    <x v="1"/>
    <n v="4"/>
    <n v="110"/>
    <n v="440"/>
    <s v="ORD18606"/>
    <x v="987"/>
    <x v="2"/>
    <x v="2"/>
    <n v="1"/>
    <s v="average"/>
    <s v="REV28606"/>
    <d v="2023-02-01T00:00:00"/>
  </r>
  <r>
    <s v="CUST3144"/>
    <s v="Luis"/>
    <s v="Vega"/>
    <x v="3800"/>
    <x v="0"/>
    <x v="1"/>
    <x v="0"/>
    <s v="PROD110"/>
    <x v="11"/>
    <x v="5"/>
    <n v="3"/>
    <n v="80"/>
    <n v="240"/>
    <s v="ORD18607"/>
    <x v="705"/>
    <x v="0"/>
    <x v="1"/>
    <n v="4"/>
    <s v="average"/>
    <s v="REV28607"/>
    <d v="2025-01-12T00:00:00"/>
  </r>
  <r>
    <s v="CUST4581"/>
    <s v="Isabel"/>
    <s v="Smith"/>
    <x v="1219"/>
    <x v="1"/>
    <x v="0"/>
    <x v="3"/>
    <s v="PROD106"/>
    <x v="5"/>
    <x v="3"/>
    <n v="5"/>
    <n v="99"/>
    <n v="495"/>
    <s v="ORD18608"/>
    <x v="536"/>
    <x v="1"/>
    <x v="2"/>
    <n v="5"/>
    <s v="bad"/>
    <s v="REV28608"/>
    <d v="2024-05-14T00:00:00"/>
  </r>
  <r>
    <s v="CUST2017"/>
    <s v="Taylor"/>
    <s v="Grimes"/>
    <x v="3095"/>
    <x v="2"/>
    <x v="2"/>
    <x v="5"/>
    <s v="PROD106"/>
    <x v="5"/>
    <x v="3"/>
    <n v="4"/>
    <n v="99"/>
    <n v="396"/>
    <s v="ORD18609"/>
    <x v="114"/>
    <x v="2"/>
    <x v="0"/>
    <n v="4"/>
    <s v="bad"/>
    <s v="REV28609"/>
    <d v="2024-07-08T00:00:00"/>
  </r>
  <r>
    <s v="CUST2369"/>
    <s v="Marcus"/>
    <s v="Nunez"/>
    <x v="3938"/>
    <x v="0"/>
    <x v="0"/>
    <x v="9"/>
    <s v="PROD102"/>
    <x v="6"/>
    <x v="0"/>
    <n v="4"/>
    <n v="199"/>
    <n v="796"/>
    <s v="ORD18610"/>
    <x v="384"/>
    <x v="0"/>
    <x v="0"/>
    <n v="4"/>
    <s v="average"/>
    <s v="REV28610"/>
    <d v="2025-03-31T00:00:00"/>
  </r>
  <r>
    <s v="CUST5138"/>
    <s v="William"/>
    <s v="Torres"/>
    <x v="2964"/>
    <x v="2"/>
    <x v="1"/>
    <x v="8"/>
    <s v="PROD107"/>
    <x v="3"/>
    <x v="3"/>
    <n v="1"/>
    <n v="399"/>
    <n v="399"/>
    <s v="ORD18611"/>
    <x v="664"/>
    <x v="2"/>
    <x v="1"/>
    <n v="4"/>
    <s v="bad"/>
    <s v="REV28611"/>
    <d v="2022-09-20T00:00:00"/>
  </r>
  <r>
    <s v="CUST3756"/>
    <s v="David"/>
    <s v="Mayer"/>
    <x v="1921"/>
    <x v="2"/>
    <x v="0"/>
    <x v="8"/>
    <s v="PROD101"/>
    <x v="13"/>
    <x v="0"/>
    <n v="4"/>
    <n v="899"/>
    <n v="3596"/>
    <s v="ORD18612"/>
    <x v="795"/>
    <x v="4"/>
    <x v="1"/>
    <n v="5"/>
    <s v="average"/>
    <s v="REV28612"/>
    <d v="2024-07-19T00:00:00"/>
  </r>
  <r>
    <s v="CUST4290"/>
    <s v="Brenda"/>
    <s v="Walker"/>
    <x v="1499"/>
    <x v="1"/>
    <x v="0"/>
    <x v="5"/>
    <s v="PROD101"/>
    <x v="13"/>
    <x v="0"/>
    <n v="3"/>
    <n v="899"/>
    <n v="2697"/>
    <s v="ORD18613"/>
    <x v="6"/>
    <x v="0"/>
    <x v="1"/>
    <n v="1"/>
    <s v="very good"/>
    <s v="REV28613"/>
    <d v="2025-06-21T00:00:00"/>
  </r>
  <r>
    <s v="CUST1762"/>
    <s v="Michael"/>
    <s v="Dickerson"/>
    <x v="258"/>
    <x v="1"/>
    <x v="1"/>
    <x v="7"/>
    <s v="PROD107"/>
    <x v="3"/>
    <x v="3"/>
    <n v="5"/>
    <n v="399"/>
    <n v="1995"/>
    <s v="ORD18614"/>
    <x v="422"/>
    <x v="3"/>
    <x v="0"/>
    <n v="1"/>
    <s v="good"/>
    <s v="REV28614"/>
    <d v="2023-12-29T00:00:00"/>
  </r>
  <r>
    <s v="CUST4120"/>
    <s v="Amy"/>
    <s v="Anderson"/>
    <x v="167"/>
    <x v="0"/>
    <x v="0"/>
    <x v="0"/>
    <s v="PROD107"/>
    <x v="3"/>
    <x v="3"/>
    <n v="2"/>
    <n v="399"/>
    <n v="798"/>
    <s v="ORD18615"/>
    <x v="478"/>
    <x v="1"/>
    <x v="1"/>
    <n v="5"/>
    <s v="very bad"/>
    <s v="REV28615"/>
    <d v="2024-01-28T00:00:00"/>
  </r>
  <r>
    <s v="CUST1659"/>
    <s v="Shannon"/>
    <s v="Green"/>
    <x v="1145"/>
    <x v="1"/>
    <x v="1"/>
    <x v="7"/>
    <s v="PROD102"/>
    <x v="6"/>
    <x v="0"/>
    <n v="4"/>
    <n v="199"/>
    <n v="796"/>
    <s v="ORD18616"/>
    <x v="131"/>
    <x v="2"/>
    <x v="2"/>
    <n v="1"/>
    <s v="good"/>
    <s v="REV28616"/>
    <d v="2023-03-07T00:00:00"/>
  </r>
  <r>
    <s v="CUST3064"/>
    <s v="Samantha"/>
    <s v="Oneal"/>
    <x v="3686"/>
    <x v="0"/>
    <x v="0"/>
    <x v="1"/>
    <s v="PROD110"/>
    <x v="11"/>
    <x v="5"/>
    <n v="3"/>
    <n v="80"/>
    <n v="240"/>
    <s v="ORD18617"/>
    <x v="826"/>
    <x v="4"/>
    <x v="2"/>
    <n v="3"/>
    <s v="very bad"/>
    <s v="REV28617"/>
    <d v="2023-02-20T00:00:00"/>
  </r>
  <r>
    <s v="CUST5983"/>
    <s v="Kevin"/>
    <s v="Garcia"/>
    <x v="1356"/>
    <x v="0"/>
    <x v="0"/>
    <x v="9"/>
    <s v="PROD111"/>
    <x v="2"/>
    <x v="2"/>
    <n v="3"/>
    <n v="59"/>
    <n v="177"/>
    <s v="ORD18618"/>
    <x v="655"/>
    <x v="0"/>
    <x v="1"/>
    <n v="5"/>
    <s v="very good"/>
    <s v="REV28618"/>
    <d v="2024-01-29T00:00:00"/>
  </r>
  <r>
    <s v="CUST5669"/>
    <s v="Joseph"/>
    <s v="Carter"/>
    <x v="853"/>
    <x v="2"/>
    <x v="1"/>
    <x v="5"/>
    <s v="PROD100"/>
    <x v="9"/>
    <x v="0"/>
    <n v="3"/>
    <n v="999"/>
    <n v="2997"/>
    <s v="ORD18619"/>
    <x v="226"/>
    <x v="3"/>
    <x v="2"/>
    <n v="3"/>
    <s v="good"/>
    <s v="REV28619"/>
    <d v="2022-11-26T00:00:00"/>
  </r>
  <r>
    <s v="CUST2811"/>
    <s v="Derrick"/>
    <s v="Johnson"/>
    <x v="475"/>
    <x v="2"/>
    <x v="0"/>
    <x v="1"/>
    <s v="PROD111"/>
    <x v="2"/>
    <x v="2"/>
    <n v="2"/>
    <n v="59"/>
    <n v="118"/>
    <s v="ORD18620"/>
    <x v="323"/>
    <x v="1"/>
    <x v="1"/>
    <n v="2"/>
    <s v="good"/>
    <s v="REV28620"/>
    <d v="2024-12-18T00:00:00"/>
  </r>
  <r>
    <s v="CUST1856"/>
    <s v="Amanda"/>
    <s v="Flores"/>
    <x v="3939"/>
    <x v="2"/>
    <x v="0"/>
    <x v="2"/>
    <s v="PROD110"/>
    <x v="11"/>
    <x v="5"/>
    <n v="4"/>
    <n v="80"/>
    <n v="320"/>
    <s v="ORD18621"/>
    <x v="571"/>
    <x v="1"/>
    <x v="0"/>
    <n v="2"/>
    <s v="bad"/>
    <s v="REV28621"/>
    <d v="2024-01-04T00:00:00"/>
  </r>
  <r>
    <s v="CUST4393"/>
    <s v="Michelle"/>
    <s v="Goodman"/>
    <x v="3940"/>
    <x v="2"/>
    <x v="1"/>
    <x v="2"/>
    <s v="PROD106"/>
    <x v="5"/>
    <x v="3"/>
    <n v="5"/>
    <n v="99"/>
    <n v="495"/>
    <s v="ORD18622"/>
    <x v="792"/>
    <x v="2"/>
    <x v="2"/>
    <n v="3"/>
    <s v="very good"/>
    <s v="REV28622"/>
    <d v="2024-09-20T00:00:00"/>
  </r>
  <r>
    <s v="CUST4337"/>
    <s v="James"/>
    <s v="Morgan"/>
    <x v="1487"/>
    <x v="0"/>
    <x v="0"/>
    <x v="5"/>
    <s v="PROD107"/>
    <x v="3"/>
    <x v="3"/>
    <n v="3"/>
    <n v="399"/>
    <n v="1197"/>
    <s v="ORD18623"/>
    <x v="764"/>
    <x v="4"/>
    <x v="2"/>
    <n v="4"/>
    <s v="average"/>
    <s v="REV28623"/>
    <d v="2024-04-03T00:00:00"/>
  </r>
  <r>
    <s v="CUST1959"/>
    <s v="Kevin"/>
    <s v="Mitchell"/>
    <x v="781"/>
    <x v="2"/>
    <x v="0"/>
    <x v="0"/>
    <s v="PROD109"/>
    <x v="8"/>
    <x v="5"/>
    <n v="5"/>
    <n v="129"/>
    <n v="645"/>
    <s v="ORD18624"/>
    <x v="170"/>
    <x v="0"/>
    <x v="2"/>
    <n v="2"/>
    <s v="average"/>
    <s v="REV28624"/>
    <d v="2025-05-05T00:00:00"/>
  </r>
  <r>
    <s v="CUST2379"/>
    <s v="Jodi"/>
    <s v="Mcmillan"/>
    <x v="2827"/>
    <x v="1"/>
    <x v="0"/>
    <x v="5"/>
    <s v="PROD102"/>
    <x v="6"/>
    <x v="0"/>
    <n v="5"/>
    <n v="199"/>
    <n v="995"/>
    <s v="ORD18625"/>
    <x v="276"/>
    <x v="2"/>
    <x v="1"/>
    <n v="4"/>
    <s v="very good"/>
    <s v="REV28625"/>
    <d v="2025-07-12T00:00:00"/>
  </r>
  <r>
    <s v="CUST1963"/>
    <s v="Mariah"/>
    <s v="Santiago"/>
    <x v="3941"/>
    <x v="0"/>
    <x v="0"/>
    <x v="7"/>
    <s v="PROD111"/>
    <x v="2"/>
    <x v="2"/>
    <n v="4"/>
    <n v="59"/>
    <n v="236"/>
    <s v="ORD18626"/>
    <x v="978"/>
    <x v="1"/>
    <x v="1"/>
    <n v="4"/>
    <s v="bad"/>
    <s v="REV28626"/>
    <d v="2023-11-17T00:00:00"/>
  </r>
  <r>
    <s v="CUST2057"/>
    <s v="Ryan"/>
    <s v="Garcia"/>
    <x v="3942"/>
    <x v="0"/>
    <x v="1"/>
    <x v="8"/>
    <s v="PROD102"/>
    <x v="6"/>
    <x v="0"/>
    <n v="5"/>
    <n v="199"/>
    <n v="995"/>
    <s v="ORD18627"/>
    <x v="1077"/>
    <x v="4"/>
    <x v="1"/>
    <n v="2"/>
    <s v="average"/>
    <s v="REV28627"/>
    <d v="2024-09-07T00:00:00"/>
  </r>
  <r>
    <s v="CUST4622"/>
    <s v="Michael"/>
    <s v="Shaffer"/>
    <x v="2339"/>
    <x v="0"/>
    <x v="2"/>
    <x v="4"/>
    <s v="PROD110"/>
    <x v="11"/>
    <x v="5"/>
    <n v="3"/>
    <n v="80"/>
    <n v="240"/>
    <s v="ORD18628"/>
    <x v="1"/>
    <x v="4"/>
    <x v="1"/>
    <n v="3"/>
    <s v="average"/>
    <s v="REV28628"/>
    <d v="2025-08-20T00:00:00"/>
  </r>
  <r>
    <s v="CUST3676"/>
    <s v="Catherine"/>
    <s v="Stark"/>
    <x v="2954"/>
    <x v="2"/>
    <x v="1"/>
    <x v="0"/>
    <s v="PROD103"/>
    <x v="1"/>
    <x v="1"/>
    <n v="3"/>
    <n v="59"/>
    <n v="177"/>
    <s v="ORD18629"/>
    <x v="154"/>
    <x v="0"/>
    <x v="2"/>
    <n v="5"/>
    <s v="average"/>
    <s v="REV28629"/>
    <d v="2023-06-10T00:00:00"/>
  </r>
  <r>
    <s v="CUST4235"/>
    <s v="Tiffany"/>
    <s v="Campos"/>
    <x v="3943"/>
    <x v="2"/>
    <x v="0"/>
    <x v="5"/>
    <s v="PROD110"/>
    <x v="11"/>
    <x v="5"/>
    <n v="5"/>
    <n v="80"/>
    <n v="400"/>
    <s v="ORD18630"/>
    <x v="467"/>
    <x v="2"/>
    <x v="2"/>
    <n v="5"/>
    <s v="good"/>
    <s v="REV28630"/>
    <d v="2023-12-29T00:00:00"/>
  </r>
  <r>
    <s v="CUST5876"/>
    <s v="Sarah"/>
    <s v="Smith"/>
    <x v="353"/>
    <x v="1"/>
    <x v="0"/>
    <x v="7"/>
    <s v="PROD111"/>
    <x v="2"/>
    <x v="2"/>
    <n v="4"/>
    <n v="59"/>
    <n v="236"/>
    <s v="ORD18631"/>
    <x v="1043"/>
    <x v="3"/>
    <x v="0"/>
    <n v="4"/>
    <s v="bad"/>
    <s v="REV28631"/>
    <d v="2023-06-08T00:00:00"/>
  </r>
  <r>
    <s v="CUST1340"/>
    <s v="James"/>
    <s v="Jones"/>
    <x v="134"/>
    <x v="2"/>
    <x v="2"/>
    <x v="7"/>
    <s v="PROD106"/>
    <x v="5"/>
    <x v="3"/>
    <n v="1"/>
    <n v="99"/>
    <n v="99"/>
    <s v="ORD18632"/>
    <x v="290"/>
    <x v="4"/>
    <x v="2"/>
    <n v="1"/>
    <s v="very good"/>
    <s v="REV28632"/>
    <d v="2022-08-26T00:00:00"/>
  </r>
  <r>
    <s v="CUST3803"/>
    <s v="Richard"/>
    <s v="Love"/>
    <x v="3944"/>
    <x v="2"/>
    <x v="2"/>
    <x v="2"/>
    <s v="PROD102"/>
    <x v="6"/>
    <x v="0"/>
    <n v="5"/>
    <n v="199"/>
    <n v="995"/>
    <s v="ORD18633"/>
    <x v="333"/>
    <x v="3"/>
    <x v="0"/>
    <n v="2"/>
    <s v="good"/>
    <s v="REV28633"/>
    <d v="2025-01-30T00:00:00"/>
  </r>
  <r>
    <s v="CUST1026"/>
    <s v="Briana"/>
    <s v="Lopez"/>
    <x v="1560"/>
    <x v="1"/>
    <x v="0"/>
    <x v="1"/>
    <s v="PROD107"/>
    <x v="3"/>
    <x v="3"/>
    <n v="5"/>
    <n v="399"/>
    <n v="1995"/>
    <s v="ORD18634"/>
    <x v="310"/>
    <x v="4"/>
    <x v="1"/>
    <n v="5"/>
    <s v="very bad"/>
    <s v="REV28634"/>
    <d v="2025-08-02T00:00:00"/>
  </r>
  <r>
    <s v="CUST1977"/>
    <s v="Amy"/>
    <s v="Kelley"/>
    <x v="665"/>
    <x v="0"/>
    <x v="0"/>
    <x v="4"/>
    <s v="PROD110"/>
    <x v="11"/>
    <x v="5"/>
    <n v="1"/>
    <n v="80"/>
    <n v="80"/>
    <s v="ORD18635"/>
    <x v="909"/>
    <x v="1"/>
    <x v="0"/>
    <n v="5"/>
    <s v="very good"/>
    <s v="REV28635"/>
    <d v="2023-09-23T00:00:00"/>
  </r>
  <r>
    <s v="CUST1924"/>
    <s v="Alexander"/>
    <s v="Bradford"/>
    <x v="1689"/>
    <x v="0"/>
    <x v="1"/>
    <x v="7"/>
    <s v="PROD104"/>
    <x v="12"/>
    <x v="1"/>
    <n v="3"/>
    <n v="120"/>
    <n v="360"/>
    <s v="ORD18636"/>
    <x v="144"/>
    <x v="4"/>
    <x v="1"/>
    <n v="4"/>
    <s v="very bad"/>
    <s v="REV28636"/>
    <d v="2023-02-07T00:00:00"/>
  </r>
  <r>
    <s v="CUST5815"/>
    <s v="Derek"/>
    <s v="Powell"/>
    <x v="3945"/>
    <x v="2"/>
    <x v="0"/>
    <x v="0"/>
    <s v="PROD109"/>
    <x v="8"/>
    <x v="5"/>
    <n v="4"/>
    <n v="129"/>
    <n v="516"/>
    <s v="ORD18637"/>
    <x v="222"/>
    <x v="3"/>
    <x v="0"/>
    <n v="4"/>
    <s v="bad"/>
    <s v="REV28637"/>
    <d v="2023-12-06T00:00:00"/>
  </r>
  <r>
    <s v="CUST1268"/>
    <s v="Erin"/>
    <s v="Gonzalez"/>
    <x v="1091"/>
    <x v="1"/>
    <x v="2"/>
    <x v="0"/>
    <s v="PROD102"/>
    <x v="6"/>
    <x v="0"/>
    <n v="2"/>
    <n v="199"/>
    <n v="398"/>
    <s v="ORD18638"/>
    <x v="245"/>
    <x v="4"/>
    <x v="1"/>
    <n v="4"/>
    <s v="good"/>
    <s v="REV28638"/>
    <d v="2024-11-09T00:00:00"/>
  </r>
  <r>
    <s v="CUST5264"/>
    <s v="Kevin"/>
    <s v="Cuevas"/>
    <x v="2328"/>
    <x v="0"/>
    <x v="1"/>
    <x v="3"/>
    <s v="PROD103"/>
    <x v="1"/>
    <x v="1"/>
    <n v="1"/>
    <n v="59"/>
    <n v="59"/>
    <s v="ORD18639"/>
    <x v="154"/>
    <x v="3"/>
    <x v="2"/>
    <n v="3"/>
    <s v="very bad"/>
    <s v="REV28639"/>
    <d v="2025-07-28T00:00:00"/>
  </r>
  <r>
    <s v="CUST5265"/>
    <s v="Timothy"/>
    <s v="Robertson"/>
    <x v="1584"/>
    <x v="2"/>
    <x v="0"/>
    <x v="5"/>
    <s v="PROD101"/>
    <x v="13"/>
    <x v="0"/>
    <n v="4"/>
    <n v="899"/>
    <n v="3596"/>
    <s v="ORD18640"/>
    <x v="591"/>
    <x v="0"/>
    <x v="1"/>
    <n v="1"/>
    <s v="average"/>
    <s v="REV28640"/>
    <d v="2023-11-22T00:00:00"/>
  </r>
  <r>
    <s v="CUST3548"/>
    <s v="Cynthia"/>
    <s v="Gibson"/>
    <x v="850"/>
    <x v="0"/>
    <x v="1"/>
    <x v="4"/>
    <s v="PROD102"/>
    <x v="6"/>
    <x v="0"/>
    <n v="2"/>
    <n v="199"/>
    <n v="398"/>
    <s v="ORD18641"/>
    <x v="78"/>
    <x v="2"/>
    <x v="1"/>
    <n v="2"/>
    <s v="bad"/>
    <s v="REV28641"/>
    <d v="2022-08-29T00:00:00"/>
  </r>
  <r>
    <s v="CUST3489"/>
    <s v="Rodney"/>
    <s v="Garcia"/>
    <x v="2983"/>
    <x v="0"/>
    <x v="0"/>
    <x v="6"/>
    <s v="PROD107"/>
    <x v="3"/>
    <x v="3"/>
    <n v="3"/>
    <n v="399"/>
    <n v="1197"/>
    <s v="ORD18642"/>
    <x v="337"/>
    <x v="0"/>
    <x v="2"/>
    <n v="5"/>
    <s v="good"/>
    <s v="REV28642"/>
    <d v="2024-01-10T00:00:00"/>
  </r>
  <r>
    <s v="CUST5479"/>
    <s v="Donald"/>
    <s v="Stone"/>
    <x v="3432"/>
    <x v="2"/>
    <x v="1"/>
    <x v="9"/>
    <s v="PROD112"/>
    <x v="10"/>
    <x v="2"/>
    <n v="3"/>
    <n v="199"/>
    <n v="597"/>
    <s v="ORD18643"/>
    <x v="601"/>
    <x v="0"/>
    <x v="1"/>
    <n v="1"/>
    <s v="good"/>
    <s v="REV28643"/>
    <d v="2024-12-07T00:00:00"/>
  </r>
  <r>
    <s v="CUST5540"/>
    <s v="Rick"/>
    <s v="Cole"/>
    <x v="278"/>
    <x v="0"/>
    <x v="2"/>
    <x v="5"/>
    <s v="PROD107"/>
    <x v="3"/>
    <x v="3"/>
    <n v="1"/>
    <n v="399"/>
    <n v="399"/>
    <s v="ORD18644"/>
    <x v="925"/>
    <x v="3"/>
    <x v="0"/>
    <n v="4"/>
    <s v="bad"/>
    <s v="REV28644"/>
    <d v="2022-09-19T00:00:00"/>
  </r>
  <r>
    <s v="CUST4318"/>
    <s v="Eddie"/>
    <s v="Rodriguez"/>
    <x v="3382"/>
    <x v="0"/>
    <x v="1"/>
    <x v="5"/>
    <s v="PROD104"/>
    <x v="12"/>
    <x v="1"/>
    <n v="4"/>
    <n v="120"/>
    <n v="480"/>
    <s v="ORD18645"/>
    <x v="268"/>
    <x v="1"/>
    <x v="2"/>
    <n v="2"/>
    <s v="good"/>
    <s v="REV28645"/>
    <d v="2024-09-24T00:00:00"/>
  </r>
  <r>
    <s v="CUST5755"/>
    <s v="Todd"/>
    <s v="Dixon"/>
    <x v="28"/>
    <x v="1"/>
    <x v="2"/>
    <x v="4"/>
    <s v="PROD113"/>
    <x v="7"/>
    <x v="4"/>
    <n v="1"/>
    <n v="149"/>
    <n v="149"/>
    <s v="ORD18646"/>
    <x v="880"/>
    <x v="2"/>
    <x v="2"/>
    <n v="3"/>
    <s v="very bad"/>
    <s v="REV28646"/>
    <d v="2024-04-03T00:00:00"/>
  </r>
  <r>
    <s v="CUST1117"/>
    <s v="Adrian"/>
    <s v="Payne"/>
    <x v="884"/>
    <x v="1"/>
    <x v="0"/>
    <x v="8"/>
    <s v="PROD101"/>
    <x v="13"/>
    <x v="0"/>
    <n v="4"/>
    <n v="899"/>
    <n v="3596"/>
    <s v="ORD18647"/>
    <x v="756"/>
    <x v="3"/>
    <x v="1"/>
    <n v="5"/>
    <s v="bad"/>
    <s v="REV28647"/>
    <d v="2023-01-30T00:00:00"/>
  </r>
  <r>
    <s v="CUST2248"/>
    <s v="Toni"/>
    <s v="Arnold"/>
    <x v="3593"/>
    <x v="0"/>
    <x v="1"/>
    <x v="6"/>
    <s v="PROD102"/>
    <x v="6"/>
    <x v="0"/>
    <n v="2"/>
    <n v="199"/>
    <n v="398"/>
    <s v="ORD18648"/>
    <x v="606"/>
    <x v="3"/>
    <x v="2"/>
    <n v="3"/>
    <s v="very good"/>
    <s v="REV28648"/>
    <d v="2025-02-14T00:00:00"/>
  </r>
  <r>
    <s v="CUST2251"/>
    <s v="Jillian"/>
    <s v="Hanson"/>
    <x v="2256"/>
    <x v="2"/>
    <x v="2"/>
    <x v="3"/>
    <s v="PROD101"/>
    <x v="13"/>
    <x v="0"/>
    <n v="3"/>
    <n v="899"/>
    <n v="2697"/>
    <s v="ORD18649"/>
    <x v="1017"/>
    <x v="4"/>
    <x v="1"/>
    <n v="3"/>
    <s v="bad"/>
    <s v="REV28649"/>
    <d v="2023-02-04T00:00:00"/>
  </r>
  <r>
    <s v="CUST5652"/>
    <s v="Jimmy"/>
    <s v="Wallace"/>
    <x v="175"/>
    <x v="1"/>
    <x v="0"/>
    <x v="9"/>
    <s v="PROD113"/>
    <x v="7"/>
    <x v="4"/>
    <n v="3"/>
    <n v="149"/>
    <n v="447"/>
    <s v="ORD18650"/>
    <x v="59"/>
    <x v="0"/>
    <x v="2"/>
    <n v="5"/>
    <s v="bad"/>
    <s v="REV28650"/>
    <d v="2023-10-19T00:00:00"/>
  </r>
  <r>
    <s v="CUST2514"/>
    <s v="Rachel"/>
    <s v="Thompson"/>
    <x v="67"/>
    <x v="2"/>
    <x v="1"/>
    <x v="0"/>
    <s v="PROD113"/>
    <x v="7"/>
    <x v="4"/>
    <n v="3"/>
    <n v="149"/>
    <n v="447"/>
    <s v="ORD18651"/>
    <x v="849"/>
    <x v="3"/>
    <x v="2"/>
    <n v="3"/>
    <s v="average"/>
    <s v="REV28651"/>
    <d v="2023-12-20T00:00:00"/>
  </r>
  <r>
    <s v="CUST1493"/>
    <s v="Elizabeth"/>
    <s v="Daniel"/>
    <x v="2848"/>
    <x v="0"/>
    <x v="0"/>
    <x v="8"/>
    <s v="PROD105"/>
    <x v="4"/>
    <x v="1"/>
    <n v="1"/>
    <n v="110"/>
    <n v="110"/>
    <s v="ORD18652"/>
    <x v="981"/>
    <x v="1"/>
    <x v="0"/>
    <n v="2"/>
    <s v="average"/>
    <s v="REV28652"/>
    <d v="2025-06-09T00:00:00"/>
  </r>
  <r>
    <s v="CUST3679"/>
    <s v="Michelle"/>
    <s v="Ibarra"/>
    <x v="2907"/>
    <x v="0"/>
    <x v="0"/>
    <x v="3"/>
    <s v="PROD108"/>
    <x v="0"/>
    <x v="0"/>
    <n v="1"/>
    <n v="229"/>
    <n v="229"/>
    <s v="ORD18653"/>
    <x v="599"/>
    <x v="3"/>
    <x v="1"/>
    <n v="4"/>
    <s v="bad"/>
    <s v="REV28653"/>
    <d v="2022-10-13T00:00:00"/>
  </r>
  <r>
    <s v="CUST2287"/>
    <s v="Tony"/>
    <s v="Irwin"/>
    <x v="2582"/>
    <x v="2"/>
    <x v="0"/>
    <x v="7"/>
    <s v="PROD106"/>
    <x v="5"/>
    <x v="3"/>
    <n v="2"/>
    <n v="99"/>
    <n v="198"/>
    <s v="ORD18654"/>
    <x v="207"/>
    <x v="4"/>
    <x v="2"/>
    <n v="4"/>
    <s v="very bad"/>
    <s v="REV28654"/>
    <d v="2024-04-22T00:00:00"/>
  </r>
  <r>
    <s v="CUST2511"/>
    <s v="David"/>
    <s v="Mills"/>
    <x v="1513"/>
    <x v="2"/>
    <x v="0"/>
    <x v="5"/>
    <s v="PROD109"/>
    <x v="8"/>
    <x v="5"/>
    <n v="5"/>
    <n v="129"/>
    <n v="645"/>
    <s v="ORD18655"/>
    <x v="629"/>
    <x v="3"/>
    <x v="0"/>
    <n v="5"/>
    <s v="very bad"/>
    <s v="REV28655"/>
    <d v="2024-09-27T00:00:00"/>
  </r>
  <r>
    <s v="CUST3306"/>
    <s v="Brittany"/>
    <s v="Woodard"/>
    <x v="1392"/>
    <x v="1"/>
    <x v="2"/>
    <x v="2"/>
    <s v="PROD107"/>
    <x v="3"/>
    <x v="3"/>
    <n v="5"/>
    <n v="399"/>
    <n v="1995"/>
    <s v="ORD18656"/>
    <x v="156"/>
    <x v="1"/>
    <x v="1"/>
    <n v="5"/>
    <s v="very bad"/>
    <s v="REV28656"/>
    <d v="2023-02-25T00:00:00"/>
  </r>
  <r>
    <s v="CUST3024"/>
    <s v="Kevin"/>
    <s v="Daniels"/>
    <x v="983"/>
    <x v="1"/>
    <x v="1"/>
    <x v="2"/>
    <s v="PROD113"/>
    <x v="7"/>
    <x v="4"/>
    <n v="3"/>
    <n v="149"/>
    <n v="447"/>
    <s v="ORD18657"/>
    <x v="454"/>
    <x v="0"/>
    <x v="0"/>
    <n v="2"/>
    <s v="bad"/>
    <s v="REV28657"/>
    <d v="2023-08-31T00:00:00"/>
  </r>
  <r>
    <s v="CUST3825"/>
    <s v="Shawn"/>
    <s v="Harper"/>
    <x v="3646"/>
    <x v="1"/>
    <x v="1"/>
    <x v="5"/>
    <s v="PROD103"/>
    <x v="1"/>
    <x v="1"/>
    <n v="2"/>
    <n v="59"/>
    <n v="118"/>
    <s v="ORD18658"/>
    <x v="592"/>
    <x v="0"/>
    <x v="1"/>
    <n v="1"/>
    <s v="very bad"/>
    <s v="REV28658"/>
    <d v="2024-10-18T00:00:00"/>
  </r>
  <r>
    <s v="CUST1257"/>
    <s v="Ryan"/>
    <s v="Nguyen"/>
    <x v="1404"/>
    <x v="0"/>
    <x v="1"/>
    <x v="9"/>
    <s v="PROD109"/>
    <x v="8"/>
    <x v="5"/>
    <n v="5"/>
    <n v="129"/>
    <n v="645"/>
    <s v="ORD18659"/>
    <x v="622"/>
    <x v="0"/>
    <x v="0"/>
    <n v="2"/>
    <s v="average"/>
    <s v="REV28659"/>
    <d v="2023-06-25T00:00:00"/>
  </r>
  <r>
    <s v="CUST2396"/>
    <s v="John"/>
    <s v="Jensen"/>
    <x v="2490"/>
    <x v="1"/>
    <x v="2"/>
    <x v="9"/>
    <s v="PROD105"/>
    <x v="4"/>
    <x v="1"/>
    <n v="4"/>
    <n v="110"/>
    <n v="440"/>
    <s v="ORD18660"/>
    <x v="614"/>
    <x v="3"/>
    <x v="2"/>
    <n v="1"/>
    <s v="average"/>
    <s v="REV28660"/>
    <d v="2025-01-08T00:00:00"/>
  </r>
  <r>
    <s v="CUST5665"/>
    <s v="Brian"/>
    <s v="Santos"/>
    <x v="346"/>
    <x v="2"/>
    <x v="2"/>
    <x v="3"/>
    <s v="PROD112"/>
    <x v="10"/>
    <x v="2"/>
    <n v="1"/>
    <n v="199"/>
    <n v="199"/>
    <s v="ORD18661"/>
    <x v="572"/>
    <x v="3"/>
    <x v="2"/>
    <n v="5"/>
    <s v="good"/>
    <s v="REV28661"/>
    <d v="2024-03-04T00:00:00"/>
  </r>
  <r>
    <s v="CUST5311"/>
    <s v="Eric"/>
    <s v="Mcbride"/>
    <x v="3946"/>
    <x v="0"/>
    <x v="0"/>
    <x v="4"/>
    <s v="PROD107"/>
    <x v="3"/>
    <x v="3"/>
    <n v="1"/>
    <n v="399"/>
    <n v="399"/>
    <s v="ORD18662"/>
    <x v="62"/>
    <x v="3"/>
    <x v="2"/>
    <n v="1"/>
    <s v="very bad"/>
    <s v="REV28662"/>
    <d v="2022-10-18T00:00:00"/>
  </r>
  <r>
    <s v="CUST1757"/>
    <s v="Heather"/>
    <s v="Martin"/>
    <x v="3947"/>
    <x v="2"/>
    <x v="0"/>
    <x v="2"/>
    <s v="PROD112"/>
    <x v="10"/>
    <x v="2"/>
    <n v="5"/>
    <n v="199"/>
    <n v="995"/>
    <s v="ORD18663"/>
    <x v="477"/>
    <x v="1"/>
    <x v="1"/>
    <n v="3"/>
    <s v="very good"/>
    <s v="REV28663"/>
    <d v="2023-07-18T00:00:00"/>
  </r>
  <r>
    <s v="CUST4418"/>
    <s v="Timothy"/>
    <s v="Norris"/>
    <x v="2270"/>
    <x v="0"/>
    <x v="0"/>
    <x v="1"/>
    <s v="PROD100"/>
    <x v="9"/>
    <x v="0"/>
    <n v="2"/>
    <n v="999"/>
    <n v="1998"/>
    <s v="ORD18664"/>
    <x v="459"/>
    <x v="0"/>
    <x v="1"/>
    <n v="2"/>
    <s v="good"/>
    <s v="REV28664"/>
    <d v="2025-03-12T00:00:00"/>
  </r>
  <r>
    <s v="CUST5263"/>
    <s v="Anthony"/>
    <s v="Sandoval"/>
    <x v="2140"/>
    <x v="1"/>
    <x v="0"/>
    <x v="5"/>
    <s v="PROD101"/>
    <x v="13"/>
    <x v="0"/>
    <n v="1"/>
    <n v="899"/>
    <n v="899"/>
    <s v="ORD18665"/>
    <x v="818"/>
    <x v="1"/>
    <x v="0"/>
    <n v="3"/>
    <s v="good"/>
    <s v="REV28665"/>
    <d v="2024-03-16T00:00:00"/>
  </r>
  <r>
    <s v="CUST2427"/>
    <s v="Lisa"/>
    <s v="Lopez"/>
    <x v="111"/>
    <x v="2"/>
    <x v="0"/>
    <x v="1"/>
    <s v="PROD106"/>
    <x v="5"/>
    <x v="3"/>
    <n v="1"/>
    <n v="99"/>
    <n v="99"/>
    <s v="ORD18666"/>
    <x v="784"/>
    <x v="3"/>
    <x v="1"/>
    <n v="5"/>
    <s v="average"/>
    <s v="REV28666"/>
    <d v="2023-09-02T00:00:00"/>
  </r>
  <r>
    <s v="CUST2906"/>
    <s v="Elizabeth"/>
    <s v="Murphy"/>
    <x v="3253"/>
    <x v="2"/>
    <x v="0"/>
    <x v="0"/>
    <s v="PROD109"/>
    <x v="8"/>
    <x v="5"/>
    <n v="2"/>
    <n v="129"/>
    <n v="258"/>
    <s v="ORD18667"/>
    <x v="643"/>
    <x v="4"/>
    <x v="2"/>
    <n v="1"/>
    <s v="very good"/>
    <s v="REV28667"/>
    <d v="2023-12-03T00:00:00"/>
  </r>
  <r>
    <s v="CUST3694"/>
    <s v="Beth"/>
    <s v="Bryant"/>
    <x v="2291"/>
    <x v="1"/>
    <x v="0"/>
    <x v="1"/>
    <s v="PROD112"/>
    <x v="10"/>
    <x v="2"/>
    <n v="2"/>
    <n v="199"/>
    <n v="398"/>
    <s v="ORD18668"/>
    <x v="565"/>
    <x v="4"/>
    <x v="0"/>
    <n v="5"/>
    <s v="good"/>
    <s v="REV28668"/>
    <d v="2023-12-15T00:00:00"/>
  </r>
  <r>
    <s v="CUST2046"/>
    <s v="Melissa"/>
    <s v="King"/>
    <x v="3948"/>
    <x v="2"/>
    <x v="0"/>
    <x v="3"/>
    <s v="PROD107"/>
    <x v="3"/>
    <x v="3"/>
    <n v="3"/>
    <n v="399"/>
    <n v="1197"/>
    <s v="ORD18669"/>
    <x v="96"/>
    <x v="3"/>
    <x v="1"/>
    <n v="4"/>
    <s v="very good"/>
    <s v="REV28669"/>
    <d v="2023-05-12T00:00:00"/>
  </r>
  <r>
    <s v="CUST5268"/>
    <s v="Elizabeth"/>
    <s v="Contreras"/>
    <x v="2775"/>
    <x v="1"/>
    <x v="0"/>
    <x v="4"/>
    <s v="PROD101"/>
    <x v="13"/>
    <x v="0"/>
    <n v="2"/>
    <n v="899"/>
    <n v="1798"/>
    <s v="ORD18670"/>
    <x v="1072"/>
    <x v="2"/>
    <x v="0"/>
    <n v="2"/>
    <s v="bad"/>
    <s v="REV28670"/>
    <d v="2024-07-17T00:00:00"/>
  </r>
  <r>
    <s v="CUST2257"/>
    <s v="Tonya"/>
    <s v="Griffin"/>
    <x v="373"/>
    <x v="2"/>
    <x v="2"/>
    <x v="7"/>
    <s v="PROD113"/>
    <x v="7"/>
    <x v="4"/>
    <n v="5"/>
    <n v="149"/>
    <n v="745"/>
    <s v="ORD18671"/>
    <x v="486"/>
    <x v="3"/>
    <x v="2"/>
    <n v="4"/>
    <s v="good"/>
    <s v="REV28671"/>
    <d v="2023-07-26T00:00:00"/>
  </r>
  <r>
    <s v="CUST5345"/>
    <s v="Jill"/>
    <s v="Thompson"/>
    <x v="2127"/>
    <x v="2"/>
    <x v="0"/>
    <x v="6"/>
    <s v="PROD110"/>
    <x v="11"/>
    <x v="5"/>
    <n v="3"/>
    <n v="80"/>
    <n v="240"/>
    <s v="ORD18672"/>
    <x v="450"/>
    <x v="2"/>
    <x v="0"/>
    <n v="2"/>
    <s v="bad"/>
    <s v="REV28672"/>
    <d v="2023-08-11T00:00:00"/>
  </r>
  <r>
    <s v="CUST1961"/>
    <s v="Christine"/>
    <s v="Anderson"/>
    <x v="2226"/>
    <x v="2"/>
    <x v="1"/>
    <x v="0"/>
    <s v="PROD114"/>
    <x v="14"/>
    <x v="4"/>
    <n v="5"/>
    <n v="25"/>
    <n v="125"/>
    <s v="ORD18673"/>
    <x v="556"/>
    <x v="4"/>
    <x v="1"/>
    <n v="3"/>
    <s v="very bad"/>
    <s v="REV28673"/>
    <d v="2025-01-28T00:00:00"/>
  </r>
  <r>
    <s v="CUST1207"/>
    <s v="Robert"/>
    <s v="Benson"/>
    <x v="3949"/>
    <x v="1"/>
    <x v="1"/>
    <x v="6"/>
    <s v="PROD107"/>
    <x v="3"/>
    <x v="3"/>
    <n v="4"/>
    <n v="399"/>
    <n v="1596"/>
    <s v="ORD18674"/>
    <x v="225"/>
    <x v="3"/>
    <x v="0"/>
    <n v="2"/>
    <s v="very good"/>
    <s v="REV28674"/>
    <d v="2023-07-11T00:00:00"/>
  </r>
  <r>
    <s v="CUST3983"/>
    <s v="Mary"/>
    <s v="Daniels"/>
    <x v="2385"/>
    <x v="2"/>
    <x v="0"/>
    <x v="2"/>
    <s v="PROD104"/>
    <x v="12"/>
    <x v="1"/>
    <n v="5"/>
    <n v="120"/>
    <n v="600"/>
    <s v="ORD18675"/>
    <x v="916"/>
    <x v="2"/>
    <x v="2"/>
    <n v="2"/>
    <s v="very good"/>
    <s v="REV28675"/>
    <d v="2022-12-03T00:00:00"/>
  </r>
  <r>
    <s v="CUST5533"/>
    <s v="Kevin"/>
    <s v="Gallegos"/>
    <x v="3087"/>
    <x v="2"/>
    <x v="0"/>
    <x v="7"/>
    <s v="PROD109"/>
    <x v="8"/>
    <x v="5"/>
    <n v="2"/>
    <n v="129"/>
    <n v="258"/>
    <s v="ORD18676"/>
    <x v="190"/>
    <x v="2"/>
    <x v="0"/>
    <n v="2"/>
    <s v="average"/>
    <s v="REV28676"/>
    <d v="2025-01-28T00:00:00"/>
  </r>
  <r>
    <s v="CUST3126"/>
    <s v="Travis"/>
    <s v="Davis"/>
    <x v="1576"/>
    <x v="0"/>
    <x v="0"/>
    <x v="4"/>
    <s v="PROD103"/>
    <x v="1"/>
    <x v="1"/>
    <n v="3"/>
    <n v="59"/>
    <n v="177"/>
    <s v="ORD18677"/>
    <x v="122"/>
    <x v="3"/>
    <x v="1"/>
    <n v="2"/>
    <s v="very good"/>
    <s v="REV28677"/>
    <d v="2025-01-28T00:00:00"/>
  </r>
  <r>
    <s v="CUST4617"/>
    <s v="Mike"/>
    <s v="Bass"/>
    <x v="3950"/>
    <x v="0"/>
    <x v="2"/>
    <x v="8"/>
    <s v="PROD110"/>
    <x v="11"/>
    <x v="5"/>
    <n v="4"/>
    <n v="80"/>
    <n v="320"/>
    <s v="ORD18678"/>
    <x v="470"/>
    <x v="3"/>
    <x v="1"/>
    <n v="2"/>
    <s v="good"/>
    <s v="REV28678"/>
    <d v="2023-07-19T00:00:00"/>
  </r>
  <r>
    <s v="CUST2978"/>
    <s v="Charles"/>
    <s v="Davis"/>
    <x v="3951"/>
    <x v="0"/>
    <x v="1"/>
    <x v="9"/>
    <s v="PROD107"/>
    <x v="3"/>
    <x v="3"/>
    <n v="2"/>
    <n v="399"/>
    <n v="798"/>
    <s v="ORD18679"/>
    <x v="804"/>
    <x v="0"/>
    <x v="1"/>
    <n v="1"/>
    <s v="very good"/>
    <s v="REV28679"/>
    <d v="2024-04-30T00:00:00"/>
  </r>
  <r>
    <s v="CUST3406"/>
    <s v="Robert"/>
    <s v="Perez"/>
    <x v="2395"/>
    <x v="2"/>
    <x v="2"/>
    <x v="5"/>
    <s v="PROD106"/>
    <x v="5"/>
    <x v="3"/>
    <n v="1"/>
    <n v="99"/>
    <n v="99"/>
    <s v="ORD18680"/>
    <x v="527"/>
    <x v="0"/>
    <x v="2"/>
    <n v="4"/>
    <s v="bad"/>
    <s v="REV28680"/>
    <d v="2023-05-07T00:00:00"/>
  </r>
  <r>
    <s v="CUST4206"/>
    <s v="Ronald"/>
    <s v="Williams"/>
    <x v="1388"/>
    <x v="0"/>
    <x v="2"/>
    <x v="9"/>
    <s v="PROD114"/>
    <x v="14"/>
    <x v="4"/>
    <n v="5"/>
    <n v="25"/>
    <n v="125"/>
    <s v="ORD18681"/>
    <x v="482"/>
    <x v="2"/>
    <x v="0"/>
    <n v="5"/>
    <s v="very good"/>
    <s v="REV28681"/>
    <d v="2024-05-19T00:00:00"/>
  </r>
  <r>
    <s v="CUST2261"/>
    <s v="Dennis"/>
    <s v="Rodriguez"/>
    <x v="2305"/>
    <x v="0"/>
    <x v="2"/>
    <x v="8"/>
    <s v="PROD101"/>
    <x v="13"/>
    <x v="0"/>
    <n v="4"/>
    <n v="899"/>
    <n v="3596"/>
    <s v="ORD18682"/>
    <x v="404"/>
    <x v="3"/>
    <x v="1"/>
    <n v="5"/>
    <s v="bad"/>
    <s v="REV28682"/>
    <d v="2023-09-06T00:00:00"/>
  </r>
  <r>
    <s v="CUST4562"/>
    <s v="Ryan"/>
    <s v="Pratt"/>
    <x v="3116"/>
    <x v="2"/>
    <x v="2"/>
    <x v="8"/>
    <s v="PROD106"/>
    <x v="5"/>
    <x v="3"/>
    <n v="1"/>
    <n v="99"/>
    <n v="99"/>
    <s v="ORD18683"/>
    <x v="348"/>
    <x v="2"/>
    <x v="0"/>
    <n v="3"/>
    <s v="good"/>
    <s v="REV28683"/>
    <d v="2024-04-19T00:00:00"/>
  </r>
  <r>
    <s v="CUST4730"/>
    <s v="Wendy"/>
    <s v="Smith"/>
    <x v="1443"/>
    <x v="1"/>
    <x v="2"/>
    <x v="6"/>
    <s v="PROD107"/>
    <x v="3"/>
    <x v="3"/>
    <n v="4"/>
    <n v="399"/>
    <n v="1596"/>
    <s v="ORD18684"/>
    <x v="8"/>
    <x v="0"/>
    <x v="2"/>
    <n v="1"/>
    <s v="very bad"/>
    <s v="REV28684"/>
    <d v="2025-06-26T00:00:00"/>
  </r>
  <r>
    <s v="CUST4652"/>
    <s v="Robert"/>
    <s v="Johnson"/>
    <x v="1773"/>
    <x v="0"/>
    <x v="1"/>
    <x v="6"/>
    <s v="PROD103"/>
    <x v="1"/>
    <x v="1"/>
    <n v="5"/>
    <n v="59"/>
    <n v="295"/>
    <s v="ORD18685"/>
    <x v="884"/>
    <x v="4"/>
    <x v="0"/>
    <n v="2"/>
    <s v="good"/>
    <s v="REV28685"/>
    <d v="2025-04-19T00:00:00"/>
  </r>
  <r>
    <s v="CUST5133"/>
    <s v="Barry"/>
    <s v="Harris"/>
    <x v="2520"/>
    <x v="1"/>
    <x v="1"/>
    <x v="3"/>
    <s v="PROD110"/>
    <x v="11"/>
    <x v="5"/>
    <n v="4"/>
    <n v="80"/>
    <n v="320"/>
    <s v="ORD18686"/>
    <x v="880"/>
    <x v="0"/>
    <x v="0"/>
    <n v="3"/>
    <s v="good"/>
    <s v="REV28686"/>
    <d v="2022-09-20T00:00:00"/>
  </r>
  <r>
    <s v="CUST3670"/>
    <s v="Brittany"/>
    <s v="Reynolds"/>
    <x v="3952"/>
    <x v="1"/>
    <x v="2"/>
    <x v="8"/>
    <s v="PROD106"/>
    <x v="5"/>
    <x v="3"/>
    <n v="3"/>
    <n v="99"/>
    <n v="297"/>
    <s v="ORD18687"/>
    <x v="714"/>
    <x v="0"/>
    <x v="1"/>
    <n v="2"/>
    <s v="very bad"/>
    <s v="REV28687"/>
    <d v="2023-10-08T00:00:00"/>
  </r>
  <r>
    <s v="CUST4294"/>
    <s v="Sherri"/>
    <s v="Houston"/>
    <x v="59"/>
    <x v="0"/>
    <x v="1"/>
    <x v="8"/>
    <s v="PROD114"/>
    <x v="14"/>
    <x v="4"/>
    <n v="5"/>
    <n v="25"/>
    <n v="125"/>
    <s v="ORD18688"/>
    <x v="315"/>
    <x v="4"/>
    <x v="0"/>
    <n v="5"/>
    <s v="average"/>
    <s v="REV28688"/>
    <d v="2023-07-21T00:00:00"/>
  </r>
  <r>
    <s v="CUST3641"/>
    <s v="Danielle"/>
    <s v="Roberts"/>
    <x v="3876"/>
    <x v="0"/>
    <x v="2"/>
    <x v="0"/>
    <s v="PROD102"/>
    <x v="6"/>
    <x v="0"/>
    <n v="1"/>
    <n v="199"/>
    <n v="199"/>
    <s v="ORD18689"/>
    <x v="183"/>
    <x v="4"/>
    <x v="0"/>
    <n v="3"/>
    <s v="bad"/>
    <s v="REV28689"/>
    <d v="2025-04-12T00:00:00"/>
  </r>
  <r>
    <s v="CUST4558"/>
    <s v="Teresa"/>
    <s v="Harvey"/>
    <x v="3678"/>
    <x v="1"/>
    <x v="2"/>
    <x v="9"/>
    <s v="PROD112"/>
    <x v="10"/>
    <x v="2"/>
    <n v="4"/>
    <n v="199"/>
    <n v="796"/>
    <s v="ORD18690"/>
    <x v="95"/>
    <x v="3"/>
    <x v="2"/>
    <n v="2"/>
    <s v="very good"/>
    <s v="REV28690"/>
    <d v="2023-09-25T00:00:00"/>
  </r>
  <r>
    <s v="CUST2152"/>
    <s v="Kevin"/>
    <s v="Andersen"/>
    <x v="2422"/>
    <x v="0"/>
    <x v="2"/>
    <x v="6"/>
    <s v="PROD107"/>
    <x v="3"/>
    <x v="3"/>
    <n v="4"/>
    <n v="399"/>
    <n v="1596"/>
    <s v="ORD18691"/>
    <x v="676"/>
    <x v="4"/>
    <x v="2"/>
    <n v="4"/>
    <s v="average"/>
    <s v="REV28691"/>
    <d v="2023-02-24T00:00:00"/>
  </r>
  <r>
    <s v="CUST3476"/>
    <s v="Roberto"/>
    <s v="Rogers"/>
    <x v="1301"/>
    <x v="2"/>
    <x v="1"/>
    <x v="9"/>
    <s v="PROD108"/>
    <x v="0"/>
    <x v="0"/>
    <n v="2"/>
    <n v="229"/>
    <n v="458"/>
    <s v="ORD18692"/>
    <x v="247"/>
    <x v="3"/>
    <x v="0"/>
    <n v="4"/>
    <s v="average"/>
    <s v="REV28692"/>
    <d v="2022-09-19T00:00:00"/>
  </r>
  <r>
    <s v="CUST2004"/>
    <s v="Brian"/>
    <s v="Swanson"/>
    <x v="3855"/>
    <x v="2"/>
    <x v="0"/>
    <x v="5"/>
    <s v="PROD108"/>
    <x v="0"/>
    <x v="0"/>
    <n v="4"/>
    <n v="229"/>
    <n v="916"/>
    <s v="ORD18693"/>
    <x v="40"/>
    <x v="0"/>
    <x v="1"/>
    <n v="2"/>
    <s v="bad"/>
    <s v="REV28693"/>
    <d v="2023-04-28T00:00:00"/>
  </r>
  <r>
    <s v="CUST2099"/>
    <s v="Donald"/>
    <s v="Fuller"/>
    <x v="796"/>
    <x v="0"/>
    <x v="1"/>
    <x v="4"/>
    <s v="PROD105"/>
    <x v="4"/>
    <x v="1"/>
    <n v="1"/>
    <n v="110"/>
    <n v="110"/>
    <s v="ORD18694"/>
    <x v="369"/>
    <x v="4"/>
    <x v="2"/>
    <n v="1"/>
    <s v="good"/>
    <s v="REV28694"/>
    <d v="2024-02-23T00:00:00"/>
  </r>
  <r>
    <s v="CUST3448"/>
    <s v="Patrick"/>
    <s v="Molina"/>
    <x v="3471"/>
    <x v="2"/>
    <x v="1"/>
    <x v="5"/>
    <s v="PROD103"/>
    <x v="1"/>
    <x v="1"/>
    <n v="4"/>
    <n v="59"/>
    <n v="236"/>
    <s v="ORD18695"/>
    <x v="926"/>
    <x v="0"/>
    <x v="1"/>
    <n v="2"/>
    <s v="very bad"/>
    <s v="REV28695"/>
    <d v="2023-12-25T00:00:00"/>
  </r>
  <r>
    <s v="CUST5228"/>
    <s v="Carrie"/>
    <s v="Horne"/>
    <x v="3953"/>
    <x v="2"/>
    <x v="0"/>
    <x v="3"/>
    <s v="PROD104"/>
    <x v="12"/>
    <x v="1"/>
    <n v="2"/>
    <n v="120"/>
    <n v="240"/>
    <s v="ORD18696"/>
    <x v="445"/>
    <x v="3"/>
    <x v="2"/>
    <n v="2"/>
    <s v="average"/>
    <s v="REV28696"/>
    <d v="2024-04-24T00:00:00"/>
  </r>
  <r>
    <s v="CUST5124"/>
    <s v="Michael"/>
    <s v="Willis"/>
    <x v="2419"/>
    <x v="2"/>
    <x v="1"/>
    <x v="1"/>
    <s v="PROD107"/>
    <x v="3"/>
    <x v="3"/>
    <n v="3"/>
    <n v="399"/>
    <n v="1197"/>
    <s v="ORD18697"/>
    <x v="331"/>
    <x v="0"/>
    <x v="1"/>
    <n v="1"/>
    <s v="very bad"/>
    <s v="REV28697"/>
    <d v="2023-05-03T00:00:00"/>
  </r>
  <r>
    <s v="CUST5186"/>
    <s v="Kimberly"/>
    <s v="Wall"/>
    <x v="3153"/>
    <x v="0"/>
    <x v="2"/>
    <x v="5"/>
    <s v="PROD112"/>
    <x v="10"/>
    <x v="2"/>
    <n v="1"/>
    <n v="199"/>
    <n v="199"/>
    <s v="ORD18698"/>
    <x v="144"/>
    <x v="2"/>
    <x v="1"/>
    <n v="3"/>
    <s v="very bad"/>
    <s v="REV28698"/>
    <d v="2024-12-18T00:00:00"/>
  </r>
  <r>
    <s v="CUST5967"/>
    <s v="Robert"/>
    <s v="Lewis"/>
    <x v="3067"/>
    <x v="0"/>
    <x v="1"/>
    <x v="7"/>
    <s v="PROD100"/>
    <x v="9"/>
    <x v="0"/>
    <n v="5"/>
    <n v="999"/>
    <n v="4995"/>
    <s v="ORD18699"/>
    <x v="296"/>
    <x v="1"/>
    <x v="1"/>
    <n v="5"/>
    <s v="very good"/>
    <s v="REV28699"/>
    <d v="2024-04-16T00:00:00"/>
  </r>
  <r>
    <s v="CUST2884"/>
    <s v="Linda"/>
    <s v="Haley"/>
    <x v="2751"/>
    <x v="2"/>
    <x v="0"/>
    <x v="9"/>
    <s v="PROD114"/>
    <x v="14"/>
    <x v="4"/>
    <n v="2"/>
    <n v="25"/>
    <n v="50"/>
    <s v="ORD18700"/>
    <x v="534"/>
    <x v="0"/>
    <x v="0"/>
    <n v="2"/>
    <s v="average"/>
    <s v="REV28700"/>
    <d v="2024-08-12T00:00:00"/>
  </r>
  <r>
    <s v="CUST5561"/>
    <s v="Thomas"/>
    <s v="Barrett"/>
    <x v="287"/>
    <x v="2"/>
    <x v="2"/>
    <x v="3"/>
    <s v="PROD103"/>
    <x v="1"/>
    <x v="1"/>
    <n v="3"/>
    <n v="59"/>
    <n v="177"/>
    <s v="ORD18701"/>
    <x v="35"/>
    <x v="3"/>
    <x v="2"/>
    <n v="5"/>
    <s v="very good"/>
    <s v="REV28701"/>
    <d v="2025-01-05T00:00:00"/>
  </r>
  <r>
    <s v="CUST4432"/>
    <s v="Ashley"/>
    <s v="Thomas"/>
    <x v="3954"/>
    <x v="0"/>
    <x v="0"/>
    <x v="1"/>
    <s v="PROD105"/>
    <x v="4"/>
    <x v="1"/>
    <n v="2"/>
    <n v="110"/>
    <n v="220"/>
    <s v="ORD18702"/>
    <x v="562"/>
    <x v="0"/>
    <x v="2"/>
    <n v="1"/>
    <s v="bad"/>
    <s v="REV28702"/>
    <d v="2025-02-08T00:00:00"/>
  </r>
  <r>
    <s v="CUST4821"/>
    <s v="Terry"/>
    <s v="Hatfield"/>
    <x v="3955"/>
    <x v="2"/>
    <x v="0"/>
    <x v="2"/>
    <s v="PROD105"/>
    <x v="4"/>
    <x v="1"/>
    <n v="3"/>
    <n v="110"/>
    <n v="330"/>
    <s v="ORD18703"/>
    <x v="111"/>
    <x v="0"/>
    <x v="1"/>
    <n v="4"/>
    <s v="good"/>
    <s v="REV28703"/>
    <d v="2024-10-29T00:00:00"/>
  </r>
  <r>
    <s v="CUST1675"/>
    <s v="Robert"/>
    <s v="Allen"/>
    <x v="3956"/>
    <x v="0"/>
    <x v="0"/>
    <x v="9"/>
    <s v="PROD111"/>
    <x v="2"/>
    <x v="2"/>
    <n v="1"/>
    <n v="59"/>
    <n v="59"/>
    <s v="ORD18704"/>
    <x v="478"/>
    <x v="2"/>
    <x v="2"/>
    <n v="2"/>
    <s v="very good"/>
    <s v="REV28704"/>
    <d v="2023-06-21T00:00:00"/>
  </r>
  <r>
    <s v="CUST3423"/>
    <s v="David"/>
    <s v="Miller"/>
    <x v="374"/>
    <x v="2"/>
    <x v="2"/>
    <x v="2"/>
    <s v="PROD109"/>
    <x v="8"/>
    <x v="5"/>
    <n v="4"/>
    <n v="129"/>
    <n v="516"/>
    <s v="ORD18705"/>
    <x v="1077"/>
    <x v="3"/>
    <x v="2"/>
    <n v="1"/>
    <s v="average"/>
    <s v="REV28705"/>
    <d v="2025-07-10T00:00:00"/>
  </r>
  <r>
    <s v="CUST1385"/>
    <s v="Laura"/>
    <s v="Walker"/>
    <x v="2157"/>
    <x v="0"/>
    <x v="1"/>
    <x v="9"/>
    <s v="PROD104"/>
    <x v="12"/>
    <x v="1"/>
    <n v="3"/>
    <n v="120"/>
    <n v="360"/>
    <s v="ORD18706"/>
    <x v="213"/>
    <x v="3"/>
    <x v="0"/>
    <n v="2"/>
    <s v="very bad"/>
    <s v="REV28706"/>
    <d v="2025-08-03T00:00:00"/>
  </r>
  <r>
    <s v="CUST4548"/>
    <s v="Rebecca"/>
    <s v="Weaver"/>
    <x v="3404"/>
    <x v="1"/>
    <x v="1"/>
    <x v="6"/>
    <s v="PROD100"/>
    <x v="9"/>
    <x v="0"/>
    <n v="1"/>
    <n v="999"/>
    <n v="999"/>
    <s v="ORD18707"/>
    <x v="912"/>
    <x v="1"/>
    <x v="0"/>
    <n v="4"/>
    <s v="average"/>
    <s v="REV28707"/>
    <d v="2025-07-11T00:00:00"/>
  </r>
  <r>
    <s v="CUST5504"/>
    <s v="Diane"/>
    <s v="Graham"/>
    <x v="3716"/>
    <x v="1"/>
    <x v="2"/>
    <x v="7"/>
    <s v="PROD106"/>
    <x v="5"/>
    <x v="3"/>
    <n v="3"/>
    <n v="99"/>
    <n v="297"/>
    <s v="ORD18708"/>
    <x v="163"/>
    <x v="0"/>
    <x v="0"/>
    <n v="3"/>
    <s v="very bad"/>
    <s v="REV28708"/>
    <d v="2025-05-14T00:00:00"/>
  </r>
  <r>
    <s v="CUST4260"/>
    <s v="Brian"/>
    <s v="Malone"/>
    <x v="3565"/>
    <x v="1"/>
    <x v="1"/>
    <x v="7"/>
    <s v="PROD105"/>
    <x v="4"/>
    <x v="1"/>
    <n v="2"/>
    <n v="110"/>
    <n v="220"/>
    <s v="ORD18709"/>
    <x v="872"/>
    <x v="3"/>
    <x v="2"/>
    <n v="3"/>
    <s v="good"/>
    <s v="REV28709"/>
    <d v="2022-09-29T00:00:00"/>
  </r>
  <r>
    <s v="CUST1814"/>
    <s v="Rebecca"/>
    <s v="Morgan"/>
    <x v="2833"/>
    <x v="0"/>
    <x v="0"/>
    <x v="7"/>
    <s v="PROD104"/>
    <x v="12"/>
    <x v="1"/>
    <n v="5"/>
    <n v="120"/>
    <n v="600"/>
    <s v="ORD18710"/>
    <x v="756"/>
    <x v="3"/>
    <x v="0"/>
    <n v="4"/>
    <s v="very bad"/>
    <s v="REV28710"/>
    <d v="2025-07-05T00:00:00"/>
  </r>
  <r>
    <s v="CUST4829"/>
    <s v="Shawn"/>
    <s v="Scott"/>
    <x v="3660"/>
    <x v="1"/>
    <x v="2"/>
    <x v="2"/>
    <s v="PROD102"/>
    <x v="6"/>
    <x v="0"/>
    <n v="2"/>
    <n v="199"/>
    <n v="398"/>
    <s v="ORD18711"/>
    <x v="968"/>
    <x v="0"/>
    <x v="1"/>
    <n v="4"/>
    <s v="average"/>
    <s v="REV28711"/>
    <d v="2025-05-08T00:00:00"/>
  </r>
  <r>
    <s v="CUST4485"/>
    <s v="Ashley"/>
    <s v="Hampton"/>
    <x v="1364"/>
    <x v="1"/>
    <x v="1"/>
    <x v="5"/>
    <s v="PROD108"/>
    <x v="0"/>
    <x v="0"/>
    <n v="3"/>
    <n v="229"/>
    <n v="687"/>
    <s v="ORD18712"/>
    <x v="149"/>
    <x v="1"/>
    <x v="0"/>
    <n v="4"/>
    <s v="good"/>
    <s v="REV28712"/>
    <d v="2022-11-09T00:00:00"/>
  </r>
  <r>
    <s v="CUST1578"/>
    <s v="Cory"/>
    <s v="Moore"/>
    <x v="3957"/>
    <x v="2"/>
    <x v="2"/>
    <x v="2"/>
    <s v="PROD109"/>
    <x v="8"/>
    <x v="5"/>
    <n v="2"/>
    <n v="129"/>
    <n v="258"/>
    <s v="ORD18713"/>
    <x v="799"/>
    <x v="0"/>
    <x v="0"/>
    <n v="5"/>
    <s v="good"/>
    <s v="REV28713"/>
    <d v="2024-07-02T00:00:00"/>
  </r>
  <r>
    <s v="CUST3308"/>
    <s v="Scott"/>
    <s v="Jones"/>
    <x v="548"/>
    <x v="2"/>
    <x v="2"/>
    <x v="4"/>
    <s v="PROD106"/>
    <x v="5"/>
    <x v="3"/>
    <n v="4"/>
    <n v="99"/>
    <n v="396"/>
    <s v="ORD18714"/>
    <x v="1029"/>
    <x v="1"/>
    <x v="1"/>
    <n v="3"/>
    <s v="very good"/>
    <s v="REV28714"/>
    <d v="2024-09-18T00:00:00"/>
  </r>
  <r>
    <s v="CUST5588"/>
    <s v="Daniel"/>
    <s v="Edwards"/>
    <x v="3958"/>
    <x v="0"/>
    <x v="2"/>
    <x v="3"/>
    <s v="PROD101"/>
    <x v="13"/>
    <x v="0"/>
    <n v="3"/>
    <n v="899"/>
    <n v="2697"/>
    <s v="ORD18715"/>
    <x v="14"/>
    <x v="1"/>
    <x v="2"/>
    <n v="3"/>
    <s v="bad"/>
    <s v="REV28715"/>
    <d v="2023-07-27T00:00:00"/>
  </r>
  <r>
    <s v="CUST5712"/>
    <s v="Patrick"/>
    <s v="Lewis"/>
    <x v="3959"/>
    <x v="2"/>
    <x v="2"/>
    <x v="0"/>
    <s v="PROD105"/>
    <x v="4"/>
    <x v="1"/>
    <n v="2"/>
    <n v="110"/>
    <n v="220"/>
    <s v="ORD18716"/>
    <x v="661"/>
    <x v="1"/>
    <x v="1"/>
    <n v="5"/>
    <s v="bad"/>
    <s v="REV28716"/>
    <d v="2025-08-11T00:00:00"/>
  </r>
  <r>
    <s v="CUST5872"/>
    <s v="Jason"/>
    <s v="Davis"/>
    <x v="957"/>
    <x v="0"/>
    <x v="1"/>
    <x v="8"/>
    <s v="PROD107"/>
    <x v="3"/>
    <x v="3"/>
    <n v="4"/>
    <n v="399"/>
    <n v="1596"/>
    <s v="ORD18717"/>
    <x v="115"/>
    <x v="3"/>
    <x v="0"/>
    <n v="5"/>
    <s v="very good"/>
    <s v="REV28717"/>
    <d v="2024-06-24T00:00:00"/>
  </r>
  <r>
    <s v="CUST2003"/>
    <s v="David"/>
    <s v="Duran"/>
    <x v="2691"/>
    <x v="2"/>
    <x v="0"/>
    <x v="8"/>
    <s v="PROD113"/>
    <x v="7"/>
    <x v="4"/>
    <n v="1"/>
    <n v="149"/>
    <n v="149"/>
    <s v="ORD18718"/>
    <x v="721"/>
    <x v="3"/>
    <x v="0"/>
    <n v="5"/>
    <s v="bad"/>
    <s v="REV28718"/>
    <d v="2025-08-02T00:00:00"/>
  </r>
  <r>
    <s v="CUST1507"/>
    <s v="Robert"/>
    <s v="Paul"/>
    <x v="3960"/>
    <x v="0"/>
    <x v="0"/>
    <x v="6"/>
    <s v="PROD104"/>
    <x v="12"/>
    <x v="1"/>
    <n v="2"/>
    <n v="120"/>
    <n v="240"/>
    <s v="ORD18719"/>
    <x v="489"/>
    <x v="2"/>
    <x v="2"/>
    <n v="3"/>
    <s v="very good"/>
    <s v="REV28719"/>
    <d v="2025-06-30T00:00:00"/>
  </r>
  <r>
    <s v="CUST2607"/>
    <s v="David"/>
    <s v="Lucas"/>
    <x v="3009"/>
    <x v="1"/>
    <x v="2"/>
    <x v="5"/>
    <s v="PROD103"/>
    <x v="1"/>
    <x v="1"/>
    <n v="2"/>
    <n v="59"/>
    <n v="118"/>
    <s v="ORD18720"/>
    <x v="845"/>
    <x v="3"/>
    <x v="1"/>
    <n v="2"/>
    <s v="very good"/>
    <s v="REV28720"/>
    <d v="2024-02-11T00:00:00"/>
  </r>
  <r>
    <s v="CUST5928"/>
    <s v="Michael"/>
    <s v="Blake"/>
    <x v="2239"/>
    <x v="1"/>
    <x v="2"/>
    <x v="4"/>
    <s v="PROD106"/>
    <x v="5"/>
    <x v="3"/>
    <n v="1"/>
    <n v="99"/>
    <n v="99"/>
    <s v="ORD18721"/>
    <x v="811"/>
    <x v="1"/>
    <x v="2"/>
    <n v="1"/>
    <s v="average"/>
    <s v="REV28721"/>
    <d v="2022-11-08T00:00:00"/>
  </r>
  <r>
    <s v="CUST3945"/>
    <s v="Rebecca"/>
    <s v="Archer"/>
    <x v="1955"/>
    <x v="1"/>
    <x v="2"/>
    <x v="8"/>
    <s v="PROD112"/>
    <x v="10"/>
    <x v="2"/>
    <n v="2"/>
    <n v="199"/>
    <n v="398"/>
    <s v="ORD18722"/>
    <x v="177"/>
    <x v="1"/>
    <x v="0"/>
    <n v="3"/>
    <s v="average"/>
    <s v="REV28722"/>
    <d v="2023-05-25T00:00:00"/>
  </r>
  <r>
    <s v="CUST1308"/>
    <s v="Mark"/>
    <s v="Hawkins"/>
    <x v="3961"/>
    <x v="2"/>
    <x v="1"/>
    <x v="4"/>
    <s v="PROD110"/>
    <x v="11"/>
    <x v="5"/>
    <n v="1"/>
    <n v="80"/>
    <n v="80"/>
    <s v="ORD18723"/>
    <x v="949"/>
    <x v="0"/>
    <x v="2"/>
    <n v="4"/>
    <s v="very bad"/>
    <s v="REV28723"/>
    <d v="2022-09-26T00:00:00"/>
  </r>
  <r>
    <s v="CUST1450"/>
    <s v="Kevin"/>
    <s v="Brown"/>
    <x v="2420"/>
    <x v="1"/>
    <x v="1"/>
    <x v="8"/>
    <s v="PROD110"/>
    <x v="11"/>
    <x v="5"/>
    <n v="2"/>
    <n v="80"/>
    <n v="160"/>
    <s v="ORD18724"/>
    <x v="33"/>
    <x v="0"/>
    <x v="1"/>
    <n v="2"/>
    <s v="very bad"/>
    <s v="REV28724"/>
    <d v="2025-04-23T00:00:00"/>
  </r>
  <r>
    <s v="CUST5848"/>
    <s v="Richard"/>
    <s v="Stewart"/>
    <x v="2012"/>
    <x v="1"/>
    <x v="2"/>
    <x v="2"/>
    <s v="PROD104"/>
    <x v="12"/>
    <x v="1"/>
    <n v="4"/>
    <n v="120"/>
    <n v="480"/>
    <s v="ORD18725"/>
    <x v="312"/>
    <x v="0"/>
    <x v="0"/>
    <n v="1"/>
    <s v="average"/>
    <s v="REV28725"/>
    <d v="2023-02-14T00:00:00"/>
  </r>
  <r>
    <s v="CUST1448"/>
    <s v="Sheila"/>
    <s v="Roberts"/>
    <x v="971"/>
    <x v="2"/>
    <x v="1"/>
    <x v="7"/>
    <s v="PROD102"/>
    <x v="6"/>
    <x v="0"/>
    <n v="2"/>
    <n v="199"/>
    <n v="398"/>
    <s v="ORD18726"/>
    <x v="576"/>
    <x v="0"/>
    <x v="0"/>
    <n v="5"/>
    <s v="bad"/>
    <s v="REV28726"/>
    <d v="2025-05-09T00:00:00"/>
  </r>
  <r>
    <s v="CUST3660"/>
    <s v="Christina"/>
    <s v="Christensen"/>
    <x v="86"/>
    <x v="1"/>
    <x v="1"/>
    <x v="8"/>
    <s v="PROD106"/>
    <x v="5"/>
    <x v="3"/>
    <n v="3"/>
    <n v="99"/>
    <n v="297"/>
    <s v="ORD18727"/>
    <x v="78"/>
    <x v="4"/>
    <x v="1"/>
    <n v="3"/>
    <s v="very bad"/>
    <s v="REV28727"/>
    <d v="2024-01-18T00:00:00"/>
  </r>
  <r>
    <s v="CUST2963"/>
    <s v="Russell"/>
    <s v="Sanders"/>
    <x v="1130"/>
    <x v="0"/>
    <x v="2"/>
    <x v="7"/>
    <s v="PROD104"/>
    <x v="12"/>
    <x v="1"/>
    <n v="1"/>
    <n v="120"/>
    <n v="120"/>
    <s v="ORD18728"/>
    <x v="850"/>
    <x v="4"/>
    <x v="2"/>
    <n v="1"/>
    <s v="very good"/>
    <s v="REV28728"/>
    <d v="2023-03-07T00:00:00"/>
  </r>
  <r>
    <s v="CUST4262"/>
    <s v="Tara"/>
    <s v="Nash"/>
    <x v="3812"/>
    <x v="1"/>
    <x v="2"/>
    <x v="3"/>
    <s v="PROD109"/>
    <x v="8"/>
    <x v="5"/>
    <n v="2"/>
    <n v="129"/>
    <n v="258"/>
    <s v="ORD18729"/>
    <x v="315"/>
    <x v="0"/>
    <x v="2"/>
    <n v="3"/>
    <s v="good"/>
    <s v="REV28729"/>
    <d v="2022-08-28T00:00:00"/>
  </r>
  <r>
    <s v="CUST2204"/>
    <s v="Angelica"/>
    <s v="Coffey"/>
    <x v="3962"/>
    <x v="0"/>
    <x v="0"/>
    <x v="0"/>
    <s v="PROD105"/>
    <x v="4"/>
    <x v="1"/>
    <n v="1"/>
    <n v="110"/>
    <n v="110"/>
    <s v="ORD18730"/>
    <x v="191"/>
    <x v="2"/>
    <x v="0"/>
    <n v="2"/>
    <s v="very good"/>
    <s v="REV28730"/>
    <d v="2025-04-22T00:00:00"/>
  </r>
  <r>
    <s v="CUST3601"/>
    <s v="Brittney"/>
    <s v="Everett"/>
    <x v="2495"/>
    <x v="1"/>
    <x v="1"/>
    <x v="2"/>
    <s v="PROD107"/>
    <x v="3"/>
    <x v="3"/>
    <n v="4"/>
    <n v="399"/>
    <n v="1596"/>
    <s v="ORD18731"/>
    <x v="326"/>
    <x v="4"/>
    <x v="2"/>
    <n v="1"/>
    <s v="bad"/>
    <s v="REV28731"/>
    <d v="2025-01-26T00:00:00"/>
  </r>
  <r>
    <s v="CUST3341"/>
    <s v="Michael"/>
    <s v="Collins"/>
    <x v="3852"/>
    <x v="2"/>
    <x v="0"/>
    <x v="2"/>
    <s v="PROD110"/>
    <x v="11"/>
    <x v="5"/>
    <n v="4"/>
    <n v="80"/>
    <n v="320"/>
    <s v="ORD18732"/>
    <x v="875"/>
    <x v="4"/>
    <x v="1"/>
    <n v="1"/>
    <s v="very bad"/>
    <s v="REV28732"/>
    <d v="2023-02-18T00:00:00"/>
  </r>
  <r>
    <s v="CUST1485"/>
    <s v="Eugene"/>
    <s v="Perez"/>
    <x v="2564"/>
    <x v="1"/>
    <x v="2"/>
    <x v="5"/>
    <s v="PROD107"/>
    <x v="3"/>
    <x v="3"/>
    <n v="4"/>
    <n v="399"/>
    <n v="1596"/>
    <s v="ORD18733"/>
    <x v="719"/>
    <x v="2"/>
    <x v="0"/>
    <n v="5"/>
    <s v="very good"/>
    <s v="REV28733"/>
    <d v="2024-10-11T00:00:00"/>
  </r>
  <r>
    <s v="CUST2528"/>
    <s v="Brian"/>
    <s v="Glass"/>
    <x v="3449"/>
    <x v="1"/>
    <x v="0"/>
    <x v="7"/>
    <s v="PROD109"/>
    <x v="8"/>
    <x v="5"/>
    <n v="4"/>
    <n v="129"/>
    <n v="516"/>
    <s v="ORD18734"/>
    <x v="364"/>
    <x v="4"/>
    <x v="1"/>
    <n v="2"/>
    <s v="bad"/>
    <s v="REV28734"/>
    <d v="2023-11-12T00:00:00"/>
  </r>
  <r>
    <s v="CUST2782"/>
    <s v="Wendy"/>
    <s v="Peterson"/>
    <x v="2577"/>
    <x v="1"/>
    <x v="0"/>
    <x v="7"/>
    <s v="PROD110"/>
    <x v="11"/>
    <x v="5"/>
    <n v="3"/>
    <n v="80"/>
    <n v="240"/>
    <s v="ORD18735"/>
    <x v="483"/>
    <x v="0"/>
    <x v="2"/>
    <n v="5"/>
    <s v="bad"/>
    <s v="REV28735"/>
    <d v="2025-02-22T00:00:00"/>
  </r>
  <r>
    <s v="CUST2768"/>
    <s v="Jessica"/>
    <s v="Brown"/>
    <x v="692"/>
    <x v="1"/>
    <x v="1"/>
    <x v="3"/>
    <s v="PROD110"/>
    <x v="11"/>
    <x v="5"/>
    <n v="3"/>
    <n v="80"/>
    <n v="240"/>
    <s v="ORD18736"/>
    <x v="384"/>
    <x v="4"/>
    <x v="1"/>
    <n v="4"/>
    <s v="bad"/>
    <s v="REV28736"/>
    <d v="2022-08-30T00:00:00"/>
  </r>
  <r>
    <s v="CUST5384"/>
    <s v="Adam"/>
    <s v="Thompson"/>
    <x v="1796"/>
    <x v="1"/>
    <x v="2"/>
    <x v="9"/>
    <s v="PROD102"/>
    <x v="6"/>
    <x v="0"/>
    <n v="1"/>
    <n v="199"/>
    <n v="199"/>
    <s v="ORD18737"/>
    <x v="873"/>
    <x v="2"/>
    <x v="0"/>
    <n v="2"/>
    <s v="average"/>
    <s v="REV28737"/>
    <d v="2023-07-06T00:00:00"/>
  </r>
  <r>
    <s v="CUST5482"/>
    <s v="Jason"/>
    <s v="Golden"/>
    <x v="676"/>
    <x v="2"/>
    <x v="1"/>
    <x v="0"/>
    <s v="PROD113"/>
    <x v="7"/>
    <x v="4"/>
    <n v="4"/>
    <n v="149"/>
    <n v="596"/>
    <s v="ORD18738"/>
    <x v="978"/>
    <x v="1"/>
    <x v="0"/>
    <n v="3"/>
    <s v="very bad"/>
    <s v="REV28738"/>
    <d v="2024-07-07T00:00:00"/>
  </r>
  <r>
    <s v="CUST1541"/>
    <s v="Jesse"/>
    <s v="Farrell"/>
    <x v="395"/>
    <x v="0"/>
    <x v="2"/>
    <x v="2"/>
    <s v="PROD102"/>
    <x v="6"/>
    <x v="0"/>
    <n v="4"/>
    <n v="199"/>
    <n v="796"/>
    <s v="ORD18739"/>
    <x v="153"/>
    <x v="1"/>
    <x v="1"/>
    <n v="2"/>
    <s v="very bad"/>
    <s v="REV28739"/>
    <d v="2024-12-09T00:00:00"/>
  </r>
  <r>
    <s v="CUST4672"/>
    <s v="Sabrina"/>
    <s v="Allen"/>
    <x v="3848"/>
    <x v="0"/>
    <x v="2"/>
    <x v="9"/>
    <s v="PROD102"/>
    <x v="6"/>
    <x v="0"/>
    <n v="5"/>
    <n v="199"/>
    <n v="995"/>
    <s v="ORD18740"/>
    <x v="509"/>
    <x v="2"/>
    <x v="1"/>
    <n v="4"/>
    <s v="average"/>
    <s v="REV28740"/>
    <d v="2025-03-16T00:00:00"/>
  </r>
  <r>
    <s v="CUST5034"/>
    <s v="Kathryn"/>
    <s v="Faulkner"/>
    <x v="2081"/>
    <x v="1"/>
    <x v="0"/>
    <x v="9"/>
    <s v="PROD105"/>
    <x v="4"/>
    <x v="1"/>
    <n v="3"/>
    <n v="110"/>
    <n v="330"/>
    <s v="ORD18741"/>
    <x v="164"/>
    <x v="1"/>
    <x v="1"/>
    <n v="2"/>
    <s v="very bad"/>
    <s v="REV28741"/>
    <d v="2023-05-19T00:00:00"/>
  </r>
  <r>
    <s v="CUST3944"/>
    <s v="Carrie"/>
    <s v="Jones"/>
    <x v="3699"/>
    <x v="0"/>
    <x v="1"/>
    <x v="7"/>
    <s v="PROD103"/>
    <x v="1"/>
    <x v="1"/>
    <n v="5"/>
    <n v="59"/>
    <n v="295"/>
    <s v="ORD18742"/>
    <x v="160"/>
    <x v="3"/>
    <x v="0"/>
    <n v="2"/>
    <s v="bad"/>
    <s v="REV28742"/>
    <d v="2023-03-23T00:00:00"/>
  </r>
  <r>
    <s v="CUST3188"/>
    <s v="Kimberly"/>
    <s v="Carter"/>
    <x v="3963"/>
    <x v="2"/>
    <x v="2"/>
    <x v="1"/>
    <s v="PROD102"/>
    <x v="6"/>
    <x v="0"/>
    <n v="5"/>
    <n v="199"/>
    <n v="995"/>
    <s v="ORD18743"/>
    <x v="2"/>
    <x v="1"/>
    <x v="2"/>
    <n v="5"/>
    <s v="very good"/>
    <s v="REV28743"/>
    <d v="2023-03-29T00:00:00"/>
  </r>
  <r>
    <s v="CUST2502"/>
    <s v="Anthony"/>
    <s v="Shea"/>
    <x v="3309"/>
    <x v="0"/>
    <x v="0"/>
    <x v="8"/>
    <s v="PROD112"/>
    <x v="10"/>
    <x v="2"/>
    <n v="4"/>
    <n v="199"/>
    <n v="796"/>
    <s v="ORD18744"/>
    <x v="340"/>
    <x v="2"/>
    <x v="0"/>
    <n v="2"/>
    <s v="average"/>
    <s v="REV28744"/>
    <d v="2023-04-30T00:00:00"/>
  </r>
  <r>
    <s v="CUST3279"/>
    <s v="Michael"/>
    <s v="Lindsey"/>
    <x v="1211"/>
    <x v="1"/>
    <x v="0"/>
    <x v="4"/>
    <s v="PROD106"/>
    <x v="5"/>
    <x v="3"/>
    <n v="1"/>
    <n v="99"/>
    <n v="99"/>
    <s v="ORD18745"/>
    <x v="846"/>
    <x v="1"/>
    <x v="0"/>
    <n v="5"/>
    <s v="bad"/>
    <s v="REV28745"/>
    <d v="2023-03-08T00:00:00"/>
  </r>
  <r>
    <s v="CUST3611"/>
    <s v="Mark"/>
    <s v="Briggs"/>
    <x v="2669"/>
    <x v="2"/>
    <x v="2"/>
    <x v="9"/>
    <s v="PROD104"/>
    <x v="12"/>
    <x v="1"/>
    <n v="1"/>
    <n v="120"/>
    <n v="120"/>
    <s v="ORD18746"/>
    <x v="809"/>
    <x v="3"/>
    <x v="1"/>
    <n v="2"/>
    <s v="very good"/>
    <s v="REV28746"/>
    <d v="2023-08-12T00:00:00"/>
  </r>
  <r>
    <s v="CUST1045"/>
    <s v="Kelly"/>
    <s v="Nunez"/>
    <x v="3491"/>
    <x v="2"/>
    <x v="0"/>
    <x v="5"/>
    <s v="PROD108"/>
    <x v="0"/>
    <x v="0"/>
    <n v="3"/>
    <n v="229"/>
    <n v="687"/>
    <s v="ORD18747"/>
    <x v="216"/>
    <x v="3"/>
    <x v="0"/>
    <n v="5"/>
    <s v="average"/>
    <s v="REV28747"/>
    <d v="2025-06-04T00:00:00"/>
  </r>
  <r>
    <s v="CUST3798"/>
    <s v="Parker"/>
    <s v="Ramirez"/>
    <x v="1318"/>
    <x v="2"/>
    <x v="2"/>
    <x v="5"/>
    <s v="PROD110"/>
    <x v="11"/>
    <x v="5"/>
    <n v="1"/>
    <n v="80"/>
    <n v="80"/>
    <s v="ORD18748"/>
    <x v="718"/>
    <x v="1"/>
    <x v="0"/>
    <n v="3"/>
    <s v="average"/>
    <s v="REV28748"/>
    <d v="2023-03-26T00:00:00"/>
  </r>
  <r>
    <s v="CUST2193"/>
    <s v="Nicholas"/>
    <s v="Castro"/>
    <x v="185"/>
    <x v="0"/>
    <x v="0"/>
    <x v="5"/>
    <s v="PROD106"/>
    <x v="5"/>
    <x v="3"/>
    <n v="3"/>
    <n v="99"/>
    <n v="297"/>
    <s v="ORD18749"/>
    <x v="1061"/>
    <x v="4"/>
    <x v="2"/>
    <n v="3"/>
    <s v="very good"/>
    <s v="REV28749"/>
    <d v="2025-03-09T00:00:00"/>
  </r>
  <r>
    <s v="CUST1536"/>
    <s v="Bill"/>
    <s v="Frost"/>
    <x v="3520"/>
    <x v="2"/>
    <x v="2"/>
    <x v="8"/>
    <s v="PROD104"/>
    <x v="12"/>
    <x v="1"/>
    <n v="1"/>
    <n v="120"/>
    <n v="120"/>
    <s v="ORD18750"/>
    <x v="1076"/>
    <x v="4"/>
    <x v="2"/>
    <n v="4"/>
    <s v="average"/>
    <s v="REV28750"/>
    <d v="2023-08-04T00:00:00"/>
  </r>
  <r>
    <s v="CUST1975"/>
    <s v="Ashley"/>
    <s v="Espinoza"/>
    <x v="2940"/>
    <x v="1"/>
    <x v="2"/>
    <x v="0"/>
    <s v="PROD104"/>
    <x v="12"/>
    <x v="1"/>
    <n v="5"/>
    <n v="120"/>
    <n v="600"/>
    <s v="ORD18751"/>
    <x v="987"/>
    <x v="1"/>
    <x v="0"/>
    <n v="5"/>
    <s v="average"/>
    <s v="REV28751"/>
    <d v="2025-02-18T00:00:00"/>
  </r>
  <r>
    <s v="CUST2996"/>
    <s v="Matthew"/>
    <s v="Parsons"/>
    <x v="3964"/>
    <x v="2"/>
    <x v="2"/>
    <x v="7"/>
    <s v="PROD114"/>
    <x v="14"/>
    <x v="4"/>
    <n v="5"/>
    <n v="25"/>
    <n v="125"/>
    <s v="ORD18752"/>
    <x v="610"/>
    <x v="0"/>
    <x v="1"/>
    <n v="1"/>
    <s v="bad"/>
    <s v="REV28752"/>
    <d v="2022-10-13T00:00:00"/>
  </r>
  <r>
    <s v="CUST5699"/>
    <s v="Jason"/>
    <s v="King"/>
    <x v="2363"/>
    <x v="1"/>
    <x v="0"/>
    <x v="1"/>
    <s v="PROD113"/>
    <x v="7"/>
    <x v="4"/>
    <n v="4"/>
    <n v="149"/>
    <n v="596"/>
    <s v="ORD18753"/>
    <x v="140"/>
    <x v="3"/>
    <x v="2"/>
    <n v="4"/>
    <s v="average"/>
    <s v="REV28753"/>
    <d v="2025-07-25T00:00:00"/>
  </r>
  <r>
    <s v="CUST5886"/>
    <s v="Jacob"/>
    <s v="Hawkins"/>
    <x v="270"/>
    <x v="0"/>
    <x v="0"/>
    <x v="6"/>
    <s v="PROD110"/>
    <x v="11"/>
    <x v="5"/>
    <n v="1"/>
    <n v="80"/>
    <n v="80"/>
    <s v="ORD18754"/>
    <x v="172"/>
    <x v="2"/>
    <x v="2"/>
    <n v="3"/>
    <s v="good"/>
    <s v="REV28754"/>
    <d v="2024-08-01T00:00:00"/>
  </r>
  <r>
    <s v="CUST2017"/>
    <s v="Taylor"/>
    <s v="Grimes"/>
    <x v="3095"/>
    <x v="2"/>
    <x v="2"/>
    <x v="5"/>
    <s v="PROD106"/>
    <x v="5"/>
    <x v="3"/>
    <n v="3"/>
    <n v="99"/>
    <n v="297"/>
    <s v="ORD18755"/>
    <x v="155"/>
    <x v="0"/>
    <x v="0"/>
    <n v="4"/>
    <s v="average"/>
    <s v="REV28755"/>
    <d v="2023-04-01T00:00:00"/>
  </r>
  <r>
    <s v="CUST5173"/>
    <s v="Taylor"/>
    <s v="Castillo"/>
    <x v="2066"/>
    <x v="2"/>
    <x v="2"/>
    <x v="4"/>
    <s v="PROD113"/>
    <x v="7"/>
    <x v="4"/>
    <n v="2"/>
    <n v="149"/>
    <n v="298"/>
    <s v="ORD18756"/>
    <x v="656"/>
    <x v="2"/>
    <x v="0"/>
    <n v="3"/>
    <s v="good"/>
    <s v="REV28756"/>
    <d v="2025-06-06T00:00:00"/>
  </r>
  <r>
    <s v="CUST5551"/>
    <s v="Vanessa"/>
    <s v="Bryant"/>
    <x v="3365"/>
    <x v="1"/>
    <x v="0"/>
    <x v="7"/>
    <s v="PROD104"/>
    <x v="12"/>
    <x v="1"/>
    <n v="4"/>
    <n v="120"/>
    <n v="480"/>
    <s v="ORD18757"/>
    <x v="589"/>
    <x v="4"/>
    <x v="0"/>
    <n v="5"/>
    <s v="very bad"/>
    <s v="REV28757"/>
    <d v="2023-08-11T00:00:00"/>
  </r>
  <r>
    <s v="CUST2316"/>
    <s v="Kelsey"/>
    <s v="Walton"/>
    <x v="1597"/>
    <x v="2"/>
    <x v="1"/>
    <x v="2"/>
    <s v="PROD100"/>
    <x v="9"/>
    <x v="0"/>
    <n v="4"/>
    <n v="999"/>
    <n v="3996"/>
    <s v="ORD18758"/>
    <x v="516"/>
    <x v="0"/>
    <x v="0"/>
    <n v="3"/>
    <s v="good"/>
    <s v="REV28758"/>
    <d v="2025-06-05T00:00:00"/>
  </r>
  <r>
    <s v="CUST3164"/>
    <s v="Jeffrey"/>
    <s v="Spears"/>
    <x v="1891"/>
    <x v="1"/>
    <x v="1"/>
    <x v="1"/>
    <s v="PROD109"/>
    <x v="8"/>
    <x v="5"/>
    <n v="4"/>
    <n v="129"/>
    <n v="516"/>
    <s v="ORD18759"/>
    <x v="622"/>
    <x v="2"/>
    <x v="1"/>
    <n v="5"/>
    <s v="bad"/>
    <s v="REV28759"/>
    <d v="2023-07-23T00:00:00"/>
  </r>
  <r>
    <s v="CUST4722"/>
    <s v="Jacqueline"/>
    <s v="Gibson"/>
    <x v="3590"/>
    <x v="2"/>
    <x v="2"/>
    <x v="3"/>
    <s v="PROD111"/>
    <x v="2"/>
    <x v="2"/>
    <n v="1"/>
    <n v="59"/>
    <n v="59"/>
    <s v="ORD18760"/>
    <x v="154"/>
    <x v="3"/>
    <x v="0"/>
    <n v="2"/>
    <s v="very bad"/>
    <s v="REV28760"/>
    <d v="2023-08-01T00:00:00"/>
  </r>
  <r>
    <s v="CUST2041"/>
    <s v="Alicia"/>
    <s v="Whitney"/>
    <x v="3965"/>
    <x v="0"/>
    <x v="2"/>
    <x v="7"/>
    <s v="PROD102"/>
    <x v="6"/>
    <x v="0"/>
    <n v="2"/>
    <n v="199"/>
    <n v="398"/>
    <s v="ORD18761"/>
    <x v="167"/>
    <x v="2"/>
    <x v="2"/>
    <n v="2"/>
    <s v="good"/>
    <s v="REV28761"/>
    <d v="2023-01-17T00:00:00"/>
  </r>
  <r>
    <s v="CUST2614"/>
    <s v="Jonathan"/>
    <s v="Silva"/>
    <x v="1129"/>
    <x v="0"/>
    <x v="2"/>
    <x v="9"/>
    <s v="PROD107"/>
    <x v="3"/>
    <x v="3"/>
    <n v="2"/>
    <n v="399"/>
    <n v="798"/>
    <s v="ORD18762"/>
    <x v="1083"/>
    <x v="2"/>
    <x v="0"/>
    <n v="1"/>
    <s v="bad"/>
    <s v="REV28762"/>
    <d v="2023-01-03T00:00:00"/>
  </r>
  <r>
    <s v="CUST2394"/>
    <s v="Zachary"/>
    <s v="Smith"/>
    <x v="3966"/>
    <x v="1"/>
    <x v="0"/>
    <x v="1"/>
    <s v="PROD114"/>
    <x v="14"/>
    <x v="4"/>
    <n v="1"/>
    <n v="25"/>
    <n v="25"/>
    <s v="ORD18763"/>
    <x v="46"/>
    <x v="4"/>
    <x v="1"/>
    <n v="4"/>
    <s v="very bad"/>
    <s v="REV28763"/>
    <d v="2022-10-30T00:00:00"/>
  </r>
  <r>
    <s v="CUST2927"/>
    <s v="David"/>
    <s v="Powell"/>
    <x v="3967"/>
    <x v="0"/>
    <x v="0"/>
    <x v="6"/>
    <s v="PROD105"/>
    <x v="4"/>
    <x v="1"/>
    <n v="5"/>
    <n v="110"/>
    <n v="550"/>
    <s v="ORD18764"/>
    <x v="287"/>
    <x v="2"/>
    <x v="1"/>
    <n v="5"/>
    <s v="very bad"/>
    <s v="REV28764"/>
    <d v="2023-10-30T00:00:00"/>
  </r>
  <r>
    <s v="CUST5759"/>
    <s v="Sharon"/>
    <s v="Thompson"/>
    <x v="3968"/>
    <x v="2"/>
    <x v="1"/>
    <x v="4"/>
    <s v="PROD112"/>
    <x v="10"/>
    <x v="2"/>
    <n v="4"/>
    <n v="199"/>
    <n v="796"/>
    <s v="ORD18765"/>
    <x v="848"/>
    <x v="4"/>
    <x v="1"/>
    <n v="5"/>
    <s v="bad"/>
    <s v="REV28765"/>
    <d v="2024-04-30T00:00:00"/>
  </r>
  <r>
    <s v="CUST1841"/>
    <s v="Christine"/>
    <s v="Hayes"/>
    <x v="3921"/>
    <x v="2"/>
    <x v="0"/>
    <x v="9"/>
    <s v="PROD110"/>
    <x v="11"/>
    <x v="5"/>
    <n v="2"/>
    <n v="80"/>
    <n v="160"/>
    <s v="ORD18766"/>
    <x v="913"/>
    <x v="3"/>
    <x v="0"/>
    <n v="1"/>
    <s v="good"/>
    <s v="REV28766"/>
    <d v="2023-03-12T00:00:00"/>
  </r>
  <r>
    <s v="CUST4431"/>
    <s v="Tracy"/>
    <s v="Mcdaniel"/>
    <x v="2584"/>
    <x v="0"/>
    <x v="0"/>
    <x v="3"/>
    <s v="PROD112"/>
    <x v="10"/>
    <x v="2"/>
    <n v="5"/>
    <n v="199"/>
    <n v="995"/>
    <s v="ORD18767"/>
    <x v="652"/>
    <x v="0"/>
    <x v="0"/>
    <n v="5"/>
    <s v="very bad"/>
    <s v="REV28767"/>
    <d v="2023-12-31T00:00:00"/>
  </r>
  <r>
    <s v="CUST2521"/>
    <s v="Amanda"/>
    <s v="Lewis"/>
    <x v="3969"/>
    <x v="2"/>
    <x v="2"/>
    <x v="2"/>
    <s v="PROD101"/>
    <x v="13"/>
    <x v="0"/>
    <n v="2"/>
    <n v="899"/>
    <n v="1798"/>
    <s v="ORD18768"/>
    <x v="655"/>
    <x v="1"/>
    <x v="0"/>
    <n v="1"/>
    <s v="average"/>
    <s v="REV28768"/>
    <d v="2024-11-26T00:00:00"/>
  </r>
  <r>
    <s v="CUST4595"/>
    <s v="Randall"/>
    <s v="Lopez"/>
    <x v="912"/>
    <x v="0"/>
    <x v="1"/>
    <x v="5"/>
    <s v="PROD111"/>
    <x v="2"/>
    <x v="2"/>
    <n v="5"/>
    <n v="59"/>
    <n v="295"/>
    <s v="ORD18769"/>
    <x v="427"/>
    <x v="4"/>
    <x v="2"/>
    <n v="3"/>
    <s v="very bad"/>
    <s v="REV28769"/>
    <d v="2023-10-22T00:00:00"/>
  </r>
  <r>
    <s v="CUST3857"/>
    <s v="Cheryl"/>
    <s v="Williamson"/>
    <x v="2761"/>
    <x v="0"/>
    <x v="2"/>
    <x v="2"/>
    <s v="PROD107"/>
    <x v="3"/>
    <x v="3"/>
    <n v="3"/>
    <n v="399"/>
    <n v="1197"/>
    <s v="ORD18770"/>
    <x v="613"/>
    <x v="1"/>
    <x v="1"/>
    <n v="3"/>
    <s v="good"/>
    <s v="REV28770"/>
    <d v="2024-04-29T00:00:00"/>
  </r>
  <r>
    <s v="CUST4599"/>
    <s v="Debra"/>
    <s v="Buckley"/>
    <x v="3882"/>
    <x v="1"/>
    <x v="2"/>
    <x v="4"/>
    <s v="PROD102"/>
    <x v="6"/>
    <x v="0"/>
    <n v="4"/>
    <n v="199"/>
    <n v="796"/>
    <s v="ORD18771"/>
    <x v="608"/>
    <x v="4"/>
    <x v="1"/>
    <n v="5"/>
    <s v="average"/>
    <s v="REV28771"/>
    <d v="2025-08-12T00:00:00"/>
  </r>
  <r>
    <s v="CUST1240"/>
    <s v="Ryan"/>
    <s v="Baker"/>
    <x v="1826"/>
    <x v="1"/>
    <x v="2"/>
    <x v="4"/>
    <s v="PROD103"/>
    <x v="1"/>
    <x v="1"/>
    <n v="4"/>
    <n v="59"/>
    <n v="236"/>
    <s v="ORD18772"/>
    <x v="734"/>
    <x v="3"/>
    <x v="1"/>
    <n v="4"/>
    <s v="good"/>
    <s v="REV28772"/>
    <d v="2024-01-02T00:00:00"/>
  </r>
  <r>
    <s v="CUST1238"/>
    <s v="John"/>
    <s v="Reid"/>
    <x v="3970"/>
    <x v="2"/>
    <x v="0"/>
    <x v="3"/>
    <s v="PROD111"/>
    <x v="2"/>
    <x v="2"/>
    <n v="5"/>
    <n v="59"/>
    <n v="295"/>
    <s v="ORD18773"/>
    <x v="824"/>
    <x v="0"/>
    <x v="1"/>
    <n v="5"/>
    <s v="very bad"/>
    <s v="REV28773"/>
    <d v="2023-05-13T00:00:00"/>
  </r>
  <r>
    <s v="CUST4944"/>
    <s v="Kevin"/>
    <s v="Arellano"/>
    <x v="3392"/>
    <x v="1"/>
    <x v="0"/>
    <x v="7"/>
    <s v="PROD114"/>
    <x v="14"/>
    <x v="4"/>
    <n v="5"/>
    <n v="25"/>
    <n v="125"/>
    <s v="ORD18774"/>
    <x v="168"/>
    <x v="1"/>
    <x v="2"/>
    <n v="2"/>
    <s v="good"/>
    <s v="REV28774"/>
    <d v="2023-11-25T00:00:00"/>
  </r>
  <r>
    <s v="CUST3490"/>
    <s v="Daniel"/>
    <s v="Robbins"/>
    <x v="203"/>
    <x v="0"/>
    <x v="2"/>
    <x v="5"/>
    <s v="PROD101"/>
    <x v="13"/>
    <x v="0"/>
    <n v="5"/>
    <n v="899"/>
    <n v="4495"/>
    <s v="ORD18775"/>
    <x v="591"/>
    <x v="2"/>
    <x v="2"/>
    <n v="4"/>
    <s v="very bad"/>
    <s v="REV28775"/>
    <d v="2024-05-22T00:00:00"/>
  </r>
  <r>
    <s v="CUST1844"/>
    <s v="Andrea"/>
    <s v="Morales"/>
    <x v="2976"/>
    <x v="1"/>
    <x v="1"/>
    <x v="5"/>
    <s v="PROD103"/>
    <x v="1"/>
    <x v="1"/>
    <n v="3"/>
    <n v="59"/>
    <n v="177"/>
    <s v="ORD18776"/>
    <x v="892"/>
    <x v="4"/>
    <x v="1"/>
    <n v="3"/>
    <s v="very bad"/>
    <s v="REV28776"/>
    <d v="2023-12-21T00:00:00"/>
  </r>
  <r>
    <s v="CUST1908"/>
    <s v="Sylvia"/>
    <s v="Larson"/>
    <x v="2736"/>
    <x v="2"/>
    <x v="2"/>
    <x v="0"/>
    <s v="PROD108"/>
    <x v="0"/>
    <x v="0"/>
    <n v="3"/>
    <n v="229"/>
    <n v="687"/>
    <s v="ORD18777"/>
    <x v="20"/>
    <x v="1"/>
    <x v="2"/>
    <n v="3"/>
    <s v="good"/>
    <s v="REV28777"/>
    <d v="2023-10-18T00:00:00"/>
  </r>
  <r>
    <s v="CUST2937"/>
    <s v="Rita"/>
    <s v="Castro"/>
    <x v="1014"/>
    <x v="1"/>
    <x v="2"/>
    <x v="7"/>
    <s v="PROD103"/>
    <x v="1"/>
    <x v="1"/>
    <n v="5"/>
    <n v="59"/>
    <n v="295"/>
    <s v="ORD18778"/>
    <x v="340"/>
    <x v="3"/>
    <x v="1"/>
    <n v="3"/>
    <s v="very bad"/>
    <s v="REV28778"/>
    <d v="2022-09-14T00:00:00"/>
  </r>
  <r>
    <s v="CUST1916"/>
    <s v="Samuel"/>
    <s v="Bates"/>
    <x v="2685"/>
    <x v="0"/>
    <x v="2"/>
    <x v="2"/>
    <s v="PROD100"/>
    <x v="9"/>
    <x v="0"/>
    <n v="4"/>
    <n v="999"/>
    <n v="3996"/>
    <s v="ORD18779"/>
    <x v="838"/>
    <x v="0"/>
    <x v="1"/>
    <n v="3"/>
    <s v="very good"/>
    <s v="REV28779"/>
    <d v="2023-03-01T00:00:00"/>
  </r>
  <r>
    <s v="CUST4212"/>
    <s v="Aaron"/>
    <s v="Gordon"/>
    <x v="3050"/>
    <x v="0"/>
    <x v="1"/>
    <x v="1"/>
    <s v="PROD107"/>
    <x v="3"/>
    <x v="3"/>
    <n v="3"/>
    <n v="399"/>
    <n v="1197"/>
    <s v="ORD18780"/>
    <x v="156"/>
    <x v="2"/>
    <x v="0"/>
    <n v="1"/>
    <s v="very bad"/>
    <s v="REV28780"/>
    <d v="2024-08-19T00:00:00"/>
  </r>
  <r>
    <s v="CUST5961"/>
    <s v="Paul"/>
    <s v="Benjamin"/>
    <x v="3753"/>
    <x v="0"/>
    <x v="2"/>
    <x v="8"/>
    <s v="PROD113"/>
    <x v="7"/>
    <x v="4"/>
    <n v="1"/>
    <n v="149"/>
    <n v="149"/>
    <s v="ORD18781"/>
    <x v="425"/>
    <x v="3"/>
    <x v="1"/>
    <n v="3"/>
    <s v="very bad"/>
    <s v="REV28781"/>
    <d v="2023-09-12T00:00:00"/>
  </r>
  <r>
    <s v="CUST3567"/>
    <s v="Holly"/>
    <s v="Gonzales"/>
    <x v="3971"/>
    <x v="1"/>
    <x v="2"/>
    <x v="0"/>
    <s v="PROD111"/>
    <x v="2"/>
    <x v="2"/>
    <n v="1"/>
    <n v="59"/>
    <n v="59"/>
    <s v="ORD18782"/>
    <x v="901"/>
    <x v="1"/>
    <x v="0"/>
    <n v="4"/>
    <s v="very bad"/>
    <s v="REV28782"/>
    <d v="2025-02-15T00:00:00"/>
  </r>
  <r>
    <s v="CUST3753"/>
    <s v="Kim"/>
    <s v="Nelson"/>
    <x v="3349"/>
    <x v="2"/>
    <x v="0"/>
    <x v="1"/>
    <s v="PROD100"/>
    <x v="9"/>
    <x v="0"/>
    <n v="3"/>
    <n v="999"/>
    <n v="2997"/>
    <s v="ORD18783"/>
    <x v="386"/>
    <x v="2"/>
    <x v="2"/>
    <n v="2"/>
    <s v="average"/>
    <s v="REV28783"/>
    <d v="2025-06-22T00:00:00"/>
  </r>
  <r>
    <s v="CUST1224"/>
    <s v="Nicholas"/>
    <s v="Rivers"/>
    <x v="317"/>
    <x v="0"/>
    <x v="1"/>
    <x v="1"/>
    <s v="PROD104"/>
    <x v="12"/>
    <x v="1"/>
    <n v="2"/>
    <n v="120"/>
    <n v="240"/>
    <s v="ORD18784"/>
    <x v="881"/>
    <x v="1"/>
    <x v="0"/>
    <n v="5"/>
    <s v="bad"/>
    <s v="REV28784"/>
    <d v="2022-09-18T00:00:00"/>
  </r>
  <r>
    <s v="CUST3923"/>
    <s v="Bryan"/>
    <s v="Robinson"/>
    <x v="3972"/>
    <x v="2"/>
    <x v="2"/>
    <x v="4"/>
    <s v="PROD103"/>
    <x v="1"/>
    <x v="1"/>
    <n v="1"/>
    <n v="59"/>
    <n v="59"/>
    <s v="ORD18785"/>
    <x v="765"/>
    <x v="3"/>
    <x v="1"/>
    <n v="3"/>
    <s v="very good"/>
    <s v="REV28785"/>
    <d v="2023-04-02T00:00:00"/>
  </r>
  <r>
    <s v="CUST4337"/>
    <s v="James"/>
    <s v="Morgan"/>
    <x v="1487"/>
    <x v="0"/>
    <x v="0"/>
    <x v="5"/>
    <s v="PROD109"/>
    <x v="8"/>
    <x v="5"/>
    <n v="4"/>
    <n v="129"/>
    <n v="516"/>
    <s v="ORD18786"/>
    <x v="452"/>
    <x v="1"/>
    <x v="0"/>
    <n v="3"/>
    <s v="very bad"/>
    <s v="REV28786"/>
    <d v="2024-12-13T00:00:00"/>
  </r>
  <r>
    <s v="CUST2805"/>
    <s v="Pamela"/>
    <s v="Chambers"/>
    <x v="914"/>
    <x v="0"/>
    <x v="2"/>
    <x v="2"/>
    <s v="PROD110"/>
    <x v="11"/>
    <x v="5"/>
    <n v="5"/>
    <n v="80"/>
    <n v="400"/>
    <s v="ORD18787"/>
    <x v="588"/>
    <x v="1"/>
    <x v="1"/>
    <n v="1"/>
    <s v="bad"/>
    <s v="REV28787"/>
    <d v="2024-05-14T00:00:00"/>
  </r>
  <r>
    <s v="CUST4522"/>
    <s v="Monica"/>
    <s v="Gillespie"/>
    <x v="738"/>
    <x v="1"/>
    <x v="2"/>
    <x v="7"/>
    <s v="PROD113"/>
    <x v="7"/>
    <x v="4"/>
    <n v="4"/>
    <n v="149"/>
    <n v="596"/>
    <s v="ORD18788"/>
    <x v="979"/>
    <x v="0"/>
    <x v="0"/>
    <n v="4"/>
    <s v="bad"/>
    <s v="REV28788"/>
    <d v="2023-05-16T00:00:00"/>
  </r>
  <r>
    <s v="CUST4871"/>
    <s v="Alexandria"/>
    <s v="Cooper"/>
    <x v="1529"/>
    <x v="1"/>
    <x v="2"/>
    <x v="7"/>
    <s v="PROD109"/>
    <x v="8"/>
    <x v="5"/>
    <n v="5"/>
    <n v="129"/>
    <n v="645"/>
    <s v="ORD18789"/>
    <x v="47"/>
    <x v="3"/>
    <x v="1"/>
    <n v="1"/>
    <s v="good"/>
    <s v="REV28789"/>
    <d v="2023-12-16T00:00:00"/>
  </r>
  <r>
    <s v="CUST1491"/>
    <s v="Jill"/>
    <s v="Johnson"/>
    <x v="835"/>
    <x v="2"/>
    <x v="0"/>
    <x v="2"/>
    <s v="PROD113"/>
    <x v="7"/>
    <x v="4"/>
    <n v="2"/>
    <n v="149"/>
    <n v="298"/>
    <s v="ORD18790"/>
    <x v="365"/>
    <x v="2"/>
    <x v="0"/>
    <n v="4"/>
    <s v="average"/>
    <s v="REV28790"/>
    <d v="2025-01-21T00:00:00"/>
  </r>
  <r>
    <s v="CUST1013"/>
    <s v="Donna"/>
    <s v="Henderson"/>
    <x v="1468"/>
    <x v="0"/>
    <x v="1"/>
    <x v="5"/>
    <s v="PROD108"/>
    <x v="0"/>
    <x v="0"/>
    <n v="1"/>
    <n v="229"/>
    <n v="229"/>
    <s v="ORD18791"/>
    <x v="616"/>
    <x v="3"/>
    <x v="2"/>
    <n v="1"/>
    <s v="good"/>
    <s v="REV28791"/>
    <d v="2023-08-23T00:00:00"/>
  </r>
  <r>
    <s v="CUST5113"/>
    <s v="Linda"/>
    <s v="Brown"/>
    <x v="2786"/>
    <x v="1"/>
    <x v="1"/>
    <x v="7"/>
    <s v="PROD111"/>
    <x v="2"/>
    <x v="2"/>
    <n v="4"/>
    <n v="59"/>
    <n v="236"/>
    <s v="ORD18792"/>
    <x v="569"/>
    <x v="4"/>
    <x v="0"/>
    <n v="4"/>
    <s v="bad"/>
    <s v="REV28792"/>
    <d v="2023-07-29T00:00:00"/>
  </r>
  <r>
    <s v="CUST1550"/>
    <s v="Rachel"/>
    <s v="Martinez"/>
    <x v="3873"/>
    <x v="0"/>
    <x v="0"/>
    <x v="9"/>
    <s v="PROD102"/>
    <x v="6"/>
    <x v="0"/>
    <n v="2"/>
    <n v="199"/>
    <n v="398"/>
    <s v="ORD18793"/>
    <x v="459"/>
    <x v="4"/>
    <x v="1"/>
    <n v="2"/>
    <s v="bad"/>
    <s v="REV28793"/>
    <d v="2025-02-05T00:00:00"/>
  </r>
  <r>
    <s v="CUST4335"/>
    <s v="Kimberly"/>
    <s v="Reilly"/>
    <x v="1047"/>
    <x v="2"/>
    <x v="0"/>
    <x v="6"/>
    <s v="PROD108"/>
    <x v="0"/>
    <x v="0"/>
    <n v="1"/>
    <n v="229"/>
    <n v="229"/>
    <s v="ORD18794"/>
    <x v="585"/>
    <x v="1"/>
    <x v="0"/>
    <n v="3"/>
    <s v="good"/>
    <s v="REV28794"/>
    <d v="2024-05-04T00:00:00"/>
  </r>
  <r>
    <s v="CUST5311"/>
    <s v="Eric"/>
    <s v="Mcbride"/>
    <x v="3946"/>
    <x v="0"/>
    <x v="0"/>
    <x v="4"/>
    <s v="PROD101"/>
    <x v="13"/>
    <x v="0"/>
    <n v="1"/>
    <n v="899"/>
    <n v="899"/>
    <s v="ORD18795"/>
    <x v="835"/>
    <x v="1"/>
    <x v="1"/>
    <n v="5"/>
    <s v="bad"/>
    <s v="REV28795"/>
    <d v="2023-04-20T00:00:00"/>
  </r>
  <r>
    <s v="CUST4149"/>
    <s v="Jonathan"/>
    <s v="Nelson"/>
    <x v="1366"/>
    <x v="0"/>
    <x v="1"/>
    <x v="4"/>
    <s v="PROD101"/>
    <x v="13"/>
    <x v="0"/>
    <n v="4"/>
    <n v="899"/>
    <n v="3596"/>
    <s v="ORD18796"/>
    <x v="162"/>
    <x v="4"/>
    <x v="2"/>
    <n v="4"/>
    <s v="good"/>
    <s v="REV28796"/>
    <d v="2025-05-02T00:00:00"/>
  </r>
  <r>
    <s v="CUST5535"/>
    <s v="Tracey"/>
    <s v="Richards"/>
    <x v="2913"/>
    <x v="2"/>
    <x v="0"/>
    <x v="1"/>
    <s v="PROD105"/>
    <x v="4"/>
    <x v="1"/>
    <n v="5"/>
    <n v="110"/>
    <n v="550"/>
    <s v="ORD18797"/>
    <x v="956"/>
    <x v="1"/>
    <x v="2"/>
    <n v="3"/>
    <s v="average"/>
    <s v="REV28797"/>
    <d v="2023-10-18T00:00:00"/>
  </r>
  <r>
    <s v="CUST1866"/>
    <s v="Megan"/>
    <s v="Nielsen"/>
    <x v="3758"/>
    <x v="2"/>
    <x v="1"/>
    <x v="1"/>
    <s v="PROD113"/>
    <x v="7"/>
    <x v="4"/>
    <n v="2"/>
    <n v="149"/>
    <n v="298"/>
    <s v="ORD18798"/>
    <x v="994"/>
    <x v="4"/>
    <x v="1"/>
    <n v="5"/>
    <s v="average"/>
    <s v="REV28798"/>
    <d v="2024-09-20T00:00:00"/>
  </r>
  <r>
    <s v="CUST1185"/>
    <s v="Crystal"/>
    <s v="Sanchez"/>
    <x v="1823"/>
    <x v="0"/>
    <x v="1"/>
    <x v="1"/>
    <s v="PROD100"/>
    <x v="9"/>
    <x v="0"/>
    <n v="2"/>
    <n v="999"/>
    <n v="1998"/>
    <s v="ORD18799"/>
    <x v="537"/>
    <x v="2"/>
    <x v="2"/>
    <n v="1"/>
    <s v="good"/>
    <s v="REV28799"/>
    <d v="2024-01-16T00:00:00"/>
  </r>
  <r>
    <s v="CUST1128"/>
    <s v="Sherry"/>
    <s v="Walker"/>
    <x v="3695"/>
    <x v="1"/>
    <x v="0"/>
    <x v="9"/>
    <s v="PROD111"/>
    <x v="2"/>
    <x v="2"/>
    <n v="2"/>
    <n v="59"/>
    <n v="118"/>
    <s v="ORD18800"/>
    <x v="669"/>
    <x v="1"/>
    <x v="2"/>
    <n v="4"/>
    <s v="good"/>
    <s v="REV28800"/>
    <d v="2023-11-30T00:00:00"/>
  </r>
  <r>
    <s v="CUST1826"/>
    <s v="Tammy"/>
    <s v="Joseph"/>
    <x v="1450"/>
    <x v="2"/>
    <x v="2"/>
    <x v="0"/>
    <s v="PROD102"/>
    <x v="6"/>
    <x v="0"/>
    <n v="4"/>
    <n v="199"/>
    <n v="796"/>
    <s v="ORD18801"/>
    <x v="130"/>
    <x v="1"/>
    <x v="2"/>
    <n v="1"/>
    <s v="very good"/>
    <s v="REV28801"/>
    <d v="2025-01-16T00:00:00"/>
  </r>
  <r>
    <s v="CUST2204"/>
    <s v="Angelica"/>
    <s v="Coffey"/>
    <x v="3962"/>
    <x v="0"/>
    <x v="0"/>
    <x v="0"/>
    <s v="PROD106"/>
    <x v="5"/>
    <x v="3"/>
    <n v="4"/>
    <n v="99"/>
    <n v="396"/>
    <s v="ORD18802"/>
    <x v="342"/>
    <x v="3"/>
    <x v="0"/>
    <n v="4"/>
    <s v="very good"/>
    <s v="REV28802"/>
    <d v="2024-01-05T00:00:00"/>
  </r>
  <r>
    <s v="CUST1280"/>
    <s v="Andrea"/>
    <s v="Williams"/>
    <x v="1343"/>
    <x v="2"/>
    <x v="2"/>
    <x v="3"/>
    <s v="PROD103"/>
    <x v="1"/>
    <x v="1"/>
    <n v="5"/>
    <n v="59"/>
    <n v="295"/>
    <s v="ORD18803"/>
    <x v="134"/>
    <x v="2"/>
    <x v="2"/>
    <n v="3"/>
    <s v="very good"/>
    <s v="REV28803"/>
    <d v="2025-03-24T00:00:00"/>
  </r>
  <r>
    <s v="CUST4577"/>
    <s v="Abigail"/>
    <s v="Smith"/>
    <x v="2451"/>
    <x v="2"/>
    <x v="0"/>
    <x v="4"/>
    <s v="PROD101"/>
    <x v="13"/>
    <x v="0"/>
    <n v="3"/>
    <n v="899"/>
    <n v="2697"/>
    <s v="ORD18804"/>
    <x v="585"/>
    <x v="0"/>
    <x v="1"/>
    <n v="4"/>
    <s v="bad"/>
    <s v="REV28804"/>
    <d v="2025-04-14T00:00:00"/>
  </r>
  <r>
    <s v="CUST1194"/>
    <s v="Cody"/>
    <s v="Simmons"/>
    <x v="2615"/>
    <x v="0"/>
    <x v="1"/>
    <x v="6"/>
    <s v="PROD110"/>
    <x v="11"/>
    <x v="5"/>
    <n v="1"/>
    <n v="80"/>
    <n v="80"/>
    <s v="ORD18805"/>
    <x v="998"/>
    <x v="4"/>
    <x v="2"/>
    <n v="5"/>
    <s v="very bad"/>
    <s v="REV28805"/>
    <d v="2022-09-09T00:00:00"/>
  </r>
  <r>
    <s v="CUST4389"/>
    <s v="Anne"/>
    <s v="Davis"/>
    <x v="1935"/>
    <x v="0"/>
    <x v="2"/>
    <x v="4"/>
    <s v="PROD110"/>
    <x v="11"/>
    <x v="5"/>
    <n v="4"/>
    <n v="80"/>
    <n v="320"/>
    <s v="ORD18806"/>
    <x v="14"/>
    <x v="3"/>
    <x v="1"/>
    <n v="1"/>
    <s v="bad"/>
    <s v="REV28806"/>
    <d v="2023-12-14T00:00:00"/>
  </r>
  <r>
    <s v="CUST1418"/>
    <s v="James"/>
    <s v="Harrell"/>
    <x v="1876"/>
    <x v="2"/>
    <x v="2"/>
    <x v="2"/>
    <s v="PROD100"/>
    <x v="9"/>
    <x v="0"/>
    <n v="1"/>
    <n v="999"/>
    <n v="999"/>
    <s v="ORD18807"/>
    <x v="261"/>
    <x v="3"/>
    <x v="2"/>
    <n v="5"/>
    <s v="very good"/>
    <s v="REV28807"/>
    <d v="2022-09-10T00:00:00"/>
  </r>
  <r>
    <s v="CUST4816"/>
    <s v="Jasmine"/>
    <s v="Austin"/>
    <x v="3641"/>
    <x v="2"/>
    <x v="1"/>
    <x v="5"/>
    <s v="PROD109"/>
    <x v="8"/>
    <x v="5"/>
    <n v="5"/>
    <n v="129"/>
    <n v="645"/>
    <s v="ORD18808"/>
    <x v="633"/>
    <x v="0"/>
    <x v="0"/>
    <n v="3"/>
    <s v="very good"/>
    <s v="REV28808"/>
    <d v="2023-07-15T00:00:00"/>
  </r>
  <r>
    <s v="CUST4757"/>
    <s v="Ashley"/>
    <s v="Williams"/>
    <x v="491"/>
    <x v="1"/>
    <x v="1"/>
    <x v="1"/>
    <s v="PROD109"/>
    <x v="8"/>
    <x v="5"/>
    <n v="3"/>
    <n v="129"/>
    <n v="387"/>
    <s v="ORD18809"/>
    <x v="392"/>
    <x v="0"/>
    <x v="2"/>
    <n v="3"/>
    <s v="very bad"/>
    <s v="REV28809"/>
    <d v="2022-12-04T00:00:00"/>
  </r>
  <r>
    <s v="CUST5099"/>
    <s v="Michael"/>
    <s v="Cannon"/>
    <x v="3973"/>
    <x v="1"/>
    <x v="2"/>
    <x v="9"/>
    <s v="PROD101"/>
    <x v="13"/>
    <x v="0"/>
    <n v="4"/>
    <n v="899"/>
    <n v="3596"/>
    <s v="ORD18810"/>
    <x v="191"/>
    <x v="4"/>
    <x v="0"/>
    <n v="4"/>
    <s v="very good"/>
    <s v="REV28810"/>
    <d v="2025-04-20T00:00:00"/>
  </r>
  <r>
    <s v="CUST1640"/>
    <s v="Erin"/>
    <s v="Clements"/>
    <x v="425"/>
    <x v="1"/>
    <x v="0"/>
    <x v="2"/>
    <s v="PROD105"/>
    <x v="4"/>
    <x v="1"/>
    <n v="2"/>
    <n v="110"/>
    <n v="220"/>
    <s v="ORD18811"/>
    <x v="995"/>
    <x v="3"/>
    <x v="1"/>
    <n v="3"/>
    <s v="very bad"/>
    <s v="REV28811"/>
    <d v="2025-01-22T00:00:00"/>
  </r>
  <r>
    <s v="CUST2351"/>
    <s v="Aaron"/>
    <s v="Thomas"/>
    <x v="2563"/>
    <x v="1"/>
    <x v="2"/>
    <x v="0"/>
    <s v="PROD102"/>
    <x v="6"/>
    <x v="0"/>
    <n v="4"/>
    <n v="199"/>
    <n v="796"/>
    <s v="ORD18812"/>
    <x v="1048"/>
    <x v="4"/>
    <x v="0"/>
    <n v="3"/>
    <s v="average"/>
    <s v="REV28812"/>
    <d v="2024-02-13T00:00:00"/>
  </r>
  <r>
    <s v="CUST2849"/>
    <s v="Matthew"/>
    <s v="Morales"/>
    <x v="996"/>
    <x v="0"/>
    <x v="0"/>
    <x v="9"/>
    <s v="PROD106"/>
    <x v="5"/>
    <x v="3"/>
    <n v="3"/>
    <n v="99"/>
    <n v="297"/>
    <s v="ORD18813"/>
    <x v="199"/>
    <x v="4"/>
    <x v="0"/>
    <n v="4"/>
    <s v="bad"/>
    <s v="REV28813"/>
    <d v="2023-04-10T00:00:00"/>
  </r>
  <r>
    <s v="CUST4390"/>
    <s v="Jeffrey"/>
    <s v="Cantu"/>
    <x v="3360"/>
    <x v="0"/>
    <x v="0"/>
    <x v="2"/>
    <s v="PROD101"/>
    <x v="13"/>
    <x v="0"/>
    <n v="4"/>
    <n v="899"/>
    <n v="3596"/>
    <s v="ORD18814"/>
    <x v="462"/>
    <x v="1"/>
    <x v="1"/>
    <n v="4"/>
    <s v="good"/>
    <s v="REV28814"/>
    <d v="2023-05-19T00:00:00"/>
  </r>
  <r>
    <s v="CUST5946"/>
    <s v="Erin"/>
    <s v="Mendoza"/>
    <x v="3883"/>
    <x v="0"/>
    <x v="0"/>
    <x v="6"/>
    <s v="PROD108"/>
    <x v="0"/>
    <x v="0"/>
    <n v="2"/>
    <n v="229"/>
    <n v="458"/>
    <s v="ORD18815"/>
    <x v="806"/>
    <x v="4"/>
    <x v="0"/>
    <n v="5"/>
    <s v="very bad"/>
    <s v="REV28815"/>
    <d v="2024-01-01T00:00:00"/>
  </r>
  <r>
    <s v="CUST2233"/>
    <s v="Wendy"/>
    <s v="Collier"/>
    <x v="3974"/>
    <x v="1"/>
    <x v="2"/>
    <x v="3"/>
    <s v="PROD106"/>
    <x v="5"/>
    <x v="3"/>
    <n v="1"/>
    <n v="99"/>
    <n v="99"/>
    <s v="ORD18816"/>
    <x v="614"/>
    <x v="0"/>
    <x v="0"/>
    <n v="1"/>
    <s v="very bad"/>
    <s v="REV28816"/>
    <d v="2023-07-25T00:00:00"/>
  </r>
  <r>
    <s v="CUST4343"/>
    <s v="Justin"/>
    <s v="English"/>
    <x v="2822"/>
    <x v="0"/>
    <x v="0"/>
    <x v="0"/>
    <s v="PROD111"/>
    <x v="2"/>
    <x v="2"/>
    <n v="3"/>
    <n v="59"/>
    <n v="177"/>
    <s v="ORD18817"/>
    <x v="373"/>
    <x v="0"/>
    <x v="1"/>
    <n v="2"/>
    <s v="very good"/>
    <s v="REV28817"/>
    <d v="2023-09-15T00:00:00"/>
  </r>
  <r>
    <s v="CUST5616"/>
    <s v="Sara"/>
    <s v="Krause"/>
    <x v="199"/>
    <x v="2"/>
    <x v="2"/>
    <x v="3"/>
    <s v="PROD101"/>
    <x v="13"/>
    <x v="0"/>
    <n v="2"/>
    <n v="899"/>
    <n v="1798"/>
    <s v="ORD18818"/>
    <x v="531"/>
    <x v="3"/>
    <x v="1"/>
    <n v="1"/>
    <s v="good"/>
    <s v="REV28818"/>
    <d v="2025-07-05T00:00:00"/>
  </r>
  <r>
    <s v="CUST5570"/>
    <s v="Matthew"/>
    <s v="Clarke"/>
    <x v="3327"/>
    <x v="2"/>
    <x v="2"/>
    <x v="9"/>
    <s v="PROD108"/>
    <x v="0"/>
    <x v="0"/>
    <n v="3"/>
    <n v="229"/>
    <n v="687"/>
    <s v="ORD18819"/>
    <x v="314"/>
    <x v="4"/>
    <x v="0"/>
    <n v="2"/>
    <s v="average"/>
    <s v="REV28819"/>
    <d v="2024-02-28T00:00:00"/>
  </r>
  <r>
    <s v="CUST3969"/>
    <s v="Kimberly"/>
    <s v="Lee"/>
    <x v="3975"/>
    <x v="0"/>
    <x v="0"/>
    <x v="0"/>
    <s v="PROD107"/>
    <x v="3"/>
    <x v="3"/>
    <n v="4"/>
    <n v="399"/>
    <n v="1596"/>
    <s v="ORD18820"/>
    <x v="1"/>
    <x v="4"/>
    <x v="1"/>
    <n v="4"/>
    <s v="bad"/>
    <s v="REV28820"/>
    <d v="2024-07-04T00:00:00"/>
  </r>
  <r>
    <s v="CUST5779"/>
    <s v="Jonathan"/>
    <s v="Arnold"/>
    <x v="1296"/>
    <x v="1"/>
    <x v="1"/>
    <x v="8"/>
    <s v="PROD111"/>
    <x v="2"/>
    <x v="2"/>
    <n v="1"/>
    <n v="59"/>
    <n v="59"/>
    <s v="ORD18821"/>
    <x v="897"/>
    <x v="4"/>
    <x v="0"/>
    <n v="5"/>
    <s v="average"/>
    <s v="REV28821"/>
    <d v="2023-04-09T00:00:00"/>
  </r>
  <r>
    <s v="CUST5029"/>
    <s v="Steven"/>
    <s v="Jones"/>
    <x v="3083"/>
    <x v="0"/>
    <x v="1"/>
    <x v="6"/>
    <s v="PROD111"/>
    <x v="2"/>
    <x v="2"/>
    <n v="5"/>
    <n v="59"/>
    <n v="295"/>
    <s v="ORD18822"/>
    <x v="669"/>
    <x v="1"/>
    <x v="1"/>
    <n v="1"/>
    <s v="very bad"/>
    <s v="REV28822"/>
    <d v="2023-09-25T00:00:00"/>
  </r>
  <r>
    <s v="CUST4871"/>
    <s v="Alexandria"/>
    <s v="Cooper"/>
    <x v="1529"/>
    <x v="1"/>
    <x v="2"/>
    <x v="7"/>
    <s v="PROD100"/>
    <x v="9"/>
    <x v="0"/>
    <n v="2"/>
    <n v="999"/>
    <n v="1998"/>
    <s v="ORD18823"/>
    <x v="119"/>
    <x v="3"/>
    <x v="1"/>
    <n v="5"/>
    <s v="good"/>
    <s v="REV28823"/>
    <d v="2023-05-24T00:00:00"/>
  </r>
  <r>
    <s v="CUST4864"/>
    <s v="Timothy"/>
    <s v="Summers"/>
    <x v="3608"/>
    <x v="2"/>
    <x v="1"/>
    <x v="0"/>
    <s v="PROD109"/>
    <x v="8"/>
    <x v="5"/>
    <n v="4"/>
    <n v="129"/>
    <n v="516"/>
    <s v="ORD18824"/>
    <x v="984"/>
    <x v="4"/>
    <x v="1"/>
    <n v="3"/>
    <s v="very good"/>
    <s v="REV28824"/>
    <d v="2025-04-14T00:00:00"/>
  </r>
  <r>
    <s v="CUST4532"/>
    <s v="Mary"/>
    <s v="Murray"/>
    <x v="3976"/>
    <x v="2"/>
    <x v="0"/>
    <x v="8"/>
    <s v="PROD114"/>
    <x v="14"/>
    <x v="4"/>
    <n v="2"/>
    <n v="25"/>
    <n v="50"/>
    <s v="ORD18825"/>
    <x v="415"/>
    <x v="4"/>
    <x v="1"/>
    <n v="2"/>
    <s v="very good"/>
    <s v="REV28825"/>
    <d v="2023-12-13T00:00:00"/>
  </r>
  <r>
    <s v="CUST5396"/>
    <s v="Cynthia"/>
    <s v="Ryan"/>
    <x v="3631"/>
    <x v="0"/>
    <x v="2"/>
    <x v="7"/>
    <s v="PROD112"/>
    <x v="10"/>
    <x v="2"/>
    <n v="3"/>
    <n v="199"/>
    <n v="597"/>
    <s v="ORD18826"/>
    <x v="139"/>
    <x v="3"/>
    <x v="2"/>
    <n v="3"/>
    <s v="bad"/>
    <s v="REV28826"/>
    <d v="2023-09-01T00:00:00"/>
  </r>
  <r>
    <s v="CUST2292"/>
    <s v="John"/>
    <s v="Jimenez"/>
    <x v="1588"/>
    <x v="0"/>
    <x v="1"/>
    <x v="7"/>
    <s v="PROD103"/>
    <x v="1"/>
    <x v="1"/>
    <n v="1"/>
    <n v="59"/>
    <n v="59"/>
    <s v="ORD18827"/>
    <x v="694"/>
    <x v="3"/>
    <x v="0"/>
    <n v="3"/>
    <s v="very good"/>
    <s v="REV28827"/>
    <d v="2024-05-23T00:00:00"/>
  </r>
  <r>
    <s v="CUST5014"/>
    <s v="Kelly"/>
    <s v="Mcmahon"/>
    <x v="148"/>
    <x v="1"/>
    <x v="1"/>
    <x v="7"/>
    <s v="PROD101"/>
    <x v="13"/>
    <x v="0"/>
    <n v="4"/>
    <n v="899"/>
    <n v="3596"/>
    <s v="ORD18828"/>
    <x v="890"/>
    <x v="4"/>
    <x v="0"/>
    <n v="4"/>
    <s v="good"/>
    <s v="REV28828"/>
    <d v="2025-04-21T00:00:00"/>
  </r>
  <r>
    <s v="CUST2380"/>
    <s v="John"/>
    <s v="Bonilla"/>
    <x v="130"/>
    <x v="1"/>
    <x v="0"/>
    <x v="1"/>
    <s v="PROD105"/>
    <x v="4"/>
    <x v="1"/>
    <n v="2"/>
    <n v="110"/>
    <n v="220"/>
    <s v="ORD18829"/>
    <x v="407"/>
    <x v="3"/>
    <x v="2"/>
    <n v="4"/>
    <s v="good"/>
    <s v="REV28829"/>
    <d v="2023-07-27T00:00:00"/>
  </r>
  <r>
    <s v="CUST1934"/>
    <s v="Eric"/>
    <s v="Lloyd"/>
    <x v="3977"/>
    <x v="0"/>
    <x v="2"/>
    <x v="4"/>
    <s v="PROD114"/>
    <x v="14"/>
    <x v="4"/>
    <n v="2"/>
    <n v="25"/>
    <n v="50"/>
    <s v="ORD18830"/>
    <x v="1077"/>
    <x v="4"/>
    <x v="2"/>
    <n v="5"/>
    <s v="good"/>
    <s v="REV28830"/>
    <d v="2022-09-08T00:00:00"/>
  </r>
  <r>
    <s v="CUST5769"/>
    <s v="Donna"/>
    <s v="Jenkins"/>
    <x v="226"/>
    <x v="1"/>
    <x v="0"/>
    <x v="8"/>
    <s v="PROD100"/>
    <x v="9"/>
    <x v="0"/>
    <n v="5"/>
    <n v="999"/>
    <n v="4995"/>
    <s v="ORD18831"/>
    <x v="397"/>
    <x v="0"/>
    <x v="0"/>
    <n v="2"/>
    <s v="good"/>
    <s v="REV28831"/>
    <d v="2025-02-03T00:00:00"/>
  </r>
  <r>
    <s v="CUST4950"/>
    <s v="Roger"/>
    <s v="Dorsey"/>
    <x v="2392"/>
    <x v="1"/>
    <x v="2"/>
    <x v="3"/>
    <s v="PROD104"/>
    <x v="12"/>
    <x v="1"/>
    <n v="4"/>
    <n v="120"/>
    <n v="480"/>
    <s v="ORD18832"/>
    <x v="792"/>
    <x v="0"/>
    <x v="1"/>
    <n v="5"/>
    <s v="bad"/>
    <s v="REV28832"/>
    <d v="2022-11-25T00:00:00"/>
  </r>
  <r>
    <s v="CUST3955"/>
    <s v="Dawn"/>
    <s v="Mcpherson"/>
    <x v="2040"/>
    <x v="0"/>
    <x v="0"/>
    <x v="0"/>
    <s v="PROD100"/>
    <x v="9"/>
    <x v="0"/>
    <n v="4"/>
    <n v="999"/>
    <n v="3996"/>
    <s v="ORD18833"/>
    <x v="304"/>
    <x v="3"/>
    <x v="1"/>
    <n v="5"/>
    <s v="very good"/>
    <s v="REV28833"/>
    <d v="2022-08-31T00:00:00"/>
  </r>
  <r>
    <s v="CUST1247"/>
    <s v="Julie"/>
    <s v="Carter"/>
    <x v="3978"/>
    <x v="0"/>
    <x v="2"/>
    <x v="1"/>
    <s v="PROD109"/>
    <x v="8"/>
    <x v="5"/>
    <n v="5"/>
    <n v="129"/>
    <n v="645"/>
    <s v="ORD18834"/>
    <x v="770"/>
    <x v="3"/>
    <x v="0"/>
    <n v="4"/>
    <s v="average"/>
    <s v="REV28834"/>
    <d v="2024-08-21T00:00:00"/>
  </r>
  <r>
    <s v="CUST2298"/>
    <s v="Andrew"/>
    <s v="James"/>
    <x v="697"/>
    <x v="2"/>
    <x v="0"/>
    <x v="2"/>
    <s v="PROD104"/>
    <x v="12"/>
    <x v="1"/>
    <n v="2"/>
    <n v="120"/>
    <n v="240"/>
    <s v="ORD18835"/>
    <x v="683"/>
    <x v="0"/>
    <x v="1"/>
    <n v="1"/>
    <s v="good"/>
    <s v="REV28835"/>
    <d v="2025-06-19T00:00:00"/>
  </r>
  <r>
    <s v="CUST2207"/>
    <s v="Keith"/>
    <s v="Beck"/>
    <x v="541"/>
    <x v="2"/>
    <x v="0"/>
    <x v="0"/>
    <s v="PROD100"/>
    <x v="9"/>
    <x v="0"/>
    <n v="2"/>
    <n v="999"/>
    <n v="1998"/>
    <s v="ORD18836"/>
    <x v="802"/>
    <x v="0"/>
    <x v="2"/>
    <n v="2"/>
    <s v="very bad"/>
    <s v="REV28836"/>
    <d v="2022-12-24T00:00:00"/>
  </r>
  <r>
    <s v="CUST1642"/>
    <s v="Valerie"/>
    <s v="Williams"/>
    <x v="2113"/>
    <x v="1"/>
    <x v="0"/>
    <x v="7"/>
    <s v="PROD110"/>
    <x v="11"/>
    <x v="5"/>
    <n v="1"/>
    <n v="80"/>
    <n v="80"/>
    <s v="ORD18837"/>
    <x v="848"/>
    <x v="1"/>
    <x v="2"/>
    <n v="3"/>
    <s v="very bad"/>
    <s v="REV28837"/>
    <d v="2023-01-08T00:00:00"/>
  </r>
  <r>
    <s v="CUST5046"/>
    <s v="Janet"/>
    <s v="Smith"/>
    <x v="1403"/>
    <x v="1"/>
    <x v="2"/>
    <x v="1"/>
    <s v="PROD112"/>
    <x v="10"/>
    <x v="2"/>
    <n v="3"/>
    <n v="199"/>
    <n v="597"/>
    <s v="ORD18838"/>
    <x v="346"/>
    <x v="1"/>
    <x v="2"/>
    <n v="5"/>
    <s v="bad"/>
    <s v="REV28838"/>
    <d v="2024-05-26T00:00:00"/>
  </r>
  <r>
    <s v="CUST1282"/>
    <s v="Kevin"/>
    <s v="Whitaker"/>
    <x v="991"/>
    <x v="2"/>
    <x v="0"/>
    <x v="3"/>
    <s v="PROD114"/>
    <x v="14"/>
    <x v="4"/>
    <n v="4"/>
    <n v="25"/>
    <n v="100"/>
    <s v="ORD18839"/>
    <x v="408"/>
    <x v="3"/>
    <x v="0"/>
    <n v="3"/>
    <s v="bad"/>
    <s v="REV28839"/>
    <d v="2025-01-16T00:00:00"/>
  </r>
  <r>
    <s v="CUST3280"/>
    <s v="Amanda"/>
    <s v="Jones"/>
    <x v="2469"/>
    <x v="1"/>
    <x v="0"/>
    <x v="5"/>
    <s v="PROD100"/>
    <x v="9"/>
    <x v="0"/>
    <n v="1"/>
    <n v="999"/>
    <n v="999"/>
    <s v="ORD18840"/>
    <x v="1071"/>
    <x v="2"/>
    <x v="0"/>
    <n v="3"/>
    <s v="very good"/>
    <s v="REV28840"/>
    <d v="2025-01-03T00:00:00"/>
  </r>
  <r>
    <s v="CUST4486"/>
    <s v="Shirley"/>
    <s v="Murphy"/>
    <x v="3979"/>
    <x v="0"/>
    <x v="0"/>
    <x v="1"/>
    <s v="PROD113"/>
    <x v="7"/>
    <x v="4"/>
    <n v="3"/>
    <n v="149"/>
    <n v="447"/>
    <s v="ORD18841"/>
    <x v="465"/>
    <x v="0"/>
    <x v="0"/>
    <n v="1"/>
    <s v="good"/>
    <s v="REV28841"/>
    <d v="2024-05-26T00:00:00"/>
  </r>
  <r>
    <s v="CUST2033"/>
    <s v="Marilyn"/>
    <s v="White"/>
    <x v="899"/>
    <x v="2"/>
    <x v="1"/>
    <x v="6"/>
    <s v="PROD106"/>
    <x v="5"/>
    <x v="3"/>
    <n v="3"/>
    <n v="99"/>
    <n v="297"/>
    <s v="ORD18842"/>
    <x v="839"/>
    <x v="1"/>
    <x v="1"/>
    <n v="5"/>
    <s v="very good"/>
    <s v="REV28842"/>
    <d v="2025-07-08T00:00:00"/>
  </r>
  <r>
    <s v="CUST4207"/>
    <s v="Samantha"/>
    <s v="Murillo"/>
    <x v="3072"/>
    <x v="2"/>
    <x v="0"/>
    <x v="4"/>
    <s v="PROD113"/>
    <x v="7"/>
    <x v="4"/>
    <n v="5"/>
    <n v="149"/>
    <n v="745"/>
    <s v="ORD18843"/>
    <x v="538"/>
    <x v="2"/>
    <x v="0"/>
    <n v="1"/>
    <s v="average"/>
    <s v="REV28843"/>
    <d v="2024-11-04T00:00:00"/>
  </r>
  <r>
    <s v="CUST5203"/>
    <s v="Selena"/>
    <s v="Scott"/>
    <x v="463"/>
    <x v="0"/>
    <x v="0"/>
    <x v="1"/>
    <s v="PROD108"/>
    <x v="0"/>
    <x v="0"/>
    <n v="4"/>
    <n v="229"/>
    <n v="916"/>
    <s v="ORD18844"/>
    <x v="310"/>
    <x v="2"/>
    <x v="0"/>
    <n v="5"/>
    <s v="very bad"/>
    <s v="REV28844"/>
    <d v="2023-06-05T00:00:00"/>
  </r>
  <r>
    <s v="CUST5281"/>
    <s v="Dominique"/>
    <s v="Morales"/>
    <x v="3826"/>
    <x v="1"/>
    <x v="2"/>
    <x v="2"/>
    <s v="PROD109"/>
    <x v="8"/>
    <x v="5"/>
    <n v="4"/>
    <n v="129"/>
    <n v="516"/>
    <s v="ORD18845"/>
    <x v="725"/>
    <x v="3"/>
    <x v="1"/>
    <n v="4"/>
    <s v="very bad"/>
    <s v="REV28845"/>
    <d v="2023-03-26T00:00:00"/>
  </r>
  <r>
    <s v="CUST4061"/>
    <s v="Cristina"/>
    <s v="Francis"/>
    <x v="1623"/>
    <x v="2"/>
    <x v="1"/>
    <x v="0"/>
    <s v="PROD109"/>
    <x v="8"/>
    <x v="5"/>
    <n v="4"/>
    <n v="129"/>
    <n v="516"/>
    <s v="ORD18846"/>
    <x v="255"/>
    <x v="3"/>
    <x v="0"/>
    <n v="4"/>
    <s v="average"/>
    <s v="REV28846"/>
    <d v="2023-05-23T00:00:00"/>
  </r>
  <r>
    <s v="CUST3737"/>
    <s v="Corey"/>
    <s v="Holmes"/>
    <x v="386"/>
    <x v="1"/>
    <x v="1"/>
    <x v="1"/>
    <s v="PROD108"/>
    <x v="0"/>
    <x v="0"/>
    <n v="1"/>
    <n v="229"/>
    <n v="229"/>
    <s v="ORD18847"/>
    <x v="693"/>
    <x v="1"/>
    <x v="1"/>
    <n v="1"/>
    <s v="good"/>
    <s v="REV28847"/>
    <d v="2025-04-22T00:00:00"/>
  </r>
  <r>
    <s v="CUST4451"/>
    <s v="Maria"/>
    <s v="Choi"/>
    <x v="2476"/>
    <x v="0"/>
    <x v="2"/>
    <x v="6"/>
    <s v="PROD105"/>
    <x v="4"/>
    <x v="1"/>
    <n v="5"/>
    <n v="110"/>
    <n v="550"/>
    <s v="ORD18848"/>
    <x v="1041"/>
    <x v="2"/>
    <x v="2"/>
    <n v="3"/>
    <s v="good"/>
    <s v="REV28848"/>
    <d v="2025-05-25T00:00:00"/>
  </r>
  <r>
    <s v="CUST5230"/>
    <s v="Sarah"/>
    <s v="Mora"/>
    <x v="154"/>
    <x v="0"/>
    <x v="1"/>
    <x v="7"/>
    <s v="PROD111"/>
    <x v="2"/>
    <x v="2"/>
    <n v="4"/>
    <n v="59"/>
    <n v="236"/>
    <s v="ORD18849"/>
    <x v="1035"/>
    <x v="2"/>
    <x v="2"/>
    <n v="3"/>
    <s v="very bad"/>
    <s v="REV28849"/>
    <d v="2024-03-22T00:00:00"/>
  </r>
  <r>
    <s v="CUST4908"/>
    <s v="Drew"/>
    <s v="Mccarty"/>
    <x v="3980"/>
    <x v="0"/>
    <x v="2"/>
    <x v="8"/>
    <s v="PROD108"/>
    <x v="0"/>
    <x v="0"/>
    <n v="1"/>
    <n v="229"/>
    <n v="229"/>
    <s v="ORD18850"/>
    <x v="578"/>
    <x v="3"/>
    <x v="0"/>
    <n v="1"/>
    <s v="good"/>
    <s v="REV28850"/>
    <d v="2022-09-30T00:00:00"/>
  </r>
  <r>
    <s v="CUST4687"/>
    <s v="Lisa"/>
    <s v="Valencia"/>
    <x v="3719"/>
    <x v="0"/>
    <x v="0"/>
    <x v="2"/>
    <s v="PROD110"/>
    <x v="11"/>
    <x v="5"/>
    <n v="5"/>
    <n v="80"/>
    <n v="400"/>
    <s v="ORD18851"/>
    <x v="86"/>
    <x v="0"/>
    <x v="1"/>
    <n v="5"/>
    <s v="very good"/>
    <s v="REV28851"/>
    <d v="2023-11-01T00:00:00"/>
  </r>
  <r>
    <s v="CUST1033"/>
    <s v="Randy"/>
    <s v="Anderson"/>
    <x v="96"/>
    <x v="0"/>
    <x v="2"/>
    <x v="6"/>
    <s v="PROD108"/>
    <x v="0"/>
    <x v="0"/>
    <n v="4"/>
    <n v="229"/>
    <n v="916"/>
    <s v="ORD18852"/>
    <x v="592"/>
    <x v="1"/>
    <x v="0"/>
    <n v="3"/>
    <s v="average"/>
    <s v="REV28852"/>
    <d v="2023-06-15T00:00:00"/>
  </r>
  <r>
    <s v="CUST1438"/>
    <s v="Michelle"/>
    <s v="Vargas"/>
    <x v="12"/>
    <x v="1"/>
    <x v="1"/>
    <x v="5"/>
    <s v="PROD102"/>
    <x v="6"/>
    <x v="0"/>
    <n v="5"/>
    <n v="199"/>
    <n v="995"/>
    <s v="ORD18853"/>
    <x v="441"/>
    <x v="0"/>
    <x v="1"/>
    <n v="5"/>
    <s v="very bad"/>
    <s v="REV28853"/>
    <d v="2023-08-08T00:00:00"/>
  </r>
  <r>
    <s v="CUST4192"/>
    <s v="Stephanie"/>
    <s v="Lawrence"/>
    <x v="420"/>
    <x v="2"/>
    <x v="0"/>
    <x v="8"/>
    <s v="PROD106"/>
    <x v="5"/>
    <x v="3"/>
    <n v="4"/>
    <n v="99"/>
    <n v="396"/>
    <s v="ORD18854"/>
    <x v="215"/>
    <x v="1"/>
    <x v="1"/>
    <n v="3"/>
    <s v="bad"/>
    <s v="REV28854"/>
    <d v="2025-05-26T00:00:00"/>
  </r>
  <r>
    <s v="CUST3211"/>
    <s v="Courtney"/>
    <s v="Patterson"/>
    <x v="2284"/>
    <x v="2"/>
    <x v="1"/>
    <x v="6"/>
    <s v="PROD114"/>
    <x v="14"/>
    <x v="4"/>
    <n v="2"/>
    <n v="25"/>
    <n v="50"/>
    <s v="ORD18855"/>
    <x v="983"/>
    <x v="1"/>
    <x v="1"/>
    <n v="5"/>
    <s v="very good"/>
    <s v="REV28855"/>
    <d v="2022-09-11T00:00:00"/>
  </r>
  <r>
    <s v="CUST5694"/>
    <s v="Zachary"/>
    <s v="Gordon"/>
    <x v="1681"/>
    <x v="1"/>
    <x v="2"/>
    <x v="1"/>
    <s v="PROD113"/>
    <x v="7"/>
    <x v="4"/>
    <n v="3"/>
    <n v="149"/>
    <n v="447"/>
    <s v="ORD18856"/>
    <x v="986"/>
    <x v="0"/>
    <x v="0"/>
    <n v="3"/>
    <s v="good"/>
    <s v="REV28856"/>
    <d v="2024-12-20T00:00:00"/>
  </r>
  <r>
    <s v="CUST1397"/>
    <s v="Charles"/>
    <s v="Calderon"/>
    <x v="3624"/>
    <x v="1"/>
    <x v="0"/>
    <x v="1"/>
    <s v="PROD103"/>
    <x v="1"/>
    <x v="1"/>
    <n v="2"/>
    <n v="59"/>
    <n v="118"/>
    <s v="ORD18857"/>
    <x v="966"/>
    <x v="2"/>
    <x v="1"/>
    <n v="5"/>
    <s v="bad"/>
    <s v="REV28857"/>
    <d v="2024-05-31T00:00:00"/>
  </r>
  <r>
    <s v="CUST3155"/>
    <s v="Matthew"/>
    <s v="Ross"/>
    <x v="3615"/>
    <x v="0"/>
    <x v="1"/>
    <x v="8"/>
    <s v="PROD109"/>
    <x v="8"/>
    <x v="5"/>
    <n v="5"/>
    <n v="129"/>
    <n v="645"/>
    <s v="ORD18858"/>
    <x v="310"/>
    <x v="4"/>
    <x v="0"/>
    <n v="3"/>
    <s v="good"/>
    <s v="REV28858"/>
    <d v="2025-01-09T00:00:00"/>
  </r>
  <r>
    <s v="CUST1938"/>
    <s v="Jeffrey"/>
    <s v="Campbell"/>
    <x v="1830"/>
    <x v="2"/>
    <x v="1"/>
    <x v="2"/>
    <s v="PROD110"/>
    <x v="11"/>
    <x v="5"/>
    <n v="1"/>
    <n v="80"/>
    <n v="80"/>
    <s v="ORD18859"/>
    <x v="952"/>
    <x v="3"/>
    <x v="0"/>
    <n v="5"/>
    <s v="average"/>
    <s v="REV28859"/>
    <d v="2025-06-08T00:00:00"/>
  </r>
  <r>
    <s v="CUST1991"/>
    <s v="Danielle"/>
    <s v="Ibarra"/>
    <x v="1423"/>
    <x v="1"/>
    <x v="0"/>
    <x v="9"/>
    <s v="PROD100"/>
    <x v="9"/>
    <x v="0"/>
    <n v="4"/>
    <n v="999"/>
    <n v="3996"/>
    <s v="ORD18860"/>
    <x v="542"/>
    <x v="1"/>
    <x v="0"/>
    <n v="5"/>
    <s v="very good"/>
    <s v="REV28860"/>
    <d v="2022-08-26T00:00:00"/>
  </r>
  <r>
    <s v="CUST5708"/>
    <s v="Hannah"/>
    <s v="Ramos"/>
    <x v="1026"/>
    <x v="1"/>
    <x v="1"/>
    <x v="2"/>
    <s v="PROD112"/>
    <x v="10"/>
    <x v="2"/>
    <n v="1"/>
    <n v="199"/>
    <n v="199"/>
    <s v="ORD18861"/>
    <x v="343"/>
    <x v="4"/>
    <x v="2"/>
    <n v="1"/>
    <s v="very bad"/>
    <s v="REV28861"/>
    <d v="2025-03-09T00:00:00"/>
  </r>
  <r>
    <s v="CUST5761"/>
    <s v="Linda"/>
    <s v="Page"/>
    <x v="1601"/>
    <x v="2"/>
    <x v="2"/>
    <x v="4"/>
    <s v="PROD107"/>
    <x v="3"/>
    <x v="3"/>
    <n v="4"/>
    <n v="399"/>
    <n v="1596"/>
    <s v="ORD18862"/>
    <x v="363"/>
    <x v="1"/>
    <x v="1"/>
    <n v="2"/>
    <s v="very bad"/>
    <s v="REV28862"/>
    <d v="2023-04-27T00:00:00"/>
  </r>
  <r>
    <s v="CUST2560"/>
    <s v="Matthew"/>
    <s v="Reid"/>
    <x v="2879"/>
    <x v="2"/>
    <x v="1"/>
    <x v="1"/>
    <s v="PROD104"/>
    <x v="12"/>
    <x v="1"/>
    <n v="4"/>
    <n v="120"/>
    <n v="480"/>
    <s v="ORD18863"/>
    <x v="155"/>
    <x v="1"/>
    <x v="2"/>
    <n v="2"/>
    <s v="bad"/>
    <s v="REV28863"/>
    <d v="2023-02-20T00:00:00"/>
  </r>
  <r>
    <s v="CUST5672"/>
    <s v="Nicholas"/>
    <s v="Riggs"/>
    <x v="943"/>
    <x v="0"/>
    <x v="2"/>
    <x v="9"/>
    <s v="PROD101"/>
    <x v="13"/>
    <x v="0"/>
    <n v="3"/>
    <n v="899"/>
    <n v="2697"/>
    <s v="ORD18864"/>
    <x v="850"/>
    <x v="2"/>
    <x v="0"/>
    <n v="5"/>
    <s v="very good"/>
    <s v="REV28864"/>
    <d v="2024-01-05T00:00:00"/>
  </r>
  <r>
    <s v="CUST4653"/>
    <s v="Robin"/>
    <s v="Gross"/>
    <x v="3981"/>
    <x v="1"/>
    <x v="0"/>
    <x v="0"/>
    <s v="PROD100"/>
    <x v="9"/>
    <x v="0"/>
    <n v="2"/>
    <n v="999"/>
    <n v="1998"/>
    <s v="ORD18865"/>
    <x v="540"/>
    <x v="0"/>
    <x v="0"/>
    <n v="1"/>
    <s v="very good"/>
    <s v="REV28865"/>
    <d v="2024-10-18T00:00:00"/>
  </r>
  <r>
    <s v="CUST4433"/>
    <s v="Brian"/>
    <s v="Davis"/>
    <x v="3982"/>
    <x v="0"/>
    <x v="0"/>
    <x v="0"/>
    <s v="PROD105"/>
    <x v="4"/>
    <x v="1"/>
    <n v="2"/>
    <n v="110"/>
    <n v="220"/>
    <s v="ORD18866"/>
    <x v="786"/>
    <x v="4"/>
    <x v="2"/>
    <n v="3"/>
    <s v="very bad"/>
    <s v="REV28866"/>
    <d v="2024-07-21T00:00:00"/>
  </r>
  <r>
    <s v="CUST5715"/>
    <s v="James"/>
    <s v="Hayes"/>
    <x v="3757"/>
    <x v="1"/>
    <x v="0"/>
    <x v="2"/>
    <s v="PROD108"/>
    <x v="0"/>
    <x v="0"/>
    <n v="1"/>
    <n v="229"/>
    <n v="229"/>
    <s v="ORD18867"/>
    <x v="190"/>
    <x v="2"/>
    <x v="2"/>
    <n v="2"/>
    <s v="good"/>
    <s v="REV28867"/>
    <d v="2024-06-14T00:00:00"/>
  </r>
  <r>
    <s v="CUST3345"/>
    <s v="Earl"/>
    <s v="Smith"/>
    <x v="2388"/>
    <x v="0"/>
    <x v="1"/>
    <x v="7"/>
    <s v="PROD101"/>
    <x v="13"/>
    <x v="0"/>
    <n v="3"/>
    <n v="899"/>
    <n v="2697"/>
    <s v="ORD18868"/>
    <x v="901"/>
    <x v="0"/>
    <x v="2"/>
    <n v="5"/>
    <s v="very bad"/>
    <s v="REV28868"/>
    <d v="2024-02-13T00:00:00"/>
  </r>
  <r>
    <s v="CUST1967"/>
    <s v="Brooke"/>
    <s v="Mendoza"/>
    <x v="2684"/>
    <x v="0"/>
    <x v="1"/>
    <x v="5"/>
    <s v="PROD112"/>
    <x v="10"/>
    <x v="2"/>
    <n v="3"/>
    <n v="199"/>
    <n v="597"/>
    <s v="ORD18869"/>
    <x v="960"/>
    <x v="4"/>
    <x v="1"/>
    <n v="2"/>
    <s v="very bad"/>
    <s v="REV28869"/>
    <d v="2025-05-08T00:00:00"/>
  </r>
  <r>
    <s v="CUST2558"/>
    <s v="Lori"/>
    <s v="Hanson"/>
    <x v="2722"/>
    <x v="0"/>
    <x v="0"/>
    <x v="7"/>
    <s v="PROD101"/>
    <x v="13"/>
    <x v="0"/>
    <n v="1"/>
    <n v="899"/>
    <n v="899"/>
    <s v="ORD18870"/>
    <x v="400"/>
    <x v="3"/>
    <x v="0"/>
    <n v="2"/>
    <s v="very good"/>
    <s v="REV28870"/>
    <d v="2023-01-08T00:00:00"/>
  </r>
  <r>
    <s v="CUST4395"/>
    <s v="Victor"/>
    <s v="Crawford"/>
    <x v="3983"/>
    <x v="0"/>
    <x v="0"/>
    <x v="7"/>
    <s v="PROD103"/>
    <x v="1"/>
    <x v="1"/>
    <n v="5"/>
    <n v="59"/>
    <n v="295"/>
    <s v="ORD18871"/>
    <x v="807"/>
    <x v="3"/>
    <x v="0"/>
    <n v="2"/>
    <s v="bad"/>
    <s v="REV28871"/>
    <d v="2023-03-20T00:00:00"/>
  </r>
  <r>
    <s v="CUST4163"/>
    <s v="Anthony"/>
    <s v="Bennett"/>
    <x v="3026"/>
    <x v="2"/>
    <x v="2"/>
    <x v="0"/>
    <s v="PROD114"/>
    <x v="14"/>
    <x v="4"/>
    <n v="1"/>
    <n v="25"/>
    <n v="25"/>
    <s v="ORD18872"/>
    <x v="537"/>
    <x v="1"/>
    <x v="0"/>
    <n v="2"/>
    <s v="good"/>
    <s v="REV28872"/>
    <d v="2023-09-11T00:00:00"/>
  </r>
  <r>
    <s v="CUST5053"/>
    <s v="David"/>
    <s v="Jackson"/>
    <x v="3929"/>
    <x v="2"/>
    <x v="2"/>
    <x v="2"/>
    <s v="PROD100"/>
    <x v="9"/>
    <x v="0"/>
    <n v="1"/>
    <n v="999"/>
    <n v="999"/>
    <s v="ORD18873"/>
    <x v="61"/>
    <x v="3"/>
    <x v="2"/>
    <n v="5"/>
    <s v="average"/>
    <s v="REV28873"/>
    <d v="2024-06-16T00:00:00"/>
  </r>
  <r>
    <s v="CUST1934"/>
    <s v="Eric"/>
    <s v="Lloyd"/>
    <x v="3977"/>
    <x v="0"/>
    <x v="2"/>
    <x v="4"/>
    <s v="PROD109"/>
    <x v="8"/>
    <x v="5"/>
    <n v="1"/>
    <n v="129"/>
    <n v="129"/>
    <s v="ORD18874"/>
    <x v="575"/>
    <x v="0"/>
    <x v="0"/>
    <n v="1"/>
    <s v="bad"/>
    <s v="REV28874"/>
    <d v="2022-08-28T00:00:00"/>
  </r>
  <r>
    <s v="CUST4349"/>
    <s v="Morgan"/>
    <s v="Brown"/>
    <x v="3984"/>
    <x v="2"/>
    <x v="2"/>
    <x v="9"/>
    <s v="PROD105"/>
    <x v="4"/>
    <x v="1"/>
    <n v="1"/>
    <n v="110"/>
    <n v="110"/>
    <s v="ORD18875"/>
    <x v="673"/>
    <x v="3"/>
    <x v="1"/>
    <n v="3"/>
    <s v="very bad"/>
    <s v="REV28875"/>
    <d v="2022-11-05T00:00:00"/>
  </r>
  <r>
    <s v="CUST4031"/>
    <s v="Sarah"/>
    <s v="Johnson"/>
    <x v="3985"/>
    <x v="1"/>
    <x v="0"/>
    <x v="3"/>
    <s v="PROD112"/>
    <x v="10"/>
    <x v="2"/>
    <n v="1"/>
    <n v="199"/>
    <n v="199"/>
    <s v="ORD18876"/>
    <x v="666"/>
    <x v="3"/>
    <x v="1"/>
    <n v="4"/>
    <s v="bad"/>
    <s v="REV28876"/>
    <d v="2025-07-02T00:00:00"/>
  </r>
  <r>
    <s v="CUST2106"/>
    <s v="Jesse"/>
    <s v="Williams"/>
    <x v="3236"/>
    <x v="0"/>
    <x v="1"/>
    <x v="9"/>
    <s v="PROD114"/>
    <x v="14"/>
    <x v="4"/>
    <n v="1"/>
    <n v="25"/>
    <n v="25"/>
    <s v="ORD18877"/>
    <x v="40"/>
    <x v="2"/>
    <x v="0"/>
    <n v="1"/>
    <s v="very good"/>
    <s v="REV28877"/>
    <d v="2024-01-16T00:00:00"/>
  </r>
  <r>
    <s v="CUST3150"/>
    <s v="Kenneth"/>
    <s v="Thomas"/>
    <x v="651"/>
    <x v="0"/>
    <x v="1"/>
    <x v="8"/>
    <s v="PROD106"/>
    <x v="5"/>
    <x v="3"/>
    <n v="2"/>
    <n v="99"/>
    <n v="198"/>
    <s v="ORD18878"/>
    <x v="282"/>
    <x v="2"/>
    <x v="1"/>
    <n v="2"/>
    <s v="very good"/>
    <s v="REV28878"/>
    <d v="2022-11-18T00:00:00"/>
  </r>
  <r>
    <s v="CUST4709"/>
    <s v="Elizabeth"/>
    <s v="Rocha"/>
    <x v="690"/>
    <x v="0"/>
    <x v="1"/>
    <x v="3"/>
    <s v="PROD101"/>
    <x v="13"/>
    <x v="0"/>
    <n v="5"/>
    <n v="899"/>
    <n v="4495"/>
    <s v="ORD18879"/>
    <x v="765"/>
    <x v="1"/>
    <x v="0"/>
    <n v="2"/>
    <s v="bad"/>
    <s v="REV28879"/>
    <d v="2025-02-03T00:00:00"/>
  </r>
  <r>
    <s v="CUST5294"/>
    <s v="Mark"/>
    <s v="Farmer"/>
    <x v="3986"/>
    <x v="2"/>
    <x v="0"/>
    <x v="3"/>
    <s v="PROD102"/>
    <x v="6"/>
    <x v="0"/>
    <n v="3"/>
    <n v="199"/>
    <n v="597"/>
    <s v="ORD18880"/>
    <x v="891"/>
    <x v="4"/>
    <x v="1"/>
    <n v="2"/>
    <s v="good"/>
    <s v="REV28880"/>
    <d v="2023-11-17T00:00:00"/>
  </r>
  <r>
    <s v="CUST1905"/>
    <s v="Joseph"/>
    <s v="Lamb"/>
    <x v="3343"/>
    <x v="0"/>
    <x v="2"/>
    <x v="9"/>
    <s v="PROD112"/>
    <x v="10"/>
    <x v="2"/>
    <n v="5"/>
    <n v="199"/>
    <n v="995"/>
    <s v="ORD18881"/>
    <x v="593"/>
    <x v="1"/>
    <x v="2"/>
    <n v="5"/>
    <s v="very bad"/>
    <s v="REV28881"/>
    <d v="2023-08-01T00:00:00"/>
  </r>
  <r>
    <s v="CUST2417"/>
    <s v="Jack"/>
    <s v="Cox"/>
    <x v="1306"/>
    <x v="0"/>
    <x v="0"/>
    <x v="7"/>
    <s v="PROD107"/>
    <x v="3"/>
    <x v="3"/>
    <n v="3"/>
    <n v="399"/>
    <n v="1197"/>
    <s v="ORD18882"/>
    <x v="988"/>
    <x v="0"/>
    <x v="2"/>
    <n v="1"/>
    <s v="very good"/>
    <s v="REV28882"/>
    <d v="2024-08-31T00:00:00"/>
  </r>
  <r>
    <s v="CUST4251"/>
    <s v="Michael"/>
    <s v="Mcdonald"/>
    <x v="3142"/>
    <x v="0"/>
    <x v="0"/>
    <x v="7"/>
    <s v="PROD102"/>
    <x v="6"/>
    <x v="0"/>
    <n v="3"/>
    <n v="199"/>
    <n v="597"/>
    <s v="ORD18883"/>
    <x v="973"/>
    <x v="2"/>
    <x v="0"/>
    <n v="3"/>
    <s v="average"/>
    <s v="REV28883"/>
    <d v="2025-03-25T00:00:00"/>
  </r>
  <r>
    <s v="CUST1064"/>
    <s v="Craig"/>
    <s v="Chang"/>
    <x v="383"/>
    <x v="0"/>
    <x v="2"/>
    <x v="4"/>
    <s v="PROD112"/>
    <x v="10"/>
    <x v="2"/>
    <n v="4"/>
    <n v="199"/>
    <n v="796"/>
    <s v="ORD18884"/>
    <x v="1095"/>
    <x v="3"/>
    <x v="2"/>
    <n v="5"/>
    <s v="good"/>
    <s v="REV28884"/>
    <d v="2022-12-10T00:00:00"/>
  </r>
  <r>
    <s v="CUST4047"/>
    <s v="Margaret"/>
    <s v="Ramirez"/>
    <x v="2301"/>
    <x v="2"/>
    <x v="0"/>
    <x v="7"/>
    <s v="PROD105"/>
    <x v="4"/>
    <x v="1"/>
    <n v="4"/>
    <n v="110"/>
    <n v="440"/>
    <s v="ORD18885"/>
    <x v="740"/>
    <x v="2"/>
    <x v="1"/>
    <n v="2"/>
    <s v="very bad"/>
    <s v="REV28885"/>
    <d v="2023-05-05T00:00:00"/>
  </r>
  <r>
    <s v="CUST4807"/>
    <s v="Andre"/>
    <s v="Perez"/>
    <x v="1288"/>
    <x v="1"/>
    <x v="1"/>
    <x v="9"/>
    <s v="PROD101"/>
    <x v="13"/>
    <x v="0"/>
    <n v="3"/>
    <n v="899"/>
    <n v="2697"/>
    <s v="ORD18886"/>
    <x v="884"/>
    <x v="2"/>
    <x v="1"/>
    <n v="4"/>
    <s v="average"/>
    <s v="REV28886"/>
    <d v="2024-08-26T00:00:00"/>
  </r>
  <r>
    <s v="CUST4084"/>
    <s v="Jessica"/>
    <s v="Rice"/>
    <x v="3425"/>
    <x v="0"/>
    <x v="1"/>
    <x v="0"/>
    <s v="PROD109"/>
    <x v="8"/>
    <x v="5"/>
    <n v="1"/>
    <n v="129"/>
    <n v="129"/>
    <s v="ORD18887"/>
    <x v="893"/>
    <x v="2"/>
    <x v="1"/>
    <n v="3"/>
    <s v="good"/>
    <s v="REV28887"/>
    <d v="2023-06-19T00:00:00"/>
  </r>
  <r>
    <s v="CUST3056"/>
    <s v="Marissa"/>
    <s v="West"/>
    <x v="2866"/>
    <x v="2"/>
    <x v="1"/>
    <x v="6"/>
    <s v="PROD106"/>
    <x v="5"/>
    <x v="3"/>
    <n v="4"/>
    <n v="99"/>
    <n v="396"/>
    <s v="ORD18888"/>
    <x v="0"/>
    <x v="3"/>
    <x v="2"/>
    <n v="3"/>
    <s v="good"/>
    <s v="REV28888"/>
    <d v="2024-05-17T00:00:00"/>
  </r>
  <r>
    <s v="CUST3269"/>
    <s v="Kathryn"/>
    <s v="Ramirez"/>
    <x v="3296"/>
    <x v="0"/>
    <x v="1"/>
    <x v="0"/>
    <s v="PROD101"/>
    <x v="13"/>
    <x v="0"/>
    <n v="1"/>
    <n v="899"/>
    <n v="899"/>
    <s v="ORD18889"/>
    <x v="828"/>
    <x v="0"/>
    <x v="0"/>
    <n v="3"/>
    <s v="good"/>
    <s v="REV28889"/>
    <d v="2023-02-03T00:00:00"/>
  </r>
  <r>
    <s v="CUST3885"/>
    <s v="Nicole"/>
    <s v="Knight"/>
    <x v="3987"/>
    <x v="0"/>
    <x v="2"/>
    <x v="6"/>
    <s v="PROD101"/>
    <x v="13"/>
    <x v="0"/>
    <n v="5"/>
    <n v="899"/>
    <n v="4495"/>
    <s v="ORD18890"/>
    <x v="732"/>
    <x v="4"/>
    <x v="2"/>
    <n v="1"/>
    <s v="very good"/>
    <s v="REV28890"/>
    <d v="2023-10-05T00:00:00"/>
  </r>
  <r>
    <s v="CUST1269"/>
    <s v="Brian"/>
    <s v="Young"/>
    <x v="3988"/>
    <x v="0"/>
    <x v="2"/>
    <x v="1"/>
    <s v="PROD112"/>
    <x v="10"/>
    <x v="2"/>
    <n v="4"/>
    <n v="199"/>
    <n v="796"/>
    <s v="ORD18891"/>
    <x v="865"/>
    <x v="3"/>
    <x v="0"/>
    <n v="5"/>
    <s v="good"/>
    <s v="REV28891"/>
    <d v="2023-06-18T00:00:00"/>
  </r>
  <r>
    <s v="CUST4042"/>
    <s v="Alexandria"/>
    <s v="Beard"/>
    <x v="2403"/>
    <x v="0"/>
    <x v="0"/>
    <x v="6"/>
    <s v="PROD102"/>
    <x v="6"/>
    <x v="0"/>
    <n v="4"/>
    <n v="199"/>
    <n v="796"/>
    <s v="ORD18892"/>
    <x v="1029"/>
    <x v="4"/>
    <x v="1"/>
    <n v="4"/>
    <s v="average"/>
    <s v="REV28892"/>
    <d v="2022-11-10T00:00:00"/>
  </r>
  <r>
    <s v="CUST3910"/>
    <s v="Raymond"/>
    <s v="Lewis"/>
    <x v="2991"/>
    <x v="1"/>
    <x v="0"/>
    <x v="8"/>
    <s v="PROD114"/>
    <x v="14"/>
    <x v="4"/>
    <n v="3"/>
    <n v="25"/>
    <n v="75"/>
    <s v="ORD18893"/>
    <x v="824"/>
    <x v="3"/>
    <x v="1"/>
    <n v="5"/>
    <s v="very good"/>
    <s v="REV28893"/>
    <d v="2025-04-25T00:00:00"/>
  </r>
  <r>
    <s v="CUST4751"/>
    <s v="Tyler"/>
    <s v="Martin"/>
    <x v="47"/>
    <x v="1"/>
    <x v="1"/>
    <x v="7"/>
    <s v="PROD101"/>
    <x v="13"/>
    <x v="0"/>
    <n v="4"/>
    <n v="899"/>
    <n v="3596"/>
    <s v="ORD18894"/>
    <x v="266"/>
    <x v="2"/>
    <x v="2"/>
    <n v="2"/>
    <s v="average"/>
    <s v="REV28894"/>
    <d v="2024-01-12T00:00:00"/>
  </r>
  <r>
    <s v="CUST5347"/>
    <s v="Judy"/>
    <s v="Fletcher"/>
    <x v="1551"/>
    <x v="0"/>
    <x v="1"/>
    <x v="2"/>
    <s v="PROD113"/>
    <x v="7"/>
    <x v="4"/>
    <n v="3"/>
    <n v="149"/>
    <n v="447"/>
    <s v="ORD18895"/>
    <x v="2"/>
    <x v="1"/>
    <x v="1"/>
    <n v="4"/>
    <s v="very good"/>
    <s v="REV28895"/>
    <d v="2023-10-16T00:00:00"/>
  </r>
  <r>
    <s v="CUST5383"/>
    <s v="Alex"/>
    <s v="Delgado"/>
    <x v="3989"/>
    <x v="1"/>
    <x v="2"/>
    <x v="6"/>
    <s v="PROD105"/>
    <x v="4"/>
    <x v="1"/>
    <n v="2"/>
    <n v="110"/>
    <n v="220"/>
    <s v="ORD18896"/>
    <x v="318"/>
    <x v="3"/>
    <x v="2"/>
    <n v="1"/>
    <s v="bad"/>
    <s v="REV28896"/>
    <d v="2023-09-25T00:00:00"/>
  </r>
  <r>
    <s v="CUST2518"/>
    <s v="Gail"/>
    <s v="Choi"/>
    <x v="3990"/>
    <x v="1"/>
    <x v="0"/>
    <x v="3"/>
    <s v="PROD103"/>
    <x v="1"/>
    <x v="1"/>
    <n v="2"/>
    <n v="59"/>
    <n v="118"/>
    <s v="ORD18897"/>
    <x v="960"/>
    <x v="1"/>
    <x v="2"/>
    <n v="1"/>
    <s v="bad"/>
    <s v="REV28897"/>
    <d v="2024-08-07T00:00:00"/>
  </r>
  <r>
    <s v="CUST4785"/>
    <s v="Stephanie"/>
    <s v="Stokes"/>
    <x v="3991"/>
    <x v="2"/>
    <x v="0"/>
    <x v="6"/>
    <s v="PROD106"/>
    <x v="5"/>
    <x v="3"/>
    <n v="3"/>
    <n v="99"/>
    <n v="297"/>
    <s v="ORD18898"/>
    <x v="711"/>
    <x v="4"/>
    <x v="0"/>
    <n v="3"/>
    <s v="average"/>
    <s v="REV28898"/>
    <d v="2024-02-18T00:00:00"/>
  </r>
  <r>
    <s v="CUST5544"/>
    <s v="Robin"/>
    <s v="Cooper"/>
    <x v="748"/>
    <x v="2"/>
    <x v="0"/>
    <x v="7"/>
    <s v="PROD108"/>
    <x v="0"/>
    <x v="0"/>
    <n v="4"/>
    <n v="229"/>
    <n v="916"/>
    <s v="ORD18899"/>
    <x v="406"/>
    <x v="3"/>
    <x v="1"/>
    <n v="4"/>
    <s v="average"/>
    <s v="REV28899"/>
    <d v="2024-03-27T00:00:00"/>
  </r>
  <r>
    <s v="CUST2863"/>
    <s v="Renee"/>
    <s v="Perry"/>
    <x v="3992"/>
    <x v="1"/>
    <x v="1"/>
    <x v="1"/>
    <s v="PROD100"/>
    <x v="9"/>
    <x v="0"/>
    <n v="1"/>
    <n v="999"/>
    <n v="999"/>
    <s v="ORD18900"/>
    <x v="490"/>
    <x v="0"/>
    <x v="1"/>
    <n v="3"/>
    <s v="very bad"/>
    <s v="REV28900"/>
    <d v="2023-03-05T00:00:00"/>
  </r>
  <r>
    <s v="CUST2400"/>
    <s v="Deborah"/>
    <s v="Barnes"/>
    <x v="2546"/>
    <x v="2"/>
    <x v="2"/>
    <x v="7"/>
    <s v="PROD104"/>
    <x v="12"/>
    <x v="1"/>
    <n v="1"/>
    <n v="120"/>
    <n v="120"/>
    <s v="ORD18901"/>
    <x v="931"/>
    <x v="2"/>
    <x v="2"/>
    <n v="2"/>
    <s v="bad"/>
    <s v="REV28901"/>
    <d v="2024-07-09T00:00:00"/>
  </r>
  <r>
    <s v="CUST1566"/>
    <s v="Donald"/>
    <s v="Jones"/>
    <x v="620"/>
    <x v="2"/>
    <x v="0"/>
    <x v="7"/>
    <s v="PROD107"/>
    <x v="3"/>
    <x v="3"/>
    <n v="1"/>
    <n v="399"/>
    <n v="399"/>
    <s v="ORD18902"/>
    <x v="827"/>
    <x v="4"/>
    <x v="0"/>
    <n v="3"/>
    <s v="good"/>
    <s v="REV28902"/>
    <d v="2024-09-09T00:00:00"/>
  </r>
  <r>
    <s v="CUST1526"/>
    <s v="Thomas"/>
    <s v="Garza"/>
    <x v="3993"/>
    <x v="2"/>
    <x v="1"/>
    <x v="7"/>
    <s v="PROD102"/>
    <x v="6"/>
    <x v="0"/>
    <n v="4"/>
    <n v="199"/>
    <n v="796"/>
    <s v="ORD18903"/>
    <x v="120"/>
    <x v="2"/>
    <x v="1"/>
    <n v="3"/>
    <s v="average"/>
    <s v="REV28903"/>
    <d v="2023-12-02T00:00:00"/>
  </r>
  <r>
    <s v="CUST2643"/>
    <s v="Sherry"/>
    <s v="Lutz"/>
    <x v="3361"/>
    <x v="0"/>
    <x v="1"/>
    <x v="2"/>
    <s v="PROD112"/>
    <x v="10"/>
    <x v="2"/>
    <n v="4"/>
    <n v="199"/>
    <n v="796"/>
    <s v="ORD18904"/>
    <x v="1023"/>
    <x v="3"/>
    <x v="0"/>
    <n v="1"/>
    <s v="bad"/>
    <s v="REV28904"/>
    <d v="2024-01-21T00:00:00"/>
  </r>
  <r>
    <s v="CUST5095"/>
    <s v="Max"/>
    <s v="Cherry"/>
    <x v="2375"/>
    <x v="1"/>
    <x v="2"/>
    <x v="3"/>
    <s v="PROD106"/>
    <x v="5"/>
    <x v="3"/>
    <n v="2"/>
    <n v="99"/>
    <n v="198"/>
    <s v="ORD18905"/>
    <x v="1081"/>
    <x v="0"/>
    <x v="1"/>
    <n v="5"/>
    <s v="average"/>
    <s v="REV28905"/>
    <d v="2022-09-29T00:00:00"/>
  </r>
  <r>
    <s v="CUST4743"/>
    <s v="Michael"/>
    <s v="Garza"/>
    <x v="2834"/>
    <x v="2"/>
    <x v="0"/>
    <x v="6"/>
    <s v="PROD105"/>
    <x v="4"/>
    <x v="1"/>
    <n v="1"/>
    <n v="110"/>
    <n v="110"/>
    <s v="ORD18906"/>
    <x v="628"/>
    <x v="0"/>
    <x v="1"/>
    <n v="2"/>
    <s v="bad"/>
    <s v="REV28906"/>
    <d v="2024-01-17T00:00:00"/>
  </r>
  <r>
    <s v="CUST3743"/>
    <s v="Corey"/>
    <s v="Moon"/>
    <x v="1223"/>
    <x v="0"/>
    <x v="1"/>
    <x v="4"/>
    <s v="PROD109"/>
    <x v="8"/>
    <x v="5"/>
    <n v="4"/>
    <n v="129"/>
    <n v="516"/>
    <s v="ORD18907"/>
    <x v="325"/>
    <x v="1"/>
    <x v="0"/>
    <n v="2"/>
    <s v="bad"/>
    <s v="REV28907"/>
    <d v="2025-01-18T00:00:00"/>
  </r>
  <r>
    <s v="CUST2857"/>
    <s v="Michael"/>
    <s v="Nguyen"/>
    <x v="2155"/>
    <x v="0"/>
    <x v="2"/>
    <x v="3"/>
    <s v="PROD100"/>
    <x v="9"/>
    <x v="0"/>
    <n v="1"/>
    <n v="999"/>
    <n v="999"/>
    <s v="ORD18908"/>
    <x v="573"/>
    <x v="2"/>
    <x v="0"/>
    <n v="4"/>
    <s v="average"/>
    <s v="REV28908"/>
    <d v="2023-01-04T00:00:00"/>
  </r>
  <r>
    <s v="CUST5551"/>
    <s v="Vanessa"/>
    <s v="Bryant"/>
    <x v="3365"/>
    <x v="1"/>
    <x v="0"/>
    <x v="7"/>
    <s v="PROD100"/>
    <x v="9"/>
    <x v="0"/>
    <n v="5"/>
    <n v="999"/>
    <n v="4995"/>
    <s v="ORD18909"/>
    <x v="334"/>
    <x v="0"/>
    <x v="2"/>
    <n v="1"/>
    <s v="very good"/>
    <s v="REV28909"/>
    <d v="2024-11-20T00:00:00"/>
  </r>
  <r>
    <s v="CUST2644"/>
    <s v="April"/>
    <s v="Lee"/>
    <x v="103"/>
    <x v="1"/>
    <x v="2"/>
    <x v="5"/>
    <s v="PROD104"/>
    <x v="12"/>
    <x v="1"/>
    <n v="5"/>
    <n v="120"/>
    <n v="600"/>
    <s v="ORD18910"/>
    <x v="532"/>
    <x v="2"/>
    <x v="0"/>
    <n v="3"/>
    <s v="average"/>
    <s v="REV28910"/>
    <d v="2024-08-14T00:00:00"/>
  </r>
  <r>
    <s v="CUST2485"/>
    <s v="Meredith"/>
    <s v="Randolph"/>
    <x v="1929"/>
    <x v="2"/>
    <x v="1"/>
    <x v="2"/>
    <s v="PROD103"/>
    <x v="1"/>
    <x v="1"/>
    <n v="3"/>
    <n v="59"/>
    <n v="177"/>
    <s v="ORD18911"/>
    <x v="354"/>
    <x v="0"/>
    <x v="0"/>
    <n v="4"/>
    <s v="bad"/>
    <s v="REV28911"/>
    <d v="2023-04-07T00:00:00"/>
  </r>
  <r>
    <s v="CUST3532"/>
    <s v="Jennifer"/>
    <s v="Sims"/>
    <x v="3994"/>
    <x v="2"/>
    <x v="0"/>
    <x v="3"/>
    <s v="PROD102"/>
    <x v="6"/>
    <x v="0"/>
    <n v="5"/>
    <n v="199"/>
    <n v="995"/>
    <s v="ORD18912"/>
    <x v="343"/>
    <x v="3"/>
    <x v="2"/>
    <n v="5"/>
    <s v="average"/>
    <s v="REV28912"/>
    <d v="2025-06-04T00:00:00"/>
  </r>
  <r>
    <s v="CUST2490"/>
    <s v="Scott"/>
    <s v="Velez"/>
    <x v="2681"/>
    <x v="0"/>
    <x v="2"/>
    <x v="2"/>
    <s v="PROD113"/>
    <x v="7"/>
    <x v="4"/>
    <n v="2"/>
    <n v="149"/>
    <n v="298"/>
    <s v="ORD18913"/>
    <x v="468"/>
    <x v="0"/>
    <x v="0"/>
    <n v="2"/>
    <s v="very bad"/>
    <s v="REV28913"/>
    <d v="2024-07-22T00:00:00"/>
  </r>
  <r>
    <s v="CUST5786"/>
    <s v="Anthony"/>
    <s v="Weber"/>
    <x v="3995"/>
    <x v="1"/>
    <x v="1"/>
    <x v="0"/>
    <s v="PROD100"/>
    <x v="9"/>
    <x v="0"/>
    <n v="4"/>
    <n v="999"/>
    <n v="3996"/>
    <s v="ORD18914"/>
    <x v="77"/>
    <x v="0"/>
    <x v="1"/>
    <n v="3"/>
    <s v="very good"/>
    <s v="REV28914"/>
    <d v="2025-08-03T00:00:00"/>
  </r>
  <r>
    <s v="CUST2112"/>
    <s v="Bridget"/>
    <s v="Davis"/>
    <x v="1391"/>
    <x v="1"/>
    <x v="0"/>
    <x v="9"/>
    <s v="PROD111"/>
    <x v="2"/>
    <x v="2"/>
    <n v="4"/>
    <n v="59"/>
    <n v="236"/>
    <s v="ORD18915"/>
    <x v="192"/>
    <x v="0"/>
    <x v="0"/>
    <n v="1"/>
    <s v="average"/>
    <s v="REV28915"/>
    <d v="2024-05-12T00:00:00"/>
  </r>
  <r>
    <s v="CUST5173"/>
    <s v="Taylor"/>
    <s v="Castillo"/>
    <x v="2066"/>
    <x v="2"/>
    <x v="2"/>
    <x v="4"/>
    <s v="PROD102"/>
    <x v="6"/>
    <x v="0"/>
    <n v="5"/>
    <n v="199"/>
    <n v="995"/>
    <s v="ORD18916"/>
    <x v="272"/>
    <x v="2"/>
    <x v="1"/>
    <n v="4"/>
    <s v="bad"/>
    <s v="REV28916"/>
    <d v="2022-10-18T00:00:00"/>
  </r>
  <r>
    <s v="CUST5099"/>
    <s v="Michael"/>
    <s v="Cannon"/>
    <x v="3973"/>
    <x v="1"/>
    <x v="2"/>
    <x v="9"/>
    <s v="PROD113"/>
    <x v="7"/>
    <x v="4"/>
    <n v="3"/>
    <n v="149"/>
    <n v="447"/>
    <s v="ORD18917"/>
    <x v="339"/>
    <x v="2"/>
    <x v="1"/>
    <n v="3"/>
    <s v="very bad"/>
    <s v="REV28917"/>
    <d v="2022-08-30T00:00:00"/>
  </r>
  <r>
    <s v="CUST4804"/>
    <s v="Barbara"/>
    <s v="Jordan"/>
    <x v="3996"/>
    <x v="0"/>
    <x v="2"/>
    <x v="4"/>
    <s v="PROD108"/>
    <x v="0"/>
    <x v="0"/>
    <n v="1"/>
    <n v="229"/>
    <n v="229"/>
    <s v="ORD18918"/>
    <x v="294"/>
    <x v="2"/>
    <x v="1"/>
    <n v="1"/>
    <s v="average"/>
    <s v="REV28918"/>
    <d v="2024-09-23T00:00:00"/>
  </r>
  <r>
    <s v="CUST2926"/>
    <s v="Lindsey"/>
    <s v="Nguyen"/>
    <x v="3997"/>
    <x v="0"/>
    <x v="2"/>
    <x v="0"/>
    <s v="PROD109"/>
    <x v="8"/>
    <x v="5"/>
    <n v="3"/>
    <n v="129"/>
    <n v="387"/>
    <s v="ORD18919"/>
    <x v="585"/>
    <x v="2"/>
    <x v="2"/>
    <n v="3"/>
    <s v="average"/>
    <s v="REV28919"/>
    <d v="2023-05-28T00:00:00"/>
  </r>
  <r>
    <s v="CUST4124"/>
    <s v="Charles"/>
    <s v="Tyler"/>
    <x v="2526"/>
    <x v="2"/>
    <x v="2"/>
    <x v="6"/>
    <s v="PROD111"/>
    <x v="2"/>
    <x v="2"/>
    <n v="4"/>
    <n v="59"/>
    <n v="236"/>
    <s v="ORD18920"/>
    <x v="895"/>
    <x v="1"/>
    <x v="0"/>
    <n v="4"/>
    <s v="very good"/>
    <s v="REV28920"/>
    <d v="2024-06-09T00:00:00"/>
  </r>
  <r>
    <s v="CUST1317"/>
    <s v="Austin"/>
    <s v="West"/>
    <x v="756"/>
    <x v="2"/>
    <x v="0"/>
    <x v="7"/>
    <s v="PROD109"/>
    <x v="8"/>
    <x v="5"/>
    <n v="5"/>
    <n v="129"/>
    <n v="645"/>
    <s v="ORD18921"/>
    <x v="675"/>
    <x v="2"/>
    <x v="1"/>
    <n v="5"/>
    <s v="very bad"/>
    <s v="REV28921"/>
    <d v="2023-06-23T00:00:00"/>
  </r>
  <r>
    <s v="CUST3551"/>
    <s v="Loretta"/>
    <s v="Bell"/>
    <x v="2261"/>
    <x v="0"/>
    <x v="2"/>
    <x v="3"/>
    <s v="PROD108"/>
    <x v="0"/>
    <x v="0"/>
    <n v="3"/>
    <n v="229"/>
    <n v="687"/>
    <s v="ORD18922"/>
    <x v="1016"/>
    <x v="3"/>
    <x v="2"/>
    <n v="2"/>
    <s v="bad"/>
    <s v="REV28922"/>
    <d v="2025-06-28T00:00:00"/>
  </r>
  <r>
    <s v="CUST4907"/>
    <s v="Matthew"/>
    <s v="Macias"/>
    <x v="3132"/>
    <x v="1"/>
    <x v="0"/>
    <x v="5"/>
    <s v="PROD104"/>
    <x v="12"/>
    <x v="1"/>
    <n v="1"/>
    <n v="120"/>
    <n v="120"/>
    <s v="ORD18923"/>
    <x v="95"/>
    <x v="4"/>
    <x v="1"/>
    <n v="4"/>
    <s v="very bad"/>
    <s v="REV28923"/>
    <d v="2024-03-16T00:00:00"/>
  </r>
  <r>
    <s v="CUST1694"/>
    <s v="Heidi"/>
    <s v="Fleming"/>
    <x v="3784"/>
    <x v="0"/>
    <x v="1"/>
    <x v="9"/>
    <s v="PROD111"/>
    <x v="2"/>
    <x v="2"/>
    <n v="3"/>
    <n v="59"/>
    <n v="177"/>
    <s v="ORD18924"/>
    <x v="581"/>
    <x v="4"/>
    <x v="2"/>
    <n v="2"/>
    <s v="very bad"/>
    <s v="REV28924"/>
    <d v="2023-08-19T00:00:00"/>
  </r>
  <r>
    <s v="CUST4324"/>
    <s v="Jonathan"/>
    <s v="Hicks"/>
    <x v="1625"/>
    <x v="1"/>
    <x v="2"/>
    <x v="3"/>
    <s v="PROD112"/>
    <x v="10"/>
    <x v="2"/>
    <n v="1"/>
    <n v="199"/>
    <n v="199"/>
    <s v="ORD18925"/>
    <x v="1043"/>
    <x v="4"/>
    <x v="1"/>
    <n v="3"/>
    <s v="very good"/>
    <s v="REV28925"/>
    <d v="2023-01-03T00:00:00"/>
  </r>
  <r>
    <s v="CUST5989"/>
    <s v="Patricia"/>
    <s v="Alexander"/>
    <x v="3297"/>
    <x v="0"/>
    <x v="1"/>
    <x v="9"/>
    <s v="PROD108"/>
    <x v="0"/>
    <x v="0"/>
    <n v="3"/>
    <n v="229"/>
    <n v="687"/>
    <s v="ORD18926"/>
    <x v="330"/>
    <x v="1"/>
    <x v="1"/>
    <n v="1"/>
    <s v="average"/>
    <s v="REV28926"/>
    <d v="2024-10-07T00:00:00"/>
  </r>
  <r>
    <s v="CUST2831"/>
    <s v="Peter"/>
    <s v="Knight"/>
    <x v="2521"/>
    <x v="2"/>
    <x v="0"/>
    <x v="7"/>
    <s v="PROD106"/>
    <x v="5"/>
    <x v="3"/>
    <n v="4"/>
    <n v="99"/>
    <n v="396"/>
    <s v="ORD18927"/>
    <x v="769"/>
    <x v="2"/>
    <x v="1"/>
    <n v="2"/>
    <s v="very good"/>
    <s v="REV28927"/>
    <d v="2024-01-18T00:00:00"/>
  </r>
  <r>
    <s v="CUST5222"/>
    <s v="Anthony"/>
    <s v="Pugh"/>
    <x v="849"/>
    <x v="0"/>
    <x v="2"/>
    <x v="0"/>
    <s v="PROD114"/>
    <x v="14"/>
    <x v="4"/>
    <n v="4"/>
    <n v="25"/>
    <n v="100"/>
    <s v="ORD18928"/>
    <x v="891"/>
    <x v="4"/>
    <x v="2"/>
    <n v="5"/>
    <s v="bad"/>
    <s v="REV28928"/>
    <d v="2024-06-02T00:00:00"/>
  </r>
  <r>
    <s v="CUST4530"/>
    <s v="Chad"/>
    <s v="Montes"/>
    <x v="364"/>
    <x v="2"/>
    <x v="0"/>
    <x v="7"/>
    <s v="PROD104"/>
    <x v="12"/>
    <x v="1"/>
    <n v="4"/>
    <n v="120"/>
    <n v="480"/>
    <s v="ORD18929"/>
    <x v="373"/>
    <x v="0"/>
    <x v="1"/>
    <n v="1"/>
    <s v="average"/>
    <s v="REV28929"/>
    <d v="2023-08-12T00:00:00"/>
  </r>
  <r>
    <s v="CUST1941"/>
    <s v="Michelle"/>
    <s v="Brennan"/>
    <x v="3998"/>
    <x v="2"/>
    <x v="0"/>
    <x v="1"/>
    <s v="PROD107"/>
    <x v="3"/>
    <x v="3"/>
    <n v="2"/>
    <n v="399"/>
    <n v="798"/>
    <s v="ORD18930"/>
    <x v="415"/>
    <x v="0"/>
    <x v="2"/>
    <n v="2"/>
    <s v="very good"/>
    <s v="REV28930"/>
    <d v="2025-02-18T00:00:00"/>
  </r>
  <r>
    <s v="CUST4053"/>
    <s v="Tina"/>
    <s v="Reyes"/>
    <x v="653"/>
    <x v="1"/>
    <x v="2"/>
    <x v="0"/>
    <s v="PROD105"/>
    <x v="4"/>
    <x v="1"/>
    <n v="1"/>
    <n v="110"/>
    <n v="110"/>
    <s v="ORD18931"/>
    <x v="1017"/>
    <x v="1"/>
    <x v="2"/>
    <n v="3"/>
    <s v="bad"/>
    <s v="REV28931"/>
    <d v="2025-06-18T00:00:00"/>
  </r>
  <r>
    <s v="CUST3412"/>
    <s v="David"/>
    <s v="Mcdonald"/>
    <x v="536"/>
    <x v="1"/>
    <x v="1"/>
    <x v="1"/>
    <s v="PROD106"/>
    <x v="5"/>
    <x v="3"/>
    <n v="4"/>
    <n v="99"/>
    <n v="396"/>
    <s v="ORD18932"/>
    <x v="1047"/>
    <x v="0"/>
    <x v="1"/>
    <n v="1"/>
    <s v="good"/>
    <s v="REV28932"/>
    <d v="2025-04-02T00:00:00"/>
  </r>
  <r>
    <s v="CUST1968"/>
    <s v="Michael"/>
    <s v="Reeves"/>
    <x v="2676"/>
    <x v="0"/>
    <x v="1"/>
    <x v="2"/>
    <s v="PROD114"/>
    <x v="14"/>
    <x v="4"/>
    <n v="2"/>
    <n v="25"/>
    <n v="50"/>
    <s v="ORD18933"/>
    <x v="827"/>
    <x v="1"/>
    <x v="0"/>
    <n v="2"/>
    <s v="average"/>
    <s v="REV28933"/>
    <d v="2023-10-29T00:00:00"/>
  </r>
  <r>
    <s v="CUST4971"/>
    <s v="Ronald"/>
    <s v="Frey"/>
    <x v="3999"/>
    <x v="1"/>
    <x v="1"/>
    <x v="6"/>
    <s v="PROD105"/>
    <x v="4"/>
    <x v="1"/>
    <n v="1"/>
    <n v="110"/>
    <n v="110"/>
    <s v="ORD18934"/>
    <x v="990"/>
    <x v="3"/>
    <x v="0"/>
    <n v="2"/>
    <s v="bad"/>
    <s v="REV28934"/>
    <d v="2024-08-13T00:00:00"/>
  </r>
  <r>
    <s v="CUST1402"/>
    <s v="Randall"/>
    <s v="Hart"/>
    <x v="1258"/>
    <x v="2"/>
    <x v="0"/>
    <x v="5"/>
    <s v="PROD114"/>
    <x v="14"/>
    <x v="4"/>
    <n v="1"/>
    <n v="25"/>
    <n v="25"/>
    <s v="ORD18935"/>
    <x v="1057"/>
    <x v="2"/>
    <x v="1"/>
    <n v="4"/>
    <s v="bad"/>
    <s v="REV28935"/>
    <d v="2023-12-05T00:00:00"/>
  </r>
  <r>
    <s v="CUST2085"/>
    <s v="Tyler"/>
    <s v="Montgomery"/>
    <x v="4000"/>
    <x v="1"/>
    <x v="1"/>
    <x v="3"/>
    <s v="PROD114"/>
    <x v="14"/>
    <x v="4"/>
    <n v="5"/>
    <n v="25"/>
    <n v="125"/>
    <s v="ORD18936"/>
    <x v="361"/>
    <x v="2"/>
    <x v="0"/>
    <n v="5"/>
    <s v="good"/>
    <s v="REV28936"/>
    <d v="2024-06-15T00:00:00"/>
  </r>
  <r>
    <s v="CUST1208"/>
    <s v="Hannah"/>
    <s v="Wright"/>
    <x v="1861"/>
    <x v="1"/>
    <x v="2"/>
    <x v="6"/>
    <s v="PROD111"/>
    <x v="2"/>
    <x v="2"/>
    <n v="1"/>
    <n v="59"/>
    <n v="59"/>
    <s v="ORD18937"/>
    <x v="1073"/>
    <x v="4"/>
    <x v="0"/>
    <n v="1"/>
    <s v="good"/>
    <s v="REV28937"/>
    <d v="2023-02-25T00:00:00"/>
  </r>
  <r>
    <s v="CUST1812"/>
    <s v="Michael"/>
    <s v="Scott"/>
    <x v="4001"/>
    <x v="2"/>
    <x v="0"/>
    <x v="2"/>
    <s v="PROD104"/>
    <x v="12"/>
    <x v="1"/>
    <n v="5"/>
    <n v="120"/>
    <n v="600"/>
    <s v="ORD18938"/>
    <x v="297"/>
    <x v="3"/>
    <x v="0"/>
    <n v="5"/>
    <s v="very good"/>
    <s v="REV28938"/>
    <d v="2024-10-06T00:00:00"/>
  </r>
  <r>
    <s v="CUST4276"/>
    <s v="Susan"/>
    <s v="Briggs"/>
    <x v="4002"/>
    <x v="0"/>
    <x v="0"/>
    <x v="1"/>
    <s v="PROD102"/>
    <x v="6"/>
    <x v="0"/>
    <n v="4"/>
    <n v="199"/>
    <n v="796"/>
    <s v="ORD18939"/>
    <x v="788"/>
    <x v="3"/>
    <x v="0"/>
    <n v="4"/>
    <s v="very bad"/>
    <s v="REV28939"/>
    <d v="2024-06-13T00:00:00"/>
  </r>
  <r>
    <s v="CUST3856"/>
    <s v="Stephanie"/>
    <s v="Phillips"/>
    <x v="2372"/>
    <x v="2"/>
    <x v="0"/>
    <x v="9"/>
    <s v="PROD108"/>
    <x v="0"/>
    <x v="0"/>
    <n v="5"/>
    <n v="229"/>
    <n v="1145"/>
    <s v="ORD18940"/>
    <x v="619"/>
    <x v="3"/>
    <x v="0"/>
    <n v="4"/>
    <s v="average"/>
    <s v="REV28940"/>
    <d v="2024-04-23T00:00:00"/>
  </r>
  <r>
    <s v="CUST5786"/>
    <s v="Anthony"/>
    <s v="Weber"/>
    <x v="3995"/>
    <x v="1"/>
    <x v="1"/>
    <x v="0"/>
    <s v="PROD107"/>
    <x v="3"/>
    <x v="3"/>
    <n v="5"/>
    <n v="399"/>
    <n v="1995"/>
    <s v="ORD18941"/>
    <x v="693"/>
    <x v="2"/>
    <x v="0"/>
    <n v="5"/>
    <s v="bad"/>
    <s v="REV28941"/>
    <d v="2025-01-25T00:00:00"/>
  </r>
  <r>
    <s v="CUST1792"/>
    <s v="Erik"/>
    <s v="Collins"/>
    <x v="4003"/>
    <x v="1"/>
    <x v="0"/>
    <x v="9"/>
    <s v="PROD111"/>
    <x v="2"/>
    <x v="2"/>
    <n v="1"/>
    <n v="59"/>
    <n v="59"/>
    <s v="ORD18942"/>
    <x v="553"/>
    <x v="4"/>
    <x v="1"/>
    <n v="3"/>
    <s v="bad"/>
    <s v="REV28942"/>
    <d v="2023-05-13T00:00:00"/>
  </r>
  <r>
    <s v="CUST1554"/>
    <s v="Patricia"/>
    <s v="Brown"/>
    <x v="2916"/>
    <x v="0"/>
    <x v="1"/>
    <x v="0"/>
    <s v="PROD112"/>
    <x v="10"/>
    <x v="2"/>
    <n v="3"/>
    <n v="199"/>
    <n v="597"/>
    <s v="ORD18943"/>
    <x v="506"/>
    <x v="4"/>
    <x v="2"/>
    <n v="4"/>
    <s v="average"/>
    <s v="REV28943"/>
    <d v="2024-12-12T00:00:00"/>
  </r>
  <r>
    <s v="CUST1937"/>
    <s v="Matthew"/>
    <s v="Owens"/>
    <x v="4004"/>
    <x v="2"/>
    <x v="1"/>
    <x v="7"/>
    <s v="PROD109"/>
    <x v="8"/>
    <x v="5"/>
    <n v="1"/>
    <n v="129"/>
    <n v="129"/>
    <s v="ORD18944"/>
    <x v="929"/>
    <x v="2"/>
    <x v="1"/>
    <n v="3"/>
    <s v="very bad"/>
    <s v="REV28944"/>
    <d v="2022-10-07T00:00:00"/>
  </r>
  <r>
    <s v="CUST3514"/>
    <s v="Thomas"/>
    <s v="Cardenas"/>
    <x v="4005"/>
    <x v="2"/>
    <x v="2"/>
    <x v="0"/>
    <s v="PROD103"/>
    <x v="1"/>
    <x v="1"/>
    <n v="4"/>
    <n v="59"/>
    <n v="236"/>
    <s v="ORD18945"/>
    <x v="271"/>
    <x v="4"/>
    <x v="0"/>
    <n v="5"/>
    <s v="very good"/>
    <s v="REV28945"/>
    <d v="2025-07-13T00:00:00"/>
  </r>
  <r>
    <s v="CUST2232"/>
    <s v="Sarah"/>
    <s v="Shepherd"/>
    <x v="2783"/>
    <x v="1"/>
    <x v="1"/>
    <x v="1"/>
    <s v="PROD109"/>
    <x v="8"/>
    <x v="5"/>
    <n v="5"/>
    <n v="129"/>
    <n v="645"/>
    <s v="ORD18946"/>
    <x v="298"/>
    <x v="2"/>
    <x v="1"/>
    <n v="1"/>
    <s v="average"/>
    <s v="REV28946"/>
    <d v="2023-06-16T00:00:00"/>
  </r>
  <r>
    <s v="CUST4368"/>
    <s v="Aaron"/>
    <s v="Herman"/>
    <x v="3862"/>
    <x v="2"/>
    <x v="1"/>
    <x v="9"/>
    <s v="PROD113"/>
    <x v="7"/>
    <x v="4"/>
    <n v="3"/>
    <n v="149"/>
    <n v="447"/>
    <s v="ORD18947"/>
    <x v="287"/>
    <x v="1"/>
    <x v="1"/>
    <n v="4"/>
    <s v="average"/>
    <s v="REV28947"/>
    <d v="2023-07-31T00:00:00"/>
  </r>
  <r>
    <s v="CUST4236"/>
    <s v="Elizabeth"/>
    <s v="Rodriguez"/>
    <x v="2050"/>
    <x v="0"/>
    <x v="0"/>
    <x v="4"/>
    <s v="PROD111"/>
    <x v="2"/>
    <x v="2"/>
    <n v="1"/>
    <n v="59"/>
    <n v="59"/>
    <s v="ORD18948"/>
    <x v="504"/>
    <x v="4"/>
    <x v="2"/>
    <n v="4"/>
    <s v="very bad"/>
    <s v="REV28948"/>
    <d v="2023-02-28T00:00:00"/>
  </r>
  <r>
    <s v="CUST4184"/>
    <s v="Gerald"/>
    <s v="Hawkins"/>
    <x v="4006"/>
    <x v="1"/>
    <x v="0"/>
    <x v="5"/>
    <s v="PROD102"/>
    <x v="6"/>
    <x v="0"/>
    <n v="1"/>
    <n v="199"/>
    <n v="199"/>
    <s v="ORD18949"/>
    <x v="102"/>
    <x v="4"/>
    <x v="1"/>
    <n v="1"/>
    <s v="bad"/>
    <s v="REV28949"/>
    <d v="2025-03-28T00:00:00"/>
  </r>
  <r>
    <s v="CUST1233"/>
    <s v="Zachary"/>
    <s v="Vega"/>
    <x v="3634"/>
    <x v="0"/>
    <x v="1"/>
    <x v="6"/>
    <s v="PROD107"/>
    <x v="3"/>
    <x v="3"/>
    <n v="1"/>
    <n v="399"/>
    <n v="399"/>
    <s v="ORD18950"/>
    <x v="100"/>
    <x v="0"/>
    <x v="2"/>
    <n v="1"/>
    <s v="very good"/>
    <s v="REV28950"/>
    <d v="2024-09-15T00:00:00"/>
  </r>
  <r>
    <s v="CUST3845"/>
    <s v="Jesse"/>
    <s v="Holland"/>
    <x v="2089"/>
    <x v="2"/>
    <x v="2"/>
    <x v="8"/>
    <s v="PROD113"/>
    <x v="7"/>
    <x v="4"/>
    <n v="4"/>
    <n v="149"/>
    <n v="596"/>
    <s v="ORD18951"/>
    <x v="41"/>
    <x v="3"/>
    <x v="1"/>
    <n v="1"/>
    <s v="very good"/>
    <s v="REV28951"/>
    <d v="2024-04-07T00:00:00"/>
  </r>
  <r>
    <s v="CUST4575"/>
    <s v="Heather"/>
    <s v="Vang"/>
    <x v="3869"/>
    <x v="1"/>
    <x v="2"/>
    <x v="1"/>
    <s v="PROD100"/>
    <x v="9"/>
    <x v="0"/>
    <n v="4"/>
    <n v="999"/>
    <n v="3996"/>
    <s v="ORD18952"/>
    <x v="202"/>
    <x v="3"/>
    <x v="2"/>
    <n v="1"/>
    <s v="good"/>
    <s v="REV28952"/>
    <d v="2024-10-25T00:00:00"/>
  </r>
  <r>
    <s v="CUST5817"/>
    <s v="Reginald"/>
    <s v="Chavez"/>
    <x v="1037"/>
    <x v="2"/>
    <x v="2"/>
    <x v="5"/>
    <s v="PROD111"/>
    <x v="2"/>
    <x v="2"/>
    <n v="4"/>
    <n v="59"/>
    <n v="236"/>
    <s v="ORD18953"/>
    <x v="770"/>
    <x v="0"/>
    <x v="0"/>
    <n v="2"/>
    <s v="bad"/>
    <s v="REV28953"/>
    <d v="2022-09-11T00:00:00"/>
  </r>
  <r>
    <s v="CUST3099"/>
    <s v="Marissa"/>
    <s v="Ortiz"/>
    <x v="978"/>
    <x v="0"/>
    <x v="0"/>
    <x v="9"/>
    <s v="PROD102"/>
    <x v="6"/>
    <x v="0"/>
    <n v="3"/>
    <n v="199"/>
    <n v="597"/>
    <s v="ORD18954"/>
    <x v="296"/>
    <x v="1"/>
    <x v="0"/>
    <n v="1"/>
    <s v="bad"/>
    <s v="REV28954"/>
    <d v="2022-12-26T00:00:00"/>
  </r>
  <r>
    <s v="CUST3334"/>
    <s v="Stephanie"/>
    <s v="Le"/>
    <x v="2591"/>
    <x v="2"/>
    <x v="2"/>
    <x v="5"/>
    <s v="PROD110"/>
    <x v="11"/>
    <x v="5"/>
    <n v="3"/>
    <n v="80"/>
    <n v="240"/>
    <s v="ORD18955"/>
    <x v="335"/>
    <x v="0"/>
    <x v="0"/>
    <n v="4"/>
    <s v="very good"/>
    <s v="REV28955"/>
    <d v="2023-07-12T00:00:00"/>
  </r>
  <r>
    <s v="CUST1089"/>
    <s v="Randy"/>
    <s v="Johnson"/>
    <x v="22"/>
    <x v="1"/>
    <x v="2"/>
    <x v="0"/>
    <s v="PROD109"/>
    <x v="8"/>
    <x v="5"/>
    <n v="1"/>
    <n v="129"/>
    <n v="129"/>
    <s v="ORD18956"/>
    <x v="676"/>
    <x v="4"/>
    <x v="0"/>
    <n v="4"/>
    <s v="very good"/>
    <s v="REV28956"/>
    <d v="2022-11-07T00:00:00"/>
  </r>
  <r>
    <s v="CUST1848"/>
    <s v="Eric"/>
    <s v="Banks"/>
    <x v="3147"/>
    <x v="2"/>
    <x v="0"/>
    <x v="8"/>
    <s v="PROD112"/>
    <x v="10"/>
    <x v="2"/>
    <n v="1"/>
    <n v="199"/>
    <n v="199"/>
    <s v="ORD18957"/>
    <x v="710"/>
    <x v="2"/>
    <x v="1"/>
    <n v="5"/>
    <s v="bad"/>
    <s v="REV28957"/>
    <d v="2023-11-15T00:00:00"/>
  </r>
  <r>
    <s v="CUST5124"/>
    <s v="Michael"/>
    <s v="Willis"/>
    <x v="2419"/>
    <x v="2"/>
    <x v="1"/>
    <x v="1"/>
    <s v="PROD100"/>
    <x v="9"/>
    <x v="0"/>
    <n v="4"/>
    <n v="999"/>
    <n v="3996"/>
    <s v="ORD18958"/>
    <x v="82"/>
    <x v="4"/>
    <x v="1"/>
    <n v="4"/>
    <s v="average"/>
    <s v="REV28958"/>
    <d v="2023-10-24T00:00:00"/>
  </r>
  <r>
    <s v="CUST2696"/>
    <s v="Michelle"/>
    <s v="Roberts"/>
    <x v="363"/>
    <x v="2"/>
    <x v="2"/>
    <x v="4"/>
    <s v="PROD109"/>
    <x v="8"/>
    <x v="5"/>
    <n v="3"/>
    <n v="129"/>
    <n v="387"/>
    <s v="ORD18959"/>
    <x v="602"/>
    <x v="4"/>
    <x v="2"/>
    <n v="2"/>
    <s v="good"/>
    <s v="REV28959"/>
    <d v="2022-10-29T00:00:00"/>
  </r>
  <r>
    <s v="CUST4072"/>
    <s v="Debra"/>
    <s v="Holland"/>
    <x v="4007"/>
    <x v="1"/>
    <x v="1"/>
    <x v="4"/>
    <s v="PROD110"/>
    <x v="11"/>
    <x v="5"/>
    <n v="3"/>
    <n v="80"/>
    <n v="240"/>
    <s v="ORD18960"/>
    <x v="920"/>
    <x v="4"/>
    <x v="1"/>
    <n v="4"/>
    <s v="very bad"/>
    <s v="REV28960"/>
    <d v="2024-07-07T00:00:00"/>
  </r>
  <r>
    <s v="CUST4241"/>
    <s v="Cameron"/>
    <s v="Adkins"/>
    <x v="1396"/>
    <x v="2"/>
    <x v="1"/>
    <x v="9"/>
    <s v="PROD106"/>
    <x v="5"/>
    <x v="3"/>
    <n v="2"/>
    <n v="99"/>
    <n v="198"/>
    <s v="ORD18961"/>
    <x v="547"/>
    <x v="1"/>
    <x v="1"/>
    <n v="1"/>
    <s v="very good"/>
    <s v="REV28961"/>
    <d v="2024-12-04T00:00:00"/>
  </r>
  <r>
    <s v="CUST5817"/>
    <s v="Reginald"/>
    <s v="Chavez"/>
    <x v="1037"/>
    <x v="2"/>
    <x v="2"/>
    <x v="5"/>
    <s v="PROD113"/>
    <x v="7"/>
    <x v="4"/>
    <n v="5"/>
    <n v="149"/>
    <n v="745"/>
    <s v="ORD18962"/>
    <x v="610"/>
    <x v="2"/>
    <x v="2"/>
    <n v="3"/>
    <s v="very bad"/>
    <s v="REV28962"/>
    <d v="2024-09-01T00:00:00"/>
  </r>
  <r>
    <s v="CUST2413"/>
    <s v="Melissa"/>
    <s v="Jennings"/>
    <x v="728"/>
    <x v="2"/>
    <x v="2"/>
    <x v="1"/>
    <s v="PROD111"/>
    <x v="2"/>
    <x v="2"/>
    <n v="1"/>
    <n v="59"/>
    <n v="59"/>
    <s v="ORD18963"/>
    <x v="329"/>
    <x v="4"/>
    <x v="0"/>
    <n v="2"/>
    <s v="average"/>
    <s v="REV28963"/>
    <d v="2023-03-17T00:00:00"/>
  </r>
  <r>
    <s v="CUST3726"/>
    <s v="Anthony"/>
    <s v="Chase"/>
    <x v="1139"/>
    <x v="0"/>
    <x v="2"/>
    <x v="2"/>
    <s v="PROD110"/>
    <x v="11"/>
    <x v="5"/>
    <n v="1"/>
    <n v="80"/>
    <n v="80"/>
    <s v="ORD18964"/>
    <x v="490"/>
    <x v="3"/>
    <x v="2"/>
    <n v="3"/>
    <s v="very bad"/>
    <s v="REV28964"/>
    <d v="2023-08-15T00:00:00"/>
  </r>
  <r>
    <s v="CUST4730"/>
    <s v="Wendy"/>
    <s v="Smith"/>
    <x v="1443"/>
    <x v="1"/>
    <x v="2"/>
    <x v="6"/>
    <s v="PROD112"/>
    <x v="10"/>
    <x v="2"/>
    <n v="3"/>
    <n v="199"/>
    <n v="597"/>
    <s v="ORD18965"/>
    <x v="630"/>
    <x v="4"/>
    <x v="1"/>
    <n v="3"/>
    <s v="good"/>
    <s v="REV28965"/>
    <d v="2024-04-12T00:00:00"/>
  </r>
  <r>
    <s v="CUST2062"/>
    <s v="Daniel"/>
    <s v="Green"/>
    <x v="3604"/>
    <x v="1"/>
    <x v="1"/>
    <x v="4"/>
    <s v="PROD101"/>
    <x v="13"/>
    <x v="0"/>
    <n v="3"/>
    <n v="899"/>
    <n v="2697"/>
    <s v="ORD18966"/>
    <x v="713"/>
    <x v="0"/>
    <x v="0"/>
    <n v="5"/>
    <s v="bad"/>
    <s v="REV28966"/>
    <d v="2024-10-20T00:00:00"/>
  </r>
  <r>
    <s v="CUST3781"/>
    <s v="Rebecca"/>
    <s v="Reid"/>
    <x v="3691"/>
    <x v="1"/>
    <x v="0"/>
    <x v="8"/>
    <s v="PROD108"/>
    <x v="0"/>
    <x v="0"/>
    <n v="5"/>
    <n v="229"/>
    <n v="1145"/>
    <s v="ORD18967"/>
    <x v="263"/>
    <x v="1"/>
    <x v="2"/>
    <n v="5"/>
    <s v="bad"/>
    <s v="REV28967"/>
    <d v="2023-11-25T00:00:00"/>
  </r>
  <r>
    <s v="CUST4931"/>
    <s v="Joe"/>
    <s v="Robinson"/>
    <x v="844"/>
    <x v="1"/>
    <x v="1"/>
    <x v="2"/>
    <s v="PROD106"/>
    <x v="5"/>
    <x v="3"/>
    <n v="2"/>
    <n v="99"/>
    <n v="198"/>
    <s v="ORD18968"/>
    <x v="648"/>
    <x v="2"/>
    <x v="0"/>
    <n v="3"/>
    <s v="average"/>
    <s v="REV28968"/>
    <d v="2022-11-12T00:00:00"/>
  </r>
  <r>
    <s v="CUST4710"/>
    <s v="Louis"/>
    <s v="Leach"/>
    <x v="3010"/>
    <x v="1"/>
    <x v="2"/>
    <x v="3"/>
    <s v="PROD105"/>
    <x v="4"/>
    <x v="1"/>
    <n v="1"/>
    <n v="110"/>
    <n v="110"/>
    <s v="ORD18969"/>
    <x v="572"/>
    <x v="4"/>
    <x v="1"/>
    <n v="2"/>
    <s v="very bad"/>
    <s v="REV28969"/>
    <d v="2025-04-19T00:00:00"/>
  </r>
  <r>
    <s v="CUST4427"/>
    <s v="Tina"/>
    <s v="Fuller"/>
    <x v="4008"/>
    <x v="2"/>
    <x v="1"/>
    <x v="1"/>
    <s v="PROD100"/>
    <x v="9"/>
    <x v="0"/>
    <n v="5"/>
    <n v="999"/>
    <n v="4995"/>
    <s v="ORD18970"/>
    <x v="702"/>
    <x v="1"/>
    <x v="2"/>
    <n v="5"/>
    <s v="very bad"/>
    <s v="REV28970"/>
    <d v="2022-10-20T00:00:00"/>
  </r>
  <r>
    <s v="CUST4422"/>
    <s v="Kara"/>
    <s v="Brown"/>
    <x v="2545"/>
    <x v="1"/>
    <x v="2"/>
    <x v="8"/>
    <s v="PROD104"/>
    <x v="12"/>
    <x v="1"/>
    <n v="5"/>
    <n v="120"/>
    <n v="600"/>
    <s v="ORD18971"/>
    <x v="866"/>
    <x v="1"/>
    <x v="1"/>
    <n v="2"/>
    <s v="good"/>
    <s v="REV28971"/>
    <d v="2022-12-05T00:00:00"/>
  </r>
  <r>
    <s v="CUST4976"/>
    <s v="Heidi"/>
    <s v="Walton"/>
    <x v="4009"/>
    <x v="2"/>
    <x v="2"/>
    <x v="9"/>
    <s v="PROD112"/>
    <x v="10"/>
    <x v="2"/>
    <n v="2"/>
    <n v="199"/>
    <n v="398"/>
    <s v="ORD18972"/>
    <x v="732"/>
    <x v="3"/>
    <x v="0"/>
    <n v="3"/>
    <s v="average"/>
    <s v="REV28972"/>
    <d v="2023-01-02T00:00:00"/>
  </r>
  <r>
    <s v="CUST4388"/>
    <s v="Joseph"/>
    <s v="Bennett"/>
    <x v="4010"/>
    <x v="0"/>
    <x v="0"/>
    <x v="7"/>
    <s v="PROD112"/>
    <x v="10"/>
    <x v="2"/>
    <n v="1"/>
    <n v="199"/>
    <n v="199"/>
    <s v="ORD18973"/>
    <x v="191"/>
    <x v="3"/>
    <x v="0"/>
    <n v="5"/>
    <s v="very bad"/>
    <s v="REV28973"/>
    <d v="2023-07-29T00:00:00"/>
  </r>
  <r>
    <s v="CUST5038"/>
    <s v="Cynthia"/>
    <s v="Barnes"/>
    <x v="3171"/>
    <x v="0"/>
    <x v="1"/>
    <x v="3"/>
    <s v="PROD108"/>
    <x v="0"/>
    <x v="0"/>
    <n v="4"/>
    <n v="229"/>
    <n v="916"/>
    <s v="ORD18974"/>
    <x v="130"/>
    <x v="1"/>
    <x v="0"/>
    <n v="1"/>
    <s v="average"/>
    <s v="REV28974"/>
    <d v="2025-01-22T00:00:00"/>
  </r>
  <r>
    <s v="CUST4879"/>
    <s v="Crystal"/>
    <s v="Wu"/>
    <x v="4011"/>
    <x v="0"/>
    <x v="2"/>
    <x v="1"/>
    <s v="PROD105"/>
    <x v="4"/>
    <x v="1"/>
    <n v="4"/>
    <n v="110"/>
    <n v="440"/>
    <s v="ORD18975"/>
    <x v="379"/>
    <x v="3"/>
    <x v="1"/>
    <n v="5"/>
    <s v="average"/>
    <s v="REV28975"/>
    <d v="2025-03-14T00:00:00"/>
  </r>
  <r>
    <s v="CUST2692"/>
    <s v="Joseph"/>
    <s v="Barry"/>
    <x v="2973"/>
    <x v="2"/>
    <x v="0"/>
    <x v="1"/>
    <s v="PROD101"/>
    <x v="13"/>
    <x v="0"/>
    <n v="3"/>
    <n v="899"/>
    <n v="2697"/>
    <s v="ORD18976"/>
    <x v="381"/>
    <x v="3"/>
    <x v="2"/>
    <n v="3"/>
    <s v="good"/>
    <s v="REV28976"/>
    <d v="2022-12-26T00:00:00"/>
  </r>
  <r>
    <s v="CUST4768"/>
    <s v="Isaac"/>
    <s v="Yang"/>
    <x v="4012"/>
    <x v="2"/>
    <x v="1"/>
    <x v="8"/>
    <s v="PROD108"/>
    <x v="0"/>
    <x v="0"/>
    <n v="1"/>
    <n v="229"/>
    <n v="229"/>
    <s v="ORD18977"/>
    <x v="471"/>
    <x v="0"/>
    <x v="0"/>
    <n v="2"/>
    <s v="very good"/>
    <s v="REV28977"/>
    <d v="2024-11-26T00:00:00"/>
  </r>
  <r>
    <s v="CUST5507"/>
    <s v="Michael"/>
    <s v="Mercer"/>
    <x v="785"/>
    <x v="0"/>
    <x v="2"/>
    <x v="6"/>
    <s v="PROD106"/>
    <x v="5"/>
    <x v="3"/>
    <n v="2"/>
    <n v="99"/>
    <n v="198"/>
    <s v="ORD18978"/>
    <x v="1078"/>
    <x v="2"/>
    <x v="0"/>
    <n v="1"/>
    <s v="bad"/>
    <s v="REV28978"/>
    <d v="2025-04-19T00:00:00"/>
  </r>
  <r>
    <s v="CUST3094"/>
    <s v="Mark"/>
    <s v="Gutierrez"/>
    <x v="4013"/>
    <x v="0"/>
    <x v="0"/>
    <x v="5"/>
    <s v="PROD105"/>
    <x v="4"/>
    <x v="1"/>
    <n v="4"/>
    <n v="110"/>
    <n v="440"/>
    <s v="ORD18979"/>
    <x v="210"/>
    <x v="2"/>
    <x v="2"/>
    <n v="2"/>
    <s v="very bad"/>
    <s v="REV28979"/>
    <d v="2024-01-13T00:00:00"/>
  </r>
  <r>
    <s v="CUST2562"/>
    <s v="Kayla"/>
    <s v="Jordan"/>
    <x v="2762"/>
    <x v="0"/>
    <x v="1"/>
    <x v="8"/>
    <s v="PROD114"/>
    <x v="14"/>
    <x v="4"/>
    <n v="1"/>
    <n v="25"/>
    <n v="25"/>
    <s v="ORD18980"/>
    <x v="655"/>
    <x v="3"/>
    <x v="0"/>
    <n v="3"/>
    <s v="bad"/>
    <s v="REV28980"/>
    <d v="2023-04-16T00:00:00"/>
  </r>
  <r>
    <s v="CUST3339"/>
    <s v="Vincent"/>
    <s v="Williams"/>
    <x v="3466"/>
    <x v="2"/>
    <x v="0"/>
    <x v="2"/>
    <s v="PROD104"/>
    <x v="12"/>
    <x v="1"/>
    <n v="3"/>
    <n v="120"/>
    <n v="360"/>
    <s v="ORD18981"/>
    <x v="712"/>
    <x v="2"/>
    <x v="1"/>
    <n v="3"/>
    <s v="good"/>
    <s v="REV28981"/>
    <d v="2023-10-27T00:00:00"/>
  </r>
  <r>
    <s v="CUST3226"/>
    <s v="Krystal"/>
    <s v="Mitchell"/>
    <x v="2350"/>
    <x v="0"/>
    <x v="1"/>
    <x v="2"/>
    <s v="PROD114"/>
    <x v="14"/>
    <x v="4"/>
    <n v="2"/>
    <n v="25"/>
    <n v="50"/>
    <s v="ORD18982"/>
    <x v="57"/>
    <x v="4"/>
    <x v="0"/>
    <n v="3"/>
    <s v="good"/>
    <s v="REV28982"/>
    <d v="2023-05-09T00:00:00"/>
  </r>
  <r>
    <s v="CUST5046"/>
    <s v="Janet"/>
    <s v="Smith"/>
    <x v="1403"/>
    <x v="1"/>
    <x v="2"/>
    <x v="1"/>
    <s v="PROD108"/>
    <x v="0"/>
    <x v="0"/>
    <n v="1"/>
    <n v="229"/>
    <n v="229"/>
    <s v="ORD18983"/>
    <x v="1024"/>
    <x v="2"/>
    <x v="2"/>
    <n v="2"/>
    <s v="average"/>
    <s v="REV28983"/>
    <d v="2024-12-14T00:00:00"/>
  </r>
  <r>
    <s v="CUST4926"/>
    <s v="James"/>
    <s v="White"/>
    <x v="1103"/>
    <x v="1"/>
    <x v="0"/>
    <x v="3"/>
    <s v="PROD111"/>
    <x v="2"/>
    <x v="2"/>
    <n v="5"/>
    <n v="59"/>
    <n v="295"/>
    <s v="ORD18984"/>
    <x v="680"/>
    <x v="4"/>
    <x v="1"/>
    <n v="1"/>
    <s v="very good"/>
    <s v="REV28984"/>
    <d v="2022-09-17T00:00:00"/>
  </r>
  <r>
    <s v="CUST2526"/>
    <s v="April"/>
    <s v="Davis"/>
    <x v="1564"/>
    <x v="2"/>
    <x v="1"/>
    <x v="3"/>
    <s v="PROD103"/>
    <x v="1"/>
    <x v="1"/>
    <n v="3"/>
    <n v="59"/>
    <n v="177"/>
    <s v="ORD18985"/>
    <x v="984"/>
    <x v="4"/>
    <x v="1"/>
    <n v="3"/>
    <s v="very good"/>
    <s v="REV28985"/>
    <d v="2024-01-29T00:00:00"/>
  </r>
  <r>
    <s v="CUST1506"/>
    <s v="Katie"/>
    <s v="Alexander"/>
    <x v="4014"/>
    <x v="2"/>
    <x v="0"/>
    <x v="1"/>
    <s v="PROD102"/>
    <x v="6"/>
    <x v="0"/>
    <n v="1"/>
    <n v="199"/>
    <n v="199"/>
    <s v="ORD18986"/>
    <x v="320"/>
    <x v="4"/>
    <x v="1"/>
    <n v="3"/>
    <s v="good"/>
    <s v="REV28986"/>
    <d v="2024-09-09T00:00:00"/>
  </r>
  <r>
    <s v="CUST5599"/>
    <s v="Kristen"/>
    <s v="Daniel"/>
    <x v="171"/>
    <x v="2"/>
    <x v="0"/>
    <x v="4"/>
    <s v="PROD110"/>
    <x v="11"/>
    <x v="5"/>
    <n v="2"/>
    <n v="80"/>
    <n v="160"/>
    <s v="ORD18987"/>
    <x v="126"/>
    <x v="2"/>
    <x v="2"/>
    <n v="5"/>
    <s v="very bad"/>
    <s v="REV28987"/>
    <d v="2024-12-09T00:00:00"/>
  </r>
  <r>
    <s v="CUST2118"/>
    <s v="Laura"/>
    <s v="Singleton"/>
    <x v="2936"/>
    <x v="1"/>
    <x v="2"/>
    <x v="4"/>
    <s v="PROD104"/>
    <x v="12"/>
    <x v="1"/>
    <n v="4"/>
    <n v="120"/>
    <n v="480"/>
    <s v="ORD18988"/>
    <x v="976"/>
    <x v="4"/>
    <x v="1"/>
    <n v="4"/>
    <s v="average"/>
    <s v="REV28988"/>
    <d v="2023-10-26T00:00:00"/>
  </r>
  <r>
    <s v="CUST1952"/>
    <s v="Douglas"/>
    <s v="Rollins"/>
    <x v="786"/>
    <x v="2"/>
    <x v="2"/>
    <x v="3"/>
    <s v="PROD112"/>
    <x v="10"/>
    <x v="2"/>
    <n v="3"/>
    <n v="199"/>
    <n v="597"/>
    <s v="ORD18989"/>
    <x v="497"/>
    <x v="0"/>
    <x v="0"/>
    <n v="3"/>
    <s v="good"/>
    <s v="REV28989"/>
    <d v="2022-12-19T00:00:00"/>
  </r>
  <r>
    <s v="CUST1763"/>
    <s v="Kimberly"/>
    <s v="Lawson"/>
    <x v="1649"/>
    <x v="2"/>
    <x v="2"/>
    <x v="9"/>
    <s v="PROD109"/>
    <x v="8"/>
    <x v="5"/>
    <n v="5"/>
    <n v="129"/>
    <n v="645"/>
    <s v="ORD18990"/>
    <x v="842"/>
    <x v="0"/>
    <x v="1"/>
    <n v="1"/>
    <s v="average"/>
    <s v="REV28990"/>
    <d v="2024-01-03T00:00:00"/>
  </r>
  <r>
    <s v="CUST2445"/>
    <s v="Morgan"/>
    <s v="Young"/>
    <x v="1401"/>
    <x v="2"/>
    <x v="0"/>
    <x v="3"/>
    <s v="PROD102"/>
    <x v="6"/>
    <x v="0"/>
    <n v="4"/>
    <n v="199"/>
    <n v="796"/>
    <s v="ORD18991"/>
    <x v="174"/>
    <x v="1"/>
    <x v="0"/>
    <n v="4"/>
    <s v="bad"/>
    <s v="REV28991"/>
    <d v="2025-01-02T00:00:00"/>
  </r>
  <r>
    <s v="CUST2542"/>
    <s v="Brian"/>
    <s v="Stark"/>
    <x v="4015"/>
    <x v="1"/>
    <x v="1"/>
    <x v="4"/>
    <s v="PROD100"/>
    <x v="9"/>
    <x v="0"/>
    <n v="5"/>
    <n v="999"/>
    <n v="4995"/>
    <s v="ORD18992"/>
    <x v="848"/>
    <x v="0"/>
    <x v="2"/>
    <n v="3"/>
    <s v="very good"/>
    <s v="REV28992"/>
    <d v="2025-07-08T00:00:00"/>
  </r>
  <r>
    <s v="CUST4526"/>
    <s v="Pamela"/>
    <s v="Lyons"/>
    <x v="1381"/>
    <x v="2"/>
    <x v="0"/>
    <x v="3"/>
    <s v="PROD101"/>
    <x v="13"/>
    <x v="0"/>
    <n v="5"/>
    <n v="899"/>
    <n v="4495"/>
    <s v="ORD18993"/>
    <x v="77"/>
    <x v="4"/>
    <x v="2"/>
    <n v="4"/>
    <s v="average"/>
    <s v="REV28993"/>
    <d v="2023-06-08T00:00:00"/>
  </r>
  <r>
    <s v="CUST3154"/>
    <s v="Christopher"/>
    <s v="Fisher"/>
    <x v="4016"/>
    <x v="0"/>
    <x v="1"/>
    <x v="0"/>
    <s v="PROD104"/>
    <x v="12"/>
    <x v="1"/>
    <n v="5"/>
    <n v="120"/>
    <n v="600"/>
    <s v="ORD18994"/>
    <x v="548"/>
    <x v="0"/>
    <x v="2"/>
    <n v="3"/>
    <s v="very good"/>
    <s v="REV28994"/>
    <d v="2024-06-09T00:00:00"/>
  </r>
  <r>
    <s v="CUST1070"/>
    <s v="Sierra"/>
    <s v="Francis"/>
    <x v="1557"/>
    <x v="0"/>
    <x v="1"/>
    <x v="1"/>
    <s v="PROD109"/>
    <x v="8"/>
    <x v="5"/>
    <n v="5"/>
    <n v="129"/>
    <n v="645"/>
    <s v="ORD18995"/>
    <x v="582"/>
    <x v="3"/>
    <x v="1"/>
    <n v="3"/>
    <s v="average"/>
    <s v="REV28995"/>
    <d v="2022-08-28T00:00:00"/>
  </r>
  <r>
    <s v="CUST1587"/>
    <s v="Michael"/>
    <s v="Savage"/>
    <x v="233"/>
    <x v="0"/>
    <x v="0"/>
    <x v="3"/>
    <s v="PROD102"/>
    <x v="6"/>
    <x v="0"/>
    <n v="3"/>
    <n v="199"/>
    <n v="597"/>
    <s v="ORD18996"/>
    <x v="852"/>
    <x v="3"/>
    <x v="0"/>
    <n v="2"/>
    <s v="average"/>
    <s v="REV28996"/>
    <d v="2023-02-12T00:00:00"/>
  </r>
  <r>
    <s v="CUST1114"/>
    <s v="Kimberly"/>
    <s v="Sandoval"/>
    <x v="3765"/>
    <x v="2"/>
    <x v="0"/>
    <x v="2"/>
    <s v="PROD114"/>
    <x v="14"/>
    <x v="4"/>
    <n v="3"/>
    <n v="25"/>
    <n v="75"/>
    <s v="ORD18997"/>
    <x v="620"/>
    <x v="4"/>
    <x v="2"/>
    <n v="3"/>
    <s v="good"/>
    <s v="REV28997"/>
    <d v="2025-06-03T00:00:00"/>
  </r>
  <r>
    <s v="CUST1257"/>
    <s v="Ryan"/>
    <s v="Nguyen"/>
    <x v="1404"/>
    <x v="0"/>
    <x v="1"/>
    <x v="9"/>
    <s v="PROD111"/>
    <x v="2"/>
    <x v="2"/>
    <n v="1"/>
    <n v="59"/>
    <n v="59"/>
    <s v="ORD18998"/>
    <x v="133"/>
    <x v="3"/>
    <x v="2"/>
    <n v="2"/>
    <s v="very good"/>
    <s v="REV28998"/>
    <d v="2024-11-04T00:00:00"/>
  </r>
  <r>
    <s v="CUST4848"/>
    <s v="Charles"/>
    <s v="Thomas"/>
    <x v="3700"/>
    <x v="0"/>
    <x v="2"/>
    <x v="5"/>
    <s v="PROD114"/>
    <x v="14"/>
    <x v="4"/>
    <n v="4"/>
    <n v="25"/>
    <n v="100"/>
    <s v="ORD18999"/>
    <x v="134"/>
    <x v="0"/>
    <x v="0"/>
    <n v="3"/>
    <s v="very bad"/>
    <s v="REV28999"/>
    <d v="2024-11-24T00:00:00"/>
  </r>
  <r>
    <s v="CUST5297"/>
    <s v="Tiffany"/>
    <s v="Hatfield"/>
    <x v="87"/>
    <x v="0"/>
    <x v="0"/>
    <x v="8"/>
    <s v="PROD105"/>
    <x v="4"/>
    <x v="1"/>
    <n v="5"/>
    <n v="110"/>
    <n v="550"/>
    <s v="ORD19000"/>
    <x v="174"/>
    <x v="0"/>
    <x v="0"/>
    <n v="3"/>
    <s v="good"/>
    <s v="REV29000"/>
    <d v="2023-05-04T00:00:00"/>
  </r>
  <r>
    <s v="CUST5624"/>
    <s v="Brandon"/>
    <s v="Solis"/>
    <x v="776"/>
    <x v="1"/>
    <x v="1"/>
    <x v="1"/>
    <s v="PROD111"/>
    <x v="2"/>
    <x v="2"/>
    <n v="4"/>
    <n v="59"/>
    <n v="236"/>
    <s v="ORD19001"/>
    <x v="607"/>
    <x v="3"/>
    <x v="0"/>
    <n v="1"/>
    <s v="very bad"/>
    <s v="REV29001"/>
    <d v="2024-03-05T00:00:00"/>
  </r>
  <r>
    <s v="CUST2489"/>
    <s v="Lydia"/>
    <s v="Rodriguez"/>
    <x v="2192"/>
    <x v="1"/>
    <x v="2"/>
    <x v="7"/>
    <s v="PROD100"/>
    <x v="9"/>
    <x v="0"/>
    <n v="4"/>
    <n v="999"/>
    <n v="3996"/>
    <s v="ORD19002"/>
    <x v="507"/>
    <x v="4"/>
    <x v="1"/>
    <n v="1"/>
    <s v="average"/>
    <s v="REV29002"/>
    <d v="2023-10-30T00:00:00"/>
  </r>
  <r>
    <s v="CUST3729"/>
    <s v="Brandon"/>
    <s v="Perez"/>
    <x v="3143"/>
    <x v="1"/>
    <x v="0"/>
    <x v="7"/>
    <s v="PROD107"/>
    <x v="3"/>
    <x v="3"/>
    <n v="5"/>
    <n v="399"/>
    <n v="1995"/>
    <s v="ORD19003"/>
    <x v="775"/>
    <x v="1"/>
    <x v="1"/>
    <n v="1"/>
    <s v="very good"/>
    <s v="REV29003"/>
    <d v="2025-07-27T00:00:00"/>
  </r>
  <r>
    <s v="CUST5745"/>
    <s v="Karen"/>
    <s v="Howard"/>
    <x v="1192"/>
    <x v="0"/>
    <x v="1"/>
    <x v="0"/>
    <s v="PROD109"/>
    <x v="8"/>
    <x v="5"/>
    <n v="1"/>
    <n v="129"/>
    <n v="129"/>
    <s v="ORD19004"/>
    <x v="231"/>
    <x v="0"/>
    <x v="2"/>
    <n v="5"/>
    <s v="bad"/>
    <s v="REV29004"/>
    <d v="2023-08-10T00:00:00"/>
  </r>
  <r>
    <s v="CUST5013"/>
    <s v="Russell"/>
    <s v="Adams"/>
    <x v="4017"/>
    <x v="0"/>
    <x v="2"/>
    <x v="8"/>
    <s v="PROD111"/>
    <x v="2"/>
    <x v="2"/>
    <n v="1"/>
    <n v="59"/>
    <n v="59"/>
    <s v="ORD19005"/>
    <x v="904"/>
    <x v="1"/>
    <x v="1"/>
    <n v="4"/>
    <s v="bad"/>
    <s v="REV29005"/>
    <d v="2024-08-23T00:00:00"/>
  </r>
  <r>
    <s v="CUST2660"/>
    <s v="Michelle"/>
    <s v="Mccoy"/>
    <x v="1536"/>
    <x v="0"/>
    <x v="2"/>
    <x v="7"/>
    <s v="PROD110"/>
    <x v="11"/>
    <x v="5"/>
    <n v="3"/>
    <n v="80"/>
    <n v="240"/>
    <s v="ORD19006"/>
    <x v="503"/>
    <x v="0"/>
    <x v="0"/>
    <n v="3"/>
    <s v="average"/>
    <s v="REV29006"/>
    <d v="2023-04-19T00:00:00"/>
  </r>
  <r>
    <s v="CUST5336"/>
    <s v="Anthony"/>
    <s v="Riddle"/>
    <x v="3434"/>
    <x v="0"/>
    <x v="2"/>
    <x v="3"/>
    <s v="PROD105"/>
    <x v="4"/>
    <x v="1"/>
    <n v="2"/>
    <n v="110"/>
    <n v="220"/>
    <s v="ORD19007"/>
    <x v="136"/>
    <x v="3"/>
    <x v="0"/>
    <n v="2"/>
    <s v="very bad"/>
    <s v="REV29007"/>
    <d v="2024-11-03T00:00:00"/>
  </r>
  <r>
    <s v="CUST5898"/>
    <s v="Daniel"/>
    <s v="Dudley"/>
    <x v="2741"/>
    <x v="2"/>
    <x v="2"/>
    <x v="3"/>
    <s v="PROD112"/>
    <x v="10"/>
    <x v="2"/>
    <n v="4"/>
    <n v="199"/>
    <n v="796"/>
    <s v="ORD19008"/>
    <x v="481"/>
    <x v="0"/>
    <x v="2"/>
    <n v="4"/>
    <s v="very bad"/>
    <s v="REV29008"/>
    <d v="2022-10-13T00:00:00"/>
  </r>
  <r>
    <s v="CUST1773"/>
    <s v="Benjamin"/>
    <s v="Ramos"/>
    <x v="3041"/>
    <x v="1"/>
    <x v="1"/>
    <x v="3"/>
    <s v="PROD109"/>
    <x v="8"/>
    <x v="5"/>
    <n v="3"/>
    <n v="129"/>
    <n v="387"/>
    <s v="ORD19009"/>
    <x v="106"/>
    <x v="4"/>
    <x v="0"/>
    <n v="4"/>
    <s v="bad"/>
    <s v="REV29009"/>
    <d v="2025-02-14T00:00:00"/>
  </r>
  <r>
    <s v="CUST2517"/>
    <s v="Heather"/>
    <s v="Meyer"/>
    <x v="4018"/>
    <x v="2"/>
    <x v="0"/>
    <x v="9"/>
    <s v="PROD106"/>
    <x v="5"/>
    <x v="3"/>
    <n v="3"/>
    <n v="99"/>
    <n v="297"/>
    <s v="ORD19010"/>
    <x v="118"/>
    <x v="0"/>
    <x v="0"/>
    <n v="2"/>
    <s v="very bad"/>
    <s v="REV29010"/>
    <d v="2022-11-28T00:00:00"/>
  </r>
  <r>
    <s v="CUST3862"/>
    <s v="Jessica"/>
    <s v="Jones"/>
    <x v="550"/>
    <x v="1"/>
    <x v="0"/>
    <x v="8"/>
    <s v="PROD101"/>
    <x v="13"/>
    <x v="0"/>
    <n v="3"/>
    <n v="899"/>
    <n v="2697"/>
    <s v="ORD19011"/>
    <x v="601"/>
    <x v="2"/>
    <x v="1"/>
    <n v="4"/>
    <s v="very good"/>
    <s v="REV29011"/>
    <d v="2022-08-25T00:00:00"/>
  </r>
  <r>
    <s v="CUST4957"/>
    <s v="Karen"/>
    <s v="Morrison"/>
    <x v="3428"/>
    <x v="1"/>
    <x v="2"/>
    <x v="4"/>
    <s v="PROD107"/>
    <x v="3"/>
    <x v="3"/>
    <n v="5"/>
    <n v="399"/>
    <n v="1995"/>
    <s v="ORD19012"/>
    <x v="311"/>
    <x v="2"/>
    <x v="0"/>
    <n v="2"/>
    <s v="good"/>
    <s v="REV29012"/>
    <d v="2025-07-10T00:00:00"/>
  </r>
  <r>
    <s v="CUST3091"/>
    <s v="Jose"/>
    <s v="Baird"/>
    <x v="2478"/>
    <x v="1"/>
    <x v="2"/>
    <x v="1"/>
    <s v="PROD109"/>
    <x v="8"/>
    <x v="5"/>
    <n v="2"/>
    <n v="129"/>
    <n v="258"/>
    <s v="ORD19013"/>
    <x v="1020"/>
    <x v="2"/>
    <x v="1"/>
    <n v="3"/>
    <s v="good"/>
    <s v="REV29013"/>
    <d v="2022-11-19T00:00:00"/>
  </r>
  <r>
    <s v="CUST5745"/>
    <s v="Karen"/>
    <s v="Howard"/>
    <x v="1192"/>
    <x v="0"/>
    <x v="1"/>
    <x v="0"/>
    <s v="PROD105"/>
    <x v="4"/>
    <x v="1"/>
    <n v="1"/>
    <n v="110"/>
    <n v="110"/>
    <s v="ORD19014"/>
    <x v="636"/>
    <x v="4"/>
    <x v="2"/>
    <n v="3"/>
    <s v="very good"/>
    <s v="REV29014"/>
    <d v="2023-09-10T00:00:00"/>
  </r>
  <r>
    <s v="CUST1234"/>
    <s v="Brittany"/>
    <s v="Lynch"/>
    <x v="842"/>
    <x v="0"/>
    <x v="0"/>
    <x v="9"/>
    <s v="PROD103"/>
    <x v="1"/>
    <x v="1"/>
    <n v="5"/>
    <n v="59"/>
    <n v="295"/>
    <s v="ORD19015"/>
    <x v="39"/>
    <x v="4"/>
    <x v="1"/>
    <n v="1"/>
    <s v="very good"/>
    <s v="REV29015"/>
    <d v="2022-12-13T00:00:00"/>
  </r>
  <r>
    <s v="CUST1510"/>
    <s v="Christina"/>
    <s v="Guzman"/>
    <x v="1552"/>
    <x v="2"/>
    <x v="2"/>
    <x v="9"/>
    <s v="PROD112"/>
    <x v="10"/>
    <x v="2"/>
    <n v="1"/>
    <n v="199"/>
    <n v="199"/>
    <s v="ORD19016"/>
    <x v="317"/>
    <x v="3"/>
    <x v="2"/>
    <n v="1"/>
    <s v="very good"/>
    <s v="REV29016"/>
    <d v="2022-09-04T00:00:00"/>
  </r>
  <r>
    <s v="CUST4204"/>
    <s v="Leah"/>
    <s v="Butler"/>
    <x v="1500"/>
    <x v="0"/>
    <x v="2"/>
    <x v="6"/>
    <s v="PROD114"/>
    <x v="14"/>
    <x v="4"/>
    <n v="5"/>
    <n v="25"/>
    <n v="125"/>
    <s v="ORD19017"/>
    <x v="65"/>
    <x v="2"/>
    <x v="2"/>
    <n v="1"/>
    <s v="average"/>
    <s v="REV29017"/>
    <d v="2024-04-26T00:00:00"/>
  </r>
  <r>
    <s v="CUST3501"/>
    <s v="David"/>
    <s v="Watson"/>
    <x v="1012"/>
    <x v="2"/>
    <x v="0"/>
    <x v="4"/>
    <s v="PROD106"/>
    <x v="5"/>
    <x v="3"/>
    <n v="2"/>
    <n v="99"/>
    <n v="198"/>
    <s v="ORD19018"/>
    <x v="572"/>
    <x v="3"/>
    <x v="1"/>
    <n v="1"/>
    <s v="good"/>
    <s v="REV29018"/>
    <d v="2023-08-14T00:00:00"/>
  </r>
  <r>
    <s v="CUST3705"/>
    <s v="Michael"/>
    <s v="Thomas"/>
    <x v="33"/>
    <x v="2"/>
    <x v="0"/>
    <x v="8"/>
    <s v="PROD111"/>
    <x v="2"/>
    <x v="2"/>
    <n v="1"/>
    <n v="59"/>
    <n v="59"/>
    <s v="ORD19019"/>
    <x v="269"/>
    <x v="3"/>
    <x v="1"/>
    <n v="3"/>
    <s v="good"/>
    <s v="REV29019"/>
    <d v="2022-10-03T00:00:00"/>
  </r>
  <r>
    <s v="CUST3530"/>
    <s v="Carol"/>
    <s v="Harrington"/>
    <x v="4019"/>
    <x v="0"/>
    <x v="1"/>
    <x v="0"/>
    <s v="PROD107"/>
    <x v="3"/>
    <x v="3"/>
    <n v="5"/>
    <n v="399"/>
    <n v="1995"/>
    <s v="ORD19020"/>
    <x v="859"/>
    <x v="3"/>
    <x v="2"/>
    <n v="5"/>
    <s v="good"/>
    <s v="REV29020"/>
    <d v="2023-09-12T00:00:00"/>
  </r>
  <r>
    <s v="CUST3146"/>
    <s v="Stacy"/>
    <s v="Bryant"/>
    <x v="298"/>
    <x v="0"/>
    <x v="0"/>
    <x v="5"/>
    <s v="PROD102"/>
    <x v="6"/>
    <x v="0"/>
    <n v="4"/>
    <n v="199"/>
    <n v="796"/>
    <s v="ORD19021"/>
    <x v="258"/>
    <x v="3"/>
    <x v="2"/>
    <n v="3"/>
    <s v="average"/>
    <s v="REV29021"/>
    <d v="2022-09-09T00:00:00"/>
  </r>
  <r>
    <s v="CUST2319"/>
    <s v="Dennis"/>
    <s v="Townsend"/>
    <x v="3285"/>
    <x v="2"/>
    <x v="2"/>
    <x v="8"/>
    <s v="PROD102"/>
    <x v="6"/>
    <x v="0"/>
    <n v="2"/>
    <n v="199"/>
    <n v="398"/>
    <s v="ORD19022"/>
    <x v="857"/>
    <x v="1"/>
    <x v="0"/>
    <n v="4"/>
    <s v="good"/>
    <s v="REV29022"/>
    <d v="2025-07-10T00:00:00"/>
  </r>
  <r>
    <s v="CUST2613"/>
    <s v="Antonio"/>
    <s v="Matthews"/>
    <x v="1065"/>
    <x v="1"/>
    <x v="0"/>
    <x v="2"/>
    <s v="PROD107"/>
    <x v="3"/>
    <x v="3"/>
    <n v="5"/>
    <n v="399"/>
    <n v="1995"/>
    <s v="ORD19023"/>
    <x v="215"/>
    <x v="3"/>
    <x v="2"/>
    <n v="1"/>
    <s v="average"/>
    <s v="REV29023"/>
    <d v="2023-10-23T00:00:00"/>
  </r>
  <r>
    <s v="CUST5595"/>
    <s v="Christian"/>
    <s v="Fritz"/>
    <x v="241"/>
    <x v="1"/>
    <x v="2"/>
    <x v="8"/>
    <s v="PROD100"/>
    <x v="9"/>
    <x v="0"/>
    <n v="1"/>
    <n v="999"/>
    <n v="999"/>
    <s v="ORD19024"/>
    <x v="949"/>
    <x v="1"/>
    <x v="0"/>
    <n v="1"/>
    <s v="very bad"/>
    <s v="REV29024"/>
    <d v="2023-11-03T00:00:00"/>
  </r>
  <r>
    <s v="CUST2399"/>
    <s v="Joshua"/>
    <s v="Watson"/>
    <x v="2536"/>
    <x v="0"/>
    <x v="1"/>
    <x v="9"/>
    <s v="PROD107"/>
    <x v="3"/>
    <x v="3"/>
    <n v="5"/>
    <n v="399"/>
    <n v="1995"/>
    <s v="ORD19025"/>
    <x v="689"/>
    <x v="3"/>
    <x v="2"/>
    <n v="5"/>
    <s v="very bad"/>
    <s v="REV29025"/>
    <d v="2024-04-30T00:00:00"/>
  </r>
  <r>
    <s v="CUST1891"/>
    <s v="Kyle"/>
    <s v="Moody"/>
    <x v="4020"/>
    <x v="2"/>
    <x v="2"/>
    <x v="7"/>
    <s v="PROD110"/>
    <x v="11"/>
    <x v="5"/>
    <n v="4"/>
    <n v="80"/>
    <n v="320"/>
    <s v="ORD19026"/>
    <x v="827"/>
    <x v="2"/>
    <x v="1"/>
    <n v="3"/>
    <s v="very bad"/>
    <s v="REV29026"/>
    <d v="2025-04-04T00:00:00"/>
  </r>
  <r>
    <s v="CUST4299"/>
    <s v="Elijah"/>
    <s v="Wood"/>
    <x v="3073"/>
    <x v="2"/>
    <x v="2"/>
    <x v="6"/>
    <s v="PROD112"/>
    <x v="10"/>
    <x v="2"/>
    <n v="5"/>
    <n v="199"/>
    <n v="995"/>
    <s v="ORD19027"/>
    <x v="644"/>
    <x v="0"/>
    <x v="0"/>
    <n v="2"/>
    <s v="very good"/>
    <s v="REV29027"/>
    <d v="2024-12-09T00:00:00"/>
  </r>
  <r>
    <s v="CUST5859"/>
    <s v="Dawn"/>
    <s v="Reese"/>
    <x v="3088"/>
    <x v="0"/>
    <x v="0"/>
    <x v="9"/>
    <s v="PROD107"/>
    <x v="3"/>
    <x v="3"/>
    <n v="2"/>
    <n v="399"/>
    <n v="798"/>
    <s v="ORD19028"/>
    <x v="839"/>
    <x v="3"/>
    <x v="2"/>
    <n v="5"/>
    <s v="good"/>
    <s v="REV29028"/>
    <d v="2025-01-22T00:00:00"/>
  </r>
  <r>
    <s v="CUST1964"/>
    <s v="Yvonne"/>
    <s v="Chaney"/>
    <x v="1646"/>
    <x v="2"/>
    <x v="2"/>
    <x v="8"/>
    <s v="PROD114"/>
    <x v="14"/>
    <x v="4"/>
    <n v="1"/>
    <n v="25"/>
    <n v="25"/>
    <s v="ORD19029"/>
    <x v="1085"/>
    <x v="4"/>
    <x v="0"/>
    <n v="1"/>
    <s v="bad"/>
    <s v="REV29029"/>
    <d v="2024-04-29T00:00:00"/>
  </r>
  <r>
    <s v="CUST1510"/>
    <s v="Christina"/>
    <s v="Guzman"/>
    <x v="1552"/>
    <x v="2"/>
    <x v="2"/>
    <x v="9"/>
    <s v="PROD100"/>
    <x v="9"/>
    <x v="0"/>
    <n v="1"/>
    <n v="999"/>
    <n v="999"/>
    <s v="ORD19030"/>
    <x v="1019"/>
    <x v="3"/>
    <x v="1"/>
    <n v="3"/>
    <s v="very bad"/>
    <s v="REV29030"/>
    <d v="2022-12-22T00:00:00"/>
  </r>
  <r>
    <s v="CUST4892"/>
    <s v="William"/>
    <s v="Watson"/>
    <x v="669"/>
    <x v="0"/>
    <x v="2"/>
    <x v="1"/>
    <s v="PROD105"/>
    <x v="4"/>
    <x v="1"/>
    <n v="4"/>
    <n v="110"/>
    <n v="440"/>
    <s v="ORD19031"/>
    <x v="606"/>
    <x v="3"/>
    <x v="1"/>
    <n v="1"/>
    <s v="bad"/>
    <s v="REV29031"/>
    <d v="2025-07-20T00:00:00"/>
  </r>
  <r>
    <s v="CUST1473"/>
    <s v="Kristine"/>
    <s v="Rogers"/>
    <x v="557"/>
    <x v="2"/>
    <x v="2"/>
    <x v="4"/>
    <s v="PROD111"/>
    <x v="2"/>
    <x v="2"/>
    <n v="4"/>
    <n v="59"/>
    <n v="236"/>
    <s v="ORD19032"/>
    <x v="898"/>
    <x v="1"/>
    <x v="2"/>
    <n v="3"/>
    <s v="average"/>
    <s v="REV29032"/>
    <d v="2023-07-09T00:00:00"/>
  </r>
  <r>
    <s v="CUST4993"/>
    <s v="Brittany"/>
    <s v="Brown"/>
    <x v="161"/>
    <x v="1"/>
    <x v="0"/>
    <x v="9"/>
    <s v="PROD108"/>
    <x v="0"/>
    <x v="0"/>
    <n v="3"/>
    <n v="229"/>
    <n v="687"/>
    <s v="ORD19033"/>
    <x v="615"/>
    <x v="3"/>
    <x v="1"/>
    <n v="2"/>
    <s v="very bad"/>
    <s v="REV29033"/>
    <d v="2024-02-14T00:00:00"/>
  </r>
  <r>
    <s v="CUST5837"/>
    <s v="Melanie"/>
    <s v="Griffin"/>
    <x v="1245"/>
    <x v="0"/>
    <x v="1"/>
    <x v="8"/>
    <s v="PROD110"/>
    <x v="11"/>
    <x v="5"/>
    <n v="2"/>
    <n v="80"/>
    <n v="160"/>
    <s v="ORD19034"/>
    <x v="427"/>
    <x v="3"/>
    <x v="0"/>
    <n v="2"/>
    <s v="bad"/>
    <s v="REV29034"/>
    <d v="2022-12-02T00:00:00"/>
  </r>
  <r>
    <s v="CUST3742"/>
    <s v="Justin"/>
    <s v="Winters"/>
    <x v="3526"/>
    <x v="1"/>
    <x v="2"/>
    <x v="2"/>
    <s v="PROD100"/>
    <x v="9"/>
    <x v="0"/>
    <n v="4"/>
    <n v="999"/>
    <n v="3996"/>
    <s v="ORD19035"/>
    <x v="359"/>
    <x v="1"/>
    <x v="0"/>
    <n v="3"/>
    <s v="bad"/>
    <s v="REV29035"/>
    <d v="2024-06-02T00:00:00"/>
  </r>
  <r>
    <s v="CUST1055"/>
    <s v="Marie"/>
    <s v="Scott"/>
    <x v="2210"/>
    <x v="1"/>
    <x v="1"/>
    <x v="6"/>
    <s v="PROD114"/>
    <x v="14"/>
    <x v="4"/>
    <n v="5"/>
    <n v="25"/>
    <n v="125"/>
    <s v="ORD19036"/>
    <x v="768"/>
    <x v="4"/>
    <x v="0"/>
    <n v="4"/>
    <s v="bad"/>
    <s v="REV29036"/>
    <d v="2023-02-25T00:00:00"/>
  </r>
  <r>
    <s v="CUST2773"/>
    <s v="Ronald"/>
    <s v="Webb"/>
    <x v="2612"/>
    <x v="1"/>
    <x v="0"/>
    <x v="7"/>
    <s v="PROD114"/>
    <x v="14"/>
    <x v="4"/>
    <n v="1"/>
    <n v="25"/>
    <n v="25"/>
    <s v="ORD19037"/>
    <x v="167"/>
    <x v="4"/>
    <x v="1"/>
    <n v="1"/>
    <s v="very bad"/>
    <s v="REV29037"/>
    <d v="2023-01-19T00:00:00"/>
  </r>
  <r>
    <s v="CUST2970"/>
    <s v="Donna"/>
    <s v="Jones"/>
    <x v="2423"/>
    <x v="0"/>
    <x v="0"/>
    <x v="3"/>
    <s v="PROD113"/>
    <x v="7"/>
    <x v="4"/>
    <n v="1"/>
    <n v="149"/>
    <n v="149"/>
    <s v="ORD19038"/>
    <x v="102"/>
    <x v="2"/>
    <x v="1"/>
    <n v="1"/>
    <s v="very bad"/>
    <s v="REV29038"/>
    <d v="2025-08-10T00:00:00"/>
  </r>
  <r>
    <s v="CUST2897"/>
    <s v="Sherry"/>
    <s v="Benjamin"/>
    <x v="2083"/>
    <x v="0"/>
    <x v="0"/>
    <x v="8"/>
    <s v="PROD112"/>
    <x v="10"/>
    <x v="2"/>
    <n v="5"/>
    <n v="199"/>
    <n v="995"/>
    <s v="ORD19039"/>
    <x v="241"/>
    <x v="0"/>
    <x v="1"/>
    <n v="3"/>
    <s v="very good"/>
    <s v="REV29039"/>
    <d v="2025-05-08T00:00:00"/>
  </r>
  <r>
    <s v="CUST5190"/>
    <s v="Veronica"/>
    <s v="Edwards"/>
    <x v="4021"/>
    <x v="0"/>
    <x v="2"/>
    <x v="7"/>
    <s v="PROD104"/>
    <x v="12"/>
    <x v="1"/>
    <n v="3"/>
    <n v="120"/>
    <n v="360"/>
    <s v="ORD19040"/>
    <x v="946"/>
    <x v="0"/>
    <x v="1"/>
    <n v="3"/>
    <s v="very bad"/>
    <s v="REV29040"/>
    <d v="2022-11-15T00:00:00"/>
  </r>
  <r>
    <s v="CUST1031"/>
    <s v="Richard"/>
    <s v="Adams"/>
    <x v="761"/>
    <x v="0"/>
    <x v="0"/>
    <x v="0"/>
    <s v="PROD109"/>
    <x v="8"/>
    <x v="5"/>
    <n v="4"/>
    <n v="129"/>
    <n v="516"/>
    <s v="ORD19041"/>
    <x v="173"/>
    <x v="4"/>
    <x v="0"/>
    <n v="1"/>
    <s v="very good"/>
    <s v="REV29041"/>
    <d v="2024-11-19T00:00:00"/>
  </r>
  <r>
    <s v="CUST3321"/>
    <s v="Thomas"/>
    <s v="Blevins"/>
    <x v="3908"/>
    <x v="1"/>
    <x v="1"/>
    <x v="8"/>
    <s v="PROD114"/>
    <x v="14"/>
    <x v="4"/>
    <n v="2"/>
    <n v="25"/>
    <n v="50"/>
    <s v="ORD19042"/>
    <x v="258"/>
    <x v="2"/>
    <x v="2"/>
    <n v="5"/>
    <s v="average"/>
    <s v="REV29042"/>
    <d v="2023-03-24T00:00:00"/>
  </r>
  <r>
    <s v="CUST5983"/>
    <s v="Kevin"/>
    <s v="Garcia"/>
    <x v="1356"/>
    <x v="0"/>
    <x v="0"/>
    <x v="9"/>
    <s v="PROD110"/>
    <x v="11"/>
    <x v="5"/>
    <n v="4"/>
    <n v="80"/>
    <n v="320"/>
    <s v="ORD19043"/>
    <x v="15"/>
    <x v="2"/>
    <x v="0"/>
    <n v="1"/>
    <s v="bad"/>
    <s v="REV29043"/>
    <d v="2024-05-28T00:00:00"/>
  </r>
  <r>
    <s v="CUST4214"/>
    <s v="David"/>
    <s v="Cooper"/>
    <x v="1031"/>
    <x v="0"/>
    <x v="0"/>
    <x v="0"/>
    <s v="PROD107"/>
    <x v="3"/>
    <x v="3"/>
    <n v="2"/>
    <n v="399"/>
    <n v="798"/>
    <s v="ORD19044"/>
    <x v="756"/>
    <x v="0"/>
    <x v="2"/>
    <n v="2"/>
    <s v="very good"/>
    <s v="REV29044"/>
    <d v="2024-12-07T00:00:00"/>
  </r>
  <r>
    <s v="CUST3079"/>
    <s v="Alexandra"/>
    <s v="Mitchell"/>
    <x v="1874"/>
    <x v="2"/>
    <x v="2"/>
    <x v="3"/>
    <s v="PROD107"/>
    <x v="3"/>
    <x v="3"/>
    <n v="5"/>
    <n v="399"/>
    <n v="1995"/>
    <s v="ORD19045"/>
    <x v="368"/>
    <x v="3"/>
    <x v="0"/>
    <n v="5"/>
    <s v="very good"/>
    <s v="REV29045"/>
    <d v="2022-11-06T00:00:00"/>
  </r>
  <r>
    <s v="CUST2285"/>
    <s v="James"/>
    <s v="Watson"/>
    <x v="2032"/>
    <x v="2"/>
    <x v="2"/>
    <x v="6"/>
    <s v="PROD113"/>
    <x v="7"/>
    <x v="4"/>
    <n v="5"/>
    <n v="149"/>
    <n v="745"/>
    <s v="ORD19046"/>
    <x v="206"/>
    <x v="1"/>
    <x v="2"/>
    <n v="3"/>
    <s v="very bad"/>
    <s v="REV29046"/>
    <d v="2024-01-31T00:00:00"/>
  </r>
  <r>
    <s v="CUST5681"/>
    <s v="Tyler"/>
    <s v="Livingston"/>
    <x v="1784"/>
    <x v="2"/>
    <x v="0"/>
    <x v="8"/>
    <s v="PROD100"/>
    <x v="9"/>
    <x v="0"/>
    <n v="1"/>
    <n v="999"/>
    <n v="999"/>
    <s v="ORD19047"/>
    <x v="515"/>
    <x v="0"/>
    <x v="2"/>
    <n v="5"/>
    <s v="average"/>
    <s v="REV29047"/>
    <d v="2025-06-07T00:00:00"/>
  </r>
  <r>
    <s v="CUST3981"/>
    <s v="Jason"/>
    <s v="Brennan"/>
    <x v="3544"/>
    <x v="1"/>
    <x v="2"/>
    <x v="8"/>
    <s v="PROD105"/>
    <x v="4"/>
    <x v="1"/>
    <n v="3"/>
    <n v="110"/>
    <n v="330"/>
    <s v="ORD19048"/>
    <x v="310"/>
    <x v="4"/>
    <x v="1"/>
    <n v="2"/>
    <s v="very bad"/>
    <s v="REV29048"/>
    <d v="2023-11-11T00:00:00"/>
  </r>
  <r>
    <s v="CUST3167"/>
    <s v="Jason"/>
    <s v="Edwards"/>
    <x v="799"/>
    <x v="1"/>
    <x v="0"/>
    <x v="2"/>
    <s v="PROD106"/>
    <x v="5"/>
    <x v="3"/>
    <n v="2"/>
    <n v="99"/>
    <n v="198"/>
    <s v="ORD19049"/>
    <x v="353"/>
    <x v="4"/>
    <x v="2"/>
    <n v="2"/>
    <s v="very bad"/>
    <s v="REV29049"/>
    <d v="2024-03-26T00:00:00"/>
  </r>
  <r>
    <s v="CUST3361"/>
    <s v="Jack"/>
    <s v="Gonzales"/>
    <x v="3698"/>
    <x v="1"/>
    <x v="0"/>
    <x v="9"/>
    <s v="PROD112"/>
    <x v="10"/>
    <x v="2"/>
    <n v="5"/>
    <n v="199"/>
    <n v="995"/>
    <s v="ORD19050"/>
    <x v="544"/>
    <x v="1"/>
    <x v="2"/>
    <n v="4"/>
    <s v="bad"/>
    <s v="REV29050"/>
    <d v="2024-11-28T00:00:00"/>
  </r>
  <r>
    <s v="CUST1190"/>
    <s v="Julie"/>
    <s v="Harper"/>
    <x v="2961"/>
    <x v="2"/>
    <x v="1"/>
    <x v="6"/>
    <s v="PROD109"/>
    <x v="8"/>
    <x v="5"/>
    <n v="3"/>
    <n v="129"/>
    <n v="387"/>
    <s v="ORD19051"/>
    <x v="821"/>
    <x v="0"/>
    <x v="2"/>
    <n v="3"/>
    <s v="bad"/>
    <s v="REV29051"/>
    <d v="2024-09-07T00:00:00"/>
  </r>
  <r>
    <s v="CUST3655"/>
    <s v="Patrick"/>
    <s v="Thompson"/>
    <x v="2404"/>
    <x v="2"/>
    <x v="0"/>
    <x v="7"/>
    <s v="PROD101"/>
    <x v="13"/>
    <x v="0"/>
    <n v="2"/>
    <n v="899"/>
    <n v="1798"/>
    <s v="ORD19052"/>
    <x v="733"/>
    <x v="0"/>
    <x v="0"/>
    <n v="5"/>
    <s v="good"/>
    <s v="REV29052"/>
    <d v="2023-10-26T00:00:00"/>
  </r>
  <r>
    <s v="CUST2817"/>
    <s v="Monica"/>
    <s v="Meyers"/>
    <x v="4022"/>
    <x v="2"/>
    <x v="1"/>
    <x v="8"/>
    <s v="PROD101"/>
    <x v="13"/>
    <x v="0"/>
    <n v="1"/>
    <n v="899"/>
    <n v="899"/>
    <s v="ORD19053"/>
    <x v="573"/>
    <x v="2"/>
    <x v="0"/>
    <n v="5"/>
    <s v="very good"/>
    <s v="REV29053"/>
    <d v="2025-06-30T00:00:00"/>
  </r>
  <r>
    <s v="CUST3556"/>
    <s v="Beverly"/>
    <s v="Gallagher"/>
    <x v="2905"/>
    <x v="1"/>
    <x v="2"/>
    <x v="6"/>
    <s v="PROD100"/>
    <x v="9"/>
    <x v="0"/>
    <n v="4"/>
    <n v="999"/>
    <n v="3996"/>
    <s v="ORD19054"/>
    <x v="839"/>
    <x v="0"/>
    <x v="0"/>
    <n v="3"/>
    <s v="average"/>
    <s v="REV29054"/>
    <d v="2025-05-20T00:00:00"/>
  </r>
  <r>
    <s v="CUST1173"/>
    <s v="Deanna"/>
    <s v="Wall"/>
    <x v="4023"/>
    <x v="1"/>
    <x v="2"/>
    <x v="5"/>
    <s v="PROD111"/>
    <x v="2"/>
    <x v="2"/>
    <n v="5"/>
    <n v="59"/>
    <n v="295"/>
    <s v="ORD19055"/>
    <x v="499"/>
    <x v="3"/>
    <x v="2"/>
    <n v="5"/>
    <s v="good"/>
    <s v="REV29055"/>
    <d v="2022-10-11T00:00:00"/>
  </r>
  <r>
    <s v="CUST3168"/>
    <s v="Alex"/>
    <s v="Carey"/>
    <x v="1285"/>
    <x v="0"/>
    <x v="1"/>
    <x v="1"/>
    <s v="PROD107"/>
    <x v="3"/>
    <x v="3"/>
    <n v="1"/>
    <n v="399"/>
    <n v="399"/>
    <s v="ORD19056"/>
    <x v="1038"/>
    <x v="1"/>
    <x v="1"/>
    <n v="1"/>
    <s v="average"/>
    <s v="REV29056"/>
    <d v="2024-12-28T00:00:00"/>
  </r>
  <r>
    <s v="CUST1140"/>
    <s v="Bryan"/>
    <s v="Fletcher"/>
    <x v="3029"/>
    <x v="2"/>
    <x v="1"/>
    <x v="4"/>
    <s v="PROD110"/>
    <x v="11"/>
    <x v="5"/>
    <n v="1"/>
    <n v="80"/>
    <n v="80"/>
    <s v="ORD19057"/>
    <x v="301"/>
    <x v="4"/>
    <x v="1"/>
    <n v="3"/>
    <s v="bad"/>
    <s v="REV29057"/>
    <d v="2024-04-07T00:00:00"/>
  </r>
  <r>
    <s v="CUST5303"/>
    <s v="Sabrina"/>
    <s v="Fisher"/>
    <x v="4024"/>
    <x v="2"/>
    <x v="2"/>
    <x v="0"/>
    <s v="PROD102"/>
    <x v="6"/>
    <x v="0"/>
    <n v="1"/>
    <n v="199"/>
    <n v="199"/>
    <s v="ORD19058"/>
    <x v="372"/>
    <x v="2"/>
    <x v="1"/>
    <n v="3"/>
    <s v="very bad"/>
    <s v="REV29058"/>
    <d v="2025-03-18T00:00:00"/>
  </r>
  <r>
    <s v="CUST4904"/>
    <s v="Kara"/>
    <s v="King"/>
    <x v="1333"/>
    <x v="1"/>
    <x v="2"/>
    <x v="6"/>
    <s v="PROD114"/>
    <x v="14"/>
    <x v="4"/>
    <n v="1"/>
    <n v="25"/>
    <n v="25"/>
    <s v="ORD19059"/>
    <x v="328"/>
    <x v="3"/>
    <x v="2"/>
    <n v="3"/>
    <s v="very good"/>
    <s v="REV29059"/>
    <d v="2025-06-24T00:00:00"/>
  </r>
  <r>
    <s v="CUST5941"/>
    <s v="Justin"/>
    <s v="Mcdonald"/>
    <x v="3584"/>
    <x v="2"/>
    <x v="2"/>
    <x v="0"/>
    <s v="PROD104"/>
    <x v="12"/>
    <x v="1"/>
    <n v="3"/>
    <n v="120"/>
    <n v="360"/>
    <s v="ORD19060"/>
    <x v="585"/>
    <x v="4"/>
    <x v="2"/>
    <n v="2"/>
    <s v="good"/>
    <s v="REV29060"/>
    <d v="2025-01-30T00:00:00"/>
  </r>
  <r>
    <s v="CUST3007"/>
    <s v="Michael"/>
    <s v="Weber"/>
    <x v="3056"/>
    <x v="2"/>
    <x v="0"/>
    <x v="1"/>
    <s v="PROD102"/>
    <x v="6"/>
    <x v="0"/>
    <n v="2"/>
    <n v="199"/>
    <n v="398"/>
    <s v="ORD19061"/>
    <x v="571"/>
    <x v="1"/>
    <x v="2"/>
    <n v="5"/>
    <s v="average"/>
    <s v="REV29061"/>
    <d v="2023-12-18T00:00:00"/>
  </r>
  <r>
    <s v="CUST5071"/>
    <s v="Anthony"/>
    <s v="Anderson"/>
    <x v="4025"/>
    <x v="1"/>
    <x v="1"/>
    <x v="0"/>
    <s v="PROD114"/>
    <x v="14"/>
    <x v="4"/>
    <n v="2"/>
    <n v="25"/>
    <n v="50"/>
    <s v="ORD19062"/>
    <x v="766"/>
    <x v="2"/>
    <x v="1"/>
    <n v="2"/>
    <s v="very good"/>
    <s v="REV29062"/>
    <d v="2025-01-31T00:00:00"/>
  </r>
  <r>
    <s v="CUST2615"/>
    <s v="Kevin"/>
    <s v="Bernard"/>
    <x v="4026"/>
    <x v="2"/>
    <x v="1"/>
    <x v="1"/>
    <s v="PROD105"/>
    <x v="4"/>
    <x v="1"/>
    <n v="5"/>
    <n v="110"/>
    <n v="550"/>
    <s v="ORD19063"/>
    <x v="648"/>
    <x v="4"/>
    <x v="0"/>
    <n v="5"/>
    <s v="very good"/>
    <s v="REV29063"/>
    <d v="2024-10-10T00:00:00"/>
  </r>
  <r>
    <s v="CUST4892"/>
    <s v="William"/>
    <s v="Watson"/>
    <x v="669"/>
    <x v="0"/>
    <x v="2"/>
    <x v="1"/>
    <s v="PROD114"/>
    <x v="14"/>
    <x v="4"/>
    <n v="2"/>
    <n v="25"/>
    <n v="50"/>
    <s v="ORD19064"/>
    <x v="498"/>
    <x v="0"/>
    <x v="1"/>
    <n v="4"/>
    <s v="very bad"/>
    <s v="REV29064"/>
    <d v="2024-07-31T00:00:00"/>
  </r>
  <r>
    <s v="CUST5423"/>
    <s v="Lori"/>
    <s v="Kline"/>
    <x v="4027"/>
    <x v="2"/>
    <x v="1"/>
    <x v="2"/>
    <s v="PROD108"/>
    <x v="0"/>
    <x v="0"/>
    <n v="3"/>
    <n v="229"/>
    <n v="687"/>
    <s v="ORD19065"/>
    <x v="372"/>
    <x v="3"/>
    <x v="0"/>
    <n v="2"/>
    <s v="very good"/>
    <s v="REV29065"/>
    <d v="2024-08-15T00:00:00"/>
  </r>
  <r>
    <s v="CUST4096"/>
    <s v="Christine"/>
    <s v="Reid"/>
    <x v="667"/>
    <x v="0"/>
    <x v="1"/>
    <x v="7"/>
    <s v="PROD105"/>
    <x v="4"/>
    <x v="1"/>
    <n v="5"/>
    <n v="110"/>
    <n v="550"/>
    <s v="ORD19066"/>
    <x v="788"/>
    <x v="2"/>
    <x v="2"/>
    <n v="3"/>
    <s v="good"/>
    <s v="REV29066"/>
    <d v="2024-10-31T00:00:00"/>
  </r>
  <r>
    <s v="CUST1281"/>
    <s v="Christopher"/>
    <s v="Randall"/>
    <x v="409"/>
    <x v="2"/>
    <x v="1"/>
    <x v="1"/>
    <s v="PROD111"/>
    <x v="2"/>
    <x v="2"/>
    <n v="3"/>
    <n v="59"/>
    <n v="177"/>
    <s v="ORD19067"/>
    <x v="648"/>
    <x v="4"/>
    <x v="1"/>
    <n v="3"/>
    <s v="bad"/>
    <s v="REV29067"/>
    <d v="2024-01-16T00:00:00"/>
  </r>
  <r>
    <s v="CUST2940"/>
    <s v="Allison"/>
    <s v="Buck"/>
    <x v="1538"/>
    <x v="2"/>
    <x v="1"/>
    <x v="5"/>
    <s v="PROD112"/>
    <x v="10"/>
    <x v="2"/>
    <n v="5"/>
    <n v="199"/>
    <n v="995"/>
    <s v="ORD19068"/>
    <x v="586"/>
    <x v="4"/>
    <x v="0"/>
    <n v="4"/>
    <s v="average"/>
    <s v="REV29068"/>
    <d v="2024-08-09T00:00:00"/>
  </r>
  <r>
    <s v="CUST4649"/>
    <s v="Mary"/>
    <s v="Moore"/>
    <x v="670"/>
    <x v="2"/>
    <x v="1"/>
    <x v="4"/>
    <s v="PROD107"/>
    <x v="3"/>
    <x v="3"/>
    <n v="5"/>
    <n v="399"/>
    <n v="1995"/>
    <s v="ORD19069"/>
    <x v="390"/>
    <x v="3"/>
    <x v="1"/>
    <n v="1"/>
    <s v="bad"/>
    <s v="REV29069"/>
    <d v="2024-08-02T00:00:00"/>
  </r>
  <r>
    <s v="CUST5206"/>
    <s v="Laura"/>
    <s v="Suarez"/>
    <x v="1731"/>
    <x v="2"/>
    <x v="1"/>
    <x v="8"/>
    <s v="PROD107"/>
    <x v="3"/>
    <x v="3"/>
    <n v="2"/>
    <n v="399"/>
    <n v="798"/>
    <s v="ORD19070"/>
    <x v="563"/>
    <x v="3"/>
    <x v="0"/>
    <n v="4"/>
    <s v="bad"/>
    <s v="REV29070"/>
    <d v="2023-11-17T00:00:00"/>
  </r>
  <r>
    <s v="CUST1715"/>
    <s v="Krista"/>
    <s v="Mcneil"/>
    <x v="4028"/>
    <x v="2"/>
    <x v="1"/>
    <x v="3"/>
    <s v="PROD105"/>
    <x v="4"/>
    <x v="1"/>
    <n v="1"/>
    <n v="110"/>
    <n v="110"/>
    <s v="ORD19071"/>
    <x v="233"/>
    <x v="2"/>
    <x v="0"/>
    <n v="2"/>
    <s v="very good"/>
    <s v="REV29071"/>
    <d v="2023-07-10T00:00:00"/>
  </r>
  <r>
    <s v="CUST2121"/>
    <s v="Frank"/>
    <s v="Ramos"/>
    <x v="4029"/>
    <x v="0"/>
    <x v="2"/>
    <x v="9"/>
    <s v="PROD110"/>
    <x v="11"/>
    <x v="5"/>
    <n v="2"/>
    <n v="80"/>
    <n v="160"/>
    <s v="ORD19072"/>
    <x v="91"/>
    <x v="0"/>
    <x v="2"/>
    <n v="3"/>
    <s v="average"/>
    <s v="REV29072"/>
    <d v="2023-01-13T00:00:00"/>
  </r>
  <r>
    <s v="CUST5388"/>
    <s v="David"/>
    <s v="Warner"/>
    <x v="1400"/>
    <x v="0"/>
    <x v="0"/>
    <x v="8"/>
    <s v="PROD113"/>
    <x v="7"/>
    <x v="4"/>
    <n v="5"/>
    <n v="149"/>
    <n v="745"/>
    <s v="ORD19073"/>
    <x v="240"/>
    <x v="2"/>
    <x v="2"/>
    <n v="5"/>
    <s v="bad"/>
    <s v="REV29073"/>
    <d v="2023-11-23T00:00:00"/>
  </r>
  <r>
    <s v="CUST4359"/>
    <s v="William"/>
    <s v="Mcdonald"/>
    <x v="277"/>
    <x v="0"/>
    <x v="0"/>
    <x v="9"/>
    <s v="PROD111"/>
    <x v="2"/>
    <x v="2"/>
    <n v="1"/>
    <n v="59"/>
    <n v="59"/>
    <s v="ORD19074"/>
    <x v="668"/>
    <x v="4"/>
    <x v="2"/>
    <n v="1"/>
    <s v="very good"/>
    <s v="REV29074"/>
    <d v="2024-03-13T00:00:00"/>
  </r>
  <r>
    <s v="CUST3435"/>
    <s v="Helen"/>
    <s v="Harris"/>
    <x v="2335"/>
    <x v="0"/>
    <x v="0"/>
    <x v="4"/>
    <s v="PROD105"/>
    <x v="4"/>
    <x v="1"/>
    <n v="4"/>
    <n v="110"/>
    <n v="440"/>
    <s v="ORD19075"/>
    <x v="98"/>
    <x v="1"/>
    <x v="1"/>
    <n v="3"/>
    <s v="good"/>
    <s v="REV29075"/>
    <d v="2023-12-11T00:00:00"/>
  </r>
  <r>
    <s v="CUST2618"/>
    <s v="Charles"/>
    <s v="Brown"/>
    <x v="4030"/>
    <x v="0"/>
    <x v="0"/>
    <x v="9"/>
    <s v="PROD103"/>
    <x v="1"/>
    <x v="1"/>
    <n v="2"/>
    <n v="59"/>
    <n v="118"/>
    <s v="ORD19076"/>
    <x v="96"/>
    <x v="0"/>
    <x v="2"/>
    <n v="5"/>
    <s v="very bad"/>
    <s v="REV29076"/>
    <d v="2023-06-19T00:00:00"/>
  </r>
  <r>
    <s v="CUST1073"/>
    <s v="Stephanie"/>
    <s v="Carter"/>
    <x v="2609"/>
    <x v="0"/>
    <x v="2"/>
    <x v="8"/>
    <s v="PROD105"/>
    <x v="4"/>
    <x v="1"/>
    <n v="5"/>
    <n v="110"/>
    <n v="550"/>
    <s v="ORD19077"/>
    <x v="353"/>
    <x v="4"/>
    <x v="0"/>
    <n v="3"/>
    <s v="very bad"/>
    <s v="REV29077"/>
    <d v="2024-01-25T00:00:00"/>
  </r>
  <r>
    <s v="CUST1568"/>
    <s v="Eric"/>
    <s v="Ramos"/>
    <x v="2088"/>
    <x v="2"/>
    <x v="0"/>
    <x v="9"/>
    <s v="PROD103"/>
    <x v="1"/>
    <x v="1"/>
    <n v="5"/>
    <n v="59"/>
    <n v="295"/>
    <s v="ORD19078"/>
    <x v="24"/>
    <x v="4"/>
    <x v="2"/>
    <n v="2"/>
    <s v="very bad"/>
    <s v="REV29078"/>
    <d v="2024-08-18T00:00:00"/>
  </r>
  <r>
    <s v="CUST2973"/>
    <s v="Tyler"/>
    <s v="Hamilton"/>
    <x v="2150"/>
    <x v="0"/>
    <x v="2"/>
    <x v="6"/>
    <s v="PROD109"/>
    <x v="8"/>
    <x v="5"/>
    <n v="2"/>
    <n v="129"/>
    <n v="258"/>
    <s v="ORD19079"/>
    <x v="74"/>
    <x v="0"/>
    <x v="1"/>
    <n v="5"/>
    <s v="very bad"/>
    <s v="REV29079"/>
    <d v="2025-08-15T00:00:00"/>
  </r>
  <r>
    <s v="CUST3233"/>
    <s v="Tamara"/>
    <s v="Weeks"/>
    <x v="1901"/>
    <x v="2"/>
    <x v="0"/>
    <x v="2"/>
    <s v="PROD114"/>
    <x v="14"/>
    <x v="4"/>
    <n v="1"/>
    <n v="25"/>
    <n v="25"/>
    <s v="ORD19080"/>
    <x v="48"/>
    <x v="3"/>
    <x v="0"/>
    <n v="4"/>
    <s v="very bad"/>
    <s v="REV29080"/>
    <d v="2025-01-20T00:00:00"/>
  </r>
  <r>
    <s v="CUST2584"/>
    <s v="Tanya"/>
    <s v="Hess"/>
    <x v="4031"/>
    <x v="0"/>
    <x v="2"/>
    <x v="7"/>
    <s v="PROD103"/>
    <x v="1"/>
    <x v="1"/>
    <n v="3"/>
    <n v="59"/>
    <n v="177"/>
    <s v="ORD19081"/>
    <x v="192"/>
    <x v="1"/>
    <x v="2"/>
    <n v="1"/>
    <s v="bad"/>
    <s v="REV29081"/>
    <d v="2025-04-07T00:00:00"/>
  </r>
  <r>
    <s v="CUST4779"/>
    <s v="Jacob"/>
    <s v="Perry"/>
    <x v="3802"/>
    <x v="2"/>
    <x v="1"/>
    <x v="2"/>
    <s v="PROD109"/>
    <x v="8"/>
    <x v="5"/>
    <n v="2"/>
    <n v="129"/>
    <n v="258"/>
    <s v="ORD19082"/>
    <x v="955"/>
    <x v="0"/>
    <x v="1"/>
    <n v="5"/>
    <s v="very bad"/>
    <s v="REV29082"/>
    <d v="2024-09-13T00:00:00"/>
  </r>
  <r>
    <s v="CUST5333"/>
    <s v="Suzanne"/>
    <s v="Diaz"/>
    <x v="4032"/>
    <x v="0"/>
    <x v="0"/>
    <x v="3"/>
    <s v="PROD113"/>
    <x v="7"/>
    <x v="4"/>
    <n v="3"/>
    <n v="149"/>
    <n v="447"/>
    <s v="ORD19083"/>
    <x v="9"/>
    <x v="3"/>
    <x v="0"/>
    <n v="5"/>
    <s v="average"/>
    <s v="REV29083"/>
    <d v="2022-11-04T00:00:00"/>
  </r>
  <r>
    <s v="CUST5726"/>
    <s v="Jennifer"/>
    <s v="Edwards"/>
    <x v="1373"/>
    <x v="1"/>
    <x v="2"/>
    <x v="3"/>
    <s v="PROD104"/>
    <x v="12"/>
    <x v="1"/>
    <n v="1"/>
    <n v="120"/>
    <n v="120"/>
    <s v="ORD19084"/>
    <x v="230"/>
    <x v="4"/>
    <x v="1"/>
    <n v="2"/>
    <s v="bad"/>
    <s v="REV29084"/>
    <d v="2024-12-30T00:00:00"/>
  </r>
  <r>
    <s v="CUST1766"/>
    <s v="Candice"/>
    <s v="Marsh"/>
    <x v="4033"/>
    <x v="1"/>
    <x v="0"/>
    <x v="4"/>
    <s v="PROD111"/>
    <x v="2"/>
    <x v="2"/>
    <n v="4"/>
    <n v="59"/>
    <n v="236"/>
    <s v="ORD19085"/>
    <x v="765"/>
    <x v="4"/>
    <x v="2"/>
    <n v="2"/>
    <s v="very good"/>
    <s v="REV29085"/>
    <d v="2023-10-16T00:00:00"/>
  </r>
  <r>
    <s v="CUST3418"/>
    <s v="Bradley"/>
    <s v="Edwards"/>
    <x v="2208"/>
    <x v="2"/>
    <x v="1"/>
    <x v="5"/>
    <s v="PROD113"/>
    <x v="7"/>
    <x v="4"/>
    <n v="1"/>
    <n v="149"/>
    <n v="149"/>
    <s v="ORD19086"/>
    <x v="415"/>
    <x v="2"/>
    <x v="0"/>
    <n v="5"/>
    <s v="very good"/>
    <s v="REV29086"/>
    <d v="2025-06-30T00:00:00"/>
  </r>
  <r>
    <s v="CUST2392"/>
    <s v="Elizabeth"/>
    <s v="Harris"/>
    <x v="4034"/>
    <x v="2"/>
    <x v="1"/>
    <x v="6"/>
    <s v="PROD103"/>
    <x v="1"/>
    <x v="1"/>
    <n v="4"/>
    <n v="59"/>
    <n v="236"/>
    <s v="ORD19087"/>
    <x v="946"/>
    <x v="4"/>
    <x v="2"/>
    <n v="3"/>
    <s v="bad"/>
    <s v="REV29087"/>
    <d v="2024-03-03T00:00:00"/>
  </r>
  <r>
    <s v="CUST4107"/>
    <s v="Diane"/>
    <s v="Bates"/>
    <x v="2795"/>
    <x v="2"/>
    <x v="2"/>
    <x v="4"/>
    <s v="PROD105"/>
    <x v="4"/>
    <x v="1"/>
    <n v="2"/>
    <n v="110"/>
    <n v="220"/>
    <s v="ORD19088"/>
    <x v="346"/>
    <x v="4"/>
    <x v="1"/>
    <n v="2"/>
    <s v="bad"/>
    <s v="REV29088"/>
    <d v="2024-04-29T00:00:00"/>
  </r>
  <r>
    <s v="CUST4958"/>
    <s v="Gregory"/>
    <s v="Young"/>
    <x v="357"/>
    <x v="0"/>
    <x v="0"/>
    <x v="9"/>
    <s v="PROD101"/>
    <x v="13"/>
    <x v="0"/>
    <n v="5"/>
    <n v="899"/>
    <n v="4495"/>
    <s v="ORD19089"/>
    <x v="767"/>
    <x v="0"/>
    <x v="0"/>
    <n v="5"/>
    <s v="average"/>
    <s v="REV29089"/>
    <d v="2023-04-17T00:00:00"/>
  </r>
  <r>
    <s v="CUST1073"/>
    <s v="Stephanie"/>
    <s v="Carter"/>
    <x v="2609"/>
    <x v="0"/>
    <x v="2"/>
    <x v="8"/>
    <s v="PROD107"/>
    <x v="3"/>
    <x v="3"/>
    <n v="1"/>
    <n v="399"/>
    <n v="399"/>
    <s v="ORD19090"/>
    <x v="265"/>
    <x v="3"/>
    <x v="2"/>
    <n v="5"/>
    <s v="bad"/>
    <s v="REV29090"/>
    <d v="2023-08-08T00:00:00"/>
  </r>
  <r>
    <s v="CUST1663"/>
    <s v="Rachel"/>
    <s v="Fernandez"/>
    <x v="3935"/>
    <x v="0"/>
    <x v="0"/>
    <x v="2"/>
    <s v="PROD105"/>
    <x v="4"/>
    <x v="1"/>
    <n v="5"/>
    <n v="110"/>
    <n v="550"/>
    <s v="ORD19091"/>
    <x v="883"/>
    <x v="3"/>
    <x v="2"/>
    <n v="4"/>
    <s v="bad"/>
    <s v="REV29091"/>
    <d v="2024-01-27T00:00:00"/>
  </r>
  <r>
    <s v="CUST3177"/>
    <s v="Eric"/>
    <s v="Fernandez"/>
    <x v="4035"/>
    <x v="0"/>
    <x v="1"/>
    <x v="3"/>
    <s v="PROD104"/>
    <x v="12"/>
    <x v="1"/>
    <n v="1"/>
    <n v="120"/>
    <n v="120"/>
    <s v="ORD19092"/>
    <x v="909"/>
    <x v="3"/>
    <x v="1"/>
    <n v="5"/>
    <s v="good"/>
    <s v="REV29092"/>
    <d v="2023-08-25T00:00:00"/>
  </r>
  <r>
    <s v="CUST2268"/>
    <s v="Caleb"/>
    <s v="Doyle"/>
    <x v="1233"/>
    <x v="0"/>
    <x v="0"/>
    <x v="8"/>
    <s v="PROD101"/>
    <x v="13"/>
    <x v="0"/>
    <n v="5"/>
    <n v="899"/>
    <n v="4495"/>
    <s v="ORD19093"/>
    <x v="249"/>
    <x v="1"/>
    <x v="1"/>
    <n v="5"/>
    <s v="average"/>
    <s v="REV29093"/>
    <d v="2024-04-17T00:00:00"/>
  </r>
  <r>
    <s v="CUST1155"/>
    <s v="Tina"/>
    <s v="Vargas"/>
    <x v="1213"/>
    <x v="1"/>
    <x v="1"/>
    <x v="2"/>
    <s v="PROD105"/>
    <x v="4"/>
    <x v="1"/>
    <n v="4"/>
    <n v="110"/>
    <n v="440"/>
    <s v="ORD19094"/>
    <x v="376"/>
    <x v="1"/>
    <x v="2"/>
    <n v="3"/>
    <s v="very bad"/>
    <s v="REV29094"/>
    <d v="2022-10-19T00:00:00"/>
  </r>
  <r>
    <s v="CUST1808"/>
    <s v="Lori"/>
    <s v="Hart"/>
    <x v="4036"/>
    <x v="2"/>
    <x v="2"/>
    <x v="2"/>
    <s v="PROD110"/>
    <x v="11"/>
    <x v="5"/>
    <n v="2"/>
    <n v="80"/>
    <n v="160"/>
    <s v="ORD19095"/>
    <x v="678"/>
    <x v="3"/>
    <x v="1"/>
    <n v="3"/>
    <s v="bad"/>
    <s v="REV29095"/>
    <d v="2022-11-06T00:00:00"/>
  </r>
  <r>
    <s v="CUST5098"/>
    <s v="James"/>
    <s v="Aguilar"/>
    <x v="1854"/>
    <x v="1"/>
    <x v="1"/>
    <x v="6"/>
    <s v="PROD112"/>
    <x v="10"/>
    <x v="2"/>
    <n v="5"/>
    <n v="199"/>
    <n v="995"/>
    <s v="ORD19096"/>
    <x v="982"/>
    <x v="3"/>
    <x v="0"/>
    <n v="1"/>
    <s v="very good"/>
    <s v="REV29096"/>
    <d v="2023-02-03T00:00:00"/>
  </r>
  <r>
    <s v="CUST3097"/>
    <s v="Ricky"/>
    <s v="Wright"/>
    <x v="3124"/>
    <x v="1"/>
    <x v="2"/>
    <x v="4"/>
    <s v="PROD106"/>
    <x v="5"/>
    <x v="3"/>
    <n v="1"/>
    <n v="99"/>
    <n v="99"/>
    <s v="ORD19097"/>
    <x v="489"/>
    <x v="2"/>
    <x v="2"/>
    <n v="3"/>
    <s v="very good"/>
    <s v="REV29097"/>
    <d v="2023-01-13T00:00:00"/>
  </r>
  <r>
    <s v="CUST4737"/>
    <s v="Timothy"/>
    <s v="Cook"/>
    <x v="2101"/>
    <x v="2"/>
    <x v="0"/>
    <x v="5"/>
    <s v="PROD102"/>
    <x v="6"/>
    <x v="0"/>
    <n v="2"/>
    <n v="199"/>
    <n v="398"/>
    <s v="ORD19098"/>
    <x v="828"/>
    <x v="1"/>
    <x v="2"/>
    <n v="3"/>
    <s v="good"/>
    <s v="REV29098"/>
    <d v="2023-07-23T00:00:00"/>
  </r>
  <r>
    <s v="CUST1134"/>
    <s v="Jesse"/>
    <s v="Rodriguez"/>
    <x v="3164"/>
    <x v="1"/>
    <x v="0"/>
    <x v="9"/>
    <s v="PROD113"/>
    <x v="7"/>
    <x v="4"/>
    <n v="3"/>
    <n v="149"/>
    <n v="447"/>
    <s v="ORD19099"/>
    <x v="1045"/>
    <x v="1"/>
    <x v="2"/>
    <n v="2"/>
    <s v="good"/>
    <s v="REV29099"/>
    <d v="2024-08-27T00:00:00"/>
  </r>
  <r>
    <s v="CUST3698"/>
    <s v="Amanda"/>
    <s v="Stephens"/>
    <x v="877"/>
    <x v="0"/>
    <x v="1"/>
    <x v="5"/>
    <s v="PROD111"/>
    <x v="2"/>
    <x v="2"/>
    <n v="2"/>
    <n v="59"/>
    <n v="118"/>
    <s v="ORD19100"/>
    <x v="1072"/>
    <x v="4"/>
    <x v="0"/>
    <n v="5"/>
    <s v="average"/>
    <s v="REV29100"/>
    <d v="2025-02-27T00:00:00"/>
  </r>
  <r>
    <s v="CUST1976"/>
    <s v="Lisa"/>
    <s v="Carrillo"/>
    <x v="399"/>
    <x v="1"/>
    <x v="1"/>
    <x v="2"/>
    <s v="PROD113"/>
    <x v="7"/>
    <x v="4"/>
    <n v="4"/>
    <n v="149"/>
    <n v="596"/>
    <s v="ORD19101"/>
    <x v="1070"/>
    <x v="3"/>
    <x v="2"/>
    <n v="5"/>
    <s v="very good"/>
    <s v="REV29101"/>
    <d v="2022-10-06T00:00:00"/>
  </r>
  <r>
    <s v="CUST3719"/>
    <s v="Joel"/>
    <s v="Harper"/>
    <x v="1200"/>
    <x v="0"/>
    <x v="0"/>
    <x v="4"/>
    <s v="PROD114"/>
    <x v="14"/>
    <x v="4"/>
    <n v="5"/>
    <n v="25"/>
    <n v="125"/>
    <s v="ORD19102"/>
    <x v="37"/>
    <x v="1"/>
    <x v="0"/>
    <n v="4"/>
    <s v="bad"/>
    <s v="REV29102"/>
    <d v="2023-09-19T00:00:00"/>
  </r>
  <r>
    <s v="CUST2736"/>
    <s v="Valerie"/>
    <s v="Rivas"/>
    <x v="1615"/>
    <x v="2"/>
    <x v="1"/>
    <x v="3"/>
    <s v="PROD103"/>
    <x v="1"/>
    <x v="1"/>
    <n v="1"/>
    <n v="59"/>
    <n v="59"/>
    <s v="ORD19103"/>
    <x v="718"/>
    <x v="2"/>
    <x v="0"/>
    <n v="5"/>
    <s v="average"/>
    <s v="REV29103"/>
    <d v="2025-04-30T00:00:00"/>
  </r>
  <r>
    <s v="CUST2007"/>
    <s v="James"/>
    <s v="Haney"/>
    <x v="4037"/>
    <x v="0"/>
    <x v="0"/>
    <x v="9"/>
    <s v="PROD107"/>
    <x v="3"/>
    <x v="3"/>
    <n v="2"/>
    <n v="399"/>
    <n v="798"/>
    <s v="ORD19104"/>
    <x v="700"/>
    <x v="2"/>
    <x v="2"/>
    <n v="1"/>
    <s v="very good"/>
    <s v="REV29104"/>
    <d v="2024-11-25T00:00:00"/>
  </r>
  <r>
    <s v="CUST4951"/>
    <s v="Brian"/>
    <s v="Guzman"/>
    <x v="215"/>
    <x v="1"/>
    <x v="0"/>
    <x v="6"/>
    <s v="PROD111"/>
    <x v="2"/>
    <x v="2"/>
    <n v="3"/>
    <n v="59"/>
    <n v="177"/>
    <s v="ORD19105"/>
    <x v="301"/>
    <x v="1"/>
    <x v="2"/>
    <n v="2"/>
    <s v="bad"/>
    <s v="REV29105"/>
    <d v="2022-11-03T00:00:00"/>
  </r>
  <r>
    <s v="CUST4446"/>
    <s v="Sergio"/>
    <s v="Ramirez"/>
    <x v="4038"/>
    <x v="1"/>
    <x v="1"/>
    <x v="4"/>
    <s v="PROD113"/>
    <x v="7"/>
    <x v="4"/>
    <n v="2"/>
    <n v="149"/>
    <n v="298"/>
    <s v="ORD19106"/>
    <x v="260"/>
    <x v="3"/>
    <x v="1"/>
    <n v="3"/>
    <s v="bad"/>
    <s v="REV29106"/>
    <d v="2024-10-17T00:00:00"/>
  </r>
  <r>
    <s v="CUST2508"/>
    <s v="Alejandro"/>
    <s v="Moore"/>
    <x v="3690"/>
    <x v="1"/>
    <x v="0"/>
    <x v="0"/>
    <s v="PROD113"/>
    <x v="7"/>
    <x v="4"/>
    <n v="4"/>
    <n v="149"/>
    <n v="596"/>
    <s v="ORD19107"/>
    <x v="137"/>
    <x v="3"/>
    <x v="0"/>
    <n v="5"/>
    <s v="good"/>
    <s v="REV29107"/>
    <d v="2023-11-25T00:00:00"/>
  </r>
  <r>
    <s v="CUST1339"/>
    <s v="Jeffrey"/>
    <s v="Bowman"/>
    <x v="568"/>
    <x v="0"/>
    <x v="0"/>
    <x v="7"/>
    <s v="PROD107"/>
    <x v="3"/>
    <x v="3"/>
    <n v="1"/>
    <n v="399"/>
    <n v="399"/>
    <s v="ORD19108"/>
    <x v="78"/>
    <x v="2"/>
    <x v="1"/>
    <n v="4"/>
    <s v="very bad"/>
    <s v="REV29108"/>
    <d v="2023-08-23T00:00:00"/>
  </r>
  <r>
    <s v="CUST4396"/>
    <s v="Angela"/>
    <s v="Hayes"/>
    <x v="436"/>
    <x v="1"/>
    <x v="1"/>
    <x v="1"/>
    <s v="PROD112"/>
    <x v="10"/>
    <x v="2"/>
    <n v="2"/>
    <n v="199"/>
    <n v="398"/>
    <s v="ORD19109"/>
    <x v="332"/>
    <x v="1"/>
    <x v="2"/>
    <n v="4"/>
    <s v="very bad"/>
    <s v="REV29109"/>
    <d v="2024-08-02T00:00:00"/>
  </r>
  <r>
    <s v="CUST2989"/>
    <s v="Alexander"/>
    <s v="Espinoza"/>
    <x v="1460"/>
    <x v="1"/>
    <x v="0"/>
    <x v="6"/>
    <s v="PROD110"/>
    <x v="11"/>
    <x v="5"/>
    <n v="3"/>
    <n v="80"/>
    <n v="240"/>
    <s v="ORD19110"/>
    <x v="91"/>
    <x v="2"/>
    <x v="0"/>
    <n v="3"/>
    <s v="very good"/>
    <s v="REV29110"/>
    <d v="2025-01-20T00:00:00"/>
  </r>
  <r>
    <s v="CUST3238"/>
    <s v="Joshua"/>
    <s v="Hill"/>
    <x v="2117"/>
    <x v="0"/>
    <x v="1"/>
    <x v="3"/>
    <s v="PROD100"/>
    <x v="9"/>
    <x v="0"/>
    <n v="3"/>
    <n v="999"/>
    <n v="2997"/>
    <s v="ORD19111"/>
    <x v="521"/>
    <x v="3"/>
    <x v="0"/>
    <n v="3"/>
    <s v="average"/>
    <s v="REV29111"/>
    <d v="2024-06-19T00:00:00"/>
  </r>
  <r>
    <s v="CUST5735"/>
    <s v="Kenneth"/>
    <s v="Ferrell"/>
    <x v="2336"/>
    <x v="0"/>
    <x v="0"/>
    <x v="7"/>
    <s v="PROD109"/>
    <x v="8"/>
    <x v="5"/>
    <n v="4"/>
    <n v="129"/>
    <n v="516"/>
    <s v="ORD19112"/>
    <x v="1091"/>
    <x v="3"/>
    <x v="1"/>
    <n v="1"/>
    <s v="average"/>
    <s v="REV29112"/>
    <d v="2023-11-18T00:00:00"/>
  </r>
  <r>
    <s v="CUST2634"/>
    <s v="Stephanie"/>
    <s v="Martinez"/>
    <x v="218"/>
    <x v="0"/>
    <x v="1"/>
    <x v="2"/>
    <s v="PROD102"/>
    <x v="6"/>
    <x v="0"/>
    <n v="5"/>
    <n v="199"/>
    <n v="995"/>
    <s v="ORD19113"/>
    <x v="195"/>
    <x v="2"/>
    <x v="2"/>
    <n v="1"/>
    <s v="good"/>
    <s v="REV29113"/>
    <d v="2024-07-07T00:00:00"/>
  </r>
  <r>
    <s v="CUST5838"/>
    <s v="Dawn"/>
    <s v="Stephens"/>
    <x v="2382"/>
    <x v="0"/>
    <x v="0"/>
    <x v="8"/>
    <s v="PROD101"/>
    <x v="13"/>
    <x v="0"/>
    <n v="1"/>
    <n v="899"/>
    <n v="899"/>
    <s v="ORD19114"/>
    <x v="482"/>
    <x v="0"/>
    <x v="1"/>
    <n v="5"/>
    <s v="good"/>
    <s v="REV29114"/>
    <d v="2025-05-25T00:00:00"/>
  </r>
  <r>
    <s v="CUST2579"/>
    <s v="Robin"/>
    <s v="Wade"/>
    <x v="1313"/>
    <x v="1"/>
    <x v="2"/>
    <x v="3"/>
    <s v="PROD104"/>
    <x v="12"/>
    <x v="1"/>
    <n v="5"/>
    <n v="120"/>
    <n v="600"/>
    <s v="ORD19115"/>
    <x v="102"/>
    <x v="0"/>
    <x v="2"/>
    <n v="3"/>
    <s v="very good"/>
    <s v="REV29115"/>
    <d v="2024-05-03T00:00:00"/>
  </r>
  <r>
    <s v="CUST2265"/>
    <s v="Christopher"/>
    <s v="Solis"/>
    <x v="3725"/>
    <x v="1"/>
    <x v="2"/>
    <x v="2"/>
    <s v="PROD108"/>
    <x v="0"/>
    <x v="0"/>
    <n v="2"/>
    <n v="229"/>
    <n v="458"/>
    <s v="ORD19116"/>
    <x v="613"/>
    <x v="3"/>
    <x v="0"/>
    <n v="1"/>
    <s v="average"/>
    <s v="REV29116"/>
    <d v="2023-12-19T00:00:00"/>
  </r>
  <r>
    <s v="CUST5464"/>
    <s v="Christopher"/>
    <s v="Richardson"/>
    <x v="457"/>
    <x v="0"/>
    <x v="2"/>
    <x v="1"/>
    <s v="PROD111"/>
    <x v="2"/>
    <x v="2"/>
    <n v="4"/>
    <n v="59"/>
    <n v="236"/>
    <s v="ORD19117"/>
    <x v="631"/>
    <x v="2"/>
    <x v="2"/>
    <n v="4"/>
    <s v="average"/>
    <s v="REV29117"/>
    <d v="2024-07-31T00:00:00"/>
  </r>
  <r>
    <s v="CUST2957"/>
    <s v="Charlotte"/>
    <s v="Ruiz"/>
    <x v="290"/>
    <x v="1"/>
    <x v="2"/>
    <x v="0"/>
    <s v="PROD107"/>
    <x v="3"/>
    <x v="3"/>
    <n v="3"/>
    <n v="399"/>
    <n v="1197"/>
    <s v="ORD19118"/>
    <x v="318"/>
    <x v="0"/>
    <x v="2"/>
    <n v="2"/>
    <s v="very bad"/>
    <s v="REV29118"/>
    <d v="2025-03-13T00:00:00"/>
  </r>
  <r>
    <s v="CUST4266"/>
    <s v="Scott"/>
    <s v="Gregory"/>
    <x v="2092"/>
    <x v="1"/>
    <x v="2"/>
    <x v="2"/>
    <s v="PROD107"/>
    <x v="3"/>
    <x v="3"/>
    <n v="1"/>
    <n v="399"/>
    <n v="399"/>
    <s v="ORD19119"/>
    <x v="284"/>
    <x v="0"/>
    <x v="1"/>
    <n v="1"/>
    <s v="average"/>
    <s v="REV29119"/>
    <d v="2024-08-31T00:00:00"/>
  </r>
  <r>
    <s v="CUST5943"/>
    <s v="Christopher"/>
    <s v="Hogan"/>
    <x v="2437"/>
    <x v="0"/>
    <x v="2"/>
    <x v="7"/>
    <s v="PROD101"/>
    <x v="13"/>
    <x v="0"/>
    <n v="1"/>
    <n v="899"/>
    <n v="899"/>
    <s v="ORD19120"/>
    <x v="72"/>
    <x v="2"/>
    <x v="0"/>
    <n v="3"/>
    <s v="very bad"/>
    <s v="REV29120"/>
    <d v="2023-03-24T00:00:00"/>
  </r>
  <r>
    <s v="CUST3507"/>
    <s v="James"/>
    <s v="White"/>
    <x v="1103"/>
    <x v="1"/>
    <x v="2"/>
    <x v="1"/>
    <s v="PROD105"/>
    <x v="4"/>
    <x v="1"/>
    <n v="1"/>
    <n v="110"/>
    <n v="110"/>
    <s v="ORD19121"/>
    <x v="372"/>
    <x v="1"/>
    <x v="0"/>
    <n v="4"/>
    <s v="very good"/>
    <s v="REV29121"/>
    <d v="2025-01-02T00:00:00"/>
  </r>
  <r>
    <s v="CUST4342"/>
    <s v="Benjamin"/>
    <s v="Haas"/>
    <x v="1357"/>
    <x v="2"/>
    <x v="0"/>
    <x v="6"/>
    <s v="PROD114"/>
    <x v="14"/>
    <x v="4"/>
    <n v="4"/>
    <n v="25"/>
    <n v="100"/>
    <s v="ORD19122"/>
    <x v="661"/>
    <x v="3"/>
    <x v="0"/>
    <n v="2"/>
    <s v="good"/>
    <s v="REV29122"/>
    <d v="2023-02-11T00:00:00"/>
  </r>
  <r>
    <s v="CUST2832"/>
    <s v="Abigail"/>
    <s v="Willis"/>
    <x v="777"/>
    <x v="1"/>
    <x v="1"/>
    <x v="9"/>
    <s v="PROD112"/>
    <x v="10"/>
    <x v="2"/>
    <n v="1"/>
    <n v="199"/>
    <n v="199"/>
    <s v="ORD19123"/>
    <x v="990"/>
    <x v="0"/>
    <x v="2"/>
    <n v="2"/>
    <s v="very bad"/>
    <s v="REV29123"/>
    <d v="2024-03-13T00:00:00"/>
  </r>
  <r>
    <s v="CUST4627"/>
    <s v="Eric"/>
    <s v="Pennington"/>
    <x v="2643"/>
    <x v="0"/>
    <x v="2"/>
    <x v="7"/>
    <s v="PROD109"/>
    <x v="8"/>
    <x v="5"/>
    <n v="1"/>
    <n v="129"/>
    <n v="129"/>
    <s v="ORD19124"/>
    <x v="160"/>
    <x v="1"/>
    <x v="1"/>
    <n v="3"/>
    <s v="bad"/>
    <s v="REV29124"/>
    <d v="2025-02-11T00:00:00"/>
  </r>
  <r>
    <s v="CUST4272"/>
    <s v="Karen"/>
    <s v="Robertson"/>
    <x v="1412"/>
    <x v="0"/>
    <x v="1"/>
    <x v="0"/>
    <s v="PROD105"/>
    <x v="4"/>
    <x v="1"/>
    <n v="5"/>
    <n v="110"/>
    <n v="550"/>
    <s v="ORD19125"/>
    <x v="356"/>
    <x v="0"/>
    <x v="1"/>
    <n v="4"/>
    <s v="very bad"/>
    <s v="REV29125"/>
    <d v="2024-05-21T00:00:00"/>
  </r>
  <r>
    <s v="CUST1794"/>
    <s v="Michael"/>
    <s v="Williams"/>
    <x v="518"/>
    <x v="0"/>
    <x v="1"/>
    <x v="6"/>
    <s v="PROD109"/>
    <x v="8"/>
    <x v="5"/>
    <n v="3"/>
    <n v="129"/>
    <n v="387"/>
    <s v="ORD19126"/>
    <x v="375"/>
    <x v="3"/>
    <x v="2"/>
    <n v="1"/>
    <s v="very bad"/>
    <s v="REV29126"/>
    <d v="2024-07-19T00:00:00"/>
  </r>
  <r>
    <s v="CUST5507"/>
    <s v="Michael"/>
    <s v="Mercer"/>
    <x v="785"/>
    <x v="0"/>
    <x v="2"/>
    <x v="6"/>
    <s v="PROD100"/>
    <x v="9"/>
    <x v="0"/>
    <n v="4"/>
    <n v="999"/>
    <n v="3996"/>
    <s v="ORD19127"/>
    <x v="960"/>
    <x v="4"/>
    <x v="2"/>
    <n v="4"/>
    <s v="average"/>
    <s v="REV29127"/>
    <d v="2023-05-26T00:00:00"/>
  </r>
  <r>
    <s v="CUST1562"/>
    <s v="Debbie"/>
    <s v="Lyons"/>
    <x v="174"/>
    <x v="0"/>
    <x v="2"/>
    <x v="7"/>
    <s v="PROD107"/>
    <x v="3"/>
    <x v="3"/>
    <n v="4"/>
    <n v="399"/>
    <n v="1596"/>
    <s v="ORD19128"/>
    <x v="198"/>
    <x v="0"/>
    <x v="2"/>
    <n v="3"/>
    <s v="very good"/>
    <s v="REV29128"/>
    <d v="2023-02-16T00:00:00"/>
  </r>
  <r>
    <s v="CUST5572"/>
    <s v="Luis"/>
    <s v="Horn"/>
    <x v="4039"/>
    <x v="2"/>
    <x v="1"/>
    <x v="6"/>
    <s v="PROD109"/>
    <x v="8"/>
    <x v="5"/>
    <n v="3"/>
    <n v="129"/>
    <n v="387"/>
    <s v="ORD19129"/>
    <x v="747"/>
    <x v="3"/>
    <x v="1"/>
    <n v="5"/>
    <s v="average"/>
    <s v="REV29129"/>
    <d v="2025-03-03T00:00:00"/>
  </r>
  <r>
    <s v="CUST3219"/>
    <s v="Amanda"/>
    <s v="Shaw"/>
    <x v="784"/>
    <x v="1"/>
    <x v="2"/>
    <x v="3"/>
    <s v="PROD109"/>
    <x v="8"/>
    <x v="5"/>
    <n v="5"/>
    <n v="129"/>
    <n v="645"/>
    <s v="ORD19130"/>
    <x v="636"/>
    <x v="1"/>
    <x v="2"/>
    <n v="4"/>
    <s v="good"/>
    <s v="REV29130"/>
    <d v="2022-11-29T00:00:00"/>
  </r>
  <r>
    <s v="CUST4310"/>
    <s v="Samuel"/>
    <s v="Moore"/>
    <x v="3829"/>
    <x v="2"/>
    <x v="2"/>
    <x v="7"/>
    <s v="PROD111"/>
    <x v="2"/>
    <x v="2"/>
    <n v="5"/>
    <n v="59"/>
    <n v="295"/>
    <s v="ORD19131"/>
    <x v="1080"/>
    <x v="0"/>
    <x v="2"/>
    <n v="4"/>
    <s v="good"/>
    <s v="REV29131"/>
    <d v="2024-10-21T00:00:00"/>
  </r>
  <r>
    <s v="CUST4508"/>
    <s v="Kim"/>
    <s v="Henry"/>
    <x v="4040"/>
    <x v="0"/>
    <x v="1"/>
    <x v="3"/>
    <s v="PROD110"/>
    <x v="11"/>
    <x v="5"/>
    <n v="1"/>
    <n v="80"/>
    <n v="80"/>
    <s v="ORD19132"/>
    <x v="1010"/>
    <x v="4"/>
    <x v="1"/>
    <n v="3"/>
    <s v="very good"/>
    <s v="REV29132"/>
    <d v="2024-02-12T00:00:00"/>
  </r>
  <r>
    <s v="CUST2136"/>
    <s v="Joann"/>
    <s v="Burgess"/>
    <x v="3732"/>
    <x v="1"/>
    <x v="2"/>
    <x v="6"/>
    <s v="PROD110"/>
    <x v="11"/>
    <x v="5"/>
    <n v="4"/>
    <n v="80"/>
    <n v="320"/>
    <s v="ORD19133"/>
    <x v="471"/>
    <x v="3"/>
    <x v="0"/>
    <n v="2"/>
    <s v="average"/>
    <s v="REV29133"/>
    <d v="2023-01-20T00:00:00"/>
  </r>
  <r>
    <s v="CUST1028"/>
    <s v="Ronald"/>
    <s v="Hayden"/>
    <x v="2286"/>
    <x v="2"/>
    <x v="2"/>
    <x v="1"/>
    <s v="PROD105"/>
    <x v="4"/>
    <x v="1"/>
    <n v="1"/>
    <n v="110"/>
    <n v="110"/>
    <s v="ORD19134"/>
    <x v="142"/>
    <x v="3"/>
    <x v="0"/>
    <n v="1"/>
    <s v="very bad"/>
    <s v="REV29134"/>
    <d v="2025-04-21T00:00:00"/>
  </r>
  <r>
    <s v="CUST4556"/>
    <s v="Rachel"/>
    <s v="Sosa"/>
    <x v="1230"/>
    <x v="1"/>
    <x v="1"/>
    <x v="8"/>
    <s v="PROD112"/>
    <x v="10"/>
    <x v="2"/>
    <n v="3"/>
    <n v="199"/>
    <n v="597"/>
    <s v="ORD19135"/>
    <x v="278"/>
    <x v="1"/>
    <x v="1"/>
    <n v="2"/>
    <s v="average"/>
    <s v="REV29135"/>
    <d v="2023-07-12T00:00:00"/>
  </r>
  <r>
    <s v="CUST1614"/>
    <s v="Rebecca"/>
    <s v="Allen"/>
    <x v="1028"/>
    <x v="2"/>
    <x v="2"/>
    <x v="4"/>
    <s v="PROD113"/>
    <x v="7"/>
    <x v="4"/>
    <n v="5"/>
    <n v="149"/>
    <n v="745"/>
    <s v="ORD19136"/>
    <x v="718"/>
    <x v="1"/>
    <x v="0"/>
    <n v="3"/>
    <s v="bad"/>
    <s v="REV29136"/>
    <d v="2023-02-23T00:00:00"/>
  </r>
  <r>
    <s v="CUST2131"/>
    <s v="Paul"/>
    <s v="Collins"/>
    <x v="703"/>
    <x v="2"/>
    <x v="1"/>
    <x v="5"/>
    <s v="PROD106"/>
    <x v="5"/>
    <x v="3"/>
    <n v="1"/>
    <n v="99"/>
    <n v="99"/>
    <s v="ORD19137"/>
    <x v="852"/>
    <x v="4"/>
    <x v="1"/>
    <n v="3"/>
    <s v="good"/>
    <s v="REV29137"/>
    <d v="2025-05-25T00:00:00"/>
  </r>
  <r>
    <s v="CUST5892"/>
    <s v="Joshua"/>
    <s v="Hansen"/>
    <x v="1221"/>
    <x v="2"/>
    <x v="1"/>
    <x v="9"/>
    <s v="PROD106"/>
    <x v="5"/>
    <x v="3"/>
    <n v="2"/>
    <n v="99"/>
    <n v="198"/>
    <s v="ORD19138"/>
    <x v="667"/>
    <x v="1"/>
    <x v="0"/>
    <n v="5"/>
    <s v="bad"/>
    <s v="REV29138"/>
    <d v="2022-12-25T00:00:00"/>
  </r>
  <r>
    <s v="CUST3632"/>
    <s v="Robert"/>
    <s v="White"/>
    <x v="2766"/>
    <x v="0"/>
    <x v="1"/>
    <x v="0"/>
    <s v="PROD104"/>
    <x v="12"/>
    <x v="1"/>
    <n v="2"/>
    <n v="120"/>
    <n v="240"/>
    <s v="ORD19139"/>
    <x v="480"/>
    <x v="4"/>
    <x v="1"/>
    <n v="4"/>
    <s v="very bad"/>
    <s v="REV29139"/>
    <d v="2022-08-31T00:00:00"/>
  </r>
  <r>
    <s v="CUST4626"/>
    <s v="Jason"/>
    <s v="Estrada"/>
    <x v="1486"/>
    <x v="2"/>
    <x v="0"/>
    <x v="9"/>
    <s v="PROD108"/>
    <x v="0"/>
    <x v="0"/>
    <n v="1"/>
    <n v="229"/>
    <n v="229"/>
    <s v="ORD19140"/>
    <x v="1087"/>
    <x v="1"/>
    <x v="1"/>
    <n v="2"/>
    <s v="bad"/>
    <s v="REV29140"/>
    <d v="2025-01-21T00:00:00"/>
  </r>
  <r>
    <s v="CUST5411"/>
    <s v="Joseph"/>
    <s v="Taylor"/>
    <x v="602"/>
    <x v="0"/>
    <x v="0"/>
    <x v="1"/>
    <s v="PROD114"/>
    <x v="14"/>
    <x v="4"/>
    <n v="4"/>
    <n v="25"/>
    <n v="100"/>
    <s v="ORD19141"/>
    <x v="346"/>
    <x v="1"/>
    <x v="0"/>
    <n v="4"/>
    <s v="good"/>
    <s v="REV29141"/>
    <d v="2024-01-21T00:00:00"/>
  </r>
  <r>
    <s v="CUST1813"/>
    <s v="Daniel"/>
    <s v="Taylor"/>
    <x v="3733"/>
    <x v="1"/>
    <x v="1"/>
    <x v="0"/>
    <s v="PROD102"/>
    <x v="6"/>
    <x v="0"/>
    <n v="1"/>
    <n v="199"/>
    <n v="199"/>
    <s v="ORD19142"/>
    <x v="806"/>
    <x v="4"/>
    <x v="2"/>
    <n v="2"/>
    <s v="very bad"/>
    <s v="REV29142"/>
    <d v="2024-09-08T00:00:00"/>
  </r>
  <r>
    <s v="CUST4466"/>
    <s v="Chloe"/>
    <s v="Martin"/>
    <x v="3659"/>
    <x v="1"/>
    <x v="1"/>
    <x v="0"/>
    <s v="PROD100"/>
    <x v="9"/>
    <x v="0"/>
    <n v="3"/>
    <n v="999"/>
    <n v="2997"/>
    <s v="ORD19143"/>
    <x v="1041"/>
    <x v="4"/>
    <x v="2"/>
    <n v="2"/>
    <s v="bad"/>
    <s v="REV29143"/>
    <d v="2024-02-27T00:00:00"/>
  </r>
  <r>
    <s v="CUST2766"/>
    <s v="Joshua"/>
    <s v="Ellis"/>
    <x v="1902"/>
    <x v="2"/>
    <x v="0"/>
    <x v="1"/>
    <s v="PROD111"/>
    <x v="2"/>
    <x v="2"/>
    <n v="5"/>
    <n v="59"/>
    <n v="295"/>
    <s v="ORD19144"/>
    <x v="264"/>
    <x v="0"/>
    <x v="2"/>
    <n v="5"/>
    <s v="average"/>
    <s v="REV29144"/>
    <d v="2023-04-04T00:00:00"/>
  </r>
  <r>
    <s v="CUST4497"/>
    <s v="Scott"/>
    <s v="Hernandez"/>
    <x v="1294"/>
    <x v="2"/>
    <x v="0"/>
    <x v="7"/>
    <s v="PROD107"/>
    <x v="3"/>
    <x v="3"/>
    <n v="3"/>
    <n v="399"/>
    <n v="1197"/>
    <s v="ORD19145"/>
    <x v="975"/>
    <x v="1"/>
    <x v="2"/>
    <n v="3"/>
    <s v="very good"/>
    <s v="REV29145"/>
    <d v="2024-11-11T00:00:00"/>
  </r>
  <r>
    <s v="CUST4223"/>
    <s v="Jennifer"/>
    <s v="Austin"/>
    <x v="1942"/>
    <x v="1"/>
    <x v="0"/>
    <x v="8"/>
    <s v="PROD109"/>
    <x v="8"/>
    <x v="5"/>
    <n v="4"/>
    <n v="129"/>
    <n v="516"/>
    <s v="ORD19146"/>
    <x v="982"/>
    <x v="1"/>
    <x v="0"/>
    <n v="4"/>
    <s v="average"/>
    <s v="REV29146"/>
    <d v="2025-04-12T00:00:00"/>
  </r>
  <r>
    <s v="CUST5556"/>
    <s v="Lauren"/>
    <s v="Miller"/>
    <x v="3023"/>
    <x v="1"/>
    <x v="0"/>
    <x v="0"/>
    <s v="PROD107"/>
    <x v="3"/>
    <x v="3"/>
    <n v="5"/>
    <n v="399"/>
    <n v="1995"/>
    <s v="ORD19147"/>
    <x v="452"/>
    <x v="3"/>
    <x v="0"/>
    <n v="3"/>
    <s v="average"/>
    <s v="REV29147"/>
    <d v="2023-09-08T00:00:00"/>
  </r>
  <r>
    <s v="CUST1192"/>
    <s v="Selena"/>
    <s v="Wilson"/>
    <x v="142"/>
    <x v="2"/>
    <x v="2"/>
    <x v="4"/>
    <s v="PROD100"/>
    <x v="9"/>
    <x v="0"/>
    <n v="3"/>
    <n v="999"/>
    <n v="2997"/>
    <s v="ORD19148"/>
    <x v="755"/>
    <x v="2"/>
    <x v="0"/>
    <n v="1"/>
    <s v="very bad"/>
    <s v="REV29148"/>
    <d v="2025-07-20T00:00:00"/>
  </r>
  <r>
    <s v="CUST4682"/>
    <s v="Theresa"/>
    <s v="Miller"/>
    <x v="1537"/>
    <x v="1"/>
    <x v="2"/>
    <x v="5"/>
    <s v="PROD103"/>
    <x v="1"/>
    <x v="1"/>
    <n v="2"/>
    <n v="59"/>
    <n v="118"/>
    <s v="ORD19149"/>
    <x v="294"/>
    <x v="4"/>
    <x v="0"/>
    <n v="3"/>
    <s v="average"/>
    <s v="REV29149"/>
    <d v="2023-12-22T00:00:00"/>
  </r>
  <r>
    <s v="CUST5030"/>
    <s v="Danielle"/>
    <s v="Snyder"/>
    <x v="4041"/>
    <x v="0"/>
    <x v="2"/>
    <x v="4"/>
    <s v="PROD101"/>
    <x v="13"/>
    <x v="0"/>
    <n v="1"/>
    <n v="899"/>
    <n v="899"/>
    <s v="ORD19150"/>
    <x v="812"/>
    <x v="3"/>
    <x v="2"/>
    <n v="1"/>
    <s v="bad"/>
    <s v="REV29150"/>
    <d v="2024-09-19T00:00:00"/>
  </r>
  <r>
    <s v="CUST2663"/>
    <s v="Jennifer"/>
    <s v="Owens"/>
    <x v="1498"/>
    <x v="2"/>
    <x v="2"/>
    <x v="4"/>
    <s v="PROD102"/>
    <x v="6"/>
    <x v="0"/>
    <n v="3"/>
    <n v="199"/>
    <n v="597"/>
    <s v="ORD19151"/>
    <x v="964"/>
    <x v="1"/>
    <x v="2"/>
    <n v="2"/>
    <s v="very bad"/>
    <s v="REV29151"/>
    <d v="2023-01-29T00:00:00"/>
  </r>
  <r>
    <s v="CUST4325"/>
    <s v="Michael"/>
    <s v="Adams"/>
    <x v="2480"/>
    <x v="2"/>
    <x v="0"/>
    <x v="1"/>
    <s v="PROD104"/>
    <x v="12"/>
    <x v="1"/>
    <n v="3"/>
    <n v="120"/>
    <n v="360"/>
    <s v="ORD19152"/>
    <x v="384"/>
    <x v="1"/>
    <x v="1"/>
    <n v="1"/>
    <s v="average"/>
    <s v="REV29152"/>
    <d v="2025-03-25T00:00:00"/>
  </r>
  <r>
    <s v="CUST5245"/>
    <s v="Isabel"/>
    <s v="Weber"/>
    <x v="4042"/>
    <x v="1"/>
    <x v="1"/>
    <x v="2"/>
    <s v="PROD108"/>
    <x v="0"/>
    <x v="0"/>
    <n v="1"/>
    <n v="229"/>
    <n v="229"/>
    <s v="ORD19153"/>
    <x v="46"/>
    <x v="2"/>
    <x v="1"/>
    <n v="3"/>
    <s v="average"/>
    <s v="REV29153"/>
    <d v="2023-11-14T00:00:00"/>
  </r>
  <r>
    <s v="CUST2576"/>
    <s v="Christopher"/>
    <s v="Moody"/>
    <x v="462"/>
    <x v="2"/>
    <x v="0"/>
    <x v="1"/>
    <s v="PROD114"/>
    <x v="14"/>
    <x v="4"/>
    <n v="4"/>
    <n v="25"/>
    <n v="100"/>
    <s v="ORD19154"/>
    <x v="629"/>
    <x v="4"/>
    <x v="2"/>
    <n v="2"/>
    <s v="good"/>
    <s v="REV29154"/>
    <d v="2023-02-09T00:00:00"/>
  </r>
  <r>
    <s v="CUST1460"/>
    <s v="Jennifer"/>
    <s v="Smith"/>
    <x v="913"/>
    <x v="1"/>
    <x v="1"/>
    <x v="7"/>
    <s v="PROD105"/>
    <x v="4"/>
    <x v="1"/>
    <n v="4"/>
    <n v="110"/>
    <n v="440"/>
    <s v="ORD19155"/>
    <x v="1045"/>
    <x v="0"/>
    <x v="2"/>
    <n v="2"/>
    <s v="good"/>
    <s v="REV29155"/>
    <d v="2025-02-19T00:00:00"/>
  </r>
  <r>
    <s v="CUST2965"/>
    <s v="Felicia"/>
    <s v="Henry"/>
    <x v="1600"/>
    <x v="2"/>
    <x v="0"/>
    <x v="7"/>
    <s v="PROD105"/>
    <x v="4"/>
    <x v="1"/>
    <n v="1"/>
    <n v="110"/>
    <n v="110"/>
    <s v="ORD19156"/>
    <x v="285"/>
    <x v="4"/>
    <x v="0"/>
    <n v="2"/>
    <s v="good"/>
    <s v="REV29156"/>
    <d v="2024-08-23T00:00:00"/>
  </r>
  <r>
    <s v="CUST1928"/>
    <s v="Trevor"/>
    <s v="Sharp"/>
    <x v="1184"/>
    <x v="2"/>
    <x v="0"/>
    <x v="8"/>
    <s v="PROD104"/>
    <x v="12"/>
    <x v="1"/>
    <n v="5"/>
    <n v="120"/>
    <n v="600"/>
    <s v="ORD19157"/>
    <x v="1015"/>
    <x v="0"/>
    <x v="0"/>
    <n v="2"/>
    <s v="good"/>
    <s v="REV29157"/>
    <d v="2023-01-20T00:00:00"/>
  </r>
  <r>
    <s v="CUST5482"/>
    <s v="Jason"/>
    <s v="Golden"/>
    <x v="676"/>
    <x v="2"/>
    <x v="1"/>
    <x v="0"/>
    <s v="PROD103"/>
    <x v="1"/>
    <x v="1"/>
    <n v="1"/>
    <n v="59"/>
    <n v="59"/>
    <s v="ORD19158"/>
    <x v="934"/>
    <x v="4"/>
    <x v="2"/>
    <n v="5"/>
    <s v="very good"/>
    <s v="REV29158"/>
    <d v="2024-05-28T00:00:00"/>
  </r>
  <r>
    <s v="CUST2727"/>
    <s v="Janice"/>
    <s v="Glass"/>
    <x v="3384"/>
    <x v="0"/>
    <x v="0"/>
    <x v="7"/>
    <s v="PROD114"/>
    <x v="14"/>
    <x v="4"/>
    <n v="1"/>
    <n v="25"/>
    <n v="25"/>
    <s v="ORD19159"/>
    <x v="873"/>
    <x v="1"/>
    <x v="1"/>
    <n v="4"/>
    <s v="bad"/>
    <s v="REV29159"/>
    <d v="2023-04-20T00:00:00"/>
  </r>
  <r>
    <s v="CUST3257"/>
    <s v="Rachael"/>
    <s v="Powers"/>
    <x v="1525"/>
    <x v="1"/>
    <x v="0"/>
    <x v="0"/>
    <s v="PROD113"/>
    <x v="7"/>
    <x v="4"/>
    <n v="1"/>
    <n v="149"/>
    <n v="149"/>
    <s v="ORD19160"/>
    <x v="744"/>
    <x v="3"/>
    <x v="0"/>
    <n v="2"/>
    <s v="very bad"/>
    <s v="REV29160"/>
    <d v="2024-09-28T00:00:00"/>
  </r>
  <r>
    <s v="CUST3180"/>
    <s v="Eric"/>
    <s v="Turner"/>
    <x v="1092"/>
    <x v="2"/>
    <x v="2"/>
    <x v="8"/>
    <s v="PROD103"/>
    <x v="1"/>
    <x v="1"/>
    <n v="2"/>
    <n v="59"/>
    <n v="118"/>
    <s v="ORD19161"/>
    <x v="168"/>
    <x v="2"/>
    <x v="0"/>
    <n v="1"/>
    <s v="very bad"/>
    <s v="REV29161"/>
    <d v="2025-06-03T00:00:00"/>
  </r>
  <r>
    <s v="CUST4526"/>
    <s v="Pamela"/>
    <s v="Lyons"/>
    <x v="1381"/>
    <x v="2"/>
    <x v="0"/>
    <x v="3"/>
    <s v="PROD110"/>
    <x v="11"/>
    <x v="5"/>
    <n v="1"/>
    <n v="80"/>
    <n v="80"/>
    <s v="ORD19162"/>
    <x v="850"/>
    <x v="2"/>
    <x v="0"/>
    <n v="4"/>
    <s v="very bad"/>
    <s v="REV29162"/>
    <d v="2023-12-23T00:00:00"/>
  </r>
  <r>
    <s v="CUST3117"/>
    <s v="Benjamin"/>
    <s v="Guzman"/>
    <x v="3205"/>
    <x v="1"/>
    <x v="0"/>
    <x v="0"/>
    <s v="PROD107"/>
    <x v="3"/>
    <x v="3"/>
    <n v="1"/>
    <n v="399"/>
    <n v="399"/>
    <s v="ORD19163"/>
    <x v="387"/>
    <x v="3"/>
    <x v="2"/>
    <n v="3"/>
    <s v="average"/>
    <s v="REV29163"/>
    <d v="2022-12-31T00:00:00"/>
  </r>
  <r>
    <s v="CUST1669"/>
    <s v="Ricky"/>
    <s v="Hill"/>
    <x v="4043"/>
    <x v="1"/>
    <x v="0"/>
    <x v="1"/>
    <s v="PROD106"/>
    <x v="5"/>
    <x v="3"/>
    <n v="3"/>
    <n v="99"/>
    <n v="297"/>
    <s v="ORD19164"/>
    <x v="466"/>
    <x v="3"/>
    <x v="2"/>
    <n v="5"/>
    <s v="bad"/>
    <s v="REV29164"/>
    <d v="2024-09-12T00:00:00"/>
  </r>
  <r>
    <s v="CUST1931"/>
    <s v="Jennifer"/>
    <s v="Walter"/>
    <x v="4044"/>
    <x v="1"/>
    <x v="2"/>
    <x v="7"/>
    <s v="PROD103"/>
    <x v="1"/>
    <x v="1"/>
    <n v="4"/>
    <n v="59"/>
    <n v="236"/>
    <s v="ORD19165"/>
    <x v="273"/>
    <x v="0"/>
    <x v="2"/>
    <n v="3"/>
    <s v="very good"/>
    <s v="REV29165"/>
    <d v="2023-11-05T00:00:00"/>
  </r>
  <r>
    <s v="CUST4927"/>
    <s v="Ryan"/>
    <s v="Sampson"/>
    <x v="2346"/>
    <x v="1"/>
    <x v="1"/>
    <x v="9"/>
    <s v="PROD104"/>
    <x v="12"/>
    <x v="1"/>
    <n v="1"/>
    <n v="120"/>
    <n v="120"/>
    <s v="ORD19166"/>
    <x v="218"/>
    <x v="4"/>
    <x v="0"/>
    <n v="4"/>
    <s v="very good"/>
    <s v="REV29166"/>
    <d v="2023-04-08T00:00:00"/>
  </r>
  <r>
    <s v="CUST2962"/>
    <s v="Andrew"/>
    <s v="Meyer"/>
    <x v="1185"/>
    <x v="0"/>
    <x v="2"/>
    <x v="2"/>
    <s v="PROD106"/>
    <x v="5"/>
    <x v="3"/>
    <n v="5"/>
    <n v="99"/>
    <n v="495"/>
    <s v="ORD19167"/>
    <x v="535"/>
    <x v="2"/>
    <x v="2"/>
    <n v="5"/>
    <s v="average"/>
    <s v="REV29167"/>
    <d v="2024-01-27T00:00:00"/>
  </r>
  <r>
    <s v="CUST4643"/>
    <s v="Anita"/>
    <s v="Bell"/>
    <x v="1711"/>
    <x v="1"/>
    <x v="1"/>
    <x v="3"/>
    <s v="PROD112"/>
    <x v="10"/>
    <x v="2"/>
    <n v="2"/>
    <n v="199"/>
    <n v="398"/>
    <s v="ORD19168"/>
    <x v="93"/>
    <x v="0"/>
    <x v="1"/>
    <n v="4"/>
    <s v="very bad"/>
    <s v="REV29168"/>
    <d v="2023-06-01T00:00:00"/>
  </r>
  <r>
    <s v="CUST5383"/>
    <s v="Alex"/>
    <s v="Delgado"/>
    <x v="3989"/>
    <x v="1"/>
    <x v="2"/>
    <x v="6"/>
    <s v="PROD101"/>
    <x v="13"/>
    <x v="0"/>
    <n v="3"/>
    <n v="899"/>
    <n v="2697"/>
    <s v="ORD19169"/>
    <x v="439"/>
    <x v="0"/>
    <x v="1"/>
    <n v="1"/>
    <s v="bad"/>
    <s v="REV29169"/>
    <d v="2023-10-03T00:00:00"/>
  </r>
  <r>
    <s v="CUST5978"/>
    <s v="Jessica"/>
    <s v="Kelly"/>
    <x v="2415"/>
    <x v="0"/>
    <x v="0"/>
    <x v="8"/>
    <s v="PROD105"/>
    <x v="4"/>
    <x v="1"/>
    <n v="1"/>
    <n v="110"/>
    <n v="110"/>
    <s v="ORD19170"/>
    <x v="1076"/>
    <x v="4"/>
    <x v="2"/>
    <n v="1"/>
    <s v="very good"/>
    <s v="REV29170"/>
    <d v="2023-02-07T00:00:00"/>
  </r>
  <r>
    <s v="CUST1695"/>
    <s v="Veronica"/>
    <s v="Rowe"/>
    <x v="2764"/>
    <x v="2"/>
    <x v="0"/>
    <x v="6"/>
    <s v="PROD105"/>
    <x v="4"/>
    <x v="1"/>
    <n v="5"/>
    <n v="110"/>
    <n v="550"/>
    <s v="ORD19171"/>
    <x v="905"/>
    <x v="0"/>
    <x v="1"/>
    <n v="2"/>
    <s v="average"/>
    <s v="REV29171"/>
    <d v="2024-04-22T00:00:00"/>
  </r>
  <r>
    <s v="CUST2914"/>
    <s v="Christopher"/>
    <s v="Cox"/>
    <x v="3113"/>
    <x v="0"/>
    <x v="0"/>
    <x v="4"/>
    <s v="PROD103"/>
    <x v="1"/>
    <x v="1"/>
    <n v="2"/>
    <n v="59"/>
    <n v="118"/>
    <s v="ORD19172"/>
    <x v="971"/>
    <x v="3"/>
    <x v="2"/>
    <n v="2"/>
    <s v="average"/>
    <s v="REV29172"/>
    <d v="2023-06-05T00:00:00"/>
  </r>
  <r>
    <s v="CUST5836"/>
    <s v="Amanda"/>
    <s v="Williams"/>
    <x v="193"/>
    <x v="2"/>
    <x v="0"/>
    <x v="7"/>
    <s v="PROD106"/>
    <x v="5"/>
    <x v="3"/>
    <n v="1"/>
    <n v="99"/>
    <n v="99"/>
    <s v="ORD19173"/>
    <x v="22"/>
    <x v="1"/>
    <x v="2"/>
    <n v="2"/>
    <s v="good"/>
    <s v="REV29173"/>
    <d v="2025-02-19T00:00:00"/>
  </r>
  <r>
    <s v="CUST4120"/>
    <s v="Amy"/>
    <s v="Anderson"/>
    <x v="167"/>
    <x v="0"/>
    <x v="0"/>
    <x v="0"/>
    <s v="PROD104"/>
    <x v="12"/>
    <x v="1"/>
    <n v="3"/>
    <n v="120"/>
    <n v="360"/>
    <s v="ORD19174"/>
    <x v="223"/>
    <x v="3"/>
    <x v="1"/>
    <n v="1"/>
    <s v="average"/>
    <s v="REV29174"/>
    <d v="2024-06-25T00:00:00"/>
  </r>
  <r>
    <s v="CUST2503"/>
    <s v="William"/>
    <s v="Vasquez"/>
    <x v="4045"/>
    <x v="0"/>
    <x v="1"/>
    <x v="2"/>
    <s v="PROD102"/>
    <x v="6"/>
    <x v="0"/>
    <n v="4"/>
    <n v="199"/>
    <n v="796"/>
    <s v="ORD19175"/>
    <x v="625"/>
    <x v="1"/>
    <x v="2"/>
    <n v="1"/>
    <s v="very bad"/>
    <s v="REV29175"/>
    <d v="2025-02-12T00:00:00"/>
  </r>
  <r>
    <s v="CUST2170"/>
    <s v="Robert"/>
    <s v="Prince"/>
    <x v="526"/>
    <x v="1"/>
    <x v="0"/>
    <x v="9"/>
    <s v="PROD106"/>
    <x v="5"/>
    <x v="3"/>
    <n v="1"/>
    <n v="99"/>
    <n v="99"/>
    <s v="ORD19176"/>
    <x v="352"/>
    <x v="2"/>
    <x v="1"/>
    <n v="5"/>
    <s v="very good"/>
    <s v="REV29176"/>
    <d v="2024-12-15T00:00:00"/>
  </r>
  <r>
    <s v="CUST5154"/>
    <s v="Dana"/>
    <s v="Jenkins"/>
    <x v="2510"/>
    <x v="0"/>
    <x v="0"/>
    <x v="9"/>
    <s v="PROD107"/>
    <x v="3"/>
    <x v="3"/>
    <n v="1"/>
    <n v="399"/>
    <n v="399"/>
    <s v="ORD19177"/>
    <x v="371"/>
    <x v="3"/>
    <x v="0"/>
    <n v="1"/>
    <s v="very good"/>
    <s v="REV29177"/>
    <d v="2023-01-26T00:00:00"/>
  </r>
  <r>
    <s v="CUST2341"/>
    <s v="Sydney"/>
    <s v="Richardson"/>
    <x v="889"/>
    <x v="0"/>
    <x v="1"/>
    <x v="3"/>
    <s v="PROD114"/>
    <x v="14"/>
    <x v="4"/>
    <n v="2"/>
    <n v="25"/>
    <n v="50"/>
    <s v="ORD19178"/>
    <x v="106"/>
    <x v="2"/>
    <x v="2"/>
    <n v="2"/>
    <s v="bad"/>
    <s v="REV29178"/>
    <d v="2024-04-25T00:00:00"/>
  </r>
  <r>
    <s v="CUST2152"/>
    <s v="Kevin"/>
    <s v="Andersen"/>
    <x v="2422"/>
    <x v="0"/>
    <x v="2"/>
    <x v="6"/>
    <s v="PROD104"/>
    <x v="12"/>
    <x v="1"/>
    <n v="2"/>
    <n v="120"/>
    <n v="240"/>
    <s v="ORD19179"/>
    <x v="763"/>
    <x v="2"/>
    <x v="1"/>
    <n v="5"/>
    <s v="average"/>
    <s v="REV29179"/>
    <d v="2022-12-21T00:00:00"/>
  </r>
  <r>
    <s v="CUST3732"/>
    <s v="Michael"/>
    <s v="Dillon"/>
    <x v="707"/>
    <x v="0"/>
    <x v="2"/>
    <x v="8"/>
    <s v="PROD104"/>
    <x v="12"/>
    <x v="1"/>
    <n v="3"/>
    <n v="120"/>
    <n v="360"/>
    <s v="ORD19180"/>
    <x v="561"/>
    <x v="2"/>
    <x v="2"/>
    <n v="4"/>
    <s v="very bad"/>
    <s v="REV29180"/>
    <d v="2024-02-29T00:00:00"/>
  </r>
  <r>
    <s v="CUST4830"/>
    <s v="Roy"/>
    <s v="Jones"/>
    <x v="2191"/>
    <x v="2"/>
    <x v="0"/>
    <x v="3"/>
    <s v="PROD104"/>
    <x v="12"/>
    <x v="1"/>
    <n v="5"/>
    <n v="120"/>
    <n v="600"/>
    <s v="ORD19181"/>
    <x v="314"/>
    <x v="0"/>
    <x v="2"/>
    <n v="5"/>
    <s v="good"/>
    <s v="REV29181"/>
    <d v="2024-12-23T00:00:00"/>
  </r>
  <r>
    <s v="CUST4083"/>
    <s v="Jason"/>
    <s v="Miller"/>
    <x v="73"/>
    <x v="1"/>
    <x v="1"/>
    <x v="9"/>
    <s v="PROD109"/>
    <x v="8"/>
    <x v="5"/>
    <n v="1"/>
    <n v="129"/>
    <n v="129"/>
    <s v="ORD19182"/>
    <x v="341"/>
    <x v="0"/>
    <x v="2"/>
    <n v="1"/>
    <s v="bad"/>
    <s v="REV29182"/>
    <d v="2024-11-07T00:00:00"/>
  </r>
  <r>
    <s v="CUST2345"/>
    <s v="Helen"/>
    <s v="Irwin"/>
    <x v="3156"/>
    <x v="1"/>
    <x v="0"/>
    <x v="6"/>
    <s v="PROD112"/>
    <x v="10"/>
    <x v="2"/>
    <n v="4"/>
    <n v="199"/>
    <n v="796"/>
    <s v="ORD19183"/>
    <x v="853"/>
    <x v="2"/>
    <x v="2"/>
    <n v="2"/>
    <s v="average"/>
    <s v="REV29183"/>
    <d v="2025-03-29T00:00:00"/>
  </r>
  <r>
    <s v="CUST3660"/>
    <s v="Christina"/>
    <s v="Christensen"/>
    <x v="86"/>
    <x v="1"/>
    <x v="1"/>
    <x v="8"/>
    <s v="PROD107"/>
    <x v="3"/>
    <x v="3"/>
    <n v="1"/>
    <n v="399"/>
    <n v="399"/>
    <s v="ORD19184"/>
    <x v="867"/>
    <x v="1"/>
    <x v="1"/>
    <n v="1"/>
    <s v="very bad"/>
    <s v="REV29184"/>
    <d v="2022-11-09T00:00:00"/>
  </r>
  <r>
    <s v="CUST2050"/>
    <s v="Shawn"/>
    <s v="Cobb"/>
    <x v="547"/>
    <x v="0"/>
    <x v="1"/>
    <x v="4"/>
    <s v="PROD104"/>
    <x v="12"/>
    <x v="1"/>
    <n v="4"/>
    <n v="120"/>
    <n v="480"/>
    <s v="ORD19185"/>
    <x v="585"/>
    <x v="2"/>
    <x v="0"/>
    <n v="5"/>
    <s v="very good"/>
    <s v="REV29185"/>
    <d v="2025-07-18T00:00:00"/>
  </r>
  <r>
    <s v="CUST3124"/>
    <s v="Brian"/>
    <s v="Jensen"/>
    <x v="2447"/>
    <x v="0"/>
    <x v="0"/>
    <x v="8"/>
    <s v="PROD112"/>
    <x v="10"/>
    <x v="2"/>
    <n v="1"/>
    <n v="199"/>
    <n v="199"/>
    <s v="ORD19186"/>
    <x v="407"/>
    <x v="4"/>
    <x v="1"/>
    <n v="3"/>
    <s v="bad"/>
    <s v="REV29186"/>
    <d v="2025-02-25T00:00:00"/>
  </r>
  <r>
    <s v="CUST5984"/>
    <s v="James"/>
    <s v="Clark"/>
    <x v="1339"/>
    <x v="2"/>
    <x v="0"/>
    <x v="0"/>
    <s v="PROD103"/>
    <x v="1"/>
    <x v="1"/>
    <n v="3"/>
    <n v="59"/>
    <n v="177"/>
    <s v="ORD19187"/>
    <x v="866"/>
    <x v="0"/>
    <x v="1"/>
    <n v="5"/>
    <s v="very good"/>
    <s v="REV29187"/>
    <d v="2025-04-14T00:00:00"/>
  </r>
  <r>
    <s v="CUST4059"/>
    <s v="Brandi"/>
    <s v="Smith"/>
    <x v="3427"/>
    <x v="1"/>
    <x v="0"/>
    <x v="3"/>
    <s v="PROD101"/>
    <x v="13"/>
    <x v="0"/>
    <n v="1"/>
    <n v="899"/>
    <n v="899"/>
    <s v="ORD19188"/>
    <x v="41"/>
    <x v="3"/>
    <x v="0"/>
    <n v="4"/>
    <s v="very good"/>
    <s v="REV29188"/>
    <d v="2023-11-10T00:00:00"/>
  </r>
  <r>
    <s v="CUST2543"/>
    <s v="Tina"/>
    <s v="Vasquez"/>
    <x v="2889"/>
    <x v="0"/>
    <x v="0"/>
    <x v="2"/>
    <s v="PROD100"/>
    <x v="9"/>
    <x v="0"/>
    <n v="1"/>
    <n v="999"/>
    <n v="999"/>
    <s v="ORD19189"/>
    <x v="55"/>
    <x v="2"/>
    <x v="1"/>
    <n v="3"/>
    <s v="very good"/>
    <s v="REV29189"/>
    <d v="2025-01-31T00:00:00"/>
  </r>
  <r>
    <s v="CUST2635"/>
    <s v="Edward"/>
    <s v="Summers"/>
    <x v="1678"/>
    <x v="0"/>
    <x v="0"/>
    <x v="0"/>
    <s v="PROD111"/>
    <x v="2"/>
    <x v="2"/>
    <n v="2"/>
    <n v="59"/>
    <n v="118"/>
    <s v="ORD19190"/>
    <x v="568"/>
    <x v="0"/>
    <x v="0"/>
    <n v="5"/>
    <s v="bad"/>
    <s v="REV29190"/>
    <d v="2023-06-30T00:00:00"/>
  </r>
  <r>
    <s v="CUST5289"/>
    <s v="Charles"/>
    <s v="Wilkinson"/>
    <x v="2966"/>
    <x v="0"/>
    <x v="0"/>
    <x v="7"/>
    <s v="PROD100"/>
    <x v="9"/>
    <x v="0"/>
    <n v="1"/>
    <n v="999"/>
    <n v="999"/>
    <s v="ORD19191"/>
    <x v="648"/>
    <x v="3"/>
    <x v="2"/>
    <n v="3"/>
    <s v="very good"/>
    <s v="REV29191"/>
    <d v="2024-11-29T00:00:00"/>
  </r>
  <r>
    <s v="CUST2498"/>
    <s v="Michelle"/>
    <s v="Martinez"/>
    <x v="2122"/>
    <x v="1"/>
    <x v="1"/>
    <x v="8"/>
    <s v="PROD114"/>
    <x v="14"/>
    <x v="4"/>
    <n v="4"/>
    <n v="25"/>
    <n v="100"/>
    <s v="ORD19192"/>
    <x v="727"/>
    <x v="3"/>
    <x v="0"/>
    <n v="2"/>
    <s v="good"/>
    <s v="REV29192"/>
    <d v="2022-10-10T00:00:00"/>
  </r>
  <r>
    <s v="CUST5786"/>
    <s v="Anthony"/>
    <s v="Weber"/>
    <x v="3995"/>
    <x v="1"/>
    <x v="1"/>
    <x v="0"/>
    <s v="PROD107"/>
    <x v="3"/>
    <x v="3"/>
    <n v="1"/>
    <n v="399"/>
    <n v="399"/>
    <s v="ORD19193"/>
    <x v="231"/>
    <x v="0"/>
    <x v="1"/>
    <n v="2"/>
    <s v="average"/>
    <s v="REV29193"/>
    <d v="2025-04-15T00:00:00"/>
  </r>
  <r>
    <s v="CUST2943"/>
    <s v="Andrea"/>
    <s v="Herring"/>
    <x v="622"/>
    <x v="2"/>
    <x v="0"/>
    <x v="2"/>
    <s v="PROD109"/>
    <x v="8"/>
    <x v="5"/>
    <n v="1"/>
    <n v="129"/>
    <n v="129"/>
    <s v="ORD19194"/>
    <x v="1069"/>
    <x v="1"/>
    <x v="0"/>
    <n v="1"/>
    <s v="very bad"/>
    <s v="REV29194"/>
    <d v="2025-08-23T00:00:00"/>
  </r>
  <r>
    <s v="CUST1720"/>
    <s v="Matthew"/>
    <s v="Carson"/>
    <x v="3290"/>
    <x v="1"/>
    <x v="0"/>
    <x v="7"/>
    <s v="PROD104"/>
    <x v="12"/>
    <x v="1"/>
    <n v="3"/>
    <n v="120"/>
    <n v="360"/>
    <s v="ORD19195"/>
    <x v="126"/>
    <x v="2"/>
    <x v="0"/>
    <n v="5"/>
    <s v="average"/>
    <s v="REV29195"/>
    <d v="2022-12-03T00:00:00"/>
  </r>
  <r>
    <s v="CUST4078"/>
    <s v="Holly"/>
    <s v="Rodriguez"/>
    <x v="4046"/>
    <x v="1"/>
    <x v="2"/>
    <x v="5"/>
    <s v="PROD112"/>
    <x v="10"/>
    <x v="2"/>
    <n v="4"/>
    <n v="199"/>
    <n v="796"/>
    <s v="ORD19196"/>
    <x v="518"/>
    <x v="1"/>
    <x v="0"/>
    <n v="2"/>
    <s v="good"/>
    <s v="REV29196"/>
    <d v="2025-01-02T00:00:00"/>
  </r>
  <r>
    <s v="CUST3643"/>
    <s v="Jorge"/>
    <s v="Murphy"/>
    <x v="379"/>
    <x v="0"/>
    <x v="2"/>
    <x v="0"/>
    <s v="PROD104"/>
    <x v="12"/>
    <x v="1"/>
    <n v="4"/>
    <n v="120"/>
    <n v="480"/>
    <s v="ORD19197"/>
    <x v="648"/>
    <x v="1"/>
    <x v="1"/>
    <n v="2"/>
    <s v="very good"/>
    <s v="REV29197"/>
    <d v="2022-11-02T00:00:00"/>
  </r>
  <r>
    <s v="CUST3683"/>
    <s v="Erin"/>
    <s v="Perez"/>
    <x v="802"/>
    <x v="2"/>
    <x v="0"/>
    <x v="0"/>
    <s v="PROD105"/>
    <x v="4"/>
    <x v="1"/>
    <n v="2"/>
    <n v="110"/>
    <n v="220"/>
    <s v="ORD19198"/>
    <x v="962"/>
    <x v="3"/>
    <x v="1"/>
    <n v="4"/>
    <s v="very good"/>
    <s v="REV29198"/>
    <d v="2023-07-25T00:00:00"/>
  </r>
  <r>
    <s v="CUST2371"/>
    <s v="Jennifer"/>
    <s v="Maddox"/>
    <x v="3337"/>
    <x v="0"/>
    <x v="1"/>
    <x v="1"/>
    <s v="PROD104"/>
    <x v="12"/>
    <x v="1"/>
    <n v="4"/>
    <n v="120"/>
    <n v="480"/>
    <s v="ORD19199"/>
    <x v="799"/>
    <x v="0"/>
    <x v="2"/>
    <n v="5"/>
    <s v="bad"/>
    <s v="REV29199"/>
    <d v="2025-01-14T00:00:00"/>
  </r>
  <r>
    <s v="CUST2568"/>
    <s v="John"/>
    <s v="Davis"/>
    <x v="3371"/>
    <x v="0"/>
    <x v="0"/>
    <x v="3"/>
    <s v="PROD113"/>
    <x v="7"/>
    <x v="4"/>
    <n v="4"/>
    <n v="149"/>
    <n v="596"/>
    <s v="ORD19200"/>
    <x v="867"/>
    <x v="4"/>
    <x v="2"/>
    <n v="2"/>
    <s v="average"/>
    <s v="REV29200"/>
    <d v="2025-05-14T00:00:00"/>
  </r>
  <r>
    <s v="CUST3813"/>
    <s v="Larry"/>
    <s v="Stewart"/>
    <x v="2627"/>
    <x v="1"/>
    <x v="0"/>
    <x v="5"/>
    <s v="PROD112"/>
    <x v="10"/>
    <x v="2"/>
    <n v="3"/>
    <n v="199"/>
    <n v="597"/>
    <s v="ORD19201"/>
    <x v="438"/>
    <x v="1"/>
    <x v="1"/>
    <n v="1"/>
    <s v="very bad"/>
    <s v="REV29201"/>
    <d v="2023-02-12T00:00:00"/>
  </r>
  <r>
    <s v="CUST5024"/>
    <s v="Kayla"/>
    <s v="Cortez"/>
    <x v="1338"/>
    <x v="1"/>
    <x v="2"/>
    <x v="6"/>
    <s v="PROD107"/>
    <x v="3"/>
    <x v="3"/>
    <n v="5"/>
    <n v="399"/>
    <n v="1995"/>
    <s v="ORD19202"/>
    <x v="190"/>
    <x v="2"/>
    <x v="1"/>
    <n v="1"/>
    <s v="very bad"/>
    <s v="REV29202"/>
    <d v="2022-08-31T00:00:00"/>
  </r>
  <r>
    <s v="CUST1547"/>
    <s v="Sarah"/>
    <s v="Valdez"/>
    <x v="2622"/>
    <x v="0"/>
    <x v="1"/>
    <x v="6"/>
    <s v="PROD114"/>
    <x v="14"/>
    <x v="4"/>
    <n v="5"/>
    <n v="25"/>
    <n v="125"/>
    <s v="ORD19203"/>
    <x v="503"/>
    <x v="4"/>
    <x v="1"/>
    <n v="4"/>
    <s v="bad"/>
    <s v="REV29203"/>
    <d v="2023-03-09T00:00:00"/>
  </r>
  <r>
    <s v="CUST3754"/>
    <s v="Christopher"/>
    <s v="Mann"/>
    <x v="2361"/>
    <x v="2"/>
    <x v="0"/>
    <x v="9"/>
    <s v="PROD107"/>
    <x v="3"/>
    <x v="3"/>
    <n v="4"/>
    <n v="399"/>
    <n v="1596"/>
    <s v="ORD19204"/>
    <x v="709"/>
    <x v="4"/>
    <x v="1"/>
    <n v="3"/>
    <s v="very bad"/>
    <s v="REV29204"/>
    <d v="2023-05-29T00:00:00"/>
  </r>
  <r>
    <s v="CUST5072"/>
    <s v="Linda"/>
    <s v="Matthews"/>
    <x v="4047"/>
    <x v="2"/>
    <x v="0"/>
    <x v="9"/>
    <s v="PROD112"/>
    <x v="10"/>
    <x v="2"/>
    <n v="2"/>
    <n v="199"/>
    <n v="398"/>
    <s v="ORD19205"/>
    <x v="690"/>
    <x v="3"/>
    <x v="2"/>
    <n v="5"/>
    <s v="very bad"/>
    <s v="REV29205"/>
    <d v="2024-02-21T00:00:00"/>
  </r>
  <r>
    <s v="CUST1569"/>
    <s v="Michael"/>
    <s v="Brown"/>
    <x v="1072"/>
    <x v="1"/>
    <x v="1"/>
    <x v="2"/>
    <s v="PROD104"/>
    <x v="12"/>
    <x v="1"/>
    <n v="5"/>
    <n v="120"/>
    <n v="600"/>
    <s v="ORD19206"/>
    <x v="541"/>
    <x v="0"/>
    <x v="2"/>
    <n v="4"/>
    <s v="very good"/>
    <s v="REV29206"/>
    <d v="2024-01-07T00:00:00"/>
  </r>
  <r>
    <s v="CUST4597"/>
    <s v="Sarah"/>
    <s v="Rogers"/>
    <x v="3511"/>
    <x v="0"/>
    <x v="0"/>
    <x v="6"/>
    <s v="PROD102"/>
    <x v="6"/>
    <x v="0"/>
    <n v="1"/>
    <n v="199"/>
    <n v="199"/>
    <s v="ORD19207"/>
    <x v="808"/>
    <x v="2"/>
    <x v="0"/>
    <n v="3"/>
    <s v="very good"/>
    <s v="REV29207"/>
    <d v="2022-11-13T00:00:00"/>
  </r>
  <r>
    <s v="CUST3347"/>
    <s v="Dawn"/>
    <s v="Hanson"/>
    <x v="710"/>
    <x v="1"/>
    <x v="1"/>
    <x v="5"/>
    <s v="PROD108"/>
    <x v="0"/>
    <x v="0"/>
    <n v="3"/>
    <n v="229"/>
    <n v="687"/>
    <s v="ORD19208"/>
    <x v="558"/>
    <x v="4"/>
    <x v="1"/>
    <n v="3"/>
    <s v="very good"/>
    <s v="REV29208"/>
    <d v="2023-03-30T00:00:00"/>
  </r>
  <r>
    <s v="CUST5669"/>
    <s v="Joseph"/>
    <s v="Carter"/>
    <x v="853"/>
    <x v="2"/>
    <x v="1"/>
    <x v="5"/>
    <s v="PROD104"/>
    <x v="12"/>
    <x v="1"/>
    <n v="5"/>
    <n v="120"/>
    <n v="600"/>
    <s v="ORD19209"/>
    <x v="425"/>
    <x v="4"/>
    <x v="0"/>
    <n v="3"/>
    <s v="very bad"/>
    <s v="REV29209"/>
    <d v="2024-05-05T00:00:00"/>
  </r>
  <r>
    <s v="CUST3042"/>
    <s v="Jennifer"/>
    <s v="Gibson"/>
    <x v="1447"/>
    <x v="2"/>
    <x v="0"/>
    <x v="5"/>
    <s v="PROD114"/>
    <x v="14"/>
    <x v="4"/>
    <n v="5"/>
    <n v="25"/>
    <n v="125"/>
    <s v="ORD19210"/>
    <x v="502"/>
    <x v="3"/>
    <x v="0"/>
    <n v="3"/>
    <s v="very good"/>
    <s v="REV29210"/>
    <d v="2025-03-24T00:00:00"/>
  </r>
  <r>
    <s v="CUST3209"/>
    <s v="David"/>
    <s v="Sanford"/>
    <x v="3306"/>
    <x v="1"/>
    <x v="0"/>
    <x v="3"/>
    <s v="PROD107"/>
    <x v="3"/>
    <x v="3"/>
    <n v="1"/>
    <n v="399"/>
    <n v="399"/>
    <s v="ORD19211"/>
    <x v="488"/>
    <x v="1"/>
    <x v="1"/>
    <n v="1"/>
    <s v="good"/>
    <s v="REV29211"/>
    <d v="2022-09-10T00:00:00"/>
  </r>
  <r>
    <s v="CUST2869"/>
    <s v="Amanda"/>
    <s v="Montgomery"/>
    <x v="4048"/>
    <x v="2"/>
    <x v="2"/>
    <x v="7"/>
    <s v="PROD114"/>
    <x v="14"/>
    <x v="4"/>
    <n v="4"/>
    <n v="25"/>
    <n v="100"/>
    <s v="ORD19212"/>
    <x v="275"/>
    <x v="4"/>
    <x v="2"/>
    <n v="2"/>
    <s v="good"/>
    <s v="REV29212"/>
    <d v="2024-05-23T00:00:00"/>
  </r>
  <r>
    <s v="CUST2226"/>
    <s v="Desiree"/>
    <s v="Walton"/>
    <x v="108"/>
    <x v="1"/>
    <x v="2"/>
    <x v="1"/>
    <s v="PROD100"/>
    <x v="9"/>
    <x v="0"/>
    <n v="2"/>
    <n v="999"/>
    <n v="1998"/>
    <s v="ORD19213"/>
    <x v="899"/>
    <x v="2"/>
    <x v="2"/>
    <n v="3"/>
    <s v="average"/>
    <s v="REV29213"/>
    <d v="2024-10-18T00:00:00"/>
  </r>
  <r>
    <s v="CUST5127"/>
    <s v="Ronald"/>
    <s v="Hooper"/>
    <x v="4049"/>
    <x v="0"/>
    <x v="0"/>
    <x v="4"/>
    <s v="PROD112"/>
    <x v="10"/>
    <x v="2"/>
    <n v="1"/>
    <n v="199"/>
    <n v="199"/>
    <s v="ORD19214"/>
    <x v="832"/>
    <x v="2"/>
    <x v="2"/>
    <n v="5"/>
    <s v="bad"/>
    <s v="REV29214"/>
    <d v="2025-04-12T00:00:00"/>
  </r>
  <r>
    <s v="CUST2484"/>
    <s v="Dale"/>
    <s v="Lewis"/>
    <x v="2282"/>
    <x v="1"/>
    <x v="2"/>
    <x v="4"/>
    <s v="PROD103"/>
    <x v="1"/>
    <x v="1"/>
    <n v="3"/>
    <n v="59"/>
    <n v="177"/>
    <s v="ORD19215"/>
    <x v="893"/>
    <x v="2"/>
    <x v="1"/>
    <n v="1"/>
    <s v="bad"/>
    <s v="REV29215"/>
    <d v="2024-04-25T00:00:00"/>
  </r>
  <r>
    <s v="CUST1931"/>
    <s v="Jennifer"/>
    <s v="Walter"/>
    <x v="4044"/>
    <x v="1"/>
    <x v="2"/>
    <x v="7"/>
    <s v="PROD106"/>
    <x v="5"/>
    <x v="3"/>
    <n v="3"/>
    <n v="99"/>
    <n v="297"/>
    <s v="ORD19216"/>
    <x v="866"/>
    <x v="1"/>
    <x v="2"/>
    <n v="2"/>
    <s v="very good"/>
    <s v="REV29216"/>
    <d v="2024-08-04T00:00:00"/>
  </r>
  <r>
    <s v="CUST2192"/>
    <s v="Gary"/>
    <s v="Ramirez"/>
    <x v="1093"/>
    <x v="2"/>
    <x v="0"/>
    <x v="2"/>
    <s v="PROD113"/>
    <x v="7"/>
    <x v="4"/>
    <n v="1"/>
    <n v="149"/>
    <n v="149"/>
    <s v="ORD19217"/>
    <x v="1052"/>
    <x v="3"/>
    <x v="2"/>
    <n v="2"/>
    <s v="very good"/>
    <s v="REV29217"/>
    <d v="2023-06-20T00:00:00"/>
  </r>
  <r>
    <s v="CUST2747"/>
    <s v="Brenda"/>
    <s v="Hayes"/>
    <x v="2009"/>
    <x v="2"/>
    <x v="0"/>
    <x v="4"/>
    <s v="PROD106"/>
    <x v="5"/>
    <x v="3"/>
    <n v="3"/>
    <n v="99"/>
    <n v="297"/>
    <s v="ORD19218"/>
    <x v="787"/>
    <x v="3"/>
    <x v="2"/>
    <n v="5"/>
    <s v="bad"/>
    <s v="REV29218"/>
    <d v="2023-05-27T00:00:00"/>
  </r>
  <r>
    <s v="CUST5400"/>
    <s v="Alexander"/>
    <s v="Morales"/>
    <x v="2131"/>
    <x v="0"/>
    <x v="0"/>
    <x v="0"/>
    <s v="PROD111"/>
    <x v="2"/>
    <x v="2"/>
    <n v="1"/>
    <n v="59"/>
    <n v="59"/>
    <s v="ORD19219"/>
    <x v="1039"/>
    <x v="3"/>
    <x v="1"/>
    <n v="4"/>
    <s v="good"/>
    <s v="REV29219"/>
    <d v="2023-04-18T00:00:00"/>
  </r>
  <r>
    <s v="CUST4296"/>
    <s v="Jeremy"/>
    <s v="Summers"/>
    <x v="94"/>
    <x v="1"/>
    <x v="0"/>
    <x v="3"/>
    <s v="PROD111"/>
    <x v="2"/>
    <x v="2"/>
    <n v="3"/>
    <n v="59"/>
    <n v="177"/>
    <s v="ORD19220"/>
    <x v="342"/>
    <x v="2"/>
    <x v="0"/>
    <n v="4"/>
    <s v="good"/>
    <s v="REV29220"/>
    <d v="2022-09-03T00:00:00"/>
  </r>
  <r>
    <s v="CUST1685"/>
    <s v="Theresa"/>
    <s v="Ortiz"/>
    <x v="3176"/>
    <x v="0"/>
    <x v="1"/>
    <x v="2"/>
    <s v="PROD104"/>
    <x v="12"/>
    <x v="1"/>
    <n v="3"/>
    <n v="120"/>
    <n v="360"/>
    <s v="ORD19221"/>
    <x v="766"/>
    <x v="2"/>
    <x v="2"/>
    <n v="1"/>
    <s v="very good"/>
    <s v="REV29221"/>
    <d v="2025-07-19T00:00:00"/>
  </r>
  <r>
    <s v="CUST1360"/>
    <s v="Megan"/>
    <s v="Arroyo"/>
    <x v="2672"/>
    <x v="0"/>
    <x v="0"/>
    <x v="7"/>
    <s v="PROD100"/>
    <x v="9"/>
    <x v="0"/>
    <n v="4"/>
    <n v="999"/>
    <n v="3996"/>
    <s v="ORD19222"/>
    <x v="168"/>
    <x v="2"/>
    <x v="0"/>
    <n v="5"/>
    <s v="very bad"/>
    <s v="REV29222"/>
    <d v="2023-05-07T00:00:00"/>
  </r>
  <r>
    <s v="CUST2636"/>
    <s v="Rachael"/>
    <s v="Murphy"/>
    <x v="4050"/>
    <x v="1"/>
    <x v="2"/>
    <x v="4"/>
    <s v="PROD111"/>
    <x v="2"/>
    <x v="2"/>
    <n v="5"/>
    <n v="59"/>
    <n v="295"/>
    <s v="ORD19223"/>
    <x v="480"/>
    <x v="2"/>
    <x v="0"/>
    <n v="3"/>
    <s v="average"/>
    <s v="REV29223"/>
    <d v="2025-08-24T00:00:00"/>
  </r>
  <r>
    <s v="CUST4363"/>
    <s v="Charles"/>
    <s v="Bradley"/>
    <x v="509"/>
    <x v="1"/>
    <x v="0"/>
    <x v="0"/>
    <s v="PROD113"/>
    <x v="7"/>
    <x v="4"/>
    <n v="4"/>
    <n v="149"/>
    <n v="596"/>
    <s v="ORD19224"/>
    <x v="1091"/>
    <x v="1"/>
    <x v="2"/>
    <n v="5"/>
    <s v="very good"/>
    <s v="REV29224"/>
    <d v="2025-03-23T00:00:00"/>
  </r>
  <r>
    <s v="CUST2907"/>
    <s v="Christopher"/>
    <s v="Aguilar"/>
    <x v="4051"/>
    <x v="2"/>
    <x v="1"/>
    <x v="1"/>
    <s v="PROD112"/>
    <x v="10"/>
    <x v="2"/>
    <n v="1"/>
    <n v="199"/>
    <n v="199"/>
    <s v="ORD19225"/>
    <x v="257"/>
    <x v="1"/>
    <x v="2"/>
    <n v="5"/>
    <s v="very good"/>
    <s v="REV29225"/>
    <d v="2023-12-30T00:00:00"/>
  </r>
  <r>
    <s v="CUST5142"/>
    <s v="George"/>
    <s v="Casey"/>
    <x v="1739"/>
    <x v="1"/>
    <x v="0"/>
    <x v="1"/>
    <s v="PROD100"/>
    <x v="9"/>
    <x v="0"/>
    <n v="5"/>
    <n v="999"/>
    <n v="4995"/>
    <s v="ORD19226"/>
    <x v="3"/>
    <x v="4"/>
    <x v="2"/>
    <n v="3"/>
    <s v="good"/>
    <s v="REV29226"/>
    <d v="2023-08-02T00:00:00"/>
  </r>
  <r>
    <s v="CUST4024"/>
    <s v="Robert"/>
    <s v="Butler"/>
    <x v="1738"/>
    <x v="2"/>
    <x v="1"/>
    <x v="8"/>
    <s v="PROD105"/>
    <x v="4"/>
    <x v="1"/>
    <n v="1"/>
    <n v="110"/>
    <n v="110"/>
    <s v="ORD19227"/>
    <x v="561"/>
    <x v="3"/>
    <x v="0"/>
    <n v="2"/>
    <s v="average"/>
    <s v="REV29227"/>
    <d v="2023-12-22T00:00:00"/>
  </r>
  <r>
    <s v="CUST1861"/>
    <s v="Joseph"/>
    <s v="Robertson"/>
    <x v="2942"/>
    <x v="0"/>
    <x v="2"/>
    <x v="4"/>
    <s v="PROD111"/>
    <x v="2"/>
    <x v="2"/>
    <n v="1"/>
    <n v="59"/>
    <n v="59"/>
    <s v="ORD19228"/>
    <x v="914"/>
    <x v="4"/>
    <x v="2"/>
    <n v="4"/>
    <s v="bad"/>
    <s v="REV29228"/>
    <d v="2022-08-28T00:00:00"/>
  </r>
  <r>
    <s v="CUST1807"/>
    <s v="Howard"/>
    <s v="Mason"/>
    <x v="93"/>
    <x v="0"/>
    <x v="1"/>
    <x v="0"/>
    <s v="PROD110"/>
    <x v="11"/>
    <x v="5"/>
    <n v="3"/>
    <n v="80"/>
    <n v="240"/>
    <s v="ORD19229"/>
    <x v="1047"/>
    <x v="3"/>
    <x v="0"/>
    <n v="4"/>
    <s v="very good"/>
    <s v="REV29229"/>
    <d v="2024-11-19T00:00:00"/>
  </r>
  <r>
    <s v="CUST5075"/>
    <s v="William"/>
    <s v="Barron"/>
    <x v="2908"/>
    <x v="2"/>
    <x v="1"/>
    <x v="0"/>
    <s v="PROD112"/>
    <x v="10"/>
    <x v="2"/>
    <n v="2"/>
    <n v="199"/>
    <n v="398"/>
    <s v="ORD19230"/>
    <x v="35"/>
    <x v="2"/>
    <x v="1"/>
    <n v="3"/>
    <s v="very bad"/>
    <s v="REV29230"/>
    <d v="2022-09-24T00:00:00"/>
  </r>
  <r>
    <s v="CUST5528"/>
    <s v="Terri"/>
    <s v="Mcmillan"/>
    <x v="3321"/>
    <x v="0"/>
    <x v="2"/>
    <x v="0"/>
    <s v="PROD114"/>
    <x v="14"/>
    <x v="4"/>
    <n v="5"/>
    <n v="25"/>
    <n v="125"/>
    <s v="ORD19231"/>
    <x v="463"/>
    <x v="1"/>
    <x v="1"/>
    <n v="2"/>
    <s v="very bad"/>
    <s v="REV29231"/>
    <d v="2024-09-13T00:00:00"/>
  </r>
  <r>
    <s v="CUST4946"/>
    <s v="Robin"/>
    <s v="Gallegos"/>
    <x v="4052"/>
    <x v="1"/>
    <x v="1"/>
    <x v="2"/>
    <s v="PROD105"/>
    <x v="4"/>
    <x v="1"/>
    <n v="2"/>
    <n v="110"/>
    <n v="220"/>
    <s v="ORD19232"/>
    <x v="909"/>
    <x v="0"/>
    <x v="0"/>
    <n v="5"/>
    <s v="very bad"/>
    <s v="REV29232"/>
    <d v="2023-06-17T00:00:00"/>
  </r>
  <r>
    <s v="CUST3584"/>
    <s v="Matthew"/>
    <s v="Cook"/>
    <x v="2858"/>
    <x v="2"/>
    <x v="2"/>
    <x v="1"/>
    <s v="PROD114"/>
    <x v="14"/>
    <x v="4"/>
    <n v="5"/>
    <n v="25"/>
    <n v="125"/>
    <s v="ORD19233"/>
    <x v="711"/>
    <x v="3"/>
    <x v="0"/>
    <n v="5"/>
    <s v="good"/>
    <s v="REV29233"/>
    <d v="2024-06-10T00:00:00"/>
  </r>
  <r>
    <s v="CUST5636"/>
    <s v="Karen"/>
    <s v="Dixon"/>
    <x v="1119"/>
    <x v="1"/>
    <x v="1"/>
    <x v="8"/>
    <s v="PROD107"/>
    <x v="3"/>
    <x v="3"/>
    <n v="4"/>
    <n v="399"/>
    <n v="1596"/>
    <s v="ORD19234"/>
    <x v="898"/>
    <x v="2"/>
    <x v="0"/>
    <n v="3"/>
    <s v="bad"/>
    <s v="REV29234"/>
    <d v="2024-09-09T00:00:00"/>
  </r>
  <r>
    <s v="CUST1022"/>
    <s v="Danielle"/>
    <s v="Sanders"/>
    <x v="3262"/>
    <x v="2"/>
    <x v="1"/>
    <x v="7"/>
    <s v="PROD105"/>
    <x v="4"/>
    <x v="1"/>
    <n v="5"/>
    <n v="110"/>
    <n v="550"/>
    <s v="ORD19235"/>
    <x v="1011"/>
    <x v="4"/>
    <x v="0"/>
    <n v="4"/>
    <s v="bad"/>
    <s v="REV29235"/>
    <d v="2023-05-01T00:00:00"/>
  </r>
  <r>
    <s v="CUST1165"/>
    <s v="Lisa"/>
    <s v="Smith"/>
    <x v="888"/>
    <x v="1"/>
    <x v="2"/>
    <x v="5"/>
    <s v="PROD108"/>
    <x v="0"/>
    <x v="0"/>
    <n v="3"/>
    <n v="229"/>
    <n v="687"/>
    <s v="ORD19236"/>
    <x v="902"/>
    <x v="0"/>
    <x v="1"/>
    <n v="2"/>
    <s v="bad"/>
    <s v="REV29236"/>
    <d v="2024-08-07T00:00:00"/>
  </r>
  <r>
    <s v="CUST1151"/>
    <s v="Melissa"/>
    <s v="Woodward"/>
    <x v="2777"/>
    <x v="2"/>
    <x v="0"/>
    <x v="4"/>
    <s v="PROD110"/>
    <x v="11"/>
    <x v="5"/>
    <n v="3"/>
    <n v="80"/>
    <n v="240"/>
    <s v="ORD19237"/>
    <x v="928"/>
    <x v="2"/>
    <x v="0"/>
    <n v="1"/>
    <s v="very good"/>
    <s v="REV29237"/>
    <d v="2025-05-06T00:00:00"/>
  </r>
  <r>
    <s v="CUST5660"/>
    <s v="Janet"/>
    <s v="Serrano"/>
    <x v="4053"/>
    <x v="0"/>
    <x v="2"/>
    <x v="7"/>
    <s v="PROD112"/>
    <x v="10"/>
    <x v="2"/>
    <n v="1"/>
    <n v="199"/>
    <n v="199"/>
    <s v="ORD19238"/>
    <x v="571"/>
    <x v="3"/>
    <x v="1"/>
    <n v="2"/>
    <s v="bad"/>
    <s v="REV29238"/>
    <d v="2022-08-30T00:00:00"/>
  </r>
  <r>
    <s v="CUST3232"/>
    <s v="Michael"/>
    <s v="Leon"/>
    <x v="592"/>
    <x v="2"/>
    <x v="0"/>
    <x v="5"/>
    <s v="PROD109"/>
    <x v="8"/>
    <x v="5"/>
    <n v="5"/>
    <n v="129"/>
    <n v="645"/>
    <s v="ORD19239"/>
    <x v="922"/>
    <x v="3"/>
    <x v="1"/>
    <n v="5"/>
    <s v="very bad"/>
    <s v="REV29239"/>
    <d v="2024-08-25T00:00:00"/>
  </r>
  <r>
    <s v="CUST3667"/>
    <s v="Maxwell"/>
    <s v="Carpenter"/>
    <x v="4054"/>
    <x v="2"/>
    <x v="0"/>
    <x v="4"/>
    <s v="PROD110"/>
    <x v="11"/>
    <x v="5"/>
    <n v="2"/>
    <n v="80"/>
    <n v="160"/>
    <s v="ORD19240"/>
    <x v="472"/>
    <x v="0"/>
    <x v="2"/>
    <n v="1"/>
    <s v="good"/>
    <s v="REV29240"/>
    <d v="2025-04-11T00:00:00"/>
  </r>
  <r>
    <s v="CUST1072"/>
    <s v="James"/>
    <s v="Flynn"/>
    <x v="2580"/>
    <x v="1"/>
    <x v="0"/>
    <x v="8"/>
    <s v="PROD104"/>
    <x v="12"/>
    <x v="1"/>
    <n v="3"/>
    <n v="120"/>
    <n v="360"/>
    <s v="ORD19241"/>
    <x v="348"/>
    <x v="0"/>
    <x v="2"/>
    <n v="1"/>
    <s v="average"/>
    <s v="REV29241"/>
    <d v="2022-11-05T00:00:00"/>
  </r>
  <r>
    <s v="CUST4911"/>
    <s v="Olivia"/>
    <s v="Ortiz"/>
    <x v="1084"/>
    <x v="2"/>
    <x v="1"/>
    <x v="1"/>
    <s v="PROD114"/>
    <x v="14"/>
    <x v="4"/>
    <n v="3"/>
    <n v="25"/>
    <n v="75"/>
    <s v="ORD19242"/>
    <x v="341"/>
    <x v="4"/>
    <x v="0"/>
    <n v="2"/>
    <s v="very bad"/>
    <s v="REV29242"/>
    <d v="2023-02-24T00:00:00"/>
  </r>
  <r>
    <s v="CUST3728"/>
    <s v="Heather"/>
    <s v="Butler"/>
    <x v="44"/>
    <x v="0"/>
    <x v="2"/>
    <x v="3"/>
    <s v="PROD114"/>
    <x v="14"/>
    <x v="4"/>
    <n v="2"/>
    <n v="25"/>
    <n v="50"/>
    <s v="ORD19243"/>
    <x v="733"/>
    <x v="0"/>
    <x v="1"/>
    <n v="1"/>
    <s v="good"/>
    <s v="REV29243"/>
    <d v="2025-05-28T00:00:00"/>
  </r>
  <r>
    <s v="CUST1107"/>
    <s v="Tracey"/>
    <s v="Olson"/>
    <x v="650"/>
    <x v="2"/>
    <x v="0"/>
    <x v="4"/>
    <s v="PROD114"/>
    <x v="14"/>
    <x v="4"/>
    <n v="4"/>
    <n v="25"/>
    <n v="100"/>
    <s v="ORD19244"/>
    <x v="989"/>
    <x v="2"/>
    <x v="2"/>
    <n v="3"/>
    <s v="good"/>
    <s v="REV29244"/>
    <d v="2023-02-24T00:00:00"/>
  </r>
  <r>
    <s v="CUST3971"/>
    <s v="Christopher"/>
    <s v="Estes"/>
    <x v="4055"/>
    <x v="2"/>
    <x v="2"/>
    <x v="5"/>
    <s v="PROD103"/>
    <x v="1"/>
    <x v="1"/>
    <n v="1"/>
    <n v="59"/>
    <n v="59"/>
    <s v="ORD19245"/>
    <x v="410"/>
    <x v="2"/>
    <x v="1"/>
    <n v="4"/>
    <s v="very good"/>
    <s v="REV29245"/>
    <d v="2024-09-02T00:00:00"/>
  </r>
  <r>
    <s v="CUST1514"/>
    <s v="Seth"/>
    <s v="Bolton"/>
    <x v="3136"/>
    <x v="0"/>
    <x v="2"/>
    <x v="0"/>
    <s v="PROD106"/>
    <x v="5"/>
    <x v="3"/>
    <n v="3"/>
    <n v="99"/>
    <n v="297"/>
    <s v="ORD19246"/>
    <x v="683"/>
    <x v="2"/>
    <x v="2"/>
    <n v="4"/>
    <s v="average"/>
    <s v="REV29246"/>
    <d v="2023-10-02T00:00:00"/>
  </r>
  <r>
    <s v="CUST3039"/>
    <s v="Nicole"/>
    <s v="Myers"/>
    <x v="1477"/>
    <x v="1"/>
    <x v="2"/>
    <x v="0"/>
    <s v="PROD113"/>
    <x v="7"/>
    <x v="4"/>
    <n v="4"/>
    <n v="149"/>
    <n v="596"/>
    <s v="ORD19247"/>
    <x v="924"/>
    <x v="2"/>
    <x v="2"/>
    <n v="5"/>
    <s v="average"/>
    <s v="REV29247"/>
    <d v="2025-04-25T00:00:00"/>
  </r>
  <r>
    <s v="CUST4890"/>
    <s v="Alicia"/>
    <s v="Kim"/>
    <x v="2311"/>
    <x v="1"/>
    <x v="0"/>
    <x v="1"/>
    <s v="PROD114"/>
    <x v="14"/>
    <x v="4"/>
    <n v="2"/>
    <n v="25"/>
    <n v="50"/>
    <s v="ORD19248"/>
    <x v="874"/>
    <x v="3"/>
    <x v="1"/>
    <n v="4"/>
    <s v="very good"/>
    <s v="REV29248"/>
    <d v="2024-09-30T00:00:00"/>
  </r>
  <r>
    <s v="CUST4452"/>
    <s v="Susan"/>
    <s v="Mcguire"/>
    <x v="1636"/>
    <x v="0"/>
    <x v="0"/>
    <x v="9"/>
    <s v="PROD110"/>
    <x v="11"/>
    <x v="5"/>
    <n v="4"/>
    <n v="80"/>
    <n v="320"/>
    <s v="ORD19249"/>
    <x v="568"/>
    <x v="2"/>
    <x v="2"/>
    <n v="1"/>
    <s v="bad"/>
    <s v="REV29249"/>
    <d v="2024-12-15T00:00:00"/>
  </r>
  <r>
    <s v="CUST5301"/>
    <s v="John"/>
    <s v="Clayton"/>
    <x v="4056"/>
    <x v="0"/>
    <x v="2"/>
    <x v="4"/>
    <s v="PROD112"/>
    <x v="10"/>
    <x v="2"/>
    <n v="1"/>
    <n v="199"/>
    <n v="199"/>
    <s v="ORD19250"/>
    <x v="882"/>
    <x v="4"/>
    <x v="0"/>
    <n v="4"/>
    <s v="good"/>
    <s v="REV29250"/>
    <d v="2022-10-29T00:00:00"/>
  </r>
  <r>
    <s v="CUST3813"/>
    <s v="Larry"/>
    <s v="Stewart"/>
    <x v="2627"/>
    <x v="1"/>
    <x v="0"/>
    <x v="5"/>
    <s v="PROD101"/>
    <x v="13"/>
    <x v="0"/>
    <n v="5"/>
    <n v="899"/>
    <n v="4495"/>
    <s v="ORD19251"/>
    <x v="727"/>
    <x v="0"/>
    <x v="0"/>
    <n v="4"/>
    <s v="good"/>
    <s v="REV29251"/>
    <d v="2023-04-22T00:00:00"/>
  </r>
  <r>
    <s v="CUST4702"/>
    <s v="William"/>
    <s v="Aguirre"/>
    <x v="3251"/>
    <x v="0"/>
    <x v="2"/>
    <x v="2"/>
    <s v="PROD109"/>
    <x v="8"/>
    <x v="5"/>
    <n v="2"/>
    <n v="129"/>
    <n v="258"/>
    <s v="ORD19252"/>
    <x v="84"/>
    <x v="4"/>
    <x v="1"/>
    <n v="3"/>
    <s v="very good"/>
    <s v="REV29252"/>
    <d v="2024-01-17T00:00:00"/>
  </r>
  <r>
    <s v="CUST3430"/>
    <s v="Nancy"/>
    <s v="Horne"/>
    <x v="157"/>
    <x v="1"/>
    <x v="1"/>
    <x v="7"/>
    <s v="PROD105"/>
    <x v="4"/>
    <x v="1"/>
    <n v="1"/>
    <n v="110"/>
    <n v="110"/>
    <s v="ORD19253"/>
    <x v="347"/>
    <x v="3"/>
    <x v="0"/>
    <n v="3"/>
    <s v="very good"/>
    <s v="REV29253"/>
    <d v="2023-04-07T00:00:00"/>
  </r>
  <r>
    <s v="CUST1956"/>
    <s v="Kevin"/>
    <s v="Diaz"/>
    <x v="2987"/>
    <x v="0"/>
    <x v="1"/>
    <x v="3"/>
    <s v="PROD107"/>
    <x v="3"/>
    <x v="3"/>
    <n v="2"/>
    <n v="399"/>
    <n v="798"/>
    <s v="ORD19254"/>
    <x v="991"/>
    <x v="4"/>
    <x v="2"/>
    <n v="3"/>
    <s v="very good"/>
    <s v="REV29254"/>
    <d v="2024-01-22T00:00:00"/>
  </r>
  <r>
    <s v="CUST2241"/>
    <s v="Karen"/>
    <s v="Brown"/>
    <x v="1152"/>
    <x v="1"/>
    <x v="2"/>
    <x v="5"/>
    <s v="PROD102"/>
    <x v="6"/>
    <x v="0"/>
    <n v="3"/>
    <n v="199"/>
    <n v="597"/>
    <s v="ORD19255"/>
    <x v="237"/>
    <x v="4"/>
    <x v="0"/>
    <n v="1"/>
    <s v="bad"/>
    <s v="REV29255"/>
    <d v="2025-05-23T00:00:00"/>
  </r>
  <r>
    <s v="CUST2542"/>
    <s v="Brian"/>
    <s v="Stark"/>
    <x v="4015"/>
    <x v="1"/>
    <x v="1"/>
    <x v="4"/>
    <s v="PROD100"/>
    <x v="9"/>
    <x v="0"/>
    <n v="4"/>
    <n v="999"/>
    <n v="3996"/>
    <s v="ORD19256"/>
    <x v="571"/>
    <x v="2"/>
    <x v="0"/>
    <n v="1"/>
    <s v="average"/>
    <s v="REV29256"/>
    <d v="2023-05-15T00:00:00"/>
  </r>
  <r>
    <s v="CUST4828"/>
    <s v="Joseph"/>
    <s v="Hudson"/>
    <x v="811"/>
    <x v="1"/>
    <x v="0"/>
    <x v="3"/>
    <s v="PROD106"/>
    <x v="5"/>
    <x v="3"/>
    <n v="1"/>
    <n v="99"/>
    <n v="99"/>
    <s v="ORD19257"/>
    <x v="167"/>
    <x v="2"/>
    <x v="2"/>
    <n v="4"/>
    <s v="very good"/>
    <s v="REV29257"/>
    <d v="2023-04-17T00:00:00"/>
  </r>
  <r>
    <s v="CUST5021"/>
    <s v="Lisa"/>
    <s v="Hanson"/>
    <x v="2710"/>
    <x v="0"/>
    <x v="1"/>
    <x v="2"/>
    <s v="PROD114"/>
    <x v="14"/>
    <x v="4"/>
    <n v="2"/>
    <n v="25"/>
    <n v="50"/>
    <s v="ORD19258"/>
    <x v="198"/>
    <x v="2"/>
    <x v="2"/>
    <n v="2"/>
    <s v="very bad"/>
    <s v="REV29258"/>
    <d v="2024-05-07T00:00:00"/>
  </r>
  <r>
    <s v="CUST5048"/>
    <s v="Cynthia"/>
    <s v="Clark"/>
    <x v="212"/>
    <x v="2"/>
    <x v="1"/>
    <x v="8"/>
    <s v="PROD113"/>
    <x v="7"/>
    <x v="4"/>
    <n v="4"/>
    <n v="149"/>
    <n v="596"/>
    <s v="ORD19259"/>
    <x v="49"/>
    <x v="2"/>
    <x v="2"/>
    <n v="1"/>
    <s v="good"/>
    <s v="REV29259"/>
    <d v="2025-04-27T00:00:00"/>
  </r>
  <r>
    <s v="CUST3479"/>
    <s v="Sharon"/>
    <s v="Glenn"/>
    <x v="1174"/>
    <x v="0"/>
    <x v="0"/>
    <x v="7"/>
    <s v="PROD101"/>
    <x v="13"/>
    <x v="0"/>
    <n v="1"/>
    <n v="899"/>
    <n v="899"/>
    <s v="ORD19260"/>
    <x v="1090"/>
    <x v="1"/>
    <x v="0"/>
    <n v="2"/>
    <s v="average"/>
    <s v="REV29260"/>
    <d v="2023-10-20T00:00:00"/>
  </r>
  <r>
    <s v="CUST2990"/>
    <s v="Fernando"/>
    <s v="Brown"/>
    <x v="2800"/>
    <x v="2"/>
    <x v="1"/>
    <x v="5"/>
    <s v="PROD109"/>
    <x v="8"/>
    <x v="5"/>
    <n v="4"/>
    <n v="129"/>
    <n v="516"/>
    <s v="ORD19261"/>
    <x v="907"/>
    <x v="3"/>
    <x v="1"/>
    <n v="4"/>
    <s v="average"/>
    <s v="REV29261"/>
    <d v="2025-07-10T00:00:00"/>
  </r>
  <r>
    <s v="CUST5605"/>
    <s v="Christopher"/>
    <s v="Freeman"/>
    <x v="1176"/>
    <x v="2"/>
    <x v="0"/>
    <x v="2"/>
    <s v="PROD110"/>
    <x v="11"/>
    <x v="5"/>
    <n v="4"/>
    <n v="80"/>
    <n v="320"/>
    <s v="ORD19262"/>
    <x v="939"/>
    <x v="3"/>
    <x v="2"/>
    <n v="2"/>
    <s v="very good"/>
    <s v="REV29262"/>
    <d v="2023-07-07T00:00:00"/>
  </r>
  <r>
    <s v="CUST3097"/>
    <s v="Ricky"/>
    <s v="Wright"/>
    <x v="3124"/>
    <x v="1"/>
    <x v="2"/>
    <x v="4"/>
    <s v="PROD104"/>
    <x v="12"/>
    <x v="1"/>
    <n v="1"/>
    <n v="120"/>
    <n v="120"/>
    <s v="ORD19263"/>
    <x v="159"/>
    <x v="1"/>
    <x v="2"/>
    <n v="4"/>
    <s v="very bad"/>
    <s v="REV29263"/>
    <d v="2022-10-20T00:00:00"/>
  </r>
  <r>
    <s v="CUST1688"/>
    <s v="Melissa"/>
    <s v="Miller"/>
    <x v="1459"/>
    <x v="0"/>
    <x v="0"/>
    <x v="5"/>
    <s v="PROD113"/>
    <x v="7"/>
    <x v="4"/>
    <n v="4"/>
    <n v="149"/>
    <n v="596"/>
    <s v="ORD19264"/>
    <x v="239"/>
    <x v="0"/>
    <x v="0"/>
    <n v="4"/>
    <s v="very bad"/>
    <s v="REV29264"/>
    <d v="2023-09-18T00:00:00"/>
  </r>
  <r>
    <s v="CUST4949"/>
    <s v="Fred"/>
    <s v="Bishop"/>
    <x v="348"/>
    <x v="0"/>
    <x v="0"/>
    <x v="3"/>
    <s v="PROD102"/>
    <x v="6"/>
    <x v="0"/>
    <n v="3"/>
    <n v="199"/>
    <n v="597"/>
    <s v="ORD19265"/>
    <x v="201"/>
    <x v="4"/>
    <x v="1"/>
    <n v="3"/>
    <s v="bad"/>
    <s v="REV29265"/>
    <d v="2023-06-19T00:00:00"/>
  </r>
  <r>
    <s v="CUST1027"/>
    <s v="Mathew"/>
    <s v="Roberson"/>
    <x v="2557"/>
    <x v="1"/>
    <x v="1"/>
    <x v="0"/>
    <s v="PROD114"/>
    <x v="14"/>
    <x v="4"/>
    <n v="1"/>
    <n v="25"/>
    <n v="25"/>
    <s v="ORD19266"/>
    <x v="727"/>
    <x v="4"/>
    <x v="0"/>
    <n v="5"/>
    <s v="average"/>
    <s v="REV29266"/>
    <d v="2023-10-03T00:00:00"/>
  </r>
  <r>
    <s v="CUST5418"/>
    <s v="Robert"/>
    <s v="Evans"/>
    <x v="2079"/>
    <x v="0"/>
    <x v="0"/>
    <x v="8"/>
    <s v="PROD107"/>
    <x v="3"/>
    <x v="3"/>
    <n v="3"/>
    <n v="399"/>
    <n v="1197"/>
    <s v="ORD19267"/>
    <x v="73"/>
    <x v="0"/>
    <x v="2"/>
    <n v="5"/>
    <s v="bad"/>
    <s v="REV29267"/>
    <d v="2023-05-31T00:00:00"/>
  </r>
  <r>
    <s v="CUST4471"/>
    <s v="Jessica"/>
    <s v="Daniels"/>
    <x v="933"/>
    <x v="1"/>
    <x v="1"/>
    <x v="3"/>
    <s v="PROD110"/>
    <x v="11"/>
    <x v="5"/>
    <n v="5"/>
    <n v="80"/>
    <n v="400"/>
    <s v="ORD19268"/>
    <x v="829"/>
    <x v="4"/>
    <x v="1"/>
    <n v="5"/>
    <s v="very good"/>
    <s v="REV29268"/>
    <d v="2023-03-19T00:00:00"/>
  </r>
  <r>
    <s v="CUST1912"/>
    <s v="Ashley"/>
    <s v="Turner"/>
    <x v="1972"/>
    <x v="2"/>
    <x v="0"/>
    <x v="7"/>
    <s v="PROD109"/>
    <x v="8"/>
    <x v="5"/>
    <n v="5"/>
    <n v="129"/>
    <n v="645"/>
    <s v="ORD19269"/>
    <x v="434"/>
    <x v="2"/>
    <x v="2"/>
    <n v="2"/>
    <s v="very bad"/>
    <s v="REV29269"/>
    <d v="2023-10-12T00:00:00"/>
  </r>
  <r>
    <s v="CUST4938"/>
    <s v="Erik"/>
    <s v="White"/>
    <x v="2518"/>
    <x v="0"/>
    <x v="1"/>
    <x v="3"/>
    <s v="PROD101"/>
    <x v="13"/>
    <x v="0"/>
    <n v="2"/>
    <n v="899"/>
    <n v="1798"/>
    <s v="ORD19270"/>
    <x v="784"/>
    <x v="0"/>
    <x v="0"/>
    <n v="3"/>
    <s v="very bad"/>
    <s v="REV29270"/>
    <d v="2025-06-02T00:00:00"/>
  </r>
  <r>
    <s v="CUST3181"/>
    <s v="Tamara"/>
    <s v="Willis"/>
    <x v="231"/>
    <x v="2"/>
    <x v="0"/>
    <x v="4"/>
    <s v="PROD109"/>
    <x v="8"/>
    <x v="5"/>
    <n v="1"/>
    <n v="129"/>
    <n v="129"/>
    <s v="ORD19271"/>
    <x v="1012"/>
    <x v="0"/>
    <x v="1"/>
    <n v="1"/>
    <s v="bad"/>
    <s v="REV29271"/>
    <d v="2025-04-24T00:00:00"/>
  </r>
  <r>
    <s v="CUST1738"/>
    <s v="Rebecca"/>
    <s v="Williams"/>
    <x v="4057"/>
    <x v="0"/>
    <x v="2"/>
    <x v="4"/>
    <s v="PROD111"/>
    <x v="2"/>
    <x v="2"/>
    <n v="1"/>
    <n v="59"/>
    <n v="59"/>
    <s v="ORD19272"/>
    <x v="457"/>
    <x v="3"/>
    <x v="2"/>
    <n v="4"/>
    <s v="average"/>
    <s v="REV29272"/>
    <d v="2023-09-25T00:00:00"/>
  </r>
  <r>
    <s v="CUST5589"/>
    <s v="Peter"/>
    <s v="Shepherd"/>
    <x v="2460"/>
    <x v="0"/>
    <x v="0"/>
    <x v="3"/>
    <s v="PROD109"/>
    <x v="8"/>
    <x v="5"/>
    <n v="2"/>
    <n v="129"/>
    <n v="258"/>
    <s v="ORD19273"/>
    <x v="350"/>
    <x v="1"/>
    <x v="2"/>
    <n v="1"/>
    <s v="very bad"/>
    <s v="REV29273"/>
    <d v="2025-01-04T00:00:00"/>
  </r>
  <r>
    <s v="CUST1332"/>
    <s v="Jennifer"/>
    <s v="Le"/>
    <x v="513"/>
    <x v="1"/>
    <x v="1"/>
    <x v="5"/>
    <s v="PROD107"/>
    <x v="3"/>
    <x v="3"/>
    <n v="1"/>
    <n v="399"/>
    <n v="399"/>
    <s v="ORD19274"/>
    <x v="71"/>
    <x v="1"/>
    <x v="1"/>
    <n v="3"/>
    <s v="very bad"/>
    <s v="REV29274"/>
    <d v="2024-12-22T00:00:00"/>
  </r>
  <r>
    <s v="CUST2437"/>
    <s v="Julie"/>
    <s v="Hill"/>
    <x v="4058"/>
    <x v="0"/>
    <x v="0"/>
    <x v="1"/>
    <s v="PROD112"/>
    <x v="10"/>
    <x v="2"/>
    <n v="3"/>
    <n v="199"/>
    <n v="597"/>
    <s v="ORD19275"/>
    <x v="182"/>
    <x v="2"/>
    <x v="2"/>
    <n v="5"/>
    <s v="average"/>
    <s v="REV29275"/>
    <d v="2023-04-10T00:00:00"/>
  </r>
  <r>
    <s v="CUST2233"/>
    <s v="Wendy"/>
    <s v="Collier"/>
    <x v="3974"/>
    <x v="1"/>
    <x v="2"/>
    <x v="3"/>
    <s v="PROD110"/>
    <x v="11"/>
    <x v="5"/>
    <n v="3"/>
    <n v="80"/>
    <n v="240"/>
    <s v="ORD19276"/>
    <x v="535"/>
    <x v="3"/>
    <x v="2"/>
    <n v="4"/>
    <s v="very good"/>
    <s v="REV29276"/>
    <d v="2025-06-17T00:00:00"/>
  </r>
  <r>
    <s v="CUST4006"/>
    <s v="Angela"/>
    <s v="Murray"/>
    <x v="1315"/>
    <x v="1"/>
    <x v="0"/>
    <x v="8"/>
    <s v="PROD101"/>
    <x v="13"/>
    <x v="0"/>
    <n v="2"/>
    <n v="899"/>
    <n v="1798"/>
    <s v="ORD19277"/>
    <x v="491"/>
    <x v="0"/>
    <x v="0"/>
    <n v="5"/>
    <s v="bad"/>
    <s v="REV29277"/>
    <d v="2025-03-30T00:00:00"/>
  </r>
  <r>
    <s v="CUST3194"/>
    <s v="Erin"/>
    <s v="Brady"/>
    <x v="2471"/>
    <x v="2"/>
    <x v="0"/>
    <x v="3"/>
    <s v="PROD102"/>
    <x v="6"/>
    <x v="0"/>
    <n v="5"/>
    <n v="199"/>
    <n v="995"/>
    <s v="ORD19278"/>
    <x v="143"/>
    <x v="2"/>
    <x v="1"/>
    <n v="4"/>
    <s v="average"/>
    <s v="REV29278"/>
    <d v="2023-06-10T00:00:00"/>
  </r>
  <r>
    <s v="CUST3628"/>
    <s v="Katherine"/>
    <s v="Welch"/>
    <x v="3209"/>
    <x v="0"/>
    <x v="2"/>
    <x v="8"/>
    <s v="PROD104"/>
    <x v="12"/>
    <x v="1"/>
    <n v="4"/>
    <n v="120"/>
    <n v="480"/>
    <s v="ORD19279"/>
    <x v="979"/>
    <x v="2"/>
    <x v="0"/>
    <n v="2"/>
    <s v="average"/>
    <s v="REV29279"/>
    <d v="2023-01-29T00:00:00"/>
  </r>
  <r>
    <s v="CUST3184"/>
    <s v="Thomas"/>
    <s v="Brown"/>
    <x v="2955"/>
    <x v="0"/>
    <x v="2"/>
    <x v="0"/>
    <s v="PROD108"/>
    <x v="0"/>
    <x v="0"/>
    <n v="4"/>
    <n v="229"/>
    <n v="916"/>
    <s v="ORD19280"/>
    <x v="1084"/>
    <x v="2"/>
    <x v="1"/>
    <n v="4"/>
    <s v="average"/>
    <s v="REV29280"/>
    <d v="2024-01-16T00:00:00"/>
  </r>
  <r>
    <s v="CUST4339"/>
    <s v="Morgan"/>
    <s v="Wright"/>
    <x v="4059"/>
    <x v="1"/>
    <x v="0"/>
    <x v="6"/>
    <s v="PROD100"/>
    <x v="9"/>
    <x v="0"/>
    <n v="5"/>
    <n v="999"/>
    <n v="4995"/>
    <s v="ORD19281"/>
    <x v="439"/>
    <x v="3"/>
    <x v="0"/>
    <n v="5"/>
    <s v="very bad"/>
    <s v="REV29281"/>
    <d v="2024-04-30T00:00:00"/>
  </r>
  <r>
    <s v="CUST2937"/>
    <s v="Rita"/>
    <s v="Castro"/>
    <x v="1014"/>
    <x v="1"/>
    <x v="2"/>
    <x v="7"/>
    <s v="PROD111"/>
    <x v="2"/>
    <x v="2"/>
    <n v="1"/>
    <n v="59"/>
    <n v="59"/>
    <s v="ORD19282"/>
    <x v="529"/>
    <x v="2"/>
    <x v="0"/>
    <n v="2"/>
    <s v="very bad"/>
    <s v="REV29282"/>
    <d v="2024-10-30T00:00:00"/>
  </r>
  <r>
    <s v="CUST1269"/>
    <s v="Brian"/>
    <s v="Young"/>
    <x v="3988"/>
    <x v="0"/>
    <x v="2"/>
    <x v="1"/>
    <s v="PROD103"/>
    <x v="1"/>
    <x v="1"/>
    <n v="3"/>
    <n v="59"/>
    <n v="177"/>
    <s v="ORD19283"/>
    <x v="986"/>
    <x v="2"/>
    <x v="2"/>
    <n v="4"/>
    <s v="very bad"/>
    <s v="REV29283"/>
    <d v="2025-02-15T00:00:00"/>
  </r>
  <r>
    <s v="CUST4905"/>
    <s v="Betty"/>
    <s v="Thornton"/>
    <x v="49"/>
    <x v="2"/>
    <x v="1"/>
    <x v="0"/>
    <s v="PROD111"/>
    <x v="2"/>
    <x v="2"/>
    <n v="3"/>
    <n v="59"/>
    <n v="177"/>
    <s v="ORD19284"/>
    <x v="267"/>
    <x v="1"/>
    <x v="0"/>
    <n v="1"/>
    <s v="average"/>
    <s v="REV29284"/>
    <d v="2024-11-29T00:00:00"/>
  </r>
  <r>
    <s v="CUST5348"/>
    <s v="Preston"/>
    <s v="York"/>
    <x v="2326"/>
    <x v="0"/>
    <x v="0"/>
    <x v="6"/>
    <s v="PROD100"/>
    <x v="9"/>
    <x v="0"/>
    <n v="5"/>
    <n v="999"/>
    <n v="4995"/>
    <s v="ORD19285"/>
    <x v="656"/>
    <x v="1"/>
    <x v="1"/>
    <n v="4"/>
    <s v="average"/>
    <s v="REV29285"/>
    <d v="2024-05-22T00:00:00"/>
  </r>
  <r>
    <s v="CUST1184"/>
    <s v="Chelsea"/>
    <s v="Meyers"/>
    <x v="2473"/>
    <x v="2"/>
    <x v="2"/>
    <x v="4"/>
    <s v="PROD100"/>
    <x v="9"/>
    <x v="0"/>
    <n v="2"/>
    <n v="999"/>
    <n v="1998"/>
    <s v="ORD19286"/>
    <x v="516"/>
    <x v="3"/>
    <x v="0"/>
    <n v="4"/>
    <s v="bad"/>
    <s v="REV29286"/>
    <d v="2024-10-15T00:00:00"/>
  </r>
  <r>
    <s v="CUST2957"/>
    <s v="Charlotte"/>
    <s v="Ruiz"/>
    <x v="290"/>
    <x v="1"/>
    <x v="2"/>
    <x v="0"/>
    <s v="PROD100"/>
    <x v="9"/>
    <x v="0"/>
    <n v="4"/>
    <n v="999"/>
    <n v="3996"/>
    <s v="ORD19287"/>
    <x v="490"/>
    <x v="3"/>
    <x v="2"/>
    <n v="1"/>
    <s v="very bad"/>
    <s v="REV29287"/>
    <d v="2025-01-28T00:00:00"/>
  </r>
  <r>
    <s v="CUST3433"/>
    <s v="Sandra"/>
    <s v="Huynh"/>
    <x v="1519"/>
    <x v="0"/>
    <x v="1"/>
    <x v="3"/>
    <s v="PROD104"/>
    <x v="12"/>
    <x v="1"/>
    <n v="2"/>
    <n v="120"/>
    <n v="240"/>
    <s v="ORD19288"/>
    <x v="820"/>
    <x v="4"/>
    <x v="0"/>
    <n v="3"/>
    <s v="average"/>
    <s v="REV29288"/>
    <d v="2023-01-07T00:00:00"/>
  </r>
  <r>
    <s v="CUST3510"/>
    <s v="Theresa"/>
    <s v="Rodriguez"/>
    <x v="4060"/>
    <x v="2"/>
    <x v="2"/>
    <x v="4"/>
    <s v="PROD112"/>
    <x v="10"/>
    <x v="2"/>
    <n v="1"/>
    <n v="199"/>
    <n v="199"/>
    <s v="ORD19289"/>
    <x v="384"/>
    <x v="1"/>
    <x v="2"/>
    <n v="5"/>
    <s v="very bad"/>
    <s v="REV29289"/>
    <d v="2024-04-15T00:00:00"/>
  </r>
  <r>
    <s v="CUST2139"/>
    <s v="Michael"/>
    <s v="Peck"/>
    <x v="2102"/>
    <x v="0"/>
    <x v="1"/>
    <x v="6"/>
    <s v="PROD105"/>
    <x v="4"/>
    <x v="1"/>
    <n v="5"/>
    <n v="110"/>
    <n v="550"/>
    <s v="ORD19290"/>
    <x v="1004"/>
    <x v="2"/>
    <x v="2"/>
    <n v="5"/>
    <s v="very good"/>
    <s v="REV29290"/>
    <d v="2025-07-22T00:00:00"/>
  </r>
  <r>
    <s v="CUST1673"/>
    <s v="Karen"/>
    <s v="Day"/>
    <x v="2921"/>
    <x v="2"/>
    <x v="1"/>
    <x v="6"/>
    <s v="PROD112"/>
    <x v="10"/>
    <x v="2"/>
    <n v="2"/>
    <n v="199"/>
    <n v="398"/>
    <s v="ORD19291"/>
    <x v="276"/>
    <x v="4"/>
    <x v="2"/>
    <n v="3"/>
    <s v="very good"/>
    <s v="REV29291"/>
    <d v="2024-12-23T00:00:00"/>
  </r>
  <r>
    <s v="CUST2698"/>
    <s v="Todd"/>
    <s v="Bryant"/>
    <x v="3247"/>
    <x v="1"/>
    <x v="2"/>
    <x v="3"/>
    <s v="PROD103"/>
    <x v="1"/>
    <x v="1"/>
    <n v="1"/>
    <n v="59"/>
    <n v="59"/>
    <s v="ORD19292"/>
    <x v="681"/>
    <x v="0"/>
    <x v="2"/>
    <n v="5"/>
    <s v="good"/>
    <s v="REV29292"/>
    <d v="2025-04-06T00:00:00"/>
  </r>
  <r>
    <s v="CUST4462"/>
    <s v="Kathryn"/>
    <s v="Perez"/>
    <x v="2465"/>
    <x v="1"/>
    <x v="1"/>
    <x v="9"/>
    <s v="PROD105"/>
    <x v="4"/>
    <x v="1"/>
    <n v="2"/>
    <n v="110"/>
    <n v="220"/>
    <s v="ORD19293"/>
    <x v="788"/>
    <x v="1"/>
    <x v="2"/>
    <n v="3"/>
    <s v="very bad"/>
    <s v="REV29293"/>
    <d v="2022-11-18T00:00:00"/>
  </r>
  <r>
    <s v="CUST5854"/>
    <s v="Eric"/>
    <s v="Sims"/>
    <x v="1565"/>
    <x v="0"/>
    <x v="1"/>
    <x v="6"/>
    <s v="PROD105"/>
    <x v="4"/>
    <x v="1"/>
    <n v="1"/>
    <n v="110"/>
    <n v="110"/>
    <s v="ORD19294"/>
    <x v="705"/>
    <x v="0"/>
    <x v="2"/>
    <n v="2"/>
    <s v="very bad"/>
    <s v="REV29294"/>
    <d v="2024-02-15T00:00:00"/>
  </r>
  <r>
    <s v="CUST5736"/>
    <s v="Jasmine"/>
    <s v="Buckley"/>
    <x v="868"/>
    <x v="1"/>
    <x v="2"/>
    <x v="0"/>
    <s v="PROD103"/>
    <x v="1"/>
    <x v="1"/>
    <n v="4"/>
    <n v="59"/>
    <n v="236"/>
    <s v="ORD19295"/>
    <x v="852"/>
    <x v="3"/>
    <x v="0"/>
    <n v="1"/>
    <s v="bad"/>
    <s v="REV29295"/>
    <d v="2025-07-12T00:00:00"/>
  </r>
  <r>
    <s v="CUST1283"/>
    <s v="Christopher"/>
    <s v="Jones"/>
    <x v="480"/>
    <x v="1"/>
    <x v="1"/>
    <x v="0"/>
    <s v="PROD100"/>
    <x v="9"/>
    <x v="0"/>
    <n v="5"/>
    <n v="999"/>
    <n v="4995"/>
    <s v="ORD19296"/>
    <x v="564"/>
    <x v="2"/>
    <x v="2"/>
    <n v="3"/>
    <s v="very good"/>
    <s v="REV29296"/>
    <d v="2024-10-19T00:00:00"/>
  </r>
  <r>
    <s v="CUST1300"/>
    <s v="Timothy"/>
    <s v="Scott"/>
    <x v="3596"/>
    <x v="2"/>
    <x v="1"/>
    <x v="8"/>
    <s v="PROD103"/>
    <x v="1"/>
    <x v="1"/>
    <n v="5"/>
    <n v="59"/>
    <n v="295"/>
    <s v="ORD19297"/>
    <x v="744"/>
    <x v="4"/>
    <x v="1"/>
    <n v="3"/>
    <s v="bad"/>
    <s v="REV29297"/>
    <d v="2025-08-13T00:00:00"/>
  </r>
  <r>
    <s v="CUST3941"/>
    <s v="Cheryl"/>
    <s v="Barrett"/>
    <x v="3052"/>
    <x v="2"/>
    <x v="1"/>
    <x v="9"/>
    <s v="PROD104"/>
    <x v="12"/>
    <x v="1"/>
    <n v="3"/>
    <n v="120"/>
    <n v="360"/>
    <s v="ORD19298"/>
    <x v="189"/>
    <x v="3"/>
    <x v="1"/>
    <n v="2"/>
    <s v="bad"/>
    <s v="REV29298"/>
    <d v="2024-11-04T00:00:00"/>
  </r>
  <r>
    <s v="CUST1781"/>
    <s v="William"/>
    <s v="Jones"/>
    <x v="3423"/>
    <x v="2"/>
    <x v="1"/>
    <x v="3"/>
    <s v="PROD110"/>
    <x v="11"/>
    <x v="5"/>
    <n v="5"/>
    <n v="80"/>
    <n v="400"/>
    <s v="ORD19299"/>
    <x v="17"/>
    <x v="2"/>
    <x v="2"/>
    <n v="3"/>
    <s v="bad"/>
    <s v="REV29299"/>
    <d v="2022-12-02T00:00:00"/>
  </r>
  <r>
    <s v="CUST1766"/>
    <s v="Candice"/>
    <s v="Marsh"/>
    <x v="4033"/>
    <x v="1"/>
    <x v="0"/>
    <x v="4"/>
    <s v="PROD106"/>
    <x v="5"/>
    <x v="3"/>
    <n v="5"/>
    <n v="99"/>
    <n v="495"/>
    <s v="ORD19300"/>
    <x v="76"/>
    <x v="4"/>
    <x v="0"/>
    <n v="5"/>
    <s v="good"/>
    <s v="REV29300"/>
    <d v="2025-04-15T00:00:00"/>
  </r>
  <r>
    <s v="CUST4142"/>
    <s v="Russell"/>
    <s v="Hughes"/>
    <x v="2787"/>
    <x v="2"/>
    <x v="2"/>
    <x v="6"/>
    <s v="PROD105"/>
    <x v="4"/>
    <x v="1"/>
    <n v="2"/>
    <n v="110"/>
    <n v="220"/>
    <s v="ORD19301"/>
    <x v="562"/>
    <x v="0"/>
    <x v="1"/>
    <n v="5"/>
    <s v="bad"/>
    <s v="REV29301"/>
    <d v="2024-01-09T00:00:00"/>
  </r>
  <r>
    <s v="CUST1925"/>
    <s v="Joshua"/>
    <s v="Hardy"/>
    <x v="106"/>
    <x v="1"/>
    <x v="0"/>
    <x v="4"/>
    <s v="PROD100"/>
    <x v="9"/>
    <x v="0"/>
    <n v="4"/>
    <n v="999"/>
    <n v="3996"/>
    <s v="ORD19302"/>
    <x v="589"/>
    <x v="3"/>
    <x v="1"/>
    <n v="1"/>
    <s v="good"/>
    <s v="REV29302"/>
    <d v="2025-08-07T00:00:00"/>
  </r>
  <r>
    <s v="CUST1571"/>
    <s v="Antonio"/>
    <s v="Taylor"/>
    <x v="1004"/>
    <x v="0"/>
    <x v="2"/>
    <x v="8"/>
    <s v="PROD101"/>
    <x v="13"/>
    <x v="0"/>
    <n v="5"/>
    <n v="899"/>
    <n v="4495"/>
    <s v="ORD19303"/>
    <x v="666"/>
    <x v="4"/>
    <x v="1"/>
    <n v="2"/>
    <s v="average"/>
    <s v="REV29303"/>
    <d v="2022-11-23T00:00:00"/>
  </r>
  <r>
    <s v="CUST2402"/>
    <s v="Kathryn"/>
    <s v="Winters"/>
    <x v="4061"/>
    <x v="0"/>
    <x v="1"/>
    <x v="1"/>
    <s v="PROD103"/>
    <x v="1"/>
    <x v="1"/>
    <n v="4"/>
    <n v="59"/>
    <n v="236"/>
    <s v="ORD19304"/>
    <x v="778"/>
    <x v="1"/>
    <x v="2"/>
    <n v="3"/>
    <s v="very good"/>
    <s v="REV29304"/>
    <d v="2024-04-10T00:00:00"/>
  </r>
  <r>
    <s v="CUST5691"/>
    <s v="Laura"/>
    <s v="Rose"/>
    <x v="3433"/>
    <x v="2"/>
    <x v="2"/>
    <x v="9"/>
    <s v="PROD113"/>
    <x v="7"/>
    <x v="4"/>
    <n v="3"/>
    <n v="149"/>
    <n v="447"/>
    <s v="ORD19305"/>
    <x v="18"/>
    <x v="1"/>
    <x v="2"/>
    <n v="5"/>
    <s v="average"/>
    <s v="REV29305"/>
    <d v="2024-01-11T00:00:00"/>
  </r>
  <r>
    <s v="CUST1944"/>
    <s v="Adam"/>
    <s v="Ayala"/>
    <x v="1046"/>
    <x v="0"/>
    <x v="0"/>
    <x v="6"/>
    <s v="PROD111"/>
    <x v="2"/>
    <x v="2"/>
    <n v="5"/>
    <n v="59"/>
    <n v="295"/>
    <s v="ORD19306"/>
    <x v="237"/>
    <x v="1"/>
    <x v="2"/>
    <n v="5"/>
    <s v="bad"/>
    <s v="REV29306"/>
    <d v="2023-12-08T00:00:00"/>
  </r>
  <r>
    <s v="CUST1338"/>
    <s v="Austin"/>
    <s v="Johnson"/>
    <x v="4062"/>
    <x v="2"/>
    <x v="1"/>
    <x v="6"/>
    <s v="PROD114"/>
    <x v="14"/>
    <x v="4"/>
    <n v="2"/>
    <n v="25"/>
    <n v="50"/>
    <s v="ORD19307"/>
    <x v="223"/>
    <x v="0"/>
    <x v="0"/>
    <n v="3"/>
    <s v="bad"/>
    <s v="REV29307"/>
    <d v="2024-02-12T00:00:00"/>
  </r>
  <r>
    <s v="CUST3636"/>
    <s v="Cassie"/>
    <s v="Harrington"/>
    <x v="4063"/>
    <x v="0"/>
    <x v="2"/>
    <x v="1"/>
    <s v="PROD102"/>
    <x v="6"/>
    <x v="0"/>
    <n v="1"/>
    <n v="199"/>
    <n v="199"/>
    <s v="ORD19308"/>
    <x v="928"/>
    <x v="1"/>
    <x v="2"/>
    <n v="5"/>
    <s v="average"/>
    <s v="REV29308"/>
    <d v="2025-06-21T00:00:00"/>
  </r>
  <r>
    <s v="CUST1175"/>
    <s v="Robert"/>
    <s v="Reid"/>
    <x v="2607"/>
    <x v="1"/>
    <x v="1"/>
    <x v="6"/>
    <s v="PROD114"/>
    <x v="14"/>
    <x v="4"/>
    <n v="1"/>
    <n v="25"/>
    <n v="25"/>
    <s v="ORD19309"/>
    <x v="727"/>
    <x v="3"/>
    <x v="2"/>
    <n v="3"/>
    <s v="very good"/>
    <s v="REV29309"/>
    <d v="2024-06-06T00:00:00"/>
  </r>
  <r>
    <s v="CUST3150"/>
    <s v="Kenneth"/>
    <s v="Thomas"/>
    <x v="651"/>
    <x v="0"/>
    <x v="1"/>
    <x v="8"/>
    <s v="PROD113"/>
    <x v="7"/>
    <x v="4"/>
    <n v="3"/>
    <n v="149"/>
    <n v="447"/>
    <s v="ORD19310"/>
    <x v="539"/>
    <x v="0"/>
    <x v="1"/>
    <n v="1"/>
    <s v="average"/>
    <s v="REV29310"/>
    <d v="2024-10-04T00:00:00"/>
  </r>
  <r>
    <s v="CUST3626"/>
    <s v="Brian"/>
    <s v="Jones"/>
    <x v="1191"/>
    <x v="0"/>
    <x v="0"/>
    <x v="2"/>
    <s v="PROD109"/>
    <x v="8"/>
    <x v="5"/>
    <n v="5"/>
    <n v="129"/>
    <n v="645"/>
    <s v="ORD19311"/>
    <x v="598"/>
    <x v="0"/>
    <x v="0"/>
    <n v="4"/>
    <s v="good"/>
    <s v="REV29311"/>
    <d v="2023-02-14T00:00:00"/>
  </r>
  <r>
    <s v="CUST3942"/>
    <s v="Nicole"/>
    <s v="Smith"/>
    <x v="2418"/>
    <x v="2"/>
    <x v="1"/>
    <x v="3"/>
    <s v="PROD105"/>
    <x v="4"/>
    <x v="1"/>
    <n v="1"/>
    <n v="110"/>
    <n v="110"/>
    <s v="ORD19312"/>
    <x v="230"/>
    <x v="1"/>
    <x v="1"/>
    <n v="2"/>
    <s v="good"/>
    <s v="REV29312"/>
    <d v="2024-08-15T00:00:00"/>
  </r>
  <r>
    <s v="CUST4324"/>
    <s v="Jonathan"/>
    <s v="Hicks"/>
    <x v="1625"/>
    <x v="1"/>
    <x v="2"/>
    <x v="3"/>
    <s v="PROD107"/>
    <x v="3"/>
    <x v="3"/>
    <n v="3"/>
    <n v="399"/>
    <n v="1197"/>
    <s v="ORD19313"/>
    <x v="98"/>
    <x v="1"/>
    <x v="2"/>
    <n v="1"/>
    <s v="very good"/>
    <s v="REV29313"/>
    <d v="2024-05-27T00:00:00"/>
  </r>
  <r>
    <s v="CUST3746"/>
    <s v="Lawrence"/>
    <s v="Henson"/>
    <x v="311"/>
    <x v="1"/>
    <x v="2"/>
    <x v="9"/>
    <s v="PROD109"/>
    <x v="8"/>
    <x v="5"/>
    <n v="2"/>
    <n v="129"/>
    <n v="258"/>
    <s v="ORD19314"/>
    <x v="323"/>
    <x v="3"/>
    <x v="2"/>
    <n v="5"/>
    <s v="good"/>
    <s v="REV29314"/>
    <d v="2024-08-19T00:00:00"/>
  </r>
  <r>
    <s v="CUST5371"/>
    <s v="Joshua"/>
    <s v="Gonzalez"/>
    <x v="2232"/>
    <x v="1"/>
    <x v="0"/>
    <x v="2"/>
    <s v="PROD102"/>
    <x v="6"/>
    <x v="0"/>
    <n v="4"/>
    <n v="199"/>
    <n v="796"/>
    <s v="ORD19315"/>
    <x v="588"/>
    <x v="1"/>
    <x v="2"/>
    <n v="4"/>
    <s v="very good"/>
    <s v="REV29315"/>
    <d v="2023-12-09T00:00:00"/>
  </r>
  <r>
    <s v="CUST3063"/>
    <s v="Brian"/>
    <s v="Schmitt"/>
    <x v="1652"/>
    <x v="2"/>
    <x v="2"/>
    <x v="1"/>
    <s v="PROD107"/>
    <x v="3"/>
    <x v="3"/>
    <n v="4"/>
    <n v="399"/>
    <n v="1596"/>
    <s v="ORD19316"/>
    <x v="915"/>
    <x v="2"/>
    <x v="1"/>
    <n v="2"/>
    <s v="good"/>
    <s v="REV29316"/>
    <d v="2023-01-16T00:00:00"/>
  </r>
  <r>
    <s v="CUST5075"/>
    <s v="William"/>
    <s v="Barron"/>
    <x v="2908"/>
    <x v="2"/>
    <x v="1"/>
    <x v="0"/>
    <s v="PROD109"/>
    <x v="8"/>
    <x v="5"/>
    <n v="3"/>
    <n v="129"/>
    <n v="387"/>
    <s v="ORD19317"/>
    <x v="833"/>
    <x v="4"/>
    <x v="0"/>
    <n v="4"/>
    <s v="very good"/>
    <s v="REV29317"/>
    <d v="2025-06-14T00:00:00"/>
  </r>
  <r>
    <s v="CUST4336"/>
    <s v="Timothy"/>
    <s v="Singleton"/>
    <x v="3470"/>
    <x v="0"/>
    <x v="2"/>
    <x v="0"/>
    <s v="PROD103"/>
    <x v="1"/>
    <x v="1"/>
    <n v="2"/>
    <n v="59"/>
    <n v="118"/>
    <s v="ORD19318"/>
    <x v="34"/>
    <x v="0"/>
    <x v="1"/>
    <n v="2"/>
    <s v="average"/>
    <s v="REV29318"/>
    <d v="2024-09-19T00:00:00"/>
  </r>
  <r>
    <s v="CUST3170"/>
    <s v="Ashley"/>
    <s v="Gonzalez"/>
    <x v="2887"/>
    <x v="0"/>
    <x v="1"/>
    <x v="6"/>
    <s v="PROD103"/>
    <x v="1"/>
    <x v="1"/>
    <n v="4"/>
    <n v="59"/>
    <n v="236"/>
    <s v="ORD19319"/>
    <x v="919"/>
    <x v="2"/>
    <x v="2"/>
    <n v="1"/>
    <s v="good"/>
    <s v="REV29319"/>
    <d v="2023-11-01T00:00:00"/>
  </r>
  <r>
    <s v="CUST5558"/>
    <s v="Amanda"/>
    <s v="Buchanan"/>
    <x v="2508"/>
    <x v="0"/>
    <x v="1"/>
    <x v="9"/>
    <s v="PROD107"/>
    <x v="3"/>
    <x v="3"/>
    <n v="4"/>
    <n v="399"/>
    <n v="1596"/>
    <s v="ORD19320"/>
    <x v="300"/>
    <x v="3"/>
    <x v="1"/>
    <n v="2"/>
    <s v="bad"/>
    <s v="REV29320"/>
    <d v="2025-05-26T00:00:00"/>
  </r>
  <r>
    <s v="CUST1635"/>
    <s v="Kelsey"/>
    <s v="Gray"/>
    <x v="3265"/>
    <x v="1"/>
    <x v="1"/>
    <x v="4"/>
    <s v="PROD111"/>
    <x v="2"/>
    <x v="2"/>
    <n v="1"/>
    <n v="59"/>
    <n v="59"/>
    <s v="ORD19321"/>
    <x v="796"/>
    <x v="2"/>
    <x v="2"/>
    <n v="2"/>
    <s v="very good"/>
    <s v="REV29321"/>
    <d v="2025-04-01T00:00:00"/>
  </r>
  <r>
    <s v="CUST2391"/>
    <s v="Dean"/>
    <s v="Underwood"/>
    <x v="1964"/>
    <x v="0"/>
    <x v="2"/>
    <x v="1"/>
    <s v="PROD101"/>
    <x v="13"/>
    <x v="0"/>
    <n v="4"/>
    <n v="899"/>
    <n v="3596"/>
    <s v="ORD19322"/>
    <x v="653"/>
    <x v="3"/>
    <x v="0"/>
    <n v="2"/>
    <s v="average"/>
    <s v="REV29322"/>
    <d v="2025-08-02T00:00:00"/>
  </r>
  <r>
    <s v="CUST3413"/>
    <s v="Christopher"/>
    <s v="Gallegos"/>
    <x v="2995"/>
    <x v="2"/>
    <x v="1"/>
    <x v="1"/>
    <s v="PROD114"/>
    <x v="14"/>
    <x v="4"/>
    <n v="4"/>
    <n v="25"/>
    <n v="100"/>
    <s v="ORD19323"/>
    <x v="266"/>
    <x v="0"/>
    <x v="2"/>
    <n v="2"/>
    <s v="average"/>
    <s v="REV29323"/>
    <d v="2023-03-21T00:00:00"/>
  </r>
  <r>
    <s v="CUST2679"/>
    <s v="Jason"/>
    <s v="Adams"/>
    <x v="476"/>
    <x v="2"/>
    <x v="1"/>
    <x v="4"/>
    <s v="PROD105"/>
    <x v="4"/>
    <x v="1"/>
    <n v="4"/>
    <n v="110"/>
    <n v="440"/>
    <s v="ORD19324"/>
    <x v="1074"/>
    <x v="1"/>
    <x v="1"/>
    <n v="4"/>
    <s v="bad"/>
    <s v="REV29324"/>
    <d v="2024-02-26T00:00:00"/>
  </r>
  <r>
    <s v="CUST5605"/>
    <s v="Christopher"/>
    <s v="Freeman"/>
    <x v="1176"/>
    <x v="2"/>
    <x v="0"/>
    <x v="2"/>
    <s v="PROD108"/>
    <x v="0"/>
    <x v="0"/>
    <n v="4"/>
    <n v="229"/>
    <n v="916"/>
    <s v="ORD19325"/>
    <x v="597"/>
    <x v="3"/>
    <x v="0"/>
    <n v="4"/>
    <s v="average"/>
    <s v="REV29325"/>
    <d v="2024-10-24T00:00:00"/>
  </r>
  <r>
    <s v="CUST2091"/>
    <s v="John"/>
    <s v="Rodriguez"/>
    <x v="4064"/>
    <x v="0"/>
    <x v="2"/>
    <x v="8"/>
    <s v="PROD104"/>
    <x v="12"/>
    <x v="1"/>
    <n v="5"/>
    <n v="120"/>
    <n v="600"/>
    <s v="ORD19326"/>
    <x v="71"/>
    <x v="0"/>
    <x v="2"/>
    <n v="4"/>
    <s v="bad"/>
    <s v="REV29326"/>
    <d v="2022-08-29T00:00:00"/>
  </r>
  <r>
    <s v="CUST3793"/>
    <s v="Jonathan"/>
    <s v="Moreno"/>
    <x v="3638"/>
    <x v="1"/>
    <x v="1"/>
    <x v="8"/>
    <s v="PROD112"/>
    <x v="10"/>
    <x v="2"/>
    <n v="3"/>
    <n v="199"/>
    <n v="597"/>
    <s v="ORD19327"/>
    <x v="503"/>
    <x v="0"/>
    <x v="2"/>
    <n v="3"/>
    <s v="bad"/>
    <s v="REV29327"/>
    <d v="2023-09-18T00:00:00"/>
  </r>
  <r>
    <s v="CUST1710"/>
    <s v="Stephanie"/>
    <s v="Villarreal"/>
    <x v="194"/>
    <x v="1"/>
    <x v="1"/>
    <x v="9"/>
    <s v="PROD101"/>
    <x v="13"/>
    <x v="0"/>
    <n v="5"/>
    <n v="899"/>
    <n v="4495"/>
    <s v="ORD19328"/>
    <x v="59"/>
    <x v="3"/>
    <x v="0"/>
    <n v="4"/>
    <s v="very good"/>
    <s v="REV29328"/>
    <d v="2025-06-27T00:00:00"/>
  </r>
  <r>
    <s v="CUST3891"/>
    <s v="Diana"/>
    <s v="Hale"/>
    <x v="489"/>
    <x v="0"/>
    <x v="0"/>
    <x v="2"/>
    <s v="PROD103"/>
    <x v="1"/>
    <x v="1"/>
    <n v="1"/>
    <n v="59"/>
    <n v="59"/>
    <s v="ORD19329"/>
    <x v="618"/>
    <x v="1"/>
    <x v="0"/>
    <n v="5"/>
    <s v="very good"/>
    <s v="REV29329"/>
    <d v="2023-08-31T00:00:00"/>
  </r>
  <r>
    <s v="CUST2141"/>
    <s v="Cameron"/>
    <s v="Crawford"/>
    <x v="3589"/>
    <x v="2"/>
    <x v="2"/>
    <x v="1"/>
    <s v="PROD100"/>
    <x v="9"/>
    <x v="0"/>
    <n v="5"/>
    <n v="999"/>
    <n v="4995"/>
    <s v="ORD19330"/>
    <x v="287"/>
    <x v="0"/>
    <x v="1"/>
    <n v="1"/>
    <s v="bad"/>
    <s v="REV29330"/>
    <d v="2023-01-15T00:00:00"/>
  </r>
  <r>
    <s v="CUST4608"/>
    <s v="James"/>
    <s v="Mccarty"/>
    <x v="3484"/>
    <x v="2"/>
    <x v="1"/>
    <x v="6"/>
    <s v="PROD107"/>
    <x v="3"/>
    <x v="3"/>
    <n v="5"/>
    <n v="399"/>
    <n v="1995"/>
    <s v="ORD19331"/>
    <x v="764"/>
    <x v="4"/>
    <x v="1"/>
    <n v="3"/>
    <s v="average"/>
    <s v="REV29331"/>
    <d v="2024-03-25T00:00:00"/>
  </r>
  <r>
    <s v="CUST1350"/>
    <s v="Anna"/>
    <s v="Ball"/>
    <x v="448"/>
    <x v="2"/>
    <x v="2"/>
    <x v="1"/>
    <s v="PROD112"/>
    <x v="10"/>
    <x v="2"/>
    <n v="3"/>
    <n v="199"/>
    <n v="597"/>
    <s v="ORD19332"/>
    <x v="217"/>
    <x v="3"/>
    <x v="0"/>
    <n v="3"/>
    <s v="very good"/>
    <s v="REV29332"/>
    <d v="2025-04-20T00:00:00"/>
  </r>
  <r>
    <s v="CUST4036"/>
    <s v="Charles"/>
    <s v="Morris"/>
    <x v="4065"/>
    <x v="1"/>
    <x v="2"/>
    <x v="1"/>
    <s v="PROD106"/>
    <x v="5"/>
    <x v="3"/>
    <n v="3"/>
    <n v="99"/>
    <n v="297"/>
    <s v="ORD19333"/>
    <x v="27"/>
    <x v="3"/>
    <x v="1"/>
    <n v="5"/>
    <s v="very bad"/>
    <s v="REV29333"/>
    <d v="2024-04-24T00:00:00"/>
  </r>
  <r>
    <s v="CUST2221"/>
    <s v="Matthew"/>
    <s v="Moreno"/>
    <x v="3210"/>
    <x v="0"/>
    <x v="1"/>
    <x v="3"/>
    <s v="PROD106"/>
    <x v="5"/>
    <x v="3"/>
    <n v="2"/>
    <n v="99"/>
    <n v="198"/>
    <s v="ORD19334"/>
    <x v="698"/>
    <x v="1"/>
    <x v="2"/>
    <n v="4"/>
    <s v="very good"/>
    <s v="REV29334"/>
    <d v="2024-08-20T00:00:00"/>
  </r>
  <r>
    <s v="CUST2634"/>
    <s v="Stephanie"/>
    <s v="Martinez"/>
    <x v="218"/>
    <x v="0"/>
    <x v="1"/>
    <x v="2"/>
    <s v="PROD100"/>
    <x v="9"/>
    <x v="0"/>
    <n v="2"/>
    <n v="999"/>
    <n v="1998"/>
    <s v="ORD19335"/>
    <x v="633"/>
    <x v="4"/>
    <x v="0"/>
    <n v="1"/>
    <s v="bad"/>
    <s v="REV29335"/>
    <d v="2024-09-01T00:00:00"/>
  </r>
  <r>
    <s v="CUST2687"/>
    <s v="Eddie"/>
    <s v="Castillo"/>
    <x v="2243"/>
    <x v="0"/>
    <x v="1"/>
    <x v="9"/>
    <s v="PROD102"/>
    <x v="6"/>
    <x v="0"/>
    <n v="5"/>
    <n v="199"/>
    <n v="995"/>
    <s v="ORD19336"/>
    <x v="850"/>
    <x v="1"/>
    <x v="1"/>
    <n v="5"/>
    <s v="very bad"/>
    <s v="REV29336"/>
    <d v="2024-03-06T00:00:00"/>
  </r>
  <r>
    <s v="CUST4678"/>
    <s v="David"/>
    <s v="Fernandez"/>
    <x v="396"/>
    <x v="2"/>
    <x v="2"/>
    <x v="5"/>
    <s v="PROD108"/>
    <x v="0"/>
    <x v="0"/>
    <n v="4"/>
    <n v="229"/>
    <n v="916"/>
    <s v="ORD19337"/>
    <x v="282"/>
    <x v="3"/>
    <x v="2"/>
    <n v="2"/>
    <s v="average"/>
    <s v="REV29337"/>
    <d v="2022-12-29T00:00:00"/>
  </r>
  <r>
    <s v="CUST3978"/>
    <s v="Paula"/>
    <s v="Lewis"/>
    <x v="351"/>
    <x v="2"/>
    <x v="0"/>
    <x v="8"/>
    <s v="PROD109"/>
    <x v="8"/>
    <x v="5"/>
    <n v="3"/>
    <n v="129"/>
    <n v="387"/>
    <s v="ORD19338"/>
    <x v="642"/>
    <x v="2"/>
    <x v="2"/>
    <n v="4"/>
    <s v="good"/>
    <s v="REV29338"/>
    <d v="2025-07-26T00:00:00"/>
  </r>
  <r>
    <s v="CUST4676"/>
    <s v="Michael"/>
    <s v="Brown"/>
    <x v="1072"/>
    <x v="1"/>
    <x v="0"/>
    <x v="8"/>
    <s v="PROD109"/>
    <x v="8"/>
    <x v="5"/>
    <n v="1"/>
    <n v="129"/>
    <n v="129"/>
    <s v="ORD19339"/>
    <x v="96"/>
    <x v="1"/>
    <x v="1"/>
    <n v="1"/>
    <s v="average"/>
    <s v="REV29339"/>
    <d v="2022-12-04T00:00:00"/>
  </r>
  <r>
    <s v="CUST1687"/>
    <s v="Lacey"/>
    <s v="Moody"/>
    <x v="832"/>
    <x v="2"/>
    <x v="1"/>
    <x v="6"/>
    <s v="PROD101"/>
    <x v="13"/>
    <x v="0"/>
    <n v="4"/>
    <n v="899"/>
    <n v="3596"/>
    <s v="ORD19340"/>
    <x v="1083"/>
    <x v="3"/>
    <x v="1"/>
    <n v="2"/>
    <s v="very good"/>
    <s v="REV29340"/>
    <d v="2023-11-05T00:00:00"/>
  </r>
  <r>
    <s v="CUST3321"/>
    <s v="Thomas"/>
    <s v="Blevins"/>
    <x v="3908"/>
    <x v="1"/>
    <x v="1"/>
    <x v="8"/>
    <s v="PROD112"/>
    <x v="10"/>
    <x v="2"/>
    <n v="2"/>
    <n v="199"/>
    <n v="398"/>
    <s v="ORD19341"/>
    <x v="1021"/>
    <x v="3"/>
    <x v="2"/>
    <n v="1"/>
    <s v="very bad"/>
    <s v="REV29341"/>
    <d v="2023-09-08T00:00:00"/>
  </r>
  <r>
    <s v="CUST3091"/>
    <s v="Jose"/>
    <s v="Baird"/>
    <x v="2478"/>
    <x v="1"/>
    <x v="2"/>
    <x v="1"/>
    <s v="PROD107"/>
    <x v="3"/>
    <x v="3"/>
    <n v="1"/>
    <n v="399"/>
    <n v="399"/>
    <s v="ORD19342"/>
    <x v="949"/>
    <x v="4"/>
    <x v="0"/>
    <n v="1"/>
    <s v="average"/>
    <s v="REV29342"/>
    <d v="2023-12-22T00:00:00"/>
  </r>
  <r>
    <s v="CUST5065"/>
    <s v="Kyle"/>
    <s v="Flores"/>
    <x v="739"/>
    <x v="2"/>
    <x v="1"/>
    <x v="1"/>
    <s v="PROD101"/>
    <x v="13"/>
    <x v="0"/>
    <n v="5"/>
    <n v="899"/>
    <n v="4495"/>
    <s v="ORD19343"/>
    <x v="34"/>
    <x v="4"/>
    <x v="2"/>
    <n v="2"/>
    <s v="bad"/>
    <s v="REV29343"/>
    <d v="2023-09-21T00:00:00"/>
  </r>
  <r>
    <s v="CUST3591"/>
    <s v="Jonathan"/>
    <s v="Rowe"/>
    <x v="3120"/>
    <x v="0"/>
    <x v="1"/>
    <x v="5"/>
    <s v="PROD104"/>
    <x v="12"/>
    <x v="1"/>
    <n v="3"/>
    <n v="120"/>
    <n v="360"/>
    <s v="ORD19344"/>
    <x v="648"/>
    <x v="3"/>
    <x v="2"/>
    <n v="4"/>
    <s v="very good"/>
    <s v="REV29344"/>
    <d v="2023-05-25T00:00:00"/>
  </r>
  <r>
    <s v="CUST1628"/>
    <s v="Jennifer"/>
    <s v="Robinson"/>
    <x v="630"/>
    <x v="2"/>
    <x v="1"/>
    <x v="9"/>
    <s v="PROD101"/>
    <x v="13"/>
    <x v="0"/>
    <n v="2"/>
    <n v="899"/>
    <n v="1798"/>
    <s v="ORD19345"/>
    <x v="75"/>
    <x v="4"/>
    <x v="2"/>
    <n v="5"/>
    <s v="very bad"/>
    <s v="REV29345"/>
    <d v="2023-04-03T00:00:00"/>
  </r>
  <r>
    <s v="CUST2453"/>
    <s v="Dawn"/>
    <s v="Wood"/>
    <x v="4066"/>
    <x v="2"/>
    <x v="2"/>
    <x v="4"/>
    <s v="PROD104"/>
    <x v="12"/>
    <x v="1"/>
    <n v="5"/>
    <n v="120"/>
    <n v="600"/>
    <s v="ORD19346"/>
    <x v="1034"/>
    <x v="3"/>
    <x v="1"/>
    <n v="2"/>
    <s v="very good"/>
    <s v="REV29346"/>
    <d v="2024-11-22T00:00:00"/>
  </r>
  <r>
    <s v="CUST1192"/>
    <s v="Selena"/>
    <s v="Wilson"/>
    <x v="142"/>
    <x v="2"/>
    <x v="2"/>
    <x v="4"/>
    <s v="PROD102"/>
    <x v="6"/>
    <x v="0"/>
    <n v="5"/>
    <n v="199"/>
    <n v="995"/>
    <s v="ORD19347"/>
    <x v="1038"/>
    <x v="1"/>
    <x v="0"/>
    <n v="3"/>
    <s v="very bad"/>
    <s v="REV29347"/>
    <d v="2023-12-22T00:00:00"/>
  </r>
  <r>
    <s v="CUST5270"/>
    <s v="Laura"/>
    <s v="Day"/>
    <x v="3796"/>
    <x v="2"/>
    <x v="1"/>
    <x v="2"/>
    <s v="PROD102"/>
    <x v="6"/>
    <x v="0"/>
    <n v="5"/>
    <n v="199"/>
    <n v="995"/>
    <s v="ORD19348"/>
    <x v="291"/>
    <x v="1"/>
    <x v="2"/>
    <n v="3"/>
    <s v="bad"/>
    <s v="REV29348"/>
    <d v="2023-02-22T00:00:00"/>
  </r>
  <r>
    <s v="CUST1895"/>
    <s v="Donna"/>
    <s v="Murray"/>
    <x v="1397"/>
    <x v="2"/>
    <x v="0"/>
    <x v="5"/>
    <s v="PROD111"/>
    <x v="2"/>
    <x v="2"/>
    <n v="2"/>
    <n v="59"/>
    <n v="118"/>
    <s v="ORD19349"/>
    <x v="793"/>
    <x v="4"/>
    <x v="1"/>
    <n v="5"/>
    <s v="very bad"/>
    <s v="REV29349"/>
    <d v="2025-03-05T00:00:00"/>
  </r>
  <r>
    <s v="CUST4381"/>
    <s v="Austin"/>
    <s v="Parker"/>
    <x v="3196"/>
    <x v="1"/>
    <x v="2"/>
    <x v="7"/>
    <s v="PROD106"/>
    <x v="5"/>
    <x v="3"/>
    <n v="2"/>
    <n v="99"/>
    <n v="198"/>
    <s v="ORD19350"/>
    <x v="670"/>
    <x v="2"/>
    <x v="1"/>
    <n v="5"/>
    <s v="very good"/>
    <s v="REV29350"/>
    <d v="2022-12-31T00:00:00"/>
  </r>
  <r>
    <s v="CUST3688"/>
    <s v="Christopher"/>
    <s v="Villegas"/>
    <x v="2109"/>
    <x v="1"/>
    <x v="1"/>
    <x v="6"/>
    <s v="PROD100"/>
    <x v="9"/>
    <x v="0"/>
    <n v="4"/>
    <n v="999"/>
    <n v="3996"/>
    <s v="ORD19351"/>
    <x v="437"/>
    <x v="3"/>
    <x v="0"/>
    <n v="2"/>
    <s v="average"/>
    <s v="REV29351"/>
    <d v="2023-01-12T00:00:00"/>
  </r>
  <r>
    <s v="CUST3753"/>
    <s v="Kim"/>
    <s v="Nelson"/>
    <x v="3349"/>
    <x v="2"/>
    <x v="0"/>
    <x v="1"/>
    <s v="PROD103"/>
    <x v="1"/>
    <x v="1"/>
    <n v="2"/>
    <n v="59"/>
    <n v="118"/>
    <s v="ORD19352"/>
    <x v="98"/>
    <x v="0"/>
    <x v="1"/>
    <n v="3"/>
    <s v="good"/>
    <s v="REV29352"/>
    <d v="2023-06-23T00:00:00"/>
  </r>
  <r>
    <s v="CUST3365"/>
    <s v="Patricia"/>
    <s v="Miller"/>
    <x v="2023"/>
    <x v="0"/>
    <x v="2"/>
    <x v="6"/>
    <s v="PROD110"/>
    <x v="11"/>
    <x v="5"/>
    <n v="5"/>
    <n v="80"/>
    <n v="400"/>
    <s v="ORD19353"/>
    <x v="699"/>
    <x v="1"/>
    <x v="2"/>
    <n v="5"/>
    <s v="very good"/>
    <s v="REV29353"/>
    <d v="2025-03-12T00:00:00"/>
  </r>
  <r>
    <s v="CUST1280"/>
    <s v="Andrea"/>
    <s v="Williams"/>
    <x v="1343"/>
    <x v="2"/>
    <x v="2"/>
    <x v="3"/>
    <s v="PROD108"/>
    <x v="0"/>
    <x v="0"/>
    <n v="1"/>
    <n v="229"/>
    <n v="229"/>
    <s v="ORD19354"/>
    <x v="360"/>
    <x v="4"/>
    <x v="0"/>
    <n v="3"/>
    <s v="very bad"/>
    <s v="REV29354"/>
    <d v="2022-09-03T00:00:00"/>
  </r>
  <r>
    <s v="CUST3364"/>
    <s v="Heather"/>
    <s v="Harris"/>
    <x v="147"/>
    <x v="0"/>
    <x v="1"/>
    <x v="0"/>
    <s v="PROD107"/>
    <x v="3"/>
    <x v="3"/>
    <n v="5"/>
    <n v="399"/>
    <n v="1995"/>
    <s v="ORD19355"/>
    <x v="633"/>
    <x v="4"/>
    <x v="0"/>
    <n v="5"/>
    <s v="very bad"/>
    <s v="REV29355"/>
    <d v="2022-10-17T00:00:00"/>
  </r>
  <r>
    <s v="CUST5357"/>
    <s v="Nicole"/>
    <s v="Smith"/>
    <x v="2418"/>
    <x v="1"/>
    <x v="0"/>
    <x v="0"/>
    <s v="PROD108"/>
    <x v="0"/>
    <x v="0"/>
    <n v="1"/>
    <n v="229"/>
    <n v="229"/>
    <s v="ORD19356"/>
    <x v="449"/>
    <x v="3"/>
    <x v="0"/>
    <n v="5"/>
    <s v="bad"/>
    <s v="REV29356"/>
    <d v="2022-09-13T00:00:00"/>
  </r>
  <r>
    <s v="CUST5765"/>
    <s v="Christy"/>
    <s v="Poole"/>
    <x v="2551"/>
    <x v="2"/>
    <x v="1"/>
    <x v="0"/>
    <s v="PROD104"/>
    <x v="12"/>
    <x v="1"/>
    <n v="3"/>
    <n v="120"/>
    <n v="360"/>
    <s v="ORD19357"/>
    <x v="836"/>
    <x v="4"/>
    <x v="0"/>
    <n v="2"/>
    <s v="good"/>
    <s v="REV29357"/>
    <d v="2025-07-28T00:00:00"/>
  </r>
  <r>
    <s v="CUST3452"/>
    <s v="Brendan"/>
    <s v="Cross"/>
    <x v="1056"/>
    <x v="0"/>
    <x v="0"/>
    <x v="9"/>
    <s v="PROD107"/>
    <x v="3"/>
    <x v="3"/>
    <n v="2"/>
    <n v="399"/>
    <n v="798"/>
    <s v="ORD19358"/>
    <x v="552"/>
    <x v="0"/>
    <x v="0"/>
    <n v="2"/>
    <s v="very bad"/>
    <s v="REV29358"/>
    <d v="2024-08-10T00:00:00"/>
  </r>
  <r>
    <s v="CUST1574"/>
    <s v="Alexander"/>
    <s v="Jones"/>
    <x v="3282"/>
    <x v="2"/>
    <x v="0"/>
    <x v="9"/>
    <s v="PROD107"/>
    <x v="3"/>
    <x v="3"/>
    <n v="1"/>
    <n v="399"/>
    <n v="399"/>
    <s v="ORD19359"/>
    <x v="447"/>
    <x v="0"/>
    <x v="2"/>
    <n v="3"/>
    <s v="very bad"/>
    <s v="REV29359"/>
    <d v="2024-06-12T00:00:00"/>
  </r>
  <r>
    <s v="CUST1590"/>
    <s v="Tiffany"/>
    <s v="Wise"/>
    <x v="2306"/>
    <x v="2"/>
    <x v="2"/>
    <x v="0"/>
    <s v="PROD112"/>
    <x v="10"/>
    <x v="2"/>
    <n v="2"/>
    <n v="199"/>
    <n v="398"/>
    <s v="ORD19360"/>
    <x v="799"/>
    <x v="4"/>
    <x v="0"/>
    <n v="3"/>
    <s v="bad"/>
    <s v="REV29360"/>
    <d v="2025-02-17T00:00:00"/>
  </r>
  <r>
    <s v="CUST2970"/>
    <s v="Donna"/>
    <s v="Jones"/>
    <x v="2423"/>
    <x v="0"/>
    <x v="0"/>
    <x v="3"/>
    <s v="PROD102"/>
    <x v="6"/>
    <x v="0"/>
    <n v="1"/>
    <n v="199"/>
    <n v="199"/>
    <s v="ORD19361"/>
    <x v="517"/>
    <x v="4"/>
    <x v="1"/>
    <n v="3"/>
    <s v="average"/>
    <s v="REV29361"/>
    <d v="2024-08-30T00:00:00"/>
  </r>
  <r>
    <s v="CUST5258"/>
    <s v="Michael"/>
    <s v="Morgan"/>
    <x v="1203"/>
    <x v="1"/>
    <x v="1"/>
    <x v="3"/>
    <s v="PROD103"/>
    <x v="1"/>
    <x v="1"/>
    <n v="3"/>
    <n v="59"/>
    <n v="177"/>
    <s v="ORD19362"/>
    <x v="669"/>
    <x v="1"/>
    <x v="2"/>
    <n v="1"/>
    <s v="bad"/>
    <s v="REV29362"/>
    <d v="2024-10-28T00:00:00"/>
  </r>
  <r>
    <s v="CUST4084"/>
    <s v="Jessica"/>
    <s v="Rice"/>
    <x v="3425"/>
    <x v="0"/>
    <x v="1"/>
    <x v="0"/>
    <s v="PROD114"/>
    <x v="14"/>
    <x v="4"/>
    <n v="3"/>
    <n v="25"/>
    <n v="75"/>
    <s v="ORD19363"/>
    <x v="503"/>
    <x v="1"/>
    <x v="1"/>
    <n v="5"/>
    <s v="good"/>
    <s v="REV29363"/>
    <d v="2023-06-13T00:00:00"/>
  </r>
  <r>
    <s v="CUST5928"/>
    <s v="Michael"/>
    <s v="Blake"/>
    <x v="2239"/>
    <x v="1"/>
    <x v="2"/>
    <x v="4"/>
    <s v="PROD108"/>
    <x v="0"/>
    <x v="0"/>
    <n v="1"/>
    <n v="229"/>
    <n v="229"/>
    <s v="ORD19364"/>
    <x v="566"/>
    <x v="1"/>
    <x v="2"/>
    <n v="5"/>
    <s v="average"/>
    <s v="REV29364"/>
    <d v="2023-07-07T00:00:00"/>
  </r>
  <r>
    <s v="CUST4356"/>
    <s v="Bill"/>
    <s v="Carter"/>
    <x v="1227"/>
    <x v="0"/>
    <x v="1"/>
    <x v="3"/>
    <s v="PROD112"/>
    <x v="10"/>
    <x v="2"/>
    <n v="5"/>
    <n v="199"/>
    <n v="995"/>
    <s v="ORD19365"/>
    <x v="258"/>
    <x v="0"/>
    <x v="1"/>
    <n v="2"/>
    <s v="very good"/>
    <s v="REV29365"/>
    <d v="2024-05-26T00:00:00"/>
  </r>
  <r>
    <s v="CUST2118"/>
    <s v="Laura"/>
    <s v="Singleton"/>
    <x v="2936"/>
    <x v="1"/>
    <x v="2"/>
    <x v="4"/>
    <s v="PROD111"/>
    <x v="2"/>
    <x v="2"/>
    <n v="5"/>
    <n v="59"/>
    <n v="295"/>
    <s v="ORD19366"/>
    <x v="277"/>
    <x v="3"/>
    <x v="1"/>
    <n v="5"/>
    <s v="bad"/>
    <s v="REV29366"/>
    <d v="2023-02-08T00:00:00"/>
  </r>
  <r>
    <s v="CUST2218"/>
    <s v="William"/>
    <s v="Garner"/>
    <x v="4067"/>
    <x v="1"/>
    <x v="1"/>
    <x v="5"/>
    <s v="PROD114"/>
    <x v="14"/>
    <x v="4"/>
    <n v="3"/>
    <n v="25"/>
    <n v="75"/>
    <s v="ORD19367"/>
    <x v="622"/>
    <x v="1"/>
    <x v="2"/>
    <n v="2"/>
    <s v="very good"/>
    <s v="REV29367"/>
    <d v="2022-12-19T00:00:00"/>
  </r>
  <r>
    <s v="CUST2177"/>
    <s v="Jennifer"/>
    <s v="Maxwell"/>
    <x v="3319"/>
    <x v="0"/>
    <x v="2"/>
    <x v="9"/>
    <s v="PROD113"/>
    <x v="7"/>
    <x v="4"/>
    <n v="1"/>
    <n v="149"/>
    <n v="149"/>
    <s v="ORD19368"/>
    <x v="166"/>
    <x v="1"/>
    <x v="0"/>
    <n v="4"/>
    <s v="very bad"/>
    <s v="REV29368"/>
    <d v="2025-01-10T00:00:00"/>
  </r>
  <r>
    <s v="CUST2848"/>
    <s v="Matthew"/>
    <s v="Reyes"/>
    <x v="4068"/>
    <x v="2"/>
    <x v="2"/>
    <x v="5"/>
    <s v="PROD113"/>
    <x v="7"/>
    <x v="4"/>
    <n v="5"/>
    <n v="149"/>
    <n v="745"/>
    <s v="ORD19369"/>
    <x v="503"/>
    <x v="0"/>
    <x v="2"/>
    <n v="2"/>
    <s v="very bad"/>
    <s v="REV29369"/>
    <d v="2022-12-19T00:00:00"/>
  </r>
  <r>
    <s v="CUST1951"/>
    <s v="Scott"/>
    <s v="Palmer"/>
    <x v="720"/>
    <x v="0"/>
    <x v="2"/>
    <x v="3"/>
    <s v="PROD110"/>
    <x v="11"/>
    <x v="5"/>
    <n v="4"/>
    <n v="80"/>
    <n v="320"/>
    <s v="ORD19370"/>
    <x v="660"/>
    <x v="2"/>
    <x v="2"/>
    <n v="2"/>
    <s v="average"/>
    <s v="REV29370"/>
    <d v="2025-08-13T00:00:00"/>
  </r>
  <r>
    <s v="CUST2724"/>
    <s v="Margaret"/>
    <s v="Nixon"/>
    <x v="2185"/>
    <x v="1"/>
    <x v="1"/>
    <x v="7"/>
    <s v="PROD113"/>
    <x v="7"/>
    <x v="4"/>
    <n v="3"/>
    <n v="149"/>
    <n v="447"/>
    <s v="ORD19371"/>
    <x v="218"/>
    <x v="0"/>
    <x v="0"/>
    <n v="5"/>
    <s v="very bad"/>
    <s v="REV29371"/>
    <d v="2023-12-25T00:00:00"/>
  </r>
  <r>
    <s v="CUST1587"/>
    <s v="Michael"/>
    <s v="Savage"/>
    <x v="233"/>
    <x v="0"/>
    <x v="0"/>
    <x v="3"/>
    <s v="PROD103"/>
    <x v="1"/>
    <x v="1"/>
    <n v="5"/>
    <n v="59"/>
    <n v="295"/>
    <s v="ORD19372"/>
    <x v="869"/>
    <x v="4"/>
    <x v="1"/>
    <n v="3"/>
    <s v="very bad"/>
    <s v="REV29372"/>
    <d v="2023-01-02T00:00:00"/>
  </r>
  <r>
    <s v="CUST5920"/>
    <s v="Paul"/>
    <s v="Anderson"/>
    <x v="117"/>
    <x v="0"/>
    <x v="0"/>
    <x v="1"/>
    <s v="PROD106"/>
    <x v="5"/>
    <x v="3"/>
    <n v="4"/>
    <n v="99"/>
    <n v="396"/>
    <s v="ORD19373"/>
    <x v="921"/>
    <x v="0"/>
    <x v="0"/>
    <n v="1"/>
    <s v="good"/>
    <s v="REV29373"/>
    <d v="2025-03-27T00:00:00"/>
  </r>
  <r>
    <s v="CUST2020"/>
    <s v="Lynn"/>
    <s v="Matthews"/>
    <x v="254"/>
    <x v="0"/>
    <x v="0"/>
    <x v="5"/>
    <s v="PROD103"/>
    <x v="1"/>
    <x v="1"/>
    <n v="3"/>
    <n v="59"/>
    <n v="177"/>
    <s v="ORD19374"/>
    <x v="896"/>
    <x v="4"/>
    <x v="0"/>
    <n v="3"/>
    <s v="good"/>
    <s v="REV29374"/>
    <d v="2024-09-22T00:00:00"/>
  </r>
  <r>
    <s v="CUST5049"/>
    <s v="Brandi"/>
    <s v="Warren"/>
    <x v="3528"/>
    <x v="2"/>
    <x v="1"/>
    <x v="3"/>
    <s v="PROD113"/>
    <x v="7"/>
    <x v="4"/>
    <n v="3"/>
    <n v="149"/>
    <n v="447"/>
    <s v="ORD19375"/>
    <x v="690"/>
    <x v="2"/>
    <x v="1"/>
    <n v="5"/>
    <s v="good"/>
    <s v="REV29375"/>
    <d v="2024-11-21T00:00:00"/>
  </r>
  <r>
    <s v="CUST2080"/>
    <s v="Bobby"/>
    <s v="Carr"/>
    <x v="1582"/>
    <x v="0"/>
    <x v="1"/>
    <x v="1"/>
    <s v="PROD109"/>
    <x v="8"/>
    <x v="5"/>
    <n v="2"/>
    <n v="129"/>
    <n v="258"/>
    <s v="ORD19376"/>
    <x v="1009"/>
    <x v="2"/>
    <x v="2"/>
    <n v="5"/>
    <s v="average"/>
    <s v="REV29376"/>
    <d v="2023-08-05T00:00:00"/>
  </r>
  <r>
    <s v="CUST2599"/>
    <s v="Michael"/>
    <s v="Hernandez"/>
    <x v="1798"/>
    <x v="0"/>
    <x v="0"/>
    <x v="5"/>
    <s v="PROD100"/>
    <x v="9"/>
    <x v="0"/>
    <n v="5"/>
    <n v="999"/>
    <n v="4995"/>
    <s v="ORD19377"/>
    <x v="607"/>
    <x v="0"/>
    <x v="2"/>
    <n v="3"/>
    <s v="very good"/>
    <s v="REV29377"/>
    <d v="2025-03-27T00:00:00"/>
  </r>
  <r>
    <s v="CUST3302"/>
    <s v="David"/>
    <s v="Potter"/>
    <x v="605"/>
    <x v="0"/>
    <x v="2"/>
    <x v="1"/>
    <s v="PROD102"/>
    <x v="6"/>
    <x v="0"/>
    <n v="2"/>
    <n v="199"/>
    <n v="398"/>
    <s v="ORD19378"/>
    <x v="750"/>
    <x v="4"/>
    <x v="1"/>
    <n v="2"/>
    <s v="good"/>
    <s v="REV29378"/>
    <d v="2023-01-18T00:00:00"/>
  </r>
  <r>
    <s v="CUST3878"/>
    <s v="Derek"/>
    <s v="Warner"/>
    <x v="3102"/>
    <x v="0"/>
    <x v="0"/>
    <x v="0"/>
    <s v="PROD109"/>
    <x v="8"/>
    <x v="5"/>
    <n v="1"/>
    <n v="129"/>
    <n v="129"/>
    <s v="ORD19379"/>
    <x v="782"/>
    <x v="4"/>
    <x v="2"/>
    <n v="2"/>
    <s v="very bad"/>
    <s v="REV29379"/>
    <d v="2024-06-16T00:00:00"/>
  </r>
  <r>
    <s v="CUST1635"/>
    <s v="Kelsey"/>
    <s v="Gray"/>
    <x v="3265"/>
    <x v="1"/>
    <x v="1"/>
    <x v="4"/>
    <s v="PROD100"/>
    <x v="9"/>
    <x v="0"/>
    <n v="1"/>
    <n v="999"/>
    <n v="999"/>
    <s v="ORD19380"/>
    <x v="842"/>
    <x v="1"/>
    <x v="2"/>
    <n v="1"/>
    <s v="very bad"/>
    <s v="REV29380"/>
    <d v="2023-12-20T00:00:00"/>
  </r>
  <r>
    <s v="CUST5698"/>
    <s v="Taylor"/>
    <s v="Flores"/>
    <x v="3256"/>
    <x v="2"/>
    <x v="2"/>
    <x v="9"/>
    <s v="PROD113"/>
    <x v="7"/>
    <x v="4"/>
    <n v="2"/>
    <n v="149"/>
    <n v="298"/>
    <s v="ORD19381"/>
    <x v="557"/>
    <x v="1"/>
    <x v="2"/>
    <n v="3"/>
    <s v="bad"/>
    <s v="REV29381"/>
    <d v="2023-03-10T00:00:00"/>
  </r>
  <r>
    <s v="CUST5066"/>
    <s v="Michelle"/>
    <s v="Dominguez"/>
    <x v="1377"/>
    <x v="2"/>
    <x v="2"/>
    <x v="9"/>
    <s v="PROD104"/>
    <x v="12"/>
    <x v="1"/>
    <n v="5"/>
    <n v="120"/>
    <n v="600"/>
    <s v="ORD19382"/>
    <x v="124"/>
    <x v="2"/>
    <x v="1"/>
    <n v="2"/>
    <s v="bad"/>
    <s v="REV29382"/>
    <d v="2025-06-11T00:00:00"/>
  </r>
  <r>
    <s v="CUST1209"/>
    <s v="Jeffrey"/>
    <s v="Hicks"/>
    <x v="51"/>
    <x v="0"/>
    <x v="0"/>
    <x v="2"/>
    <s v="PROD100"/>
    <x v="9"/>
    <x v="0"/>
    <n v="2"/>
    <n v="999"/>
    <n v="1998"/>
    <s v="ORD19383"/>
    <x v="1018"/>
    <x v="1"/>
    <x v="1"/>
    <n v="3"/>
    <s v="good"/>
    <s v="REV29383"/>
    <d v="2024-06-14T00:00:00"/>
  </r>
  <r>
    <s v="CUST1353"/>
    <s v="Nathaniel"/>
    <s v="Chase"/>
    <x v="3815"/>
    <x v="1"/>
    <x v="1"/>
    <x v="4"/>
    <s v="PROD104"/>
    <x v="12"/>
    <x v="1"/>
    <n v="1"/>
    <n v="120"/>
    <n v="120"/>
    <s v="ORD19384"/>
    <x v="418"/>
    <x v="3"/>
    <x v="0"/>
    <n v="2"/>
    <s v="good"/>
    <s v="REV29384"/>
    <d v="2023-10-16T00:00:00"/>
  </r>
  <r>
    <s v="CUST2452"/>
    <s v="Jerry"/>
    <s v="Galloway"/>
    <x v="1132"/>
    <x v="1"/>
    <x v="1"/>
    <x v="3"/>
    <s v="PROD111"/>
    <x v="2"/>
    <x v="2"/>
    <n v="3"/>
    <n v="59"/>
    <n v="177"/>
    <s v="ORD19385"/>
    <x v="277"/>
    <x v="3"/>
    <x v="0"/>
    <n v="5"/>
    <s v="bad"/>
    <s v="REV29385"/>
    <d v="2024-05-24T00:00:00"/>
  </r>
  <r>
    <s v="CUST3490"/>
    <s v="Daniel"/>
    <s v="Robbins"/>
    <x v="203"/>
    <x v="0"/>
    <x v="2"/>
    <x v="5"/>
    <s v="PROD114"/>
    <x v="14"/>
    <x v="4"/>
    <n v="4"/>
    <n v="25"/>
    <n v="100"/>
    <s v="ORD19386"/>
    <x v="92"/>
    <x v="3"/>
    <x v="2"/>
    <n v="1"/>
    <s v="very bad"/>
    <s v="REV29386"/>
    <d v="2023-02-21T00:00:00"/>
  </r>
  <r>
    <s v="CUST5667"/>
    <s v="Brooke"/>
    <s v="Knapp"/>
    <x v="4069"/>
    <x v="1"/>
    <x v="2"/>
    <x v="6"/>
    <s v="PROD105"/>
    <x v="4"/>
    <x v="1"/>
    <n v="2"/>
    <n v="110"/>
    <n v="220"/>
    <s v="ORD19387"/>
    <x v="18"/>
    <x v="0"/>
    <x v="2"/>
    <n v="1"/>
    <s v="bad"/>
    <s v="REV29387"/>
    <d v="2025-07-20T00:00:00"/>
  </r>
  <r>
    <s v="CUST1119"/>
    <s v="Andrew"/>
    <s v="Krueger"/>
    <x v="3878"/>
    <x v="2"/>
    <x v="0"/>
    <x v="3"/>
    <s v="PROD108"/>
    <x v="0"/>
    <x v="0"/>
    <n v="3"/>
    <n v="229"/>
    <n v="687"/>
    <s v="ORD19388"/>
    <x v="320"/>
    <x v="1"/>
    <x v="0"/>
    <n v="4"/>
    <s v="very good"/>
    <s v="REV29388"/>
    <d v="2023-01-21T00:00:00"/>
  </r>
  <r>
    <s v="CUST2616"/>
    <s v="Richard"/>
    <s v="Davis"/>
    <x v="3502"/>
    <x v="2"/>
    <x v="1"/>
    <x v="6"/>
    <s v="PROD102"/>
    <x v="6"/>
    <x v="0"/>
    <n v="4"/>
    <n v="199"/>
    <n v="796"/>
    <s v="ORD19389"/>
    <x v="1075"/>
    <x v="2"/>
    <x v="0"/>
    <n v="4"/>
    <s v="average"/>
    <s v="REV29389"/>
    <d v="2024-05-22T00:00:00"/>
  </r>
  <r>
    <s v="CUST1346"/>
    <s v="Kristen"/>
    <s v="Martin"/>
    <x v="3204"/>
    <x v="1"/>
    <x v="2"/>
    <x v="8"/>
    <s v="PROD111"/>
    <x v="2"/>
    <x v="2"/>
    <n v="2"/>
    <n v="59"/>
    <n v="118"/>
    <s v="ORD19390"/>
    <x v="429"/>
    <x v="2"/>
    <x v="2"/>
    <n v="2"/>
    <s v="very good"/>
    <s v="REV29390"/>
    <d v="2024-12-27T00:00:00"/>
  </r>
  <r>
    <s v="CUST5176"/>
    <s v="Elizabeth"/>
    <s v="Griffin"/>
    <x v="1834"/>
    <x v="2"/>
    <x v="2"/>
    <x v="6"/>
    <s v="PROD102"/>
    <x v="6"/>
    <x v="0"/>
    <n v="1"/>
    <n v="199"/>
    <n v="199"/>
    <s v="ORD19391"/>
    <x v="138"/>
    <x v="4"/>
    <x v="2"/>
    <n v="3"/>
    <s v="bad"/>
    <s v="REV29391"/>
    <d v="2023-01-08T00:00:00"/>
  </r>
  <r>
    <s v="CUST2425"/>
    <s v="Robert"/>
    <s v="Williams"/>
    <x v="3224"/>
    <x v="0"/>
    <x v="0"/>
    <x v="6"/>
    <s v="PROD101"/>
    <x v="13"/>
    <x v="0"/>
    <n v="4"/>
    <n v="899"/>
    <n v="3596"/>
    <s v="ORD19392"/>
    <x v="945"/>
    <x v="0"/>
    <x v="0"/>
    <n v="5"/>
    <s v="average"/>
    <s v="REV29392"/>
    <d v="2025-02-27T00:00:00"/>
  </r>
  <r>
    <s v="CUST1832"/>
    <s v="Lisa"/>
    <s v="Reese"/>
    <x v="91"/>
    <x v="2"/>
    <x v="0"/>
    <x v="8"/>
    <s v="PROD111"/>
    <x v="2"/>
    <x v="2"/>
    <n v="2"/>
    <n v="59"/>
    <n v="118"/>
    <s v="ORD19393"/>
    <x v="821"/>
    <x v="2"/>
    <x v="1"/>
    <n v="5"/>
    <s v="good"/>
    <s v="REV29393"/>
    <d v="2022-09-01T00:00:00"/>
  </r>
  <r>
    <s v="CUST4731"/>
    <s v="Courtney"/>
    <s v="Flores"/>
    <x v="2947"/>
    <x v="1"/>
    <x v="1"/>
    <x v="4"/>
    <s v="PROD100"/>
    <x v="9"/>
    <x v="0"/>
    <n v="5"/>
    <n v="999"/>
    <n v="4995"/>
    <s v="ORD19394"/>
    <x v="867"/>
    <x v="3"/>
    <x v="2"/>
    <n v="2"/>
    <s v="very good"/>
    <s v="REV29394"/>
    <d v="2024-07-20T00:00:00"/>
  </r>
  <r>
    <s v="CUST4593"/>
    <s v="Christopher"/>
    <s v="Rivera"/>
    <x v="2143"/>
    <x v="1"/>
    <x v="2"/>
    <x v="5"/>
    <s v="PROD106"/>
    <x v="5"/>
    <x v="3"/>
    <n v="2"/>
    <n v="99"/>
    <n v="198"/>
    <s v="ORD19395"/>
    <x v="496"/>
    <x v="1"/>
    <x v="2"/>
    <n v="5"/>
    <s v="very good"/>
    <s v="REV29395"/>
    <d v="2023-10-10T00:00:00"/>
  </r>
  <r>
    <s v="CUST1661"/>
    <s v="Caitlyn"/>
    <s v="Lynch"/>
    <x v="4070"/>
    <x v="2"/>
    <x v="1"/>
    <x v="1"/>
    <s v="PROD102"/>
    <x v="6"/>
    <x v="0"/>
    <n v="4"/>
    <n v="199"/>
    <n v="796"/>
    <s v="ORD19396"/>
    <x v="1027"/>
    <x v="3"/>
    <x v="1"/>
    <n v="3"/>
    <s v="very bad"/>
    <s v="REV29396"/>
    <d v="2023-05-28T00:00:00"/>
  </r>
  <r>
    <s v="CUST1291"/>
    <s v="Pamela"/>
    <s v="Campos"/>
    <x v="942"/>
    <x v="0"/>
    <x v="1"/>
    <x v="0"/>
    <s v="PROD114"/>
    <x v="14"/>
    <x v="4"/>
    <n v="1"/>
    <n v="25"/>
    <n v="25"/>
    <s v="ORD19397"/>
    <x v="46"/>
    <x v="4"/>
    <x v="1"/>
    <n v="4"/>
    <s v="good"/>
    <s v="REV29397"/>
    <d v="2025-08-01T00:00:00"/>
  </r>
  <r>
    <s v="CUST5528"/>
    <s v="Terri"/>
    <s v="Mcmillan"/>
    <x v="3321"/>
    <x v="0"/>
    <x v="2"/>
    <x v="0"/>
    <s v="PROD104"/>
    <x v="12"/>
    <x v="1"/>
    <n v="3"/>
    <n v="120"/>
    <n v="360"/>
    <s v="ORD19398"/>
    <x v="652"/>
    <x v="0"/>
    <x v="2"/>
    <n v="3"/>
    <s v="very good"/>
    <s v="REV29398"/>
    <d v="2024-06-29T00:00:00"/>
  </r>
  <r>
    <s v="CUST1278"/>
    <s v="Peggy"/>
    <s v="Cummings"/>
    <x v="3794"/>
    <x v="0"/>
    <x v="2"/>
    <x v="2"/>
    <s v="PROD107"/>
    <x v="3"/>
    <x v="3"/>
    <n v="4"/>
    <n v="399"/>
    <n v="1596"/>
    <s v="ORD19399"/>
    <x v="63"/>
    <x v="2"/>
    <x v="0"/>
    <n v="1"/>
    <s v="good"/>
    <s v="REV29399"/>
    <d v="2023-01-15T00:00:00"/>
  </r>
  <r>
    <s v="CUST4434"/>
    <s v="Shannon"/>
    <s v="Jenkins"/>
    <x v="3654"/>
    <x v="1"/>
    <x v="2"/>
    <x v="6"/>
    <s v="PROD100"/>
    <x v="9"/>
    <x v="0"/>
    <n v="5"/>
    <n v="999"/>
    <n v="4995"/>
    <s v="ORD19400"/>
    <x v="299"/>
    <x v="3"/>
    <x v="0"/>
    <n v="2"/>
    <s v="bad"/>
    <s v="REV29400"/>
    <d v="2024-06-04T00:00:00"/>
  </r>
  <r>
    <s v="CUST3307"/>
    <s v="Nicholas"/>
    <s v="Lopez"/>
    <x v="688"/>
    <x v="1"/>
    <x v="1"/>
    <x v="9"/>
    <s v="PROD102"/>
    <x v="6"/>
    <x v="0"/>
    <n v="4"/>
    <n v="199"/>
    <n v="796"/>
    <s v="ORD19401"/>
    <x v="694"/>
    <x v="4"/>
    <x v="1"/>
    <n v="5"/>
    <s v="average"/>
    <s v="REV29401"/>
    <d v="2023-12-12T00:00:00"/>
  </r>
  <r>
    <s v="CUST3117"/>
    <s v="Benjamin"/>
    <s v="Guzman"/>
    <x v="3205"/>
    <x v="1"/>
    <x v="0"/>
    <x v="0"/>
    <s v="PROD114"/>
    <x v="14"/>
    <x v="4"/>
    <n v="3"/>
    <n v="25"/>
    <n v="75"/>
    <s v="ORD19402"/>
    <x v="160"/>
    <x v="0"/>
    <x v="2"/>
    <n v="1"/>
    <s v="very good"/>
    <s v="REV29402"/>
    <d v="2025-02-06T00:00:00"/>
  </r>
  <r>
    <s v="CUST5099"/>
    <s v="Michael"/>
    <s v="Cannon"/>
    <x v="3973"/>
    <x v="1"/>
    <x v="2"/>
    <x v="9"/>
    <s v="PROD106"/>
    <x v="5"/>
    <x v="3"/>
    <n v="4"/>
    <n v="99"/>
    <n v="396"/>
    <s v="ORD19403"/>
    <x v="421"/>
    <x v="4"/>
    <x v="1"/>
    <n v="1"/>
    <s v="good"/>
    <s v="REV29403"/>
    <d v="2024-10-30T00:00:00"/>
  </r>
  <r>
    <s v="CUST4514"/>
    <s v="Pam"/>
    <s v="Ryan"/>
    <x v="1954"/>
    <x v="1"/>
    <x v="2"/>
    <x v="4"/>
    <s v="PROD114"/>
    <x v="14"/>
    <x v="4"/>
    <n v="3"/>
    <n v="25"/>
    <n v="75"/>
    <s v="ORD19404"/>
    <x v="299"/>
    <x v="0"/>
    <x v="0"/>
    <n v="1"/>
    <s v="very good"/>
    <s v="REV29404"/>
    <d v="2022-12-31T00:00:00"/>
  </r>
  <r>
    <s v="CUST2936"/>
    <s v="Tara"/>
    <s v="Perry"/>
    <x v="4071"/>
    <x v="0"/>
    <x v="2"/>
    <x v="1"/>
    <s v="PROD114"/>
    <x v="14"/>
    <x v="4"/>
    <n v="4"/>
    <n v="25"/>
    <n v="100"/>
    <s v="ORD19405"/>
    <x v="216"/>
    <x v="0"/>
    <x v="2"/>
    <n v="5"/>
    <s v="very bad"/>
    <s v="REV29405"/>
    <d v="2023-10-19T00:00:00"/>
  </r>
  <r>
    <s v="CUST2995"/>
    <s v="Ryan"/>
    <s v="Weaver"/>
    <x v="2717"/>
    <x v="1"/>
    <x v="2"/>
    <x v="9"/>
    <s v="PROD108"/>
    <x v="0"/>
    <x v="0"/>
    <n v="5"/>
    <n v="229"/>
    <n v="1145"/>
    <s v="ORD19406"/>
    <x v="364"/>
    <x v="0"/>
    <x v="2"/>
    <n v="2"/>
    <s v="good"/>
    <s v="REV29406"/>
    <d v="2023-11-19T00:00:00"/>
  </r>
  <r>
    <s v="CUST3242"/>
    <s v="Kimberly"/>
    <s v="Grant"/>
    <x v="1744"/>
    <x v="1"/>
    <x v="1"/>
    <x v="5"/>
    <s v="PROD110"/>
    <x v="11"/>
    <x v="5"/>
    <n v="4"/>
    <n v="80"/>
    <n v="320"/>
    <s v="ORD19407"/>
    <x v="357"/>
    <x v="1"/>
    <x v="2"/>
    <n v="3"/>
    <s v="average"/>
    <s v="REV29407"/>
    <d v="2025-02-03T00:00:00"/>
  </r>
  <r>
    <s v="CUST4061"/>
    <s v="Cristina"/>
    <s v="Francis"/>
    <x v="1623"/>
    <x v="2"/>
    <x v="1"/>
    <x v="0"/>
    <s v="PROD104"/>
    <x v="12"/>
    <x v="1"/>
    <n v="2"/>
    <n v="120"/>
    <n v="240"/>
    <s v="ORD19408"/>
    <x v="755"/>
    <x v="4"/>
    <x v="0"/>
    <n v="1"/>
    <s v="average"/>
    <s v="REV29408"/>
    <d v="2023-08-06T00:00:00"/>
  </r>
  <r>
    <s v="CUST2301"/>
    <s v="Matthew"/>
    <s v="Guerra"/>
    <x v="734"/>
    <x v="2"/>
    <x v="0"/>
    <x v="4"/>
    <s v="PROD108"/>
    <x v="0"/>
    <x v="0"/>
    <n v="5"/>
    <n v="229"/>
    <n v="1145"/>
    <s v="ORD19409"/>
    <x v="1035"/>
    <x v="4"/>
    <x v="1"/>
    <n v="5"/>
    <s v="very good"/>
    <s v="REV29409"/>
    <d v="2023-04-21T00:00:00"/>
  </r>
  <r>
    <s v="CUST5407"/>
    <s v="Jonathan"/>
    <s v="Johnston"/>
    <x v="4072"/>
    <x v="1"/>
    <x v="1"/>
    <x v="0"/>
    <s v="PROD103"/>
    <x v="1"/>
    <x v="1"/>
    <n v="1"/>
    <n v="59"/>
    <n v="59"/>
    <s v="ORD19410"/>
    <x v="404"/>
    <x v="0"/>
    <x v="1"/>
    <n v="3"/>
    <s v="very good"/>
    <s v="REV29410"/>
    <d v="2024-12-23T00:00:00"/>
  </r>
  <r>
    <s v="CUST4680"/>
    <s v="Susan"/>
    <s v="Gray"/>
    <x v="4073"/>
    <x v="0"/>
    <x v="1"/>
    <x v="5"/>
    <s v="PROD103"/>
    <x v="1"/>
    <x v="1"/>
    <n v="2"/>
    <n v="59"/>
    <n v="118"/>
    <s v="ORD19411"/>
    <x v="525"/>
    <x v="2"/>
    <x v="0"/>
    <n v="3"/>
    <s v="average"/>
    <s v="REV29411"/>
    <d v="2023-05-20T00:00:00"/>
  </r>
  <r>
    <s v="CUST4534"/>
    <s v="Paul"/>
    <s v="Norris"/>
    <x v="378"/>
    <x v="2"/>
    <x v="1"/>
    <x v="7"/>
    <s v="PROD105"/>
    <x v="4"/>
    <x v="1"/>
    <n v="4"/>
    <n v="110"/>
    <n v="440"/>
    <s v="ORD19412"/>
    <x v="250"/>
    <x v="3"/>
    <x v="2"/>
    <n v="1"/>
    <s v="very good"/>
    <s v="REV29412"/>
    <d v="2025-07-16T00:00:00"/>
  </r>
  <r>
    <s v="CUST4638"/>
    <s v="Susan"/>
    <s v="Colon"/>
    <x v="4074"/>
    <x v="1"/>
    <x v="0"/>
    <x v="2"/>
    <s v="PROD109"/>
    <x v="8"/>
    <x v="5"/>
    <n v="5"/>
    <n v="129"/>
    <n v="645"/>
    <s v="ORD19413"/>
    <x v="813"/>
    <x v="1"/>
    <x v="0"/>
    <n v="3"/>
    <s v="good"/>
    <s v="REV29413"/>
    <d v="2022-10-22T00:00:00"/>
  </r>
  <r>
    <s v="CUST1376"/>
    <s v="Paul"/>
    <s v="Acosta"/>
    <x v="610"/>
    <x v="0"/>
    <x v="2"/>
    <x v="2"/>
    <s v="PROD106"/>
    <x v="5"/>
    <x v="3"/>
    <n v="4"/>
    <n v="99"/>
    <n v="396"/>
    <s v="ORD19414"/>
    <x v="527"/>
    <x v="0"/>
    <x v="2"/>
    <n v="5"/>
    <s v="good"/>
    <s v="REV29414"/>
    <d v="2024-04-16T00:00:00"/>
  </r>
  <r>
    <s v="CUST2977"/>
    <s v="James"/>
    <s v="Underwood"/>
    <x v="1374"/>
    <x v="2"/>
    <x v="0"/>
    <x v="1"/>
    <s v="PROD107"/>
    <x v="3"/>
    <x v="3"/>
    <n v="2"/>
    <n v="399"/>
    <n v="798"/>
    <s v="ORD19415"/>
    <x v="205"/>
    <x v="0"/>
    <x v="0"/>
    <n v="2"/>
    <s v="very good"/>
    <s v="REV29415"/>
    <d v="2023-10-07T00:00:00"/>
  </r>
  <r>
    <s v="CUST2106"/>
    <s v="Jesse"/>
    <s v="Williams"/>
    <x v="3236"/>
    <x v="0"/>
    <x v="1"/>
    <x v="9"/>
    <s v="PROD100"/>
    <x v="9"/>
    <x v="0"/>
    <n v="1"/>
    <n v="999"/>
    <n v="999"/>
    <s v="ORD19416"/>
    <x v="523"/>
    <x v="0"/>
    <x v="1"/>
    <n v="1"/>
    <s v="average"/>
    <s v="REV29416"/>
    <d v="2023-11-18T00:00:00"/>
  </r>
  <r>
    <s v="CUST5876"/>
    <s v="Sarah"/>
    <s v="Smith"/>
    <x v="353"/>
    <x v="1"/>
    <x v="0"/>
    <x v="7"/>
    <s v="PROD106"/>
    <x v="5"/>
    <x v="3"/>
    <n v="3"/>
    <n v="99"/>
    <n v="297"/>
    <s v="ORD19417"/>
    <x v="755"/>
    <x v="4"/>
    <x v="2"/>
    <n v="1"/>
    <s v="average"/>
    <s v="REV29417"/>
    <d v="2024-07-09T00:00:00"/>
  </r>
  <r>
    <s v="CUST5743"/>
    <s v="Brooke"/>
    <s v="Stewart"/>
    <x v="1720"/>
    <x v="1"/>
    <x v="2"/>
    <x v="9"/>
    <s v="PROD109"/>
    <x v="8"/>
    <x v="5"/>
    <n v="4"/>
    <n v="129"/>
    <n v="516"/>
    <s v="ORD19418"/>
    <x v="858"/>
    <x v="1"/>
    <x v="0"/>
    <n v="2"/>
    <s v="very bad"/>
    <s v="REV29418"/>
    <d v="2025-08-01T00:00:00"/>
  </r>
  <r>
    <s v="CUST4736"/>
    <s v="Steven"/>
    <s v="Huber"/>
    <x v="3505"/>
    <x v="0"/>
    <x v="0"/>
    <x v="8"/>
    <s v="PROD113"/>
    <x v="7"/>
    <x v="4"/>
    <n v="2"/>
    <n v="149"/>
    <n v="298"/>
    <s v="ORD19419"/>
    <x v="579"/>
    <x v="0"/>
    <x v="2"/>
    <n v="2"/>
    <s v="average"/>
    <s v="REV29419"/>
    <d v="2023-01-07T00:00:00"/>
  </r>
  <r>
    <s v="CUST5634"/>
    <s v="Jeffrey"/>
    <s v="Williams"/>
    <x v="3131"/>
    <x v="2"/>
    <x v="2"/>
    <x v="2"/>
    <s v="PROD105"/>
    <x v="4"/>
    <x v="1"/>
    <n v="3"/>
    <n v="110"/>
    <n v="330"/>
    <s v="ORD19420"/>
    <x v="1017"/>
    <x v="4"/>
    <x v="0"/>
    <n v="2"/>
    <s v="average"/>
    <s v="REV29420"/>
    <d v="2025-04-17T00:00:00"/>
  </r>
  <r>
    <s v="CUST1068"/>
    <s v="Ashley"/>
    <s v="Nguyen"/>
    <x v="1061"/>
    <x v="2"/>
    <x v="2"/>
    <x v="7"/>
    <s v="PROD109"/>
    <x v="8"/>
    <x v="5"/>
    <n v="5"/>
    <n v="129"/>
    <n v="645"/>
    <s v="ORD19421"/>
    <x v="1031"/>
    <x v="2"/>
    <x v="2"/>
    <n v="1"/>
    <s v="very good"/>
    <s v="REV29421"/>
    <d v="2023-05-21T00:00:00"/>
  </r>
  <r>
    <s v="CUST3848"/>
    <s v="Timothy"/>
    <s v="Knapp"/>
    <x v="4075"/>
    <x v="1"/>
    <x v="2"/>
    <x v="2"/>
    <s v="PROD104"/>
    <x v="12"/>
    <x v="1"/>
    <n v="5"/>
    <n v="120"/>
    <n v="600"/>
    <s v="ORD19422"/>
    <x v="998"/>
    <x v="4"/>
    <x v="2"/>
    <n v="4"/>
    <s v="very bad"/>
    <s v="REV29422"/>
    <d v="2024-02-18T00:00:00"/>
  </r>
  <r>
    <s v="CUST2417"/>
    <s v="Jack"/>
    <s v="Cox"/>
    <x v="1306"/>
    <x v="0"/>
    <x v="0"/>
    <x v="7"/>
    <s v="PROD101"/>
    <x v="13"/>
    <x v="0"/>
    <n v="4"/>
    <n v="899"/>
    <n v="3596"/>
    <s v="ORD19423"/>
    <x v="658"/>
    <x v="1"/>
    <x v="0"/>
    <n v="4"/>
    <s v="good"/>
    <s v="REV29423"/>
    <d v="2025-07-15T00:00:00"/>
  </r>
  <r>
    <s v="CUST3929"/>
    <s v="Noah"/>
    <s v="Wagner"/>
    <x v="3601"/>
    <x v="0"/>
    <x v="1"/>
    <x v="1"/>
    <s v="PROD107"/>
    <x v="3"/>
    <x v="3"/>
    <n v="5"/>
    <n v="399"/>
    <n v="1995"/>
    <s v="ORD19424"/>
    <x v="975"/>
    <x v="0"/>
    <x v="1"/>
    <n v="1"/>
    <s v="good"/>
    <s v="REV29424"/>
    <d v="2025-05-05T00:00:00"/>
  </r>
  <r>
    <s v="CUST1166"/>
    <s v="Frank"/>
    <s v="Baker"/>
    <x v="1437"/>
    <x v="1"/>
    <x v="0"/>
    <x v="4"/>
    <s v="PROD107"/>
    <x v="3"/>
    <x v="3"/>
    <n v="4"/>
    <n v="399"/>
    <n v="1596"/>
    <s v="ORD19425"/>
    <x v="652"/>
    <x v="4"/>
    <x v="0"/>
    <n v="5"/>
    <s v="good"/>
    <s v="REV29425"/>
    <d v="2024-08-27T00:00:00"/>
  </r>
  <r>
    <s v="CUST2718"/>
    <s v="Patricia"/>
    <s v="Richardson"/>
    <x v="1322"/>
    <x v="0"/>
    <x v="0"/>
    <x v="7"/>
    <s v="PROD112"/>
    <x v="10"/>
    <x v="2"/>
    <n v="5"/>
    <n v="199"/>
    <n v="995"/>
    <s v="ORD19426"/>
    <x v="940"/>
    <x v="3"/>
    <x v="2"/>
    <n v="1"/>
    <s v="good"/>
    <s v="REV29426"/>
    <d v="2024-11-24T00:00:00"/>
  </r>
  <r>
    <s v="CUST5375"/>
    <s v="Tim"/>
    <s v="Wise"/>
    <x v="1205"/>
    <x v="0"/>
    <x v="1"/>
    <x v="0"/>
    <s v="PROD114"/>
    <x v="14"/>
    <x v="4"/>
    <n v="3"/>
    <n v="25"/>
    <n v="75"/>
    <s v="ORD19427"/>
    <x v="863"/>
    <x v="0"/>
    <x v="1"/>
    <n v="3"/>
    <s v="very good"/>
    <s v="REV29427"/>
    <d v="2025-04-10T00:00:00"/>
  </r>
  <r>
    <s v="CUST1949"/>
    <s v="Scott"/>
    <s v="Roth"/>
    <x v="3587"/>
    <x v="1"/>
    <x v="2"/>
    <x v="5"/>
    <s v="PROD112"/>
    <x v="10"/>
    <x v="2"/>
    <n v="5"/>
    <n v="199"/>
    <n v="995"/>
    <s v="ORD19428"/>
    <x v="1057"/>
    <x v="3"/>
    <x v="2"/>
    <n v="2"/>
    <s v="average"/>
    <s v="REV29428"/>
    <d v="2025-08-24T00:00:00"/>
  </r>
  <r>
    <s v="CUST4355"/>
    <s v="Ann"/>
    <s v="Nguyen"/>
    <x v="4076"/>
    <x v="2"/>
    <x v="1"/>
    <x v="5"/>
    <s v="PROD109"/>
    <x v="8"/>
    <x v="5"/>
    <n v="2"/>
    <n v="129"/>
    <n v="258"/>
    <s v="ORD19429"/>
    <x v="883"/>
    <x v="3"/>
    <x v="2"/>
    <n v="2"/>
    <s v="good"/>
    <s v="REV29429"/>
    <d v="2024-09-21T00:00:00"/>
  </r>
  <r>
    <s v="CUST2282"/>
    <s v="Phillip"/>
    <s v="Wilson"/>
    <x v="3562"/>
    <x v="0"/>
    <x v="2"/>
    <x v="8"/>
    <s v="PROD113"/>
    <x v="7"/>
    <x v="4"/>
    <n v="5"/>
    <n v="149"/>
    <n v="745"/>
    <s v="ORD19430"/>
    <x v="232"/>
    <x v="3"/>
    <x v="0"/>
    <n v="4"/>
    <s v="very good"/>
    <s v="REV29430"/>
    <d v="2024-07-01T00:00:00"/>
  </r>
  <r>
    <s v="CUST2255"/>
    <s v="William"/>
    <s v="Mitchell"/>
    <x v="4077"/>
    <x v="0"/>
    <x v="1"/>
    <x v="1"/>
    <s v="PROD111"/>
    <x v="2"/>
    <x v="2"/>
    <n v="5"/>
    <n v="59"/>
    <n v="295"/>
    <s v="ORD19431"/>
    <x v="121"/>
    <x v="2"/>
    <x v="2"/>
    <n v="5"/>
    <s v="very good"/>
    <s v="REV29431"/>
    <d v="2024-06-30T00:00:00"/>
  </r>
  <r>
    <s v="CUST3026"/>
    <s v="Keith"/>
    <s v="Moore"/>
    <x v="3356"/>
    <x v="2"/>
    <x v="1"/>
    <x v="6"/>
    <s v="PROD113"/>
    <x v="7"/>
    <x v="4"/>
    <n v="4"/>
    <n v="149"/>
    <n v="596"/>
    <s v="ORD19432"/>
    <x v="1075"/>
    <x v="3"/>
    <x v="1"/>
    <n v="3"/>
    <s v="average"/>
    <s v="REV29432"/>
    <d v="2024-05-29T00:00:00"/>
  </r>
  <r>
    <s v="CUST1801"/>
    <s v="John"/>
    <s v="Hill"/>
    <x v="4078"/>
    <x v="0"/>
    <x v="2"/>
    <x v="9"/>
    <s v="PROD102"/>
    <x v="6"/>
    <x v="0"/>
    <n v="5"/>
    <n v="199"/>
    <n v="995"/>
    <s v="ORD19433"/>
    <x v="942"/>
    <x v="1"/>
    <x v="2"/>
    <n v="2"/>
    <s v="very good"/>
    <s v="REV29433"/>
    <d v="2023-12-26T00:00:00"/>
  </r>
  <r>
    <s v="CUST5568"/>
    <s v="Kristen"/>
    <s v="Bell"/>
    <x v="2638"/>
    <x v="2"/>
    <x v="0"/>
    <x v="4"/>
    <s v="PROD102"/>
    <x v="6"/>
    <x v="0"/>
    <n v="5"/>
    <n v="199"/>
    <n v="995"/>
    <s v="ORD19434"/>
    <x v="236"/>
    <x v="0"/>
    <x v="1"/>
    <n v="5"/>
    <s v="very bad"/>
    <s v="REV29434"/>
    <d v="2023-12-03T00:00:00"/>
  </r>
  <r>
    <s v="CUST3646"/>
    <s v="Joshua"/>
    <s v="Gonzales"/>
    <x v="4079"/>
    <x v="0"/>
    <x v="0"/>
    <x v="7"/>
    <s v="PROD106"/>
    <x v="5"/>
    <x v="3"/>
    <n v="2"/>
    <n v="99"/>
    <n v="198"/>
    <s v="ORD19435"/>
    <x v="969"/>
    <x v="0"/>
    <x v="0"/>
    <n v="1"/>
    <s v="very bad"/>
    <s v="REV29435"/>
    <d v="2024-03-12T00:00:00"/>
  </r>
  <r>
    <s v="CUST3783"/>
    <s v="Amber"/>
    <s v="Taylor"/>
    <x v="1742"/>
    <x v="1"/>
    <x v="0"/>
    <x v="7"/>
    <s v="PROD113"/>
    <x v="7"/>
    <x v="4"/>
    <n v="1"/>
    <n v="149"/>
    <n v="149"/>
    <s v="ORD19436"/>
    <x v="962"/>
    <x v="2"/>
    <x v="1"/>
    <n v="3"/>
    <s v="very good"/>
    <s v="REV29436"/>
    <d v="2024-09-14T00:00:00"/>
  </r>
  <r>
    <s v="CUST5164"/>
    <s v="Brianna"/>
    <s v="Reynolds"/>
    <x v="2608"/>
    <x v="0"/>
    <x v="0"/>
    <x v="8"/>
    <s v="PROD107"/>
    <x v="3"/>
    <x v="3"/>
    <n v="3"/>
    <n v="399"/>
    <n v="1197"/>
    <s v="ORD19437"/>
    <x v="350"/>
    <x v="2"/>
    <x v="2"/>
    <n v="2"/>
    <s v="very good"/>
    <s v="REV29437"/>
    <d v="2024-02-18T00:00:00"/>
  </r>
  <r>
    <s v="CUST4679"/>
    <s v="Lauren"/>
    <s v="Holden"/>
    <x v="1368"/>
    <x v="1"/>
    <x v="0"/>
    <x v="9"/>
    <s v="PROD107"/>
    <x v="3"/>
    <x v="3"/>
    <n v="4"/>
    <n v="399"/>
    <n v="1596"/>
    <s v="ORD19438"/>
    <x v="563"/>
    <x v="4"/>
    <x v="2"/>
    <n v="3"/>
    <s v="bad"/>
    <s v="REV29438"/>
    <d v="2024-02-13T00:00:00"/>
  </r>
  <r>
    <s v="CUST3437"/>
    <s v="Natalie"/>
    <s v="Gibson"/>
    <x v="4080"/>
    <x v="2"/>
    <x v="2"/>
    <x v="1"/>
    <s v="PROD100"/>
    <x v="9"/>
    <x v="0"/>
    <n v="1"/>
    <n v="999"/>
    <n v="999"/>
    <s v="ORD19439"/>
    <x v="582"/>
    <x v="4"/>
    <x v="1"/>
    <n v="5"/>
    <s v="average"/>
    <s v="REV29439"/>
    <d v="2025-04-08T00:00:00"/>
  </r>
  <r>
    <s v="CUST2926"/>
    <s v="Lindsey"/>
    <s v="Nguyen"/>
    <x v="3997"/>
    <x v="0"/>
    <x v="2"/>
    <x v="0"/>
    <s v="PROD107"/>
    <x v="3"/>
    <x v="3"/>
    <n v="2"/>
    <n v="399"/>
    <n v="798"/>
    <s v="ORD19440"/>
    <x v="255"/>
    <x v="3"/>
    <x v="2"/>
    <n v="5"/>
    <s v="very good"/>
    <s v="REV29440"/>
    <d v="2024-07-14T00:00:00"/>
  </r>
  <r>
    <s v="CUST2103"/>
    <s v="Johnathan"/>
    <s v="Vazquez"/>
    <x v="3665"/>
    <x v="1"/>
    <x v="2"/>
    <x v="8"/>
    <s v="PROD102"/>
    <x v="6"/>
    <x v="0"/>
    <n v="4"/>
    <n v="199"/>
    <n v="796"/>
    <s v="ORD19441"/>
    <x v="827"/>
    <x v="3"/>
    <x v="0"/>
    <n v="4"/>
    <s v="average"/>
    <s v="REV29441"/>
    <d v="2023-03-31T00:00:00"/>
  </r>
  <r>
    <s v="CUST4765"/>
    <s v="Darryl"/>
    <s v="Ward"/>
    <x v="1807"/>
    <x v="0"/>
    <x v="1"/>
    <x v="3"/>
    <s v="PROD112"/>
    <x v="10"/>
    <x v="2"/>
    <n v="2"/>
    <n v="199"/>
    <n v="398"/>
    <s v="ORD19442"/>
    <x v="611"/>
    <x v="0"/>
    <x v="2"/>
    <n v="5"/>
    <s v="very good"/>
    <s v="REV29442"/>
    <d v="2022-10-16T00:00:00"/>
  </r>
  <r>
    <s v="CUST1557"/>
    <s v="Brian"/>
    <s v="Rodriguez"/>
    <x v="4081"/>
    <x v="2"/>
    <x v="2"/>
    <x v="4"/>
    <s v="PROD105"/>
    <x v="4"/>
    <x v="1"/>
    <n v="1"/>
    <n v="110"/>
    <n v="110"/>
    <s v="ORD19443"/>
    <x v="1009"/>
    <x v="1"/>
    <x v="0"/>
    <n v="2"/>
    <s v="average"/>
    <s v="REV29443"/>
    <d v="2024-07-23T00:00:00"/>
  </r>
  <r>
    <s v="CUST1168"/>
    <s v="James"/>
    <s v="Ashley"/>
    <x v="473"/>
    <x v="1"/>
    <x v="0"/>
    <x v="5"/>
    <s v="PROD111"/>
    <x v="2"/>
    <x v="2"/>
    <n v="2"/>
    <n v="59"/>
    <n v="118"/>
    <s v="ORD19444"/>
    <x v="854"/>
    <x v="2"/>
    <x v="2"/>
    <n v="4"/>
    <s v="bad"/>
    <s v="REV29444"/>
    <d v="2022-09-16T00:00:00"/>
  </r>
  <r>
    <s v="CUST4109"/>
    <s v="Brittany"/>
    <s v="Pitts"/>
    <x v="3778"/>
    <x v="0"/>
    <x v="2"/>
    <x v="6"/>
    <s v="PROD107"/>
    <x v="3"/>
    <x v="3"/>
    <n v="2"/>
    <n v="399"/>
    <n v="798"/>
    <s v="ORD19445"/>
    <x v="601"/>
    <x v="2"/>
    <x v="1"/>
    <n v="2"/>
    <s v="bad"/>
    <s v="REV29445"/>
    <d v="2023-10-07T00:00:00"/>
  </r>
  <r>
    <s v="CUST1781"/>
    <s v="William"/>
    <s v="Jones"/>
    <x v="3423"/>
    <x v="2"/>
    <x v="1"/>
    <x v="3"/>
    <s v="PROD113"/>
    <x v="7"/>
    <x v="4"/>
    <n v="1"/>
    <n v="149"/>
    <n v="149"/>
    <s v="ORD19446"/>
    <x v="886"/>
    <x v="2"/>
    <x v="2"/>
    <n v="1"/>
    <s v="very bad"/>
    <s v="REV29446"/>
    <d v="2023-09-26T00:00:00"/>
  </r>
  <r>
    <s v="CUST5312"/>
    <s v="Kayla"/>
    <s v="Stewart"/>
    <x v="4082"/>
    <x v="2"/>
    <x v="1"/>
    <x v="9"/>
    <s v="PROD113"/>
    <x v="7"/>
    <x v="4"/>
    <n v="5"/>
    <n v="149"/>
    <n v="745"/>
    <s v="ORD19447"/>
    <x v="788"/>
    <x v="4"/>
    <x v="1"/>
    <n v="4"/>
    <s v="very bad"/>
    <s v="REV29447"/>
    <d v="2024-04-15T00:00:00"/>
  </r>
  <r>
    <s v="CUST1220"/>
    <s v="Lauren"/>
    <s v="Rosales"/>
    <x v="1363"/>
    <x v="2"/>
    <x v="2"/>
    <x v="1"/>
    <s v="PROD114"/>
    <x v="14"/>
    <x v="4"/>
    <n v="4"/>
    <n v="25"/>
    <n v="100"/>
    <s v="ORD19448"/>
    <x v="957"/>
    <x v="0"/>
    <x v="0"/>
    <n v="5"/>
    <s v="bad"/>
    <s v="REV29448"/>
    <d v="2025-06-02T00:00:00"/>
  </r>
  <r>
    <s v="CUST1632"/>
    <s v="Lisa"/>
    <s v="House"/>
    <x v="2424"/>
    <x v="2"/>
    <x v="0"/>
    <x v="7"/>
    <s v="PROD105"/>
    <x v="4"/>
    <x v="1"/>
    <n v="2"/>
    <n v="110"/>
    <n v="220"/>
    <s v="ORD19449"/>
    <x v="918"/>
    <x v="0"/>
    <x v="1"/>
    <n v="5"/>
    <s v="very good"/>
    <s v="REV29449"/>
    <d v="2022-11-29T00:00:00"/>
  </r>
  <r>
    <s v="CUST1928"/>
    <s v="Trevor"/>
    <s v="Sharp"/>
    <x v="1184"/>
    <x v="2"/>
    <x v="0"/>
    <x v="8"/>
    <s v="PROD110"/>
    <x v="11"/>
    <x v="5"/>
    <n v="1"/>
    <n v="80"/>
    <n v="80"/>
    <s v="ORD19450"/>
    <x v="301"/>
    <x v="3"/>
    <x v="1"/>
    <n v="2"/>
    <s v="good"/>
    <s v="REV29450"/>
    <d v="2023-07-10T00:00:00"/>
  </r>
  <r>
    <s v="CUST2934"/>
    <s v="Shannon"/>
    <s v="Thompson"/>
    <x v="4083"/>
    <x v="1"/>
    <x v="2"/>
    <x v="8"/>
    <s v="PROD109"/>
    <x v="8"/>
    <x v="5"/>
    <n v="1"/>
    <n v="129"/>
    <n v="129"/>
    <s v="ORD19451"/>
    <x v="395"/>
    <x v="4"/>
    <x v="1"/>
    <n v="3"/>
    <s v="average"/>
    <s v="REV29451"/>
    <d v="2025-04-18T00:00:00"/>
  </r>
  <r>
    <s v="CUST2385"/>
    <s v="Bobby"/>
    <s v="Cowan"/>
    <x v="1710"/>
    <x v="1"/>
    <x v="1"/>
    <x v="2"/>
    <s v="PROD101"/>
    <x v="13"/>
    <x v="0"/>
    <n v="2"/>
    <n v="899"/>
    <n v="1798"/>
    <s v="ORD19452"/>
    <x v="950"/>
    <x v="1"/>
    <x v="2"/>
    <n v="1"/>
    <s v="good"/>
    <s v="REV29452"/>
    <d v="2025-02-19T00:00:00"/>
  </r>
  <r>
    <s v="CUST5291"/>
    <s v="Evan"/>
    <s v="Moody"/>
    <x v="1462"/>
    <x v="0"/>
    <x v="0"/>
    <x v="8"/>
    <s v="PROD112"/>
    <x v="10"/>
    <x v="2"/>
    <n v="2"/>
    <n v="199"/>
    <n v="398"/>
    <s v="ORD19453"/>
    <x v="656"/>
    <x v="3"/>
    <x v="1"/>
    <n v="2"/>
    <s v="very good"/>
    <s v="REV29453"/>
    <d v="2023-04-19T00:00:00"/>
  </r>
  <r>
    <s v="CUST1135"/>
    <s v="Cheryl"/>
    <s v="Mckee"/>
    <x v="4084"/>
    <x v="0"/>
    <x v="0"/>
    <x v="1"/>
    <s v="PROD103"/>
    <x v="1"/>
    <x v="1"/>
    <n v="4"/>
    <n v="59"/>
    <n v="236"/>
    <s v="ORD19454"/>
    <x v="719"/>
    <x v="2"/>
    <x v="1"/>
    <n v="2"/>
    <s v="good"/>
    <s v="REV29454"/>
    <d v="2025-07-22T00:00:00"/>
  </r>
  <r>
    <s v="CUST4527"/>
    <s v="Lori"/>
    <s v="Jackson"/>
    <x v="4085"/>
    <x v="1"/>
    <x v="2"/>
    <x v="5"/>
    <s v="PROD106"/>
    <x v="5"/>
    <x v="3"/>
    <n v="2"/>
    <n v="99"/>
    <n v="198"/>
    <s v="ORD19455"/>
    <x v="1011"/>
    <x v="2"/>
    <x v="1"/>
    <n v="4"/>
    <s v="very good"/>
    <s v="REV29455"/>
    <d v="2024-11-19T00:00:00"/>
  </r>
  <r>
    <s v="CUST4344"/>
    <s v="Ashley"/>
    <s v="Page"/>
    <x v="1101"/>
    <x v="1"/>
    <x v="0"/>
    <x v="6"/>
    <s v="PROD106"/>
    <x v="5"/>
    <x v="3"/>
    <n v="1"/>
    <n v="99"/>
    <n v="99"/>
    <s v="ORD19456"/>
    <x v="732"/>
    <x v="2"/>
    <x v="2"/>
    <n v="4"/>
    <s v="bad"/>
    <s v="REV29456"/>
    <d v="2023-05-06T00:00:00"/>
  </r>
  <r>
    <s v="CUST2981"/>
    <s v="Jason"/>
    <s v="Hoover"/>
    <x v="1916"/>
    <x v="0"/>
    <x v="0"/>
    <x v="4"/>
    <s v="PROD105"/>
    <x v="4"/>
    <x v="1"/>
    <n v="1"/>
    <n v="110"/>
    <n v="110"/>
    <s v="ORD19457"/>
    <x v="932"/>
    <x v="3"/>
    <x v="1"/>
    <n v="2"/>
    <s v="good"/>
    <s v="REV29457"/>
    <d v="2024-09-26T00:00:00"/>
  </r>
  <r>
    <s v="CUST1733"/>
    <s v="Marcus"/>
    <s v="Eaton"/>
    <x v="1556"/>
    <x v="2"/>
    <x v="0"/>
    <x v="1"/>
    <s v="PROD104"/>
    <x v="12"/>
    <x v="1"/>
    <n v="3"/>
    <n v="120"/>
    <n v="360"/>
    <s v="ORD19458"/>
    <x v="520"/>
    <x v="0"/>
    <x v="0"/>
    <n v="2"/>
    <s v="very good"/>
    <s v="REV29458"/>
    <d v="2025-04-10T00:00:00"/>
  </r>
  <r>
    <s v="CUST5044"/>
    <s v="Christopher"/>
    <s v="Miller"/>
    <x v="1596"/>
    <x v="0"/>
    <x v="0"/>
    <x v="8"/>
    <s v="PROD113"/>
    <x v="7"/>
    <x v="4"/>
    <n v="5"/>
    <n v="149"/>
    <n v="745"/>
    <s v="ORD19459"/>
    <x v="346"/>
    <x v="2"/>
    <x v="2"/>
    <n v="2"/>
    <s v="very good"/>
    <s v="REV29459"/>
    <d v="2024-07-04T00:00:00"/>
  </r>
  <r>
    <s v="CUST4723"/>
    <s v="David"/>
    <s v="Mills"/>
    <x v="1513"/>
    <x v="0"/>
    <x v="2"/>
    <x v="9"/>
    <s v="PROD103"/>
    <x v="1"/>
    <x v="1"/>
    <n v="2"/>
    <n v="59"/>
    <n v="118"/>
    <s v="ORD19460"/>
    <x v="721"/>
    <x v="4"/>
    <x v="2"/>
    <n v="1"/>
    <s v="average"/>
    <s v="REV29460"/>
    <d v="2022-12-09T00:00:00"/>
  </r>
  <r>
    <s v="CUST5263"/>
    <s v="Anthony"/>
    <s v="Sandoval"/>
    <x v="2140"/>
    <x v="1"/>
    <x v="0"/>
    <x v="5"/>
    <s v="PROD109"/>
    <x v="8"/>
    <x v="5"/>
    <n v="3"/>
    <n v="129"/>
    <n v="387"/>
    <s v="ORD19461"/>
    <x v="445"/>
    <x v="2"/>
    <x v="1"/>
    <n v="5"/>
    <s v="very good"/>
    <s v="REV29461"/>
    <d v="2022-09-18T00:00:00"/>
  </r>
  <r>
    <s v="CUST3917"/>
    <s v="Bridget"/>
    <s v="Reynolds"/>
    <x v="1011"/>
    <x v="0"/>
    <x v="1"/>
    <x v="9"/>
    <s v="PROD102"/>
    <x v="6"/>
    <x v="0"/>
    <n v="2"/>
    <n v="199"/>
    <n v="398"/>
    <s v="ORD19462"/>
    <x v="333"/>
    <x v="2"/>
    <x v="2"/>
    <n v="5"/>
    <s v="bad"/>
    <s v="REV29462"/>
    <d v="2025-03-25T00:00:00"/>
  </r>
  <r>
    <s v="CUST3075"/>
    <s v="Logan"/>
    <s v="Serrano"/>
    <x v="4086"/>
    <x v="1"/>
    <x v="0"/>
    <x v="9"/>
    <s v="PROD106"/>
    <x v="5"/>
    <x v="3"/>
    <n v="2"/>
    <n v="99"/>
    <n v="198"/>
    <s v="ORD19463"/>
    <x v="18"/>
    <x v="0"/>
    <x v="0"/>
    <n v="5"/>
    <s v="average"/>
    <s v="REV29463"/>
    <d v="2024-02-17T00:00:00"/>
  </r>
  <r>
    <s v="CUST4574"/>
    <s v="James"/>
    <s v="Ford"/>
    <x v="948"/>
    <x v="0"/>
    <x v="1"/>
    <x v="3"/>
    <s v="PROD100"/>
    <x v="9"/>
    <x v="0"/>
    <n v="4"/>
    <n v="999"/>
    <n v="3996"/>
    <s v="ORD19464"/>
    <x v="175"/>
    <x v="2"/>
    <x v="0"/>
    <n v="2"/>
    <s v="average"/>
    <s v="REV29464"/>
    <d v="2023-03-21T00:00:00"/>
  </r>
  <r>
    <s v="CUST3814"/>
    <s v="Chad"/>
    <s v="Tanner"/>
    <x v="3688"/>
    <x v="0"/>
    <x v="1"/>
    <x v="0"/>
    <s v="PROD114"/>
    <x v="14"/>
    <x v="4"/>
    <n v="3"/>
    <n v="25"/>
    <n v="75"/>
    <s v="ORD19465"/>
    <x v="159"/>
    <x v="0"/>
    <x v="0"/>
    <n v="4"/>
    <s v="very bad"/>
    <s v="REV29465"/>
    <d v="2023-11-12T00:00:00"/>
  </r>
  <r>
    <s v="CUST1702"/>
    <s v="Jennifer"/>
    <s v="Sanchez"/>
    <x v="1456"/>
    <x v="1"/>
    <x v="2"/>
    <x v="6"/>
    <s v="PROD104"/>
    <x v="12"/>
    <x v="1"/>
    <n v="4"/>
    <n v="120"/>
    <n v="480"/>
    <s v="ORD19466"/>
    <x v="488"/>
    <x v="1"/>
    <x v="2"/>
    <n v="4"/>
    <s v="average"/>
    <s v="REV29466"/>
    <d v="2023-08-16T00:00:00"/>
  </r>
  <r>
    <s v="CUST5799"/>
    <s v="Henry"/>
    <s v="Anderson"/>
    <x v="1290"/>
    <x v="2"/>
    <x v="0"/>
    <x v="9"/>
    <s v="PROD113"/>
    <x v="7"/>
    <x v="4"/>
    <n v="4"/>
    <n v="149"/>
    <n v="596"/>
    <s v="ORD19467"/>
    <x v="249"/>
    <x v="0"/>
    <x v="1"/>
    <n v="3"/>
    <s v="very bad"/>
    <s v="REV29467"/>
    <d v="2023-04-23T00:00:00"/>
  </r>
  <r>
    <s v="CUST3626"/>
    <s v="Brian"/>
    <s v="Jones"/>
    <x v="1191"/>
    <x v="0"/>
    <x v="0"/>
    <x v="2"/>
    <s v="PROD105"/>
    <x v="4"/>
    <x v="1"/>
    <n v="2"/>
    <n v="110"/>
    <n v="220"/>
    <s v="ORD19468"/>
    <x v="1025"/>
    <x v="3"/>
    <x v="2"/>
    <n v="2"/>
    <s v="very bad"/>
    <s v="REV29468"/>
    <d v="2023-02-11T00:00:00"/>
  </r>
  <r>
    <s v="CUST2151"/>
    <s v="Mark"/>
    <s v="Hensley"/>
    <x v="4087"/>
    <x v="0"/>
    <x v="2"/>
    <x v="2"/>
    <s v="PROD100"/>
    <x v="9"/>
    <x v="0"/>
    <n v="2"/>
    <n v="999"/>
    <n v="1998"/>
    <s v="ORD19469"/>
    <x v="124"/>
    <x v="1"/>
    <x v="1"/>
    <n v="4"/>
    <s v="bad"/>
    <s v="REV29469"/>
    <d v="2024-12-23T00:00:00"/>
  </r>
  <r>
    <s v="CUST5074"/>
    <s v="Victoria"/>
    <s v="Lewis"/>
    <x v="1559"/>
    <x v="2"/>
    <x v="0"/>
    <x v="2"/>
    <s v="PROD104"/>
    <x v="12"/>
    <x v="1"/>
    <n v="4"/>
    <n v="120"/>
    <n v="480"/>
    <s v="ORD19470"/>
    <x v="234"/>
    <x v="1"/>
    <x v="1"/>
    <n v="2"/>
    <s v="good"/>
    <s v="REV29470"/>
    <d v="2023-10-05T00:00:00"/>
  </r>
  <r>
    <s v="CUST4359"/>
    <s v="William"/>
    <s v="Mcdonald"/>
    <x v="277"/>
    <x v="0"/>
    <x v="0"/>
    <x v="9"/>
    <s v="PROD103"/>
    <x v="1"/>
    <x v="1"/>
    <n v="4"/>
    <n v="59"/>
    <n v="236"/>
    <s v="ORD19471"/>
    <x v="1062"/>
    <x v="2"/>
    <x v="2"/>
    <n v="4"/>
    <s v="good"/>
    <s v="REV29471"/>
    <d v="2024-03-11T00:00:00"/>
  </r>
  <r>
    <s v="CUST5398"/>
    <s v="Kevin"/>
    <s v="Johnson"/>
    <x v="1719"/>
    <x v="0"/>
    <x v="2"/>
    <x v="6"/>
    <s v="PROD103"/>
    <x v="1"/>
    <x v="1"/>
    <n v="1"/>
    <n v="59"/>
    <n v="59"/>
    <s v="ORD19472"/>
    <x v="720"/>
    <x v="0"/>
    <x v="0"/>
    <n v="3"/>
    <s v="very good"/>
    <s v="REV29472"/>
    <d v="2025-06-27T00:00:00"/>
  </r>
  <r>
    <s v="CUST4884"/>
    <s v="Rachel"/>
    <s v="Diaz"/>
    <x v="2281"/>
    <x v="2"/>
    <x v="1"/>
    <x v="3"/>
    <s v="PROD106"/>
    <x v="5"/>
    <x v="3"/>
    <n v="4"/>
    <n v="99"/>
    <n v="396"/>
    <s v="ORD19473"/>
    <x v="55"/>
    <x v="1"/>
    <x v="0"/>
    <n v="1"/>
    <s v="very good"/>
    <s v="REV29473"/>
    <d v="2024-10-21T00:00:00"/>
  </r>
  <r>
    <s v="CUST5871"/>
    <s v="Joshua"/>
    <s v="Wolf"/>
    <x v="3270"/>
    <x v="2"/>
    <x v="2"/>
    <x v="3"/>
    <s v="PROD102"/>
    <x v="6"/>
    <x v="0"/>
    <n v="2"/>
    <n v="199"/>
    <n v="398"/>
    <s v="ORD19474"/>
    <x v="700"/>
    <x v="1"/>
    <x v="2"/>
    <n v="1"/>
    <s v="very bad"/>
    <s v="REV29474"/>
    <d v="2024-01-02T00:00:00"/>
  </r>
  <r>
    <s v="CUST4801"/>
    <s v="Sarah"/>
    <s v="Blevins"/>
    <x v="3661"/>
    <x v="1"/>
    <x v="0"/>
    <x v="0"/>
    <s v="PROD114"/>
    <x v="14"/>
    <x v="4"/>
    <n v="2"/>
    <n v="25"/>
    <n v="50"/>
    <s v="ORD19475"/>
    <x v="399"/>
    <x v="0"/>
    <x v="0"/>
    <n v="4"/>
    <s v="very good"/>
    <s v="REV29475"/>
    <d v="2025-04-22T00:00:00"/>
  </r>
  <r>
    <s v="CUST3079"/>
    <s v="Alexandra"/>
    <s v="Mitchell"/>
    <x v="1874"/>
    <x v="2"/>
    <x v="2"/>
    <x v="3"/>
    <s v="PROD104"/>
    <x v="12"/>
    <x v="1"/>
    <n v="2"/>
    <n v="120"/>
    <n v="240"/>
    <s v="ORD19476"/>
    <x v="469"/>
    <x v="1"/>
    <x v="1"/>
    <n v="2"/>
    <s v="good"/>
    <s v="REV29476"/>
    <d v="2024-12-04T00:00:00"/>
  </r>
  <r>
    <s v="CUST4767"/>
    <s v="Jenna"/>
    <s v="James"/>
    <x v="1276"/>
    <x v="0"/>
    <x v="2"/>
    <x v="4"/>
    <s v="PROD104"/>
    <x v="12"/>
    <x v="1"/>
    <n v="1"/>
    <n v="120"/>
    <n v="120"/>
    <s v="ORD19477"/>
    <x v="874"/>
    <x v="1"/>
    <x v="2"/>
    <n v="5"/>
    <s v="bad"/>
    <s v="REV29477"/>
    <d v="2024-06-12T00:00:00"/>
  </r>
  <r>
    <s v="CUST2047"/>
    <s v="Michael"/>
    <s v="Jones"/>
    <x v="584"/>
    <x v="1"/>
    <x v="0"/>
    <x v="3"/>
    <s v="PROD105"/>
    <x v="4"/>
    <x v="1"/>
    <n v="5"/>
    <n v="110"/>
    <n v="550"/>
    <s v="ORD19478"/>
    <x v="602"/>
    <x v="3"/>
    <x v="2"/>
    <n v="3"/>
    <s v="average"/>
    <s v="REV29478"/>
    <d v="2025-01-24T00:00:00"/>
  </r>
  <r>
    <s v="CUST1257"/>
    <s v="Ryan"/>
    <s v="Nguyen"/>
    <x v="1404"/>
    <x v="0"/>
    <x v="1"/>
    <x v="9"/>
    <s v="PROD107"/>
    <x v="3"/>
    <x v="3"/>
    <n v="3"/>
    <n v="399"/>
    <n v="1197"/>
    <s v="ORD19479"/>
    <x v="84"/>
    <x v="0"/>
    <x v="2"/>
    <n v="3"/>
    <s v="good"/>
    <s v="REV29479"/>
    <d v="2023-07-09T00:00:00"/>
  </r>
  <r>
    <s v="CUST2398"/>
    <s v="Amy"/>
    <s v="Warner"/>
    <x v="3726"/>
    <x v="1"/>
    <x v="0"/>
    <x v="4"/>
    <s v="PROD103"/>
    <x v="1"/>
    <x v="1"/>
    <n v="5"/>
    <n v="59"/>
    <n v="295"/>
    <s v="ORD19480"/>
    <x v="111"/>
    <x v="0"/>
    <x v="1"/>
    <n v="4"/>
    <s v="very bad"/>
    <s v="REV29480"/>
    <d v="2024-06-28T00:00:00"/>
  </r>
  <r>
    <s v="CUST4351"/>
    <s v="Katherine"/>
    <s v="Davis"/>
    <x v="1489"/>
    <x v="2"/>
    <x v="2"/>
    <x v="4"/>
    <s v="PROD108"/>
    <x v="0"/>
    <x v="0"/>
    <n v="3"/>
    <n v="229"/>
    <n v="687"/>
    <s v="ORD19481"/>
    <x v="612"/>
    <x v="1"/>
    <x v="0"/>
    <n v="3"/>
    <s v="very bad"/>
    <s v="REV29481"/>
    <d v="2024-04-10T00:00:00"/>
  </r>
  <r>
    <s v="CUST4703"/>
    <s v="Susan"/>
    <s v="Johnson"/>
    <x v="2613"/>
    <x v="0"/>
    <x v="0"/>
    <x v="5"/>
    <s v="PROD114"/>
    <x v="14"/>
    <x v="4"/>
    <n v="2"/>
    <n v="25"/>
    <n v="50"/>
    <s v="ORD19482"/>
    <x v="26"/>
    <x v="4"/>
    <x v="0"/>
    <n v="3"/>
    <s v="very good"/>
    <s v="REV29482"/>
    <d v="2023-10-20T00:00:00"/>
  </r>
  <r>
    <s v="CUST2114"/>
    <s v="Bradley"/>
    <s v="Nguyen"/>
    <x v="774"/>
    <x v="0"/>
    <x v="1"/>
    <x v="6"/>
    <s v="PROD101"/>
    <x v="13"/>
    <x v="0"/>
    <n v="3"/>
    <n v="899"/>
    <n v="2697"/>
    <s v="ORD19483"/>
    <x v="292"/>
    <x v="1"/>
    <x v="1"/>
    <n v="2"/>
    <s v="very bad"/>
    <s v="REV29483"/>
    <d v="2022-10-02T00:00:00"/>
  </r>
  <r>
    <s v="CUST4647"/>
    <s v="Ann"/>
    <s v="Bailey"/>
    <x v="276"/>
    <x v="2"/>
    <x v="2"/>
    <x v="8"/>
    <s v="PROD112"/>
    <x v="10"/>
    <x v="2"/>
    <n v="5"/>
    <n v="199"/>
    <n v="995"/>
    <s v="ORD19484"/>
    <x v="218"/>
    <x v="0"/>
    <x v="1"/>
    <n v="5"/>
    <s v="very good"/>
    <s v="REV29484"/>
    <d v="2023-12-12T00:00:00"/>
  </r>
  <r>
    <s v="CUST1363"/>
    <s v="Stephen"/>
    <s v="Davis"/>
    <x v="345"/>
    <x v="0"/>
    <x v="0"/>
    <x v="6"/>
    <s v="PROD107"/>
    <x v="3"/>
    <x v="3"/>
    <n v="1"/>
    <n v="399"/>
    <n v="399"/>
    <s v="ORD19485"/>
    <x v="842"/>
    <x v="1"/>
    <x v="2"/>
    <n v="3"/>
    <s v="average"/>
    <s v="REV29485"/>
    <d v="2023-12-13T00:00:00"/>
  </r>
  <r>
    <s v="CUST2090"/>
    <s v="Jacob"/>
    <s v="Gutierrez"/>
    <x v="3161"/>
    <x v="1"/>
    <x v="1"/>
    <x v="3"/>
    <s v="PROD107"/>
    <x v="3"/>
    <x v="3"/>
    <n v="2"/>
    <n v="399"/>
    <n v="798"/>
    <s v="ORD19486"/>
    <x v="969"/>
    <x v="4"/>
    <x v="1"/>
    <n v="4"/>
    <s v="average"/>
    <s v="REV29486"/>
    <d v="2023-05-23T00:00:00"/>
  </r>
  <r>
    <s v="CUST4515"/>
    <s v="Courtney"/>
    <s v="Fuentes"/>
    <x v="3167"/>
    <x v="2"/>
    <x v="1"/>
    <x v="0"/>
    <s v="PROD106"/>
    <x v="5"/>
    <x v="3"/>
    <n v="3"/>
    <n v="99"/>
    <n v="297"/>
    <s v="ORD19487"/>
    <x v="284"/>
    <x v="3"/>
    <x v="1"/>
    <n v="5"/>
    <s v="bad"/>
    <s v="REV29487"/>
    <d v="2023-11-26T00:00:00"/>
  </r>
  <r>
    <s v="CUST1738"/>
    <s v="Rebecca"/>
    <s v="Williams"/>
    <x v="4057"/>
    <x v="0"/>
    <x v="2"/>
    <x v="4"/>
    <s v="PROD107"/>
    <x v="3"/>
    <x v="3"/>
    <n v="4"/>
    <n v="399"/>
    <n v="1596"/>
    <s v="ORD19488"/>
    <x v="866"/>
    <x v="1"/>
    <x v="2"/>
    <n v="2"/>
    <s v="good"/>
    <s v="REV29488"/>
    <d v="2024-04-12T00:00:00"/>
  </r>
  <r>
    <s v="CUST3980"/>
    <s v="Erica"/>
    <s v="Johnson"/>
    <x v="4088"/>
    <x v="0"/>
    <x v="1"/>
    <x v="2"/>
    <s v="PROD101"/>
    <x v="13"/>
    <x v="0"/>
    <n v="3"/>
    <n v="899"/>
    <n v="2697"/>
    <s v="ORD19489"/>
    <x v="953"/>
    <x v="0"/>
    <x v="0"/>
    <n v="2"/>
    <s v="average"/>
    <s v="REV29489"/>
    <d v="2022-10-07T00:00:00"/>
  </r>
  <r>
    <s v="CUST5052"/>
    <s v="Kevin"/>
    <s v="Mcconnell"/>
    <x v="2276"/>
    <x v="0"/>
    <x v="0"/>
    <x v="9"/>
    <s v="PROD110"/>
    <x v="11"/>
    <x v="5"/>
    <n v="5"/>
    <n v="80"/>
    <n v="400"/>
    <s v="ORD19490"/>
    <x v="694"/>
    <x v="3"/>
    <x v="0"/>
    <n v="4"/>
    <s v="average"/>
    <s v="REV29490"/>
    <d v="2023-06-12T00:00:00"/>
  </r>
  <r>
    <s v="CUST3548"/>
    <s v="Cynthia"/>
    <s v="Gibson"/>
    <x v="850"/>
    <x v="0"/>
    <x v="1"/>
    <x v="4"/>
    <s v="PROD102"/>
    <x v="6"/>
    <x v="0"/>
    <n v="2"/>
    <n v="199"/>
    <n v="398"/>
    <s v="ORD19491"/>
    <x v="601"/>
    <x v="3"/>
    <x v="2"/>
    <n v="1"/>
    <s v="average"/>
    <s v="REV29491"/>
    <d v="2023-06-22T00:00:00"/>
  </r>
  <r>
    <s v="CUST3421"/>
    <s v="John"/>
    <s v="Green"/>
    <x v="985"/>
    <x v="2"/>
    <x v="1"/>
    <x v="9"/>
    <s v="PROD112"/>
    <x v="10"/>
    <x v="2"/>
    <n v="2"/>
    <n v="199"/>
    <n v="398"/>
    <s v="ORD19492"/>
    <x v="961"/>
    <x v="0"/>
    <x v="2"/>
    <n v="5"/>
    <s v="good"/>
    <s v="REV29492"/>
    <d v="2022-09-18T00:00:00"/>
  </r>
  <r>
    <s v="CUST1210"/>
    <s v="Jessica"/>
    <s v="Spencer"/>
    <x v="993"/>
    <x v="2"/>
    <x v="1"/>
    <x v="8"/>
    <s v="PROD114"/>
    <x v="14"/>
    <x v="4"/>
    <n v="2"/>
    <n v="25"/>
    <n v="50"/>
    <s v="ORD19493"/>
    <x v="314"/>
    <x v="1"/>
    <x v="1"/>
    <n v="5"/>
    <s v="very good"/>
    <s v="REV29493"/>
    <d v="2024-05-05T00:00:00"/>
  </r>
  <r>
    <s v="CUST4080"/>
    <s v="William"/>
    <s v="Ramos"/>
    <x v="446"/>
    <x v="0"/>
    <x v="1"/>
    <x v="9"/>
    <s v="PROD101"/>
    <x v="13"/>
    <x v="0"/>
    <n v="5"/>
    <n v="899"/>
    <n v="4495"/>
    <s v="ORD19494"/>
    <x v="844"/>
    <x v="4"/>
    <x v="0"/>
    <n v="1"/>
    <s v="bad"/>
    <s v="REV29494"/>
    <d v="2023-09-19T00:00:00"/>
  </r>
  <r>
    <s v="CUST5469"/>
    <s v="Gina"/>
    <s v="Collins"/>
    <x v="3647"/>
    <x v="1"/>
    <x v="0"/>
    <x v="7"/>
    <s v="PROD108"/>
    <x v="0"/>
    <x v="0"/>
    <n v="2"/>
    <n v="229"/>
    <n v="458"/>
    <s v="ORD19495"/>
    <x v="165"/>
    <x v="0"/>
    <x v="1"/>
    <n v="5"/>
    <s v="very bad"/>
    <s v="REV29495"/>
    <d v="2025-04-01T00:00:00"/>
  </r>
  <r>
    <s v="CUST4202"/>
    <s v="Mark"/>
    <s v="Brown"/>
    <x v="102"/>
    <x v="2"/>
    <x v="1"/>
    <x v="4"/>
    <s v="PROD100"/>
    <x v="9"/>
    <x v="0"/>
    <n v="3"/>
    <n v="999"/>
    <n v="2997"/>
    <s v="ORD19496"/>
    <x v="583"/>
    <x v="4"/>
    <x v="2"/>
    <n v="4"/>
    <s v="good"/>
    <s v="REV29496"/>
    <d v="2024-02-15T00:00:00"/>
  </r>
  <r>
    <s v="CUST3330"/>
    <s v="Benjamin"/>
    <s v="Robinson"/>
    <x v="1900"/>
    <x v="2"/>
    <x v="1"/>
    <x v="4"/>
    <s v="PROD107"/>
    <x v="3"/>
    <x v="3"/>
    <n v="5"/>
    <n v="399"/>
    <n v="1995"/>
    <s v="ORD19497"/>
    <x v="900"/>
    <x v="4"/>
    <x v="0"/>
    <n v="1"/>
    <s v="bad"/>
    <s v="REV29497"/>
    <d v="2024-04-21T00:00:00"/>
  </r>
  <r>
    <s v="CUST2478"/>
    <s v="Denise"/>
    <s v="Kim"/>
    <x v="4089"/>
    <x v="2"/>
    <x v="0"/>
    <x v="2"/>
    <s v="PROD107"/>
    <x v="3"/>
    <x v="3"/>
    <n v="4"/>
    <n v="399"/>
    <n v="1596"/>
    <s v="ORD19498"/>
    <x v="1069"/>
    <x v="2"/>
    <x v="1"/>
    <n v="5"/>
    <s v="good"/>
    <s v="REV29498"/>
    <d v="2025-01-24T00:00:00"/>
  </r>
  <r>
    <s v="CUST3914"/>
    <s v="Sherry"/>
    <s v="Walker"/>
    <x v="3695"/>
    <x v="2"/>
    <x v="0"/>
    <x v="9"/>
    <s v="PROD111"/>
    <x v="2"/>
    <x v="2"/>
    <n v="5"/>
    <n v="59"/>
    <n v="295"/>
    <s v="ORD19499"/>
    <x v="537"/>
    <x v="4"/>
    <x v="0"/>
    <n v="1"/>
    <s v="good"/>
    <s v="REV29499"/>
    <d v="2025-08-01T00:00:00"/>
  </r>
  <r>
    <s v="CUST4817"/>
    <s v="Samantha"/>
    <s v="Wagner"/>
    <x v="1497"/>
    <x v="1"/>
    <x v="1"/>
    <x v="8"/>
    <s v="PROD103"/>
    <x v="1"/>
    <x v="1"/>
    <n v="4"/>
    <n v="59"/>
    <n v="236"/>
    <s v="ORD19500"/>
    <x v="792"/>
    <x v="2"/>
    <x v="2"/>
    <n v="5"/>
    <s v="average"/>
    <s v="REV29500"/>
    <d v="2024-06-12T00:00:00"/>
  </r>
  <r>
    <s v="CUST2822"/>
    <s v="Jacqueline"/>
    <s v="Lucas"/>
    <x v="634"/>
    <x v="1"/>
    <x v="1"/>
    <x v="9"/>
    <s v="PROD111"/>
    <x v="2"/>
    <x v="2"/>
    <n v="4"/>
    <n v="59"/>
    <n v="236"/>
    <s v="ORD19501"/>
    <x v="281"/>
    <x v="3"/>
    <x v="2"/>
    <n v="5"/>
    <s v="average"/>
    <s v="REV29501"/>
    <d v="2023-07-30T00:00:00"/>
  </r>
  <r>
    <s v="CUST2043"/>
    <s v="John"/>
    <s v="Wright"/>
    <x v="2318"/>
    <x v="2"/>
    <x v="2"/>
    <x v="6"/>
    <s v="PROD114"/>
    <x v="14"/>
    <x v="4"/>
    <n v="5"/>
    <n v="25"/>
    <n v="125"/>
    <s v="ORD19502"/>
    <x v="330"/>
    <x v="2"/>
    <x v="1"/>
    <n v="4"/>
    <s v="average"/>
    <s v="REV29502"/>
    <d v="2025-08-13T00:00:00"/>
  </r>
  <r>
    <s v="CUST4214"/>
    <s v="David"/>
    <s v="Cooper"/>
    <x v="1031"/>
    <x v="0"/>
    <x v="0"/>
    <x v="0"/>
    <s v="PROD105"/>
    <x v="4"/>
    <x v="1"/>
    <n v="1"/>
    <n v="110"/>
    <n v="110"/>
    <s v="ORD19503"/>
    <x v="251"/>
    <x v="2"/>
    <x v="1"/>
    <n v="2"/>
    <s v="average"/>
    <s v="REV29503"/>
    <d v="2023-03-09T00:00:00"/>
  </r>
  <r>
    <s v="CUST4714"/>
    <s v="Deborah"/>
    <s v="Browning"/>
    <x v="1501"/>
    <x v="1"/>
    <x v="1"/>
    <x v="3"/>
    <s v="PROD105"/>
    <x v="4"/>
    <x v="1"/>
    <n v="2"/>
    <n v="110"/>
    <n v="220"/>
    <s v="ORD19504"/>
    <x v="229"/>
    <x v="2"/>
    <x v="2"/>
    <n v="3"/>
    <s v="very good"/>
    <s v="REV29504"/>
    <d v="2022-09-11T00:00:00"/>
  </r>
  <r>
    <s v="CUST4016"/>
    <s v="Derrick"/>
    <s v="Maxwell"/>
    <x v="974"/>
    <x v="2"/>
    <x v="1"/>
    <x v="3"/>
    <s v="PROD104"/>
    <x v="12"/>
    <x v="1"/>
    <n v="2"/>
    <n v="120"/>
    <n v="240"/>
    <s v="ORD19505"/>
    <x v="55"/>
    <x v="4"/>
    <x v="1"/>
    <n v="1"/>
    <s v="very bad"/>
    <s v="REV29505"/>
    <d v="2025-01-04T00:00:00"/>
  </r>
  <r>
    <s v="CUST1437"/>
    <s v="Cynthia"/>
    <s v="Lee"/>
    <x v="2587"/>
    <x v="0"/>
    <x v="2"/>
    <x v="0"/>
    <s v="PROD108"/>
    <x v="0"/>
    <x v="0"/>
    <n v="4"/>
    <n v="229"/>
    <n v="916"/>
    <s v="ORD19506"/>
    <x v="901"/>
    <x v="1"/>
    <x v="0"/>
    <n v="3"/>
    <s v="bad"/>
    <s v="REV29506"/>
    <d v="2025-07-27T00:00:00"/>
  </r>
  <r>
    <s v="CUST1833"/>
    <s v="Rebekah"/>
    <s v="Leblanc"/>
    <x v="1254"/>
    <x v="1"/>
    <x v="1"/>
    <x v="3"/>
    <s v="PROD101"/>
    <x v="13"/>
    <x v="0"/>
    <n v="3"/>
    <n v="899"/>
    <n v="2697"/>
    <s v="ORD19507"/>
    <x v="1077"/>
    <x v="3"/>
    <x v="1"/>
    <n v="2"/>
    <s v="bad"/>
    <s v="REV29507"/>
    <d v="2023-07-06T00:00:00"/>
  </r>
  <r>
    <s v="CUST3412"/>
    <s v="David"/>
    <s v="Mcdonald"/>
    <x v="536"/>
    <x v="1"/>
    <x v="1"/>
    <x v="1"/>
    <s v="PROD102"/>
    <x v="6"/>
    <x v="0"/>
    <n v="4"/>
    <n v="199"/>
    <n v="796"/>
    <s v="ORD19508"/>
    <x v="154"/>
    <x v="1"/>
    <x v="1"/>
    <n v="4"/>
    <s v="good"/>
    <s v="REV29508"/>
    <d v="2023-09-02T00:00:00"/>
  </r>
  <r>
    <s v="CUST5808"/>
    <s v="Yolanda"/>
    <s v="Medina"/>
    <x v="1988"/>
    <x v="2"/>
    <x v="0"/>
    <x v="9"/>
    <s v="PROD114"/>
    <x v="14"/>
    <x v="4"/>
    <n v="5"/>
    <n v="25"/>
    <n v="125"/>
    <s v="ORD19509"/>
    <x v="473"/>
    <x v="3"/>
    <x v="0"/>
    <n v="4"/>
    <s v="average"/>
    <s v="REV29509"/>
    <d v="2023-09-07T00:00:00"/>
  </r>
  <r>
    <s v="CUST5836"/>
    <s v="Amanda"/>
    <s v="Williams"/>
    <x v="193"/>
    <x v="2"/>
    <x v="0"/>
    <x v="7"/>
    <s v="PROD108"/>
    <x v="0"/>
    <x v="0"/>
    <n v="5"/>
    <n v="229"/>
    <n v="1145"/>
    <s v="ORD19510"/>
    <x v="172"/>
    <x v="2"/>
    <x v="2"/>
    <n v="2"/>
    <s v="very good"/>
    <s v="REV29510"/>
    <d v="2024-05-24T00:00:00"/>
  </r>
  <r>
    <s v="CUST1831"/>
    <s v="Kathy"/>
    <s v="Lamb"/>
    <x v="4090"/>
    <x v="1"/>
    <x v="1"/>
    <x v="1"/>
    <s v="PROD104"/>
    <x v="12"/>
    <x v="1"/>
    <n v="3"/>
    <n v="120"/>
    <n v="360"/>
    <s v="ORD19511"/>
    <x v="993"/>
    <x v="3"/>
    <x v="0"/>
    <n v="3"/>
    <s v="bad"/>
    <s v="REV29511"/>
    <d v="2023-08-30T00:00:00"/>
  </r>
  <r>
    <s v="CUST5541"/>
    <s v="Edward"/>
    <s v="Little"/>
    <x v="4091"/>
    <x v="0"/>
    <x v="0"/>
    <x v="6"/>
    <s v="PROD100"/>
    <x v="9"/>
    <x v="0"/>
    <n v="4"/>
    <n v="999"/>
    <n v="3996"/>
    <s v="ORD19512"/>
    <x v="55"/>
    <x v="2"/>
    <x v="0"/>
    <n v="5"/>
    <s v="average"/>
    <s v="REV29512"/>
    <d v="2022-12-14T00:00:00"/>
  </r>
  <r>
    <s v="CUST2857"/>
    <s v="Michael"/>
    <s v="Nguyen"/>
    <x v="2155"/>
    <x v="0"/>
    <x v="2"/>
    <x v="3"/>
    <s v="PROD107"/>
    <x v="3"/>
    <x v="3"/>
    <n v="3"/>
    <n v="399"/>
    <n v="1197"/>
    <s v="ORD19513"/>
    <x v="575"/>
    <x v="1"/>
    <x v="0"/>
    <n v="5"/>
    <s v="average"/>
    <s v="REV29513"/>
    <d v="2024-12-07T00:00:00"/>
  </r>
  <r>
    <s v="CUST2681"/>
    <s v="Kristen"/>
    <s v="Newton"/>
    <x v="2316"/>
    <x v="2"/>
    <x v="0"/>
    <x v="7"/>
    <s v="PROD103"/>
    <x v="1"/>
    <x v="1"/>
    <n v="3"/>
    <n v="59"/>
    <n v="177"/>
    <s v="ORD19514"/>
    <x v="87"/>
    <x v="1"/>
    <x v="0"/>
    <n v="5"/>
    <s v="very good"/>
    <s v="REV29514"/>
    <d v="2023-09-25T00:00:00"/>
  </r>
  <r>
    <s v="CUST1553"/>
    <s v="Robert"/>
    <s v="Espinoza"/>
    <x v="4092"/>
    <x v="1"/>
    <x v="2"/>
    <x v="0"/>
    <s v="PROD107"/>
    <x v="3"/>
    <x v="3"/>
    <n v="1"/>
    <n v="399"/>
    <n v="399"/>
    <s v="ORD19515"/>
    <x v="612"/>
    <x v="1"/>
    <x v="0"/>
    <n v="5"/>
    <s v="bad"/>
    <s v="REV29515"/>
    <d v="2023-10-07T00:00:00"/>
  </r>
  <r>
    <s v="CUST3966"/>
    <s v="Shannon"/>
    <s v="Zimmerman"/>
    <x v="709"/>
    <x v="0"/>
    <x v="0"/>
    <x v="8"/>
    <s v="PROD103"/>
    <x v="1"/>
    <x v="1"/>
    <n v="2"/>
    <n v="59"/>
    <n v="118"/>
    <s v="ORD19516"/>
    <x v="513"/>
    <x v="3"/>
    <x v="1"/>
    <n v="1"/>
    <s v="very bad"/>
    <s v="REV29516"/>
    <d v="2024-03-18T00:00:00"/>
  </r>
  <r>
    <s v="CUST3336"/>
    <s v="Anthony"/>
    <s v="Flores"/>
    <x v="3834"/>
    <x v="1"/>
    <x v="1"/>
    <x v="1"/>
    <s v="PROD101"/>
    <x v="13"/>
    <x v="0"/>
    <n v="2"/>
    <n v="899"/>
    <n v="1798"/>
    <s v="ORD19517"/>
    <x v="960"/>
    <x v="0"/>
    <x v="2"/>
    <n v="2"/>
    <s v="bad"/>
    <s v="REV29517"/>
    <d v="2024-11-08T00:00:00"/>
  </r>
  <r>
    <s v="CUST2576"/>
    <s v="Christopher"/>
    <s v="Moody"/>
    <x v="462"/>
    <x v="2"/>
    <x v="0"/>
    <x v="1"/>
    <s v="PROD113"/>
    <x v="7"/>
    <x v="4"/>
    <n v="2"/>
    <n v="149"/>
    <n v="298"/>
    <s v="ORD19518"/>
    <x v="40"/>
    <x v="0"/>
    <x v="1"/>
    <n v="4"/>
    <s v="good"/>
    <s v="REV29518"/>
    <d v="2023-03-02T00:00:00"/>
  </r>
  <r>
    <s v="CUST3223"/>
    <s v="Stacy"/>
    <s v="Richards"/>
    <x v="4093"/>
    <x v="0"/>
    <x v="0"/>
    <x v="0"/>
    <s v="PROD112"/>
    <x v="10"/>
    <x v="2"/>
    <n v="1"/>
    <n v="199"/>
    <n v="199"/>
    <s v="ORD19519"/>
    <x v="118"/>
    <x v="3"/>
    <x v="2"/>
    <n v="3"/>
    <s v="very bad"/>
    <s v="REV29519"/>
    <d v="2023-11-29T00:00:00"/>
  </r>
  <r>
    <s v="CUST5770"/>
    <s v="Louis"/>
    <s v="Ewing"/>
    <x v="4094"/>
    <x v="1"/>
    <x v="1"/>
    <x v="4"/>
    <s v="PROD108"/>
    <x v="0"/>
    <x v="0"/>
    <n v="1"/>
    <n v="229"/>
    <n v="229"/>
    <s v="ORD19520"/>
    <x v="796"/>
    <x v="2"/>
    <x v="2"/>
    <n v="2"/>
    <s v="average"/>
    <s v="REV29520"/>
    <d v="2022-09-02T00:00:00"/>
  </r>
  <r>
    <s v="CUST3981"/>
    <s v="Jason"/>
    <s v="Brennan"/>
    <x v="3544"/>
    <x v="1"/>
    <x v="2"/>
    <x v="8"/>
    <s v="PROD106"/>
    <x v="5"/>
    <x v="3"/>
    <n v="1"/>
    <n v="99"/>
    <n v="99"/>
    <s v="ORD19521"/>
    <x v="370"/>
    <x v="2"/>
    <x v="0"/>
    <n v="1"/>
    <s v="very bad"/>
    <s v="REV29521"/>
    <d v="2024-03-03T00:00:00"/>
  </r>
  <r>
    <s v="CUST2897"/>
    <s v="Sherry"/>
    <s v="Benjamin"/>
    <x v="2083"/>
    <x v="0"/>
    <x v="0"/>
    <x v="8"/>
    <s v="PROD113"/>
    <x v="7"/>
    <x v="4"/>
    <n v="3"/>
    <n v="149"/>
    <n v="447"/>
    <s v="ORD19522"/>
    <x v="951"/>
    <x v="3"/>
    <x v="1"/>
    <n v="2"/>
    <s v="very bad"/>
    <s v="REV29522"/>
    <d v="2025-07-19T00:00:00"/>
  </r>
  <r>
    <s v="CUST2111"/>
    <s v="Hector"/>
    <s v="Benjamin"/>
    <x v="727"/>
    <x v="1"/>
    <x v="0"/>
    <x v="9"/>
    <s v="PROD109"/>
    <x v="8"/>
    <x v="5"/>
    <n v="5"/>
    <n v="129"/>
    <n v="645"/>
    <s v="ORD19523"/>
    <x v="104"/>
    <x v="4"/>
    <x v="2"/>
    <n v="5"/>
    <s v="very bad"/>
    <s v="REV29523"/>
    <d v="2023-12-20T00:00:00"/>
  </r>
  <r>
    <s v="CUST3741"/>
    <s v="Jason"/>
    <s v="Bass"/>
    <x v="3298"/>
    <x v="1"/>
    <x v="0"/>
    <x v="4"/>
    <s v="PROD114"/>
    <x v="14"/>
    <x v="4"/>
    <n v="2"/>
    <n v="25"/>
    <n v="50"/>
    <s v="ORD19524"/>
    <x v="990"/>
    <x v="1"/>
    <x v="1"/>
    <n v="5"/>
    <s v="good"/>
    <s v="REV29524"/>
    <d v="2023-09-22T00:00:00"/>
  </r>
  <r>
    <s v="CUST3964"/>
    <s v="Philip"/>
    <s v="Waller"/>
    <x v="3730"/>
    <x v="0"/>
    <x v="1"/>
    <x v="4"/>
    <s v="PROD108"/>
    <x v="0"/>
    <x v="0"/>
    <n v="5"/>
    <n v="229"/>
    <n v="1145"/>
    <s v="ORD19525"/>
    <x v="1089"/>
    <x v="0"/>
    <x v="1"/>
    <n v="2"/>
    <s v="very good"/>
    <s v="REV29525"/>
    <d v="2025-01-01T00:00:00"/>
  </r>
  <r>
    <s v="CUST5957"/>
    <s v="Margaret"/>
    <s v="Johns"/>
    <x v="2505"/>
    <x v="1"/>
    <x v="1"/>
    <x v="7"/>
    <s v="PROD102"/>
    <x v="6"/>
    <x v="0"/>
    <n v="5"/>
    <n v="199"/>
    <n v="995"/>
    <s v="ORD19526"/>
    <x v="257"/>
    <x v="2"/>
    <x v="1"/>
    <n v="5"/>
    <s v="very good"/>
    <s v="REV29526"/>
    <d v="2023-05-06T00:00:00"/>
  </r>
  <r>
    <s v="CUST5874"/>
    <s v="Becky"/>
    <s v="Duffy"/>
    <x v="1941"/>
    <x v="2"/>
    <x v="1"/>
    <x v="7"/>
    <s v="PROD114"/>
    <x v="14"/>
    <x v="4"/>
    <n v="2"/>
    <n v="25"/>
    <n v="50"/>
    <s v="ORD19527"/>
    <x v="146"/>
    <x v="1"/>
    <x v="2"/>
    <n v="1"/>
    <s v="very good"/>
    <s v="REV29527"/>
    <d v="2023-08-06T00:00:00"/>
  </r>
  <r>
    <s v="CUST1690"/>
    <s v="Bonnie"/>
    <s v="Valencia"/>
    <x v="1052"/>
    <x v="0"/>
    <x v="2"/>
    <x v="9"/>
    <s v="PROD111"/>
    <x v="2"/>
    <x v="2"/>
    <n v="1"/>
    <n v="59"/>
    <n v="59"/>
    <s v="ORD19528"/>
    <x v="885"/>
    <x v="2"/>
    <x v="2"/>
    <n v="1"/>
    <s v="bad"/>
    <s v="REV29528"/>
    <d v="2024-06-27T00:00:00"/>
  </r>
  <r>
    <s v="CUST2457"/>
    <s v="Michelle"/>
    <s v="Morgan"/>
    <x v="565"/>
    <x v="1"/>
    <x v="1"/>
    <x v="6"/>
    <s v="PROD114"/>
    <x v="14"/>
    <x v="4"/>
    <n v="2"/>
    <n v="25"/>
    <n v="50"/>
    <s v="ORD19529"/>
    <x v="975"/>
    <x v="3"/>
    <x v="0"/>
    <n v="1"/>
    <s v="good"/>
    <s v="REV29529"/>
    <d v="2024-08-19T00:00:00"/>
  </r>
  <r>
    <s v="CUST3801"/>
    <s v="Tammy"/>
    <s v="Franco"/>
    <x v="1325"/>
    <x v="0"/>
    <x v="0"/>
    <x v="5"/>
    <s v="PROD108"/>
    <x v="0"/>
    <x v="0"/>
    <n v="2"/>
    <n v="229"/>
    <n v="458"/>
    <s v="ORD19530"/>
    <x v="1058"/>
    <x v="4"/>
    <x v="2"/>
    <n v="4"/>
    <s v="good"/>
    <s v="REV29530"/>
    <d v="2025-06-18T00:00:00"/>
  </r>
  <r>
    <s v="CUST1752"/>
    <s v="Michael"/>
    <s v="Wilson"/>
    <x v="1286"/>
    <x v="1"/>
    <x v="2"/>
    <x v="3"/>
    <s v="PROD110"/>
    <x v="11"/>
    <x v="5"/>
    <n v="5"/>
    <n v="80"/>
    <n v="400"/>
    <s v="ORD19531"/>
    <x v="202"/>
    <x v="4"/>
    <x v="0"/>
    <n v="3"/>
    <s v="good"/>
    <s v="REV29531"/>
    <d v="2023-07-31T00:00:00"/>
  </r>
  <r>
    <s v="CUST2106"/>
    <s v="Jesse"/>
    <s v="Williams"/>
    <x v="3236"/>
    <x v="0"/>
    <x v="1"/>
    <x v="9"/>
    <s v="PROD104"/>
    <x v="12"/>
    <x v="1"/>
    <n v="1"/>
    <n v="120"/>
    <n v="120"/>
    <s v="ORD19532"/>
    <x v="307"/>
    <x v="0"/>
    <x v="2"/>
    <n v="2"/>
    <s v="average"/>
    <s v="REV29532"/>
    <d v="2024-02-23T00:00:00"/>
  </r>
  <r>
    <s v="CUST5858"/>
    <s v="Jessica"/>
    <s v="Woods"/>
    <x v="4095"/>
    <x v="1"/>
    <x v="1"/>
    <x v="7"/>
    <s v="PROD112"/>
    <x v="10"/>
    <x v="2"/>
    <n v="1"/>
    <n v="199"/>
    <n v="199"/>
    <s v="ORD19533"/>
    <x v="1023"/>
    <x v="0"/>
    <x v="2"/>
    <n v="2"/>
    <s v="average"/>
    <s v="REV29533"/>
    <d v="2025-07-18T00:00:00"/>
  </r>
  <r>
    <s v="CUST3854"/>
    <s v="Angela"/>
    <s v="Hudson"/>
    <x v="2802"/>
    <x v="1"/>
    <x v="1"/>
    <x v="8"/>
    <s v="PROD113"/>
    <x v="7"/>
    <x v="4"/>
    <n v="5"/>
    <n v="149"/>
    <n v="745"/>
    <s v="ORD19534"/>
    <x v="987"/>
    <x v="3"/>
    <x v="0"/>
    <n v="4"/>
    <s v="bad"/>
    <s v="REV29534"/>
    <d v="2025-07-18T00:00:00"/>
  </r>
  <r>
    <s v="CUST5606"/>
    <s v="Sylvia"/>
    <s v="Elliott"/>
    <x v="1181"/>
    <x v="1"/>
    <x v="1"/>
    <x v="0"/>
    <s v="PROD101"/>
    <x v="13"/>
    <x v="0"/>
    <n v="5"/>
    <n v="899"/>
    <n v="4495"/>
    <s v="ORD19535"/>
    <x v="158"/>
    <x v="4"/>
    <x v="2"/>
    <n v="5"/>
    <s v="very bad"/>
    <s v="REV29535"/>
    <d v="2023-04-20T00:00:00"/>
  </r>
  <r>
    <s v="CUST2351"/>
    <s v="Aaron"/>
    <s v="Thomas"/>
    <x v="2563"/>
    <x v="1"/>
    <x v="2"/>
    <x v="0"/>
    <s v="PROD102"/>
    <x v="6"/>
    <x v="0"/>
    <n v="5"/>
    <n v="199"/>
    <n v="995"/>
    <s v="ORD19536"/>
    <x v="858"/>
    <x v="4"/>
    <x v="2"/>
    <n v="5"/>
    <s v="average"/>
    <s v="REV29536"/>
    <d v="2024-04-05T00:00:00"/>
  </r>
  <r>
    <s v="CUST4118"/>
    <s v="Jason"/>
    <s v="Meyer"/>
    <x v="440"/>
    <x v="1"/>
    <x v="1"/>
    <x v="9"/>
    <s v="PROD106"/>
    <x v="5"/>
    <x v="3"/>
    <n v="1"/>
    <n v="99"/>
    <n v="99"/>
    <s v="ORD19537"/>
    <x v="668"/>
    <x v="1"/>
    <x v="2"/>
    <n v="4"/>
    <s v="bad"/>
    <s v="REV29537"/>
    <d v="2022-10-15T00:00:00"/>
  </r>
  <r>
    <s v="CUST3388"/>
    <s v="Richard"/>
    <s v="Lewis"/>
    <x v="4096"/>
    <x v="1"/>
    <x v="1"/>
    <x v="8"/>
    <s v="PROD113"/>
    <x v="7"/>
    <x v="4"/>
    <n v="3"/>
    <n v="149"/>
    <n v="447"/>
    <s v="ORD19538"/>
    <x v="509"/>
    <x v="1"/>
    <x v="1"/>
    <n v="5"/>
    <s v="good"/>
    <s v="REV29538"/>
    <d v="2024-10-10T00:00:00"/>
  </r>
  <r>
    <s v="CUST3844"/>
    <s v="Brittney"/>
    <s v="Maldonado"/>
    <x v="3353"/>
    <x v="0"/>
    <x v="2"/>
    <x v="0"/>
    <s v="PROD109"/>
    <x v="8"/>
    <x v="5"/>
    <n v="2"/>
    <n v="129"/>
    <n v="258"/>
    <s v="ORD19539"/>
    <x v="729"/>
    <x v="3"/>
    <x v="0"/>
    <n v="3"/>
    <s v="very good"/>
    <s v="REV29539"/>
    <d v="2024-10-23T00:00:00"/>
  </r>
  <r>
    <s v="CUST2727"/>
    <s v="Janice"/>
    <s v="Glass"/>
    <x v="3384"/>
    <x v="0"/>
    <x v="0"/>
    <x v="7"/>
    <s v="PROD109"/>
    <x v="8"/>
    <x v="5"/>
    <n v="3"/>
    <n v="129"/>
    <n v="387"/>
    <s v="ORD19540"/>
    <x v="715"/>
    <x v="4"/>
    <x v="1"/>
    <n v="2"/>
    <s v="bad"/>
    <s v="REV29540"/>
    <d v="2025-02-04T00:00:00"/>
  </r>
  <r>
    <s v="CUST1392"/>
    <s v="Christine"/>
    <s v="Bryant"/>
    <x v="1760"/>
    <x v="1"/>
    <x v="2"/>
    <x v="0"/>
    <s v="PROD104"/>
    <x v="12"/>
    <x v="1"/>
    <n v="5"/>
    <n v="120"/>
    <n v="600"/>
    <s v="ORD19541"/>
    <x v="834"/>
    <x v="1"/>
    <x v="0"/>
    <n v="3"/>
    <s v="very good"/>
    <s v="REV29541"/>
    <d v="2025-01-12T00:00:00"/>
  </r>
  <r>
    <s v="CUST4436"/>
    <s v="John"/>
    <s v="Reyes"/>
    <x v="4097"/>
    <x v="1"/>
    <x v="0"/>
    <x v="4"/>
    <s v="PROD112"/>
    <x v="10"/>
    <x v="2"/>
    <n v="2"/>
    <n v="199"/>
    <n v="398"/>
    <s v="ORD19542"/>
    <x v="1033"/>
    <x v="2"/>
    <x v="2"/>
    <n v="2"/>
    <s v="average"/>
    <s v="REV29542"/>
    <d v="2024-01-18T00:00:00"/>
  </r>
  <r>
    <s v="CUST3987"/>
    <s v="Nancy"/>
    <s v="Scott"/>
    <x v="4098"/>
    <x v="0"/>
    <x v="1"/>
    <x v="8"/>
    <s v="PROD111"/>
    <x v="2"/>
    <x v="2"/>
    <n v="5"/>
    <n v="59"/>
    <n v="295"/>
    <s v="ORD19543"/>
    <x v="368"/>
    <x v="3"/>
    <x v="2"/>
    <n v="1"/>
    <s v="average"/>
    <s v="REV29543"/>
    <d v="2023-06-17T00:00:00"/>
  </r>
  <r>
    <s v="CUST4677"/>
    <s v="Brian"/>
    <s v="Morris"/>
    <x v="127"/>
    <x v="2"/>
    <x v="1"/>
    <x v="1"/>
    <s v="PROD111"/>
    <x v="2"/>
    <x v="2"/>
    <n v="3"/>
    <n v="59"/>
    <n v="177"/>
    <s v="ORD19544"/>
    <x v="428"/>
    <x v="3"/>
    <x v="0"/>
    <n v="2"/>
    <s v="very good"/>
    <s v="REV29544"/>
    <d v="2023-09-14T00:00:00"/>
  </r>
  <r>
    <s v="CUST1784"/>
    <s v="William"/>
    <s v="Guerrero"/>
    <x v="2124"/>
    <x v="0"/>
    <x v="0"/>
    <x v="2"/>
    <s v="PROD100"/>
    <x v="9"/>
    <x v="0"/>
    <n v="4"/>
    <n v="999"/>
    <n v="3996"/>
    <s v="ORD19545"/>
    <x v="347"/>
    <x v="3"/>
    <x v="0"/>
    <n v="3"/>
    <s v="very good"/>
    <s v="REV29545"/>
    <d v="2024-02-03T00:00:00"/>
  </r>
  <r>
    <s v="CUST5023"/>
    <s v="Louis"/>
    <s v="Harding"/>
    <x v="372"/>
    <x v="2"/>
    <x v="2"/>
    <x v="8"/>
    <s v="PROD102"/>
    <x v="6"/>
    <x v="0"/>
    <n v="4"/>
    <n v="199"/>
    <n v="796"/>
    <s v="ORD19546"/>
    <x v="709"/>
    <x v="1"/>
    <x v="0"/>
    <n v="2"/>
    <s v="bad"/>
    <s v="REV29546"/>
    <d v="2024-12-15T00:00:00"/>
  </r>
  <r>
    <s v="CUST2542"/>
    <s v="Brian"/>
    <s v="Stark"/>
    <x v="4015"/>
    <x v="1"/>
    <x v="1"/>
    <x v="4"/>
    <s v="PROD109"/>
    <x v="8"/>
    <x v="5"/>
    <n v="2"/>
    <n v="129"/>
    <n v="258"/>
    <s v="ORD19547"/>
    <x v="1049"/>
    <x v="1"/>
    <x v="2"/>
    <n v="2"/>
    <s v="very good"/>
    <s v="REV29547"/>
    <d v="2023-08-12T00:00:00"/>
  </r>
  <r>
    <s v="CUST2966"/>
    <s v="Edward"/>
    <s v="Gonzalez"/>
    <x v="2779"/>
    <x v="0"/>
    <x v="2"/>
    <x v="4"/>
    <s v="PROD101"/>
    <x v="13"/>
    <x v="0"/>
    <n v="5"/>
    <n v="899"/>
    <n v="4495"/>
    <s v="ORD19548"/>
    <x v="854"/>
    <x v="4"/>
    <x v="2"/>
    <n v="4"/>
    <s v="bad"/>
    <s v="REV29548"/>
    <d v="2023-03-01T00:00:00"/>
  </r>
  <r>
    <s v="CUST5757"/>
    <s v="Jade"/>
    <s v="Warren"/>
    <x v="4099"/>
    <x v="1"/>
    <x v="1"/>
    <x v="9"/>
    <s v="PROD112"/>
    <x v="10"/>
    <x v="2"/>
    <n v="2"/>
    <n v="199"/>
    <n v="398"/>
    <s v="ORD19549"/>
    <x v="309"/>
    <x v="2"/>
    <x v="2"/>
    <n v="4"/>
    <s v="bad"/>
    <s v="REV29549"/>
    <d v="2022-12-04T00:00:00"/>
  </r>
  <r>
    <s v="CUST2632"/>
    <s v="Samantha"/>
    <s v="Gonzales"/>
    <x v="2114"/>
    <x v="1"/>
    <x v="0"/>
    <x v="9"/>
    <s v="PROD110"/>
    <x v="11"/>
    <x v="5"/>
    <n v="2"/>
    <n v="80"/>
    <n v="160"/>
    <s v="ORD19550"/>
    <x v="145"/>
    <x v="3"/>
    <x v="2"/>
    <n v="5"/>
    <s v="bad"/>
    <s v="REV29550"/>
    <d v="2023-01-18T00:00:00"/>
  </r>
  <r>
    <s v="CUST4186"/>
    <s v="Hannah"/>
    <s v="James"/>
    <x v="864"/>
    <x v="0"/>
    <x v="2"/>
    <x v="3"/>
    <s v="PROD104"/>
    <x v="12"/>
    <x v="1"/>
    <n v="4"/>
    <n v="120"/>
    <n v="480"/>
    <s v="ORD19551"/>
    <x v="297"/>
    <x v="2"/>
    <x v="2"/>
    <n v="5"/>
    <s v="bad"/>
    <s v="REV29551"/>
    <d v="2023-03-19T00:00:00"/>
  </r>
  <r>
    <s v="CUST1172"/>
    <s v="Ryan"/>
    <s v="Rubio"/>
    <x v="2890"/>
    <x v="0"/>
    <x v="2"/>
    <x v="8"/>
    <s v="PROD106"/>
    <x v="5"/>
    <x v="3"/>
    <n v="4"/>
    <n v="99"/>
    <n v="396"/>
    <s v="ORD19552"/>
    <x v="775"/>
    <x v="3"/>
    <x v="2"/>
    <n v="1"/>
    <s v="bad"/>
    <s v="REV29552"/>
    <d v="2024-08-02T00:00:00"/>
  </r>
  <r>
    <s v="CUST2504"/>
    <s v="Timothy"/>
    <s v="Pope"/>
    <x v="3510"/>
    <x v="0"/>
    <x v="0"/>
    <x v="2"/>
    <s v="PROD110"/>
    <x v="11"/>
    <x v="5"/>
    <n v="4"/>
    <n v="80"/>
    <n v="320"/>
    <s v="ORD19553"/>
    <x v="704"/>
    <x v="1"/>
    <x v="2"/>
    <n v="2"/>
    <s v="very good"/>
    <s v="REV29553"/>
    <d v="2023-10-24T00:00:00"/>
  </r>
  <r>
    <s v="CUST1712"/>
    <s v="Debra"/>
    <s v="Glass"/>
    <x v="2078"/>
    <x v="0"/>
    <x v="1"/>
    <x v="5"/>
    <s v="PROD109"/>
    <x v="8"/>
    <x v="5"/>
    <n v="1"/>
    <n v="129"/>
    <n v="129"/>
    <s v="ORD19554"/>
    <x v="673"/>
    <x v="4"/>
    <x v="0"/>
    <n v="4"/>
    <s v="good"/>
    <s v="REV29554"/>
    <d v="2025-01-03T00:00:00"/>
  </r>
  <r>
    <s v="CUST2059"/>
    <s v="Cody"/>
    <s v="Lester"/>
    <x v="2574"/>
    <x v="1"/>
    <x v="0"/>
    <x v="2"/>
    <s v="PROD104"/>
    <x v="12"/>
    <x v="1"/>
    <n v="2"/>
    <n v="120"/>
    <n v="240"/>
    <s v="ORD19555"/>
    <x v="340"/>
    <x v="0"/>
    <x v="1"/>
    <n v="2"/>
    <s v="average"/>
    <s v="REV29555"/>
    <d v="2024-09-13T00:00:00"/>
  </r>
  <r>
    <s v="CUST1037"/>
    <s v="Justin"/>
    <s v="Schroeder"/>
    <x v="3706"/>
    <x v="2"/>
    <x v="1"/>
    <x v="8"/>
    <s v="PROD108"/>
    <x v="0"/>
    <x v="0"/>
    <n v="2"/>
    <n v="229"/>
    <n v="458"/>
    <s v="ORD19556"/>
    <x v="322"/>
    <x v="2"/>
    <x v="0"/>
    <n v="5"/>
    <s v="good"/>
    <s v="REV29556"/>
    <d v="2023-08-11T00:00:00"/>
  </r>
  <r>
    <s v="CUST3565"/>
    <s v="Amy"/>
    <s v="Smith"/>
    <x v="2677"/>
    <x v="1"/>
    <x v="1"/>
    <x v="3"/>
    <s v="PROD111"/>
    <x v="2"/>
    <x v="2"/>
    <n v="1"/>
    <n v="59"/>
    <n v="59"/>
    <s v="ORD19557"/>
    <x v="388"/>
    <x v="1"/>
    <x v="2"/>
    <n v="1"/>
    <s v="good"/>
    <s v="REV29557"/>
    <d v="2024-03-24T00:00:00"/>
  </r>
  <r>
    <s v="CUST1029"/>
    <s v="William"/>
    <s v="Ewing"/>
    <x v="445"/>
    <x v="2"/>
    <x v="0"/>
    <x v="7"/>
    <s v="PROD101"/>
    <x v="13"/>
    <x v="0"/>
    <n v="5"/>
    <n v="899"/>
    <n v="4495"/>
    <s v="ORD19558"/>
    <x v="454"/>
    <x v="0"/>
    <x v="1"/>
    <n v="3"/>
    <s v="good"/>
    <s v="REV29558"/>
    <d v="2023-10-23T00:00:00"/>
  </r>
  <r>
    <s v="CUST4992"/>
    <s v="Brian"/>
    <s v="Patterson"/>
    <x v="4100"/>
    <x v="1"/>
    <x v="2"/>
    <x v="6"/>
    <s v="PROD111"/>
    <x v="2"/>
    <x v="2"/>
    <n v="1"/>
    <n v="59"/>
    <n v="59"/>
    <s v="ORD19559"/>
    <x v="266"/>
    <x v="3"/>
    <x v="1"/>
    <n v="2"/>
    <s v="bad"/>
    <s v="REV29559"/>
    <d v="2024-04-22T00:00:00"/>
  </r>
  <r>
    <s v="CUST1272"/>
    <s v="Amy"/>
    <s v="Bailey"/>
    <x v="2538"/>
    <x v="2"/>
    <x v="2"/>
    <x v="7"/>
    <s v="PROD112"/>
    <x v="10"/>
    <x v="2"/>
    <n v="5"/>
    <n v="199"/>
    <n v="995"/>
    <s v="ORD19560"/>
    <x v="1057"/>
    <x v="4"/>
    <x v="2"/>
    <n v="4"/>
    <s v="average"/>
    <s v="REV29560"/>
    <d v="2022-11-16T00:00:00"/>
  </r>
  <r>
    <s v="CUST2917"/>
    <s v="Sean"/>
    <s v="Williams"/>
    <x v="265"/>
    <x v="0"/>
    <x v="2"/>
    <x v="5"/>
    <s v="PROD107"/>
    <x v="3"/>
    <x v="3"/>
    <n v="4"/>
    <n v="399"/>
    <n v="1596"/>
    <s v="ORD19561"/>
    <x v="1061"/>
    <x v="2"/>
    <x v="1"/>
    <n v="5"/>
    <s v="very bad"/>
    <s v="REV29561"/>
    <d v="2025-01-02T00:00:00"/>
  </r>
  <r>
    <s v="CUST2081"/>
    <s v="Kathleen"/>
    <s v="Heath"/>
    <x v="219"/>
    <x v="0"/>
    <x v="0"/>
    <x v="9"/>
    <s v="PROD106"/>
    <x v="5"/>
    <x v="3"/>
    <n v="1"/>
    <n v="99"/>
    <n v="99"/>
    <s v="ORD19562"/>
    <x v="840"/>
    <x v="2"/>
    <x v="0"/>
    <n v="3"/>
    <s v="very bad"/>
    <s v="REV29562"/>
    <d v="2024-04-25T00:00:00"/>
  </r>
  <r>
    <s v="CUST1893"/>
    <s v="Russell"/>
    <s v="Booth"/>
    <x v="3918"/>
    <x v="2"/>
    <x v="0"/>
    <x v="6"/>
    <s v="PROD105"/>
    <x v="4"/>
    <x v="1"/>
    <n v="5"/>
    <n v="110"/>
    <n v="550"/>
    <s v="ORD19563"/>
    <x v="422"/>
    <x v="4"/>
    <x v="0"/>
    <n v="5"/>
    <s v="very good"/>
    <s v="REV29563"/>
    <d v="2025-04-24T00:00:00"/>
  </r>
  <r>
    <s v="CUST1376"/>
    <s v="Paul"/>
    <s v="Acosta"/>
    <x v="610"/>
    <x v="0"/>
    <x v="2"/>
    <x v="2"/>
    <s v="PROD111"/>
    <x v="2"/>
    <x v="2"/>
    <n v="1"/>
    <n v="59"/>
    <n v="59"/>
    <s v="ORD19564"/>
    <x v="1009"/>
    <x v="3"/>
    <x v="1"/>
    <n v="4"/>
    <s v="good"/>
    <s v="REV29564"/>
    <d v="2023-12-26T00:00:00"/>
  </r>
  <r>
    <s v="CUST3705"/>
    <s v="Michael"/>
    <s v="Thomas"/>
    <x v="33"/>
    <x v="2"/>
    <x v="0"/>
    <x v="8"/>
    <s v="PROD107"/>
    <x v="3"/>
    <x v="3"/>
    <n v="4"/>
    <n v="399"/>
    <n v="1596"/>
    <s v="ORD19565"/>
    <x v="1044"/>
    <x v="0"/>
    <x v="1"/>
    <n v="4"/>
    <s v="good"/>
    <s v="REV29565"/>
    <d v="2024-08-21T00:00:00"/>
  </r>
  <r>
    <s v="CUST2597"/>
    <s v="Heidi"/>
    <s v="Reyes"/>
    <x v="1951"/>
    <x v="1"/>
    <x v="0"/>
    <x v="8"/>
    <s v="PROD112"/>
    <x v="10"/>
    <x v="2"/>
    <n v="2"/>
    <n v="199"/>
    <n v="398"/>
    <s v="ORD19566"/>
    <x v="154"/>
    <x v="4"/>
    <x v="1"/>
    <n v="4"/>
    <s v="average"/>
    <s v="REV29566"/>
    <d v="2025-06-20T00:00:00"/>
  </r>
  <r>
    <s v="CUST5289"/>
    <s v="Charles"/>
    <s v="Wilkinson"/>
    <x v="2966"/>
    <x v="0"/>
    <x v="0"/>
    <x v="7"/>
    <s v="PROD108"/>
    <x v="0"/>
    <x v="0"/>
    <n v="2"/>
    <n v="229"/>
    <n v="458"/>
    <s v="ORD19567"/>
    <x v="295"/>
    <x v="1"/>
    <x v="1"/>
    <n v="5"/>
    <s v="very good"/>
    <s v="REV29567"/>
    <d v="2023-02-11T00:00:00"/>
  </r>
  <r>
    <s v="CUST3568"/>
    <s v="Matthew"/>
    <s v="Watts"/>
    <x v="4101"/>
    <x v="1"/>
    <x v="1"/>
    <x v="6"/>
    <s v="PROD105"/>
    <x v="4"/>
    <x v="1"/>
    <n v="5"/>
    <n v="110"/>
    <n v="550"/>
    <s v="ORD19568"/>
    <x v="440"/>
    <x v="2"/>
    <x v="0"/>
    <n v="2"/>
    <s v="bad"/>
    <s v="REV29568"/>
    <d v="2025-08-02T00:00:00"/>
  </r>
  <r>
    <s v="CUST3817"/>
    <s v="Rebecca"/>
    <s v="Calderon"/>
    <x v="1076"/>
    <x v="0"/>
    <x v="1"/>
    <x v="7"/>
    <s v="PROD113"/>
    <x v="7"/>
    <x v="4"/>
    <n v="4"/>
    <n v="149"/>
    <n v="596"/>
    <s v="ORD19569"/>
    <x v="1025"/>
    <x v="4"/>
    <x v="0"/>
    <n v="5"/>
    <s v="good"/>
    <s v="REV29569"/>
    <d v="2024-11-22T00:00:00"/>
  </r>
  <r>
    <s v="CUST2340"/>
    <s v="Nicole"/>
    <s v="Thompson"/>
    <x v="1729"/>
    <x v="0"/>
    <x v="2"/>
    <x v="1"/>
    <s v="PROD104"/>
    <x v="12"/>
    <x v="1"/>
    <n v="4"/>
    <n v="120"/>
    <n v="480"/>
    <s v="ORD19570"/>
    <x v="754"/>
    <x v="2"/>
    <x v="1"/>
    <n v="3"/>
    <s v="bad"/>
    <s v="REV29570"/>
    <d v="2023-07-25T00:00:00"/>
  </r>
  <r>
    <s v="CUST5228"/>
    <s v="Carrie"/>
    <s v="Horne"/>
    <x v="3953"/>
    <x v="2"/>
    <x v="0"/>
    <x v="3"/>
    <s v="PROD108"/>
    <x v="0"/>
    <x v="0"/>
    <n v="2"/>
    <n v="229"/>
    <n v="458"/>
    <s v="ORD19571"/>
    <x v="961"/>
    <x v="3"/>
    <x v="0"/>
    <n v="2"/>
    <s v="very good"/>
    <s v="REV29571"/>
    <d v="2024-11-03T00:00:00"/>
  </r>
  <r>
    <s v="CUST2092"/>
    <s v="Connor"/>
    <s v="Moore"/>
    <x v="2705"/>
    <x v="2"/>
    <x v="1"/>
    <x v="4"/>
    <s v="PROD103"/>
    <x v="1"/>
    <x v="1"/>
    <n v="1"/>
    <n v="59"/>
    <n v="59"/>
    <s v="ORD19572"/>
    <x v="651"/>
    <x v="2"/>
    <x v="1"/>
    <n v="3"/>
    <s v="average"/>
    <s v="REV29572"/>
    <d v="2025-08-02T00:00:00"/>
  </r>
  <r>
    <s v="CUST1687"/>
    <s v="Lacey"/>
    <s v="Moody"/>
    <x v="832"/>
    <x v="2"/>
    <x v="1"/>
    <x v="6"/>
    <s v="PROD100"/>
    <x v="9"/>
    <x v="0"/>
    <n v="5"/>
    <n v="999"/>
    <n v="4995"/>
    <s v="ORD19573"/>
    <x v="131"/>
    <x v="4"/>
    <x v="1"/>
    <n v="1"/>
    <s v="bad"/>
    <s v="REV29573"/>
    <d v="2023-03-22T00:00:00"/>
  </r>
  <r>
    <s v="CUST4676"/>
    <s v="Michael"/>
    <s v="Brown"/>
    <x v="1072"/>
    <x v="1"/>
    <x v="0"/>
    <x v="8"/>
    <s v="PROD102"/>
    <x v="6"/>
    <x v="0"/>
    <n v="5"/>
    <n v="199"/>
    <n v="995"/>
    <s v="ORD19574"/>
    <x v="331"/>
    <x v="2"/>
    <x v="2"/>
    <n v="4"/>
    <s v="very bad"/>
    <s v="REV29574"/>
    <d v="2022-10-04T00:00:00"/>
  </r>
  <r>
    <s v="CUST1851"/>
    <s v="Carlos"/>
    <s v="Shea"/>
    <x v="2453"/>
    <x v="2"/>
    <x v="0"/>
    <x v="6"/>
    <s v="PROD113"/>
    <x v="7"/>
    <x v="4"/>
    <n v="2"/>
    <n v="149"/>
    <n v="298"/>
    <s v="ORD19575"/>
    <x v="998"/>
    <x v="2"/>
    <x v="0"/>
    <n v="2"/>
    <s v="very good"/>
    <s v="REV29575"/>
    <d v="2025-03-03T00:00:00"/>
  </r>
  <r>
    <s v="CUST2255"/>
    <s v="William"/>
    <s v="Mitchell"/>
    <x v="4077"/>
    <x v="0"/>
    <x v="1"/>
    <x v="1"/>
    <s v="PROD102"/>
    <x v="6"/>
    <x v="0"/>
    <n v="2"/>
    <n v="199"/>
    <n v="398"/>
    <s v="ORD19576"/>
    <x v="25"/>
    <x v="1"/>
    <x v="2"/>
    <n v="4"/>
    <s v="bad"/>
    <s v="REV29576"/>
    <d v="2023-06-08T00:00:00"/>
  </r>
  <r>
    <s v="CUST5023"/>
    <s v="Louis"/>
    <s v="Harding"/>
    <x v="372"/>
    <x v="2"/>
    <x v="2"/>
    <x v="8"/>
    <s v="PROD108"/>
    <x v="0"/>
    <x v="0"/>
    <n v="2"/>
    <n v="229"/>
    <n v="458"/>
    <s v="ORD19577"/>
    <x v="195"/>
    <x v="0"/>
    <x v="0"/>
    <n v="4"/>
    <s v="very good"/>
    <s v="REV29577"/>
    <d v="2023-09-06T00:00:00"/>
  </r>
  <r>
    <s v="CUST2770"/>
    <s v="Alfred"/>
    <s v="Hoover"/>
    <x v="3897"/>
    <x v="0"/>
    <x v="2"/>
    <x v="1"/>
    <s v="PROD100"/>
    <x v="9"/>
    <x v="0"/>
    <n v="5"/>
    <n v="999"/>
    <n v="4995"/>
    <s v="ORD19578"/>
    <x v="748"/>
    <x v="2"/>
    <x v="2"/>
    <n v="2"/>
    <s v="very bad"/>
    <s v="REV29578"/>
    <d v="2022-11-28T00:00:00"/>
  </r>
  <r>
    <s v="CUST1982"/>
    <s v="Richard"/>
    <s v="Bennett"/>
    <x v="754"/>
    <x v="0"/>
    <x v="0"/>
    <x v="0"/>
    <s v="PROD101"/>
    <x v="13"/>
    <x v="0"/>
    <n v="2"/>
    <n v="899"/>
    <n v="1798"/>
    <s v="ORD19579"/>
    <x v="860"/>
    <x v="2"/>
    <x v="0"/>
    <n v="5"/>
    <s v="very bad"/>
    <s v="REV29579"/>
    <d v="2025-06-15T00:00:00"/>
  </r>
  <r>
    <s v="CUST3680"/>
    <s v="Kaitlin"/>
    <s v="Flores"/>
    <x v="4102"/>
    <x v="1"/>
    <x v="2"/>
    <x v="8"/>
    <s v="PROD111"/>
    <x v="2"/>
    <x v="2"/>
    <n v="3"/>
    <n v="59"/>
    <n v="177"/>
    <s v="ORD19580"/>
    <x v="626"/>
    <x v="1"/>
    <x v="1"/>
    <n v="4"/>
    <s v="very bad"/>
    <s v="REV29580"/>
    <d v="2025-05-09T00:00:00"/>
  </r>
  <r>
    <s v="CUST4537"/>
    <s v="Cynthia"/>
    <s v="Chan"/>
    <x v="2743"/>
    <x v="0"/>
    <x v="0"/>
    <x v="0"/>
    <s v="PROD108"/>
    <x v="0"/>
    <x v="0"/>
    <n v="4"/>
    <n v="229"/>
    <n v="916"/>
    <s v="ORD19581"/>
    <x v="369"/>
    <x v="0"/>
    <x v="1"/>
    <n v="5"/>
    <s v="very bad"/>
    <s v="REV29581"/>
    <d v="2025-01-08T00:00:00"/>
  </r>
  <r>
    <s v="CUST4957"/>
    <s v="Karen"/>
    <s v="Morrison"/>
    <x v="3428"/>
    <x v="1"/>
    <x v="2"/>
    <x v="4"/>
    <s v="PROD109"/>
    <x v="8"/>
    <x v="5"/>
    <n v="1"/>
    <n v="129"/>
    <n v="129"/>
    <s v="ORD19582"/>
    <x v="142"/>
    <x v="2"/>
    <x v="2"/>
    <n v="2"/>
    <s v="bad"/>
    <s v="REV29582"/>
    <d v="2024-08-18T00:00:00"/>
  </r>
  <r>
    <s v="CUST1741"/>
    <s v="Theresa"/>
    <s v="Hill"/>
    <x v="1714"/>
    <x v="0"/>
    <x v="0"/>
    <x v="8"/>
    <s v="PROD108"/>
    <x v="0"/>
    <x v="0"/>
    <n v="4"/>
    <n v="229"/>
    <n v="916"/>
    <s v="ORD19583"/>
    <x v="279"/>
    <x v="0"/>
    <x v="0"/>
    <n v="1"/>
    <s v="average"/>
    <s v="REV29583"/>
    <d v="2024-03-02T00:00:00"/>
  </r>
  <r>
    <s v="CUST1087"/>
    <s v="James"/>
    <s v="Vance"/>
    <x v="4103"/>
    <x v="0"/>
    <x v="1"/>
    <x v="4"/>
    <s v="PROD106"/>
    <x v="5"/>
    <x v="3"/>
    <n v="2"/>
    <n v="99"/>
    <n v="198"/>
    <s v="ORD19584"/>
    <x v="811"/>
    <x v="2"/>
    <x v="0"/>
    <n v="5"/>
    <s v="very bad"/>
    <s v="REV29584"/>
    <d v="2024-08-24T00:00:00"/>
  </r>
  <r>
    <s v="CUST4320"/>
    <s v="Lisa"/>
    <s v="Henderson"/>
    <x v="1963"/>
    <x v="2"/>
    <x v="1"/>
    <x v="8"/>
    <s v="PROD110"/>
    <x v="11"/>
    <x v="5"/>
    <n v="5"/>
    <n v="80"/>
    <n v="400"/>
    <s v="ORD19585"/>
    <x v="828"/>
    <x v="3"/>
    <x v="1"/>
    <n v="2"/>
    <s v="very bad"/>
    <s v="REV29585"/>
    <d v="2023-07-27T00:00:00"/>
  </r>
  <r>
    <s v="CUST1861"/>
    <s v="Joseph"/>
    <s v="Robertson"/>
    <x v="2942"/>
    <x v="0"/>
    <x v="2"/>
    <x v="4"/>
    <s v="PROD104"/>
    <x v="12"/>
    <x v="1"/>
    <n v="4"/>
    <n v="120"/>
    <n v="480"/>
    <s v="ORD19586"/>
    <x v="657"/>
    <x v="3"/>
    <x v="1"/>
    <n v="3"/>
    <s v="very good"/>
    <s v="REV29586"/>
    <d v="2024-08-27T00:00:00"/>
  </r>
  <r>
    <s v="CUST1438"/>
    <s v="Michelle"/>
    <s v="Vargas"/>
    <x v="12"/>
    <x v="1"/>
    <x v="1"/>
    <x v="5"/>
    <s v="PROD106"/>
    <x v="5"/>
    <x v="3"/>
    <n v="3"/>
    <n v="99"/>
    <n v="297"/>
    <s v="ORD19587"/>
    <x v="266"/>
    <x v="2"/>
    <x v="2"/>
    <n v="4"/>
    <s v="average"/>
    <s v="REV29587"/>
    <d v="2024-05-01T00:00:00"/>
  </r>
  <r>
    <s v="CUST1182"/>
    <s v="John"/>
    <s v="Jacobs"/>
    <x v="35"/>
    <x v="1"/>
    <x v="2"/>
    <x v="5"/>
    <s v="PROD112"/>
    <x v="10"/>
    <x v="2"/>
    <n v="2"/>
    <n v="199"/>
    <n v="398"/>
    <s v="ORD19588"/>
    <x v="915"/>
    <x v="0"/>
    <x v="2"/>
    <n v="2"/>
    <s v="very good"/>
    <s v="REV29588"/>
    <d v="2025-03-01T00:00:00"/>
  </r>
  <r>
    <s v="CUST3406"/>
    <s v="Robert"/>
    <s v="Perez"/>
    <x v="2395"/>
    <x v="2"/>
    <x v="2"/>
    <x v="5"/>
    <s v="PROD108"/>
    <x v="0"/>
    <x v="0"/>
    <n v="2"/>
    <n v="229"/>
    <n v="458"/>
    <s v="ORD19589"/>
    <x v="986"/>
    <x v="1"/>
    <x v="2"/>
    <n v="2"/>
    <s v="bad"/>
    <s v="REV29589"/>
    <d v="2024-10-10T00:00:00"/>
  </r>
  <r>
    <s v="CUST4413"/>
    <s v="Kevin"/>
    <s v="Gomez"/>
    <x v="2266"/>
    <x v="2"/>
    <x v="2"/>
    <x v="4"/>
    <s v="PROD104"/>
    <x v="12"/>
    <x v="1"/>
    <n v="1"/>
    <n v="120"/>
    <n v="120"/>
    <s v="ORD19590"/>
    <x v="165"/>
    <x v="3"/>
    <x v="0"/>
    <n v="5"/>
    <s v="very bad"/>
    <s v="REV29590"/>
    <d v="2025-08-24T00:00:00"/>
  </r>
  <r>
    <s v="CUST4614"/>
    <s v="Jessica"/>
    <s v="Hamilton"/>
    <x v="1275"/>
    <x v="1"/>
    <x v="1"/>
    <x v="9"/>
    <s v="PROD109"/>
    <x v="8"/>
    <x v="5"/>
    <n v="1"/>
    <n v="129"/>
    <n v="129"/>
    <s v="ORD19591"/>
    <x v="202"/>
    <x v="4"/>
    <x v="1"/>
    <n v="1"/>
    <s v="bad"/>
    <s v="REV29591"/>
    <d v="2023-08-23T00:00:00"/>
  </r>
  <r>
    <s v="CUST4255"/>
    <s v="Kristen"/>
    <s v="Terrell"/>
    <x v="1614"/>
    <x v="1"/>
    <x v="1"/>
    <x v="5"/>
    <s v="PROD100"/>
    <x v="9"/>
    <x v="0"/>
    <n v="4"/>
    <n v="999"/>
    <n v="3996"/>
    <s v="ORD19592"/>
    <x v="538"/>
    <x v="0"/>
    <x v="1"/>
    <n v="2"/>
    <s v="bad"/>
    <s v="REV29592"/>
    <d v="2023-01-14T00:00:00"/>
  </r>
  <r>
    <s v="CUST5777"/>
    <s v="Tyrone"/>
    <s v="Bright"/>
    <x v="684"/>
    <x v="1"/>
    <x v="0"/>
    <x v="2"/>
    <s v="PROD106"/>
    <x v="5"/>
    <x v="3"/>
    <n v="2"/>
    <n v="99"/>
    <n v="198"/>
    <s v="ORD19593"/>
    <x v="111"/>
    <x v="0"/>
    <x v="2"/>
    <n v="4"/>
    <s v="average"/>
    <s v="REV29593"/>
    <d v="2023-09-08T00:00:00"/>
  </r>
  <r>
    <s v="CUST5510"/>
    <s v="Daniel"/>
    <s v="Rose"/>
    <x v="3477"/>
    <x v="0"/>
    <x v="1"/>
    <x v="1"/>
    <s v="PROD100"/>
    <x v="9"/>
    <x v="0"/>
    <n v="4"/>
    <n v="999"/>
    <n v="3996"/>
    <s v="ORD19594"/>
    <x v="18"/>
    <x v="4"/>
    <x v="1"/>
    <n v="3"/>
    <s v="very bad"/>
    <s v="REV29594"/>
    <d v="2022-09-03T00:00:00"/>
  </r>
  <r>
    <s v="CUST2165"/>
    <s v="Matthew"/>
    <s v="Oliver"/>
    <x v="1984"/>
    <x v="1"/>
    <x v="1"/>
    <x v="1"/>
    <s v="PROD108"/>
    <x v="0"/>
    <x v="0"/>
    <n v="5"/>
    <n v="229"/>
    <n v="1145"/>
    <s v="ORD19595"/>
    <x v="38"/>
    <x v="4"/>
    <x v="1"/>
    <n v="1"/>
    <s v="average"/>
    <s v="REV29595"/>
    <d v="2024-05-26T00:00:00"/>
  </r>
  <r>
    <s v="CUST2906"/>
    <s v="Elizabeth"/>
    <s v="Murphy"/>
    <x v="3253"/>
    <x v="2"/>
    <x v="0"/>
    <x v="0"/>
    <s v="PROD111"/>
    <x v="2"/>
    <x v="2"/>
    <n v="5"/>
    <n v="59"/>
    <n v="295"/>
    <s v="ORD19596"/>
    <x v="360"/>
    <x v="1"/>
    <x v="2"/>
    <n v="3"/>
    <s v="very bad"/>
    <s v="REV29596"/>
    <d v="2025-06-30T00:00:00"/>
  </r>
  <r>
    <s v="CUST4110"/>
    <s v="Julia"/>
    <s v="Coleman"/>
    <x v="3375"/>
    <x v="2"/>
    <x v="1"/>
    <x v="7"/>
    <s v="PROD108"/>
    <x v="0"/>
    <x v="0"/>
    <n v="4"/>
    <n v="229"/>
    <n v="916"/>
    <s v="ORD19597"/>
    <x v="658"/>
    <x v="3"/>
    <x v="2"/>
    <n v="4"/>
    <s v="very good"/>
    <s v="REV29597"/>
    <d v="2024-02-27T00:00:00"/>
  </r>
  <r>
    <s v="CUST5705"/>
    <s v="Veronica"/>
    <s v="Barnes"/>
    <x v="1148"/>
    <x v="0"/>
    <x v="1"/>
    <x v="3"/>
    <s v="PROD103"/>
    <x v="1"/>
    <x v="1"/>
    <n v="4"/>
    <n v="59"/>
    <n v="236"/>
    <s v="ORD19598"/>
    <x v="466"/>
    <x v="0"/>
    <x v="0"/>
    <n v="2"/>
    <s v="good"/>
    <s v="REV29598"/>
    <d v="2025-02-09T00:00:00"/>
  </r>
  <r>
    <s v="CUST5762"/>
    <s v="Vanessa"/>
    <s v="Mills"/>
    <x v="3720"/>
    <x v="1"/>
    <x v="2"/>
    <x v="6"/>
    <s v="PROD112"/>
    <x v="10"/>
    <x v="2"/>
    <n v="5"/>
    <n v="199"/>
    <n v="995"/>
    <s v="ORD19599"/>
    <x v="418"/>
    <x v="0"/>
    <x v="0"/>
    <n v="4"/>
    <s v="very good"/>
    <s v="REV29599"/>
    <d v="2025-07-09T00:00:00"/>
  </r>
  <r>
    <s v="CUST2865"/>
    <s v="Samuel"/>
    <s v="Roberts"/>
    <x v="2636"/>
    <x v="2"/>
    <x v="1"/>
    <x v="8"/>
    <s v="PROD107"/>
    <x v="3"/>
    <x v="3"/>
    <n v="1"/>
    <n v="399"/>
    <n v="399"/>
    <s v="ORD19600"/>
    <x v="453"/>
    <x v="0"/>
    <x v="0"/>
    <n v="5"/>
    <s v="very good"/>
    <s v="REV29600"/>
    <d v="2024-08-20T00:00:00"/>
  </r>
  <r>
    <s v="CUST3569"/>
    <s v="Elizabeth"/>
    <s v="Nguyen"/>
    <x v="3126"/>
    <x v="1"/>
    <x v="0"/>
    <x v="8"/>
    <s v="PROD112"/>
    <x v="10"/>
    <x v="2"/>
    <n v="3"/>
    <n v="199"/>
    <n v="597"/>
    <s v="ORD19601"/>
    <x v="295"/>
    <x v="0"/>
    <x v="2"/>
    <n v="2"/>
    <s v="very bad"/>
    <s v="REV29601"/>
    <d v="2022-12-11T00:00:00"/>
  </r>
  <r>
    <s v="CUST2967"/>
    <s v="David"/>
    <s v="Jones"/>
    <x v="3243"/>
    <x v="0"/>
    <x v="0"/>
    <x v="2"/>
    <s v="PROD107"/>
    <x v="3"/>
    <x v="3"/>
    <n v="3"/>
    <n v="399"/>
    <n v="1197"/>
    <s v="ORD19602"/>
    <x v="917"/>
    <x v="1"/>
    <x v="2"/>
    <n v="3"/>
    <s v="average"/>
    <s v="REV29602"/>
    <d v="2025-04-02T00:00:00"/>
  </r>
  <r>
    <s v="CUST3523"/>
    <s v="Randy"/>
    <s v="Turner"/>
    <x v="4104"/>
    <x v="2"/>
    <x v="1"/>
    <x v="6"/>
    <s v="PROD108"/>
    <x v="0"/>
    <x v="0"/>
    <n v="5"/>
    <n v="229"/>
    <n v="1145"/>
    <s v="ORD19603"/>
    <x v="935"/>
    <x v="2"/>
    <x v="0"/>
    <n v="1"/>
    <s v="very bad"/>
    <s v="REV29603"/>
    <d v="2023-12-10T00:00:00"/>
  </r>
  <r>
    <s v="CUST5091"/>
    <s v="Nicole"/>
    <s v="Harris"/>
    <x v="1457"/>
    <x v="0"/>
    <x v="0"/>
    <x v="3"/>
    <s v="PROD113"/>
    <x v="7"/>
    <x v="4"/>
    <n v="1"/>
    <n v="149"/>
    <n v="149"/>
    <s v="ORD19604"/>
    <x v="505"/>
    <x v="3"/>
    <x v="1"/>
    <n v="5"/>
    <s v="bad"/>
    <s v="REV29604"/>
    <d v="2025-06-08T00:00:00"/>
  </r>
  <r>
    <s v="CUST4996"/>
    <s v="Beth"/>
    <s v="Carter"/>
    <x v="2110"/>
    <x v="2"/>
    <x v="1"/>
    <x v="5"/>
    <s v="PROD110"/>
    <x v="11"/>
    <x v="5"/>
    <n v="3"/>
    <n v="80"/>
    <n v="240"/>
    <s v="ORD19605"/>
    <x v="45"/>
    <x v="1"/>
    <x v="0"/>
    <n v="2"/>
    <s v="average"/>
    <s v="REV29605"/>
    <d v="2023-09-10T00:00:00"/>
  </r>
  <r>
    <s v="CUST3089"/>
    <s v="Ashley"/>
    <s v="Robertson"/>
    <x v="2061"/>
    <x v="2"/>
    <x v="1"/>
    <x v="7"/>
    <s v="PROD107"/>
    <x v="3"/>
    <x v="3"/>
    <n v="3"/>
    <n v="399"/>
    <n v="1197"/>
    <s v="ORD19606"/>
    <x v="494"/>
    <x v="4"/>
    <x v="0"/>
    <n v="5"/>
    <s v="average"/>
    <s v="REV29606"/>
    <d v="2024-02-21T00:00:00"/>
  </r>
  <r>
    <s v="CUST1098"/>
    <s v="Wayne"/>
    <s v="Tyler"/>
    <x v="1201"/>
    <x v="1"/>
    <x v="1"/>
    <x v="2"/>
    <s v="PROD111"/>
    <x v="2"/>
    <x v="2"/>
    <n v="3"/>
    <n v="59"/>
    <n v="177"/>
    <s v="ORD19607"/>
    <x v="300"/>
    <x v="3"/>
    <x v="0"/>
    <n v="3"/>
    <s v="average"/>
    <s v="REV29607"/>
    <d v="2024-02-02T00:00:00"/>
  </r>
  <r>
    <s v="CUST1286"/>
    <s v="Larry"/>
    <s v="Thomas"/>
    <x v="4105"/>
    <x v="1"/>
    <x v="2"/>
    <x v="6"/>
    <s v="PROD100"/>
    <x v="9"/>
    <x v="0"/>
    <n v="5"/>
    <n v="999"/>
    <n v="4995"/>
    <s v="ORD19608"/>
    <x v="617"/>
    <x v="1"/>
    <x v="0"/>
    <n v="4"/>
    <s v="very bad"/>
    <s v="REV29608"/>
    <d v="2025-07-25T00:00:00"/>
  </r>
  <r>
    <s v="CUST5621"/>
    <s v="Linda"/>
    <s v="Ochoa"/>
    <x v="4106"/>
    <x v="2"/>
    <x v="1"/>
    <x v="6"/>
    <s v="PROD113"/>
    <x v="7"/>
    <x v="4"/>
    <n v="4"/>
    <n v="149"/>
    <n v="596"/>
    <s v="ORD19609"/>
    <x v="273"/>
    <x v="3"/>
    <x v="0"/>
    <n v="1"/>
    <s v="average"/>
    <s v="REV29609"/>
    <d v="2023-05-18T00:00:00"/>
  </r>
  <r>
    <s v="CUST2023"/>
    <s v="Adam"/>
    <s v="Guzman"/>
    <x v="3566"/>
    <x v="2"/>
    <x v="1"/>
    <x v="4"/>
    <s v="PROD114"/>
    <x v="14"/>
    <x v="4"/>
    <n v="3"/>
    <n v="25"/>
    <n v="75"/>
    <s v="ORD19610"/>
    <x v="703"/>
    <x v="1"/>
    <x v="2"/>
    <n v="2"/>
    <s v="very good"/>
    <s v="REV29610"/>
    <d v="2024-01-08T00:00:00"/>
  </r>
  <r>
    <s v="CUST4321"/>
    <s v="Derek"/>
    <s v="Erickson"/>
    <x v="3217"/>
    <x v="0"/>
    <x v="2"/>
    <x v="3"/>
    <s v="PROD106"/>
    <x v="5"/>
    <x v="3"/>
    <n v="5"/>
    <n v="99"/>
    <n v="495"/>
    <s v="ORD19611"/>
    <x v="265"/>
    <x v="3"/>
    <x v="1"/>
    <n v="1"/>
    <s v="average"/>
    <s v="REV29611"/>
    <d v="2022-12-19T00:00:00"/>
  </r>
  <r>
    <s v="CUST3580"/>
    <s v="Melissa"/>
    <s v="Miller"/>
    <x v="1459"/>
    <x v="1"/>
    <x v="2"/>
    <x v="0"/>
    <s v="PROD106"/>
    <x v="5"/>
    <x v="3"/>
    <n v="1"/>
    <n v="99"/>
    <n v="99"/>
    <s v="ORD19612"/>
    <x v="1062"/>
    <x v="3"/>
    <x v="1"/>
    <n v="5"/>
    <s v="average"/>
    <s v="REV29612"/>
    <d v="2024-01-24T00:00:00"/>
  </r>
  <r>
    <s v="CUST2529"/>
    <s v="Lisa"/>
    <s v="Coleman"/>
    <x v="2115"/>
    <x v="1"/>
    <x v="2"/>
    <x v="5"/>
    <s v="PROD109"/>
    <x v="8"/>
    <x v="5"/>
    <n v="4"/>
    <n v="129"/>
    <n v="516"/>
    <s v="ORD19613"/>
    <x v="281"/>
    <x v="0"/>
    <x v="0"/>
    <n v="4"/>
    <s v="good"/>
    <s v="REV29613"/>
    <d v="2025-02-10T00:00:00"/>
  </r>
  <r>
    <s v="CUST2197"/>
    <s v="William"/>
    <s v="Dodson"/>
    <x v="1436"/>
    <x v="0"/>
    <x v="2"/>
    <x v="7"/>
    <s v="PROD102"/>
    <x v="6"/>
    <x v="0"/>
    <n v="4"/>
    <n v="199"/>
    <n v="796"/>
    <s v="ORD19614"/>
    <x v="176"/>
    <x v="1"/>
    <x v="1"/>
    <n v="5"/>
    <s v="good"/>
    <s v="REV29614"/>
    <d v="2023-09-29T00:00:00"/>
  </r>
  <r>
    <s v="CUST5079"/>
    <s v="Eric"/>
    <s v="Bryant"/>
    <x v="1112"/>
    <x v="1"/>
    <x v="2"/>
    <x v="8"/>
    <s v="PROD100"/>
    <x v="9"/>
    <x v="0"/>
    <n v="5"/>
    <n v="999"/>
    <n v="4995"/>
    <s v="ORD19615"/>
    <x v="140"/>
    <x v="3"/>
    <x v="2"/>
    <n v="4"/>
    <s v="average"/>
    <s v="REV29615"/>
    <d v="2023-10-23T00:00:00"/>
  </r>
  <r>
    <s v="CUST1990"/>
    <s v="Christopher"/>
    <s v="Rice"/>
    <x v="1725"/>
    <x v="2"/>
    <x v="1"/>
    <x v="7"/>
    <s v="PROD109"/>
    <x v="8"/>
    <x v="5"/>
    <n v="5"/>
    <n v="129"/>
    <n v="645"/>
    <s v="ORD19616"/>
    <x v="841"/>
    <x v="0"/>
    <x v="2"/>
    <n v="4"/>
    <s v="good"/>
    <s v="REV29616"/>
    <d v="2025-07-18T00:00:00"/>
  </r>
  <r>
    <s v="CUST3804"/>
    <s v="Rebecca"/>
    <s v="Herrera"/>
    <x v="113"/>
    <x v="2"/>
    <x v="1"/>
    <x v="8"/>
    <s v="PROD103"/>
    <x v="1"/>
    <x v="1"/>
    <n v="3"/>
    <n v="59"/>
    <n v="177"/>
    <s v="ORD19617"/>
    <x v="883"/>
    <x v="2"/>
    <x v="1"/>
    <n v="1"/>
    <s v="very good"/>
    <s v="REV29617"/>
    <d v="2025-04-02T00:00:00"/>
  </r>
  <r>
    <s v="CUST5960"/>
    <s v="Jessica"/>
    <s v="Stewart"/>
    <x v="3642"/>
    <x v="2"/>
    <x v="0"/>
    <x v="7"/>
    <s v="PROD110"/>
    <x v="11"/>
    <x v="5"/>
    <n v="4"/>
    <n v="80"/>
    <n v="320"/>
    <s v="ORD19618"/>
    <x v="1037"/>
    <x v="1"/>
    <x v="2"/>
    <n v="3"/>
    <s v="bad"/>
    <s v="REV29618"/>
    <d v="2023-09-16T00:00:00"/>
  </r>
  <r>
    <s v="CUST2171"/>
    <s v="Mary"/>
    <s v="Newman"/>
    <x v="3600"/>
    <x v="0"/>
    <x v="1"/>
    <x v="4"/>
    <s v="PROD105"/>
    <x v="4"/>
    <x v="1"/>
    <n v="4"/>
    <n v="110"/>
    <n v="440"/>
    <s v="ORD19619"/>
    <x v="844"/>
    <x v="1"/>
    <x v="2"/>
    <n v="5"/>
    <s v="bad"/>
    <s v="REV29619"/>
    <d v="2025-03-31T00:00:00"/>
  </r>
  <r>
    <s v="CUST2122"/>
    <s v="Ricardo"/>
    <s v="Brennan"/>
    <x v="3133"/>
    <x v="1"/>
    <x v="0"/>
    <x v="1"/>
    <s v="PROD106"/>
    <x v="5"/>
    <x v="3"/>
    <n v="3"/>
    <n v="99"/>
    <n v="297"/>
    <s v="ORD19620"/>
    <x v="449"/>
    <x v="3"/>
    <x v="0"/>
    <n v="3"/>
    <s v="very good"/>
    <s v="REV29620"/>
    <d v="2023-11-20T00:00:00"/>
  </r>
  <r>
    <s v="CUST4559"/>
    <s v="Janet"/>
    <s v="Garcia"/>
    <x v="2175"/>
    <x v="2"/>
    <x v="1"/>
    <x v="8"/>
    <s v="PROD113"/>
    <x v="7"/>
    <x v="4"/>
    <n v="3"/>
    <n v="149"/>
    <n v="447"/>
    <s v="ORD19621"/>
    <x v="483"/>
    <x v="1"/>
    <x v="2"/>
    <n v="1"/>
    <s v="very bad"/>
    <s v="REV29621"/>
    <d v="2025-07-20T00:00:00"/>
  </r>
  <r>
    <s v="CUST1032"/>
    <s v="William"/>
    <s v="Luna"/>
    <x v="2839"/>
    <x v="0"/>
    <x v="0"/>
    <x v="0"/>
    <s v="PROD114"/>
    <x v="14"/>
    <x v="4"/>
    <n v="2"/>
    <n v="25"/>
    <n v="50"/>
    <s v="ORD19622"/>
    <x v="563"/>
    <x v="4"/>
    <x v="1"/>
    <n v="3"/>
    <s v="average"/>
    <s v="REV29622"/>
    <d v="2023-06-10T00:00:00"/>
  </r>
  <r>
    <s v="CUST5861"/>
    <s v="Stacy"/>
    <s v="Ellison"/>
    <x v="3054"/>
    <x v="0"/>
    <x v="2"/>
    <x v="1"/>
    <s v="PROD113"/>
    <x v="7"/>
    <x v="4"/>
    <n v="3"/>
    <n v="149"/>
    <n v="447"/>
    <s v="ORD19623"/>
    <x v="397"/>
    <x v="4"/>
    <x v="0"/>
    <n v="4"/>
    <s v="very good"/>
    <s v="REV29623"/>
    <d v="2025-03-13T00:00:00"/>
  </r>
  <r>
    <s v="CUST4308"/>
    <s v="Bobby"/>
    <s v="Taylor"/>
    <x v="3814"/>
    <x v="1"/>
    <x v="0"/>
    <x v="0"/>
    <s v="PROD112"/>
    <x v="10"/>
    <x v="2"/>
    <n v="3"/>
    <n v="199"/>
    <n v="597"/>
    <s v="ORD19624"/>
    <x v="578"/>
    <x v="0"/>
    <x v="2"/>
    <n v="1"/>
    <s v="average"/>
    <s v="REV29624"/>
    <d v="2023-08-23T00:00:00"/>
  </r>
  <r>
    <s v="CUST1649"/>
    <s v="Marilyn"/>
    <s v="Adkins"/>
    <x v="4107"/>
    <x v="2"/>
    <x v="1"/>
    <x v="1"/>
    <s v="PROD106"/>
    <x v="5"/>
    <x v="3"/>
    <n v="3"/>
    <n v="99"/>
    <n v="297"/>
    <s v="ORD19625"/>
    <x v="385"/>
    <x v="2"/>
    <x v="0"/>
    <n v="4"/>
    <s v="average"/>
    <s v="REV29625"/>
    <d v="2023-11-20T00:00:00"/>
  </r>
  <r>
    <s v="CUST2379"/>
    <s v="Jodi"/>
    <s v="Mcmillan"/>
    <x v="2827"/>
    <x v="1"/>
    <x v="0"/>
    <x v="5"/>
    <s v="PROD114"/>
    <x v="14"/>
    <x v="4"/>
    <n v="2"/>
    <n v="25"/>
    <n v="50"/>
    <s v="ORD19626"/>
    <x v="854"/>
    <x v="3"/>
    <x v="0"/>
    <n v="3"/>
    <s v="very bad"/>
    <s v="REV29626"/>
    <d v="2024-05-18T00:00:00"/>
  </r>
  <r>
    <s v="CUST3157"/>
    <s v="Evan"/>
    <s v="Miller"/>
    <x v="3037"/>
    <x v="0"/>
    <x v="2"/>
    <x v="0"/>
    <s v="PROD100"/>
    <x v="9"/>
    <x v="0"/>
    <n v="1"/>
    <n v="999"/>
    <n v="999"/>
    <s v="ORD19627"/>
    <x v="168"/>
    <x v="1"/>
    <x v="1"/>
    <n v="3"/>
    <s v="very bad"/>
    <s v="REV29627"/>
    <d v="2025-03-12T00:00:00"/>
  </r>
  <r>
    <s v="CUST5236"/>
    <s v="Lauren"/>
    <s v="Bentley"/>
    <x v="2504"/>
    <x v="2"/>
    <x v="2"/>
    <x v="2"/>
    <s v="PROD110"/>
    <x v="11"/>
    <x v="5"/>
    <n v="1"/>
    <n v="80"/>
    <n v="80"/>
    <s v="ORD19628"/>
    <x v="761"/>
    <x v="1"/>
    <x v="2"/>
    <n v="1"/>
    <s v="very bad"/>
    <s v="REV29628"/>
    <d v="2024-03-16T00:00:00"/>
  </r>
  <r>
    <s v="CUST5372"/>
    <s v="Thomas"/>
    <s v="Owens"/>
    <x v="4108"/>
    <x v="1"/>
    <x v="0"/>
    <x v="3"/>
    <s v="PROD100"/>
    <x v="9"/>
    <x v="0"/>
    <n v="4"/>
    <n v="999"/>
    <n v="3996"/>
    <s v="ORD19629"/>
    <x v="1052"/>
    <x v="4"/>
    <x v="0"/>
    <n v="3"/>
    <s v="very bad"/>
    <s v="REV29629"/>
    <d v="2024-02-13T00:00:00"/>
  </r>
  <r>
    <s v="CUST1215"/>
    <s v="Rodney"/>
    <s v="Foster"/>
    <x v="901"/>
    <x v="0"/>
    <x v="1"/>
    <x v="9"/>
    <s v="PROD113"/>
    <x v="7"/>
    <x v="4"/>
    <n v="5"/>
    <n v="149"/>
    <n v="745"/>
    <s v="ORD19630"/>
    <x v="522"/>
    <x v="2"/>
    <x v="1"/>
    <n v="4"/>
    <s v="very good"/>
    <s v="REV29630"/>
    <d v="2023-04-22T00:00:00"/>
  </r>
  <r>
    <s v="CUST1619"/>
    <s v="Julie"/>
    <s v="Patel"/>
    <x v="1802"/>
    <x v="0"/>
    <x v="1"/>
    <x v="8"/>
    <s v="PROD109"/>
    <x v="8"/>
    <x v="5"/>
    <n v="3"/>
    <n v="129"/>
    <n v="387"/>
    <s v="ORD19631"/>
    <x v="851"/>
    <x v="2"/>
    <x v="0"/>
    <n v="4"/>
    <s v="bad"/>
    <s v="REV29631"/>
    <d v="2024-02-10T00:00:00"/>
  </r>
  <r>
    <s v="CUST4346"/>
    <s v="Trevor"/>
    <s v="Mccormick"/>
    <x v="439"/>
    <x v="0"/>
    <x v="2"/>
    <x v="4"/>
    <s v="PROD102"/>
    <x v="6"/>
    <x v="0"/>
    <n v="2"/>
    <n v="199"/>
    <n v="398"/>
    <s v="ORD19632"/>
    <x v="181"/>
    <x v="3"/>
    <x v="0"/>
    <n v="5"/>
    <s v="average"/>
    <s v="REV29632"/>
    <d v="2025-01-31T00:00:00"/>
  </r>
  <r>
    <s v="CUST1015"/>
    <s v="Cynthia"/>
    <s v="Franklin"/>
    <x v="2240"/>
    <x v="0"/>
    <x v="0"/>
    <x v="7"/>
    <s v="PROD110"/>
    <x v="11"/>
    <x v="5"/>
    <n v="3"/>
    <n v="80"/>
    <n v="240"/>
    <s v="ORD19633"/>
    <x v="640"/>
    <x v="4"/>
    <x v="1"/>
    <n v="3"/>
    <s v="very good"/>
    <s v="REV29633"/>
    <d v="2024-01-12T00:00:00"/>
  </r>
  <r>
    <s v="CUST5566"/>
    <s v="Zoe"/>
    <s v="Ortega"/>
    <x v="4109"/>
    <x v="0"/>
    <x v="2"/>
    <x v="3"/>
    <s v="PROD101"/>
    <x v="13"/>
    <x v="0"/>
    <n v="4"/>
    <n v="899"/>
    <n v="3596"/>
    <s v="ORD19634"/>
    <x v="537"/>
    <x v="1"/>
    <x v="0"/>
    <n v="5"/>
    <s v="good"/>
    <s v="REV29634"/>
    <d v="2024-12-31T00:00:00"/>
  </r>
  <r>
    <s v="CUST3870"/>
    <s v="Steven"/>
    <s v="Miller"/>
    <x v="2649"/>
    <x v="2"/>
    <x v="0"/>
    <x v="6"/>
    <s v="PROD110"/>
    <x v="11"/>
    <x v="5"/>
    <n v="3"/>
    <n v="80"/>
    <n v="240"/>
    <s v="ORD19635"/>
    <x v="995"/>
    <x v="1"/>
    <x v="1"/>
    <n v="5"/>
    <s v="good"/>
    <s v="REV29635"/>
    <d v="2022-09-18T00:00:00"/>
  </r>
  <r>
    <s v="CUST2421"/>
    <s v="Alan"/>
    <s v="Olson"/>
    <x v="4110"/>
    <x v="2"/>
    <x v="1"/>
    <x v="6"/>
    <s v="PROD113"/>
    <x v="7"/>
    <x v="4"/>
    <n v="1"/>
    <n v="149"/>
    <n v="149"/>
    <s v="ORD19636"/>
    <x v="221"/>
    <x v="1"/>
    <x v="2"/>
    <n v="5"/>
    <s v="good"/>
    <s v="REV29636"/>
    <d v="2023-09-05T00:00:00"/>
  </r>
  <r>
    <s v="CUST3675"/>
    <s v="Hannah"/>
    <s v="Bright"/>
    <x v="2274"/>
    <x v="1"/>
    <x v="1"/>
    <x v="1"/>
    <s v="PROD107"/>
    <x v="3"/>
    <x v="3"/>
    <n v="4"/>
    <n v="399"/>
    <n v="1596"/>
    <s v="ORD19637"/>
    <x v="350"/>
    <x v="1"/>
    <x v="0"/>
    <n v="2"/>
    <s v="good"/>
    <s v="REV29637"/>
    <d v="2022-11-23T00:00:00"/>
  </r>
  <r>
    <s v="CUST1645"/>
    <s v="Brandy"/>
    <s v="Atkinson"/>
    <x v="2796"/>
    <x v="0"/>
    <x v="2"/>
    <x v="5"/>
    <s v="PROD110"/>
    <x v="11"/>
    <x v="5"/>
    <n v="4"/>
    <n v="80"/>
    <n v="320"/>
    <s v="ORD19638"/>
    <x v="70"/>
    <x v="1"/>
    <x v="0"/>
    <n v="5"/>
    <s v="bad"/>
    <s v="REV29638"/>
    <d v="2023-07-30T00:00:00"/>
  </r>
  <r>
    <s v="CUST5892"/>
    <s v="Joshua"/>
    <s v="Hansen"/>
    <x v="1221"/>
    <x v="2"/>
    <x v="1"/>
    <x v="9"/>
    <s v="PROD113"/>
    <x v="7"/>
    <x v="4"/>
    <n v="5"/>
    <n v="149"/>
    <n v="745"/>
    <s v="ORD19639"/>
    <x v="91"/>
    <x v="4"/>
    <x v="1"/>
    <n v="1"/>
    <s v="very good"/>
    <s v="REV29639"/>
    <d v="2023-11-03T00:00:00"/>
  </r>
  <r>
    <s v="CUST5484"/>
    <s v="Christine"/>
    <s v="Freeman"/>
    <x v="3630"/>
    <x v="2"/>
    <x v="0"/>
    <x v="8"/>
    <s v="PROD102"/>
    <x v="6"/>
    <x v="0"/>
    <n v="4"/>
    <n v="199"/>
    <n v="796"/>
    <s v="ORD19640"/>
    <x v="320"/>
    <x v="2"/>
    <x v="2"/>
    <n v="4"/>
    <s v="bad"/>
    <s v="REV29640"/>
    <d v="2023-02-15T00:00:00"/>
  </r>
  <r>
    <s v="CUST5667"/>
    <s v="Brooke"/>
    <s v="Knapp"/>
    <x v="4069"/>
    <x v="1"/>
    <x v="2"/>
    <x v="6"/>
    <s v="PROD103"/>
    <x v="1"/>
    <x v="1"/>
    <n v="5"/>
    <n v="59"/>
    <n v="295"/>
    <s v="ORD19641"/>
    <x v="121"/>
    <x v="0"/>
    <x v="0"/>
    <n v="5"/>
    <s v="average"/>
    <s v="REV29641"/>
    <d v="2024-03-01T00:00:00"/>
  </r>
  <r>
    <s v="CUST4600"/>
    <s v="Michael"/>
    <s v="Matthews"/>
    <x v="200"/>
    <x v="2"/>
    <x v="2"/>
    <x v="5"/>
    <s v="PROD111"/>
    <x v="2"/>
    <x v="2"/>
    <n v="3"/>
    <n v="59"/>
    <n v="177"/>
    <s v="ORD19642"/>
    <x v="556"/>
    <x v="3"/>
    <x v="2"/>
    <n v="3"/>
    <s v="good"/>
    <s v="REV29642"/>
    <d v="2025-06-29T00:00:00"/>
  </r>
  <r>
    <s v="CUST3986"/>
    <s v="Krystal"/>
    <s v="Snyder"/>
    <x v="3271"/>
    <x v="1"/>
    <x v="1"/>
    <x v="9"/>
    <s v="PROD110"/>
    <x v="11"/>
    <x v="5"/>
    <n v="2"/>
    <n v="80"/>
    <n v="160"/>
    <s v="ORD19643"/>
    <x v="800"/>
    <x v="4"/>
    <x v="0"/>
    <n v="3"/>
    <s v="good"/>
    <s v="REV29643"/>
    <d v="2022-09-05T00:00:00"/>
  </r>
  <r>
    <s v="CUST3687"/>
    <s v="Anthony"/>
    <s v="Williams"/>
    <x v="2689"/>
    <x v="0"/>
    <x v="1"/>
    <x v="1"/>
    <s v="PROD102"/>
    <x v="6"/>
    <x v="0"/>
    <n v="3"/>
    <n v="199"/>
    <n v="597"/>
    <s v="ORD19644"/>
    <x v="167"/>
    <x v="3"/>
    <x v="2"/>
    <n v="5"/>
    <s v="very good"/>
    <s v="REV29644"/>
    <d v="2025-02-11T00:00:00"/>
  </r>
  <r>
    <s v="CUST3104"/>
    <s v="Andrew"/>
    <s v="Owen"/>
    <x v="4111"/>
    <x v="0"/>
    <x v="2"/>
    <x v="5"/>
    <s v="PROD101"/>
    <x v="13"/>
    <x v="0"/>
    <n v="4"/>
    <n v="899"/>
    <n v="3596"/>
    <s v="ORD19645"/>
    <x v="131"/>
    <x v="4"/>
    <x v="2"/>
    <n v="1"/>
    <s v="bad"/>
    <s v="REV29645"/>
    <d v="2024-09-13T00:00:00"/>
  </r>
  <r>
    <s v="CUST2367"/>
    <s v="Cole"/>
    <s v="Lee"/>
    <x v="208"/>
    <x v="2"/>
    <x v="0"/>
    <x v="7"/>
    <s v="PROD113"/>
    <x v="7"/>
    <x v="4"/>
    <n v="5"/>
    <n v="149"/>
    <n v="745"/>
    <s v="ORD19646"/>
    <x v="750"/>
    <x v="2"/>
    <x v="0"/>
    <n v="2"/>
    <s v="good"/>
    <s v="REV29646"/>
    <d v="2024-11-26T00:00:00"/>
  </r>
  <r>
    <s v="CUST2684"/>
    <s v="Margaret"/>
    <s v="Phillips"/>
    <x v="1168"/>
    <x v="0"/>
    <x v="2"/>
    <x v="3"/>
    <s v="PROD107"/>
    <x v="3"/>
    <x v="3"/>
    <n v="2"/>
    <n v="399"/>
    <n v="798"/>
    <s v="ORD19647"/>
    <x v="192"/>
    <x v="2"/>
    <x v="0"/>
    <n v="1"/>
    <s v="very good"/>
    <s v="REV29647"/>
    <d v="2025-05-24T00:00:00"/>
  </r>
  <r>
    <s v="CUST3649"/>
    <s v="Sheila"/>
    <s v="Tran"/>
    <x v="243"/>
    <x v="0"/>
    <x v="0"/>
    <x v="4"/>
    <s v="PROD103"/>
    <x v="1"/>
    <x v="1"/>
    <n v="1"/>
    <n v="59"/>
    <n v="59"/>
    <s v="ORD19648"/>
    <x v="48"/>
    <x v="3"/>
    <x v="0"/>
    <n v="3"/>
    <s v="average"/>
    <s v="REV29648"/>
    <d v="2025-03-22T00:00:00"/>
  </r>
  <r>
    <s v="CUST1387"/>
    <s v="Daniel"/>
    <s v="Suarez"/>
    <x v="1358"/>
    <x v="1"/>
    <x v="2"/>
    <x v="9"/>
    <s v="PROD111"/>
    <x v="2"/>
    <x v="2"/>
    <n v="3"/>
    <n v="59"/>
    <n v="177"/>
    <s v="ORD19649"/>
    <x v="550"/>
    <x v="4"/>
    <x v="1"/>
    <n v="3"/>
    <s v="good"/>
    <s v="REV29649"/>
    <d v="2023-02-21T00:00:00"/>
  </r>
  <r>
    <s v="CUST5338"/>
    <s v="Christina"/>
    <s v="Strickland"/>
    <x v="2732"/>
    <x v="1"/>
    <x v="0"/>
    <x v="9"/>
    <s v="PROD111"/>
    <x v="2"/>
    <x v="2"/>
    <n v="5"/>
    <n v="59"/>
    <n v="295"/>
    <s v="ORD19650"/>
    <x v="72"/>
    <x v="4"/>
    <x v="2"/>
    <n v="1"/>
    <s v="very bad"/>
    <s v="REV29650"/>
    <d v="2023-11-05T00:00:00"/>
  </r>
  <r>
    <s v="CUST3917"/>
    <s v="Bridget"/>
    <s v="Reynolds"/>
    <x v="1011"/>
    <x v="0"/>
    <x v="1"/>
    <x v="9"/>
    <s v="PROD108"/>
    <x v="0"/>
    <x v="0"/>
    <n v="3"/>
    <n v="229"/>
    <n v="687"/>
    <s v="ORD19651"/>
    <x v="949"/>
    <x v="4"/>
    <x v="2"/>
    <n v="5"/>
    <s v="very bad"/>
    <s v="REV29651"/>
    <d v="2024-04-12T00:00:00"/>
  </r>
  <r>
    <s v="CUST2342"/>
    <s v="James"/>
    <s v="Keith"/>
    <x v="1746"/>
    <x v="0"/>
    <x v="0"/>
    <x v="8"/>
    <s v="PROD113"/>
    <x v="7"/>
    <x v="4"/>
    <n v="1"/>
    <n v="149"/>
    <n v="149"/>
    <s v="ORD19652"/>
    <x v="335"/>
    <x v="1"/>
    <x v="2"/>
    <n v="5"/>
    <s v="very bad"/>
    <s v="REV29652"/>
    <d v="2023-09-17T00:00:00"/>
  </r>
  <r>
    <s v="CUST5742"/>
    <s v="Thomas"/>
    <s v="Brown"/>
    <x v="2955"/>
    <x v="0"/>
    <x v="1"/>
    <x v="1"/>
    <s v="PROD102"/>
    <x v="6"/>
    <x v="0"/>
    <n v="3"/>
    <n v="199"/>
    <n v="597"/>
    <s v="ORD19653"/>
    <x v="579"/>
    <x v="3"/>
    <x v="2"/>
    <n v="5"/>
    <s v="average"/>
    <s v="REV29653"/>
    <d v="2023-09-16T00:00:00"/>
  </r>
  <r>
    <s v="CUST1119"/>
    <s v="Andrew"/>
    <s v="Krueger"/>
    <x v="3878"/>
    <x v="2"/>
    <x v="0"/>
    <x v="3"/>
    <s v="PROD106"/>
    <x v="5"/>
    <x v="3"/>
    <n v="1"/>
    <n v="99"/>
    <n v="99"/>
    <s v="ORD19654"/>
    <x v="270"/>
    <x v="1"/>
    <x v="1"/>
    <n v="3"/>
    <s v="average"/>
    <s v="REV29654"/>
    <d v="2023-01-23T00:00:00"/>
  </r>
  <r>
    <s v="CUST2127"/>
    <s v="Charlene"/>
    <s v="Walker"/>
    <x v="3215"/>
    <x v="0"/>
    <x v="0"/>
    <x v="4"/>
    <s v="PROD113"/>
    <x v="7"/>
    <x v="4"/>
    <n v="1"/>
    <n v="149"/>
    <n v="149"/>
    <s v="ORD19655"/>
    <x v="883"/>
    <x v="4"/>
    <x v="2"/>
    <n v="2"/>
    <s v="very bad"/>
    <s v="REV29655"/>
    <d v="2023-06-09T00:00:00"/>
  </r>
  <r>
    <s v="CUST5977"/>
    <s v="Adam"/>
    <s v="Garcia"/>
    <x v="2857"/>
    <x v="2"/>
    <x v="1"/>
    <x v="5"/>
    <s v="PROD112"/>
    <x v="10"/>
    <x v="2"/>
    <n v="4"/>
    <n v="199"/>
    <n v="796"/>
    <s v="ORD19656"/>
    <x v="434"/>
    <x v="3"/>
    <x v="1"/>
    <n v="3"/>
    <s v="very good"/>
    <s v="REV29656"/>
    <d v="2022-12-04T00:00:00"/>
  </r>
  <r>
    <s v="CUST1338"/>
    <s v="Austin"/>
    <s v="Johnson"/>
    <x v="4062"/>
    <x v="2"/>
    <x v="1"/>
    <x v="6"/>
    <s v="PROD101"/>
    <x v="13"/>
    <x v="0"/>
    <n v="2"/>
    <n v="899"/>
    <n v="1798"/>
    <s v="ORD19657"/>
    <x v="31"/>
    <x v="4"/>
    <x v="1"/>
    <n v="3"/>
    <s v="very bad"/>
    <s v="REV29657"/>
    <d v="2025-08-14T00:00:00"/>
  </r>
  <r>
    <s v="CUST3259"/>
    <s v="Michael"/>
    <s v="Montoya"/>
    <x v="935"/>
    <x v="0"/>
    <x v="2"/>
    <x v="1"/>
    <s v="PROD110"/>
    <x v="11"/>
    <x v="5"/>
    <n v="5"/>
    <n v="80"/>
    <n v="400"/>
    <s v="ORD19658"/>
    <x v="257"/>
    <x v="3"/>
    <x v="2"/>
    <n v="2"/>
    <s v="good"/>
    <s v="REV29658"/>
    <d v="2023-09-16T00:00:00"/>
  </r>
  <r>
    <s v="CUST3289"/>
    <s v="William"/>
    <s v="Davis"/>
    <x v="1309"/>
    <x v="0"/>
    <x v="1"/>
    <x v="0"/>
    <s v="PROD100"/>
    <x v="9"/>
    <x v="0"/>
    <n v="4"/>
    <n v="999"/>
    <n v="3996"/>
    <s v="ORD19659"/>
    <x v="216"/>
    <x v="3"/>
    <x v="0"/>
    <n v="1"/>
    <s v="very good"/>
    <s v="REV29659"/>
    <d v="2022-12-25T00:00:00"/>
  </r>
  <r>
    <s v="CUST2453"/>
    <s v="Dawn"/>
    <s v="Wood"/>
    <x v="4066"/>
    <x v="2"/>
    <x v="2"/>
    <x v="4"/>
    <s v="PROD103"/>
    <x v="1"/>
    <x v="1"/>
    <n v="5"/>
    <n v="59"/>
    <n v="295"/>
    <s v="ORD19660"/>
    <x v="533"/>
    <x v="4"/>
    <x v="1"/>
    <n v="2"/>
    <s v="average"/>
    <s v="REV29660"/>
    <d v="2023-06-06T00:00:00"/>
  </r>
  <r>
    <s v="CUST4146"/>
    <s v="Meghan"/>
    <s v="Macdonald"/>
    <x v="3409"/>
    <x v="1"/>
    <x v="1"/>
    <x v="9"/>
    <s v="PROD102"/>
    <x v="6"/>
    <x v="0"/>
    <n v="1"/>
    <n v="199"/>
    <n v="199"/>
    <s v="ORD19661"/>
    <x v="493"/>
    <x v="4"/>
    <x v="0"/>
    <n v="1"/>
    <s v="very good"/>
    <s v="REV29661"/>
    <d v="2024-02-26T00:00:00"/>
  </r>
  <r>
    <s v="CUST4960"/>
    <s v="Melanie"/>
    <s v="Martinez"/>
    <x v="1024"/>
    <x v="2"/>
    <x v="2"/>
    <x v="4"/>
    <s v="PROD101"/>
    <x v="13"/>
    <x v="0"/>
    <n v="2"/>
    <n v="899"/>
    <n v="1798"/>
    <s v="ORD19662"/>
    <x v="8"/>
    <x v="1"/>
    <x v="0"/>
    <n v="2"/>
    <s v="average"/>
    <s v="REV29662"/>
    <d v="2023-09-05T00:00:00"/>
  </r>
  <r>
    <s v="CUST2495"/>
    <s v="John"/>
    <s v="Moore"/>
    <x v="1607"/>
    <x v="1"/>
    <x v="1"/>
    <x v="9"/>
    <s v="PROD102"/>
    <x v="6"/>
    <x v="0"/>
    <n v="1"/>
    <n v="199"/>
    <n v="199"/>
    <s v="ORD19663"/>
    <x v="158"/>
    <x v="3"/>
    <x v="0"/>
    <n v="2"/>
    <s v="good"/>
    <s v="REV29663"/>
    <d v="2023-09-04T00:00:00"/>
  </r>
  <r>
    <s v="CUST2490"/>
    <s v="Scott"/>
    <s v="Velez"/>
    <x v="2681"/>
    <x v="0"/>
    <x v="2"/>
    <x v="2"/>
    <s v="PROD104"/>
    <x v="12"/>
    <x v="1"/>
    <n v="4"/>
    <n v="120"/>
    <n v="480"/>
    <s v="ORD19664"/>
    <x v="419"/>
    <x v="1"/>
    <x v="1"/>
    <n v="3"/>
    <s v="very good"/>
    <s v="REV29664"/>
    <d v="2023-01-28T00:00:00"/>
  </r>
  <r>
    <s v="CUST3134"/>
    <s v="Theresa"/>
    <s v="Morales"/>
    <x v="805"/>
    <x v="2"/>
    <x v="0"/>
    <x v="7"/>
    <s v="PROD110"/>
    <x v="11"/>
    <x v="5"/>
    <n v="5"/>
    <n v="80"/>
    <n v="400"/>
    <s v="ORD19665"/>
    <x v="926"/>
    <x v="1"/>
    <x v="2"/>
    <n v="3"/>
    <s v="very bad"/>
    <s v="REV29665"/>
    <d v="2023-03-04T00:00:00"/>
  </r>
  <r>
    <s v="CUST2553"/>
    <s v="Ryan"/>
    <s v="Jones"/>
    <x v="2080"/>
    <x v="1"/>
    <x v="1"/>
    <x v="6"/>
    <s v="PROD100"/>
    <x v="9"/>
    <x v="0"/>
    <n v="1"/>
    <n v="999"/>
    <n v="999"/>
    <s v="ORD19666"/>
    <x v="397"/>
    <x v="0"/>
    <x v="0"/>
    <n v="3"/>
    <s v="very bad"/>
    <s v="REV29666"/>
    <d v="2025-03-21T00:00:00"/>
  </r>
  <r>
    <s v="CUST1812"/>
    <s v="Michael"/>
    <s v="Scott"/>
    <x v="4001"/>
    <x v="2"/>
    <x v="0"/>
    <x v="2"/>
    <s v="PROD105"/>
    <x v="4"/>
    <x v="1"/>
    <n v="1"/>
    <n v="110"/>
    <n v="110"/>
    <s v="ORD19667"/>
    <x v="372"/>
    <x v="3"/>
    <x v="1"/>
    <n v="3"/>
    <s v="good"/>
    <s v="REV29667"/>
    <d v="2025-04-29T00:00:00"/>
  </r>
  <r>
    <s v="CUST4192"/>
    <s v="Stephanie"/>
    <s v="Lawrence"/>
    <x v="420"/>
    <x v="2"/>
    <x v="0"/>
    <x v="8"/>
    <s v="PROD102"/>
    <x v="6"/>
    <x v="0"/>
    <n v="5"/>
    <n v="199"/>
    <n v="995"/>
    <s v="ORD19668"/>
    <x v="612"/>
    <x v="4"/>
    <x v="2"/>
    <n v="3"/>
    <s v="good"/>
    <s v="REV29668"/>
    <d v="2022-12-07T00:00:00"/>
  </r>
  <r>
    <s v="CUST1806"/>
    <s v="Tina"/>
    <s v="Webster"/>
    <x v="2776"/>
    <x v="2"/>
    <x v="1"/>
    <x v="2"/>
    <s v="PROD110"/>
    <x v="11"/>
    <x v="5"/>
    <n v="3"/>
    <n v="80"/>
    <n v="240"/>
    <s v="ORD19669"/>
    <x v="670"/>
    <x v="2"/>
    <x v="0"/>
    <n v="1"/>
    <s v="good"/>
    <s v="REV29669"/>
    <d v="2024-06-10T00:00:00"/>
  </r>
  <r>
    <s v="CUST4714"/>
    <s v="Deborah"/>
    <s v="Browning"/>
    <x v="1501"/>
    <x v="1"/>
    <x v="1"/>
    <x v="3"/>
    <s v="PROD105"/>
    <x v="4"/>
    <x v="1"/>
    <n v="3"/>
    <n v="110"/>
    <n v="330"/>
    <s v="ORD19670"/>
    <x v="903"/>
    <x v="3"/>
    <x v="0"/>
    <n v="4"/>
    <s v="average"/>
    <s v="REV29670"/>
    <d v="2023-11-30T00:00:00"/>
  </r>
  <r>
    <s v="CUST1261"/>
    <s v="Adrienne"/>
    <s v="Bennett"/>
    <x v="1627"/>
    <x v="0"/>
    <x v="0"/>
    <x v="7"/>
    <s v="PROD109"/>
    <x v="8"/>
    <x v="5"/>
    <n v="5"/>
    <n v="129"/>
    <n v="645"/>
    <s v="ORD19671"/>
    <x v="202"/>
    <x v="4"/>
    <x v="2"/>
    <n v="2"/>
    <s v="bad"/>
    <s v="REV29671"/>
    <d v="2023-11-14T00:00:00"/>
  </r>
  <r>
    <s v="CUST2933"/>
    <s v="Rebecca"/>
    <s v="Cooper"/>
    <x v="1816"/>
    <x v="2"/>
    <x v="0"/>
    <x v="3"/>
    <s v="PROD107"/>
    <x v="3"/>
    <x v="3"/>
    <n v="1"/>
    <n v="399"/>
    <n v="399"/>
    <s v="ORD19672"/>
    <x v="194"/>
    <x v="3"/>
    <x v="0"/>
    <n v="4"/>
    <s v="bad"/>
    <s v="REV29672"/>
    <d v="2023-04-09T00:00:00"/>
  </r>
  <r>
    <s v="CUST1937"/>
    <s v="Matthew"/>
    <s v="Owens"/>
    <x v="4004"/>
    <x v="2"/>
    <x v="1"/>
    <x v="7"/>
    <s v="PROD104"/>
    <x v="12"/>
    <x v="1"/>
    <n v="3"/>
    <n v="120"/>
    <n v="360"/>
    <s v="ORD19673"/>
    <x v="378"/>
    <x v="0"/>
    <x v="0"/>
    <n v="1"/>
    <s v="very bad"/>
    <s v="REV29673"/>
    <d v="2024-07-23T00:00:00"/>
  </r>
  <r>
    <s v="CUST5234"/>
    <s v="Kayla"/>
    <s v="Bridges"/>
    <x v="1920"/>
    <x v="0"/>
    <x v="1"/>
    <x v="0"/>
    <s v="PROD103"/>
    <x v="1"/>
    <x v="1"/>
    <n v="5"/>
    <n v="59"/>
    <n v="295"/>
    <s v="ORD19674"/>
    <x v="336"/>
    <x v="1"/>
    <x v="2"/>
    <n v="3"/>
    <s v="very bad"/>
    <s v="REV29674"/>
    <d v="2024-09-13T00:00:00"/>
  </r>
  <r>
    <s v="CUST3436"/>
    <s v="Larry"/>
    <s v="Bryan"/>
    <x v="1240"/>
    <x v="1"/>
    <x v="0"/>
    <x v="7"/>
    <s v="PROD114"/>
    <x v="14"/>
    <x v="4"/>
    <n v="5"/>
    <n v="25"/>
    <n v="125"/>
    <s v="ORD19675"/>
    <x v="548"/>
    <x v="3"/>
    <x v="2"/>
    <n v="5"/>
    <s v="bad"/>
    <s v="REV29675"/>
    <d v="2025-07-01T00:00:00"/>
  </r>
  <r>
    <s v="CUST2529"/>
    <s v="Lisa"/>
    <s v="Coleman"/>
    <x v="2115"/>
    <x v="1"/>
    <x v="2"/>
    <x v="5"/>
    <s v="PROD112"/>
    <x v="10"/>
    <x v="2"/>
    <n v="5"/>
    <n v="199"/>
    <n v="995"/>
    <s v="ORD19676"/>
    <x v="635"/>
    <x v="1"/>
    <x v="1"/>
    <n v="5"/>
    <s v="average"/>
    <s v="REV29676"/>
    <d v="2022-10-29T00:00:00"/>
  </r>
  <r>
    <s v="CUST1906"/>
    <s v="Phillip"/>
    <s v="Ward"/>
    <x v="4112"/>
    <x v="0"/>
    <x v="1"/>
    <x v="2"/>
    <s v="PROD108"/>
    <x v="0"/>
    <x v="0"/>
    <n v="1"/>
    <n v="229"/>
    <n v="229"/>
    <s v="ORD19677"/>
    <x v="337"/>
    <x v="2"/>
    <x v="1"/>
    <n v="1"/>
    <s v="bad"/>
    <s v="REV29677"/>
    <d v="2022-11-04T00:00:00"/>
  </r>
  <r>
    <s v="CUST2326"/>
    <s v="James"/>
    <s v="Shannon"/>
    <x v="1853"/>
    <x v="2"/>
    <x v="1"/>
    <x v="6"/>
    <s v="PROD113"/>
    <x v="7"/>
    <x v="4"/>
    <n v="2"/>
    <n v="149"/>
    <n v="298"/>
    <s v="ORD19678"/>
    <x v="882"/>
    <x v="3"/>
    <x v="0"/>
    <n v="3"/>
    <s v="average"/>
    <s v="REV29678"/>
    <d v="2025-02-03T00:00:00"/>
  </r>
  <r>
    <s v="CUST3908"/>
    <s v="Joseph"/>
    <s v="Thomas"/>
    <x v="2730"/>
    <x v="2"/>
    <x v="0"/>
    <x v="9"/>
    <s v="PROD102"/>
    <x v="6"/>
    <x v="0"/>
    <n v="2"/>
    <n v="199"/>
    <n v="398"/>
    <s v="ORD19679"/>
    <x v="938"/>
    <x v="0"/>
    <x v="0"/>
    <n v="1"/>
    <s v="bad"/>
    <s v="REV29679"/>
    <d v="2024-05-10T00:00:00"/>
  </r>
  <r>
    <s v="CUST5860"/>
    <s v="Zachary"/>
    <s v="Anthony"/>
    <x v="4113"/>
    <x v="2"/>
    <x v="2"/>
    <x v="7"/>
    <s v="PROD113"/>
    <x v="7"/>
    <x v="4"/>
    <n v="4"/>
    <n v="149"/>
    <n v="596"/>
    <s v="ORD19680"/>
    <x v="713"/>
    <x v="4"/>
    <x v="2"/>
    <n v="3"/>
    <s v="bad"/>
    <s v="REV29680"/>
    <d v="2024-10-01T00:00:00"/>
  </r>
  <r>
    <s v="CUST5691"/>
    <s v="Laura"/>
    <s v="Rose"/>
    <x v="3433"/>
    <x v="2"/>
    <x v="2"/>
    <x v="9"/>
    <s v="PROD103"/>
    <x v="1"/>
    <x v="1"/>
    <n v="1"/>
    <n v="59"/>
    <n v="59"/>
    <s v="ORD19681"/>
    <x v="1043"/>
    <x v="2"/>
    <x v="0"/>
    <n v="3"/>
    <s v="very bad"/>
    <s v="REV29681"/>
    <d v="2025-02-07T00:00:00"/>
  </r>
  <r>
    <s v="CUST5010"/>
    <s v="Amanda"/>
    <s v="Miller"/>
    <x v="1543"/>
    <x v="1"/>
    <x v="1"/>
    <x v="8"/>
    <s v="PROD106"/>
    <x v="5"/>
    <x v="3"/>
    <n v="3"/>
    <n v="99"/>
    <n v="297"/>
    <s v="ORD19682"/>
    <x v="1041"/>
    <x v="3"/>
    <x v="0"/>
    <n v="5"/>
    <s v="bad"/>
    <s v="REV29682"/>
    <d v="2025-02-05T00:00:00"/>
  </r>
  <r>
    <s v="CUST2191"/>
    <s v="Sandra"/>
    <s v="Woods"/>
    <x v="2897"/>
    <x v="2"/>
    <x v="0"/>
    <x v="7"/>
    <s v="PROD112"/>
    <x v="10"/>
    <x v="2"/>
    <n v="3"/>
    <n v="199"/>
    <n v="597"/>
    <s v="ORD19683"/>
    <x v="372"/>
    <x v="2"/>
    <x v="2"/>
    <n v="5"/>
    <s v="very good"/>
    <s v="REV29683"/>
    <d v="2024-05-17T00:00:00"/>
  </r>
  <r>
    <s v="CUST4322"/>
    <s v="Sara"/>
    <s v="Brown"/>
    <x v="3532"/>
    <x v="1"/>
    <x v="2"/>
    <x v="3"/>
    <s v="PROD114"/>
    <x v="14"/>
    <x v="4"/>
    <n v="2"/>
    <n v="25"/>
    <n v="50"/>
    <s v="ORD19684"/>
    <x v="973"/>
    <x v="2"/>
    <x v="0"/>
    <n v="4"/>
    <s v="very bad"/>
    <s v="REV29684"/>
    <d v="2024-02-15T00:00:00"/>
  </r>
  <r>
    <s v="CUST1064"/>
    <s v="Craig"/>
    <s v="Chang"/>
    <x v="383"/>
    <x v="0"/>
    <x v="2"/>
    <x v="4"/>
    <s v="PROD111"/>
    <x v="2"/>
    <x v="2"/>
    <n v="5"/>
    <n v="59"/>
    <n v="295"/>
    <s v="ORD19685"/>
    <x v="738"/>
    <x v="0"/>
    <x v="2"/>
    <n v="2"/>
    <s v="good"/>
    <s v="REV29685"/>
    <d v="2022-09-26T00:00:00"/>
  </r>
  <r>
    <s v="CUST5276"/>
    <s v="Timothy"/>
    <s v="Sanders"/>
    <x v="4114"/>
    <x v="2"/>
    <x v="0"/>
    <x v="8"/>
    <s v="PROD111"/>
    <x v="2"/>
    <x v="2"/>
    <n v="2"/>
    <n v="59"/>
    <n v="118"/>
    <s v="ORD19686"/>
    <x v="557"/>
    <x v="3"/>
    <x v="1"/>
    <n v="4"/>
    <s v="average"/>
    <s v="REV29686"/>
    <d v="2024-11-17T00:00:00"/>
  </r>
  <r>
    <s v="CUST4316"/>
    <s v="Christina"/>
    <s v="Taylor"/>
    <x v="2396"/>
    <x v="0"/>
    <x v="0"/>
    <x v="1"/>
    <s v="PROD114"/>
    <x v="14"/>
    <x v="4"/>
    <n v="2"/>
    <n v="25"/>
    <n v="50"/>
    <s v="ORD19687"/>
    <x v="297"/>
    <x v="1"/>
    <x v="1"/>
    <n v="3"/>
    <s v="good"/>
    <s v="REV29687"/>
    <d v="2025-05-11T00:00:00"/>
  </r>
  <r>
    <s v="CUST5652"/>
    <s v="Jimmy"/>
    <s v="Wallace"/>
    <x v="175"/>
    <x v="1"/>
    <x v="0"/>
    <x v="9"/>
    <s v="PROD111"/>
    <x v="2"/>
    <x v="2"/>
    <n v="3"/>
    <n v="59"/>
    <n v="177"/>
    <s v="ORD19688"/>
    <x v="750"/>
    <x v="1"/>
    <x v="0"/>
    <n v="3"/>
    <s v="average"/>
    <s v="REV29688"/>
    <d v="2023-04-29T00:00:00"/>
  </r>
  <r>
    <s v="CUST5094"/>
    <s v="Krista"/>
    <s v="Davis"/>
    <x v="1706"/>
    <x v="2"/>
    <x v="2"/>
    <x v="1"/>
    <s v="PROD112"/>
    <x v="10"/>
    <x v="2"/>
    <n v="5"/>
    <n v="199"/>
    <n v="995"/>
    <s v="ORD19689"/>
    <x v="541"/>
    <x v="2"/>
    <x v="1"/>
    <n v="3"/>
    <s v="average"/>
    <s v="REV29689"/>
    <d v="2025-06-01T00:00:00"/>
  </r>
  <r>
    <s v="CUST4723"/>
    <s v="David"/>
    <s v="Mills"/>
    <x v="1513"/>
    <x v="0"/>
    <x v="2"/>
    <x v="9"/>
    <s v="PROD110"/>
    <x v="11"/>
    <x v="5"/>
    <n v="2"/>
    <n v="80"/>
    <n v="160"/>
    <s v="ORD19690"/>
    <x v="237"/>
    <x v="3"/>
    <x v="1"/>
    <n v="5"/>
    <s v="average"/>
    <s v="REV29690"/>
    <d v="2024-03-31T00:00:00"/>
  </r>
  <r>
    <s v="CUST3735"/>
    <s v="Daniel"/>
    <s v="Warner"/>
    <x v="3096"/>
    <x v="1"/>
    <x v="2"/>
    <x v="9"/>
    <s v="PROD102"/>
    <x v="6"/>
    <x v="0"/>
    <n v="4"/>
    <n v="199"/>
    <n v="796"/>
    <s v="ORD19691"/>
    <x v="183"/>
    <x v="2"/>
    <x v="1"/>
    <n v="4"/>
    <s v="good"/>
    <s v="REV29691"/>
    <d v="2022-12-14T00:00:00"/>
  </r>
  <r>
    <s v="CUST4222"/>
    <s v="Jonathon"/>
    <s v="Ward"/>
    <x v="3011"/>
    <x v="0"/>
    <x v="1"/>
    <x v="8"/>
    <s v="PROD106"/>
    <x v="5"/>
    <x v="3"/>
    <n v="1"/>
    <n v="99"/>
    <n v="99"/>
    <s v="ORD19692"/>
    <x v="969"/>
    <x v="1"/>
    <x v="2"/>
    <n v="5"/>
    <s v="very good"/>
    <s v="REV29692"/>
    <d v="2025-08-02T00:00:00"/>
  </r>
  <r>
    <s v="CUST2482"/>
    <s v="Dustin"/>
    <s v="Murray"/>
    <x v="4115"/>
    <x v="1"/>
    <x v="2"/>
    <x v="4"/>
    <s v="PROD105"/>
    <x v="4"/>
    <x v="1"/>
    <n v="5"/>
    <n v="110"/>
    <n v="550"/>
    <s v="ORD19693"/>
    <x v="62"/>
    <x v="1"/>
    <x v="1"/>
    <n v="1"/>
    <s v="very good"/>
    <s v="REV29693"/>
    <d v="2024-10-19T00:00:00"/>
  </r>
  <r>
    <s v="CUST5042"/>
    <s v="Brandon"/>
    <s v="Mcclain"/>
    <x v="2898"/>
    <x v="1"/>
    <x v="2"/>
    <x v="2"/>
    <s v="PROD107"/>
    <x v="3"/>
    <x v="3"/>
    <n v="2"/>
    <n v="399"/>
    <n v="798"/>
    <s v="ORD19694"/>
    <x v="78"/>
    <x v="0"/>
    <x v="1"/>
    <n v="3"/>
    <s v="bad"/>
    <s v="REV29694"/>
    <d v="2023-09-23T00:00:00"/>
  </r>
  <r>
    <s v="CUST4307"/>
    <s v="Denise"/>
    <s v="Mcmillan"/>
    <x v="2141"/>
    <x v="0"/>
    <x v="1"/>
    <x v="6"/>
    <s v="PROD109"/>
    <x v="8"/>
    <x v="5"/>
    <n v="2"/>
    <n v="129"/>
    <n v="258"/>
    <s v="ORD19695"/>
    <x v="1069"/>
    <x v="1"/>
    <x v="1"/>
    <n v="2"/>
    <s v="bad"/>
    <s v="REV29695"/>
    <d v="2025-07-19T00:00:00"/>
  </r>
  <r>
    <s v="CUST2847"/>
    <s v="Justin"/>
    <s v="Pierce"/>
    <x v="4116"/>
    <x v="2"/>
    <x v="0"/>
    <x v="3"/>
    <s v="PROD100"/>
    <x v="9"/>
    <x v="0"/>
    <n v="2"/>
    <n v="999"/>
    <n v="1998"/>
    <s v="ORD19696"/>
    <x v="244"/>
    <x v="3"/>
    <x v="1"/>
    <n v="4"/>
    <s v="good"/>
    <s v="REV29696"/>
    <d v="2025-02-28T00:00:00"/>
  </r>
  <r>
    <s v="CUST3493"/>
    <s v="Desiree"/>
    <s v="Gibson"/>
    <x v="4117"/>
    <x v="2"/>
    <x v="0"/>
    <x v="5"/>
    <s v="PROD100"/>
    <x v="9"/>
    <x v="0"/>
    <n v="2"/>
    <n v="999"/>
    <n v="1998"/>
    <s v="ORD19697"/>
    <x v="888"/>
    <x v="3"/>
    <x v="1"/>
    <n v="5"/>
    <s v="very good"/>
    <s v="REV29697"/>
    <d v="2022-08-30T00:00:00"/>
  </r>
  <r>
    <s v="CUST1285"/>
    <s v="James"/>
    <s v="Rush"/>
    <x v="1632"/>
    <x v="0"/>
    <x v="1"/>
    <x v="9"/>
    <s v="PROD105"/>
    <x v="4"/>
    <x v="1"/>
    <n v="3"/>
    <n v="110"/>
    <n v="330"/>
    <s v="ORD19698"/>
    <x v="313"/>
    <x v="3"/>
    <x v="0"/>
    <n v="5"/>
    <s v="bad"/>
    <s v="REV29698"/>
    <d v="2024-10-31T00:00:00"/>
  </r>
  <r>
    <s v="CUST2455"/>
    <s v="William"/>
    <s v="Williams"/>
    <x v="2668"/>
    <x v="0"/>
    <x v="0"/>
    <x v="4"/>
    <s v="PROD101"/>
    <x v="13"/>
    <x v="0"/>
    <n v="2"/>
    <n v="899"/>
    <n v="1798"/>
    <s v="ORD19699"/>
    <x v="926"/>
    <x v="4"/>
    <x v="2"/>
    <n v="2"/>
    <s v="bad"/>
    <s v="REV29699"/>
    <d v="2024-09-17T00:00:00"/>
  </r>
  <r>
    <s v="CUST4045"/>
    <s v="Rachael"/>
    <s v="Porter"/>
    <x v="488"/>
    <x v="2"/>
    <x v="0"/>
    <x v="2"/>
    <s v="PROD112"/>
    <x v="10"/>
    <x v="2"/>
    <n v="3"/>
    <n v="199"/>
    <n v="597"/>
    <s v="ORD19700"/>
    <x v="1013"/>
    <x v="3"/>
    <x v="2"/>
    <n v="2"/>
    <s v="very good"/>
    <s v="REV29700"/>
    <d v="2023-05-25T00:00:00"/>
  </r>
  <r>
    <s v="CUST2376"/>
    <s v="Charles"/>
    <s v="Esparza"/>
    <x v="3651"/>
    <x v="0"/>
    <x v="0"/>
    <x v="3"/>
    <s v="PROD103"/>
    <x v="1"/>
    <x v="1"/>
    <n v="3"/>
    <n v="59"/>
    <n v="177"/>
    <s v="ORD19701"/>
    <x v="786"/>
    <x v="3"/>
    <x v="0"/>
    <n v="1"/>
    <s v="bad"/>
    <s v="REV29701"/>
    <d v="2023-09-03T00:00:00"/>
  </r>
  <r>
    <s v="CUST3438"/>
    <s v="Thomas"/>
    <s v="Miles"/>
    <x v="321"/>
    <x v="0"/>
    <x v="2"/>
    <x v="9"/>
    <s v="PROD111"/>
    <x v="2"/>
    <x v="2"/>
    <n v="3"/>
    <n v="59"/>
    <n v="177"/>
    <s v="ORD19702"/>
    <x v="953"/>
    <x v="4"/>
    <x v="1"/>
    <n v="5"/>
    <s v="good"/>
    <s v="REV29702"/>
    <d v="2022-09-15T00:00:00"/>
  </r>
  <r>
    <s v="CUST2610"/>
    <s v="Michael"/>
    <s v="Neal"/>
    <x v="3272"/>
    <x v="2"/>
    <x v="2"/>
    <x v="8"/>
    <s v="PROD102"/>
    <x v="6"/>
    <x v="0"/>
    <n v="2"/>
    <n v="199"/>
    <n v="398"/>
    <s v="ORD19703"/>
    <x v="643"/>
    <x v="3"/>
    <x v="0"/>
    <n v="2"/>
    <s v="very bad"/>
    <s v="REV29703"/>
    <d v="2022-10-19T00:00:00"/>
  </r>
  <r>
    <s v="CUST4746"/>
    <s v="Cheryl"/>
    <s v="Lawrence"/>
    <x v="760"/>
    <x v="1"/>
    <x v="1"/>
    <x v="6"/>
    <s v="PROD109"/>
    <x v="8"/>
    <x v="5"/>
    <n v="5"/>
    <n v="129"/>
    <n v="645"/>
    <s v="ORD19704"/>
    <x v="54"/>
    <x v="1"/>
    <x v="1"/>
    <n v="1"/>
    <s v="very good"/>
    <s v="REV29704"/>
    <d v="2025-07-05T00:00:00"/>
  </r>
  <r>
    <s v="CUST4990"/>
    <s v="Andrew"/>
    <s v="Rocha"/>
    <x v="3213"/>
    <x v="0"/>
    <x v="2"/>
    <x v="4"/>
    <s v="PROD114"/>
    <x v="14"/>
    <x v="4"/>
    <n v="3"/>
    <n v="25"/>
    <n v="75"/>
    <s v="ORD19705"/>
    <x v="944"/>
    <x v="2"/>
    <x v="0"/>
    <n v="5"/>
    <s v="bad"/>
    <s v="REV29705"/>
    <d v="2025-04-09T00:00:00"/>
  </r>
  <r>
    <s v="CUST1394"/>
    <s v="Brandon"/>
    <s v="Brooks"/>
    <x v="4118"/>
    <x v="0"/>
    <x v="1"/>
    <x v="0"/>
    <s v="PROD108"/>
    <x v="0"/>
    <x v="0"/>
    <n v="3"/>
    <n v="229"/>
    <n v="687"/>
    <s v="ORD19706"/>
    <x v="487"/>
    <x v="1"/>
    <x v="2"/>
    <n v="4"/>
    <s v="good"/>
    <s v="REV29706"/>
    <d v="2024-12-02T00:00:00"/>
  </r>
  <r>
    <s v="CUST4800"/>
    <s v="Danny"/>
    <s v="Clark"/>
    <x v="2397"/>
    <x v="1"/>
    <x v="2"/>
    <x v="4"/>
    <s v="PROD109"/>
    <x v="8"/>
    <x v="5"/>
    <n v="2"/>
    <n v="129"/>
    <n v="258"/>
    <s v="ORD19707"/>
    <x v="107"/>
    <x v="0"/>
    <x v="1"/>
    <n v="2"/>
    <s v="good"/>
    <s v="REV29707"/>
    <d v="2022-11-02T00:00:00"/>
  </r>
  <r>
    <s v="CUST1027"/>
    <s v="Mathew"/>
    <s v="Roberson"/>
    <x v="2557"/>
    <x v="1"/>
    <x v="1"/>
    <x v="0"/>
    <s v="PROD106"/>
    <x v="5"/>
    <x v="3"/>
    <n v="5"/>
    <n v="99"/>
    <n v="495"/>
    <s v="ORD19708"/>
    <x v="239"/>
    <x v="2"/>
    <x v="2"/>
    <n v="4"/>
    <s v="bad"/>
    <s v="REV29708"/>
    <d v="2022-08-26T00:00:00"/>
  </r>
  <r>
    <s v="CUST5227"/>
    <s v="Danielle"/>
    <s v="Stevens"/>
    <x v="2429"/>
    <x v="0"/>
    <x v="1"/>
    <x v="5"/>
    <s v="PROD103"/>
    <x v="1"/>
    <x v="1"/>
    <n v="4"/>
    <n v="59"/>
    <n v="236"/>
    <s v="ORD19709"/>
    <x v="642"/>
    <x v="0"/>
    <x v="0"/>
    <n v="2"/>
    <s v="very bad"/>
    <s v="REV29709"/>
    <d v="2023-05-01T00:00:00"/>
  </r>
  <r>
    <s v="CUST2259"/>
    <s v="Shannon"/>
    <s v="Reyes"/>
    <x v="2514"/>
    <x v="0"/>
    <x v="0"/>
    <x v="2"/>
    <s v="PROD110"/>
    <x v="11"/>
    <x v="5"/>
    <n v="1"/>
    <n v="80"/>
    <n v="80"/>
    <s v="ORD19710"/>
    <x v="303"/>
    <x v="4"/>
    <x v="1"/>
    <n v="4"/>
    <s v="average"/>
    <s v="REV29710"/>
    <d v="2025-03-11T00:00:00"/>
  </r>
  <r>
    <s v="CUST1901"/>
    <s v="Nicole"/>
    <s v="Mason"/>
    <x v="1979"/>
    <x v="1"/>
    <x v="2"/>
    <x v="9"/>
    <s v="PROD103"/>
    <x v="1"/>
    <x v="1"/>
    <n v="5"/>
    <n v="59"/>
    <n v="295"/>
    <s v="ORD19711"/>
    <x v="1015"/>
    <x v="4"/>
    <x v="0"/>
    <n v="2"/>
    <s v="very bad"/>
    <s v="REV29711"/>
    <d v="2024-09-13T00:00:00"/>
  </r>
  <r>
    <s v="CUST2637"/>
    <s v="Mary"/>
    <s v="Reed"/>
    <x v="1532"/>
    <x v="2"/>
    <x v="2"/>
    <x v="4"/>
    <s v="PROD101"/>
    <x v="13"/>
    <x v="0"/>
    <n v="3"/>
    <n v="899"/>
    <n v="2697"/>
    <s v="ORD19712"/>
    <x v="525"/>
    <x v="4"/>
    <x v="2"/>
    <n v="2"/>
    <s v="very good"/>
    <s v="REV29712"/>
    <d v="2024-05-04T00:00:00"/>
  </r>
  <r>
    <s v="CUST5545"/>
    <s v="Jessica"/>
    <s v="Gutierrez"/>
    <x v="3621"/>
    <x v="2"/>
    <x v="1"/>
    <x v="0"/>
    <s v="PROD112"/>
    <x v="10"/>
    <x v="2"/>
    <n v="2"/>
    <n v="199"/>
    <n v="398"/>
    <s v="ORD19713"/>
    <x v="74"/>
    <x v="2"/>
    <x v="2"/>
    <n v="4"/>
    <s v="good"/>
    <s v="REV29713"/>
    <d v="2023-11-01T00:00:00"/>
  </r>
  <r>
    <s v="CUST2826"/>
    <s v="Jessica"/>
    <s v="Doyle"/>
    <x v="706"/>
    <x v="1"/>
    <x v="1"/>
    <x v="9"/>
    <s v="PROD100"/>
    <x v="9"/>
    <x v="0"/>
    <n v="2"/>
    <n v="999"/>
    <n v="1998"/>
    <s v="ORD19714"/>
    <x v="187"/>
    <x v="2"/>
    <x v="2"/>
    <n v="5"/>
    <s v="average"/>
    <s v="REV29714"/>
    <d v="2024-06-14T00:00:00"/>
  </r>
  <r>
    <s v="CUST1152"/>
    <s v="Amanda"/>
    <s v="Christian"/>
    <x v="2963"/>
    <x v="2"/>
    <x v="0"/>
    <x v="5"/>
    <s v="PROD102"/>
    <x v="6"/>
    <x v="0"/>
    <n v="5"/>
    <n v="199"/>
    <n v="995"/>
    <s v="ORD19715"/>
    <x v="955"/>
    <x v="3"/>
    <x v="2"/>
    <n v="1"/>
    <s v="bad"/>
    <s v="REV29715"/>
    <d v="2023-10-22T00:00:00"/>
  </r>
  <r>
    <s v="CUST4627"/>
    <s v="Eric"/>
    <s v="Pennington"/>
    <x v="2643"/>
    <x v="0"/>
    <x v="2"/>
    <x v="7"/>
    <s v="PROD100"/>
    <x v="9"/>
    <x v="0"/>
    <n v="3"/>
    <n v="999"/>
    <n v="2997"/>
    <s v="ORD19716"/>
    <x v="898"/>
    <x v="1"/>
    <x v="2"/>
    <n v="4"/>
    <s v="bad"/>
    <s v="REV29716"/>
    <d v="2023-01-11T00:00:00"/>
  </r>
  <r>
    <s v="CUST1999"/>
    <s v="Lauren"/>
    <s v="Robinson"/>
    <x v="3820"/>
    <x v="1"/>
    <x v="2"/>
    <x v="2"/>
    <s v="PROD107"/>
    <x v="3"/>
    <x v="3"/>
    <n v="2"/>
    <n v="399"/>
    <n v="798"/>
    <s v="ORD19717"/>
    <x v="272"/>
    <x v="0"/>
    <x v="0"/>
    <n v="3"/>
    <s v="average"/>
    <s v="REV29717"/>
    <d v="2024-07-07T00:00:00"/>
  </r>
  <r>
    <s v="CUST5444"/>
    <s v="Lauren"/>
    <s v="Briggs"/>
    <x v="4119"/>
    <x v="0"/>
    <x v="0"/>
    <x v="3"/>
    <s v="PROD109"/>
    <x v="8"/>
    <x v="5"/>
    <n v="3"/>
    <n v="129"/>
    <n v="387"/>
    <s v="ORD19718"/>
    <x v="455"/>
    <x v="2"/>
    <x v="2"/>
    <n v="2"/>
    <s v="average"/>
    <s v="REV29718"/>
    <d v="2024-09-11T00:00:00"/>
  </r>
  <r>
    <s v="CUST4433"/>
    <s v="Brian"/>
    <s v="Davis"/>
    <x v="3982"/>
    <x v="0"/>
    <x v="0"/>
    <x v="0"/>
    <s v="PROD114"/>
    <x v="14"/>
    <x v="4"/>
    <n v="2"/>
    <n v="25"/>
    <n v="50"/>
    <s v="ORD19719"/>
    <x v="833"/>
    <x v="3"/>
    <x v="0"/>
    <n v="2"/>
    <s v="bad"/>
    <s v="REV29719"/>
    <d v="2023-09-06T00:00:00"/>
  </r>
  <r>
    <s v="CUST4471"/>
    <s v="Jessica"/>
    <s v="Daniels"/>
    <x v="933"/>
    <x v="1"/>
    <x v="1"/>
    <x v="3"/>
    <s v="PROD111"/>
    <x v="2"/>
    <x v="2"/>
    <n v="2"/>
    <n v="59"/>
    <n v="118"/>
    <s v="ORD19720"/>
    <x v="6"/>
    <x v="3"/>
    <x v="1"/>
    <n v="5"/>
    <s v="average"/>
    <s v="REV29720"/>
    <d v="2023-07-01T00:00:00"/>
  </r>
  <r>
    <s v="CUST1599"/>
    <s v="Michael"/>
    <s v="Ferguson"/>
    <x v="4120"/>
    <x v="0"/>
    <x v="2"/>
    <x v="0"/>
    <s v="PROD108"/>
    <x v="0"/>
    <x v="0"/>
    <n v="2"/>
    <n v="229"/>
    <n v="458"/>
    <s v="ORD19721"/>
    <x v="891"/>
    <x v="1"/>
    <x v="0"/>
    <n v="3"/>
    <s v="very good"/>
    <s v="REV29721"/>
    <d v="2024-06-11T00:00:00"/>
  </r>
  <r>
    <s v="CUST2772"/>
    <s v="Michael"/>
    <s v="Schmidt"/>
    <x v="3662"/>
    <x v="2"/>
    <x v="2"/>
    <x v="1"/>
    <s v="PROD108"/>
    <x v="0"/>
    <x v="0"/>
    <n v="5"/>
    <n v="229"/>
    <n v="1145"/>
    <s v="ORD19722"/>
    <x v="367"/>
    <x v="4"/>
    <x v="0"/>
    <n v="5"/>
    <s v="very bad"/>
    <s v="REV29722"/>
    <d v="2024-06-08T00:00:00"/>
  </r>
  <r>
    <s v="CUST5770"/>
    <s v="Louis"/>
    <s v="Ewing"/>
    <x v="4094"/>
    <x v="1"/>
    <x v="1"/>
    <x v="4"/>
    <s v="PROD102"/>
    <x v="6"/>
    <x v="0"/>
    <n v="2"/>
    <n v="199"/>
    <n v="398"/>
    <s v="ORD19723"/>
    <x v="274"/>
    <x v="1"/>
    <x v="2"/>
    <n v="4"/>
    <s v="average"/>
    <s v="REV29723"/>
    <d v="2022-10-27T00:00:00"/>
  </r>
  <r>
    <s v="CUST3702"/>
    <s v="Suzanne"/>
    <s v="Taylor"/>
    <x v="1859"/>
    <x v="1"/>
    <x v="0"/>
    <x v="3"/>
    <s v="PROD114"/>
    <x v="14"/>
    <x v="4"/>
    <n v="5"/>
    <n v="25"/>
    <n v="125"/>
    <s v="ORD19724"/>
    <x v="259"/>
    <x v="4"/>
    <x v="1"/>
    <n v="1"/>
    <s v="very bad"/>
    <s v="REV29724"/>
    <d v="2025-04-02T00:00:00"/>
  </r>
  <r>
    <s v="CUST5698"/>
    <s v="Taylor"/>
    <s v="Flores"/>
    <x v="3256"/>
    <x v="2"/>
    <x v="2"/>
    <x v="9"/>
    <s v="PROD100"/>
    <x v="9"/>
    <x v="0"/>
    <n v="3"/>
    <n v="999"/>
    <n v="2997"/>
    <s v="ORD19725"/>
    <x v="869"/>
    <x v="4"/>
    <x v="0"/>
    <n v="1"/>
    <s v="good"/>
    <s v="REV29725"/>
    <d v="2023-02-13T00:00:00"/>
  </r>
  <r>
    <s v="CUST3254"/>
    <s v="Megan"/>
    <s v="Brooks"/>
    <x v="453"/>
    <x v="0"/>
    <x v="1"/>
    <x v="4"/>
    <s v="PROD110"/>
    <x v="11"/>
    <x v="5"/>
    <n v="3"/>
    <n v="80"/>
    <n v="240"/>
    <s v="ORD19726"/>
    <x v="753"/>
    <x v="1"/>
    <x v="2"/>
    <n v="3"/>
    <s v="very good"/>
    <s v="REV29726"/>
    <d v="2025-03-05T00:00:00"/>
  </r>
  <r>
    <s v="CUST1449"/>
    <s v="Elizabeth"/>
    <s v="Austin"/>
    <x v="4121"/>
    <x v="1"/>
    <x v="1"/>
    <x v="4"/>
    <s v="PROD106"/>
    <x v="5"/>
    <x v="3"/>
    <n v="4"/>
    <n v="99"/>
    <n v="396"/>
    <s v="ORD19727"/>
    <x v="48"/>
    <x v="0"/>
    <x v="0"/>
    <n v="3"/>
    <s v="good"/>
    <s v="REV29727"/>
    <d v="2024-09-02T00:00:00"/>
  </r>
  <r>
    <s v="CUST1441"/>
    <s v="Steven"/>
    <s v="Walker"/>
    <x v="2724"/>
    <x v="0"/>
    <x v="2"/>
    <x v="2"/>
    <s v="PROD101"/>
    <x v="13"/>
    <x v="0"/>
    <n v="5"/>
    <n v="899"/>
    <n v="4495"/>
    <s v="ORD19728"/>
    <x v="75"/>
    <x v="2"/>
    <x v="1"/>
    <n v="1"/>
    <s v="good"/>
    <s v="REV29728"/>
    <d v="2023-07-29T00:00:00"/>
  </r>
  <r>
    <s v="CUST3990"/>
    <s v="Priscilla"/>
    <s v="Anderson"/>
    <x v="1685"/>
    <x v="2"/>
    <x v="0"/>
    <x v="7"/>
    <s v="PROD103"/>
    <x v="1"/>
    <x v="1"/>
    <n v="3"/>
    <n v="59"/>
    <n v="177"/>
    <s v="ORD19729"/>
    <x v="661"/>
    <x v="4"/>
    <x v="0"/>
    <n v="5"/>
    <s v="good"/>
    <s v="REV29729"/>
    <d v="2024-07-04T00:00:00"/>
  </r>
  <r>
    <s v="CUST5797"/>
    <s v="Craig"/>
    <s v="Anderson"/>
    <x v="3871"/>
    <x v="0"/>
    <x v="0"/>
    <x v="5"/>
    <s v="PROD112"/>
    <x v="10"/>
    <x v="2"/>
    <n v="3"/>
    <n v="199"/>
    <n v="597"/>
    <s v="ORD19730"/>
    <x v="649"/>
    <x v="0"/>
    <x v="0"/>
    <n v="1"/>
    <s v="good"/>
    <s v="REV29730"/>
    <d v="2023-03-21T00:00:00"/>
  </r>
  <r>
    <s v="CUST1860"/>
    <s v="Kevin"/>
    <s v="Morgan"/>
    <x v="2139"/>
    <x v="0"/>
    <x v="2"/>
    <x v="5"/>
    <s v="PROD112"/>
    <x v="10"/>
    <x v="2"/>
    <n v="2"/>
    <n v="199"/>
    <n v="398"/>
    <s v="ORD19731"/>
    <x v="133"/>
    <x v="3"/>
    <x v="1"/>
    <n v="4"/>
    <s v="very bad"/>
    <s v="REV29731"/>
    <d v="2024-07-03T00:00:00"/>
  </r>
  <r>
    <s v="CUST1152"/>
    <s v="Amanda"/>
    <s v="Christian"/>
    <x v="2963"/>
    <x v="2"/>
    <x v="0"/>
    <x v="5"/>
    <s v="PROD108"/>
    <x v="0"/>
    <x v="0"/>
    <n v="3"/>
    <n v="229"/>
    <n v="687"/>
    <s v="ORD19732"/>
    <x v="556"/>
    <x v="4"/>
    <x v="0"/>
    <n v="5"/>
    <s v="average"/>
    <s v="REV29732"/>
    <d v="2024-08-12T00:00:00"/>
  </r>
  <r>
    <s v="CUST5507"/>
    <s v="Michael"/>
    <s v="Mercer"/>
    <x v="785"/>
    <x v="0"/>
    <x v="2"/>
    <x v="6"/>
    <s v="PROD114"/>
    <x v="14"/>
    <x v="4"/>
    <n v="3"/>
    <n v="25"/>
    <n v="75"/>
    <s v="ORD19733"/>
    <x v="213"/>
    <x v="1"/>
    <x v="1"/>
    <n v="3"/>
    <s v="average"/>
    <s v="REV29733"/>
    <d v="2023-04-19T00:00:00"/>
  </r>
  <r>
    <s v="CUST3614"/>
    <s v="Diana"/>
    <s v="Cox"/>
    <x v="2327"/>
    <x v="1"/>
    <x v="0"/>
    <x v="1"/>
    <s v="PROD107"/>
    <x v="3"/>
    <x v="3"/>
    <n v="4"/>
    <n v="399"/>
    <n v="1596"/>
    <s v="ORD19734"/>
    <x v="972"/>
    <x v="1"/>
    <x v="1"/>
    <n v="5"/>
    <s v="very bad"/>
    <s v="REV29734"/>
    <d v="2023-11-24T00:00:00"/>
  </r>
  <r>
    <s v="CUST5769"/>
    <s v="Donna"/>
    <s v="Jenkins"/>
    <x v="226"/>
    <x v="1"/>
    <x v="0"/>
    <x v="8"/>
    <s v="PROD104"/>
    <x v="12"/>
    <x v="1"/>
    <n v="1"/>
    <n v="120"/>
    <n v="120"/>
    <s v="ORD19735"/>
    <x v="387"/>
    <x v="0"/>
    <x v="2"/>
    <n v="5"/>
    <s v="good"/>
    <s v="REV29735"/>
    <d v="2022-10-16T00:00:00"/>
  </r>
  <r>
    <s v="CUST5867"/>
    <s v="Holly"/>
    <s v="Carlson"/>
    <x v="4122"/>
    <x v="1"/>
    <x v="1"/>
    <x v="3"/>
    <s v="PROD103"/>
    <x v="1"/>
    <x v="1"/>
    <n v="2"/>
    <n v="59"/>
    <n v="118"/>
    <s v="ORD19736"/>
    <x v="1082"/>
    <x v="1"/>
    <x v="0"/>
    <n v="5"/>
    <s v="good"/>
    <s v="REV29736"/>
    <d v="2023-04-17T00:00:00"/>
  </r>
  <r>
    <s v="CUST5900"/>
    <s v="Jeffery"/>
    <s v="Joseph"/>
    <x v="3093"/>
    <x v="1"/>
    <x v="0"/>
    <x v="7"/>
    <s v="PROD105"/>
    <x v="4"/>
    <x v="1"/>
    <n v="4"/>
    <n v="110"/>
    <n v="440"/>
    <s v="ORD19737"/>
    <x v="269"/>
    <x v="1"/>
    <x v="2"/>
    <n v="5"/>
    <s v="bad"/>
    <s v="REV29737"/>
    <d v="2023-06-27T00:00:00"/>
  </r>
  <r>
    <s v="CUST5059"/>
    <s v="Kathleen"/>
    <s v="Johnson"/>
    <x v="3420"/>
    <x v="1"/>
    <x v="0"/>
    <x v="8"/>
    <s v="PROD109"/>
    <x v="8"/>
    <x v="5"/>
    <n v="3"/>
    <n v="129"/>
    <n v="387"/>
    <s v="ORD19738"/>
    <x v="725"/>
    <x v="4"/>
    <x v="1"/>
    <n v="4"/>
    <s v="good"/>
    <s v="REV29738"/>
    <d v="2023-04-08T00:00:00"/>
  </r>
  <r>
    <s v="CUST3184"/>
    <s v="Thomas"/>
    <s v="Brown"/>
    <x v="2955"/>
    <x v="0"/>
    <x v="2"/>
    <x v="0"/>
    <s v="PROD107"/>
    <x v="3"/>
    <x v="3"/>
    <n v="3"/>
    <n v="399"/>
    <n v="1197"/>
    <s v="ORD19739"/>
    <x v="382"/>
    <x v="1"/>
    <x v="1"/>
    <n v="4"/>
    <s v="good"/>
    <s v="REV29739"/>
    <d v="2022-09-23T00:00:00"/>
  </r>
  <r>
    <s v="CUST2886"/>
    <s v="Caleb"/>
    <s v="Wells"/>
    <x v="2714"/>
    <x v="1"/>
    <x v="0"/>
    <x v="3"/>
    <s v="PROD107"/>
    <x v="3"/>
    <x v="3"/>
    <n v="3"/>
    <n v="399"/>
    <n v="1197"/>
    <s v="ORD19740"/>
    <x v="984"/>
    <x v="3"/>
    <x v="1"/>
    <n v="3"/>
    <s v="very bad"/>
    <s v="REV29740"/>
    <d v="2024-06-19T00:00:00"/>
  </r>
  <r>
    <s v="CUST3906"/>
    <s v="Patricia"/>
    <s v="Oconnor"/>
    <x v="1986"/>
    <x v="0"/>
    <x v="1"/>
    <x v="5"/>
    <s v="PROD112"/>
    <x v="10"/>
    <x v="2"/>
    <n v="5"/>
    <n v="199"/>
    <n v="995"/>
    <s v="ORD19741"/>
    <x v="729"/>
    <x v="2"/>
    <x v="1"/>
    <n v="1"/>
    <s v="bad"/>
    <s v="REV29741"/>
    <d v="2024-07-23T00:00:00"/>
  </r>
  <r>
    <s v="CUST3552"/>
    <s v="George"/>
    <s v="Hart"/>
    <x v="1080"/>
    <x v="2"/>
    <x v="0"/>
    <x v="6"/>
    <s v="PROD110"/>
    <x v="11"/>
    <x v="5"/>
    <n v="3"/>
    <n v="80"/>
    <n v="240"/>
    <s v="ORD19742"/>
    <x v="72"/>
    <x v="1"/>
    <x v="2"/>
    <n v="5"/>
    <s v="good"/>
    <s v="REV29742"/>
    <d v="2025-05-22T00:00:00"/>
  </r>
  <r>
    <s v="CUST2197"/>
    <s v="William"/>
    <s v="Dodson"/>
    <x v="1436"/>
    <x v="0"/>
    <x v="2"/>
    <x v="7"/>
    <s v="PROD107"/>
    <x v="3"/>
    <x v="3"/>
    <n v="1"/>
    <n v="399"/>
    <n v="399"/>
    <s v="ORD19743"/>
    <x v="442"/>
    <x v="0"/>
    <x v="0"/>
    <n v="3"/>
    <s v="average"/>
    <s v="REV29743"/>
    <d v="2025-08-23T00:00:00"/>
  </r>
  <r>
    <s v="CUST3723"/>
    <s v="Susan"/>
    <s v="Brown"/>
    <x v="3737"/>
    <x v="2"/>
    <x v="0"/>
    <x v="7"/>
    <s v="PROD111"/>
    <x v="2"/>
    <x v="2"/>
    <n v="1"/>
    <n v="59"/>
    <n v="59"/>
    <s v="ORD19744"/>
    <x v="688"/>
    <x v="0"/>
    <x v="0"/>
    <n v="4"/>
    <s v="bad"/>
    <s v="REV29744"/>
    <d v="2024-07-23T00:00:00"/>
  </r>
  <r>
    <s v="CUST5192"/>
    <s v="David"/>
    <s v="Sanchez"/>
    <x v="3573"/>
    <x v="2"/>
    <x v="1"/>
    <x v="1"/>
    <s v="PROD109"/>
    <x v="8"/>
    <x v="5"/>
    <n v="1"/>
    <n v="129"/>
    <n v="129"/>
    <s v="ORD19745"/>
    <x v="268"/>
    <x v="4"/>
    <x v="2"/>
    <n v="5"/>
    <s v="average"/>
    <s v="REV29745"/>
    <d v="2024-09-07T00:00:00"/>
  </r>
  <r>
    <s v="CUST2250"/>
    <s v="Jared"/>
    <s v="Cohen"/>
    <x v="2173"/>
    <x v="2"/>
    <x v="2"/>
    <x v="2"/>
    <s v="PROD109"/>
    <x v="8"/>
    <x v="5"/>
    <n v="1"/>
    <n v="129"/>
    <n v="129"/>
    <s v="ORD19746"/>
    <x v="220"/>
    <x v="2"/>
    <x v="2"/>
    <n v="1"/>
    <s v="good"/>
    <s v="REV29746"/>
    <d v="2024-06-11T00:00:00"/>
  </r>
  <r>
    <s v="CUST2353"/>
    <s v="Erica"/>
    <s v="Oliver"/>
    <x v="0"/>
    <x v="0"/>
    <x v="0"/>
    <x v="0"/>
    <s v="PROD114"/>
    <x v="14"/>
    <x v="4"/>
    <n v="2"/>
    <n v="25"/>
    <n v="50"/>
    <s v="ORD19747"/>
    <x v="834"/>
    <x v="4"/>
    <x v="1"/>
    <n v="4"/>
    <s v="average"/>
    <s v="REV29747"/>
    <d v="2022-11-17T00:00:00"/>
  </r>
  <r>
    <s v="CUST4302"/>
    <s v="Briana"/>
    <s v="Ellis"/>
    <x v="4123"/>
    <x v="2"/>
    <x v="1"/>
    <x v="4"/>
    <s v="PROD105"/>
    <x v="4"/>
    <x v="1"/>
    <n v="5"/>
    <n v="110"/>
    <n v="550"/>
    <s v="ORD19748"/>
    <x v="394"/>
    <x v="0"/>
    <x v="1"/>
    <n v="5"/>
    <s v="average"/>
    <s v="REV29748"/>
    <d v="2025-08-11T00:00:00"/>
  </r>
  <r>
    <s v="CUST2468"/>
    <s v="Lacey"/>
    <s v="Mccoy"/>
    <x v="2945"/>
    <x v="2"/>
    <x v="0"/>
    <x v="5"/>
    <s v="PROD103"/>
    <x v="1"/>
    <x v="1"/>
    <n v="5"/>
    <n v="59"/>
    <n v="295"/>
    <s v="ORD19749"/>
    <x v="986"/>
    <x v="4"/>
    <x v="0"/>
    <n v="3"/>
    <s v="very good"/>
    <s v="REV29749"/>
    <d v="2023-06-03T00:00:00"/>
  </r>
  <r>
    <s v="CUST2589"/>
    <s v="Richard"/>
    <s v="Dyer"/>
    <x v="3559"/>
    <x v="1"/>
    <x v="1"/>
    <x v="6"/>
    <s v="PROD101"/>
    <x v="13"/>
    <x v="0"/>
    <n v="3"/>
    <n v="899"/>
    <n v="2697"/>
    <s v="ORD19750"/>
    <x v="541"/>
    <x v="3"/>
    <x v="2"/>
    <n v="3"/>
    <s v="average"/>
    <s v="REV29750"/>
    <d v="2023-09-22T00:00:00"/>
  </r>
  <r>
    <s v="CUST3537"/>
    <s v="Elizabeth"/>
    <s v="Martinez"/>
    <x v="3924"/>
    <x v="1"/>
    <x v="1"/>
    <x v="0"/>
    <s v="PROD107"/>
    <x v="3"/>
    <x v="3"/>
    <n v="2"/>
    <n v="399"/>
    <n v="798"/>
    <s v="ORD19751"/>
    <x v="793"/>
    <x v="3"/>
    <x v="1"/>
    <n v="3"/>
    <s v="average"/>
    <s v="REV29751"/>
    <d v="2023-11-22T00:00:00"/>
  </r>
  <r>
    <s v="CUST5505"/>
    <s v="Linda"/>
    <s v="Jensen"/>
    <x v="1893"/>
    <x v="1"/>
    <x v="0"/>
    <x v="7"/>
    <s v="PROD103"/>
    <x v="1"/>
    <x v="1"/>
    <n v="4"/>
    <n v="59"/>
    <n v="236"/>
    <s v="ORD19752"/>
    <x v="449"/>
    <x v="0"/>
    <x v="1"/>
    <n v="1"/>
    <s v="very good"/>
    <s v="REV29752"/>
    <d v="2025-03-15T00:00:00"/>
  </r>
  <r>
    <s v="CUST3033"/>
    <s v="Dawn"/>
    <s v="Adams"/>
    <x v="60"/>
    <x v="1"/>
    <x v="2"/>
    <x v="6"/>
    <s v="PROD101"/>
    <x v="13"/>
    <x v="0"/>
    <n v="4"/>
    <n v="899"/>
    <n v="3596"/>
    <s v="ORD19753"/>
    <x v="746"/>
    <x v="0"/>
    <x v="1"/>
    <n v="2"/>
    <s v="good"/>
    <s v="REV29753"/>
    <d v="2024-04-11T00:00:00"/>
  </r>
  <r>
    <s v="CUST1676"/>
    <s v="Rebecca"/>
    <s v="Schaefer"/>
    <x v="2410"/>
    <x v="0"/>
    <x v="2"/>
    <x v="1"/>
    <s v="PROD103"/>
    <x v="1"/>
    <x v="1"/>
    <n v="1"/>
    <n v="59"/>
    <n v="59"/>
    <s v="ORD19754"/>
    <x v="166"/>
    <x v="2"/>
    <x v="2"/>
    <n v="4"/>
    <s v="very good"/>
    <s v="REV29754"/>
    <d v="2025-07-20T00:00:00"/>
  </r>
  <r>
    <s v="CUST4474"/>
    <s v="William"/>
    <s v="Sanchez"/>
    <x v="3331"/>
    <x v="1"/>
    <x v="1"/>
    <x v="0"/>
    <s v="PROD105"/>
    <x v="4"/>
    <x v="1"/>
    <n v="5"/>
    <n v="110"/>
    <n v="550"/>
    <s v="ORD19755"/>
    <x v="595"/>
    <x v="1"/>
    <x v="1"/>
    <n v="3"/>
    <s v="good"/>
    <s v="REV29755"/>
    <d v="2022-10-13T00:00:00"/>
  </r>
  <r>
    <s v="CUST1703"/>
    <s v="Eric"/>
    <s v="Henry"/>
    <x v="1283"/>
    <x v="2"/>
    <x v="2"/>
    <x v="1"/>
    <s v="PROD110"/>
    <x v="11"/>
    <x v="5"/>
    <n v="4"/>
    <n v="80"/>
    <n v="320"/>
    <s v="ORD19756"/>
    <x v="431"/>
    <x v="1"/>
    <x v="0"/>
    <n v="2"/>
    <s v="very bad"/>
    <s v="REV29756"/>
    <d v="2025-03-28T00:00:00"/>
  </r>
  <r>
    <s v="CUST4630"/>
    <s v="Pamela"/>
    <s v="Mahoney"/>
    <x v="1946"/>
    <x v="2"/>
    <x v="0"/>
    <x v="3"/>
    <s v="PROD104"/>
    <x v="12"/>
    <x v="1"/>
    <n v="2"/>
    <n v="120"/>
    <n v="240"/>
    <s v="ORD19757"/>
    <x v="251"/>
    <x v="4"/>
    <x v="0"/>
    <n v="3"/>
    <s v="average"/>
    <s v="REV29757"/>
    <d v="2025-04-29T00:00:00"/>
  </r>
  <r>
    <s v="CUST2375"/>
    <s v="Julia"/>
    <s v="Benjamin"/>
    <x v="1146"/>
    <x v="2"/>
    <x v="2"/>
    <x v="0"/>
    <s v="PROD107"/>
    <x v="3"/>
    <x v="3"/>
    <n v="5"/>
    <n v="399"/>
    <n v="1995"/>
    <s v="ORD19758"/>
    <x v="4"/>
    <x v="3"/>
    <x v="2"/>
    <n v="1"/>
    <s v="very bad"/>
    <s v="REV29758"/>
    <d v="2024-12-15T00:00:00"/>
  </r>
  <r>
    <s v="CUST2591"/>
    <s v="Eugene"/>
    <s v="Armstrong"/>
    <x v="4124"/>
    <x v="2"/>
    <x v="0"/>
    <x v="1"/>
    <s v="PROD106"/>
    <x v="5"/>
    <x v="3"/>
    <n v="4"/>
    <n v="99"/>
    <n v="396"/>
    <s v="ORD19759"/>
    <x v="133"/>
    <x v="0"/>
    <x v="1"/>
    <n v="4"/>
    <s v="bad"/>
    <s v="REV29759"/>
    <d v="2024-09-10T00:00:00"/>
  </r>
  <r>
    <s v="CUST1856"/>
    <s v="Amanda"/>
    <s v="Flores"/>
    <x v="3939"/>
    <x v="2"/>
    <x v="0"/>
    <x v="2"/>
    <s v="PROD109"/>
    <x v="8"/>
    <x v="5"/>
    <n v="4"/>
    <n v="129"/>
    <n v="516"/>
    <s v="ORD19760"/>
    <x v="533"/>
    <x v="4"/>
    <x v="0"/>
    <n v="4"/>
    <s v="bad"/>
    <s v="REV29760"/>
    <d v="2024-06-09T00:00:00"/>
  </r>
  <r>
    <s v="CUST4338"/>
    <s v="Michelle"/>
    <s v="Duran"/>
    <x v="511"/>
    <x v="0"/>
    <x v="0"/>
    <x v="5"/>
    <s v="PROD100"/>
    <x v="9"/>
    <x v="0"/>
    <n v="4"/>
    <n v="999"/>
    <n v="3996"/>
    <s v="ORD19761"/>
    <x v="831"/>
    <x v="2"/>
    <x v="0"/>
    <n v="2"/>
    <s v="average"/>
    <s v="REV29761"/>
    <d v="2024-05-08T00:00:00"/>
  </r>
  <r>
    <s v="CUST2769"/>
    <s v="Joshua"/>
    <s v="Scott"/>
    <x v="4125"/>
    <x v="1"/>
    <x v="0"/>
    <x v="1"/>
    <s v="PROD103"/>
    <x v="1"/>
    <x v="1"/>
    <n v="3"/>
    <n v="59"/>
    <n v="177"/>
    <s v="ORD19762"/>
    <x v="68"/>
    <x v="3"/>
    <x v="1"/>
    <n v="4"/>
    <s v="bad"/>
    <s v="REV29762"/>
    <d v="2024-04-07T00:00:00"/>
  </r>
  <r>
    <s v="CUST1934"/>
    <s v="Eric"/>
    <s v="Lloyd"/>
    <x v="3977"/>
    <x v="0"/>
    <x v="2"/>
    <x v="4"/>
    <s v="PROD114"/>
    <x v="14"/>
    <x v="4"/>
    <n v="1"/>
    <n v="25"/>
    <n v="25"/>
    <s v="ORD19763"/>
    <x v="144"/>
    <x v="3"/>
    <x v="1"/>
    <n v="1"/>
    <s v="good"/>
    <s v="REV29763"/>
    <d v="2023-08-29T00:00:00"/>
  </r>
  <r>
    <s v="CUST4076"/>
    <s v="Laura"/>
    <s v="Rocha"/>
    <x v="128"/>
    <x v="1"/>
    <x v="2"/>
    <x v="3"/>
    <s v="PROD110"/>
    <x v="11"/>
    <x v="5"/>
    <n v="4"/>
    <n v="80"/>
    <n v="320"/>
    <s v="ORD19764"/>
    <x v="1046"/>
    <x v="0"/>
    <x v="0"/>
    <n v="1"/>
    <s v="good"/>
    <s v="REV29764"/>
    <d v="2025-04-03T00:00:00"/>
  </r>
  <r>
    <s v="CUST3309"/>
    <s v="Aaron"/>
    <s v="Raymond"/>
    <x v="4126"/>
    <x v="0"/>
    <x v="2"/>
    <x v="7"/>
    <s v="PROD104"/>
    <x v="12"/>
    <x v="1"/>
    <n v="5"/>
    <n v="120"/>
    <n v="600"/>
    <s v="ORD19765"/>
    <x v="1021"/>
    <x v="4"/>
    <x v="1"/>
    <n v="2"/>
    <s v="bad"/>
    <s v="REV29765"/>
    <d v="2023-11-29T00:00:00"/>
  </r>
  <r>
    <s v="CUST3800"/>
    <s v="Bryan"/>
    <s v="Allison"/>
    <x v="2156"/>
    <x v="1"/>
    <x v="1"/>
    <x v="5"/>
    <s v="PROD105"/>
    <x v="4"/>
    <x v="1"/>
    <n v="3"/>
    <n v="110"/>
    <n v="330"/>
    <s v="ORD19766"/>
    <x v="600"/>
    <x v="1"/>
    <x v="0"/>
    <n v="5"/>
    <s v="very bad"/>
    <s v="REV29766"/>
    <d v="2022-12-04T00:00:00"/>
  </r>
  <r>
    <s v="CUST1509"/>
    <s v="Charles"/>
    <s v="Blanchard"/>
    <x v="341"/>
    <x v="2"/>
    <x v="2"/>
    <x v="1"/>
    <s v="PROD104"/>
    <x v="12"/>
    <x v="1"/>
    <n v="3"/>
    <n v="120"/>
    <n v="360"/>
    <s v="ORD19767"/>
    <x v="1027"/>
    <x v="2"/>
    <x v="1"/>
    <n v="4"/>
    <s v="average"/>
    <s v="REV29767"/>
    <d v="2022-10-29T00:00:00"/>
  </r>
  <r>
    <s v="CUST4787"/>
    <s v="Samantha"/>
    <s v="Cabrera"/>
    <x v="3553"/>
    <x v="0"/>
    <x v="1"/>
    <x v="1"/>
    <s v="PROD104"/>
    <x v="12"/>
    <x v="1"/>
    <n v="4"/>
    <n v="120"/>
    <n v="480"/>
    <s v="ORD19768"/>
    <x v="951"/>
    <x v="4"/>
    <x v="0"/>
    <n v="3"/>
    <s v="very bad"/>
    <s v="REV29768"/>
    <d v="2023-05-27T00:00:00"/>
  </r>
  <r>
    <s v="CUST2805"/>
    <s v="Pamela"/>
    <s v="Chambers"/>
    <x v="914"/>
    <x v="0"/>
    <x v="2"/>
    <x v="2"/>
    <s v="PROD105"/>
    <x v="4"/>
    <x v="1"/>
    <n v="2"/>
    <n v="110"/>
    <n v="220"/>
    <s v="ORD19769"/>
    <x v="904"/>
    <x v="0"/>
    <x v="2"/>
    <n v="1"/>
    <s v="very good"/>
    <s v="REV29769"/>
    <d v="2025-07-20T00:00:00"/>
  </r>
  <r>
    <s v="CUST4889"/>
    <s v="Daniel"/>
    <s v="Mullen"/>
    <x v="1273"/>
    <x v="1"/>
    <x v="1"/>
    <x v="8"/>
    <s v="PROD107"/>
    <x v="3"/>
    <x v="3"/>
    <n v="2"/>
    <n v="399"/>
    <n v="798"/>
    <s v="ORD19770"/>
    <x v="306"/>
    <x v="3"/>
    <x v="2"/>
    <n v="3"/>
    <s v="bad"/>
    <s v="REV29770"/>
    <d v="2024-02-09T00:00:00"/>
  </r>
  <r>
    <s v="CUST5051"/>
    <s v="George"/>
    <s v="Thomas"/>
    <x v="1855"/>
    <x v="0"/>
    <x v="1"/>
    <x v="9"/>
    <s v="PROD109"/>
    <x v="8"/>
    <x v="5"/>
    <n v="3"/>
    <n v="129"/>
    <n v="387"/>
    <s v="ORD19771"/>
    <x v="190"/>
    <x v="0"/>
    <x v="1"/>
    <n v="4"/>
    <s v="good"/>
    <s v="REV29771"/>
    <d v="2024-06-07T00:00:00"/>
  </r>
  <r>
    <s v="CUST1375"/>
    <s v="Jennifer"/>
    <s v="Barker"/>
    <x v="275"/>
    <x v="2"/>
    <x v="2"/>
    <x v="7"/>
    <s v="PROD102"/>
    <x v="6"/>
    <x v="0"/>
    <n v="4"/>
    <n v="199"/>
    <n v="796"/>
    <s v="ORD19772"/>
    <x v="90"/>
    <x v="1"/>
    <x v="1"/>
    <n v="4"/>
    <s v="average"/>
    <s v="REV29772"/>
    <d v="2022-09-17T00:00:00"/>
  </r>
  <r>
    <s v="CUST4099"/>
    <s v="Sydney"/>
    <s v="Johnson"/>
    <x v="3400"/>
    <x v="0"/>
    <x v="2"/>
    <x v="5"/>
    <s v="PROD104"/>
    <x v="12"/>
    <x v="1"/>
    <n v="5"/>
    <n v="120"/>
    <n v="600"/>
    <s v="ORD19773"/>
    <x v="914"/>
    <x v="2"/>
    <x v="0"/>
    <n v="5"/>
    <s v="very bad"/>
    <s v="REV29773"/>
    <d v="2023-07-22T00:00:00"/>
  </r>
  <r>
    <s v="CUST2192"/>
    <s v="Gary"/>
    <s v="Ramirez"/>
    <x v="1093"/>
    <x v="2"/>
    <x v="0"/>
    <x v="2"/>
    <s v="PROD111"/>
    <x v="2"/>
    <x v="2"/>
    <n v="2"/>
    <n v="59"/>
    <n v="118"/>
    <s v="ORD19774"/>
    <x v="591"/>
    <x v="4"/>
    <x v="0"/>
    <n v="1"/>
    <s v="good"/>
    <s v="REV29774"/>
    <d v="2022-10-23T00:00:00"/>
  </r>
  <r>
    <s v="CUST3695"/>
    <s v="Kristen"/>
    <s v="Randolph"/>
    <x v="503"/>
    <x v="2"/>
    <x v="1"/>
    <x v="5"/>
    <s v="PROD102"/>
    <x v="6"/>
    <x v="0"/>
    <n v="5"/>
    <n v="199"/>
    <n v="995"/>
    <s v="ORD19775"/>
    <x v="492"/>
    <x v="2"/>
    <x v="2"/>
    <n v="1"/>
    <s v="very bad"/>
    <s v="REV29775"/>
    <d v="2023-04-16T00:00:00"/>
  </r>
  <r>
    <s v="CUST2271"/>
    <s v="Ronald"/>
    <s v="Kelley"/>
    <x v="4127"/>
    <x v="0"/>
    <x v="0"/>
    <x v="8"/>
    <s v="PROD106"/>
    <x v="5"/>
    <x v="3"/>
    <n v="5"/>
    <n v="99"/>
    <n v="495"/>
    <s v="ORD19776"/>
    <x v="1014"/>
    <x v="0"/>
    <x v="1"/>
    <n v="3"/>
    <s v="average"/>
    <s v="REV29776"/>
    <d v="2023-06-03T00:00:00"/>
  </r>
  <r>
    <s v="CUST4413"/>
    <s v="Kevin"/>
    <s v="Gomez"/>
    <x v="2266"/>
    <x v="2"/>
    <x v="2"/>
    <x v="4"/>
    <s v="PROD112"/>
    <x v="10"/>
    <x v="2"/>
    <n v="1"/>
    <n v="199"/>
    <n v="199"/>
    <s v="ORD19777"/>
    <x v="930"/>
    <x v="3"/>
    <x v="0"/>
    <n v="2"/>
    <s v="very good"/>
    <s v="REV29777"/>
    <d v="2025-07-30T00:00:00"/>
  </r>
  <r>
    <s v="CUST4843"/>
    <s v="Pamela"/>
    <s v="Erickson"/>
    <x v="3578"/>
    <x v="2"/>
    <x v="1"/>
    <x v="2"/>
    <s v="PROD114"/>
    <x v="14"/>
    <x v="4"/>
    <n v="3"/>
    <n v="25"/>
    <n v="75"/>
    <s v="ORD19778"/>
    <x v="717"/>
    <x v="4"/>
    <x v="0"/>
    <n v="5"/>
    <s v="very good"/>
    <s v="REV29778"/>
    <d v="2023-12-14T00:00:00"/>
  </r>
  <r>
    <s v="CUST3209"/>
    <s v="David"/>
    <s v="Sanford"/>
    <x v="3306"/>
    <x v="1"/>
    <x v="0"/>
    <x v="3"/>
    <s v="PROD103"/>
    <x v="1"/>
    <x v="1"/>
    <n v="1"/>
    <n v="59"/>
    <n v="59"/>
    <s v="ORD19779"/>
    <x v="24"/>
    <x v="3"/>
    <x v="1"/>
    <n v="3"/>
    <s v="very good"/>
    <s v="REV29779"/>
    <d v="2023-05-29T00:00:00"/>
  </r>
  <r>
    <s v="CUST5146"/>
    <s v="Shannon"/>
    <s v="Gonzalez"/>
    <x v="3268"/>
    <x v="1"/>
    <x v="0"/>
    <x v="1"/>
    <s v="PROD104"/>
    <x v="12"/>
    <x v="1"/>
    <n v="3"/>
    <n v="120"/>
    <n v="360"/>
    <s v="ORD19780"/>
    <x v="666"/>
    <x v="4"/>
    <x v="2"/>
    <n v="2"/>
    <s v="very bad"/>
    <s v="REV29780"/>
    <d v="2023-09-16T00:00:00"/>
  </r>
  <r>
    <s v="CUST4116"/>
    <s v="Emily"/>
    <s v="Contreras"/>
    <x v="2628"/>
    <x v="2"/>
    <x v="1"/>
    <x v="3"/>
    <s v="PROD103"/>
    <x v="1"/>
    <x v="1"/>
    <n v="2"/>
    <n v="59"/>
    <n v="118"/>
    <s v="ORD19781"/>
    <x v="107"/>
    <x v="2"/>
    <x v="0"/>
    <n v="4"/>
    <s v="average"/>
    <s v="REV29781"/>
    <d v="2025-04-04T00:00:00"/>
  </r>
  <r>
    <s v="CUST2570"/>
    <s v="Bailey"/>
    <s v="Henson"/>
    <x v="3482"/>
    <x v="2"/>
    <x v="2"/>
    <x v="4"/>
    <s v="PROD111"/>
    <x v="2"/>
    <x v="2"/>
    <n v="3"/>
    <n v="59"/>
    <n v="177"/>
    <s v="ORD19782"/>
    <x v="803"/>
    <x v="0"/>
    <x v="1"/>
    <n v="5"/>
    <s v="good"/>
    <s v="REV29782"/>
    <d v="2024-10-14T00:00:00"/>
  </r>
  <r>
    <s v="CUST5286"/>
    <s v="Bridget"/>
    <s v="Bernard"/>
    <x v="182"/>
    <x v="2"/>
    <x v="2"/>
    <x v="2"/>
    <s v="PROD103"/>
    <x v="1"/>
    <x v="1"/>
    <n v="2"/>
    <n v="59"/>
    <n v="118"/>
    <s v="ORD19783"/>
    <x v="438"/>
    <x v="3"/>
    <x v="0"/>
    <n v="3"/>
    <s v="very good"/>
    <s v="REV29783"/>
    <d v="2024-03-05T00:00:00"/>
  </r>
  <r>
    <s v="CUST1942"/>
    <s v="Sarah"/>
    <s v="Lowery"/>
    <x v="4128"/>
    <x v="1"/>
    <x v="2"/>
    <x v="6"/>
    <s v="PROD108"/>
    <x v="0"/>
    <x v="0"/>
    <n v="2"/>
    <n v="229"/>
    <n v="458"/>
    <s v="ORD19784"/>
    <x v="789"/>
    <x v="3"/>
    <x v="1"/>
    <n v="3"/>
    <s v="very good"/>
    <s v="REV29784"/>
    <d v="2025-01-01T00:00:00"/>
  </r>
  <r>
    <s v="CUST2980"/>
    <s v="Rebekah"/>
    <s v="Ward"/>
    <x v="3287"/>
    <x v="1"/>
    <x v="0"/>
    <x v="8"/>
    <s v="PROD112"/>
    <x v="10"/>
    <x v="2"/>
    <n v="3"/>
    <n v="199"/>
    <n v="597"/>
    <s v="ORD19785"/>
    <x v="991"/>
    <x v="4"/>
    <x v="2"/>
    <n v="5"/>
    <s v="average"/>
    <s v="REV29785"/>
    <d v="2023-03-27T00:00:00"/>
  </r>
  <r>
    <s v="CUST3519"/>
    <s v="Elizabeth"/>
    <s v="Snyder"/>
    <x v="3158"/>
    <x v="2"/>
    <x v="0"/>
    <x v="0"/>
    <s v="PROD112"/>
    <x v="10"/>
    <x v="2"/>
    <n v="3"/>
    <n v="199"/>
    <n v="597"/>
    <s v="ORD19786"/>
    <x v="458"/>
    <x v="0"/>
    <x v="1"/>
    <n v="4"/>
    <s v="average"/>
    <s v="REV29786"/>
    <d v="2023-05-04T00:00:00"/>
  </r>
  <r>
    <s v="CUST1156"/>
    <s v="Zachary"/>
    <s v="Gutierrez"/>
    <x v="1842"/>
    <x v="0"/>
    <x v="2"/>
    <x v="2"/>
    <s v="PROD113"/>
    <x v="7"/>
    <x v="4"/>
    <n v="1"/>
    <n v="149"/>
    <n v="149"/>
    <s v="ORD19787"/>
    <x v="34"/>
    <x v="1"/>
    <x v="1"/>
    <n v="3"/>
    <s v="very bad"/>
    <s v="REV29787"/>
    <d v="2024-12-01T00:00:00"/>
  </r>
  <r>
    <s v="CUST2586"/>
    <s v="Rachel"/>
    <s v="Williams"/>
    <x v="1808"/>
    <x v="2"/>
    <x v="1"/>
    <x v="0"/>
    <s v="PROD113"/>
    <x v="7"/>
    <x v="4"/>
    <n v="3"/>
    <n v="149"/>
    <n v="447"/>
    <s v="ORD19788"/>
    <x v="503"/>
    <x v="1"/>
    <x v="2"/>
    <n v="2"/>
    <s v="bad"/>
    <s v="REV29788"/>
    <d v="2024-09-10T00:00:00"/>
  </r>
  <r>
    <s v="CUST2957"/>
    <s v="Charlotte"/>
    <s v="Ruiz"/>
    <x v="290"/>
    <x v="1"/>
    <x v="2"/>
    <x v="0"/>
    <s v="PROD105"/>
    <x v="4"/>
    <x v="1"/>
    <n v="5"/>
    <n v="110"/>
    <n v="550"/>
    <s v="ORD19789"/>
    <x v="341"/>
    <x v="2"/>
    <x v="2"/>
    <n v="5"/>
    <s v="very bad"/>
    <s v="REV29789"/>
    <d v="2024-10-27T00:00:00"/>
  </r>
  <r>
    <s v="CUST3157"/>
    <s v="Evan"/>
    <s v="Miller"/>
    <x v="3037"/>
    <x v="0"/>
    <x v="2"/>
    <x v="0"/>
    <s v="PROD111"/>
    <x v="2"/>
    <x v="2"/>
    <n v="1"/>
    <n v="59"/>
    <n v="59"/>
    <s v="ORD19790"/>
    <x v="1045"/>
    <x v="4"/>
    <x v="0"/>
    <n v="5"/>
    <s v="bad"/>
    <s v="REV29790"/>
    <d v="2025-07-08T00:00:00"/>
  </r>
  <r>
    <s v="CUST2558"/>
    <s v="Lori"/>
    <s v="Hanson"/>
    <x v="2722"/>
    <x v="0"/>
    <x v="0"/>
    <x v="7"/>
    <s v="PROD101"/>
    <x v="13"/>
    <x v="0"/>
    <n v="3"/>
    <n v="899"/>
    <n v="2697"/>
    <s v="ORD19791"/>
    <x v="536"/>
    <x v="3"/>
    <x v="1"/>
    <n v="3"/>
    <s v="average"/>
    <s v="REV29791"/>
    <d v="2025-03-01T00:00:00"/>
  </r>
  <r>
    <s v="CUST4072"/>
    <s v="Debra"/>
    <s v="Holland"/>
    <x v="4007"/>
    <x v="1"/>
    <x v="1"/>
    <x v="4"/>
    <s v="PROD109"/>
    <x v="8"/>
    <x v="5"/>
    <n v="1"/>
    <n v="129"/>
    <n v="129"/>
    <s v="ORD19792"/>
    <x v="612"/>
    <x v="0"/>
    <x v="0"/>
    <n v="4"/>
    <s v="very good"/>
    <s v="REV29792"/>
    <d v="2024-05-05T00:00:00"/>
  </r>
  <r>
    <s v="CUST2059"/>
    <s v="Cody"/>
    <s v="Lester"/>
    <x v="2574"/>
    <x v="1"/>
    <x v="0"/>
    <x v="2"/>
    <s v="PROD102"/>
    <x v="6"/>
    <x v="0"/>
    <n v="3"/>
    <n v="199"/>
    <n v="597"/>
    <s v="ORD19793"/>
    <x v="1027"/>
    <x v="1"/>
    <x v="2"/>
    <n v="1"/>
    <s v="very bad"/>
    <s v="REV29793"/>
    <d v="2024-01-31T00:00:00"/>
  </r>
  <r>
    <s v="CUST4580"/>
    <s v="Dylan"/>
    <s v="Hoffman"/>
    <x v="858"/>
    <x v="2"/>
    <x v="2"/>
    <x v="2"/>
    <s v="PROD104"/>
    <x v="12"/>
    <x v="1"/>
    <n v="5"/>
    <n v="120"/>
    <n v="600"/>
    <s v="ORD19794"/>
    <x v="978"/>
    <x v="2"/>
    <x v="2"/>
    <n v="2"/>
    <s v="bad"/>
    <s v="REV29794"/>
    <d v="2023-04-26T00:00:00"/>
  </r>
  <r>
    <s v="CUST1737"/>
    <s v="Bonnie"/>
    <s v="Simpson"/>
    <x v="2767"/>
    <x v="1"/>
    <x v="0"/>
    <x v="4"/>
    <s v="PROD112"/>
    <x v="10"/>
    <x v="2"/>
    <n v="2"/>
    <n v="199"/>
    <n v="398"/>
    <s v="ORD19795"/>
    <x v="1045"/>
    <x v="0"/>
    <x v="0"/>
    <n v="1"/>
    <s v="bad"/>
    <s v="REV29795"/>
    <d v="2025-05-03T00:00:00"/>
  </r>
  <r>
    <s v="CUST5034"/>
    <s v="Kathryn"/>
    <s v="Faulkner"/>
    <x v="2081"/>
    <x v="1"/>
    <x v="0"/>
    <x v="9"/>
    <s v="PROD100"/>
    <x v="9"/>
    <x v="0"/>
    <n v="2"/>
    <n v="999"/>
    <n v="1998"/>
    <s v="ORD19796"/>
    <x v="354"/>
    <x v="2"/>
    <x v="1"/>
    <n v="4"/>
    <s v="average"/>
    <s v="REV29796"/>
    <d v="2025-02-05T00:00:00"/>
  </r>
  <r>
    <s v="CUST3781"/>
    <s v="Rebecca"/>
    <s v="Reid"/>
    <x v="3691"/>
    <x v="1"/>
    <x v="0"/>
    <x v="8"/>
    <s v="PROD100"/>
    <x v="9"/>
    <x v="0"/>
    <n v="5"/>
    <n v="999"/>
    <n v="4995"/>
    <s v="ORD19797"/>
    <x v="493"/>
    <x v="1"/>
    <x v="0"/>
    <n v="3"/>
    <s v="very good"/>
    <s v="REV29797"/>
    <d v="2023-09-04T00:00:00"/>
  </r>
  <r>
    <s v="CUST4581"/>
    <s v="Isabel"/>
    <s v="Smith"/>
    <x v="1219"/>
    <x v="1"/>
    <x v="0"/>
    <x v="3"/>
    <s v="PROD113"/>
    <x v="7"/>
    <x v="4"/>
    <n v="5"/>
    <n v="149"/>
    <n v="745"/>
    <s v="ORD19798"/>
    <x v="937"/>
    <x v="2"/>
    <x v="0"/>
    <n v="3"/>
    <s v="average"/>
    <s v="REV29798"/>
    <d v="2023-08-15T00:00:00"/>
  </r>
  <r>
    <s v="CUST4983"/>
    <s v="Janet"/>
    <s v="Castro"/>
    <x v="1820"/>
    <x v="0"/>
    <x v="2"/>
    <x v="7"/>
    <s v="PROD106"/>
    <x v="5"/>
    <x v="3"/>
    <n v="4"/>
    <n v="99"/>
    <n v="396"/>
    <s v="ORD19799"/>
    <x v="452"/>
    <x v="0"/>
    <x v="0"/>
    <n v="2"/>
    <s v="average"/>
    <s v="REV29799"/>
    <d v="2023-02-08T00:00:00"/>
  </r>
  <r>
    <s v="CUST4087"/>
    <s v="Lisa"/>
    <s v="Galvan"/>
    <x v="4129"/>
    <x v="1"/>
    <x v="0"/>
    <x v="4"/>
    <s v="PROD105"/>
    <x v="4"/>
    <x v="1"/>
    <n v="5"/>
    <n v="110"/>
    <n v="550"/>
    <s v="ORD19800"/>
    <x v="335"/>
    <x v="2"/>
    <x v="2"/>
    <n v="5"/>
    <s v="bad"/>
    <s v="REV29800"/>
    <d v="2022-11-15T00:00:00"/>
  </r>
  <r>
    <s v="CUST3958"/>
    <s v="James"/>
    <s v="Thomas"/>
    <x v="424"/>
    <x v="1"/>
    <x v="0"/>
    <x v="5"/>
    <s v="PROD111"/>
    <x v="2"/>
    <x v="2"/>
    <n v="1"/>
    <n v="59"/>
    <n v="59"/>
    <s v="ORD19801"/>
    <x v="1025"/>
    <x v="0"/>
    <x v="1"/>
    <n v="3"/>
    <s v="very good"/>
    <s v="REV29801"/>
    <d v="2025-04-06T00:00:00"/>
  </r>
  <r>
    <s v="CUST5711"/>
    <s v="Jessica"/>
    <s v="Harris"/>
    <x v="3"/>
    <x v="1"/>
    <x v="0"/>
    <x v="3"/>
    <s v="PROD112"/>
    <x v="10"/>
    <x v="2"/>
    <n v="1"/>
    <n v="199"/>
    <n v="199"/>
    <s v="ORD19802"/>
    <x v="290"/>
    <x v="2"/>
    <x v="2"/>
    <n v="4"/>
    <s v="very bad"/>
    <s v="REV29802"/>
    <d v="2025-08-02T00:00:00"/>
  </r>
  <r>
    <s v="CUST1805"/>
    <s v="Natasha"/>
    <s v="Andrews"/>
    <x v="2575"/>
    <x v="2"/>
    <x v="2"/>
    <x v="2"/>
    <s v="PROD102"/>
    <x v="6"/>
    <x v="0"/>
    <n v="5"/>
    <n v="199"/>
    <n v="995"/>
    <s v="ORD19803"/>
    <x v="746"/>
    <x v="1"/>
    <x v="2"/>
    <n v="5"/>
    <s v="average"/>
    <s v="REV29803"/>
    <d v="2023-05-27T00:00:00"/>
  </r>
  <r>
    <s v="CUST2088"/>
    <s v="Kristina"/>
    <s v="Beasley"/>
    <x v="4130"/>
    <x v="1"/>
    <x v="2"/>
    <x v="5"/>
    <s v="PROD105"/>
    <x v="4"/>
    <x v="1"/>
    <n v="5"/>
    <n v="110"/>
    <n v="550"/>
    <s v="ORD19804"/>
    <x v="1081"/>
    <x v="3"/>
    <x v="0"/>
    <n v="5"/>
    <s v="very good"/>
    <s v="REV29804"/>
    <d v="2023-01-11T00:00:00"/>
  </r>
  <r>
    <s v="CUST3652"/>
    <s v="Aaron"/>
    <s v="Brown"/>
    <x v="2171"/>
    <x v="2"/>
    <x v="2"/>
    <x v="4"/>
    <s v="PROD108"/>
    <x v="0"/>
    <x v="0"/>
    <n v="5"/>
    <n v="229"/>
    <n v="1145"/>
    <s v="ORD19805"/>
    <x v="375"/>
    <x v="3"/>
    <x v="1"/>
    <n v="3"/>
    <s v="very bad"/>
    <s v="REV29805"/>
    <d v="2023-10-18T00:00:00"/>
  </r>
  <r>
    <s v="CUST1455"/>
    <s v="John"/>
    <s v="Whitaker"/>
    <x v="2630"/>
    <x v="2"/>
    <x v="1"/>
    <x v="4"/>
    <s v="PROD104"/>
    <x v="12"/>
    <x v="1"/>
    <n v="1"/>
    <n v="120"/>
    <n v="120"/>
    <s v="ORD19806"/>
    <x v="858"/>
    <x v="0"/>
    <x v="2"/>
    <n v="3"/>
    <s v="very good"/>
    <s v="REV29806"/>
    <d v="2023-09-15T00:00:00"/>
  </r>
  <r>
    <s v="CUST4244"/>
    <s v="Scott"/>
    <s v="Smith"/>
    <x v="145"/>
    <x v="0"/>
    <x v="2"/>
    <x v="3"/>
    <s v="PROD104"/>
    <x v="12"/>
    <x v="1"/>
    <n v="3"/>
    <n v="120"/>
    <n v="360"/>
    <s v="ORD19807"/>
    <x v="1021"/>
    <x v="2"/>
    <x v="2"/>
    <n v="3"/>
    <s v="very good"/>
    <s v="REV29807"/>
    <d v="2023-06-29T00:00:00"/>
  </r>
  <r>
    <s v="CUST4836"/>
    <s v="Brett"/>
    <s v="Lucero"/>
    <x v="1367"/>
    <x v="1"/>
    <x v="0"/>
    <x v="8"/>
    <s v="PROD104"/>
    <x v="12"/>
    <x v="1"/>
    <n v="2"/>
    <n v="120"/>
    <n v="240"/>
    <s v="ORD19808"/>
    <x v="677"/>
    <x v="4"/>
    <x v="0"/>
    <n v="5"/>
    <s v="average"/>
    <s v="REV29808"/>
    <d v="2023-09-02T00:00:00"/>
  </r>
  <r>
    <s v="CUST5077"/>
    <s v="Nicole"/>
    <s v="Parker"/>
    <x v="3105"/>
    <x v="1"/>
    <x v="1"/>
    <x v="0"/>
    <s v="PROD100"/>
    <x v="9"/>
    <x v="0"/>
    <n v="5"/>
    <n v="999"/>
    <n v="4995"/>
    <s v="ORD19809"/>
    <x v="1006"/>
    <x v="4"/>
    <x v="1"/>
    <n v="4"/>
    <s v="good"/>
    <s v="REV29809"/>
    <d v="2024-12-24T00:00:00"/>
  </r>
  <r>
    <s v="CUST1476"/>
    <s v="Kristin"/>
    <s v="Anderson"/>
    <x v="4131"/>
    <x v="1"/>
    <x v="2"/>
    <x v="3"/>
    <s v="PROD104"/>
    <x v="12"/>
    <x v="1"/>
    <n v="5"/>
    <n v="120"/>
    <n v="600"/>
    <s v="ORD19810"/>
    <x v="452"/>
    <x v="4"/>
    <x v="1"/>
    <n v="1"/>
    <s v="good"/>
    <s v="REV29810"/>
    <d v="2025-03-19T00:00:00"/>
  </r>
  <r>
    <s v="CUST1968"/>
    <s v="Michael"/>
    <s v="Reeves"/>
    <x v="2676"/>
    <x v="0"/>
    <x v="1"/>
    <x v="2"/>
    <s v="PROD110"/>
    <x v="11"/>
    <x v="5"/>
    <n v="3"/>
    <n v="80"/>
    <n v="240"/>
    <s v="ORD19811"/>
    <x v="691"/>
    <x v="1"/>
    <x v="0"/>
    <n v="3"/>
    <s v="bad"/>
    <s v="REV29811"/>
    <d v="2025-05-22T00:00:00"/>
  </r>
  <r>
    <s v="CUST1224"/>
    <s v="Nicholas"/>
    <s v="Rivers"/>
    <x v="317"/>
    <x v="0"/>
    <x v="1"/>
    <x v="1"/>
    <s v="PROD102"/>
    <x v="6"/>
    <x v="0"/>
    <n v="4"/>
    <n v="199"/>
    <n v="796"/>
    <s v="ORD19812"/>
    <x v="206"/>
    <x v="4"/>
    <x v="2"/>
    <n v="4"/>
    <s v="very good"/>
    <s v="REV29812"/>
    <d v="2022-10-16T00:00:00"/>
  </r>
  <r>
    <s v="CUST2528"/>
    <s v="Brian"/>
    <s v="Glass"/>
    <x v="3449"/>
    <x v="1"/>
    <x v="0"/>
    <x v="7"/>
    <s v="PROD108"/>
    <x v="0"/>
    <x v="0"/>
    <n v="5"/>
    <n v="229"/>
    <n v="1145"/>
    <s v="ORD19813"/>
    <x v="42"/>
    <x v="3"/>
    <x v="0"/>
    <n v="2"/>
    <s v="bad"/>
    <s v="REV29813"/>
    <d v="2023-02-11T00:00:00"/>
  </r>
  <r>
    <s v="CUST3984"/>
    <s v="Darius"/>
    <s v="Proctor"/>
    <x v="2111"/>
    <x v="0"/>
    <x v="1"/>
    <x v="7"/>
    <s v="PROD111"/>
    <x v="2"/>
    <x v="2"/>
    <n v="3"/>
    <n v="59"/>
    <n v="177"/>
    <s v="ORD19814"/>
    <x v="1073"/>
    <x v="0"/>
    <x v="1"/>
    <n v="3"/>
    <s v="very good"/>
    <s v="REV29814"/>
    <d v="2023-07-17T00:00:00"/>
  </r>
  <r>
    <s v="CUST4325"/>
    <s v="Michael"/>
    <s v="Adams"/>
    <x v="2480"/>
    <x v="2"/>
    <x v="0"/>
    <x v="1"/>
    <s v="PROD105"/>
    <x v="4"/>
    <x v="1"/>
    <n v="3"/>
    <n v="110"/>
    <n v="330"/>
    <s v="ORD19815"/>
    <x v="273"/>
    <x v="0"/>
    <x v="0"/>
    <n v="1"/>
    <s v="bad"/>
    <s v="REV29815"/>
    <d v="2025-06-12T00:00:00"/>
  </r>
  <r>
    <s v="CUST2736"/>
    <s v="Valerie"/>
    <s v="Rivas"/>
    <x v="1615"/>
    <x v="2"/>
    <x v="1"/>
    <x v="3"/>
    <s v="PROD111"/>
    <x v="2"/>
    <x v="2"/>
    <n v="4"/>
    <n v="59"/>
    <n v="236"/>
    <s v="ORD19816"/>
    <x v="819"/>
    <x v="3"/>
    <x v="2"/>
    <n v="4"/>
    <s v="very bad"/>
    <s v="REV29816"/>
    <d v="2024-11-17T00:00:00"/>
  </r>
  <r>
    <s v="CUST3383"/>
    <s v="Heidi"/>
    <s v="Castro"/>
    <x v="1928"/>
    <x v="2"/>
    <x v="2"/>
    <x v="9"/>
    <s v="PROD104"/>
    <x v="12"/>
    <x v="1"/>
    <n v="3"/>
    <n v="120"/>
    <n v="360"/>
    <s v="ORD19817"/>
    <x v="686"/>
    <x v="2"/>
    <x v="1"/>
    <n v="3"/>
    <s v="average"/>
    <s v="REV29817"/>
    <d v="2024-02-25T00:00:00"/>
  </r>
  <r>
    <s v="CUST4390"/>
    <s v="Jeffrey"/>
    <s v="Cantu"/>
    <x v="3360"/>
    <x v="0"/>
    <x v="0"/>
    <x v="2"/>
    <s v="PROD104"/>
    <x v="12"/>
    <x v="1"/>
    <n v="5"/>
    <n v="120"/>
    <n v="600"/>
    <s v="ORD19818"/>
    <x v="406"/>
    <x v="1"/>
    <x v="1"/>
    <n v="2"/>
    <s v="good"/>
    <s v="REV29818"/>
    <d v="2023-05-09T00:00:00"/>
  </r>
  <r>
    <s v="CUST2182"/>
    <s v="Maria"/>
    <s v="Evans"/>
    <x v="1581"/>
    <x v="0"/>
    <x v="2"/>
    <x v="8"/>
    <s v="PROD102"/>
    <x v="6"/>
    <x v="0"/>
    <n v="3"/>
    <n v="199"/>
    <n v="597"/>
    <s v="ORD19819"/>
    <x v="406"/>
    <x v="3"/>
    <x v="1"/>
    <n v="5"/>
    <s v="average"/>
    <s v="REV29819"/>
    <d v="2024-05-19T00:00:00"/>
  </r>
  <r>
    <s v="CUST5153"/>
    <s v="Natasha"/>
    <s v="Cunningham"/>
    <x v="1815"/>
    <x v="0"/>
    <x v="2"/>
    <x v="7"/>
    <s v="PROD108"/>
    <x v="0"/>
    <x v="0"/>
    <n v="2"/>
    <n v="229"/>
    <n v="458"/>
    <s v="ORD19820"/>
    <x v="122"/>
    <x v="1"/>
    <x v="2"/>
    <n v="3"/>
    <s v="very bad"/>
    <s v="REV29820"/>
    <d v="2023-05-21T00:00:00"/>
  </r>
  <r>
    <s v="CUST5617"/>
    <s v="Brandy"/>
    <s v="Horne"/>
    <x v="3145"/>
    <x v="2"/>
    <x v="0"/>
    <x v="6"/>
    <s v="PROD102"/>
    <x v="6"/>
    <x v="0"/>
    <n v="1"/>
    <n v="199"/>
    <n v="199"/>
    <s v="ORD19821"/>
    <x v="160"/>
    <x v="4"/>
    <x v="2"/>
    <n v="3"/>
    <s v="good"/>
    <s v="REV29821"/>
    <d v="2023-05-20T00:00:00"/>
  </r>
  <r>
    <s v="CUST3157"/>
    <s v="Evan"/>
    <s v="Miller"/>
    <x v="3037"/>
    <x v="0"/>
    <x v="2"/>
    <x v="0"/>
    <s v="PROD105"/>
    <x v="4"/>
    <x v="1"/>
    <n v="3"/>
    <n v="110"/>
    <n v="330"/>
    <s v="ORD19822"/>
    <x v="630"/>
    <x v="1"/>
    <x v="2"/>
    <n v="3"/>
    <s v="bad"/>
    <s v="REV29822"/>
    <d v="2023-07-06T00:00:00"/>
  </r>
  <r>
    <s v="CUST5586"/>
    <s v="Scott"/>
    <s v="Chandler"/>
    <x v="2860"/>
    <x v="1"/>
    <x v="1"/>
    <x v="1"/>
    <s v="PROD101"/>
    <x v="13"/>
    <x v="0"/>
    <n v="2"/>
    <n v="899"/>
    <n v="1798"/>
    <s v="ORD19823"/>
    <x v="360"/>
    <x v="3"/>
    <x v="0"/>
    <n v="2"/>
    <s v="bad"/>
    <s v="REV29823"/>
    <d v="2023-03-13T00:00:00"/>
  </r>
  <r>
    <s v="CUST1109"/>
    <s v="Rose"/>
    <s v="Kelly"/>
    <x v="601"/>
    <x v="2"/>
    <x v="2"/>
    <x v="9"/>
    <s v="PROD113"/>
    <x v="7"/>
    <x v="4"/>
    <n v="4"/>
    <n v="149"/>
    <n v="596"/>
    <s v="ORD19824"/>
    <x v="103"/>
    <x v="3"/>
    <x v="2"/>
    <n v="5"/>
    <s v="average"/>
    <s v="REV29824"/>
    <d v="2024-11-24T00:00:00"/>
  </r>
  <r>
    <s v="CUST3634"/>
    <s v="Stephen"/>
    <s v="Carr"/>
    <x v="3333"/>
    <x v="0"/>
    <x v="1"/>
    <x v="0"/>
    <s v="PROD103"/>
    <x v="1"/>
    <x v="1"/>
    <n v="1"/>
    <n v="59"/>
    <n v="59"/>
    <s v="ORD19825"/>
    <x v="709"/>
    <x v="2"/>
    <x v="1"/>
    <n v="5"/>
    <s v="very bad"/>
    <s v="REV29825"/>
    <d v="2024-03-20T00:00:00"/>
  </r>
  <r>
    <s v="CUST5429"/>
    <s v="Mary"/>
    <s v="Harris"/>
    <x v="2275"/>
    <x v="2"/>
    <x v="0"/>
    <x v="3"/>
    <s v="PROD107"/>
    <x v="3"/>
    <x v="3"/>
    <n v="5"/>
    <n v="399"/>
    <n v="1995"/>
    <s v="ORD19826"/>
    <x v="477"/>
    <x v="4"/>
    <x v="2"/>
    <n v="2"/>
    <s v="very good"/>
    <s v="REV29826"/>
    <d v="2024-12-10T00:00:00"/>
  </r>
  <r>
    <s v="CUST4975"/>
    <s v="Brady"/>
    <s v="Rodriguez"/>
    <x v="2756"/>
    <x v="1"/>
    <x v="0"/>
    <x v="7"/>
    <s v="PROD106"/>
    <x v="5"/>
    <x v="3"/>
    <n v="1"/>
    <n v="99"/>
    <n v="99"/>
    <s v="ORD19827"/>
    <x v="276"/>
    <x v="3"/>
    <x v="2"/>
    <n v="5"/>
    <s v="good"/>
    <s v="REV29827"/>
    <d v="2023-07-02T00:00:00"/>
  </r>
  <r>
    <s v="CUST3606"/>
    <s v="Troy"/>
    <s v="Woods"/>
    <x v="3504"/>
    <x v="2"/>
    <x v="1"/>
    <x v="3"/>
    <s v="PROD104"/>
    <x v="12"/>
    <x v="1"/>
    <n v="1"/>
    <n v="120"/>
    <n v="120"/>
    <s v="ORD19828"/>
    <x v="926"/>
    <x v="0"/>
    <x v="0"/>
    <n v="2"/>
    <s v="good"/>
    <s v="REV29828"/>
    <d v="2025-04-23T00:00:00"/>
  </r>
  <r>
    <s v="CUST5252"/>
    <s v="Kathleen"/>
    <s v="Waller"/>
    <x v="3363"/>
    <x v="2"/>
    <x v="1"/>
    <x v="2"/>
    <s v="PROD113"/>
    <x v="7"/>
    <x v="4"/>
    <n v="1"/>
    <n v="149"/>
    <n v="149"/>
    <s v="ORD19829"/>
    <x v="139"/>
    <x v="0"/>
    <x v="1"/>
    <n v="4"/>
    <s v="bad"/>
    <s v="REV29829"/>
    <d v="2024-08-13T00:00:00"/>
  </r>
  <r>
    <s v="CUST5812"/>
    <s v="Jennifer"/>
    <s v="Burke"/>
    <x v="310"/>
    <x v="2"/>
    <x v="1"/>
    <x v="1"/>
    <s v="PROD110"/>
    <x v="11"/>
    <x v="5"/>
    <n v="2"/>
    <n v="80"/>
    <n v="160"/>
    <s v="ORD19830"/>
    <x v="846"/>
    <x v="2"/>
    <x v="1"/>
    <n v="3"/>
    <s v="average"/>
    <s v="REV29830"/>
    <d v="2023-02-16T00:00:00"/>
  </r>
  <r>
    <s v="CUST2956"/>
    <s v="Katie"/>
    <s v="Moore"/>
    <x v="4132"/>
    <x v="2"/>
    <x v="1"/>
    <x v="4"/>
    <s v="PROD112"/>
    <x v="10"/>
    <x v="2"/>
    <n v="2"/>
    <n v="199"/>
    <n v="398"/>
    <s v="ORD19831"/>
    <x v="538"/>
    <x v="0"/>
    <x v="1"/>
    <n v="5"/>
    <s v="good"/>
    <s v="REV29831"/>
    <d v="2022-12-21T00:00:00"/>
  </r>
  <r>
    <s v="CUST2479"/>
    <s v="Joseph"/>
    <s v="Taylor"/>
    <x v="602"/>
    <x v="0"/>
    <x v="1"/>
    <x v="3"/>
    <s v="PROD112"/>
    <x v="10"/>
    <x v="2"/>
    <n v="5"/>
    <n v="199"/>
    <n v="995"/>
    <s v="ORD19832"/>
    <x v="341"/>
    <x v="2"/>
    <x v="1"/>
    <n v="3"/>
    <s v="very bad"/>
    <s v="REV29832"/>
    <d v="2023-01-29T00:00:00"/>
  </r>
  <r>
    <s v="CUST4278"/>
    <s v="Brianna"/>
    <s v="Castro"/>
    <x v="3344"/>
    <x v="1"/>
    <x v="0"/>
    <x v="6"/>
    <s v="PROD109"/>
    <x v="8"/>
    <x v="5"/>
    <n v="4"/>
    <n v="129"/>
    <n v="516"/>
    <s v="ORD19833"/>
    <x v="1021"/>
    <x v="4"/>
    <x v="1"/>
    <n v="3"/>
    <s v="bad"/>
    <s v="REV29833"/>
    <d v="2025-05-17T00:00:00"/>
  </r>
  <r>
    <s v="CUST4277"/>
    <s v="Stephen"/>
    <s v="Hughes"/>
    <x v="3162"/>
    <x v="0"/>
    <x v="1"/>
    <x v="3"/>
    <s v="PROD109"/>
    <x v="8"/>
    <x v="5"/>
    <n v="3"/>
    <n v="129"/>
    <n v="387"/>
    <s v="ORD19834"/>
    <x v="721"/>
    <x v="1"/>
    <x v="0"/>
    <n v="2"/>
    <s v="good"/>
    <s v="REV29834"/>
    <d v="2025-04-12T00:00:00"/>
  </r>
  <r>
    <s v="CUST4509"/>
    <s v="Jennifer"/>
    <s v="Kelley"/>
    <x v="1038"/>
    <x v="0"/>
    <x v="1"/>
    <x v="5"/>
    <s v="PROD104"/>
    <x v="12"/>
    <x v="1"/>
    <n v="1"/>
    <n v="120"/>
    <n v="120"/>
    <s v="ORD19835"/>
    <x v="534"/>
    <x v="2"/>
    <x v="2"/>
    <n v="1"/>
    <s v="good"/>
    <s v="REV29835"/>
    <d v="2025-01-24T00:00:00"/>
  </r>
  <r>
    <s v="CUST2123"/>
    <s v="Lindsey"/>
    <s v="Rogers"/>
    <x v="4133"/>
    <x v="0"/>
    <x v="0"/>
    <x v="7"/>
    <s v="PROD110"/>
    <x v="11"/>
    <x v="5"/>
    <n v="4"/>
    <n v="80"/>
    <n v="320"/>
    <s v="ORD19836"/>
    <x v="640"/>
    <x v="1"/>
    <x v="1"/>
    <n v="3"/>
    <s v="good"/>
    <s v="REV29836"/>
    <d v="2025-07-16T00:00:00"/>
  </r>
  <r>
    <s v="CUST4346"/>
    <s v="Trevor"/>
    <s v="Mccormick"/>
    <x v="439"/>
    <x v="0"/>
    <x v="2"/>
    <x v="4"/>
    <s v="PROD108"/>
    <x v="0"/>
    <x v="0"/>
    <n v="5"/>
    <n v="229"/>
    <n v="1145"/>
    <s v="ORD19837"/>
    <x v="1079"/>
    <x v="1"/>
    <x v="0"/>
    <n v="3"/>
    <s v="very bad"/>
    <s v="REV29837"/>
    <d v="2025-04-23T00:00:00"/>
  </r>
  <r>
    <s v="CUST4550"/>
    <s v="Nicholas"/>
    <s v="Castillo"/>
    <x v="3568"/>
    <x v="2"/>
    <x v="0"/>
    <x v="7"/>
    <s v="PROD112"/>
    <x v="10"/>
    <x v="2"/>
    <n v="5"/>
    <n v="199"/>
    <n v="995"/>
    <s v="ORD19838"/>
    <x v="362"/>
    <x v="4"/>
    <x v="2"/>
    <n v="1"/>
    <s v="good"/>
    <s v="REV29838"/>
    <d v="2024-03-15T00:00:00"/>
  </r>
  <r>
    <s v="CUST4547"/>
    <s v="John"/>
    <s v="Morris"/>
    <x v="4134"/>
    <x v="2"/>
    <x v="0"/>
    <x v="2"/>
    <s v="PROD103"/>
    <x v="1"/>
    <x v="1"/>
    <n v="5"/>
    <n v="59"/>
    <n v="295"/>
    <s v="ORD19839"/>
    <x v="78"/>
    <x v="4"/>
    <x v="1"/>
    <n v="3"/>
    <s v="good"/>
    <s v="REV29839"/>
    <d v="2023-11-24T00:00:00"/>
  </r>
  <r>
    <s v="CUST1009"/>
    <s v="Anthony"/>
    <s v="Frank"/>
    <x v="3134"/>
    <x v="0"/>
    <x v="2"/>
    <x v="7"/>
    <s v="PROD109"/>
    <x v="8"/>
    <x v="5"/>
    <n v="5"/>
    <n v="129"/>
    <n v="645"/>
    <s v="ORD19840"/>
    <x v="469"/>
    <x v="2"/>
    <x v="1"/>
    <n v="3"/>
    <s v="bad"/>
    <s v="REV29840"/>
    <d v="2025-02-22T00:00:00"/>
  </r>
  <r>
    <s v="CUST1972"/>
    <s v="Kathleen"/>
    <s v="Simmons"/>
    <x v="1504"/>
    <x v="2"/>
    <x v="2"/>
    <x v="4"/>
    <s v="PROD104"/>
    <x v="12"/>
    <x v="1"/>
    <n v="4"/>
    <n v="120"/>
    <n v="480"/>
    <s v="ORD19841"/>
    <x v="594"/>
    <x v="2"/>
    <x v="2"/>
    <n v="4"/>
    <s v="average"/>
    <s v="REV29841"/>
    <d v="2022-09-28T00:00:00"/>
  </r>
  <r>
    <s v="CUST2774"/>
    <s v="Belinda"/>
    <s v="Blevins"/>
    <x v="3168"/>
    <x v="1"/>
    <x v="0"/>
    <x v="2"/>
    <s v="PROD103"/>
    <x v="1"/>
    <x v="1"/>
    <n v="4"/>
    <n v="59"/>
    <n v="236"/>
    <s v="ORD19842"/>
    <x v="893"/>
    <x v="1"/>
    <x v="2"/>
    <n v="3"/>
    <s v="very good"/>
    <s v="REV29842"/>
    <d v="2025-04-06T00:00:00"/>
  </r>
  <r>
    <s v="CUST5685"/>
    <s v="Eugene"/>
    <s v="Long"/>
    <x v="52"/>
    <x v="0"/>
    <x v="0"/>
    <x v="6"/>
    <s v="PROD105"/>
    <x v="4"/>
    <x v="1"/>
    <n v="1"/>
    <n v="110"/>
    <n v="110"/>
    <s v="ORD19843"/>
    <x v="246"/>
    <x v="0"/>
    <x v="1"/>
    <n v="4"/>
    <s v="bad"/>
    <s v="REV29843"/>
    <d v="2023-10-01T00:00:00"/>
  </r>
  <r>
    <s v="CUST3810"/>
    <s v="Bryce"/>
    <s v="White"/>
    <x v="58"/>
    <x v="0"/>
    <x v="0"/>
    <x v="2"/>
    <s v="PROD105"/>
    <x v="4"/>
    <x v="1"/>
    <n v="5"/>
    <n v="110"/>
    <n v="550"/>
    <s v="ORD19844"/>
    <x v="804"/>
    <x v="4"/>
    <x v="0"/>
    <n v="3"/>
    <s v="very bad"/>
    <s v="REV29844"/>
    <d v="2023-09-18T00:00:00"/>
  </r>
  <r>
    <s v="CUST2760"/>
    <s v="Stanley"/>
    <s v="Rodriguez"/>
    <x v="2055"/>
    <x v="2"/>
    <x v="0"/>
    <x v="2"/>
    <s v="PROD102"/>
    <x v="6"/>
    <x v="0"/>
    <n v="5"/>
    <n v="199"/>
    <n v="995"/>
    <s v="ORD19845"/>
    <x v="935"/>
    <x v="3"/>
    <x v="2"/>
    <n v="3"/>
    <s v="average"/>
    <s v="REV29845"/>
    <d v="2023-03-24T00:00:00"/>
  </r>
  <r>
    <s v="CUST4773"/>
    <s v="Melissa"/>
    <s v="Morris"/>
    <x v="4135"/>
    <x v="2"/>
    <x v="2"/>
    <x v="8"/>
    <s v="PROD106"/>
    <x v="5"/>
    <x v="3"/>
    <n v="2"/>
    <n v="99"/>
    <n v="198"/>
    <s v="ORD19846"/>
    <x v="853"/>
    <x v="2"/>
    <x v="1"/>
    <n v="2"/>
    <s v="very good"/>
    <s v="REV29846"/>
    <d v="2023-05-05T00:00:00"/>
  </r>
  <r>
    <s v="CUST2535"/>
    <s v="Angela"/>
    <s v="Peters"/>
    <x v="538"/>
    <x v="0"/>
    <x v="0"/>
    <x v="8"/>
    <s v="PROD114"/>
    <x v="14"/>
    <x v="4"/>
    <n v="2"/>
    <n v="25"/>
    <n v="50"/>
    <s v="ORD19847"/>
    <x v="990"/>
    <x v="0"/>
    <x v="2"/>
    <n v="1"/>
    <s v="average"/>
    <s v="REV29847"/>
    <d v="2024-07-17T00:00:00"/>
  </r>
  <r>
    <s v="CUST3195"/>
    <s v="Patricia"/>
    <s v="Bishop"/>
    <x v="1999"/>
    <x v="2"/>
    <x v="1"/>
    <x v="4"/>
    <s v="PROD102"/>
    <x v="6"/>
    <x v="0"/>
    <n v="5"/>
    <n v="199"/>
    <n v="995"/>
    <s v="ORD19848"/>
    <x v="723"/>
    <x v="4"/>
    <x v="1"/>
    <n v="4"/>
    <s v="bad"/>
    <s v="REV29848"/>
    <d v="2025-07-02T00:00:00"/>
  </r>
  <r>
    <s v="CUST5125"/>
    <s v="Briana"/>
    <s v="Hernandez"/>
    <x v="177"/>
    <x v="0"/>
    <x v="0"/>
    <x v="4"/>
    <s v="PROD111"/>
    <x v="2"/>
    <x v="2"/>
    <n v="2"/>
    <n v="59"/>
    <n v="118"/>
    <s v="ORD19849"/>
    <x v="1092"/>
    <x v="1"/>
    <x v="1"/>
    <n v="4"/>
    <s v="average"/>
    <s v="REV29849"/>
    <d v="2024-06-08T00:00:00"/>
  </r>
  <r>
    <s v="CUST5990"/>
    <s v="Gary"/>
    <s v="Mathews"/>
    <x v="2723"/>
    <x v="0"/>
    <x v="1"/>
    <x v="3"/>
    <s v="PROD106"/>
    <x v="5"/>
    <x v="3"/>
    <n v="4"/>
    <n v="99"/>
    <n v="396"/>
    <s v="ORD19850"/>
    <x v="585"/>
    <x v="0"/>
    <x v="2"/>
    <n v="1"/>
    <s v="bad"/>
    <s v="REV29850"/>
    <d v="2023-06-09T00:00:00"/>
  </r>
  <r>
    <s v="CUST3524"/>
    <s v="Zachary"/>
    <s v="Joseph"/>
    <x v="753"/>
    <x v="2"/>
    <x v="2"/>
    <x v="9"/>
    <s v="PROD102"/>
    <x v="6"/>
    <x v="0"/>
    <n v="4"/>
    <n v="199"/>
    <n v="796"/>
    <s v="ORD19851"/>
    <x v="1076"/>
    <x v="2"/>
    <x v="0"/>
    <n v="4"/>
    <s v="very good"/>
    <s v="REV29851"/>
    <d v="2024-09-10T00:00:00"/>
  </r>
  <r>
    <s v="CUST3513"/>
    <s v="Jessica"/>
    <s v="Flores"/>
    <x v="387"/>
    <x v="1"/>
    <x v="1"/>
    <x v="6"/>
    <s v="PROD105"/>
    <x v="4"/>
    <x v="1"/>
    <n v="5"/>
    <n v="110"/>
    <n v="550"/>
    <s v="ORD19852"/>
    <x v="1021"/>
    <x v="4"/>
    <x v="1"/>
    <n v="1"/>
    <s v="very good"/>
    <s v="REV29852"/>
    <d v="2025-03-24T00:00:00"/>
  </r>
  <r>
    <s v="CUST3535"/>
    <s v="Sean"/>
    <s v="Hubbard"/>
    <x v="3779"/>
    <x v="0"/>
    <x v="1"/>
    <x v="9"/>
    <s v="PROD102"/>
    <x v="6"/>
    <x v="0"/>
    <n v="5"/>
    <n v="199"/>
    <n v="995"/>
    <s v="ORD19853"/>
    <x v="290"/>
    <x v="2"/>
    <x v="0"/>
    <n v="5"/>
    <s v="very good"/>
    <s v="REV29853"/>
    <d v="2022-12-12T00:00:00"/>
  </r>
  <r>
    <s v="CUST3952"/>
    <s v="Jennifer"/>
    <s v="Hall"/>
    <x v="4136"/>
    <x v="0"/>
    <x v="2"/>
    <x v="0"/>
    <s v="PROD100"/>
    <x v="9"/>
    <x v="0"/>
    <n v="3"/>
    <n v="999"/>
    <n v="2997"/>
    <s v="ORD19854"/>
    <x v="135"/>
    <x v="1"/>
    <x v="0"/>
    <n v="2"/>
    <s v="average"/>
    <s v="REV29854"/>
    <d v="2023-12-27T00:00:00"/>
  </r>
  <r>
    <s v="CUST4746"/>
    <s v="Cheryl"/>
    <s v="Lawrence"/>
    <x v="760"/>
    <x v="1"/>
    <x v="1"/>
    <x v="6"/>
    <s v="PROD102"/>
    <x v="6"/>
    <x v="0"/>
    <n v="5"/>
    <n v="199"/>
    <n v="995"/>
    <s v="ORD19855"/>
    <x v="481"/>
    <x v="2"/>
    <x v="1"/>
    <n v="5"/>
    <s v="very bad"/>
    <s v="REV29855"/>
    <d v="2023-01-18T00:00:00"/>
  </r>
  <r>
    <s v="CUST3658"/>
    <s v="Jessica"/>
    <s v="Adams"/>
    <x v="4137"/>
    <x v="1"/>
    <x v="2"/>
    <x v="7"/>
    <s v="PROD111"/>
    <x v="2"/>
    <x v="2"/>
    <n v="5"/>
    <n v="59"/>
    <n v="295"/>
    <s v="ORD19856"/>
    <x v="807"/>
    <x v="4"/>
    <x v="0"/>
    <n v="2"/>
    <s v="very good"/>
    <s v="REV29856"/>
    <d v="2024-01-11T00:00:00"/>
  </r>
  <r>
    <s v="CUST5684"/>
    <s v="Kyle"/>
    <s v="Mills"/>
    <x v="40"/>
    <x v="1"/>
    <x v="1"/>
    <x v="9"/>
    <s v="PROD111"/>
    <x v="2"/>
    <x v="2"/>
    <n v="3"/>
    <n v="59"/>
    <n v="177"/>
    <s v="ORD19857"/>
    <x v="828"/>
    <x v="3"/>
    <x v="0"/>
    <n v="5"/>
    <s v="very good"/>
    <s v="REV29857"/>
    <d v="2025-08-08T00:00:00"/>
  </r>
  <r>
    <s v="CUST2168"/>
    <s v="Michael"/>
    <s v="Burns"/>
    <x v="1362"/>
    <x v="1"/>
    <x v="1"/>
    <x v="5"/>
    <s v="PROD109"/>
    <x v="8"/>
    <x v="5"/>
    <n v="2"/>
    <n v="129"/>
    <n v="258"/>
    <s v="ORD19858"/>
    <x v="1025"/>
    <x v="2"/>
    <x v="2"/>
    <n v="1"/>
    <s v="very good"/>
    <s v="REV29858"/>
    <d v="2024-12-30T00:00:00"/>
  </r>
  <r>
    <s v="CUST1538"/>
    <s v="Kelly"/>
    <s v="Baker"/>
    <x v="1792"/>
    <x v="1"/>
    <x v="2"/>
    <x v="0"/>
    <s v="PROD107"/>
    <x v="3"/>
    <x v="3"/>
    <n v="3"/>
    <n v="399"/>
    <n v="1197"/>
    <s v="ORD19859"/>
    <x v="957"/>
    <x v="3"/>
    <x v="0"/>
    <n v="4"/>
    <s v="very good"/>
    <s v="REV29859"/>
    <d v="2024-03-18T00:00:00"/>
  </r>
  <r>
    <s v="CUST1888"/>
    <s v="Alison"/>
    <s v="Callahan"/>
    <x v="4138"/>
    <x v="0"/>
    <x v="2"/>
    <x v="6"/>
    <s v="PROD101"/>
    <x v="13"/>
    <x v="0"/>
    <n v="4"/>
    <n v="899"/>
    <n v="3596"/>
    <s v="ORD19860"/>
    <x v="576"/>
    <x v="0"/>
    <x v="1"/>
    <n v="2"/>
    <s v="average"/>
    <s v="REV29860"/>
    <d v="2025-03-16T00:00:00"/>
  </r>
  <r>
    <s v="CUST3503"/>
    <s v="John"/>
    <s v="Hayes"/>
    <x v="4139"/>
    <x v="1"/>
    <x v="1"/>
    <x v="6"/>
    <s v="PROD106"/>
    <x v="5"/>
    <x v="3"/>
    <n v="1"/>
    <n v="99"/>
    <n v="99"/>
    <s v="ORD19861"/>
    <x v="757"/>
    <x v="2"/>
    <x v="0"/>
    <n v="3"/>
    <s v="very good"/>
    <s v="REV29861"/>
    <d v="2025-03-31T00:00:00"/>
  </r>
  <r>
    <s v="CUST4998"/>
    <s v="Adrian"/>
    <s v="Lawrence"/>
    <x v="2006"/>
    <x v="0"/>
    <x v="2"/>
    <x v="3"/>
    <s v="PROD106"/>
    <x v="5"/>
    <x v="3"/>
    <n v="3"/>
    <n v="99"/>
    <n v="297"/>
    <s v="ORD19862"/>
    <x v="586"/>
    <x v="2"/>
    <x v="2"/>
    <n v="5"/>
    <s v="good"/>
    <s v="REV29862"/>
    <d v="2023-06-11T00:00:00"/>
  </r>
  <r>
    <s v="CUST5499"/>
    <s v="Jeffery"/>
    <s v="Maynard"/>
    <x v="4140"/>
    <x v="0"/>
    <x v="1"/>
    <x v="1"/>
    <s v="PROD104"/>
    <x v="12"/>
    <x v="1"/>
    <n v="2"/>
    <n v="120"/>
    <n v="240"/>
    <s v="ORD19863"/>
    <x v="644"/>
    <x v="3"/>
    <x v="1"/>
    <n v="3"/>
    <s v="bad"/>
    <s v="REV29863"/>
    <d v="2023-02-11T00:00:00"/>
  </r>
  <r>
    <s v="CUST3004"/>
    <s v="Maria"/>
    <s v="Hobbs"/>
    <x v="4141"/>
    <x v="2"/>
    <x v="2"/>
    <x v="9"/>
    <s v="PROD102"/>
    <x v="6"/>
    <x v="0"/>
    <n v="4"/>
    <n v="199"/>
    <n v="796"/>
    <s v="ORD19864"/>
    <x v="979"/>
    <x v="0"/>
    <x v="0"/>
    <n v="3"/>
    <s v="bad"/>
    <s v="REV29864"/>
    <d v="2024-04-26T00:00:00"/>
  </r>
  <r>
    <s v="CUST4350"/>
    <s v="Suzanne"/>
    <s v="Jackson"/>
    <x v="4142"/>
    <x v="1"/>
    <x v="0"/>
    <x v="4"/>
    <s v="PROD103"/>
    <x v="1"/>
    <x v="1"/>
    <n v="5"/>
    <n v="59"/>
    <n v="295"/>
    <s v="ORD19865"/>
    <x v="822"/>
    <x v="4"/>
    <x v="2"/>
    <n v="2"/>
    <s v="very bad"/>
    <s v="REV29865"/>
    <d v="2024-10-24T00:00:00"/>
  </r>
  <r>
    <s v="CUST2212"/>
    <s v="Joseph"/>
    <s v="Ramirez"/>
    <x v="2393"/>
    <x v="0"/>
    <x v="0"/>
    <x v="1"/>
    <s v="PROD104"/>
    <x v="12"/>
    <x v="1"/>
    <n v="4"/>
    <n v="120"/>
    <n v="480"/>
    <s v="ORD19866"/>
    <x v="420"/>
    <x v="2"/>
    <x v="0"/>
    <n v="5"/>
    <s v="very good"/>
    <s v="REV29866"/>
    <d v="2025-05-12T00:00:00"/>
  </r>
  <r>
    <s v="CUST5098"/>
    <s v="James"/>
    <s v="Aguilar"/>
    <x v="1854"/>
    <x v="1"/>
    <x v="1"/>
    <x v="6"/>
    <s v="PROD104"/>
    <x v="12"/>
    <x v="1"/>
    <n v="3"/>
    <n v="120"/>
    <n v="360"/>
    <s v="ORD19867"/>
    <x v="958"/>
    <x v="0"/>
    <x v="0"/>
    <n v="2"/>
    <s v="very bad"/>
    <s v="REV29867"/>
    <d v="2023-01-30T00:00:00"/>
  </r>
  <r>
    <s v="CUST4665"/>
    <s v="Sandra"/>
    <s v="Meyer"/>
    <x v="1131"/>
    <x v="0"/>
    <x v="0"/>
    <x v="3"/>
    <s v="PROD104"/>
    <x v="12"/>
    <x v="1"/>
    <n v="2"/>
    <n v="120"/>
    <n v="240"/>
    <s v="ORD19868"/>
    <x v="693"/>
    <x v="0"/>
    <x v="0"/>
    <n v="4"/>
    <s v="average"/>
    <s v="REV29868"/>
    <d v="2023-11-15T00:00:00"/>
  </r>
  <r>
    <s v="CUST4452"/>
    <s v="Susan"/>
    <s v="Mcguire"/>
    <x v="1636"/>
    <x v="0"/>
    <x v="0"/>
    <x v="9"/>
    <s v="PROD112"/>
    <x v="10"/>
    <x v="2"/>
    <n v="2"/>
    <n v="199"/>
    <n v="398"/>
    <s v="ORD19869"/>
    <x v="131"/>
    <x v="3"/>
    <x v="0"/>
    <n v="1"/>
    <s v="average"/>
    <s v="REV29869"/>
    <d v="2024-07-18T00:00:00"/>
  </r>
  <r>
    <s v="CUST2763"/>
    <s v="David"/>
    <s v="Kane"/>
    <x v="3811"/>
    <x v="1"/>
    <x v="0"/>
    <x v="6"/>
    <s v="PROD110"/>
    <x v="11"/>
    <x v="5"/>
    <n v="5"/>
    <n v="80"/>
    <n v="400"/>
    <s v="ORD19870"/>
    <x v="59"/>
    <x v="3"/>
    <x v="2"/>
    <n v="5"/>
    <s v="bad"/>
    <s v="REV29870"/>
    <d v="2023-03-11T00:00:00"/>
  </r>
  <r>
    <s v="CUST2056"/>
    <s v="Michelle"/>
    <s v="Pineda"/>
    <x v="4143"/>
    <x v="1"/>
    <x v="1"/>
    <x v="5"/>
    <s v="PROD104"/>
    <x v="12"/>
    <x v="1"/>
    <n v="5"/>
    <n v="120"/>
    <n v="600"/>
    <s v="ORD19871"/>
    <x v="1066"/>
    <x v="0"/>
    <x v="2"/>
    <n v="4"/>
    <s v="good"/>
    <s v="REV29871"/>
    <d v="2024-10-03T00:00:00"/>
  </r>
  <r>
    <s v="CUST3113"/>
    <s v="Scott"/>
    <s v="Davis"/>
    <x v="4144"/>
    <x v="2"/>
    <x v="0"/>
    <x v="9"/>
    <s v="PROD111"/>
    <x v="2"/>
    <x v="2"/>
    <n v="4"/>
    <n v="59"/>
    <n v="236"/>
    <s v="ORD19872"/>
    <x v="808"/>
    <x v="4"/>
    <x v="1"/>
    <n v="5"/>
    <s v="bad"/>
    <s v="REV29872"/>
    <d v="2024-08-11T00:00:00"/>
  </r>
  <r>
    <s v="CUST5962"/>
    <s v="Ronald"/>
    <s v="Johnson"/>
    <x v="636"/>
    <x v="0"/>
    <x v="2"/>
    <x v="4"/>
    <s v="PROD108"/>
    <x v="0"/>
    <x v="0"/>
    <n v="5"/>
    <n v="229"/>
    <n v="1145"/>
    <s v="ORD19873"/>
    <x v="492"/>
    <x v="4"/>
    <x v="1"/>
    <n v="2"/>
    <s v="good"/>
    <s v="REV29873"/>
    <d v="2023-12-11T00:00:00"/>
  </r>
  <r>
    <s v="CUST2313"/>
    <s v="Natasha"/>
    <s v="Young"/>
    <x v="3454"/>
    <x v="1"/>
    <x v="1"/>
    <x v="1"/>
    <s v="PROD111"/>
    <x v="2"/>
    <x v="2"/>
    <n v="5"/>
    <n v="59"/>
    <n v="295"/>
    <s v="ORD19874"/>
    <x v="921"/>
    <x v="2"/>
    <x v="2"/>
    <n v="3"/>
    <s v="bad"/>
    <s v="REV29874"/>
    <d v="2022-10-28T00:00:00"/>
  </r>
  <r>
    <s v="CUST2642"/>
    <s v="Kurt"/>
    <s v="Adams"/>
    <x v="4145"/>
    <x v="1"/>
    <x v="0"/>
    <x v="8"/>
    <s v="PROD109"/>
    <x v="8"/>
    <x v="5"/>
    <n v="2"/>
    <n v="129"/>
    <n v="258"/>
    <s v="ORD19875"/>
    <x v="674"/>
    <x v="0"/>
    <x v="0"/>
    <n v="3"/>
    <s v="very bad"/>
    <s v="REV29875"/>
    <d v="2023-06-05T00:00:00"/>
  </r>
  <r>
    <s v="CUST2091"/>
    <s v="John"/>
    <s v="Rodriguez"/>
    <x v="4064"/>
    <x v="0"/>
    <x v="2"/>
    <x v="8"/>
    <s v="PROD104"/>
    <x v="12"/>
    <x v="1"/>
    <n v="4"/>
    <n v="120"/>
    <n v="480"/>
    <s v="ORD19876"/>
    <x v="1044"/>
    <x v="2"/>
    <x v="0"/>
    <n v="2"/>
    <s v="bad"/>
    <s v="REV29876"/>
    <d v="2024-10-31T00:00:00"/>
  </r>
  <r>
    <s v="CUST4314"/>
    <s v="Philip"/>
    <s v="Warren"/>
    <x v="3891"/>
    <x v="1"/>
    <x v="1"/>
    <x v="2"/>
    <s v="PROD113"/>
    <x v="7"/>
    <x v="4"/>
    <n v="1"/>
    <n v="149"/>
    <n v="149"/>
    <s v="ORD19877"/>
    <x v="299"/>
    <x v="3"/>
    <x v="0"/>
    <n v="3"/>
    <s v="very good"/>
    <s v="REV29877"/>
    <d v="2023-12-06T00:00:00"/>
  </r>
  <r>
    <s v="CUST5803"/>
    <s v="Cindy"/>
    <s v="Payne"/>
    <x v="2734"/>
    <x v="0"/>
    <x v="1"/>
    <x v="1"/>
    <s v="PROD104"/>
    <x v="12"/>
    <x v="1"/>
    <n v="1"/>
    <n v="120"/>
    <n v="120"/>
    <s v="ORD19878"/>
    <x v="537"/>
    <x v="1"/>
    <x v="2"/>
    <n v="4"/>
    <s v="very good"/>
    <s v="REV29878"/>
    <d v="2024-07-13T00:00:00"/>
  </r>
  <r>
    <s v="CUST4436"/>
    <s v="John"/>
    <s v="Reyes"/>
    <x v="4097"/>
    <x v="1"/>
    <x v="0"/>
    <x v="4"/>
    <s v="PROD111"/>
    <x v="2"/>
    <x v="2"/>
    <n v="2"/>
    <n v="59"/>
    <n v="118"/>
    <s v="ORD19879"/>
    <x v="279"/>
    <x v="3"/>
    <x v="0"/>
    <n v="4"/>
    <s v="good"/>
    <s v="REV29879"/>
    <d v="2023-07-18T00:00:00"/>
  </r>
  <r>
    <s v="CUST2816"/>
    <s v="Daniel"/>
    <s v="Vance"/>
    <x v="2846"/>
    <x v="2"/>
    <x v="0"/>
    <x v="1"/>
    <s v="PROD108"/>
    <x v="0"/>
    <x v="0"/>
    <n v="1"/>
    <n v="229"/>
    <n v="229"/>
    <s v="ORD19880"/>
    <x v="218"/>
    <x v="1"/>
    <x v="0"/>
    <n v="5"/>
    <s v="very good"/>
    <s v="REV29880"/>
    <d v="2023-05-22T00:00:00"/>
  </r>
  <r>
    <s v="CUST5799"/>
    <s v="Henry"/>
    <s v="Anderson"/>
    <x v="1290"/>
    <x v="2"/>
    <x v="0"/>
    <x v="9"/>
    <s v="PROD101"/>
    <x v="13"/>
    <x v="0"/>
    <n v="1"/>
    <n v="899"/>
    <n v="899"/>
    <s v="ORD19881"/>
    <x v="878"/>
    <x v="0"/>
    <x v="2"/>
    <n v="4"/>
    <s v="good"/>
    <s v="REV29881"/>
    <d v="2024-10-11T00:00:00"/>
  </r>
  <r>
    <s v="CUST1750"/>
    <s v="Samantha"/>
    <s v="Hernandez"/>
    <x v="3281"/>
    <x v="2"/>
    <x v="0"/>
    <x v="6"/>
    <s v="PROD103"/>
    <x v="1"/>
    <x v="1"/>
    <n v="1"/>
    <n v="59"/>
    <n v="59"/>
    <s v="ORD19882"/>
    <x v="195"/>
    <x v="2"/>
    <x v="2"/>
    <n v="3"/>
    <s v="good"/>
    <s v="REV29882"/>
    <d v="2023-09-22T00:00:00"/>
  </r>
  <r>
    <s v="CUST3043"/>
    <s v="Melissa"/>
    <s v="Rhodes"/>
    <x v="1534"/>
    <x v="2"/>
    <x v="0"/>
    <x v="0"/>
    <s v="PROD103"/>
    <x v="1"/>
    <x v="1"/>
    <n v="4"/>
    <n v="59"/>
    <n v="236"/>
    <s v="ORD19883"/>
    <x v="372"/>
    <x v="2"/>
    <x v="2"/>
    <n v="5"/>
    <s v="average"/>
    <s v="REV29883"/>
    <d v="2023-10-08T00:00:00"/>
  </r>
  <r>
    <s v="CUST2118"/>
    <s v="Laura"/>
    <s v="Singleton"/>
    <x v="2936"/>
    <x v="1"/>
    <x v="2"/>
    <x v="4"/>
    <s v="PROD104"/>
    <x v="12"/>
    <x v="1"/>
    <n v="5"/>
    <n v="120"/>
    <n v="600"/>
    <s v="ORD19884"/>
    <x v="44"/>
    <x v="1"/>
    <x v="2"/>
    <n v="2"/>
    <s v="bad"/>
    <s v="REV29884"/>
    <d v="2025-02-27T00:00:00"/>
  </r>
  <r>
    <s v="CUST4250"/>
    <s v="James"/>
    <s v="Lyons"/>
    <x v="3077"/>
    <x v="1"/>
    <x v="1"/>
    <x v="6"/>
    <s v="PROD108"/>
    <x v="0"/>
    <x v="0"/>
    <n v="4"/>
    <n v="229"/>
    <n v="916"/>
    <s v="ORD19885"/>
    <x v="196"/>
    <x v="2"/>
    <x v="2"/>
    <n v="3"/>
    <s v="good"/>
    <s v="REV29885"/>
    <d v="2025-07-17T00:00:00"/>
  </r>
  <r>
    <s v="CUST5397"/>
    <s v="Andrew"/>
    <s v="Simpson"/>
    <x v="4146"/>
    <x v="1"/>
    <x v="0"/>
    <x v="0"/>
    <s v="PROD114"/>
    <x v="14"/>
    <x v="4"/>
    <n v="3"/>
    <n v="25"/>
    <n v="75"/>
    <s v="ORD19886"/>
    <x v="871"/>
    <x v="4"/>
    <x v="2"/>
    <n v="2"/>
    <s v="average"/>
    <s v="REV29886"/>
    <d v="2025-05-12T00:00:00"/>
  </r>
  <r>
    <s v="CUST4922"/>
    <s v="Christopher"/>
    <s v="Olson"/>
    <x v="1914"/>
    <x v="0"/>
    <x v="0"/>
    <x v="0"/>
    <s v="PROD107"/>
    <x v="3"/>
    <x v="3"/>
    <n v="3"/>
    <n v="399"/>
    <n v="1197"/>
    <s v="ORD19887"/>
    <x v="775"/>
    <x v="3"/>
    <x v="0"/>
    <n v="4"/>
    <s v="very good"/>
    <s v="REV29887"/>
    <d v="2022-10-23T00:00:00"/>
  </r>
  <r>
    <s v="CUST3732"/>
    <s v="Michael"/>
    <s v="Dillon"/>
    <x v="707"/>
    <x v="0"/>
    <x v="2"/>
    <x v="8"/>
    <s v="PROD103"/>
    <x v="1"/>
    <x v="1"/>
    <n v="1"/>
    <n v="59"/>
    <n v="59"/>
    <s v="ORD19888"/>
    <x v="789"/>
    <x v="2"/>
    <x v="0"/>
    <n v="1"/>
    <s v="good"/>
    <s v="REV29888"/>
    <d v="2023-08-14T00:00:00"/>
  </r>
  <r>
    <s v="CUST4170"/>
    <s v="Christopher"/>
    <s v="Davila"/>
    <x v="3042"/>
    <x v="2"/>
    <x v="2"/>
    <x v="8"/>
    <s v="PROD100"/>
    <x v="9"/>
    <x v="0"/>
    <n v="1"/>
    <n v="999"/>
    <n v="999"/>
    <s v="ORD19889"/>
    <x v="713"/>
    <x v="2"/>
    <x v="1"/>
    <n v="5"/>
    <s v="bad"/>
    <s v="REV29889"/>
    <d v="2025-08-15T00:00:00"/>
  </r>
  <r>
    <s v="CUST4562"/>
    <s v="Ryan"/>
    <s v="Pratt"/>
    <x v="3116"/>
    <x v="2"/>
    <x v="2"/>
    <x v="8"/>
    <s v="PROD113"/>
    <x v="7"/>
    <x v="4"/>
    <n v="2"/>
    <n v="149"/>
    <n v="298"/>
    <s v="ORD19890"/>
    <x v="508"/>
    <x v="2"/>
    <x v="0"/>
    <n v="5"/>
    <s v="average"/>
    <s v="REV29890"/>
    <d v="2023-04-21T00:00:00"/>
  </r>
  <r>
    <s v="CUST5485"/>
    <s v="John"/>
    <s v="Wells"/>
    <x v="1786"/>
    <x v="0"/>
    <x v="0"/>
    <x v="8"/>
    <s v="PROD101"/>
    <x v="13"/>
    <x v="0"/>
    <n v="5"/>
    <n v="899"/>
    <n v="4495"/>
    <s v="ORD19891"/>
    <x v="671"/>
    <x v="0"/>
    <x v="1"/>
    <n v="5"/>
    <s v="bad"/>
    <s v="REV29891"/>
    <d v="2024-04-27T00:00:00"/>
  </r>
  <r>
    <s v="CUST5339"/>
    <s v="Daniel"/>
    <s v="Sandoval"/>
    <x v="3676"/>
    <x v="2"/>
    <x v="0"/>
    <x v="5"/>
    <s v="PROD108"/>
    <x v="0"/>
    <x v="0"/>
    <n v="5"/>
    <n v="229"/>
    <n v="1145"/>
    <s v="ORD19892"/>
    <x v="73"/>
    <x v="1"/>
    <x v="1"/>
    <n v="2"/>
    <s v="average"/>
    <s v="REV29892"/>
    <d v="2022-11-06T00:00:00"/>
  </r>
  <r>
    <s v="CUST5998"/>
    <s v="Sydney"/>
    <s v="Edwards"/>
    <x v="1843"/>
    <x v="2"/>
    <x v="1"/>
    <x v="0"/>
    <s v="PROD111"/>
    <x v="2"/>
    <x v="2"/>
    <n v="4"/>
    <n v="59"/>
    <n v="236"/>
    <s v="ORD19893"/>
    <x v="233"/>
    <x v="2"/>
    <x v="0"/>
    <n v="1"/>
    <s v="very bad"/>
    <s v="REV29893"/>
    <d v="2024-07-24T00:00:00"/>
  </r>
  <r>
    <s v="CUST3945"/>
    <s v="Rebecca"/>
    <s v="Archer"/>
    <x v="1955"/>
    <x v="1"/>
    <x v="2"/>
    <x v="8"/>
    <s v="PROD107"/>
    <x v="3"/>
    <x v="3"/>
    <n v="3"/>
    <n v="399"/>
    <n v="1197"/>
    <s v="ORD19894"/>
    <x v="426"/>
    <x v="4"/>
    <x v="0"/>
    <n v="4"/>
    <s v="very bad"/>
    <s v="REV29894"/>
    <d v="2025-04-21T00:00:00"/>
  </r>
  <r>
    <s v="CUST1723"/>
    <s v="Jennifer"/>
    <s v="Woods"/>
    <x v="3435"/>
    <x v="0"/>
    <x v="0"/>
    <x v="2"/>
    <s v="PROD104"/>
    <x v="12"/>
    <x v="1"/>
    <n v="2"/>
    <n v="120"/>
    <n v="240"/>
    <s v="ORD19895"/>
    <x v="261"/>
    <x v="1"/>
    <x v="2"/>
    <n v="2"/>
    <s v="bad"/>
    <s v="REV29895"/>
    <d v="2024-02-17T00:00:00"/>
  </r>
  <r>
    <s v="CUST5985"/>
    <s v="Kelly"/>
    <s v="Mills"/>
    <x v="2763"/>
    <x v="1"/>
    <x v="1"/>
    <x v="2"/>
    <s v="PROD100"/>
    <x v="9"/>
    <x v="0"/>
    <n v="4"/>
    <n v="999"/>
    <n v="3996"/>
    <s v="ORD19896"/>
    <x v="225"/>
    <x v="0"/>
    <x v="0"/>
    <n v="4"/>
    <s v="good"/>
    <s v="REV29896"/>
    <d v="2022-09-14T00:00:00"/>
  </r>
  <r>
    <s v="CUST1018"/>
    <s v="Teresa"/>
    <s v="Rivas"/>
    <x v="3336"/>
    <x v="2"/>
    <x v="2"/>
    <x v="1"/>
    <s v="PROD108"/>
    <x v="0"/>
    <x v="0"/>
    <n v="1"/>
    <n v="229"/>
    <n v="229"/>
    <s v="ORD19897"/>
    <x v="720"/>
    <x v="1"/>
    <x v="0"/>
    <n v="1"/>
    <s v="good"/>
    <s v="REV29897"/>
    <d v="2025-07-31T00:00:00"/>
  </r>
  <r>
    <s v="CUST1206"/>
    <s v="William"/>
    <s v="Navarro"/>
    <x v="3684"/>
    <x v="2"/>
    <x v="0"/>
    <x v="0"/>
    <s v="PROD105"/>
    <x v="4"/>
    <x v="1"/>
    <n v="5"/>
    <n v="110"/>
    <n v="550"/>
    <s v="ORD19898"/>
    <x v="660"/>
    <x v="1"/>
    <x v="0"/>
    <n v="2"/>
    <s v="very bad"/>
    <s v="REV29898"/>
    <d v="2024-06-01T00:00:00"/>
  </r>
  <r>
    <s v="CUST3856"/>
    <s v="Stephanie"/>
    <s v="Phillips"/>
    <x v="2372"/>
    <x v="2"/>
    <x v="0"/>
    <x v="9"/>
    <s v="PROD113"/>
    <x v="7"/>
    <x v="4"/>
    <n v="3"/>
    <n v="149"/>
    <n v="447"/>
    <s v="ORD19899"/>
    <x v="557"/>
    <x v="1"/>
    <x v="1"/>
    <n v="4"/>
    <s v="bad"/>
    <s v="REV29899"/>
    <d v="2023-07-01T00:00:00"/>
  </r>
  <r>
    <s v="CUST4338"/>
    <s v="Michelle"/>
    <s v="Duran"/>
    <x v="511"/>
    <x v="0"/>
    <x v="0"/>
    <x v="5"/>
    <s v="PROD113"/>
    <x v="7"/>
    <x v="4"/>
    <n v="1"/>
    <n v="149"/>
    <n v="149"/>
    <s v="ORD19900"/>
    <x v="749"/>
    <x v="2"/>
    <x v="1"/>
    <n v="1"/>
    <s v="very bad"/>
    <s v="REV29900"/>
    <d v="2023-05-08T00:00:00"/>
  </r>
  <r>
    <s v="CUST4853"/>
    <s v="Alex"/>
    <s v="Johnston"/>
    <x v="57"/>
    <x v="0"/>
    <x v="1"/>
    <x v="5"/>
    <s v="PROD109"/>
    <x v="8"/>
    <x v="5"/>
    <n v="5"/>
    <n v="129"/>
    <n v="645"/>
    <s v="ORD19901"/>
    <x v="99"/>
    <x v="4"/>
    <x v="1"/>
    <n v="1"/>
    <s v="bad"/>
    <s v="REV29901"/>
    <d v="2023-11-22T00:00:00"/>
  </r>
  <r>
    <s v="CUST4201"/>
    <s v="William"/>
    <s v="Roberts"/>
    <x v="1104"/>
    <x v="1"/>
    <x v="2"/>
    <x v="4"/>
    <s v="PROD100"/>
    <x v="9"/>
    <x v="0"/>
    <n v="1"/>
    <n v="999"/>
    <n v="999"/>
    <s v="ORD19902"/>
    <x v="815"/>
    <x v="0"/>
    <x v="0"/>
    <n v="3"/>
    <s v="average"/>
    <s v="REV29902"/>
    <d v="2025-01-31T00:00:00"/>
  </r>
  <r>
    <s v="CUST2480"/>
    <s v="Antonio"/>
    <s v="Donaldson"/>
    <x v="4147"/>
    <x v="0"/>
    <x v="0"/>
    <x v="6"/>
    <s v="PROD104"/>
    <x v="12"/>
    <x v="1"/>
    <n v="3"/>
    <n v="120"/>
    <n v="360"/>
    <s v="ORD19903"/>
    <x v="50"/>
    <x v="3"/>
    <x v="0"/>
    <n v="2"/>
    <s v="average"/>
    <s v="REV29903"/>
    <d v="2023-09-04T00:00:00"/>
  </r>
  <r>
    <s v="CUST3179"/>
    <s v="James"/>
    <s v="Pope"/>
    <x v="982"/>
    <x v="2"/>
    <x v="0"/>
    <x v="6"/>
    <s v="PROD112"/>
    <x v="10"/>
    <x v="2"/>
    <n v="5"/>
    <n v="199"/>
    <n v="995"/>
    <s v="ORD19904"/>
    <x v="542"/>
    <x v="2"/>
    <x v="1"/>
    <n v="1"/>
    <s v="good"/>
    <s v="REV29904"/>
    <d v="2024-09-26T00:00:00"/>
  </r>
  <r>
    <s v="CUST3673"/>
    <s v="Allison"/>
    <s v="Chapman"/>
    <x v="1589"/>
    <x v="0"/>
    <x v="2"/>
    <x v="2"/>
    <s v="PROD106"/>
    <x v="5"/>
    <x v="3"/>
    <n v="4"/>
    <n v="99"/>
    <n v="396"/>
    <s v="ORD19905"/>
    <x v="113"/>
    <x v="2"/>
    <x v="1"/>
    <n v="2"/>
    <s v="average"/>
    <s v="REV29905"/>
    <d v="2024-01-02T00:00:00"/>
  </r>
  <r>
    <s v="CUST2435"/>
    <s v="Sarah"/>
    <s v="Kidd"/>
    <x v="3865"/>
    <x v="0"/>
    <x v="0"/>
    <x v="3"/>
    <s v="PROD102"/>
    <x v="6"/>
    <x v="0"/>
    <n v="4"/>
    <n v="199"/>
    <n v="796"/>
    <s v="ORD19906"/>
    <x v="797"/>
    <x v="1"/>
    <x v="1"/>
    <n v="5"/>
    <s v="average"/>
    <s v="REV29906"/>
    <d v="2024-05-04T00:00:00"/>
  </r>
  <r>
    <s v="CUST2049"/>
    <s v="Lynn"/>
    <s v="Burton"/>
    <x v="2409"/>
    <x v="1"/>
    <x v="2"/>
    <x v="0"/>
    <s v="PROD107"/>
    <x v="3"/>
    <x v="3"/>
    <n v="2"/>
    <n v="399"/>
    <n v="798"/>
    <s v="ORD19907"/>
    <x v="553"/>
    <x v="1"/>
    <x v="2"/>
    <n v="1"/>
    <s v="bad"/>
    <s v="REV29907"/>
    <d v="2025-05-27T00:00:00"/>
  </r>
  <r>
    <s v="CUST4691"/>
    <s v="Mary"/>
    <s v="White"/>
    <x v="1508"/>
    <x v="0"/>
    <x v="1"/>
    <x v="0"/>
    <s v="PROD112"/>
    <x v="10"/>
    <x v="2"/>
    <n v="2"/>
    <n v="199"/>
    <n v="398"/>
    <s v="ORD19908"/>
    <x v="246"/>
    <x v="1"/>
    <x v="2"/>
    <n v="5"/>
    <s v="average"/>
    <s v="REV29908"/>
    <d v="2023-11-03T00:00:00"/>
  </r>
  <r>
    <s v="CUST2731"/>
    <s v="Kelly"/>
    <s v="Jennings"/>
    <x v="1797"/>
    <x v="1"/>
    <x v="1"/>
    <x v="8"/>
    <s v="PROD109"/>
    <x v="8"/>
    <x v="5"/>
    <n v="3"/>
    <n v="129"/>
    <n v="387"/>
    <s v="ORD19909"/>
    <x v="911"/>
    <x v="3"/>
    <x v="0"/>
    <n v="2"/>
    <s v="very good"/>
    <s v="REV29909"/>
    <d v="2023-09-17T00:00:00"/>
  </r>
  <r>
    <s v="CUST2328"/>
    <s v="Tiffany"/>
    <s v="Castro"/>
    <x v="141"/>
    <x v="2"/>
    <x v="0"/>
    <x v="7"/>
    <s v="PROD105"/>
    <x v="4"/>
    <x v="1"/>
    <n v="4"/>
    <n v="110"/>
    <n v="440"/>
    <s v="ORD19910"/>
    <x v="846"/>
    <x v="1"/>
    <x v="0"/>
    <n v="4"/>
    <s v="bad"/>
    <s v="REV29910"/>
    <d v="2024-06-30T00:00:00"/>
  </r>
  <r>
    <s v="CUST3552"/>
    <s v="George"/>
    <s v="Hart"/>
    <x v="1080"/>
    <x v="2"/>
    <x v="0"/>
    <x v="6"/>
    <s v="PROD114"/>
    <x v="14"/>
    <x v="4"/>
    <n v="2"/>
    <n v="25"/>
    <n v="50"/>
    <s v="ORD19911"/>
    <x v="182"/>
    <x v="0"/>
    <x v="2"/>
    <n v="5"/>
    <s v="very bad"/>
    <s v="REV29911"/>
    <d v="2024-06-27T00:00:00"/>
  </r>
  <r>
    <s v="CUST1672"/>
    <s v="Samuel"/>
    <s v="Stephenson"/>
    <x v="3242"/>
    <x v="2"/>
    <x v="2"/>
    <x v="7"/>
    <s v="PROD103"/>
    <x v="1"/>
    <x v="1"/>
    <n v="2"/>
    <n v="59"/>
    <n v="118"/>
    <s v="ORD19912"/>
    <x v="714"/>
    <x v="3"/>
    <x v="0"/>
    <n v="2"/>
    <s v="bad"/>
    <s v="REV29912"/>
    <d v="2025-08-14T00:00:00"/>
  </r>
  <r>
    <s v="CUST1008"/>
    <s v="David"/>
    <s v="Hernandez"/>
    <x v="336"/>
    <x v="2"/>
    <x v="2"/>
    <x v="7"/>
    <s v="PROD105"/>
    <x v="4"/>
    <x v="1"/>
    <n v="3"/>
    <n v="110"/>
    <n v="330"/>
    <s v="ORD19913"/>
    <x v="253"/>
    <x v="0"/>
    <x v="2"/>
    <n v="3"/>
    <s v="bad"/>
    <s v="REV29913"/>
    <d v="2023-01-27T00:00:00"/>
  </r>
  <r>
    <s v="CUST5135"/>
    <s v="Mark"/>
    <s v="Hines"/>
    <x v="1484"/>
    <x v="2"/>
    <x v="0"/>
    <x v="9"/>
    <s v="PROD112"/>
    <x v="10"/>
    <x v="2"/>
    <n v="2"/>
    <n v="199"/>
    <n v="398"/>
    <s v="ORD19914"/>
    <x v="1084"/>
    <x v="2"/>
    <x v="0"/>
    <n v="5"/>
    <s v="very good"/>
    <s v="REV29914"/>
    <d v="2025-04-27T00:00:00"/>
  </r>
  <r>
    <s v="CUST5715"/>
    <s v="James"/>
    <s v="Hayes"/>
    <x v="3757"/>
    <x v="1"/>
    <x v="0"/>
    <x v="2"/>
    <s v="PROD112"/>
    <x v="10"/>
    <x v="2"/>
    <n v="3"/>
    <n v="199"/>
    <n v="597"/>
    <s v="ORD19915"/>
    <x v="83"/>
    <x v="0"/>
    <x v="1"/>
    <n v="5"/>
    <s v="very bad"/>
    <s v="REV29915"/>
    <d v="2022-12-23T00:00:00"/>
  </r>
  <r>
    <s v="CUST4503"/>
    <s v="Jesse"/>
    <s v="Conrad"/>
    <x v="1330"/>
    <x v="2"/>
    <x v="2"/>
    <x v="6"/>
    <s v="PROD113"/>
    <x v="7"/>
    <x v="4"/>
    <n v="1"/>
    <n v="149"/>
    <n v="149"/>
    <s v="ORD19916"/>
    <x v="469"/>
    <x v="1"/>
    <x v="0"/>
    <n v="1"/>
    <s v="very good"/>
    <s v="REV29916"/>
    <d v="2024-02-03T00:00:00"/>
  </r>
  <r>
    <s v="CUST2133"/>
    <s v="Morgan"/>
    <s v="Zamora"/>
    <x v="886"/>
    <x v="1"/>
    <x v="0"/>
    <x v="1"/>
    <s v="PROD104"/>
    <x v="12"/>
    <x v="1"/>
    <n v="3"/>
    <n v="120"/>
    <n v="360"/>
    <s v="ORD19917"/>
    <x v="342"/>
    <x v="0"/>
    <x v="0"/>
    <n v="4"/>
    <s v="very bad"/>
    <s v="REV29917"/>
    <d v="2025-01-20T00:00:00"/>
  </r>
  <r>
    <s v="CUST4903"/>
    <s v="Tracy"/>
    <s v="Walter"/>
    <x v="1918"/>
    <x v="0"/>
    <x v="2"/>
    <x v="7"/>
    <s v="PROD100"/>
    <x v="9"/>
    <x v="0"/>
    <n v="1"/>
    <n v="999"/>
    <n v="999"/>
    <s v="ORD19918"/>
    <x v="797"/>
    <x v="0"/>
    <x v="1"/>
    <n v="1"/>
    <s v="very good"/>
    <s v="REV29918"/>
    <d v="2022-11-22T00:00:00"/>
  </r>
  <r>
    <s v="CUST5497"/>
    <s v="Pamela"/>
    <s v="Stewart"/>
    <x v="631"/>
    <x v="1"/>
    <x v="1"/>
    <x v="2"/>
    <s v="PROD103"/>
    <x v="1"/>
    <x v="1"/>
    <n v="3"/>
    <n v="59"/>
    <n v="177"/>
    <s v="ORD19919"/>
    <x v="36"/>
    <x v="2"/>
    <x v="1"/>
    <n v="5"/>
    <s v="average"/>
    <s v="REV29919"/>
    <d v="2023-07-30T00:00:00"/>
  </r>
  <r>
    <s v="CUST5114"/>
    <s v="Kristen"/>
    <s v="Brown"/>
    <x v="1775"/>
    <x v="0"/>
    <x v="0"/>
    <x v="5"/>
    <s v="PROD105"/>
    <x v="4"/>
    <x v="1"/>
    <n v="1"/>
    <n v="110"/>
    <n v="110"/>
    <s v="ORD19920"/>
    <x v="483"/>
    <x v="0"/>
    <x v="2"/>
    <n v="5"/>
    <s v="very bad"/>
    <s v="REV29920"/>
    <d v="2023-03-28T00:00:00"/>
  </r>
  <r>
    <s v="CUST2394"/>
    <s v="Zachary"/>
    <s v="Smith"/>
    <x v="3966"/>
    <x v="1"/>
    <x v="0"/>
    <x v="1"/>
    <s v="PROD105"/>
    <x v="4"/>
    <x v="1"/>
    <n v="5"/>
    <n v="110"/>
    <n v="550"/>
    <s v="ORD19921"/>
    <x v="109"/>
    <x v="3"/>
    <x v="0"/>
    <n v="5"/>
    <s v="good"/>
    <s v="REV29921"/>
    <d v="2022-12-27T00:00:00"/>
  </r>
  <r>
    <s v="CUST2557"/>
    <s v="Stephanie"/>
    <s v="Peterson"/>
    <x v="1471"/>
    <x v="1"/>
    <x v="2"/>
    <x v="0"/>
    <s v="PROD107"/>
    <x v="3"/>
    <x v="3"/>
    <n v="1"/>
    <n v="399"/>
    <n v="399"/>
    <s v="ORD19922"/>
    <x v="265"/>
    <x v="1"/>
    <x v="1"/>
    <n v="5"/>
    <s v="average"/>
    <s v="REV29922"/>
    <d v="2023-12-17T00:00:00"/>
  </r>
  <r>
    <s v="CUST1779"/>
    <s v="Felicia"/>
    <s v="Hoffman"/>
    <x v="2038"/>
    <x v="0"/>
    <x v="1"/>
    <x v="4"/>
    <s v="PROD111"/>
    <x v="2"/>
    <x v="2"/>
    <n v="5"/>
    <n v="59"/>
    <n v="295"/>
    <s v="ORD19923"/>
    <x v="474"/>
    <x v="3"/>
    <x v="0"/>
    <n v="4"/>
    <s v="very good"/>
    <s v="REV29923"/>
    <d v="2023-03-14T00:00:00"/>
  </r>
  <r>
    <s v="CUST5111"/>
    <s v="Carmen"/>
    <s v="Thompson"/>
    <x v="344"/>
    <x v="2"/>
    <x v="2"/>
    <x v="2"/>
    <s v="PROD113"/>
    <x v="7"/>
    <x v="4"/>
    <n v="3"/>
    <n v="149"/>
    <n v="447"/>
    <s v="ORD19924"/>
    <x v="856"/>
    <x v="0"/>
    <x v="0"/>
    <n v="1"/>
    <s v="good"/>
    <s v="REV29924"/>
    <d v="2024-10-10T00:00:00"/>
  </r>
  <r>
    <s v="CUST1205"/>
    <s v="Todd"/>
    <s v="Short"/>
    <x v="376"/>
    <x v="1"/>
    <x v="2"/>
    <x v="1"/>
    <s v="PROD113"/>
    <x v="7"/>
    <x v="4"/>
    <n v="3"/>
    <n v="149"/>
    <n v="447"/>
    <s v="ORD19925"/>
    <x v="989"/>
    <x v="1"/>
    <x v="0"/>
    <n v="4"/>
    <s v="very good"/>
    <s v="REV29925"/>
    <d v="2024-07-19T00:00:00"/>
  </r>
  <r>
    <s v="CUST2088"/>
    <s v="Kristina"/>
    <s v="Beasley"/>
    <x v="4130"/>
    <x v="1"/>
    <x v="2"/>
    <x v="5"/>
    <s v="PROD107"/>
    <x v="3"/>
    <x v="3"/>
    <n v="5"/>
    <n v="399"/>
    <n v="1995"/>
    <s v="ORD19926"/>
    <x v="553"/>
    <x v="4"/>
    <x v="1"/>
    <n v="1"/>
    <s v="very good"/>
    <s v="REV29926"/>
    <d v="2025-01-07T00:00:00"/>
  </r>
  <r>
    <s v="CUST2521"/>
    <s v="Amanda"/>
    <s v="Lewis"/>
    <x v="3969"/>
    <x v="2"/>
    <x v="2"/>
    <x v="2"/>
    <s v="PROD114"/>
    <x v="14"/>
    <x v="4"/>
    <n v="4"/>
    <n v="25"/>
    <n v="100"/>
    <s v="ORD19927"/>
    <x v="745"/>
    <x v="3"/>
    <x v="1"/>
    <n v="4"/>
    <s v="bad"/>
    <s v="REV29927"/>
    <d v="2023-10-18T00:00:00"/>
  </r>
  <r>
    <s v="CUST1540"/>
    <s v="Scott"/>
    <s v="Cohen"/>
    <x v="4148"/>
    <x v="2"/>
    <x v="1"/>
    <x v="2"/>
    <s v="PROD103"/>
    <x v="1"/>
    <x v="1"/>
    <n v="3"/>
    <n v="59"/>
    <n v="177"/>
    <s v="ORD19928"/>
    <x v="422"/>
    <x v="0"/>
    <x v="1"/>
    <n v="5"/>
    <s v="good"/>
    <s v="REV29928"/>
    <d v="2023-05-27T00:00:00"/>
  </r>
  <r>
    <s v="CUST5761"/>
    <s v="Linda"/>
    <s v="Page"/>
    <x v="1601"/>
    <x v="2"/>
    <x v="2"/>
    <x v="4"/>
    <s v="PROD104"/>
    <x v="12"/>
    <x v="1"/>
    <n v="5"/>
    <n v="120"/>
    <n v="600"/>
    <s v="ORD19929"/>
    <x v="724"/>
    <x v="3"/>
    <x v="1"/>
    <n v="4"/>
    <s v="average"/>
    <s v="REV29929"/>
    <d v="2025-05-24T00:00:00"/>
  </r>
  <r>
    <s v="CUST2231"/>
    <s v="Katie"/>
    <s v="Waters"/>
    <x v="1207"/>
    <x v="2"/>
    <x v="1"/>
    <x v="7"/>
    <s v="PROD106"/>
    <x v="5"/>
    <x v="3"/>
    <n v="5"/>
    <n v="99"/>
    <n v="495"/>
    <s v="ORD19930"/>
    <x v="143"/>
    <x v="3"/>
    <x v="2"/>
    <n v="4"/>
    <s v="very good"/>
    <s v="REV29930"/>
    <d v="2025-04-02T00:00:00"/>
  </r>
  <r>
    <s v="CUST4706"/>
    <s v="Adam"/>
    <s v="Holland"/>
    <x v="1542"/>
    <x v="0"/>
    <x v="2"/>
    <x v="9"/>
    <s v="PROD108"/>
    <x v="0"/>
    <x v="0"/>
    <n v="5"/>
    <n v="229"/>
    <n v="1145"/>
    <s v="ORD19931"/>
    <x v="1055"/>
    <x v="2"/>
    <x v="0"/>
    <n v="4"/>
    <s v="very good"/>
    <s v="REV29931"/>
    <d v="2025-08-21T00:00:00"/>
  </r>
  <r>
    <s v="CUST4181"/>
    <s v="Paula"/>
    <s v="Jones"/>
    <x v="2778"/>
    <x v="1"/>
    <x v="1"/>
    <x v="3"/>
    <s v="PROD103"/>
    <x v="1"/>
    <x v="1"/>
    <n v="1"/>
    <n v="59"/>
    <n v="59"/>
    <s v="ORD19932"/>
    <x v="934"/>
    <x v="0"/>
    <x v="1"/>
    <n v="3"/>
    <s v="average"/>
    <s v="REV29932"/>
    <d v="2024-10-27T00:00:00"/>
  </r>
  <r>
    <s v="CUST3830"/>
    <s v="Cindy"/>
    <s v="Day"/>
    <x v="16"/>
    <x v="0"/>
    <x v="2"/>
    <x v="6"/>
    <s v="PROD114"/>
    <x v="14"/>
    <x v="4"/>
    <n v="5"/>
    <n v="25"/>
    <n v="125"/>
    <s v="ORD19933"/>
    <x v="109"/>
    <x v="1"/>
    <x v="1"/>
    <n v="4"/>
    <s v="good"/>
    <s v="REV29933"/>
    <d v="2023-03-24T00:00:00"/>
  </r>
  <r>
    <s v="CUST3256"/>
    <s v="Thomas"/>
    <s v="Smith"/>
    <x v="4149"/>
    <x v="0"/>
    <x v="2"/>
    <x v="7"/>
    <s v="PROD105"/>
    <x v="4"/>
    <x v="1"/>
    <n v="5"/>
    <n v="110"/>
    <n v="550"/>
    <s v="ORD19934"/>
    <x v="28"/>
    <x v="2"/>
    <x v="1"/>
    <n v="1"/>
    <s v="average"/>
    <s v="REV29934"/>
    <d v="2024-04-18T00:00:00"/>
  </r>
  <r>
    <s v="CUST2578"/>
    <s v="Stefanie"/>
    <s v="Bond"/>
    <x v="493"/>
    <x v="1"/>
    <x v="2"/>
    <x v="1"/>
    <s v="PROD100"/>
    <x v="9"/>
    <x v="0"/>
    <n v="1"/>
    <n v="999"/>
    <n v="999"/>
    <s v="ORD19935"/>
    <x v="632"/>
    <x v="1"/>
    <x v="2"/>
    <n v="3"/>
    <s v="good"/>
    <s v="REV29935"/>
    <d v="2024-08-04T00:00:00"/>
  </r>
  <r>
    <s v="CUST5270"/>
    <s v="Laura"/>
    <s v="Day"/>
    <x v="3796"/>
    <x v="2"/>
    <x v="1"/>
    <x v="2"/>
    <s v="PROD103"/>
    <x v="1"/>
    <x v="1"/>
    <n v="1"/>
    <n v="59"/>
    <n v="59"/>
    <s v="ORD19936"/>
    <x v="959"/>
    <x v="3"/>
    <x v="2"/>
    <n v="4"/>
    <s v="very bad"/>
    <s v="REV29936"/>
    <d v="2025-02-21T00:00:00"/>
  </r>
  <r>
    <s v="CUST1492"/>
    <s v="Sherry"/>
    <s v="Burgess"/>
    <x v="2539"/>
    <x v="0"/>
    <x v="0"/>
    <x v="7"/>
    <s v="PROD108"/>
    <x v="0"/>
    <x v="0"/>
    <n v="1"/>
    <n v="229"/>
    <n v="229"/>
    <s v="ORD19937"/>
    <x v="532"/>
    <x v="3"/>
    <x v="0"/>
    <n v="2"/>
    <s v="very good"/>
    <s v="REV29937"/>
    <d v="2025-05-22T00:00:00"/>
  </r>
  <r>
    <s v="CUST4060"/>
    <s v="Jennifer"/>
    <s v="Steele"/>
    <x v="3301"/>
    <x v="2"/>
    <x v="1"/>
    <x v="2"/>
    <s v="PROD114"/>
    <x v="14"/>
    <x v="4"/>
    <n v="1"/>
    <n v="25"/>
    <n v="25"/>
    <s v="ORD19938"/>
    <x v="537"/>
    <x v="3"/>
    <x v="0"/>
    <n v="4"/>
    <s v="very bad"/>
    <s v="REV29938"/>
    <d v="2025-04-11T00:00:00"/>
  </r>
  <r>
    <s v="CUST1259"/>
    <s v="Michael"/>
    <s v="Harmon"/>
    <x v="2015"/>
    <x v="1"/>
    <x v="1"/>
    <x v="2"/>
    <s v="PROD105"/>
    <x v="4"/>
    <x v="1"/>
    <n v="1"/>
    <n v="110"/>
    <n v="110"/>
    <s v="ORD19939"/>
    <x v="1002"/>
    <x v="3"/>
    <x v="0"/>
    <n v="2"/>
    <s v="very bad"/>
    <s v="REV29939"/>
    <d v="2024-07-10T00:00:00"/>
  </r>
  <r>
    <s v="CUST3538"/>
    <s v="Garrett"/>
    <s v="Lopez"/>
    <x v="4150"/>
    <x v="1"/>
    <x v="0"/>
    <x v="2"/>
    <s v="PROD103"/>
    <x v="1"/>
    <x v="1"/>
    <n v="5"/>
    <n v="59"/>
    <n v="295"/>
    <s v="ORD19940"/>
    <x v="737"/>
    <x v="1"/>
    <x v="0"/>
    <n v="4"/>
    <s v="average"/>
    <s v="REV29940"/>
    <d v="2023-12-29T00:00:00"/>
  </r>
  <r>
    <s v="CUST2354"/>
    <s v="William"/>
    <s v="Soto"/>
    <x v="940"/>
    <x v="2"/>
    <x v="1"/>
    <x v="4"/>
    <s v="PROD111"/>
    <x v="2"/>
    <x v="2"/>
    <n v="2"/>
    <n v="59"/>
    <n v="118"/>
    <s v="ORD19941"/>
    <x v="36"/>
    <x v="3"/>
    <x v="2"/>
    <n v="1"/>
    <s v="average"/>
    <s v="REV29941"/>
    <d v="2023-07-23T00:00:00"/>
  </r>
  <r>
    <s v="CUST1923"/>
    <s v="Ethan"/>
    <s v="Jones"/>
    <x v="4151"/>
    <x v="0"/>
    <x v="0"/>
    <x v="5"/>
    <s v="PROD111"/>
    <x v="2"/>
    <x v="2"/>
    <n v="1"/>
    <n v="59"/>
    <n v="59"/>
    <s v="ORD19942"/>
    <x v="353"/>
    <x v="0"/>
    <x v="0"/>
    <n v="3"/>
    <s v="good"/>
    <s v="REV29942"/>
    <d v="2022-12-12T00:00:00"/>
  </r>
  <r>
    <s v="CUST4599"/>
    <s v="Debra"/>
    <s v="Buckley"/>
    <x v="3882"/>
    <x v="1"/>
    <x v="2"/>
    <x v="4"/>
    <s v="PROD107"/>
    <x v="3"/>
    <x v="3"/>
    <n v="4"/>
    <n v="399"/>
    <n v="1596"/>
    <s v="ORD19943"/>
    <x v="185"/>
    <x v="2"/>
    <x v="0"/>
    <n v="1"/>
    <s v="bad"/>
    <s v="REV29943"/>
    <d v="2022-12-30T00:00:00"/>
  </r>
  <r>
    <s v="CUST2147"/>
    <s v="Elizabeth"/>
    <s v="Rodgers"/>
    <x v="4152"/>
    <x v="2"/>
    <x v="1"/>
    <x v="2"/>
    <s v="PROD105"/>
    <x v="4"/>
    <x v="1"/>
    <n v="3"/>
    <n v="110"/>
    <n v="330"/>
    <s v="ORD19944"/>
    <x v="141"/>
    <x v="4"/>
    <x v="1"/>
    <n v="1"/>
    <s v="average"/>
    <s v="REV29944"/>
    <d v="2022-12-05T00:00:00"/>
  </r>
  <r>
    <s v="CUST3876"/>
    <s v="Stephen"/>
    <s v="Rodriguez"/>
    <x v="1933"/>
    <x v="2"/>
    <x v="1"/>
    <x v="6"/>
    <s v="PROD104"/>
    <x v="12"/>
    <x v="1"/>
    <n v="1"/>
    <n v="120"/>
    <n v="120"/>
    <s v="ORD19945"/>
    <x v="255"/>
    <x v="4"/>
    <x v="1"/>
    <n v="5"/>
    <s v="bad"/>
    <s v="REV29945"/>
    <d v="2022-12-23T00:00:00"/>
  </r>
  <r>
    <s v="CUST2997"/>
    <s v="Amanda"/>
    <s v="Martinez"/>
    <x v="25"/>
    <x v="0"/>
    <x v="2"/>
    <x v="7"/>
    <s v="PROD104"/>
    <x v="12"/>
    <x v="1"/>
    <n v="5"/>
    <n v="120"/>
    <n v="600"/>
    <s v="ORD19946"/>
    <x v="951"/>
    <x v="0"/>
    <x v="0"/>
    <n v="1"/>
    <s v="very good"/>
    <s v="REV29946"/>
    <d v="2025-03-06T00:00:00"/>
  </r>
  <r>
    <s v="CUST2777"/>
    <s v="Thomas"/>
    <s v="Byrd"/>
    <x v="3598"/>
    <x v="0"/>
    <x v="1"/>
    <x v="1"/>
    <s v="PROD100"/>
    <x v="9"/>
    <x v="0"/>
    <n v="5"/>
    <n v="999"/>
    <n v="4995"/>
    <s v="ORD19947"/>
    <x v="635"/>
    <x v="4"/>
    <x v="0"/>
    <n v="2"/>
    <s v="bad"/>
    <s v="REV29947"/>
    <d v="2024-03-20T00:00:00"/>
  </r>
  <r>
    <s v="CUST1282"/>
    <s v="Kevin"/>
    <s v="Whitaker"/>
    <x v="991"/>
    <x v="2"/>
    <x v="0"/>
    <x v="3"/>
    <s v="PROD105"/>
    <x v="4"/>
    <x v="1"/>
    <n v="3"/>
    <n v="110"/>
    <n v="330"/>
    <s v="ORD19948"/>
    <x v="81"/>
    <x v="3"/>
    <x v="2"/>
    <n v="4"/>
    <s v="good"/>
    <s v="REV29948"/>
    <d v="2023-12-03T00:00:00"/>
  </r>
  <r>
    <s v="CUST4138"/>
    <s v="Michael"/>
    <s v="Hooper"/>
    <x v="2348"/>
    <x v="1"/>
    <x v="0"/>
    <x v="9"/>
    <s v="PROD103"/>
    <x v="1"/>
    <x v="1"/>
    <n v="5"/>
    <n v="59"/>
    <n v="295"/>
    <s v="ORD19949"/>
    <x v="742"/>
    <x v="1"/>
    <x v="2"/>
    <n v="1"/>
    <s v="good"/>
    <s v="REV29949"/>
    <d v="2024-12-09T00:00:00"/>
  </r>
  <r>
    <s v="CUST1113"/>
    <s v="Paul"/>
    <s v="Bradley"/>
    <x v="3294"/>
    <x v="2"/>
    <x v="2"/>
    <x v="0"/>
    <s v="PROD105"/>
    <x v="4"/>
    <x v="1"/>
    <n v="2"/>
    <n v="110"/>
    <n v="220"/>
    <s v="ORD19950"/>
    <x v="386"/>
    <x v="2"/>
    <x v="0"/>
    <n v="5"/>
    <s v="good"/>
    <s v="REV29950"/>
    <d v="2023-02-19T00:00:00"/>
  </r>
  <r>
    <s v="CUST4964"/>
    <s v="Patricia"/>
    <s v="Johnson"/>
    <x v="139"/>
    <x v="1"/>
    <x v="1"/>
    <x v="9"/>
    <s v="PROD101"/>
    <x v="13"/>
    <x v="0"/>
    <n v="1"/>
    <n v="899"/>
    <n v="899"/>
    <s v="ORD19951"/>
    <x v="717"/>
    <x v="1"/>
    <x v="1"/>
    <n v="3"/>
    <s v="bad"/>
    <s v="REV29951"/>
    <d v="2025-05-26T00:00:00"/>
  </r>
  <r>
    <s v="CUST5892"/>
    <s v="Joshua"/>
    <s v="Hansen"/>
    <x v="1221"/>
    <x v="2"/>
    <x v="1"/>
    <x v="9"/>
    <s v="PROD112"/>
    <x v="10"/>
    <x v="2"/>
    <n v="2"/>
    <n v="199"/>
    <n v="398"/>
    <s v="ORD19952"/>
    <x v="180"/>
    <x v="0"/>
    <x v="0"/>
    <n v="3"/>
    <s v="average"/>
    <s v="REV29952"/>
    <d v="2025-02-08T00:00:00"/>
  </r>
  <r>
    <s v="CUST2546"/>
    <s v="Andrew"/>
    <s v="Myers"/>
    <x v="4153"/>
    <x v="1"/>
    <x v="1"/>
    <x v="9"/>
    <s v="PROD108"/>
    <x v="0"/>
    <x v="0"/>
    <n v="2"/>
    <n v="229"/>
    <n v="458"/>
    <s v="ORD19953"/>
    <x v="428"/>
    <x v="4"/>
    <x v="0"/>
    <n v="2"/>
    <s v="bad"/>
    <s v="REV29953"/>
    <d v="2023-04-04T00:00:00"/>
  </r>
  <r>
    <s v="CUST5436"/>
    <s v="Daniel"/>
    <s v="Adams"/>
    <x v="2812"/>
    <x v="2"/>
    <x v="1"/>
    <x v="1"/>
    <s v="PROD105"/>
    <x v="4"/>
    <x v="1"/>
    <n v="2"/>
    <n v="110"/>
    <n v="220"/>
    <s v="ORD19954"/>
    <x v="479"/>
    <x v="4"/>
    <x v="2"/>
    <n v="5"/>
    <s v="bad"/>
    <s v="REV29954"/>
    <d v="2023-05-19T00:00:00"/>
  </r>
  <r>
    <s v="CUST2102"/>
    <s v="Virginia"/>
    <s v="Cox"/>
    <x v="2288"/>
    <x v="0"/>
    <x v="0"/>
    <x v="4"/>
    <s v="PROD110"/>
    <x v="11"/>
    <x v="5"/>
    <n v="3"/>
    <n v="80"/>
    <n v="240"/>
    <s v="ORD19955"/>
    <x v="11"/>
    <x v="4"/>
    <x v="2"/>
    <n v="5"/>
    <s v="good"/>
    <s v="REV29955"/>
    <d v="2024-02-09T00:00:00"/>
  </r>
  <r>
    <s v="CUST1460"/>
    <s v="Jennifer"/>
    <s v="Smith"/>
    <x v="913"/>
    <x v="1"/>
    <x v="1"/>
    <x v="7"/>
    <s v="PROD114"/>
    <x v="14"/>
    <x v="4"/>
    <n v="5"/>
    <n v="25"/>
    <n v="125"/>
    <s v="ORD19956"/>
    <x v="22"/>
    <x v="4"/>
    <x v="1"/>
    <n v="1"/>
    <s v="good"/>
    <s v="REV29956"/>
    <d v="2025-02-20T00:00:00"/>
  </r>
  <r>
    <s v="CUST4593"/>
    <s v="Christopher"/>
    <s v="Rivera"/>
    <x v="2143"/>
    <x v="1"/>
    <x v="2"/>
    <x v="5"/>
    <s v="PROD111"/>
    <x v="2"/>
    <x v="2"/>
    <n v="5"/>
    <n v="59"/>
    <n v="295"/>
    <s v="ORD19957"/>
    <x v="1052"/>
    <x v="4"/>
    <x v="0"/>
    <n v="4"/>
    <s v="good"/>
    <s v="REV29957"/>
    <d v="2023-04-02T00:00:00"/>
  </r>
  <r>
    <s v="CUST5992"/>
    <s v="William"/>
    <s v="Bush"/>
    <x v="808"/>
    <x v="1"/>
    <x v="2"/>
    <x v="1"/>
    <s v="PROD112"/>
    <x v="10"/>
    <x v="2"/>
    <n v="1"/>
    <n v="199"/>
    <n v="199"/>
    <s v="ORD19958"/>
    <x v="770"/>
    <x v="1"/>
    <x v="2"/>
    <n v="2"/>
    <s v="very good"/>
    <s v="REV29958"/>
    <d v="2023-01-14T00:00:00"/>
  </r>
  <r>
    <s v="CUST5177"/>
    <s v="Stephen"/>
    <s v="Mays"/>
    <x v="4154"/>
    <x v="1"/>
    <x v="2"/>
    <x v="1"/>
    <s v="PROD108"/>
    <x v="0"/>
    <x v="0"/>
    <n v="5"/>
    <n v="229"/>
    <n v="1145"/>
    <s v="ORD19959"/>
    <x v="1019"/>
    <x v="2"/>
    <x v="0"/>
    <n v="2"/>
    <s v="very bad"/>
    <s v="REV29959"/>
    <d v="2024-01-16T00:00:00"/>
  </r>
  <r>
    <s v="CUST3236"/>
    <s v="Frank"/>
    <s v="Arnold"/>
    <x v="4155"/>
    <x v="2"/>
    <x v="0"/>
    <x v="3"/>
    <s v="PROD110"/>
    <x v="11"/>
    <x v="5"/>
    <n v="2"/>
    <n v="80"/>
    <n v="160"/>
    <s v="ORD19960"/>
    <x v="104"/>
    <x v="3"/>
    <x v="2"/>
    <n v="3"/>
    <s v="very good"/>
    <s v="REV29960"/>
    <d v="2023-04-14T00:00:00"/>
  </r>
  <r>
    <s v="CUST4326"/>
    <s v="Bradley"/>
    <s v="Wright"/>
    <x v="1123"/>
    <x v="2"/>
    <x v="0"/>
    <x v="7"/>
    <s v="PROD103"/>
    <x v="1"/>
    <x v="1"/>
    <n v="5"/>
    <n v="59"/>
    <n v="295"/>
    <s v="ORD19961"/>
    <x v="701"/>
    <x v="2"/>
    <x v="0"/>
    <n v="2"/>
    <s v="bad"/>
    <s v="REV29961"/>
    <d v="2024-08-08T00:00:00"/>
  </r>
  <r>
    <s v="CUST5602"/>
    <s v="Amanda"/>
    <s v="Gonzales"/>
    <x v="196"/>
    <x v="2"/>
    <x v="1"/>
    <x v="0"/>
    <s v="PROD111"/>
    <x v="2"/>
    <x v="2"/>
    <n v="2"/>
    <n v="59"/>
    <n v="118"/>
    <s v="ORD19962"/>
    <x v="79"/>
    <x v="2"/>
    <x v="0"/>
    <n v="1"/>
    <s v="average"/>
    <s v="REV29962"/>
    <d v="2023-07-18T00:00:00"/>
  </r>
  <r>
    <s v="CUST3594"/>
    <s v="Carolyn"/>
    <s v="David"/>
    <x v="3219"/>
    <x v="1"/>
    <x v="1"/>
    <x v="3"/>
    <s v="PROD105"/>
    <x v="4"/>
    <x v="1"/>
    <n v="2"/>
    <n v="110"/>
    <n v="220"/>
    <s v="ORD19963"/>
    <x v="990"/>
    <x v="2"/>
    <x v="1"/>
    <n v="2"/>
    <s v="good"/>
    <s v="REV29963"/>
    <d v="2024-05-14T00:00:00"/>
  </r>
  <r>
    <s v="CUST5146"/>
    <s v="Shannon"/>
    <s v="Gonzalez"/>
    <x v="3268"/>
    <x v="1"/>
    <x v="0"/>
    <x v="1"/>
    <s v="PROD113"/>
    <x v="7"/>
    <x v="4"/>
    <n v="2"/>
    <n v="149"/>
    <n v="298"/>
    <s v="ORD19964"/>
    <x v="645"/>
    <x v="1"/>
    <x v="2"/>
    <n v="1"/>
    <s v="very good"/>
    <s v="REV29964"/>
    <d v="2022-12-29T00:00:00"/>
  </r>
  <r>
    <s v="CUST5554"/>
    <s v="Jason"/>
    <s v="Espinoza"/>
    <x v="2876"/>
    <x v="1"/>
    <x v="1"/>
    <x v="0"/>
    <s v="PROD101"/>
    <x v="13"/>
    <x v="0"/>
    <n v="5"/>
    <n v="899"/>
    <n v="4495"/>
    <s v="ORD19965"/>
    <x v="983"/>
    <x v="0"/>
    <x v="0"/>
    <n v="5"/>
    <s v="good"/>
    <s v="REV29965"/>
    <d v="2023-03-13T00:00:00"/>
  </r>
  <r>
    <s v="CUST2765"/>
    <s v="Lisa"/>
    <s v="King"/>
    <x v="1606"/>
    <x v="0"/>
    <x v="1"/>
    <x v="9"/>
    <s v="PROD105"/>
    <x v="4"/>
    <x v="1"/>
    <n v="4"/>
    <n v="110"/>
    <n v="440"/>
    <s v="ORD19966"/>
    <x v="33"/>
    <x v="4"/>
    <x v="1"/>
    <n v="2"/>
    <s v="good"/>
    <s v="REV29966"/>
    <d v="2024-07-22T00:00:00"/>
  </r>
  <r>
    <s v="CUST5456"/>
    <s v="Lauren"/>
    <s v="Villa"/>
    <x v="2516"/>
    <x v="0"/>
    <x v="2"/>
    <x v="0"/>
    <s v="PROD104"/>
    <x v="12"/>
    <x v="1"/>
    <n v="2"/>
    <n v="120"/>
    <n v="240"/>
    <s v="ORD19967"/>
    <x v="120"/>
    <x v="1"/>
    <x v="0"/>
    <n v="2"/>
    <s v="average"/>
    <s v="REV29967"/>
    <d v="2025-06-13T00:00:00"/>
  </r>
  <r>
    <s v="CUST2689"/>
    <s v="Latoya"/>
    <s v="Reynolds"/>
    <x v="1983"/>
    <x v="1"/>
    <x v="2"/>
    <x v="5"/>
    <s v="PROD106"/>
    <x v="5"/>
    <x v="3"/>
    <n v="3"/>
    <n v="99"/>
    <n v="297"/>
    <s v="ORD19968"/>
    <x v="951"/>
    <x v="0"/>
    <x v="0"/>
    <n v="4"/>
    <s v="average"/>
    <s v="REV29968"/>
    <d v="2024-09-28T00:00:00"/>
  </r>
  <r>
    <s v="CUST5987"/>
    <s v="Andrew"/>
    <s v="Shaw"/>
    <x v="744"/>
    <x v="0"/>
    <x v="0"/>
    <x v="5"/>
    <s v="PROD114"/>
    <x v="14"/>
    <x v="4"/>
    <n v="5"/>
    <n v="25"/>
    <n v="125"/>
    <s v="ORD19969"/>
    <x v="763"/>
    <x v="1"/>
    <x v="0"/>
    <n v="5"/>
    <s v="average"/>
    <s v="REV29969"/>
    <d v="2023-12-29T00:00:00"/>
  </r>
  <r>
    <s v="CUST5665"/>
    <s v="Brian"/>
    <s v="Santos"/>
    <x v="346"/>
    <x v="2"/>
    <x v="2"/>
    <x v="3"/>
    <s v="PROD114"/>
    <x v="14"/>
    <x v="4"/>
    <n v="2"/>
    <n v="25"/>
    <n v="50"/>
    <s v="ORD19970"/>
    <x v="449"/>
    <x v="0"/>
    <x v="1"/>
    <n v="4"/>
    <s v="very good"/>
    <s v="REV29970"/>
    <d v="2022-12-15T00:00:00"/>
  </r>
  <r>
    <s v="CUST5531"/>
    <s v="William"/>
    <s v="Estrada"/>
    <x v="4156"/>
    <x v="2"/>
    <x v="2"/>
    <x v="2"/>
    <s v="PROD113"/>
    <x v="7"/>
    <x v="4"/>
    <n v="4"/>
    <n v="149"/>
    <n v="596"/>
    <s v="ORD19971"/>
    <x v="1005"/>
    <x v="2"/>
    <x v="1"/>
    <n v="3"/>
    <s v="good"/>
    <s v="REV29971"/>
    <d v="2023-08-12T00:00:00"/>
  </r>
  <r>
    <s v="CUST4700"/>
    <s v="Daniel"/>
    <s v="Rivas"/>
    <x v="4157"/>
    <x v="1"/>
    <x v="1"/>
    <x v="3"/>
    <s v="PROD107"/>
    <x v="3"/>
    <x v="3"/>
    <n v="3"/>
    <n v="399"/>
    <n v="1197"/>
    <s v="ORD19972"/>
    <x v="729"/>
    <x v="3"/>
    <x v="2"/>
    <n v="3"/>
    <s v="very bad"/>
    <s v="REV29972"/>
    <d v="2024-09-06T00:00:00"/>
  </r>
  <r>
    <s v="CUST4278"/>
    <s v="Brianna"/>
    <s v="Castro"/>
    <x v="3344"/>
    <x v="1"/>
    <x v="0"/>
    <x v="6"/>
    <s v="PROD110"/>
    <x v="11"/>
    <x v="5"/>
    <n v="4"/>
    <n v="80"/>
    <n v="320"/>
    <s v="ORD19973"/>
    <x v="474"/>
    <x v="0"/>
    <x v="2"/>
    <n v="1"/>
    <s v="very good"/>
    <s v="REV29973"/>
    <d v="2023-01-10T00:00:00"/>
  </r>
  <r>
    <s v="CUST4815"/>
    <s v="Suzanne"/>
    <s v="Brown"/>
    <x v="4158"/>
    <x v="0"/>
    <x v="0"/>
    <x v="2"/>
    <s v="PROD111"/>
    <x v="2"/>
    <x v="2"/>
    <n v="4"/>
    <n v="59"/>
    <n v="236"/>
    <s v="ORD19974"/>
    <x v="473"/>
    <x v="2"/>
    <x v="1"/>
    <n v="1"/>
    <s v="good"/>
    <s v="REV29974"/>
    <d v="2024-10-31T00:00:00"/>
  </r>
  <r>
    <s v="CUST4323"/>
    <s v="Catherine"/>
    <s v="Flores"/>
    <x v="1805"/>
    <x v="0"/>
    <x v="0"/>
    <x v="1"/>
    <s v="PROD114"/>
    <x v="14"/>
    <x v="4"/>
    <n v="1"/>
    <n v="25"/>
    <n v="25"/>
    <s v="ORD19975"/>
    <x v="308"/>
    <x v="0"/>
    <x v="2"/>
    <n v="2"/>
    <s v="very good"/>
    <s v="REV29975"/>
    <d v="2023-07-29T00:00:00"/>
  </r>
  <r>
    <s v="CUST2150"/>
    <s v="Tamara"/>
    <s v="Ball"/>
    <x v="2550"/>
    <x v="0"/>
    <x v="2"/>
    <x v="5"/>
    <s v="PROD108"/>
    <x v="0"/>
    <x v="0"/>
    <n v="4"/>
    <n v="229"/>
    <n v="916"/>
    <s v="ORD19976"/>
    <x v="254"/>
    <x v="3"/>
    <x v="1"/>
    <n v="5"/>
    <s v="good"/>
    <s v="REV29976"/>
    <d v="2022-12-12T00:00:00"/>
  </r>
  <r>
    <s v="CUST3881"/>
    <s v="Claudia"/>
    <s v="Carter"/>
    <x v="4159"/>
    <x v="1"/>
    <x v="0"/>
    <x v="6"/>
    <s v="PROD103"/>
    <x v="1"/>
    <x v="1"/>
    <n v="1"/>
    <n v="59"/>
    <n v="59"/>
    <s v="ORD19977"/>
    <x v="1090"/>
    <x v="3"/>
    <x v="1"/>
    <n v="1"/>
    <s v="average"/>
    <s v="REV29977"/>
    <d v="2024-04-12T00:00:00"/>
  </r>
  <r>
    <s v="CUST2411"/>
    <s v="John"/>
    <s v="Velazquez"/>
    <x v="4160"/>
    <x v="1"/>
    <x v="1"/>
    <x v="2"/>
    <s v="PROD101"/>
    <x v="13"/>
    <x v="0"/>
    <n v="3"/>
    <n v="899"/>
    <n v="2697"/>
    <s v="ORD19978"/>
    <x v="777"/>
    <x v="3"/>
    <x v="2"/>
    <n v="5"/>
    <s v="very bad"/>
    <s v="REV29978"/>
    <d v="2025-01-26T00:00:00"/>
  </r>
  <r>
    <s v="CUST1109"/>
    <s v="Rose"/>
    <s v="Kelly"/>
    <x v="601"/>
    <x v="2"/>
    <x v="2"/>
    <x v="9"/>
    <s v="PROD108"/>
    <x v="0"/>
    <x v="0"/>
    <n v="2"/>
    <n v="229"/>
    <n v="458"/>
    <s v="ORD19979"/>
    <x v="94"/>
    <x v="2"/>
    <x v="0"/>
    <n v="3"/>
    <s v="average"/>
    <s v="REV29979"/>
    <d v="2022-08-27T00:00:00"/>
  </r>
  <r>
    <s v="CUST4366"/>
    <s v="Jack"/>
    <s v="Clayton"/>
    <x v="1987"/>
    <x v="1"/>
    <x v="2"/>
    <x v="4"/>
    <s v="PROD109"/>
    <x v="8"/>
    <x v="5"/>
    <n v="1"/>
    <n v="129"/>
    <n v="129"/>
    <s v="ORD19980"/>
    <x v="889"/>
    <x v="1"/>
    <x v="0"/>
    <n v="3"/>
    <s v="good"/>
    <s v="REV29980"/>
    <d v="2022-12-23T00:00:00"/>
  </r>
  <r>
    <s v="CUST5567"/>
    <s v="Sarah"/>
    <s v="Hoffman"/>
    <x v="4161"/>
    <x v="0"/>
    <x v="2"/>
    <x v="7"/>
    <s v="PROD113"/>
    <x v="7"/>
    <x v="4"/>
    <n v="5"/>
    <n v="149"/>
    <n v="745"/>
    <s v="ORD19981"/>
    <x v="828"/>
    <x v="0"/>
    <x v="2"/>
    <n v="3"/>
    <s v="average"/>
    <s v="REV29981"/>
    <d v="2024-11-11T00:00:00"/>
  </r>
  <r>
    <s v="CUST5465"/>
    <s v="Micheal"/>
    <s v="Kirby"/>
    <x v="3064"/>
    <x v="0"/>
    <x v="0"/>
    <x v="3"/>
    <s v="PROD106"/>
    <x v="5"/>
    <x v="3"/>
    <n v="5"/>
    <n v="99"/>
    <n v="495"/>
    <s v="ORD19982"/>
    <x v="581"/>
    <x v="2"/>
    <x v="1"/>
    <n v="4"/>
    <s v="good"/>
    <s v="REV29982"/>
    <d v="2023-05-05T00:00:00"/>
  </r>
  <r>
    <s v="CUST5762"/>
    <s v="Vanessa"/>
    <s v="Mills"/>
    <x v="3720"/>
    <x v="1"/>
    <x v="2"/>
    <x v="6"/>
    <s v="PROD102"/>
    <x v="6"/>
    <x v="0"/>
    <n v="5"/>
    <n v="199"/>
    <n v="995"/>
    <s v="ORD19983"/>
    <x v="109"/>
    <x v="4"/>
    <x v="2"/>
    <n v="1"/>
    <s v="very bad"/>
    <s v="REV29983"/>
    <d v="2024-03-15T00:00:00"/>
  </r>
  <r>
    <s v="CUST1112"/>
    <s v="Brandon"/>
    <s v="Miller"/>
    <x v="3396"/>
    <x v="0"/>
    <x v="0"/>
    <x v="1"/>
    <s v="PROD103"/>
    <x v="1"/>
    <x v="1"/>
    <n v="4"/>
    <n v="59"/>
    <n v="236"/>
    <s v="ORD19984"/>
    <x v="705"/>
    <x v="0"/>
    <x v="1"/>
    <n v="5"/>
    <s v="very good"/>
    <s v="REV29984"/>
    <d v="2024-08-21T00:00:00"/>
  </r>
  <r>
    <s v="CUST3519"/>
    <s v="Elizabeth"/>
    <s v="Snyder"/>
    <x v="3158"/>
    <x v="2"/>
    <x v="0"/>
    <x v="0"/>
    <s v="PROD111"/>
    <x v="2"/>
    <x v="2"/>
    <n v="4"/>
    <n v="59"/>
    <n v="236"/>
    <s v="ORD19985"/>
    <x v="800"/>
    <x v="2"/>
    <x v="1"/>
    <n v="2"/>
    <s v="good"/>
    <s v="REV29985"/>
    <d v="2024-02-13T00:00:00"/>
  </r>
  <r>
    <s v="CUST1869"/>
    <s v="Scott"/>
    <s v="Stark"/>
    <x v="3235"/>
    <x v="2"/>
    <x v="0"/>
    <x v="1"/>
    <s v="PROD114"/>
    <x v="14"/>
    <x v="4"/>
    <n v="3"/>
    <n v="25"/>
    <n v="75"/>
    <s v="ORD19986"/>
    <x v="437"/>
    <x v="1"/>
    <x v="1"/>
    <n v="5"/>
    <s v="bad"/>
    <s v="REV29986"/>
    <d v="2022-09-22T00:00:00"/>
  </r>
  <r>
    <s v="CUST3788"/>
    <s v="Tina"/>
    <s v="Mcgrath"/>
    <x v="1045"/>
    <x v="0"/>
    <x v="2"/>
    <x v="8"/>
    <s v="PROD100"/>
    <x v="9"/>
    <x v="0"/>
    <n v="1"/>
    <n v="999"/>
    <n v="999"/>
    <s v="ORD19987"/>
    <x v="746"/>
    <x v="4"/>
    <x v="1"/>
    <n v="5"/>
    <s v="very bad"/>
    <s v="REV29987"/>
    <d v="2024-04-18T00:00:00"/>
  </r>
  <r>
    <s v="CUST4960"/>
    <s v="Melanie"/>
    <s v="Martinez"/>
    <x v="1024"/>
    <x v="2"/>
    <x v="2"/>
    <x v="4"/>
    <s v="PROD111"/>
    <x v="2"/>
    <x v="2"/>
    <n v="4"/>
    <n v="59"/>
    <n v="236"/>
    <s v="ORD19988"/>
    <x v="531"/>
    <x v="1"/>
    <x v="1"/>
    <n v="1"/>
    <s v="very good"/>
    <s v="REV29988"/>
    <d v="2025-05-02T00:00:00"/>
  </r>
  <r>
    <s v="CUST2673"/>
    <s v="Maria"/>
    <s v="Evans"/>
    <x v="1581"/>
    <x v="0"/>
    <x v="1"/>
    <x v="8"/>
    <s v="PROD112"/>
    <x v="10"/>
    <x v="2"/>
    <n v="1"/>
    <n v="199"/>
    <n v="199"/>
    <s v="ORD19989"/>
    <x v="291"/>
    <x v="2"/>
    <x v="1"/>
    <n v="4"/>
    <s v="good"/>
    <s v="REV29989"/>
    <d v="2022-09-22T00:00:00"/>
  </r>
  <r>
    <s v="CUST2385"/>
    <s v="Bobby"/>
    <s v="Cowan"/>
    <x v="1710"/>
    <x v="1"/>
    <x v="1"/>
    <x v="2"/>
    <s v="PROD105"/>
    <x v="4"/>
    <x v="1"/>
    <n v="4"/>
    <n v="110"/>
    <n v="440"/>
    <s v="ORD19990"/>
    <x v="1003"/>
    <x v="0"/>
    <x v="2"/>
    <n v="2"/>
    <s v="bad"/>
    <s v="REV29990"/>
    <d v="2023-11-19T00:00:00"/>
  </r>
  <r>
    <s v="CUST2503"/>
    <s v="William"/>
    <s v="Vasquez"/>
    <x v="4045"/>
    <x v="0"/>
    <x v="1"/>
    <x v="2"/>
    <s v="PROD112"/>
    <x v="10"/>
    <x v="2"/>
    <n v="4"/>
    <n v="199"/>
    <n v="796"/>
    <s v="ORD19991"/>
    <x v="248"/>
    <x v="3"/>
    <x v="2"/>
    <n v="5"/>
    <s v="good"/>
    <s v="REV29991"/>
    <d v="2025-06-30T00:00:00"/>
  </r>
  <r>
    <s v="CUST5987"/>
    <s v="Andrew"/>
    <s v="Shaw"/>
    <x v="744"/>
    <x v="0"/>
    <x v="0"/>
    <x v="5"/>
    <s v="PROD110"/>
    <x v="11"/>
    <x v="5"/>
    <n v="3"/>
    <n v="80"/>
    <n v="240"/>
    <s v="ORD19992"/>
    <x v="124"/>
    <x v="3"/>
    <x v="1"/>
    <n v="5"/>
    <s v="average"/>
    <s v="REV29992"/>
    <d v="2024-11-27T00:00:00"/>
  </r>
  <r>
    <s v="CUST5900"/>
    <s v="Jeffery"/>
    <s v="Joseph"/>
    <x v="3093"/>
    <x v="1"/>
    <x v="0"/>
    <x v="7"/>
    <s v="PROD111"/>
    <x v="2"/>
    <x v="2"/>
    <n v="1"/>
    <n v="59"/>
    <n v="59"/>
    <s v="ORD19993"/>
    <x v="832"/>
    <x v="1"/>
    <x v="2"/>
    <n v="5"/>
    <s v="good"/>
    <s v="REV29993"/>
    <d v="2023-10-06T00:00:00"/>
  </r>
  <r>
    <s v="CUST5192"/>
    <s v="David"/>
    <s v="Sanchez"/>
    <x v="3573"/>
    <x v="2"/>
    <x v="1"/>
    <x v="1"/>
    <s v="PROD112"/>
    <x v="10"/>
    <x v="2"/>
    <n v="1"/>
    <n v="199"/>
    <n v="199"/>
    <s v="ORD19994"/>
    <x v="1077"/>
    <x v="2"/>
    <x v="0"/>
    <n v="2"/>
    <s v="very good"/>
    <s v="REV29994"/>
    <d v="2023-09-05T00:00:00"/>
  </r>
  <r>
    <s v="CUST2529"/>
    <s v="Lisa"/>
    <s v="Coleman"/>
    <x v="2115"/>
    <x v="1"/>
    <x v="2"/>
    <x v="5"/>
    <s v="PROD109"/>
    <x v="8"/>
    <x v="5"/>
    <n v="5"/>
    <n v="129"/>
    <n v="645"/>
    <s v="ORD19995"/>
    <x v="330"/>
    <x v="1"/>
    <x v="1"/>
    <n v="4"/>
    <s v="very good"/>
    <s v="REV29995"/>
    <d v="2024-07-30T00:00:00"/>
  </r>
  <r>
    <s v="CUST4602"/>
    <s v="Stacy"/>
    <s v="Brown"/>
    <x v="1009"/>
    <x v="2"/>
    <x v="0"/>
    <x v="0"/>
    <s v="PROD109"/>
    <x v="8"/>
    <x v="5"/>
    <n v="5"/>
    <n v="129"/>
    <n v="645"/>
    <s v="ORD19996"/>
    <x v="887"/>
    <x v="2"/>
    <x v="1"/>
    <n v="1"/>
    <s v="bad"/>
    <s v="REV29996"/>
    <d v="2024-09-13T00:00:00"/>
  </r>
  <r>
    <s v="CUST1448"/>
    <s v="Sheila"/>
    <s v="Roberts"/>
    <x v="971"/>
    <x v="2"/>
    <x v="1"/>
    <x v="7"/>
    <s v="PROD107"/>
    <x v="3"/>
    <x v="3"/>
    <n v="5"/>
    <n v="399"/>
    <n v="1995"/>
    <s v="ORD19997"/>
    <x v="359"/>
    <x v="2"/>
    <x v="2"/>
    <n v="3"/>
    <s v="average"/>
    <s v="REV29997"/>
    <d v="2023-09-13T00:00:00"/>
  </r>
  <r>
    <s v="CUST1343"/>
    <s v="Paul"/>
    <s v="Lam"/>
    <x v="969"/>
    <x v="1"/>
    <x v="0"/>
    <x v="0"/>
    <s v="PROD107"/>
    <x v="3"/>
    <x v="3"/>
    <n v="3"/>
    <n v="399"/>
    <n v="1197"/>
    <s v="ORD19998"/>
    <x v="190"/>
    <x v="4"/>
    <x v="0"/>
    <n v="2"/>
    <s v="very good"/>
    <s v="REV29998"/>
    <d v="2025-07-07T00:00:00"/>
  </r>
  <r>
    <s v="CUST1779"/>
    <s v="Felicia"/>
    <s v="Hoffman"/>
    <x v="2038"/>
    <x v="0"/>
    <x v="1"/>
    <x v="4"/>
    <s v="PROD109"/>
    <x v="8"/>
    <x v="5"/>
    <n v="5"/>
    <n v="129"/>
    <n v="645"/>
    <s v="ORD19999"/>
    <x v="959"/>
    <x v="0"/>
    <x v="1"/>
    <n v="3"/>
    <s v="very good"/>
    <s v="REV29999"/>
    <d v="2023-12-04T00:00:00"/>
  </r>
  <r>
    <m/>
    <m/>
    <m/>
    <x v="4162"/>
    <x v="3"/>
    <x v="3"/>
    <x v="10"/>
    <m/>
    <x v="15"/>
    <x v="6"/>
    <m/>
    <m/>
    <m/>
    <m/>
    <x v="1096"/>
    <x v="5"/>
    <x v="3"/>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B23C06-05A8-4074-A3DF-78A1E0B5421E}" name="TopClientesBeneficios" cacheId="0" applyNumberFormats="0" applyBorderFormats="0" applyFontFormats="0" applyPatternFormats="0" applyAlignmentFormats="0" applyWidthHeightFormats="1" dataCaption="Valores" updatedVersion="7" minRefreshableVersion="5" useAutoFormatting="1" itemPrintTitles="1" createdVersion="7" indent="0" outline="1" outlineData="1" multipleFieldFilters="0" rowHeaderCaption="Nombre cliente">
  <location ref="W6:Y17" firstHeaderRow="0" firstDataRow="1" firstDataCol="1"/>
  <pivotFields count="23">
    <pivotField showAll="0"/>
    <pivotField showAll="0"/>
    <pivotField showAll="0"/>
    <pivotField axis="axisRow" showAll="0" measureFilter="1" sortType="descending">
      <items count="4164">
        <item x="2644"/>
        <item x="659"/>
        <item x="2171"/>
        <item x="3240"/>
        <item x="3050"/>
        <item x="3899"/>
        <item x="3862"/>
        <item x="1663"/>
        <item x="371"/>
        <item x="4126"/>
        <item x="2878"/>
        <item x="1163"/>
        <item x="2563"/>
        <item x="3475"/>
        <item x="2941"/>
        <item x="2013"/>
        <item x="2451"/>
        <item x="777"/>
        <item x="1046"/>
        <item x="516"/>
        <item x="1676"/>
        <item x="3326"/>
        <item x="2813"/>
        <item x="2893"/>
        <item x="2857"/>
        <item x="3566"/>
        <item x="342"/>
        <item x="1542"/>
        <item x="2048"/>
        <item x="3628"/>
        <item x="1796"/>
        <item x="2043"/>
        <item x="3903"/>
        <item x="2006"/>
        <item x="884"/>
        <item x="2271"/>
        <item x="1627"/>
        <item x="583"/>
        <item x="960"/>
        <item x="1553"/>
        <item x="2933"/>
        <item x="4110"/>
        <item x="1800"/>
        <item x="574"/>
        <item x="860"/>
        <item x="3690"/>
        <item x="1285"/>
        <item x="3989"/>
        <item x="57"/>
        <item x="2144"/>
        <item x="3369"/>
        <item x="80"/>
        <item x="1689"/>
        <item x="1460"/>
        <item x="249"/>
        <item x="3282"/>
        <item x="2131"/>
        <item x="2190"/>
        <item x="1666"/>
        <item x="1858"/>
        <item x="2333"/>
        <item x="1874"/>
        <item x="1966"/>
        <item x="2454"/>
        <item x="432"/>
        <item x="2403"/>
        <item x="1529"/>
        <item x="3154"/>
        <item x="2737"/>
        <item x="2003"/>
        <item x="3151"/>
        <item x="1295"/>
        <item x="1027"/>
        <item x="3897"/>
        <item x="140"/>
        <item x="2137"/>
        <item x="2311"/>
        <item x="989"/>
        <item x="3410"/>
        <item x="426"/>
        <item x="3429"/>
        <item x="3448"/>
        <item x="3965"/>
        <item x="4138"/>
        <item x="31"/>
        <item x="646"/>
        <item x="1961"/>
        <item x="2785"/>
        <item x="3464"/>
        <item x="1538"/>
        <item x="1589"/>
        <item x="3531"/>
        <item x="2943"/>
        <item x="3670"/>
        <item x="723"/>
        <item x="1956"/>
        <item x="1019"/>
        <item x="3696"/>
        <item x="3163"/>
        <item x="3570"/>
        <item x="2750"/>
        <item x="1380"/>
        <item x="2163"/>
        <item x="1042"/>
        <item x="3195"/>
        <item x="2351"/>
        <item x="2508"/>
        <item x="2126"/>
        <item x="2963"/>
        <item x="3541"/>
        <item x="749"/>
        <item x="66"/>
        <item x="3939"/>
        <item x="840"/>
        <item x="1990"/>
        <item x="196"/>
        <item x="3214"/>
        <item x="256"/>
        <item x="1048"/>
        <item x="3225"/>
        <item x="1308"/>
        <item x="2469"/>
        <item x="3487"/>
        <item x="1016"/>
        <item x="3969"/>
        <item x="25"/>
        <item x="382"/>
        <item x="1543"/>
        <item x="4048"/>
        <item x="3652"/>
        <item x="3069"/>
        <item x="3292"/>
        <item x="1772"/>
        <item x="1476"/>
        <item x="784"/>
        <item x="877"/>
        <item x="3273"/>
        <item x="1251"/>
        <item x="3569"/>
        <item x="193"/>
        <item x="349"/>
        <item x="2899"/>
        <item x="244"/>
        <item x="335"/>
        <item x="2060"/>
        <item x="3799"/>
        <item x="986"/>
        <item x="894"/>
        <item x="119"/>
        <item x="2164"/>
        <item x="678"/>
        <item x="2391"/>
        <item x="158"/>
        <item x="1742"/>
        <item x="2702"/>
        <item x="970"/>
        <item x="3933"/>
        <item x="167"/>
        <item x="3916"/>
        <item x="2538"/>
        <item x="1281"/>
        <item x="3854"/>
        <item x="1985"/>
        <item x="2293"/>
        <item x="305"/>
        <item x="524"/>
        <item x="1653"/>
        <item x="1702"/>
        <item x="2927"/>
        <item x="854"/>
        <item x="3100"/>
        <item x="4"/>
        <item x="1280"/>
        <item x="665"/>
        <item x="2556"/>
        <item x="2377"/>
        <item x="118"/>
        <item x="2677"/>
        <item x="3726"/>
        <item x="2721"/>
        <item x="273"/>
        <item x="1389"/>
        <item x="3701"/>
        <item x="3610"/>
        <item x="3928"/>
        <item x="2808"/>
        <item x="3291"/>
        <item x="1288"/>
        <item x="2035"/>
        <item x="2028"/>
        <item x="2996"/>
        <item x="1058"/>
        <item x="1695"/>
        <item x="622"/>
        <item x="3078"/>
        <item x="806"/>
        <item x="2976"/>
        <item x="1343"/>
        <item x="683"/>
        <item x="2390"/>
        <item x="451"/>
        <item x="3860"/>
        <item x="1703"/>
        <item x="1953"/>
        <item x="1886"/>
        <item x="3842"/>
        <item x="3030"/>
        <item x="2272"/>
        <item x="3092"/>
        <item x="431"/>
        <item x="2325"/>
        <item x="1344"/>
        <item x="697"/>
        <item x="1628"/>
        <item x="3878"/>
        <item x="2053"/>
        <item x="2166"/>
        <item x="1185"/>
        <item x="471"/>
        <item x="3571"/>
        <item x="4153"/>
        <item x="4111"/>
        <item x="2452"/>
        <item x="3874"/>
        <item x="3213"/>
        <item x="3103"/>
        <item x="744"/>
        <item x="4146"/>
        <item x="2049"/>
        <item x="3913"/>
        <item x="852"/>
        <item x="695"/>
        <item x="159"/>
        <item x="2399"/>
        <item x="3053"/>
        <item x="768"/>
        <item x="3305"/>
        <item x="2640"/>
        <item x="856"/>
        <item x="436"/>
        <item x="2757"/>
        <item x="2802"/>
        <item x="126"/>
        <item x="2641"/>
        <item x="3823"/>
        <item x="1291"/>
        <item x="168"/>
        <item x="1315"/>
        <item x="3045"/>
        <item x="538"/>
        <item x="1762"/>
        <item x="995"/>
        <item x="2464"/>
        <item x="3703"/>
        <item x="839"/>
        <item x="3962"/>
        <item x="1293"/>
        <item x="1711"/>
        <item x="3756"/>
        <item x="2969"/>
        <item x="482"/>
        <item x="2405"/>
        <item x="3027"/>
        <item x="276"/>
        <item x="2780"/>
        <item x="1795"/>
        <item x="152"/>
        <item x="635"/>
        <item x="3198"/>
        <item x="133"/>
        <item x="4076"/>
        <item x="1003"/>
        <item x="966"/>
        <item x="448"/>
        <item x="2944"/>
        <item x="725"/>
        <item x="3230"/>
        <item x="122"/>
        <item x="403"/>
        <item x="2679"/>
        <item x="2230"/>
        <item x="3264"/>
        <item x="2421"/>
        <item x="15"/>
        <item x="1935"/>
        <item x="938"/>
        <item x="3190"/>
        <item x="1672"/>
        <item x="2744"/>
        <item x="4025"/>
        <item x="3026"/>
        <item x="14"/>
        <item x="1139"/>
        <item x="3518"/>
        <item x="1713"/>
        <item x="3834"/>
        <item x="3134"/>
        <item x="2838"/>
        <item x="1305"/>
        <item x="271"/>
        <item x="2760"/>
        <item x="988"/>
        <item x="3237"/>
        <item x="2914"/>
        <item x="2264"/>
        <item x="1659"/>
        <item x="2188"/>
        <item x="1716"/>
        <item x="849"/>
        <item x="599"/>
        <item x="3434"/>
        <item x="88"/>
        <item x="2140"/>
        <item x="3309"/>
        <item x="3995"/>
        <item x="535"/>
        <item x="2689"/>
        <item x="1262"/>
        <item x="2253"/>
        <item x="4147"/>
        <item x="915"/>
        <item x="1065"/>
        <item x="74"/>
        <item x="1004"/>
        <item x="1574"/>
        <item x="1776"/>
        <item x="1564"/>
        <item x="2296"/>
        <item x="103"/>
        <item x="997"/>
        <item x="3494"/>
        <item x="2788"/>
        <item x="3250"/>
        <item x="1107"/>
        <item x="3917"/>
        <item x="3228"/>
        <item x="2373"/>
        <item x="1361"/>
        <item x="216"/>
        <item x="1018"/>
        <item x="3762"/>
        <item x="2931"/>
        <item x="2940"/>
        <item x="1683"/>
        <item x="2887"/>
        <item x="1364"/>
        <item x="1932"/>
        <item x="921"/>
        <item x="404"/>
        <item x="2492"/>
        <item x="1197"/>
        <item x="2265"/>
        <item x="245"/>
        <item x="2400"/>
        <item x="2094"/>
        <item x="1061"/>
        <item x="1101"/>
        <item x="1421"/>
        <item x="3666"/>
        <item x="2061"/>
        <item x="2831"/>
        <item x="731"/>
        <item x="2074"/>
        <item x="3335"/>
        <item x="3954"/>
        <item x="1972"/>
        <item x="2932"/>
        <item x="2085"/>
        <item x="491"/>
        <item x="3159"/>
        <item x="555"/>
        <item x="876"/>
        <item x="11"/>
        <item x="3629"/>
        <item x="3506"/>
        <item x="4062"/>
        <item x="3196"/>
        <item x="1151"/>
        <item x="756"/>
        <item x="1844"/>
        <item x="3482"/>
        <item x="1124"/>
        <item x="2935"/>
        <item x="408"/>
        <item x="2355"/>
        <item x="2956"/>
        <item x="7"/>
        <item x="639"/>
        <item x="3996"/>
        <item x="3632"/>
        <item x="2215"/>
        <item x="2520"/>
        <item x="2229"/>
        <item x="239"/>
        <item x="1941"/>
        <item x="1064"/>
        <item x="166"/>
        <item x="3168"/>
        <item x="3186"/>
        <item x="3205"/>
        <item x="1357"/>
        <item x="2673"/>
        <item x="3041"/>
        <item x="1900"/>
        <item x="1376"/>
        <item x="628"/>
        <item x="3244"/>
        <item x="2829"/>
        <item x="2291"/>
        <item x="2110"/>
        <item x="2745"/>
        <item x="3667"/>
        <item x="3416"/>
        <item x="49"/>
        <item x="1690"/>
        <item x="1993"/>
        <item x="2905"/>
        <item x="3689"/>
        <item x="1227"/>
        <item x="3520"/>
        <item x="2182"/>
        <item x="505"/>
        <item x="197"/>
        <item x="2801"/>
        <item x="1053"/>
        <item x="1265"/>
        <item x="932"/>
        <item x="1582"/>
        <item x="1005"/>
        <item x="2718"/>
        <item x="1710"/>
        <item x="3814"/>
        <item x="512"/>
        <item x="1609"/>
        <item x="1418"/>
        <item x="2247"/>
        <item x="2821"/>
        <item x="2767"/>
        <item x="1052"/>
        <item x="1304"/>
        <item x="2558"/>
        <item x="1761"/>
        <item x="1007"/>
        <item x="2851"/>
        <item x="2208"/>
        <item x="804"/>
        <item x="774"/>
        <item x="742"/>
        <item x="2468"/>
        <item x="1123"/>
        <item x="763"/>
        <item x="1272"/>
        <item x="2756"/>
        <item x="2466"/>
        <item x="3017"/>
        <item x="1464"/>
        <item x="3427"/>
        <item x="3528"/>
        <item x="3486"/>
        <item x="2571"/>
        <item x="3091"/>
        <item x="847"/>
        <item x="4118"/>
        <item x="1147"/>
        <item x="1781"/>
        <item x="3008"/>
        <item x="2634"/>
        <item x="1034"/>
        <item x="90"/>
        <item x="2898"/>
        <item x="3396"/>
        <item x="3143"/>
        <item x="829"/>
        <item x="150"/>
        <item x="1089"/>
        <item x="776"/>
        <item x="2796"/>
        <item x="3529"/>
        <item x="3145"/>
        <item x="2310"/>
        <item x="1516"/>
        <item x="645"/>
        <item x="3328"/>
        <item x="1465"/>
        <item x="1480"/>
        <item x="107"/>
        <item x="2009"/>
        <item x="2341"/>
        <item x="3844"/>
        <item x="2754"/>
        <item x="1634"/>
        <item x="530"/>
        <item x="1499"/>
        <item x="1056"/>
        <item x="2755"/>
        <item x="1633"/>
        <item x="1195"/>
        <item x="755"/>
        <item x="1013"/>
        <item x="920"/>
        <item x="1367"/>
        <item x="269"/>
        <item x="2524"/>
        <item x="2147"/>
        <item x="3522"/>
        <item x="3925"/>
        <item x="3447"/>
        <item x="1256"/>
        <item x="1671"/>
        <item x="3288"/>
        <item x="3238"/>
        <item x="947"/>
        <item x="2125"/>
        <item x="3982"/>
        <item x="3449"/>
        <item x="1454"/>
        <item x="215"/>
        <item x="2447"/>
        <item x="2810"/>
        <item x="1191"/>
        <item x="627"/>
        <item x="3565"/>
        <item x="223"/>
        <item x="2861"/>
        <item x="2484"/>
        <item x="127"/>
        <item x="3476"/>
        <item x="4100"/>
        <item x="2950"/>
        <item x="2488"/>
        <item x="3474"/>
        <item x="1057"/>
        <item x="2835"/>
        <item x="4081"/>
        <item x="3393"/>
        <item x="576"/>
        <item x="346"/>
        <item x="1652"/>
        <item x="3442"/>
        <item x="4015"/>
        <item x="3855"/>
        <item x="514"/>
        <item x="3255"/>
        <item x="554"/>
        <item x="3062"/>
        <item x="3988"/>
        <item x="4123"/>
        <item x="177"/>
        <item x="882"/>
        <item x="1560"/>
        <item x="3211"/>
        <item x="3344"/>
        <item x="3413"/>
        <item x="1298"/>
        <item x="2585"/>
        <item x="2608"/>
        <item x="3605"/>
        <item x="633"/>
        <item x="182"/>
        <item x="1391"/>
        <item x="3441"/>
        <item x="1011"/>
        <item x="2238"/>
        <item x="161"/>
        <item x="222"/>
        <item x="2633"/>
        <item x="1417"/>
        <item x="1976"/>
        <item x="3619"/>
        <item x="2430"/>
        <item x="3508"/>
        <item x="1182"/>
        <item x="469"/>
        <item x="3013"/>
        <item x="842"/>
        <item x="3778"/>
        <item x="3952"/>
        <item x="2120"/>
        <item x="2547"/>
        <item x="1392"/>
        <item x="3533"/>
        <item x="2495"/>
        <item x="2401"/>
        <item x="3353"/>
        <item x="816"/>
        <item x="542"/>
        <item x="4069"/>
        <item x="2684"/>
        <item x="1135"/>
        <item x="2885"/>
        <item x="1720"/>
        <item x="210"/>
        <item x="3764"/>
        <item x="2853"/>
        <item x="3900"/>
        <item x="1665"/>
        <item x="3664"/>
        <item x="2156"/>
        <item x="745"/>
        <item x="3029"/>
        <item x="2746"/>
        <item x="895"/>
        <item x="766"/>
        <item x="3972"/>
        <item x="3452"/>
        <item x="1264"/>
        <item x="3114"/>
        <item x="1658"/>
        <item x="58"/>
        <item x="1673"/>
        <item x="1651"/>
        <item x="291"/>
        <item x="4070"/>
        <item x="1160"/>
        <item x="428"/>
        <item x="1233"/>
        <item x="1741"/>
        <item x="2714"/>
        <item x="1766"/>
        <item x="1022"/>
        <item x="1430"/>
        <item x="1396"/>
        <item x="3589"/>
        <item x="1865"/>
        <item x="4033"/>
        <item x="187"/>
        <item x="3681"/>
        <item x="2096"/>
        <item x="1485"/>
        <item x="1100"/>
        <item x="430"/>
        <item x="2624"/>
        <item x="2814"/>
        <item x="2414"/>
        <item x="2771"/>
        <item x="3130"/>
        <item x="3575"/>
        <item x="333"/>
        <item x="402"/>
        <item x="2453"/>
        <item x="713"/>
        <item x="2606"/>
        <item x="2646"/>
        <item x="344"/>
        <item x="3459"/>
        <item x="4019"/>
        <item x="236"/>
        <item x="394"/>
        <item x="3060"/>
        <item x="176"/>
        <item x="361"/>
        <item x="3640"/>
        <item x="1470"/>
        <item x="3219"/>
        <item x="417"/>
        <item x="2662"/>
        <item x="3248"/>
        <item x="1939"/>
        <item x="3953"/>
        <item x="3699"/>
        <item x="1688"/>
        <item x="83"/>
        <item x="3462"/>
        <item x="2768"/>
        <item x="3872"/>
        <item x="3395"/>
        <item x="3744"/>
        <item x="2330"/>
        <item x="4063"/>
        <item x="2268"/>
        <item x="1805"/>
        <item x="228"/>
        <item x="2250"/>
        <item x="2069"/>
        <item x="3603"/>
        <item x="553"/>
        <item x="1841"/>
        <item x="910"/>
        <item x="3312"/>
        <item x="2954"/>
        <item x="45"/>
        <item x="3497"/>
        <item x="2626"/>
        <item x="1153"/>
        <item x="2477"/>
        <item x="810"/>
        <item x="972"/>
        <item x="170"/>
        <item x="364"/>
        <item x="3688"/>
        <item x="415"/>
        <item x="1617"/>
        <item x="2062"/>
        <item x="3215"/>
        <item x="2432"/>
        <item x="341"/>
        <item x="509"/>
        <item x="4030"/>
        <item x="3624"/>
        <item x="1210"/>
        <item x="2178"/>
        <item x="3951"/>
        <item x="3651"/>
        <item x="2417"/>
        <item x="1936"/>
        <item x="3635"/>
        <item x="2010"/>
        <item x="4065"/>
        <item x="3146"/>
        <item x="3269"/>
        <item x="2292"/>
        <item x="3700"/>
        <item x="2526"/>
        <item x="1533"/>
        <item x="3715"/>
        <item x="2966"/>
        <item x="2334"/>
        <item x="290"/>
        <item x="3362"/>
        <item x="1066"/>
        <item x="596"/>
        <item x="1394"/>
        <item x="1165"/>
        <item x="2473"/>
        <item x="1578"/>
        <item x="2867"/>
        <item x="3052"/>
        <item x="1316"/>
        <item x="760"/>
        <item x="76"/>
        <item x="4084"/>
        <item x="677"/>
        <item x="247"/>
        <item x="2761"/>
        <item x="224"/>
        <item x="295"/>
        <item x="3659"/>
        <item x="2540"/>
        <item x="2984"/>
        <item x="241"/>
        <item x="220"/>
        <item x="1222"/>
        <item x="2042"/>
        <item x="3182"/>
        <item x="86"/>
        <item x="2856"/>
        <item x="1552"/>
        <item x="689"/>
        <item x="614"/>
        <item x="98"/>
        <item x="1811"/>
        <item x="961"/>
        <item x="1595"/>
        <item x="1949"/>
        <item x="2732"/>
        <item x="2396"/>
        <item x="1109"/>
        <item x="2226"/>
        <item x="110"/>
        <item x="1760"/>
        <item x="3099"/>
        <item x="2322"/>
        <item x="3061"/>
        <item x="909"/>
        <item x="240"/>
        <item x="3630"/>
        <item x="2224"/>
        <item x="1684"/>
        <item x="2656"/>
        <item x="1155"/>
        <item x="3921"/>
        <item x="2675"/>
        <item x="3359"/>
        <item x="672"/>
        <item x="2593"/>
        <item x="667"/>
        <item x="1568"/>
        <item x="1044"/>
        <item x="4051"/>
        <item x="1329"/>
        <item x="3915"/>
        <item x="1770"/>
        <item x="1586"/>
        <item x="3338"/>
        <item x="3016"/>
        <item x="3113"/>
        <item x="3042"/>
        <item x="3044"/>
        <item x="1778"/>
        <item x="2228"/>
        <item x="4055"/>
        <item x="2924"/>
        <item x="37"/>
        <item x="4016"/>
        <item x="1176"/>
        <item x="2995"/>
        <item x="2797"/>
        <item x="2437"/>
        <item x="3455"/>
        <item x="385"/>
        <item x="480"/>
        <item x="3746"/>
        <item x="2774"/>
        <item x="2361"/>
        <item x="1596"/>
        <item x="462"/>
        <item x="1914"/>
        <item x="3617"/>
        <item x="409"/>
        <item x="1725"/>
        <item x="457"/>
        <item x="2143"/>
        <item x="1126"/>
        <item x="366"/>
        <item x="214"/>
        <item x="3725"/>
        <item x="246"/>
        <item x="1992"/>
        <item x="2109"/>
        <item x="1680"/>
        <item x="1"/>
        <item x="252"/>
        <item x="499"/>
        <item x="13"/>
        <item x="3031"/>
        <item x="1539"/>
        <item x="2481"/>
        <item x="2551"/>
        <item x="1079"/>
        <item x="1810"/>
        <item x="16"/>
        <item x="2734"/>
        <item x="2479"/>
        <item x="279"/>
        <item x="421"/>
        <item x="2815"/>
        <item x="262"/>
        <item x="4159"/>
        <item x="3731"/>
        <item x="1405"/>
        <item x="1620"/>
        <item x="2790"/>
        <item x="190"/>
        <item x="621"/>
        <item x="2882"/>
        <item x="3289"/>
        <item x="3572"/>
        <item x="2574"/>
        <item x="2615"/>
        <item x="2952"/>
        <item x="208"/>
        <item x="3019"/>
        <item x="859"/>
        <item x="3923"/>
        <item x="2244"/>
        <item x="1271"/>
        <item x="442"/>
        <item x="284"/>
        <item x="114"/>
        <item x="3208"/>
        <item x="3792"/>
        <item x="2900"/>
        <item x="2047"/>
        <item x="1472"/>
        <item x="1188"/>
        <item x="292"/>
        <item x="1828"/>
        <item x="2705"/>
        <item x="946"/>
        <item x="386"/>
        <item x="1223"/>
        <item x="2639"/>
        <item x="1032"/>
        <item x="2700"/>
        <item x="1894"/>
        <item x="3957"/>
        <item x="2001"/>
        <item x="301"/>
        <item x="2947"/>
        <item x="293"/>
        <item x="3167"/>
        <item x="2284"/>
        <item x="2635"/>
        <item x="1554"/>
        <item x="3871"/>
        <item x="1441"/>
        <item x="383"/>
        <item x="2686"/>
        <item x="401"/>
        <item x="2682"/>
        <item x="857"/>
        <item x="674"/>
        <item x="237"/>
        <item x="1623"/>
        <item x="2489"/>
        <item x="3612"/>
        <item x="3687"/>
        <item x="3501"/>
        <item x="2383"/>
        <item x="2598"/>
        <item x="3530"/>
        <item x="1823"/>
        <item x="3481"/>
        <item x="3406"/>
        <item x="4011"/>
        <item x="1140"/>
        <item x="3171"/>
        <item x="1384"/>
        <item x="2743"/>
        <item x="212"/>
        <item x="539"/>
        <item x="2240"/>
        <item x="850"/>
        <item x="2103"/>
        <item x="3653"/>
        <item x="2236"/>
        <item x="2587"/>
        <item x="3461"/>
        <item x="3631"/>
        <item x="2592"/>
        <item x="2007"/>
        <item x="2313"/>
        <item x="2315"/>
        <item x="3199"/>
        <item x="3450"/>
        <item x="2535"/>
        <item x="2005"/>
        <item x="2282"/>
        <item x="562"/>
        <item x="2263"/>
        <item x="2510"/>
        <item x="2338"/>
        <item x="823"/>
        <item x="3372"/>
        <item x="1751"/>
        <item x="3035"/>
        <item x="2812"/>
        <item x="2438"/>
        <item x="2036"/>
        <item x="1399"/>
        <item x="3071"/>
        <item x="1969"/>
        <item x="2741"/>
        <item x="3958"/>
        <item x="3488"/>
        <item x="937"/>
        <item x="1483"/>
        <item x="17"/>
        <item x="3604"/>
        <item x="1875"/>
        <item x="2034"/>
        <item x="1896"/>
        <item x="1660"/>
        <item x="551"/>
        <item x="3322"/>
        <item x="1273"/>
        <item x="391"/>
        <item x="2221"/>
        <item x="1411"/>
        <item x="4157"/>
        <item x="203"/>
        <item x="1707"/>
        <item x="3477"/>
        <item x="135"/>
        <item x="3676"/>
        <item x="1358"/>
        <item x="3733"/>
        <item x="2846"/>
        <item x="3096"/>
        <item x="2277"/>
        <item x="1206"/>
        <item x="2618"/>
        <item x="1626"/>
        <item x="99"/>
        <item x="1353"/>
        <item x="2324"/>
        <item x="1423"/>
        <item x="23"/>
        <item x="1722"/>
        <item x="1530"/>
        <item x="3876"/>
        <item x="998"/>
        <item x="3262"/>
        <item x="4041"/>
        <item x="2429"/>
        <item x="3679"/>
        <item x="2576"/>
        <item x="2397"/>
        <item x="569"/>
        <item x="2111"/>
        <item x="217"/>
        <item x="1414"/>
        <item x="3818"/>
        <item x="1502"/>
        <item x="2578"/>
        <item x="3932"/>
        <item x="2597"/>
        <item x="1884"/>
        <item x="2317"/>
        <item x="3283"/>
        <item x="1807"/>
        <item x="3861"/>
        <item x="2798"/>
        <item x="2625"/>
        <item x="2965"/>
        <item x="1040"/>
        <item x="3809"/>
        <item x="1031"/>
        <item x="2205"/>
        <item x="352"/>
        <item x="2691"/>
        <item x="396"/>
        <item x="787"/>
        <item x="994"/>
        <item x="36"/>
        <item x="3472"/>
        <item x="770"/>
        <item x="336"/>
        <item x="1571"/>
        <item x="3249"/>
        <item x="2444"/>
        <item x="3929"/>
        <item x="924"/>
        <item x="3243"/>
        <item x="3811"/>
        <item x="2343"/>
        <item x="2870"/>
        <item x="1029"/>
        <item x="3009"/>
        <item x="2784"/>
        <item x="1175"/>
        <item x="1921"/>
        <item x="536"/>
        <item x="2177"/>
        <item x="374"/>
        <item x="1513"/>
        <item x="1303"/>
        <item x="605"/>
        <item x="3967"/>
        <item x="2290"/>
        <item x="3573"/>
        <item x="3306"/>
        <item x="2666"/>
        <item x="3206"/>
        <item x="1094"/>
        <item x="1171"/>
        <item x="662"/>
        <item x="1400"/>
        <item x="1012"/>
        <item x="579"/>
        <item x="1801"/>
        <item x="60"/>
        <item x="209"/>
        <item x="2065"/>
        <item x="2803"/>
        <item x="710"/>
        <item x="836"/>
        <item x="1067"/>
        <item x="3383"/>
        <item x="2153"/>
        <item x="2040"/>
        <item x="3300"/>
        <item x="577"/>
        <item x="3088"/>
        <item x="1752"/>
        <item x="2382"/>
        <item x="1687"/>
        <item x="4066"/>
        <item x="78"/>
        <item x="313"/>
        <item x="2958"/>
        <item x="1964"/>
        <item x="3895"/>
        <item x="4023"/>
        <item x="1585"/>
        <item x="174"/>
        <item x="3503"/>
        <item x="2546"/>
        <item x="1501"/>
        <item x="3381"/>
        <item x="2863"/>
        <item x="967"/>
        <item x="1215"/>
        <item x="2830"/>
        <item x="2804"/>
        <item x="3898"/>
        <item x="441"/>
        <item x="355"/>
        <item x="3882"/>
        <item x="2078"/>
        <item x="4007"/>
        <item x="1118"/>
        <item x="3707"/>
        <item x="3864"/>
        <item x="2412"/>
        <item x="3521"/>
        <item x="1284"/>
        <item x="4089"/>
        <item x="2141"/>
        <item x="2162"/>
        <item x="1674"/>
        <item x="3275"/>
        <item x="326"/>
        <item x="1594"/>
        <item x="2368"/>
        <item x="2305"/>
        <item x="3285"/>
        <item x="2699"/>
        <item x="1055"/>
        <item x="3217"/>
        <item x="268"/>
        <item x="2116"/>
        <item x="506"/>
        <item x="3945"/>
        <item x="2735"/>
        <item x="3102"/>
        <item x="2559"/>
        <item x="64"/>
        <item x="475"/>
        <item x="974"/>
        <item x="42"/>
        <item x="4117"/>
        <item x="1127"/>
        <item x="108"/>
        <item x="3286"/>
        <item x="2896"/>
        <item x="1310"/>
        <item x="3308"/>
        <item x="3832"/>
        <item x="949"/>
        <item x="2327"/>
        <item x="1837"/>
        <item x="3930"/>
        <item x="489"/>
        <item x="2128"/>
        <item x="2795"/>
        <item x="3835"/>
        <item x="3716"/>
        <item x="1577"/>
        <item x="3561"/>
        <item x="433"/>
        <item x="1736"/>
        <item x="3826"/>
        <item x="288"/>
        <item x="3888"/>
        <item x="3451"/>
        <item x="3137"/>
        <item x="1297"/>
        <item x="2058"/>
        <item x="2493"/>
        <item x="796"/>
        <item x="2235"/>
        <item x="620"/>
        <item x="1247"/>
        <item x="2509"/>
        <item x="3432"/>
        <item x="2129"/>
        <item x="1468"/>
        <item x="226"/>
        <item x="2423"/>
        <item x="2920"/>
        <item x="1397"/>
        <item x="729"/>
        <item x="3607"/>
        <item x="2002"/>
        <item x="3278"/>
        <item x="564"/>
        <item x="1925"/>
        <item x="590"/>
        <item x="264"/>
        <item x="2894"/>
        <item x="786"/>
        <item x="466"/>
        <item x="1323"/>
        <item x="2617"/>
        <item x="3980"/>
        <item x="2960"/>
        <item x="595"/>
        <item x="1977"/>
        <item x="1868"/>
        <item x="2174"/>
        <item x="4115"/>
        <item x="100"/>
        <item x="1170"/>
        <item x="2016"/>
        <item x="3345"/>
        <item x="858"/>
        <item x="1555"/>
        <item x="2388"/>
        <item x="3274"/>
        <item x="2243"/>
        <item x="875"/>
        <item x="3382"/>
        <item x="1655"/>
        <item x="855"/>
        <item x="3284"/>
        <item x="504"/>
        <item x="2583"/>
        <item x="172"/>
        <item x="38"/>
        <item x="2779"/>
        <item x="722"/>
        <item x="3513"/>
        <item x="4091"/>
        <item x="2416"/>
        <item x="508"/>
        <item x="21"/>
        <item x="1420"/>
        <item x="2433"/>
        <item x="1678"/>
        <item x="925"/>
        <item x="306"/>
        <item x="479"/>
        <item x="2621"/>
        <item x="2859"/>
        <item x="733"/>
        <item x="3073"/>
        <item x="3063"/>
        <item x="4121"/>
        <item x="580"/>
        <item x="1473"/>
        <item x="2775"/>
        <item x="2848"/>
        <item x="782"/>
        <item x="1982"/>
        <item x="1834"/>
        <item x="4034"/>
        <item x="2599"/>
        <item x="3924"/>
        <item x="3253"/>
        <item x="3126"/>
        <item x="917"/>
        <item x="1378"/>
        <item x="690"/>
        <item x="4152"/>
        <item x="2050"/>
        <item x="891"/>
        <item x="1125"/>
        <item x="3158"/>
        <item x="3172"/>
        <item x="1593"/>
        <item x="1791"/>
        <item x="2594"/>
        <item x="612"/>
        <item x="2628"/>
        <item x="693"/>
        <item x="973"/>
        <item x="1789"/>
        <item x="898"/>
        <item x="294"/>
        <item x="3747"/>
        <item x="1355"/>
        <item x="2487"/>
        <item x="2133"/>
        <item x="151"/>
        <item x="1926"/>
        <item x="1469"/>
        <item x="1869"/>
        <item x="3147"/>
        <item x="1110"/>
        <item x="1112"/>
        <item x="3203"/>
        <item x="2075"/>
        <item x="826"/>
        <item x="1292"/>
        <item x="4035"/>
        <item x="746"/>
        <item x="1283"/>
        <item x="2629"/>
        <item x="1799"/>
        <item x="2501"/>
        <item x="3977"/>
        <item x="3946"/>
        <item x="3754"/>
        <item x="1524"/>
        <item x="2494"/>
        <item x="2643"/>
        <item x="2088"/>
        <item x="1428"/>
        <item x="1565"/>
        <item x="2457"/>
        <item x="1092"/>
        <item x="1611"/>
        <item x="1641"/>
        <item x="926"/>
        <item x="1950"/>
        <item x="360"/>
        <item x="2653"/>
        <item x="4088"/>
        <item x="0"/>
        <item x="483"/>
        <item x="795"/>
        <item x="2202"/>
        <item x="155"/>
        <item x="1717"/>
        <item x="2651"/>
        <item x="4003"/>
        <item x="3038"/>
        <item x="3350"/>
        <item x="2518"/>
        <item x="1668"/>
        <item x="724"/>
        <item x="464"/>
        <item x="980"/>
        <item x="227"/>
        <item x="3595"/>
        <item x="1070"/>
        <item x="2471"/>
        <item x="425"/>
        <item x="2331"/>
        <item x="461"/>
        <item x="3773"/>
        <item x="1091"/>
        <item x="3788"/>
        <item x="3883"/>
        <item x="802"/>
        <item x="1962"/>
        <item x="1754"/>
        <item x="319"/>
        <item x="3886"/>
        <item x="1263"/>
        <item x="950"/>
        <item x="486"/>
        <item x="4151"/>
        <item x="1549"/>
        <item x="4124"/>
        <item x="2358"/>
        <item x="3351"/>
        <item x="52"/>
        <item x="2564"/>
        <item x="53"/>
        <item x="691"/>
        <item x="3037"/>
        <item x="1462"/>
        <item x="3581"/>
        <item x="1021"/>
        <item x="3355"/>
        <item x="1600"/>
        <item x="2038"/>
        <item x="422"/>
        <item x="2800"/>
        <item x="1220"/>
        <item x="4155"/>
        <item x="1437"/>
        <item x="3902"/>
        <item x="1852"/>
        <item x="4029"/>
        <item x="1767"/>
        <item x="348"/>
        <item x="1540"/>
        <item x="3115"/>
        <item x="3539"/>
        <item x="3775"/>
        <item x="1587"/>
        <item x="2533"/>
        <item x="1774"/>
        <item x="1545"/>
        <item x="647"/>
        <item x="238"/>
        <item x="3990"/>
        <item x="2589"/>
        <item x="4150"/>
        <item x="501"/>
        <item x="824"/>
        <item x="2204"/>
        <item x="1906"/>
        <item x="2723"/>
        <item x="1093"/>
        <item x="2223"/>
        <item x="2543"/>
        <item x="3893"/>
        <item x="3018"/>
        <item x="1739"/>
        <item x="1697"/>
        <item x="3417"/>
        <item x="1857"/>
        <item x="3704"/>
        <item x="1080"/>
        <item x="2149"/>
        <item x="1997"/>
        <item x="963"/>
        <item x="3430"/>
        <item x="1855"/>
        <item x="2285"/>
        <item x="2063"/>
        <item x="4006"/>
        <item x="3408"/>
        <item x="3368"/>
        <item x="3647"/>
        <item x="3927"/>
        <item x="2440"/>
        <item x="2445"/>
        <item x="807"/>
        <item x="657"/>
        <item x="3639"/>
        <item x="1438"/>
        <item x="2951"/>
        <item x="1062"/>
        <item x="1115"/>
        <item x="2300"/>
        <item x="3239"/>
        <item x="1435"/>
        <item x="2497"/>
        <item x="3597"/>
        <item x="3771"/>
        <item x="3901"/>
        <item x="3354"/>
        <item x="2056"/>
        <item x="487"/>
        <item x="1246"/>
        <item x="3390"/>
        <item x="2918"/>
        <item x="588"/>
        <item x="953"/>
        <item x="3663"/>
        <item x="3187"/>
        <item x="357"/>
        <item x="3718"/>
        <item x="2891"/>
        <item x="3465"/>
        <item x="1782"/>
        <item x="1051"/>
        <item x="3911"/>
        <item x="2274"/>
        <item x="1735"/>
        <item x="2029"/>
        <item x="3129"/>
        <item x="864"/>
        <item x="297"/>
        <item x="1395"/>
        <item x="1026"/>
        <item x="3857"/>
        <item x="232"/>
        <item x="1861"/>
        <item x="455"/>
        <item x="116"/>
        <item x="1871"/>
        <item x="1682"/>
        <item x="44"/>
        <item x="2758"/>
        <item x="2485"/>
        <item x="3194"/>
        <item x="2112"/>
        <item x="603"/>
        <item x="2978"/>
        <item x="147"/>
        <item x="347"/>
        <item x="2600"/>
        <item x="3947"/>
        <item x="4018"/>
        <item x="936"/>
        <item x="1758"/>
        <item x="758"/>
        <item x="2929"/>
        <item x="1648"/>
        <item x="369"/>
        <item x="1113"/>
        <item x="2106"/>
        <item x="3869"/>
        <item x="3626"/>
        <item x="1198"/>
        <item x="2019"/>
        <item x="727"/>
        <item x="1924"/>
        <item x="3295"/>
        <item x="563"/>
        <item x="418"/>
        <item x="412"/>
        <item x="1928"/>
        <item x="3784"/>
        <item x="2077"/>
        <item x="3160"/>
        <item x="2939"/>
        <item x="1951"/>
        <item x="1232"/>
        <item x="4009"/>
        <item x="2335"/>
        <item x="3156"/>
        <item x="1290"/>
        <item x="3403"/>
        <item x="4122"/>
        <item x="2132"/>
        <item x="1150"/>
        <item x="3971"/>
        <item x="1270"/>
        <item x="2706"/>
        <item x="3386"/>
        <item x="1822"/>
        <item x="211"/>
        <item x="2522"/>
        <item x="4046"/>
        <item x="2975"/>
        <item x="2654"/>
        <item x="93"/>
        <item x="772"/>
        <item x="400"/>
        <item x="1097"/>
        <item x="3325"/>
        <item x="3543"/>
        <item x="1331"/>
        <item x="4012"/>
        <item x="1120"/>
        <item x="1219"/>
        <item x="4042"/>
        <item x="2552"/>
        <item x="3418"/>
        <item x="1987"/>
        <item x="1306"/>
        <item x="3698"/>
        <item x="3675"/>
        <item x="1528"/>
        <item x="1728"/>
        <item x="3907"/>
        <item x="2104"/>
        <item x="3373"/>
        <item x="2523"/>
        <item x="3407"/>
        <item x="1346"/>
        <item x="3767"/>
        <item x="701"/>
        <item x="2308"/>
        <item x="2962"/>
        <item x="1957"/>
        <item x="3161"/>
        <item x="3074"/>
        <item x="270"/>
        <item x="2220"/>
        <item x="2647"/>
        <item x="2198"/>
        <item x="3802"/>
        <item x="3759"/>
        <item x="1347"/>
        <item x="3590"/>
        <item x="634"/>
        <item x="902"/>
        <item x="2082"/>
        <item x="1407"/>
        <item x="3200"/>
        <item x="4099"/>
        <item x="2380"/>
        <item x="822"/>
        <item x="449"/>
        <item x="3885"/>
        <item x="740"/>
        <item x="1854"/>
        <item x="473"/>
        <item x="1919"/>
        <item x="2136"/>
        <item x="3821"/>
        <item x="2255"/>
        <item x="2461"/>
        <item x="1043"/>
        <item x="1339"/>
        <item x="2765"/>
        <item x="903"/>
        <item x="1604"/>
        <item x="3649"/>
        <item x="2836"/>
        <item x="771"/>
        <item x="2580"/>
        <item x="948"/>
        <item x="1225"/>
        <item x="1856"/>
        <item x="2018"/>
        <item x="4037"/>
        <item x="1876"/>
        <item x="3757"/>
        <item x="1515"/>
        <item x="206"/>
        <item x="1618"/>
        <item x="2695"/>
        <item x="3197"/>
        <item x="2170"/>
        <item x="3793"/>
        <item x="696"/>
        <item x="134"/>
        <item x="1746"/>
        <item x="427"/>
        <item x="3077"/>
        <item x="3106"/>
        <item x="3727"/>
        <item x="3377"/>
        <item x="3484"/>
        <item x="3122"/>
        <item x="1851"/>
        <item x="1487"/>
        <item x="2934"/>
        <item x="2570"/>
        <item x="982"/>
        <item x="2588"/>
        <item x="3358"/>
        <item x="1632"/>
        <item x="1853"/>
        <item x="1492"/>
        <item x="2873"/>
        <item x="424"/>
        <item x="1374"/>
        <item x="3512"/>
        <item x="4103"/>
        <item x="1495"/>
        <item x="1580"/>
        <item x="2032"/>
        <item x="1103"/>
        <item x="2854"/>
        <item x="3140"/>
        <item x="708"/>
        <item x="2176"/>
        <item x="2212"/>
        <item x="2098"/>
        <item x="1975"/>
        <item x="282"/>
        <item x="2623"/>
        <item x="2655"/>
        <item x="819"/>
        <item x="2917"/>
        <item x="2260"/>
        <item x="2555"/>
        <item x="1820"/>
        <item x="2175"/>
        <item x="2167"/>
        <item x="4053"/>
        <item x="1403"/>
        <item x="3384"/>
        <item x="183"/>
        <item x="3258"/>
        <item x="2173"/>
        <item x="2548"/>
        <item x="2847"/>
        <item x="3180"/>
        <item x="3550"/>
        <item x="1656"/>
        <item x="2938"/>
        <item x="1218"/>
        <item x="3641"/>
        <item x="2428"/>
        <item x="868"/>
        <item x="790"/>
        <item x="1467"/>
        <item x="540"/>
        <item x="1379"/>
        <item x="476"/>
        <item x="3298"/>
        <item x="3544"/>
        <item x="3364"/>
        <item x="2989"/>
        <item x="2442"/>
        <item x="957"/>
        <item x="1694"/>
        <item x="3734"/>
        <item x="799"/>
        <item x="2876"/>
        <item x="1486"/>
        <item x="1327"/>
        <item x="1224"/>
        <item x="676"/>
        <item x="2981"/>
        <item x="1958"/>
        <item x="660"/>
        <item x="1916"/>
        <item x="1562"/>
        <item x="2363"/>
        <item x="3316"/>
        <item x="789"/>
        <item x="62"/>
        <item x="3370"/>
        <item x="3858"/>
        <item x="440"/>
        <item x="73"/>
        <item x="1661"/>
        <item x="2507"/>
        <item x="3094"/>
        <item x="1204"/>
        <item x="1550"/>
        <item x="2067"/>
        <item x="3066"/>
        <item x="2057"/>
        <item x="3076"/>
        <item x="625"/>
        <item x="1927"/>
        <item x="715"/>
        <item x="3884"/>
        <item x="195"/>
        <item x="519"/>
        <item x="3093"/>
        <item x="1813"/>
        <item x="2720"/>
        <item x="4140"/>
        <item x="1612"/>
        <item x="3841"/>
        <item x="765"/>
        <item x="2711"/>
        <item x="568"/>
        <item x="3149"/>
        <item x="1830"/>
        <item x="3360"/>
        <item x="3805"/>
        <item x="874"/>
        <item x="3065"/>
        <item x="3440"/>
        <item x="51"/>
        <item x="324"/>
        <item x="2323"/>
        <item x="951"/>
        <item x="3790"/>
        <item x="1654"/>
        <item x="1142"/>
        <item x="3806"/>
        <item x="2568"/>
        <item x="1891"/>
        <item x="79"/>
        <item x="2953"/>
        <item x="615"/>
        <item x="1249"/>
        <item x="1724"/>
        <item x="3131"/>
        <item x="1276"/>
        <item x="3179"/>
        <item x="1196"/>
        <item x="3280"/>
        <item x="1942"/>
        <item x="2195"/>
        <item x="275"/>
        <item x="6"/>
        <item x="3798"/>
        <item x="1511"/>
        <item x="1974"/>
        <item x="460"/>
        <item x="97"/>
        <item x="414"/>
        <item x="2439"/>
        <item x="310"/>
        <item x="2237"/>
        <item x="1809"/>
        <item x="911"/>
        <item x="1136"/>
        <item x="2241"/>
        <item x="2108"/>
        <item x="3293"/>
        <item x="413"/>
        <item x="1373"/>
        <item x="1779"/>
        <item x="3443"/>
        <item x="1447"/>
        <item x="4136"/>
        <item x="1888"/>
        <item x="3040"/>
        <item x="1610"/>
        <item x="2915"/>
        <item x="1038"/>
        <item x="3086"/>
        <item x="513"/>
        <item x="3721"/>
        <item x="388"/>
        <item x="1413"/>
        <item x="2799"/>
        <item x="3337"/>
        <item x="2542"/>
        <item x="1448"/>
        <item x="3319"/>
        <item x="3525"/>
        <item x="1482"/>
        <item x="2209"/>
        <item x="1425"/>
        <item x="1498"/>
        <item x="3034"/>
        <item x="3473"/>
        <item x="630"/>
        <item x="1456"/>
        <item x="1814"/>
        <item x="3919"/>
        <item x="3994"/>
        <item x="913"/>
        <item x="50"/>
        <item x="3301"/>
        <item x="2503"/>
        <item x="4044"/>
        <item x="2664"/>
        <item x="800"/>
        <item x="1144"/>
        <item x="75"/>
        <item x="3435"/>
        <item x="3276"/>
        <item x="803"/>
        <item x="3807"/>
        <item x="2459"/>
        <item x="714"/>
        <item x="1154"/>
        <item x="94"/>
        <item x="3493"/>
        <item x="323"/>
        <item x="2470"/>
        <item x="2482"/>
        <item x="1132"/>
        <item x="3830"/>
        <item x="1330"/>
        <item x="3456"/>
        <item x="395"/>
        <item x="2089"/>
        <item x="2923"/>
        <item x="1451"/>
        <item x="3164"/>
        <item x="3236"/>
        <item x="467"/>
        <item x="4137"/>
        <item x="2207"/>
        <item x="3177"/>
        <item x="3810"/>
        <item x="2349"/>
        <item x="939"/>
        <item x="692"/>
        <item x="3563"/>
        <item x="3819"/>
        <item x="933"/>
        <item x="706"/>
        <item x="387"/>
        <item x="450"/>
        <item x="2652"/>
        <item x="3621"/>
        <item x="581"/>
        <item x="1275"/>
        <item x="3"/>
        <item x="192"/>
        <item x="550"/>
        <item x="2415"/>
        <item x="2187"/>
        <item x="1243"/>
        <item x="1849"/>
        <item x="3808"/>
        <item x="751"/>
        <item x="3425"/>
        <item x="3222"/>
        <item x="2344"/>
        <item x="1158"/>
        <item x="993"/>
        <item x="3642"/>
        <item x="4095"/>
        <item x="2254"/>
        <item x="981"/>
        <item x="1049"/>
        <item x="2138"/>
        <item x="835"/>
        <item x="1937"/>
        <item x="39"/>
        <item x="2127"/>
        <item x="2262"/>
        <item x="1063"/>
        <item x="2256"/>
        <item x="2186"/>
        <item x="2379"/>
        <item x="2352"/>
        <item x="175"/>
        <item x="2998"/>
        <item x="3741"/>
        <item x="1892"/>
        <item x="3732"/>
        <item x="101"/>
        <item x="303"/>
        <item x="1300"/>
        <item x="2614"/>
        <item x="3780"/>
        <item x="2852"/>
        <item x="3846"/>
        <item x="792"/>
        <item x="2865"/>
        <item x="2659"/>
        <item x="2827"/>
        <item x="1111"/>
        <item x="3259"/>
        <item x="1328"/>
        <item x="642"/>
        <item x="844"/>
        <item x="3002"/>
        <item x="2181"/>
        <item x="1187"/>
        <item x="1217"/>
        <item x="1200"/>
        <item x="300"/>
        <item x="866"/>
        <item x="3804"/>
        <item x="3836"/>
        <item x="1479"/>
        <item x="1434"/>
        <item x="1765"/>
        <item x="130"/>
        <item x="1287"/>
        <item x="160"/>
        <item x="4056"/>
        <item x="3371"/>
        <item x="3223"/>
        <item x="2949"/>
        <item x="880"/>
        <item x="1840"/>
        <item x="896"/>
        <item x="3748"/>
        <item x="985"/>
        <item x="1114"/>
        <item x="4139"/>
        <item x="1938"/>
        <item x="4078"/>
        <item x="2367"/>
        <item x="3089"/>
        <item x="1081"/>
        <item x="35"/>
        <item x="1231"/>
        <item x="2490"/>
        <item x="1588"/>
        <item x="164"/>
        <item x="3602"/>
        <item x="3084"/>
        <item x="3680"/>
        <item x="892"/>
        <item x="3540"/>
        <item x="2537"/>
        <item x="3012"/>
        <item x="3024"/>
        <item x="2258"/>
        <item x="3458"/>
        <item x="443"/>
        <item x="3749"/>
        <item x="1607"/>
        <item x="4134"/>
        <item x="267"/>
        <item x="2387"/>
        <item x="3036"/>
        <item x="3970"/>
        <item x="4097"/>
        <item x="2168"/>
        <item x="4064"/>
        <item x="1236"/>
        <item x="2525"/>
        <item x="2728"/>
        <item x="3912"/>
        <item x="699"/>
        <item x="2919"/>
        <item x="4160"/>
        <item x="1786"/>
        <item x="2630"/>
        <item x="2398"/>
        <item x="2318"/>
        <item x="61"/>
        <item x="956"/>
        <item x="3665"/>
        <item x="649"/>
        <item x="764"/>
        <item x="1439"/>
        <item x="773"/>
        <item x="794"/>
        <item x="56"/>
        <item x="1296"/>
        <item x="3478"/>
        <item x="843"/>
        <item x="2530"/>
        <item x="2486"/>
        <item x="1252"/>
        <item x="3221"/>
        <item x="1625"/>
        <item x="2463"/>
        <item x="616"/>
        <item x="4072"/>
        <item x="1621"/>
        <item x="2337"/>
        <item x="3638"/>
        <item x="1366"/>
        <item x="2299"/>
        <item x="2694"/>
        <item x="3120"/>
        <item x="1129"/>
        <item x="3192"/>
        <item x="2693"/>
        <item x="2304"/>
        <item x="2436"/>
        <item x="2227"/>
        <item x="3011"/>
        <item x="1743"/>
        <item x="3347"/>
        <item x="379"/>
        <item x="2478"/>
        <item x="3875"/>
        <item x="3233"/>
        <item x="1579"/>
        <item x="3068"/>
        <item x="958"/>
        <item x="705"/>
        <item x="1709"/>
        <item x="1686"/>
        <item x="2973"/>
        <item x="4010"/>
        <item x="2733"/>
        <item x="736"/>
        <item x="853"/>
        <item x="3669"/>
        <item x="2044"/>
        <item x="30"/>
        <item x="3625"/>
        <item x="2340"/>
        <item x="3546"/>
        <item x="1705"/>
        <item x="2986"/>
        <item x="811"/>
        <item x="1178"/>
        <item x="2319"/>
        <item x="1850"/>
        <item x="132"/>
        <item x="2483"/>
        <item x="2792"/>
        <item x="3343"/>
        <item x="1885"/>
        <item x="1390"/>
        <item x="3234"/>
        <item x="1547"/>
        <item x="1371"/>
        <item x="984"/>
        <item x="2374"/>
        <item x="2393"/>
        <item x="2467"/>
        <item x="2942"/>
        <item x="2376"/>
        <item x="2704"/>
        <item x="1647"/>
        <item x="602"/>
        <item x="2730"/>
        <item x="3165"/>
        <item x="2819"/>
        <item x="656"/>
        <item x="1889"/>
        <item x="1740"/>
        <item x="3576"/>
        <item x="1461"/>
        <item x="1902"/>
        <item x="1836"/>
        <item x="828"/>
        <item x="4079"/>
        <item x="2232"/>
        <item x="10"/>
        <item x="1221"/>
        <item x="106"/>
        <item x="2117"/>
        <item x="2747"/>
        <item x="1558"/>
        <item x="3760"/>
        <item x="2022"/>
        <item x="2216"/>
        <item x="65"/>
        <item x="923"/>
        <item x="3004"/>
        <item x="1402"/>
        <item x="908"/>
        <item x="3517"/>
        <item x="2200"/>
        <item x="3547"/>
        <item x="3743"/>
        <item x="2843"/>
        <item x="1108"/>
        <item x="4125"/>
        <item x="255"/>
        <item x="1756"/>
        <item x="3795"/>
        <item x="598"/>
        <item x="3768"/>
        <item x="2536"/>
        <item x="3387"/>
        <item x="3270"/>
        <item x="990"/>
        <item x="1088"/>
        <item x="1406"/>
        <item x="3079"/>
        <item x="3279"/>
        <item x="600"/>
        <item x="3138"/>
        <item x="959"/>
        <item x="1551"/>
        <item x="1146"/>
        <item x="3357"/>
        <item x="3375"/>
        <item x="138"/>
        <item x="1748"/>
        <item x="3385"/>
        <item x="316"/>
        <item x="3485"/>
        <item x="3191"/>
        <item x="510"/>
        <item x="3348"/>
        <item x="3978"/>
        <item x="2961"/>
        <item x="3636"/>
        <item x="4058"/>
        <item x="3277"/>
        <item x="2841"/>
        <item x="1802"/>
        <item x="809"/>
        <item x="2020"/>
        <item x="3022"/>
        <item x="1372"/>
        <item x="2824"/>
        <item x="1793"/>
        <item x="2026"/>
        <item x="1691"/>
        <item x="2234"/>
        <item x="3340"/>
        <item x="2320"/>
        <item x="2158"/>
        <item x="2822"/>
        <item x="289"/>
        <item x="1605"/>
        <item x="2458"/>
        <item x="873"/>
        <item x="3007"/>
        <item x="3584"/>
        <item x="830"/>
        <item x="3694"/>
        <item x="4116"/>
        <item x="3637"/>
        <item x="1598"/>
        <item x="3706"/>
        <item x="1948"/>
        <item x="2549"/>
        <item x="3469"/>
        <item x="1535"/>
        <item x="3526"/>
        <item x="4102"/>
        <item x="1478"/>
        <item x="3257"/>
        <item x="1090"/>
        <item x="2545"/>
        <item x="1333"/>
        <item x="3574"/>
        <item x="944"/>
        <item x="813"/>
        <item x="1474"/>
        <item x="1152"/>
        <item x="3922"/>
        <item x="1890"/>
        <item x="2921"/>
        <item x="1119"/>
        <item x="201"/>
        <item x="2194"/>
        <item x="1369"/>
        <item x="2534"/>
        <item x="1787"/>
        <item x="1881"/>
        <item x="1192"/>
        <item x="184"/>
        <item x="638"/>
        <item x="242"/>
        <item x="3880"/>
        <item x="3428"/>
        <item x="3786"/>
        <item x="320"/>
        <item x="1122"/>
        <item x="1412"/>
        <item x="2660"/>
        <item x="2000"/>
        <item x="2070"/>
        <item x="3583"/>
        <item x="2118"/>
        <item x="2199"/>
        <item x="3367"/>
        <item x="2816"/>
        <item x="1320"/>
        <item x="3323"/>
        <item x="156"/>
        <item x="3438"/>
        <item x="1489"/>
        <item x="3527"/>
        <item x="3914"/>
        <item x="975"/>
        <item x="3139"/>
        <item x="883"/>
        <item x="3209"/>
        <item x="1059"/>
        <item x="1083"/>
        <item x="611"/>
        <item x="890"/>
        <item x="3785"/>
        <item x="219"/>
        <item x="3420"/>
        <item x="3445"/>
        <item x="1759"/>
        <item x="872"/>
        <item x="3697"/>
        <item x="2937"/>
        <item x="1504"/>
        <item x="3363"/>
        <item x="178"/>
        <item x="778"/>
        <item x="2081"/>
        <item x="1162"/>
        <item x="2465"/>
        <item x="3296"/>
        <item x="4061"/>
        <item x="3582"/>
        <item x="4090"/>
        <item x="593"/>
        <item x="419"/>
        <item x="1785"/>
        <item x="1260"/>
        <item x="4014"/>
        <item x="1289"/>
        <item x="4132"/>
        <item x="2904"/>
        <item x="2502"/>
        <item x="1207"/>
        <item x="537"/>
        <item x="1020"/>
        <item x="259"/>
        <item x="456"/>
        <item x="1920"/>
        <item x="1015"/>
        <item x="1338"/>
        <item x="2076"/>
        <item x="2762"/>
        <item x="2807"/>
        <item x="1212"/>
        <item x="2713"/>
        <item x="4082"/>
        <item x="2748"/>
        <item x="1282"/>
        <item x="3614"/>
        <item x="541"/>
        <item x="613"/>
        <item x="1099"/>
        <item x="2565"/>
        <item x="2562"/>
        <item x="2329"/>
        <item x="3356"/>
        <item x="1266"/>
        <item x="2855"/>
        <item x="1792"/>
        <item x="1566"/>
        <item x="3141"/>
        <item x="2071"/>
        <item x="2674"/>
        <item x="2084"/>
        <item x="3144"/>
        <item x="1797"/>
        <item x="1882"/>
        <item x="558"/>
        <item x="148"/>
        <item x="2201"/>
        <item x="2763"/>
        <item x="3394"/>
        <item x="3439"/>
        <item x="999"/>
        <item x="3491"/>
        <item x="2059"/>
        <item x="1526"/>
        <item x="2842"/>
        <item x="27"/>
        <item x="1940"/>
        <item x="1832"/>
        <item x="3265"/>
        <item x="1978"/>
        <item x="851"/>
        <item x="1234"/>
        <item x="1257"/>
        <item x="3175"/>
        <item x="1597"/>
        <item x="1994"/>
        <item x="1753"/>
        <item x="2336"/>
        <item x="19"/>
        <item x="1794"/>
        <item x="3495"/>
        <item x="3772"/>
        <item x="561"/>
        <item x="3123"/>
        <item x="251"/>
        <item x="651"/>
        <item x="2278"/>
        <item x="92"/>
        <item x="2422"/>
        <item x="3392"/>
        <item x="4026"/>
        <item x="2420"/>
        <item x="2671"/>
        <item x="2328"/>
        <item x="983"/>
        <item x="2888"/>
        <item x="2987"/>
        <item x="885"/>
        <item x="465"/>
        <item x="3087"/>
        <item x="1356"/>
        <item x="2266"/>
        <item x="1719"/>
        <item x="375"/>
        <item x="815"/>
        <item x="3051"/>
        <item x="1806"/>
        <item x="189"/>
        <item x="3889"/>
        <item x="2276"/>
        <item x="781"/>
        <item x="2139"/>
        <item x="3851"/>
        <item x="2242"/>
        <item x="2014"/>
        <item x="606"/>
        <item x="1867"/>
        <item x="1734"/>
        <item x="991"/>
        <item x="3644"/>
        <item x="368"/>
        <item x="1831"/>
        <item x="4040"/>
        <item x="567"/>
        <item x="3349"/>
        <item x="871"/>
        <item x="429"/>
        <item x="3963"/>
        <item x="1494"/>
        <item x="109"/>
        <item x="2715"/>
        <item x="1744"/>
        <item x="1952"/>
        <item x="1159"/>
        <item x="2054"/>
        <item x="2901"/>
        <item x="1649"/>
        <item x="3975"/>
        <item x="1824"/>
        <item x="2738"/>
        <item x="1732"/>
        <item x="285"/>
        <item x="3111"/>
        <item x="2832"/>
        <item x="63"/>
        <item x="700"/>
        <item x="1047"/>
        <item x="922"/>
        <item x="330"/>
        <item x="3391"/>
        <item x="3765"/>
        <item x="32"/>
        <item x="878"/>
        <item x="3153"/>
        <item x="3121"/>
        <item x="846"/>
        <item x="1904"/>
        <item x="328"/>
        <item x="1706"/>
        <item x="1909"/>
        <item x="4028"/>
        <item x="2638"/>
        <item x="1775"/>
        <item x="171"/>
        <item x="1382"/>
        <item x="2566"/>
        <item x="3204"/>
        <item x="2004"/>
        <item x="221"/>
        <item x="2316"/>
        <item x="1422"/>
        <item x="752"/>
        <item x="503"/>
        <item x="1614"/>
        <item x="43"/>
        <item x="2225"/>
        <item x="4131"/>
        <item x="546"/>
        <item x="1546"/>
        <item x="3714"/>
        <item x="1253"/>
        <item x="84"/>
        <item x="3317"/>
        <item x="544"/>
        <item x="4130"/>
        <item x="2407"/>
        <item x="3020"/>
        <item x="2213"/>
        <item x="3613"/>
        <item x="416"/>
        <item x="3564"/>
        <item x="1863"/>
        <item x="3838"/>
        <item x="557"/>
        <item x="484"/>
        <item x="3777"/>
        <item x="1523"/>
        <item x="407"/>
        <item x="869"/>
        <item x="325"/>
        <item x="2350"/>
        <item x="3271"/>
        <item x="4145"/>
        <item x="1622"/>
        <item x="362"/>
        <item x="2231"/>
        <item x="1819"/>
        <item x="2531"/>
        <item x="1202"/>
        <item x="2820"/>
        <item x="517"/>
        <item x="1643"/>
        <item x="3411"/>
        <item x="2793"/>
        <item x="739"/>
        <item x="587"/>
        <item x="2844"/>
        <item x="2972"/>
        <item x="2342"/>
        <item x="392"/>
        <item x="2772"/>
        <item x="779"/>
        <item x="40"/>
        <item x="4020"/>
        <item x="1567"/>
        <item x="2595"/>
        <item x="3782"/>
        <item x="629"/>
        <item x="3709"/>
        <item x="2945"/>
        <item x="832"/>
        <item x="730"/>
        <item x="2283"/>
        <item x="3693"/>
        <item x="2511"/>
        <item x="1240"/>
        <item x="522"/>
        <item x="694"/>
        <item x="1017"/>
        <item x="2148"/>
        <item x="578"/>
        <item x="862"/>
        <item x="2627"/>
        <item x="4105"/>
        <item x="1983"/>
        <item x="1419"/>
        <item x="3796"/>
        <item x="2364"/>
        <item x="2817"/>
        <item x="85"/>
        <item x="470"/>
        <item x="2719"/>
        <item x="69"/>
        <item x="916"/>
        <item x="2818"/>
        <item x="617"/>
        <item x="128"/>
        <item x="3433"/>
        <item x="2936"/>
        <item x="1825"/>
        <item x="1731"/>
        <item x="1650"/>
        <item x="2869"/>
        <item x="81"/>
        <item x="2157"/>
        <item x="1351"/>
        <item x="2289"/>
        <item x="3463"/>
        <item x="3267"/>
        <item x="2504"/>
        <item x="4119"/>
        <item x="3310"/>
        <item x="1214"/>
        <item x="527"/>
        <item x="762"/>
        <item x="1368"/>
        <item x="2394"/>
        <item x="2365"/>
        <item x="2864"/>
        <item x="3906"/>
        <item x="3023"/>
        <item x="1548"/>
        <item x="1446"/>
        <item x="3820"/>
        <item x="1363"/>
        <item x="1102"/>
        <item x="2516"/>
        <item x="1238"/>
        <item x="3479"/>
        <item x="2692"/>
        <item x="311"/>
        <item x="29"/>
        <item x="384"/>
        <item x="2105"/>
        <item x="1500"/>
        <item x="3489"/>
        <item x="1000"/>
        <item x="2708"/>
        <item x="2645"/>
        <item x="41"/>
        <item x="3833"/>
        <item x="1098"/>
        <item x="2406"/>
        <item x="1277"/>
        <item x="1561"/>
        <item x="3766"/>
        <item x="1141"/>
        <item x="3189"/>
        <item x="2099"/>
        <item x="2146"/>
        <item x="1619"/>
        <item x="2786"/>
        <item x="3770"/>
        <item x="3609"/>
        <item x="1895"/>
        <item x="2751"/>
        <item x="3500"/>
        <item x="1893"/>
        <item x="570"/>
        <item x="4047"/>
        <item x="1669"/>
        <item x="4106"/>
        <item x="1601"/>
        <item x="377"/>
        <item x="3801"/>
        <item x="3414"/>
        <item x="968"/>
        <item x="1208"/>
        <item x="468"/>
        <item x="1833"/>
        <item x="2928"/>
        <item x="314"/>
        <item x="1342"/>
        <item x="3997"/>
        <item x="4133"/>
        <item x="1133"/>
        <item x="1340"/>
        <item x="1311"/>
        <item x="2222"/>
        <item x="399"/>
        <item x="202"/>
        <item x="2115"/>
        <item x="1426"/>
        <item x="2389"/>
        <item x="575"/>
        <item x="573"/>
        <item x="4129"/>
        <item x="3723"/>
        <item x="604"/>
        <item x="2710"/>
        <item x="3119"/>
        <item x="1963"/>
        <item x="2424"/>
        <item x="3937"/>
        <item x="1606"/>
        <item x="111"/>
        <item x="2698"/>
        <item x="2017"/>
        <item x="104"/>
        <item x="3797"/>
        <item x="1408"/>
        <item x="91"/>
        <item x="888"/>
        <item x="2413"/>
        <item x="934"/>
        <item x="3719"/>
        <item x="1398"/>
        <item x="4086"/>
        <item x="3220"/>
        <item x="712"/>
        <item x="2261"/>
        <item x="1642"/>
        <item x="3266"/>
        <item x="3101"/>
        <item x="1387"/>
        <item x="1757"/>
        <item x="2722"/>
        <item x="4036"/>
        <item x="4085"/>
        <item x="1375"/>
        <item x="4027"/>
        <item x="2604"/>
        <item x="2474"/>
        <item x="1433"/>
        <item x="1039"/>
        <item x="2091"/>
        <item x="559"/>
        <item x="582"/>
        <item x="4094"/>
        <item x="372"/>
        <item x="2251"/>
        <item x="3010"/>
        <item x="3728"/>
        <item x="2544"/>
        <item x="2541"/>
        <item x="2366"/>
        <item x="3098"/>
        <item x="4039"/>
        <item x="3800"/>
        <item x="1312"/>
        <item x="929"/>
        <item x="2192"/>
        <item x="2409"/>
        <item x="3611"/>
        <item x="254"/>
        <item x="2252"/>
        <item x="531"/>
        <item x="3401"/>
        <item x="447"/>
        <item x="3303"/>
        <item x="2189"/>
        <item x="3229"/>
        <item x="3674"/>
        <item x="2880"/>
        <item x="3426"/>
        <item x="1907"/>
        <item x="169"/>
        <item x="1157"/>
        <item x="2280"/>
        <item x="1556"/>
        <item x="3585"/>
        <item x="3938"/>
        <item x="2107"/>
        <item x="644"/>
        <item x="481"/>
        <item x="865"/>
        <item x="2505"/>
        <item x="3193"/>
        <item x="3643"/>
        <item x="520"/>
        <item x="2185"/>
        <item x="1931"/>
        <item x="1168"/>
        <item x="2301"/>
        <item x="1838"/>
        <item x="837"/>
        <item x="2805"/>
        <item x="2476"/>
        <item x="1783"/>
        <item x="1581"/>
        <item x="4141"/>
        <item x="2707"/>
        <item x="1442"/>
        <item x="112"/>
        <item x="48"/>
        <item x="3825"/>
        <item x="3843"/>
        <item x="3108"/>
        <item x="2610"/>
        <item x="1747"/>
        <item x="2345"/>
        <item x="3941"/>
        <item x="3118"/>
        <item x="2605"/>
        <item x="2210"/>
        <item x="4107"/>
        <item x="637"/>
        <item x="899"/>
        <item x="698"/>
        <item x="793"/>
        <item x="887"/>
        <item x="3751"/>
        <item x="3920"/>
        <item x="978"/>
        <item x="2866"/>
        <item x="2119"/>
        <item x="2384"/>
        <item x="2669"/>
        <item x="102"/>
        <item x="2753"/>
        <item x="2997"/>
        <item x="163"/>
        <item x="1521"/>
        <item x="767"/>
        <item x="1608"/>
        <item x="3986"/>
        <item x="2616"/>
        <item x="3866"/>
        <item x="1348"/>
        <item x="3033"/>
        <item x="2586"/>
        <item x="2650"/>
        <item x="4013"/>
        <item x="821"/>
        <item x="3961"/>
        <item x="4087"/>
        <item x="1484"/>
        <item x="624"/>
        <item x="1440"/>
        <item x="205"/>
        <item x="452"/>
        <item x="234"/>
        <item x="1299"/>
        <item x="2287"/>
        <item x="718"/>
        <item x="1415"/>
        <item x="1268"/>
        <item x="340"/>
        <item x="2849"/>
        <item x="3003"/>
        <item x="918"/>
        <item x="207"/>
        <item x="1821"/>
        <item x="3620"/>
        <item x="1737"/>
        <item x="1169"/>
        <item x="3055"/>
        <item x="2385"/>
        <item x="1616"/>
        <item x="3850"/>
        <item x="8"/>
        <item x="2275"/>
        <item x="485"/>
        <item x="3837"/>
        <item x="1721"/>
        <item x="3378"/>
        <item x="572"/>
        <item x="1908"/>
        <item x="2781"/>
        <item x="670"/>
        <item x="1768"/>
        <item x="3976"/>
        <item x="3600"/>
        <item x="2513"/>
        <item x="666"/>
        <item x="1532"/>
        <item x="181"/>
        <item x="2456"/>
        <item x="3650"/>
        <item x="437"/>
        <item x="1086"/>
        <item x="3710"/>
        <item x="1279"/>
        <item x="1508"/>
        <item x="1427"/>
        <item x="2196"/>
        <item x="179"/>
        <item x="2557"/>
        <item x="987"/>
        <item x="3446"/>
        <item x="2619"/>
        <item x="3135"/>
        <item x="1905"/>
        <item x="3622"/>
        <item x="3405"/>
        <item x="3422"/>
        <item x="3290"/>
        <item x="1870"/>
        <item x="3327"/>
        <item x="2858"/>
        <item x="2123"/>
        <item x="3824"/>
        <item x="229"/>
        <item x="1866"/>
        <item x="654"/>
        <item x="124"/>
        <item x="734"/>
        <item x="2661"/>
        <item x="3831"/>
        <item x="2967"/>
        <item x="2121"/>
        <item x="1887"/>
        <item x="3132"/>
        <item x="928"/>
        <item x="996"/>
        <item x="3210"/>
        <item x="3761"/>
        <item x="3399"/>
        <item x="1984"/>
        <item x="4004"/>
        <item x="477"/>
        <item x="3964"/>
        <item x="2879"/>
        <item x="4068"/>
        <item x="1592"/>
        <item x="3615"/>
        <item x="1750"/>
        <item x="1506"/>
        <item x="2408"/>
        <item x="4101"/>
        <item x="3554"/>
        <item x="2025"/>
        <item x="411"/>
        <item x="3736"/>
        <item x="2375"/>
        <item x="2567"/>
        <item x="4054"/>
        <item x="2500"/>
        <item x="2672"/>
        <item x="2912"/>
        <item x="453"/>
        <item x="3789"/>
        <item x="1491"/>
        <item x="2560"/>
        <item x="1727"/>
        <item x="3758"/>
        <item x="3334"/>
        <item x="2021"/>
        <item x="906"/>
        <item x="1490"/>
        <item x="3409"/>
        <item x="3776"/>
        <item x="1245"/>
        <item x="2498"/>
        <item x="2169"/>
        <item x="1393"/>
        <item x="1024"/>
        <item x="2087"/>
        <item x="115"/>
        <item x="2347"/>
        <item x="2992"/>
        <item x="2823"/>
        <item x="2353"/>
        <item x="833"/>
        <item x="459"/>
        <item x="1897"/>
        <item x="3332"/>
        <item x="2999"/>
        <item x="2273"/>
        <item x="1138"/>
        <item x="498"/>
        <item x="338"/>
        <item x="728"/>
        <item x="3001"/>
        <item x="2687"/>
        <item x="3948"/>
        <item x="2515"/>
        <item x="3905"/>
        <item x="2988"/>
        <item x="1459"/>
        <item x="4135"/>
        <item x="435"/>
        <item x="1534"/>
        <item x="492"/>
        <item x="2086"/>
        <item x="675"/>
        <item x="3863"/>
        <item x="3580"/>
        <item x="1332"/>
        <item x="643"/>
        <item x="2777"/>
        <item x="2590"/>
        <item x="1677"/>
        <item x="1929"/>
        <item x="2480"/>
        <item x="2982"/>
        <item x="3352"/>
        <item x="3567"/>
        <item x="3081"/>
        <item x="1242"/>
        <item x="3738"/>
        <item x="494"/>
        <item x="2239"/>
        <item x="1072"/>
        <item x="1362"/>
        <item x="3973"/>
        <item x="1002"/>
        <item x="3117"/>
        <item x="3852"/>
        <item x="1085"/>
        <item x="3157"/>
        <item x="397"/>
        <item x="258"/>
        <item x="707"/>
        <item x="272"/>
        <item x="144"/>
        <item x="4120"/>
        <item x="589"/>
        <item x="2834"/>
        <item x="1385"/>
        <item x="1006"/>
        <item x="1241"/>
        <item x="2015"/>
        <item x="3043"/>
        <item x="1670"/>
        <item x="1798"/>
        <item x="2348"/>
        <item x="2279"/>
        <item x="3783"/>
        <item x="3936"/>
        <item x="3006"/>
        <item x="529"/>
        <item x="584"/>
        <item x="3535"/>
        <item x="454"/>
        <item x="592"/>
        <item x="367"/>
        <item x="1211"/>
        <item x="3048"/>
        <item x="1899"/>
        <item x="1074"/>
        <item x="1846"/>
        <item x="1726"/>
        <item x="2658"/>
        <item x="200"/>
        <item x="3142"/>
        <item x="679"/>
        <item x="785"/>
        <item x="1692"/>
        <item x="935"/>
        <item x="1563"/>
        <item x="120"/>
        <item x="1203"/>
        <item x="3272"/>
        <item x="1116"/>
        <item x="2155"/>
        <item x="2993"/>
        <item x="2959"/>
        <item x="1637"/>
        <item x="2102"/>
        <item x="3341"/>
        <item x="2911"/>
        <item x="502"/>
        <item x="2676"/>
        <item x="976"/>
        <item x="1862"/>
        <item x="2206"/>
        <item x="233"/>
        <item x="3662"/>
        <item x="1848"/>
        <item x="4001"/>
        <item x="2339"/>
        <item x="3339"/>
        <item x="89"/>
        <item x="2769"/>
        <item x="2875"/>
        <item x="33"/>
        <item x="153"/>
        <item x="3056"/>
        <item x="304"/>
        <item x="2922"/>
        <item x="518"/>
        <item x="2419"/>
        <item x="1286"/>
        <item x="2752"/>
        <item x="2269"/>
        <item x="3817"/>
        <item x="3064"/>
        <item x="1827"/>
        <item x="2670"/>
        <item x="1769"/>
        <item x="490"/>
        <item x="3998"/>
        <item x="769"/>
        <item x="3047"/>
        <item x="3839"/>
        <item x="444"/>
        <item x="322"/>
        <item x="1167"/>
        <item x="1377"/>
        <item x="511"/>
        <item x="552"/>
        <item x="3940"/>
        <item x="3467"/>
        <item x="2907"/>
        <item x="1845"/>
        <item x="3152"/>
        <item x="640"/>
        <item x="2122"/>
        <item x="3202"/>
        <item x="1536"/>
        <item x="565"/>
        <item x="2321"/>
        <item x="365"/>
        <item x="2233"/>
        <item x="2909"/>
        <item x="3046"/>
        <item x="1481"/>
        <item x="4143"/>
        <item x="363"/>
        <item x="1512"/>
        <item x="131"/>
        <item x="12"/>
        <item x="3183"/>
        <item x="1945"/>
        <item x="1804"/>
        <item x="534"/>
        <item x="3868"/>
        <item x="3950"/>
        <item x="3847"/>
        <item x="3025"/>
        <item x="3032"/>
        <item x="2378"/>
        <item x="3460"/>
        <item x="825"/>
        <item x="3791"/>
        <item x="3483"/>
        <item x="3877"/>
        <item x="105"/>
        <item x="2245"/>
        <item x="3397"/>
        <item x="34"/>
        <item x="750"/>
        <item x="738"/>
        <item x="2970"/>
        <item x="3049"/>
        <item x="2449"/>
        <item x="4022"/>
        <item x="3389"/>
        <item x="3299"/>
        <item x="2811"/>
        <item x="2332"/>
        <item x="1453"/>
        <item x="704"/>
        <item x="3645"/>
        <item x="3552"/>
        <item x="3984"/>
        <item x="1903"/>
        <item x="3402"/>
        <item x="3082"/>
        <item x="2499"/>
        <item x="3909"/>
        <item x="4059"/>
        <item x="1401"/>
        <item x="886"/>
        <item x="2759"/>
        <item x="157"/>
        <item x="68"/>
        <item x="1023"/>
        <item x="1267"/>
        <item x="1917"/>
        <item x="4098"/>
        <item x="343"/>
        <item x="337"/>
        <item x="3735"/>
        <item x="1712"/>
        <item x="4080"/>
        <item x="1599"/>
        <item x="2152"/>
        <item x="2575"/>
        <item x="1815"/>
        <item x="2303"/>
        <item x="3454"/>
        <item x="1054"/>
        <item x="2977"/>
        <item x="2773"/>
        <item x="173"/>
        <item x="648"/>
        <item x="2828"/>
        <item x="1700"/>
        <item x="2739"/>
        <item x="2090"/>
        <item x="1359"/>
        <item x="3658"/>
        <item x="1134"/>
        <item x="3444"/>
        <item x="283"/>
        <item x="3815"/>
        <item x="549"/>
        <item x="3057"/>
        <item x="281"/>
        <item x="726"/>
        <item x="1860"/>
        <item x="3568"/>
        <item x="185"/>
        <item x="3742"/>
        <item x="2877"/>
        <item x="1025"/>
        <item x="2946"/>
        <item x="438"/>
        <item x="315"/>
        <item x="1965"/>
        <item x="688"/>
        <item x="1790"/>
        <item x="1488"/>
        <item x="943"/>
        <item x="317"/>
        <item x="3021"/>
        <item x="2145"/>
        <item x="2411"/>
        <item x="1193"/>
        <item x="1307"/>
        <item x="682"/>
        <item x="359"/>
        <item x="3822"/>
        <item x="2974"/>
        <item x="3245"/>
        <item x="3496"/>
        <item x="1457"/>
        <item x="2312"/>
        <item x="1704"/>
        <item x="3987"/>
        <item x="668"/>
        <item x="1979"/>
        <item x="732"/>
        <item x="1172"/>
        <item x="1477"/>
        <item x="1570"/>
        <item x="3105"/>
        <item x="1216"/>
        <item x="2418"/>
        <item x="1729"/>
        <item x="1531"/>
        <item x="1493"/>
        <item x="2370"/>
        <item x="3188"/>
        <item x="3601"/>
        <item x="3555"/>
        <item x="2665"/>
        <item x="3311"/>
        <item x="318"/>
        <item x="1084"/>
        <item x="1980"/>
        <item x="3633"/>
        <item x="2154"/>
        <item x="3059"/>
        <item x="1954"/>
        <item x="942"/>
        <item x="914"/>
        <item x="2648"/>
        <item x="2926"/>
        <item x="3578"/>
        <item x="791"/>
        <item x="1381"/>
        <item x="1946"/>
        <item x="3058"/>
        <item x="631"/>
        <item x="393"/>
        <item x="3542"/>
        <item x="1318"/>
        <item x="3297"/>
        <item x="1518"/>
        <item x="2402"/>
        <item x="1999"/>
        <item x="2916"/>
        <item x="3127"/>
        <item x="1337"/>
        <item x="406"/>
        <item x="3150"/>
        <item x="3207"/>
        <item x="139"/>
        <item x="2386"/>
        <item x="1943"/>
        <item x="2039"/>
        <item x="2023"/>
        <item x="1986"/>
        <item x="3315"/>
        <item x="1322"/>
        <item x="1105"/>
        <item x="3538"/>
        <item x="72"/>
        <item x="1410"/>
        <item x="2971"/>
        <item x="2727"/>
        <item x="3166"/>
        <item x="3959"/>
        <item x="2172"/>
        <item x="3471"/>
        <item x="2990"/>
        <item x="623"/>
        <item x="3155"/>
        <item x="1777"/>
        <item x="1522"/>
        <item x="3519"/>
        <item x="2404"/>
        <item x="332"/>
        <item x="610"/>
        <item x="117"/>
        <item x="327"/>
        <item x="3753"/>
        <item x="198"/>
        <item x="3294"/>
        <item x="121"/>
        <item x="703"/>
        <item x="1449"/>
        <item x="2450"/>
        <item x="1541"/>
        <item x="2553"/>
        <item x="969"/>
        <item x="1630"/>
        <item x="1452"/>
        <item x="378"/>
        <item x="1829"/>
        <item x="125"/>
        <item x="1156"/>
        <item x="870"/>
        <item x="2778"/>
        <item x="351"/>
        <item x="618"/>
        <item x="1517"/>
        <item x="3794"/>
        <item x="3702"/>
        <item x="1008"/>
        <item x="3534"/>
        <item x="3750"/>
        <item x="3169"/>
        <item x="2521"/>
        <item x="1998"/>
        <item x="1466"/>
        <item x="2460"/>
        <item x="3548"/>
        <item x="1321"/>
        <item x="827"/>
        <item x="3730"/>
        <item x="3891"/>
        <item x="881"/>
        <item x="1803"/>
        <item x="188"/>
        <item x="3537"/>
        <item x="533"/>
        <item x="1708"/>
        <item x="1255"/>
        <item x="4112"/>
        <item x="3562"/>
        <item x="1510"/>
        <item x="2326"/>
        <item x="1685"/>
        <item x="2601"/>
        <item x="1189"/>
        <item x="4050"/>
        <item x="488"/>
        <item x="1525"/>
        <item x="1603"/>
        <item x="2425"/>
        <item x="3685"/>
        <item x="3226"/>
        <item x="2281"/>
        <item x="3935"/>
        <item x="1177"/>
        <item x="1544"/>
        <item x="2631"/>
        <item x="3260"/>
        <item x="3212"/>
        <item x="2052"/>
        <item x="3873"/>
        <item x="2701"/>
        <item x="3910"/>
        <item x="1644"/>
        <item x="1230"/>
        <item x="1350"/>
        <item x="1386"/>
        <item x="67"/>
        <item x="2475"/>
        <item x="1808"/>
        <item x="280"/>
        <item x="1864"/>
        <item x="1073"/>
        <item x="213"/>
        <item x="1258"/>
        <item x="912"/>
        <item x="1166"/>
        <item x="2903"/>
        <item x="1416"/>
        <item x="96"/>
        <item x="3845"/>
        <item x="22"/>
        <item x="1496"/>
        <item x="4104"/>
        <item x="3419"/>
        <item x="3813"/>
        <item x="1715"/>
        <item x="2991"/>
        <item x="632"/>
        <item x="1028"/>
        <item x="1955"/>
        <item x="1259"/>
        <item x="2031"/>
        <item x="1076"/>
        <item x="3170"/>
        <item x="655"/>
        <item x="1816"/>
        <item x="2159"/>
        <item x="3717"/>
        <item x="719"/>
        <item x="113"/>
        <item x="3588"/>
        <item x="1934"/>
        <item x="2833"/>
        <item x="3691"/>
        <item x="1527"/>
        <item x="2410"/>
        <item x="817"/>
        <item x="3887"/>
        <item x="70"/>
        <item x="3404"/>
        <item x="4057"/>
        <item x="673"/>
        <item x="1254"/>
        <item x="3287"/>
        <item x="1923"/>
        <item x="2925"/>
        <item x="2100"/>
        <item x="2448"/>
        <item x="1037"/>
        <item x="716"/>
        <item x="757"/>
        <item x="1631"/>
        <item x="3992"/>
        <item x="77"/>
        <item x="2749"/>
        <item x="1723"/>
        <item x="410"/>
        <item x="3480"/>
        <item x="3173"/>
        <item x="3133"/>
        <item x="841"/>
        <item x="954"/>
        <item x="761"/>
        <item x="9"/>
        <item x="754"/>
        <item x="2968"/>
        <item x="3502"/>
        <item x="3559"/>
        <item x="741"/>
        <item x="495"/>
        <item x="3346"/>
        <item x="1817"/>
        <item x="1583"/>
        <item x="1771"/>
        <item x="1910"/>
        <item x="1944"/>
        <item x="1569"/>
        <item x="4096"/>
        <item x="3944"/>
        <item x="2257"/>
        <item x="867"/>
        <item x="3014"/>
        <item x="1675"/>
        <item x="191"/>
        <item x="1261"/>
        <item x="737"/>
        <item x="2012"/>
        <item x="1967"/>
        <item x="919"/>
        <item x="1645"/>
        <item x="278"/>
        <item x="3453"/>
        <item x="591"/>
        <item x="4043"/>
        <item x="3523"/>
        <item x="2680"/>
        <item x="3324"/>
        <item x="3579"/>
        <item x="3124"/>
        <item x="1237"/>
        <item x="458"/>
        <item x="3828"/>
        <item x="1014"/>
        <item x="3956"/>
        <item x="2024"/>
        <item x="2435"/>
        <item x="296"/>
        <item x="2197"/>
        <item x="3692"/>
        <item x="3949"/>
        <item x="2517"/>
        <item x="1738"/>
        <item x="2579"/>
        <item x="235"/>
        <item x="4092"/>
        <item x="2079"/>
        <item x="652"/>
        <item x="3313"/>
        <item x="1773"/>
        <item x="663"/>
        <item x="2881"/>
        <item x="3342"/>
        <item x="1041"/>
        <item x="2211"/>
        <item x="2862"/>
        <item x="3067"/>
        <item x="1036"/>
        <item x="1662"/>
        <item x="1345"/>
        <item x="253"/>
        <item x="3960"/>
        <item x="2395"/>
        <item x="526"/>
        <item x="2607"/>
        <item x="1872"/>
        <item x="3890"/>
        <item x="230"/>
        <item x="2884"/>
        <item x="24"/>
        <item x="3125"/>
        <item x="3252"/>
        <item x="1745"/>
        <item x="2874"/>
        <item x="3231"/>
        <item x="1970"/>
        <item x="2766"/>
        <item x="3224"/>
        <item x="1873"/>
        <item x="3185"/>
        <item x="1235"/>
        <item x="1209"/>
        <item x="1911"/>
        <item x="1301"/>
        <item x="900"/>
        <item x="748"/>
        <item x="4052"/>
        <item x="2294"/>
        <item x="3981"/>
        <item x="904"/>
        <item x="405"/>
        <item x="1313"/>
        <item x="1635"/>
        <item x="901"/>
        <item x="2983"/>
        <item x="3320"/>
        <item x="2217"/>
        <item x="3070"/>
        <item x="3307"/>
        <item x="3509"/>
        <item x="2392"/>
        <item x="1360"/>
        <item x="743"/>
        <item x="1971"/>
        <item x="1248"/>
        <item x="834"/>
        <item x="3999"/>
        <item x="3591"/>
        <item x="2037"/>
        <item x="3436"/>
        <item x="2286"/>
        <item x="3090"/>
        <item x="4049"/>
        <item x="636"/>
        <item x="4127"/>
        <item x="3227"/>
        <item x="608"/>
        <item x="3524"/>
        <item x="2612"/>
        <item x="1388"/>
        <item x="2045"/>
        <item x="2871"/>
        <item x="20"/>
        <item x="1314"/>
        <item x="2314"/>
        <item x="601"/>
        <item x="2712"/>
        <item x="641"/>
        <item x="1835"/>
        <item x="2191"/>
        <item x="521"/>
        <item x="1095"/>
        <item x="3424"/>
        <item x="4017"/>
        <item x="3918"/>
        <item x="2787"/>
        <item x="1130"/>
        <item x="1591"/>
        <item x="2431"/>
        <item x="1826"/>
        <item x="1161"/>
        <item x="3366"/>
        <item x="1968"/>
        <item x="930"/>
        <item x="3942"/>
        <item x="3388"/>
        <item x="3112"/>
        <item x="977"/>
        <item x="2080"/>
        <item x="945"/>
        <item x="2160"/>
        <item x="1667"/>
        <item x="2782"/>
        <item x="1404"/>
        <item x="2731"/>
        <item x="2740"/>
        <item x="3116"/>
        <item x="286"/>
        <item x="2890"/>
        <item x="3376"/>
        <item x="2346"/>
        <item x="329"/>
        <item x="309"/>
        <item x="274"/>
        <item x="2297"/>
        <item x="2717"/>
        <item x="2902"/>
        <item x="2073"/>
        <item x="3848"/>
        <item x="4024"/>
        <item x="543"/>
        <item x="3000"/>
        <item x="2554"/>
        <item x="149"/>
        <item x="1082"/>
        <item x="2596"/>
        <item x="1657"/>
        <item x="3934"/>
        <item x="1638"/>
        <item x="3545"/>
        <item x="3553"/>
        <item x="312"/>
        <item x="1352"/>
        <item x="2114"/>
        <item x="123"/>
        <item x="3281"/>
        <item x="1509"/>
        <item x="1121"/>
        <item x="3592"/>
        <item x="3072"/>
        <item x="3686"/>
        <item x="143"/>
        <item x="261"/>
        <item x="1497"/>
        <item x="1334"/>
        <item x="2685"/>
        <item x="931"/>
        <item x="1409"/>
        <item x="2532"/>
        <item x="474"/>
        <item x="879"/>
        <item x="3829"/>
        <item x="2636"/>
        <item x="3242"/>
        <item x="1960"/>
        <item x="3379"/>
        <item x="1128"/>
        <item x="3514"/>
        <item x="2529"/>
        <item x="2697"/>
        <item x="1519"/>
        <item x="1698"/>
        <item x="3586"/>
        <item x="1131"/>
        <item x="2667"/>
        <item x="2897"/>
        <item x="780"/>
        <item x="1639"/>
        <item x="3532"/>
        <item x="2519"/>
        <item x="2868"/>
        <item x="661"/>
        <item x="2183"/>
        <item x="2161"/>
        <item x="199"/>
        <item x="1839"/>
        <item x="1624"/>
        <item x="1913"/>
        <item x="1244"/>
        <item x="1701"/>
        <item x="964"/>
        <item x="3926"/>
        <item x="2569"/>
        <item x="3661"/>
        <item x="1429"/>
        <item x="1179"/>
        <item x="1693"/>
        <item x="1336"/>
        <item x="2218"/>
        <item x="1354"/>
        <item x="137"/>
        <item x="1930"/>
        <item x="334"/>
        <item x="4161"/>
        <item x="952"/>
        <item x="2354"/>
        <item x="3985"/>
        <item x="3865"/>
        <item x="1250"/>
        <item x="4128"/>
        <item x="3840"/>
        <item x="154"/>
        <item x="3457"/>
        <item x="71"/>
        <item x="3511"/>
        <item x="1096"/>
        <item x="2783"/>
        <item x="353"/>
        <item x="2622"/>
        <item x="3551"/>
        <item x="3816"/>
        <item x="2356"/>
        <item x="2825"/>
        <item x="3380"/>
        <item x="1075"/>
        <item x="2860"/>
        <item x="4148"/>
        <item x="4144"/>
        <item x="1335"/>
        <item x="3769"/>
        <item x="2092"/>
        <item x="783"/>
        <item x="1294"/>
        <item x="302"/>
        <item x="548"/>
        <item x="2135"/>
        <item x="3437"/>
        <item x="2219"/>
        <item x="260"/>
        <item x="225"/>
        <item x="720"/>
        <item x="2637"/>
        <item x="3587"/>
        <item x="992"/>
        <item x="145"/>
        <item x="3235"/>
        <item x="2979"/>
        <item x="2681"/>
        <item x="2948"/>
        <item x="1996"/>
        <item x="1071"/>
        <item x="54"/>
        <item x="1878"/>
        <item x="3577"/>
        <item x="2611"/>
        <item x="3779"/>
        <item x="1602"/>
        <item x="3304"/>
        <item x="339"/>
        <item x="265"/>
        <item x="463"/>
        <item x="142"/>
        <item x="4038"/>
        <item x="3136"/>
        <item x="1981"/>
        <item x="1664"/>
        <item x="3178"/>
        <item x="3268"/>
        <item x="1145"/>
        <item x="3654"/>
        <item x="3515"/>
        <item x="3128"/>
        <item x="307"/>
        <item x="1514"/>
        <item x="2357"/>
        <item x="2514"/>
        <item x="797"/>
        <item x="4083"/>
        <item x="709"/>
        <item x="358"/>
        <item x="845"/>
        <item x="2957"/>
        <item x="3616"/>
        <item x="711"/>
        <item x="1847"/>
        <item x="1174"/>
        <item x="681"/>
        <item x="1370"/>
        <item x="2427"/>
        <item x="1959"/>
        <item x="3724"/>
        <item x="3968"/>
        <item x="818"/>
        <item x="2696"/>
        <item x="2302"/>
        <item x="547"/>
        <item x="3646"/>
        <item x="1755"/>
        <item x="893"/>
        <item x="2985"/>
        <item x="3660"/>
        <item x="3618"/>
        <item x="2994"/>
        <item x="848"/>
        <item x="971"/>
        <item x="1035"/>
        <item x="243"/>
        <item x="1164"/>
        <item x="1503"/>
        <item x="5"/>
        <item x="82"/>
        <item x="1733"/>
        <item x="370"/>
        <item x="59"/>
        <item x="3558"/>
        <item x="1324"/>
        <item x="1947"/>
        <item x="2083"/>
        <item x="2539"/>
        <item x="2703"/>
        <item x="2443"/>
        <item x="3361"/>
        <item x="3516"/>
        <item x="2455"/>
        <item x="3695"/>
        <item x="607"/>
        <item x="2030"/>
        <item x="2642"/>
        <item x="3979"/>
        <item x="186"/>
        <item x="1557"/>
        <item x="250"/>
        <item x="680"/>
        <item x="1050"/>
        <item x="2041"/>
        <item x="266"/>
        <item x="1780"/>
        <item x="354"/>
        <item x="1764"/>
        <item x="3931"/>
        <item x="2"/>
        <item x="2008"/>
        <item x="1194"/>
        <item x="1458"/>
        <item x="1229"/>
        <item x="820"/>
        <item x="2184"/>
        <item x="1009"/>
        <item x="298"/>
        <item x="3181"/>
        <item x="3054"/>
        <item x="2573"/>
        <item x="3329"/>
        <item x="2033"/>
        <item x="4093"/>
        <item x="3606"/>
        <item x="1137"/>
        <item x="2055"/>
        <item x="2840"/>
        <item x="493"/>
        <item x="3216"/>
        <item x="3254"/>
        <item x="2609"/>
        <item x="907"/>
        <item x="2770"/>
        <item x="1383"/>
        <item x="1883"/>
        <item x="788"/>
        <item x="3557"/>
        <item x="2472"/>
        <item x="420"/>
        <item x="2591"/>
        <item x="2980"/>
        <item x="2883"/>
        <item x="218"/>
        <item x="1898"/>
        <item x="597"/>
        <item x="2307"/>
        <item x="146"/>
        <item x="1471"/>
        <item x="2372"/>
        <item x="3314"/>
        <item x="1812"/>
        <item x="3991"/>
        <item x="194"/>
        <item x="380"/>
        <item x="3499"/>
        <item x="1696"/>
        <item x="3333"/>
        <item x="3677"/>
        <item x="2806"/>
        <item x="345"/>
        <item x="3097"/>
        <item x="1033"/>
        <item x="3162"/>
        <item x="2527"/>
        <item x="4154"/>
        <item x="3682"/>
        <item x="1933"/>
        <item x="2434"/>
        <item x="1199"/>
        <item x="507"/>
        <item x="965"/>
        <item x="586"/>
        <item x="2097"/>
        <item x="3740"/>
        <item x="1278"/>
        <item x="3722"/>
        <item x="1718"/>
        <item x="2369"/>
        <item x="798"/>
        <item x="1915"/>
        <item x="3505"/>
        <item x="2716"/>
        <item x="3083"/>
        <item x="3623"/>
        <item x="2620"/>
        <item x="2632"/>
        <item x="962"/>
        <item x="955"/>
        <item x="2649"/>
        <item x="801"/>
        <item x="2142"/>
        <item x="2528"/>
        <item x="3431"/>
        <item x="1060"/>
        <item x="1302"/>
        <item x="2892"/>
        <item x="1173"/>
        <item x="3110"/>
        <item x="1078"/>
        <item x="3671"/>
        <item x="831"/>
        <item x="525"/>
        <item x="2826"/>
        <item x="3729"/>
        <item x="1445"/>
        <item x="2724"/>
        <item x="3498"/>
        <item x="398"/>
        <item x="560"/>
        <item x="478"/>
        <item x="4002"/>
        <item x="3737"/>
        <item x="2068"/>
        <item x="4074"/>
        <item x="2360"/>
        <item x="2678"/>
        <item x="4073"/>
        <item x="3232"/>
        <item x="2613"/>
        <item x="3867"/>
        <item x="263"/>
        <item x="1636"/>
        <item x="1228"/>
        <item x="1239"/>
        <item x="3148"/>
        <item x="1989"/>
        <item x="775"/>
        <item x="18"/>
        <item x="3708"/>
        <item x="496"/>
        <item x="4158"/>
        <item x="4032"/>
        <item x="4142"/>
        <item x="1068"/>
        <item x="2362"/>
        <item x="1859"/>
        <item x="3415"/>
        <item x="129"/>
        <item x="1843"/>
        <item x="3400"/>
        <item x="889"/>
        <item x="1181"/>
        <item x="2736"/>
        <item x="2550"/>
        <item x="3490"/>
        <item x="3672"/>
        <item x="2298"/>
        <item x="3330"/>
        <item x="863"/>
        <item x="2064"/>
        <item x="1901"/>
        <item x="231"/>
        <item x="1880"/>
        <item x="1226"/>
        <item x="1325"/>
        <item x="3849"/>
        <item x="2506"/>
        <item x="497"/>
        <item x="2603"/>
        <item x="1450"/>
        <item x="3560"/>
        <item x="1186"/>
        <item x="626"/>
        <item x="2906"/>
        <item x="3104"/>
        <item x="3107"/>
        <item x="3763"/>
        <item x="3085"/>
        <item x="1879"/>
        <item x="1991"/>
        <item x="2709"/>
        <item x="2165"/>
        <item x="4031"/>
        <item x="1010"/>
        <item x="2095"/>
        <item x="1590"/>
        <item x="1319"/>
        <item x="1444"/>
        <item x="1269"/>
        <item x="2572"/>
        <item x="3812"/>
        <item x="4071"/>
        <item x="1180"/>
        <item x="2046"/>
        <item x="532"/>
        <item x="1573"/>
        <item x="136"/>
        <item x="2066"/>
        <item x="3256"/>
        <item x="3468"/>
        <item x="2512"/>
        <item x="3095"/>
        <item x="3201"/>
        <item x="2381"/>
        <item x="3075"/>
        <item x="3896"/>
        <item x="3109"/>
        <item x="1106"/>
        <item x="2130"/>
        <item x="3678"/>
        <item x="3683"/>
        <item x="2809"/>
        <item x="248"/>
        <item x="3336"/>
        <item x="3781"/>
        <item x="3627"/>
        <item x="3321"/>
        <item x="2011"/>
        <item x="3894"/>
        <item x="381"/>
        <item x="3955"/>
        <item x="3752"/>
        <item x="2441"/>
        <item x="812"/>
        <item x="1714"/>
        <item x="3549"/>
        <item x="1537"/>
        <item x="805"/>
        <item x="3176"/>
        <item x="4060"/>
        <item x="1001"/>
        <item x="1572"/>
        <item x="1575"/>
        <item x="287"/>
        <item x="1455"/>
        <item x="3908"/>
        <item x="2955"/>
        <item x="3673"/>
        <item x="3598"/>
        <item x="4005"/>
        <item x="717"/>
        <item x="1424"/>
        <item x="3879"/>
        <item x="3993"/>
        <item x="3745"/>
        <item x="3739"/>
        <item x="1349"/>
        <item x="702"/>
        <item x="2491"/>
        <item x="3803"/>
        <item x="1520"/>
        <item x="1788"/>
        <item x="2581"/>
        <item x="897"/>
        <item x="2093"/>
        <item x="321"/>
        <item x="4108"/>
        <item x="3174"/>
        <item x="1507"/>
        <item x="1699"/>
        <item x="4149"/>
        <item x="2930"/>
        <item x="1995"/>
        <item x="390"/>
        <item x="2602"/>
        <item x="2742"/>
        <item x="3943"/>
        <item x="141"/>
        <item x="3507"/>
        <item x="87"/>
        <item x="1077"/>
        <item x="2794"/>
        <item x="1475"/>
        <item x="2193"/>
        <item x="2872"/>
        <item x="2306"/>
        <item x="1205"/>
        <item x="838"/>
        <item x="3648"/>
        <item x="1912"/>
        <item x="1640"/>
        <item x="1117"/>
        <item x="1763"/>
        <item x="1432"/>
        <item x="2837"/>
        <item x="3859"/>
        <item x="2101"/>
        <item x="3412"/>
        <item x="664"/>
        <item x="3080"/>
        <item x="2180"/>
        <item x="4075"/>
        <item x="3302"/>
        <item x="941"/>
        <item x="2895"/>
        <item x="2270"/>
        <item x="3005"/>
        <item x="3510"/>
        <item x="1584"/>
        <item x="4114"/>
        <item x="3596"/>
        <item x="3470"/>
        <item x="3608"/>
        <item x="4008"/>
        <item x="814"/>
        <item x="658"/>
        <item x="1045"/>
        <item x="653"/>
        <item x="686"/>
        <item x="1213"/>
        <item x="2889"/>
        <item x="2776"/>
        <item x="3247"/>
        <item x="594"/>
        <item x="28"/>
        <item x="609"/>
        <item x="759"/>
        <item x="257"/>
        <item x="376"/>
        <item x="3594"/>
        <item x="3593"/>
        <item x="2371"/>
        <item x="3705"/>
        <item x="3318"/>
        <item x="735"/>
        <item x="2582"/>
        <item x="1463"/>
        <item x="3856"/>
        <item x="3655"/>
        <item x="373"/>
        <item x="1973"/>
        <item x="3241"/>
        <item x="3028"/>
        <item x="650"/>
        <item x="2913"/>
        <item x="2690"/>
        <item x="3827"/>
        <item x="566"/>
        <item x="1505"/>
        <item x="3263"/>
        <item x="3656"/>
        <item x="523"/>
        <item x="1922"/>
        <item x="3892"/>
        <item x="2584"/>
        <item x="1679"/>
        <item x="1143"/>
        <item x="1918"/>
        <item x="1317"/>
        <item x="2214"/>
        <item x="1576"/>
        <item x="423"/>
        <item x="2248"/>
        <item x="2134"/>
        <item x="46"/>
        <item x="3015"/>
        <item x="2151"/>
        <item x="1190"/>
        <item x="439"/>
        <item x="165"/>
        <item x="1184"/>
        <item x="389"/>
        <item x="927"/>
        <item x="1629"/>
        <item x="180"/>
        <item x="356"/>
        <item x="3504"/>
        <item x="2688"/>
        <item x="905"/>
        <item x="3755"/>
        <item x="3904"/>
        <item x="1326"/>
        <item x="2150"/>
        <item x="1431"/>
        <item x="2295"/>
        <item x="1784"/>
        <item x="47"/>
        <item x="4000"/>
        <item x="2246"/>
        <item x="3711"/>
        <item x="1749"/>
        <item x="684"/>
        <item x="350"/>
        <item x="3261"/>
        <item x="1615"/>
        <item x="2179"/>
        <item x="2113"/>
        <item x="3365"/>
        <item x="3657"/>
        <item x="1274"/>
        <item x="3398"/>
        <item x="3720"/>
        <item x="2663"/>
        <item x="721"/>
        <item x="331"/>
        <item x="3374"/>
        <item x="1148"/>
        <item x="4021"/>
        <item x="1030"/>
        <item x="2764"/>
        <item x="585"/>
        <item x="2789"/>
        <item x="2683"/>
        <item x="26"/>
        <item x="162"/>
        <item x="3712"/>
        <item x="3983"/>
        <item x="1069"/>
        <item x="2203"/>
        <item x="1559"/>
        <item x="308"/>
        <item x="2051"/>
        <item x="556"/>
        <item x="2561"/>
        <item x="3774"/>
        <item x="3466"/>
        <item x="2288"/>
        <item x="2657"/>
        <item x="2791"/>
        <item x="2267"/>
        <item x="3421"/>
        <item x="2359"/>
        <item x="1087"/>
        <item x="1201"/>
        <item x="3974"/>
        <item x="979"/>
        <item x="2577"/>
        <item x="2850"/>
        <item x="500"/>
        <item x="1443"/>
        <item x="2729"/>
        <item x="861"/>
        <item x="3184"/>
        <item x="2845"/>
        <item x="1877"/>
        <item x="2446"/>
        <item x="515"/>
        <item x="3599"/>
        <item x="571"/>
        <item x="3251"/>
        <item x="2908"/>
        <item x="3218"/>
        <item x="1365"/>
        <item x="808"/>
        <item x="2886"/>
        <item x="685"/>
        <item x="671"/>
        <item x="1309"/>
        <item x="1818"/>
        <item x="1436"/>
        <item x="4156"/>
        <item x="445"/>
        <item x="619"/>
        <item x="4067"/>
        <item x="95"/>
        <item x="3492"/>
        <item x="2124"/>
        <item x="2496"/>
        <item x="1613"/>
        <item x="2249"/>
        <item x="2309"/>
        <item x="1183"/>
        <item x="3853"/>
        <item x="2027"/>
        <item x="3423"/>
        <item x="3870"/>
        <item x="2259"/>
        <item x="2839"/>
        <item x="277"/>
        <item x="4077"/>
        <item x="2462"/>
        <item x="434"/>
        <item x="3684"/>
        <item x="545"/>
        <item x="1341"/>
        <item x="3713"/>
        <item x="446"/>
        <item x="1104"/>
        <item x="3331"/>
        <item x="2426"/>
        <item x="2726"/>
        <item x="940"/>
        <item x="1149"/>
        <item x="2964"/>
        <item x="4045"/>
        <item x="687"/>
        <item x="669"/>
        <item x="2668"/>
        <item x="3881"/>
        <item x="3536"/>
        <item x="2072"/>
        <item x="747"/>
        <item x="3787"/>
        <item x="528"/>
        <item x="1988"/>
        <item x="1646"/>
        <item x="4113"/>
        <item x="299"/>
        <item x="1681"/>
        <item x="1842"/>
        <item x="3668"/>
        <item x="3039"/>
        <item x="55"/>
        <item x="1730"/>
        <item x="753"/>
        <item x="3556"/>
        <item x="472"/>
        <item x="3246"/>
        <item x="3966"/>
        <item x="3634"/>
        <item x="2910"/>
        <item x="204"/>
        <item x="2725"/>
        <item x="4109"/>
        <item x="4162"/>
        <item t="default"/>
      </items>
      <autoSortScope>
        <pivotArea dataOnly="0" outline="0" fieldPosition="0">
          <references count="1">
            <reference field="4294967294" count="1" selected="0">
              <x v="1"/>
            </reference>
          </references>
        </pivotArea>
      </autoSortScope>
    </pivotField>
    <pivotField showAll="0">
      <items count="5">
        <item x="0"/>
        <item x="1"/>
        <item x="2"/>
        <item x="3"/>
        <item t="default"/>
      </items>
    </pivotField>
    <pivotField showAll="0">
      <items count="5">
        <item x="1"/>
        <item x="2"/>
        <item x="0"/>
        <item x="3"/>
        <item t="default"/>
      </items>
    </pivotField>
    <pivotField showAll="0"/>
    <pivotField showAll="0"/>
    <pivotField showAll="0"/>
    <pivotField showAll="0">
      <items count="8">
        <item x="1"/>
        <item x="5"/>
        <item x="0"/>
        <item x="3"/>
        <item x="4"/>
        <item x="2"/>
        <item x="6"/>
        <item t="default"/>
      </items>
    </pivotField>
    <pivotField dataField="1"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4"/>
        <item x="1"/>
        <item x="0"/>
        <item x="2"/>
        <item x="3"/>
        <item x="5"/>
        <item t="default"/>
      </items>
    </pivotField>
    <pivotField showAll="0">
      <items count="5">
        <item x="2"/>
        <item x="0"/>
        <item x="1"/>
        <item x="3"/>
        <item t="default"/>
      </items>
    </pivotField>
    <pivotField showAll="0"/>
    <pivotField showAll="0"/>
    <pivotField showAll="0"/>
    <pivotField showAll="0"/>
    <pivotField showAll="0" defaultSubtotal="0"/>
    <pivotField showAll="0" defaultSubtotal="0"/>
  </pivotFields>
  <rowFields count="1">
    <field x="3"/>
  </rowFields>
  <rowItems count="11">
    <i>
      <x v="2873"/>
    </i>
    <i>
      <x v="2544"/>
    </i>
    <i>
      <x v="1667"/>
    </i>
    <i>
      <x v="416"/>
    </i>
    <i>
      <x v="2835"/>
    </i>
    <i>
      <x v="3472"/>
    </i>
    <i>
      <x v="3095"/>
    </i>
    <i>
      <x v="2945"/>
    </i>
    <i>
      <x v="3277"/>
    </i>
    <i>
      <x v="3763"/>
    </i>
    <i t="grand">
      <x/>
    </i>
  </rowItems>
  <colFields count="1">
    <field x="-2"/>
  </colFields>
  <colItems count="2">
    <i>
      <x/>
    </i>
    <i i="1">
      <x v="1"/>
    </i>
  </colItems>
  <dataFields count="2">
    <dataField name="Ventas  " fld="10" baseField="0" baseItem="0"/>
    <dataField name="Beneficios " fld="12" baseField="0" baseItem="0" numFmtId="164"/>
  </dataFields>
  <formats count="16">
    <format dxfId="15">
      <pivotArea outline="0" collapsedLevelsAreSubtotals="1" fieldPosition="0">
        <references count="1">
          <reference field="4294967294" count="1" selected="0">
            <x v="1"/>
          </reference>
        </references>
      </pivotArea>
    </format>
    <format dxfId="14">
      <pivotArea dataOnly="0" fieldPosition="0">
        <references count="1">
          <reference field="3" count="10">
            <x v="416"/>
            <x v="1667"/>
            <x v="2544"/>
            <x v="2835"/>
            <x v="2873"/>
            <x v="2945"/>
            <x v="3095"/>
            <x v="3277"/>
            <x v="3472"/>
            <x v="3763"/>
          </reference>
        </references>
      </pivotArea>
    </format>
    <format dxfId="13">
      <pivotArea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dataOnly="0" labelOnly="1" fieldPosition="0">
        <references count="1">
          <reference field="3" count="10">
            <x v="416"/>
            <x v="1667"/>
            <x v="2544"/>
            <x v="2835"/>
            <x v="2873"/>
            <x v="2945"/>
            <x v="3095"/>
            <x v="3277"/>
            <x v="3472"/>
            <x v="3763"/>
          </reference>
        </references>
      </pivotArea>
    </format>
    <format dxfId="8">
      <pivotArea dataOnly="0" labelOnly="1" grandRow="1" outline="0" fieldPosition="0"/>
    </format>
    <format dxfId="7">
      <pivotArea dataOnly="0" labelOnly="1" grandRow="1" outline="0" fieldPosition="0"/>
    </format>
    <format dxfId="6">
      <pivotArea field="3" type="button" dataOnly="0" labelOnly="1" outline="0" axis="axisRow" fieldPosition="0"/>
    </format>
    <format dxfId="5">
      <pivotArea dataOnly="0" labelOnly="1" outline="0" fieldPosition="0">
        <references count="1">
          <reference field="4294967294" count="2">
            <x v="0"/>
            <x v="1"/>
          </reference>
        </references>
      </pivotArea>
    </format>
    <format dxfId="4">
      <pivotArea field="3" type="button" dataOnly="0" labelOnly="1" outline="0" axis="axisRow" fieldPosition="0"/>
    </format>
    <format dxfId="3">
      <pivotArea dataOnly="0" labelOnly="1" outline="0" fieldPosition="0">
        <references count="1">
          <reference field="4294967294" count="2">
            <x v="0"/>
            <x v="1"/>
          </reference>
        </references>
      </pivotArea>
    </format>
    <format dxfId="2">
      <pivotArea dataOnly="0" labelOnly="1" fieldPosition="0">
        <references count="1">
          <reference field="3" count="0"/>
        </references>
      </pivotArea>
    </format>
    <format dxfId="1">
      <pivotArea collapsedLevelsAreSubtotals="1" fieldPosition="0">
        <references count="1">
          <reference field="3" count="10">
            <x v="416"/>
            <x v="1667"/>
            <x v="2544"/>
            <x v="2835"/>
            <x v="2873"/>
            <x v="2945"/>
            <x v="3095"/>
            <x v="3277"/>
            <x v="3472"/>
            <x v="3763"/>
          </reference>
        </references>
      </pivotArea>
    </format>
    <format dxfId="0">
      <pivotArea dataOnly="0" labelOnly="1" fieldPosition="0">
        <references count="1">
          <reference field="3" count="10">
            <x v="416"/>
            <x v="1667"/>
            <x v="2544"/>
            <x v="2835"/>
            <x v="2873"/>
            <x v="2945"/>
            <x v="3095"/>
            <x v="3277"/>
            <x v="3472"/>
            <x v="3763"/>
          </reference>
        </references>
      </pivotArea>
    </format>
  </formats>
  <pivotTableStyleInfo name="PivotStyleMedium28" showRowHeaders="1" showColHeaders="1" showRowStripes="0" showColStripes="0" showLastColumn="1"/>
  <filters count="1">
    <filter fld="3" type="count" evalOrder="-1" id="2"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55444A-2A98-4571-9D78-827FA2AF53C2}" name="FechaVentas"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3" rowHeaderCaption="Fecha">
  <location ref="B78:C96" firstHeaderRow="1" firstDataRow="1" firstDataCol="1"/>
  <pivotFields count="23">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Row" showAll="0" defaultSubtotal="0">
      <items count="6">
        <item sd="0" x="0"/>
        <item sd="0" x="1"/>
        <item sd="0" x="2"/>
        <item sd="0" x="3"/>
        <item sd="0" x="4"/>
        <item sd="0" x="5"/>
      </items>
    </pivotField>
    <pivotField axis="axisRow" showAll="0" defaultSubtotal="0">
      <items count="6">
        <item h="1" sd="0" x="0"/>
        <item x="1"/>
        <item x="2"/>
        <item x="3"/>
        <item x="4"/>
        <item h="1" sd="0" x="5"/>
      </items>
    </pivotField>
  </pivotFields>
  <rowFields count="3">
    <field x="22"/>
    <field x="21"/>
    <field x="14"/>
  </rowFields>
  <rowItems count="18">
    <i>
      <x v="1"/>
    </i>
    <i r="1">
      <x v="3"/>
    </i>
    <i r="1">
      <x v="4"/>
    </i>
    <i>
      <x v="2"/>
    </i>
    <i r="1">
      <x v="1"/>
    </i>
    <i r="1">
      <x v="2"/>
    </i>
    <i r="1">
      <x v="3"/>
    </i>
    <i r="1">
      <x v="4"/>
    </i>
    <i>
      <x v="3"/>
    </i>
    <i r="1">
      <x v="1"/>
    </i>
    <i r="1">
      <x v="2"/>
    </i>
    <i r="1">
      <x v="3"/>
    </i>
    <i r="1">
      <x v="4"/>
    </i>
    <i>
      <x v="4"/>
    </i>
    <i r="1">
      <x v="1"/>
    </i>
    <i r="1">
      <x v="2"/>
    </i>
    <i r="1">
      <x v="3"/>
    </i>
    <i t="grand">
      <x/>
    </i>
  </rowItems>
  <colItems count="1">
    <i/>
  </colItems>
  <dataFields count="1">
    <dataField name="Ventas totales" fld="10" baseField="0" baseItem="0"/>
  </dataFields>
  <formats count="14">
    <format dxfId="29">
      <pivotArea type="all" dataOnly="0" outline="0" fieldPosition="0"/>
    </format>
    <format dxfId="28">
      <pivotArea collapsedLevelsAreSubtotals="1" fieldPosition="0">
        <references count="2">
          <reference field="21" count="1">
            <x v="3"/>
          </reference>
          <reference field="22" count="1" selected="0">
            <x v="1"/>
          </reference>
        </references>
      </pivotArea>
    </format>
    <format dxfId="27">
      <pivotArea collapsedLevelsAreSubtotals="1" fieldPosition="0">
        <references count="2">
          <reference field="21" count="1">
            <x v="4"/>
          </reference>
          <reference field="22" count="1" selected="0">
            <x v="3"/>
          </reference>
        </references>
      </pivotArea>
    </format>
    <format dxfId="26">
      <pivotArea grandRow="1" outline="0" collapsedLevelsAreSubtotals="1" fieldPosition="0"/>
    </format>
    <format dxfId="25">
      <pivotArea type="all" dataOnly="0" outline="0" fieldPosition="0"/>
    </format>
    <format dxfId="24">
      <pivotArea outline="0" collapsedLevelsAreSubtotals="1" fieldPosition="0"/>
    </format>
    <format dxfId="23">
      <pivotArea field="22" type="button" dataOnly="0" labelOnly="1" outline="0" axis="axisRow" fieldPosition="0"/>
    </format>
    <format dxfId="22">
      <pivotArea dataOnly="0" labelOnly="1" fieldPosition="0">
        <references count="1">
          <reference field="22" count="0"/>
        </references>
      </pivotArea>
    </format>
    <format dxfId="21">
      <pivotArea dataOnly="0" labelOnly="1" grandRow="1" outline="0" fieldPosition="0"/>
    </format>
    <format dxfId="20">
      <pivotArea dataOnly="0" labelOnly="1" fieldPosition="0">
        <references count="2">
          <reference field="21" count="2">
            <x v="3"/>
            <x v="4"/>
          </reference>
          <reference field="22" count="1" selected="0">
            <x v="1"/>
          </reference>
        </references>
      </pivotArea>
    </format>
    <format dxfId="19">
      <pivotArea dataOnly="0" labelOnly="1" fieldPosition="0">
        <references count="2">
          <reference field="21" count="4">
            <x v="1"/>
            <x v="2"/>
            <x v="3"/>
            <x v="4"/>
          </reference>
          <reference field="22" count="1" selected="0">
            <x v="2"/>
          </reference>
        </references>
      </pivotArea>
    </format>
    <format dxfId="18">
      <pivotArea dataOnly="0" labelOnly="1" fieldPosition="0">
        <references count="2">
          <reference field="21" count="4">
            <x v="1"/>
            <x v="2"/>
            <x v="3"/>
            <x v="4"/>
          </reference>
          <reference field="22" count="1" selected="0">
            <x v="3"/>
          </reference>
        </references>
      </pivotArea>
    </format>
    <format dxfId="17">
      <pivotArea dataOnly="0" labelOnly="1" fieldPosition="0">
        <references count="2">
          <reference field="21" count="3">
            <x v="1"/>
            <x v="2"/>
            <x v="3"/>
          </reference>
          <reference field="22" count="1" selected="0">
            <x v="4"/>
          </reference>
        </references>
      </pivotArea>
    </format>
    <format dxfId="16">
      <pivotArea dataOnly="0" labelOnly="1" outline="0" axis="axisValues"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BFA11B-06BF-4CCD-A7B8-92CFDB38DF78}" name="CountryVentas" cacheId="0" applyNumberFormats="0" applyBorderFormats="0" applyFontFormats="0" applyPatternFormats="0" applyAlignmentFormats="0" applyWidthHeightFormats="1" dataCaption="Valores" updatedVersion="7" minRefreshableVersion="5" useAutoFormatting="1" itemPrintTitles="1" createdVersion="7" indent="0" outline="1" outlineData="1" multipleFieldFilters="0" rowHeaderCaption="País">
  <location ref="H6:I17" firstHeaderRow="1" firstDataRow="1" firstDataCol="1"/>
  <pivotFields count="23">
    <pivotField showAll="0"/>
    <pivotField showAll="0"/>
    <pivotField showAll="0"/>
    <pivotField showAll="0"/>
    <pivotField showAll="0">
      <items count="5">
        <item x="0"/>
        <item x="1"/>
        <item x="2"/>
        <item x="3"/>
        <item t="default"/>
      </items>
    </pivotField>
    <pivotField showAll="0">
      <items count="5">
        <item x="1"/>
        <item x="2"/>
        <item x="0"/>
        <item x="3"/>
        <item t="default"/>
      </items>
    </pivotField>
    <pivotField axis="axisRow" showAll="0" sortType="descending">
      <items count="14">
        <item m="1" x="11"/>
        <item x="9"/>
        <item x="4"/>
        <item x="0"/>
        <item x="1"/>
        <item x="3"/>
        <item x="2"/>
        <item x="8"/>
        <item x="6"/>
        <item x="5"/>
        <item x="7"/>
        <item m="1" x="12"/>
        <item h="1" x="10"/>
        <item t="default"/>
      </items>
      <autoSortScope>
        <pivotArea dataOnly="0" outline="0" fieldPosition="0">
          <references count="1">
            <reference field="4294967294" count="1" selected="0">
              <x v="0"/>
            </reference>
          </references>
        </pivotArea>
      </autoSortScope>
    </pivotField>
    <pivotField showAll="0"/>
    <pivotField showAll="0"/>
    <pivotField showAll="0">
      <items count="8">
        <item x="1"/>
        <item x="5"/>
        <item x="0"/>
        <item x="3"/>
        <item x="4"/>
        <item x="2"/>
        <item x="6"/>
        <item t="default"/>
      </items>
    </pivotField>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4"/>
        <item x="1"/>
        <item x="0"/>
        <item x="2"/>
        <item x="3"/>
        <item x="5"/>
        <item t="default"/>
      </items>
    </pivotField>
    <pivotField showAll="0">
      <items count="5">
        <item x="2"/>
        <item x="0"/>
        <item x="1"/>
        <item x="3"/>
        <item t="default"/>
      </items>
    </pivotField>
    <pivotField showAll="0"/>
    <pivotField showAll="0"/>
    <pivotField showAll="0"/>
    <pivotField showAll="0"/>
    <pivotField showAll="0" defaultSubtotal="0"/>
    <pivotField showAll="0" defaultSubtotal="0"/>
  </pivotFields>
  <rowFields count="1">
    <field x="6"/>
  </rowFields>
  <rowItems count="11">
    <i>
      <x v="5"/>
    </i>
    <i>
      <x v="4"/>
    </i>
    <i>
      <x v="7"/>
    </i>
    <i>
      <x v="10"/>
    </i>
    <i>
      <x v="2"/>
    </i>
    <i>
      <x v="1"/>
    </i>
    <i>
      <x v="3"/>
    </i>
    <i>
      <x v="8"/>
    </i>
    <i>
      <x v="9"/>
    </i>
    <i>
      <x v="6"/>
    </i>
    <i t="grand">
      <x/>
    </i>
  </rowItems>
  <colItems count="1">
    <i/>
  </colItems>
  <dataFields count="1">
    <dataField name="Ventas totales" fld="10" baseField="0" baseItem="0" numFmtId="3"/>
  </dataFields>
  <formats count="1">
    <format dxfId="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1220E8-CA6C-4709-96CF-30830362D971}" name="TopClientesVentas" cacheId="0" applyNumberFormats="0" applyBorderFormats="0" applyFontFormats="0" applyPatternFormats="0" applyAlignmentFormats="0" applyWidthHeightFormats="1" dataCaption="Valores" updatedVersion="7" minRefreshableVersion="5" useAutoFormatting="1" itemPrintTitles="1" createdVersion="7" indent="0" outline="1" outlineData="1" multipleFieldFilters="0" rowHeaderCaption="Nombre cliente">
  <location ref="S6:U17" firstHeaderRow="0" firstDataRow="1" firstDataCol="1"/>
  <pivotFields count="23">
    <pivotField showAll="0"/>
    <pivotField showAll="0"/>
    <pivotField showAll="0"/>
    <pivotField axis="axisRow" showAll="0" measureFilter="1" sortType="descending">
      <items count="4164">
        <item x="2644"/>
        <item x="659"/>
        <item x="2171"/>
        <item x="3240"/>
        <item x="3050"/>
        <item x="3899"/>
        <item x="3862"/>
        <item x="1663"/>
        <item x="371"/>
        <item x="4126"/>
        <item x="2878"/>
        <item x="1163"/>
        <item x="2563"/>
        <item x="3475"/>
        <item x="2941"/>
        <item x="2013"/>
        <item x="2451"/>
        <item x="777"/>
        <item x="1046"/>
        <item x="516"/>
        <item x="1676"/>
        <item x="3326"/>
        <item x="2813"/>
        <item x="2893"/>
        <item x="2857"/>
        <item x="3566"/>
        <item x="342"/>
        <item x="1542"/>
        <item x="2048"/>
        <item x="3628"/>
        <item x="1796"/>
        <item x="2043"/>
        <item x="3903"/>
        <item x="2006"/>
        <item x="884"/>
        <item x="2271"/>
        <item x="1627"/>
        <item x="583"/>
        <item x="960"/>
        <item x="1553"/>
        <item x="2933"/>
        <item x="4110"/>
        <item x="1800"/>
        <item x="574"/>
        <item x="860"/>
        <item x="3690"/>
        <item x="1285"/>
        <item x="3989"/>
        <item x="57"/>
        <item x="2144"/>
        <item x="3369"/>
        <item x="80"/>
        <item x="1689"/>
        <item x="1460"/>
        <item x="249"/>
        <item x="3282"/>
        <item x="2131"/>
        <item x="2190"/>
        <item x="1666"/>
        <item x="1858"/>
        <item x="2333"/>
        <item x="1874"/>
        <item x="1966"/>
        <item x="2454"/>
        <item x="432"/>
        <item x="2403"/>
        <item x="1529"/>
        <item x="3154"/>
        <item x="2737"/>
        <item x="2003"/>
        <item x="3151"/>
        <item x="1295"/>
        <item x="1027"/>
        <item x="3897"/>
        <item x="140"/>
        <item x="2137"/>
        <item x="2311"/>
        <item x="989"/>
        <item x="3410"/>
        <item x="426"/>
        <item x="3429"/>
        <item x="3448"/>
        <item x="3965"/>
        <item x="4138"/>
        <item x="31"/>
        <item x="646"/>
        <item x="1961"/>
        <item x="2785"/>
        <item x="3464"/>
        <item x="1538"/>
        <item x="1589"/>
        <item x="3531"/>
        <item x="2943"/>
        <item x="3670"/>
        <item x="723"/>
        <item x="1956"/>
        <item x="1019"/>
        <item x="3696"/>
        <item x="3163"/>
        <item x="3570"/>
        <item x="2750"/>
        <item x="1380"/>
        <item x="2163"/>
        <item x="1042"/>
        <item x="3195"/>
        <item x="2351"/>
        <item x="2508"/>
        <item x="2126"/>
        <item x="2963"/>
        <item x="3541"/>
        <item x="749"/>
        <item x="66"/>
        <item x="3939"/>
        <item x="840"/>
        <item x="1990"/>
        <item x="196"/>
        <item x="3214"/>
        <item x="256"/>
        <item x="1048"/>
        <item x="3225"/>
        <item x="1308"/>
        <item x="2469"/>
        <item x="3487"/>
        <item x="1016"/>
        <item x="3969"/>
        <item x="25"/>
        <item x="382"/>
        <item x="1543"/>
        <item x="4048"/>
        <item x="3652"/>
        <item x="3069"/>
        <item x="3292"/>
        <item x="1772"/>
        <item x="1476"/>
        <item x="784"/>
        <item x="877"/>
        <item x="3273"/>
        <item x="1251"/>
        <item x="3569"/>
        <item x="193"/>
        <item x="349"/>
        <item x="2899"/>
        <item x="244"/>
        <item x="335"/>
        <item x="2060"/>
        <item x="3799"/>
        <item x="986"/>
        <item x="894"/>
        <item x="119"/>
        <item x="2164"/>
        <item x="678"/>
        <item x="2391"/>
        <item x="158"/>
        <item x="1742"/>
        <item x="2702"/>
        <item x="970"/>
        <item x="3933"/>
        <item x="167"/>
        <item x="3916"/>
        <item x="2538"/>
        <item x="1281"/>
        <item x="3854"/>
        <item x="1985"/>
        <item x="2293"/>
        <item x="305"/>
        <item x="524"/>
        <item x="1653"/>
        <item x="1702"/>
        <item x="2927"/>
        <item x="854"/>
        <item x="3100"/>
        <item x="4"/>
        <item x="1280"/>
        <item x="665"/>
        <item x="2556"/>
        <item x="2377"/>
        <item x="118"/>
        <item x="2677"/>
        <item x="3726"/>
        <item x="2721"/>
        <item x="273"/>
        <item x="1389"/>
        <item x="3701"/>
        <item x="3610"/>
        <item x="3928"/>
        <item x="2808"/>
        <item x="3291"/>
        <item x="1288"/>
        <item x="2035"/>
        <item x="2028"/>
        <item x="2996"/>
        <item x="1058"/>
        <item x="1695"/>
        <item x="622"/>
        <item x="3078"/>
        <item x="806"/>
        <item x="2976"/>
        <item x="1343"/>
        <item x="683"/>
        <item x="2390"/>
        <item x="451"/>
        <item x="3860"/>
        <item x="1703"/>
        <item x="1953"/>
        <item x="1886"/>
        <item x="3842"/>
        <item x="3030"/>
        <item x="2272"/>
        <item x="3092"/>
        <item x="431"/>
        <item x="2325"/>
        <item x="1344"/>
        <item x="697"/>
        <item x="1628"/>
        <item x="3878"/>
        <item x="2053"/>
        <item x="2166"/>
        <item x="1185"/>
        <item x="471"/>
        <item x="3571"/>
        <item x="4153"/>
        <item x="4111"/>
        <item x="2452"/>
        <item x="3874"/>
        <item x="3213"/>
        <item x="3103"/>
        <item x="744"/>
        <item x="4146"/>
        <item x="2049"/>
        <item x="3913"/>
        <item x="852"/>
        <item x="695"/>
        <item x="159"/>
        <item x="2399"/>
        <item x="3053"/>
        <item x="768"/>
        <item x="3305"/>
        <item x="2640"/>
        <item x="856"/>
        <item x="436"/>
        <item x="2757"/>
        <item x="2802"/>
        <item x="126"/>
        <item x="2641"/>
        <item x="3823"/>
        <item x="1291"/>
        <item x="168"/>
        <item x="1315"/>
        <item x="3045"/>
        <item x="538"/>
        <item x="1762"/>
        <item x="995"/>
        <item x="2464"/>
        <item x="3703"/>
        <item x="839"/>
        <item x="3962"/>
        <item x="1293"/>
        <item x="1711"/>
        <item x="3756"/>
        <item x="2969"/>
        <item x="482"/>
        <item x="2405"/>
        <item x="3027"/>
        <item x="276"/>
        <item x="2780"/>
        <item x="1795"/>
        <item x="152"/>
        <item x="635"/>
        <item x="3198"/>
        <item x="133"/>
        <item x="4076"/>
        <item x="1003"/>
        <item x="966"/>
        <item x="448"/>
        <item x="2944"/>
        <item x="725"/>
        <item x="3230"/>
        <item x="122"/>
        <item x="403"/>
        <item x="2679"/>
        <item x="2230"/>
        <item x="3264"/>
        <item x="2421"/>
        <item x="15"/>
        <item x="1935"/>
        <item x="938"/>
        <item x="3190"/>
        <item x="1672"/>
        <item x="2744"/>
        <item x="4025"/>
        <item x="3026"/>
        <item x="14"/>
        <item x="1139"/>
        <item x="3518"/>
        <item x="1713"/>
        <item x="3834"/>
        <item x="3134"/>
        <item x="2838"/>
        <item x="1305"/>
        <item x="271"/>
        <item x="2760"/>
        <item x="988"/>
        <item x="3237"/>
        <item x="2914"/>
        <item x="2264"/>
        <item x="1659"/>
        <item x="2188"/>
        <item x="1716"/>
        <item x="849"/>
        <item x="599"/>
        <item x="3434"/>
        <item x="88"/>
        <item x="2140"/>
        <item x="3309"/>
        <item x="3995"/>
        <item x="535"/>
        <item x="2689"/>
        <item x="1262"/>
        <item x="2253"/>
        <item x="4147"/>
        <item x="915"/>
        <item x="1065"/>
        <item x="74"/>
        <item x="1004"/>
        <item x="1574"/>
        <item x="1776"/>
        <item x="1564"/>
        <item x="2296"/>
        <item x="103"/>
        <item x="997"/>
        <item x="3494"/>
        <item x="2788"/>
        <item x="3250"/>
        <item x="1107"/>
        <item x="3917"/>
        <item x="3228"/>
        <item x="2373"/>
        <item x="1361"/>
        <item x="216"/>
        <item x="1018"/>
        <item x="3762"/>
        <item x="2931"/>
        <item x="2940"/>
        <item x="1683"/>
        <item x="2887"/>
        <item x="1364"/>
        <item x="1932"/>
        <item x="921"/>
        <item x="404"/>
        <item x="2492"/>
        <item x="1197"/>
        <item x="2265"/>
        <item x="245"/>
        <item x="2400"/>
        <item x="2094"/>
        <item x="1061"/>
        <item x="1101"/>
        <item x="1421"/>
        <item x="3666"/>
        <item x="2061"/>
        <item x="2831"/>
        <item x="731"/>
        <item x="2074"/>
        <item x="3335"/>
        <item x="3954"/>
        <item x="1972"/>
        <item x="2932"/>
        <item x="2085"/>
        <item x="491"/>
        <item x="3159"/>
        <item x="555"/>
        <item x="876"/>
        <item x="11"/>
        <item x="3629"/>
        <item x="3506"/>
        <item x="4062"/>
        <item x="3196"/>
        <item x="1151"/>
        <item x="756"/>
        <item x="1844"/>
        <item x="3482"/>
        <item x="1124"/>
        <item x="2935"/>
        <item x="408"/>
        <item x="2355"/>
        <item x="2956"/>
        <item x="7"/>
        <item x="639"/>
        <item x="3996"/>
        <item x="3632"/>
        <item x="2215"/>
        <item x="2520"/>
        <item x="2229"/>
        <item x="239"/>
        <item x="1941"/>
        <item x="1064"/>
        <item x="166"/>
        <item x="3168"/>
        <item x="3186"/>
        <item x="3205"/>
        <item x="1357"/>
        <item x="2673"/>
        <item x="3041"/>
        <item x="1900"/>
        <item x="1376"/>
        <item x="628"/>
        <item x="3244"/>
        <item x="2829"/>
        <item x="2291"/>
        <item x="2110"/>
        <item x="2745"/>
        <item x="3667"/>
        <item x="3416"/>
        <item x="49"/>
        <item x="1690"/>
        <item x="1993"/>
        <item x="2905"/>
        <item x="3689"/>
        <item x="1227"/>
        <item x="3520"/>
        <item x="2182"/>
        <item x="505"/>
        <item x="197"/>
        <item x="2801"/>
        <item x="1053"/>
        <item x="1265"/>
        <item x="932"/>
        <item x="1582"/>
        <item x="1005"/>
        <item x="2718"/>
        <item x="1710"/>
        <item x="3814"/>
        <item x="512"/>
        <item x="1609"/>
        <item x="1418"/>
        <item x="2247"/>
        <item x="2821"/>
        <item x="2767"/>
        <item x="1052"/>
        <item x="1304"/>
        <item x="2558"/>
        <item x="1761"/>
        <item x="1007"/>
        <item x="2851"/>
        <item x="2208"/>
        <item x="804"/>
        <item x="774"/>
        <item x="742"/>
        <item x="2468"/>
        <item x="1123"/>
        <item x="763"/>
        <item x="1272"/>
        <item x="2756"/>
        <item x="2466"/>
        <item x="3017"/>
        <item x="1464"/>
        <item x="3427"/>
        <item x="3528"/>
        <item x="3486"/>
        <item x="2571"/>
        <item x="3091"/>
        <item x="847"/>
        <item x="4118"/>
        <item x="1147"/>
        <item x="1781"/>
        <item x="3008"/>
        <item x="2634"/>
        <item x="1034"/>
        <item x="90"/>
        <item x="2898"/>
        <item x="3396"/>
        <item x="3143"/>
        <item x="829"/>
        <item x="150"/>
        <item x="1089"/>
        <item x="776"/>
        <item x="2796"/>
        <item x="3529"/>
        <item x="3145"/>
        <item x="2310"/>
        <item x="1516"/>
        <item x="645"/>
        <item x="3328"/>
        <item x="1465"/>
        <item x="1480"/>
        <item x="107"/>
        <item x="2009"/>
        <item x="2341"/>
        <item x="3844"/>
        <item x="2754"/>
        <item x="1634"/>
        <item x="530"/>
        <item x="1499"/>
        <item x="1056"/>
        <item x="2755"/>
        <item x="1633"/>
        <item x="1195"/>
        <item x="755"/>
        <item x="1013"/>
        <item x="920"/>
        <item x="1367"/>
        <item x="269"/>
        <item x="2524"/>
        <item x="2147"/>
        <item x="3522"/>
        <item x="3925"/>
        <item x="3447"/>
        <item x="1256"/>
        <item x="1671"/>
        <item x="3288"/>
        <item x="3238"/>
        <item x="947"/>
        <item x="2125"/>
        <item x="3982"/>
        <item x="3449"/>
        <item x="1454"/>
        <item x="215"/>
        <item x="2447"/>
        <item x="2810"/>
        <item x="1191"/>
        <item x="627"/>
        <item x="3565"/>
        <item x="223"/>
        <item x="2861"/>
        <item x="2484"/>
        <item x="127"/>
        <item x="3476"/>
        <item x="4100"/>
        <item x="2950"/>
        <item x="2488"/>
        <item x="3474"/>
        <item x="1057"/>
        <item x="2835"/>
        <item x="4081"/>
        <item x="3393"/>
        <item x="576"/>
        <item x="346"/>
        <item x="1652"/>
        <item x="3442"/>
        <item x="4015"/>
        <item x="3855"/>
        <item x="514"/>
        <item x="3255"/>
        <item x="554"/>
        <item x="3062"/>
        <item x="3988"/>
        <item x="4123"/>
        <item x="177"/>
        <item x="882"/>
        <item x="1560"/>
        <item x="3211"/>
        <item x="3344"/>
        <item x="3413"/>
        <item x="1298"/>
        <item x="2585"/>
        <item x="2608"/>
        <item x="3605"/>
        <item x="633"/>
        <item x="182"/>
        <item x="1391"/>
        <item x="3441"/>
        <item x="1011"/>
        <item x="2238"/>
        <item x="161"/>
        <item x="222"/>
        <item x="2633"/>
        <item x="1417"/>
        <item x="1976"/>
        <item x="3619"/>
        <item x="2430"/>
        <item x="3508"/>
        <item x="1182"/>
        <item x="469"/>
        <item x="3013"/>
        <item x="842"/>
        <item x="3778"/>
        <item x="3952"/>
        <item x="2120"/>
        <item x="2547"/>
        <item x="1392"/>
        <item x="3533"/>
        <item x="2495"/>
        <item x="2401"/>
        <item x="3353"/>
        <item x="816"/>
        <item x="542"/>
        <item x="4069"/>
        <item x="2684"/>
        <item x="1135"/>
        <item x="2885"/>
        <item x="1720"/>
        <item x="210"/>
        <item x="3764"/>
        <item x="2853"/>
        <item x="3900"/>
        <item x="1665"/>
        <item x="3664"/>
        <item x="2156"/>
        <item x="745"/>
        <item x="3029"/>
        <item x="2746"/>
        <item x="895"/>
        <item x="766"/>
        <item x="3972"/>
        <item x="3452"/>
        <item x="1264"/>
        <item x="3114"/>
        <item x="1658"/>
        <item x="58"/>
        <item x="1673"/>
        <item x="1651"/>
        <item x="291"/>
        <item x="4070"/>
        <item x="1160"/>
        <item x="428"/>
        <item x="1233"/>
        <item x="1741"/>
        <item x="2714"/>
        <item x="1766"/>
        <item x="1022"/>
        <item x="1430"/>
        <item x="1396"/>
        <item x="3589"/>
        <item x="1865"/>
        <item x="4033"/>
        <item x="187"/>
        <item x="3681"/>
        <item x="2096"/>
        <item x="1485"/>
        <item x="1100"/>
        <item x="430"/>
        <item x="2624"/>
        <item x="2814"/>
        <item x="2414"/>
        <item x="2771"/>
        <item x="3130"/>
        <item x="3575"/>
        <item x="333"/>
        <item x="402"/>
        <item x="2453"/>
        <item x="713"/>
        <item x="2606"/>
        <item x="2646"/>
        <item x="344"/>
        <item x="3459"/>
        <item x="4019"/>
        <item x="236"/>
        <item x="394"/>
        <item x="3060"/>
        <item x="176"/>
        <item x="361"/>
        <item x="3640"/>
        <item x="1470"/>
        <item x="3219"/>
        <item x="417"/>
        <item x="2662"/>
        <item x="3248"/>
        <item x="1939"/>
        <item x="3953"/>
        <item x="3699"/>
        <item x="1688"/>
        <item x="83"/>
        <item x="3462"/>
        <item x="2768"/>
        <item x="3872"/>
        <item x="3395"/>
        <item x="3744"/>
        <item x="2330"/>
        <item x="4063"/>
        <item x="2268"/>
        <item x="1805"/>
        <item x="228"/>
        <item x="2250"/>
        <item x="2069"/>
        <item x="3603"/>
        <item x="553"/>
        <item x="1841"/>
        <item x="910"/>
        <item x="3312"/>
        <item x="2954"/>
        <item x="45"/>
        <item x="3497"/>
        <item x="2626"/>
        <item x="1153"/>
        <item x="2477"/>
        <item x="810"/>
        <item x="972"/>
        <item x="170"/>
        <item x="364"/>
        <item x="3688"/>
        <item x="415"/>
        <item x="1617"/>
        <item x="2062"/>
        <item x="3215"/>
        <item x="2432"/>
        <item x="341"/>
        <item x="509"/>
        <item x="4030"/>
        <item x="3624"/>
        <item x="1210"/>
        <item x="2178"/>
        <item x="3951"/>
        <item x="3651"/>
        <item x="2417"/>
        <item x="1936"/>
        <item x="3635"/>
        <item x="2010"/>
        <item x="4065"/>
        <item x="3146"/>
        <item x="3269"/>
        <item x="2292"/>
        <item x="3700"/>
        <item x="2526"/>
        <item x="1533"/>
        <item x="3715"/>
        <item x="2966"/>
        <item x="2334"/>
        <item x="290"/>
        <item x="3362"/>
        <item x="1066"/>
        <item x="596"/>
        <item x="1394"/>
        <item x="1165"/>
        <item x="2473"/>
        <item x="1578"/>
        <item x="2867"/>
        <item x="3052"/>
        <item x="1316"/>
        <item x="760"/>
        <item x="76"/>
        <item x="4084"/>
        <item x="677"/>
        <item x="247"/>
        <item x="2761"/>
        <item x="224"/>
        <item x="295"/>
        <item x="3659"/>
        <item x="2540"/>
        <item x="2984"/>
        <item x="241"/>
        <item x="220"/>
        <item x="1222"/>
        <item x="2042"/>
        <item x="3182"/>
        <item x="86"/>
        <item x="2856"/>
        <item x="1552"/>
        <item x="689"/>
        <item x="614"/>
        <item x="98"/>
        <item x="1811"/>
        <item x="961"/>
        <item x="1595"/>
        <item x="1949"/>
        <item x="2732"/>
        <item x="2396"/>
        <item x="1109"/>
        <item x="2226"/>
        <item x="110"/>
        <item x="1760"/>
        <item x="3099"/>
        <item x="2322"/>
        <item x="3061"/>
        <item x="909"/>
        <item x="240"/>
        <item x="3630"/>
        <item x="2224"/>
        <item x="1684"/>
        <item x="2656"/>
        <item x="1155"/>
        <item x="3921"/>
        <item x="2675"/>
        <item x="3359"/>
        <item x="672"/>
        <item x="2593"/>
        <item x="667"/>
        <item x="1568"/>
        <item x="1044"/>
        <item x="4051"/>
        <item x="1329"/>
        <item x="3915"/>
        <item x="1770"/>
        <item x="1586"/>
        <item x="3338"/>
        <item x="3016"/>
        <item x="3113"/>
        <item x="3042"/>
        <item x="3044"/>
        <item x="1778"/>
        <item x="2228"/>
        <item x="4055"/>
        <item x="2924"/>
        <item x="37"/>
        <item x="4016"/>
        <item x="1176"/>
        <item x="2995"/>
        <item x="2797"/>
        <item x="2437"/>
        <item x="3455"/>
        <item x="385"/>
        <item x="480"/>
        <item x="3746"/>
        <item x="2774"/>
        <item x="2361"/>
        <item x="1596"/>
        <item x="462"/>
        <item x="1914"/>
        <item x="3617"/>
        <item x="409"/>
        <item x="1725"/>
        <item x="457"/>
        <item x="2143"/>
        <item x="1126"/>
        <item x="366"/>
        <item x="214"/>
        <item x="3725"/>
        <item x="246"/>
        <item x="1992"/>
        <item x="2109"/>
        <item x="1680"/>
        <item x="1"/>
        <item x="252"/>
        <item x="499"/>
        <item x="13"/>
        <item x="3031"/>
        <item x="1539"/>
        <item x="2481"/>
        <item x="2551"/>
        <item x="1079"/>
        <item x="1810"/>
        <item x="16"/>
        <item x="2734"/>
        <item x="2479"/>
        <item x="279"/>
        <item x="421"/>
        <item x="2815"/>
        <item x="262"/>
        <item x="4159"/>
        <item x="3731"/>
        <item x="1405"/>
        <item x="1620"/>
        <item x="2790"/>
        <item x="190"/>
        <item x="621"/>
        <item x="2882"/>
        <item x="3289"/>
        <item x="3572"/>
        <item x="2574"/>
        <item x="2615"/>
        <item x="2952"/>
        <item x="208"/>
        <item x="3019"/>
        <item x="859"/>
        <item x="3923"/>
        <item x="2244"/>
        <item x="1271"/>
        <item x="442"/>
        <item x="284"/>
        <item x="114"/>
        <item x="3208"/>
        <item x="3792"/>
        <item x="2900"/>
        <item x="2047"/>
        <item x="1472"/>
        <item x="1188"/>
        <item x="292"/>
        <item x="1828"/>
        <item x="2705"/>
        <item x="946"/>
        <item x="386"/>
        <item x="1223"/>
        <item x="2639"/>
        <item x="1032"/>
        <item x="2700"/>
        <item x="1894"/>
        <item x="3957"/>
        <item x="2001"/>
        <item x="301"/>
        <item x="2947"/>
        <item x="293"/>
        <item x="3167"/>
        <item x="2284"/>
        <item x="2635"/>
        <item x="1554"/>
        <item x="3871"/>
        <item x="1441"/>
        <item x="383"/>
        <item x="2686"/>
        <item x="401"/>
        <item x="2682"/>
        <item x="857"/>
        <item x="674"/>
        <item x="237"/>
        <item x="1623"/>
        <item x="2489"/>
        <item x="3612"/>
        <item x="3687"/>
        <item x="3501"/>
        <item x="2383"/>
        <item x="2598"/>
        <item x="3530"/>
        <item x="1823"/>
        <item x="3481"/>
        <item x="3406"/>
        <item x="4011"/>
        <item x="1140"/>
        <item x="3171"/>
        <item x="1384"/>
        <item x="2743"/>
        <item x="212"/>
        <item x="539"/>
        <item x="2240"/>
        <item x="850"/>
        <item x="2103"/>
        <item x="3653"/>
        <item x="2236"/>
        <item x="2587"/>
        <item x="3461"/>
        <item x="3631"/>
        <item x="2592"/>
        <item x="2007"/>
        <item x="2313"/>
        <item x="2315"/>
        <item x="3199"/>
        <item x="3450"/>
        <item x="2535"/>
        <item x="2005"/>
        <item x="2282"/>
        <item x="562"/>
        <item x="2263"/>
        <item x="2510"/>
        <item x="2338"/>
        <item x="823"/>
        <item x="3372"/>
        <item x="1751"/>
        <item x="3035"/>
        <item x="2812"/>
        <item x="2438"/>
        <item x="2036"/>
        <item x="1399"/>
        <item x="3071"/>
        <item x="1969"/>
        <item x="2741"/>
        <item x="3958"/>
        <item x="3488"/>
        <item x="937"/>
        <item x="1483"/>
        <item x="17"/>
        <item x="3604"/>
        <item x="1875"/>
        <item x="2034"/>
        <item x="1896"/>
        <item x="1660"/>
        <item x="551"/>
        <item x="3322"/>
        <item x="1273"/>
        <item x="391"/>
        <item x="2221"/>
        <item x="1411"/>
        <item x="4157"/>
        <item x="203"/>
        <item x="1707"/>
        <item x="3477"/>
        <item x="135"/>
        <item x="3676"/>
        <item x="1358"/>
        <item x="3733"/>
        <item x="2846"/>
        <item x="3096"/>
        <item x="2277"/>
        <item x="1206"/>
        <item x="2618"/>
        <item x="1626"/>
        <item x="99"/>
        <item x="1353"/>
        <item x="2324"/>
        <item x="1423"/>
        <item x="23"/>
        <item x="1722"/>
        <item x="1530"/>
        <item x="3876"/>
        <item x="998"/>
        <item x="3262"/>
        <item x="4041"/>
        <item x="2429"/>
        <item x="3679"/>
        <item x="2576"/>
        <item x="2397"/>
        <item x="569"/>
        <item x="2111"/>
        <item x="217"/>
        <item x="1414"/>
        <item x="3818"/>
        <item x="1502"/>
        <item x="2578"/>
        <item x="3932"/>
        <item x="2597"/>
        <item x="1884"/>
        <item x="2317"/>
        <item x="3283"/>
        <item x="1807"/>
        <item x="3861"/>
        <item x="2798"/>
        <item x="2625"/>
        <item x="2965"/>
        <item x="1040"/>
        <item x="3809"/>
        <item x="1031"/>
        <item x="2205"/>
        <item x="352"/>
        <item x="2691"/>
        <item x="396"/>
        <item x="787"/>
        <item x="994"/>
        <item x="36"/>
        <item x="3472"/>
        <item x="770"/>
        <item x="336"/>
        <item x="1571"/>
        <item x="3249"/>
        <item x="2444"/>
        <item x="3929"/>
        <item x="924"/>
        <item x="3243"/>
        <item x="3811"/>
        <item x="2343"/>
        <item x="2870"/>
        <item x="1029"/>
        <item x="3009"/>
        <item x="2784"/>
        <item x="1175"/>
        <item x="1921"/>
        <item x="536"/>
        <item x="2177"/>
        <item x="374"/>
        <item x="1513"/>
        <item x="1303"/>
        <item x="605"/>
        <item x="3967"/>
        <item x="2290"/>
        <item x="3573"/>
        <item x="3306"/>
        <item x="2666"/>
        <item x="3206"/>
        <item x="1094"/>
        <item x="1171"/>
        <item x="662"/>
        <item x="1400"/>
        <item x="1012"/>
        <item x="579"/>
        <item x="1801"/>
        <item x="60"/>
        <item x="209"/>
        <item x="2065"/>
        <item x="2803"/>
        <item x="710"/>
        <item x="836"/>
        <item x="1067"/>
        <item x="3383"/>
        <item x="2153"/>
        <item x="2040"/>
        <item x="3300"/>
        <item x="577"/>
        <item x="3088"/>
        <item x="1752"/>
        <item x="2382"/>
        <item x="1687"/>
        <item x="4066"/>
        <item x="78"/>
        <item x="313"/>
        <item x="2958"/>
        <item x="1964"/>
        <item x="3895"/>
        <item x="4023"/>
        <item x="1585"/>
        <item x="174"/>
        <item x="3503"/>
        <item x="2546"/>
        <item x="1501"/>
        <item x="3381"/>
        <item x="2863"/>
        <item x="967"/>
        <item x="1215"/>
        <item x="2830"/>
        <item x="2804"/>
        <item x="3898"/>
        <item x="441"/>
        <item x="355"/>
        <item x="3882"/>
        <item x="2078"/>
        <item x="4007"/>
        <item x="1118"/>
        <item x="3707"/>
        <item x="3864"/>
        <item x="2412"/>
        <item x="3521"/>
        <item x="1284"/>
        <item x="4089"/>
        <item x="2141"/>
        <item x="2162"/>
        <item x="1674"/>
        <item x="3275"/>
        <item x="326"/>
        <item x="1594"/>
        <item x="2368"/>
        <item x="2305"/>
        <item x="3285"/>
        <item x="2699"/>
        <item x="1055"/>
        <item x="3217"/>
        <item x="268"/>
        <item x="2116"/>
        <item x="506"/>
        <item x="3945"/>
        <item x="2735"/>
        <item x="3102"/>
        <item x="2559"/>
        <item x="64"/>
        <item x="475"/>
        <item x="974"/>
        <item x="42"/>
        <item x="4117"/>
        <item x="1127"/>
        <item x="108"/>
        <item x="3286"/>
        <item x="2896"/>
        <item x="1310"/>
        <item x="3308"/>
        <item x="3832"/>
        <item x="949"/>
        <item x="2327"/>
        <item x="1837"/>
        <item x="3930"/>
        <item x="489"/>
        <item x="2128"/>
        <item x="2795"/>
        <item x="3835"/>
        <item x="3716"/>
        <item x="1577"/>
        <item x="3561"/>
        <item x="433"/>
        <item x="1736"/>
        <item x="3826"/>
        <item x="288"/>
        <item x="3888"/>
        <item x="3451"/>
        <item x="3137"/>
        <item x="1297"/>
        <item x="2058"/>
        <item x="2493"/>
        <item x="796"/>
        <item x="2235"/>
        <item x="620"/>
        <item x="1247"/>
        <item x="2509"/>
        <item x="3432"/>
        <item x="2129"/>
        <item x="1468"/>
        <item x="226"/>
        <item x="2423"/>
        <item x="2920"/>
        <item x="1397"/>
        <item x="729"/>
        <item x="3607"/>
        <item x="2002"/>
        <item x="3278"/>
        <item x="564"/>
        <item x="1925"/>
        <item x="590"/>
        <item x="264"/>
        <item x="2894"/>
        <item x="786"/>
        <item x="466"/>
        <item x="1323"/>
        <item x="2617"/>
        <item x="3980"/>
        <item x="2960"/>
        <item x="595"/>
        <item x="1977"/>
        <item x="1868"/>
        <item x="2174"/>
        <item x="4115"/>
        <item x="100"/>
        <item x="1170"/>
        <item x="2016"/>
        <item x="3345"/>
        <item x="858"/>
        <item x="1555"/>
        <item x="2388"/>
        <item x="3274"/>
        <item x="2243"/>
        <item x="875"/>
        <item x="3382"/>
        <item x="1655"/>
        <item x="855"/>
        <item x="3284"/>
        <item x="504"/>
        <item x="2583"/>
        <item x="172"/>
        <item x="38"/>
        <item x="2779"/>
        <item x="722"/>
        <item x="3513"/>
        <item x="4091"/>
        <item x="2416"/>
        <item x="508"/>
        <item x="21"/>
        <item x="1420"/>
        <item x="2433"/>
        <item x="1678"/>
        <item x="925"/>
        <item x="306"/>
        <item x="479"/>
        <item x="2621"/>
        <item x="2859"/>
        <item x="733"/>
        <item x="3073"/>
        <item x="3063"/>
        <item x="4121"/>
        <item x="580"/>
        <item x="1473"/>
        <item x="2775"/>
        <item x="2848"/>
        <item x="782"/>
        <item x="1982"/>
        <item x="1834"/>
        <item x="4034"/>
        <item x="2599"/>
        <item x="3924"/>
        <item x="3253"/>
        <item x="3126"/>
        <item x="917"/>
        <item x="1378"/>
        <item x="690"/>
        <item x="4152"/>
        <item x="2050"/>
        <item x="891"/>
        <item x="1125"/>
        <item x="3158"/>
        <item x="3172"/>
        <item x="1593"/>
        <item x="1791"/>
        <item x="2594"/>
        <item x="612"/>
        <item x="2628"/>
        <item x="693"/>
        <item x="973"/>
        <item x="1789"/>
        <item x="898"/>
        <item x="294"/>
        <item x="3747"/>
        <item x="1355"/>
        <item x="2487"/>
        <item x="2133"/>
        <item x="151"/>
        <item x="1926"/>
        <item x="1469"/>
        <item x="1869"/>
        <item x="3147"/>
        <item x="1110"/>
        <item x="1112"/>
        <item x="3203"/>
        <item x="2075"/>
        <item x="826"/>
        <item x="1292"/>
        <item x="4035"/>
        <item x="746"/>
        <item x="1283"/>
        <item x="2629"/>
        <item x="1799"/>
        <item x="2501"/>
        <item x="3977"/>
        <item x="3946"/>
        <item x="3754"/>
        <item x="1524"/>
        <item x="2494"/>
        <item x="2643"/>
        <item x="2088"/>
        <item x="1428"/>
        <item x="1565"/>
        <item x="2457"/>
        <item x="1092"/>
        <item x="1611"/>
        <item x="1641"/>
        <item x="926"/>
        <item x="1950"/>
        <item x="360"/>
        <item x="2653"/>
        <item x="4088"/>
        <item x="0"/>
        <item x="483"/>
        <item x="795"/>
        <item x="2202"/>
        <item x="155"/>
        <item x="1717"/>
        <item x="2651"/>
        <item x="4003"/>
        <item x="3038"/>
        <item x="3350"/>
        <item x="2518"/>
        <item x="1668"/>
        <item x="724"/>
        <item x="464"/>
        <item x="980"/>
        <item x="227"/>
        <item x="3595"/>
        <item x="1070"/>
        <item x="2471"/>
        <item x="425"/>
        <item x="2331"/>
        <item x="461"/>
        <item x="3773"/>
        <item x="1091"/>
        <item x="3788"/>
        <item x="3883"/>
        <item x="802"/>
        <item x="1962"/>
        <item x="1754"/>
        <item x="319"/>
        <item x="3886"/>
        <item x="1263"/>
        <item x="950"/>
        <item x="486"/>
        <item x="4151"/>
        <item x="1549"/>
        <item x="4124"/>
        <item x="2358"/>
        <item x="3351"/>
        <item x="52"/>
        <item x="2564"/>
        <item x="53"/>
        <item x="691"/>
        <item x="3037"/>
        <item x="1462"/>
        <item x="3581"/>
        <item x="1021"/>
        <item x="3355"/>
        <item x="1600"/>
        <item x="2038"/>
        <item x="422"/>
        <item x="2800"/>
        <item x="1220"/>
        <item x="4155"/>
        <item x="1437"/>
        <item x="3902"/>
        <item x="1852"/>
        <item x="4029"/>
        <item x="1767"/>
        <item x="348"/>
        <item x="1540"/>
        <item x="3115"/>
        <item x="3539"/>
        <item x="3775"/>
        <item x="1587"/>
        <item x="2533"/>
        <item x="1774"/>
        <item x="1545"/>
        <item x="647"/>
        <item x="238"/>
        <item x="3990"/>
        <item x="2589"/>
        <item x="4150"/>
        <item x="501"/>
        <item x="824"/>
        <item x="2204"/>
        <item x="1906"/>
        <item x="2723"/>
        <item x="1093"/>
        <item x="2223"/>
        <item x="2543"/>
        <item x="3893"/>
        <item x="3018"/>
        <item x="1739"/>
        <item x="1697"/>
        <item x="3417"/>
        <item x="1857"/>
        <item x="3704"/>
        <item x="1080"/>
        <item x="2149"/>
        <item x="1997"/>
        <item x="963"/>
        <item x="3430"/>
        <item x="1855"/>
        <item x="2285"/>
        <item x="2063"/>
        <item x="4006"/>
        <item x="3408"/>
        <item x="3368"/>
        <item x="3647"/>
        <item x="3927"/>
        <item x="2440"/>
        <item x="2445"/>
        <item x="807"/>
        <item x="657"/>
        <item x="3639"/>
        <item x="1438"/>
        <item x="2951"/>
        <item x="1062"/>
        <item x="1115"/>
        <item x="2300"/>
        <item x="3239"/>
        <item x="1435"/>
        <item x="2497"/>
        <item x="3597"/>
        <item x="3771"/>
        <item x="3901"/>
        <item x="3354"/>
        <item x="2056"/>
        <item x="487"/>
        <item x="1246"/>
        <item x="3390"/>
        <item x="2918"/>
        <item x="588"/>
        <item x="953"/>
        <item x="3663"/>
        <item x="3187"/>
        <item x="357"/>
        <item x="3718"/>
        <item x="2891"/>
        <item x="3465"/>
        <item x="1782"/>
        <item x="1051"/>
        <item x="3911"/>
        <item x="2274"/>
        <item x="1735"/>
        <item x="2029"/>
        <item x="3129"/>
        <item x="864"/>
        <item x="297"/>
        <item x="1395"/>
        <item x="1026"/>
        <item x="3857"/>
        <item x="232"/>
        <item x="1861"/>
        <item x="455"/>
        <item x="116"/>
        <item x="1871"/>
        <item x="1682"/>
        <item x="44"/>
        <item x="2758"/>
        <item x="2485"/>
        <item x="3194"/>
        <item x="2112"/>
        <item x="603"/>
        <item x="2978"/>
        <item x="147"/>
        <item x="347"/>
        <item x="2600"/>
        <item x="3947"/>
        <item x="4018"/>
        <item x="936"/>
        <item x="1758"/>
        <item x="758"/>
        <item x="2929"/>
        <item x="1648"/>
        <item x="369"/>
        <item x="1113"/>
        <item x="2106"/>
        <item x="3869"/>
        <item x="3626"/>
        <item x="1198"/>
        <item x="2019"/>
        <item x="727"/>
        <item x="1924"/>
        <item x="3295"/>
        <item x="563"/>
        <item x="418"/>
        <item x="412"/>
        <item x="1928"/>
        <item x="3784"/>
        <item x="2077"/>
        <item x="3160"/>
        <item x="2939"/>
        <item x="1951"/>
        <item x="1232"/>
        <item x="4009"/>
        <item x="2335"/>
        <item x="3156"/>
        <item x="1290"/>
        <item x="3403"/>
        <item x="4122"/>
        <item x="2132"/>
        <item x="1150"/>
        <item x="3971"/>
        <item x="1270"/>
        <item x="2706"/>
        <item x="3386"/>
        <item x="1822"/>
        <item x="211"/>
        <item x="2522"/>
        <item x="4046"/>
        <item x="2975"/>
        <item x="2654"/>
        <item x="93"/>
        <item x="772"/>
        <item x="400"/>
        <item x="1097"/>
        <item x="3325"/>
        <item x="3543"/>
        <item x="1331"/>
        <item x="4012"/>
        <item x="1120"/>
        <item x="1219"/>
        <item x="4042"/>
        <item x="2552"/>
        <item x="3418"/>
        <item x="1987"/>
        <item x="1306"/>
        <item x="3698"/>
        <item x="3675"/>
        <item x="1528"/>
        <item x="1728"/>
        <item x="3907"/>
        <item x="2104"/>
        <item x="3373"/>
        <item x="2523"/>
        <item x="3407"/>
        <item x="1346"/>
        <item x="3767"/>
        <item x="701"/>
        <item x="2308"/>
        <item x="2962"/>
        <item x="1957"/>
        <item x="3161"/>
        <item x="3074"/>
        <item x="270"/>
        <item x="2220"/>
        <item x="2647"/>
        <item x="2198"/>
        <item x="3802"/>
        <item x="3759"/>
        <item x="1347"/>
        <item x="3590"/>
        <item x="634"/>
        <item x="902"/>
        <item x="2082"/>
        <item x="1407"/>
        <item x="3200"/>
        <item x="4099"/>
        <item x="2380"/>
        <item x="822"/>
        <item x="449"/>
        <item x="3885"/>
        <item x="740"/>
        <item x="1854"/>
        <item x="473"/>
        <item x="1919"/>
        <item x="2136"/>
        <item x="3821"/>
        <item x="2255"/>
        <item x="2461"/>
        <item x="1043"/>
        <item x="1339"/>
        <item x="2765"/>
        <item x="903"/>
        <item x="1604"/>
        <item x="3649"/>
        <item x="2836"/>
        <item x="771"/>
        <item x="2580"/>
        <item x="948"/>
        <item x="1225"/>
        <item x="1856"/>
        <item x="2018"/>
        <item x="4037"/>
        <item x="1876"/>
        <item x="3757"/>
        <item x="1515"/>
        <item x="206"/>
        <item x="1618"/>
        <item x="2695"/>
        <item x="3197"/>
        <item x="2170"/>
        <item x="3793"/>
        <item x="696"/>
        <item x="134"/>
        <item x="1746"/>
        <item x="427"/>
        <item x="3077"/>
        <item x="3106"/>
        <item x="3727"/>
        <item x="3377"/>
        <item x="3484"/>
        <item x="3122"/>
        <item x="1851"/>
        <item x="1487"/>
        <item x="2934"/>
        <item x="2570"/>
        <item x="982"/>
        <item x="2588"/>
        <item x="3358"/>
        <item x="1632"/>
        <item x="1853"/>
        <item x="1492"/>
        <item x="2873"/>
        <item x="424"/>
        <item x="1374"/>
        <item x="3512"/>
        <item x="4103"/>
        <item x="1495"/>
        <item x="1580"/>
        <item x="2032"/>
        <item x="1103"/>
        <item x="2854"/>
        <item x="3140"/>
        <item x="708"/>
        <item x="2176"/>
        <item x="2212"/>
        <item x="2098"/>
        <item x="1975"/>
        <item x="282"/>
        <item x="2623"/>
        <item x="2655"/>
        <item x="819"/>
        <item x="2917"/>
        <item x="2260"/>
        <item x="2555"/>
        <item x="1820"/>
        <item x="2175"/>
        <item x="2167"/>
        <item x="4053"/>
        <item x="1403"/>
        <item x="3384"/>
        <item x="183"/>
        <item x="3258"/>
        <item x="2173"/>
        <item x="2548"/>
        <item x="2847"/>
        <item x="3180"/>
        <item x="3550"/>
        <item x="1656"/>
        <item x="2938"/>
        <item x="1218"/>
        <item x="3641"/>
        <item x="2428"/>
        <item x="868"/>
        <item x="790"/>
        <item x="1467"/>
        <item x="540"/>
        <item x="1379"/>
        <item x="476"/>
        <item x="3298"/>
        <item x="3544"/>
        <item x="3364"/>
        <item x="2989"/>
        <item x="2442"/>
        <item x="957"/>
        <item x="1694"/>
        <item x="3734"/>
        <item x="799"/>
        <item x="2876"/>
        <item x="1486"/>
        <item x="1327"/>
        <item x="1224"/>
        <item x="676"/>
        <item x="2981"/>
        <item x="1958"/>
        <item x="660"/>
        <item x="1916"/>
        <item x="1562"/>
        <item x="2363"/>
        <item x="3316"/>
        <item x="789"/>
        <item x="62"/>
        <item x="3370"/>
        <item x="3858"/>
        <item x="440"/>
        <item x="73"/>
        <item x="1661"/>
        <item x="2507"/>
        <item x="3094"/>
        <item x="1204"/>
        <item x="1550"/>
        <item x="2067"/>
        <item x="3066"/>
        <item x="2057"/>
        <item x="3076"/>
        <item x="625"/>
        <item x="1927"/>
        <item x="715"/>
        <item x="3884"/>
        <item x="195"/>
        <item x="519"/>
        <item x="3093"/>
        <item x="1813"/>
        <item x="2720"/>
        <item x="4140"/>
        <item x="1612"/>
        <item x="3841"/>
        <item x="765"/>
        <item x="2711"/>
        <item x="568"/>
        <item x="3149"/>
        <item x="1830"/>
        <item x="3360"/>
        <item x="3805"/>
        <item x="874"/>
        <item x="3065"/>
        <item x="3440"/>
        <item x="51"/>
        <item x="324"/>
        <item x="2323"/>
        <item x="951"/>
        <item x="3790"/>
        <item x="1654"/>
        <item x="1142"/>
        <item x="3806"/>
        <item x="2568"/>
        <item x="1891"/>
        <item x="79"/>
        <item x="2953"/>
        <item x="615"/>
        <item x="1249"/>
        <item x="1724"/>
        <item x="3131"/>
        <item x="1276"/>
        <item x="3179"/>
        <item x="1196"/>
        <item x="3280"/>
        <item x="1942"/>
        <item x="2195"/>
        <item x="275"/>
        <item x="6"/>
        <item x="3798"/>
        <item x="1511"/>
        <item x="1974"/>
        <item x="460"/>
        <item x="97"/>
        <item x="414"/>
        <item x="2439"/>
        <item x="310"/>
        <item x="2237"/>
        <item x="1809"/>
        <item x="911"/>
        <item x="1136"/>
        <item x="2241"/>
        <item x="2108"/>
        <item x="3293"/>
        <item x="413"/>
        <item x="1373"/>
        <item x="1779"/>
        <item x="3443"/>
        <item x="1447"/>
        <item x="4136"/>
        <item x="1888"/>
        <item x="3040"/>
        <item x="1610"/>
        <item x="2915"/>
        <item x="1038"/>
        <item x="3086"/>
        <item x="513"/>
        <item x="3721"/>
        <item x="388"/>
        <item x="1413"/>
        <item x="2799"/>
        <item x="3337"/>
        <item x="2542"/>
        <item x="1448"/>
        <item x="3319"/>
        <item x="3525"/>
        <item x="1482"/>
        <item x="2209"/>
        <item x="1425"/>
        <item x="1498"/>
        <item x="3034"/>
        <item x="3473"/>
        <item x="630"/>
        <item x="1456"/>
        <item x="1814"/>
        <item x="3919"/>
        <item x="3994"/>
        <item x="913"/>
        <item x="50"/>
        <item x="3301"/>
        <item x="2503"/>
        <item x="4044"/>
        <item x="2664"/>
        <item x="800"/>
        <item x="1144"/>
        <item x="75"/>
        <item x="3435"/>
        <item x="3276"/>
        <item x="803"/>
        <item x="3807"/>
        <item x="2459"/>
        <item x="714"/>
        <item x="1154"/>
        <item x="94"/>
        <item x="3493"/>
        <item x="323"/>
        <item x="2470"/>
        <item x="2482"/>
        <item x="1132"/>
        <item x="3830"/>
        <item x="1330"/>
        <item x="3456"/>
        <item x="395"/>
        <item x="2089"/>
        <item x="2923"/>
        <item x="1451"/>
        <item x="3164"/>
        <item x="3236"/>
        <item x="467"/>
        <item x="4137"/>
        <item x="2207"/>
        <item x="3177"/>
        <item x="3810"/>
        <item x="2349"/>
        <item x="939"/>
        <item x="692"/>
        <item x="3563"/>
        <item x="3819"/>
        <item x="933"/>
        <item x="706"/>
        <item x="387"/>
        <item x="450"/>
        <item x="2652"/>
        <item x="3621"/>
        <item x="581"/>
        <item x="1275"/>
        <item x="3"/>
        <item x="192"/>
        <item x="550"/>
        <item x="2415"/>
        <item x="2187"/>
        <item x="1243"/>
        <item x="1849"/>
        <item x="3808"/>
        <item x="751"/>
        <item x="3425"/>
        <item x="3222"/>
        <item x="2344"/>
        <item x="1158"/>
        <item x="993"/>
        <item x="3642"/>
        <item x="4095"/>
        <item x="2254"/>
        <item x="981"/>
        <item x="1049"/>
        <item x="2138"/>
        <item x="835"/>
        <item x="1937"/>
        <item x="39"/>
        <item x="2127"/>
        <item x="2262"/>
        <item x="1063"/>
        <item x="2256"/>
        <item x="2186"/>
        <item x="2379"/>
        <item x="2352"/>
        <item x="175"/>
        <item x="2998"/>
        <item x="3741"/>
        <item x="1892"/>
        <item x="3732"/>
        <item x="101"/>
        <item x="303"/>
        <item x="1300"/>
        <item x="2614"/>
        <item x="3780"/>
        <item x="2852"/>
        <item x="3846"/>
        <item x="792"/>
        <item x="2865"/>
        <item x="2659"/>
        <item x="2827"/>
        <item x="1111"/>
        <item x="3259"/>
        <item x="1328"/>
        <item x="642"/>
        <item x="844"/>
        <item x="3002"/>
        <item x="2181"/>
        <item x="1187"/>
        <item x="1217"/>
        <item x="1200"/>
        <item x="300"/>
        <item x="866"/>
        <item x="3804"/>
        <item x="3836"/>
        <item x="1479"/>
        <item x="1434"/>
        <item x="1765"/>
        <item x="130"/>
        <item x="1287"/>
        <item x="160"/>
        <item x="4056"/>
        <item x="3371"/>
        <item x="3223"/>
        <item x="2949"/>
        <item x="880"/>
        <item x="1840"/>
        <item x="896"/>
        <item x="3748"/>
        <item x="985"/>
        <item x="1114"/>
        <item x="4139"/>
        <item x="1938"/>
        <item x="4078"/>
        <item x="2367"/>
        <item x="3089"/>
        <item x="1081"/>
        <item x="35"/>
        <item x="1231"/>
        <item x="2490"/>
        <item x="1588"/>
        <item x="164"/>
        <item x="3602"/>
        <item x="3084"/>
        <item x="3680"/>
        <item x="892"/>
        <item x="3540"/>
        <item x="2537"/>
        <item x="3012"/>
        <item x="3024"/>
        <item x="2258"/>
        <item x="3458"/>
        <item x="443"/>
        <item x="3749"/>
        <item x="1607"/>
        <item x="4134"/>
        <item x="267"/>
        <item x="2387"/>
        <item x="3036"/>
        <item x="3970"/>
        <item x="4097"/>
        <item x="2168"/>
        <item x="4064"/>
        <item x="1236"/>
        <item x="2525"/>
        <item x="2728"/>
        <item x="3912"/>
        <item x="699"/>
        <item x="2919"/>
        <item x="4160"/>
        <item x="1786"/>
        <item x="2630"/>
        <item x="2398"/>
        <item x="2318"/>
        <item x="61"/>
        <item x="956"/>
        <item x="3665"/>
        <item x="649"/>
        <item x="764"/>
        <item x="1439"/>
        <item x="773"/>
        <item x="794"/>
        <item x="56"/>
        <item x="1296"/>
        <item x="3478"/>
        <item x="843"/>
        <item x="2530"/>
        <item x="2486"/>
        <item x="1252"/>
        <item x="3221"/>
        <item x="1625"/>
        <item x="2463"/>
        <item x="616"/>
        <item x="4072"/>
        <item x="1621"/>
        <item x="2337"/>
        <item x="3638"/>
        <item x="1366"/>
        <item x="2299"/>
        <item x="2694"/>
        <item x="3120"/>
        <item x="1129"/>
        <item x="3192"/>
        <item x="2693"/>
        <item x="2304"/>
        <item x="2436"/>
        <item x="2227"/>
        <item x="3011"/>
        <item x="1743"/>
        <item x="3347"/>
        <item x="379"/>
        <item x="2478"/>
        <item x="3875"/>
        <item x="3233"/>
        <item x="1579"/>
        <item x="3068"/>
        <item x="958"/>
        <item x="705"/>
        <item x="1709"/>
        <item x="1686"/>
        <item x="2973"/>
        <item x="4010"/>
        <item x="2733"/>
        <item x="736"/>
        <item x="853"/>
        <item x="3669"/>
        <item x="2044"/>
        <item x="30"/>
        <item x="3625"/>
        <item x="2340"/>
        <item x="3546"/>
        <item x="1705"/>
        <item x="2986"/>
        <item x="811"/>
        <item x="1178"/>
        <item x="2319"/>
        <item x="1850"/>
        <item x="132"/>
        <item x="2483"/>
        <item x="2792"/>
        <item x="3343"/>
        <item x="1885"/>
        <item x="1390"/>
        <item x="3234"/>
        <item x="1547"/>
        <item x="1371"/>
        <item x="984"/>
        <item x="2374"/>
        <item x="2393"/>
        <item x="2467"/>
        <item x="2942"/>
        <item x="2376"/>
        <item x="2704"/>
        <item x="1647"/>
        <item x="602"/>
        <item x="2730"/>
        <item x="3165"/>
        <item x="2819"/>
        <item x="656"/>
        <item x="1889"/>
        <item x="1740"/>
        <item x="3576"/>
        <item x="1461"/>
        <item x="1902"/>
        <item x="1836"/>
        <item x="828"/>
        <item x="4079"/>
        <item x="2232"/>
        <item x="10"/>
        <item x="1221"/>
        <item x="106"/>
        <item x="2117"/>
        <item x="2747"/>
        <item x="1558"/>
        <item x="3760"/>
        <item x="2022"/>
        <item x="2216"/>
        <item x="65"/>
        <item x="923"/>
        <item x="3004"/>
        <item x="1402"/>
        <item x="908"/>
        <item x="3517"/>
        <item x="2200"/>
        <item x="3547"/>
        <item x="3743"/>
        <item x="2843"/>
        <item x="1108"/>
        <item x="4125"/>
        <item x="255"/>
        <item x="1756"/>
        <item x="3795"/>
        <item x="598"/>
        <item x="3768"/>
        <item x="2536"/>
        <item x="3387"/>
        <item x="3270"/>
        <item x="990"/>
        <item x="1088"/>
        <item x="1406"/>
        <item x="3079"/>
        <item x="3279"/>
        <item x="600"/>
        <item x="3138"/>
        <item x="959"/>
        <item x="1551"/>
        <item x="1146"/>
        <item x="3357"/>
        <item x="3375"/>
        <item x="138"/>
        <item x="1748"/>
        <item x="3385"/>
        <item x="316"/>
        <item x="3485"/>
        <item x="3191"/>
        <item x="510"/>
        <item x="3348"/>
        <item x="3978"/>
        <item x="2961"/>
        <item x="3636"/>
        <item x="4058"/>
        <item x="3277"/>
        <item x="2841"/>
        <item x="1802"/>
        <item x="809"/>
        <item x="2020"/>
        <item x="3022"/>
        <item x="1372"/>
        <item x="2824"/>
        <item x="1793"/>
        <item x="2026"/>
        <item x="1691"/>
        <item x="2234"/>
        <item x="3340"/>
        <item x="2320"/>
        <item x="2158"/>
        <item x="2822"/>
        <item x="289"/>
        <item x="1605"/>
        <item x="2458"/>
        <item x="873"/>
        <item x="3007"/>
        <item x="3584"/>
        <item x="830"/>
        <item x="3694"/>
        <item x="4116"/>
        <item x="3637"/>
        <item x="1598"/>
        <item x="3706"/>
        <item x="1948"/>
        <item x="2549"/>
        <item x="3469"/>
        <item x="1535"/>
        <item x="3526"/>
        <item x="4102"/>
        <item x="1478"/>
        <item x="3257"/>
        <item x="1090"/>
        <item x="2545"/>
        <item x="1333"/>
        <item x="3574"/>
        <item x="944"/>
        <item x="813"/>
        <item x="1474"/>
        <item x="1152"/>
        <item x="3922"/>
        <item x="1890"/>
        <item x="2921"/>
        <item x="1119"/>
        <item x="201"/>
        <item x="2194"/>
        <item x="1369"/>
        <item x="2534"/>
        <item x="1787"/>
        <item x="1881"/>
        <item x="1192"/>
        <item x="184"/>
        <item x="638"/>
        <item x="242"/>
        <item x="3880"/>
        <item x="3428"/>
        <item x="3786"/>
        <item x="320"/>
        <item x="1122"/>
        <item x="1412"/>
        <item x="2660"/>
        <item x="2000"/>
        <item x="2070"/>
        <item x="3583"/>
        <item x="2118"/>
        <item x="2199"/>
        <item x="3367"/>
        <item x="2816"/>
        <item x="1320"/>
        <item x="3323"/>
        <item x="156"/>
        <item x="3438"/>
        <item x="1489"/>
        <item x="3527"/>
        <item x="3914"/>
        <item x="975"/>
        <item x="3139"/>
        <item x="883"/>
        <item x="3209"/>
        <item x="1059"/>
        <item x="1083"/>
        <item x="611"/>
        <item x="890"/>
        <item x="3785"/>
        <item x="219"/>
        <item x="3420"/>
        <item x="3445"/>
        <item x="1759"/>
        <item x="872"/>
        <item x="3697"/>
        <item x="2937"/>
        <item x="1504"/>
        <item x="3363"/>
        <item x="178"/>
        <item x="778"/>
        <item x="2081"/>
        <item x="1162"/>
        <item x="2465"/>
        <item x="3296"/>
        <item x="4061"/>
        <item x="3582"/>
        <item x="4090"/>
        <item x="593"/>
        <item x="419"/>
        <item x="1785"/>
        <item x="1260"/>
        <item x="4014"/>
        <item x="1289"/>
        <item x="4132"/>
        <item x="2904"/>
        <item x="2502"/>
        <item x="1207"/>
        <item x="537"/>
        <item x="1020"/>
        <item x="259"/>
        <item x="456"/>
        <item x="1920"/>
        <item x="1015"/>
        <item x="1338"/>
        <item x="2076"/>
        <item x="2762"/>
        <item x="2807"/>
        <item x="1212"/>
        <item x="2713"/>
        <item x="4082"/>
        <item x="2748"/>
        <item x="1282"/>
        <item x="3614"/>
        <item x="541"/>
        <item x="613"/>
        <item x="1099"/>
        <item x="2565"/>
        <item x="2562"/>
        <item x="2329"/>
        <item x="3356"/>
        <item x="1266"/>
        <item x="2855"/>
        <item x="1792"/>
        <item x="1566"/>
        <item x="3141"/>
        <item x="2071"/>
        <item x="2674"/>
        <item x="2084"/>
        <item x="3144"/>
        <item x="1797"/>
        <item x="1882"/>
        <item x="558"/>
        <item x="148"/>
        <item x="2201"/>
        <item x="2763"/>
        <item x="3394"/>
        <item x="3439"/>
        <item x="999"/>
        <item x="3491"/>
        <item x="2059"/>
        <item x="1526"/>
        <item x="2842"/>
        <item x="27"/>
        <item x="1940"/>
        <item x="1832"/>
        <item x="3265"/>
        <item x="1978"/>
        <item x="851"/>
        <item x="1234"/>
        <item x="1257"/>
        <item x="3175"/>
        <item x="1597"/>
        <item x="1994"/>
        <item x="1753"/>
        <item x="2336"/>
        <item x="19"/>
        <item x="1794"/>
        <item x="3495"/>
        <item x="3772"/>
        <item x="561"/>
        <item x="3123"/>
        <item x="251"/>
        <item x="651"/>
        <item x="2278"/>
        <item x="92"/>
        <item x="2422"/>
        <item x="3392"/>
        <item x="4026"/>
        <item x="2420"/>
        <item x="2671"/>
        <item x="2328"/>
        <item x="983"/>
        <item x="2888"/>
        <item x="2987"/>
        <item x="885"/>
        <item x="465"/>
        <item x="3087"/>
        <item x="1356"/>
        <item x="2266"/>
        <item x="1719"/>
        <item x="375"/>
        <item x="815"/>
        <item x="3051"/>
        <item x="1806"/>
        <item x="189"/>
        <item x="3889"/>
        <item x="2276"/>
        <item x="781"/>
        <item x="2139"/>
        <item x="3851"/>
        <item x="2242"/>
        <item x="2014"/>
        <item x="606"/>
        <item x="1867"/>
        <item x="1734"/>
        <item x="991"/>
        <item x="3644"/>
        <item x="368"/>
        <item x="1831"/>
        <item x="4040"/>
        <item x="567"/>
        <item x="3349"/>
        <item x="871"/>
        <item x="429"/>
        <item x="3963"/>
        <item x="1494"/>
        <item x="109"/>
        <item x="2715"/>
        <item x="1744"/>
        <item x="1952"/>
        <item x="1159"/>
        <item x="2054"/>
        <item x="2901"/>
        <item x="1649"/>
        <item x="3975"/>
        <item x="1824"/>
        <item x="2738"/>
        <item x="1732"/>
        <item x="285"/>
        <item x="3111"/>
        <item x="2832"/>
        <item x="63"/>
        <item x="700"/>
        <item x="1047"/>
        <item x="922"/>
        <item x="330"/>
        <item x="3391"/>
        <item x="3765"/>
        <item x="32"/>
        <item x="878"/>
        <item x="3153"/>
        <item x="3121"/>
        <item x="846"/>
        <item x="1904"/>
        <item x="328"/>
        <item x="1706"/>
        <item x="1909"/>
        <item x="4028"/>
        <item x="2638"/>
        <item x="1775"/>
        <item x="171"/>
        <item x="1382"/>
        <item x="2566"/>
        <item x="3204"/>
        <item x="2004"/>
        <item x="221"/>
        <item x="2316"/>
        <item x="1422"/>
        <item x="752"/>
        <item x="503"/>
        <item x="1614"/>
        <item x="43"/>
        <item x="2225"/>
        <item x="4131"/>
        <item x="546"/>
        <item x="1546"/>
        <item x="3714"/>
        <item x="1253"/>
        <item x="84"/>
        <item x="3317"/>
        <item x="544"/>
        <item x="4130"/>
        <item x="2407"/>
        <item x="3020"/>
        <item x="2213"/>
        <item x="3613"/>
        <item x="416"/>
        <item x="3564"/>
        <item x="1863"/>
        <item x="3838"/>
        <item x="557"/>
        <item x="484"/>
        <item x="3777"/>
        <item x="1523"/>
        <item x="407"/>
        <item x="869"/>
        <item x="325"/>
        <item x="2350"/>
        <item x="3271"/>
        <item x="4145"/>
        <item x="1622"/>
        <item x="362"/>
        <item x="2231"/>
        <item x="1819"/>
        <item x="2531"/>
        <item x="1202"/>
        <item x="2820"/>
        <item x="517"/>
        <item x="1643"/>
        <item x="3411"/>
        <item x="2793"/>
        <item x="739"/>
        <item x="587"/>
        <item x="2844"/>
        <item x="2972"/>
        <item x="2342"/>
        <item x="392"/>
        <item x="2772"/>
        <item x="779"/>
        <item x="40"/>
        <item x="4020"/>
        <item x="1567"/>
        <item x="2595"/>
        <item x="3782"/>
        <item x="629"/>
        <item x="3709"/>
        <item x="2945"/>
        <item x="832"/>
        <item x="730"/>
        <item x="2283"/>
        <item x="3693"/>
        <item x="2511"/>
        <item x="1240"/>
        <item x="522"/>
        <item x="694"/>
        <item x="1017"/>
        <item x="2148"/>
        <item x="578"/>
        <item x="862"/>
        <item x="2627"/>
        <item x="4105"/>
        <item x="1983"/>
        <item x="1419"/>
        <item x="3796"/>
        <item x="2364"/>
        <item x="2817"/>
        <item x="85"/>
        <item x="470"/>
        <item x="2719"/>
        <item x="69"/>
        <item x="916"/>
        <item x="2818"/>
        <item x="617"/>
        <item x="128"/>
        <item x="3433"/>
        <item x="2936"/>
        <item x="1825"/>
        <item x="1731"/>
        <item x="1650"/>
        <item x="2869"/>
        <item x="81"/>
        <item x="2157"/>
        <item x="1351"/>
        <item x="2289"/>
        <item x="3463"/>
        <item x="3267"/>
        <item x="2504"/>
        <item x="4119"/>
        <item x="3310"/>
        <item x="1214"/>
        <item x="527"/>
        <item x="762"/>
        <item x="1368"/>
        <item x="2394"/>
        <item x="2365"/>
        <item x="2864"/>
        <item x="3906"/>
        <item x="3023"/>
        <item x="1548"/>
        <item x="1446"/>
        <item x="3820"/>
        <item x="1363"/>
        <item x="1102"/>
        <item x="2516"/>
        <item x="1238"/>
        <item x="3479"/>
        <item x="2692"/>
        <item x="311"/>
        <item x="29"/>
        <item x="384"/>
        <item x="2105"/>
        <item x="1500"/>
        <item x="3489"/>
        <item x="1000"/>
        <item x="2708"/>
        <item x="2645"/>
        <item x="41"/>
        <item x="3833"/>
        <item x="1098"/>
        <item x="2406"/>
        <item x="1277"/>
        <item x="1561"/>
        <item x="3766"/>
        <item x="1141"/>
        <item x="3189"/>
        <item x="2099"/>
        <item x="2146"/>
        <item x="1619"/>
        <item x="2786"/>
        <item x="3770"/>
        <item x="3609"/>
        <item x="1895"/>
        <item x="2751"/>
        <item x="3500"/>
        <item x="1893"/>
        <item x="570"/>
        <item x="4047"/>
        <item x="1669"/>
        <item x="4106"/>
        <item x="1601"/>
        <item x="377"/>
        <item x="3801"/>
        <item x="3414"/>
        <item x="968"/>
        <item x="1208"/>
        <item x="468"/>
        <item x="1833"/>
        <item x="2928"/>
        <item x="314"/>
        <item x="1342"/>
        <item x="3997"/>
        <item x="4133"/>
        <item x="1133"/>
        <item x="1340"/>
        <item x="1311"/>
        <item x="2222"/>
        <item x="399"/>
        <item x="202"/>
        <item x="2115"/>
        <item x="1426"/>
        <item x="2389"/>
        <item x="575"/>
        <item x="573"/>
        <item x="4129"/>
        <item x="3723"/>
        <item x="604"/>
        <item x="2710"/>
        <item x="3119"/>
        <item x="1963"/>
        <item x="2424"/>
        <item x="3937"/>
        <item x="1606"/>
        <item x="111"/>
        <item x="2698"/>
        <item x="2017"/>
        <item x="104"/>
        <item x="3797"/>
        <item x="1408"/>
        <item x="91"/>
        <item x="888"/>
        <item x="2413"/>
        <item x="934"/>
        <item x="3719"/>
        <item x="1398"/>
        <item x="4086"/>
        <item x="3220"/>
        <item x="712"/>
        <item x="2261"/>
        <item x="1642"/>
        <item x="3266"/>
        <item x="3101"/>
        <item x="1387"/>
        <item x="1757"/>
        <item x="2722"/>
        <item x="4036"/>
        <item x="4085"/>
        <item x="1375"/>
        <item x="4027"/>
        <item x="2604"/>
        <item x="2474"/>
        <item x="1433"/>
        <item x="1039"/>
        <item x="2091"/>
        <item x="559"/>
        <item x="582"/>
        <item x="4094"/>
        <item x="372"/>
        <item x="2251"/>
        <item x="3010"/>
        <item x="3728"/>
        <item x="2544"/>
        <item x="2541"/>
        <item x="2366"/>
        <item x="3098"/>
        <item x="4039"/>
        <item x="3800"/>
        <item x="1312"/>
        <item x="929"/>
        <item x="2192"/>
        <item x="2409"/>
        <item x="3611"/>
        <item x="254"/>
        <item x="2252"/>
        <item x="531"/>
        <item x="3401"/>
        <item x="447"/>
        <item x="3303"/>
        <item x="2189"/>
        <item x="3229"/>
        <item x="3674"/>
        <item x="2880"/>
        <item x="3426"/>
        <item x="1907"/>
        <item x="169"/>
        <item x="1157"/>
        <item x="2280"/>
        <item x="1556"/>
        <item x="3585"/>
        <item x="3938"/>
        <item x="2107"/>
        <item x="644"/>
        <item x="481"/>
        <item x="865"/>
        <item x="2505"/>
        <item x="3193"/>
        <item x="3643"/>
        <item x="520"/>
        <item x="2185"/>
        <item x="1931"/>
        <item x="1168"/>
        <item x="2301"/>
        <item x="1838"/>
        <item x="837"/>
        <item x="2805"/>
        <item x="2476"/>
        <item x="1783"/>
        <item x="1581"/>
        <item x="4141"/>
        <item x="2707"/>
        <item x="1442"/>
        <item x="112"/>
        <item x="48"/>
        <item x="3825"/>
        <item x="3843"/>
        <item x="3108"/>
        <item x="2610"/>
        <item x="1747"/>
        <item x="2345"/>
        <item x="3941"/>
        <item x="3118"/>
        <item x="2605"/>
        <item x="2210"/>
        <item x="4107"/>
        <item x="637"/>
        <item x="899"/>
        <item x="698"/>
        <item x="793"/>
        <item x="887"/>
        <item x="3751"/>
        <item x="3920"/>
        <item x="978"/>
        <item x="2866"/>
        <item x="2119"/>
        <item x="2384"/>
        <item x="2669"/>
        <item x="102"/>
        <item x="2753"/>
        <item x="2997"/>
        <item x="163"/>
        <item x="1521"/>
        <item x="767"/>
        <item x="1608"/>
        <item x="3986"/>
        <item x="2616"/>
        <item x="3866"/>
        <item x="1348"/>
        <item x="3033"/>
        <item x="2586"/>
        <item x="2650"/>
        <item x="4013"/>
        <item x="821"/>
        <item x="3961"/>
        <item x="4087"/>
        <item x="1484"/>
        <item x="624"/>
        <item x="1440"/>
        <item x="205"/>
        <item x="452"/>
        <item x="234"/>
        <item x="1299"/>
        <item x="2287"/>
        <item x="718"/>
        <item x="1415"/>
        <item x="1268"/>
        <item x="340"/>
        <item x="2849"/>
        <item x="3003"/>
        <item x="918"/>
        <item x="207"/>
        <item x="1821"/>
        <item x="3620"/>
        <item x="1737"/>
        <item x="1169"/>
        <item x="3055"/>
        <item x="2385"/>
        <item x="1616"/>
        <item x="3850"/>
        <item x="8"/>
        <item x="2275"/>
        <item x="485"/>
        <item x="3837"/>
        <item x="1721"/>
        <item x="3378"/>
        <item x="572"/>
        <item x="1908"/>
        <item x="2781"/>
        <item x="670"/>
        <item x="1768"/>
        <item x="3976"/>
        <item x="3600"/>
        <item x="2513"/>
        <item x="666"/>
        <item x="1532"/>
        <item x="181"/>
        <item x="2456"/>
        <item x="3650"/>
        <item x="437"/>
        <item x="1086"/>
        <item x="3710"/>
        <item x="1279"/>
        <item x="1508"/>
        <item x="1427"/>
        <item x="2196"/>
        <item x="179"/>
        <item x="2557"/>
        <item x="987"/>
        <item x="3446"/>
        <item x="2619"/>
        <item x="3135"/>
        <item x="1905"/>
        <item x="3622"/>
        <item x="3405"/>
        <item x="3422"/>
        <item x="3290"/>
        <item x="1870"/>
        <item x="3327"/>
        <item x="2858"/>
        <item x="2123"/>
        <item x="3824"/>
        <item x="229"/>
        <item x="1866"/>
        <item x="654"/>
        <item x="124"/>
        <item x="734"/>
        <item x="2661"/>
        <item x="3831"/>
        <item x="2967"/>
        <item x="2121"/>
        <item x="1887"/>
        <item x="3132"/>
        <item x="928"/>
        <item x="996"/>
        <item x="3210"/>
        <item x="3761"/>
        <item x="3399"/>
        <item x="1984"/>
        <item x="4004"/>
        <item x="477"/>
        <item x="3964"/>
        <item x="2879"/>
        <item x="4068"/>
        <item x="1592"/>
        <item x="3615"/>
        <item x="1750"/>
        <item x="1506"/>
        <item x="2408"/>
        <item x="4101"/>
        <item x="3554"/>
        <item x="2025"/>
        <item x="411"/>
        <item x="3736"/>
        <item x="2375"/>
        <item x="2567"/>
        <item x="4054"/>
        <item x="2500"/>
        <item x="2672"/>
        <item x="2912"/>
        <item x="453"/>
        <item x="3789"/>
        <item x="1491"/>
        <item x="2560"/>
        <item x="1727"/>
        <item x="3758"/>
        <item x="3334"/>
        <item x="2021"/>
        <item x="906"/>
        <item x="1490"/>
        <item x="3409"/>
        <item x="3776"/>
        <item x="1245"/>
        <item x="2498"/>
        <item x="2169"/>
        <item x="1393"/>
        <item x="1024"/>
        <item x="2087"/>
        <item x="115"/>
        <item x="2347"/>
        <item x="2992"/>
        <item x="2823"/>
        <item x="2353"/>
        <item x="833"/>
        <item x="459"/>
        <item x="1897"/>
        <item x="3332"/>
        <item x="2999"/>
        <item x="2273"/>
        <item x="1138"/>
        <item x="498"/>
        <item x="338"/>
        <item x="728"/>
        <item x="3001"/>
        <item x="2687"/>
        <item x="3948"/>
        <item x="2515"/>
        <item x="3905"/>
        <item x="2988"/>
        <item x="1459"/>
        <item x="4135"/>
        <item x="435"/>
        <item x="1534"/>
        <item x="492"/>
        <item x="2086"/>
        <item x="675"/>
        <item x="3863"/>
        <item x="3580"/>
        <item x="1332"/>
        <item x="643"/>
        <item x="2777"/>
        <item x="2590"/>
        <item x="1677"/>
        <item x="1929"/>
        <item x="2480"/>
        <item x="2982"/>
        <item x="3352"/>
        <item x="3567"/>
        <item x="3081"/>
        <item x="1242"/>
        <item x="3738"/>
        <item x="494"/>
        <item x="2239"/>
        <item x="1072"/>
        <item x="1362"/>
        <item x="3973"/>
        <item x="1002"/>
        <item x="3117"/>
        <item x="3852"/>
        <item x="1085"/>
        <item x="3157"/>
        <item x="397"/>
        <item x="258"/>
        <item x="707"/>
        <item x="272"/>
        <item x="144"/>
        <item x="4120"/>
        <item x="589"/>
        <item x="2834"/>
        <item x="1385"/>
        <item x="1006"/>
        <item x="1241"/>
        <item x="2015"/>
        <item x="3043"/>
        <item x="1670"/>
        <item x="1798"/>
        <item x="2348"/>
        <item x="2279"/>
        <item x="3783"/>
        <item x="3936"/>
        <item x="3006"/>
        <item x="529"/>
        <item x="584"/>
        <item x="3535"/>
        <item x="454"/>
        <item x="592"/>
        <item x="367"/>
        <item x="1211"/>
        <item x="3048"/>
        <item x="1899"/>
        <item x="1074"/>
        <item x="1846"/>
        <item x="1726"/>
        <item x="2658"/>
        <item x="200"/>
        <item x="3142"/>
        <item x="679"/>
        <item x="785"/>
        <item x="1692"/>
        <item x="935"/>
        <item x="1563"/>
        <item x="120"/>
        <item x="1203"/>
        <item x="3272"/>
        <item x="1116"/>
        <item x="2155"/>
        <item x="2993"/>
        <item x="2959"/>
        <item x="1637"/>
        <item x="2102"/>
        <item x="3341"/>
        <item x="2911"/>
        <item x="502"/>
        <item x="2676"/>
        <item x="976"/>
        <item x="1862"/>
        <item x="2206"/>
        <item x="233"/>
        <item x="3662"/>
        <item x="1848"/>
        <item x="4001"/>
        <item x="2339"/>
        <item x="3339"/>
        <item x="89"/>
        <item x="2769"/>
        <item x="2875"/>
        <item x="33"/>
        <item x="153"/>
        <item x="3056"/>
        <item x="304"/>
        <item x="2922"/>
        <item x="518"/>
        <item x="2419"/>
        <item x="1286"/>
        <item x="2752"/>
        <item x="2269"/>
        <item x="3817"/>
        <item x="3064"/>
        <item x="1827"/>
        <item x="2670"/>
        <item x="1769"/>
        <item x="490"/>
        <item x="3998"/>
        <item x="769"/>
        <item x="3047"/>
        <item x="3839"/>
        <item x="444"/>
        <item x="322"/>
        <item x="1167"/>
        <item x="1377"/>
        <item x="511"/>
        <item x="552"/>
        <item x="3940"/>
        <item x="3467"/>
        <item x="2907"/>
        <item x="1845"/>
        <item x="3152"/>
        <item x="640"/>
        <item x="2122"/>
        <item x="3202"/>
        <item x="1536"/>
        <item x="565"/>
        <item x="2321"/>
        <item x="365"/>
        <item x="2233"/>
        <item x="2909"/>
        <item x="3046"/>
        <item x="1481"/>
        <item x="4143"/>
        <item x="363"/>
        <item x="1512"/>
        <item x="131"/>
        <item x="12"/>
        <item x="3183"/>
        <item x="1945"/>
        <item x="1804"/>
        <item x="534"/>
        <item x="3868"/>
        <item x="3950"/>
        <item x="3847"/>
        <item x="3025"/>
        <item x="3032"/>
        <item x="2378"/>
        <item x="3460"/>
        <item x="825"/>
        <item x="3791"/>
        <item x="3483"/>
        <item x="3877"/>
        <item x="105"/>
        <item x="2245"/>
        <item x="3397"/>
        <item x="34"/>
        <item x="750"/>
        <item x="738"/>
        <item x="2970"/>
        <item x="3049"/>
        <item x="2449"/>
        <item x="4022"/>
        <item x="3389"/>
        <item x="3299"/>
        <item x="2811"/>
        <item x="2332"/>
        <item x="1453"/>
        <item x="704"/>
        <item x="3645"/>
        <item x="3552"/>
        <item x="3984"/>
        <item x="1903"/>
        <item x="3402"/>
        <item x="3082"/>
        <item x="2499"/>
        <item x="3909"/>
        <item x="4059"/>
        <item x="1401"/>
        <item x="886"/>
        <item x="2759"/>
        <item x="157"/>
        <item x="68"/>
        <item x="1023"/>
        <item x="1267"/>
        <item x="1917"/>
        <item x="4098"/>
        <item x="343"/>
        <item x="337"/>
        <item x="3735"/>
        <item x="1712"/>
        <item x="4080"/>
        <item x="1599"/>
        <item x="2152"/>
        <item x="2575"/>
        <item x="1815"/>
        <item x="2303"/>
        <item x="3454"/>
        <item x="1054"/>
        <item x="2977"/>
        <item x="2773"/>
        <item x="173"/>
        <item x="648"/>
        <item x="2828"/>
        <item x="1700"/>
        <item x="2739"/>
        <item x="2090"/>
        <item x="1359"/>
        <item x="3658"/>
        <item x="1134"/>
        <item x="3444"/>
        <item x="283"/>
        <item x="3815"/>
        <item x="549"/>
        <item x="3057"/>
        <item x="281"/>
        <item x="726"/>
        <item x="1860"/>
        <item x="3568"/>
        <item x="185"/>
        <item x="3742"/>
        <item x="2877"/>
        <item x="1025"/>
        <item x="2946"/>
        <item x="438"/>
        <item x="315"/>
        <item x="1965"/>
        <item x="688"/>
        <item x="1790"/>
        <item x="1488"/>
        <item x="943"/>
        <item x="317"/>
        <item x="3021"/>
        <item x="2145"/>
        <item x="2411"/>
        <item x="1193"/>
        <item x="1307"/>
        <item x="682"/>
        <item x="359"/>
        <item x="3822"/>
        <item x="2974"/>
        <item x="3245"/>
        <item x="3496"/>
        <item x="1457"/>
        <item x="2312"/>
        <item x="1704"/>
        <item x="3987"/>
        <item x="668"/>
        <item x="1979"/>
        <item x="732"/>
        <item x="1172"/>
        <item x="1477"/>
        <item x="1570"/>
        <item x="3105"/>
        <item x="1216"/>
        <item x="2418"/>
        <item x="1729"/>
        <item x="1531"/>
        <item x="1493"/>
        <item x="2370"/>
        <item x="3188"/>
        <item x="3601"/>
        <item x="3555"/>
        <item x="2665"/>
        <item x="3311"/>
        <item x="318"/>
        <item x="1084"/>
        <item x="1980"/>
        <item x="3633"/>
        <item x="2154"/>
        <item x="3059"/>
        <item x="1954"/>
        <item x="942"/>
        <item x="914"/>
        <item x="2648"/>
        <item x="2926"/>
        <item x="3578"/>
        <item x="791"/>
        <item x="1381"/>
        <item x="1946"/>
        <item x="3058"/>
        <item x="631"/>
        <item x="393"/>
        <item x="3542"/>
        <item x="1318"/>
        <item x="3297"/>
        <item x="1518"/>
        <item x="2402"/>
        <item x="1999"/>
        <item x="2916"/>
        <item x="3127"/>
        <item x="1337"/>
        <item x="406"/>
        <item x="3150"/>
        <item x="3207"/>
        <item x="139"/>
        <item x="2386"/>
        <item x="1943"/>
        <item x="2039"/>
        <item x="2023"/>
        <item x="1986"/>
        <item x="3315"/>
        <item x="1322"/>
        <item x="1105"/>
        <item x="3538"/>
        <item x="72"/>
        <item x="1410"/>
        <item x="2971"/>
        <item x="2727"/>
        <item x="3166"/>
        <item x="3959"/>
        <item x="2172"/>
        <item x="3471"/>
        <item x="2990"/>
        <item x="623"/>
        <item x="3155"/>
        <item x="1777"/>
        <item x="1522"/>
        <item x="3519"/>
        <item x="2404"/>
        <item x="332"/>
        <item x="610"/>
        <item x="117"/>
        <item x="327"/>
        <item x="3753"/>
        <item x="198"/>
        <item x="3294"/>
        <item x="121"/>
        <item x="703"/>
        <item x="1449"/>
        <item x="2450"/>
        <item x="1541"/>
        <item x="2553"/>
        <item x="969"/>
        <item x="1630"/>
        <item x="1452"/>
        <item x="378"/>
        <item x="1829"/>
        <item x="125"/>
        <item x="1156"/>
        <item x="870"/>
        <item x="2778"/>
        <item x="351"/>
        <item x="618"/>
        <item x="1517"/>
        <item x="3794"/>
        <item x="3702"/>
        <item x="1008"/>
        <item x="3534"/>
        <item x="3750"/>
        <item x="3169"/>
        <item x="2521"/>
        <item x="1998"/>
        <item x="1466"/>
        <item x="2460"/>
        <item x="3548"/>
        <item x="1321"/>
        <item x="827"/>
        <item x="3730"/>
        <item x="3891"/>
        <item x="881"/>
        <item x="1803"/>
        <item x="188"/>
        <item x="3537"/>
        <item x="533"/>
        <item x="1708"/>
        <item x="1255"/>
        <item x="4112"/>
        <item x="3562"/>
        <item x="1510"/>
        <item x="2326"/>
        <item x="1685"/>
        <item x="2601"/>
        <item x="1189"/>
        <item x="4050"/>
        <item x="488"/>
        <item x="1525"/>
        <item x="1603"/>
        <item x="2425"/>
        <item x="3685"/>
        <item x="3226"/>
        <item x="2281"/>
        <item x="3935"/>
        <item x="1177"/>
        <item x="1544"/>
        <item x="2631"/>
        <item x="3260"/>
        <item x="3212"/>
        <item x="2052"/>
        <item x="3873"/>
        <item x="2701"/>
        <item x="3910"/>
        <item x="1644"/>
        <item x="1230"/>
        <item x="1350"/>
        <item x="1386"/>
        <item x="67"/>
        <item x="2475"/>
        <item x="1808"/>
        <item x="280"/>
        <item x="1864"/>
        <item x="1073"/>
        <item x="213"/>
        <item x="1258"/>
        <item x="912"/>
        <item x="1166"/>
        <item x="2903"/>
        <item x="1416"/>
        <item x="96"/>
        <item x="3845"/>
        <item x="22"/>
        <item x="1496"/>
        <item x="4104"/>
        <item x="3419"/>
        <item x="3813"/>
        <item x="1715"/>
        <item x="2991"/>
        <item x="632"/>
        <item x="1028"/>
        <item x="1955"/>
        <item x="1259"/>
        <item x="2031"/>
        <item x="1076"/>
        <item x="3170"/>
        <item x="655"/>
        <item x="1816"/>
        <item x="2159"/>
        <item x="3717"/>
        <item x="719"/>
        <item x="113"/>
        <item x="3588"/>
        <item x="1934"/>
        <item x="2833"/>
        <item x="3691"/>
        <item x="1527"/>
        <item x="2410"/>
        <item x="817"/>
        <item x="3887"/>
        <item x="70"/>
        <item x="3404"/>
        <item x="4057"/>
        <item x="673"/>
        <item x="1254"/>
        <item x="3287"/>
        <item x="1923"/>
        <item x="2925"/>
        <item x="2100"/>
        <item x="2448"/>
        <item x="1037"/>
        <item x="716"/>
        <item x="757"/>
        <item x="1631"/>
        <item x="3992"/>
        <item x="77"/>
        <item x="2749"/>
        <item x="1723"/>
        <item x="410"/>
        <item x="3480"/>
        <item x="3173"/>
        <item x="3133"/>
        <item x="841"/>
        <item x="954"/>
        <item x="761"/>
        <item x="9"/>
        <item x="754"/>
        <item x="2968"/>
        <item x="3502"/>
        <item x="3559"/>
        <item x="741"/>
        <item x="495"/>
        <item x="3346"/>
        <item x="1817"/>
        <item x="1583"/>
        <item x="1771"/>
        <item x="1910"/>
        <item x="1944"/>
        <item x="1569"/>
        <item x="4096"/>
        <item x="3944"/>
        <item x="2257"/>
        <item x="867"/>
        <item x="3014"/>
        <item x="1675"/>
        <item x="191"/>
        <item x="1261"/>
        <item x="737"/>
        <item x="2012"/>
        <item x="1967"/>
        <item x="919"/>
        <item x="1645"/>
        <item x="278"/>
        <item x="3453"/>
        <item x="591"/>
        <item x="4043"/>
        <item x="3523"/>
        <item x="2680"/>
        <item x="3324"/>
        <item x="3579"/>
        <item x="3124"/>
        <item x="1237"/>
        <item x="458"/>
        <item x="3828"/>
        <item x="1014"/>
        <item x="3956"/>
        <item x="2024"/>
        <item x="2435"/>
        <item x="296"/>
        <item x="2197"/>
        <item x="3692"/>
        <item x="3949"/>
        <item x="2517"/>
        <item x="1738"/>
        <item x="2579"/>
        <item x="235"/>
        <item x="4092"/>
        <item x="2079"/>
        <item x="652"/>
        <item x="3313"/>
        <item x="1773"/>
        <item x="663"/>
        <item x="2881"/>
        <item x="3342"/>
        <item x="1041"/>
        <item x="2211"/>
        <item x="2862"/>
        <item x="3067"/>
        <item x="1036"/>
        <item x="1662"/>
        <item x="1345"/>
        <item x="253"/>
        <item x="3960"/>
        <item x="2395"/>
        <item x="526"/>
        <item x="2607"/>
        <item x="1872"/>
        <item x="3890"/>
        <item x="230"/>
        <item x="2884"/>
        <item x="24"/>
        <item x="3125"/>
        <item x="3252"/>
        <item x="1745"/>
        <item x="2874"/>
        <item x="3231"/>
        <item x="1970"/>
        <item x="2766"/>
        <item x="3224"/>
        <item x="1873"/>
        <item x="3185"/>
        <item x="1235"/>
        <item x="1209"/>
        <item x="1911"/>
        <item x="1301"/>
        <item x="900"/>
        <item x="748"/>
        <item x="4052"/>
        <item x="2294"/>
        <item x="3981"/>
        <item x="904"/>
        <item x="405"/>
        <item x="1313"/>
        <item x="1635"/>
        <item x="901"/>
        <item x="2983"/>
        <item x="3320"/>
        <item x="2217"/>
        <item x="3070"/>
        <item x="3307"/>
        <item x="3509"/>
        <item x="2392"/>
        <item x="1360"/>
        <item x="743"/>
        <item x="1971"/>
        <item x="1248"/>
        <item x="834"/>
        <item x="3999"/>
        <item x="3591"/>
        <item x="2037"/>
        <item x="3436"/>
        <item x="2286"/>
        <item x="3090"/>
        <item x="4049"/>
        <item x="636"/>
        <item x="4127"/>
        <item x="3227"/>
        <item x="608"/>
        <item x="3524"/>
        <item x="2612"/>
        <item x="1388"/>
        <item x="2045"/>
        <item x="2871"/>
        <item x="20"/>
        <item x="1314"/>
        <item x="2314"/>
        <item x="601"/>
        <item x="2712"/>
        <item x="641"/>
        <item x="1835"/>
        <item x="2191"/>
        <item x="521"/>
        <item x="1095"/>
        <item x="3424"/>
        <item x="4017"/>
        <item x="3918"/>
        <item x="2787"/>
        <item x="1130"/>
        <item x="1591"/>
        <item x="2431"/>
        <item x="1826"/>
        <item x="1161"/>
        <item x="3366"/>
        <item x="1968"/>
        <item x="930"/>
        <item x="3942"/>
        <item x="3388"/>
        <item x="3112"/>
        <item x="977"/>
        <item x="2080"/>
        <item x="945"/>
        <item x="2160"/>
        <item x="1667"/>
        <item x="2782"/>
        <item x="1404"/>
        <item x="2731"/>
        <item x="2740"/>
        <item x="3116"/>
        <item x="286"/>
        <item x="2890"/>
        <item x="3376"/>
        <item x="2346"/>
        <item x="329"/>
        <item x="309"/>
        <item x="274"/>
        <item x="2297"/>
        <item x="2717"/>
        <item x="2902"/>
        <item x="2073"/>
        <item x="3848"/>
        <item x="4024"/>
        <item x="543"/>
        <item x="3000"/>
        <item x="2554"/>
        <item x="149"/>
        <item x="1082"/>
        <item x="2596"/>
        <item x="1657"/>
        <item x="3934"/>
        <item x="1638"/>
        <item x="3545"/>
        <item x="3553"/>
        <item x="312"/>
        <item x="1352"/>
        <item x="2114"/>
        <item x="123"/>
        <item x="3281"/>
        <item x="1509"/>
        <item x="1121"/>
        <item x="3592"/>
        <item x="3072"/>
        <item x="3686"/>
        <item x="143"/>
        <item x="261"/>
        <item x="1497"/>
        <item x="1334"/>
        <item x="2685"/>
        <item x="931"/>
        <item x="1409"/>
        <item x="2532"/>
        <item x="474"/>
        <item x="879"/>
        <item x="3829"/>
        <item x="2636"/>
        <item x="3242"/>
        <item x="1960"/>
        <item x="3379"/>
        <item x="1128"/>
        <item x="3514"/>
        <item x="2529"/>
        <item x="2697"/>
        <item x="1519"/>
        <item x="1698"/>
        <item x="3586"/>
        <item x="1131"/>
        <item x="2667"/>
        <item x="2897"/>
        <item x="780"/>
        <item x="1639"/>
        <item x="3532"/>
        <item x="2519"/>
        <item x="2868"/>
        <item x="661"/>
        <item x="2183"/>
        <item x="2161"/>
        <item x="199"/>
        <item x="1839"/>
        <item x="1624"/>
        <item x="1913"/>
        <item x="1244"/>
        <item x="1701"/>
        <item x="964"/>
        <item x="3926"/>
        <item x="2569"/>
        <item x="3661"/>
        <item x="1429"/>
        <item x="1179"/>
        <item x="1693"/>
        <item x="1336"/>
        <item x="2218"/>
        <item x="1354"/>
        <item x="137"/>
        <item x="1930"/>
        <item x="334"/>
        <item x="4161"/>
        <item x="952"/>
        <item x="2354"/>
        <item x="3985"/>
        <item x="3865"/>
        <item x="1250"/>
        <item x="4128"/>
        <item x="3840"/>
        <item x="154"/>
        <item x="3457"/>
        <item x="71"/>
        <item x="3511"/>
        <item x="1096"/>
        <item x="2783"/>
        <item x="353"/>
        <item x="2622"/>
        <item x="3551"/>
        <item x="3816"/>
        <item x="2356"/>
        <item x="2825"/>
        <item x="3380"/>
        <item x="1075"/>
        <item x="2860"/>
        <item x="4148"/>
        <item x="4144"/>
        <item x="1335"/>
        <item x="3769"/>
        <item x="2092"/>
        <item x="783"/>
        <item x="1294"/>
        <item x="302"/>
        <item x="548"/>
        <item x="2135"/>
        <item x="3437"/>
        <item x="2219"/>
        <item x="260"/>
        <item x="225"/>
        <item x="720"/>
        <item x="2637"/>
        <item x="3587"/>
        <item x="992"/>
        <item x="145"/>
        <item x="3235"/>
        <item x="2979"/>
        <item x="2681"/>
        <item x="2948"/>
        <item x="1996"/>
        <item x="1071"/>
        <item x="54"/>
        <item x="1878"/>
        <item x="3577"/>
        <item x="2611"/>
        <item x="3779"/>
        <item x="1602"/>
        <item x="3304"/>
        <item x="339"/>
        <item x="265"/>
        <item x="463"/>
        <item x="142"/>
        <item x="4038"/>
        <item x="3136"/>
        <item x="1981"/>
        <item x="1664"/>
        <item x="3178"/>
        <item x="3268"/>
        <item x="1145"/>
        <item x="3654"/>
        <item x="3515"/>
        <item x="3128"/>
        <item x="307"/>
        <item x="1514"/>
        <item x="2357"/>
        <item x="2514"/>
        <item x="797"/>
        <item x="4083"/>
        <item x="709"/>
        <item x="358"/>
        <item x="845"/>
        <item x="2957"/>
        <item x="3616"/>
        <item x="711"/>
        <item x="1847"/>
        <item x="1174"/>
        <item x="681"/>
        <item x="1370"/>
        <item x="2427"/>
        <item x="1959"/>
        <item x="3724"/>
        <item x="3968"/>
        <item x="818"/>
        <item x="2696"/>
        <item x="2302"/>
        <item x="547"/>
        <item x="3646"/>
        <item x="1755"/>
        <item x="893"/>
        <item x="2985"/>
        <item x="3660"/>
        <item x="3618"/>
        <item x="2994"/>
        <item x="848"/>
        <item x="971"/>
        <item x="1035"/>
        <item x="243"/>
        <item x="1164"/>
        <item x="1503"/>
        <item x="5"/>
        <item x="82"/>
        <item x="1733"/>
        <item x="370"/>
        <item x="59"/>
        <item x="3558"/>
        <item x="1324"/>
        <item x="1947"/>
        <item x="2083"/>
        <item x="2539"/>
        <item x="2703"/>
        <item x="2443"/>
        <item x="3361"/>
        <item x="3516"/>
        <item x="2455"/>
        <item x="3695"/>
        <item x="607"/>
        <item x="2030"/>
        <item x="2642"/>
        <item x="3979"/>
        <item x="186"/>
        <item x="1557"/>
        <item x="250"/>
        <item x="680"/>
        <item x="1050"/>
        <item x="2041"/>
        <item x="266"/>
        <item x="1780"/>
        <item x="354"/>
        <item x="1764"/>
        <item x="3931"/>
        <item x="2"/>
        <item x="2008"/>
        <item x="1194"/>
        <item x="1458"/>
        <item x="1229"/>
        <item x="820"/>
        <item x="2184"/>
        <item x="1009"/>
        <item x="298"/>
        <item x="3181"/>
        <item x="3054"/>
        <item x="2573"/>
        <item x="3329"/>
        <item x="2033"/>
        <item x="4093"/>
        <item x="3606"/>
        <item x="1137"/>
        <item x="2055"/>
        <item x="2840"/>
        <item x="493"/>
        <item x="3216"/>
        <item x="3254"/>
        <item x="2609"/>
        <item x="907"/>
        <item x="2770"/>
        <item x="1383"/>
        <item x="1883"/>
        <item x="788"/>
        <item x="3557"/>
        <item x="2472"/>
        <item x="420"/>
        <item x="2591"/>
        <item x="2980"/>
        <item x="2883"/>
        <item x="218"/>
        <item x="1898"/>
        <item x="597"/>
        <item x="2307"/>
        <item x="146"/>
        <item x="1471"/>
        <item x="2372"/>
        <item x="3314"/>
        <item x="1812"/>
        <item x="3991"/>
        <item x="194"/>
        <item x="380"/>
        <item x="3499"/>
        <item x="1696"/>
        <item x="3333"/>
        <item x="3677"/>
        <item x="2806"/>
        <item x="345"/>
        <item x="3097"/>
        <item x="1033"/>
        <item x="3162"/>
        <item x="2527"/>
        <item x="4154"/>
        <item x="3682"/>
        <item x="1933"/>
        <item x="2434"/>
        <item x="1199"/>
        <item x="507"/>
        <item x="965"/>
        <item x="586"/>
        <item x="2097"/>
        <item x="3740"/>
        <item x="1278"/>
        <item x="3722"/>
        <item x="1718"/>
        <item x="2369"/>
        <item x="798"/>
        <item x="1915"/>
        <item x="3505"/>
        <item x="2716"/>
        <item x="3083"/>
        <item x="3623"/>
        <item x="2620"/>
        <item x="2632"/>
        <item x="962"/>
        <item x="955"/>
        <item x="2649"/>
        <item x="801"/>
        <item x="2142"/>
        <item x="2528"/>
        <item x="3431"/>
        <item x="1060"/>
        <item x="1302"/>
        <item x="2892"/>
        <item x="1173"/>
        <item x="3110"/>
        <item x="1078"/>
        <item x="3671"/>
        <item x="831"/>
        <item x="525"/>
        <item x="2826"/>
        <item x="3729"/>
        <item x="1445"/>
        <item x="2724"/>
        <item x="3498"/>
        <item x="398"/>
        <item x="560"/>
        <item x="478"/>
        <item x="4002"/>
        <item x="3737"/>
        <item x="2068"/>
        <item x="4074"/>
        <item x="2360"/>
        <item x="2678"/>
        <item x="4073"/>
        <item x="3232"/>
        <item x="2613"/>
        <item x="3867"/>
        <item x="263"/>
        <item x="1636"/>
        <item x="1228"/>
        <item x="1239"/>
        <item x="3148"/>
        <item x="1989"/>
        <item x="775"/>
        <item x="18"/>
        <item x="3708"/>
        <item x="496"/>
        <item x="4158"/>
        <item x="4032"/>
        <item x="4142"/>
        <item x="1068"/>
        <item x="2362"/>
        <item x="1859"/>
        <item x="3415"/>
        <item x="129"/>
        <item x="1843"/>
        <item x="3400"/>
        <item x="889"/>
        <item x="1181"/>
        <item x="2736"/>
        <item x="2550"/>
        <item x="3490"/>
        <item x="3672"/>
        <item x="2298"/>
        <item x="3330"/>
        <item x="863"/>
        <item x="2064"/>
        <item x="1901"/>
        <item x="231"/>
        <item x="1880"/>
        <item x="1226"/>
        <item x="1325"/>
        <item x="3849"/>
        <item x="2506"/>
        <item x="497"/>
        <item x="2603"/>
        <item x="1450"/>
        <item x="3560"/>
        <item x="1186"/>
        <item x="626"/>
        <item x="2906"/>
        <item x="3104"/>
        <item x="3107"/>
        <item x="3763"/>
        <item x="3085"/>
        <item x="1879"/>
        <item x="1991"/>
        <item x="2709"/>
        <item x="2165"/>
        <item x="4031"/>
        <item x="1010"/>
        <item x="2095"/>
        <item x="1590"/>
        <item x="1319"/>
        <item x="1444"/>
        <item x="1269"/>
        <item x="2572"/>
        <item x="3812"/>
        <item x="4071"/>
        <item x="1180"/>
        <item x="2046"/>
        <item x="532"/>
        <item x="1573"/>
        <item x="136"/>
        <item x="2066"/>
        <item x="3256"/>
        <item x="3468"/>
        <item x="2512"/>
        <item x="3095"/>
        <item x="3201"/>
        <item x="2381"/>
        <item x="3075"/>
        <item x="3896"/>
        <item x="3109"/>
        <item x="1106"/>
        <item x="2130"/>
        <item x="3678"/>
        <item x="3683"/>
        <item x="2809"/>
        <item x="248"/>
        <item x="3336"/>
        <item x="3781"/>
        <item x="3627"/>
        <item x="3321"/>
        <item x="2011"/>
        <item x="3894"/>
        <item x="381"/>
        <item x="3955"/>
        <item x="3752"/>
        <item x="2441"/>
        <item x="812"/>
        <item x="1714"/>
        <item x="3549"/>
        <item x="1537"/>
        <item x="805"/>
        <item x="3176"/>
        <item x="4060"/>
        <item x="1001"/>
        <item x="1572"/>
        <item x="1575"/>
        <item x="287"/>
        <item x="1455"/>
        <item x="3908"/>
        <item x="2955"/>
        <item x="3673"/>
        <item x="3598"/>
        <item x="4005"/>
        <item x="717"/>
        <item x="1424"/>
        <item x="3879"/>
        <item x="3993"/>
        <item x="3745"/>
        <item x="3739"/>
        <item x="1349"/>
        <item x="702"/>
        <item x="2491"/>
        <item x="3803"/>
        <item x="1520"/>
        <item x="1788"/>
        <item x="2581"/>
        <item x="897"/>
        <item x="2093"/>
        <item x="321"/>
        <item x="4108"/>
        <item x="3174"/>
        <item x="1507"/>
        <item x="1699"/>
        <item x="4149"/>
        <item x="2930"/>
        <item x="1995"/>
        <item x="390"/>
        <item x="2602"/>
        <item x="2742"/>
        <item x="3943"/>
        <item x="141"/>
        <item x="3507"/>
        <item x="87"/>
        <item x="1077"/>
        <item x="2794"/>
        <item x="1475"/>
        <item x="2193"/>
        <item x="2872"/>
        <item x="2306"/>
        <item x="1205"/>
        <item x="838"/>
        <item x="3648"/>
        <item x="1912"/>
        <item x="1640"/>
        <item x="1117"/>
        <item x="1763"/>
        <item x="1432"/>
        <item x="2837"/>
        <item x="3859"/>
        <item x="2101"/>
        <item x="3412"/>
        <item x="664"/>
        <item x="3080"/>
        <item x="2180"/>
        <item x="4075"/>
        <item x="3302"/>
        <item x="941"/>
        <item x="2895"/>
        <item x="2270"/>
        <item x="3005"/>
        <item x="3510"/>
        <item x="1584"/>
        <item x="4114"/>
        <item x="3596"/>
        <item x="3470"/>
        <item x="3608"/>
        <item x="4008"/>
        <item x="814"/>
        <item x="658"/>
        <item x="1045"/>
        <item x="653"/>
        <item x="686"/>
        <item x="1213"/>
        <item x="2889"/>
        <item x="2776"/>
        <item x="3247"/>
        <item x="594"/>
        <item x="28"/>
        <item x="609"/>
        <item x="759"/>
        <item x="257"/>
        <item x="376"/>
        <item x="3594"/>
        <item x="3593"/>
        <item x="2371"/>
        <item x="3705"/>
        <item x="3318"/>
        <item x="735"/>
        <item x="2582"/>
        <item x="1463"/>
        <item x="3856"/>
        <item x="3655"/>
        <item x="373"/>
        <item x="1973"/>
        <item x="3241"/>
        <item x="3028"/>
        <item x="650"/>
        <item x="2913"/>
        <item x="2690"/>
        <item x="3827"/>
        <item x="566"/>
        <item x="1505"/>
        <item x="3263"/>
        <item x="3656"/>
        <item x="523"/>
        <item x="1922"/>
        <item x="3892"/>
        <item x="2584"/>
        <item x="1679"/>
        <item x="1143"/>
        <item x="1918"/>
        <item x="1317"/>
        <item x="2214"/>
        <item x="1576"/>
        <item x="423"/>
        <item x="2248"/>
        <item x="2134"/>
        <item x="46"/>
        <item x="3015"/>
        <item x="2151"/>
        <item x="1190"/>
        <item x="439"/>
        <item x="165"/>
        <item x="1184"/>
        <item x="389"/>
        <item x="927"/>
        <item x="1629"/>
        <item x="180"/>
        <item x="356"/>
        <item x="3504"/>
        <item x="2688"/>
        <item x="905"/>
        <item x="3755"/>
        <item x="3904"/>
        <item x="1326"/>
        <item x="2150"/>
        <item x="1431"/>
        <item x="2295"/>
        <item x="1784"/>
        <item x="47"/>
        <item x="4000"/>
        <item x="2246"/>
        <item x="3711"/>
        <item x="1749"/>
        <item x="684"/>
        <item x="350"/>
        <item x="3261"/>
        <item x="1615"/>
        <item x="2179"/>
        <item x="2113"/>
        <item x="3365"/>
        <item x="3657"/>
        <item x="1274"/>
        <item x="3398"/>
        <item x="3720"/>
        <item x="2663"/>
        <item x="721"/>
        <item x="331"/>
        <item x="3374"/>
        <item x="1148"/>
        <item x="4021"/>
        <item x="1030"/>
        <item x="2764"/>
        <item x="585"/>
        <item x="2789"/>
        <item x="2683"/>
        <item x="26"/>
        <item x="162"/>
        <item x="3712"/>
        <item x="3983"/>
        <item x="1069"/>
        <item x="2203"/>
        <item x="1559"/>
        <item x="308"/>
        <item x="2051"/>
        <item x="556"/>
        <item x="2561"/>
        <item x="3774"/>
        <item x="3466"/>
        <item x="2288"/>
        <item x="2657"/>
        <item x="2791"/>
        <item x="2267"/>
        <item x="3421"/>
        <item x="2359"/>
        <item x="1087"/>
        <item x="1201"/>
        <item x="3974"/>
        <item x="979"/>
        <item x="2577"/>
        <item x="2850"/>
        <item x="500"/>
        <item x="1443"/>
        <item x="2729"/>
        <item x="861"/>
        <item x="3184"/>
        <item x="2845"/>
        <item x="1877"/>
        <item x="2446"/>
        <item x="515"/>
        <item x="3599"/>
        <item x="571"/>
        <item x="3251"/>
        <item x="2908"/>
        <item x="3218"/>
        <item x="1365"/>
        <item x="808"/>
        <item x="2886"/>
        <item x="685"/>
        <item x="671"/>
        <item x="1309"/>
        <item x="1818"/>
        <item x="1436"/>
        <item x="4156"/>
        <item x="445"/>
        <item x="619"/>
        <item x="4067"/>
        <item x="95"/>
        <item x="3492"/>
        <item x="2124"/>
        <item x="2496"/>
        <item x="1613"/>
        <item x="2249"/>
        <item x="2309"/>
        <item x="1183"/>
        <item x="3853"/>
        <item x="2027"/>
        <item x="3423"/>
        <item x="3870"/>
        <item x="2259"/>
        <item x="2839"/>
        <item x="277"/>
        <item x="4077"/>
        <item x="2462"/>
        <item x="434"/>
        <item x="3684"/>
        <item x="545"/>
        <item x="1341"/>
        <item x="3713"/>
        <item x="446"/>
        <item x="1104"/>
        <item x="3331"/>
        <item x="2426"/>
        <item x="2726"/>
        <item x="940"/>
        <item x="1149"/>
        <item x="2964"/>
        <item x="4045"/>
        <item x="687"/>
        <item x="669"/>
        <item x="2668"/>
        <item x="3881"/>
        <item x="3536"/>
        <item x="2072"/>
        <item x="747"/>
        <item x="3787"/>
        <item x="528"/>
        <item x="1988"/>
        <item x="1646"/>
        <item x="4113"/>
        <item x="299"/>
        <item x="1681"/>
        <item x="1842"/>
        <item x="3668"/>
        <item x="3039"/>
        <item x="55"/>
        <item x="1730"/>
        <item x="753"/>
        <item x="3556"/>
        <item x="472"/>
        <item x="3246"/>
        <item x="3966"/>
        <item x="3634"/>
        <item x="2910"/>
        <item x="204"/>
        <item x="2725"/>
        <item x="4109"/>
        <item x="4162"/>
        <item t="default"/>
      </items>
      <autoSortScope>
        <pivotArea dataOnly="0" outline="0" fieldPosition="0">
          <references count="1">
            <reference field="4294967294" count="1" selected="0">
              <x v="0"/>
            </reference>
          </references>
        </pivotArea>
      </autoSortScope>
    </pivotField>
    <pivotField showAll="0">
      <items count="5">
        <item x="0"/>
        <item x="1"/>
        <item x="2"/>
        <item x="3"/>
        <item t="default"/>
      </items>
    </pivotField>
    <pivotField showAll="0">
      <items count="5">
        <item x="1"/>
        <item x="2"/>
        <item x="0"/>
        <item x="3"/>
        <item t="default"/>
      </items>
    </pivotField>
    <pivotField showAll="0"/>
    <pivotField showAll="0"/>
    <pivotField showAll="0"/>
    <pivotField showAll="0">
      <items count="8">
        <item x="1"/>
        <item x="5"/>
        <item x="0"/>
        <item x="3"/>
        <item x="4"/>
        <item x="2"/>
        <item x="6"/>
        <item t="default"/>
      </items>
    </pivotField>
    <pivotField dataField="1"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4"/>
        <item x="1"/>
        <item x="0"/>
        <item x="2"/>
        <item x="3"/>
        <item x="5"/>
        <item t="default"/>
      </items>
    </pivotField>
    <pivotField showAll="0">
      <items count="5">
        <item x="2"/>
        <item x="0"/>
        <item x="1"/>
        <item x="3"/>
        <item t="default"/>
      </items>
    </pivotField>
    <pivotField showAll="0"/>
    <pivotField showAll="0"/>
    <pivotField showAll="0"/>
    <pivotField showAll="0"/>
    <pivotField showAll="0" defaultSubtotal="0"/>
    <pivotField showAll="0" defaultSubtotal="0"/>
  </pivotFields>
  <rowFields count="1">
    <field x="3"/>
  </rowFields>
  <rowItems count="11">
    <i>
      <x v="2835"/>
    </i>
    <i>
      <x v="1667"/>
    </i>
    <i>
      <x v="2571"/>
    </i>
    <i>
      <x v="2544"/>
    </i>
    <i>
      <x v="139"/>
    </i>
    <i>
      <x v="2581"/>
    </i>
    <i>
      <x v="2905"/>
    </i>
    <i>
      <x v="2307"/>
    </i>
    <i>
      <x v="4076"/>
    </i>
    <i>
      <x v="1412"/>
    </i>
    <i t="grand">
      <x/>
    </i>
  </rowItems>
  <colFields count="1">
    <field x="-2"/>
  </colFields>
  <colItems count="2">
    <i>
      <x/>
    </i>
    <i i="1">
      <x v="1"/>
    </i>
  </colItems>
  <dataFields count="2">
    <dataField name="Ventas  " fld="10" baseField="0" baseItem="0"/>
    <dataField name="Beneficios " fld="12" baseField="0" baseItem="0" numFmtId="164"/>
  </dataFields>
  <formats count="16">
    <format dxfId="46">
      <pivotArea outline="0" collapsedLevelsAreSubtotals="1" fieldPosition="0">
        <references count="1">
          <reference field="4294967294" count="1" selected="0">
            <x v="1"/>
          </reference>
        </references>
      </pivotArea>
    </format>
    <format dxfId="45">
      <pivotArea dataOnly="0" fieldPosition="0">
        <references count="1">
          <reference field="3" count="10">
            <x v="139"/>
            <x v="1412"/>
            <x v="1667"/>
            <x v="2307"/>
            <x v="2544"/>
            <x v="2571"/>
            <x v="2581"/>
            <x v="2835"/>
            <x v="2905"/>
            <x v="4076"/>
          </reference>
        </references>
      </pivotArea>
    </format>
    <format dxfId="44">
      <pivotArea outline="0" collapsedLevelsAreSubtotals="1" fieldPosition="0"/>
    </format>
    <format dxfId="43">
      <pivotArea dataOnly="0" labelOnly="1" grandRow="1" outline="0" fieldPosition="0"/>
    </format>
    <format dxfId="42">
      <pivotArea grandRow="1" outline="0" collapsedLevelsAreSubtotals="1" fieldPosition="0"/>
    </format>
    <format dxfId="41">
      <pivotArea dataOnly="0" labelOnly="1" grandRow="1" outline="0" fieldPosition="0"/>
    </format>
    <format dxfId="40">
      <pivotArea dataOnly="0" labelOnly="1" fieldPosition="0">
        <references count="1">
          <reference field="3" count="10">
            <x v="139"/>
            <x v="1412"/>
            <x v="1667"/>
            <x v="2307"/>
            <x v="2544"/>
            <x v="2571"/>
            <x v="2581"/>
            <x v="2835"/>
            <x v="2905"/>
            <x v="4076"/>
          </reference>
        </references>
      </pivotArea>
    </format>
    <format dxfId="39">
      <pivotArea dataOnly="0" labelOnly="1" grandRow="1" outline="0" fieldPosition="0"/>
    </format>
    <format dxfId="38">
      <pivotArea field="3" type="button" dataOnly="0" labelOnly="1" outline="0" axis="axisRow" fieldPosition="0"/>
    </format>
    <format dxfId="37">
      <pivotArea dataOnly="0" labelOnly="1" outline="0" fieldPosition="0">
        <references count="1">
          <reference field="4294967294" count="2">
            <x v="0"/>
            <x v="1"/>
          </reference>
        </references>
      </pivotArea>
    </format>
    <format dxfId="36">
      <pivotArea field="3" type="button" dataOnly="0" labelOnly="1" outline="0" axis="axisRow" fieldPosition="0"/>
    </format>
    <format dxfId="35">
      <pivotArea dataOnly="0" labelOnly="1" outline="0" fieldPosition="0">
        <references count="1">
          <reference field="4294967294" count="2">
            <x v="0"/>
            <x v="1"/>
          </reference>
        </references>
      </pivotArea>
    </format>
    <format dxfId="34">
      <pivotArea field="3" type="button" dataOnly="0" labelOnly="1" outline="0" axis="axisRow" fieldPosition="0"/>
    </format>
    <format dxfId="33">
      <pivotArea dataOnly="0" labelOnly="1" outline="0" fieldPosition="0">
        <references count="1">
          <reference field="4294967294" count="2">
            <x v="0"/>
            <x v="1"/>
          </reference>
        </references>
      </pivotArea>
    </format>
    <format dxfId="32">
      <pivotArea collapsedLevelsAreSubtotals="1" fieldPosition="0">
        <references count="1">
          <reference field="3" count="10">
            <x v="139"/>
            <x v="1412"/>
            <x v="1667"/>
            <x v="2307"/>
            <x v="2544"/>
            <x v="2571"/>
            <x v="2581"/>
            <x v="2835"/>
            <x v="2905"/>
            <x v="4076"/>
          </reference>
        </references>
      </pivotArea>
    </format>
    <format dxfId="31">
      <pivotArea dataOnly="0" labelOnly="1" fieldPosition="0">
        <references count="1">
          <reference field="3" count="10">
            <x v="139"/>
            <x v="1412"/>
            <x v="1667"/>
            <x v="2307"/>
            <x v="2544"/>
            <x v="2571"/>
            <x v="2581"/>
            <x v="2835"/>
            <x v="2905"/>
            <x v="4076"/>
          </reference>
        </references>
      </pivotArea>
    </format>
  </formats>
  <pivotTableStyleInfo name="PivotStyleMedium28"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030E6A-2A53-475B-AE74-A3FE35CD82DF}" name="MétodoPagoVentas"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2" rowHeaderCaption="Método de pago">
  <location ref="H57:I61" firstHeaderRow="1" firstDataRow="1" firstDataCol="1"/>
  <pivotFields count="23">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axis="axisRow" showAll="0">
      <items count="5">
        <item x="2"/>
        <item x="0"/>
        <item x="1"/>
        <item h="1" x="3"/>
        <item t="default"/>
      </items>
    </pivotField>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6"/>
  </rowFields>
  <rowItems count="4">
    <i>
      <x/>
    </i>
    <i>
      <x v="1"/>
    </i>
    <i>
      <x v="2"/>
    </i>
    <i t="grand">
      <x/>
    </i>
  </rowItems>
  <colItems count="1">
    <i/>
  </colItems>
  <dataFields count="1">
    <dataField name="Ventas totales" fld="10" baseField="0" baseItem="0"/>
  </dataFields>
  <formats count="10">
    <format dxfId="56">
      <pivotArea collapsedLevelsAreSubtotals="1" fieldPosition="0">
        <references count="1">
          <reference field="16" count="1">
            <x v="0"/>
          </reference>
        </references>
      </pivotArea>
    </format>
    <format dxfId="55">
      <pivotArea collapsedLevelsAreSubtotals="1" fieldPosition="0">
        <references count="1">
          <reference field="16" count="1">
            <x v="1"/>
          </reference>
        </references>
      </pivotArea>
    </format>
    <format dxfId="54">
      <pivotArea collapsedLevelsAreSubtotals="1" fieldPosition="0">
        <references count="1">
          <reference field="16" count="1">
            <x v="2"/>
          </reference>
        </references>
      </pivotArea>
    </format>
    <format dxfId="53">
      <pivotArea grandRow="1" outline="0" collapsedLevelsAreSubtotals="1" fieldPosition="0"/>
    </format>
    <format dxfId="52">
      <pivotArea type="all" dataOnly="0" outline="0" fieldPosition="0"/>
    </format>
    <format dxfId="51">
      <pivotArea outline="0" collapsedLevelsAreSubtotals="1" fieldPosition="0"/>
    </format>
    <format dxfId="50">
      <pivotArea field="16" type="button" dataOnly="0" labelOnly="1" outline="0" axis="axisRow" fieldPosition="0"/>
    </format>
    <format dxfId="49">
      <pivotArea dataOnly="0" labelOnly="1" fieldPosition="0">
        <references count="1">
          <reference field="16" count="0"/>
        </references>
      </pivotArea>
    </format>
    <format dxfId="48">
      <pivotArea dataOnly="0" labelOnly="1" grandRow="1" outline="0" fieldPosition="0"/>
    </format>
    <format dxfId="47">
      <pivotArea dataOnly="0" labelOnly="1" outline="0" axis="axisValues" fieldPosition="0"/>
    </format>
  </format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6" count="1" selected="0">
            <x v="0"/>
          </reference>
        </references>
      </pivotArea>
    </chartFormat>
    <chartFormat chart="1" format="2">
      <pivotArea type="data" outline="0" fieldPosition="0">
        <references count="2">
          <reference field="4294967294" count="1" selected="0">
            <x v="0"/>
          </reference>
          <reference field="16" count="1" selected="0">
            <x v="2"/>
          </reference>
        </references>
      </pivotArea>
    </chartFormat>
    <chartFormat chart="1" format="3">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1860F4E-C3B4-4DB5-AAB9-F9E1F14FEBC8}" name="TotalPedidos"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location ref="B6:B7" firstHeaderRow="1" firstDataRow="1" firstDataCol="0"/>
  <pivotFields count="23">
    <pivotField dataField="1" showAll="0"/>
    <pivotField showAll="0"/>
    <pivotField showAll="0"/>
    <pivotField showAll="0"/>
    <pivotField showAll="0"/>
    <pivotField showAll="0"/>
    <pivotField showAll="0"/>
    <pivotField showAll="0"/>
    <pivotField showAll="0"/>
    <pivotField showAll="0">
      <items count="8">
        <item x="1"/>
        <item x="5"/>
        <item x="0"/>
        <item x="3"/>
        <item x="4"/>
        <item x="2"/>
        <item x="6"/>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Pedidos totales" fld="0" subtotal="count" baseField="0" baseItem="0" numFmtId="3"/>
  </dataFields>
  <formats count="4">
    <format dxfId="60">
      <pivotArea outline="0" collapsedLevelsAreSubtotals="1" fieldPosition="0"/>
    </format>
    <format dxfId="59">
      <pivotArea type="all" dataOnly="0" outline="0" fieldPosition="0"/>
    </format>
    <format dxfId="58">
      <pivotArea outline="0" collapsedLevelsAreSubtotals="1" fieldPosition="0"/>
    </format>
    <format dxfId="5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886EA1D-D9C9-4936-AC4C-65C2F1A6D738}" name="FechaBeneficios" cacheId="0" applyNumberFormats="0" applyBorderFormats="0" applyFontFormats="0" applyPatternFormats="0" applyAlignmentFormats="0" applyWidthHeightFormats="1" dataCaption="Valores" updatedVersion="7" minRefreshableVersion="5" useAutoFormatting="1" itemPrintTitles="1" createdVersion="7" indent="0" outline="1" outlineData="1" multipleFieldFilters="0" chartFormat="11" rowHeaderCaption="Fecha">
  <location ref="B41:C59" firstHeaderRow="1" firstDataRow="1" firstDataCol="1"/>
  <pivotFields count="23">
    <pivotField showAll="0"/>
    <pivotField showAll="0"/>
    <pivotField showAll="0"/>
    <pivotField showAll="0"/>
    <pivotField showAll="0">
      <items count="5">
        <item x="0"/>
        <item x="1"/>
        <item x="2"/>
        <item x="3"/>
        <item t="default"/>
      </items>
    </pivotField>
    <pivotField showAll="0">
      <items count="5">
        <item x="1"/>
        <item x="2"/>
        <item x="0"/>
        <item x="3"/>
        <item t="default"/>
      </items>
    </pivotField>
    <pivotField showAll="0"/>
    <pivotField showAll="0"/>
    <pivotField showAll="0"/>
    <pivotField showAll="0">
      <items count="8">
        <item x="1"/>
        <item x="5"/>
        <item x="0"/>
        <item x="3"/>
        <item x="4"/>
        <item x="2"/>
        <item x="6"/>
        <item t="default"/>
      </items>
    </pivotField>
    <pivotField showAll="0"/>
    <pivotField showAll="0"/>
    <pivotField dataField="1" showAll="0"/>
    <pivotField showAll="0"/>
    <pivotField axis="axisRow" showAll="0">
      <items count="15">
        <item x="0"/>
        <item x="1"/>
        <item x="2"/>
        <item x="3"/>
        <item x="4"/>
        <item x="5"/>
        <item x="6"/>
        <item x="7"/>
        <item x="8"/>
        <item x="9"/>
        <item x="10"/>
        <item x="11"/>
        <item x="12"/>
        <item x="13"/>
        <item t="default"/>
      </items>
    </pivotField>
    <pivotField showAll="0">
      <items count="7">
        <item x="4"/>
        <item x="1"/>
        <item x="0"/>
        <item x="2"/>
        <item x="3"/>
        <item x="5"/>
        <item t="default"/>
      </items>
    </pivotField>
    <pivotField showAll="0">
      <items count="5">
        <item x="2"/>
        <item x="0"/>
        <item x="1"/>
        <item x="3"/>
        <item t="default"/>
      </items>
    </pivotField>
    <pivotField showAll="0"/>
    <pivotField showAll="0"/>
    <pivotField showAll="0"/>
    <pivotField showAll="0"/>
    <pivotField axis="axisRow" showAll="0">
      <items count="7">
        <item sd="0" x="0"/>
        <item sd="0" x="1"/>
        <item sd="0" x="2"/>
        <item sd="0" x="3"/>
        <item sd="0" x="4"/>
        <item sd="0" x="5"/>
        <item t="default" sd="0"/>
      </items>
    </pivotField>
    <pivotField axis="axisRow" showAll="0">
      <items count="7">
        <item h="1" sd="0" x="0"/>
        <item x="1"/>
        <item x="2"/>
        <item x="3"/>
        <item x="4"/>
        <item h="1" x="5"/>
        <item t="default"/>
      </items>
    </pivotField>
  </pivotFields>
  <rowFields count="3">
    <field x="22"/>
    <field x="21"/>
    <field x="14"/>
  </rowFields>
  <rowItems count="18">
    <i>
      <x v="1"/>
    </i>
    <i r="1">
      <x v="3"/>
    </i>
    <i r="1">
      <x v="4"/>
    </i>
    <i>
      <x v="2"/>
    </i>
    <i r="1">
      <x v="1"/>
    </i>
    <i r="1">
      <x v="2"/>
    </i>
    <i r="1">
      <x v="3"/>
    </i>
    <i r="1">
      <x v="4"/>
    </i>
    <i>
      <x v="3"/>
    </i>
    <i r="1">
      <x v="1"/>
    </i>
    <i r="1">
      <x v="2"/>
    </i>
    <i r="1">
      <x v="3"/>
    </i>
    <i r="1">
      <x v="4"/>
    </i>
    <i>
      <x v="4"/>
    </i>
    <i r="1">
      <x v="1"/>
    </i>
    <i r="1">
      <x v="2"/>
    </i>
    <i r="1">
      <x v="3"/>
    </i>
    <i t="grand">
      <x/>
    </i>
  </rowItems>
  <colItems count="1">
    <i/>
  </colItems>
  <dataFields count="1">
    <dataField name="Beneficios totales" fld="12" baseField="0" baseItem="0" numFmtId="164"/>
  </dataFields>
  <formats count="31">
    <format dxfId="91">
      <pivotArea type="all" dataOnly="0" outline="0" fieldPosition="0"/>
    </format>
    <format dxfId="90">
      <pivotArea outline="0" collapsedLevelsAreSubtotals="1" fieldPosition="0"/>
    </format>
    <format dxfId="89">
      <pivotArea outline="0" collapsedLevelsAreSubtotals="1" fieldPosition="0"/>
    </format>
    <format dxfId="88">
      <pivotArea type="all" dataOnly="0" outline="0" fieldPosition="0"/>
    </format>
    <format dxfId="87">
      <pivotArea collapsedLevelsAreSubtotals="1" fieldPosition="0">
        <references count="1">
          <reference field="22" count="1">
            <x v="1"/>
          </reference>
        </references>
      </pivotArea>
    </format>
    <format dxfId="86">
      <pivotArea collapsedLevelsAreSubtotals="1" fieldPosition="0">
        <references count="2">
          <reference field="21" count="1">
            <x v="3"/>
          </reference>
          <reference field="22" count="1" selected="0">
            <x v="1"/>
          </reference>
        </references>
      </pivotArea>
    </format>
    <format dxfId="85">
      <pivotArea collapsedLevelsAreSubtotals="1" fieldPosition="0">
        <references count="2">
          <reference field="21" count="1">
            <x v="4"/>
          </reference>
          <reference field="22" count="1" selected="0">
            <x v="1"/>
          </reference>
        </references>
      </pivotArea>
    </format>
    <format dxfId="84">
      <pivotArea collapsedLevelsAreSubtotals="1" fieldPosition="0">
        <references count="1">
          <reference field="22" count="1">
            <x v="2"/>
          </reference>
        </references>
      </pivotArea>
    </format>
    <format dxfId="83">
      <pivotArea collapsedLevelsAreSubtotals="1" fieldPosition="0">
        <references count="2">
          <reference field="21" count="1">
            <x v="1"/>
          </reference>
          <reference field="22" count="1" selected="0">
            <x v="2"/>
          </reference>
        </references>
      </pivotArea>
    </format>
    <format dxfId="82">
      <pivotArea collapsedLevelsAreSubtotals="1" fieldPosition="0">
        <references count="2">
          <reference field="21" count="1">
            <x v="2"/>
          </reference>
          <reference field="22" count="1" selected="0">
            <x v="2"/>
          </reference>
        </references>
      </pivotArea>
    </format>
    <format dxfId="81">
      <pivotArea collapsedLevelsAreSubtotals="1" fieldPosition="0">
        <references count="2">
          <reference field="21" count="1">
            <x v="3"/>
          </reference>
          <reference field="22" count="1" selected="0">
            <x v="2"/>
          </reference>
        </references>
      </pivotArea>
    </format>
    <format dxfId="80">
      <pivotArea collapsedLevelsAreSubtotals="1" fieldPosition="0">
        <references count="2">
          <reference field="21" count="1">
            <x v="4"/>
          </reference>
          <reference field="22" count="1" selected="0">
            <x v="2"/>
          </reference>
        </references>
      </pivotArea>
    </format>
    <format dxfId="79">
      <pivotArea collapsedLevelsAreSubtotals="1" fieldPosition="0">
        <references count="1">
          <reference field="22" count="1">
            <x v="3"/>
          </reference>
        </references>
      </pivotArea>
    </format>
    <format dxfId="78">
      <pivotArea collapsedLevelsAreSubtotals="1" fieldPosition="0">
        <references count="2">
          <reference field="21" count="1">
            <x v="1"/>
          </reference>
          <reference field="22" count="1" selected="0">
            <x v="3"/>
          </reference>
        </references>
      </pivotArea>
    </format>
    <format dxfId="77">
      <pivotArea collapsedLevelsAreSubtotals="1" fieldPosition="0">
        <references count="2">
          <reference field="21" count="1">
            <x v="2"/>
          </reference>
          <reference field="22" count="1" selected="0">
            <x v="3"/>
          </reference>
        </references>
      </pivotArea>
    </format>
    <format dxfId="76">
      <pivotArea collapsedLevelsAreSubtotals="1" fieldPosition="0">
        <references count="2">
          <reference field="21" count="1">
            <x v="3"/>
          </reference>
          <reference field="22" count="1" selected="0">
            <x v="3"/>
          </reference>
        </references>
      </pivotArea>
    </format>
    <format dxfId="75">
      <pivotArea collapsedLevelsAreSubtotals="1" fieldPosition="0">
        <references count="2">
          <reference field="21" count="1">
            <x v="4"/>
          </reference>
          <reference field="22" count="1" selected="0">
            <x v="3"/>
          </reference>
        </references>
      </pivotArea>
    </format>
    <format dxfId="74">
      <pivotArea collapsedLevelsAreSubtotals="1" fieldPosition="0">
        <references count="1">
          <reference field="22" count="1">
            <x v="4"/>
          </reference>
        </references>
      </pivotArea>
    </format>
    <format dxfId="73">
      <pivotArea collapsedLevelsAreSubtotals="1" fieldPosition="0">
        <references count="2">
          <reference field="21" count="1">
            <x v="1"/>
          </reference>
          <reference field="22" count="1" selected="0">
            <x v="4"/>
          </reference>
        </references>
      </pivotArea>
    </format>
    <format dxfId="72">
      <pivotArea collapsedLevelsAreSubtotals="1" fieldPosition="0">
        <references count="2">
          <reference field="21" count="1">
            <x v="2"/>
          </reference>
          <reference field="22" count="1" selected="0">
            <x v="4"/>
          </reference>
        </references>
      </pivotArea>
    </format>
    <format dxfId="71">
      <pivotArea collapsedLevelsAreSubtotals="1" fieldPosition="0">
        <references count="2">
          <reference field="21" count="1">
            <x v="3"/>
          </reference>
          <reference field="22" count="1" selected="0">
            <x v="4"/>
          </reference>
        </references>
      </pivotArea>
    </format>
    <format dxfId="70">
      <pivotArea type="all" dataOnly="0" outline="0" fieldPosition="0"/>
    </format>
    <format dxfId="69">
      <pivotArea outline="0" collapsedLevelsAreSubtotals="1" fieldPosition="0"/>
    </format>
    <format dxfId="68">
      <pivotArea field="22" type="button" dataOnly="0" labelOnly="1" outline="0" axis="axisRow" fieldPosition="0"/>
    </format>
    <format dxfId="67">
      <pivotArea dataOnly="0" labelOnly="1" fieldPosition="0">
        <references count="1">
          <reference field="22" count="0"/>
        </references>
      </pivotArea>
    </format>
    <format dxfId="66">
      <pivotArea dataOnly="0" labelOnly="1" grandRow="1" outline="0" fieldPosition="0"/>
    </format>
    <format dxfId="65">
      <pivotArea dataOnly="0" labelOnly="1" fieldPosition="0">
        <references count="2">
          <reference field="21" count="2">
            <x v="3"/>
            <x v="4"/>
          </reference>
          <reference field="22" count="1" selected="0">
            <x v="1"/>
          </reference>
        </references>
      </pivotArea>
    </format>
    <format dxfId="64">
      <pivotArea dataOnly="0" labelOnly="1" fieldPosition="0">
        <references count="2">
          <reference field="21" count="4">
            <x v="1"/>
            <x v="2"/>
            <x v="3"/>
            <x v="4"/>
          </reference>
          <reference field="22" count="1" selected="0">
            <x v="2"/>
          </reference>
        </references>
      </pivotArea>
    </format>
    <format dxfId="63">
      <pivotArea dataOnly="0" labelOnly="1" fieldPosition="0">
        <references count="2">
          <reference field="21" count="4">
            <x v="1"/>
            <x v="2"/>
            <x v="3"/>
            <x v="4"/>
          </reference>
          <reference field="22" count="1" selected="0">
            <x v="3"/>
          </reference>
        </references>
      </pivotArea>
    </format>
    <format dxfId="62">
      <pivotArea dataOnly="0" labelOnly="1" fieldPosition="0">
        <references count="2">
          <reference field="21" count="3">
            <x v="1"/>
            <x v="2"/>
            <x v="3"/>
          </reference>
          <reference field="22" count="1" selected="0">
            <x v="4"/>
          </reference>
        </references>
      </pivotArea>
    </format>
    <format dxfId="61">
      <pivotArea dataOnly="0" labelOnly="1" outline="0" axis="axisValues" fieldPosition="0"/>
    </format>
  </formats>
  <chartFormats count="2">
    <chartFormat chart="8"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44B33F5-646C-4180-9B31-64B45A4092DD}" name="CategoryBeneficios" cacheId="0" applyNumberFormats="0" applyBorderFormats="0" applyFontFormats="0" applyPatternFormats="0" applyAlignmentFormats="0" applyWidthHeightFormats="1" dataCaption="Valores" updatedVersion="7" minRefreshableVersion="5" useAutoFormatting="1" itemPrintTitles="1" createdVersion="7" indent="0" outline="1" outlineData="1" multipleFieldFilters="0" chartFormat="6" rowHeaderCaption="Categoría">
  <location ref="H32:I40" firstHeaderRow="1" firstDataRow="1" firstDataCol="1"/>
  <pivotFields count="23">
    <pivotField showAll="0"/>
    <pivotField showAll="0"/>
    <pivotField showAll="0"/>
    <pivotField showAll="0"/>
    <pivotField showAll="0">
      <items count="5">
        <item x="0"/>
        <item x="1"/>
        <item x="2"/>
        <item x="3"/>
        <item t="default"/>
      </items>
    </pivotField>
    <pivotField showAll="0">
      <items count="5">
        <item x="1"/>
        <item x="2"/>
        <item x="0"/>
        <item x="3"/>
        <item t="default"/>
      </items>
    </pivotField>
    <pivotField showAll="0"/>
    <pivotField showAll="0"/>
    <pivotField showAll="0"/>
    <pivotField axis="axisRow" showAll="0">
      <items count="8">
        <item x="1"/>
        <item x="5"/>
        <item x="0"/>
        <item x="3"/>
        <item x="4"/>
        <item x="2"/>
        <item x="6"/>
        <item t="default"/>
      </items>
    </pivotField>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4"/>
        <item x="1"/>
        <item x="0"/>
        <item x="2"/>
        <item x="3"/>
        <item x="5"/>
        <item t="default"/>
      </items>
    </pivotField>
    <pivotField showAll="0">
      <items count="5">
        <item x="2"/>
        <item x="0"/>
        <item x="1"/>
        <item x="3"/>
        <item t="default"/>
      </items>
    </pivotField>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8">
    <i>
      <x/>
    </i>
    <i>
      <x v="1"/>
    </i>
    <i>
      <x v="2"/>
    </i>
    <i>
      <x v="3"/>
    </i>
    <i>
      <x v="4"/>
    </i>
    <i>
      <x v="5"/>
    </i>
    <i>
      <x v="6"/>
    </i>
    <i t="grand">
      <x/>
    </i>
  </rowItems>
  <colItems count="1">
    <i/>
  </colItems>
  <dataFields count="1">
    <dataField name="Beneficios totales" fld="12" showDataAs="percentOfCol" baseField="9" baseItem="0" numFmtId="9"/>
  </dataFields>
  <formats count="9">
    <format dxfId="100">
      <pivotArea outline="0" collapsedLevelsAreSubtotals="1" fieldPosition="0"/>
    </format>
    <format dxfId="99">
      <pivotArea type="all" dataOnly="0" outline="0" fieldPosition="0"/>
    </format>
    <format dxfId="98">
      <pivotArea outline="0" collapsedLevelsAreSubtotals="1" fieldPosition="0"/>
    </format>
    <format dxfId="97">
      <pivotArea field="9" type="button" dataOnly="0" labelOnly="1" outline="0" axis="axisRow" fieldPosition="0"/>
    </format>
    <format dxfId="96">
      <pivotArea dataOnly="0" labelOnly="1" fieldPosition="0">
        <references count="1">
          <reference field="9" count="0"/>
        </references>
      </pivotArea>
    </format>
    <format dxfId="95">
      <pivotArea dataOnly="0" labelOnly="1" grandRow="1" outline="0" fieldPosition="0"/>
    </format>
    <format dxfId="94">
      <pivotArea dataOnly="0" labelOnly="1" outline="0" axis="axisValues" fieldPosition="0"/>
    </format>
    <format dxfId="93">
      <pivotArea outline="0" fieldPosition="0">
        <references count="1">
          <reference field="4294967294" count="1">
            <x v="0"/>
          </reference>
        </references>
      </pivotArea>
    </format>
    <format dxfId="92">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147B074-54E6-4B1E-B1B9-6BBDBB092855}" name="BeneficiosTotales" cacheId="0" applyNumberFormats="0" applyBorderFormats="0" applyFontFormats="0" applyPatternFormats="0" applyAlignmentFormats="0" applyWidthHeightFormats="1" dataCaption="Valores" updatedVersion="7" minRefreshableVersion="5" useAutoFormatting="1" itemPrintTitles="1" createdVersion="7" indent="0" outline="1" outlineData="1" multipleFieldFilters="0">
  <location ref="B14:B15" firstHeaderRow="1" firstDataRow="1" firstDataCol="0"/>
  <pivotFields count="23">
    <pivotField showAll="0"/>
    <pivotField showAll="0"/>
    <pivotField showAll="0"/>
    <pivotField showAll="0"/>
    <pivotField showAll="0">
      <items count="5">
        <item x="0"/>
        <item x="1"/>
        <item x="2"/>
        <item x="3"/>
        <item t="default"/>
      </items>
    </pivotField>
    <pivotField showAll="0">
      <items count="5">
        <item x="1"/>
        <item x="2"/>
        <item x="0"/>
        <item x="3"/>
        <item t="default"/>
      </items>
    </pivotField>
    <pivotField showAll="0"/>
    <pivotField showAll="0"/>
    <pivotField showAll="0"/>
    <pivotField showAll="0">
      <items count="8">
        <item x="1"/>
        <item x="5"/>
        <item x="0"/>
        <item x="3"/>
        <item x="4"/>
        <item x="2"/>
        <item x="6"/>
        <item t="default"/>
      </items>
    </pivotField>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4"/>
        <item x="1"/>
        <item x="0"/>
        <item x="2"/>
        <item x="3"/>
        <item x="5"/>
        <item t="default"/>
      </items>
    </pivotField>
    <pivotField showAll="0">
      <items count="5">
        <item x="2"/>
        <item x="0"/>
        <item x="1"/>
        <item x="3"/>
        <item t="default"/>
      </items>
    </pivotField>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Beneficios totales" fld="12" baseField="0" baseItem="0" numFmtId="164"/>
  </dataFields>
  <formats count="4">
    <format dxfId="104">
      <pivotArea outline="0" collapsedLevelsAreSubtotals="1" fieldPosition="0"/>
    </format>
    <format dxfId="103">
      <pivotArea type="all" dataOnly="0" outline="0" fieldPosition="0"/>
    </format>
    <format dxfId="102">
      <pivotArea outline="0" collapsedLevelsAreSubtotals="1" fieldPosition="0"/>
    </format>
    <format dxfId="10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7F3778E-1571-4DAA-8447-6B0F45E7B30B}" name="CategoríaVentas" cacheId="0" applyNumberFormats="0" applyBorderFormats="0" applyFontFormats="0" applyPatternFormats="0" applyAlignmentFormats="0" applyWidthHeightFormats="1" dataCaption="Valores" updatedVersion="7" minRefreshableVersion="5" useAutoFormatting="1" itemPrintTitles="1" createdVersion="7" indent="0" outline="1" outlineData="1" multipleFieldFilters="0" chartFormat="8" rowHeaderCaption="Categoría">
  <location ref="H22:I30" firstHeaderRow="1" firstDataRow="1" firstDataCol="1"/>
  <pivotFields count="23">
    <pivotField showAll="0"/>
    <pivotField showAll="0"/>
    <pivotField showAll="0"/>
    <pivotField showAll="0"/>
    <pivotField showAll="0">
      <items count="5">
        <item x="0"/>
        <item x="1"/>
        <item x="2"/>
        <item x="3"/>
        <item t="default"/>
      </items>
    </pivotField>
    <pivotField showAll="0">
      <items count="5">
        <item x="1"/>
        <item x="2"/>
        <item x="0"/>
        <item x="3"/>
        <item t="default"/>
      </items>
    </pivotField>
    <pivotField showAll="0"/>
    <pivotField showAll="0"/>
    <pivotField showAll="0"/>
    <pivotField axis="axisRow" showAll="0">
      <items count="8">
        <item x="1"/>
        <item x="5"/>
        <item x="0"/>
        <item x="3"/>
        <item x="4"/>
        <item x="2"/>
        <item x="6"/>
        <item t="default"/>
      </items>
    </pivotField>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4"/>
        <item x="1"/>
        <item x="0"/>
        <item x="2"/>
        <item x="3"/>
        <item x="5"/>
        <item t="default"/>
      </items>
    </pivotField>
    <pivotField showAll="0">
      <items count="5">
        <item x="2"/>
        <item x="0"/>
        <item x="1"/>
        <item x="3"/>
        <item t="default"/>
      </items>
    </pivotField>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8">
    <i>
      <x/>
    </i>
    <i>
      <x v="1"/>
    </i>
    <i>
      <x v="2"/>
    </i>
    <i>
      <x v="3"/>
    </i>
    <i>
      <x v="4"/>
    </i>
    <i>
      <x v="5"/>
    </i>
    <i>
      <x v="6"/>
    </i>
    <i t="grand">
      <x/>
    </i>
  </rowItems>
  <colItems count="1">
    <i/>
  </colItems>
  <dataFields count="1">
    <dataField name="Ventas totales" fld="10" showDataAs="percentOfCol" baseField="9" baseItem="0" numFmtId="9"/>
  </dataFields>
  <formats count="13">
    <format dxfId="117">
      <pivotArea outline="0" collapsedLevelsAreSubtotals="1" fieldPosition="0"/>
    </format>
    <format dxfId="116">
      <pivotArea type="all" dataOnly="0" outline="0" fieldPosition="0"/>
    </format>
    <format dxfId="115">
      <pivotArea collapsedLevelsAreSubtotals="1" fieldPosition="0">
        <references count="1">
          <reference field="9" count="1">
            <x v="0"/>
          </reference>
        </references>
      </pivotArea>
    </format>
    <format dxfId="114">
      <pivotArea collapsedLevelsAreSubtotals="1" fieldPosition="0">
        <references count="1">
          <reference field="9" count="1">
            <x v="3"/>
          </reference>
        </references>
      </pivotArea>
    </format>
    <format dxfId="113">
      <pivotArea grandRow="1" outline="0" collapsedLevelsAreSubtotals="1" fieldPosition="0"/>
    </format>
    <format dxfId="112">
      <pivotArea type="all" dataOnly="0" outline="0" fieldPosition="0"/>
    </format>
    <format dxfId="111">
      <pivotArea outline="0" collapsedLevelsAreSubtotals="1" fieldPosition="0"/>
    </format>
    <format dxfId="110">
      <pivotArea field="9" type="button" dataOnly="0" labelOnly="1" outline="0" axis="axisRow" fieldPosition="0"/>
    </format>
    <format dxfId="109">
      <pivotArea dataOnly="0" labelOnly="1" fieldPosition="0">
        <references count="1">
          <reference field="9" count="0"/>
        </references>
      </pivotArea>
    </format>
    <format dxfId="108">
      <pivotArea dataOnly="0" labelOnly="1" grandRow="1" outline="0" fieldPosition="0"/>
    </format>
    <format dxfId="107">
      <pivotArea dataOnly="0" labelOnly="1" outline="0" axis="axisValues" fieldPosition="0"/>
    </format>
    <format dxfId="106">
      <pivotArea outline="0" fieldPosition="0">
        <references count="1">
          <reference field="4294967294" count="1">
            <x v="0"/>
          </reference>
        </references>
      </pivotArea>
    </format>
    <format dxfId="105">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9" count="1" selected="0">
            <x v="2"/>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D32A17E-D520-410E-8EFC-302F14CF7BE6}" name="RatingPromedio" cacheId="0" applyNumberFormats="0" applyBorderFormats="0" applyFontFormats="0" applyPatternFormats="0" applyAlignmentFormats="0" applyWidthHeightFormats="1" dataCaption="Valores" updatedVersion="7" minRefreshableVersion="5" useAutoFormatting="1" itemPrintTitles="1" createdVersion="7" indent="0" outline="1" outlineData="1" multipleFieldFilters="0">
  <location ref="B18:B19" firstHeaderRow="1" firstDataRow="1" firstDataCol="0"/>
  <pivotFields count="23">
    <pivotField showAll="0"/>
    <pivotField showAll="0"/>
    <pivotField showAll="0"/>
    <pivotField showAll="0"/>
    <pivotField showAll="0">
      <items count="5">
        <item x="0"/>
        <item x="1"/>
        <item x="2"/>
        <item x="3"/>
        <item t="default"/>
      </items>
    </pivotField>
    <pivotField showAll="0">
      <items count="5">
        <item x="1"/>
        <item x="2"/>
        <item x="0"/>
        <item x="3"/>
        <item t="default"/>
      </items>
    </pivotField>
    <pivotField showAll="0"/>
    <pivotField showAll="0"/>
    <pivotField showAll="0"/>
    <pivotField showAll="0">
      <items count="8">
        <item x="1"/>
        <item x="5"/>
        <item x="0"/>
        <item x="3"/>
        <item x="4"/>
        <item x="2"/>
        <item x="6"/>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4"/>
        <item x="1"/>
        <item x="0"/>
        <item x="2"/>
        <item x="3"/>
        <item x="5"/>
        <item t="default"/>
      </items>
    </pivotField>
    <pivotField showAll="0">
      <items count="5">
        <item x="2"/>
        <item x="0"/>
        <item x="1"/>
        <item x="3"/>
        <item t="default"/>
      </items>
    </pivotField>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Promedio de rating" fld="17" subtotal="average" baseField="0" baseItem="9" numFmtId="2"/>
  </dataFields>
  <formats count="4">
    <format dxfId="121">
      <pivotArea outline="0" collapsedLevelsAreSubtotals="1" fieldPosition="0"/>
    </format>
    <format dxfId="120">
      <pivotArea type="all" dataOnly="0" outline="0" fieldPosition="0"/>
    </format>
    <format dxfId="119">
      <pivotArea outline="0" collapsedLevelsAreSubtotals="1" fieldPosition="0"/>
    </format>
    <format dxfId="11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FB32A04-03D3-4057-A1C7-E9FFB9F03430}" name="TotalVentas" cacheId="0" applyNumberFormats="0" applyBorderFormats="0" applyFontFormats="0" applyPatternFormats="0" applyAlignmentFormats="0" applyWidthHeightFormats="1" dataCaption="Valores" updatedVersion="7" minRefreshableVersion="5" useAutoFormatting="1" itemPrintTitles="1" createdVersion="7" indent="0" outline="1" outlineData="1" multipleFieldFilters="0">
  <location ref="B10:B11" firstHeaderRow="1" firstDataRow="1" firstDataCol="0"/>
  <pivotFields count="23">
    <pivotField showAll="0"/>
    <pivotField showAll="0"/>
    <pivotField showAll="0"/>
    <pivotField showAll="0"/>
    <pivotField showAll="0">
      <items count="5">
        <item x="0"/>
        <item x="1"/>
        <item x="2"/>
        <item x="3"/>
        <item t="default"/>
      </items>
    </pivotField>
    <pivotField showAll="0">
      <items count="5">
        <item x="1"/>
        <item x="2"/>
        <item x="0"/>
        <item x="3"/>
        <item t="default"/>
      </items>
    </pivotField>
    <pivotField showAll="0"/>
    <pivotField showAll="0"/>
    <pivotField showAll="0"/>
    <pivotField showAll="0">
      <items count="8">
        <item x="1"/>
        <item x="5"/>
        <item x="0"/>
        <item x="3"/>
        <item x="4"/>
        <item x="2"/>
        <item x="6"/>
        <item t="default"/>
      </items>
    </pivotField>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4"/>
        <item x="1"/>
        <item x="0"/>
        <item x="2"/>
        <item x="3"/>
        <item x="5"/>
        <item t="default"/>
      </items>
    </pivotField>
    <pivotField showAll="0">
      <items count="5">
        <item x="2"/>
        <item x="0"/>
        <item x="1"/>
        <item x="3"/>
        <item t="default"/>
      </items>
    </pivotField>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Ventas totales" fld="10" baseField="0" baseItem="0" numFmtId="3"/>
  </dataFields>
  <formats count="4">
    <format dxfId="125">
      <pivotArea outline="0" collapsedLevelsAreSubtotals="1" fieldPosition="0"/>
    </format>
    <format dxfId="124">
      <pivotArea type="all" dataOnly="0" outline="0" fieldPosition="0"/>
    </format>
    <format dxfId="123">
      <pivotArea outline="0" collapsedLevelsAreSubtotals="1" fieldPosition="0"/>
    </format>
    <format dxfId="12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DA244D7-49DB-4AD6-B432-E63B95C28463}" name="GrupoEdadVentas"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2" rowHeaderCaption="Grupo edad">
  <location ref="H77:I81" firstHeaderRow="1" firstDataRow="1" firstDataCol="1"/>
  <pivotFields count="23">
    <pivotField showAll="0"/>
    <pivotField showAll="0"/>
    <pivotField showAll="0"/>
    <pivotField showAll="0"/>
    <pivotField showAll="0"/>
    <pivotField axis="axisRow" showAll="0">
      <items count="5">
        <item x="1"/>
        <item x="2"/>
        <item x="0"/>
        <item h="1" x="3"/>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5"/>
  </rowFields>
  <rowItems count="4">
    <i>
      <x/>
    </i>
    <i>
      <x v="1"/>
    </i>
    <i>
      <x v="2"/>
    </i>
    <i t="grand">
      <x/>
    </i>
  </rowItems>
  <colItems count="1">
    <i/>
  </colItems>
  <dataFields count="1">
    <dataField name="Ventas totales" fld="10" baseField="0" baseItem="0"/>
  </dataFields>
  <formats count="8">
    <format dxfId="133">
      <pivotArea collapsedLevelsAreSubtotals="1" fieldPosition="0">
        <references count="1">
          <reference field="5" count="1">
            <x v="0"/>
          </reference>
        </references>
      </pivotArea>
    </format>
    <format dxfId="132">
      <pivotArea grandRow="1" outline="0" collapsedLevelsAreSubtotals="1" fieldPosition="0"/>
    </format>
    <format dxfId="131">
      <pivotArea type="all" dataOnly="0" outline="0" fieldPosition="0"/>
    </format>
    <format dxfId="130">
      <pivotArea outline="0" collapsedLevelsAreSubtotals="1" fieldPosition="0"/>
    </format>
    <format dxfId="129">
      <pivotArea field="5" type="button" dataOnly="0" labelOnly="1" outline="0" axis="axisRow" fieldPosition="0"/>
    </format>
    <format dxfId="128">
      <pivotArea dataOnly="0" labelOnly="1" fieldPosition="0">
        <references count="1">
          <reference field="5" count="0"/>
        </references>
      </pivotArea>
    </format>
    <format dxfId="127">
      <pivotArea dataOnly="0" labelOnly="1" grandRow="1" outline="0" fieldPosition="0"/>
    </format>
    <format dxfId="126">
      <pivotArea dataOnly="0" labelOnly="1" outline="0" axis="axisValues" fieldPosition="0"/>
    </format>
  </format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5" count="1" selected="0">
            <x v="2"/>
          </reference>
        </references>
      </pivotArea>
    </chartFormat>
    <chartFormat chart="1" format="2">
      <pivotArea type="data" outline="0" fieldPosition="0">
        <references count="2">
          <reference field="4294967294" count="1" selected="0">
            <x v="0"/>
          </reference>
          <reference field="5" count="1" selected="0">
            <x v="1"/>
          </reference>
        </references>
      </pivotArea>
    </chartFormat>
    <chartFormat chart="1" format="3">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2" xr16:uid="{B9D14A56-C182-4DDE-83D4-6ECE5A1B2219}" autoFormatId="16" applyNumberFormats="0" applyBorderFormats="0" applyFontFormats="0" applyPatternFormats="0" applyAlignmentFormats="0" applyWidthHeightFormats="0">
  <queryTableRefresh nextId="23">
    <queryTableFields count="21">
      <queryTableField id="1" name="customer_id" tableColumnId="1"/>
      <queryTableField id="2" name="first_name" tableColumnId="2"/>
      <queryTableField id="3" name="last_name" tableColumnId="3"/>
      <queryTableField id="22" dataBound="0" tableColumnId="21"/>
      <queryTableField id="4" name="gender" tableColumnId="4"/>
      <queryTableField id="5" name="age_group" tableColumnId="5"/>
      <queryTableField id="7" name="country" tableColumnId="7"/>
      <queryTableField id="8" name="product_id" tableColumnId="8"/>
      <queryTableField id="9" name="product_name" tableColumnId="9"/>
      <queryTableField id="10" name="category" tableColumnId="10"/>
      <queryTableField id="11" name="quantity" tableColumnId="11"/>
      <queryTableField id="12" name="unit_price" tableColumnId="12"/>
      <queryTableField id="21" dataBound="0" tableColumnId="22"/>
      <queryTableField id="13" name="order_id" tableColumnId="13"/>
      <queryTableField id="14" name="order_date" tableColumnId="14"/>
      <queryTableField id="15" name="order_status" tableColumnId="15"/>
      <queryTableField id="16" name="payment_method" tableColumnId="16"/>
      <queryTableField id="17" name="rating" tableColumnId="17"/>
      <queryTableField id="18" name="review_text" tableColumnId="18"/>
      <queryTableField id="19" name="review_id" tableColumnId="19"/>
      <queryTableField id="20" name="review_date" tableColumnId="20"/>
    </queryTableFields>
    <queryTableDeletedFields count="1">
      <deletedField name="signup_dat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der" xr10:uid="{BF97B388-D37F-4970-989C-5F323621CCCD}" sourceName="gender">
  <pivotTables>
    <pivotTable tabId="5" name="BeneficiosTotales"/>
    <pivotTable tabId="5" name="CategoríaVentas"/>
    <pivotTable tabId="5" name="CategoryBeneficios"/>
    <pivotTable tabId="5" name="FechaBeneficios"/>
    <pivotTable tabId="5" name="TotalVentas"/>
    <pivotTable tabId="5" name="RatingPromedio"/>
    <pivotTable tabId="5" name="CountryVentas"/>
    <pivotTable tabId="5" name="TopClientesBeneficios"/>
    <pivotTable tabId="5" name="TopClientesVentas"/>
  </pivotTables>
  <data>
    <tabular pivotCacheId="1065894527">
      <items count="4">
        <i x="0" s="1"/>
        <i x="1" s="1"/>
        <i x="2" s="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ge_group" xr10:uid="{9932B3ED-364A-4B7A-BD90-E676A79B4D3F}" sourceName="age_group">
  <pivotTables>
    <pivotTable tabId="5" name="BeneficiosTotales"/>
    <pivotTable tabId="5" name="CategoríaVentas"/>
    <pivotTable tabId="5" name="CategoryBeneficios"/>
    <pivotTable tabId="5" name="CountryVentas"/>
    <pivotTable tabId="5" name="FechaBeneficios"/>
    <pivotTable tabId="5" name="RatingPromedio"/>
    <pivotTable tabId="5" name="TotalVentas"/>
    <pivotTable tabId="5" name="TopClientesBeneficios"/>
    <pivotTable tabId="5" name="TopClientesVentas"/>
  </pivotTables>
  <data>
    <tabular pivotCacheId="1065894527">
      <items count="4">
        <i x="1" s="1"/>
        <i x="2" s="1"/>
        <i x="0" s="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ayment_method" xr10:uid="{CC96EE23-31DA-4A00-BFDF-A8A950D78C1B}" sourceName="payment_method">
  <pivotTables>
    <pivotTable tabId="5" name="BeneficiosTotales"/>
    <pivotTable tabId="5" name="CategoríaVentas"/>
    <pivotTable tabId="5" name="CategoryBeneficios"/>
    <pivotTable tabId="5" name="CountryVentas"/>
    <pivotTable tabId="5" name="FechaBeneficios"/>
    <pivotTable tabId="5" name="RatingPromedio"/>
    <pivotTable tabId="5" name="TotalVentas"/>
    <pivotTable tabId="5" name="TopClientesBeneficios"/>
    <pivotTable tabId="5" name="TopClientesVentas"/>
  </pivotTables>
  <data>
    <tabular pivotCacheId="1065894527">
      <items count="4">
        <i x="2" s="1"/>
        <i x="0" s="1"/>
        <i x="1" s="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rder_status" xr10:uid="{3634B591-4067-4216-9B1A-DE9F06C1FCD0}" sourceName="order_status">
  <pivotTables>
    <pivotTable tabId="5" name="CategoríaVentas"/>
    <pivotTable tabId="5" name="BeneficiosTotales"/>
    <pivotTable tabId="5" name="CategoryBeneficios"/>
    <pivotTable tabId="5" name="CountryVentas"/>
    <pivotTable tabId="5" name="RatingPromedio"/>
    <pivotTable tabId="5" name="TotalVentas"/>
    <pivotTable tabId="5" name="TopClientesBeneficios"/>
    <pivotTable tabId="5" name="TopClientesVentas"/>
  </pivotTables>
  <data>
    <tabular pivotCacheId="1065894527">
      <items count="6">
        <i x="4" s="1"/>
        <i x="1" s="1"/>
        <i x="0" s="1"/>
        <i x="2" s="1"/>
        <i x="3" s="1"/>
        <i x="5"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y" xr10:uid="{82B6BB09-678C-4EBA-857B-0AD4BA4B1554}" sourceName="category">
  <pivotTables>
    <pivotTable tabId="5" name="CategoríaVentas"/>
    <pivotTable tabId="5" name="BeneficiosTotales"/>
    <pivotTable tabId="5" name="CategoryBeneficios"/>
    <pivotTable tabId="5" name="CountryVentas"/>
    <pivotTable tabId="5" name="FechaBeneficios"/>
    <pivotTable tabId="5" name="RatingPromedio"/>
    <pivotTable tabId="5" name="TopClientesBeneficios"/>
    <pivotTable tabId="5" name="TopClientesVentas"/>
    <pivotTable tabId="5" name="TotalPedidos"/>
    <pivotTable tabId="5" name="TotalVentas"/>
  </pivotTables>
  <data>
    <tabular pivotCacheId="1065894527">
      <items count="7">
        <i x="1" s="1"/>
        <i x="5" s="1"/>
        <i x="0" s="1"/>
        <i x="3" s="1"/>
        <i x="4" s="1"/>
        <i x="2" s="1"/>
        <i x="6"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CA669680-8C9F-4EB3-9601-B5D814B1A885}" cache="SegmentaciónDeDatos_gender" caption="Género" style="SlicerStyleLight6" rowHeight="234950"/>
  <slicer name="age_group" xr10:uid="{8E02FE51-CF8E-400C-948F-FDF0CE94A0A5}" cache="SegmentaciónDeDatos_age_group" caption="Grupo edad" style="SlicerStyleLight6" rowHeight="234950"/>
  <slicer name="payment_method" xr10:uid="{1683F567-8D9C-4C45-99BC-BD0ACB6202BC}" cache="SegmentaciónDeDatos_payment_method" caption="Método de pago" style="SlicerStyleLight6" rowHeight="234950"/>
  <slicer name="order_status" xr10:uid="{2B25EEC7-3B29-449A-8B68-40ACD9527C65}" cache="SegmentaciónDeDatos_order_status" caption="Estado pedido" style="SlicerStyleLight6" rowHeight="234950"/>
  <slicer name="category" xr10:uid="{E61D3B28-460D-4E62-B78D-D52DD40CB150}" cache="SegmentaciónDeDatos_category" caption="Categoría" style="SlicerStyleLight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4A8EB22A-904D-4435-8150-A0D9C505FA88}" cache="SegmentaciónDeDatos_gender" caption="Género" style="SlicerStyleLight6" rowHeight="234950"/>
  <slicer name="age_group 1" xr10:uid="{658DCB5D-CFC6-4F3D-8D4D-A211DDFC7263}" cache="SegmentaciónDeDatos_age_group" caption="Grupo edad" style="SlicerStyleLight6" rowHeight="234950"/>
  <slicer name="payment_method 1" xr10:uid="{D40CE4E2-9B26-4ECA-8ED1-F76268B19D40}" cache="SegmentaciónDeDatos_payment_method" caption="Método pago" style="SlicerStyleLight6" rowHeight="234950"/>
  <slicer name="order_status 1" xr10:uid="{A1B07E14-CF8A-4686-B1A4-97080DDE03B2}" cache="SegmentaciónDeDatos_order_status" caption="Estado pedido" startItem="2" style="SlicerStyleLight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8AE6282-892C-4E7E-B27E-80532ECDC577}" name="EcommerceDataset" displayName="EcommerceDataset" ref="A1:U10001" tableType="queryTable" totalsRowShown="0">
  <autoFilter ref="A1:U10001" xr:uid="{48AE6282-892C-4E7E-B27E-80532ECDC577}"/>
  <tableColumns count="21">
    <tableColumn id="1" xr3:uid="{AAC28691-0C68-4842-B9CC-F4E32449CFD1}" uniqueName="1" name="customer_id" queryTableFieldId="1" dataDxfId="154"/>
    <tableColumn id="2" xr3:uid="{604A8A13-0BAD-44C5-831B-2189F5FA1FA7}" uniqueName="2" name="first_name" queryTableFieldId="2" dataDxfId="153"/>
    <tableColumn id="3" xr3:uid="{1413CBCE-AAE9-4114-964B-7F45297A88C9}" uniqueName="3" name="last_name" queryTableFieldId="3" dataDxfId="152"/>
    <tableColumn id="21" xr3:uid="{DC81D117-3688-4739-B702-041D8F46870A}" uniqueName="21" name="Full_name" queryTableFieldId="22" dataDxfId="151">
      <calculatedColumnFormula>_xlfn.CONCAT(EcommerceDataset[[#This Row],[first_name]]," ",EcommerceDataset[[#This Row],[last_name]])</calculatedColumnFormula>
    </tableColumn>
    <tableColumn id="4" xr3:uid="{81B0053F-647F-496C-9C86-8B384CAF092D}" uniqueName="4" name="gender" queryTableFieldId="4" dataDxfId="150"/>
    <tableColumn id="5" xr3:uid="{7AA7ABDE-4FCB-4DE5-97CF-43A81795272E}" uniqueName="5" name="age_group" queryTableFieldId="5" dataDxfId="149"/>
    <tableColumn id="7" xr3:uid="{AA7F1322-57CD-4CD3-BE18-B9FCB282B20F}" uniqueName="7" name="country" queryTableFieldId="7" dataDxfId="148"/>
    <tableColumn id="8" xr3:uid="{8EE1F317-1B44-42AA-B564-75EF93DED954}" uniqueName="8" name="product_id" queryTableFieldId="8" dataDxfId="147"/>
    <tableColumn id="9" xr3:uid="{49E2E951-D8BE-4815-8A0C-4A6F40382BB3}" uniqueName="9" name="product_name" queryTableFieldId="9" dataDxfId="146"/>
    <tableColumn id="10" xr3:uid="{8FD3BE76-867C-42B8-A785-E91E3D42F683}" uniqueName="10" name="category" queryTableFieldId="10" dataDxfId="145"/>
    <tableColumn id="11" xr3:uid="{0D38204E-0C76-423B-B8A1-6E0D44424159}" uniqueName="11" name="quantity" queryTableFieldId="11" dataDxfId="144"/>
    <tableColumn id="12" xr3:uid="{888D2556-C201-4682-B438-17BE0FC2C57D}" uniqueName="12" name="unit_price" queryTableFieldId="12" dataDxfId="143"/>
    <tableColumn id="22" xr3:uid="{35A5A93C-D397-404E-89AB-CF51D5896AE1}" uniqueName="22" name="total_order" queryTableFieldId="21" dataDxfId="142">
      <calculatedColumnFormula>EcommerceDataset[[#This Row],[quantity]]*EcommerceDataset[[#This Row],[unit_price]]</calculatedColumnFormula>
    </tableColumn>
    <tableColumn id="13" xr3:uid="{9AB80698-2D39-4000-B92F-D0AF982DB3A1}" uniqueName="13" name="order_id" queryTableFieldId="13" dataDxfId="141"/>
    <tableColumn id="14" xr3:uid="{D498DEBF-4292-48EB-94F6-73D7D21F0220}" uniqueName="14" name="order_date" queryTableFieldId="14" dataDxfId="140"/>
    <tableColumn id="15" xr3:uid="{A956C7A5-75B0-4BDA-AC9E-43DB1B31D09B}" uniqueName="15" name="order_status" queryTableFieldId="15" dataDxfId="139"/>
    <tableColumn id="16" xr3:uid="{A8D423EE-8B54-49DC-88FB-4A829B42118A}" uniqueName="16" name="payment_method" queryTableFieldId="16" dataDxfId="138"/>
    <tableColumn id="17" xr3:uid="{1BC348D0-6DDB-4979-BBAE-F581B094402D}" uniqueName="17" name="rating" queryTableFieldId="17" dataDxfId="137"/>
    <tableColumn id="18" xr3:uid="{ED6F7741-EAC9-42B3-9488-8E2891F1E05C}" uniqueName="18" name="review_text" queryTableFieldId="18" dataDxfId="136"/>
    <tableColumn id="19" xr3:uid="{1492CF74-765A-404D-80D0-98D4A8E5B24A}" uniqueName="19" name="review_id" queryTableFieldId="19" dataDxfId="135"/>
    <tableColumn id="20" xr3:uid="{2A36DEE9-196C-4E3A-ABC3-41CF37DAD1A4}" uniqueName="20" name="review_date" queryTableFieldId="20" dataDxfId="134"/>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AE68C3D3-B555-4CB6-BCF3-A49E52F2A9A9}" sourceName="order_date">
  <pivotTables>
    <pivotTable tabId="5" name="BeneficiosTotales"/>
    <pivotTable tabId="5" name="CategoríaVentas"/>
    <pivotTable tabId="5" name="CategoryBeneficios"/>
    <pivotTable tabId="5" name="CountryVentas"/>
    <pivotTable tabId="5" name="FechaBeneficios"/>
    <pivotTable tabId="5" name="RatingPromedio"/>
    <pivotTable tabId="5" name="TotalVentas"/>
    <pivotTable tabId="5" name="TopClientesBeneficios"/>
    <pivotTable tabId="5" name="TopClientesVentas"/>
  </pivotTables>
  <state minimalRefreshVersion="6" lastRefreshVersion="6" pivotCacheId="1065894527" filterType="unknown">
    <bounds startDate="2022-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8B8B61B8-169B-4C0E-AD4B-9BDFADC7EEB5}" cache="NativeTimeline_order_date" caption="Fechas" level="0" selectionLevel="0" scrollPosition="2022-01-01T00:00:00" style="TimeSlicerStyleLight6"/>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1" xr10:uid="{0DA03A1A-69EF-416E-BD15-04124C6DAEB4}" cache="NativeTimeline_order_date" caption="Fechas" level="0" selectionLevel="0" scrollPosition="2022-01-01T00:00:00" style="TimeSlicerStyleLight6"/>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11/relationships/timeline" Target="../timelines/timeline1.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73D77-A67D-42F5-87CE-F4AC0F66FC91}">
  <dimension ref="A1:R9"/>
  <sheetViews>
    <sheetView tabSelected="1" workbookViewId="0">
      <selection activeCell="A7" sqref="A7"/>
    </sheetView>
  </sheetViews>
  <sheetFormatPr baseColWidth="10" defaultRowHeight="14.4" x14ac:dyDescent="0.3"/>
  <cols>
    <col min="1" max="1" width="11.21875" style="6" customWidth="1"/>
    <col min="2" max="9" width="10.77734375" style="6" bestFit="1" customWidth="1"/>
    <col min="10" max="14" width="11.77734375" style="6" bestFit="1" customWidth="1"/>
    <col min="15" max="16384" width="11.5546875" style="6"/>
  </cols>
  <sheetData>
    <row r="1" spans="1:18" x14ac:dyDescent="0.3">
      <c r="A1" s="37" t="s">
        <v>25852</v>
      </c>
      <c r="B1" s="38"/>
      <c r="C1" s="38"/>
      <c r="D1" s="38"/>
      <c r="E1" s="38"/>
      <c r="F1" s="38"/>
      <c r="G1" s="38"/>
      <c r="H1" s="38"/>
      <c r="I1" s="38"/>
      <c r="J1" s="38"/>
      <c r="K1" s="38"/>
      <c r="L1" s="38"/>
      <c r="M1" s="38"/>
      <c r="N1" s="38"/>
      <c r="O1" s="38"/>
      <c r="P1" s="38"/>
      <c r="Q1" s="38"/>
      <c r="R1" s="38"/>
    </row>
    <row r="2" spans="1:18" x14ac:dyDescent="0.3">
      <c r="A2" s="2"/>
      <c r="B2" s="19"/>
      <c r="C2" s="19"/>
      <c r="D2" s="19"/>
      <c r="E2" s="19"/>
      <c r="F2" s="19"/>
      <c r="G2" s="19"/>
      <c r="H2" s="19"/>
      <c r="I2" s="19"/>
      <c r="J2" s="19"/>
      <c r="K2" s="19"/>
      <c r="L2" s="19"/>
      <c r="M2" s="19"/>
      <c r="N2" s="20"/>
    </row>
    <row r="3" spans="1:18" ht="16.8" customHeight="1" x14ac:dyDescent="0.3">
      <c r="A3" s="2" t="s">
        <v>25846</v>
      </c>
      <c r="B3" s="19"/>
      <c r="C3" s="19"/>
      <c r="D3" s="19"/>
      <c r="E3" s="19"/>
      <c r="F3" s="19"/>
      <c r="G3" s="19"/>
      <c r="H3" s="19"/>
      <c r="I3" s="19"/>
      <c r="J3" s="19"/>
      <c r="K3" s="19"/>
      <c r="L3" s="19"/>
      <c r="M3" s="19"/>
      <c r="N3" s="20"/>
    </row>
    <row r="4" spans="1:18" ht="16.8" customHeight="1" x14ac:dyDescent="0.3">
      <c r="A4" s="2" t="s">
        <v>25847</v>
      </c>
      <c r="B4" s="19"/>
      <c r="C4" s="19"/>
      <c r="D4" s="19"/>
      <c r="E4" s="19"/>
      <c r="F4" s="19"/>
      <c r="G4" s="19"/>
      <c r="H4" s="19"/>
      <c r="I4" s="19"/>
      <c r="J4" s="19"/>
      <c r="K4" s="19"/>
      <c r="L4" s="19"/>
      <c r="M4" s="19"/>
      <c r="N4" s="20"/>
    </row>
    <row r="5" spans="1:18" ht="16.8" customHeight="1" x14ac:dyDescent="0.3">
      <c r="A5" s="2" t="s">
        <v>25848</v>
      </c>
      <c r="B5" s="19"/>
      <c r="C5" s="19"/>
      <c r="D5" s="19"/>
      <c r="E5" s="19"/>
      <c r="F5" s="19"/>
      <c r="G5" s="19"/>
      <c r="H5" s="19"/>
      <c r="I5" s="19"/>
      <c r="J5" s="19"/>
      <c r="K5" s="19"/>
      <c r="L5" s="19"/>
      <c r="M5" s="19"/>
      <c r="N5" s="20"/>
    </row>
    <row r="6" spans="1:18" ht="16.2" customHeight="1" x14ac:dyDescent="0.3">
      <c r="A6" s="2" t="s">
        <v>25849</v>
      </c>
      <c r="B6" s="19"/>
      <c r="C6" s="19"/>
      <c r="D6" s="19"/>
      <c r="E6" s="19"/>
      <c r="F6" s="19"/>
      <c r="G6" s="19"/>
      <c r="H6" s="19"/>
      <c r="I6" s="19"/>
      <c r="J6" s="19"/>
      <c r="K6" s="19"/>
      <c r="L6" s="19"/>
      <c r="M6" s="19"/>
      <c r="N6" s="20"/>
    </row>
    <row r="7" spans="1:18" ht="16.8" customHeight="1" x14ac:dyDescent="0.3">
      <c r="A7" s="2" t="s">
        <v>25798</v>
      </c>
      <c r="B7" s="19"/>
      <c r="C7" s="19"/>
      <c r="D7" s="19"/>
      <c r="E7" s="19"/>
      <c r="F7" s="19"/>
      <c r="G7" s="19"/>
      <c r="H7" s="19"/>
      <c r="I7" s="19"/>
      <c r="J7" s="19"/>
      <c r="K7" s="19"/>
      <c r="L7" s="19"/>
      <c r="M7" s="19"/>
      <c r="N7" s="20"/>
    </row>
    <row r="8" spans="1:18" x14ac:dyDescent="0.3">
      <c r="A8" s="21" t="s">
        <v>25821</v>
      </c>
      <c r="B8" s="22"/>
      <c r="C8" s="22"/>
      <c r="D8" s="22"/>
      <c r="E8" s="22"/>
      <c r="F8" s="22"/>
      <c r="G8" s="22"/>
      <c r="H8" s="22"/>
      <c r="I8" s="22"/>
      <c r="J8" s="22"/>
      <c r="K8" s="22"/>
      <c r="L8" s="22"/>
      <c r="M8" s="22"/>
      <c r="N8" s="23"/>
    </row>
    <row r="9" spans="1:18" x14ac:dyDescent="0.3">
      <c r="A9" s="6" t="s">
        <v>25850</v>
      </c>
    </row>
  </sheetData>
  <mergeCells count="1">
    <mergeCell ref="A1:R1"/>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73DB0-5F39-425E-8F39-E8B5A2EF532E}">
  <dimension ref="A1:U10001"/>
  <sheetViews>
    <sheetView workbookViewId="0">
      <selection activeCell="E4" sqref="E4"/>
    </sheetView>
  </sheetViews>
  <sheetFormatPr baseColWidth="10" defaultRowHeight="14.4" x14ac:dyDescent="0.3"/>
  <cols>
    <col min="1" max="1" width="13.6640625" bestFit="1" customWidth="1"/>
    <col min="2" max="2" width="12.21875" bestFit="1" customWidth="1"/>
    <col min="3" max="3" width="11.88671875" bestFit="1" customWidth="1"/>
    <col min="4" max="4" width="20.6640625" bestFit="1" customWidth="1"/>
    <col min="5" max="5" width="9.109375" bestFit="1" customWidth="1"/>
    <col min="6" max="6" width="12.21875" bestFit="1" customWidth="1"/>
    <col min="7" max="7" width="17.33203125" bestFit="1" customWidth="1"/>
    <col min="8" max="8" width="12.44140625" bestFit="1" customWidth="1"/>
    <col min="9" max="9" width="18.5546875" bestFit="1" customWidth="1"/>
    <col min="10" max="10" width="14.109375" bestFit="1" customWidth="1"/>
    <col min="11" max="11" width="10.33203125" style="4" bestFit="1" customWidth="1"/>
    <col min="12" max="12" width="11.6640625" style="5" bestFit="1" customWidth="1"/>
    <col min="13" max="13" width="11.6640625" style="5" customWidth="1"/>
    <col min="14" max="14" width="10.33203125" bestFit="1" customWidth="1"/>
    <col min="15" max="15" width="12.5546875" style="3" bestFit="1" customWidth="1"/>
    <col min="16" max="16" width="13.77734375" bestFit="1" customWidth="1"/>
    <col min="17" max="17" width="18.5546875" bestFit="1" customWidth="1"/>
    <col min="18" max="18" width="8.109375" style="4" bestFit="1" customWidth="1"/>
    <col min="19" max="19" width="13" bestFit="1" customWidth="1"/>
    <col min="20" max="20" width="11.33203125" bestFit="1" customWidth="1"/>
    <col min="21" max="21" width="13.5546875" style="3" bestFit="1" customWidth="1"/>
  </cols>
  <sheetData>
    <row r="1" spans="1:21" x14ac:dyDescent="0.3">
      <c r="A1" t="s">
        <v>0</v>
      </c>
      <c r="B1" t="s">
        <v>1</v>
      </c>
      <c r="C1" t="s">
        <v>2</v>
      </c>
      <c r="D1" t="s">
        <v>25823</v>
      </c>
      <c r="E1" t="s">
        <v>3</v>
      </c>
      <c r="F1" t="s">
        <v>4</v>
      </c>
      <c r="G1" t="s">
        <v>5</v>
      </c>
      <c r="H1" t="s">
        <v>6</v>
      </c>
      <c r="I1" t="s">
        <v>7</v>
      </c>
      <c r="J1" t="s">
        <v>8</v>
      </c>
      <c r="K1" s="4" t="s">
        <v>9</v>
      </c>
      <c r="L1" s="5" t="s">
        <v>10</v>
      </c>
      <c r="M1" s="5" t="s">
        <v>25797</v>
      </c>
      <c r="N1" t="s">
        <v>11</v>
      </c>
      <c r="O1" s="3" t="s">
        <v>12</v>
      </c>
      <c r="P1" t="s">
        <v>13</v>
      </c>
      <c r="Q1" t="s">
        <v>14</v>
      </c>
      <c r="R1" s="4" t="s">
        <v>15</v>
      </c>
      <c r="S1" t="s">
        <v>16</v>
      </c>
      <c r="T1" t="s">
        <v>17</v>
      </c>
      <c r="U1" s="3" t="s">
        <v>18</v>
      </c>
    </row>
    <row r="2" spans="1:21" x14ac:dyDescent="0.3">
      <c r="A2" s="1" t="s">
        <v>19</v>
      </c>
      <c r="B2" s="1" t="s">
        <v>20</v>
      </c>
      <c r="C2" s="1" t="s">
        <v>21</v>
      </c>
      <c r="D2" s="1" t="str">
        <f>_xlfn.CONCAT(EcommerceDataset[[#This Row],[first_name]]," ",EcommerceDataset[[#This Row],[last_name]])</f>
        <v>Erica Oliver</v>
      </c>
      <c r="E2" s="1" t="s">
        <v>22</v>
      </c>
      <c r="F2" s="1" t="s">
        <v>23</v>
      </c>
      <c r="G2" s="1" t="s">
        <v>24</v>
      </c>
      <c r="H2" s="1" t="s">
        <v>25</v>
      </c>
      <c r="I2" s="1" t="s">
        <v>26</v>
      </c>
      <c r="J2" s="1" t="s">
        <v>27</v>
      </c>
      <c r="K2" s="4">
        <v>3</v>
      </c>
      <c r="L2" s="5">
        <v>229</v>
      </c>
      <c r="M2" s="5">
        <f>EcommerceDataset[[#This Row],[quantity]]*EcommerceDataset[[#This Row],[unit_price]]</f>
        <v>687</v>
      </c>
      <c r="N2" s="1" t="s">
        <v>28</v>
      </c>
      <c r="O2" s="3">
        <v>45120</v>
      </c>
      <c r="P2" s="1" t="s">
        <v>29</v>
      </c>
      <c r="Q2" s="1" t="s">
        <v>30</v>
      </c>
      <c r="R2" s="4">
        <v>2</v>
      </c>
      <c r="S2" s="1" t="s">
        <v>31</v>
      </c>
      <c r="T2" s="1" t="s">
        <v>32</v>
      </c>
      <c r="U2" s="3">
        <v>45814</v>
      </c>
    </row>
    <row r="3" spans="1:21" x14ac:dyDescent="0.3">
      <c r="A3" s="1" t="s">
        <v>33</v>
      </c>
      <c r="B3" s="1" t="s">
        <v>34</v>
      </c>
      <c r="C3" s="1" t="s">
        <v>35</v>
      </c>
      <c r="D3" s="1" t="str">
        <f>_xlfn.CONCAT(EcommerceDataset[[#This Row],[first_name]]," ",EcommerceDataset[[#This Row],[last_name]])</f>
        <v>Christopher White</v>
      </c>
      <c r="E3" s="1" t="s">
        <v>36</v>
      </c>
      <c r="F3" s="1" t="s">
        <v>37</v>
      </c>
      <c r="G3" s="1" t="s">
        <v>38</v>
      </c>
      <c r="H3" s="1" t="s">
        <v>39</v>
      </c>
      <c r="I3" s="1" t="s">
        <v>40</v>
      </c>
      <c r="J3" s="1" t="s">
        <v>41</v>
      </c>
      <c r="K3" s="4">
        <v>4</v>
      </c>
      <c r="L3" s="5">
        <v>59</v>
      </c>
      <c r="M3" s="5">
        <f>EcommerceDataset[[#This Row],[quantity]]*EcommerceDataset[[#This Row],[unit_price]]</f>
        <v>236</v>
      </c>
      <c r="N3" s="1" t="s">
        <v>42</v>
      </c>
      <c r="O3" s="3">
        <v>45516</v>
      </c>
      <c r="P3" s="1" t="s">
        <v>29</v>
      </c>
      <c r="Q3" s="1" t="s">
        <v>43</v>
      </c>
      <c r="R3" s="4">
        <v>2</v>
      </c>
      <c r="S3" s="1" t="s">
        <v>44</v>
      </c>
      <c r="T3" s="1" t="s">
        <v>45</v>
      </c>
      <c r="U3" s="3">
        <v>45143</v>
      </c>
    </row>
    <row r="4" spans="1:21" x14ac:dyDescent="0.3">
      <c r="A4" s="1" t="s">
        <v>46</v>
      </c>
      <c r="B4" s="1" t="s">
        <v>47</v>
      </c>
      <c r="C4" s="1" t="s">
        <v>48</v>
      </c>
      <c r="D4" s="1" t="str">
        <f>_xlfn.CONCAT(EcommerceDataset[[#This Row],[first_name]]," ",EcommerceDataset[[#This Row],[last_name]])</f>
        <v>Spencer Foster</v>
      </c>
      <c r="E4" s="1" t="s">
        <v>36</v>
      </c>
      <c r="F4" s="1" t="s">
        <v>49</v>
      </c>
      <c r="G4" s="1" t="s">
        <v>50</v>
      </c>
      <c r="H4" s="1" t="s">
        <v>51</v>
      </c>
      <c r="I4" s="1" t="s">
        <v>52</v>
      </c>
      <c r="J4" s="1" t="s">
        <v>53</v>
      </c>
      <c r="K4" s="4">
        <v>2</v>
      </c>
      <c r="L4" s="5">
        <v>59</v>
      </c>
      <c r="M4" s="5">
        <f>EcommerceDataset[[#This Row],[quantity]]*EcommerceDataset[[#This Row],[unit_price]]</f>
        <v>118</v>
      </c>
      <c r="N4" s="1" t="s">
        <v>54</v>
      </c>
      <c r="O4" s="3">
        <v>45508</v>
      </c>
      <c r="P4" s="1" t="s">
        <v>55</v>
      </c>
      <c r="Q4" s="1" t="s">
        <v>56</v>
      </c>
      <c r="R4" s="4">
        <v>5</v>
      </c>
      <c r="S4" s="1" t="s">
        <v>31</v>
      </c>
      <c r="T4" s="1" t="s">
        <v>57</v>
      </c>
      <c r="U4" s="3">
        <v>44929</v>
      </c>
    </row>
    <row r="5" spans="1:21" x14ac:dyDescent="0.3">
      <c r="A5" s="1" t="s">
        <v>58</v>
      </c>
      <c r="B5" s="1" t="s">
        <v>59</v>
      </c>
      <c r="C5" s="1" t="s">
        <v>60</v>
      </c>
      <c r="D5" s="1" t="str">
        <f>_xlfn.CONCAT(EcommerceDataset[[#This Row],[first_name]]," ",EcommerceDataset[[#This Row],[last_name]])</f>
        <v>Jessica Harris</v>
      </c>
      <c r="E5" s="1" t="s">
        <v>36</v>
      </c>
      <c r="F5" s="1" t="s">
        <v>23</v>
      </c>
      <c r="G5" s="1" t="s">
        <v>61</v>
      </c>
      <c r="H5" s="1" t="s">
        <v>62</v>
      </c>
      <c r="I5" s="1" t="s">
        <v>63</v>
      </c>
      <c r="J5" s="1" t="s">
        <v>64</v>
      </c>
      <c r="K5" s="4">
        <v>4</v>
      </c>
      <c r="L5" s="5">
        <v>399</v>
      </c>
      <c r="M5" s="5">
        <f>EcommerceDataset[[#This Row],[quantity]]*EcommerceDataset[[#This Row],[unit_price]]</f>
        <v>1596</v>
      </c>
      <c r="N5" s="1" t="s">
        <v>65</v>
      </c>
      <c r="O5" s="3">
        <v>45800</v>
      </c>
      <c r="P5" s="1" t="s">
        <v>55</v>
      </c>
      <c r="Q5" s="1" t="s">
        <v>56</v>
      </c>
      <c r="R5" s="4">
        <v>2</v>
      </c>
      <c r="S5" s="1" t="s">
        <v>66</v>
      </c>
      <c r="T5" s="1" t="s">
        <v>67</v>
      </c>
      <c r="U5" s="3">
        <v>44999</v>
      </c>
    </row>
    <row r="6" spans="1:21" x14ac:dyDescent="0.3">
      <c r="A6" s="1" t="s">
        <v>68</v>
      </c>
      <c r="B6" s="1" t="s">
        <v>69</v>
      </c>
      <c r="C6" s="1" t="s">
        <v>70</v>
      </c>
      <c r="D6" s="1" t="str">
        <f>_xlfn.CONCAT(EcommerceDataset[[#This Row],[first_name]]," ",EcommerceDataset[[#This Row],[last_name]])</f>
        <v>Amy Johnson</v>
      </c>
      <c r="E6" s="1" t="s">
        <v>22</v>
      </c>
      <c r="F6" s="1" t="s">
        <v>23</v>
      </c>
      <c r="G6" s="1" t="s">
        <v>71</v>
      </c>
      <c r="H6" s="1" t="s">
        <v>72</v>
      </c>
      <c r="I6" s="1" t="s">
        <v>73</v>
      </c>
      <c r="J6" s="1" t="s">
        <v>41</v>
      </c>
      <c r="K6" s="4">
        <v>1</v>
      </c>
      <c r="L6" s="5">
        <v>110</v>
      </c>
      <c r="M6" s="5">
        <f>EcommerceDataset[[#This Row],[quantity]]*EcommerceDataset[[#This Row],[unit_price]]</f>
        <v>110</v>
      </c>
      <c r="N6" s="1" t="s">
        <v>74</v>
      </c>
      <c r="O6" s="3">
        <v>45109</v>
      </c>
      <c r="P6" s="1" t="s">
        <v>75</v>
      </c>
      <c r="Q6" s="1" t="s">
        <v>56</v>
      </c>
      <c r="R6" s="4">
        <v>1</v>
      </c>
      <c r="S6" s="1" t="s">
        <v>66</v>
      </c>
      <c r="T6" s="1" t="s">
        <v>76</v>
      </c>
      <c r="U6" s="3">
        <v>45217</v>
      </c>
    </row>
    <row r="7" spans="1:21" x14ac:dyDescent="0.3">
      <c r="A7" s="1" t="s">
        <v>77</v>
      </c>
      <c r="B7" s="1" t="s">
        <v>78</v>
      </c>
      <c r="C7" s="1" t="s">
        <v>79</v>
      </c>
      <c r="D7" s="1" t="str">
        <f>_xlfn.CONCAT(EcommerceDataset[[#This Row],[first_name]]," ",EcommerceDataset[[#This Row],[last_name]])</f>
        <v>Shelby Sutton</v>
      </c>
      <c r="E7" s="1" t="s">
        <v>80</v>
      </c>
      <c r="F7" s="1" t="s">
        <v>37</v>
      </c>
      <c r="G7" s="1" t="s">
        <v>24</v>
      </c>
      <c r="H7" s="1" t="s">
        <v>25</v>
      </c>
      <c r="I7" s="1" t="s">
        <v>26</v>
      </c>
      <c r="J7" s="1" t="s">
        <v>27</v>
      </c>
      <c r="K7" s="4">
        <v>5</v>
      </c>
      <c r="L7" s="5">
        <v>229</v>
      </c>
      <c r="M7" s="5">
        <f>EcommerceDataset[[#This Row],[quantity]]*EcommerceDataset[[#This Row],[unit_price]]</f>
        <v>1145</v>
      </c>
      <c r="N7" s="1" t="s">
        <v>81</v>
      </c>
      <c r="O7" s="3">
        <v>45029</v>
      </c>
      <c r="P7" s="1" t="s">
        <v>75</v>
      </c>
      <c r="Q7" s="1" t="s">
        <v>43</v>
      </c>
      <c r="R7" s="4">
        <v>3</v>
      </c>
      <c r="S7" s="1" t="s">
        <v>66</v>
      </c>
      <c r="T7" s="1" t="s">
        <v>82</v>
      </c>
      <c r="U7" s="3">
        <v>44971</v>
      </c>
    </row>
    <row r="8" spans="1:21" x14ac:dyDescent="0.3">
      <c r="A8" s="1" t="s">
        <v>83</v>
      </c>
      <c r="B8" s="1" t="s">
        <v>84</v>
      </c>
      <c r="C8" s="1" t="s">
        <v>85</v>
      </c>
      <c r="D8" s="1" t="str">
        <f>_xlfn.CONCAT(EcommerceDataset[[#This Row],[first_name]]," ",EcommerceDataset[[#This Row],[last_name]])</f>
        <v>Jennifer Baxter</v>
      </c>
      <c r="E8" s="1" t="s">
        <v>22</v>
      </c>
      <c r="F8" s="1" t="s">
        <v>49</v>
      </c>
      <c r="G8" s="1" t="s">
        <v>61</v>
      </c>
      <c r="H8" s="1" t="s">
        <v>86</v>
      </c>
      <c r="I8" s="1" t="s">
        <v>87</v>
      </c>
      <c r="J8" s="1" t="s">
        <v>64</v>
      </c>
      <c r="K8" s="4">
        <v>1</v>
      </c>
      <c r="L8" s="5">
        <v>99</v>
      </c>
      <c r="M8" s="5">
        <f>EcommerceDataset[[#This Row],[quantity]]*EcommerceDataset[[#This Row],[unit_price]]</f>
        <v>99</v>
      </c>
      <c r="N8" s="1" t="s">
        <v>88</v>
      </c>
      <c r="O8" s="3">
        <v>45291</v>
      </c>
      <c r="P8" s="1" t="s">
        <v>75</v>
      </c>
      <c r="Q8" s="1" t="s">
        <v>30</v>
      </c>
      <c r="R8" s="4">
        <v>4</v>
      </c>
      <c r="S8" s="1" t="s">
        <v>66</v>
      </c>
      <c r="T8" s="1" t="s">
        <v>89</v>
      </c>
      <c r="U8" s="3">
        <v>45289</v>
      </c>
    </row>
    <row r="9" spans="1:21" x14ac:dyDescent="0.3">
      <c r="A9" s="1" t="s">
        <v>90</v>
      </c>
      <c r="B9" s="1" t="s">
        <v>91</v>
      </c>
      <c r="C9" s="1" t="s">
        <v>92</v>
      </c>
      <c r="D9" s="1" t="str">
        <f>_xlfn.CONCAT(EcommerceDataset[[#This Row],[first_name]]," ",EcommerceDataset[[#This Row],[last_name]])</f>
        <v>Barbara Hansen</v>
      </c>
      <c r="E9" s="1" t="s">
        <v>22</v>
      </c>
      <c r="F9" s="1" t="s">
        <v>37</v>
      </c>
      <c r="G9" s="1" t="s">
        <v>93</v>
      </c>
      <c r="H9" s="1" t="s">
        <v>39</v>
      </c>
      <c r="I9" s="1" t="s">
        <v>40</v>
      </c>
      <c r="J9" s="1" t="s">
        <v>41</v>
      </c>
      <c r="K9" s="4">
        <v>2</v>
      </c>
      <c r="L9" s="5">
        <v>59</v>
      </c>
      <c r="M9" s="5">
        <f>EcommerceDataset[[#This Row],[quantity]]*EcommerceDataset[[#This Row],[unit_price]]</f>
        <v>118</v>
      </c>
      <c r="N9" s="1" t="s">
        <v>94</v>
      </c>
      <c r="O9" s="3">
        <v>45320</v>
      </c>
      <c r="P9" s="1" t="s">
        <v>29</v>
      </c>
      <c r="Q9" s="1" t="s">
        <v>30</v>
      </c>
      <c r="R9" s="4">
        <v>1</v>
      </c>
      <c r="S9" s="1" t="s">
        <v>66</v>
      </c>
      <c r="T9" s="1" t="s">
        <v>95</v>
      </c>
      <c r="U9" s="3">
        <v>45810</v>
      </c>
    </row>
    <row r="10" spans="1:21" x14ac:dyDescent="0.3">
      <c r="A10" s="1" t="s">
        <v>96</v>
      </c>
      <c r="B10" s="1" t="s">
        <v>97</v>
      </c>
      <c r="C10" s="1" t="s">
        <v>98</v>
      </c>
      <c r="D10" s="1" t="str">
        <f>_xlfn.CONCAT(EcommerceDataset[[#This Row],[first_name]]," ",EcommerceDataset[[#This Row],[last_name]])</f>
        <v>Mary Guzman</v>
      </c>
      <c r="E10" s="1" t="s">
        <v>22</v>
      </c>
      <c r="F10" s="1" t="s">
        <v>37</v>
      </c>
      <c r="G10" s="1" t="s">
        <v>38</v>
      </c>
      <c r="H10" s="1" t="s">
        <v>99</v>
      </c>
      <c r="I10" s="1" t="s">
        <v>100</v>
      </c>
      <c r="J10" s="1" t="s">
        <v>27</v>
      </c>
      <c r="K10" s="4">
        <v>5</v>
      </c>
      <c r="L10" s="5">
        <v>199</v>
      </c>
      <c r="M10" s="5">
        <f>EcommerceDataset[[#This Row],[quantity]]*EcommerceDataset[[#This Row],[unit_price]]</f>
        <v>995</v>
      </c>
      <c r="N10" s="1" t="s">
        <v>101</v>
      </c>
      <c r="O10" s="3">
        <v>44895</v>
      </c>
      <c r="P10" s="1" t="s">
        <v>102</v>
      </c>
      <c r="Q10" s="1" t="s">
        <v>30</v>
      </c>
      <c r="R10" s="4">
        <v>3</v>
      </c>
      <c r="S10" s="1" t="s">
        <v>103</v>
      </c>
      <c r="T10" s="1" t="s">
        <v>104</v>
      </c>
      <c r="U10" s="3">
        <v>45453</v>
      </c>
    </row>
    <row r="11" spans="1:21" x14ac:dyDescent="0.3">
      <c r="A11" s="1" t="s">
        <v>105</v>
      </c>
      <c r="B11" s="1" t="s">
        <v>106</v>
      </c>
      <c r="C11" s="1" t="s">
        <v>107</v>
      </c>
      <c r="D11" s="1" t="str">
        <f>_xlfn.CONCAT(EcommerceDataset[[#This Row],[first_name]]," ",EcommerceDataset[[#This Row],[last_name]])</f>
        <v>Richard Bell</v>
      </c>
      <c r="E11" s="1" t="s">
        <v>80</v>
      </c>
      <c r="F11" s="1" t="s">
        <v>23</v>
      </c>
      <c r="G11" s="1" t="s">
        <v>71</v>
      </c>
      <c r="H11" s="1" t="s">
        <v>62</v>
      </c>
      <c r="I11" s="1" t="s">
        <v>63</v>
      </c>
      <c r="J11" s="1" t="s">
        <v>64</v>
      </c>
      <c r="K11" s="4">
        <v>4</v>
      </c>
      <c r="L11" s="5">
        <v>399</v>
      </c>
      <c r="M11" s="5">
        <f>EcommerceDataset[[#This Row],[quantity]]*EcommerceDataset[[#This Row],[unit_price]]</f>
        <v>1596</v>
      </c>
      <c r="N11" s="1" t="s">
        <v>108</v>
      </c>
      <c r="O11" s="3">
        <v>45793</v>
      </c>
      <c r="P11" s="1" t="s">
        <v>109</v>
      </c>
      <c r="Q11" s="1" t="s">
        <v>43</v>
      </c>
      <c r="R11" s="4">
        <v>5</v>
      </c>
      <c r="S11" s="1" t="s">
        <v>66</v>
      </c>
      <c r="T11" s="1" t="s">
        <v>110</v>
      </c>
      <c r="U11" s="3">
        <v>45629</v>
      </c>
    </row>
    <row r="12" spans="1:21" x14ac:dyDescent="0.3">
      <c r="A12" s="1" t="s">
        <v>111</v>
      </c>
      <c r="B12" s="1" t="s">
        <v>112</v>
      </c>
      <c r="C12" s="1" t="s">
        <v>113</v>
      </c>
      <c r="D12" s="1" t="str">
        <f>_xlfn.CONCAT(EcommerceDataset[[#This Row],[first_name]]," ",EcommerceDataset[[#This Row],[last_name]])</f>
        <v>Joshua Graham</v>
      </c>
      <c r="E12" s="1" t="s">
        <v>36</v>
      </c>
      <c r="F12" s="1" t="s">
        <v>23</v>
      </c>
      <c r="G12" s="1" t="s">
        <v>50</v>
      </c>
      <c r="H12" s="1" t="s">
        <v>62</v>
      </c>
      <c r="I12" s="1" t="s">
        <v>63</v>
      </c>
      <c r="J12" s="1" t="s">
        <v>64</v>
      </c>
      <c r="K12" s="4">
        <v>4</v>
      </c>
      <c r="L12" s="5">
        <v>399</v>
      </c>
      <c r="M12" s="5">
        <f>EcommerceDataset[[#This Row],[quantity]]*EcommerceDataset[[#This Row],[unit_price]]</f>
        <v>1596</v>
      </c>
      <c r="N12" s="1" t="s">
        <v>114</v>
      </c>
      <c r="O12" s="3">
        <v>45406</v>
      </c>
      <c r="P12" s="1" t="s">
        <v>75</v>
      </c>
      <c r="Q12" s="1" t="s">
        <v>30</v>
      </c>
      <c r="R12" s="4">
        <v>2</v>
      </c>
      <c r="S12" s="1" t="s">
        <v>66</v>
      </c>
      <c r="T12" s="1" t="s">
        <v>115</v>
      </c>
      <c r="U12" s="3">
        <v>45856</v>
      </c>
    </row>
    <row r="13" spans="1:21" x14ac:dyDescent="0.3">
      <c r="A13" s="1" t="s">
        <v>116</v>
      </c>
      <c r="B13" s="1" t="s">
        <v>117</v>
      </c>
      <c r="C13" s="1" t="s">
        <v>118</v>
      </c>
      <c r="D13" s="1" t="str">
        <f>_xlfn.CONCAT(EcommerceDataset[[#This Row],[first_name]]," ",EcommerceDataset[[#This Row],[last_name]])</f>
        <v>Audrey Osborne</v>
      </c>
      <c r="E13" s="1" t="s">
        <v>36</v>
      </c>
      <c r="F13" s="1" t="s">
        <v>49</v>
      </c>
      <c r="G13" s="1" t="s">
        <v>119</v>
      </c>
      <c r="H13" s="1" t="s">
        <v>120</v>
      </c>
      <c r="I13" s="1" t="s">
        <v>121</v>
      </c>
      <c r="J13" s="1" t="s">
        <v>122</v>
      </c>
      <c r="K13" s="4">
        <v>2</v>
      </c>
      <c r="L13" s="5">
        <v>149</v>
      </c>
      <c r="M13" s="5">
        <f>EcommerceDataset[[#This Row],[quantity]]*EcommerceDataset[[#This Row],[unit_price]]</f>
        <v>298</v>
      </c>
      <c r="N13" s="1" t="s">
        <v>123</v>
      </c>
      <c r="O13" s="3">
        <v>45672</v>
      </c>
      <c r="P13" s="1" t="s">
        <v>75</v>
      </c>
      <c r="Q13" s="1" t="s">
        <v>30</v>
      </c>
      <c r="R13" s="4">
        <v>4</v>
      </c>
      <c r="S13" s="1" t="s">
        <v>31</v>
      </c>
      <c r="T13" s="1" t="s">
        <v>124</v>
      </c>
      <c r="U13" s="3">
        <v>45773</v>
      </c>
    </row>
    <row r="14" spans="1:21" x14ac:dyDescent="0.3">
      <c r="A14" s="1" t="s">
        <v>125</v>
      </c>
      <c r="B14" s="1" t="s">
        <v>126</v>
      </c>
      <c r="C14" s="1" t="s">
        <v>127</v>
      </c>
      <c r="D14" s="1" t="str">
        <f>_xlfn.CONCAT(EcommerceDataset[[#This Row],[first_name]]," ",EcommerceDataset[[#This Row],[last_name]])</f>
        <v>Michelle Vargas</v>
      </c>
      <c r="E14" s="1" t="s">
        <v>36</v>
      </c>
      <c r="F14" s="1" t="s">
        <v>37</v>
      </c>
      <c r="G14" s="1" t="s">
        <v>93</v>
      </c>
      <c r="H14" s="1" t="s">
        <v>128</v>
      </c>
      <c r="I14" s="1" t="s">
        <v>129</v>
      </c>
      <c r="J14" s="1" t="s">
        <v>130</v>
      </c>
      <c r="K14" s="4">
        <v>1</v>
      </c>
      <c r="L14" s="5">
        <v>129</v>
      </c>
      <c r="M14" s="5">
        <f>EcommerceDataset[[#This Row],[quantity]]*EcommerceDataset[[#This Row],[unit_price]]</f>
        <v>129</v>
      </c>
      <c r="N14" s="1" t="s">
        <v>131</v>
      </c>
      <c r="O14" s="3">
        <v>45427</v>
      </c>
      <c r="P14" s="1" t="s">
        <v>102</v>
      </c>
      <c r="Q14" s="1" t="s">
        <v>30</v>
      </c>
      <c r="R14" s="4">
        <v>1</v>
      </c>
      <c r="S14" s="1" t="s">
        <v>132</v>
      </c>
      <c r="T14" s="1" t="s">
        <v>133</v>
      </c>
      <c r="U14" s="3">
        <v>45654</v>
      </c>
    </row>
    <row r="15" spans="1:21" x14ac:dyDescent="0.3">
      <c r="A15" s="1" t="s">
        <v>134</v>
      </c>
      <c r="B15" s="1" t="s">
        <v>135</v>
      </c>
      <c r="C15" s="1" t="s">
        <v>136</v>
      </c>
      <c r="D15" s="1" t="str">
        <f>_xlfn.CONCAT(EcommerceDataset[[#This Row],[first_name]]," ",EcommerceDataset[[#This Row],[last_name]])</f>
        <v>Christy Davis</v>
      </c>
      <c r="E15" s="1" t="s">
        <v>22</v>
      </c>
      <c r="F15" s="1" t="s">
        <v>37</v>
      </c>
      <c r="G15" s="1" t="s">
        <v>38</v>
      </c>
      <c r="H15" s="1" t="s">
        <v>137</v>
      </c>
      <c r="I15" s="1" t="s">
        <v>138</v>
      </c>
      <c r="J15" s="1" t="s">
        <v>27</v>
      </c>
      <c r="K15" s="4">
        <v>2</v>
      </c>
      <c r="L15" s="5">
        <v>999</v>
      </c>
      <c r="M15" s="5">
        <f>EcommerceDataset[[#This Row],[quantity]]*EcommerceDataset[[#This Row],[unit_price]]</f>
        <v>1998</v>
      </c>
      <c r="N15" s="1" t="s">
        <v>139</v>
      </c>
      <c r="O15" s="3">
        <v>45252</v>
      </c>
      <c r="P15" s="1" t="s">
        <v>55</v>
      </c>
      <c r="Q15" s="1" t="s">
        <v>30</v>
      </c>
      <c r="R15" s="4">
        <v>1</v>
      </c>
      <c r="S15" s="1" t="s">
        <v>66</v>
      </c>
      <c r="T15" s="1" t="s">
        <v>140</v>
      </c>
      <c r="U15" s="3">
        <v>45286</v>
      </c>
    </row>
    <row r="16" spans="1:21" x14ac:dyDescent="0.3">
      <c r="A16" s="1" t="s">
        <v>141</v>
      </c>
      <c r="B16" s="1" t="s">
        <v>142</v>
      </c>
      <c r="C16" s="1" t="s">
        <v>143</v>
      </c>
      <c r="D16" s="1" t="str">
        <f>_xlfn.CONCAT(EcommerceDataset[[#This Row],[first_name]]," ",EcommerceDataset[[#This Row],[last_name]])</f>
        <v>Anthony Best</v>
      </c>
      <c r="E16" s="1" t="s">
        <v>22</v>
      </c>
      <c r="F16" s="1" t="s">
        <v>49</v>
      </c>
      <c r="G16" s="1" t="s">
        <v>38</v>
      </c>
      <c r="H16" s="1" t="s">
        <v>144</v>
      </c>
      <c r="I16" s="1" t="s">
        <v>145</v>
      </c>
      <c r="J16" s="1" t="s">
        <v>53</v>
      </c>
      <c r="K16" s="4">
        <v>4</v>
      </c>
      <c r="L16" s="5">
        <v>199</v>
      </c>
      <c r="M16" s="5">
        <f>EcommerceDataset[[#This Row],[quantity]]*EcommerceDataset[[#This Row],[unit_price]]</f>
        <v>796</v>
      </c>
      <c r="N16" s="1" t="s">
        <v>146</v>
      </c>
      <c r="O16" s="3">
        <v>45442</v>
      </c>
      <c r="P16" s="1" t="s">
        <v>109</v>
      </c>
      <c r="Q16" s="1" t="s">
        <v>30</v>
      </c>
      <c r="R16" s="4">
        <v>3</v>
      </c>
      <c r="S16" s="1" t="s">
        <v>132</v>
      </c>
      <c r="T16" s="1" t="s">
        <v>147</v>
      </c>
      <c r="U16" s="3">
        <v>45546</v>
      </c>
    </row>
    <row r="17" spans="1:21" x14ac:dyDescent="0.3">
      <c r="A17" s="1" t="s">
        <v>148</v>
      </c>
      <c r="B17" s="1" t="s">
        <v>149</v>
      </c>
      <c r="C17" s="1" t="s">
        <v>150</v>
      </c>
      <c r="D17" s="1" t="str">
        <f>_xlfn.CONCAT(EcommerceDataset[[#This Row],[first_name]]," ",EcommerceDataset[[#This Row],[last_name]])</f>
        <v>Anna Wyatt</v>
      </c>
      <c r="E17" s="1" t="s">
        <v>80</v>
      </c>
      <c r="F17" s="1" t="s">
        <v>49</v>
      </c>
      <c r="G17" s="1" t="s">
        <v>151</v>
      </c>
      <c r="H17" s="1" t="s">
        <v>72</v>
      </c>
      <c r="I17" s="1" t="s">
        <v>73</v>
      </c>
      <c r="J17" s="1" t="s">
        <v>41</v>
      </c>
      <c r="K17" s="4">
        <v>1</v>
      </c>
      <c r="L17" s="5">
        <v>110</v>
      </c>
      <c r="M17" s="5">
        <f>EcommerceDataset[[#This Row],[quantity]]*EcommerceDataset[[#This Row],[unit_price]]</f>
        <v>110</v>
      </c>
      <c r="N17" s="1" t="s">
        <v>152</v>
      </c>
      <c r="O17" s="3">
        <v>45015</v>
      </c>
      <c r="P17" s="1" t="s">
        <v>102</v>
      </c>
      <c r="Q17" s="1" t="s">
        <v>30</v>
      </c>
      <c r="R17" s="4">
        <v>3</v>
      </c>
      <c r="S17" s="1" t="s">
        <v>103</v>
      </c>
      <c r="T17" s="1" t="s">
        <v>153</v>
      </c>
      <c r="U17" s="3">
        <v>45685</v>
      </c>
    </row>
    <row r="18" spans="1:21" x14ac:dyDescent="0.3">
      <c r="A18" s="1" t="s">
        <v>154</v>
      </c>
      <c r="B18" s="1" t="s">
        <v>155</v>
      </c>
      <c r="C18" s="1" t="s">
        <v>156</v>
      </c>
      <c r="D18" s="1" t="str">
        <f>_xlfn.CONCAT(EcommerceDataset[[#This Row],[first_name]]," ",EcommerceDataset[[#This Row],[last_name]])</f>
        <v>Cindy Day</v>
      </c>
      <c r="E18" s="1" t="s">
        <v>22</v>
      </c>
      <c r="F18" s="1" t="s">
        <v>49</v>
      </c>
      <c r="G18" s="1" t="s">
        <v>119</v>
      </c>
      <c r="H18" s="1" t="s">
        <v>128</v>
      </c>
      <c r="I18" s="1" t="s">
        <v>129</v>
      </c>
      <c r="J18" s="1" t="s">
        <v>130</v>
      </c>
      <c r="K18" s="4">
        <v>5</v>
      </c>
      <c r="L18" s="5">
        <v>129</v>
      </c>
      <c r="M18" s="5">
        <f>EcommerceDataset[[#This Row],[quantity]]*EcommerceDataset[[#This Row],[unit_price]]</f>
        <v>645</v>
      </c>
      <c r="N18" s="1" t="s">
        <v>157</v>
      </c>
      <c r="O18" s="3">
        <v>45799</v>
      </c>
      <c r="P18" s="1" t="s">
        <v>109</v>
      </c>
      <c r="Q18" s="1" t="s">
        <v>30</v>
      </c>
      <c r="R18" s="4">
        <v>1</v>
      </c>
      <c r="S18" s="1" t="s">
        <v>31</v>
      </c>
      <c r="T18" s="1" t="s">
        <v>158</v>
      </c>
      <c r="U18" s="3">
        <v>45616</v>
      </c>
    </row>
    <row r="19" spans="1:21" x14ac:dyDescent="0.3">
      <c r="A19" s="1" t="s">
        <v>159</v>
      </c>
      <c r="B19" s="1" t="s">
        <v>160</v>
      </c>
      <c r="C19" s="1" t="s">
        <v>161</v>
      </c>
      <c r="D19" s="1" t="str">
        <f>_xlfn.CONCAT(EcommerceDataset[[#This Row],[first_name]]," ",EcommerceDataset[[#This Row],[last_name]])</f>
        <v>Daniel Gray</v>
      </c>
      <c r="E19" s="1" t="s">
        <v>80</v>
      </c>
      <c r="F19" s="1" t="s">
        <v>37</v>
      </c>
      <c r="G19" s="1" t="s">
        <v>38</v>
      </c>
      <c r="H19" s="1" t="s">
        <v>120</v>
      </c>
      <c r="I19" s="1" t="s">
        <v>121</v>
      </c>
      <c r="J19" s="1" t="s">
        <v>122</v>
      </c>
      <c r="K19" s="4">
        <v>2</v>
      </c>
      <c r="L19" s="5">
        <v>149</v>
      </c>
      <c r="M19" s="5">
        <f>EcommerceDataset[[#This Row],[quantity]]*EcommerceDataset[[#This Row],[unit_price]]</f>
        <v>298</v>
      </c>
      <c r="N19" s="1" t="s">
        <v>162</v>
      </c>
      <c r="O19" s="3">
        <v>44924</v>
      </c>
      <c r="P19" s="1" t="s">
        <v>55</v>
      </c>
      <c r="Q19" s="1" t="s">
        <v>43</v>
      </c>
      <c r="R19" s="4">
        <v>2</v>
      </c>
      <c r="S19" s="1" t="s">
        <v>31</v>
      </c>
      <c r="T19" s="1" t="s">
        <v>163</v>
      </c>
      <c r="U19" s="3">
        <v>45224</v>
      </c>
    </row>
    <row r="20" spans="1:21" x14ac:dyDescent="0.3">
      <c r="A20" s="1" t="s">
        <v>164</v>
      </c>
      <c r="B20" s="1" t="s">
        <v>165</v>
      </c>
      <c r="C20" s="1" t="s">
        <v>166</v>
      </c>
      <c r="D20" s="1" t="str">
        <f>_xlfn.CONCAT(EcommerceDataset[[#This Row],[first_name]]," ",EcommerceDataset[[#This Row],[last_name]])</f>
        <v>Susan Torres</v>
      </c>
      <c r="E20" s="1" t="s">
        <v>80</v>
      </c>
      <c r="F20" s="1" t="s">
        <v>49</v>
      </c>
      <c r="G20" s="1" t="s">
        <v>61</v>
      </c>
      <c r="H20" s="1" t="s">
        <v>167</v>
      </c>
      <c r="I20" s="1" t="s">
        <v>168</v>
      </c>
      <c r="J20" s="1" t="s">
        <v>130</v>
      </c>
      <c r="K20" s="4">
        <v>1</v>
      </c>
      <c r="L20" s="5">
        <v>80</v>
      </c>
      <c r="M20" s="5">
        <f>EcommerceDataset[[#This Row],[quantity]]*EcommerceDataset[[#This Row],[unit_price]]</f>
        <v>80</v>
      </c>
      <c r="N20" s="1" t="s">
        <v>169</v>
      </c>
      <c r="O20" s="3">
        <v>44804</v>
      </c>
      <c r="P20" s="1" t="s">
        <v>55</v>
      </c>
      <c r="Q20" s="1" t="s">
        <v>56</v>
      </c>
      <c r="R20" s="4">
        <v>1</v>
      </c>
      <c r="S20" s="1" t="s">
        <v>132</v>
      </c>
      <c r="T20" s="1" t="s">
        <v>170</v>
      </c>
      <c r="U20" s="3">
        <v>44813</v>
      </c>
    </row>
    <row r="21" spans="1:21" x14ac:dyDescent="0.3">
      <c r="A21" s="1" t="s">
        <v>171</v>
      </c>
      <c r="B21" s="1" t="s">
        <v>172</v>
      </c>
      <c r="C21" s="1" t="s">
        <v>173</v>
      </c>
      <c r="D21" s="1" t="str">
        <f>_xlfn.CONCAT(EcommerceDataset[[#This Row],[first_name]]," ",EcommerceDataset[[#This Row],[last_name]])</f>
        <v>Kenneth Garner</v>
      </c>
      <c r="E21" s="1" t="s">
        <v>22</v>
      </c>
      <c r="F21" s="1" t="s">
        <v>37</v>
      </c>
      <c r="G21" s="1" t="s">
        <v>24</v>
      </c>
      <c r="H21" s="1" t="s">
        <v>25</v>
      </c>
      <c r="I21" s="1" t="s">
        <v>26</v>
      </c>
      <c r="J21" s="1" t="s">
        <v>27</v>
      </c>
      <c r="K21" s="4">
        <v>3</v>
      </c>
      <c r="L21" s="5">
        <v>229</v>
      </c>
      <c r="M21" s="5">
        <f>EcommerceDataset[[#This Row],[quantity]]*EcommerceDataset[[#This Row],[unit_price]]</f>
        <v>687</v>
      </c>
      <c r="N21" s="1" t="s">
        <v>174</v>
      </c>
      <c r="O21" s="3">
        <v>45586</v>
      </c>
      <c r="P21" s="1" t="s">
        <v>109</v>
      </c>
      <c r="Q21" s="1" t="s">
        <v>56</v>
      </c>
      <c r="R21" s="4">
        <v>4</v>
      </c>
      <c r="S21" s="1" t="s">
        <v>103</v>
      </c>
      <c r="T21" s="1" t="s">
        <v>175</v>
      </c>
      <c r="U21" s="3">
        <v>45570</v>
      </c>
    </row>
    <row r="22" spans="1:21" x14ac:dyDescent="0.3">
      <c r="A22" s="1" t="s">
        <v>176</v>
      </c>
      <c r="B22" s="1" t="s">
        <v>177</v>
      </c>
      <c r="C22" s="1" t="s">
        <v>178</v>
      </c>
      <c r="D22" s="1" t="str">
        <f>_xlfn.CONCAT(EcommerceDataset[[#This Row],[first_name]]," ",EcommerceDataset[[#This Row],[last_name]])</f>
        <v>Ronnie Mcbride</v>
      </c>
      <c r="E22" s="1" t="s">
        <v>36</v>
      </c>
      <c r="F22" s="1" t="s">
        <v>23</v>
      </c>
      <c r="G22" s="1" t="s">
        <v>179</v>
      </c>
      <c r="H22" s="1" t="s">
        <v>144</v>
      </c>
      <c r="I22" s="1" t="s">
        <v>145</v>
      </c>
      <c r="J22" s="1" t="s">
        <v>53</v>
      </c>
      <c r="K22" s="4">
        <v>4</v>
      </c>
      <c r="L22" s="5">
        <v>199</v>
      </c>
      <c r="M22" s="5">
        <f>EcommerceDataset[[#This Row],[quantity]]*EcommerceDataset[[#This Row],[unit_price]]</f>
        <v>796</v>
      </c>
      <c r="N22" s="1" t="s">
        <v>180</v>
      </c>
      <c r="O22" s="3">
        <v>45445</v>
      </c>
      <c r="P22" s="1" t="s">
        <v>29</v>
      </c>
      <c r="Q22" s="1" t="s">
        <v>56</v>
      </c>
      <c r="R22" s="4">
        <v>4</v>
      </c>
      <c r="S22" s="1" t="s">
        <v>103</v>
      </c>
      <c r="T22" s="1" t="s">
        <v>181</v>
      </c>
      <c r="U22" s="3">
        <v>45500</v>
      </c>
    </row>
    <row r="23" spans="1:21" x14ac:dyDescent="0.3">
      <c r="A23" s="1" t="s">
        <v>182</v>
      </c>
      <c r="B23" s="1" t="s">
        <v>183</v>
      </c>
      <c r="C23" s="1" t="s">
        <v>184</v>
      </c>
      <c r="D23" s="1" t="str">
        <f>_xlfn.CONCAT(EcommerceDataset[[#This Row],[first_name]]," ",EcommerceDataset[[#This Row],[last_name]])</f>
        <v>Edward Molina</v>
      </c>
      <c r="E23" s="1" t="s">
        <v>22</v>
      </c>
      <c r="F23" s="1" t="s">
        <v>37</v>
      </c>
      <c r="G23" s="1" t="s">
        <v>185</v>
      </c>
      <c r="H23" s="1" t="s">
        <v>144</v>
      </c>
      <c r="I23" s="1" t="s">
        <v>145</v>
      </c>
      <c r="J23" s="1" t="s">
        <v>53</v>
      </c>
      <c r="K23" s="4">
        <v>5</v>
      </c>
      <c r="L23" s="5">
        <v>199</v>
      </c>
      <c r="M23" s="5">
        <f>EcommerceDataset[[#This Row],[quantity]]*EcommerceDataset[[#This Row],[unit_price]]</f>
        <v>995</v>
      </c>
      <c r="N23" s="1" t="s">
        <v>186</v>
      </c>
      <c r="O23" s="3">
        <v>45858</v>
      </c>
      <c r="P23" s="1" t="s">
        <v>75</v>
      </c>
      <c r="Q23" s="1" t="s">
        <v>43</v>
      </c>
      <c r="R23" s="4">
        <v>1</v>
      </c>
      <c r="S23" s="1" t="s">
        <v>103</v>
      </c>
      <c r="T23" s="1" t="s">
        <v>187</v>
      </c>
      <c r="U23" s="3">
        <v>45038</v>
      </c>
    </row>
    <row r="24" spans="1:21" x14ac:dyDescent="0.3">
      <c r="A24" s="1" t="s">
        <v>188</v>
      </c>
      <c r="B24" s="1" t="s">
        <v>189</v>
      </c>
      <c r="C24" s="1" t="s">
        <v>70</v>
      </c>
      <c r="D24" s="1" t="str">
        <f>_xlfn.CONCAT(EcommerceDataset[[#This Row],[first_name]]," ",EcommerceDataset[[#This Row],[last_name]])</f>
        <v>Randy Johnson</v>
      </c>
      <c r="E24" s="1" t="s">
        <v>36</v>
      </c>
      <c r="F24" s="1" t="s">
        <v>49</v>
      </c>
      <c r="G24" s="1" t="s">
        <v>24</v>
      </c>
      <c r="H24" s="1" t="s">
        <v>190</v>
      </c>
      <c r="I24" s="1" t="s">
        <v>191</v>
      </c>
      <c r="J24" s="1" t="s">
        <v>41</v>
      </c>
      <c r="K24" s="4">
        <v>4</v>
      </c>
      <c r="L24" s="5">
        <v>120</v>
      </c>
      <c r="M24" s="5">
        <f>EcommerceDataset[[#This Row],[quantity]]*EcommerceDataset[[#This Row],[unit_price]]</f>
        <v>480</v>
      </c>
      <c r="N24" s="1" t="s">
        <v>192</v>
      </c>
      <c r="O24" s="3">
        <v>44901</v>
      </c>
      <c r="P24" s="1" t="s">
        <v>55</v>
      </c>
      <c r="Q24" s="1" t="s">
        <v>43</v>
      </c>
      <c r="R24" s="4">
        <v>1</v>
      </c>
      <c r="S24" s="1" t="s">
        <v>44</v>
      </c>
      <c r="T24" s="1" t="s">
        <v>193</v>
      </c>
      <c r="U24" s="3">
        <v>45329</v>
      </c>
    </row>
    <row r="25" spans="1:21" x14ac:dyDescent="0.3">
      <c r="A25" s="1" t="s">
        <v>194</v>
      </c>
      <c r="B25" s="1" t="s">
        <v>195</v>
      </c>
      <c r="C25" s="1" t="s">
        <v>196</v>
      </c>
      <c r="D25" s="1" t="str">
        <f>_xlfn.CONCAT(EcommerceDataset[[#This Row],[first_name]]," ",EcommerceDataset[[#This Row],[last_name]])</f>
        <v>Danielle Jenkins</v>
      </c>
      <c r="E25" s="1" t="s">
        <v>80</v>
      </c>
      <c r="F25" s="1" t="s">
        <v>49</v>
      </c>
      <c r="G25" s="1" t="s">
        <v>61</v>
      </c>
      <c r="H25" s="1" t="s">
        <v>128</v>
      </c>
      <c r="I25" s="1" t="s">
        <v>129</v>
      </c>
      <c r="J25" s="1" t="s">
        <v>130</v>
      </c>
      <c r="K25" s="4">
        <v>2</v>
      </c>
      <c r="L25" s="5">
        <v>129</v>
      </c>
      <c r="M25" s="5">
        <f>EcommerceDataset[[#This Row],[quantity]]*EcommerceDataset[[#This Row],[unit_price]]</f>
        <v>258</v>
      </c>
      <c r="N25" s="1" t="s">
        <v>197</v>
      </c>
      <c r="O25" s="3">
        <v>44974</v>
      </c>
      <c r="P25" s="1" t="s">
        <v>29</v>
      </c>
      <c r="Q25" s="1" t="s">
        <v>56</v>
      </c>
      <c r="R25" s="4">
        <v>1</v>
      </c>
      <c r="S25" s="1" t="s">
        <v>31</v>
      </c>
      <c r="T25" s="1" t="s">
        <v>198</v>
      </c>
      <c r="U25" s="3">
        <v>45602</v>
      </c>
    </row>
    <row r="26" spans="1:21" x14ac:dyDescent="0.3">
      <c r="A26" s="1" t="s">
        <v>199</v>
      </c>
      <c r="B26" s="1" t="s">
        <v>200</v>
      </c>
      <c r="C26" s="1" t="s">
        <v>201</v>
      </c>
      <c r="D26" s="1" t="str">
        <f>_xlfn.CONCAT(EcommerceDataset[[#This Row],[first_name]]," ",EcommerceDataset[[#This Row],[last_name]])</f>
        <v>Robert Sanchez</v>
      </c>
      <c r="E26" s="1" t="s">
        <v>22</v>
      </c>
      <c r="F26" s="1" t="s">
        <v>49</v>
      </c>
      <c r="G26" s="1" t="s">
        <v>71</v>
      </c>
      <c r="H26" s="1" t="s">
        <v>137</v>
      </c>
      <c r="I26" s="1" t="s">
        <v>138</v>
      </c>
      <c r="J26" s="1" t="s">
        <v>27</v>
      </c>
      <c r="K26" s="4">
        <v>2</v>
      </c>
      <c r="L26" s="5">
        <v>999</v>
      </c>
      <c r="M26" s="5">
        <f>EcommerceDataset[[#This Row],[quantity]]*EcommerceDataset[[#This Row],[unit_price]]</f>
        <v>1998</v>
      </c>
      <c r="N26" s="1" t="s">
        <v>202</v>
      </c>
      <c r="O26" s="3">
        <v>45546</v>
      </c>
      <c r="P26" s="1" t="s">
        <v>29</v>
      </c>
      <c r="Q26" s="1" t="s">
        <v>56</v>
      </c>
      <c r="R26" s="4">
        <v>5</v>
      </c>
      <c r="S26" s="1" t="s">
        <v>132</v>
      </c>
      <c r="T26" s="1" t="s">
        <v>203</v>
      </c>
      <c r="U26" s="3">
        <v>45604</v>
      </c>
    </row>
    <row r="27" spans="1:21" x14ac:dyDescent="0.3">
      <c r="A27" s="1" t="s">
        <v>204</v>
      </c>
      <c r="B27" s="1" t="s">
        <v>205</v>
      </c>
      <c r="C27" s="1" t="s">
        <v>206</v>
      </c>
      <c r="D27" s="1" t="str">
        <f>_xlfn.CONCAT(EcommerceDataset[[#This Row],[first_name]]," ",EcommerceDataset[[#This Row],[last_name]])</f>
        <v>Amanda Martinez</v>
      </c>
      <c r="E27" s="1" t="s">
        <v>22</v>
      </c>
      <c r="F27" s="1" t="s">
        <v>49</v>
      </c>
      <c r="G27" s="1" t="s">
        <v>151</v>
      </c>
      <c r="H27" s="1" t="s">
        <v>72</v>
      </c>
      <c r="I27" s="1" t="s">
        <v>73</v>
      </c>
      <c r="J27" s="1" t="s">
        <v>41</v>
      </c>
      <c r="K27" s="4">
        <v>3</v>
      </c>
      <c r="L27" s="5">
        <v>110</v>
      </c>
      <c r="M27" s="5">
        <f>EcommerceDataset[[#This Row],[quantity]]*EcommerceDataset[[#This Row],[unit_price]]</f>
        <v>330</v>
      </c>
      <c r="N27" s="1" t="s">
        <v>207</v>
      </c>
      <c r="O27" s="3">
        <v>45433</v>
      </c>
      <c r="P27" s="1" t="s">
        <v>29</v>
      </c>
      <c r="Q27" s="1" t="s">
        <v>56</v>
      </c>
      <c r="R27" s="4">
        <v>2</v>
      </c>
      <c r="S27" s="1" t="s">
        <v>44</v>
      </c>
      <c r="T27" s="1" t="s">
        <v>208</v>
      </c>
      <c r="U27" s="3">
        <v>45082</v>
      </c>
    </row>
    <row r="28" spans="1:21" x14ac:dyDescent="0.3">
      <c r="A28" s="1" t="s">
        <v>209</v>
      </c>
      <c r="B28" s="1" t="s">
        <v>210</v>
      </c>
      <c r="C28" s="1" t="s">
        <v>211</v>
      </c>
      <c r="D28" s="1" t="str">
        <f>_xlfn.CONCAT(EcommerceDataset[[#This Row],[first_name]]," ",EcommerceDataset[[#This Row],[last_name]])</f>
        <v>Vickie Brown</v>
      </c>
      <c r="E28" s="1" t="s">
        <v>80</v>
      </c>
      <c r="F28" s="1" t="s">
        <v>23</v>
      </c>
      <c r="G28" s="1" t="s">
        <v>50</v>
      </c>
      <c r="H28" s="1" t="s">
        <v>128</v>
      </c>
      <c r="I28" s="1" t="s">
        <v>129</v>
      </c>
      <c r="J28" s="1" t="s">
        <v>130</v>
      </c>
      <c r="K28" s="4">
        <v>1</v>
      </c>
      <c r="L28" s="5">
        <v>129</v>
      </c>
      <c r="M28" s="5">
        <f>EcommerceDataset[[#This Row],[quantity]]*EcommerceDataset[[#This Row],[unit_price]]</f>
        <v>129</v>
      </c>
      <c r="N28" s="1" t="s">
        <v>212</v>
      </c>
      <c r="O28" s="3">
        <v>44880</v>
      </c>
      <c r="P28" s="1" t="s">
        <v>75</v>
      </c>
      <c r="Q28" s="1" t="s">
        <v>56</v>
      </c>
      <c r="R28" s="4">
        <v>4</v>
      </c>
      <c r="S28" s="1" t="s">
        <v>44</v>
      </c>
      <c r="T28" s="1" t="s">
        <v>213</v>
      </c>
      <c r="U28" s="3">
        <v>45361</v>
      </c>
    </row>
    <row r="29" spans="1:21" x14ac:dyDescent="0.3">
      <c r="A29" s="1" t="s">
        <v>214</v>
      </c>
      <c r="B29" s="1" t="s">
        <v>215</v>
      </c>
      <c r="C29" s="1" t="s">
        <v>216</v>
      </c>
      <c r="D29" s="1" t="str">
        <f>_xlfn.CONCAT(EcommerceDataset[[#This Row],[first_name]]," ",EcommerceDataset[[#This Row],[last_name]])</f>
        <v>Kelly Weber</v>
      </c>
      <c r="E29" s="1" t="s">
        <v>36</v>
      </c>
      <c r="F29" s="1" t="s">
        <v>49</v>
      </c>
      <c r="G29" s="1" t="s">
        <v>61</v>
      </c>
      <c r="H29" s="1" t="s">
        <v>217</v>
      </c>
      <c r="I29" s="1" t="s">
        <v>218</v>
      </c>
      <c r="J29" s="1" t="s">
        <v>27</v>
      </c>
      <c r="K29" s="4">
        <v>3</v>
      </c>
      <c r="L29" s="5">
        <v>899</v>
      </c>
      <c r="M29" s="5">
        <f>EcommerceDataset[[#This Row],[quantity]]*EcommerceDataset[[#This Row],[unit_price]]</f>
        <v>2697</v>
      </c>
      <c r="N29" s="1" t="s">
        <v>219</v>
      </c>
      <c r="O29" s="3">
        <v>45074</v>
      </c>
      <c r="P29" s="1" t="s">
        <v>102</v>
      </c>
      <c r="Q29" s="1" t="s">
        <v>56</v>
      </c>
      <c r="R29" s="4">
        <v>4</v>
      </c>
      <c r="S29" s="1" t="s">
        <v>31</v>
      </c>
      <c r="T29" s="1" t="s">
        <v>220</v>
      </c>
      <c r="U29" s="3">
        <v>45049</v>
      </c>
    </row>
    <row r="30" spans="1:21" x14ac:dyDescent="0.3">
      <c r="A30" s="1" t="s">
        <v>221</v>
      </c>
      <c r="B30" s="1" t="s">
        <v>222</v>
      </c>
      <c r="C30" s="1" t="s">
        <v>223</v>
      </c>
      <c r="D30" s="1" t="str">
        <f>_xlfn.CONCAT(EcommerceDataset[[#This Row],[first_name]]," ",EcommerceDataset[[#This Row],[last_name]])</f>
        <v>Todd Dixon</v>
      </c>
      <c r="E30" s="1" t="s">
        <v>36</v>
      </c>
      <c r="F30" s="1" t="s">
        <v>49</v>
      </c>
      <c r="G30" s="1" t="s">
        <v>71</v>
      </c>
      <c r="H30" s="1" t="s">
        <v>25</v>
      </c>
      <c r="I30" s="1" t="s">
        <v>26</v>
      </c>
      <c r="J30" s="1" t="s">
        <v>27</v>
      </c>
      <c r="K30" s="4">
        <v>5</v>
      </c>
      <c r="L30" s="5">
        <v>229</v>
      </c>
      <c r="M30" s="5">
        <f>EcommerceDataset[[#This Row],[quantity]]*EcommerceDataset[[#This Row],[unit_price]]</f>
        <v>1145</v>
      </c>
      <c r="N30" s="1" t="s">
        <v>224</v>
      </c>
      <c r="O30" s="3">
        <v>45286</v>
      </c>
      <c r="P30" s="1" t="s">
        <v>29</v>
      </c>
      <c r="Q30" s="1" t="s">
        <v>30</v>
      </c>
      <c r="R30" s="4">
        <v>2</v>
      </c>
      <c r="S30" s="1" t="s">
        <v>66</v>
      </c>
      <c r="T30" s="1" t="s">
        <v>225</v>
      </c>
      <c r="U30" s="3">
        <v>45307</v>
      </c>
    </row>
    <row r="31" spans="1:21" x14ac:dyDescent="0.3">
      <c r="A31" s="1" t="s">
        <v>226</v>
      </c>
      <c r="B31" s="1" t="s">
        <v>227</v>
      </c>
      <c r="C31" s="1" t="s">
        <v>228</v>
      </c>
      <c r="D31" s="1" t="str">
        <f>_xlfn.CONCAT(EcommerceDataset[[#This Row],[first_name]]," ",EcommerceDataset[[#This Row],[last_name]])</f>
        <v>Lawrence Hines</v>
      </c>
      <c r="E31" s="1" t="s">
        <v>22</v>
      </c>
      <c r="F31" s="1" t="s">
        <v>49</v>
      </c>
      <c r="G31" s="1" t="s">
        <v>151</v>
      </c>
      <c r="H31" s="1" t="s">
        <v>99</v>
      </c>
      <c r="I31" s="1" t="s">
        <v>100</v>
      </c>
      <c r="J31" s="1" t="s">
        <v>27</v>
      </c>
      <c r="K31" s="4">
        <v>5</v>
      </c>
      <c r="L31" s="5">
        <v>199</v>
      </c>
      <c r="M31" s="5">
        <f>EcommerceDataset[[#This Row],[quantity]]*EcommerceDataset[[#This Row],[unit_price]]</f>
        <v>995</v>
      </c>
      <c r="N31" s="1" t="s">
        <v>229</v>
      </c>
      <c r="O31" s="3">
        <v>45657</v>
      </c>
      <c r="P31" s="1" t="s">
        <v>109</v>
      </c>
      <c r="Q31" s="1" t="s">
        <v>30</v>
      </c>
      <c r="R31" s="4">
        <v>5</v>
      </c>
      <c r="S31" s="1" t="s">
        <v>66</v>
      </c>
      <c r="T31" s="1" t="s">
        <v>230</v>
      </c>
      <c r="U31" s="3">
        <v>45630</v>
      </c>
    </row>
    <row r="32" spans="1:21" x14ac:dyDescent="0.3">
      <c r="A32" s="1" t="s">
        <v>231</v>
      </c>
      <c r="B32" s="1" t="s">
        <v>232</v>
      </c>
      <c r="C32" s="1" t="s">
        <v>233</v>
      </c>
      <c r="D32" s="1" t="str">
        <f>_xlfn.CONCAT(EcommerceDataset[[#This Row],[first_name]]," ",EcommerceDataset[[#This Row],[last_name]])</f>
        <v>Joseph Frye</v>
      </c>
      <c r="E32" s="1" t="s">
        <v>22</v>
      </c>
      <c r="F32" s="1" t="s">
        <v>23</v>
      </c>
      <c r="G32" s="1" t="s">
        <v>93</v>
      </c>
      <c r="H32" s="1" t="s">
        <v>217</v>
      </c>
      <c r="I32" s="1" t="s">
        <v>218</v>
      </c>
      <c r="J32" s="1" t="s">
        <v>27</v>
      </c>
      <c r="K32" s="4">
        <v>1</v>
      </c>
      <c r="L32" s="5">
        <v>899</v>
      </c>
      <c r="M32" s="5">
        <f>EcommerceDataset[[#This Row],[quantity]]*EcommerceDataset[[#This Row],[unit_price]]</f>
        <v>899</v>
      </c>
      <c r="N32" s="1" t="s">
        <v>234</v>
      </c>
      <c r="O32" s="3">
        <v>45261</v>
      </c>
      <c r="P32" s="1" t="s">
        <v>75</v>
      </c>
      <c r="Q32" s="1" t="s">
        <v>43</v>
      </c>
      <c r="R32" s="4">
        <v>2</v>
      </c>
      <c r="S32" s="1" t="s">
        <v>132</v>
      </c>
      <c r="T32" s="1" t="s">
        <v>235</v>
      </c>
      <c r="U32" s="3">
        <v>45691</v>
      </c>
    </row>
    <row r="33" spans="1:21" x14ac:dyDescent="0.3">
      <c r="A33" s="1" t="s">
        <v>236</v>
      </c>
      <c r="B33" s="1" t="s">
        <v>237</v>
      </c>
      <c r="C33" s="1" t="s">
        <v>238</v>
      </c>
      <c r="D33" s="1" t="str">
        <f>_xlfn.CONCAT(EcommerceDataset[[#This Row],[first_name]]," ",EcommerceDataset[[#This Row],[last_name]])</f>
        <v>Alison Curtis</v>
      </c>
      <c r="E33" s="1" t="s">
        <v>36</v>
      </c>
      <c r="F33" s="1" t="s">
        <v>49</v>
      </c>
      <c r="G33" s="1" t="s">
        <v>61</v>
      </c>
      <c r="H33" s="1" t="s">
        <v>62</v>
      </c>
      <c r="I33" s="1" t="s">
        <v>63</v>
      </c>
      <c r="J33" s="1" t="s">
        <v>64</v>
      </c>
      <c r="K33" s="4">
        <v>4</v>
      </c>
      <c r="L33" s="5">
        <v>399</v>
      </c>
      <c r="M33" s="5">
        <f>EcommerceDataset[[#This Row],[quantity]]*EcommerceDataset[[#This Row],[unit_price]]</f>
        <v>1596</v>
      </c>
      <c r="N33" s="1" t="s">
        <v>239</v>
      </c>
      <c r="O33" s="3">
        <v>45520</v>
      </c>
      <c r="P33" s="1" t="s">
        <v>75</v>
      </c>
      <c r="Q33" s="1" t="s">
        <v>43</v>
      </c>
      <c r="R33" s="4">
        <v>4</v>
      </c>
      <c r="S33" s="1" t="s">
        <v>103</v>
      </c>
      <c r="T33" s="1" t="s">
        <v>240</v>
      </c>
      <c r="U33" s="3">
        <v>45815</v>
      </c>
    </row>
    <row r="34" spans="1:21" x14ac:dyDescent="0.3">
      <c r="A34" s="1" t="s">
        <v>241</v>
      </c>
      <c r="B34" s="1" t="s">
        <v>242</v>
      </c>
      <c r="C34" s="1" t="s">
        <v>243</v>
      </c>
      <c r="D34" s="1" t="str">
        <f>_xlfn.CONCAT(EcommerceDataset[[#This Row],[first_name]]," ",EcommerceDataset[[#This Row],[last_name]])</f>
        <v>Kimberly Stevenson</v>
      </c>
      <c r="E34" s="1" t="s">
        <v>22</v>
      </c>
      <c r="F34" s="1" t="s">
        <v>49</v>
      </c>
      <c r="G34" s="1" t="s">
        <v>93</v>
      </c>
      <c r="H34" s="1" t="s">
        <v>72</v>
      </c>
      <c r="I34" s="1" t="s">
        <v>73</v>
      </c>
      <c r="J34" s="1" t="s">
        <v>41</v>
      </c>
      <c r="K34" s="4">
        <v>4</v>
      </c>
      <c r="L34" s="5">
        <v>110</v>
      </c>
      <c r="M34" s="5">
        <f>EcommerceDataset[[#This Row],[quantity]]*EcommerceDataset[[#This Row],[unit_price]]</f>
        <v>440</v>
      </c>
      <c r="N34" s="1" t="s">
        <v>244</v>
      </c>
      <c r="O34" s="3">
        <v>45054</v>
      </c>
      <c r="P34" s="1" t="s">
        <v>109</v>
      </c>
      <c r="Q34" s="1" t="s">
        <v>30</v>
      </c>
      <c r="R34" s="4">
        <v>1</v>
      </c>
      <c r="S34" s="1" t="s">
        <v>66</v>
      </c>
      <c r="T34" s="1" t="s">
        <v>245</v>
      </c>
      <c r="U34" s="3">
        <v>45608</v>
      </c>
    </row>
    <row r="35" spans="1:21" x14ac:dyDescent="0.3">
      <c r="A35" s="1" t="s">
        <v>246</v>
      </c>
      <c r="B35" s="1" t="s">
        <v>247</v>
      </c>
      <c r="C35" s="1" t="s">
        <v>248</v>
      </c>
      <c r="D35" s="1" t="str">
        <f>_xlfn.CONCAT(EcommerceDataset[[#This Row],[first_name]]," ",EcommerceDataset[[#This Row],[last_name]])</f>
        <v>Michael Thomas</v>
      </c>
      <c r="E35" s="1" t="s">
        <v>36</v>
      </c>
      <c r="F35" s="1" t="s">
        <v>37</v>
      </c>
      <c r="G35" s="1" t="s">
        <v>179</v>
      </c>
      <c r="H35" s="1" t="s">
        <v>128</v>
      </c>
      <c r="I35" s="1" t="s">
        <v>129</v>
      </c>
      <c r="J35" s="1" t="s">
        <v>130</v>
      </c>
      <c r="K35" s="4">
        <v>3</v>
      </c>
      <c r="L35" s="5">
        <v>129</v>
      </c>
      <c r="M35" s="5">
        <f>EcommerceDataset[[#This Row],[quantity]]*EcommerceDataset[[#This Row],[unit_price]]</f>
        <v>387</v>
      </c>
      <c r="N35" s="1" t="s">
        <v>249</v>
      </c>
      <c r="O35" s="3">
        <v>45358</v>
      </c>
      <c r="P35" s="1" t="s">
        <v>75</v>
      </c>
      <c r="Q35" s="1" t="s">
        <v>30</v>
      </c>
      <c r="R35" s="4">
        <v>5</v>
      </c>
      <c r="S35" s="1" t="s">
        <v>132</v>
      </c>
      <c r="T35" s="1" t="s">
        <v>250</v>
      </c>
      <c r="U35" s="3">
        <v>45572</v>
      </c>
    </row>
    <row r="36" spans="1:21" x14ac:dyDescent="0.3">
      <c r="A36" s="1" t="s">
        <v>251</v>
      </c>
      <c r="B36" s="1" t="s">
        <v>252</v>
      </c>
      <c r="C36" s="1" t="s">
        <v>253</v>
      </c>
      <c r="D36" s="1" t="str">
        <f>_xlfn.CONCAT(EcommerceDataset[[#This Row],[first_name]]," ",EcommerceDataset[[#This Row],[last_name]])</f>
        <v>Mitchell Rogers</v>
      </c>
      <c r="E36" s="1" t="s">
        <v>80</v>
      </c>
      <c r="F36" s="1" t="s">
        <v>37</v>
      </c>
      <c r="G36" s="1" t="s">
        <v>185</v>
      </c>
      <c r="H36" s="1" t="s">
        <v>217</v>
      </c>
      <c r="I36" s="1" t="s">
        <v>218</v>
      </c>
      <c r="J36" s="1" t="s">
        <v>27</v>
      </c>
      <c r="K36" s="4">
        <v>4</v>
      </c>
      <c r="L36" s="5">
        <v>899</v>
      </c>
      <c r="M36" s="5">
        <f>EcommerceDataset[[#This Row],[quantity]]*EcommerceDataset[[#This Row],[unit_price]]</f>
        <v>3596</v>
      </c>
      <c r="N36" s="1" t="s">
        <v>254</v>
      </c>
      <c r="O36" s="3">
        <v>45815</v>
      </c>
      <c r="P36" s="1" t="s">
        <v>75</v>
      </c>
      <c r="Q36" s="1" t="s">
        <v>56</v>
      </c>
      <c r="R36" s="4">
        <v>3</v>
      </c>
      <c r="S36" s="1" t="s">
        <v>31</v>
      </c>
      <c r="T36" s="1" t="s">
        <v>255</v>
      </c>
      <c r="U36" s="3">
        <v>44839</v>
      </c>
    </row>
    <row r="37" spans="1:21" x14ac:dyDescent="0.3">
      <c r="A37" s="1" t="s">
        <v>256</v>
      </c>
      <c r="B37" s="1" t="s">
        <v>257</v>
      </c>
      <c r="C37" s="1" t="s">
        <v>258</v>
      </c>
      <c r="D37" s="1" t="str">
        <f>_xlfn.CONCAT(EcommerceDataset[[#This Row],[first_name]]," ",EcommerceDataset[[#This Row],[last_name]])</f>
        <v>John Jacobs</v>
      </c>
      <c r="E37" s="1" t="s">
        <v>36</v>
      </c>
      <c r="F37" s="1" t="s">
        <v>49</v>
      </c>
      <c r="G37" s="1" t="s">
        <v>93</v>
      </c>
      <c r="H37" s="1" t="s">
        <v>120</v>
      </c>
      <c r="I37" s="1" t="s">
        <v>121</v>
      </c>
      <c r="J37" s="1" t="s">
        <v>122</v>
      </c>
      <c r="K37" s="4">
        <v>3</v>
      </c>
      <c r="L37" s="5">
        <v>149</v>
      </c>
      <c r="M37" s="5">
        <f>EcommerceDataset[[#This Row],[quantity]]*EcommerceDataset[[#This Row],[unit_price]]</f>
        <v>447</v>
      </c>
      <c r="N37" s="1" t="s">
        <v>259</v>
      </c>
      <c r="O37" s="3">
        <v>44906</v>
      </c>
      <c r="P37" s="1" t="s">
        <v>109</v>
      </c>
      <c r="Q37" s="1" t="s">
        <v>43</v>
      </c>
      <c r="R37" s="4">
        <v>5</v>
      </c>
      <c r="S37" s="1" t="s">
        <v>44</v>
      </c>
      <c r="T37" s="1" t="s">
        <v>260</v>
      </c>
      <c r="U37" s="3">
        <v>45342</v>
      </c>
    </row>
    <row r="38" spans="1:21" x14ac:dyDescent="0.3">
      <c r="A38" s="1" t="s">
        <v>261</v>
      </c>
      <c r="B38" s="1" t="s">
        <v>262</v>
      </c>
      <c r="C38" s="1" t="s">
        <v>263</v>
      </c>
      <c r="D38" s="1" t="str">
        <f>_xlfn.CONCAT(EcommerceDataset[[#This Row],[first_name]]," ",EcommerceDataset[[#This Row],[last_name]])</f>
        <v>David Ford</v>
      </c>
      <c r="E38" s="1" t="s">
        <v>22</v>
      </c>
      <c r="F38" s="1" t="s">
        <v>37</v>
      </c>
      <c r="G38" s="1" t="s">
        <v>24</v>
      </c>
      <c r="H38" s="1" t="s">
        <v>99</v>
      </c>
      <c r="I38" s="1" t="s">
        <v>100</v>
      </c>
      <c r="J38" s="1" t="s">
        <v>27</v>
      </c>
      <c r="K38" s="4">
        <v>1</v>
      </c>
      <c r="L38" s="5">
        <v>199</v>
      </c>
      <c r="M38" s="5">
        <f>EcommerceDataset[[#This Row],[quantity]]*EcommerceDataset[[#This Row],[unit_price]]</f>
        <v>199</v>
      </c>
      <c r="N38" s="1" t="s">
        <v>264</v>
      </c>
      <c r="O38" s="3">
        <v>44971</v>
      </c>
      <c r="P38" s="1" t="s">
        <v>55</v>
      </c>
      <c r="Q38" s="1" t="s">
        <v>56</v>
      </c>
      <c r="R38" s="4">
        <v>3</v>
      </c>
      <c r="S38" s="1" t="s">
        <v>31</v>
      </c>
      <c r="T38" s="1" t="s">
        <v>265</v>
      </c>
      <c r="U38" s="3">
        <v>45223</v>
      </c>
    </row>
    <row r="39" spans="1:21" x14ac:dyDescent="0.3">
      <c r="A39" s="1" t="s">
        <v>266</v>
      </c>
      <c r="B39" s="1" t="s">
        <v>34</v>
      </c>
      <c r="C39" s="1" t="s">
        <v>267</v>
      </c>
      <c r="D39" s="1" t="str">
        <f>_xlfn.CONCAT(EcommerceDataset[[#This Row],[first_name]]," ",EcommerceDataset[[#This Row],[last_name]])</f>
        <v>Christopher Fernandez</v>
      </c>
      <c r="E39" s="1" t="s">
        <v>36</v>
      </c>
      <c r="F39" s="1" t="s">
        <v>49</v>
      </c>
      <c r="G39" s="1" t="s">
        <v>61</v>
      </c>
      <c r="H39" s="1" t="s">
        <v>137</v>
      </c>
      <c r="I39" s="1" t="s">
        <v>138</v>
      </c>
      <c r="J39" s="1" t="s">
        <v>27</v>
      </c>
      <c r="K39" s="4">
        <v>2</v>
      </c>
      <c r="L39" s="5">
        <v>999</v>
      </c>
      <c r="M39" s="5">
        <f>EcommerceDataset[[#This Row],[quantity]]*EcommerceDataset[[#This Row],[unit_price]]</f>
        <v>1998</v>
      </c>
      <c r="N39" s="1" t="s">
        <v>268</v>
      </c>
      <c r="O39" s="3">
        <v>45699</v>
      </c>
      <c r="P39" s="1" t="s">
        <v>75</v>
      </c>
      <c r="Q39" s="1" t="s">
        <v>43</v>
      </c>
      <c r="R39" s="4">
        <v>1</v>
      </c>
      <c r="S39" s="1" t="s">
        <v>103</v>
      </c>
      <c r="T39" s="1" t="s">
        <v>269</v>
      </c>
      <c r="U39" s="3">
        <v>45652</v>
      </c>
    </row>
    <row r="40" spans="1:21" x14ac:dyDescent="0.3">
      <c r="A40" s="1" t="s">
        <v>270</v>
      </c>
      <c r="B40" s="1" t="s">
        <v>183</v>
      </c>
      <c r="C40" s="1" t="s">
        <v>263</v>
      </c>
      <c r="D40" s="1" t="str">
        <f>_xlfn.CONCAT(EcommerceDataset[[#This Row],[first_name]]," ",EcommerceDataset[[#This Row],[last_name]])</f>
        <v>Edward Ford</v>
      </c>
      <c r="E40" s="1" t="s">
        <v>22</v>
      </c>
      <c r="F40" s="1" t="s">
        <v>49</v>
      </c>
      <c r="G40" s="1" t="s">
        <v>50</v>
      </c>
      <c r="H40" s="1" t="s">
        <v>137</v>
      </c>
      <c r="I40" s="1" t="s">
        <v>138</v>
      </c>
      <c r="J40" s="1" t="s">
        <v>27</v>
      </c>
      <c r="K40" s="4">
        <v>4</v>
      </c>
      <c r="L40" s="5">
        <v>999</v>
      </c>
      <c r="M40" s="5">
        <f>EcommerceDataset[[#This Row],[quantity]]*EcommerceDataset[[#This Row],[unit_price]]</f>
        <v>3996</v>
      </c>
      <c r="N40" s="1" t="s">
        <v>271</v>
      </c>
      <c r="O40" s="3">
        <v>45411</v>
      </c>
      <c r="P40" s="1" t="s">
        <v>109</v>
      </c>
      <c r="Q40" s="1" t="s">
        <v>30</v>
      </c>
      <c r="R40" s="4">
        <v>2</v>
      </c>
      <c r="S40" s="1" t="s">
        <v>66</v>
      </c>
      <c r="T40" s="1" t="s">
        <v>272</v>
      </c>
      <c r="U40" s="3">
        <v>45165</v>
      </c>
    </row>
    <row r="41" spans="1:21" x14ac:dyDescent="0.3">
      <c r="A41" s="1" t="s">
        <v>273</v>
      </c>
      <c r="B41" s="1" t="s">
        <v>274</v>
      </c>
      <c r="C41" s="1" t="s">
        <v>275</v>
      </c>
      <c r="D41" s="1" t="str">
        <f>_xlfn.CONCAT(EcommerceDataset[[#This Row],[first_name]]," ",EcommerceDataset[[#This Row],[last_name]])</f>
        <v>Jill Smith</v>
      </c>
      <c r="E41" s="1" t="s">
        <v>80</v>
      </c>
      <c r="F41" s="1" t="s">
        <v>37</v>
      </c>
      <c r="G41" s="1" t="s">
        <v>71</v>
      </c>
      <c r="H41" s="1" t="s">
        <v>190</v>
      </c>
      <c r="I41" s="1" t="s">
        <v>191</v>
      </c>
      <c r="J41" s="1" t="s">
        <v>41</v>
      </c>
      <c r="K41" s="4">
        <v>3</v>
      </c>
      <c r="L41" s="5">
        <v>120</v>
      </c>
      <c r="M41" s="5">
        <f>EcommerceDataset[[#This Row],[quantity]]*EcommerceDataset[[#This Row],[unit_price]]</f>
        <v>360</v>
      </c>
      <c r="N41" s="1" t="s">
        <v>276</v>
      </c>
      <c r="O41" s="3">
        <v>45799</v>
      </c>
      <c r="P41" s="1" t="s">
        <v>102</v>
      </c>
      <c r="Q41" s="1" t="s">
        <v>43</v>
      </c>
      <c r="R41" s="4">
        <v>1</v>
      </c>
      <c r="S41" s="1" t="s">
        <v>31</v>
      </c>
      <c r="T41" s="1" t="s">
        <v>277</v>
      </c>
      <c r="U41" s="3">
        <v>45634</v>
      </c>
    </row>
    <row r="42" spans="1:21" x14ac:dyDescent="0.3">
      <c r="A42" s="1" t="s">
        <v>278</v>
      </c>
      <c r="B42" s="1" t="s">
        <v>279</v>
      </c>
      <c r="C42" s="1" t="s">
        <v>280</v>
      </c>
      <c r="D42" s="1" t="str">
        <f>_xlfn.CONCAT(EcommerceDataset[[#This Row],[first_name]]," ",EcommerceDataset[[#This Row],[last_name]])</f>
        <v>Kyle Mills</v>
      </c>
      <c r="E42" s="1" t="s">
        <v>36</v>
      </c>
      <c r="F42" s="1" t="s">
        <v>37</v>
      </c>
      <c r="G42" s="1" t="s">
        <v>185</v>
      </c>
      <c r="H42" s="1" t="s">
        <v>39</v>
      </c>
      <c r="I42" s="1" t="s">
        <v>40</v>
      </c>
      <c r="J42" s="1" t="s">
        <v>41</v>
      </c>
      <c r="K42" s="4">
        <v>5</v>
      </c>
      <c r="L42" s="5">
        <v>59</v>
      </c>
      <c r="M42" s="5">
        <f>EcommerceDataset[[#This Row],[quantity]]*EcommerceDataset[[#This Row],[unit_price]]</f>
        <v>295</v>
      </c>
      <c r="N42" s="1" t="s">
        <v>281</v>
      </c>
      <c r="O42" s="3">
        <v>45804</v>
      </c>
      <c r="P42" s="1" t="s">
        <v>29</v>
      </c>
      <c r="Q42" s="1" t="s">
        <v>30</v>
      </c>
      <c r="R42" s="4">
        <v>2</v>
      </c>
      <c r="S42" s="1" t="s">
        <v>31</v>
      </c>
      <c r="T42" s="1" t="s">
        <v>282</v>
      </c>
      <c r="U42" s="3">
        <v>45186</v>
      </c>
    </row>
    <row r="43" spans="1:21" x14ac:dyDescent="0.3">
      <c r="A43" s="1" t="s">
        <v>283</v>
      </c>
      <c r="B43" s="1" t="s">
        <v>284</v>
      </c>
      <c r="C43" s="1" t="s">
        <v>285</v>
      </c>
      <c r="D43" s="1" t="str">
        <f>_xlfn.CONCAT(EcommerceDataset[[#This Row],[first_name]]," ",EcommerceDataset[[#This Row],[last_name]])</f>
        <v>Leroy Cordova</v>
      </c>
      <c r="E43" s="1" t="s">
        <v>36</v>
      </c>
      <c r="F43" s="1" t="s">
        <v>49</v>
      </c>
      <c r="G43" s="1" t="s">
        <v>119</v>
      </c>
      <c r="H43" s="1" t="s">
        <v>128</v>
      </c>
      <c r="I43" s="1" t="s">
        <v>129</v>
      </c>
      <c r="J43" s="1" t="s">
        <v>130</v>
      </c>
      <c r="K43" s="4">
        <v>4</v>
      </c>
      <c r="L43" s="5">
        <v>129</v>
      </c>
      <c r="M43" s="5">
        <f>EcommerceDataset[[#This Row],[quantity]]*EcommerceDataset[[#This Row],[unit_price]]</f>
        <v>516</v>
      </c>
      <c r="N43" s="1" t="s">
        <v>286</v>
      </c>
      <c r="O43" s="3">
        <v>45133</v>
      </c>
      <c r="P43" s="1" t="s">
        <v>102</v>
      </c>
      <c r="Q43" s="1" t="s">
        <v>43</v>
      </c>
      <c r="R43" s="4">
        <v>4</v>
      </c>
      <c r="S43" s="1" t="s">
        <v>132</v>
      </c>
      <c r="T43" s="1" t="s">
        <v>287</v>
      </c>
      <c r="U43" s="3">
        <v>45591</v>
      </c>
    </row>
    <row r="44" spans="1:21" x14ac:dyDescent="0.3">
      <c r="A44" s="1" t="s">
        <v>288</v>
      </c>
      <c r="B44" s="1" t="s">
        <v>289</v>
      </c>
      <c r="C44" s="1" t="s">
        <v>290</v>
      </c>
      <c r="D44" s="1" t="str">
        <f>_xlfn.CONCAT(EcommerceDataset[[#This Row],[first_name]]," ",EcommerceDataset[[#This Row],[last_name]])</f>
        <v>Derrick Turner</v>
      </c>
      <c r="E44" s="1" t="s">
        <v>36</v>
      </c>
      <c r="F44" s="1" t="s">
        <v>23</v>
      </c>
      <c r="G44" s="1" t="s">
        <v>93</v>
      </c>
      <c r="H44" s="1" t="s">
        <v>86</v>
      </c>
      <c r="I44" s="1" t="s">
        <v>87</v>
      </c>
      <c r="J44" s="1" t="s">
        <v>64</v>
      </c>
      <c r="K44" s="4">
        <v>2</v>
      </c>
      <c r="L44" s="5">
        <v>99</v>
      </c>
      <c r="M44" s="5">
        <f>EcommerceDataset[[#This Row],[quantity]]*EcommerceDataset[[#This Row],[unit_price]]</f>
        <v>198</v>
      </c>
      <c r="N44" s="1" t="s">
        <v>291</v>
      </c>
      <c r="O44" s="3">
        <v>45276</v>
      </c>
      <c r="P44" s="1" t="s">
        <v>29</v>
      </c>
      <c r="Q44" s="1" t="s">
        <v>56</v>
      </c>
      <c r="R44" s="4">
        <v>5</v>
      </c>
      <c r="S44" s="1" t="s">
        <v>103</v>
      </c>
      <c r="T44" s="1" t="s">
        <v>292</v>
      </c>
      <c r="U44" s="3">
        <v>45806</v>
      </c>
    </row>
    <row r="45" spans="1:21" x14ac:dyDescent="0.3">
      <c r="A45" s="1" t="s">
        <v>293</v>
      </c>
      <c r="B45" s="1" t="s">
        <v>294</v>
      </c>
      <c r="C45" s="1" t="s">
        <v>295</v>
      </c>
      <c r="D45" s="1" t="str">
        <f>_xlfn.CONCAT(EcommerceDataset[[#This Row],[first_name]]," ",EcommerceDataset[[#This Row],[last_name]])</f>
        <v>Kristi Jennings</v>
      </c>
      <c r="E45" s="1" t="s">
        <v>22</v>
      </c>
      <c r="F45" s="1" t="s">
        <v>49</v>
      </c>
      <c r="G45" s="1" t="s">
        <v>185</v>
      </c>
      <c r="H45" s="1" t="s">
        <v>25</v>
      </c>
      <c r="I45" s="1" t="s">
        <v>26</v>
      </c>
      <c r="J45" s="1" t="s">
        <v>27</v>
      </c>
      <c r="K45" s="4">
        <v>4</v>
      </c>
      <c r="L45" s="5">
        <v>229</v>
      </c>
      <c r="M45" s="5">
        <f>EcommerceDataset[[#This Row],[quantity]]*EcommerceDataset[[#This Row],[unit_price]]</f>
        <v>916</v>
      </c>
      <c r="N45" s="1" t="s">
        <v>296</v>
      </c>
      <c r="O45" s="3">
        <v>45662</v>
      </c>
      <c r="P45" s="1" t="s">
        <v>75</v>
      </c>
      <c r="Q45" s="1" t="s">
        <v>43</v>
      </c>
      <c r="R45" s="4">
        <v>1</v>
      </c>
      <c r="S45" s="1" t="s">
        <v>66</v>
      </c>
      <c r="T45" s="1" t="s">
        <v>297</v>
      </c>
      <c r="U45" s="3">
        <v>45155</v>
      </c>
    </row>
    <row r="46" spans="1:21" x14ac:dyDescent="0.3">
      <c r="A46" s="1" t="s">
        <v>298</v>
      </c>
      <c r="B46" s="1" t="s">
        <v>299</v>
      </c>
      <c r="C46" s="1" t="s">
        <v>300</v>
      </c>
      <c r="D46" s="1" t="str">
        <f>_xlfn.CONCAT(EcommerceDataset[[#This Row],[first_name]]," ",EcommerceDataset[[#This Row],[last_name]])</f>
        <v>Heather Butler</v>
      </c>
      <c r="E46" s="1" t="s">
        <v>22</v>
      </c>
      <c r="F46" s="1" t="s">
        <v>49</v>
      </c>
      <c r="G46" s="1" t="s">
        <v>61</v>
      </c>
      <c r="H46" s="1" t="s">
        <v>39</v>
      </c>
      <c r="I46" s="1" t="s">
        <v>40</v>
      </c>
      <c r="J46" s="1" t="s">
        <v>41</v>
      </c>
      <c r="K46" s="4">
        <v>1</v>
      </c>
      <c r="L46" s="5">
        <v>59</v>
      </c>
      <c r="M46" s="5">
        <f>EcommerceDataset[[#This Row],[quantity]]*EcommerceDataset[[#This Row],[unit_price]]</f>
        <v>59</v>
      </c>
      <c r="N46" s="1" t="s">
        <v>301</v>
      </c>
      <c r="O46" s="3">
        <v>45003</v>
      </c>
      <c r="P46" s="1" t="s">
        <v>55</v>
      </c>
      <c r="Q46" s="1" t="s">
        <v>56</v>
      </c>
      <c r="R46" s="4">
        <v>2</v>
      </c>
      <c r="S46" s="1" t="s">
        <v>31</v>
      </c>
      <c r="T46" s="1" t="s">
        <v>302</v>
      </c>
      <c r="U46" s="3">
        <v>45578</v>
      </c>
    </row>
    <row r="47" spans="1:21" x14ac:dyDescent="0.3">
      <c r="A47" s="1" t="s">
        <v>303</v>
      </c>
      <c r="B47" s="1" t="s">
        <v>304</v>
      </c>
      <c r="C47" s="1" t="s">
        <v>305</v>
      </c>
      <c r="D47" s="1" t="str">
        <f>_xlfn.CONCAT(EcommerceDataset[[#This Row],[first_name]]," ",EcommerceDataset[[#This Row],[last_name]])</f>
        <v>Catherine Villegas</v>
      </c>
      <c r="E47" s="1" t="s">
        <v>80</v>
      </c>
      <c r="F47" s="1" t="s">
        <v>37</v>
      </c>
      <c r="G47" s="1" t="s">
        <v>38</v>
      </c>
      <c r="H47" s="1" t="s">
        <v>144</v>
      </c>
      <c r="I47" s="1" t="s">
        <v>145</v>
      </c>
      <c r="J47" s="1" t="s">
        <v>53</v>
      </c>
      <c r="K47" s="4">
        <v>1</v>
      </c>
      <c r="L47" s="5">
        <v>199</v>
      </c>
      <c r="M47" s="5">
        <f>EcommerceDataset[[#This Row],[quantity]]*EcommerceDataset[[#This Row],[unit_price]]</f>
        <v>199</v>
      </c>
      <c r="N47" s="1" t="s">
        <v>306</v>
      </c>
      <c r="O47" s="3">
        <v>45042</v>
      </c>
      <c r="P47" s="1" t="s">
        <v>75</v>
      </c>
      <c r="Q47" s="1" t="s">
        <v>56</v>
      </c>
      <c r="R47" s="4">
        <v>1</v>
      </c>
      <c r="S47" s="1" t="s">
        <v>44</v>
      </c>
      <c r="T47" s="1" t="s">
        <v>307</v>
      </c>
      <c r="U47" s="3">
        <v>45451</v>
      </c>
    </row>
    <row r="48" spans="1:21" x14ac:dyDescent="0.3">
      <c r="A48" s="1" t="s">
        <v>308</v>
      </c>
      <c r="B48" s="1" t="s">
        <v>309</v>
      </c>
      <c r="C48" s="1" t="s">
        <v>310</v>
      </c>
      <c r="D48" s="1" t="str">
        <f>_xlfn.CONCAT(EcommerceDataset[[#This Row],[first_name]]," ",EcommerceDataset[[#This Row],[last_name]])</f>
        <v>Travis Proctor</v>
      </c>
      <c r="E48" s="1" t="s">
        <v>80</v>
      </c>
      <c r="F48" s="1" t="s">
        <v>49</v>
      </c>
      <c r="G48" s="1" t="s">
        <v>71</v>
      </c>
      <c r="H48" s="1" t="s">
        <v>217</v>
      </c>
      <c r="I48" s="1" t="s">
        <v>218</v>
      </c>
      <c r="J48" s="1" t="s">
        <v>27</v>
      </c>
      <c r="K48" s="4">
        <v>1</v>
      </c>
      <c r="L48" s="5">
        <v>899</v>
      </c>
      <c r="M48" s="5">
        <f>EcommerceDataset[[#This Row],[quantity]]*EcommerceDataset[[#This Row],[unit_price]]</f>
        <v>899</v>
      </c>
      <c r="N48" s="1" t="s">
        <v>311</v>
      </c>
      <c r="O48" s="3">
        <v>45714</v>
      </c>
      <c r="P48" s="1" t="s">
        <v>29</v>
      </c>
      <c r="Q48" s="1" t="s">
        <v>56</v>
      </c>
      <c r="R48" s="4">
        <v>4</v>
      </c>
      <c r="S48" s="1" t="s">
        <v>31</v>
      </c>
      <c r="T48" s="1" t="s">
        <v>312</v>
      </c>
      <c r="U48" s="3">
        <v>45584</v>
      </c>
    </row>
    <row r="49" spans="1:21" x14ac:dyDescent="0.3">
      <c r="A49" s="1" t="s">
        <v>313</v>
      </c>
      <c r="B49" s="1" t="s">
        <v>314</v>
      </c>
      <c r="C49" s="1" t="s">
        <v>315</v>
      </c>
      <c r="D49" s="1" t="str">
        <f>_xlfn.CONCAT(EcommerceDataset[[#This Row],[first_name]]," ",EcommerceDataset[[#This Row],[last_name]])</f>
        <v>Tyler Martin</v>
      </c>
      <c r="E49" s="1" t="s">
        <v>36</v>
      </c>
      <c r="F49" s="1" t="s">
        <v>37</v>
      </c>
      <c r="G49" s="1" t="s">
        <v>151</v>
      </c>
      <c r="H49" s="1" t="s">
        <v>144</v>
      </c>
      <c r="I49" s="1" t="s">
        <v>145</v>
      </c>
      <c r="J49" s="1" t="s">
        <v>53</v>
      </c>
      <c r="K49" s="4">
        <v>3</v>
      </c>
      <c r="L49" s="5">
        <v>199</v>
      </c>
      <c r="M49" s="5">
        <f>EcommerceDataset[[#This Row],[quantity]]*EcommerceDataset[[#This Row],[unit_price]]</f>
        <v>597</v>
      </c>
      <c r="N49" s="1" t="s">
        <v>316</v>
      </c>
      <c r="O49" s="3">
        <v>45654</v>
      </c>
      <c r="P49" s="1" t="s">
        <v>109</v>
      </c>
      <c r="Q49" s="1" t="s">
        <v>30</v>
      </c>
      <c r="R49" s="4">
        <v>1</v>
      </c>
      <c r="S49" s="1" t="s">
        <v>44</v>
      </c>
      <c r="T49" s="1" t="s">
        <v>317</v>
      </c>
      <c r="U49" s="3">
        <v>45633</v>
      </c>
    </row>
    <row r="50" spans="1:21" x14ac:dyDescent="0.3">
      <c r="A50" s="1" t="s">
        <v>318</v>
      </c>
      <c r="B50" s="1" t="s">
        <v>319</v>
      </c>
      <c r="C50" s="1" t="s">
        <v>320</v>
      </c>
      <c r="D50" s="1" t="str">
        <f>_xlfn.CONCAT(EcommerceDataset[[#This Row],[first_name]]," ",EcommerceDataset[[#This Row],[last_name]])</f>
        <v>Maria Moore</v>
      </c>
      <c r="E50" s="1" t="s">
        <v>22</v>
      </c>
      <c r="F50" s="1" t="s">
        <v>23</v>
      </c>
      <c r="G50" s="1" t="s">
        <v>38</v>
      </c>
      <c r="H50" s="1" t="s">
        <v>167</v>
      </c>
      <c r="I50" s="1" t="s">
        <v>168</v>
      </c>
      <c r="J50" s="1" t="s">
        <v>130</v>
      </c>
      <c r="K50" s="4">
        <v>1</v>
      </c>
      <c r="L50" s="5">
        <v>80</v>
      </c>
      <c r="M50" s="5">
        <f>EcommerceDataset[[#This Row],[quantity]]*EcommerceDataset[[#This Row],[unit_price]]</f>
        <v>80</v>
      </c>
      <c r="N50" s="1" t="s">
        <v>321</v>
      </c>
      <c r="O50" s="3">
        <v>45240</v>
      </c>
      <c r="P50" s="1" t="s">
        <v>75</v>
      </c>
      <c r="Q50" s="1" t="s">
        <v>30</v>
      </c>
      <c r="R50" s="4">
        <v>3</v>
      </c>
      <c r="S50" s="1" t="s">
        <v>66</v>
      </c>
      <c r="T50" s="1" t="s">
        <v>322</v>
      </c>
      <c r="U50" s="3">
        <v>45777</v>
      </c>
    </row>
    <row r="51" spans="1:21" x14ac:dyDescent="0.3">
      <c r="A51" s="1" t="s">
        <v>323</v>
      </c>
      <c r="B51" s="1" t="s">
        <v>324</v>
      </c>
      <c r="C51" s="1" t="s">
        <v>325</v>
      </c>
      <c r="D51" s="1" t="str">
        <f>_xlfn.CONCAT(EcommerceDataset[[#This Row],[first_name]]," ",EcommerceDataset[[#This Row],[last_name]])</f>
        <v>Betty Thornton</v>
      </c>
      <c r="E51" s="1" t="s">
        <v>80</v>
      </c>
      <c r="F51" s="1" t="s">
        <v>37</v>
      </c>
      <c r="G51" s="1" t="s">
        <v>24</v>
      </c>
      <c r="H51" s="1" t="s">
        <v>39</v>
      </c>
      <c r="I51" s="1" t="s">
        <v>40</v>
      </c>
      <c r="J51" s="1" t="s">
        <v>41</v>
      </c>
      <c r="K51" s="4">
        <v>2</v>
      </c>
      <c r="L51" s="5">
        <v>59</v>
      </c>
      <c r="M51" s="5">
        <f>EcommerceDataset[[#This Row],[quantity]]*EcommerceDataset[[#This Row],[unit_price]]</f>
        <v>118</v>
      </c>
      <c r="N51" s="1" t="s">
        <v>326</v>
      </c>
      <c r="O51" s="3">
        <v>45733</v>
      </c>
      <c r="P51" s="1" t="s">
        <v>55</v>
      </c>
      <c r="Q51" s="1" t="s">
        <v>30</v>
      </c>
      <c r="R51" s="4">
        <v>3</v>
      </c>
      <c r="S51" s="1" t="s">
        <v>132</v>
      </c>
      <c r="T51" s="1" t="s">
        <v>327</v>
      </c>
      <c r="U51" s="3">
        <v>45417</v>
      </c>
    </row>
    <row r="52" spans="1:21" x14ac:dyDescent="0.3">
      <c r="A52" s="1" t="s">
        <v>328</v>
      </c>
      <c r="B52" s="1" t="s">
        <v>84</v>
      </c>
      <c r="C52" s="1" t="s">
        <v>329</v>
      </c>
      <c r="D52" s="1" t="str">
        <f>_xlfn.CONCAT(EcommerceDataset[[#This Row],[first_name]]," ",EcommerceDataset[[#This Row],[last_name]])</f>
        <v>Jennifer Snyder</v>
      </c>
      <c r="E52" s="1" t="s">
        <v>22</v>
      </c>
      <c r="F52" s="1" t="s">
        <v>49</v>
      </c>
      <c r="G52" s="1" t="s">
        <v>38</v>
      </c>
      <c r="H52" s="1" t="s">
        <v>62</v>
      </c>
      <c r="I52" s="1" t="s">
        <v>63</v>
      </c>
      <c r="J52" s="1" t="s">
        <v>64</v>
      </c>
      <c r="K52" s="4">
        <v>5</v>
      </c>
      <c r="L52" s="5">
        <v>399</v>
      </c>
      <c r="M52" s="5">
        <f>EcommerceDataset[[#This Row],[quantity]]*EcommerceDataset[[#This Row],[unit_price]]</f>
        <v>1995</v>
      </c>
      <c r="N52" s="1" t="s">
        <v>330</v>
      </c>
      <c r="O52" s="3">
        <v>45660</v>
      </c>
      <c r="P52" s="1" t="s">
        <v>29</v>
      </c>
      <c r="Q52" s="1" t="s">
        <v>56</v>
      </c>
      <c r="R52" s="4">
        <v>4</v>
      </c>
      <c r="S52" s="1" t="s">
        <v>103</v>
      </c>
      <c r="T52" s="1" t="s">
        <v>331</v>
      </c>
      <c r="U52" s="3">
        <v>45348</v>
      </c>
    </row>
    <row r="53" spans="1:21" x14ac:dyDescent="0.3">
      <c r="A53" s="1" t="s">
        <v>332</v>
      </c>
      <c r="B53" s="1" t="s">
        <v>333</v>
      </c>
      <c r="C53" s="1" t="s">
        <v>334</v>
      </c>
      <c r="D53" s="1" t="str">
        <f>_xlfn.CONCAT(EcommerceDataset[[#This Row],[first_name]]," ",EcommerceDataset[[#This Row],[last_name]])</f>
        <v>Jeffrey Hicks</v>
      </c>
      <c r="E53" s="1" t="s">
        <v>22</v>
      </c>
      <c r="F53" s="1" t="s">
        <v>23</v>
      </c>
      <c r="G53" s="1" t="s">
        <v>50</v>
      </c>
      <c r="H53" s="1" t="s">
        <v>25</v>
      </c>
      <c r="I53" s="1" t="s">
        <v>26</v>
      </c>
      <c r="J53" s="1" t="s">
        <v>27</v>
      </c>
      <c r="K53" s="4">
        <v>2</v>
      </c>
      <c r="L53" s="5">
        <v>229</v>
      </c>
      <c r="M53" s="5">
        <f>EcommerceDataset[[#This Row],[quantity]]*EcommerceDataset[[#This Row],[unit_price]]</f>
        <v>458</v>
      </c>
      <c r="N53" s="1" t="s">
        <v>335</v>
      </c>
      <c r="O53" s="3">
        <v>45091</v>
      </c>
      <c r="P53" s="1" t="s">
        <v>75</v>
      </c>
      <c r="Q53" s="1" t="s">
        <v>56</v>
      </c>
      <c r="R53" s="4">
        <v>3</v>
      </c>
      <c r="S53" s="1" t="s">
        <v>31</v>
      </c>
      <c r="T53" s="1" t="s">
        <v>336</v>
      </c>
      <c r="U53" s="3">
        <v>45035</v>
      </c>
    </row>
    <row r="54" spans="1:21" x14ac:dyDescent="0.3">
      <c r="A54" s="1" t="s">
        <v>337</v>
      </c>
      <c r="B54" s="1" t="s">
        <v>338</v>
      </c>
      <c r="C54" s="1" t="s">
        <v>339</v>
      </c>
      <c r="D54" s="1" t="str">
        <f>_xlfn.CONCAT(EcommerceDataset[[#This Row],[first_name]]," ",EcommerceDataset[[#This Row],[last_name]])</f>
        <v>Eugene Long</v>
      </c>
      <c r="E54" s="1" t="s">
        <v>22</v>
      </c>
      <c r="F54" s="1" t="s">
        <v>23</v>
      </c>
      <c r="G54" s="1" t="s">
        <v>119</v>
      </c>
      <c r="H54" s="1" t="s">
        <v>25</v>
      </c>
      <c r="I54" s="1" t="s">
        <v>26</v>
      </c>
      <c r="J54" s="1" t="s">
        <v>27</v>
      </c>
      <c r="K54" s="4">
        <v>1</v>
      </c>
      <c r="L54" s="5">
        <v>229</v>
      </c>
      <c r="M54" s="5">
        <f>EcommerceDataset[[#This Row],[quantity]]*EcommerceDataset[[#This Row],[unit_price]]</f>
        <v>229</v>
      </c>
      <c r="N54" s="1" t="s">
        <v>340</v>
      </c>
      <c r="O54" s="3">
        <v>45053</v>
      </c>
      <c r="P54" s="1" t="s">
        <v>109</v>
      </c>
      <c r="Q54" s="1" t="s">
        <v>43</v>
      </c>
      <c r="R54" s="4">
        <v>3</v>
      </c>
      <c r="S54" s="1" t="s">
        <v>103</v>
      </c>
      <c r="T54" s="1" t="s">
        <v>341</v>
      </c>
      <c r="U54" s="3">
        <v>45161</v>
      </c>
    </row>
    <row r="55" spans="1:21" x14ac:dyDescent="0.3">
      <c r="A55" s="1" t="s">
        <v>342</v>
      </c>
      <c r="B55" s="1" t="s">
        <v>343</v>
      </c>
      <c r="C55" s="1" t="s">
        <v>344</v>
      </c>
      <c r="D55" s="1" t="str">
        <f>_xlfn.CONCAT(EcommerceDataset[[#This Row],[first_name]]," ",EcommerceDataset[[#This Row],[last_name]])</f>
        <v>Evan Gonzales</v>
      </c>
      <c r="E55" s="1" t="s">
        <v>22</v>
      </c>
      <c r="F55" s="1" t="s">
        <v>49</v>
      </c>
      <c r="G55" s="1" t="s">
        <v>119</v>
      </c>
      <c r="H55" s="1" t="s">
        <v>51</v>
      </c>
      <c r="I55" s="1" t="s">
        <v>52</v>
      </c>
      <c r="J55" s="1" t="s">
        <v>53</v>
      </c>
      <c r="K55" s="4">
        <v>5</v>
      </c>
      <c r="L55" s="5">
        <v>59</v>
      </c>
      <c r="M55" s="5">
        <f>EcommerceDataset[[#This Row],[quantity]]*EcommerceDataset[[#This Row],[unit_price]]</f>
        <v>295</v>
      </c>
      <c r="N55" s="1" t="s">
        <v>345</v>
      </c>
      <c r="O55" s="3">
        <v>45173</v>
      </c>
      <c r="P55" s="1" t="s">
        <v>29</v>
      </c>
      <c r="Q55" s="1" t="s">
        <v>30</v>
      </c>
      <c r="R55" s="4">
        <v>2</v>
      </c>
      <c r="S55" s="1" t="s">
        <v>132</v>
      </c>
      <c r="T55" s="1" t="s">
        <v>346</v>
      </c>
      <c r="U55" s="3">
        <v>45660</v>
      </c>
    </row>
    <row r="56" spans="1:21" x14ac:dyDescent="0.3">
      <c r="A56" s="1" t="s">
        <v>347</v>
      </c>
      <c r="B56" s="1" t="s">
        <v>348</v>
      </c>
      <c r="C56" s="1" t="s">
        <v>136</v>
      </c>
      <c r="D56" s="1" t="str">
        <f>_xlfn.CONCAT(EcommerceDataset[[#This Row],[first_name]]," ",EcommerceDataset[[#This Row],[last_name]])</f>
        <v>Sean Davis</v>
      </c>
      <c r="E56" s="1" t="s">
        <v>36</v>
      </c>
      <c r="F56" s="1" t="s">
        <v>37</v>
      </c>
      <c r="G56" s="1" t="s">
        <v>179</v>
      </c>
      <c r="H56" s="1" t="s">
        <v>99</v>
      </c>
      <c r="I56" s="1" t="s">
        <v>100</v>
      </c>
      <c r="J56" s="1" t="s">
        <v>27</v>
      </c>
      <c r="K56" s="4">
        <v>5</v>
      </c>
      <c r="L56" s="5">
        <v>199</v>
      </c>
      <c r="M56" s="5">
        <f>EcommerceDataset[[#This Row],[quantity]]*EcommerceDataset[[#This Row],[unit_price]]</f>
        <v>995</v>
      </c>
      <c r="N56" s="1" t="s">
        <v>349</v>
      </c>
      <c r="O56" s="3">
        <v>45818</v>
      </c>
      <c r="P56" s="1" t="s">
        <v>29</v>
      </c>
      <c r="Q56" s="1" t="s">
        <v>56</v>
      </c>
      <c r="R56" s="4">
        <v>3</v>
      </c>
      <c r="S56" s="1" t="s">
        <v>103</v>
      </c>
      <c r="T56" s="1" t="s">
        <v>350</v>
      </c>
      <c r="U56" s="3">
        <v>44998</v>
      </c>
    </row>
    <row r="57" spans="1:21" x14ac:dyDescent="0.3">
      <c r="A57" s="1" t="s">
        <v>351</v>
      </c>
      <c r="B57" s="1" t="s">
        <v>352</v>
      </c>
      <c r="C57" s="1" t="s">
        <v>353</v>
      </c>
      <c r="D57" s="1" t="str">
        <f>_xlfn.CONCAT(EcommerceDataset[[#This Row],[first_name]]," ",EcommerceDataset[[#This Row],[last_name]])</f>
        <v>Zachary Johnston</v>
      </c>
      <c r="E57" s="1" t="s">
        <v>80</v>
      </c>
      <c r="F57" s="1" t="s">
        <v>23</v>
      </c>
      <c r="G57" s="1" t="s">
        <v>151</v>
      </c>
      <c r="H57" s="1" t="s">
        <v>137</v>
      </c>
      <c r="I57" s="1" t="s">
        <v>138</v>
      </c>
      <c r="J57" s="1" t="s">
        <v>27</v>
      </c>
      <c r="K57" s="4">
        <v>5</v>
      </c>
      <c r="L57" s="5">
        <v>999</v>
      </c>
      <c r="M57" s="5">
        <f>EcommerceDataset[[#This Row],[quantity]]*EcommerceDataset[[#This Row],[unit_price]]</f>
        <v>4995</v>
      </c>
      <c r="N57" s="1" t="s">
        <v>354</v>
      </c>
      <c r="O57" s="3">
        <v>45697</v>
      </c>
      <c r="P57" s="1" t="s">
        <v>55</v>
      </c>
      <c r="Q57" s="1" t="s">
        <v>30</v>
      </c>
      <c r="R57" s="4">
        <v>3</v>
      </c>
      <c r="S57" s="1" t="s">
        <v>31</v>
      </c>
      <c r="T57" s="1" t="s">
        <v>355</v>
      </c>
      <c r="U57" s="3">
        <v>45415</v>
      </c>
    </row>
    <row r="58" spans="1:21" x14ac:dyDescent="0.3">
      <c r="A58" s="1" t="s">
        <v>356</v>
      </c>
      <c r="B58" s="1" t="s">
        <v>357</v>
      </c>
      <c r="C58" s="1" t="s">
        <v>358</v>
      </c>
      <c r="D58" s="1" t="str">
        <f>_xlfn.CONCAT(EcommerceDataset[[#This Row],[first_name]]," ",EcommerceDataset[[#This Row],[last_name]])</f>
        <v>Jon Flynn</v>
      </c>
      <c r="E58" s="1" t="s">
        <v>22</v>
      </c>
      <c r="F58" s="1" t="s">
        <v>37</v>
      </c>
      <c r="G58" s="1" t="s">
        <v>61</v>
      </c>
      <c r="H58" s="1" t="s">
        <v>144</v>
      </c>
      <c r="I58" s="1" t="s">
        <v>145</v>
      </c>
      <c r="J58" s="1" t="s">
        <v>53</v>
      </c>
      <c r="K58" s="4">
        <v>2</v>
      </c>
      <c r="L58" s="5">
        <v>199</v>
      </c>
      <c r="M58" s="5">
        <f>EcommerceDataset[[#This Row],[quantity]]*EcommerceDataset[[#This Row],[unit_price]]</f>
        <v>398</v>
      </c>
      <c r="N58" s="1" t="s">
        <v>359</v>
      </c>
      <c r="O58" s="3">
        <v>45884</v>
      </c>
      <c r="P58" s="1" t="s">
        <v>102</v>
      </c>
      <c r="Q58" s="1" t="s">
        <v>56</v>
      </c>
      <c r="R58" s="4">
        <v>3</v>
      </c>
      <c r="S58" s="1" t="s">
        <v>44</v>
      </c>
      <c r="T58" s="1" t="s">
        <v>360</v>
      </c>
      <c r="U58" s="3">
        <v>45627</v>
      </c>
    </row>
    <row r="59" spans="1:21" x14ac:dyDescent="0.3">
      <c r="A59" s="1" t="s">
        <v>361</v>
      </c>
      <c r="B59" s="1" t="s">
        <v>362</v>
      </c>
      <c r="C59" s="1" t="s">
        <v>353</v>
      </c>
      <c r="D59" s="1" t="str">
        <f>_xlfn.CONCAT(EcommerceDataset[[#This Row],[first_name]]," ",EcommerceDataset[[#This Row],[last_name]])</f>
        <v>Alex Johnston</v>
      </c>
      <c r="E59" s="1" t="s">
        <v>22</v>
      </c>
      <c r="F59" s="1" t="s">
        <v>37</v>
      </c>
      <c r="G59" s="1" t="s">
        <v>93</v>
      </c>
      <c r="H59" s="1" t="s">
        <v>25</v>
      </c>
      <c r="I59" s="1" t="s">
        <v>26</v>
      </c>
      <c r="J59" s="1" t="s">
        <v>27</v>
      </c>
      <c r="K59" s="4">
        <v>2</v>
      </c>
      <c r="L59" s="5">
        <v>229</v>
      </c>
      <c r="M59" s="5">
        <f>EcommerceDataset[[#This Row],[quantity]]*EcommerceDataset[[#This Row],[unit_price]]</f>
        <v>458</v>
      </c>
      <c r="N59" s="1" t="s">
        <v>363</v>
      </c>
      <c r="O59" s="3">
        <v>45329</v>
      </c>
      <c r="P59" s="1" t="s">
        <v>75</v>
      </c>
      <c r="Q59" s="1" t="s">
        <v>30</v>
      </c>
      <c r="R59" s="4">
        <v>3</v>
      </c>
      <c r="S59" s="1" t="s">
        <v>132</v>
      </c>
      <c r="T59" s="1" t="s">
        <v>364</v>
      </c>
      <c r="U59" s="3">
        <v>45117</v>
      </c>
    </row>
    <row r="60" spans="1:21" x14ac:dyDescent="0.3">
      <c r="A60" s="1" t="s">
        <v>365</v>
      </c>
      <c r="B60" s="1" t="s">
        <v>366</v>
      </c>
      <c r="C60" s="1" t="s">
        <v>35</v>
      </c>
      <c r="D60" s="1" t="str">
        <f>_xlfn.CONCAT(EcommerceDataset[[#This Row],[first_name]]," ",EcommerceDataset[[#This Row],[last_name]])</f>
        <v>Bryce White</v>
      </c>
      <c r="E60" s="1" t="s">
        <v>22</v>
      </c>
      <c r="F60" s="1" t="s">
        <v>23</v>
      </c>
      <c r="G60" s="1" t="s">
        <v>50</v>
      </c>
      <c r="H60" s="1" t="s">
        <v>72</v>
      </c>
      <c r="I60" s="1" t="s">
        <v>73</v>
      </c>
      <c r="J60" s="1" t="s">
        <v>41</v>
      </c>
      <c r="K60" s="4">
        <v>4</v>
      </c>
      <c r="L60" s="5">
        <v>110</v>
      </c>
      <c r="M60" s="5">
        <f>EcommerceDataset[[#This Row],[quantity]]*EcommerceDataset[[#This Row],[unit_price]]</f>
        <v>440</v>
      </c>
      <c r="N60" s="1" t="s">
        <v>367</v>
      </c>
      <c r="O60" s="3">
        <v>45586</v>
      </c>
      <c r="P60" s="1" t="s">
        <v>29</v>
      </c>
      <c r="Q60" s="1" t="s">
        <v>56</v>
      </c>
      <c r="R60" s="4">
        <v>2</v>
      </c>
      <c r="S60" s="1" t="s">
        <v>132</v>
      </c>
      <c r="T60" s="1" t="s">
        <v>368</v>
      </c>
      <c r="U60" s="3">
        <v>45862</v>
      </c>
    </row>
    <row r="61" spans="1:21" x14ac:dyDescent="0.3">
      <c r="A61" s="1" t="s">
        <v>369</v>
      </c>
      <c r="B61" s="1" t="s">
        <v>370</v>
      </c>
      <c r="C61" s="1" t="s">
        <v>371</v>
      </c>
      <c r="D61" s="1" t="str">
        <f>_xlfn.CONCAT(EcommerceDataset[[#This Row],[first_name]]," ",EcommerceDataset[[#This Row],[last_name]])</f>
        <v>Sherri Houston</v>
      </c>
      <c r="E61" s="1" t="s">
        <v>22</v>
      </c>
      <c r="F61" s="1" t="s">
        <v>37</v>
      </c>
      <c r="G61" s="1" t="s">
        <v>179</v>
      </c>
      <c r="H61" s="1" t="s">
        <v>137</v>
      </c>
      <c r="I61" s="1" t="s">
        <v>138</v>
      </c>
      <c r="J61" s="1" t="s">
        <v>27</v>
      </c>
      <c r="K61" s="4">
        <v>2</v>
      </c>
      <c r="L61" s="5">
        <v>999</v>
      </c>
      <c r="M61" s="5">
        <f>EcommerceDataset[[#This Row],[quantity]]*EcommerceDataset[[#This Row],[unit_price]]</f>
        <v>1998</v>
      </c>
      <c r="N61" s="1" t="s">
        <v>372</v>
      </c>
      <c r="O61" s="3">
        <v>45056</v>
      </c>
      <c r="P61" s="1" t="s">
        <v>55</v>
      </c>
      <c r="Q61" s="1" t="s">
        <v>30</v>
      </c>
      <c r="R61" s="4">
        <v>3</v>
      </c>
      <c r="S61" s="1" t="s">
        <v>66</v>
      </c>
      <c r="T61" s="1" t="s">
        <v>373</v>
      </c>
      <c r="U61" s="3">
        <v>44886</v>
      </c>
    </row>
    <row r="62" spans="1:21" x14ac:dyDescent="0.3">
      <c r="A62" s="1" t="s">
        <v>374</v>
      </c>
      <c r="B62" s="1" t="s">
        <v>375</v>
      </c>
      <c r="C62" s="1" t="s">
        <v>376</v>
      </c>
      <c r="D62" s="1" t="str">
        <f>_xlfn.CONCAT(EcommerceDataset[[#This Row],[first_name]]," ",EcommerceDataset[[#This Row],[last_name]])</f>
        <v>Dawn Adams</v>
      </c>
      <c r="E62" s="1" t="s">
        <v>36</v>
      </c>
      <c r="F62" s="1" t="s">
        <v>49</v>
      </c>
      <c r="G62" s="1" t="s">
        <v>119</v>
      </c>
      <c r="H62" s="1" t="s">
        <v>62</v>
      </c>
      <c r="I62" s="1" t="s">
        <v>63</v>
      </c>
      <c r="J62" s="1" t="s">
        <v>64</v>
      </c>
      <c r="K62" s="4">
        <v>3</v>
      </c>
      <c r="L62" s="5">
        <v>399</v>
      </c>
      <c r="M62" s="5">
        <f>EcommerceDataset[[#This Row],[quantity]]*EcommerceDataset[[#This Row],[unit_price]]</f>
        <v>1197</v>
      </c>
      <c r="N62" s="1" t="s">
        <v>377</v>
      </c>
      <c r="O62" s="3">
        <v>45460</v>
      </c>
      <c r="P62" s="1" t="s">
        <v>75</v>
      </c>
      <c r="Q62" s="1" t="s">
        <v>30</v>
      </c>
      <c r="R62" s="4">
        <v>1</v>
      </c>
      <c r="S62" s="1" t="s">
        <v>132</v>
      </c>
      <c r="T62" s="1" t="s">
        <v>378</v>
      </c>
      <c r="U62" s="3">
        <v>45504</v>
      </c>
    </row>
    <row r="63" spans="1:21" x14ac:dyDescent="0.3">
      <c r="A63" s="1" t="s">
        <v>379</v>
      </c>
      <c r="B63" s="1" t="s">
        <v>257</v>
      </c>
      <c r="C63" s="1" t="s">
        <v>380</v>
      </c>
      <c r="D63" s="1" t="str">
        <f>_xlfn.CONCAT(EcommerceDataset[[#This Row],[first_name]]," ",EcommerceDataset[[#This Row],[last_name]])</f>
        <v>John Young</v>
      </c>
      <c r="E63" s="1" t="s">
        <v>36</v>
      </c>
      <c r="F63" s="1" t="s">
        <v>23</v>
      </c>
      <c r="G63" s="1" t="s">
        <v>24</v>
      </c>
      <c r="H63" s="1" t="s">
        <v>144</v>
      </c>
      <c r="I63" s="1" t="s">
        <v>145</v>
      </c>
      <c r="J63" s="1" t="s">
        <v>53</v>
      </c>
      <c r="K63" s="4">
        <v>4</v>
      </c>
      <c r="L63" s="5">
        <v>199</v>
      </c>
      <c r="M63" s="5">
        <f>EcommerceDataset[[#This Row],[quantity]]*EcommerceDataset[[#This Row],[unit_price]]</f>
        <v>796</v>
      </c>
      <c r="N63" s="1" t="s">
        <v>381</v>
      </c>
      <c r="O63" s="3">
        <v>45691</v>
      </c>
      <c r="P63" s="1" t="s">
        <v>102</v>
      </c>
      <c r="Q63" s="1" t="s">
        <v>56</v>
      </c>
      <c r="R63" s="4">
        <v>5</v>
      </c>
      <c r="S63" s="1" t="s">
        <v>31</v>
      </c>
      <c r="T63" s="1" t="s">
        <v>382</v>
      </c>
      <c r="U63" s="3">
        <v>45312</v>
      </c>
    </row>
    <row r="64" spans="1:21" x14ac:dyDescent="0.3">
      <c r="A64" s="1" t="s">
        <v>383</v>
      </c>
      <c r="B64" s="1" t="s">
        <v>384</v>
      </c>
      <c r="C64" s="1" t="s">
        <v>385</v>
      </c>
      <c r="D64" s="1" t="str">
        <f>_xlfn.CONCAT(EcommerceDataset[[#This Row],[first_name]]," ",EcommerceDataset[[#This Row],[last_name]])</f>
        <v>Jason Larson</v>
      </c>
      <c r="E64" s="1" t="s">
        <v>80</v>
      </c>
      <c r="F64" s="1" t="s">
        <v>37</v>
      </c>
      <c r="G64" s="1" t="s">
        <v>151</v>
      </c>
      <c r="H64" s="1" t="s">
        <v>167</v>
      </c>
      <c r="I64" s="1" t="s">
        <v>168</v>
      </c>
      <c r="J64" s="1" t="s">
        <v>130</v>
      </c>
      <c r="K64" s="4">
        <v>1</v>
      </c>
      <c r="L64" s="5">
        <v>80</v>
      </c>
      <c r="M64" s="5">
        <f>EcommerceDataset[[#This Row],[quantity]]*EcommerceDataset[[#This Row],[unit_price]]</f>
        <v>80</v>
      </c>
      <c r="N64" s="1" t="s">
        <v>386</v>
      </c>
      <c r="O64" s="3">
        <v>45124</v>
      </c>
      <c r="P64" s="1" t="s">
        <v>75</v>
      </c>
      <c r="Q64" s="1" t="s">
        <v>30</v>
      </c>
      <c r="R64" s="4">
        <v>5</v>
      </c>
      <c r="S64" s="1" t="s">
        <v>66</v>
      </c>
      <c r="T64" s="1" t="s">
        <v>387</v>
      </c>
      <c r="U64" s="3">
        <v>44924</v>
      </c>
    </row>
    <row r="65" spans="1:21" x14ac:dyDescent="0.3">
      <c r="A65" s="1" t="s">
        <v>388</v>
      </c>
      <c r="B65" s="1" t="s">
        <v>242</v>
      </c>
      <c r="C65" s="1" t="s">
        <v>389</v>
      </c>
      <c r="D65" s="1" t="str">
        <f>_xlfn.CONCAT(EcommerceDataset[[#This Row],[first_name]]," ",EcommerceDataset[[#This Row],[last_name]])</f>
        <v>Kimberly Morgan</v>
      </c>
      <c r="E65" s="1" t="s">
        <v>36</v>
      </c>
      <c r="F65" s="1" t="s">
        <v>23</v>
      </c>
      <c r="G65" s="1" t="s">
        <v>24</v>
      </c>
      <c r="H65" s="1" t="s">
        <v>390</v>
      </c>
      <c r="I65" s="1" t="s">
        <v>391</v>
      </c>
      <c r="J65" s="1" t="s">
        <v>122</v>
      </c>
      <c r="K65" s="4">
        <v>2</v>
      </c>
      <c r="L65" s="5">
        <v>25</v>
      </c>
      <c r="M65" s="5">
        <f>EcommerceDataset[[#This Row],[quantity]]*EcommerceDataset[[#This Row],[unit_price]]</f>
        <v>50</v>
      </c>
      <c r="N65" s="1" t="s">
        <v>392</v>
      </c>
      <c r="O65" s="3">
        <v>45048</v>
      </c>
      <c r="P65" s="1" t="s">
        <v>29</v>
      </c>
      <c r="Q65" s="1" t="s">
        <v>43</v>
      </c>
      <c r="R65" s="4">
        <v>1</v>
      </c>
      <c r="S65" s="1" t="s">
        <v>103</v>
      </c>
      <c r="T65" s="1" t="s">
        <v>393</v>
      </c>
      <c r="U65" s="3">
        <v>44827</v>
      </c>
    </row>
    <row r="66" spans="1:21" x14ac:dyDescent="0.3">
      <c r="A66" s="1" t="s">
        <v>394</v>
      </c>
      <c r="B66" s="1" t="s">
        <v>289</v>
      </c>
      <c r="C66" s="1" t="s">
        <v>395</v>
      </c>
      <c r="D66" s="1" t="str">
        <f>_xlfn.CONCAT(EcommerceDataset[[#This Row],[first_name]]," ",EcommerceDataset[[#This Row],[last_name]])</f>
        <v>Derrick Garcia</v>
      </c>
      <c r="E66" s="1" t="s">
        <v>22</v>
      </c>
      <c r="F66" s="1" t="s">
        <v>49</v>
      </c>
      <c r="G66" s="1" t="s">
        <v>93</v>
      </c>
      <c r="H66" s="1" t="s">
        <v>99</v>
      </c>
      <c r="I66" s="1" t="s">
        <v>100</v>
      </c>
      <c r="J66" s="1" t="s">
        <v>27</v>
      </c>
      <c r="K66" s="4">
        <v>3</v>
      </c>
      <c r="L66" s="5">
        <v>199</v>
      </c>
      <c r="M66" s="5">
        <f>EcommerceDataset[[#This Row],[quantity]]*EcommerceDataset[[#This Row],[unit_price]]</f>
        <v>597</v>
      </c>
      <c r="N66" s="1" t="s">
        <v>396</v>
      </c>
      <c r="O66" s="3">
        <v>44993</v>
      </c>
      <c r="P66" s="1" t="s">
        <v>55</v>
      </c>
      <c r="Q66" s="1" t="s">
        <v>30</v>
      </c>
      <c r="R66" s="4">
        <v>2</v>
      </c>
      <c r="S66" s="1" t="s">
        <v>132</v>
      </c>
      <c r="T66" s="1" t="s">
        <v>397</v>
      </c>
      <c r="U66" s="3">
        <v>45414</v>
      </c>
    </row>
    <row r="67" spans="1:21" x14ac:dyDescent="0.3">
      <c r="A67" s="1" t="s">
        <v>398</v>
      </c>
      <c r="B67" s="1" t="s">
        <v>112</v>
      </c>
      <c r="C67" s="1" t="s">
        <v>399</v>
      </c>
      <c r="D67" s="1" t="str">
        <f>_xlfn.CONCAT(EcommerceDataset[[#This Row],[first_name]]," ",EcommerceDataset[[#This Row],[last_name]])</f>
        <v>Joshua Lewis</v>
      </c>
      <c r="E67" s="1" t="s">
        <v>36</v>
      </c>
      <c r="F67" s="1" t="s">
        <v>37</v>
      </c>
      <c r="G67" s="1" t="s">
        <v>71</v>
      </c>
      <c r="H67" s="1" t="s">
        <v>86</v>
      </c>
      <c r="I67" s="1" t="s">
        <v>87</v>
      </c>
      <c r="J67" s="1" t="s">
        <v>64</v>
      </c>
      <c r="K67" s="4">
        <v>1</v>
      </c>
      <c r="L67" s="5">
        <v>99</v>
      </c>
      <c r="M67" s="5">
        <f>EcommerceDataset[[#This Row],[quantity]]*EcommerceDataset[[#This Row],[unit_price]]</f>
        <v>99</v>
      </c>
      <c r="N67" s="1" t="s">
        <v>400</v>
      </c>
      <c r="O67" s="3">
        <v>45604</v>
      </c>
      <c r="P67" s="1" t="s">
        <v>55</v>
      </c>
      <c r="Q67" s="1" t="s">
        <v>56</v>
      </c>
      <c r="R67" s="4">
        <v>5</v>
      </c>
      <c r="S67" s="1" t="s">
        <v>66</v>
      </c>
      <c r="T67" s="1" t="s">
        <v>401</v>
      </c>
      <c r="U67" s="3">
        <v>45788</v>
      </c>
    </row>
    <row r="68" spans="1:21" x14ac:dyDescent="0.3">
      <c r="A68" s="1" t="s">
        <v>402</v>
      </c>
      <c r="B68" s="1" t="s">
        <v>205</v>
      </c>
      <c r="C68" s="1" t="s">
        <v>267</v>
      </c>
      <c r="D68" s="1" t="str">
        <f>_xlfn.CONCAT(EcommerceDataset[[#This Row],[first_name]]," ",EcommerceDataset[[#This Row],[last_name]])</f>
        <v>Amanda Fernandez</v>
      </c>
      <c r="E68" s="1" t="s">
        <v>80</v>
      </c>
      <c r="F68" s="1" t="s">
        <v>49</v>
      </c>
      <c r="G68" s="1" t="s">
        <v>119</v>
      </c>
      <c r="H68" s="1" t="s">
        <v>72</v>
      </c>
      <c r="I68" s="1" t="s">
        <v>73</v>
      </c>
      <c r="J68" s="1" t="s">
        <v>41</v>
      </c>
      <c r="K68" s="4">
        <v>4</v>
      </c>
      <c r="L68" s="5">
        <v>110</v>
      </c>
      <c r="M68" s="5">
        <f>EcommerceDataset[[#This Row],[quantity]]*EcommerceDataset[[#This Row],[unit_price]]</f>
        <v>440</v>
      </c>
      <c r="N68" s="1" t="s">
        <v>403</v>
      </c>
      <c r="O68" s="3">
        <v>44870</v>
      </c>
      <c r="P68" s="1" t="s">
        <v>29</v>
      </c>
      <c r="Q68" s="1" t="s">
        <v>43</v>
      </c>
      <c r="R68" s="4">
        <v>1</v>
      </c>
      <c r="S68" s="1" t="s">
        <v>44</v>
      </c>
      <c r="T68" s="1" t="s">
        <v>404</v>
      </c>
      <c r="U68" s="3">
        <v>45463</v>
      </c>
    </row>
    <row r="69" spans="1:21" x14ac:dyDescent="0.3">
      <c r="A69" s="1" t="s">
        <v>405</v>
      </c>
      <c r="B69" s="1" t="s">
        <v>406</v>
      </c>
      <c r="C69" s="1" t="s">
        <v>407</v>
      </c>
      <c r="D69" s="1" t="str">
        <f>_xlfn.CONCAT(EcommerceDataset[[#This Row],[first_name]]," ",EcommerceDataset[[#This Row],[last_name]])</f>
        <v>Rachel Thompson</v>
      </c>
      <c r="E69" s="1" t="s">
        <v>22</v>
      </c>
      <c r="F69" s="1" t="s">
        <v>49</v>
      </c>
      <c r="G69" s="1" t="s">
        <v>61</v>
      </c>
      <c r="H69" s="1" t="s">
        <v>120</v>
      </c>
      <c r="I69" s="1" t="s">
        <v>121</v>
      </c>
      <c r="J69" s="1" t="s">
        <v>122</v>
      </c>
      <c r="K69" s="4">
        <v>2</v>
      </c>
      <c r="L69" s="5">
        <v>149</v>
      </c>
      <c r="M69" s="5">
        <f>EcommerceDataset[[#This Row],[quantity]]*EcommerceDataset[[#This Row],[unit_price]]</f>
        <v>298</v>
      </c>
      <c r="N69" s="1" t="s">
        <v>408</v>
      </c>
      <c r="O69" s="3">
        <v>45401</v>
      </c>
      <c r="P69" s="1" t="s">
        <v>29</v>
      </c>
      <c r="Q69" s="1" t="s">
        <v>56</v>
      </c>
      <c r="R69" s="4">
        <v>2</v>
      </c>
      <c r="S69" s="1" t="s">
        <v>66</v>
      </c>
      <c r="T69" s="1" t="s">
        <v>409</v>
      </c>
      <c r="U69" s="3">
        <v>45060</v>
      </c>
    </row>
    <row r="70" spans="1:21" x14ac:dyDescent="0.3">
      <c r="A70" s="1" t="s">
        <v>410</v>
      </c>
      <c r="B70" s="1" t="s">
        <v>411</v>
      </c>
      <c r="C70" s="1" t="s">
        <v>70</v>
      </c>
      <c r="D70" s="1" t="str">
        <f>_xlfn.CONCAT(EcommerceDataset[[#This Row],[first_name]]," ",EcommerceDataset[[#This Row],[last_name]])</f>
        <v>Nancy Johnson</v>
      </c>
      <c r="E70" s="1" t="s">
        <v>22</v>
      </c>
      <c r="F70" s="1" t="s">
        <v>23</v>
      </c>
      <c r="G70" s="1" t="s">
        <v>179</v>
      </c>
      <c r="H70" s="1" t="s">
        <v>120</v>
      </c>
      <c r="I70" s="1" t="s">
        <v>121</v>
      </c>
      <c r="J70" s="1" t="s">
        <v>122</v>
      </c>
      <c r="K70" s="4">
        <v>5</v>
      </c>
      <c r="L70" s="5">
        <v>149</v>
      </c>
      <c r="M70" s="5">
        <f>EcommerceDataset[[#This Row],[quantity]]*EcommerceDataset[[#This Row],[unit_price]]</f>
        <v>745</v>
      </c>
      <c r="N70" s="1" t="s">
        <v>412</v>
      </c>
      <c r="O70" s="3">
        <v>45500</v>
      </c>
      <c r="P70" s="1" t="s">
        <v>75</v>
      </c>
      <c r="Q70" s="1" t="s">
        <v>56</v>
      </c>
      <c r="R70" s="4">
        <v>1</v>
      </c>
      <c r="S70" s="1" t="s">
        <v>31</v>
      </c>
      <c r="T70" s="1" t="s">
        <v>413</v>
      </c>
      <c r="U70" s="3">
        <v>45727</v>
      </c>
    </row>
    <row r="71" spans="1:21" x14ac:dyDescent="0.3">
      <c r="A71" s="1" t="s">
        <v>414</v>
      </c>
      <c r="B71" s="1" t="s">
        <v>415</v>
      </c>
      <c r="C71" s="1" t="s">
        <v>416</v>
      </c>
      <c r="D71" s="1" t="str">
        <f>_xlfn.CONCAT(EcommerceDataset[[#This Row],[first_name]]," ",EcommerceDataset[[#This Row],[last_name]])</f>
        <v>Laura Lopez</v>
      </c>
      <c r="E71" s="1" t="s">
        <v>22</v>
      </c>
      <c r="F71" s="1" t="s">
        <v>23</v>
      </c>
      <c r="G71" s="1" t="s">
        <v>119</v>
      </c>
      <c r="H71" s="1" t="s">
        <v>39</v>
      </c>
      <c r="I71" s="1" t="s">
        <v>40</v>
      </c>
      <c r="J71" s="1" t="s">
        <v>41</v>
      </c>
      <c r="K71" s="4">
        <v>2</v>
      </c>
      <c r="L71" s="5">
        <v>59</v>
      </c>
      <c r="M71" s="5">
        <f>EcommerceDataset[[#This Row],[quantity]]*EcommerceDataset[[#This Row],[unit_price]]</f>
        <v>118</v>
      </c>
      <c r="N71" s="1" t="s">
        <v>417</v>
      </c>
      <c r="O71" s="3">
        <v>45679</v>
      </c>
      <c r="P71" s="1" t="s">
        <v>29</v>
      </c>
      <c r="Q71" s="1" t="s">
        <v>30</v>
      </c>
      <c r="R71" s="4">
        <v>2</v>
      </c>
      <c r="S71" s="1" t="s">
        <v>66</v>
      </c>
      <c r="T71" s="1" t="s">
        <v>418</v>
      </c>
      <c r="U71" s="3">
        <v>45452</v>
      </c>
    </row>
    <row r="72" spans="1:21" x14ac:dyDescent="0.3">
      <c r="A72" s="1" t="s">
        <v>419</v>
      </c>
      <c r="B72" s="1" t="s">
        <v>420</v>
      </c>
      <c r="C72" s="1" t="s">
        <v>248</v>
      </c>
      <c r="D72" s="1" t="str">
        <f>_xlfn.CONCAT(EcommerceDataset[[#This Row],[first_name]]," ",EcommerceDataset[[#This Row],[last_name]])</f>
        <v>Rebecca Thomas</v>
      </c>
      <c r="E72" s="1" t="s">
        <v>36</v>
      </c>
      <c r="F72" s="1" t="s">
        <v>23</v>
      </c>
      <c r="G72" s="1" t="s">
        <v>50</v>
      </c>
      <c r="H72" s="1" t="s">
        <v>72</v>
      </c>
      <c r="I72" s="1" t="s">
        <v>73</v>
      </c>
      <c r="J72" s="1" t="s">
        <v>41</v>
      </c>
      <c r="K72" s="4">
        <v>3</v>
      </c>
      <c r="L72" s="5">
        <v>110</v>
      </c>
      <c r="M72" s="5">
        <f>EcommerceDataset[[#This Row],[quantity]]*EcommerceDataset[[#This Row],[unit_price]]</f>
        <v>330</v>
      </c>
      <c r="N72" s="1" t="s">
        <v>421</v>
      </c>
      <c r="O72" s="3">
        <v>45361</v>
      </c>
      <c r="P72" s="1" t="s">
        <v>29</v>
      </c>
      <c r="Q72" s="1" t="s">
        <v>56</v>
      </c>
      <c r="R72" s="4">
        <v>2</v>
      </c>
      <c r="S72" s="1" t="s">
        <v>66</v>
      </c>
      <c r="T72" s="1" t="s">
        <v>422</v>
      </c>
      <c r="U72" s="3">
        <v>45334</v>
      </c>
    </row>
    <row r="73" spans="1:21" x14ac:dyDescent="0.3">
      <c r="A73" s="1" t="s">
        <v>423</v>
      </c>
      <c r="B73" s="1" t="s">
        <v>424</v>
      </c>
      <c r="C73" s="1" t="s">
        <v>425</v>
      </c>
      <c r="D73" s="1" t="str">
        <f>_xlfn.CONCAT(EcommerceDataset[[#This Row],[first_name]]," ",EcommerceDataset[[#This Row],[last_name]])</f>
        <v>Sarah Reilly</v>
      </c>
      <c r="E73" s="1" t="s">
        <v>22</v>
      </c>
      <c r="F73" s="1" t="s">
        <v>37</v>
      </c>
      <c r="G73" s="1" t="s">
        <v>61</v>
      </c>
      <c r="H73" s="1" t="s">
        <v>120</v>
      </c>
      <c r="I73" s="1" t="s">
        <v>121</v>
      </c>
      <c r="J73" s="1" t="s">
        <v>122</v>
      </c>
      <c r="K73" s="4">
        <v>3</v>
      </c>
      <c r="L73" s="5">
        <v>149</v>
      </c>
      <c r="M73" s="5">
        <f>EcommerceDataset[[#This Row],[quantity]]*EcommerceDataset[[#This Row],[unit_price]]</f>
        <v>447</v>
      </c>
      <c r="N73" s="1" t="s">
        <v>426</v>
      </c>
      <c r="O73" s="3">
        <v>44839</v>
      </c>
      <c r="P73" s="1" t="s">
        <v>75</v>
      </c>
      <c r="Q73" s="1" t="s">
        <v>56</v>
      </c>
      <c r="R73" s="4">
        <v>3</v>
      </c>
      <c r="S73" s="1" t="s">
        <v>31</v>
      </c>
      <c r="T73" s="1" t="s">
        <v>427</v>
      </c>
      <c r="U73" s="3">
        <v>44882</v>
      </c>
    </row>
    <row r="74" spans="1:21" x14ac:dyDescent="0.3">
      <c r="A74" s="1" t="s">
        <v>428</v>
      </c>
      <c r="B74" s="1" t="s">
        <v>429</v>
      </c>
      <c r="C74" s="1" t="s">
        <v>430</v>
      </c>
      <c r="D74" s="1" t="str">
        <f>_xlfn.CONCAT(EcommerceDataset[[#This Row],[first_name]]," ",EcommerceDataset[[#This Row],[last_name]])</f>
        <v>Patricia Tanner</v>
      </c>
      <c r="E74" s="1" t="s">
        <v>22</v>
      </c>
      <c r="F74" s="1" t="s">
        <v>37</v>
      </c>
      <c r="G74" s="1" t="s">
        <v>185</v>
      </c>
      <c r="H74" s="1" t="s">
        <v>86</v>
      </c>
      <c r="I74" s="1" t="s">
        <v>87</v>
      </c>
      <c r="J74" s="1" t="s">
        <v>64</v>
      </c>
      <c r="K74" s="4">
        <v>4</v>
      </c>
      <c r="L74" s="5">
        <v>99</v>
      </c>
      <c r="M74" s="5">
        <f>EcommerceDataset[[#This Row],[quantity]]*EcommerceDataset[[#This Row],[unit_price]]</f>
        <v>396</v>
      </c>
      <c r="N74" s="1" t="s">
        <v>431</v>
      </c>
      <c r="O74" s="3">
        <v>45139</v>
      </c>
      <c r="P74" s="1" t="s">
        <v>109</v>
      </c>
      <c r="Q74" s="1" t="s">
        <v>56</v>
      </c>
      <c r="R74" s="4">
        <v>3</v>
      </c>
      <c r="S74" s="1" t="s">
        <v>103</v>
      </c>
      <c r="T74" s="1" t="s">
        <v>432</v>
      </c>
      <c r="U74" s="3">
        <v>45652</v>
      </c>
    </row>
    <row r="75" spans="1:21" x14ac:dyDescent="0.3">
      <c r="A75" s="1" t="s">
        <v>433</v>
      </c>
      <c r="B75" s="1" t="s">
        <v>384</v>
      </c>
      <c r="C75" s="1" t="s">
        <v>434</v>
      </c>
      <c r="D75" s="1" t="str">
        <f>_xlfn.CONCAT(EcommerceDataset[[#This Row],[first_name]]," ",EcommerceDataset[[#This Row],[last_name]])</f>
        <v>Jason Miller</v>
      </c>
      <c r="E75" s="1" t="s">
        <v>80</v>
      </c>
      <c r="F75" s="1" t="s">
        <v>23</v>
      </c>
      <c r="G75" s="1" t="s">
        <v>24</v>
      </c>
      <c r="H75" s="1" t="s">
        <v>99</v>
      </c>
      <c r="I75" s="1" t="s">
        <v>100</v>
      </c>
      <c r="J75" s="1" t="s">
        <v>27</v>
      </c>
      <c r="K75" s="4">
        <v>3</v>
      </c>
      <c r="L75" s="5">
        <v>199</v>
      </c>
      <c r="M75" s="5">
        <f>EcommerceDataset[[#This Row],[quantity]]*EcommerceDataset[[#This Row],[unit_price]]</f>
        <v>597</v>
      </c>
      <c r="N75" s="1" t="s">
        <v>435</v>
      </c>
      <c r="O75" s="3">
        <v>45414</v>
      </c>
      <c r="P75" s="1" t="s">
        <v>102</v>
      </c>
      <c r="Q75" s="1" t="s">
        <v>43</v>
      </c>
      <c r="R75" s="4">
        <v>1</v>
      </c>
      <c r="S75" s="1" t="s">
        <v>103</v>
      </c>
      <c r="T75" s="1" t="s">
        <v>436</v>
      </c>
      <c r="U75" s="3">
        <v>45609</v>
      </c>
    </row>
    <row r="76" spans="1:21" x14ac:dyDescent="0.3">
      <c r="A76" s="1" t="s">
        <v>437</v>
      </c>
      <c r="B76" s="1" t="s">
        <v>438</v>
      </c>
      <c r="C76" s="1" t="s">
        <v>243</v>
      </c>
      <c r="D76" s="1" t="str">
        <f>_xlfn.CONCAT(EcommerceDataset[[#This Row],[first_name]]," ",EcommerceDataset[[#This Row],[last_name]])</f>
        <v>Antonio Stevenson</v>
      </c>
      <c r="E76" s="1" t="s">
        <v>22</v>
      </c>
      <c r="F76" s="1" t="s">
        <v>49</v>
      </c>
      <c r="G76" s="1" t="s">
        <v>151</v>
      </c>
      <c r="H76" s="1" t="s">
        <v>72</v>
      </c>
      <c r="I76" s="1" t="s">
        <v>73</v>
      </c>
      <c r="J76" s="1" t="s">
        <v>41</v>
      </c>
      <c r="K76" s="4">
        <v>5</v>
      </c>
      <c r="L76" s="5">
        <v>110</v>
      </c>
      <c r="M76" s="5">
        <f>EcommerceDataset[[#This Row],[quantity]]*EcommerceDataset[[#This Row],[unit_price]]</f>
        <v>550</v>
      </c>
      <c r="N76" s="1" t="s">
        <v>439</v>
      </c>
      <c r="O76" s="3">
        <v>44840</v>
      </c>
      <c r="P76" s="1" t="s">
        <v>75</v>
      </c>
      <c r="Q76" s="1" t="s">
        <v>56</v>
      </c>
      <c r="R76" s="4">
        <v>4</v>
      </c>
      <c r="S76" s="1" t="s">
        <v>66</v>
      </c>
      <c r="T76" s="1" t="s">
        <v>440</v>
      </c>
      <c r="U76" s="3">
        <v>44902</v>
      </c>
    </row>
    <row r="77" spans="1:21" x14ac:dyDescent="0.3">
      <c r="A77" s="1" t="s">
        <v>441</v>
      </c>
      <c r="B77" s="1" t="s">
        <v>84</v>
      </c>
      <c r="C77" s="1" t="s">
        <v>442</v>
      </c>
      <c r="D77" s="1" t="str">
        <f>_xlfn.CONCAT(EcommerceDataset[[#This Row],[first_name]]," ",EcommerceDataset[[#This Row],[last_name]])</f>
        <v>Jennifer Wilson</v>
      </c>
      <c r="E77" s="1" t="s">
        <v>80</v>
      </c>
      <c r="F77" s="1" t="s">
        <v>23</v>
      </c>
      <c r="G77" s="1" t="s">
        <v>119</v>
      </c>
      <c r="H77" s="1" t="s">
        <v>144</v>
      </c>
      <c r="I77" s="1" t="s">
        <v>145</v>
      </c>
      <c r="J77" s="1" t="s">
        <v>53</v>
      </c>
      <c r="K77" s="4">
        <v>1</v>
      </c>
      <c r="L77" s="5">
        <v>199</v>
      </c>
      <c r="M77" s="5">
        <f>EcommerceDataset[[#This Row],[quantity]]*EcommerceDataset[[#This Row],[unit_price]]</f>
        <v>199</v>
      </c>
      <c r="N77" s="1" t="s">
        <v>443</v>
      </c>
      <c r="O77" s="3">
        <v>45255</v>
      </c>
      <c r="P77" s="1" t="s">
        <v>109</v>
      </c>
      <c r="Q77" s="1" t="s">
        <v>43</v>
      </c>
      <c r="R77" s="4">
        <v>1</v>
      </c>
      <c r="S77" s="1" t="s">
        <v>31</v>
      </c>
      <c r="T77" s="1" t="s">
        <v>444</v>
      </c>
      <c r="U77" s="3">
        <v>45834</v>
      </c>
    </row>
    <row r="78" spans="1:21" x14ac:dyDescent="0.3">
      <c r="A78" s="1" t="s">
        <v>445</v>
      </c>
      <c r="B78" s="1" t="s">
        <v>446</v>
      </c>
      <c r="C78" s="1" t="s">
        <v>447</v>
      </c>
      <c r="D78" s="1" t="str">
        <f>_xlfn.CONCAT(EcommerceDataset[[#This Row],[first_name]]," ",EcommerceDataset[[#This Row],[last_name]])</f>
        <v>Cheryl Mccarthy</v>
      </c>
      <c r="E78" s="1" t="s">
        <v>22</v>
      </c>
      <c r="F78" s="1" t="s">
        <v>23</v>
      </c>
      <c r="G78" s="1" t="s">
        <v>38</v>
      </c>
      <c r="H78" s="1" t="s">
        <v>72</v>
      </c>
      <c r="I78" s="1" t="s">
        <v>73</v>
      </c>
      <c r="J78" s="1" t="s">
        <v>41</v>
      </c>
      <c r="K78" s="4">
        <v>2</v>
      </c>
      <c r="L78" s="5">
        <v>110</v>
      </c>
      <c r="M78" s="5">
        <f>EcommerceDataset[[#This Row],[quantity]]*EcommerceDataset[[#This Row],[unit_price]]</f>
        <v>220</v>
      </c>
      <c r="N78" s="1" t="s">
        <v>448</v>
      </c>
      <c r="O78" s="3">
        <v>45890</v>
      </c>
      <c r="P78" s="1" t="s">
        <v>102</v>
      </c>
      <c r="Q78" s="1" t="s">
        <v>30</v>
      </c>
      <c r="R78" s="4">
        <v>3</v>
      </c>
      <c r="S78" s="1" t="s">
        <v>132</v>
      </c>
      <c r="T78" s="1" t="s">
        <v>449</v>
      </c>
      <c r="U78" s="3">
        <v>45400</v>
      </c>
    </row>
    <row r="79" spans="1:21" x14ac:dyDescent="0.3">
      <c r="A79" s="1" t="s">
        <v>450</v>
      </c>
      <c r="B79" s="1" t="s">
        <v>451</v>
      </c>
      <c r="C79" s="1" t="s">
        <v>452</v>
      </c>
      <c r="D79" s="1" t="str">
        <f>_xlfn.CONCAT(EcommerceDataset[[#This Row],[first_name]]," ",EcommerceDataset[[#This Row],[last_name]])</f>
        <v>Renee Rivers</v>
      </c>
      <c r="E79" s="1" t="s">
        <v>22</v>
      </c>
      <c r="F79" s="1" t="s">
        <v>49</v>
      </c>
      <c r="G79" s="1" t="s">
        <v>119</v>
      </c>
      <c r="H79" s="1" t="s">
        <v>39</v>
      </c>
      <c r="I79" s="1" t="s">
        <v>40</v>
      </c>
      <c r="J79" s="1" t="s">
        <v>41</v>
      </c>
      <c r="K79" s="4">
        <v>3</v>
      </c>
      <c r="L79" s="5">
        <v>59</v>
      </c>
      <c r="M79" s="5">
        <f>EcommerceDataset[[#This Row],[quantity]]*EcommerceDataset[[#This Row],[unit_price]]</f>
        <v>177</v>
      </c>
      <c r="N79" s="1" t="s">
        <v>453</v>
      </c>
      <c r="O79" s="3">
        <v>45822</v>
      </c>
      <c r="P79" s="1" t="s">
        <v>109</v>
      </c>
      <c r="Q79" s="1" t="s">
        <v>30</v>
      </c>
      <c r="R79" s="4">
        <v>5</v>
      </c>
      <c r="S79" s="1" t="s">
        <v>44</v>
      </c>
      <c r="T79" s="1" t="s">
        <v>454</v>
      </c>
      <c r="U79" s="3">
        <v>45031</v>
      </c>
    </row>
    <row r="80" spans="1:21" x14ac:dyDescent="0.3">
      <c r="A80" s="1" t="s">
        <v>455</v>
      </c>
      <c r="B80" s="1" t="s">
        <v>456</v>
      </c>
      <c r="C80" s="1" t="s">
        <v>457</v>
      </c>
      <c r="D80" s="1" t="str">
        <f>_xlfn.CONCAT(EcommerceDataset[[#This Row],[first_name]]," ",EcommerceDataset[[#This Row],[last_name]])</f>
        <v>Dean Clark</v>
      </c>
      <c r="E80" s="1" t="s">
        <v>80</v>
      </c>
      <c r="F80" s="1" t="s">
        <v>49</v>
      </c>
      <c r="G80" s="1" t="s">
        <v>71</v>
      </c>
      <c r="H80" s="1" t="s">
        <v>39</v>
      </c>
      <c r="I80" s="1" t="s">
        <v>40</v>
      </c>
      <c r="J80" s="1" t="s">
        <v>41</v>
      </c>
      <c r="K80" s="4">
        <v>3</v>
      </c>
      <c r="L80" s="5">
        <v>59</v>
      </c>
      <c r="M80" s="5">
        <f>EcommerceDataset[[#This Row],[quantity]]*EcommerceDataset[[#This Row],[unit_price]]</f>
        <v>177</v>
      </c>
      <c r="N80" s="1" t="s">
        <v>458</v>
      </c>
      <c r="O80" s="3">
        <v>45023</v>
      </c>
      <c r="P80" s="1" t="s">
        <v>29</v>
      </c>
      <c r="Q80" s="1" t="s">
        <v>43</v>
      </c>
      <c r="R80" s="4">
        <v>2</v>
      </c>
      <c r="S80" s="1" t="s">
        <v>66</v>
      </c>
      <c r="T80" s="1" t="s">
        <v>459</v>
      </c>
      <c r="U80" s="3">
        <v>45149</v>
      </c>
    </row>
    <row r="81" spans="1:21" x14ac:dyDescent="0.3">
      <c r="A81" s="1" t="s">
        <v>460</v>
      </c>
      <c r="B81" s="1" t="s">
        <v>333</v>
      </c>
      <c r="C81" s="1" t="s">
        <v>461</v>
      </c>
      <c r="D81" s="1" t="str">
        <f>_xlfn.CONCAT(EcommerceDataset[[#This Row],[first_name]]," ",EcommerceDataset[[#This Row],[last_name]])</f>
        <v>Jeffrey Stevens</v>
      </c>
      <c r="E81" s="1" t="s">
        <v>22</v>
      </c>
      <c r="F81" s="1" t="s">
        <v>49</v>
      </c>
      <c r="G81" s="1" t="s">
        <v>38</v>
      </c>
      <c r="H81" s="1" t="s">
        <v>25</v>
      </c>
      <c r="I81" s="1" t="s">
        <v>26</v>
      </c>
      <c r="J81" s="1" t="s">
        <v>27</v>
      </c>
      <c r="K81" s="4">
        <v>3</v>
      </c>
      <c r="L81" s="5">
        <v>229</v>
      </c>
      <c r="M81" s="5">
        <f>EcommerceDataset[[#This Row],[quantity]]*EcommerceDataset[[#This Row],[unit_price]]</f>
        <v>687</v>
      </c>
      <c r="N81" s="1" t="s">
        <v>462</v>
      </c>
      <c r="O81" s="3">
        <v>45847</v>
      </c>
      <c r="P81" s="1" t="s">
        <v>75</v>
      </c>
      <c r="Q81" s="1" t="s">
        <v>30</v>
      </c>
      <c r="R81" s="4">
        <v>4</v>
      </c>
      <c r="S81" s="1" t="s">
        <v>31</v>
      </c>
      <c r="T81" s="1" t="s">
        <v>463</v>
      </c>
      <c r="U81" s="3">
        <v>45487</v>
      </c>
    </row>
    <row r="82" spans="1:21" x14ac:dyDescent="0.3">
      <c r="A82" s="1" t="s">
        <v>464</v>
      </c>
      <c r="B82" s="1" t="s">
        <v>465</v>
      </c>
      <c r="C82" s="1" t="s">
        <v>466</v>
      </c>
      <c r="D82" s="1" t="str">
        <f>_xlfn.CONCAT(EcommerceDataset[[#This Row],[first_name]]," ",EcommerceDataset[[#This Row],[last_name]])</f>
        <v>Alexander Baker</v>
      </c>
      <c r="E82" s="1" t="s">
        <v>80</v>
      </c>
      <c r="F82" s="1" t="s">
        <v>37</v>
      </c>
      <c r="G82" s="1" t="s">
        <v>71</v>
      </c>
      <c r="H82" s="1" t="s">
        <v>51</v>
      </c>
      <c r="I82" s="1" t="s">
        <v>52</v>
      </c>
      <c r="J82" s="1" t="s">
        <v>53</v>
      </c>
      <c r="K82" s="4">
        <v>5</v>
      </c>
      <c r="L82" s="5">
        <v>59</v>
      </c>
      <c r="M82" s="5">
        <f>EcommerceDataset[[#This Row],[quantity]]*EcommerceDataset[[#This Row],[unit_price]]</f>
        <v>295</v>
      </c>
      <c r="N82" s="1" t="s">
        <v>467</v>
      </c>
      <c r="O82" s="3">
        <v>44967</v>
      </c>
      <c r="P82" s="1" t="s">
        <v>75</v>
      </c>
      <c r="Q82" s="1" t="s">
        <v>30</v>
      </c>
      <c r="R82" s="4">
        <v>5</v>
      </c>
      <c r="S82" s="1" t="s">
        <v>66</v>
      </c>
      <c r="T82" s="1" t="s">
        <v>468</v>
      </c>
      <c r="U82" s="3">
        <v>45249</v>
      </c>
    </row>
    <row r="83" spans="1:21" x14ac:dyDescent="0.3">
      <c r="A83" s="1" t="s">
        <v>469</v>
      </c>
      <c r="B83" s="1" t="s">
        <v>415</v>
      </c>
      <c r="C83" s="1" t="s">
        <v>470</v>
      </c>
      <c r="D83" s="1" t="str">
        <f>_xlfn.CONCAT(EcommerceDataset[[#This Row],[first_name]]," ",EcommerceDataset[[#This Row],[last_name]])</f>
        <v>Laura Villa</v>
      </c>
      <c r="E83" s="1" t="s">
        <v>22</v>
      </c>
      <c r="F83" s="1" t="s">
        <v>49</v>
      </c>
      <c r="G83" s="1" t="s">
        <v>24</v>
      </c>
      <c r="H83" s="1" t="s">
        <v>128</v>
      </c>
      <c r="I83" s="1" t="s">
        <v>129</v>
      </c>
      <c r="J83" s="1" t="s">
        <v>130</v>
      </c>
      <c r="K83" s="4">
        <v>4</v>
      </c>
      <c r="L83" s="5">
        <v>129</v>
      </c>
      <c r="M83" s="5">
        <f>EcommerceDataset[[#This Row],[quantity]]*EcommerceDataset[[#This Row],[unit_price]]</f>
        <v>516</v>
      </c>
      <c r="N83" s="1" t="s">
        <v>471</v>
      </c>
      <c r="O83" s="3">
        <v>45012</v>
      </c>
      <c r="P83" s="1" t="s">
        <v>75</v>
      </c>
      <c r="Q83" s="1" t="s">
        <v>56</v>
      </c>
      <c r="R83" s="4">
        <v>4</v>
      </c>
      <c r="S83" s="1" t="s">
        <v>44</v>
      </c>
      <c r="T83" s="1" t="s">
        <v>472</v>
      </c>
      <c r="U83" s="3">
        <v>45497</v>
      </c>
    </row>
    <row r="84" spans="1:21" x14ac:dyDescent="0.3">
      <c r="A84" s="1" t="s">
        <v>473</v>
      </c>
      <c r="B84" s="1" t="s">
        <v>474</v>
      </c>
      <c r="C84" s="1" t="s">
        <v>475</v>
      </c>
      <c r="D84" s="1" t="str">
        <f>_xlfn.CONCAT(EcommerceDataset[[#This Row],[first_name]]," ",EcommerceDataset[[#This Row],[last_name]])</f>
        <v>Shelia Juarez</v>
      </c>
      <c r="E84" s="1" t="s">
        <v>22</v>
      </c>
      <c r="F84" s="1" t="s">
        <v>37</v>
      </c>
      <c r="G84" s="1" t="s">
        <v>119</v>
      </c>
      <c r="H84" s="1" t="s">
        <v>25</v>
      </c>
      <c r="I84" s="1" t="s">
        <v>26</v>
      </c>
      <c r="J84" s="1" t="s">
        <v>27</v>
      </c>
      <c r="K84" s="4">
        <v>2</v>
      </c>
      <c r="L84" s="5">
        <v>229</v>
      </c>
      <c r="M84" s="5">
        <f>EcommerceDataset[[#This Row],[quantity]]*EcommerceDataset[[#This Row],[unit_price]]</f>
        <v>458</v>
      </c>
      <c r="N84" s="1" t="s">
        <v>476</v>
      </c>
      <c r="O84" s="3">
        <v>45720</v>
      </c>
      <c r="P84" s="1" t="s">
        <v>55</v>
      </c>
      <c r="Q84" s="1" t="s">
        <v>43</v>
      </c>
      <c r="R84" s="4">
        <v>3</v>
      </c>
      <c r="S84" s="1" t="s">
        <v>103</v>
      </c>
      <c r="T84" s="1" t="s">
        <v>477</v>
      </c>
      <c r="U84" s="3">
        <v>45090</v>
      </c>
    </row>
    <row r="85" spans="1:21" x14ac:dyDescent="0.3">
      <c r="A85" s="1" t="s">
        <v>478</v>
      </c>
      <c r="B85" s="1" t="s">
        <v>479</v>
      </c>
      <c r="C85" s="1" t="s">
        <v>480</v>
      </c>
      <c r="D85" s="1" t="str">
        <f>_xlfn.CONCAT(EcommerceDataset[[#This Row],[first_name]]," ",EcommerceDataset[[#This Row],[last_name]])</f>
        <v>Carrie Myers</v>
      </c>
      <c r="E85" s="1" t="s">
        <v>22</v>
      </c>
      <c r="F85" s="1" t="s">
        <v>49</v>
      </c>
      <c r="G85" s="1" t="s">
        <v>119</v>
      </c>
      <c r="H85" s="1" t="s">
        <v>190</v>
      </c>
      <c r="I85" s="1" t="s">
        <v>191</v>
      </c>
      <c r="J85" s="1" t="s">
        <v>41</v>
      </c>
      <c r="K85" s="4">
        <v>2</v>
      </c>
      <c r="L85" s="5">
        <v>120</v>
      </c>
      <c r="M85" s="5">
        <f>EcommerceDataset[[#This Row],[quantity]]*EcommerceDataset[[#This Row],[unit_price]]</f>
        <v>240</v>
      </c>
      <c r="N85" s="1" t="s">
        <v>481</v>
      </c>
      <c r="O85" s="3">
        <v>45208</v>
      </c>
      <c r="P85" s="1" t="s">
        <v>102</v>
      </c>
      <c r="Q85" s="1" t="s">
        <v>56</v>
      </c>
      <c r="R85" s="4">
        <v>1</v>
      </c>
      <c r="S85" s="1" t="s">
        <v>31</v>
      </c>
      <c r="T85" s="1" t="s">
        <v>482</v>
      </c>
      <c r="U85" s="3">
        <v>44944</v>
      </c>
    </row>
    <row r="86" spans="1:21" x14ac:dyDescent="0.3">
      <c r="A86" s="1" t="s">
        <v>483</v>
      </c>
      <c r="B86" s="1" t="s">
        <v>484</v>
      </c>
      <c r="C86" s="1" t="s">
        <v>485</v>
      </c>
      <c r="D86" s="1" t="str">
        <f>_xlfn.CONCAT(EcommerceDataset[[#This Row],[first_name]]," ",EcommerceDataset[[#This Row],[last_name]])</f>
        <v>Kristin Silva</v>
      </c>
      <c r="E86" s="1" t="s">
        <v>80</v>
      </c>
      <c r="F86" s="1" t="s">
        <v>37</v>
      </c>
      <c r="G86" s="1" t="s">
        <v>50</v>
      </c>
      <c r="H86" s="1" t="s">
        <v>39</v>
      </c>
      <c r="I86" s="1" t="s">
        <v>40</v>
      </c>
      <c r="J86" s="1" t="s">
        <v>41</v>
      </c>
      <c r="K86" s="4">
        <v>2</v>
      </c>
      <c r="L86" s="5">
        <v>59</v>
      </c>
      <c r="M86" s="5">
        <f>EcommerceDataset[[#This Row],[quantity]]*EcommerceDataset[[#This Row],[unit_price]]</f>
        <v>118</v>
      </c>
      <c r="N86" s="1" t="s">
        <v>486</v>
      </c>
      <c r="O86" s="3">
        <v>45021</v>
      </c>
      <c r="P86" s="1" t="s">
        <v>55</v>
      </c>
      <c r="Q86" s="1" t="s">
        <v>56</v>
      </c>
      <c r="R86" s="4">
        <v>1</v>
      </c>
      <c r="S86" s="1" t="s">
        <v>132</v>
      </c>
      <c r="T86" s="1" t="s">
        <v>487</v>
      </c>
      <c r="U86" s="3">
        <v>45743</v>
      </c>
    </row>
    <row r="87" spans="1:21" x14ac:dyDescent="0.3">
      <c r="A87" s="1" t="s">
        <v>488</v>
      </c>
      <c r="B87" s="1" t="s">
        <v>415</v>
      </c>
      <c r="C87" s="1" t="s">
        <v>489</v>
      </c>
      <c r="D87" s="1" t="str">
        <f>_xlfn.CONCAT(EcommerceDataset[[#This Row],[first_name]]," ",EcommerceDataset[[#This Row],[last_name]])</f>
        <v>Laura Kerr</v>
      </c>
      <c r="E87" s="1" t="s">
        <v>36</v>
      </c>
      <c r="F87" s="1" t="s">
        <v>49</v>
      </c>
      <c r="G87" s="1" t="s">
        <v>38</v>
      </c>
      <c r="H87" s="1" t="s">
        <v>217</v>
      </c>
      <c r="I87" s="1" t="s">
        <v>218</v>
      </c>
      <c r="J87" s="1" t="s">
        <v>27</v>
      </c>
      <c r="K87" s="4">
        <v>2</v>
      </c>
      <c r="L87" s="5">
        <v>899</v>
      </c>
      <c r="M87" s="5">
        <f>EcommerceDataset[[#This Row],[quantity]]*EcommerceDataset[[#This Row],[unit_price]]</f>
        <v>1798</v>
      </c>
      <c r="N87" s="1" t="s">
        <v>490</v>
      </c>
      <c r="O87" s="3">
        <v>45098</v>
      </c>
      <c r="P87" s="1" t="s">
        <v>29</v>
      </c>
      <c r="Q87" s="1" t="s">
        <v>56</v>
      </c>
      <c r="R87" s="4">
        <v>1</v>
      </c>
      <c r="S87" s="1" t="s">
        <v>31</v>
      </c>
      <c r="T87" s="1" t="s">
        <v>491</v>
      </c>
      <c r="U87" s="3">
        <v>45870</v>
      </c>
    </row>
    <row r="88" spans="1:21" x14ac:dyDescent="0.3">
      <c r="A88" s="1" t="s">
        <v>492</v>
      </c>
      <c r="B88" s="1" t="s">
        <v>493</v>
      </c>
      <c r="C88" s="1" t="s">
        <v>494</v>
      </c>
      <c r="D88" s="1" t="str">
        <f>_xlfn.CONCAT(EcommerceDataset[[#This Row],[first_name]]," ",EcommerceDataset[[#This Row],[last_name]])</f>
        <v>Christina Christensen</v>
      </c>
      <c r="E88" s="1" t="s">
        <v>36</v>
      </c>
      <c r="F88" s="1" t="s">
        <v>37</v>
      </c>
      <c r="G88" s="1" t="s">
        <v>179</v>
      </c>
      <c r="H88" s="1" t="s">
        <v>128</v>
      </c>
      <c r="I88" s="1" t="s">
        <v>129</v>
      </c>
      <c r="J88" s="1" t="s">
        <v>130</v>
      </c>
      <c r="K88" s="4">
        <v>4</v>
      </c>
      <c r="L88" s="5">
        <v>129</v>
      </c>
      <c r="M88" s="5">
        <f>EcommerceDataset[[#This Row],[quantity]]*EcommerceDataset[[#This Row],[unit_price]]</f>
        <v>516</v>
      </c>
      <c r="N88" s="1" t="s">
        <v>495</v>
      </c>
      <c r="O88" s="3">
        <v>45868</v>
      </c>
      <c r="P88" s="1" t="s">
        <v>75</v>
      </c>
      <c r="Q88" s="1" t="s">
        <v>43</v>
      </c>
      <c r="R88" s="4">
        <v>3</v>
      </c>
      <c r="S88" s="1" t="s">
        <v>31</v>
      </c>
      <c r="T88" s="1" t="s">
        <v>496</v>
      </c>
      <c r="U88" s="3">
        <v>45550</v>
      </c>
    </row>
    <row r="89" spans="1:21" x14ac:dyDescent="0.3">
      <c r="A89" s="1" t="s">
        <v>497</v>
      </c>
      <c r="B89" s="1" t="s">
        <v>498</v>
      </c>
      <c r="C89" s="1" t="s">
        <v>499</v>
      </c>
      <c r="D89" s="1" t="str">
        <f>_xlfn.CONCAT(EcommerceDataset[[#This Row],[first_name]]," ",EcommerceDataset[[#This Row],[last_name]])</f>
        <v>Tiffany Hatfield</v>
      </c>
      <c r="E89" s="1" t="s">
        <v>22</v>
      </c>
      <c r="F89" s="1" t="s">
        <v>23</v>
      </c>
      <c r="G89" s="1" t="s">
        <v>179</v>
      </c>
      <c r="H89" s="1" t="s">
        <v>217</v>
      </c>
      <c r="I89" s="1" t="s">
        <v>218</v>
      </c>
      <c r="J89" s="1" t="s">
        <v>27</v>
      </c>
      <c r="K89" s="4">
        <v>4</v>
      </c>
      <c r="L89" s="5">
        <v>899</v>
      </c>
      <c r="M89" s="5">
        <f>EcommerceDataset[[#This Row],[quantity]]*EcommerceDataset[[#This Row],[unit_price]]</f>
        <v>3596</v>
      </c>
      <c r="N89" s="1" t="s">
        <v>500</v>
      </c>
      <c r="O89" s="3">
        <v>44829</v>
      </c>
      <c r="P89" s="1" t="s">
        <v>102</v>
      </c>
      <c r="Q89" s="1" t="s">
        <v>30</v>
      </c>
      <c r="R89" s="4">
        <v>2</v>
      </c>
      <c r="S89" s="1" t="s">
        <v>44</v>
      </c>
      <c r="T89" s="1" t="s">
        <v>501</v>
      </c>
      <c r="U89" s="3">
        <v>45554</v>
      </c>
    </row>
    <row r="90" spans="1:21" x14ac:dyDescent="0.3">
      <c r="A90" s="1" t="s">
        <v>502</v>
      </c>
      <c r="B90" s="1" t="s">
        <v>142</v>
      </c>
      <c r="C90" s="1" t="s">
        <v>503</v>
      </c>
      <c r="D90" s="1" t="str">
        <f>_xlfn.CONCAT(EcommerceDataset[[#This Row],[first_name]]," ",EcommerceDataset[[#This Row],[last_name]])</f>
        <v>Anthony Romero</v>
      </c>
      <c r="E90" s="1" t="s">
        <v>80</v>
      </c>
      <c r="F90" s="1" t="s">
        <v>23</v>
      </c>
      <c r="G90" s="1" t="s">
        <v>119</v>
      </c>
      <c r="H90" s="1" t="s">
        <v>190</v>
      </c>
      <c r="I90" s="1" t="s">
        <v>191</v>
      </c>
      <c r="J90" s="1" t="s">
        <v>41</v>
      </c>
      <c r="K90" s="4">
        <v>2</v>
      </c>
      <c r="L90" s="5">
        <v>120</v>
      </c>
      <c r="M90" s="5">
        <f>EcommerceDataset[[#This Row],[quantity]]*EcommerceDataset[[#This Row],[unit_price]]</f>
        <v>240</v>
      </c>
      <c r="N90" s="1" t="s">
        <v>504</v>
      </c>
      <c r="O90" s="3">
        <v>45859</v>
      </c>
      <c r="P90" s="1" t="s">
        <v>109</v>
      </c>
      <c r="Q90" s="1" t="s">
        <v>56</v>
      </c>
      <c r="R90" s="4">
        <v>3</v>
      </c>
      <c r="S90" s="1" t="s">
        <v>31</v>
      </c>
      <c r="T90" s="1" t="s">
        <v>505</v>
      </c>
      <c r="U90" s="3">
        <v>45779</v>
      </c>
    </row>
    <row r="91" spans="1:21" x14ac:dyDescent="0.3">
      <c r="A91" s="1" t="s">
        <v>506</v>
      </c>
      <c r="B91" s="1" t="s">
        <v>247</v>
      </c>
      <c r="C91" s="1" t="s">
        <v>275</v>
      </c>
      <c r="D91" s="1" t="str">
        <f>_xlfn.CONCAT(EcommerceDataset[[#This Row],[first_name]]," ",EcommerceDataset[[#This Row],[last_name]])</f>
        <v>Michael Smith</v>
      </c>
      <c r="E91" s="1" t="s">
        <v>80</v>
      </c>
      <c r="F91" s="1" t="s">
        <v>23</v>
      </c>
      <c r="G91" s="1" t="s">
        <v>38</v>
      </c>
      <c r="H91" s="1" t="s">
        <v>120</v>
      </c>
      <c r="I91" s="1" t="s">
        <v>121</v>
      </c>
      <c r="J91" s="1" t="s">
        <v>122</v>
      </c>
      <c r="K91" s="4">
        <v>3</v>
      </c>
      <c r="L91" s="5">
        <v>149</v>
      </c>
      <c r="M91" s="5">
        <f>EcommerceDataset[[#This Row],[quantity]]*EcommerceDataset[[#This Row],[unit_price]]</f>
        <v>447</v>
      </c>
      <c r="N91" s="1" t="s">
        <v>507</v>
      </c>
      <c r="O91" s="3">
        <v>45882</v>
      </c>
      <c r="P91" s="1" t="s">
        <v>29</v>
      </c>
      <c r="Q91" s="1" t="s">
        <v>56</v>
      </c>
      <c r="R91" s="4">
        <v>5</v>
      </c>
      <c r="S91" s="1" t="s">
        <v>103</v>
      </c>
      <c r="T91" s="1" t="s">
        <v>508</v>
      </c>
      <c r="U91" s="3">
        <v>45109</v>
      </c>
    </row>
    <row r="92" spans="1:21" x14ac:dyDescent="0.3">
      <c r="A92" s="1" t="s">
        <v>509</v>
      </c>
      <c r="B92" s="1" t="s">
        <v>510</v>
      </c>
      <c r="C92" s="1" t="s">
        <v>416</v>
      </c>
      <c r="D92" s="1" t="str">
        <f>_xlfn.CONCAT(EcommerceDataset[[#This Row],[first_name]]," ",EcommerceDataset[[#This Row],[last_name]])</f>
        <v>Brandon Lopez</v>
      </c>
      <c r="E92" s="1" t="s">
        <v>80</v>
      </c>
      <c r="F92" s="1" t="s">
        <v>49</v>
      </c>
      <c r="G92" s="1" t="s">
        <v>179</v>
      </c>
      <c r="H92" s="1" t="s">
        <v>99</v>
      </c>
      <c r="I92" s="1" t="s">
        <v>100</v>
      </c>
      <c r="J92" s="1" t="s">
        <v>27</v>
      </c>
      <c r="K92" s="4">
        <v>2</v>
      </c>
      <c r="L92" s="5">
        <v>199</v>
      </c>
      <c r="M92" s="5">
        <f>EcommerceDataset[[#This Row],[quantity]]*EcommerceDataset[[#This Row],[unit_price]]</f>
        <v>398</v>
      </c>
      <c r="N92" s="1" t="s">
        <v>511</v>
      </c>
      <c r="O92" s="3">
        <v>45881</v>
      </c>
      <c r="P92" s="1" t="s">
        <v>75</v>
      </c>
      <c r="Q92" s="1" t="s">
        <v>43</v>
      </c>
      <c r="R92" s="4">
        <v>5</v>
      </c>
      <c r="S92" s="1" t="s">
        <v>66</v>
      </c>
      <c r="T92" s="1" t="s">
        <v>512</v>
      </c>
      <c r="U92" s="3">
        <v>45821</v>
      </c>
    </row>
    <row r="93" spans="1:21" x14ac:dyDescent="0.3">
      <c r="A93" s="1" t="s">
        <v>513</v>
      </c>
      <c r="B93" s="1" t="s">
        <v>514</v>
      </c>
      <c r="C93" s="1" t="s">
        <v>515</v>
      </c>
      <c r="D93" s="1" t="str">
        <f>_xlfn.CONCAT(EcommerceDataset[[#This Row],[first_name]]," ",EcommerceDataset[[#This Row],[last_name]])</f>
        <v>Lisa Reese</v>
      </c>
      <c r="E93" s="1" t="s">
        <v>80</v>
      </c>
      <c r="F93" s="1" t="s">
        <v>23</v>
      </c>
      <c r="G93" s="1" t="s">
        <v>179</v>
      </c>
      <c r="H93" s="1" t="s">
        <v>99</v>
      </c>
      <c r="I93" s="1" t="s">
        <v>100</v>
      </c>
      <c r="J93" s="1" t="s">
        <v>27</v>
      </c>
      <c r="K93" s="4">
        <v>5</v>
      </c>
      <c r="L93" s="5">
        <v>199</v>
      </c>
      <c r="M93" s="5">
        <f>EcommerceDataset[[#This Row],[quantity]]*EcommerceDataset[[#This Row],[unit_price]]</f>
        <v>995</v>
      </c>
      <c r="N93" s="1" t="s">
        <v>516</v>
      </c>
      <c r="O93" s="3">
        <v>45183</v>
      </c>
      <c r="P93" s="1" t="s">
        <v>55</v>
      </c>
      <c r="Q93" s="1" t="s">
        <v>30</v>
      </c>
      <c r="R93" s="4">
        <v>5</v>
      </c>
      <c r="S93" s="1" t="s">
        <v>66</v>
      </c>
      <c r="T93" s="1" t="s">
        <v>517</v>
      </c>
      <c r="U93" s="3">
        <v>45087</v>
      </c>
    </row>
    <row r="94" spans="1:21" x14ac:dyDescent="0.3">
      <c r="A94" s="1" t="s">
        <v>518</v>
      </c>
      <c r="B94" s="1" t="s">
        <v>519</v>
      </c>
      <c r="C94" s="1" t="s">
        <v>520</v>
      </c>
      <c r="D94" s="1" t="str">
        <f>_xlfn.CONCAT(EcommerceDataset[[#This Row],[first_name]]," ",EcommerceDataset[[#This Row],[last_name]])</f>
        <v>Kent Kelley</v>
      </c>
      <c r="E94" s="1" t="s">
        <v>80</v>
      </c>
      <c r="F94" s="1" t="s">
        <v>37</v>
      </c>
      <c r="G94" s="1" t="s">
        <v>61</v>
      </c>
      <c r="H94" s="1" t="s">
        <v>390</v>
      </c>
      <c r="I94" s="1" t="s">
        <v>391</v>
      </c>
      <c r="J94" s="1" t="s">
        <v>122</v>
      </c>
      <c r="K94" s="4">
        <v>4</v>
      </c>
      <c r="L94" s="5">
        <v>25</v>
      </c>
      <c r="M94" s="5">
        <f>EcommerceDataset[[#This Row],[quantity]]*EcommerceDataset[[#This Row],[unit_price]]</f>
        <v>100</v>
      </c>
      <c r="N94" s="1" t="s">
        <v>521</v>
      </c>
      <c r="O94" s="3">
        <v>45300</v>
      </c>
      <c r="P94" s="1" t="s">
        <v>109</v>
      </c>
      <c r="Q94" s="1" t="s">
        <v>43</v>
      </c>
      <c r="R94" s="4">
        <v>2</v>
      </c>
      <c r="S94" s="1" t="s">
        <v>31</v>
      </c>
      <c r="T94" s="1" t="s">
        <v>522</v>
      </c>
      <c r="U94" s="3">
        <v>44935</v>
      </c>
    </row>
    <row r="95" spans="1:21" x14ac:dyDescent="0.3">
      <c r="A95" s="1" t="s">
        <v>523</v>
      </c>
      <c r="B95" s="1" t="s">
        <v>524</v>
      </c>
      <c r="C95" s="1" t="s">
        <v>525</v>
      </c>
      <c r="D95" s="1" t="str">
        <f>_xlfn.CONCAT(EcommerceDataset[[#This Row],[first_name]]," ",EcommerceDataset[[#This Row],[last_name]])</f>
        <v>Howard Mason</v>
      </c>
      <c r="E95" s="1" t="s">
        <v>22</v>
      </c>
      <c r="F95" s="1" t="s">
        <v>37</v>
      </c>
      <c r="G95" s="1" t="s">
        <v>24</v>
      </c>
      <c r="H95" s="1" t="s">
        <v>120</v>
      </c>
      <c r="I95" s="1" t="s">
        <v>121</v>
      </c>
      <c r="J95" s="1" t="s">
        <v>122</v>
      </c>
      <c r="K95" s="4">
        <v>2</v>
      </c>
      <c r="L95" s="5">
        <v>149</v>
      </c>
      <c r="M95" s="5">
        <f>EcommerceDataset[[#This Row],[quantity]]*EcommerceDataset[[#This Row],[unit_price]]</f>
        <v>298</v>
      </c>
      <c r="N95" s="1" t="s">
        <v>526</v>
      </c>
      <c r="O95" s="3">
        <v>45114</v>
      </c>
      <c r="P95" s="1" t="s">
        <v>75</v>
      </c>
      <c r="Q95" s="1" t="s">
        <v>30</v>
      </c>
      <c r="R95" s="4">
        <v>2</v>
      </c>
      <c r="S95" s="1" t="s">
        <v>66</v>
      </c>
      <c r="T95" s="1" t="s">
        <v>527</v>
      </c>
      <c r="U95" s="3">
        <v>45727</v>
      </c>
    </row>
    <row r="96" spans="1:21" x14ac:dyDescent="0.3">
      <c r="A96" s="1" t="s">
        <v>528</v>
      </c>
      <c r="B96" s="1" t="s">
        <v>529</v>
      </c>
      <c r="C96" s="1" t="s">
        <v>530</v>
      </c>
      <c r="D96" s="1" t="str">
        <f>_xlfn.CONCAT(EcommerceDataset[[#This Row],[first_name]]," ",EcommerceDataset[[#This Row],[last_name]])</f>
        <v>Jeremy Summers</v>
      </c>
      <c r="E96" s="1" t="s">
        <v>36</v>
      </c>
      <c r="F96" s="1" t="s">
        <v>23</v>
      </c>
      <c r="G96" s="1" t="s">
        <v>61</v>
      </c>
      <c r="H96" s="1" t="s">
        <v>190</v>
      </c>
      <c r="I96" s="1" t="s">
        <v>191</v>
      </c>
      <c r="J96" s="1" t="s">
        <v>41</v>
      </c>
      <c r="K96" s="4">
        <v>3</v>
      </c>
      <c r="L96" s="5">
        <v>120</v>
      </c>
      <c r="M96" s="5">
        <f>EcommerceDataset[[#This Row],[quantity]]*EcommerceDataset[[#This Row],[unit_price]]</f>
        <v>360</v>
      </c>
      <c r="N96" s="1" t="s">
        <v>531</v>
      </c>
      <c r="O96" s="3">
        <v>45290</v>
      </c>
      <c r="P96" s="1" t="s">
        <v>29</v>
      </c>
      <c r="Q96" s="1" t="s">
        <v>30</v>
      </c>
      <c r="R96" s="4">
        <v>2</v>
      </c>
      <c r="S96" s="1" t="s">
        <v>103</v>
      </c>
      <c r="T96" s="1" t="s">
        <v>532</v>
      </c>
      <c r="U96" s="3">
        <v>45838</v>
      </c>
    </row>
    <row r="97" spans="1:21" x14ac:dyDescent="0.3">
      <c r="A97" s="1" t="s">
        <v>533</v>
      </c>
      <c r="B97" s="1" t="s">
        <v>534</v>
      </c>
      <c r="C97" s="1" t="s">
        <v>535</v>
      </c>
      <c r="D97" s="1" t="str">
        <f>_xlfn.CONCAT(EcommerceDataset[[#This Row],[first_name]]," ",EcommerceDataset[[#This Row],[last_name]])</f>
        <v>William Giles</v>
      </c>
      <c r="E97" s="1" t="s">
        <v>36</v>
      </c>
      <c r="F97" s="1" t="s">
        <v>23</v>
      </c>
      <c r="G97" s="1" t="s">
        <v>50</v>
      </c>
      <c r="H97" s="1" t="s">
        <v>72</v>
      </c>
      <c r="I97" s="1" t="s">
        <v>73</v>
      </c>
      <c r="J97" s="1" t="s">
        <v>41</v>
      </c>
      <c r="K97" s="4">
        <v>3</v>
      </c>
      <c r="L97" s="5">
        <v>110</v>
      </c>
      <c r="M97" s="5">
        <f>EcommerceDataset[[#This Row],[quantity]]*EcommerceDataset[[#This Row],[unit_price]]</f>
        <v>330</v>
      </c>
      <c r="N97" s="1" t="s">
        <v>536</v>
      </c>
      <c r="O97" s="3">
        <v>45473</v>
      </c>
      <c r="P97" s="1" t="s">
        <v>102</v>
      </c>
      <c r="Q97" s="1" t="s">
        <v>30</v>
      </c>
      <c r="R97" s="4">
        <v>5</v>
      </c>
      <c r="S97" s="1" t="s">
        <v>44</v>
      </c>
      <c r="T97" s="1" t="s">
        <v>537</v>
      </c>
      <c r="U97" s="3">
        <v>45659</v>
      </c>
    </row>
    <row r="98" spans="1:21" x14ac:dyDescent="0.3">
      <c r="A98" s="1" t="s">
        <v>538</v>
      </c>
      <c r="B98" s="1" t="s">
        <v>189</v>
      </c>
      <c r="C98" s="1" t="s">
        <v>539</v>
      </c>
      <c r="D98" s="1" t="str">
        <f>_xlfn.CONCAT(EcommerceDataset[[#This Row],[first_name]]," ",EcommerceDataset[[#This Row],[last_name]])</f>
        <v>Randy Anderson</v>
      </c>
      <c r="E98" s="1" t="s">
        <v>22</v>
      </c>
      <c r="F98" s="1" t="s">
        <v>49</v>
      </c>
      <c r="G98" s="1" t="s">
        <v>119</v>
      </c>
      <c r="H98" s="1" t="s">
        <v>390</v>
      </c>
      <c r="I98" s="1" t="s">
        <v>391</v>
      </c>
      <c r="J98" s="1" t="s">
        <v>122</v>
      </c>
      <c r="K98" s="4">
        <v>2</v>
      </c>
      <c r="L98" s="5">
        <v>25</v>
      </c>
      <c r="M98" s="5">
        <f>EcommerceDataset[[#This Row],[quantity]]*EcommerceDataset[[#This Row],[unit_price]]</f>
        <v>50</v>
      </c>
      <c r="N98" s="1" t="s">
        <v>540</v>
      </c>
      <c r="O98" s="3">
        <v>45117</v>
      </c>
      <c r="P98" s="1" t="s">
        <v>102</v>
      </c>
      <c r="Q98" s="1" t="s">
        <v>30</v>
      </c>
      <c r="R98" s="4">
        <v>4</v>
      </c>
      <c r="S98" s="1" t="s">
        <v>44</v>
      </c>
      <c r="T98" s="1" t="s">
        <v>541</v>
      </c>
      <c r="U98" s="3">
        <v>45058</v>
      </c>
    </row>
    <row r="99" spans="1:21" x14ac:dyDescent="0.3">
      <c r="A99" s="1" t="s">
        <v>542</v>
      </c>
      <c r="B99" s="1" t="s">
        <v>84</v>
      </c>
      <c r="C99" s="1" t="s">
        <v>543</v>
      </c>
      <c r="D99" s="1" t="str">
        <f>_xlfn.CONCAT(EcommerceDataset[[#This Row],[first_name]]," ",EcommerceDataset[[#This Row],[last_name]])</f>
        <v>Jennifer Boyd</v>
      </c>
      <c r="E99" s="1" t="s">
        <v>22</v>
      </c>
      <c r="F99" s="1" t="s">
        <v>49</v>
      </c>
      <c r="G99" s="1" t="s">
        <v>50</v>
      </c>
      <c r="H99" s="1" t="s">
        <v>39</v>
      </c>
      <c r="I99" s="1" t="s">
        <v>40</v>
      </c>
      <c r="J99" s="1" t="s">
        <v>41</v>
      </c>
      <c r="K99" s="4">
        <v>1</v>
      </c>
      <c r="L99" s="5">
        <v>59</v>
      </c>
      <c r="M99" s="5">
        <f>EcommerceDataset[[#This Row],[quantity]]*EcommerceDataset[[#This Row],[unit_price]]</f>
        <v>59</v>
      </c>
      <c r="N99" s="1" t="s">
        <v>544</v>
      </c>
      <c r="O99" s="3">
        <v>45415</v>
      </c>
      <c r="P99" s="1" t="s">
        <v>75</v>
      </c>
      <c r="Q99" s="1" t="s">
        <v>30</v>
      </c>
      <c r="R99" s="4">
        <v>4</v>
      </c>
      <c r="S99" s="1" t="s">
        <v>103</v>
      </c>
      <c r="T99" s="1" t="s">
        <v>545</v>
      </c>
      <c r="U99" s="3">
        <v>45260</v>
      </c>
    </row>
    <row r="100" spans="1:21" x14ac:dyDescent="0.3">
      <c r="A100" s="1" t="s">
        <v>546</v>
      </c>
      <c r="B100" s="1" t="s">
        <v>493</v>
      </c>
      <c r="C100" s="1" t="s">
        <v>547</v>
      </c>
      <c r="D100" s="1" t="str">
        <f>_xlfn.CONCAT(EcommerceDataset[[#This Row],[first_name]]," ",EcommerceDataset[[#This Row],[last_name]])</f>
        <v>Christina Howell</v>
      </c>
      <c r="E100" s="1" t="s">
        <v>80</v>
      </c>
      <c r="F100" s="1" t="s">
        <v>37</v>
      </c>
      <c r="G100" s="1" t="s">
        <v>50</v>
      </c>
      <c r="H100" s="1" t="s">
        <v>217</v>
      </c>
      <c r="I100" s="1" t="s">
        <v>218</v>
      </c>
      <c r="J100" s="1" t="s">
        <v>27</v>
      </c>
      <c r="K100" s="4">
        <v>5</v>
      </c>
      <c r="L100" s="5">
        <v>899</v>
      </c>
      <c r="M100" s="5">
        <f>EcommerceDataset[[#This Row],[quantity]]*EcommerceDataset[[#This Row],[unit_price]]</f>
        <v>4495</v>
      </c>
      <c r="N100" s="1" t="s">
        <v>548</v>
      </c>
      <c r="O100" s="3">
        <v>45654</v>
      </c>
      <c r="P100" s="1" t="s">
        <v>109</v>
      </c>
      <c r="Q100" s="1" t="s">
        <v>30</v>
      </c>
      <c r="R100" s="4">
        <v>5</v>
      </c>
      <c r="S100" s="1" t="s">
        <v>66</v>
      </c>
      <c r="T100" s="1" t="s">
        <v>549</v>
      </c>
      <c r="U100" s="3">
        <v>45331</v>
      </c>
    </row>
    <row r="101" spans="1:21" x14ac:dyDescent="0.3">
      <c r="A101" s="1" t="s">
        <v>550</v>
      </c>
      <c r="B101" s="1" t="s">
        <v>195</v>
      </c>
      <c r="C101" s="1" t="s">
        <v>551</v>
      </c>
      <c r="D101" s="1" t="str">
        <f>_xlfn.CONCAT(EcommerceDataset[[#This Row],[first_name]]," ",EcommerceDataset[[#This Row],[last_name]])</f>
        <v>Danielle Campbell</v>
      </c>
      <c r="E101" s="1" t="s">
        <v>80</v>
      </c>
      <c r="F101" s="1" t="s">
        <v>37</v>
      </c>
      <c r="G101" s="1" t="s">
        <v>61</v>
      </c>
      <c r="H101" s="1" t="s">
        <v>167</v>
      </c>
      <c r="I101" s="1" t="s">
        <v>168</v>
      </c>
      <c r="J101" s="1" t="s">
        <v>130</v>
      </c>
      <c r="K101" s="4">
        <v>1</v>
      </c>
      <c r="L101" s="5">
        <v>80</v>
      </c>
      <c r="M101" s="5">
        <f>EcommerceDataset[[#This Row],[quantity]]*EcommerceDataset[[#This Row],[unit_price]]</f>
        <v>80</v>
      </c>
      <c r="N101" s="1" t="s">
        <v>552</v>
      </c>
      <c r="O101" s="3">
        <v>45584</v>
      </c>
      <c r="P101" s="1" t="s">
        <v>102</v>
      </c>
      <c r="Q101" s="1" t="s">
        <v>43</v>
      </c>
      <c r="R101" s="4">
        <v>3</v>
      </c>
      <c r="S101" s="1" t="s">
        <v>103</v>
      </c>
      <c r="T101" s="1" t="s">
        <v>553</v>
      </c>
      <c r="U101" s="3">
        <v>45705</v>
      </c>
    </row>
    <row r="102" spans="1:21" x14ac:dyDescent="0.3">
      <c r="A102" s="1" t="s">
        <v>554</v>
      </c>
      <c r="B102" s="1" t="s">
        <v>555</v>
      </c>
      <c r="C102" s="1" t="s">
        <v>556</v>
      </c>
      <c r="D102" s="1" t="str">
        <f>_xlfn.CONCAT(EcommerceDataset[[#This Row],[first_name]]," ",EcommerceDataset[[#This Row],[last_name]])</f>
        <v>Dustin Perry</v>
      </c>
      <c r="E102" s="1" t="s">
        <v>80</v>
      </c>
      <c r="F102" s="1" t="s">
        <v>49</v>
      </c>
      <c r="G102" s="1" t="s">
        <v>179</v>
      </c>
      <c r="H102" s="1" t="s">
        <v>62</v>
      </c>
      <c r="I102" s="1" t="s">
        <v>63</v>
      </c>
      <c r="J102" s="1" t="s">
        <v>64</v>
      </c>
      <c r="K102" s="4">
        <v>2</v>
      </c>
      <c r="L102" s="5">
        <v>399</v>
      </c>
      <c r="M102" s="5">
        <f>EcommerceDataset[[#This Row],[quantity]]*EcommerceDataset[[#This Row],[unit_price]]</f>
        <v>798</v>
      </c>
      <c r="N102" s="1" t="s">
        <v>557</v>
      </c>
      <c r="O102" s="3">
        <v>44953</v>
      </c>
      <c r="P102" s="1" t="s">
        <v>102</v>
      </c>
      <c r="Q102" s="1" t="s">
        <v>56</v>
      </c>
      <c r="R102" s="4">
        <v>4</v>
      </c>
      <c r="S102" s="1" t="s">
        <v>103</v>
      </c>
      <c r="T102" s="1" t="s">
        <v>558</v>
      </c>
      <c r="U102" s="3">
        <v>44981</v>
      </c>
    </row>
    <row r="103" spans="1:21" x14ac:dyDescent="0.3">
      <c r="A103" s="1" t="s">
        <v>559</v>
      </c>
      <c r="B103" s="1" t="s">
        <v>560</v>
      </c>
      <c r="C103" s="1" t="s">
        <v>258</v>
      </c>
      <c r="D103" s="1" t="str">
        <f>_xlfn.CONCAT(EcommerceDataset[[#This Row],[first_name]]," ",EcommerceDataset[[#This Row],[last_name]])</f>
        <v>Joann Jacobs</v>
      </c>
      <c r="E103" s="1" t="s">
        <v>22</v>
      </c>
      <c r="F103" s="1" t="s">
        <v>23</v>
      </c>
      <c r="G103" s="1" t="s">
        <v>50</v>
      </c>
      <c r="H103" s="1" t="s">
        <v>62</v>
      </c>
      <c r="I103" s="1" t="s">
        <v>63</v>
      </c>
      <c r="J103" s="1" t="s">
        <v>64</v>
      </c>
      <c r="K103" s="4">
        <v>1</v>
      </c>
      <c r="L103" s="5">
        <v>399</v>
      </c>
      <c r="M103" s="5">
        <f>EcommerceDataset[[#This Row],[quantity]]*EcommerceDataset[[#This Row],[unit_price]]</f>
        <v>399</v>
      </c>
      <c r="N103" s="1" t="s">
        <v>561</v>
      </c>
      <c r="O103" s="3">
        <v>45528</v>
      </c>
      <c r="P103" s="1" t="s">
        <v>29</v>
      </c>
      <c r="Q103" s="1" t="s">
        <v>30</v>
      </c>
      <c r="R103" s="4">
        <v>5</v>
      </c>
      <c r="S103" s="1" t="s">
        <v>103</v>
      </c>
      <c r="T103" s="1" t="s">
        <v>562</v>
      </c>
      <c r="U103" s="3">
        <v>44912</v>
      </c>
    </row>
    <row r="104" spans="1:21" x14ac:dyDescent="0.3">
      <c r="A104" s="1" t="s">
        <v>563</v>
      </c>
      <c r="B104" s="1" t="s">
        <v>564</v>
      </c>
      <c r="C104" s="1" t="s">
        <v>211</v>
      </c>
      <c r="D104" s="1" t="str">
        <f>_xlfn.CONCAT(EcommerceDataset[[#This Row],[first_name]]," ",EcommerceDataset[[#This Row],[last_name]])</f>
        <v>Mark Brown</v>
      </c>
      <c r="E104" s="1" t="s">
        <v>80</v>
      </c>
      <c r="F104" s="1" t="s">
        <v>37</v>
      </c>
      <c r="G104" s="1" t="s">
        <v>71</v>
      </c>
      <c r="H104" s="1" t="s">
        <v>144</v>
      </c>
      <c r="I104" s="1" t="s">
        <v>145</v>
      </c>
      <c r="J104" s="1" t="s">
        <v>53</v>
      </c>
      <c r="K104" s="4">
        <v>1</v>
      </c>
      <c r="L104" s="5">
        <v>199</v>
      </c>
      <c r="M104" s="5">
        <f>EcommerceDataset[[#This Row],[quantity]]*EcommerceDataset[[#This Row],[unit_price]]</f>
        <v>199</v>
      </c>
      <c r="N104" s="1" t="s">
        <v>565</v>
      </c>
      <c r="O104" s="3">
        <v>45794</v>
      </c>
      <c r="P104" s="1" t="s">
        <v>75</v>
      </c>
      <c r="Q104" s="1" t="s">
        <v>30</v>
      </c>
      <c r="R104" s="4">
        <v>1</v>
      </c>
      <c r="S104" s="1" t="s">
        <v>44</v>
      </c>
      <c r="T104" s="1" t="s">
        <v>566</v>
      </c>
      <c r="U104" s="3">
        <v>45512</v>
      </c>
    </row>
    <row r="105" spans="1:21" x14ac:dyDescent="0.3">
      <c r="A105" s="1" t="s">
        <v>567</v>
      </c>
      <c r="B105" s="1" t="s">
        <v>568</v>
      </c>
      <c r="C105" s="1" t="s">
        <v>569</v>
      </c>
      <c r="D105" s="1" t="str">
        <f>_xlfn.CONCAT(EcommerceDataset[[#This Row],[first_name]]," ",EcommerceDataset[[#This Row],[last_name]])</f>
        <v>April Lee</v>
      </c>
      <c r="E105" s="1" t="s">
        <v>36</v>
      </c>
      <c r="F105" s="1" t="s">
        <v>49</v>
      </c>
      <c r="G105" s="1" t="s">
        <v>93</v>
      </c>
      <c r="H105" s="1" t="s">
        <v>51</v>
      </c>
      <c r="I105" s="1" t="s">
        <v>52</v>
      </c>
      <c r="J105" s="1" t="s">
        <v>53</v>
      </c>
      <c r="K105" s="4">
        <v>2</v>
      </c>
      <c r="L105" s="5">
        <v>59</v>
      </c>
      <c r="M105" s="5">
        <f>EcommerceDataset[[#This Row],[quantity]]*EcommerceDataset[[#This Row],[unit_price]]</f>
        <v>118</v>
      </c>
      <c r="N105" s="1" t="s">
        <v>570</v>
      </c>
      <c r="O105" s="3">
        <v>45281</v>
      </c>
      <c r="P105" s="1" t="s">
        <v>109</v>
      </c>
      <c r="Q105" s="1" t="s">
        <v>30</v>
      </c>
      <c r="R105" s="4">
        <v>1</v>
      </c>
      <c r="S105" s="1" t="s">
        <v>44</v>
      </c>
      <c r="T105" s="1" t="s">
        <v>571</v>
      </c>
      <c r="U105" s="3">
        <v>44915</v>
      </c>
    </row>
    <row r="106" spans="1:21" x14ac:dyDescent="0.3">
      <c r="A106" s="1" t="s">
        <v>572</v>
      </c>
      <c r="B106" s="1" t="s">
        <v>514</v>
      </c>
      <c r="C106" s="1" t="s">
        <v>573</v>
      </c>
      <c r="D106" s="1" t="str">
        <f>_xlfn.CONCAT(EcommerceDataset[[#This Row],[first_name]]," ",EcommerceDataset[[#This Row],[last_name]])</f>
        <v>Lisa Mathews</v>
      </c>
      <c r="E106" s="1" t="s">
        <v>22</v>
      </c>
      <c r="F106" s="1" t="s">
        <v>49</v>
      </c>
      <c r="G106" s="1" t="s">
        <v>151</v>
      </c>
      <c r="H106" s="1" t="s">
        <v>190</v>
      </c>
      <c r="I106" s="1" t="s">
        <v>191</v>
      </c>
      <c r="J106" s="1" t="s">
        <v>41</v>
      </c>
      <c r="K106" s="4">
        <v>5</v>
      </c>
      <c r="L106" s="5">
        <v>120</v>
      </c>
      <c r="M106" s="5">
        <f>EcommerceDataset[[#This Row],[quantity]]*EcommerceDataset[[#This Row],[unit_price]]</f>
        <v>600</v>
      </c>
      <c r="N106" s="1" t="s">
        <v>574</v>
      </c>
      <c r="O106" s="3">
        <v>44824</v>
      </c>
      <c r="P106" s="1" t="s">
        <v>102</v>
      </c>
      <c r="Q106" s="1" t="s">
        <v>56</v>
      </c>
      <c r="R106" s="4">
        <v>2</v>
      </c>
      <c r="S106" s="1" t="s">
        <v>132</v>
      </c>
      <c r="T106" s="1" t="s">
        <v>575</v>
      </c>
      <c r="U106" s="3">
        <v>45158</v>
      </c>
    </row>
    <row r="107" spans="1:21" x14ac:dyDescent="0.3">
      <c r="A107" s="1" t="s">
        <v>576</v>
      </c>
      <c r="B107" s="1" t="s">
        <v>252</v>
      </c>
      <c r="C107" s="1" t="s">
        <v>577</v>
      </c>
      <c r="D107" s="1" t="str">
        <f>_xlfn.CONCAT(EcommerceDataset[[#This Row],[first_name]]," ",EcommerceDataset[[#This Row],[last_name]])</f>
        <v>Mitchell Contreras</v>
      </c>
      <c r="E107" s="1" t="s">
        <v>22</v>
      </c>
      <c r="F107" s="1" t="s">
        <v>23</v>
      </c>
      <c r="G107" s="1" t="s">
        <v>50</v>
      </c>
      <c r="H107" s="1" t="s">
        <v>25</v>
      </c>
      <c r="I107" s="1" t="s">
        <v>26</v>
      </c>
      <c r="J107" s="1" t="s">
        <v>27</v>
      </c>
      <c r="K107" s="4">
        <v>1</v>
      </c>
      <c r="L107" s="5">
        <v>229</v>
      </c>
      <c r="M107" s="5">
        <f>EcommerceDataset[[#This Row],[quantity]]*EcommerceDataset[[#This Row],[unit_price]]</f>
        <v>229</v>
      </c>
      <c r="N107" s="1" t="s">
        <v>578</v>
      </c>
      <c r="O107" s="3">
        <v>45514</v>
      </c>
      <c r="P107" s="1" t="s">
        <v>55</v>
      </c>
      <c r="Q107" s="1" t="s">
        <v>30</v>
      </c>
      <c r="R107" s="4">
        <v>2</v>
      </c>
      <c r="S107" s="1" t="s">
        <v>103</v>
      </c>
      <c r="T107" s="1" t="s">
        <v>579</v>
      </c>
      <c r="U107" s="3">
        <v>45370</v>
      </c>
    </row>
    <row r="108" spans="1:21" x14ac:dyDescent="0.3">
      <c r="A108" s="1" t="s">
        <v>580</v>
      </c>
      <c r="B108" s="1" t="s">
        <v>112</v>
      </c>
      <c r="C108" s="1" t="s">
        <v>581</v>
      </c>
      <c r="D108" s="1" t="str">
        <f>_xlfn.CONCAT(EcommerceDataset[[#This Row],[first_name]]," ",EcommerceDataset[[#This Row],[last_name]])</f>
        <v>Joshua Hardy</v>
      </c>
      <c r="E108" s="1" t="s">
        <v>36</v>
      </c>
      <c r="F108" s="1" t="s">
        <v>23</v>
      </c>
      <c r="G108" s="1" t="s">
        <v>71</v>
      </c>
      <c r="H108" s="1" t="s">
        <v>390</v>
      </c>
      <c r="I108" s="1" t="s">
        <v>391</v>
      </c>
      <c r="J108" s="1" t="s">
        <v>122</v>
      </c>
      <c r="K108" s="4">
        <v>4</v>
      </c>
      <c r="L108" s="5">
        <v>25</v>
      </c>
      <c r="M108" s="5">
        <f>EcommerceDataset[[#This Row],[quantity]]*EcommerceDataset[[#This Row],[unit_price]]</f>
        <v>100</v>
      </c>
      <c r="N108" s="1" t="s">
        <v>582</v>
      </c>
      <c r="O108" s="3">
        <v>45205</v>
      </c>
      <c r="P108" s="1" t="s">
        <v>109</v>
      </c>
      <c r="Q108" s="1" t="s">
        <v>30</v>
      </c>
      <c r="R108" s="4">
        <v>5</v>
      </c>
      <c r="S108" s="1" t="s">
        <v>103</v>
      </c>
      <c r="T108" s="1" t="s">
        <v>583</v>
      </c>
      <c r="U108" s="3">
        <v>44856</v>
      </c>
    </row>
    <row r="109" spans="1:21" x14ac:dyDescent="0.3">
      <c r="A109" s="1" t="s">
        <v>584</v>
      </c>
      <c r="B109" s="1" t="s">
        <v>585</v>
      </c>
      <c r="C109" s="1" t="s">
        <v>586</v>
      </c>
      <c r="D109" s="1" t="str">
        <f>_xlfn.CONCAT(EcommerceDataset[[#This Row],[first_name]]," ",EcommerceDataset[[#This Row],[last_name]])</f>
        <v>Brenda Duke</v>
      </c>
      <c r="E109" s="1" t="s">
        <v>36</v>
      </c>
      <c r="F109" s="1" t="s">
        <v>49</v>
      </c>
      <c r="G109" s="1" t="s">
        <v>71</v>
      </c>
      <c r="H109" s="1" t="s">
        <v>39</v>
      </c>
      <c r="I109" s="1" t="s">
        <v>40</v>
      </c>
      <c r="J109" s="1" t="s">
        <v>41</v>
      </c>
      <c r="K109" s="4">
        <v>4</v>
      </c>
      <c r="L109" s="5">
        <v>59</v>
      </c>
      <c r="M109" s="5">
        <f>EcommerceDataset[[#This Row],[quantity]]*EcommerceDataset[[#This Row],[unit_price]]</f>
        <v>236</v>
      </c>
      <c r="N109" s="1" t="s">
        <v>587</v>
      </c>
      <c r="O109" s="3">
        <v>45492</v>
      </c>
      <c r="P109" s="1" t="s">
        <v>75</v>
      </c>
      <c r="Q109" s="1" t="s">
        <v>43</v>
      </c>
      <c r="R109" s="4">
        <v>5</v>
      </c>
      <c r="S109" s="1" t="s">
        <v>103</v>
      </c>
      <c r="T109" s="1" t="s">
        <v>588</v>
      </c>
      <c r="U109" s="3">
        <v>45175</v>
      </c>
    </row>
    <row r="110" spans="1:21" x14ac:dyDescent="0.3">
      <c r="A110" s="1" t="s">
        <v>589</v>
      </c>
      <c r="B110" s="1" t="s">
        <v>590</v>
      </c>
      <c r="C110" s="1" t="s">
        <v>591</v>
      </c>
      <c r="D110" s="1" t="str">
        <f>_xlfn.CONCAT(EcommerceDataset[[#This Row],[first_name]]," ",EcommerceDataset[[#This Row],[last_name]])</f>
        <v>Desiree Walton</v>
      </c>
      <c r="E110" s="1" t="s">
        <v>36</v>
      </c>
      <c r="F110" s="1" t="s">
        <v>49</v>
      </c>
      <c r="G110" s="1" t="s">
        <v>38</v>
      </c>
      <c r="H110" s="1" t="s">
        <v>390</v>
      </c>
      <c r="I110" s="1" t="s">
        <v>391</v>
      </c>
      <c r="J110" s="1" t="s">
        <v>122</v>
      </c>
      <c r="K110" s="4">
        <v>1</v>
      </c>
      <c r="L110" s="5">
        <v>25</v>
      </c>
      <c r="M110" s="5">
        <f>EcommerceDataset[[#This Row],[quantity]]*EcommerceDataset[[#This Row],[unit_price]]</f>
        <v>25</v>
      </c>
      <c r="N110" s="1" t="s">
        <v>592</v>
      </c>
      <c r="O110" s="3">
        <v>44937</v>
      </c>
      <c r="P110" s="1" t="s">
        <v>55</v>
      </c>
      <c r="Q110" s="1" t="s">
        <v>30</v>
      </c>
      <c r="R110" s="4">
        <v>4</v>
      </c>
      <c r="S110" s="1" t="s">
        <v>132</v>
      </c>
      <c r="T110" s="1" t="s">
        <v>593</v>
      </c>
      <c r="U110" s="3">
        <v>45104</v>
      </c>
    </row>
    <row r="111" spans="1:21" x14ac:dyDescent="0.3">
      <c r="A111" s="1" t="s">
        <v>594</v>
      </c>
      <c r="B111" s="1" t="s">
        <v>242</v>
      </c>
      <c r="C111" s="1" t="s">
        <v>595</v>
      </c>
      <c r="D111" s="1" t="str">
        <f>_xlfn.CONCAT(EcommerceDataset[[#This Row],[first_name]]," ",EcommerceDataset[[#This Row],[last_name]])</f>
        <v>Kimberly Figueroa</v>
      </c>
      <c r="E111" s="1" t="s">
        <v>80</v>
      </c>
      <c r="F111" s="1" t="s">
        <v>49</v>
      </c>
      <c r="G111" s="1" t="s">
        <v>38</v>
      </c>
      <c r="H111" s="1" t="s">
        <v>167</v>
      </c>
      <c r="I111" s="1" t="s">
        <v>168</v>
      </c>
      <c r="J111" s="1" t="s">
        <v>130</v>
      </c>
      <c r="K111" s="4">
        <v>2</v>
      </c>
      <c r="L111" s="5">
        <v>80</v>
      </c>
      <c r="M111" s="5">
        <f>EcommerceDataset[[#This Row],[quantity]]*EcommerceDataset[[#This Row],[unit_price]]</f>
        <v>160</v>
      </c>
      <c r="N111" s="1" t="s">
        <v>596</v>
      </c>
      <c r="O111" s="3">
        <v>45237</v>
      </c>
      <c r="P111" s="1" t="s">
        <v>102</v>
      </c>
      <c r="Q111" s="1" t="s">
        <v>30</v>
      </c>
      <c r="R111" s="4">
        <v>1</v>
      </c>
      <c r="S111" s="1" t="s">
        <v>31</v>
      </c>
      <c r="T111" s="1" t="s">
        <v>597</v>
      </c>
      <c r="U111" s="3">
        <v>45039</v>
      </c>
    </row>
    <row r="112" spans="1:21" x14ac:dyDescent="0.3">
      <c r="A112" s="1" t="s">
        <v>598</v>
      </c>
      <c r="B112" s="1" t="s">
        <v>599</v>
      </c>
      <c r="C112" s="1" t="s">
        <v>600</v>
      </c>
      <c r="D112" s="1" t="str">
        <f>_xlfn.CONCAT(EcommerceDataset[[#This Row],[first_name]]," ",EcommerceDataset[[#This Row],[last_name]])</f>
        <v>Christine Barton</v>
      </c>
      <c r="E112" s="1" t="s">
        <v>80</v>
      </c>
      <c r="F112" s="1" t="s">
        <v>49</v>
      </c>
      <c r="G112" s="1" t="s">
        <v>50</v>
      </c>
      <c r="H112" s="1" t="s">
        <v>217</v>
      </c>
      <c r="I112" s="1" t="s">
        <v>218</v>
      </c>
      <c r="J112" s="1" t="s">
        <v>27</v>
      </c>
      <c r="K112" s="4">
        <v>5</v>
      </c>
      <c r="L112" s="5">
        <v>899</v>
      </c>
      <c r="M112" s="5">
        <f>EcommerceDataset[[#This Row],[quantity]]*EcommerceDataset[[#This Row],[unit_price]]</f>
        <v>4495</v>
      </c>
      <c r="N112" s="1" t="s">
        <v>601</v>
      </c>
      <c r="O112" s="3">
        <v>45018</v>
      </c>
      <c r="P112" s="1" t="s">
        <v>109</v>
      </c>
      <c r="Q112" s="1" t="s">
        <v>43</v>
      </c>
      <c r="R112" s="4">
        <v>2</v>
      </c>
      <c r="S112" s="1" t="s">
        <v>66</v>
      </c>
      <c r="T112" s="1" t="s">
        <v>602</v>
      </c>
      <c r="U112" s="3">
        <v>44835</v>
      </c>
    </row>
    <row r="113" spans="1:21" x14ac:dyDescent="0.3">
      <c r="A113" s="1" t="s">
        <v>603</v>
      </c>
      <c r="B113" s="1" t="s">
        <v>514</v>
      </c>
      <c r="C113" s="1" t="s">
        <v>416</v>
      </c>
      <c r="D113" s="1" t="str">
        <f>_xlfn.CONCAT(EcommerceDataset[[#This Row],[first_name]]," ",EcommerceDataset[[#This Row],[last_name]])</f>
        <v>Lisa Lopez</v>
      </c>
      <c r="E113" s="1" t="s">
        <v>80</v>
      </c>
      <c r="F113" s="1" t="s">
        <v>23</v>
      </c>
      <c r="G113" s="1" t="s">
        <v>38</v>
      </c>
      <c r="H113" s="1" t="s">
        <v>39</v>
      </c>
      <c r="I113" s="1" t="s">
        <v>40</v>
      </c>
      <c r="J113" s="1" t="s">
        <v>41</v>
      </c>
      <c r="K113" s="4">
        <v>4</v>
      </c>
      <c r="L113" s="5">
        <v>59</v>
      </c>
      <c r="M113" s="5">
        <f>EcommerceDataset[[#This Row],[quantity]]*EcommerceDataset[[#This Row],[unit_price]]</f>
        <v>236</v>
      </c>
      <c r="N113" s="1" t="s">
        <v>604</v>
      </c>
      <c r="O113" s="3">
        <v>45598</v>
      </c>
      <c r="P113" s="1" t="s">
        <v>102</v>
      </c>
      <c r="Q113" s="1" t="s">
        <v>56</v>
      </c>
      <c r="R113" s="4">
        <v>1</v>
      </c>
      <c r="S113" s="1" t="s">
        <v>66</v>
      </c>
      <c r="T113" s="1" t="s">
        <v>605</v>
      </c>
      <c r="U113" s="3">
        <v>45879</v>
      </c>
    </row>
    <row r="114" spans="1:21" x14ac:dyDescent="0.3">
      <c r="A114" s="1" t="s">
        <v>606</v>
      </c>
      <c r="B114" s="1" t="s">
        <v>319</v>
      </c>
      <c r="C114" s="1" t="s">
        <v>434</v>
      </c>
      <c r="D114" s="1" t="str">
        <f>_xlfn.CONCAT(EcommerceDataset[[#This Row],[first_name]]," ",EcommerceDataset[[#This Row],[last_name]])</f>
        <v>Maria Miller</v>
      </c>
      <c r="E114" s="1" t="s">
        <v>80</v>
      </c>
      <c r="F114" s="1" t="s">
        <v>23</v>
      </c>
      <c r="G114" s="1" t="s">
        <v>50</v>
      </c>
      <c r="H114" s="1" t="s">
        <v>99</v>
      </c>
      <c r="I114" s="1" t="s">
        <v>100</v>
      </c>
      <c r="J114" s="1" t="s">
        <v>27</v>
      </c>
      <c r="K114" s="4">
        <v>1</v>
      </c>
      <c r="L114" s="5">
        <v>199</v>
      </c>
      <c r="M114" s="5">
        <f>EcommerceDataset[[#This Row],[quantity]]*EcommerceDataset[[#This Row],[unit_price]]</f>
        <v>199</v>
      </c>
      <c r="N114" s="1" t="s">
        <v>607</v>
      </c>
      <c r="O114" s="3">
        <v>45472</v>
      </c>
      <c r="P114" s="1" t="s">
        <v>29</v>
      </c>
      <c r="Q114" s="1" t="s">
        <v>56</v>
      </c>
      <c r="R114" s="4">
        <v>5</v>
      </c>
      <c r="S114" s="1" t="s">
        <v>103</v>
      </c>
      <c r="T114" s="1" t="s">
        <v>608</v>
      </c>
      <c r="U114" s="3">
        <v>45015</v>
      </c>
    </row>
    <row r="115" spans="1:21" x14ac:dyDescent="0.3">
      <c r="A115" s="1" t="s">
        <v>609</v>
      </c>
      <c r="B115" s="1" t="s">
        <v>420</v>
      </c>
      <c r="C115" s="1" t="s">
        <v>610</v>
      </c>
      <c r="D115" s="1" t="str">
        <f>_xlfn.CONCAT(EcommerceDataset[[#This Row],[first_name]]," ",EcommerceDataset[[#This Row],[last_name]])</f>
        <v>Rebecca Herrera</v>
      </c>
      <c r="E115" s="1" t="s">
        <v>80</v>
      </c>
      <c r="F115" s="1" t="s">
        <v>37</v>
      </c>
      <c r="G115" s="1" t="s">
        <v>179</v>
      </c>
      <c r="H115" s="1" t="s">
        <v>39</v>
      </c>
      <c r="I115" s="1" t="s">
        <v>40</v>
      </c>
      <c r="J115" s="1" t="s">
        <v>41</v>
      </c>
      <c r="K115" s="4">
        <v>3</v>
      </c>
      <c r="L115" s="5">
        <v>59</v>
      </c>
      <c r="M115" s="5">
        <f>EcommerceDataset[[#This Row],[quantity]]*EcommerceDataset[[#This Row],[unit_price]]</f>
        <v>177</v>
      </c>
      <c r="N115" s="1" t="s">
        <v>611</v>
      </c>
      <c r="O115" s="3">
        <v>45456</v>
      </c>
      <c r="P115" s="1" t="s">
        <v>55</v>
      </c>
      <c r="Q115" s="1" t="s">
        <v>43</v>
      </c>
      <c r="R115" s="4">
        <v>2</v>
      </c>
      <c r="S115" s="1" t="s">
        <v>31</v>
      </c>
      <c r="T115" s="1" t="s">
        <v>612</v>
      </c>
      <c r="U115" s="3">
        <v>45349</v>
      </c>
    </row>
    <row r="116" spans="1:21" x14ac:dyDescent="0.3">
      <c r="A116" s="1" t="s">
        <v>613</v>
      </c>
      <c r="B116" s="1" t="s">
        <v>614</v>
      </c>
      <c r="C116" s="1" t="s">
        <v>461</v>
      </c>
      <c r="D116" s="1" t="str">
        <f>_xlfn.CONCAT(EcommerceDataset[[#This Row],[first_name]]," ",EcommerceDataset[[#This Row],[last_name]])</f>
        <v>Colleen Stevens</v>
      </c>
      <c r="E116" s="1" t="s">
        <v>22</v>
      </c>
      <c r="F116" s="1" t="s">
        <v>37</v>
      </c>
      <c r="G116" s="1" t="s">
        <v>119</v>
      </c>
      <c r="H116" s="1" t="s">
        <v>25</v>
      </c>
      <c r="I116" s="1" t="s">
        <v>26</v>
      </c>
      <c r="J116" s="1" t="s">
        <v>27</v>
      </c>
      <c r="K116" s="4">
        <v>2</v>
      </c>
      <c r="L116" s="5">
        <v>229</v>
      </c>
      <c r="M116" s="5">
        <f>EcommerceDataset[[#This Row],[quantity]]*EcommerceDataset[[#This Row],[unit_price]]</f>
        <v>458</v>
      </c>
      <c r="N116" s="1" t="s">
        <v>615</v>
      </c>
      <c r="O116" s="3">
        <v>45139</v>
      </c>
      <c r="P116" s="1" t="s">
        <v>102</v>
      </c>
      <c r="Q116" s="1" t="s">
        <v>43</v>
      </c>
      <c r="R116" s="4">
        <v>2</v>
      </c>
      <c r="S116" s="1" t="s">
        <v>66</v>
      </c>
      <c r="T116" s="1" t="s">
        <v>616</v>
      </c>
      <c r="U116" s="3">
        <v>45283</v>
      </c>
    </row>
    <row r="117" spans="1:21" x14ac:dyDescent="0.3">
      <c r="A117" s="1" t="s">
        <v>617</v>
      </c>
      <c r="B117" s="1" t="s">
        <v>618</v>
      </c>
      <c r="C117" s="1" t="s">
        <v>619</v>
      </c>
      <c r="D117" s="1" t="str">
        <f>_xlfn.CONCAT(EcommerceDataset[[#This Row],[first_name]]," ",EcommerceDataset[[#This Row],[last_name]])</f>
        <v>Melanie Williams</v>
      </c>
      <c r="E117" s="1" t="s">
        <v>22</v>
      </c>
      <c r="F117" s="1" t="s">
        <v>23</v>
      </c>
      <c r="G117" s="1" t="s">
        <v>50</v>
      </c>
      <c r="H117" s="1" t="s">
        <v>390</v>
      </c>
      <c r="I117" s="1" t="s">
        <v>391</v>
      </c>
      <c r="J117" s="1" t="s">
        <v>122</v>
      </c>
      <c r="K117" s="4">
        <v>2</v>
      </c>
      <c r="L117" s="5">
        <v>25</v>
      </c>
      <c r="M117" s="5">
        <f>EcommerceDataset[[#This Row],[quantity]]*EcommerceDataset[[#This Row],[unit_price]]</f>
        <v>50</v>
      </c>
      <c r="N117" s="1" t="s">
        <v>620</v>
      </c>
      <c r="O117" s="3">
        <v>45812</v>
      </c>
      <c r="P117" s="1" t="s">
        <v>75</v>
      </c>
      <c r="Q117" s="1" t="s">
        <v>30</v>
      </c>
      <c r="R117" s="4">
        <v>2</v>
      </c>
      <c r="S117" s="1" t="s">
        <v>31</v>
      </c>
      <c r="T117" s="1" t="s">
        <v>621</v>
      </c>
      <c r="U117" s="3">
        <v>45515</v>
      </c>
    </row>
    <row r="118" spans="1:21" x14ac:dyDescent="0.3">
      <c r="A118" s="1" t="s">
        <v>622</v>
      </c>
      <c r="B118" s="1" t="s">
        <v>623</v>
      </c>
      <c r="C118" s="1" t="s">
        <v>624</v>
      </c>
      <c r="D118" s="1" t="str">
        <f>_xlfn.CONCAT(EcommerceDataset[[#This Row],[first_name]]," ",EcommerceDataset[[#This Row],[last_name]])</f>
        <v>Harold Ruiz</v>
      </c>
      <c r="E118" s="1" t="s">
        <v>80</v>
      </c>
      <c r="F118" s="1" t="s">
        <v>49</v>
      </c>
      <c r="G118" s="1" t="s">
        <v>151</v>
      </c>
      <c r="H118" s="1" t="s">
        <v>167</v>
      </c>
      <c r="I118" s="1" t="s">
        <v>168</v>
      </c>
      <c r="J118" s="1" t="s">
        <v>130</v>
      </c>
      <c r="K118" s="4">
        <v>1</v>
      </c>
      <c r="L118" s="5">
        <v>80</v>
      </c>
      <c r="M118" s="5">
        <f>EcommerceDataset[[#This Row],[quantity]]*EcommerceDataset[[#This Row],[unit_price]]</f>
        <v>80</v>
      </c>
      <c r="N118" s="1" t="s">
        <v>625</v>
      </c>
      <c r="O118" s="3">
        <v>45300</v>
      </c>
      <c r="P118" s="1" t="s">
        <v>109</v>
      </c>
      <c r="Q118" s="1" t="s">
        <v>43</v>
      </c>
      <c r="R118" s="4">
        <v>1</v>
      </c>
      <c r="S118" s="1" t="s">
        <v>103</v>
      </c>
      <c r="T118" s="1" t="s">
        <v>626</v>
      </c>
      <c r="U118" s="3">
        <v>45527</v>
      </c>
    </row>
    <row r="119" spans="1:21" x14ac:dyDescent="0.3">
      <c r="A119" s="1" t="s">
        <v>627</v>
      </c>
      <c r="B119" s="1" t="s">
        <v>628</v>
      </c>
      <c r="C119" s="1" t="s">
        <v>539</v>
      </c>
      <c r="D119" s="1" t="str">
        <f>_xlfn.CONCAT(EcommerceDataset[[#This Row],[first_name]]," ",EcommerceDataset[[#This Row],[last_name]])</f>
        <v>Paul Anderson</v>
      </c>
      <c r="E119" s="1" t="s">
        <v>22</v>
      </c>
      <c r="F119" s="1" t="s">
        <v>23</v>
      </c>
      <c r="G119" s="1" t="s">
        <v>38</v>
      </c>
      <c r="H119" s="1" t="s">
        <v>144</v>
      </c>
      <c r="I119" s="1" t="s">
        <v>145</v>
      </c>
      <c r="J119" s="1" t="s">
        <v>53</v>
      </c>
      <c r="K119" s="4">
        <v>2</v>
      </c>
      <c r="L119" s="5">
        <v>199</v>
      </c>
      <c r="M119" s="5">
        <f>EcommerceDataset[[#This Row],[quantity]]*EcommerceDataset[[#This Row],[unit_price]]</f>
        <v>398</v>
      </c>
      <c r="N119" s="1" t="s">
        <v>629</v>
      </c>
      <c r="O119" s="3">
        <v>45730</v>
      </c>
      <c r="P119" s="1" t="s">
        <v>102</v>
      </c>
      <c r="Q119" s="1" t="s">
        <v>43</v>
      </c>
      <c r="R119" s="4">
        <v>1</v>
      </c>
      <c r="S119" s="1" t="s">
        <v>31</v>
      </c>
      <c r="T119" s="1" t="s">
        <v>630</v>
      </c>
      <c r="U119" s="3">
        <v>45008</v>
      </c>
    </row>
    <row r="120" spans="1:21" x14ac:dyDescent="0.3">
      <c r="A120" s="1" t="s">
        <v>631</v>
      </c>
      <c r="B120" s="1" t="s">
        <v>69</v>
      </c>
      <c r="C120" s="1" t="s">
        <v>632</v>
      </c>
      <c r="D120" s="1" t="str">
        <f>_xlfn.CONCAT(EcommerceDataset[[#This Row],[first_name]]," ",EcommerceDataset[[#This Row],[last_name]])</f>
        <v>Amy Shepard</v>
      </c>
      <c r="E120" s="1" t="s">
        <v>80</v>
      </c>
      <c r="F120" s="1" t="s">
        <v>23</v>
      </c>
      <c r="G120" s="1" t="s">
        <v>38</v>
      </c>
      <c r="H120" s="1" t="s">
        <v>217</v>
      </c>
      <c r="I120" s="1" t="s">
        <v>218</v>
      </c>
      <c r="J120" s="1" t="s">
        <v>27</v>
      </c>
      <c r="K120" s="4">
        <v>1</v>
      </c>
      <c r="L120" s="5">
        <v>899</v>
      </c>
      <c r="M120" s="5">
        <f>EcommerceDataset[[#This Row],[quantity]]*EcommerceDataset[[#This Row],[unit_price]]</f>
        <v>899</v>
      </c>
      <c r="N120" s="1" t="s">
        <v>633</v>
      </c>
      <c r="O120" s="3">
        <v>45004</v>
      </c>
      <c r="P120" s="1" t="s">
        <v>29</v>
      </c>
      <c r="Q120" s="1" t="s">
        <v>30</v>
      </c>
      <c r="R120" s="4">
        <v>5</v>
      </c>
      <c r="S120" s="1" t="s">
        <v>44</v>
      </c>
      <c r="T120" s="1" t="s">
        <v>634</v>
      </c>
      <c r="U120" s="3">
        <v>45793</v>
      </c>
    </row>
    <row r="121" spans="1:21" x14ac:dyDescent="0.3">
      <c r="A121" s="1" t="s">
        <v>635</v>
      </c>
      <c r="B121" s="1" t="s">
        <v>636</v>
      </c>
      <c r="C121" s="1" t="s">
        <v>178</v>
      </c>
      <c r="D121" s="1" t="str">
        <f>_xlfn.CONCAT(EcommerceDataset[[#This Row],[first_name]]," ",EcommerceDataset[[#This Row],[last_name]])</f>
        <v>Amber Mcbride</v>
      </c>
      <c r="E121" s="1" t="s">
        <v>36</v>
      </c>
      <c r="F121" s="1" t="s">
        <v>23</v>
      </c>
      <c r="G121" s="1" t="s">
        <v>24</v>
      </c>
      <c r="H121" s="1" t="s">
        <v>120</v>
      </c>
      <c r="I121" s="1" t="s">
        <v>121</v>
      </c>
      <c r="J121" s="1" t="s">
        <v>122</v>
      </c>
      <c r="K121" s="4">
        <v>3</v>
      </c>
      <c r="L121" s="5">
        <v>149</v>
      </c>
      <c r="M121" s="5">
        <f>EcommerceDataset[[#This Row],[quantity]]*EcommerceDataset[[#This Row],[unit_price]]</f>
        <v>447</v>
      </c>
      <c r="N121" s="1" t="s">
        <v>637</v>
      </c>
      <c r="O121" s="3">
        <v>45021</v>
      </c>
      <c r="P121" s="1" t="s">
        <v>55</v>
      </c>
      <c r="Q121" s="1" t="s">
        <v>43</v>
      </c>
      <c r="R121" s="4">
        <v>3</v>
      </c>
      <c r="S121" s="1" t="s">
        <v>132</v>
      </c>
      <c r="T121" s="1" t="s">
        <v>638</v>
      </c>
      <c r="U121" s="3">
        <v>45293</v>
      </c>
    </row>
    <row r="122" spans="1:21" x14ac:dyDescent="0.3">
      <c r="A122" s="1" t="s">
        <v>639</v>
      </c>
      <c r="B122" s="1" t="s">
        <v>247</v>
      </c>
      <c r="C122" s="1" t="s">
        <v>640</v>
      </c>
      <c r="D122" s="1" t="str">
        <f>_xlfn.CONCAT(EcommerceDataset[[#This Row],[first_name]]," ",EcommerceDataset[[#This Row],[last_name]])</f>
        <v>Michael Morales</v>
      </c>
      <c r="E122" s="1" t="s">
        <v>36</v>
      </c>
      <c r="F122" s="1" t="s">
        <v>37</v>
      </c>
      <c r="G122" s="1" t="s">
        <v>61</v>
      </c>
      <c r="H122" s="1" t="s">
        <v>39</v>
      </c>
      <c r="I122" s="1" t="s">
        <v>40</v>
      </c>
      <c r="J122" s="1" t="s">
        <v>41</v>
      </c>
      <c r="K122" s="4">
        <v>4</v>
      </c>
      <c r="L122" s="5">
        <v>59</v>
      </c>
      <c r="M122" s="5">
        <f>EcommerceDataset[[#This Row],[quantity]]*EcommerceDataset[[#This Row],[unit_price]]</f>
        <v>236</v>
      </c>
      <c r="N122" s="1" t="s">
        <v>641</v>
      </c>
      <c r="O122" s="3">
        <v>45853</v>
      </c>
      <c r="P122" s="1" t="s">
        <v>109</v>
      </c>
      <c r="Q122" s="1" t="s">
        <v>56</v>
      </c>
      <c r="R122" s="4">
        <v>1</v>
      </c>
      <c r="S122" s="1" t="s">
        <v>132</v>
      </c>
      <c r="T122" s="1" t="s">
        <v>642</v>
      </c>
      <c r="U122" s="3">
        <v>44872</v>
      </c>
    </row>
    <row r="123" spans="1:21" x14ac:dyDescent="0.3">
      <c r="A123" s="1" t="s">
        <v>643</v>
      </c>
      <c r="B123" s="1" t="s">
        <v>628</v>
      </c>
      <c r="C123" s="1" t="s">
        <v>644</v>
      </c>
      <c r="D123" s="1" t="str">
        <f>_xlfn.CONCAT(EcommerceDataset[[#This Row],[first_name]]," ",EcommerceDataset[[#This Row],[last_name]])</f>
        <v>Paul Burns</v>
      </c>
      <c r="E123" s="1" t="s">
        <v>80</v>
      </c>
      <c r="F123" s="1" t="s">
        <v>23</v>
      </c>
      <c r="G123" s="1" t="s">
        <v>93</v>
      </c>
      <c r="H123" s="1" t="s">
        <v>167</v>
      </c>
      <c r="I123" s="1" t="s">
        <v>168</v>
      </c>
      <c r="J123" s="1" t="s">
        <v>130</v>
      </c>
      <c r="K123" s="4">
        <v>3</v>
      </c>
      <c r="L123" s="5">
        <v>80</v>
      </c>
      <c r="M123" s="5">
        <f>EcommerceDataset[[#This Row],[quantity]]*EcommerceDataset[[#This Row],[unit_price]]</f>
        <v>240</v>
      </c>
      <c r="N123" s="1" t="s">
        <v>645</v>
      </c>
      <c r="O123" s="3">
        <v>45139</v>
      </c>
      <c r="P123" s="1" t="s">
        <v>109</v>
      </c>
      <c r="Q123" s="1" t="s">
        <v>43</v>
      </c>
      <c r="R123" s="4">
        <v>5</v>
      </c>
      <c r="S123" s="1" t="s">
        <v>103</v>
      </c>
      <c r="T123" s="1" t="s">
        <v>646</v>
      </c>
      <c r="U123" s="3">
        <v>45446</v>
      </c>
    </row>
    <row r="124" spans="1:21" x14ac:dyDescent="0.3">
      <c r="A124" s="1" t="s">
        <v>647</v>
      </c>
      <c r="B124" s="1" t="s">
        <v>149</v>
      </c>
      <c r="C124" s="1" t="s">
        <v>648</v>
      </c>
      <c r="D124" s="1" t="str">
        <f>_xlfn.CONCAT(EcommerceDataset[[#This Row],[first_name]]," ",EcommerceDataset[[#This Row],[last_name]])</f>
        <v>Anna Hale</v>
      </c>
      <c r="E124" s="1" t="s">
        <v>80</v>
      </c>
      <c r="F124" s="1" t="s">
        <v>49</v>
      </c>
      <c r="G124" s="1" t="s">
        <v>179</v>
      </c>
      <c r="H124" s="1" t="s">
        <v>190</v>
      </c>
      <c r="I124" s="1" t="s">
        <v>191</v>
      </c>
      <c r="J124" s="1" t="s">
        <v>41</v>
      </c>
      <c r="K124" s="4">
        <v>3</v>
      </c>
      <c r="L124" s="5">
        <v>120</v>
      </c>
      <c r="M124" s="5">
        <f>EcommerceDataset[[#This Row],[quantity]]*EcommerceDataset[[#This Row],[unit_price]]</f>
        <v>360</v>
      </c>
      <c r="N124" s="1" t="s">
        <v>649</v>
      </c>
      <c r="O124" s="3">
        <v>45132</v>
      </c>
      <c r="P124" s="1" t="s">
        <v>102</v>
      </c>
      <c r="Q124" s="1" t="s">
        <v>56</v>
      </c>
      <c r="R124" s="4">
        <v>1</v>
      </c>
      <c r="S124" s="1" t="s">
        <v>66</v>
      </c>
      <c r="T124" s="1" t="s">
        <v>650</v>
      </c>
      <c r="U124" s="3">
        <v>45630</v>
      </c>
    </row>
    <row r="125" spans="1:21" x14ac:dyDescent="0.3">
      <c r="A125" s="1" t="s">
        <v>651</v>
      </c>
      <c r="B125" s="1" t="s">
        <v>652</v>
      </c>
      <c r="C125" s="1" t="s">
        <v>653</v>
      </c>
      <c r="D125" s="1" t="str">
        <f>_xlfn.CONCAT(EcommerceDataset[[#This Row],[first_name]]," ",EcommerceDataset[[#This Row],[last_name]])</f>
        <v>Samantha Heath</v>
      </c>
      <c r="E125" s="1" t="s">
        <v>36</v>
      </c>
      <c r="F125" s="1" t="s">
        <v>23</v>
      </c>
      <c r="G125" s="1" t="s">
        <v>179</v>
      </c>
      <c r="H125" s="1" t="s">
        <v>217</v>
      </c>
      <c r="I125" s="1" t="s">
        <v>218</v>
      </c>
      <c r="J125" s="1" t="s">
        <v>27</v>
      </c>
      <c r="K125" s="4">
        <v>1</v>
      </c>
      <c r="L125" s="5">
        <v>899</v>
      </c>
      <c r="M125" s="5">
        <f>EcommerceDataset[[#This Row],[quantity]]*EcommerceDataset[[#This Row],[unit_price]]</f>
        <v>899</v>
      </c>
      <c r="N125" s="1" t="s">
        <v>654</v>
      </c>
      <c r="O125" s="3">
        <v>45355</v>
      </c>
      <c r="P125" s="1" t="s">
        <v>29</v>
      </c>
      <c r="Q125" s="1" t="s">
        <v>56</v>
      </c>
      <c r="R125" s="4">
        <v>3</v>
      </c>
      <c r="S125" s="1" t="s">
        <v>66</v>
      </c>
      <c r="T125" s="1" t="s">
        <v>655</v>
      </c>
      <c r="U125" s="3">
        <v>45324</v>
      </c>
    </row>
    <row r="126" spans="1:21" x14ac:dyDescent="0.3">
      <c r="A126" s="1" t="s">
        <v>656</v>
      </c>
      <c r="B126" s="1" t="s">
        <v>657</v>
      </c>
      <c r="C126" s="1" t="s">
        <v>658</v>
      </c>
      <c r="D126" s="1" t="str">
        <f>_xlfn.CONCAT(EcommerceDataset[[#This Row],[first_name]]," ",EcommerceDataset[[#This Row],[last_name]])</f>
        <v>Matthew Goodwin</v>
      </c>
      <c r="E126" s="1" t="s">
        <v>22</v>
      </c>
      <c r="F126" s="1" t="s">
        <v>49</v>
      </c>
      <c r="G126" s="1" t="s">
        <v>50</v>
      </c>
      <c r="H126" s="1" t="s">
        <v>167</v>
      </c>
      <c r="I126" s="1" t="s">
        <v>168</v>
      </c>
      <c r="J126" s="1" t="s">
        <v>130</v>
      </c>
      <c r="K126" s="4">
        <v>1</v>
      </c>
      <c r="L126" s="5">
        <v>80</v>
      </c>
      <c r="M126" s="5">
        <f>EcommerceDataset[[#This Row],[quantity]]*EcommerceDataset[[#This Row],[unit_price]]</f>
        <v>80</v>
      </c>
      <c r="N126" s="1" t="s">
        <v>659</v>
      </c>
      <c r="O126" s="3">
        <v>45420</v>
      </c>
      <c r="P126" s="1" t="s">
        <v>29</v>
      </c>
      <c r="Q126" s="1" t="s">
        <v>56</v>
      </c>
      <c r="R126" s="4">
        <v>2</v>
      </c>
      <c r="S126" s="1" t="s">
        <v>44</v>
      </c>
      <c r="T126" s="1" t="s">
        <v>660</v>
      </c>
      <c r="U126" s="3">
        <v>45488</v>
      </c>
    </row>
    <row r="127" spans="1:21" x14ac:dyDescent="0.3">
      <c r="A127" s="1" t="s">
        <v>661</v>
      </c>
      <c r="B127" s="1" t="s">
        <v>628</v>
      </c>
      <c r="C127" s="1" t="s">
        <v>662</v>
      </c>
      <c r="D127" s="1" t="str">
        <f>_xlfn.CONCAT(EcommerceDataset[[#This Row],[first_name]]," ",EcommerceDataset[[#This Row],[last_name]])</f>
        <v>Paul Wang</v>
      </c>
      <c r="E127" s="1" t="s">
        <v>36</v>
      </c>
      <c r="F127" s="1" t="s">
        <v>49</v>
      </c>
      <c r="G127" s="1" t="s">
        <v>93</v>
      </c>
      <c r="H127" s="1" t="s">
        <v>72</v>
      </c>
      <c r="I127" s="1" t="s">
        <v>73</v>
      </c>
      <c r="J127" s="1" t="s">
        <v>41</v>
      </c>
      <c r="K127" s="4">
        <v>2</v>
      </c>
      <c r="L127" s="5">
        <v>110</v>
      </c>
      <c r="M127" s="5">
        <f>EcommerceDataset[[#This Row],[quantity]]*EcommerceDataset[[#This Row],[unit_price]]</f>
        <v>220</v>
      </c>
      <c r="N127" s="1" t="s">
        <v>663</v>
      </c>
      <c r="O127" s="3">
        <v>45822</v>
      </c>
      <c r="P127" s="1" t="s">
        <v>29</v>
      </c>
      <c r="Q127" s="1" t="s">
        <v>43</v>
      </c>
      <c r="R127" s="4">
        <v>5</v>
      </c>
      <c r="S127" s="1" t="s">
        <v>31</v>
      </c>
      <c r="T127" s="1" t="s">
        <v>664</v>
      </c>
      <c r="U127" s="3">
        <v>45506</v>
      </c>
    </row>
    <row r="128" spans="1:21" x14ac:dyDescent="0.3">
      <c r="A128" s="1" t="s">
        <v>665</v>
      </c>
      <c r="B128" s="1" t="s">
        <v>666</v>
      </c>
      <c r="C128" s="1" t="s">
        <v>70</v>
      </c>
      <c r="D128" s="1" t="str">
        <f>_xlfn.CONCAT(EcommerceDataset[[#This Row],[first_name]]," ",EcommerceDataset[[#This Row],[last_name]])</f>
        <v>Angela Johnson</v>
      </c>
      <c r="E128" s="1" t="s">
        <v>36</v>
      </c>
      <c r="F128" s="1" t="s">
        <v>23</v>
      </c>
      <c r="G128" s="1" t="s">
        <v>24</v>
      </c>
      <c r="H128" s="1" t="s">
        <v>99</v>
      </c>
      <c r="I128" s="1" t="s">
        <v>100</v>
      </c>
      <c r="J128" s="1" t="s">
        <v>27</v>
      </c>
      <c r="K128" s="4">
        <v>4</v>
      </c>
      <c r="L128" s="5">
        <v>199</v>
      </c>
      <c r="M128" s="5">
        <f>EcommerceDataset[[#This Row],[quantity]]*EcommerceDataset[[#This Row],[unit_price]]</f>
        <v>796</v>
      </c>
      <c r="N128" s="1" t="s">
        <v>667</v>
      </c>
      <c r="O128" s="3">
        <v>45708</v>
      </c>
      <c r="P128" s="1" t="s">
        <v>55</v>
      </c>
      <c r="Q128" s="1" t="s">
        <v>43</v>
      </c>
      <c r="R128" s="4">
        <v>2</v>
      </c>
      <c r="S128" s="1" t="s">
        <v>132</v>
      </c>
      <c r="T128" s="1" t="s">
        <v>668</v>
      </c>
      <c r="U128" s="3">
        <v>45276</v>
      </c>
    </row>
    <row r="129" spans="1:21" x14ac:dyDescent="0.3">
      <c r="A129" s="1" t="s">
        <v>669</v>
      </c>
      <c r="B129" s="1" t="s">
        <v>670</v>
      </c>
      <c r="C129" s="1" t="s">
        <v>671</v>
      </c>
      <c r="D129" s="1" t="str">
        <f>_xlfn.CONCAT(EcommerceDataset[[#This Row],[first_name]]," ",EcommerceDataset[[#This Row],[last_name]])</f>
        <v>Brian Morris</v>
      </c>
      <c r="E129" s="1" t="s">
        <v>80</v>
      </c>
      <c r="F129" s="1" t="s">
        <v>37</v>
      </c>
      <c r="G129" s="1" t="s">
        <v>38</v>
      </c>
      <c r="H129" s="1" t="s">
        <v>137</v>
      </c>
      <c r="I129" s="1" t="s">
        <v>138</v>
      </c>
      <c r="J129" s="1" t="s">
        <v>27</v>
      </c>
      <c r="K129" s="4">
        <v>4</v>
      </c>
      <c r="L129" s="5">
        <v>999</v>
      </c>
      <c r="M129" s="5">
        <f>EcommerceDataset[[#This Row],[quantity]]*EcommerceDataset[[#This Row],[unit_price]]</f>
        <v>3996</v>
      </c>
      <c r="N129" s="1" t="s">
        <v>672</v>
      </c>
      <c r="O129" s="3">
        <v>45039</v>
      </c>
      <c r="P129" s="1" t="s">
        <v>102</v>
      </c>
      <c r="Q129" s="1" t="s">
        <v>30</v>
      </c>
      <c r="R129" s="4">
        <v>5</v>
      </c>
      <c r="S129" s="1" t="s">
        <v>66</v>
      </c>
      <c r="T129" s="1" t="s">
        <v>673</v>
      </c>
      <c r="U129" s="3">
        <v>45735</v>
      </c>
    </row>
    <row r="130" spans="1:21" x14ac:dyDescent="0.3">
      <c r="A130" s="1" t="s">
        <v>674</v>
      </c>
      <c r="B130" s="1" t="s">
        <v>415</v>
      </c>
      <c r="C130" s="1" t="s">
        <v>675</v>
      </c>
      <c r="D130" s="1" t="str">
        <f>_xlfn.CONCAT(EcommerceDataset[[#This Row],[first_name]]," ",EcommerceDataset[[#This Row],[last_name]])</f>
        <v>Laura Rocha</v>
      </c>
      <c r="E130" s="1" t="s">
        <v>36</v>
      </c>
      <c r="F130" s="1" t="s">
        <v>49</v>
      </c>
      <c r="G130" s="1" t="s">
        <v>61</v>
      </c>
      <c r="H130" s="1" t="s">
        <v>137</v>
      </c>
      <c r="I130" s="1" t="s">
        <v>138</v>
      </c>
      <c r="J130" s="1" t="s">
        <v>27</v>
      </c>
      <c r="K130" s="4">
        <v>1</v>
      </c>
      <c r="L130" s="5">
        <v>999</v>
      </c>
      <c r="M130" s="5">
        <f>EcommerceDataset[[#This Row],[quantity]]*EcommerceDataset[[#This Row],[unit_price]]</f>
        <v>999</v>
      </c>
      <c r="N130" s="1" t="s">
        <v>676</v>
      </c>
      <c r="O130" s="3">
        <v>45161</v>
      </c>
      <c r="P130" s="1" t="s">
        <v>29</v>
      </c>
      <c r="Q130" s="1" t="s">
        <v>43</v>
      </c>
      <c r="R130" s="4">
        <v>4</v>
      </c>
      <c r="S130" s="1" t="s">
        <v>103</v>
      </c>
      <c r="T130" s="1" t="s">
        <v>677</v>
      </c>
      <c r="U130" s="3">
        <v>45136</v>
      </c>
    </row>
    <row r="131" spans="1:21" x14ac:dyDescent="0.3">
      <c r="A131" s="1" t="s">
        <v>678</v>
      </c>
      <c r="B131" s="1" t="s">
        <v>679</v>
      </c>
      <c r="C131" s="1" t="s">
        <v>680</v>
      </c>
      <c r="D131" s="1" t="str">
        <f>_xlfn.CONCAT(EcommerceDataset[[#This Row],[first_name]]," ",EcommerceDataset[[#This Row],[last_name]])</f>
        <v>Sydney Barker</v>
      </c>
      <c r="E131" s="1" t="s">
        <v>36</v>
      </c>
      <c r="F131" s="1" t="s">
        <v>23</v>
      </c>
      <c r="G131" s="1" t="s">
        <v>93</v>
      </c>
      <c r="H131" s="1" t="s">
        <v>137</v>
      </c>
      <c r="I131" s="1" t="s">
        <v>138</v>
      </c>
      <c r="J131" s="1" t="s">
        <v>27</v>
      </c>
      <c r="K131" s="4">
        <v>3</v>
      </c>
      <c r="L131" s="5">
        <v>999</v>
      </c>
      <c r="M131" s="5">
        <f>EcommerceDataset[[#This Row],[quantity]]*EcommerceDataset[[#This Row],[unit_price]]</f>
        <v>2997</v>
      </c>
      <c r="N131" s="1" t="s">
        <v>681</v>
      </c>
      <c r="O131" s="3">
        <v>45792</v>
      </c>
      <c r="P131" s="1" t="s">
        <v>29</v>
      </c>
      <c r="Q131" s="1" t="s">
        <v>56</v>
      </c>
      <c r="R131" s="4">
        <v>5</v>
      </c>
      <c r="S131" s="1" t="s">
        <v>31</v>
      </c>
      <c r="T131" s="1" t="s">
        <v>682</v>
      </c>
      <c r="U131" s="3">
        <v>45789</v>
      </c>
    </row>
    <row r="132" spans="1:21" x14ac:dyDescent="0.3">
      <c r="A132" s="1" t="s">
        <v>683</v>
      </c>
      <c r="B132" s="1" t="s">
        <v>257</v>
      </c>
      <c r="C132" s="1" t="s">
        <v>684</v>
      </c>
      <c r="D132" s="1" t="str">
        <f>_xlfn.CONCAT(EcommerceDataset[[#This Row],[first_name]]," ",EcommerceDataset[[#This Row],[last_name]])</f>
        <v>John Bonilla</v>
      </c>
      <c r="E132" s="1" t="s">
        <v>36</v>
      </c>
      <c r="F132" s="1" t="s">
        <v>23</v>
      </c>
      <c r="G132" s="1" t="s">
        <v>38</v>
      </c>
      <c r="H132" s="1" t="s">
        <v>217</v>
      </c>
      <c r="I132" s="1" t="s">
        <v>218</v>
      </c>
      <c r="J132" s="1" t="s">
        <v>27</v>
      </c>
      <c r="K132" s="4">
        <v>5</v>
      </c>
      <c r="L132" s="5">
        <v>899</v>
      </c>
      <c r="M132" s="5">
        <f>EcommerceDataset[[#This Row],[quantity]]*EcommerceDataset[[#This Row],[unit_price]]</f>
        <v>4495</v>
      </c>
      <c r="N132" s="1" t="s">
        <v>685</v>
      </c>
      <c r="O132" s="3">
        <v>45530</v>
      </c>
      <c r="P132" s="1" t="s">
        <v>75</v>
      </c>
      <c r="Q132" s="1" t="s">
        <v>43</v>
      </c>
      <c r="R132" s="4">
        <v>1</v>
      </c>
      <c r="S132" s="1" t="s">
        <v>132</v>
      </c>
      <c r="T132" s="1" t="s">
        <v>686</v>
      </c>
      <c r="U132" s="3">
        <v>45415</v>
      </c>
    </row>
    <row r="133" spans="1:21" x14ac:dyDescent="0.3">
      <c r="A133" s="1" t="s">
        <v>687</v>
      </c>
      <c r="B133" s="1" t="s">
        <v>126</v>
      </c>
      <c r="C133" s="1" t="s">
        <v>688</v>
      </c>
      <c r="D133" s="1" t="str">
        <f>_xlfn.CONCAT(EcommerceDataset[[#This Row],[first_name]]," ",EcommerceDataset[[#This Row],[last_name]])</f>
        <v>Michelle Taylor</v>
      </c>
      <c r="E133" s="1" t="s">
        <v>80</v>
      </c>
      <c r="F133" s="1" t="s">
        <v>49</v>
      </c>
      <c r="G133" s="1" t="s">
        <v>71</v>
      </c>
      <c r="H133" s="1" t="s">
        <v>72</v>
      </c>
      <c r="I133" s="1" t="s">
        <v>73</v>
      </c>
      <c r="J133" s="1" t="s">
        <v>41</v>
      </c>
      <c r="K133" s="4">
        <v>2</v>
      </c>
      <c r="L133" s="5">
        <v>110</v>
      </c>
      <c r="M133" s="5">
        <f>EcommerceDataset[[#This Row],[quantity]]*EcommerceDataset[[#This Row],[unit_price]]</f>
        <v>220</v>
      </c>
      <c r="N133" s="1" t="s">
        <v>689</v>
      </c>
      <c r="O133" s="3">
        <v>45209</v>
      </c>
      <c r="P133" s="1" t="s">
        <v>102</v>
      </c>
      <c r="Q133" s="1" t="s">
        <v>56</v>
      </c>
      <c r="R133" s="4">
        <v>4</v>
      </c>
      <c r="S133" s="1" t="s">
        <v>66</v>
      </c>
      <c r="T133" s="1" t="s">
        <v>690</v>
      </c>
      <c r="U133" s="3">
        <v>45331</v>
      </c>
    </row>
    <row r="134" spans="1:21" x14ac:dyDescent="0.3">
      <c r="A134" s="1" t="s">
        <v>691</v>
      </c>
      <c r="B134" s="1" t="s">
        <v>232</v>
      </c>
      <c r="C134" s="1" t="s">
        <v>70</v>
      </c>
      <c r="D134" s="1" t="str">
        <f>_xlfn.CONCAT(EcommerceDataset[[#This Row],[first_name]]," ",EcommerceDataset[[#This Row],[last_name]])</f>
        <v>Joseph Johnson</v>
      </c>
      <c r="E134" s="1" t="s">
        <v>22</v>
      </c>
      <c r="F134" s="1" t="s">
        <v>37</v>
      </c>
      <c r="G134" s="1" t="s">
        <v>24</v>
      </c>
      <c r="H134" s="1" t="s">
        <v>39</v>
      </c>
      <c r="I134" s="1" t="s">
        <v>40</v>
      </c>
      <c r="J134" s="1" t="s">
        <v>41</v>
      </c>
      <c r="K134" s="4">
        <v>2</v>
      </c>
      <c r="L134" s="5">
        <v>59</v>
      </c>
      <c r="M134" s="5">
        <f>EcommerceDataset[[#This Row],[quantity]]*EcommerceDataset[[#This Row],[unit_price]]</f>
        <v>118</v>
      </c>
      <c r="N134" s="1" t="s">
        <v>692</v>
      </c>
      <c r="O134" s="3">
        <v>45001</v>
      </c>
      <c r="P134" s="1" t="s">
        <v>29</v>
      </c>
      <c r="Q134" s="1" t="s">
        <v>30</v>
      </c>
      <c r="R134" s="4">
        <v>5</v>
      </c>
      <c r="S134" s="1" t="s">
        <v>31</v>
      </c>
      <c r="T134" s="1" t="s">
        <v>693</v>
      </c>
      <c r="U134" s="3">
        <v>45493</v>
      </c>
    </row>
    <row r="135" spans="1:21" x14ac:dyDescent="0.3">
      <c r="A135" s="1" t="s">
        <v>694</v>
      </c>
      <c r="B135" s="1" t="s">
        <v>695</v>
      </c>
      <c r="C135" s="1" t="s">
        <v>696</v>
      </c>
      <c r="D135" s="1" t="str">
        <f>_xlfn.CONCAT(EcommerceDataset[[#This Row],[first_name]]," ",EcommerceDataset[[#This Row],[last_name]])</f>
        <v>Ann Marshall</v>
      </c>
      <c r="E135" s="1" t="s">
        <v>36</v>
      </c>
      <c r="F135" s="1" t="s">
        <v>49</v>
      </c>
      <c r="G135" s="1" t="s">
        <v>24</v>
      </c>
      <c r="H135" s="1" t="s">
        <v>99</v>
      </c>
      <c r="I135" s="1" t="s">
        <v>100</v>
      </c>
      <c r="J135" s="1" t="s">
        <v>27</v>
      </c>
      <c r="K135" s="4">
        <v>5</v>
      </c>
      <c r="L135" s="5">
        <v>199</v>
      </c>
      <c r="M135" s="5">
        <f>EcommerceDataset[[#This Row],[quantity]]*EcommerceDataset[[#This Row],[unit_price]]</f>
        <v>995</v>
      </c>
      <c r="N135" s="1" t="s">
        <v>697</v>
      </c>
      <c r="O135" s="3">
        <v>45558</v>
      </c>
      <c r="P135" s="1" t="s">
        <v>109</v>
      </c>
      <c r="Q135" s="1" t="s">
        <v>43</v>
      </c>
      <c r="R135" s="4">
        <v>4</v>
      </c>
      <c r="S135" s="1" t="s">
        <v>66</v>
      </c>
      <c r="T135" s="1" t="s">
        <v>698</v>
      </c>
      <c r="U135" s="3">
        <v>45684</v>
      </c>
    </row>
    <row r="136" spans="1:21" x14ac:dyDescent="0.3">
      <c r="A136" s="1" t="s">
        <v>699</v>
      </c>
      <c r="B136" s="1" t="s">
        <v>700</v>
      </c>
      <c r="C136" s="1" t="s">
        <v>701</v>
      </c>
      <c r="D136" s="1" t="str">
        <f>_xlfn.CONCAT(EcommerceDataset[[#This Row],[first_name]]," ",EcommerceDataset[[#This Row],[last_name]])</f>
        <v>James Jones</v>
      </c>
      <c r="E136" s="1" t="s">
        <v>80</v>
      </c>
      <c r="F136" s="1" t="s">
        <v>49</v>
      </c>
      <c r="G136" s="1" t="s">
        <v>151</v>
      </c>
      <c r="H136" s="1" t="s">
        <v>62</v>
      </c>
      <c r="I136" s="1" t="s">
        <v>63</v>
      </c>
      <c r="J136" s="1" t="s">
        <v>64</v>
      </c>
      <c r="K136" s="4">
        <v>3</v>
      </c>
      <c r="L136" s="5">
        <v>399</v>
      </c>
      <c r="M136" s="5">
        <f>EcommerceDataset[[#This Row],[quantity]]*EcommerceDataset[[#This Row],[unit_price]]</f>
        <v>1197</v>
      </c>
      <c r="N136" s="1" t="s">
        <v>702</v>
      </c>
      <c r="O136" s="3">
        <v>45459</v>
      </c>
      <c r="P136" s="1" t="s">
        <v>102</v>
      </c>
      <c r="Q136" s="1" t="s">
        <v>43</v>
      </c>
      <c r="R136" s="4">
        <v>4</v>
      </c>
      <c r="S136" s="1" t="s">
        <v>66</v>
      </c>
      <c r="T136" s="1" t="s">
        <v>703</v>
      </c>
      <c r="U136" s="3">
        <v>45493</v>
      </c>
    </row>
    <row r="137" spans="1:21" x14ac:dyDescent="0.3">
      <c r="A137" s="1" t="s">
        <v>704</v>
      </c>
      <c r="B137" s="1" t="s">
        <v>160</v>
      </c>
      <c r="C137" s="1" t="s">
        <v>705</v>
      </c>
      <c r="D137" s="1" t="str">
        <f>_xlfn.CONCAT(EcommerceDataset[[#This Row],[first_name]]," ",EcommerceDataset[[#This Row],[last_name]])</f>
        <v>Daniel Rush</v>
      </c>
      <c r="E137" s="1" t="s">
        <v>80</v>
      </c>
      <c r="F137" s="1" t="s">
        <v>23</v>
      </c>
      <c r="G137" s="1" t="s">
        <v>179</v>
      </c>
      <c r="H137" s="1" t="s">
        <v>144</v>
      </c>
      <c r="I137" s="1" t="s">
        <v>145</v>
      </c>
      <c r="J137" s="1" t="s">
        <v>53</v>
      </c>
      <c r="K137" s="4">
        <v>2</v>
      </c>
      <c r="L137" s="5">
        <v>199</v>
      </c>
      <c r="M137" s="5">
        <f>EcommerceDataset[[#This Row],[quantity]]*EcommerceDataset[[#This Row],[unit_price]]</f>
        <v>398</v>
      </c>
      <c r="N137" s="1" t="s">
        <v>706</v>
      </c>
      <c r="O137" s="3">
        <v>45763</v>
      </c>
      <c r="P137" s="1" t="s">
        <v>102</v>
      </c>
      <c r="Q137" s="1" t="s">
        <v>30</v>
      </c>
      <c r="R137" s="4">
        <v>5</v>
      </c>
      <c r="S137" s="1" t="s">
        <v>31</v>
      </c>
      <c r="T137" s="1" t="s">
        <v>707</v>
      </c>
      <c r="U137" s="3">
        <v>45212</v>
      </c>
    </row>
    <row r="138" spans="1:21" x14ac:dyDescent="0.3">
      <c r="A138" s="1" t="s">
        <v>708</v>
      </c>
      <c r="B138" s="1" t="s">
        <v>688</v>
      </c>
      <c r="C138" s="1" t="s">
        <v>709</v>
      </c>
      <c r="D138" s="1" t="str">
        <f>_xlfn.CONCAT(EcommerceDataset[[#This Row],[first_name]]," ",EcommerceDataset[[#This Row],[last_name]])</f>
        <v>Taylor Bradley</v>
      </c>
      <c r="E138" s="1" t="s">
        <v>80</v>
      </c>
      <c r="F138" s="1" t="s">
        <v>23</v>
      </c>
      <c r="G138" s="1" t="s">
        <v>119</v>
      </c>
      <c r="H138" s="1" t="s">
        <v>144</v>
      </c>
      <c r="I138" s="1" t="s">
        <v>145</v>
      </c>
      <c r="J138" s="1" t="s">
        <v>53</v>
      </c>
      <c r="K138" s="4">
        <v>4</v>
      </c>
      <c r="L138" s="5">
        <v>199</v>
      </c>
      <c r="M138" s="5">
        <f>EcommerceDataset[[#This Row],[quantity]]*EcommerceDataset[[#This Row],[unit_price]]</f>
        <v>796</v>
      </c>
      <c r="N138" s="1" t="s">
        <v>710</v>
      </c>
      <c r="O138" s="3">
        <v>45227</v>
      </c>
      <c r="P138" s="1" t="s">
        <v>109</v>
      </c>
      <c r="Q138" s="1" t="s">
        <v>56</v>
      </c>
      <c r="R138" s="4">
        <v>5</v>
      </c>
      <c r="S138" s="1" t="s">
        <v>44</v>
      </c>
      <c r="T138" s="1" t="s">
        <v>711</v>
      </c>
      <c r="U138" s="3">
        <v>45728</v>
      </c>
    </row>
    <row r="139" spans="1:21" x14ac:dyDescent="0.3">
      <c r="A139" s="1" t="s">
        <v>712</v>
      </c>
      <c r="B139" s="1" t="s">
        <v>424</v>
      </c>
      <c r="C139" s="1" t="s">
        <v>713</v>
      </c>
      <c r="D139" s="1" t="str">
        <f>_xlfn.CONCAT(EcommerceDataset[[#This Row],[first_name]]," ",EcommerceDataset[[#This Row],[last_name]])</f>
        <v>Sarah George</v>
      </c>
      <c r="E139" s="1" t="s">
        <v>80</v>
      </c>
      <c r="F139" s="1" t="s">
        <v>49</v>
      </c>
      <c r="G139" s="1" t="s">
        <v>38</v>
      </c>
      <c r="H139" s="1" t="s">
        <v>25</v>
      </c>
      <c r="I139" s="1" t="s">
        <v>26</v>
      </c>
      <c r="J139" s="1" t="s">
        <v>27</v>
      </c>
      <c r="K139" s="4">
        <v>1</v>
      </c>
      <c r="L139" s="5">
        <v>229</v>
      </c>
      <c r="M139" s="5">
        <f>EcommerceDataset[[#This Row],[quantity]]*EcommerceDataset[[#This Row],[unit_price]]</f>
        <v>229</v>
      </c>
      <c r="N139" s="1" t="s">
        <v>714</v>
      </c>
      <c r="O139" s="3">
        <v>45303</v>
      </c>
      <c r="P139" s="1" t="s">
        <v>109</v>
      </c>
      <c r="Q139" s="1" t="s">
        <v>43</v>
      </c>
      <c r="R139" s="4">
        <v>1</v>
      </c>
      <c r="S139" s="1" t="s">
        <v>103</v>
      </c>
      <c r="T139" s="1" t="s">
        <v>715</v>
      </c>
      <c r="U139" s="3">
        <v>45257</v>
      </c>
    </row>
    <row r="140" spans="1:21" x14ac:dyDescent="0.3">
      <c r="A140" s="1" t="s">
        <v>716</v>
      </c>
      <c r="B140" s="1" t="s">
        <v>717</v>
      </c>
      <c r="C140" s="1" t="s">
        <v>215</v>
      </c>
      <c r="D140" s="1" t="str">
        <f>_xlfn.CONCAT(EcommerceDataset[[#This Row],[first_name]]," ",EcommerceDataset[[#This Row],[last_name]])</f>
        <v>Julia Kelly</v>
      </c>
      <c r="E140" s="1" t="s">
        <v>22</v>
      </c>
      <c r="F140" s="1" t="s">
        <v>23</v>
      </c>
      <c r="G140" s="1" t="s">
        <v>119</v>
      </c>
      <c r="H140" s="1" t="s">
        <v>137</v>
      </c>
      <c r="I140" s="1" t="s">
        <v>138</v>
      </c>
      <c r="J140" s="1" t="s">
        <v>27</v>
      </c>
      <c r="K140" s="4">
        <v>5</v>
      </c>
      <c r="L140" s="5">
        <v>999</v>
      </c>
      <c r="M140" s="5">
        <f>EcommerceDataset[[#This Row],[quantity]]*EcommerceDataset[[#This Row],[unit_price]]</f>
        <v>4995</v>
      </c>
      <c r="N140" s="1" t="s">
        <v>718</v>
      </c>
      <c r="O140" s="3">
        <v>45455</v>
      </c>
      <c r="P140" s="1" t="s">
        <v>102</v>
      </c>
      <c r="Q140" s="1" t="s">
        <v>56</v>
      </c>
      <c r="R140" s="4">
        <v>4</v>
      </c>
      <c r="S140" s="1" t="s">
        <v>66</v>
      </c>
      <c r="T140" s="1" t="s">
        <v>719</v>
      </c>
      <c r="U140" s="3">
        <v>45429</v>
      </c>
    </row>
    <row r="141" spans="1:21" x14ac:dyDescent="0.3">
      <c r="A141" s="1" t="s">
        <v>720</v>
      </c>
      <c r="B141" s="1" t="s">
        <v>429</v>
      </c>
      <c r="C141" s="1" t="s">
        <v>70</v>
      </c>
      <c r="D141" s="1" t="str">
        <f>_xlfn.CONCAT(EcommerceDataset[[#This Row],[first_name]]," ",EcommerceDataset[[#This Row],[last_name]])</f>
        <v>Patricia Johnson</v>
      </c>
      <c r="E141" s="1" t="s">
        <v>36</v>
      </c>
      <c r="F141" s="1" t="s">
        <v>37</v>
      </c>
      <c r="G141" s="1" t="s">
        <v>185</v>
      </c>
      <c r="H141" s="1" t="s">
        <v>51</v>
      </c>
      <c r="I141" s="1" t="s">
        <v>52</v>
      </c>
      <c r="J141" s="1" t="s">
        <v>53</v>
      </c>
      <c r="K141" s="4">
        <v>5</v>
      </c>
      <c r="L141" s="5">
        <v>59</v>
      </c>
      <c r="M141" s="5">
        <f>EcommerceDataset[[#This Row],[quantity]]*EcommerceDataset[[#This Row],[unit_price]]</f>
        <v>295</v>
      </c>
      <c r="N141" s="1" t="s">
        <v>721</v>
      </c>
      <c r="O141" s="3">
        <v>45464</v>
      </c>
      <c r="P141" s="1" t="s">
        <v>75</v>
      </c>
      <c r="Q141" s="1" t="s">
        <v>43</v>
      </c>
      <c r="R141" s="4">
        <v>5</v>
      </c>
      <c r="S141" s="1" t="s">
        <v>44</v>
      </c>
      <c r="T141" s="1" t="s">
        <v>722</v>
      </c>
      <c r="U141" s="3">
        <v>45640</v>
      </c>
    </row>
    <row r="142" spans="1:21" x14ac:dyDescent="0.3">
      <c r="A142" s="1" t="s">
        <v>723</v>
      </c>
      <c r="B142" s="1" t="s">
        <v>724</v>
      </c>
      <c r="C142" s="1" t="s">
        <v>725</v>
      </c>
      <c r="D142" s="1" t="str">
        <f>_xlfn.CONCAT(EcommerceDataset[[#This Row],[first_name]]," ",EcommerceDataset[[#This Row],[last_name]])</f>
        <v>Alfred Wade</v>
      </c>
      <c r="E142" s="1" t="s">
        <v>80</v>
      </c>
      <c r="F142" s="1" t="s">
        <v>37</v>
      </c>
      <c r="G142" s="1" t="s">
        <v>93</v>
      </c>
      <c r="H142" s="1" t="s">
        <v>25</v>
      </c>
      <c r="I142" s="1" t="s">
        <v>26</v>
      </c>
      <c r="J142" s="1" t="s">
        <v>27</v>
      </c>
      <c r="K142" s="4">
        <v>3</v>
      </c>
      <c r="L142" s="5">
        <v>229</v>
      </c>
      <c r="M142" s="5">
        <f>EcommerceDataset[[#This Row],[quantity]]*EcommerceDataset[[#This Row],[unit_price]]</f>
        <v>687</v>
      </c>
      <c r="N142" s="1" t="s">
        <v>726</v>
      </c>
      <c r="O142" s="3">
        <v>45223</v>
      </c>
      <c r="P142" s="1" t="s">
        <v>109</v>
      </c>
      <c r="Q142" s="1" t="s">
        <v>30</v>
      </c>
      <c r="R142" s="4">
        <v>3</v>
      </c>
      <c r="S142" s="1" t="s">
        <v>103</v>
      </c>
      <c r="T142" s="1" t="s">
        <v>727</v>
      </c>
      <c r="U142" s="3">
        <v>45450</v>
      </c>
    </row>
    <row r="143" spans="1:21" x14ac:dyDescent="0.3">
      <c r="A143" s="1" t="s">
        <v>728</v>
      </c>
      <c r="B143" s="1" t="s">
        <v>498</v>
      </c>
      <c r="C143" s="1" t="s">
        <v>729</v>
      </c>
      <c r="D143" s="1" t="str">
        <f>_xlfn.CONCAT(EcommerceDataset[[#This Row],[first_name]]," ",EcommerceDataset[[#This Row],[last_name]])</f>
        <v>Tiffany Castro</v>
      </c>
      <c r="E143" s="1" t="s">
        <v>80</v>
      </c>
      <c r="F143" s="1" t="s">
        <v>23</v>
      </c>
      <c r="G143" s="1" t="s">
        <v>151</v>
      </c>
      <c r="H143" s="1" t="s">
        <v>99</v>
      </c>
      <c r="I143" s="1" t="s">
        <v>100</v>
      </c>
      <c r="J143" s="1" t="s">
        <v>27</v>
      </c>
      <c r="K143" s="4">
        <v>3</v>
      </c>
      <c r="L143" s="5">
        <v>199</v>
      </c>
      <c r="M143" s="5">
        <f>EcommerceDataset[[#This Row],[quantity]]*EcommerceDataset[[#This Row],[unit_price]]</f>
        <v>597</v>
      </c>
      <c r="N143" s="1" t="s">
        <v>730</v>
      </c>
      <c r="O143" s="3">
        <v>45757</v>
      </c>
      <c r="P143" s="1" t="s">
        <v>55</v>
      </c>
      <c r="Q143" s="1" t="s">
        <v>30</v>
      </c>
      <c r="R143" s="4">
        <v>2</v>
      </c>
      <c r="S143" s="1" t="s">
        <v>66</v>
      </c>
      <c r="T143" s="1" t="s">
        <v>731</v>
      </c>
      <c r="U143" s="3">
        <v>45117</v>
      </c>
    </row>
    <row r="144" spans="1:21" x14ac:dyDescent="0.3">
      <c r="A144" s="1" t="s">
        <v>732</v>
      </c>
      <c r="B144" s="1" t="s">
        <v>733</v>
      </c>
      <c r="C144" s="1" t="s">
        <v>442</v>
      </c>
      <c r="D144" s="1" t="str">
        <f>_xlfn.CONCAT(EcommerceDataset[[#This Row],[first_name]]," ",EcommerceDataset[[#This Row],[last_name]])</f>
        <v>Selena Wilson</v>
      </c>
      <c r="E144" s="1" t="s">
        <v>80</v>
      </c>
      <c r="F144" s="1" t="s">
        <v>49</v>
      </c>
      <c r="G144" s="1" t="s">
        <v>71</v>
      </c>
      <c r="H144" s="1" t="s">
        <v>25</v>
      </c>
      <c r="I144" s="1" t="s">
        <v>26</v>
      </c>
      <c r="J144" s="1" t="s">
        <v>27</v>
      </c>
      <c r="K144" s="4">
        <v>4</v>
      </c>
      <c r="L144" s="5">
        <v>229</v>
      </c>
      <c r="M144" s="5">
        <f>EcommerceDataset[[#This Row],[quantity]]*EcommerceDataset[[#This Row],[unit_price]]</f>
        <v>916</v>
      </c>
      <c r="N144" s="1" t="s">
        <v>734</v>
      </c>
      <c r="O144" s="3">
        <v>45687</v>
      </c>
      <c r="P144" s="1" t="s">
        <v>55</v>
      </c>
      <c r="Q144" s="1" t="s">
        <v>56</v>
      </c>
      <c r="R144" s="4">
        <v>4</v>
      </c>
      <c r="S144" s="1" t="s">
        <v>103</v>
      </c>
      <c r="T144" s="1" t="s">
        <v>735</v>
      </c>
      <c r="U144" s="3">
        <v>45374</v>
      </c>
    </row>
    <row r="145" spans="1:21" x14ac:dyDescent="0.3">
      <c r="A145" s="1" t="s">
        <v>736</v>
      </c>
      <c r="B145" s="1" t="s">
        <v>652</v>
      </c>
      <c r="C145" s="1" t="s">
        <v>737</v>
      </c>
      <c r="D145" s="1" t="str">
        <f>_xlfn.CONCAT(EcommerceDataset[[#This Row],[first_name]]," ",EcommerceDataset[[#This Row],[last_name]])</f>
        <v>Samantha Owens</v>
      </c>
      <c r="E145" s="1" t="s">
        <v>80</v>
      </c>
      <c r="F145" s="1" t="s">
        <v>37</v>
      </c>
      <c r="G145" s="1" t="s">
        <v>61</v>
      </c>
      <c r="H145" s="1" t="s">
        <v>128</v>
      </c>
      <c r="I145" s="1" t="s">
        <v>129</v>
      </c>
      <c r="J145" s="1" t="s">
        <v>130</v>
      </c>
      <c r="K145" s="4">
        <v>2</v>
      </c>
      <c r="L145" s="5">
        <v>129</v>
      </c>
      <c r="M145" s="5">
        <f>EcommerceDataset[[#This Row],[quantity]]*EcommerceDataset[[#This Row],[unit_price]]</f>
        <v>258</v>
      </c>
      <c r="N145" s="1" t="s">
        <v>738</v>
      </c>
      <c r="O145" s="3">
        <v>45465</v>
      </c>
      <c r="P145" s="1" t="s">
        <v>29</v>
      </c>
      <c r="Q145" s="1" t="s">
        <v>30</v>
      </c>
      <c r="R145" s="4">
        <v>4</v>
      </c>
      <c r="S145" s="1" t="s">
        <v>44</v>
      </c>
      <c r="T145" s="1" t="s">
        <v>739</v>
      </c>
      <c r="U145" s="3">
        <v>45212</v>
      </c>
    </row>
    <row r="146" spans="1:21" x14ac:dyDescent="0.3">
      <c r="A146" s="1" t="s">
        <v>740</v>
      </c>
      <c r="B146" s="1" t="s">
        <v>247</v>
      </c>
      <c r="C146" s="1" t="s">
        <v>741</v>
      </c>
      <c r="D146" s="1" t="str">
        <f>_xlfn.CONCAT(EcommerceDataset[[#This Row],[first_name]]," ",EcommerceDataset[[#This Row],[last_name]])</f>
        <v>Michael Evans</v>
      </c>
      <c r="E146" s="1" t="s">
        <v>36</v>
      </c>
      <c r="F146" s="1" t="s">
        <v>23</v>
      </c>
      <c r="G146" s="1" t="s">
        <v>24</v>
      </c>
      <c r="H146" s="1" t="s">
        <v>99</v>
      </c>
      <c r="I146" s="1" t="s">
        <v>100</v>
      </c>
      <c r="J146" s="1" t="s">
        <v>27</v>
      </c>
      <c r="K146" s="4">
        <v>3</v>
      </c>
      <c r="L146" s="5">
        <v>199</v>
      </c>
      <c r="M146" s="5">
        <f>EcommerceDataset[[#This Row],[quantity]]*EcommerceDataset[[#This Row],[unit_price]]</f>
        <v>597</v>
      </c>
      <c r="N146" s="1" t="s">
        <v>742</v>
      </c>
      <c r="O146" s="3">
        <v>45151</v>
      </c>
      <c r="P146" s="1" t="s">
        <v>55</v>
      </c>
      <c r="Q146" s="1" t="s">
        <v>30</v>
      </c>
      <c r="R146" s="4">
        <v>3</v>
      </c>
      <c r="S146" s="1" t="s">
        <v>132</v>
      </c>
      <c r="T146" s="1" t="s">
        <v>743</v>
      </c>
      <c r="U146" s="3">
        <v>45037</v>
      </c>
    </row>
    <row r="147" spans="1:21" x14ac:dyDescent="0.3">
      <c r="A147" s="1" t="s">
        <v>744</v>
      </c>
      <c r="B147" s="1" t="s">
        <v>745</v>
      </c>
      <c r="C147" s="1" t="s">
        <v>275</v>
      </c>
      <c r="D147" s="1" t="str">
        <f>_xlfn.CONCAT(EcommerceDataset[[#This Row],[first_name]]," ",EcommerceDataset[[#This Row],[last_name]])</f>
        <v>Scott Smith</v>
      </c>
      <c r="E147" s="1" t="s">
        <v>22</v>
      </c>
      <c r="F147" s="1" t="s">
        <v>49</v>
      </c>
      <c r="G147" s="1" t="s">
        <v>61</v>
      </c>
      <c r="H147" s="1" t="s">
        <v>72</v>
      </c>
      <c r="I147" s="1" t="s">
        <v>73</v>
      </c>
      <c r="J147" s="1" t="s">
        <v>41</v>
      </c>
      <c r="K147" s="4">
        <v>4</v>
      </c>
      <c r="L147" s="5">
        <v>110</v>
      </c>
      <c r="M147" s="5">
        <f>EcommerceDataset[[#This Row],[quantity]]*EcommerceDataset[[#This Row],[unit_price]]</f>
        <v>440</v>
      </c>
      <c r="N147" s="1" t="s">
        <v>746</v>
      </c>
      <c r="O147" s="3">
        <v>45657</v>
      </c>
      <c r="P147" s="1" t="s">
        <v>55</v>
      </c>
      <c r="Q147" s="1" t="s">
        <v>30</v>
      </c>
      <c r="R147" s="4">
        <v>2</v>
      </c>
      <c r="S147" s="1" t="s">
        <v>31</v>
      </c>
      <c r="T147" s="1" t="s">
        <v>747</v>
      </c>
      <c r="U147" s="3">
        <v>44895</v>
      </c>
    </row>
    <row r="148" spans="1:21" x14ac:dyDescent="0.3">
      <c r="A148" s="1" t="s">
        <v>748</v>
      </c>
      <c r="B148" s="1" t="s">
        <v>749</v>
      </c>
      <c r="C148" s="1" t="s">
        <v>434</v>
      </c>
      <c r="D148" s="1" t="str">
        <f>_xlfn.CONCAT(EcommerceDataset[[#This Row],[first_name]]," ",EcommerceDataset[[#This Row],[last_name]])</f>
        <v>Stephanie Miller</v>
      </c>
      <c r="E148" s="1" t="s">
        <v>36</v>
      </c>
      <c r="F148" s="1" t="s">
        <v>49</v>
      </c>
      <c r="G148" s="1" t="s">
        <v>185</v>
      </c>
      <c r="H148" s="1" t="s">
        <v>39</v>
      </c>
      <c r="I148" s="1" t="s">
        <v>40</v>
      </c>
      <c r="J148" s="1" t="s">
        <v>41</v>
      </c>
      <c r="K148" s="4">
        <v>1</v>
      </c>
      <c r="L148" s="5">
        <v>59</v>
      </c>
      <c r="M148" s="5">
        <f>EcommerceDataset[[#This Row],[quantity]]*EcommerceDataset[[#This Row],[unit_price]]</f>
        <v>59</v>
      </c>
      <c r="N148" s="1" t="s">
        <v>750</v>
      </c>
      <c r="O148" s="3">
        <v>45064</v>
      </c>
      <c r="P148" s="1" t="s">
        <v>75</v>
      </c>
      <c r="Q148" s="1" t="s">
        <v>30</v>
      </c>
      <c r="R148" s="4">
        <v>2</v>
      </c>
      <c r="S148" s="1" t="s">
        <v>44</v>
      </c>
      <c r="T148" s="1" t="s">
        <v>751</v>
      </c>
      <c r="U148" s="3">
        <v>45420</v>
      </c>
    </row>
    <row r="149" spans="1:21" x14ac:dyDescent="0.3">
      <c r="A149" s="1" t="s">
        <v>752</v>
      </c>
      <c r="B149" s="1" t="s">
        <v>299</v>
      </c>
      <c r="C149" s="1" t="s">
        <v>60</v>
      </c>
      <c r="D149" s="1" t="str">
        <f>_xlfn.CONCAT(EcommerceDataset[[#This Row],[first_name]]," ",EcommerceDataset[[#This Row],[last_name]])</f>
        <v>Heather Harris</v>
      </c>
      <c r="E149" s="1" t="s">
        <v>22</v>
      </c>
      <c r="F149" s="1" t="s">
        <v>23</v>
      </c>
      <c r="G149" s="1" t="s">
        <v>71</v>
      </c>
      <c r="H149" s="1" t="s">
        <v>144</v>
      </c>
      <c r="I149" s="1" t="s">
        <v>145</v>
      </c>
      <c r="J149" s="1" t="s">
        <v>53</v>
      </c>
      <c r="K149" s="4">
        <v>3</v>
      </c>
      <c r="L149" s="5">
        <v>199</v>
      </c>
      <c r="M149" s="5">
        <f>EcommerceDataset[[#This Row],[quantity]]*EcommerceDataset[[#This Row],[unit_price]]</f>
        <v>597</v>
      </c>
      <c r="N149" s="1" t="s">
        <v>753</v>
      </c>
      <c r="O149" s="3">
        <v>45621</v>
      </c>
      <c r="P149" s="1" t="s">
        <v>55</v>
      </c>
      <c r="Q149" s="1" t="s">
        <v>30</v>
      </c>
      <c r="R149" s="4">
        <v>2</v>
      </c>
      <c r="S149" s="1" t="s">
        <v>44</v>
      </c>
      <c r="T149" s="1" t="s">
        <v>754</v>
      </c>
      <c r="U149" s="3">
        <v>45890</v>
      </c>
    </row>
    <row r="150" spans="1:21" x14ac:dyDescent="0.3">
      <c r="A150" s="1" t="s">
        <v>755</v>
      </c>
      <c r="B150" s="1" t="s">
        <v>215</v>
      </c>
      <c r="C150" s="1" t="s">
        <v>756</v>
      </c>
      <c r="D150" s="1" t="str">
        <f>_xlfn.CONCAT(EcommerceDataset[[#This Row],[first_name]]," ",EcommerceDataset[[#This Row],[last_name]])</f>
        <v>Kelly Mcmahon</v>
      </c>
      <c r="E150" s="1" t="s">
        <v>36</v>
      </c>
      <c r="F150" s="1" t="s">
        <v>37</v>
      </c>
      <c r="G150" s="1" t="s">
        <v>151</v>
      </c>
      <c r="H150" s="1" t="s">
        <v>217</v>
      </c>
      <c r="I150" s="1" t="s">
        <v>218</v>
      </c>
      <c r="J150" s="1" t="s">
        <v>27</v>
      </c>
      <c r="K150" s="4">
        <v>3</v>
      </c>
      <c r="L150" s="5">
        <v>899</v>
      </c>
      <c r="M150" s="5">
        <f>EcommerceDataset[[#This Row],[quantity]]*EcommerceDataset[[#This Row],[unit_price]]</f>
        <v>2697</v>
      </c>
      <c r="N150" s="1" t="s">
        <v>757</v>
      </c>
      <c r="O150" s="3">
        <v>44996</v>
      </c>
      <c r="P150" s="1" t="s">
        <v>75</v>
      </c>
      <c r="Q150" s="1" t="s">
        <v>30</v>
      </c>
      <c r="R150" s="4">
        <v>5</v>
      </c>
      <c r="S150" s="1" t="s">
        <v>31</v>
      </c>
      <c r="T150" s="1" t="s">
        <v>758</v>
      </c>
      <c r="U150" s="3">
        <v>45367</v>
      </c>
    </row>
    <row r="151" spans="1:21" x14ac:dyDescent="0.3">
      <c r="A151" s="1" t="s">
        <v>759</v>
      </c>
      <c r="B151" s="1" t="s">
        <v>760</v>
      </c>
      <c r="C151" s="1" t="s">
        <v>745</v>
      </c>
      <c r="D151" s="1" t="str">
        <f>_xlfn.CONCAT(EcommerceDataset[[#This Row],[first_name]]," ",EcommerceDataset[[#This Row],[last_name]])</f>
        <v>Sabrina Scott</v>
      </c>
      <c r="E151" s="1" t="s">
        <v>36</v>
      </c>
      <c r="F151" s="1" t="s">
        <v>23</v>
      </c>
      <c r="G151" s="1" t="s">
        <v>38</v>
      </c>
      <c r="H151" s="1" t="s">
        <v>51</v>
      </c>
      <c r="I151" s="1" t="s">
        <v>52</v>
      </c>
      <c r="J151" s="1" t="s">
        <v>53</v>
      </c>
      <c r="K151" s="4">
        <v>3</v>
      </c>
      <c r="L151" s="5">
        <v>59</v>
      </c>
      <c r="M151" s="5">
        <f>EcommerceDataset[[#This Row],[quantity]]*EcommerceDataset[[#This Row],[unit_price]]</f>
        <v>177</v>
      </c>
      <c r="N151" s="1" t="s">
        <v>761</v>
      </c>
      <c r="O151" s="3">
        <v>45730</v>
      </c>
      <c r="P151" s="1" t="s">
        <v>29</v>
      </c>
      <c r="Q151" s="1" t="s">
        <v>56</v>
      </c>
      <c r="R151" s="4">
        <v>1</v>
      </c>
      <c r="S151" s="1" t="s">
        <v>31</v>
      </c>
      <c r="T151" s="1" t="s">
        <v>762</v>
      </c>
      <c r="U151" s="3">
        <v>45367</v>
      </c>
    </row>
    <row r="152" spans="1:21" x14ac:dyDescent="0.3">
      <c r="A152" s="1" t="s">
        <v>763</v>
      </c>
      <c r="B152" s="1" t="s">
        <v>510</v>
      </c>
      <c r="C152" s="1" t="s">
        <v>764</v>
      </c>
      <c r="D152" s="1" t="str">
        <f>_xlfn.CONCAT(EcommerceDataset[[#This Row],[first_name]]," ",EcommerceDataset[[#This Row],[last_name]])</f>
        <v>Brandon Rollins</v>
      </c>
      <c r="E152" s="1" t="s">
        <v>80</v>
      </c>
      <c r="F152" s="1" t="s">
        <v>23</v>
      </c>
      <c r="G152" s="1" t="s">
        <v>61</v>
      </c>
      <c r="H152" s="1" t="s">
        <v>86</v>
      </c>
      <c r="I152" s="1" t="s">
        <v>87</v>
      </c>
      <c r="J152" s="1" t="s">
        <v>64</v>
      </c>
      <c r="K152" s="4">
        <v>4</v>
      </c>
      <c r="L152" s="5">
        <v>99</v>
      </c>
      <c r="M152" s="5">
        <f>EcommerceDataset[[#This Row],[quantity]]*EcommerceDataset[[#This Row],[unit_price]]</f>
        <v>396</v>
      </c>
      <c r="N152" s="1" t="s">
        <v>765</v>
      </c>
      <c r="O152" s="3">
        <v>45818</v>
      </c>
      <c r="P152" s="1" t="s">
        <v>102</v>
      </c>
      <c r="Q152" s="1" t="s">
        <v>43</v>
      </c>
      <c r="R152" s="4">
        <v>1</v>
      </c>
      <c r="S152" s="1" t="s">
        <v>31</v>
      </c>
      <c r="T152" s="1" t="s">
        <v>766</v>
      </c>
      <c r="U152" s="3">
        <v>45325</v>
      </c>
    </row>
    <row r="153" spans="1:21" x14ac:dyDescent="0.3">
      <c r="A153" s="1" t="s">
        <v>767</v>
      </c>
      <c r="B153" s="1" t="s">
        <v>768</v>
      </c>
      <c r="C153" s="1" t="s">
        <v>619</v>
      </c>
      <c r="D153" s="1" t="str">
        <f>_xlfn.CONCAT(EcommerceDataset[[#This Row],[first_name]]," ",EcommerceDataset[[#This Row],[last_name]])</f>
        <v>Emily Williams</v>
      </c>
      <c r="E153" s="1" t="s">
        <v>80</v>
      </c>
      <c r="F153" s="1" t="s">
        <v>37</v>
      </c>
      <c r="G153" s="1" t="s">
        <v>24</v>
      </c>
      <c r="H153" s="1" t="s">
        <v>51</v>
      </c>
      <c r="I153" s="1" t="s">
        <v>52</v>
      </c>
      <c r="J153" s="1" t="s">
        <v>53</v>
      </c>
      <c r="K153" s="4">
        <v>5</v>
      </c>
      <c r="L153" s="5">
        <v>59</v>
      </c>
      <c r="M153" s="5">
        <f>EcommerceDataset[[#This Row],[quantity]]*EcommerceDataset[[#This Row],[unit_price]]</f>
        <v>295</v>
      </c>
      <c r="N153" s="1" t="s">
        <v>769</v>
      </c>
      <c r="O153" s="3">
        <v>45603</v>
      </c>
      <c r="P153" s="1" t="s">
        <v>109</v>
      </c>
      <c r="Q153" s="1" t="s">
        <v>30</v>
      </c>
      <c r="R153" s="4">
        <v>5</v>
      </c>
      <c r="S153" s="1" t="s">
        <v>66</v>
      </c>
      <c r="T153" s="1" t="s">
        <v>770</v>
      </c>
      <c r="U153" s="3">
        <v>45296</v>
      </c>
    </row>
    <row r="154" spans="1:21" x14ac:dyDescent="0.3">
      <c r="A154" s="1" t="s">
        <v>771</v>
      </c>
      <c r="B154" s="1" t="s">
        <v>695</v>
      </c>
      <c r="C154" s="1" t="s">
        <v>772</v>
      </c>
      <c r="D154" s="1" t="str">
        <f>_xlfn.CONCAT(EcommerceDataset[[#This Row],[first_name]]," ",EcommerceDataset[[#This Row],[last_name]])</f>
        <v>Ann Crawford</v>
      </c>
      <c r="E154" s="1" t="s">
        <v>22</v>
      </c>
      <c r="F154" s="1" t="s">
        <v>23</v>
      </c>
      <c r="G154" s="1" t="s">
        <v>93</v>
      </c>
      <c r="H154" s="1" t="s">
        <v>167</v>
      </c>
      <c r="I154" s="1" t="s">
        <v>168</v>
      </c>
      <c r="J154" s="1" t="s">
        <v>130</v>
      </c>
      <c r="K154" s="4">
        <v>3</v>
      </c>
      <c r="L154" s="5">
        <v>80</v>
      </c>
      <c r="M154" s="5">
        <f>EcommerceDataset[[#This Row],[quantity]]*EcommerceDataset[[#This Row],[unit_price]]</f>
        <v>240</v>
      </c>
      <c r="N154" s="1" t="s">
        <v>773</v>
      </c>
      <c r="O154" s="3">
        <v>45509</v>
      </c>
      <c r="P154" s="1" t="s">
        <v>29</v>
      </c>
      <c r="Q154" s="1" t="s">
        <v>43</v>
      </c>
      <c r="R154" s="4">
        <v>4</v>
      </c>
      <c r="S154" s="1" t="s">
        <v>132</v>
      </c>
      <c r="T154" s="1" t="s">
        <v>774</v>
      </c>
      <c r="U154" s="3">
        <v>45256</v>
      </c>
    </row>
    <row r="155" spans="1:21" x14ac:dyDescent="0.3">
      <c r="A155" s="1" t="s">
        <v>775</v>
      </c>
      <c r="B155" s="1" t="s">
        <v>247</v>
      </c>
      <c r="C155" s="1" t="s">
        <v>776</v>
      </c>
      <c r="D155" s="1" t="str">
        <f>_xlfn.CONCAT(EcommerceDataset[[#This Row],[first_name]]," ",EcommerceDataset[[#This Row],[last_name]])</f>
        <v>Michael Webb</v>
      </c>
      <c r="E155" s="1" t="s">
        <v>36</v>
      </c>
      <c r="F155" s="1" t="s">
        <v>37</v>
      </c>
      <c r="G155" s="1" t="s">
        <v>119</v>
      </c>
      <c r="H155" s="1" t="s">
        <v>128</v>
      </c>
      <c r="I155" s="1" t="s">
        <v>129</v>
      </c>
      <c r="J155" s="1" t="s">
        <v>130</v>
      </c>
      <c r="K155" s="4">
        <v>4</v>
      </c>
      <c r="L155" s="5">
        <v>129</v>
      </c>
      <c r="M155" s="5">
        <f>EcommerceDataset[[#This Row],[quantity]]*EcommerceDataset[[#This Row],[unit_price]]</f>
        <v>516</v>
      </c>
      <c r="N155" s="1" t="s">
        <v>777</v>
      </c>
      <c r="O155" s="3">
        <v>45685</v>
      </c>
      <c r="P155" s="1" t="s">
        <v>102</v>
      </c>
      <c r="Q155" s="1" t="s">
        <v>43</v>
      </c>
      <c r="R155" s="4">
        <v>4</v>
      </c>
      <c r="S155" s="1" t="s">
        <v>103</v>
      </c>
      <c r="T155" s="1" t="s">
        <v>778</v>
      </c>
      <c r="U155" s="3">
        <v>45209</v>
      </c>
    </row>
    <row r="156" spans="1:21" x14ac:dyDescent="0.3">
      <c r="A156" s="1" t="s">
        <v>779</v>
      </c>
      <c r="B156" s="1" t="s">
        <v>424</v>
      </c>
      <c r="C156" s="1" t="s">
        <v>780</v>
      </c>
      <c r="D156" s="1" t="str">
        <f>_xlfn.CONCAT(EcommerceDataset[[#This Row],[first_name]]," ",EcommerceDataset[[#This Row],[last_name]])</f>
        <v>Sarah Mora</v>
      </c>
      <c r="E156" s="1" t="s">
        <v>22</v>
      </c>
      <c r="F156" s="1" t="s">
        <v>37</v>
      </c>
      <c r="G156" s="1" t="s">
        <v>151</v>
      </c>
      <c r="H156" s="1" t="s">
        <v>99</v>
      </c>
      <c r="I156" s="1" t="s">
        <v>100</v>
      </c>
      <c r="J156" s="1" t="s">
        <v>27</v>
      </c>
      <c r="K156" s="4">
        <v>2</v>
      </c>
      <c r="L156" s="5">
        <v>199</v>
      </c>
      <c r="M156" s="5">
        <f>EcommerceDataset[[#This Row],[quantity]]*EcommerceDataset[[#This Row],[unit_price]]</f>
        <v>398</v>
      </c>
      <c r="N156" s="1" t="s">
        <v>781</v>
      </c>
      <c r="O156" s="3">
        <v>44963</v>
      </c>
      <c r="P156" s="1" t="s">
        <v>55</v>
      </c>
      <c r="Q156" s="1" t="s">
        <v>56</v>
      </c>
      <c r="R156" s="4">
        <v>1</v>
      </c>
      <c r="S156" s="1" t="s">
        <v>31</v>
      </c>
      <c r="T156" s="1" t="s">
        <v>782</v>
      </c>
      <c r="U156" s="3">
        <v>44912</v>
      </c>
    </row>
    <row r="157" spans="1:21" x14ac:dyDescent="0.3">
      <c r="A157" s="1" t="s">
        <v>783</v>
      </c>
      <c r="B157" s="1" t="s">
        <v>20</v>
      </c>
      <c r="C157" s="1" t="s">
        <v>784</v>
      </c>
      <c r="D157" s="1" t="str">
        <f>_xlfn.CONCAT(EcommerceDataset[[#This Row],[first_name]]," ",EcommerceDataset[[#This Row],[last_name]])</f>
        <v>Erica Velazquez</v>
      </c>
      <c r="E157" s="1" t="s">
        <v>36</v>
      </c>
      <c r="F157" s="1" t="s">
        <v>23</v>
      </c>
      <c r="G157" s="1" t="s">
        <v>151</v>
      </c>
      <c r="H157" s="1" t="s">
        <v>217</v>
      </c>
      <c r="I157" s="1" t="s">
        <v>218</v>
      </c>
      <c r="J157" s="1" t="s">
        <v>27</v>
      </c>
      <c r="K157" s="4">
        <v>4</v>
      </c>
      <c r="L157" s="5">
        <v>899</v>
      </c>
      <c r="M157" s="5">
        <f>EcommerceDataset[[#This Row],[quantity]]*EcommerceDataset[[#This Row],[unit_price]]</f>
        <v>3596</v>
      </c>
      <c r="N157" s="1" t="s">
        <v>785</v>
      </c>
      <c r="O157" s="3">
        <v>45111</v>
      </c>
      <c r="P157" s="1" t="s">
        <v>75</v>
      </c>
      <c r="Q157" s="1" t="s">
        <v>56</v>
      </c>
      <c r="R157" s="4">
        <v>3</v>
      </c>
      <c r="S157" s="1" t="s">
        <v>66</v>
      </c>
      <c r="T157" s="1" t="s">
        <v>786</v>
      </c>
      <c r="U157" s="3">
        <v>44883</v>
      </c>
    </row>
    <row r="158" spans="1:21" x14ac:dyDescent="0.3">
      <c r="A158" s="1" t="s">
        <v>787</v>
      </c>
      <c r="B158" s="1" t="s">
        <v>788</v>
      </c>
      <c r="C158" s="1" t="s">
        <v>551</v>
      </c>
      <c r="D158" s="1" t="str">
        <f>_xlfn.CONCAT(EcommerceDataset[[#This Row],[first_name]]," ",EcommerceDataset[[#This Row],[last_name]])</f>
        <v>Katherine Campbell</v>
      </c>
      <c r="E158" s="1" t="s">
        <v>36</v>
      </c>
      <c r="F158" s="1" t="s">
        <v>49</v>
      </c>
      <c r="G158" s="1" t="s">
        <v>185</v>
      </c>
      <c r="H158" s="1" t="s">
        <v>144</v>
      </c>
      <c r="I158" s="1" t="s">
        <v>145</v>
      </c>
      <c r="J158" s="1" t="s">
        <v>53</v>
      </c>
      <c r="K158" s="4">
        <v>1</v>
      </c>
      <c r="L158" s="5">
        <v>199</v>
      </c>
      <c r="M158" s="5">
        <f>EcommerceDataset[[#This Row],[quantity]]*EcommerceDataset[[#This Row],[unit_price]]</f>
        <v>199</v>
      </c>
      <c r="N158" s="1" t="s">
        <v>789</v>
      </c>
      <c r="O158" s="3">
        <v>45079</v>
      </c>
      <c r="P158" s="1" t="s">
        <v>75</v>
      </c>
      <c r="Q158" s="1" t="s">
        <v>56</v>
      </c>
      <c r="R158" s="4">
        <v>4</v>
      </c>
      <c r="S158" s="1" t="s">
        <v>44</v>
      </c>
      <c r="T158" s="1" t="s">
        <v>790</v>
      </c>
      <c r="U158" s="3">
        <v>45027</v>
      </c>
    </row>
    <row r="159" spans="1:21" x14ac:dyDescent="0.3">
      <c r="A159" s="1" t="s">
        <v>791</v>
      </c>
      <c r="B159" s="1" t="s">
        <v>411</v>
      </c>
      <c r="C159" s="1" t="s">
        <v>792</v>
      </c>
      <c r="D159" s="1" t="str">
        <f>_xlfn.CONCAT(EcommerceDataset[[#This Row],[first_name]]," ",EcommerceDataset[[#This Row],[last_name]])</f>
        <v>Nancy Horne</v>
      </c>
      <c r="E159" s="1" t="s">
        <v>36</v>
      </c>
      <c r="F159" s="1" t="s">
        <v>37</v>
      </c>
      <c r="G159" s="1" t="s">
        <v>151</v>
      </c>
      <c r="H159" s="1" t="s">
        <v>390</v>
      </c>
      <c r="I159" s="1" t="s">
        <v>391</v>
      </c>
      <c r="J159" s="1" t="s">
        <v>122</v>
      </c>
      <c r="K159" s="4">
        <v>1</v>
      </c>
      <c r="L159" s="5">
        <v>25</v>
      </c>
      <c r="M159" s="5">
        <f>EcommerceDataset[[#This Row],[quantity]]*EcommerceDataset[[#This Row],[unit_price]]</f>
        <v>25</v>
      </c>
      <c r="N159" s="1" t="s">
        <v>793</v>
      </c>
      <c r="O159" s="3">
        <v>44944</v>
      </c>
      <c r="P159" s="1" t="s">
        <v>102</v>
      </c>
      <c r="Q159" s="1" t="s">
        <v>43</v>
      </c>
      <c r="R159" s="4">
        <v>2</v>
      </c>
      <c r="S159" s="1" t="s">
        <v>66</v>
      </c>
      <c r="T159" s="1" t="s">
        <v>794</v>
      </c>
      <c r="U159" s="3">
        <v>45474</v>
      </c>
    </row>
    <row r="160" spans="1:21" x14ac:dyDescent="0.3">
      <c r="A160" s="1" t="s">
        <v>795</v>
      </c>
      <c r="B160" s="1" t="s">
        <v>636</v>
      </c>
      <c r="C160" s="1" t="s">
        <v>485</v>
      </c>
      <c r="D160" s="1" t="str">
        <f>_xlfn.CONCAT(EcommerceDataset[[#This Row],[first_name]]," ",EcommerceDataset[[#This Row],[last_name]])</f>
        <v>Amber Silva</v>
      </c>
      <c r="E160" s="1" t="s">
        <v>22</v>
      </c>
      <c r="F160" s="1" t="s">
        <v>37</v>
      </c>
      <c r="G160" s="1" t="s">
        <v>24</v>
      </c>
      <c r="H160" s="1" t="s">
        <v>62</v>
      </c>
      <c r="I160" s="1" t="s">
        <v>63</v>
      </c>
      <c r="J160" s="1" t="s">
        <v>64</v>
      </c>
      <c r="K160" s="4">
        <v>5</v>
      </c>
      <c r="L160" s="5">
        <v>399</v>
      </c>
      <c r="M160" s="5">
        <f>EcommerceDataset[[#This Row],[quantity]]*EcommerceDataset[[#This Row],[unit_price]]</f>
        <v>1995</v>
      </c>
      <c r="N160" s="1" t="s">
        <v>796</v>
      </c>
      <c r="O160" s="3">
        <v>45031</v>
      </c>
      <c r="P160" s="1" t="s">
        <v>29</v>
      </c>
      <c r="Q160" s="1" t="s">
        <v>30</v>
      </c>
      <c r="R160" s="4">
        <v>4</v>
      </c>
      <c r="S160" s="1" t="s">
        <v>66</v>
      </c>
      <c r="T160" s="1" t="s">
        <v>797</v>
      </c>
      <c r="U160" s="3">
        <v>45418</v>
      </c>
    </row>
    <row r="161" spans="1:21" x14ac:dyDescent="0.3">
      <c r="A161" s="1" t="s">
        <v>798</v>
      </c>
      <c r="B161" s="1" t="s">
        <v>799</v>
      </c>
      <c r="C161" s="1" t="s">
        <v>800</v>
      </c>
      <c r="D161" s="1" t="str">
        <f>_xlfn.CONCAT(EcommerceDataset[[#This Row],[first_name]]," ",EcommerceDataset[[#This Row],[last_name]])</f>
        <v>Angel Reyes</v>
      </c>
      <c r="E161" s="1" t="s">
        <v>80</v>
      </c>
      <c r="F161" s="1" t="s">
        <v>37</v>
      </c>
      <c r="G161" s="1" t="s">
        <v>71</v>
      </c>
      <c r="H161" s="1" t="s">
        <v>144</v>
      </c>
      <c r="I161" s="1" t="s">
        <v>145</v>
      </c>
      <c r="J161" s="1" t="s">
        <v>53</v>
      </c>
      <c r="K161" s="4">
        <v>4</v>
      </c>
      <c r="L161" s="5">
        <v>199</v>
      </c>
      <c r="M161" s="5">
        <f>EcommerceDataset[[#This Row],[quantity]]*EcommerceDataset[[#This Row],[unit_price]]</f>
        <v>796</v>
      </c>
      <c r="N161" s="1" t="s">
        <v>801</v>
      </c>
      <c r="O161" s="3">
        <v>45550</v>
      </c>
      <c r="P161" s="1" t="s">
        <v>109</v>
      </c>
      <c r="Q161" s="1" t="s">
        <v>43</v>
      </c>
      <c r="R161" s="4">
        <v>2</v>
      </c>
      <c r="S161" s="1" t="s">
        <v>31</v>
      </c>
      <c r="T161" s="1" t="s">
        <v>802</v>
      </c>
      <c r="U161" s="3">
        <v>45137</v>
      </c>
    </row>
    <row r="162" spans="1:21" x14ac:dyDescent="0.3">
      <c r="A162" s="1" t="s">
        <v>803</v>
      </c>
      <c r="B162" s="1" t="s">
        <v>257</v>
      </c>
      <c r="C162" s="1" t="s">
        <v>804</v>
      </c>
      <c r="D162" s="1" t="str">
        <f>_xlfn.CONCAT(EcommerceDataset[[#This Row],[first_name]]," ",EcommerceDataset[[#This Row],[last_name]])</f>
        <v>John Chaney</v>
      </c>
      <c r="E162" s="1" t="s">
        <v>36</v>
      </c>
      <c r="F162" s="1" t="s">
        <v>23</v>
      </c>
      <c r="G162" s="1" t="s">
        <v>50</v>
      </c>
      <c r="H162" s="1" t="s">
        <v>128</v>
      </c>
      <c r="I162" s="1" t="s">
        <v>129</v>
      </c>
      <c r="J162" s="1" t="s">
        <v>130</v>
      </c>
      <c r="K162" s="4">
        <v>1</v>
      </c>
      <c r="L162" s="5">
        <v>129</v>
      </c>
      <c r="M162" s="5">
        <f>EcommerceDataset[[#This Row],[quantity]]*EcommerceDataset[[#This Row],[unit_price]]</f>
        <v>129</v>
      </c>
      <c r="N162" s="1" t="s">
        <v>805</v>
      </c>
      <c r="O162" s="3">
        <v>45131</v>
      </c>
      <c r="P162" s="1" t="s">
        <v>109</v>
      </c>
      <c r="Q162" s="1" t="s">
        <v>30</v>
      </c>
      <c r="R162" s="4">
        <v>4</v>
      </c>
      <c r="S162" s="1" t="s">
        <v>31</v>
      </c>
      <c r="T162" s="1" t="s">
        <v>806</v>
      </c>
      <c r="U162" s="3">
        <v>45422</v>
      </c>
    </row>
    <row r="163" spans="1:21" x14ac:dyDescent="0.3">
      <c r="A163" s="1" t="s">
        <v>807</v>
      </c>
      <c r="B163" s="1" t="s">
        <v>808</v>
      </c>
      <c r="C163" s="1" t="s">
        <v>211</v>
      </c>
      <c r="D163" s="1" t="str">
        <f>_xlfn.CONCAT(EcommerceDataset[[#This Row],[first_name]]," ",EcommerceDataset[[#This Row],[last_name]])</f>
        <v>Brittany Brown</v>
      </c>
      <c r="E163" s="1" t="s">
        <v>36</v>
      </c>
      <c r="F163" s="1" t="s">
        <v>23</v>
      </c>
      <c r="G163" s="1" t="s">
        <v>185</v>
      </c>
      <c r="H163" s="1" t="s">
        <v>99</v>
      </c>
      <c r="I163" s="1" t="s">
        <v>100</v>
      </c>
      <c r="J163" s="1" t="s">
        <v>27</v>
      </c>
      <c r="K163" s="4">
        <v>3</v>
      </c>
      <c r="L163" s="5">
        <v>199</v>
      </c>
      <c r="M163" s="5">
        <f>EcommerceDataset[[#This Row],[quantity]]*EcommerceDataset[[#This Row],[unit_price]]</f>
        <v>597</v>
      </c>
      <c r="N163" s="1" t="s">
        <v>809</v>
      </c>
      <c r="O163" s="3">
        <v>44991</v>
      </c>
      <c r="P163" s="1" t="s">
        <v>29</v>
      </c>
      <c r="Q163" s="1" t="s">
        <v>30</v>
      </c>
      <c r="R163" s="4">
        <v>3</v>
      </c>
      <c r="S163" s="1" t="s">
        <v>66</v>
      </c>
      <c r="T163" s="1" t="s">
        <v>810</v>
      </c>
      <c r="U163" s="3">
        <v>45496</v>
      </c>
    </row>
    <row r="164" spans="1:21" x14ac:dyDescent="0.3">
      <c r="A164" s="1" t="s">
        <v>811</v>
      </c>
      <c r="B164" s="1" t="s">
        <v>210</v>
      </c>
      <c r="C164" s="1" t="s">
        <v>812</v>
      </c>
      <c r="D164" s="1" t="str">
        <f>_xlfn.CONCAT(EcommerceDataset[[#This Row],[first_name]]," ",EcommerceDataset[[#This Row],[last_name]])</f>
        <v>Vickie Robinson</v>
      </c>
      <c r="E164" s="1" t="s">
        <v>80</v>
      </c>
      <c r="F164" s="1" t="s">
        <v>23</v>
      </c>
      <c r="G164" s="1" t="s">
        <v>119</v>
      </c>
      <c r="H164" s="1" t="s">
        <v>144</v>
      </c>
      <c r="I164" s="1" t="s">
        <v>145</v>
      </c>
      <c r="J164" s="1" t="s">
        <v>53</v>
      </c>
      <c r="K164" s="4">
        <v>1</v>
      </c>
      <c r="L164" s="5">
        <v>199</v>
      </c>
      <c r="M164" s="5">
        <f>EcommerceDataset[[#This Row],[quantity]]*EcommerceDataset[[#This Row],[unit_price]]</f>
        <v>199</v>
      </c>
      <c r="N164" s="1" t="s">
        <v>813</v>
      </c>
      <c r="O164" s="3">
        <v>45064</v>
      </c>
      <c r="P164" s="1" t="s">
        <v>29</v>
      </c>
      <c r="Q164" s="1" t="s">
        <v>30</v>
      </c>
      <c r="R164" s="4">
        <v>4</v>
      </c>
      <c r="S164" s="1" t="s">
        <v>132</v>
      </c>
      <c r="T164" s="1" t="s">
        <v>814</v>
      </c>
      <c r="U164" s="3">
        <v>45175</v>
      </c>
    </row>
    <row r="165" spans="1:21" x14ac:dyDescent="0.3">
      <c r="A165" s="1" t="s">
        <v>815</v>
      </c>
      <c r="B165" s="1" t="s">
        <v>564</v>
      </c>
      <c r="C165" s="1" t="s">
        <v>816</v>
      </c>
      <c r="D165" s="1" t="str">
        <f>_xlfn.CONCAT(EcommerceDataset[[#This Row],[first_name]]," ",EcommerceDataset[[#This Row],[last_name]])</f>
        <v>Mark Christian</v>
      </c>
      <c r="E165" s="1" t="s">
        <v>80</v>
      </c>
      <c r="F165" s="1" t="s">
        <v>37</v>
      </c>
      <c r="G165" s="1" t="s">
        <v>24</v>
      </c>
      <c r="H165" s="1" t="s">
        <v>86</v>
      </c>
      <c r="I165" s="1" t="s">
        <v>87</v>
      </c>
      <c r="J165" s="1" t="s">
        <v>64</v>
      </c>
      <c r="K165" s="4">
        <v>1</v>
      </c>
      <c r="L165" s="5">
        <v>99</v>
      </c>
      <c r="M165" s="5">
        <f>EcommerceDataset[[#This Row],[quantity]]*EcommerceDataset[[#This Row],[unit_price]]</f>
        <v>99</v>
      </c>
      <c r="N165" s="1" t="s">
        <v>817</v>
      </c>
      <c r="O165" s="3">
        <v>45660</v>
      </c>
      <c r="P165" s="1" t="s">
        <v>109</v>
      </c>
      <c r="Q165" s="1" t="s">
        <v>30</v>
      </c>
      <c r="R165" s="4">
        <v>1</v>
      </c>
      <c r="S165" s="1" t="s">
        <v>31</v>
      </c>
      <c r="T165" s="1" t="s">
        <v>818</v>
      </c>
      <c r="U165" s="3">
        <v>44946</v>
      </c>
    </row>
    <row r="166" spans="1:21" x14ac:dyDescent="0.3">
      <c r="A166" s="1" t="s">
        <v>819</v>
      </c>
      <c r="B166" s="1" t="s">
        <v>257</v>
      </c>
      <c r="C166" s="1" t="s">
        <v>70</v>
      </c>
      <c r="D166" s="1" t="str">
        <f>_xlfn.CONCAT(EcommerceDataset[[#This Row],[first_name]]," ",EcommerceDataset[[#This Row],[last_name]])</f>
        <v>John Johnson</v>
      </c>
      <c r="E166" s="1" t="s">
        <v>22</v>
      </c>
      <c r="F166" s="1" t="s">
        <v>37</v>
      </c>
      <c r="G166" s="1" t="s">
        <v>179</v>
      </c>
      <c r="H166" s="1" t="s">
        <v>128</v>
      </c>
      <c r="I166" s="1" t="s">
        <v>129</v>
      </c>
      <c r="J166" s="1" t="s">
        <v>130</v>
      </c>
      <c r="K166" s="4">
        <v>4</v>
      </c>
      <c r="L166" s="5">
        <v>129</v>
      </c>
      <c r="M166" s="5">
        <f>EcommerceDataset[[#This Row],[quantity]]*EcommerceDataset[[#This Row],[unit_price]]</f>
        <v>516</v>
      </c>
      <c r="N166" s="1" t="s">
        <v>820</v>
      </c>
      <c r="O166" s="3">
        <v>45076</v>
      </c>
      <c r="P166" s="1" t="s">
        <v>75</v>
      </c>
      <c r="Q166" s="1" t="s">
        <v>43</v>
      </c>
      <c r="R166" s="4">
        <v>3</v>
      </c>
      <c r="S166" s="1" t="s">
        <v>31</v>
      </c>
      <c r="T166" s="1" t="s">
        <v>821</v>
      </c>
      <c r="U166" s="3">
        <v>45002</v>
      </c>
    </row>
    <row r="167" spans="1:21" x14ac:dyDescent="0.3">
      <c r="A167" s="1" t="s">
        <v>822</v>
      </c>
      <c r="B167" s="1" t="s">
        <v>823</v>
      </c>
      <c r="C167" s="1" t="s">
        <v>824</v>
      </c>
      <c r="D167" s="1" t="str">
        <f>_xlfn.CONCAT(EcommerceDataset[[#This Row],[first_name]]," ",EcommerceDataset[[#This Row],[last_name]])</f>
        <v>Trevor Richardson</v>
      </c>
      <c r="E167" s="1" t="s">
        <v>36</v>
      </c>
      <c r="F167" s="1" t="s">
        <v>23</v>
      </c>
      <c r="G167" s="1" t="s">
        <v>93</v>
      </c>
      <c r="H167" s="1" t="s">
        <v>86</v>
      </c>
      <c r="I167" s="1" t="s">
        <v>87</v>
      </c>
      <c r="J167" s="1" t="s">
        <v>64</v>
      </c>
      <c r="K167" s="4">
        <v>1</v>
      </c>
      <c r="L167" s="5">
        <v>99</v>
      </c>
      <c r="M167" s="5">
        <f>EcommerceDataset[[#This Row],[quantity]]*EcommerceDataset[[#This Row],[unit_price]]</f>
        <v>99</v>
      </c>
      <c r="N167" s="1" t="s">
        <v>825</v>
      </c>
      <c r="O167" s="3">
        <v>45064</v>
      </c>
      <c r="P167" s="1" t="s">
        <v>29</v>
      </c>
      <c r="Q167" s="1" t="s">
        <v>43</v>
      </c>
      <c r="R167" s="4">
        <v>3</v>
      </c>
      <c r="S167" s="1" t="s">
        <v>103</v>
      </c>
      <c r="T167" s="1" t="s">
        <v>826</v>
      </c>
      <c r="U167" s="3">
        <v>45805</v>
      </c>
    </row>
    <row r="168" spans="1:21" x14ac:dyDescent="0.3">
      <c r="A168" s="1" t="s">
        <v>827</v>
      </c>
      <c r="B168" s="1" t="s">
        <v>828</v>
      </c>
      <c r="C168" s="1" t="s">
        <v>829</v>
      </c>
      <c r="D168" s="1" t="str">
        <f>_xlfn.CONCAT(EcommerceDataset[[#This Row],[first_name]]," ",EcommerceDataset[[#This Row],[last_name]])</f>
        <v>Becky Newman</v>
      </c>
      <c r="E168" s="1" t="s">
        <v>22</v>
      </c>
      <c r="F168" s="1" t="s">
        <v>23</v>
      </c>
      <c r="G168" s="1" t="s">
        <v>119</v>
      </c>
      <c r="H168" s="1" t="s">
        <v>217</v>
      </c>
      <c r="I168" s="1" t="s">
        <v>218</v>
      </c>
      <c r="J168" s="1" t="s">
        <v>27</v>
      </c>
      <c r="K168" s="4">
        <v>2</v>
      </c>
      <c r="L168" s="5">
        <v>899</v>
      </c>
      <c r="M168" s="5">
        <f>EcommerceDataset[[#This Row],[quantity]]*EcommerceDataset[[#This Row],[unit_price]]</f>
        <v>1798</v>
      </c>
      <c r="N168" s="1" t="s">
        <v>830</v>
      </c>
      <c r="O168" s="3">
        <v>45164</v>
      </c>
      <c r="P168" s="1" t="s">
        <v>55</v>
      </c>
      <c r="Q168" s="1" t="s">
        <v>30</v>
      </c>
      <c r="R168" s="4">
        <v>5</v>
      </c>
      <c r="S168" s="1" t="s">
        <v>132</v>
      </c>
      <c r="T168" s="1" t="s">
        <v>831</v>
      </c>
      <c r="U168" s="3">
        <v>45754</v>
      </c>
    </row>
    <row r="169" spans="1:21" x14ac:dyDescent="0.3">
      <c r="A169" s="1" t="s">
        <v>832</v>
      </c>
      <c r="B169" s="1" t="s">
        <v>69</v>
      </c>
      <c r="C169" s="1" t="s">
        <v>539</v>
      </c>
      <c r="D169" s="1" t="str">
        <f>_xlfn.CONCAT(EcommerceDataset[[#This Row],[first_name]]," ",EcommerceDataset[[#This Row],[last_name]])</f>
        <v>Amy Anderson</v>
      </c>
      <c r="E169" s="1" t="s">
        <v>22</v>
      </c>
      <c r="F169" s="1" t="s">
        <v>23</v>
      </c>
      <c r="G169" s="1" t="s">
        <v>24</v>
      </c>
      <c r="H169" s="1" t="s">
        <v>62</v>
      </c>
      <c r="I169" s="1" t="s">
        <v>63</v>
      </c>
      <c r="J169" s="1" t="s">
        <v>64</v>
      </c>
      <c r="K169" s="4">
        <v>4</v>
      </c>
      <c r="L169" s="5">
        <v>399</v>
      </c>
      <c r="M169" s="5">
        <f>EcommerceDataset[[#This Row],[quantity]]*EcommerceDataset[[#This Row],[unit_price]]</f>
        <v>1596</v>
      </c>
      <c r="N169" s="1" t="s">
        <v>833</v>
      </c>
      <c r="O169" s="3">
        <v>45511</v>
      </c>
      <c r="P169" s="1" t="s">
        <v>102</v>
      </c>
      <c r="Q169" s="1" t="s">
        <v>30</v>
      </c>
      <c r="R169" s="4">
        <v>3</v>
      </c>
      <c r="S169" s="1" t="s">
        <v>66</v>
      </c>
      <c r="T169" s="1" t="s">
        <v>834</v>
      </c>
      <c r="U169" s="3">
        <v>45651</v>
      </c>
    </row>
    <row r="170" spans="1:21" x14ac:dyDescent="0.3">
      <c r="A170" s="1" t="s">
        <v>835</v>
      </c>
      <c r="B170" s="1" t="s">
        <v>666</v>
      </c>
      <c r="C170" s="1" t="s">
        <v>320</v>
      </c>
      <c r="D170" s="1" t="str">
        <f>_xlfn.CONCAT(EcommerceDataset[[#This Row],[first_name]]," ",EcommerceDataset[[#This Row],[last_name]])</f>
        <v>Angela Moore</v>
      </c>
      <c r="E170" s="1" t="s">
        <v>36</v>
      </c>
      <c r="F170" s="1" t="s">
        <v>49</v>
      </c>
      <c r="G170" s="1" t="s">
        <v>151</v>
      </c>
      <c r="H170" s="1" t="s">
        <v>167</v>
      </c>
      <c r="I170" s="1" t="s">
        <v>168</v>
      </c>
      <c r="J170" s="1" t="s">
        <v>130</v>
      </c>
      <c r="K170" s="4">
        <v>4</v>
      </c>
      <c r="L170" s="5">
        <v>80</v>
      </c>
      <c r="M170" s="5">
        <f>EcommerceDataset[[#This Row],[quantity]]*EcommerceDataset[[#This Row],[unit_price]]</f>
        <v>320</v>
      </c>
      <c r="N170" s="1" t="s">
        <v>836</v>
      </c>
      <c r="O170" s="3">
        <v>45669</v>
      </c>
      <c r="P170" s="1" t="s">
        <v>109</v>
      </c>
      <c r="Q170" s="1" t="s">
        <v>43</v>
      </c>
      <c r="R170" s="4">
        <v>2</v>
      </c>
      <c r="S170" s="1" t="s">
        <v>66</v>
      </c>
      <c r="T170" s="1" t="s">
        <v>837</v>
      </c>
      <c r="U170" s="3">
        <v>44976</v>
      </c>
    </row>
    <row r="171" spans="1:21" x14ac:dyDescent="0.3">
      <c r="A171" s="1" t="s">
        <v>838</v>
      </c>
      <c r="B171" s="1" t="s">
        <v>839</v>
      </c>
      <c r="C171" s="1" t="s">
        <v>840</v>
      </c>
      <c r="D171" s="1" t="str">
        <f>_xlfn.CONCAT(EcommerceDataset[[#This Row],[first_name]]," ",EcommerceDataset[[#This Row],[last_name]])</f>
        <v>Marc Cunningham</v>
      </c>
      <c r="E171" s="1" t="s">
        <v>36</v>
      </c>
      <c r="F171" s="1" t="s">
        <v>23</v>
      </c>
      <c r="G171" s="1" t="s">
        <v>24</v>
      </c>
      <c r="H171" s="1" t="s">
        <v>25</v>
      </c>
      <c r="I171" s="1" t="s">
        <v>26</v>
      </c>
      <c r="J171" s="1" t="s">
        <v>27</v>
      </c>
      <c r="K171" s="4">
        <v>5</v>
      </c>
      <c r="L171" s="5">
        <v>229</v>
      </c>
      <c r="M171" s="5">
        <f>EcommerceDataset[[#This Row],[quantity]]*EcommerceDataset[[#This Row],[unit_price]]</f>
        <v>1145</v>
      </c>
      <c r="N171" s="1" t="s">
        <v>841</v>
      </c>
      <c r="O171" s="3">
        <v>45148</v>
      </c>
      <c r="P171" s="1" t="s">
        <v>29</v>
      </c>
      <c r="Q171" s="1" t="s">
        <v>56</v>
      </c>
      <c r="R171" s="4">
        <v>3</v>
      </c>
      <c r="S171" s="1" t="s">
        <v>44</v>
      </c>
      <c r="T171" s="1" t="s">
        <v>842</v>
      </c>
      <c r="U171" s="3">
        <v>45271</v>
      </c>
    </row>
    <row r="172" spans="1:21" x14ac:dyDescent="0.3">
      <c r="A172" s="1" t="s">
        <v>843</v>
      </c>
      <c r="B172" s="1" t="s">
        <v>844</v>
      </c>
      <c r="C172" s="1" t="s">
        <v>845</v>
      </c>
      <c r="D172" s="1" t="str">
        <f>_xlfn.CONCAT(EcommerceDataset[[#This Row],[first_name]]," ",EcommerceDataset[[#This Row],[last_name]])</f>
        <v>Chad Mclaughlin</v>
      </c>
      <c r="E172" s="1" t="s">
        <v>36</v>
      </c>
      <c r="F172" s="1" t="s">
        <v>49</v>
      </c>
      <c r="G172" s="1" t="s">
        <v>119</v>
      </c>
      <c r="H172" s="1" t="s">
        <v>144</v>
      </c>
      <c r="I172" s="1" t="s">
        <v>145</v>
      </c>
      <c r="J172" s="1" t="s">
        <v>53</v>
      </c>
      <c r="K172" s="4">
        <v>3</v>
      </c>
      <c r="L172" s="5">
        <v>199</v>
      </c>
      <c r="M172" s="5">
        <f>EcommerceDataset[[#This Row],[quantity]]*EcommerceDataset[[#This Row],[unit_price]]</f>
        <v>597</v>
      </c>
      <c r="N172" s="1" t="s">
        <v>846</v>
      </c>
      <c r="O172" s="3">
        <v>45389</v>
      </c>
      <c r="P172" s="1" t="s">
        <v>102</v>
      </c>
      <c r="Q172" s="1" t="s">
        <v>56</v>
      </c>
      <c r="R172" s="4">
        <v>5</v>
      </c>
      <c r="S172" s="1" t="s">
        <v>66</v>
      </c>
      <c r="T172" s="1" t="s">
        <v>847</v>
      </c>
      <c r="U172" s="3">
        <v>45175</v>
      </c>
    </row>
    <row r="173" spans="1:21" x14ac:dyDescent="0.3">
      <c r="A173" s="1" t="s">
        <v>848</v>
      </c>
      <c r="B173" s="1" t="s">
        <v>849</v>
      </c>
      <c r="C173" s="1" t="s">
        <v>160</v>
      </c>
      <c r="D173" s="1" t="str">
        <f>_xlfn.CONCAT(EcommerceDataset[[#This Row],[first_name]]," ",EcommerceDataset[[#This Row],[last_name]])</f>
        <v>Kristen Daniel</v>
      </c>
      <c r="E173" s="1" t="s">
        <v>80</v>
      </c>
      <c r="F173" s="1" t="s">
        <v>23</v>
      </c>
      <c r="G173" s="1" t="s">
        <v>71</v>
      </c>
      <c r="H173" s="1" t="s">
        <v>72</v>
      </c>
      <c r="I173" s="1" t="s">
        <v>73</v>
      </c>
      <c r="J173" s="1" t="s">
        <v>41</v>
      </c>
      <c r="K173" s="4">
        <v>5</v>
      </c>
      <c r="L173" s="5">
        <v>110</v>
      </c>
      <c r="M173" s="5">
        <f>EcommerceDataset[[#This Row],[quantity]]*EcommerceDataset[[#This Row],[unit_price]]</f>
        <v>550</v>
      </c>
      <c r="N173" s="1" t="s">
        <v>850</v>
      </c>
      <c r="O173" s="3">
        <v>45754</v>
      </c>
      <c r="P173" s="1" t="s">
        <v>55</v>
      </c>
      <c r="Q173" s="1" t="s">
        <v>30</v>
      </c>
      <c r="R173" s="4">
        <v>3</v>
      </c>
      <c r="S173" s="1" t="s">
        <v>31</v>
      </c>
      <c r="T173" s="1" t="s">
        <v>851</v>
      </c>
      <c r="U173" s="3">
        <v>45613</v>
      </c>
    </row>
    <row r="174" spans="1:21" x14ac:dyDescent="0.3">
      <c r="A174" s="1" t="s">
        <v>852</v>
      </c>
      <c r="B174" s="1" t="s">
        <v>183</v>
      </c>
      <c r="C174" s="1" t="s">
        <v>267</v>
      </c>
      <c r="D174" s="1" t="str">
        <f>_xlfn.CONCAT(EcommerceDataset[[#This Row],[first_name]]," ",EcommerceDataset[[#This Row],[last_name]])</f>
        <v>Edward Fernandez</v>
      </c>
      <c r="E174" s="1" t="s">
        <v>36</v>
      </c>
      <c r="F174" s="1" t="s">
        <v>37</v>
      </c>
      <c r="G174" s="1" t="s">
        <v>179</v>
      </c>
      <c r="H174" s="1" t="s">
        <v>217</v>
      </c>
      <c r="I174" s="1" t="s">
        <v>218</v>
      </c>
      <c r="J174" s="1" t="s">
        <v>27</v>
      </c>
      <c r="K174" s="4">
        <v>5</v>
      </c>
      <c r="L174" s="5">
        <v>899</v>
      </c>
      <c r="M174" s="5">
        <f>EcommerceDataset[[#This Row],[quantity]]*EcommerceDataset[[#This Row],[unit_price]]</f>
        <v>4495</v>
      </c>
      <c r="N174" s="1" t="s">
        <v>853</v>
      </c>
      <c r="O174" s="3">
        <v>45773</v>
      </c>
      <c r="P174" s="1" t="s">
        <v>29</v>
      </c>
      <c r="Q174" s="1" t="s">
        <v>56</v>
      </c>
      <c r="R174" s="4">
        <v>3</v>
      </c>
      <c r="S174" s="1" t="s">
        <v>31</v>
      </c>
      <c r="T174" s="1" t="s">
        <v>854</v>
      </c>
      <c r="U174" s="3">
        <v>45310</v>
      </c>
    </row>
    <row r="175" spans="1:21" x14ac:dyDescent="0.3">
      <c r="A175" s="1" t="s">
        <v>855</v>
      </c>
      <c r="B175" s="1" t="s">
        <v>856</v>
      </c>
      <c r="C175" s="1" t="s">
        <v>857</v>
      </c>
      <c r="D175" s="1" t="str">
        <f>_xlfn.CONCAT(EcommerceDataset[[#This Row],[first_name]]," ",EcommerceDataset[[#This Row],[last_name]])</f>
        <v>Nathan Lawson</v>
      </c>
      <c r="E175" s="1" t="s">
        <v>22</v>
      </c>
      <c r="F175" s="1" t="s">
        <v>23</v>
      </c>
      <c r="G175" s="1" t="s">
        <v>151</v>
      </c>
      <c r="H175" s="1" t="s">
        <v>86</v>
      </c>
      <c r="I175" s="1" t="s">
        <v>87</v>
      </c>
      <c r="J175" s="1" t="s">
        <v>64</v>
      </c>
      <c r="K175" s="4">
        <v>3</v>
      </c>
      <c r="L175" s="5">
        <v>99</v>
      </c>
      <c r="M175" s="5">
        <f>EcommerceDataset[[#This Row],[quantity]]*EcommerceDataset[[#This Row],[unit_price]]</f>
        <v>297</v>
      </c>
      <c r="N175" s="1" t="s">
        <v>858</v>
      </c>
      <c r="O175" s="3">
        <v>45708</v>
      </c>
      <c r="P175" s="1" t="s">
        <v>75</v>
      </c>
      <c r="Q175" s="1" t="s">
        <v>56</v>
      </c>
      <c r="R175" s="4">
        <v>2</v>
      </c>
      <c r="S175" s="1" t="s">
        <v>132</v>
      </c>
      <c r="T175" s="1" t="s">
        <v>859</v>
      </c>
      <c r="U175" s="3">
        <v>45023</v>
      </c>
    </row>
    <row r="176" spans="1:21" x14ac:dyDescent="0.3">
      <c r="A176" s="1" t="s">
        <v>860</v>
      </c>
      <c r="B176" s="1" t="s">
        <v>861</v>
      </c>
      <c r="C176" s="1" t="s">
        <v>862</v>
      </c>
      <c r="D176" s="1" t="str">
        <f>_xlfn.CONCAT(EcommerceDataset[[#This Row],[first_name]]," ",EcommerceDataset[[#This Row],[last_name]])</f>
        <v>Debbie Lyons</v>
      </c>
      <c r="E176" s="1" t="s">
        <v>22</v>
      </c>
      <c r="F176" s="1" t="s">
        <v>49</v>
      </c>
      <c r="G176" s="1" t="s">
        <v>151</v>
      </c>
      <c r="H176" s="1" t="s">
        <v>25</v>
      </c>
      <c r="I176" s="1" t="s">
        <v>26</v>
      </c>
      <c r="J176" s="1" t="s">
        <v>27</v>
      </c>
      <c r="K176" s="4">
        <v>4</v>
      </c>
      <c r="L176" s="5">
        <v>229</v>
      </c>
      <c r="M176" s="5">
        <f>EcommerceDataset[[#This Row],[quantity]]*EcommerceDataset[[#This Row],[unit_price]]</f>
        <v>916</v>
      </c>
      <c r="N176" s="1" t="s">
        <v>863</v>
      </c>
      <c r="O176" s="3">
        <v>45058</v>
      </c>
      <c r="P176" s="1" t="s">
        <v>102</v>
      </c>
      <c r="Q176" s="1" t="s">
        <v>56</v>
      </c>
      <c r="R176" s="4">
        <v>4</v>
      </c>
      <c r="S176" s="1" t="s">
        <v>132</v>
      </c>
      <c r="T176" s="1" t="s">
        <v>864</v>
      </c>
      <c r="U176" s="3">
        <v>44898</v>
      </c>
    </row>
    <row r="177" spans="1:21" x14ac:dyDescent="0.3">
      <c r="A177" s="1" t="s">
        <v>865</v>
      </c>
      <c r="B177" s="1" t="s">
        <v>866</v>
      </c>
      <c r="C177" s="1" t="s">
        <v>867</v>
      </c>
      <c r="D177" s="1" t="str">
        <f>_xlfn.CONCAT(EcommerceDataset[[#This Row],[first_name]]," ",EcommerceDataset[[#This Row],[last_name]])</f>
        <v>Jimmy Wallace</v>
      </c>
      <c r="E177" s="1" t="s">
        <v>36</v>
      </c>
      <c r="F177" s="1" t="s">
        <v>23</v>
      </c>
      <c r="G177" s="1" t="s">
        <v>185</v>
      </c>
      <c r="H177" s="1" t="s">
        <v>167</v>
      </c>
      <c r="I177" s="1" t="s">
        <v>168</v>
      </c>
      <c r="J177" s="1" t="s">
        <v>130</v>
      </c>
      <c r="K177" s="4">
        <v>1</v>
      </c>
      <c r="L177" s="5">
        <v>80</v>
      </c>
      <c r="M177" s="5">
        <f>EcommerceDataset[[#This Row],[quantity]]*EcommerceDataset[[#This Row],[unit_price]]</f>
        <v>80</v>
      </c>
      <c r="N177" s="1" t="s">
        <v>868</v>
      </c>
      <c r="O177" s="3">
        <v>44809</v>
      </c>
      <c r="P177" s="1" t="s">
        <v>55</v>
      </c>
      <c r="Q177" s="1" t="s">
        <v>30</v>
      </c>
      <c r="R177" s="4">
        <v>4</v>
      </c>
      <c r="S177" s="1" t="s">
        <v>66</v>
      </c>
      <c r="T177" s="1" t="s">
        <v>869</v>
      </c>
      <c r="U177" s="3">
        <v>45577</v>
      </c>
    </row>
    <row r="178" spans="1:21" x14ac:dyDescent="0.3">
      <c r="A178" s="1" t="s">
        <v>870</v>
      </c>
      <c r="B178" s="1" t="s">
        <v>871</v>
      </c>
      <c r="C178" s="1" t="s">
        <v>872</v>
      </c>
      <c r="D178" s="1" t="str">
        <f>_xlfn.CONCAT(EcommerceDataset[[#This Row],[first_name]]," ",EcommerceDataset[[#This Row],[last_name]])</f>
        <v>Caroline Gonzalez</v>
      </c>
      <c r="E178" s="1" t="s">
        <v>36</v>
      </c>
      <c r="F178" s="1" t="s">
        <v>37</v>
      </c>
      <c r="G178" s="1" t="s">
        <v>179</v>
      </c>
      <c r="H178" s="1" t="s">
        <v>51</v>
      </c>
      <c r="I178" s="1" t="s">
        <v>52</v>
      </c>
      <c r="J178" s="1" t="s">
        <v>53</v>
      </c>
      <c r="K178" s="4">
        <v>4</v>
      </c>
      <c r="L178" s="5">
        <v>59</v>
      </c>
      <c r="M178" s="5">
        <f>EcommerceDataset[[#This Row],[quantity]]*EcommerceDataset[[#This Row],[unit_price]]</f>
        <v>236</v>
      </c>
      <c r="N178" s="1" t="s">
        <v>873</v>
      </c>
      <c r="O178" s="3">
        <v>44886</v>
      </c>
      <c r="P178" s="1" t="s">
        <v>29</v>
      </c>
      <c r="Q178" s="1" t="s">
        <v>30</v>
      </c>
      <c r="R178" s="4">
        <v>1</v>
      </c>
      <c r="S178" s="1" t="s">
        <v>103</v>
      </c>
      <c r="T178" s="1" t="s">
        <v>874</v>
      </c>
      <c r="U178" s="3">
        <v>45119</v>
      </c>
    </row>
    <row r="179" spans="1:21" x14ac:dyDescent="0.3">
      <c r="A179" s="1" t="s">
        <v>875</v>
      </c>
      <c r="B179" s="1" t="s">
        <v>876</v>
      </c>
      <c r="C179" s="1" t="s">
        <v>877</v>
      </c>
      <c r="D179" s="1" t="str">
        <f>_xlfn.CONCAT(EcommerceDataset[[#This Row],[first_name]]," ",EcommerceDataset[[#This Row],[last_name]])</f>
        <v>Briana Hernandez</v>
      </c>
      <c r="E179" s="1" t="s">
        <v>22</v>
      </c>
      <c r="F179" s="1" t="s">
        <v>23</v>
      </c>
      <c r="G179" s="1" t="s">
        <v>71</v>
      </c>
      <c r="H179" s="1" t="s">
        <v>190</v>
      </c>
      <c r="I179" s="1" t="s">
        <v>191</v>
      </c>
      <c r="J179" s="1" t="s">
        <v>41</v>
      </c>
      <c r="K179" s="4">
        <v>3</v>
      </c>
      <c r="L179" s="5">
        <v>120</v>
      </c>
      <c r="M179" s="5">
        <f>EcommerceDataset[[#This Row],[quantity]]*EcommerceDataset[[#This Row],[unit_price]]</f>
        <v>360</v>
      </c>
      <c r="N179" s="1" t="s">
        <v>878</v>
      </c>
      <c r="O179" s="3">
        <v>45038</v>
      </c>
      <c r="P179" s="1" t="s">
        <v>29</v>
      </c>
      <c r="Q179" s="1" t="s">
        <v>56</v>
      </c>
      <c r="R179" s="4">
        <v>3</v>
      </c>
      <c r="S179" s="1" t="s">
        <v>66</v>
      </c>
      <c r="T179" s="1" t="s">
        <v>879</v>
      </c>
      <c r="U179" s="3">
        <v>45006</v>
      </c>
    </row>
    <row r="180" spans="1:21" x14ac:dyDescent="0.3">
      <c r="A180" s="1" t="s">
        <v>880</v>
      </c>
      <c r="B180" s="1" t="s">
        <v>881</v>
      </c>
      <c r="C180" s="1" t="s">
        <v>882</v>
      </c>
      <c r="D180" s="1" t="str">
        <f>_xlfn.CONCAT(EcommerceDataset[[#This Row],[first_name]]," ",EcommerceDataset[[#This Row],[last_name]])</f>
        <v>Kathryn Cole</v>
      </c>
      <c r="E180" s="1" t="s">
        <v>80</v>
      </c>
      <c r="F180" s="1" t="s">
        <v>23</v>
      </c>
      <c r="G180" s="1" t="s">
        <v>61</v>
      </c>
      <c r="H180" s="1" t="s">
        <v>25</v>
      </c>
      <c r="I180" s="1" t="s">
        <v>26</v>
      </c>
      <c r="J180" s="1" t="s">
        <v>27</v>
      </c>
      <c r="K180" s="4">
        <v>2</v>
      </c>
      <c r="L180" s="5">
        <v>229</v>
      </c>
      <c r="M180" s="5">
        <f>EcommerceDataset[[#This Row],[quantity]]*EcommerceDataset[[#This Row],[unit_price]]</f>
        <v>458</v>
      </c>
      <c r="N180" s="1" t="s">
        <v>883</v>
      </c>
      <c r="O180" s="3">
        <v>45218</v>
      </c>
      <c r="P180" s="1" t="s">
        <v>102</v>
      </c>
      <c r="Q180" s="1" t="s">
        <v>30</v>
      </c>
      <c r="R180" s="4">
        <v>5</v>
      </c>
      <c r="S180" s="1" t="s">
        <v>66</v>
      </c>
      <c r="T180" s="1" t="s">
        <v>884</v>
      </c>
      <c r="U180" s="3">
        <v>45375</v>
      </c>
    </row>
    <row r="181" spans="1:21" x14ac:dyDescent="0.3">
      <c r="A181" s="1" t="s">
        <v>885</v>
      </c>
      <c r="B181" s="1" t="s">
        <v>886</v>
      </c>
      <c r="C181" s="1" t="s">
        <v>887</v>
      </c>
      <c r="D181" s="1" t="str">
        <f>_xlfn.CONCAT(EcommerceDataset[[#This Row],[first_name]]," ",EcommerceDataset[[#This Row],[last_name]])</f>
        <v>Mathew Austin</v>
      </c>
      <c r="E181" s="1" t="s">
        <v>36</v>
      </c>
      <c r="F181" s="1" t="s">
        <v>23</v>
      </c>
      <c r="G181" s="1" t="s">
        <v>24</v>
      </c>
      <c r="H181" s="1" t="s">
        <v>39</v>
      </c>
      <c r="I181" s="1" t="s">
        <v>40</v>
      </c>
      <c r="J181" s="1" t="s">
        <v>41</v>
      </c>
      <c r="K181" s="4">
        <v>2</v>
      </c>
      <c r="L181" s="5">
        <v>59</v>
      </c>
      <c r="M181" s="5">
        <f>EcommerceDataset[[#This Row],[quantity]]*EcommerceDataset[[#This Row],[unit_price]]</f>
        <v>118</v>
      </c>
      <c r="N181" s="1" t="s">
        <v>888</v>
      </c>
      <c r="O181" s="3">
        <v>45540</v>
      </c>
      <c r="P181" s="1" t="s">
        <v>102</v>
      </c>
      <c r="Q181" s="1" t="s">
        <v>43</v>
      </c>
      <c r="R181" s="4">
        <v>2</v>
      </c>
      <c r="S181" s="1" t="s">
        <v>66</v>
      </c>
      <c r="T181" s="1" t="s">
        <v>889</v>
      </c>
      <c r="U181" s="3">
        <v>45377</v>
      </c>
    </row>
    <row r="182" spans="1:21" x14ac:dyDescent="0.3">
      <c r="A182" s="1" t="s">
        <v>567</v>
      </c>
      <c r="B182" s="1" t="s">
        <v>568</v>
      </c>
      <c r="C182" s="1" t="s">
        <v>569</v>
      </c>
      <c r="D182" s="1" t="str">
        <f>_xlfn.CONCAT(EcommerceDataset[[#This Row],[first_name]]," ",EcommerceDataset[[#This Row],[last_name]])</f>
        <v>April Lee</v>
      </c>
      <c r="E182" s="1" t="s">
        <v>36</v>
      </c>
      <c r="F182" s="1" t="s">
        <v>49</v>
      </c>
      <c r="G182" s="1" t="s">
        <v>93</v>
      </c>
      <c r="H182" s="1" t="s">
        <v>120</v>
      </c>
      <c r="I182" s="1" t="s">
        <v>121</v>
      </c>
      <c r="J182" s="1" t="s">
        <v>122</v>
      </c>
      <c r="K182" s="4">
        <v>4</v>
      </c>
      <c r="L182" s="5">
        <v>149</v>
      </c>
      <c r="M182" s="5">
        <f>EcommerceDataset[[#This Row],[quantity]]*EcommerceDataset[[#This Row],[unit_price]]</f>
        <v>596</v>
      </c>
      <c r="N182" s="1" t="s">
        <v>890</v>
      </c>
      <c r="O182" s="3">
        <v>45582</v>
      </c>
      <c r="P182" s="1" t="s">
        <v>109</v>
      </c>
      <c r="Q182" s="1" t="s">
        <v>43</v>
      </c>
      <c r="R182" s="4">
        <v>3</v>
      </c>
      <c r="S182" s="1" t="s">
        <v>132</v>
      </c>
      <c r="T182" s="1" t="s">
        <v>891</v>
      </c>
      <c r="U182" s="3">
        <v>45356</v>
      </c>
    </row>
    <row r="183" spans="1:21" x14ac:dyDescent="0.3">
      <c r="A183" s="1" t="s">
        <v>892</v>
      </c>
      <c r="B183" s="1" t="s">
        <v>893</v>
      </c>
      <c r="C183" s="1" t="s">
        <v>894</v>
      </c>
      <c r="D183" s="1" t="str">
        <f>_xlfn.CONCAT(EcommerceDataset[[#This Row],[first_name]]," ",EcommerceDataset[[#This Row],[last_name]])</f>
        <v>Troy Perez</v>
      </c>
      <c r="E183" s="1" t="s">
        <v>36</v>
      </c>
      <c r="F183" s="1" t="s">
        <v>23</v>
      </c>
      <c r="G183" s="1" t="s">
        <v>185</v>
      </c>
      <c r="H183" s="1" t="s">
        <v>99</v>
      </c>
      <c r="I183" s="1" t="s">
        <v>100</v>
      </c>
      <c r="J183" s="1" t="s">
        <v>27</v>
      </c>
      <c r="K183" s="4">
        <v>3</v>
      </c>
      <c r="L183" s="5">
        <v>199</v>
      </c>
      <c r="M183" s="5">
        <f>EcommerceDataset[[#This Row],[quantity]]*EcommerceDataset[[#This Row],[unit_price]]</f>
        <v>597</v>
      </c>
      <c r="N183" s="1" t="s">
        <v>895</v>
      </c>
      <c r="O183" s="3">
        <v>44883</v>
      </c>
      <c r="P183" s="1" t="s">
        <v>75</v>
      </c>
      <c r="Q183" s="1" t="s">
        <v>43</v>
      </c>
      <c r="R183" s="4">
        <v>4</v>
      </c>
      <c r="S183" s="1" t="s">
        <v>66</v>
      </c>
      <c r="T183" s="1" t="s">
        <v>896</v>
      </c>
      <c r="U183" s="3">
        <v>45210</v>
      </c>
    </row>
    <row r="184" spans="1:21" x14ac:dyDescent="0.3">
      <c r="A184" s="1" t="s">
        <v>897</v>
      </c>
      <c r="B184" s="1" t="s">
        <v>97</v>
      </c>
      <c r="C184" s="1" t="s">
        <v>898</v>
      </c>
      <c r="D184" s="1" t="str">
        <f>_xlfn.CONCAT(EcommerceDataset[[#This Row],[first_name]]," ",EcommerceDataset[[#This Row],[last_name]])</f>
        <v>Mary Russell</v>
      </c>
      <c r="E184" s="1" t="s">
        <v>80</v>
      </c>
      <c r="F184" s="1" t="s">
        <v>23</v>
      </c>
      <c r="G184" s="1" t="s">
        <v>50</v>
      </c>
      <c r="H184" s="1" t="s">
        <v>128</v>
      </c>
      <c r="I184" s="1" t="s">
        <v>129</v>
      </c>
      <c r="J184" s="1" t="s">
        <v>130</v>
      </c>
      <c r="K184" s="4">
        <v>2</v>
      </c>
      <c r="L184" s="5">
        <v>129</v>
      </c>
      <c r="M184" s="5">
        <f>EcommerceDataset[[#This Row],[quantity]]*EcommerceDataset[[#This Row],[unit_price]]</f>
        <v>258</v>
      </c>
      <c r="N184" s="1" t="s">
        <v>899</v>
      </c>
      <c r="O184" s="3">
        <v>44884</v>
      </c>
      <c r="P184" s="1" t="s">
        <v>75</v>
      </c>
      <c r="Q184" s="1" t="s">
        <v>43</v>
      </c>
      <c r="R184" s="4">
        <v>1</v>
      </c>
      <c r="S184" s="1" t="s">
        <v>66</v>
      </c>
      <c r="T184" s="1" t="s">
        <v>900</v>
      </c>
      <c r="U184" s="3">
        <v>44990</v>
      </c>
    </row>
    <row r="185" spans="1:21" x14ac:dyDescent="0.3">
      <c r="A185" s="1" t="s">
        <v>901</v>
      </c>
      <c r="B185" s="1" t="s">
        <v>902</v>
      </c>
      <c r="C185" s="1" t="s">
        <v>903</v>
      </c>
      <c r="D185" s="1" t="str">
        <f>_xlfn.CONCAT(EcommerceDataset[[#This Row],[first_name]]," ",EcommerceDataset[[#This Row],[last_name]])</f>
        <v>Bridget Bernard</v>
      </c>
      <c r="E185" s="1" t="s">
        <v>80</v>
      </c>
      <c r="F185" s="1" t="s">
        <v>49</v>
      </c>
      <c r="G185" s="1" t="s">
        <v>50</v>
      </c>
      <c r="H185" s="1" t="s">
        <v>25</v>
      </c>
      <c r="I185" s="1" t="s">
        <v>26</v>
      </c>
      <c r="J185" s="1" t="s">
        <v>27</v>
      </c>
      <c r="K185" s="4">
        <v>3</v>
      </c>
      <c r="L185" s="5">
        <v>229</v>
      </c>
      <c r="M185" s="5">
        <f>EcommerceDataset[[#This Row],[quantity]]*EcommerceDataset[[#This Row],[unit_price]]</f>
        <v>687</v>
      </c>
      <c r="N185" s="1" t="s">
        <v>904</v>
      </c>
      <c r="O185" s="3">
        <v>45716</v>
      </c>
      <c r="P185" s="1" t="s">
        <v>55</v>
      </c>
      <c r="Q185" s="1" t="s">
        <v>43</v>
      </c>
      <c r="R185" s="4">
        <v>4</v>
      </c>
      <c r="S185" s="1" t="s">
        <v>66</v>
      </c>
      <c r="T185" s="1" t="s">
        <v>905</v>
      </c>
      <c r="U185" s="3">
        <v>45603</v>
      </c>
    </row>
    <row r="186" spans="1:21" x14ac:dyDescent="0.3">
      <c r="A186" s="1" t="s">
        <v>906</v>
      </c>
      <c r="B186" s="1" t="s">
        <v>907</v>
      </c>
      <c r="C186" s="1" t="s">
        <v>908</v>
      </c>
      <c r="D186" s="1" t="str">
        <f>_xlfn.CONCAT(EcommerceDataset[[#This Row],[first_name]]," ",EcommerceDataset[[#This Row],[last_name]])</f>
        <v>Janice Ramos</v>
      </c>
      <c r="E186" s="1" t="s">
        <v>80</v>
      </c>
      <c r="F186" s="1" t="s">
        <v>49</v>
      </c>
      <c r="G186" s="1" t="s">
        <v>119</v>
      </c>
      <c r="H186" s="1" t="s">
        <v>190</v>
      </c>
      <c r="I186" s="1" t="s">
        <v>191</v>
      </c>
      <c r="J186" s="1" t="s">
        <v>41</v>
      </c>
      <c r="K186" s="4">
        <v>4</v>
      </c>
      <c r="L186" s="5">
        <v>120</v>
      </c>
      <c r="M186" s="5">
        <f>EcommerceDataset[[#This Row],[quantity]]*EcommerceDataset[[#This Row],[unit_price]]</f>
        <v>480</v>
      </c>
      <c r="N186" s="1" t="s">
        <v>909</v>
      </c>
      <c r="O186" s="3">
        <v>45188</v>
      </c>
      <c r="P186" s="1" t="s">
        <v>75</v>
      </c>
      <c r="Q186" s="1" t="s">
        <v>43</v>
      </c>
      <c r="R186" s="4">
        <v>4</v>
      </c>
      <c r="S186" s="1" t="s">
        <v>44</v>
      </c>
      <c r="T186" s="1" t="s">
        <v>910</v>
      </c>
      <c r="U186" s="3">
        <v>45717</v>
      </c>
    </row>
    <row r="187" spans="1:21" x14ac:dyDescent="0.3">
      <c r="A187" s="1" t="s">
        <v>911</v>
      </c>
      <c r="B187" s="1" t="s">
        <v>912</v>
      </c>
      <c r="C187" s="1" t="s">
        <v>70</v>
      </c>
      <c r="D187" s="1" t="str">
        <f>_xlfn.CONCAT(EcommerceDataset[[#This Row],[first_name]]," ",EcommerceDataset[[#This Row],[last_name]])</f>
        <v>Karen Johnson</v>
      </c>
      <c r="E187" s="1" t="s">
        <v>22</v>
      </c>
      <c r="F187" s="1" t="s">
        <v>37</v>
      </c>
      <c r="G187" s="1" t="s">
        <v>50</v>
      </c>
      <c r="H187" s="1" t="s">
        <v>86</v>
      </c>
      <c r="I187" s="1" t="s">
        <v>87</v>
      </c>
      <c r="J187" s="1" t="s">
        <v>64</v>
      </c>
      <c r="K187" s="4">
        <v>5</v>
      </c>
      <c r="L187" s="5">
        <v>99</v>
      </c>
      <c r="M187" s="5">
        <f>EcommerceDataset[[#This Row],[quantity]]*EcommerceDataset[[#This Row],[unit_price]]</f>
        <v>495</v>
      </c>
      <c r="N187" s="1" t="s">
        <v>913</v>
      </c>
      <c r="O187" s="3">
        <v>45153</v>
      </c>
      <c r="P187" s="1" t="s">
        <v>55</v>
      </c>
      <c r="Q187" s="1" t="s">
        <v>30</v>
      </c>
      <c r="R187" s="4">
        <v>4</v>
      </c>
      <c r="S187" s="1" t="s">
        <v>31</v>
      </c>
      <c r="T187" s="1" t="s">
        <v>914</v>
      </c>
      <c r="U187" s="3">
        <v>45431</v>
      </c>
    </row>
    <row r="188" spans="1:21" x14ac:dyDescent="0.3">
      <c r="A188" s="1" t="s">
        <v>915</v>
      </c>
      <c r="B188" s="1" t="s">
        <v>916</v>
      </c>
      <c r="C188" s="1" t="s">
        <v>729</v>
      </c>
      <c r="D188" s="1" t="str">
        <f>_xlfn.CONCAT(EcommerceDataset[[#This Row],[first_name]]," ",EcommerceDataset[[#This Row],[last_name]])</f>
        <v>Nicholas Castro</v>
      </c>
      <c r="E188" s="1" t="s">
        <v>22</v>
      </c>
      <c r="F188" s="1" t="s">
        <v>23</v>
      </c>
      <c r="G188" s="1" t="s">
        <v>93</v>
      </c>
      <c r="H188" s="1" t="s">
        <v>99</v>
      </c>
      <c r="I188" s="1" t="s">
        <v>100</v>
      </c>
      <c r="J188" s="1" t="s">
        <v>27</v>
      </c>
      <c r="K188" s="4">
        <v>3</v>
      </c>
      <c r="L188" s="5">
        <v>199</v>
      </c>
      <c r="M188" s="5">
        <f>EcommerceDataset[[#This Row],[quantity]]*EcommerceDataset[[#This Row],[unit_price]]</f>
        <v>597</v>
      </c>
      <c r="N188" s="1" t="s">
        <v>917</v>
      </c>
      <c r="O188" s="3">
        <v>44830</v>
      </c>
      <c r="P188" s="1" t="s">
        <v>29</v>
      </c>
      <c r="Q188" s="1" t="s">
        <v>43</v>
      </c>
      <c r="R188" s="4">
        <v>4</v>
      </c>
      <c r="S188" s="1" t="s">
        <v>132</v>
      </c>
      <c r="T188" s="1" t="s">
        <v>918</v>
      </c>
      <c r="U188" s="3">
        <v>45051</v>
      </c>
    </row>
    <row r="189" spans="1:21" x14ac:dyDescent="0.3">
      <c r="A189" s="1" t="s">
        <v>919</v>
      </c>
      <c r="B189" s="1" t="s">
        <v>920</v>
      </c>
      <c r="C189" s="1" t="s">
        <v>921</v>
      </c>
      <c r="D189" s="1" t="str">
        <f>_xlfn.CONCAT(EcommerceDataset[[#This Row],[first_name]]," ",EcommerceDataset[[#This Row],[last_name]])</f>
        <v>Sierra Bennett</v>
      </c>
      <c r="E189" s="1" t="s">
        <v>36</v>
      </c>
      <c r="F189" s="1" t="s">
        <v>49</v>
      </c>
      <c r="G189" s="1" t="s">
        <v>119</v>
      </c>
      <c r="H189" s="1" t="s">
        <v>144</v>
      </c>
      <c r="I189" s="1" t="s">
        <v>145</v>
      </c>
      <c r="J189" s="1" t="s">
        <v>53</v>
      </c>
      <c r="K189" s="4">
        <v>2</v>
      </c>
      <c r="L189" s="5">
        <v>199</v>
      </c>
      <c r="M189" s="5">
        <f>EcommerceDataset[[#This Row],[quantity]]*EcommerceDataset[[#This Row],[unit_price]]</f>
        <v>398</v>
      </c>
      <c r="N189" s="1" t="s">
        <v>922</v>
      </c>
      <c r="O189" s="3">
        <v>45520</v>
      </c>
      <c r="P189" s="1" t="s">
        <v>55</v>
      </c>
      <c r="Q189" s="1" t="s">
        <v>56</v>
      </c>
      <c r="R189" s="4">
        <v>4</v>
      </c>
      <c r="S189" s="1" t="s">
        <v>103</v>
      </c>
      <c r="T189" s="1" t="s">
        <v>923</v>
      </c>
      <c r="U189" s="3">
        <v>44862</v>
      </c>
    </row>
    <row r="190" spans="1:21" x14ac:dyDescent="0.3">
      <c r="A190" s="1" t="s">
        <v>924</v>
      </c>
      <c r="B190" s="1" t="s">
        <v>925</v>
      </c>
      <c r="C190" s="1" t="s">
        <v>926</v>
      </c>
      <c r="D190" s="1" t="str">
        <f>_xlfn.CONCAT(EcommerceDataset[[#This Row],[first_name]]," ",EcommerceDataset[[#This Row],[last_name]])</f>
        <v>Candice Oconnor</v>
      </c>
      <c r="E190" s="1" t="s">
        <v>80</v>
      </c>
      <c r="F190" s="1" t="s">
        <v>37</v>
      </c>
      <c r="G190" s="1" t="s">
        <v>93</v>
      </c>
      <c r="H190" s="1" t="s">
        <v>217</v>
      </c>
      <c r="I190" s="1" t="s">
        <v>218</v>
      </c>
      <c r="J190" s="1" t="s">
        <v>27</v>
      </c>
      <c r="K190" s="4">
        <v>1</v>
      </c>
      <c r="L190" s="5">
        <v>899</v>
      </c>
      <c r="M190" s="5">
        <f>EcommerceDataset[[#This Row],[quantity]]*EcommerceDataset[[#This Row],[unit_price]]</f>
        <v>899</v>
      </c>
      <c r="N190" s="1" t="s">
        <v>927</v>
      </c>
      <c r="O190" s="3">
        <v>45092</v>
      </c>
      <c r="P190" s="1" t="s">
        <v>55</v>
      </c>
      <c r="Q190" s="1" t="s">
        <v>43</v>
      </c>
      <c r="R190" s="4">
        <v>4</v>
      </c>
      <c r="S190" s="1" t="s">
        <v>103</v>
      </c>
      <c r="T190" s="1" t="s">
        <v>928</v>
      </c>
      <c r="U190" s="3">
        <v>45455</v>
      </c>
    </row>
    <row r="191" spans="1:21" x14ac:dyDescent="0.3">
      <c r="A191" s="1" t="s">
        <v>929</v>
      </c>
      <c r="B191" s="1" t="s">
        <v>930</v>
      </c>
      <c r="C191" s="1" t="s">
        <v>931</v>
      </c>
      <c r="D191" s="1" t="str">
        <f>_xlfn.CONCAT(EcommerceDataset[[#This Row],[first_name]]," ",EcommerceDataset[[#This Row],[last_name]])</f>
        <v>Phillip Collins</v>
      </c>
      <c r="E191" s="1" t="s">
        <v>22</v>
      </c>
      <c r="F191" s="1" t="s">
        <v>49</v>
      </c>
      <c r="G191" s="1" t="s">
        <v>119</v>
      </c>
      <c r="H191" s="1" t="s">
        <v>128</v>
      </c>
      <c r="I191" s="1" t="s">
        <v>129</v>
      </c>
      <c r="J191" s="1" t="s">
        <v>130</v>
      </c>
      <c r="K191" s="4">
        <v>4</v>
      </c>
      <c r="L191" s="5">
        <v>129</v>
      </c>
      <c r="M191" s="5">
        <f>EcommerceDataset[[#This Row],[quantity]]*EcommerceDataset[[#This Row],[unit_price]]</f>
        <v>516</v>
      </c>
      <c r="N191" s="1" t="s">
        <v>932</v>
      </c>
      <c r="O191" s="3">
        <v>44858</v>
      </c>
      <c r="P191" s="1" t="s">
        <v>109</v>
      </c>
      <c r="Q191" s="1" t="s">
        <v>43</v>
      </c>
      <c r="R191" s="4">
        <v>4</v>
      </c>
      <c r="S191" s="1" t="s">
        <v>66</v>
      </c>
      <c r="T191" s="1" t="s">
        <v>933</v>
      </c>
      <c r="U191" s="3">
        <v>44903</v>
      </c>
    </row>
    <row r="192" spans="1:21" x14ac:dyDescent="0.3">
      <c r="A192" s="1" t="s">
        <v>934</v>
      </c>
      <c r="B192" s="1" t="s">
        <v>935</v>
      </c>
      <c r="C192" s="1" t="s">
        <v>862</v>
      </c>
      <c r="D192" s="1" t="str">
        <f>_xlfn.CONCAT(EcommerceDataset[[#This Row],[first_name]]," ",EcommerceDataset[[#This Row],[last_name]])</f>
        <v>Kevin Lyons</v>
      </c>
      <c r="E192" s="1" t="s">
        <v>36</v>
      </c>
      <c r="F192" s="1" t="s">
        <v>37</v>
      </c>
      <c r="G192" s="1" t="s">
        <v>71</v>
      </c>
      <c r="H192" s="1" t="s">
        <v>120</v>
      </c>
      <c r="I192" s="1" t="s">
        <v>121</v>
      </c>
      <c r="J192" s="1" t="s">
        <v>122</v>
      </c>
      <c r="K192" s="4">
        <v>5</v>
      </c>
      <c r="L192" s="5">
        <v>149</v>
      </c>
      <c r="M192" s="5">
        <f>EcommerceDataset[[#This Row],[quantity]]*EcommerceDataset[[#This Row],[unit_price]]</f>
        <v>745</v>
      </c>
      <c r="N192" s="1" t="s">
        <v>936</v>
      </c>
      <c r="O192" s="3">
        <v>45830</v>
      </c>
      <c r="P192" s="1" t="s">
        <v>102</v>
      </c>
      <c r="Q192" s="1" t="s">
        <v>43</v>
      </c>
      <c r="R192" s="4">
        <v>4</v>
      </c>
      <c r="S192" s="1" t="s">
        <v>132</v>
      </c>
      <c r="T192" s="1" t="s">
        <v>937</v>
      </c>
      <c r="U192" s="3">
        <v>45273</v>
      </c>
    </row>
    <row r="193" spans="1:21" x14ac:dyDescent="0.3">
      <c r="A193" s="1" t="s">
        <v>938</v>
      </c>
      <c r="B193" s="1" t="s">
        <v>939</v>
      </c>
      <c r="C193" s="1" t="s">
        <v>285</v>
      </c>
      <c r="D193" s="1" t="str">
        <f>_xlfn.CONCAT(EcommerceDataset[[#This Row],[first_name]]," ",EcommerceDataset[[#This Row],[last_name]])</f>
        <v>Cody Cordova</v>
      </c>
      <c r="E193" s="1" t="s">
        <v>80</v>
      </c>
      <c r="F193" s="1" t="s">
        <v>23</v>
      </c>
      <c r="G193" s="1" t="s">
        <v>38</v>
      </c>
      <c r="H193" s="1" t="s">
        <v>72</v>
      </c>
      <c r="I193" s="1" t="s">
        <v>73</v>
      </c>
      <c r="J193" s="1" t="s">
        <v>41</v>
      </c>
      <c r="K193" s="4">
        <v>5</v>
      </c>
      <c r="L193" s="5">
        <v>110</v>
      </c>
      <c r="M193" s="5">
        <f>EcommerceDataset[[#This Row],[quantity]]*EcommerceDataset[[#This Row],[unit_price]]</f>
        <v>550</v>
      </c>
      <c r="N193" s="1" t="s">
        <v>940</v>
      </c>
      <c r="O193" s="3">
        <v>45288</v>
      </c>
      <c r="P193" s="1" t="s">
        <v>75</v>
      </c>
      <c r="Q193" s="1" t="s">
        <v>56</v>
      </c>
      <c r="R193" s="4">
        <v>5</v>
      </c>
      <c r="S193" s="1" t="s">
        <v>31</v>
      </c>
      <c r="T193" s="1" t="s">
        <v>941</v>
      </c>
      <c r="U193" s="3">
        <v>44907</v>
      </c>
    </row>
    <row r="194" spans="1:21" x14ac:dyDescent="0.3">
      <c r="A194" s="1" t="s">
        <v>942</v>
      </c>
      <c r="B194" s="1" t="s">
        <v>106</v>
      </c>
      <c r="C194" s="1" t="s">
        <v>556</v>
      </c>
      <c r="D194" s="1" t="str">
        <f>_xlfn.CONCAT(EcommerceDataset[[#This Row],[first_name]]," ",EcommerceDataset[[#This Row],[last_name]])</f>
        <v>Richard Perry</v>
      </c>
      <c r="E194" s="1" t="s">
        <v>80</v>
      </c>
      <c r="F194" s="1" t="s">
        <v>23</v>
      </c>
      <c r="G194" s="1" t="s">
        <v>61</v>
      </c>
      <c r="H194" s="1" t="s">
        <v>99</v>
      </c>
      <c r="I194" s="1" t="s">
        <v>100</v>
      </c>
      <c r="J194" s="1" t="s">
        <v>27</v>
      </c>
      <c r="K194" s="4">
        <v>5</v>
      </c>
      <c r="L194" s="5">
        <v>199</v>
      </c>
      <c r="M194" s="5">
        <f>EcommerceDataset[[#This Row],[quantity]]*EcommerceDataset[[#This Row],[unit_price]]</f>
        <v>995</v>
      </c>
      <c r="N194" s="1" t="s">
        <v>943</v>
      </c>
      <c r="O194" s="3">
        <v>45770</v>
      </c>
      <c r="P194" s="1" t="s">
        <v>29</v>
      </c>
      <c r="Q194" s="1" t="s">
        <v>30</v>
      </c>
      <c r="R194" s="4">
        <v>2</v>
      </c>
      <c r="S194" s="1" t="s">
        <v>44</v>
      </c>
      <c r="T194" s="1" t="s">
        <v>944</v>
      </c>
      <c r="U194" s="3">
        <v>44986</v>
      </c>
    </row>
    <row r="195" spans="1:21" x14ac:dyDescent="0.3">
      <c r="A195" s="1" t="s">
        <v>945</v>
      </c>
      <c r="B195" s="1" t="s">
        <v>59</v>
      </c>
      <c r="C195" s="1" t="s">
        <v>70</v>
      </c>
      <c r="D195" s="1" t="str">
        <f>_xlfn.CONCAT(EcommerceDataset[[#This Row],[first_name]]," ",EcommerceDataset[[#This Row],[last_name]])</f>
        <v>Jessica Johnson</v>
      </c>
      <c r="E195" s="1" t="s">
        <v>22</v>
      </c>
      <c r="F195" s="1" t="s">
        <v>49</v>
      </c>
      <c r="G195" s="1" t="s">
        <v>24</v>
      </c>
      <c r="H195" s="1" t="s">
        <v>137</v>
      </c>
      <c r="I195" s="1" t="s">
        <v>138</v>
      </c>
      <c r="J195" s="1" t="s">
        <v>27</v>
      </c>
      <c r="K195" s="4">
        <v>5</v>
      </c>
      <c r="L195" s="5">
        <v>999</v>
      </c>
      <c r="M195" s="5">
        <f>EcommerceDataset[[#This Row],[quantity]]*EcommerceDataset[[#This Row],[unit_price]]</f>
        <v>4995</v>
      </c>
      <c r="N195" s="1" t="s">
        <v>946</v>
      </c>
      <c r="O195" s="3">
        <v>45423</v>
      </c>
      <c r="P195" s="1" t="s">
        <v>29</v>
      </c>
      <c r="Q195" s="1" t="s">
        <v>43</v>
      </c>
      <c r="R195" s="4">
        <v>5</v>
      </c>
      <c r="S195" s="1" t="s">
        <v>66</v>
      </c>
      <c r="T195" s="1" t="s">
        <v>947</v>
      </c>
      <c r="U195" s="3">
        <v>45882</v>
      </c>
    </row>
    <row r="196" spans="1:21" x14ac:dyDescent="0.3">
      <c r="A196" s="1" t="s">
        <v>948</v>
      </c>
      <c r="B196" s="1" t="s">
        <v>205</v>
      </c>
      <c r="C196" s="1" t="s">
        <v>619</v>
      </c>
      <c r="D196" s="1" t="str">
        <f>_xlfn.CONCAT(EcommerceDataset[[#This Row],[first_name]]," ",EcommerceDataset[[#This Row],[last_name]])</f>
        <v>Amanda Williams</v>
      </c>
      <c r="E196" s="1" t="s">
        <v>80</v>
      </c>
      <c r="F196" s="1" t="s">
        <v>37</v>
      </c>
      <c r="G196" s="1" t="s">
        <v>119</v>
      </c>
      <c r="H196" s="1" t="s">
        <v>51</v>
      </c>
      <c r="I196" s="1" t="s">
        <v>52</v>
      </c>
      <c r="J196" s="1" t="s">
        <v>53</v>
      </c>
      <c r="K196" s="4">
        <v>3</v>
      </c>
      <c r="L196" s="5">
        <v>59</v>
      </c>
      <c r="M196" s="5">
        <f>EcommerceDataset[[#This Row],[quantity]]*EcommerceDataset[[#This Row],[unit_price]]</f>
        <v>177</v>
      </c>
      <c r="N196" s="1" t="s">
        <v>949</v>
      </c>
      <c r="O196" s="3">
        <v>45372</v>
      </c>
      <c r="P196" s="1" t="s">
        <v>75</v>
      </c>
      <c r="Q196" s="1" t="s">
        <v>30</v>
      </c>
      <c r="R196" s="4">
        <v>5</v>
      </c>
      <c r="S196" s="1" t="s">
        <v>103</v>
      </c>
      <c r="T196" s="1" t="s">
        <v>950</v>
      </c>
      <c r="U196" s="3">
        <v>45254</v>
      </c>
    </row>
    <row r="197" spans="1:21" x14ac:dyDescent="0.3">
      <c r="A197" s="1" t="s">
        <v>951</v>
      </c>
      <c r="B197" s="1" t="s">
        <v>749</v>
      </c>
      <c r="C197" s="1" t="s">
        <v>952</v>
      </c>
      <c r="D197" s="1" t="str">
        <f>_xlfn.CONCAT(EcommerceDataset[[#This Row],[first_name]]," ",EcommerceDataset[[#This Row],[last_name]])</f>
        <v>Stephanie Villarreal</v>
      </c>
      <c r="E197" s="1" t="s">
        <v>36</v>
      </c>
      <c r="F197" s="1" t="s">
        <v>37</v>
      </c>
      <c r="G197" s="1" t="s">
        <v>185</v>
      </c>
      <c r="H197" s="1" t="s">
        <v>72</v>
      </c>
      <c r="I197" s="1" t="s">
        <v>73</v>
      </c>
      <c r="J197" s="1" t="s">
        <v>41</v>
      </c>
      <c r="K197" s="4">
        <v>2</v>
      </c>
      <c r="L197" s="5">
        <v>110</v>
      </c>
      <c r="M197" s="5">
        <f>EcommerceDataset[[#This Row],[quantity]]*EcommerceDataset[[#This Row],[unit_price]]</f>
        <v>220</v>
      </c>
      <c r="N197" s="1" t="s">
        <v>953</v>
      </c>
      <c r="O197" s="3">
        <v>45647</v>
      </c>
      <c r="P197" s="1" t="s">
        <v>102</v>
      </c>
      <c r="Q197" s="1" t="s">
        <v>56</v>
      </c>
      <c r="R197" s="4">
        <v>5</v>
      </c>
      <c r="S197" s="1" t="s">
        <v>103</v>
      </c>
      <c r="T197" s="1" t="s">
        <v>954</v>
      </c>
      <c r="U197" s="3">
        <v>45592</v>
      </c>
    </row>
    <row r="198" spans="1:21" x14ac:dyDescent="0.3">
      <c r="A198" s="1" t="s">
        <v>955</v>
      </c>
      <c r="B198" s="1" t="s">
        <v>956</v>
      </c>
      <c r="C198" s="1" t="s">
        <v>196</v>
      </c>
      <c r="D198" s="1" t="str">
        <f>_xlfn.CONCAT(EcommerceDataset[[#This Row],[first_name]]," ",EcommerceDataset[[#This Row],[last_name]])</f>
        <v>Jeanette Jenkins</v>
      </c>
      <c r="E198" s="1" t="s">
        <v>80</v>
      </c>
      <c r="F198" s="1" t="s">
        <v>37</v>
      </c>
      <c r="G198" s="1" t="s">
        <v>151</v>
      </c>
      <c r="H198" s="1" t="s">
        <v>144</v>
      </c>
      <c r="I198" s="1" t="s">
        <v>145</v>
      </c>
      <c r="J198" s="1" t="s">
        <v>53</v>
      </c>
      <c r="K198" s="4">
        <v>5</v>
      </c>
      <c r="L198" s="5">
        <v>199</v>
      </c>
      <c r="M198" s="5">
        <f>EcommerceDataset[[#This Row],[quantity]]*EcommerceDataset[[#This Row],[unit_price]]</f>
        <v>995</v>
      </c>
      <c r="N198" s="1" t="s">
        <v>957</v>
      </c>
      <c r="O198" s="3">
        <v>45008</v>
      </c>
      <c r="P198" s="1" t="s">
        <v>75</v>
      </c>
      <c r="Q198" s="1" t="s">
        <v>56</v>
      </c>
      <c r="R198" s="4">
        <v>4</v>
      </c>
      <c r="S198" s="1" t="s">
        <v>44</v>
      </c>
      <c r="T198" s="1" t="s">
        <v>958</v>
      </c>
      <c r="U198" s="3">
        <v>45461</v>
      </c>
    </row>
    <row r="199" spans="1:21" x14ac:dyDescent="0.3">
      <c r="A199" s="1" t="s">
        <v>959</v>
      </c>
      <c r="B199" s="1" t="s">
        <v>205</v>
      </c>
      <c r="C199" s="1" t="s">
        <v>344</v>
      </c>
      <c r="D199" s="1" t="str">
        <f>_xlfn.CONCAT(EcommerceDataset[[#This Row],[first_name]]," ",EcommerceDataset[[#This Row],[last_name]])</f>
        <v>Amanda Gonzales</v>
      </c>
      <c r="E199" s="1" t="s">
        <v>80</v>
      </c>
      <c r="F199" s="1" t="s">
        <v>37</v>
      </c>
      <c r="G199" s="1" t="s">
        <v>24</v>
      </c>
      <c r="H199" s="1" t="s">
        <v>120</v>
      </c>
      <c r="I199" s="1" t="s">
        <v>121</v>
      </c>
      <c r="J199" s="1" t="s">
        <v>122</v>
      </c>
      <c r="K199" s="4">
        <v>2</v>
      </c>
      <c r="L199" s="5">
        <v>149</v>
      </c>
      <c r="M199" s="5">
        <f>EcommerceDataset[[#This Row],[quantity]]*EcommerceDataset[[#This Row],[unit_price]]</f>
        <v>298</v>
      </c>
      <c r="N199" s="1" t="s">
        <v>960</v>
      </c>
      <c r="O199" s="3">
        <v>45522</v>
      </c>
      <c r="P199" s="1" t="s">
        <v>109</v>
      </c>
      <c r="Q199" s="1" t="s">
        <v>56</v>
      </c>
      <c r="R199" s="4">
        <v>2</v>
      </c>
      <c r="S199" s="1" t="s">
        <v>103</v>
      </c>
      <c r="T199" s="1" t="s">
        <v>961</v>
      </c>
      <c r="U199" s="3">
        <v>45029</v>
      </c>
    </row>
    <row r="200" spans="1:21" x14ac:dyDescent="0.3">
      <c r="A200" s="1" t="s">
        <v>962</v>
      </c>
      <c r="B200" s="1" t="s">
        <v>963</v>
      </c>
      <c r="C200" s="1" t="s">
        <v>964</v>
      </c>
      <c r="D200" s="1" t="str">
        <f>_xlfn.CONCAT(EcommerceDataset[[#This Row],[first_name]]," ",EcommerceDataset[[#This Row],[last_name]])</f>
        <v>Blake Clay</v>
      </c>
      <c r="E200" s="1" t="s">
        <v>80</v>
      </c>
      <c r="F200" s="1" t="s">
        <v>37</v>
      </c>
      <c r="G200" s="1" t="s">
        <v>151</v>
      </c>
      <c r="H200" s="1" t="s">
        <v>190</v>
      </c>
      <c r="I200" s="1" t="s">
        <v>191</v>
      </c>
      <c r="J200" s="1" t="s">
        <v>41</v>
      </c>
      <c r="K200" s="4">
        <v>5</v>
      </c>
      <c r="L200" s="5">
        <v>120</v>
      </c>
      <c r="M200" s="5">
        <f>EcommerceDataset[[#This Row],[quantity]]*EcommerceDataset[[#This Row],[unit_price]]</f>
        <v>600</v>
      </c>
      <c r="N200" s="1" t="s">
        <v>965</v>
      </c>
      <c r="O200" s="3">
        <v>45807</v>
      </c>
      <c r="P200" s="1" t="s">
        <v>102</v>
      </c>
      <c r="Q200" s="1" t="s">
        <v>56</v>
      </c>
      <c r="R200" s="4">
        <v>2</v>
      </c>
      <c r="S200" s="1" t="s">
        <v>44</v>
      </c>
      <c r="T200" s="1" t="s">
        <v>966</v>
      </c>
      <c r="U200" s="3">
        <v>45644</v>
      </c>
    </row>
    <row r="201" spans="1:21" x14ac:dyDescent="0.3">
      <c r="A201" s="1" t="s">
        <v>967</v>
      </c>
      <c r="B201" s="1" t="s">
        <v>628</v>
      </c>
      <c r="C201" s="1" t="s">
        <v>921</v>
      </c>
      <c r="D201" s="1" t="str">
        <f>_xlfn.CONCAT(EcommerceDataset[[#This Row],[first_name]]," ",EcommerceDataset[[#This Row],[last_name]])</f>
        <v>Paul Bennett</v>
      </c>
      <c r="E201" s="1" t="s">
        <v>80</v>
      </c>
      <c r="F201" s="1" t="s">
        <v>49</v>
      </c>
      <c r="G201" s="1" t="s">
        <v>71</v>
      </c>
      <c r="H201" s="1" t="s">
        <v>39</v>
      </c>
      <c r="I201" s="1" t="s">
        <v>40</v>
      </c>
      <c r="J201" s="1" t="s">
        <v>41</v>
      </c>
      <c r="K201" s="4">
        <v>4</v>
      </c>
      <c r="L201" s="5">
        <v>59</v>
      </c>
      <c r="M201" s="5">
        <f>EcommerceDataset[[#This Row],[quantity]]*EcommerceDataset[[#This Row],[unit_price]]</f>
        <v>236</v>
      </c>
      <c r="N201" s="1" t="s">
        <v>968</v>
      </c>
      <c r="O201" s="3">
        <v>44985</v>
      </c>
      <c r="P201" s="1" t="s">
        <v>55</v>
      </c>
      <c r="Q201" s="1" t="s">
        <v>30</v>
      </c>
      <c r="R201" s="4">
        <v>2</v>
      </c>
      <c r="S201" s="1" t="s">
        <v>44</v>
      </c>
      <c r="T201" s="1" t="s">
        <v>969</v>
      </c>
      <c r="U201" s="3">
        <v>45166</v>
      </c>
    </row>
    <row r="202" spans="1:21" x14ac:dyDescent="0.3">
      <c r="A202" s="1" t="s">
        <v>970</v>
      </c>
      <c r="B202" s="1" t="s">
        <v>971</v>
      </c>
      <c r="C202" s="1" t="s">
        <v>972</v>
      </c>
      <c r="D202" s="1" t="str">
        <f>_xlfn.CONCAT(EcommerceDataset[[#This Row],[first_name]]," ",EcommerceDataset[[#This Row],[last_name]])</f>
        <v>Sara Krause</v>
      </c>
      <c r="E202" s="1" t="s">
        <v>80</v>
      </c>
      <c r="F202" s="1" t="s">
        <v>49</v>
      </c>
      <c r="G202" s="1" t="s">
        <v>61</v>
      </c>
      <c r="H202" s="1" t="s">
        <v>62</v>
      </c>
      <c r="I202" s="1" t="s">
        <v>63</v>
      </c>
      <c r="J202" s="1" t="s">
        <v>64</v>
      </c>
      <c r="K202" s="4">
        <v>2</v>
      </c>
      <c r="L202" s="5">
        <v>399</v>
      </c>
      <c r="M202" s="5">
        <f>EcommerceDataset[[#This Row],[quantity]]*EcommerceDataset[[#This Row],[unit_price]]</f>
        <v>798</v>
      </c>
      <c r="N202" s="1" t="s">
        <v>973</v>
      </c>
      <c r="O202" s="3">
        <v>44837</v>
      </c>
      <c r="P202" s="1" t="s">
        <v>75</v>
      </c>
      <c r="Q202" s="1" t="s">
        <v>30</v>
      </c>
      <c r="R202" s="4">
        <v>2</v>
      </c>
      <c r="S202" s="1" t="s">
        <v>103</v>
      </c>
      <c r="T202" s="1" t="s">
        <v>974</v>
      </c>
      <c r="U202" s="3">
        <v>45189</v>
      </c>
    </row>
    <row r="203" spans="1:21" x14ac:dyDescent="0.3">
      <c r="A203" s="1" t="s">
        <v>975</v>
      </c>
      <c r="B203" s="1" t="s">
        <v>247</v>
      </c>
      <c r="C203" s="1" t="s">
        <v>976</v>
      </c>
      <c r="D203" s="1" t="str">
        <f>_xlfn.CONCAT(EcommerceDataset[[#This Row],[first_name]]," ",EcommerceDataset[[#This Row],[last_name]])</f>
        <v>Michael Matthews</v>
      </c>
      <c r="E203" s="1" t="s">
        <v>80</v>
      </c>
      <c r="F203" s="1" t="s">
        <v>49</v>
      </c>
      <c r="G203" s="1" t="s">
        <v>93</v>
      </c>
      <c r="H203" s="1" t="s">
        <v>86</v>
      </c>
      <c r="I203" s="1" t="s">
        <v>87</v>
      </c>
      <c r="J203" s="1" t="s">
        <v>64</v>
      </c>
      <c r="K203" s="4">
        <v>5</v>
      </c>
      <c r="L203" s="5">
        <v>99</v>
      </c>
      <c r="M203" s="5">
        <f>EcommerceDataset[[#This Row],[quantity]]*EcommerceDataset[[#This Row],[unit_price]]</f>
        <v>495</v>
      </c>
      <c r="N203" s="1" t="s">
        <v>977</v>
      </c>
      <c r="O203" s="3">
        <v>45747</v>
      </c>
      <c r="P203" s="1" t="s">
        <v>75</v>
      </c>
      <c r="Q203" s="1" t="s">
        <v>30</v>
      </c>
      <c r="R203" s="4">
        <v>1</v>
      </c>
      <c r="S203" s="1" t="s">
        <v>103</v>
      </c>
      <c r="T203" s="1" t="s">
        <v>978</v>
      </c>
      <c r="U203" s="3">
        <v>45193</v>
      </c>
    </row>
    <row r="204" spans="1:21" x14ac:dyDescent="0.3">
      <c r="A204" s="1" t="s">
        <v>979</v>
      </c>
      <c r="B204" s="1" t="s">
        <v>912</v>
      </c>
      <c r="C204" s="1" t="s">
        <v>980</v>
      </c>
      <c r="D204" s="1" t="str">
        <f>_xlfn.CONCAT(EcommerceDataset[[#This Row],[first_name]]," ",EcommerceDataset[[#This Row],[last_name]])</f>
        <v>Karen Gaines</v>
      </c>
      <c r="E204" s="1" t="s">
        <v>22</v>
      </c>
      <c r="F204" s="1" t="s">
        <v>23</v>
      </c>
      <c r="G204" s="1" t="s">
        <v>38</v>
      </c>
      <c r="H204" s="1" t="s">
        <v>62</v>
      </c>
      <c r="I204" s="1" t="s">
        <v>63</v>
      </c>
      <c r="J204" s="1" t="s">
        <v>64</v>
      </c>
      <c r="K204" s="4">
        <v>3</v>
      </c>
      <c r="L204" s="5">
        <v>399</v>
      </c>
      <c r="M204" s="5">
        <f>EcommerceDataset[[#This Row],[quantity]]*EcommerceDataset[[#This Row],[unit_price]]</f>
        <v>1197</v>
      </c>
      <c r="N204" s="1" t="s">
        <v>981</v>
      </c>
      <c r="O204" s="3">
        <v>45692</v>
      </c>
      <c r="P204" s="1" t="s">
        <v>109</v>
      </c>
      <c r="Q204" s="1" t="s">
        <v>30</v>
      </c>
      <c r="R204" s="4">
        <v>2</v>
      </c>
      <c r="S204" s="1" t="s">
        <v>132</v>
      </c>
      <c r="T204" s="1" t="s">
        <v>982</v>
      </c>
      <c r="U204" s="3">
        <v>45479</v>
      </c>
    </row>
    <row r="205" spans="1:21" x14ac:dyDescent="0.3">
      <c r="A205" s="1" t="s">
        <v>929</v>
      </c>
      <c r="B205" s="1" t="s">
        <v>930</v>
      </c>
      <c r="C205" s="1" t="s">
        <v>931</v>
      </c>
      <c r="D205" s="1" t="str">
        <f>_xlfn.CONCAT(EcommerceDataset[[#This Row],[first_name]]," ",EcommerceDataset[[#This Row],[last_name]])</f>
        <v>Phillip Collins</v>
      </c>
      <c r="E205" s="1" t="s">
        <v>22</v>
      </c>
      <c r="F205" s="1" t="s">
        <v>49</v>
      </c>
      <c r="G205" s="1" t="s">
        <v>119</v>
      </c>
      <c r="H205" s="1" t="s">
        <v>137</v>
      </c>
      <c r="I205" s="1" t="s">
        <v>138</v>
      </c>
      <c r="J205" s="1" t="s">
        <v>27</v>
      </c>
      <c r="K205" s="4">
        <v>2</v>
      </c>
      <c r="L205" s="5">
        <v>999</v>
      </c>
      <c r="M205" s="5">
        <f>EcommerceDataset[[#This Row],[quantity]]*EcommerceDataset[[#This Row],[unit_price]]</f>
        <v>1998</v>
      </c>
      <c r="N205" s="1" t="s">
        <v>983</v>
      </c>
      <c r="O205" s="3">
        <v>45569</v>
      </c>
      <c r="P205" s="1" t="s">
        <v>55</v>
      </c>
      <c r="Q205" s="1" t="s">
        <v>43</v>
      </c>
      <c r="R205" s="4">
        <v>2</v>
      </c>
      <c r="S205" s="1" t="s">
        <v>31</v>
      </c>
      <c r="T205" s="1" t="s">
        <v>984</v>
      </c>
      <c r="U205" s="3">
        <v>45159</v>
      </c>
    </row>
    <row r="206" spans="1:21" x14ac:dyDescent="0.3">
      <c r="A206" s="1" t="s">
        <v>985</v>
      </c>
      <c r="B206" s="1" t="s">
        <v>514</v>
      </c>
      <c r="C206" s="1" t="s">
        <v>986</v>
      </c>
      <c r="D206" s="1" t="str">
        <f>_xlfn.CONCAT(EcommerceDataset[[#This Row],[first_name]]," ",EcommerceDataset[[#This Row],[last_name]])</f>
        <v>Lisa Chambers</v>
      </c>
      <c r="E206" s="1" t="s">
        <v>80</v>
      </c>
      <c r="F206" s="1" t="s">
        <v>23</v>
      </c>
      <c r="G206" s="1" t="s">
        <v>179</v>
      </c>
      <c r="H206" s="1" t="s">
        <v>25</v>
      </c>
      <c r="I206" s="1" t="s">
        <v>26</v>
      </c>
      <c r="J206" s="1" t="s">
        <v>27</v>
      </c>
      <c r="K206" s="4">
        <v>2</v>
      </c>
      <c r="L206" s="5">
        <v>229</v>
      </c>
      <c r="M206" s="5">
        <f>EcommerceDataset[[#This Row],[quantity]]*EcommerceDataset[[#This Row],[unit_price]]</f>
        <v>458</v>
      </c>
      <c r="N206" s="1" t="s">
        <v>987</v>
      </c>
      <c r="O206" s="3">
        <v>45395</v>
      </c>
      <c r="P206" s="1" t="s">
        <v>102</v>
      </c>
      <c r="Q206" s="1" t="s">
        <v>30</v>
      </c>
      <c r="R206" s="4">
        <v>2</v>
      </c>
      <c r="S206" s="1" t="s">
        <v>31</v>
      </c>
      <c r="T206" s="1" t="s">
        <v>988</v>
      </c>
      <c r="U206" s="3">
        <v>45269</v>
      </c>
    </row>
    <row r="207" spans="1:21" x14ac:dyDescent="0.3">
      <c r="A207" s="1" t="s">
        <v>989</v>
      </c>
      <c r="B207" s="1" t="s">
        <v>160</v>
      </c>
      <c r="C207" s="1" t="s">
        <v>990</v>
      </c>
      <c r="D207" s="1" t="str">
        <f>_xlfn.CONCAT(EcommerceDataset[[#This Row],[first_name]]," ",EcommerceDataset[[#This Row],[last_name]])</f>
        <v>Daniel Robbins</v>
      </c>
      <c r="E207" s="1" t="s">
        <v>22</v>
      </c>
      <c r="F207" s="1" t="s">
        <v>49</v>
      </c>
      <c r="G207" s="1" t="s">
        <v>93</v>
      </c>
      <c r="H207" s="1" t="s">
        <v>51</v>
      </c>
      <c r="I207" s="1" t="s">
        <v>52</v>
      </c>
      <c r="J207" s="1" t="s">
        <v>53</v>
      </c>
      <c r="K207" s="4">
        <v>1</v>
      </c>
      <c r="L207" s="5">
        <v>59</v>
      </c>
      <c r="M207" s="5">
        <f>EcommerceDataset[[#This Row],[quantity]]*EcommerceDataset[[#This Row],[unit_price]]</f>
        <v>59</v>
      </c>
      <c r="N207" s="1" t="s">
        <v>991</v>
      </c>
      <c r="O207" s="3">
        <v>45852</v>
      </c>
      <c r="P207" s="1" t="s">
        <v>55</v>
      </c>
      <c r="Q207" s="1" t="s">
        <v>56</v>
      </c>
      <c r="R207" s="4">
        <v>2</v>
      </c>
      <c r="S207" s="1" t="s">
        <v>66</v>
      </c>
      <c r="T207" s="1" t="s">
        <v>992</v>
      </c>
      <c r="U207" s="3">
        <v>45594</v>
      </c>
    </row>
    <row r="208" spans="1:21" x14ac:dyDescent="0.3">
      <c r="A208" s="1" t="s">
        <v>993</v>
      </c>
      <c r="B208" s="1" t="s">
        <v>994</v>
      </c>
      <c r="C208" s="1" t="s">
        <v>136</v>
      </c>
      <c r="D208" s="1" t="str">
        <f>_xlfn.CONCAT(EcommerceDataset[[#This Row],[first_name]]," ",EcommerceDataset[[#This Row],[last_name]])</f>
        <v>Zoe Davis</v>
      </c>
      <c r="E208" s="1" t="s">
        <v>80</v>
      </c>
      <c r="F208" s="1" t="s">
        <v>37</v>
      </c>
      <c r="G208" s="1" t="s">
        <v>185</v>
      </c>
      <c r="H208" s="1" t="s">
        <v>99</v>
      </c>
      <c r="I208" s="1" t="s">
        <v>100</v>
      </c>
      <c r="J208" s="1" t="s">
        <v>27</v>
      </c>
      <c r="K208" s="4">
        <v>1</v>
      </c>
      <c r="L208" s="5">
        <v>199</v>
      </c>
      <c r="M208" s="5">
        <f>EcommerceDataset[[#This Row],[quantity]]*EcommerceDataset[[#This Row],[unit_price]]</f>
        <v>199</v>
      </c>
      <c r="N208" s="1" t="s">
        <v>995</v>
      </c>
      <c r="O208" s="3">
        <v>45807</v>
      </c>
      <c r="P208" s="1" t="s">
        <v>75</v>
      </c>
      <c r="Q208" s="1" t="s">
        <v>43</v>
      </c>
      <c r="R208" s="4">
        <v>5</v>
      </c>
      <c r="S208" s="1" t="s">
        <v>66</v>
      </c>
      <c r="T208" s="1" t="s">
        <v>996</v>
      </c>
      <c r="U208" s="3">
        <v>45109</v>
      </c>
    </row>
    <row r="209" spans="1:21" x14ac:dyDescent="0.3">
      <c r="A209" s="1" t="s">
        <v>997</v>
      </c>
      <c r="B209" s="1" t="s">
        <v>564</v>
      </c>
      <c r="C209" s="1" t="s">
        <v>416</v>
      </c>
      <c r="D209" s="1" t="str">
        <f>_xlfn.CONCAT(EcommerceDataset[[#This Row],[first_name]]," ",EcommerceDataset[[#This Row],[last_name]])</f>
        <v>Mark Lopez</v>
      </c>
      <c r="E209" s="1" t="s">
        <v>22</v>
      </c>
      <c r="F209" s="1" t="s">
        <v>37</v>
      </c>
      <c r="G209" s="1" t="s">
        <v>61</v>
      </c>
      <c r="H209" s="1" t="s">
        <v>217</v>
      </c>
      <c r="I209" s="1" t="s">
        <v>218</v>
      </c>
      <c r="J209" s="1" t="s">
        <v>27</v>
      </c>
      <c r="K209" s="4">
        <v>3</v>
      </c>
      <c r="L209" s="5">
        <v>899</v>
      </c>
      <c r="M209" s="5">
        <f>EcommerceDataset[[#This Row],[quantity]]*EcommerceDataset[[#This Row],[unit_price]]</f>
        <v>2697</v>
      </c>
      <c r="N209" s="1" t="s">
        <v>998</v>
      </c>
      <c r="O209" s="3">
        <v>44803</v>
      </c>
      <c r="P209" s="1" t="s">
        <v>55</v>
      </c>
      <c r="Q209" s="1" t="s">
        <v>56</v>
      </c>
      <c r="R209" s="4">
        <v>4</v>
      </c>
      <c r="S209" s="1" t="s">
        <v>103</v>
      </c>
      <c r="T209" s="1" t="s">
        <v>999</v>
      </c>
      <c r="U209" s="3">
        <v>44881</v>
      </c>
    </row>
    <row r="210" spans="1:21" x14ac:dyDescent="0.3">
      <c r="A210" s="1" t="s">
        <v>1000</v>
      </c>
      <c r="B210" s="1" t="s">
        <v>700</v>
      </c>
      <c r="C210" s="1" t="s">
        <v>1001</v>
      </c>
      <c r="D210" s="1" t="str">
        <f>_xlfn.CONCAT(EcommerceDataset[[#This Row],[first_name]]," ",EcommerceDataset[[#This Row],[last_name]])</f>
        <v>James Herring</v>
      </c>
      <c r="E210" s="1" t="s">
        <v>36</v>
      </c>
      <c r="F210" s="1" t="s">
        <v>49</v>
      </c>
      <c r="G210" s="1" t="s">
        <v>71</v>
      </c>
      <c r="H210" s="1" t="s">
        <v>51</v>
      </c>
      <c r="I210" s="1" t="s">
        <v>52</v>
      </c>
      <c r="J210" s="1" t="s">
        <v>53</v>
      </c>
      <c r="K210" s="4">
        <v>2</v>
      </c>
      <c r="L210" s="5">
        <v>59</v>
      </c>
      <c r="M210" s="5">
        <f>EcommerceDataset[[#This Row],[quantity]]*EcommerceDataset[[#This Row],[unit_price]]</f>
        <v>118</v>
      </c>
      <c r="N210" s="1" t="s">
        <v>1002</v>
      </c>
      <c r="O210" s="3">
        <v>45213</v>
      </c>
      <c r="P210" s="1" t="s">
        <v>102</v>
      </c>
      <c r="Q210" s="1" t="s">
        <v>43</v>
      </c>
      <c r="R210" s="4">
        <v>1</v>
      </c>
      <c r="S210" s="1" t="s">
        <v>66</v>
      </c>
      <c r="T210" s="1" t="s">
        <v>1003</v>
      </c>
      <c r="U210" s="3">
        <v>44891</v>
      </c>
    </row>
    <row r="211" spans="1:21" x14ac:dyDescent="0.3">
      <c r="A211" s="1" t="s">
        <v>1004</v>
      </c>
      <c r="B211" s="1" t="s">
        <v>315</v>
      </c>
      <c r="C211" s="1" t="s">
        <v>275</v>
      </c>
      <c r="D211" s="1" t="str">
        <f>_xlfn.CONCAT(EcommerceDataset[[#This Row],[first_name]]," ",EcommerceDataset[[#This Row],[last_name]])</f>
        <v>Martin Smith</v>
      </c>
      <c r="E211" s="1" t="s">
        <v>80</v>
      </c>
      <c r="F211" s="1" t="s">
        <v>23</v>
      </c>
      <c r="G211" s="1" t="s">
        <v>38</v>
      </c>
      <c r="H211" s="1" t="s">
        <v>390</v>
      </c>
      <c r="I211" s="1" t="s">
        <v>391</v>
      </c>
      <c r="J211" s="1" t="s">
        <v>122</v>
      </c>
      <c r="K211" s="4">
        <v>2</v>
      </c>
      <c r="L211" s="5">
        <v>25</v>
      </c>
      <c r="M211" s="5">
        <f>EcommerceDataset[[#This Row],[quantity]]*EcommerceDataset[[#This Row],[unit_price]]</f>
        <v>50</v>
      </c>
      <c r="N211" s="1" t="s">
        <v>1005</v>
      </c>
      <c r="O211" s="3">
        <v>45794</v>
      </c>
      <c r="P211" s="1" t="s">
        <v>109</v>
      </c>
      <c r="Q211" s="1" t="s">
        <v>30</v>
      </c>
      <c r="R211" s="4">
        <v>1</v>
      </c>
      <c r="S211" s="1" t="s">
        <v>66</v>
      </c>
      <c r="T211" s="1" t="s">
        <v>1006</v>
      </c>
      <c r="U211" s="3">
        <v>45107</v>
      </c>
    </row>
    <row r="212" spans="1:21" x14ac:dyDescent="0.3">
      <c r="A212" s="1" t="s">
        <v>1007</v>
      </c>
      <c r="B212" s="1" t="s">
        <v>882</v>
      </c>
      <c r="C212" s="1" t="s">
        <v>569</v>
      </c>
      <c r="D212" s="1" t="str">
        <f>_xlfn.CONCAT(EcommerceDataset[[#This Row],[first_name]]," ",EcommerceDataset[[#This Row],[last_name]])</f>
        <v>Cole Lee</v>
      </c>
      <c r="E212" s="1" t="s">
        <v>80</v>
      </c>
      <c r="F212" s="1" t="s">
        <v>23</v>
      </c>
      <c r="G212" s="1" t="s">
        <v>151</v>
      </c>
      <c r="H212" s="1" t="s">
        <v>128</v>
      </c>
      <c r="I212" s="1" t="s">
        <v>129</v>
      </c>
      <c r="J212" s="1" t="s">
        <v>130</v>
      </c>
      <c r="K212" s="4">
        <v>1</v>
      </c>
      <c r="L212" s="5">
        <v>129</v>
      </c>
      <c r="M212" s="5">
        <f>EcommerceDataset[[#This Row],[quantity]]*EcommerceDataset[[#This Row],[unit_price]]</f>
        <v>129</v>
      </c>
      <c r="N212" s="1" t="s">
        <v>1008</v>
      </c>
      <c r="O212" s="3">
        <v>45410</v>
      </c>
      <c r="P212" s="1" t="s">
        <v>109</v>
      </c>
      <c r="Q212" s="1" t="s">
        <v>43</v>
      </c>
      <c r="R212" s="4">
        <v>4</v>
      </c>
      <c r="S212" s="1" t="s">
        <v>66</v>
      </c>
      <c r="T212" s="1" t="s">
        <v>1009</v>
      </c>
      <c r="U212" s="3">
        <v>44943</v>
      </c>
    </row>
    <row r="213" spans="1:21" x14ac:dyDescent="0.3">
      <c r="A213" s="1" t="s">
        <v>1010</v>
      </c>
      <c r="B213" s="1" t="s">
        <v>375</v>
      </c>
      <c r="C213" s="1" t="s">
        <v>1011</v>
      </c>
      <c r="D213" s="1" t="str">
        <f>_xlfn.CONCAT(EcommerceDataset[[#This Row],[first_name]]," ",EcommerceDataset[[#This Row],[last_name]])</f>
        <v>Dawn Carter</v>
      </c>
      <c r="E213" s="1" t="s">
        <v>80</v>
      </c>
      <c r="F213" s="1" t="s">
        <v>49</v>
      </c>
      <c r="G213" s="1" t="s">
        <v>119</v>
      </c>
      <c r="H213" s="1" t="s">
        <v>137</v>
      </c>
      <c r="I213" s="1" t="s">
        <v>138</v>
      </c>
      <c r="J213" s="1" t="s">
        <v>27</v>
      </c>
      <c r="K213" s="4">
        <v>1</v>
      </c>
      <c r="L213" s="5">
        <v>999</v>
      </c>
      <c r="M213" s="5">
        <f>EcommerceDataset[[#This Row],[quantity]]*EcommerceDataset[[#This Row],[unit_price]]</f>
        <v>999</v>
      </c>
      <c r="N213" s="1" t="s">
        <v>1012</v>
      </c>
      <c r="O213" s="3">
        <v>45373</v>
      </c>
      <c r="P213" s="1" t="s">
        <v>55</v>
      </c>
      <c r="Q213" s="1" t="s">
        <v>30</v>
      </c>
      <c r="R213" s="4">
        <v>4</v>
      </c>
      <c r="S213" s="1" t="s">
        <v>31</v>
      </c>
      <c r="T213" s="1" t="s">
        <v>1013</v>
      </c>
      <c r="U213" s="3">
        <v>45038</v>
      </c>
    </row>
    <row r="214" spans="1:21" x14ac:dyDescent="0.3">
      <c r="A214" s="1" t="s">
        <v>1014</v>
      </c>
      <c r="B214" s="1" t="s">
        <v>1015</v>
      </c>
      <c r="C214" s="1" t="s">
        <v>1016</v>
      </c>
      <c r="D214" s="1" t="str">
        <f>_xlfn.CONCAT(EcommerceDataset[[#This Row],[first_name]]," ",EcommerceDataset[[#This Row],[last_name]])</f>
        <v>Bruce Castillo</v>
      </c>
      <c r="E214" s="1" t="s">
        <v>36</v>
      </c>
      <c r="F214" s="1" t="s">
        <v>49</v>
      </c>
      <c r="G214" s="1" t="s">
        <v>71</v>
      </c>
      <c r="H214" s="1" t="s">
        <v>128</v>
      </c>
      <c r="I214" s="1" t="s">
        <v>129</v>
      </c>
      <c r="J214" s="1" t="s">
        <v>130</v>
      </c>
      <c r="K214" s="4">
        <v>1</v>
      </c>
      <c r="L214" s="5">
        <v>129</v>
      </c>
      <c r="M214" s="5">
        <f>EcommerceDataset[[#This Row],[quantity]]*EcommerceDataset[[#This Row],[unit_price]]</f>
        <v>129</v>
      </c>
      <c r="N214" s="1" t="s">
        <v>1017</v>
      </c>
      <c r="O214" s="3">
        <v>45527</v>
      </c>
      <c r="P214" s="1" t="s">
        <v>102</v>
      </c>
      <c r="Q214" s="1" t="s">
        <v>56</v>
      </c>
      <c r="R214" s="4">
        <v>5</v>
      </c>
      <c r="S214" s="1" t="s">
        <v>103</v>
      </c>
      <c r="T214" s="1" t="s">
        <v>1018</v>
      </c>
      <c r="U214" s="3">
        <v>45302</v>
      </c>
    </row>
    <row r="215" spans="1:21" x14ac:dyDescent="0.3">
      <c r="A215" s="1" t="s">
        <v>1019</v>
      </c>
      <c r="B215" s="1" t="s">
        <v>1020</v>
      </c>
      <c r="C215" s="1" t="s">
        <v>908</v>
      </c>
      <c r="D215" s="1" t="str">
        <f>_xlfn.CONCAT(EcommerceDataset[[#This Row],[first_name]]," ",EcommerceDataset[[#This Row],[last_name]])</f>
        <v>Holly Ramos</v>
      </c>
      <c r="E215" s="1" t="s">
        <v>36</v>
      </c>
      <c r="F215" s="1" t="s">
        <v>49</v>
      </c>
      <c r="G215" s="1" t="s">
        <v>179</v>
      </c>
      <c r="H215" s="1" t="s">
        <v>128</v>
      </c>
      <c r="I215" s="1" t="s">
        <v>129</v>
      </c>
      <c r="J215" s="1" t="s">
        <v>130</v>
      </c>
      <c r="K215" s="4">
        <v>4</v>
      </c>
      <c r="L215" s="5">
        <v>129</v>
      </c>
      <c r="M215" s="5">
        <f>EcommerceDataset[[#This Row],[quantity]]*EcommerceDataset[[#This Row],[unit_price]]</f>
        <v>516</v>
      </c>
      <c r="N215" s="1" t="s">
        <v>1021</v>
      </c>
      <c r="O215" s="3">
        <v>45771</v>
      </c>
      <c r="P215" s="1" t="s">
        <v>29</v>
      </c>
      <c r="Q215" s="1" t="s">
        <v>56</v>
      </c>
      <c r="R215" s="4">
        <v>1</v>
      </c>
      <c r="S215" s="1" t="s">
        <v>132</v>
      </c>
      <c r="T215" s="1" t="s">
        <v>1022</v>
      </c>
      <c r="U215" s="3">
        <v>45329</v>
      </c>
    </row>
    <row r="216" spans="1:21" x14ac:dyDescent="0.3">
      <c r="A216" s="1" t="s">
        <v>1023</v>
      </c>
      <c r="B216" s="1" t="s">
        <v>1024</v>
      </c>
      <c r="C216" s="1" t="s">
        <v>457</v>
      </c>
      <c r="D216" s="1" t="str">
        <f>_xlfn.CONCAT(EcommerceDataset[[#This Row],[first_name]]," ",EcommerceDataset[[#This Row],[last_name]])</f>
        <v>Cynthia Clark</v>
      </c>
      <c r="E216" s="1" t="s">
        <v>80</v>
      </c>
      <c r="F216" s="1" t="s">
        <v>37</v>
      </c>
      <c r="G216" s="1" t="s">
        <v>179</v>
      </c>
      <c r="H216" s="1" t="s">
        <v>144</v>
      </c>
      <c r="I216" s="1" t="s">
        <v>145</v>
      </c>
      <c r="J216" s="1" t="s">
        <v>53</v>
      </c>
      <c r="K216" s="4">
        <v>1</v>
      </c>
      <c r="L216" s="5">
        <v>199</v>
      </c>
      <c r="M216" s="5">
        <f>EcommerceDataset[[#This Row],[quantity]]*EcommerceDataset[[#This Row],[unit_price]]</f>
        <v>199</v>
      </c>
      <c r="N216" s="1" t="s">
        <v>1025</v>
      </c>
      <c r="O216" s="3">
        <v>45749</v>
      </c>
      <c r="P216" s="1" t="s">
        <v>75</v>
      </c>
      <c r="Q216" s="1" t="s">
        <v>43</v>
      </c>
      <c r="R216" s="4">
        <v>4</v>
      </c>
      <c r="S216" s="1" t="s">
        <v>103</v>
      </c>
      <c r="T216" s="1" t="s">
        <v>1026</v>
      </c>
      <c r="U216" s="3">
        <v>45646</v>
      </c>
    </row>
    <row r="217" spans="1:21" x14ac:dyDescent="0.3">
      <c r="A217" s="1" t="s">
        <v>1027</v>
      </c>
      <c r="B217" s="1" t="s">
        <v>1028</v>
      </c>
      <c r="C217" s="1" t="s">
        <v>461</v>
      </c>
      <c r="D217" s="1" t="str">
        <f>_xlfn.CONCAT(EcommerceDataset[[#This Row],[first_name]]," ",EcommerceDataset[[#This Row],[last_name]])</f>
        <v>Ralph Stevens</v>
      </c>
      <c r="E217" s="1" t="s">
        <v>36</v>
      </c>
      <c r="F217" s="1" t="s">
        <v>49</v>
      </c>
      <c r="G217" s="1" t="s">
        <v>179</v>
      </c>
      <c r="H217" s="1" t="s">
        <v>39</v>
      </c>
      <c r="I217" s="1" t="s">
        <v>40</v>
      </c>
      <c r="J217" s="1" t="s">
        <v>41</v>
      </c>
      <c r="K217" s="4">
        <v>1</v>
      </c>
      <c r="L217" s="5">
        <v>59</v>
      </c>
      <c r="M217" s="5">
        <f>EcommerceDataset[[#This Row],[quantity]]*EcommerceDataset[[#This Row],[unit_price]]</f>
        <v>59</v>
      </c>
      <c r="N217" s="1" t="s">
        <v>1029</v>
      </c>
      <c r="O217" s="3">
        <v>44945</v>
      </c>
      <c r="P217" s="1" t="s">
        <v>109</v>
      </c>
      <c r="Q217" s="1" t="s">
        <v>43</v>
      </c>
      <c r="R217" s="4">
        <v>1</v>
      </c>
      <c r="S217" s="1" t="s">
        <v>103</v>
      </c>
      <c r="T217" s="1" t="s">
        <v>1030</v>
      </c>
      <c r="U217" s="3">
        <v>45201</v>
      </c>
    </row>
    <row r="218" spans="1:21" x14ac:dyDescent="0.3">
      <c r="A218" s="1" t="s">
        <v>1031</v>
      </c>
      <c r="B218" s="1" t="s">
        <v>34</v>
      </c>
      <c r="C218" s="1" t="s">
        <v>275</v>
      </c>
      <c r="D218" s="1" t="str">
        <f>_xlfn.CONCAT(EcommerceDataset[[#This Row],[first_name]]," ",EcommerceDataset[[#This Row],[last_name]])</f>
        <v>Christopher Smith</v>
      </c>
      <c r="E218" s="1" t="s">
        <v>22</v>
      </c>
      <c r="F218" s="1" t="s">
        <v>23</v>
      </c>
      <c r="G218" s="1" t="s">
        <v>50</v>
      </c>
      <c r="H218" s="1" t="s">
        <v>39</v>
      </c>
      <c r="I218" s="1" t="s">
        <v>40</v>
      </c>
      <c r="J218" s="1" t="s">
        <v>41</v>
      </c>
      <c r="K218" s="4">
        <v>1</v>
      </c>
      <c r="L218" s="5">
        <v>59</v>
      </c>
      <c r="M218" s="5">
        <f>EcommerceDataset[[#This Row],[quantity]]*EcommerceDataset[[#This Row],[unit_price]]</f>
        <v>59</v>
      </c>
      <c r="N218" s="1" t="s">
        <v>1032</v>
      </c>
      <c r="O218" s="3">
        <v>45351</v>
      </c>
      <c r="P218" s="1" t="s">
        <v>75</v>
      </c>
      <c r="Q218" s="1" t="s">
        <v>30</v>
      </c>
      <c r="R218" s="4">
        <v>3</v>
      </c>
      <c r="S218" s="1" t="s">
        <v>132</v>
      </c>
      <c r="T218" s="1" t="s">
        <v>1033</v>
      </c>
      <c r="U218" s="3">
        <v>45246</v>
      </c>
    </row>
    <row r="219" spans="1:21" x14ac:dyDescent="0.3">
      <c r="A219" s="1" t="s">
        <v>1034</v>
      </c>
      <c r="B219" s="1" t="s">
        <v>670</v>
      </c>
      <c r="C219" s="1" t="s">
        <v>98</v>
      </c>
      <c r="D219" s="1" t="str">
        <f>_xlfn.CONCAT(EcommerceDataset[[#This Row],[first_name]]," ",EcommerceDataset[[#This Row],[last_name]])</f>
        <v>Brian Guzman</v>
      </c>
      <c r="E219" s="1" t="s">
        <v>36</v>
      </c>
      <c r="F219" s="1" t="s">
        <v>23</v>
      </c>
      <c r="G219" s="1" t="s">
        <v>119</v>
      </c>
      <c r="H219" s="1" t="s">
        <v>120</v>
      </c>
      <c r="I219" s="1" t="s">
        <v>121</v>
      </c>
      <c r="J219" s="1" t="s">
        <v>122</v>
      </c>
      <c r="K219" s="4">
        <v>1</v>
      </c>
      <c r="L219" s="5">
        <v>149</v>
      </c>
      <c r="M219" s="5">
        <f>EcommerceDataset[[#This Row],[quantity]]*EcommerceDataset[[#This Row],[unit_price]]</f>
        <v>149</v>
      </c>
      <c r="N219" s="1" t="s">
        <v>1035</v>
      </c>
      <c r="O219" s="3">
        <v>44925</v>
      </c>
      <c r="P219" s="1" t="s">
        <v>102</v>
      </c>
      <c r="Q219" s="1" t="s">
        <v>56</v>
      </c>
      <c r="R219" s="4">
        <v>4</v>
      </c>
      <c r="S219" s="1" t="s">
        <v>44</v>
      </c>
      <c r="T219" s="1" t="s">
        <v>1036</v>
      </c>
      <c r="U219" s="3">
        <v>44983</v>
      </c>
    </row>
    <row r="220" spans="1:21" x14ac:dyDescent="0.3">
      <c r="A220" s="1" t="s">
        <v>1037</v>
      </c>
      <c r="B220" s="1" t="s">
        <v>1038</v>
      </c>
      <c r="C220" s="1" t="s">
        <v>1039</v>
      </c>
      <c r="D220" s="1" t="str">
        <f>_xlfn.CONCAT(EcommerceDataset[[#This Row],[first_name]]," ",EcommerceDataset[[#This Row],[last_name]])</f>
        <v>Ashley Bridges</v>
      </c>
      <c r="E220" s="1" t="s">
        <v>36</v>
      </c>
      <c r="F220" s="1" t="s">
        <v>37</v>
      </c>
      <c r="G220" s="1" t="s">
        <v>38</v>
      </c>
      <c r="H220" s="1" t="s">
        <v>25</v>
      </c>
      <c r="I220" s="1" t="s">
        <v>26</v>
      </c>
      <c r="J220" s="1" t="s">
        <v>27</v>
      </c>
      <c r="K220" s="4">
        <v>4</v>
      </c>
      <c r="L220" s="5">
        <v>229</v>
      </c>
      <c r="M220" s="5">
        <f>EcommerceDataset[[#This Row],[quantity]]*EcommerceDataset[[#This Row],[unit_price]]</f>
        <v>916</v>
      </c>
      <c r="N220" s="1" t="s">
        <v>1040</v>
      </c>
      <c r="O220" s="3">
        <v>45349</v>
      </c>
      <c r="P220" s="1" t="s">
        <v>29</v>
      </c>
      <c r="Q220" s="1" t="s">
        <v>43</v>
      </c>
      <c r="R220" s="4">
        <v>4</v>
      </c>
      <c r="S220" s="1" t="s">
        <v>103</v>
      </c>
      <c r="T220" s="1" t="s">
        <v>1041</v>
      </c>
      <c r="U220" s="3">
        <v>44847</v>
      </c>
    </row>
    <row r="221" spans="1:21" x14ac:dyDescent="0.3">
      <c r="A221" s="1" t="s">
        <v>1042</v>
      </c>
      <c r="B221" s="1" t="s">
        <v>1043</v>
      </c>
      <c r="C221" s="1" t="s">
        <v>1044</v>
      </c>
      <c r="D221" s="1" t="str">
        <f>_xlfn.CONCAT(EcommerceDataset[[#This Row],[first_name]]," ",EcommerceDataset[[#This Row],[last_name]])</f>
        <v>Darlene Galvan</v>
      </c>
      <c r="E221" s="1" t="s">
        <v>36</v>
      </c>
      <c r="F221" s="1" t="s">
        <v>49</v>
      </c>
      <c r="G221" s="1" t="s">
        <v>185</v>
      </c>
      <c r="H221" s="1" t="s">
        <v>128</v>
      </c>
      <c r="I221" s="1" t="s">
        <v>129</v>
      </c>
      <c r="J221" s="1" t="s">
        <v>130</v>
      </c>
      <c r="K221" s="4">
        <v>2</v>
      </c>
      <c r="L221" s="5">
        <v>129</v>
      </c>
      <c r="M221" s="5">
        <f>EcommerceDataset[[#This Row],[quantity]]*EcommerceDataset[[#This Row],[unit_price]]</f>
        <v>258</v>
      </c>
      <c r="N221" s="1" t="s">
        <v>1045</v>
      </c>
      <c r="O221" s="3">
        <v>45119</v>
      </c>
      <c r="P221" s="1" t="s">
        <v>75</v>
      </c>
      <c r="Q221" s="1" t="s">
        <v>56</v>
      </c>
      <c r="R221" s="4">
        <v>3</v>
      </c>
      <c r="S221" s="1" t="s">
        <v>44</v>
      </c>
      <c r="T221" s="1" t="s">
        <v>1046</v>
      </c>
      <c r="U221" s="3">
        <v>45265</v>
      </c>
    </row>
    <row r="222" spans="1:21" x14ac:dyDescent="0.3">
      <c r="A222" s="1" t="s">
        <v>1047</v>
      </c>
      <c r="B222" s="1" t="s">
        <v>749</v>
      </c>
      <c r="C222" s="1" t="s">
        <v>206</v>
      </c>
      <c r="D222" s="1" t="str">
        <f>_xlfn.CONCAT(EcommerceDataset[[#This Row],[first_name]]," ",EcommerceDataset[[#This Row],[last_name]])</f>
        <v>Stephanie Martinez</v>
      </c>
      <c r="E222" s="1" t="s">
        <v>22</v>
      </c>
      <c r="F222" s="1" t="s">
        <v>37</v>
      </c>
      <c r="G222" s="1" t="s">
        <v>50</v>
      </c>
      <c r="H222" s="1" t="s">
        <v>190</v>
      </c>
      <c r="I222" s="1" t="s">
        <v>191</v>
      </c>
      <c r="J222" s="1" t="s">
        <v>41</v>
      </c>
      <c r="K222" s="4">
        <v>3</v>
      </c>
      <c r="L222" s="5">
        <v>120</v>
      </c>
      <c r="M222" s="5">
        <f>EcommerceDataset[[#This Row],[quantity]]*EcommerceDataset[[#This Row],[unit_price]]</f>
        <v>360</v>
      </c>
      <c r="N222" s="1" t="s">
        <v>1048</v>
      </c>
      <c r="O222" s="3">
        <v>45708</v>
      </c>
      <c r="P222" s="1" t="s">
        <v>75</v>
      </c>
      <c r="Q222" s="1" t="s">
        <v>43</v>
      </c>
      <c r="R222" s="4">
        <v>5</v>
      </c>
      <c r="S222" s="1" t="s">
        <v>44</v>
      </c>
      <c r="T222" s="1" t="s">
        <v>1049</v>
      </c>
      <c r="U222" s="3">
        <v>45546</v>
      </c>
    </row>
    <row r="223" spans="1:21" x14ac:dyDescent="0.3">
      <c r="A223" s="1" t="s">
        <v>1050</v>
      </c>
      <c r="B223" s="1" t="s">
        <v>1051</v>
      </c>
      <c r="C223" s="1" t="s">
        <v>653</v>
      </c>
      <c r="D223" s="1" t="str">
        <f>_xlfn.CONCAT(EcommerceDataset[[#This Row],[first_name]]," ",EcommerceDataset[[#This Row],[last_name]])</f>
        <v>Kathleen Heath</v>
      </c>
      <c r="E223" s="1" t="s">
        <v>22</v>
      </c>
      <c r="F223" s="1" t="s">
        <v>23</v>
      </c>
      <c r="G223" s="1" t="s">
        <v>185</v>
      </c>
      <c r="H223" s="1" t="s">
        <v>51</v>
      </c>
      <c r="I223" s="1" t="s">
        <v>52</v>
      </c>
      <c r="J223" s="1" t="s">
        <v>53</v>
      </c>
      <c r="K223" s="4">
        <v>4</v>
      </c>
      <c r="L223" s="5">
        <v>59</v>
      </c>
      <c r="M223" s="5">
        <f>EcommerceDataset[[#This Row],[quantity]]*EcommerceDataset[[#This Row],[unit_price]]</f>
        <v>236</v>
      </c>
      <c r="N223" s="1" t="s">
        <v>1052</v>
      </c>
      <c r="O223" s="3">
        <v>44972</v>
      </c>
      <c r="P223" s="1" t="s">
        <v>109</v>
      </c>
      <c r="Q223" s="1" t="s">
        <v>30</v>
      </c>
      <c r="R223" s="4">
        <v>2</v>
      </c>
      <c r="S223" s="1" t="s">
        <v>103</v>
      </c>
      <c r="T223" s="1" t="s">
        <v>1053</v>
      </c>
      <c r="U223" s="3">
        <v>45880</v>
      </c>
    </row>
    <row r="224" spans="1:21" x14ac:dyDescent="0.3">
      <c r="A224" s="1" t="s">
        <v>1054</v>
      </c>
      <c r="B224" s="1" t="s">
        <v>816</v>
      </c>
      <c r="C224" s="1" t="s">
        <v>1055</v>
      </c>
      <c r="D224" s="1" t="str">
        <f>_xlfn.CONCAT(EcommerceDataset[[#This Row],[first_name]]," ",EcommerceDataset[[#This Row],[last_name]])</f>
        <v>Christian Jackson</v>
      </c>
      <c r="E224" s="1" t="s">
        <v>80</v>
      </c>
      <c r="F224" s="1" t="s">
        <v>23</v>
      </c>
      <c r="G224" s="1" t="s">
        <v>151</v>
      </c>
      <c r="H224" s="1" t="s">
        <v>190</v>
      </c>
      <c r="I224" s="1" t="s">
        <v>191</v>
      </c>
      <c r="J224" s="1" t="s">
        <v>41</v>
      </c>
      <c r="K224" s="4">
        <v>5</v>
      </c>
      <c r="L224" s="5">
        <v>120</v>
      </c>
      <c r="M224" s="5">
        <f>EcommerceDataset[[#This Row],[quantity]]*EcommerceDataset[[#This Row],[unit_price]]</f>
        <v>600</v>
      </c>
      <c r="N224" s="1" t="s">
        <v>1056</v>
      </c>
      <c r="O224" s="3">
        <v>44991</v>
      </c>
      <c r="P224" s="1" t="s">
        <v>29</v>
      </c>
      <c r="Q224" s="1" t="s">
        <v>30</v>
      </c>
      <c r="R224" s="4">
        <v>5</v>
      </c>
      <c r="S224" s="1" t="s">
        <v>31</v>
      </c>
      <c r="T224" s="1" t="s">
        <v>1057</v>
      </c>
      <c r="U224" s="3">
        <v>45766</v>
      </c>
    </row>
    <row r="225" spans="1:21" x14ac:dyDescent="0.3">
      <c r="A225" s="1" t="s">
        <v>1058</v>
      </c>
      <c r="B225" s="1" t="s">
        <v>849</v>
      </c>
      <c r="C225" s="1" t="s">
        <v>1059</v>
      </c>
      <c r="D225" s="1" t="str">
        <f>_xlfn.CONCAT(EcommerceDataset[[#This Row],[first_name]]," ",EcommerceDataset[[#This Row],[last_name]])</f>
        <v>Kristen Medina</v>
      </c>
      <c r="E225" s="1" t="s">
        <v>36</v>
      </c>
      <c r="F225" s="1" t="s">
        <v>49</v>
      </c>
      <c r="G225" s="1" t="s">
        <v>93</v>
      </c>
      <c r="H225" s="1" t="s">
        <v>128</v>
      </c>
      <c r="I225" s="1" t="s">
        <v>129</v>
      </c>
      <c r="J225" s="1" t="s">
        <v>130</v>
      </c>
      <c r="K225" s="4">
        <v>3</v>
      </c>
      <c r="L225" s="5">
        <v>129</v>
      </c>
      <c r="M225" s="5">
        <f>EcommerceDataset[[#This Row],[quantity]]*EcommerceDataset[[#This Row],[unit_price]]</f>
        <v>387</v>
      </c>
      <c r="N225" s="1" t="s">
        <v>1060</v>
      </c>
      <c r="O225" s="3">
        <v>45017</v>
      </c>
      <c r="P225" s="1" t="s">
        <v>55</v>
      </c>
      <c r="Q225" s="1" t="s">
        <v>56</v>
      </c>
      <c r="R225" s="4">
        <v>3</v>
      </c>
      <c r="S225" s="1" t="s">
        <v>44</v>
      </c>
      <c r="T225" s="1" t="s">
        <v>1061</v>
      </c>
      <c r="U225" s="3">
        <v>45355</v>
      </c>
    </row>
    <row r="226" spans="1:21" x14ac:dyDescent="0.3">
      <c r="A226" s="1" t="s">
        <v>1062</v>
      </c>
      <c r="B226" s="1" t="s">
        <v>808</v>
      </c>
      <c r="C226" s="1" t="s">
        <v>1011</v>
      </c>
      <c r="D226" s="1" t="str">
        <f>_xlfn.CONCAT(EcommerceDataset[[#This Row],[first_name]]," ",EcommerceDataset[[#This Row],[last_name]])</f>
        <v>Brittany Carter</v>
      </c>
      <c r="E226" s="1" t="s">
        <v>22</v>
      </c>
      <c r="F226" s="1" t="s">
        <v>49</v>
      </c>
      <c r="G226" s="1" t="s">
        <v>24</v>
      </c>
      <c r="H226" s="1" t="s">
        <v>120</v>
      </c>
      <c r="I226" s="1" t="s">
        <v>121</v>
      </c>
      <c r="J226" s="1" t="s">
        <v>122</v>
      </c>
      <c r="K226" s="4">
        <v>1</v>
      </c>
      <c r="L226" s="5">
        <v>149</v>
      </c>
      <c r="M226" s="5">
        <f>EcommerceDataset[[#This Row],[quantity]]*EcommerceDataset[[#This Row],[unit_price]]</f>
        <v>149</v>
      </c>
      <c r="N226" s="1" t="s">
        <v>1063</v>
      </c>
      <c r="O226" s="3">
        <v>45374</v>
      </c>
      <c r="P226" s="1" t="s">
        <v>55</v>
      </c>
      <c r="Q226" s="1" t="s">
        <v>43</v>
      </c>
      <c r="R226" s="4">
        <v>1</v>
      </c>
      <c r="S226" s="1" t="s">
        <v>31</v>
      </c>
      <c r="T226" s="1" t="s">
        <v>1064</v>
      </c>
      <c r="U226" s="3">
        <v>45627</v>
      </c>
    </row>
    <row r="227" spans="1:21" x14ac:dyDescent="0.3">
      <c r="A227" s="1" t="s">
        <v>1065</v>
      </c>
      <c r="B227" s="1" t="s">
        <v>670</v>
      </c>
      <c r="C227" s="1" t="s">
        <v>1066</v>
      </c>
      <c r="D227" s="1" t="str">
        <f>_xlfn.CONCAT(EcommerceDataset[[#This Row],[first_name]]," ",EcommerceDataset[[#This Row],[last_name]])</f>
        <v>Brian Mann</v>
      </c>
      <c r="E227" s="1" t="s">
        <v>22</v>
      </c>
      <c r="F227" s="1" t="s">
        <v>37</v>
      </c>
      <c r="G227" s="1" t="s">
        <v>38</v>
      </c>
      <c r="H227" s="1" t="s">
        <v>86</v>
      </c>
      <c r="I227" s="1" t="s">
        <v>87</v>
      </c>
      <c r="J227" s="1" t="s">
        <v>64</v>
      </c>
      <c r="K227" s="4">
        <v>3</v>
      </c>
      <c r="L227" s="5">
        <v>99</v>
      </c>
      <c r="M227" s="5">
        <f>EcommerceDataset[[#This Row],[quantity]]*EcommerceDataset[[#This Row],[unit_price]]</f>
        <v>297</v>
      </c>
      <c r="N227" s="1" t="s">
        <v>1067</v>
      </c>
      <c r="O227" s="3">
        <v>44998</v>
      </c>
      <c r="P227" s="1" t="s">
        <v>75</v>
      </c>
      <c r="Q227" s="1" t="s">
        <v>43</v>
      </c>
      <c r="R227" s="4">
        <v>2</v>
      </c>
      <c r="S227" s="1" t="s">
        <v>103</v>
      </c>
      <c r="T227" s="1" t="s">
        <v>1068</v>
      </c>
      <c r="U227" s="3">
        <v>45399</v>
      </c>
    </row>
    <row r="228" spans="1:21" x14ac:dyDescent="0.3">
      <c r="A228" s="1" t="s">
        <v>1069</v>
      </c>
      <c r="B228" s="1" t="s">
        <v>1070</v>
      </c>
      <c r="C228" s="1" t="s">
        <v>1071</v>
      </c>
      <c r="D228" s="1" t="str">
        <f>_xlfn.CONCAT(EcommerceDataset[[#This Row],[first_name]]," ",EcommerceDataset[[#This Row],[last_name]])</f>
        <v>Chloe Hunt</v>
      </c>
      <c r="E228" s="1" t="s">
        <v>22</v>
      </c>
      <c r="F228" s="1" t="s">
        <v>49</v>
      </c>
      <c r="G228" s="1" t="s">
        <v>38</v>
      </c>
      <c r="H228" s="1" t="s">
        <v>167</v>
      </c>
      <c r="I228" s="1" t="s">
        <v>168</v>
      </c>
      <c r="J228" s="1" t="s">
        <v>130</v>
      </c>
      <c r="K228" s="4">
        <v>3</v>
      </c>
      <c r="L228" s="5">
        <v>80</v>
      </c>
      <c r="M228" s="5">
        <f>EcommerceDataset[[#This Row],[quantity]]*EcommerceDataset[[#This Row],[unit_price]]</f>
        <v>240</v>
      </c>
      <c r="N228" s="1" t="s">
        <v>1072</v>
      </c>
      <c r="O228" s="3">
        <v>45043</v>
      </c>
      <c r="P228" s="1" t="s">
        <v>102</v>
      </c>
      <c r="Q228" s="1" t="s">
        <v>56</v>
      </c>
      <c r="R228" s="4">
        <v>5</v>
      </c>
      <c r="S228" s="1" t="s">
        <v>66</v>
      </c>
      <c r="T228" s="1" t="s">
        <v>1073</v>
      </c>
      <c r="U228" s="3">
        <v>45176</v>
      </c>
    </row>
    <row r="229" spans="1:21" x14ac:dyDescent="0.3">
      <c r="A229" s="1" t="s">
        <v>1074</v>
      </c>
      <c r="B229" s="1" t="s">
        <v>745</v>
      </c>
      <c r="C229" s="1" t="s">
        <v>280</v>
      </c>
      <c r="D229" s="1" t="str">
        <f>_xlfn.CONCAT(EcommerceDataset[[#This Row],[first_name]]," ",EcommerceDataset[[#This Row],[last_name]])</f>
        <v>Scott Mills</v>
      </c>
      <c r="E229" s="1" t="s">
        <v>22</v>
      </c>
      <c r="F229" s="1" t="s">
        <v>23</v>
      </c>
      <c r="G229" s="1" t="s">
        <v>71</v>
      </c>
      <c r="H229" s="1" t="s">
        <v>86</v>
      </c>
      <c r="I229" s="1" t="s">
        <v>87</v>
      </c>
      <c r="J229" s="1" t="s">
        <v>64</v>
      </c>
      <c r="K229" s="4">
        <v>4</v>
      </c>
      <c r="L229" s="5">
        <v>99</v>
      </c>
      <c r="M229" s="5">
        <f>EcommerceDataset[[#This Row],[quantity]]*EcommerceDataset[[#This Row],[unit_price]]</f>
        <v>396</v>
      </c>
      <c r="N229" s="1" t="s">
        <v>1075</v>
      </c>
      <c r="O229" s="3">
        <v>45788</v>
      </c>
      <c r="P229" s="1" t="s">
        <v>55</v>
      </c>
      <c r="Q229" s="1" t="s">
        <v>43</v>
      </c>
      <c r="R229" s="4">
        <v>3</v>
      </c>
      <c r="S229" s="1" t="s">
        <v>132</v>
      </c>
      <c r="T229" s="1" t="s">
        <v>1076</v>
      </c>
      <c r="U229" s="3">
        <v>45054</v>
      </c>
    </row>
    <row r="230" spans="1:21" x14ac:dyDescent="0.3">
      <c r="A230" s="1" t="s">
        <v>1077</v>
      </c>
      <c r="B230" s="1" t="s">
        <v>1078</v>
      </c>
      <c r="C230" s="1" t="s">
        <v>196</v>
      </c>
      <c r="D230" s="1" t="str">
        <f>_xlfn.CONCAT(EcommerceDataset[[#This Row],[first_name]]," ",EcommerceDataset[[#This Row],[last_name]])</f>
        <v>Donna Jenkins</v>
      </c>
      <c r="E230" s="1" t="s">
        <v>36</v>
      </c>
      <c r="F230" s="1" t="s">
        <v>23</v>
      </c>
      <c r="G230" s="1" t="s">
        <v>179</v>
      </c>
      <c r="H230" s="1" t="s">
        <v>120</v>
      </c>
      <c r="I230" s="1" t="s">
        <v>121</v>
      </c>
      <c r="J230" s="1" t="s">
        <v>122</v>
      </c>
      <c r="K230" s="4">
        <v>1</v>
      </c>
      <c r="L230" s="5">
        <v>149</v>
      </c>
      <c r="M230" s="5">
        <f>EcommerceDataset[[#This Row],[quantity]]*EcommerceDataset[[#This Row],[unit_price]]</f>
        <v>149</v>
      </c>
      <c r="N230" s="1" t="s">
        <v>1079</v>
      </c>
      <c r="O230" s="3">
        <v>45661</v>
      </c>
      <c r="P230" s="1" t="s">
        <v>75</v>
      </c>
      <c r="Q230" s="1" t="s">
        <v>43</v>
      </c>
      <c r="R230" s="4">
        <v>2</v>
      </c>
      <c r="S230" s="1" t="s">
        <v>103</v>
      </c>
      <c r="T230" s="1" t="s">
        <v>1080</v>
      </c>
      <c r="U230" s="3">
        <v>45098</v>
      </c>
    </row>
    <row r="231" spans="1:21" x14ac:dyDescent="0.3">
      <c r="A231" s="1" t="s">
        <v>1081</v>
      </c>
      <c r="B231" s="1" t="s">
        <v>1082</v>
      </c>
      <c r="C231" s="1" t="s">
        <v>329</v>
      </c>
      <c r="D231" s="1" t="str">
        <f>_xlfn.CONCAT(EcommerceDataset[[#This Row],[first_name]]," ",EcommerceDataset[[#This Row],[last_name]])</f>
        <v>Erika Snyder</v>
      </c>
      <c r="E231" s="1" t="s">
        <v>22</v>
      </c>
      <c r="F231" s="1" t="s">
        <v>23</v>
      </c>
      <c r="G231" s="1" t="s">
        <v>24</v>
      </c>
      <c r="H231" s="1" t="s">
        <v>72</v>
      </c>
      <c r="I231" s="1" t="s">
        <v>73</v>
      </c>
      <c r="J231" s="1" t="s">
        <v>41</v>
      </c>
      <c r="K231" s="4">
        <v>2</v>
      </c>
      <c r="L231" s="5">
        <v>110</v>
      </c>
      <c r="M231" s="5">
        <f>EcommerceDataset[[#This Row],[quantity]]*EcommerceDataset[[#This Row],[unit_price]]</f>
        <v>220</v>
      </c>
      <c r="N231" s="1" t="s">
        <v>1083</v>
      </c>
      <c r="O231" s="3">
        <v>45092</v>
      </c>
      <c r="P231" s="1" t="s">
        <v>29</v>
      </c>
      <c r="Q231" s="1" t="s">
        <v>30</v>
      </c>
      <c r="R231" s="4">
        <v>1</v>
      </c>
      <c r="S231" s="1" t="s">
        <v>44</v>
      </c>
      <c r="T231" s="1" t="s">
        <v>1084</v>
      </c>
      <c r="U231" s="3">
        <v>45229</v>
      </c>
    </row>
    <row r="232" spans="1:21" x14ac:dyDescent="0.3">
      <c r="A232" s="1" t="s">
        <v>1085</v>
      </c>
      <c r="B232" s="1" t="s">
        <v>304</v>
      </c>
      <c r="C232" s="1" t="s">
        <v>1086</v>
      </c>
      <c r="D232" s="1" t="str">
        <f>_xlfn.CONCAT(EcommerceDataset[[#This Row],[first_name]]," ",EcommerceDataset[[#This Row],[last_name]])</f>
        <v>Catherine Golden</v>
      </c>
      <c r="E232" s="1" t="s">
        <v>80</v>
      </c>
      <c r="F232" s="1" t="s">
        <v>23</v>
      </c>
      <c r="G232" s="1" t="s">
        <v>119</v>
      </c>
      <c r="H232" s="1" t="s">
        <v>120</v>
      </c>
      <c r="I232" s="1" t="s">
        <v>121</v>
      </c>
      <c r="J232" s="1" t="s">
        <v>122</v>
      </c>
      <c r="K232" s="4">
        <v>4</v>
      </c>
      <c r="L232" s="5">
        <v>149</v>
      </c>
      <c r="M232" s="5">
        <f>EcommerceDataset[[#This Row],[quantity]]*EcommerceDataset[[#This Row],[unit_price]]</f>
        <v>596</v>
      </c>
      <c r="N232" s="1" t="s">
        <v>1087</v>
      </c>
      <c r="O232" s="3">
        <v>45671</v>
      </c>
      <c r="P232" s="1" t="s">
        <v>75</v>
      </c>
      <c r="Q232" s="1" t="s">
        <v>30</v>
      </c>
      <c r="R232" s="4">
        <v>4</v>
      </c>
      <c r="S232" s="1" t="s">
        <v>31</v>
      </c>
      <c r="T232" s="1" t="s">
        <v>1088</v>
      </c>
      <c r="U232" s="3">
        <v>45849</v>
      </c>
    </row>
    <row r="233" spans="1:21" x14ac:dyDescent="0.3">
      <c r="A233" s="1" t="s">
        <v>1089</v>
      </c>
      <c r="B233" s="1" t="s">
        <v>657</v>
      </c>
      <c r="C233" s="1" t="s">
        <v>136</v>
      </c>
      <c r="D233" s="1" t="str">
        <f>_xlfn.CONCAT(EcommerceDataset[[#This Row],[first_name]]," ",EcommerceDataset[[#This Row],[last_name]])</f>
        <v>Matthew Davis</v>
      </c>
      <c r="E233" s="1" t="s">
        <v>36</v>
      </c>
      <c r="F233" s="1" t="s">
        <v>49</v>
      </c>
      <c r="G233" s="1" t="s">
        <v>71</v>
      </c>
      <c r="H233" s="1" t="s">
        <v>217</v>
      </c>
      <c r="I233" s="1" t="s">
        <v>218</v>
      </c>
      <c r="J233" s="1" t="s">
        <v>27</v>
      </c>
      <c r="K233" s="4">
        <v>1</v>
      </c>
      <c r="L233" s="5">
        <v>899</v>
      </c>
      <c r="M233" s="5">
        <f>EcommerceDataset[[#This Row],[quantity]]*EcommerceDataset[[#This Row],[unit_price]]</f>
        <v>899</v>
      </c>
      <c r="N233" s="1" t="s">
        <v>1090</v>
      </c>
      <c r="O233" s="3">
        <v>45556</v>
      </c>
      <c r="P233" s="1" t="s">
        <v>55</v>
      </c>
      <c r="Q233" s="1" t="s">
        <v>30</v>
      </c>
      <c r="R233" s="4">
        <v>1</v>
      </c>
      <c r="S233" s="1" t="s">
        <v>103</v>
      </c>
      <c r="T233" s="1" t="s">
        <v>1091</v>
      </c>
      <c r="U233" s="3">
        <v>45424</v>
      </c>
    </row>
    <row r="234" spans="1:21" x14ac:dyDescent="0.3">
      <c r="A234" s="1" t="s">
        <v>1092</v>
      </c>
      <c r="B234" s="1" t="s">
        <v>200</v>
      </c>
      <c r="C234" s="1" t="s">
        <v>1093</v>
      </c>
      <c r="D234" s="1" t="str">
        <f>_xlfn.CONCAT(EcommerceDataset[[#This Row],[first_name]]," ",EcommerceDataset[[#This Row],[last_name]])</f>
        <v>Robert Ross</v>
      </c>
      <c r="E234" s="1" t="s">
        <v>36</v>
      </c>
      <c r="F234" s="1" t="s">
        <v>37</v>
      </c>
      <c r="G234" s="1" t="s">
        <v>50</v>
      </c>
      <c r="H234" s="1" t="s">
        <v>51</v>
      </c>
      <c r="I234" s="1" t="s">
        <v>52</v>
      </c>
      <c r="J234" s="1" t="s">
        <v>53</v>
      </c>
      <c r="K234" s="4">
        <v>1</v>
      </c>
      <c r="L234" s="5">
        <v>59</v>
      </c>
      <c r="M234" s="5">
        <f>EcommerceDataset[[#This Row],[quantity]]*EcommerceDataset[[#This Row],[unit_price]]</f>
        <v>59</v>
      </c>
      <c r="N234" s="1" t="s">
        <v>1094</v>
      </c>
      <c r="O234" s="3">
        <v>45435</v>
      </c>
      <c r="P234" s="1" t="s">
        <v>55</v>
      </c>
      <c r="Q234" s="1" t="s">
        <v>30</v>
      </c>
      <c r="R234" s="4">
        <v>3</v>
      </c>
      <c r="S234" s="1" t="s">
        <v>66</v>
      </c>
      <c r="T234" s="1" t="s">
        <v>1095</v>
      </c>
      <c r="U234" s="3">
        <v>45532</v>
      </c>
    </row>
    <row r="235" spans="1:21" x14ac:dyDescent="0.3">
      <c r="A235" s="1" t="s">
        <v>1096</v>
      </c>
      <c r="B235" s="1" t="s">
        <v>1097</v>
      </c>
      <c r="C235" s="1" t="s">
        <v>1098</v>
      </c>
      <c r="D235" s="1" t="str">
        <f>_xlfn.CONCAT(EcommerceDataset[[#This Row],[first_name]]," ",EcommerceDataset[[#This Row],[last_name]])</f>
        <v>Tamara Willis</v>
      </c>
      <c r="E235" s="1" t="s">
        <v>80</v>
      </c>
      <c r="F235" s="1" t="s">
        <v>23</v>
      </c>
      <c r="G235" s="1" t="s">
        <v>71</v>
      </c>
      <c r="H235" s="1" t="s">
        <v>86</v>
      </c>
      <c r="I235" s="1" t="s">
        <v>87</v>
      </c>
      <c r="J235" s="1" t="s">
        <v>64</v>
      </c>
      <c r="K235" s="4">
        <v>5</v>
      </c>
      <c r="L235" s="5">
        <v>99</v>
      </c>
      <c r="M235" s="5">
        <f>EcommerceDataset[[#This Row],[quantity]]*EcommerceDataset[[#This Row],[unit_price]]</f>
        <v>495</v>
      </c>
      <c r="N235" s="1" t="s">
        <v>1099</v>
      </c>
      <c r="O235" s="3">
        <v>44888</v>
      </c>
      <c r="P235" s="1" t="s">
        <v>29</v>
      </c>
      <c r="Q235" s="1" t="s">
        <v>43</v>
      </c>
      <c r="R235" s="4">
        <v>2</v>
      </c>
      <c r="S235" s="1" t="s">
        <v>103</v>
      </c>
      <c r="T235" s="1" t="s">
        <v>1100</v>
      </c>
      <c r="U235" s="3">
        <v>45420</v>
      </c>
    </row>
    <row r="236" spans="1:21" x14ac:dyDescent="0.3">
      <c r="A236" s="1" t="s">
        <v>1101</v>
      </c>
      <c r="B236" s="1" t="s">
        <v>1102</v>
      </c>
      <c r="C236" s="1" t="s">
        <v>1103</v>
      </c>
      <c r="D236" s="1" t="str">
        <f>_xlfn.CONCAT(EcommerceDataset[[#This Row],[first_name]]," ",EcommerceDataset[[#This Row],[last_name]])</f>
        <v>Hannah Santos</v>
      </c>
      <c r="E236" s="1" t="s">
        <v>22</v>
      </c>
      <c r="F236" s="1" t="s">
        <v>37</v>
      </c>
      <c r="G236" s="1" t="s">
        <v>179</v>
      </c>
      <c r="H236" s="1" t="s">
        <v>190</v>
      </c>
      <c r="I236" s="1" t="s">
        <v>191</v>
      </c>
      <c r="J236" s="1" t="s">
        <v>41</v>
      </c>
      <c r="K236" s="4">
        <v>1</v>
      </c>
      <c r="L236" s="5">
        <v>120</v>
      </c>
      <c r="M236" s="5">
        <f>EcommerceDataset[[#This Row],[quantity]]*EcommerceDataset[[#This Row],[unit_price]]</f>
        <v>120</v>
      </c>
      <c r="N236" s="1" t="s">
        <v>1104</v>
      </c>
      <c r="O236" s="3">
        <v>44844</v>
      </c>
      <c r="P236" s="1" t="s">
        <v>55</v>
      </c>
      <c r="Q236" s="1" t="s">
        <v>30</v>
      </c>
      <c r="R236" s="4">
        <v>4</v>
      </c>
      <c r="S236" s="1" t="s">
        <v>31</v>
      </c>
      <c r="T236" s="1" t="s">
        <v>1105</v>
      </c>
      <c r="U236" s="3">
        <v>45888</v>
      </c>
    </row>
    <row r="237" spans="1:21" x14ac:dyDescent="0.3">
      <c r="A237" s="1" t="s">
        <v>1106</v>
      </c>
      <c r="B237" s="1" t="s">
        <v>247</v>
      </c>
      <c r="C237" s="1" t="s">
        <v>1107</v>
      </c>
      <c r="D237" s="1" t="str">
        <f>_xlfn.CONCAT(EcommerceDataset[[#This Row],[first_name]]," ",EcommerceDataset[[#This Row],[last_name]])</f>
        <v>Michael Savage</v>
      </c>
      <c r="E237" s="1" t="s">
        <v>22</v>
      </c>
      <c r="F237" s="1" t="s">
        <v>23</v>
      </c>
      <c r="G237" s="1" t="s">
        <v>61</v>
      </c>
      <c r="H237" s="1" t="s">
        <v>190</v>
      </c>
      <c r="I237" s="1" t="s">
        <v>191</v>
      </c>
      <c r="J237" s="1" t="s">
        <v>41</v>
      </c>
      <c r="K237" s="4">
        <v>5</v>
      </c>
      <c r="L237" s="5">
        <v>120</v>
      </c>
      <c r="M237" s="5">
        <f>EcommerceDataset[[#This Row],[quantity]]*EcommerceDataset[[#This Row],[unit_price]]</f>
        <v>600</v>
      </c>
      <c r="N237" s="1" t="s">
        <v>1108</v>
      </c>
      <c r="O237" s="3">
        <v>44849</v>
      </c>
      <c r="P237" s="1" t="s">
        <v>109</v>
      </c>
      <c r="Q237" s="1" t="s">
        <v>30</v>
      </c>
      <c r="R237" s="4">
        <v>3</v>
      </c>
      <c r="S237" s="1" t="s">
        <v>103</v>
      </c>
      <c r="T237" s="1" t="s">
        <v>1109</v>
      </c>
      <c r="U237" s="3">
        <v>45261</v>
      </c>
    </row>
    <row r="238" spans="1:21" x14ac:dyDescent="0.3">
      <c r="A238" s="1" t="s">
        <v>1110</v>
      </c>
      <c r="B238" s="1" t="s">
        <v>564</v>
      </c>
      <c r="C238" s="1" t="s">
        <v>1111</v>
      </c>
      <c r="D238" s="1" t="str">
        <f>_xlfn.CONCAT(EcommerceDataset[[#This Row],[first_name]]," ",EcommerceDataset[[#This Row],[last_name]])</f>
        <v>Mark Ramsey</v>
      </c>
      <c r="E238" s="1" t="s">
        <v>36</v>
      </c>
      <c r="F238" s="1" t="s">
        <v>37</v>
      </c>
      <c r="G238" s="1" t="s">
        <v>151</v>
      </c>
      <c r="H238" s="1" t="s">
        <v>99</v>
      </c>
      <c r="I238" s="1" t="s">
        <v>100</v>
      </c>
      <c r="J238" s="1" t="s">
        <v>27</v>
      </c>
      <c r="K238" s="4">
        <v>4</v>
      </c>
      <c r="L238" s="5">
        <v>199</v>
      </c>
      <c r="M238" s="5">
        <f>EcommerceDataset[[#This Row],[quantity]]*EcommerceDataset[[#This Row],[unit_price]]</f>
        <v>796</v>
      </c>
      <c r="N238" s="1" t="s">
        <v>1112</v>
      </c>
      <c r="O238" s="3">
        <v>45786</v>
      </c>
      <c r="P238" s="1" t="s">
        <v>102</v>
      </c>
      <c r="Q238" s="1" t="s">
        <v>30</v>
      </c>
      <c r="R238" s="4">
        <v>2</v>
      </c>
      <c r="S238" s="1" t="s">
        <v>132</v>
      </c>
      <c r="T238" s="1" t="s">
        <v>1113</v>
      </c>
      <c r="U238" s="3">
        <v>44887</v>
      </c>
    </row>
    <row r="239" spans="1:21" x14ac:dyDescent="0.3">
      <c r="A239" s="1" t="s">
        <v>1114</v>
      </c>
      <c r="B239" s="1" t="s">
        <v>200</v>
      </c>
      <c r="C239" s="1" t="s">
        <v>840</v>
      </c>
      <c r="D239" s="1" t="str">
        <f>_xlfn.CONCAT(EcommerceDataset[[#This Row],[first_name]]," ",EcommerceDataset[[#This Row],[last_name]])</f>
        <v>Robert Cunningham</v>
      </c>
      <c r="E239" s="1" t="s">
        <v>80</v>
      </c>
      <c r="F239" s="1" t="s">
        <v>49</v>
      </c>
      <c r="G239" s="1" t="s">
        <v>185</v>
      </c>
      <c r="H239" s="1" t="s">
        <v>190</v>
      </c>
      <c r="I239" s="1" t="s">
        <v>191</v>
      </c>
      <c r="J239" s="1" t="s">
        <v>41</v>
      </c>
      <c r="K239" s="4">
        <v>5</v>
      </c>
      <c r="L239" s="5">
        <v>120</v>
      </c>
      <c r="M239" s="5">
        <f>EcommerceDataset[[#This Row],[quantity]]*EcommerceDataset[[#This Row],[unit_price]]</f>
        <v>600</v>
      </c>
      <c r="N239" s="1" t="s">
        <v>1115</v>
      </c>
      <c r="O239" s="3">
        <v>45392</v>
      </c>
      <c r="P239" s="1" t="s">
        <v>55</v>
      </c>
      <c r="Q239" s="1" t="s">
        <v>43</v>
      </c>
      <c r="R239" s="4">
        <v>3</v>
      </c>
      <c r="S239" s="1" t="s">
        <v>31</v>
      </c>
      <c r="T239" s="1" t="s">
        <v>1116</v>
      </c>
      <c r="U239" s="3">
        <v>45201</v>
      </c>
    </row>
    <row r="240" spans="1:21" x14ac:dyDescent="0.3">
      <c r="A240" s="1" t="s">
        <v>1117</v>
      </c>
      <c r="B240" s="1" t="s">
        <v>1118</v>
      </c>
      <c r="C240" s="1" t="s">
        <v>70</v>
      </c>
      <c r="D240" s="1" t="str">
        <f>_xlfn.CONCAT(EcommerceDataset[[#This Row],[first_name]]," ",EcommerceDataset[[#This Row],[last_name]])</f>
        <v>Carol Johnson</v>
      </c>
      <c r="E240" s="1" t="s">
        <v>80</v>
      </c>
      <c r="F240" s="1" t="s">
        <v>49</v>
      </c>
      <c r="G240" s="1" t="s">
        <v>61</v>
      </c>
      <c r="H240" s="1" t="s">
        <v>25</v>
      </c>
      <c r="I240" s="1" t="s">
        <v>26</v>
      </c>
      <c r="J240" s="1" t="s">
        <v>27</v>
      </c>
      <c r="K240" s="4">
        <v>3</v>
      </c>
      <c r="L240" s="5">
        <v>229</v>
      </c>
      <c r="M240" s="5">
        <f>EcommerceDataset[[#This Row],[quantity]]*EcommerceDataset[[#This Row],[unit_price]]</f>
        <v>687</v>
      </c>
      <c r="N240" s="1" t="s">
        <v>1119</v>
      </c>
      <c r="O240" s="3">
        <v>45400</v>
      </c>
      <c r="P240" s="1" t="s">
        <v>75</v>
      </c>
      <c r="Q240" s="1" t="s">
        <v>43</v>
      </c>
      <c r="R240" s="4">
        <v>5</v>
      </c>
      <c r="S240" s="1" t="s">
        <v>66</v>
      </c>
      <c r="T240" s="1" t="s">
        <v>1120</v>
      </c>
      <c r="U240" s="3">
        <v>45816</v>
      </c>
    </row>
    <row r="241" spans="1:21" x14ac:dyDescent="0.3">
      <c r="A241" s="1" t="s">
        <v>1121</v>
      </c>
      <c r="B241" s="1" t="s">
        <v>1122</v>
      </c>
      <c r="C241" s="1" t="s">
        <v>457</v>
      </c>
      <c r="D241" s="1" t="str">
        <f>_xlfn.CONCAT(EcommerceDataset[[#This Row],[first_name]]," ",EcommerceDataset[[#This Row],[last_name]])</f>
        <v>Cristina Clark</v>
      </c>
      <c r="E241" s="1" t="s">
        <v>22</v>
      </c>
      <c r="F241" s="1" t="s">
        <v>49</v>
      </c>
      <c r="G241" s="1" t="s">
        <v>24</v>
      </c>
      <c r="H241" s="1" t="s">
        <v>120</v>
      </c>
      <c r="I241" s="1" t="s">
        <v>121</v>
      </c>
      <c r="J241" s="1" t="s">
        <v>122</v>
      </c>
      <c r="K241" s="4">
        <v>5</v>
      </c>
      <c r="L241" s="5">
        <v>149</v>
      </c>
      <c r="M241" s="5">
        <f>EcommerceDataset[[#This Row],[quantity]]*EcommerceDataset[[#This Row],[unit_price]]</f>
        <v>745</v>
      </c>
      <c r="N241" s="1" t="s">
        <v>1123</v>
      </c>
      <c r="O241" s="3">
        <v>45757</v>
      </c>
      <c r="P241" s="1" t="s">
        <v>29</v>
      </c>
      <c r="Q241" s="1" t="s">
        <v>30</v>
      </c>
      <c r="R241" s="4">
        <v>4</v>
      </c>
      <c r="S241" s="1" t="s">
        <v>132</v>
      </c>
      <c r="T241" s="1" t="s">
        <v>1124</v>
      </c>
      <c r="U241" s="3">
        <v>45607</v>
      </c>
    </row>
    <row r="242" spans="1:21" x14ac:dyDescent="0.3">
      <c r="A242" s="1" t="s">
        <v>1125</v>
      </c>
      <c r="B242" s="1" t="s">
        <v>1126</v>
      </c>
      <c r="C242" s="1" t="s">
        <v>1127</v>
      </c>
      <c r="D242" s="1" t="str">
        <f>_xlfn.CONCAT(EcommerceDataset[[#This Row],[first_name]]," ",EcommerceDataset[[#This Row],[last_name]])</f>
        <v>Gabrielle Lynn</v>
      </c>
      <c r="E242" s="1" t="s">
        <v>80</v>
      </c>
      <c r="F242" s="1" t="s">
        <v>37</v>
      </c>
      <c r="G242" s="1" t="s">
        <v>50</v>
      </c>
      <c r="H242" s="1" t="s">
        <v>137</v>
      </c>
      <c r="I242" s="1" t="s">
        <v>138</v>
      </c>
      <c r="J242" s="1" t="s">
        <v>27</v>
      </c>
      <c r="K242" s="4">
        <v>1</v>
      </c>
      <c r="L242" s="5">
        <v>999</v>
      </c>
      <c r="M242" s="5">
        <f>EcommerceDataset[[#This Row],[quantity]]*EcommerceDataset[[#This Row],[unit_price]]</f>
        <v>999</v>
      </c>
      <c r="N242" s="1" t="s">
        <v>1128</v>
      </c>
      <c r="O242" s="3">
        <v>45517</v>
      </c>
      <c r="P242" s="1" t="s">
        <v>55</v>
      </c>
      <c r="Q242" s="1" t="s">
        <v>43</v>
      </c>
      <c r="R242" s="4">
        <v>4</v>
      </c>
      <c r="S242" s="1" t="s">
        <v>103</v>
      </c>
      <c r="T242" s="1" t="s">
        <v>1129</v>
      </c>
      <c r="U242" s="3">
        <v>45867</v>
      </c>
    </row>
    <row r="243" spans="1:21" x14ac:dyDescent="0.3">
      <c r="A243" s="1" t="s">
        <v>1130</v>
      </c>
      <c r="B243" s="1" t="s">
        <v>1131</v>
      </c>
      <c r="C243" s="1" t="s">
        <v>1132</v>
      </c>
      <c r="D243" s="1" t="str">
        <f>_xlfn.CONCAT(EcommerceDataset[[#This Row],[first_name]]," ",EcommerceDataset[[#This Row],[last_name]])</f>
        <v>Barry Weaver</v>
      </c>
      <c r="E243" s="1" t="s">
        <v>22</v>
      </c>
      <c r="F243" s="1" t="s">
        <v>49</v>
      </c>
      <c r="G243" s="1" t="s">
        <v>38</v>
      </c>
      <c r="H243" s="1" t="s">
        <v>99</v>
      </c>
      <c r="I243" s="1" t="s">
        <v>100</v>
      </c>
      <c r="J243" s="1" t="s">
        <v>27</v>
      </c>
      <c r="K243" s="4">
        <v>1</v>
      </c>
      <c r="L243" s="5">
        <v>199</v>
      </c>
      <c r="M243" s="5">
        <f>EcommerceDataset[[#This Row],[quantity]]*EcommerceDataset[[#This Row],[unit_price]]</f>
        <v>199</v>
      </c>
      <c r="N243" s="1" t="s">
        <v>1133</v>
      </c>
      <c r="O243" s="3">
        <v>45071</v>
      </c>
      <c r="P243" s="1" t="s">
        <v>55</v>
      </c>
      <c r="Q243" s="1" t="s">
        <v>30</v>
      </c>
      <c r="R243" s="4">
        <v>4</v>
      </c>
      <c r="S243" s="1" t="s">
        <v>66</v>
      </c>
      <c r="T243" s="1" t="s">
        <v>1134</v>
      </c>
      <c r="U243" s="3">
        <v>45265</v>
      </c>
    </row>
    <row r="244" spans="1:21" x14ac:dyDescent="0.3">
      <c r="A244" s="1" t="s">
        <v>1135</v>
      </c>
      <c r="B244" s="1" t="s">
        <v>599</v>
      </c>
      <c r="C244" s="1" t="s">
        <v>1136</v>
      </c>
      <c r="D244" s="1" t="str">
        <f>_xlfn.CONCAT(EcommerceDataset[[#This Row],[first_name]]," ",EcommerceDataset[[#This Row],[last_name]])</f>
        <v>Christine Flores</v>
      </c>
      <c r="E244" s="1" t="s">
        <v>36</v>
      </c>
      <c r="F244" s="1" t="s">
        <v>23</v>
      </c>
      <c r="G244" s="1" t="s">
        <v>61</v>
      </c>
      <c r="H244" s="1" t="s">
        <v>62</v>
      </c>
      <c r="I244" s="1" t="s">
        <v>63</v>
      </c>
      <c r="J244" s="1" t="s">
        <v>64</v>
      </c>
      <c r="K244" s="4">
        <v>5</v>
      </c>
      <c r="L244" s="5">
        <v>399</v>
      </c>
      <c r="M244" s="5">
        <f>EcommerceDataset[[#This Row],[quantity]]*EcommerceDataset[[#This Row],[unit_price]]</f>
        <v>1995</v>
      </c>
      <c r="N244" s="1" t="s">
        <v>1137</v>
      </c>
      <c r="O244" s="3">
        <v>44852</v>
      </c>
      <c r="P244" s="1" t="s">
        <v>75</v>
      </c>
      <c r="Q244" s="1" t="s">
        <v>30</v>
      </c>
      <c r="R244" s="4">
        <v>2</v>
      </c>
      <c r="S244" s="1" t="s">
        <v>132</v>
      </c>
      <c r="T244" s="1" t="s">
        <v>1138</v>
      </c>
      <c r="U244" s="3">
        <v>45772</v>
      </c>
    </row>
    <row r="245" spans="1:21" x14ac:dyDescent="0.3">
      <c r="A245" s="1" t="s">
        <v>1139</v>
      </c>
      <c r="B245" s="1" t="s">
        <v>816</v>
      </c>
      <c r="C245" s="1" t="s">
        <v>1140</v>
      </c>
      <c r="D245" s="1" t="str">
        <f>_xlfn.CONCAT(EcommerceDataset[[#This Row],[first_name]]," ",EcommerceDataset[[#This Row],[last_name]])</f>
        <v>Christian Fritz</v>
      </c>
      <c r="E245" s="1" t="s">
        <v>36</v>
      </c>
      <c r="F245" s="1" t="s">
        <v>49</v>
      </c>
      <c r="G245" s="1" t="s">
        <v>179</v>
      </c>
      <c r="H245" s="1" t="s">
        <v>217</v>
      </c>
      <c r="I245" s="1" t="s">
        <v>218</v>
      </c>
      <c r="J245" s="1" t="s">
        <v>27</v>
      </c>
      <c r="K245" s="4">
        <v>4</v>
      </c>
      <c r="L245" s="5">
        <v>899</v>
      </c>
      <c r="M245" s="5">
        <f>EcommerceDataset[[#This Row],[quantity]]*EcommerceDataset[[#This Row],[unit_price]]</f>
        <v>3596</v>
      </c>
      <c r="N245" s="1" t="s">
        <v>1141</v>
      </c>
      <c r="O245" s="3">
        <v>45834</v>
      </c>
      <c r="P245" s="1" t="s">
        <v>109</v>
      </c>
      <c r="Q245" s="1" t="s">
        <v>56</v>
      </c>
      <c r="R245" s="4">
        <v>1</v>
      </c>
      <c r="S245" s="1" t="s">
        <v>132</v>
      </c>
      <c r="T245" s="1" t="s">
        <v>1142</v>
      </c>
      <c r="U245" s="3">
        <v>45851</v>
      </c>
    </row>
    <row r="246" spans="1:21" x14ac:dyDescent="0.3">
      <c r="A246" s="1" t="s">
        <v>1143</v>
      </c>
      <c r="B246" s="1" t="s">
        <v>912</v>
      </c>
      <c r="C246" s="1" t="s">
        <v>280</v>
      </c>
      <c r="D246" s="1" t="str">
        <f>_xlfn.CONCAT(EcommerceDataset[[#This Row],[first_name]]," ",EcommerceDataset[[#This Row],[last_name]])</f>
        <v>Karen Mills</v>
      </c>
      <c r="E246" s="1" t="s">
        <v>80</v>
      </c>
      <c r="F246" s="1" t="s">
        <v>37</v>
      </c>
      <c r="G246" s="1" t="s">
        <v>24</v>
      </c>
      <c r="H246" s="1" t="s">
        <v>99</v>
      </c>
      <c r="I246" s="1" t="s">
        <v>100</v>
      </c>
      <c r="J246" s="1" t="s">
        <v>27</v>
      </c>
      <c r="K246" s="4">
        <v>3</v>
      </c>
      <c r="L246" s="5">
        <v>199</v>
      </c>
      <c r="M246" s="5">
        <f>EcommerceDataset[[#This Row],[quantity]]*EcommerceDataset[[#This Row],[unit_price]]</f>
        <v>597</v>
      </c>
      <c r="N246" s="1" t="s">
        <v>1144</v>
      </c>
      <c r="O246" s="3">
        <v>45023</v>
      </c>
      <c r="P246" s="1" t="s">
        <v>75</v>
      </c>
      <c r="Q246" s="1" t="s">
        <v>43</v>
      </c>
      <c r="R246" s="4">
        <v>4</v>
      </c>
      <c r="S246" s="1" t="s">
        <v>132</v>
      </c>
      <c r="T246" s="1" t="s">
        <v>1145</v>
      </c>
      <c r="U246" s="3">
        <v>45080</v>
      </c>
    </row>
    <row r="247" spans="1:21" x14ac:dyDescent="0.3">
      <c r="A247" s="1" t="s">
        <v>1146</v>
      </c>
      <c r="B247" s="1" t="s">
        <v>1147</v>
      </c>
      <c r="C247" s="1" t="s">
        <v>1148</v>
      </c>
      <c r="D247" s="1" t="str">
        <f>_xlfn.CONCAT(EcommerceDataset[[#This Row],[first_name]]," ",EcommerceDataset[[#This Row],[last_name]])</f>
        <v>Sheila Tran</v>
      </c>
      <c r="E247" s="1" t="s">
        <v>22</v>
      </c>
      <c r="F247" s="1" t="s">
        <v>23</v>
      </c>
      <c r="G247" s="1" t="s">
        <v>71</v>
      </c>
      <c r="H247" s="1" t="s">
        <v>217</v>
      </c>
      <c r="I247" s="1" t="s">
        <v>218</v>
      </c>
      <c r="J247" s="1" t="s">
        <v>27</v>
      </c>
      <c r="K247" s="4">
        <v>4</v>
      </c>
      <c r="L247" s="5">
        <v>899</v>
      </c>
      <c r="M247" s="5">
        <f>EcommerceDataset[[#This Row],[quantity]]*EcommerceDataset[[#This Row],[unit_price]]</f>
        <v>3596</v>
      </c>
      <c r="N247" s="1" t="s">
        <v>1149</v>
      </c>
      <c r="O247" s="3">
        <v>45152</v>
      </c>
      <c r="P247" s="1" t="s">
        <v>75</v>
      </c>
      <c r="Q247" s="1" t="s">
        <v>43</v>
      </c>
      <c r="R247" s="4">
        <v>2</v>
      </c>
      <c r="S247" s="1" t="s">
        <v>132</v>
      </c>
      <c r="T247" s="1" t="s">
        <v>1150</v>
      </c>
      <c r="U247" s="3">
        <v>45670</v>
      </c>
    </row>
    <row r="248" spans="1:21" x14ac:dyDescent="0.3">
      <c r="A248" s="1" t="s">
        <v>1151</v>
      </c>
      <c r="B248" s="1" t="s">
        <v>636</v>
      </c>
      <c r="C248" s="1" t="s">
        <v>1152</v>
      </c>
      <c r="D248" s="1" t="str">
        <f>_xlfn.CONCAT(EcommerceDataset[[#This Row],[first_name]]," ",EcommerceDataset[[#This Row],[last_name]])</f>
        <v>Amber Burch</v>
      </c>
      <c r="E248" s="1" t="s">
        <v>80</v>
      </c>
      <c r="F248" s="1" t="s">
        <v>23</v>
      </c>
      <c r="G248" s="1" t="s">
        <v>71</v>
      </c>
      <c r="H248" s="1" t="s">
        <v>72</v>
      </c>
      <c r="I248" s="1" t="s">
        <v>73</v>
      </c>
      <c r="J248" s="1" t="s">
        <v>41</v>
      </c>
      <c r="K248" s="4">
        <v>5</v>
      </c>
      <c r="L248" s="5">
        <v>110</v>
      </c>
      <c r="M248" s="5">
        <f>EcommerceDataset[[#This Row],[quantity]]*EcommerceDataset[[#This Row],[unit_price]]</f>
        <v>550</v>
      </c>
      <c r="N248" s="1" t="s">
        <v>1153</v>
      </c>
      <c r="O248" s="3">
        <v>45661</v>
      </c>
      <c r="P248" s="1" t="s">
        <v>102</v>
      </c>
      <c r="Q248" s="1" t="s">
        <v>43</v>
      </c>
      <c r="R248" s="4">
        <v>4</v>
      </c>
      <c r="S248" s="1" t="s">
        <v>132</v>
      </c>
      <c r="T248" s="1" t="s">
        <v>1154</v>
      </c>
      <c r="U248" s="3">
        <v>45072</v>
      </c>
    </row>
    <row r="249" spans="1:21" x14ac:dyDescent="0.3">
      <c r="A249" s="1" t="s">
        <v>1155</v>
      </c>
      <c r="B249" s="1" t="s">
        <v>1038</v>
      </c>
      <c r="C249" s="1" t="s">
        <v>756</v>
      </c>
      <c r="D249" s="1" t="str">
        <f>_xlfn.CONCAT(EcommerceDataset[[#This Row],[first_name]]," ",EcommerceDataset[[#This Row],[last_name]])</f>
        <v>Ashley Mcmahon</v>
      </c>
      <c r="E249" s="1" t="s">
        <v>22</v>
      </c>
      <c r="F249" s="1" t="s">
        <v>23</v>
      </c>
      <c r="G249" s="1" t="s">
        <v>24</v>
      </c>
      <c r="H249" s="1" t="s">
        <v>62</v>
      </c>
      <c r="I249" s="1" t="s">
        <v>63</v>
      </c>
      <c r="J249" s="1" t="s">
        <v>64</v>
      </c>
      <c r="K249" s="4">
        <v>4</v>
      </c>
      <c r="L249" s="5">
        <v>399</v>
      </c>
      <c r="M249" s="5">
        <f>EcommerceDataset[[#This Row],[quantity]]*EcommerceDataset[[#This Row],[unit_price]]</f>
        <v>1596</v>
      </c>
      <c r="N249" s="1" t="s">
        <v>1156</v>
      </c>
      <c r="O249" s="3">
        <v>45740</v>
      </c>
      <c r="P249" s="1" t="s">
        <v>55</v>
      </c>
      <c r="Q249" s="1" t="s">
        <v>56</v>
      </c>
      <c r="R249" s="4">
        <v>1</v>
      </c>
      <c r="S249" s="1" t="s">
        <v>31</v>
      </c>
      <c r="T249" s="1" t="s">
        <v>1157</v>
      </c>
      <c r="U249" s="3">
        <v>44821</v>
      </c>
    </row>
    <row r="250" spans="1:21" x14ac:dyDescent="0.3">
      <c r="A250" s="1" t="s">
        <v>1158</v>
      </c>
      <c r="B250" s="1" t="s">
        <v>34</v>
      </c>
      <c r="C250" s="1" t="s">
        <v>1159</v>
      </c>
      <c r="D250" s="1" t="str">
        <f>_xlfn.CONCAT(EcommerceDataset[[#This Row],[first_name]]," ",EcommerceDataset[[#This Row],[last_name]])</f>
        <v>Christopher Solomon</v>
      </c>
      <c r="E250" s="1" t="s">
        <v>22</v>
      </c>
      <c r="F250" s="1" t="s">
        <v>23</v>
      </c>
      <c r="G250" s="1" t="s">
        <v>61</v>
      </c>
      <c r="H250" s="1" t="s">
        <v>99</v>
      </c>
      <c r="I250" s="1" t="s">
        <v>100</v>
      </c>
      <c r="J250" s="1" t="s">
        <v>27</v>
      </c>
      <c r="K250" s="4">
        <v>2</v>
      </c>
      <c r="L250" s="5">
        <v>199</v>
      </c>
      <c r="M250" s="5">
        <f>EcommerceDataset[[#This Row],[quantity]]*EcommerceDataset[[#This Row],[unit_price]]</f>
        <v>398</v>
      </c>
      <c r="N250" s="1" t="s">
        <v>1160</v>
      </c>
      <c r="O250" s="3">
        <v>45105</v>
      </c>
      <c r="P250" s="1" t="s">
        <v>55</v>
      </c>
      <c r="Q250" s="1" t="s">
        <v>30</v>
      </c>
      <c r="R250" s="4">
        <v>5</v>
      </c>
      <c r="S250" s="1" t="s">
        <v>132</v>
      </c>
      <c r="T250" s="1" t="s">
        <v>1161</v>
      </c>
      <c r="U250" s="3">
        <v>45010</v>
      </c>
    </row>
    <row r="251" spans="1:21" x14ac:dyDescent="0.3">
      <c r="A251" s="1" t="s">
        <v>1162</v>
      </c>
      <c r="B251" s="1" t="s">
        <v>446</v>
      </c>
      <c r="C251" s="1" t="s">
        <v>1163</v>
      </c>
      <c r="D251" s="1" t="str">
        <f>_xlfn.CONCAT(EcommerceDataset[[#This Row],[first_name]]," ",EcommerceDataset[[#This Row],[last_name]])</f>
        <v>Cheryl Walker</v>
      </c>
      <c r="E251" s="1" t="s">
        <v>36</v>
      </c>
      <c r="F251" s="1" t="s">
        <v>37</v>
      </c>
      <c r="G251" s="1" t="s">
        <v>24</v>
      </c>
      <c r="H251" s="1" t="s">
        <v>72</v>
      </c>
      <c r="I251" s="1" t="s">
        <v>73</v>
      </c>
      <c r="J251" s="1" t="s">
        <v>41</v>
      </c>
      <c r="K251" s="4">
        <v>5</v>
      </c>
      <c r="L251" s="5">
        <v>110</v>
      </c>
      <c r="M251" s="5">
        <f>EcommerceDataset[[#This Row],[quantity]]*EcommerceDataset[[#This Row],[unit_price]]</f>
        <v>550</v>
      </c>
      <c r="N251" s="1" t="s">
        <v>1164</v>
      </c>
      <c r="O251" s="3">
        <v>45096</v>
      </c>
      <c r="P251" s="1" t="s">
        <v>109</v>
      </c>
      <c r="Q251" s="1" t="s">
        <v>30</v>
      </c>
      <c r="R251" s="4">
        <v>5</v>
      </c>
      <c r="S251" s="1" t="s">
        <v>44</v>
      </c>
      <c r="T251" s="1" t="s">
        <v>1165</v>
      </c>
      <c r="U251" s="3">
        <v>45461</v>
      </c>
    </row>
    <row r="252" spans="1:21" x14ac:dyDescent="0.3">
      <c r="A252" s="1" t="s">
        <v>1166</v>
      </c>
      <c r="B252" s="1" t="s">
        <v>1167</v>
      </c>
      <c r="C252" s="1" t="s">
        <v>252</v>
      </c>
      <c r="D252" s="1" t="str">
        <f>_xlfn.CONCAT(EcommerceDataset[[#This Row],[first_name]]," ",EcommerceDataset[[#This Row],[last_name]])</f>
        <v>Teresa Mitchell</v>
      </c>
      <c r="E252" s="1" t="s">
        <v>36</v>
      </c>
      <c r="F252" s="1" t="s">
        <v>23</v>
      </c>
      <c r="G252" s="1" t="s">
        <v>24</v>
      </c>
      <c r="H252" s="1" t="s">
        <v>217</v>
      </c>
      <c r="I252" s="1" t="s">
        <v>218</v>
      </c>
      <c r="J252" s="1" t="s">
        <v>27</v>
      </c>
      <c r="K252" s="4">
        <v>2</v>
      </c>
      <c r="L252" s="5">
        <v>899</v>
      </c>
      <c r="M252" s="5">
        <f>EcommerceDataset[[#This Row],[quantity]]*EcommerceDataset[[#This Row],[unit_price]]</f>
        <v>1798</v>
      </c>
      <c r="N252" s="1" t="s">
        <v>1168</v>
      </c>
      <c r="O252" s="3">
        <v>45523</v>
      </c>
      <c r="P252" s="1" t="s">
        <v>109</v>
      </c>
      <c r="Q252" s="1" t="s">
        <v>30</v>
      </c>
      <c r="R252" s="4">
        <v>4</v>
      </c>
      <c r="S252" s="1" t="s">
        <v>31</v>
      </c>
      <c r="T252" s="1" t="s">
        <v>1169</v>
      </c>
      <c r="U252" s="3">
        <v>45815</v>
      </c>
    </row>
    <row r="253" spans="1:21" x14ac:dyDescent="0.3">
      <c r="A253" s="1" t="s">
        <v>1170</v>
      </c>
      <c r="B253" s="1" t="s">
        <v>465</v>
      </c>
      <c r="C253" s="1" t="s">
        <v>1171</v>
      </c>
      <c r="D253" s="1" t="str">
        <f>_xlfn.CONCAT(EcommerceDataset[[#This Row],[first_name]]," ",EcommerceDataset[[#This Row],[last_name]])</f>
        <v>Alexander Hahn</v>
      </c>
      <c r="E253" s="1" t="s">
        <v>22</v>
      </c>
      <c r="F253" s="1" t="s">
        <v>37</v>
      </c>
      <c r="G253" s="1" t="s">
        <v>119</v>
      </c>
      <c r="H253" s="1" t="s">
        <v>137</v>
      </c>
      <c r="I253" s="1" t="s">
        <v>138</v>
      </c>
      <c r="J253" s="1" t="s">
        <v>27</v>
      </c>
      <c r="K253" s="4">
        <v>1</v>
      </c>
      <c r="L253" s="5">
        <v>999</v>
      </c>
      <c r="M253" s="5">
        <f>EcommerceDataset[[#This Row],[quantity]]*EcommerceDataset[[#This Row],[unit_price]]</f>
        <v>999</v>
      </c>
      <c r="N253" s="1" t="s">
        <v>1172</v>
      </c>
      <c r="O253" s="3">
        <v>44955</v>
      </c>
      <c r="P253" s="1" t="s">
        <v>75</v>
      </c>
      <c r="Q253" s="1" t="s">
        <v>43</v>
      </c>
      <c r="R253" s="4">
        <v>3</v>
      </c>
      <c r="S253" s="1" t="s">
        <v>103</v>
      </c>
      <c r="T253" s="1" t="s">
        <v>1173</v>
      </c>
      <c r="U253" s="3">
        <v>44946</v>
      </c>
    </row>
    <row r="254" spans="1:21" x14ac:dyDescent="0.3">
      <c r="A254" s="1" t="s">
        <v>1174</v>
      </c>
      <c r="B254" s="1" t="s">
        <v>920</v>
      </c>
      <c r="C254" s="1" t="s">
        <v>1175</v>
      </c>
      <c r="D254" s="1" t="str">
        <f>_xlfn.CONCAT(EcommerceDataset[[#This Row],[first_name]]," ",EcommerceDataset[[#This Row],[last_name]])</f>
        <v>Sierra Nicholson</v>
      </c>
      <c r="E254" s="1" t="s">
        <v>22</v>
      </c>
      <c r="F254" s="1" t="s">
        <v>37</v>
      </c>
      <c r="G254" s="1" t="s">
        <v>38</v>
      </c>
      <c r="H254" s="1" t="s">
        <v>86</v>
      </c>
      <c r="I254" s="1" t="s">
        <v>87</v>
      </c>
      <c r="J254" s="1" t="s">
        <v>64</v>
      </c>
      <c r="K254" s="4">
        <v>4</v>
      </c>
      <c r="L254" s="5">
        <v>99</v>
      </c>
      <c r="M254" s="5">
        <f>EcommerceDataset[[#This Row],[quantity]]*EcommerceDataset[[#This Row],[unit_price]]</f>
        <v>396</v>
      </c>
      <c r="N254" s="1" t="s">
        <v>1176</v>
      </c>
      <c r="O254" s="3">
        <v>45850</v>
      </c>
      <c r="P254" s="1" t="s">
        <v>55</v>
      </c>
      <c r="Q254" s="1" t="s">
        <v>43</v>
      </c>
      <c r="R254" s="4">
        <v>1</v>
      </c>
      <c r="S254" s="1" t="s">
        <v>66</v>
      </c>
      <c r="T254" s="1" t="s">
        <v>1177</v>
      </c>
      <c r="U254" s="3">
        <v>44958</v>
      </c>
    </row>
    <row r="255" spans="1:21" x14ac:dyDescent="0.3">
      <c r="A255" s="1" t="s">
        <v>1178</v>
      </c>
      <c r="B255" s="1" t="s">
        <v>172</v>
      </c>
      <c r="C255" s="1" t="s">
        <v>1103</v>
      </c>
      <c r="D255" s="1" t="str">
        <f>_xlfn.CONCAT(EcommerceDataset[[#This Row],[first_name]]," ",EcommerceDataset[[#This Row],[last_name]])</f>
        <v>Kenneth Santos</v>
      </c>
      <c r="E255" s="1" t="s">
        <v>36</v>
      </c>
      <c r="F255" s="1" t="s">
        <v>23</v>
      </c>
      <c r="G255" s="1" t="s">
        <v>61</v>
      </c>
      <c r="H255" s="1" t="s">
        <v>167</v>
      </c>
      <c r="I255" s="1" t="s">
        <v>168</v>
      </c>
      <c r="J255" s="1" t="s">
        <v>130</v>
      </c>
      <c r="K255" s="4">
        <v>1</v>
      </c>
      <c r="L255" s="5">
        <v>80</v>
      </c>
      <c r="M255" s="5">
        <f>EcommerceDataset[[#This Row],[quantity]]*EcommerceDataset[[#This Row],[unit_price]]</f>
        <v>80</v>
      </c>
      <c r="N255" s="1" t="s">
        <v>1179</v>
      </c>
      <c r="O255" s="3">
        <v>45436</v>
      </c>
      <c r="P255" s="1" t="s">
        <v>102</v>
      </c>
      <c r="Q255" s="1" t="s">
        <v>56</v>
      </c>
      <c r="R255" s="4">
        <v>4</v>
      </c>
      <c r="S255" s="1" t="s">
        <v>132</v>
      </c>
      <c r="T255" s="1" t="s">
        <v>1180</v>
      </c>
      <c r="U255" s="3">
        <v>45496</v>
      </c>
    </row>
    <row r="256" spans="1:21" x14ac:dyDescent="0.3">
      <c r="A256" s="1" t="s">
        <v>1181</v>
      </c>
      <c r="B256" s="1" t="s">
        <v>34</v>
      </c>
      <c r="C256" s="1" t="s">
        <v>442</v>
      </c>
      <c r="D256" s="1" t="str">
        <f>_xlfn.CONCAT(EcommerceDataset[[#This Row],[first_name]]," ",EcommerceDataset[[#This Row],[last_name]])</f>
        <v>Christopher Wilson</v>
      </c>
      <c r="E256" s="1" t="s">
        <v>22</v>
      </c>
      <c r="F256" s="1" t="s">
        <v>23</v>
      </c>
      <c r="G256" s="1" t="s">
        <v>93</v>
      </c>
      <c r="H256" s="1" t="s">
        <v>390</v>
      </c>
      <c r="I256" s="1" t="s">
        <v>391</v>
      </c>
      <c r="J256" s="1" t="s">
        <v>122</v>
      </c>
      <c r="K256" s="4">
        <v>1</v>
      </c>
      <c r="L256" s="5">
        <v>25</v>
      </c>
      <c r="M256" s="5">
        <f>EcommerceDataset[[#This Row],[quantity]]*EcommerceDataset[[#This Row],[unit_price]]</f>
        <v>25</v>
      </c>
      <c r="N256" s="1" t="s">
        <v>1182</v>
      </c>
      <c r="O256" s="3">
        <v>44896</v>
      </c>
      <c r="P256" s="1" t="s">
        <v>75</v>
      </c>
      <c r="Q256" s="1" t="s">
        <v>30</v>
      </c>
      <c r="R256" s="4">
        <v>2</v>
      </c>
      <c r="S256" s="1" t="s">
        <v>132</v>
      </c>
      <c r="T256" s="1" t="s">
        <v>1183</v>
      </c>
      <c r="U256" s="3">
        <v>44861</v>
      </c>
    </row>
    <row r="257" spans="1:21" x14ac:dyDescent="0.3">
      <c r="A257" s="1" t="s">
        <v>1146</v>
      </c>
      <c r="B257" s="1" t="s">
        <v>1147</v>
      </c>
      <c r="C257" s="1" t="s">
        <v>1148</v>
      </c>
      <c r="D257" s="1" t="str">
        <f>_xlfn.CONCAT(EcommerceDataset[[#This Row],[first_name]]," ",EcommerceDataset[[#This Row],[last_name]])</f>
        <v>Sheila Tran</v>
      </c>
      <c r="E257" s="1" t="s">
        <v>22</v>
      </c>
      <c r="F257" s="1" t="s">
        <v>23</v>
      </c>
      <c r="G257" s="1" t="s">
        <v>71</v>
      </c>
      <c r="H257" s="1" t="s">
        <v>390</v>
      </c>
      <c r="I257" s="1" t="s">
        <v>391</v>
      </c>
      <c r="J257" s="1" t="s">
        <v>122</v>
      </c>
      <c r="K257" s="4">
        <v>1</v>
      </c>
      <c r="L257" s="5">
        <v>25</v>
      </c>
      <c r="M257" s="5">
        <f>EcommerceDataset[[#This Row],[quantity]]*EcommerceDataset[[#This Row],[unit_price]]</f>
        <v>25</v>
      </c>
      <c r="N257" s="1" t="s">
        <v>1184</v>
      </c>
      <c r="O257" s="3">
        <v>44813</v>
      </c>
      <c r="P257" s="1" t="s">
        <v>75</v>
      </c>
      <c r="Q257" s="1" t="s">
        <v>56</v>
      </c>
      <c r="R257" s="4">
        <v>2</v>
      </c>
      <c r="S257" s="1" t="s">
        <v>103</v>
      </c>
      <c r="T257" s="1" t="s">
        <v>1185</v>
      </c>
      <c r="U257" s="3">
        <v>45066</v>
      </c>
    </row>
    <row r="258" spans="1:21" x14ac:dyDescent="0.3">
      <c r="A258" s="1" t="s">
        <v>1186</v>
      </c>
      <c r="B258" s="1" t="s">
        <v>200</v>
      </c>
      <c r="C258" s="1" t="s">
        <v>1187</v>
      </c>
      <c r="D258" s="1" t="str">
        <f>_xlfn.CONCAT(EcommerceDataset[[#This Row],[first_name]]," ",EcommerceDataset[[#This Row],[last_name]])</f>
        <v>Robert Pace</v>
      </c>
      <c r="E258" s="1" t="s">
        <v>36</v>
      </c>
      <c r="F258" s="1" t="s">
        <v>49</v>
      </c>
      <c r="G258" s="1" t="s">
        <v>61</v>
      </c>
      <c r="H258" s="1" t="s">
        <v>128</v>
      </c>
      <c r="I258" s="1" t="s">
        <v>129</v>
      </c>
      <c r="J258" s="1" t="s">
        <v>130</v>
      </c>
      <c r="K258" s="4">
        <v>4</v>
      </c>
      <c r="L258" s="5">
        <v>129</v>
      </c>
      <c r="M258" s="5">
        <f>EcommerceDataset[[#This Row],[quantity]]*EcommerceDataset[[#This Row],[unit_price]]</f>
        <v>516</v>
      </c>
      <c r="N258" s="1" t="s">
        <v>1188</v>
      </c>
      <c r="O258" s="3">
        <v>45137</v>
      </c>
      <c r="P258" s="1" t="s">
        <v>29</v>
      </c>
      <c r="Q258" s="1" t="s">
        <v>43</v>
      </c>
      <c r="R258" s="4">
        <v>3</v>
      </c>
      <c r="S258" s="1" t="s">
        <v>103</v>
      </c>
      <c r="T258" s="1" t="s">
        <v>1189</v>
      </c>
      <c r="U258" s="3">
        <v>45647</v>
      </c>
    </row>
    <row r="259" spans="1:21" x14ac:dyDescent="0.3">
      <c r="A259" s="1" t="s">
        <v>1190</v>
      </c>
      <c r="B259" s="1" t="s">
        <v>1127</v>
      </c>
      <c r="C259" s="1" t="s">
        <v>976</v>
      </c>
      <c r="D259" s="1" t="str">
        <f>_xlfn.CONCAT(EcommerceDataset[[#This Row],[first_name]]," ",EcommerceDataset[[#This Row],[last_name]])</f>
        <v>Lynn Matthews</v>
      </c>
      <c r="E259" s="1" t="s">
        <v>22</v>
      </c>
      <c r="F259" s="1" t="s">
        <v>23</v>
      </c>
      <c r="G259" s="1" t="s">
        <v>93</v>
      </c>
      <c r="H259" s="1" t="s">
        <v>25</v>
      </c>
      <c r="I259" s="1" t="s">
        <v>26</v>
      </c>
      <c r="J259" s="1" t="s">
        <v>27</v>
      </c>
      <c r="K259" s="4">
        <v>5</v>
      </c>
      <c r="L259" s="5">
        <v>229</v>
      </c>
      <c r="M259" s="5">
        <f>EcommerceDataset[[#This Row],[quantity]]*EcommerceDataset[[#This Row],[unit_price]]</f>
        <v>1145</v>
      </c>
      <c r="N259" s="1" t="s">
        <v>1191</v>
      </c>
      <c r="O259" s="3">
        <v>45351</v>
      </c>
      <c r="P259" s="1" t="s">
        <v>102</v>
      </c>
      <c r="Q259" s="1" t="s">
        <v>56</v>
      </c>
      <c r="R259" s="4">
        <v>5</v>
      </c>
      <c r="S259" s="1" t="s">
        <v>66</v>
      </c>
      <c r="T259" s="1" t="s">
        <v>1192</v>
      </c>
      <c r="U259" s="3">
        <v>45789</v>
      </c>
    </row>
    <row r="260" spans="1:21" x14ac:dyDescent="0.3">
      <c r="A260" s="1" t="s">
        <v>1193</v>
      </c>
      <c r="B260" s="1" t="s">
        <v>112</v>
      </c>
      <c r="C260" s="1" t="s">
        <v>275</v>
      </c>
      <c r="D260" s="1" t="str">
        <f>_xlfn.CONCAT(EcommerceDataset[[#This Row],[first_name]]," ",EcommerceDataset[[#This Row],[last_name]])</f>
        <v>Joshua Smith</v>
      </c>
      <c r="E260" s="1" t="s">
        <v>22</v>
      </c>
      <c r="F260" s="1" t="s">
        <v>49</v>
      </c>
      <c r="G260" s="1" t="s">
        <v>71</v>
      </c>
      <c r="H260" s="1" t="s">
        <v>190</v>
      </c>
      <c r="I260" s="1" t="s">
        <v>191</v>
      </c>
      <c r="J260" s="1" t="s">
        <v>41</v>
      </c>
      <c r="K260" s="4">
        <v>4</v>
      </c>
      <c r="L260" s="5">
        <v>120</v>
      </c>
      <c r="M260" s="5">
        <f>EcommerceDataset[[#This Row],[quantity]]*EcommerceDataset[[#This Row],[unit_price]]</f>
        <v>480</v>
      </c>
      <c r="N260" s="1" t="s">
        <v>1194</v>
      </c>
      <c r="O260" s="3">
        <v>45514</v>
      </c>
      <c r="P260" s="1" t="s">
        <v>109</v>
      </c>
      <c r="Q260" s="1" t="s">
        <v>56</v>
      </c>
      <c r="R260" s="4">
        <v>5</v>
      </c>
      <c r="S260" s="1" t="s">
        <v>103</v>
      </c>
      <c r="T260" s="1" t="s">
        <v>1195</v>
      </c>
      <c r="U260" s="3">
        <v>45819</v>
      </c>
    </row>
    <row r="261" spans="1:21" x14ac:dyDescent="0.3">
      <c r="A261" s="1" t="s">
        <v>1196</v>
      </c>
      <c r="B261" s="1" t="s">
        <v>205</v>
      </c>
      <c r="C261" s="1" t="s">
        <v>1197</v>
      </c>
      <c r="D261" s="1" t="str">
        <f>_xlfn.CONCAT(EcommerceDataset[[#This Row],[first_name]]," ",EcommerceDataset[[#This Row],[last_name]])</f>
        <v>Amanda Hayes</v>
      </c>
      <c r="E261" s="1" t="s">
        <v>80</v>
      </c>
      <c r="F261" s="1" t="s">
        <v>49</v>
      </c>
      <c r="G261" s="1" t="s">
        <v>61</v>
      </c>
      <c r="H261" s="1" t="s">
        <v>217</v>
      </c>
      <c r="I261" s="1" t="s">
        <v>218</v>
      </c>
      <c r="J261" s="1" t="s">
        <v>27</v>
      </c>
      <c r="K261" s="4">
        <v>2</v>
      </c>
      <c r="L261" s="5">
        <v>899</v>
      </c>
      <c r="M261" s="5">
        <f>EcommerceDataset[[#This Row],[quantity]]*EcommerceDataset[[#This Row],[unit_price]]</f>
        <v>1798</v>
      </c>
      <c r="N261" s="1" t="s">
        <v>1198</v>
      </c>
      <c r="O261" s="3">
        <v>45418</v>
      </c>
      <c r="P261" s="1" t="s">
        <v>29</v>
      </c>
      <c r="Q261" s="1" t="s">
        <v>43</v>
      </c>
      <c r="R261" s="4">
        <v>3</v>
      </c>
      <c r="S261" s="1" t="s">
        <v>31</v>
      </c>
      <c r="T261" s="1" t="s">
        <v>1199</v>
      </c>
      <c r="U261" s="3">
        <v>45473</v>
      </c>
    </row>
    <row r="262" spans="1:21" x14ac:dyDescent="0.3">
      <c r="A262" s="1" t="s">
        <v>1200</v>
      </c>
      <c r="B262" s="1" t="s">
        <v>222</v>
      </c>
      <c r="C262" s="1" t="s">
        <v>1201</v>
      </c>
      <c r="D262" s="1" t="str">
        <f>_xlfn.CONCAT(EcommerceDataset[[#This Row],[first_name]]," ",EcommerceDataset[[#This Row],[last_name]])</f>
        <v>Todd Roberts</v>
      </c>
      <c r="E262" s="1" t="s">
        <v>80</v>
      </c>
      <c r="F262" s="1" t="s">
        <v>37</v>
      </c>
      <c r="G262" s="1" t="s">
        <v>71</v>
      </c>
      <c r="H262" s="1" t="s">
        <v>99</v>
      </c>
      <c r="I262" s="1" t="s">
        <v>100</v>
      </c>
      <c r="J262" s="1" t="s">
        <v>27</v>
      </c>
      <c r="K262" s="4">
        <v>1</v>
      </c>
      <c r="L262" s="5">
        <v>199</v>
      </c>
      <c r="M262" s="5">
        <f>EcommerceDataset[[#This Row],[quantity]]*EcommerceDataset[[#This Row],[unit_price]]</f>
        <v>199</v>
      </c>
      <c r="N262" s="1" t="s">
        <v>1202</v>
      </c>
      <c r="O262" s="3">
        <v>45837</v>
      </c>
      <c r="P262" s="1" t="s">
        <v>75</v>
      </c>
      <c r="Q262" s="1" t="s">
        <v>30</v>
      </c>
      <c r="R262" s="4">
        <v>5</v>
      </c>
      <c r="S262" s="1" t="s">
        <v>66</v>
      </c>
      <c r="T262" s="1" t="s">
        <v>1203</v>
      </c>
      <c r="U262" s="3">
        <v>45401</v>
      </c>
    </row>
    <row r="263" spans="1:21" x14ac:dyDescent="0.3">
      <c r="A263" s="1" t="s">
        <v>1204</v>
      </c>
      <c r="B263" s="1" t="s">
        <v>247</v>
      </c>
      <c r="C263" s="1" t="s">
        <v>1205</v>
      </c>
      <c r="D263" s="1" t="str">
        <f>_xlfn.CONCAT(EcommerceDataset[[#This Row],[first_name]]," ",EcommerceDataset[[#This Row],[last_name]])</f>
        <v>Michael Dickerson</v>
      </c>
      <c r="E263" s="1" t="s">
        <v>36</v>
      </c>
      <c r="F263" s="1" t="s">
        <v>37</v>
      </c>
      <c r="G263" s="1" t="s">
        <v>151</v>
      </c>
      <c r="H263" s="1" t="s">
        <v>217</v>
      </c>
      <c r="I263" s="1" t="s">
        <v>218</v>
      </c>
      <c r="J263" s="1" t="s">
        <v>27</v>
      </c>
      <c r="K263" s="4">
        <v>3</v>
      </c>
      <c r="L263" s="5">
        <v>899</v>
      </c>
      <c r="M263" s="5">
        <f>EcommerceDataset[[#This Row],[quantity]]*EcommerceDataset[[#This Row],[unit_price]]</f>
        <v>2697</v>
      </c>
      <c r="N263" s="1" t="s">
        <v>1206</v>
      </c>
      <c r="O263" s="3">
        <v>45546</v>
      </c>
      <c r="P263" s="1" t="s">
        <v>75</v>
      </c>
      <c r="Q263" s="1" t="s">
        <v>43</v>
      </c>
      <c r="R263" s="4">
        <v>1</v>
      </c>
      <c r="S263" s="1" t="s">
        <v>44</v>
      </c>
      <c r="T263" s="1" t="s">
        <v>1207</v>
      </c>
      <c r="U263" s="3">
        <v>44858</v>
      </c>
    </row>
    <row r="264" spans="1:21" x14ac:dyDescent="0.3">
      <c r="A264" s="1" t="s">
        <v>1208</v>
      </c>
      <c r="B264" s="1" t="s">
        <v>1209</v>
      </c>
      <c r="C264" s="1" t="s">
        <v>1210</v>
      </c>
      <c r="D264" s="1" t="str">
        <f>_xlfn.CONCAT(EcommerceDataset[[#This Row],[first_name]]," ",EcommerceDataset[[#This Row],[last_name]])</f>
        <v>Katrina Drake</v>
      </c>
      <c r="E264" s="1" t="s">
        <v>36</v>
      </c>
      <c r="F264" s="1" t="s">
        <v>23</v>
      </c>
      <c r="G264" s="1" t="s">
        <v>24</v>
      </c>
      <c r="H264" s="1" t="s">
        <v>25</v>
      </c>
      <c r="I264" s="1" t="s">
        <v>26</v>
      </c>
      <c r="J264" s="1" t="s">
        <v>27</v>
      </c>
      <c r="K264" s="4">
        <v>4</v>
      </c>
      <c r="L264" s="5">
        <v>229</v>
      </c>
      <c r="M264" s="5">
        <f>EcommerceDataset[[#This Row],[quantity]]*EcommerceDataset[[#This Row],[unit_price]]</f>
        <v>916</v>
      </c>
      <c r="N264" s="1" t="s">
        <v>1211</v>
      </c>
      <c r="O264" s="3">
        <v>45764</v>
      </c>
      <c r="P264" s="1" t="s">
        <v>102</v>
      </c>
      <c r="Q264" s="1" t="s">
        <v>43</v>
      </c>
      <c r="R264" s="4">
        <v>5</v>
      </c>
      <c r="S264" s="1" t="s">
        <v>103</v>
      </c>
      <c r="T264" s="1" t="s">
        <v>1212</v>
      </c>
      <c r="U264" s="3">
        <v>45850</v>
      </c>
    </row>
    <row r="265" spans="1:21" x14ac:dyDescent="0.3">
      <c r="A265" s="1" t="s">
        <v>1213</v>
      </c>
      <c r="B265" s="1" t="s">
        <v>745</v>
      </c>
      <c r="C265" s="1" t="s">
        <v>1214</v>
      </c>
      <c r="D265" s="1" t="str">
        <f>_xlfn.CONCAT(EcommerceDataset[[#This Row],[first_name]]," ",EcommerceDataset[[#This Row],[last_name]])</f>
        <v>Scott Mcconnell</v>
      </c>
      <c r="E265" s="1" t="s">
        <v>80</v>
      </c>
      <c r="F265" s="1" t="s">
        <v>23</v>
      </c>
      <c r="G265" s="1" t="s">
        <v>50</v>
      </c>
      <c r="H265" s="1" t="s">
        <v>51</v>
      </c>
      <c r="I265" s="1" t="s">
        <v>52</v>
      </c>
      <c r="J265" s="1" t="s">
        <v>53</v>
      </c>
      <c r="K265" s="4">
        <v>3</v>
      </c>
      <c r="L265" s="5">
        <v>59</v>
      </c>
      <c r="M265" s="5">
        <f>EcommerceDataset[[#This Row],[quantity]]*EcommerceDataset[[#This Row],[unit_price]]</f>
        <v>177</v>
      </c>
      <c r="N265" s="1" t="s">
        <v>1215</v>
      </c>
      <c r="O265" s="3">
        <v>45417</v>
      </c>
      <c r="P265" s="1" t="s">
        <v>109</v>
      </c>
      <c r="Q265" s="1" t="s">
        <v>43</v>
      </c>
      <c r="R265" s="4">
        <v>5</v>
      </c>
      <c r="S265" s="1" t="s">
        <v>103</v>
      </c>
      <c r="T265" s="1" t="s">
        <v>1216</v>
      </c>
      <c r="U265" s="3">
        <v>45663</v>
      </c>
    </row>
    <row r="266" spans="1:21" x14ac:dyDescent="0.3">
      <c r="A266" s="1" t="s">
        <v>1217</v>
      </c>
      <c r="B266" s="1" t="s">
        <v>652</v>
      </c>
      <c r="C266" s="1" t="s">
        <v>461</v>
      </c>
      <c r="D266" s="1" t="str">
        <f>_xlfn.CONCAT(EcommerceDataset[[#This Row],[first_name]]," ",EcommerceDataset[[#This Row],[last_name]])</f>
        <v>Samantha Stevens</v>
      </c>
      <c r="E266" s="1" t="s">
        <v>80</v>
      </c>
      <c r="F266" s="1" t="s">
        <v>37</v>
      </c>
      <c r="G266" s="1" t="s">
        <v>71</v>
      </c>
      <c r="H266" s="1" t="s">
        <v>128</v>
      </c>
      <c r="I266" s="1" t="s">
        <v>129</v>
      </c>
      <c r="J266" s="1" t="s">
        <v>130</v>
      </c>
      <c r="K266" s="4">
        <v>5</v>
      </c>
      <c r="L266" s="5">
        <v>129</v>
      </c>
      <c r="M266" s="5">
        <f>EcommerceDataset[[#This Row],[quantity]]*EcommerceDataset[[#This Row],[unit_price]]</f>
        <v>645</v>
      </c>
      <c r="N266" s="1" t="s">
        <v>1218</v>
      </c>
      <c r="O266" s="3">
        <v>45677</v>
      </c>
      <c r="P266" s="1" t="s">
        <v>102</v>
      </c>
      <c r="Q266" s="1" t="s">
        <v>43</v>
      </c>
      <c r="R266" s="4">
        <v>2</v>
      </c>
      <c r="S266" s="1" t="s">
        <v>103</v>
      </c>
      <c r="T266" s="1" t="s">
        <v>1219</v>
      </c>
      <c r="U266" s="3">
        <v>45651</v>
      </c>
    </row>
    <row r="267" spans="1:21" x14ac:dyDescent="0.3">
      <c r="A267" s="1" t="s">
        <v>1220</v>
      </c>
      <c r="B267" s="1" t="s">
        <v>1221</v>
      </c>
      <c r="C267" s="1" t="s">
        <v>1222</v>
      </c>
      <c r="D267" s="1" t="str">
        <f>_xlfn.CONCAT(EcommerceDataset[[#This Row],[first_name]]," ",EcommerceDataset[[#This Row],[last_name]])</f>
        <v>Claudia Brady</v>
      </c>
      <c r="E267" s="1" t="s">
        <v>22</v>
      </c>
      <c r="F267" s="1" t="s">
        <v>37</v>
      </c>
      <c r="G267" s="1" t="s">
        <v>151</v>
      </c>
      <c r="H267" s="1" t="s">
        <v>62</v>
      </c>
      <c r="I267" s="1" t="s">
        <v>63</v>
      </c>
      <c r="J267" s="1" t="s">
        <v>64</v>
      </c>
      <c r="K267" s="4">
        <v>1</v>
      </c>
      <c r="L267" s="5">
        <v>399</v>
      </c>
      <c r="M267" s="5">
        <f>EcommerceDataset[[#This Row],[quantity]]*EcommerceDataset[[#This Row],[unit_price]]</f>
        <v>399</v>
      </c>
      <c r="N267" s="1" t="s">
        <v>1223</v>
      </c>
      <c r="O267" s="3">
        <v>45641</v>
      </c>
      <c r="P267" s="1" t="s">
        <v>102</v>
      </c>
      <c r="Q267" s="1" t="s">
        <v>43</v>
      </c>
      <c r="R267" s="4">
        <v>3</v>
      </c>
      <c r="S267" s="1" t="s">
        <v>103</v>
      </c>
      <c r="T267" s="1" t="s">
        <v>1224</v>
      </c>
      <c r="U267" s="3">
        <v>45603</v>
      </c>
    </row>
    <row r="268" spans="1:21" x14ac:dyDescent="0.3">
      <c r="A268" s="1" t="s">
        <v>1225</v>
      </c>
      <c r="B268" s="1" t="s">
        <v>165</v>
      </c>
      <c r="C268" s="1" t="s">
        <v>399</v>
      </c>
      <c r="D268" s="1" t="str">
        <f>_xlfn.CONCAT(EcommerceDataset[[#This Row],[first_name]]," ",EcommerceDataset[[#This Row],[last_name]])</f>
        <v>Susan Lewis</v>
      </c>
      <c r="E268" s="1" t="s">
        <v>22</v>
      </c>
      <c r="F268" s="1" t="s">
        <v>37</v>
      </c>
      <c r="G268" s="1" t="s">
        <v>185</v>
      </c>
      <c r="H268" s="1" t="s">
        <v>62</v>
      </c>
      <c r="I268" s="1" t="s">
        <v>63</v>
      </c>
      <c r="J268" s="1" t="s">
        <v>64</v>
      </c>
      <c r="K268" s="4">
        <v>1</v>
      </c>
      <c r="L268" s="5">
        <v>399</v>
      </c>
      <c r="M268" s="5">
        <f>EcommerceDataset[[#This Row],[quantity]]*EcommerceDataset[[#This Row],[unit_price]]</f>
        <v>399</v>
      </c>
      <c r="N268" s="1" t="s">
        <v>1226</v>
      </c>
      <c r="O268" s="3">
        <v>44961</v>
      </c>
      <c r="P268" s="1" t="s">
        <v>109</v>
      </c>
      <c r="Q268" s="1" t="s">
        <v>30</v>
      </c>
      <c r="R268" s="4">
        <v>4</v>
      </c>
      <c r="S268" s="1" t="s">
        <v>44</v>
      </c>
      <c r="T268" s="1" t="s">
        <v>1227</v>
      </c>
      <c r="U268" s="3">
        <v>45059</v>
      </c>
    </row>
    <row r="269" spans="1:21" x14ac:dyDescent="0.3">
      <c r="A269" s="1" t="s">
        <v>1228</v>
      </c>
      <c r="B269" s="1" t="s">
        <v>1229</v>
      </c>
      <c r="C269" s="1" t="s">
        <v>70</v>
      </c>
      <c r="D269" s="1" t="str">
        <f>_xlfn.CONCAT(EcommerceDataset[[#This Row],[first_name]]," ",EcommerceDataset[[#This Row],[last_name]])</f>
        <v>Douglas Johnson</v>
      </c>
      <c r="E269" s="1" t="s">
        <v>80</v>
      </c>
      <c r="F269" s="1" t="s">
        <v>49</v>
      </c>
      <c r="G269" s="1" t="s">
        <v>50</v>
      </c>
      <c r="H269" s="1" t="s">
        <v>62</v>
      </c>
      <c r="I269" s="1" t="s">
        <v>63</v>
      </c>
      <c r="J269" s="1" t="s">
        <v>64</v>
      </c>
      <c r="K269" s="4">
        <v>2</v>
      </c>
      <c r="L269" s="5">
        <v>399</v>
      </c>
      <c r="M269" s="5">
        <f>EcommerceDataset[[#This Row],[quantity]]*EcommerceDataset[[#This Row],[unit_price]]</f>
        <v>798</v>
      </c>
      <c r="N269" s="1" t="s">
        <v>1230</v>
      </c>
      <c r="O269" s="3">
        <v>44998</v>
      </c>
      <c r="P269" s="1" t="s">
        <v>109</v>
      </c>
      <c r="Q269" s="1" t="s">
        <v>43</v>
      </c>
      <c r="R269" s="4">
        <v>1</v>
      </c>
      <c r="S269" s="1" t="s">
        <v>44</v>
      </c>
      <c r="T269" s="1" t="s">
        <v>1231</v>
      </c>
      <c r="U269" s="3">
        <v>45790</v>
      </c>
    </row>
    <row r="270" spans="1:21" x14ac:dyDescent="0.3">
      <c r="A270" s="1" t="s">
        <v>1232</v>
      </c>
      <c r="B270" s="1" t="s">
        <v>348</v>
      </c>
      <c r="C270" s="1" t="s">
        <v>619</v>
      </c>
      <c r="D270" s="1" t="str">
        <f>_xlfn.CONCAT(EcommerceDataset[[#This Row],[first_name]]," ",EcommerceDataset[[#This Row],[last_name]])</f>
        <v>Sean Williams</v>
      </c>
      <c r="E270" s="1" t="s">
        <v>22</v>
      </c>
      <c r="F270" s="1" t="s">
        <v>49</v>
      </c>
      <c r="G270" s="1" t="s">
        <v>93</v>
      </c>
      <c r="H270" s="1" t="s">
        <v>86</v>
      </c>
      <c r="I270" s="1" t="s">
        <v>87</v>
      </c>
      <c r="J270" s="1" t="s">
        <v>64</v>
      </c>
      <c r="K270" s="4">
        <v>1</v>
      </c>
      <c r="L270" s="5">
        <v>99</v>
      </c>
      <c r="M270" s="5">
        <f>EcommerceDataset[[#This Row],[quantity]]*EcommerceDataset[[#This Row],[unit_price]]</f>
        <v>99</v>
      </c>
      <c r="N270" s="1" t="s">
        <v>1233</v>
      </c>
      <c r="O270" s="3">
        <v>45681</v>
      </c>
      <c r="P270" s="1" t="s">
        <v>109</v>
      </c>
      <c r="Q270" s="1" t="s">
        <v>30</v>
      </c>
      <c r="R270" s="4">
        <v>5</v>
      </c>
      <c r="S270" s="1" t="s">
        <v>103</v>
      </c>
      <c r="T270" s="1" t="s">
        <v>1234</v>
      </c>
      <c r="U270" s="3">
        <v>45544</v>
      </c>
    </row>
    <row r="271" spans="1:21" x14ac:dyDescent="0.3">
      <c r="A271" s="1" t="s">
        <v>1235</v>
      </c>
      <c r="B271" s="1" t="s">
        <v>1236</v>
      </c>
      <c r="C271" s="1" t="s">
        <v>1237</v>
      </c>
      <c r="D271" s="1" t="str">
        <f>_xlfn.CONCAT(EcommerceDataset[[#This Row],[first_name]]," ",EcommerceDataset[[#This Row],[last_name]])</f>
        <v>Sonya Parker</v>
      </c>
      <c r="E271" s="1" t="s">
        <v>22</v>
      </c>
      <c r="F271" s="1" t="s">
        <v>49</v>
      </c>
      <c r="G271" s="1" t="s">
        <v>61</v>
      </c>
      <c r="H271" s="1" t="s">
        <v>25</v>
      </c>
      <c r="I271" s="1" t="s">
        <v>26</v>
      </c>
      <c r="J271" s="1" t="s">
        <v>27</v>
      </c>
      <c r="K271" s="4">
        <v>2</v>
      </c>
      <c r="L271" s="5">
        <v>229</v>
      </c>
      <c r="M271" s="5">
        <f>EcommerceDataset[[#This Row],[quantity]]*EcommerceDataset[[#This Row],[unit_price]]</f>
        <v>458</v>
      </c>
      <c r="N271" s="1" t="s">
        <v>1238</v>
      </c>
      <c r="O271" s="3">
        <v>45316</v>
      </c>
      <c r="P271" s="1" t="s">
        <v>109</v>
      </c>
      <c r="Q271" s="1" t="s">
        <v>43</v>
      </c>
      <c r="R271" s="4">
        <v>1</v>
      </c>
      <c r="S271" s="1" t="s">
        <v>132</v>
      </c>
      <c r="T271" s="1" t="s">
        <v>1239</v>
      </c>
      <c r="U271" s="3">
        <v>45600</v>
      </c>
    </row>
    <row r="272" spans="1:21" x14ac:dyDescent="0.3">
      <c r="A272" s="1" t="s">
        <v>1240</v>
      </c>
      <c r="B272" s="1" t="s">
        <v>257</v>
      </c>
      <c r="C272" s="1" t="s">
        <v>1241</v>
      </c>
      <c r="D272" s="1" t="str">
        <f>_xlfn.CONCAT(EcommerceDataset[[#This Row],[first_name]]," ",EcommerceDataset[[#This Row],[last_name]])</f>
        <v>John Nguyen</v>
      </c>
      <c r="E272" s="1" t="s">
        <v>36</v>
      </c>
      <c r="F272" s="1" t="s">
        <v>37</v>
      </c>
      <c r="G272" s="1" t="s">
        <v>71</v>
      </c>
      <c r="H272" s="1" t="s">
        <v>99</v>
      </c>
      <c r="I272" s="1" t="s">
        <v>100</v>
      </c>
      <c r="J272" s="1" t="s">
        <v>27</v>
      </c>
      <c r="K272" s="4">
        <v>4</v>
      </c>
      <c r="L272" s="5">
        <v>199</v>
      </c>
      <c r="M272" s="5">
        <f>EcommerceDataset[[#This Row],[quantity]]*EcommerceDataset[[#This Row],[unit_price]]</f>
        <v>796</v>
      </c>
      <c r="N272" s="1" t="s">
        <v>1242</v>
      </c>
      <c r="O272" s="3">
        <v>45753</v>
      </c>
      <c r="P272" s="1" t="s">
        <v>29</v>
      </c>
      <c r="Q272" s="1" t="s">
        <v>43</v>
      </c>
      <c r="R272" s="4">
        <v>3</v>
      </c>
      <c r="S272" s="1" t="s">
        <v>132</v>
      </c>
      <c r="T272" s="1" t="s">
        <v>1243</v>
      </c>
      <c r="U272" s="3">
        <v>44830</v>
      </c>
    </row>
    <row r="273" spans="1:21" x14ac:dyDescent="0.3">
      <c r="A273" s="1" t="s">
        <v>1244</v>
      </c>
      <c r="B273" s="1" t="s">
        <v>1245</v>
      </c>
      <c r="C273" s="1" t="s">
        <v>1246</v>
      </c>
      <c r="D273" s="1" t="str">
        <f>_xlfn.CONCAT(EcommerceDataset[[#This Row],[first_name]]," ",EcommerceDataset[[#This Row],[last_name]])</f>
        <v>Derek Hammond</v>
      </c>
      <c r="E273" s="1" t="s">
        <v>22</v>
      </c>
      <c r="F273" s="1" t="s">
        <v>49</v>
      </c>
      <c r="G273" s="1" t="s">
        <v>71</v>
      </c>
      <c r="H273" s="1" t="s">
        <v>390</v>
      </c>
      <c r="I273" s="1" t="s">
        <v>391</v>
      </c>
      <c r="J273" s="1" t="s">
        <v>122</v>
      </c>
      <c r="K273" s="4">
        <v>2</v>
      </c>
      <c r="L273" s="5">
        <v>25</v>
      </c>
      <c r="M273" s="5">
        <f>EcommerceDataset[[#This Row],[quantity]]*EcommerceDataset[[#This Row],[unit_price]]</f>
        <v>50</v>
      </c>
      <c r="N273" s="1" t="s">
        <v>1247</v>
      </c>
      <c r="O273" s="3">
        <v>45150</v>
      </c>
      <c r="P273" s="1" t="s">
        <v>75</v>
      </c>
      <c r="Q273" s="1" t="s">
        <v>30</v>
      </c>
      <c r="R273" s="4">
        <v>5</v>
      </c>
      <c r="S273" s="1" t="s">
        <v>66</v>
      </c>
      <c r="T273" s="1" t="s">
        <v>1248</v>
      </c>
      <c r="U273" s="3">
        <v>45379</v>
      </c>
    </row>
    <row r="274" spans="1:21" x14ac:dyDescent="0.3">
      <c r="A274" s="1" t="s">
        <v>1249</v>
      </c>
      <c r="B274" s="1" t="s">
        <v>1250</v>
      </c>
      <c r="C274" s="1" t="s">
        <v>315</v>
      </c>
      <c r="D274" s="1" t="str">
        <f>_xlfn.CONCAT(EcommerceDataset[[#This Row],[first_name]]," ",EcommerceDataset[[#This Row],[last_name]])</f>
        <v>Brett Martin</v>
      </c>
      <c r="E274" s="1" t="s">
        <v>22</v>
      </c>
      <c r="F274" s="1" t="s">
        <v>23</v>
      </c>
      <c r="G274" s="1" t="s">
        <v>179</v>
      </c>
      <c r="H274" s="1" t="s">
        <v>137</v>
      </c>
      <c r="I274" s="1" t="s">
        <v>138</v>
      </c>
      <c r="J274" s="1" t="s">
        <v>27</v>
      </c>
      <c r="K274" s="4">
        <v>1</v>
      </c>
      <c r="L274" s="5">
        <v>999</v>
      </c>
      <c r="M274" s="5">
        <f>EcommerceDataset[[#This Row],[quantity]]*EcommerceDataset[[#This Row],[unit_price]]</f>
        <v>999</v>
      </c>
      <c r="N274" s="1" t="s">
        <v>1251</v>
      </c>
      <c r="O274" s="3">
        <v>45639</v>
      </c>
      <c r="P274" s="1" t="s">
        <v>109</v>
      </c>
      <c r="Q274" s="1" t="s">
        <v>43</v>
      </c>
      <c r="R274" s="4">
        <v>3</v>
      </c>
      <c r="S274" s="1" t="s">
        <v>66</v>
      </c>
      <c r="T274" s="1" t="s">
        <v>1252</v>
      </c>
      <c r="U274" s="3">
        <v>44927</v>
      </c>
    </row>
    <row r="275" spans="1:21" x14ac:dyDescent="0.3">
      <c r="A275" s="1" t="s">
        <v>1253</v>
      </c>
      <c r="B275" s="1" t="s">
        <v>1254</v>
      </c>
      <c r="C275" s="1" t="s">
        <v>1255</v>
      </c>
      <c r="D275" s="1" t="str">
        <f>_xlfn.CONCAT(EcommerceDataset[[#This Row],[first_name]]," ",EcommerceDataset[[#This Row],[last_name]])</f>
        <v>Jacob Hawkins</v>
      </c>
      <c r="E275" s="1" t="s">
        <v>22</v>
      </c>
      <c r="F275" s="1" t="s">
        <v>23</v>
      </c>
      <c r="G275" s="1" t="s">
        <v>119</v>
      </c>
      <c r="H275" s="1" t="s">
        <v>99</v>
      </c>
      <c r="I275" s="1" t="s">
        <v>100</v>
      </c>
      <c r="J275" s="1" t="s">
        <v>27</v>
      </c>
      <c r="K275" s="4">
        <v>4</v>
      </c>
      <c r="L275" s="5">
        <v>199</v>
      </c>
      <c r="M275" s="5">
        <f>EcommerceDataset[[#This Row],[quantity]]*EcommerceDataset[[#This Row],[unit_price]]</f>
        <v>796</v>
      </c>
      <c r="N275" s="1" t="s">
        <v>1256</v>
      </c>
      <c r="O275" s="3">
        <v>45871</v>
      </c>
      <c r="P275" s="1" t="s">
        <v>29</v>
      </c>
      <c r="Q275" s="1" t="s">
        <v>43</v>
      </c>
      <c r="R275" s="4">
        <v>4</v>
      </c>
      <c r="S275" s="1" t="s">
        <v>66</v>
      </c>
      <c r="T275" s="1" t="s">
        <v>1257</v>
      </c>
      <c r="U275" s="3">
        <v>45297</v>
      </c>
    </row>
    <row r="276" spans="1:21" x14ac:dyDescent="0.3">
      <c r="A276" s="1" t="s">
        <v>1258</v>
      </c>
      <c r="B276" s="1" t="s">
        <v>142</v>
      </c>
      <c r="C276" s="1" t="s">
        <v>1259</v>
      </c>
      <c r="D276" s="1" t="str">
        <f>_xlfn.CONCAT(EcommerceDataset[[#This Row],[first_name]]," ",EcommerceDataset[[#This Row],[last_name]])</f>
        <v>Anthony Hancock</v>
      </c>
      <c r="E276" s="1" t="s">
        <v>80</v>
      </c>
      <c r="F276" s="1" t="s">
        <v>23</v>
      </c>
      <c r="G276" s="1" t="s">
        <v>50</v>
      </c>
      <c r="H276" s="1" t="s">
        <v>128</v>
      </c>
      <c r="I276" s="1" t="s">
        <v>129</v>
      </c>
      <c r="J276" s="1" t="s">
        <v>130</v>
      </c>
      <c r="K276" s="4">
        <v>2</v>
      </c>
      <c r="L276" s="5">
        <v>129</v>
      </c>
      <c r="M276" s="5">
        <f>EcommerceDataset[[#This Row],[quantity]]*EcommerceDataset[[#This Row],[unit_price]]</f>
        <v>258</v>
      </c>
      <c r="N276" s="1" t="s">
        <v>1260</v>
      </c>
      <c r="O276" s="3">
        <v>45029</v>
      </c>
      <c r="P276" s="1" t="s">
        <v>55</v>
      </c>
      <c r="Q276" s="1" t="s">
        <v>30</v>
      </c>
      <c r="R276" s="4">
        <v>3</v>
      </c>
      <c r="S276" s="1" t="s">
        <v>103</v>
      </c>
      <c r="T276" s="1" t="s">
        <v>1261</v>
      </c>
      <c r="U276" s="3">
        <v>45352</v>
      </c>
    </row>
    <row r="277" spans="1:21" x14ac:dyDescent="0.3">
      <c r="A277" s="1" t="s">
        <v>1262</v>
      </c>
      <c r="B277" s="1" t="s">
        <v>247</v>
      </c>
      <c r="C277" s="1" t="s">
        <v>1263</v>
      </c>
      <c r="D277" s="1" t="str">
        <f>_xlfn.CONCAT(EcommerceDataset[[#This Row],[first_name]]," ",EcommerceDataset[[#This Row],[last_name]])</f>
        <v>Michael Elliott</v>
      </c>
      <c r="E277" s="1" t="s">
        <v>80</v>
      </c>
      <c r="F277" s="1" t="s">
        <v>23</v>
      </c>
      <c r="G277" s="1" t="s">
        <v>151</v>
      </c>
      <c r="H277" s="1" t="s">
        <v>137</v>
      </c>
      <c r="I277" s="1" t="s">
        <v>138</v>
      </c>
      <c r="J277" s="1" t="s">
        <v>27</v>
      </c>
      <c r="K277" s="4">
        <v>4</v>
      </c>
      <c r="L277" s="5">
        <v>999</v>
      </c>
      <c r="M277" s="5">
        <f>EcommerceDataset[[#This Row],[quantity]]*EcommerceDataset[[#This Row],[unit_price]]</f>
        <v>3996</v>
      </c>
      <c r="N277" s="1" t="s">
        <v>1264</v>
      </c>
      <c r="O277" s="3">
        <v>44882</v>
      </c>
      <c r="P277" s="1" t="s">
        <v>102</v>
      </c>
      <c r="Q277" s="1" t="s">
        <v>43</v>
      </c>
      <c r="R277" s="4">
        <v>1</v>
      </c>
      <c r="S277" s="1" t="s">
        <v>132</v>
      </c>
      <c r="T277" s="1" t="s">
        <v>1265</v>
      </c>
      <c r="U277" s="3">
        <v>44992</v>
      </c>
    </row>
    <row r="278" spans="1:21" x14ac:dyDescent="0.3">
      <c r="A278" s="1" t="s">
        <v>1266</v>
      </c>
      <c r="B278" s="1" t="s">
        <v>69</v>
      </c>
      <c r="C278" s="1" t="s">
        <v>1267</v>
      </c>
      <c r="D278" s="1" t="str">
        <f>_xlfn.CONCAT(EcommerceDataset[[#This Row],[first_name]]," ",EcommerceDataset[[#This Row],[last_name]])</f>
        <v>Amy Wise</v>
      </c>
      <c r="E278" s="1" t="s">
        <v>36</v>
      </c>
      <c r="F278" s="1" t="s">
        <v>23</v>
      </c>
      <c r="G278" s="1" t="s">
        <v>179</v>
      </c>
      <c r="H278" s="1" t="s">
        <v>62</v>
      </c>
      <c r="I278" s="1" t="s">
        <v>63</v>
      </c>
      <c r="J278" s="1" t="s">
        <v>64</v>
      </c>
      <c r="K278" s="4">
        <v>3</v>
      </c>
      <c r="L278" s="5">
        <v>399</v>
      </c>
      <c r="M278" s="5">
        <f>EcommerceDataset[[#This Row],[quantity]]*EcommerceDataset[[#This Row],[unit_price]]</f>
        <v>1197</v>
      </c>
      <c r="N278" s="1" t="s">
        <v>1268</v>
      </c>
      <c r="O278" s="3">
        <v>45266</v>
      </c>
      <c r="P278" s="1" t="s">
        <v>109</v>
      </c>
      <c r="Q278" s="1" t="s">
        <v>43</v>
      </c>
      <c r="R278" s="4">
        <v>3</v>
      </c>
      <c r="S278" s="1" t="s">
        <v>44</v>
      </c>
      <c r="T278" s="1" t="s">
        <v>1269</v>
      </c>
      <c r="U278" s="3">
        <v>45042</v>
      </c>
    </row>
    <row r="279" spans="1:21" x14ac:dyDescent="0.3">
      <c r="A279" s="1" t="s">
        <v>1270</v>
      </c>
      <c r="B279" s="1" t="s">
        <v>1271</v>
      </c>
      <c r="C279" s="1" t="s">
        <v>407</v>
      </c>
      <c r="D279" s="1" t="str">
        <f>_xlfn.CONCAT(EcommerceDataset[[#This Row],[first_name]]," ",EcommerceDataset[[#This Row],[last_name]])</f>
        <v>Ryan Thompson</v>
      </c>
      <c r="E279" s="1" t="s">
        <v>36</v>
      </c>
      <c r="F279" s="1" t="s">
        <v>23</v>
      </c>
      <c r="G279" s="1" t="s">
        <v>119</v>
      </c>
      <c r="H279" s="1" t="s">
        <v>128</v>
      </c>
      <c r="I279" s="1" t="s">
        <v>129</v>
      </c>
      <c r="J279" s="1" t="s">
        <v>130</v>
      </c>
      <c r="K279" s="4">
        <v>1</v>
      </c>
      <c r="L279" s="5">
        <v>129</v>
      </c>
      <c r="M279" s="5">
        <f>EcommerceDataset[[#This Row],[quantity]]*EcommerceDataset[[#This Row],[unit_price]]</f>
        <v>129</v>
      </c>
      <c r="N279" s="1" t="s">
        <v>1272</v>
      </c>
      <c r="O279" s="3">
        <v>44808</v>
      </c>
      <c r="P279" s="1" t="s">
        <v>102</v>
      </c>
      <c r="Q279" s="1" t="s">
        <v>43</v>
      </c>
      <c r="R279" s="4">
        <v>2</v>
      </c>
      <c r="S279" s="1" t="s">
        <v>66</v>
      </c>
      <c r="T279" s="1" t="s">
        <v>1273</v>
      </c>
      <c r="U279" s="3">
        <v>45040</v>
      </c>
    </row>
    <row r="280" spans="1:21" x14ac:dyDescent="0.3">
      <c r="A280" s="1" t="s">
        <v>1274</v>
      </c>
      <c r="B280" s="1" t="s">
        <v>84</v>
      </c>
      <c r="C280" s="1" t="s">
        <v>680</v>
      </c>
      <c r="D280" s="1" t="str">
        <f>_xlfn.CONCAT(EcommerceDataset[[#This Row],[first_name]]," ",EcommerceDataset[[#This Row],[last_name]])</f>
        <v>Jennifer Barker</v>
      </c>
      <c r="E280" s="1" t="s">
        <v>80</v>
      </c>
      <c r="F280" s="1" t="s">
        <v>49</v>
      </c>
      <c r="G280" s="1" t="s">
        <v>151</v>
      </c>
      <c r="H280" s="1" t="s">
        <v>39</v>
      </c>
      <c r="I280" s="1" t="s">
        <v>40</v>
      </c>
      <c r="J280" s="1" t="s">
        <v>41</v>
      </c>
      <c r="K280" s="4">
        <v>5</v>
      </c>
      <c r="L280" s="5">
        <v>59</v>
      </c>
      <c r="M280" s="5">
        <f>EcommerceDataset[[#This Row],[quantity]]*EcommerceDataset[[#This Row],[unit_price]]</f>
        <v>295</v>
      </c>
      <c r="N280" s="1" t="s">
        <v>1275</v>
      </c>
      <c r="O280" s="3">
        <v>45122</v>
      </c>
      <c r="P280" s="1" t="s">
        <v>109</v>
      </c>
      <c r="Q280" s="1" t="s">
        <v>43</v>
      </c>
      <c r="R280" s="4">
        <v>1</v>
      </c>
      <c r="S280" s="1" t="s">
        <v>66</v>
      </c>
      <c r="T280" s="1" t="s">
        <v>1276</v>
      </c>
      <c r="U280" s="3">
        <v>45338</v>
      </c>
    </row>
    <row r="281" spans="1:21" x14ac:dyDescent="0.3">
      <c r="A281" s="1" t="s">
        <v>1277</v>
      </c>
      <c r="B281" s="1" t="s">
        <v>695</v>
      </c>
      <c r="C281" s="1" t="s">
        <v>1278</v>
      </c>
      <c r="D281" s="1" t="str">
        <f>_xlfn.CONCAT(EcommerceDataset[[#This Row],[first_name]]," ",EcommerceDataset[[#This Row],[last_name]])</f>
        <v>Ann Bailey</v>
      </c>
      <c r="E281" s="1" t="s">
        <v>80</v>
      </c>
      <c r="F281" s="1" t="s">
        <v>49</v>
      </c>
      <c r="G281" s="1" t="s">
        <v>179</v>
      </c>
      <c r="H281" s="1" t="s">
        <v>390</v>
      </c>
      <c r="I281" s="1" t="s">
        <v>391</v>
      </c>
      <c r="J281" s="1" t="s">
        <v>122</v>
      </c>
      <c r="K281" s="4">
        <v>3</v>
      </c>
      <c r="L281" s="5">
        <v>25</v>
      </c>
      <c r="M281" s="5">
        <f>EcommerceDataset[[#This Row],[quantity]]*EcommerceDataset[[#This Row],[unit_price]]</f>
        <v>75</v>
      </c>
      <c r="N281" s="1" t="s">
        <v>1279</v>
      </c>
      <c r="O281" s="3">
        <v>45156</v>
      </c>
      <c r="P281" s="1" t="s">
        <v>29</v>
      </c>
      <c r="Q281" s="1" t="s">
        <v>56</v>
      </c>
      <c r="R281" s="4">
        <v>2</v>
      </c>
      <c r="S281" s="1" t="s">
        <v>44</v>
      </c>
      <c r="T281" s="1" t="s">
        <v>1280</v>
      </c>
      <c r="U281" s="3">
        <v>45025</v>
      </c>
    </row>
    <row r="282" spans="1:21" x14ac:dyDescent="0.3">
      <c r="A282" s="1" t="s">
        <v>1281</v>
      </c>
      <c r="B282" s="1" t="s">
        <v>534</v>
      </c>
      <c r="C282" s="1" t="s">
        <v>1282</v>
      </c>
      <c r="D282" s="1" t="str">
        <f>_xlfn.CONCAT(EcommerceDataset[[#This Row],[first_name]]," ",EcommerceDataset[[#This Row],[last_name]])</f>
        <v>William Mcdonald</v>
      </c>
      <c r="E282" s="1" t="s">
        <v>22</v>
      </c>
      <c r="F282" s="1" t="s">
        <v>23</v>
      </c>
      <c r="G282" s="1" t="s">
        <v>185</v>
      </c>
      <c r="H282" s="1" t="s">
        <v>144</v>
      </c>
      <c r="I282" s="1" t="s">
        <v>145</v>
      </c>
      <c r="J282" s="1" t="s">
        <v>53</v>
      </c>
      <c r="K282" s="4">
        <v>2</v>
      </c>
      <c r="L282" s="5">
        <v>199</v>
      </c>
      <c r="M282" s="5">
        <f>EcommerceDataset[[#This Row],[quantity]]*EcommerceDataset[[#This Row],[unit_price]]</f>
        <v>398</v>
      </c>
      <c r="N282" s="1" t="s">
        <v>1283</v>
      </c>
      <c r="O282" s="3">
        <v>45315</v>
      </c>
      <c r="P282" s="1" t="s">
        <v>75</v>
      </c>
      <c r="Q282" s="1" t="s">
        <v>30</v>
      </c>
      <c r="R282" s="4">
        <v>2</v>
      </c>
      <c r="S282" s="1" t="s">
        <v>66</v>
      </c>
      <c r="T282" s="1" t="s">
        <v>1284</v>
      </c>
      <c r="U282" s="3">
        <v>45731</v>
      </c>
    </row>
    <row r="283" spans="1:21" x14ac:dyDescent="0.3">
      <c r="A283" s="1" t="s">
        <v>1285</v>
      </c>
      <c r="B283" s="1" t="s">
        <v>1286</v>
      </c>
      <c r="C283" s="1" t="s">
        <v>882</v>
      </c>
      <c r="D283" s="1" t="str">
        <f>_xlfn.CONCAT(EcommerceDataset[[#This Row],[first_name]]," ",EcommerceDataset[[#This Row],[last_name]])</f>
        <v>Rick Cole</v>
      </c>
      <c r="E283" s="1" t="s">
        <v>22</v>
      </c>
      <c r="F283" s="1" t="s">
        <v>49</v>
      </c>
      <c r="G283" s="1" t="s">
        <v>93</v>
      </c>
      <c r="H283" s="1" t="s">
        <v>39</v>
      </c>
      <c r="I283" s="1" t="s">
        <v>40</v>
      </c>
      <c r="J283" s="1" t="s">
        <v>41</v>
      </c>
      <c r="K283" s="4">
        <v>3</v>
      </c>
      <c r="L283" s="5">
        <v>59</v>
      </c>
      <c r="M283" s="5">
        <f>EcommerceDataset[[#This Row],[quantity]]*EcommerceDataset[[#This Row],[unit_price]]</f>
        <v>177</v>
      </c>
      <c r="N283" s="1" t="s">
        <v>1287</v>
      </c>
      <c r="O283" s="3">
        <v>44967</v>
      </c>
      <c r="P283" s="1" t="s">
        <v>75</v>
      </c>
      <c r="Q283" s="1" t="s">
        <v>56</v>
      </c>
      <c r="R283" s="4">
        <v>4</v>
      </c>
      <c r="S283" s="1" t="s">
        <v>132</v>
      </c>
      <c r="T283" s="1" t="s">
        <v>1288</v>
      </c>
      <c r="U283" s="3">
        <v>45595</v>
      </c>
    </row>
    <row r="284" spans="1:21" x14ac:dyDescent="0.3">
      <c r="A284" s="1" t="s">
        <v>1289</v>
      </c>
      <c r="B284" s="1" t="s">
        <v>1290</v>
      </c>
      <c r="C284" s="1" t="s">
        <v>816</v>
      </c>
      <c r="D284" s="1" t="str">
        <f>_xlfn.CONCAT(EcommerceDataset[[#This Row],[first_name]]," ",EcommerceDataset[[#This Row],[last_name]])</f>
        <v>Claire Christian</v>
      </c>
      <c r="E284" s="1" t="s">
        <v>22</v>
      </c>
      <c r="F284" s="1" t="s">
        <v>37</v>
      </c>
      <c r="G284" s="1" t="s">
        <v>119</v>
      </c>
      <c r="H284" s="1" t="s">
        <v>62</v>
      </c>
      <c r="I284" s="1" t="s">
        <v>63</v>
      </c>
      <c r="J284" s="1" t="s">
        <v>64</v>
      </c>
      <c r="K284" s="4">
        <v>4</v>
      </c>
      <c r="L284" s="5">
        <v>399</v>
      </c>
      <c r="M284" s="5">
        <f>EcommerceDataset[[#This Row],[quantity]]*EcommerceDataset[[#This Row],[unit_price]]</f>
        <v>1596</v>
      </c>
      <c r="N284" s="1" t="s">
        <v>1291</v>
      </c>
      <c r="O284" s="3">
        <v>45885</v>
      </c>
      <c r="P284" s="1" t="s">
        <v>55</v>
      </c>
      <c r="Q284" s="1" t="s">
        <v>56</v>
      </c>
      <c r="R284" s="4">
        <v>2</v>
      </c>
      <c r="S284" s="1" t="s">
        <v>103</v>
      </c>
      <c r="T284" s="1" t="s">
        <v>1292</v>
      </c>
      <c r="U284" s="3">
        <v>44976</v>
      </c>
    </row>
    <row r="285" spans="1:21" x14ac:dyDescent="0.3">
      <c r="A285" s="1" t="s">
        <v>303</v>
      </c>
      <c r="B285" s="1" t="s">
        <v>304</v>
      </c>
      <c r="C285" s="1" t="s">
        <v>305</v>
      </c>
      <c r="D285" s="1" t="str">
        <f>_xlfn.CONCAT(EcommerceDataset[[#This Row],[first_name]]," ",EcommerceDataset[[#This Row],[last_name]])</f>
        <v>Catherine Villegas</v>
      </c>
      <c r="E285" s="1" t="s">
        <v>80</v>
      </c>
      <c r="F285" s="1" t="s">
        <v>37</v>
      </c>
      <c r="G285" s="1" t="s">
        <v>38</v>
      </c>
      <c r="H285" s="1" t="s">
        <v>39</v>
      </c>
      <c r="I285" s="1" t="s">
        <v>40</v>
      </c>
      <c r="J285" s="1" t="s">
        <v>41</v>
      </c>
      <c r="K285" s="4">
        <v>2</v>
      </c>
      <c r="L285" s="5">
        <v>59</v>
      </c>
      <c r="M285" s="5">
        <f>EcommerceDataset[[#This Row],[quantity]]*EcommerceDataset[[#This Row],[unit_price]]</f>
        <v>118</v>
      </c>
      <c r="N285" s="1" t="s">
        <v>1293</v>
      </c>
      <c r="O285" s="3">
        <v>45458</v>
      </c>
      <c r="P285" s="1" t="s">
        <v>29</v>
      </c>
      <c r="Q285" s="1" t="s">
        <v>30</v>
      </c>
      <c r="R285" s="4">
        <v>4</v>
      </c>
      <c r="S285" s="1" t="s">
        <v>44</v>
      </c>
      <c r="T285" s="1" t="s">
        <v>1294</v>
      </c>
      <c r="U285" s="3">
        <v>45779</v>
      </c>
    </row>
    <row r="286" spans="1:21" x14ac:dyDescent="0.3">
      <c r="A286" s="1" t="s">
        <v>1295</v>
      </c>
      <c r="B286" s="1" t="s">
        <v>1028</v>
      </c>
      <c r="C286" s="1" t="s">
        <v>1296</v>
      </c>
      <c r="D286" s="1" t="str">
        <f>_xlfn.CONCAT(EcommerceDataset[[#This Row],[first_name]]," ",EcommerceDataset[[#This Row],[last_name]])</f>
        <v>Ralph Luna</v>
      </c>
      <c r="E286" s="1" t="s">
        <v>22</v>
      </c>
      <c r="F286" s="1" t="s">
        <v>37</v>
      </c>
      <c r="G286" s="1" t="s">
        <v>24</v>
      </c>
      <c r="H286" s="1" t="s">
        <v>137</v>
      </c>
      <c r="I286" s="1" t="s">
        <v>138</v>
      </c>
      <c r="J286" s="1" t="s">
        <v>27</v>
      </c>
      <c r="K286" s="4">
        <v>4</v>
      </c>
      <c r="L286" s="5">
        <v>999</v>
      </c>
      <c r="M286" s="5">
        <f>EcommerceDataset[[#This Row],[quantity]]*EcommerceDataset[[#This Row],[unit_price]]</f>
        <v>3996</v>
      </c>
      <c r="N286" s="1" t="s">
        <v>1297</v>
      </c>
      <c r="O286" s="3">
        <v>45465</v>
      </c>
      <c r="P286" s="1" t="s">
        <v>55</v>
      </c>
      <c r="Q286" s="1" t="s">
        <v>56</v>
      </c>
      <c r="R286" s="4">
        <v>3</v>
      </c>
      <c r="S286" s="1" t="s">
        <v>44</v>
      </c>
      <c r="T286" s="1" t="s">
        <v>1298</v>
      </c>
      <c r="U286" s="3">
        <v>44862</v>
      </c>
    </row>
    <row r="287" spans="1:21" x14ac:dyDescent="0.3">
      <c r="A287" s="1" t="s">
        <v>1299</v>
      </c>
      <c r="B287" s="1" t="s">
        <v>1300</v>
      </c>
      <c r="C287" s="1" t="s">
        <v>275</v>
      </c>
      <c r="D287" s="1" t="str">
        <f>_xlfn.CONCAT(EcommerceDataset[[#This Row],[first_name]]," ",EcommerceDataset[[#This Row],[last_name]])</f>
        <v>Nathaniel Smith</v>
      </c>
      <c r="E287" s="1" t="s">
        <v>36</v>
      </c>
      <c r="F287" s="1" t="s">
        <v>37</v>
      </c>
      <c r="G287" s="1" t="s">
        <v>38</v>
      </c>
      <c r="H287" s="1" t="s">
        <v>217</v>
      </c>
      <c r="I287" s="1" t="s">
        <v>218</v>
      </c>
      <c r="J287" s="1" t="s">
        <v>27</v>
      </c>
      <c r="K287" s="4">
        <v>4</v>
      </c>
      <c r="L287" s="5">
        <v>899</v>
      </c>
      <c r="M287" s="5">
        <f>EcommerceDataset[[#This Row],[quantity]]*EcommerceDataset[[#This Row],[unit_price]]</f>
        <v>3596</v>
      </c>
      <c r="N287" s="1" t="s">
        <v>1301</v>
      </c>
      <c r="O287" s="3">
        <v>45250</v>
      </c>
      <c r="P287" s="1" t="s">
        <v>29</v>
      </c>
      <c r="Q287" s="1" t="s">
        <v>56</v>
      </c>
      <c r="R287" s="4">
        <v>2</v>
      </c>
      <c r="S287" s="1" t="s">
        <v>31</v>
      </c>
      <c r="T287" s="1" t="s">
        <v>1302</v>
      </c>
      <c r="U287" s="3">
        <v>44946</v>
      </c>
    </row>
    <row r="288" spans="1:21" x14ac:dyDescent="0.3">
      <c r="A288" s="1" t="s">
        <v>1303</v>
      </c>
      <c r="B288" s="1" t="s">
        <v>1304</v>
      </c>
      <c r="C288" s="1" t="s">
        <v>1305</v>
      </c>
      <c r="D288" s="1" t="str">
        <f>_xlfn.CONCAT(EcommerceDataset[[#This Row],[first_name]]," ",EcommerceDataset[[#This Row],[last_name]])</f>
        <v>Jamie Murphy</v>
      </c>
      <c r="E288" s="1" t="s">
        <v>80</v>
      </c>
      <c r="F288" s="1" t="s">
        <v>49</v>
      </c>
      <c r="G288" s="1" t="s">
        <v>61</v>
      </c>
      <c r="H288" s="1" t="s">
        <v>25</v>
      </c>
      <c r="I288" s="1" t="s">
        <v>26</v>
      </c>
      <c r="J288" s="1" t="s">
        <v>27</v>
      </c>
      <c r="K288" s="4">
        <v>2</v>
      </c>
      <c r="L288" s="5">
        <v>229</v>
      </c>
      <c r="M288" s="5">
        <f>EcommerceDataset[[#This Row],[quantity]]*EcommerceDataset[[#This Row],[unit_price]]</f>
        <v>458</v>
      </c>
      <c r="N288" s="1" t="s">
        <v>1306</v>
      </c>
      <c r="O288" s="3">
        <v>45249</v>
      </c>
      <c r="P288" s="1" t="s">
        <v>75</v>
      </c>
      <c r="Q288" s="1" t="s">
        <v>56</v>
      </c>
      <c r="R288" s="4">
        <v>3</v>
      </c>
      <c r="S288" s="1" t="s">
        <v>66</v>
      </c>
      <c r="T288" s="1" t="s">
        <v>1307</v>
      </c>
      <c r="U288" s="3">
        <v>45588</v>
      </c>
    </row>
    <row r="289" spans="1:21" x14ac:dyDescent="0.3">
      <c r="A289" s="1" t="s">
        <v>1308</v>
      </c>
      <c r="B289" s="1" t="s">
        <v>856</v>
      </c>
      <c r="C289" s="1" t="s">
        <v>1309</v>
      </c>
      <c r="D289" s="1" t="str">
        <f>_xlfn.CONCAT(EcommerceDataset[[#This Row],[first_name]]," ",EcommerceDataset[[#This Row],[last_name]])</f>
        <v>Nathan Welch</v>
      </c>
      <c r="E289" s="1" t="s">
        <v>36</v>
      </c>
      <c r="F289" s="1" t="s">
        <v>23</v>
      </c>
      <c r="G289" s="1" t="s">
        <v>24</v>
      </c>
      <c r="H289" s="1" t="s">
        <v>25</v>
      </c>
      <c r="I289" s="1" t="s">
        <v>26</v>
      </c>
      <c r="J289" s="1" t="s">
        <v>27</v>
      </c>
      <c r="K289" s="4">
        <v>4</v>
      </c>
      <c r="L289" s="5">
        <v>229</v>
      </c>
      <c r="M289" s="5">
        <f>EcommerceDataset[[#This Row],[quantity]]*EcommerceDataset[[#This Row],[unit_price]]</f>
        <v>916</v>
      </c>
      <c r="N289" s="1" t="s">
        <v>1310</v>
      </c>
      <c r="O289" s="3">
        <v>45106</v>
      </c>
      <c r="P289" s="1" t="s">
        <v>109</v>
      </c>
      <c r="Q289" s="1" t="s">
        <v>30</v>
      </c>
      <c r="R289" s="4">
        <v>1</v>
      </c>
      <c r="S289" s="1" t="s">
        <v>66</v>
      </c>
      <c r="T289" s="1" t="s">
        <v>1311</v>
      </c>
      <c r="U289" s="3">
        <v>45753</v>
      </c>
    </row>
    <row r="290" spans="1:21" x14ac:dyDescent="0.3">
      <c r="A290" s="1" t="s">
        <v>1312</v>
      </c>
      <c r="B290" s="1" t="s">
        <v>614</v>
      </c>
      <c r="C290" s="1" t="s">
        <v>275</v>
      </c>
      <c r="D290" s="1" t="str">
        <f>_xlfn.CONCAT(EcommerceDataset[[#This Row],[first_name]]," ",EcommerceDataset[[#This Row],[last_name]])</f>
        <v>Colleen Smith</v>
      </c>
      <c r="E290" s="1" t="s">
        <v>36</v>
      </c>
      <c r="F290" s="1" t="s">
        <v>49</v>
      </c>
      <c r="G290" s="1" t="s">
        <v>24</v>
      </c>
      <c r="H290" s="1" t="s">
        <v>51</v>
      </c>
      <c r="I290" s="1" t="s">
        <v>52</v>
      </c>
      <c r="J290" s="1" t="s">
        <v>53</v>
      </c>
      <c r="K290" s="4">
        <v>1</v>
      </c>
      <c r="L290" s="5">
        <v>59</v>
      </c>
      <c r="M290" s="5">
        <f>EcommerceDataset[[#This Row],[quantity]]*EcommerceDataset[[#This Row],[unit_price]]</f>
        <v>59</v>
      </c>
      <c r="N290" s="1" t="s">
        <v>1313</v>
      </c>
      <c r="O290" s="3">
        <v>45150</v>
      </c>
      <c r="P290" s="1" t="s">
        <v>102</v>
      </c>
      <c r="Q290" s="1" t="s">
        <v>43</v>
      </c>
      <c r="R290" s="4">
        <v>2</v>
      </c>
      <c r="S290" s="1" t="s">
        <v>44</v>
      </c>
      <c r="T290" s="1" t="s">
        <v>1314</v>
      </c>
      <c r="U290" s="3">
        <v>44991</v>
      </c>
    </row>
    <row r="291" spans="1:21" x14ac:dyDescent="0.3">
      <c r="A291" s="1" t="s">
        <v>1315</v>
      </c>
      <c r="B291" s="1" t="s">
        <v>242</v>
      </c>
      <c r="C291" s="1" t="s">
        <v>1316</v>
      </c>
      <c r="D291" s="1" t="str">
        <f>_xlfn.CONCAT(EcommerceDataset[[#This Row],[first_name]]," ",EcommerceDataset[[#This Row],[last_name]])</f>
        <v>Kimberly Middleton</v>
      </c>
      <c r="E291" s="1" t="s">
        <v>80</v>
      </c>
      <c r="F291" s="1" t="s">
        <v>37</v>
      </c>
      <c r="G291" s="1" t="s">
        <v>71</v>
      </c>
      <c r="H291" s="1" t="s">
        <v>390</v>
      </c>
      <c r="I291" s="1" t="s">
        <v>391</v>
      </c>
      <c r="J291" s="1" t="s">
        <v>122</v>
      </c>
      <c r="K291" s="4">
        <v>4</v>
      </c>
      <c r="L291" s="5">
        <v>25</v>
      </c>
      <c r="M291" s="5">
        <f>EcommerceDataset[[#This Row],[quantity]]*EcommerceDataset[[#This Row],[unit_price]]</f>
        <v>100</v>
      </c>
      <c r="N291" s="1" t="s">
        <v>1317</v>
      </c>
      <c r="O291" s="3">
        <v>45856</v>
      </c>
      <c r="P291" s="1" t="s">
        <v>75</v>
      </c>
      <c r="Q291" s="1" t="s">
        <v>30</v>
      </c>
      <c r="R291" s="4">
        <v>3</v>
      </c>
      <c r="S291" s="1" t="s">
        <v>66</v>
      </c>
      <c r="T291" s="1" t="s">
        <v>1318</v>
      </c>
      <c r="U291" s="3">
        <v>45584</v>
      </c>
    </row>
    <row r="292" spans="1:21" x14ac:dyDescent="0.3">
      <c r="A292" s="1" t="s">
        <v>1319</v>
      </c>
      <c r="B292" s="1" t="s">
        <v>1271</v>
      </c>
      <c r="C292" s="1" t="s">
        <v>253</v>
      </c>
      <c r="D292" s="1" t="str">
        <f>_xlfn.CONCAT(EcommerceDataset[[#This Row],[first_name]]," ",EcommerceDataset[[#This Row],[last_name]])</f>
        <v>Ryan Rogers</v>
      </c>
      <c r="E292" s="1" t="s">
        <v>80</v>
      </c>
      <c r="F292" s="1" t="s">
        <v>49</v>
      </c>
      <c r="G292" s="1" t="s">
        <v>119</v>
      </c>
      <c r="H292" s="1" t="s">
        <v>51</v>
      </c>
      <c r="I292" s="1" t="s">
        <v>52</v>
      </c>
      <c r="J292" s="1" t="s">
        <v>53</v>
      </c>
      <c r="K292" s="4">
        <v>3</v>
      </c>
      <c r="L292" s="5">
        <v>59</v>
      </c>
      <c r="M292" s="5">
        <f>EcommerceDataset[[#This Row],[quantity]]*EcommerceDataset[[#This Row],[unit_price]]</f>
        <v>177</v>
      </c>
      <c r="N292" s="1" t="s">
        <v>1320</v>
      </c>
      <c r="O292" s="3">
        <v>45336</v>
      </c>
      <c r="P292" s="1" t="s">
        <v>109</v>
      </c>
      <c r="Q292" s="1" t="s">
        <v>43</v>
      </c>
      <c r="R292" s="4">
        <v>2</v>
      </c>
      <c r="S292" s="1" t="s">
        <v>132</v>
      </c>
      <c r="T292" s="1" t="s">
        <v>1321</v>
      </c>
      <c r="U292" s="3">
        <v>45296</v>
      </c>
    </row>
    <row r="293" spans="1:21" x14ac:dyDescent="0.3">
      <c r="A293" s="1" t="s">
        <v>1322</v>
      </c>
      <c r="B293" s="1" t="s">
        <v>248</v>
      </c>
      <c r="C293" s="1" t="s">
        <v>1323</v>
      </c>
      <c r="D293" s="1" t="str">
        <f>_xlfn.CONCAT(EcommerceDataset[[#This Row],[first_name]]," ",EcommerceDataset[[#This Row],[last_name]])</f>
        <v>Thomas Barrett</v>
      </c>
      <c r="E293" s="1" t="s">
        <v>80</v>
      </c>
      <c r="F293" s="1" t="s">
        <v>49</v>
      </c>
      <c r="G293" s="1" t="s">
        <v>61</v>
      </c>
      <c r="H293" s="1" t="s">
        <v>190</v>
      </c>
      <c r="I293" s="1" t="s">
        <v>191</v>
      </c>
      <c r="J293" s="1" t="s">
        <v>41</v>
      </c>
      <c r="K293" s="4">
        <v>1</v>
      </c>
      <c r="L293" s="5">
        <v>120</v>
      </c>
      <c r="M293" s="5">
        <f>EcommerceDataset[[#This Row],[quantity]]*EcommerceDataset[[#This Row],[unit_price]]</f>
        <v>120</v>
      </c>
      <c r="N293" s="1" t="s">
        <v>1324</v>
      </c>
      <c r="O293" s="3">
        <v>44882</v>
      </c>
      <c r="P293" s="1" t="s">
        <v>55</v>
      </c>
      <c r="Q293" s="1" t="s">
        <v>30</v>
      </c>
      <c r="R293" s="4">
        <v>5</v>
      </c>
      <c r="S293" s="1" t="s">
        <v>44</v>
      </c>
      <c r="T293" s="1" t="s">
        <v>1325</v>
      </c>
      <c r="U293" s="3">
        <v>45621</v>
      </c>
    </row>
    <row r="294" spans="1:21" x14ac:dyDescent="0.3">
      <c r="A294" s="1" t="s">
        <v>970</v>
      </c>
      <c r="B294" s="1" t="s">
        <v>971</v>
      </c>
      <c r="C294" s="1" t="s">
        <v>972</v>
      </c>
      <c r="D294" s="1" t="str">
        <f>_xlfn.CONCAT(EcommerceDataset[[#This Row],[first_name]]," ",EcommerceDataset[[#This Row],[last_name]])</f>
        <v>Sara Krause</v>
      </c>
      <c r="E294" s="1" t="s">
        <v>80</v>
      </c>
      <c r="F294" s="1" t="s">
        <v>49</v>
      </c>
      <c r="G294" s="1" t="s">
        <v>61</v>
      </c>
      <c r="H294" s="1" t="s">
        <v>167</v>
      </c>
      <c r="I294" s="1" t="s">
        <v>168</v>
      </c>
      <c r="J294" s="1" t="s">
        <v>130</v>
      </c>
      <c r="K294" s="4">
        <v>4</v>
      </c>
      <c r="L294" s="5">
        <v>80</v>
      </c>
      <c r="M294" s="5">
        <f>EcommerceDataset[[#This Row],[quantity]]*EcommerceDataset[[#This Row],[unit_price]]</f>
        <v>320</v>
      </c>
      <c r="N294" s="1" t="s">
        <v>1326</v>
      </c>
      <c r="O294" s="3">
        <v>45258</v>
      </c>
      <c r="P294" s="1" t="s">
        <v>75</v>
      </c>
      <c r="Q294" s="1" t="s">
        <v>43</v>
      </c>
      <c r="R294" s="4">
        <v>5</v>
      </c>
      <c r="S294" s="1" t="s">
        <v>132</v>
      </c>
      <c r="T294" s="1" t="s">
        <v>1327</v>
      </c>
      <c r="U294" s="3">
        <v>45032</v>
      </c>
    </row>
    <row r="295" spans="1:21" x14ac:dyDescent="0.3">
      <c r="A295" s="1" t="s">
        <v>1328</v>
      </c>
      <c r="B295" s="1" t="s">
        <v>1329</v>
      </c>
      <c r="C295" s="1" t="s">
        <v>1330</v>
      </c>
      <c r="D295" s="1" t="str">
        <f>_xlfn.CONCAT(EcommerceDataset[[#This Row],[first_name]]," ",EcommerceDataset[[#This Row],[last_name]])</f>
        <v>Dominique Nielsen</v>
      </c>
      <c r="E295" s="1" t="s">
        <v>36</v>
      </c>
      <c r="F295" s="1" t="s">
        <v>37</v>
      </c>
      <c r="G295" s="1" t="s">
        <v>179</v>
      </c>
      <c r="H295" s="1" t="s">
        <v>390</v>
      </c>
      <c r="I295" s="1" t="s">
        <v>391</v>
      </c>
      <c r="J295" s="1" t="s">
        <v>122</v>
      </c>
      <c r="K295" s="4">
        <v>1</v>
      </c>
      <c r="L295" s="5">
        <v>25</v>
      </c>
      <c r="M295" s="5">
        <f>EcommerceDataset[[#This Row],[quantity]]*EcommerceDataset[[#This Row],[unit_price]]</f>
        <v>25</v>
      </c>
      <c r="N295" s="1" t="s">
        <v>1331</v>
      </c>
      <c r="O295" s="3">
        <v>45045</v>
      </c>
      <c r="P295" s="1" t="s">
        <v>109</v>
      </c>
      <c r="Q295" s="1" t="s">
        <v>30</v>
      </c>
      <c r="R295" s="4">
        <v>4</v>
      </c>
      <c r="S295" s="1" t="s">
        <v>132</v>
      </c>
      <c r="T295" s="1" t="s">
        <v>1332</v>
      </c>
      <c r="U295" s="3">
        <v>45818</v>
      </c>
    </row>
    <row r="296" spans="1:21" x14ac:dyDescent="0.3">
      <c r="A296" s="1" t="s">
        <v>1333</v>
      </c>
      <c r="B296" s="1" t="s">
        <v>1334</v>
      </c>
      <c r="C296" s="1" t="s">
        <v>1335</v>
      </c>
      <c r="D296" s="1" t="str">
        <f>_xlfn.CONCAT(EcommerceDataset[[#This Row],[first_name]]," ",EcommerceDataset[[#This Row],[last_name]])</f>
        <v>Justin Espinoza</v>
      </c>
      <c r="E296" s="1" t="s">
        <v>22</v>
      </c>
      <c r="F296" s="1" t="s">
        <v>49</v>
      </c>
      <c r="G296" s="1" t="s">
        <v>185</v>
      </c>
      <c r="H296" s="1" t="s">
        <v>390</v>
      </c>
      <c r="I296" s="1" t="s">
        <v>391</v>
      </c>
      <c r="J296" s="1" t="s">
        <v>122</v>
      </c>
      <c r="K296" s="4">
        <v>5</v>
      </c>
      <c r="L296" s="5">
        <v>25</v>
      </c>
      <c r="M296" s="5">
        <f>EcommerceDataset[[#This Row],[quantity]]*EcommerceDataset[[#This Row],[unit_price]]</f>
        <v>125</v>
      </c>
      <c r="N296" s="1" t="s">
        <v>1336</v>
      </c>
      <c r="O296" s="3">
        <v>44888</v>
      </c>
      <c r="P296" s="1" t="s">
        <v>29</v>
      </c>
      <c r="Q296" s="1" t="s">
        <v>56</v>
      </c>
      <c r="R296" s="4">
        <v>5</v>
      </c>
      <c r="S296" s="1" t="s">
        <v>132</v>
      </c>
      <c r="T296" s="1" t="s">
        <v>1337</v>
      </c>
      <c r="U296" s="3">
        <v>45778</v>
      </c>
    </row>
    <row r="297" spans="1:21" x14ac:dyDescent="0.3">
      <c r="A297" s="1" t="s">
        <v>1338</v>
      </c>
      <c r="B297" s="1" t="s">
        <v>1339</v>
      </c>
      <c r="C297" s="1" t="s">
        <v>624</v>
      </c>
      <c r="D297" s="1" t="str">
        <f>_xlfn.CONCAT(EcommerceDataset[[#This Row],[first_name]]," ",EcommerceDataset[[#This Row],[last_name]])</f>
        <v>Charlotte Ruiz</v>
      </c>
      <c r="E297" s="1" t="s">
        <v>36</v>
      </c>
      <c r="F297" s="1" t="s">
        <v>49</v>
      </c>
      <c r="G297" s="1" t="s">
        <v>24</v>
      </c>
      <c r="H297" s="1" t="s">
        <v>144</v>
      </c>
      <c r="I297" s="1" t="s">
        <v>145</v>
      </c>
      <c r="J297" s="1" t="s">
        <v>53</v>
      </c>
      <c r="K297" s="4">
        <v>2</v>
      </c>
      <c r="L297" s="5">
        <v>199</v>
      </c>
      <c r="M297" s="5">
        <f>EcommerceDataset[[#This Row],[quantity]]*EcommerceDataset[[#This Row],[unit_price]]</f>
        <v>398</v>
      </c>
      <c r="N297" s="1" t="s">
        <v>1340</v>
      </c>
      <c r="O297" s="3">
        <v>45564</v>
      </c>
      <c r="P297" s="1" t="s">
        <v>55</v>
      </c>
      <c r="Q297" s="1" t="s">
        <v>43</v>
      </c>
      <c r="R297" s="4">
        <v>5</v>
      </c>
      <c r="S297" s="1" t="s">
        <v>44</v>
      </c>
      <c r="T297" s="1" t="s">
        <v>1341</v>
      </c>
      <c r="U297" s="3">
        <v>44902</v>
      </c>
    </row>
    <row r="298" spans="1:21" x14ac:dyDescent="0.3">
      <c r="A298" s="1" t="s">
        <v>1342</v>
      </c>
      <c r="B298" s="1" t="s">
        <v>1343</v>
      </c>
      <c r="C298" s="1" t="s">
        <v>156</v>
      </c>
      <c r="D298" s="1" t="str">
        <f>_xlfn.CONCAT(EcommerceDataset[[#This Row],[first_name]]," ",EcommerceDataset[[#This Row],[last_name]])</f>
        <v>Caitlyn Day</v>
      </c>
      <c r="E298" s="1" t="s">
        <v>80</v>
      </c>
      <c r="F298" s="1" t="s">
        <v>37</v>
      </c>
      <c r="G298" s="1" t="s">
        <v>151</v>
      </c>
      <c r="H298" s="1" t="s">
        <v>217</v>
      </c>
      <c r="I298" s="1" t="s">
        <v>218</v>
      </c>
      <c r="J298" s="1" t="s">
        <v>27</v>
      </c>
      <c r="K298" s="4">
        <v>3</v>
      </c>
      <c r="L298" s="5">
        <v>899</v>
      </c>
      <c r="M298" s="5">
        <f>EcommerceDataset[[#This Row],[quantity]]*EcommerceDataset[[#This Row],[unit_price]]</f>
        <v>2697</v>
      </c>
      <c r="N298" s="1" t="s">
        <v>1344</v>
      </c>
      <c r="O298" s="3">
        <v>45544</v>
      </c>
      <c r="P298" s="1" t="s">
        <v>55</v>
      </c>
      <c r="Q298" s="1" t="s">
        <v>43</v>
      </c>
      <c r="R298" s="4">
        <v>3</v>
      </c>
      <c r="S298" s="1" t="s">
        <v>66</v>
      </c>
      <c r="T298" s="1" t="s">
        <v>1345</v>
      </c>
      <c r="U298" s="3">
        <v>45555</v>
      </c>
    </row>
    <row r="299" spans="1:21" x14ac:dyDescent="0.3">
      <c r="A299" s="1" t="s">
        <v>1346</v>
      </c>
      <c r="B299" s="1" t="s">
        <v>1347</v>
      </c>
      <c r="C299" s="1" t="s">
        <v>1348</v>
      </c>
      <c r="D299" s="1" t="str">
        <f>_xlfn.CONCAT(EcommerceDataset[[#This Row],[first_name]]," ",EcommerceDataset[[#This Row],[last_name]])</f>
        <v>Connie Sanders</v>
      </c>
      <c r="E299" s="1" t="s">
        <v>36</v>
      </c>
      <c r="F299" s="1" t="s">
        <v>49</v>
      </c>
      <c r="G299" s="1" t="s">
        <v>71</v>
      </c>
      <c r="H299" s="1" t="s">
        <v>72</v>
      </c>
      <c r="I299" s="1" t="s">
        <v>73</v>
      </c>
      <c r="J299" s="1" t="s">
        <v>41</v>
      </c>
      <c r="K299" s="4">
        <v>2</v>
      </c>
      <c r="L299" s="5">
        <v>110</v>
      </c>
      <c r="M299" s="5">
        <f>EcommerceDataset[[#This Row],[quantity]]*EcommerceDataset[[#This Row],[unit_price]]</f>
        <v>220</v>
      </c>
      <c r="N299" s="1" t="s">
        <v>1349</v>
      </c>
      <c r="O299" s="3">
        <v>45585</v>
      </c>
      <c r="P299" s="1" t="s">
        <v>75</v>
      </c>
      <c r="Q299" s="1" t="s">
        <v>30</v>
      </c>
      <c r="R299" s="4">
        <v>5</v>
      </c>
      <c r="S299" s="1" t="s">
        <v>132</v>
      </c>
      <c r="T299" s="1" t="s">
        <v>1350</v>
      </c>
      <c r="U299" s="3">
        <v>45096</v>
      </c>
    </row>
    <row r="300" spans="1:21" x14ac:dyDescent="0.3">
      <c r="A300" s="1" t="s">
        <v>1351</v>
      </c>
      <c r="B300" s="1" t="s">
        <v>1352</v>
      </c>
      <c r="C300" s="1" t="s">
        <v>1353</v>
      </c>
      <c r="D300" s="1" t="str">
        <f>_xlfn.CONCAT(EcommerceDataset[[#This Row],[first_name]]," ",EcommerceDataset[[#This Row],[last_name]])</f>
        <v>Courtney Frazier</v>
      </c>
      <c r="E300" s="1" t="s">
        <v>22</v>
      </c>
      <c r="F300" s="1" t="s">
        <v>23</v>
      </c>
      <c r="G300" s="1" t="s">
        <v>61</v>
      </c>
      <c r="H300" s="1" t="s">
        <v>39</v>
      </c>
      <c r="I300" s="1" t="s">
        <v>40</v>
      </c>
      <c r="J300" s="1" t="s">
        <v>41</v>
      </c>
      <c r="K300" s="4">
        <v>3</v>
      </c>
      <c r="L300" s="5">
        <v>59</v>
      </c>
      <c r="M300" s="5">
        <f>EcommerceDataset[[#This Row],[quantity]]*EcommerceDataset[[#This Row],[unit_price]]</f>
        <v>177</v>
      </c>
      <c r="N300" s="1" t="s">
        <v>1354</v>
      </c>
      <c r="O300" s="3">
        <v>45584</v>
      </c>
      <c r="P300" s="1" t="s">
        <v>55</v>
      </c>
      <c r="Q300" s="1" t="s">
        <v>56</v>
      </c>
      <c r="R300" s="4">
        <v>1</v>
      </c>
      <c r="S300" s="1" t="s">
        <v>31</v>
      </c>
      <c r="T300" s="1" t="s">
        <v>1355</v>
      </c>
      <c r="U300" s="3">
        <v>44992</v>
      </c>
    </row>
    <row r="301" spans="1:21" x14ac:dyDescent="0.3">
      <c r="A301" s="1" t="s">
        <v>1356</v>
      </c>
      <c r="B301" s="1" t="s">
        <v>768</v>
      </c>
      <c r="C301" s="1" t="s">
        <v>1357</v>
      </c>
      <c r="D301" s="1" t="str">
        <f>_xlfn.CONCAT(EcommerceDataset[[#This Row],[first_name]]," ",EcommerceDataset[[#This Row],[last_name]])</f>
        <v>Emily Marks</v>
      </c>
      <c r="E301" s="1" t="s">
        <v>36</v>
      </c>
      <c r="F301" s="1" t="s">
        <v>37</v>
      </c>
      <c r="G301" s="1" t="s">
        <v>151</v>
      </c>
      <c r="H301" s="1" t="s">
        <v>120</v>
      </c>
      <c r="I301" s="1" t="s">
        <v>121</v>
      </c>
      <c r="J301" s="1" t="s">
        <v>122</v>
      </c>
      <c r="K301" s="4">
        <v>5</v>
      </c>
      <c r="L301" s="5">
        <v>149</v>
      </c>
      <c r="M301" s="5">
        <f>EcommerceDataset[[#This Row],[quantity]]*EcommerceDataset[[#This Row],[unit_price]]</f>
        <v>745</v>
      </c>
      <c r="N301" s="1" t="s">
        <v>1358</v>
      </c>
      <c r="O301" s="3">
        <v>44844</v>
      </c>
      <c r="P301" s="1" t="s">
        <v>75</v>
      </c>
      <c r="Q301" s="1" t="s">
        <v>30</v>
      </c>
      <c r="R301" s="4">
        <v>2</v>
      </c>
      <c r="S301" s="1" t="s">
        <v>44</v>
      </c>
      <c r="T301" s="1" t="s">
        <v>1359</v>
      </c>
      <c r="U301" s="3">
        <v>45573</v>
      </c>
    </row>
    <row r="302" spans="1:21" x14ac:dyDescent="0.3">
      <c r="A302" s="1" t="s">
        <v>1360</v>
      </c>
      <c r="B302" s="1" t="s">
        <v>1070</v>
      </c>
      <c r="C302" s="1" t="s">
        <v>701</v>
      </c>
      <c r="D302" s="1" t="str">
        <f>_xlfn.CONCAT(EcommerceDataset[[#This Row],[first_name]]," ",EcommerceDataset[[#This Row],[last_name]])</f>
        <v>Chloe Jones</v>
      </c>
      <c r="E302" s="1" t="s">
        <v>36</v>
      </c>
      <c r="F302" s="1" t="s">
        <v>37</v>
      </c>
      <c r="G302" s="1" t="s">
        <v>38</v>
      </c>
      <c r="H302" s="1" t="s">
        <v>62</v>
      </c>
      <c r="I302" s="1" t="s">
        <v>63</v>
      </c>
      <c r="J302" s="1" t="s">
        <v>64</v>
      </c>
      <c r="K302" s="4">
        <v>4</v>
      </c>
      <c r="L302" s="5">
        <v>399</v>
      </c>
      <c r="M302" s="5">
        <f>EcommerceDataset[[#This Row],[quantity]]*EcommerceDataset[[#This Row],[unit_price]]</f>
        <v>1596</v>
      </c>
      <c r="N302" s="1" t="s">
        <v>1361</v>
      </c>
      <c r="O302" s="3">
        <v>45106</v>
      </c>
      <c r="P302" s="1" t="s">
        <v>29</v>
      </c>
      <c r="Q302" s="1" t="s">
        <v>56</v>
      </c>
      <c r="R302" s="4">
        <v>5</v>
      </c>
      <c r="S302" s="1" t="s">
        <v>132</v>
      </c>
      <c r="T302" s="1" t="s">
        <v>1362</v>
      </c>
      <c r="U302" s="3">
        <v>45642</v>
      </c>
    </row>
    <row r="303" spans="1:21" x14ac:dyDescent="0.3">
      <c r="A303" s="1" t="s">
        <v>736</v>
      </c>
      <c r="B303" s="1" t="s">
        <v>652</v>
      </c>
      <c r="C303" s="1" t="s">
        <v>737</v>
      </c>
      <c r="D303" s="1" t="str">
        <f>_xlfn.CONCAT(EcommerceDataset[[#This Row],[first_name]]," ",EcommerceDataset[[#This Row],[last_name]])</f>
        <v>Samantha Owens</v>
      </c>
      <c r="E303" s="1" t="s">
        <v>80</v>
      </c>
      <c r="F303" s="1" t="s">
        <v>37</v>
      </c>
      <c r="G303" s="1" t="s">
        <v>61</v>
      </c>
      <c r="H303" s="1" t="s">
        <v>167</v>
      </c>
      <c r="I303" s="1" t="s">
        <v>168</v>
      </c>
      <c r="J303" s="1" t="s">
        <v>130</v>
      </c>
      <c r="K303" s="4">
        <v>3</v>
      </c>
      <c r="L303" s="5">
        <v>80</v>
      </c>
      <c r="M303" s="5">
        <f>EcommerceDataset[[#This Row],[quantity]]*EcommerceDataset[[#This Row],[unit_price]]</f>
        <v>240</v>
      </c>
      <c r="N303" s="1" t="s">
        <v>1363</v>
      </c>
      <c r="O303" s="3">
        <v>45159</v>
      </c>
      <c r="P303" s="1" t="s">
        <v>102</v>
      </c>
      <c r="Q303" s="1" t="s">
        <v>56</v>
      </c>
      <c r="R303" s="4">
        <v>2</v>
      </c>
      <c r="S303" s="1" t="s">
        <v>132</v>
      </c>
      <c r="T303" s="1" t="s">
        <v>1364</v>
      </c>
      <c r="U303" s="3">
        <v>44954</v>
      </c>
    </row>
    <row r="304" spans="1:21" x14ac:dyDescent="0.3">
      <c r="A304" s="1" t="s">
        <v>1365</v>
      </c>
      <c r="B304" s="1" t="s">
        <v>200</v>
      </c>
      <c r="C304" s="1" t="s">
        <v>1366</v>
      </c>
      <c r="D304" s="1" t="str">
        <f>_xlfn.CONCAT(EcommerceDataset[[#This Row],[first_name]]," ",EcommerceDataset[[#This Row],[last_name]])</f>
        <v>Robert Banks</v>
      </c>
      <c r="E304" s="1" t="s">
        <v>22</v>
      </c>
      <c r="F304" s="1" t="s">
        <v>49</v>
      </c>
      <c r="G304" s="1" t="s">
        <v>179</v>
      </c>
      <c r="H304" s="1" t="s">
        <v>51</v>
      </c>
      <c r="I304" s="1" t="s">
        <v>52</v>
      </c>
      <c r="J304" s="1" t="s">
        <v>53</v>
      </c>
      <c r="K304" s="4">
        <v>2</v>
      </c>
      <c r="L304" s="5">
        <v>59</v>
      </c>
      <c r="M304" s="5">
        <f>EcommerceDataset[[#This Row],[quantity]]*EcommerceDataset[[#This Row],[unit_price]]</f>
        <v>118</v>
      </c>
      <c r="N304" s="1" t="s">
        <v>1367</v>
      </c>
      <c r="O304" s="3">
        <v>45116</v>
      </c>
      <c r="P304" s="1" t="s">
        <v>102</v>
      </c>
      <c r="Q304" s="1" t="s">
        <v>43</v>
      </c>
      <c r="R304" s="4">
        <v>2</v>
      </c>
      <c r="S304" s="1" t="s">
        <v>132</v>
      </c>
      <c r="T304" s="1" t="s">
        <v>1368</v>
      </c>
      <c r="U304" s="3">
        <v>45647</v>
      </c>
    </row>
    <row r="305" spans="1:21" x14ac:dyDescent="0.3">
      <c r="A305" s="1" t="s">
        <v>1369</v>
      </c>
      <c r="B305" s="1" t="s">
        <v>1102</v>
      </c>
      <c r="C305" s="1" t="s">
        <v>315</v>
      </c>
      <c r="D305" s="1" t="str">
        <f>_xlfn.CONCAT(EcommerceDataset[[#This Row],[first_name]]," ",EcommerceDataset[[#This Row],[last_name]])</f>
        <v>Hannah Martin</v>
      </c>
      <c r="E305" s="1" t="s">
        <v>80</v>
      </c>
      <c r="F305" s="1" t="s">
        <v>49</v>
      </c>
      <c r="G305" s="1" t="s">
        <v>119</v>
      </c>
      <c r="H305" s="1" t="s">
        <v>72</v>
      </c>
      <c r="I305" s="1" t="s">
        <v>73</v>
      </c>
      <c r="J305" s="1" t="s">
        <v>41</v>
      </c>
      <c r="K305" s="4">
        <v>1</v>
      </c>
      <c r="L305" s="5">
        <v>110</v>
      </c>
      <c r="M305" s="5">
        <f>EcommerceDataset[[#This Row],[quantity]]*EcommerceDataset[[#This Row],[unit_price]]</f>
        <v>110</v>
      </c>
      <c r="N305" s="1" t="s">
        <v>1370</v>
      </c>
      <c r="O305" s="3">
        <v>45266</v>
      </c>
      <c r="P305" s="1" t="s">
        <v>75</v>
      </c>
      <c r="Q305" s="1" t="s">
        <v>30</v>
      </c>
      <c r="R305" s="4">
        <v>5</v>
      </c>
      <c r="S305" s="1" t="s">
        <v>103</v>
      </c>
      <c r="T305" s="1" t="s">
        <v>1371</v>
      </c>
      <c r="U305" s="3">
        <v>44930</v>
      </c>
    </row>
    <row r="306" spans="1:21" x14ac:dyDescent="0.3">
      <c r="A306" s="1" t="s">
        <v>1372</v>
      </c>
      <c r="B306" s="1" t="s">
        <v>1373</v>
      </c>
      <c r="C306" s="1" t="s">
        <v>1374</v>
      </c>
      <c r="D306" s="1" t="str">
        <f>_xlfn.CONCAT(EcommerceDataset[[#This Row],[first_name]]," ",EcommerceDataset[[#This Row],[last_name]])</f>
        <v>Stacy Bryant</v>
      </c>
      <c r="E306" s="1" t="s">
        <v>22</v>
      </c>
      <c r="F306" s="1" t="s">
        <v>23</v>
      </c>
      <c r="G306" s="1" t="s">
        <v>93</v>
      </c>
      <c r="H306" s="1" t="s">
        <v>86</v>
      </c>
      <c r="I306" s="1" t="s">
        <v>87</v>
      </c>
      <c r="J306" s="1" t="s">
        <v>64</v>
      </c>
      <c r="K306" s="4">
        <v>1</v>
      </c>
      <c r="L306" s="5">
        <v>99</v>
      </c>
      <c r="M306" s="5">
        <f>EcommerceDataset[[#This Row],[quantity]]*EcommerceDataset[[#This Row],[unit_price]]</f>
        <v>99</v>
      </c>
      <c r="N306" s="1" t="s">
        <v>1375</v>
      </c>
      <c r="O306" s="3">
        <v>44847</v>
      </c>
      <c r="P306" s="1" t="s">
        <v>109</v>
      </c>
      <c r="Q306" s="1" t="s">
        <v>30</v>
      </c>
      <c r="R306" s="4">
        <v>3</v>
      </c>
      <c r="S306" s="1" t="s">
        <v>132</v>
      </c>
      <c r="T306" s="1" t="s">
        <v>1376</v>
      </c>
      <c r="U306" s="3">
        <v>45072</v>
      </c>
    </row>
    <row r="307" spans="1:21" x14ac:dyDescent="0.3">
      <c r="A307" s="1" t="s">
        <v>1377</v>
      </c>
      <c r="B307" s="1" t="s">
        <v>352</v>
      </c>
      <c r="C307" s="1" t="s">
        <v>1378</v>
      </c>
      <c r="D307" s="1" t="str">
        <f>_xlfn.CONCAT(EcommerceDataset[[#This Row],[first_name]]," ",EcommerceDataset[[#This Row],[last_name]])</f>
        <v>Zachary Beltran</v>
      </c>
      <c r="E307" s="1" t="s">
        <v>22</v>
      </c>
      <c r="F307" s="1" t="s">
        <v>49</v>
      </c>
      <c r="G307" s="1" t="s">
        <v>93</v>
      </c>
      <c r="H307" s="1" t="s">
        <v>390</v>
      </c>
      <c r="I307" s="1" t="s">
        <v>391</v>
      </c>
      <c r="J307" s="1" t="s">
        <v>122</v>
      </c>
      <c r="K307" s="4">
        <v>4</v>
      </c>
      <c r="L307" s="5">
        <v>25</v>
      </c>
      <c r="M307" s="5">
        <f>EcommerceDataset[[#This Row],[quantity]]*EcommerceDataset[[#This Row],[unit_price]]</f>
        <v>100</v>
      </c>
      <c r="N307" s="1" t="s">
        <v>1379</v>
      </c>
      <c r="O307" s="3">
        <v>44852</v>
      </c>
      <c r="P307" s="1" t="s">
        <v>29</v>
      </c>
      <c r="Q307" s="1" t="s">
        <v>43</v>
      </c>
      <c r="R307" s="4">
        <v>2</v>
      </c>
      <c r="S307" s="1" t="s">
        <v>103</v>
      </c>
      <c r="T307" s="1" t="s">
        <v>1380</v>
      </c>
      <c r="U307" s="3">
        <v>44924</v>
      </c>
    </row>
    <row r="308" spans="1:21" x14ac:dyDescent="0.3">
      <c r="A308" s="1" t="s">
        <v>1381</v>
      </c>
      <c r="B308" s="1" t="s">
        <v>1382</v>
      </c>
      <c r="C308" s="1" t="s">
        <v>1383</v>
      </c>
      <c r="D308" s="1" t="str">
        <f>_xlfn.CONCAT(EcommerceDataset[[#This Row],[first_name]]," ",EcommerceDataset[[#This Row],[last_name]])</f>
        <v>Joel Lindsey</v>
      </c>
      <c r="E308" s="1" t="s">
        <v>36</v>
      </c>
      <c r="F308" s="1" t="s">
        <v>23</v>
      </c>
      <c r="G308" s="1" t="s">
        <v>151</v>
      </c>
      <c r="H308" s="1" t="s">
        <v>167</v>
      </c>
      <c r="I308" s="1" t="s">
        <v>168</v>
      </c>
      <c r="J308" s="1" t="s">
        <v>130</v>
      </c>
      <c r="K308" s="4">
        <v>4</v>
      </c>
      <c r="L308" s="5">
        <v>80</v>
      </c>
      <c r="M308" s="5">
        <f>EcommerceDataset[[#This Row],[quantity]]*EcommerceDataset[[#This Row],[unit_price]]</f>
        <v>320</v>
      </c>
      <c r="N308" s="1" t="s">
        <v>1384</v>
      </c>
      <c r="O308" s="3">
        <v>45006</v>
      </c>
      <c r="P308" s="1" t="s">
        <v>75</v>
      </c>
      <c r="Q308" s="1" t="s">
        <v>30</v>
      </c>
      <c r="R308" s="4">
        <v>2</v>
      </c>
      <c r="S308" s="1" t="s">
        <v>44</v>
      </c>
      <c r="T308" s="1" t="s">
        <v>1385</v>
      </c>
      <c r="U308" s="3">
        <v>44950</v>
      </c>
    </row>
    <row r="309" spans="1:21" x14ac:dyDescent="0.3">
      <c r="A309" s="1" t="s">
        <v>1386</v>
      </c>
      <c r="B309" s="1" t="s">
        <v>1352</v>
      </c>
      <c r="C309" s="1" t="s">
        <v>1016</v>
      </c>
      <c r="D309" s="1" t="str">
        <f>_xlfn.CONCAT(EcommerceDataset[[#This Row],[first_name]]," ",EcommerceDataset[[#This Row],[last_name]])</f>
        <v>Courtney Castillo</v>
      </c>
      <c r="E309" s="1" t="s">
        <v>22</v>
      </c>
      <c r="F309" s="1" t="s">
        <v>37</v>
      </c>
      <c r="G309" s="1" t="s">
        <v>38</v>
      </c>
      <c r="H309" s="1" t="s">
        <v>86</v>
      </c>
      <c r="I309" s="1" t="s">
        <v>87</v>
      </c>
      <c r="J309" s="1" t="s">
        <v>64</v>
      </c>
      <c r="K309" s="4">
        <v>2</v>
      </c>
      <c r="L309" s="5">
        <v>99</v>
      </c>
      <c r="M309" s="5">
        <f>EcommerceDataset[[#This Row],[quantity]]*EcommerceDataset[[#This Row],[unit_price]]</f>
        <v>198</v>
      </c>
      <c r="N309" s="1" t="s">
        <v>1387</v>
      </c>
      <c r="O309" s="3">
        <v>45706</v>
      </c>
      <c r="P309" s="1" t="s">
        <v>75</v>
      </c>
      <c r="Q309" s="1" t="s">
        <v>43</v>
      </c>
      <c r="R309" s="4">
        <v>1</v>
      </c>
      <c r="S309" s="1" t="s">
        <v>31</v>
      </c>
      <c r="T309" s="1" t="s">
        <v>1388</v>
      </c>
      <c r="U309" s="3">
        <v>45159</v>
      </c>
    </row>
    <row r="310" spans="1:21" x14ac:dyDescent="0.3">
      <c r="A310" s="1" t="s">
        <v>1389</v>
      </c>
      <c r="B310" s="1" t="s">
        <v>745</v>
      </c>
      <c r="C310" s="1" t="s">
        <v>70</v>
      </c>
      <c r="D310" s="1" t="str">
        <f>_xlfn.CONCAT(EcommerceDataset[[#This Row],[first_name]]," ",EcommerceDataset[[#This Row],[last_name]])</f>
        <v>Scott Johnson</v>
      </c>
      <c r="E310" s="1" t="s">
        <v>22</v>
      </c>
      <c r="F310" s="1" t="s">
        <v>23</v>
      </c>
      <c r="G310" s="1" t="s">
        <v>71</v>
      </c>
      <c r="H310" s="1" t="s">
        <v>72</v>
      </c>
      <c r="I310" s="1" t="s">
        <v>73</v>
      </c>
      <c r="J310" s="1" t="s">
        <v>41</v>
      </c>
      <c r="K310" s="4">
        <v>4</v>
      </c>
      <c r="L310" s="5">
        <v>110</v>
      </c>
      <c r="M310" s="5">
        <f>EcommerceDataset[[#This Row],[quantity]]*EcommerceDataset[[#This Row],[unit_price]]</f>
        <v>440</v>
      </c>
      <c r="N310" s="1" t="s">
        <v>1390</v>
      </c>
      <c r="O310" s="3">
        <v>44858</v>
      </c>
      <c r="P310" s="1" t="s">
        <v>29</v>
      </c>
      <c r="Q310" s="1" t="s">
        <v>43</v>
      </c>
      <c r="R310" s="4">
        <v>1</v>
      </c>
      <c r="S310" s="1" t="s">
        <v>44</v>
      </c>
      <c r="T310" s="1" t="s">
        <v>1391</v>
      </c>
      <c r="U310" s="3">
        <v>45364</v>
      </c>
    </row>
    <row r="311" spans="1:21" x14ac:dyDescent="0.3">
      <c r="A311" s="1" t="s">
        <v>1392</v>
      </c>
      <c r="B311" s="1" t="s">
        <v>560</v>
      </c>
      <c r="C311" s="1" t="s">
        <v>1237</v>
      </c>
      <c r="D311" s="1" t="str">
        <f>_xlfn.CONCAT(EcommerceDataset[[#This Row],[first_name]]," ",EcommerceDataset[[#This Row],[last_name]])</f>
        <v>Joann Parker</v>
      </c>
      <c r="E311" s="1" t="s">
        <v>80</v>
      </c>
      <c r="F311" s="1" t="s">
        <v>49</v>
      </c>
      <c r="G311" s="1" t="s">
        <v>151</v>
      </c>
      <c r="H311" s="1" t="s">
        <v>120</v>
      </c>
      <c r="I311" s="1" t="s">
        <v>121</v>
      </c>
      <c r="J311" s="1" t="s">
        <v>122</v>
      </c>
      <c r="K311" s="4">
        <v>2</v>
      </c>
      <c r="L311" s="5">
        <v>149</v>
      </c>
      <c r="M311" s="5">
        <f>EcommerceDataset[[#This Row],[quantity]]*EcommerceDataset[[#This Row],[unit_price]]</f>
        <v>298</v>
      </c>
      <c r="N311" s="1" t="s">
        <v>1393</v>
      </c>
      <c r="O311" s="3">
        <v>45073</v>
      </c>
      <c r="P311" s="1" t="s">
        <v>109</v>
      </c>
      <c r="Q311" s="1" t="s">
        <v>56</v>
      </c>
      <c r="R311" s="4">
        <v>3</v>
      </c>
      <c r="S311" s="1" t="s">
        <v>31</v>
      </c>
      <c r="T311" s="1" t="s">
        <v>1394</v>
      </c>
      <c r="U311" s="3">
        <v>45710</v>
      </c>
    </row>
    <row r="312" spans="1:21" x14ac:dyDescent="0.3">
      <c r="A312" s="1" t="s">
        <v>1395</v>
      </c>
      <c r="B312" s="1" t="s">
        <v>247</v>
      </c>
      <c r="C312" s="1" t="s">
        <v>1396</v>
      </c>
      <c r="D312" s="1" t="str">
        <f>_xlfn.CONCAT(EcommerceDataset[[#This Row],[first_name]]," ",EcommerceDataset[[#This Row],[last_name]])</f>
        <v>Michael West</v>
      </c>
      <c r="E312" s="1" t="s">
        <v>80</v>
      </c>
      <c r="F312" s="1" t="s">
        <v>23</v>
      </c>
      <c r="G312" s="1" t="s">
        <v>50</v>
      </c>
      <c r="H312" s="1" t="s">
        <v>86</v>
      </c>
      <c r="I312" s="1" t="s">
        <v>87</v>
      </c>
      <c r="J312" s="1" t="s">
        <v>64</v>
      </c>
      <c r="K312" s="4">
        <v>1</v>
      </c>
      <c r="L312" s="5">
        <v>99</v>
      </c>
      <c r="M312" s="5">
        <f>EcommerceDataset[[#This Row],[quantity]]*EcommerceDataset[[#This Row],[unit_price]]</f>
        <v>99</v>
      </c>
      <c r="N312" s="1" t="s">
        <v>1397</v>
      </c>
      <c r="O312" s="3">
        <v>45126</v>
      </c>
      <c r="P312" s="1" t="s">
        <v>29</v>
      </c>
      <c r="Q312" s="1" t="s">
        <v>56</v>
      </c>
      <c r="R312" s="4">
        <v>1</v>
      </c>
      <c r="S312" s="1" t="s">
        <v>44</v>
      </c>
      <c r="T312" s="1" t="s">
        <v>1398</v>
      </c>
      <c r="U312" s="3">
        <v>45198</v>
      </c>
    </row>
    <row r="313" spans="1:21" x14ac:dyDescent="0.3">
      <c r="A313" s="1" t="s">
        <v>1399</v>
      </c>
      <c r="B313" s="1" t="s">
        <v>69</v>
      </c>
      <c r="C313" s="1" t="s">
        <v>1400</v>
      </c>
      <c r="D313" s="1" t="str">
        <f>_xlfn.CONCAT(EcommerceDataset[[#This Row],[first_name]]," ",EcommerceDataset[[#This Row],[last_name]])</f>
        <v>Amy Cooley</v>
      </c>
      <c r="E313" s="1" t="s">
        <v>80</v>
      </c>
      <c r="F313" s="1" t="s">
        <v>23</v>
      </c>
      <c r="G313" s="1" t="s">
        <v>24</v>
      </c>
      <c r="H313" s="1" t="s">
        <v>39</v>
      </c>
      <c r="I313" s="1" t="s">
        <v>40</v>
      </c>
      <c r="J313" s="1" t="s">
        <v>41</v>
      </c>
      <c r="K313" s="4">
        <v>4</v>
      </c>
      <c r="L313" s="5">
        <v>59</v>
      </c>
      <c r="M313" s="5">
        <f>EcommerceDataset[[#This Row],[quantity]]*EcommerceDataset[[#This Row],[unit_price]]</f>
        <v>236</v>
      </c>
      <c r="N313" s="1" t="s">
        <v>1401</v>
      </c>
      <c r="O313" s="3">
        <v>45162</v>
      </c>
      <c r="P313" s="1" t="s">
        <v>102</v>
      </c>
      <c r="Q313" s="1" t="s">
        <v>43</v>
      </c>
      <c r="R313" s="4">
        <v>5</v>
      </c>
      <c r="S313" s="1" t="s">
        <v>31</v>
      </c>
      <c r="T313" s="1" t="s">
        <v>1402</v>
      </c>
      <c r="U313" s="3">
        <v>44904</v>
      </c>
    </row>
    <row r="314" spans="1:21" x14ac:dyDescent="0.3">
      <c r="A314" s="1" t="s">
        <v>1403</v>
      </c>
      <c r="B314" s="1" t="s">
        <v>1404</v>
      </c>
      <c r="C314" s="1" t="s">
        <v>1405</v>
      </c>
      <c r="D314" s="1" t="str">
        <f>_xlfn.CONCAT(EcommerceDataset[[#This Row],[first_name]]," ",EcommerceDataset[[#This Row],[last_name]])</f>
        <v>Eileen Combs</v>
      </c>
      <c r="E314" s="1" t="s">
        <v>36</v>
      </c>
      <c r="F314" s="1" t="s">
        <v>49</v>
      </c>
      <c r="G314" s="1" t="s">
        <v>119</v>
      </c>
      <c r="H314" s="1" t="s">
        <v>72</v>
      </c>
      <c r="I314" s="1" t="s">
        <v>73</v>
      </c>
      <c r="J314" s="1" t="s">
        <v>41</v>
      </c>
      <c r="K314" s="4">
        <v>5</v>
      </c>
      <c r="L314" s="5">
        <v>110</v>
      </c>
      <c r="M314" s="5">
        <f>EcommerceDataset[[#This Row],[quantity]]*EcommerceDataset[[#This Row],[unit_price]]</f>
        <v>550</v>
      </c>
      <c r="N314" s="1" t="s">
        <v>1406</v>
      </c>
      <c r="O314" s="3">
        <v>45252</v>
      </c>
      <c r="P314" s="1" t="s">
        <v>55</v>
      </c>
      <c r="Q314" s="1" t="s">
        <v>30</v>
      </c>
      <c r="R314" s="4">
        <v>1</v>
      </c>
      <c r="S314" s="1" t="s">
        <v>103</v>
      </c>
      <c r="T314" s="1" t="s">
        <v>1407</v>
      </c>
      <c r="U314" s="3">
        <v>45622</v>
      </c>
    </row>
    <row r="315" spans="1:21" x14ac:dyDescent="0.3">
      <c r="A315" s="1" t="s">
        <v>1408</v>
      </c>
      <c r="B315" s="1" t="s">
        <v>1409</v>
      </c>
      <c r="C315" s="1" t="s">
        <v>1410</v>
      </c>
      <c r="D315" s="1" t="str">
        <f>_xlfn.CONCAT(EcommerceDataset[[#This Row],[first_name]]," ",EcommerceDataset[[#This Row],[last_name]])</f>
        <v>Shannon Lynch</v>
      </c>
      <c r="E315" s="1" t="s">
        <v>36</v>
      </c>
      <c r="F315" s="1" t="s">
        <v>49</v>
      </c>
      <c r="G315" s="1" t="s">
        <v>38</v>
      </c>
      <c r="H315" s="1" t="s">
        <v>190</v>
      </c>
      <c r="I315" s="1" t="s">
        <v>191</v>
      </c>
      <c r="J315" s="1" t="s">
        <v>41</v>
      </c>
      <c r="K315" s="4">
        <v>3</v>
      </c>
      <c r="L315" s="5">
        <v>120</v>
      </c>
      <c r="M315" s="5">
        <f>EcommerceDataset[[#This Row],[quantity]]*EcommerceDataset[[#This Row],[unit_price]]</f>
        <v>360</v>
      </c>
      <c r="N315" s="1" t="s">
        <v>1411</v>
      </c>
      <c r="O315" s="3">
        <v>45813</v>
      </c>
      <c r="P315" s="1" t="s">
        <v>29</v>
      </c>
      <c r="Q315" s="1" t="s">
        <v>56</v>
      </c>
      <c r="R315" s="4">
        <v>4</v>
      </c>
      <c r="S315" s="1" t="s">
        <v>103</v>
      </c>
      <c r="T315" s="1" t="s">
        <v>1412</v>
      </c>
      <c r="U315" s="3">
        <v>45132</v>
      </c>
    </row>
    <row r="316" spans="1:21" x14ac:dyDescent="0.3">
      <c r="A316" s="1" t="s">
        <v>1413</v>
      </c>
      <c r="B316" s="1" t="s">
        <v>1414</v>
      </c>
      <c r="C316" s="1" t="s">
        <v>1415</v>
      </c>
      <c r="D316" s="1" t="str">
        <f>_xlfn.CONCAT(EcommerceDataset[[#This Row],[first_name]]," ",EcommerceDataset[[#This Row],[last_name]])</f>
        <v>Victoria Mahoney</v>
      </c>
      <c r="E316" s="1" t="s">
        <v>36</v>
      </c>
      <c r="F316" s="1" t="s">
        <v>23</v>
      </c>
      <c r="G316" s="1" t="s">
        <v>151</v>
      </c>
      <c r="H316" s="1" t="s">
        <v>39</v>
      </c>
      <c r="I316" s="1" t="s">
        <v>40</v>
      </c>
      <c r="J316" s="1" t="s">
        <v>41</v>
      </c>
      <c r="K316" s="4">
        <v>4</v>
      </c>
      <c r="L316" s="5">
        <v>59</v>
      </c>
      <c r="M316" s="5">
        <f>EcommerceDataset[[#This Row],[quantity]]*EcommerceDataset[[#This Row],[unit_price]]</f>
        <v>236</v>
      </c>
      <c r="N316" s="1" t="s">
        <v>1416</v>
      </c>
      <c r="O316" s="3">
        <v>45363</v>
      </c>
      <c r="P316" s="1" t="s">
        <v>75</v>
      </c>
      <c r="Q316" s="1" t="s">
        <v>56</v>
      </c>
      <c r="R316" s="4">
        <v>5</v>
      </c>
      <c r="S316" s="1" t="s">
        <v>132</v>
      </c>
      <c r="T316" s="1" t="s">
        <v>1417</v>
      </c>
      <c r="U316" s="3">
        <v>44882</v>
      </c>
    </row>
    <row r="317" spans="1:21" x14ac:dyDescent="0.3">
      <c r="A317" s="1" t="s">
        <v>1418</v>
      </c>
      <c r="B317" s="1" t="s">
        <v>1271</v>
      </c>
      <c r="C317" s="1" t="s">
        <v>1419</v>
      </c>
      <c r="D317" s="1" t="str">
        <f>_xlfn.CONCAT(EcommerceDataset[[#This Row],[first_name]]," ",EcommerceDataset[[#This Row],[last_name]])</f>
        <v>Ryan Stone</v>
      </c>
      <c r="E317" s="1" t="s">
        <v>36</v>
      </c>
      <c r="F317" s="1" t="s">
        <v>37</v>
      </c>
      <c r="G317" s="1" t="s">
        <v>185</v>
      </c>
      <c r="H317" s="1" t="s">
        <v>99</v>
      </c>
      <c r="I317" s="1" t="s">
        <v>100</v>
      </c>
      <c r="J317" s="1" t="s">
        <v>27</v>
      </c>
      <c r="K317" s="4">
        <v>2</v>
      </c>
      <c r="L317" s="5">
        <v>199</v>
      </c>
      <c r="M317" s="5">
        <f>EcommerceDataset[[#This Row],[quantity]]*EcommerceDataset[[#This Row],[unit_price]]</f>
        <v>398</v>
      </c>
      <c r="N317" s="1" t="s">
        <v>1420</v>
      </c>
      <c r="O317" s="3">
        <v>45083</v>
      </c>
      <c r="P317" s="1" t="s">
        <v>55</v>
      </c>
      <c r="Q317" s="1" t="s">
        <v>56</v>
      </c>
      <c r="R317" s="4">
        <v>2</v>
      </c>
      <c r="S317" s="1" t="s">
        <v>103</v>
      </c>
      <c r="T317" s="1" t="s">
        <v>1421</v>
      </c>
      <c r="U317" s="3">
        <v>45194</v>
      </c>
    </row>
    <row r="318" spans="1:21" x14ac:dyDescent="0.3">
      <c r="A318" s="1" t="s">
        <v>1422</v>
      </c>
      <c r="B318" s="1" t="s">
        <v>84</v>
      </c>
      <c r="C318" s="1" t="s">
        <v>1423</v>
      </c>
      <c r="D318" s="1" t="str">
        <f>_xlfn.CONCAT(EcommerceDataset[[#This Row],[first_name]]," ",EcommerceDataset[[#This Row],[last_name]])</f>
        <v>Jennifer Burke</v>
      </c>
      <c r="E318" s="1" t="s">
        <v>80</v>
      </c>
      <c r="F318" s="1" t="s">
        <v>37</v>
      </c>
      <c r="G318" s="1" t="s">
        <v>38</v>
      </c>
      <c r="H318" s="1" t="s">
        <v>390</v>
      </c>
      <c r="I318" s="1" t="s">
        <v>391</v>
      </c>
      <c r="J318" s="1" t="s">
        <v>122</v>
      </c>
      <c r="K318" s="4">
        <v>2</v>
      </c>
      <c r="L318" s="5">
        <v>25</v>
      </c>
      <c r="M318" s="5">
        <f>EcommerceDataset[[#This Row],[quantity]]*EcommerceDataset[[#This Row],[unit_price]]</f>
        <v>50</v>
      </c>
      <c r="N318" s="1" t="s">
        <v>1424</v>
      </c>
      <c r="O318" s="3">
        <v>45263</v>
      </c>
      <c r="P318" s="1" t="s">
        <v>102</v>
      </c>
      <c r="Q318" s="1" t="s">
        <v>56</v>
      </c>
      <c r="R318" s="4">
        <v>3</v>
      </c>
      <c r="S318" s="1" t="s">
        <v>44</v>
      </c>
      <c r="T318" s="1" t="s">
        <v>1425</v>
      </c>
      <c r="U318" s="3">
        <v>45052</v>
      </c>
    </row>
    <row r="319" spans="1:21" x14ac:dyDescent="0.3">
      <c r="A319" s="1" t="s">
        <v>1426</v>
      </c>
      <c r="B319" s="1" t="s">
        <v>227</v>
      </c>
      <c r="C319" s="1" t="s">
        <v>1427</v>
      </c>
      <c r="D319" s="1" t="str">
        <f>_xlfn.CONCAT(EcommerceDataset[[#This Row],[first_name]]," ",EcommerceDataset[[#This Row],[last_name]])</f>
        <v>Lawrence Henson</v>
      </c>
      <c r="E319" s="1" t="s">
        <v>36</v>
      </c>
      <c r="F319" s="1" t="s">
        <v>49</v>
      </c>
      <c r="G319" s="1" t="s">
        <v>185</v>
      </c>
      <c r="H319" s="1" t="s">
        <v>137</v>
      </c>
      <c r="I319" s="1" t="s">
        <v>138</v>
      </c>
      <c r="J319" s="1" t="s">
        <v>27</v>
      </c>
      <c r="K319" s="4">
        <v>4</v>
      </c>
      <c r="L319" s="5">
        <v>999</v>
      </c>
      <c r="M319" s="5">
        <f>EcommerceDataset[[#This Row],[quantity]]*EcommerceDataset[[#This Row],[unit_price]]</f>
        <v>3996</v>
      </c>
      <c r="N319" s="1" t="s">
        <v>1428</v>
      </c>
      <c r="O319" s="3">
        <v>44881</v>
      </c>
      <c r="P319" s="1" t="s">
        <v>75</v>
      </c>
      <c r="Q319" s="1" t="s">
        <v>30</v>
      </c>
      <c r="R319" s="4">
        <v>4</v>
      </c>
      <c r="S319" s="1" t="s">
        <v>103</v>
      </c>
      <c r="T319" s="1" t="s">
        <v>1429</v>
      </c>
      <c r="U319" s="3">
        <v>45218</v>
      </c>
    </row>
    <row r="320" spans="1:21" x14ac:dyDescent="0.3">
      <c r="A320" s="1" t="s">
        <v>1430</v>
      </c>
      <c r="B320" s="1" t="s">
        <v>652</v>
      </c>
      <c r="C320" s="1" t="s">
        <v>1400</v>
      </c>
      <c r="D320" s="1" t="str">
        <f>_xlfn.CONCAT(EcommerceDataset[[#This Row],[first_name]]," ",EcommerceDataset[[#This Row],[last_name]])</f>
        <v>Samantha Cooley</v>
      </c>
      <c r="E320" s="1" t="s">
        <v>36</v>
      </c>
      <c r="F320" s="1" t="s">
        <v>37</v>
      </c>
      <c r="G320" s="1" t="s">
        <v>61</v>
      </c>
      <c r="H320" s="1" t="s">
        <v>137</v>
      </c>
      <c r="I320" s="1" t="s">
        <v>138</v>
      </c>
      <c r="J320" s="1" t="s">
        <v>27</v>
      </c>
      <c r="K320" s="4">
        <v>1</v>
      </c>
      <c r="L320" s="5">
        <v>999</v>
      </c>
      <c r="M320" s="5">
        <f>EcommerceDataset[[#This Row],[quantity]]*EcommerceDataset[[#This Row],[unit_price]]</f>
        <v>999</v>
      </c>
      <c r="N320" s="1" t="s">
        <v>1431</v>
      </c>
      <c r="O320" s="3">
        <v>45378</v>
      </c>
      <c r="P320" s="1" t="s">
        <v>109</v>
      </c>
      <c r="Q320" s="1" t="s">
        <v>30</v>
      </c>
      <c r="R320" s="4">
        <v>5</v>
      </c>
      <c r="S320" s="1" t="s">
        <v>103</v>
      </c>
      <c r="T320" s="1" t="s">
        <v>1432</v>
      </c>
      <c r="U320" s="3">
        <v>45213</v>
      </c>
    </row>
    <row r="321" spans="1:21" x14ac:dyDescent="0.3">
      <c r="A321" s="1" t="s">
        <v>1433</v>
      </c>
      <c r="B321" s="1" t="s">
        <v>456</v>
      </c>
      <c r="C321" s="1" t="s">
        <v>1434</v>
      </c>
      <c r="D321" s="1" t="str">
        <f>_xlfn.CONCAT(EcommerceDataset[[#This Row],[first_name]]," ",EcommerceDataset[[#This Row],[last_name]])</f>
        <v>Dean Henderson</v>
      </c>
      <c r="E321" s="1" t="s">
        <v>22</v>
      </c>
      <c r="F321" s="1" t="s">
        <v>37</v>
      </c>
      <c r="G321" s="1" t="s">
        <v>179</v>
      </c>
      <c r="H321" s="1" t="s">
        <v>167</v>
      </c>
      <c r="I321" s="1" t="s">
        <v>168</v>
      </c>
      <c r="J321" s="1" t="s">
        <v>130</v>
      </c>
      <c r="K321" s="4">
        <v>4</v>
      </c>
      <c r="L321" s="5">
        <v>80</v>
      </c>
      <c r="M321" s="5">
        <f>EcommerceDataset[[#This Row],[quantity]]*EcommerceDataset[[#This Row],[unit_price]]</f>
        <v>320</v>
      </c>
      <c r="N321" s="1" t="s">
        <v>1435</v>
      </c>
      <c r="O321" s="3">
        <v>45307</v>
      </c>
      <c r="P321" s="1" t="s">
        <v>29</v>
      </c>
      <c r="Q321" s="1" t="s">
        <v>30</v>
      </c>
      <c r="R321" s="4">
        <v>2</v>
      </c>
      <c r="S321" s="1" t="s">
        <v>31</v>
      </c>
      <c r="T321" s="1" t="s">
        <v>1436</v>
      </c>
      <c r="U321" s="3">
        <v>45535</v>
      </c>
    </row>
    <row r="322" spans="1:21" x14ac:dyDescent="0.3">
      <c r="A322" s="1" t="s">
        <v>1437</v>
      </c>
      <c r="B322" s="1" t="s">
        <v>1383</v>
      </c>
      <c r="C322" s="1" t="s">
        <v>156</v>
      </c>
      <c r="D322" s="1" t="str">
        <f>_xlfn.CONCAT(EcommerceDataset[[#This Row],[first_name]]," ",EcommerceDataset[[#This Row],[last_name]])</f>
        <v>Lindsey Day</v>
      </c>
      <c r="E322" s="1" t="s">
        <v>36</v>
      </c>
      <c r="F322" s="1" t="s">
        <v>23</v>
      </c>
      <c r="G322" s="1" t="s">
        <v>61</v>
      </c>
      <c r="H322" s="1" t="s">
        <v>128</v>
      </c>
      <c r="I322" s="1" t="s">
        <v>129</v>
      </c>
      <c r="J322" s="1" t="s">
        <v>130</v>
      </c>
      <c r="K322" s="4">
        <v>3</v>
      </c>
      <c r="L322" s="5">
        <v>129</v>
      </c>
      <c r="M322" s="5">
        <f>EcommerceDataset[[#This Row],[quantity]]*EcommerceDataset[[#This Row],[unit_price]]</f>
        <v>387</v>
      </c>
      <c r="N322" s="1" t="s">
        <v>1438</v>
      </c>
      <c r="O322" s="3">
        <v>44999</v>
      </c>
      <c r="P322" s="1" t="s">
        <v>55</v>
      </c>
      <c r="Q322" s="1" t="s">
        <v>56</v>
      </c>
      <c r="R322" s="4">
        <v>5</v>
      </c>
      <c r="S322" s="1" t="s">
        <v>66</v>
      </c>
      <c r="T322" s="1" t="s">
        <v>1439</v>
      </c>
      <c r="U322" s="3">
        <v>45852</v>
      </c>
    </row>
    <row r="323" spans="1:21" x14ac:dyDescent="0.3">
      <c r="A323" s="1" t="s">
        <v>1440</v>
      </c>
      <c r="B323" s="1" t="s">
        <v>916</v>
      </c>
      <c r="C323" s="1" t="s">
        <v>701</v>
      </c>
      <c r="D323" s="1" t="str">
        <f>_xlfn.CONCAT(EcommerceDataset[[#This Row],[first_name]]," ",EcommerceDataset[[#This Row],[last_name]])</f>
        <v>Nicholas Jones</v>
      </c>
      <c r="E323" s="1" t="s">
        <v>22</v>
      </c>
      <c r="F323" s="1" t="s">
        <v>37</v>
      </c>
      <c r="G323" s="1" t="s">
        <v>185</v>
      </c>
      <c r="H323" s="1" t="s">
        <v>120</v>
      </c>
      <c r="I323" s="1" t="s">
        <v>121</v>
      </c>
      <c r="J323" s="1" t="s">
        <v>122</v>
      </c>
      <c r="K323" s="4">
        <v>4</v>
      </c>
      <c r="L323" s="5">
        <v>149</v>
      </c>
      <c r="M323" s="5">
        <f>EcommerceDataset[[#This Row],[quantity]]*EcommerceDataset[[#This Row],[unit_price]]</f>
        <v>596</v>
      </c>
      <c r="N323" s="1" t="s">
        <v>1441</v>
      </c>
      <c r="O323" s="3">
        <v>45285</v>
      </c>
      <c r="P323" s="1" t="s">
        <v>29</v>
      </c>
      <c r="Q323" s="1" t="s">
        <v>43</v>
      </c>
      <c r="R323" s="4">
        <v>3</v>
      </c>
      <c r="S323" s="1" t="s">
        <v>31</v>
      </c>
      <c r="T323" s="1" t="s">
        <v>1442</v>
      </c>
      <c r="U323" s="3">
        <v>45172</v>
      </c>
    </row>
    <row r="324" spans="1:21" x14ac:dyDescent="0.3">
      <c r="A324" s="1" t="s">
        <v>1443</v>
      </c>
      <c r="B324" s="1" t="s">
        <v>717</v>
      </c>
      <c r="C324" s="1" t="s">
        <v>1444</v>
      </c>
      <c r="D324" s="1" t="str">
        <f>_xlfn.CONCAT(EcommerceDataset[[#This Row],[first_name]]," ",EcommerceDataset[[#This Row],[last_name]])</f>
        <v>Julia Sullivan</v>
      </c>
      <c r="E324" s="1" t="s">
        <v>22</v>
      </c>
      <c r="F324" s="1" t="s">
        <v>23</v>
      </c>
      <c r="G324" s="1" t="s">
        <v>50</v>
      </c>
      <c r="H324" s="1" t="s">
        <v>86</v>
      </c>
      <c r="I324" s="1" t="s">
        <v>87</v>
      </c>
      <c r="J324" s="1" t="s">
        <v>64</v>
      </c>
      <c r="K324" s="4">
        <v>2</v>
      </c>
      <c r="L324" s="5">
        <v>99</v>
      </c>
      <c r="M324" s="5">
        <f>EcommerceDataset[[#This Row],[quantity]]*EcommerceDataset[[#This Row],[unit_price]]</f>
        <v>198</v>
      </c>
      <c r="N324" s="1" t="s">
        <v>1445</v>
      </c>
      <c r="O324" s="3">
        <v>44813</v>
      </c>
      <c r="P324" s="1" t="s">
        <v>102</v>
      </c>
      <c r="Q324" s="1" t="s">
        <v>56</v>
      </c>
      <c r="R324" s="4">
        <v>1</v>
      </c>
      <c r="S324" s="1" t="s">
        <v>132</v>
      </c>
      <c r="T324" s="1" t="s">
        <v>1446</v>
      </c>
      <c r="U324" s="3">
        <v>45289</v>
      </c>
    </row>
    <row r="325" spans="1:21" x14ac:dyDescent="0.3">
      <c r="A325" s="1" t="s">
        <v>1447</v>
      </c>
      <c r="B325" s="1" t="s">
        <v>916</v>
      </c>
      <c r="C325" s="1" t="s">
        <v>452</v>
      </c>
      <c r="D325" s="1" t="str">
        <f>_xlfn.CONCAT(EcommerceDataset[[#This Row],[first_name]]," ",EcommerceDataset[[#This Row],[last_name]])</f>
        <v>Nicholas Rivers</v>
      </c>
      <c r="E325" s="1" t="s">
        <v>22</v>
      </c>
      <c r="F325" s="1" t="s">
        <v>37</v>
      </c>
      <c r="G325" s="1" t="s">
        <v>38</v>
      </c>
      <c r="H325" s="1" t="s">
        <v>51</v>
      </c>
      <c r="I325" s="1" t="s">
        <v>52</v>
      </c>
      <c r="J325" s="1" t="s">
        <v>53</v>
      </c>
      <c r="K325" s="4">
        <v>2</v>
      </c>
      <c r="L325" s="5">
        <v>59</v>
      </c>
      <c r="M325" s="5">
        <f>EcommerceDataset[[#This Row],[quantity]]*EcommerceDataset[[#This Row],[unit_price]]</f>
        <v>118</v>
      </c>
      <c r="N325" s="1" t="s">
        <v>1448</v>
      </c>
      <c r="O325" s="3">
        <v>45424</v>
      </c>
      <c r="P325" s="1" t="s">
        <v>55</v>
      </c>
      <c r="Q325" s="1" t="s">
        <v>30</v>
      </c>
      <c r="R325" s="4">
        <v>3</v>
      </c>
      <c r="S325" s="1" t="s">
        <v>31</v>
      </c>
      <c r="T325" s="1" t="s">
        <v>1449</v>
      </c>
      <c r="U325" s="3">
        <v>44841</v>
      </c>
    </row>
    <row r="326" spans="1:21" x14ac:dyDescent="0.3">
      <c r="A326" s="1" t="s">
        <v>1450</v>
      </c>
      <c r="B326" s="1" t="s">
        <v>1451</v>
      </c>
      <c r="C326" s="1" t="s">
        <v>70</v>
      </c>
      <c r="D326" s="1" t="str">
        <f>_xlfn.CONCAT(EcommerceDataset[[#This Row],[first_name]]," ",EcommerceDataset[[#This Row],[last_name]])</f>
        <v>Olivia Johnson</v>
      </c>
      <c r="E326" s="1" t="s">
        <v>22</v>
      </c>
      <c r="F326" s="1" t="s">
        <v>37</v>
      </c>
      <c r="G326" s="1" t="s">
        <v>185</v>
      </c>
      <c r="H326" s="1" t="s">
        <v>51</v>
      </c>
      <c r="I326" s="1" t="s">
        <v>52</v>
      </c>
      <c r="J326" s="1" t="s">
        <v>53</v>
      </c>
      <c r="K326" s="4">
        <v>1</v>
      </c>
      <c r="L326" s="5">
        <v>59</v>
      </c>
      <c r="M326" s="5">
        <f>EcommerceDataset[[#This Row],[quantity]]*EcommerceDataset[[#This Row],[unit_price]]</f>
        <v>59</v>
      </c>
      <c r="N326" s="1" t="s">
        <v>1452</v>
      </c>
      <c r="O326" s="3">
        <v>45534</v>
      </c>
      <c r="P326" s="1" t="s">
        <v>29</v>
      </c>
      <c r="Q326" s="1" t="s">
        <v>56</v>
      </c>
      <c r="R326" s="4">
        <v>4</v>
      </c>
      <c r="S326" s="1" t="s">
        <v>44</v>
      </c>
      <c r="T326" s="1" t="s">
        <v>1453</v>
      </c>
      <c r="U326" s="3">
        <v>44887</v>
      </c>
    </row>
    <row r="327" spans="1:21" x14ac:dyDescent="0.3">
      <c r="A327" s="1" t="s">
        <v>1454</v>
      </c>
      <c r="B327" s="1" t="s">
        <v>1455</v>
      </c>
      <c r="C327" s="1" t="s">
        <v>1456</v>
      </c>
      <c r="D327" s="1" t="str">
        <f>_xlfn.CONCAT(EcommerceDataset[[#This Row],[first_name]]," ",EcommerceDataset[[#This Row],[last_name]])</f>
        <v>Ernest Carlson</v>
      </c>
      <c r="E327" s="1" t="s">
        <v>36</v>
      </c>
      <c r="F327" s="1" t="s">
        <v>37</v>
      </c>
      <c r="G327" s="1" t="s">
        <v>93</v>
      </c>
      <c r="H327" s="1" t="s">
        <v>120</v>
      </c>
      <c r="I327" s="1" t="s">
        <v>121</v>
      </c>
      <c r="J327" s="1" t="s">
        <v>122</v>
      </c>
      <c r="K327" s="4">
        <v>2</v>
      </c>
      <c r="L327" s="5">
        <v>149</v>
      </c>
      <c r="M327" s="5">
        <f>EcommerceDataset[[#This Row],[quantity]]*EcommerceDataset[[#This Row],[unit_price]]</f>
        <v>298</v>
      </c>
      <c r="N327" s="1" t="s">
        <v>1457</v>
      </c>
      <c r="O327" s="3">
        <v>45739</v>
      </c>
      <c r="P327" s="1" t="s">
        <v>102</v>
      </c>
      <c r="Q327" s="1" t="s">
        <v>30</v>
      </c>
      <c r="R327" s="4">
        <v>5</v>
      </c>
      <c r="S327" s="1" t="s">
        <v>66</v>
      </c>
      <c r="T327" s="1" t="s">
        <v>1458</v>
      </c>
      <c r="U327" s="3">
        <v>44926</v>
      </c>
    </row>
    <row r="328" spans="1:21" x14ac:dyDescent="0.3">
      <c r="A328" s="1" t="s">
        <v>1459</v>
      </c>
      <c r="B328" s="1" t="s">
        <v>912</v>
      </c>
      <c r="C328" s="1" t="s">
        <v>894</v>
      </c>
      <c r="D328" s="1" t="str">
        <f>_xlfn.CONCAT(EcommerceDataset[[#This Row],[first_name]]," ",EcommerceDataset[[#This Row],[last_name]])</f>
        <v>Karen Perez</v>
      </c>
      <c r="E328" s="1" t="s">
        <v>22</v>
      </c>
      <c r="F328" s="1" t="s">
        <v>23</v>
      </c>
      <c r="G328" s="1" t="s">
        <v>71</v>
      </c>
      <c r="H328" s="1" t="s">
        <v>167</v>
      </c>
      <c r="I328" s="1" t="s">
        <v>168</v>
      </c>
      <c r="J328" s="1" t="s">
        <v>130</v>
      </c>
      <c r="K328" s="4">
        <v>3</v>
      </c>
      <c r="L328" s="5">
        <v>80</v>
      </c>
      <c r="M328" s="5">
        <f>EcommerceDataset[[#This Row],[quantity]]*EcommerceDataset[[#This Row],[unit_price]]</f>
        <v>240</v>
      </c>
      <c r="N328" s="1" t="s">
        <v>1460</v>
      </c>
      <c r="O328" s="3">
        <v>44831</v>
      </c>
      <c r="P328" s="1" t="s">
        <v>102</v>
      </c>
      <c r="Q328" s="1" t="s">
        <v>56</v>
      </c>
      <c r="R328" s="4">
        <v>2</v>
      </c>
      <c r="S328" s="1" t="s">
        <v>44</v>
      </c>
      <c r="T328" s="1" t="s">
        <v>1461</v>
      </c>
      <c r="U328" s="3">
        <v>45641</v>
      </c>
    </row>
    <row r="329" spans="1:21" x14ac:dyDescent="0.3">
      <c r="A329" s="1" t="s">
        <v>1462</v>
      </c>
      <c r="B329" s="1" t="s">
        <v>248</v>
      </c>
      <c r="C329" s="1" t="s">
        <v>1463</v>
      </c>
      <c r="D329" s="1" t="str">
        <f>_xlfn.CONCAT(EcommerceDataset[[#This Row],[first_name]]," ",EcommerceDataset[[#This Row],[last_name]])</f>
        <v>Thomas Miles</v>
      </c>
      <c r="E329" s="1" t="s">
        <v>22</v>
      </c>
      <c r="F329" s="1" t="s">
        <v>49</v>
      </c>
      <c r="G329" s="1" t="s">
        <v>185</v>
      </c>
      <c r="H329" s="1" t="s">
        <v>217</v>
      </c>
      <c r="I329" s="1" t="s">
        <v>218</v>
      </c>
      <c r="J329" s="1" t="s">
        <v>27</v>
      </c>
      <c r="K329" s="4">
        <v>3</v>
      </c>
      <c r="L329" s="5">
        <v>899</v>
      </c>
      <c r="M329" s="5">
        <f>EcommerceDataset[[#This Row],[quantity]]*EcommerceDataset[[#This Row],[unit_price]]</f>
        <v>2697</v>
      </c>
      <c r="N329" s="1" t="s">
        <v>1464</v>
      </c>
      <c r="O329" s="3">
        <v>45597</v>
      </c>
      <c r="P329" s="1" t="s">
        <v>29</v>
      </c>
      <c r="Q329" s="1" t="s">
        <v>30</v>
      </c>
      <c r="R329" s="4">
        <v>1</v>
      </c>
      <c r="S329" s="1" t="s">
        <v>66</v>
      </c>
      <c r="T329" s="1" t="s">
        <v>1465</v>
      </c>
      <c r="U329" s="3">
        <v>45787</v>
      </c>
    </row>
    <row r="330" spans="1:21" x14ac:dyDescent="0.3">
      <c r="A330" s="1" t="s">
        <v>1466</v>
      </c>
      <c r="B330" s="1" t="s">
        <v>126</v>
      </c>
      <c r="C330" s="1" t="s">
        <v>931</v>
      </c>
      <c r="D330" s="1" t="str">
        <f>_xlfn.CONCAT(EcommerceDataset[[#This Row],[first_name]]," ",EcommerceDataset[[#This Row],[last_name]])</f>
        <v>Michelle Collins</v>
      </c>
      <c r="E330" s="1" t="s">
        <v>80</v>
      </c>
      <c r="F330" s="1" t="s">
        <v>49</v>
      </c>
      <c r="G330" s="1" t="s">
        <v>24</v>
      </c>
      <c r="H330" s="1" t="s">
        <v>51</v>
      </c>
      <c r="I330" s="1" t="s">
        <v>52</v>
      </c>
      <c r="J330" s="1" t="s">
        <v>53</v>
      </c>
      <c r="K330" s="4">
        <v>5</v>
      </c>
      <c r="L330" s="5">
        <v>59</v>
      </c>
      <c r="M330" s="5">
        <f>EcommerceDataset[[#This Row],[quantity]]*EcommerceDataset[[#This Row],[unit_price]]</f>
        <v>295</v>
      </c>
      <c r="N330" s="1" t="s">
        <v>1467</v>
      </c>
      <c r="O330" s="3">
        <v>45784</v>
      </c>
      <c r="P330" s="1" t="s">
        <v>109</v>
      </c>
      <c r="Q330" s="1" t="s">
        <v>30</v>
      </c>
      <c r="R330" s="4">
        <v>3</v>
      </c>
      <c r="S330" s="1" t="s">
        <v>132</v>
      </c>
      <c r="T330" s="1" t="s">
        <v>1468</v>
      </c>
      <c r="U330" s="3">
        <v>44921</v>
      </c>
    </row>
    <row r="331" spans="1:21" x14ac:dyDescent="0.3">
      <c r="A331" s="1" t="s">
        <v>1469</v>
      </c>
      <c r="B331" s="1" t="s">
        <v>1470</v>
      </c>
      <c r="C331" s="1" t="s">
        <v>1136</v>
      </c>
      <c r="D331" s="1" t="str">
        <f>_xlfn.CONCAT(EcommerceDataset[[#This Row],[first_name]]," ",EcommerceDataset[[#This Row],[last_name]])</f>
        <v>Jermaine Flores</v>
      </c>
      <c r="E331" s="1" t="s">
        <v>80</v>
      </c>
      <c r="F331" s="1" t="s">
        <v>23</v>
      </c>
      <c r="G331" s="1" t="s">
        <v>50</v>
      </c>
      <c r="H331" s="1" t="s">
        <v>167</v>
      </c>
      <c r="I331" s="1" t="s">
        <v>168</v>
      </c>
      <c r="J331" s="1" t="s">
        <v>130</v>
      </c>
      <c r="K331" s="4">
        <v>1</v>
      </c>
      <c r="L331" s="5">
        <v>80</v>
      </c>
      <c r="M331" s="5">
        <f>EcommerceDataset[[#This Row],[quantity]]*EcommerceDataset[[#This Row],[unit_price]]</f>
        <v>80</v>
      </c>
      <c r="N331" s="1" t="s">
        <v>1471</v>
      </c>
      <c r="O331" s="3">
        <v>44951</v>
      </c>
      <c r="P331" s="1" t="s">
        <v>102</v>
      </c>
      <c r="Q331" s="1" t="s">
        <v>56</v>
      </c>
      <c r="R331" s="4">
        <v>3</v>
      </c>
      <c r="S331" s="1" t="s">
        <v>44</v>
      </c>
      <c r="T331" s="1" t="s">
        <v>1472</v>
      </c>
      <c r="U331" s="3">
        <v>45100</v>
      </c>
    </row>
    <row r="332" spans="1:21" x14ac:dyDescent="0.3">
      <c r="A332" s="1" t="s">
        <v>1473</v>
      </c>
      <c r="B332" s="1" t="s">
        <v>333</v>
      </c>
      <c r="C332" s="1" t="s">
        <v>1474</v>
      </c>
      <c r="D332" s="1" t="str">
        <f>_xlfn.CONCAT(EcommerceDataset[[#This Row],[first_name]]," ",EcommerceDataset[[#This Row],[last_name]])</f>
        <v>Jeffrey Holmes</v>
      </c>
      <c r="E332" s="1" t="s">
        <v>36</v>
      </c>
      <c r="F332" s="1" t="s">
        <v>49</v>
      </c>
      <c r="G332" s="1" t="s">
        <v>71</v>
      </c>
      <c r="H332" s="1" t="s">
        <v>137</v>
      </c>
      <c r="I332" s="1" t="s">
        <v>138</v>
      </c>
      <c r="J332" s="1" t="s">
        <v>27</v>
      </c>
      <c r="K332" s="4">
        <v>1</v>
      </c>
      <c r="L332" s="5">
        <v>999</v>
      </c>
      <c r="M332" s="5">
        <f>EcommerceDataset[[#This Row],[quantity]]*EcommerceDataset[[#This Row],[unit_price]]</f>
        <v>999</v>
      </c>
      <c r="N332" s="1" t="s">
        <v>1475</v>
      </c>
      <c r="O332" s="3">
        <v>45142</v>
      </c>
      <c r="P332" s="1" t="s">
        <v>29</v>
      </c>
      <c r="Q332" s="1" t="s">
        <v>30</v>
      </c>
      <c r="R332" s="4">
        <v>2</v>
      </c>
      <c r="S332" s="1" t="s">
        <v>44</v>
      </c>
      <c r="T332" s="1" t="s">
        <v>1476</v>
      </c>
      <c r="U332" s="3">
        <v>44942</v>
      </c>
    </row>
    <row r="333" spans="1:21" x14ac:dyDescent="0.3">
      <c r="A333" s="1" t="s">
        <v>1477</v>
      </c>
      <c r="B333" s="1" t="s">
        <v>1478</v>
      </c>
      <c r="C333" s="1" t="s">
        <v>1479</v>
      </c>
      <c r="D333" s="1" t="str">
        <f>_xlfn.CONCAT(EcommerceDataset[[#This Row],[first_name]]," ",EcommerceDataset[[#This Row],[last_name]])</f>
        <v>Krystal Braun</v>
      </c>
      <c r="E333" s="1" t="s">
        <v>36</v>
      </c>
      <c r="F333" s="1" t="s">
        <v>49</v>
      </c>
      <c r="G333" s="1" t="s">
        <v>185</v>
      </c>
      <c r="H333" s="1" t="s">
        <v>51</v>
      </c>
      <c r="I333" s="1" t="s">
        <v>52</v>
      </c>
      <c r="J333" s="1" t="s">
        <v>53</v>
      </c>
      <c r="K333" s="4">
        <v>4</v>
      </c>
      <c r="L333" s="5">
        <v>59</v>
      </c>
      <c r="M333" s="5">
        <f>EcommerceDataset[[#This Row],[quantity]]*EcommerceDataset[[#This Row],[unit_price]]</f>
        <v>236</v>
      </c>
      <c r="N333" s="1" t="s">
        <v>1480</v>
      </c>
      <c r="O333" s="3">
        <v>45603</v>
      </c>
      <c r="P333" s="1" t="s">
        <v>55</v>
      </c>
      <c r="Q333" s="1" t="s">
        <v>56</v>
      </c>
      <c r="R333" s="4">
        <v>4</v>
      </c>
      <c r="S333" s="1" t="s">
        <v>44</v>
      </c>
      <c r="T333" s="1" t="s">
        <v>1481</v>
      </c>
      <c r="U333" s="3">
        <v>45268</v>
      </c>
    </row>
    <row r="334" spans="1:21" x14ac:dyDescent="0.3">
      <c r="A334" s="1" t="s">
        <v>1482</v>
      </c>
      <c r="B334" s="1" t="s">
        <v>1483</v>
      </c>
      <c r="C334" s="1" t="s">
        <v>986</v>
      </c>
      <c r="D334" s="1" t="str">
        <f>_xlfn.CONCAT(EcommerceDataset[[#This Row],[first_name]]," ",EcommerceDataset[[#This Row],[last_name]])</f>
        <v>Dennis Chambers</v>
      </c>
      <c r="E334" s="1" t="s">
        <v>22</v>
      </c>
      <c r="F334" s="1" t="s">
        <v>49</v>
      </c>
      <c r="G334" s="1" t="s">
        <v>119</v>
      </c>
      <c r="H334" s="1" t="s">
        <v>137</v>
      </c>
      <c r="I334" s="1" t="s">
        <v>138</v>
      </c>
      <c r="J334" s="1" t="s">
        <v>27</v>
      </c>
      <c r="K334" s="4">
        <v>5</v>
      </c>
      <c r="L334" s="5">
        <v>999</v>
      </c>
      <c r="M334" s="5">
        <f>EcommerceDataset[[#This Row],[quantity]]*EcommerceDataset[[#This Row],[unit_price]]</f>
        <v>4995</v>
      </c>
      <c r="N334" s="1" t="s">
        <v>1484</v>
      </c>
      <c r="O334" s="3">
        <v>45052</v>
      </c>
      <c r="P334" s="1" t="s">
        <v>29</v>
      </c>
      <c r="Q334" s="1" t="s">
        <v>30</v>
      </c>
      <c r="R334" s="4">
        <v>5</v>
      </c>
      <c r="S334" s="1" t="s">
        <v>31</v>
      </c>
      <c r="T334" s="1" t="s">
        <v>1485</v>
      </c>
      <c r="U334" s="3">
        <v>45124</v>
      </c>
    </row>
    <row r="335" spans="1:21" x14ac:dyDescent="0.3">
      <c r="A335" s="1" t="s">
        <v>1486</v>
      </c>
      <c r="B335" s="1" t="s">
        <v>628</v>
      </c>
      <c r="C335" s="1" t="s">
        <v>1487</v>
      </c>
      <c r="D335" s="1" t="str">
        <f>_xlfn.CONCAT(EcommerceDataset[[#This Row],[first_name]]," ",EcommerceDataset[[#This Row],[last_name]])</f>
        <v>Paul Beasley</v>
      </c>
      <c r="E335" s="1" t="s">
        <v>22</v>
      </c>
      <c r="F335" s="1" t="s">
        <v>23</v>
      </c>
      <c r="G335" s="1" t="s">
        <v>119</v>
      </c>
      <c r="H335" s="1" t="s">
        <v>137</v>
      </c>
      <c r="I335" s="1" t="s">
        <v>138</v>
      </c>
      <c r="J335" s="1" t="s">
        <v>27</v>
      </c>
      <c r="K335" s="4">
        <v>4</v>
      </c>
      <c r="L335" s="5">
        <v>999</v>
      </c>
      <c r="M335" s="5">
        <f>EcommerceDataset[[#This Row],[quantity]]*EcommerceDataset[[#This Row],[unit_price]]</f>
        <v>3996</v>
      </c>
      <c r="N335" s="1" t="s">
        <v>1488</v>
      </c>
      <c r="O335" s="3">
        <v>44857</v>
      </c>
      <c r="P335" s="1" t="s">
        <v>75</v>
      </c>
      <c r="Q335" s="1" t="s">
        <v>43</v>
      </c>
      <c r="R335" s="4">
        <v>5</v>
      </c>
      <c r="S335" s="1" t="s">
        <v>103</v>
      </c>
      <c r="T335" s="1" t="s">
        <v>1489</v>
      </c>
      <c r="U335" s="3">
        <v>45010</v>
      </c>
    </row>
    <row r="336" spans="1:21" x14ac:dyDescent="0.3">
      <c r="A336" s="1" t="s">
        <v>1490</v>
      </c>
      <c r="B336" s="1" t="s">
        <v>1491</v>
      </c>
      <c r="C336" s="1" t="s">
        <v>1492</v>
      </c>
      <c r="D336" s="1" t="str">
        <f>_xlfn.CONCAT(EcommerceDataset[[#This Row],[first_name]]," ",EcommerceDataset[[#This Row],[last_name]])</f>
        <v>Kirk Walters</v>
      </c>
      <c r="E336" s="1" t="s">
        <v>22</v>
      </c>
      <c r="F336" s="1" t="s">
        <v>37</v>
      </c>
      <c r="G336" s="1" t="s">
        <v>50</v>
      </c>
      <c r="H336" s="1" t="s">
        <v>144</v>
      </c>
      <c r="I336" s="1" t="s">
        <v>145</v>
      </c>
      <c r="J336" s="1" t="s">
        <v>53</v>
      </c>
      <c r="K336" s="4">
        <v>3</v>
      </c>
      <c r="L336" s="5">
        <v>199</v>
      </c>
      <c r="M336" s="5">
        <f>EcommerceDataset[[#This Row],[quantity]]*EcommerceDataset[[#This Row],[unit_price]]</f>
        <v>597</v>
      </c>
      <c r="N336" s="1" t="s">
        <v>1493</v>
      </c>
      <c r="O336" s="3">
        <v>45673</v>
      </c>
      <c r="P336" s="1" t="s">
        <v>75</v>
      </c>
      <c r="Q336" s="1" t="s">
        <v>43</v>
      </c>
      <c r="R336" s="4">
        <v>5</v>
      </c>
      <c r="S336" s="1" t="s">
        <v>66</v>
      </c>
      <c r="T336" s="1" t="s">
        <v>1494</v>
      </c>
      <c r="U336" s="3">
        <v>45293</v>
      </c>
    </row>
    <row r="337" spans="1:21" x14ac:dyDescent="0.3">
      <c r="A337" s="1" t="s">
        <v>1495</v>
      </c>
      <c r="B337" s="1" t="s">
        <v>1271</v>
      </c>
      <c r="C337" s="1" t="s">
        <v>1496</v>
      </c>
      <c r="D337" s="1" t="str">
        <f>_xlfn.CONCAT(EcommerceDataset[[#This Row],[first_name]]," ",EcommerceDataset[[#This Row],[last_name]])</f>
        <v>Ryan Schneider</v>
      </c>
      <c r="E337" s="1" t="s">
        <v>36</v>
      </c>
      <c r="F337" s="1" t="s">
        <v>49</v>
      </c>
      <c r="G337" s="1" t="s">
        <v>50</v>
      </c>
      <c r="H337" s="1" t="s">
        <v>25</v>
      </c>
      <c r="I337" s="1" t="s">
        <v>26</v>
      </c>
      <c r="J337" s="1" t="s">
        <v>27</v>
      </c>
      <c r="K337" s="4">
        <v>4</v>
      </c>
      <c r="L337" s="5">
        <v>229</v>
      </c>
      <c r="M337" s="5">
        <f>EcommerceDataset[[#This Row],[quantity]]*EcommerceDataset[[#This Row],[unit_price]]</f>
        <v>916</v>
      </c>
      <c r="N337" s="1" t="s">
        <v>1497</v>
      </c>
      <c r="O337" s="3">
        <v>45566</v>
      </c>
      <c r="P337" s="1" t="s">
        <v>55</v>
      </c>
      <c r="Q337" s="1" t="s">
        <v>30</v>
      </c>
      <c r="R337" s="4">
        <v>2</v>
      </c>
      <c r="S337" s="1" t="s">
        <v>66</v>
      </c>
      <c r="T337" s="1" t="s">
        <v>1498</v>
      </c>
      <c r="U337" s="3">
        <v>45305</v>
      </c>
    </row>
    <row r="338" spans="1:21" x14ac:dyDescent="0.3">
      <c r="A338" s="1" t="s">
        <v>1499</v>
      </c>
      <c r="B338" s="1" t="s">
        <v>242</v>
      </c>
      <c r="C338" s="1" t="s">
        <v>1500</v>
      </c>
      <c r="D338" s="1" t="str">
        <f>_xlfn.CONCAT(EcommerceDataset[[#This Row],[first_name]]," ",EcommerceDataset[[#This Row],[last_name]])</f>
        <v>Kimberly Riley</v>
      </c>
      <c r="E338" s="1" t="s">
        <v>80</v>
      </c>
      <c r="F338" s="1" t="s">
        <v>37</v>
      </c>
      <c r="G338" s="1" t="s">
        <v>71</v>
      </c>
      <c r="H338" s="1" t="s">
        <v>167</v>
      </c>
      <c r="I338" s="1" t="s">
        <v>168</v>
      </c>
      <c r="J338" s="1" t="s">
        <v>130</v>
      </c>
      <c r="K338" s="4">
        <v>4</v>
      </c>
      <c r="L338" s="5">
        <v>80</v>
      </c>
      <c r="M338" s="5">
        <f>EcommerceDataset[[#This Row],[quantity]]*EcommerceDataset[[#This Row],[unit_price]]</f>
        <v>320</v>
      </c>
      <c r="N338" s="1" t="s">
        <v>1501</v>
      </c>
      <c r="O338" s="3">
        <v>45525</v>
      </c>
      <c r="P338" s="1" t="s">
        <v>109</v>
      </c>
      <c r="Q338" s="1" t="s">
        <v>30</v>
      </c>
      <c r="R338" s="4">
        <v>5</v>
      </c>
      <c r="S338" s="1" t="s">
        <v>66</v>
      </c>
      <c r="T338" s="1" t="s">
        <v>1502</v>
      </c>
      <c r="U338" s="3">
        <v>44903</v>
      </c>
    </row>
    <row r="339" spans="1:21" x14ac:dyDescent="0.3">
      <c r="A339" s="1" t="s">
        <v>584</v>
      </c>
      <c r="B339" s="1" t="s">
        <v>585</v>
      </c>
      <c r="C339" s="1" t="s">
        <v>586</v>
      </c>
      <c r="D339" s="1" t="str">
        <f>_xlfn.CONCAT(EcommerceDataset[[#This Row],[first_name]]," ",EcommerceDataset[[#This Row],[last_name]])</f>
        <v>Brenda Duke</v>
      </c>
      <c r="E339" s="1" t="s">
        <v>36</v>
      </c>
      <c r="F339" s="1" t="s">
        <v>49</v>
      </c>
      <c r="G339" s="1" t="s">
        <v>71</v>
      </c>
      <c r="H339" s="1" t="s">
        <v>39</v>
      </c>
      <c r="I339" s="1" t="s">
        <v>40</v>
      </c>
      <c r="J339" s="1" t="s">
        <v>41</v>
      </c>
      <c r="K339" s="4">
        <v>2</v>
      </c>
      <c r="L339" s="5">
        <v>59</v>
      </c>
      <c r="M339" s="5">
        <f>EcommerceDataset[[#This Row],[quantity]]*EcommerceDataset[[#This Row],[unit_price]]</f>
        <v>118</v>
      </c>
      <c r="N339" s="1" t="s">
        <v>1503</v>
      </c>
      <c r="O339" s="3">
        <v>45680</v>
      </c>
      <c r="P339" s="1" t="s">
        <v>102</v>
      </c>
      <c r="Q339" s="1" t="s">
        <v>56</v>
      </c>
      <c r="R339" s="4">
        <v>5</v>
      </c>
      <c r="S339" s="1" t="s">
        <v>103</v>
      </c>
      <c r="T339" s="1" t="s">
        <v>1504</v>
      </c>
      <c r="U339" s="3">
        <v>45881</v>
      </c>
    </row>
    <row r="340" spans="1:21" x14ac:dyDescent="0.3">
      <c r="A340" s="1" t="s">
        <v>1505</v>
      </c>
      <c r="B340" s="1" t="s">
        <v>1506</v>
      </c>
      <c r="C340" s="1" t="s">
        <v>1507</v>
      </c>
      <c r="D340" s="1" t="str">
        <f>_xlfn.CONCAT(EcommerceDataset[[#This Row],[first_name]]," ",EcommerceDataset[[#This Row],[last_name]])</f>
        <v>Vanessa Yang</v>
      </c>
      <c r="E340" s="1" t="s">
        <v>80</v>
      </c>
      <c r="F340" s="1" t="s">
        <v>49</v>
      </c>
      <c r="G340" s="1" t="s">
        <v>38</v>
      </c>
      <c r="H340" s="1" t="s">
        <v>137</v>
      </c>
      <c r="I340" s="1" t="s">
        <v>138</v>
      </c>
      <c r="J340" s="1" t="s">
        <v>27</v>
      </c>
      <c r="K340" s="4">
        <v>1</v>
      </c>
      <c r="L340" s="5">
        <v>999</v>
      </c>
      <c r="M340" s="5">
        <f>EcommerceDataset[[#This Row],[quantity]]*EcommerceDataset[[#This Row],[unit_price]]</f>
        <v>999</v>
      </c>
      <c r="N340" s="1" t="s">
        <v>1508</v>
      </c>
      <c r="O340" s="3">
        <v>45000</v>
      </c>
      <c r="P340" s="1" t="s">
        <v>109</v>
      </c>
      <c r="Q340" s="1" t="s">
        <v>43</v>
      </c>
      <c r="R340" s="4">
        <v>2</v>
      </c>
      <c r="S340" s="1" t="s">
        <v>66</v>
      </c>
      <c r="T340" s="1" t="s">
        <v>1509</v>
      </c>
      <c r="U340" s="3">
        <v>45218</v>
      </c>
    </row>
    <row r="341" spans="1:21" x14ac:dyDescent="0.3">
      <c r="A341" s="1" t="s">
        <v>1510</v>
      </c>
      <c r="B341" s="1" t="s">
        <v>1511</v>
      </c>
      <c r="C341" s="1" t="s">
        <v>619</v>
      </c>
      <c r="D341" s="1" t="str">
        <f>_xlfn.CONCAT(EcommerceDataset[[#This Row],[first_name]]," ",EcommerceDataset[[#This Row],[last_name]])</f>
        <v>Patrick Williams</v>
      </c>
      <c r="E341" s="1" t="s">
        <v>80</v>
      </c>
      <c r="F341" s="1" t="s">
        <v>23</v>
      </c>
      <c r="G341" s="1" t="s">
        <v>119</v>
      </c>
      <c r="H341" s="1" t="s">
        <v>39</v>
      </c>
      <c r="I341" s="1" t="s">
        <v>40</v>
      </c>
      <c r="J341" s="1" t="s">
        <v>41</v>
      </c>
      <c r="K341" s="4">
        <v>5</v>
      </c>
      <c r="L341" s="5">
        <v>59</v>
      </c>
      <c r="M341" s="5">
        <f>EcommerceDataset[[#This Row],[quantity]]*EcommerceDataset[[#This Row],[unit_price]]</f>
        <v>295</v>
      </c>
      <c r="N341" s="1" t="s">
        <v>1512</v>
      </c>
      <c r="O341" s="3">
        <v>44903</v>
      </c>
      <c r="P341" s="1" t="s">
        <v>29</v>
      </c>
      <c r="Q341" s="1" t="s">
        <v>56</v>
      </c>
      <c r="R341" s="4">
        <v>1</v>
      </c>
      <c r="S341" s="1" t="s">
        <v>132</v>
      </c>
      <c r="T341" s="1" t="s">
        <v>1513</v>
      </c>
      <c r="U341" s="3">
        <v>44953</v>
      </c>
    </row>
    <row r="342" spans="1:21" x14ac:dyDescent="0.3">
      <c r="A342" s="1" t="s">
        <v>1514</v>
      </c>
      <c r="B342" s="1" t="s">
        <v>1515</v>
      </c>
      <c r="C342" s="1" t="s">
        <v>1516</v>
      </c>
      <c r="D342" s="1" t="str">
        <f>_xlfn.CONCAT(EcommerceDataset[[#This Row],[first_name]]," ",EcommerceDataset[[#This Row],[last_name]])</f>
        <v>Carlos Baldwin</v>
      </c>
      <c r="E342" s="1" t="s">
        <v>80</v>
      </c>
      <c r="F342" s="1" t="s">
        <v>23</v>
      </c>
      <c r="G342" s="1" t="s">
        <v>179</v>
      </c>
      <c r="H342" s="1" t="s">
        <v>86</v>
      </c>
      <c r="I342" s="1" t="s">
        <v>87</v>
      </c>
      <c r="J342" s="1" t="s">
        <v>64</v>
      </c>
      <c r="K342" s="4">
        <v>4</v>
      </c>
      <c r="L342" s="5">
        <v>99</v>
      </c>
      <c r="M342" s="5">
        <f>EcommerceDataset[[#This Row],[quantity]]*EcommerceDataset[[#This Row],[unit_price]]</f>
        <v>396</v>
      </c>
      <c r="N342" s="1" t="s">
        <v>1517</v>
      </c>
      <c r="O342" s="3">
        <v>45350</v>
      </c>
      <c r="P342" s="1" t="s">
        <v>109</v>
      </c>
      <c r="Q342" s="1" t="s">
        <v>30</v>
      </c>
      <c r="R342" s="4">
        <v>1</v>
      </c>
      <c r="S342" s="1" t="s">
        <v>66</v>
      </c>
      <c r="T342" s="1" t="s">
        <v>1518</v>
      </c>
      <c r="U342" s="3">
        <v>45567</v>
      </c>
    </row>
    <row r="343" spans="1:21" x14ac:dyDescent="0.3">
      <c r="A343" s="1" t="s">
        <v>1519</v>
      </c>
      <c r="B343" s="1" t="s">
        <v>424</v>
      </c>
      <c r="C343" s="1" t="s">
        <v>1520</v>
      </c>
      <c r="D343" s="1" t="str">
        <f>_xlfn.CONCAT(EcommerceDataset[[#This Row],[first_name]]," ",EcommerceDataset[[#This Row],[last_name]])</f>
        <v>Sarah Green</v>
      </c>
      <c r="E343" s="1" t="s">
        <v>22</v>
      </c>
      <c r="F343" s="1" t="s">
        <v>37</v>
      </c>
      <c r="G343" s="1" t="s">
        <v>61</v>
      </c>
      <c r="H343" s="1" t="s">
        <v>120</v>
      </c>
      <c r="I343" s="1" t="s">
        <v>121</v>
      </c>
      <c r="J343" s="1" t="s">
        <v>122</v>
      </c>
      <c r="K343" s="4">
        <v>3</v>
      </c>
      <c r="L343" s="5">
        <v>149</v>
      </c>
      <c r="M343" s="5">
        <f>EcommerceDataset[[#This Row],[quantity]]*EcommerceDataset[[#This Row],[unit_price]]</f>
        <v>447</v>
      </c>
      <c r="N343" s="1" t="s">
        <v>1521</v>
      </c>
      <c r="O343" s="3">
        <v>45634</v>
      </c>
      <c r="P343" s="1" t="s">
        <v>55</v>
      </c>
      <c r="Q343" s="1" t="s">
        <v>43</v>
      </c>
      <c r="R343" s="4">
        <v>5</v>
      </c>
      <c r="S343" s="1" t="s">
        <v>132</v>
      </c>
      <c r="T343" s="1" t="s">
        <v>1522</v>
      </c>
      <c r="U343" s="3">
        <v>45198</v>
      </c>
    </row>
    <row r="344" spans="1:21" x14ac:dyDescent="0.3">
      <c r="A344" s="1" t="s">
        <v>1523</v>
      </c>
      <c r="B344" s="1" t="s">
        <v>636</v>
      </c>
      <c r="C344" s="1" t="s">
        <v>1524</v>
      </c>
      <c r="D344" s="1" t="str">
        <f>_xlfn.CONCAT(EcommerceDataset[[#This Row],[first_name]]," ",EcommerceDataset[[#This Row],[last_name]])</f>
        <v>Amber Bush</v>
      </c>
      <c r="E344" s="1" t="s">
        <v>36</v>
      </c>
      <c r="F344" s="1" t="s">
        <v>37</v>
      </c>
      <c r="G344" s="1" t="s">
        <v>93</v>
      </c>
      <c r="H344" s="1" t="s">
        <v>217</v>
      </c>
      <c r="I344" s="1" t="s">
        <v>218</v>
      </c>
      <c r="J344" s="1" t="s">
        <v>27</v>
      </c>
      <c r="K344" s="4">
        <v>4</v>
      </c>
      <c r="L344" s="5">
        <v>899</v>
      </c>
      <c r="M344" s="5">
        <f>EcommerceDataset[[#This Row],[quantity]]*EcommerceDataset[[#This Row],[unit_price]]</f>
        <v>3596</v>
      </c>
      <c r="N344" s="1" t="s">
        <v>1525</v>
      </c>
      <c r="O344" s="3">
        <v>45818</v>
      </c>
      <c r="P344" s="1" t="s">
        <v>55</v>
      </c>
      <c r="Q344" s="1" t="s">
        <v>43</v>
      </c>
      <c r="R344" s="4">
        <v>4</v>
      </c>
      <c r="S344" s="1" t="s">
        <v>103</v>
      </c>
      <c r="T344" s="1" t="s">
        <v>1526</v>
      </c>
      <c r="U344" s="3">
        <v>45620</v>
      </c>
    </row>
    <row r="345" spans="1:21" x14ac:dyDescent="0.3">
      <c r="A345" s="1" t="s">
        <v>1527</v>
      </c>
      <c r="B345" s="1" t="s">
        <v>262</v>
      </c>
      <c r="C345" s="1" t="s">
        <v>877</v>
      </c>
      <c r="D345" s="1" t="str">
        <f>_xlfn.CONCAT(EcommerceDataset[[#This Row],[first_name]]," ",EcommerceDataset[[#This Row],[last_name]])</f>
        <v>David Hernandez</v>
      </c>
      <c r="E345" s="1" t="s">
        <v>80</v>
      </c>
      <c r="F345" s="1" t="s">
        <v>49</v>
      </c>
      <c r="G345" s="1" t="s">
        <v>151</v>
      </c>
      <c r="H345" s="1" t="s">
        <v>62</v>
      </c>
      <c r="I345" s="1" t="s">
        <v>63</v>
      </c>
      <c r="J345" s="1" t="s">
        <v>64</v>
      </c>
      <c r="K345" s="4">
        <v>4</v>
      </c>
      <c r="L345" s="5">
        <v>399</v>
      </c>
      <c r="M345" s="5">
        <f>EcommerceDataset[[#This Row],[quantity]]*EcommerceDataset[[#This Row],[unit_price]]</f>
        <v>1596</v>
      </c>
      <c r="N345" s="1" t="s">
        <v>1528</v>
      </c>
      <c r="O345" s="3">
        <v>45251</v>
      </c>
      <c r="P345" s="1" t="s">
        <v>102</v>
      </c>
      <c r="Q345" s="1" t="s">
        <v>30</v>
      </c>
      <c r="R345" s="4">
        <v>1</v>
      </c>
      <c r="S345" s="1" t="s">
        <v>132</v>
      </c>
      <c r="T345" s="1" t="s">
        <v>1529</v>
      </c>
      <c r="U345" s="3">
        <v>45113</v>
      </c>
    </row>
    <row r="346" spans="1:21" x14ac:dyDescent="0.3">
      <c r="A346" s="1" t="s">
        <v>1530</v>
      </c>
      <c r="B346" s="1" t="s">
        <v>411</v>
      </c>
      <c r="C346" s="1" t="s">
        <v>619</v>
      </c>
      <c r="D346" s="1" t="str">
        <f>_xlfn.CONCAT(EcommerceDataset[[#This Row],[first_name]]," ",EcommerceDataset[[#This Row],[last_name]])</f>
        <v>Nancy Williams</v>
      </c>
      <c r="E346" s="1" t="s">
        <v>36</v>
      </c>
      <c r="F346" s="1" t="s">
        <v>23</v>
      </c>
      <c r="G346" s="1" t="s">
        <v>185</v>
      </c>
      <c r="H346" s="1" t="s">
        <v>137</v>
      </c>
      <c r="I346" s="1" t="s">
        <v>138</v>
      </c>
      <c r="J346" s="1" t="s">
        <v>27</v>
      </c>
      <c r="K346" s="4">
        <v>1</v>
      </c>
      <c r="L346" s="5">
        <v>999</v>
      </c>
      <c r="M346" s="5">
        <f>EcommerceDataset[[#This Row],[quantity]]*EcommerceDataset[[#This Row],[unit_price]]</f>
        <v>999</v>
      </c>
      <c r="N346" s="1" t="s">
        <v>1531</v>
      </c>
      <c r="O346" s="3">
        <v>44885</v>
      </c>
      <c r="P346" s="1" t="s">
        <v>29</v>
      </c>
      <c r="Q346" s="1" t="s">
        <v>43</v>
      </c>
      <c r="R346" s="4">
        <v>5</v>
      </c>
      <c r="S346" s="1" t="s">
        <v>31</v>
      </c>
      <c r="T346" s="1" t="s">
        <v>1532</v>
      </c>
      <c r="U346" s="3">
        <v>45566</v>
      </c>
    </row>
    <row r="347" spans="1:21" x14ac:dyDescent="0.3">
      <c r="A347" s="1" t="s">
        <v>1533</v>
      </c>
      <c r="B347" s="1" t="s">
        <v>1534</v>
      </c>
      <c r="C347" s="1" t="s">
        <v>1055</v>
      </c>
      <c r="D347" s="1" t="str">
        <f>_xlfn.CONCAT(EcommerceDataset[[#This Row],[first_name]]," ",EcommerceDataset[[#This Row],[last_name]])</f>
        <v>Melissa Jackson</v>
      </c>
      <c r="E347" s="1" t="s">
        <v>36</v>
      </c>
      <c r="F347" s="1" t="s">
        <v>23</v>
      </c>
      <c r="G347" s="1" t="s">
        <v>38</v>
      </c>
      <c r="H347" s="1" t="s">
        <v>128</v>
      </c>
      <c r="I347" s="1" t="s">
        <v>129</v>
      </c>
      <c r="J347" s="1" t="s">
        <v>130</v>
      </c>
      <c r="K347" s="4">
        <v>5</v>
      </c>
      <c r="L347" s="5">
        <v>129</v>
      </c>
      <c r="M347" s="5">
        <f>EcommerceDataset[[#This Row],[quantity]]*EcommerceDataset[[#This Row],[unit_price]]</f>
        <v>645</v>
      </c>
      <c r="N347" s="1" t="s">
        <v>1535</v>
      </c>
      <c r="O347" s="3">
        <v>45886</v>
      </c>
      <c r="P347" s="1" t="s">
        <v>109</v>
      </c>
      <c r="Q347" s="1" t="s">
        <v>43</v>
      </c>
      <c r="R347" s="4">
        <v>1</v>
      </c>
      <c r="S347" s="1" t="s">
        <v>31</v>
      </c>
      <c r="T347" s="1" t="s">
        <v>1536</v>
      </c>
      <c r="U347" s="3">
        <v>45792</v>
      </c>
    </row>
    <row r="348" spans="1:21" x14ac:dyDescent="0.3">
      <c r="A348" s="1" t="s">
        <v>720</v>
      </c>
      <c r="B348" s="1" t="s">
        <v>429</v>
      </c>
      <c r="C348" s="1" t="s">
        <v>70</v>
      </c>
      <c r="D348" s="1" t="str">
        <f>_xlfn.CONCAT(EcommerceDataset[[#This Row],[first_name]]," ",EcommerceDataset[[#This Row],[last_name]])</f>
        <v>Patricia Johnson</v>
      </c>
      <c r="E348" s="1" t="s">
        <v>36</v>
      </c>
      <c r="F348" s="1" t="s">
        <v>37</v>
      </c>
      <c r="G348" s="1" t="s">
        <v>185</v>
      </c>
      <c r="H348" s="1" t="s">
        <v>39</v>
      </c>
      <c r="I348" s="1" t="s">
        <v>40</v>
      </c>
      <c r="J348" s="1" t="s">
        <v>41</v>
      </c>
      <c r="K348" s="4">
        <v>5</v>
      </c>
      <c r="L348" s="5">
        <v>59</v>
      </c>
      <c r="M348" s="5">
        <f>EcommerceDataset[[#This Row],[quantity]]*EcommerceDataset[[#This Row],[unit_price]]</f>
        <v>295</v>
      </c>
      <c r="N348" s="1" t="s">
        <v>1537</v>
      </c>
      <c r="O348" s="3">
        <v>45109</v>
      </c>
      <c r="P348" s="1" t="s">
        <v>102</v>
      </c>
      <c r="Q348" s="1" t="s">
        <v>56</v>
      </c>
      <c r="R348" s="4">
        <v>2</v>
      </c>
      <c r="S348" s="1" t="s">
        <v>66</v>
      </c>
      <c r="T348" s="1" t="s">
        <v>1538</v>
      </c>
      <c r="U348" s="3">
        <v>45443</v>
      </c>
    </row>
    <row r="349" spans="1:21" x14ac:dyDescent="0.3">
      <c r="A349" s="1" t="s">
        <v>1539</v>
      </c>
      <c r="B349" s="1" t="s">
        <v>348</v>
      </c>
      <c r="C349" s="1" t="s">
        <v>1540</v>
      </c>
      <c r="D349" s="1" t="str">
        <f>_xlfn.CONCAT(EcommerceDataset[[#This Row],[first_name]]," ",EcommerceDataset[[#This Row],[last_name]])</f>
        <v>Sean Stuart</v>
      </c>
      <c r="E349" s="1" t="s">
        <v>22</v>
      </c>
      <c r="F349" s="1" t="s">
        <v>23</v>
      </c>
      <c r="G349" s="1" t="s">
        <v>38</v>
      </c>
      <c r="H349" s="1" t="s">
        <v>39</v>
      </c>
      <c r="I349" s="1" t="s">
        <v>40</v>
      </c>
      <c r="J349" s="1" t="s">
        <v>41</v>
      </c>
      <c r="K349" s="4">
        <v>5</v>
      </c>
      <c r="L349" s="5">
        <v>59</v>
      </c>
      <c r="M349" s="5">
        <f>EcommerceDataset[[#This Row],[quantity]]*EcommerceDataset[[#This Row],[unit_price]]</f>
        <v>295</v>
      </c>
      <c r="N349" s="1" t="s">
        <v>1541</v>
      </c>
      <c r="O349" s="3">
        <v>44972</v>
      </c>
      <c r="P349" s="1" t="s">
        <v>109</v>
      </c>
      <c r="Q349" s="1" t="s">
        <v>30</v>
      </c>
      <c r="R349" s="4">
        <v>1</v>
      </c>
      <c r="S349" s="1" t="s">
        <v>66</v>
      </c>
      <c r="T349" s="1" t="s">
        <v>1542</v>
      </c>
      <c r="U349" s="3">
        <v>45446</v>
      </c>
    </row>
    <row r="350" spans="1:21" x14ac:dyDescent="0.3">
      <c r="A350" s="1" t="s">
        <v>1543</v>
      </c>
      <c r="B350" s="1" t="s">
        <v>1544</v>
      </c>
      <c r="C350" s="1" t="s">
        <v>211</v>
      </c>
      <c r="D350" s="1" t="str">
        <f>_xlfn.CONCAT(EcommerceDataset[[#This Row],[first_name]]," ",EcommerceDataset[[#This Row],[last_name]])</f>
        <v>Martha Brown</v>
      </c>
      <c r="E350" s="1" t="s">
        <v>80</v>
      </c>
      <c r="F350" s="1" t="s">
        <v>37</v>
      </c>
      <c r="G350" s="1" t="s">
        <v>61</v>
      </c>
      <c r="H350" s="1" t="s">
        <v>62</v>
      </c>
      <c r="I350" s="1" t="s">
        <v>63</v>
      </c>
      <c r="J350" s="1" t="s">
        <v>64</v>
      </c>
      <c r="K350" s="4">
        <v>4</v>
      </c>
      <c r="L350" s="5">
        <v>399</v>
      </c>
      <c r="M350" s="5">
        <f>EcommerceDataset[[#This Row],[quantity]]*EcommerceDataset[[#This Row],[unit_price]]</f>
        <v>1596</v>
      </c>
      <c r="N350" s="1" t="s">
        <v>1545</v>
      </c>
      <c r="O350" s="3">
        <v>45653</v>
      </c>
      <c r="P350" s="1" t="s">
        <v>29</v>
      </c>
      <c r="Q350" s="1" t="s">
        <v>43</v>
      </c>
      <c r="R350" s="4">
        <v>3</v>
      </c>
      <c r="S350" s="1" t="s">
        <v>103</v>
      </c>
      <c r="T350" s="1" t="s">
        <v>1546</v>
      </c>
      <c r="U350" s="3">
        <v>45363</v>
      </c>
    </row>
    <row r="351" spans="1:21" x14ac:dyDescent="0.3">
      <c r="A351" s="1" t="s">
        <v>1547</v>
      </c>
      <c r="B351" s="1" t="s">
        <v>1548</v>
      </c>
      <c r="C351" s="1" t="s">
        <v>1549</v>
      </c>
      <c r="D351" s="1" t="str">
        <f>_xlfn.CONCAT(EcommerceDataset[[#This Row],[first_name]]," ",EcommerceDataset[[#This Row],[last_name]])</f>
        <v>Charles Blanchard</v>
      </c>
      <c r="E351" s="1" t="s">
        <v>80</v>
      </c>
      <c r="F351" s="1" t="s">
        <v>49</v>
      </c>
      <c r="G351" s="1" t="s">
        <v>38</v>
      </c>
      <c r="H351" s="1" t="s">
        <v>144</v>
      </c>
      <c r="I351" s="1" t="s">
        <v>145</v>
      </c>
      <c r="J351" s="1" t="s">
        <v>53</v>
      </c>
      <c r="K351" s="4">
        <v>2</v>
      </c>
      <c r="L351" s="5">
        <v>199</v>
      </c>
      <c r="M351" s="5">
        <f>EcommerceDataset[[#This Row],[quantity]]*EcommerceDataset[[#This Row],[unit_price]]</f>
        <v>398</v>
      </c>
      <c r="N351" s="1" t="s">
        <v>1550</v>
      </c>
      <c r="O351" s="3">
        <v>45827</v>
      </c>
      <c r="P351" s="1" t="s">
        <v>55</v>
      </c>
      <c r="Q351" s="1" t="s">
        <v>30</v>
      </c>
      <c r="R351" s="4">
        <v>3</v>
      </c>
      <c r="S351" s="1" t="s">
        <v>103</v>
      </c>
      <c r="T351" s="1" t="s">
        <v>1551</v>
      </c>
      <c r="U351" s="3">
        <v>45727</v>
      </c>
    </row>
    <row r="352" spans="1:21" x14ac:dyDescent="0.3">
      <c r="A352" s="1" t="s">
        <v>1552</v>
      </c>
      <c r="B352" s="1" t="s">
        <v>1553</v>
      </c>
      <c r="C352" s="1" t="s">
        <v>1197</v>
      </c>
      <c r="D352" s="1" t="str">
        <f>_xlfn.CONCAT(EcommerceDataset[[#This Row],[first_name]]," ",EcommerceDataset[[#This Row],[last_name]])</f>
        <v>Adam Hayes</v>
      </c>
      <c r="E352" s="1" t="s">
        <v>80</v>
      </c>
      <c r="F352" s="1" t="s">
        <v>37</v>
      </c>
      <c r="G352" s="1" t="s">
        <v>185</v>
      </c>
      <c r="H352" s="1" t="s">
        <v>128</v>
      </c>
      <c r="I352" s="1" t="s">
        <v>129</v>
      </c>
      <c r="J352" s="1" t="s">
        <v>130</v>
      </c>
      <c r="K352" s="4">
        <v>1</v>
      </c>
      <c r="L352" s="5">
        <v>129</v>
      </c>
      <c r="M352" s="5">
        <f>EcommerceDataset[[#This Row],[quantity]]*EcommerceDataset[[#This Row],[unit_price]]</f>
        <v>129</v>
      </c>
      <c r="N352" s="1" t="s">
        <v>1554</v>
      </c>
      <c r="O352" s="3">
        <v>44858</v>
      </c>
      <c r="P352" s="1" t="s">
        <v>109</v>
      </c>
      <c r="Q352" s="1" t="s">
        <v>30</v>
      </c>
      <c r="R352" s="4">
        <v>2</v>
      </c>
      <c r="S352" s="1" t="s">
        <v>132</v>
      </c>
      <c r="T352" s="1" t="s">
        <v>1555</v>
      </c>
      <c r="U352" s="3">
        <v>45023</v>
      </c>
    </row>
    <row r="353" spans="1:21" x14ac:dyDescent="0.3">
      <c r="A353" s="1" t="s">
        <v>1556</v>
      </c>
      <c r="B353" s="1" t="s">
        <v>411</v>
      </c>
      <c r="C353" s="1" t="s">
        <v>290</v>
      </c>
      <c r="D353" s="1" t="str">
        <f>_xlfn.CONCAT(EcommerceDataset[[#This Row],[first_name]]," ",EcommerceDataset[[#This Row],[last_name]])</f>
        <v>Nancy Turner</v>
      </c>
      <c r="E353" s="1" t="s">
        <v>80</v>
      </c>
      <c r="F353" s="1" t="s">
        <v>23</v>
      </c>
      <c r="G353" s="1" t="s">
        <v>24</v>
      </c>
      <c r="H353" s="1" t="s">
        <v>51</v>
      </c>
      <c r="I353" s="1" t="s">
        <v>52</v>
      </c>
      <c r="J353" s="1" t="s">
        <v>53</v>
      </c>
      <c r="K353" s="4">
        <v>1</v>
      </c>
      <c r="L353" s="5">
        <v>59</v>
      </c>
      <c r="M353" s="5">
        <f>EcommerceDataset[[#This Row],[quantity]]*EcommerceDataset[[#This Row],[unit_price]]</f>
        <v>59</v>
      </c>
      <c r="N353" s="1" t="s">
        <v>1557</v>
      </c>
      <c r="O353" s="3">
        <v>45117</v>
      </c>
      <c r="P353" s="1" t="s">
        <v>102</v>
      </c>
      <c r="Q353" s="1" t="s">
        <v>43</v>
      </c>
      <c r="R353" s="4">
        <v>3</v>
      </c>
      <c r="S353" s="1" t="s">
        <v>103</v>
      </c>
      <c r="T353" s="1" t="s">
        <v>1558</v>
      </c>
      <c r="U353" s="3">
        <v>45031</v>
      </c>
    </row>
    <row r="354" spans="1:21" x14ac:dyDescent="0.3">
      <c r="A354" s="1" t="s">
        <v>1559</v>
      </c>
      <c r="B354" s="1" t="s">
        <v>1560</v>
      </c>
      <c r="C354" s="1" t="s">
        <v>407</v>
      </c>
      <c r="D354" s="1" t="str">
        <f>_xlfn.CONCAT(EcommerceDataset[[#This Row],[first_name]]," ",EcommerceDataset[[#This Row],[last_name]])</f>
        <v>Carmen Thompson</v>
      </c>
      <c r="E354" s="1" t="s">
        <v>80</v>
      </c>
      <c r="F354" s="1" t="s">
        <v>49</v>
      </c>
      <c r="G354" s="1" t="s">
        <v>50</v>
      </c>
      <c r="H354" s="1" t="s">
        <v>144</v>
      </c>
      <c r="I354" s="1" t="s">
        <v>145</v>
      </c>
      <c r="J354" s="1" t="s">
        <v>53</v>
      </c>
      <c r="K354" s="4">
        <v>1</v>
      </c>
      <c r="L354" s="5">
        <v>199</v>
      </c>
      <c r="M354" s="5">
        <f>EcommerceDataset[[#This Row],[quantity]]*EcommerceDataset[[#This Row],[unit_price]]</f>
        <v>199</v>
      </c>
      <c r="N354" s="1" t="s">
        <v>1561</v>
      </c>
      <c r="O354" s="3">
        <v>45216</v>
      </c>
      <c r="P354" s="1" t="s">
        <v>102</v>
      </c>
      <c r="Q354" s="1" t="s">
        <v>43</v>
      </c>
      <c r="R354" s="4">
        <v>1</v>
      </c>
      <c r="S354" s="1" t="s">
        <v>103</v>
      </c>
      <c r="T354" s="1" t="s">
        <v>1562</v>
      </c>
      <c r="U354" s="3">
        <v>45471</v>
      </c>
    </row>
    <row r="355" spans="1:21" x14ac:dyDescent="0.3">
      <c r="A355" s="1" t="s">
        <v>1563</v>
      </c>
      <c r="B355" s="1" t="s">
        <v>1564</v>
      </c>
      <c r="C355" s="1" t="s">
        <v>136</v>
      </c>
      <c r="D355" s="1" t="str">
        <f>_xlfn.CONCAT(EcommerceDataset[[#This Row],[first_name]]," ",EcommerceDataset[[#This Row],[last_name]])</f>
        <v>Stephen Davis</v>
      </c>
      <c r="E355" s="1" t="s">
        <v>22</v>
      </c>
      <c r="F355" s="1" t="s">
        <v>23</v>
      </c>
      <c r="G355" s="1" t="s">
        <v>119</v>
      </c>
      <c r="H355" s="1" t="s">
        <v>144</v>
      </c>
      <c r="I355" s="1" t="s">
        <v>145</v>
      </c>
      <c r="J355" s="1" t="s">
        <v>53</v>
      </c>
      <c r="K355" s="4">
        <v>5</v>
      </c>
      <c r="L355" s="5">
        <v>199</v>
      </c>
      <c r="M355" s="5">
        <f>EcommerceDataset[[#This Row],[quantity]]*EcommerceDataset[[#This Row],[unit_price]]</f>
        <v>995</v>
      </c>
      <c r="N355" s="1" t="s">
        <v>1565</v>
      </c>
      <c r="O355" s="3">
        <v>45697</v>
      </c>
      <c r="P355" s="1" t="s">
        <v>55</v>
      </c>
      <c r="Q355" s="1" t="s">
        <v>43</v>
      </c>
      <c r="R355" s="4">
        <v>5</v>
      </c>
      <c r="S355" s="1" t="s">
        <v>132</v>
      </c>
      <c r="T355" s="1" t="s">
        <v>1566</v>
      </c>
      <c r="U355" s="3">
        <v>45229</v>
      </c>
    </row>
    <row r="356" spans="1:21" x14ac:dyDescent="0.3">
      <c r="A356" s="1" t="s">
        <v>1567</v>
      </c>
      <c r="B356" s="1" t="s">
        <v>670</v>
      </c>
      <c r="C356" s="1" t="s">
        <v>1103</v>
      </c>
      <c r="D356" s="1" t="str">
        <f>_xlfn.CONCAT(EcommerceDataset[[#This Row],[first_name]]," ",EcommerceDataset[[#This Row],[last_name]])</f>
        <v>Brian Santos</v>
      </c>
      <c r="E356" s="1" t="s">
        <v>80</v>
      </c>
      <c r="F356" s="1" t="s">
        <v>49</v>
      </c>
      <c r="G356" s="1" t="s">
        <v>61</v>
      </c>
      <c r="H356" s="1" t="s">
        <v>144</v>
      </c>
      <c r="I356" s="1" t="s">
        <v>145</v>
      </c>
      <c r="J356" s="1" t="s">
        <v>53</v>
      </c>
      <c r="K356" s="4">
        <v>5</v>
      </c>
      <c r="L356" s="5">
        <v>199</v>
      </c>
      <c r="M356" s="5">
        <f>EcommerceDataset[[#This Row],[quantity]]*EcommerceDataset[[#This Row],[unit_price]]</f>
        <v>995</v>
      </c>
      <c r="N356" s="1" t="s">
        <v>1568</v>
      </c>
      <c r="O356" s="3">
        <v>44852</v>
      </c>
      <c r="P356" s="1" t="s">
        <v>102</v>
      </c>
      <c r="Q356" s="1" t="s">
        <v>43</v>
      </c>
      <c r="R356" s="4">
        <v>1</v>
      </c>
      <c r="S356" s="1" t="s">
        <v>31</v>
      </c>
      <c r="T356" s="1" t="s">
        <v>1569</v>
      </c>
      <c r="U356" s="3">
        <v>45836</v>
      </c>
    </row>
    <row r="357" spans="1:21" x14ac:dyDescent="0.3">
      <c r="A357" s="1" t="s">
        <v>1570</v>
      </c>
      <c r="B357" s="1" t="s">
        <v>299</v>
      </c>
      <c r="C357" s="1" t="s">
        <v>70</v>
      </c>
      <c r="D357" s="1" t="str">
        <f>_xlfn.CONCAT(EcommerceDataset[[#This Row],[first_name]]," ",EcommerceDataset[[#This Row],[last_name]])</f>
        <v>Heather Johnson</v>
      </c>
      <c r="E357" s="1" t="s">
        <v>80</v>
      </c>
      <c r="F357" s="1" t="s">
        <v>23</v>
      </c>
      <c r="G357" s="1" t="s">
        <v>119</v>
      </c>
      <c r="H357" s="1" t="s">
        <v>167</v>
      </c>
      <c r="I357" s="1" t="s">
        <v>168</v>
      </c>
      <c r="J357" s="1" t="s">
        <v>130</v>
      </c>
      <c r="K357" s="4">
        <v>3</v>
      </c>
      <c r="L357" s="5">
        <v>80</v>
      </c>
      <c r="M357" s="5">
        <f>EcommerceDataset[[#This Row],[quantity]]*EcommerceDataset[[#This Row],[unit_price]]</f>
        <v>240</v>
      </c>
      <c r="N357" s="1" t="s">
        <v>1571</v>
      </c>
      <c r="O357" s="3">
        <v>45016</v>
      </c>
      <c r="P357" s="1" t="s">
        <v>109</v>
      </c>
      <c r="Q357" s="1" t="s">
        <v>56</v>
      </c>
      <c r="R357" s="4">
        <v>2</v>
      </c>
      <c r="S357" s="1" t="s">
        <v>31</v>
      </c>
      <c r="T357" s="1" t="s">
        <v>1572</v>
      </c>
      <c r="U357" s="3">
        <v>45575</v>
      </c>
    </row>
    <row r="358" spans="1:21" x14ac:dyDescent="0.3">
      <c r="A358" s="1" t="s">
        <v>1573</v>
      </c>
      <c r="B358" s="1" t="s">
        <v>1574</v>
      </c>
      <c r="C358" s="1" t="s">
        <v>1575</v>
      </c>
      <c r="D358" s="1" t="str">
        <f>_xlfn.CONCAT(EcommerceDataset[[#This Row],[first_name]]," ",EcommerceDataset[[#This Row],[last_name]])</f>
        <v>Fred Bishop</v>
      </c>
      <c r="E358" s="1" t="s">
        <v>22</v>
      </c>
      <c r="F358" s="1" t="s">
        <v>23</v>
      </c>
      <c r="G358" s="1" t="s">
        <v>61</v>
      </c>
      <c r="H358" s="1" t="s">
        <v>39</v>
      </c>
      <c r="I358" s="1" t="s">
        <v>40</v>
      </c>
      <c r="J358" s="1" t="s">
        <v>41</v>
      </c>
      <c r="K358" s="4">
        <v>4</v>
      </c>
      <c r="L358" s="5">
        <v>59</v>
      </c>
      <c r="M358" s="5">
        <f>EcommerceDataset[[#This Row],[quantity]]*EcommerceDataset[[#This Row],[unit_price]]</f>
        <v>236</v>
      </c>
      <c r="N358" s="1" t="s">
        <v>1576</v>
      </c>
      <c r="O358" s="3">
        <v>45672</v>
      </c>
      <c r="P358" s="1" t="s">
        <v>55</v>
      </c>
      <c r="Q358" s="1" t="s">
        <v>56</v>
      </c>
      <c r="R358" s="4">
        <v>4</v>
      </c>
      <c r="S358" s="1" t="s">
        <v>31</v>
      </c>
      <c r="T358" s="1" t="s">
        <v>1577</v>
      </c>
      <c r="U358" s="3">
        <v>45500</v>
      </c>
    </row>
    <row r="359" spans="1:21" x14ac:dyDescent="0.3">
      <c r="A359" s="1" t="s">
        <v>1578</v>
      </c>
      <c r="B359" s="1" t="s">
        <v>636</v>
      </c>
      <c r="C359" s="1" t="s">
        <v>1579</v>
      </c>
      <c r="D359" s="1" t="str">
        <f>_xlfn.CONCAT(EcommerceDataset[[#This Row],[first_name]]," ",EcommerceDataset[[#This Row],[last_name]])</f>
        <v>Amber Bray</v>
      </c>
      <c r="E359" s="1" t="s">
        <v>80</v>
      </c>
      <c r="F359" s="1" t="s">
        <v>49</v>
      </c>
      <c r="G359" s="1" t="s">
        <v>151</v>
      </c>
      <c r="H359" s="1" t="s">
        <v>99</v>
      </c>
      <c r="I359" s="1" t="s">
        <v>100</v>
      </c>
      <c r="J359" s="1" t="s">
        <v>27</v>
      </c>
      <c r="K359" s="4">
        <v>2</v>
      </c>
      <c r="L359" s="5">
        <v>199</v>
      </c>
      <c r="M359" s="5">
        <f>EcommerceDataset[[#This Row],[quantity]]*EcommerceDataset[[#This Row],[unit_price]]</f>
        <v>398</v>
      </c>
      <c r="N359" s="1" t="s">
        <v>1580</v>
      </c>
      <c r="O359" s="3">
        <v>45006</v>
      </c>
      <c r="P359" s="1" t="s">
        <v>55</v>
      </c>
      <c r="Q359" s="1" t="s">
        <v>56</v>
      </c>
      <c r="R359" s="4">
        <v>4</v>
      </c>
      <c r="S359" s="1" t="s">
        <v>103</v>
      </c>
      <c r="T359" s="1" t="s">
        <v>1581</v>
      </c>
      <c r="U359" s="3">
        <v>45459</v>
      </c>
    </row>
    <row r="360" spans="1:21" x14ac:dyDescent="0.3">
      <c r="A360" s="1" t="s">
        <v>1582</v>
      </c>
      <c r="B360" s="1" t="s">
        <v>1583</v>
      </c>
      <c r="C360" s="1" t="s">
        <v>524</v>
      </c>
      <c r="D360" s="1" t="str">
        <f>_xlfn.CONCAT(EcommerceDataset[[#This Row],[first_name]]," ",EcommerceDataset[[#This Row],[last_name]])</f>
        <v>Valerie Howard</v>
      </c>
      <c r="E360" s="1" t="s">
        <v>22</v>
      </c>
      <c r="F360" s="1" t="s">
        <v>49</v>
      </c>
      <c r="G360" s="1" t="s">
        <v>151</v>
      </c>
      <c r="H360" s="1" t="s">
        <v>62</v>
      </c>
      <c r="I360" s="1" t="s">
        <v>63</v>
      </c>
      <c r="J360" s="1" t="s">
        <v>64</v>
      </c>
      <c r="K360" s="4">
        <v>3</v>
      </c>
      <c r="L360" s="5">
        <v>399</v>
      </c>
      <c r="M360" s="5">
        <f>EcommerceDataset[[#This Row],[quantity]]*EcommerceDataset[[#This Row],[unit_price]]</f>
        <v>1197</v>
      </c>
      <c r="N360" s="1" t="s">
        <v>1584</v>
      </c>
      <c r="O360" s="3">
        <v>44886</v>
      </c>
      <c r="P360" s="1" t="s">
        <v>109</v>
      </c>
      <c r="Q360" s="1" t="s">
        <v>30</v>
      </c>
      <c r="R360" s="4">
        <v>3</v>
      </c>
      <c r="S360" s="1" t="s">
        <v>103</v>
      </c>
      <c r="T360" s="1" t="s">
        <v>1585</v>
      </c>
      <c r="U360" s="3">
        <v>45230</v>
      </c>
    </row>
    <row r="361" spans="1:21" x14ac:dyDescent="0.3">
      <c r="A361" s="1" t="s">
        <v>1586</v>
      </c>
      <c r="B361" s="1" t="s">
        <v>1587</v>
      </c>
      <c r="C361" s="1" t="s">
        <v>399</v>
      </c>
      <c r="D361" s="1" t="str">
        <f>_xlfn.CONCAT(EcommerceDataset[[#This Row],[first_name]]," ",EcommerceDataset[[#This Row],[last_name]])</f>
        <v>Paula Lewis</v>
      </c>
      <c r="E361" s="1" t="s">
        <v>80</v>
      </c>
      <c r="F361" s="1" t="s">
        <v>23</v>
      </c>
      <c r="G361" s="1" t="s">
        <v>179</v>
      </c>
      <c r="H361" s="1" t="s">
        <v>86</v>
      </c>
      <c r="I361" s="1" t="s">
        <v>87</v>
      </c>
      <c r="J361" s="1" t="s">
        <v>64</v>
      </c>
      <c r="K361" s="4">
        <v>5</v>
      </c>
      <c r="L361" s="5">
        <v>99</v>
      </c>
      <c r="M361" s="5">
        <f>EcommerceDataset[[#This Row],[quantity]]*EcommerceDataset[[#This Row],[unit_price]]</f>
        <v>495</v>
      </c>
      <c r="N361" s="1" t="s">
        <v>1588</v>
      </c>
      <c r="O361" s="3">
        <v>45714</v>
      </c>
      <c r="P361" s="1" t="s">
        <v>29</v>
      </c>
      <c r="Q361" s="1" t="s">
        <v>43</v>
      </c>
      <c r="R361" s="4">
        <v>2</v>
      </c>
      <c r="S361" s="1" t="s">
        <v>31</v>
      </c>
      <c r="T361" s="1" t="s">
        <v>1589</v>
      </c>
      <c r="U361" s="3">
        <v>45369</v>
      </c>
    </row>
    <row r="362" spans="1:21" x14ac:dyDescent="0.3">
      <c r="A362" s="1" t="s">
        <v>1590</v>
      </c>
      <c r="B362" s="1" t="s">
        <v>262</v>
      </c>
      <c r="C362" s="1" t="s">
        <v>1591</v>
      </c>
      <c r="D362" s="1" t="str">
        <f>_xlfn.CONCAT(EcommerceDataset[[#This Row],[first_name]]," ",EcommerceDataset[[#This Row],[last_name]])</f>
        <v>David Dominguez</v>
      </c>
      <c r="E362" s="1" t="s">
        <v>80</v>
      </c>
      <c r="F362" s="1" t="s">
        <v>37</v>
      </c>
      <c r="G362" s="1" t="s">
        <v>119</v>
      </c>
      <c r="H362" s="1" t="s">
        <v>217</v>
      </c>
      <c r="I362" s="1" t="s">
        <v>218</v>
      </c>
      <c r="J362" s="1" t="s">
        <v>27</v>
      </c>
      <c r="K362" s="4">
        <v>5</v>
      </c>
      <c r="L362" s="5">
        <v>899</v>
      </c>
      <c r="M362" s="5">
        <f>EcommerceDataset[[#This Row],[quantity]]*EcommerceDataset[[#This Row],[unit_price]]</f>
        <v>4495</v>
      </c>
      <c r="N362" s="1" t="s">
        <v>1592</v>
      </c>
      <c r="O362" s="3">
        <v>45369</v>
      </c>
      <c r="P362" s="1" t="s">
        <v>75</v>
      </c>
      <c r="Q362" s="1" t="s">
        <v>56</v>
      </c>
      <c r="R362" s="4">
        <v>2</v>
      </c>
      <c r="S362" s="1" t="s">
        <v>44</v>
      </c>
      <c r="T362" s="1" t="s">
        <v>1593</v>
      </c>
      <c r="U362" s="3">
        <v>44889</v>
      </c>
    </row>
    <row r="363" spans="1:21" x14ac:dyDescent="0.3">
      <c r="A363" s="1" t="s">
        <v>1594</v>
      </c>
      <c r="B363" s="1" t="s">
        <v>424</v>
      </c>
      <c r="C363" s="1" t="s">
        <v>275</v>
      </c>
      <c r="D363" s="1" t="str">
        <f>_xlfn.CONCAT(EcommerceDataset[[#This Row],[first_name]]," ",EcommerceDataset[[#This Row],[last_name]])</f>
        <v>Sarah Smith</v>
      </c>
      <c r="E363" s="1" t="s">
        <v>36</v>
      </c>
      <c r="F363" s="1" t="s">
        <v>23</v>
      </c>
      <c r="G363" s="1" t="s">
        <v>179</v>
      </c>
      <c r="H363" s="1" t="s">
        <v>62</v>
      </c>
      <c r="I363" s="1" t="s">
        <v>63</v>
      </c>
      <c r="J363" s="1" t="s">
        <v>64</v>
      </c>
      <c r="K363" s="4">
        <v>1</v>
      </c>
      <c r="L363" s="5">
        <v>399</v>
      </c>
      <c r="M363" s="5">
        <f>EcommerceDataset[[#This Row],[quantity]]*EcommerceDataset[[#This Row],[unit_price]]</f>
        <v>399</v>
      </c>
      <c r="N363" s="1" t="s">
        <v>1595</v>
      </c>
      <c r="O363" s="3">
        <v>45741</v>
      </c>
      <c r="P363" s="1" t="s">
        <v>29</v>
      </c>
      <c r="Q363" s="1" t="s">
        <v>30</v>
      </c>
      <c r="R363" s="4">
        <v>3</v>
      </c>
      <c r="S363" s="1" t="s">
        <v>31</v>
      </c>
      <c r="T363" s="1" t="s">
        <v>1596</v>
      </c>
      <c r="U363" s="3">
        <v>45178</v>
      </c>
    </row>
    <row r="364" spans="1:21" x14ac:dyDescent="0.3">
      <c r="A364" s="1" t="s">
        <v>1597</v>
      </c>
      <c r="B364" s="1" t="s">
        <v>1598</v>
      </c>
      <c r="C364" s="1" t="s">
        <v>161</v>
      </c>
      <c r="D364" s="1" t="str">
        <f>_xlfn.CONCAT(EcommerceDataset[[#This Row],[first_name]]," ",EcommerceDataset[[#This Row],[last_name]])</f>
        <v>Sophia Gray</v>
      </c>
      <c r="E364" s="1" t="s">
        <v>36</v>
      </c>
      <c r="F364" s="1" t="s">
        <v>37</v>
      </c>
      <c r="G364" s="1" t="s">
        <v>151</v>
      </c>
      <c r="H364" s="1" t="s">
        <v>25</v>
      </c>
      <c r="I364" s="1" t="s">
        <v>26</v>
      </c>
      <c r="J364" s="1" t="s">
        <v>27</v>
      </c>
      <c r="K364" s="4">
        <v>5</v>
      </c>
      <c r="L364" s="5">
        <v>229</v>
      </c>
      <c r="M364" s="5">
        <f>EcommerceDataset[[#This Row],[quantity]]*EcommerceDataset[[#This Row],[unit_price]]</f>
        <v>1145</v>
      </c>
      <c r="N364" s="1" t="s">
        <v>1599</v>
      </c>
      <c r="O364" s="3">
        <v>45835</v>
      </c>
      <c r="P364" s="1" t="s">
        <v>109</v>
      </c>
      <c r="Q364" s="1" t="s">
        <v>30</v>
      </c>
      <c r="R364" s="4">
        <v>5</v>
      </c>
      <c r="S364" s="1" t="s">
        <v>103</v>
      </c>
      <c r="T364" s="1" t="s">
        <v>1600</v>
      </c>
      <c r="U364" s="3">
        <v>45016</v>
      </c>
    </row>
    <row r="365" spans="1:21" x14ac:dyDescent="0.3">
      <c r="A365" s="1" t="s">
        <v>1601</v>
      </c>
      <c r="B365" s="1" t="s">
        <v>1602</v>
      </c>
      <c r="C365" s="1" t="s">
        <v>887</v>
      </c>
      <c r="D365" s="1" t="str">
        <f>_xlfn.CONCAT(EcommerceDataset[[#This Row],[first_name]]," ",EcommerceDataset[[#This Row],[last_name]])</f>
        <v>Debra Austin</v>
      </c>
      <c r="E365" s="1" t="s">
        <v>80</v>
      </c>
      <c r="F365" s="1" t="s">
        <v>49</v>
      </c>
      <c r="G365" s="1" t="s">
        <v>38</v>
      </c>
      <c r="H365" s="1" t="s">
        <v>217</v>
      </c>
      <c r="I365" s="1" t="s">
        <v>218</v>
      </c>
      <c r="J365" s="1" t="s">
        <v>27</v>
      </c>
      <c r="K365" s="4">
        <v>2</v>
      </c>
      <c r="L365" s="5">
        <v>899</v>
      </c>
      <c r="M365" s="5">
        <f>EcommerceDataset[[#This Row],[quantity]]*EcommerceDataset[[#This Row],[unit_price]]</f>
        <v>1798</v>
      </c>
      <c r="N365" s="1" t="s">
        <v>1603</v>
      </c>
      <c r="O365" s="3">
        <v>45312</v>
      </c>
      <c r="P365" s="1" t="s">
        <v>75</v>
      </c>
      <c r="Q365" s="1" t="s">
        <v>30</v>
      </c>
      <c r="R365" s="4">
        <v>2</v>
      </c>
      <c r="S365" s="1" t="s">
        <v>66</v>
      </c>
      <c r="T365" s="1" t="s">
        <v>1604</v>
      </c>
      <c r="U365" s="3">
        <v>45432</v>
      </c>
    </row>
    <row r="366" spans="1:21" x14ac:dyDescent="0.3">
      <c r="A366" s="1" t="s">
        <v>1605</v>
      </c>
      <c r="B366" s="1" t="s">
        <v>893</v>
      </c>
      <c r="C366" s="1" t="s">
        <v>1606</v>
      </c>
      <c r="D366" s="1" t="str">
        <f>_xlfn.CONCAT(EcommerceDataset[[#This Row],[first_name]]," ",EcommerceDataset[[#This Row],[last_name]])</f>
        <v>Troy Sharp</v>
      </c>
      <c r="E366" s="1" t="s">
        <v>36</v>
      </c>
      <c r="F366" s="1" t="s">
        <v>37</v>
      </c>
      <c r="G366" s="1" t="s">
        <v>119</v>
      </c>
      <c r="H366" s="1" t="s">
        <v>390</v>
      </c>
      <c r="I366" s="1" t="s">
        <v>391</v>
      </c>
      <c r="J366" s="1" t="s">
        <v>122</v>
      </c>
      <c r="K366" s="4">
        <v>1</v>
      </c>
      <c r="L366" s="5">
        <v>25</v>
      </c>
      <c r="M366" s="5">
        <f>EcommerceDataset[[#This Row],[quantity]]*EcommerceDataset[[#This Row],[unit_price]]</f>
        <v>25</v>
      </c>
      <c r="N366" s="1" t="s">
        <v>1607</v>
      </c>
      <c r="O366" s="3">
        <v>45304</v>
      </c>
      <c r="P366" s="1" t="s">
        <v>109</v>
      </c>
      <c r="Q366" s="1" t="s">
        <v>30</v>
      </c>
      <c r="R366" s="4">
        <v>3</v>
      </c>
      <c r="S366" s="1" t="s">
        <v>132</v>
      </c>
      <c r="T366" s="1" t="s">
        <v>1608</v>
      </c>
      <c r="U366" s="3">
        <v>44813</v>
      </c>
    </row>
    <row r="367" spans="1:21" x14ac:dyDescent="0.3">
      <c r="A367" s="1" t="s">
        <v>1609</v>
      </c>
      <c r="B367" s="1" t="s">
        <v>1610</v>
      </c>
      <c r="C367" s="1" t="s">
        <v>380</v>
      </c>
      <c r="D367" s="1" t="str">
        <f>_xlfn.CONCAT(EcommerceDataset[[#This Row],[first_name]]," ",EcommerceDataset[[#This Row],[last_name]])</f>
        <v>Gregory Young</v>
      </c>
      <c r="E367" s="1" t="s">
        <v>22</v>
      </c>
      <c r="F367" s="1" t="s">
        <v>23</v>
      </c>
      <c r="G367" s="1" t="s">
        <v>185</v>
      </c>
      <c r="H367" s="1" t="s">
        <v>99</v>
      </c>
      <c r="I367" s="1" t="s">
        <v>100</v>
      </c>
      <c r="J367" s="1" t="s">
        <v>27</v>
      </c>
      <c r="K367" s="4">
        <v>5</v>
      </c>
      <c r="L367" s="5">
        <v>199</v>
      </c>
      <c r="M367" s="5">
        <f>EcommerceDataset[[#This Row],[quantity]]*EcommerceDataset[[#This Row],[unit_price]]</f>
        <v>995</v>
      </c>
      <c r="N367" s="1" t="s">
        <v>1611</v>
      </c>
      <c r="O367" s="3">
        <v>45198</v>
      </c>
      <c r="P367" s="1" t="s">
        <v>75</v>
      </c>
      <c r="Q367" s="1" t="s">
        <v>30</v>
      </c>
      <c r="R367" s="4">
        <v>5</v>
      </c>
      <c r="S367" s="1" t="s">
        <v>31</v>
      </c>
      <c r="T367" s="1" t="s">
        <v>1612</v>
      </c>
      <c r="U367" s="3">
        <v>45877</v>
      </c>
    </row>
    <row r="368" spans="1:21" x14ac:dyDescent="0.3">
      <c r="A368" s="1" t="s">
        <v>1613</v>
      </c>
      <c r="B368" s="1" t="s">
        <v>1614</v>
      </c>
      <c r="C368" s="1" t="s">
        <v>223</v>
      </c>
      <c r="D368" s="1" t="str">
        <f>_xlfn.CONCAT(EcommerceDataset[[#This Row],[first_name]]," ",EcommerceDataset[[#This Row],[last_name]])</f>
        <v>Shari Dixon</v>
      </c>
      <c r="E368" s="1" t="s">
        <v>22</v>
      </c>
      <c r="F368" s="1" t="s">
        <v>23</v>
      </c>
      <c r="G368" s="1" t="s">
        <v>185</v>
      </c>
      <c r="H368" s="1" t="s">
        <v>62</v>
      </c>
      <c r="I368" s="1" t="s">
        <v>63</v>
      </c>
      <c r="J368" s="1" t="s">
        <v>64</v>
      </c>
      <c r="K368" s="4">
        <v>2</v>
      </c>
      <c r="L368" s="5">
        <v>399</v>
      </c>
      <c r="M368" s="5">
        <f>EcommerceDataset[[#This Row],[quantity]]*EcommerceDataset[[#This Row],[unit_price]]</f>
        <v>798</v>
      </c>
      <c r="N368" s="1" t="s">
        <v>1615</v>
      </c>
      <c r="O368" s="3">
        <v>45031</v>
      </c>
      <c r="P368" s="1" t="s">
        <v>55</v>
      </c>
      <c r="Q368" s="1" t="s">
        <v>43</v>
      </c>
      <c r="R368" s="4">
        <v>4</v>
      </c>
      <c r="S368" s="1" t="s">
        <v>103</v>
      </c>
      <c r="T368" s="1" t="s">
        <v>1616</v>
      </c>
      <c r="U368" s="3">
        <v>45142</v>
      </c>
    </row>
    <row r="369" spans="1:21" x14ac:dyDescent="0.3">
      <c r="A369" s="1" t="s">
        <v>1617</v>
      </c>
      <c r="B369" s="1" t="s">
        <v>1618</v>
      </c>
      <c r="C369" s="1" t="s">
        <v>1619</v>
      </c>
      <c r="D369" s="1" t="str">
        <f>_xlfn.CONCAT(EcommerceDataset[[#This Row],[first_name]]," ",EcommerceDataset[[#This Row],[last_name]])</f>
        <v>Nichole Oconnell</v>
      </c>
      <c r="E369" s="1" t="s">
        <v>22</v>
      </c>
      <c r="F369" s="1" t="s">
        <v>23</v>
      </c>
      <c r="G369" s="1" t="s">
        <v>185</v>
      </c>
      <c r="H369" s="1" t="s">
        <v>217</v>
      </c>
      <c r="I369" s="1" t="s">
        <v>218</v>
      </c>
      <c r="J369" s="1" t="s">
        <v>27</v>
      </c>
      <c r="K369" s="4">
        <v>5</v>
      </c>
      <c r="L369" s="5">
        <v>899</v>
      </c>
      <c r="M369" s="5">
        <f>EcommerceDataset[[#This Row],[quantity]]*EcommerceDataset[[#This Row],[unit_price]]</f>
        <v>4495</v>
      </c>
      <c r="N369" s="1" t="s">
        <v>1620</v>
      </c>
      <c r="O369" s="3">
        <v>45486</v>
      </c>
      <c r="P369" s="1" t="s">
        <v>75</v>
      </c>
      <c r="Q369" s="1" t="s">
        <v>43</v>
      </c>
      <c r="R369" s="4">
        <v>4</v>
      </c>
      <c r="S369" s="1" t="s">
        <v>31</v>
      </c>
      <c r="T369" s="1" t="s">
        <v>1621</v>
      </c>
      <c r="U369" s="3">
        <v>45875</v>
      </c>
    </row>
    <row r="370" spans="1:21" x14ac:dyDescent="0.3">
      <c r="A370" s="1" t="s">
        <v>1622</v>
      </c>
      <c r="B370" s="1" t="s">
        <v>20</v>
      </c>
      <c r="C370" s="1" t="s">
        <v>1623</v>
      </c>
      <c r="D370" s="1" t="str">
        <f>_xlfn.CONCAT(EcommerceDataset[[#This Row],[first_name]]," ",EcommerceDataset[[#This Row],[last_name]])</f>
        <v>Erica Frederick</v>
      </c>
      <c r="E370" s="1" t="s">
        <v>22</v>
      </c>
      <c r="F370" s="1" t="s">
        <v>49</v>
      </c>
      <c r="G370" s="1" t="s">
        <v>50</v>
      </c>
      <c r="H370" s="1" t="s">
        <v>137</v>
      </c>
      <c r="I370" s="1" t="s">
        <v>138</v>
      </c>
      <c r="J370" s="1" t="s">
        <v>27</v>
      </c>
      <c r="K370" s="4">
        <v>2</v>
      </c>
      <c r="L370" s="5">
        <v>999</v>
      </c>
      <c r="M370" s="5">
        <f>EcommerceDataset[[#This Row],[quantity]]*EcommerceDataset[[#This Row],[unit_price]]</f>
        <v>1998</v>
      </c>
      <c r="N370" s="1" t="s">
        <v>1624</v>
      </c>
      <c r="O370" s="3">
        <v>45345</v>
      </c>
      <c r="P370" s="1" t="s">
        <v>109</v>
      </c>
      <c r="Q370" s="1" t="s">
        <v>43</v>
      </c>
      <c r="R370" s="4">
        <v>5</v>
      </c>
      <c r="S370" s="1" t="s">
        <v>66</v>
      </c>
      <c r="T370" s="1" t="s">
        <v>1625</v>
      </c>
      <c r="U370" s="3">
        <v>44840</v>
      </c>
    </row>
    <row r="371" spans="1:21" x14ac:dyDescent="0.3">
      <c r="A371" s="1" t="s">
        <v>1626</v>
      </c>
      <c r="B371" s="1" t="s">
        <v>871</v>
      </c>
      <c r="C371" s="1" t="s">
        <v>232</v>
      </c>
      <c r="D371" s="1" t="str">
        <f>_xlfn.CONCAT(EcommerceDataset[[#This Row],[first_name]]," ",EcommerceDataset[[#This Row],[last_name]])</f>
        <v>Caroline Joseph</v>
      </c>
      <c r="E371" s="1" t="s">
        <v>80</v>
      </c>
      <c r="F371" s="1" t="s">
        <v>37</v>
      </c>
      <c r="G371" s="1" t="s">
        <v>93</v>
      </c>
      <c r="H371" s="1" t="s">
        <v>190</v>
      </c>
      <c r="I371" s="1" t="s">
        <v>191</v>
      </c>
      <c r="J371" s="1" t="s">
        <v>41</v>
      </c>
      <c r="K371" s="4">
        <v>4</v>
      </c>
      <c r="L371" s="5">
        <v>120</v>
      </c>
      <c r="M371" s="5">
        <f>EcommerceDataset[[#This Row],[quantity]]*EcommerceDataset[[#This Row],[unit_price]]</f>
        <v>480</v>
      </c>
      <c r="N371" s="1" t="s">
        <v>1627</v>
      </c>
      <c r="O371" s="3">
        <v>45090</v>
      </c>
      <c r="P371" s="1" t="s">
        <v>29</v>
      </c>
      <c r="Q371" s="1" t="s">
        <v>56</v>
      </c>
      <c r="R371" s="4">
        <v>4</v>
      </c>
      <c r="S371" s="1" t="s">
        <v>103</v>
      </c>
      <c r="T371" s="1" t="s">
        <v>1628</v>
      </c>
      <c r="U371" s="3">
        <v>45193</v>
      </c>
    </row>
    <row r="372" spans="1:21" x14ac:dyDescent="0.3">
      <c r="A372" s="1" t="s">
        <v>1629</v>
      </c>
      <c r="B372" s="1" t="s">
        <v>1630</v>
      </c>
      <c r="C372" s="1" t="s">
        <v>70</v>
      </c>
      <c r="D372" s="1" t="str">
        <f>_xlfn.CONCAT(EcommerceDataset[[#This Row],[first_name]]," ",EcommerceDataset[[#This Row],[last_name]])</f>
        <v>Kurt Johnson</v>
      </c>
      <c r="E372" s="1" t="s">
        <v>80</v>
      </c>
      <c r="F372" s="1" t="s">
        <v>23</v>
      </c>
      <c r="G372" s="1" t="s">
        <v>119</v>
      </c>
      <c r="H372" s="1" t="s">
        <v>190</v>
      </c>
      <c r="I372" s="1" t="s">
        <v>191</v>
      </c>
      <c r="J372" s="1" t="s">
        <v>41</v>
      </c>
      <c r="K372" s="4">
        <v>3</v>
      </c>
      <c r="L372" s="5">
        <v>120</v>
      </c>
      <c r="M372" s="5">
        <f>EcommerceDataset[[#This Row],[quantity]]*EcommerceDataset[[#This Row],[unit_price]]</f>
        <v>360</v>
      </c>
      <c r="N372" s="1" t="s">
        <v>1631</v>
      </c>
      <c r="O372" s="3">
        <v>45381</v>
      </c>
      <c r="P372" s="1" t="s">
        <v>102</v>
      </c>
      <c r="Q372" s="1" t="s">
        <v>56</v>
      </c>
      <c r="R372" s="4">
        <v>5</v>
      </c>
      <c r="S372" s="1" t="s">
        <v>31</v>
      </c>
      <c r="T372" s="1" t="s">
        <v>1632</v>
      </c>
      <c r="U372" s="3">
        <v>45056</v>
      </c>
    </row>
    <row r="373" spans="1:21" x14ac:dyDescent="0.3">
      <c r="A373" s="1" t="s">
        <v>1633</v>
      </c>
      <c r="B373" s="1" t="s">
        <v>126</v>
      </c>
      <c r="C373" s="1" t="s">
        <v>1201</v>
      </c>
      <c r="D373" s="1" t="str">
        <f>_xlfn.CONCAT(EcommerceDataset[[#This Row],[first_name]]," ",EcommerceDataset[[#This Row],[last_name]])</f>
        <v>Michelle Roberts</v>
      </c>
      <c r="E373" s="1" t="s">
        <v>80</v>
      </c>
      <c r="F373" s="1" t="s">
        <v>49</v>
      </c>
      <c r="G373" s="1" t="s">
        <v>71</v>
      </c>
      <c r="H373" s="1" t="s">
        <v>99</v>
      </c>
      <c r="I373" s="1" t="s">
        <v>100</v>
      </c>
      <c r="J373" s="1" t="s">
        <v>27</v>
      </c>
      <c r="K373" s="4">
        <v>1</v>
      </c>
      <c r="L373" s="5">
        <v>199</v>
      </c>
      <c r="M373" s="5">
        <f>EcommerceDataset[[#This Row],[quantity]]*EcommerceDataset[[#This Row],[unit_price]]</f>
        <v>199</v>
      </c>
      <c r="N373" s="1" t="s">
        <v>1634</v>
      </c>
      <c r="O373" s="3">
        <v>45509</v>
      </c>
      <c r="P373" s="1" t="s">
        <v>109</v>
      </c>
      <c r="Q373" s="1" t="s">
        <v>30</v>
      </c>
      <c r="R373" s="4">
        <v>1</v>
      </c>
      <c r="S373" s="1" t="s">
        <v>44</v>
      </c>
      <c r="T373" s="1" t="s">
        <v>1635</v>
      </c>
      <c r="U373" s="3">
        <v>45054</v>
      </c>
    </row>
    <row r="374" spans="1:21" x14ac:dyDescent="0.3">
      <c r="A374" s="1" t="s">
        <v>1636</v>
      </c>
      <c r="B374" s="1" t="s">
        <v>844</v>
      </c>
      <c r="C374" s="1" t="s">
        <v>1637</v>
      </c>
      <c r="D374" s="1" t="str">
        <f>_xlfn.CONCAT(EcommerceDataset[[#This Row],[first_name]]," ",EcommerceDataset[[#This Row],[last_name]])</f>
        <v>Chad Montes</v>
      </c>
      <c r="E374" s="1" t="s">
        <v>80</v>
      </c>
      <c r="F374" s="1" t="s">
        <v>23</v>
      </c>
      <c r="G374" s="1" t="s">
        <v>151</v>
      </c>
      <c r="H374" s="1" t="s">
        <v>62</v>
      </c>
      <c r="I374" s="1" t="s">
        <v>63</v>
      </c>
      <c r="J374" s="1" t="s">
        <v>64</v>
      </c>
      <c r="K374" s="4">
        <v>1</v>
      </c>
      <c r="L374" s="5">
        <v>399</v>
      </c>
      <c r="M374" s="5">
        <f>EcommerceDataset[[#This Row],[quantity]]*EcommerceDataset[[#This Row],[unit_price]]</f>
        <v>399</v>
      </c>
      <c r="N374" s="1" t="s">
        <v>1638</v>
      </c>
      <c r="O374" s="3">
        <v>45102</v>
      </c>
      <c r="P374" s="1" t="s">
        <v>75</v>
      </c>
      <c r="Q374" s="1" t="s">
        <v>30</v>
      </c>
      <c r="R374" s="4">
        <v>5</v>
      </c>
      <c r="S374" s="1" t="s">
        <v>132</v>
      </c>
      <c r="T374" s="1" t="s">
        <v>1639</v>
      </c>
      <c r="U374" s="3">
        <v>45184</v>
      </c>
    </row>
    <row r="375" spans="1:21" x14ac:dyDescent="0.3">
      <c r="A375" s="1" t="s">
        <v>1640</v>
      </c>
      <c r="B375" s="1" t="s">
        <v>126</v>
      </c>
      <c r="C375" s="1" t="s">
        <v>21</v>
      </c>
      <c r="D375" s="1" t="str">
        <f>_xlfn.CONCAT(EcommerceDataset[[#This Row],[first_name]]," ",EcommerceDataset[[#This Row],[last_name]])</f>
        <v>Michelle Oliver</v>
      </c>
      <c r="E375" s="1" t="s">
        <v>80</v>
      </c>
      <c r="F375" s="1" t="s">
        <v>49</v>
      </c>
      <c r="G375" s="1" t="s">
        <v>38</v>
      </c>
      <c r="H375" s="1" t="s">
        <v>217</v>
      </c>
      <c r="I375" s="1" t="s">
        <v>218</v>
      </c>
      <c r="J375" s="1" t="s">
        <v>27</v>
      </c>
      <c r="K375" s="4">
        <v>3</v>
      </c>
      <c r="L375" s="5">
        <v>899</v>
      </c>
      <c r="M375" s="5">
        <f>EcommerceDataset[[#This Row],[quantity]]*EcommerceDataset[[#This Row],[unit_price]]</f>
        <v>2697</v>
      </c>
      <c r="N375" s="1" t="s">
        <v>1641</v>
      </c>
      <c r="O375" s="3">
        <v>45468</v>
      </c>
      <c r="P375" s="1" t="s">
        <v>102</v>
      </c>
      <c r="Q375" s="1" t="s">
        <v>56</v>
      </c>
      <c r="R375" s="4">
        <v>1</v>
      </c>
      <c r="S375" s="1" t="s">
        <v>31</v>
      </c>
      <c r="T375" s="1" t="s">
        <v>1642</v>
      </c>
      <c r="U375" s="3">
        <v>44807</v>
      </c>
    </row>
    <row r="376" spans="1:21" x14ac:dyDescent="0.3">
      <c r="A376" s="1" t="s">
        <v>1643</v>
      </c>
      <c r="B376" s="1" t="s">
        <v>34</v>
      </c>
      <c r="C376" s="1" t="s">
        <v>201</v>
      </c>
      <c r="D376" s="1" t="str">
        <f>_xlfn.CONCAT(EcommerceDataset[[#This Row],[first_name]]," ",EcommerceDataset[[#This Row],[last_name]])</f>
        <v>Christopher Sanchez</v>
      </c>
      <c r="E376" s="1" t="s">
        <v>80</v>
      </c>
      <c r="F376" s="1" t="s">
        <v>37</v>
      </c>
      <c r="G376" s="1" t="s">
        <v>179</v>
      </c>
      <c r="H376" s="1" t="s">
        <v>128</v>
      </c>
      <c r="I376" s="1" t="s">
        <v>129</v>
      </c>
      <c r="J376" s="1" t="s">
        <v>130</v>
      </c>
      <c r="K376" s="4">
        <v>1</v>
      </c>
      <c r="L376" s="5">
        <v>129</v>
      </c>
      <c r="M376" s="5">
        <f>EcommerceDataset[[#This Row],[quantity]]*EcommerceDataset[[#This Row],[unit_price]]</f>
        <v>129</v>
      </c>
      <c r="N376" s="1" t="s">
        <v>1644</v>
      </c>
      <c r="O376" s="3">
        <v>45422</v>
      </c>
      <c r="P376" s="1" t="s">
        <v>109</v>
      </c>
      <c r="Q376" s="1" t="s">
        <v>56</v>
      </c>
      <c r="R376" s="4">
        <v>4</v>
      </c>
      <c r="S376" s="1" t="s">
        <v>103</v>
      </c>
      <c r="T376" s="1" t="s">
        <v>1645</v>
      </c>
      <c r="U376" s="3">
        <v>44896</v>
      </c>
    </row>
    <row r="377" spans="1:21" x14ac:dyDescent="0.3">
      <c r="A377" s="1" t="s">
        <v>1646</v>
      </c>
      <c r="B377" s="1" t="s">
        <v>247</v>
      </c>
      <c r="C377" s="1" t="s">
        <v>399</v>
      </c>
      <c r="D377" s="1" t="str">
        <f>_xlfn.CONCAT(EcommerceDataset[[#This Row],[first_name]]," ",EcommerceDataset[[#This Row],[last_name]])</f>
        <v>Michael Lewis</v>
      </c>
      <c r="E377" s="1" t="s">
        <v>80</v>
      </c>
      <c r="F377" s="1" t="s">
        <v>49</v>
      </c>
      <c r="G377" s="1" t="s">
        <v>50</v>
      </c>
      <c r="H377" s="1" t="s">
        <v>390</v>
      </c>
      <c r="I377" s="1" t="s">
        <v>391</v>
      </c>
      <c r="J377" s="1" t="s">
        <v>122</v>
      </c>
      <c r="K377" s="4">
        <v>4</v>
      </c>
      <c r="L377" s="5">
        <v>25</v>
      </c>
      <c r="M377" s="5">
        <f>EcommerceDataset[[#This Row],[quantity]]*EcommerceDataset[[#This Row],[unit_price]]</f>
        <v>100</v>
      </c>
      <c r="N377" s="1" t="s">
        <v>1647</v>
      </c>
      <c r="O377" s="3">
        <v>45046</v>
      </c>
      <c r="P377" s="1" t="s">
        <v>55</v>
      </c>
      <c r="Q377" s="1" t="s">
        <v>30</v>
      </c>
      <c r="R377" s="4">
        <v>5</v>
      </c>
      <c r="S377" s="1" t="s">
        <v>66</v>
      </c>
      <c r="T377" s="1" t="s">
        <v>1648</v>
      </c>
      <c r="U377" s="3">
        <v>45425</v>
      </c>
    </row>
    <row r="378" spans="1:21" x14ac:dyDescent="0.3">
      <c r="A378" s="1" t="s">
        <v>1649</v>
      </c>
      <c r="B378" s="1" t="s">
        <v>1650</v>
      </c>
      <c r="C378" s="1" t="s">
        <v>1651</v>
      </c>
      <c r="D378" s="1" t="str">
        <f>_xlfn.CONCAT(EcommerceDataset[[#This Row],[first_name]]," ",EcommerceDataset[[#This Row],[last_name]])</f>
        <v>Kim Barnes</v>
      </c>
      <c r="E378" s="1" t="s">
        <v>80</v>
      </c>
      <c r="F378" s="1" t="s">
        <v>49</v>
      </c>
      <c r="G378" s="1" t="s">
        <v>71</v>
      </c>
      <c r="H378" s="1" t="s">
        <v>86</v>
      </c>
      <c r="I378" s="1" t="s">
        <v>87</v>
      </c>
      <c r="J378" s="1" t="s">
        <v>64</v>
      </c>
      <c r="K378" s="4">
        <v>5</v>
      </c>
      <c r="L378" s="5">
        <v>99</v>
      </c>
      <c r="M378" s="5">
        <f>EcommerceDataset[[#This Row],[quantity]]*EcommerceDataset[[#This Row],[unit_price]]</f>
        <v>495</v>
      </c>
      <c r="N378" s="1" t="s">
        <v>1652</v>
      </c>
      <c r="O378" s="3">
        <v>45348</v>
      </c>
      <c r="P378" s="1" t="s">
        <v>55</v>
      </c>
      <c r="Q378" s="1" t="s">
        <v>30</v>
      </c>
      <c r="R378" s="4">
        <v>1</v>
      </c>
      <c r="S378" s="1" t="s">
        <v>44</v>
      </c>
      <c r="T378" s="1" t="s">
        <v>1653</v>
      </c>
      <c r="U378" s="3">
        <v>45183</v>
      </c>
    </row>
    <row r="379" spans="1:21" x14ac:dyDescent="0.3">
      <c r="A379" s="1" t="s">
        <v>1654</v>
      </c>
      <c r="B379" s="1" t="s">
        <v>299</v>
      </c>
      <c r="C379" s="1" t="s">
        <v>898</v>
      </c>
      <c r="D379" s="1" t="str">
        <f>_xlfn.CONCAT(EcommerceDataset[[#This Row],[first_name]]," ",EcommerceDataset[[#This Row],[last_name]])</f>
        <v>Heather Russell</v>
      </c>
      <c r="E379" s="1" t="s">
        <v>36</v>
      </c>
      <c r="F379" s="1" t="s">
        <v>49</v>
      </c>
      <c r="G379" s="1" t="s">
        <v>185</v>
      </c>
      <c r="H379" s="1" t="s">
        <v>86</v>
      </c>
      <c r="I379" s="1" t="s">
        <v>87</v>
      </c>
      <c r="J379" s="1" t="s">
        <v>64</v>
      </c>
      <c r="K379" s="4">
        <v>5</v>
      </c>
      <c r="L379" s="5">
        <v>99</v>
      </c>
      <c r="M379" s="5">
        <f>EcommerceDataset[[#This Row],[quantity]]*EcommerceDataset[[#This Row],[unit_price]]</f>
        <v>495</v>
      </c>
      <c r="N379" s="1" t="s">
        <v>1655</v>
      </c>
      <c r="O379" s="3">
        <v>45034</v>
      </c>
      <c r="P379" s="1" t="s">
        <v>109</v>
      </c>
      <c r="Q379" s="1" t="s">
        <v>56</v>
      </c>
      <c r="R379" s="4">
        <v>3</v>
      </c>
      <c r="S379" s="1" t="s">
        <v>66</v>
      </c>
      <c r="T379" s="1" t="s">
        <v>1656</v>
      </c>
      <c r="U379" s="3">
        <v>45087</v>
      </c>
    </row>
    <row r="380" spans="1:21" x14ac:dyDescent="0.3">
      <c r="A380" s="1" t="s">
        <v>1657</v>
      </c>
      <c r="B380" s="1" t="s">
        <v>1658</v>
      </c>
      <c r="C380" s="1" t="s">
        <v>515</v>
      </c>
      <c r="D380" s="1" t="str">
        <f>_xlfn.CONCAT(EcommerceDataset[[#This Row],[first_name]]," ",EcommerceDataset[[#This Row],[last_name]])</f>
        <v>Shelly Reese</v>
      </c>
      <c r="E380" s="1" t="s">
        <v>36</v>
      </c>
      <c r="F380" s="1" t="s">
        <v>49</v>
      </c>
      <c r="G380" s="1" t="s">
        <v>71</v>
      </c>
      <c r="H380" s="1" t="s">
        <v>137</v>
      </c>
      <c r="I380" s="1" t="s">
        <v>138</v>
      </c>
      <c r="J380" s="1" t="s">
        <v>27</v>
      </c>
      <c r="K380" s="4">
        <v>3</v>
      </c>
      <c r="L380" s="5">
        <v>999</v>
      </c>
      <c r="M380" s="5">
        <f>EcommerceDataset[[#This Row],[quantity]]*EcommerceDataset[[#This Row],[unit_price]]</f>
        <v>2997</v>
      </c>
      <c r="N380" s="1" t="s">
        <v>1659</v>
      </c>
      <c r="O380" s="3">
        <v>45502</v>
      </c>
      <c r="P380" s="1" t="s">
        <v>102</v>
      </c>
      <c r="Q380" s="1" t="s">
        <v>43</v>
      </c>
      <c r="R380" s="4">
        <v>3</v>
      </c>
      <c r="S380" s="1" t="s">
        <v>44</v>
      </c>
      <c r="T380" s="1" t="s">
        <v>1660</v>
      </c>
      <c r="U380" s="3">
        <v>45827</v>
      </c>
    </row>
    <row r="381" spans="1:21" x14ac:dyDescent="0.3">
      <c r="A381" s="1" t="s">
        <v>1661</v>
      </c>
      <c r="B381" s="1" t="s">
        <v>1662</v>
      </c>
      <c r="C381" s="1" t="s">
        <v>1663</v>
      </c>
      <c r="D381" s="1" t="str">
        <f>_xlfn.CONCAT(EcommerceDataset[[#This Row],[first_name]]," ",EcommerceDataset[[#This Row],[last_name]])</f>
        <v>Aaron Powell</v>
      </c>
      <c r="E381" s="1" t="s">
        <v>22</v>
      </c>
      <c r="F381" s="1" t="s">
        <v>37</v>
      </c>
      <c r="G381" s="1" t="s">
        <v>151</v>
      </c>
      <c r="H381" s="1" t="s">
        <v>51</v>
      </c>
      <c r="I381" s="1" t="s">
        <v>52</v>
      </c>
      <c r="J381" s="1" t="s">
        <v>53</v>
      </c>
      <c r="K381" s="4">
        <v>2</v>
      </c>
      <c r="L381" s="5">
        <v>59</v>
      </c>
      <c r="M381" s="5">
        <f>EcommerceDataset[[#This Row],[quantity]]*EcommerceDataset[[#This Row],[unit_price]]</f>
        <v>118</v>
      </c>
      <c r="N381" s="1" t="s">
        <v>1664</v>
      </c>
      <c r="O381" s="3">
        <v>45606</v>
      </c>
      <c r="P381" s="1" t="s">
        <v>102</v>
      </c>
      <c r="Q381" s="1" t="s">
        <v>43</v>
      </c>
      <c r="R381" s="4">
        <v>5</v>
      </c>
      <c r="S381" s="1" t="s">
        <v>31</v>
      </c>
      <c r="T381" s="1" t="s">
        <v>1665</v>
      </c>
      <c r="U381" s="3">
        <v>45484</v>
      </c>
    </row>
    <row r="382" spans="1:21" x14ac:dyDescent="0.3">
      <c r="A382" s="1" t="s">
        <v>1666</v>
      </c>
      <c r="B382" s="1" t="s">
        <v>1667</v>
      </c>
      <c r="C382" s="1" t="s">
        <v>1668</v>
      </c>
      <c r="D382" s="1" t="str">
        <f>_xlfn.CONCAT(EcommerceDataset[[#This Row],[first_name]]," ",EcommerceDataset[[#This Row],[last_name]])</f>
        <v>Louis Harding</v>
      </c>
      <c r="E382" s="1" t="s">
        <v>80</v>
      </c>
      <c r="F382" s="1" t="s">
        <v>49</v>
      </c>
      <c r="G382" s="1" t="s">
        <v>179</v>
      </c>
      <c r="H382" s="1" t="s">
        <v>217</v>
      </c>
      <c r="I382" s="1" t="s">
        <v>218</v>
      </c>
      <c r="J382" s="1" t="s">
        <v>27</v>
      </c>
      <c r="K382" s="4">
        <v>4</v>
      </c>
      <c r="L382" s="5">
        <v>899</v>
      </c>
      <c r="M382" s="5">
        <f>EcommerceDataset[[#This Row],[quantity]]*EcommerceDataset[[#This Row],[unit_price]]</f>
        <v>3596</v>
      </c>
      <c r="N382" s="1" t="s">
        <v>1669</v>
      </c>
      <c r="O382" s="3">
        <v>45670</v>
      </c>
      <c r="P382" s="1" t="s">
        <v>109</v>
      </c>
      <c r="Q382" s="1" t="s">
        <v>30</v>
      </c>
      <c r="R382" s="4">
        <v>2</v>
      </c>
      <c r="S382" s="1" t="s">
        <v>103</v>
      </c>
      <c r="T382" s="1" t="s">
        <v>1670</v>
      </c>
      <c r="U382" s="3">
        <v>45679</v>
      </c>
    </row>
    <row r="383" spans="1:21" x14ac:dyDescent="0.3">
      <c r="A383" s="1" t="s">
        <v>1671</v>
      </c>
      <c r="B383" s="1" t="s">
        <v>1672</v>
      </c>
      <c r="C383" s="1" t="s">
        <v>1673</v>
      </c>
      <c r="D383" s="1" t="str">
        <f>_xlfn.CONCAT(EcommerceDataset[[#This Row],[first_name]]," ",EcommerceDataset[[#This Row],[last_name]])</f>
        <v>Tonya Griffin</v>
      </c>
      <c r="E383" s="1" t="s">
        <v>80</v>
      </c>
      <c r="F383" s="1" t="s">
        <v>49</v>
      </c>
      <c r="G383" s="1" t="s">
        <v>151</v>
      </c>
      <c r="H383" s="1" t="s">
        <v>144</v>
      </c>
      <c r="I383" s="1" t="s">
        <v>145</v>
      </c>
      <c r="J383" s="1" t="s">
        <v>53</v>
      </c>
      <c r="K383" s="4">
        <v>2</v>
      </c>
      <c r="L383" s="5">
        <v>199</v>
      </c>
      <c r="M383" s="5">
        <f>EcommerceDataset[[#This Row],[quantity]]*EcommerceDataset[[#This Row],[unit_price]]</f>
        <v>398</v>
      </c>
      <c r="N383" s="1" t="s">
        <v>1674</v>
      </c>
      <c r="O383" s="3">
        <v>45120</v>
      </c>
      <c r="P383" s="1" t="s">
        <v>75</v>
      </c>
      <c r="Q383" s="1" t="s">
        <v>43</v>
      </c>
      <c r="R383" s="4">
        <v>3</v>
      </c>
      <c r="S383" s="1" t="s">
        <v>132</v>
      </c>
      <c r="T383" s="1" t="s">
        <v>1675</v>
      </c>
      <c r="U383" s="3">
        <v>45142</v>
      </c>
    </row>
    <row r="384" spans="1:21" x14ac:dyDescent="0.3">
      <c r="A384" s="1" t="s">
        <v>1676</v>
      </c>
      <c r="B384" s="1" t="s">
        <v>262</v>
      </c>
      <c r="C384" s="1" t="s">
        <v>434</v>
      </c>
      <c r="D384" s="1" t="str">
        <f>_xlfn.CONCAT(EcommerceDataset[[#This Row],[first_name]]," ",EcommerceDataset[[#This Row],[last_name]])</f>
        <v>David Miller</v>
      </c>
      <c r="E384" s="1" t="s">
        <v>36</v>
      </c>
      <c r="F384" s="1" t="s">
        <v>23</v>
      </c>
      <c r="G384" s="1" t="s">
        <v>38</v>
      </c>
      <c r="H384" s="1" t="s">
        <v>128</v>
      </c>
      <c r="I384" s="1" t="s">
        <v>129</v>
      </c>
      <c r="J384" s="1" t="s">
        <v>130</v>
      </c>
      <c r="K384" s="4">
        <v>1</v>
      </c>
      <c r="L384" s="5">
        <v>129</v>
      </c>
      <c r="M384" s="5">
        <f>EcommerceDataset[[#This Row],[quantity]]*EcommerceDataset[[#This Row],[unit_price]]</f>
        <v>129</v>
      </c>
      <c r="N384" s="1" t="s">
        <v>1677</v>
      </c>
      <c r="O384" s="3">
        <v>45432</v>
      </c>
      <c r="P384" s="1" t="s">
        <v>29</v>
      </c>
      <c r="Q384" s="1" t="s">
        <v>56</v>
      </c>
      <c r="R384" s="4">
        <v>1</v>
      </c>
      <c r="S384" s="1" t="s">
        <v>132</v>
      </c>
      <c r="T384" s="1" t="s">
        <v>1678</v>
      </c>
      <c r="U384" s="3">
        <v>45773</v>
      </c>
    </row>
    <row r="385" spans="1:21" x14ac:dyDescent="0.3">
      <c r="A385" s="1" t="s">
        <v>1679</v>
      </c>
      <c r="B385" s="1" t="s">
        <v>935</v>
      </c>
      <c r="C385" s="1" t="s">
        <v>1680</v>
      </c>
      <c r="D385" s="1" t="str">
        <f>_xlfn.CONCAT(EcommerceDataset[[#This Row],[first_name]]," ",EcommerceDataset[[#This Row],[last_name]])</f>
        <v>Kevin Kennedy</v>
      </c>
      <c r="E385" s="1" t="s">
        <v>22</v>
      </c>
      <c r="F385" s="1" t="s">
        <v>37</v>
      </c>
      <c r="G385" s="1" t="s">
        <v>119</v>
      </c>
      <c r="H385" s="1" t="s">
        <v>217</v>
      </c>
      <c r="I385" s="1" t="s">
        <v>218</v>
      </c>
      <c r="J385" s="1" t="s">
        <v>27</v>
      </c>
      <c r="K385" s="4">
        <v>2</v>
      </c>
      <c r="L385" s="5">
        <v>899</v>
      </c>
      <c r="M385" s="5">
        <f>EcommerceDataset[[#This Row],[quantity]]*EcommerceDataset[[#This Row],[unit_price]]</f>
        <v>1798</v>
      </c>
      <c r="N385" s="1" t="s">
        <v>1681</v>
      </c>
      <c r="O385" s="3">
        <v>44847</v>
      </c>
      <c r="P385" s="1" t="s">
        <v>55</v>
      </c>
      <c r="Q385" s="1" t="s">
        <v>30</v>
      </c>
      <c r="R385" s="4">
        <v>1</v>
      </c>
      <c r="S385" s="1" t="s">
        <v>103</v>
      </c>
      <c r="T385" s="1" t="s">
        <v>1682</v>
      </c>
      <c r="U385" s="3">
        <v>45269</v>
      </c>
    </row>
    <row r="386" spans="1:21" x14ac:dyDescent="0.3">
      <c r="A386" s="1" t="s">
        <v>1683</v>
      </c>
      <c r="B386" s="1" t="s">
        <v>222</v>
      </c>
      <c r="C386" s="1" t="s">
        <v>1684</v>
      </c>
      <c r="D386" s="1" t="str">
        <f>_xlfn.CONCAT(EcommerceDataset[[#This Row],[first_name]]," ",EcommerceDataset[[#This Row],[last_name]])</f>
        <v>Todd Short</v>
      </c>
      <c r="E386" s="1" t="s">
        <v>36</v>
      </c>
      <c r="F386" s="1" t="s">
        <v>49</v>
      </c>
      <c r="G386" s="1" t="s">
        <v>38</v>
      </c>
      <c r="H386" s="1" t="s">
        <v>390</v>
      </c>
      <c r="I386" s="1" t="s">
        <v>391</v>
      </c>
      <c r="J386" s="1" t="s">
        <v>122</v>
      </c>
      <c r="K386" s="4">
        <v>4</v>
      </c>
      <c r="L386" s="5">
        <v>25</v>
      </c>
      <c r="M386" s="5">
        <f>EcommerceDataset[[#This Row],[quantity]]*EcommerceDataset[[#This Row],[unit_price]]</f>
        <v>100</v>
      </c>
      <c r="N386" s="1" t="s">
        <v>1685</v>
      </c>
      <c r="O386" s="3">
        <v>45588</v>
      </c>
      <c r="P386" s="1" t="s">
        <v>102</v>
      </c>
      <c r="Q386" s="1" t="s">
        <v>30</v>
      </c>
      <c r="R386" s="4">
        <v>4</v>
      </c>
      <c r="S386" s="1" t="s">
        <v>132</v>
      </c>
      <c r="T386" s="1" t="s">
        <v>1686</v>
      </c>
      <c r="U386" s="3">
        <v>45180</v>
      </c>
    </row>
    <row r="387" spans="1:21" x14ac:dyDescent="0.3">
      <c r="A387" s="1" t="s">
        <v>1687</v>
      </c>
      <c r="B387" s="1" t="s">
        <v>1688</v>
      </c>
      <c r="C387" s="1" t="s">
        <v>1689</v>
      </c>
      <c r="D387" s="1" t="str">
        <f>_xlfn.CONCAT(EcommerceDataset[[#This Row],[first_name]]," ",EcommerceDataset[[#This Row],[last_name]])</f>
        <v>Linda Rose</v>
      </c>
      <c r="E387" s="1" t="s">
        <v>22</v>
      </c>
      <c r="F387" s="1" t="s">
        <v>23</v>
      </c>
      <c r="G387" s="1" t="s">
        <v>50</v>
      </c>
      <c r="H387" s="1" t="s">
        <v>86</v>
      </c>
      <c r="I387" s="1" t="s">
        <v>87</v>
      </c>
      <c r="J387" s="1" t="s">
        <v>64</v>
      </c>
      <c r="K387" s="4">
        <v>5</v>
      </c>
      <c r="L387" s="5">
        <v>99</v>
      </c>
      <c r="M387" s="5">
        <f>EcommerceDataset[[#This Row],[quantity]]*EcommerceDataset[[#This Row],[unit_price]]</f>
        <v>495</v>
      </c>
      <c r="N387" s="1" t="s">
        <v>1690</v>
      </c>
      <c r="O387" s="3">
        <v>45642</v>
      </c>
      <c r="P387" s="1" t="s">
        <v>29</v>
      </c>
      <c r="Q387" s="1" t="s">
        <v>43</v>
      </c>
      <c r="R387" s="4">
        <v>2</v>
      </c>
      <c r="S387" s="1" t="s">
        <v>66</v>
      </c>
      <c r="T387" s="1" t="s">
        <v>1691</v>
      </c>
      <c r="U387" s="3">
        <v>45431</v>
      </c>
    </row>
    <row r="388" spans="1:21" x14ac:dyDescent="0.3">
      <c r="A388" s="1" t="s">
        <v>1692</v>
      </c>
      <c r="B388" s="1" t="s">
        <v>628</v>
      </c>
      <c r="C388" s="1" t="s">
        <v>1693</v>
      </c>
      <c r="D388" s="1" t="str">
        <f>_xlfn.CONCAT(EcommerceDataset[[#This Row],[first_name]]," ",EcommerceDataset[[#This Row],[last_name]])</f>
        <v>Paul Norris</v>
      </c>
      <c r="E388" s="1" t="s">
        <v>80</v>
      </c>
      <c r="F388" s="1" t="s">
        <v>37</v>
      </c>
      <c r="G388" s="1" t="s">
        <v>151</v>
      </c>
      <c r="H388" s="1" t="s">
        <v>190</v>
      </c>
      <c r="I388" s="1" t="s">
        <v>191</v>
      </c>
      <c r="J388" s="1" t="s">
        <v>41</v>
      </c>
      <c r="K388" s="4">
        <v>5</v>
      </c>
      <c r="L388" s="5">
        <v>120</v>
      </c>
      <c r="M388" s="5">
        <f>EcommerceDataset[[#This Row],[quantity]]*EcommerceDataset[[#This Row],[unit_price]]</f>
        <v>600</v>
      </c>
      <c r="N388" s="1" t="s">
        <v>1694</v>
      </c>
      <c r="O388" s="3">
        <v>45875</v>
      </c>
      <c r="P388" s="1" t="s">
        <v>75</v>
      </c>
      <c r="Q388" s="1" t="s">
        <v>30</v>
      </c>
      <c r="R388" s="4">
        <v>1</v>
      </c>
      <c r="S388" s="1" t="s">
        <v>44</v>
      </c>
      <c r="T388" s="1" t="s">
        <v>1695</v>
      </c>
      <c r="U388" s="3">
        <v>44933</v>
      </c>
    </row>
    <row r="389" spans="1:21" x14ac:dyDescent="0.3">
      <c r="A389" s="1" t="s">
        <v>1696</v>
      </c>
      <c r="B389" s="1" t="s">
        <v>1697</v>
      </c>
      <c r="C389" s="1" t="s">
        <v>1305</v>
      </c>
      <c r="D389" s="1" t="str">
        <f>_xlfn.CONCAT(EcommerceDataset[[#This Row],[first_name]]," ",EcommerceDataset[[#This Row],[last_name]])</f>
        <v>Jorge Murphy</v>
      </c>
      <c r="E389" s="1" t="s">
        <v>22</v>
      </c>
      <c r="F389" s="1" t="s">
        <v>49</v>
      </c>
      <c r="G389" s="1" t="s">
        <v>24</v>
      </c>
      <c r="H389" s="1" t="s">
        <v>72</v>
      </c>
      <c r="I389" s="1" t="s">
        <v>73</v>
      </c>
      <c r="J389" s="1" t="s">
        <v>41</v>
      </c>
      <c r="K389" s="4">
        <v>4</v>
      </c>
      <c r="L389" s="5">
        <v>110</v>
      </c>
      <c r="M389" s="5">
        <f>EcommerceDataset[[#This Row],[quantity]]*EcommerceDataset[[#This Row],[unit_price]]</f>
        <v>440</v>
      </c>
      <c r="N389" s="1" t="s">
        <v>1698</v>
      </c>
      <c r="O389" s="3">
        <v>45800</v>
      </c>
      <c r="P389" s="1" t="s">
        <v>55</v>
      </c>
      <c r="Q389" s="1" t="s">
        <v>56</v>
      </c>
      <c r="R389" s="4">
        <v>2</v>
      </c>
      <c r="S389" s="1" t="s">
        <v>132</v>
      </c>
      <c r="T389" s="1" t="s">
        <v>1699</v>
      </c>
      <c r="U389" s="3">
        <v>45036</v>
      </c>
    </row>
    <row r="390" spans="1:21" x14ac:dyDescent="0.3">
      <c r="A390" s="1" t="s">
        <v>1700</v>
      </c>
      <c r="B390" s="1" t="s">
        <v>749</v>
      </c>
      <c r="C390" s="1" t="s">
        <v>1701</v>
      </c>
      <c r="D390" s="1" t="str">
        <f>_xlfn.CONCAT(EcommerceDataset[[#This Row],[first_name]]," ",EcommerceDataset[[#This Row],[last_name]])</f>
        <v>Stephanie Watson</v>
      </c>
      <c r="E390" s="1" t="s">
        <v>36</v>
      </c>
      <c r="F390" s="1" t="s">
        <v>23</v>
      </c>
      <c r="G390" s="1" t="s">
        <v>38</v>
      </c>
      <c r="H390" s="1" t="s">
        <v>62</v>
      </c>
      <c r="I390" s="1" t="s">
        <v>63</v>
      </c>
      <c r="J390" s="1" t="s">
        <v>64</v>
      </c>
      <c r="K390" s="4">
        <v>5</v>
      </c>
      <c r="L390" s="5">
        <v>399</v>
      </c>
      <c r="M390" s="5">
        <f>EcommerceDataset[[#This Row],[quantity]]*EcommerceDataset[[#This Row],[unit_price]]</f>
        <v>1995</v>
      </c>
      <c r="N390" s="1" t="s">
        <v>1702</v>
      </c>
      <c r="O390" s="3">
        <v>45501</v>
      </c>
      <c r="P390" s="1" t="s">
        <v>109</v>
      </c>
      <c r="Q390" s="1" t="s">
        <v>43</v>
      </c>
      <c r="R390" s="4">
        <v>2</v>
      </c>
      <c r="S390" s="1" t="s">
        <v>66</v>
      </c>
      <c r="T390" s="1" t="s">
        <v>1703</v>
      </c>
      <c r="U390" s="3">
        <v>45498</v>
      </c>
    </row>
    <row r="391" spans="1:21" x14ac:dyDescent="0.3">
      <c r="A391" s="1" t="s">
        <v>1704</v>
      </c>
      <c r="B391" s="1" t="s">
        <v>1705</v>
      </c>
      <c r="C391" s="1" t="s">
        <v>1706</v>
      </c>
      <c r="D391" s="1" t="str">
        <f>_xlfn.CONCAT(EcommerceDataset[[#This Row],[first_name]]," ",EcommerceDataset[[#This Row],[last_name]])</f>
        <v>Terri Simpson</v>
      </c>
      <c r="E391" s="1" t="s">
        <v>80</v>
      </c>
      <c r="F391" s="1" t="s">
        <v>49</v>
      </c>
      <c r="G391" s="1" t="s">
        <v>71</v>
      </c>
      <c r="H391" s="1" t="s">
        <v>99</v>
      </c>
      <c r="I391" s="1" t="s">
        <v>100</v>
      </c>
      <c r="J391" s="1" t="s">
        <v>27</v>
      </c>
      <c r="K391" s="4">
        <v>3</v>
      </c>
      <c r="L391" s="5">
        <v>199</v>
      </c>
      <c r="M391" s="5">
        <f>EcommerceDataset[[#This Row],[quantity]]*EcommerceDataset[[#This Row],[unit_price]]</f>
        <v>597</v>
      </c>
      <c r="N391" s="1" t="s">
        <v>1707</v>
      </c>
      <c r="O391" s="3">
        <v>45621</v>
      </c>
      <c r="P391" s="1" t="s">
        <v>102</v>
      </c>
      <c r="Q391" s="1" t="s">
        <v>30</v>
      </c>
      <c r="R391" s="4">
        <v>2</v>
      </c>
      <c r="S391" s="1" t="s">
        <v>132</v>
      </c>
      <c r="T391" s="1" t="s">
        <v>1708</v>
      </c>
      <c r="U391" s="3">
        <v>45247</v>
      </c>
    </row>
    <row r="392" spans="1:21" x14ac:dyDescent="0.3">
      <c r="A392" s="1" t="s">
        <v>1709</v>
      </c>
      <c r="B392" s="1" t="s">
        <v>205</v>
      </c>
      <c r="C392" s="1" t="s">
        <v>1710</v>
      </c>
      <c r="D392" s="1" t="str">
        <f>_xlfn.CONCAT(EcommerceDataset[[#This Row],[first_name]]," ",EcommerceDataset[[#This Row],[last_name]])</f>
        <v>Amanda Mcclain</v>
      </c>
      <c r="E392" s="1" t="s">
        <v>36</v>
      </c>
      <c r="F392" s="1" t="s">
        <v>49</v>
      </c>
      <c r="G392" s="1" t="s">
        <v>71</v>
      </c>
      <c r="H392" s="1" t="s">
        <v>99</v>
      </c>
      <c r="I392" s="1" t="s">
        <v>100</v>
      </c>
      <c r="J392" s="1" t="s">
        <v>27</v>
      </c>
      <c r="K392" s="4">
        <v>1</v>
      </c>
      <c r="L392" s="5">
        <v>199</v>
      </c>
      <c r="M392" s="5">
        <f>EcommerceDataset[[#This Row],[quantity]]*EcommerceDataset[[#This Row],[unit_price]]</f>
        <v>199</v>
      </c>
      <c r="N392" s="1" t="s">
        <v>1711</v>
      </c>
      <c r="O392" s="3">
        <v>45084</v>
      </c>
      <c r="P392" s="1" t="s">
        <v>102</v>
      </c>
      <c r="Q392" s="1" t="s">
        <v>56</v>
      </c>
      <c r="R392" s="4">
        <v>4</v>
      </c>
      <c r="S392" s="1" t="s">
        <v>44</v>
      </c>
      <c r="T392" s="1" t="s">
        <v>1712</v>
      </c>
      <c r="U392" s="3">
        <v>45831</v>
      </c>
    </row>
    <row r="393" spans="1:21" x14ac:dyDescent="0.3">
      <c r="A393" s="1" t="s">
        <v>1713</v>
      </c>
      <c r="B393" s="1" t="s">
        <v>1714</v>
      </c>
      <c r="C393" s="1" t="s">
        <v>1715</v>
      </c>
      <c r="D393" s="1" t="str">
        <f>_xlfn.CONCAT(EcommerceDataset[[#This Row],[first_name]]," ",EcommerceDataset[[#This Row],[last_name]])</f>
        <v>Craig Chang</v>
      </c>
      <c r="E393" s="1" t="s">
        <v>22</v>
      </c>
      <c r="F393" s="1" t="s">
        <v>49</v>
      </c>
      <c r="G393" s="1" t="s">
        <v>71</v>
      </c>
      <c r="H393" s="1" t="s">
        <v>86</v>
      </c>
      <c r="I393" s="1" t="s">
        <v>87</v>
      </c>
      <c r="J393" s="1" t="s">
        <v>64</v>
      </c>
      <c r="K393" s="4">
        <v>2</v>
      </c>
      <c r="L393" s="5">
        <v>99</v>
      </c>
      <c r="M393" s="5">
        <f>EcommerceDataset[[#This Row],[quantity]]*EcommerceDataset[[#This Row],[unit_price]]</f>
        <v>198</v>
      </c>
      <c r="N393" s="1" t="s">
        <v>1716</v>
      </c>
      <c r="O393" s="3">
        <v>45399</v>
      </c>
      <c r="P393" s="1" t="s">
        <v>109</v>
      </c>
      <c r="Q393" s="1" t="s">
        <v>56</v>
      </c>
      <c r="R393" s="4">
        <v>5</v>
      </c>
      <c r="S393" s="1" t="s">
        <v>66</v>
      </c>
      <c r="T393" s="1" t="s">
        <v>1717</v>
      </c>
      <c r="U393" s="3">
        <v>45144</v>
      </c>
    </row>
    <row r="394" spans="1:21" x14ac:dyDescent="0.3">
      <c r="A394" s="1" t="s">
        <v>755</v>
      </c>
      <c r="B394" s="1" t="s">
        <v>215</v>
      </c>
      <c r="C394" s="1" t="s">
        <v>756</v>
      </c>
      <c r="D394" s="1" t="str">
        <f>_xlfn.CONCAT(EcommerceDataset[[#This Row],[first_name]]," ",EcommerceDataset[[#This Row],[last_name]])</f>
        <v>Kelly Mcmahon</v>
      </c>
      <c r="E394" s="1" t="s">
        <v>36</v>
      </c>
      <c r="F394" s="1" t="s">
        <v>37</v>
      </c>
      <c r="G394" s="1" t="s">
        <v>151</v>
      </c>
      <c r="H394" s="1" t="s">
        <v>137</v>
      </c>
      <c r="I394" s="1" t="s">
        <v>138</v>
      </c>
      <c r="J394" s="1" t="s">
        <v>27</v>
      </c>
      <c r="K394" s="4">
        <v>4</v>
      </c>
      <c r="L394" s="5">
        <v>999</v>
      </c>
      <c r="M394" s="5">
        <f>EcommerceDataset[[#This Row],[quantity]]*EcommerceDataset[[#This Row],[unit_price]]</f>
        <v>3996</v>
      </c>
      <c r="N394" s="1" t="s">
        <v>1718</v>
      </c>
      <c r="O394" s="3">
        <v>45831</v>
      </c>
      <c r="P394" s="1" t="s">
        <v>29</v>
      </c>
      <c r="Q394" s="1" t="s">
        <v>43</v>
      </c>
      <c r="R394" s="4">
        <v>5</v>
      </c>
      <c r="S394" s="1" t="s">
        <v>132</v>
      </c>
      <c r="T394" s="1" t="s">
        <v>1719</v>
      </c>
      <c r="U394" s="3">
        <v>45752</v>
      </c>
    </row>
    <row r="395" spans="1:21" x14ac:dyDescent="0.3">
      <c r="A395" s="1" t="s">
        <v>1720</v>
      </c>
      <c r="B395" s="1" t="s">
        <v>227</v>
      </c>
      <c r="C395" s="1" t="s">
        <v>1721</v>
      </c>
      <c r="D395" s="1" t="str">
        <f>_xlfn.CONCAT(EcommerceDataset[[#This Row],[first_name]]," ",EcommerceDataset[[#This Row],[last_name]])</f>
        <v>Lawrence Hughes</v>
      </c>
      <c r="E395" s="1" t="s">
        <v>80</v>
      </c>
      <c r="F395" s="1" t="s">
        <v>23</v>
      </c>
      <c r="G395" s="1" t="s">
        <v>179</v>
      </c>
      <c r="H395" s="1" t="s">
        <v>137</v>
      </c>
      <c r="I395" s="1" t="s">
        <v>138</v>
      </c>
      <c r="J395" s="1" t="s">
        <v>27</v>
      </c>
      <c r="K395" s="4">
        <v>1</v>
      </c>
      <c r="L395" s="5">
        <v>999</v>
      </c>
      <c r="M395" s="5">
        <f>EcommerceDataset[[#This Row],[quantity]]*EcommerceDataset[[#This Row],[unit_price]]</f>
        <v>999</v>
      </c>
      <c r="N395" s="1" t="s">
        <v>1722</v>
      </c>
      <c r="O395" s="3">
        <v>44884</v>
      </c>
      <c r="P395" s="1" t="s">
        <v>29</v>
      </c>
      <c r="Q395" s="1" t="s">
        <v>30</v>
      </c>
      <c r="R395" s="4">
        <v>4</v>
      </c>
      <c r="S395" s="1" t="s">
        <v>103</v>
      </c>
      <c r="T395" s="1" t="s">
        <v>1723</v>
      </c>
      <c r="U395" s="3">
        <v>45474</v>
      </c>
    </row>
    <row r="396" spans="1:21" x14ac:dyDescent="0.3">
      <c r="A396" s="1" t="s">
        <v>1724</v>
      </c>
      <c r="B396" s="1" t="s">
        <v>34</v>
      </c>
      <c r="C396" s="1" t="s">
        <v>1725</v>
      </c>
      <c r="D396" s="1" t="str">
        <f>_xlfn.CONCAT(EcommerceDataset[[#This Row],[first_name]]," ",EcommerceDataset[[#This Row],[last_name]])</f>
        <v>Christopher Huff</v>
      </c>
      <c r="E396" s="1" t="s">
        <v>22</v>
      </c>
      <c r="F396" s="1" t="s">
        <v>49</v>
      </c>
      <c r="G396" s="1" t="s">
        <v>50</v>
      </c>
      <c r="H396" s="1" t="s">
        <v>72</v>
      </c>
      <c r="I396" s="1" t="s">
        <v>73</v>
      </c>
      <c r="J396" s="1" t="s">
        <v>41</v>
      </c>
      <c r="K396" s="4">
        <v>4</v>
      </c>
      <c r="L396" s="5">
        <v>110</v>
      </c>
      <c r="M396" s="5">
        <f>EcommerceDataset[[#This Row],[quantity]]*EcommerceDataset[[#This Row],[unit_price]]</f>
        <v>440</v>
      </c>
      <c r="N396" s="1" t="s">
        <v>1726</v>
      </c>
      <c r="O396" s="3">
        <v>45452</v>
      </c>
      <c r="P396" s="1" t="s">
        <v>102</v>
      </c>
      <c r="Q396" s="1" t="s">
        <v>56</v>
      </c>
      <c r="R396" s="4">
        <v>5</v>
      </c>
      <c r="S396" s="1" t="s">
        <v>44</v>
      </c>
      <c r="T396" s="1" t="s">
        <v>1727</v>
      </c>
      <c r="U396" s="3">
        <v>45302</v>
      </c>
    </row>
    <row r="397" spans="1:21" x14ac:dyDescent="0.3">
      <c r="A397" s="1" t="s">
        <v>318</v>
      </c>
      <c r="B397" s="1" t="s">
        <v>319</v>
      </c>
      <c r="C397" s="1" t="s">
        <v>320</v>
      </c>
      <c r="D397" s="1" t="str">
        <f>_xlfn.CONCAT(EcommerceDataset[[#This Row],[first_name]]," ",EcommerceDataset[[#This Row],[last_name]])</f>
        <v>Maria Moore</v>
      </c>
      <c r="E397" s="1" t="s">
        <v>22</v>
      </c>
      <c r="F397" s="1" t="s">
        <v>23</v>
      </c>
      <c r="G397" s="1" t="s">
        <v>38</v>
      </c>
      <c r="H397" s="1" t="s">
        <v>62</v>
      </c>
      <c r="I397" s="1" t="s">
        <v>63</v>
      </c>
      <c r="J397" s="1" t="s">
        <v>64</v>
      </c>
      <c r="K397" s="4">
        <v>4</v>
      </c>
      <c r="L397" s="5">
        <v>399</v>
      </c>
      <c r="M397" s="5">
        <f>EcommerceDataset[[#This Row],[quantity]]*EcommerceDataset[[#This Row],[unit_price]]</f>
        <v>1596</v>
      </c>
      <c r="N397" s="1" t="s">
        <v>1728</v>
      </c>
      <c r="O397" s="3">
        <v>45229</v>
      </c>
      <c r="P397" s="1" t="s">
        <v>55</v>
      </c>
      <c r="Q397" s="1" t="s">
        <v>30</v>
      </c>
      <c r="R397" s="4">
        <v>1</v>
      </c>
      <c r="S397" s="1" t="s">
        <v>132</v>
      </c>
      <c r="T397" s="1" t="s">
        <v>1729</v>
      </c>
      <c r="U397" s="3">
        <v>45442</v>
      </c>
    </row>
    <row r="398" spans="1:21" x14ac:dyDescent="0.3">
      <c r="A398" s="1" t="s">
        <v>1730</v>
      </c>
      <c r="B398" s="1" t="s">
        <v>1731</v>
      </c>
      <c r="C398" s="1" t="s">
        <v>1474</v>
      </c>
      <c r="D398" s="1" t="str">
        <f>_xlfn.CONCAT(EcommerceDataset[[#This Row],[first_name]]," ",EcommerceDataset[[#This Row],[last_name]])</f>
        <v>Corey Holmes</v>
      </c>
      <c r="E398" s="1" t="s">
        <v>36</v>
      </c>
      <c r="F398" s="1" t="s">
        <v>37</v>
      </c>
      <c r="G398" s="1" t="s">
        <v>38</v>
      </c>
      <c r="H398" s="1" t="s">
        <v>190</v>
      </c>
      <c r="I398" s="1" t="s">
        <v>191</v>
      </c>
      <c r="J398" s="1" t="s">
        <v>41</v>
      </c>
      <c r="K398" s="4">
        <v>5</v>
      </c>
      <c r="L398" s="5">
        <v>120</v>
      </c>
      <c r="M398" s="5">
        <f>EcommerceDataset[[#This Row],[quantity]]*EcommerceDataset[[#This Row],[unit_price]]</f>
        <v>600</v>
      </c>
      <c r="N398" s="1" t="s">
        <v>1732</v>
      </c>
      <c r="O398" s="3">
        <v>45459</v>
      </c>
      <c r="P398" s="1" t="s">
        <v>109</v>
      </c>
      <c r="Q398" s="1" t="s">
        <v>43</v>
      </c>
      <c r="R398" s="4">
        <v>4</v>
      </c>
      <c r="S398" s="1" t="s">
        <v>31</v>
      </c>
      <c r="T398" s="1" t="s">
        <v>1733</v>
      </c>
      <c r="U398" s="3">
        <v>45436</v>
      </c>
    </row>
    <row r="399" spans="1:21" x14ac:dyDescent="0.3">
      <c r="A399" s="1" t="s">
        <v>1734</v>
      </c>
      <c r="B399" s="1" t="s">
        <v>59</v>
      </c>
      <c r="C399" s="1" t="s">
        <v>1136</v>
      </c>
      <c r="D399" s="1" t="str">
        <f>_xlfn.CONCAT(EcommerceDataset[[#This Row],[first_name]]," ",EcommerceDataset[[#This Row],[last_name]])</f>
        <v>Jessica Flores</v>
      </c>
      <c r="E399" s="1" t="s">
        <v>22</v>
      </c>
      <c r="F399" s="1" t="s">
        <v>23</v>
      </c>
      <c r="G399" s="1" t="s">
        <v>93</v>
      </c>
      <c r="H399" s="1" t="s">
        <v>137</v>
      </c>
      <c r="I399" s="1" t="s">
        <v>138</v>
      </c>
      <c r="J399" s="1" t="s">
        <v>27</v>
      </c>
      <c r="K399" s="4">
        <v>1</v>
      </c>
      <c r="L399" s="5">
        <v>999</v>
      </c>
      <c r="M399" s="5">
        <f>EcommerceDataset[[#This Row],[quantity]]*EcommerceDataset[[#This Row],[unit_price]]</f>
        <v>999</v>
      </c>
      <c r="N399" s="1" t="s">
        <v>1735</v>
      </c>
      <c r="O399" s="3">
        <v>45717</v>
      </c>
      <c r="P399" s="1" t="s">
        <v>109</v>
      </c>
      <c r="Q399" s="1" t="s">
        <v>56</v>
      </c>
      <c r="R399" s="4">
        <v>2</v>
      </c>
      <c r="S399" s="1" t="s">
        <v>31</v>
      </c>
      <c r="T399" s="1" t="s">
        <v>1736</v>
      </c>
      <c r="U399" s="3">
        <v>44911</v>
      </c>
    </row>
    <row r="400" spans="1:21" x14ac:dyDescent="0.3">
      <c r="A400" s="1" t="s">
        <v>1737</v>
      </c>
      <c r="B400" s="1" t="s">
        <v>84</v>
      </c>
      <c r="C400" s="1" t="s">
        <v>1738</v>
      </c>
      <c r="D400" s="1" t="str">
        <f>_xlfn.CONCAT(EcommerceDataset[[#This Row],[first_name]]," ",EcommerceDataset[[#This Row],[last_name]])</f>
        <v>Jennifer Liu</v>
      </c>
      <c r="E400" s="1" t="s">
        <v>36</v>
      </c>
      <c r="F400" s="1" t="s">
        <v>49</v>
      </c>
      <c r="G400" s="1" t="s">
        <v>119</v>
      </c>
      <c r="H400" s="1" t="s">
        <v>190</v>
      </c>
      <c r="I400" s="1" t="s">
        <v>191</v>
      </c>
      <c r="J400" s="1" t="s">
        <v>41</v>
      </c>
      <c r="K400" s="4">
        <v>1</v>
      </c>
      <c r="L400" s="5">
        <v>120</v>
      </c>
      <c r="M400" s="5">
        <f>EcommerceDataset[[#This Row],[quantity]]*EcommerceDataset[[#This Row],[unit_price]]</f>
        <v>120</v>
      </c>
      <c r="N400" s="1" t="s">
        <v>1739</v>
      </c>
      <c r="O400" s="3">
        <v>45107</v>
      </c>
      <c r="P400" s="1" t="s">
        <v>102</v>
      </c>
      <c r="Q400" s="1" t="s">
        <v>30</v>
      </c>
      <c r="R400" s="4">
        <v>3</v>
      </c>
      <c r="S400" s="1" t="s">
        <v>132</v>
      </c>
      <c r="T400" s="1" t="s">
        <v>1740</v>
      </c>
      <c r="U400" s="3">
        <v>45891</v>
      </c>
    </row>
    <row r="401" spans="1:21" x14ac:dyDescent="0.3">
      <c r="A401" s="1" t="s">
        <v>1741</v>
      </c>
      <c r="B401" s="1" t="s">
        <v>823</v>
      </c>
      <c r="C401" s="1" t="s">
        <v>275</v>
      </c>
      <c r="D401" s="1" t="str">
        <f>_xlfn.CONCAT(EcommerceDataset[[#This Row],[first_name]]," ",EcommerceDataset[[#This Row],[last_name]])</f>
        <v>Trevor Smith</v>
      </c>
      <c r="E401" s="1" t="s">
        <v>36</v>
      </c>
      <c r="F401" s="1" t="s">
        <v>49</v>
      </c>
      <c r="G401" s="1" t="s">
        <v>151</v>
      </c>
      <c r="H401" s="1" t="s">
        <v>25</v>
      </c>
      <c r="I401" s="1" t="s">
        <v>26</v>
      </c>
      <c r="J401" s="1" t="s">
        <v>27</v>
      </c>
      <c r="K401" s="4">
        <v>3</v>
      </c>
      <c r="L401" s="5">
        <v>229</v>
      </c>
      <c r="M401" s="5">
        <f>EcommerceDataset[[#This Row],[quantity]]*EcommerceDataset[[#This Row],[unit_price]]</f>
        <v>687</v>
      </c>
      <c r="N401" s="1" t="s">
        <v>1742</v>
      </c>
      <c r="O401" s="3">
        <v>45293</v>
      </c>
      <c r="P401" s="1" t="s">
        <v>55</v>
      </c>
      <c r="Q401" s="1" t="s">
        <v>43</v>
      </c>
      <c r="R401" s="4">
        <v>1</v>
      </c>
      <c r="S401" s="1" t="s">
        <v>31</v>
      </c>
      <c r="T401" s="1" t="s">
        <v>1743</v>
      </c>
      <c r="U401" s="3">
        <v>44911</v>
      </c>
    </row>
    <row r="402" spans="1:21" x14ac:dyDescent="0.3">
      <c r="A402" s="1" t="s">
        <v>1744</v>
      </c>
      <c r="B402" s="1" t="s">
        <v>248</v>
      </c>
      <c r="C402" s="1" t="s">
        <v>35</v>
      </c>
      <c r="D402" s="1" t="str">
        <f>_xlfn.CONCAT(EcommerceDataset[[#This Row],[first_name]]," ",EcommerceDataset[[#This Row],[last_name]])</f>
        <v>Thomas White</v>
      </c>
      <c r="E402" s="1" t="s">
        <v>80</v>
      </c>
      <c r="F402" s="1" t="s">
        <v>49</v>
      </c>
      <c r="G402" s="1" t="s">
        <v>151</v>
      </c>
      <c r="H402" s="1" t="s">
        <v>137</v>
      </c>
      <c r="I402" s="1" t="s">
        <v>138</v>
      </c>
      <c r="J402" s="1" t="s">
        <v>27</v>
      </c>
      <c r="K402" s="4">
        <v>4</v>
      </c>
      <c r="L402" s="5">
        <v>999</v>
      </c>
      <c r="M402" s="5">
        <f>EcommerceDataset[[#This Row],[quantity]]*EcommerceDataset[[#This Row],[unit_price]]</f>
        <v>3996</v>
      </c>
      <c r="N402" s="1" t="s">
        <v>1745</v>
      </c>
      <c r="O402" s="3">
        <v>44851</v>
      </c>
      <c r="P402" s="1" t="s">
        <v>75</v>
      </c>
      <c r="Q402" s="1" t="s">
        <v>43</v>
      </c>
      <c r="R402" s="4">
        <v>1</v>
      </c>
      <c r="S402" s="1" t="s">
        <v>31</v>
      </c>
      <c r="T402" s="1" t="s">
        <v>1746</v>
      </c>
      <c r="U402" s="3">
        <v>45387</v>
      </c>
    </row>
    <row r="403" spans="1:21" x14ac:dyDescent="0.3">
      <c r="A403" s="1" t="s">
        <v>1747</v>
      </c>
      <c r="B403" s="1" t="s">
        <v>160</v>
      </c>
      <c r="C403" s="1" t="s">
        <v>1748</v>
      </c>
      <c r="D403" s="1" t="str">
        <f>_xlfn.CONCAT(EcommerceDataset[[#This Row],[first_name]]," ",EcommerceDataset[[#This Row],[last_name]])</f>
        <v>Daniel Patel</v>
      </c>
      <c r="E403" s="1" t="s">
        <v>22</v>
      </c>
      <c r="F403" s="1" t="s">
        <v>37</v>
      </c>
      <c r="G403" s="1" t="s">
        <v>71</v>
      </c>
      <c r="H403" s="1" t="s">
        <v>190</v>
      </c>
      <c r="I403" s="1" t="s">
        <v>191</v>
      </c>
      <c r="J403" s="1" t="s">
        <v>41</v>
      </c>
      <c r="K403" s="4">
        <v>3</v>
      </c>
      <c r="L403" s="5">
        <v>120</v>
      </c>
      <c r="M403" s="5">
        <f>EcommerceDataset[[#This Row],[quantity]]*EcommerceDataset[[#This Row],[unit_price]]</f>
        <v>360</v>
      </c>
      <c r="N403" s="1" t="s">
        <v>1749</v>
      </c>
      <c r="O403" s="3">
        <v>45580</v>
      </c>
      <c r="P403" s="1" t="s">
        <v>109</v>
      </c>
      <c r="Q403" s="1" t="s">
        <v>43</v>
      </c>
      <c r="R403" s="4">
        <v>2</v>
      </c>
      <c r="S403" s="1" t="s">
        <v>103</v>
      </c>
      <c r="T403" s="1" t="s">
        <v>1750</v>
      </c>
      <c r="U403" s="3">
        <v>44929</v>
      </c>
    </row>
    <row r="404" spans="1:21" x14ac:dyDescent="0.3">
      <c r="A404" s="1" t="s">
        <v>1751</v>
      </c>
      <c r="B404" s="1" t="s">
        <v>279</v>
      </c>
      <c r="C404" s="1" t="s">
        <v>227</v>
      </c>
      <c r="D404" s="1" t="str">
        <f>_xlfn.CONCAT(EcommerceDataset[[#This Row],[first_name]]," ",EcommerceDataset[[#This Row],[last_name]])</f>
        <v>Kyle Lawrence</v>
      </c>
      <c r="E404" s="1" t="s">
        <v>22</v>
      </c>
      <c r="F404" s="1" t="s">
        <v>37</v>
      </c>
      <c r="G404" s="1" t="s">
        <v>93</v>
      </c>
      <c r="H404" s="1" t="s">
        <v>25</v>
      </c>
      <c r="I404" s="1" t="s">
        <v>26</v>
      </c>
      <c r="J404" s="1" t="s">
        <v>27</v>
      </c>
      <c r="K404" s="4">
        <v>1</v>
      </c>
      <c r="L404" s="5">
        <v>229</v>
      </c>
      <c r="M404" s="5">
        <f>EcommerceDataset[[#This Row],[quantity]]*EcommerceDataset[[#This Row],[unit_price]]</f>
        <v>229</v>
      </c>
      <c r="N404" s="1" t="s">
        <v>1752</v>
      </c>
      <c r="O404" s="3">
        <v>45251</v>
      </c>
      <c r="P404" s="1" t="s">
        <v>29</v>
      </c>
      <c r="Q404" s="1" t="s">
        <v>56</v>
      </c>
      <c r="R404" s="4">
        <v>1</v>
      </c>
      <c r="S404" s="1" t="s">
        <v>132</v>
      </c>
      <c r="T404" s="1" t="s">
        <v>1753</v>
      </c>
      <c r="U404" s="3">
        <v>45497</v>
      </c>
    </row>
    <row r="405" spans="1:21" x14ac:dyDescent="0.3">
      <c r="A405" s="1" t="s">
        <v>1754</v>
      </c>
      <c r="B405" s="1" t="s">
        <v>1755</v>
      </c>
      <c r="C405" s="1" t="s">
        <v>688</v>
      </c>
      <c r="D405" s="1" t="str">
        <f>_xlfn.CONCAT(EcommerceDataset[[#This Row],[first_name]]," ",EcommerceDataset[[#This Row],[last_name]])</f>
        <v>Pamela Taylor</v>
      </c>
      <c r="E405" s="1" t="s">
        <v>36</v>
      </c>
      <c r="F405" s="1" t="s">
        <v>23</v>
      </c>
      <c r="G405" s="1" t="s">
        <v>24</v>
      </c>
      <c r="H405" s="1" t="s">
        <v>144</v>
      </c>
      <c r="I405" s="1" t="s">
        <v>145</v>
      </c>
      <c r="J405" s="1" t="s">
        <v>53</v>
      </c>
      <c r="K405" s="4">
        <v>2</v>
      </c>
      <c r="L405" s="5">
        <v>199</v>
      </c>
      <c r="M405" s="5">
        <f>EcommerceDataset[[#This Row],[quantity]]*EcommerceDataset[[#This Row],[unit_price]]</f>
        <v>398</v>
      </c>
      <c r="N405" s="1" t="s">
        <v>1756</v>
      </c>
      <c r="O405" s="3">
        <v>45472</v>
      </c>
      <c r="P405" s="1" t="s">
        <v>102</v>
      </c>
      <c r="Q405" s="1" t="s">
        <v>30</v>
      </c>
      <c r="R405" s="4">
        <v>2</v>
      </c>
      <c r="S405" s="1" t="s">
        <v>31</v>
      </c>
      <c r="T405" s="1" t="s">
        <v>1757</v>
      </c>
      <c r="U405" s="3">
        <v>45385</v>
      </c>
    </row>
    <row r="406" spans="1:21" x14ac:dyDescent="0.3">
      <c r="A406" s="1" t="s">
        <v>1758</v>
      </c>
      <c r="B406" s="1" t="s">
        <v>1118</v>
      </c>
      <c r="C406" s="1" t="s">
        <v>824</v>
      </c>
      <c r="D406" s="1" t="str">
        <f>_xlfn.CONCAT(EcommerceDataset[[#This Row],[first_name]]," ",EcommerceDataset[[#This Row],[last_name]])</f>
        <v>Carol Richardson</v>
      </c>
      <c r="E406" s="1" t="s">
        <v>80</v>
      </c>
      <c r="F406" s="1" t="s">
        <v>37</v>
      </c>
      <c r="G406" s="1" t="s">
        <v>93</v>
      </c>
      <c r="H406" s="1" t="s">
        <v>72</v>
      </c>
      <c r="I406" s="1" t="s">
        <v>73</v>
      </c>
      <c r="J406" s="1" t="s">
        <v>41</v>
      </c>
      <c r="K406" s="4">
        <v>3</v>
      </c>
      <c r="L406" s="5">
        <v>110</v>
      </c>
      <c r="M406" s="5">
        <f>EcommerceDataset[[#This Row],[quantity]]*EcommerceDataset[[#This Row],[unit_price]]</f>
        <v>330</v>
      </c>
      <c r="N406" s="1" t="s">
        <v>1759</v>
      </c>
      <c r="O406" s="3">
        <v>44851</v>
      </c>
      <c r="P406" s="1" t="s">
        <v>102</v>
      </c>
      <c r="Q406" s="1" t="s">
        <v>43</v>
      </c>
      <c r="R406" s="4">
        <v>1</v>
      </c>
      <c r="S406" s="1" t="s">
        <v>103</v>
      </c>
      <c r="T406" s="1" t="s">
        <v>1760</v>
      </c>
      <c r="U406" s="3">
        <v>45758</v>
      </c>
    </row>
    <row r="407" spans="1:21" x14ac:dyDescent="0.3">
      <c r="A407" s="1" t="s">
        <v>1761</v>
      </c>
      <c r="B407" s="1" t="s">
        <v>1762</v>
      </c>
      <c r="C407" s="1" t="s">
        <v>1763</v>
      </c>
      <c r="D407" s="1" t="str">
        <f>_xlfn.CONCAT(EcommerceDataset[[#This Row],[first_name]]," ",EcommerceDataset[[#This Row],[last_name]])</f>
        <v>Jesse Farrell</v>
      </c>
      <c r="E407" s="1" t="s">
        <v>22</v>
      </c>
      <c r="F407" s="1" t="s">
        <v>49</v>
      </c>
      <c r="G407" s="1" t="s">
        <v>50</v>
      </c>
      <c r="H407" s="1" t="s">
        <v>62</v>
      </c>
      <c r="I407" s="1" t="s">
        <v>63</v>
      </c>
      <c r="J407" s="1" t="s">
        <v>64</v>
      </c>
      <c r="K407" s="4">
        <v>2</v>
      </c>
      <c r="L407" s="5">
        <v>399</v>
      </c>
      <c r="M407" s="5">
        <f>EcommerceDataset[[#This Row],[quantity]]*EcommerceDataset[[#This Row],[unit_price]]</f>
        <v>798</v>
      </c>
      <c r="N407" s="1" t="s">
        <v>1764</v>
      </c>
      <c r="O407" s="3">
        <v>45475</v>
      </c>
      <c r="P407" s="1" t="s">
        <v>55</v>
      </c>
      <c r="Q407" s="1" t="s">
        <v>30</v>
      </c>
      <c r="R407" s="4">
        <v>4</v>
      </c>
      <c r="S407" s="1" t="s">
        <v>66</v>
      </c>
      <c r="T407" s="1" t="s">
        <v>1765</v>
      </c>
      <c r="U407" s="3">
        <v>45784</v>
      </c>
    </row>
    <row r="408" spans="1:21" x14ac:dyDescent="0.3">
      <c r="A408" s="1" t="s">
        <v>1766</v>
      </c>
      <c r="B408" s="1" t="s">
        <v>262</v>
      </c>
      <c r="C408" s="1" t="s">
        <v>267</v>
      </c>
      <c r="D408" s="1" t="str">
        <f>_xlfn.CONCAT(EcommerceDataset[[#This Row],[first_name]]," ",EcommerceDataset[[#This Row],[last_name]])</f>
        <v>David Fernandez</v>
      </c>
      <c r="E408" s="1" t="s">
        <v>80</v>
      </c>
      <c r="F408" s="1" t="s">
        <v>49</v>
      </c>
      <c r="G408" s="1" t="s">
        <v>93</v>
      </c>
      <c r="H408" s="1" t="s">
        <v>51</v>
      </c>
      <c r="I408" s="1" t="s">
        <v>52</v>
      </c>
      <c r="J408" s="1" t="s">
        <v>53</v>
      </c>
      <c r="K408" s="4">
        <v>4</v>
      </c>
      <c r="L408" s="5">
        <v>59</v>
      </c>
      <c r="M408" s="5">
        <f>EcommerceDataset[[#This Row],[quantity]]*EcommerceDataset[[#This Row],[unit_price]]</f>
        <v>236</v>
      </c>
      <c r="N408" s="1" t="s">
        <v>1767</v>
      </c>
      <c r="O408" s="3">
        <v>44849</v>
      </c>
      <c r="P408" s="1" t="s">
        <v>29</v>
      </c>
      <c r="Q408" s="1" t="s">
        <v>56</v>
      </c>
      <c r="R408" s="4">
        <v>4</v>
      </c>
      <c r="S408" s="1" t="s">
        <v>44</v>
      </c>
      <c r="T408" s="1" t="s">
        <v>1768</v>
      </c>
      <c r="U408" s="3">
        <v>44903</v>
      </c>
    </row>
    <row r="409" spans="1:21" x14ac:dyDescent="0.3">
      <c r="A409" s="1" t="s">
        <v>1769</v>
      </c>
      <c r="B409" s="1" t="s">
        <v>247</v>
      </c>
      <c r="C409" s="1" t="s">
        <v>136</v>
      </c>
      <c r="D409" s="1" t="str">
        <f>_xlfn.CONCAT(EcommerceDataset[[#This Row],[first_name]]," ",EcommerceDataset[[#This Row],[last_name]])</f>
        <v>Michael Davis</v>
      </c>
      <c r="E409" s="1" t="s">
        <v>36</v>
      </c>
      <c r="F409" s="1" t="s">
        <v>23</v>
      </c>
      <c r="G409" s="1" t="s">
        <v>93</v>
      </c>
      <c r="H409" s="1" t="s">
        <v>167</v>
      </c>
      <c r="I409" s="1" t="s">
        <v>168</v>
      </c>
      <c r="J409" s="1" t="s">
        <v>130</v>
      </c>
      <c r="K409" s="4">
        <v>2</v>
      </c>
      <c r="L409" s="5">
        <v>80</v>
      </c>
      <c r="M409" s="5">
        <f>EcommerceDataset[[#This Row],[quantity]]*EcommerceDataset[[#This Row],[unit_price]]</f>
        <v>160</v>
      </c>
      <c r="N409" s="1" t="s">
        <v>1770</v>
      </c>
      <c r="O409" s="3">
        <v>44800</v>
      </c>
      <c r="P409" s="1" t="s">
        <v>29</v>
      </c>
      <c r="Q409" s="1" t="s">
        <v>43</v>
      </c>
      <c r="R409" s="4">
        <v>2</v>
      </c>
      <c r="S409" s="1" t="s">
        <v>103</v>
      </c>
      <c r="T409" s="1" t="s">
        <v>1771</v>
      </c>
      <c r="U409" s="3">
        <v>45053</v>
      </c>
    </row>
    <row r="410" spans="1:21" x14ac:dyDescent="0.3">
      <c r="A410" s="1" t="s">
        <v>1772</v>
      </c>
      <c r="B410" s="1" t="s">
        <v>1773</v>
      </c>
      <c r="C410" s="1" t="s">
        <v>1774</v>
      </c>
      <c r="D410" s="1" t="str">
        <f>_xlfn.CONCAT(EcommerceDataset[[#This Row],[first_name]]," ",EcommerceDataset[[#This Row],[last_name]])</f>
        <v>Steven Wright</v>
      </c>
      <c r="E410" s="1" t="s">
        <v>36</v>
      </c>
      <c r="F410" s="1" t="s">
        <v>49</v>
      </c>
      <c r="G410" s="1" t="s">
        <v>151</v>
      </c>
      <c r="H410" s="1" t="s">
        <v>190</v>
      </c>
      <c r="I410" s="1" t="s">
        <v>191</v>
      </c>
      <c r="J410" s="1" t="s">
        <v>41</v>
      </c>
      <c r="K410" s="4">
        <v>3</v>
      </c>
      <c r="L410" s="5">
        <v>120</v>
      </c>
      <c r="M410" s="5">
        <f>EcommerceDataset[[#This Row],[quantity]]*EcommerceDataset[[#This Row],[unit_price]]</f>
        <v>360</v>
      </c>
      <c r="N410" s="1" t="s">
        <v>1775</v>
      </c>
      <c r="O410" s="3">
        <v>45071</v>
      </c>
      <c r="P410" s="1" t="s">
        <v>29</v>
      </c>
      <c r="Q410" s="1" t="s">
        <v>30</v>
      </c>
      <c r="R410" s="4">
        <v>3</v>
      </c>
      <c r="S410" s="1" t="s">
        <v>31</v>
      </c>
      <c r="T410" s="1" t="s">
        <v>1776</v>
      </c>
      <c r="U410" s="3">
        <v>45061</v>
      </c>
    </row>
    <row r="411" spans="1:21" x14ac:dyDescent="0.3">
      <c r="A411" s="1" t="s">
        <v>1777</v>
      </c>
      <c r="B411" s="1" t="s">
        <v>514</v>
      </c>
      <c r="C411" s="1" t="s">
        <v>1778</v>
      </c>
      <c r="D411" s="1" t="str">
        <f>_xlfn.CONCAT(EcommerceDataset[[#This Row],[first_name]]," ",EcommerceDataset[[#This Row],[last_name]])</f>
        <v>Lisa Carrillo</v>
      </c>
      <c r="E411" s="1" t="s">
        <v>36</v>
      </c>
      <c r="F411" s="1" t="s">
        <v>37</v>
      </c>
      <c r="G411" s="1" t="s">
        <v>50</v>
      </c>
      <c r="H411" s="1" t="s">
        <v>390</v>
      </c>
      <c r="I411" s="1" t="s">
        <v>391</v>
      </c>
      <c r="J411" s="1" t="s">
        <v>122</v>
      </c>
      <c r="K411" s="4">
        <v>5</v>
      </c>
      <c r="L411" s="5">
        <v>25</v>
      </c>
      <c r="M411" s="5">
        <f>EcommerceDataset[[#This Row],[quantity]]*EcommerceDataset[[#This Row],[unit_price]]</f>
        <v>125</v>
      </c>
      <c r="N411" s="1" t="s">
        <v>1779</v>
      </c>
      <c r="O411" s="3">
        <v>45850</v>
      </c>
      <c r="P411" s="1" t="s">
        <v>75</v>
      </c>
      <c r="Q411" s="1" t="s">
        <v>43</v>
      </c>
      <c r="R411" s="4">
        <v>3</v>
      </c>
      <c r="S411" s="1" t="s">
        <v>44</v>
      </c>
      <c r="T411" s="1" t="s">
        <v>1780</v>
      </c>
      <c r="U411" s="3">
        <v>45564</v>
      </c>
    </row>
    <row r="412" spans="1:21" x14ac:dyDescent="0.3">
      <c r="A412" s="1" t="s">
        <v>1781</v>
      </c>
      <c r="B412" s="1" t="s">
        <v>1782</v>
      </c>
      <c r="C412" s="1" t="s">
        <v>1783</v>
      </c>
      <c r="D412" s="1" t="str">
        <f>_xlfn.CONCAT(EcommerceDataset[[#This Row],[first_name]]," ",EcommerceDataset[[#This Row],[last_name]])</f>
        <v>Hunter Clayton</v>
      </c>
      <c r="E412" s="1" t="s">
        <v>22</v>
      </c>
      <c r="F412" s="1" t="s">
        <v>37</v>
      </c>
      <c r="G412" s="1" t="s">
        <v>24</v>
      </c>
      <c r="H412" s="1" t="s">
        <v>39</v>
      </c>
      <c r="I412" s="1" t="s">
        <v>40</v>
      </c>
      <c r="J412" s="1" t="s">
        <v>41</v>
      </c>
      <c r="K412" s="4">
        <v>3</v>
      </c>
      <c r="L412" s="5">
        <v>59</v>
      </c>
      <c r="M412" s="5">
        <f>EcommerceDataset[[#This Row],[quantity]]*EcommerceDataset[[#This Row],[unit_price]]</f>
        <v>177</v>
      </c>
      <c r="N412" s="1" t="s">
        <v>1784</v>
      </c>
      <c r="O412" s="3">
        <v>45346</v>
      </c>
      <c r="P412" s="1" t="s">
        <v>75</v>
      </c>
      <c r="Q412" s="1" t="s">
        <v>56</v>
      </c>
      <c r="R412" s="4">
        <v>4</v>
      </c>
      <c r="S412" s="1" t="s">
        <v>132</v>
      </c>
      <c r="T412" s="1" t="s">
        <v>1785</v>
      </c>
      <c r="U412" s="3">
        <v>44968</v>
      </c>
    </row>
    <row r="413" spans="1:21" x14ac:dyDescent="0.3">
      <c r="A413" s="1" t="s">
        <v>1786</v>
      </c>
      <c r="B413" s="1" t="s">
        <v>1714</v>
      </c>
      <c r="C413" s="1" t="s">
        <v>1787</v>
      </c>
      <c r="D413" s="1" t="str">
        <f>_xlfn.CONCAT(EcommerceDataset[[#This Row],[first_name]]," ",EcommerceDataset[[#This Row],[last_name]])</f>
        <v>Craig Moon</v>
      </c>
      <c r="E413" s="1" t="s">
        <v>22</v>
      </c>
      <c r="F413" s="1" t="s">
        <v>23</v>
      </c>
      <c r="G413" s="1" t="s">
        <v>61</v>
      </c>
      <c r="H413" s="1" t="s">
        <v>167</v>
      </c>
      <c r="I413" s="1" t="s">
        <v>168</v>
      </c>
      <c r="J413" s="1" t="s">
        <v>130</v>
      </c>
      <c r="K413" s="4">
        <v>1</v>
      </c>
      <c r="L413" s="5">
        <v>80</v>
      </c>
      <c r="M413" s="5">
        <f>EcommerceDataset[[#This Row],[quantity]]*EcommerceDataset[[#This Row],[unit_price]]</f>
        <v>80</v>
      </c>
      <c r="N413" s="1" t="s">
        <v>1788</v>
      </c>
      <c r="O413" s="3">
        <v>45440</v>
      </c>
      <c r="P413" s="1" t="s">
        <v>75</v>
      </c>
      <c r="Q413" s="1" t="s">
        <v>30</v>
      </c>
      <c r="R413" s="4">
        <v>1</v>
      </c>
      <c r="S413" s="1" t="s">
        <v>31</v>
      </c>
      <c r="T413" s="1" t="s">
        <v>1789</v>
      </c>
      <c r="U413" s="3">
        <v>45744</v>
      </c>
    </row>
    <row r="414" spans="1:21" x14ac:dyDescent="0.3">
      <c r="A414" s="1" t="s">
        <v>1790</v>
      </c>
      <c r="B414" s="1" t="s">
        <v>1515</v>
      </c>
      <c r="C414" s="1" t="s">
        <v>1791</v>
      </c>
      <c r="D414" s="1" t="str">
        <f>_xlfn.CONCAT(EcommerceDataset[[#This Row],[first_name]]," ",EcommerceDataset[[#This Row],[last_name]])</f>
        <v>Carlos Rosario</v>
      </c>
      <c r="E414" s="1" t="s">
        <v>22</v>
      </c>
      <c r="F414" s="1" t="s">
        <v>23</v>
      </c>
      <c r="G414" s="1" t="s">
        <v>93</v>
      </c>
      <c r="H414" s="1" t="s">
        <v>120</v>
      </c>
      <c r="I414" s="1" t="s">
        <v>121</v>
      </c>
      <c r="J414" s="1" t="s">
        <v>122</v>
      </c>
      <c r="K414" s="4">
        <v>1</v>
      </c>
      <c r="L414" s="5">
        <v>149</v>
      </c>
      <c r="M414" s="5">
        <f>EcommerceDataset[[#This Row],[quantity]]*EcommerceDataset[[#This Row],[unit_price]]</f>
        <v>149</v>
      </c>
      <c r="N414" s="1" t="s">
        <v>1792</v>
      </c>
      <c r="O414" s="3">
        <v>45564</v>
      </c>
      <c r="P414" s="1" t="s">
        <v>109</v>
      </c>
      <c r="Q414" s="1" t="s">
        <v>56</v>
      </c>
      <c r="R414" s="4">
        <v>5</v>
      </c>
      <c r="S414" s="1" t="s">
        <v>103</v>
      </c>
      <c r="T414" s="1" t="s">
        <v>1793</v>
      </c>
      <c r="U414" s="3">
        <v>45051</v>
      </c>
    </row>
    <row r="415" spans="1:21" x14ac:dyDescent="0.3">
      <c r="A415" s="1" t="s">
        <v>1794</v>
      </c>
      <c r="B415" s="1" t="s">
        <v>149</v>
      </c>
      <c r="C415" s="1" t="s">
        <v>320</v>
      </c>
      <c r="D415" s="1" t="str">
        <f>_xlfn.CONCAT(EcommerceDataset[[#This Row],[first_name]]," ",EcommerceDataset[[#This Row],[last_name]])</f>
        <v>Anna Moore</v>
      </c>
      <c r="E415" s="1" t="s">
        <v>36</v>
      </c>
      <c r="F415" s="1" t="s">
        <v>37</v>
      </c>
      <c r="G415" s="1" t="s">
        <v>71</v>
      </c>
      <c r="H415" s="1" t="s">
        <v>39</v>
      </c>
      <c r="I415" s="1" t="s">
        <v>40</v>
      </c>
      <c r="J415" s="1" t="s">
        <v>41</v>
      </c>
      <c r="K415" s="4">
        <v>1</v>
      </c>
      <c r="L415" s="5">
        <v>59</v>
      </c>
      <c r="M415" s="5">
        <f>EcommerceDataset[[#This Row],[quantity]]*EcommerceDataset[[#This Row],[unit_price]]</f>
        <v>59</v>
      </c>
      <c r="N415" s="1" t="s">
        <v>1795</v>
      </c>
      <c r="O415" s="3">
        <v>45192</v>
      </c>
      <c r="P415" s="1" t="s">
        <v>55</v>
      </c>
      <c r="Q415" s="1" t="s">
        <v>56</v>
      </c>
      <c r="R415" s="4">
        <v>5</v>
      </c>
      <c r="S415" s="1" t="s">
        <v>31</v>
      </c>
      <c r="T415" s="1" t="s">
        <v>1796</v>
      </c>
      <c r="U415" s="3">
        <v>45631</v>
      </c>
    </row>
    <row r="416" spans="1:21" x14ac:dyDescent="0.3">
      <c r="A416" s="1" t="s">
        <v>1797</v>
      </c>
      <c r="B416" s="1" t="s">
        <v>1038</v>
      </c>
      <c r="C416" s="1" t="s">
        <v>1474</v>
      </c>
      <c r="D416" s="1" t="str">
        <f>_xlfn.CONCAT(EcommerceDataset[[#This Row],[first_name]]," ",EcommerceDataset[[#This Row],[last_name]])</f>
        <v>Ashley Holmes</v>
      </c>
      <c r="E416" s="1" t="s">
        <v>80</v>
      </c>
      <c r="F416" s="1" t="s">
        <v>37</v>
      </c>
      <c r="G416" s="1" t="s">
        <v>38</v>
      </c>
      <c r="H416" s="1" t="s">
        <v>39</v>
      </c>
      <c r="I416" s="1" t="s">
        <v>40</v>
      </c>
      <c r="J416" s="1" t="s">
        <v>41</v>
      </c>
      <c r="K416" s="4">
        <v>4</v>
      </c>
      <c r="L416" s="5">
        <v>59</v>
      </c>
      <c r="M416" s="5">
        <f>EcommerceDataset[[#This Row],[quantity]]*EcommerceDataset[[#This Row],[unit_price]]</f>
        <v>236</v>
      </c>
      <c r="N416" s="1" t="s">
        <v>1798</v>
      </c>
      <c r="O416" s="3">
        <v>45660</v>
      </c>
      <c r="P416" s="1" t="s">
        <v>55</v>
      </c>
      <c r="Q416" s="1" t="s">
        <v>43</v>
      </c>
      <c r="R416" s="4">
        <v>4</v>
      </c>
      <c r="S416" s="1" t="s">
        <v>31</v>
      </c>
      <c r="T416" s="1" t="s">
        <v>1799</v>
      </c>
      <c r="U416" s="3">
        <v>45042</v>
      </c>
    </row>
    <row r="417" spans="1:21" x14ac:dyDescent="0.3">
      <c r="A417" s="1" t="s">
        <v>1800</v>
      </c>
      <c r="B417" s="1" t="s">
        <v>1801</v>
      </c>
      <c r="C417" s="1" t="s">
        <v>1802</v>
      </c>
      <c r="D417" s="1" t="str">
        <f>_xlfn.CONCAT(EcommerceDataset[[#This Row],[first_name]]," ",EcommerceDataset[[#This Row],[last_name]])</f>
        <v>Robin Palmer</v>
      </c>
      <c r="E417" s="1" t="s">
        <v>36</v>
      </c>
      <c r="F417" s="1" t="s">
        <v>49</v>
      </c>
      <c r="G417" s="1" t="s">
        <v>185</v>
      </c>
      <c r="H417" s="1" t="s">
        <v>128</v>
      </c>
      <c r="I417" s="1" t="s">
        <v>129</v>
      </c>
      <c r="J417" s="1" t="s">
        <v>130</v>
      </c>
      <c r="K417" s="4">
        <v>5</v>
      </c>
      <c r="L417" s="5">
        <v>129</v>
      </c>
      <c r="M417" s="5">
        <f>EcommerceDataset[[#This Row],[quantity]]*EcommerceDataset[[#This Row],[unit_price]]</f>
        <v>645</v>
      </c>
      <c r="N417" s="1" t="s">
        <v>1803</v>
      </c>
      <c r="O417" s="3">
        <v>44798</v>
      </c>
      <c r="P417" s="1" t="s">
        <v>75</v>
      </c>
      <c r="Q417" s="1" t="s">
        <v>56</v>
      </c>
      <c r="R417" s="4">
        <v>1</v>
      </c>
      <c r="S417" s="1" t="s">
        <v>132</v>
      </c>
      <c r="T417" s="1" t="s">
        <v>1804</v>
      </c>
      <c r="U417" s="3">
        <v>45017</v>
      </c>
    </row>
    <row r="418" spans="1:21" x14ac:dyDescent="0.3">
      <c r="A418" s="1" t="s">
        <v>1805</v>
      </c>
      <c r="B418" s="1" t="s">
        <v>429</v>
      </c>
      <c r="C418" s="1" t="s">
        <v>1591</v>
      </c>
      <c r="D418" s="1" t="str">
        <f>_xlfn.CONCAT(EcommerceDataset[[#This Row],[first_name]]," ",EcommerceDataset[[#This Row],[last_name]])</f>
        <v>Patricia Dominguez</v>
      </c>
      <c r="E418" s="1" t="s">
        <v>22</v>
      </c>
      <c r="F418" s="1" t="s">
        <v>37</v>
      </c>
      <c r="G418" s="1" t="s">
        <v>185</v>
      </c>
      <c r="H418" s="1" t="s">
        <v>51</v>
      </c>
      <c r="I418" s="1" t="s">
        <v>52</v>
      </c>
      <c r="J418" s="1" t="s">
        <v>53</v>
      </c>
      <c r="K418" s="4">
        <v>2</v>
      </c>
      <c r="L418" s="5">
        <v>59</v>
      </c>
      <c r="M418" s="5">
        <f>EcommerceDataset[[#This Row],[quantity]]*EcommerceDataset[[#This Row],[unit_price]]</f>
        <v>118</v>
      </c>
      <c r="N418" s="1" t="s">
        <v>1806</v>
      </c>
      <c r="O418" s="3">
        <v>45725</v>
      </c>
      <c r="P418" s="1" t="s">
        <v>109</v>
      </c>
      <c r="Q418" s="1" t="s">
        <v>56</v>
      </c>
      <c r="R418" s="4">
        <v>3</v>
      </c>
      <c r="S418" s="1" t="s">
        <v>44</v>
      </c>
      <c r="T418" s="1" t="s">
        <v>1807</v>
      </c>
      <c r="U418" s="3">
        <v>45742</v>
      </c>
    </row>
    <row r="419" spans="1:21" x14ac:dyDescent="0.3">
      <c r="A419" s="1" t="s">
        <v>1808</v>
      </c>
      <c r="B419" s="1" t="s">
        <v>1809</v>
      </c>
      <c r="C419" s="1" t="s">
        <v>70</v>
      </c>
      <c r="D419" s="1" t="str">
        <f>_xlfn.CONCAT(EcommerceDataset[[#This Row],[first_name]]," ",EcommerceDataset[[#This Row],[last_name]])</f>
        <v>Kristy Johnson</v>
      </c>
      <c r="E419" s="1" t="s">
        <v>36</v>
      </c>
      <c r="F419" s="1" t="s">
        <v>37</v>
      </c>
      <c r="G419" s="1" t="s">
        <v>61</v>
      </c>
      <c r="H419" s="1" t="s">
        <v>190</v>
      </c>
      <c r="I419" s="1" t="s">
        <v>191</v>
      </c>
      <c r="J419" s="1" t="s">
        <v>41</v>
      </c>
      <c r="K419" s="4">
        <v>4</v>
      </c>
      <c r="L419" s="5">
        <v>120</v>
      </c>
      <c r="M419" s="5">
        <f>EcommerceDataset[[#This Row],[quantity]]*EcommerceDataset[[#This Row],[unit_price]]</f>
        <v>480</v>
      </c>
      <c r="N419" s="1" t="s">
        <v>1810</v>
      </c>
      <c r="O419" s="3">
        <v>45371</v>
      </c>
      <c r="P419" s="1" t="s">
        <v>55</v>
      </c>
      <c r="Q419" s="1" t="s">
        <v>43</v>
      </c>
      <c r="R419" s="4">
        <v>1</v>
      </c>
      <c r="S419" s="1" t="s">
        <v>44</v>
      </c>
      <c r="T419" s="1" t="s">
        <v>1811</v>
      </c>
      <c r="U419" s="3">
        <v>44909</v>
      </c>
    </row>
    <row r="420" spans="1:21" x14ac:dyDescent="0.3">
      <c r="A420" s="1" t="s">
        <v>1812</v>
      </c>
      <c r="B420" s="1" t="s">
        <v>91</v>
      </c>
      <c r="C420" s="1" t="s">
        <v>1813</v>
      </c>
      <c r="D420" s="1" t="str">
        <f>_xlfn.CONCAT(EcommerceDataset[[#This Row],[first_name]]," ",EcommerceDataset[[#This Row],[last_name]])</f>
        <v>Barbara Cochran</v>
      </c>
      <c r="E420" s="1" t="s">
        <v>80</v>
      </c>
      <c r="F420" s="1" t="s">
        <v>23</v>
      </c>
      <c r="G420" s="1" t="s">
        <v>61</v>
      </c>
      <c r="H420" s="1" t="s">
        <v>99</v>
      </c>
      <c r="I420" s="1" t="s">
        <v>100</v>
      </c>
      <c r="J420" s="1" t="s">
        <v>27</v>
      </c>
      <c r="K420" s="4">
        <v>2</v>
      </c>
      <c r="L420" s="5">
        <v>199</v>
      </c>
      <c r="M420" s="5">
        <f>EcommerceDataset[[#This Row],[quantity]]*EcommerceDataset[[#This Row],[unit_price]]</f>
        <v>398</v>
      </c>
      <c r="N420" s="1" t="s">
        <v>1814</v>
      </c>
      <c r="O420" s="3">
        <v>45218</v>
      </c>
      <c r="P420" s="1" t="s">
        <v>75</v>
      </c>
      <c r="Q420" s="1" t="s">
        <v>56</v>
      </c>
      <c r="R420" s="4">
        <v>2</v>
      </c>
      <c r="S420" s="1" t="s">
        <v>103</v>
      </c>
      <c r="T420" s="1" t="s">
        <v>1815</v>
      </c>
      <c r="U420" s="3">
        <v>45135</v>
      </c>
    </row>
    <row r="421" spans="1:21" x14ac:dyDescent="0.3">
      <c r="A421" s="1" t="s">
        <v>1816</v>
      </c>
      <c r="B421" s="1" t="s">
        <v>34</v>
      </c>
      <c r="C421" s="1" t="s">
        <v>1817</v>
      </c>
      <c r="D421" s="1" t="str">
        <f>_xlfn.CONCAT(EcommerceDataset[[#This Row],[first_name]]," ",EcommerceDataset[[#This Row],[last_name]])</f>
        <v>Christopher Randall</v>
      </c>
      <c r="E421" s="1" t="s">
        <v>80</v>
      </c>
      <c r="F421" s="1" t="s">
        <v>37</v>
      </c>
      <c r="G421" s="1" t="s">
        <v>38</v>
      </c>
      <c r="H421" s="1" t="s">
        <v>62</v>
      </c>
      <c r="I421" s="1" t="s">
        <v>63</v>
      </c>
      <c r="J421" s="1" t="s">
        <v>64</v>
      </c>
      <c r="K421" s="4">
        <v>5</v>
      </c>
      <c r="L421" s="5">
        <v>399</v>
      </c>
      <c r="M421" s="5">
        <f>EcommerceDataset[[#This Row],[quantity]]*EcommerceDataset[[#This Row],[unit_price]]</f>
        <v>1995</v>
      </c>
      <c r="N421" s="1" t="s">
        <v>1818</v>
      </c>
      <c r="O421" s="3">
        <v>44942</v>
      </c>
      <c r="P421" s="1" t="s">
        <v>102</v>
      </c>
      <c r="Q421" s="1" t="s">
        <v>56</v>
      </c>
      <c r="R421" s="4">
        <v>1</v>
      </c>
      <c r="S421" s="1" t="s">
        <v>31</v>
      </c>
      <c r="T421" s="1" t="s">
        <v>1819</v>
      </c>
      <c r="U421" s="3">
        <v>45815</v>
      </c>
    </row>
    <row r="422" spans="1:21" x14ac:dyDescent="0.3">
      <c r="A422" s="1" t="s">
        <v>1820</v>
      </c>
      <c r="B422" s="1" t="s">
        <v>1821</v>
      </c>
      <c r="C422" s="1" t="s">
        <v>1822</v>
      </c>
      <c r="D422" s="1" t="str">
        <f>_xlfn.CONCAT(EcommerceDataset[[#This Row],[first_name]]," ",EcommerceDataset[[#This Row],[last_name]])</f>
        <v>Rhonda Mckee</v>
      </c>
      <c r="E422" s="1" t="s">
        <v>22</v>
      </c>
      <c r="F422" s="1" t="s">
        <v>49</v>
      </c>
      <c r="G422" s="1" t="s">
        <v>185</v>
      </c>
      <c r="H422" s="1" t="s">
        <v>167</v>
      </c>
      <c r="I422" s="1" t="s">
        <v>168</v>
      </c>
      <c r="J422" s="1" t="s">
        <v>130</v>
      </c>
      <c r="K422" s="4">
        <v>3</v>
      </c>
      <c r="L422" s="5">
        <v>80</v>
      </c>
      <c r="M422" s="5">
        <f>EcommerceDataset[[#This Row],[quantity]]*EcommerceDataset[[#This Row],[unit_price]]</f>
        <v>240</v>
      </c>
      <c r="N422" s="1" t="s">
        <v>1823</v>
      </c>
      <c r="O422" s="3">
        <v>45407</v>
      </c>
      <c r="P422" s="1" t="s">
        <v>29</v>
      </c>
      <c r="Q422" s="1" t="s">
        <v>30</v>
      </c>
      <c r="R422" s="4">
        <v>2</v>
      </c>
      <c r="S422" s="1" t="s">
        <v>132</v>
      </c>
      <c r="T422" s="1" t="s">
        <v>1824</v>
      </c>
      <c r="U422" s="3">
        <v>45367</v>
      </c>
    </row>
    <row r="423" spans="1:21" x14ac:dyDescent="0.3">
      <c r="A423" s="1" t="s">
        <v>1825</v>
      </c>
      <c r="B423" s="1" t="s">
        <v>657</v>
      </c>
      <c r="C423" s="1" t="s">
        <v>380</v>
      </c>
      <c r="D423" s="1" t="str">
        <f>_xlfn.CONCAT(EcommerceDataset[[#This Row],[first_name]]," ",EcommerceDataset[[#This Row],[last_name]])</f>
        <v>Matthew Young</v>
      </c>
      <c r="E423" s="1" t="s">
        <v>36</v>
      </c>
      <c r="F423" s="1" t="s">
        <v>37</v>
      </c>
      <c r="G423" s="1" t="s">
        <v>50</v>
      </c>
      <c r="H423" s="1" t="s">
        <v>86</v>
      </c>
      <c r="I423" s="1" t="s">
        <v>87</v>
      </c>
      <c r="J423" s="1" t="s">
        <v>64</v>
      </c>
      <c r="K423" s="4">
        <v>2</v>
      </c>
      <c r="L423" s="5">
        <v>99</v>
      </c>
      <c r="M423" s="5">
        <f>EcommerceDataset[[#This Row],[quantity]]*EcommerceDataset[[#This Row],[unit_price]]</f>
        <v>198</v>
      </c>
      <c r="N423" s="1" t="s">
        <v>1826</v>
      </c>
      <c r="O423" s="3">
        <v>45247</v>
      </c>
      <c r="P423" s="1" t="s">
        <v>29</v>
      </c>
      <c r="Q423" s="1" t="s">
        <v>43</v>
      </c>
      <c r="R423" s="4">
        <v>2</v>
      </c>
      <c r="S423" s="1" t="s">
        <v>103</v>
      </c>
      <c r="T423" s="1" t="s">
        <v>1827</v>
      </c>
      <c r="U423" s="3">
        <v>45468</v>
      </c>
    </row>
    <row r="424" spans="1:21" x14ac:dyDescent="0.3">
      <c r="A424" s="1" t="s">
        <v>1828</v>
      </c>
      <c r="B424" s="1" t="s">
        <v>1829</v>
      </c>
      <c r="C424" s="1" t="s">
        <v>1830</v>
      </c>
      <c r="D424" s="1" t="str">
        <f>_xlfn.CONCAT(EcommerceDataset[[#This Row],[first_name]]," ",EcommerceDataset[[#This Row],[last_name]])</f>
        <v>Heidi Bryan</v>
      </c>
      <c r="E424" s="1" t="s">
        <v>36</v>
      </c>
      <c r="F424" s="1" t="s">
        <v>37</v>
      </c>
      <c r="G424" s="1" t="s">
        <v>61</v>
      </c>
      <c r="H424" s="1" t="s">
        <v>217</v>
      </c>
      <c r="I424" s="1" t="s">
        <v>218</v>
      </c>
      <c r="J424" s="1" t="s">
        <v>27</v>
      </c>
      <c r="K424" s="4">
        <v>2</v>
      </c>
      <c r="L424" s="5">
        <v>899</v>
      </c>
      <c r="M424" s="5">
        <f>EcommerceDataset[[#This Row],[quantity]]*EcommerceDataset[[#This Row],[unit_price]]</f>
        <v>1798</v>
      </c>
      <c r="N424" s="1" t="s">
        <v>1831</v>
      </c>
      <c r="O424" s="3">
        <v>45583</v>
      </c>
      <c r="P424" s="1" t="s">
        <v>55</v>
      </c>
      <c r="Q424" s="1" t="s">
        <v>43</v>
      </c>
      <c r="R424" s="4">
        <v>4</v>
      </c>
      <c r="S424" s="1" t="s">
        <v>44</v>
      </c>
      <c r="T424" s="1" t="s">
        <v>1832</v>
      </c>
      <c r="U424" s="3">
        <v>45660</v>
      </c>
    </row>
    <row r="425" spans="1:21" x14ac:dyDescent="0.3">
      <c r="A425" s="1" t="s">
        <v>1833</v>
      </c>
      <c r="B425" s="1" t="s">
        <v>84</v>
      </c>
      <c r="C425" s="1" t="s">
        <v>1834</v>
      </c>
      <c r="D425" s="1" t="str">
        <f>_xlfn.CONCAT(EcommerceDataset[[#This Row],[first_name]]," ",EcommerceDataset[[#This Row],[last_name]])</f>
        <v>Jennifer Dunn</v>
      </c>
      <c r="E425" s="1" t="s">
        <v>22</v>
      </c>
      <c r="F425" s="1" t="s">
        <v>23</v>
      </c>
      <c r="G425" s="1" t="s">
        <v>179</v>
      </c>
      <c r="H425" s="1" t="s">
        <v>390</v>
      </c>
      <c r="I425" s="1" t="s">
        <v>391</v>
      </c>
      <c r="J425" s="1" t="s">
        <v>122</v>
      </c>
      <c r="K425" s="4">
        <v>4</v>
      </c>
      <c r="L425" s="5">
        <v>25</v>
      </c>
      <c r="M425" s="5">
        <f>EcommerceDataset[[#This Row],[quantity]]*EcommerceDataset[[#This Row],[unit_price]]</f>
        <v>100</v>
      </c>
      <c r="N425" s="1" t="s">
        <v>1835</v>
      </c>
      <c r="O425" s="3">
        <v>45691</v>
      </c>
      <c r="P425" s="1" t="s">
        <v>75</v>
      </c>
      <c r="Q425" s="1" t="s">
        <v>56</v>
      </c>
      <c r="R425" s="4">
        <v>2</v>
      </c>
      <c r="S425" s="1" t="s">
        <v>132</v>
      </c>
      <c r="T425" s="1" t="s">
        <v>1836</v>
      </c>
      <c r="U425" s="3">
        <v>45839</v>
      </c>
    </row>
    <row r="426" spans="1:21" x14ac:dyDescent="0.3">
      <c r="A426" s="1" t="s">
        <v>1837</v>
      </c>
      <c r="B426" s="1" t="s">
        <v>84</v>
      </c>
      <c r="C426" s="1" t="s">
        <v>211</v>
      </c>
      <c r="D426" s="1" t="str">
        <f>_xlfn.CONCAT(EcommerceDataset[[#This Row],[first_name]]," ",EcommerceDataset[[#This Row],[last_name]])</f>
        <v>Jennifer Brown</v>
      </c>
      <c r="E426" s="1" t="s">
        <v>22</v>
      </c>
      <c r="F426" s="1" t="s">
        <v>23</v>
      </c>
      <c r="G426" s="1" t="s">
        <v>151</v>
      </c>
      <c r="H426" s="1" t="s">
        <v>167</v>
      </c>
      <c r="I426" s="1" t="s">
        <v>168</v>
      </c>
      <c r="J426" s="1" t="s">
        <v>130</v>
      </c>
      <c r="K426" s="4">
        <v>2</v>
      </c>
      <c r="L426" s="5">
        <v>80</v>
      </c>
      <c r="M426" s="5">
        <f>EcommerceDataset[[#This Row],[quantity]]*EcommerceDataset[[#This Row],[unit_price]]</f>
        <v>160</v>
      </c>
      <c r="N426" s="1" t="s">
        <v>1838</v>
      </c>
      <c r="O426" s="3">
        <v>45224</v>
      </c>
      <c r="P426" s="1" t="s">
        <v>109</v>
      </c>
      <c r="Q426" s="1" t="s">
        <v>56</v>
      </c>
      <c r="R426" s="4">
        <v>5</v>
      </c>
      <c r="S426" s="1" t="s">
        <v>31</v>
      </c>
      <c r="T426" s="1" t="s">
        <v>1839</v>
      </c>
      <c r="U426" s="3">
        <v>45317</v>
      </c>
    </row>
    <row r="427" spans="1:21" x14ac:dyDescent="0.3">
      <c r="A427" s="1" t="s">
        <v>1840</v>
      </c>
      <c r="B427" s="1" t="s">
        <v>844</v>
      </c>
      <c r="C427" s="1" t="s">
        <v>35</v>
      </c>
      <c r="D427" s="1" t="str">
        <f>_xlfn.CONCAT(EcommerceDataset[[#This Row],[first_name]]," ",EcommerceDataset[[#This Row],[last_name]])</f>
        <v>Chad White</v>
      </c>
      <c r="E427" s="1" t="s">
        <v>36</v>
      </c>
      <c r="F427" s="1" t="s">
        <v>23</v>
      </c>
      <c r="G427" s="1" t="s">
        <v>93</v>
      </c>
      <c r="H427" s="1" t="s">
        <v>86</v>
      </c>
      <c r="I427" s="1" t="s">
        <v>87</v>
      </c>
      <c r="J427" s="1" t="s">
        <v>64</v>
      </c>
      <c r="K427" s="4">
        <v>2</v>
      </c>
      <c r="L427" s="5">
        <v>99</v>
      </c>
      <c r="M427" s="5">
        <f>EcommerceDataset[[#This Row],[quantity]]*EcommerceDataset[[#This Row],[unit_price]]</f>
        <v>198</v>
      </c>
      <c r="N427" s="1" t="s">
        <v>1841</v>
      </c>
      <c r="O427" s="3">
        <v>45838</v>
      </c>
      <c r="P427" s="1" t="s">
        <v>102</v>
      </c>
      <c r="Q427" s="1" t="s">
        <v>30</v>
      </c>
      <c r="R427" s="4">
        <v>2</v>
      </c>
      <c r="S427" s="1" t="s">
        <v>44</v>
      </c>
      <c r="T427" s="1" t="s">
        <v>1842</v>
      </c>
      <c r="U427" s="3">
        <v>45031</v>
      </c>
    </row>
    <row r="428" spans="1:21" x14ac:dyDescent="0.3">
      <c r="A428" s="1" t="s">
        <v>1843</v>
      </c>
      <c r="B428" s="1" t="s">
        <v>1844</v>
      </c>
      <c r="C428" s="1" t="s">
        <v>680</v>
      </c>
      <c r="D428" s="1" t="str">
        <f>_xlfn.CONCAT(EcommerceDataset[[#This Row],[first_name]]," ",EcommerceDataset[[#This Row],[last_name]])</f>
        <v>Kristine Barker</v>
      </c>
      <c r="E428" s="1" t="s">
        <v>22</v>
      </c>
      <c r="F428" s="1" t="s">
        <v>49</v>
      </c>
      <c r="G428" s="1" t="s">
        <v>71</v>
      </c>
      <c r="H428" s="1" t="s">
        <v>62</v>
      </c>
      <c r="I428" s="1" t="s">
        <v>63</v>
      </c>
      <c r="J428" s="1" t="s">
        <v>64</v>
      </c>
      <c r="K428" s="4">
        <v>4</v>
      </c>
      <c r="L428" s="5">
        <v>399</v>
      </c>
      <c r="M428" s="5">
        <f>EcommerceDataset[[#This Row],[quantity]]*EcommerceDataset[[#This Row],[unit_price]]</f>
        <v>1596</v>
      </c>
      <c r="N428" s="1" t="s">
        <v>1845</v>
      </c>
      <c r="O428" s="3">
        <v>45008</v>
      </c>
      <c r="P428" s="1" t="s">
        <v>75</v>
      </c>
      <c r="Q428" s="1" t="s">
        <v>56</v>
      </c>
      <c r="R428" s="4">
        <v>5</v>
      </c>
      <c r="S428" s="1" t="s">
        <v>66</v>
      </c>
      <c r="T428" s="1" t="s">
        <v>1846</v>
      </c>
      <c r="U428" s="3">
        <v>45258</v>
      </c>
    </row>
    <row r="429" spans="1:21" x14ac:dyDescent="0.3">
      <c r="A429" s="1" t="s">
        <v>1847</v>
      </c>
      <c r="B429" s="1" t="s">
        <v>1848</v>
      </c>
      <c r="C429" s="1" t="s">
        <v>136</v>
      </c>
      <c r="D429" s="1" t="str">
        <f>_xlfn.CONCAT(EcommerceDataset[[#This Row],[first_name]]," ",EcommerceDataset[[#This Row],[last_name]])</f>
        <v>Carolyn Davis</v>
      </c>
      <c r="E429" s="1" t="s">
        <v>36</v>
      </c>
      <c r="F429" s="1" t="s">
        <v>49</v>
      </c>
      <c r="G429" s="1" t="s">
        <v>179</v>
      </c>
      <c r="H429" s="1" t="s">
        <v>62</v>
      </c>
      <c r="I429" s="1" t="s">
        <v>63</v>
      </c>
      <c r="J429" s="1" t="s">
        <v>64</v>
      </c>
      <c r="K429" s="4">
        <v>5</v>
      </c>
      <c r="L429" s="5">
        <v>399</v>
      </c>
      <c r="M429" s="5">
        <f>EcommerceDataset[[#This Row],[quantity]]*EcommerceDataset[[#This Row],[unit_price]]</f>
        <v>1995</v>
      </c>
      <c r="N429" s="1" t="s">
        <v>1849</v>
      </c>
      <c r="O429" s="3">
        <v>44996</v>
      </c>
      <c r="P429" s="1" t="s">
        <v>29</v>
      </c>
      <c r="Q429" s="1" t="s">
        <v>56</v>
      </c>
      <c r="R429" s="4">
        <v>3</v>
      </c>
      <c r="S429" s="1" t="s">
        <v>31</v>
      </c>
      <c r="T429" s="1" t="s">
        <v>1850</v>
      </c>
      <c r="U429" s="3">
        <v>45673</v>
      </c>
    </row>
    <row r="430" spans="1:21" x14ac:dyDescent="0.3">
      <c r="A430" s="1" t="s">
        <v>1851</v>
      </c>
      <c r="B430" s="1" t="s">
        <v>1852</v>
      </c>
      <c r="C430" s="1" t="s">
        <v>35</v>
      </c>
      <c r="D430" s="1" t="str">
        <f>_xlfn.CONCAT(EcommerceDataset[[#This Row],[first_name]]," ",EcommerceDataset[[#This Row],[last_name]])</f>
        <v>Hector White</v>
      </c>
      <c r="E430" s="1" t="s">
        <v>36</v>
      </c>
      <c r="F430" s="1" t="s">
        <v>49</v>
      </c>
      <c r="G430" s="1" t="s">
        <v>71</v>
      </c>
      <c r="H430" s="1" t="s">
        <v>217</v>
      </c>
      <c r="I430" s="1" t="s">
        <v>218</v>
      </c>
      <c r="J430" s="1" t="s">
        <v>27</v>
      </c>
      <c r="K430" s="4">
        <v>5</v>
      </c>
      <c r="L430" s="5">
        <v>899</v>
      </c>
      <c r="M430" s="5">
        <f>EcommerceDataset[[#This Row],[quantity]]*EcommerceDataset[[#This Row],[unit_price]]</f>
        <v>4495</v>
      </c>
      <c r="N430" s="1" t="s">
        <v>1853</v>
      </c>
      <c r="O430" s="3">
        <v>45252</v>
      </c>
      <c r="P430" s="1" t="s">
        <v>29</v>
      </c>
      <c r="Q430" s="1" t="s">
        <v>43</v>
      </c>
      <c r="R430" s="4">
        <v>3</v>
      </c>
      <c r="S430" s="1" t="s">
        <v>44</v>
      </c>
      <c r="T430" s="1" t="s">
        <v>1854</v>
      </c>
      <c r="U430" s="3">
        <v>45195</v>
      </c>
    </row>
    <row r="431" spans="1:21" x14ac:dyDescent="0.3">
      <c r="A431" s="1" t="s">
        <v>1855</v>
      </c>
      <c r="B431" s="1" t="s">
        <v>1856</v>
      </c>
      <c r="C431" s="1" t="s">
        <v>425</v>
      </c>
      <c r="D431" s="1" t="str">
        <f>_xlfn.CONCAT(EcommerceDataset[[#This Row],[first_name]]," ",EcommerceDataset[[#This Row],[last_name]])</f>
        <v>Kathy Reilly</v>
      </c>
      <c r="E431" s="1" t="s">
        <v>80</v>
      </c>
      <c r="F431" s="1" t="s">
        <v>37</v>
      </c>
      <c r="G431" s="1" t="s">
        <v>185</v>
      </c>
      <c r="H431" s="1" t="s">
        <v>72</v>
      </c>
      <c r="I431" s="1" t="s">
        <v>73</v>
      </c>
      <c r="J431" s="1" t="s">
        <v>41</v>
      </c>
      <c r="K431" s="4">
        <v>4</v>
      </c>
      <c r="L431" s="5">
        <v>110</v>
      </c>
      <c r="M431" s="5">
        <f>EcommerceDataset[[#This Row],[quantity]]*EcommerceDataset[[#This Row],[unit_price]]</f>
        <v>440</v>
      </c>
      <c r="N431" s="1" t="s">
        <v>1857</v>
      </c>
      <c r="O431" s="3">
        <v>45562</v>
      </c>
      <c r="P431" s="1" t="s">
        <v>109</v>
      </c>
      <c r="Q431" s="1" t="s">
        <v>30</v>
      </c>
      <c r="R431" s="4">
        <v>4</v>
      </c>
      <c r="S431" s="1" t="s">
        <v>103</v>
      </c>
      <c r="T431" s="1" t="s">
        <v>1858</v>
      </c>
      <c r="U431" s="3">
        <v>44799</v>
      </c>
    </row>
    <row r="432" spans="1:21" x14ac:dyDescent="0.3">
      <c r="A432" s="1" t="s">
        <v>1859</v>
      </c>
      <c r="B432" s="1" t="s">
        <v>749</v>
      </c>
      <c r="C432" s="1" t="s">
        <v>227</v>
      </c>
      <c r="D432" s="1" t="str">
        <f>_xlfn.CONCAT(EcommerceDataset[[#This Row],[first_name]]," ",EcommerceDataset[[#This Row],[last_name]])</f>
        <v>Stephanie Lawrence</v>
      </c>
      <c r="E432" s="1" t="s">
        <v>80</v>
      </c>
      <c r="F432" s="1" t="s">
        <v>23</v>
      </c>
      <c r="G432" s="1" t="s">
        <v>179</v>
      </c>
      <c r="H432" s="1" t="s">
        <v>120</v>
      </c>
      <c r="I432" s="1" t="s">
        <v>121</v>
      </c>
      <c r="J432" s="1" t="s">
        <v>122</v>
      </c>
      <c r="K432" s="4">
        <v>2</v>
      </c>
      <c r="L432" s="5">
        <v>149</v>
      </c>
      <c r="M432" s="5">
        <f>EcommerceDataset[[#This Row],[quantity]]*EcommerceDataset[[#This Row],[unit_price]]</f>
        <v>298</v>
      </c>
      <c r="N432" s="1" t="s">
        <v>1860</v>
      </c>
      <c r="O432" s="3">
        <v>45701</v>
      </c>
      <c r="P432" s="1" t="s">
        <v>102</v>
      </c>
      <c r="Q432" s="1" t="s">
        <v>56</v>
      </c>
      <c r="R432" s="4">
        <v>5</v>
      </c>
      <c r="S432" s="1" t="s">
        <v>103</v>
      </c>
      <c r="T432" s="1" t="s">
        <v>1861</v>
      </c>
      <c r="U432" s="3">
        <v>45691</v>
      </c>
    </row>
    <row r="433" spans="1:21" x14ac:dyDescent="0.3">
      <c r="A433" s="1" t="s">
        <v>1862</v>
      </c>
      <c r="B433" s="1" t="s">
        <v>1290</v>
      </c>
      <c r="C433" s="1" t="s">
        <v>1863</v>
      </c>
      <c r="D433" s="1" t="str">
        <f>_xlfn.CONCAT(EcommerceDataset[[#This Row],[first_name]]," ",EcommerceDataset[[#This Row],[last_name]])</f>
        <v>Claire Haynes</v>
      </c>
      <c r="E433" s="1" t="s">
        <v>22</v>
      </c>
      <c r="F433" s="1" t="s">
        <v>23</v>
      </c>
      <c r="G433" s="1" t="s">
        <v>179</v>
      </c>
      <c r="H433" s="1" t="s">
        <v>144</v>
      </c>
      <c r="I433" s="1" t="s">
        <v>145</v>
      </c>
      <c r="J433" s="1" t="s">
        <v>53</v>
      </c>
      <c r="K433" s="4">
        <v>4</v>
      </c>
      <c r="L433" s="5">
        <v>199</v>
      </c>
      <c r="M433" s="5">
        <f>EcommerceDataset[[#This Row],[quantity]]*EcommerceDataset[[#This Row],[unit_price]]</f>
        <v>796</v>
      </c>
      <c r="N433" s="1" t="s">
        <v>1864</v>
      </c>
      <c r="O433" s="3">
        <v>45651</v>
      </c>
      <c r="P433" s="1" t="s">
        <v>75</v>
      </c>
      <c r="Q433" s="1" t="s">
        <v>43</v>
      </c>
      <c r="R433" s="4">
        <v>4</v>
      </c>
      <c r="S433" s="1" t="s">
        <v>31</v>
      </c>
      <c r="T433" s="1" t="s">
        <v>1865</v>
      </c>
      <c r="U433" s="3">
        <v>45395</v>
      </c>
    </row>
    <row r="434" spans="1:21" x14ac:dyDescent="0.3">
      <c r="A434" s="1" t="s">
        <v>1866</v>
      </c>
      <c r="B434" s="1" t="s">
        <v>1867</v>
      </c>
      <c r="C434" s="1" t="s">
        <v>442</v>
      </c>
      <c r="D434" s="1" t="str">
        <f>_xlfn.CONCAT(EcommerceDataset[[#This Row],[first_name]]," ",EcommerceDataset[[#This Row],[last_name]])</f>
        <v>Felicia Wilson</v>
      </c>
      <c r="E434" s="1" t="s">
        <v>36</v>
      </c>
      <c r="F434" s="1" t="s">
        <v>23</v>
      </c>
      <c r="G434" s="1" t="s">
        <v>71</v>
      </c>
      <c r="H434" s="1" t="s">
        <v>25</v>
      </c>
      <c r="I434" s="1" t="s">
        <v>26</v>
      </c>
      <c r="J434" s="1" t="s">
        <v>27</v>
      </c>
      <c r="K434" s="4">
        <v>2</v>
      </c>
      <c r="L434" s="5">
        <v>229</v>
      </c>
      <c r="M434" s="5">
        <f>EcommerceDataset[[#This Row],[quantity]]*EcommerceDataset[[#This Row],[unit_price]]</f>
        <v>458</v>
      </c>
      <c r="N434" s="1" t="s">
        <v>1868</v>
      </c>
      <c r="O434" s="3">
        <v>45296</v>
      </c>
      <c r="P434" s="1" t="s">
        <v>102</v>
      </c>
      <c r="Q434" s="1" t="s">
        <v>30</v>
      </c>
      <c r="R434" s="4">
        <v>1</v>
      </c>
      <c r="S434" s="1" t="s">
        <v>66</v>
      </c>
      <c r="T434" s="1" t="s">
        <v>1869</v>
      </c>
      <c r="U434" s="3">
        <v>45007</v>
      </c>
    </row>
    <row r="435" spans="1:21" x14ac:dyDescent="0.3">
      <c r="A435" s="1" t="s">
        <v>1870</v>
      </c>
      <c r="B435" s="1" t="s">
        <v>309</v>
      </c>
      <c r="C435" s="1" t="s">
        <v>1871</v>
      </c>
      <c r="D435" s="1" t="str">
        <f>_xlfn.CONCAT(EcommerceDataset[[#This Row],[first_name]]," ",EcommerceDataset[[#This Row],[last_name]])</f>
        <v>Travis Hodges</v>
      </c>
      <c r="E435" s="1" t="s">
        <v>80</v>
      </c>
      <c r="F435" s="1" t="s">
        <v>23</v>
      </c>
      <c r="G435" s="1" t="s">
        <v>71</v>
      </c>
      <c r="H435" s="1" t="s">
        <v>217</v>
      </c>
      <c r="I435" s="1" t="s">
        <v>218</v>
      </c>
      <c r="J435" s="1" t="s">
        <v>27</v>
      </c>
      <c r="K435" s="4">
        <v>1</v>
      </c>
      <c r="L435" s="5">
        <v>899</v>
      </c>
      <c r="M435" s="5">
        <f>EcommerceDataset[[#This Row],[quantity]]*EcommerceDataset[[#This Row],[unit_price]]</f>
        <v>899</v>
      </c>
      <c r="N435" s="1" t="s">
        <v>1872</v>
      </c>
      <c r="O435" s="3">
        <v>45559</v>
      </c>
      <c r="P435" s="1" t="s">
        <v>109</v>
      </c>
      <c r="Q435" s="1" t="s">
        <v>56</v>
      </c>
      <c r="R435" s="4">
        <v>5</v>
      </c>
      <c r="S435" s="1" t="s">
        <v>132</v>
      </c>
      <c r="T435" s="1" t="s">
        <v>1873</v>
      </c>
      <c r="U435" s="3">
        <v>45710</v>
      </c>
    </row>
    <row r="436" spans="1:21" x14ac:dyDescent="0.3">
      <c r="A436" s="1" t="s">
        <v>1874</v>
      </c>
      <c r="B436" s="1" t="s">
        <v>700</v>
      </c>
      <c r="C436" s="1" t="s">
        <v>248</v>
      </c>
      <c r="D436" s="1" t="str">
        <f>_xlfn.CONCAT(EcommerceDataset[[#This Row],[first_name]]," ",EcommerceDataset[[#This Row],[last_name]])</f>
        <v>James Thomas</v>
      </c>
      <c r="E436" s="1" t="s">
        <v>36</v>
      </c>
      <c r="F436" s="1" t="s">
        <v>23</v>
      </c>
      <c r="G436" s="1" t="s">
        <v>93</v>
      </c>
      <c r="H436" s="1" t="s">
        <v>86</v>
      </c>
      <c r="I436" s="1" t="s">
        <v>87</v>
      </c>
      <c r="J436" s="1" t="s">
        <v>64</v>
      </c>
      <c r="K436" s="4">
        <v>2</v>
      </c>
      <c r="L436" s="5">
        <v>99</v>
      </c>
      <c r="M436" s="5">
        <f>EcommerceDataset[[#This Row],[quantity]]*EcommerceDataset[[#This Row],[unit_price]]</f>
        <v>198</v>
      </c>
      <c r="N436" s="1" t="s">
        <v>1875</v>
      </c>
      <c r="O436" s="3">
        <v>45283</v>
      </c>
      <c r="P436" s="1" t="s">
        <v>102</v>
      </c>
      <c r="Q436" s="1" t="s">
        <v>43</v>
      </c>
      <c r="R436" s="4">
        <v>5</v>
      </c>
      <c r="S436" s="1" t="s">
        <v>103</v>
      </c>
      <c r="T436" s="1" t="s">
        <v>1876</v>
      </c>
      <c r="U436" s="3">
        <v>44873</v>
      </c>
    </row>
    <row r="437" spans="1:21" x14ac:dyDescent="0.3">
      <c r="A437" s="1" t="s">
        <v>1877</v>
      </c>
      <c r="B437" s="1" t="s">
        <v>1878</v>
      </c>
      <c r="C437" s="1" t="s">
        <v>1879</v>
      </c>
      <c r="D437" s="1" t="str">
        <f>_xlfn.CONCAT(EcommerceDataset[[#This Row],[first_name]]," ",EcommerceDataset[[#This Row],[last_name]])</f>
        <v>Erin Clements</v>
      </c>
      <c r="E437" s="1" t="s">
        <v>36</v>
      </c>
      <c r="F437" s="1" t="s">
        <v>23</v>
      </c>
      <c r="G437" s="1" t="s">
        <v>50</v>
      </c>
      <c r="H437" s="1" t="s">
        <v>190</v>
      </c>
      <c r="I437" s="1" t="s">
        <v>191</v>
      </c>
      <c r="J437" s="1" t="s">
        <v>41</v>
      </c>
      <c r="K437" s="4">
        <v>3</v>
      </c>
      <c r="L437" s="5">
        <v>120</v>
      </c>
      <c r="M437" s="5">
        <f>EcommerceDataset[[#This Row],[quantity]]*EcommerceDataset[[#This Row],[unit_price]]</f>
        <v>360</v>
      </c>
      <c r="N437" s="1" t="s">
        <v>1880</v>
      </c>
      <c r="O437" s="3">
        <v>45070</v>
      </c>
      <c r="P437" s="1" t="s">
        <v>102</v>
      </c>
      <c r="Q437" s="1" t="s">
        <v>43</v>
      </c>
      <c r="R437" s="4">
        <v>5</v>
      </c>
      <c r="S437" s="1" t="s">
        <v>103</v>
      </c>
      <c r="T437" s="1" t="s">
        <v>1881</v>
      </c>
      <c r="U437" s="3">
        <v>44979</v>
      </c>
    </row>
    <row r="438" spans="1:21" x14ac:dyDescent="0.3">
      <c r="A438" s="1" t="s">
        <v>1882</v>
      </c>
      <c r="B438" s="1" t="s">
        <v>1883</v>
      </c>
      <c r="C438" s="1" t="s">
        <v>1884</v>
      </c>
      <c r="D438" s="1" t="str">
        <f>_xlfn.CONCAT(EcommerceDataset[[#This Row],[first_name]]," ",EcommerceDataset[[#This Row],[last_name]])</f>
        <v>Alicia Phillips</v>
      </c>
      <c r="E438" s="1" t="s">
        <v>36</v>
      </c>
      <c r="F438" s="1" t="s">
        <v>23</v>
      </c>
      <c r="G438" s="1" t="s">
        <v>179</v>
      </c>
      <c r="H438" s="1" t="s">
        <v>99</v>
      </c>
      <c r="I438" s="1" t="s">
        <v>100</v>
      </c>
      <c r="J438" s="1" t="s">
        <v>27</v>
      </c>
      <c r="K438" s="4">
        <v>4</v>
      </c>
      <c r="L438" s="5">
        <v>199</v>
      </c>
      <c r="M438" s="5">
        <f>EcommerceDataset[[#This Row],[quantity]]*EcommerceDataset[[#This Row],[unit_price]]</f>
        <v>796</v>
      </c>
      <c r="N438" s="1" t="s">
        <v>1885</v>
      </c>
      <c r="O438" s="3">
        <v>45636</v>
      </c>
      <c r="P438" s="1" t="s">
        <v>109</v>
      </c>
      <c r="Q438" s="1" t="s">
        <v>56</v>
      </c>
      <c r="R438" s="4">
        <v>1</v>
      </c>
      <c r="S438" s="1" t="s">
        <v>103</v>
      </c>
      <c r="T438" s="1" t="s">
        <v>1886</v>
      </c>
      <c r="U438" s="3">
        <v>44977</v>
      </c>
    </row>
    <row r="439" spans="1:21" x14ac:dyDescent="0.3">
      <c r="A439" s="1" t="s">
        <v>1887</v>
      </c>
      <c r="B439" s="1" t="s">
        <v>700</v>
      </c>
      <c r="C439" s="1" t="s">
        <v>1410</v>
      </c>
      <c r="D439" s="1" t="str">
        <f>_xlfn.CONCAT(EcommerceDataset[[#This Row],[first_name]]," ",EcommerceDataset[[#This Row],[last_name]])</f>
        <v>James Lynch</v>
      </c>
      <c r="E439" s="1" t="s">
        <v>80</v>
      </c>
      <c r="F439" s="1" t="s">
        <v>49</v>
      </c>
      <c r="G439" s="1" t="s">
        <v>93</v>
      </c>
      <c r="H439" s="1" t="s">
        <v>39</v>
      </c>
      <c r="I439" s="1" t="s">
        <v>40</v>
      </c>
      <c r="J439" s="1" t="s">
        <v>41</v>
      </c>
      <c r="K439" s="4">
        <v>5</v>
      </c>
      <c r="L439" s="5">
        <v>59</v>
      </c>
      <c r="M439" s="5">
        <f>EcommerceDataset[[#This Row],[quantity]]*EcommerceDataset[[#This Row],[unit_price]]</f>
        <v>295</v>
      </c>
      <c r="N439" s="1" t="s">
        <v>1888</v>
      </c>
      <c r="O439" s="3">
        <v>45253</v>
      </c>
      <c r="P439" s="1" t="s">
        <v>109</v>
      </c>
      <c r="Q439" s="1" t="s">
        <v>30</v>
      </c>
      <c r="R439" s="4">
        <v>5</v>
      </c>
      <c r="S439" s="1" t="s">
        <v>44</v>
      </c>
      <c r="T439" s="1" t="s">
        <v>1889</v>
      </c>
      <c r="U439" s="3">
        <v>45512</v>
      </c>
    </row>
    <row r="440" spans="1:21" x14ac:dyDescent="0.3">
      <c r="A440" s="1" t="s">
        <v>1890</v>
      </c>
      <c r="B440" s="1" t="s">
        <v>1891</v>
      </c>
      <c r="C440" s="1" t="s">
        <v>1892</v>
      </c>
      <c r="D440" s="1" t="str">
        <f>_xlfn.CONCAT(EcommerceDataset[[#This Row],[first_name]]," ",EcommerceDataset[[#This Row],[last_name]])</f>
        <v>Caleb Carroll</v>
      </c>
      <c r="E440" s="1" t="s">
        <v>36</v>
      </c>
      <c r="F440" s="1" t="s">
        <v>23</v>
      </c>
      <c r="G440" s="1" t="s">
        <v>24</v>
      </c>
      <c r="H440" s="1" t="s">
        <v>190</v>
      </c>
      <c r="I440" s="1" t="s">
        <v>191</v>
      </c>
      <c r="J440" s="1" t="s">
        <v>41</v>
      </c>
      <c r="K440" s="4">
        <v>2</v>
      </c>
      <c r="L440" s="5">
        <v>120</v>
      </c>
      <c r="M440" s="5">
        <f>EcommerceDataset[[#This Row],[quantity]]*EcommerceDataset[[#This Row],[unit_price]]</f>
        <v>240</v>
      </c>
      <c r="N440" s="1" t="s">
        <v>1893</v>
      </c>
      <c r="O440" s="3">
        <v>45543</v>
      </c>
      <c r="P440" s="1" t="s">
        <v>75</v>
      </c>
      <c r="Q440" s="1" t="s">
        <v>43</v>
      </c>
      <c r="R440" s="4">
        <v>4</v>
      </c>
      <c r="S440" s="1" t="s">
        <v>103</v>
      </c>
      <c r="T440" s="1" t="s">
        <v>1894</v>
      </c>
      <c r="U440" s="3">
        <v>45720</v>
      </c>
    </row>
    <row r="441" spans="1:21" x14ac:dyDescent="0.3">
      <c r="A441" s="1" t="s">
        <v>1895</v>
      </c>
      <c r="B441" s="1" t="s">
        <v>242</v>
      </c>
      <c r="C441" s="1" t="s">
        <v>921</v>
      </c>
      <c r="D441" s="1" t="str">
        <f>_xlfn.CONCAT(EcommerceDataset[[#This Row],[first_name]]," ",EcommerceDataset[[#This Row],[last_name]])</f>
        <v>Kimberly Bennett</v>
      </c>
      <c r="E441" s="1" t="s">
        <v>22</v>
      </c>
      <c r="F441" s="1" t="s">
        <v>23</v>
      </c>
      <c r="G441" s="1" t="s">
        <v>61</v>
      </c>
      <c r="H441" s="1" t="s">
        <v>144</v>
      </c>
      <c r="I441" s="1" t="s">
        <v>145</v>
      </c>
      <c r="J441" s="1" t="s">
        <v>53</v>
      </c>
      <c r="K441" s="4">
        <v>1</v>
      </c>
      <c r="L441" s="5">
        <v>199</v>
      </c>
      <c r="M441" s="5">
        <f>EcommerceDataset[[#This Row],[quantity]]*EcommerceDataset[[#This Row],[unit_price]]</f>
        <v>199</v>
      </c>
      <c r="N441" s="1" t="s">
        <v>1896</v>
      </c>
      <c r="O441" s="3">
        <v>45349</v>
      </c>
      <c r="P441" s="1" t="s">
        <v>102</v>
      </c>
      <c r="Q441" s="1" t="s">
        <v>56</v>
      </c>
      <c r="R441" s="4">
        <v>5</v>
      </c>
      <c r="S441" s="1" t="s">
        <v>31</v>
      </c>
      <c r="T441" s="1" t="s">
        <v>1897</v>
      </c>
      <c r="U441" s="3">
        <v>44980</v>
      </c>
    </row>
    <row r="442" spans="1:21" x14ac:dyDescent="0.3">
      <c r="A442" s="1" t="s">
        <v>1898</v>
      </c>
      <c r="B442" s="1" t="s">
        <v>1899</v>
      </c>
      <c r="C442" s="1" t="s">
        <v>1900</v>
      </c>
      <c r="D442" s="1" t="str">
        <f>_xlfn.CONCAT(EcommerceDataset[[#This Row],[first_name]]," ",EcommerceDataset[[#This Row],[last_name]])</f>
        <v>Carl Nelson</v>
      </c>
      <c r="E442" s="1" t="s">
        <v>36</v>
      </c>
      <c r="F442" s="1" t="s">
        <v>37</v>
      </c>
      <c r="G442" s="1" t="s">
        <v>24</v>
      </c>
      <c r="H442" s="1" t="s">
        <v>144</v>
      </c>
      <c r="I442" s="1" t="s">
        <v>145</v>
      </c>
      <c r="J442" s="1" t="s">
        <v>53</v>
      </c>
      <c r="K442" s="4">
        <v>4</v>
      </c>
      <c r="L442" s="5">
        <v>199</v>
      </c>
      <c r="M442" s="5">
        <f>EcommerceDataset[[#This Row],[quantity]]*EcommerceDataset[[#This Row],[unit_price]]</f>
        <v>796</v>
      </c>
      <c r="N442" s="1" t="s">
        <v>1901</v>
      </c>
      <c r="O442" s="3">
        <v>45176</v>
      </c>
      <c r="P442" s="1" t="s">
        <v>29</v>
      </c>
      <c r="Q442" s="1" t="s">
        <v>43</v>
      </c>
      <c r="R442" s="4">
        <v>5</v>
      </c>
      <c r="S442" s="1" t="s">
        <v>31</v>
      </c>
      <c r="T442" s="1" t="s">
        <v>1902</v>
      </c>
      <c r="U442" s="3">
        <v>45733</v>
      </c>
    </row>
    <row r="443" spans="1:21" x14ac:dyDescent="0.3">
      <c r="A443" s="1" t="s">
        <v>1903</v>
      </c>
      <c r="B443" s="1" t="s">
        <v>1904</v>
      </c>
      <c r="C443" s="1" t="s">
        <v>1905</v>
      </c>
      <c r="D443" s="1" t="str">
        <f>_xlfn.CONCAT(EcommerceDataset[[#This Row],[first_name]]," ",EcommerceDataset[[#This Row],[last_name]])</f>
        <v>Andrew Hampton</v>
      </c>
      <c r="E443" s="1" t="s">
        <v>36</v>
      </c>
      <c r="F443" s="1" t="s">
        <v>49</v>
      </c>
      <c r="G443" s="1" t="s">
        <v>93</v>
      </c>
      <c r="H443" s="1" t="s">
        <v>217</v>
      </c>
      <c r="I443" s="1" t="s">
        <v>218</v>
      </c>
      <c r="J443" s="1" t="s">
        <v>27</v>
      </c>
      <c r="K443" s="4">
        <v>3</v>
      </c>
      <c r="L443" s="5">
        <v>899</v>
      </c>
      <c r="M443" s="5">
        <f>EcommerceDataset[[#This Row],[quantity]]*EcommerceDataset[[#This Row],[unit_price]]</f>
        <v>2697</v>
      </c>
      <c r="N443" s="1" t="s">
        <v>1906</v>
      </c>
      <c r="O443" s="3">
        <v>45748</v>
      </c>
      <c r="P443" s="1" t="s">
        <v>55</v>
      </c>
      <c r="Q443" s="1" t="s">
        <v>43</v>
      </c>
      <c r="R443" s="4">
        <v>1</v>
      </c>
      <c r="S443" s="1" t="s">
        <v>132</v>
      </c>
      <c r="T443" s="1" t="s">
        <v>1907</v>
      </c>
      <c r="U443" s="3">
        <v>44935</v>
      </c>
    </row>
    <row r="444" spans="1:21" x14ac:dyDescent="0.3">
      <c r="A444" s="1" t="s">
        <v>1908</v>
      </c>
      <c r="B444" s="1" t="s">
        <v>1909</v>
      </c>
      <c r="C444" s="1" t="s">
        <v>1910</v>
      </c>
      <c r="D444" s="1" t="str">
        <f>_xlfn.CONCAT(EcommerceDataset[[#This Row],[first_name]]," ",EcommerceDataset[[#This Row],[last_name]])</f>
        <v>Alexandra Werner</v>
      </c>
      <c r="E444" s="1" t="s">
        <v>22</v>
      </c>
      <c r="F444" s="1" t="s">
        <v>49</v>
      </c>
      <c r="G444" s="1" t="s">
        <v>185</v>
      </c>
      <c r="H444" s="1" t="s">
        <v>72</v>
      </c>
      <c r="I444" s="1" t="s">
        <v>73</v>
      </c>
      <c r="J444" s="1" t="s">
        <v>41</v>
      </c>
      <c r="K444" s="4">
        <v>5</v>
      </c>
      <c r="L444" s="5">
        <v>110</v>
      </c>
      <c r="M444" s="5">
        <f>EcommerceDataset[[#This Row],[quantity]]*EcommerceDataset[[#This Row],[unit_price]]</f>
        <v>550</v>
      </c>
      <c r="N444" s="1" t="s">
        <v>1911</v>
      </c>
      <c r="O444" s="3">
        <v>45736</v>
      </c>
      <c r="P444" s="1" t="s">
        <v>109</v>
      </c>
      <c r="Q444" s="1" t="s">
        <v>30</v>
      </c>
      <c r="R444" s="4">
        <v>1</v>
      </c>
      <c r="S444" s="1" t="s">
        <v>31</v>
      </c>
      <c r="T444" s="1" t="s">
        <v>1912</v>
      </c>
      <c r="U444" s="3">
        <v>44800</v>
      </c>
    </row>
    <row r="445" spans="1:21" x14ac:dyDescent="0.3">
      <c r="A445" s="1" t="s">
        <v>1913</v>
      </c>
      <c r="B445" s="1" t="s">
        <v>1914</v>
      </c>
      <c r="C445" s="1" t="s">
        <v>701</v>
      </c>
      <c r="D445" s="1" t="str">
        <f>_xlfn.CONCAT(EcommerceDataset[[#This Row],[first_name]]," ",EcommerceDataset[[#This Row],[last_name]])</f>
        <v>Diane Jones</v>
      </c>
      <c r="E445" s="1" t="s">
        <v>22</v>
      </c>
      <c r="F445" s="1" t="s">
        <v>49</v>
      </c>
      <c r="G445" s="1" t="s">
        <v>185</v>
      </c>
      <c r="H445" s="1" t="s">
        <v>25</v>
      </c>
      <c r="I445" s="1" t="s">
        <v>26</v>
      </c>
      <c r="J445" s="1" t="s">
        <v>27</v>
      </c>
      <c r="K445" s="4">
        <v>2</v>
      </c>
      <c r="L445" s="5">
        <v>229</v>
      </c>
      <c r="M445" s="5">
        <f>EcommerceDataset[[#This Row],[quantity]]*EcommerceDataset[[#This Row],[unit_price]]</f>
        <v>458</v>
      </c>
      <c r="N445" s="1" t="s">
        <v>1915</v>
      </c>
      <c r="O445" s="3">
        <v>45097</v>
      </c>
      <c r="P445" s="1" t="s">
        <v>75</v>
      </c>
      <c r="Q445" s="1" t="s">
        <v>30</v>
      </c>
      <c r="R445" s="4">
        <v>1</v>
      </c>
      <c r="S445" s="1" t="s">
        <v>31</v>
      </c>
      <c r="T445" s="1" t="s">
        <v>1916</v>
      </c>
      <c r="U445" s="3">
        <v>45175</v>
      </c>
    </row>
    <row r="446" spans="1:21" x14ac:dyDescent="0.3">
      <c r="A446" s="1" t="s">
        <v>1917</v>
      </c>
      <c r="B446" s="1" t="s">
        <v>534</v>
      </c>
      <c r="C446" s="1" t="s">
        <v>480</v>
      </c>
      <c r="D446" s="1" t="str">
        <f>_xlfn.CONCAT(EcommerceDataset[[#This Row],[first_name]]," ",EcommerceDataset[[#This Row],[last_name]])</f>
        <v>William Myers</v>
      </c>
      <c r="E446" s="1" t="s">
        <v>80</v>
      </c>
      <c r="F446" s="1" t="s">
        <v>23</v>
      </c>
      <c r="G446" s="1" t="s">
        <v>179</v>
      </c>
      <c r="H446" s="1" t="s">
        <v>137</v>
      </c>
      <c r="I446" s="1" t="s">
        <v>138</v>
      </c>
      <c r="J446" s="1" t="s">
        <v>27</v>
      </c>
      <c r="K446" s="4">
        <v>2</v>
      </c>
      <c r="L446" s="5">
        <v>999</v>
      </c>
      <c r="M446" s="5">
        <f>EcommerceDataset[[#This Row],[quantity]]*EcommerceDataset[[#This Row],[unit_price]]</f>
        <v>1998</v>
      </c>
      <c r="N446" s="1" t="s">
        <v>1918</v>
      </c>
      <c r="O446" s="3">
        <v>45857</v>
      </c>
      <c r="P446" s="1" t="s">
        <v>55</v>
      </c>
      <c r="Q446" s="1" t="s">
        <v>30</v>
      </c>
      <c r="R446" s="4">
        <v>3</v>
      </c>
      <c r="S446" s="1" t="s">
        <v>44</v>
      </c>
      <c r="T446" s="1" t="s">
        <v>1919</v>
      </c>
      <c r="U446" s="3">
        <v>45118</v>
      </c>
    </row>
    <row r="447" spans="1:21" x14ac:dyDescent="0.3">
      <c r="A447" s="1" t="s">
        <v>1920</v>
      </c>
      <c r="B447" s="1" t="s">
        <v>1534</v>
      </c>
      <c r="C447" s="1" t="s">
        <v>1900</v>
      </c>
      <c r="D447" s="1" t="str">
        <f>_xlfn.CONCAT(EcommerceDataset[[#This Row],[first_name]]," ",EcommerceDataset[[#This Row],[last_name]])</f>
        <v>Melissa Nelson</v>
      </c>
      <c r="E447" s="1" t="s">
        <v>36</v>
      </c>
      <c r="F447" s="1" t="s">
        <v>49</v>
      </c>
      <c r="G447" s="1" t="s">
        <v>61</v>
      </c>
      <c r="H447" s="1" t="s">
        <v>128</v>
      </c>
      <c r="I447" s="1" t="s">
        <v>129</v>
      </c>
      <c r="J447" s="1" t="s">
        <v>130</v>
      </c>
      <c r="K447" s="4">
        <v>3</v>
      </c>
      <c r="L447" s="5">
        <v>129</v>
      </c>
      <c r="M447" s="5">
        <f>EcommerceDataset[[#This Row],[quantity]]*EcommerceDataset[[#This Row],[unit_price]]</f>
        <v>387</v>
      </c>
      <c r="N447" s="1" t="s">
        <v>1921</v>
      </c>
      <c r="O447" s="3">
        <v>45769</v>
      </c>
      <c r="P447" s="1" t="s">
        <v>102</v>
      </c>
      <c r="Q447" s="1" t="s">
        <v>43</v>
      </c>
      <c r="R447" s="4">
        <v>4</v>
      </c>
      <c r="S447" s="1" t="s">
        <v>66</v>
      </c>
      <c r="T447" s="1" t="s">
        <v>1922</v>
      </c>
      <c r="U447" s="3">
        <v>45510</v>
      </c>
    </row>
    <row r="448" spans="1:21" x14ac:dyDescent="0.3">
      <c r="A448" s="1" t="s">
        <v>1923</v>
      </c>
      <c r="B448" s="1" t="s">
        <v>666</v>
      </c>
      <c r="C448" s="1" t="s">
        <v>1197</v>
      </c>
      <c r="D448" s="1" t="str">
        <f>_xlfn.CONCAT(EcommerceDataset[[#This Row],[first_name]]," ",EcommerceDataset[[#This Row],[last_name]])</f>
        <v>Angela Hayes</v>
      </c>
      <c r="E448" s="1" t="s">
        <v>36</v>
      </c>
      <c r="F448" s="1" t="s">
        <v>37</v>
      </c>
      <c r="G448" s="1" t="s">
        <v>38</v>
      </c>
      <c r="H448" s="1" t="s">
        <v>25</v>
      </c>
      <c r="I448" s="1" t="s">
        <v>26</v>
      </c>
      <c r="J448" s="1" t="s">
        <v>27</v>
      </c>
      <c r="K448" s="4">
        <v>4</v>
      </c>
      <c r="L448" s="5">
        <v>229</v>
      </c>
      <c r="M448" s="5">
        <f>EcommerceDataset[[#This Row],[quantity]]*EcommerceDataset[[#This Row],[unit_price]]</f>
        <v>916</v>
      </c>
      <c r="N448" s="1" t="s">
        <v>1924</v>
      </c>
      <c r="O448" s="3">
        <v>45028</v>
      </c>
      <c r="P448" s="1" t="s">
        <v>29</v>
      </c>
      <c r="Q448" s="1" t="s">
        <v>43</v>
      </c>
      <c r="R448" s="4">
        <v>4</v>
      </c>
      <c r="S448" s="1" t="s">
        <v>103</v>
      </c>
      <c r="T448" s="1" t="s">
        <v>1925</v>
      </c>
      <c r="U448" s="3">
        <v>45505</v>
      </c>
    </row>
    <row r="449" spans="1:21" x14ac:dyDescent="0.3">
      <c r="A449" s="1" t="s">
        <v>1926</v>
      </c>
      <c r="B449" s="1" t="s">
        <v>97</v>
      </c>
      <c r="C449" s="1" t="s">
        <v>1927</v>
      </c>
      <c r="D449" s="1" t="str">
        <f>_xlfn.CONCAT(EcommerceDataset[[#This Row],[first_name]]," ",EcommerceDataset[[#This Row],[last_name]])</f>
        <v>Mary Tapia</v>
      </c>
      <c r="E449" s="1" t="s">
        <v>80</v>
      </c>
      <c r="F449" s="1" t="s">
        <v>37</v>
      </c>
      <c r="G449" s="1" t="s">
        <v>38</v>
      </c>
      <c r="H449" s="1" t="s">
        <v>39</v>
      </c>
      <c r="I449" s="1" t="s">
        <v>40</v>
      </c>
      <c r="J449" s="1" t="s">
        <v>41</v>
      </c>
      <c r="K449" s="4">
        <v>4</v>
      </c>
      <c r="L449" s="5">
        <v>59</v>
      </c>
      <c r="M449" s="5">
        <f>EcommerceDataset[[#This Row],[quantity]]*EcommerceDataset[[#This Row],[unit_price]]</f>
        <v>236</v>
      </c>
      <c r="N449" s="1" t="s">
        <v>1928</v>
      </c>
      <c r="O449" s="3">
        <v>45362</v>
      </c>
      <c r="P449" s="1" t="s">
        <v>55</v>
      </c>
      <c r="Q449" s="1" t="s">
        <v>30</v>
      </c>
      <c r="R449" s="4">
        <v>1</v>
      </c>
      <c r="S449" s="1" t="s">
        <v>44</v>
      </c>
      <c r="T449" s="1" t="s">
        <v>1929</v>
      </c>
      <c r="U449" s="3">
        <v>45801</v>
      </c>
    </row>
    <row r="450" spans="1:21" x14ac:dyDescent="0.3">
      <c r="A450" s="1" t="s">
        <v>1930</v>
      </c>
      <c r="B450" s="1" t="s">
        <v>916</v>
      </c>
      <c r="C450" s="1" t="s">
        <v>70</v>
      </c>
      <c r="D450" s="1" t="str">
        <f>_xlfn.CONCAT(EcommerceDataset[[#This Row],[first_name]]," ",EcommerceDataset[[#This Row],[last_name]])</f>
        <v>Nicholas Johnson</v>
      </c>
      <c r="E450" s="1" t="s">
        <v>22</v>
      </c>
      <c r="F450" s="1" t="s">
        <v>37</v>
      </c>
      <c r="G450" s="1" t="s">
        <v>151</v>
      </c>
      <c r="H450" s="1" t="s">
        <v>167</v>
      </c>
      <c r="I450" s="1" t="s">
        <v>168</v>
      </c>
      <c r="J450" s="1" t="s">
        <v>130</v>
      </c>
      <c r="K450" s="4">
        <v>2</v>
      </c>
      <c r="L450" s="5">
        <v>80</v>
      </c>
      <c r="M450" s="5">
        <f>EcommerceDataset[[#This Row],[quantity]]*EcommerceDataset[[#This Row],[unit_price]]</f>
        <v>160</v>
      </c>
      <c r="N450" s="1" t="s">
        <v>1931</v>
      </c>
      <c r="O450" s="3">
        <v>45749</v>
      </c>
      <c r="P450" s="1" t="s">
        <v>102</v>
      </c>
      <c r="Q450" s="1" t="s">
        <v>43</v>
      </c>
      <c r="R450" s="4">
        <v>1</v>
      </c>
      <c r="S450" s="1" t="s">
        <v>44</v>
      </c>
      <c r="T450" s="1" t="s">
        <v>1932</v>
      </c>
      <c r="U450" s="3">
        <v>45288</v>
      </c>
    </row>
    <row r="451" spans="1:21" x14ac:dyDescent="0.3">
      <c r="A451" s="1" t="s">
        <v>1933</v>
      </c>
      <c r="B451" s="1" t="s">
        <v>823</v>
      </c>
      <c r="C451" s="1" t="s">
        <v>1934</v>
      </c>
      <c r="D451" s="1" t="str">
        <f>_xlfn.CONCAT(EcommerceDataset[[#This Row],[first_name]]," ",EcommerceDataset[[#This Row],[last_name]])</f>
        <v>Trevor Mccormick</v>
      </c>
      <c r="E451" s="1" t="s">
        <v>22</v>
      </c>
      <c r="F451" s="1" t="s">
        <v>49</v>
      </c>
      <c r="G451" s="1" t="s">
        <v>71</v>
      </c>
      <c r="H451" s="1" t="s">
        <v>167</v>
      </c>
      <c r="I451" s="1" t="s">
        <v>168</v>
      </c>
      <c r="J451" s="1" t="s">
        <v>130</v>
      </c>
      <c r="K451" s="4">
        <v>4</v>
      </c>
      <c r="L451" s="5">
        <v>80</v>
      </c>
      <c r="M451" s="5">
        <f>EcommerceDataset[[#This Row],[quantity]]*EcommerceDataset[[#This Row],[unit_price]]</f>
        <v>320</v>
      </c>
      <c r="N451" s="1" t="s">
        <v>1935</v>
      </c>
      <c r="O451" s="3">
        <v>45280</v>
      </c>
      <c r="P451" s="1" t="s">
        <v>75</v>
      </c>
      <c r="Q451" s="1" t="s">
        <v>30</v>
      </c>
      <c r="R451" s="4">
        <v>1</v>
      </c>
      <c r="S451" s="1" t="s">
        <v>103</v>
      </c>
      <c r="T451" s="1" t="s">
        <v>1936</v>
      </c>
      <c r="U451" s="3">
        <v>44972</v>
      </c>
    </row>
    <row r="452" spans="1:21" x14ac:dyDescent="0.3">
      <c r="A452" s="1" t="s">
        <v>1937</v>
      </c>
      <c r="B452" s="1" t="s">
        <v>384</v>
      </c>
      <c r="C452" s="1" t="s">
        <v>1938</v>
      </c>
      <c r="D452" s="1" t="str">
        <f>_xlfn.CONCAT(EcommerceDataset[[#This Row],[first_name]]," ",EcommerceDataset[[#This Row],[last_name]])</f>
        <v>Jason Meyer</v>
      </c>
      <c r="E452" s="1" t="s">
        <v>36</v>
      </c>
      <c r="F452" s="1" t="s">
        <v>37</v>
      </c>
      <c r="G452" s="1" t="s">
        <v>185</v>
      </c>
      <c r="H452" s="1" t="s">
        <v>390</v>
      </c>
      <c r="I452" s="1" t="s">
        <v>391</v>
      </c>
      <c r="J452" s="1" t="s">
        <v>122</v>
      </c>
      <c r="K452" s="4">
        <v>3</v>
      </c>
      <c r="L452" s="5">
        <v>25</v>
      </c>
      <c r="M452" s="5">
        <f>EcommerceDataset[[#This Row],[quantity]]*EcommerceDataset[[#This Row],[unit_price]]</f>
        <v>75</v>
      </c>
      <c r="N452" s="1" t="s">
        <v>1939</v>
      </c>
      <c r="O452" s="3">
        <v>44917</v>
      </c>
      <c r="P452" s="1" t="s">
        <v>75</v>
      </c>
      <c r="Q452" s="1" t="s">
        <v>43</v>
      </c>
      <c r="R452" s="4">
        <v>2</v>
      </c>
      <c r="S452" s="1" t="s">
        <v>44</v>
      </c>
      <c r="T452" s="1" t="s">
        <v>1940</v>
      </c>
      <c r="U452" s="3">
        <v>45278</v>
      </c>
    </row>
    <row r="453" spans="1:21" x14ac:dyDescent="0.3">
      <c r="A453" s="1" t="s">
        <v>1941</v>
      </c>
      <c r="B453" s="1" t="s">
        <v>1942</v>
      </c>
      <c r="C453" s="1" t="s">
        <v>1774</v>
      </c>
      <c r="D453" s="1" t="str">
        <f>_xlfn.CONCAT(EcommerceDataset[[#This Row],[first_name]]," ",EcommerceDataset[[#This Row],[last_name]])</f>
        <v>Deborah Wright</v>
      </c>
      <c r="E453" s="1" t="s">
        <v>80</v>
      </c>
      <c r="F453" s="1" t="s">
        <v>23</v>
      </c>
      <c r="G453" s="1" t="s">
        <v>179</v>
      </c>
      <c r="H453" s="1" t="s">
        <v>137</v>
      </c>
      <c r="I453" s="1" t="s">
        <v>138</v>
      </c>
      <c r="J453" s="1" t="s">
        <v>27</v>
      </c>
      <c r="K453" s="4">
        <v>2</v>
      </c>
      <c r="L453" s="5">
        <v>999</v>
      </c>
      <c r="M453" s="5">
        <f>EcommerceDataset[[#This Row],[quantity]]*EcommerceDataset[[#This Row],[unit_price]]</f>
        <v>1998</v>
      </c>
      <c r="N453" s="1" t="s">
        <v>1943</v>
      </c>
      <c r="O453" s="3">
        <v>44816</v>
      </c>
      <c r="P453" s="1" t="s">
        <v>109</v>
      </c>
      <c r="Q453" s="1" t="s">
        <v>56</v>
      </c>
      <c r="R453" s="4">
        <v>3</v>
      </c>
      <c r="S453" s="1" t="s">
        <v>103</v>
      </c>
      <c r="T453" s="1" t="s">
        <v>1944</v>
      </c>
      <c r="U453" s="3">
        <v>45153</v>
      </c>
    </row>
    <row r="454" spans="1:21" x14ac:dyDescent="0.3">
      <c r="A454" s="1" t="s">
        <v>1945</v>
      </c>
      <c r="B454" s="1" t="s">
        <v>614</v>
      </c>
      <c r="C454" s="1" t="s">
        <v>1055</v>
      </c>
      <c r="D454" s="1" t="str">
        <f>_xlfn.CONCAT(EcommerceDataset[[#This Row],[first_name]]," ",EcommerceDataset[[#This Row],[last_name]])</f>
        <v>Colleen Jackson</v>
      </c>
      <c r="E454" s="1" t="s">
        <v>22</v>
      </c>
      <c r="F454" s="1" t="s">
        <v>37</v>
      </c>
      <c r="G454" s="1" t="s">
        <v>61</v>
      </c>
      <c r="H454" s="1" t="s">
        <v>217</v>
      </c>
      <c r="I454" s="1" t="s">
        <v>218</v>
      </c>
      <c r="J454" s="1" t="s">
        <v>27</v>
      </c>
      <c r="K454" s="4">
        <v>2</v>
      </c>
      <c r="L454" s="5">
        <v>899</v>
      </c>
      <c r="M454" s="5">
        <f>EcommerceDataset[[#This Row],[quantity]]*EcommerceDataset[[#This Row],[unit_price]]</f>
        <v>1798</v>
      </c>
      <c r="N454" s="1" t="s">
        <v>1946</v>
      </c>
      <c r="O454" s="3">
        <v>45409</v>
      </c>
      <c r="P454" s="1" t="s">
        <v>29</v>
      </c>
      <c r="Q454" s="1" t="s">
        <v>30</v>
      </c>
      <c r="R454" s="4">
        <v>4</v>
      </c>
      <c r="S454" s="1" t="s">
        <v>44</v>
      </c>
      <c r="T454" s="1" t="s">
        <v>1947</v>
      </c>
      <c r="U454" s="3">
        <v>45075</v>
      </c>
    </row>
    <row r="455" spans="1:21" x14ac:dyDescent="0.3">
      <c r="A455" s="1" t="s">
        <v>1948</v>
      </c>
      <c r="B455" s="1" t="s">
        <v>257</v>
      </c>
      <c r="C455" s="1" t="s">
        <v>1949</v>
      </c>
      <c r="D455" s="1" t="str">
        <f>_xlfn.CONCAT(EcommerceDataset[[#This Row],[first_name]]," ",EcommerceDataset[[#This Row],[last_name]])</f>
        <v>John Mcdaniel</v>
      </c>
      <c r="E455" s="1" t="s">
        <v>36</v>
      </c>
      <c r="F455" s="1" t="s">
        <v>49</v>
      </c>
      <c r="G455" s="1" t="s">
        <v>119</v>
      </c>
      <c r="H455" s="1" t="s">
        <v>99</v>
      </c>
      <c r="I455" s="1" t="s">
        <v>100</v>
      </c>
      <c r="J455" s="1" t="s">
        <v>27</v>
      </c>
      <c r="K455" s="4">
        <v>5</v>
      </c>
      <c r="L455" s="5">
        <v>199</v>
      </c>
      <c r="M455" s="5">
        <f>EcommerceDataset[[#This Row],[quantity]]*EcommerceDataset[[#This Row],[unit_price]]</f>
        <v>995</v>
      </c>
      <c r="N455" s="1" t="s">
        <v>1950</v>
      </c>
      <c r="O455" s="3">
        <v>45391</v>
      </c>
      <c r="P455" s="1" t="s">
        <v>75</v>
      </c>
      <c r="Q455" s="1" t="s">
        <v>56</v>
      </c>
      <c r="R455" s="4">
        <v>3</v>
      </c>
      <c r="S455" s="1" t="s">
        <v>66</v>
      </c>
      <c r="T455" s="1" t="s">
        <v>1951</v>
      </c>
      <c r="U455" s="3">
        <v>45290</v>
      </c>
    </row>
    <row r="456" spans="1:21" x14ac:dyDescent="0.3">
      <c r="A456" s="1" t="s">
        <v>1952</v>
      </c>
      <c r="B456" s="1" t="s">
        <v>126</v>
      </c>
      <c r="C456" s="1" t="s">
        <v>1715</v>
      </c>
      <c r="D456" s="1" t="str">
        <f>_xlfn.CONCAT(EcommerceDataset[[#This Row],[first_name]]," ",EcommerceDataset[[#This Row],[last_name]])</f>
        <v>Michelle Chang</v>
      </c>
      <c r="E456" s="1" t="s">
        <v>80</v>
      </c>
      <c r="F456" s="1" t="s">
        <v>37</v>
      </c>
      <c r="G456" s="1" t="s">
        <v>93</v>
      </c>
      <c r="H456" s="1" t="s">
        <v>167</v>
      </c>
      <c r="I456" s="1" t="s">
        <v>168</v>
      </c>
      <c r="J456" s="1" t="s">
        <v>130</v>
      </c>
      <c r="K456" s="4">
        <v>5</v>
      </c>
      <c r="L456" s="5">
        <v>80</v>
      </c>
      <c r="M456" s="5">
        <f>EcommerceDataset[[#This Row],[quantity]]*EcommerceDataset[[#This Row],[unit_price]]</f>
        <v>400</v>
      </c>
      <c r="N456" s="1" t="s">
        <v>1953</v>
      </c>
      <c r="O456" s="3">
        <v>45466</v>
      </c>
      <c r="P456" s="1" t="s">
        <v>109</v>
      </c>
      <c r="Q456" s="1" t="s">
        <v>43</v>
      </c>
      <c r="R456" s="4">
        <v>2</v>
      </c>
      <c r="S456" s="1" t="s">
        <v>66</v>
      </c>
      <c r="T456" s="1" t="s">
        <v>1954</v>
      </c>
      <c r="U456" s="3">
        <v>45203</v>
      </c>
    </row>
    <row r="457" spans="1:21" x14ac:dyDescent="0.3">
      <c r="A457" s="1" t="s">
        <v>1499</v>
      </c>
      <c r="B457" s="1" t="s">
        <v>242</v>
      </c>
      <c r="C457" s="1" t="s">
        <v>1500</v>
      </c>
      <c r="D457" s="1" t="str">
        <f>_xlfn.CONCAT(EcommerceDataset[[#This Row],[first_name]]," ",EcommerceDataset[[#This Row],[last_name]])</f>
        <v>Kimberly Riley</v>
      </c>
      <c r="E457" s="1" t="s">
        <v>80</v>
      </c>
      <c r="F457" s="1" t="s">
        <v>37</v>
      </c>
      <c r="G457" s="1" t="s">
        <v>71</v>
      </c>
      <c r="H457" s="1" t="s">
        <v>120</v>
      </c>
      <c r="I457" s="1" t="s">
        <v>121</v>
      </c>
      <c r="J457" s="1" t="s">
        <v>122</v>
      </c>
      <c r="K457" s="4">
        <v>1</v>
      </c>
      <c r="L457" s="5">
        <v>149</v>
      </c>
      <c r="M457" s="5">
        <f>EcommerceDataset[[#This Row],[quantity]]*EcommerceDataset[[#This Row],[unit_price]]</f>
        <v>149</v>
      </c>
      <c r="N457" s="1" t="s">
        <v>1955</v>
      </c>
      <c r="O457" s="3">
        <v>45856</v>
      </c>
      <c r="P457" s="1" t="s">
        <v>75</v>
      </c>
      <c r="Q457" s="1" t="s">
        <v>30</v>
      </c>
      <c r="R457" s="4">
        <v>2</v>
      </c>
      <c r="S457" s="1" t="s">
        <v>66</v>
      </c>
      <c r="T457" s="1" t="s">
        <v>1956</v>
      </c>
      <c r="U457" s="3">
        <v>45250</v>
      </c>
    </row>
    <row r="458" spans="1:21" x14ac:dyDescent="0.3">
      <c r="A458" s="1" t="s">
        <v>1957</v>
      </c>
      <c r="B458" s="1" t="s">
        <v>534</v>
      </c>
      <c r="C458" s="1" t="s">
        <v>1958</v>
      </c>
      <c r="D458" s="1" t="str">
        <f>_xlfn.CONCAT(EcommerceDataset[[#This Row],[first_name]]," ",EcommerceDataset[[#This Row],[last_name]])</f>
        <v>William Ewing</v>
      </c>
      <c r="E458" s="1" t="s">
        <v>80</v>
      </c>
      <c r="F458" s="1" t="s">
        <v>23</v>
      </c>
      <c r="G458" s="1" t="s">
        <v>151</v>
      </c>
      <c r="H458" s="1" t="s">
        <v>128</v>
      </c>
      <c r="I458" s="1" t="s">
        <v>129</v>
      </c>
      <c r="J458" s="1" t="s">
        <v>130</v>
      </c>
      <c r="K458" s="4">
        <v>4</v>
      </c>
      <c r="L458" s="5">
        <v>129</v>
      </c>
      <c r="M458" s="5">
        <f>EcommerceDataset[[#This Row],[quantity]]*EcommerceDataset[[#This Row],[unit_price]]</f>
        <v>516</v>
      </c>
      <c r="N458" s="1" t="s">
        <v>1959</v>
      </c>
      <c r="O458" s="3">
        <v>45673</v>
      </c>
      <c r="P458" s="1" t="s">
        <v>29</v>
      </c>
      <c r="Q458" s="1" t="s">
        <v>56</v>
      </c>
      <c r="R458" s="4">
        <v>4</v>
      </c>
      <c r="S458" s="1" t="s">
        <v>132</v>
      </c>
      <c r="T458" s="1" t="s">
        <v>1960</v>
      </c>
      <c r="U458" s="3">
        <v>45885</v>
      </c>
    </row>
    <row r="459" spans="1:21" x14ac:dyDescent="0.3">
      <c r="A459" s="1" t="s">
        <v>1961</v>
      </c>
      <c r="B459" s="1" t="s">
        <v>534</v>
      </c>
      <c r="C459" s="1" t="s">
        <v>908</v>
      </c>
      <c r="D459" s="1" t="str">
        <f>_xlfn.CONCAT(EcommerceDataset[[#This Row],[first_name]]," ",EcommerceDataset[[#This Row],[last_name]])</f>
        <v>William Ramos</v>
      </c>
      <c r="E459" s="1" t="s">
        <v>22</v>
      </c>
      <c r="F459" s="1" t="s">
        <v>37</v>
      </c>
      <c r="G459" s="1" t="s">
        <v>185</v>
      </c>
      <c r="H459" s="1" t="s">
        <v>62</v>
      </c>
      <c r="I459" s="1" t="s">
        <v>63</v>
      </c>
      <c r="J459" s="1" t="s">
        <v>64</v>
      </c>
      <c r="K459" s="4">
        <v>1</v>
      </c>
      <c r="L459" s="5">
        <v>399</v>
      </c>
      <c r="M459" s="5">
        <f>EcommerceDataset[[#This Row],[quantity]]*EcommerceDataset[[#This Row],[unit_price]]</f>
        <v>399</v>
      </c>
      <c r="N459" s="1" t="s">
        <v>1962</v>
      </c>
      <c r="O459" s="3">
        <v>45046</v>
      </c>
      <c r="P459" s="1" t="s">
        <v>29</v>
      </c>
      <c r="Q459" s="1" t="s">
        <v>43</v>
      </c>
      <c r="R459" s="4">
        <v>4</v>
      </c>
      <c r="S459" s="1" t="s">
        <v>44</v>
      </c>
      <c r="T459" s="1" t="s">
        <v>1963</v>
      </c>
      <c r="U459" s="3">
        <v>45537</v>
      </c>
    </row>
    <row r="460" spans="1:21" x14ac:dyDescent="0.3">
      <c r="A460" s="1" t="s">
        <v>1964</v>
      </c>
      <c r="B460" s="1" t="s">
        <v>1965</v>
      </c>
      <c r="C460" s="1" t="s">
        <v>1966</v>
      </c>
      <c r="D460" s="1" t="str">
        <f>_xlfn.CONCAT(EcommerceDataset[[#This Row],[first_name]]," ",EcommerceDataset[[#This Row],[last_name]])</f>
        <v>Madison Hubbard</v>
      </c>
      <c r="E460" s="1" t="s">
        <v>22</v>
      </c>
      <c r="F460" s="1" t="s">
        <v>23</v>
      </c>
      <c r="G460" s="1" t="s">
        <v>179</v>
      </c>
      <c r="H460" s="1" t="s">
        <v>99</v>
      </c>
      <c r="I460" s="1" t="s">
        <v>100</v>
      </c>
      <c r="J460" s="1" t="s">
        <v>27</v>
      </c>
      <c r="K460" s="4">
        <v>4</v>
      </c>
      <c r="L460" s="5">
        <v>199</v>
      </c>
      <c r="M460" s="5">
        <f>EcommerceDataset[[#This Row],[quantity]]*EcommerceDataset[[#This Row],[unit_price]]</f>
        <v>796</v>
      </c>
      <c r="N460" s="1" t="s">
        <v>1967</v>
      </c>
      <c r="O460" s="3">
        <v>45649</v>
      </c>
      <c r="P460" s="1" t="s">
        <v>75</v>
      </c>
      <c r="Q460" s="1" t="s">
        <v>30</v>
      </c>
      <c r="R460" s="4">
        <v>4</v>
      </c>
      <c r="S460" s="1" t="s">
        <v>31</v>
      </c>
      <c r="T460" s="1" t="s">
        <v>1968</v>
      </c>
      <c r="U460" s="3">
        <v>45496</v>
      </c>
    </row>
    <row r="461" spans="1:21" x14ac:dyDescent="0.3">
      <c r="A461" s="1" t="s">
        <v>1969</v>
      </c>
      <c r="B461" s="1" t="s">
        <v>149</v>
      </c>
      <c r="C461" s="1" t="s">
        <v>1970</v>
      </c>
      <c r="D461" s="1" t="str">
        <f>_xlfn.CONCAT(EcommerceDataset[[#This Row],[first_name]]," ",EcommerceDataset[[#This Row],[last_name]])</f>
        <v>Anna Ball</v>
      </c>
      <c r="E461" s="1" t="s">
        <v>80</v>
      </c>
      <c r="F461" s="1" t="s">
        <v>49</v>
      </c>
      <c r="G461" s="1" t="s">
        <v>38</v>
      </c>
      <c r="H461" s="1" t="s">
        <v>390</v>
      </c>
      <c r="I461" s="1" t="s">
        <v>391</v>
      </c>
      <c r="J461" s="1" t="s">
        <v>122</v>
      </c>
      <c r="K461" s="4">
        <v>4</v>
      </c>
      <c r="L461" s="5">
        <v>25</v>
      </c>
      <c r="M461" s="5">
        <f>EcommerceDataset[[#This Row],[quantity]]*EcommerceDataset[[#This Row],[unit_price]]</f>
        <v>100</v>
      </c>
      <c r="N461" s="1" t="s">
        <v>1971</v>
      </c>
      <c r="O461" s="3">
        <v>45375</v>
      </c>
      <c r="P461" s="1" t="s">
        <v>109</v>
      </c>
      <c r="Q461" s="1" t="s">
        <v>43</v>
      </c>
      <c r="R461" s="4">
        <v>2</v>
      </c>
      <c r="S461" s="1" t="s">
        <v>132</v>
      </c>
      <c r="T461" s="1" t="s">
        <v>1972</v>
      </c>
      <c r="U461" s="3">
        <v>45283</v>
      </c>
    </row>
    <row r="462" spans="1:21" x14ac:dyDescent="0.3">
      <c r="A462" s="1" t="s">
        <v>1973</v>
      </c>
      <c r="B462" s="1" t="s">
        <v>1974</v>
      </c>
      <c r="C462" s="1" t="s">
        <v>300</v>
      </c>
      <c r="D462" s="1" t="str">
        <f>_xlfn.CONCAT(EcommerceDataset[[#This Row],[first_name]]," ",EcommerceDataset[[#This Row],[last_name]])</f>
        <v>Jake Butler</v>
      </c>
      <c r="E462" s="1" t="s">
        <v>36</v>
      </c>
      <c r="F462" s="1" t="s">
        <v>37</v>
      </c>
      <c r="G462" s="1" t="s">
        <v>38</v>
      </c>
      <c r="H462" s="1" t="s">
        <v>137</v>
      </c>
      <c r="I462" s="1" t="s">
        <v>138</v>
      </c>
      <c r="J462" s="1" t="s">
        <v>27</v>
      </c>
      <c r="K462" s="4">
        <v>2</v>
      </c>
      <c r="L462" s="5">
        <v>999</v>
      </c>
      <c r="M462" s="5">
        <f>EcommerceDataset[[#This Row],[quantity]]*EcommerceDataset[[#This Row],[unit_price]]</f>
        <v>1998</v>
      </c>
      <c r="N462" s="1" t="s">
        <v>1975</v>
      </c>
      <c r="O462" s="3">
        <v>45460</v>
      </c>
      <c r="P462" s="1" t="s">
        <v>102</v>
      </c>
      <c r="Q462" s="1" t="s">
        <v>43</v>
      </c>
      <c r="R462" s="4">
        <v>4</v>
      </c>
      <c r="S462" s="1" t="s">
        <v>132</v>
      </c>
      <c r="T462" s="1" t="s">
        <v>1976</v>
      </c>
      <c r="U462" s="3">
        <v>44832</v>
      </c>
    </row>
    <row r="463" spans="1:21" x14ac:dyDescent="0.3">
      <c r="A463" s="1" t="s">
        <v>1977</v>
      </c>
      <c r="B463" s="1" t="s">
        <v>59</v>
      </c>
      <c r="C463" s="1" t="s">
        <v>1978</v>
      </c>
      <c r="D463" s="1" t="str">
        <f>_xlfn.CONCAT(EcommerceDataset[[#This Row],[first_name]]," ",EcommerceDataset[[#This Row],[last_name]])</f>
        <v>Jessica Freeman</v>
      </c>
      <c r="E463" s="1" t="s">
        <v>36</v>
      </c>
      <c r="F463" s="1" t="s">
        <v>49</v>
      </c>
      <c r="G463" s="1" t="s">
        <v>61</v>
      </c>
      <c r="H463" s="1" t="s">
        <v>137</v>
      </c>
      <c r="I463" s="1" t="s">
        <v>138</v>
      </c>
      <c r="J463" s="1" t="s">
        <v>27</v>
      </c>
      <c r="K463" s="4">
        <v>3</v>
      </c>
      <c r="L463" s="5">
        <v>999</v>
      </c>
      <c r="M463" s="5">
        <f>EcommerceDataset[[#This Row],[quantity]]*EcommerceDataset[[#This Row],[unit_price]]</f>
        <v>2997</v>
      </c>
      <c r="N463" s="1" t="s">
        <v>1979</v>
      </c>
      <c r="O463" s="3">
        <v>44932</v>
      </c>
      <c r="P463" s="1" t="s">
        <v>55</v>
      </c>
      <c r="Q463" s="1" t="s">
        <v>43</v>
      </c>
      <c r="R463" s="4">
        <v>3</v>
      </c>
      <c r="S463" s="1" t="s">
        <v>132</v>
      </c>
      <c r="T463" s="1" t="s">
        <v>1980</v>
      </c>
      <c r="U463" s="3">
        <v>44927</v>
      </c>
    </row>
    <row r="464" spans="1:21" x14ac:dyDescent="0.3">
      <c r="A464" s="1" t="s">
        <v>1981</v>
      </c>
      <c r="B464" s="1" t="s">
        <v>1904</v>
      </c>
      <c r="C464" s="1" t="s">
        <v>1982</v>
      </c>
      <c r="D464" s="1" t="str">
        <f>_xlfn.CONCAT(EcommerceDataset[[#This Row],[first_name]]," ",EcommerceDataset[[#This Row],[last_name]])</f>
        <v>Andrew Brewer</v>
      </c>
      <c r="E464" s="1" t="s">
        <v>80</v>
      </c>
      <c r="F464" s="1" t="s">
        <v>23</v>
      </c>
      <c r="G464" s="1" t="s">
        <v>93</v>
      </c>
      <c r="H464" s="1" t="s">
        <v>390</v>
      </c>
      <c r="I464" s="1" t="s">
        <v>391</v>
      </c>
      <c r="J464" s="1" t="s">
        <v>122</v>
      </c>
      <c r="K464" s="4">
        <v>4</v>
      </c>
      <c r="L464" s="5">
        <v>25</v>
      </c>
      <c r="M464" s="5">
        <f>EcommerceDataset[[#This Row],[quantity]]*EcommerceDataset[[#This Row],[unit_price]]</f>
        <v>100</v>
      </c>
      <c r="N464" s="1" t="s">
        <v>1983</v>
      </c>
      <c r="O464" s="3">
        <v>45281</v>
      </c>
      <c r="P464" s="1" t="s">
        <v>109</v>
      </c>
      <c r="Q464" s="1" t="s">
        <v>43</v>
      </c>
      <c r="R464" s="4">
        <v>1</v>
      </c>
      <c r="S464" s="1" t="s">
        <v>66</v>
      </c>
      <c r="T464" s="1" t="s">
        <v>1984</v>
      </c>
      <c r="U464" s="3">
        <v>45435</v>
      </c>
    </row>
    <row r="465" spans="1:21" x14ac:dyDescent="0.3">
      <c r="A465" s="1" t="s">
        <v>1985</v>
      </c>
      <c r="B465" s="1" t="s">
        <v>564</v>
      </c>
      <c r="C465" s="1" t="s">
        <v>206</v>
      </c>
      <c r="D465" s="1" t="str">
        <f>_xlfn.CONCAT(EcommerceDataset[[#This Row],[first_name]]," ",EcommerceDataset[[#This Row],[last_name]])</f>
        <v>Mark Martinez</v>
      </c>
      <c r="E465" s="1" t="s">
        <v>80</v>
      </c>
      <c r="F465" s="1" t="s">
        <v>49</v>
      </c>
      <c r="G465" s="1" t="s">
        <v>185</v>
      </c>
      <c r="H465" s="1" t="s">
        <v>25</v>
      </c>
      <c r="I465" s="1" t="s">
        <v>26</v>
      </c>
      <c r="J465" s="1" t="s">
        <v>27</v>
      </c>
      <c r="K465" s="4">
        <v>4</v>
      </c>
      <c r="L465" s="5">
        <v>229</v>
      </c>
      <c r="M465" s="5">
        <f>EcommerceDataset[[#This Row],[quantity]]*EcommerceDataset[[#This Row],[unit_price]]</f>
        <v>916</v>
      </c>
      <c r="N465" s="1" t="s">
        <v>1986</v>
      </c>
      <c r="O465" s="3">
        <v>45802</v>
      </c>
      <c r="P465" s="1" t="s">
        <v>109</v>
      </c>
      <c r="Q465" s="1" t="s">
        <v>56</v>
      </c>
      <c r="R465" s="4">
        <v>1</v>
      </c>
      <c r="S465" s="1" t="s">
        <v>44</v>
      </c>
      <c r="T465" s="1" t="s">
        <v>1987</v>
      </c>
      <c r="U465" s="3">
        <v>45017</v>
      </c>
    </row>
    <row r="466" spans="1:21" x14ac:dyDescent="0.3">
      <c r="A466" s="1" t="s">
        <v>1988</v>
      </c>
      <c r="B466" s="1" t="s">
        <v>1989</v>
      </c>
      <c r="C466" s="1" t="s">
        <v>1990</v>
      </c>
      <c r="D466" s="1" t="str">
        <f>_xlfn.CONCAT(EcommerceDataset[[#This Row],[first_name]]," ",EcommerceDataset[[#This Row],[last_name]])</f>
        <v>Megan Brooks</v>
      </c>
      <c r="E466" s="1" t="s">
        <v>22</v>
      </c>
      <c r="F466" s="1" t="s">
        <v>37</v>
      </c>
      <c r="G466" s="1" t="s">
        <v>71</v>
      </c>
      <c r="H466" s="1" t="s">
        <v>128</v>
      </c>
      <c r="I466" s="1" t="s">
        <v>129</v>
      </c>
      <c r="J466" s="1" t="s">
        <v>130</v>
      </c>
      <c r="K466" s="4">
        <v>3</v>
      </c>
      <c r="L466" s="5">
        <v>129</v>
      </c>
      <c r="M466" s="5">
        <f>EcommerceDataset[[#This Row],[quantity]]*EcommerceDataset[[#This Row],[unit_price]]</f>
        <v>387</v>
      </c>
      <c r="N466" s="1" t="s">
        <v>1991</v>
      </c>
      <c r="O466" s="3">
        <v>44843</v>
      </c>
      <c r="P466" s="1" t="s">
        <v>55</v>
      </c>
      <c r="Q466" s="1" t="s">
        <v>43</v>
      </c>
      <c r="R466" s="4">
        <v>2</v>
      </c>
      <c r="S466" s="1" t="s">
        <v>132</v>
      </c>
      <c r="T466" s="1" t="s">
        <v>1992</v>
      </c>
      <c r="U466" s="3">
        <v>45108</v>
      </c>
    </row>
    <row r="467" spans="1:21" x14ac:dyDescent="0.3">
      <c r="A467" s="1" t="s">
        <v>1993</v>
      </c>
      <c r="B467" s="1" t="s">
        <v>247</v>
      </c>
      <c r="C467" s="1" t="s">
        <v>569</v>
      </c>
      <c r="D467" s="1" t="str">
        <f>_xlfn.CONCAT(EcommerceDataset[[#This Row],[first_name]]," ",EcommerceDataset[[#This Row],[last_name]])</f>
        <v>Michael Lee</v>
      </c>
      <c r="E467" s="1" t="s">
        <v>36</v>
      </c>
      <c r="F467" s="1" t="s">
        <v>37</v>
      </c>
      <c r="G467" s="1" t="s">
        <v>179</v>
      </c>
      <c r="H467" s="1" t="s">
        <v>190</v>
      </c>
      <c r="I467" s="1" t="s">
        <v>191</v>
      </c>
      <c r="J467" s="1" t="s">
        <v>41</v>
      </c>
      <c r="K467" s="4">
        <v>5</v>
      </c>
      <c r="L467" s="5">
        <v>120</v>
      </c>
      <c r="M467" s="5">
        <f>EcommerceDataset[[#This Row],[quantity]]*EcommerceDataset[[#This Row],[unit_price]]</f>
        <v>600</v>
      </c>
      <c r="N467" s="1" t="s">
        <v>1994</v>
      </c>
      <c r="O467" s="3">
        <v>45887</v>
      </c>
      <c r="P467" s="1" t="s">
        <v>29</v>
      </c>
      <c r="Q467" s="1" t="s">
        <v>56</v>
      </c>
      <c r="R467" s="4">
        <v>2</v>
      </c>
      <c r="S467" s="1" t="s">
        <v>31</v>
      </c>
      <c r="T467" s="1" t="s">
        <v>1995</v>
      </c>
      <c r="U467" s="3">
        <v>45728</v>
      </c>
    </row>
    <row r="468" spans="1:21" x14ac:dyDescent="0.3">
      <c r="A468" s="1" t="s">
        <v>1996</v>
      </c>
      <c r="B468" s="1" t="s">
        <v>623</v>
      </c>
      <c r="C468" s="1" t="s">
        <v>1997</v>
      </c>
      <c r="D468" s="1" t="str">
        <f>_xlfn.CONCAT(EcommerceDataset[[#This Row],[first_name]]," ",EcommerceDataset[[#This Row],[last_name]])</f>
        <v>Harold Bender</v>
      </c>
      <c r="E468" s="1" t="s">
        <v>22</v>
      </c>
      <c r="F468" s="1" t="s">
        <v>37</v>
      </c>
      <c r="G468" s="1" t="s">
        <v>61</v>
      </c>
      <c r="H468" s="1" t="s">
        <v>25</v>
      </c>
      <c r="I468" s="1" t="s">
        <v>26</v>
      </c>
      <c r="J468" s="1" t="s">
        <v>27</v>
      </c>
      <c r="K468" s="4">
        <v>3</v>
      </c>
      <c r="L468" s="5">
        <v>229</v>
      </c>
      <c r="M468" s="5">
        <f>EcommerceDataset[[#This Row],[quantity]]*EcommerceDataset[[#This Row],[unit_price]]</f>
        <v>687</v>
      </c>
      <c r="N468" s="1" t="s">
        <v>1998</v>
      </c>
      <c r="O468" s="3">
        <v>44915</v>
      </c>
      <c r="P468" s="1" t="s">
        <v>29</v>
      </c>
      <c r="Q468" s="1" t="s">
        <v>56</v>
      </c>
      <c r="R468" s="4">
        <v>5</v>
      </c>
      <c r="S468" s="1" t="s">
        <v>66</v>
      </c>
      <c r="T468" s="1" t="s">
        <v>1999</v>
      </c>
      <c r="U468" s="3">
        <v>45236</v>
      </c>
    </row>
    <row r="469" spans="1:21" x14ac:dyDescent="0.3">
      <c r="A469" s="1" t="s">
        <v>2000</v>
      </c>
      <c r="B469" s="1" t="s">
        <v>1209</v>
      </c>
      <c r="C469" s="1" t="s">
        <v>2001</v>
      </c>
      <c r="D469" s="1" t="str">
        <f>_xlfn.CONCAT(EcommerceDataset[[#This Row],[first_name]]," ",EcommerceDataset[[#This Row],[last_name]])</f>
        <v>Katrina Mack</v>
      </c>
      <c r="E469" s="1" t="s">
        <v>36</v>
      </c>
      <c r="F469" s="1" t="s">
        <v>37</v>
      </c>
      <c r="G469" s="1" t="s">
        <v>185</v>
      </c>
      <c r="H469" s="1" t="s">
        <v>99</v>
      </c>
      <c r="I469" s="1" t="s">
        <v>100</v>
      </c>
      <c r="J469" s="1" t="s">
        <v>27</v>
      </c>
      <c r="K469" s="4">
        <v>5</v>
      </c>
      <c r="L469" s="5">
        <v>199</v>
      </c>
      <c r="M469" s="5">
        <f>EcommerceDataset[[#This Row],[quantity]]*EcommerceDataset[[#This Row],[unit_price]]</f>
        <v>995</v>
      </c>
      <c r="N469" s="1" t="s">
        <v>2002</v>
      </c>
      <c r="O469" s="3">
        <v>44828</v>
      </c>
      <c r="P469" s="1" t="s">
        <v>29</v>
      </c>
      <c r="Q469" s="1" t="s">
        <v>30</v>
      </c>
      <c r="R469" s="4">
        <v>4</v>
      </c>
      <c r="S469" s="1" t="s">
        <v>132</v>
      </c>
      <c r="T469" s="1" t="s">
        <v>2003</v>
      </c>
      <c r="U469" s="3">
        <v>45021</v>
      </c>
    </row>
    <row r="470" spans="1:21" x14ac:dyDescent="0.3">
      <c r="A470" s="1" t="s">
        <v>2004</v>
      </c>
      <c r="B470" s="1" t="s">
        <v>34</v>
      </c>
      <c r="C470" s="1" t="s">
        <v>824</v>
      </c>
      <c r="D470" s="1" t="str">
        <f>_xlfn.CONCAT(EcommerceDataset[[#This Row],[first_name]]," ",EcommerceDataset[[#This Row],[last_name]])</f>
        <v>Christopher Richardson</v>
      </c>
      <c r="E470" s="1" t="s">
        <v>22</v>
      </c>
      <c r="F470" s="1" t="s">
        <v>49</v>
      </c>
      <c r="G470" s="1" t="s">
        <v>179</v>
      </c>
      <c r="H470" s="1" t="s">
        <v>86</v>
      </c>
      <c r="I470" s="1" t="s">
        <v>87</v>
      </c>
      <c r="J470" s="1" t="s">
        <v>64</v>
      </c>
      <c r="K470" s="4">
        <v>3</v>
      </c>
      <c r="L470" s="5">
        <v>99</v>
      </c>
      <c r="M470" s="5">
        <f>EcommerceDataset[[#This Row],[quantity]]*EcommerceDataset[[#This Row],[unit_price]]</f>
        <v>297</v>
      </c>
      <c r="N470" s="1" t="s">
        <v>2005</v>
      </c>
      <c r="O470" s="3">
        <v>45726</v>
      </c>
      <c r="P470" s="1" t="s">
        <v>29</v>
      </c>
      <c r="Q470" s="1" t="s">
        <v>56</v>
      </c>
      <c r="R470" s="4">
        <v>4</v>
      </c>
      <c r="S470" s="1" t="s">
        <v>66</v>
      </c>
      <c r="T470" s="1" t="s">
        <v>2006</v>
      </c>
      <c r="U470" s="3">
        <v>45720</v>
      </c>
    </row>
    <row r="471" spans="1:21" x14ac:dyDescent="0.3">
      <c r="A471" s="1" t="s">
        <v>2007</v>
      </c>
      <c r="B471" s="1" t="s">
        <v>1500</v>
      </c>
      <c r="C471" s="1" t="s">
        <v>275</v>
      </c>
      <c r="D471" s="1" t="str">
        <f>_xlfn.CONCAT(EcommerceDataset[[#This Row],[first_name]]," ",EcommerceDataset[[#This Row],[last_name]])</f>
        <v>Riley Smith</v>
      </c>
      <c r="E471" s="1" t="s">
        <v>22</v>
      </c>
      <c r="F471" s="1" t="s">
        <v>49</v>
      </c>
      <c r="G471" s="1" t="s">
        <v>24</v>
      </c>
      <c r="H471" s="1" t="s">
        <v>51</v>
      </c>
      <c r="I471" s="1" t="s">
        <v>52</v>
      </c>
      <c r="J471" s="1" t="s">
        <v>53</v>
      </c>
      <c r="K471" s="4">
        <v>1</v>
      </c>
      <c r="L471" s="5">
        <v>59</v>
      </c>
      <c r="M471" s="5">
        <f>EcommerceDataset[[#This Row],[quantity]]*EcommerceDataset[[#This Row],[unit_price]]</f>
        <v>59</v>
      </c>
      <c r="N471" s="1" t="s">
        <v>2008</v>
      </c>
      <c r="O471" s="3">
        <v>45256</v>
      </c>
      <c r="P471" s="1" t="s">
        <v>102</v>
      </c>
      <c r="Q471" s="1" t="s">
        <v>43</v>
      </c>
      <c r="R471" s="4">
        <v>1</v>
      </c>
      <c r="S471" s="1" t="s">
        <v>132</v>
      </c>
      <c r="T471" s="1" t="s">
        <v>2009</v>
      </c>
      <c r="U471" s="3">
        <v>45452</v>
      </c>
    </row>
    <row r="472" spans="1:21" x14ac:dyDescent="0.3">
      <c r="A472" s="1" t="s">
        <v>2010</v>
      </c>
      <c r="B472" s="1" t="s">
        <v>1534</v>
      </c>
      <c r="C472" s="1" t="s">
        <v>680</v>
      </c>
      <c r="D472" s="1" t="str">
        <f>_xlfn.CONCAT(EcommerceDataset[[#This Row],[first_name]]," ",EcommerceDataset[[#This Row],[last_name]])</f>
        <v>Melissa Barker</v>
      </c>
      <c r="E472" s="1" t="s">
        <v>80</v>
      </c>
      <c r="F472" s="1" t="s">
        <v>23</v>
      </c>
      <c r="G472" s="1" t="s">
        <v>61</v>
      </c>
      <c r="H472" s="1" t="s">
        <v>144</v>
      </c>
      <c r="I472" s="1" t="s">
        <v>145</v>
      </c>
      <c r="J472" s="1" t="s">
        <v>53</v>
      </c>
      <c r="K472" s="4">
        <v>2</v>
      </c>
      <c r="L472" s="5">
        <v>199</v>
      </c>
      <c r="M472" s="5">
        <f>EcommerceDataset[[#This Row],[quantity]]*EcommerceDataset[[#This Row],[unit_price]]</f>
        <v>398</v>
      </c>
      <c r="N472" s="1" t="s">
        <v>2011</v>
      </c>
      <c r="O472" s="3">
        <v>45561</v>
      </c>
      <c r="P472" s="1" t="s">
        <v>102</v>
      </c>
      <c r="Q472" s="1" t="s">
        <v>43</v>
      </c>
      <c r="R472" s="4">
        <v>2</v>
      </c>
      <c r="S472" s="1" t="s">
        <v>103</v>
      </c>
      <c r="T472" s="1" t="s">
        <v>2012</v>
      </c>
      <c r="U472" s="3">
        <v>45734</v>
      </c>
    </row>
    <row r="473" spans="1:21" x14ac:dyDescent="0.3">
      <c r="A473" s="1" t="s">
        <v>1023</v>
      </c>
      <c r="B473" s="1" t="s">
        <v>1024</v>
      </c>
      <c r="C473" s="1" t="s">
        <v>457</v>
      </c>
      <c r="D473" s="1" t="str">
        <f>_xlfn.CONCAT(EcommerceDataset[[#This Row],[first_name]]," ",EcommerceDataset[[#This Row],[last_name]])</f>
        <v>Cynthia Clark</v>
      </c>
      <c r="E473" s="1" t="s">
        <v>80</v>
      </c>
      <c r="F473" s="1" t="s">
        <v>37</v>
      </c>
      <c r="G473" s="1" t="s">
        <v>179</v>
      </c>
      <c r="H473" s="1" t="s">
        <v>39</v>
      </c>
      <c r="I473" s="1" t="s">
        <v>40</v>
      </c>
      <c r="J473" s="1" t="s">
        <v>41</v>
      </c>
      <c r="K473" s="4">
        <v>1</v>
      </c>
      <c r="L473" s="5">
        <v>59</v>
      </c>
      <c r="M473" s="5">
        <f>EcommerceDataset[[#This Row],[quantity]]*EcommerceDataset[[#This Row],[unit_price]]</f>
        <v>59</v>
      </c>
      <c r="N473" s="1" t="s">
        <v>2013</v>
      </c>
      <c r="O473" s="3">
        <v>45600</v>
      </c>
      <c r="P473" s="1" t="s">
        <v>102</v>
      </c>
      <c r="Q473" s="1" t="s">
        <v>43</v>
      </c>
      <c r="R473" s="4">
        <v>3</v>
      </c>
      <c r="S473" s="1" t="s">
        <v>103</v>
      </c>
      <c r="T473" s="1" t="s">
        <v>2014</v>
      </c>
      <c r="U473" s="3">
        <v>45677</v>
      </c>
    </row>
    <row r="474" spans="1:21" x14ac:dyDescent="0.3">
      <c r="A474" s="1" t="s">
        <v>880</v>
      </c>
      <c r="B474" s="1" t="s">
        <v>881</v>
      </c>
      <c r="C474" s="1" t="s">
        <v>882</v>
      </c>
      <c r="D474" s="1" t="str">
        <f>_xlfn.CONCAT(EcommerceDataset[[#This Row],[first_name]]," ",EcommerceDataset[[#This Row],[last_name]])</f>
        <v>Kathryn Cole</v>
      </c>
      <c r="E474" s="1" t="s">
        <v>80</v>
      </c>
      <c r="F474" s="1" t="s">
        <v>23</v>
      </c>
      <c r="G474" s="1" t="s">
        <v>61</v>
      </c>
      <c r="H474" s="1" t="s">
        <v>86</v>
      </c>
      <c r="I474" s="1" t="s">
        <v>87</v>
      </c>
      <c r="J474" s="1" t="s">
        <v>64</v>
      </c>
      <c r="K474" s="4">
        <v>2</v>
      </c>
      <c r="L474" s="5">
        <v>99</v>
      </c>
      <c r="M474" s="5">
        <f>EcommerceDataset[[#This Row],[quantity]]*EcommerceDataset[[#This Row],[unit_price]]</f>
        <v>198</v>
      </c>
      <c r="N474" s="1" t="s">
        <v>2015</v>
      </c>
      <c r="O474" s="3">
        <v>45572</v>
      </c>
      <c r="P474" s="1" t="s">
        <v>55</v>
      </c>
      <c r="Q474" s="1" t="s">
        <v>30</v>
      </c>
      <c r="R474" s="4">
        <v>3</v>
      </c>
      <c r="S474" s="1" t="s">
        <v>31</v>
      </c>
      <c r="T474" s="1" t="s">
        <v>2016</v>
      </c>
      <c r="U474" s="3">
        <v>45562</v>
      </c>
    </row>
    <row r="475" spans="1:21" x14ac:dyDescent="0.3">
      <c r="A475" s="1" t="s">
        <v>2017</v>
      </c>
      <c r="B475" s="1" t="s">
        <v>84</v>
      </c>
      <c r="C475" s="1" t="s">
        <v>2018</v>
      </c>
      <c r="D475" s="1" t="str">
        <f>_xlfn.CONCAT(EcommerceDataset[[#This Row],[first_name]]," ",EcommerceDataset[[#This Row],[last_name]])</f>
        <v>Jennifer Bolton</v>
      </c>
      <c r="E475" s="1" t="s">
        <v>80</v>
      </c>
      <c r="F475" s="1" t="s">
        <v>37</v>
      </c>
      <c r="G475" s="1" t="s">
        <v>93</v>
      </c>
      <c r="H475" s="1" t="s">
        <v>167</v>
      </c>
      <c r="I475" s="1" t="s">
        <v>168</v>
      </c>
      <c r="J475" s="1" t="s">
        <v>130</v>
      </c>
      <c r="K475" s="4">
        <v>2</v>
      </c>
      <c r="L475" s="5">
        <v>80</v>
      </c>
      <c r="M475" s="5">
        <f>EcommerceDataset[[#This Row],[quantity]]*EcommerceDataset[[#This Row],[unit_price]]</f>
        <v>160</v>
      </c>
      <c r="N475" s="1" t="s">
        <v>2019</v>
      </c>
      <c r="O475" s="3">
        <v>45414</v>
      </c>
      <c r="P475" s="1" t="s">
        <v>102</v>
      </c>
      <c r="Q475" s="1" t="s">
        <v>43</v>
      </c>
      <c r="R475" s="4">
        <v>4</v>
      </c>
      <c r="S475" s="1" t="s">
        <v>44</v>
      </c>
      <c r="T475" s="1" t="s">
        <v>2020</v>
      </c>
      <c r="U475" s="3">
        <v>45699</v>
      </c>
    </row>
    <row r="476" spans="1:21" x14ac:dyDescent="0.3">
      <c r="A476" s="1" t="s">
        <v>2021</v>
      </c>
      <c r="B476" s="1" t="s">
        <v>1878</v>
      </c>
      <c r="C476" s="1" t="s">
        <v>1483</v>
      </c>
      <c r="D476" s="1" t="str">
        <f>_xlfn.CONCAT(EcommerceDataset[[#This Row],[first_name]]," ",EcommerceDataset[[#This Row],[last_name]])</f>
        <v>Erin Dennis</v>
      </c>
      <c r="E476" s="1" t="s">
        <v>36</v>
      </c>
      <c r="F476" s="1" t="s">
        <v>23</v>
      </c>
      <c r="G476" s="1" t="s">
        <v>185</v>
      </c>
      <c r="H476" s="1" t="s">
        <v>62</v>
      </c>
      <c r="I476" s="1" t="s">
        <v>63</v>
      </c>
      <c r="J476" s="1" t="s">
        <v>64</v>
      </c>
      <c r="K476" s="4">
        <v>2</v>
      </c>
      <c r="L476" s="5">
        <v>399</v>
      </c>
      <c r="M476" s="5">
        <f>EcommerceDataset[[#This Row],[quantity]]*EcommerceDataset[[#This Row],[unit_price]]</f>
        <v>798</v>
      </c>
      <c r="N476" s="1" t="s">
        <v>2022</v>
      </c>
      <c r="O476" s="3">
        <v>45879</v>
      </c>
      <c r="P476" s="1" t="s">
        <v>102</v>
      </c>
      <c r="Q476" s="1" t="s">
        <v>30</v>
      </c>
      <c r="R476" s="4">
        <v>2</v>
      </c>
      <c r="S476" s="1" t="s">
        <v>31</v>
      </c>
      <c r="T476" s="1" t="s">
        <v>2023</v>
      </c>
      <c r="U476" s="3">
        <v>45347</v>
      </c>
    </row>
    <row r="477" spans="1:21" x14ac:dyDescent="0.3">
      <c r="A477" s="1" t="s">
        <v>2024</v>
      </c>
      <c r="B477" s="1" t="s">
        <v>34</v>
      </c>
      <c r="C477" s="1" t="s">
        <v>2025</v>
      </c>
      <c r="D477" s="1" t="str">
        <f>_xlfn.CONCAT(EcommerceDataset[[#This Row],[first_name]]," ",EcommerceDataset[[#This Row],[last_name]])</f>
        <v>Christopher Moody</v>
      </c>
      <c r="E477" s="1" t="s">
        <v>80</v>
      </c>
      <c r="F477" s="1" t="s">
        <v>23</v>
      </c>
      <c r="G477" s="1" t="s">
        <v>38</v>
      </c>
      <c r="H477" s="1" t="s">
        <v>144</v>
      </c>
      <c r="I477" s="1" t="s">
        <v>145</v>
      </c>
      <c r="J477" s="1" t="s">
        <v>53</v>
      </c>
      <c r="K477" s="4">
        <v>4</v>
      </c>
      <c r="L477" s="5">
        <v>199</v>
      </c>
      <c r="M477" s="5">
        <f>EcommerceDataset[[#This Row],[quantity]]*EcommerceDataset[[#This Row],[unit_price]]</f>
        <v>796</v>
      </c>
      <c r="N477" s="1" t="s">
        <v>2026</v>
      </c>
      <c r="O477" s="3">
        <v>45033</v>
      </c>
      <c r="P477" s="1" t="s">
        <v>109</v>
      </c>
      <c r="Q477" s="1" t="s">
        <v>56</v>
      </c>
      <c r="R477" s="4">
        <v>4</v>
      </c>
      <c r="S477" s="1" t="s">
        <v>31</v>
      </c>
      <c r="T477" s="1" t="s">
        <v>2027</v>
      </c>
      <c r="U477" s="3">
        <v>45758</v>
      </c>
    </row>
    <row r="478" spans="1:21" x14ac:dyDescent="0.3">
      <c r="A478" s="1" t="s">
        <v>2028</v>
      </c>
      <c r="B478" s="1" t="s">
        <v>733</v>
      </c>
      <c r="C478" s="1" t="s">
        <v>745</v>
      </c>
      <c r="D478" s="1" t="str">
        <f>_xlfn.CONCAT(EcommerceDataset[[#This Row],[first_name]]," ",EcommerceDataset[[#This Row],[last_name]])</f>
        <v>Selena Scott</v>
      </c>
      <c r="E478" s="1" t="s">
        <v>22</v>
      </c>
      <c r="F478" s="1" t="s">
        <v>23</v>
      </c>
      <c r="G478" s="1" t="s">
        <v>38</v>
      </c>
      <c r="H478" s="1" t="s">
        <v>217</v>
      </c>
      <c r="I478" s="1" t="s">
        <v>218</v>
      </c>
      <c r="J478" s="1" t="s">
        <v>27</v>
      </c>
      <c r="K478" s="4">
        <v>1</v>
      </c>
      <c r="L478" s="5">
        <v>899</v>
      </c>
      <c r="M478" s="5">
        <f>EcommerceDataset[[#This Row],[quantity]]*EcommerceDataset[[#This Row],[unit_price]]</f>
        <v>899</v>
      </c>
      <c r="N478" s="1" t="s">
        <v>2029</v>
      </c>
      <c r="O478" s="3">
        <v>44902</v>
      </c>
      <c r="P478" s="1" t="s">
        <v>102</v>
      </c>
      <c r="Q478" s="1" t="s">
        <v>30</v>
      </c>
      <c r="R478" s="4">
        <v>4</v>
      </c>
      <c r="S478" s="1" t="s">
        <v>44</v>
      </c>
      <c r="T478" s="1" t="s">
        <v>2030</v>
      </c>
      <c r="U478" s="3">
        <v>45231</v>
      </c>
    </row>
    <row r="479" spans="1:21" x14ac:dyDescent="0.3">
      <c r="A479" s="1" t="s">
        <v>2031</v>
      </c>
      <c r="B479" s="1" t="s">
        <v>1082</v>
      </c>
      <c r="C479" s="1" t="s">
        <v>872</v>
      </c>
      <c r="D479" s="1" t="str">
        <f>_xlfn.CONCAT(EcommerceDataset[[#This Row],[first_name]]," ",EcommerceDataset[[#This Row],[last_name]])</f>
        <v>Erika Gonzalez</v>
      </c>
      <c r="E479" s="1" t="s">
        <v>22</v>
      </c>
      <c r="F479" s="1" t="s">
        <v>49</v>
      </c>
      <c r="G479" s="1" t="s">
        <v>151</v>
      </c>
      <c r="H479" s="1" t="s">
        <v>120</v>
      </c>
      <c r="I479" s="1" t="s">
        <v>121</v>
      </c>
      <c r="J479" s="1" t="s">
        <v>122</v>
      </c>
      <c r="K479" s="4">
        <v>3</v>
      </c>
      <c r="L479" s="5">
        <v>149</v>
      </c>
      <c r="M479" s="5">
        <f>EcommerceDataset[[#This Row],[quantity]]*EcommerceDataset[[#This Row],[unit_price]]</f>
        <v>447</v>
      </c>
      <c r="N479" s="1" t="s">
        <v>2032</v>
      </c>
      <c r="O479" s="3">
        <v>45064</v>
      </c>
      <c r="P479" s="1" t="s">
        <v>29</v>
      </c>
      <c r="Q479" s="1" t="s">
        <v>43</v>
      </c>
      <c r="R479" s="4">
        <v>5</v>
      </c>
      <c r="S479" s="1" t="s">
        <v>103</v>
      </c>
      <c r="T479" s="1" t="s">
        <v>2033</v>
      </c>
      <c r="U479" s="3">
        <v>45231</v>
      </c>
    </row>
    <row r="480" spans="1:21" x14ac:dyDescent="0.3">
      <c r="A480" s="1" t="s">
        <v>2034</v>
      </c>
      <c r="B480" s="1" t="s">
        <v>935</v>
      </c>
      <c r="C480" s="1" t="s">
        <v>2035</v>
      </c>
      <c r="D480" s="1" t="str">
        <f>_xlfn.CONCAT(EcommerceDataset[[#This Row],[first_name]]," ",EcommerceDataset[[#This Row],[last_name]])</f>
        <v>Kevin Edwards</v>
      </c>
      <c r="E480" s="1" t="s">
        <v>22</v>
      </c>
      <c r="F480" s="1" t="s">
        <v>37</v>
      </c>
      <c r="G480" s="1" t="s">
        <v>61</v>
      </c>
      <c r="H480" s="1" t="s">
        <v>190</v>
      </c>
      <c r="I480" s="1" t="s">
        <v>191</v>
      </c>
      <c r="J480" s="1" t="s">
        <v>41</v>
      </c>
      <c r="K480" s="4">
        <v>4</v>
      </c>
      <c r="L480" s="5">
        <v>120</v>
      </c>
      <c r="M480" s="5">
        <f>EcommerceDataset[[#This Row],[quantity]]*EcommerceDataset[[#This Row],[unit_price]]</f>
        <v>480</v>
      </c>
      <c r="N480" s="1" t="s">
        <v>2036</v>
      </c>
      <c r="O480" s="3">
        <v>45500</v>
      </c>
      <c r="P480" s="1" t="s">
        <v>29</v>
      </c>
      <c r="Q480" s="1" t="s">
        <v>56</v>
      </c>
      <c r="R480" s="4">
        <v>3</v>
      </c>
      <c r="S480" s="1" t="s">
        <v>66</v>
      </c>
      <c r="T480" s="1" t="s">
        <v>2037</v>
      </c>
      <c r="U480" s="3">
        <v>44949</v>
      </c>
    </row>
    <row r="481" spans="1:21" x14ac:dyDescent="0.3">
      <c r="A481" s="1" t="s">
        <v>2038</v>
      </c>
      <c r="B481" s="1" t="s">
        <v>1229</v>
      </c>
      <c r="C481" s="1" t="s">
        <v>275</v>
      </c>
      <c r="D481" s="1" t="str">
        <f>_xlfn.CONCAT(EcommerceDataset[[#This Row],[first_name]]," ",EcommerceDataset[[#This Row],[last_name]])</f>
        <v>Douglas Smith</v>
      </c>
      <c r="E481" s="1" t="s">
        <v>22</v>
      </c>
      <c r="F481" s="1" t="s">
        <v>49</v>
      </c>
      <c r="G481" s="1" t="s">
        <v>61</v>
      </c>
      <c r="H481" s="1" t="s">
        <v>51</v>
      </c>
      <c r="I481" s="1" t="s">
        <v>52</v>
      </c>
      <c r="J481" s="1" t="s">
        <v>53</v>
      </c>
      <c r="K481" s="4">
        <v>3</v>
      </c>
      <c r="L481" s="5">
        <v>59</v>
      </c>
      <c r="M481" s="5">
        <f>EcommerceDataset[[#This Row],[quantity]]*EcommerceDataset[[#This Row],[unit_price]]</f>
        <v>177</v>
      </c>
      <c r="N481" s="1" t="s">
        <v>2039</v>
      </c>
      <c r="O481" s="3">
        <v>45621</v>
      </c>
      <c r="P481" s="1" t="s">
        <v>29</v>
      </c>
      <c r="Q481" s="1" t="s">
        <v>56</v>
      </c>
      <c r="R481" s="4">
        <v>5</v>
      </c>
      <c r="S481" s="1" t="s">
        <v>103</v>
      </c>
      <c r="T481" s="1" t="s">
        <v>2040</v>
      </c>
      <c r="U481" s="3">
        <v>45343</v>
      </c>
    </row>
    <row r="482" spans="1:21" x14ac:dyDescent="0.3">
      <c r="A482" s="1" t="s">
        <v>2041</v>
      </c>
      <c r="B482" s="1" t="s">
        <v>1762</v>
      </c>
      <c r="C482" s="1" t="s">
        <v>1774</v>
      </c>
      <c r="D482" s="1" t="str">
        <f>_xlfn.CONCAT(EcommerceDataset[[#This Row],[first_name]]," ",EcommerceDataset[[#This Row],[last_name]])</f>
        <v>Jesse Wright</v>
      </c>
      <c r="E482" s="1" t="s">
        <v>22</v>
      </c>
      <c r="F482" s="1" t="s">
        <v>49</v>
      </c>
      <c r="G482" s="1" t="s">
        <v>93</v>
      </c>
      <c r="H482" s="1" t="s">
        <v>390</v>
      </c>
      <c r="I482" s="1" t="s">
        <v>391</v>
      </c>
      <c r="J482" s="1" t="s">
        <v>122</v>
      </c>
      <c r="K482" s="4">
        <v>4</v>
      </c>
      <c r="L482" s="5">
        <v>25</v>
      </c>
      <c r="M482" s="5">
        <f>EcommerceDataset[[#This Row],[quantity]]*EcommerceDataset[[#This Row],[unit_price]]</f>
        <v>100</v>
      </c>
      <c r="N482" s="1" t="s">
        <v>2042</v>
      </c>
      <c r="O482" s="3">
        <v>45867</v>
      </c>
      <c r="P482" s="1" t="s">
        <v>29</v>
      </c>
      <c r="Q482" s="1" t="s">
        <v>30</v>
      </c>
      <c r="R482" s="4">
        <v>2</v>
      </c>
      <c r="S482" s="1" t="s">
        <v>66</v>
      </c>
      <c r="T482" s="1" t="s">
        <v>2043</v>
      </c>
      <c r="U482" s="3">
        <v>45874</v>
      </c>
    </row>
    <row r="483" spans="1:21" x14ac:dyDescent="0.3">
      <c r="A483" s="1" t="s">
        <v>2044</v>
      </c>
      <c r="B483" s="1" t="s">
        <v>2045</v>
      </c>
      <c r="C483" s="1" t="s">
        <v>2046</v>
      </c>
      <c r="D483" s="1" t="str">
        <f>_xlfn.CONCAT(EcommerceDataset[[#This Row],[first_name]]," ",EcommerceDataset[[#This Row],[last_name]])</f>
        <v>Lindsay Moss</v>
      </c>
      <c r="E483" s="1" t="s">
        <v>36</v>
      </c>
      <c r="F483" s="1" t="s">
        <v>49</v>
      </c>
      <c r="G483" s="1" t="s">
        <v>151</v>
      </c>
      <c r="H483" s="1" t="s">
        <v>86</v>
      </c>
      <c r="I483" s="1" t="s">
        <v>87</v>
      </c>
      <c r="J483" s="1" t="s">
        <v>64</v>
      </c>
      <c r="K483" s="4">
        <v>2</v>
      </c>
      <c r="L483" s="5">
        <v>99</v>
      </c>
      <c r="M483" s="5">
        <f>EcommerceDataset[[#This Row],[quantity]]*EcommerceDataset[[#This Row],[unit_price]]</f>
        <v>198</v>
      </c>
      <c r="N483" s="1" t="s">
        <v>2047</v>
      </c>
      <c r="O483" s="3">
        <v>45403</v>
      </c>
      <c r="P483" s="1" t="s">
        <v>102</v>
      </c>
      <c r="Q483" s="1" t="s">
        <v>30</v>
      </c>
      <c r="R483" s="4">
        <v>4</v>
      </c>
      <c r="S483" s="1" t="s">
        <v>132</v>
      </c>
      <c r="T483" s="1" t="s">
        <v>2048</v>
      </c>
      <c r="U483" s="3">
        <v>44964</v>
      </c>
    </row>
    <row r="484" spans="1:21" x14ac:dyDescent="0.3">
      <c r="A484" s="1" t="s">
        <v>2049</v>
      </c>
      <c r="B484" s="1" t="s">
        <v>808</v>
      </c>
      <c r="C484" s="1" t="s">
        <v>2050</v>
      </c>
      <c r="D484" s="1" t="str">
        <f>_xlfn.CONCAT(EcommerceDataset[[#This Row],[first_name]]," ",EcommerceDataset[[#This Row],[last_name]])</f>
        <v>Brittany Hill</v>
      </c>
      <c r="E484" s="1" t="s">
        <v>36</v>
      </c>
      <c r="F484" s="1" t="s">
        <v>37</v>
      </c>
      <c r="G484" s="1" t="s">
        <v>185</v>
      </c>
      <c r="H484" s="1" t="s">
        <v>25</v>
      </c>
      <c r="I484" s="1" t="s">
        <v>26</v>
      </c>
      <c r="J484" s="1" t="s">
        <v>27</v>
      </c>
      <c r="K484" s="4">
        <v>1</v>
      </c>
      <c r="L484" s="5">
        <v>229</v>
      </c>
      <c r="M484" s="5">
        <f>EcommerceDataset[[#This Row],[quantity]]*EcommerceDataset[[#This Row],[unit_price]]</f>
        <v>229</v>
      </c>
      <c r="N484" s="1" t="s">
        <v>2051</v>
      </c>
      <c r="O484" s="3">
        <v>45419</v>
      </c>
      <c r="P484" s="1" t="s">
        <v>55</v>
      </c>
      <c r="Q484" s="1" t="s">
        <v>30</v>
      </c>
      <c r="R484" s="4">
        <v>3</v>
      </c>
      <c r="S484" s="1" t="s">
        <v>132</v>
      </c>
      <c r="T484" s="1" t="s">
        <v>2052</v>
      </c>
      <c r="U484" s="3">
        <v>44929</v>
      </c>
    </row>
    <row r="485" spans="1:21" x14ac:dyDescent="0.3">
      <c r="A485" s="1" t="s">
        <v>2053</v>
      </c>
      <c r="B485" s="1" t="s">
        <v>415</v>
      </c>
      <c r="C485" s="1" t="s">
        <v>2054</v>
      </c>
      <c r="D485" s="1" t="str">
        <f>_xlfn.CONCAT(EcommerceDataset[[#This Row],[first_name]]," ",EcommerceDataset[[#This Row],[last_name]])</f>
        <v>Laura Kramer</v>
      </c>
      <c r="E485" s="1" t="s">
        <v>22</v>
      </c>
      <c r="F485" s="1" t="s">
        <v>49</v>
      </c>
      <c r="G485" s="1" t="s">
        <v>38</v>
      </c>
      <c r="H485" s="1" t="s">
        <v>25</v>
      </c>
      <c r="I485" s="1" t="s">
        <v>26</v>
      </c>
      <c r="J485" s="1" t="s">
        <v>27</v>
      </c>
      <c r="K485" s="4">
        <v>2</v>
      </c>
      <c r="L485" s="5">
        <v>229</v>
      </c>
      <c r="M485" s="5">
        <f>EcommerceDataset[[#This Row],[quantity]]*EcommerceDataset[[#This Row],[unit_price]]</f>
        <v>458</v>
      </c>
      <c r="N485" s="1" t="s">
        <v>2055</v>
      </c>
      <c r="O485" s="3">
        <v>44948</v>
      </c>
      <c r="P485" s="1" t="s">
        <v>75</v>
      </c>
      <c r="Q485" s="1" t="s">
        <v>56</v>
      </c>
      <c r="R485" s="4">
        <v>5</v>
      </c>
      <c r="S485" s="1" t="s">
        <v>66</v>
      </c>
      <c r="T485" s="1" t="s">
        <v>2056</v>
      </c>
      <c r="U485" s="3">
        <v>45005</v>
      </c>
    </row>
    <row r="486" spans="1:21" x14ac:dyDescent="0.3">
      <c r="A486" s="1" t="s">
        <v>2057</v>
      </c>
      <c r="B486" s="1" t="s">
        <v>1904</v>
      </c>
      <c r="C486" s="1" t="s">
        <v>434</v>
      </c>
      <c r="D486" s="1" t="str">
        <f>_xlfn.CONCAT(EcommerceDataset[[#This Row],[first_name]]," ",EcommerceDataset[[#This Row],[last_name]])</f>
        <v>Andrew Miller</v>
      </c>
      <c r="E486" s="1" t="s">
        <v>36</v>
      </c>
      <c r="F486" s="1" t="s">
        <v>37</v>
      </c>
      <c r="G486" s="1" t="s">
        <v>93</v>
      </c>
      <c r="H486" s="1" t="s">
        <v>99</v>
      </c>
      <c r="I486" s="1" t="s">
        <v>100</v>
      </c>
      <c r="J486" s="1" t="s">
        <v>27</v>
      </c>
      <c r="K486" s="4">
        <v>1</v>
      </c>
      <c r="L486" s="5">
        <v>199</v>
      </c>
      <c r="M486" s="5">
        <f>EcommerceDataset[[#This Row],[quantity]]*EcommerceDataset[[#This Row],[unit_price]]</f>
        <v>199</v>
      </c>
      <c r="N486" s="1" t="s">
        <v>2058</v>
      </c>
      <c r="O486" s="3">
        <v>45217</v>
      </c>
      <c r="P486" s="1" t="s">
        <v>75</v>
      </c>
      <c r="Q486" s="1" t="s">
        <v>43</v>
      </c>
      <c r="R486" s="4">
        <v>2</v>
      </c>
      <c r="S486" s="1" t="s">
        <v>44</v>
      </c>
      <c r="T486" s="1" t="s">
        <v>2059</v>
      </c>
      <c r="U486" s="3">
        <v>45604</v>
      </c>
    </row>
    <row r="487" spans="1:21" x14ac:dyDescent="0.3">
      <c r="A487" s="1" t="s">
        <v>2060</v>
      </c>
      <c r="B487" s="1" t="s">
        <v>352</v>
      </c>
      <c r="C487" s="1" t="s">
        <v>2061</v>
      </c>
      <c r="D487" s="1" t="str">
        <f>_xlfn.CONCAT(EcommerceDataset[[#This Row],[first_name]]," ",EcommerceDataset[[#This Row],[last_name]])</f>
        <v>Zachary Orozco</v>
      </c>
      <c r="E487" s="1" t="s">
        <v>80</v>
      </c>
      <c r="F487" s="1" t="s">
        <v>23</v>
      </c>
      <c r="G487" s="1" t="s">
        <v>93</v>
      </c>
      <c r="H487" s="1" t="s">
        <v>144</v>
      </c>
      <c r="I487" s="1" t="s">
        <v>145</v>
      </c>
      <c r="J487" s="1" t="s">
        <v>53</v>
      </c>
      <c r="K487" s="4">
        <v>5</v>
      </c>
      <c r="L487" s="5">
        <v>199</v>
      </c>
      <c r="M487" s="5">
        <f>EcommerceDataset[[#This Row],[quantity]]*EcommerceDataset[[#This Row],[unit_price]]</f>
        <v>995</v>
      </c>
      <c r="N487" s="1" t="s">
        <v>2062</v>
      </c>
      <c r="O487" s="3">
        <v>45608</v>
      </c>
      <c r="P487" s="1" t="s">
        <v>75</v>
      </c>
      <c r="Q487" s="1" t="s">
        <v>43</v>
      </c>
      <c r="R487" s="4">
        <v>3</v>
      </c>
      <c r="S487" s="1" t="s">
        <v>31</v>
      </c>
      <c r="T487" s="1" t="s">
        <v>2063</v>
      </c>
      <c r="U487" s="3">
        <v>44905</v>
      </c>
    </row>
    <row r="488" spans="1:21" x14ac:dyDescent="0.3">
      <c r="A488" s="1" t="s">
        <v>256</v>
      </c>
      <c r="B488" s="1" t="s">
        <v>257</v>
      </c>
      <c r="C488" s="1" t="s">
        <v>258</v>
      </c>
      <c r="D488" s="1" t="str">
        <f>_xlfn.CONCAT(EcommerceDataset[[#This Row],[first_name]]," ",EcommerceDataset[[#This Row],[last_name]])</f>
        <v>John Jacobs</v>
      </c>
      <c r="E488" s="1" t="s">
        <v>36</v>
      </c>
      <c r="F488" s="1" t="s">
        <v>49</v>
      </c>
      <c r="G488" s="1" t="s">
        <v>93</v>
      </c>
      <c r="H488" s="1" t="s">
        <v>128</v>
      </c>
      <c r="I488" s="1" t="s">
        <v>129</v>
      </c>
      <c r="J488" s="1" t="s">
        <v>130</v>
      </c>
      <c r="K488" s="4">
        <v>1</v>
      </c>
      <c r="L488" s="5">
        <v>129</v>
      </c>
      <c r="M488" s="5">
        <f>EcommerceDataset[[#This Row],[quantity]]*EcommerceDataset[[#This Row],[unit_price]]</f>
        <v>129</v>
      </c>
      <c r="N488" s="1" t="s">
        <v>2064</v>
      </c>
      <c r="O488" s="3">
        <v>45630</v>
      </c>
      <c r="P488" s="1" t="s">
        <v>109</v>
      </c>
      <c r="Q488" s="1" t="s">
        <v>30</v>
      </c>
      <c r="R488" s="4">
        <v>1</v>
      </c>
      <c r="S488" s="1" t="s">
        <v>31</v>
      </c>
      <c r="T488" s="1" t="s">
        <v>2065</v>
      </c>
      <c r="U488" s="3">
        <v>45237</v>
      </c>
    </row>
    <row r="489" spans="1:21" x14ac:dyDescent="0.3">
      <c r="A489" s="1" t="s">
        <v>2066</v>
      </c>
      <c r="B489" s="1" t="s">
        <v>700</v>
      </c>
      <c r="C489" s="1" t="s">
        <v>1038</v>
      </c>
      <c r="D489" s="1" t="str">
        <f>_xlfn.CONCAT(EcommerceDataset[[#This Row],[first_name]]," ",EcommerceDataset[[#This Row],[last_name]])</f>
        <v>James Ashley</v>
      </c>
      <c r="E489" s="1" t="s">
        <v>36</v>
      </c>
      <c r="F489" s="1" t="s">
        <v>23</v>
      </c>
      <c r="G489" s="1" t="s">
        <v>93</v>
      </c>
      <c r="H489" s="1" t="s">
        <v>167</v>
      </c>
      <c r="I489" s="1" t="s">
        <v>168</v>
      </c>
      <c r="J489" s="1" t="s">
        <v>130</v>
      </c>
      <c r="K489" s="4">
        <v>5</v>
      </c>
      <c r="L489" s="5">
        <v>80</v>
      </c>
      <c r="M489" s="5">
        <f>EcommerceDataset[[#This Row],[quantity]]*EcommerceDataset[[#This Row],[unit_price]]</f>
        <v>400</v>
      </c>
      <c r="N489" s="1" t="s">
        <v>2067</v>
      </c>
      <c r="O489" s="3">
        <v>45868</v>
      </c>
      <c r="P489" s="1" t="s">
        <v>75</v>
      </c>
      <c r="Q489" s="1" t="s">
        <v>43</v>
      </c>
      <c r="R489" s="4">
        <v>2</v>
      </c>
      <c r="S489" s="1" t="s">
        <v>132</v>
      </c>
      <c r="T489" s="1" t="s">
        <v>2068</v>
      </c>
      <c r="U489" s="3">
        <v>45503</v>
      </c>
    </row>
    <row r="490" spans="1:21" x14ac:dyDescent="0.3">
      <c r="A490" s="1" t="s">
        <v>2069</v>
      </c>
      <c r="B490" s="1" t="s">
        <v>2070</v>
      </c>
      <c r="C490" s="1" t="s">
        <v>416</v>
      </c>
      <c r="D490" s="1" t="str">
        <f>_xlfn.CONCAT(EcommerceDataset[[#This Row],[first_name]]," ",EcommerceDataset[[#This Row],[last_name]])</f>
        <v>Samuel Lopez</v>
      </c>
      <c r="E490" s="1" t="s">
        <v>36</v>
      </c>
      <c r="F490" s="1" t="s">
        <v>49</v>
      </c>
      <c r="G490" s="1" t="s">
        <v>24</v>
      </c>
      <c r="H490" s="1" t="s">
        <v>120</v>
      </c>
      <c r="I490" s="1" t="s">
        <v>121</v>
      </c>
      <c r="J490" s="1" t="s">
        <v>122</v>
      </c>
      <c r="K490" s="4">
        <v>5</v>
      </c>
      <c r="L490" s="5">
        <v>149</v>
      </c>
      <c r="M490" s="5">
        <f>EcommerceDataset[[#This Row],[quantity]]*EcommerceDataset[[#This Row],[unit_price]]</f>
        <v>745</v>
      </c>
      <c r="N490" s="1" t="s">
        <v>2071</v>
      </c>
      <c r="O490" s="3">
        <v>45718</v>
      </c>
      <c r="P490" s="1" t="s">
        <v>55</v>
      </c>
      <c r="Q490" s="1" t="s">
        <v>56</v>
      </c>
      <c r="R490" s="4">
        <v>4</v>
      </c>
      <c r="S490" s="1" t="s">
        <v>31</v>
      </c>
      <c r="T490" s="1" t="s">
        <v>2072</v>
      </c>
      <c r="U490" s="3">
        <v>45020</v>
      </c>
    </row>
    <row r="491" spans="1:21" x14ac:dyDescent="0.3">
      <c r="A491" s="1" t="s">
        <v>2073</v>
      </c>
      <c r="B491" s="1" t="s">
        <v>289</v>
      </c>
      <c r="C491" s="1" t="s">
        <v>70</v>
      </c>
      <c r="D491" s="1" t="str">
        <f>_xlfn.CONCAT(EcommerceDataset[[#This Row],[first_name]]," ",EcommerceDataset[[#This Row],[last_name]])</f>
        <v>Derrick Johnson</v>
      </c>
      <c r="E491" s="1" t="s">
        <v>36</v>
      </c>
      <c r="F491" s="1" t="s">
        <v>49</v>
      </c>
      <c r="G491" s="1" t="s">
        <v>71</v>
      </c>
      <c r="H491" s="1" t="s">
        <v>99</v>
      </c>
      <c r="I491" s="1" t="s">
        <v>100</v>
      </c>
      <c r="J491" s="1" t="s">
        <v>27</v>
      </c>
      <c r="K491" s="4">
        <v>3</v>
      </c>
      <c r="L491" s="5">
        <v>199</v>
      </c>
      <c r="M491" s="5">
        <f>EcommerceDataset[[#This Row],[quantity]]*EcommerceDataset[[#This Row],[unit_price]]</f>
        <v>597</v>
      </c>
      <c r="N491" s="1" t="s">
        <v>2074</v>
      </c>
      <c r="O491" s="3">
        <v>45498</v>
      </c>
      <c r="P491" s="1" t="s">
        <v>29</v>
      </c>
      <c r="Q491" s="1" t="s">
        <v>30</v>
      </c>
      <c r="R491" s="4">
        <v>3</v>
      </c>
      <c r="S491" s="1" t="s">
        <v>103</v>
      </c>
      <c r="T491" s="1" t="s">
        <v>2075</v>
      </c>
      <c r="U491" s="3">
        <v>45366</v>
      </c>
    </row>
    <row r="492" spans="1:21" x14ac:dyDescent="0.3">
      <c r="A492" s="1" t="s">
        <v>2076</v>
      </c>
      <c r="B492" s="1" t="s">
        <v>384</v>
      </c>
      <c r="C492" s="1" t="s">
        <v>376</v>
      </c>
      <c r="D492" s="1" t="str">
        <f>_xlfn.CONCAT(EcommerceDataset[[#This Row],[first_name]]," ",EcommerceDataset[[#This Row],[last_name]])</f>
        <v>Jason Adams</v>
      </c>
      <c r="E492" s="1" t="s">
        <v>80</v>
      </c>
      <c r="F492" s="1" t="s">
        <v>37</v>
      </c>
      <c r="G492" s="1" t="s">
        <v>71</v>
      </c>
      <c r="H492" s="1" t="s">
        <v>62</v>
      </c>
      <c r="I492" s="1" t="s">
        <v>63</v>
      </c>
      <c r="J492" s="1" t="s">
        <v>64</v>
      </c>
      <c r="K492" s="4">
        <v>2</v>
      </c>
      <c r="L492" s="5">
        <v>399</v>
      </c>
      <c r="M492" s="5">
        <f>EcommerceDataset[[#This Row],[quantity]]*EcommerceDataset[[#This Row],[unit_price]]</f>
        <v>798</v>
      </c>
      <c r="N492" s="1" t="s">
        <v>2077</v>
      </c>
      <c r="O492" s="3">
        <v>45647</v>
      </c>
      <c r="P492" s="1" t="s">
        <v>55</v>
      </c>
      <c r="Q492" s="1" t="s">
        <v>56</v>
      </c>
      <c r="R492" s="4">
        <v>5</v>
      </c>
      <c r="S492" s="1" t="s">
        <v>31</v>
      </c>
      <c r="T492" s="1" t="s">
        <v>2078</v>
      </c>
      <c r="U492" s="3">
        <v>44810</v>
      </c>
    </row>
    <row r="493" spans="1:21" x14ac:dyDescent="0.3">
      <c r="A493" s="1" t="s">
        <v>2079</v>
      </c>
      <c r="B493" s="1" t="s">
        <v>657</v>
      </c>
      <c r="C493" s="1" t="s">
        <v>1237</v>
      </c>
      <c r="D493" s="1" t="str">
        <f>_xlfn.CONCAT(EcommerceDataset[[#This Row],[first_name]]," ",EcommerceDataset[[#This Row],[last_name]])</f>
        <v>Matthew Parker</v>
      </c>
      <c r="E493" s="1" t="s">
        <v>22</v>
      </c>
      <c r="F493" s="1" t="s">
        <v>23</v>
      </c>
      <c r="G493" s="1" t="s">
        <v>179</v>
      </c>
      <c r="H493" s="1" t="s">
        <v>128</v>
      </c>
      <c r="I493" s="1" t="s">
        <v>129</v>
      </c>
      <c r="J493" s="1" t="s">
        <v>130</v>
      </c>
      <c r="K493" s="4">
        <v>2</v>
      </c>
      <c r="L493" s="5">
        <v>129</v>
      </c>
      <c r="M493" s="5">
        <f>EcommerceDataset[[#This Row],[quantity]]*EcommerceDataset[[#This Row],[unit_price]]</f>
        <v>258</v>
      </c>
      <c r="N493" s="1" t="s">
        <v>2080</v>
      </c>
      <c r="O493" s="3">
        <v>44960</v>
      </c>
      <c r="P493" s="1" t="s">
        <v>75</v>
      </c>
      <c r="Q493" s="1" t="s">
        <v>30</v>
      </c>
      <c r="R493" s="4">
        <v>2</v>
      </c>
      <c r="S493" s="1" t="s">
        <v>66</v>
      </c>
      <c r="T493" s="1" t="s">
        <v>2081</v>
      </c>
      <c r="U493" s="3">
        <v>45356</v>
      </c>
    </row>
    <row r="494" spans="1:21" x14ac:dyDescent="0.3">
      <c r="A494" s="1" t="s">
        <v>2082</v>
      </c>
      <c r="B494" s="1" t="s">
        <v>165</v>
      </c>
      <c r="C494" s="1" t="s">
        <v>1651</v>
      </c>
      <c r="D494" s="1" t="str">
        <f>_xlfn.CONCAT(EcommerceDataset[[#This Row],[first_name]]," ",EcommerceDataset[[#This Row],[last_name]])</f>
        <v>Susan Barnes</v>
      </c>
      <c r="E494" s="1" t="s">
        <v>22</v>
      </c>
      <c r="F494" s="1" t="s">
        <v>49</v>
      </c>
      <c r="G494" s="1" t="s">
        <v>61</v>
      </c>
      <c r="H494" s="1" t="s">
        <v>62</v>
      </c>
      <c r="I494" s="1" t="s">
        <v>63</v>
      </c>
      <c r="J494" s="1" t="s">
        <v>64</v>
      </c>
      <c r="K494" s="4">
        <v>1</v>
      </c>
      <c r="L494" s="5">
        <v>399</v>
      </c>
      <c r="M494" s="5">
        <f>EcommerceDataset[[#This Row],[quantity]]*EcommerceDataset[[#This Row],[unit_price]]</f>
        <v>399</v>
      </c>
      <c r="N494" s="1" t="s">
        <v>2083</v>
      </c>
      <c r="O494" s="3">
        <v>45372</v>
      </c>
      <c r="P494" s="1" t="s">
        <v>55</v>
      </c>
      <c r="Q494" s="1" t="s">
        <v>56</v>
      </c>
      <c r="R494" s="4">
        <v>2</v>
      </c>
      <c r="S494" s="1" t="s">
        <v>132</v>
      </c>
      <c r="T494" s="1" t="s">
        <v>2084</v>
      </c>
      <c r="U494" s="3">
        <v>45371</v>
      </c>
    </row>
    <row r="495" spans="1:21" x14ac:dyDescent="0.3">
      <c r="A495" s="1" t="s">
        <v>288</v>
      </c>
      <c r="B495" s="1" t="s">
        <v>289</v>
      </c>
      <c r="C495" s="1" t="s">
        <v>290</v>
      </c>
      <c r="D495" s="1" t="str">
        <f>_xlfn.CONCAT(EcommerceDataset[[#This Row],[first_name]]," ",EcommerceDataset[[#This Row],[last_name]])</f>
        <v>Derrick Turner</v>
      </c>
      <c r="E495" s="1" t="s">
        <v>36</v>
      </c>
      <c r="F495" s="1" t="s">
        <v>23</v>
      </c>
      <c r="G495" s="1" t="s">
        <v>93</v>
      </c>
      <c r="H495" s="1" t="s">
        <v>128</v>
      </c>
      <c r="I495" s="1" t="s">
        <v>129</v>
      </c>
      <c r="J495" s="1" t="s">
        <v>130</v>
      </c>
      <c r="K495" s="4">
        <v>4</v>
      </c>
      <c r="L495" s="5">
        <v>129</v>
      </c>
      <c r="M495" s="5">
        <f>EcommerceDataset[[#This Row],[quantity]]*EcommerceDataset[[#This Row],[unit_price]]</f>
        <v>516</v>
      </c>
      <c r="N495" s="1" t="s">
        <v>2085</v>
      </c>
      <c r="O495" s="3">
        <v>45574</v>
      </c>
      <c r="P495" s="1" t="s">
        <v>55</v>
      </c>
      <c r="Q495" s="1" t="s">
        <v>43</v>
      </c>
      <c r="R495" s="4">
        <v>5</v>
      </c>
      <c r="S495" s="1" t="s">
        <v>103</v>
      </c>
      <c r="T495" s="1" t="s">
        <v>2086</v>
      </c>
      <c r="U495" s="3">
        <v>44934</v>
      </c>
    </row>
    <row r="496" spans="1:21" x14ac:dyDescent="0.3">
      <c r="A496" s="1" t="s">
        <v>2087</v>
      </c>
      <c r="B496" s="1" t="s">
        <v>1404</v>
      </c>
      <c r="C496" s="1" t="s">
        <v>2088</v>
      </c>
      <c r="D496" s="1" t="str">
        <f>_xlfn.CONCAT(EcommerceDataset[[#This Row],[first_name]]," ",EcommerceDataset[[#This Row],[last_name]])</f>
        <v>Eileen Farmer</v>
      </c>
      <c r="E496" s="1" t="s">
        <v>80</v>
      </c>
      <c r="F496" s="1" t="s">
        <v>37</v>
      </c>
      <c r="G496" s="1" t="s">
        <v>50</v>
      </c>
      <c r="H496" s="1" t="s">
        <v>39</v>
      </c>
      <c r="I496" s="1" t="s">
        <v>40</v>
      </c>
      <c r="J496" s="1" t="s">
        <v>41</v>
      </c>
      <c r="K496" s="4">
        <v>2</v>
      </c>
      <c r="L496" s="5">
        <v>59</v>
      </c>
      <c r="M496" s="5">
        <f>EcommerceDataset[[#This Row],[quantity]]*EcommerceDataset[[#This Row],[unit_price]]</f>
        <v>118</v>
      </c>
      <c r="N496" s="1" t="s">
        <v>2089</v>
      </c>
      <c r="O496" s="3">
        <v>45591</v>
      </c>
      <c r="P496" s="1" t="s">
        <v>109</v>
      </c>
      <c r="Q496" s="1" t="s">
        <v>43</v>
      </c>
      <c r="R496" s="4">
        <v>5</v>
      </c>
      <c r="S496" s="1" t="s">
        <v>31</v>
      </c>
      <c r="T496" s="1" t="s">
        <v>2090</v>
      </c>
      <c r="U496" s="3">
        <v>45397</v>
      </c>
    </row>
    <row r="497" spans="1:21" x14ac:dyDescent="0.3">
      <c r="A497" s="1" t="s">
        <v>2091</v>
      </c>
      <c r="B497" s="1" t="s">
        <v>34</v>
      </c>
      <c r="C497" s="1" t="s">
        <v>701</v>
      </c>
      <c r="D497" s="1" t="str">
        <f>_xlfn.CONCAT(EcommerceDataset[[#This Row],[first_name]]," ",EcommerceDataset[[#This Row],[last_name]])</f>
        <v>Christopher Jones</v>
      </c>
      <c r="E497" s="1" t="s">
        <v>36</v>
      </c>
      <c r="F497" s="1" t="s">
        <v>37</v>
      </c>
      <c r="G497" s="1" t="s">
        <v>24</v>
      </c>
      <c r="H497" s="1" t="s">
        <v>390</v>
      </c>
      <c r="I497" s="1" t="s">
        <v>391</v>
      </c>
      <c r="J497" s="1" t="s">
        <v>122</v>
      </c>
      <c r="K497" s="4">
        <v>4</v>
      </c>
      <c r="L497" s="5">
        <v>25</v>
      </c>
      <c r="M497" s="5">
        <f>EcommerceDataset[[#This Row],[quantity]]*EcommerceDataset[[#This Row],[unit_price]]</f>
        <v>100</v>
      </c>
      <c r="N497" s="1" t="s">
        <v>2092</v>
      </c>
      <c r="O497" s="3">
        <v>45019</v>
      </c>
      <c r="P497" s="1" t="s">
        <v>29</v>
      </c>
      <c r="Q497" s="1" t="s">
        <v>56</v>
      </c>
      <c r="R497" s="4">
        <v>4</v>
      </c>
      <c r="S497" s="1" t="s">
        <v>103</v>
      </c>
      <c r="T497" s="1" t="s">
        <v>2093</v>
      </c>
      <c r="U497" s="3">
        <v>45762</v>
      </c>
    </row>
    <row r="498" spans="1:21" x14ac:dyDescent="0.3">
      <c r="A498" s="1" t="s">
        <v>2094</v>
      </c>
      <c r="B498" s="1" t="s">
        <v>2095</v>
      </c>
      <c r="C498" s="1" t="s">
        <v>166</v>
      </c>
      <c r="D498" s="1" t="str">
        <f>_xlfn.CONCAT(EcommerceDataset[[#This Row],[first_name]]," ",EcommerceDataset[[#This Row],[last_name]])</f>
        <v>Marcus Torres</v>
      </c>
      <c r="E498" s="1" t="s">
        <v>80</v>
      </c>
      <c r="F498" s="1" t="s">
        <v>23</v>
      </c>
      <c r="G498" s="1" t="s">
        <v>38</v>
      </c>
      <c r="H498" s="1" t="s">
        <v>217</v>
      </c>
      <c r="I498" s="1" t="s">
        <v>218</v>
      </c>
      <c r="J498" s="1" t="s">
        <v>27</v>
      </c>
      <c r="K498" s="4">
        <v>5</v>
      </c>
      <c r="L498" s="5">
        <v>899</v>
      </c>
      <c r="M498" s="5">
        <f>EcommerceDataset[[#This Row],[quantity]]*EcommerceDataset[[#This Row],[unit_price]]</f>
        <v>4495</v>
      </c>
      <c r="N498" s="1" t="s">
        <v>2096</v>
      </c>
      <c r="O498" s="3">
        <v>45709</v>
      </c>
      <c r="P498" s="1" t="s">
        <v>109</v>
      </c>
      <c r="Q498" s="1" t="s">
        <v>30</v>
      </c>
      <c r="R498" s="4">
        <v>5</v>
      </c>
      <c r="S498" s="1" t="s">
        <v>66</v>
      </c>
      <c r="T498" s="1" t="s">
        <v>2097</v>
      </c>
      <c r="U498" s="3">
        <v>45727</v>
      </c>
    </row>
    <row r="499" spans="1:21" x14ac:dyDescent="0.3">
      <c r="A499" s="1" t="s">
        <v>2098</v>
      </c>
      <c r="B499" s="1" t="s">
        <v>2099</v>
      </c>
      <c r="C499" s="1" t="s">
        <v>395</v>
      </c>
      <c r="D499" s="1" t="str">
        <f>_xlfn.CONCAT(EcommerceDataset[[#This Row],[first_name]]," ",EcommerceDataset[[#This Row],[last_name]])</f>
        <v>Anita Garcia</v>
      </c>
      <c r="E499" s="1" t="s">
        <v>80</v>
      </c>
      <c r="F499" s="1" t="s">
        <v>49</v>
      </c>
      <c r="G499" s="1" t="s">
        <v>151</v>
      </c>
      <c r="H499" s="1" t="s">
        <v>51</v>
      </c>
      <c r="I499" s="1" t="s">
        <v>52</v>
      </c>
      <c r="J499" s="1" t="s">
        <v>53</v>
      </c>
      <c r="K499" s="4">
        <v>2</v>
      </c>
      <c r="L499" s="5">
        <v>59</v>
      </c>
      <c r="M499" s="5">
        <f>EcommerceDataset[[#This Row],[quantity]]*EcommerceDataset[[#This Row],[unit_price]]</f>
        <v>118</v>
      </c>
      <c r="N499" s="1" t="s">
        <v>2100</v>
      </c>
      <c r="O499" s="3">
        <v>45865</v>
      </c>
      <c r="P499" s="1" t="s">
        <v>29</v>
      </c>
      <c r="Q499" s="1" t="s">
        <v>43</v>
      </c>
      <c r="R499" s="4">
        <v>1</v>
      </c>
      <c r="S499" s="1" t="s">
        <v>31</v>
      </c>
      <c r="T499" s="1" t="s">
        <v>2101</v>
      </c>
      <c r="U499" s="3">
        <v>45174</v>
      </c>
    </row>
    <row r="500" spans="1:21" x14ac:dyDescent="0.3">
      <c r="A500" s="1" t="s">
        <v>2102</v>
      </c>
      <c r="B500" s="1" t="s">
        <v>20</v>
      </c>
      <c r="C500" s="1" t="s">
        <v>2103</v>
      </c>
      <c r="D500" s="1" t="str">
        <f>_xlfn.CONCAT(EcommerceDataset[[#This Row],[first_name]]," ",EcommerceDataset[[#This Row],[last_name]])</f>
        <v>Erica Rice</v>
      </c>
      <c r="E500" s="1" t="s">
        <v>36</v>
      </c>
      <c r="F500" s="1" t="s">
        <v>37</v>
      </c>
      <c r="G500" s="1" t="s">
        <v>93</v>
      </c>
      <c r="H500" s="1" t="s">
        <v>120</v>
      </c>
      <c r="I500" s="1" t="s">
        <v>121</v>
      </c>
      <c r="J500" s="1" t="s">
        <v>122</v>
      </c>
      <c r="K500" s="4">
        <v>5</v>
      </c>
      <c r="L500" s="5">
        <v>149</v>
      </c>
      <c r="M500" s="5">
        <f>EcommerceDataset[[#This Row],[quantity]]*EcommerceDataset[[#This Row],[unit_price]]</f>
        <v>745</v>
      </c>
      <c r="N500" s="1" t="s">
        <v>2104</v>
      </c>
      <c r="O500" s="3">
        <v>45483</v>
      </c>
      <c r="P500" s="1" t="s">
        <v>109</v>
      </c>
      <c r="Q500" s="1" t="s">
        <v>30</v>
      </c>
      <c r="R500" s="4">
        <v>5</v>
      </c>
      <c r="S500" s="1" t="s">
        <v>103</v>
      </c>
      <c r="T500" s="1" t="s">
        <v>2105</v>
      </c>
      <c r="U500" s="3">
        <v>44951</v>
      </c>
    </row>
    <row r="501" spans="1:21" x14ac:dyDescent="0.3">
      <c r="A501" s="1" t="s">
        <v>2106</v>
      </c>
      <c r="B501" s="1" t="s">
        <v>2107</v>
      </c>
      <c r="C501" s="1" t="s">
        <v>184</v>
      </c>
      <c r="D501" s="1" t="str">
        <f>_xlfn.CONCAT(EcommerceDataset[[#This Row],[first_name]]," ",EcommerceDataset[[#This Row],[last_name]])</f>
        <v>Kristopher Molina</v>
      </c>
      <c r="E501" s="1" t="s">
        <v>80</v>
      </c>
      <c r="F501" s="1" t="s">
        <v>49</v>
      </c>
      <c r="G501" s="1" t="s">
        <v>71</v>
      </c>
      <c r="H501" s="1" t="s">
        <v>120</v>
      </c>
      <c r="I501" s="1" t="s">
        <v>121</v>
      </c>
      <c r="J501" s="1" t="s">
        <v>122</v>
      </c>
      <c r="K501" s="4">
        <v>3</v>
      </c>
      <c r="L501" s="5">
        <v>149</v>
      </c>
      <c r="M501" s="5">
        <f>EcommerceDataset[[#This Row],[quantity]]*EcommerceDataset[[#This Row],[unit_price]]</f>
        <v>447</v>
      </c>
      <c r="N501" s="1" t="s">
        <v>2108</v>
      </c>
      <c r="O501" s="3">
        <v>45055</v>
      </c>
      <c r="P501" s="1" t="s">
        <v>109</v>
      </c>
      <c r="Q501" s="1" t="s">
        <v>30</v>
      </c>
      <c r="R501" s="4">
        <v>5</v>
      </c>
      <c r="S501" s="1" t="s">
        <v>132</v>
      </c>
      <c r="T501" s="1" t="s">
        <v>2109</v>
      </c>
      <c r="U501" s="3">
        <v>45373</v>
      </c>
    </row>
    <row r="502" spans="1:21" x14ac:dyDescent="0.3">
      <c r="A502" s="1" t="s">
        <v>2110</v>
      </c>
      <c r="B502" s="1" t="s">
        <v>97</v>
      </c>
      <c r="C502" s="1" t="s">
        <v>877</v>
      </c>
      <c r="D502" s="1" t="str">
        <f>_xlfn.CONCAT(EcommerceDataset[[#This Row],[first_name]]," ",EcommerceDataset[[#This Row],[last_name]])</f>
        <v>Mary Hernandez</v>
      </c>
      <c r="E502" s="1" t="s">
        <v>22</v>
      </c>
      <c r="F502" s="1" t="s">
        <v>49</v>
      </c>
      <c r="G502" s="1" t="s">
        <v>119</v>
      </c>
      <c r="H502" s="1" t="s">
        <v>167</v>
      </c>
      <c r="I502" s="1" t="s">
        <v>168</v>
      </c>
      <c r="J502" s="1" t="s">
        <v>130</v>
      </c>
      <c r="K502" s="4">
        <v>2</v>
      </c>
      <c r="L502" s="5">
        <v>80</v>
      </c>
      <c r="M502" s="5">
        <f>EcommerceDataset[[#This Row],[quantity]]*EcommerceDataset[[#This Row],[unit_price]]</f>
        <v>160</v>
      </c>
      <c r="N502" s="1" t="s">
        <v>2111</v>
      </c>
      <c r="O502" s="3">
        <v>45667</v>
      </c>
      <c r="P502" s="1" t="s">
        <v>109</v>
      </c>
      <c r="Q502" s="1" t="s">
        <v>56</v>
      </c>
      <c r="R502" s="4">
        <v>2</v>
      </c>
      <c r="S502" s="1" t="s">
        <v>103</v>
      </c>
      <c r="T502" s="1" t="s">
        <v>2112</v>
      </c>
      <c r="U502" s="3">
        <v>45586</v>
      </c>
    </row>
    <row r="503" spans="1:21" x14ac:dyDescent="0.3">
      <c r="A503" s="1" t="s">
        <v>2113</v>
      </c>
      <c r="B503" s="1" t="s">
        <v>1455</v>
      </c>
      <c r="C503" s="1" t="s">
        <v>166</v>
      </c>
      <c r="D503" s="1" t="str">
        <f>_xlfn.CONCAT(EcommerceDataset[[#This Row],[first_name]]," ",EcommerceDataset[[#This Row],[last_name]])</f>
        <v>Ernest Torres</v>
      </c>
      <c r="E503" s="1" t="s">
        <v>22</v>
      </c>
      <c r="F503" s="1" t="s">
        <v>49</v>
      </c>
      <c r="G503" s="1" t="s">
        <v>50</v>
      </c>
      <c r="H503" s="1" t="s">
        <v>51</v>
      </c>
      <c r="I503" s="1" t="s">
        <v>52</v>
      </c>
      <c r="J503" s="1" t="s">
        <v>53</v>
      </c>
      <c r="K503" s="4">
        <v>4</v>
      </c>
      <c r="L503" s="5">
        <v>59</v>
      </c>
      <c r="M503" s="5">
        <f>EcommerceDataset[[#This Row],[quantity]]*EcommerceDataset[[#This Row],[unit_price]]</f>
        <v>236</v>
      </c>
      <c r="N503" s="1" t="s">
        <v>2114</v>
      </c>
      <c r="O503" s="3">
        <v>44965</v>
      </c>
      <c r="P503" s="1" t="s">
        <v>55</v>
      </c>
      <c r="Q503" s="1" t="s">
        <v>43</v>
      </c>
      <c r="R503" s="4">
        <v>4</v>
      </c>
      <c r="S503" s="1" t="s">
        <v>132</v>
      </c>
      <c r="T503" s="1" t="s">
        <v>2115</v>
      </c>
      <c r="U503" s="3">
        <v>45732</v>
      </c>
    </row>
    <row r="504" spans="1:21" x14ac:dyDescent="0.3">
      <c r="A504" s="1" t="s">
        <v>2116</v>
      </c>
      <c r="B504" s="1" t="s">
        <v>1610</v>
      </c>
      <c r="C504" s="1" t="s">
        <v>701</v>
      </c>
      <c r="D504" s="1" t="str">
        <f>_xlfn.CONCAT(EcommerceDataset[[#This Row],[first_name]]," ",EcommerceDataset[[#This Row],[last_name]])</f>
        <v>Gregory Jones</v>
      </c>
      <c r="E504" s="1" t="s">
        <v>22</v>
      </c>
      <c r="F504" s="1" t="s">
        <v>37</v>
      </c>
      <c r="G504" s="1" t="s">
        <v>179</v>
      </c>
      <c r="H504" s="1" t="s">
        <v>120</v>
      </c>
      <c r="I504" s="1" t="s">
        <v>121</v>
      </c>
      <c r="J504" s="1" t="s">
        <v>122</v>
      </c>
      <c r="K504" s="4">
        <v>3</v>
      </c>
      <c r="L504" s="5">
        <v>149</v>
      </c>
      <c r="M504" s="5">
        <f>EcommerceDataset[[#This Row],[quantity]]*EcommerceDataset[[#This Row],[unit_price]]</f>
        <v>447</v>
      </c>
      <c r="N504" s="1" t="s">
        <v>2117</v>
      </c>
      <c r="O504" s="3">
        <v>45663</v>
      </c>
      <c r="P504" s="1" t="s">
        <v>109</v>
      </c>
      <c r="Q504" s="1" t="s">
        <v>43</v>
      </c>
      <c r="R504" s="4">
        <v>1</v>
      </c>
      <c r="S504" s="1" t="s">
        <v>44</v>
      </c>
      <c r="T504" s="1" t="s">
        <v>2118</v>
      </c>
      <c r="U504" s="3">
        <v>45325</v>
      </c>
    </row>
    <row r="505" spans="1:21" x14ac:dyDescent="0.3">
      <c r="A505" s="1" t="s">
        <v>2119</v>
      </c>
      <c r="B505" s="1" t="s">
        <v>2120</v>
      </c>
      <c r="C505" s="1" t="s">
        <v>2121</v>
      </c>
      <c r="D505" s="1" t="str">
        <f>_xlfn.CONCAT(EcommerceDataset[[#This Row],[first_name]]," ",EcommerceDataset[[#This Row],[last_name]])</f>
        <v>Rachael Porter</v>
      </c>
      <c r="E505" s="1" t="s">
        <v>80</v>
      </c>
      <c r="F505" s="1" t="s">
        <v>23</v>
      </c>
      <c r="G505" s="1" t="s">
        <v>50</v>
      </c>
      <c r="H505" s="1" t="s">
        <v>99</v>
      </c>
      <c r="I505" s="1" t="s">
        <v>100</v>
      </c>
      <c r="J505" s="1" t="s">
        <v>27</v>
      </c>
      <c r="K505" s="4">
        <v>1</v>
      </c>
      <c r="L505" s="5">
        <v>199</v>
      </c>
      <c r="M505" s="5">
        <f>EcommerceDataset[[#This Row],[quantity]]*EcommerceDataset[[#This Row],[unit_price]]</f>
        <v>199</v>
      </c>
      <c r="N505" s="1" t="s">
        <v>2122</v>
      </c>
      <c r="O505" s="3">
        <v>45700</v>
      </c>
      <c r="P505" s="1" t="s">
        <v>102</v>
      </c>
      <c r="Q505" s="1" t="s">
        <v>30</v>
      </c>
      <c r="R505" s="4">
        <v>4</v>
      </c>
      <c r="S505" s="1" t="s">
        <v>31</v>
      </c>
      <c r="T505" s="1" t="s">
        <v>2123</v>
      </c>
      <c r="U505" s="3">
        <v>45360</v>
      </c>
    </row>
    <row r="506" spans="1:21" x14ac:dyDescent="0.3">
      <c r="A506" s="1" t="s">
        <v>125</v>
      </c>
      <c r="B506" s="1" t="s">
        <v>126</v>
      </c>
      <c r="C506" s="1" t="s">
        <v>127</v>
      </c>
      <c r="D506" s="1" t="str">
        <f>_xlfn.CONCAT(EcommerceDataset[[#This Row],[first_name]]," ",EcommerceDataset[[#This Row],[last_name]])</f>
        <v>Michelle Vargas</v>
      </c>
      <c r="E506" s="1" t="s">
        <v>36</v>
      </c>
      <c r="F506" s="1" t="s">
        <v>37</v>
      </c>
      <c r="G506" s="1" t="s">
        <v>93</v>
      </c>
      <c r="H506" s="1" t="s">
        <v>137</v>
      </c>
      <c r="I506" s="1" t="s">
        <v>138</v>
      </c>
      <c r="J506" s="1" t="s">
        <v>27</v>
      </c>
      <c r="K506" s="4">
        <v>5</v>
      </c>
      <c r="L506" s="5">
        <v>999</v>
      </c>
      <c r="M506" s="5">
        <f>EcommerceDataset[[#This Row],[quantity]]*EcommerceDataset[[#This Row],[unit_price]]</f>
        <v>4995</v>
      </c>
      <c r="N506" s="1" t="s">
        <v>2124</v>
      </c>
      <c r="O506" s="3">
        <v>45488</v>
      </c>
      <c r="P506" s="1" t="s">
        <v>102</v>
      </c>
      <c r="Q506" s="1" t="s">
        <v>30</v>
      </c>
      <c r="R506" s="4">
        <v>4</v>
      </c>
      <c r="S506" s="1" t="s">
        <v>66</v>
      </c>
      <c r="T506" s="1" t="s">
        <v>2125</v>
      </c>
      <c r="U506" s="3">
        <v>44848</v>
      </c>
    </row>
    <row r="507" spans="1:21" x14ac:dyDescent="0.3">
      <c r="A507" s="1" t="s">
        <v>2126</v>
      </c>
      <c r="B507" s="1" t="s">
        <v>2127</v>
      </c>
      <c r="C507" s="1" t="s">
        <v>648</v>
      </c>
      <c r="D507" s="1" t="str">
        <f>_xlfn.CONCAT(EcommerceDataset[[#This Row],[first_name]]," ",EcommerceDataset[[#This Row],[last_name]])</f>
        <v>Diana Hale</v>
      </c>
      <c r="E507" s="1" t="s">
        <v>22</v>
      </c>
      <c r="F507" s="1" t="s">
        <v>23</v>
      </c>
      <c r="G507" s="1" t="s">
        <v>50</v>
      </c>
      <c r="H507" s="1" t="s">
        <v>217</v>
      </c>
      <c r="I507" s="1" t="s">
        <v>218</v>
      </c>
      <c r="J507" s="1" t="s">
        <v>27</v>
      </c>
      <c r="K507" s="4">
        <v>1</v>
      </c>
      <c r="L507" s="5">
        <v>899</v>
      </c>
      <c r="M507" s="5">
        <f>EcommerceDataset[[#This Row],[quantity]]*EcommerceDataset[[#This Row],[unit_price]]</f>
        <v>899</v>
      </c>
      <c r="N507" s="1" t="s">
        <v>2128</v>
      </c>
      <c r="O507" s="3">
        <v>45744</v>
      </c>
      <c r="P507" s="1" t="s">
        <v>55</v>
      </c>
      <c r="Q507" s="1" t="s">
        <v>43</v>
      </c>
      <c r="R507" s="4">
        <v>1</v>
      </c>
      <c r="S507" s="1" t="s">
        <v>132</v>
      </c>
      <c r="T507" s="1" t="s">
        <v>2129</v>
      </c>
      <c r="U507" s="3">
        <v>44944</v>
      </c>
    </row>
    <row r="508" spans="1:21" x14ac:dyDescent="0.3">
      <c r="A508" s="1" t="s">
        <v>2130</v>
      </c>
      <c r="B508" s="1" t="s">
        <v>2131</v>
      </c>
      <c r="C508" s="1" t="s">
        <v>725</v>
      </c>
      <c r="D508" s="1" t="str">
        <f>_xlfn.CONCAT(EcommerceDataset[[#This Row],[first_name]]," ",EcommerceDataset[[#This Row],[last_name]])</f>
        <v>Michele Wade</v>
      </c>
      <c r="E508" s="1" t="s">
        <v>80</v>
      </c>
      <c r="F508" s="1" t="s">
        <v>49</v>
      </c>
      <c r="G508" s="1" t="s">
        <v>71</v>
      </c>
      <c r="H508" s="1" t="s">
        <v>190</v>
      </c>
      <c r="I508" s="1" t="s">
        <v>191</v>
      </c>
      <c r="J508" s="1" t="s">
        <v>41</v>
      </c>
      <c r="K508" s="4">
        <v>1</v>
      </c>
      <c r="L508" s="5">
        <v>120</v>
      </c>
      <c r="M508" s="5">
        <f>EcommerceDataset[[#This Row],[quantity]]*EcommerceDataset[[#This Row],[unit_price]]</f>
        <v>120</v>
      </c>
      <c r="N508" s="1" t="s">
        <v>2132</v>
      </c>
      <c r="O508" s="3">
        <v>45557</v>
      </c>
      <c r="P508" s="1" t="s">
        <v>29</v>
      </c>
      <c r="Q508" s="1" t="s">
        <v>56</v>
      </c>
      <c r="R508" s="4">
        <v>5</v>
      </c>
      <c r="S508" s="1" t="s">
        <v>66</v>
      </c>
      <c r="T508" s="1" t="s">
        <v>2133</v>
      </c>
      <c r="U508" s="3">
        <v>45641</v>
      </c>
    </row>
    <row r="509" spans="1:21" x14ac:dyDescent="0.3">
      <c r="A509" s="1" t="s">
        <v>2134</v>
      </c>
      <c r="B509" s="1" t="s">
        <v>1038</v>
      </c>
      <c r="C509" s="1" t="s">
        <v>619</v>
      </c>
      <c r="D509" s="1" t="str">
        <f>_xlfn.CONCAT(EcommerceDataset[[#This Row],[first_name]]," ",EcommerceDataset[[#This Row],[last_name]])</f>
        <v>Ashley Williams</v>
      </c>
      <c r="E509" s="1" t="s">
        <v>36</v>
      </c>
      <c r="F509" s="1" t="s">
        <v>37</v>
      </c>
      <c r="G509" s="1" t="s">
        <v>38</v>
      </c>
      <c r="H509" s="1" t="s">
        <v>128</v>
      </c>
      <c r="I509" s="1" t="s">
        <v>129</v>
      </c>
      <c r="J509" s="1" t="s">
        <v>130</v>
      </c>
      <c r="K509" s="4">
        <v>1</v>
      </c>
      <c r="L509" s="5">
        <v>129</v>
      </c>
      <c r="M509" s="5">
        <f>EcommerceDataset[[#This Row],[quantity]]*EcommerceDataset[[#This Row],[unit_price]]</f>
        <v>129</v>
      </c>
      <c r="N509" s="1" t="s">
        <v>2135</v>
      </c>
      <c r="O509" s="3">
        <v>45025</v>
      </c>
      <c r="P509" s="1" t="s">
        <v>75</v>
      </c>
      <c r="Q509" s="1" t="s">
        <v>30</v>
      </c>
      <c r="R509" s="4">
        <v>4</v>
      </c>
      <c r="S509" s="1" t="s">
        <v>31</v>
      </c>
      <c r="T509" s="1" t="s">
        <v>2136</v>
      </c>
      <c r="U509" s="3">
        <v>45891</v>
      </c>
    </row>
    <row r="510" spans="1:21" x14ac:dyDescent="0.3">
      <c r="A510" s="1" t="s">
        <v>2137</v>
      </c>
      <c r="B510" s="1" t="s">
        <v>1534</v>
      </c>
      <c r="C510" s="1" t="s">
        <v>275</v>
      </c>
      <c r="D510" s="1" t="str">
        <f>_xlfn.CONCAT(EcommerceDataset[[#This Row],[first_name]]," ",EcommerceDataset[[#This Row],[last_name]])</f>
        <v>Melissa Smith</v>
      </c>
      <c r="E510" s="1" t="s">
        <v>36</v>
      </c>
      <c r="F510" s="1" t="s">
        <v>49</v>
      </c>
      <c r="G510" s="1" t="s">
        <v>38</v>
      </c>
      <c r="H510" s="1" t="s">
        <v>99</v>
      </c>
      <c r="I510" s="1" t="s">
        <v>100</v>
      </c>
      <c r="J510" s="1" t="s">
        <v>27</v>
      </c>
      <c r="K510" s="4">
        <v>2</v>
      </c>
      <c r="L510" s="5">
        <v>199</v>
      </c>
      <c r="M510" s="5">
        <f>EcommerceDataset[[#This Row],[quantity]]*EcommerceDataset[[#This Row],[unit_price]]</f>
        <v>398</v>
      </c>
      <c r="N510" s="1" t="s">
        <v>2138</v>
      </c>
      <c r="O510" s="3">
        <v>45456</v>
      </c>
      <c r="P510" s="1" t="s">
        <v>29</v>
      </c>
      <c r="Q510" s="1" t="s">
        <v>43</v>
      </c>
      <c r="R510" s="4">
        <v>5</v>
      </c>
      <c r="S510" s="1" t="s">
        <v>132</v>
      </c>
      <c r="T510" s="1" t="s">
        <v>2139</v>
      </c>
      <c r="U510" s="3">
        <v>45717</v>
      </c>
    </row>
    <row r="511" spans="1:21" x14ac:dyDescent="0.3">
      <c r="A511" s="1" t="s">
        <v>2140</v>
      </c>
      <c r="B511" s="1" t="s">
        <v>2141</v>
      </c>
      <c r="C511" s="1" t="s">
        <v>2142</v>
      </c>
      <c r="D511" s="1" t="str">
        <f>_xlfn.CONCAT(EcommerceDataset[[#This Row],[first_name]]," ",EcommerceDataset[[#This Row],[last_name]])</f>
        <v>Stefanie Bond</v>
      </c>
      <c r="E511" s="1" t="s">
        <v>36</v>
      </c>
      <c r="F511" s="1" t="s">
        <v>49</v>
      </c>
      <c r="G511" s="1" t="s">
        <v>38</v>
      </c>
      <c r="H511" s="1" t="s">
        <v>390</v>
      </c>
      <c r="I511" s="1" t="s">
        <v>391</v>
      </c>
      <c r="J511" s="1" t="s">
        <v>122</v>
      </c>
      <c r="K511" s="4">
        <v>5</v>
      </c>
      <c r="L511" s="5">
        <v>25</v>
      </c>
      <c r="M511" s="5">
        <f>EcommerceDataset[[#This Row],[quantity]]*EcommerceDataset[[#This Row],[unit_price]]</f>
        <v>125</v>
      </c>
      <c r="N511" s="1" t="s">
        <v>2143</v>
      </c>
      <c r="O511" s="3">
        <v>44885</v>
      </c>
      <c r="P511" s="1" t="s">
        <v>109</v>
      </c>
      <c r="Q511" s="1" t="s">
        <v>56</v>
      </c>
      <c r="R511" s="4">
        <v>2</v>
      </c>
      <c r="S511" s="1" t="s">
        <v>31</v>
      </c>
      <c r="T511" s="1" t="s">
        <v>2144</v>
      </c>
      <c r="U511" s="3">
        <v>45017</v>
      </c>
    </row>
    <row r="512" spans="1:21" x14ac:dyDescent="0.3">
      <c r="A512" s="1" t="s">
        <v>2145</v>
      </c>
      <c r="B512" s="1" t="s">
        <v>247</v>
      </c>
      <c r="C512" s="1" t="s">
        <v>2146</v>
      </c>
      <c r="D512" s="1" t="str">
        <f>_xlfn.CONCAT(EcommerceDataset[[#This Row],[first_name]]," ",EcommerceDataset[[#This Row],[last_name]])</f>
        <v>Michael Black</v>
      </c>
      <c r="E512" s="1" t="s">
        <v>36</v>
      </c>
      <c r="F512" s="1" t="s">
        <v>49</v>
      </c>
      <c r="G512" s="1" t="s">
        <v>24</v>
      </c>
      <c r="H512" s="1" t="s">
        <v>72</v>
      </c>
      <c r="I512" s="1" t="s">
        <v>73</v>
      </c>
      <c r="J512" s="1" t="s">
        <v>41</v>
      </c>
      <c r="K512" s="4">
        <v>4</v>
      </c>
      <c r="L512" s="5">
        <v>110</v>
      </c>
      <c r="M512" s="5">
        <f>EcommerceDataset[[#This Row],[quantity]]*EcommerceDataset[[#This Row],[unit_price]]</f>
        <v>440</v>
      </c>
      <c r="N512" s="1" t="s">
        <v>2147</v>
      </c>
      <c r="O512" s="3">
        <v>44856</v>
      </c>
      <c r="P512" s="1" t="s">
        <v>75</v>
      </c>
      <c r="Q512" s="1" t="s">
        <v>43</v>
      </c>
      <c r="R512" s="4">
        <v>2</v>
      </c>
      <c r="S512" s="1" t="s">
        <v>132</v>
      </c>
      <c r="T512" s="1" t="s">
        <v>2148</v>
      </c>
      <c r="U512" s="3">
        <v>45050</v>
      </c>
    </row>
    <row r="513" spans="1:21" x14ac:dyDescent="0.3">
      <c r="A513" s="1" t="s">
        <v>2149</v>
      </c>
      <c r="B513" s="1" t="s">
        <v>106</v>
      </c>
      <c r="C513" s="1" t="s">
        <v>2150</v>
      </c>
      <c r="D513" s="1" t="str">
        <f>_xlfn.CONCAT(EcommerceDataset[[#This Row],[first_name]]," ",EcommerceDataset[[#This Row],[last_name]])</f>
        <v>Richard Fox</v>
      </c>
      <c r="E513" s="1" t="s">
        <v>36</v>
      </c>
      <c r="F513" s="1" t="s">
        <v>37</v>
      </c>
      <c r="G513" s="1" t="s">
        <v>71</v>
      </c>
      <c r="H513" s="1" t="s">
        <v>51</v>
      </c>
      <c r="I513" s="1" t="s">
        <v>52</v>
      </c>
      <c r="J513" s="1" t="s">
        <v>53</v>
      </c>
      <c r="K513" s="4">
        <v>5</v>
      </c>
      <c r="L513" s="5">
        <v>59</v>
      </c>
      <c r="M513" s="5">
        <f>EcommerceDataset[[#This Row],[quantity]]*EcommerceDataset[[#This Row],[unit_price]]</f>
        <v>295</v>
      </c>
      <c r="N513" s="1" t="s">
        <v>2151</v>
      </c>
      <c r="O513" s="3">
        <v>45789</v>
      </c>
      <c r="P513" s="1" t="s">
        <v>75</v>
      </c>
      <c r="Q513" s="1" t="s">
        <v>30</v>
      </c>
      <c r="R513" s="4">
        <v>3</v>
      </c>
      <c r="S513" s="1" t="s">
        <v>31</v>
      </c>
      <c r="T513" s="1" t="s">
        <v>2152</v>
      </c>
      <c r="U513" s="3">
        <v>45387</v>
      </c>
    </row>
    <row r="514" spans="1:21" x14ac:dyDescent="0.3">
      <c r="A514" s="1" t="s">
        <v>1196</v>
      </c>
      <c r="B514" s="1" t="s">
        <v>205</v>
      </c>
      <c r="C514" s="1" t="s">
        <v>1197</v>
      </c>
      <c r="D514" s="1" t="str">
        <f>_xlfn.CONCAT(EcommerceDataset[[#This Row],[first_name]]," ",EcommerceDataset[[#This Row],[last_name]])</f>
        <v>Amanda Hayes</v>
      </c>
      <c r="E514" s="1" t="s">
        <v>80</v>
      </c>
      <c r="F514" s="1" t="s">
        <v>49</v>
      </c>
      <c r="G514" s="1" t="s">
        <v>61</v>
      </c>
      <c r="H514" s="1" t="s">
        <v>86</v>
      </c>
      <c r="I514" s="1" t="s">
        <v>87</v>
      </c>
      <c r="J514" s="1" t="s">
        <v>64</v>
      </c>
      <c r="K514" s="4">
        <v>3</v>
      </c>
      <c r="L514" s="5">
        <v>99</v>
      </c>
      <c r="M514" s="5">
        <f>EcommerceDataset[[#This Row],[quantity]]*EcommerceDataset[[#This Row],[unit_price]]</f>
        <v>297</v>
      </c>
      <c r="N514" s="1" t="s">
        <v>2153</v>
      </c>
      <c r="O514" s="3">
        <v>45439</v>
      </c>
      <c r="P514" s="1" t="s">
        <v>102</v>
      </c>
      <c r="Q514" s="1" t="s">
        <v>43</v>
      </c>
      <c r="R514" s="4">
        <v>5</v>
      </c>
      <c r="S514" s="1" t="s">
        <v>31</v>
      </c>
      <c r="T514" s="1" t="s">
        <v>2154</v>
      </c>
      <c r="U514" s="3">
        <v>45120</v>
      </c>
    </row>
    <row r="515" spans="1:21" x14ac:dyDescent="0.3">
      <c r="A515" s="1" t="s">
        <v>2155</v>
      </c>
      <c r="B515" s="1" t="s">
        <v>165</v>
      </c>
      <c r="C515" s="1" t="s">
        <v>380</v>
      </c>
      <c r="D515" s="1" t="str">
        <f>_xlfn.CONCAT(EcommerceDataset[[#This Row],[first_name]]," ",EcommerceDataset[[#This Row],[last_name]])</f>
        <v>Susan Young</v>
      </c>
      <c r="E515" s="1" t="s">
        <v>36</v>
      </c>
      <c r="F515" s="1" t="s">
        <v>23</v>
      </c>
      <c r="G515" s="1" t="s">
        <v>93</v>
      </c>
      <c r="H515" s="1" t="s">
        <v>144</v>
      </c>
      <c r="I515" s="1" t="s">
        <v>145</v>
      </c>
      <c r="J515" s="1" t="s">
        <v>53</v>
      </c>
      <c r="K515" s="4">
        <v>3</v>
      </c>
      <c r="L515" s="5">
        <v>199</v>
      </c>
      <c r="M515" s="5">
        <f>EcommerceDataset[[#This Row],[quantity]]*EcommerceDataset[[#This Row],[unit_price]]</f>
        <v>597</v>
      </c>
      <c r="N515" s="1" t="s">
        <v>2156</v>
      </c>
      <c r="O515" s="3">
        <v>45037</v>
      </c>
      <c r="P515" s="1" t="s">
        <v>75</v>
      </c>
      <c r="Q515" s="1" t="s">
        <v>30</v>
      </c>
      <c r="R515" s="4">
        <v>2</v>
      </c>
      <c r="S515" s="1" t="s">
        <v>132</v>
      </c>
      <c r="T515" s="1" t="s">
        <v>2157</v>
      </c>
      <c r="U515" s="3">
        <v>45315</v>
      </c>
    </row>
    <row r="516" spans="1:21" x14ac:dyDescent="0.3">
      <c r="A516" s="1" t="s">
        <v>2158</v>
      </c>
      <c r="B516" s="1" t="s">
        <v>2159</v>
      </c>
      <c r="C516" s="1" t="s">
        <v>2160</v>
      </c>
      <c r="D516" s="1" t="str">
        <f>_xlfn.CONCAT(EcommerceDataset[[#This Row],[first_name]]," ",EcommerceDataset[[#This Row],[last_name]])</f>
        <v>Tammy Holland</v>
      </c>
      <c r="E516" s="1" t="s">
        <v>80</v>
      </c>
      <c r="F516" s="1" t="s">
        <v>49</v>
      </c>
      <c r="G516" s="1" t="s">
        <v>24</v>
      </c>
      <c r="H516" s="1" t="s">
        <v>190</v>
      </c>
      <c r="I516" s="1" t="s">
        <v>191</v>
      </c>
      <c r="J516" s="1" t="s">
        <v>41</v>
      </c>
      <c r="K516" s="4">
        <v>3</v>
      </c>
      <c r="L516" s="5">
        <v>120</v>
      </c>
      <c r="M516" s="5">
        <f>EcommerceDataset[[#This Row],[quantity]]*EcommerceDataset[[#This Row],[unit_price]]</f>
        <v>360</v>
      </c>
      <c r="N516" s="1" t="s">
        <v>2161</v>
      </c>
      <c r="O516" s="3">
        <v>45088</v>
      </c>
      <c r="P516" s="1" t="s">
        <v>55</v>
      </c>
      <c r="Q516" s="1" t="s">
        <v>56</v>
      </c>
      <c r="R516" s="4">
        <v>1</v>
      </c>
      <c r="S516" s="1" t="s">
        <v>66</v>
      </c>
      <c r="T516" s="1" t="s">
        <v>2162</v>
      </c>
      <c r="U516" s="3">
        <v>45830</v>
      </c>
    </row>
    <row r="517" spans="1:21" x14ac:dyDescent="0.3">
      <c r="A517" s="1" t="s">
        <v>2163</v>
      </c>
      <c r="B517" s="1" t="s">
        <v>1534</v>
      </c>
      <c r="C517" s="1" t="s">
        <v>1071</v>
      </c>
      <c r="D517" s="1" t="str">
        <f>_xlfn.CONCAT(EcommerceDataset[[#This Row],[first_name]]," ",EcommerceDataset[[#This Row],[last_name]])</f>
        <v>Melissa Hunt</v>
      </c>
      <c r="E517" s="1" t="s">
        <v>36</v>
      </c>
      <c r="F517" s="1" t="s">
        <v>37</v>
      </c>
      <c r="G517" s="1" t="s">
        <v>185</v>
      </c>
      <c r="H517" s="1" t="s">
        <v>51</v>
      </c>
      <c r="I517" s="1" t="s">
        <v>52</v>
      </c>
      <c r="J517" s="1" t="s">
        <v>53</v>
      </c>
      <c r="K517" s="4">
        <v>1</v>
      </c>
      <c r="L517" s="5">
        <v>59</v>
      </c>
      <c r="M517" s="5">
        <f>EcommerceDataset[[#This Row],[quantity]]*EcommerceDataset[[#This Row],[unit_price]]</f>
        <v>59</v>
      </c>
      <c r="N517" s="1" t="s">
        <v>2164</v>
      </c>
      <c r="O517" s="3">
        <v>45438</v>
      </c>
      <c r="P517" s="1" t="s">
        <v>29</v>
      </c>
      <c r="Q517" s="1" t="s">
        <v>56</v>
      </c>
      <c r="R517" s="4">
        <v>1</v>
      </c>
      <c r="S517" s="1" t="s">
        <v>103</v>
      </c>
      <c r="T517" s="1" t="s">
        <v>2165</v>
      </c>
      <c r="U517" s="3">
        <v>45596</v>
      </c>
    </row>
    <row r="518" spans="1:21" x14ac:dyDescent="0.3">
      <c r="A518" s="1" t="s">
        <v>2166</v>
      </c>
      <c r="B518" s="1" t="s">
        <v>289</v>
      </c>
      <c r="C518" s="1" t="s">
        <v>70</v>
      </c>
      <c r="D518" s="1" t="str">
        <f>_xlfn.CONCAT(EcommerceDataset[[#This Row],[first_name]]," ",EcommerceDataset[[#This Row],[last_name]])</f>
        <v>Derrick Johnson</v>
      </c>
      <c r="E518" s="1" t="s">
        <v>80</v>
      </c>
      <c r="F518" s="1" t="s">
        <v>23</v>
      </c>
      <c r="G518" s="1" t="s">
        <v>38</v>
      </c>
      <c r="H518" s="1" t="s">
        <v>390</v>
      </c>
      <c r="I518" s="1" t="s">
        <v>391</v>
      </c>
      <c r="J518" s="1" t="s">
        <v>122</v>
      </c>
      <c r="K518" s="4">
        <v>2</v>
      </c>
      <c r="L518" s="5">
        <v>25</v>
      </c>
      <c r="M518" s="5">
        <f>EcommerceDataset[[#This Row],[quantity]]*EcommerceDataset[[#This Row],[unit_price]]</f>
        <v>50</v>
      </c>
      <c r="N518" s="1" t="s">
        <v>2167</v>
      </c>
      <c r="O518" s="3">
        <v>44825</v>
      </c>
      <c r="P518" s="1" t="s">
        <v>29</v>
      </c>
      <c r="Q518" s="1" t="s">
        <v>43</v>
      </c>
      <c r="R518" s="4">
        <v>3</v>
      </c>
      <c r="S518" s="1" t="s">
        <v>66</v>
      </c>
      <c r="T518" s="1" t="s">
        <v>2168</v>
      </c>
      <c r="U518" s="3">
        <v>44919</v>
      </c>
    </row>
    <row r="519" spans="1:21" x14ac:dyDescent="0.3">
      <c r="A519" s="1" t="s">
        <v>2169</v>
      </c>
      <c r="B519" s="1" t="s">
        <v>135</v>
      </c>
      <c r="C519" s="1" t="s">
        <v>300</v>
      </c>
      <c r="D519" s="1" t="str">
        <f>_xlfn.CONCAT(EcommerceDataset[[#This Row],[first_name]]," ",EcommerceDataset[[#This Row],[last_name]])</f>
        <v>Christy Butler</v>
      </c>
      <c r="E519" s="1" t="s">
        <v>80</v>
      </c>
      <c r="F519" s="1" t="s">
        <v>23</v>
      </c>
      <c r="G519" s="1" t="s">
        <v>93</v>
      </c>
      <c r="H519" s="1" t="s">
        <v>39</v>
      </c>
      <c r="I519" s="1" t="s">
        <v>40</v>
      </c>
      <c r="J519" s="1" t="s">
        <v>41</v>
      </c>
      <c r="K519" s="4">
        <v>2</v>
      </c>
      <c r="L519" s="5">
        <v>59</v>
      </c>
      <c r="M519" s="5">
        <f>EcommerceDataset[[#This Row],[quantity]]*EcommerceDataset[[#This Row],[unit_price]]</f>
        <v>118</v>
      </c>
      <c r="N519" s="1" t="s">
        <v>2170</v>
      </c>
      <c r="O519" s="3">
        <v>45288</v>
      </c>
      <c r="P519" s="1" t="s">
        <v>29</v>
      </c>
      <c r="Q519" s="1" t="s">
        <v>30</v>
      </c>
      <c r="R519" s="4">
        <v>3</v>
      </c>
      <c r="S519" s="1" t="s">
        <v>103</v>
      </c>
      <c r="T519" s="1" t="s">
        <v>2171</v>
      </c>
      <c r="U519" s="3">
        <v>45312</v>
      </c>
    </row>
    <row r="520" spans="1:21" x14ac:dyDescent="0.3">
      <c r="A520" s="1" t="s">
        <v>1734</v>
      </c>
      <c r="B520" s="1" t="s">
        <v>59</v>
      </c>
      <c r="C520" s="1" t="s">
        <v>1136</v>
      </c>
      <c r="D520" s="1" t="str">
        <f>_xlfn.CONCAT(EcommerceDataset[[#This Row],[first_name]]," ",EcommerceDataset[[#This Row],[last_name]])</f>
        <v>Jessica Flores</v>
      </c>
      <c r="E520" s="1" t="s">
        <v>22</v>
      </c>
      <c r="F520" s="1" t="s">
        <v>23</v>
      </c>
      <c r="G520" s="1" t="s">
        <v>93</v>
      </c>
      <c r="H520" s="1" t="s">
        <v>190</v>
      </c>
      <c r="I520" s="1" t="s">
        <v>191</v>
      </c>
      <c r="J520" s="1" t="s">
        <v>41</v>
      </c>
      <c r="K520" s="4">
        <v>1</v>
      </c>
      <c r="L520" s="5">
        <v>120</v>
      </c>
      <c r="M520" s="5">
        <f>EcommerceDataset[[#This Row],[quantity]]*EcommerceDataset[[#This Row],[unit_price]]</f>
        <v>120</v>
      </c>
      <c r="N520" s="1" t="s">
        <v>2172</v>
      </c>
      <c r="O520" s="3">
        <v>45495</v>
      </c>
      <c r="P520" s="1" t="s">
        <v>102</v>
      </c>
      <c r="Q520" s="1" t="s">
        <v>30</v>
      </c>
      <c r="R520" s="4">
        <v>3</v>
      </c>
      <c r="S520" s="1" t="s">
        <v>31</v>
      </c>
      <c r="T520" s="1" t="s">
        <v>2173</v>
      </c>
      <c r="U520" s="3">
        <v>44851</v>
      </c>
    </row>
    <row r="521" spans="1:21" x14ac:dyDescent="0.3">
      <c r="A521" s="1" t="s">
        <v>2174</v>
      </c>
      <c r="B521" s="1" t="s">
        <v>2175</v>
      </c>
      <c r="C521" s="1" t="s">
        <v>2176</v>
      </c>
      <c r="D521" s="1" t="str">
        <f>_xlfn.CONCAT(EcommerceDataset[[#This Row],[first_name]]," ",EcommerceDataset[[#This Row],[last_name]])</f>
        <v>Wendy Robertson</v>
      </c>
      <c r="E521" s="1" t="s">
        <v>36</v>
      </c>
      <c r="F521" s="1" t="s">
        <v>23</v>
      </c>
      <c r="G521" s="1" t="s">
        <v>71</v>
      </c>
      <c r="H521" s="1" t="s">
        <v>99</v>
      </c>
      <c r="I521" s="1" t="s">
        <v>100</v>
      </c>
      <c r="J521" s="1" t="s">
        <v>27</v>
      </c>
      <c r="K521" s="4">
        <v>4</v>
      </c>
      <c r="L521" s="5">
        <v>199</v>
      </c>
      <c r="M521" s="5">
        <f>EcommerceDataset[[#This Row],[quantity]]*EcommerceDataset[[#This Row],[unit_price]]</f>
        <v>796</v>
      </c>
      <c r="N521" s="1" t="s">
        <v>2177</v>
      </c>
      <c r="O521" s="3">
        <v>45227</v>
      </c>
      <c r="P521" s="1" t="s">
        <v>75</v>
      </c>
      <c r="Q521" s="1" t="s">
        <v>56</v>
      </c>
      <c r="R521" s="4">
        <v>4</v>
      </c>
      <c r="S521" s="1" t="s">
        <v>66</v>
      </c>
      <c r="T521" s="1" t="s">
        <v>2178</v>
      </c>
      <c r="U521" s="3">
        <v>45644</v>
      </c>
    </row>
    <row r="522" spans="1:21" x14ac:dyDescent="0.3">
      <c r="A522" s="1" t="s">
        <v>2179</v>
      </c>
      <c r="B522" s="1" t="s">
        <v>2180</v>
      </c>
      <c r="C522" s="1" t="s">
        <v>211</v>
      </c>
      <c r="D522" s="1" t="str">
        <f>_xlfn.CONCAT(EcommerceDataset[[#This Row],[first_name]]," ",EcommerceDataset[[#This Row],[last_name]])</f>
        <v>Gary Brown</v>
      </c>
      <c r="E522" s="1" t="s">
        <v>22</v>
      </c>
      <c r="F522" s="1" t="s">
        <v>37</v>
      </c>
      <c r="G522" s="1" t="s">
        <v>61</v>
      </c>
      <c r="H522" s="1" t="s">
        <v>390</v>
      </c>
      <c r="I522" s="1" t="s">
        <v>391</v>
      </c>
      <c r="J522" s="1" t="s">
        <v>122</v>
      </c>
      <c r="K522" s="4">
        <v>4</v>
      </c>
      <c r="L522" s="5">
        <v>25</v>
      </c>
      <c r="M522" s="5">
        <f>EcommerceDataset[[#This Row],[quantity]]*EcommerceDataset[[#This Row],[unit_price]]</f>
        <v>100</v>
      </c>
      <c r="N522" s="1" t="s">
        <v>2181</v>
      </c>
      <c r="O522" s="3">
        <v>45656</v>
      </c>
      <c r="P522" s="1" t="s">
        <v>29</v>
      </c>
      <c r="Q522" s="1" t="s">
        <v>30</v>
      </c>
      <c r="R522" s="4">
        <v>3</v>
      </c>
      <c r="S522" s="1" t="s">
        <v>66</v>
      </c>
      <c r="T522" s="1" t="s">
        <v>2182</v>
      </c>
      <c r="U522" s="3">
        <v>44812</v>
      </c>
    </row>
    <row r="523" spans="1:21" x14ac:dyDescent="0.3">
      <c r="A523" s="1" t="s">
        <v>2183</v>
      </c>
      <c r="B523" s="1" t="s">
        <v>247</v>
      </c>
      <c r="C523" s="1" t="s">
        <v>2184</v>
      </c>
      <c r="D523" s="1" t="str">
        <f>_xlfn.CONCAT(EcommerceDataset[[#This Row],[first_name]]," ",EcommerceDataset[[#This Row],[last_name]])</f>
        <v>Michael Ray</v>
      </c>
      <c r="E523" s="1" t="s">
        <v>80</v>
      </c>
      <c r="F523" s="1" t="s">
        <v>49</v>
      </c>
      <c r="G523" s="1" t="s">
        <v>179</v>
      </c>
      <c r="H523" s="1" t="s">
        <v>137</v>
      </c>
      <c r="I523" s="1" t="s">
        <v>138</v>
      </c>
      <c r="J523" s="1" t="s">
        <v>27</v>
      </c>
      <c r="K523" s="4">
        <v>4</v>
      </c>
      <c r="L523" s="5">
        <v>999</v>
      </c>
      <c r="M523" s="5">
        <f>EcommerceDataset[[#This Row],[quantity]]*EcommerceDataset[[#This Row],[unit_price]]</f>
        <v>3996</v>
      </c>
      <c r="N523" s="1" t="s">
        <v>2185</v>
      </c>
      <c r="O523" s="3">
        <v>45477</v>
      </c>
      <c r="P523" s="1" t="s">
        <v>102</v>
      </c>
      <c r="Q523" s="1" t="s">
        <v>30</v>
      </c>
      <c r="R523" s="4">
        <v>2</v>
      </c>
      <c r="S523" s="1" t="s">
        <v>66</v>
      </c>
      <c r="T523" s="1" t="s">
        <v>2186</v>
      </c>
      <c r="U523" s="3">
        <v>45199</v>
      </c>
    </row>
    <row r="524" spans="1:21" x14ac:dyDescent="0.3">
      <c r="A524" s="1" t="s">
        <v>2187</v>
      </c>
      <c r="B524" s="1" t="s">
        <v>849</v>
      </c>
      <c r="C524" s="1" t="s">
        <v>2188</v>
      </c>
      <c r="D524" s="1" t="str">
        <f>_xlfn.CONCAT(EcommerceDataset[[#This Row],[first_name]]," ",EcommerceDataset[[#This Row],[last_name]])</f>
        <v>Kristen Randolph</v>
      </c>
      <c r="E524" s="1" t="s">
        <v>80</v>
      </c>
      <c r="F524" s="1" t="s">
        <v>37</v>
      </c>
      <c r="G524" s="1" t="s">
        <v>93</v>
      </c>
      <c r="H524" s="1" t="s">
        <v>99</v>
      </c>
      <c r="I524" s="1" t="s">
        <v>100</v>
      </c>
      <c r="J524" s="1" t="s">
        <v>27</v>
      </c>
      <c r="K524" s="4">
        <v>1</v>
      </c>
      <c r="L524" s="5">
        <v>199</v>
      </c>
      <c r="M524" s="5">
        <f>EcommerceDataset[[#This Row],[quantity]]*EcommerceDataset[[#This Row],[unit_price]]</f>
        <v>199</v>
      </c>
      <c r="N524" s="1" t="s">
        <v>2189</v>
      </c>
      <c r="O524" s="3">
        <v>45426</v>
      </c>
      <c r="P524" s="1" t="s">
        <v>55</v>
      </c>
      <c r="Q524" s="1" t="s">
        <v>56</v>
      </c>
      <c r="R524" s="4">
        <v>5</v>
      </c>
      <c r="S524" s="1" t="s">
        <v>66</v>
      </c>
      <c r="T524" s="1" t="s">
        <v>2190</v>
      </c>
      <c r="U524" s="3">
        <v>45887</v>
      </c>
    </row>
    <row r="525" spans="1:21" x14ac:dyDescent="0.3">
      <c r="A525" s="1" t="s">
        <v>2191</v>
      </c>
      <c r="B525" s="1" t="s">
        <v>183</v>
      </c>
      <c r="C525" s="1" t="s">
        <v>551</v>
      </c>
      <c r="D525" s="1" t="str">
        <f>_xlfn.CONCAT(EcommerceDataset[[#This Row],[first_name]]," ",EcommerceDataset[[#This Row],[last_name]])</f>
        <v>Edward Campbell</v>
      </c>
      <c r="E525" s="1" t="s">
        <v>22</v>
      </c>
      <c r="F525" s="1" t="s">
        <v>49</v>
      </c>
      <c r="G525" s="1" t="s">
        <v>179</v>
      </c>
      <c r="H525" s="1" t="s">
        <v>390</v>
      </c>
      <c r="I525" s="1" t="s">
        <v>391</v>
      </c>
      <c r="J525" s="1" t="s">
        <v>122</v>
      </c>
      <c r="K525" s="4">
        <v>4</v>
      </c>
      <c r="L525" s="5">
        <v>25</v>
      </c>
      <c r="M525" s="5">
        <f>EcommerceDataset[[#This Row],[quantity]]*EcommerceDataset[[#This Row],[unit_price]]</f>
        <v>100</v>
      </c>
      <c r="N525" s="1" t="s">
        <v>2192</v>
      </c>
      <c r="O525" s="3">
        <v>45526</v>
      </c>
      <c r="P525" s="1" t="s">
        <v>55</v>
      </c>
      <c r="Q525" s="1" t="s">
        <v>30</v>
      </c>
      <c r="R525" s="4">
        <v>4</v>
      </c>
      <c r="S525" s="1" t="s">
        <v>66</v>
      </c>
      <c r="T525" s="1" t="s">
        <v>2193</v>
      </c>
      <c r="U525" s="3">
        <v>45596</v>
      </c>
    </row>
    <row r="526" spans="1:21" x14ac:dyDescent="0.3">
      <c r="A526" s="1" t="s">
        <v>2194</v>
      </c>
      <c r="B526" s="1" t="s">
        <v>2195</v>
      </c>
      <c r="C526" s="1" t="s">
        <v>35</v>
      </c>
      <c r="D526" s="1" t="str">
        <f>_xlfn.CONCAT(EcommerceDataset[[#This Row],[first_name]]," ",EcommerceDataset[[#This Row],[last_name]])</f>
        <v>Billy White</v>
      </c>
      <c r="E526" s="1" t="s">
        <v>22</v>
      </c>
      <c r="F526" s="1" t="s">
        <v>23</v>
      </c>
      <c r="G526" s="1" t="s">
        <v>151</v>
      </c>
      <c r="H526" s="1" t="s">
        <v>99</v>
      </c>
      <c r="I526" s="1" t="s">
        <v>100</v>
      </c>
      <c r="J526" s="1" t="s">
        <v>27</v>
      </c>
      <c r="K526" s="4">
        <v>3</v>
      </c>
      <c r="L526" s="5">
        <v>199</v>
      </c>
      <c r="M526" s="5">
        <f>EcommerceDataset[[#This Row],[quantity]]*EcommerceDataset[[#This Row],[unit_price]]</f>
        <v>597</v>
      </c>
      <c r="N526" s="1" t="s">
        <v>2196</v>
      </c>
      <c r="O526" s="3">
        <v>45314</v>
      </c>
      <c r="P526" s="1" t="s">
        <v>75</v>
      </c>
      <c r="Q526" s="1" t="s">
        <v>43</v>
      </c>
      <c r="R526" s="4">
        <v>5</v>
      </c>
      <c r="S526" s="1" t="s">
        <v>31</v>
      </c>
      <c r="T526" s="1" t="s">
        <v>2197</v>
      </c>
      <c r="U526" s="3">
        <v>45400</v>
      </c>
    </row>
    <row r="527" spans="1:21" x14ac:dyDescent="0.3">
      <c r="A527" s="1" t="s">
        <v>2198</v>
      </c>
      <c r="B527" s="1" t="s">
        <v>1245</v>
      </c>
      <c r="C527" s="1" t="s">
        <v>480</v>
      </c>
      <c r="D527" s="1" t="str">
        <f>_xlfn.CONCAT(EcommerceDataset[[#This Row],[first_name]]," ",EcommerceDataset[[#This Row],[last_name]])</f>
        <v>Derek Myers</v>
      </c>
      <c r="E527" s="1" t="s">
        <v>36</v>
      </c>
      <c r="F527" s="1" t="s">
        <v>23</v>
      </c>
      <c r="G527" s="1" t="s">
        <v>61</v>
      </c>
      <c r="H527" s="1" t="s">
        <v>190</v>
      </c>
      <c r="I527" s="1" t="s">
        <v>191</v>
      </c>
      <c r="J527" s="1" t="s">
        <v>41</v>
      </c>
      <c r="K527" s="4">
        <v>3</v>
      </c>
      <c r="L527" s="5">
        <v>120</v>
      </c>
      <c r="M527" s="5">
        <f>EcommerceDataset[[#This Row],[quantity]]*EcommerceDataset[[#This Row],[unit_price]]</f>
        <v>360</v>
      </c>
      <c r="N527" s="1" t="s">
        <v>2199</v>
      </c>
      <c r="O527" s="3">
        <v>45804</v>
      </c>
      <c r="P527" s="1" t="s">
        <v>29</v>
      </c>
      <c r="Q527" s="1" t="s">
        <v>56</v>
      </c>
      <c r="R527" s="4">
        <v>2</v>
      </c>
      <c r="S527" s="1" t="s">
        <v>132</v>
      </c>
      <c r="T527" s="1" t="s">
        <v>2200</v>
      </c>
      <c r="U527" s="3">
        <v>45682</v>
      </c>
    </row>
    <row r="528" spans="1:21" x14ac:dyDescent="0.3">
      <c r="A528" s="1" t="s">
        <v>2201</v>
      </c>
      <c r="B528" s="1" t="s">
        <v>2202</v>
      </c>
      <c r="C528" s="1" t="s">
        <v>2203</v>
      </c>
      <c r="D528" s="1" t="str">
        <f>_xlfn.CONCAT(EcommerceDataset[[#This Row],[first_name]]," ",EcommerceDataset[[#This Row],[last_name]])</f>
        <v>Steve Levine</v>
      </c>
      <c r="E528" s="1" t="s">
        <v>22</v>
      </c>
      <c r="F528" s="1" t="s">
        <v>37</v>
      </c>
      <c r="G528" s="1" t="s">
        <v>71</v>
      </c>
      <c r="H528" s="1" t="s">
        <v>62</v>
      </c>
      <c r="I528" s="1" t="s">
        <v>63</v>
      </c>
      <c r="J528" s="1" t="s">
        <v>64</v>
      </c>
      <c r="K528" s="4">
        <v>2</v>
      </c>
      <c r="L528" s="5">
        <v>399</v>
      </c>
      <c r="M528" s="5">
        <f>EcommerceDataset[[#This Row],[quantity]]*EcommerceDataset[[#This Row],[unit_price]]</f>
        <v>798</v>
      </c>
      <c r="N528" s="1" t="s">
        <v>2204</v>
      </c>
      <c r="O528" s="3">
        <v>45199</v>
      </c>
      <c r="P528" s="1" t="s">
        <v>29</v>
      </c>
      <c r="Q528" s="1" t="s">
        <v>56</v>
      </c>
      <c r="R528" s="4">
        <v>5</v>
      </c>
      <c r="S528" s="1" t="s">
        <v>44</v>
      </c>
      <c r="T528" s="1" t="s">
        <v>2205</v>
      </c>
      <c r="U528" s="3">
        <v>45342</v>
      </c>
    </row>
    <row r="529" spans="1:21" x14ac:dyDescent="0.3">
      <c r="A529" s="1" t="s">
        <v>2206</v>
      </c>
      <c r="B529" s="1" t="s">
        <v>183</v>
      </c>
      <c r="C529" s="1" t="s">
        <v>2207</v>
      </c>
      <c r="D529" s="1" t="str">
        <f>_xlfn.CONCAT(EcommerceDataset[[#This Row],[first_name]]," ",EcommerceDataset[[#This Row],[last_name]])</f>
        <v>Edward Meyers</v>
      </c>
      <c r="E529" s="1" t="s">
        <v>80</v>
      </c>
      <c r="F529" s="1" t="s">
        <v>37</v>
      </c>
      <c r="G529" s="1" t="s">
        <v>71</v>
      </c>
      <c r="H529" s="1" t="s">
        <v>144</v>
      </c>
      <c r="I529" s="1" t="s">
        <v>145</v>
      </c>
      <c r="J529" s="1" t="s">
        <v>53</v>
      </c>
      <c r="K529" s="4">
        <v>3</v>
      </c>
      <c r="L529" s="5">
        <v>199</v>
      </c>
      <c r="M529" s="5">
        <f>EcommerceDataset[[#This Row],[quantity]]*EcommerceDataset[[#This Row],[unit_price]]</f>
        <v>597</v>
      </c>
      <c r="N529" s="1" t="s">
        <v>2208</v>
      </c>
      <c r="O529" s="3">
        <v>44898</v>
      </c>
      <c r="P529" s="1" t="s">
        <v>55</v>
      </c>
      <c r="Q529" s="1" t="s">
        <v>30</v>
      </c>
      <c r="R529" s="4">
        <v>3</v>
      </c>
      <c r="S529" s="1" t="s">
        <v>31</v>
      </c>
      <c r="T529" s="1" t="s">
        <v>2209</v>
      </c>
      <c r="U529" s="3">
        <v>44803</v>
      </c>
    </row>
    <row r="530" spans="1:21" x14ac:dyDescent="0.3">
      <c r="A530" s="1" t="s">
        <v>2210</v>
      </c>
      <c r="B530" s="1" t="s">
        <v>1548</v>
      </c>
      <c r="C530" s="1" t="s">
        <v>709</v>
      </c>
      <c r="D530" s="1" t="str">
        <f>_xlfn.CONCAT(EcommerceDataset[[#This Row],[first_name]]," ",EcommerceDataset[[#This Row],[last_name]])</f>
        <v>Charles Bradley</v>
      </c>
      <c r="E530" s="1" t="s">
        <v>36</v>
      </c>
      <c r="F530" s="1" t="s">
        <v>23</v>
      </c>
      <c r="G530" s="1" t="s">
        <v>24</v>
      </c>
      <c r="H530" s="1" t="s">
        <v>390</v>
      </c>
      <c r="I530" s="1" t="s">
        <v>391</v>
      </c>
      <c r="J530" s="1" t="s">
        <v>122</v>
      </c>
      <c r="K530" s="4">
        <v>3</v>
      </c>
      <c r="L530" s="5">
        <v>25</v>
      </c>
      <c r="M530" s="5">
        <f>EcommerceDataset[[#This Row],[quantity]]*EcommerceDataset[[#This Row],[unit_price]]</f>
        <v>75</v>
      </c>
      <c r="N530" s="1" t="s">
        <v>2211</v>
      </c>
      <c r="O530" s="3">
        <v>45705</v>
      </c>
      <c r="P530" s="1" t="s">
        <v>102</v>
      </c>
      <c r="Q530" s="1" t="s">
        <v>43</v>
      </c>
      <c r="R530" s="4">
        <v>5</v>
      </c>
      <c r="S530" s="1" t="s">
        <v>103</v>
      </c>
      <c r="T530" s="1" t="s">
        <v>2212</v>
      </c>
      <c r="U530" s="3">
        <v>45371</v>
      </c>
    </row>
    <row r="531" spans="1:21" x14ac:dyDescent="0.3">
      <c r="A531" s="1" t="s">
        <v>2213</v>
      </c>
      <c r="B531" s="1" t="s">
        <v>717</v>
      </c>
      <c r="C531" s="1" t="s">
        <v>380</v>
      </c>
      <c r="D531" s="1" t="str">
        <f>_xlfn.CONCAT(EcommerceDataset[[#This Row],[first_name]]," ",EcommerceDataset[[#This Row],[last_name]])</f>
        <v>Julia Young</v>
      </c>
      <c r="E531" s="1" t="s">
        <v>22</v>
      </c>
      <c r="F531" s="1" t="s">
        <v>49</v>
      </c>
      <c r="G531" s="1" t="s">
        <v>185</v>
      </c>
      <c r="H531" s="1" t="s">
        <v>86</v>
      </c>
      <c r="I531" s="1" t="s">
        <v>87</v>
      </c>
      <c r="J531" s="1" t="s">
        <v>64</v>
      </c>
      <c r="K531" s="4">
        <v>2</v>
      </c>
      <c r="L531" s="5">
        <v>99</v>
      </c>
      <c r="M531" s="5">
        <f>EcommerceDataset[[#This Row],[quantity]]*EcommerceDataset[[#This Row],[unit_price]]</f>
        <v>198</v>
      </c>
      <c r="N531" s="1" t="s">
        <v>2214</v>
      </c>
      <c r="O531" s="3">
        <v>45322</v>
      </c>
      <c r="P531" s="1" t="s">
        <v>109</v>
      </c>
      <c r="Q531" s="1" t="s">
        <v>30</v>
      </c>
      <c r="R531" s="4">
        <v>4</v>
      </c>
      <c r="S531" s="1" t="s">
        <v>66</v>
      </c>
      <c r="T531" s="1" t="s">
        <v>2215</v>
      </c>
      <c r="U531" s="3">
        <v>44809</v>
      </c>
    </row>
    <row r="532" spans="1:21" x14ac:dyDescent="0.3">
      <c r="A532" s="1" t="s">
        <v>2216</v>
      </c>
      <c r="B532" s="1" t="s">
        <v>126</v>
      </c>
      <c r="C532" s="1" t="s">
        <v>2217</v>
      </c>
      <c r="D532" s="1" t="str">
        <f>_xlfn.CONCAT(EcommerceDataset[[#This Row],[first_name]]," ",EcommerceDataset[[#This Row],[last_name]])</f>
        <v>Michelle Duran</v>
      </c>
      <c r="E532" s="1" t="s">
        <v>22</v>
      </c>
      <c r="F532" s="1" t="s">
        <v>23</v>
      </c>
      <c r="G532" s="1" t="s">
        <v>93</v>
      </c>
      <c r="H532" s="1" t="s">
        <v>167</v>
      </c>
      <c r="I532" s="1" t="s">
        <v>168</v>
      </c>
      <c r="J532" s="1" t="s">
        <v>130</v>
      </c>
      <c r="K532" s="4">
        <v>1</v>
      </c>
      <c r="L532" s="5">
        <v>80</v>
      </c>
      <c r="M532" s="5">
        <f>EcommerceDataset[[#This Row],[quantity]]*EcommerceDataset[[#This Row],[unit_price]]</f>
        <v>80</v>
      </c>
      <c r="N532" s="1" t="s">
        <v>2218</v>
      </c>
      <c r="O532" s="3">
        <v>44837</v>
      </c>
      <c r="P532" s="1" t="s">
        <v>55</v>
      </c>
      <c r="Q532" s="1" t="s">
        <v>56</v>
      </c>
      <c r="R532" s="4">
        <v>3</v>
      </c>
      <c r="S532" s="1" t="s">
        <v>66</v>
      </c>
      <c r="T532" s="1" t="s">
        <v>2219</v>
      </c>
      <c r="U532" s="3">
        <v>44864</v>
      </c>
    </row>
    <row r="533" spans="1:21" x14ac:dyDescent="0.3">
      <c r="A533" s="1" t="s">
        <v>2220</v>
      </c>
      <c r="B533" s="1" t="s">
        <v>2221</v>
      </c>
      <c r="C533" s="1" t="s">
        <v>248</v>
      </c>
      <c r="D533" s="1" t="str">
        <f>_xlfn.CONCAT(EcommerceDataset[[#This Row],[first_name]]," ",EcommerceDataset[[#This Row],[last_name]])</f>
        <v>Bobby Thomas</v>
      </c>
      <c r="E533" s="1" t="s">
        <v>36</v>
      </c>
      <c r="F533" s="1" t="s">
        <v>37</v>
      </c>
      <c r="G533" s="1" t="s">
        <v>179</v>
      </c>
      <c r="H533" s="1" t="s">
        <v>217</v>
      </c>
      <c r="I533" s="1" t="s">
        <v>218</v>
      </c>
      <c r="J533" s="1" t="s">
        <v>27</v>
      </c>
      <c r="K533" s="4">
        <v>5</v>
      </c>
      <c r="L533" s="5">
        <v>899</v>
      </c>
      <c r="M533" s="5">
        <f>EcommerceDataset[[#This Row],[quantity]]*EcommerceDataset[[#This Row],[unit_price]]</f>
        <v>4495</v>
      </c>
      <c r="N533" s="1" t="s">
        <v>2222</v>
      </c>
      <c r="O533" s="3">
        <v>44921</v>
      </c>
      <c r="P533" s="1" t="s">
        <v>29</v>
      </c>
      <c r="Q533" s="1" t="s">
        <v>30</v>
      </c>
      <c r="R533" s="4">
        <v>4</v>
      </c>
      <c r="S533" s="1" t="s">
        <v>31</v>
      </c>
      <c r="T533" s="1" t="s">
        <v>2223</v>
      </c>
      <c r="U533" s="3">
        <v>45187</v>
      </c>
    </row>
    <row r="534" spans="1:21" x14ac:dyDescent="0.3">
      <c r="A534" s="1" t="s">
        <v>2224</v>
      </c>
      <c r="B534" s="1" t="s">
        <v>84</v>
      </c>
      <c r="C534" s="1" t="s">
        <v>2225</v>
      </c>
      <c r="D534" s="1" t="str">
        <f>_xlfn.CONCAT(EcommerceDataset[[#This Row],[first_name]]," ",EcommerceDataset[[#This Row],[last_name]])</f>
        <v>Jennifer Le</v>
      </c>
      <c r="E534" s="1" t="s">
        <v>36</v>
      </c>
      <c r="F534" s="1" t="s">
        <v>37</v>
      </c>
      <c r="G534" s="1" t="s">
        <v>93</v>
      </c>
      <c r="H534" s="1" t="s">
        <v>120</v>
      </c>
      <c r="I534" s="1" t="s">
        <v>121</v>
      </c>
      <c r="J534" s="1" t="s">
        <v>122</v>
      </c>
      <c r="K534" s="4">
        <v>4</v>
      </c>
      <c r="L534" s="5">
        <v>149</v>
      </c>
      <c r="M534" s="5">
        <f>EcommerceDataset[[#This Row],[quantity]]*EcommerceDataset[[#This Row],[unit_price]]</f>
        <v>596</v>
      </c>
      <c r="N534" s="1" t="s">
        <v>2226</v>
      </c>
      <c r="O534" s="3">
        <v>45120</v>
      </c>
      <c r="P534" s="1" t="s">
        <v>55</v>
      </c>
      <c r="Q534" s="1" t="s">
        <v>30</v>
      </c>
      <c r="R534" s="4">
        <v>5</v>
      </c>
      <c r="S534" s="1" t="s">
        <v>103</v>
      </c>
      <c r="T534" s="1" t="s">
        <v>2227</v>
      </c>
      <c r="U534" s="3">
        <v>45869</v>
      </c>
    </row>
    <row r="535" spans="1:21" x14ac:dyDescent="0.3">
      <c r="A535" s="1" t="s">
        <v>2228</v>
      </c>
      <c r="B535" s="1" t="s">
        <v>670</v>
      </c>
      <c r="C535" s="1" t="s">
        <v>407</v>
      </c>
      <c r="D535" s="1" t="str">
        <f>_xlfn.CONCAT(EcommerceDataset[[#This Row],[first_name]]," ",EcommerceDataset[[#This Row],[last_name]])</f>
        <v>Brian Thompson</v>
      </c>
      <c r="E535" s="1" t="s">
        <v>80</v>
      </c>
      <c r="F535" s="1" t="s">
        <v>49</v>
      </c>
      <c r="G535" s="1" t="s">
        <v>50</v>
      </c>
      <c r="H535" s="1" t="s">
        <v>217</v>
      </c>
      <c r="I535" s="1" t="s">
        <v>218</v>
      </c>
      <c r="J535" s="1" t="s">
        <v>27</v>
      </c>
      <c r="K535" s="4">
        <v>5</v>
      </c>
      <c r="L535" s="5">
        <v>899</v>
      </c>
      <c r="M535" s="5">
        <f>EcommerceDataset[[#This Row],[quantity]]*EcommerceDataset[[#This Row],[unit_price]]</f>
        <v>4495</v>
      </c>
      <c r="N535" s="1" t="s">
        <v>2229</v>
      </c>
      <c r="O535" s="3">
        <v>45486</v>
      </c>
      <c r="P535" s="1" t="s">
        <v>29</v>
      </c>
      <c r="Q535" s="1" t="s">
        <v>56</v>
      </c>
      <c r="R535" s="4">
        <v>4</v>
      </c>
      <c r="S535" s="1" t="s">
        <v>132</v>
      </c>
      <c r="T535" s="1" t="s">
        <v>2230</v>
      </c>
      <c r="U535" s="3">
        <v>45671</v>
      </c>
    </row>
    <row r="536" spans="1:21" x14ac:dyDescent="0.3">
      <c r="A536" s="1" t="s">
        <v>2231</v>
      </c>
      <c r="B536" s="1" t="s">
        <v>2232</v>
      </c>
      <c r="C536" s="1" t="s">
        <v>1483</v>
      </c>
      <c r="D536" s="1" t="str">
        <f>_xlfn.CONCAT(EcommerceDataset[[#This Row],[first_name]]," ",EcommerceDataset[[#This Row],[last_name]])</f>
        <v>Whitney Dennis</v>
      </c>
      <c r="E536" s="1" t="s">
        <v>80</v>
      </c>
      <c r="F536" s="1" t="s">
        <v>23</v>
      </c>
      <c r="G536" s="1" t="s">
        <v>38</v>
      </c>
      <c r="H536" s="1" t="s">
        <v>137</v>
      </c>
      <c r="I536" s="1" t="s">
        <v>138</v>
      </c>
      <c r="J536" s="1" t="s">
        <v>27</v>
      </c>
      <c r="K536" s="4">
        <v>2</v>
      </c>
      <c r="L536" s="5">
        <v>999</v>
      </c>
      <c r="M536" s="5">
        <f>EcommerceDataset[[#This Row],[quantity]]*EcommerceDataset[[#This Row],[unit_price]]</f>
        <v>1998</v>
      </c>
      <c r="N536" s="1" t="s">
        <v>2233</v>
      </c>
      <c r="O536" s="3">
        <v>45079</v>
      </c>
      <c r="P536" s="1" t="s">
        <v>55</v>
      </c>
      <c r="Q536" s="1" t="s">
        <v>56</v>
      </c>
      <c r="R536" s="4">
        <v>5</v>
      </c>
      <c r="S536" s="1" t="s">
        <v>66</v>
      </c>
      <c r="T536" s="1" t="s">
        <v>2234</v>
      </c>
      <c r="U536" s="3">
        <v>45496</v>
      </c>
    </row>
    <row r="537" spans="1:21" x14ac:dyDescent="0.3">
      <c r="A537" s="1" t="s">
        <v>506</v>
      </c>
      <c r="B537" s="1" t="s">
        <v>247</v>
      </c>
      <c r="C537" s="1" t="s">
        <v>275</v>
      </c>
      <c r="D537" s="1" t="str">
        <f>_xlfn.CONCAT(EcommerceDataset[[#This Row],[first_name]]," ",EcommerceDataset[[#This Row],[last_name]])</f>
        <v>Michael Smith</v>
      </c>
      <c r="E537" s="1" t="s">
        <v>80</v>
      </c>
      <c r="F537" s="1" t="s">
        <v>23</v>
      </c>
      <c r="G537" s="1" t="s">
        <v>38</v>
      </c>
      <c r="H537" s="1" t="s">
        <v>120</v>
      </c>
      <c r="I537" s="1" t="s">
        <v>121</v>
      </c>
      <c r="J537" s="1" t="s">
        <v>122</v>
      </c>
      <c r="K537" s="4">
        <v>1</v>
      </c>
      <c r="L537" s="5">
        <v>149</v>
      </c>
      <c r="M537" s="5">
        <f>EcommerceDataset[[#This Row],[quantity]]*EcommerceDataset[[#This Row],[unit_price]]</f>
        <v>149</v>
      </c>
      <c r="N537" s="1" t="s">
        <v>2235</v>
      </c>
      <c r="O537" s="3">
        <v>45713</v>
      </c>
      <c r="P537" s="1" t="s">
        <v>29</v>
      </c>
      <c r="Q537" s="1" t="s">
        <v>43</v>
      </c>
      <c r="R537" s="4">
        <v>3</v>
      </c>
      <c r="S537" s="1" t="s">
        <v>66</v>
      </c>
      <c r="T537" s="1" t="s">
        <v>2236</v>
      </c>
      <c r="U537" s="3">
        <v>45258</v>
      </c>
    </row>
    <row r="538" spans="1:21" x14ac:dyDescent="0.3">
      <c r="A538" s="1" t="s">
        <v>2237</v>
      </c>
      <c r="B538" s="1" t="s">
        <v>1553</v>
      </c>
      <c r="C538" s="1" t="s">
        <v>2238</v>
      </c>
      <c r="D538" s="1" t="str">
        <f>_xlfn.CONCAT(EcommerceDataset[[#This Row],[first_name]]," ",EcommerceDataset[[#This Row],[last_name]])</f>
        <v>Adam Burgess</v>
      </c>
      <c r="E538" s="1" t="s">
        <v>80</v>
      </c>
      <c r="F538" s="1" t="s">
        <v>23</v>
      </c>
      <c r="G538" s="1" t="s">
        <v>179</v>
      </c>
      <c r="H538" s="1" t="s">
        <v>39</v>
      </c>
      <c r="I538" s="1" t="s">
        <v>40</v>
      </c>
      <c r="J538" s="1" t="s">
        <v>41</v>
      </c>
      <c r="K538" s="4">
        <v>4</v>
      </c>
      <c r="L538" s="5">
        <v>59</v>
      </c>
      <c r="M538" s="5">
        <f>EcommerceDataset[[#This Row],[quantity]]*EcommerceDataset[[#This Row],[unit_price]]</f>
        <v>236</v>
      </c>
      <c r="N538" s="1" t="s">
        <v>2239</v>
      </c>
      <c r="O538" s="3">
        <v>45736</v>
      </c>
      <c r="P538" s="1" t="s">
        <v>109</v>
      </c>
      <c r="Q538" s="1" t="s">
        <v>56</v>
      </c>
      <c r="R538" s="4">
        <v>1</v>
      </c>
      <c r="S538" s="1" t="s">
        <v>132</v>
      </c>
      <c r="T538" s="1" t="s">
        <v>2240</v>
      </c>
      <c r="U538" s="3">
        <v>45623</v>
      </c>
    </row>
    <row r="539" spans="1:21" x14ac:dyDescent="0.3">
      <c r="A539" s="1" t="s">
        <v>2241</v>
      </c>
      <c r="B539" s="1" t="s">
        <v>279</v>
      </c>
      <c r="C539" s="1" t="s">
        <v>2242</v>
      </c>
      <c r="D539" s="1" t="str">
        <f>_xlfn.CONCAT(EcommerceDataset[[#This Row],[first_name]]," ",EcommerceDataset[[#This Row],[last_name]])</f>
        <v>Kyle Cobb</v>
      </c>
      <c r="E539" s="1" t="s">
        <v>22</v>
      </c>
      <c r="F539" s="1" t="s">
        <v>49</v>
      </c>
      <c r="G539" s="1" t="s">
        <v>151</v>
      </c>
      <c r="H539" s="1" t="s">
        <v>390</v>
      </c>
      <c r="I539" s="1" t="s">
        <v>391</v>
      </c>
      <c r="J539" s="1" t="s">
        <v>122</v>
      </c>
      <c r="K539" s="4">
        <v>3</v>
      </c>
      <c r="L539" s="5">
        <v>25</v>
      </c>
      <c r="M539" s="5">
        <f>EcommerceDataset[[#This Row],[quantity]]*EcommerceDataset[[#This Row],[unit_price]]</f>
        <v>75</v>
      </c>
      <c r="N539" s="1" t="s">
        <v>2243</v>
      </c>
      <c r="O539" s="3">
        <v>45513</v>
      </c>
      <c r="P539" s="1" t="s">
        <v>102</v>
      </c>
      <c r="Q539" s="1" t="s">
        <v>56</v>
      </c>
      <c r="R539" s="4">
        <v>5</v>
      </c>
      <c r="S539" s="1" t="s">
        <v>103</v>
      </c>
      <c r="T539" s="1" t="s">
        <v>2244</v>
      </c>
      <c r="U539" s="3">
        <v>44932</v>
      </c>
    </row>
    <row r="540" spans="1:21" x14ac:dyDescent="0.3">
      <c r="A540" s="1" t="s">
        <v>538</v>
      </c>
      <c r="B540" s="1" t="s">
        <v>189</v>
      </c>
      <c r="C540" s="1" t="s">
        <v>539</v>
      </c>
      <c r="D540" s="1" t="str">
        <f>_xlfn.CONCAT(EcommerceDataset[[#This Row],[first_name]]," ",EcommerceDataset[[#This Row],[last_name]])</f>
        <v>Randy Anderson</v>
      </c>
      <c r="E540" s="1" t="s">
        <v>22</v>
      </c>
      <c r="F540" s="1" t="s">
        <v>49</v>
      </c>
      <c r="G540" s="1" t="s">
        <v>119</v>
      </c>
      <c r="H540" s="1" t="s">
        <v>99</v>
      </c>
      <c r="I540" s="1" t="s">
        <v>100</v>
      </c>
      <c r="J540" s="1" t="s">
        <v>27</v>
      </c>
      <c r="K540" s="4">
        <v>4</v>
      </c>
      <c r="L540" s="5">
        <v>199</v>
      </c>
      <c r="M540" s="5">
        <f>EcommerceDataset[[#This Row],[quantity]]*EcommerceDataset[[#This Row],[unit_price]]</f>
        <v>796</v>
      </c>
      <c r="N540" s="1" t="s">
        <v>2245</v>
      </c>
      <c r="O540" s="3">
        <v>45113</v>
      </c>
      <c r="P540" s="1" t="s">
        <v>75</v>
      </c>
      <c r="Q540" s="1" t="s">
        <v>56</v>
      </c>
      <c r="R540" s="4">
        <v>5</v>
      </c>
      <c r="S540" s="1" t="s">
        <v>31</v>
      </c>
      <c r="T540" s="1" t="s">
        <v>2246</v>
      </c>
      <c r="U540" s="3">
        <v>45713</v>
      </c>
    </row>
    <row r="541" spans="1:21" x14ac:dyDescent="0.3">
      <c r="A541" s="1" t="s">
        <v>2247</v>
      </c>
      <c r="B541" s="1" t="s">
        <v>247</v>
      </c>
      <c r="C541" s="1" t="s">
        <v>619</v>
      </c>
      <c r="D541" s="1" t="str">
        <f>_xlfn.CONCAT(EcommerceDataset[[#This Row],[first_name]]," ",EcommerceDataset[[#This Row],[last_name]])</f>
        <v>Michael Williams</v>
      </c>
      <c r="E541" s="1" t="s">
        <v>80</v>
      </c>
      <c r="F541" s="1" t="s">
        <v>49</v>
      </c>
      <c r="G541" s="1" t="s">
        <v>50</v>
      </c>
      <c r="H541" s="1" t="s">
        <v>190</v>
      </c>
      <c r="I541" s="1" t="s">
        <v>191</v>
      </c>
      <c r="J541" s="1" t="s">
        <v>41</v>
      </c>
      <c r="K541" s="4">
        <v>5</v>
      </c>
      <c r="L541" s="5">
        <v>120</v>
      </c>
      <c r="M541" s="5">
        <f>EcommerceDataset[[#This Row],[quantity]]*EcommerceDataset[[#This Row],[unit_price]]</f>
        <v>600</v>
      </c>
      <c r="N541" s="1" t="s">
        <v>2248</v>
      </c>
      <c r="O541" s="3">
        <v>45174</v>
      </c>
      <c r="P541" s="1" t="s">
        <v>102</v>
      </c>
      <c r="Q541" s="1" t="s">
        <v>30</v>
      </c>
      <c r="R541" s="4">
        <v>3</v>
      </c>
      <c r="S541" s="1" t="s">
        <v>66</v>
      </c>
      <c r="T541" s="1" t="s">
        <v>2249</v>
      </c>
      <c r="U541" s="3">
        <v>45240</v>
      </c>
    </row>
    <row r="542" spans="1:21" x14ac:dyDescent="0.3">
      <c r="A542" s="1" t="s">
        <v>1713</v>
      </c>
      <c r="B542" s="1" t="s">
        <v>1714</v>
      </c>
      <c r="C542" s="1" t="s">
        <v>1715</v>
      </c>
      <c r="D542" s="1" t="str">
        <f>_xlfn.CONCAT(EcommerceDataset[[#This Row],[first_name]]," ",EcommerceDataset[[#This Row],[last_name]])</f>
        <v>Craig Chang</v>
      </c>
      <c r="E542" s="1" t="s">
        <v>22</v>
      </c>
      <c r="F542" s="1" t="s">
        <v>49</v>
      </c>
      <c r="G542" s="1" t="s">
        <v>71</v>
      </c>
      <c r="H542" s="1" t="s">
        <v>25</v>
      </c>
      <c r="I542" s="1" t="s">
        <v>26</v>
      </c>
      <c r="J542" s="1" t="s">
        <v>27</v>
      </c>
      <c r="K542" s="4">
        <v>5</v>
      </c>
      <c r="L542" s="5">
        <v>229</v>
      </c>
      <c r="M542" s="5">
        <f>EcommerceDataset[[#This Row],[quantity]]*EcommerceDataset[[#This Row],[unit_price]]</f>
        <v>1145</v>
      </c>
      <c r="N542" s="1" t="s">
        <v>2250</v>
      </c>
      <c r="O542" s="3">
        <v>44838</v>
      </c>
      <c r="P542" s="1" t="s">
        <v>29</v>
      </c>
      <c r="Q542" s="1" t="s">
        <v>56</v>
      </c>
      <c r="R542" s="4">
        <v>1</v>
      </c>
      <c r="S542" s="1" t="s">
        <v>44</v>
      </c>
      <c r="T542" s="1" t="s">
        <v>2251</v>
      </c>
      <c r="U542" s="3">
        <v>45559</v>
      </c>
    </row>
    <row r="543" spans="1:21" x14ac:dyDescent="0.3">
      <c r="A543" s="1" t="s">
        <v>1351</v>
      </c>
      <c r="B543" s="1" t="s">
        <v>1352</v>
      </c>
      <c r="C543" s="1" t="s">
        <v>1353</v>
      </c>
      <c r="D543" s="1" t="str">
        <f>_xlfn.CONCAT(EcommerceDataset[[#This Row],[first_name]]," ",EcommerceDataset[[#This Row],[last_name]])</f>
        <v>Courtney Frazier</v>
      </c>
      <c r="E543" s="1" t="s">
        <v>22</v>
      </c>
      <c r="F543" s="1" t="s">
        <v>23</v>
      </c>
      <c r="G543" s="1" t="s">
        <v>61</v>
      </c>
      <c r="H543" s="1" t="s">
        <v>137</v>
      </c>
      <c r="I543" s="1" t="s">
        <v>138</v>
      </c>
      <c r="J543" s="1" t="s">
        <v>27</v>
      </c>
      <c r="K543" s="4">
        <v>3</v>
      </c>
      <c r="L543" s="5">
        <v>999</v>
      </c>
      <c r="M543" s="5">
        <f>EcommerceDataset[[#This Row],[quantity]]*EcommerceDataset[[#This Row],[unit_price]]</f>
        <v>2997</v>
      </c>
      <c r="N543" s="1" t="s">
        <v>2252</v>
      </c>
      <c r="O543" s="3">
        <v>44876</v>
      </c>
      <c r="P543" s="1" t="s">
        <v>75</v>
      </c>
      <c r="Q543" s="1" t="s">
        <v>56</v>
      </c>
      <c r="R543" s="4">
        <v>5</v>
      </c>
      <c r="S543" s="1" t="s">
        <v>103</v>
      </c>
      <c r="T543" s="1" t="s">
        <v>2253</v>
      </c>
      <c r="U543" s="3">
        <v>45271</v>
      </c>
    </row>
    <row r="544" spans="1:21" x14ac:dyDescent="0.3">
      <c r="A544" s="1" t="s">
        <v>2254</v>
      </c>
      <c r="B544" s="1" t="s">
        <v>2255</v>
      </c>
      <c r="C544" s="1" t="s">
        <v>543</v>
      </c>
      <c r="D544" s="1" t="str">
        <f>_xlfn.CONCAT(EcommerceDataset[[#This Row],[first_name]]," ",EcommerceDataset[[#This Row],[last_name]])</f>
        <v>Jeanne Boyd</v>
      </c>
      <c r="E544" s="1" t="s">
        <v>36</v>
      </c>
      <c r="F544" s="1" t="s">
        <v>49</v>
      </c>
      <c r="G544" s="1" t="s">
        <v>61</v>
      </c>
      <c r="H544" s="1" t="s">
        <v>86</v>
      </c>
      <c r="I544" s="1" t="s">
        <v>87</v>
      </c>
      <c r="J544" s="1" t="s">
        <v>64</v>
      </c>
      <c r="K544" s="4">
        <v>2</v>
      </c>
      <c r="L544" s="5">
        <v>99</v>
      </c>
      <c r="M544" s="5">
        <f>EcommerceDataset[[#This Row],[quantity]]*EcommerceDataset[[#This Row],[unit_price]]</f>
        <v>198</v>
      </c>
      <c r="N544" s="1" t="s">
        <v>2256</v>
      </c>
      <c r="O544" s="3">
        <v>45615</v>
      </c>
      <c r="P544" s="1" t="s">
        <v>29</v>
      </c>
      <c r="Q544" s="1" t="s">
        <v>30</v>
      </c>
      <c r="R544" s="4">
        <v>2</v>
      </c>
      <c r="S544" s="1" t="s">
        <v>31</v>
      </c>
      <c r="T544" s="1" t="s">
        <v>2257</v>
      </c>
      <c r="U544" s="3">
        <v>45054</v>
      </c>
    </row>
    <row r="545" spans="1:21" x14ac:dyDescent="0.3">
      <c r="A545" s="1" t="s">
        <v>2258</v>
      </c>
      <c r="B545" s="1" t="s">
        <v>2259</v>
      </c>
      <c r="C545" s="1" t="s">
        <v>1900</v>
      </c>
      <c r="D545" s="1" t="str">
        <f>_xlfn.CONCAT(EcommerceDataset[[#This Row],[first_name]]," ",EcommerceDataset[[#This Row],[last_name]])</f>
        <v>Margaret Nelson</v>
      </c>
      <c r="E545" s="1" t="s">
        <v>22</v>
      </c>
      <c r="F545" s="1" t="s">
        <v>37</v>
      </c>
      <c r="G545" s="1" t="s">
        <v>93</v>
      </c>
      <c r="H545" s="1" t="s">
        <v>62</v>
      </c>
      <c r="I545" s="1" t="s">
        <v>63</v>
      </c>
      <c r="J545" s="1" t="s">
        <v>64</v>
      </c>
      <c r="K545" s="4">
        <v>4</v>
      </c>
      <c r="L545" s="5">
        <v>399</v>
      </c>
      <c r="M545" s="5">
        <f>EcommerceDataset[[#This Row],[quantity]]*EcommerceDataset[[#This Row],[unit_price]]</f>
        <v>1596</v>
      </c>
      <c r="N545" s="1" t="s">
        <v>2260</v>
      </c>
      <c r="O545" s="3">
        <v>45522</v>
      </c>
      <c r="P545" s="1" t="s">
        <v>109</v>
      </c>
      <c r="Q545" s="1" t="s">
        <v>56</v>
      </c>
      <c r="R545" s="4">
        <v>5</v>
      </c>
      <c r="S545" s="1" t="s">
        <v>132</v>
      </c>
      <c r="T545" s="1" t="s">
        <v>2261</v>
      </c>
      <c r="U545" s="3">
        <v>45041</v>
      </c>
    </row>
    <row r="546" spans="1:21" x14ac:dyDescent="0.3">
      <c r="A546" s="1" t="s">
        <v>1533</v>
      </c>
      <c r="B546" s="1" t="s">
        <v>1534</v>
      </c>
      <c r="C546" s="1" t="s">
        <v>1055</v>
      </c>
      <c r="D546" s="1" t="str">
        <f>_xlfn.CONCAT(EcommerceDataset[[#This Row],[first_name]]," ",EcommerceDataset[[#This Row],[last_name]])</f>
        <v>Melissa Jackson</v>
      </c>
      <c r="E546" s="1" t="s">
        <v>36</v>
      </c>
      <c r="F546" s="1" t="s">
        <v>23</v>
      </c>
      <c r="G546" s="1" t="s">
        <v>38</v>
      </c>
      <c r="H546" s="1" t="s">
        <v>99</v>
      </c>
      <c r="I546" s="1" t="s">
        <v>100</v>
      </c>
      <c r="J546" s="1" t="s">
        <v>27</v>
      </c>
      <c r="K546" s="4">
        <v>1</v>
      </c>
      <c r="L546" s="5">
        <v>199</v>
      </c>
      <c r="M546" s="5">
        <f>EcommerceDataset[[#This Row],[quantity]]*EcommerceDataset[[#This Row],[unit_price]]</f>
        <v>199</v>
      </c>
      <c r="N546" s="1" t="s">
        <v>2262</v>
      </c>
      <c r="O546" s="3">
        <v>45274</v>
      </c>
      <c r="P546" s="1" t="s">
        <v>29</v>
      </c>
      <c r="Q546" s="1" t="s">
        <v>30</v>
      </c>
      <c r="R546" s="4">
        <v>2</v>
      </c>
      <c r="S546" s="1" t="s">
        <v>103</v>
      </c>
      <c r="T546" s="1" t="s">
        <v>2263</v>
      </c>
      <c r="U546" s="3">
        <v>45486</v>
      </c>
    </row>
    <row r="547" spans="1:21" x14ac:dyDescent="0.3">
      <c r="A547" s="1" t="s">
        <v>2264</v>
      </c>
      <c r="B547" s="1" t="s">
        <v>2265</v>
      </c>
      <c r="C547" s="1" t="s">
        <v>248</v>
      </c>
      <c r="D547" s="1" t="str">
        <f>_xlfn.CONCAT(EcommerceDataset[[#This Row],[first_name]]," ",EcommerceDataset[[#This Row],[last_name]])</f>
        <v>Roy Thomas</v>
      </c>
      <c r="E547" s="1" t="s">
        <v>36</v>
      </c>
      <c r="F547" s="1" t="s">
        <v>37</v>
      </c>
      <c r="G547" s="1" t="s">
        <v>185</v>
      </c>
      <c r="H547" s="1" t="s">
        <v>144</v>
      </c>
      <c r="I547" s="1" t="s">
        <v>145</v>
      </c>
      <c r="J547" s="1" t="s">
        <v>53</v>
      </c>
      <c r="K547" s="4">
        <v>5</v>
      </c>
      <c r="L547" s="5">
        <v>199</v>
      </c>
      <c r="M547" s="5">
        <f>EcommerceDataset[[#This Row],[quantity]]*EcommerceDataset[[#This Row],[unit_price]]</f>
        <v>995</v>
      </c>
      <c r="N547" s="1" t="s">
        <v>2266</v>
      </c>
      <c r="O547" s="3">
        <v>45326</v>
      </c>
      <c r="P547" s="1" t="s">
        <v>55</v>
      </c>
      <c r="Q547" s="1" t="s">
        <v>56</v>
      </c>
      <c r="R547" s="4">
        <v>4</v>
      </c>
      <c r="S547" s="1" t="s">
        <v>31</v>
      </c>
      <c r="T547" s="1" t="s">
        <v>2267</v>
      </c>
      <c r="U547" s="3">
        <v>45708</v>
      </c>
    </row>
    <row r="548" spans="1:21" x14ac:dyDescent="0.3">
      <c r="A548" s="1" t="s">
        <v>2268</v>
      </c>
      <c r="B548" s="1" t="s">
        <v>2269</v>
      </c>
      <c r="C548" s="1" t="s">
        <v>2270</v>
      </c>
      <c r="D548" s="1" t="str">
        <f>_xlfn.CONCAT(EcommerceDataset[[#This Row],[first_name]]," ",EcommerceDataset[[#This Row],[last_name]])</f>
        <v>Larry Hays</v>
      </c>
      <c r="E548" s="1" t="s">
        <v>22</v>
      </c>
      <c r="F548" s="1" t="s">
        <v>37</v>
      </c>
      <c r="G548" s="1" t="s">
        <v>119</v>
      </c>
      <c r="H548" s="1" t="s">
        <v>86</v>
      </c>
      <c r="I548" s="1" t="s">
        <v>87</v>
      </c>
      <c r="J548" s="1" t="s">
        <v>64</v>
      </c>
      <c r="K548" s="4">
        <v>3</v>
      </c>
      <c r="L548" s="5">
        <v>99</v>
      </c>
      <c r="M548" s="5">
        <f>EcommerceDataset[[#This Row],[quantity]]*EcommerceDataset[[#This Row],[unit_price]]</f>
        <v>297</v>
      </c>
      <c r="N548" s="1" t="s">
        <v>2271</v>
      </c>
      <c r="O548" s="3">
        <v>44924</v>
      </c>
      <c r="P548" s="1" t="s">
        <v>75</v>
      </c>
      <c r="Q548" s="1" t="s">
        <v>30</v>
      </c>
      <c r="R548" s="4">
        <v>3</v>
      </c>
      <c r="S548" s="1" t="s">
        <v>103</v>
      </c>
      <c r="T548" s="1" t="s">
        <v>2272</v>
      </c>
      <c r="U548" s="3">
        <v>44975</v>
      </c>
    </row>
    <row r="549" spans="1:21" x14ac:dyDescent="0.3">
      <c r="A549" s="1" t="s">
        <v>2273</v>
      </c>
      <c r="B549" s="1" t="s">
        <v>2274</v>
      </c>
      <c r="C549" s="1" t="s">
        <v>2275</v>
      </c>
      <c r="D549" s="1" t="str">
        <f>_xlfn.CONCAT(EcommerceDataset[[#This Row],[first_name]]," ",EcommerceDataset[[#This Row],[last_name]])</f>
        <v>Tracy Blair</v>
      </c>
      <c r="E549" s="1" t="s">
        <v>22</v>
      </c>
      <c r="F549" s="1" t="s">
        <v>37</v>
      </c>
      <c r="G549" s="1" t="s">
        <v>38</v>
      </c>
      <c r="H549" s="1" t="s">
        <v>128</v>
      </c>
      <c r="I549" s="1" t="s">
        <v>129</v>
      </c>
      <c r="J549" s="1" t="s">
        <v>130</v>
      </c>
      <c r="K549" s="4">
        <v>3</v>
      </c>
      <c r="L549" s="5">
        <v>129</v>
      </c>
      <c r="M549" s="5">
        <f>EcommerceDataset[[#This Row],[quantity]]*EcommerceDataset[[#This Row],[unit_price]]</f>
        <v>387</v>
      </c>
      <c r="N549" s="1" t="s">
        <v>2276</v>
      </c>
      <c r="O549" s="3">
        <v>45224</v>
      </c>
      <c r="P549" s="1" t="s">
        <v>55</v>
      </c>
      <c r="Q549" s="1" t="s">
        <v>56</v>
      </c>
      <c r="R549" s="4">
        <v>4</v>
      </c>
      <c r="S549" s="1" t="s">
        <v>132</v>
      </c>
      <c r="T549" s="1" t="s">
        <v>2277</v>
      </c>
      <c r="U549" s="3">
        <v>45655</v>
      </c>
    </row>
    <row r="550" spans="1:21" x14ac:dyDescent="0.3">
      <c r="A550" s="1" t="s">
        <v>2278</v>
      </c>
      <c r="B550" s="1" t="s">
        <v>69</v>
      </c>
      <c r="C550" s="1" t="s">
        <v>2279</v>
      </c>
      <c r="D550" s="1" t="str">
        <f>_xlfn.CONCAT(EcommerceDataset[[#This Row],[first_name]]," ",EcommerceDataset[[#This Row],[last_name]])</f>
        <v>Amy Everett</v>
      </c>
      <c r="E550" s="1" t="s">
        <v>36</v>
      </c>
      <c r="F550" s="1" t="s">
        <v>37</v>
      </c>
      <c r="G550" s="1" t="s">
        <v>119</v>
      </c>
      <c r="H550" s="1" t="s">
        <v>167</v>
      </c>
      <c r="I550" s="1" t="s">
        <v>168</v>
      </c>
      <c r="J550" s="1" t="s">
        <v>130</v>
      </c>
      <c r="K550" s="4">
        <v>1</v>
      </c>
      <c r="L550" s="5">
        <v>80</v>
      </c>
      <c r="M550" s="5">
        <f>EcommerceDataset[[#This Row],[quantity]]*EcommerceDataset[[#This Row],[unit_price]]</f>
        <v>80</v>
      </c>
      <c r="N550" s="1" t="s">
        <v>2280</v>
      </c>
      <c r="O550" s="3">
        <v>45846</v>
      </c>
      <c r="P550" s="1" t="s">
        <v>75</v>
      </c>
      <c r="Q550" s="1" t="s">
        <v>56</v>
      </c>
      <c r="R550" s="4">
        <v>4</v>
      </c>
      <c r="S550" s="1" t="s">
        <v>66</v>
      </c>
      <c r="T550" s="1" t="s">
        <v>2281</v>
      </c>
      <c r="U550" s="3">
        <v>45612</v>
      </c>
    </row>
    <row r="551" spans="1:21" x14ac:dyDescent="0.3">
      <c r="A551" s="1" t="s">
        <v>2282</v>
      </c>
      <c r="B551" s="1" t="s">
        <v>1773</v>
      </c>
      <c r="C551" s="1" t="s">
        <v>688</v>
      </c>
      <c r="D551" s="1" t="str">
        <f>_xlfn.CONCAT(EcommerceDataset[[#This Row],[first_name]]," ",EcommerceDataset[[#This Row],[last_name]])</f>
        <v>Steven Taylor</v>
      </c>
      <c r="E551" s="1" t="s">
        <v>22</v>
      </c>
      <c r="F551" s="1" t="s">
        <v>49</v>
      </c>
      <c r="G551" s="1" t="s">
        <v>24</v>
      </c>
      <c r="H551" s="1" t="s">
        <v>217</v>
      </c>
      <c r="I551" s="1" t="s">
        <v>218</v>
      </c>
      <c r="J551" s="1" t="s">
        <v>27</v>
      </c>
      <c r="K551" s="4">
        <v>3</v>
      </c>
      <c r="L551" s="5">
        <v>899</v>
      </c>
      <c r="M551" s="5">
        <f>EcommerceDataset[[#This Row],[quantity]]*EcommerceDataset[[#This Row],[unit_price]]</f>
        <v>2697</v>
      </c>
      <c r="N551" s="1" t="s">
        <v>2283</v>
      </c>
      <c r="O551" s="3">
        <v>45563</v>
      </c>
      <c r="P551" s="1" t="s">
        <v>109</v>
      </c>
      <c r="Q551" s="1" t="s">
        <v>56</v>
      </c>
      <c r="R551" s="4">
        <v>5</v>
      </c>
      <c r="S551" s="1" t="s">
        <v>66</v>
      </c>
      <c r="T551" s="1" t="s">
        <v>2284</v>
      </c>
      <c r="U551" s="3">
        <v>45707</v>
      </c>
    </row>
    <row r="552" spans="1:21" x14ac:dyDescent="0.3">
      <c r="A552" s="1" t="s">
        <v>2285</v>
      </c>
      <c r="B552" s="1" t="s">
        <v>200</v>
      </c>
      <c r="C552" s="1" t="s">
        <v>2286</v>
      </c>
      <c r="D552" s="1" t="str">
        <f>_xlfn.CONCAT(EcommerceDataset[[#This Row],[first_name]]," ",EcommerceDataset[[#This Row],[last_name]])</f>
        <v>Robert Prince</v>
      </c>
      <c r="E552" s="1" t="s">
        <v>36</v>
      </c>
      <c r="F552" s="1" t="s">
        <v>23</v>
      </c>
      <c r="G552" s="1" t="s">
        <v>185</v>
      </c>
      <c r="H552" s="1" t="s">
        <v>190</v>
      </c>
      <c r="I552" s="1" t="s">
        <v>191</v>
      </c>
      <c r="J552" s="1" t="s">
        <v>41</v>
      </c>
      <c r="K552" s="4">
        <v>1</v>
      </c>
      <c r="L552" s="5">
        <v>120</v>
      </c>
      <c r="M552" s="5">
        <f>EcommerceDataset[[#This Row],[quantity]]*EcommerceDataset[[#This Row],[unit_price]]</f>
        <v>120</v>
      </c>
      <c r="N552" s="1" t="s">
        <v>2287</v>
      </c>
      <c r="O552" s="3">
        <v>44837</v>
      </c>
      <c r="P552" s="1" t="s">
        <v>29</v>
      </c>
      <c r="Q552" s="1" t="s">
        <v>56</v>
      </c>
      <c r="R552" s="4">
        <v>5</v>
      </c>
      <c r="S552" s="1" t="s">
        <v>31</v>
      </c>
      <c r="T552" s="1" t="s">
        <v>2288</v>
      </c>
      <c r="U552" s="3">
        <v>45685</v>
      </c>
    </row>
    <row r="553" spans="1:21" x14ac:dyDescent="0.3">
      <c r="A553" s="1" t="s">
        <v>2289</v>
      </c>
      <c r="B553" s="1" t="s">
        <v>2290</v>
      </c>
      <c r="C553" s="1" t="s">
        <v>2291</v>
      </c>
      <c r="D553" s="1" t="str">
        <f>_xlfn.CONCAT(EcommerceDataset[[#This Row],[first_name]]," ",EcommerceDataset[[#This Row],[last_name]])</f>
        <v>Lauren Gallagher</v>
      </c>
      <c r="E553" s="1" t="s">
        <v>22</v>
      </c>
      <c r="F553" s="1" t="s">
        <v>49</v>
      </c>
      <c r="G553" s="1" t="s">
        <v>71</v>
      </c>
      <c r="H553" s="1" t="s">
        <v>72</v>
      </c>
      <c r="I553" s="1" t="s">
        <v>73</v>
      </c>
      <c r="J553" s="1" t="s">
        <v>41</v>
      </c>
      <c r="K553" s="4">
        <v>2</v>
      </c>
      <c r="L553" s="5">
        <v>110</v>
      </c>
      <c r="M553" s="5">
        <f>EcommerceDataset[[#This Row],[quantity]]*EcommerceDataset[[#This Row],[unit_price]]</f>
        <v>220</v>
      </c>
      <c r="N553" s="1" t="s">
        <v>2292</v>
      </c>
      <c r="O553" s="3">
        <v>45786</v>
      </c>
      <c r="P553" s="1" t="s">
        <v>29</v>
      </c>
      <c r="Q553" s="1" t="s">
        <v>30</v>
      </c>
      <c r="R553" s="4">
        <v>5</v>
      </c>
      <c r="S553" s="1" t="s">
        <v>44</v>
      </c>
      <c r="T553" s="1" t="s">
        <v>2293</v>
      </c>
      <c r="U553" s="3">
        <v>45237</v>
      </c>
    </row>
    <row r="554" spans="1:21" x14ac:dyDescent="0.3">
      <c r="A554" s="1" t="s">
        <v>2294</v>
      </c>
      <c r="B554" s="1" t="s">
        <v>150</v>
      </c>
      <c r="C554" s="1" t="s">
        <v>1610</v>
      </c>
      <c r="D554" s="1" t="str">
        <f>_xlfn.CONCAT(EcommerceDataset[[#This Row],[first_name]]," ",EcommerceDataset[[#This Row],[last_name]])</f>
        <v>Wyatt Gregory</v>
      </c>
      <c r="E554" s="1" t="s">
        <v>22</v>
      </c>
      <c r="F554" s="1" t="s">
        <v>23</v>
      </c>
      <c r="G554" s="1" t="s">
        <v>71</v>
      </c>
      <c r="H554" s="1" t="s">
        <v>137</v>
      </c>
      <c r="I554" s="1" t="s">
        <v>138</v>
      </c>
      <c r="J554" s="1" t="s">
        <v>27</v>
      </c>
      <c r="K554" s="4">
        <v>1</v>
      </c>
      <c r="L554" s="5">
        <v>999</v>
      </c>
      <c r="M554" s="5">
        <f>EcommerceDataset[[#This Row],[quantity]]*EcommerceDataset[[#This Row],[unit_price]]</f>
        <v>999</v>
      </c>
      <c r="N554" s="1" t="s">
        <v>2295</v>
      </c>
      <c r="O554" s="3">
        <v>45163</v>
      </c>
      <c r="P554" s="1" t="s">
        <v>109</v>
      </c>
      <c r="Q554" s="1" t="s">
        <v>30</v>
      </c>
      <c r="R554" s="4">
        <v>2</v>
      </c>
      <c r="S554" s="1" t="s">
        <v>66</v>
      </c>
      <c r="T554" s="1" t="s">
        <v>2296</v>
      </c>
      <c r="U554" s="3">
        <v>45173</v>
      </c>
    </row>
    <row r="555" spans="1:21" x14ac:dyDescent="0.3">
      <c r="A555" s="1" t="s">
        <v>2297</v>
      </c>
      <c r="B555" s="1" t="s">
        <v>247</v>
      </c>
      <c r="C555" s="1" t="s">
        <v>70</v>
      </c>
      <c r="D555" s="1" t="str">
        <f>_xlfn.CONCAT(EcommerceDataset[[#This Row],[first_name]]," ",EcommerceDataset[[#This Row],[last_name]])</f>
        <v>Michael Johnson</v>
      </c>
      <c r="E555" s="1" t="s">
        <v>22</v>
      </c>
      <c r="F555" s="1" t="s">
        <v>37</v>
      </c>
      <c r="G555" s="1" t="s">
        <v>61</v>
      </c>
      <c r="H555" s="1" t="s">
        <v>39</v>
      </c>
      <c r="I555" s="1" t="s">
        <v>40</v>
      </c>
      <c r="J555" s="1" t="s">
        <v>41</v>
      </c>
      <c r="K555" s="4">
        <v>4</v>
      </c>
      <c r="L555" s="5">
        <v>59</v>
      </c>
      <c r="M555" s="5">
        <f>EcommerceDataset[[#This Row],[quantity]]*EcommerceDataset[[#This Row],[unit_price]]</f>
        <v>236</v>
      </c>
      <c r="N555" s="1" t="s">
        <v>2298</v>
      </c>
      <c r="O555" s="3">
        <v>44864</v>
      </c>
      <c r="P555" s="1" t="s">
        <v>102</v>
      </c>
      <c r="Q555" s="1" t="s">
        <v>56</v>
      </c>
      <c r="R555" s="4">
        <v>4</v>
      </c>
      <c r="S555" s="1" t="s">
        <v>132</v>
      </c>
      <c r="T555" s="1" t="s">
        <v>2299</v>
      </c>
      <c r="U555" s="3">
        <v>45029</v>
      </c>
    </row>
    <row r="556" spans="1:21" x14ac:dyDescent="0.3">
      <c r="A556" s="1" t="s">
        <v>2300</v>
      </c>
      <c r="B556" s="1" t="s">
        <v>585</v>
      </c>
      <c r="C556" s="1" t="s">
        <v>2301</v>
      </c>
      <c r="D556" s="1" t="str">
        <f>_xlfn.CONCAT(EcommerceDataset[[#This Row],[first_name]]," ",EcommerceDataset[[#This Row],[last_name]])</f>
        <v>Brenda Vaughn</v>
      </c>
      <c r="E556" s="1" t="s">
        <v>80</v>
      </c>
      <c r="F556" s="1" t="s">
        <v>49</v>
      </c>
      <c r="G556" s="1" t="s">
        <v>185</v>
      </c>
      <c r="H556" s="1" t="s">
        <v>62</v>
      </c>
      <c r="I556" s="1" t="s">
        <v>63</v>
      </c>
      <c r="J556" s="1" t="s">
        <v>64</v>
      </c>
      <c r="K556" s="4">
        <v>4</v>
      </c>
      <c r="L556" s="5">
        <v>399</v>
      </c>
      <c r="M556" s="5">
        <f>EcommerceDataset[[#This Row],[quantity]]*EcommerceDataset[[#This Row],[unit_price]]</f>
        <v>1596</v>
      </c>
      <c r="N556" s="1" t="s">
        <v>2302</v>
      </c>
      <c r="O556" s="3">
        <v>45729</v>
      </c>
      <c r="P556" s="1" t="s">
        <v>55</v>
      </c>
      <c r="Q556" s="1" t="s">
        <v>56</v>
      </c>
      <c r="R556" s="4">
        <v>3</v>
      </c>
      <c r="S556" s="1" t="s">
        <v>103</v>
      </c>
      <c r="T556" s="1" t="s">
        <v>2303</v>
      </c>
      <c r="U556" s="3">
        <v>45817</v>
      </c>
    </row>
    <row r="557" spans="1:21" x14ac:dyDescent="0.3">
      <c r="A557" s="1" t="s">
        <v>2304</v>
      </c>
      <c r="B557" s="1" t="s">
        <v>2305</v>
      </c>
      <c r="C557" s="1" t="s">
        <v>551</v>
      </c>
      <c r="D557" s="1" t="str">
        <f>_xlfn.CONCAT(EcommerceDataset[[#This Row],[first_name]]," ",EcommerceDataset[[#This Row],[last_name]])</f>
        <v>Mackenzie Campbell</v>
      </c>
      <c r="E557" s="1" t="s">
        <v>22</v>
      </c>
      <c r="F557" s="1" t="s">
        <v>23</v>
      </c>
      <c r="G557" s="1" t="s">
        <v>71</v>
      </c>
      <c r="H557" s="1" t="s">
        <v>62</v>
      </c>
      <c r="I557" s="1" t="s">
        <v>63</v>
      </c>
      <c r="J557" s="1" t="s">
        <v>64</v>
      </c>
      <c r="K557" s="4">
        <v>1</v>
      </c>
      <c r="L557" s="5">
        <v>399</v>
      </c>
      <c r="M557" s="5">
        <f>EcommerceDataset[[#This Row],[quantity]]*EcommerceDataset[[#This Row],[unit_price]]</f>
        <v>399</v>
      </c>
      <c r="N557" s="1" t="s">
        <v>2306</v>
      </c>
      <c r="O557" s="3">
        <v>44888</v>
      </c>
      <c r="P557" s="1" t="s">
        <v>29</v>
      </c>
      <c r="Q557" s="1" t="s">
        <v>43</v>
      </c>
      <c r="R557" s="4">
        <v>3</v>
      </c>
      <c r="S557" s="1" t="s">
        <v>44</v>
      </c>
      <c r="T557" s="1" t="s">
        <v>2307</v>
      </c>
      <c r="U557" s="3">
        <v>45650</v>
      </c>
    </row>
    <row r="558" spans="1:21" x14ac:dyDescent="0.3">
      <c r="A558" s="1" t="s">
        <v>2308</v>
      </c>
      <c r="B558" s="1" t="s">
        <v>688</v>
      </c>
      <c r="C558" s="1" t="s">
        <v>1278</v>
      </c>
      <c r="D558" s="1" t="str">
        <f>_xlfn.CONCAT(EcommerceDataset[[#This Row],[first_name]]," ",EcommerceDataset[[#This Row],[last_name]])</f>
        <v>Taylor Bailey</v>
      </c>
      <c r="E558" s="1" t="s">
        <v>22</v>
      </c>
      <c r="F558" s="1" t="s">
        <v>23</v>
      </c>
      <c r="G558" s="1" t="s">
        <v>185</v>
      </c>
      <c r="H558" s="1" t="s">
        <v>120</v>
      </c>
      <c r="I558" s="1" t="s">
        <v>121</v>
      </c>
      <c r="J558" s="1" t="s">
        <v>122</v>
      </c>
      <c r="K558" s="4">
        <v>5</v>
      </c>
      <c r="L558" s="5">
        <v>149</v>
      </c>
      <c r="M558" s="5">
        <f>EcommerceDataset[[#This Row],[quantity]]*EcommerceDataset[[#This Row],[unit_price]]</f>
        <v>745</v>
      </c>
      <c r="N558" s="1" t="s">
        <v>2309</v>
      </c>
      <c r="O558" s="3">
        <v>45501</v>
      </c>
      <c r="P558" s="1" t="s">
        <v>29</v>
      </c>
      <c r="Q558" s="1" t="s">
        <v>56</v>
      </c>
      <c r="R558" s="4">
        <v>1</v>
      </c>
      <c r="S558" s="1" t="s">
        <v>103</v>
      </c>
      <c r="T558" s="1" t="s">
        <v>2310</v>
      </c>
      <c r="U558" s="3">
        <v>45624</v>
      </c>
    </row>
    <row r="559" spans="1:21" x14ac:dyDescent="0.3">
      <c r="A559" s="1" t="s">
        <v>2311</v>
      </c>
      <c r="B559" s="1" t="s">
        <v>930</v>
      </c>
      <c r="C559" s="1" t="s">
        <v>2312</v>
      </c>
      <c r="D559" s="1" t="str">
        <f>_xlfn.CONCAT(EcommerceDataset[[#This Row],[first_name]]," ",EcommerceDataset[[#This Row],[last_name]])</f>
        <v>Phillip Irwin</v>
      </c>
      <c r="E559" s="1" t="s">
        <v>36</v>
      </c>
      <c r="F559" s="1" t="s">
        <v>49</v>
      </c>
      <c r="G559" s="1" t="s">
        <v>24</v>
      </c>
      <c r="H559" s="1" t="s">
        <v>99</v>
      </c>
      <c r="I559" s="1" t="s">
        <v>100</v>
      </c>
      <c r="J559" s="1" t="s">
        <v>27</v>
      </c>
      <c r="K559" s="4">
        <v>1</v>
      </c>
      <c r="L559" s="5">
        <v>199</v>
      </c>
      <c r="M559" s="5">
        <f>EcommerceDataset[[#This Row],[quantity]]*EcommerceDataset[[#This Row],[unit_price]]</f>
        <v>199</v>
      </c>
      <c r="N559" s="1" t="s">
        <v>2313</v>
      </c>
      <c r="O559" s="3">
        <v>45347</v>
      </c>
      <c r="P559" s="1" t="s">
        <v>75</v>
      </c>
      <c r="Q559" s="1" t="s">
        <v>43</v>
      </c>
      <c r="R559" s="4">
        <v>4</v>
      </c>
      <c r="S559" s="1" t="s">
        <v>132</v>
      </c>
      <c r="T559" s="1" t="s">
        <v>2314</v>
      </c>
      <c r="U559" s="3">
        <v>44865</v>
      </c>
    </row>
    <row r="560" spans="1:21" x14ac:dyDescent="0.3">
      <c r="A560" s="1" t="s">
        <v>2315</v>
      </c>
      <c r="B560" s="1" t="s">
        <v>2316</v>
      </c>
      <c r="C560" s="1" t="s">
        <v>2317</v>
      </c>
      <c r="D560" s="1" t="str">
        <f>_xlfn.CONCAT(EcommerceDataset[[#This Row],[first_name]]," ",EcommerceDataset[[#This Row],[last_name]])</f>
        <v>Miguel Pope</v>
      </c>
      <c r="E560" s="1" t="s">
        <v>80</v>
      </c>
      <c r="F560" s="1" t="s">
        <v>37</v>
      </c>
      <c r="G560" s="1" t="s">
        <v>185</v>
      </c>
      <c r="H560" s="1" t="s">
        <v>39</v>
      </c>
      <c r="I560" s="1" t="s">
        <v>40</v>
      </c>
      <c r="J560" s="1" t="s">
        <v>41</v>
      </c>
      <c r="K560" s="4">
        <v>5</v>
      </c>
      <c r="L560" s="5">
        <v>59</v>
      </c>
      <c r="M560" s="5">
        <f>EcommerceDataset[[#This Row],[quantity]]*EcommerceDataset[[#This Row],[unit_price]]</f>
        <v>295</v>
      </c>
      <c r="N560" s="1" t="s">
        <v>2318</v>
      </c>
      <c r="O560" s="3">
        <v>45444</v>
      </c>
      <c r="P560" s="1" t="s">
        <v>29</v>
      </c>
      <c r="Q560" s="1" t="s">
        <v>56</v>
      </c>
      <c r="R560" s="4">
        <v>4</v>
      </c>
      <c r="S560" s="1" t="s">
        <v>66</v>
      </c>
      <c r="T560" s="1" t="s">
        <v>2319</v>
      </c>
      <c r="U560" s="3">
        <v>45095</v>
      </c>
    </row>
    <row r="561" spans="1:21" x14ac:dyDescent="0.3">
      <c r="A561" s="1" t="s">
        <v>2320</v>
      </c>
      <c r="B561" s="1" t="s">
        <v>142</v>
      </c>
      <c r="C561" s="1" t="s">
        <v>2321</v>
      </c>
      <c r="D561" s="1" t="str">
        <f>_xlfn.CONCAT(EcommerceDataset[[#This Row],[first_name]]," ",EcommerceDataset[[#This Row],[last_name]])</f>
        <v>Anthony Wheeler</v>
      </c>
      <c r="E561" s="1" t="s">
        <v>80</v>
      </c>
      <c r="F561" s="1" t="s">
        <v>37</v>
      </c>
      <c r="G561" s="1" t="s">
        <v>93</v>
      </c>
      <c r="H561" s="1" t="s">
        <v>390</v>
      </c>
      <c r="I561" s="1" t="s">
        <v>391</v>
      </c>
      <c r="J561" s="1" t="s">
        <v>122</v>
      </c>
      <c r="K561" s="4">
        <v>2</v>
      </c>
      <c r="L561" s="5">
        <v>25</v>
      </c>
      <c r="M561" s="5">
        <f>EcommerceDataset[[#This Row],[quantity]]*EcommerceDataset[[#This Row],[unit_price]]</f>
        <v>50</v>
      </c>
      <c r="N561" s="1" t="s">
        <v>2322</v>
      </c>
      <c r="O561" s="3">
        <v>45023</v>
      </c>
      <c r="P561" s="1" t="s">
        <v>109</v>
      </c>
      <c r="Q561" s="1" t="s">
        <v>30</v>
      </c>
      <c r="R561" s="4">
        <v>4</v>
      </c>
      <c r="S561" s="1" t="s">
        <v>44</v>
      </c>
      <c r="T561" s="1" t="s">
        <v>2323</v>
      </c>
      <c r="U561" s="3">
        <v>45289</v>
      </c>
    </row>
    <row r="562" spans="1:21" x14ac:dyDescent="0.3">
      <c r="A562" s="1" t="s">
        <v>2324</v>
      </c>
      <c r="B562" s="1" t="s">
        <v>262</v>
      </c>
      <c r="C562" s="1" t="s">
        <v>1282</v>
      </c>
      <c r="D562" s="1" t="str">
        <f>_xlfn.CONCAT(EcommerceDataset[[#This Row],[first_name]]," ",EcommerceDataset[[#This Row],[last_name]])</f>
        <v>David Mcdonald</v>
      </c>
      <c r="E562" s="1" t="s">
        <v>36</v>
      </c>
      <c r="F562" s="1" t="s">
        <v>37</v>
      </c>
      <c r="G562" s="1" t="s">
        <v>38</v>
      </c>
      <c r="H562" s="1" t="s">
        <v>144</v>
      </c>
      <c r="I562" s="1" t="s">
        <v>145</v>
      </c>
      <c r="J562" s="1" t="s">
        <v>53</v>
      </c>
      <c r="K562" s="4">
        <v>3</v>
      </c>
      <c r="L562" s="5">
        <v>199</v>
      </c>
      <c r="M562" s="5">
        <f>EcommerceDataset[[#This Row],[quantity]]*EcommerceDataset[[#This Row],[unit_price]]</f>
        <v>597</v>
      </c>
      <c r="N562" s="1" t="s">
        <v>2325</v>
      </c>
      <c r="O562" s="3">
        <v>45091</v>
      </c>
      <c r="P562" s="1" t="s">
        <v>55</v>
      </c>
      <c r="Q562" s="1" t="s">
        <v>30</v>
      </c>
      <c r="R562" s="4">
        <v>3</v>
      </c>
      <c r="S562" s="1" t="s">
        <v>103</v>
      </c>
      <c r="T562" s="1" t="s">
        <v>2326</v>
      </c>
      <c r="U562" s="3">
        <v>45648</v>
      </c>
    </row>
    <row r="563" spans="1:21" x14ac:dyDescent="0.3">
      <c r="A563" s="1" t="s">
        <v>2327</v>
      </c>
      <c r="B563" s="1" t="s">
        <v>2328</v>
      </c>
      <c r="C563" s="1" t="s">
        <v>150</v>
      </c>
      <c r="D563" s="1" t="str">
        <f>_xlfn.CONCAT(EcommerceDataset[[#This Row],[first_name]]," ",EcommerceDataset[[#This Row],[last_name]])</f>
        <v>Katie Wyatt</v>
      </c>
      <c r="E563" s="1" t="s">
        <v>22</v>
      </c>
      <c r="F563" s="1" t="s">
        <v>37</v>
      </c>
      <c r="G563" s="1" t="s">
        <v>71</v>
      </c>
      <c r="H563" s="1" t="s">
        <v>39</v>
      </c>
      <c r="I563" s="1" t="s">
        <v>40</v>
      </c>
      <c r="J563" s="1" t="s">
        <v>41</v>
      </c>
      <c r="K563" s="4">
        <v>1</v>
      </c>
      <c r="L563" s="5">
        <v>59</v>
      </c>
      <c r="M563" s="5">
        <f>EcommerceDataset[[#This Row],[quantity]]*EcommerceDataset[[#This Row],[unit_price]]</f>
        <v>59</v>
      </c>
      <c r="N563" s="1" t="s">
        <v>2329</v>
      </c>
      <c r="O563" s="3">
        <v>45450</v>
      </c>
      <c r="P563" s="1" t="s">
        <v>75</v>
      </c>
      <c r="Q563" s="1" t="s">
        <v>30</v>
      </c>
      <c r="R563" s="4">
        <v>3</v>
      </c>
      <c r="S563" s="1" t="s">
        <v>31</v>
      </c>
      <c r="T563" s="1" t="s">
        <v>2330</v>
      </c>
      <c r="U563" s="3">
        <v>45816</v>
      </c>
    </row>
    <row r="564" spans="1:21" x14ac:dyDescent="0.3">
      <c r="A564" s="1" t="s">
        <v>2331</v>
      </c>
      <c r="B564" s="1" t="s">
        <v>666</v>
      </c>
      <c r="C564" s="1" t="s">
        <v>2332</v>
      </c>
      <c r="D564" s="1" t="str">
        <f>_xlfn.CONCAT(EcommerceDataset[[#This Row],[first_name]]," ",EcommerceDataset[[#This Row],[last_name]])</f>
        <v>Angela Peters</v>
      </c>
      <c r="E564" s="1" t="s">
        <v>22</v>
      </c>
      <c r="F564" s="1" t="s">
        <v>23</v>
      </c>
      <c r="G564" s="1" t="s">
        <v>179</v>
      </c>
      <c r="H564" s="1" t="s">
        <v>167</v>
      </c>
      <c r="I564" s="1" t="s">
        <v>168</v>
      </c>
      <c r="J564" s="1" t="s">
        <v>130</v>
      </c>
      <c r="K564" s="4">
        <v>3</v>
      </c>
      <c r="L564" s="5">
        <v>80</v>
      </c>
      <c r="M564" s="5">
        <f>EcommerceDataset[[#This Row],[quantity]]*EcommerceDataset[[#This Row],[unit_price]]</f>
        <v>240</v>
      </c>
      <c r="N564" s="1" t="s">
        <v>2333</v>
      </c>
      <c r="O564" s="3">
        <v>45052</v>
      </c>
      <c r="P564" s="1" t="s">
        <v>75</v>
      </c>
      <c r="Q564" s="1" t="s">
        <v>43</v>
      </c>
      <c r="R564" s="4">
        <v>5</v>
      </c>
      <c r="S564" s="1" t="s">
        <v>66</v>
      </c>
      <c r="T564" s="1" t="s">
        <v>2334</v>
      </c>
      <c r="U564" s="3">
        <v>45414</v>
      </c>
    </row>
    <row r="565" spans="1:21" x14ac:dyDescent="0.3">
      <c r="A565" s="1" t="s">
        <v>2335</v>
      </c>
      <c r="B565" s="1" t="s">
        <v>1024</v>
      </c>
      <c r="C565" s="1" t="s">
        <v>2336</v>
      </c>
      <c r="D565" s="1" t="str">
        <f>_xlfn.CONCAT(EcommerceDataset[[#This Row],[first_name]]," ",EcommerceDataset[[#This Row],[last_name]])</f>
        <v>Cynthia Cook</v>
      </c>
      <c r="E565" s="1" t="s">
        <v>80</v>
      </c>
      <c r="F565" s="1" t="s">
        <v>37</v>
      </c>
      <c r="G565" s="1" t="s">
        <v>24</v>
      </c>
      <c r="H565" s="1" t="s">
        <v>120</v>
      </c>
      <c r="I565" s="1" t="s">
        <v>121</v>
      </c>
      <c r="J565" s="1" t="s">
        <v>122</v>
      </c>
      <c r="K565" s="4">
        <v>2</v>
      </c>
      <c r="L565" s="5">
        <v>149</v>
      </c>
      <c r="M565" s="5">
        <f>EcommerceDataset[[#This Row],[quantity]]*EcommerceDataset[[#This Row],[unit_price]]</f>
        <v>298</v>
      </c>
      <c r="N565" s="1" t="s">
        <v>2337</v>
      </c>
      <c r="O565" s="3">
        <v>45470</v>
      </c>
      <c r="P565" s="1" t="s">
        <v>102</v>
      </c>
      <c r="Q565" s="1" t="s">
        <v>43</v>
      </c>
      <c r="R565" s="4">
        <v>3</v>
      </c>
      <c r="S565" s="1" t="s">
        <v>44</v>
      </c>
      <c r="T565" s="1" t="s">
        <v>2338</v>
      </c>
      <c r="U565" s="3">
        <v>45601</v>
      </c>
    </row>
    <row r="566" spans="1:21" x14ac:dyDescent="0.3">
      <c r="A566" s="1" t="s">
        <v>2339</v>
      </c>
      <c r="B566" s="1" t="s">
        <v>2340</v>
      </c>
      <c r="C566" s="1" t="s">
        <v>280</v>
      </c>
      <c r="D566" s="1" t="str">
        <f>_xlfn.CONCAT(EcommerceDataset[[#This Row],[first_name]]," ",EcommerceDataset[[#This Row],[last_name]])</f>
        <v>Jasmine Mills</v>
      </c>
      <c r="E566" s="1" t="s">
        <v>80</v>
      </c>
      <c r="F566" s="1" t="s">
        <v>37</v>
      </c>
      <c r="G566" s="1" t="s">
        <v>38</v>
      </c>
      <c r="H566" s="1" t="s">
        <v>128</v>
      </c>
      <c r="I566" s="1" t="s">
        <v>129</v>
      </c>
      <c r="J566" s="1" t="s">
        <v>130</v>
      </c>
      <c r="K566" s="4">
        <v>1</v>
      </c>
      <c r="L566" s="5">
        <v>129</v>
      </c>
      <c r="M566" s="5">
        <f>EcommerceDataset[[#This Row],[quantity]]*EcommerceDataset[[#This Row],[unit_price]]</f>
        <v>129</v>
      </c>
      <c r="N566" s="1" t="s">
        <v>2341</v>
      </c>
      <c r="O566" s="3">
        <v>44841</v>
      </c>
      <c r="P566" s="1" t="s">
        <v>75</v>
      </c>
      <c r="Q566" s="1" t="s">
        <v>56</v>
      </c>
      <c r="R566" s="4">
        <v>4</v>
      </c>
      <c r="S566" s="1" t="s">
        <v>44</v>
      </c>
      <c r="T566" s="1" t="s">
        <v>2342</v>
      </c>
      <c r="U566" s="3">
        <v>45180</v>
      </c>
    </row>
    <row r="567" spans="1:21" x14ac:dyDescent="0.3">
      <c r="A567" s="1" t="s">
        <v>2343</v>
      </c>
      <c r="B567" s="1" t="s">
        <v>2344</v>
      </c>
      <c r="C567" s="1" t="s">
        <v>2345</v>
      </c>
      <c r="D567" s="1" t="str">
        <f>_xlfn.CONCAT(EcommerceDataset[[#This Row],[first_name]]," ",EcommerceDataset[[#This Row],[last_name]])</f>
        <v>Keith Beck</v>
      </c>
      <c r="E567" s="1" t="s">
        <v>80</v>
      </c>
      <c r="F567" s="1" t="s">
        <v>23</v>
      </c>
      <c r="G567" s="1" t="s">
        <v>24</v>
      </c>
      <c r="H567" s="1" t="s">
        <v>167</v>
      </c>
      <c r="I567" s="1" t="s">
        <v>168</v>
      </c>
      <c r="J567" s="1" t="s">
        <v>130</v>
      </c>
      <c r="K567" s="4">
        <v>5</v>
      </c>
      <c r="L567" s="5">
        <v>80</v>
      </c>
      <c r="M567" s="5">
        <f>EcommerceDataset[[#This Row],[quantity]]*EcommerceDataset[[#This Row],[unit_price]]</f>
        <v>400</v>
      </c>
      <c r="N567" s="1" t="s">
        <v>2346</v>
      </c>
      <c r="O567" s="3">
        <v>45020</v>
      </c>
      <c r="P567" s="1" t="s">
        <v>55</v>
      </c>
      <c r="Q567" s="1" t="s">
        <v>56</v>
      </c>
      <c r="R567" s="4">
        <v>3</v>
      </c>
      <c r="S567" s="1" t="s">
        <v>44</v>
      </c>
      <c r="T567" s="1" t="s">
        <v>2347</v>
      </c>
      <c r="U567" s="3">
        <v>45066</v>
      </c>
    </row>
    <row r="568" spans="1:21" x14ac:dyDescent="0.3">
      <c r="A568" s="1" t="s">
        <v>2348</v>
      </c>
      <c r="B568" s="1" t="s">
        <v>2349</v>
      </c>
      <c r="C568" s="1" t="s">
        <v>2350</v>
      </c>
      <c r="D568" s="1" t="str">
        <f>_xlfn.CONCAT(EcommerceDataset[[#This Row],[first_name]]," ",EcommerceDataset[[#This Row],[last_name]])</f>
        <v>Brittney Williamson</v>
      </c>
      <c r="E568" s="1" t="s">
        <v>36</v>
      </c>
      <c r="F568" s="1" t="s">
        <v>23</v>
      </c>
      <c r="G568" s="1" t="s">
        <v>119</v>
      </c>
      <c r="H568" s="1" t="s">
        <v>190</v>
      </c>
      <c r="I568" s="1" t="s">
        <v>191</v>
      </c>
      <c r="J568" s="1" t="s">
        <v>41</v>
      </c>
      <c r="K568" s="4">
        <v>4</v>
      </c>
      <c r="L568" s="5">
        <v>120</v>
      </c>
      <c r="M568" s="5">
        <f>EcommerceDataset[[#This Row],[quantity]]*EcommerceDataset[[#This Row],[unit_price]]</f>
        <v>480</v>
      </c>
      <c r="N568" s="1" t="s">
        <v>2351</v>
      </c>
      <c r="O568" s="3">
        <v>45209</v>
      </c>
      <c r="P568" s="1" t="s">
        <v>29</v>
      </c>
      <c r="Q568" s="1" t="s">
        <v>30</v>
      </c>
      <c r="R568" s="4">
        <v>1</v>
      </c>
      <c r="S568" s="1" t="s">
        <v>66</v>
      </c>
      <c r="T568" s="1" t="s">
        <v>2352</v>
      </c>
      <c r="U568" s="3">
        <v>45031</v>
      </c>
    </row>
    <row r="569" spans="1:21" x14ac:dyDescent="0.3">
      <c r="A569" s="1" t="s">
        <v>506</v>
      </c>
      <c r="B569" s="1" t="s">
        <v>247</v>
      </c>
      <c r="C569" s="1" t="s">
        <v>275</v>
      </c>
      <c r="D569" s="1" t="str">
        <f>_xlfn.CONCAT(EcommerceDataset[[#This Row],[first_name]]," ",EcommerceDataset[[#This Row],[last_name]])</f>
        <v>Michael Smith</v>
      </c>
      <c r="E569" s="1" t="s">
        <v>80</v>
      </c>
      <c r="F569" s="1" t="s">
        <v>23</v>
      </c>
      <c r="G569" s="1" t="s">
        <v>38</v>
      </c>
      <c r="H569" s="1" t="s">
        <v>120</v>
      </c>
      <c r="I569" s="1" t="s">
        <v>121</v>
      </c>
      <c r="J569" s="1" t="s">
        <v>122</v>
      </c>
      <c r="K569" s="4">
        <v>3</v>
      </c>
      <c r="L569" s="5">
        <v>149</v>
      </c>
      <c r="M569" s="5">
        <f>EcommerceDataset[[#This Row],[quantity]]*EcommerceDataset[[#This Row],[unit_price]]</f>
        <v>447</v>
      </c>
      <c r="N569" s="1" t="s">
        <v>2353</v>
      </c>
      <c r="O569" s="3">
        <v>44941</v>
      </c>
      <c r="P569" s="1" t="s">
        <v>102</v>
      </c>
      <c r="Q569" s="1" t="s">
        <v>56</v>
      </c>
      <c r="R569" s="4">
        <v>1</v>
      </c>
      <c r="S569" s="1" t="s">
        <v>31</v>
      </c>
      <c r="T569" s="1" t="s">
        <v>2354</v>
      </c>
      <c r="U569" s="3">
        <v>44892</v>
      </c>
    </row>
    <row r="570" spans="1:21" x14ac:dyDescent="0.3">
      <c r="A570" s="1" t="s">
        <v>2355</v>
      </c>
      <c r="B570" s="1" t="s">
        <v>760</v>
      </c>
      <c r="C570" s="1" t="s">
        <v>610</v>
      </c>
      <c r="D570" s="1" t="str">
        <f>_xlfn.CONCAT(EcommerceDataset[[#This Row],[first_name]]," ",EcommerceDataset[[#This Row],[last_name]])</f>
        <v>Sabrina Herrera</v>
      </c>
      <c r="E570" s="1" t="s">
        <v>22</v>
      </c>
      <c r="F570" s="1" t="s">
        <v>37</v>
      </c>
      <c r="G570" s="1" t="s">
        <v>93</v>
      </c>
      <c r="H570" s="1" t="s">
        <v>167</v>
      </c>
      <c r="I570" s="1" t="s">
        <v>168</v>
      </c>
      <c r="J570" s="1" t="s">
        <v>130</v>
      </c>
      <c r="K570" s="4">
        <v>1</v>
      </c>
      <c r="L570" s="5">
        <v>80</v>
      </c>
      <c r="M570" s="5">
        <f>EcommerceDataset[[#This Row],[quantity]]*EcommerceDataset[[#This Row],[unit_price]]</f>
        <v>80</v>
      </c>
      <c r="N570" s="1" t="s">
        <v>2356</v>
      </c>
      <c r="O570" s="3">
        <v>45830</v>
      </c>
      <c r="P570" s="1" t="s">
        <v>75</v>
      </c>
      <c r="Q570" s="1" t="s">
        <v>43</v>
      </c>
      <c r="R570" s="4">
        <v>2</v>
      </c>
      <c r="S570" s="1" t="s">
        <v>103</v>
      </c>
      <c r="T570" s="1" t="s">
        <v>2357</v>
      </c>
      <c r="U570" s="3">
        <v>45757</v>
      </c>
    </row>
    <row r="571" spans="1:21" x14ac:dyDescent="0.3">
      <c r="A571" s="1" t="s">
        <v>2358</v>
      </c>
      <c r="B571" s="1" t="s">
        <v>484</v>
      </c>
      <c r="C571" s="1" t="s">
        <v>442</v>
      </c>
      <c r="D571" s="1" t="str">
        <f>_xlfn.CONCAT(EcommerceDataset[[#This Row],[first_name]]," ",EcommerceDataset[[#This Row],[last_name]])</f>
        <v>Kristin Wilson</v>
      </c>
      <c r="E571" s="1" t="s">
        <v>80</v>
      </c>
      <c r="F571" s="1" t="s">
        <v>23</v>
      </c>
      <c r="G571" s="1" t="s">
        <v>185</v>
      </c>
      <c r="H571" s="1" t="s">
        <v>72</v>
      </c>
      <c r="I571" s="1" t="s">
        <v>73</v>
      </c>
      <c r="J571" s="1" t="s">
        <v>41</v>
      </c>
      <c r="K571" s="4">
        <v>1</v>
      </c>
      <c r="L571" s="5">
        <v>110</v>
      </c>
      <c r="M571" s="5">
        <f>EcommerceDataset[[#This Row],[quantity]]*EcommerceDataset[[#This Row],[unit_price]]</f>
        <v>110</v>
      </c>
      <c r="N571" s="1" t="s">
        <v>2359</v>
      </c>
      <c r="O571" s="3">
        <v>45268</v>
      </c>
      <c r="P571" s="1" t="s">
        <v>29</v>
      </c>
      <c r="Q571" s="1" t="s">
        <v>43</v>
      </c>
      <c r="R571" s="4">
        <v>4</v>
      </c>
      <c r="S571" s="1" t="s">
        <v>132</v>
      </c>
      <c r="T571" s="1" t="s">
        <v>2360</v>
      </c>
      <c r="U571" s="3">
        <v>44883</v>
      </c>
    </row>
    <row r="572" spans="1:21" x14ac:dyDescent="0.3">
      <c r="A572" s="1" t="s">
        <v>2361</v>
      </c>
      <c r="B572" s="1" t="s">
        <v>534</v>
      </c>
      <c r="C572" s="1" t="s">
        <v>1900</v>
      </c>
      <c r="D572" s="1" t="str">
        <f>_xlfn.CONCAT(EcommerceDataset[[#This Row],[first_name]]," ",EcommerceDataset[[#This Row],[last_name]])</f>
        <v>William Nelson</v>
      </c>
      <c r="E572" s="1" t="s">
        <v>80</v>
      </c>
      <c r="F572" s="1" t="s">
        <v>49</v>
      </c>
      <c r="G572" s="1" t="s">
        <v>93</v>
      </c>
      <c r="H572" s="1" t="s">
        <v>137</v>
      </c>
      <c r="I572" s="1" t="s">
        <v>138</v>
      </c>
      <c r="J572" s="1" t="s">
        <v>27</v>
      </c>
      <c r="K572" s="4">
        <v>1</v>
      </c>
      <c r="L572" s="5">
        <v>999</v>
      </c>
      <c r="M572" s="5">
        <f>EcommerceDataset[[#This Row],[quantity]]*EcommerceDataset[[#This Row],[unit_price]]</f>
        <v>999</v>
      </c>
      <c r="N572" s="1" t="s">
        <v>2362</v>
      </c>
      <c r="O572" s="3">
        <v>45172</v>
      </c>
      <c r="P572" s="1" t="s">
        <v>75</v>
      </c>
      <c r="Q572" s="1" t="s">
        <v>56</v>
      </c>
      <c r="R572" s="4">
        <v>1</v>
      </c>
      <c r="S572" s="1" t="s">
        <v>103</v>
      </c>
      <c r="T572" s="1" t="s">
        <v>2363</v>
      </c>
      <c r="U572" s="3">
        <v>45625</v>
      </c>
    </row>
    <row r="573" spans="1:21" x14ac:dyDescent="0.3">
      <c r="A573" s="1" t="s">
        <v>1505</v>
      </c>
      <c r="B573" s="1" t="s">
        <v>1506</v>
      </c>
      <c r="C573" s="1" t="s">
        <v>1507</v>
      </c>
      <c r="D573" s="1" t="str">
        <f>_xlfn.CONCAT(EcommerceDataset[[#This Row],[first_name]]," ",EcommerceDataset[[#This Row],[last_name]])</f>
        <v>Vanessa Yang</v>
      </c>
      <c r="E573" s="1" t="s">
        <v>80</v>
      </c>
      <c r="F573" s="1" t="s">
        <v>49</v>
      </c>
      <c r="G573" s="1" t="s">
        <v>38</v>
      </c>
      <c r="H573" s="1" t="s">
        <v>128</v>
      </c>
      <c r="I573" s="1" t="s">
        <v>129</v>
      </c>
      <c r="J573" s="1" t="s">
        <v>130</v>
      </c>
      <c r="K573" s="4">
        <v>2</v>
      </c>
      <c r="L573" s="5">
        <v>129</v>
      </c>
      <c r="M573" s="5">
        <f>EcommerceDataset[[#This Row],[quantity]]*EcommerceDataset[[#This Row],[unit_price]]</f>
        <v>258</v>
      </c>
      <c r="N573" s="1" t="s">
        <v>2364</v>
      </c>
      <c r="O573" s="3">
        <v>45216</v>
      </c>
      <c r="P573" s="1" t="s">
        <v>55</v>
      </c>
      <c r="Q573" s="1" t="s">
        <v>30</v>
      </c>
      <c r="R573" s="4">
        <v>2</v>
      </c>
      <c r="S573" s="1" t="s">
        <v>103</v>
      </c>
      <c r="T573" s="1" t="s">
        <v>2365</v>
      </c>
      <c r="U573" s="3">
        <v>45372</v>
      </c>
    </row>
    <row r="574" spans="1:21" x14ac:dyDescent="0.3">
      <c r="A574" s="1" t="s">
        <v>2366</v>
      </c>
      <c r="B574" s="1" t="s">
        <v>484</v>
      </c>
      <c r="C574" s="1" t="s">
        <v>1715</v>
      </c>
      <c r="D574" s="1" t="str">
        <f>_xlfn.CONCAT(EcommerceDataset[[#This Row],[first_name]]," ",EcommerceDataset[[#This Row],[last_name]])</f>
        <v>Kristin Chang</v>
      </c>
      <c r="E574" s="1" t="s">
        <v>22</v>
      </c>
      <c r="F574" s="1" t="s">
        <v>23</v>
      </c>
      <c r="G574" s="1" t="s">
        <v>71</v>
      </c>
      <c r="H574" s="1" t="s">
        <v>128</v>
      </c>
      <c r="I574" s="1" t="s">
        <v>129</v>
      </c>
      <c r="J574" s="1" t="s">
        <v>130</v>
      </c>
      <c r="K574" s="4">
        <v>4</v>
      </c>
      <c r="L574" s="5">
        <v>129</v>
      </c>
      <c r="M574" s="5">
        <f>EcommerceDataset[[#This Row],[quantity]]*EcommerceDataset[[#This Row],[unit_price]]</f>
        <v>516</v>
      </c>
      <c r="N574" s="1" t="s">
        <v>2367</v>
      </c>
      <c r="O574" s="3">
        <v>44825</v>
      </c>
      <c r="P574" s="1" t="s">
        <v>55</v>
      </c>
      <c r="Q574" s="1" t="s">
        <v>56</v>
      </c>
      <c r="R574" s="4">
        <v>1</v>
      </c>
      <c r="S574" s="1" t="s">
        <v>66</v>
      </c>
      <c r="T574" s="1" t="s">
        <v>2368</v>
      </c>
      <c r="U574" s="3">
        <v>45557</v>
      </c>
    </row>
    <row r="575" spans="1:21" x14ac:dyDescent="0.3">
      <c r="A575" s="1" t="s">
        <v>2369</v>
      </c>
      <c r="B575" s="1" t="s">
        <v>2370</v>
      </c>
      <c r="C575" s="1" t="s">
        <v>2242</v>
      </c>
      <c r="D575" s="1" t="str">
        <f>_xlfn.CONCAT(EcommerceDataset[[#This Row],[first_name]]," ",EcommerceDataset[[#This Row],[last_name]])</f>
        <v>Shawn Cobb</v>
      </c>
      <c r="E575" s="1" t="s">
        <v>22</v>
      </c>
      <c r="F575" s="1" t="s">
        <v>37</v>
      </c>
      <c r="G575" s="1" t="s">
        <v>71</v>
      </c>
      <c r="H575" s="1" t="s">
        <v>167</v>
      </c>
      <c r="I575" s="1" t="s">
        <v>168</v>
      </c>
      <c r="J575" s="1" t="s">
        <v>130</v>
      </c>
      <c r="K575" s="4">
        <v>5</v>
      </c>
      <c r="L575" s="5">
        <v>80</v>
      </c>
      <c r="M575" s="5">
        <f>EcommerceDataset[[#This Row],[quantity]]*EcommerceDataset[[#This Row],[unit_price]]</f>
        <v>400</v>
      </c>
      <c r="N575" s="1" t="s">
        <v>2371</v>
      </c>
      <c r="O575" s="3">
        <v>45637</v>
      </c>
      <c r="P575" s="1" t="s">
        <v>75</v>
      </c>
      <c r="Q575" s="1" t="s">
        <v>43</v>
      </c>
      <c r="R575" s="4">
        <v>4</v>
      </c>
      <c r="S575" s="1" t="s">
        <v>103</v>
      </c>
      <c r="T575" s="1" t="s">
        <v>2372</v>
      </c>
      <c r="U575" s="3">
        <v>45075</v>
      </c>
    </row>
    <row r="576" spans="1:21" x14ac:dyDescent="0.3">
      <c r="A576" s="1" t="s">
        <v>2373</v>
      </c>
      <c r="B576" s="1" t="s">
        <v>745</v>
      </c>
      <c r="C576" s="1" t="s">
        <v>701</v>
      </c>
      <c r="D576" s="1" t="str">
        <f>_xlfn.CONCAT(EcommerceDataset[[#This Row],[first_name]]," ",EcommerceDataset[[#This Row],[last_name]])</f>
        <v>Scott Jones</v>
      </c>
      <c r="E576" s="1" t="s">
        <v>80</v>
      </c>
      <c r="F576" s="1" t="s">
        <v>49</v>
      </c>
      <c r="G576" s="1" t="s">
        <v>71</v>
      </c>
      <c r="H576" s="1" t="s">
        <v>25</v>
      </c>
      <c r="I576" s="1" t="s">
        <v>26</v>
      </c>
      <c r="J576" s="1" t="s">
        <v>27</v>
      </c>
      <c r="K576" s="4">
        <v>5</v>
      </c>
      <c r="L576" s="5">
        <v>229</v>
      </c>
      <c r="M576" s="5">
        <f>EcommerceDataset[[#This Row],[quantity]]*EcommerceDataset[[#This Row],[unit_price]]</f>
        <v>1145</v>
      </c>
      <c r="N576" s="1" t="s">
        <v>2374</v>
      </c>
      <c r="O576" s="3">
        <v>45396</v>
      </c>
      <c r="P576" s="1" t="s">
        <v>55</v>
      </c>
      <c r="Q576" s="1" t="s">
        <v>56</v>
      </c>
      <c r="R576" s="4">
        <v>4</v>
      </c>
      <c r="S576" s="1" t="s">
        <v>132</v>
      </c>
      <c r="T576" s="1" t="s">
        <v>2375</v>
      </c>
      <c r="U576" s="3">
        <v>45294</v>
      </c>
    </row>
    <row r="577" spans="1:21" x14ac:dyDescent="0.3">
      <c r="A577" s="1" t="s">
        <v>2376</v>
      </c>
      <c r="B577" s="1" t="s">
        <v>1300</v>
      </c>
      <c r="C577" s="1" t="s">
        <v>60</v>
      </c>
      <c r="D577" s="1" t="str">
        <f>_xlfn.CONCAT(EcommerceDataset[[#This Row],[first_name]]," ",EcommerceDataset[[#This Row],[last_name]])</f>
        <v>Nathaniel Harris</v>
      </c>
      <c r="E577" s="1" t="s">
        <v>36</v>
      </c>
      <c r="F577" s="1" t="s">
        <v>37</v>
      </c>
      <c r="G577" s="1" t="s">
        <v>151</v>
      </c>
      <c r="H577" s="1" t="s">
        <v>167</v>
      </c>
      <c r="I577" s="1" t="s">
        <v>168</v>
      </c>
      <c r="J577" s="1" t="s">
        <v>130</v>
      </c>
      <c r="K577" s="4">
        <v>1</v>
      </c>
      <c r="L577" s="5">
        <v>80</v>
      </c>
      <c r="M577" s="5">
        <f>EcommerceDataset[[#This Row],[quantity]]*EcommerceDataset[[#This Row],[unit_price]]</f>
        <v>80</v>
      </c>
      <c r="N577" s="1" t="s">
        <v>2377</v>
      </c>
      <c r="O577" s="3">
        <v>45572</v>
      </c>
      <c r="P577" s="1" t="s">
        <v>75</v>
      </c>
      <c r="Q577" s="1" t="s">
        <v>56</v>
      </c>
      <c r="R577" s="4">
        <v>5</v>
      </c>
      <c r="S577" s="1" t="s">
        <v>44</v>
      </c>
      <c r="T577" s="1" t="s">
        <v>2378</v>
      </c>
      <c r="U577" s="3">
        <v>45766</v>
      </c>
    </row>
    <row r="578" spans="1:21" x14ac:dyDescent="0.3">
      <c r="A578" s="1" t="s">
        <v>835</v>
      </c>
      <c r="B578" s="1" t="s">
        <v>666</v>
      </c>
      <c r="C578" s="1" t="s">
        <v>320</v>
      </c>
      <c r="D578" s="1" t="str">
        <f>_xlfn.CONCAT(EcommerceDataset[[#This Row],[first_name]]," ",EcommerceDataset[[#This Row],[last_name]])</f>
        <v>Angela Moore</v>
      </c>
      <c r="E578" s="1" t="s">
        <v>36</v>
      </c>
      <c r="F578" s="1" t="s">
        <v>49</v>
      </c>
      <c r="G578" s="1" t="s">
        <v>151</v>
      </c>
      <c r="H578" s="1" t="s">
        <v>99</v>
      </c>
      <c r="I578" s="1" t="s">
        <v>100</v>
      </c>
      <c r="J578" s="1" t="s">
        <v>27</v>
      </c>
      <c r="K578" s="4">
        <v>3</v>
      </c>
      <c r="L578" s="5">
        <v>199</v>
      </c>
      <c r="M578" s="5">
        <f>EcommerceDataset[[#This Row],[quantity]]*EcommerceDataset[[#This Row],[unit_price]]</f>
        <v>597</v>
      </c>
      <c r="N578" s="1" t="s">
        <v>2379</v>
      </c>
      <c r="O578" s="3">
        <v>45268</v>
      </c>
      <c r="P578" s="1" t="s">
        <v>75</v>
      </c>
      <c r="Q578" s="1" t="s">
        <v>30</v>
      </c>
      <c r="R578" s="4">
        <v>1</v>
      </c>
      <c r="S578" s="1" t="s">
        <v>66</v>
      </c>
      <c r="T578" s="1" t="s">
        <v>2380</v>
      </c>
      <c r="U578" s="3">
        <v>45711</v>
      </c>
    </row>
    <row r="579" spans="1:21" x14ac:dyDescent="0.3">
      <c r="A579" s="1" t="s">
        <v>2381</v>
      </c>
      <c r="B579" s="1" t="s">
        <v>59</v>
      </c>
      <c r="C579" s="1" t="s">
        <v>701</v>
      </c>
      <c r="D579" s="1" t="str">
        <f>_xlfn.CONCAT(EcommerceDataset[[#This Row],[first_name]]," ",EcommerceDataset[[#This Row],[last_name]])</f>
        <v>Jessica Jones</v>
      </c>
      <c r="E579" s="1" t="s">
        <v>22</v>
      </c>
      <c r="F579" s="1" t="s">
        <v>49</v>
      </c>
      <c r="G579" s="1" t="s">
        <v>71</v>
      </c>
      <c r="H579" s="1" t="s">
        <v>128</v>
      </c>
      <c r="I579" s="1" t="s">
        <v>129</v>
      </c>
      <c r="J579" s="1" t="s">
        <v>130</v>
      </c>
      <c r="K579" s="4">
        <v>2</v>
      </c>
      <c r="L579" s="5">
        <v>129</v>
      </c>
      <c r="M579" s="5">
        <f>EcommerceDataset[[#This Row],[quantity]]*EcommerceDataset[[#This Row],[unit_price]]</f>
        <v>258</v>
      </c>
      <c r="N579" s="1" t="s">
        <v>2382</v>
      </c>
      <c r="O579" s="3">
        <v>44957</v>
      </c>
      <c r="P579" s="1" t="s">
        <v>109</v>
      </c>
      <c r="Q579" s="1" t="s">
        <v>30</v>
      </c>
      <c r="R579" s="4">
        <v>2</v>
      </c>
      <c r="S579" s="1" t="s">
        <v>31</v>
      </c>
      <c r="T579" s="1" t="s">
        <v>2383</v>
      </c>
      <c r="U579" s="3">
        <v>45521</v>
      </c>
    </row>
    <row r="580" spans="1:21" x14ac:dyDescent="0.3">
      <c r="A580" s="1" t="s">
        <v>2384</v>
      </c>
      <c r="B580" s="1" t="s">
        <v>160</v>
      </c>
      <c r="C580" s="1" t="s">
        <v>315</v>
      </c>
      <c r="D580" s="1" t="str">
        <f>_xlfn.CONCAT(EcommerceDataset[[#This Row],[first_name]]," ",EcommerceDataset[[#This Row],[last_name]])</f>
        <v>Daniel Martin</v>
      </c>
      <c r="E580" s="1" t="s">
        <v>22</v>
      </c>
      <c r="F580" s="1" t="s">
        <v>37</v>
      </c>
      <c r="G580" s="1" t="s">
        <v>151</v>
      </c>
      <c r="H580" s="1" t="s">
        <v>62</v>
      </c>
      <c r="I580" s="1" t="s">
        <v>63</v>
      </c>
      <c r="J580" s="1" t="s">
        <v>64</v>
      </c>
      <c r="K580" s="4">
        <v>4</v>
      </c>
      <c r="L580" s="5">
        <v>399</v>
      </c>
      <c r="M580" s="5">
        <f>EcommerceDataset[[#This Row],[quantity]]*EcommerceDataset[[#This Row],[unit_price]]</f>
        <v>1596</v>
      </c>
      <c r="N580" s="1" t="s">
        <v>2385</v>
      </c>
      <c r="O580" s="3">
        <v>44962</v>
      </c>
      <c r="P580" s="1" t="s">
        <v>55</v>
      </c>
      <c r="Q580" s="1" t="s">
        <v>43</v>
      </c>
      <c r="R580" s="4">
        <v>1</v>
      </c>
      <c r="S580" s="1" t="s">
        <v>66</v>
      </c>
      <c r="T580" s="1" t="s">
        <v>2386</v>
      </c>
      <c r="U580" s="3">
        <v>45869</v>
      </c>
    </row>
    <row r="581" spans="1:21" x14ac:dyDescent="0.3">
      <c r="A581" s="1" t="s">
        <v>2387</v>
      </c>
      <c r="B581" s="1" t="s">
        <v>126</v>
      </c>
      <c r="C581" s="1" t="s">
        <v>1353</v>
      </c>
      <c r="D581" s="1" t="str">
        <f>_xlfn.CONCAT(EcommerceDataset[[#This Row],[first_name]]," ",EcommerceDataset[[#This Row],[last_name]])</f>
        <v>Michelle Frazier</v>
      </c>
      <c r="E581" s="1" t="s">
        <v>80</v>
      </c>
      <c r="F581" s="1" t="s">
        <v>49</v>
      </c>
      <c r="G581" s="1" t="s">
        <v>151</v>
      </c>
      <c r="H581" s="1" t="s">
        <v>25</v>
      </c>
      <c r="I581" s="1" t="s">
        <v>26</v>
      </c>
      <c r="J581" s="1" t="s">
        <v>27</v>
      </c>
      <c r="K581" s="4">
        <v>2</v>
      </c>
      <c r="L581" s="5">
        <v>229</v>
      </c>
      <c r="M581" s="5">
        <f>EcommerceDataset[[#This Row],[quantity]]*EcommerceDataset[[#This Row],[unit_price]]</f>
        <v>458</v>
      </c>
      <c r="N581" s="1" t="s">
        <v>2388</v>
      </c>
      <c r="O581" s="3">
        <v>45843</v>
      </c>
      <c r="P581" s="1" t="s">
        <v>29</v>
      </c>
      <c r="Q581" s="1" t="s">
        <v>56</v>
      </c>
      <c r="R581" s="4">
        <v>5</v>
      </c>
      <c r="S581" s="1" t="s">
        <v>103</v>
      </c>
      <c r="T581" s="1" t="s">
        <v>2389</v>
      </c>
      <c r="U581" s="3">
        <v>45296</v>
      </c>
    </row>
    <row r="582" spans="1:21" x14ac:dyDescent="0.3">
      <c r="A582" s="1" t="s">
        <v>2390</v>
      </c>
      <c r="B582" s="1" t="s">
        <v>304</v>
      </c>
      <c r="C582" s="1" t="s">
        <v>416</v>
      </c>
      <c r="D582" s="1" t="str">
        <f>_xlfn.CONCAT(EcommerceDataset[[#This Row],[first_name]]," ",EcommerceDataset[[#This Row],[last_name]])</f>
        <v>Catherine Lopez</v>
      </c>
      <c r="E582" s="1" t="s">
        <v>36</v>
      </c>
      <c r="F582" s="1" t="s">
        <v>49</v>
      </c>
      <c r="G582" s="1" t="s">
        <v>50</v>
      </c>
      <c r="H582" s="1" t="s">
        <v>144</v>
      </c>
      <c r="I582" s="1" t="s">
        <v>145</v>
      </c>
      <c r="J582" s="1" t="s">
        <v>53</v>
      </c>
      <c r="K582" s="4">
        <v>2</v>
      </c>
      <c r="L582" s="5">
        <v>199</v>
      </c>
      <c r="M582" s="5">
        <f>EcommerceDataset[[#This Row],[quantity]]*EcommerceDataset[[#This Row],[unit_price]]</f>
        <v>398</v>
      </c>
      <c r="N582" s="1" t="s">
        <v>2391</v>
      </c>
      <c r="O582" s="3">
        <v>45804</v>
      </c>
      <c r="P582" s="1" t="s">
        <v>102</v>
      </c>
      <c r="Q582" s="1" t="s">
        <v>43</v>
      </c>
      <c r="R582" s="4">
        <v>2</v>
      </c>
      <c r="S582" s="1" t="s">
        <v>44</v>
      </c>
      <c r="T582" s="1" t="s">
        <v>2392</v>
      </c>
      <c r="U582" s="3">
        <v>44943</v>
      </c>
    </row>
    <row r="583" spans="1:21" x14ac:dyDescent="0.3">
      <c r="A583" s="1" t="s">
        <v>2393</v>
      </c>
      <c r="B583" s="1" t="s">
        <v>670</v>
      </c>
      <c r="C583" s="1" t="s">
        <v>619</v>
      </c>
      <c r="D583" s="1" t="str">
        <f>_xlfn.CONCAT(EcommerceDataset[[#This Row],[first_name]]," ",EcommerceDataset[[#This Row],[last_name]])</f>
        <v>Brian Williams</v>
      </c>
      <c r="E583" s="1" t="s">
        <v>80</v>
      </c>
      <c r="F583" s="1" t="s">
        <v>37</v>
      </c>
      <c r="G583" s="1" t="s">
        <v>119</v>
      </c>
      <c r="H583" s="1" t="s">
        <v>144</v>
      </c>
      <c r="I583" s="1" t="s">
        <v>145</v>
      </c>
      <c r="J583" s="1" t="s">
        <v>53</v>
      </c>
      <c r="K583" s="4">
        <v>1</v>
      </c>
      <c r="L583" s="5">
        <v>199</v>
      </c>
      <c r="M583" s="5">
        <f>EcommerceDataset[[#This Row],[quantity]]*EcommerceDataset[[#This Row],[unit_price]]</f>
        <v>199</v>
      </c>
      <c r="N583" s="1" t="s">
        <v>2394</v>
      </c>
      <c r="O583" s="3">
        <v>45302</v>
      </c>
      <c r="P583" s="1" t="s">
        <v>29</v>
      </c>
      <c r="Q583" s="1" t="s">
        <v>56</v>
      </c>
      <c r="R583" s="4">
        <v>4</v>
      </c>
      <c r="S583" s="1" t="s">
        <v>44</v>
      </c>
      <c r="T583" s="1" t="s">
        <v>2395</v>
      </c>
      <c r="U583" s="3">
        <v>45804</v>
      </c>
    </row>
    <row r="584" spans="1:21" x14ac:dyDescent="0.3">
      <c r="A584" s="1" t="s">
        <v>2396</v>
      </c>
      <c r="B584" s="1" t="s">
        <v>117</v>
      </c>
      <c r="C584" s="1" t="s">
        <v>569</v>
      </c>
      <c r="D584" s="1" t="str">
        <f>_xlfn.CONCAT(EcommerceDataset[[#This Row],[first_name]]," ",EcommerceDataset[[#This Row],[last_name]])</f>
        <v>Audrey Lee</v>
      </c>
      <c r="E584" s="1" t="s">
        <v>80</v>
      </c>
      <c r="F584" s="1" t="s">
        <v>23</v>
      </c>
      <c r="G584" s="1" t="s">
        <v>185</v>
      </c>
      <c r="H584" s="1" t="s">
        <v>128</v>
      </c>
      <c r="I584" s="1" t="s">
        <v>129</v>
      </c>
      <c r="J584" s="1" t="s">
        <v>130</v>
      </c>
      <c r="K584" s="4">
        <v>2</v>
      </c>
      <c r="L584" s="5">
        <v>129</v>
      </c>
      <c r="M584" s="5">
        <f>EcommerceDataset[[#This Row],[quantity]]*EcommerceDataset[[#This Row],[unit_price]]</f>
        <v>258</v>
      </c>
      <c r="N584" s="1" t="s">
        <v>2397</v>
      </c>
      <c r="O584" s="3">
        <v>45294</v>
      </c>
      <c r="P584" s="1" t="s">
        <v>29</v>
      </c>
      <c r="Q584" s="1" t="s">
        <v>30</v>
      </c>
      <c r="R584" s="4">
        <v>3</v>
      </c>
      <c r="S584" s="1" t="s">
        <v>132</v>
      </c>
      <c r="T584" s="1" t="s">
        <v>2398</v>
      </c>
      <c r="U584" s="3">
        <v>45371</v>
      </c>
    </row>
    <row r="585" spans="1:21" x14ac:dyDescent="0.3">
      <c r="A585" s="1" t="s">
        <v>2399</v>
      </c>
      <c r="B585" s="1" t="s">
        <v>2400</v>
      </c>
      <c r="C585" s="1" t="s">
        <v>524</v>
      </c>
      <c r="D585" s="1" t="str">
        <f>_xlfn.CONCAT(EcommerceDataset[[#This Row],[first_name]]," ",EcommerceDataset[[#This Row],[last_name]])</f>
        <v>Vincent Howard</v>
      </c>
      <c r="E585" s="1" t="s">
        <v>22</v>
      </c>
      <c r="F585" s="1" t="s">
        <v>37</v>
      </c>
      <c r="G585" s="1" t="s">
        <v>71</v>
      </c>
      <c r="H585" s="1" t="s">
        <v>62</v>
      </c>
      <c r="I585" s="1" t="s">
        <v>63</v>
      </c>
      <c r="J585" s="1" t="s">
        <v>64</v>
      </c>
      <c r="K585" s="4">
        <v>5</v>
      </c>
      <c r="L585" s="5">
        <v>399</v>
      </c>
      <c r="M585" s="5">
        <f>EcommerceDataset[[#This Row],[quantity]]*EcommerceDataset[[#This Row],[unit_price]]</f>
        <v>1995</v>
      </c>
      <c r="N585" s="1" t="s">
        <v>2401</v>
      </c>
      <c r="O585" s="3">
        <v>45291</v>
      </c>
      <c r="P585" s="1" t="s">
        <v>102</v>
      </c>
      <c r="Q585" s="1" t="s">
        <v>56</v>
      </c>
      <c r="R585" s="4">
        <v>4</v>
      </c>
      <c r="S585" s="1" t="s">
        <v>103</v>
      </c>
      <c r="T585" s="1" t="s">
        <v>2402</v>
      </c>
      <c r="U585" s="3">
        <v>45291</v>
      </c>
    </row>
    <row r="586" spans="1:21" x14ac:dyDescent="0.3">
      <c r="A586" s="1" t="s">
        <v>2403</v>
      </c>
      <c r="B586" s="1" t="s">
        <v>1844</v>
      </c>
      <c r="C586" s="1" t="s">
        <v>253</v>
      </c>
      <c r="D586" s="1" t="str">
        <f>_xlfn.CONCAT(EcommerceDataset[[#This Row],[first_name]]," ",EcommerceDataset[[#This Row],[last_name]])</f>
        <v>Kristine Rogers</v>
      </c>
      <c r="E586" s="1" t="s">
        <v>80</v>
      </c>
      <c r="F586" s="1" t="s">
        <v>49</v>
      </c>
      <c r="G586" s="1" t="s">
        <v>71</v>
      </c>
      <c r="H586" s="1" t="s">
        <v>120</v>
      </c>
      <c r="I586" s="1" t="s">
        <v>121</v>
      </c>
      <c r="J586" s="1" t="s">
        <v>122</v>
      </c>
      <c r="K586" s="4">
        <v>2</v>
      </c>
      <c r="L586" s="5">
        <v>149</v>
      </c>
      <c r="M586" s="5">
        <f>EcommerceDataset[[#This Row],[quantity]]*EcommerceDataset[[#This Row],[unit_price]]</f>
        <v>298</v>
      </c>
      <c r="N586" s="1" t="s">
        <v>2404</v>
      </c>
      <c r="O586" s="3">
        <v>45205</v>
      </c>
      <c r="P586" s="1" t="s">
        <v>102</v>
      </c>
      <c r="Q586" s="1" t="s">
        <v>43</v>
      </c>
      <c r="R586" s="4">
        <v>1</v>
      </c>
      <c r="S586" s="1" t="s">
        <v>66</v>
      </c>
      <c r="T586" s="1" t="s">
        <v>2405</v>
      </c>
      <c r="U586" s="3">
        <v>44878</v>
      </c>
    </row>
    <row r="587" spans="1:21" x14ac:dyDescent="0.3">
      <c r="A587" s="1" t="s">
        <v>2406</v>
      </c>
      <c r="B587" s="1" t="s">
        <v>215</v>
      </c>
      <c r="C587" s="1" t="s">
        <v>2407</v>
      </c>
      <c r="D587" s="1" t="str">
        <f>_xlfn.CONCAT(EcommerceDataset[[#This Row],[first_name]]," ",EcommerceDataset[[#This Row],[last_name]])</f>
        <v>Kelly Manning</v>
      </c>
      <c r="E587" s="1" t="s">
        <v>80</v>
      </c>
      <c r="F587" s="1" t="s">
        <v>37</v>
      </c>
      <c r="G587" s="1" t="s">
        <v>179</v>
      </c>
      <c r="H587" s="1" t="s">
        <v>51</v>
      </c>
      <c r="I587" s="1" t="s">
        <v>52</v>
      </c>
      <c r="J587" s="1" t="s">
        <v>53</v>
      </c>
      <c r="K587" s="4">
        <v>1</v>
      </c>
      <c r="L587" s="5">
        <v>59</v>
      </c>
      <c r="M587" s="5">
        <f>EcommerceDataset[[#This Row],[quantity]]*EcommerceDataset[[#This Row],[unit_price]]</f>
        <v>59</v>
      </c>
      <c r="N587" s="1" t="s">
        <v>2408</v>
      </c>
      <c r="O587" s="3">
        <v>44878</v>
      </c>
      <c r="P587" s="1" t="s">
        <v>75</v>
      </c>
      <c r="Q587" s="1" t="s">
        <v>30</v>
      </c>
      <c r="R587" s="4">
        <v>1</v>
      </c>
      <c r="S587" s="1" t="s">
        <v>31</v>
      </c>
      <c r="T587" s="1" t="s">
        <v>2409</v>
      </c>
      <c r="U587" s="3">
        <v>45127</v>
      </c>
    </row>
    <row r="588" spans="1:21" x14ac:dyDescent="0.3">
      <c r="A588" s="1" t="s">
        <v>2410</v>
      </c>
      <c r="B588" s="1" t="s">
        <v>2411</v>
      </c>
      <c r="C588" s="1" t="s">
        <v>2412</v>
      </c>
      <c r="D588" s="1" t="str">
        <f>_xlfn.CONCAT(EcommerceDataset[[#This Row],[first_name]]," ",EcommerceDataset[[#This Row],[last_name]])</f>
        <v>Lori Whitaker</v>
      </c>
      <c r="E588" s="1" t="s">
        <v>22</v>
      </c>
      <c r="F588" s="1" t="s">
        <v>37</v>
      </c>
      <c r="G588" s="1" t="s">
        <v>119</v>
      </c>
      <c r="H588" s="1" t="s">
        <v>190</v>
      </c>
      <c r="I588" s="1" t="s">
        <v>191</v>
      </c>
      <c r="J588" s="1" t="s">
        <v>41</v>
      </c>
      <c r="K588" s="4">
        <v>2</v>
      </c>
      <c r="L588" s="5">
        <v>120</v>
      </c>
      <c r="M588" s="5">
        <f>EcommerceDataset[[#This Row],[quantity]]*EcommerceDataset[[#This Row],[unit_price]]</f>
        <v>240</v>
      </c>
      <c r="N588" s="1" t="s">
        <v>2413</v>
      </c>
      <c r="O588" s="3">
        <v>45444</v>
      </c>
      <c r="P588" s="1" t="s">
        <v>109</v>
      </c>
      <c r="Q588" s="1" t="s">
        <v>43</v>
      </c>
      <c r="R588" s="4">
        <v>2</v>
      </c>
      <c r="S588" s="1" t="s">
        <v>31</v>
      </c>
      <c r="T588" s="1" t="s">
        <v>2414</v>
      </c>
      <c r="U588" s="3">
        <v>44862</v>
      </c>
    </row>
    <row r="589" spans="1:21" x14ac:dyDescent="0.3">
      <c r="A589" s="1" t="s">
        <v>2415</v>
      </c>
      <c r="B589" s="1" t="s">
        <v>2416</v>
      </c>
      <c r="C589" s="1" t="s">
        <v>92</v>
      </c>
      <c r="D589" s="1" t="str">
        <f>_xlfn.CONCAT(EcommerceDataset[[#This Row],[first_name]]," ",EcommerceDataset[[#This Row],[last_name]])</f>
        <v>Sue Hansen</v>
      </c>
      <c r="E589" s="1" t="s">
        <v>36</v>
      </c>
      <c r="F589" s="1" t="s">
        <v>37</v>
      </c>
      <c r="G589" s="1" t="s">
        <v>151</v>
      </c>
      <c r="H589" s="1" t="s">
        <v>120</v>
      </c>
      <c r="I589" s="1" t="s">
        <v>121</v>
      </c>
      <c r="J589" s="1" t="s">
        <v>122</v>
      </c>
      <c r="K589" s="4">
        <v>4</v>
      </c>
      <c r="L589" s="5">
        <v>149</v>
      </c>
      <c r="M589" s="5">
        <f>EcommerceDataset[[#This Row],[quantity]]*EcommerceDataset[[#This Row],[unit_price]]</f>
        <v>596</v>
      </c>
      <c r="N589" s="1" t="s">
        <v>2417</v>
      </c>
      <c r="O589" s="3">
        <v>45715</v>
      </c>
      <c r="P589" s="1" t="s">
        <v>55</v>
      </c>
      <c r="Q589" s="1" t="s">
        <v>56</v>
      </c>
      <c r="R589" s="4">
        <v>4</v>
      </c>
      <c r="S589" s="1" t="s">
        <v>44</v>
      </c>
      <c r="T589" s="1" t="s">
        <v>2418</v>
      </c>
      <c r="U589" s="3">
        <v>44911</v>
      </c>
    </row>
    <row r="590" spans="1:21" x14ac:dyDescent="0.3">
      <c r="A590" s="1" t="s">
        <v>2419</v>
      </c>
      <c r="B590" s="1" t="s">
        <v>172</v>
      </c>
      <c r="C590" s="1" t="s">
        <v>1787</v>
      </c>
      <c r="D590" s="1" t="str">
        <f>_xlfn.CONCAT(EcommerceDataset[[#This Row],[first_name]]," ",EcommerceDataset[[#This Row],[last_name]])</f>
        <v>Kenneth Moon</v>
      </c>
      <c r="E590" s="1" t="s">
        <v>22</v>
      </c>
      <c r="F590" s="1" t="s">
        <v>37</v>
      </c>
      <c r="G590" s="1" t="s">
        <v>185</v>
      </c>
      <c r="H590" s="1" t="s">
        <v>390</v>
      </c>
      <c r="I590" s="1" t="s">
        <v>391</v>
      </c>
      <c r="J590" s="1" t="s">
        <v>122</v>
      </c>
      <c r="K590" s="4">
        <v>2</v>
      </c>
      <c r="L590" s="5">
        <v>25</v>
      </c>
      <c r="M590" s="5">
        <f>EcommerceDataset[[#This Row],[quantity]]*EcommerceDataset[[#This Row],[unit_price]]</f>
        <v>50</v>
      </c>
      <c r="N590" s="1" t="s">
        <v>2420</v>
      </c>
      <c r="O590" s="3">
        <v>45417</v>
      </c>
      <c r="P590" s="1" t="s">
        <v>102</v>
      </c>
      <c r="Q590" s="1" t="s">
        <v>56</v>
      </c>
      <c r="R590" s="4">
        <v>1</v>
      </c>
      <c r="S590" s="1" t="s">
        <v>44</v>
      </c>
      <c r="T590" s="1" t="s">
        <v>2421</v>
      </c>
      <c r="U590" s="3">
        <v>45623</v>
      </c>
    </row>
    <row r="591" spans="1:21" x14ac:dyDescent="0.3">
      <c r="A591" s="1" t="s">
        <v>2422</v>
      </c>
      <c r="B591" s="1" t="s">
        <v>2423</v>
      </c>
      <c r="C591" s="1" t="s">
        <v>1059</v>
      </c>
      <c r="D591" s="1" t="str">
        <f>_xlfn.CONCAT(EcommerceDataset[[#This Row],[first_name]]," ",EcommerceDataset[[#This Row],[last_name]])</f>
        <v>Dalton Medina</v>
      </c>
      <c r="E591" s="1" t="s">
        <v>36</v>
      </c>
      <c r="F591" s="1" t="s">
        <v>49</v>
      </c>
      <c r="G591" s="1" t="s">
        <v>185</v>
      </c>
      <c r="H591" s="1" t="s">
        <v>39</v>
      </c>
      <c r="I591" s="1" t="s">
        <v>40</v>
      </c>
      <c r="J591" s="1" t="s">
        <v>41</v>
      </c>
      <c r="K591" s="4">
        <v>1</v>
      </c>
      <c r="L591" s="5">
        <v>59</v>
      </c>
      <c r="M591" s="5">
        <f>EcommerceDataset[[#This Row],[quantity]]*EcommerceDataset[[#This Row],[unit_price]]</f>
        <v>59</v>
      </c>
      <c r="N591" s="1" t="s">
        <v>2424</v>
      </c>
      <c r="O591" s="3">
        <v>45339</v>
      </c>
      <c r="P591" s="1" t="s">
        <v>75</v>
      </c>
      <c r="Q591" s="1" t="s">
        <v>56</v>
      </c>
      <c r="R591" s="4">
        <v>1</v>
      </c>
      <c r="S591" s="1" t="s">
        <v>103</v>
      </c>
      <c r="T591" s="1" t="s">
        <v>2425</v>
      </c>
      <c r="U591" s="3">
        <v>45437</v>
      </c>
    </row>
    <row r="592" spans="1:21" x14ac:dyDescent="0.3">
      <c r="A592" s="1" t="s">
        <v>2426</v>
      </c>
      <c r="B592" s="1" t="s">
        <v>1852</v>
      </c>
      <c r="C592" s="1" t="s">
        <v>515</v>
      </c>
      <c r="D592" s="1" t="str">
        <f>_xlfn.CONCAT(EcommerceDataset[[#This Row],[first_name]]," ",EcommerceDataset[[#This Row],[last_name]])</f>
        <v>Hector Reese</v>
      </c>
      <c r="E592" s="1" t="s">
        <v>36</v>
      </c>
      <c r="F592" s="1" t="s">
        <v>49</v>
      </c>
      <c r="G592" s="1" t="s">
        <v>119</v>
      </c>
      <c r="H592" s="1" t="s">
        <v>390</v>
      </c>
      <c r="I592" s="1" t="s">
        <v>391</v>
      </c>
      <c r="J592" s="1" t="s">
        <v>122</v>
      </c>
      <c r="K592" s="4">
        <v>3</v>
      </c>
      <c r="L592" s="5">
        <v>25</v>
      </c>
      <c r="M592" s="5">
        <f>EcommerceDataset[[#This Row],[quantity]]*EcommerceDataset[[#This Row],[unit_price]]</f>
        <v>75</v>
      </c>
      <c r="N592" s="1" t="s">
        <v>2427</v>
      </c>
      <c r="O592" s="3">
        <v>44922</v>
      </c>
      <c r="P592" s="1" t="s">
        <v>75</v>
      </c>
      <c r="Q592" s="1" t="s">
        <v>43</v>
      </c>
      <c r="R592" s="4">
        <v>1</v>
      </c>
      <c r="S592" s="1" t="s">
        <v>44</v>
      </c>
      <c r="T592" s="1" t="s">
        <v>2428</v>
      </c>
      <c r="U592" s="3">
        <v>45890</v>
      </c>
    </row>
    <row r="593" spans="1:21" x14ac:dyDescent="0.3">
      <c r="A593" s="1" t="s">
        <v>1285</v>
      </c>
      <c r="B593" s="1" t="s">
        <v>1286</v>
      </c>
      <c r="C593" s="1" t="s">
        <v>882</v>
      </c>
      <c r="D593" s="1" t="str">
        <f>_xlfn.CONCAT(EcommerceDataset[[#This Row],[first_name]]," ",EcommerceDataset[[#This Row],[last_name]])</f>
        <v>Rick Cole</v>
      </c>
      <c r="E593" s="1" t="s">
        <v>22</v>
      </c>
      <c r="F593" s="1" t="s">
        <v>49</v>
      </c>
      <c r="G593" s="1" t="s">
        <v>93</v>
      </c>
      <c r="H593" s="1" t="s">
        <v>128</v>
      </c>
      <c r="I593" s="1" t="s">
        <v>129</v>
      </c>
      <c r="J593" s="1" t="s">
        <v>130</v>
      </c>
      <c r="K593" s="4">
        <v>4</v>
      </c>
      <c r="L593" s="5">
        <v>129</v>
      </c>
      <c r="M593" s="5">
        <f>EcommerceDataset[[#This Row],[quantity]]*EcommerceDataset[[#This Row],[unit_price]]</f>
        <v>516</v>
      </c>
      <c r="N593" s="1" t="s">
        <v>2429</v>
      </c>
      <c r="O593" s="3">
        <v>45592</v>
      </c>
      <c r="P593" s="1" t="s">
        <v>29</v>
      </c>
      <c r="Q593" s="1" t="s">
        <v>56</v>
      </c>
      <c r="R593" s="4">
        <v>4</v>
      </c>
      <c r="S593" s="1" t="s">
        <v>66</v>
      </c>
      <c r="T593" s="1" t="s">
        <v>2430</v>
      </c>
      <c r="U593" s="3">
        <v>45394</v>
      </c>
    </row>
    <row r="594" spans="1:21" x14ac:dyDescent="0.3">
      <c r="A594" s="1" t="s">
        <v>2431</v>
      </c>
      <c r="B594" s="1" t="s">
        <v>2432</v>
      </c>
      <c r="C594" s="1" t="s">
        <v>136</v>
      </c>
      <c r="D594" s="1" t="str">
        <f>_xlfn.CONCAT(EcommerceDataset[[#This Row],[first_name]]," ",EcommerceDataset[[#This Row],[last_name]])</f>
        <v>Dorothy Davis</v>
      </c>
      <c r="E594" s="1" t="s">
        <v>36</v>
      </c>
      <c r="F594" s="1" t="s">
        <v>49</v>
      </c>
      <c r="G594" s="1" t="s">
        <v>38</v>
      </c>
      <c r="H594" s="1" t="s">
        <v>86</v>
      </c>
      <c r="I594" s="1" t="s">
        <v>87</v>
      </c>
      <c r="J594" s="1" t="s">
        <v>64</v>
      </c>
      <c r="K594" s="4">
        <v>5</v>
      </c>
      <c r="L594" s="5">
        <v>99</v>
      </c>
      <c r="M594" s="5">
        <f>EcommerceDataset[[#This Row],[quantity]]*EcommerceDataset[[#This Row],[unit_price]]</f>
        <v>495</v>
      </c>
      <c r="N594" s="1" t="s">
        <v>2433</v>
      </c>
      <c r="O594" s="3">
        <v>45507</v>
      </c>
      <c r="P594" s="1" t="s">
        <v>55</v>
      </c>
      <c r="Q594" s="1" t="s">
        <v>56</v>
      </c>
      <c r="R594" s="4">
        <v>4</v>
      </c>
      <c r="S594" s="1" t="s">
        <v>31</v>
      </c>
      <c r="T594" s="1" t="s">
        <v>2434</v>
      </c>
      <c r="U594" s="3">
        <v>45010</v>
      </c>
    </row>
    <row r="595" spans="1:21" x14ac:dyDescent="0.3">
      <c r="A595" s="1" t="s">
        <v>188</v>
      </c>
      <c r="B595" s="1" t="s">
        <v>189</v>
      </c>
      <c r="C595" s="1" t="s">
        <v>70</v>
      </c>
      <c r="D595" s="1" t="str">
        <f>_xlfn.CONCAT(EcommerceDataset[[#This Row],[first_name]]," ",EcommerceDataset[[#This Row],[last_name]])</f>
        <v>Randy Johnson</v>
      </c>
      <c r="E595" s="1" t="s">
        <v>36</v>
      </c>
      <c r="F595" s="1" t="s">
        <v>49</v>
      </c>
      <c r="G595" s="1" t="s">
        <v>24</v>
      </c>
      <c r="H595" s="1" t="s">
        <v>86</v>
      </c>
      <c r="I595" s="1" t="s">
        <v>87</v>
      </c>
      <c r="J595" s="1" t="s">
        <v>64</v>
      </c>
      <c r="K595" s="4">
        <v>2</v>
      </c>
      <c r="L595" s="5">
        <v>99</v>
      </c>
      <c r="M595" s="5">
        <f>EcommerceDataset[[#This Row],[quantity]]*EcommerceDataset[[#This Row],[unit_price]]</f>
        <v>198</v>
      </c>
      <c r="N595" s="1" t="s">
        <v>2435</v>
      </c>
      <c r="O595" s="3">
        <v>45580</v>
      </c>
      <c r="P595" s="1" t="s">
        <v>29</v>
      </c>
      <c r="Q595" s="1" t="s">
        <v>56</v>
      </c>
      <c r="R595" s="4">
        <v>3</v>
      </c>
      <c r="S595" s="1" t="s">
        <v>44</v>
      </c>
      <c r="T595" s="1" t="s">
        <v>2436</v>
      </c>
      <c r="U595" s="3">
        <v>44919</v>
      </c>
    </row>
    <row r="596" spans="1:21" x14ac:dyDescent="0.3">
      <c r="A596" s="1" t="s">
        <v>2437</v>
      </c>
      <c r="B596" s="1" t="s">
        <v>126</v>
      </c>
      <c r="C596" s="1" t="s">
        <v>389</v>
      </c>
      <c r="D596" s="1" t="str">
        <f>_xlfn.CONCAT(EcommerceDataset[[#This Row],[first_name]]," ",EcommerceDataset[[#This Row],[last_name]])</f>
        <v>Michelle Morgan</v>
      </c>
      <c r="E596" s="1" t="s">
        <v>36</v>
      </c>
      <c r="F596" s="1" t="s">
        <v>37</v>
      </c>
      <c r="G596" s="1" t="s">
        <v>119</v>
      </c>
      <c r="H596" s="1" t="s">
        <v>99</v>
      </c>
      <c r="I596" s="1" t="s">
        <v>100</v>
      </c>
      <c r="J596" s="1" t="s">
        <v>27</v>
      </c>
      <c r="K596" s="4">
        <v>5</v>
      </c>
      <c r="L596" s="5">
        <v>199</v>
      </c>
      <c r="M596" s="5">
        <f>EcommerceDataset[[#This Row],[quantity]]*EcommerceDataset[[#This Row],[unit_price]]</f>
        <v>995</v>
      </c>
      <c r="N596" s="1" t="s">
        <v>2438</v>
      </c>
      <c r="O596" s="3">
        <v>45458</v>
      </c>
      <c r="P596" s="1" t="s">
        <v>75</v>
      </c>
      <c r="Q596" s="1" t="s">
        <v>56</v>
      </c>
      <c r="R596" s="4">
        <v>2</v>
      </c>
      <c r="S596" s="1" t="s">
        <v>66</v>
      </c>
      <c r="T596" s="1" t="s">
        <v>2439</v>
      </c>
      <c r="U596" s="3">
        <v>45373</v>
      </c>
    </row>
    <row r="597" spans="1:21" x14ac:dyDescent="0.3">
      <c r="A597" s="1" t="s">
        <v>2440</v>
      </c>
      <c r="B597" s="1" t="s">
        <v>2441</v>
      </c>
      <c r="C597" s="1" t="s">
        <v>2442</v>
      </c>
      <c r="D597" s="1" t="str">
        <f>_xlfn.CONCAT(EcommerceDataset[[#This Row],[first_name]]," ",EcommerceDataset[[#This Row],[last_name]])</f>
        <v>Traci Sosa</v>
      </c>
      <c r="E597" s="1" t="s">
        <v>22</v>
      </c>
      <c r="F597" s="1" t="s">
        <v>49</v>
      </c>
      <c r="G597" s="1" t="s">
        <v>38</v>
      </c>
      <c r="H597" s="1" t="s">
        <v>217</v>
      </c>
      <c r="I597" s="1" t="s">
        <v>218</v>
      </c>
      <c r="J597" s="1" t="s">
        <v>27</v>
      </c>
      <c r="K597" s="4">
        <v>1</v>
      </c>
      <c r="L597" s="5">
        <v>899</v>
      </c>
      <c r="M597" s="5">
        <f>EcommerceDataset[[#This Row],[quantity]]*EcommerceDataset[[#This Row],[unit_price]]</f>
        <v>899</v>
      </c>
      <c r="N597" s="1" t="s">
        <v>2443</v>
      </c>
      <c r="O597" s="3">
        <v>45252</v>
      </c>
      <c r="P597" s="1" t="s">
        <v>55</v>
      </c>
      <c r="Q597" s="1" t="s">
        <v>56</v>
      </c>
      <c r="R597" s="4">
        <v>3</v>
      </c>
      <c r="S597" s="1" t="s">
        <v>44</v>
      </c>
      <c r="T597" s="1" t="s">
        <v>2444</v>
      </c>
      <c r="U597" s="3">
        <v>45675</v>
      </c>
    </row>
    <row r="598" spans="1:21" x14ac:dyDescent="0.3">
      <c r="A598" s="1" t="s">
        <v>2445</v>
      </c>
      <c r="B598" s="1" t="s">
        <v>1650</v>
      </c>
      <c r="C598" s="1" t="s">
        <v>489</v>
      </c>
      <c r="D598" s="1" t="str">
        <f>_xlfn.CONCAT(EcommerceDataset[[#This Row],[first_name]]," ",EcommerceDataset[[#This Row],[last_name]])</f>
        <v>Kim Kerr</v>
      </c>
      <c r="E598" s="1" t="s">
        <v>22</v>
      </c>
      <c r="F598" s="1" t="s">
        <v>49</v>
      </c>
      <c r="G598" s="1" t="s">
        <v>179</v>
      </c>
      <c r="H598" s="1" t="s">
        <v>99</v>
      </c>
      <c r="I598" s="1" t="s">
        <v>100</v>
      </c>
      <c r="J598" s="1" t="s">
        <v>27</v>
      </c>
      <c r="K598" s="4">
        <v>5</v>
      </c>
      <c r="L598" s="5">
        <v>199</v>
      </c>
      <c r="M598" s="5">
        <f>EcommerceDataset[[#This Row],[quantity]]*EcommerceDataset[[#This Row],[unit_price]]</f>
        <v>995</v>
      </c>
      <c r="N598" s="1" t="s">
        <v>2446</v>
      </c>
      <c r="O598" s="3">
        <v>45693</v>
      </c>
      <c r="P598" s="1" t="s">
        <v>75</v>
      </c>
      <c r="Q598" s="1" t="s">
        <v>43</v>
      </c>
      <c r="R598" s="4">
        <v>3</v>
      </c>
      <c r="S598" s="1" t="s">
        <v>132</v>
      </c>
      <c r="T598" s="1" t="s">
        <v>2447</v>
      </c>
      <c r="U598" s="3">
        <v>45242</v>
      </c>
    </row>
    <row r="599" spans="1:21" x14ac:dyDescent="0.3">
      <c r="A599" s="1" t="s">
        <v>2448</v>
      </c>
      <c r="B599" s="1" t="s">
        <v>333</v>
      </c>
      <c r="C599" s="1" t="s">
        <v>2449</v>
      </c>
      <c r="D599" s="1" t="str">
        <f>_xlfn.CONCAT(EcommerceDataset[[#This Row],[first_name]]," ",EcommerceDataset[[#This Row],[last_name]])</f>
        <v>Jeffrey Bowman</v>
      </c>
      <c r="E599" s="1" t="s">
        <v>22</v>
      </c>
      <c r="F599" s="1" t="s">
        <v>23</v>
      </c>
      <c r="G599" s="1" t="s">
        <v>151</v>
      </c>
      <c r="H599" s="1" t="s">
        <v>128</v>
      </c>
      <c r="I599" s="1" t="s">
        <v>129</v>
      </c>
      <c r="J599" s="1" t="s">
        <v>130</v>
      </c>
      <c r="K599" s="4">
        <v>5</v>
      </c>
      <c r="L599" s="5">
        <v>129</v>
      </c>
      <c r="M599" s="5">
        <f>EcommerceDataset[[#This Row],[quantity]]*EcommerceDataset[[#This Row],[unit_price]]</f>
        <v>645</v>
      </c>
      <c r="N599" s="1" t="s">
        <v>2450</v>
      </c>
      <c r="O599" s="3">
        <v>45550</v>
      </c>
      <c r="P599" s="1" t="s">
        <v>102</v>
      </c>
      <c r="Q599" s="1" t="s">
        <v>56</v>
      </c>
      <c r="R599" s="4">
        <v>1</v>
      </c>
      <c r="S599" s="1" t="s">
        <v>132</v>
      </c>
      <c r="T599" s="1" t="s">
        <v>2451</v>
      </c>
      <c r="U599" s="3">
        <v>44953</v>
      </c>
    </row>
    <row r="600" spans="1:21" x14ac:dyDescent="0.3">
      <c r="A600" s="1" t="s">
        <v>2452</v>
      </c>
      <c r="B600" s="1" t="s">
        <v>2453</v>
      </c>
      <c r="C600" s="1" t="s">
        <v>812</v>
      </c>
      <c r="D600" s="1" t="str">
        <f>_xlfn.CONCAT(EcommerceDataset[[#This Row],[first_name]]," ",EcommerceDataset[[#This Row],[last_name]])</f>
        <v>Danny Robinson</v>
      </c>
      <c r="E600" s="1" t="s">
        <v>80</v>
      </c>
      <c r="F600" s="1" t="s">
        <v>23</v>
      </c>
      <c r="G600" s="1" t="s">
        <v>179</v>
      </c>
      <c r="H600" s="1" t="s">
        <v>137</v>
      </c>
      <c r="I600" s="1" t="s">
        <v>138</v>
      </c>
      <c r="J600" s="1" t="s">
        <v>27</v>
      </c>
      <c r="K600" s="4">
        <v>4</v>
      </c>
      <c r="L600" s="5">
        <v>999</v>
      </c>
      <c r="M600" s="5">
        <f>EcommerceDataset[[#This Row],[quantity]]*EcommerceDataset[[#This Row],[unit_price]]</f>
        <v>3996</v>
      </c>
      <c r="N600" s="1" t="s">
        <v>2454</v>
      </c>
      <c r="O600" s="3">
        <v>45131</v>
      </c>
      <c r="P600" s="1" t="s">
        <v>75</v>
      </c>
      <c r="Q600" s="1" t="s">
        <v>30</v>
      </c>
      <c r="R600" s="4">
        <v>5</v>
      </c>
      <c r="S600" s="1" t="s">
        <v>66</v>
      </c>
      <c r="T600" s="1" t="s">
        <v>2455</v>
      </c>
      <c r="U600" s="3">
        <v>45809</v>
      </c>
    </row>
    <row r="601" spans="1:21" x14ac:dyDescent="0.3">
      <c r="A601" s="1" t="s">
        <v>2456</v>
      </c>
      <c r="B601" s="1" t="s">
        <v>1688</v>
      </c>
      <c r="C601" s="1" t="s">
        <v>2457</v>
      </c>
      <c r="D601" s="1" t="str">
        <f>_xlfn.CONCAT(EcommerceDataset[[#This Row],[first_name]]," ",EcommerceDataset[[#This Row],[last_name]])</f>
        <v>Linda Jordan</v>
      </c>
      <c r="E601" s="1" t="s">
        <v>22</v>
      </c>
      <c r="F601" s="1" t="s">
        <v>37</v>
      </c>
      <c r="G601" s="1" t="s">
        <v>50</v>
      </c>
      <c r="H601" s="1" t="s">
        <v>167</v>
      </c>
      <c r="I601" s="1" t="s">
        <v>168</v>
      </c>
      <c r="J601" s="1" t="s">
        <v>130</v>
      </c>
      <c r="K601" s="4">
        <v>1</v>
      </c>
      <c r="L601" s="5">
        <v>80</v>
      </c>
      <c r="M601" s="5">
        <f>EcommerceDataset[[#This Row],[quantity]]*EcommerceDataset[[#This Row],[unit_price]]</f>
        <v>80</v>
      </c>
      <c r="N601" s="1" t="s">
        <v>2458</v>
      </c>
      <c r="O601" s="3">
        <v>45150</v>
      </c>
      <c r="P601" s="1" t="s">
        <v>55</v>
      </c>
      <c r="Q601" s="1" t="s">
        <v>30</v>
      </c>
      <c r="R601" s="4">
        <v>2</v>
      </c>
      <c r="S601" s="1" t="s">
        <v>132</v>
      </c>
      <c r="T601" s="1" t="s">
        <v>2459</v>
      </c>
      <c r="U601" s="3">
        <v>45299</v>
      </c>
    </row>
    <row r="602" spans="1:21" x14ac:dyDescent="0.3">
      <c r="A602" s="1" t="s">
        <v>2460</v>
      </c>
      <c r="B602" s="1" t="s">
        <v>2232</v>
      </c>
      <c r="C602" s="1" t="s">
        <v>1201</v>
      </c>
      <c r="D602" s="1" t="str">
        <f>_xlfn.CONCAT(EcommerceDataset[[#This Row],[first_name]]," ",EcommerceDataset[[#This Row],[last_name]])</f>
        <v>Whitney Roberts</v>
      </c>
      <c r="E602" s="1" t="s">
        <v>22</v>
      </c>
      <c r="F602" s="1" t="s">
        <v>49</v>
      </c>
      <c r="G602" s="1" t="s">
        <v>119</v>
      </c>
      <c r="H602" s="1" t="s">
        <v>51</v>
      </c>
      <c r="I602" s="1" t="s">
        <v>52</v>
      </c>
      <c r="J602" s="1" t="s">
        <v>53</v>
      </c>
      <c r="K602" s="4">
        <v>1</v>
      </c>
      <c r="L602" s="5">
        <v>59</v>
      </c>
      <c r="M602" s="5">
        <f>EcommerceDataset[[#This Row],[quantity]]*EcommerceDataset[[#This Row],[unit_price]]</f>
        <v>59</v>
      </c>
      <c r="N602" s="1" t="s">
        <v>2461</v>
      </c>
      <c r="O602" s="3">
        <v>44957</v>
      </c>
      <c r="P602" s="1" t="s">
        <v>75</v>
      </c>
      <c r="Q602" s="1" t="s">
        <v>56</v>
      </c>
      <c r="R602" s="4">
        <v>3</v>
      </c>
      <c r="S602" s="1" t="s">
        <v>31</v>
      </c>
      <c r="T602" s="1" t="s">
        <v>2462</v>
      </c>
      <c r="U602" s="3">
        <v>45254</v>
      </c>
    </row>
    <row r="603" spans="1:21" x14ac:dyDescent="0.3">
      <c r="A603" s="1" t="s">
        <v>2463</v>
      </c>
      <c r="B603" s="1" t="s">
        <v>97</v>
      </c>
      <c r="C603" s="1" t="s">
        <v>2464</v>
      </c>
      <c r="D603" s="1" t="str">
        <f>_xlfn.CONCAT(EcommerceDataset[[#This Row],[first_name]]," ",EcommerceDataset[[#This Row],[last_name]])</f>
        <v>Mary Johns</v>
      </c>
      <c r="E603" s="1" t="s">
        <v>36</v>
      </c>
      <c r="F603" s="1" t="s">
        <v>37</v>
      </c>
      <c r="G603" s="1" t="s">
        <v>179</v>
      </c>
      <c r="H603" s="1" t="s">
        <v>39</v>
      </c>
      <c r="I603" s="1" t="s">
        <v>40</v>
      </c>
      <c r="J603" s="1" t="s">
        <v>41</v>
      </c>
      <c r="K603" s="4">
        <v>1</v>
      </c>
      <c r="L603" s="5">
        <v>59</v>
      </c>
      <c r="M603" s="5">
        <f>EcommerceDataset[[#This Row],[quantity]]*EcommerceDataset[[#This Row],[unit_price]]</f>
        <v>59</v>
      </c>
      <c r="N603" s="1" t="s">
        <v>2465</v>
      </c>
      <c r="O603" s="3">
        <v>45351</v>
      </c>
      <c r="P603" s="1" t="s">
        <v>75</v>
      </c>
      <c r="Q603" s="1" t="s">
        <v>30</v>
      </c>
      <c r="R603" s="4">
        <v>5</v>
      </c>
      <c r="S603" s="1" t="s">
        <v>66</v>
      </c>
      <c r="T603" s="1" t="s">
        <v>2466</v>
      </c>
      <c r="U603" s="3">
        <v>45240</v>
      </c>
    </row>
    <row r="604" spans="1:21" x14ac:dyDescent="0.3">
      <c r="A604" s="1" t="s">
        <v>2467</v>
      </c>
      <c r="B604" s="1" t="s">
        <v>514</v>
      </c>
      <c r="C604" s="1" t="s">
        <v>2468</v>
      </c>
      <c r="D604" s="1" t="str">
        <f>_xlfn.CONCAT(EcommerceDataset[[#This Row],[first_name]]," ",EcommerceDataset[[#This Row],[last_name]])</f>
        <v>Lisa Floyd</v>
      </c>
      <c r="E604" s="1" t="s">
        <v>22</v>
      </c>
      <c r="F604" s="1" t="s">
        <v>37</v>
      </c>
      <c r="G604" s="1" t="s">
        <v>50</v>
      </c>
      <c r="H604" s="1" t="s">
        <v>72</v>
      </c>
      <c r="I604" s="1" t="s">
        <v>73</v>
      </c>
      <c r="J604" s="1" t="s">
        <v>41</v>
      </c>
      <c r="K604" s="4">
        <v>4</v>
      </c>
      <c r="L604" s="5">
        <v>110</v>
      </c>
      <c r="M604" s="5">
        <f>EcommerceDataset[[#This Row],[quantity]]*EcommerceDataset[[#This Row],[unit_price]]</f>
        <v>440</v>
      </c>
      <c r="N604" s="1" t="s">
        <v>2469</v>
      </c>
      <c r="O604" s="3">
        <v>45754</v>
      </c>
      <c r="P604" s="1" t="s">
        <v>109</v>
      </c>
      <c r="Q604" s="1" t="s">
        <v>56</v>
      </c>
      <c r="R604" s="4">
        <v>3</v>
      </c>
      <c r="S604" s="1" t="s">
        <v>103</v>
      </c>
      <c r="T604" s="1" t="s">
        <v>2470</v>
      </c>
      <c r="U604" s="3">
        <v>45687</v>
      </c>
    </row>
    <row r="605" spans="1:21" x14ac:dyDescent="0.3">
      <c r="A605" s="1" t="s">
        <v>2471</v>
      </c>
      <c r="B605" s="1" t="s">
        <v>2472</v>
      </c>
      <c r="C605" s="1" t="s">
        <v>2473</v>
      </c>
      <c r="D605" s="1" t="str">
        <f>_xlfn.CONCAT(EcommerceDataset[[#This Row],[first_name]]," ",EcommerceDataset[[#This Row],[last_name]])</f>
        <v>Alejandro Hanson</v>
      </c>
      <c r="E605" s="1" t="s">
        <v>22</v>
      </c>
      <c r="F605" s="1" t="s">
        <v>23</v>
      </c>
      <c r="G605" s="1" t="s">
        <v>38</v>
      </c>
      <c r="H605" s="1" t="s">
        <v>120</v>
      </c>
      <c r="I605" s="1" t="s">
        <v>121</v>
      </c>
      <c r="J605" s="1" t="s">
        <v>122</v>
      </c>
      <c r="K605" s="4">
        <v>1</v>
      </c>
      <c r="L605" s="5">
        <v>149</v>
      </c>
      <c r="M605" s="5">
        <f>EcommerceDataset[[#This Row],[quantity]]*EcommerceDataset[[#This Row],[unit_price]]</f>
        <v>149</v>
      </c>
      <c r="N605" s="1" t="s">
        <v>2474</v>
      </c>
      <c r="O605" s="3">
        <v>45594</v>
      </c>
      <c r="P605" s="1" t="s">
        <v>29</v>
      </c>
      <c r="Q605" s="1" t="s">
        <v>43</v>
      </c>
      <c r="R605" s="4">
        <v>5</v>
      </c>
      <c r="S605" s="1" t="s">
        <v>31</v>
      </c>
      <c r="T605" s="1" t="s">
        <v>2475</v>
      </c>
      <c r="U605" s="3">
        <v>44913</v>
      </c>
    </row>
    <row r="606" spans="1:21" x14ac:dyDescent="0.3">
      <c r="A606" s="1" t="s">
        <v>2476</v>
      </c>
      <c r="B606" s="1" t="s">
        <v>514</v>
      </c>
      <c r="C606" s="1" t="s">
        <v>2477</v>
      </c>
      <c r="D606" s="1" t="str">
        <f>_xlfn.CONCAT(EcommerceDataset[[#This Row],[first_name]]," ",EcommerceDataset[[#This Row],[last_name]])</f>
        <v>Lisa Esparza</v>
      </c>
      <c r="E606" s="1" t="s">
        <v>36</v>
      </c>
      <c r="F606" s="1" t="s">
        <v>49</v>
      </c>
      <c r="G606" s="1" t="s">
        <v>71</v>
      </c>
      <c r="H606" s="1" t="s">
        <v>167</v>
      </c>
      <c r="I606" s="1" t="s">
        <v>168</v>
      </c>
      <c r="J606" s="1" t="s">
        <v>130</v>
      </c>
      <c r="K606" s="4">
        <v>4</v>
      </c>
      <c r="L606" s="5">
        <v>80</v>
      </c>
      <c r="M606" s="5">
        <f>EcommerceDataset[[#This Row],[quantity]]*EcommerceDataset[[#This Row],[unit_price]]</f>
        <v>320</v>
      </c>
      <c r="N606" s="1" t="s">
        <v>2478</v>
      </c>
      <c r="O606" s="3">
        <v>45403</v>
      </c>
      <c r="P606" s="1" t="s">
        <v>109</v>
      </c>
      <c r="Q606" s="1" t="s">
        <v>43</v>
      </c>
      <c r="R606" s="4">
        <v>5</v>
      </c>
      <c r="S606" s="1" t="s">
        <v>66</v>
      </c>
      <c r="T606" s="1" t="s">
        <v>2479</v>
      </c>
      <c r="U606" s="3">
        <v>45844</v>
      </c>
    </row>
    <row r="607" spans="1:21" x14ac:dyDescent="0.3">
      <c r="A607" s="1" t="s">
        <v>2480</v>
      </c>
      <c r="B607" s="1" t="s">
        <v>670</v>
      </c>
      <c r="C607" s="1" t="s">
        <v>503</v>
      </c>
      <c r="D607" s="1" t="str">
        <f>_xlfn.CONCAT(EcommerceDataset[[#This Row],[first_name]]," ",EcommerceDataset[[#This Row],[last_name]])</f>
        <v>Brian Romero</v>
      </c>
      <c r="E607" s="1" t="s">
        <v>80</v>
      </c>
      <c r="F607" s="1" t="s">
        <v>37</v>
      </c>
      <c r="G607" s="1" t="s">
        <v>179</v>
      </c>
      <c r="H607" s="1" t="s">
        <v>62</v>
      </c>
      <c r="I607" s="1" t="s">
        <v>63</v>
      </c>
      <c r="J607" s="1" t="s">
        <v>64</v>
      </c>
      <c r="K607" s="4">
        <v>5</v>
      </c>
      <c r="L607" s="5">
        <v>399</v>
      </c>
      <c r="M607" s="5">
        <f>EcommerceDataset[[#This Row],[quantity]]*EcommerceDataset[[#This Row],[unit_price]]</f>
        <v>1995</v>
      </c>
      <c r="N607" s="1" t="s">
        <v>2481</v>
      </c>
      <c r="O607" s="3">
        <v>44870</v>
      </c>
      <c r="P607" s="1" t="s">
        <v>109</v>
      </c>
      <c r="Q607" s="1" t="s">
        <v>56</v>
      </c>
      <c r="R607" s="4">
        <v>5</v>
      </c>
      <c r="S607" s="1" t="s">
        <v>103</v>
      </c>
      <c r="T607" s="1" t="s">
        <v>2482</v>
      </c>
      <c r="U607" s="3">
        <v>45459</v>
      </c>
    </row>
    <row r="608" spans="1:21" x14ac:dyDescent="0.3">
      <c r="A608" s="1" t="s">
        <v>2483</v>
      </c>
      <c r="B608" s="1" t="s">
        <v>375</v>
      </c>
      <c r="C608" s="1" t="s">
        <v>2046</v>
      </c>
      <c r="D608" s="1" t="str">
        <f>_xlfn.CONCAT(EcommerceDataset[[#This Row],[first_name]]," ",EcommerceDataset[[#This Row],[last_name]])</f>
        <v>Dawn Moss</v>
      </c>
      <c r="E608" s="1" t="s">
        <v>36</v>
      </c>
      <c r="F608" s="1" t="s">
        <v>49</v>
      </c>
      <c r="G608" s="1" t="s">
        <v>71</v>
      </c>
      <c r="H608" s="1" t="s">
        <v>137</v>
      </c>
      <c r="I608" s="1" t="s">
        <v>138</v>
      </c>
      <c r="J608" s="1" t="s">
        <v>27</v>
      </c>
      <c r="K608" s="4">
        <v>3</v>
      </c>
      <c r="L608" s="5">
        <v>999</v>
      </c>
      <c r="M608" s="5">
        <f>EcommerceDataset[[#This Row],[quantity]]*EcommerceDataset[[#This Row],[unit_price]]</f>
        <v>2997</v>
      </c>
      <c r="N608" s="1" t="s">
        <v>2484</v>
      </c>
      <c r="O608" s="3">
        <v>45604</v>
      </c>
      <c r="P608" s="1" t="s">
        <v>75</v>
      </c>
      <c r="Q608" s="1" t="s">
        <v>56</v>
      </c>
      <c r="R608" s="4">
        <v>5</v>
      </c>
      <c r="S608" s="1" t="s">
        <v>31</v>
      </c>
      <c r="T608" s="1" t="s">
        <v>2485</v>
      </c>
      <c r="U608" s="3">
        <v>45215</v>
      </c>
    </row>
    <row r="609" spans="1:21" x14ac:dyDescent="0.3">
      <c r="A609" s="1" t="s">
        <v>2486</v>
      </c>
      <c r="B609" s="1" t="s">
        <v>2269</v>
      </c>
      <c r="C609" s="1" t="s">
        <v>525</v>
      </c>
      <c r="D609" s="1" t="str">
        <f>_xlfn.CONCAT(EcommerceDataset[[#This Row],[first_name]]," ",EcommerceDataset[[#This Row],[last_name]])</f>
        <v>Larry Mason</v>
      </c>
      <c r="E609" s="1" t="s">
        <v>80</v>
      </c>
      <c r="F609" s="1" t="s">
        <v>23</v>
      </c>
      <c r="G609" s="1" t="s">
        <v>185</v>
      </c>
      <c r="H609" s="1" t="s">
        <v>120</v>
      </c>
      <c r="I609" s="1" t="s">
        <v>121</v>
      </c>
      <c r="J609" s="1" t="s">
        <v>122</v>
      </c>
      <c r="K609" s="4">
        <v>3</v>
      </c>
      <c r="L609" s="5">
        <v>149</v>
      </c>
      <c r="M609" s="5">
        <f>EcommerceDataset[[#This Row],[quantity]]*EcommerceDataset[[#This Row],[unit_price]]</f>
        <v>447</v>
      </c>
      <c r="N609" s="1" t="s">
        <v>2487</v>
      </c>
      <c r="O609" s="3">
        <v>45017</v>
      </c>
      <c r="P609" s="1" t="s">
        <v>75</v>
      </c>
      <c r="Q609" s="1" t="s">
        <v>30</v>
      </c>
      <c r="R609" s="4">
        <v>2</v>
      </c>
      <c r="S609" s="1" t="s">
        <v>132</v>
      </c>
      <c r="T609" s="1" t="s">
        <v>2488</v>
      </c>
      <c r="U609" s="3">
        <v>45506</v>
      </c>
    </row>
    <row r="610" spans="1:21" x14ac:dyDescent="0.3">
      <c r="A610" s="1" t="s">
        <v>2489</v>
      </c>
      <c r="B610" s="1" t="s">
        <v>262</v>
      </c>
      <c r="C610" s="1" t="s">
        <v>619</v>
      </c>
      <c r="D610" s="1" t="str">
        <f>_xlfn.CONCAT(EcommerceDataset[[#This Row],[first_name]]," ",EcommerceDataset[[#This Row],[last_name]])</f>
        <v>David Williams</v>
      </c>
      <c r="E610" s="1" t="s">
        <v>22</v>
      </c>
      <c r="F610" s="1" t="s">
        <v>23</v>
      </c>
      <c r="G610" s="1" t="s">
        <v>50</v>
      </c>
      <c r="H610" s="1" t="s">
        <v>72</v>
      </c>
      <c r="I610" s="1" t="s">
        <v>73</v>
      </c>
      <c r="J610" s="1" t="s">
        <v>41</v>
      </c>
      <c r="K610" s="4">
        <v>4</v>
      </c>
      <c r="L610" s="5">
        <v>110</v>
      </c>
      <c r="M610" s="5">
        <f>EcommerceDataset[[#This Row],[quantity]]*EcommerceDataset[[#This Row],[unit_price]]</f>
        <v>440</v>
      </c>
      <c r="N610" s="1" t="s">
        <v>2490</v>
      </c>
      <c r="O610" s="3">
        <v>45811</v>
      </c>
      <c r="P610" s="1" t="s">
        <v>75</v>
      </c>
      <c r="Q610" s="1" t="s">
        <v>43</v>
      </c>
      <c r="R610" s="4">
        <v>4</v>
      </c>
      <c r="S610" s="1" t="s">
        <v>132</v>
      </c>
      <c r="T610" s="1" t="s">
        <v>2491</v>
      </c>
      <c r="U610" s="3">
        <v>45674</v>
      </c>
    </row>
    <row r="611" spans="1:21" x14ac:dyDescent="0.3">
      <c r="A611" s="1" t="s">
        <v>2492</v>
      </c>
      <c r="B611" s="1" t="s">
        <v>2493</v>
      </c>
      <c r="C611" s="1" t="s">
        <v>1323</v>
      </c>
      <c r="D611" s="1" t="str">
        <f>_xlfn.CONCAT(EcommerceDataset[[#This Row],[first_name]]," ",EcommerceDataset[[#This Row],[last_name]])</f>
        <v>Elizabeth Barrett</v>
      </c>
      <c r="E611" s="1" t="s">
        <v>80</v>
      </c>
      <c r="F611" s="1" t="s">
        <v>49</v>
      </c>
      <c r="G611" s="1" t="s">
        <v>71</v>
      </c>
      <c r="H611" s="1" t="s">
        <v>217</v>
      </c>
      <c r="I611" s="1" t="s">
        <v>218</v>
      </c>
      <c r="J611" s="1" t="s">
        <v>27</v>
      </c>
      <c r="K611" s="4">
        <v>5</v>
      </c>
      <c r="L611" s="5">
        <v>899</v>
      </c>
      <c r="M611" s="5">
        <f>EcommerceDataset[[#This Row],[quantity]]*EcommerceDataset[[#This Row],[unit_price]]</f>
        <v>4495</v>
      </c>
      <c r="N611" s="1" t="s">
        <v>2494</v>
      </c>
      <c r="O611" s="3">
        <v>45708</v>
      </c>
      <c r="P611" s="1" t="s">
        <v>75</v>
      </c>
      <c r="Q611" s="1" t="s">
        <v>43</v>
      </c>
      <c r="R611" s="4">
        <v>5</v>
      </c>
      <c r="S611" s="1" t="s">
        <v>44</v>
      </c>
      <c r="T611" s="1" t="s">
        <v>2495</v>
      </c>
      <c r="U611" s="3">
        <v>45346</v>
      </c>
    </row>
    <row r="612" spans="1:21" x14ac:dyDescent="0.3">
      <c r="A612" s="1" t="s">
        <v>2496</v>
      </c>
      <c r="B612" s="1" t="s">
        <v>59</v>
      </c>
      <c r="C612" s="1" t="s">
        <v>2497</v>
      </c>
      <c r="D612" s="1" t="str">
        <f>_xlfn.CONCAT(EcommerceDataset[[#This Row],[first_name]]," ",EcommerceDataset[[#This Row],[last_name]])</f>
        <v>Jessica Hall</v>
      </c>
      <c r="E612" s="1" t="s">
        <v>80</v>
      </c>
      <c r="F612" s="1" t="s">
        <v>23</v>
      </c>
      <c r="G612" s="1" t="s">
        <v>119</v>
      </c>
      <c r="H612" s="1" t="s">
        <v>120</v>
      </c>
      <c r="I612" s="1" t="s">
        <v>121</v>
      </c>
      <c r="J612" s="1" t="s">
        <v>122</v>
      </c>
      <c r="K612" s="4">
        <v>3</v>
      </c>
      <c r="L612" s="5">
        <v>149</v>
      </c>
      <c r="M612" s="5">
        <f>EcommerceDataset[[#This Row],[quantity]]*EcommerceDataset[[#This Row],[unit_price]]</f>
        <v>447</v>
      </c>
      <c r="N612" s="1" t="s">
        <v>2498</v>
      </c>
      <c r="O612" s="3">
        <v>45337</v>
      </c>
      <c r="P612" s="1" t="s">
        <v>102</v>
      </c>
      <c r="Q612" s="1" t="s">
        <v>56</v>
      </c>
      <c r="R612" s="4">
        <v>2</v>
      </c>
      <c r="S612" s="1" t="s">
        <v>132</v>
      </c>
      <c r="T612" s="1" t="s">
        <v>2499</v>
      </c>
      <c r="U612" s="3">
        <v>45599</v>
      </c>
    </row>
    <row r="613" spans="1:21" x14ac:dyDescent="0.3">
      <c r="A613" s="1" t="s">
        <v>1162</v>
      </c>
      <c r="B613" s="1" t="s">
        <v>446</v>
      </c>
      <c r="C613" s="1" t="s">
        <v>1163</v>
      </c>
      <c r="D613" s="1" t="str">
        <f>_xlfn.CONCAT(EcommerceDataset[[#This Row],[first_name]]," ",EcommerceDataset[[#This Row],[last_name]])</f>
        <v>Cheryl Walker</v>
      </c>
      <c r="E613" s="1" t="s">
        <v>36</v>
      </c>
      <c r="F613" s="1" t="s">
        <v>37</v>
      </c>
      <c r="G613" s="1" t="s">
        <v>24</v>
      </c>
      <c r="H613" s="1" t="s">
        <v>217</v>
      </c>
      <c r="I613" s="1" t="s">
        <v>218</v>
      </c>
      <c r="J613" s="1" t="s">
        <v>27</v>
      </c>
      <c r="K613" s="4">
        <v>1</v>
      </c>
      <c r="L613" s="5">
        <v>899</v>
      </c>
      <c r="M613" s="5">
        <f>EcommerceDataset[[#This Row],[quantity]]*EcommerceDataset[[#This Row],[unit_price]]</f>
        <v>899</v>
      </c>
      <c r="N613" s="1" t="s">
        <v>2500</v>
      </c>
      <c r="O613" s="3">
        <v>45610</v>
      </c>
      <c r="P613" s="1" t="s">
        <v>75</v>
      </c>
      <c r="Q613" s="1" t="s">
        <v>56</v>
      </c>
      <c r="R613" s="4">
        <v>5</v>
      </c>
      <c r="S613" s="1" t="s">
        <v>44</v>
      </c>
      <c r="T613" s="1" t="s">
        <v>2501</v>
      </c>
      <c r="U613" s="3">
        <v>45181</v>
      </c>
    </row>
    <row r="614" spans="1:21" x14ac:dyDescent="0.3">
      <c r="A614" s="1" t="s">
        <v>2502</v>
      </c>
      <c r="B614" s="1" t="s">
        <v>2503</v>
      </c>
      <c r="C614" s="1" t="s">
        <v>2504</v>
      </c>
      <c r="D614" s="1" t="str">
        <f>_xlfn.CONCAT(EcommerceDataset[[#This Row],[first_name]]," ",EcommerceDataset[[#This Row],[last_name]])</f>
        <v>Lorraine Fuentes</v>
      </c>
      <c r="E614" s="1" t="s">
        <v>36</v>
      </c>
      <c r="F614" s="1" t="s">
        <v>37</v>
      </c>
      <c r="G614" s="1" t="s">
        <v>119</v>
      </c>
      <c r="H614" s="1" t="s">
        <v>390</v>
      </c>
      <c r="I614" s="1" t="s">
        <v>391</v>
      </c>
      <c r="J614" s="1" t="s">
        <v>122</v>
      </c>
      <c r="K614" s="4">
        <v>1</v>
      </c>
      <c r="L614" s="5">
        <v>25</v>
      </c>
      <c r="M614" s="5">
        <f>EcommerceDataset[[#This Row],[quantity]]*EcommerceDataset[[#This Row],[unit_price]]</f>
        <v>25</v>
      </c>
      <c r="N614" s="1" t="s">
        <v>2505</v>
      </c>
      <c r="O614" s="3">
        <v>45590</v>
      </c>
      <c r="P614" s="1" t="s">
        <v>102</v>
      </c>
      <c r="Q614" s="1" t="s">
        <v>30</v>
      </c>
      <c r="R614" s="4">
        <v>5</v>
      </c>
      <c r="S614" s="1" t="s">
        <v>31</v>
      </c>
      <c r="T614" s="1" t="s">
        <v>2506</v>
      </c>
      <c r="U614" s="3">
        <v>45849</v>
      </c>
    </row>
    <row r="615" spans="1:21" x14ac:dyDescent="0.3">
      <c r="A615" s="1" t="s">
        <v>2507</v>
      </c>
      <c r="B615" s="1" t="s">
        <v>2508</v>
      </c>
      <c r="C615" s="1" t="s">
        <v>1990</v>
      </c>
      <c r="D615" s="1" t="str">
        <f>_xlfn.CONCAT(EcommerceDataset[[#This Row],[first_name]]," ",EcommerceDataset[[#This Row],[last_name]])</f>
        <v>Adrienne Brooks</v>
      </c>
      <c r="E615" s="1" t="s">
        <v>36</v>
      </c>
      <c r="F615" s="1" t="s">
        <v>37</v>
      </c>
      <c r="G615" s="1" t="s">
        <v>38</v>
      </c>
      <c r="H615" s="1" t="s">
        <v>72</v>
      </c>
      <c r="I615" s="1" t="s">
        <v>73</v>
      </c>
      <c r="J615" s="1" t="s">
        <v>41</v>
      </c>
      <c r="K615" s="4">
        <v>4</v>
      </c>
      <c r="L615" s="5">
        <v>110</v>
      </c>
      <c r="M615" s="5">
        <f>EcommerceDataset[[#This Row],[quantity]]*EcommerceDataset[[#This Row],[unit_price]]</f>
        <v>440</v>
      </c>
      <c r="N615" s="1" t="s">
        <v>2509</v>
      </c>
      <c r="O615" s="3">
        <v>45324</v>
      </c>
      <c r="P615" s="1" t="s">
        <v>75</v>
      </c>
      <c r="Q615" s="1" t="s">
        <v>43</v>
      </c>
      <c r="R615" s="4">
        <v>1</v>
      </c>
      <c r="S615" s="1" t="s">
        <v>103</v>
      </c>
      <c r="T615" s="1" t="s">
        <v>2510</v>
      </c>
      <c r="U615" s="3">
        <v>44917</v>
      </c>
    </row>
    <row r="616" spans="1:21" x14ac:dyDescent="0.3">
      <c r="A616" s="1" t="s">
        <v>2511</v>
      </c>
      <c r="B616" s="1" t="s">
        <v>247</v>
      </c>
      <c r="C616" s="1" t="s">
        <v>701</v>
      </c>
      <c r="D616" s="1" t="str">
        <f>_xlfn.CONCAT(EcommerceDataset[[#This Row],[first_name]]," ",EcommerceDataset[[#This Row],[last_name]])</f>
        <v>Michael Jones</v>
      </c>
      <c r="E616" s="1" t="s">
        <v>36</v>
      </c>
      <c r="F616" s="1" t="s">
        <v>23</v>
      </c>
      <c r="G616" s="1" t="s">
        <v>61</v>
      </c>
      <c r="H616" s="1" t="s">
        <v>62</v>
      </c>
      <c r="I616" s="1" t="s">
        <v>63</v>
      </c>
      <c r="J616" s="1" t="s">
        <v>64</v>
      </c>
      <c r="K616" s="4">
        <v>1</v>
      </c>
      <c r="L616" s="5">
        <v>399</v>
      </c>
      <c r="M616" s="5">
        <f>EcommerceDataset[[#This Row],[quantity]]*EcommerceDataset[[#This Row],[unit_price]]</f>
        <v>399</v>
      </c>
      <c r="N616" s="1" t="s">
        <v>2512</v>
      </c>
      <c r="O616" s="3">
        <v>45025</v>
      </c>
      <c r="P616" s="1" t="s">
        <v>55</v>
      </c>
      <c r="Q616" s="1" t="s">
        <v>43</v>
      </c>
      <c r="R616" s="4">
        <v>2</v>
      </c>
      <c r="S616" s="1" t="s">
        <v>66</v>
      </c>
      <c r="T616" s="1" t="s">
        <v>2513</v>
      </c>
      <c r="U616" s="3">
        <v>45863</v>
      </c>
    </row>
    <row r="617" spans="1:21" x14ac:dyDescent="0.3">
      <c r="A617" s="1" t="s">
        <v>2514</v>
      </c>
      <c r="B617" s="1" t="s">
        <v>2515</v>
      </c>
      <c r="C617" s="1" t="s">
        <v>2516</v>
      </c>
      <c r="D617" s="1" t="str">
        <f>_xlfn.CONCAT(EcommerceDataset[[#This Row],[first_name]]," ",EcommerceDataset[[#This Row],[last_name]])</f>
        <v>Veronica Webster</v>
      </c>
      <c r="E617" s="1" t="s">
        <v>80</v>
      </c>
      <c r="F617" s="1" t="s">
        <v>49</v>
      </c>
      <c r="G617" s="1" t="s">
        <v>151</v>
      </c>
      <c r="H617" s="1" t="s">
        <v>190</v>
      </c>
      <c r="I617" s="1" t="s">
        <v>191</v>
      </c>
      <c r="J617" s="1" t="s">
        <v>41</v>
      </c>
      <c r="K617" s="4">
        <v>4</v>
      </c>
      <c r="L617" s="5">
        <v>120</v>
      </c>
      <c r="M617" s="5">
        <f>EcommerceDataset[[#This Row],[quantity]]*EcommerceDataset[[#This Row],[unit_price]]</f>
        <v>480</v>
      </c>
      <c r="N617" s="1" t="s">
        <v>2517</v>
      </c>
      <c r="O617" s="3">
        <v>45392</v>
      </c>
      <c r="P617" s="1" t="s">
        <v>29</v>
      </c>
      <c r="Q617" s="1" t="s">
        <v>43</v>
      </c>
      <c r="R617" s="4">
        <v>1</v>
      </c>
      <c r="S617" s="1" t="s">
        <v>66</v>
      </c>
      <c r="T617" s="1" t="s">
        <v>2518</v>
      </c>
      <c r="U617" s="3">
        <v>45751</v>
      </c>
    </row>
    <row r="618" spans="1:21" x14ac:dyDescent="0.3">
      <c r="A618" s="1" t="s">
        <v>2519</v>
      </c>
      <c r="B618" s="1" t="s">
        <v>1773</v>
      </c>
      <c r="C618" s="1" t="s">
        <v>921</v>
      </c>
      <c r="D618" s="1" t="str">
        <f>_xlfn.CONCAT(EcommerceDataset[[#This Row],[first_name]]," ",EcommerceDataset[[#This Row],[last_name]])</f>
        <v>Steven Bennett</v>
      </c>
      <c r="E618" s="1" t="s">
        <v>36</v>
      </c>
      <c r="F618" s="1" t="s">
        <v>23</v>
      </c>
      <c r="G618" s="1" t="s">
        <v>38</v>
      </c>
      <c r="H618" s="1" t="s">
        <v>62</v>
      </c>
      <c r="I618" s="1" t="s">
        <v>63</v>
      </c>
      <c r="J618" s="1" t="s">
        <v>64</v>
      </c>
      <c r="K618" s="4">
        <v>2</v>
      </c>
      <c r="L618" s="5">
        <v>399</v>
      </c>
      <c r="M618" s="5">
        <f>EcommerceDataset[[#This Row],[quantity]]*EcommerceDataset[[#This Row],[unit_price]]</f>
        <v>798</v>
      </c>
      <c r="N618" s="1" t="s">
        <v>2520</v>
      </c>
      <c r="O618" s="3">
        <v>45263</v>
      </c>
      <c r="P618" s="1" t="s">
        <v>102</v>
      </c>
      <c r="Q618" s="1" t="s">
        <v>56</v>
      </c>
      <c r="R618" s="4">
        <v>3</v>
      </c>
      <c r="S618" s="1" t="s">
        <v>44</v>
      </c>
      <c r="T618" s="1" t="s">
        <v>2521</v>
      </c>
      <c r="U618" s="3">
        <v>45813</v>
      </c>
    </row>
    <row r="619" spans="1:21" x14ac:dyDescent="0.3">
      <c r="A619" s="1" t="s">
        <v>2522</v>
      </c>
      <c r="B619" s="1" t="s">
        <v>279</v>
      </c>
      <c r="C619" s="1" t="s">
        <v>2523</v>
      </c>
      <c r="D619" s="1" t="str">
        <f>_xlfn.CONCAT(EcommerceDataset[[#This Row],[first_name]]," ",EcommerceDataset[[#This Row],[last_name]])</f>
        <v>Kyle Harrington</v>
      </c>
      <c r="E619" s="1" t="s">
        <v>80</v>
      </c>
      <c r="F619" s="1" t="s">
        <v>23</v>
      </c>
      <c r="G619" s="1" t="s">
        <v>61</v>
      </c>
      <c r="H619" s="1" t="s">
        <v>72</v>
      </c>
      <c r="I619" s="1" t="s">
        <v>73</v>
      </c>
      <c r="J619" s="1" t="s">
        <v>41</v>
      </c>
      <c r="K619" s="4">
        <v>4</v>
      </c>
      <c r="L619" s="5">
        <v>110</v>
      </c>
      <c r="M619" s="5">
        <f>EcommerceDataset[[#This Row],[quantity]]*EcommerceDataset[[#This Row],[unit_price]]</f>
        <v>440</v>
      </c>
      <c r="N619" s="1" t="s">
        <v>2524</v>
      </c>
      <c r="O619" s="3">
        <v>45384</v>
      </c>
      <c r="P619" s="1" t="s">
        <v>109</v>
      </c>
      <c r="Q619" s="1" t="s">
        <v>43</v>
      </c>
      <c r="R619" s="4">
        <v>3</v>
      </c>
      <c r="S619" s="1" t="s">
        <v>132</v>
      </c>
      <c r="T619" s="1" t="s">
        <v>2525</v>
      </c>
      <c r="U619" s="3">
        <v>44928</v>
      </c>
    </row>
    <row r="620" spans="1:21" x14ac:dyDescent="0.3">
      <c r="A620" s="1" t="s">
        <v>1527</v>
      </c>
      <c r="B620" s="1" t="s">
        <v>262</v>
      </c>
      <c r="C620" s="1" t="s">
        <v>877</v>
      </c>
      <c r="D620" s="1" t="str">
        <f>_xlfn.CONCAT(EcommerceDataset[[#This Row],[first_name]]," ",EcommerceDataset[[#This Row],[last_name]])</f>
        <v>David Hernandez</v>
      </c>
      <c r="E620" s="1" t="s">
        <v>80</v>
      </c>
      <c r="F620" s="1" t="s">
        <v>49</v>
      </c>
      <c r="G620" s="1" t="s">
        <v>151</v>
      </c>
      <c r="H620" s="1" t="s">
        <v>390</v>
      </c>
      <c r="I620" s="1" t="s">
        <v>391</v>
      </c>
      <c r="J620" s="1" t="s">
        <v>122</v>
      </c>
      <c r="K620" s="4">
        <v>2</v>
      </c>
      <c r="L620" s="5">
        <v>25</v>
      </c>
      <c r="M620" s="5">
        <f>EcommerceDataset[[#This Row],[quantity]]*EcommerceDataset[[#This Row],[unit_price]]</f>
        <v>50</v>
      </c>
      <c r="N620" s="1" t="s">
        <v>2526</v>
      </c>
      <c r="O620" s="3">
        <v>45562</v>
      </c>
      <c r="P620" s="1" t="s">
        <v>102</v>
      </c>
      <c r="Q620" s="1" t="s">
        <v>30</v>
      </c>
      <c r="R620" s="4">
        <v>4</v>
      </c>
      <c r="S620" s="1" t="s">
        <v>44</v>
      </c>
      <c r="T620" s="1" t="s">
        <v>2527</v>
      </c>
      <c r="U620" s="3">
        <v>45250</v>
      </c>
    </row>
    <row r="621" spans="1:21" x14ac:dyDescent="0.3">
      <c r="A621" s="1" t="s">
        <v>2528</v>
      </c>
      <c r="B621" s="1" t="s">
        <v>1610</v>
      </c>
      <c r="C621" s="1" t="s">
        <v>275</v>
      </c>
      <c r="D621" s="1" t="str">
        <f>_xlfn.CONCAT(EcommerceDataset[[#This Row],[first_name]]," ",EcommerceDataset[[#This Row],[last_name]])</f>
        <v>Gregory Smith</v>
      </c>
      <c r="E621" s="1" t="s">
        <v>80</v>
      </c>
      <c r="F621" s="1" t="s">
        <v>37</v>
      </c>
      <c r="G621" s="1" t="s">
        <v>71</v>
      </c>
      <c r="H621" s="1" t="s">
        <v>167</v>
      </c>
      <c r="I621" s="1" t="s">
        <v>168</v>
      </c>
      <c r="J621" s="1" t="s">
        <v>130</v>
      </c>
      <c r="K621" s="4">
        <v>1</v>
      </c>
      <c r="L621" s="5">
        <v>80</v>
      </c>
      <c r="M621" s="5">
        <f>EcommerceDataset[[#This Row],[quantity]]*EcommerceDataset[[#This Row],[unit_price]]</f>
        <v>80</v>
      </c>
      <c r="N621" s="1" t="s">
        <v>2529</v>
      </c>
      <c r="O621" s="3">
        <v>44977</v>
      </c>
      <c r="P621" s="1" t="s">
        <v>55</v>
      </c>
      <c r="Q621" s="1" t="s">
        <v>30</v>
      </c>
      <c r="R621" s="4">
        <v>2</v>
      </c>
      <c r="S621" s="1" t="s">
        <v>66</v>
      </c>
      <c r="T621" s="1" t="s">
        <v>2530</v>
      </c>
      <c r="U621" s="3">
        <v>45588</v>
      </c>
    </row>
    <row r="622" spans="1:21" x14ac:dyDescent="0.3">
      <c r="A622" s="1" t="s">
        <v>2531</v>
      </c>
      <c r="B622" s="1" t="s">
        <v>247</v>
      </c>
      <c r="C622" s="1" t="s">
        <v>395</v>
      </c>
      <c r="D622" s="1" t="str">
        <f>_xlfn.CONCAT(EcommerceDataset[[#This Row],[first_name]]," ",EcommerceDataset[[#This Row],[last_name]])</f>
        <v>Michael Garcia</v>
      </c>
      <c r="E622" s="1" t="s">
        <v>22</v>
      </c>
      <c r="F622" s="1" t="s">
        <v>23</v>
      </c>
      <c r="G622" s="1" t="s">
        <v>71</v>
      </c>
      <c r="H622" s="1" t="s">
        <v>51</v>
      </c>
      <c r="I622" s="1" t="s">
        <v>52</v>
      </c>
      <c r="J622" s="1" t="s">
        <v>53</v>
      </c>
      <c r="K622" s="4">
        <v>3</v>
      </c>
      <c r="L622" s="5">
        <v>59</v>
      </c>
      <c r="M622" s="5">
        <f>EcommerceDataset[[#This Row],[quantity]]*EcommerceDataset[[#This Row],[unit_price]]</f>
        <v>177</v>
      </c>
      <c r="N622" s="1" t="s">
        <v>2532</v>
      </c>
      <c r="O622" s="3">
        <v>45034</v>
      </c>
      <c r="P622" s="1" t="s">
        <v>109</v>
      </c>
      <c r="Q622" s="1" t="s">
        <v>56</v>
      </c>
      <c r="R622" s="4">
        <v>2</v>
      </c>
      <c r="S622" s="1" t="s">
        <v>132</v>
      </c>
      <c r="T622" s="1" t="s">
        <v>2533</v>
      </c>
      <c r="U622" s="3">
        <v>45768</v>
      </c>
    </row>
    <row r="623" spans="1:21" x14ac:dyDescent="0.3">
      <c r="A623" s="1" t="s">
        <v>2534</v>
      </c>
      <c r="B623" s="1" t="s">
        <v>1229</v>
      </c>
      <c r="C623" s="1" t="s">
        <v>872</v>
      </c>
      <c r="D623" s="1" t="str">
        <f>_xlfn.CONCAT(EcommerceDataset[[#This Row],[first_name]]," ",EcommerceDataset[[#This Row],[last_name]])</f>
        <v>Douglas Gonzalez</v>
      </c>
      <c r="E623" s="1" t="s">
        <v>80</v>
      </c>
      <c r="F623" s="1" t="s">
        <v>37</v>
      </c>
      <c r="G623" s="1" t="s">
        <v>119</v>
      </c>
      <c r="H623" s="1" t="s">
        <v>144</v>
      </c>
      <c r="I623" s="1" t="s">
        <v>145</v>
      </c>
      <c r="J623" s="1" t="s">
        <v>53</v>
      </c>
      <c r="K623" s="4">
        <v>5</v>
      </c>
      <c r="L623" s="5">
        <v>199</v>
      </c>
      <c r="M623" s="5">
        <f>EcommerceDataset[[#This Row],[quantity]]*EcommerceDataset[[#This Row],[unit_price]]</f>
        <v>995</v>
      </c>
      <c r="N623" s="1" t="s">
        <v>2535</v>
      </c>
      <c r="O623" s="3">
        <v>45860</v>
      </c>
      <c r="P623" s="1" t="s">
        <v>29</v>
      </c>
      <c r="Q623" s="1" t="s">
        <v>43</v>
      </c>
      <c r="R623" s="4">
        <v>3</v>
      </c>
      <c r="S623" s="1" t="s">
        <v>31</v>
      </c>
      <c r="T623" s="1" t="s">
        <v>2536</v>
      </c>
      <c r="U623" s="3">
        <v>45857</v>
      </c>
    </row>
    <row r="624" spans="1:21" x14ac:dyDescent="0.3">
      <c r="A624" s="1" t="s">
        <v>2537</v>
      </c>
      <c r="B624" s="1" t="s">
        <v>2538</v>
      </c>
      <c r="C624" s="1" t="s">
        <v>2539</v>
      </c>
      <c r="D624" s="1" t="str">
        <f>_xlfn.CONCAT(EcommerceDataset[[#This Row],[first_name]]," ",EcommerceDataset[[#This Row],[last_name]])</f>
        <v>Ricky Alvarez</v>
      </c>
      <c r="E624" s="1" t="s">
        <v>80</v>
      </c>
      <c r="F624" s="1" t="s">
        <v>49</v>
      </c>
      <c r="G624" s="1" t="s">
        <v>93</v>
      </c>
      <c r="H624" s="1" t="s">
        <v>25</v>
      </c>
      <c r="I624" s="1" t="s">
        <v>26</v>
      </c>
      <c r="J624" s="1" t="s">
        <v>27</v>
      </c>
      <c r="K624" s="4">
        <v>5</v>
      </c>
      <c r="L624" s="5">
        <v>229</v>
      </c>
      <c r="M624" s="5">
        <f>EcommerceDataset[[#This Row],[quantity]]*EcommerceDataset[[#This Row],[unit_price]]</f>
        <v>1145</v>
      </c>
      <c r="N624" s="1" t="s">
        <v>2540</v>
      </c>
      <c r="O624" s="3">
        <v>45007</v>
      </c>
      <c r="P624" s="1" t="s">
        <v>109</v>
      </c>
      <c r="Q624" s="1" t="s">
        <v>43</v>
      </c>
      <c r="R624" s="4">
        <v>2</v>
      </c>
      <c r="S624" s="1" t="s">
        <v>132</v>
      </c>
      <c r="T624" s="1" t="s">
        <v>2541</v>
      </c>
      <c r="U624" s="3">
        <v>45200</v>
      </c>
    </row>
    <row r="625" spans="1:21" x14ac:dyDescent="0.3">
      <c r="A625" s="1" t="s">
        <v>2542</v>
      </c>
      <c r="B625" s="1" t="s">
        <v>247</v>
      </c>
      <c r="C625" s="1" t="s">
        <v>2543</v>
      </c>
      <c r="D625" s="1" t="str">
        <f>_xlfn.CONCAT(EcommerceDataset[[#This Row],[first_name]]," ",EcommerceDataset[[#This Row],[last_name]])</f>
        <v>Michael Leon</v>
      </c>
      <c r="E625" s="1" t="s">
        <v>80</v>
      </c>
      <c r="F625" s="1" t="s">
        <v>23</v>
      </c>
      <c r="G625" s="1" t="s">
        <v>93</v>
      </c>
      <c r="H625" s="1" t="s">
        <v>390</v>
      </c>
      <c r="I625" s="1" t="s">
        <v>391</v>
      </c>
      <c r="J625" s="1" t="s">
        <v>122</v>
      </c>
      <c r="K625" s="4">
        <v>5</v>
      </c>
      <c r="L625" s="5">
        <v>25</v>
      </c>
      <c r="M625" s="5">
        <f>EcommerceDataset[[#This Row],[quantity]]*EcommerceDataset[[#This Row],[unit_price]]</f>
        <v>125</v>
      </c>
      <c r="N625" s="1" t="s">
        <v>2544</v>
      </c>
      <c r="O625" s="3">
        <v>45052</v>
      </c>
      <c r="P625" s="1" t="s">
        <v>29</v>
      </c>
      <c r="Q625" s="1" t="s">
        <v>43</v>
      </c>
      <c r="R625" s="4">
        <v>3</v>
      </c>
      <c r="S625" s="1" t="s">
        <v>44</v>
      </c>
      <c r="T625" s="1" t="s">
        <v>2545</v>
      </c>
      <c r="U625" s="3">
        <v>45165</v>
      </c>
    </row>
    <row r="626" spans="1:21" x14ac:dyDescent="0.3">
      <c r="A626" s="1" t="s">
        <v>2546</v>
      </c>
      <c r="B626" s="1" t="s">
        <v>1856</v>
      </c>
      <c r="C626" s="1" t="s">
        <v>1884</v>
      </c>
      <c r="D626" s="1" t="str">
        <f>_xlfn.CONCAT(EcommerceDataset[[#This Row],[first_name]]," ",EcommerceDataset[[#This Row],[last_name]])</f>
        <v>Kathy Phillips</v>
      </c>
      <c r="E626" s="1" t="s">
        <v>36</v>
      </c>
      <c r="F626" s="1" t="s">
        <v>37</v>
      </c>
      <c r="G626" s="1" t="s">
        <v>24</v>
      </c>
      <c r="H626" s="1" t="s">
        <v>120</v>
      </c>
      <c r="I626" s="1" t="s">
        <v>121</v>
      </c>
      <c r="J626" s="1" t="s">
        <v>122</v>
      </c>
      <c r="K626" s="4">
        <v>5</v>
      </c>
      <c r="L626" s="5">
        <v>149</v>
      </c>
      <c r="M626" s="5">
        <f>EcommerceDataset[[#This Row],[quantity]]*EcommerceDataset[[#This Row],[unit_price]]</f>
        <v>745</v>
      </c>
      <c r="N626" s="1" t="s">
        <v>2547</v>
      </c>
      <c r="O626" s="3">
        <v>45182</v>
      </c>
      <c r="P626" s="1" t="s">
        <v>102</v>
      </c>
      <c r="Q626" s="1" t="s">
        <v>43</v>
      </c>
      <c r="R626" s="4">
        <v>2</v>
      </c>
      <c r="S626" s="1" t="s">
        <v>103</v>
      </c>
      <c r="T626" s="1" t="s">
        <v>2548</v>
      </c>
      <c r="U626" s="3">
        <v>45313</v>
      </c>
    </row>
    <row r="627" spans="1:21" x14ac:dyDescent="0.3">
      <c r="A627" s="1" t="s">
        <v>2549</v>
      </c>
      <c r="B627" s="1" t="s">
        <v>222</v>
      </c>
      <c r="C627" s="1" t="s">
        <v>136</v>
      </c>
      <c r="D627" s="1" t="str">
        <f>_xlfn.CONCAT(EcommerceDataset[[#This Row],[first_name]]," ",EcommerceDataset[[#This Row],[last_name]])</f>
        <v>Todd Davis</v>
      </c>
      <c r="E627" s="1" t="s">
        <v>36</v>
      </c>
      <c r="F627" s="1" t="s">
        <v>23</v>
      </c>
      <c r="G627" s="1" t="s">
        <v>61</v>
      </c>
      <c r="H627" s="1" t="s">
        <v>190</v>
      </c>
      <c r="I627" s="1" t="s">
        <v>191</v>
      </c>
      <c r="J627" s="1" t="s">
        <v>41</v>
      </c>
      <c r="K627" s="4">
        <v>1</v>
      </c>
      <c r="L627" s="5">
        <v>120</v>
      </c>
      <c r="M627" s="5">
        <f>EcommerceDataset[[#This Row],[quantity]]*EcommerceDataset[[#This Row],[unit_price]]</f>
        <v>120</v>
      </c>
      <c r="N627" s="1" t="s">
        <v>2550</v>
      </c>
      <c r="O627" s="3">
        <v>45687</v>
      </c>
      <c r="P627" s="1" t="s">
        <v>102</v>
      </c>
      <c r="Q627" s="1" t="s">
        <v>43</v>
      </c>
      <c r="R627" s="4">
        <v>4</v>
      </c>
      <c r="S627" s="1" t="s">
        <v>132</v>
      </c>
      <c r="T627" s="1" t="s">
        <v>2551</v>
      </c>
      <c r="U627" s="3">
        <v>44933</v>
      </c>
    </row>
    <row r="628" spans="1:21" x14ac:dyDescent="0.3">
      <c r="A628" s="1" t="s">
        <v>2552</v>
      </c>
      <c r="B628" s="1" t="s">
        <v>2553</v>
      </c>
      <c r="C628" s="1" t="s">
        <v>1958</v>
      </c>
      <c r="D628" s="1" t="str">
        <f>_xlfn.CONCAT(EcommerceDataset[[#This Row],[first_name]]," ",EcommerceDataset[[#This Row],[last_name]])</f>
        <v>Duane Ewing</v>
      </c>
      <c r="E628" s="1" t="s">
        <v>36</v>
      </c>
      <c r="F628" s="1" t="s">
        <v>49</v>
      </c>
      <c r="G628" s="1" t="s">
        <v>93</v>
      </c>
      <c r="H628" s="1" t="s">
        <v>120</v>
      </c>
      <c r="I628" s="1" t="s">
        <v>121</v>
      </c>
      <c r="J628" s="1" t="s">
        <v>122</v>
      </c>
      <c r="K628" s="4">
        <v>3</v>
      </c>
      <c r="L628" s="5">
        <v>149</v>
      </c>
      <c r="M628" s="5">
        <f>EcommerceDataset[[#This Row],[quantity]]*EcommerceDataset[[#This Row],[unit_price]]</f>
        <v>447</v>
      </c>
      <c r="N628" s="1" t="s">
        <v>2554</v>
      </c>
      <c r="O628" s="3">
        <v>45857</v>
      </c>
      <c r="P628" s="1" t="s">
        <v>75</v>
      </c>
      <c r="Q628" s="1" t="s">
        <v>30</v>
      </c>
      <c r="R628" s="4">
        <v>5</v>
      </c>
      <c r="S628" s="1" t="s">
        <v>66</v>
      </c>
      <c r="T628" s="1" t="s">
        <v>2555</v>
      </c>
      <c r="U628" s="3">
        <v>45758</v>
      </c>
    </row>
    <row r="629" spans="1:21" x14ac:dyDescent="0.3">
      <c r="A629" s="1" t="s">
        <v>2556</v>
      </c>
      <c r="B629" s="1" t="s">
        <v>2557</v>
      </c>
      <c r="C629" s="1" t="s">
        <v>2558</v>
      </c>
      <c r="D629" s="1" t="str">
        <f>_xlfn.CONCAT(EcommerceDataset[[#This Row],[first_name]]," ",EcommerceDataset[[#This Row],[last_name]])</f>
        <v>Chase Vazquez</v>
      </c>
      <c r="E629" s="1" t="s">
        <v>80</v>
      </c>
      <c r="F629" s="1" t="s">
        <v>23</v>
      </c>
      <c r="G629" s="1" t="s">
        <v>61</v>
      </c>
      <c r="H629" s="1" t="s">
        <v>190</v>
      </c>
      <c r="I629" s="1" t="s">
        <v>191</v>
      </c>
      <c r="J629" s="1" t="s">
        <v>41</v>
      </c>
      <c r="K629" s="4">
        <v>2</v>
      </c>
      <c r="L629" s="5">
        <v>120</v>
      </c>
      <c r="M629" s="5">
        <f>EcommerceDataset[[#This Row],[quantity]]*EcommerceDataset[[#This Row],[unit_price]]</f>
        <v>240</v>
      </c>
      <c r="N629" s="1" t="s">
        <v>2559</v>
      </c>
      <c r="O629" s="3">
        <v>45304</v>
      </c>
      <c r="P629" s="1" t="s">
        <v>102</v>
      </c>
      <c r="Q629" s="1" t="s">
        <v>30</v>
      </c>
      <c r="R629" s="4">
        <v>3</v>
      </c>
      <c r="S629" s="1" t="s">
        <v>103</v>
      </c>
      <c r="T629" s="1" t="s">
        <v>2560</v>
      </c>
      <c r="U629" s="3">
        <v>45626</v>
      </c>
    </row>
    <row r="630" spans="1:21" x14ac:dyDescent="0.3">
      <c r="A630" s="1" t="s">
        <v>2561</v>
      </c>
      <c r="B630" s="1" t="s">
        <v>749</v>
      </c>
      <c r="C630" s="1" t="s">
        <v>2562</v>
      </c>
      <c r="D630" s="1" t="str">
        <f>_xlfn.CONCAT(EcommerceDataset[[#This Row],[first_name]]," ",EcommerceDataset[[#This Row],[last_name]])</f>
        <v>Stephanie Mcdowell</v>
      </c>
      <c r="E630" s="1" t="s">
        <v>36</v>
      </c>
      <c r="F630" s="1" t="s">
        <v>49</v>
      </c>
      <c r="G630" s="1" t="s">
        <v>61</v>
      </c>
      <c r="H630" s="1" t="s">
        <v>86</v>
      </c>
      <c r="I630" s="1" t="s">
        <v>87</v>
      </c>
      <c r="J630" s="1" t="s">
        <v>64</v>
      </c>
      <c r="K630" s="4">
        <v>2</v>
      </c>
      <c r="L630" s="5">
        <v>99</v>
      </c>
      <c r="M630" s="5">
        <f>EcommerceDataset[[#This Row],[quantity]]*EcommerceDataset[[#This Row],[unit_price]]</f>
        <v>198</v>
      </c>
      <c r="N630" s="1" t="s">
        <v>2563</v>
      </c>
      <c r="O630" s="3">
        <v>45083</v>
      </c>
      <c r="P630" s="1" t="s">
        <v>29</v>
      </c>
      <c r="Q630" s="1" t="s">
        <v>56</v>
      </c>
      <c r="R630" s="4">
        <v>3</v>
      </c>
      <c r="S630" s="1" t="s">
        <v>44</v>
      </c>
      <c r="T630" s="1" t="s">
        <v>2564</v>
      </c>
      <c r="U630" s="3">
        <v>45819</v>
      </c>
    </row>
    <row r="631" spans="1:21" x14ac:dyDescent="0.3">
      <c r="A631" s="1" t="s">
        <v>2565</v>
      </c>
      <c r="B631" s="1" t="s">
        <v>112</v>
      </c>
      <c r="C631" s="1" t="s">
        <v>166</v>
      </c>
      <c r="D631" s="1" t="str">
        <f>_xlfn.CONCAT(EcommerceDataset[[#This Row],[first_name]]," ",EcommerceDataset[[#This Row],[last_name]])</f>
        <v>Joshua Torres</v>
      </c>
      <c r="E631" s="1" t="s">
        <v>36</v>
      </c>
      <c r="F631" s="1" t="s">
        <v>37</v>
      </c>
      <c r="G631" s="1" t="s">
        <v>38</v>
      </c>
      <c r="H631" s="1" t="s">
        <v>390</v>
      </c>
      <c r="I631" s="1" t="s">
        <v>391</v>
      </c>
      <c r="J631" s="1" t="s">
        <v>122</v>
      </c>
      <c r="K631" s="4">
        <v>3</v>
      </c>
      <c r="L631" s="5">
        <v>25</v>
      </c>
      <c r="M631" s="5">
        <f>EcommerceDataset[[#This Row],[quantity]]*EcommerceDataset[[#This Row],[unit_price]]</f>
        <v>75</v>
      </c>
      <c r="N631" s="1" t="s">
        <v>2566</v>
      </c>
      <c r="O631" s="3">
        <v>45598</v>
      </c>
      <c r="P631" s="1" t="s">
        <v>109</v>
      </c>
      <c r="Q631" s="1" t="s">
        <v>30</v>
      </c>
      <c r="R631" s="4">
        <v>5</v>
      </c>
      <c r="S631" s="1" t="s">
        <v>31</v>
      </c>
      <c r="T631" s="1" t="s">
        <v>2567</v>
      </c>
      <c r="U631" s="3">
        <v>45466</v>
      </c>
    </row>
    <row r="632" spans="1:21" x14ac:dyDescent="0.3">
      <c r="A632" s="1" t="s">
        <v>2568</v>
      </c>
      <c r="B632" s="1" t="s">
        <v>142</v>
      </c>
      <c r="C632" s="1" t="s">
        <v>2569</v>
      </c>
      <c r="D632" s="1" t="str">
        <f>_xlfn.CONCAT(EcommerceDataset[[#This Row],[first_name]]," ",EcommerceDataset[[#This Row],[last_name]])</f>
        <v>Anthony Richards</v>
      </c>
      <c r="E632" s="1" t="s">
        <v>22</v>
      </c>
      <c r="F632" s="1" t="s">
        <v>23</v>
      </c>
      <c r="G632" s="1" t="s">
        <v>185</v>
      </c>
      <c r="H632" s="1" t="s">
        <v>72</v>
      </c>
      <c r="I632" s="1" t="s">
        <v>73</v>
      </c>
      <c r="J632" s="1" t="s">
        <v>41</v>
      </c>
      <c r="K632" s="4">
        <v>1</v>
      </c>
      <c r="L632" s="5">
        <v>110</v>
      </c>
      <c r="M632" s="5">
        <f>EcommerceDataset[[#This Row],[quantity]]*EcommerceDataset[[#This Row],[unit_price]]</f>
        <v>110</v>
      </c>
      <c r="N632" s="1" t="s">
        <v>2570</v>
      </c>
      <c r="O632" s="3">
        <v>45356</v>
      </c>
      <c r="P632" s="1" t="s">
        <v>109</v>
      </c>
      <c r="Q632" s="1" t="s">
        <v>30</v>
      </c>
      <c r="R632" s="4">
        <v>2</v>
      </c>
      <c r="S632" s="1" t="s">
        <v>66</v>
      </c>
      <c r="T632" s="1" t="s">
        <v>2571</v>
      </c>
      <c r="U632" s="3">
        <v>45058</v>
      </c>
    </row>
    <row r="633" spans="1:21" x14ac:dyDescent="0.3">
      <c r="A633" s="1" t="s">
        <v>2572</v>
      </c>
      <c r="B633" s="1" t="s">
        <v>2573</v>
      </c>
      <c r="C633" s="1" t="s">
        <v>2574</v>
      </c>
      <c r="D633" s="1" t="str">
        <f>_xlfn.CONCAT(EcommerceDataset[[#This Row],[first_name]]," ",EcommerceDataset[[#This Row],[last_name]])</f>
        <v>Juan Hartman</v>
      </c>
      <c r="E633" s="1" t="s">
        <v>36</v>
      </c>
      <c r="F633" s="1" t="s">
        <v>37</v>
      </c>
      <c r="G633" s="1" t="s">
        <v>119</v>
      </c>
      <c r="H633" s="1" t="s">
        <v>217</v>
      </c>
      <c r="I633" s="1" t="s">
        <v>218</v>
      </c>
      <c r="J633" s="1" t="s">
        <v>27</v>
      </c>
      <c r="K633" s="4">
        <v>5</v>
      </c>
      <c r="L633" s="5">
        <v>899</v>
      </c>
      <c r="M633" s="5">
        <f>EcommerceDataset[[#This Row],[quantity]]*EcommerceDataset[[#This Row],[unit_price]]</f>
        <v>4495</v>
      </c>
      <c r="N633" s="1" t="s">
        <v>2575</v>
      </c>
      <c r="O633" s="3">
        <v>45562</v>
      </c>
      <c r="P633" s="1" t="s">
        <v>102</v>
      </c>
      <c r="Q633" s="1" t="s">
        <v>30</v>
      </c>
      <c r="R633" s="4">
        <v>2</v>
      </c>
      <c r="S633" s="1" t="s">
        <v>103</v>
      </c>
      <c r="T633" s="1" t="s">
        <v>2576</v>
      </c>
      <c r="U633" s="3">
        <v>45556</v>
      </c>
    </row>
    <row r="634" spans="1:21" x14ac:dyDescent="0.3">
      <c r="A634" s="1" t="s">
        <v>2577</v>
      </c>
      <c r="B634" s="1" t="s">
        <v>1689</v>
      </c>
      <c r="C634" s="1" t="s">
        <v>215</v>
      </c>
      <c r="D634" s="1" t="str">
        <f>_xlfn.CONCAT(EcommerceDataset[[#This Row],[first_name]]," ",EcommerceDataset[[#This Row],[last_name]])</f>
        <v>Rose Kelly</v>
      </c>
      <c r="E634" s="1" t="s">
        <v>80</v>
      </c>
      <c r="F634" s="1" t="s">
        <v>49</v>
      </c>
      <c r="G634" s="1" t="s">
        <v>185</v>
      </c>
      <c r="H634" s="1" t="s">
        <v>72</v>
      </c>
      <c r="I634" s="1" t="s">
        <v>73</v>
      </c>
      <c r="J634" s="1" t="s">
        <v>41</v>
      </c>
      <c r="K634" s="4">
        <v>2</v>
      </c>
      <c r="L634" s="5">
        <v>110</v>
      </c>
      <c r="M634" s="5">
        <f>EcommerceDataset[[#This Row],[quantity]]*EcommerceDataset[[#This Row],[unit_price]]</f>
        <v>220</v>
      </c>
      <c r="N634" s="1" t="s">
        <v>2578</v>
      </c>
      <c r="O634" s="3">
        <v>45126</v>
      </c>
      <c r="P634" s="1" t="s">
        <v>109</v>
      </c>
      <c r="Q634" s="1" t="s">
        <v>56</v>
      </c>
      <c r="R634" s="4">
        <v>3</v>
      </c>
      <c r="S634" s="1" t="s">
        <v>66</v>
      </c>
      <c r="T634" s="1" t="s">
        <v>2579</v>
      </c>
      <c r="U634" s="3">
        <v>44968</v>
      </c>
    </row>
    <row r="635" spans="1:21" x14ac:dyDescent="0.3">
      <c r="A635" s="1" t="s">
        <v>2580</v>
      </c>
      <c r="B635" s="1" t="s">
        <v>232</v>
      </c>
      <c r="C635" s="1" t="s">
        <v>688</v>
      </c>
      <c r="D635" s="1" t="str">
        <f>_xlfn.CONCAT(EcommerceDataset[[#This Row],[first_name]]," ",EcommerceDataset[[#This Row],[last_name]])</f>
        <v>Joseph Taylor</v>
      </c>
      <c r="E635" s="1" t="s">
        <v>22</v>
      </c>
      <c r="F635" s="1" t="s">
        <v>37</v>
      </c>
      <c r="G635" s="1" t="s">
        <v>61</v>
      </c>
      <c r="H635" s="1" t="s">
        <v>167</v>
      </c>
      <c r="I635" s="1" t="s">
        <v>168</v>
      </c>
      <c r="J635" s="1" t="s">
        <v>130</v>
      </c>
      <c r="K635" s="4">
        <v>5</v>
      </c>
      <c r="L635" s="5">
        <v>80</v>
      </c>
      <c r="M635" s="5">
        <f>EcommerceDataset[[#This Row],[quantity]]*EcommerceDataset[[#This Row],[unit_price]]</f>
        <v>400</v>
      </c>
      <c r="N635" s="1" t="s">
        <v>2581</v>
      </c>
      <c r="O635" s="3">
        <v>44995</v>
      </c>
      <c r="P635" s="1" t="s">
        <v>29</v>
      </c>
      <c r="Q635" s="1" t="s">
        <v>30</v>
      </c>
      <c r="R635" s="4">
        <v>1</v>
      </c>
      <c r="S635" s="1" t="s">
        <v>103</v>
      </c>
      <c r="T635" s="1" t="s">
        <v>2582</v>
      </c>
      <c r="U635" s="3">
        <v>45604</v>
      </c>
    </row>
    <row r="636" spans="1:21" x14ac:dyDescent="0.3">
      <c r="A636" s="1" t="s">
        <v>2583</v>
      </c>
      <c r="B636" s="1" t="s">
        <v>299</v>
      </c>
      <c r="C636" s="1" t="s">
        <v>395</v>
      </c>
      <c r="D636" s="1" t="str">
        <f>_xlfn.CONCAT(EcommerceDataset[[#This Row],[first_name]]," ",EcommerceDataset[[#This Row],[last_name]])</f>
        <v>Heather Garcia</v>
      </c>
      <c r="E636" s="1" t="s">
        <v>22</v>
      </c>
      <c r="F636" s="1" t="s">
        <v>37</v>
      </c>
      <c r="G636" s="1" t="s">
        <v>185</v>
      </c>
      <c r="H636" s="1" t="s">
        <v>128</v>
      </c>
      <c r="I636" s="1" t="s">
        <v>129</v>
      </c>
      <c r="J636" s="1" t="s">
        <v>130</v>
      </c>
      <c r="K636" s="4">
        <v>2</v>
      </c>
      <c r="L636" s="5">
        <v>129</v>
      </c>
      <c r="M636" s="5">
        <f>EcommerceDataset[[#This Row],[quantity]]*EcommerceDataset[[#This Row],[unit_price]]</f>
        <v>258</v>
      </c>
      <c r="N636" s="1" t="s">
        <v>2584</v>
      </c>
      <c r="O636" s="3">
        <v>44812</v>
      </c>
      <c r="P636" s="1" t="s">
        <v>55</v>
      </c>
      <c r="Q636" s="1" t="s">
        <v>30</v>
      </c>
      <c r="R636" s="4">
        <v>5</v>
      </c>
      <c r="S636" s="1" t="s">
        <v>66</v>
      </c>
      <c r="T636" s="1" t="s">
        <v>2585</v>
      </c>
      <c r="U636" s="3">
        <v>45413</v>
      </c>
    </row>
    <row r="637" spans="1:21" x14ac:dyDescent="0.3">
      <c r="A637" s="1" t="s">
        <v>2586</v>
      </c>
      <c r="B637" s="1" t="s">
        <v>514</v>
      </c>
      <c r="C637" s="1" t="s">
        <v>872</v>
      </c>
      <c r="D637" s="1" t="str">
        <f>_xlfn.CONCAT(EcommerceDataset[[#This Row],[first_name]]," ",EcommerceDataset[[#This Row],[last_name]])</f>
        <v>Lisa Gonzalez</v>
      </c>
      <c r="E637" s="1" t="s">
        <v>22</v>
      </c>
      <c r="F637" s="1" t="s">
        <v>49</v>
      </c>
      <c r="G637" s="1" t="s">
        <v>151</v>
      </c>
      <c r="H637" s="1" t="s">
        <v>137</v>
      </c>
      <c r="I637" s="1" t="s">
        <v>138</v>
      </c>
      <c r="J637" s="1" t="s">
        <v>27</v>
      </c>
      <c r="K637" s="4">
        <v>3</v>
      </c>
      <c r="L637" s="5">
        <v>999</v>
      </c>
      <c r="M637" s="5">
        <f>EcommerceDataset[[#This Row],[quantity]]*EcommerceDataset[[#This Row],[unit_price]]</f>
        <v>2997</v>
      </c>
      <c r="N637" s="1" t="s">
        <v>2587</v>
      </c>
      <c r="O637" s="3">
        <v>45375</v>
      </c>
      <c r="P637" s="1" t="s">
        <v>102</v>
      </c>
      <c r="Q637" s="1" t="s">
        <v>30</v>
      </c>
      <c r="R637" s="4">
        <v>5</v>
      </c>
      <c r="S637" s="1" t="s">
        <v>103</v>
      </c>
      <c r="T637" s="1" t="s">
        <v>2588</v>
      </c>
      <c r="U637" s="3">
        <v>44896</v>
      </c>
    </row>
    <row r="638" spans="1:21" x14ac:dyDescent="0.3">
      <c r="A638" s="1" t="s">
        <v>2589</v>
      </c>
      <c r="B638" s="1" t="s">
        <v>262</v>
      </c>
      <c r="C638" s="1" t="s">
        <v>2590</v>
      </c>
      <c r="D638" s="1" t="str">
        <f>_xlfn.CONCAT(EcommerceDataset[[#This Row],[first_name]]," ",EcommerceDataset[[#This Row],[last_name]])</f>
        <v>David Potter</v>
      </c>
      <c r="E638" s="1" t="s">
        <v>22</v>
      </c>
      <c r="F638" s="1" t="s">
        <v>49</v>
      </c>
      <c r="G638" s="1" t="s">
        <v>38</v>
      </c>
      <c r="H638" s="1" t="s">
        <v>51</v>
      </c>
      <c r="I638" s="1" t="s">
        <v>52</v>
      </c>
      <c r="J638" s="1" t="s">
        <v>53</v>
      </c>
      <c r="K638" s="4">
        <v>5</v>
      </c>
      <c r="L638" s="5">
        <v>59</v>
      </c>
      <c r="M638" s="5">
        <f>EcommerceDataset[[#This Row],[quantity]]*EcommerceDataset[[#This Row],[unit_price]]</f>
        <v>295</v>
      </c>
      <c r="N638" s="1" t="s">
        <v>2591</v>
      </c>
      <c r="O638" s="3">
        <v>44999</v>
      </c>
      <c r="P638" s="1" t="s">
        <v>102</v>
      </c>
      <c r="Q638" s="1" t="s">
        <v>43</v>
      </c>
      <c r="R638" s="4">
        <v>5</v>
      </c>
      <c r="S638" s="1" t="s">
        <v>103</v>
      </c>
      <c r="T638" s="1" t="s">
        <v>2592</v>
      </c>
      <c r="U638" s="3">
        <v>45486</v>
      </c>
    </row>
    <row r="639" spans="1:21" x14ac:dyDescent="0.3">
      <c r="A639" s="1" t="s">
        <v>2593</v>
      </c>
      <c r="B639" s="1" t="s">
        <v>935</v>
      </c>
      <c r="C639" s="1" t="s">
        <v>2594</v>
      </c>
      <c r="D639" s="1" t="str">
        <f>_xlfn.CONCAT(EcommerceDataset[[#This Row],[first_name]]," ",EcommerceDataset[[#This Row],[last_name]])</f>
        <v>Kevin Salinas</v>
      </c>
      <c r="E639" s="1" t="s">
        <v>80</v>
      </c>
      <c r="F639" s="1" t="s">
        <v>23</v>
      </c>
      <c r="G639" s="1" t="s">
        <v>119</v>
      </c>
      <c r="H639" s="1" t="s">
        <v>62</v>
      </c>
      <c r="I639" s="1" t="s">
        <v>63</v>
      </c>
      <c r="J639" s="1" t="s">
        <v>64</v>
      </c>
      <c r="K639" s="4">
        <v>2</v>
      </c>
      <c r="L639" s="5">
        <v>399</v>
      </c>
      <c r="M639" s="5">
        <f>EcommerceDataset[[#This Row],[quantity]]*EcommerceDataset[[#This Row],[unit_price]]</f>
        <v>798</v>
      </c>
      <c r="N639" s="1" t="s">
        <v>2595</v>
      </c>
      <c r="O639" s="3">
        <v>45557</v>
      </c>
      <c r="P639" s="1" t="s">
        <v>109</v>
      </c>
      <c r="Q639" s="1" t="s">
        <v>56</v>
      </c>
      <c r="R639" s="4">
        <v>2</v>
      </c>
      <c r="S639" s="1" t="s">
        <v>103</v>
      </c>
      <c r="T639" s="1" t="s">
        <v>2596</v>
      </c>
      <c r="U639" s="3">
        <v>45670</v>
      </c>
    </row>
    <row r="640" spans="1:21" x14ac:dyDescent="0.3">
      <c r="A640" s="1" t="s">
        <v>2597</v>
      </c>
      <c r="B640" s="1" t="s">
        <v>2598</v>
      </c>
      <c r="C640" s="1" t="s">
        <v>263</v>
      </c>
      <c r="D640" s="1" t="str">
        <f>_xlfn.CONCAT(EcommerceDataset[[#This Row],[first_name]]," ",EcommerceDataset[[#This Row],[last_name]])</f>
        <v>Shirley Ford</v>
      </c>
      <c r="E640" s="1" t="s">
        <v>22</v>
      </c>
      <c r="F640" s="1" t="s">
        <v>49</v>
      </c>
      <c r="G640" s="1" t="s">
        <v>24</v>
      </c>
      <c r="H640" s="1" t="s">
        <v>51</v>
      </c>
      <c r="I640" s="1" t="s">
        <v>52</v>
      </c>
      <c r="J640" s="1" t="s">
        <v>53</v>
      </c>
      <c r="K640" s="4">
        <v>1</v>
      </c>
      <c r="L640" s="5">
        <v>59</v>
      </c>
      <c r="M640" s="5">
        <f>EcommerceDataset[[#This Row],[quantity]]*EcommerceDataset[[#This Row],[unit_price]]</f>
        <v>59</v>
      </c>
      <c r="N640" s="1" t="s">
        <v>2599</v>
      </c>
      <c r="O640" s="3">
        <v>45856</v>
      </c>
      <c r="P640" s="1" t="s">
        <v>102</v>
      </c>
      <c r="Q640" s="1" t="s">
        <v>30</v>
      </c>
      <c r="R640" s="4">
        <v>5</v>
      </c>
      <c r="S640" s="1" t="s">
        <v>132</v>
      </c>
      <c r="T640" s="1" t="s">
        <v>2600</v>
      </c>
      <c r="U640" s="3">
        <v>44986</v>
      </c>
    </row>
    <row r="641" spans="1:21" x14ac:dyDescent="0.3">
      <c r="A641" s="1" t="s">
        <v>2601</v>
      </c>
      <c r="B641" s="1" t="s">
        <v>2602</v>
      </c>
      <c r="C641" s="1" t="s">
        <v>2590</v>
      </c>
      <c r="D641" s="1" t="str">
        <f>_xlfn.CONCAT(EcommerceDataset[[#This Row],[first_name]]," ",EcommerceDataset[[#This Row],[last_name]])</f>
        <v>Ronald Potter</v>
      </c>
      <c r="E641" s="1" t="s">
        <v>36</v>
      </c>
      <c r="F641" s="1" t="s">
        <v>23</v>
      </c>
      <c r="G641" s="1" t="s">
        <v>24</v>
      </c>
      <c r="H641" s="1" t="s">
        <v>144</v>
      </c>
      <c r="I641" s="1" t="s">
        <v>145</v>
      </c>
      <c r="J641" s="1" t="s">
        <v>53</v>
      </c>
      <c r="K641" s="4">
        <v>3</v>
      </c>
      <c r="L641" s="5">
        <v>199</v>
      </c>
      <c r="M641" s="5">
        <f>EcommerceDataset[[#This Row],[quantity]]*EcommerceDataset[[#This Row],[unit_price]]</f>
        <v>597</v>
      </c>
      <c r="N641" s="1" t="s">
        <v>2603</v>
      </c>
      <c r="O641" s="3">
        <v>45367</v>
      </c>
      <c r="P641" s="1" t="s">
        <v>55</v>
      </c>
      <c r="Q641" s="1" t="s">
        <v>30</v>
      </c>
      <c r="R641" s="4">
        <v>2</v>
      </c>
      <c r="S641" s="1" t="s">
        <v>132</v>
      </c>
      <c r="T641" s="1" t="s">
        <v>2604</v>
      </c>
      <c r="U641" s="3">
        <v>44838</v>
      </c>
    </row>
    <row r="642" spans="1:21" x14ac:dyDescent="0.3">
      <c r="A642" s="1" t="s">
        <v>2605</v>
      </c>
      <c r="B642" s="1" t="s">
        <v>222</v>
      </c>
      <c r="C642" s="1" t="s">
        <v>2606</v>
      </c>
      <c r="D642" s="1" t="str">
        <f>_xlfn.CONCAT(EcommerceDataset[[#This Row],[first_name]]," ",EcommerceDataset[[#This Row],[last_name]])</f>
        <v>Todd Melendez</v>
      </c>
      <c r="E642" s="1" t="s">
        <v>80</v>
      </c>
      <c r="F642" s="1" t="s">
        <v>37</v>
      </c>
      <c r="G642" s="1" t="s">
        <v>38</v>
      </c>
      <c r="H642" s="1" t="s">
        <v>167</v>
      </c>
      <c r="I642" s="1" t="s">
        <v>168</v>
      </c>
      <c r="J642" s="1" t="s">
        <v>130</v>
      </c>
      <c r="K642" s="4">
        <v>3</v>
      </c>
      <c r="L642" s="5">
        <v>80</v>
      </c>
      <c r="M642" s="5">
        <f>EcommerceDataset[[#This Row],[quantity]]*EcommerceDataset[[#This Row],[unit_price]]</f>
        <v>240</v>
      </c>
      <c r="N642" s="1" t="s">
        <v>2607</v>
      </c>
      <c r="O642" s="3">
        <v>45412</v>
      </c>
      <c r="P642" s="1" t="s">
        <v>109</v>
      </c>
      <c r="Q642" s="1" t="s">
        <v>56</v>
      </c>
      <c r="R642" s="4">
        <v>5</v>
      </c>
      <c r="S642" s="1" t="s">
        <v>66</v>
      </c>
      <c r="T642" s="1" t="s">
        <v>2608</v>
      </c>
      <c r="U642" s="3">
        <v>45199</v>
      </c>
    </row>
    <row r="643" spans="1:21" x14ac:dyDescent="0.3">
      <c r="A643" s="1" t="s">
        <v>2609</v>
      </c>
      <c r="B643" s="1" t="s">
        <v>628</v>
      </c>
      <c r="C643" s="1" t="s">
        <v>2610</v>
      </c>
      <c r="D643" s="1" t="str">
        <f>_xlfn.CONCAT(EcommerceDataset[[#This Row],[first_name]]," ",EcommerceDataset[[#This Row],[last_name]])</f>
        <v>Paul Acosta</v>
      </c>
      <c r="E643" s="1" t="s">
        <v>22</v>
      </c>
      <c r="F643" s="1" t="s">
        <v>49</v>
      </c>
      <c r="G643" s="1" t="s">
        <v>50</v>
      </c>
      <c r="H643" s="1" t="s">
        <v>72</v>
      </c>
      <c r="I643" s="1" t="s">
        <v>73</v>
      </c>
      <c r="J643" s="1" t="s">
        <v>41</v>
      </c>
      <c r="K643" s="4">
        <v>5</v>
      </c>
      <c r="L643" s="5">
        <v>110</v>
      </c>
      <c r="M643" s="5">
        <f>EcommerceDataset[[#This Row],[quantity]]*EcommerceDataset[[#This Row],[unit_price]]</f>
        <v>550</v>
      </c>
      <c r="N643" s="1" t="s">
        <v>2611</v>
      </c>
      <c r="O643" s="3">
        <v>45857</v>
      </c>
      <c r="P643" s="1" t="s">
        <v>55</v>
      </c>
      <c r="Q643" s="1" t="s">
        <v>30</v>
      </c>
      <c r="R643" s="4">
        <v>1</v>
      </c>
      <c r="S643" s="1" t="s">
        <v>66</v>
      </c>
      <c r="T643" s="1" t="s">
        <v>2612</v>
      </c>
      <c r="U643" s="3">
        <v>45447</v>
      </c>
    </row>
    <row r="644" spans="1:21" x14ac:dyDescent="0.3">
      <c r="A644" s="1" t="s">
        <v>2613</v>
      </c>
      <c r="B644" s="1" t="s">
        <v>1051</v>
      </c>
      <c r="C644" s="1" t="s">
        <v>2614</v>
      </c>
      <c r="D644" s="1" t="str">
        <f>_xlfn.CONCAT(EcommerceDataset[[#This Row],[first_name]]," ",EcommerceDataset[[#This Row],[last_name]])</f>
        <v>Kathleen Conner</v>
      </c>
      <c r="E644" s="1" t="s">
        <v>36</v>
      </c>
      <c r="F644" s="1" t="s">
        <v>37</v>
      </c>
      <c r="G644" s="1" t="s">
        <v>61</v>
      </c>
      <c r="H644" s="1" t="s">
        <v>99</v>
      </c>
      <c r="I644" s="1" t="s">
        <v>100</v>
      </c>
      <c r="J644" s="1" t="s">
        <v>27</v>
      </c>
      <c r="K644" s="4">
        <v>4</v>
      </c>
      <c r="L644" s="5">
        <v>199</v>
      </c>
      <c r="M644" s="5">
        <f>EcommerceDataset[[#This Row],[quantity]]*EcommerceDataset[[#This Row],[unit_price]]</f>
        <v>796</v>
      </c>
      <c r="N644" s="1" t="s">
        <v>2615</v>
      </c>
      <c r="O644" s="3">
        <v>45778</v>
      </c>
      <c r="P644" s="1" t="s">
        <v>109</v>
      </c>
      <c r="Q644" s="1" t="s">
        <v>43</v>
      </c>
      <c r="R644" s="4">
        <v>3</v>
      </c>
      <c r="S644" s="1" t="s">
        <v>132</v>
      </c>
      <c r="T644" s="1" t="s">
        <v>2616</v>
      </c>
      <c r="U644" s="3">
        <v>45086</v>
      </c>
    </row>
    <row r="645" spans="1:21" x14ac:dyDescent="0.3">
      <c r="A645" s="1" t="s">
        <v>2617</v>
      </c>
      <c r="B645" s="1" t="s">
        <v>2618</v>
      </c>
      <c r="C645" s="1" t="s">
        <v>248</v>
      </c>
      <c r="D645" s="1" t="str">
        <f>_xlfn.CONCAT(EcommerceDataset[[#This Row],[first_name]]," ",EcommerceDataset[[#This Row],[last_name]])</f>
        <v>Ellen Thomas</v>
      </c>
      <c r="E645" s="1" t="s">
        <v>22</v>
      </c>
      <c r="F645" s="1" t="s">
        <v>37</v>
      </c>
      <c r="G645" s="1" t="s">
        <v>93</v>
      </c>
      <c r="H645" s="1" t="s">
        <v>72</v>
      </c>
      <c r="I645" s="1" t="s">
        <v>73</v>
      </c>
      <c r="J645" s="1" t="s">
        <v>41</v>
      </c>
      <c r="K645" s="4">
        <v>3</v>
      </c>
      <c r="L645" s="5">
        <v>110</v>
      </c>
      <c r="M645" s="5">
        <f>EcommerceDataset[[#This Row],[quantity]]*EcommerceDataset[[#This Row],[unit_price]]</f>
        <v>330</v>
      </c>
      <c r="N645" s="1" t="s">
        <v>2619</v>
      </c>
      <c r="O645" s="3">
        <v>44850</v>
      </c>
      <c r="P645" s="1" t="s">
        <v>75</v>
      </c>
      <c r="Q645" s="1" t="s">
        <v>30</v>
      </c>
      <c r="R645" s="4">
        <v>1</v>
      </c>
      <c r="S645" s="1" t="s">
        <v>44</v>
      </c>
      <c r="T645" s="1" t="s">
        <v>2620</v>
      </c>
      <c r="U645" s="3">
        <v>44816</v>
      </c>
    </row>
    <row r="646" spans="1:21" x14ac:dyDescent="0.3">
      <c r="A646" s="1" t="s">
        <v>2621</v>
      </c>
      <c r="B646" s="1" t="s">
        <v>2344</v>
      </c>
      <c r="C646" s="1" t="s">
        <v>2622</v>
      </c>
      <c r="D646" s="1" t="str">
        <f>_xlfn.CONCAT(EcommerceDataset[[#This Row],[first_name]]," ",EcommerceDataset[[#This Row],[last_name]])</f>
        <v>Keith Cox</v>
      </c>
      <c r="E646" s="1" t="s">
        <v>22</v>
      </c>
      <c r="F646" s="1" t="s">
        <v>37</v>
      </c>
      <c r="G646" s="1" t="s">
        <v>119</v>
      </c>
      <c r="H646" s="1" t="s">
        <v>120</v>
      </c>
      <c r="I646" s="1" t="s">
        <v>121</v>
      </c>
      <c r="J646" s="1" t="s">
        <v>122</v>
      </c>
      <c r="K646" s="4">
        <v>4</v>
      </c>
      <c r="L646" s="5">
        <v>149</v>
      </c>
      <c r="M646" s="5">
        <f>EcommerceDataset[[#This Row],[quantity]]*EcommerceDataset[[#This Row],[unit_price]]</f>
        <v>596</v>
      </c>
      <c r="N646" s="1" t="s">
        <v>2623</v>
      </c>
      <c r="O646" s="3">
        <v>45281</v>
      </c>
      <c r="P646" s="1" t="s">
        <v>102</v>
      </c>
      <c r="Q646" s="1" t="s">
        <v>30</v>
      </c>
      <c r="R646" s="4">
        <v>3</v>
      </c>
      <c r="S646" s="1" t="s">
        <v>132</v>
      </c>
      <c r="T646" s="1" t="s">
        <v>2624</v>
      </c>
      <c r="U646" s="3">
        <v>45681</v>
      </c>
    </row>
    <row r="647" spans="1:21" x14ac:dyDescent="0.3">
      <c r="A647" s="1" t="s">
        <v>911</v>
      </c>
      <c r="B647" s="1" t="s">
        <v>912</v>
      </c>
      <c r="C647" s="1" t="s">
        <v>70</v>
      </c>
      <c r="D647" s="1" t="str">
        <f>_xlfn.CONCAT(EcommerceDataset[[#This Row],[first_name]]," ",EcommerceDataset[[#This Row],[last_name]])</f>
        <v>Karen Johnson</v>
      </c>
      <c r="E647" s="1" t="s">
        <v>22</v>
      </c>
      <c r="F647" s="1" t="s">
        <v>37</v>
      </c>
      <c r="G647" s="1" t="s">
        <v>50</v>
      </c>
      <c r="H647" s="1" t="s">
        <v>167</v>
      </c>
      <c r="I647" s="1" t="s">
        <v>168</v>
      </c>
      <c r="J647" s="1" t="s">
        <v>130</v>
      </c>
      <c r="K647" s="4">
        <v>4</v>
      </c>
      <c r="L647" s="5">
        <v>80</v>
      </c>
      <c r="M647" s="5">
        <f>EcommerceDataset[[#This Row],[quantity]]*EcommerceDataset[[#This Row],[unit_price]]</f>
        <v>320</v>
      </c>
      <c r="N647" s="1" t="s">
        <v>2625</v>
      </c>
      <c r="O647" s="3">
        <v>45030</v>
      </c>
      <c r="P647" s="1" t="s">
        <v>109</v>
      </c>
      <c r="Q647" s="1" t="s">
        <v>56</v>
      </c>
      <c r="R647" s="4">
        <v>4</v>
      </c>
      <c r="S647" s="1" t="s">
        <v>31</v>
      </c>
      <c r="T647" s="1" t="s">
        <v>2626</v>
      </c>
      <c r="U647" s="3">
        <v>45520</v>
      </c>
    </row>
    <row r="648" spans="1:21" x14ac:dyDescent="0.3">
      <c r="A648" s="1" t="s">
        <v>1413</v>
      </c>
      <c r="B648" s="1" t="s">
        <v>1414</v>
      </c>
      <c r="C648" s="1" t="s">
        <v>1415</v>
      </c>
      <c r="D648" s="1" t="str">
        <f>_xlfn.CONCAT(EcommerceDataset[[#This Row],[first_name]]," ",EcommerceDataset[[#This Row],[last_name]])</f>
        <v>Victoria Mahoney</v>
      </c>
      <c r="E648" s="1" t="s">
        <v>36</v>
      </c>
      <c r="F648" s="1" t="s">
        <v>23</v>
      </c>
      <c r="G648" s="1" t="s">
        <v>151</v>
      </c>
      <c r="H648" s="1" t="s">
        <v>217</v>
      </c>
      <c r="I648" s="1" t="s">
        <v>218</v>
      </c>
      <c r="J648" s="1" t="s">
        <v>27</v>
      </c>
      <c r="K648" s="4">
        <v>3</v>
      </c>
      <c r="L648" s="5">
        <v>899</v>
      </c>
      <c r="M648" s="5">
        <f>EcommerceDataset[[#This Row],[quantity]]*EcommerceDataset[[#This Row],[unit_price]]</f>
        <v>2697</v>
      </c>
      <c r="N648" s="1" t="s">
        <v>2627</v>
      </c>
      <c r="O648" s="3">
        <v>44973</v>
      </c>
      <c r="P648" s="1" t="s">
        <v>109</v>
      </c>
      <c r="Q648" s="1" t="s">
        <v>56</v>
      </c>
      <c r="R648" s="4">
        <v>2</v>
      </c>
      <c r="S648" s="1" t="s">
        <v>31</v>
      </c>
      <c r="T648" s="1" t="s">
        <v>2628</v>
      </c>
      <c r="U648" s="3">
        <v>45027</v>
      </c>
    </row>
    <row r="649" spans="1:21" x14ac:dyDescent="0.3">
      <c r="A649" s="1" t="s">
        <v>2629</v>
      </c>
      <c r="B649" s="1" t="s">
        <v>493</v>
      </c>
      <c r="C649" s="1" t="s">
        <v>2630</v>
      </c>
      <c r="D649" s="1" t="str">
        <f>_xlfn.CONCAT(EcommerceDataset[[#This Row],[first_name]]," ",EcommerceDataset[[#This Row],[last_name]])</f>
        <v>Christina Hopkins</v>
      </c>
      <c r="E649" s="1" t="s">
        <v>22</v>
      </c>
      <c r="F649" s="1" t="s">
        <v>49</v>
      </c>
      <c r="G649" s="1" t="s">
        <v>185</v>
      </c>
      <c r="H649" s="1" t="s">
        <v>390</v>
      </c>
      <c r="I649" s="1" t="s">
        <v>391</v>
      </c>
      <c r="J649" s="1" t="s">
        <v>122</v>
      </c>
      <c r="K649" s="4">
        <v>4</v>
      </c>
      <c r="L649" s="5">
        <v>25</v>
      </c>
      <c r="M649" s="5">
        <f>EcommerceDataset[[#This Row],[quantity]]*EcommerceDataset[[#This Row],[unit_price]]</f>
        <v>100</v>
      </c>
      <c r="N649" s="1" t="s">
        <v>2631</v>
      </c>
      <c r="O649" s="3">
        <v>45431</v>
      </c>
      <c r="P649" s="1" t="s">
        <v>75</v>
      </c>
      <c r="Q649" s="1" t="s">
        <v>30</v>
      </c>
      <c r="R649" s="4">
        <v>4</v>
      </c>
      <c r="S649" s="1" t="s">
        <v>44</v>
      </c>
      <c r="T649" s="1" t="s">
        <v>2632</v>
      </c>
      <c r="U649" s="3">
        <v>45238</v>
      </c>
    </row>
    <row r="650" spans="1:21" x14ac:dyDescent="0.3">
      <c r="A650" s="1" t="s">
        <v>2633</v>
      </c>
      <c r="B650" s="1" t="s">
        <v>333</v>
      </c>
      <c r="C650" s="1" t="s">
        <v>166</v>
      </c>
      <c r="D650" s="1" t="str">
        <f>_xlfn.CONCAT(EcommerceDataset[[#This Row],[first_name]]," ",EcommerceDataset[[#This Row],[last_name]])</f>
        <v>Jeffrey Torres</v>
      </c>
      <c r="E650" s="1" t="s">
        <v>22</v>
      </c>
      <c r="F650" s="1" t="s">
        <v>37</v>
      </c>
      <c r="G650" s="1" t="s">
        <v>71</v>
      </c>
      <c r="H650" s="1" t="s">
        <v>137</v>
      </c>
      <c r="I650" s="1" t="s">
        <v>138</v>
      </c>
      <c r="J650" s="1" t="s">
        <v>27</v>
      </c>
      <c r="K650" s="4">
        <v>3</v>
      </c>
      <c r="L650" s="5">
        <v>999</v>
      </c>
      <c r="M650" s="5">
        <f>EcommerceDataset[[#This Row],[quantity]]*EcommerceDataset[[#This Row],[unit_price]]</f>
        <v>2997</v>
      </c>
      <c r="N650" s="1" t="s">
        <v>2634</v>
      </c>
      <c r="O650" s="3">
        <v>44913</v>
      </c>
      <c r="P650" s="1" t="s">
        <v>102</v>
      </c>
      <c r="Q650" s="1" t="s">
        <v>43</v>
      </c>
      <c r="R650" s="4">
        <v>4</v>
      </c>
      <c r="S650" s="1" t="s">
        <v>66</v>
      </c>
      <c r="T650" s="1" t="s">
        <v>2635</v>
      </c>
      <c r="U650" s="3">
        <v>45111</v>
      </c>
    </row>
    <row r="651" spans="1:21" x14ac:dyDescent="0.3">
      <c r="A651" s="1" t="s">
        <v>2636</v>
      </c>
      <c r="B651" s="1" t="s">
        <v>2637</v>
      </c>
      <c r="C651" s="1" t="s">
        <v>258</v>
      </c>
      <c r="D651" s="1" t="str">
        <f>_xlfn.CONCAT(EcommerceDataset[[#This Row],[first_name]]," ",EcommerceDataset[[#This Row],[last_name]])</f>
        <v>Jonathan Jacobs</v>
      </c>
      <c r="E651" s="1" t="s">
        <v>80</v>
      </c>
      <c r="F651" s="1" t="s">
        <v>23</v>
      </c>
      <c r="G651" s="1" t="s">
        <v>71</v>
      </c>
      <c r="H651" s="1" t="s">
        <v>39</v>
      </c>
      <c r="I651" s="1" t="s">
        <v>40</v>
      </c>
      <c r="J651" s="1" t="s">
        <v>41</v>
      </c>
      <c r="K651" s="4">
        <v>2</v>
      </c>
      <c r="L651" s="5">
        <v>59</v>
      </c>
      <c r="M651" s="5">
        <f>EcommerceDataset[[#This Row],[quantity]]*EcommerceDataset[[#This Row],[unit_price]]</f>
        <v>118</v>
      </c>
      <c r="N651" s="1" t="s">
        <v>2638</v>
      </c>
      <c r="O651" s="3">
        <v>45696</v>
      </c>
      <c r="P651" s="1" t="s">
        <v>75</v>
      </c>
      <c r="Q651" s="1" t="s">
        <v>56</v>
      </c>
      <c r="R651" s="4">
        <v>4</v>
      </c>
      <c r="S651" s="1" t="s">
        <v>103</v>
      </c>
      <c r="T651" s="1" t="s">
        <v>2639</v>
      </c>
      <c r="U651" s="3">
        <v>45538</v>
      </c>
    </row>
    <row r="652" spans="1:21" x14ac:dyDescent="0.3">
      <c r="A652" s="1" t="s">
        <v>2640</v>
      </c>
      <c r="B652" s="1" t="s">
        <v>415</v>
      </c>
      <c r="C652" s="1" t="s">
        <v>1900</v>
      </c>
      <c r="D652" s="1" t="str">
        <f>_xlfn.CONCAT(EcommerceDataset[[#This Row],[first_name]]," ",EcommerceDataset[[#This Row],[last_name]])</f>
        <v>Laura Nelson</v>
      </c>
      <c r="E652" s="1" t="s">
        <v>22</v>
      </c>
      <c r="F652" s="1" t="s">
        <v>23</v>
      </c>
      <c r="G652" s="1" t="s">
        <v>38</v>
      </c>
      <c r="H652" s="1" t="s">
        <v>190</v>
      </c>
      <c r="I652" s="1" t="s">
        <v>191</v>
      </c>
      <c r="J652" s="1" t="s">
        <v>41</v>
      </c>
      <c r="K652" s="4">
        <v>5</v>
      </c>
      <c r="L652" s="5">
        <v>120</v>
      </c>
      <c r="M652" s="5">
        <f>EcommerceDataset[[#This Row],[quantity]]*EcommerceDataset[[#This Row],[unit_price]]</f>
        <v>600</v>
      </c>
      <c r="N652" s="1" t="s">
        <v>2641</v>
      </c>
      <c r="O652" s="3">
        <v>44803</v>
      </c>
      <c r="P652" s="1" t="s">
        <v>75</v>
      </c>
      <c r="Q652" s="1" t="s">
        <v>30</v>
      </c>
      <c r="R652" s="4">
        <v>4</v>
      </c>
      <c r="S652" s="1" t="s">
        <v>132</v>
      </c>
      <c r="T652" s="1" t="s">
        <v>2642</v>
      </c>
      <c r="U652" s="3">
        <v>45789</v>
      </c>
    </row>
    <row r="653" spans="1:21" x14ac:dyDescent="0.3">
      <c r="A653" s="1" t="s">
        <v>2643</v>
      </c>
      <c r="B653" s="1" t="s">
        <v>1587</v>
      </c>
      <c r="C653" s="1" t="s">
        <v>2644</v>
      </c>
      <c r="D653" s="1" t="str">
        <f>_xlfn.CONCAT(EcommerceDataset[[#This Row],[first_name]]," ",EcommerceDataset[[#This Row],[last_name]])</f>
        <v>Paula Meza</v>
      </c>
      <c r="E653" s="1" t="s">
        <v>22</v>
      </c>
      <c r="F653" s="1" t="s">
        <v>23</v>
      </c>
      <c r="G653" s="1" t="s">
        <v>151</v>
      </c>
      <c r="H653" s="1" t="s">
        <v>217</v>
      </c>
      <c r="I653" s="1" t="s">
        <v>218</v>
      </c>
      <c r="J653" s="1" t="s">
        <v>27</v>
      </c>
      <c r="K653" s="4">
        <v>3</v>
      </c>
      <c r="L653" s="5">
        <v>899</v>
      </c>
      <c r="M653" s="5">
        <f>EcommerceDataset[[#This Row],[quantity]]*EcommerceDataset[[#This Row],[unit_price]]</f>
        <v>2697</v>
      </c>
      <c r="N653" s="1" t="s">
        <v>2645</v>
      </c>
      <c r="O653" s="3">
        <v>45339</v>
      </c>
      <c r="P653" s="1" t="s">
        <v>29</v>
      </c>
      <c r="Q653" s="1" t="s">
        <v>30</v>
      </c>
      <c r="R653" s="4">
        <v>1</v>
      </c>
      <c r="S653" s="1" t="s">
        <v>44</v>
      </c>
      <c r="T653" s="1" t="s">
        <v>2646</v>
      </c>
      <c r="U653" s="3">
        <v>45771</v>
      </c>
    </row>
    <row r="654" spans="1:21" x14ac:dyDescent="0.3">
      <c r="A654" s="1" t="s">
        <v>2647</v>
      </c>
      <c r="B654" s="1" t="s">
        <v>534</v>
      </c>
      <c r="C654" s="1" t="s">
        <v>395</v>
      </c>
      <c r="D654" s="1" t="str">
        <f>_xlfn.CONCAT(EcommerceDataset[[#This Row],[first_name]]," ",EcommerceDataset[[#This Row],[last_name]])</f>
        <v>William Garcia</v>
      </c>
      <c r="E654" s="1" t="s">
        <v>22</v>
      </c>
      <c r="F654" s="1" t="s">
        <v>37</v>
      </c>
      <c r="G654" s="1" t="s">
        <v>61</v>
      </c>
      <c r="H654" s="1" t="s">
        <v>137</v>
      </c>
      <c r="I654" s="1" t="s">
        <v>138</v>
      </c>
      <c r="J654" s="1" t="s">
        <v>27</v>
      </c>
      <c r="K654" s="4">
        <v>1</v>
      </c>
      <c r="L654" s="5">
        <v>999</v>
      </c>
      <c r="M654" s="5">
        <f>EcommerceDataset[[#This Row],[quantity]]*EcommerceDataset[[#This Row],[unit_price]]</f>
        <v>999</v>
      </c>
      <c r="N654" s="1" t="s">
        <v>2648</v>
      </c>
      <c r="O654" s="3">
        <v>45683</v>
      </c>
      <c r="P654" s="1" t="s">
        <v>29</v>
      </c>
      <c r="Q654" s="1" t="s">
        <v>56</v>
      </c>
      <c r="R654" s="4">
        <v>5</v>
      </c>
      <c r="S654" s="1" t="s">
        <v>66</v>
      </c>
      <c r="T654" s="1" t="s">
        <v>2649</v>
      </c>
      <c r="U654" s="3">
        <v>45843</v>
      </c>
    </row>
    <row r="655" spans="1:21" x14ac:dyDescent="0.3">
      <c r="A655" s="1" t="s">
        <v>2650</v>
      </c>
      <c r="B655" s="1" t="s">
        <v>2651</v>
      </c>
      <c r="C655" s="1" t="s">
        <v>701</v>
      </c>
      <c r="D655" s="1" t="str">
        <f>_xlfn.CONCAT(EcommerceDataset[[#This Row],[first_name]]," ",EcommerceDataset[[#This Row],[last_name]])</f>
        <v>Donald Jones</v>
      </c>
      <c r="E655" s="1" t="s">
        <v>80</v>
      </c>
      <c r="F655" s="1" t="s">
        <v>23</v>
      </c>
      <c r="G655" s="1" t="s">
        <v>151</v>
      </c>
      <c r="H655" s="1" t="s">
        <v>390</v>
      </c>
      <c r="I655" s="1" t="s">
        <v>391</v>
      </c>
      <c r="J655" s="1" t="s">
        <v>122</v>
      </c>
      <c r="K655" s="4">
        <v>5</v>
      </c>
      <c r="L655" s="5">
        <v>25</v>
      </c>
      <c r="M655" s="5">
        <f>EcommerceDataset[[#This Row],[quantity]]*EcommerceDataset[[#This Row],[unit_price]]</f>
        <v>125</v>
      </c>
      <c r="N655" s="1" t="s">
        <v>2652</v>
      </c>
      <c r="O655" s="3">
        <v>45298</v>
      </c>
      <c r="P655" s="1" t="s">
        <v>102</v>
      </c>
      <c r="Q655" s="1" t="s">
        <v>56</v>
      </c>
      <c r="R655" s="4">
        <v>3</v>
      </c>
      <c r="S655" s="1" t="s">
        <v>31</v>
      </c>
      <c r="T655" s="1" t="s">
        <v>2653</v>
      </c>
      <c r="U655" s="3">
        <v>44869</v>
      </c>
    </row>
    <row r="656" spans="1:21" x14ac:dyDescent="0.3">
      <c r="A656" s="1" t="s">
        <v>2654</v>
      </c>
      <c r="B656" s="1" t="s">
        <v>939</v>
      </c>
      <c r="C656" s="1" t="s">
        <v>2655</v>
      </c>
      <c r="D656" s="1" t="str">
        <f>_xlfn.CONCAT(EcommerceDataset[[#This Row],[first_name]]," ",EcommerceDataset[[#This Row],[last_name]])</f>
        <v>Cody Hamilton</v>
      </c>
      <c r="E656" s="1" t="s">
        <v>80</v>
      </c>
      <c r="F656" s="1" t="s">
        <v>23</v>
      </c>
      <c r="G656" s="1" t="s">
        <v>50</v>
      </c>
      <c r="H656" s="1" t="s">
        <v>51</v>
      </c>
      <c r="I656" s="1" t="s">
        <v>52</v>
      </c>
      <c r="J656" s="1" t="s">
        <v>53</v>
      </c>
      <c r="K656" s="4">
        <v>3</v>
      </c>
      <c r="L656" s="5">
        <v>59</v>
      </c>
      <c r="M656" s="5">
        <f>EcommerceDataset[[#This Row],[quantity]]*EcommerceDataset[[#This Row],[unit_price]]</f>
        <v>177</v>
      </c>
      <c r="N656" s="1" t="s">
        <v>2656</v>
      </c>
      <c r="O656" s="3">
        <v>45132</v>
      </c>
      <c r="P656" s="1" t="s">
        <v>55</v>
      </c>
      <c r="Q656" s="1" t="s">
        <v>30</v>
      </c>
      <c r="R656" s="4">
        <v>2</v>
      </c>
      <c r="S656" s="1" t="s">
        <v>132</v>
      </c>
      <c r="T656" s="1" t="s">
        <v>2657</v>
      </c>
      <c r="U656" s="3">
        <v>44811</v>
      </c>
    </row>
    <row r="657" spans="1:21" x14ac:dyDescent="0.3">
      <c r="A657" s="1" t="s">
        <v>2658</v>
      </c>
      <c r="B657" s="1" t="s">
        <v>2659</v>
      </c>
      <c r="C657" s="1" t="s">
        <v>1001</v>
      </c>
      <c r="D657" s="1" t="str">
        <f>_xlfn.CONCAT(EcommerceDataset[[#This Row],[first_name]]," ",EcommerceDataset[[#This Row],[last_name]])</f>
        <v>Andrea Herring</v>
      </c>
      <c r="E657" s="1" t="s">
        <v>80</v>
      </c>
      <c r="F657" s="1" t="s">
        <v>23</v>
      </c>
      <c r="G657" s="1" t="s">
        <v>50</v>
      </c>
      <c r="H657" s="1" t="s">
        <v>62</v>
      </c>
      <c r="I657" s="1" t="s">
        <v>63</v>
      </c>
      <c r="J657" s="1" t="s">
        <v>64</v>
      </c>
      <c r="K657" s="4">
        <v>2</v>
      </c>
      <c r="L657" s="5">
        <v>399</v>
      </c>
      <c r="M657" s="5">
        <f>EcommerceDataset[[#This Row],[quantity]]*EcommerceDataset[[#This Row],[unit_price]]</f>
        <v>798</v>
      </c>
      <c r="N657" s="1" t="s">
        <v>2660</v>
      </c>
      <c r="O657" s="3">
        <v>45476</v>
      </c>
      <c r="P657" s="1" t="s">
        <v>55</v>
      </c>
      <c r="Q657" s="1" t="s">
        <v>30</v>
      </c>
      <c r="R657" s="4">
        <v>5</v>
      </c>
      <c r="S657" s="1" t="s">
        <v>31</v>
      </c>
      <c r="T657" s="1" t="s">
        <v>2661</v>
      </c>
      <c r="U657" s="3">
        <v>45054</v>
      </c>
    </row>
    <row r="658" spans="1:21" x14ac:dyDescent="0.3">
      <c r="A658" s="1" t="s">
        <v>2662</v>
      </c>
      <c r="B658" s="1" t="s">
        <v>1511</v>
      </c>
      <c r="C658" s="1" t="s">
        <v>1693</v>
      </c>
      <c r="D658" s="1" t="str">
        <f>_xlfn.CONCAT(EcommerceDataset[[#This Row],[first_name]]," ",EcommerceDataset[[#This Row],[last_name]])</f>
        <v>Patrick Norris</v>
      </c>
      <c r="E658" s="1" t="s">
        <v>36</v>
      </c>
      <c r="F658" s="1" t="s">
        <v>49</v>
      </c>
      <c r="G658" s="1" t="s">
        <v>179</v>
      </c>
      <c r="H658" s="1" t="s">
        <v>25</v>
      </c>
      <c r="I658" s="1" t="s">
        <v>26</v>
      </c>
      <c r="J658" s="1" t="s">
        <v>27</v>
      </c>
      <c r="K658" s="4">
        <v>3</v>
      </c>
      <c r="L658" s="5">
        <v>229</v>
      </c>
      <c r="M658" s="5">
        <f>EcommerceDataset[[#This Row],[quantity]]*EcommerceDataset[[#This Row],[unit_price]]</f>
        <v>687</v>
      </c>
      <c r="N658" s="1" t="s">
        <v>2663</v>
      </c>
      <c r="O658" s="3">
        <v>45759</v>
      </c>
      <c r="P658" s="1" t="s">
        <v>55</v>
      </c>
      <c r="Q658" s="1" t="s">
        <v>56</v>
      </c>
      <c r="R658" s="4">
        <v>1</v>
      </c>
      <c r="S658" s="1" t="s">
        <v>103</v>
      </c>
      <c r="T658" s="1" t="s">
        <v>2664</v>
      </c>
      <c r="U658" s="3">
        <v>45885</v>
      </c>
    </row>
    <row r="659" spans="1:21" x14ac:dyDescent="0.3">
      <c r="A659" s="1" t="s">
        <v>1808</v>
      </c>
      <c r="B659" s="1" t="s">
        <v>1809</v>
      </c>
      <c r="C659" s="1" t="s">
        <v>70</v>
      </c>
      <c r="D659" s="1" t="str">
        <f>_xlfn.CONCAT(EcommerceDataset[[#This Row],[first_name]]," ",EcommerceDataset[[#This Row],[last_name]])</f>
        <v>Kristy Johnson</v>
      </c>
      <c r="E659" s="1" t="s">
        <v>36</v>
      </c>
      <c r="F659" s="1" t="s">
        <v>37</v>
      </c>
      <c r="G659" s="1" t="s">
        <v>61</v>
      </c>
      <c r="H659" s="1" t="s">
        <v>120</v>
      </c>
      <c r="I659" s="1" t="s">
        <v>121</v>
      </c>
      <c r="J659" s="1" t="s">
        <v>122</v>
      </c>
      <c r="K659" s="4">
        <v>1</v>
      </c>
      <c r="L659" s="5">
        <v>149</v>
      </c>
      <c r="M659" s="5">
        <f>EcommerceDataset[[#This Row],[quantity]]*EcommerceDataset[[#This Row],[unit_price]]</f>
        <v>149</v>
      </c>
      <c r="N659" s="1" t="s">
        <v>2665</v>
      </c>
      <c r="O659" s="3">
        <v>45610</v>
      </c>
      <c r="P659" s="1" t="s">
        <v>102</v>
      </c>
      <c r="Q659" s="1" t="s">
        <v>43</v>
      </c>
      <c r="R659" s="4">
        <v>1</v>
      </c>
      <c r="S659" s="1" t="s">
        <v>132</v>
      </c>
      <c r="T659" s="1" t="s">
        <v>2666</v>
      </c>
      <c r="U659" s="3">
        <v>44858</v>
      </c>
    </row>
    <row r="660" spans="1:21" x14ac:dyDescent="0.3">
      <c r="A660" s="1" t="s">
        <v>2667</v>
      </c>
      <c r="B660" s="1" t="s">
        <v>34</v>
      </c>
      <c r="C660" s="1" t="s">
        <v>701</v>
      </c>
      <c r="D660" s="1" t="str">
        <f>_xlfn.CONCAT(EcommerceDataset[[#This Row],[first_name]]," ",EcommerceDataset[[#This Row],[last_name]])</f>
        <v>Christopher Jones</v>
      </c>
      <c r="E660" s="1" t="s">
        <v>80</v>
      </c>
      <c r="F660" s="1" t="s">
        <v>37</v>
      </c>
      <c r="G660" s="1" t="s">
        <v>71</v>
      </c>
      <c r="H660" s="1" t="s">
        <v>190</v>
      </c>
      <c r="I660" s="1" t="s">
        <v>191</v>
      </c>
      <c r="J660" s="1" t="s">
        <v>41</v>
      </c>
      <c r="K660" s="4">
        <v>4</v>
      </c>
      <c r="L660" s="5">
        <v>120</v>
      </c>
      <c r="M660" s="5">
        <f>EcommerceDataset[[#This Row],[quantity]]*EcommerceDataset[[#This Row],[unit_price]]</f>
        <v>480</v>
      </c>
      <c r="N660" s="1" t="s">
        <v>2668</v>
      </c>
      <c r="O660" s="3">
        <v>45513</v>
      </c>
      <c r="P660" s="1" t="s">
        <v>55</v>
      </c>
      <c r="Q660" s="1" t="s">
        <v>43</v>
      </c>
      <c r="R660" s="4">
        <v>3</v>
      </c>
      <c r="S660" s="1" t="s">
        <v>103</v>
      </c>
      <c r="T660" s="1" t="s">
        <v>2669</v>
      </c>
      <c r="U660" s="3">
        <v>45113</v>
      </c>
    </row>
    <row r="661" spans="1:21" x14ac:dyDescent="0.3">
      <c r="A661" s="1" t="s">
        <v>2670</v>
      </c>
      <c r="B661" s="1" t="s">
        <v>564</v>
      </c>
      <c r="C661" s="1" t="s">
        <v>353</v>
      </c>
      <c r="D661" s="1" t="str">
        <f>_xlfn.CONCAT(EcommerceDataset[[#This Row],[first_name]]," ",EcommerceDataset[[#This Row],[last_name]])</f>
        <v>Mark Johnston</v>
      </c>
      <c r="E661" s="1" t="s">
        <v>22</v>
      </c>
      <c r="F661" s="1" t="s">
        <v>23</v>
      </c>
      <c r="G661" s="1" t="s">
        <v>93</v>
      </c>
      <c r="H661" s="1" t="s">
        <v>25</v>
      </c>
      <c r="I661" s="1" t="s">
        <v>26</v>
      </c>
      <c r="J661" s="1" t="s">
        <v>27</v>
      </c>
      <c r="K661" s="4">
        <v>2</v>
      </c>
      <c r="L661" s="5">
        <v>229</v>
      </c>
      <c r="M661" s="5">
        <f>EcommerceDataset[[#This Row],[quantity]]*EcommerceDataset[[#This Row],[unit_price]]</f>
        <v>458</v>
      </c>
      <c r="N661" s="1" t="s">
        <v>2671</v>
      </c>
      <c r="O661" s="3">
        <v>44917</v>
      </c>
      <c r="P661" s="1" t="s">
        <v>55</v>
      </c>
      <c r="Q661" s="1" t="s">
        <v>43</v>
      </c>
      <c r="R661" s="4">
        <v>3</v>
      </c>
      <c r="S661" s="1" t="s">
        <v>103</v>
      </c>
      <c r="T661" s="1" t="s">
        <v>2672</v>
      </c>
      <c r="U661" s="3">
        <v>45580</v>
      </c>
    </row>
    <row r="662" spans="1:21" x14ac:dyDescent="0.3">
      <c r="A662" s="1" t="s">
        <v>2673</v>
      </c>
      <c r="B662" s="1" t="s">
        <v>384</v>
      </c>
      <c r="C662" s="1" t="s">
        <v>1774</v>
      </c>
      <c r="D662" s="1" t="str">
        <f>_xlfn.CONCAT(EcommerceDataset[[#This Row],[first_name]]," ",EcommerceDataset[[#This Row],[last_name]])</f>
        <v>Jason Wright</v>
      </c>
      <c r="E662" s="1" t="s">
        <v>36</v>
      </c>
      <c r="F662" s="1" t="s">
        <v>37</v>
      </c>
      <c r="G662" s="1" t="s">
        <v>61</v>
      </c>
      <c r="H662" s="1" t="s">
        <v>51</v>
      </c>
      <c r="I662" s="1" t="s">
        <v>52</v>
      </c>
      <c r="J662" s="1" t="s">
        <v>53</v>
      </c>
      <c r="K662" s="4">
        <v>1</v>
      </c>
      <c r="L662" s="5">
        <v>59</v>
      </c>
      <c r="M662" s="5">
        <f>EcommerceDataset[[#This Row],[quantity]]*EcommerceDataset[[#This Row],[unit_price]]</f>
        <v>59</v>
      </c>
      <c r="N662" s="1" t="s">
        <v>2674</v>
      </c>
      <c r="O662" s="3">
        <v>45082</v>
      </c>
      <c r="P662" s="1" t="s">
        <v>102</v>
      </c>
      <c r="Q662" s="1" t="s">
        <v>43</v>
      </c>
      <c r="R662" s="4">
        <v>4</v>
      </c>
      <c r="S662" s="1" t="s">
        <v>44</v>
      </c>
      <c r="T662" s="1" t="s">
        <v>2675</v>
      </c>
      <c r="U662" s="3">
        <v>45190</v>
      </c>
    </row>
    <row r="663" spans="1:21" x14ac:dyDescent="0.3">
      <c r="A663" s="1" t="s">
        <v>2676</v>
      </c>
      <c r="B663" s="1" t="s">
        <v>2159</v>
      </c>
      <c r="C663" s="1" t="s">
        <v>1241</v>
      </c>
      <c r="D663" s="1" t="str">
        <f>_xlfn.CONCAT(EcommerceDataset[[#This Row],[first_name]]," ",EcommerceDataset[[#This Row],[last_name]])</f>
        <v>Tammy Nguyen</v>
      </c>
      <c r="E663" s="1" t="s">
        <v>80</v>
      </c>
      <c r="F663" s="1" t="s">
        <v>23</v>
      </c>
      <c r="G663" s="1" t="s">
        <v>179</v>
      </c>
      <c r="H663" s="1" t="s">
        <v>62</v>
      </c>
      <c r="I663" s="1" t="s">
        <v>63</v>
      </c>
      <c r="J663" s="1" t="s">
        <v>64</v>
      </c>
      <c r="K663" s="4">
        <v>1</v>
      </c>
      <c r="L663" s="5">
        <v>399</v>
      </c>
      <c r="M663" s="5">
        <f>EcommerceDataset[[#This Row],[quantity]]*EcommerceDataset[[#This Row],[unit_price]]</f>
        <v>399</v>
      </c>
      <c r="N663" s="1" t="s">
        <v>2677</v>
      </c>
      <c r="O663" s="3">
        <v>45663</v>
      </c>
      <c r="P663" s="1" t="s">
        <v>102</v>
      </c>
      <c r="Q663" s="1" t="s">
        <v>56</v>
      </c>
      <c r="R663" s="4">
        <v>5</v>
      </c>
      <c r="S663" s="1" t="s">
        <v>44</v>
      </c>
      <c r="T663" s="1" t="s">
        <v>2678</v>
      </c>
      <c r="U663" s="3">
        <v>45221</v>
      </c>
    </row>
    <row r="664" spans="1:21" x14ac:dyDescent="0.3">
      <c r="A664" s="1" t="s">
        <v>2679</v>
      </c>
      <c r="B664" s="1" t="s">
        <v>670</v>
      </c>
      <c r="C664" s="1" t="s">
        <v>2680</v>
      </c>
      <c r="D664" s="1" t="str">
        <f>_xlfn.CONCAT(EcommerceDataset[[#This Row],[first_name]]," ",EcommerceDataset[[#This Row],[last_name]])</f>
        <v>Brian Leblanc</v>
      </c>
      <c r="E664" s="1" t="s">
        <v>36</v>
      </c>
      <c r="F664" s="1" t="s">
        <v>49</v>
      </c>
      <c r="G664" s="1" t="s">
        <v>151</v>
      </c>
      <c r="H664" s="1" t="s">
        <v>144</v>
      </c>
      <c r="I664" s="1" t="s">
        <v>145</v>
      </c>
      <c r="J664" s="1" t="s">
        <v>53</v>
      </c>
      <c r="K664" s="4">
        <v>3</v>
      </c>
      <c r="L664" s="5">
        <v>199</v>
      </c>
      <c r="M664" s="5">
        <f>EcommerceDataset[[#This Row],[quantity]]*EcommerceDataset[[#This Row],[unit_price]]</f>
        <v>597</v>
      </c>
      <c r="N664" s="1" t="s">
        <v>2681</v>
      </c>
      <c r="O664" s="3">
        <v>45625</v>
      </c>
      <c r="P664" s="1" t="s">
        <v>29</v>
      </c>
      <c r="Q664" s="1" t="s">
        <v>43</v>
      </c>
      <c r="R664" s="4">
        <v>5</v>
      </c>
      <c r="S664" s="1" t="s">
        <v>31</v>
      </c>
      <c r="T664" s="1" t="s">
        <v>2682</v>
      </c>
      <c r="U664" s="3">
        <v>45180</v>
      </c>
    </row>
    <row r="665" spans="1:21" x14ac:dyDescent="0.3">
      <c r="A665" s="1" t="s">
        <v>2683</v>
      </c>
      <c r="B665" s="1" t="s">
        <v>2684</v>
      </c>
      <c r="C665" s="1" t="s">
        <v>166</v>
      </c>
      <c r="D665" s="1" t="str">
        <f>_xlfn.CONCAT(EcommerceDataset[[#This Row],[first_name]]," ",EcommerceDataset[[#This Row],[last_name]])</f>
        <v>Benjamin Torres</v>
      </c>
      <c r="E665" s="1" t="s">
        <v>80</v>
      </c>
      <c r="F665" s="1" t="s">
        <v>37</v>
      </c>
      <c r="G665" s="1" t="s">
        <v>119</v>
      </c>
      <c r="H665" s="1" t="s">
        <v>51</v>
      </c>
      <c r="I665" s="1" t="s">
        <v>52</v>
      </c>
      <c r="J665" s="1" t="s">
        <v>53</v>
      </c>
      <c r="K665" s="4">
        <v>2</v>
      </c>
      <c r="L665" s="5">
        <v>59</v>
      </c>
      <c r="M665" s="5">
        <f>EcommerceDataset[[#This Row],[quantity]]*EcommerceDataset[[#This Row],[unit_price]]</f>
        <v>118</v>
      </c>
      <c r="N665" s="1" t="s">
        <v>2685</v>
      </c>
      <c r="O665" s="3">
        <v>44893</v>
      </c>
      <c r="P665" s="1" t="s">
        <v>102</v>
      </c>
      <c r="Q665" s="1" t="s">
        <v>56</v>
      </c>
      <c r="R665" s="4">
        <v>1</v>
      </c>
      <c r="S665" s="1" t="s">
        <v>31</v>
      </c>
      <c r="T665" s="1" t="s">
        <v>2686</v>
      </c>
      <c r="U665" s="3">
        <v>45123</v>
      </c>
    </row>
    <row r="666" spans="1:21" x14ac:dyDescent="0.3">
      <c r="A666" s="1" t="s">
        <v>2687</v>
      </c>
      <c r="B666" s="1" t="s">
        <v>279</v>
      </c>
      <c r="C666" s="1" t="s">
        <v>2688</v>
      </c>
      <c r="D666" s="1" t="str">
        <f>_xlfn.CONCAT(EcommerceDataset[[#This Row],[first_name]]," ",EcommerceDataset[[#This Row],[last_name]])</f>
        <v>Kyle Vasquez</v>
      </c>
      <c r="E666" s="1" t="s">
        <v>80</v>
      </c>
      <c r="F666" s="1" t="s">
        <v>49</v>
      </c>
      <c r="G666" s="1" t="s">
        <v>119</v>
      </c>
      <c r="H666" s="1" t="s">
        <v>39</v>
      </c>
      <c r="I666" s="1" t="s">
        <v>40</v>
      </c>
      <c r="J666" s="1" t="s">
        <v>41</v>
      </c>
      <c r="K666" s="4">
        <v>3</v>
      </c>
      <c r="L666" s="5">
        <v>59</v>
      </c>
      <c r="M666" s="5">
        <f>EcommerceDataset[[#This Row],[quantity]]*EcommerceDataset[[#This Row],[unit_price]]</f>
        <v>177</v>
      </c>
      <c r="N666" s="1" t="s">
        <v>2689</v>
      </c>
      <c r="O666" s="3">
        <v>45248</v>
      </c>
      <c r="P666" s="1" t="s">
        <v>102</v>
      </c>
      <c r="Q666" s="1" t="s">
        <v>30</v>
      </c>
      <c r="R666" s="4">
        <v>4</v>
      </c>
      <c r="S666" s="1" t="s">
        <v>132</v>
      </c>
      <c r="T666" s="1" t="s">
        <v>2690</v>
      </c>
      <c r="U666" s="3">
        <v>45005</v>
      </c>
    </row>
    <row r="667" spans="1:21" x14ac:dyDescent="0.3">
      <c r="A667" s="1" t="s">
        <v>2691</v>
      </c>
      <c r="B667" s="1" t="s">
        <v>84</v>
      </c>
      <c r="C667" s="1" t="s">
        <v>812</v>
      </c>
      <c r="D667" s="1" t="str">
        <f>_xlfn.CONCAT(EcommerceDataset[[#This Row],[first_name]]," ",EcommerceDataset[[#This Row],[last_name]])</f>
        <v>Jennifer Robinson</v>
      </c>
      <c r="E667" s="1" t="s">
        <v>80</v>
      </c>
      <c r="F667" s="1" t="s">
        <v>37</v>
      </c>
      <c r="G667" s="1" t="s">
        <v>185</v>
      </c>
      <c r="H667" s="1" t="s">
        <v>167</v>
      </c>
      <c r="I667" s="1" t="s">
        <v>168</v>
      </c>
      <c r="J667" s="1" t="s">
        <v>130</v>
      </c>
      <c r="K667" s="4">
        <v>4</v>
      </c>
      <c r="L667" s="5">
        <v>80</v>
      </c>
      <c r="M667" s="5">
        <f>EcommerceDataset[[#This Row],[quantity]]*EcommerceDataset[[#This Row],[unit_price]]</f>
        <v>320</v>
      </c>
      <c r="N667" s="1" t="s">
        <v>2692</v>
      </c>
      <c r="O667" s="3">
        <v>45590</v>
      </c>
      <c r="P667" s="1" t="s">
        <v>55</v>
      </c>
      <c r="Q667" s="1" t="s">
        <v>43</v>
      </c>
      <c r="R667" s="4">
        <v>2</v>
      </c>
      <c r="S667" s="1" t="s">
        <v>132</v>
      </c>
      <c r="T667" s="1" t="s">
        <v>2693</v>
      </c>
      <c r="U667" s="3">
        <v>45526</v>
      </c>
    </row>
    <row r="668" spans="1:21" x14ac:dyDescent="0.3">
      <c r="A668" s="1" t="s">
        <v>2694</v>
      </c>
      <c r="B668" s="1" t="s">
        <v>1755</v>
      </c>
      <c r="C668" s="1" t="s">
        <v>2695</v>
      </c>
      <c r="D668" s="1" t="str">
        <f>_xlfn.CONCAT(EcommerceDataset[[#This Row],[first_name]]," ",EcommerceDataset[[#This Row],[last_name]])</f>
        <v>Pamela Stewart</v>
      </c>
      <c r="E668" s="1" t="s">
        <v>36</v>
      </c>
      <c r="F668" s="1" t="s">
        <v>37</v>
      </c>
      <c r="G668" s="1" t="s">
        <v>50</v>
      </c>
      <c r="H668" s="1" t="s">
        <v>120</v>
      </c>
      <c r="I668" s="1" t="s">
        <v>121</v>
      </c>
      <c r="J668" s="1" t="s">
        <v>122</v>
      </c>
      <c r="K668" s="4">
        <v>2</v>
      </c>
      <c r="L668" s="5">
        <v>149</v>
      </c>
      <c r="M668" s="5">
        <f>EcommerceDataset[[#This Row],[quantity]]*EcommerceDataset[[#This Row],[unit_price]]</f>
        <v>298</v>
      </c>
      <c r="N668" s="1" t="s">
        <v>2696</v>
      </c>
      <c r="O668" s="3">
        <v>44957</v>
      </c>
      <c r="P668" s="1" t="s">
        <v>102</v>
      </c>
      <c r="Q668" s="1" t="s">
        <v>30</v>
      </c>
      <c r="R668" s="4">
        <v>3</v>
      </c>
      <c r="S668" s="1" t="s">
        <v>103</v>
      </c>
      <c r="T668" s="1" t="s">
        <v>2697</v>
      </c>
      <c r="U668" s="3">
        <v>45308</v>
      </c>
    </row>
    <row r="669" spans="1:21" x14ac:dyDescent="0.3">
      <c r="A669" s="1" t="s">
        <v>2698</v>
      </c>
      <c r="B669" s="1" t="s">
        <v>2699</v>
      </c>
      <c r="C669" s="1" t="s">
        <v>275</v>
      </c>
      <c r="D669" s="1" t="str">
        <f>_xlfn.CONCAT(EcommerceDataset[[#This Row],[first_name]]," ",EcommerceDataset[[#This Row],[last_name]])</f>
        <v>Raymond Smith</v>
      </c>
      <c r="E669" s="1" t="s">
        <v>80</v>
      </c>
      <c r="F669" s="1" t="s">
        <v>49</v>
      </c>
      <c r="G669" s="1" t="s">
        <v>38</v>
      </c>
      <c r="H669" s="1" t="s">
        <v>72</v>
      </c>
      <c r="I669" s="1" t="s">
        <v>73</v>
      </c>
      <c r="J669" s="1" t="s">
        <v>41</v>
      </c>
      <c r="K669" s="4">
        <v>2</v>
      </c>
      <c r="L669" s="5">
        <v>110</v>
      </c>
      <c r="M669" s="5">
        <f>EcommerceDataset[[#This Row],[quantity]]*EcommerceDataset[[#This Row],[unit_price]]</f>
        <v>220</v>
      </c>
      <c r="N669" s="1" t="s">
        <v>2700</v>
      </c>
      <c r="O669" s="3">
        <v>45448</v>
      </c>
      <c r="P669" s="1" t="s">
        <v>75</v>
      </c>
      <c r="Q669" s="1" t="s">
        <v>43</v>
      </c>
      <c r="R669" s="4">
        <v>4</v>
      </c>
      <c r="S669" s="1" t="s">
        <v>31</v>
      </c>
      <c r="T669" s="1" t="s">
        <v>2701</v>
      </c>
      <c r="U669" s="3">
        <v>45049</v>
      </c>
    </row>
    <row r="670" spans="1:21" x14ac:dyDescent="0.3">
      <c r="A670" s="1" t="s">
        <v>2702</v>
      </c>
      <c r="B670" s="1" t="s">
        <v>2703</v>
      </c>
      <c r="C670" s="1" t="s">
        <v>2704</v>
      </c>
      <c r="D670" s="1" t="str">
        <f>_xlfn.CONCAT(EcommerceDataset[[#This Row],[first_name]]," ",EcommerceDataset[[#This Row],[last_name]])</f>
        <v>Brianna Watts</v>
      </c>
      <c r="E670" s="1" t="s">
        <v>80</v>
      </c>
      <c r="F670" s="1" t="s">
        <v>23</v>
      </c>
      <c r="G670" s="1" t="s">
        <v>38</v>
      </c>
      <c r="H670" s="1" t="s">
        <v>62</v>
      </c>
      <c r="I670" s="1" t="s">
        <v>63</v>
      </c>
      <c r="J670" s="1" t="s">
        <v>64</v>
      </c>
      <c r="K670" s="4">
        <v>2</v>
      </c>
      <c r="L670" s="5">
        <v>399</v>
      </c>
      <c r="M670" s="5">
        <f>EcommerceDataset[[#This Row],[quantity]]*EcommerceDataset[[#This Row],[unit_price]]</f>
        <v>798</v>
      </c>
      <c r="N670" s="1" t="s">
        <v>2705</v>
      </c>
      <c r="O670" s="3">
        <v>45255</v>
      </c>
      <c r="P670" s="1" t="s">
        <v>102</v>
      </c>
      <c r="Q670" s="1" t="s">
        <v>30</v>
      </c>
      <c r="R670" s="4">
        <v>4</v>
      </c>
      <c r="S670" s="1" t="s">
        <v>44</v>
      </c>
      <c r="T670" s="1" t="s">
        <v>2706</v>
      </c>
      <c r="U670" s="3">
        <v>45473</v>
      </c>
    </row>
    <row r="671" spans="1:21" x14ac:dyDescent="0.3">
      <c r="A671" s="1" t="s">
        <v>2707</v>
      </c>
      <c r="B671" s="1" t="s">
        <v>2708</v>
      </c>
      <c r="C671" s="1" t="s">
        <v>2709</v>
      </c>
      <c r="D671" s="1" t="str">
        <f>_xlfn.CONCAT(EcommerceDataset[[#This Row],[first_name]]," ",EcommerceDataset[[#This Row],[last_name]])</f>
        <v>Jacqueline Lucas</v>
      </c>
      <c r="E671" s="1" t="s">
        <v>36</v>
      </c>
      <c r="F671" s="1" t="s">
        <v>37</v>
      </c>
      <c r="G671" s="1" t="s">
        <v>185</v>
      </c>
      <c r="H671" s="1" t="s">
        <v>128</v>
      </c>
      <c r="I671" s="1" t="s">
        <v>129</v>
      </c>
      <c r="J671" s="1" t="s">
        <v>130</v>
      </c>
      <c r="K671" s="4">
        <v>5</v>
      </c>
      <c r="L671" s="5">
        <v>129</v>
      </c>
      <c r="M671" s="5">
        <f>EcommerceDataset[[#This Row],[quantity]]*EcommerceDataset[[#This Row],[unit_price]]</f>
        <v>645</v>
      </c>
      <c r="N671" s="1" t="s">
        <v>2710</v>
      </c>
      <c r="O671" s="3">
        <v>45270</v>
      </c>
      <c r="P671" s="1" t="s">
        <v>109</v>
      </c>
      <c r="Q671" s="1" t="s">
        <v>56</v>
      </c>
      <c r="R671" s="4">
        <v>5</v>
      </c>
      <c r="S671" s="1" t="s">
        <v>132</v>
      </c>
      <c r="T671" s="1" t="s">
        <v>2711</v>
      </c>
      <c r="U671" s="3">
        <v>45478</v>
      </c>
    </row>
    <row r="672" spans="1:21" x14ac:dyDescent="0.3">
      <c r="A672" s="1" t="s">
        <v>2712</v>
      </c>
      <c r="B672" s="1" t="s">
        <v>695</v>
      </c>
      <c r="C672" s="1" t="s">
        <v>2713</v>
      </c>
      <c r="D672" s="1" t="str">
        <f>_xlfn.CONCAT(EcommerceDataset[[#This Row],[first_name]]," ",EcommerceDataset[[#This Row],[last_name]])</f>
        <v>Ann Gill</v>
      </c>
      <c r="E672" s="1" t="s">
        <v>80</v>
      </c>
      <c r="F672" s="1" t="s">
        <v>37</v>
      </c>
      <c r="G672" s="1" t="s">
        <v>93</v>
      </c>
      <c r="H672" s="1" t="s">
        <v>86</v>
      </c>
      <c r="I672" s="1" t="s">
        <v>87</v>
      </c>
      <c r="J672" s="1" t="s">
        <v>64</v>
      </c>
      <c r="K672" s="4">
        <v>1</v>
      </c>
      <c r="L672" s="5">
        <v>99</v>
      </c>
      <c r="M672" s="5">
        <f>EcommerceDataset[[#This Row],[quantity]]*EcommerceDataset[[#This Row],[unit_price]]</f>
        <v>99</v>
      </c>
      <c r="N672" s="1" t="s">
        <v>2714</v>
      </c>
      <c r="O672" s="3">
        <v>44932</v>
      </c>
      <c r="P672" s="1" t="s">
        <v>109</v>
      </c>
      <c r="Q672" s="1" t="s">
        <v>30</v>
      </c>
      <c r="R672" s="4">
        <v>5</v>
      </c>
      <c r="S672" s="1" t="s">
        <v>103</v>
      </c>
      <c r="T672" s="1" t="s">
        <v>2715</v>
      </c>
      <c r="U672" s="3">
        <v>45650</v>
      </c>
    </row>
    <row r="673" spans="1:21" x14ac:dyDescent="0.3">
      <c r="A673" s="1" t="s">
        <v>2716</v>
      </c>
      <c r="B673" s="1" t="s">
        <v>2602</v>
      </c>
      <c r="C673" s="1" t="s">
        <v>70</v>
      </c>
      <c r="D673" s="1" t="str">
        <f>_xlfn.CONCAT(EcommerceDataset[[#This Row],[first_name]]," ",EcommerceDataset[[#This Row],[last_name]])</f>
        <v>Ronald Johnson</v>
      </c>
      <c r="E673" s="1" t="s">
        <v>22</v>
      </c>
      <c r="F673" s="1" t="s">
        <v>49</v>
      </c>
      <c r="G673" s="1" t="s">
        <v>71</v>
      </c>
      <c r="H673" s="1" t="s">
        <v>62</v>
      </c>
      <c r="I673" s="1" t="s">
        <v>63</v>
      </c>
      <c r="J673" s="1" t="s">
        <v>64</v>
      </c>
      <c r="K673" s="4">
        <v>2</v>
      </c>
      <c r="L673" s="5">
        <v>399</v>
      </c>
      <c r="M673" s="5">
        <f>EcommerceDataset[[#This Row],[quantity]]*EcommerceDataset[[#This Row],[unit_price]]</f>
        <v>798</v>
      </c>
      <c r="N673" s="1" t="s">
        <v>2717</v>
      </c>
      <c r="O673" s="3">
        <v>45700</v>
      </c>
      <c r="P673" s="1" t="s">
        <v>55</v>
      </c>
      <c r="Q673" s="1" t="s">
        <v>30</v>
      </c>
      <c r="R673" s="4">
        <v>4</v>
      </c>
      <c r="S673" s="1" t="s">
        <v>31</v>
      </c>
      <c r="T673" s="1" t="s">
        <v>2718</v>
      </c>
      <c r="U673" s="3">
        <v>45604</v>
      </c>
    </row>
    <row r="674" spans="1:21" x14ac:dyDescent="0.3">
      <c r="A674" s="1" t="s">
        <v>2719</v>
      </c>
      <c r="B674" s="1" t="s">
        <v>2720</v>
      </c>
      <c r="C674" s="1" t="s">
        <v>206</v>
      </c>
      <c r="D674" s="1" t="str">
        <f>_xlfn.CONCAT(EcommerceDataset[[#This Row],[first_name]]," ",EcommerceDataset[[#This Row],[last_name]])</f>
        <v>Marilyn Martinez</v>
      </c>
      <c r="E674" s="1" t="s">
        <v>80</v>
      </c>
      <c r="F674" s="1" t="s">
        <v>23</v>
      </c>
      <c r="G674" s="1" t="s">
        <v>185</v>
      </c>
      <c r="H674" s="1" t="s">
        <v>51</v>
      </c>
      <c r="I674" s="1" t="s">
        <v>52</v>
      </c>
      <c r="J674" s="1" t="s">
        <v>53</v>
      </c>
      <c r="K674" s="4">
        <v>4</v>
      </c>
      <c r="L674" s="5">
        <v>59</v>
      </c>
      <c r="M674" s="5">
        <f>EcommerceDataset[[#This Row],[quantity]]*EcommerceDataset[[#This Row],[unit_price]]</f>
        <v>236</v>
      </c>
      <c r="N674" s="1" t="s">
        <v>2721</v>
      </c>
      <c r="O674" s="3">
        <v>44876</v>
      </c>
      <c r="P674" s="1" t="s">
        <v>109</v>
      </c>
      <c r="Q674" s="1" t="s">
        <v>56</v>
      </c>
      <c r="R674" s="4">
        <v>5</v>
      </c>
      <c r="S674" s="1" t="s">
        <v>66</v>
      </c>
      <c r="T674" s="1" t="s">
        <v>2722</v>
      </c>
      <c r="U674" s="3">
        <v>44880</v>
      </c>
    </row>
    <row r="675" spans="1:21" x14ac:dyDescent="0.3">
      <c r="A675" s="1" t="s">
        <v>2683</v>
      </c>
      <c r="B675" s="1" t="s">
        <v>2684</v>
      </c>
      <c r="C675" s="1" t="s">
        <v>166</v>
      </c>
      <c r="D675" s="1" t="str">
        <f>_xlfn.CONCAT(EcommerceDataset[[#This Row],[first_name]]," ",EcommerceDataset[[#This Row],[last_name]])</f>
        <v>Benjamin Torres</v>
      </c>
      <c r="E675" s="1" t="s">
        <v>80</v>
      </c>
      <c r="F675" s="1" t="s">
        <v>37</v>
      </c>
      <c r="G675" s="1" t="s">
        <v>119</v>
      </c>
      <c r="H675" s="1" t="s">
        <v>167</v>
      </c>
      <c r="I675" s="1" t="s">
        <v>168</v>
      </c>
      <c r="J675" s="1" t="s">
        <v>130</v>
      </c>
      <c r="K675" s="4">
        <v>1</v>
      </c>
      <c r="L675" s="5">
        <v>80</v>
      </c>
      <c r="M675" s="5">
        <f>EcommerceDataset[[#This Row],[quantity]]*EcommerceDataset[[#This Row],[unit_price]]</f>
        <v>80</v>
      </c>
      <c r="N675" s="1" t="s">
        <v>2723</v>
      </c>
      <c r="O675" s="3">
        <v>45232</v>
      </c>
      <c r="P675" s="1" t="s">
        <v>29</v>
      </c>
      <c r="Q675" s="1" t="s">
        <v>56</v>
      </c>
      <c r="R675" s="4">
        <v>3</v>
      </c>
      <c r="S675" s="1" t="s">
        <v>44</v>
      </c>
      <c r="T675" s="1" t="s">
        <v>2724</v>
      </c>
      <c r="U675" s="3">
        <v>45605</v>
      </c>
    </row>
    <row r="676" spans="1:21" x14ac:dyDescent="0.3">
      <c r="A676" s="1" t="s">
        <v>2725</v>
      </c>
      <c r="B676" s="1" t="s">
        <v>912</v>
      </c>
      <c r="C676" s="1" t="s">
        <v>315</v>
      </c>
      <c r="D676" s="1" t="str">
        <f>_xlfn.CONCAT(EcommerceDataset[[#This Row],[first_name]]," ",EcommerceDataset[[#This Row],[last_name]])</f>
        <v>Karen Martin</v>
      </c>
      <c r="E676" s="1" t="s">
        <v>80</v>
      </c>
      <c r="F676" s="1" t="s">
        <v>49</v>
      </c>
      <c r="G676" s="1" t="s">
        <v>179</v>
      </c>
      <c r="H676" s="1" t="s">
        <v>137</v>
      </c>
      <c r="I676" s="1" t="s">
        <v>138</v>
      </c>
      <c r="J676" s="1" t="s">
        <v>27</v>
      </c>
      <c r="K676" s="4">
        <v>1</v>
      </c>
      <c r="L676" s="5">
        <v>999</v>
      </c>
      <c r="M676" s="5">
        <f>EcommerceDataset[[#This Row],[quantity]]*EcommerceDataset[[#This Row],[unit_price]]</f>
        <v>999</v>
      </c>
      <c r="N676" s="1" t="s">
        <v>2726</v>
      </c>
      <c r="O676" s="3">
        <v>45014</v>
      </c>
      <c r="P676" s="1" t="s">
        <v>29</v>
      </c>
      <c r="Q676" s="1" t="s">
        <v>30</v>
      </c>
      <c r="R676" s="4">
        <v>3</v>
      </c>
      <c r="S676" s="1" t="s">
        <v>44</v>
      </c>
      <c r="T676" s="1" t="s">
        <v>2727</v>
      </c>
      <c r="U676" s="3">
        <v>44918</v>
      </c>
    </row>
    <row r="677" spans="1:21" x14ac:dyDescent="0.3">
      <c r="A677" s="1" t="s">
        <v>2728</v>
      </c>
      <c r="B677" s="1" t="s">
        <v>91</v>
      </c>
      <c r="C677" s="1" t="s">
        <v>499</v>
      </c>
      <c r="D677" s="1" t="str">
        <f>_xlfn.CONCAT(EcommerceDataset[[#This Row],[first_name]]," ",EcommerceDataset[[#This Row],[last_name]])</f>
        <v>Barbara Hatfield</v>
      </c>
      <c r="E677" s="1" t="s">
        <v>22</v>
      </c>
      <c r="F677" s="1" t="s">
        <v>23</v>
      </c>
      <c r="G677" s="1" t="s">
        <v>179</v>
      </c>
      <c r="H677" s="1" t="s">
        <v>120</v>
      </c>
      <c r="I677" s="1" t="s">
        <v>121</v>
      </c>
      <c r="J677" s="1" t="s">
        <v>122</v>
      </c>
      <c r="K677" s="4">
        <v>2</v>
      </c>
      <c r="L677" s="5">
        <v>149</v>
      </c>
      <c r="M677" s="5">
        <f>EcommerceDataset[[#This Row],[quantity]]*EcommerceDataset[[#This Row],[unit_price]]</f>
        <v>298</v>
      </c>
      <c r="N677" s="1" t="s">
        <v>2729</v>
      </c>
      <c r="O677" s="3">
        <v>45715</v>
      </c>
      <c r="P677" s="1" t="s">
        <v>102</v>
      </c>
      <c r="Q677" s="1" t="s">
        <v>56</v>
      </c>
      <c r="R677" s="4">
        <v>3</v>
      </c>
      <c r="S677" s="1" t="s">
        <v>132</v>
      </c>
      <c r="T677" s="1" t="s">
        <v>2730</v>
      </c>
      <c r="U677" s="3">
        <v>45787</v>
      </c>
    </row>
    <row r="678" spans="1:21" x14ac:dyDescent="0.3">
      <c r="A678" s="1" t="s">
        <v>2731</v>
      </c>
      <c r="B678" s="1" t="s">
        <v>126</v>
      </c>
      <c r="C678" s="1" t="s">
        <v>399</v>
      </c>
      <c r="D678" s="1" t="str">
        <f>_xlfn.CONCAT(EcommerceDataset[[#This Row],[first_name]]," ",EcommerceDataset[[#This Row],[last_name]])</f>
        <v>Michelle Lewis</v>
      </c>
      <c r="E678" s="1" t="s">
        <v>22</v>
      </c>
      <c r="F678" s="1" t="s">
        <v>37</v>
      </c>
      <c r="G678" s="1" t="s">
        <v>61</v>
      </c>
      <c r="H678" s="1" t="s">
        <v>190</v>
      </c>
      <c r="I678" s="1" t="s">
        <v>191</v>
      </c>
      <c r="J678" s="1" t="s">
        <v>41</v>
      </c>
      <c r="K678" s="4">
        <v>3</v>
      </c>
      <c r="L678" s="5">
        <v>120</v>
      </c>
      <c r="M678" s="5">
        <f>EcommerceDataset[[#This Row],[quantity]]*EcommerceDataset[[#This Row],[unit_price]]</f>
        <v>360</v>
      </c>
      <c r="N678" s="1" t="s">
        <v>2732</v>
      </c>
      <c r="O678" s="3">
        <v>45100</v>
      </c>
      <c r="P678" s="1" t="s">
        <v>102</v>
      </c>
      <c r="Q678" s="1" t="s">
        <v>43</v>
      </c>
      <c r="R678" s="4">
        <v>5</v>
      </c>
      <c r="S678" s="1" t="s">
        <v>31</v>
      </c>
      <c r="T678" s="1" t="s">
        <v>2733</v>
      </c>
      <c r="U678" s="3">
        <v>45341</v>
      </c>
    </row>
    <row r="679" spans="1:21" x14ac:dyDescent="0.3">
      <c r="A679" s="1" t="s">
        <v>2734</v>
      </c>
      <c r="B679" s="1" t="s">
        <v>1093</v>
      </c>
      <c r="C679" s="1" t="s">
        <v>619</v>
      </c>
      <c r="D679" s="1" t="str">
        <f>_xlfn.CONCAT(EcommerceDataset[[#This Row],[first_name]]," ",EcommerceDataset[[#This Row],[last_name]])</f>
        <v>Ross Williams</v>
      </c>
      <c r="E679" s="1" t="s">
        <v>36</v>
      </c>
      <c r="F679" s="1" t="s">
        <v>49</v>
      </c>
      <c r="G679" s="1" t="s">
        <v>61</v>
      </c>
      <c r="H679" s="1" t="s">
        <v>190</v>
      </c>
      <c r="I679" s="1" t="s">
        <v>191</v>
      </c>
      <c r="J679" s="1" t="s">
        <v>41</v>
      </c>
      <c r="K679" s="4">
        <v>4</v>
      </c>
      <c r="L679" s="5">
        <v>120</v>
      </c>
      <c r="M679" s="5">
        <f>EcommerceDataset[[#This Row],[quantity]]*EcommerceDataset[[#This Row],[unit_price]]</f>
        <v>480</v>
      </c>
      <c r="N679" s="1" t="s">
        <v>2735</v>
      </c>
      <c r="O679" s="3">
        <v>45709</v>
      </c>
      <c r="P679" s="1" t="s">
        <v>109</v>
      </c>
      <c r="Q679" s="1" t="s">
        <v>30</v>
      </c>
      <c r="R679" s="4">
        <v>1</v>
      </c>
      <c r="S679" s="1" t="s">
        <v>103</v>
      </c>
      <c r="T679" s="1" t="s">
        <v>2736</v>
      </c>
      <c r="U679" s="3">
        <v>45659</v>
      </c>
    </row>
    <row r="680" spans="1:21" x14ac:dyDescent="0.3">
      <c r="A680" s="1" t="s">
        <v>2053</v>
      </c>
      <c r="B680" s="1" t="s">
        <v>415</v>
      </c>
      <c r="C680" s="1" t="s">
        <v>2054</v>
      </c>
      <c r="D680" s="1" t="str">
        <f>_xlfn.CONCAT(EcommerceDataset[[#This Row],[first_name]]," ",EcommerceDataset[[#This Row],[last_name]])</f>
        <v>Laura Kramer</v>
      </c>
      <c r="E680" s="1" t="s">
        <v>22</v>
      </c>
      <c r="F680" s="1" t="s">
        <v>49</v>
      </c>
      <c r="G680" s="1" t="s">
        <v>38</v>
      </c>
      <c r="H680" s="1" t="s">
        <v>99</v>
      </c>
      <c r="I680" s="1" t="s">
        <v>100</v>
      </c>
      <c r="J680" s="1" t="s">
        <v>27</v>
      </c>
      <c r="K680" s="4">
        <v>3</v>
      </c>
      <c r="L680" s="5">
        <v>199</v>
      </c>
      <c r="M680" s="5">
        <f>EcommerceDataset[[#This Row],[quantity]]*EcommerceDataset[[#This Row],[unit_price]]</f>
        <v>597</v>
      </c>
      <c r="N680" s="1" t="s">
        <v>2737</v>
      </c>
      <c r="O680" s="3">
        <v>45100</v>
      </c>
      <c r="P680" s="1" t="s">
        <v>29</v>
      </c>
      <c r="Q680" s="1" t="s">
        <v>56</v>
      </c>
      <c r="R680" s="4">
        <v>2</v>
      </c>
      <c r="S680" s="1" t="s">
        <v>132</v>
      </c>
      <c r="T680" s="1" t="s">
        <v>2738</v>
      </c>
      <c r="U680" s="3">
        <v>45660</v>
      </c>
    </row>
    <row r="681" spans="1:21" x14ac:dyDescent="0.3">
      <c r="A681" s="1" t="s">
        <v>2572</v>
      </c>
      <c r="B681" s="1" t="s">
        <v>2573</v>
      </c>
      <c r="C681" s="1" t="s">
        <v>2574</v>
      </c>
      <c r="D681" s="1" t="str">
        <f>_xlfn.CONCAT(EcommerceDataset[[#This Row],[first_name]]," ",EcommerceDataset[[#This Row],[last_name]])</f>
        <v>Juan Hartman</v>
      </c>
      <c r="E681" s="1" t="s">
        <v>36</v>
      </c>
      <c r="F681" s="1" t="s">
        <v>37</v>
      </c>
      <c r="G681" s="1" t="s">
        <v>119</v>
      </c>
      <c r="H681" s="1" t="s">
        <v>25</v>
      </c>
      <c r="I681" s="1" t="s">
        <v>26</v>
      </c>
      <c r="J681" s="1" t="s">
        <v>27</v>
      </c>
      <c r="K681" s="4">
        <v>2</v>
      </c>
      <c r="L681" s="5">
        <v>229</v>
      </c>
      <c r="M681" s="5">
        <f>EcommerceDataset[[#This Row],[quantity]]*EcommerceDataset[[#This Row],[unit_price]]</f>
        <v>458</v>
      </c>
      <c r="N681" s="1" t="s">
        <v>2739</v>
      </c>
      <c r="O681" s="3">
        <v>45808</v>
      </c>
      <c r="P681" s="1" t="s">
        <v>102</v>
      </c>
      <c r="Q681" s="1" t="s">
        <v>43</v>
      </c>
      <c r="R681" s="4">
        <v>3</v>
      </c>
      <c r="S681" s="1" t="s">
        <v>44</v>
      </c>
      <c r="T681" s="1" t="s">
        <v>2740</v>
      </c>
      <c r="U681" s="3">
        <v>45146</v>
      </c>
    </row>
    <row r="682" spans="1:21" x14ac:dyDescent="0.3">
      <c r="A682" s="1" t="s">
        <v>2741</v>
      </c>
      <c r="B682" s="1" t="s">
        <v>2742</v>
      </c>
      <c r="C682" s="1" t="s">
        <v>385</v>
      </c>
      <c r="D682" s="1" t="str">
        <f>_xlfn.CONCAT(EcommerceDataset[[#This Row],[first_name]]," ",EcommerceDataset[[#This Row],[last_name]])</f>
        <v>Joe Larson</v>
      </c>
      <c r="E682" s="1" t="s">
        <v>36</v>
      </c>
      <c r="F682" s="1" t="s">
        <v>49</v>
      </c>
      <c r="G682" s="1" t="s">
        <v>38</v>
      </c>
      <c r="H682" s="1" t="s">
        <v>86</v>
      </c>
      <c r="I682" s="1" t="s">
        <v>87</v>
      </c>
      <c r="J682" s="1" t="s">
        <v>64</v>
      </c>
      <c r="K682" s="4">
        <v>1</v>
      </c>
      <c r="L682" s="5">
        <v>99</v>
      </c>
      <c r="M682" s="5">
        <f>EcommerceDataset[[#This Row],[quantity]]*EcommerceDataset[[#This Row],[unit_price]]</f>
        <v>99</v>
      </c>
      <c r="N682" s="1" t="s">
        <v>2743</v>
      </c>
      <c r="O682" s="3">
        <v>45389</v>
      </c>
      <c r="P682" s="1" t="s">
        <v>55</v>
      </c>
      <c r="Q682" s="1" t="s">
        <v>30</v>
      </c>
      <c r="R682" s="4">
        <v>5</v>
      </c>
      <c r="S682" s="1" t="s">
        <v>103</v>
      </c>
      <c r="T682" s="1" t="s">
        <v>2744</v>
      </c>
      <c r="U682" s="3">
        <v>44891</v>
      </c>
    </row>
    <row r="683" spans="1:21" x14ac:dyDescent="0.3">
      <c r="A683" s="1" t="s">
        <v>2745</v>
      </c>
      <c r="B683" s="1" t="s">
        <v>1534</v>
      </c>
      <c r="C683" s="1" t="s">
        <v>2746</v>
      </c>
      <c r="D683" s="1" t="str">
        <f>_xlfn.CONCAT(EcommerceDataset[[#This Row],[first_name]]," ",EcommerceDataset[[#This Row],[last_name]])</f>
        <v>Melissa Woods</v>
      </c>
      <c r="E683" s="1" t="s">
        <v>22</v>
      </c>
      <c r="F683" s="1" t="s">
        <v>37</v>
      </c>
      <c r="G683" s="1" t="s">
        <v>151</v>
      </c>
      <c r="H683" s="1" t="s">
        <v>72</v>
      </c>
      <c r="I683" s="1" t="s">
        <v>73</v>
      </c>
      <c r="J683" s="1" t="s">
        <v>41</v>
      </c>
      <c r="K683" s="4">
        <v>5</v>
      </c>
      <c r="L683" s="5">
        <v>110</v>
      </c>
      <c r="M683" s="5">
        <f>EcommerceDataset[[#This Row],[quantity]]*EcommerceDataset[[#This Row],[unit_price]]</f>
        <v>550</v>
      </c>
      <c r="N683" s="1" t="s">
        <v>2747</v>
      </c>
      <c r="O683" s="3">
        <v>45443</v>
      </c>
      <c r="P683" s="1" t="s">
        <v>55</v>
      </c>
      <c r="Q683" s="1" t="s">
        <v>43</v>
      </c>
      <c r="R683" s="4">
        <v>2</v>
      </c>
      <c r="S683" s="1" t="s">
        <v>132</v>
      </c>
      <c r="T683" s="1" t="s">
        <v>2748</v>
      </c>
      <c r="U683" s="3">
        <v>44890</v>
      </c>
    </row>
    <row r="684" spans="1:21" x14ac:dyDescent="0.3">
      <c r="A684" s="1" t="s">
        <v>2749</v>
      </c>
      <c r="B684" s="1" t="s">
        <v>2095</v>
      </c>
      <c r="C684" s="1" t="s">
        <v>745</v>
      </c>
      <c r="D684" s="1" t="str">
        <f>_xlfn.CONCAT(EcommerceDataset[[#This Row],[first_name]]," ",EcommerceDataset[[#This Row],[last_name]])</f>
        <v>Marcus Scott</v>
      </c>
      <c r="E684" s="1" t="s">
        <v>22</v>
      </c>
      <c r="F684" s="1" t="s">
        <v>37</v>
      </c>
      <c r="G684" s="1" t="s">
        <v>50</v>
      </c>
      <c r="H684" s="1" t="s">
        <v>72</v>
      </c>
      <c r="I684" s="1" t="s">
        <v>73</v>
      </c>
      <c r="J684" s="1" t="s">
        <v>41</v>
      </c>
      <c r="K684" s="4">
        <v>5</v>
      </c>
      <c r="L684" s="5">
        <v>110</v>
      </c>
      <c r="M684" s="5">
        <f>EcommerceDataset[[#This Row],[quantity]]*EcommerceDataset[[#This Row],[unit_price]]</f>
        <v>550</v>
      </c>
      <c r="N684" s="1" t="s">
        <v>2750</v>
      </c>
      <c r="O684" s="3">
        <v>45821</v>
      </c>
      <c r="P684" s="1" t="s">
        <v>55</v>
      </c>
      <c r="Q684" s="1" t="s">
        <v>43</v>
      </c>
      <c r="R684" s="4">
        <v>3</v>
      </c>
      <c r="S684" s="1" t="s">
        <v>66</v>
      </c>
      <c r="T684" s="1" t="s">
        <v>2751</v>
      </c>
      <c r="U684" s="3">
        <v>45201</v>
      </c>
    </row>
    <row r="685" spans="1:21" x14ac:dyDescent="0.3">
      <c r="A685" s="1" t="s">
        <v>2752</v>
      </c>
      <c r="B685" s="1" t="s">
        <v>2753</v>
      </c>
      <c r="C685" s="1" t="s">
        <v>2754</v>
      </c>
      <c r="D685" s="1" t="str">
        <f>_xlfn.CONCAT(EcommerceDataset[[#This Row],[first_name]]," ",EcommerceDataset[[#This Row],[last_name]])</f>
        <v>Brandy Price</v>
      </c>
      <c r="E685" s="1" t="s">
        <v>36</v>
      </c>
      <c r="F685" s="1" t="s">
        <v>37</v>
      </c>
      <c r="G685" s="1" t="s">
        <v>185</v>
      </c>
      <c r="H685" s="1" t="s">
        <v>128</v>
      </c>
      <c r="I685" s="1" t="s">
        <v>129</v>
      </c>
      <c r="J685" s="1" t="s">
        <v>130</v>
      </c>
      <c r="K685" s="4">
        <v>4</v>
      </c>
      <c r="L685" s="5">
        <v>129</v>
      </c>
      <c r="M685" s="5">
        <f>EcommerceDataset[[#This Row],[quantity]]*EcommerceDataset[[#This Row],[unit_price]]</f>
        <v>516</v>
      </c>
      <c r="N685" s="1" t="s">
        <v>2755</v>
      </c>
      <c r="O685" s="3">
        <v>45732</v>
      </c>
      <c r="P685" s="1" t="s">
        <v>102</v>
      </c>
      <c r="Q685" s="1" t="s">
        <v>43</v>
      </c>
      <c r="R685" s="4">
        <v>4</v>
      </c>
      <c r="S685" s="1" t="s">
        <v>66</v>
      </c>
      <c r="T685" s="1" t="s">
        <v>2756</v>
      </c>
      <c r="U685" s="3">
        <v>45091</v>
      </c>
    </row>
    <row r="686" spans="1:21" x14ac:dyDescent="0.3">
      <c r="A686" s="1" t="s">
        <v>2757</v>
      </c>
      <c r="B686" s="1" t="s">
        <v>237</v>
      </c>
      <c r="C686" s="1" t="s">
        <v>2758</v>
      </c>
      <c r="D686" s="1" t="str">
        <f>_xlfn.CONCAT(EcommerceDataset[[#This Row],[first_name]]," ",EcommerceDataset[[#This Row],[last_name]])</f>
        <v>Alison Dougherty</v>
      </c>
      <c r="E686" s="1" t="s">
        <v>36</v>
      </c>
      <c r="F686" s="1" t="s">
        <v>23</v>
      </c>
      <c r="G686" s="1" t="s">
        <v>71</v>
      </c>
      <c r="H686" s="1" t="s">
        <v>128</v>
      </c>
      <c r="I686" s="1" t="s">
        <v>129</v>
      </c>
      <c r="J686" s="1" t="s">
        <v>130</v>
      </c>
      <c r="K686" s="4">
        <v>2</v>
      </c>
      <c r="L686" s="5">
        <v>129</v>
      </c>
      <c r="M686" s="5">
        <f>EcommerceDataset[[#This Row],[quantity]]*EcommerceDataset[[#This Row],[unit_price]]</f>
        <v>258</v>
      </c>
      <c r="N686" s="1" t="s">
        <v>2759</v>
      </c>
      <c r="O686" s="3">
        <v>45275</v>
      </c>
      <c r="P686" s="1" t="s">
        <v>55</v>
      </c>
      <c r="Q686" s="1" t="s">
        <v>43</v>
      </c>
      <c r="R686" s="4">
        <v>4</v>
      </c>
      <c r="S686" s="1" t="s">
        <v>103</v>
      </c>
      <c r="T686" s="1" t="s">
        <v>2760</v>
      </c>
      <c r="U686" s="3">
        <v>45730</v>
      </c>
    </row>
    <row r="687" spans="1:21" x14ac:dyDescent="0.3">
      <c r="A687" s="1" t="s">
        <v>2761</v>
      </c>
      <c r="B687" s="1" t="s">
        <v>1126</v>
      </c>
      <c r="C687" s="1" t="s">
        <v>1651</v>
      </c>
      <c r="D687" s="1" t="str">
        <f>_xlfn.CONCAT(EcommerceDataset[[#This Row],[first_name]]," ",EcommerceDataset[[#This Row],[last_name]])</f>
        <v>Gabrielle Barnes</v>
      </c>
      <c r="E687" s="1" t="s">
        <v>22</v>
      </c>
      <c r="F687" s="1" t="s">
        <v>37</v>
      </c>
      <c r="G687" s="1" t="s">
        <v>71</v>
      </c>
      <c r="H687" s="1" t="s">
        <v>86</v>
      </c>
      <c r="I687" s="1" t="s">
        <v>87</v>
      </c>
      <c r="J687" s="1" t="s">
        <v>64</v>
      </c>
      <c r="K687" s="4">
        <v>5</v>
      </c>
      <c r="L687" s="5">
        <v>99</v>
      </c>
      <c r="M687" s="5">
        <f>EcommerceDataset[[#This Row],[quantity]]*EcommerceDataset[[#This Row],[unit_price]]</f>
        <v>495</v>
      </c>
      <c r="N687" s="1" t="s">
        <v>2762</v>
      </c>
      <c r="O687" s="3">
        <v>45072</v>
      </c>
      <c r="P687" s="1" t="s">
        <v>109</v>
      </c>
      <c r="Q687" s="1" t="s">
        <v>56</v>
      </c>
      <c r="R687" s="4">
        <v>3</v>
      </c>
      <c r="S687" s="1" t="s">
        <v>31</v>
      </c>
      <c r="T687" s="1" t="s">
        <v>2763</v>
      </c>
      <c r="U687" s="3">
        <v>44802</v>
      </c>
    </row>
    <row r="688" spans="1:21" x14ac:dyDescent="0.3">
      <c r="A688" s="1" t="s">
        <v>2764</v>
      </c>
      <c r="B688" s="1" t="s">
        <v>856</v>
      </c>
      <c r="C688" s="1" t="s">
        <v>315</v>
      </c>
      <c r="D688" s="1" t="str">
        <f>_xlfn.CONCAT(EcommerceDataset[[#This Row],[first_name]]," ",EcommerceDataset[[#This Row],[last_name]])</f>
        <v>Nathan Martin</v>
      </c>
      <c r="E688" s="1" t="s">
        <v>22</v>
      </c>
      <c r="F688" s="1" t="s">
        <v>37</v>
      </c>
      <c r="G688" s="1" t="s">
        <v>119</v>
      </c>
      <c r="H688" s="1" t="s">
        <v>39</v>
      </c>
      <c r="I688" s="1" t="s">
        <v>40</v>
      </c>
      <c r="J688" s="1" t="s">
        <v>41</v>
      </c>
      <c r="K688" s="4">
        <v>3</v>
      </c>
      <c r="L688" s="5">
        <v>59</v>
      </c>
      <c r="M688" s="5">
        <f>EcommerceDataset[[#This Row],[quantity]]*EcommerceDataset[[#This Row],[unit_price]]</f>
        <v>177</v>
      </c>
      <c r="N688" s="1" t="s">
        <v>2765</v>
      </c>
      <c r="O688" s="3">
        <v>44878</v>
      </c>
      <c r="P688" s="1" t="s">
        <v>109</v>
      </c>
      <c r="Q688" s="1" t="s">
        <v>56</v>
      </c>
      <c r="R688" s="4">
        <v>2</v>
      </c>
      <c r="S688" s="1" t="s">
        <v>31</v>
      </c>
      <c r="T688" s="1" t="s">
        <v>2766</v>
      </c>
      <c r="U688" s="3">
        <v>45493</v>
      </c>
    </row>
    <row r="689" spans="1:21" x14ac:dyDescent="0.3">
      <c r="A689" s="1" t="s">
        <v>2767</v>
      </c>
      <c r="B689" s="1" t="s">
        <v>2768</v>
      </c>
      <c r="C689" s="1" t="s">
        <v>2412</v>
      </c>
      <c r="D689" s="1" t="str">
        <f>_xlfn.CONCAT(EcommerceDataset[[#This Row],[first_name]]," ",EcommerceDataset[[#This Row],[last_name]])</f>
        <v>Johnathan Whitaker</v>
      </c>
      <c r="E689" s="1" t="s">
        <v>36</v>
      </c>
      <c r="F689" s="1" t="s">
        <v>49</v>
      </c>
      <c r="G689" s="1" t="s">
        <v>38</v>
      </c>
      <c r="H689" s="1" t="s">
        <v>51</v>
      </c>
      <c r="I689" s="1" t="s">
        <v>52</v>
      </c>
      <c r="J689" s="1" t="s">
        <v>53</v>
      </c>
      <c r="K689" s="4">
        <v>5</v>
      </c>
      <c r="L689" s="5">
        <v>59</v>
      </c>
      <c r="M689" s="5">
        <f>EcommerceDataset[[#This Row],[quantity]]*EcommerceDataset[[#This Row],[unit_price]]</f>
        <v>295</v>
      </c>
      <c r="N689" s="1" t="s">
        <v>2769</v>
      </c>
      <c r="O689" s="3">
        <v>45851</v>
      </c>
      <c r="P689" s="1" t="s">
        <v>75</v>
      </c>
      <c r="Q689" s="1" t="s">
        <v>56</v>
      </c>
      <c r="R689" s="4">
        <v>1</v>
      </c>
      <c r="S689" s="1" t="s">
        <v>103</v>
      </c>
      <c r="T689" s="1" t="s">
        <v>2770</v>
      </c>
      <c r="U689" s="3">
        <v>45702</v>
      </c>
    </row>
    <row r="690" spans="1:21" x14ac:dyDescent="0.3">
      <c r="A690" s="1" t="s">
        <v>2771</v>
      </c>
      <c r="B690" s="1" t="s">
        <v>2772</v>
      </c>
      <c r="C690" s="1" t="s">
        <v>2773</v>
      </c>
      <c r="D690" s="1" t="str">
        <f>_xlfn.CONCAT(EcommerceDataset[[#This Row],[first_name]]," ",EcommerceDataset[[#This Row],[last_name]])</f>
        <v>Tracey Olson</v>
      </c>
      <c r="E690" s="1" t="s">
        <v>80</v>
      </c>
      <c r="F690" s="1" t="s">
        <v>23</v>
      </c>
      <c r="G690" s="1" t="s">
        <v>71</v>
      </c>
      <c r="H690" s="1" t="s">
        <v>25</v>
      </c>
      <c r="I690" s="1" t="s">
        <v>26</v>
      </c>
      <c r="J690" s="1" t="s">
        <v>27</v>
      </c>
      <c r="K690" s="4">
        <v>4</v>
      </c>
      <c r="L690" s="5">
        <v>229</v>
      </c>
      <c r="M690" s="5">
        <f>EcommerceDataset[[#This Row],[quantity]]*EcommerceDataset[[#This Row],[unit_price]]</f>
        <v>916</v>
      </c>
      <c r="N690" s="1" t="s">
        <v>2774</v>
      </c>
      <c r="O690" s="3">
        <v>44886</v>
      </c>
      <c r="P690" s="1" t="s">
        <v>29</v>
      </c>
      <c r="Q690" s="1" t="s">
        <v>56</v>
      </c>
      <c r="R690" s="4">
        <v>2</v>
      </c>
      <c r="S690" s="1" t="s">
        <v>31</v>
      </c>
      <c r="T690" s="1" t="s">
        <v>2775</v>
      </c>
      <c r="U690" s="3">
        <v>45452</v>
      </c>
    </row>
    <row r="691" spans="1:21" x14ac:dyDescent="0.3">
      <c r="A691" s="1" t="s">
        <v>2776</v>
      </c>
      <c r="B691" s="1" t="s">
        <v>172</v>
      </c>
      <c r="C691" s="1" t="s">
        <v>248</v>
      </c>
      <c r="D691" s="1" t="str">
        <f>_xlfn.CONCAT(EcommerceDataset[[#This Row],[first_name]]," ",EcommerceDataset[[#This Row],[last_name]])</f>
        <v>Kenneth Thomas</v>
      </c>
      <c r="E691" s="1" t="s">
        <v>22</v>
      </c>
      <c r="F691" s="1" t="s">
        <v>37</v>
      </c>
      <c r="G691" s="1" t="s">
        <v>179</v>
      </c>
      <c r="H691" s="1" t="s">
        <v>62</v>
      </c>
      <c r="I691" s="1" t="s">
        <v>63</v>
      </c>
      <c r="J691" s="1" t="s">
        <v>64</v>
      </c>
      <c r="K691" s="4">
        <v>1</v>
      </c>
      <c r="L691" s="5">
        <v>399</v>
      </c>
      <c r="M691" s="5">
        <f>EcommerceDataset[[#This Row],[quantity]]*EcommerceDataset[[#This Row],[unit_price]]</f>
        <v>399</v>
      </c>
      <c r="N691" s="1" t="s">
        <v>2777</v>
      </c>
      <c r="O691" s="3">
        <v>45277</v>
      </c>
      <c r="P691" s="1" t="s">
        <v>109</v>
      </c>
      <c r="Q691" s="1" t="s">
        <v>56</v>
      </c>
      <c r="R691" s="4">
        <v>3</v>
      </c>
      <c r="S691" s="1" t="s">
        <v>103</v>
      </c>
      <c r="T691" s="1" t="s">
        <v>2778</v>
      </c>
      <c r="U691" s="3">
        <v>45862</v>
      </c>
    </row>
    <row r="692" spans="1:21" x14ac:dyDescent="0.3">
      <c r="A692" s="1" t="s">
        <v>323</v>
      </c>
      <c r="B692" s="1" t="s">
        <v>324</v>
      </c>
      <c r="C692" s="1" t="s">
        <v>325</v>
      </c>
      <c r="D692" s="1" t="str">
        <f>_xlfn.CONCAT(EcommerceDataset[[#This Row],[first_name]]," ",EcommerceDataset[[#This Row],[last_name]])</f>
        <v>Betty Thornton</v>
      </c>
      <c r="E692" s="1" t="s">
        <v>80</v>
      </c>
      <c r="F692" s="1" t="s">
        <v>37</v>
      </c>
      <c r="G692" s="1" t="s">
        <v>24</v>
      </c>
      <c r="H692" s="1" t="s">
        <v>120</v>
      </c>
      <c r="I692" s="1" t="s">
        <v>121</v>
      </c>
      <c r="J692" s="1" t="s">
        <v>122</v>
      </c>
      <c r="K692" s="4">
        <v>1</v>
      </c>
      <c r="L692" s="5">
        <v>149</v>
      </c>
      <c r="M692" s="5">
        <f>EcommerceDataset[[#This Row],[quantity]]*EcommerceDataset[[#This Row],[unit_price]]</f>
        <v>149</v>
      </c>
      <c r="N692" s="1" t="s">
        <v>2779</v>
      </c>
      <c r="O692" s="3">
        <v>45749</v>
      </c>
      <c r="P692" s="1" t="s">
        <v>29</v>
      </c>
      <c r="Q692" s="1" t="s">
        <v>43</v>
      </c>
      <c r="R692" s="4">
        <v>5</v>
      </c>
      <c r="S692" s="1" t="s">
        <v>132</v>
      </c>
      <c r="T692" s="1" t="s">
        <v>2780</v>
      </c>
      <c r="U692" s="3">
        <v>44890</v>
      </c>
    </row>
    <row r="693" spans="1:21" x14ac:dyDescent="0.3">
      <c r="A693" s="1" t="s">
        <v>2781</v>
      </c>
      <c r="B693" s="1" t="s">
        <v>200</v>
      </c>
      <c r="C693" s="1" t="s">
        <v>2150</v>
      </c>
      <c r="D693" s="1" t="str">
        <f>_xlfn.CONCAT(EcommerceDataset[[#This Row],[first_name]]," ",EcommerceDataset[[#This Row],[last_name]])</f>
        <v>Robert Fox</v>
      </c>
      <c r="E693" s="1" t="s">
        <v>36</v>
      </c>
      <c r="F693" s="1" t="s">
        <v>23</v>
      </c>
      <c r="G693" s="1" t="s">
        <v>38</v>
      </c>
      <c r="H693" s="1" t="s">
        <v>144</v>
      </c>
      <c r="I693" s="1" t="s">
        <v>145</v>
      </c>
      <c r="J693" s="1" t="s">
        <v>53</v>
      </c>
      <c r="K693" s="4">
        <v>4</v>
      </c>
      <c r="L693" s="5">
        <v>199</v>
      </c>
      <c r="M693" s="5">
        <f>EcommerceDataset[[#This Row],[quantity]]*EcommerceDataset[[#This Row],[unit_price]]</f>
        <v>796</v>
      </c>
      <c r="N693" s="1" t="s">
        <v>2782</v>
      </c>
      <c r="O693" s="3">
        <v>45428</v>
      </c>
      <c r="P693" s="1" t="s">
        <v>55</v>
      </c>
      <c r="Q693" s="1" t="s">
        <v>56</v>
      </c>
      <c r="R693" s="4">
        <v>5</v>
      </c>
      <c r="S693" s="1" t="s">
        <v>31</v>
      </c>
      <c r="T693" s="1" t="s">
        <v>2783</v>
      </c>
      <c r="U693" s="3">
        <v>45243</v>
      </c>
    </row>
    <row r="694" spans="1:21" x14ac:dyDescent="0.3">
      <c r="A694" s="1" t="s">
        <v>2784</v>
      </c>
      <c r="B694" s="1" t="s">
        <v>2785</v>
      </c>
      <c r="C694" s="1" t="s">
        <v>800</v>
      </c>
      <c r="D694" s="1" t="str">
        <f>_xlfn.CONCAT(EcommerceDataset[[#This Row],[first_name]]," ",EcommerceDataset[[#This Row],[last_name]])</f>
        <v>Tina Reyes</v>
      </c>
      <c r="E694" s="1" t="s">
        <v>36</v>
      </c>
      <c r="F694" s="1" t="s">
        <v>49</v>
      </c>
      <c r="G694" s="1" t="s">
        <v>24</v>
      </c>
      <c r="H694" s="1" t="s">
        <v>390</v>
      </c>
      <c r="I694" s="1" t="s">
        <v>391</v>
      </c>
      <c r="J694" s="1" t="s">
        <v>122</v>
      </c>
      <c r="K694" s="4">
        <v>2</v>
      </c>
      <c r="L694" s="5">
        <v>25</v>
      </c>
      <c r="M694" s="5">
        <f>EcommerceDataset[[#This Row],[quantity]]*EcommerceDataset[[#This Row],[unit_price]]</f>
        <v>50</v>
      </c>
      <c r="N694" s="1" t="s">
        <v>2786</v>
      </c>
      <c r="O694" s="3">
        <v>45765</v>
      </c>
      <c r="P694" s="1" t="s">
        <v>75</v>
      </c>
      <c r="Q694" s="1" t="s">
        <v>56</v>
      </c>
      <c r="R694" s="4">
        <v>2</v>
      </c>
      <c r="S694" s="1" t="s">
        <v>66</v>
      </c>
      <c r="T694" s="1" t="s">
        <v>2787</v>
      </c>
      <c r="U694" s="3">
        <v>45242</v>
      </c>
    </row>
    <row r="695" spans="1:21" x14ac:dyDescent="0.3">
      <c r="A695" s="1" t="s">
        <v>2788</v>
      </c>
      <c r="B695" s="1" t="s">
        <v>657</v>
      </c>
      <c r="C695" s="1" t="s">
        <v>2789</v>
      </c>
      <c r="D695" s="1" t="str">
        <f>_xlfn.CONCAT(EcommerceDataset[[#This Row],[first_name]]," ",EcommerceDataset[[#This Row],[last_name]])</f>
        <v>Matthew Good</v>
      </c>
      <c r="E695" s="1" t="s">
        <v>22</v>
      </c>
      <c r="F695" s="1" t="s">
        <v>23</v>
      </c>
      <c r="G695" s="1" t="s">
        <v>179</v>
      </c>
      <c r="H695" s="1" t="s">
        <v>72</v>
      </c>
      <c r="I695" s="1" t="s">
        <v>73</v>
      </c>
      <c r="J695" s="1" t="s">
        <v>41</v>
      </c>
      <c r="K695" s="4">
        <v>3</v>
      </c>
      <c r="L695" s="5">
        <v>110</v>
      </c>
      <c r="M695" s="5">
        <f>EcommerceDataset[[#This Row],[quantity]]*EcommerceDataset[[#This Row],[unit_price]]</f>
        <v>330</v>
      </c>
      <c r="N695" s="1" t="s">
        <v>2790</v>
      </c>
      <c r="O695" s="3">
        <v>45214</v>
      </c>
      <c r="P695" s="1" t="s">
        <v>102</v>
      </c>
      <c r="Q695" s="1" t="s">
        <v>56</v>
      </c>
      <c r="R695" s="4">
        <v>2</v>
      </c>
      <c r="S695" s="1" t="s">
        <v>31</v>
      </c>
      <c r="T695" s="1" t="s">
        <v>2791</v>
      </c>
      <c r="U695" s="3">
        <v>44810</v>
      </c>
    </row>
    <row r="696" spans="1:21" x14ac:dyDescent="0.3">
      <c r="A696" s="1" t="s">
        <v>2792</v>
      </c>
      <c r="B696" s="1" t="s">
        <v>420</v>
      </c>
      <c r="C696" s="1" t="s">
        <v>457</v>
      </c>
      <c r="D696" s="1" t="str">
        <f>_xlfn.CONCAT(EcommerceDataset[[#This Row],[first_name]]," ",EcommerceDataset[[#This Row],[last_name]])</f>
        <v>Rebecca Clark</v>
      </c>
      <c r="E696" s="1" t="s">
        <v>36</v>
      </c>
      <c r="F696" s="1" t="s">
        <v>37</v>
      </c>
      <c r="G696" s="1" t="s">
        <v>179</v>
      </c>
      <c r="H696" s="1" t="s">
        <v>72</v>
      </c>
      <c r="I696" s="1" t="s">
        <v>73</v>
      </c>
      <c r="J696" s="1" t="s">
        <v>41</v>
      </c>
      <c r="K696" s="4">
        <v>3</v>
      </c>
      <c r="L696" s="5">
        <v>110</v>
      </c>
      <c r="M696" s="5">
        <f>EcommerceDataset[[#This Row],[quantity]]*EcommerceDataset[[#This Row],[unit_price]]</f>
        <v>330</v>
      </c>
      <c r="N696" s="1" t="s">
        <v>2793</v>
      </c>
      <c r="O696" s="3">
        <v>45803</v>
      </c>
      <c r="P696" s="1" t="s">
        <v>102</v>
      </c>
      <c r="Q696" s="1" t="s">
        <v>43</v>
      </c>
      <c r="R696" s="4">
        <v>4</v>
      </c>
      <c r="S696" s="1" t="s">
        <v>44</v>
      </c>
      <c r="T696" s="1" t="s">
        <v>2794</v>
      </c>
      <c r="U696" s="3">
        <v>45658</v>
      </c>
    </row>
    <row r="697" spans="1:21" x14ac:dyDescent="0.3">
      <c r="A697" s="1" t="s">
        <v>2795</v>
      </c>
      <c r="B697" s="1" t="s">
        <v>232</v>
      </c>
      <c r="C697" s="1" t="s">
        <v>2796</v>
      </c>
      <c r="D697" s="1" t="str">
        <f>_xlfn.CONCAT(EcommerceDataset[[#This Row],[first_name]]," ",EcommerceDataset[[#This Row],[last_name]])</f>
        <v>Joseph Yoder</v>
      </c>
      <c r="E697" s="1" t="s">
        <v>36</v>
      </c>
      <c r="F697" s="1" t="s">
        <v>49</v>
      </c>
      <c r="G697" s="1" t="s">
        <v>179</v>
      </c>
      <c r="H697" s="1" t="s">
        <v>128</v>
      </c>
      <c r="I697" s="1" t="s">
        <v>129</v>
      </c>
      <c r="J697" s="1" t="s">
        <v>130</v>
      </c>
      <c r="K697" s="4">
        <v>4</v>
      </c>
      <c r="L697" s="5">
        <v>129</v>
      </c>
      <c r="M697" s="5">
        <f>EcommerceDataset[[#This Row],[quantity]]*EcommerceDataset[[#This Row],[unit_price]]</f>
        <v>516</v>
      </c>
      <c r="N697" s="1" t="s">
        <v>2797</v>
      </c>
      <c r="O697" s="3">
        <v>44831</v>
      </c>
      <c r="P697" s="1" t="s">
        <v>102</v>
      </c>
      <c r="Q697" s="1" t="s">
        <v>30</v>
      </c>
      <c r="R697" s="4">
        <v>1</v>
      </c>
      <c r="S697" s="1" t="s">
        <v>66</v>
      </c>
      <c r="T697" s="1" t="s">
        <v>2798</v>
      </c>
      <c r="U697" s="3">
        <v>45367</v>
      </c>
    </row>
    <row r="698" spans="1:21" x14ac:dyDescent="0.3">
      <c r="A698" s="1" t="s">
        <v>2799</v>
      </c>
      <c r="B698" s="1" t="s">
        <v>2800</v>
      </c>
      <c r="C698" s="1" t="s">
        <v>2801</v>
      </c>
      <c r="D698" s="1" t="str">
        <f>_xlfn.CONCAT(EcommerceDataset[[#This Row],[first_name]]," ",EcommerceDataset[[#This Row],[last_name]])</f>
        <v>Gina Ramirez</v>
      </c>
      <c r="E698" s="1" t="s">
        <v>22</v>
      </c>
      <c r="F698" s="1" t="s">
        <v>37</v>
      </c>
      <c r="G698" s="1" t="s">
        <v>71</v>
      </c>
      <c r="H698" s="1" t="s">
        <v>62</v>
      </c>
      <c r="I698" s="1" t="s">
        <v>63</v>
      </c>
      <c r="J698" s="1" t="s">
        <v>64</v>
      </c>
      <c r="K698" s="4">
        <v>2</v>
      </c>
      <c r="L698" s="5">
        <v>399</v>
      </c>
      <c r="M698" s="5">
        <f>EcommerceDataset[[#This Row],[quantity]]*EcommerceDataset[[#This Row],[unit_price]]</f>
        <v>798</v>
      </c>
      <c r="N698" s="1" t="s">
        <v>2802</v>
      </c>
      <c r="O698" s="3">
        <v>44887</v>
      </c>
      <c r="P698" s="1" t="s">
        <v>102</v>
      </c>
      <c r="Q698" s="1" t="s">
        <v>30</v>
      </c>
      <c r="R698" s="4">
        <v>1</v>
      </c>
      <c r="S698" s="1" t="s">
        <v>103</v>
      </c>
      <c r="T698" s="1" t="s">
        <v>2803</v>
      </c>
      <c r="U698" s="3">
        <v>45066</v>
      </c>
    </row>
    <row r="699" spans="1:21" x14ac:dyDescent="0.3">
      <c r="A699" s="1" t="s">
        <v>2804</v>
      </c>
      <c r="B699" s="1" t="s">
        <v>717</v>
      </c>
      <c r="C699" s="1" t="s">
        <v>380</v>
      </c>
      <c r="D699" s="1" t="str">
        <f>_xlfn.CONCAT(EcommerceDataset[[#This Row],[first_name]]," ",EcommerceDataset[[#This Row],[last_name]])</f>
        <v>Julia Young</v>
      </c>
      <c r="E699" s="1" t="s">
        <v>22</v>
      </c>
      <c r="F699" s="1" t="s">
        <v>37</v>
      </c>
      <c r="G699" s="1" t="s">
        <v>71</v>
      </c>
      <c r="H699" s="1" t="s">
        <v>217</v>
      </c>
      <c r="I699" s="1" t="s">
        <v>218</v>
      </c>
      <c r="J699" s="1" t="s">
        <v>27</v>
      </c>
      <c r="K699" s="4">
        <v>1</v>
      </c>
      <c r="L699" s="5">
        <v>899</v>
      </c>
      <c r="M699" s="5">
        <f>EcommerceDataset[[#This Row],[quantity]]*EcommerceDataset[[#This Row],[unit_price]]</f>
        <v>899</v>
      </c>
      <c r="N699" s="1" t="s">
        <v>2805</v>
      </c>
      <c r="O699" s="3">
        <v>45398</v>
      </c>
      <c r="P699" s="1" t="s">
        <v>75</v>
      </c>
      <c r="Q699" s="1" t="s">
        <v>56</v>
      </c>
      <c r="R699" s="4">
        <v>4</v>
      </c>
      <c r="S699" s="1" t="s">
        <v>66</v>
      </c>
      <c r="T699" s="1" t="s">
        <v>2806</v>
      </c>
      <c r="U699" s="3">
        <v>45144</v>
      </c>
    </row>
    <row r="700" spans="1:21" x14ac:dyDescent="0.3">
      <c r="A700" s="1" t="s">
        <v>2807</v>
      </c>
      <c r="B700" s="1" t="s">
        <v>2785</v>
      </c>
      <c r="C700" s="1" t="s">
        <v>206</v>
      </c>
      <c r="D700" s="1" t="str">
        <f>_xlfn.CONCAT(EcommerceDataset[[#This Row],[first_name]]," ",EcommerceDataset[[#This Row],[last_name]])</f>
        <v>Tina Martinez</v>
      </c>
      <c r="E700" s="1" t="s">
        <v>80</v>
      </c>
      <c r="F700" s="1" t="s">
        <v>23</v>
      </c>
      <c r="G700" s="1" t="s">
        <v>38</v>
      </c>
      <c r="H700" s="1" t="s">
        <v>62</v>
      </c>
      <c r="I700" s="1" t="s">
        <v>63</v>
      </c>
      <c r="J700" s="1" t="s">
        <v>64</v>
      </c>
      <c r="K700" s="4">
        <v>4</v>
      </c>
      <c r="L700" s="5">
        <v>399</v>
      </c>
      <c r="M700" s="5">
        <f>EcommerceDataset[[#This Row],[quantity]]*EcommerceDataset[[#This Row],[unit_price]]</f>
        <v>1596</v>
      </c>
      <c r="N700" s="1" t="s">
        <v>2808</v>
      </c>
      <c r="O700" s="3">
        <v>45614</v>
      </c>
      <c r="P700" s="1" t="s">
        <v>75</v>
      </c>
      <c r="Q700" s="1" t="s">
        <v>30</v>
      </c>
      <c r="R700" s="4">
        <v>4</v>
      </c>
      <c r="S700" s="1" t="s">
        <v>31</v>
      </c>
      <c r="T700" s="1" t="s">
        <v>2809</v>
      </c>
      <c r="U700" s="3">
        <v>44819</v>
      </c>
    </row>
    <row r="701" spans="1:21" x14ac:dyDescent="0.3">
      <c r="A701" s="1" t="s">
        <v>589</v>
      </c>
      <c r="B701" s="1" t="s">
        <v>590</v>
      </c>
      <c r="C701" s="1" t="s">
        <v>591</v>
      </c>
      <c r="D701" s="1" t="str">
        <f>_xlfn.CONCAT(EcommerceDataset[[#This Row],[first_name]]," ",EcommerceDataset[[#This Row],[last_name]])</f>
        <v>Desiree Walton</v>
      </c>
      <c r="E701" s="1" t="s">
        <v>36</v>
      </c>
      <c r="F701" s="1" t="s">
        <v>49</v>
      </c>
      <c r="G701" s="1" t="s">
        <v>38</v>
      </c>
      <c r="H701" s="1" t="s">
        <v>167</v>
      </c>
      <c r="I701" s="1" t="s">
        <v>168</v>
      </c>
      <c r="J701" s="1" t="s">
        <v>130</v>
      </c>
      <c r="K701" s="4">
        <v>2</v>
      </c>
      <c r="L701" s="5">
        <v>80</v>
      </c>
      <c r="M701" s="5">
        <f>EcommerceDataset[[#This Row],[quantity]]*EcommerceDataset[[#This Row],[unit_price]]</f>
        <v>160</v>
      </c>
      <c r="N701" s="1" t="s">
        <v>2810</v>
      </c>
      <c r="O701" s="3">
        <v>45222</v>
      </c>
      <c r="P701" s="1" t="s">
        <v>109</v>
      </c>
      <c r="Q701" s="1" t="s">
        <v>56</v>
      </c>
      <c r="R701" s="4">
        <v>1</v>
      </c>
      <c r="S701" s="1" t="s">
        <v>66</v>
      </c>
      <c r="T701" s="1" t="s">
        <v>2811</v>
      </c>
      <c r="U701" s="3">
        <v>45789</v>
      </c>
    </row>
    <row r="702" spans="1:21" x14ac:dyDescent="0.3">
      <c r="A702" s="1" t="s">
        <v>2812</v>
      </c>
      <c r="B702" s="1" t="s">
        <v>1662</v>
      </c>
      <c r="C702" s="1" t="s">
        <v>2813</v>
      </c>
      <c r="D702" s="1" t="str">
        <f>_xlfn.CONCAT(EcommerceDataset[[#This Row],[first_name]]," ",EcommerceDataset[[#This Row],[last_name]])</f>
        <v>Aaron Barrera</v>
      </c>
      <c r="E702" s="1" t="s">
        <v>36</v>
      </c>
      <c r="F702" s="1" t="s">
        <v>37</v>
      </c>
      <c r="G702" s="1" t="s">
        <v>185</v>
      </c>
      <c r="H702" s="1" t="s">
        <v>39</v>
      </c>
      <c r="I702" s="1" t="s">
        <v>40</v>
      </c>
      <c r="J702" s="1" t="s">
        <v>41</v>
      </c>
      <c r="K702" s="4">
        <v>2</v>
      </c>
      <c r="L702" s="5">
        <v>59</v>
      </c>
      <c r="M702" s="5">
        <f>EcommerceDataset[[#This Row],[quantity]]*EcommerceDataset[[#This Row],[unit_price]]</f>
        <v>118</v>
      </c>
      <c r="N702" s="1" t="s">
        <v>2814</v>
      </c>
      <c r="O702" s="3">
        <v>45768</v>
      </c>
      <c r="P702" s="1" t="s">
        <v>55</v>
      </c>
      <c r="Q702" s="1" t="s">
        <v>30</v>
      </c>
      <c r="R702" s="4">
        <v>3</v>
      </c>
      <c r="S702" s="1" t="s">
        <v>66</v>
      </c>
      <c r="T702" s="1" t="s">
        <v>2815</v>
      </c>
      <c r="U702" s="3">
        <v>45603</v>
      </c>
    </row>
    <row r="703" spans="1:21" x14ac:dyDescent="0.3">
      <c r="A703" s="1" t="s">
        <v>2816</v>
      </c>
      <c r="B703" s="1" t="s">
        <v>384</v>
      </c>
      <c r="C703" s="1" t="s">
        <v>2817</v>
      </c>
      <c r="D703" s="1" t="str">
        <f>_xlfn.CONCAT(EcommerceDataset[[#This Row],[first_name]]," ",EcommerceDataset[[#This Row],[last_name]])</f>
        <v>Jason Hart</v>
      </c>
      <c r="E703" s="1" t="s">
        <v>36</v>
      </c>
      <c r="F703" s="1" t="s">
        <v>23</v>
      </c>
      <c r="G703" s="1" t="s">
        <v>38</v>
      </c>
      <c r="H703" s="1" t="s">
        <v>39</v>
      </c>
      <c r="I703" s="1" t="s">
        <v>40</v>
      </c>
      <c r="J703" s="1" t="s">
        <v>41</v>
      </c>
      <c r="K703" s="4">
        <v>4</v>
      </c>
      <c r="L703" s="5">
        <v>59</v>
      </c>
      <c r="M703" s="5">
        <f>EcommerceDataset[[#This Row],[quantity]]*EcommerceDataset[[#This Row],[unit_price]]</f>
        <v>236</v>
      </c>
      <c r="N703" s="1" t="s">
        <v>2818</v>
      </c>
      <c r="O703" s="3">
        <v>45704</v>
      </c>
      <c r="P703" s="1" t="s">
        <v>75</v>
      </c>
      <c r="Q703" s="1" t="s">
        <v>56</v>
      </c>
      <c r="R703" s="4">
        <v>2</v>
      </c>
      <c r="S703" s="1" t="s">
        <v>44</v>
      </c>
      <c r="T703" s="1" t="s">
        <v>2819</v>
      </c>
      <c r="U703" s="3">
        <v>45421</v>
      </c>
    </row>
    <row r="704" spans="1:21" x14ac:dyDescent="0.3">
      <c r="A704" s="1" t="s">
        <v>2820</v>
      </c>
      <c r="B704" s="1" t="s">
        <v>971</v>
      </c>
      <c r="C704" s="1" t="s">
        <v>70</v>
      </c>
      <c r="D704" s="1" t="str">
        <f>_xlfn.CONCAT(EcommerceDataset[[#This Row],[first_name]]," ",EcommerceDataset[[#This Row],[last_name]])</f>
        <v>Sara Johnson</v>
      </c>
      <c r="E704" s="1" t="s">
        <v>80</v>
      </c>
      <c r="F704" s="1" t="s">
        <v>23</v>
      </c>
      <c r="G704" s="1" t="s">
        <v>185</v>
      </c>
      <c r="H704" s="1" t="s">
        <v>120</v>
      </c>
      <c r="I704" s="1" t="s">
        <v>121</v>
      </c>
      <c r="J704" s="1" t="s">
        <v>122</v>
      </c>
      <c r="K704" s="4">
        <v>2</v>
      </c>
      <c r="L704" s="5">
        <v>149</v>
      </c>
      <c r="M704" s="5">
        <f>EcommerceDataset[[#This Row],[quantity]]*EcommerceDataset[[#This Row],[unit_price]]</f>
        <v>298</v>
      </c>
      <c r="N704" s="1" t="s">
        <v>2821</v>
      </c>
      <c r="O704" s="3">
        <v>45653</v>
      </c>
      <c r="P704" s="1" t="s">
        <v>29</v>
      </c>
      <c r="Q704" s="1" t="s">
        <v>56</v>
      </c>
      <c r="R704" s="4">
        <v>2</v>
      </c>
      <c r="S704" s="1" t="s">
        <v>103</v>
      </c>
      <c r="T704" s="1" t="s">
        <v>2822</v>
      </c>
      <c r="U704" s="3">
        <v>45758</v>
      </c>
    </row>
    <row r="705" spans="1:21" x14ac:dyDescent="0.3">
      <c r="A705" s="1" t="s">
        <v>2823</v>
      </c>
      <c r="B705" s="1" t="s">
        <v>262</v>
      </c>
      <c r="C705" s="1" t="s">
        <v>127</v>
      </c>
      <c r="D705" s="1" t="str">
        <f>_xlfn.CONCAT(EcommerceDataset[[#This Row],[first_name]]," ",EcommerceDataset[[#This Row],[last_name]])</f>
        <v>David Vargas</v>
      </c>
      <c r="E705" s="1" t="s">
        <v>22</v>
      </c>
      <c r="F705" s="1" t="s">
        <v>23</v>
      </c>
      <c r="G705" s="1" t="s">
        <v>185</v>
      </c>
      <c r="H705" s="1" t="s">
        <v>72</v>
      </c>
      <c r="I705" s="1" t="s">
        <v>73</v>
      </c>
      <c r="J705" s="1" t="s">
        <v>41</v>
      </c>
      <c r="K705" s="4">
        <v>2</v>
      </c>
      <c r="L705" s="5">
        <v>110</v>
      </c>
      <c r="M705" s="5">
        <f>EcommerceDataset[[#This Row],[quantity]]*EcommerceDataset[[#This Row],[unit_price]]</f>
        <v>220</v>
      </c>
      <c r="N705" s="1" t="s">
        <v>2824</v>
      </c>
      <c r="O705" s="3">
        <v>45837</v>
      </c>
      <c r="P705" s="1" t="s">
        <v>29</v>
      </c>
      <c r="Q705" s="1" t="s">
        <v>43</v>
      </c>
      <c r="R705" s="4">
        <v>5</v>
      </c>
      <c r="S705" s="1" t="s">
        <v>103</v>
      </c>
      <c r="T705" s="1" t="s">
        <v>2825</v>
      </c>
      <c r="U705" s="3">
        <v>45452</v>
      </c>
    </row>
    <row r="706" spans="1:21" x14ac:dyDescent="0.3">
      <c r="A706" s="1" t="s">
        <v>2826</v>
      </c>
      <c r="B706" s="1" t="s">
        <v>200</v>
      </c>
      <c r="C706" s="1" t="s">
        <v>353</v>
      </c>
      <c r="D706" s="1" t="str">
        <f>_xlfn.CONCAT(EcommerceDataset[[#This Row],[first_name]]," ",EcommerceDataset[[#This Row],[last_name]])</f>
        <v>Robert Johnston</v>
      </c>
      <c r="E706" s="1" t="s">
        <v>36</v>
      </c>
      <c r="F706" s="1" t="s">
        <v>23</v>
      </c>
      <c r="G706" s="1" t="s">
        <v>93</v>
      </c>
      <c r="H706" s="1" t="s">
        <v>128</v>
      </c>
      <c r="I706" s="1" t="s">
        <v>129</v>
      </c>
      <c r="J706" s="1" t="s">
        <v>130</v>
      </c>
      <c r="K706" s="4">
        <v>4</v>
      </c>
      <c r="L706" s="5">
        <v>129</v>
      </c>
      <c r="M706" s="5">
        <f>EcommerceDataset[[#This Row],[quantity]]*EcommerceDataset[[#This Row],[unit_price]]</f>
        <v>516</v>
      </c>
      <c r="N706" s="1" t="s">
        <v>2827</v>
      </c>
      <c r="O706" s="3">
        <v>45825</v>
      </c>
      <c r="P706" s="1" t="s">
        <v>75</v>
      </c>
      <c r="Q706" s="1" t="s">
        <v>43</v>
      </c>
      <c r="R706" s="4">
        <v>1</v>
      </c>
      <c r="S706" s="1" t="s">
        <v>66</v>
      </c>
      <c r="T706" s="1" t="s">
        <v>2828</v>
      </c>
      <c r="U706" s="3">
        <v>45553</v>
      </c>
    </row>
    <row r="707" spans="1:21" x14ac:dyDescent="0.3">
      <c r="A707" s="1" t="s">
        <v>2829</v>
      </c>
      <c r="B707" s="1" t="s">
        <v>2830</v>
      </c>
      <c r="C707" s="1" t="s">
        <v>2291</v>
      </c>
      <c r="D707" s="1" t="str">
        <f>_xlfn.CONCAT(EcommerceDataset[[#This Row],[first_name]]," ",EcommerceDataset[[#This Row],[last_name]])</f>
        <v>Timothy Gallagher</v>
      </c>
      <c r="E707" s="1" t="s">
        <v>80</v>
      </c>
      <c r="F707" s="1" t="s">
        <v>37</v>
      </c>
      <c r="G707" s="1" t="s">
        <v>179</v>
      </c>
      <c r="H707" s="1" t="s">
        <v>217</v>
      </c>
      <c r="I707" s="1" t="s">
        <v>218</v>
      </c>
      <c r="J707" s="1" t="s">
        <v>27</v>
      </c>
      <c r="K707" s="4">
        <v>4</v>
      </c>
      <c r="L707" s="5">
        <v>899</v>
      </c>
      <c r="M707" s="5">
        <f>EcommerceDataset[[#This Row],[quantity]]*EcommerceDataset[[#This Row],[unit_price]]</f>
        <v>3596</v>
      </c>
      <c r="N707" s="1" t="s">
        <v>2831</v>
      </c>
      <c r="O707" s="3">
        <v>45130</v>
      </c>
      <c r="P707" s="1" t="s">
        <v>109</v>
      </c>
      <c r="Q707" s="1" t="s">
        <v>56</v>
      </c>
      <c r="R707" s="4">
        <v>3</v>
      </c>
      <c r="S707" s="1" t="s">
        <v>44</v>
      </c>
      <c r="T707" s="1" t="s">
        <v>2832</v>
      </c>
      <c r="U707" s="3">
        <v>45793</v>
      </c>
    </row>
    <row r="708" spans="1:21" x14ac:dyDescent="0.3">
      <c r="A708" s="1" t="s">
        <v>2833</v>
      </c>
      <c r="B708" s="1" t="s">
        <v>69</v>
      </c>
      <c r="C708" s="1" t="s">
        <v>520</v>
      </c>
      <c r="D708" s="1" t="str">
        <f>_xlfn.CONCAT(EcommerceDataset[[#This Row],[first_name]]," ",EcommerceDataset[[#This Row],[last_name]])</f>
        <v>Amy Kelley</v>
      </c>
      <c r="E708" s="1" t="s">
        <v>22</v>
      </c>
      <c r="F708" s="1" t="s">
        <v>23</v>
      </c>
      <c r="G708" s="1" t="s">
        <v>71</v>
      </c>
      <c r="H708" s="1" t="s">
        <v>167</v>
      </c>
      <c r="I708" s="1" t="s">
        <v>168</v>
      </c>
      <c r="J708" s="1" t="s">
        <v>130</v>
      </c>
      <c r="K708" s="4">
        <v>5</v>
      </c>
      <c r="L708" s="5">
        <v>80</v>
      </c>
      <c r="M708" s="5">
        <f>EcommerceDataset[[#This Row],[quantity]]*EcommerceDataset[[#This Row],[unit_price]]</f>
        <v>400</v>
      </c>
      <c r="N708" s="1" t="s">
        <v>2834</v>
      </c>
      <c r="O708" s="3">
        <v>45748</v>
      </c>
      <c r="P708" s="1" t="s">
        <v>102</v>
      </c>
      <c r="Q708" s="1" t="s">
        <v>30</v>
      </c>
      <c r="R708" s="4">
        <v>4</v>
      </c>
      <c r="S708" s="1" t="s">
        <v>31</v>
      </c>
      <c r="T708" s="1" t="s">
        <v>2835</v>
      </c>
      <c r="U708" s="3">
        <v>45284</v>
      </c>
    </row>
    <row r="709" spans="1:21" x14ac:dyDescent="0.3">
      <c r="A709" s="1" t="s">
        <v>2836</v>
      </c>
      <c r="B709" s="1" t="s">
        <v>97</v>
      </c>
      <c r="C709" s="1" t="s">
        <v>2837</v>
      </c>
      <c r="D709" s="1" t="str">
        <f>_xlfn.CONCAT(EcommerceDataset[[#This Row],[first_name]]," ",EcommerceDataset[[#This Row],[last_name]])</f>
        <v>Mary Perkins</v>
      </c>
      <c r="E709" s="1" t="s">
        <v>22</v>
      </c>
      <c r="F709" s="1" t="s">
        <v>37</v>
      </c>
      <c r="G709" s="1" t="s">
        <v>93</v>
      </c>
      <c r="H709" s="1" t="s">
        <v>72</v>
      </c>
      <c r="I709" s="1" t="s">
        <v>73</v>
      </c>
      <c r="J709" s="1" t="s">
        <v>41</v>
      </c>
      <c r="K709" s="4">
        <v>4</v>
      </c>
      <c r="L709" s="5">
        <v>110</v>
      </c>
      <c r="M709" s="5">
        <f>EcommerceDataset[[#This Row],[quantity]]*EcommerceDataset[[#This Row],[unit_price]]</f>
        <v>440</v>
      </c>
      <c r="N709" s="1" t="s">
        <v>2838</v>
      </c>
      <c r="O709" s="3">
        <v>45773</v>
      </c>
      <c r="P709" s="1" t="s">
        <v>29</v>
      </c>
      <c r="Q709" s="1" t="s">
        <v>56</v>
      </c>
      <c r="R709" s="4">
        <v>5</v>
      </c>
      <c r="S709" s="1" t="s">
        <v>132</v>
      </c>
      <c r="T709" s="1" t="s">
        <v>2839</v>
      </c>
      <c r="U709" s="3">
        <v>44895</v>
      </c>
    </row>
    <row r="710" spans="1:21" x14ac:dyDescent="0.3">
      <c r="A710" s="1" t="s">
        <v>2840</v>
      </c>
      <c r="B710" s="1" t="s">
        <v>599</v>
      </c>
      <c r="C710" s="1" t="s">
        <v>2841</v>
      </c>
      <c r="D710" s="1" t="str">
        <f>_xlfn.CONCAT(EcommerceDataset[[#This Row],[first_name]]," ",EcommerceDataset[[#This Row],[last_name]])</f>
        <v>Christine Reid</v>
      </c>
      <c r="E710" s="1" t="s">
        <v>22</v>
      </c>
      <c r="F710" s="1" t="s">
        <v>37</v>
      </c>
      <c r="G710" s="1" t="s">
        <v>151</v>
      </c>
      <c r="H710" s="1" t="s">
        <v>144</v>
      </c>
      <c r="I710" s="1" t="s">
        <v>145</v>
      </c>
      <c r="J710" s="1" t="s">
        <v>53</v>
      </c>
      <c r="K710" s="4">
        <v>5</v>
      </c>
      <c r="L710" s="5">
        <v>199</v>
      </c>
      <c r="M710" s="5">
        <f>EcommerceDataset[[#This Row],[quantity]]*EcommerceDataset[[#This Row],[unit_price]]</f>
        <v>995</v>
      </c>
      <c r="N710" s="1" t="s">
        <v>2842</v>
      </c>
      <c r="O710" s="3">
        <v>45604</v>
      </c>
      <c r="P710" s="1" t="s">
        <v>55</v>
      </c>
      <c r="Q710" s="1" t="s">
        <v>30</v>
      </c>
      <c r="R710" s="4">
        <v>2</v>
      </c>
      <c r="S710" s="1" t="s">
        <v>132</v>
      </c>
      <c r="T710" s="1" t="s">
        <v>2843</v>
      </c>
      <c r="U710" s="3">
        <v>45705</v>
      </c>
    </row>
    <row r="711" spans="1:21" x14ac:dyDescent="0.3">
      <c r="A711" s="1" t="s">
        <v>2844</v>
      </c>
      <c r="B711" s="1" t="s">
        <v>2845</v>
      </c>
      <c r="C711" s="1" t="s">
        <v>416</v>
      </c>
      <c r="D711" s="1" t="str">
        <f>_xlfn.CONCAT(EcommerceDataset[[#This Row],[first_name]]," ",EcommerceDataset[[#This Row],[last_name]])</f>
        <v>Nicole Lopez</v>
      </c>
      <c r="E711" s="1" t="s">
        <v>80</v>
      </c>
      <c r="F711" s="1" t="s">
        <v>49</v>
      </c>
      <c r="G711" s="1" t="s">
        <v>151</v>
      </c>
      <c r="H711" s="1" t="s">
        <v>167</v>
      </c>
      <c r="I711" s="1" t="s">
        <v>168</v>
      </c>
      <c r="J711" s="1" t="s">
        <v>130</v>
      </c>
      <c r="K711" s="4">
        <v>3</v>
      </c>
      <c r="L711" s="5">
        <v>80</v>
      </c>
      <c r="M711" s="5">
        <f>EcommerceDataset[[#This Row],[quantity]]*EcommerceDataset[[#This Row],[unit_price]]</f>
        <v>240</v>
      </c>
      <c r="N711" s="1" t="s">
        <v>2846</v>
      </c>
      <c r="O711" s="3">
        <v>45371</v>
      </c>
      <c r="P711" s="1" t="s">
        <v>55</v>
      </c>
      <c r="Q711" s="1" t="s">
        <v>30</v>
      </c>
      <c r="R711" s="4">
        <v>2</v>
      </c>
      <c r="S711" s="1" t="s">
        <v>66</v>
      </c>
      <c r="T711" s="1" t="s">
        <v>2847</v>
      </c>
      <c r="U711" s="3">
        <v>45120</v>
      </c>
    </row>
    <row r="712" spans="1:21" x14ac:dyDescent="0.3">
      <c r="A712" s="1" t="s">
        <v>2848</v>
      </c>
      <c r="B712" s="1" t="s">
        <v>534</v>
      </c>
      <c r="C712" s="1" t="s">
        <v>1701</v>
      </c>
      <c r="D712" s="1" t="str">
        <f>_xlfn.CONCAT(EcommerceDataset[[#This Row],[first_name]]," ",EcommerceDataset[[#This Row],[last_name]])</f>
        <v>William Watson</v>
      </c>
      <c r="E712" s="1" t="s">
        <v>22</v>
      </c>
      <c r="F712" s="1" t="s">
        <v>49</v>
      </c>
      <c r="G712" s="1" t="s">
        <v>38</v>
      </c>
      <c r="H712" s="1" t="s">
        <v>144</v>
      </c>
      <c r="I712" s="1" t="s">
        <v>145</v>
      </c>
      <c r="J712" s="1" t="s">
        <v>53</v>
      </c>
      <c r="K712" s="4">
        <v>3</v>
      </c>
      <c r="L712" s="5">
        <v>199</v>
      </c>
      <c r="M712" s="5">
        <f>EcommerceDataset[[#This Row],[quantity]]*EcommerceDataset[[#This Row],[unit_price]]</f>
        <v>597</v>
      </c>
      <c r="N712" s="1" t="s">
        <v>2849</v>
      </c>
      <c r="O712" s="3">
        <v>44921</v>
      </c>
      <c r="P712" s="1" t="s">
        <v>29</v>
      </c>
      <c r="Q712" s="1" t="s">
        <v>30</v>
      </c>
      <c r="R712" s="4">
        <v>4</v>
      </c>
      <c r="S712" s="1" t="s">
        <v>66</v>
      </c>
      <c r="T712" s="1" t="s">
        <v>2850</v>
      </c>
      <c r="U712" s="3">
        <v>45131</v>
      </c>
    </row>
    <row r="713" spans="1:21" x14ac:dyDescent="0.3">
      <c r="A713" s="1" t="s">
        <v>2851</v>
      </c>
      <c r="B713" s="1" t="s">
        <v>97</v>
      </c>
      <c r="C713" s="1" t="s">
        <v>320</v>
      </c>
      <c r="D713" s="1" t="str">
        <f>_xlfn.CONCAT(EcommerceDataset[[#This Row],[first_name]]," ",EcommerceDataset[[#This Row],[last_name]])</f>
        <v>Mary Moore</v>
      </c>
      <c r="E713" s="1" t="s">
        <v>80</v>
      </c>
      <c r="F713" s="1" t="s">
        <v>37</v>
      </c>
      <c r="G713" s="1" t="s">
        <v>71</v>
      </c>
      <c r="H713" s="1" t="s">
        <v>25</v>
      </c>
      <c r="I713" s="1" t="s">
        <v>26</v>
      </c>
      <c r="J713" s="1" t="s">
        <v>27</v>
      </c>
      <c r="K713" s="4">
        <v>5</v>
      </c>
      <c r="L713" s="5">
        <v>229</v>
      </c>
      <c r="M713" s="5">
        <f>EcommerceDataset[[#This Row],[quantity]]*EcommerceDataset[[#This Row],[unit_price]]</f>
        <v>1145</v>
      </c>
      <c r="N713" s="1" t="s">
        <v>2852</v>
      </c>
      <c r="O713" s="3">
        <v>44856</v>
      </c>
      <c r="P713" s="1" t="s">
        <v>109</v>
      </c>
      <c r="Q713" s="1" t="s">
        <v>56</v>
      </c>
      <c r="R713" s="4">
        <v>5</v>
      </c>
      <c r="S713" s="1" t="s">
        <v>103</v>
      </c>
      <c r="T713" s="1" t="s">
        <v>2853</v>
      </c>
      <c r="U713" s="3">
        <v>45361</v>
      </c>
    </row>
    <row r="714" spans="1:21" x14ac:dyDescent="0.3">
      <c r="A714" s="1" t="s">
        <v>827</v>
      </c>
      <c r="B714" s="1" t="s">
        <v>828</v>
      </c>
      <c r="C714" s="1" t="s">
        <v>829</v>
      </c>
      <c r="D714" s="1" t="str">
        <f>_xlfn.CONCAT(EcommerceDataset[[#This Row],[first_name]]," ",EcommerceDataset[[#This Row],[last_name]])</f>
        <v>Becky Newman</v>
      </c>
      <c r="E714" s="1" t="s">
        <v>22</v>
      </c>
      <c r="F714" s="1" t="s">
        <v>23</v>
      </c>
      <c r="G714" s="1" t="s">
        <v>119</v>
      </c>
      <c r="H714" s="1" t="s">
        <v>217</v>
      </c>
      <c r="I714" s="1" t="s">
        <v>218</v>
      </c>
      <c r="J714" s="1" t="s">
        <v>27</v>
      </c>
      <c r="K714" s="4">
        <v>4</v>
      </c>
      <c r="L714" s="5">
        <v>899</v>
      </c>
      <c r="M714" s="5">
        <f>EcommerceDataset[[#This Row],[quantity]]*EcommerceDataset[[#This Row],[unit_price]]</f>
        <v>3596</v>
      </c>
      <c r="N714" s="1" t="s">
        <v>2854</v>
      </c>
      <c r="O714" s="3">
        <v>45453</v>
      </c>
      <c r="P714" s="1" t="s">
        <v>75</v>
      </c>
      <c r="Q714" s="1" t="s">
        <v>30</v>
      </c>
      <c r="R714" s="4">
        <v>4</v>
      </c>
      <c r="S714" s="1" t="s">
        <v>132</v>
      </c>
      <c r="T714" s="1" t="s">
        <v>2855</v>
      </c>
      <c r="U714" s="3">
        <v>45628</v>
      </c>
    </row>
    <row r="715" spans="1:21" x14ac:dyDescent="0.3">
      <c r="A715" s="1" t="s">
        <v>2856</v>
      </c>
      <c r="B715" s="1" t="s">
        <v>534</v>
      </c>
      <c r="C715" s="1" t="s">
        <v>2857</v>
      </c>
      <c r="D715" s="1" t="str">
        <f>_xlfn.CONCAT(EcommerceDataset[[#This Row],[first_name]]," ",EcommerceDataset[[#This Row],[last_name]])</f>
        <v>William Cooke</v>
      </c>
      <c r="E715" s="1" t="s">
        <v>80</v>
      </c>
      <c r="F715" s="1" t="s">
        <v>49</v>
      </c>
      <c r="G715" s="1" t="s">
        <v>185</v>
      </c>
      <c r="H715" s="1" t="s">
        <v>167</v>
      </c>
      <c r="I715" s="1" t="s">
        <v>168</v>
      </c>
      <c r="J715" s="1" t="s">
        <v>130</v>
      </c>
      <c r="K715" s="4">
        <v>2</v>
      </c>
      <c r="L715" s="5">
        <v>80</v>
      </c>
      <c r="M715" s="5">
        <f>EcommerceDataset[[#This Row],[quantity]]*EcommerceDataset[[#This Row],[unit_price]]</f>
        <v>160</v>
      </c>
      <c r="N715" s="1" t="s">
        <v>2858</v>
      </c>
      <c r="O715" s="3">
        <v>44872</v>
      </c>
      <c r="P715" s="1" t="s">
        <v>102</v>
      </c>
      <c r="Q715" s="1" t="s">
        <v>43</v>
      </c>
      <c r="R715" s="4">
        <v>4</v>
      </c>
      <c r="S715" s="1" t="s">
        <v>31</v>
      </c>
      <c r="T715" s="1" t="s">
        <v>2859</v>
      </c>
      <c r="U715" s="3">
        <v>45160</v>
      </c>
    </row>
    <row r="716" spans="1:21" x14ac:dyDescent="0.3">
      <c r="A716" s="1" t="s">
        <v>2860</v>
      </c>
      <c r="B716" s="1" t="s">
        <v>599</v>
      </c>
      <c r="C716" s="1" t="s">
        <v>2861</v>
      </c>
      <c r="D716" s="1" t="str">
        <f>_xlfn.CONCAT(EcommerceDataset[[#This Row],[first_name]]," ",EcommerceDataset[[#This Row],[last_name]])</f>
        <v>Christine Miranda</v>
      </c>
      <c r="E716" s="1" t="s">
        <v>22</v>
      </c>
      <c r="F716" s="1" t="s">
        <v>37</v>
      </c>
      <c r="G716" s="1" t="s">
        <v>24</v>
      </c>
      <c r="H716" s="1" t="s">
        <v>190</v>
      </c>
      <c r="I716" s="1" t="s">
        <v>191</v>
      </c>
      <c r="J716" s="1" t="s">
        <v>41</v>
      </c>
      <c r="K716" s="4">
        <v>4</v>
      </c>
      <c r="L716" s="5">
        <v>120</v>
      </c>
      <c r="M716" s="5">
        <f>EcommerceDataset[[#This Row],[quantity]]*EcommerceDataset[[#This Row],[unit_price]]</f>
        <v>480</v>
      </c>
      <c r="N716" s="1" t="s">
        <v>2862</v>
      </c>
      <c r="O716" s="3">
        <v>45063</v>
      </c>
      <c r="P716" s="1" t="s">
        <v>109</v>
      </c>
      <c r="Q716" s="1" t="s">
        <v>30</v>
      </c>
      <c r="R716" s="4">
        <v>2</v>
      </c>
      <c r="S716" s="1" t="s">
        <v>103</v>
      </c>
      <c r="T716" s="1" t="s">
        <v>2863</v>
      </c>
      <c r="U716" s="3">
        <v>44930</v>
      </c>
    </row>
    <row r="717" spans="1:21" x14ac:dyDescent="0.3">
      <c r="A717" s="1" t="s">
        <v>2864</v>
      </c>
      <c r="B717" s="1" t="s">
        <v>2865</v>
      </c>
      <c r="C717" s="1" t="s">
        <v>2758</v>
      </c>
      <c r="D717" s="1" t="str">
        <f>_xlfn.CONCAT(EcommerceDataset[[#This Row],[first_name]]," ",EcommerceDataset[[#This Row],[last_name]])</f>
        <v>Rebekah Dougherty</v>
      </c>
      <c r="E717" s="1" t="s">
        <v>36</v>
      </c>
      <c r="F717" s="1" t="s">
        <v>23</v>
      </c>
      <c r="G717" s="1" t="s">
        <v>61</v>
      </c>
      <c r="H717" s="1" t="s">
        <v>128</v>
      </c>
      <c r="I717" s="1" t="s">
        <v>129</v>
      </c>
      <c r="J717" s="1" t="s">
        <v>130</v>
      </c>
      <c r="K717" s="4">
        <v>5</v>
      </c>
      <c r="L717" s="5">
        <v>129</v>
      </c>
      <c r="M717" s="5">
        <f>EcommerceDataset[[#This Row],[quantity]]*EcommerceDataset[[#This Row],[unit_price]]</f>
        <v>645</v>
      </c>
      <c r="N717" s="1" t="s">
        <v>2866</v>
      </c>
      <c r="O717" s="3">
        <v>45624</v>
      </c>
      <c r="P717" s="1" t="s">
        <v>75</v>
      </c>
      <c r="Q717" s="1" t="s">
        <v>56</v>
      </c>
      <c r="R717" s="4">
        <v>1</v>
      </c>
      <c r="S717" s="1" t="s">
        <v>132</v>
      </c>
      <c r="T717" s="1" t="s">
        <v>2867</v>
      </c>
      <c r="U717" s="3">
        <v>45600</v>
      </c>
    </row>
    <row r="718" spans="1:21" x14ac:dyDescent="0.3">
      <c r="A718" s="1" t="s">
        <v>2868</v>
      </c>
      <c r="B718" s="1" t="s">
        <v>1714</v>
      </c>
      <c r="C718" s="1" t="s">
        <v>380</v>
      </c>
      <c r="D718" s="1" t="str">
        <f>_xlfn.CONCAT(EcommerceDataset[[#This Row],[first_name]]," ",EcommerceDataset[[#This Row],[last_name]])</f>
        <v>Craig Young</v>
      </c>
      <c r="E718" s="1" t="s">
        <v>80</v>
      </c>
      <c r="F718" s="1" t="s">
        <v>23</v>
      </c>
      <c r="G718" s="1" t="s">
        <v>179</v>
      </c>
      <c r="H718" s="1" t="s">
        <v>390</v>
      </c>
      <c r="I718" s="1" t="s">
        <v>391</v>
      </c>
      <c r="J718" s="1" t="s">
        <v>122</v>
      </c>
      <c r="K718" s="4">
        <v>4</v>
      </c>
      <c r="L718" s="5">
        <v>25</v>
      </c>
      <c r="M718" s="5">
        <f>EcommerceDataset[[#This Row],[quantity]]*EcommerceDataset[[#This Row],[unit_price]]</f>
        <v>100</v>
      </c>
      <c r="N718" s="1" t="s">
        <v>2869</v>
      </c>
      <c r="O718" s="3">
        <v>45272</v>
      </c>
      <c r="P718" s="1" t="s">
        <v>75</v>
      </c>
      <c r="Q718" s="1" t="s">
        <v>43</v>
      </c>
      <c r="R718" s="4">
        <v>5</v>
      </c>
      <c r="S718" s="1" t="s">
        <v>66</v>
      </c>
      <c r="T718" s="1" t="s">
        <v>2870</v>
      </c>
      <c r="U718" s="3">
        <v>45190</v>
      </c>
    </row>
    <row r="719" spans="1:21" x14ac:dyDescent="0.3">
      <c r="A719" s="1" t="s">
        <v>2871</v>
      </c>
      <c r="B719" s="1" t="s">
        <v>1534</v>
      </c>
      <c r="C719" s="1" t="s">
        <v>688</v>
      </c>
      <c r="D719" s="1" t="str">
        <f>_xlfn.CONCAT(EcommerceDataset[[#This Row],[first_name]]," ",EcommerceDataset[[#This Row],[last_name]])</f>
        <v>Melissa Taylor</v>
      </c>
      <c r="E719" s="1" t="s">
        <v>22</v>
      </c>
      <c r="F719" s="1" t="s">
        <v>23</v>
      </c>
      <c r="G719" s="1" t="s">
        <v>71</v>
      </c>
      <c r="H719" s="1" t="s">
        <v>128</v>
      </c>
      <c r="I719" s="1" t="s">
        <v>129</v>
      </c>
      <c r="J719" s="1" t="s">
        <v>130</v>
      </c>
      <c r="K719" s="4">
        <v>2</v>
      </c>
      <c r="L719" s="5">
        <v>129</v>
      </c>
      <c r="M719" s="5">
        <f>EcommerceDataset[[#This Row],[quantity]]*EcommerceDataset[[#This Row],[unit_price]]</f>
        <v>258</v>
      </c>
      <c r="N719" s="1" t="s">
        <v>2872</v>
      </c>
      <c r="O719" s="3">
        <v>45634</v>
      </c>
      <c r="P719" s="1" t="s">
        <v>55</v>
      </c>
      <c r="Q719" s="1" t="s">
        <v>56</v>
      </c>
      <c r="R719" s="4">
        <v>3</v>
      </c>
      <c r="S719" s="1" t="s">
        <v>44</v>
      </c>
      <c r="T719" s="1" t="s">
        <v>2873</v>
      </c>
      <c r="U719" s="3">
        <v>45807</v>
      </c>
    </row>
    <row r="720" spans="1:21" x14ac:dyDescent="0.3">
      <c r="A720" s="1" t="s">
        <v>2874</v>
      </c>
      <c r="B720" s="1" t="s">
        <v>384</v>
      </c>
      <c r="C720" s="1" t="s">
        <v>1086</v>
      </c>
      <c r="D720" s="1" t="str">
        <f>_xlfn.CONCAT(EcommerceDataset[[#This Row],[first_name]]," ",EcommerceDataset[[#This Row],[last_name]])</f>
        <v>Jason Golden</v>
      </c>
      <c r="E720" s="1" t="s">
        <v>80</v>
      </c>
      <c r="F720" s="1" t="s">
        <v>37</v>
      </c>
      <c r="G720" s="1" t="s">
        <v>24</v>
      </c>
      <c r="H720" s="1" t="s">
        <v>62</v>
      </c>
      <c r="I720" s="1" t="s">
        <v>63</v>
      </c>
      <c r="J720" s="1" t="s">
        <v>64</v>
      </c>
      <c r="K720" s="4">
        <v>5</v>
      </c>
      <c r="L720" s="5">
        <v>399</v>
      </c>
      <c r="M720" s="5">
        <f>EcommerceDataset[[#This Row],[quantity]]*EcommerceDataset[[#This Row],[unit_price]]</f>
        <v>1995</v>
      </c>
      <c r="N720" s="1" t="s">
        <v>2875</v>
      </c>
      <c r="O720" s="3">
        <v>45047</v>
      </c>
      <c r="P720" s="1" t="s">
        <v>102</v>
      </c>
      <c r="Q720" s="1" t="s">
        <v>56</v>
      </c>
      <c r="R720" s="4">
        <v>5</v>
      </c>
      <c r="S720" s="1" t="s">
        <v>103</v>
      </c>
      <c r="T720" s="1" t="s">
        <v>2876</v>
      </c>
      <c r="U720" s="3">
        <v>44873</v>
      </c>
    </row>
    <row r="721" spans="1:21" x14ac:dyDescent="0.3">
      <c r="A721" s="1" t="s">
        <v>2877</v>
      </c>
      <c r="B721" s="1" t="s">
        <v>446</v>
      </c>
      <c r="C721" s="1" t="s">
        <v>461</v>
      </c>
      <c r="D721" s="1" t="str">
        <f>_xlfn.CONCAT(EcommerceDataset[[#This Row],[first_name]]," ",EcommerceDataset[[#This Row],[last_name]])</f>
        <v>Cheryl Stevens</v>
      </c>
      <c r="E721" s="1" t="s">
        <v>36</v>
      </c>
      <c r="F721" s="1" t="s">
        <v>49</v>
      </c>
      <c r="G721" s="1" t="s">
        <v>93</v>
      </c>
      <c r="H721" s="1" t="s">
        <v>99</v>
      </c>
      <c r="I721" s="1" t="s">
        <v>100</v>
      </c>
      <c r="J721" s="1" t="s">
        <v>27</v>
      </c>
      <c r="K721" s="4">
        <v>5</v>
      </c>
      <c r="L721" s="5">
        <v>199</v>
      </c>
      <c r="M721" s="5">
        <f>EcommerceDataset[[#This Row],[quantity]]*EcommerceDataset[[#This Row],[unit_price]]</f>
        <v>995</v>
      </c>
      <c r="N721" s="1" t="s">
        <v>2878</v>
      </c>
      <c r="O721" s="3">
        <v>45578</v>
      </c>
      <c r="P721" s="1" t="s">
        <v>29</v>
      </c>
      <c r="Q721" s="1" t="s">
        <v>30</v>
      </c>
      <c r="R721" s="4">
        <v>3</v>
      </c>
      <c r="S721" s="1" t="s">
        <v>44</v>
      </c>
      <c r="T721" s="1" t="s">
        <v>2879</v>
      </c>
      <c r="U721" s="3">
        <v>45846</v>
      </c>
    </row>
    <row r="722" spans="1:21" x14ac:dyDescent="0.3">
      <c r="A722" s="1" t="s">
        <v>2880</v>
      </c>
      <c r="B722" s="1" t="s">
        <v>636</v>
      </c>
      <c r="C722" s="1" t="s">
        <v>2881</v>
      </c>
      <c r="D722" s="1" t="str">
        <f>_xlfn.CONCAT(EcommerceDataset[[#This Row],[first_name]]," ",EcommerceDataset[[#This Row],[last_name]])</f>
        <v>Amber Peterson</v>
      </c>
      <c r="E722" s="1" t="s">
        <v>36</v>
      </c>
      <c r="F722" s="1" t="s">
        <v>37</v>
      </c>
      <c r="G722" s="1" t="s">
        <v>151</v>
      </c>
      <c r="H722" s="1" t="s">
        <v>62</v>
      </c>
      <c r="I722" s="1" t="s">
        <v>63</v>
      </c>
      <c r="J722" s="1" t="s">
        <v>64</v>
      </c>
      <c r="K722" s="4">
        <v>4</v>
      </c>
      <c r="L722" s="5">
        <v>399</v>
      </c>
      <c r="M722" s="5">
        <f>EcommerceDataset[[#This Row],[quantity]]*EcommerceDataset[[#This Row],[unit_price]]</f>
        <v>1596</v>
      </c>
      <c r="N722" s="1" t="s">
        <v>2882</v>
      </c>
      <c r="O722" s="3">
        <v>45047</v>
      </c>
      <c r="P722" s="1" t="s">
        <v>102</v>
      </c>
      <c r="Q722" s="1" t="s">
        <v>30</v>
      </c>
      <c r="R722" s="4">
        <v>1</v>
      </c>
      <c r="S722" s="1" t="s">
        <v>31</v>
      </c>
      <c r="T722" s="1" t="s">
        <v>2883</v>
      </c>
      <c r="U722" s="3">
        <v>45259</v>
      </c>
    </row>
    <row r="723" spans="1:21" x14ac:dyDescent="0.3">
      <c r="A723" s="1" t="s">
        <v>2884</v>
      </c>
      <c r="B723" s="1" t="s">
        <v>247</v>
      </c>
      <c r="C723" s="1" t="s">
        <v>2885</v>
      </c>
      <c r="D723" s="1" t="str">
        <f>_xlfn.CONCAT(EcommerceDataset[[#This Row],[first_name]]," ",EcommerceDataset[[#This Row],[last_name]])</f>
        <v>Michael Mendoza</v>
      </c>
      <c r="E723" s="1" t="s">
        <v>36</v>
      </c>
      <c r="F723" s="1" t="s">
        <v>49</v>
      </c>
      <c r="G723" s="1" t="s">
        <v>50</v>
      </c>
      <c r="H723" s="1" t="s">
        <v>390</v>
      </c>
      <c r="I723" s="1" t="s">
        <v>391</v>
      </c>
      <c r="J723" s="1" t="s">
        <v>122</v>
      </c>
      <c r="K723" s="4">
        <v>1</v>
      </c>
      <c r="L723" s="5">
        <v>25</v>
      </c>
      <c r="M723" s="5">
        <f>EcommerceDataset[[#This Row],[quantity]]*EcommerceDataset[[#This Row],[unit_price]]</f>
        <v>25</v>
      </c>
      <c r="N723" s="1" t="s">
        <v>2886</v>
      </c>
      <c r="O723" s="3">
        <v>45589</v>
      </c>
      <c r="P723" s="1" t="s">
        <v>29</v>
      </c>
      <c r="Q723" s="1" t="s">
        <v>43</v>
      </c>
      <c r="R723" s="4">
        <v>1</v>
      </c>
      <c r="S723" s="1" t="s">
        <v>66</v>
      </c>
      <c r="T723" s="1" t="s">
        <v>2887</v>
      </c>
      <c r="U723" s="3">
        <v>45562</v>
      </c>
    </row>
    <row r="724" spans="1:21" x14ac:dyDescent="0.3">
      <c r="A724" s="1" t="s">
        <v>2888</v>
      </c>
      <c r="B724" s="1" t="s">
        <v>920</v>
      </c>
      <c r="C724" s="1" t="s">
        <v>2889</v>
      </c>
      <c r="D724" s="1" t="str">
        <f>_xlfn.CONCAT(EcommerceDataset[[#This Row],[first_name]]," ",EcommerceDataset[[#This Row],[last_name]])</f>
        <v>Sierra Watkins</v>
      </c>
      <c r="E724" s="1" t="s">
        <v>36</v>
      </c>
      <c r="F724" s="1" t="s">
        <v>23</v>
      </c>
      <c r="G724" s="1" t="s">
        <v>185</v>
      </c>
      <c r="H724" s="1" t="s">
        <v>128</v>
      </c>
      <c r="I724" s="1" t="s">
        <v>129</v>
      </c>
      <c r="J724" s="1" t="s">
        <v>130</v>
      </c>
      <c r="K724" s="4">
        <v>3</v>
      </c>
      <c r="L724" s="5">
        <v>129</v>
      </c>
      <c r="M724" s="5">
        <f>EcommerceDataset[[#This Row],[quantity]]*EcommerceDataset[[#This Row],[unit_price]]</f>
        <v>387</v>
      </c>
      <c r="N724" s="1" t="s">
        <v>2890</v>
      </c>
      <c r="O724" s="3">
        <v>45627</v>
      </c>
      <c r="P724" s="1" t="s">
        <v>75</v>
      </c>
      <c r="Q724" s="1" t="s">
        <v>56</v>
      </c>
      <c r="R724" s="4">
        <v>5</v>
      </c>
      <c r="S724" s="1" t="s">
        <v>103</v>
      </c>
      <c r="T724" s="1" t="s">
        <v>2891</v>
      </c>
      <c r="U724" s="3">
        <v>45410</v>
      </c>
    </row>
    <row r="725" spans="1:21" x14ac:dyDescent="0.3">
      <c r="A725" s="1" t="s">
        <v>2892</v>
      </c>
      <c r="B725" s="1" t="s">
        <v>2893</v>
      </c>
      <c r="C725" s="1" t="s">
        <v>2894</v>
      </c>
      <c r="D725" s="1" t="str">
        <f>_xlfn.CONCAT(EcommerceDataset[[#This Row],[first_name]]," ",EcommerceDataset[[#This Row],[last_name]])</f>
        <v>Sharon Klein</v>
      </c>
      <c r="E725" s="1" t="s">
        <v>22</v>
      </c>
      <c r="F725" s="1" t="s">
        <v>49</v>
      </c>
      <c r="G725" s="1" t="s">
        <v>119</v>
      </c>
      <c r="H725" s="1" t="s">
        <v>144</v>
      </c>
      <c r="I725" s="1" t="s">
        <v>145</v>
      </c>
      <c r="J725" s="1" t="s">
        <v>53</v>
      </c>
      <c r="K725" s="4">
        <v>4</v>
      </c>
      <c r="L725" s="5">
        <v>199</v>
      </c>
      <c r="M725" s="5">
        <f>EcommerceDataset[[#This Row],[quantity]]*EcommerceDataset[[#This Row],[unit_price]]</f>
        <v>796</v>
      </c>
      <c r="N725" s="1" t="s">
        <v>2895</v>
      </c>
      <c r="O725" s="3">
        <v>45801</v>
      </c>
      <c r="P725" s="1" t="s">
        <v>55</v>
      </c>
      <c r="Q725" s="1" t="s">
        <v>30</v>
      </c>
      <c r="R725" s="4">
        <v>1</v>
      </c>
      <c r="S725" s="1" t="s">
        <v>31</v>
      </c>
      <c r="T725" s="1" t="s">
        <v>2896</v>
      </c>
      <c r="U725" s="3">
        <v>45126</v>
      </c>
    </row>
    <row r="726" spans="1:21" x14ac:dyDescent="0.3">
      <c r="A726" s="1" t="s">
        <v>2897</v>
      </c>
      <c r="B726" s="1" t="s">
        <v>1618</v>
      </c>
      <c r="C726" s="1" t="s">
        <v>1725</v>
      </c>
      <c r="D726" s="1" t="str">
        <f>_xlfn.CONCAT(EcommerceDataset[[#This Row],[first_name]]," ",EcommerceDataset[[#This Row],[last_name]])</f>
        <v>Nichole Huff</v>
      </c>
      <c r="E726" s="1" t="s">
        <v>80</v>
      </c>
      <c r="F726" s="1" t="s">
        <v>37</v>
      </c>
      <c r="G726" s="1" t="s">
        <v>50</v>
      </c>
      <c r="H726" s="1" t="s">
        <v>137</v>
      </c>
      <c r="I726" s="1" t="s">
        <v>138</v>
      </c>
      <c r="J726" s="1" t="s">
        <v>27</v>
      </c>
      <c r="K726" s="4">
        <v>4</v>
      </c>
      <c r="L726" s="5">
        <v>999</v>
      </c>
      <c r="M726" s="5">
        <f>EcommerceDataset[[#This Row],[quantity]]*EcommerceDataset[[#This Row],[unit_price]]</f>
        <v>3996</v>
      </c>
      <c r="N726" s="1" t="s">
        <v>2898</v>
      </c>
      <c r="O726" s="3">
        <v>45614</v>
      </c>
      <c r="P726" s="1" t="s">
        <v>75</v>
      </c>
      <c r="Q726" s="1" t="s">
        <v>43</v>
      </c>
      <c r="R726" s="4">
        <v>4</v>
      </c>
      <c r="S726" s="1" t="s">
        <v>132</v>
      </c>
      <c r="T726" s="1" t="s">
        <v>2899</v>
      </c>
      <c r="U726" s="3">
        <v>44855</v>
      </c>
    </row>
    <row r="727" spans="1:21" x14ac:dyDescent="0.3">
      <c r="A727" s="1" t="s">
        <v>2900</v>
      </c>
      <c r="B727" s="1" t="s">
        <v>2901</v>
      </c>
      <c r="C727" s="1" t="s">
        <v>2902</v>
      </c>
      <c r="D727" s="1" t="str">
        <f>_xlfn.CONCAT(EcommerceDataset[[#This Row],[first_name]]," ",EcommerceDataset[[#This Row],[last_name]])</f>
        <v>Andres Browning</v>
      </c>
      <c r="E727" s="1" t="s">
        <v>22</v>
      </c>
      <c r="F727" s="1" t="s">
        <v>49</v>
      </c>
      <c r="G727" s="1" t="s">
        <v>71</v>
      </c>
      <c r="H727" s="1" t="s">
        <v>39</v>
      </c>
      <c r="I727" s="1" t="s">
        <v>40</v>
      </c>
      <c r="J727" s="1" t="s">
        <v>41</v>
      </c>
      <c r="K727" s="4">
        <v>2</v>
      </c>
      <c r="L727" s="5">
        <v>59</v>
      </c>
      <c r="M727" s="5">
        <f>EcommerceDataset[[#This Row],[quantity]]*EcommerceDataset[[#This Row],[unit_price]]</f>
        <v>118</v>
      </c>
      <c r="N727" s="1" t="s">
        <v>2903</v>
      </c>
      <c r="O727" s="3">
        <v>45253</v>
      </c>
      <c r="P727" s="1" t="s">
        <v>55</v>
      </c>
      <c r="Q727" s="1" t="s">
        <v>30</v>
      </c>
      <c r="R727" s="4">
        <v>3</v>
      </c>
      <c r="S727" s="1" t="s">
        <v>66</v>
      </c>
      <c r="T727" s="1" t="s">
        <v>2904</v>
      </c>
      <c r="U727" s="3">
        <v>45825</v>
      </c>
    </row>
    <row r="728" spans="1:21" x14ac:dyDescent="0.3">
      <c r="A728" s="1" t="s">
        <v>2905</v>
      </c>
      <c r="B728" s="1" t="s">
        <v>2906</v>
      </c>
      <c r="C728" s="1" t="s">
        <v>2907</v>
      </c>
      <c r="D728" s="1" t="str">
        <f>_xlfn.CONCAT(EcommerceDataset[[#This Row],[first_name]]," ",EcommerceDataset[[#This Row],[last_name]])</f>
        <v>Tyrone Bright</v>
      </c>
      <c r="E728" s="1" t="s">
        <v>36</v>
      </c>
      <c r="F728" s="1" t="s">
        <v>23</v>
      </c>
      <c r="G728" s="1" t="s">
        <v>50</v>
      </c>
      <c r="H728" s="1" t="s">
        <v>217</v>
      </c>
      <c r="I728" s="1" t="s">
        <v>218</v>
      </c>
      <c r="J728" s="1" t="s">
        <v>27</v>
      </c>
      <c r="K728" s="4">
        <v>1</v>
      </c>
      <c r="L728" s="5">
        <v>899</v>
      </c>
      <c r="M728" s="5">
        <f>EcommerceDataset[[#This Row],[quantity]]*EcommerceDataset[[#This Row],[unit_price]]</f>
        <v>899</v>
      </c>
      <c r="N728" s="1" t="s">
        <v>2908</v>
      </c>
      <c r="O728" s="3">
        <v>45879</v>
      </c>
      <c r="P728" s="1" t="s">
        <v>75</v>
      </c>
      <c r="Q728" s="1" t="s">
        <v>56</v>
      </c>
      <c r="R728" s="4">
        <v>4</v>
      </c>
      <c r="S728" s="1" t="s">
        <v>66</v>
      </c>
      <c r="T728" s="1" t="s">
        <v>2909</v>
      </c>
      <c r="U728" s="3">
        <v>45410</v>
      </c>
    </row>
    <row r="729" spans="1:21" x14ac:dyDescent="0.3">
      <c r="A729" s="1" t="s">
        <v>2224</v>
      </c>
      <c r="B729" s="1" t="s">
        <v>84</v>
      </c>
      <c r="C729" s="1" t="s">
        <v>2225</v>
      </c>
      <c r="D729" s="1" t="str">
        <f>_xlfn.CONCAT(EcommerceDataset[[#This Row],[first_name]]," ",EcommerceDataset[[#This Row],[last_name]])</f>
        <v>Jennifer Le</v>
      </c>
      <c r="E729" s="1" t="s">
        <v>36</v>
      </c>
      <c r="F729" s="1" t="s">
        <v>37</v>
      </c>
      <c r="G729" s="1" t="s">
        <v>93</v>
      </c>
      <c r="H729" s="1" t="s">
        <v>144</v>
      </c>
      <c r="I729" s="1" t="s">
        <v>145</v>
      </c>
      <c r="J729" s="1" t="s">
        <v>53</v>
      </c>
      <c r="K729" s="4">
        <v>4</v>
      </c>
      <c r="L729" s="5">
        <v>199</v>
      </c>
      <c r="M729" s="5">
        <f>EcommerceDataset[[#This Row],[quantity]]*EcommerceDataset[[#This Row],[unit_price]]</f>
        <v>796</v>
      </c>
      <c r="N729" s="1" t="s">
        <v>2910</v>
      </c>
      <c r="O729" s="3">
        <v>45372</v>
      </c>
      <c r="P729" s="1" t="s">
        <v>55</v>
      </c>
      <c r="Q729" s="1" t="s">
        <v>43</v>
      </c>
      <c r="R729" s="4">
        <v>5</v>
      </c>
      <c r="S729" s="1" t="s">
        <v>44</v>
      </c>
      <c r="T729" s="1" t="s">
        <v>2911</v>
      </c>
      <c r="U729" s="3">
        <v>45164</v>
      </c>
    </row>
    <row r="730" spans="1:21" x14ac:dyDescent="0.3">
      <c r="A730" s="1" t="s">
        <v>1747</v>
      </c>
      <c r="B730" s="1" t="s">
        <v>160</v>
      </c>
      <c r="C730" s="1" t="s">
        <v>1748</v>
      </c>
      <c r="D730" s="1" t="str">
        <f>_xlfn.CONCAT(EcommerceDataset[[#This Row],[first_name]]," ",EcommerceDataset[[#This Row],[last_name]])</f>
        <v>Daniel Patel</v>
      </c>
      <c r="E730" s="1" t="s">
        <v>22</v>
      </c>
      <c r="F730" s="1" t="s">
        <v>37</v>
      </c>
      <c r="G730" s="1" t="s">
        <v>71</v>
      </c>
      <c r="H730" s="1" t="s">
        <v>25</v>
      </c>
      <c r="I730" s="1" t="s">
        <v>26</v>
      </c>
      <c r="J730" s="1" t="s">
        <v>27</v>
      </c>
      <c r="K730" s="4">
        <v>4</v>
      </c>
      <c r="L730" s="5">
        <v>229</v>
      </c>
      <c r="M730" s="5">
        <f>EcommerceDataset[[#This Row],[quantity]]*EcommerceDataset[[#This Row],[unit_price]]</f>
        <v>916</v>
      </c>
      <c r="N730" s="1" t="s">
        <v>2912</v>
      </c>
      <c r="O730" s="3">
        <v>44889</v>
      </c>
      <c r="P730" s="1" t="s">
        <v>29</v>
      </c>
      <c r="Q730" s="1" t="s">
        <v>43</v>
      </c>
      <c r="R730" s="4">
        <v>5</v>
      </c>
      <c r="S730" s="1" t="s">
        <v>103</v>
      </c>
      <c r="T730" s="1" t="s">
        <v>2913</v>
      </c>
      <c r="U730" s="3">
        <v>45552</v>
      </c>
    </row>
    <row r="731" spans="1:21" x14ac:dyDescent="0.3">
      <c r="A731" s="1" t="s">
        <v>2914</v>
      </c>
      <c r="B731" s="1" t="s">
        <v>534</v>
      </c>
      <c r="C731" s="1" t="s">
        <v>882</v>
      </c>
      <c r="D731" s="1" t="str">
        <f>_xlfn.CONCAT(EcommerceDataset[[#This Row],[first_name]]," ",EcommerceDataset[[#This Row],[last_name]])</f>
        <v>William Cole</v>
      </c>
      <c r="E731" s="1" t="s">
        <v>36</v>
      </c>
      <c r="F731" s="1" t="s">
        <v>23</v>
      </c>
      <c r="G731" s="1" t="s">
        <v>185</v>
      </c>
      <c r="H731" s="1" t="s">
        <v>99</v>
      </c>
      <c r="I731" s="1" t="s">
        <v>100</v>
      </c>
      <c r="J731" s="1" t="s">
        <v>27</v>
      </c>
      <c r="K731" s="4">
        <v>5</v>
      </c>
      <c r="L731" s="5">
        <v>199</v>
      </c>
      <c r="M731" s="5">
        <f>EcommerceDataset[[#This Row],[quantity]]*EcommerceDataset[[#This Row],[unit_price]]</f>
        <v>995</v>
      </c>
      <c r="N731" s="1" t="s">
        <v>2915</v>
      </c>
      <c r="O731" s="3">
        <v>44970</v>
      </c>
      <c r="P731" s="1" t="s">
        <v>55</v>
      </c>
      <c r="Q731" s="1" t="s">
        <v>30</v>
      </c>
      <c r="R731" s="4">
        <v>3</v>
      </c>
      <c r="S731" s="1" t="s">
        <v>132</v>
      </c>
      <c r="T731" s="1" t="s">
        <v>2916</v>
      </c>
      <c r="U731" s="3">
        <v>45266</v>
      </c>
    </row>
    <row r="732" spans="1:21" x14ac:dyDescent="0.3">
      <c r="A732" s="1" t="s">
        <v>2917</v>
      </c>
      <c r="B732" s="1" t="s">
        <v>2785</v>
      </c>
      <c r="C732" s="1" t="s">
        <v>2918</v>
      </c>
      <c r="D732" s="1" t="str">
        <f>_xlfn.CONCAT(EcommerceDataset[[#This Row],[first_name]]," ",EcommerceDataset[[#This Row],[last_name]])</f>
        <v>Tina Sellers</v>
      </c>
      <c r="E732" s="1" t="s">
        <v>22</v>
      </c>
      <c r="F732" s="1" t="s">
        <v>49</v>
      </c>
      <c r="G732" s="1" t="s">
        <v>119</v>
      </c>
      <c r="H732" s="1" t="s">
        <v>120</v>
      </c>
      <c r="I732" s="1" t="s">
        <v>121</v>
      </c>
      <c r="J732" s="1" t="s">
        <v>122</v>
      </c>
      <c r="K732" s="4">
        <v>1</v>
      </c>
      <c r="L732" s="5">
        <v>149</v>
      </c>
      <c r="M732" s="5">
        <f>EcommerceDataset[[#This Row],[quantity]]*EcommerceDataset[[#This Row],[unit_price]]</f>
        <v>149</v>
      </c>
      <c r="N732" s="1" t="s">
        <v>2919</v>
      </c>
      <c r="O732" s="3">
        <v>45761</v>
      </c>
      <c r="P732" s="1" t="s">
        <v>29</v>
      </c>
      <c r="Q732" s="1" t="s">
        <v>30</v>
      </c>
      <c r="R732" s="4">
        <v>3</v>
      </c>
      <c r="S732" s="1" t="s">
        <v>103</v>
      </c>
      <c r="T732" s="1" t="s">
        <v>2920</v>
      </c>
      <c r="U732" s="3">
        <v>45405</v>
      </c>
    </row>
    <row r="733" spans="1:21" x14ac:dyDescent="0.3">
      <c r="A733" s="1" t="s">
        <v>2921</v>
      </c>
      <c r="B733" s="1" t="s">
        <v>534</v>
      </c>
      <c r="C733" s="1" t="s">
        <v>2922</v>
      </c>
      <c r="D733" s="1" t="str">
        <f>_xlfn.CONCAT(EcommerceDataset[[#This Row],[first_name]]," ",EcommerceDataset[[#This Row],[last_name]])</f>
        <v>William Ward</v>
      </c>
      <c r="E733" s="1" t="s">
        <v>80</v>
      </c>
      <c r="F733" s="1" t="s">
        <v>49</v>
      </c>
      <c r="G733" s="1" t="s">
        <v>93</v>
      </c>
      <c r="H733" s="1" t="s">
        <v>25</v>
      </c>
      <c r="I733" s="1" t="s">
        <v>26</v>
      </c>
      <c r="J733" s="1" t="s">
        <v>27</v>
      </c>
      <c r="K733" s="4">
        <v>4</v>
      </c>
      <c r="L733" s="5">
        <v>229</v>
      </c>
      <c r="M733" s="5">
        <f>EcommerceDataset[[#This Row],[quantity]]*EcommerceDataset[[#This Row],[unit_price]]</f>
        <v>916</v>
      </c>
      <c r="N733" s="1" t="s">
        <v>2923</v>
      </c>
      <c r="O733" s="3">
        <v>45486</v>
      </c>
      <c r="P733" s="1" t="s">
        <v>109</v>
      </c>
      <c r="Q733" s="1" t="s">
        <v>56</v>
      </c>
      <c r="R733" s="4">
        <v>2</v>
      </c>
      <c r="S733" s="1" t="s">
        <v>132</v>
      </c>
      <c r="T733" s="1" t="s">
        <v>2924</v>
      </c>
      <c r="U733" s="3">
        <v>45108</v>
      </c>
    </row>
    <row r="734" spans="1:21" x14ac:dyDescent="0.3">
      <c r="A734" s="1" t="s">
        <v>2925</v>
      </c>
      <c r="B734" s="1" t="s">
        <v>916</v>
      </c>
      <c r="C734" s="1" t="s">
        <v>416</v>
      </c>
      <c r="D734" s="1" t="str">
        <f>_xlfn.CONCAT(EcommerceDataset[[#This Row],[first_name]]," ",EcommerceDataset[[#This Row],[last_name]])</f>
        <v>Nicholas Lopez</v>
      </c>
      <c r="E734" s="1" t="s">
        <v>36</v>
      </c>
      <c r="F734" s="1" t="s">
        <v>37</v>
      </c>
      <c r="G734" s="1" t="s">
        <v>185</v>
      </c>
      <c r="H734" s="1" t="s">
        <v>39</v>
      </c>
      <c r="I734" s="1" t="s">
        <v>40</v>
      </c>
      <c r="J734" s="1" t="s">
        <v>41</v>
      </c>
      <c r="K734" s="4">
        <v>2</v>
      </c>
      <c r="L734" s="5">
        <v>59</v>
      </c>
      <c r="M734" s="5">
        <f>EcommerceDataset[[#This Row],[quantity]]*EcommerceDataset[[#This Row],[unit_price]]</f>
        <v>118</v>
      </c>
      <c r="N734" s="1" t="s">
        <v>2926</v>
      </c>
      <c r="O734" s="3">
        <v>45294</v>
      </c>
      <c r="P734" s="1" t="s">
        <v>29</v>
      </c>
      <c r="Q734" s="1" t="s">
        <v>56</v>
      </c>
      <c r="R734" s="4">
        <v>5</v>
      </c>
      <c r="S734" s="1" t="s">
        <v>132</v>
      </c>
      <c r="T734" s="1" t="s">
        <v>2927</v>
      </c>
      <c r="U734" s="3">
        <v>45494</v>
      </c>
    </row>
    <row r="735" spans="1:21" x14ac:dyDescent="0.3">
      <c r="A735" s="1" t="s">
        <v>2928</v>
      </c>
      <c r="B735" s="1" t="s">
        <v>493</v>
      </c>
      <c r="C735" s="1" t="s">
        <v>2050</v>
      </c>
      <c r="D735" s="1" t="str">
        <f>_xlfn.CONCAT(EcommerceDataset[[#This Row],[first_name]]," ",EcommerceDataset[[#This Row],[last_name]])</f>
        <v>Christina Hill</v>
      </c>
      <c r="E735" s="1" t="s">
        <v>80</v>
      </c>
      <c r="F735" s="1" t="s">
        <v>23</v>
      </c>
      <c r="G735" s="1" t="s">
        <v>24</v>
      </c>
      <c r="H735" s="1" t="s">
        <v>167</v>
      </c>
      <c r="I735" s="1" t="s">
        <v>168</v>
      </c>
      <c r="J735" s="1" t="s">
        <v>130</v>
      </c>
      <c r="K735" s="4">
        <v>4</v>
      </c>
      <c r="L735" s="5">
        <v>80</v>
      </c>
      <c r="M735" s="5">
        <f>EcommerceDataset[[#This Row],[quantity]]*EcommerceDataset[[#This Row],[unit_price]]</f>
        <v>320</v>
      </c>
      <c r="N735" s="1" t="s">
        <v>2929</v>
      </c>
      <c r="O735" s="3">
        <v>44892</v>
      </c>
      <c r="P735" s="1" t="s">
        <v>55</v>
      </c>
      <c r="Q735" s="1" t="s">
        <v>30</v>
      </c>
      <c r="R735" s="4">
        <v>1</v>
      </c>
      <c r="S735" s="1" t="s">
        <v>31</v>
      </c>
      <c r="T735" s="1" t="s">
        <v>2930</v>
      </c>
      <c r="U735" s="3">
        <v>44853</v>
      </c>
    </row>
    <row r="736" spans="1:21" x14ac:dyDescent="0.3">
      <c r="A736" s="1" t="s">
        <v>2931</v>
      </c>
      <c r="B736" s="1" t="s">
        <v>2493</v>
      </c>
      <c r="C736" s="1" t="s">
        <v>675</v>
      </c>
      <c r="D736" s="1" t="str">
        <f>_xlfn.CONCAT(EcommerceDataset[[#This Row],[first_name]]," ",EcommerceDataset[[#This Row],[last_name]])</f>
        <v>Elizabeth Rocha</v>
      </c>
      <c r="E736" s="1" t="s">
        <v>22</v>
      </c>
      <c r="F736" s="1" t="s">
        <v>37</v>
      </c>
      <c r="G736" s="1" t="s">
        <v>61</v>
      </c>
      <c r="H736" s="1" t="s">
        <v>217</v>
      </c>
      <c r="I736" s="1" t="s">
        <v>218</v>
      </c>
      <c r="J736" s="1" t="s">
        <v>27</v>
      </c>
      <c r="K736" s="4">
        <v>4</v>
      </c>
      <c r="L736" s="5">
        <v>899</v>
      </c>
      <c r="M736" s="5">
        <f>EcommerceDataset[[#This Row],[quantity]]*EcommerceDataset[[#This Row],[unit_price]]</f>
        <v>3596</v>
      </c>
      <c r="N736" s="1" t="s">
        <v>2932</v>
      </c>
      <c r="O736" s="3">
        <v>45576</v>
      </c>
      <c r="P736" s="1" t="s">
        <v>29</v>
      </c>
      <c r="Q736" s="1" t="s">
        <v>30</v>
      </c>
      <c r="R736" s="4">
        <v>3</v>
      </c>
      <c r="S736" s="1" t="s">
        <v>103</v>
      </c>
      <c r="T736" s="1" t="s">
        <v>2933</v>
      </c>
      <c r="U736" s="3">
        <v>45197</v>
      </c>
    </row>
    <row r="737" spans="1:21" x14ac:dyDescent="0.3">
      <c r="A737" s="1" t="s">
        <v>2934</v>
      </c>
      <c r="B737" s="1" t="s">
        <v>343</v>
      </c>
      <c r="C737" s="1" t="s">
        <v>1055</v>
      </c>
      <c r="D737" s="1" t="str">
        <f>_xlfn.CONCAT(EcommerceDataset[[#This Row],[first_name]]," ",EcommerceDataset[[#This Row],[last_name]])</f>
        <v>Evan Jackson</v>
      </c>
      <c r="E737" s="1" t="s">
        <v>80</v>
      </c>
      <c r="F737" s="1" t="s">
        <v>37</v>
      </c>
      <c r="G737" s="1" t="s">
        <v>61</v>
      </c>
      <c r="H737" s="1" t="s">
        <v>62</v>
      </c>
      <c r="I737" s="1" t="s">
        <v>63</v>
      </c>
      <c r="J737" s="1" t="s">
        <v>64</v>
      </c>
      <c r="K737" s="4">
        <v>4</v>
      </c>
      <c r="L737" s="5">
        <v>399</v>
      </c>
      <c r="M737" s="5">
        <f>EcommerceDataset[[#This Row],[quantity]]*EcommerceDataset[[#This Row],[unit_price]]</f>
        <v>1596</v>
      </c>
      <c r="N737" s="1" t="s">
        <v>2935</v>
      </c>
      <c r="O737" s="3">
        <v>45020</v>
      </c>
      <c r="P737" s="1" t="s">
        <v>55</v>
      </c>
      <c r="Q737" s="1" t="s">
        <v>43</v>
      </c>
      <c r="R737" s="4">
        <v>4</v>
      </c>
      <c r="S737" s="1" t="s">
        <v>66</v>
      </c>
      <c r="T737" s="1" t="s">
        <v>2936</v>
      </c>
      <c r="U737" s="3">
        <v>44862</v>
      </c>
    </row>
    <row r="738" spans="1:21" x14ac:dyDescent="0.3">
      <c r="A738" s="1" t="s">
        <v>2937</v>
      </c>
      <c r="B738" s="1" t="s">
        <v>59</v>
      </c>
      <c r="C738" s="1" t="s">
        <v>211</v>
      </c>
      <c r="D738" s="1" t="str">
        <f>_xlfn.CONCAT(EcommerceDataset[[#This Row],[first_name]]," ",EcommerceDataset[[#This Row],[last_name]])</f>
        <v>Jessica Brown</v>
      </c>
      <c r="E738" s="1" t="s">
        <v>22</v>
      </c>
      <c r="F738" s="1" t="s">
        <v>37</v>
      </c>
      <c r="G738" s="1" t="s">
        <v>185</v>
      </c>
      <c r="H738" s="1" t="s">
        <v>39</v>
      </c>
      <c r="I738" s="1" t="s">
        <v>40</v>
      </c>
      <c r="J738" s="1" t="s">
        <v>41</v>
      </c>
      <c r="K738" s="4">
        <v>2</v>
      </c>
      <c r="L738" s="5">
        <v>59</v>
      </c>
      <c r="M738" s="5">
        <f>EcommerceDataset[[#This Row],[quantity]]*EcommerceDataset[[#This Row],[unit_price]]</f>
        <v>118</v>
      </c>
      <c r="N738" s="1" t="s">
        <v>2938</v>
      </c>
      <c r="O738" s="3">
        <v>45374</v>
      </c>
      <c r="P738" s="1" t="s">
        <v>55</v>
      </c>
      <c r="Q738" s="1" t="s">
        <v>56</v>
      </c>
      <c r="R738" s="4">
        <v>1</v>
      </c>
      <c r="S738" s="1" t="s">
        <v>132</v>
      </c>
      <c r="T738" s="1" t="s">
        <v>2939</v>
      </c>
      <c r="U738" s="3">
        <v>45276</v>
      </c>
    </row>
    <row r="739" spans="1:21" x14ac:dyDescent="0.3">
      <c r="A739" s="1" t="s">
        <v>2940</v>
      </c>
      <c r="B739" s="1" t="s">
        <v>768</v>
      </c>
      <c r="C739" s="1" t="s">
        <v>60</v>
      </c>
      <c r="D739" s="1" t="str">
        <f>_xlfn.CONCAT(EcommerceDataset[[#This Row],[first_name]]," ",EcommerceDataset[[#This Row],[last_name]])</f>
        <v>Emily Harris</v>
      </c>
      <c r="E739" s="1" t="s">
        <v>80</v>
      </c>
      <c r="F739" s="1" t="s">
        <v>37</v>
      </c>
      <c r="G739" s="1" t="s">
        <v>71</v>
      </c>
      <c r="H739" s="1" t="s">
        <v>167</v>
      </c>
      <c r="I739" s="1" t="s">
        <v>168</v>
      </c>
      <c r="J739" s="1" t="s">
        <v>130</v>
      </c>
      <c r="K739" s="4">
        <v>2</v>
      </c>
      <c r="L739" s="5">
        <v>80</v>
      </c>
      <c r="M739" s="5">
        <f>EcommerceDataset[[#This Row],[quantity]]*EcommerceDataset[[#This Row],[unit_price]]</f>
        <v>160</v>
      </c>
      <c r="N739" s="1" t="s">
        <v>2941</v>
      </c>
      <c r="O739" s="3">
        <v>45341</v>
      </c>
      <c r="P739" s="1" t="s">
        <v>55</v>
      </c>
      <c r="Q739" s="1" t="s">
        <v>43</v>
      </c>
      <c r="R739" s="4">
        <v>1</v>
      </c>
      <c r="S739" s="1" t="s">
        <v>132</v>
      </c>
      <c r="T739" s="1" t="s">
        <v>2942</v>
      </c>
      <c r="U739" s="3">
        <v>45345</v>
      </c>
    </row>
    <row r="740" spans="1:21" x14ac:dyDescent="0.3">
      <c r="A740" s="1" t="s">
        <v>502</v>
      </c>
      <c r="B740" s="1" t="s">
        <v>142</v>
      </c>
      <c r="C740" s="1" t="s">
        <v>503</v>
      </c>
      <c r="D740" s="1" t="str">
        <f>_xlfn.CONCAT(EcommerceDataset[[#This Row],[first_name]]," ",EcommerceDataset[[#This Row],[last_name]])</f>
        <v>Anthony Romero</v>
      </c>
      <c r="E740" s="1" t="s">
        <v>80</v>
      </c>
      <c r="F740" s="1" t="s">
        <v>23</v>
      </c>
      <c r="G740" s="1" t="s">
        <v>119</v>
      </c>
      <c r="H740" s="1" t="s">
        <v>128</v>
      </c>
      <c r="I740" s="1" t="s">
        <v>129</v>
      </c>
      <c r="J740" s="1" t="s">
        <v>130</v>
      </c>
      <c r="K740" s="4">
        <v>1</v>
      </c>
      <c r="L740" s="5">
        <v>129</v>
      </c>
      <c r="M740" s="5">
        <f>EcommerceDataset[[#This Row],[quantity]]*EcommerceDataset[[#This Row],[unit_price]]</f>
        <v>129</v>
      </c>
      <c r="N740" s="1" t="s">
        <v>2943</v>
      </c>
      <c r="O740" s="3">
        <v>45672</v>
      </c>
      <c r="P740" s="1" t="s">
        <v>75</v>
      </c>
      <c r="Q740" s="1" t="s">
        <v>30</v>
      </c>
      <c r="R740" s="4">
        <v>3</v>
      </c>
      <c r="S740" s="1" t="s">
        <v>31</v>
      </c>
      <c r="T740" s="1" t="s">
        <v>2944</v>
      </c>
      <c r="U740" s="3">
        <v>45220</v>
      </c>
    </row>
    <row r="741" spans="1:21" x14ac:dyDescent="0.3">
      <c r="A741" s="1" t="s">
        <v>2945</v>
      </c>
      <c r="B741" s="1" t="s">
        <v>2269</v>
      </c>
      <c r="C741" s="1" t="s">
        <v>610</v>
      </c>
      <c r="D741" s="1" t="str">
        <f>_xlfn.CONCAT(EcommerceDataset[[#This Row],[first_name]]," ",EcommerceDataset[[#This Row],[last_name]])</f>
        <v>Larry Herrera</v>
      </c>
      <c r="E741" s="1" t="s">
        <v>36</v>
      </c>
      <c r="F741" s="1" t="s">
        <v>23</v>
      </c>
      <c r="G741" s="1" t="s">
        <v>50</v>
      </c>
      <c r="H741" s="1" t="s">
        <v>72</v>
      </c>
      <c r="I741" s="1" t="s">
        <v>73</v>
      </c>
      <c r="J741" s="1" t="s">
        <v>41</v>
      </c>
      <c r="K741" s="4">
        <v>5</v>
      </c>
      <c r="L741" s="5">
        <v>110</v>
      </c>
      <c r="M741" s="5">
        <f>EcommerceDataset[[#This Row],[quantity]]*EcommerceDataset[[#This Row],[unit_price]]</f>
        <v>550</v>
      </c>
      <c r="N741" s="1" t="s">
        <v>2946</v>
      </c>
      <c r="O741" s="3">
        <v>45650</v>
      </c>
      <c r="P741" s="1" t="s">
        <v>102</v>
      </c>
      <c r="Q741" s="1" t="s">
        <v>30</v>
      </c>
      <c r="R741" s="4">
        <v>4</v>
      </c>
      <c r="S741" s="1" t="s">
        <v>66</v>
      </c>
      <c r="T741" s="1" t="s">
        <v>2947</v>
      </c>
      <c r="U741" s="3">
        <v>45020</v>
      </c>
    </row>
    <row r="742" spans="1:21" x14ac:dyDescent="0.3">
      <c r="A742" s="1" t="s">
        <v>2948</v>
      </c>
      <c r="B742" s="1" t="s">
        <v>1904</v>
      </c>
      <c r="C742" s="1" t="s">
        <v>1148</v>
      </c>
      <c r="D742" s="1" t="str">
        <f>_xlfn.CONCAT(EcommerceDataset[[#This Row],[first_name]]," ",EcommerceDataset[[#This Row],[last_name]])</f>
        <v>Andrew Tran</v>
      </c>
      <c r="E742" s="1" t="s">
        <v>22</v>
      </c>
      <c r="F742" s="1" t="s">
        <v>23</v>
      </c>
      <c r="G742" s="1" t="s">
        <v>38</v>
      </c>
      <c r="H742" s="1" t="s">
        <v>137</v>
      </c>
      <c r="I742" s="1" t="s">
        <v>138</v>
      </c>
      <c r="J742" s="1" t="s">
        <v>27</v>
      </c>
      <c r="K742" s="4">
        <v>2</v>
      </c>
      <c r="L742" s="5">
        <v>999</v>
      </c>
      <c r="M742" s="5">
        <f>EcommerceDataset[[#This Row],[quantity]]*EcommerceDataset[[#This Row],[unit_price]]</f>
        <v>1998</v>
      </c>
      <c r="N742" s="1" t="s">
        <v>2949</v>
      </c>
      <c r="O742" s="3">
        <v>45199</v>
      </c>
      <c r="P742" s="1" t="s">
        <v>75</v>
      </c>
      <c r="Q742" s="1" t="s">
        <v>30</v>
      </c>
      <c r="R742" s="4">
        <v>2</v>
      </c>
      <c r="S742" s="1" t="s">
        <v>132</v>
      </c>
      <c r="T742" s="1" t="s">
        <v>2950</v>
      </c>
      <c r="U742" s="3">
        <v>44939</v>
      </c>
    </row>
    <row r="743" spans="1:21" x14ac:dyDescent="0.3">
      <c r="A743" s="1" t="s">
        <v>2951</v>
      </c>
      <c r="B743" s="1" t="s">
        <v>700</v>
      </c>
      <c r="C743" s="1" t="s">
        <v>70</v>
      </c>
      <c r="D743" s="1" t="str">
        <f>_xlfn.CONCAT(EcommerceDataset[[#This Row],[first_name]]," ",EcommerceDataset[[#This Row],[last_name]])</f>
        <v>James Johnson</v>
      </c>
      <c r="E743" s="1" t="s">
        <v>36</v>
      </c>
      <c r="F743" s="1" t="s">
        <v>49</v>
      </c>
      <c r="G743" s="1" t="s">
        <v>151</v>
      </c>
      <c r="H743" s="1" t="s">
        <v>390</v>
      </c>
      <c r="I743" s="1" t="s">
        <v>391</v>
      </c>
      <c r="J743" s="1" t="s">
        <v>122</v>
      </c>
      <c r="K743" s="4">
        <v>4</v>
      </c>
      <c r="L743" s="5">
        <v>25</v>
      </c>
      <c r="M743" s="5">
        <f>EcommerceDataset[[#This Row],[quantity]]*EcommerceDataset[[#This Row],[unit_price]]</f>
        <v>100</v>
      </c>
      <c r="N743" s="1" t="s">
        <v>2952</v>
      </c>
      <c r="O743" s="3">
        <v>45510</v>
      </c>
      <c r="P743" s="1" t="s">
        <v>55</v>
      </c>
      <c r="Q743" s="1" t="s">
        <v>30</v>
      </c>
      <c r="R743" s="4">
        <v>3</v>
      </c>
      <c r="S743" s="1" t="s">
        <v>103</v>
      </c>
      <c r="T743" s="1" t="s">
        <v>2953</v>
      </c>
      <c r="U743" s="3">
        <v>45187</v>
      </c>
    </row>
    <row r="744" spans="1:21" x14ac:dyDescent="0.3">
      <c r="A744" s="1" t="s">
        <v>2954</v>
      </c>
      <c r="B744" s="1" t="s">
        <v>1904</v>
      </c>
      <c r="C744" s="1" t="s">
        <v>700</v>
      </c>
      <c r="D744" s="1" t="str">
        <f>_xlfn.CONCAT(EcommerceDataset[[#This Row],[first_name]]," ",EcommerceDataset[[#This Row],[last_name]])</f>
        <v>Andrew James</v>
      </c>
      <c r="E744" s="1" t="s">
        <v>80</v>
      </c>
      <c r="F744" s="1" t="s">
        <v>23</v>
      </c>
      <c r="G744" s="1" t="s">
        <v>50</v>
      </c>
      <c r="H744" s="1" t="s">
        <v>390</v>
      </c>
      <c r="I744" s="1" t="s">
        <v>391</v>
      </c>
      <c r="J744" s="1" t="s">
        <v>122</v>
      </c>
      <c r="K744" s="4">
        <v>5</v>
      </c>
      <c r="L744" s="5">
        <v>25</v>
      </c>
      <c r="M744" s="5">
        <f>EcommerceDataset[[#This Row],[quantity]]*EcommerceDataset[[#This Row],[unit_price]]</f>
        <v>125</v>
      </c>
      <c r="N744" s="1" t="s">
        <v>2955</v>
      </c>
      <c r="O744" s="3">
        <v>44969</v>
      </c>
      <c r="P744" s="1" t="s">
        <v>102</v>
      </c>
      <c r="Q744" s="1" t="s">
        <v>56</v>
      </c>
      <c r="R744" s="4">
        <v>1</v>
      </c>
      <c r="S744" s="1" t="s">
        <v>31</v>
      </c>
      <c r="T744" s="1" t="s">
        <v>2956</v>
      </c>
      <c r="U744" s="3">
        <v>44955</v>
      </c>
    </row>
    <row r="745" spans="1:21" x14ac:dyDescent="0.3">
      <c r="A745" s="1" t="s">
        <v>1322</v>
      </c>
      <c r="B745" s="1" t="s">
        <v>248</v>
      </c>
      <c r="C745" s="1" t="s">
        <v>1323</v>
      </c>
      <c r="D745" s="1" t="str">
        <f>_xlfn.CONCAT(EcommerceDataset[[#This Row],[first_name]]," ",EcommerceDataset[[#This Row],[last_name]])</f>
        <v>Thomas Barrett</v>
      </c>
      <c r="E745" s="1" t="s">
        <v>80</v>
      </c>
      <c r="F745" s="1" t="s">
        <v>49</v>
      </c>
      <c r="G745" s="1" t="s">
        <v>61</v>
      </c>
      <c r="H745" s="1" t="s">
        <v>120</v>
      </c>
      <c r="I745" s="1" t="s">
        <v>121</v>
      </c>
      <c r="J745" s="1" t="s">
        <v>122</v>
      </c>
      <c r="K745" s="4">
        <v>1</v>
      </c>
      <c r="L745" s="5">
        <v>149</v>
      </c>
      <c r="M745" s="5">
        <f>EcommerceDataset[[#This Row],[quantity]]*EcommerceDataset[[#This Row],[unit_price]]</f>
        <v>149</v>
      </c>
      <c r="N745" s="1" t="s">
        <v>2957</v>
      </c>
      <c r="O745" s="3">
        <v>45169</v>
      </c>
      <c r="P745" s="1" t="s">
        <v>109</v>
      </c>
      <c r="Q745" s="1" t="s">
        <v>56</v>
      </c>
      <c r="R745" s="4">
        <v>1</v>
      </c>
      <c r="S745" s="1" t="s">
        <v>31</v>
      </c>
      <c r="T745" s="1" t="s">
        <v>2958</v>
      </c>
      <c r="U745" s="3">
        <v>45095</v>
      </c>
    </row>
    <row r="746" spans="1:21" x14ac:dyDescent="0.3">
      <c r="A746" s="1" t="s">
        <v>2959</v>
      </c>
      <c r="B746" s="1" t="s">
        <v>2960</v>
      </c>
      <c r="C746" s="1" t="s">
        <v>520</v>
      </c>
      <c r="D746" s="1" t="str">
        <f>_xlfn.CONCAT(EcommerceDataset[[#This Row],[first_name]]," ",EcommerceDataset[[#This Row],[last_name]])</f>
        <v>Mario Kelley</v>
      </c>
      <c r="E746" s="1" t="s">
        <v>36</v>
      </c>
      <c r="F746" s="1" t="s">
        <v>23</v>
      </c>
      <c r="G746" s="1" t="s">
        <v>93</v>
      </c>
      <c r="H746" s="1" t="s">
        <v>99</v>
      </c>
      <c r="I746" s="1" t="s">
        <v>100</v>
      </c>
      <c r="J746" s="1" t="s">
        <v>27</v>
      </c>
      <c r="K746" s="4">
        <v>2</v>
      </c>
      <c r="L746" s="5">
        <v>199</v>
      </c>
      <c r="M746" s="5">
        <f>EcommerceDataset[[#This Row],[quantity]]*EcommerceDataset[[#This Row],[unit_price]]</f>
        <v>398</v>
      </c>
      <c r="N746" s="1" t="s">
        <v>2961</v>
      </c>
      <c r="O746" s="3">
        <v>45207</v>
      </c>
      <c r="P746" s="1" t="s">
        <v>102</v>
      </c>
      <c r="Q746" s="1" t="s">
        <v>56</v>
      </c>
      <c r="R746" s="4">
        <v>5</v>
      </c>
      <c r="S746" s="1" t="s">
        <v>44</v>
      </c>
      <c r="T746" s="1" t="s">
        <v>2962</v>
      </c>
      <c r="U746" s="3">
        <v>45664</v>
      </c>
    </row>
    <row r="747" spans="1:21" x14ac:dyDescent="0.3">
      <c r="A747" s="1" t="s">
        <v>2963</v>
      </c>
      <c r="B747" s="1" t="s">
        <v>257</v>
      </c>
      <c r="C747" s="1" t="s">
        <v>248</v>
      </c>
      <c r="D747" s="1" t="str">
        <f>_xlfn.CONCAT(EcommerceDataset[[#This Row],[first_name]]," ",EcommerceDataset[[#This Row],[last_name]])</f>
        <v>John Thomas</v>
      </c>
      <c r="E747" s="1" t="s">
        <v>80</v>
      </c>
      <c r="F747" s="1" t="s">
        <v>37</v>
      </c>
      <c r="G747" s="1" t="s">
        <v>119</v>
      </c>
      <c r="H747" s="1" t="s">
        <v>167</v>
      </c>
      <c r="I747" s="1" t="s">
        <v>168</v>
      </c>
      <c r="J747" s="1" t="s">
        <v>130</v>
      </c>
      <c r="K747" s="4">
        <v>2</v>
      </c>
      <c r="L747" s="5">
        <v>80</v>
      </c>
      <c r="M747" s="5">
        <f>EcommerceDataset[[#This Row],[quantity]]*EcommerceDataset[[#This Row],[unit_price]]</f>
        <v>160</v>
      </c>
      <c r="N747" s="1" t="s">
        <v>2964</v>
      </c>
      <c r="O747" s="3">
        <v>44874</v>
      </c>
      <c r="P747" s="1" t="s">
        <v>109</v>
      </c>
      <c r="Q747" s="1" t="s">
        <v>30</v>
      </c>
      <c r="R747" s="4">
        <v>3</v>
      </c>
      <c r="S747" s="1" t="s">
        <v>44</v>
      </c>
      <c r="T747" s="1" t="s">
        <v>2965</v>
      </c>
      <c r="U747" s="3">
        <v>44828</v>
      </c>
    </row>
    <row r="748" spans="1:21" x14ac:dyDescent="0.3">
      <c r="A748" s="1" t="s">
        <v>2966</v>
      </c>
      <c r="B748" s="1" t="s">
        <v>242</v>
      </c>
      <c r="C748" s="1" t="s">
        <v>2967</v>
      </c>
      <c r="D748" s="1" t="str">
        <f>_xlfn.CONCAT(EcommerceDataset[[#This Row],[first_name]]," ",EcommerceDataset[[#This Row],[last_name]])</f>
        <v>Kimberly Reed</v>
      </c>
      <c r="E748" s="1" t="s">
        <v>36</v>
      </c>
      <c r="F748" s="1" t="s">
        <v>23</v>
      </c>
      <c r="G748" s="1" t="s">
        <v>119</v>
      </c>
      <c r="H748" s="1" t="s">
        <v>120</v>
      </c>
      <c r="I748" s="1" t="s">
        <v>121</v>
      </c>
      <c r="J748" s="1" t="s">
        <v>122</v>
      </c>
      <c r="K748" s="4">
        <v>2</v>
      </c>
      <c r="L748" s="5">
        <v>149</v>
      </c>
      <c r="M748" s="5">
        <f>EcommerceDataset[[#This Row],[quantity]]*EcommerceDataset[[#This Row],[unit_price]]</f>
        <v>298</v>
      </c>
      <c r="N748" s="1" t="s">
        <v>2968</v>
      </c>
      <c r="O748" s="3">
        <v>45690</v>
      </c>
      <c r="P748" s="1" t="s">
        <v>75</v>
      </c>
      <c r="Q748" s="1" t="s">
        <v>30</v>
      </c>
      <c r="R748" s="4">
        <v>1</v>
      </c>
      <c r="S748" s="1" t="s">
        <v>132</v>
      </c>
      <c r="T748" s="1" t="s">
        <v>2969</v>
      </c>
      <c r="U748" s="3">
        <v>45398</v>
      </c>
    </row>
    <row r="749" spans="1:21" x14ac:dyDescent="0.3">
      <c r="A749" s="1" t="s">
        <v>1346</v>
      </c>
      <c r="B749" s="1" t="s">
        <v>1347</v>
      </c>
      <c r="C749" s="1" t="s">
        <v>1348</v>
      </c>
      <c r="D749" s="1" t="str">
        <f>_xlfn.CONCAT(EcommerceDataset[[#This Row],[first_name]]," ",EcommerceDataset[[#This Row],[last_name]])</f>
        <v>Connie Sanders</v>
      </c>
      <c r="E749" s="1" t="s">
        <v>36</v>
      </c>
      <c r="F749" s="1" t="s">
        <v>49</v>
      </c>
      <c r="G749" s="1" t="s">
        <v>71</v>
      </c>
      <c r="H749" s="1" t="s">
        <v>190</v>
      </c>
      <c r="I749" s="1" t="s">
        <v>191</v>
      </c>
      <c r="J749" s="1" t="s">
        <v>41</v>
      </c>
      <c r="K749" s="4">
        <v>5</v>
      </c>
      <c r="L749" s="5">
        <v>120</v>
      </c>
      <c r="M749" s="5">
        <f>EcommerceDataset[[#This Row],[quantity]]*EcommerceDataset[[#This Row],[unit_price]]</f>
        <v>600</v>
      </c>
      <c r="N749" s="1" t="s">
        <v>2970</v>
      </c>
      <c r="O749" s="3">
        <v>45774</v>
      </c>
      <c r="P749" s="1" t="s">
        <v>55</v>
      </c>
      <c r="Q749" s="1" t="s">
        <v>43</v>
      </c>
      <c r="R749" s="4">
        <v>3</v>
      </c>
      <c r="S749" s="1" t="s">
        <v>31</v>
      </c>
      <c r="T749" s="1" t="s">
        <v>2971</v>
      </c>
      <c r="U749" s="3">
        <v>44915</v>
      </c>
    </row>
    <row r="750" spans="1:21" x14ac:dyDescent="0.3">
      <c r="A750" s="1" t="s">
        <v>2972</v>
      </c>
      <c r="B750" s="1" t="s">
        <v>1254</v>
      </c>
      <c r="C750" s="1" t="s">
        <v>986</v>
      </c>
      <c r="D750" s="1" t="str">
        <f>_xlfn.CONCAT(EcommerceDataset[[#This Row],[first_name]]," ",EcommerceDataset[[#This Row],[last_name]])</f>
        <v>Jacob Chambers</v>
      </c>
      <c r="E750" s="1" t="s">
        <v>36</v>
      </c>
      <c r="F750" s="1" t="s">
        <v>49</v>
      </c>
      <c r="G750" s="1" t="s">
        <v>24</v>
      </c>
      <c r="H750" s="1" t="s">
        <v>51</v>
      </c>
      <c r="I750" s="1" t="s">
        <v>52</v>
      </c>
      <c r="J750" s="1" t="s">
        <v>53</v>
      </c>
      <c r="K750" s="4">
        <v>1</v>
      </c>
      <c r="L750" s="5">
        <v>59</v>
      </c>
      <c r="M750" s="5">
        <f>EcommerceDataset[[#This Row],[quantity]]*EcommerceDataset[[#This Row],[unit_price]]</f>
        <v>59</v>
      </c>
      <c r="N750" s="1" t="s">
        <v>2973</v>
      </c>
      <c r="O750" s="3">
        <v>45707</v>
      </c>
      <c r="P750" s="1" t="s">
        <v>29</v>
      </c>
      <c r="Q750" s="1" t="s">
        <v>56</v>
      </c>
      <c r="R750" s="4">
        <v>5</v>
      </c>
      <c r="S750" s="1" t="s">
        <v>44</v>
      </c>
      <c r="T750" s="1" t="s">
        <v>2974</v>
      </c>
      <c r="U750" s="3">
        <v>45075</v>
      </c>
    </row>
    <row r="751" spans="1:21" x14ac:dyDescent="0.3">
      <c r="A751" s="1" t="s">
        <v>2975</v>
      </c>
      <c r="B751" s="1" t="s">
        <v>248</v>
      </c>
      <c r="C751" s="1" t="s">
        <v>227</v>
      </c>
      <c r="D751" s="1" t="str">
        <f>_xlfn.CONCAT(EcommerceDataset[[#This Row],[first_name]]," ",EcommerceDataset[[#This Row],[last_name]])</f>
        <v>Thomas Lawrence</v>
      </c>
      <c r="E751" s="1" t="s">
        <v>36</v>
      </c>
      <c r="F751" s="1" t="s">
        <v>49</v>
      </c>
      <c r="G751" s="1" t="s">
        <v>71</v>
      </c>
      <c r="H751" s="1" t="s">
        <v>167</v>
      </c>
      <c r="I751" s="1" t="s">
        <v>168</v>
      </c>
      <c r="J751" s="1" t="s">
        <v>130</v>
      </c>
      <c r="K751" s="4">
        <v>1</v>
      </c>
      <c r="L751" s="5">
        <v>80</v>
      </c>
      <c r="M751" s="5">
        <f>EcommerceDataset[[#This Row],[quantity]]*EcommerceDataset[[#This Row],[unit_price]]</f>
        <v>80</v>
      </c>
      <c r="N751" s="1" t="s">
        <v>2976</v>
      </c>
      <c r="O751" s="3">
        <v>44853</v>
      </c>
      <c r="P751" s="1" t="s">
        <v>55</v>
      </c>
      <c r="Q751" s="1" t="s">
        <v>30</v>
      </c>
      <c r="R751" s="4">
        <v>3</v>
      </c>
      <c r="S751" s="1" t="s">
        <v>66</v>
      </c>
      <c r="T751" s="1" t="s">
        <v>2977</v>
      </c>
      <c r="U751" s="3">
        <v>45213</v>
      </c>
    </row>
    <row r="752" spans="1:21" x14ac:dyDescent="0.3">
      <c r="A752" s="1" t="s">
        <v>2978</v>
      </c>
      <c r="B752" s="1" t="s">
        <v>628</v>
      </c>
      <c r="C752" s="1" t="s">
        <v>931</v>
      </c>
      <c r="D752" s="1" t="str">
        <f>_xlfn.CONCAT(EcommerceDataset[[#This Row],[first_name]]," ",EcommerceDataset[[#This Row],[last_name]])</f>
        <v>Paul Collins</v>
      </c>
      <c r="E752" s="1" t="s">
        <v>80</v>
      </c>
      <c r="F752" s="1" t="s">
        <v>37</v>
      </c>
      <c r="G752" s="1" t="s">
        <v>93</v>
      </c>
      <c r="H752" s="1" t="s">
        <v>390</v>
      </c>
      <c r="I752" s="1" t="s">
        <v>391</v>
      </c>
      <c r="J752" s="1" t="s">
        <v>122</v>
      </c>
      <c r="K752" s="4">
        <v>2</v>
      </c>
      <c r="L752" s="5">
        <v>25</v>
      </c>
      <c r="M752" s="5">
        <f>EcommerceDataset[[#This Row],[quantity]]*EcommerceDataset[[#This Row],[unit_price]]</f>
        <v>50</v>
      </c>
      <c r="N752" s="1" t="s">
        <v>2979</v>
      </c>
      <c r="O752" s="3">
        <v>45448</v>
      </c>
      <c r="P752" s="1" t="s">
        <v>29</v>
      </c>
      <c r="Q752" s="1" t="s">
        <v>43</v>
      </c>
      <c r="R752" s="4">
        <v>4</v>
      </c>
      <c r="S752" s="1" t="s">
        <v>66</v>
      </c>
      <c r="T752" s="1" t="s">
        <v>2980</v>
      </c>
      <c r="U752" s="3">
        <v>44814</v>
      </c>
    </row>
    <row r="753" spans="1:21" x14ac:dyDescent="0.3">
      <c r="A753" s="1" t="s">
        <v>2981</v>
      </c>
      <c r="B753" s="1" t="s">
        <v>2982</v>
      </c>
      <c r="C753" s="1" t="s">
        <v>2983</v>
      </c>
      <c r="D753" s="1" t="str">
        <f>_xlfn.CONCAT(EcommerceDataset[[#This Row],[first_name]]," ",EcommerceDataset[[#This Row],[last_name]])</f>
        <v>Monique King</v>
      </c>
      <c r="E753" s="1" t="s">
        <v>36</v>
      </c>
      <c r="F753" s="1" t="s">
        <v>37</v>
      </c>
      <c r="G753" s="1" t="s">
        <v>93</v>
      </c>
      <c r="H753" s="1" t="s">
        <v>390</v>
      </c>
      <c r="I753" s="1" t="s">
        <v>391</v>
      </c>
      <c r="J753" s="1" t="s">
        <v>122</v>
      </c>
      <c r="K753" s="4">
        <v>5</v>
      </c>
      <c r="L753" s="5">
        <v>25</v>
      </c>
      <c r="M753" s="5">
        <f>EcommerceDataset[[#This Row],[quantity]]*EcommerceDataset[[#This Row],[unit_price]]</f>
        <v>125</v>
      </c>
      <c r="N753" s="1" t="s">
        <v>2984</v>
      </c>
      <c r="O753" s="3">
        <v>45261</v>
      </c>
      <c r="P753" s="1" t="s">
        <v>29</v>
      </c>
      <c r="Q753" s="1" t="s">
        <v>56</v>
      </c>
      <c r="R753" s="4">
        <v>2</v>
      </c>
      <c r="S753" s="1" t="s">
        <v>31</v>
      </c>
      <c r="T753" s="1" t="s">
        <v>2985</v>
      </c>
      <c r="U753" s="3">
        <v>44967</v>
      </c>
    </row>
    <row r="754" spans="1:21" x14ac:dyDescent="0.3">
      <c r="A754" s="1" t="s">
        <v>2986</v>
      </c>
      <c r="B754" s="1" t="s">
        <v>2987</v>
      </c>
      <c r="C754" s="1" t="s">
        <v>619</v>
      </c>
      <c r="D754" s="1" t="str">
        <f>_xlfn.CONCAT(EcommerceDataset[[#This Row],[first_name]]," ",EcommerceDataset[[#This Row],[last_name]])</f>
        <v>Jose Williams</v>
      </c>
      <c r="E754" s="1" t="s">
        <v>80</v>
      </c>
      <c r="F754" s="1" t="s">
        <v>23</v>
      </c>
      <c r="G754" s="1" t="s">
        <v>151</v>
      </c>
      <c r="H754" s="1" t="s">
        <v>86</v>
      </c>
      <c r="I754" s="1" t="s">
        <v>87</v>
      </c>
      <c r="J754" s="1" t="s">
        <v>64</v>
      </c>
      <c r="K754" s="4">
        <v>3</v>
      </c>
      <c r="L754" s="5">
        <v>99</v>
      </c>
      <c r="M754" s="5">
        <f>EcommerceDataset[[#This Row],[quantity]]*EcommerceDataset[[#This Row],[unit_price]]</f>
        <v>297</v>
      </c>
      <c r="N754" s="1" t="s">
        <v>2988</v>
      </c>
      <c r="O754" s="3">
        <v>45140</v>
      </c>
      <c r="P754" s="1" t="s">
        <v>75</v>
      </c>
      <c r="Q754" s="1" t="s">
        <v>56</v>
      </c>
      <c r="R754" s="4">
        <v>2</v>
      </c>
      <c r="S754" s="1" t="s">
        <v>132</v>
      </c>
      <c r="T754" s="1" t="s">
        <v>2989</v>
      </c>
      <c r="U754" s="3">
        <v>45568</v>
      </c>
    </row>
    <row r="755" spans="1:21" x14ac:dyDescent="0.3">
      <c r="A755" s="1" t="s">
        <v>2990</v>
      </c>
      <c r="B755" s="1" t="s">
        <v>59</v>
      </c>
      <c r="C755" s="1" t="s">
        <v>2991</v>
      </c>
      <c r="D755" s="1" t="str">
        <f>_xlfn.CONCAT(EcommerceDataset[[#This Row],[first_name]]," ",EcommerceDataset[[#This Row],[last_name]])</f>
        <v>Jessica Doyle</v>
      </c>
      <c r="E755" s="1" t="s">
        <v>36</v>
      </c>
      <c r="F755" s="1" t="s">
        <v>37</v>
      </c>
      <c r="G755" s="1" t="s">
        <v>185</v>
      </c>
      <c r="H755" s="1" t="s">
        <v>144</v>
      </c>
      <c r="I755" s="1" t="s">
        <v>145</v>
      </c>
      <c r="J755" s="1" t="s">
        <v>53</v>
      </c>
      <c r="K755" s="4">
        <v>2</v>
      </c>
      <c r="L755" s="5">
        <v>199</v>
      </c>
      <c r="M755" s="5">
        <f>EcommerceDataset[[#This Row],[quantity]]*EcommerceDataset[[#This Row],[unit_price]]</f>
        <v>398</v>
      </c>
      <c r="N755" s="1" t="s">
        <v>2992</v>
      </c>
      <c r="O755" s="3">
        <v>45113</v>
      </c>
      <c r="P755" s="1" t="s">
        <v>55</v>
      </c>
      <c r="Q755" s="1" t="s">
        <v>30</v>
      </c>
      <c r="R755" s="4">
        <v>1</v>
      </c>
      <c r="S755" s="1" t="s">
        <v>66</v>
      </c>
      <c r="T755" s="1" t="s">
        <v>2993</v>
      </c>
      <c r="U755" s="3">
        <v>45583</v>
      </c>
    </row>
    <row r="756" spans="1:21" x14ac:dyDescent="0.3">
      <c r="A756" s="1" t="s">
        <v>2994</v>
      </c>
      <c r="B756" s="1" t="s">
        <v>247</v>
      </c>
      <c r="C756" s="1" t="s">
        <v>2995</v>
      </c>
      <c r="D756" s="1" t="str">
        <f>_xlfn.CONCAT(EcommerceDataset[[#This Row],[first_name]]," ",EcommerceDataset[[#This Row],[last_name]])</f>
        <v>Michael Dillon</v>
      </c>
      <c r="E756" s="1" t="s">
        <v>22</v>
      </c>
      <c r="F756" s="1" t="s">
        <v>49</v>
      </c>
      <c r="G756" s="1" t="s">
        <v>179</v>
      </c>
      <c r="H756" s="1" t="s">
        <v>137</v>
      </c>
      <c r="I756" s="1" t="s">
        <v>138</v>
      </c>
      <c r="J756" s="1" t="s">
        <v>27</v>
      </c>
      <c r="K756" s="4">
        <v>5</v>
      </c>
      <c r="L756" s="5">
        <v>999</v>
      </c>
      <c r="M756" s="5">
        <f>EcommerceDataset[[#This Row],[quantity]]*EcommerceDataset[[#This Row],[unit_price]]</f>
        <v>4995</v>
      </c>
      <c r="N756" s="1" t="s">
        <v>2996</v>
      </c>
      <c r="O756" s="3">
        <v>45482</v>
      </c>
      <c r="P756" s="1" t="s">
        <v>102</v>
      </c>
      <c r="Q756" s="1" t="s">
        <v>30</v>
      </c>
      <c r="R756" s="4">
        <v>3</v>
      </c>
      <c r="S756" s="1" t="s">
        <v>31</v>
      </c>
      <c r="T756" s="1" t="s">
        <v>2997</v>
      </c>
      <c r="U756" s="3">
        <v>45433</v>
      </c>
    </row>
    <row r="757" spans="1:21" x14ac:dyDescent="0.3">
      <c r="A757" s="1" t="s">
        <v>2998</v>
      </c>
      <c r="B757" s="1" t="s">
        <v>1304</v>
      </c>
      <c r="C757" s="1" t="s">
        <v>2999</v>
      </c>
      <c r="D757" s="1" t="str">
        <f>_xlfn.CONCAT(EcommerceDataset[[#This Row],[first_name]]," ",EcommerceDataset[[#This Row],[last_name]])</f>
        <v>Jamie Byrd</v>
      </c>
      <c r="E757" s="1" t="s">
        <v>36</v>
      </c>
      <c r="F757" s="1" t="s">
        <v>23</v>
      </c>
      <c r="G757" s="1" t="s">
        <v>93</v>
      </c>
      <c r="H757" s="1" t="s">
        <v>99</v>
      </c>
      <c r="I757" s="1" t="s">
        <v>100</v>
      </c>
      <c r="J757" s="1" t="s">
        <v>27</v>
      </c>
      <c r="K757" s="4">
        <v>3</v>
      </c>
      <c r="L757" s="5">
        <v>199</v>
      </c>
      <c r="M757" s="5">
        <f>EcommerceDataset[[#This Row],[quantity]]*EcommerceDataset[[#This Row],[unit_price]]</f>
        <v>597</v>
      </c>
      <c r="N757" s="1" t="s">
        <v>3000</v>
      </c>
      <c r="O757" s="3">
        <v>44822</v>
      </c>
      <c r="P757" s="1" t="s">
        <v>29</v>
      </c>
      <c r="Q757" s="1" t="s">
        <v>56</v>
      </c>
      <c r="R757" s="4">
        <v>3</v>
      </c>
      <c r="S757" s="1" t="s">
        <v>44</v>
      </c>
      <c r="T757" s="1" t="s">
        <v>3001</v>
      </c>
      <c r="U757" s="3">
        <v>45050</v>
      </c>
    </row>
    <row r="758" spans="1:21" x14ac:dyDescent="0.3">
      <c r="A758" s="1" t="s">
        <v>3002</v>
      </c>
      <c r="B758" s="1" t="s">
        <v>1409</v>
      </c>
      <c r="C758" s="1" t="s">
        <v>3003</v>
      </c>
      <c r="D758" s="1" t="str">
        <f>_xlfn.CONCAT(EcommerceDataset[[#This Row],[first_name]]," ",EcommerceDataset[[#This Row],[last_name]])</f>
        <v>Shannon Zimmerman</v>
      </c>
      <c r="E758" s="1" t="s">
        <v>22</v>
      </c>
      <c r="F758" s="1" t="s">
        <v>23</v>
      </c>
      <c r="G758" s="1" t="s">
        <v>179</v>
      </c>
      <c r="H758" s="1" t="s">
        <v>99</v>
      </c>
      <c r="I758" s="1" t="s">
        <v>100</v>
      </c>
      <c r="J758" s="1" t="s">
        <v>27</v>
      </c>
      <c r="K758" s="4">
        <v>2</v>
      </c>
      <c r="L758" s="5">
        <v>199</v>
      </c>
      <c r="M758" s="5">
        <f>EcommerceDataset[[#This Row],[quantity]]*EcommerceDataset[[#This Row],[unit_price]]</f>
        <v>398</v>
      </c>
      <c r="N758" s="1" t="s">
        <v>3004</v>
      </c>
      <c r="O758" s="3">
        <v>45826</v>
      </c>
      <c r="P758" s="1" t="s">
        <v>55</v>
      </c>
      <c r="Q758" s="1" t="s">
        <v>43</v>
      </c>
      <c r="R758" s="4">
        <v>5</v>
      </c>
      <c r="S758" s="1" t="s">
        <v>31</v>
      </c>
      <c r="T758" s="1" t="s">
        <v>3005</v>
      </c>
      <c r="U758" s="3">
        <v>45240</v>
      </c>
    </row>
    <row r="759" spans="1:21" x14ac:dyDescent="0.3">
      <c r="A759" s="1" t="s">
        <v>3006</v>
      </c>
      <c r="B759" s="1" t="s">
        <v>375</v>
      </c>
      <c r="C759" s="1" t="s">
        <v>2473</v>
      </c>
      <c r="D759" s="1" t="str">
        <f>_xlfn.CONCAT(EcommerceDataset[[#This Row],[first_name]]," ",EcommerceDataset[[#This Row],[last_name]])</f>
        <v>Dawn Hanson</v>
      </c>
      <c r="E759" s="1" t="s">
        <v>36</v>
      </c>
      <c r="F759" s="1" t="s">
        <v>37</v>
      </c>
      <c r="G759" s="1" t="s">
        <v>93</v>
      </c>
      <c r="H759" s="1" t="s">
        <v>25</v>
      </c>
      <c r="I759" s="1" t="s">
        <v>26</v>
      </c>
      <c r="J759" s="1" t="s">
        <v>27</v>
      </c>
      <c r="K759" s="4">
        <v>4</v>
      </c>
      <c r="L759" s="5">
        <v>229</v>
      </c>
      <c r="M759" s="5">
        <f>EcommerceDataset[[#This Row],[quantity]]*EcommerceDataset[[#This Row],[unit_price]]</f>
        <v>916</v>
      </c>
      <c r="N759" s="1" t="s">
        <v>3007</v>
      </c>
      <c r="O759" s="3">
        <v>45405</v>
      </c>
      <c r="P759" s="1" t="s">
        <v>102</v>
      </c>
      <c r="Q759" s="1" t="s">
        <v>56</v>
      </c>
      <c r="R759" s="4">
        <v>5</v>
      </c>
      <c r="S759" s="1" t="s">
        <v>44</v>
      </c>
      <c r="T759" s="1" t="s">
        <v>3008</v>
      </c>
      <c r="U759" s="3">
        <v>45009</v>
      </c>
    </row>
    <row r="760" spans="1:21" x14ac:dyDescent="0.3">
      <c r="A760" s="1" t="s">
        <v>2502</v>
      </c>
      <c r="B760" s="1" t="s">
        <v>2503</v>
      </c>
      <c r="C760" s="1" t="s">
        <v>2504</v>
      </c>
      <c r="D760" s="1" t="str">
        <f>_xlfn.CONCAT(EcommerceDataset[[#This Row],[first_name]]," ",EcommerceDataset[[#This Row],[last_name]])</f>
        <v>Lorraine Fuentes</v>
      </c>
      <c r="E760" s="1" t="s">
        <v>36</v>
      </c>
      <c r="F760" s="1" t="s">
        <v>37</v>
      </c>
      <c r="G760" s="1" t="s">
        <v>119</v>
      </c>
      <c r="H760" s="1" t="s">
        <v>25</v>
      </c>
      <c r="I760" s="1" t="s">
        <v>26</v>
      </c>
      <c r="J760" s="1" t="s">
        <v>27</v>
      </c>
      <c r="K760" s="4">
        <v>3</v>
      </c>
      <c r="L760" s="5">
        <v>229</v>
      </c>
      <c r="M760" s="5">
        <f>EcommerceDataset[[#This Row],[quantity]]*EcommerceDataset[[#This Row],[unit_price]]</f>
        <v>687</v>
      </c>
      <c r="N760" s="1" t="s">
        <v>3009</v>
      </c>
      <c r="O760" s="3">
        <v>45366</v>
      </c>
      <c r="P760" s="1" t="s">
        <v>29</v>
      </c>
      <c r="Q760" s="1" t="s">
        <v>30</v>
      </c>
      <c r="R760" s="4">
        <v>2</v>
      </c>
      <c r="S760" s="1" t="s">
        <v>31</v>
      </c>
      <c r="T760" s="1" t="s">
        <v>3010</v>
      </c>
      <c r="U760" s="3">
        <v>45085</v>
      </c>
    </row>
    <row r="761" spans="1:21" x14ac:dyDescent="0.3">
      <c r="A761" s="1" t="s">
        <v>3011</v>
      </c>
      <c r="B761" s="1" t="s">
        <v>2893</v>
      </c>
      <c r="C761" s="1" t="s">
        <v>3012</v>
      </c>
      <c r="D761" s="1" t="str">
        <f>_xlfn.CONCAT(EcommerceDataset[[#This Row],[first_name]]," ",EcommerceDataset[[#This Row],[last_name]])</f>
        <v>Sharon Fischer</v>
      </c>
      <c r="E761" s="1" t="s">
        <v>80</v>
      </c>
      <c r="F761" s="1" t="s">
        <v>49</v>
      </c>
      <c r="G761" s="1" t="s">
        <v>185</v>
      </c>
      <c r="H761" s="1" t="s">
        <v>167</v>
      </c>
      <c r="I761" s="1" t="s">
        <v>168</v>
      </c>
      <c r="J761" s="1" t="s">
        <v>130</v>
      </c>
      <c r="K761" s="4">
        <v>5</v>
      </c>
      <c r="L761" s="5">
        <v>80</v>
      </c>
      <c r="M761" s="5">
        <f>EcommerceDataset[[#This Row],[quantity]]*EcommerceDataset[[#This Row],[unit_price]]</f>
        <v>400</v>
      </c>
      <c r="N761" s="1" t="s">
        <v>3013</v>
      </c>
      <c r="O761" s="3">
        <v>45457</v>
      </c>
      <c r="P761" s="1" t="s">
        <v>102</v>
      </c>
      <c r="Q761" s="1" t="s">
        <v>43</v>
      </c>
      <c r="R761" s="4">
        <v>1</v>
      </c>
      <c r="S761" s="1" t="s">
        <v>66</v>
      </c>
      <c r="T761" s="1" t="s">
        <v>3014</v>
      </c>
      <c r="U761" s="3">
        <v>45530</v>
      </c>
    </row>
    <row r="762" spans="1:21" x14ac:dyDescent="0.3">
      <c r="A762" s="1" t="s">
        <v>3015</v>
      </c>
      <c r="B762" s="1" t="s">
        <v>3016</v>
      </c>
      <c r="C762" s="1" t="s">
        <v>2345</v>
      </c>
      <c r="D762" s="1" t="str">
        <f>_xlfn.CONCAT(EcommerceDataset[[#This Row],[first_name]]," ",EcommerceDataset[[#This Row],[last_name]])</f>
        <v>Loretta Beck</v>
      </c>
      <c r="E762" s="1" t="s">
        <v>36</v>
      </c>
      <c r="F762" s="1" t="s">
        <v>49</v>
      </c>
      <c r="G762" s="1" t="s">
        <v>38</v>
      </c>
      <c r="H762" s="1" t="s">
        <v>390</v>
      </c>
      <c r="I762" s="1" t="s">
        <v>391</v>
      </c>
      <c r="J762" s="1" t="s">
        <v>122</v>
      </c>
      <c r="K762" s="4">
        <v>2</v>
      </c>
      <c r="L762" s="5">
        <v>25</v>
      </c>
      <c r="M762" s="5">
        <f>EcommerceDataset[[#This Row],[quantity]]*EcommerceDataset[[#This Row],[unit_price]]</f>
        <v>50</v>
      </c>
      <c r="N762" s="1" t="s">
        <v>3017</v>
      </c>
      <c r="O762" s="3">
        <v>45365</v>
      </c>
      <c r="P762" s="1" t="s">
        <v>102</v>
      </c>
      <c r="Q762" s="1" t="s">
        <v>43</v>
      </c>
      <c r="R762" s="4">
        <v>2</v>
      </c>
      <c r="S762" s="1" t="s">
        <v>103</v>
      </c>
      <c r="T762" s="1" t="s">
        <v>3018</v>
      </c>
      <c r="U762" s="3">
        <v>45730</v>
      </c>
    </row>
    <row r="763" spans="1:21" x14ac:dyDescent="0.3">
      <c r="A763" s="1" t="s">
        <v>3019</v>
      </c>
      <c r="B763" s="1" t="s">
        <v>1560</v>
      </c>
      <c r="C763" s="1" t="s">
        <v>1366</v>
      </c>
      <c r="D763" s="1" t="str">
        <f>_xlfn.CONCAT(EcommerceDataset[[#This Row],[first_name]]," ",EcommerceDataset[[#This Row],[last_name]])</f>
        <v>Carmen Banks</v>
      </c>
      <c r="E763" s="1" t="s">
        <v>80</v>
      </c>
      <c r="F763" s="1" t="s">
        <v>49</v>
      </c>
      <c r="G763" s="1" t="s">
        <v>179</v>
      </c>
      <c r="H763" s="1" t="s">
        <v>72</v>
      </c>
      <c r="I763" s="1" t="s">
        <v>73</v>
      </c>
      <c r="J763" s="1" t="s">
        <v>41</v>
      </c>
      <c r="K763" s="4">
        <v>4</v>
      </c>
      <c r="L763" s="5">
        <v>110</v>
      </c>
      <c r="M763" s="5">
        <f>EcommerceDataset[[#This Row],[quantity]]*EcommerceDataset[[#This Row],[unit_price]]</f>
        <v>440</v>
      </c>
      <c r="N763" s="1" t="s">
        <v>3020</v>
      </c>
      <c r="O763" s="3">
        <v>45441</v>
      </c>
      <c r="P763" s="1" t="s">
        <v>102</v>
      </c>
      <c r="Q763" s="1" t="s">
        <v>30</v>
      </c>
      <c r="R763" s="4">
        <v>2</v>
      </c>
      <c r="S763" s="1" t="s">
        <v>132</v>
      </c>
      <c r="T763" s="1" t="s">
        <v>3021</v>
      </c>
      <c r="U763" s="3">
        <v>45062</v>
      </c>
    </row>
    <row r="764" spans="1:21" x14ac:dyDescent="0.3">
      <c r="A764" s="1" t="s">
        <v>3022</v>
      </c>
      <c r="B764" s="1" t="s">
        <v>529</v>
      </c>
      <c r="C764" s="1" t="s">
        <v>201</v>
      </c>
      <c r="D764" s="1" t="str">
        <f>_xlfn.CONCAT(EcommerceDataset[[#This Row],[first_name]]," ",EcommerceDataset[[#This Row],[last_name]])</f>
        <v>Jeremy Sanchez</v>
      </c>
      <c r="E764" s="1" t="s">
        <v>22</v>
      </c>
      <c r="F764" s="1" t="s">
        <v>49</v>
      </c>
      <c r="G764" s="1" t="s">
        <v>24</v>
      </c>
      <c r="H764" s="1" t="s">
        <v>128</v>
      </c>
      <c r="I764" s="1" t="s">
        <v>129</v>
      </c>
      <c r="J764" s="1" t="s">
        <v>130</v>
      </c>
      <c r="K764" s="4">
        <v>3</v>
      </c>
      <c r="L764" s="5">
        <v>129</v>
      </c>
      <c r="M764" s="5">
        <f>EcommerceDataset[[#This Row],[quantity]]*EcommerceDataset[[#This Row],[unit_price]]</f>
        <v>387</v>
      </c>
      <c r="N764" s="1" t="s">
        <v>3023</v>
      </c>
      <c r="O764" s="3">
        <v>45564</v>
      </c>
      <c r="P764" s="1" t="s">
        <v>102</v>
      </c>
      <c r="Q764" s="1" t="s">
        <v>43</v>
      </c>
      <c r="R764" s="4">
        <v>1</v>
      </c>
      <c r="S764" s="1" t="s">
        <v>132</v>
      </c>
      <c r="T764" s="1" t="s">
        <v>3024</v>
      </c>
      <c r="U764" s="3">
        <v>45337</v>
      </c>
    </row>
    <row r="765" spans="1:21" x14ac:dyDescent="0.3">
      <c r="A765" s="1" t="s">
        <v>3025</v>
      </c>
      <c r="B765" s="1" t="s">
        <v>3026</v>
      </c>
      <c r="C765" s="1" t="s">
        <v>35</v>
      </c>
      <c r="D765" s="1" t="str">
        <f>_xlfn.CONCAT(EcommerceDataset[[#This Row],[first_name]]," ",EcommerceDataset[[#This Row],[last_name]])</f>
        <v>Jay White</v>
      </c>
      <c r="E765" s="1" t="s">
        <v>80</v>
      </c>
      <c r="F765" s="1" t="s">
        <v>37</v>
      </c>
      <c r="G765" s="1" t="s">
        <v>61</v>
      </c>
      <c r="H765" s="1" t="s">
        <v>390</v>
      </c>
      <c r="I765" s="1" t="s">
        <v>391</v>
      </c>
      <c r="J765" s="1" t="s">
        <v>122</v>
      </c>
      <c r="K765" s="4">
        <v>2</v>
      </c>
      <c r="L765" s="5">
        <v>25</v>
      </c>
      <c r="M765" s="5">
        <f>EcommerceDataset[[#This Row],[quantity]]*EcommerceDataset[[#This Row],[unit_price]]</f>
        <v>50</v>
      </c>
      <c r="N765" s="1" t="s">
        <v>3027</v>
      </c>
      <c r="O765" s="3">
        <v>45417</v>
      </c>
      <c r="P765" s="1" t="s">
        <v>29</v>
      </c>
      <c r="Q765" s="1" t="s">
        <v>43</v>
      </c>
      <c r="R765" s="4">
        <v>1</v>
      </c>
      <c r="S765" s="1" t="s">
        <v>132</v>
      </c>
      <c r="T765" s="1" t="s">
        <v>3028</v>
      </c>
      <c r="U765" s="3">
        <v>45784</v>
      </c>
    </row>
    <row r="766" spans="1:21" x14ac:dyDescent="0.3">
      <c r="A766" s="1" t="s">
        <v>3029</v>
      </c>
      <c r="B766" s="1" t="s">
        <v>384</v>
      </c>
      <c r="C766" s="1" t="s">
        <v>434</v>
      </c>
      <c r="D766" s="1" t="str">
        <f>_xlfn.CONCAT(EcommerceDataset[[#This Row],[first_name]]," ",EcommerceDataset[[#This Row],[last_name]])</f>
        <v>Jason Miller</v>
      </c>
      <c r="E766" s="1" t="s">
        <v>80</v>
      </c>
      <c r="F766" s="1" t="s">
        <v>37</v>
      </c>
      <c r="G766" s="1" t="s">
        <v>38</v>
      </c>
      <c r="H766" s="1" t="s">
        <v>390</v>
      </c>
      <c r="I766" s="1" t="s">
        <v>391</v>
      </c>
      <c r="J766" s="1" t="s">
        <v>122</v>
      </c>
      <c r="K766" s="4">
        <v>3</v>
      </c>
      <c r="L766" s="5">
        <v>25</v>
      </c>
      <c r="M766" s="5">
        <f>EcommerceDataset[[#This Row],[quantity]]*EcommerceDataset[[#This Row],[unit_price]]</f>
        <v>75</v>
      </c>
      <c r="N766" s="1" t="s">
        <v>3030</v>
      </c>
      <c r="O766" s="3">
        <v>45396</v>
      </c>
      <c r="P766" s="1" t="s">
        <v>109</v>
      </c>
      <c r="Q766" s="1" t="s">
        <v>43</v>
      </c>
      <c r="R766" s="4">
        <v>5</v>
      </c>
      <c r="S766" s="1" t="s">
        <v>103</v>
      </c>
      <c r="T766" s="1" t="s">
        <v>3031</v>
      </c>
      <c r="U766" s="3">
        <v>45669</v>
      </c>
    </row>
    <row r="767" spans="1:21" x14ac:dyDescent="0.3">
      <c r="A767" s="1" t="s">
        <v>3032</v>
      </c>
      <c r="B767" s="1" t="s">
        <v>3033</v>
      </c>
      <c r="C767" s="1" t="s">
        <v>1136</v>
      </c>
      <c r="D767" s="1" t="str">
        <f>_xlfn.CONCAT(EcommerceDataset[[#This Row],[first_name]]," ",EcommerceDataset[[#This Row],[last_name]])</f>
        <v>Reginald Flores</v>
      </c>
      <c r="E767" s="1" t="s">
        <v>22</v>
      </c>
      <c r="F767" s="1" t="s">
        <v>49</v>
      </c>
      <c r="G767" s="1" t="s">
        <v>71</v>
      </c>
      <c r="H767" s="1" t="s">
        <v>120</v>
      </c>
      <c r="I767" s="1" t="s">
        <v>121</v>
      </c>
      <c r="J767" s="1" t="s">
        <v>122</v>
      </c>
      <c r="K767" s="4">
        <v>1</v>
      </c>
      <c r="L767" s="5">
        <v>149</v>
      </c>
      <c r="M767" s="5">
        <f>EcommerceDataset[[#This Row],[quantity]]*EcommerceDataset[[#This Row],[unit_price]]</f>
        <v>149</v>
      </c>
      <c r="N767" s="1" t="s">
        <v>3034</v>
      </c>
      <c r="O767" s="3">
        <v>45476</v>
      </c>
      <c r="P767" s="1" t="s">
        <v>29</v>
      </c>
      <c r="Q767" s="1" t="s">
        <v>30</v>
      </c>
      <c r="R767" s="4">
        <v>4</v>
      </c>
      <c r="S767" s="1" t="s">
        <v>132</v>
      </c>
      <c r="T767" s="1" t="s">
        <v>3035</v>
      </c>
      <c r="U767" s="3">
        <v>45620</v>
      </c>
    </row>
    <row r="768" spans="1:21" x14ac:dyDescent="0.3">
      <c r="A768" s="1" t="s">
        <v>1499</v>
      </c>
      <c r="B768" s="1" t="s">
        <v>242</v>
      </c>
      <c r="C768" s="1" t="s">
        <v>1500</v>
      </c>
      <c r="D768" s="1" t="str">
        <f>_xlfn.CONCAT(EcommerceDataset[[#This Row],[first_name]]," ",EcommerceDataset[[#This Row],[last_name]])</f>
        <v>Kimberly Riley</v>
      </c>
      <c r="E768" s="1" t="s">
        <v>80</v>
      </c>
      <c r="F768" s="1" t="s">
        <v>37</v>
      </c>
      <c r="G768" s="1" t="s">
        <v>71</v>
      </c>
      <c r="H768" s="1" t="s">
        <v>217</v>
      </c>
      <c r="I768" s="1" t="s">
        <v>218</v>
      </c>
      <c r="J768" s="1" t="s">
        <v>27</v>
      </c>
      <c r="K768" s="4">
        <v>4</v>
      </c>
      <c r="L768" s="5">
        <v>899</v>
      </c>
      <c r="M768" s="5">
        <f>EcommerceDataset[[#This Row],[quantity]]*EcommerceDataset[[#This Row],[unit_price]]</f>
        <v>3596</v>
      </c>
      <c r="N768" s="1" t="s">
        <v>3036</v>
      </c>
      <c r="O768" s="3">
        <v>45236</v>
      </c>
      <c r="P768" s="1" t="s">
        <v>29</v>
      </c>
      <c r="Q768" s="1" t="s">
        <v>56</v>
      </c>
      <c r="R768" s="4">
        <v>4</v>
      </c>
      <c r="S768" s="1" t="s">
        <v>44</v>
      </c>
      <c r="T768" s="1" t="s">
        <v>3037</v>
      </c>
      <c r="U768" s="3">
        <v>45507</v>
      </c>
    </row>
    <row r="769" spans="1:21" x14ac:dyDescent="0.3">
      <c r="A769" s="1" t="s">
        <v>3038</v>
      </c>
      <c r="B769" s="1" t="s">
        <v>248</v>
      </c>
      <c r="C769" s="1" t="s">
        <v>3039</v>
      </c>
      <c r="D769" s="1" t="str">
        <f>_xlfn.CONCAT(EcommerceDataset[[#This Row],[first_name]]," ",EcommerceDataset[[#This Row],[last_name]])</f>
        <v>Thomas Cooper</v>
      </c>
      <c r="E769" s="1" t="s">
        <v>36</v>
      </c>
      <c r="F769" s="1" t="s">
        <v>37</v>
      </c>
      <c r="G769" s="1" t="s">
        <v>61</v>
      </c>
      <c r="H769" s="1" t="s">
        <v>128</v>
      </c>
      <c r="I769" s="1" t="s">
        <v>129</v>
      </c>
      <c r="J769" s="1" t="s">
        <v>130</v>
      </c>
      <c r="K769" s="4">
        <v>5</v>
      </c>
      <c r="L769" s="5">
        <v>129</v>
      </c>
      <c r="M769" s="5">
        <f>EcommerceDataset[[#This Row],[quantity]]*EcommerceDataset[[#This Row],[unit_price]]</f>
        <v>645</v>
      </c>
      <c r="N769" s="1" t="s">
        <v>3040</v>
      </c>
      <c r="O769" s="3">
        <v>45579</v>
      </c>
      <c r="P769" s="1" t="s">
        <v>55</v>
      </c>
      <c r="Q769" s="1" t="s">
        <v>56</v>
      </c>
      <c r="R769" s="4">
        <v>2</v>
      </c>
      <c r="S769" s="1" t="s">
        <v>66</v>
      </c>
      <c r="T769" s="1" t="s">
        <v>3041</v>
      </c>
      <c r="U769" s="3">
        <v>44824</v>
      </c>
    </row>
    <row r="770" spans="1:21" x14ac:dyDescent="0.3">
      <c r="A770" s="1" t="s">
        <v>3042</v>
      </c>
      <c r="B770" s="1" t="s">
        <v>564</v>
      </c>
      <c r="C770" s="1" t="s">
        <v>3043</v>
      </c>
      <c r="D770" s="1" t="str">
        <f>_xlfn.CONCAT(EcommerceDataset[[#This Row],[first_name]]," ",EcommerceDataset[[#This Row],[last_name]])</f>
        <v>Mark Sherman</v>
      </c>
      <c r="E770" s="1" t="s">
        <v>36</v>
      </c>
      <c r="F770" s="1" t="s">
        <v>49</v>
      </c>
      <c r="G770" s="1" t="s">
        <v>50</v>
      </c>
      <c r="H770" s="1" t="s">
        <v>190</v>
      </c>
      <c r="I770" s="1" t="s">
        <v>191</v>
      </c>
      <c r="J770" s="1" t="s">
        <v>41</v>
      </c>
      <c r="K770" s="4">
        <v>3</v>
      </c>
      <c r="L770" s="5">
        <v>120</v>
      </c>
      <c r="M770" s="5">
        <f>EcommerceDataset[[#This Row],[quantity]]*EcommerceDataset[[#This Row],[unit_price]]</f>
        <v>360</v>
      </c>
      <c r="N770" s="1" t="s">
        <v>3044</v>
      </c>
      <c r="O770" s="3">
        <v>45855</v>
      </c>
      <c r="P770" s="1" t="s">
        <v>102</v>
      </c>
      <c r="Q770" s="1" t="s">
        <v>43</v>
      </c>
      <c r="R770" s="4">
        <v>3</v>
      </c>
      <c r="S770" s="1" t="s">
        <v>66</v>
      </c>
      <c r="T770" s="1" t="s">
        <v>3045</v>
      </c>
      <c r="U770" s="3">
        <v>45158</v>
      </c>
    </row>
    <row r="771" spans="1:21" x14ac:dyDescent="0.3">
      <c r="A771" s="1" t="s">
        <v>1797</v>
      </c>
      <c r="B771" s="1" t="s">
        <v>1038</v>
      </c>
      <c r="C771" s="1" t="s">
        <v>1474</v>
      </c>
      <c r="D771" s="1" t="str">
        <f>_xlfn.CONCAT(EcommerceDataset[[#This Row],[first_name]]," ",EcommerceDataset[[#This Row],[last_name]])</f>
        <v>Ashley Holmes</v>
      </c>
      <c r="E771" s="1" t="s">
        <v>80</v>
      </c>
      <c r="F771" s="1" t="s">
        <v>37</v>
      </c>
      <c r="G771" s="1" t="s">
        <v>38</v>
      </c>
      <c r="H771" s="1" t="s">
        <v>190</v>
      </c>
      <c r="I771" s="1" t="s">
        <v>191</v>
      </c>
      <c r="J771" s="1" t="s">
        <v>41</v>
      </c>
      <c r="K771" s="4">
        <v>4</v>
      </c>
      <c r="L771" s="5">
        <v>120</v>
      </c>
      <c r="M771" s="5">
        <f>EcommerceDataset[[#This Row],[quantity]]*EcommerceDataset[[#This Row],[unit_price]]</f>
        <v>480</v>
      </c>
      <c r="N771" s="1" t="s">
        <v>3046</v>
      </c>
      <c r="O771" s="3">
        <v>45416</v>
      </c>
      <c r="P771" s="1" t="s">
        <v>102</v>
      </c>
      <c r="Q771" s="1" t="s">
        <v>56</v>
      </c>
      <c r="R771" s="4">
        <v>4</v>
      </c>
      <c r="S771" s="1" t="s">
        <v>44</v>
      </c>
      <c r="T771" s="1" t="s">
        <v>3047</v>
      </c>
      <c r="U771" s="3">
        <v>45776</v>
      </c>
    </row>
    <row r="772" spans="1:21" x14ac:dyDescent="0.3">
      <c r="A772" s="1" t="s">
        <v>2396</v>
      </c>
      <c r="B772" s="1" t="s">
        <v>117</v>
      </c>
      <c r="C772" s="1" t="s">
        <v>569</v>
      </c>
      <c r="D772" s="1" t="str">
        <f>_xlfn.CONCAT(EcommerceDataset[[#This Row],[first_name]]," ",EcommerceDataset[[#This Row],[last_name]])</f>
        <v>Audrey Lee</v>
      </c>
      <c r="E772" s="1" t="s">
        <v>80</v>
      </c>
      <c r="F772" s="1" t="s">
        <v>23</v>
      </c>
      <c r="G772" s="1" t="s">
        <v>185</v>
      </c>
      <c r="H772" s="1" t="s">
        <v>128</v>
      </c>
      <c r="I772" s="1" t="s">
        <v>129</v>
      </c>
      <c r="J772" s="1" t="s">
        <v>130</v>
      </c>
      <c r="K772" s="4">
        <v>4</v>
      </c>
      <c r="L772" s="5">
        <v>129</v>
      </c>
      <c r="M772" s="5">
        <f>EcommerceDataset[[#This Row],[quantity]]*EcommerceDataset[[#This Row],[unit_price]]</f>
        <v>516</v>
      </c>
      <c r="N772" s="1" t="s">
        <v>3048</v>
      </c>
      <c r="O772" s="3">
        <v>45761</v>
      </c>
      <c r="P772" s="1" t="s">
        <v>109</v>
      </c>
      <c r="Q772" s="1" t="s">
        <v>30</v>
      </c>
      <c r="R772" s="4">
        <v>2</v>
      </c>
      <c r="S772" s="1" t="s">
        <v>103</v>
      </c>
      <c r="T772" s="1" t="s">
        <v>3049</v>
      </c>
      <c r="U772" s="3">
        <v>44932</v>
      </c>
    </row>
    <row r="773" spans="1:21" x14ac:dyDescent="0.3">
      <c r="A773" s="1" t="s">
        <v>3050</v>
      </c>
      <c r="B773" s="1" t="s">
        <v>420</v>
      </c>
      <c r="C773" s="1" t="s">
        <v>161</v>
      </c>
      <c r="D773" s="1" t="str">
        <f>_xlfn.CONCAT(EcommerceDataset[[#This Row],[first_name]]," ",EcommerceDataset[[#This Row],[last_name]])</f>
        <v>Rebecca Gray</v>
      </c>
      <c r="E773" s="1" t="s">
        <v>22</v>
      </c>
      <c r="F773" s="1" t="s">
        <v>23</v>
      </c>
      <c r="G773" s="1" t="s">
        <v>119</v>
      </c>
      <c r="H773" s="1" t="s">
        <v>86</v>
      </c>
      <c r="I773" s="1" t="s">
        <v>87</v>
      </c>
      <c r="J773" s="1" t="s">
        <v>64</v>
      </c>
      <c r="K773" s="4">
        <v>1</v>
      </c>
      <c r="L773" s="5">
        <v>99</v>
      </c>
      <c r="M773" s="5">
        <f>EcommerceDataset[[#This Row],[quantity]]*EcommerceDataset[[#This Row],[unit_price]]</f>
        <v>99</v>
      </c>
      <c r="N773" s="1" t="s">
        <v>3051</v>
      </c>
      <c r="O773" s="3">
        <v>45115</v>
      </c>
      <c r="P773" s="1" t="s">
        <v>109</v>
      </c>
      <c r="Q773" s="1" t="s">
        <v>30</v>
      </c>
      <c r="R773" s="4">
        <v>5</v>
      </c>
      <c r="S773" s="1" t="s">
        <v>44</v>
      </c>
      <c r="T773" s="1" t="s">
        <v>3052</v>
      </c>
      <c r="U773" s="3">
        <v>44919</v>
      </c>
    </row>
    <row r="774" spans="1:21" x14ac:dyDescent="0.3">
      <c r="A774" s="1" t="s">
        <v>3053</v>
      </c>
      <c r="B774" s="1" t="s">
        <v>745</v>
      </c>
      <c r="C774" s="1" t="s">
        <v>1802</v>
      </c>
      <c r="D774" s="1" t="str">
        <f>_xlfn.CONCAT(EcommerceDataset[[#This Row],[first_name]]," ",EcommerceDataset[[#This Row],[last_name]])</f>
        <v>Scott Palmer</v>
      </c>
      <c r="E774" s="1" t="s">
        <v>22</v>
      </c>
      <c r="F774" s="1" t="s">
        <v>49</v>
      </c>
      <c r="G774" s="1" t="s">
        <v>61</v>
      </c>
      <c r="H774" s="1" t="s">
        <v>72</v>
      </c>
      <c r="I774" s="1" t="s">
        <v>73</v>
      </c>
      <c r="J774" s="1" t="s">
        <v>41</v>
      </c>
      <c r="K774" s="4">
        <v>5</v>
      </c>
      <c r="L774" s="5">
        <v>110</v>
      </c>
      <c r="M774" s="5">
        <f>EcommerceDataset[[#This Row],[quantity]]*EcommerceDataset[[#This Row],[unit_price]]</f>
        <v>550</v>
      </c>
      <c r="N774" s="1" t="s">
        <v>3054</v>
      </c>
      <c r="O774" s="3">
        <v>45784</v>
      </c>
      <c r="P774" s="1" t="s">
        <v>75</v>
      </c>
      <c r="Q774" s="1" t="s">
        <v>56</v>
      </c>
      <c r="R774" s="4">
        <v>2</v>
      </c>
      <c r="S774" s="1" t="s">
        <v>132</v>
      </c>
      <c r="T774" s="1" t="s">
        <v>3055</v>
      </c>
      <c r="U774" s="3">
        <v>44869</v>
      </c>
    </row>
    <row r="775" spans="1:21" x14ac:dyDescent="0.3">
      <c r="A775" s="1" t="s">
        <v>369</v>
      </c>
      <c r="B775" s="1" t="s">
        <v>370</v>
      </c>
      <c r="C775" s="1" t="s">
        <v>371</v>
      </c>
      <c r="D775" s="1" t="str">
        <f>_xlfn.CONCAT(EcommerceDataset[[#This Row],[first_name]]," ",EcommerceDataset[[#This Row],[last_name]])</f>
        <v>Sherri Houston</v>
      </c>
      <c r="E775" s="1" t="s">
        <v>22</v>
      </c>
      <c r="F775" s="1" t="s">
        <v>37</v>
      </c>
      <c r="G775" s="1" t="s">
        <v>179</v>
      </c>
      <c r="H775" s="1" t="s">
        <v>51</v>
      </c>
      <c r="I775" s="1" t="s">
        <v>52</v>
      </c>
      <c r="J775" s="1" t="s">
        <v>53</v>
      </c>
      <c r="K775" s="4">
        <v>2</v>
      </c>
      <c r="L775" s="5">
        <v>59</v>
      </c>
      <c r="M775" s="5">
        <f>EcommerceDataset[[#This Row],[quantity]]*EcommerceDataset[[#This Row],[unit_price]]</f>
        <v>118</v>
      </c>
      <c r="N775" s="1" t="s">
        <v>3056</v>
      </c>
      <c r="O775" s="3">
        <v>45228</v>
      </c>
      <c r="P775" s="1" t="s">
        <v>102</v>
      </c>
      <c r="Q775" s="1" t="s">
        <v>30</v>
      </c>
      <c r="R775" s="4">
        <v>4</v>
      </c>
      <c r="S775" s="1" t="s">
        <v>66</v>
      </c>
      <c r="T775" s="1" t="s">
        <v>3057</v>
      </c>
      <c r="U775" s="3">
        <v>45645</v>
      </c>
    </row>
    <row r="776" spans="1:21" x14ac:dyDescent="0.3">
      <c r="A776" s="1" t="s">
        <v>3058</v>
      </c>
      <c r="B776" s="1" t="s">
        <v>1506</v>
      </c>
      <c r="C776" s="1" t="s">
        <v>2967</v>
      </c>
      <c r="D776" s="1" t="str">
        <f>_xlfn.CONCAT(EcommerceDataset[[#This Row],[first_name]]," ",EcommerceDataset[[#This Row],[last_name]])</f>
        <v>Vanessa Reed</v>
      </c>
      <c r="E776" s="1" t="s">
        <v>22</v>
      </c>
      <c r="F776" s="1" t="s">
        <v>49</v>
      </c>
      <c r="G776" s="1" t="s">
        <v>185</v>
      </c>
      <c r="H776" s="1" t="s">
        <v>137</v>
      </c>
      <c r="I776" s="1" t="s">
        <v>138</v>
      </c>
      <c r="J776" s="1" t="s">
        <v>27</v>
      </c>
      <c r="K776" s="4">
        <v>4</v>
      </c>
      <c r="L776" s="5">
        <v>999</v>
      </c>
      <c r="M776" s="5">
        <f>EcommerceDataset[[#This Row],[quantity]]*EcommerceDataset[[#This Row],[unit_price]]</f>
        <v>3996</v>
      </c>
      <c r="N776" s="1" t="s">
        <v>3059</v>
      </c>
      <c r="O776" s="3">
        <v>45291</v>
      </c>
      <c r="P776" s="1" t="s">
        <v>75</v>
      </c>
      <c r="Q776" s="1" t="s">
        <v>56</v>
      </c>
      <c r="R776" s="4">
        <v>1</v>
      </c>
      <c r="S776" s="1" t="s">
        <v>132</v>
      </c>
      <c r="T776" s="1" t="s">
        <v>3060</v>
      </c>
      <c r="U776" s="3">
        <v>45425</v>
      </c>
    </row>
    <row r="777" spans="1:21" x14ac:dyDescent="0.3">
      <c r="A777" s="1" t="s">
        <v>3061</v>
      </c>
      <c r="B777" s="1" t="s">
        <v>183</v>
      </c>
      <c r="C777" s="1" t="s">
        <v>3062</v>
      </c>
      <c r="D777" s="1" t="str">
        <f>_xlfn.CONCAT(EcommerceDataset[[#This Row],[first_name]]," ",EcommerceDataset[[#This Row],[last_name]])</f>
        <v>Edward Holder</v>
      </c>
      <c r="E777" s="1" t="s">
        <v>22</v>
      </c>
      <c r="F777" s="1" t="s">
        <v>49</v>
      </c>
      <c r="G777" s="1" t="s">
        <v>50</v>
      </c>
      <c r="H777" s="1" t="s">
        <v>99</v>
      </c>
      <c r="I777" s="1" t="s">
        <v>100</v>
      </c>
      <c r="J777" s="1" t="s">
        <v>27</v>
      </c>
      <c r="K777" s="4">
        <v>3</v>
      </c>
      <c r="L777" s="5">
        <v>199</v>
      </c>
      <c r="M777" s="5">
        <f>EcommerceDataset[[#This Row],[quantity]]*EcommerceDataset[[#This Row],[unit_price]]</f>
        <v>597</v>
      </c>
      <c r="N777" s="1" t="s">
        <v>3063</v>
      </c>
      <c r="O777" s="3">
        <v>45349</v>
      </c>
      <c r="P777" s="1" t="s">
        <v>75</v>
      </c>
      <c r="Q777" s="1" t="s">
        <v>56</v>
      </c>
      <c r="R777" s="4">
        <v>5</v>
      </c>
      <c r="S777" s="1" t="s">
        <v>103</v>
      </c>
      <c r="T777" s="1" t="s">
        <v>3064</v>
      </c>
      <c r="U777" s="3">
        <v>44910</v>
      </c>
    </row>
    <row r="778" spans="1:21" x14ac:dyDescent="0.3">
      <c r="A778" s="1" t="s">
        <v>3065</v>
      </c>
      <c r="B778" s="1" t="s">
        <v>3066</v>
      </c>
      <c r="C778" s="1" t="s">
        <v>3067</v>
      </c>
      <c r="D778" s="1" t="str">
        <f>_xlfn.CONCAT(EcommerceDataset[[#This Row],[first_name]]," ",EcommerceDataset[[#This Row],[last_name]])</f>
        <v>Allison Jarvis</v>
      </c>
      <c r="E778" s="1" t="s">
        <v>22</v>
      </c>
      <c r="F778" s="1" t="s">
        <v>23</v>
      </c>
      <c r="G778" s="1" t="s">
        <v>50</v>
      </c>
      <c r="H778" s="1" t="s">
        <v>25</v>
      </c>
      <c r="I778" s="1" t="s">
        <v>26</v>
      </c>
      <c r="J778" s="1" t="s">
        <v>27</v>
      </c>
      <c r="K778" s="4">
        <v>5</v>
      </c>
      <c r="L778" s="5">
        <v>229</v>
      </c>
      <c r="M778" s="5">
        <f>EcommerceDataset[[#This Row],[quantity]]*EcommerceDataset[[#This Row],[unit_price]]</f>
        <v>1145</v>
      </c>
      <c r="N778" s="1" t="s">
        <v>3068</v>
      </c>
      <c r="O778" s="3">
        <v>45869</v>
      </c>
      <c r="P778" s="1" t="s">
        <v>102</v>
      </c>
      <c r="Q778" s="1" t="s">
        <v>43</v>
      </c>
      <c r="R778" s="4">
        <v>1</v>
      </c>
      <c r="S778" s="1" t="s">
        <v>31</v>
      </c>
      <c r="T778" s="1" t="s">
        <v>3069</v>
      </c>
      <c r="U778" s="3">
        <v>45195</v>
      </c>
    </row>
    <row r="779" spans="1:21" x14ac:dyDescent="0.3">
      <c r="A779" s="1" t="s">
        <v>3070</v>
      </c>
      <c r="B779" s="1" t="s">
        <v>1082</v>
      </c>
      <c r="C779" s="1" t="s">
        <v>2622</v>
      </c>
      <c r="D779" s="1" t="str">
        <f>_xlfn.CONCAT(EcommerceDataset[[#This Row],[first_name]]," ",EcommerceDataset[[#This Row],[last_name]])</f>
        <v>Erika Cox</v>
      </c>
      <c r="E779" s="1" t="s">
        <v>36</v>
      </c>
      <c r="F779" s="1" t="s">
        <v>23</v>
      </c>
      <c r="G779" s="1" t="s">
        <v>179</v>
      </c>
      <c r="H779" s="1" t="s">
        <v>128</v>
      </c>
      <c r="I779" s="1" t="s">
        <v>129</v>
      </c>
      <c r="J779" s="1" t="s">
        <v>130</v>
      </c>
      <c r="K779" s="4">
        <v>3</v>
      </c>
      <c r="L779" s="5">
        <v>129</v>
      </c>
      <c r="M779" s="5">
        <f>EcommerceDataset[[#This Row],[quantity]]*EcommerceDataset[[#This Row],[unit_price]]</f>
        <v>387</v>
      </c>
      <c r="N779" s="1" t="s">
        <v>3071</v>
      </c>
      <c r="O779" s="3">
        <v>45726</v>
      </c>
      <c r="P779" s="1" t="s">
        <v>29</v>
      </c>
      <c r="Q779" s="1" t="s">
        <v>30</v>
      </c>
      <c r="R779" s="4">
        <v>2</v>
      </c>
      <c r="S779" s="1" t="s">
        <v>44</v>
      </c>
      <c r="T779" s="1" t="s">
        <v>3072</v>
      </c>
      <c r="U779" s="3">
        <v>45404</v>
      </c>
    </row>
    <row r="780" spans="1:21" x14ac:dyDescent="0.3">
      <c r="A780" s="1" t="s">
        <v>3073</v>
      </c>
      <c r="B780" s="1" t="s">
        <v>149</v>
      </c>
      <c r="C780" s="1" t="s">
        <v>3074</v>
      </c>
      <c r="D780" s="1" t="str">
        <f>_xlfn.CONCAT(EcommerceDataset[[#This Row],[first_name]]," ",EcommerceDataset[[#This Row],[last_name]])</f>
        <v>Anna Dudley</v>
      </c>
      <c r="E780" s="1" t="s">
        <v>36</v>
      </c>
      <c r="F780" s="1" t="s">
        <v>23</v>
      </c>
      <c r="G780" s="1" t="s">
        <v>179</v>
      </c>
      <c r="H780" s="1" t="s">
        <v>144</v>
      </c>
      <c r="I780" s="1" t="s">
        <v>145</v>
      </c>
      <c r="J780" s="1" t="s">
        <v>53</v>
      </c>
      <c r="K780" s="4">
        <v>2</v>
      </c>
      <c r="L780" s="5">
        <v>199</v>
      </c>
      <c r="M780" s="5">
        <f>EcommerceDataset[[#This Row],[quantity]]*EcommerceDataset[[#This Row],[unit_price]]</f>
        <v>398</v>
      </c>
      <c r="N780" s="1" t="s">
        <v>3075</v>
      </c>
      <c r="O780" s="3">
        <v>45526</v>
      </c>
      <c r="P780" s="1" t="s">
        <v>55</v>
      </c>
      <c r="Q780" s="1" t="s">
        <v>43</v>
      </c>
      <c r="R780" s="4">
        <v>5</v>
      </c>
      <c r="S780" s="1" t="s">
        <v>44</v>
      </c>
      <c r="T780" s="1" t="s">
        <v>3076</v>
      </c>
      <c r="U780" s="3">
        <v>45369</v>
      </c>
    </row>
    <row r="781" spans="1:21" x14ac:dyDescent="0.3">
      <c r="A781" s="1" t="s">
        <v>617</v>
      </c>
      <c r="B781" s="1" t="s">
        <v>618</v>
      </c>
      <c r="C781" s="1" t="s">
        <v>619</v>
      </c>
      <c r="D781" s="1" t="str">
        <f>_xlfn.CONCAT(EcommerceDataset[[#This Row],[first_name]]," ",EcommerceDataset[[#This Row],[last_name]])</f>
        <v>Melanie Williams</v>
      </c>
      <c r="E781" s="1" t="s">
        <v>22</v>
      </c>
      <c r="F781" s="1" t="s">
        <v>23</v>
      </c>
      <c r="G781" s="1" t="s">
        <v>50</v>
      </c>
      <c r="H781" s="1" t="s">
        <v>190</v>
      </c>
      <c r="I781" s="1" t="s">
        <v>191</v>
      </c>
      <c r="J781" s="1" t="s">
        <v>41</v>
      </c>
      <c r="K781" s="4">
        <v>2</v>
      </c>
      <c r="L781" s="5">
        <v>120</v>
      </c>
      <c r="M781" s="5">
        <f>EcommerceDataset[[#This Row],[quantity]]*EcommerceDataset[[#This Row],[unit_price]]</f>
        <v>240</v>
      </c>
      <c r="N781" s="1" t="s">
        <v>3077</v>
      </c>
      <c r="O781" s="3">
        <v>44839</v>
      </c>
      <c r="P781" s="1" t="s">
        <v>55</v>
      </c>
      <c r="Q781" s="1" t="s">
        <v>56</v>
      </c>
      <c r="R781" s="4">
        <v>3</v>
      </c>
      <c r="S781" s="1" t="s">
        <v>132</v>
      </c>
      <c r="T781" s="1" t="s">
        <v>3078</v>
      </c>
      <c r="U781" s="3">
        <v>45199</v>
      </c>
    </row>
    <row r="782" spans="1:21" x14ac:dyDescent="0.3">
      <c r="A782" s="1" t="s">
        <v>3079</v>
      </c>
      <c r="B782" s="1" t="s">
        <v>1300</v>
      </c>
      <c r="C782" s="1" t="s">
        <v>3080</v>
      </c>
      <c r="D782" s="1" t="str">
        <f>_xlfn.CONCAT(EcommerceDataset[[#This Row],[first_name]]," ",EcommerceDataset[[#This Row],[last_name]])</f>
        <v>Nathaniel Townsend</v>
      </c>
      <c r="E782" s="1" t="s">
        <v>80</v>
      </c>
      <c r="F782" s="1" t="s">
        <v>37</v>
      </c>
      <c r="G782" s="1" t="s">
        <v>151</v>
      </c>
      <c r="H782" s="1" t="s">
        <v>137</v>
      </c>
      <c r="I782" s="1" t="s">
        <v>138</v>
      </c>
      <c r="J782" s="1" t="s">
        <v>27</v>
      </c>
      <c r="K782" s="4">
        <v>5</v>
      </c>
      <c r="L782" s="5">
        <v>999</v>
      </c>
      <c r="M782" s="5">
        <f>EcommerceDataset[[#This Row],[quantity]]*EcommerceDataset[[#This Row],[unit_price]]</f>
        <v>4995</v>
      </c>
      <c r="N782" s="1" t="s">
        <v>3081</v>
      </c>
      <c r="O782" s="3">
        <v>45559</v>
      </c>
      <c r="P782" s="1" t="s">
        <v>75</v>
      </c>
      <c r="Q782" s="1" t="s">
        <v>30</v>
      </c>
      <c r="R782" s="4">
        <v>1</v>
      </c>
      <c r="S782" s="1" t="s">
        <v>31</v>
      </c>
      <c r="T782" s="1" t="s">
        <v>3082</v>
      </c>
      <c r="U782" s="3">
        <v>45293</v>
      </c>
    </row>
    <row r="783" spans="1:21" x14ac:dyDescent="0.3">
      <c r="A783" s="1" t="s">
        <v>3083</v>
      </c>
      <c r="B783" s="1" t="s">
        <v>1852</v>
      </c>
      <c r="C783" s="1" t="s">
        <v>2684</v>
      </c>
      <c r="D783" s="1" t="str">
        <f>_xlfn.CONCAT(EcommerceDataset[[#This Row],[first_name]]," ",EcommerceDataset[[#This Row],[last_name]])</f>
        <v>Hector Benjamin</v>
      </c>
      <c r="E783" s="1" t="s">
        <v>36</v>
      </c>
      <c r="F783" s="1" t="s">
        <v>23</v>
      </c>
      <c r="G783" s="1" t="s">
        <v>185</v>
      </c>
      <c r="H783" s="1" t="s">
        <v>51</v>
      </c>
      <c r="I783" s="1" t="s">
        <v>52</v>
      </c>
      <c r="J783" s="1" t="s">
        <v>53</v>
      </c>
      <c r="K783" s="4">
        <v>5</v>
      </c>
      <c r="L783" s="5">
        <v>59</v>
      </c>
      <c r="M783" s="5">
        <f>EcommerceDataset[[#This Row],[quantity]]*EcommerceDataset[[#This Row],[unit_price]]</f>
        <v>295</v>
      </c>
      <c r="N783" s="1" t="s">
        <v>3084</v>
      </c>
      <c r="O783" s="3">
        <v>45431</v>
      </c>
      <c r="P783" s="1" t="s">
        <v>102</v>
      </c>
      <c r="Q783" s="1" t="s">
        <v>30</v>
      </c>
      <c r="R783" s="4">
        <v>2</v>
      </c>
      <c r="S783" s="1" t="s">
        <v>103</v>
      </c>
      <c r="T783" s="1" t="s">
        <v>3085</v>
      </c>
      <c r="U783" s="3">
        <v>44948</v>
      </c>
    </row>
    <row r="784" spans="1:21" x14ac:dyDescent="0.3">
      <c r="A784" s="1" t="s">
        <v>3086</v>
      </c>
      <c r="B784" s="1" t="s">
        <v>1534</v>
      </c>
      <c r="C784" s="1" t="s">
        <v>295</v>
      </c>
      <c r="D784" s="1" t="str">
        <f>_xlfn.CONCAT(EcommerceDataset[[#This Row],[first_name]]," ",EcommerceDataset[[#This Row],[last_name]])</f>
        <v>Melissa Jennings</v>
      </c>
      <c r="E784" s="1" t="s">
        <v>80</v>
      </c>
      <c r="F784" s="1" t="s">
        <v>49</v>
      </c>
      <c r="G784" s="1" t="s">
        <v>38</v>
      </c>
      <c r="H784" s="1" t="s">
        <v>62</v>
      </c>
      <c r="I784" s="1" t="s">
        <v>63</v>
      </c>
      <c r="J784" s="1" t="s">
        <v>64</v>
      </c>
      <c r="K784" s="4">
        <v>2</v>
      </c>
      <c r="L784" s="5">
        <v>399</v>
      </c>
      <c r="M784" s="5">
        <f>EcommerceDataset[[#This Row],[quantity]]*EcommerceDataset[[#This Row],[unit_price]]</f>
        <v>798</v>
      </c>
      <c r="N784" s="1" t="s">
        <v>3087</v>
      </c>
      <c r="O784" s="3">
        <v>44933</v>
      </c>
      <c r="P784" s="1" t="s">
        <v>55</v>
      </c>
      <c r="Q784" s="1" t="s">
        <v>56</v>
      </c>
      <c r="R784" s="4">
        <v>2</v>
      </c>
      <c r="S784" s="1" t="s">
        <v>44</v>
      </c>
      <c r="T784" s="1" t="s">
        <v>3088</v>
      </c>
      <c r="U784" s="3">
        <v>45312</v>
      </c>
    </row>
    <row r="785" spans="1:21" x14ac:dyDescent="0.3">
      <c r="A785" s="1" t="s">
        <v>1977</v>
      </c>
      <c r="B785" s="1" t="s">
        <v>59</v>
      </c>
      <c r="C785" s="1" t="s">
        <v>1978</v>
      </c>
      <c r="D785" s="1" t="str">
        <f>_xlfn.CONCAT(EcommerceDataset[[#This Row],[first_name]]," ",EcommerceDataset[[#This Row],[last_name]])</f>
        <v>Jessica Freeman</v>
      </c>
      <c r="E785" s="1" t="s">
        <v>36</v>
      </c>
      <c r="F785" s="1" t="s">
        <v>49</v>
      </c>
      <c r="G785" s="1" t="s">
        <v>61</v>
      </c>
      <c r="H785" s="1" t="s">
        <v>137</v>
      </c>
      <c r="I785" s="1" t="s">
        <v>138</v>
      </c>
      <c r="J785" s="1" t="s">
        <v>27</v>
      </c>
      <c r="K785" s="4">
        <v>4</v>
      </c>
      <c r="L785" s="5">
        <v>999</v>
      </c>
      <c r="M785" s="5">
        <f>EcommerceDataset[[#This Row],[quantity]]*EcommerceDataset[[#This Row],[unit_price]]</f>
        <v>3996</v>
      </c>
      <c r="N785" s="1" t="s">
        <v>3089</v>
      </c>
      <c r="O785" s="3">
        <v>44931</v>
      </c>
      <c r="P785" s="1" t="s">
        <v>55</v>
      </c>
      <c r="Q785" s="1" t="s">
        <v>30</v>
      </c>
      <c r="R785" s="4">
        <v>1</v>
      </c>
      <c r="S785" s="1" t="s">
        <v>31</v>
      </c>
      <c r="T785" s="1" t="s">
        <v>3090</v>
      </c>
      <c r="U785" s="3">
        <v>45505</v>
      </c>
    </row>
    <row r="786" spans="1:21" x14ac:dyDescent="0.3">
      <c r="A786" s="1" t="s">
        <v>3091</v>
      </c>
      <c r="B786" s="1" t="s">
        <v>1078</v>
      </c>
      <c r="C786" s="1" t="s">
        <v>3092</v>
      </c>
      <c r="D786" s="1" t="str">
        <f>_xlfn.CONCAT(EcommerceDataset[[#This Row],[first_name]]," ",EcommerceDataset[[#This Row],[last_name]])</f>
        <v>Donna Saunders</v>
      </c>
      <c r="E786" s="1" t="s">
        <v>36</v>
      </c>
      <c r="F786" s="1" t="s">
        <v>23</v>
      </c>
      <c r="G786" s="1" t="s">
        <v>179</v>
      </c>
      <c r="H786" s="1" t="s">
        <v>120</v>
      </c>
      <c r="I786" s="1" t="s">
        <v>121</v>
      </c>
      <c r="J786" s="1" t="s">
        <v>122</v>
      </c>
      <c r="K786" s="4">
        <v>5</v>
      </c>
      <c r="L786" s="5">
        <v>149</v>
      </c>
      <c r="M786" s="5">
        <f>EcommerceDataset[[#This Row],[quantity]]*EcommerceDataset[[#This Row],[unit_price]]</f>
        <v>745</v>
      </c>
      <c r="N786" s="1" t="s">
        <v>3093</v>
      </c>
      <c r="O786" s="3">
        <v>44960</v>
      </c>
      <c r="P786" s="1" t="s">
        <v>55</v>
      </c>
      <c r="Q786" s="1" t="s">
        <v>56</v>
      </c>
      <c r="R786" s="4">
        <v>2</v>
      </c>
      <c r="S786" s="1" t="s">
        <v>103</v>
      </c>
      <c r="T786" s="1" t="s">
        <v>3094</v>
      </c>
      <c r="U786" s="3">
        <v>45148</v>
      </c>
    </row>
    <row r="787" spans="1:21" x14ac:dyDescent="0.3">
      <c r="A787" s="1" t="s">
        <v>3095</v>
      </c>
      <c r="B787" s="1" t="s">
        <v>3096</v>
      </c>
      <c r="C787" s="1" t="s">
        <v>3097</v>
      </c>
      <c r="D787" s="1" t="str">
        <f>_xlfn.CONCAT(EcommerceDataset[[#This Row],[first_name]]," ",EcommerceDataset[[#This Row],[last_name]])</f>
        <v>Lance Coleman</v>
      </c>
      <c r="E787" s="1" t="s">
        <v>80</v>
      </c>
      <c r="F787" s="1" t="s">
        <v>23</v>
      </c>
      <c r="G787" s="1" t="s">
        <v>185</v>
      </c>
      <c r="H787" s="1" t="s">
        <v>137</v>
      </c>
      <c r="I787" s="1" t="s">
        <v>138</v>
      </c>
      <c r="J787" s="1" t="s">
        <v>27</v>
      </c>
      <c r="K787" s="4">
        <v>5</v>
      </c>
      <c r="L787" s="5">
        <v>999</v>
      </c>
      <c r="M787" s="5">
        <f>EcommerceDataset[[#This Row],[quantity]]*EcommerceDataset[[#This Row],[unit_price]]</f>
        <v>4995</v>
      </c>
      <c r="N787" s="1" t="s">
        <v>3098</v>
      </c>
      <c r="O787" s="3">
        <v>45337</v>
      </c>
      <c r="P787" s="1" t="s">
        <v>109</v>
      </c>
      <c r="Q787" s="1" t="s">
        <v>30</v>
      </c>
      <c r="R787" s="4">
        <v>5</v>
      </c>
      <c r="S787" s="1" t="s">
        <v>44</v>
      </c>
      <c r="T787" s="1" t="s">
        <v>3099</v>
      </c>
      <c r="U787" s="3">
        <v>45717</v>
      </c>
    </row>
    <row r="788" spans="1:21" x14ac:dyDescent="0.3">
      <c r="A788" s="1" t="s">
        <v>3100</v>
      </c>
      <c r="B788" s="1" t="s">
        <v>1038</v>
      </c>
      <c r="C788" s="1" t="s">
        <v>1093</v>
      </c>
      <c r="D788" s="1" t="str">
        <f>_xlfn.CONCAT(EcommerceDataset[[#This Row],[first_name]]," ",EcommerceDataset[[#This Row],[last_name]])</f>
        <v>Ashley Ross</v>
      </c>
      <c r="E788" s="1" t="s">
        <v>80</v>
      </c>
      <c r="F788" s="1" t="s">
        <v>49</v>
      </c>
      <c r="G788" s="1" t="s">
        <v>119</v>
      </c>
      <c r="H788" s="1" t="s">
        <v>217</v>
      </c>
      <c r="I788" s="1" t="s">
        <v>218</v>
      </c>
      <c r="J788" s="1" t="s">
        <v>27</v>
      </c>
      <c r="K788" s="4">
        <v>1</v>
      </c>
      <c r="L788" s="5">
        <v>899</v>
      </c>
      <c r="M788" s="5">
        <f>EcommerceDataset[[#This Row],[quantity]]*EcommerceDataset[[#This Row],[unit_price]]</f>
        <v>899</v>
      </c>
      <c r="N788" s="1" t="s">
        <v>3101</v>
      </c>
      <c r="O788" s="3">
        <v>45830</v>
      </c>
      <c r="P788" s="1" t="s">
        <v>55</v>
      </c>
      <c r="Q788" s="1" t="s">
        <v>43</v>
      </c>
      <c r="R788" s="4">
        <v>2</v>
      </c>
      <c r="S788" s="1" t="s">
        <v>44</v>
      </c>
      <c r="T788" s="1" t="s">
        <v>3102</v>
      </c>
      <c r="U788" s="3">
        <v>45215</v>
      </c>
    </row>
    <row r="789" spans="1:21" x14ac:dyDescent="0.3">
      <c r="A789" s="1" t="s">
        <v>3103</v>
      </c>
      <c r="B789" s="1" t="s">
        <v>2845</v>
      </c>
      <c r="C789" s="1" t="s">
        <v>252</v>
      </c>
      <c r="D789" s="1" t="str">
        <f>_xlfn.CONCAT(EcommerceDataset[[#This Row],[first_name]]," ",EcommerceDataset[[#This Row],[last_name]])</f>
        <v>Nicole Mitchell</v>
      </c>
      <c r="E789" s="1" t="s">
        <v>80</v>
      </c>
      <c r="F789" s="1" t="s">
        <v>37</v>
      </c>
      <c r="G789" s="1" t="s">
        <v>185</v>
      </c>
      <c r="H789" s="1" t="s">
        <v>120</v>
      </c>
      <c r="I789" s="1" t="s">
        <v>121</v>
      </c>
      <c r="J789" s="1" t="s">
        <v>122</v>
      </c>
      <c r="K789" s="4">
        <v>4</v>
      </c>
      <c r="L789" s="5">
        <v>149</v>
      </c>
      <c r="M789" s="5">
        <f>EcommerceDataset[[#This Row],[quantity]]*EcommerceDataset[[#This Row],[unit_price]]</f>
        <v>596</v>
      </c>
      <c r="N789" s="1" t="s">
        <v>3104</v>
      </c>
      <c r="O789" s="3">
        <v>44864</v>
      </c>
      <c r="P789" s="1" t="s">
        <v>109</v>
      </c>
      <c r="Q789" s="1" t="s">
        <v>30</v>
      </c>
      <c r="R789" s="4">
        <v>4</v>
      </c>
      <c r="S789" s="1" t="s">
        <v>31</v>
      </c>
      <c r="T789" s="1" t="s">
        <v>3105</v>
      </c>
      <c r="U789" s="3">
        <v>45734</v>
      </c>
    </row>
    <row r="790" spans="1:21" x14ac:dyDescent="0.3">
      <c r="A790" s="1" t="s">
        <v>3106</v>
      </c>
      <c r="B790" s="1" t="s">
        <v>3107</v>
      </c>
      <c r="C790" s="1" t="s">
        <v>503</v>
      </c>
      <c r="D790" s="1" t="str">
        <f>_xlfn.CONCAT(EcommerceDataset[[#This Row],[first_name]]," ",EcommerceDataset[[#This Row],[last_name]])</f>
        <v>Elijah Romero</v>
      </c>
      <c r="E790" s="1" t="s">
        <v>80</v>
      </c>
      <c r="F790" s="1" t="s">
        <v>49</v>
      </c>
      <c r="G790" s="1" t="s">
        <v>119</v>
      </c>
      <c r="H790" s="1" t="s">
        <v>137</v>
      </c>
      <c r="I790" s="1" t="s">
        <v>138</v>
      </c>
      <c r="J790" s="1" t="s">
        <v>27</v>
      </c>
      <c r="K790" s="4">
        <v>5</v>
      </c>
      <c r="L790" s="5">
        <v>999</v>
      </c>
      <c r="M790" s="5">
        <f>EcommerceDataset[[#This Row],[quantity]]*EcommerceDataset[[#This Row],[unit_price]]</f>
        <v>4995</v>
      </c>
      <c r="N790" s="1" t="s">
        <v>3108</v>
      </c>
      <c r="O790" s="3">
        <v>45756</v>
      </c>
      <c r="P790" s="1" t="s">
        <v>29</v>
      </c>
      <c r="Q790" s="1" t="s">
        <v>56</v>
      </c>
      <c r="R790" s="4">
        <v>5</v>
      </c>
      <c r="S790" s="1" t="s">
        <v>66</v>
      </c>
      <c r="T790" s="1" t="s">
        <v>3109</v>
      </c>
      <c r="U790" s="3">
        <v>45841</v>
      </c>
    </row>
    <row r="791" spans="1:21" x14ac:dyDescent="0.3">
      <c r="A791" s="1" t="s">
        <v>3110</v>
      </c>
      <c r="B791" s="1" t="s">
        <v>657</v>
      </c>
      <c r="C791" s="1" t="s">
        <v>3111</v>
      </c>
      <c r="D791" s="1" t="str">
        <f>_xlfn.CONCAT(EcommerceDataset[[#This Row],[first_name]]," ",EcommerceDataset[[#This Row],[last_name]])</f>
        <v>Matthew Guerra</v>
      </c>
      <c r="E791" s="1" t="s">
        <v>80</v>
      </c>
      <c r="F791" s="1" t="s">
        <v>23</v>
      </c>
      <c r="G791" s="1" t="s">
        <v>71</v>
      </c>
      <c r="H791" s="1" t="s">
        <v>86</v>
      </c>
      <c r="I791" s="1" t="s">
        <v>87</v>
      </c>
      <c r="J791" s="1" t="s">
        <v>64</v>
      </c>
      <c r="K791" s="4">
        <v>4</v>
      </c>
      <c r="L791" s="5">
        <v>99</v>
      </c>
      <c r="M791" s="5">
        <f>EcommerceDataset[[#This Row],[quantity]]*EcommerceDataset[[#This Row],[unit_price]]</f>
        <v>396</v>
      </c>
      <c r="N791" s="1" t="s">
        <v>3112</v>
      </c>
      <c r="O791" s="3">
        <v>45178</v>
      </c>
      <c r="P791" s="1" t="s">
        <v>55</v>
      </c>
      <c r="Q791" s="1" t="s">
        <v>56</v>
      </c>
      <c r="R791" s="4">
        <v>4</v>
      </c>
      <c r="S791" s="1" t="s">
        <v>31</v>
      </c>
      <c r="T791" s="1" t="s">
        <v>3113</v>
      </c>
      <c r="U791" s="3">
        <v>45799</v>
      </c>
    </row>
    <row r="792" spans="1:21" x14ac:dyDescent="0.3">
      <c r="A792" s="1" t="s">
        <v>3114</v>
      </c>
      <c r="B792" s="1" t="s">
        <v>3115</v>
      </c>
      <c r="C792" s="1" t="s">
        <v>3116</v>
      </c>
      <c r="D792" s="1" t="str">
        <f>_xlfn.CONCAT(EcommerceDataset[[#This Row],[first_name]]," ",EcommerceDataset[[#This Row],[last_name]])</f>
        <v>Tony Fisher</v>
      </c>
      <c r="E792" s="1" t="s">
        <v>22</v>
      </c>
      <c r="F792" s="1" t="s">
        <v>23</v>
      </c>
      <c r="G792" s="1" t="s">
        <v>61</v>
      </c>
      <c r="H792" s="1" t="s">
        <v>167</v>
      </c>
      <c r="I792" s="1" t="s">
        <v>168</v>
      </c>
      <c r="J792" s="1" t="s">
        <v>130</v>
      </c>
      <c r="K792" s="4">
        <v>1</v>
      </c>
      <c r="L792" s="5">
        <v>80</v>
      </c>
      <c r="M792" s="5">
        <f>EcommerceDataset[[#This Row],[quantity]]*EcommerceDataset[[#This Row],[unit_price]]</f>
        <v>80</v>
      </c>
      <c r="N792" s="1" t="s">
        <v>3117</v>
      </c>
      <c r="O792" s="3">
        <v>45283</v>
      </c>
      <c r="P792" s="1" t="s">
        <v>55</v>
      </c>
      <c r="Q792" s="1" t="s">
        <v>56</v>
      </c>
      <c r="R792" s="4">
        <v>5</v>
      </c>
      <c r="S792" s="1" t="s">
        <v>66</v>
      </c>
      <c r="T792" s="1" t="s">
        <v>3118</v>
      </c>
      <c r="U792" s="3">
        <v>45355</v>
      </c>
    </row>
    <row r="793" spans="1:21" x14ac:dyDescent="0.3">
      <c r="A793" s="1" t="s">
        <v>3119</v>
      </c>
      <c r="B793" s="1" t="s">
        <v>232</v>
      </c>
      <c r="C793" s="1" t="s">
        <v>211</v>
      </c>
      <c r="D793" s="1" t="str">
        <f>_xlfn.CONCAT(EcommerceDataset[[#This Row],[first_name]]," ",EcommerceDataset[[#This Row],[last_name]])</f>
        <v>Joseph Brown</v>
      </c>
      <c r="E793" s="1" t="s">
        <v>36</v>
      </c>
      <c r="F793" s="1" t="s">
        <v>49</v>
      </c>
      <c r="G793" s="1" t="s">
        <v>71</v>
      </c>
      <c r="H793" s="1" t="s">
        <v>390</v>
      </c>
      <c r="I793" s="1" t="s">
        <v>391</v>
      </c>
      <c r="J793" s="1" t="s">
        <v>122</v>
      </c>
      <c r="K793" s="4">
        <v>4</v>
      </c>
      <c r="L793" s="5">
        <v>25</v>
      </c>
      <c r="M793" s="5">
        <f>EcommerceDataset[[#This Row],[quantity]]*EcommerceDataset[[#This Row],[unit_price]]</f>
        <v>100</v>
      </c>
      <c r="N793" s="1" t="s">
        <v>3120</v>
      </c>
      <c r="O793" s="3">
        <v>45599</v>
      </c>
      <c r="P793" s="1" t="s">
        <v>75</v>
      </c>
      <c r="Q793" s="1" t="s">
        <v>43</v>
      </c>
      <c r="R793" s="4">
        <v>5</v>
      </c>
      <c r="S793" s="1" t="s">
        <v>31</v>
      </c>
      <c r="T793" s="1" t="s">
        <v>3121</v>
      </c>
      <c r="U793" s="3">
        <v>45763</v>
      </c>
    </row>
    <row r="794" spans="1:21" x14ac:dyDescent="0.3">
      <c r="A794" s="1" t="s">
        <v>3122</v>
      </c>
      <c r="B794" s="1" t="s">
        <v>106</v>
      </c>
      <c r="C794" s="1" t="s">
        <v>624</v>
      </c>
      <c r="D794" s="1" t="str">
        <f>_xlfn.CONCAT(EcommerceDataset[[#This Row],[first_name]]," ",EcommerceDataset[[#This Row],[last_name]])</f>
        <v>Richard Ruiz</v>
      </c>
      <c r="E794" s="1" t="s">
        <v>80</v>
      </c>
      <c r="F794" s="1" t="s">
        <v>49</v>
      </c>
      <c r="G794" s="1" t="s">
        <v>119</v>
      </c>
      <c r="H794" s="1" t="s">
        <v>62</v>
      </c>
      <c r="I794" s="1" t="s">
        <v>63</v>
      </c>
      <c r="J794" s="1" t="s">
        <v>64</v>
      </c>
      <c r="K794" s="4">
        <v>4</v>
      </c>
      <c r="L794" s="5">
        <v>399</v>
      </c>
      <c r="M794" s="5">
        <f>EcommerceDataset[[#This Row],[quantity]]*EcommerceDataset[[#This Row],[unit_price]]</f>
        <v>1596</v>
      </c>
      <c r="N794" s="1" t="s">
        <v>3123</v>
      </c>
      <c r="O794" s="3">
        <v>45391</v>
      </c>
      <c r="P794" s="1" t="s">
        <v>102</v>
      </c>
      <c r="Q794" s="1" t="s">
        <v>43</v>
      </c>
      <c r="R794" s="4">
        <v>3</v>
      </c>
      <c r="S794" s="1" t="s">
        <v>66</v>
      </c>
      <c r="T794" s="1" t="s">
        <v>3124</v>
      </c>
      <c r="U794" s="3">
        <v>45806</v>
      </c>
    </row>
    <row r="795" spans="1:21" x14ac:dyDescent="0.3">
      <c r="A795" s="1" t="s">
        <v>3125</v>
      </c>
      <c r="B795" s="1" t="s">
        <v>3126</v>
      </c>
      <c r="C795" s="1" t="s">
        <v>3127</v>
      </c>
      <c r="D795" s="1" t="str">
        <f>_xlfn.CONCAT(EcommerceDataset[[#This Row],[first_name]]," ",EcommerceDataset[[#This Row],[last_name]])</f>
        <v>Monica Gillespie</v>
      </c>
      <c r="E795" s="1" t="s">
        <v>36</v>
      </c>
      <c r="F795" s="1" t="s">
        <v>49</v>
      </c>
      <c r="G795" s="1" t="s">
        <v>151</v>
      </c>
      <c r="H795" s="1" t="s">
        <v>190</v>
      </c>
      <c r="I795" s="1" t="s">
        <v>191</v>
      </c>
      <c r="J795" s="1" t="s">
        <v>41</v>
      </c>
      <c r="K795" s="4">
        <v>3</v>
      </c>
      <c r="L795" s="5">
        <v>120</v>
      </c>
      <c r="M795" s="5">
        <f>EcommerceDataset[[#This Row],[quantity]]*EcommerceDataset[[#This Row],[unit_price]]</f>
        <v>360</v>
      </c>
      <c r="N795" s="1" t="s">
        <v>3128</v>
      </c>
      <c r="O795" s="3">
        <v>45849</v>
      </c>
      <c r="P795" s="1" t="s">
        <v>109</v>
      </c>
      <c r="Q795" s="1" t="s">
        <v>56</v>
      </c>
      <c r="R795" s="4">
        <v>1</v>
      </c>
      <c r="S795" s="1" t="s">
        <v>132</v>
      </c>
      <c r="T795" s="1" t="s">
        <v>3129</v>
      </c>
      <c r="U795" s="3">
        <v>45010</v>
      </c>
    </row>
    <row r="796" spans="1:21" x14ac:dyDescent="0.3">
      <c r="A796" s="1" t="s">
        <v>3130</v>
      </c>
      <c r="B796" s="1" t="s">
        <v>279</v>
      </c>
      <c r="C796" s="1" t="s">
        <v>1136</v>
      </c>
      <c r="D796" s="1" t="str">
        <f>_xlfn.CONCAT(EcommerceDataset[[#This Row],[first_name]]," ",EcommerceDataset[[#This Row],[last_name]])</f>
        <v>Kyle Flores</v>
      </c>
      <c r="E796" s="1" t="s">
        <v>80</v>
      </c>
      <c r="F796" s="1" t="s">
        <v>37</v>
      </c>
      <c r="G796" s="1" t="s">
        <v>38</v>
      </c>
      <c r="H796" s="1" t="s">
        <v>137</v>
      </c>
      <c r="I796" s="1" t="s">
        <v>138</v>
      </c>
      <c r="J796" s="1" t="s">
        <v>27</v>
      </c>
      <c r="K796" s="4">
        <v>1</v>
      </c>
      <c r="L796" s="5">
        <v>999</v>
      </c>
      <c r="M796" s="5">
        <f>EcommerceDataset[[#This Row],[quantity]]*EcommerceDataset[[#This Row],[unit_price]]</f>
        <v>999</v>
      </c>
      <c r="N796" s="1" t="s">
        <v>3131</v>
      </c>
      <c r="O796" s="3">
        <v>45527</v>
      </c>
      <c r="P796" s="1" t="s">
        <v>102</v>
      </c>
      <c r="Q796" s="1" t="s">
        <v>30</v>
      </c>
      <c r="R796" s="4">
        <v>2</v>
      </c>
      <c r="S796" s="1" t="s">
        <v>103</v>
      </c>
      <c r="T796" s="1" t="s">
        <v>3132</v>
      </c>
      <c r="U796" s="3">
        <v>44971</v>
      </c>
    </row>
    <row r="797" spans="1:21" x14ac:dyDescent="0.3">
      <c r="A797" s="1" t="s">
        <v>3133</v>
      </c>
      <c r="B797" s="1" t="s">
        <v>700</v>
      </c>
      <c r="C797" s="1" t="s">
        <v>3134</v>
      </c>
      <c r="D797" s="1" t="str">
        <f>_xlfn.CONCAT(EcommerceDataset[[#This Row],[first_name]]," ",EcommerceDataset[[#This Row],[last_name]])</f>
        <v>James Adkins</v>
      </c>
      <c r="E797" s="1" t="s">
        <v>36</v>
      </c>
      <c r="F797" s="1" t="s">
        <v>37</v>
      </c>
      <c r="G797" s="1" t="s">
        <v>179</v>
      </c>
      <c r="H797" s="1" t="s">
        <v>86</v>
      </c>
      <c r="I797" s="1" t="s">
        <v>87</v>
      </c>
      <c r="J797" s="1" t="s">
        <v>64</v>
      </c>
      <c r="K797" s="4">
        <v>2</v>
      </c>
      <c r="L797" s="5">
        <v>99</v>
      </c>
      <c r="M797" s="5">
        <f>EcommerceDataset[[#This Row],[quantity]]*EcommerceDataset[[#This Row],[unit_price]]</f>
        <v>198</v>
      </c>
      <c r="N797" s="1" t="s">
        <v>3135</v>
      </c>
      <c r="O797" s="3">
        <v>45260</v>
      </c>
      <c r="P797" s="1" t="s">
        <v>109</v>
      </c>
      <c r="Q797" s="1" t="s">
        <v>43</v>
      </c>
      <c r="R797" s="4">
        <v>5</v>
      </c>
      <c r="S797" s="1" t="s">
        <v>31</v>
      </c>
      <c r="T797" s="1" t="s">
        <v>3136</v>
      </c>
      <c r="U797" s="3">
        <v>45739</v>
      </c>
    </row>
    <row r="798" spans="1:21" x14ac:dyDescent="0.3">
      <c r="A798" s="1" t="s">
        <v>3137</v>
      </c>
      <c r="B798" s="1" t="s">
        <v>106</v>
      </c>
      <c r="C798" s="1" t="s">
        <v>2088</v>
      </c>
      <c r="D798" s="1" t="str">
        <f>_xlfn.CONCAT(EcommerceDataset[[#This Row],[first_name]]," ",EcommerceDataset[[#This Row],[last_name]])</f>
        <v>Richard Farmer</v>
      </c>
      <c r="E798" s="1" t="s">
        <v>22</v>
      </c>
      <c r="F798" s="1" t="s">
        <v>37</v>
      </c>
      <c r="G798" s="1" t="s">
        <v>71</v>
      </c>
      <c r="H798" s="1" t="s">
        <v>190</v>
      </c>
      <c r="I798" s="1" t="s">
        <v>191</v>
      </c>
      <c r="J798" s="1" t="s">
        <v>41</v>
      </c>
      <c r="K798" s="4">
        <v>1</v>
      </c>
      <c r="L798" s="5">
        <v>120</v>
      </c>
      <c r="M798" s="5">
        <f>EcommerceDataset[[#This Row],[quantity]]*EcommerceDataset[[#This Row],[unit_price]]</f>
        <v>120</v>
      </c>
      <c r="N798" s="1" t="s">
        <v>3138</v>
      </c>
      <c r="O798" s="3">
        <v>44967</v>
      </c>
      <c r="P798" s="1" t="s">
        <v>102</v>
      </c>
      <c r="Q798" s="1" t="s">
        <v>56</v>
      </c>
      <c r="R798" s="4">
        <v>3</v>
      </c>
      <c r="S798" s="1" t="s">
        <v>44</v>
      </c>
      <c r="T798" s="1" t="s">
        <v>3139</v>
      </c>
      <c r="U798" s="3">
        <v>45775</v>
      </c>
    </row>
    <row r="799" spans="1:21" x14ac:dyDescent="0.3">
      <c r="A799" s="1" t="s">
        <v>1225</v>
      </c>
      <c r="B799" s="1" t="s">
        <v>165</v>
      </c>
      <c r="C799" s="1" t="s">
        <v>399</v>
      </c>
      <c r="D799" s="1" t="str">
        <f>_xlfn.CONCAT(EcommerceDataset[[#This Row],[first_name]]," ",EcommerceDataset[[#This Row],[last_name]])</f>
        <v>Susan Lewis</v>
      </c>
      <c r="E799" s="1" t="s">
        <v>22</v>
      </c>
      <c r="F799" s="1" t="s">
        <v>37</v>
      </c>
      <c r="G799" s="1" t="s">
        <v>185</v>
      </c>
      <c r="H799" s="1" t="s">
        <v>137</v>
      </c>
      <c r="I799" s="1" t="s">
        <v>138</v>
      </c>
      <c r="J799" s="1" t="s">
        <v>27</v>
      </c>
      <c r="K799" s="4">
        <v>2</v>
      </c>
      <c r="L799" s="5">
        <v>999</v>
      </c>
      <c r="M799" s="5">
        <f>EcommerceDataset[[#This Row],[quantity]]*EcommerceDataset[[#This Row],[unit_price]]</f>
        <v>1998</v>
      </c>
      <c r="N799" s="1" t="s">
        <v>3140</v>
      </c>
      <c r="O799" s="3">
        <v>45220</v>
      </c>
      <c r="P799" s="1" t="s">
        <v>109</v>
      </c>
      <c r="Q799" s="1" t="s">
        <v>30</v>
      </c>
      <c r="R799" s="4">
        <v>4</v>
      </c>
      <c r="S799" s="1" t="s">
        <v>44</v>
      </c>
      <c r="T799" s="1" t="s">
        <v>3141</v>
      </c>
      <c r="U799" s="3">
        <v>45226</v>
      </c>
    </row>
    <row r="800" spans="1:21" x14ac:dyDescent="0.3">
      <c r="A800" s="1" t="s">
        <v>3142</v>
      </c>
      <c r="B800" s="1" t="s">
        <v>709</v>
      </c>
      <c r="C800" s="1" t="s">
        <v>3143</v>
      </c>
      <c r="D800" s="1" t="str">
        <f>_xlfn.CONCAT(EcommerceDataset[[#This Row],[first_name]]," ",EcommerceDataset[[#This Row],[last_name]])</f>
        <v>Bradley Simon</v>
      </c>
      <c r="E800" s="1" t="s">
        <v>36</v>
      </c>
      <c r="F800" s="1" t="s">
        <v>37</v>
      </c>
      <c r="G800" s="1" t="s">
        <v>50</v>
      </c>
      <c r="H800" s="1" t="s">
        <v>51</v>
      </c>
      <c r="I800" s="1" t="s">
        <v>52</v>
      </c>
      <c r="J800" s="1" t="s">
        <v>53</v>
      </c>
      <c r="K800" s="4">
        <v>4</v>
      </c>
      <c r="L800" s="5">
        <v>59</v>
      </c>
      <c r="M800" s="5">
        <f>EcommerceDataset[[#This Row],[quantity]]*EcommerceDataset[[#This Row],[unit_price]]</f>
        <v>236</v>
      </c>
      <c r="N800" s="1" t="s">
        <v>3144</v>
      </c>
      <c r="O800" s="3">
        <v>45478</v>
      </c>
      <c r="P800" s="1" t="s">
        <v>55</v>
      </c>
      <c r="Q800" s="1" t="s">
        <v>43</v>
      </c>
      <c r="R800" s="4">
        <v>1</v>
      </c>
      <c r="S800" s="1" t="s">
        <v>66</v>
      </c>
      <c r="T800" s="1" t="s">
        <v>3145</v>
      </c>
      <c r="U800" s="3">
        <v>45610</v>
      </c>
    </row>
    <row r="801" spans="1:21" x14ac:dyDescent="0.3">
      <c r="A801" s="1" t="s">
        <v>159</v>
      </c>
      <c r="B801" s="1" t="s">
        <v>160</v>
      </c>
      <c r="C801" s="1" t="s">
        <v>161</v>
      </c>
      <c r="D801" s="1" t="str">
        <f>_xlfn.CONCAT(EcommerceDataset[[#This Row],[first_name]]," ",EcommerceDataset[[#This Row],[last_name]])</f>
        <v>Daniel Gray</v>
      </c>
      <c r="E801" s="1" t="s">
        <v>80</v>
      </c>
      <c r="F801" s="1" t="s">
        <v>37</v>
      </c>
      <c r="G801" s="1" t="s">
        <v>38</v>
      </c>
      <c r="H801" s="1" t="s">
        <v>128</v>
      </c>
      <c r="I801" s="1" t="s">
        <v>129</v>
      </c>
      <c r="J801" s="1" t="s">
        <v>130</v>
      </c>
      <c r="K801" s="4">
        <v>3</v>
      </c>
      <c r="L801" s="5">
        <v>129</v>
      </c>
      <c r="M801" s="5">
        <f>EcommerceDataset[[#This Row],[quantity]]*EcommerceDataset[[#This Row],[unit_price]]</f>
        <v>387</v>
      </c>
      <c r="N801" s="1" t="s">
        <v>3146</v>
      </c>
      <c r="O801" s="3">
        <v>45037</v>
      </c>
      <c r="P801" s="1" t="s">
        <v>102</v>
      </c>
      <c r="Q801" s="1" t="s">
        <v>30</v>
      </c>
      <c r="R801" s="4">
        <v>2</v>
      </c>
      <c r="S801" s="1" t="s">
        <v>44</v>
      </c>
      <c r="T801" s="1" t="s">
        <v>3147</v>
      </c>
      <c r="U801" s="3">
        <v>45362</v>
      </c>
    </row>
    <row r="802" spans="1:21" x14ac:dyDescent="0.3">
      <c r="A802" s="1" t="s">
        <v>3148</v>
      </c>
      <c r="B802" s="1" t="s">
        <v>3149</v>
      </c>
      <c r="C802" s="1" t="s">
        <v>725</v>
      </c>
      <c r="D802" s="1" t="str">
        <f>_xlfn.CONCAT(EcommerceDataset[[#This Row],[first_name]]," ",EcommerceDataset[[#This Row],[last_name]])</f>
        <v>Roger Wade</v>
      </c>
      <c r="E802" s="1" t="s">
        <v>80</v>
      </c>
      <c r="F802" s="1" t="s">
        <v>49</v>
      </c>
      <c r="G802" s="1" t="s">
        <v>61</v>
      </c>
      <c r="H802" s="1" t="s">
        <v>190</v>
      </c>
      <c r="I802" s="1" t="s">
        <v>191</v>
      </c>
      <c r="J802" s="1" t="s">
        <v>41</v>
      </c>
      <c r="K802" s="4">
        <v>5</v>
      </c>
      <c r="L802" s="5">
        <v>120</v>
      </c>
      <c r="M802" s="5">
        <f>EcommerceDataset[[#This Row],[quantity]]*EcommerceDataset[[#This Row],[unit_price]]</f>
        <v>600</v>
      </c>
      <c r="N802" s="1" t="s">
        <v>3150</v>
      </c>
      <c r="O802" s="3">
        <v>45581</v>
      </c>
      <c r="P802" s="1" t="s">
        <v>55</v>
      </c>
      <c r="Q802" s="1" t="s">
        <v>30</v>
      </c>
      <c r="R802" s="4">
        <v>4</v>
      </c>
      <c r="S802" s="1" t="s">
        <v>132</v>
      </c>
      <c r="T802" s="1" t="s">
        <v>3151</v>
      </c>
      <c r="U802" s="3">
        <v>45387</v>
      </c>
    </row>
    <row r="803" spans="1:21" x14ac:dyDescent="0.3">
      <c r="A803" s="1" t="s">
        <v>3152</v>
      </c>
      <c r="B803" s="1" t="s">
        <v>1904</v>
      </c>
      <c r="C803" s="1" t="s">
        <v>3153</v>
      </c>
      <c r="D803" s="1" t="str">
        <f>_xlfn.CONCAT(EcommerceDataset[[#This Row],[first_name]]," ",EcommerceDataset[[#This Row],[last_name]])</f>
        <v>Andrew Shaw</v>
      </c>
      <c r="E803" s="1" t="s">
        <v>22</v>
      </c>
      <c r="F803" s="1" t="s">
        <v>23</v>
      </c>
      <c r="G803" s="1" t="s">
        <v>93</v>
      </c>
      <c r="H803" s="1" t="s">
        <v>144</v>
      </c>
      <c r="I803" s="1" t="s">
        <v>145</v>
      </c>
      <c r="J803" s="1" t="s">
        <v>53</v>
      </c>
      <c r="K803" s="4">
        <v>2</v>
      </c>
      <c r="L803" s="5">
        <v>199</v>
      </c>
      <c r="M803" s="5">
        <f>EcommerceDataset[[#This Row],[quantity]]*EcommerceDataset[[#This Row],[unit_price]]</f>
        <v>398</v>
      </c>
      <c r="N803" s="1" t="s">
        <v>3154</v>
      </c>
      <c r="O803" s="3">
        <v>44876</v>
      </c>
      <c r="P803" s="1" t="s">
        <v>102</v>
      </c>
      <c r="Q803" s="1" t="s">
        <v>43</v>
      </c>
      <c r="R803" s="4">
        <v>5</v>
      </c>
      <c r="S803" s="1" t="s">
        <v>66</v>
      </c>
      <c r="T803" s="1" t="s">
        <v>3155</v>
      </c>
      <c r="U803" s="3">
        <v>45129</v>
      </c>
    </row>
    <row r="804" spans="1:21" x14ac:dyDescent="0.3">
      <c r="A804" s="1" t="s">
        <v>3156</v>
      </c>
      <c r="B804" s="1" t="s">
        <v>1830</v>
      </c>
      <c r="C804" s="1" t="s">
        <v>136</v>
      </c>
      <c r="D804" s="1" t="str">
        <f>_xlfn.CONCAT(EcommerceDataset[[#This Row],[first_name]]," ",EcommerceDataset[[#This Row],[last_name]])</f>
        <v>Bryan Davis</v>
      </c>
      <c r="E804" s="1" t="s">
        <v>36</v>
      </c>
      <c r="F804" s="1" t="s">
        <v>37</v>
      </c>
      <c r="G804" s="1" t="s">
        <v>24</v>
      </c>
      <c r="H804" s="1" t="s">
        <v>72</v>
      </c>
      <c r="I804" s="1" t="s">
        <v>73</v>
      </c>
      <c r="J804" s="1" t="s">
        <v>41</v>
      </c>
      <c r="K804" s="4">
        <v>3</v>
      </c>
      <c r="L804" s="5">
        <v>110</v>
      </c>
      <c r="M804" s="5">
        <f>EcommerceDataset[[#This Row],[quantity]]*EcommerceDataset[[#This Row],[unit_price]]</f>
        <v>330</v>
      </c>
      <c r="N804" s="1" t="s">
        <v>3157</v>
      </c>
      <c r="O804" s="3">
        <v>45347</v>
      </c>
      <c r="P804" s="1" t="s">
        <v>102</v>
      </c>
      <c r="Q804" s="1" t="s">
        <v>56</v>
      </c>
      <c r="R804" s="4">
        <v>3</v>
      </c>
      <c r="S804" s="1" t="s">
        <v>103</v>
      </c>
      <c r="T804" s="1" t="s">
        <v>3158</v>
      </c>
      <c r="U804" s="3">
        <v>45432</v>
      </c>
    </row>
    <row r="805" spans="1:21" x14ac:dyDescent="0.3">
      <c r="A805" s="1" t="s">
        <v>3159</v>
      </c>
      <c r="B805" s="1" t="s">
        <v>3160</v>
      </c>
      <c r="C805" s="1" t="s">
        <v>395</v>
      </c>
      <c r="D805" s="1" t="str">
        <f>_xlfn.CONCAT(EcommerceDataset[[#This Row],[first_name]]," ",EcommerceDataset[[#This Row],[last_name]])</f>
        <v>Eric Garcia</v>
      </c>
      <c r="E805" s="1" t="s">
        <v>22</v>
      </c>
      <c r="F805" s="1" t="s">
        <v>37</v>
      </c>
      <c r="G805" s="1" t="s">
        <v>61</v>
      </c>
      <c r="H805" s="1" t="s">
        <v>39</v>
      </c>
      <c r="I805" s="1" t="s">
        <v>40</v>
      </c>
      <c r="J805" s="1" t="s">
        <v>41</v>
      </c>
      <c r="K805" s="4">
        <v>2</v>
      </c>
      <c r="L805" s="5">
        <v>59</v>
      </c>
      <c r="M805" s="5">
        <f>EcommerceDataset[[#This Row],[quantity]]*EcommerceDataset[[#This Row],[unit_price]]</f>
        <v>118</v>
      </c>
      <c r="N805" s="1" t="s">
        <v>3161</v>
      </c>
      <c r="O805" s="3">
        <v>45368</v>
      </c>
      <c r="P805" s="1" t="s">
        <v>29</v>
      </c>
      <c r="Q805" s="1" t="s">
        <v>56</v>
      </c>
      <c r="R805" s="4">
        <v>1</v>
      </c>
      <c r="S805" s="1" t="s">
        <v>44</v>
      </c>
      <c r="T805" s="1" t="s">
        <v>3162</v>
      </c>
      <c r="U805" s="3">
        <v>45156</v>
      </c>
    </row>
    <row r="806" spans="1:21" x14ac:dyDescent="0.3">
      <c r="A806" s="1" t="s">
        <v>3163</v>
      </c>
      <c r="B806" s="1" t="s">
        <v>3164</v>
      </c>
      <c r="C806" s="1" t="s">
        <v>3165</v>
      </c>
      <c r="D806" s="1" t="str">
        <f>_xlfn.CONCAT(EcommerceDataset[[#This Row],[first_name]]," ",EcommerceDataset[[#This Row],[last_name]])</f>
        <v>Willie Nichols</v>
      </c>
      <c r="E806" s="1" t="s">
        <v>36</v>
      </c>
      <c r="F806" s="1" t="s">
        <v>23</v>
      </c>
      <c r="G806" s="1" t="s">
        <v>71</v>
      </c>
      <c r="H806" s="1" t="s">
        <v>137</v>
      </c>
      <c r="I806" s="1" t="s">
        <v>138</v>
      </c>
      <c r="J806" s="1" t="s">
        <v>27</v>
      </c>
      <c r="K806" s="4">
        <v>3</v>
      </c>
      <c r="L806" s="5">
        <v>999</v>
      </c>
      <c r="M806" s="5">
        <f>EcommerceDataset[[#This Row],[quantity]]*EcommerceDataset[[#This Row],[unit_price]]</f>
        <v>2997</v>
      </c>
      <c r="N806" s="1" t="s">
        <v>3166</v>
      </c>
      <c r="O806" s="3">
        <v>45115</v>
      </c>
      <c r="P806" s="1" t="s">
        <v>75</v>
      </c>
      <c r="Q806" s="1" t="s">
        <v>43</v>
      </c>
      <c r="R806" s="4">
        <v>3</v>
      </c>
      <c r="S806" s="1" t="s">
        <v>103</v>
      </c>
      <c r="T806" s="1" t="s">
        <v>3167</v>
      </c>
      <c r="U806" s="3">
        <v>45708</v>
      </c>
    </row>
    <row r="807" spans="1:21" x14ac:dyDescent="0.3">
      <c r="A807" s="1" t="s">
        <v>3168</v>
      </c>
      <c r="B807" s="1" t="s">
        <v>1801</v>
      </c>
      <c r="C807" s="1" t="s">
        <v>3039</v>
      </c>
      <c r="D807" s="1" t="str">
        <f>_xlfn.CONCAT(EcommerceDataset[[#This Row],[first_name]]," ",EcommerceDataset[[#This Row],[last_name]])</f>
        <v>Robin Cooper</v>
      </c>
      <c r="E807" s="1" t="s">
        <v>80</v>
      </c>
      <c r="F807" s="1" t="s">
        <v>23</v>
      </c>
      <c r="G807" s="1" t="s">
        <v>151</v>
      </c>
      <c r="H807" s="1" t="s">
        <v>217</v>
      </c>
      <c r="I807" s="1" t="s">
        <v>218</v>
      </c>
      <c r="J807" s="1" t="s">
        <v>27</v>
      </c>
      <c r="K807" s="4">
        <v>5</v>
      </c>
      <c r="L807" s="5">
        <v>899</v>
      </c>
      <c r="M807" s="5">
        <f>EcommerceDataset[[#This Row],[quantity]]*EcommerceDataset[[#This Row],[unit_price]]</f>
        <v>4495</v>
      </c>
      <c r="N807" s="1" t="s">
        <v>3169</v>
      </c>
      <c r="O807" s="3">
        <v>45112</v>
      </c>
      <c r="P807" s="1" t="s">
        <v>109</v>
      </c>
      <c r="Q807" s="1" t="s">
        <v>30</v>
      </c>
      <c r="R807" s="4">
        <v>5</v>
      </c>
      <c r="S807" s="1" t="s">
        <v>31</v>
      </c>
      <c r="T807" s="1" t="s">
        <v>3170</v>
      </c>
      <c r="U807" s="3">
        <v>45204</v>
      </c>
    </row>
    <row r="808" spans="1:21" x14ac:dyDescent="0.3">
      <c r="A808" s="1" t="s">
        <v>3171</v>
      </c>
      <c r="B808" s="1" t="s">
        <v>205</v>
      </c>
      <c r="C808" s="1" t="s">
        <v>3172</v>
      </c>
      <c r="D808" s="1" t="str">
        <f>_xlfn.CONCAT(EcommerceDataset[[#This Row],[first_name]]," ",EcommerceDataset[[#This Row],[last_name]])</f>
        <v>Amanda Ferguson</v>
      </c>
      <c r="E808" s="1" t="s">
        <v>22</v>
      </c>
      <c r="F808" s="1" t="s">
        <v>37</v>
      </c>
      <c r="G808" s="1" t="s">
        <v>61</v>
      </c>
      <c r="H808" s="1" t="s">
        <v>190</v>
      </c>
      <c r="I808" s="1" t="s">
        <v>191</v>
      </c>
      <c r="J808" s="1" t="s">
        <v>41</v>
      </c>
      <c r="K808" s="4">
        <v>5</v>
      </c>
      <c r="L808" s="5">
        <v>120</v>
      </c>
      <c r="M808" s="5">
        <f>EcommerceDataset[[#This Row],[quantity]]*EcommerceDataset[[#This Row],[unit_price]]</f>
        <v>600</v>
      </c>
      <c r="N808" s="1" t="s">
        <v>3173</v>
      </c>
      <c r="O808" s="3">
        <v>44885</v>
      </c>
      <c r="P808" s="1" t="s">
        <v>29</v>
      </c>
      <c r="Q808" s="1" t="s">
        <v>43</v>
      </c>
      <c r="R808" s="4">
        <v>3</v>
      </c>
      <c r="S808" s="1" t="s">
        <v>44</v>
      </c>
      <c r="T808" s="1" t="s">
        <v>3174</v>
      </c>
      <c r="U808" s="3">
        <v>45357</v>
      </c>
    </row>
    <row r="809" spans="1:21" x14ac:dyDescent="0.3">
      <c r="A809" s="1" t="s">
        <v>3175</v>
      </c>
      <c r="B809" s="1" t="s">
        <v>252</v>
      </c>
      <c r="C809" s="1" t="s">
        <v>1163</v>
      </c>
      <c r="D809" s="1" t="str">
        <f>_xlfn.CONCAT(EcommerceDataset[[#This Row],[first_name]]," ",EcommerceDataset[[#This Row],[last_name]])</f>
        <v>Mitchell Walker</v>
      </c>
      <c r="E809" s="1" t="s">
        <v>36</v>
      </c>
      <c r="F809" s="1" t="s">
        <v>49</v>
      </c>
      <c r="G809" s="1" t="s">
        <v>93</v>
      </c>
      <c r="H809" s="1" t="s">
        <v>25</v>
      </c>
      <c r="I809" s="1" t="s">
        <v>26</v>
      </c>
      <c r="J809" s="1" t="s">
        <v>27</v>
      </c>
      <c r="K809" s="4">
        <v>4</v>
      </c>
      <c r="L809" s="5">
        <v>229</v>
      </c>
      <c r="M809" s="5">
        <f>EcommerceDataset[[#This Row],[quantity]]*EcommerceDataset[[#This Row],[unit_price]]</f>
        <v>916</v>
      </c>
      <c r="N809" s="1" t="s">
        <v>3176</v>
      </c>
      <c r="O809" s="3">
        <v>44942</v>
      </c>
      <c r="P809" s="1" t="s">
        <v>55</v>
      </c>
      <c r="Q809" s="1" t="s">
        <v>43</v>
      </c>
      <c r="R809" s="4">
        <v>2</v>
      </c>
      <c r="S809" s="1" t="s">
        <v>44</v>
      </c>
      <c r="T809" s="1" t="s">
        <v>3177</v>
      </c>
      <c r="U809" s="3">
        <v>45700</v>
      </c>
    </row>
    <row r="810" spans="1:21" x14ac:dyDescent="0.3">
      <c r="A810" s="1" t="s">
        <v>3178</v>
      </c>
      <c r="B810" s="1" t="s">
        <v>59</v>
      </c>
      <c r="C810" s="1" t="s">
        <v>2967</v>
      </c>
      <c r="D810" s="1" t="str">
        <f>_xlfn.CONCAT(EcommerceDataset[[#This Row],[first_name]]," ",EcommerceDataset[[#This Row],[last_name]])</f>
        <v>Jessica Reed</v>
      </c>
      <c r="E810" s="1" t="s">
        <v>22</v>
      </c>
      <c r="F810" s="1" t="s">
        <v>37</v>
      </c>
      <c r="G810" s="1" t="s">
        <v>185</v>
      </c>
      <c r="H810" s="1" t="s">
        <v>137</v>
      </c>
      <c r="I810" s="1" t="s">
        <v>138</v>
      </c>
      <c r="J810" s="1" t="s">
        <v>27</v>
      </c>
      <c r="K810" s="4">
        <v>4</v>
      </c>
      <c r="L810" s="5">
        <v>999</v>
      </c>
      <c r="M810" s="5">
        <f>EcommerceDataset[[#This Row],[quantity]]*EcommerceDataset[[#This Row],[unit_price]]</f>
        <v>3996</v>
      </c>
      <c r="N810" s="1" t="s">
        <v>3179</v>
      </c>
      <c r="O810" s="3">
        <v>45611</v>
      </c>
      <c r="P810" s="1" t="s">
        <v>75</v>
      </c>
      <c r="Q810" s="1" t="s">
        <v>43</v>
      </c>
      <c r="R810" s="4">
        <v>2</v>
      </c>
      <c r="S810" s="1" t="s">
        <v>132</v>
      </c>
      <c r="T810" s="1" t="s">
        <v>3180</v>
      </c>
      <c r="U810" s="3">
        <v>44902</v>
      </c>
    </row>
    <row r="811" spans="1:21" x14ac:dyDescent="0.3">
      <c r="A811" s="1" t="s">
        <v>3181</v>
      </c>
      <c r="B811" s="1" t="s">
        <v>849</v>
      </c>
      <c r="C811" s="1" t="s">
        <v>2801</v>
      </c>
      <c r="D811" s="1" t="str">
        <f>_xlfn.CONCAT(EcommerceDataset[[#This Row],[first_name]]," ",EcommerceDataset[[#This Row],[last_name]])</f>
        <v>Kristen Ramirez</v>
      </c>
      <c r="E811" s="1" t="s">
        <v>80</v>
      </c>
      <c r="F811" s="1" t="s">
        <v>37</v>
      </c>
      <c r="G811" s="1" t="s">
        <v>50</v>
      </c>
      <c r="H811" s="1" t="s">
        <v>128</v>
      </c>
      <c r="I811" s="1" t="s">
        <v>129</v>
      </c>
      <c r="J811" s="1" t="s">
        <v>130</v>
      </c>
      <c r="K811" s="4">
        <v>3</v>
      </c>
      <c r="L811" s="5">
        <v>129</v>
      </c>
      <c r="M811" s="5">
        <f>EcommerceDataset[[#This Row],[quantity]]*EcommerceDataset[[#This Row],[unit_price]]</f>
        <v>387</v>
      </c>
      <c r="N811" s="1" t="s">
        <v>3182</v>
      </c>
      <c r="O811" s="3">
        <v>45609</v>
      </c>
      <c r="P811" s="1" t="s">
        <v>75</v>
      </c>
      <c r="Q811" s="1" t="s">
        <v>30</v>
      </c>
      <c r="R811" s="4">
        <v>5</v>
      </c>
      <c r="S811" s="1" t="s">
        <v>103</v>
      </c>
      <c r="T811" s="1" t="s">
        <v>3183</v>
      </c>
      <c r="U811" s="3">
        <v>45536</v>
      </c>
    </row>
    <row r="812" spans="1:21" x14ac:dyDescent="0.3">
      <c r="A812" s="1" t="s">
        <v>3184</v>
      </c>
      <c r="B812" s="1" t="s">
        <v>352</v>
      </c>
      <c r="C812" s="1" t="s">
        <v>232</v>
      </c>
      <c r="D812" s="1" t="str">
        <f>_xlfn.CONCAT(EcommerceDataset[[#This Row],[first_name]]," ",EcommerceDataset[[#This Row],[last_name]])</f>
        <v>Zachary Joseph</v>
      </c>
      <c r="E812" s="1" t="s">
        <v>80</v>
      </c>
      <c r="F812" s="1" t="s">
        <v>49</v>
      </c>
      <c r="G812" s="1" t="s">
        <v>185</v>
      </c>
      <c r="H812" s="1" t="s">
        <v>25</v>
      </c>
      <c r="I812" s="1" t="s">
        <v>26</v>
      </c>
      <c r="J812" s="1" t="s">
        <v>27</v>
      </c>
      <c r="K812" s="4">
        <v>2</v>
      </c>
      <c r="L812" s="5">
        <v>229</v>
      </c>
      <c r="M812" s="5">
        <f>EcommerceDataset[[#This Row],[quantity]]*EcommerceDataset[[#This Row],[unit_price]]</f>
        <v>458</v>
      </c>
      <c r="N812" s="1" t="s">
        <v>3185</v>
      </c>
      <c r="O812" s="3">
        <v>45365</v>
      </c>
      <c r="P812" s="1" t="s">
        <v>29</v>
      </c>
      <c r="Q812" s="1" t="s">
        <v>56</v>
      </c>
      <c r="R812" s="4">
        <v>5</v>
      </c>
      <c r="S812" s="1" t="s">
        <v>103</v>
      </c>
      <c r="T812" s="1" t="s">
        <v>3186</v>
      </c>
      <c r="U812" s="3">
        <v>45567</v>
      </c>
    </row>
    <row r="813" spans="1:21" x14ac:dyDescent="0.3">
      <c r="A813" s="1" t="s">
        <v>3187</v>
      </c>
      <c r="B813" s="1" t="s">
        <v>106</v>
      </c>
      <c r="C813" s="1" t="s">
        <v>921</v>
      </c>
      <c r="D813" s="1" t="str">
        <f>_xlfn.CONCAT(EcommerceDataset[[#This Row],[first_name]]," ",EcommerceDataset[[#This Row],[last_name]])</f>
        <v>Richard Bennett</v>
      </c>
      <c r="E813" s="1" t="s">
        <v>22</v>
      </c>
      <c r="F813" s="1" t="s">
        <v>23</v>
      </c>
      <c r="G813" s="1" t="s">
        <v>24</v>
      </c>
      <c r="H813" s="1" t="s">
        <v>144</v>
      </c>
      <c r="I813" s="1" t="s">
        <v>145</v>
      </c>
      <c r="J813" s="1" t="s">
        <v>53</v>
      </c>
      <c r="K813" s="4">
        <v>5</v>
      </c>
      <c r="L813" s="5">
        <v>199</v>
      </c>
      <c r="M813" s="5">
        <f>EcommerceDataset[[#This Row],[quantity]]*EcommerceDataset[[#This Row],[unit_price]]</f>
        <v>995</v>
      </c>
      <c r="N813" s="1" t="s">
        <v>3188</v>
      </c>
      <c r="O813" s="3">
        <v>45149</v>
      </c>
      <c r="P813" s="1" t="s">
        <v>75</v>
      </c>
      <c r="Q813" s="1" t="s">
        <v>56</v>
      </c>
      <c r="R813" s="4">
        <v>4</v>
      </c>
      <c r="S813" s="1" t="s">
        <v>66</v>
      </c>
      <c r="T813" s="1" t="s">
        <v>3189</v>
      </c>
      <c r="U813" s="3">
        <v>45885</v>
      </c>
    </row>
    <row r="814" spans="1:21" x14ac:dyDescent="0.3">
      <c r="A814" s="1" t="s">
        <v>3190</v>
      </c>
      <c r="B814" s="1" t="s">
        <v>3191</v>
      </c>
      <c r="C814" s="1" t="s">
        <v>3192</v>
      </c>
      <c r="D814" s="1" t="str">
        <f>_xlfn.CONCAT(EcommerceDataset[[#This Row],[first_name]]," ",EcommerceDataset[[#This Row],[last_name]])</f>
        <v>Brent Waters</v>
      </c>
      <c r="E814" s="1" t="s">
        <v>80</v>
      </c>
      <c r="F814" s="1" t="s">
        <v>23</v>
      </c>
      <c r="G814" s="1" t="s">
        <v>119</v>
      </c>
      <c r="H814" s="1" t="s">
        <v>72</v>
      </c>
      <c r="I814" s="1" t="s">
        <v>73</v>
      </c>
      <c r="J814" s="1" t="s">
        <v>41</v>
      </c>
      <c r="K814" s="4">
        <v>4</v>
      </c>
      <c r="L814" s="5">
        <v>110</v>
      </c>
      <c r="M814" s="5">
        <f>EcommerceDataset[[#This Row],[quantity]]*EcommerceDataset[[#This Row],[unit_price]]</f>
        <v>440</v>
      </c>
      <c r="N814" s="1" t="s">
        <v>3193</v>
      </c>
      <c r="O814" s="3">
        <v>45299</v>
      </c>
      <c r="P814" s="1" t="s">
        <v>75</v>
      </c>
      <c r="Q814" s="1" t="s">
        <v>43</v>
      </c>
      <c r="R814" s="4">
        <v>4</v>
      </c>
      <c r="S814" s="1" t="s">
        <v>31</v>
      </c>
      <c r="T814" s="1" t="s">
        <v>3194</v>
      </c>
      <c r="U814" s="3">
        <v>45245</v>
      </c>
    </row>
    <row r="815" spans="1:21" x14ac:dyDescent="0.3">
      <c r="A815" s="1" t="s">
        <v>3195</v>
      </c>
      <c r="B815" s="1" t="s">
        <v>887</v>
      </c>
      <c r="C815" s="1" t="s">
        <v>1396</v>
      </c>
      <c r="D815" s="1" t="str">
        <f>_xlfn.CONCAT(EcommerceDataset[[#This Row],[first_name]]," ",EcommerceDataset[[#This Row],[last_name]])</f>
        <v>Austin West</v>
      </c>
      <c r="E815" s="1" t="s">
        <v>80</v>
      </c>
      <c r="F815" s="1" t="s">
        <v>23</v>
      </c>
      <c r="G815" s="1" t="s">
        <v>151</v>
      </c>
      <c r="H815" s="1" t="s">
        <v>72</v>
      </c>
      <c r="I815" s="1" t="s">
        <v>73</v>
      </c>
      <c r="J815" s="1" t="s">
        <v>41</v>
      </c>
      <c r="K815" s="4">
        <v>1</v>
      </c>
      <c r="L815" s="5">
        <v>110</v>
      </c>
      <c r="M815" s="5">
        <f>EcommerceDataset[[#This Row],[quantity]]*EcommerceDataset[[#This Row],[unit_price]]</f>
        <v>110</v>
      </c>
      <c r="N815" s="1" t="s">
        <v>3196</v>
      </c>
      <c r="O815" s="3">
        <v>45432</v>
      </c>
      <c r="P815" s="1" t="s">
        <v>75</v>
      </c>
      <c r="Q815" s="1" t="s">
        <v>30</v>
      </c>
      <c r="R815" s="4">
        <v>1</v>
      </c>
      <c r="S815" s="1" t="s">
        <v>44</v>
      </c>
      <c r="T815" s="1" t="s">
        <v>3197</v>
      </c>
      <c r="U815" s="3">
        <v>45682</v>
      </c>
    </row>
    <row r="816" spans="1:21" x14ac:dyDescent="0.3">
      <c r="A816" s="1" t="s">
        <v>3198</v>
      </c>
      <c r="B816" s="1" t="s">
        <v>451</v>
      </c>
      <c r="C816" s="1" t="s">
        <v>3199</v>
      </c>
      <c r="D816" s="1" t="str">
        <f>_xlfn.CONCAT(EcommerceDataset[[#This Row],[first_name]]," ",EcommerceDataset[[#This Row],[last_name]])</f>
        <v>Renee Garza</v>
      </c>
      <c r="E816" s="1" t="s">
        <v>22</v>
      </c>
      <c r="F816" s="1" t="s">
        <v>23</v>
      </c>
      <c r="G816" s="1" t="s">
        <v>185</v>
      </c>
      <c r="H816" s="1" t="s">
        <v>72</v>
      </c>
      <c r="I816" s="1" t="s">
        <v>73</v>
      </c>
      <c r="J816" s="1" t="s">
        <v>41</v>
      </c>
      <c r="K816" s="4">
        <v>1</v>
      </c>
      <c r="L816" s="5">
        <v>110</v>
      </c>
      <c r="M816" s="5">
        <f>EcommerceDataset[[#This Row],[quantity]]*EcommerceDataset[[#This Row],[unit_price]]</f>
        <v>110</v>
      </c>
      <c r="N816" s="1" t="s">
        <v>3200</v>
      </c>
      <c r="O816" s="3">
        <v>45546</v>
      </c>
      <c r="P816" s="1" t="s">
        <v>29</v>
      </c>
      <c r="Q816" s="1" t="s">
        <v>56</v>
      </c>
      <c r="R816" s="4">
        <v>1</v>
      </c>
      <c r="S816" s="1" t="s">
        <v>44</v>
      </c>
      <c r="T816" s="1" t="s">
        <v>3201</v>
      </c>
      <c r="U816" s="3">
        <v>44907</v>
      </c>
    </row>
    <row r="817" spans="1:21" x14ac:dyDescent="0.3">
      <c r="A817" s="1" t="s">
        <v>3202</v>
      </c>
      <c r="B817" s="1" t="s">
        <v>84</v>
      </c>
      <c r="C817" s="1" t="s">
        <v>211</v>
      </c>
      <c r="D817" s="1" t="str">
        <f>_xlfn.CONCAT(EcommerceDataset[[#This Row],[first_name]]," ",EcommerceDataset[[#This Row],[last_name]])</f>
        <v>Jennifer Brown</v>
      </c>
      <c r="E817" s="1" t="s">
        <v>80</v>
      </c>
      <c r="F817" s="1" t="s">
        <v>37</v>
      </c>
      <c r="G817" s="1" t="s">
        <v>185</v>
      </c>
      <c r="H817" s="1" t="s">
        <v>217</v>
      </c>
      <c r="I817" s="1" t="s">
        <v>218</v>
      </c>
      <c r="J817" s="1" t="s">
        <v>27</v>
      </c>
      <c r="K817" s="4">
        <v>5</v>
      </c>
      <c r="L817" s="5">
        <v>899</v>
      </c>
      <c r="M817" s="5">
        <f>EcommerceDataset[[#This Row],[quantity]]*EcommerceDataset[[#This Row],[unit_price]]</f>
        <v>4495</v>
      </c>
      <c r="N817" s="1" t="s">
        <v>3203</v>
      </c>
      <c r="O817" s="3">
        <v>44817</v>
      </c>
      <c r="P817" s="1" t="s">
        <v>75</v>
      </c>
      <c r="Q817" s="1" t="s">
        <v>56</v>
      </c>
      <c r="R817" s="4">
        <v>2</v>
      </c>
      <c r="S817" s="1" t="s">
        <v>103</v>
      </c>
      <c r="T817" s="1" t="s">
        <v>3204</v>
      </c>
      <c r="U817" s="3">
        <v>45708</v>
      </c>
    </row>
    <row r="818" spans="1:21" x14ac:dyDescent="0.3">
      <c r="A818" s="1" t="s">
        <v>2106</v>
      </c>
      <c r="B818" s="1" t="s">
        <v>2107</v>
      </c>
      <c r="C818" s="1" t="s">
        <v>184</v>
      </c>
      <c r="D818" s="1" t="str">
        <f>_xlfn.CONCAT(EcommerceDataset[[#This Row],[first_name]]," ",EcommerceDataset[[#This Row],[last_name]])</f>
        <v>Kristopher Molina</v>
      </c>
      <c r="E818" s="1" t="s">
        <v>80</v>
      </c>
      <c r="F818" s="1" t="s">
        <v>49</v>
      </c>
      <c r="G818" s="1" t="s">
        <v>71</v>
      </c>
      <c r="H818" s="1" t="s">
        <v>86</v>
      </c>
      <c r="I818" s="1" t="s">
        <v>87</v>
      </c>
      <c r="J818" s="1" t="s">
        <v>64</v>
      </c>
      <c r="K818" s="4">
        <v>2</v>
      </c>
      <c r="L818" s="5">
        <v>99</v>
      </c>
      <c r="M818" s="5">
        <f>EcommerceDataset[[#This Row],[quantity]]*EcommerceDataset[[#This Row],[unit_price]]</f>
        <v>198</v>
      </c>
      <c r="N818" s="1" t="s">
        <v>3205</v>
      </c>
      <c r="O818" s="3">
        <v>45303</v>
      </c>
      <c r="P818" s="1" t="s">
        <v>29</v>
      </c>
      <c r="Q818" s="1" t="s">
        <v>30</v>
      </c>
      <c r="R818" s="4">
        <v>3</v>
      </c>
      <c r="S818" s="1" t="s">
        <v>31</v>
      </c>
      <c r="T818" s="1" t="s">
        <v>3206</v>
      </c>
      <c r="U818" s="3">
        <v>45523</v>
      </c>
    </row>
    <row r="819" spans="1:21" x14ac:dyDescent="0.3">
      <c r="A819" s="1" t="s">
        <v>3207</v>
      </c>
      <c r="B819" s="1" t="s">
        <v>299</v>
      </c>
      <c r="C819" s="1" t="s">
        <v>3208</v>
      </c>
      <c r="D819" s="1" t="str">
        <f>_xlfn.CONCAT(EcommerceDataset[[#This Row],[first_name]]," ",EcommerceDataset[[#This Row],[last_name]])</f>
        <v>Heather Richmond</v>
      </c>
      <c r="E819" s="1" t="s">
        <v>36</v>
      </c>
      <c r="F819" s="1" t="s">
        <v>23</v>
      </c>
      <c r="G819" s="1" t="s">
        <v>24</v>
      </c>
      <c r="H819" s="1" t="s">
        <v>86</v>
      </c>
      <c r="I819" s="1" t="s">
        <v>87</v>
      </c>
      <c r="J819" s="1" t="s">
        <v>64</v>
      </c>
      <c r="K819" s="4">
        <v>5</v>
      </c>
      <c r="L819" s="5">
        <v>99</v>
      </c>
      <c r="M819" s="5">
        <f>EcommerceDataset[[#This Row],[quantity]]*EcommerceDataset[[#This Row],[unit_price]]</f>
        <v>495</v>
      </c>
      <c r="N819" s="1" t="s">
        <v>3209</v>
      </c>
      <c r="O819" s="3">
        <v>45401</v>
      </c>
      <c r="P819" s="1" t="s">
        <v>29</v>
      </c>
      <c r="Q819" s="1" t="s">
        <v>30</v>
      </c>
      <c r="R819" s="4">
        <v>4</v>
      </c>
      <c r="S819" s="1" t="s">
        <v>44</v>
      </c>
      <c r="T819" s="1" t="s">
        <v>3210</v>
      </c>
      <c r="U819" s="3">
        <v>45509</v>
      </c>
    </row>
    <row r="820" spans="1:21" x14ac:dyDescent="0.3">
      <c r="A820" s="1" t="s">
        <v>3211</v>
      </c>
      <c r="B820" s="1" t="s">
        <v>222</v>
      </c>
      <c r="C820" s="1" t="s">
        <v>2841</v>
      </c>
      <c r="D820" s="1" t="str">
        <f>_xlfn.CONCAT(EcommerceDataset[[#This Row],[first_name]]," ",EcommerceDataset[[#This Row],[last_name]])</f>
        <v>Todd Reid</v>
      </c>
      <c r="E820" s="1" t="s">
        <v>80</v>
      </c>
      <c r="F820" s="1" t="s">
        <v>23</v>
      </c>
      <c r="G820" s="1" t="s">
        <v>71</v>
      </c>
      <c r="H820" s="1" t="s">
        <v>144</v>
      </c>
      <c r="I820" s="1" t="s">
        <v>145</v>
      </c>
      <c r="J820" s="1" t="s">
        <v>53</v>
      </c>
      <c r="K820" s="4">
        <v>5</v>
      </c>
      <c r="L820" s="5">
        <v>199</v>
      </c>
      <c r="M820" s="5">
        <f>EcommerceDataset[[#This Row],[quantity]]*EcommerceDataset[[#This Row],[unit_price]]</f>
        <v>995</v>
      </c>
      <c r="N820" s="1" t="s">
        <v>3212</v>
      </c>
      <c r="O820" s="3">
        <v>45501</v>
      </c>
      <c r="P820" s="1" t="s">
        <v>75</v>
      </c>
      <c r="Q820" s="1" t="s">
        <v>56</v>
      </c>
      <c r="R820" s="4">
        <v>2</v>
      </c>
      <c r="S820" s="1" t="s">
        <v>103</v>
      </c>
      <c r="T820" s="1" t="s">
        <v>3213</v>
      </c>
      <c r="U820" s="3">
        <v>45438</v>
      </c>
    </row>
    <row r="821" spans="1:21" x14ac:dyDescent="0.3">
      <c r="A821" s="1" t="s">
        <v>3214</v>
      </c>
      <c r="B821" s="1" t="s">
        <v>446</v>
      </c>
      <c r="C821" s="1" t="s">
        <v>227</v>
      </c>
      <c r="D821" s="1" t="str">
        <f>_xlfn.CONCAT(EcommerceDataset[[#This Row],[first_name]]," ",EcommerceDataset[[#This Row],[last_name]])</f>
        <v>Cheryl Lawrence</v>
      </c>
      <c r="E821" s="1" t="s">
        <v>36</v>
      </c>
      <c r="F821" s="1" t="s">
        <v>37</v>
      </c>
      <c r="G821" s="1" t="s">
        <v>119</v>
      </c>
      <c r="H821" s="1" t="s">
        <v>120</v>
      </c>
      <c r="I821" s="1" t="s">
        <v>121</v>
      </c>
      <c r="J821" s="1" t="s">
        <v>122</v>
      </c>
      <c r="K821" s="4">
        <v>4</v>
      </c>
      <c r="L821" s="5">
        <v>149</v>
      </c>
      <c r="M821" s="5">
        <f>EcommerceDataset[[#This Row],[quantity]]*EcommerceDataset[[#This Row],[unit_price]]</f>
        <v>596</v>
      </c>
      <c r="N821" s="1" t="s">
        <v>3215</v>
      </c>
      <c r="O821" s="3">
        <v>45736</v>
      </c>
      <c r="P821" s="1" t="s">
        <v>102</v>
      </c>
      <c r="Q821" s="1" t="s">
        <v>43</v>
      </c>
      <c r="R821" s="4">
        <v>1</v>
      </c>
      <c r="S821" s="1" t="s">
        <v>31</v>
      </c>
      <c r="T821" s="1" t="s">
        <v>3216</v>
      </c>
      <c r="U821" s="3">
        <v>45374</v>
      </c>
    </row>
    <row r="822" spans="1:21" x14ac:dyDescent="0.3">
      <c r="A822" s="1" t="s">
        <v>3217</v>
      </c>
      <c r="B822" s="1" t="s">
        <v>106</v>
      </c>
      <c r="C822" s="1" t="s">
        <v>376</v>
      </c>
      <c r="D822" s="1" t="str">
        <f>_xlfn.CONCAT(EcommerceDataset[[#This Row],[first_name]]," ",EcommerceDataset[[#This Row],[last_name]])</f>
        <v>Richard Adams</v>
      </c>
      <c r="E822" s="1" t="s">
        <v>22</v>
      </c>
      <c r="F822" s="1" t="s">
        <v>23</v>
      </c>
      <c r="G822" s="1" t="s">
        <v>24</v>
      </c>
      <c r="H822" s="1" t="s">
        <v>120</v>
      </c>
      <c r="I822" s="1" t="s">
        <v>121</v>
      </c>
      <c r="J822" s="1" t="s">
        <v>122</v>
      </c>
      <c r="K822" s="4">
        <v>5</v>
      </c>
      <c r="L822" s="5">
        <v>149</v>
      </c>
      <c r="M822" s="5">
        <f>EcommerceDataset[[#This Row],[quantity]]*EcommerceDataset[[#This Row],[unit_price]]</f>
        <v>745</v>
      </c>
      <c r="N822" s="1" t="s">
        <v>3218</v>
      </c>
      <c r="O822" s="3">
        <v>45023</v>
      </c>
      <c r="P822" s="1" t="s">
        <v>75</v>
      </c>
      <c r="Q822" s="1" t="s">
        <v>56</v>
      </c>
      <c r="R822" s="4">
        <v>5</v>
      </c>
      <c r="S822" s="1" t="s">
        <v>66</v>
      </c>
      <c r="T822" s="1" t="s">
        <v>3219</v>
      </c>
      <c r="U822" s="3">
        <v>45026</v>
      </c>
    </row>
    <row r="823" spans="1:21" x14ac:dyDescent="0.3">
      <c r="A823" s="1" t="s">
        <v>3220</v>
      </c>
      <c r="B823" s="1" t="s">
        <v>2290</v>
      </c>
      <c r="C823" s="1" t="s">
        <v>161</v>
      </c>
      <c r="D823" s="1" t="str">
        <f>_xlfn.CONCAT(EcommerceDataset[[#This Row],[first_name]]," ",EcommerceDataset[[#This Row],[last_name]])</f>
        <v>Lauren Gray</v>
      </c>
      <c r="E823" s="1" t="s">
        <v>36</v>
      </c>
      <c r="F823" s="1" t="s">
        <v>49</v>
      </c>
      <c r="G823" s="1" t="s">
        <v>179</v>
      </c>
      <c r="H823" s="1" t="s">
        <v>120</v>
      </c>
      <c r="I823" s="1" t="s">
        <v>121</v>
      </c>
      <c r="J823" s="1" t="s">
        <v>122</v>
      </c>
      <c r="K823" s="4">
        <v>2</v>
      </c>
      <c r="L823" s="5">
        <v>149</v>
      </c>
      <c r="M823" s="5">
        <f>EcommerceDataset[[#This Row],[quantity]]*EcommerceDataset[[#This Row],[unit_price]]</f>
        <v>298</v>
      </c>
      <c r="N823" s="1" t="s">
        <v>3221</v>
      </c>
      <c r="O823" s="3">
        <v>45010</v>
      </c>
      <c r="P823" s="1" t="s">
        <v>55</v>
      </c>
      <c r="Q823" s="1" t="s">
        <v>56</v>
      </c>
      <c r="R823" s="4">
        <v>3</v>
      </c>
      <c r="S823" s="1" t="s">
        <v>103</v>
      </c>
      <c r="T823" s="1" t="s">
        <v>3222</v>
      </c>
      <c r="U823" s="3">
        <v>45234</v>
      </c>
    </row>
    <row r="824" spans="1:21" x14ac:dyDescent="0.3">
      <c r="A824" s="1" t="s">
        <v>3223</v>
      </c>
      <c r="B824" s="1" t="s">
        <v>709</v>
      </c>
      <c r="C824" s="1" t="s">
        <v>380</v>
      </c>
      <c r="D824" s="1" t="str">
        <f>_xlfn.CONCAT(EcommerceDataset[[#This Row],[first_name]]," ",EcommerceDataset[[#This Row],[last_name]])</f>
        <v>Bradley Young</v>
      </c>
      <c r="E824" s="1" t="s">
        <v>80</v>
      </c>
      <c r="F824" s="1" t="s">
        <v>37</v>
      </c>
      <c r="G824" s="1" t="s">
        <v>151</v>
      </c>
      <c r="H824" s="1" t="s">
        <v>86</v>
      </c>
      <c r="I824" s="1" t="s">
        <v>87</v>
      </c>
      <c r="J824" s="1" t="s">
        <v>64</v>
      </c>
      <c r="K824" s="4">
        <v>5</v>
      </c>
      <c r="L824" s="5">
        <v>99</v>
      </c>
      <c r="M824" s="5">
        <f>EcommerceDataset[[#This Row],[quantity]]*EcommerceDataset[[#This Row],[unit_price]]</f>
        <v>495</v>
      </c>
      <c r="N824" s="1" t="s">
        <v>3224</v>
      </c>
      <c r="O824" s="3">
        <v>45183</v>
      </c>
      <c r="P824" s="1" t="s">
        <v>102</v>
      </c>
      <c r="Q824" s="1" t="s">
        <v>43</v>
      </c>
      <c r="R824" s="4">
        <v>4</v>
      </c>
      <c r="S824" s="1" t="s">
        <v>103</v>
      </c>
      <c r="T824" s="1" t="s">
        <v>3225</v>
      </c>
      <c r="U824" s="3">
        <v>45484</v>
      </c>
    </row>
    <row r="825" spans="1:21" x14ac:dyDescent="0.3">
      <c r="A825" s="1" t="s">
        <v>2311</v>
      </c>
      <c r="B825" s="1" t="s">
        <v>930</v>
      </c>
      <c r="C825" s="1" t="s">
        <v>2312</v>
      </c>
      <c r="D825" s="1" t="str">
        <f>_xlfn.CONCAT(EcommerceDataset[[#This Row],[first_name]]," ",EcommerceDataset[[#This Row],[last_name]])</f>
        <v>Phillip Irwin</v>
      </c>
      <c r="E825" s="1" t="s">
        <v>36</v>
      </c>
      <c r="F825" s="1" t="s">
        <v>49</v>
      </c>
      <c r="G825" s="1" t="s">
        <v>24</v>
      </c>
      <c r="H825" s="1" t="s">
        <v>86</v>
      </c>
      <c r="I825" s="1" t="s">
        <v>87</v>
      </c>
      <c r="J825" s="1" t="s">
        <v>64</v>
      </c>
      <c r="K825" s="4">
        <v>5</v>
      </c>
      <c r="L825" s="5">
        <v>99</v>
      </c>
      <c r="M825" s="5">
        <f>EcommerceDataset[[#This Row],[quantity]]*EcommerceDataset[[#This Row],[unit_price]]</f>
        <v>495</v>
      </c>
      <c r="N825" s="1" t="s">
        <v>3226</v>
      </c>
      <c r="O825" s="3">
        <v>44980</v>
      </c>
      <c r="P825" s="1" t="s">
        <v>75</v>
      </c>
      <c r="Q825" s="1" t="s">
        <v>43</v>
      </c>
      <c r="R825" s="4">
        <v>4</v>
      </c>
      <c r="S825" s="1" t="s">
        <v>103</v>
      </c>
      <c r="T825" s="1" t="s">
        <v>3227</v>
      </c>
      <c r="U825" s="3">
        <v>44817</v>
      </c>
    </row>
    <row r="826" spans="1:21" x14ac:dyDescent="0.3">
      <c r="A826" s="1" t="s">
        <v>3228</v>
      </c>
      <c r="B826" s="1" t="s">
        <v>3229</v>
      </c>
      <c r="C826" s="1" t="s">
        <v>2813</v>
      </c>
      <c r="D826" s="1" t="str">
        <f>_xlfn.CONCAT(EcommerceDataset[[#This Row],[first_name]]," ",EcommerceDataset[[#This Row],[last_name]])</f>
        <v>Johnny Barrera</v>
      </c>
      <c r="E826" s="1" t="s">
        <v>80</v>
      </c>
      <c r="F826" s="1" t="s">
        <v>23</v>
      </c>
      <c r="G826" s="1" t="s">
        <v>119</v>
      </c>
      <c r="H826" s="1" t="s">
        <v>217</v>
      </c>
      <c r="I826" s="1" t="s">
        <v>218</v>
      </c>
      <c r="J826" s="1" t="s">
        <v>27</v>
      </c>
      <c r="K826" s="4">
        <v>3</v>
      </c>
      <c r="L826" s="5">
        <v>899</v>
      </c>
      <c r="M826" s="5">
        <f>EcommerceDataset[[#This Row],[quantity]]*EcommerceDataset[[#This Row],[unit_price]]</f>
        <v>2697</v>
      </c>
      <c r="N826" s="1" t="s">
        <v>3230</v>
      </c>
      <c r="O826" s="3">
        <v>45515</v>
      </c>
      <c r="P826" s="1" t="s">
        <v>75</v>
      </c>
      <c r="Q826" s="1" t="s">
        <v>43</v>
      </c>
      <c r="R826" s="4">
        <v>3</v>
      </c>
      <c r="S826" s="1" t="s">
        <v>31</v>
      </c>
      <c r="T826" s="1" t="s">
        <v>3231</v>
      </c>
      <c r="U826" s="3">
        <v>45223</v>
      </c>
    </row>
    <row r="827" spans="1:21" x14ac:dyDescent="0.3">
      <c r="A827" s="1" t="s">
        <v>3232</v>
      </c>
      <c r="B827" s="1" t="s">
        <v>3233</v>
      </c>
      <c r="C827" s="1" t="s">
        <v>619</v>
      </c>
      <c r="D827" s="1" t="str">
        <f>_xlfn.CONCAT(EcommerceDataset[[#This Row],[first_name]]," ",EcommerceDataset[[#This Row],[last_name]])</f>
        <v>Jeffery Williams</v>
      </c>
      <c r="E827" s="1" t="s">
        <v>36</v>
      </c>
      <c r="F827" s="1" t="s">
        <v>49</v>
      </c>
      <c r="G827" s="1" t="s">
        <v>185</v>
      </c>
      <c r="H827" s="1" t="s">
        <v>190</v>
      </c>
      <c r="I827" s="1" t="s">
        <v>191</v>
      </c>
      <c r="J827" s="1" t="s">
        <v>41</v>
      </c>
      <c r="K827" s="4">
        <v>1</v>
      </c>
      <c r="L827" s="5">
        <v>120</v>
      </c>
      <c r="M827" s="5">
        <f>EcommerceDataset[[#This Row],[quantity]]*EcommerceDataset[[#This Row],[unit_price]]</f>
        <v>120</v>
      </c>
      <c r="N827" s="1" t="s">
        <v>3234</v>
      </c>
      <c r="O827" s="3">
        <v>45502</v>
      </c>
      <c r="P827" s="1" t="s">
        <v>102</v>
      </c>
      <c r="Q827" s="1" t="s">
        <v>30</v>
      </c>
      <c r="R827" s="4">
        <v>1</v>
      </c>
      <c r="S827" s="1" t="s">
        <v>132</v>
      </c>
      <c r="T827" s="1" t="s">
        <v>3235</v>
      </c>
      <c r="U827" s="3">
        <v>44838</v>
      </c>
    </row>
    <row r="828" spans="1:21" x14ac:dyDescent="0.3">
      <c r="A828" s="1" t="s">
        <v>1462</v>
      </c>
      <c r="B828" s="1" t="s">
        <v>248</v>
      </c>
      <c r="C828" s="1" t="s">
        <v>1463</v>
      </c>
      <c r="D828" s="1" t="str">
        <f>_xlfn.CONCAT(EcommerceDataset[[#This Row],[first_name]]," ",EcommerceDataset[[#This Row],[last_name]])</f>
        <v>Thomas Miles</v>
      </c>
      <c r="E828" s="1" t="s">
        <v>22</v>
      </c>
      <c r="F828" s="1" t="s">
        <v>49</v>
      </c>
      <c r="G828" s="1" t="s">
        <v>185</v>
      </c>
      <c r="H828" s="1" t="s">
        <v>190</v>
      </c>
      <c r="I828" s="1" t="s">
        <v>191</v>
      </c>
      <c r="J828" s="1" t="s">
        <v>41</v>
      </c>
      <c r="K828" s="4">
        <v>4</v>
      </c>
      <c r="L828" s="5">
        <v>120</v>
      </c>
      <c r="M828" s="5">
        <f>EcommerceDataset[[#This Row],[quantity]]*EcommerceDataset[[#This Row],[unit_price]]</f>
        <v>480</v>
      </c>
      <c r="N828" s="1" t="s">
        <v>3236</v>
      </c>
      <c r="O828" s="3">
        <v>45663</v>
      </c>
      <c r="P828" s="1" t="s">
        <v>75</v>
      </c>
      <c r="Q828" s="1" t="s">
        <v>43</v>
      </c>
      <c r="R828" s="4">
        <v>1</v>
      </c>
      <c r="S828" s="1" t="s">
        <v>103</v>
      </c>
      <c r="T828" s="1" t="s">
        <v>3237</v>
      </c>
      <c r="U828" s="3">
        <v>45555</v>
      </c>
    </row>
    <row r="829" spans="1:21" x14ac:dyDescent="0.3">
      <c r="A829" s="1" t="s">
        <v>1797</v>
      </c>
      <c r="B829" s="1" t="s">
        <v>1038</v>
      </c>
      <c r="C829" s="1" t="s">
        <v>1474</v>
      </c>
      <c r="D829" s="1" t="str">
        <f>_xlfn.CONCAT(EcommerceDataset[[#This Row],[first_name]]," ",EcommerceDataset[[#This Row],[last_name]])</f>
        <v>Ashley Holmes</v>
      </c>
      <c r="E829" s="1" t="s">
        <v>80</v>
      </c>
      <c r="F829" s="1" t="s">
        <v>37</v>
      </c>
      <c r="G829" s="1" t="s">
        <v>38</v>
      </c>
      <c r="H829" s="1" t="s">
        <v>39</v>
      </c>
      <c r="I829" s="1" t="s">
        <v>40</v>
      </c>
      <c r="J829" s="1" t="s">
        <v>41</v>
      </c>
      <c r="K829" s="4">
        <v>2</v>
      </c>
      <c r="L829" s="5">
        <v>59</v>
      </c>
      <c r="M829" s="5">
        <f>EcommerceDataset[[#This Row],[quantity]]*EcommerceDataset[[#This Row],[unit_price]]</f>
        <v>118</v>
      </c>
      <c r="N829" s="1" t="s">
        <v>3238</v>
      </c>
      <c r="O829" s="3">
        <v>45594</v>
      </c>
      <c r="P829" s="1" t="s">
        <v>55</v>
      </c>
      <c r="Q829" s="1" t="s">
        <v>43</v>
      </c>
      <c r="R829" s="4">
        <v>1</v>
      </c>
      <c r="S829" s="1" t="s">
        <v>66</v>
      </c>
      <c r="T829" s="1" t="s">
        <v>3239</v>
      </c>
      <c r="U829" s="3">
        <v>45012</v>
      </c>
    </row>
    <row r="830" spans="1:21" x14ac:dyDescent="0.3">
      <c r="A830" s="1" t="s">
        <v>3240</v>
      </c>
      <c r="B830" s="1" t="s">
        <v>1830</v>
      </c>
      <c r="C830" s="1" t="s">
        <v>908</v>
      </c>
      <c r="D830" s="1" t="str">
        <f>_xlfn.CONCAT(EcommerceDataset[[#This Row],[first_name]]," ",EcommerceDataset[[#This Row],[last_name]])</f>
        <v>Bryan Ramos</v>
      </c>
      <c r="E830" s="1" t="s">
        <v>22</v>
      </c>
      <c r="F830" s="1" t="s">
        <v>49</v>
      </c>
      <c r="G830" s="1" t="s">
        <v>93</v>
      </c>
      <c r="H830" s="1" t="s">
        <v>25</v>
      </c>
      <c r="I830" s="1" t="s">
        <v>26</v>
      </c>
      <c r="J830" s="1" t="s">
        <v>27</v>
      </c>
      <c r="K830" s="4">
        <v>2</v>
      </c>
      <c r="L830" s="5">
        <v>229</v>
      </c>
      <c r="M830" s="5">
        <f>EcommerceDataset[[#This Row],[quantity]]*EcommerceDataset[[#This Row],[unit_price]]</f>
        <v>458</v>
      </c>
      <c r="N830" s="1" t="s">
        <v>3241</v>
      </c>
      <c r="O830" s="3">
        <v>45197</v>
      </c>
      <c r="P830" s="1" t="s">
        <v>55</v>
      </c>
      <c r="Q830" s="1" t="s">
        <v>43</v>
      </c>
      <c r="R830" s="4">
        <v>5</v>
      </c>
      <c r="S830" s="1" t="s">
        <v>44</v>
      </c>
      <c r="T830" s="1" t="s">
        <v>3242</v>
      </c>
      <c r="U830" s="3">
        <v>45370</v>
      </c>
    </row>
    <row r="831" spans="1:21" x14ac:dyDescent="0.3">
      <c r="A831" s="1" t="s">
        <v>3243</v>
      </c>
      <c r="B831" s="1" t="s">
        <v>564</v>
      </c>
      <c r="C831" s="1" t="s">
        <v>136</v>
      </c>
      <c r="D831" s="1" t="str">
        <f>_xlfn.CONCAT(EcommerceDataset[[#This Row],[first_name]]," ",EcommerceDataset[[#This Row],[last_name]])</f>
        <v>Mark Davis</v>
      </c>
      <c r="E831" s="1" t="s">
        <v>36</v>
      </c>
      <c r="F831" s="1" t="s">
        <v>37</v>
      </c>
      <c r="G831" s="1" t="s">
        <v>119</v>
      </c>
      <c r="H831" s="1" t="s">
        <v>128</v>
      </c>
      <c r="I831" s="1" t="s">
        <v>129</v>
      </c>
      <c r="J831" s="1" t="s">
        <v>130</v>
      </c>
      <c r="K831" s="4">
        <v>1</v>
      </c>
      <c r="L831" s="5">
        <v>129</v>
      </c>
      <c r="M831" s="5">
        <f>EcommerceDataset[[#This Row],[quantity]]*EcommerceDataset[[#This Row],[unit_price]]</f>
        <v>129</v>
      </c>
      <c r="N831" s="1" t="s">
        <v>3244</v>
      </c>
      <c r="O831" s="3">
        <v>44801</v>
      </c>
      <c r="P831" s="1" t="s">
        <v>55</v>
      </c>
      <c r="Q831" s="1" t="s">
        <v>56</v>
      </c>
      <c r="R831" s="4">
        <v>1</v>
      </c>
      <c r="S831" s="1" t="s">
        <v>31</v>
      </c>
      <c r="T831" s="1" t="s">
        <v>3245</v>
      </c>
      <c r="U831" s="3">
        <v>45532</v>
      </c>
    </row>
    <row r="832" spans="1:21" x14ac:dyDescent="0.3">
      <c r="A832" s="1" t="s">
        <v>1190</v>
      </c>
      <c r="B832" s="1" t="s">
        <v>1127</v>
      </c>
      <c r="C832" s="1" t="s">
        <v>976</v>
      </c>
      <c r="D832" s="1" t="str">
        <f>_xlfn.CONCAT(EcommerceDataset[[#This Row],[first_name]]," ",EcommerceDataset[[#This Row],[last_name]])</f>
        <v>Lynn Matthews</v>
      </c>
      <c r="E832" s="1" t="s">
        <v>22</v>
      </c>
      <c r="F832" s="1" t="s">
        <v>23</v>
      </c>
      <c r="G832" s="1" t="s">
        <v>93</v>
      </c>
      <c r="H832" s="1" t="s">
        <v>190</v>
      </c>
      <c r="I832" s="1" t="s">
        <v>191</v>
      </c>
      <c r="J832" s="1" t="s">
        <v>41</v>
      </c>
      <c r="K832" s="4">
        <v>4</v>
      </c>
      <c r="L832" s="5">
        <v>120</v>
      </c>
      <c r="M832" s="5">
        <f>EcommerceDataset[[#This Row],[quantity]]*EcommerceDataset[[#This Row],[unit_price]]</f>
        <v>480</v>
      </c>
      <c r="N832" s="1" t="s">
        <v>3246</v>
      </c>
      <c r="O832" s="3">
        <v>45674</v>
      </c>
      <c r="P832" s="1" t="s">
        <v>29</v>
      </c>
      <c r="Q832" s="1" t="s">
        <v>30</v>
      </c>
      <c r="R832" s="4">
        <v>1</v>
      </c>
      <c r="S832" s="1" t="s">
        <v>44</v>
      </c>
      <c r="T832" s="1" t="s">
        <v>3247</v>
      </c>
      <c r="U832" s="3">
        <v>45253</v>
      </c>
    </row>
    <row r="833" spans="1:21" x14ac:dyDescent="0.3">
      <c r="A833" s="1" t="s">
        <v>3248</v>
      </c>
      <c r="B833" s="1" t="s">
        <v>666</v>
      </c>
      <c r="C833" s="1" t="s">
        <v>3249</v>
      </c>
      <c r="D833" s="1" t="str">
        <f>_xlfn.CONCAT(EcommerceDataset[[#This Row],[first_name]]," ",EcommerceDataset[[#This Row],[last_name]])</f>
        <v>Angela Chapman</v>
      </c>
      <c r="E833" s="1" t="s">
        <v>22</v>
      </c>
      <c r="F833" s="1" t="s">
        <v>49</v>
      </c>
      <c r="G833" s="1" t="s">
        <v>50</v>
      </c>
      <c r="H833" s="1" t="s">
        <v>25</v>
      </c>
      <c r="I833" s="1" t="s">
        <v>26</v>
      </c>
      <c r="J833" s="1" t="s">
        <v>27</v>
      </c>
      <c r="K833" s="4">
        <v>4</v>
      </c>
      <c r="L833" s="5">
        <v>229</v>
      </c>
      <c r="M833" s="5">
        <f>EcommerceDataset[[#This Row],[quantity]]*EcommerceDataset[[#This Row],[unit_price]]</f>
        <v>916</v>
      </c>
      <c r="N833" s="1" t="s">
        <v>3250</v>
      </c>
      <c r="O833" s="3">
        <v>45767</v>
      </c>
      <c r="P833" s="1" t="s">
        <v>29</v>
      </c>
      <c r="Q833" s="1" t="s">
        <v>30</v>
      </c>
      <c r="R833" s="4">
        <v>5</v>
      </c>
      <c r="S833" s="1" t="s">
        <v>103</v>
      </c>
      <c r="T833" s="1" t="s">
        <v>3251</v>
      </c>
      <c r="U833" s="3">
        <v>45132</v>
      </c>
    </row>
    <row r="834" spans="1:21" x14ac:dyDescent="0.3">
      <c r="A834" s="1" t="s">
        <v>3252</v>
      </c>
      <c r="B834" s="1" t="s">
        <v>126</v>
      </c>
      <c r="C834" s="1" t="s">
        <v>211</v>
      </c>
      <c r="D834" s="1" t="str">
        <f>_xlfn.CONCAT(EcommerceDataset[[#This Row],[first_name]]," ",EcommerceDataset[[#This Row],[last_name]])</f>
        <v>Michelle Brown</v>
      </c>
      <c r="E834" s="1" t="s">
        <v>36</v>
      </c>
      <c r="F834" s="1" t="s">
        <v>23</v>
      </c>
      <c r="G834" s="1" t="s">
        <v>185</v>
      </c>
      <c r="H834" s="1" t="s">
        <v>39</v>
      </c>
      <c r="I834" s="1" t="s">
        <v>40</v>
      </c>
      <c r="J834" s="1" t="s">
        <v>41</v>
      </c>
      <c r="K834" s="4">
        <v>2</v>
      </c>
      <c r="L834" s="5">
        <v>59</v>
      </c>
      <c r="M834" s="5">
        <f>EcommerceDataset[[#This Row],[quantity]]*EcommerceDataset[[#This Row],[unit_price]]</f>
        <v>118</v>
      </c>
      <c r="N834" s="1" t="s">
        <v>3253</v>
      </c>
      <c r="O834" s="3">
        <v>45149</v>
      </c>
      <c r="P834" s="1" t="s">
        <v>109</v>
      </c>
      <c r="Q834" s="1" t="s">
        <v>30</v>
      </c>
      <c r="R834" s="4">
        <v>1</v>
      </c>
      <c r="S834" s="1" t="s">
        <v>132</v>
      </c>
      <c r="T834" s="1" t="s">
        <v>3254</v>
      </c>
      <c r="U834" s="3">
        <v>45667</v>
      </c>
    </row>
    <row r="835" spans="1:21" x14ac:dyDescent="0.3">
      <c r="A835" s="1" t="s">
        <v>3255</v>
      </c>
      <c r="B835" s="1" t="s">
        <v>262</v>
      </c>
      <c r="C835" s="1" t="s">
        <v>3256</v>
      </c>
      <c r="D835" s="1" t="str">
        <f>_xlfn.CONCAT(EcommerceDataset[[#This Row],[first_name]]," ",EcommerceDataset[[#This Row],[last_name]])</f>
        <v>David Harper</v>
      </c>
      <c r="E835" s="1" t="s">
        <v>80</v>
      </c>
      <c r="F835" s="1" t="s">
        <v>37</v>
      </c>
      <c r="G835" s="1" t="s">
        <v>151</v>
      </c>
      <c r="H835" s="1" t="s">
        <v>62</v>
      </c>
      <c r="I835" s="1" t="s">
        <v>63</v>
      </c>
      <c r="J835" s="1" t="s">
        <v>64</v>
      </c>
      <c r="K835" s="4">
        <v>4</v>
      </c>
      <c r="L835" s="5">
        <v>399</v>
      </c>
      <c r="M835" s="5">
        <f>EcommerceDataset[[#This Row],[quantity]]*EcommerceDataset[[#This Row],[unit_price]]</f>
        <v>1596</v>
      </c>
      <c r="N835" s="1" t="s">
        <v>3257</v>
      </c>
      <c r="O835" s="3">
        <v>45708</v>
      </c>
      <c r="P835" s="1" t="s">
        <v>29</v>
      </c>
      <c r="Q835" s="1" t="s">
        <v>43</v>
      </c>
      <c r="R835" s="4">
        <v>5</v>
      </c>
      <c r="S835" s="1" t="s">
        <v>103</v>
      </c>
      <c r="T835" s="1" t="s">
        <v>3258</v>
      </c>
      <c r="U835" s="3">
        <v>44861</v>
      </c>
    </row>
    <row r="836" spans="1:21" x14ac:dyDescent="0.3">
      <c r="A836" s="1" t="s">
        <v>3259</v>
      </c>
      <c r="B836" s="1" t="s">
        <v>700</v>
      </c>
      <c r="C836" s="1" t="s">
        <v>1763</v>
      </c>
      <c r="D836" s="1" t="str">
        <f>_xlfn.CONCAT(EcommerceDataset[[#This Row],[first_name]]," ",EcommerceDataset[[#This Row],[last_name]])</f>
        <v>James Farrell</v>
      </c>
      <c r="E836" s="1" t="s">
        <v>36</v>
      </c>
      <c r="F836" s="1" t="s">
        <v>49</v>
      </c>
      <c r="G836" s="1" t="s">
        <v>61</v>
      </c>
      <c r="H836" s="1" t="s">
        <v>99</v>
      </c>
      <c r="I836" s="1" t="s">
        <v>100</v>
      </c>
      <c r="J836" s="1" t="s">
        <v>27</v>
      </c>
      <c r="K836" s="4">
        <v>3</v>
      </c>
      <c r="L836" s="5">
        <v>199</v>
      </c>
      <c r="M836" s="5">
        <f>EcommerceDataset[[#This Row],[quantity]]*EcommerceDataset[[#This Row],[unit_price]]</f>
        <v>597</v>
      </c>
      <c r="N836" s="1" t="s">
        <v>3260</v>
      </c>
      <c r="O836" s="3">
        <v>45021</v>
      </c>
      <c r="P836" s="1" t="s">
        <v>29</v>
      </c>
      <c r="Q836" s="1" t="s">
        <v>56</v>
      </c>
      <c r="R836" s="4">
        <v>3</v>
      </c>
      <c r="S836" s="1" t="s">
        <v>31</v>
      </c>
      <c r="T836" s="1" t="s">
        <v>3261</v>
      </c>
      <c r="U836" s="3">
        <v>45442</v>
      </c>
    </row>
    <row r="837" spans="1:21" x14ac:dyDescent="0.3">
      <c r="A837" s="1" t="s">
        <v>3073</v>
      </c>
      <c r="B837" s="1" t="s">
        <v>149</v>
      </c>
      <c r="C837" s="1" t="s">
        <v>3074</v>
      </c>
      <c r="D837" s="1" t="str">
        <f>_xlfn.CONCAT(EcommerceDataset[[#This Row],[first_name]]," ",EcommerceDataset[[#This Row],[last_name]])</f>
        <v>Anna Dudley</v>
      </c>
      <c r="E837" s="1" t="s">
        <v>36</v>
      </c>
      <c r="F837" s="1" t="s">
        <v>23</v>
      </c>
      <c r="G837" s="1" t="s">
        <v>179</v>
      </c>
      <c r="H837" s="1" t="s">
        <v>217</v>
      </c>
      <c r="I837" s="1" t="s">
        <v>218</v>
      </c>
      <c r="J837" s="1" t="s">
        <v>27</v>
      </c>
      <c r="K837" s="4">
        <v>2</v>
      </c>
      <c r="L837" s="5">
        <v>899</v>
      </c>
      <c r="M837" s="5">
        <f>EcommerceDataset[[#This Row],[quantity]]*EcommerceDataset[[#This Row],[unit_price]]</f>
        <v>1798</v>
      </c>
      <c r="N837" s="1" t="s">
        <v>3262</v>
      </c>
      <c r="O837" s="3">
        <v>45423</v>
      </c>
      <c r="P837" s="1" t="s">
        <v>102</v>
      </c>
      <c r="Q837" s="1" t="s">
        <v>43</v>
      </c>
      <c r="R837" s="4">
        <v>3</v>
      </c>
      <c r="S837" s="1" t="s">
        <v>31</v>
      </c>
      <c r="T837" s="1" t="s">
        <v>3263</v>
      </c>
      <c r="U837" s="3">
        <v>45081</v>
      </c>
    </row>
    <row r="838" spans="1:21" x14ac:dyDescent="0.3">
      <c r="A838" s="1" t="s">
        <v>2868</v>
      </c>
      <c r="B838" s="1" t="s">
        <v>1714</v>
      </c>
      <c r="C838" s="1" t="s">
        <v>380</v>
      </c>
      <c r="D838" s="1" t="str">
        <f>_xlfn.CONCAT(EcommerceDataset[[#This Row],[first_name]]," ",EcommerceDataset[[#This Row],[last_name]])</f>
        <v>Craig Young</v>
      </c>
      <c r="E838" s="1" t="s">
        <v>80</v>
      </c>
      <c r="F838" s="1" t="s">
        <v>23</v>
      </c>
      <c r="G838" s="1" t="s">
        <v>179</v>
      </c>
      <c r="H838" s="1" t="s">
        <v>39</v>
      </c>
      <c r="I838" s="1" t="s">
        <v>40</v>
      </c>
      <c r="J838" s="1" t="s">
        <v>41</v>
      </c>
      <c r="K838" s="4">
        <v>5</v>
      </c>
      <c r="L838" s="5">
        <v>59</v>
      </c>
      <c r="M838" s="5">
        <f>EcommerceDataset[[#This Row],[quantity]]*EcommerceDataset[[#This Row],[unit_price]]</f>
        <v>295</v>
      </c>
      <c r="N838" s="1" t="s">
        <v>3264</v>
      </c>
      <c r="O838" s="3">
        <v>45431</v>
      </c>
      <c r="P838" s="1" t="s">
        <v>109</v>
      </c>
      <c r="Q838" s="1" t="s">
        <v>43</v>
      </c>
      <c r="R838" s="4">
        <v>3</v>
      </c>
      <c r="S838" s="1" t="s">
        <v>66</v>
      </c>
      <c r="T838" s="1" t="s">
        <v>3265</v>
      </c>
      <c r="U838" s="3">
        <v>45550</v>
      </c>
    </row>
    <row r="839" spans="1:21" x14ac:dyDescent="0.3">
      <c r="A839" s="1" t="s">
        <v>3266</v>
      </c>
      <c r="B839" s="1" t="s">
        <v>524</v>
      </c>
      <c r="C839" s="1" t="s">
        <v>329</v>
      </c>
      <c r="D839" s="1" t="str">
        <f>_xlfn.CONCAT(EcommerceDataset[[#This Row],[first_name]]," ",EcommerceDataset[[#This Row],[last_name]])</f>
        <v>Howard Snyder</v>
      </c>
      <c r="E839" s="1" t="s">
        <v>80</v>
      </c>
      <c r="F839" s="1" t="s">
        <v>23</v>
      </c>
      <c r="G839" s="1" t="s">
        <v>179</v>
      </c>
      <c r="H839" s="1" t="s">
        <v>144</v>
      </c>
      <c r="I839" s="1" t="s">
        <v>145</v>
      </c>
      <c r="J839" s="1" t="s">
        <v>53</v>
      </c>
      <c r="K839" s="4">
        <v>3</v>
      </c>
      <c r="L839" s="5">
        <v>199</v>
      </c>
      <c r="M839" s="5">
        <f>EcommerceDataset[[#This Row],[quantity]]*EcommerceDataset[[#This Row],[unit_price]]</f>
        <v>597</v>
      </c>
      <c r="N839" s="1" t="s">
        <v>3267</v>
      </c>
      <c r="O839" s="3">
        <v>44922</v>
      </c>
      <c r="P839" s="1" t="s">
        <v>109</v>
      </c>
      <c r="Q839" s="1" t="s">
        <v>43</v>
      </c>
      <c r="R839" s="4">
        <v>2</v>
      </c>
      <c r="S839" s="1" t="s">
        <v>66</v>
      </c>
      <c r="T839" s="1" t="s">
        <v>3268</v>
      </c>
      <c r="U839" s="3">
        <v>44893</v>
      </c>
    </row>
    <row r="840" spans="1:21" x14ac:dyDescent="0.3">
      <c r="A840" s="1" t="s">
        <v>3269</v>
      </c>
      <c r="B840" s="1" t="s">
        <v>3229</v>
      </c>
      <c r="C840" s="1" t="s">
        <v>3270</v>
      </c>
      <c r="D840" s="1" t="str">
        <f>_xlfn.CONCAT(EcommerceDataset[[#This Row],[first_name]]," ",EcommerceDataset[[#This Row],[last_name]])</f>
        <v>Johnny Owen</v>
      </c>
      <c r="E840" s="1" t="s">
        <v>22</v>
      </c>
      <c r="F840" s="1" t="s">
        <v>49</v>
      </c>
      <c r="G840" s="1" t="s">
        <v>61</v>
      </c>
      <c r="H840" s="1" t="s">
        <v>99</v>
      </c>
      <c r="I840" s="1" t="s">
        <v>100</v>
      </c>
      <c r="J840" s="1" t="s">
        <v>27</v>
      </c>
      <c r="K840" s="4">
        <v>2</v>
      </c>
      <c r="L840" s="5">
        <v>199</v>
      </c>
      <c r="M840" s="5">
        <f>EcommerceDataset[[#This Row],[quantity]]*EcommerceDataset[[#This Row],[unit_price]]</f>
        <v>398</v>
      </c>
      <c r="N840" s="1" t="s">
        <v>3271</v>
      </c>
      <c r="O840" s="3">
        <v>45639</v>
      </c>
      <c r="P840" s="1" t="s">
        <v>102</v>
      </c>
      <c r="Q840" s="1" t="s">
        <v>56</v>
      </c>
      <c r="R840" s="4">
        <v>5</v>
      </c>
      <c r="S840" s="1" t="s">
        <v>44</v>
      </c>
      <c r="T840" s="1" t="s">
        <v>3272</v>
      </c>
      <c r="U840" s="3">
        <v>45234</v>
      </c>
    </row>
    <row r="841" spans="1:21" x14ac:dyDescent="0.3">
      <c r="A841" s="1" t="s">
        <v>2829</v>
      </c>
      <c r="B841" s="1" t="s">
        <v>2830</v>
      </c>
      <c r="C841" s="1" t="s">
        <v>2291</v>
      </c>
      <c r="D841" s="1" t="str">
        <f>_xlfn.CONCAT(EcommerceDataset[[#This Row],[first_name]]," ",EcommerceDataset[[#This Row],[last_name]])</f>
        <v>Timothy Gallagher</v>
      </c>
      <c r="E841" s="1" t="s">
        <v>80</v>
      </c>
      <c r="F841" s="1" t="s">
        <v>37</v>
      </c>
      <c r="G841" s="1" t="s">
        <v>179</v>
      </c>
      <c r="H841" s="1" t="s">
        <v>120</v>
      </c>
      <c r="I841" s="1" t="s">
        <v>121</v>
      </c>
      <c r="J841" s="1" t="s">
        <v>122</v>
      </c>
      <c r="K841" s="4">
        <v>2</v>
      </c>
      <c r="L841" s="5">
        <v>149</v>
      </c>
      <c r="M841" s="5">
        <f>EcommerceDataset[[#This Row],[quantity]]*EcommerceDataset[[#This Row],[unit_price]]</f>
        <v>298</v>
      </c>
      <c r="N841" s="1" t="s">
        <v>3273</v>
      </c>
      <c r="O841" s="3">
        <v>45104</v>
      </c>
      <c r="P841" s="1" t="s">
        <v>29</v>
      </c>
      <c r="Q841" s="1" t="s">
        <v>30</v>
      </c>
      <c r="R841" s="4">
        <v>3</v>
      </c>
      <c r="S841" s="1" t="s">
        <v>103</v>
      </c>
      <c r="T841" s="1" t="s">
        <v>3274</v>
      </c>
      <c r="U841" s="3">
        <v>45583</v>
      </c>
    </row>
    <row r="842" spans="1:21" x14ac:dyDescent="0.3">
      <c r="A842" s="1" t="s">
        <v>3275</v>
      </c>
      <c r="B842" s="1" t="s">
        <v>709</v>
      </c>
      <c r="C842" s="1" t="s">
        <v>1241</v>
      </c>
      <c r="D842" s="1" t="str">
        <f>_xlfn.CONCAT(EcommerceDataset[[#This Row],[first_name]]," ",EcommerceDataset[[#This Row],[last_name]])</f>
        <v>Bradley Nguyen</v>
      </c>
      <c r="E842" s="1" t="s">
        <v>22</v>
      </c>
      <c r="F842" s="1" t="s">
        <v>37</v>
      </c>
      <c r="G842" s="1" t="s">
        <v>119</v>
      </c>
      <c r="H842" s="1" t="s">
        <v>390</v>
      </c>
      <c r="I842" s="1" t="s">
        <v>391</v>
      </c>
      <c r="J842" s="1" t="s">
        <v>122</v>
      </c>
      <c r="K842" s="4">
        <v>5</v>
      </c>
      <c r="L842" s="5">
        <v>25</v>
      </c>
      <c r="M842" s="5">
        <f>EcommerceDataset[[#This Row],[quantity]]*EcommerceDataset[[#This Row],[unit_price]]</f>
        <v>125</v>
      </c>
      <c r="N842" s="1" t="s">
        <v>3276</v>
      </c>
      <c r="O842" s="3">
        <v>44923</v>
      </c>
      <c r="P842" s="1" t="s">
        <v>55</v>
      </c>
      <c r="Q842" s="1" t="s">
        <v>30</v>
      </c>
      <c r="R842" s="4">
        <v>2</v>
      </c>
      <c r="S842" s="1" t="s">
        <v>44</v>
      </c>
      <c r="T842" s="1" t="s">
        <v>3277</v>
      </c>
      <c r="U842" s="3">
        <v>45638</v>
      </c>
    </row>
    <row r="843" spans="1:21" x14ac:dyDescent="0.3">
      <c r="A843" s="1" t="s">
        <v>627</v>
      </c>
      <c r="B843" s="1" t="s">
        <v>628</v>
      </c>
      <c r="C843" s="1" t="s">
        <v>539</v>
      </c>
      <c r="D843" s="1" t="str">
        <f>_xlfn.CONCAT(EcommerceDataset[[#This Row],[first_name]]," ",EcommerceDataset[[#This Row],[last_name]])</f>
        <v>Paul Anderson</v>
      </c>
      <c r="E843" s="1" t="s">
        <v>22</v>
      </c>
      <c r="F843" s="1" t="s">
        <v>23</v>
      </c>
      <c r="G843" s="1" t="s">
        <v>38</v>
      </c>
      <c r="H843" s="1" t="s">
        <v>217</v>
      </c>
      <c r="I843" s="1" t="s">
        <v>218</v>
      </c>
      <c r="J843" s="1" t="s">
        <v>27</v>
      </c>
      <c r="K843" s="4">
        <v>4</v>
      </c>
      <c r="L843" s="5">
        <v>899</v>
      </c>
      <c r="M843" s="5">
        <f>EcommerceDataset[[#This Row],[quantity]]*EcommerceDataset[[#This Row],[unit_price]]</f>
        <v>3596</v>
      </c>
      <c r="N843" s="1" t="s">
        <v>3278</v>
      </c>
      <c r="O843" s="3">
        <v>44904</v>
      </c>
      <c r="P843" s="1" t="s">
        <v>109</v>
      </c>
      <c r="Q843" s="1" t="s">
        <v>56</v>
      </c>
      <c r="R843" s="4">
        <v>1</v>
      </c>
      <c r="S843" s="1" t="s">
        <v>31</v>
      </c>
      <c r="T843" s="1" t="s">
        <v>3279</v>
      </c>
      <c r="U843" s="3">
        <v>44841</v>
      </c>
    </row>
    <row r="844" spans="1:21" x14ac:dyDescent="0.3">
      <c r="A844" s="1" t="s">
        <v>3280</v>
      </c>
      <c r="B844" s="1" t="s">
        <v>165</v>
      </c>
      <c r="C844" s="1" t="s">
        <v>407</v>
      </c>
      <c r="D844" s="1" t="str">
        <f>_xlfn.CONCAT(EcommerceDataset[[#This Row],[first_name]]," ",EcommerceDataset[[#This Row],[last_name]])</f>
        <v>Susan Thompson</v>
      </c>
      <c r="E844" s="1" t="s">
        <v>36</v>
      </c>
      <c r="F844" s="1" t="s">
        <v>37</v>
      </c>
      <c r="G844" s="1" t="s">
        <v>151</v>
      </c>
      <c r="H844" s="1" t="s">
        <v>128</v>
      </c>
      <c r="I844" s="1" t="s">
        <v>129</v>
      </c>
      <c r="J844" s="1" t="s">
        <v>130</v>
      </c>
      <c r="K844" s="4">
        <v>4</v>
      </c>
      <c r="L844" s="5">
        <v>129</v>
      </c>
      <c r="M844" s="5">
        <f>EcommerceDataset[[#This Row],[quantity]]*EcommerceDataset[[#This Row],[unit_price]]</f>
        <v>516</v>
      </c>
      <c r="N844" s="1" t="s">
        <v>3281</v>
      </c>
      <c r="O844" s="3">
        <v>45134</v>
      </c>
      <c r="P844" s="1" t="s">
        <v>109</v>
      </c>
      <c r="Q844" s="1" t="s">
        <v>56</v>
      </c>
      <c r="R844" s="4">
        <v>1</v>
      </c>
      <c r="S844" s="1" t="s">
        <v>66</v>
      </c>
      <c r="T844" s="1" t="s">
        <v>3282</v>
      </c>
      <c r="U844" s="3">
        <v>45046</v>
      </c>
    </row>
    <row r="845" spans="1:21" x14ac:dyDescent="0.3">
      <c r="A845" s="1" t="s">
        <v>3283</v>
      </c>
      <c r="B845" s="1" t="s">
        <v>510</v>
      </c>
      <c r="C845" s="1" t="s">
        <v>3284</v>
      </c>
      <c r="D845" s="1" t="str">
        <f>_xlfn.CONCAT(EcommerceDataset[[#This Row],[first_name]]," ",EcommerceDataset[[#This Row],[last_name]])</f>
        <v>Brandon Solis</v>
      </c>
      <c r="E845" s="1" t="s">
        <v>36</v>
      </c>
      <c r="F845" s="1" t="s">
        <v>37</v>
      </c>
      <c r="G845" s="1" t="s">
        <v>38</v>
      </c>
      <c r="H845" s="1" t="s">
        <v>25</v>
      </c>
      <c r="I845" s="1" t="s">
        <v>26</v>
      </c>
      <c r="J845" s="1" t="s">
        <v>27</v>
      </c>
      <c r="K845" s="4">
        <v>1</v>
      </c>
      <c r="L845" s="5">
        <v>229</v>
      </c>
      <c r="M845" s="5">
        <f>EcommerceDataset[[#This Row],[quantity]]*EcommerceDataset[[#This Row],[unit_price]]</f>
        <v>229</v>
      </c>
      <c r="N845" s="1" t="s">
        <v>3285</v>
      </c>
      <c r="O845" s="3">
        <v>45153</v>
      </c>
      <c r="P845" s="1" t="s">
        <v>55</v>
      </c>
      <c r="Q845" s="1" t="s">
        <v>30</v>
      </c>
      <c r="R845" s="4">
        <v>2</v>
      </c>
      <c r="S845" s="1" t="s">
        <v>103</v>
      </c>
      <c r="T845" s="1" t="s">
        <v>3286</v>
      </c>
      <c r="U845" s="3">
        <v>45313</v>
      </c>
    </row>
    <row r="846" spans="1:21" x14ac:dyDescent="0.3">
      <c r="A846" s="1" t="s">
        <v>3287</v>
      </c>
      <c r="B846" s="1" t="s">
        <v>3288</v>
      </c>
      <c r="C846" s="1" t="s">
        <v>1098</v>
      </c>
      <c r="D846" s="1" t="str">
        <f>_xlfn.CONCAT(EcommerceDataset[[#This Row],[first_name]]," ",EcommerceDataset[[#This Row],[last_name]])</f>
        <v>Abigail Willis</v>
      </c>
      <c r="E846" s="1" t="s">
        <v>36</v>
      </c>
      <c r="F846" s="1" t="s">
        <v>37</v>
      </c>
      <c r="G846" s="1" t="s">
        <v>185</v>
      </c>
      <c r="H846" s="1" t="s">
        <v>86</v>
      </c>
      <c r="I846" s="1" t="s">
        <v>87</v>
      </c>
      <c r="J846" s="1" t="s">
        <v>64</v>
      </c>
      <c r="K846" s="4">
        <v>1</v>
      </c>
      <c r="L846" s="5">
        <v>99</v>
      </c>
      <c r="M846" s="5">
        <f>EcommerceDataset[[#This Row],[quantity]]*EcommerceDataset[[#This Row],[unit_price]]</f>
        <v>99</v>
      </c>
      <c r="N846" s="1" t="s">
        <v>3289</v>
      </c>
      <c r="O846" s="3">
        <v>45849</v>
      </c>
      <c r="P846" s="1" t="s">
        <v>29</v>
      </c>
      <c r="Q846" s="1" t="s">
        <v>43</v>
      </c>
      <c r="R846" s="4">
        <v>4</v>
      </c>
      <c r="S846" s="1" t="s">
        <v>31</v>
      </c>
      <c r="T846" s="1" t="s">
        <v>3290</v>
      </c>
      <c r="U846" s="3">
        <v>45860</v>
      </c>
    </row>
    <row r="847" spans="1:21" x14ac:dyDescent="0.3">
      <c r="A847" s="1" t="s">
        <v>2456</v>
      </c>
      <c r="B847" s="1" t="s">
        <v>1688</v>
      </c>
      <c r="C847" s="1" t="s">
        <v>2457</v>
      </c>
      <c r="D847" s="1" t="str">
        <f>_xlfn.CONCAT(EcommerceDataset[[#This Row],[first_name]]," ",EcommerceDataset[[#This Row],[last_name]])</f>
        <v>Linda Jordan</v>
      </c>
      <c r="E847" s="1" t="s">
        <v>22</v>
      </c>
      <c r="F847" s="1" t="s">
        <v>37</v>
      </c>
      <c r="G847" s="1" t="s">
        <v>50</v>
      </c>
      <c r="H847" s="1" t="s">
        <v>120</v>
      </c>
      <c r="I847" s="1" t="s">
        <v>121</v>
      </c>
      <c r="J847" s="1" t="s">
        <v>122</v>
      </c>
      <c r="K847" s="4">
        <v>3</v>
      </c>
      <c r="L847" s="5">
        <v>149</v>
      </c>
      <c r="M847" s="5">
        <f>EcommerceDataset[[#This Row],[quantity]]*EcommerceDataset[[#This Row],[unit_price]]</f>
        <v>447</v>
      </c>
      <c r="N847" s="1" t="s">
        <v>3291</v>
      </c>
      <c r="O847" s="3">
        <v>44930</v>
      </c>
      <c r="P847" s="1" t="s">
        <v>109</v>
      </c>
      <c r="Q847" s="1" t="s">
        <v>43</v>
      </c>
      <c r="R847" s="4">
        <v>5</v>
      </c>
      <c r="S847" s="1" t="s">
        <v>132</v>
      </c>
      <c r="T847" s="1" t="s">
        <v>3292</v>
      </c>
      <c r="U847" s="3">
        <v>44974</v>
      </c>
    </row>
    <row r="848" spans="1:21" x14ac:dyDescent="0.3">
      <c r="A848" s="1" t="s">
        <v>3015</v>
      </c>
      <c r="B848" s="1" t="s">
        <v>3016</v>
      </c>
      <c r="C848" s="1" t="s">
        <v>2345</v>
      </c>
      <c r="D848" s="1" t="str">
        <f>_xlfn.CONCAT(EcommerceDataset[[#This Row],[first_name]]," ",EcommerceDataset[[#This Row],[last_name]])</f>
        <v>Loretta Beck</v>
      </c>
      <c r="E848" s="1" t="s">
        <v>36</v>
      </c>
      <c r="F848" s="1" t="s">
        <v>49</v>
      </c>
      <c r="G848" s="1" t="s">
        <v>38</v>
      </c>
      <c r="H848" s="1" t="s">
        <v>99</v>
      </c>
      <c r="I848" s="1" t="s">
        <v>100</v>
      </c>
      <c r="J848" s="1" t="s">
        <v>27</v>
      </c>
      <c r="K848" s="4">
        <v>2</v>
      </c>
      <c r="L848" s="5">
        <v>199</v>
      </c>
      <c r="M848" s="5">
        <f>EcommerceDataset[[#This Row],[quantity]]*EcommerceDataset[[#This Row],[unit_price]]</f>
        <v>398</v>
      </c>
      <c r="N848" s="1" t="s">
        <v>3293</v>
      </c>
      <c r="O848" s="3">
        <v>44983</v>
      </c>
      <c r="P848" s="1" t="s">
        <v>75</v>
      </c>
      <c r="Q848" s="1" t="s">
        <v>30</v>
      </c>
      <c r="R848" s="4">
        <v>4</v>
      </c>
      <c r="S848" s="1" t="s">
        <v>132</v>
      </c>
      <c r="T848" s="1" t="s">
        <v>3294</v>
      </c>
      <c r="U848" s="3">
        <v>44910</v>
      </c>
    </row>
    <row r="849" spans="1:21" x14ac:dyDescent="0.3">
      <c r="A849" s="1" t="s">
        <v>3295</v>
      </c>
      <c r="B849" s="1" t="s">
        <v>881</v>
      </c>
      <c r="C849" s="1" t="s">
        <v>3296</v>
      </c>
      <c r="D849" s="1" t="str">
        <f>_xlfn.CONCAT(EcommerceDataset[[#This Row],[first_name]]," ",EcommerceDataset[[#This Row],[last_name]])</f>
        <v>Kathryn Duarte</v>
      </c>
      <c r="E849" s="1" t="s">
        <v>80</v>
      </c>
      <c r="F849" s="1" t="s">
        <v>37</v>
      </c>
      <c r="G849" s="1" t="s">
        <v>24</v>
      </c>
      <c r="H849" s="1" t="s">
        <v>128</v>
      </c>
      <c r="I849" s="1" t="s">
        <v>129</v>
      </c>
      <c r="J849" s="1" t="s">
        <v>130</v>
      </c>
      <c r="K849" s="4">
        <v>3</v>
      </c>
      <c r="L849" s="5">
        <v>129</v>
      </c>
      <c r="M849" s="5">
        <f>EcommerceDataset[[#This Row],[quantity]]*EcommerceDataset[[#This Row],[unit_price]]</f>
        <v>387</v>
      </c>
      <c r="N849" s="1" t="s">
        <v>3297</v>
      </c>
      <c r="O849" s="3">
        <v>45340</v>
      </c>
      <c r="P849" s="1" t="s">
        <v>29</v>
      </c>
      <c r="Q849" s="1" t="s">
        <v>56</v>
      </c>
      <c r="R849" s="4">
        <v>2</v>
      </c>
      <c r="S849" s="1" t="s">
        <v>44</v>
      </c>
      <c r="T849" s="1" t="s">
        <v>3298</v>
      </c>
      <c r="U849" s="3">
        <v>44863</v>
      </c>
    </row>
    <row r="850" spans="1:21" x14ac:dyDescent="0.3">
      <c r="A850" s="1" t="s">
        <v>3299</v>
      </c>
      <c r="B850" s="1" t="s">
        <v>279</v>
      </c>
      <c r="C850" s="1" t="s">
        <v>434</v>
      </c>
      <c r="D850" s="1" t="str">
        <f>_xlfn.CONCAT(EcommerceDataset[[#This Row],[first_name]]," ",EcommerceDataset[[#This Row],[last_name]])</f>
        <v>Kyle Miller</v>
      </c>
      <c r="E850" s="1" t="s">
        <v>36</v>
      </c>
      <c r="F850" s="1" t="s">
        <v>23</v>
      </c>
      <c r="G850" s="1" t="s">
        <v>185</v>
      </c>
      <c r="H850" s="1" t="s">
        <v>128</v>
      </c>
      <c r="I850" s="1" t="s">
        <v>129</v>
      </c>
      <c r="J850" s="1" t="s">
        <v>130</v>
      </c>
      <c r="K850" s="4">
        <v>5</v>
      </c>
      <c r="L850" s="5">
        <v>129</v>
      </c>
      <c r="M850" s="5">
        <f>EcommerceDataset[[#This Row],[quantity]]*EcommerceDataset[[#This Row],[unit_price]]</f>
        <v>645</v>
      </c>
      <c r="N850" s="1" t="s">
        <v>3300</v>
      </c>
      <c r="O850" s="3">
        <v>44807</v>
      </c>
      <c r="P850" s="1" t="s">
        <v>102</v>
      </c>
      <c r="Q850" s="1" t="s">
        <v>43</v>
      </c>
      <c r="R850" s="4">
        <v>3</v>
      </c>
      <c r="S850" s="1" t="s">
        <v>132</v>
      </c>
      <c r="T850" s="1" t="s">
        <v>3301</v>
      </c>
      <c r="U850" s="3">
        <v>45501</v>
      </c>
    </row>
    <row r="851" spans="1:21" x14ac:dyDescent="0.3">
      <c r="A851" s="1" t="s">
        <v>3302</v>
      </c>
      <c r="B851" s="1" t="s">
        <v>3303</v>
      </c>
      <c r="C851" s="1" t="s">
        <v>3304</v>
      </c>
      <c r="D851" s="1" t="str">
        <f>_xlfn.CONCAT(EcommerceDataset[[#This Row],[first_name]]," ",EcommerceDataset[[#This Row],[last_name]])</f>
        <v>Sandy Tucker</v>
      </c>
      <c r="E851" s="1" t="s">
        <v>80</v>
      </c>
      <c r="F851" s="1" t="s">
        <v>49</v>
      </c>
      <c r="G851" s="1" t="s">
        <v>93</v>
      </c>
      <c r="H851" s="1" t="s">
        <v>62</v>
      </c>
      <c r="I851" s="1" t="s">
        <v>63</v>
      </c>
      <c r="J851" s="1" t="s">
        <v>64</v>
      </c>
      <c r="K851" s="4">
        <v>2</v>
      </c>
      <c r="L851" s="5">
        <v>399</v>
      </c>
      <c r="M851" s="5">
        <f>EcommerceDataset[[#This Row],[quantity]]*EcommerceDataset[[#This Row],[unit_price]]</f>
        <v>798</v>
      </c>
      <c r="N851" s="1" t="s">
        <v>3305</v>
      </c>
      <c r="O851" s="3">
        <v>45231</v>
      </c>
      <c r="P851" s="1" t="s">
        <v>75</v>
      </c>
      <c r="Q851" s="1" t="s">
        <v>43</v>
      </c>
      <c r="R851" s="4">
        <v>5</v>
      </c>
      <c r="S851" s="1" t="s">
        <v>103</v>
      </c>
      <c r="T851" s="1" t="s">
        <v>3306</v>
      </c>
      <c r="U851" s="3">
        <v>45273</v>
      </c>
    </row>
    <row r="852" spans="1:21" x14ac:dyDescent="0.3">
      <c r="A852" s="1" t="s">
        <v>3307</v>
      </c>
      <c r="B852" s="1" t="s">
        <v>935</v>
      </c>
      <c r="C852" s="1" t="s">
        <v>252</v>
      </c>
      <c r="D852" s="1" t="str">
        <f>_xlfn.CONCAT(EcommerceDataset[[#This Row],[first_name]]," ",EcommerceDataset[[#This Row],[last_name]])</f>
        <v>Kevin Mitchell</v>
      </c>
      <c r="E852" s="1" t="s">
        <v>80</v>
      </c>
      <c r="F852" s="1" t="s">
        <v>23</v>
      </c>
      <c r="G852" s="1" t="s">
        <v>24</v>
      </c>
      <c r="H852" s="1" t="s">
        <v>51</v>
      </c>
      <c r="I852" s="1" t="s">
        <v>52</v>
      </c>
      <c r="J852" s="1" t="s">
        <v>53</v>
      </c>
      <c r="K852" s="4">
        <v>2</v>
      </c>
      <c r="L852" s="5">
        <v>59</v>
      </c>
      <c r="M852" s="5">
        <f>EcommerceDataset[[#This Row],[quantity]]*EcommerceDataset[[#This Row],[unit_price]]</f>
        <v>118</v>
      </c>
      <c r="N852" s="1" t="s">
        <v>3308</v>
      </c>
      <c r="O852" s="3">
        <v>45548</v>
      </c>
      <c r="P852" s="1" t="s">
        <v>109</v>
      </c>
      <c r="Q852" s="1" t="s">
        <v>30</v>
      </c>
      <c r="R852" s="4">
        <v>3</v>
      </c>
      <c r="S852" s="1" t="s">
        <v>103</v>
      </c>
      <c r="T852" s="1" t="s">
        <v>3309</v>
      </c>
      <c r="U852" s="3">
        <v>45667</v>
      </c>
    </row>
    <row r="853" spans="1:21" x14ac:dyDescent="0.3">
      <c r="A853" s="1" t="s">
        <v>3310</v>
      </c>
      <c r="B853" s="1" t="s">
        <v>2493</v>
      </c>
      <c r="C853" s="1" t="s">
        <v>3116</v>
      </c>
      <c r="D853" s="1" t="str">
        <f>_xlfn.CONCAT(EcommerceDataset[[#This Row],[first_name]]," ",EcommerceDataset[[#This Row],[last_name]])</f>
        <v>Elizabeth Fisher</v>
      </c>
      <c r="E853" s="1" t="s">
        <v>22</v>
      </c>
      <c r="F853" s="1" t="s">
        <v>49</v>
      </c>
      <c r="G853" s="1" t="s">
        <v>119</v>
      </c>
      <c r="H853" s="1" t="s">
        <v>51</v>
      </c>
      <c r="I853" s="1" t="s">
        <v>52</v>
      </c>
      <c r="J853" s="1" t="s">
        <v>53</v>
      </c>
      <c r="K853" s="4">
        <v>2</v>
      </c>
      <c r="L853" s="5">
        <v>59</v>
      </c>
      <c r="M853" s="5">
        <f>EcommerceDataset[[#This Row],[quantity]]*EcommerceDataset[[#This Row],[unit_price]]</f>
        <v>118</v>
      </c>
      <c r="N853" s="1" t="s">
        <v>3311</v>
      </c>
      <c r="O853" s="3">
        <v>45061</v>
      </c>
      <c r="P853" s="1" t="s">
        <v>102</v>
      </c>
      <c r="Q853" s="1" t="s">
        <v>30</v>
      </c>
      <c r="R853" s="4">
        <v>3</v>
      </c>
      <c r="S853" s="1" t="s">
        <v>31</v>
      </c>
      <c r="T853" s="1" t="s">
        <v>3312</v>
      </c>
      <c r="U853" s="3">
        <v>45128</v>
      </c>
    </row>
    <row r="854" spans="1:21" x14ac:dyDescent="0.3">
      <c r="A854" s="1" t="s">
        <v>3313</v>
      </c>
      <c r="B854" s="1" t="s">
        <v>745</v>
      </c>
      <c r="C854" s="1" t="s">
        <v>3314</v>
      </c>
      <c r="D854" s="1" t="str">
        <f>_xlfn.CONCAT(EcommerceDataset[[#This Row],[first_name]]," ",EcommerceDataset[[#This Row],[last_name]])</f>
        <v>Scott Gross</v>
      </c>
      <c r="E854" s="1" t="s">
        <v>36</v>
      </c>
      <c r="F854" s="1" t="s">
        <v>37</v>
      </c>
      <c r="G854" s="1" t="s">
        <v>61</v>
      </c>
      <c r="H854" s="1" t="s">
        <v>390</v>
      </c>
      <c r="I854" s="1" t="s">
        <v>391</v>
      </c>
      <c r="J854" s="1" t="s">
        <v>122</v>
      </c>
      <c r="K854" s="4">
        <v>2</v>
      </c>
      <c r="L854" s="5">
        <v>25</v>
      </c>
      <c r="M854" s="5">
        <f>EcommerceDataset[[#This Row],[quantity]]*EcommerceDataset[[#This Row],[unit_price]]</f>
        <v>50</v>
      </c>
      <c r="N854" s="1" t="s">
        <v>3315</v>
      </c>
      <c r="O854" s="3">
        <v>45243</v>
      </c>
      <c r="P854" s="1" t="s">
        <v>102</v>
      </c>
      <c r="Q854" s="1" t="s">
        <v>56</v>
      </c>
      <c r="R854" s="4">
        <v>2</v>
      </c>
      <c r="S854" s="1" t="s">
        <v>132</v>
      </c>
      <c r="T854" s="1" t="s">
        <v>3316</v>
      </c>
      <c r="U854" s="3">
        <v>45219</v>
      </c>
    </row>
    <row r="855" spans="1:21" x14ac:dyDescent="0.3">
      <c r="A855" s="1" t="s">
        <v>3317</v>
      </c>
      <c r="B855" s="1" t="s">
        <v>205</v>
      </c>
      <c r="C855" s="1" t="s">
        <v>3153</v>
      </c>
      <c r="D855" s="1" t="str">
        <f>_xlfn.CONCAT(EcommerceDataset[[#This Row],[first_name]]," ",EcommerceDataset[[#This Row],[last_name]])</f>
        <v>Amanda Shaw</v>
      </c>
      <c r="E855" s="1" t="s">
        <v>36</v>
      </c>
      <c r="F855" s="1" t="s">
        <v>49</v>
      </c>
      <c r="G855" s="1" t="s">
        <v>61</v>
      </c>
      <c r="H855" s="1" t="s">
        <v>25</v>
      </c>
      <c r="I855" s="1" t="s">
        <v>26</v>
      </c>
      <c r="J855" s="1" t="s">
        <v>27</v>
      </c>
      <c r="K855" s="4">
        <v>4</v>
      </c>
      <c r="L855" s="5">
        <v>229</v>
      </c>
      <c r="M855" s="5">
        <f>EcommerceDataset[[#This Row],[quantity]]*EcommerceDataset[[#This Row],[unit_price]]</f>
        <v>916</v>
      </c>
      <c r="N855" s="1" t="s">
        <v>3318</v>
      </c>
      <c r="O855" s="3">
        <v>45099</v>
      </c>
      <c r="P855" s="1" t="s">
        <v>102</v>
      </c>
      <c r="Q855" s="1" t="s">
        <v>30</v>
      </c>
      <c r="R855" s="4">
        <v>5</v>
      </c>
      <c r="S855" s="1" t="s">
        <v>31</v>
      </c>
      <c r="T855" s="1" t="s">
        <v>3319</v>
      </c>
      <c r="U855" s="3">
        <v>45700</v>
      </c>
    </row>
    <row r="856" spans="1:21" x14ac:dyDescent="0.3">
      <c r="A856" s="1" t="s">
        <v>3320</v>
      </c>
      <c r="B856" s="1" t="s">
        <v>247</v>
      </c>
      <c r="C856" s="1" t="s">
        <v>3321</v>
      </c>
      <c r="D856" s="1" t="str">
        <f>_xlfn.CONCAT(EcommerceDataset[[#This Row],[first_name]]," ",EcommerceDataset[[#This Row],[last_name]])</f>
        <v>Michael Mercer</v>
      </c>
      <c r="E856" s="1" t="s">
        <v>22</v>
      </c>
      <c r="F856" s="1" t="s">
        <v>49</v>
      </c>
      <c r="G856" s="1" t="s">
        <v>119</v>
      </c>
      <c r="H856" s="1" t="s">
        <v>99</v>
      </c>
      <c r="I856" s="1" t="s">
        <v>100</v>
      </c>
      <c r="J856" s="1" t="s">
        <v>27</v>
      </c>
      <c r="K856" s="4">
        <v>4</v>
      </c>
      <c r="L856" s="5">
        <v>199</v>
      </c>
      <c r="M856" s="5">
        <f>EcommerceDataset[[#This Row],[quantity]]*EcommerceDataset[[#This Row],[unit_price]]</f>
        <v>796</v>
      </c>
      <c r="N856" s="1" t="s">
        <v>3322</v>
      </c>
      <c r="O856" s="3">
        <v>45537</v>
      </c>
      <c r="P856" s="1" t="s">
        <v>55</v>
      </c>
      <c r="Q856" s="1" t="s">
        <v>43</v>
      </c>
      <c r="R856" s="4">
        <v>4</v>
      </c>
      <c r="S856" s="1" t="s">
        <v>103</v>
      </c>
      <c r="T856" s="1" t="s">
        <v>3323</v>
      </c>
      <c r="U856" s="3">
        <v>45393</v>
      </c>
    </row>
    <row r="857" spans="1:21" x14ac:dyDescent="0.3">
      <c r="A857" s="1" t="s">
        <v>3324</v>
      </c>
      <c r="B857" s="1" t="s">
        <v>1229</v>
      </c>
      <c r="C857" s="1" t="s">
        <v>764</v>
      </c>
      <c r="D857" s="1" t="str">
        <f>_xlfn.CONCAT(EcommerceDataset[[#This Row],[first_name]]," ",EcommerceDataset[[#This Row],[last_name]])</f>
        <v>Douglas Rollins</v>
      </c>
      <c r="E857" s="1" t="s">
        <v>80</v>
      </c>
      <c r="F857" s="1" t="s">
        <v>49</v>
      </c>
      <c r="G857" s="1" t="s">
        <v>61</v>
      </c>
      <c r="H857" s="1" t="s">
        <v>51</v>
      </c>
      <c r="I857" s="1" t="s">
        <v>52</v>
      </c>
      <c r="J857" s="1" t="s">
        <v>53</v>
      </c>
      <c r="K857" s="4">
        <v>2</v>
      </c>
      <c r="L857" s="5">
        <v>59</v>
      </c>
      <c r="M857" s="5">
        <f>EcommerceDataset[[#This Row],[quantity]]*EcommerceDataset[[#This Row],[unit_price]]</f>
        <v>118</v>
      </c>
      <c r="N857" s="1" t="s">
        <v>3325</v>
      </c>
      <c r="O857" s="3">
        <v>45016</v>
      </c>
      <c r="P857" s="1" t="s">
        <v>29</v>
      </c>
      <c r="Q857" s="1" t="s">
        <v>43</v>
      </c>
      <c r="R857" s="4">
        <v>2</v>
      </c>
      <c r="S857" s="1" t="s">
        <v>103</v>
      </c>
      <c r="T857" s="1" t="s">
        <v>3326</v>
      </c>
      <c r="U857" s="3">
        <v>45247</v>
      </c>
    </row>
    <row r="858" spans="1:21" x14ac:dyDescent="0.3">
      <c r="A858" s="1" t="s">
        <v>3327</v>
      </c>
      <c r="B858" s="1" t="s">
        <v>262</v>
      </c>
      <c r="C858" s="1" t="s">
        <v>3328</v>
      </c>
      <c r="D858" s="1" t="str">
        <f>_xlfn.CONCAT(EcommerceDataset[[#This Row],[first_name]]," ",EcommerceDataset[[#This Row],[last_name]])</f>
        <v>David Flowers</v>
      </c>
      <c r="E858" s="1" t="s">
        <v>22</v>
      </c>
      <c r="F858" s="1" t="s">
        <v>49</v>
      </c>
      <c r="G858" s="1" t="s">
        <v>119</v>
      </c>
      <c r="H858" s="1" t="s">
        <v>217</v>
      </c>
      <c r="I858" s="1" t="s">
        <v>218</v>
      </c>
      <c r="J858" s="1" t="s">
        <v>27</v>
      </c>
      <c r="K858" s="4">
        <v>4</v>
      </c>
      <c r="L858" s="5">
        <v>899</v>
      </c>
      <c r="M858" s="5">
        <f>EcommerceDataset[[#This Row],[quantity]]*EcommerceDataset[[#This Row],[unit_price]]</f>
        <v>3596</v>
      </c>
      <c r="N858" s="1" t="s">
        <v>3329</v>
      </c>
      <c r="O858" s="3">
        <v>45454</v>
      </c>
      <c r="P858" s="1" t="s">
        <v>75</v>
      </c>
      <c r="Q858" s="1" t="s">
        <v>43</v>
      </c>
      <c r="R858" s="4">
        <v>2</v>
      </c>
      <c r="S858" s="1" t="s">
        <v>31</v>
      </c>
      <c r="T858" s="1" t="s">
        <v>3330</v>
      </c>
      <c r="U858" s="3">
        <v>45435</v>
      </c>
    </row>
    <row r="859" spans="1:21" x14ac:dyDescent="0.3">
      <c r="A859" s="1" t="s">
        <v>3331</v>
      </c>
      <c r="B859" s="1" t="s">
        <v>749</v>
      </c>
      <c r="C859" s="1" t="s">
        <v>3332</v>
      </c>
      <c r="D859" s="1" t="str">
        <f>_xlfn.CONCAT(EcommerceDataset[[#This Row],[first_name]]," ",EcommerceDataset[[#This Row],[last_name]])</f>
        <v>Stephanie Harrell</v>
      </c>
      <c r="E859" s="1" t="s">
        <v>22</v>
      </c>
      <c r="F859" s="1" t="s">
        <v>23</v>
      </c>
      <c r="G859" s="1" t="s">
        <v>50</v>
      </c>
      <c r="H859" s="1" t="s">
        <v>217</v>
      </c>
      <c r="I859" s="1" t="s">
        <v>218</v>
      </c>
      <c r="J859" s="1" t="s">
        <v>27</v>
      </c>
      <c r="K859" s="4">
        <v>1</v>
      </c>
      <c r="L859" s="5">
        <v>899</v>
      </c>
      <c r="M859" s="5">
        <f>EcommerceDataset[[#This Row],[quantity]]*EcommerceDataset[[#This Row],[unit_price]]</f>
        <v>899</v>
      </c>
      <c r="N859" s="1" t="s">
        <v>3333</v>
      </c>
      <c r="O859" s="3">
        <v>45748</v>
      </c>
      <c r="P859" s="1" t="s">
        <v>109</v>
      </c>
      <c r="Q859" s="1" t="s">
        <v>56</v>
      </c>
      <c r="R859" s="4">
        <v>3</v>
      </c>
      <c r="S859" s="1" t="s">
        <v>31</v>
      </c>
      <c r="T859" s="1" t="s">
        <v>3334</v>
      </c>
      <c r="U859" s="3">
        <v>45394</v>
      </c>
    </row>
    <row r="860" spans="1:21" x14ac:dyDescent="0.3">
      <c r="A860" s="1" t="s">
        <v>3335</v>
      </c>
      <c r="B860" s="1" t="s">
        <v>384</v>
      </c>
      <c r="C860" s="1" t="s">
        <v>3336</v>
      </c>
      <c r="D860" s="1" t="str">
        <f>_xlfn.CONCAT(EcommerceDataset[[#This Row],[first_name]]," ",EcommerceDataset[[#This Row],[last_name]])</f>
        <v>Jason Lane</v>
      </c>
      <c r="E860" s="1" t="s">
        <v>36</v>
      </c>
      <c r="F860" s="1" t="s">
        <v>23</v>
      </c>
      <c r="G860" s="1" t="s">
        <v>179</v>
      </c>
      <c r="H860" s="1" t="s">
        <v>86</v>
      </c>
      <c r="I860" s="1" t="s">
        <v>87</v>
      </c>
      <c r="J860" s="1" t="s">
        <v>64</v>
      </c>
      <c r="K860" s="4">
        <v>4</v>
      </c>
      <c r="L860" s="5">
        <v>99</v>
      </c>
      <c r="M860" s="5">
        <f>EcommerceDataset[[#This Row],[quantity]]*EcommerceDataset[[#This Row],[unit_price]]</f>
        <v>396</v>
      </c>
      <c r="N860" s="1" t="s">
        <v>3337</v>
      </c>
      <c r="O860" s="3">
        <v>45507</v>
      </c>
      <c r="P860" s="1" t="s">
        <v>29</v>
      </c>
      <c r="Q860" s="1" t="s">
        <v>56</v>
      </c>
      <c r="R860" s="4">
        <v>5</v>
      </c>
      <c r="S860" s="1" t="s">
        <v>66</v>
      </c>
      <c r="T860" s="1" t="s">
        <v>3338</v>
      </c>
      <c r="U860" s="3">
        <v>45623</v>
      </c>
    </row>
    <row r="861" spans="1:21" x14ac:dyDescent="0.3">
      <c r="A861" s="1" t="s">
        <v>3339</v>
      </c>
      <c r="B861" s="1" t="s">
        <v>2340</v>
      </c>
      <c r="C861" s="1" t="s">
        <v>3340</v>
      </c>
      <c r="D861" s="1" t="str">
        <f>_xlfn.CONCAT(EcommerceDataset[[#This Row],[first_name]]," ",EcommerceDataset[[#This Row],[last_name]])</f>
        <v>Jasmine Harrison</v>
      </c>
      <c r="E861" s="1" t="s">
        <v>36</v>
      </c>
      <c r="F861" s="1" t="s">
        <v>37</v>
      </c>
      <c r="G861" s="1" t="s">
        <v>179</v>
      </c>
      <c r="H861" s="1" t="s">
        <v>99</v>
      </c>
      <c r="I861" s="1" t="s">
        <v>100</v>
      </c>
      <c r="J861" s="1" t="s">
        <v>27</v>
      </c>
      <c r="K861" s="4">
        <v>2</v>
      </c>
      <c r="L861" s="5">
        <v>199</v>
      </c>
      <c r="M861" s="5">
        <f>EcommerceDataset[[#This Row],[quantity]]*EcommerceDataset[[#This Row],[unit_price]]</f>
        <v>398</v>
      </c>
      <c r="N861" s="1" t="s">
        <v>3341</v>
      </c>
      <c r="O861" s="3">
        <v>45250</v>
      </c>
      <c r="P861" s="1" t="s">
        <v>109</v>
      </c>
      <c r="Q861" s="1" t="s">
        <v>56</v>
      </c>
      <c r="R861" s="4">
        <v>3</v>
      </c>
      <c r="S861" s="1" t="s">
        <v>44</v>
      </c>
      <c r="T861" s="1" t="s">
        <v>3342</v>
      </c>
      <c r="U861" s="3">
        <v>45890</v>
      </c>
    </row>
    <row r="862" spans="1:21" x14ac:dyDescent="0.3">
      <c r="A862" s="1" t="s">
        <v>3343</v>
      </c>
      <c r="B862" s="1" t="s">
        <v>1755</v>
      </c>
      <c r="C862" s="1" t="s">
        <v>701</v>
      </c>
      <c r="D862" s="1" t="str">
        <f>_xlfn.CONCAT(EcommerceDataset[[#This Row],[first_name]]," ",EcommerceDataset[[#This Row],[last_name]])</f>
        <v>Pamela Jones</v>
      </c>
      <c r="E862" s="1" t="s">
        <v>80</v>
      </c>
      <c r="F862" s="1" t="s">
        <v>23</v>
      </c>
      <c r="G862" s="1" t="s">
        <v>61</v>
      </c>
      <c r="H862" s="1" t="s">
        <v>390</v>
      </c>
      <c r="I862" s="1" t="s">
        <v>391</v>
      </c>
      <c r="J862" s="1" t="s">
        <v>122</v>
      </c>
      <c r="K862" s="4">
        <v>5</v>
      </c>
      <c r="L862" s="5">
        <v>25</v>
      </c>
      <c r="M862" s="5">
        <f>EcommerceDataset[[#This Row],[quantity]]*EcommerceDataset[[#This Row],[unit_price]]</f>
        <v>125</v>
      </c>
      <c r="N862" s="1" t="s">
        <v>3344</v>
      </c>
      <c r="O862" s="3">
        <v>45694</v>
      </c>
      <c r="P862" s="1" t="s">
        <v>75</v>
      </c>
      <c r="Q862" s="1" t="s">
        <v>56</v>
      </c>
      <c r="R862" s="4">
        <v>1</v>
      </c>
      <c r="S862" s="1" t="s">
        <v>44</v>
      </c>
      <c r="T862" s="1" t="s">
        <v>3345</v>
      </c>
      <c r="U862" s="3">
        <v>45782</v>
      </c>
    </row>
    <row r="863" spans="1:21" x14ac:dyDescent="0.3">
      <c r="A863" s="1" t="s">
        <v>3346</v>
      </c>
      <c r="B863" s="1" t="s">
        <v>3347</v>
      </c>
      <c r="C863" s="1" t="s">
        <v>3348</v>
      </c>
      <c r="D863" s="1" t="str">
        <f>_xlfn.CONCAT(EcommerceDataset[[#This Row],[first_name]]," ",EcommerceDataset[[#This Row],[last_name]])</f>
        <v>Joanne Rivera</v>
      </c>
      <c r="E863" s="1" t="s">
        <v>80</v>
      </c>
      <c r="F863" s="1" t="s">
        <v>49</v>
      </c>
      <c r="G863" s="1" t="s">
        <v>61</v>
      </c>
      <c r="H863" s="1" t="s">
        <v>190</v>
      </c>
      <c r="I863" s="1" t="s">
        <v>191</v>
      </c>
      <c r="J863" s="1" t="s">
        <v>41</v>
      </c>
      <c r="K863" s="4">
        <v>4</v>
      </c>
      <c r="L863" s="5">
        <v>120</v>
      </c>
      <c r="M863" s="5">
        <f>EcommerceDataset[[#This Row],[quantity]]*EcommerceDataset[[#This Row],[unit_price]]</f>
        <v>480</v>
      </c>
      <c r="N863" s="1" t="s">
        <v>3349</v>
      </c>
      <c r="O863" s="3">
        <v>45251</v>
      </c>
      <c r="P863" s="1" t="s">
        <v>109</v>
      </c>
      <c r="Q863" s="1" t="s">
        <v>56</v>
      </c>
      <c r="R863" s="4">
        <v>2</v>
      </c>
      <c r="S863" s="1" t="s">
        <v>103</v>
      </c>
      <c r="T863" s="1" t="s">
        <v>3350</v>
      </c>
      <c r="U863" s="3">
        <v>45768</v>
      </c>
    </row>
    <row r="864" spans="1:21" x14ac:dyDescent="0.3">
      <c r="A864" s="1" t="s">
        <v>3351</v>
      </c>
      <c r="B864" s="1" t="s">
        <v>3352</v>
      </c>
      <c r="C864" s="1" t="s">
        <v>206</v>
      </c>
      <c r="D864" s="1" t="str">
        <f>_xlfn.CONCAT(EcommerceDataset[[#This Row],[first_name]]," ",EcommerceDataset[[#This Row],[last_name]])</f>
        <v>Marisa Martinez</v>
      </c>
      <c r="E864" s="1" t="s">
        <v>22</v>
      </c>
      <c r="F864" s="1" t="s">
        <v>37</v>
      </c>
      <c r="G864" s="1" t="s">
        <v>93</v>
      </c>
      <c r="H864" s="1" t="s">
        <v>62</v>
      </c>
      <c r="I864" s="1" t="s">
        <v>63</v>
      </c>
      <c r="J864" s="1" t="s">
        <v>64</v>
      </c>
      <c r="K864" s="4">
        <v>4</v>
      </c>
      <c r="L864" s="5">
        <v>399</v>
      </c>
      <c r="M864" s="5">
        <f>EcommerceDataset[[#This Row],[quantity]]*EcommerceDataset[[#This Row],[unit_price]]</f>
        <v>1596</v>
      </c>
      <c r="N864" s="1" t="s">
        <v>3353</v>
      </c>
      <c r="O864" s="3">
        <v>44958</v>
      </c>
      <c r="P864" s="1" t="s">
        <v>55</v>
      </c>
      <c r="Q864" s="1" t="s">
        <v>43</v>
      </c>
      <c r="R864" s="4">
        <v>3</v>
      </c>
      <c r="S864" s="1" t="s">
        <v>31</v>
      </c>
      <c r="T864" s="1" t="s">
        <v>3354</v>
      </c>
      <c r="U864" s="3">
        <v>45696</v>
      </c>
    </row>
    <row r="865" spans="1:21" x14ac:dyDescent="0.3">
      <c r="A865" s="1" t="s">
        <v>3355</v>
      </c>
      <c r="B865" s="1" t="s">
        <v>3229</v>
      </c>
      <c r="C865" s="1" t="s">
        <v>2967</v>
      </c>
      <c r="D865" s="1" t="str">
        <f>_xlfn.CONCAT(EcommerceDataset[[#This Row],[first_name]]," ",EcommerceDataset[[#This Row],[last_name]])</f>
        <v>Johnny Reed</v>
      </c>
      <c r="E865" s="1" t="s">
        <v>36</v>
      </c>
      <c r="F865" s="1" t="s">
        <v>37</v>
      </c>
      <c r="G865" s="1" t="s">
        <v>119</v>
      </c>
      <c r="H865" s="1" t="s">
        <v>25</v>
      </c>
      <c r="I865" s="1" t="s">
        <v>26</v>
      </c>
      <c r="J865" s="1" t="s">
        <v>27</v>
      </c>
      <c r="K865" s="4">
        <v>2</v>
      </c>
      <c r="L865" s="5">
        <v>229</v>
      </c>
      <c r="M865" s="5">
        <f>EcommerceDataset[[#This Row],[quantity]]*EcommerceDataset[[#This Row],[unit_price]]</f>
        <v>458</v>
      </c>
      <c r="N865" s="1" t="s">
        <v>3356</v>
      </c>
      <c r="O865" s="3">
        <v>45144</v>
      </c>
      <c r="P865" s="1" t="s">
        <v>55</v>
      </c>
      <c r="Q865" s="1" t="s">
        <v>56</v>
      </c>
      <c r="R865" s="4">
        <v>1</v>
      </c>
      <c r="S865" s="1" t="s">
        <v>31</v>
      </c>
      <c r="T865" s="1" t="s">
        <v>3357</v>
      </c>
      <c r="U865" s="3">
        <v>45547</v>
      </c>
    </row>
    <row r="866" spans="1:21" x14ac:dyDescent="0.3">
      <c r="A866" s="1" t="s">
        <v>1601</v>
      </c>
      <c r="B866" s="1" t="s">
        <v>1602</v>
      </c>
      <c r="C866" s="1" t="s">
        <v>887</v>
      </c>
      <c r="D866" s="1" t="str">
        <f>_xlfn.CONCAT(EcommerceDataset[[#This Row],[first_name]]," ",EcommerceDataset[[#This Row],[last_name]])</f>
        <v>Debra Austin</v>
      </c>
      <c r="E866" s="1" t="s">
        <v>80</v>
      </c>
      <c r="F866" s="1" t="s">
        <v>49</v>
      </c>
      <c r="G866" s="1" t="s">
        <v>38</v>
      </c>
      <c r="H866" s="1" t="s">
        <v>72</v>
      </c>
      <c r="I866" s="1" t="s">
        <v>73</v>
      </c>
      <c r="J866" s="1" t="s">
        <v>41</v>
      </c>
      <c r="K866" s="4">
        <v>4</v>
      </c>
      <c r="L866" s="5">
        <v>110</v>
      </c>
      <c r="M866" s="5">
        <f>EcommerceDataset[[#This Row],[quantity]]*EcommerceDataset[[#This Row],[unit_price]]</f>
        <v>440</v>
      </c>
      <c r="N866" s="1" t="s">
        <v>3358</v>
      </c>
      <c r="O866" s="3">
        <v>45483</v>
      </c>
      <c r="P866" s="1" t="s">
        <v>109</v>
      </c>
      <c r="Q866" s="1" t="s">
        <v>30</v>
      </c>
      <c r="R866" s="4">
        <v>4</v>
      </c>
      <c r="S866" s="1" t="s">
        <v>44</v>
      </c>
      <c r="T866" s="1" t="s">
        <v>3359</v>
      </c>
      <c r="U866" s="3">
        <v>45545</v>
      </c>
    </row>
    <row r="867" spans="1:21" x14ac:dyDescent="0.3">
      <c r="A867" s="1" t="s">
        <v>3360</v>
      </c>
      <c r="B867" s="1" t="s">
        <v>20</v>
      </c>
      <c r="C867" s="1" t="s">
        <v>3361</v>
      </c>
      <c r="D867" s="1" t="str">
        <f>_xlfn.CONCAT(EcommerceDataset[[#This Row],[first_name]]," ",EcommerceDataset[[#This Row],[last_name]])</f>
        <v>Erica Shelton</v>
      </c>
      <c r="E867" s="1" t="s">
        <v>36</v>
      </c>
      <c r="F867" s="1" t="s">
        <v>23</v>
      </c>
      <c r="G867" s="1" t="s">
        <v>185</v>
      </c>
      <c r="H867" s="1" t="s">
        <v>128</v>
      </c>
      <c r="I867" s="1" t="s">
        <v>129</v>
      </c>
      <c r="J867" s="1" t="s">
        <v>130</v>
      </c>
      <c r="K867" s="4">
        <v>3</v>
      </c>
      <c r="L867" s="5">
        <v>129</v>
      </c>
      <c r="M867" s="5">
        <f>EcommerceDataset[[#This Row],[quantity]]*EcommerceDataset[[#This Row],[unit_price]]</f>
        <v>387</v>
      </c>
      <c r="N867" s="1" t="s">
        <v>3362</v>
      </c>
      <c r="O867" s="3">
        <v>45141</v>
      </c>
      <c r="P867" s="1" t="s">
        <v>55</v>
      </c>
      <c r="Q867" s="1" t="s">
        <v>30</v>
      </c>
      <c r="R867" s="4">
        <v>5</v>
      </c>
      <c r="S867" s="1" t="s">
        <v>44</v>
      </c>
      <c r="T867" s="1" t="s">
        <v>3363</v>
      </c>
      <c r="U867" s="3">
        <v>44837</v>
      </c>
    </row>
    <row r="868" spans="1:21" x14ac:dyDescent="0.3">
      <c r="A868" s="1" t="s">
        <v>3364</v>
      </c>
      <c r="B868" s="1" t="s">
        <v>2651</v>
      </c>
      <c r="C868" s="1" t="s">
        <v>3365</v>
      </c>
      <c r="D868" s="1" t="str">
        <f>_xlfn.CONCAT(EcommerceDataset[[#This Row],[first_name]]," ",EcommerceDataset[[#This Row],[last_name]])</f>
        <v>Donald Fuller</v>
      </c>
      <c r="E868" s="1" t="s">
        <v>22</v>
      </c>
      <c r="F868" s="1" t="s">
        <v>37</v>
      </c>
      <c r="G868" s="1" t="s">
        <v>71</v>
      </c>
      <c r="H868" s="1" t="s">
        <v>99</v>
      </c>
      <c r="I868" s="1" t="s">
        <v>100</v>
      </c>
      <c r="J868" s="1" t="s">
        <v>27</v>
      </c>
      <c r="K868" s="4">
        <v>1</v>
      </c>
      <c r="L868" s="5">
        <v>199</v>
      </c>
      <c r="M868" s="5">
        <f>EcommerceDataset[[#This Row],[quantity]]*EcommerceDataset[[#This Row],[unit_price]]</f>
        <v>199</v>
      </c>
      <c r="N868" s="1" t="s">
        <v>3366</v>
      </c>
      <c r="O868" s="3">
        <v>44970</v>
      </c>
      <c r="P868" s="1" t="s">
        <v>29</v>
      </c>
      <c r="Q868" s="1" t="s">
        <v>56</v>
      </c>
      <c r="R868" s="4">
        <v>1</v>
      </c>
      <c r="S868" s="1" t="s">
        <v>132</v>
      </c>
      <c r="T868" s="1" t="s">
        <v>3367</v>
      </c>
      <c r="U868" s="3">
        <v>44875</v>
      </c>
    </row>
    <row r="869" spans="1:21" x14ac:dyDescent="0.3">
      <c r="A869" s="1" t="s">
        <v>2572</v>
      </c>
      <c r="B869" s="1" t="s">
        <v>2573</v>
      </c>
      <c r="C869" s="1" t="s">
        <v>2574</v>
      </c>
      <c r="D869" s="1" t="str">
        <f>_xlfn.CONCAT(EcommerceDataset[[#This Row],[first_name]]," ",EcommerceDataset[[#This Row],[last_name]])</f>
        <v>Juan Hartman</v>
      </c>
      <c r="E869" s="1" t="s">
        <v>36</v>
      </c>
      <c r="F869" s="1" t="s">
        <v>37</v>
      </c>
      <c r="G869" s="1" t="s">
        <v>119</v>
      </c>
      <c r="H869" s="1" t="s">
        <v>25</v>
      </c>
      <c r="I869" s="1" t="s">
        <v>26</v>
      </c>
      <c r="J869" s="1" t="s">
        <v>27</v>
      </c>
      <c r="K869" s="4">
        <v>2</v>
      </c>
      <c r="L869" s="5">
        <v>229</v>
      </c>
      <c r="M869" s="5">
        <f>EcommerceDataset[[#This Row],[quantity]]*EcommerceDataset[[#This Row],[unit_price]]</f>
        <v>458</v>
      </c>
      <c r="N869" s="1" t="s">
        <v>3368</v>
      </c>
      <c r="O869" s="3">
        <v>44845</v>
      </c>
      <c r="P869" s="1" t="s">
        <v>109</v>
      </c>
      <c r="Q869" s="1" t="s">
        <v>56</v>
      </c>
      <c r="R869" s="4">
        <v>1</v>
      </c>
      <c r="S869" s="1" t="s">
        <v>66</v>
      </c>
      <c r="T869" s="1" t="s">
        <v>3369</v>
      </c>
      <c r="U869" s="3">
        <v>44817</v>
      </c>
    </row>
    <row r="870" spans="1:21" x14ac:dyDescent="0.3">
      <c r="A870" s="1" t="s">
        <v>1556</v>
      </c>
      <c r="B870" s="1" t="s">
        <v>411</v>
      </c>
      <c r="C870" s="1" t="s">
        <v>290</v>
      </c>
      <c r="D870" s="1" t="str">
        <f>_xlfn.CONCAT(EcommerceDataset[[#This Row],[first_name]]," ",EcommerceDataset[[#This Row],[last_name]])</f>
        <v>Nancy Turner</v>
      </c>
      <c r="E870" s="1" t="s">
        <v>80</v>
      </c>
      <c r="F870" s="1" t="s">
        <v>23</v>
      </c>
      <c r="G870" s="1" t="s">
        <v>24</v>
      </c>
      <c r="H870" s="1" t="s">
        <v>51</v>
      </c>
      <c r="I870" s="1" t="s">
        <v>52</v>
      </c>
      <c r="J870" s="1" t="s">
        <v>53</v>
      </c>
      <c r="K870" s="4">
        <v>5</v>
      </c>
      <c r="L870" s="5">
        <v>59</v>
      </c>
      <c r="M870" s="5">
        <f>EcommerceDataset[[#This Row],[quantity]]*EcommerceDataset[[#This Row],[unit_price]]</f>
        <v>295</v>
      </c>
      <c r="N870" s="1" t="s">
        <v>3370</v>
      </c>
      <c r="O870" s="3">
        <v>45356</v>
      </c>
      <c r="P870" s="1" t="s">
        <v>55</v>
      </c>
      <c r="Q870" s="1" t="s">
        <v>43</v>
      </c>
      <c r="R870" s="4">
        <v>3</v>
      </c>
      <c r="S870" s="1" t="s">
        <v>44</v>
      </c>
      <c r="T870" s="1" t="s">
        <v>3371</v>
      </c>
      <c r="U870" s="3">
        <v>45774</v>
      </c>
    </row>
    <row r="871" spans="1:21" x14ac:dyDescent="0.3">
      <c r="A871" s="1" t="s">
        <v>3372</v>
      </c>
      <c r="B871" s="1" t="s">
        <v>1409</v>
      </c>
      <c r="C871" s="1" t="s">
        <v>3373</v>
      </c>
      <c r="D871" s="1" t="str">
        <f>_xlfn.CONCAT(EcommerceDataset[[#This Row],[first_name]]," ",EcommerceDataset[[#This Row],[last_name]])</f>
        <v>Shannon Rodriguez</v>
      </c>
      <c r="E871" s="1" t="s">
        <v>36</v>
      </c>
      <c r="F871" s="1" t="s">
        <v>23</v>
      </c>
      <c r="G871" s="1" t="s">
        <v>71</v>
      </c>
      <c r="H871" s="1" t="s">
        <v>144</v>
      </c>
      <c r="I871" s="1" t="s">
        <v>145</v>
      </c>
      <c r="J871" s="1" t="s">
        <v>53</v>
      </c>
      <c r="K871" s="4">
        <v>5</v>
      </c>
      <c r="L871" s="5">
        <v>199</v>
      </c>
      <c r="M871" s="5">
        <f>EcommerceDataset[[#This Row],[quantity]]*EcommerceDataset[[#This Row],[unit_price]]</f>
        <v>995</v>
      </c>
      <c r="N871" s="1" t="s">
        <v>3374</v>
      </c>
      <c r="O871" s="3">
        <v>45230</v>
      </c>
      <c r="P871" s="1" t="s">
        <v>102</v>
      </c>
      <c r="Q871" s="1" t="s">
        <v>30</v>
      </c>
      <c r="R871" s="4">
        <v>1</v>
      </c>
      <c r="S871" s="1" t="s">
        <v>66</v>
      </c>
      <c r="T871" s="1" t="s">
        <v>3375</v>
      </c>
      <c r="U871" s="3">
        <v>45286</v>
      </c>
    </row>
    <row r="872" spans="1:21" x14ac:dyDescent="0.3">
      <c r="A872" s="1" t="s">
        <v>3376</v>
      </c>
      <c r="B872" s="1" t="s">
        <v>1773</v>
      </c>
      <c r="C872" s="1" t="s">
        <v>2291</v>
      </c>
      <c r="D872" s="1" t="str">
        <f>_xlfn.CONCAT(EcommerceDataset[[#This Row],[first_name]]," ",EcommerceDataset[[#This Row],[last_name]])</f>
        <v>Steven Gallagher</v>
      </c>
      <c r="E872" s="1" t="s">
        <v>36</v>
      </c>
      <c r="F872" s="1" t="s">
        <v>37</v>
      </c>
      <c r="G872" s="1" t="s">
        <v>24</v>
      </c>
      <c r="H872" s="1" t="s">
        <v>62</v>
      </c>
      <c r="I872" s="1" t="s">
        <v>63</v>
      </c>
      <c r="J872" s="1" t="s">
        <v>64</v>
      </c>
      <c r="K872" s="4">
        <v>2</v>
      </c>
      <c r="L872" s="5">
        <v>399</v>
      </c>
      <c r="M872" s="5">
        <f>EcommerceDataset[[#This Row],[quantity]]*EcommerceDataset[[#This Row],[unit_price]]</f>
        <v>798</v>
      </c>
      <c r="N872" s="1" t="s">
        <v>3377</v>
      </c>
      <c r="O872" s="3">
        <v>45429</v>
      </c>
      <c r="P872" s="1" t="s">
        <v>29</v>
      </c>
      <c r="Q872" s="1" t="s">
        <v>43</v>
      </c>
      <c r="R872" s="4">
        <v>5</v>
      </c>
      <c r="S872" s="1" t="s">
        <v>31</v>
      </c>
      <c r="T872" s="1" t="s">
        <v>3378</v>
      </c>
      <c r="U872" s="3">
        <v>45480</v>
      </c>
    </row>
    <row r="873" spans="1:21" x14ac:dyDescent="0.3">
      <c r="A873" s="1" t="s">
        <v>3379</v>
      </c>
      <c r="B873" s="1" t="s">
        <v>384</v>
      </c>
      <c r="C873" s="1" t="s">
        <v>2035</v>
      </c>
      <c r="D873" s="1" t="str">
        <f>_xlfn.CONCAT(EcommerceDataset[[#This Row],[first_name]]," ",EcommerceDataset[[#This Row],[last_name]])</f>
        <v>Jason Edwards</v>
      </c>
      <c r="E873" s="1" t="s">
        <v>36</v>
      </c>
      <c r="F873" s="1" t="s">
        <v>23</v>
      </c>
      <c r="G873" s="1" t="s">
        <v>50</v>
      </c>
      <c r="H873" s="1" t="s">
        <v>72</v>
      </c>
      <c r="I873" s="1" t="s">
        <v>73</v>
      </c>
      <c r="J873" s="1" t="s">
        <v>41</v>
      </c>
      <c r="K873" s="4">
        <v>4</v>
      </c>
      <c r="L873" s="5">
        <v>110</v>
      </c>
      <c r="M873" s="5">
        <f>EcommerceDataset[[#This Row],[quantity]]*EcommerceDataset[[#This Row],[unit_price]]</f>
        <v>440</v>
      </c>
      <c r="N873" s="1" t="s">
        <v>3380</v>
      </c>
      <c r="O873" s="3">
        <v>45705</v>
      </c>
      <c r="P873" s="1" t="s">
        <v>102</v>
      </c>
      <c r="Q873" s="1" t="s">
        <v>56</v>
      </c>
      <c r="R873" s="4">
        <v>5</v>
      </c>
      <c r="S873" s="1" t="s">
        <v>132</v>
      </c>
      <c r="T873" s="1" t="s">
        <v>3381</v>
      </c>
      <c r="U873" s="3">
        <v>45475</v>
      </c>
    </row>
    <row r="874" spans="1:21" x14ac:dyDescent="0.3">
      <c r="A874" s="1" t="s">
        <v>3382</v>
      </c>
      <c r="B874" s="1" t="s">
        <v>84</v>
      </c>
      <c r="C874" s="1" t="s">
        <v>3383</v>
      </c>
      <c r="D874" s="1" t="str">
        <f>_xlfn.CONCAT(EcommerceDataset[[#This Row],[first_name]]," ",EcommerceDataset[[#This Row],[last_name]])</f>
        <v>Jennifer Wilkerson</v>
      </c>
      <c r="E874" s="1" t="s">
        <v>80</v>
      </c>
      <c r="F874" s="1" t="s">
        <v>37</v>
      </c>
      <c r="G874" s="1" t="s">
        <v>50</v>
      </c>
      <c r="H874" s="1" t="s">
        <v>86</v>
      </c>
      <c r="I874" s="1" t="s">
        <v>87</v>
      </c>
      <c r="J874" s="1" t="s">
        <v>64</v>
      </c>
      <c r="K874" s="4">
        <v>3</v>
      </c>
      <c r="L874" s="5">
        <v>99</v>
      </c>
      <c r="M874" s="5">
        <f>EcommerceDataset[[#This Row],[quantity]]*EcommerceDataset[[#This Row],[unit_price]]</f>
        <v>297</v>
      </c>
      <c r="N874" s="1" t="s">
        <v>3384</v>
      </c>
      <c r="O874" s="3">
        <v>45146</v>
      </c>
      <c r="P874" s="1" t="s">
        <v>55</v>
      </c>
      <c r="Q874" s="1" t="s">
        <v>43</v>
      </c>
      <c r="R874" s="4">
        <v>1</v>
      </c>
      <c r="S874" s="1" t="s">
        <v>31</v>
      </c>
      <c r="T874" s="1" t="s">
        <v>3385</v>
      </c>
      <c r="U874" s="3">
        <v>44953</v>
      </c>
    </row>
    <row r="875" spans="1:21" x14ac:dyDescent="0.3">
      <c r="A875" s="1" t="s">
        <v>3386</v>
      </c>
      <c r="B875" s="1" t="s">
        <v>1773</v>
      </c>
      <c r="C875" s="1" t="s">
        <v>3387</v>
      </c>
      <c r="D875" s="1" t="str">
        <f>_xlfn.CONCAT(EcommerceDataset[[#This Row],[first_name]]," ",EcommerceDataset[[#This Row],[last_name]])</f>
        <v>Steven Montgomery</v>
      </c>
      <c r="E875" s="1" t="s">
        <v>36</v>
      </c>
      <c r="F875" s="1" t="s">
        <v>49</v>
      </c>
      <c r="G875" s="1" t="s">
        <v>151</v>
      </c>
      <c r="H875" s="1" t="s">
        <v>128</v>
      </c>
      <c r="I875" s="1" t="s">
        <v>129</v>
      </c>
      <c r="J875" s="1" t="s">
        <v>130</v>
      </c>
      <c r="K875" s="4">
        <v>2</v>
      </c>
      <c r="L875" s="5">
        <v>129</v>
      </c>
      <c r="M875" s="5">
        <f>EcommerceDataset[[#This Row],[quantity]]*EcommerceDataset[[#This Row],[unit_price]]</f>
        <v>258</v>
      </c>
      <c r="N875" s="1" t="s">
        <v>3388</v>
      </c>
      <c r="O875" s="3">
        <v>45540</v>
      </c>
      <c r="P875" s="1" t="s">
        <v>75</v>
      </c>
      <c r="Q875" s="1" t="s">
        <v>56</v>
      </c>
      <c r="R875" s="4">
        <v>4</v>
      </c>
      <c r="S875" s="1" t="s">
        <v>31</v>
      </c>
      <c r="T875" s="1" t="s">
        <v>3389</v>
      </c>
      <c r="U875" s="3">
        <v>45469</v>
      </c>
    </row>
    <row r="876" spans="1:21" x14ac:dyDescent="0.3">
      <c r="A876" s="1" t="s">
        <v>3390</v>
      </c>
      <c r="B876" s="1" t="s">
        <v>1878</v>
      </c>
      <c r="C876" s="1" t="s">
        <v>894</v>
      </c>
      <c r="D876" s="1" t="str">
        <f>_xlfn.CONCAT(EcommerceDataset[[#This Row],[first_name]]," ",EcommerceDataset[[#This Row],[last_name]])</f>
        <v>Erin Perez</v>
      </c>
      <c r="E876" s="1" t="s">
        <v>80</v>
      </c>
      <c r="F876" s="1" t="s">
        <v>23</v>
      </c>
      <c r="G876" s="1" t="s">
        <v>24</v>
      </c>
      <c r="H876" s="1" t="s">
        <v>72</v>
      </c>
      <c r="I876" s="1" t="s">
        <v>73</v>
      </c>
      <c r="J876" s="1" t="s">
        <v>41</v>
      </c>
      <c r="K876" s="4">
        <v>5</v>
      </c>
      <c r="L876" s="5">
        <v>110</v>
      </c>
      <c r="M876" s="5">
        <f>EcommerceDataset[[#This Row],[quantity]]*EcommerceDataset[[#This Row],[unit_price]]</f>
        <v>550</v>
      </c>
      <c r="N876" s="1" t="s">
        <v>3391</v>
      </c>
      <c r="O876" s="3">
        <v>45734</v>
      </c>
      <c r="P876" s="1" t="s">
        <v>29</v>
      </c>
      <c r="Q876" s="1" t="s">
        <v>56</v>
      </c>
      <c r="R876" s="4">
        <v>4</v>
      </c>
      <c r="S876" s="1" t="s">
        <v>31</v>
      </c>
      <c r="T876" s="1" t="s">
        <v>3392</v>
      </c>
      <c r="U876" s="3">
        <v>45388</v>
      </c>
    </row>
    <row r="877" spans="1:21" x14ac:dyDescent="0.3">
      <c r="A877" s="1" t="s">
        <v>3190</v>
      </c>
      <c r="B877" s="1" t="s">
        <v>3191</v>
      </c>
      <c r="C877" s="1" t="s">
        <v>3192</v>
      </c>
      <c r="D877" s="1" t="str">
        <f>_xlfn.CONCAT(EcommerceDataset[[#This Row],[first_name]]," ",EcommerceDataset[[#This Row],[last_name]])</f>
        <v>Brent Waters</v>
      </c>
      <c r="E877" s="1" t="s">
        <v>80</v>
      </c>
      <c r="F877" s="1" t="s">
        <v>23</v>
      </c>
      <c r="G877" s="1" t="s">
        <v>119</v>
      </c>
      <c r="H877" s="1" t="s">
        <v>62</v>
      </c>
      <c r="I877" s="1" t="s">
        <v>63</v>
      </c>
      <c r="J877" s="1" t="s">
        <v>64</v>
      </c>
      <c r="K877" s="4">
        <v>4</v>
      </c>
      <c r="L877" s="5">
        <v>399</v>
      </c>
      <c r="M877" s="5">
        <f>EcommerceDataset[[#This Row],[quantity]]*EcommerceDataset[[#This Row],[unit_price]]</f>
        <v>1596</v>
      </c>
      <c r="N877" s="1" t="s">
        <v>3393</v>
      </c>
      <c r="O877" s="3">
        <v>45771</v>
      </c>
      <c r="P877" s="1" t="s">
        <v>109</v>
      </c>
      <c r="Q877" s="1" t="s">
        <v>43</v>
      </c>
      <c r="R877" s="4">
        <v>2</v>
      </c>
      <c r="S877" s="1" t="s">
        <v>66</v>
      </c>
      <c r="T877" s="1" t="s">
        <v>3394</v>
      </c>
      <c r="U877" s="3">
        <v>45240</v>
      </c>
    </row>
    <row r="878" spans="1:21" x14ac:dyDescent="0.3">
      <c r="A878" s="1" t="s">
        <v>2155</v>
      </c>
      <c r="B878" s="1" t="s">
        <v>165</v>
      </c>
      <c r="C878" s="1" t="s">
        <v>380</v>
      </c>
      <c r="D878" s="1" t="str">
        <f>_xlfn.CONCAT(EcommerceDataset[[#This Row],[first_name]]," ",EcommerceDataset[[#This Row],[last_name]])</f>
        <v>Susan Young</v>
      </c>
      <c r="E878" s="1" t="s">
        <v>36</v>
      </c>
      <c r="F878" s="1" t="s">
        <v>23</v>
      </c>
      <c r="G878" s="1" t="s">
        <v>93</v>
      </c>
      <c r="H878" s="1" t="s">
        <v>62</v>
      </c>
      <c r="I878" s="1" t="s">
        <v>63</v>
      </c>
      <c r="J878" s="1" t="s">
        <v>64</v>
      </c>
      <c r="K878" s="4">
        <v>1</v>
      </c>
      <c r="L878" s="5">
        <v>399</v>
      </c>
      <c r="M878" s="5">
        <f>EcommerceDataset[[#This Row],[quantity]]*EcommerceDataset[[#This Row],[unit_price]]</f>
        <v>399</v>
      </c>
      <c r="N878" s="1" t="s">
        <v>3395</v>
      </c>
      <c r="O878" s="3">
        <v>45442</v>
      </c>
      <c r="P878" s="1" t="s">
        <v>102</v>
      </c>
      <c r="Q878" s="1" t="s">
        <v>56</v>
      </c>
      <c r="R878" s="4">
        <v>1</v>
      </c>
      <c r="S878" s="1" t="s">
        <v>31</v>
      </c>
      <c r="T878" s="1" t="s">
        <v>3396</v>
      </c>
      <c r="U878" s="3">
        <v>45612</v>
      </c>
    </row>
    <row r="879" spans="1:21" x14ac:dyDescent="0.3">
      <c r="A879" s="1" t="s">
        <v>3397</v>
      </c>
      <c r="B879" s="1" t="s">
        <v>529</v>
      </c>
      <c r="C879" s="1" t="s">
        <v>2999</v>
      </c>
      <c r="D879" s="1" t="str">
        <f>_xlfn.CONCAT(EcommerceDataset[[#This Row],[first_name]]," ",EcommerceDataset[[#This Row],[last_name]])</f>
        <v>Jeremy Byrd</v>
      </c>
      <c r="E879" s="1" t="s">
        <v>80</v>
      </c>
      <c r="F879" s="1" t="s">
        <v>23</v>
      </c>
      <c r="G879" s="1" t="s">
        <v>119</v>
      </c>
      <c r="H879" s="1" t="s">
        <v>25</v>
      </c>
      <c r="I879" s="1" t="s">
        <v>26</v>
      </c>
      <c r="J879" s="1" t="s">
        <v>27</v>
      </c>
      <c r="K879" s="4">
        <v>1</v>
      </c>
      <c r="L879" s="5">
        <v>229</v>
      </c>
      <c r="M879" s="5">
        <f>EcommerceDataset[[#This Row],[quantity]]*EcommerceDataset[[#This Row],[unit_price]]</f>
        <v>229</v>
      </c>
      <c r="N879" s="1" t="s">
        <v>3398</v>
      </c>
      <c r="O879" s="3">
        <v>45329</v>
      </c>
      <c r="P879" s="1" t="s">
        <v>109</v>
      </c>
      <c r="Q879" s="1" t="s">
        <v>56</v>
      </c>
      <c r="R879" s="4">
        <v>1</v>
      </c>
      <c r="S879" s="1" t="s">
        <v>44</v>
      </c>
      <c r="T879" s="1" t="s">
        <v>3399</v>
      </c>
      <c r="U879" s="3">
        <v>45697</v>
      </c>
    </row>
    <row r="880" spans="1:21" x14ac:dyDescent="0.3">
      <c r="A880" s="1" t="s">
        <v>3400</v>
      </c>
      <c r="B880" s="1" t="s">
        <v>709</v>
      </c>
      <c r="C880" s="1" t="s">
        <v>1410</v>
      </c>
      <c r="D880" s="1" t="str">
        <f>_xlfn.CONCAT(EcommerceDataset[[#This Row],[first_name]]," ",EcommerceDataset[[#This Row],[last_name]])</f>
        <v>Bradley Lynch</v>
      </c>
      <c r="E880" s="1" t="s">
        <v>36</v>
      </c>
      <c r="F880" s="1" t="s">
        <v>49</v>
      </c>
      <c r="G880" s="1" t="s">
        <v>71</v>
      </c>
      <c r="H880" s="1" t="s">
        <v>167</v>
      </c>
      <c r="I880" s="1" t="s">
        <v>168</v>
      </c>
      <c r="J880" s="1" t="s">
        <v>130</v>
      </c>
      <c r="K880" s="4">
        <v>3</v>
      </c>
      <c r="L880" s="5">
        <v>80</v>
      </c>
      <c r="M880" s="5">
        <f>EcommerceDataset[[#This Row],[quantity]]*EcommerceDataset[[#This Row],[unit_price]]</f>
        <v>240</v>
      </c>
      <c r="N880" s="1" t="s">
        <v>3401</v>
      </c>
      <c r="O880" s="3">
        <v>45459</v>
      </c>
      <c r="P880" s="1" t="s">
        <v>102</v>
      </c>
      <c r="Q880" s="1" t="s">
        <v>43</v>
      </c>
      <c r="R880" s="4">
        <v>1</v>
      </c>
      <c r="S880" s="1" t="s">
        <v>66</v>
      </c>
      <c r="T880" s="1" t="s">
        <v>3402</v>
      </c>
      <c r="U880" s="3">
        <v>45456</v>
      </c>
    </row>
    <row r="881" spans="1:21" x14ac:dyDescent="0.3">
      <c r="A881" s="1" t="s">
        <v>3403</v>
      </c>
      <c r="B881" s="1" t="s">
        <v>3404</v>
      </c>
      <c r="C881" s="1" t="s">
        <v>640</v>
      </c>
      <c r="D881" s="1" t="str">
        <f>_xlfn.CONCAT(EcommerceDataset[[#This Row],[first_name]]," ",EcommerceDataset[[#This Row],[last_name]])</f>
        <v>Theresa Morales</v>
      </c>
      <c r="E881" s="1" t="s">
        <v>80</v>
      </c>
      <c r="F881" s="1" t="s">
        <v>23</v>
      </c>
      <c r="G881" s="1" t="s">
        <v>151</v>
      </c>
      <c r="H881" s="1" t="s">
        <v>39</v>
      </c>
      <c r="I881" s="1" t="s">
        <v>40</v>
      </c>
      <c r="J881" s="1" t="s">
        <v>41</v>
      </c>
      <c r="K881" s="4">
        <v>5</v>
      </c>
      <c r="L881" s="5">
        <v>59</v>
      </c>
      <c r="M881" s="5">
        <f>EcommerceDataset[[#This Row],[quantity]]*EcommerceDataset[[#This Row],[unit_price]]</f>
        <v>295</v>
      </c>
      <c r="N881" s="1" t="s">
        <v>3405</v>
      </c>
      <c r="O881" s="3">
        <v>45565</v>
      </c>
      <c r="P881" s="1" t="s">
        <v>29</v>
      </c>
      <c r="Q881" s="1" t="s">
        <v>43</v>
      </c>
      <c r="R881" s="4">
        <v>5</v>
      </c>
      <c r="S881" s="1" t="s">
        <v>31</v>
      </c>
      <c r="T881" s="1" t="s">
        <v>3406</v>
      </c>
      <c r="U881" s="3">
        <v>45519</v>
      </c>
    </row>
    <row r="882" spans="1:21" x14ac:dyDescent="0.3">
      <c r="A882" s="1" t="s">
        <v>3407</v>
      </c>
      <c r="B882" s="1" t="s">
        <v>2659</v>
      </c>
      <c r="C882" s="1" t="s">
        <v>434</v>
      </c>
      <c r="D882" s="1" t="str">
        <f>_xlfn.CONCAT(EcommerceDataset[[#This Row],[first_name]]," ",EcommerceDataset[[#This Row],[last_name]])</f>
        <v>Andrea Miller</v>
      </c>
      <c r="E882" s="1" t="s">
        <v>80</v>
      </c>
      <c r="F882" s="1" t="s">
        <v>37</v>
      </c>
      <c r="G882" s="1" t="s">
        <v>93</v>
      </c>
      <c r="H882" s="1" t="s">
        <v>128</v>
      </c>
      <c r="I882" s="1" t="s">
        <v>129</v>
      </c>
      <c r="J882" s="1" t="s">
        <v>130</v>
      </c>
      <c r="K882" s="4">
        <v>2</v>
      </c>
      <c r="L882" s="5">
        <v>129</v>
      </c>
      <c r="M882" s="5">
        <f>EcommerceDataset[[#This Row],[quantity]]*EcommerceDataset[[#This Row],[unit_price]]</f>
        <v>258</v>
      </c>
      <c r="N882" s="1" t="s">
        <v>3408</v>
      </c>
      <c r="O882" s="3">
        <v>45812</v>
      </c>
      <c r="P882" s="1" t="s">
        <v>102</v>
      </c>
      <c r="Q882" s="1" t="s">
        <v>43</v>
      </c>
      <c r="R882" s="4">
        <v>5</v>
      </c>
      <c r="S882" s="1" t="s">
        <v>103</v>
      </c>
      <c r="T882" s="1" t="s">
        <v>3409</v>
      </c>
      <c r="U882" s="3">
        <v>44833</v>
      </c>
    </row>
    <row r="883" spans="1:21" x14ac:dyDescent="0.3">
      <c r="A883" s="1" t="s">
        <v>3410</v>
      </c>
      <c r="B883" s="1" t="s">
        <v>2800</v>
      </c>
      <c r="C883" s="1" t="s">
        <v>1282</v>
      </c>
      <c r="D883" s="1" t="str">
        <f>_xlfn.CONCAT(EcommerceDataset[[#This Row],[first_name]]," ",EcommerceDataset[[#This Row],[last_name]])</f>
        <v>Gina Mcdonald</v>
      </c>
      <c r="E883" s="1" t="s">
        <v>36</v>
      </c>
      <c r="F883" s="1" t="s">
        <v>49</v>
      </c>
      <c r="G883" s="1" t="s">
        <v>93</v>
      </c>
      <c r="H883" s="1" t="s">
        <v>217</v>
      </c>
      <c r="I883" s="1" t="s">
        <v>218</v>
      </c>
      <c r="J883" s="1" t="s">
        <v>27</v>
      </c>
      <c r="K883" s="4">
        <v>3</v>
      </c>
      <c r="L883" s="5">
        <v>899</v>
      </c>
      <c r="M883" s="5">
        <f>EcommerceDataset[[#This Row],[quantity]]*EcommerceDataset[[#This Row],[unit_price]]</f>
        <v>2697</v>
      </c>
      <c r="N883" s="1" t="s">
        <v>3411</v>
      </c>
      <c r="O883" s="3">
        <v>44852</v>
      </c>
      <c r="P883" s="1" t="s">
        <v>29</v>
      </c>
      <c r="Q883" s="1" t="s">
        <v>30</v>
      </c>
      <c r="R883" s="4">
        <v>1</v>
      </c>
      <c r="S883" s="1" t="s">
        <v>132</v>
      </c>
      <c r="T883" s="1" t="s">
        <v>3412</v>
      </c>
      <c r="U883" s="3">
        <v>45550</v>
      </c>
    </row>
    <row r="884" spans="1:21" x14ac:dyDescent="0.3">
      <c r="A884" s="1" t="s">
        <v>948</v>
      </c>
      <c r="B884" s="1" t="s">
        <v>205</v>
      </c>
      <c r="C884" s="1" t="s">
        <v>619</v>
      </c>
      <c r="D884" s="1" t="str">
        <f>_xlfn.CONCAT(EcommerceDataset[[#This Row],[first_name]]," ",EcommerceDataset[[#This Row],[last_name]])</f>
        <v>Amanda Williams</v>
      </c>
      <c r="E884" s="1" t="s">
        <v>80</v>
      </c>
      <c r="F884" s="1" t="s">
        <v>37</v>
      </c>
      <c r="G884" s="1" t="s">
        <v>119</v>
      </c>
      <c r="H884" s="1" t="s">
        <v>25</v>
      </c>
      <c r="I884" s="1" t="s">
        <v>26</v>
      </c>
      <c r="J884" s="1" t="s">
        <v>27</v>
      </c>
      <c r="K884" s="4">
        <v>4</v>
      </c>
      <c r="L884" s="5">
        <v>229</v>
      </c>
      <c r="M884" s="5">
        <f>EcommerceDataset[[#This Row],[quantity]]*EcommerceDataset[[#This Row],[unit_price]]</f>
        <v>916</v>
      </c>
      <c r="N884" s="1" t="s">
        <v>3413</v>
      </c>
      <c r="O884" s="3">
        <v>44817</v>
      </c>
      <c r="P884" s="1" t="s">
        <v>29</v>
      </c>
      <c r="Q884" s="1" t="s">
        <v>56</v>
      </c>
      <c r="R884" s="4">
        <v>4</v>
      </c>
      <c r="S884" s="1" t="s">
        <v>132</v>
      </c>
      <c r="T884" s="1" t="s">
        <v>3414</v>
      </c>
      <c r="U884" s="3">
        <v>45842</v>
      </c>
    </row>
    <row r="885" spans="1:21" x14ac:dyDescent="0.3">
      <c r="A885" s="1" t="s">
        <v>1007</v>
      </c>
      <c r="B885" s="1" t="s">
        <v>882</v>
      </c>
      <c r="C885" s="1" t="s">
        <v>569</v>
      </c>
      <c r="D885" s="1" t="str">
        <f>_xlfn.CONCAT(EcommerceDataset[[#This Row],[first_name]]," ",EcommerceDataset[[#This Row],[last_name]])</f>
        <v>Cole Lee</v>
      </c>
      <c r="E885" s="1" t="s">
        <v>80</v>
      </c>
      <c r="F885" s="1" t="s">
        <v>23</v>
      </c>
      <c r="G885" s="1" t="s">
        <v>151</v>
      </c>
      <c r="H885" s="1" t="s">
        <v>51</v>
      </c>
      <c r="I885" s="1" t="s">
        <v>52</v>
      </c>
      <c r="J885" s="1" t="s">
        <v>53</v>
      </c>
      <c r="K885" s="4">
        <v>3</v>
      </c>
      <c r="L885" s="5">
        <v>59</v>
      </c>
      <c r="M885" s="5">
        <f>EcommerceDataset[[#This Row],[quantity]]*EcommerceDataset[[#This Row],[unit_price]]</f>
        <v>177</v>
      </c>
      <c r="N885" s="1" t="s">
        <v>3415</v>
      </c>
      <c r="O885" s="3">
        <v>45366</v>
      </c>
      <c r="P885" s="1" t="s">
        <v>109</v>
      </c>
      <c r="Q885" s="1" t="s">
        <v>56</v>
      </c>
      <c r="R885" s="4">
        <v>3</v>
      </c>
      <c r="S885" s="1" t="s">
        <v>44</v>
      </c>
      <c r="T885" s="1" t="s">
        <v>3416</v>
      </c>
      <c r="U885" s="3">
        <v>45072</v>
      </c>
    </row>
    <row r="886" spans="1:21" x14ac:dyDescent="0.3">
      <c r="A886" s="1" t="s">
        <v>3417</v>
      </c>
      <c r="B886" s="1" t="s">
        <v>534</v>
      </c>
      <c r="C886" s="1" t="s">
        <v>1524</v>
      </c>
      <c r="D886" s="1" t="str">
        <f>_xlfn.CONCAT(EcommerceDataset[[#This Row],[first_name]]," ",EcommerceDataset[[#This Row],[last_name]])</f>
        <v>William Bush</v>
      </c>
      <c r="E886" s="1" t="s">
        <v>36</v>
      </c>
      <c r="F886" s="1" t="s">
        <v>49</v>
      </c>
      <c r="G886" s="1" t="s">
        <v>38</v>
      </c>
      <c r="H886" s="1" t="s">
        <v>390</v>
      </c>
      <c r="I886" s="1" t="s">
        <v>391</v>
      </c>
      <c r="J886" s="1" t="s">
        <v>122</v>
      </c>
      <c r="K886" s="4">
        <v>3</v>
      </c>
      <c r="L886" s="5">
        <v>25</v>
      </c>
      <c r="M886" s="5">
        <f>EcommerceDataset[[#This Row],[quantity]]*EcommerceDataset[[#This Row],[unit_price]]</f>
        <v>75</v>
      </c>
      <c r="N886" s="1" t="s">
        <v>3418</v>
      </c>
      <c r="O886" s="3">
        <v>45431</v>
      </c>
      <c r="P886" s="1" t="s">
        <v>109</v>
      </c>
      <c r="Q886" s="1" t="s">
        <v>30</v>
      </c>
      <c r="R886" s="4">
        <v>1</v>
      </c>
      <c r="S886" s="1" t="s">
        <v>31</v>
      </c>
      <c r="T886" s="1" t="s">
        <v>3419</v>
      </c>
      <c r="U886" s="3">
        <v>44814</v>
      </c>
    </row>
    <row r="887" spans="1:21" x14ac:dyDescent="0.3">
      <c r="A887" s="1" t="s">
        <v>3420</v>
      </c>
      <c r="B887" s="1" t="s">
        <v>3421</v>
      </c>
      <c r="C887" s="1" t="s">
        <v>3422</v>
      </c>
      <c r="D887" s="1" t="str">
        <f>_xlfn.CONCAT(EcommerceDataset[[#This Row],[first_name]]," ",EcommerceDataset[[#This Row],[last_name]])</f>
        <v>Julie Reynolds</v>
      </c>
      <c r="E887" s="1" t="s">
        <v>22</v>
      </c>
      <c r="F887" s="1" t="s">
        <v>49</v>
      </c>
      <c r="G887" s="1" t="s">
        <v>38</v>
      </c>
      <c r="H887" s="1" t="s">
        <v>217</v>
      </c>
      <c r="I887" s="1" t="s">
        <v>218</v>
      </c>
      <c r="J887" s="1" t="s">
        <v>27</v>
      </c>
      <c r="K887" s="4">
        <v>5</v>
      </c>
      <c r="L887" s="5">
        <v>899</v>
      </c>
      <c r="M887" s="5">
        <f>EcommerceDataset[[#This Row],[quantity]]*EcommerceDataset[[#This Row],[unit_price]]</f>
        <v>4495</v>
      </c>
      <c r="N887" s="1" t="s">
        <v>3423</v>
      </c>
      <c r="O887" s="3">
        <v>45578</v>
      </c>
      <c r="P887" s="1" t="s">
        <v>102</v>
      </c>
      <c r="Q887" s="1" t="s">
        <v>56</v>
      </c>
      <c r="R887" s="4">
        <v>1</v>
      </c>
      <c r="S887" s="1" t="s">
        <v>66</v>
      </c>
      <c r="T887" s="1" t="s">
        <v>3424</v>
      </c>
      <c r="U887" s="3">
        <v>45659</v>
      </c>
    </row>
    <row r="888" spans="1:21" x14ac:dyDescent="0.3">
      <c r="A888" s="1" t="s">
        <v>3425</v>
      </c>
      <c r="B888" s="1" t="s">
        <v>844</v>
      </c>
      <c r="C888" s="1" t="s">
        <v>840</v>
      </c>
      <c r="D888" s="1" t="str">
        <f>_xlfn.CONCAT(EcommerceDataset[[#This Row],[first_name]]," ",EcommerceDataset[[#This Row],[last_name]])</f>
        <v>Chad Cunningham</v>
      </c>
      <c r="E888" s="1" t="s">
        <v>36</v>
      </c>
      <c r="F888" s="1" t="s">
        <v>37</v>
      </c>
      <c r="G888" s="1" t="s">
        <v>50</v>
      </c>
      <c r="H888" s="1" t="s">
        <v>137</v>
      </c>
      <c r="I888" s="1" t="s">
        <v>138</v>
      </c>
      <c r="J888" s="1" t="s">
        <v>27</v>
      </c>
      <c r="K888" s="4">
        <v>5</v>
      </c>
      <c r="L888" s="5">
        <v>999</v>
      </c>
      <c r="M888" s="5">
        <f>EcommerceDataset[[#This Row],[quantity]]*EcommerceDataset[[#This Row],[unit_price]]</f>
        <v>4995</v>
      </c>
      <c r="N888" s="1" t="s">
        <v>3426</v>
      </c>
      <c r="O888" s="3">
        <v>45309</v>
      </c>
      <c r="P888" s="1" t="s">
        <v>109</v>
      </c>
      <c r="Q888" s="1" t="s">
        <v>30</v>
      </c>
      <c r="R888" s="4">
        <v>2</v>
      </c>
      <c r="S888" s="1" t="s">
        <v>66</v>
      </c>
      <c r="T888" s="1" t="s">
        <v>3427</v>
      </c>
      <c r="U888" s="3">
        <v>44903</v>
      </c>
    </row>
    <row r="889" spans="1:21" x14ac:dyDescent="0.3">
      <c r="A889" s="1" t="s">
        <v>3428</v>
      </c>
      <c r="B889" s="1" t="s">
        <v>232</v>
      </c>
      <c r="C889" s="1" t="s">
        <v>3429</v>
      </c>
      <c r="D889" s="1" t="str">
        <f>_xlfn.CONCAT(EcommerceDataset[[#This Row],[first_name]]," ",EcommerceDataset[[#This Row],[last_name]])</f>
        <v>Joseph Hudson</v>
      </c>
      <c r="E889" s="1" t="s">
        <v>36</v>
      </c>
      <c r="F889" s="1" t="s">
        <v>23</v>
      </c>
      <c r="G889" s="1" t="s">
        <v>61</v>
      </c>
      <c r="H889" s="1" t="s">
        <v>72</v>
      </c>
      <c r="I889" s="1" t="s">
        <v>73</v>
      </c>
      <c r="J889" s="1" t="s">
        <v>41</v>
      </c>
      <c r="K889" s="4">
        <v>3</v>
      </c>
      <c r="L889" s="5">
        <v>110</v>
      </c>
      <c r="M889" s="5">
        <f>EcommerceDataset[[#This Row],[quantity]]*EcommerceDataset[[#This Row],[unit_price]]</f>
        <v>330</v>
      </c>
      <c r="N889" s="1" t="s">
        <v>3430</v>
      </c>
      <c r="O889" s="3">
        <v>45215</v>
      </c>
      <c r="P889" s="1" t="s">
        <v>75</v>
      </c>
      <c r="Q889" s="1" t="s">
        <v>56</v>
      </c>
      <c r="R889" s="4">
        <v>2</v>
      </c>
      <c r="S889" s="1" t="s">
        <v>66</v>
      </c>
      <c r="T889" s="1" t="s">
        <v>3431</v>
      </c>
      <c r="U889" s="3">
        <v>45655</v>
      </c>
    </row>
    <row r="890" spans="1:21" x14ac:dyDescent="0.3">
      <c r="A890" s="1" t="s">
        <v>3432</v>
      </c>
      <c r="B890" s="1" t="s">
        <v>3404</v>
      </c>
      <c r="C890" s="1" t="s">
        <v>211</v>
      </c>
      <c r="D890" s="1" t="str">
        <f>_xlfn.CONCAT(EcommerceDataset[[#This Row],[first_name]]," ",EcommerceDataset[[#This Row],[last_name]])</f>
        <v>Theresa Brown</v>
      </c>
      <c r="E890" s="1" t="s">
        <v>80</v>
      </c>
      <c r="F890" s="1" t="s">
        <v>23</v>
      </c>
      <c r="G890" s="1" t="s">
        <v>93</v>
      </c>
      <c r="H890" s="1" t="s">
        <v>137</v>
      </c>
      <c r="I890" s="1" t="s">
        <v>138</v>
      </c>
      <c r="J890" s="1" t="s">
        <v>27</v>
      </c>
      <c r="K890" s="4">
        <v>2</v>
      </c>
      <c r="L890" s="5">
        <v>999</v>
      </c>
      <c r="M890" s="5">
        <f>EcommerceDataset[[#This Row],[quantity]]*EcommerceDataset[[#This Row],[unit_price]]</f>
        <v>1998</v>
      </c>
      <c r="N890" s="1" t="s">
        <v>3433</v>
      </c>
      <c r="O890" s="3">
        <v>44876</v>
      </c>
      <c r="P890" s="1" t="s">
        <v>29</v>
      </c>
      <c r="Q890" s="1" t="s">
        <v>43</v>
      </c>
      <c r="R890" s="4">
        <v>2</v>
      </c>
      <c r="S890" s="1" t="s">
        <v>44</v>
      </c>
      <c r="T890" s="1" t="s">
        <v>3434</v>
      </c>
      <c r="U890" s="3">
        <v>45048</v>
      </c>
    </row>
    <row r="891" spans="1:21" x14ac:dyDescent="0.3">
      <c r="A891" s="1" t="s">
        <v>1069</v>
      </c>
      <c r="B891" s="1" t="s">
        <v>1070</v>
      </c>
      <c r="C891" s="1" t="s">
        <v>1071</v>
      </c>
      <c r="D891" s="1" t="str">
        <f>_xlfn.CONCAT(EcommerceDataset[[#This Row],[first_name]]," ",EcommerceDataset[[#This Row],[last_name]])</f>
        <v>Chloe Hunt</v>
      </c>
      <c r="E891" s="1" t="s">
        <v>22</v>
      </c>
      <c r="F891" s="1" t="s">
        <v>49</v>
      </c>
      <c r="G891" s="1" t="s">
        <v>38</v>
      </c>
      <c r="H891" s="1" t="s">
        <v>72</v>
      </c>
      <c r="I891" s="1" t="s">
        <v>73</v>
      </c>
      <c r="J891" s="1" t="s">
        <v>41</v>
      </c>
      <c r="K891" s="4">
        <v>4</v>
      </c>
      <c r="L891" s="5">
        <v>110</v>
      </c>
      <c r="M891" s="5">
        <f>EcommerceDataset[[#This Row],[quantity]]*EcommerceDataset[[#This Row],[unit_price]]</f>
        <v>440</v>
      </c>
      <c r="N891" s="1" t="s">
        <v>3435</v>
      </c>
      <c r="O891" s="3">
        <v>44899</v>
      </c>
      <c r="P891" s="1" t="s">
        <v>102</v>
      </c>
      <c r="Q891" s="1" t="s">
        <v>56</v>
      </c>
      <c r="R891" s="4">
        <v>2</v>
      </c>
      <c r="S891" s="1" t="s">
        <v>31</v>
      </c>
      <c r="T891" s="1" t="s">
        <v>3436</v>
      </c>
      <c r="U891" s="3">
        <v>45155</v>
      </c>
    </row>
    <row r="892" spans="1:21" x14ac:dyDescent="0.3">
      <c r="A892" s="1" t="s">
        <v>3437</v>
      </c>
      <c r="B892" s="1" t="s">
        <v>912</v>
      </c>
      <c r="C892" s="1" t="s">
        <v>680</v>
      </c>
      <c r="D892" s="1" t="str">
        <f>_xlfn.CONCAT(EcommerceDataset[[#This Row],[first_name]]," ",EcommerceDataset[[#This Row],[last_name]])</f>
        <v>Karen Barker</v>
      </c>
      <c r="E892" s="1" t="s">
        <v>22</v>
      </c>
      <c r="F892" s="1" t="s">
        <v>23</v>
      </c>
      <c r="G892" s="1" t="s">
        <v>50</v>
      </c>
      <c r="H892" s="1" t="s">
        <v>99</v>
      </c>
      <c r="I892" s="1" t="s">
        <v>100</v>
      </c>
      <c r="J892" s="1" t="s">
        <v>27</v>
      </c>
      <c r="K892" s="4">
        <v>4</v>
      </c>
      <c r="L892" s="5">
        <v>199</v>
      </c>
      <c r="M892" s="5">
        <f>EcommerceDataset[[#This Row],[quantity]]*EcommerceDataset[[#This Row],[unit_price]]</f>
        <v>796</v>
      </c>
      <c r="N892" s="1" t="s">
        <v>3438</v>
      </c>
      <c r="O892" s="3">
        <v>45809</v>
      </c>
      <c r="P892" s="1" t="s">
        <v>75</v>
      </c>
      <c r="Q892" s="1" t="s">
        <v>43</v>
      </c>
      <c r="R892" s="4">
        <v>2</v>
      </c>
      <c r="S892" s="1" t="s">
        <v>66</v>
      </c>
      <c r="T892" s="1" t="s">
        <v>3439</v>
      </c>
      <c r="U892" s="3">
        <v>45328</v>
      </c>
    </row>
    <row r="893" spans="1:21" x14ac:dyDescent="0.3">
      <c r="A893" s="1" t="s">
        <v>3440</v>
      </c>
      <c r="B893" s="1" t="s">
        <v>2785</v>
      </c>
      <c r="C893" s="1" t="s">
        <v>334</v>
      </c>
      <c r="D893" s="1" t="str">
        <f>_xlfn.CONCAT(EcommerceDataset[[#This Row],[first_name]]," ",EcommerceDataset[[#This Row],[last_name]])</f>
        <v>Tina Hicks</v>
      </c>
      <c r="E893" s="1" t="s">
        <v>36</v>
      </c>
      <c r="F893" s="1" t="s">
        <v>49</v>
      </c>
      <c r="G893" s="1" t="s">
        <v>151</v>
      </c>
      <c r="H893" s="1" t="s">
        <v>25</v>
      </c>
      <c r="I893" s="1" t="s">
        <v>26</v>
      </c>
      <c r="J893" s="1" t="s">
        <v>27</v>
      </c>
      <c r="K893" s="4">
        <v>1</v>
      </c>
      <c r="L893" s="5">
        <v>229</v>
      </c>
      <c r="M893" s="5">
        <f>EcommerceDataset[[#This Row],[quantity]]*EcommerceDataset[[#This Row],[unit_price]]</f>
        <v>229</v>
      </c>
      <c r="N893" s="1" t="s">
        <v>3441</v>
      </c>
      <c r="O893" s="3">
        <v>45493</v>
      </c>
      <c r="P893" s="1" t="s">
        <v>29</v>
      </c>
      <c r="Q893" s="1" t="s">
        <v>56</v>
      </c>
      <c r="R893" s="4">
        <v>4</v>
      </c>
      <c r="S893" s="1" t="s">
        <v>132</v>
      </c>
      <c r="T893" s="1" t="s">
        <v>3442</v>
      </c>
      <c r="U893" s="3">
        <v>45320</v>
      </c>
    </row>
    <row r="894" spans="1:21" x14ac:dyDescent="0.3">
      <c r="A894" s="1" t="s">
        <v>3443</v>
      </c>
      <c r="B894" s="1" t="s">
        <v>935</v>
      </c>
      <c r="C894" s="1" t="s">
        <v>3444</v>
      </c>
      <c r="D894" s="1" t="str">
        <f>_xlfn.CONCAT(EcommerceDataset[[#This Row],[first_name]]," ",EcommerceDataset[[#This Row],[last_name]])</f>
        <v>Kevin Knight</v>
      </c>
      <c r="E894" s="1" t="s">
        <v>22</v>
      </c>
      <c r="F894" s="1" t="s">
        <v>49</v>
      </c>
      <c r="G894" s="1" t="s">
        <v>185</v>
      </c>
      <c r="H894" s="1" t="s">
        <v>144</v>
      </c>
      <c r="I894" s="1" t="s">
        <v>145</v>
      </c>
      <c r="J894" s="1" t="s">
        <v>53</v>
      </c>
      <c r="K894" s="4">
        <v>2</v>
      </c>
      <c r="L894" s="5">
        <v>199</v>
      </c>
      <c r="M894" s="5">
        <f>EcommerceDataset[[#This Row],[quantity]]*EcommerceDataset[[#This Row],[unit_price]]</f>
        <v>398</v>
      </c>
      <c r="N894" s="1" t="s">
        <v>3445</v>
      </c>
      <c r="O894" s="3">
        <v>45778</v>
      </c>
      <c r="P894" s="1" t="s">
        <v>109</v>
      </c>
      <c r="Q894" s="1" t="s">
        <v>56</v>
      </c>
      <c r="R894" s="4">
        <v>3</v>
      </c>
      <c r="S894" s="1" t="s">
        <v>44</v>
      </c>
      <c r="T894" s="1" t="s">
        <v>3446</v>
      </c>
      <c r="U894" s="3">
        <v>44937</v>
      </c>
    </row>
    <row r="895" spans="1:21" x14ac:dyDescent="0.3">
      <c r="A895" s="1" t="s">
        <v>3447</v>
      </c>
      <c r="B895" s="1" t="s">
        <v>2349</v>
      </c>
      <c r="C895" s="1" t="s">
        <v>3448</v>
      </c>
      <c r="D895" s="1" t="str">
        <f>_xlfn.CONCAT(EcommerceDataset[[#This Row],[first_name]]," ",EcommerceDataset[[#This Row],[last_name]])</f>
        <v>Brittney Mejia</v>
      </c>
      <c r="E895" s="1" t="s">
        <v>80</v>
      </c>
      <c r="F895" s="1" t="s">
        <v>49</v>
      </c>
      <c r="G895" s="1" t="s">
        <v>179</v>
      </c>
      <c r="H895" s="1" t="s">
        <v>144</v>
      </c>
      <c r="I895" s="1" t="s">
        <v>145</v>
      </c>
      <c r="J895" s="1" t="s">
        <v>53</v>
      </c>
      <c r="K895" s="4">
        <v>1</v>
      </c>
      <c r="L895" s="5">
        <v>199</v>
      </c>
      <c r="M895" s="5">
        <f>EcommerceDataset[[#This Row],[quantity]]*EcommerceDataset[[#This Row],[unit_price]]</f>
        <v>199</v>
      </c>
      <c r="N895" s="1" t="s">
        <v>3449</v>
      </c>
      <c r="O895" s="3">
        <v>45884</v>
      </c>
      <c r="P895" s="1" t="s">
        <v>75</v>
      </c>
      <c r="Q895" s="1" t="s">
        <v>43</v>
      </c>
      <c r="R895" s="4">
        <v>5</v>
      </c>
      <c r="S895" s="1" t="s">
        <v>44</v>
      </c>
      <c r="T895" s="1" t="s">
        <v>3450</v>
      </c>
      <c r="U895" s="3">
        <v>45361</v>
      </c>
    </row>
    <row r="896" spans="1:21" x14ac:dyDescent="0.3">
      <c r="A896" s="1" t="s">
        <v>3451</v>
      </c>
      <c r="B896" s="1" t="s">
        <v>420</v>
      </c>
      <c r="C896" s="1" t="s">
        <v>1409</v>
      </c>
      <c r="D896" s="1" t="str">
        <f>_xlfn.CONCAT(EcommerceDataset[[#This Row],[first_name]]," ",EcommerceDataset[[#This Row],[last_name]])</f>
        <v>Rebecca Shannon</v>
      </c>
      <c r="E896" s="1" t="s">
        <v>36</v>
      </c>
      <c r="F896" s="1" t="s">
        <v>37</v>
      </c>
      <c r="G896" s="1" t="s">
        <v>93</v>
      </c>
      <c r="H896" s="1" t="s">
        <v>190</v>
      </c>
      <c r="I896" s="1" t="s">
        <v>191</v>
      </c>
      <c r="J896" s="1" t="s">
        <v>41</v>
      </c>
      <c r="K896" s="4">
        <v>1</v>
      </c>
      <c r="L896" s="5">
        <v>120</v>
      </c>
      <c r="M896" s="5">
        <f>EcommerceDataset[[#This Row],[quantity]]*EcommerceDataset[[#This Row],[unit_price]]</f>
        <v>120</v>
      </c>
      <c r="N896" s="1" t="s">
        <v>3452</v>
      </c>
      <c r="O896" s="3">
        <v>45577</v>
      </c>
      <c r="P896" s="1" t="s">
        <v>55</v>
      </c>
      <c r="Q896" s="1" t="s">
        <v>43</v>
      </c>
      <c r="R896" s="4">
        <v>2</v>
      </c>
      <c r="S896" s="1" t="s">
        <v>66</v>
      </c>
      <c r="T896" s="1" t="s">
        <v>3453</v>
      </c>
      <c r="U896" s="3">
        <v>45453</v>
      </c>
    </row>
    <row r="897" spans="1:21" x14ac:dyDescent="0.3">
      <c r="A897" s="1" t="s">
        <v>2463</v>
      </c>
      <c r="B897" s="1" t="s">
        <v>97</v>
      </c>
      <c r="C897" s="1" t="s">
        <v>2464</v>
      </c>
      <c r="D897" s="1" t="str">
        <f>_xlfn.CONCAT(EcommerceDataset[[#This Row],[first_name]]," ",EcommerceDataset[[#This Row],[last_name]])</f>
        <v>Mary Johns</v>
      </c>
      <c r="E897" s="1" t="s">
        <v>36</v>
      </c>
      <c r="F897" s="1" t="s">
        <v>37</v>
      </c>
      <c r="G897" s="1" t="s">
        <v>179</v>
      </c>
      <c r="H897" s="1" t="s">
        <v>86</v>
      </c>
      <c r="I897" s="1" t="s">
        <v>87</v>
      </c>
      <c r="J897" s="1" t="s">
        <v>64</v>
      </c>
      <c r="K897" s="4">
        <v>4</v>
      </c>
      <c r="L897" s="5">
        <v>99</v>
      </c>
      <c r="M897" s="5">
        <f>EcommerceDataset[[#This Row],[quantity]]*EcommerceDataset[[#This Row],[unit_price]]</f>
        <v>396</v>
      </c>
      <c r="N897" s="1" t="s">
        <v>3454</v>
      </c>
      <c r="O897" s="3">
        <v>45342</v>
      </c>
      <c r="P897" s="1" t="s">
        <v>29</v>
      </c>
      <c r="Q897" s="1" t="s">
        <v>43</v>
      </c>
      <c r="R897" s="4">
        <v>5</v>
      </c>
      <c r="S897" s="1" t="s">
        <v>44</v>
      </c>
      <c r="T897" s="1" t="s">
        <v>3455</v>
      </c>
      <c r="U897" s="3">
        <v>45640</v>
      </c>
    </row>
    <row r="898" spans="1:21" x14ac:dyDescent="0.3">
      <c r="A898" s="1" t="s">
        <v>3456</v>
      </c>
      <c r="B898" s="1" t="s">
        <v>2893</v>
      </c>
      <c r="C898" s="1" t="s">
        <v>3457</v>
      </c>
      <c r="D898" s="1" t="str">
        <f>_xlfn.CONCAT(EcommerceDataset[[#This Row],[first_name]]," ",EcommerceDataset[[#This Row],[last_name]])</f>
        <v>Sharon Walter</v>
      </c>
      <c r="E898" s="1" t="s">
        <v>36</v>
      </c>
      <c r="F898" s="1" t="s">
        <v>49</v>
      </c>
      <c r="G898" s="1" t="s">
        <v>151</v>
      </c>
      <c r="H898" s="1" t="s">
        <v>39</v>
      </c>
      <c r="I898" s="1" t="s">
        <v>40</v>
      </c>
      <c r="J898" s="1" t="s">
        <v>41</v>
      </c>
      <c r="K898" s="4">
        <v>3</v>
      </c>
      <c r="L898" s="5">
        <v>59</v>
      </c>
      <c r="M898" s="5">
        <f>EcommerceDataset[[#This Row],[quantity]]*EcommerceDataset[[#This Row],[unit_price]]</f>
        <v>177</v>
      </c>
      <c r="N898" s="1" t="s">
        <v>3458</v>
      </c>
      <c r="O898" s="3">
        <v>45629</v>
      </c>
      <c r="P898" s="1" t="s">
        <v>29</v>
      </c>
      <c r="Q898" s="1" t="s">
        <v>30</v>
      </c>
      <c r="R898" s="4">
        <v>2</v>
      </c>
      <c r="S898" s="1" t="s">
        <v>66</v>
      </c>
      <c r="T898" s="1" t="s">
        <v>3459</v>
      </c>
      <c r="U898" s="3">
        <v>45416</v>
      </c>
    </row>
    <row r="899" spans="1:21" x14ac:dyDescent="0.3">
      <c r="A899" s="1" t="s">
        <v>3460</v>
      </c>
      <c r="B899" s="1" t="s">
        <v>1304</v>
      </c>
      <c r="C899" s="1" t="s">
        <v>275</v>
      </c>
      <c r="D899" s="1" t="str">
        <f>_xlfn.CONCAT(EcommerceDataset[[#This Row],[first_name]]," ",EcommerceDataset[[#This Row],[last_name]])</f>
        <v>Jamie Smith</v>
      </c>
      <c r="E899" s="1" t="s">
        <v>36</v>
      </c>
      <c r="F899" s="1" t="s">
        <v>37</v>
      </c>
      <c r="G899" s="1" t="s">
        <v>38</v>
      </c>
      <c r="H899" s="1" t="s">
        <v>25</v>
      </c>
      <c r="I899" s="1" t="s">
        <v>26</v>
      </c>
      <c r="J899" s="1" t="s">
        <v>27</v>
      </c>
      <c r="K899" s="4">
        <v>1</v>
      </c>
      <c r="L899" s="5">
        <v>229</v>
      </c>
      <c r="M899" s="5">
        <f>EcommerceDataset[[#This Row],[quantity]]*EcommerceDataset[[#This Row],[unit_price]]</f>
        <v>229</v>
      </c>
      <c r="N899" s="1" t="s">
        <v>3461</v>
      </c>
      <c r="O899" s="3">
        <v>44944</v>
      </c>
      <c r="P899" s="1" t="s">
        <v>55</v>
      </c>
      <c r="Q899" s="1" t="s">
        <v>43</v>
      </c>
      <c r="R899" s="4">
        <v>1</v>
      </c>
      <c r="S899" s="1" t="s">
        <v>66</v>
      </c>
      <c r="T899" s="1" t="s">
        <v>3462</v>
      </c>
      <c r="U899" s="3">
        <v>44837</v>
      </c>
    </row>
    <row r="900" spans="1:21" x14ac:dyDescent="0.3">
      <c r="A900" s="1" t="s">
        <v>3463</v>
      </c>
      <c r="B900" s="1" t="s">
        <v>1373</v>
      </c>
      <c r="C900" s="1" t="s">
        <v>3464</v>
      </c>
      <c r="D900" s="1" t="str">
        <f>_xlfn.CONCAT(EcommerceDataset[[#This Row],[first_name]]," ",EcommerceDataset[[#This Row],[last_name]])</f>
        <v>Stacy Bates</v>
      </c>
      <c r="E900" s="1" t="s">
        <v>36</v>
      </c>
      <c r="F900" s="1" t="s">
        <v>23</v>
      </c>
      <c r="G900" s="1" t="s">
        <v>61</v>
      </c>
      <c r="H900" s="1" t="s">
        <v>25</v>
      </c>
      <c r="I900" s="1" t="s">
        <v>26</v>
      </c>
      <c r="J900" s="1" t="s">
        <v>27</v>
      </c>
      <c r="K900" s="4">
        <v>5</v>
      </c>
      <c r="L900" s="5">
        <v>229</v>
      </c>
      <c r="M900" s="5">
        <f>EcommerceDataset[[#This Row],[quantity]]*EcommerceDataset[[#This Row],[unit_price]]</f>
        <v>1145</v>
      </c>
      <c r="N900" s="1" t="s">
        <v>3465</v>
      </c>
      <c r="O900" s="3">
        <v>45041</v>
      </c>
      <c r="P900" s="1" t="s">
        <v>102</v>
      </c>
      <c r="Q900" s="1" t="s">
        <v>56</v>
      </c>
      <c r="R900" s="4">
        <v>2</v>
      </c>
      <c r="S900" s="1" t="s">
        <v>66</v>
      </c>
      <c r="T900" s="1" t="s">
        <v>3466</v>
      </c>
      <c r="U900" s="3">
        <v>45484</v>
      </c>
    </row>
    <row r="901" spans="1:21" x14ac:dyDescent="0.3">
      <c r="A901" s="1" t="s">
        <v>3467</v>
      </c>
      <c r="B901" s="1" t="s">
        <v>564</v>
      </c>
      <c r="C901" s="1" t="s">
        <v>60</v>
      </c>
      <c r="D901" s="1" t="str">
        <f>_xlfn.CONCAT(EcommerceDataset[[#This Row],[first_name]]," ",EcommerceDataset[[#This Row],[last_name]])</f>
        <v>Mark Harris</v>
      </c>
      <c r="E901" s="1" t="s">
        <v>80</v>
      </c>
      <c r="F901" s="1" t="s">
        <v>37</v>
      </c>
      <c r="G901" s="1" t="s">
        <v>24</v>
      </c>
      <c r="H901" s="1" t="s">
        <v>120</v>
      </c>
      <c r="I901" s="1" t="s">
        <v>121</v>
      </c>
      <c r="J901" s="1" t="s">
        <v>122</v>
      </c>
      <c r="K901" s="4">
        <v>3</v>
      </c>
      <c r="L901" s="5">
        <v>149</v>
      </c>
      <c r="M901" s="5">
        <f>EcommerceDataset[[#This Row],[quantity]]*EcommerceDataset[[#This Row],[unit_price]]</f>
        <v>447</v>
      </c>
      <c r="N901" s="1" t="s">
        <v>3468</v>
      </c>
      <c r="O901" s="3">
        <v>45407</v>
      </c>
      <c r="P901" s="1" t="s">
        <v>109</v>
      </c>
      <c r="Q901" s="1" t="s">
        <v>30</v>
      </c>
      <c r="R901" s="4">
        <v>5</v>
      </c>
      <c r="S901" s="1" t="s">
        <v>44</v>
      </c>
      <c r="T901" s="1" t="s">
        <v>3469</v>
      </c>
      <c r="U901" s="3">
        <v>45763</v>
      </c>
    </row>
    <row r="902" spans="1:21" x14ac:dyDescent="0.3">
      <c r="A902" s="1" t="s">
        <v>3470</v>
      </c>
      <c r="B902" s="1" t="s">
        <v>3471</v>
      </c>
      <c r="C902" s="1" t="s">
        <v>1774</v>
      </c>
      <c r="D902" s="1" t="str">
        <f>_xlfn.CONCAT(EcommerceDataset[[#This Row],[first_name]]," ",EcommerceDataset[[#This Row],[last_name]])</f>
        <v>Jaime Wright</v>
      </c>
      <c r="E902" s="1" t="s">
        <v>36</v>
      </c>
      <c r="F902" s="1" t="s">
        <v>37</v>
      </c>
      <c r="G902" s="1" t="s">
        <v>24</v>
      </c>
      <c r="H902" s="1" t="s">
        <v>217</v>
      </c>
      <c r="I902" s="1" t="s">
        <v>218</v>
      </c>
      <c r="J902" s="1" t="s">
        <v>27</v>
      </c>
      <c r="K902" s="4">
        <v>5</v>
      </c>
      <c r="L902" s="5">
        <v>899</v>
      </c>
      <c r="M902" s="5">
        <f>EcommerceDataset[[#This Row],[quantity]]*EcommerceDataset[[#This Row],[unit_price]]</f>
        <v>4495</v>
      </c>
      <c r="N902" s="1" t="s">
        <v>3472</v>
      </c>
      <c r="O902" s="3">
        <v>45713</v>
      </c>
      <c r="P902" s="1" t="s">
        <v>55</v>
      </c>
      <c r="Q902" s="1" t="s">
        <v>43</v>
      </c>
      <c r="R902" s="4">
        <v>4</v>
      </c>
      <c r="S902" s="1" t="s">
        <v>44</v>
      </c>
      <c r="T902" s="1" t="s">
        <v>3473</v>
      </c>
      <c r="U902" s="3">
        <v>45206</v>
      </c>
    </row>
    <row r="903" spans="1:21" x14ac:dyDescent="0.3">
      <c r="A903" s="1" t="s">
        <v>3152</v>
      </c>
      <c r="B903" s="1" t="s">
        <v>1904</v>
      </c>
      <c r="C903" s="1" t="s">
        <v>3153</v>
      </c>
      <c r="D903" s="1" t="str">
        <f>_xlfn.CONCAT(EcommerceDataset[[#This Row],[first_name]]," ",EcommerceDataset[[#This Row],[last_name]])</f>
        <v>Andrew Shaw</v>
      </c>
      <c r="E903" s="1" t="s">
        <v>22</v>
      </c>
      <c r="F903" s="1" t="s">
        <v>23</v>
      </c>
      <c r="G903" s="1" t="s">
        <v>93</v>
      </c>
      <c r="H903" s="1" t="s">
        <v>25</v>
      </c>
      <c r="I903" s="1" t="s">
        <v>26</v>
      </c>
      <c r="J903" s="1" t="s">
        <v>27</v>
      </c>
      <c r="K903" s="4">
        <v>4</v>
      </c>
      <c r="L903" s="5">
        <v>229</v>
      </c>
      <c r="M903" s="5">
        <f>EcommerceDataset[[#This Row],[quantity]]*EcommerceDataset[[#This Row],[unit_price]]</f>
        <v>916</v>
      </c>
      <c r="N903" s="1" t="s">
        <v>3474</v>
      </c>
      <c r="O903" s="3">
        <v>44963</v>
      </c>
      <c r="P903" s="1" t="s">
        <v>109</v>
      </c>
      <c r="Q903" s="1" t="s">
        <v>56</v>
      </c>
      <c r="R903" s="4">
        <v>3</v>
      </c>
      <c r="S903" s="1" t="s">
        <v>44</v>
      </c>
      <c r="T903" s="1" t="s">
        <v>3475</v>
      </c>
      <c r="U903" s="3">
        <v>45886</v>
      </c>
    </row>
    <row r="904" spans="1:21" x14ac:dyDescent="0.3">
      <c r="A904" s="1" t="s">
        <v>3476</v>
      </c>
      <c r="B904" s="1" t="s">
        <v>3477</v>
      </c>
      <c r="C904" s="1" t="s">
        <v>976</v>
      </c>
      <c r="D904" s="1" t="str">
        <f>_xlfn.CONCAT(EcommerceDataset[[#This Row],[first_name]]," ",EcommerceDataset[[#This Row],[last_name]])</f>
        <v>Dana Matthews</v>
      </c>
      <c r="E904" s="1" t="s">
        <v>36</v>
      </c>
      <c r="F904" s="1" t="s">
        <v>49</v>
      </c>
      <c r="G904" s="1" t="s">
        <v>179</v>
      </c>
      <c r="H904" s="1" t="s">
        <v>120</v>
      </c>
      <c r="I904" s="1" t="s">
        <v>121</v>
      </c>
      <c r="J904" s="1" t="s">
        <v>122</v>
      </c>
      <c r="K904" s="4">
        <v>2</v>
      </c>
      <c r="L904" s="5">
        <v>149</v>
      </c>
      <c r="M904" s="5">
        <f>EcommerceDataset[[#This Row],[quantity]]*EcommerceDataset[[#This Row],[unit_price]]</f>
        <v>298</v>
      </c>
      <c r="N904" s="1" t="s">
        <v>3478</v>
      </c>
      <c r="O904" s="3">
        <v>45298</v>
      </c>
      <c r="P904" s="1" t="s">
        <v>102</v>
      </c>
      <c r="Q904" s="1" t="s">
        <v>43</v>
      </c>
      <c r="R904" s="4">
        <v>4</v>
      </c>
      <c r="S904" s="1" t="s">
        <v>31</v>
      </c>
      <c r="T904" s="1" t="s">
        <v>3479</v>
      </c>
      <c r="U904" s="3">
        <v>45008</v>
      </c>
    </row>
    <row r="905" spans="1:21" x14ac:dyDescent="0.3">
      <c r="A905" s="1" t="s">
        <v>3480</v>
      </c>
      <c r="B905" s="1" t="s">
        <v>2180</v>
      </c>
      <c r="C905" s="1" t="s">
        <v>1434</v>
      </c>
      <c r="D905" s="1" t="str">
        <f>_xlfn.CONCAT(EcommerceDataset[[#This Row],[first_name]]," ",EcommerceDataset[[#This Row],[last_name]])</f>
        <v>Gary Henderson</v>
      </c>
      <c r="E905" s="1" t="s">
        <v>36</v>
      </c>
      <c r="F905" s="1" t="s">
        <v>37</v>
      </c>
      <c r="G905" s="1" t="s">
        <v>24</v>
      </c>
      <c r="H905" s="1" t="s">
        <v>25</v>
      </c>
      <c r="I905" s="1" t="s">
        <v>26</v>
      </c>
      <c r="J905" s="1" t="s">
        <v>27</v>
      </c>
      <c r="K905" s="4">
        <v>3</v>
      </c>
      <c r="L905" s="5">
        <v>229</v>
      </c>
      <c r="M905" s="5">
        <f>EcommerceDataset[[#This Row],[quantity]]*EcommerceDataset[[#This Row],[unit_price]]</f>
        <v>687</v>
      </c>
      <c r="N905" s="1" t="s">
        <v>3481</v>
      </c>
      <c r="O905" s="3">
        <v>45838</v>
      </c>
      <c r="P905" s="1" t="s">
        <v>29</v>
      </c>
      <c r="Q905" s="1" t="s">
        <v>30</v>
      </c>
      <c r="R905" s="4">
        <v>1</v>
      </c>
      <c r="S905" s="1" t="s">
        <v>132</v>
      </c>
      <c r="T905" s="1" t="s">
        <v>3482</v>
      </c>
      <c r="U905" s="3">
        <v>45744</v>
      </c>
    </row>
    <row r="906" spans="1:21" x14ac:dyDescent="0.3">
      <c r="A906" s="1" t="s">
        <v>3483</v>
      </c>
      <c r="B906" s="1" t="s">
        <v>2861</v>
      </c>
      <c r="C906" s="1" t="s">
        <v>1163</v>
      </c>
      <c r="D906" s="1" t="str">
        <f>_xlfn.CONCAT(EcommerceDataset[[#This Row],[first_name]]," ",EcommerceDataset[[#This Row],[last_name]])</f>
        <v>Miranda Walker</v>
      </c>
      <c r="E906" s="1" t="s">
        <v>22</v>
      </c>
      <c r="F906" s="1" t="s">
        <v>37</v>
      </c>
      <c r="G906" s="1" t="s">
        <v>38</v>
      </c>
      <c r="H906" s="1" t="s">
        <v>190</v>
      </c>
      <c r="I906" s="1" t="s">
        <v>191</v>
      </c>
      <c r="J906" s="1" t="s">
        <v>41</v>
      </c>
      <c r="K906" s="4">
        <v>5</v>
      </c>
      <c r="L906" s="5">
        <v>120</v>
      </c>
      <c r="M906" s="5">
        <f>EcommerceDataset[[#This Row],[quantity]]*EcommerceDataset[[#This Row],[unit_price]]</f>
        <v>600</v>
      </c>
      <c r="N906" s="1" t="s">
        <v>3484</v>
      </c>
      <c r="O906" s="3">
        <v>45014</v>
      </c>
      <c r="P906" s="1" t="s">
        <v>29</v>
      </c>
      <c r="Q906" s="1" t="s">
        <v>43</v>
      </c>
      <c r="R906" s="4">
        <v>3</v>
      </c>
      <c r="S906" s="1" t="s">
        <v>31</v>
      </c>
      <c r="T906" s="1" t="s">
        <v>3485</v>
      </c>
      <c r="U906" s="3">
        <v>44908</v>
      </c>
    </row>
    <row r="907" spans="1:21" x14ac:dyDescent="0.3">
      <c r="A907" s="1" t="s">
        <v>3486</v>
      </c>
      <c r="B907" s="1" t="s">
        <v>3160</v>
      </c>
      <c r="C907" s="1" t="s">
        <v>3487</v>
      </c>
      <c r="D907" s="1" t="str">
        <f>_xlfn.CONCAT(EcommerceDataset[[#This Row],[first_name]]," ",EcommerceDataset[[#This Row],[last_name]])</f>
        <v>Eric Colon</v>
      </c>
      <c r="E907" s="1" t="s">
        <v>80</v>
      </c>
      <c r="F907" s="1" t="s">
        <v>37</v>
      </c>
      <c r="G907" s="1" t="s">
        <v>185</v>
      </c>
      <c r="H907" s="1" t="s">
        <v>62</v>
      </c>
      <c r="I907" s="1" t="s">
        <v>63</v>
      </c>
      <c r="J907" s="1" t="s">
        <v>64</v>
      </c>
      <c r="K907" s="4">
        <v>4</v>
      </c>
      <c r="L907" s="5">
        <v>399</v>
      </c>
      <c r="M907" s="5">
        <f>EcommerceDataset[[#This Row],[quantity]]*EcommerceDataset[[#This Row],[unit_price]]</f>
        <v>1596</v>
      </c>
      <c r="N907" s="1" t="s">
        <v>3488</v>
      </c>
      <c r="O907" s="3">
        <v>45774</v>
      </c>
      <c r="P907" s="1" t="s">
        <v>29</v>
      </c>
      <c r="Q907" s="1" t="s">
        <v>43</v>
      </c>
      <c r="R907" s="4">
        <v>2</v>
      </c>
      <c r="S907" s="1" t="s">
        <v>66</v>
      </c>
      <c r="T907" s="1" t="s">
        <v>3489</v>
      </c>
      <c r="U907" s="3">
        <v>45720</v>
      </c>
    </row>
    <row r="908" spans="1:21" x14ac:dyDescent="0.3">
      <c r="A908" s="1" t="s">
        <v>3490</v>
      </c>
      <c r="B908" s="1" t="s">
        <v>3491</v>
      </c>
      <c r="C908" s="1" t="s">
        <v>3492</v>
      </c>
      <c r="D908" s="1" t="str">
        <f>_xlfn.CONCAT(EcommerceDataset[[#This Row],[first_name]]," ",EcommerceDataset[[#This Row],[last_name]])</f>
        <v>Philip Lutz</v>
      </c>
      <c r="E908" s="1" t="s">
        <v>36</v>
      </c>
      <c r="F908" s="1" t="s">
        <v>37</v>
      </c>
      <c r="G908" s="1" t="s">
        <v>61</v>
      </c>
      <c r="H908" s="1" t="s">
        <v>39</v>
      </c>
      <c r="I908" s="1" t="s">
        <v>40</v>
      </c>
      <c r="J908" s="1" t="s">
        <v>41</v>
      </c>
      <c r="K908" s="4">
        <v>4</v>
      </c>
      <c r="L908" s="5">
        <v>59</v>
      </c>
      <c r="M908" s="5">
        <f>EcommerceDataset[[#This Row],[quantity]]*EcommerceDataset[[#This Row],[unit_price]]</f>
        <v>236</v>
      </c>
      <c r="N908" s="1" t="s">
        <v>3493</v>
      </c>
      <c r="O908" s="3">
        <v>44911</v>
      </c>
      <c r="P908" s="1" t="s">
        <v>109</v>
      </c>
      <c r="Q908" s="1" t="s">
        <v>56</v>
      </c>
      <c r="R908" s="4">
        <v>3</v>
      </c>
      <c r="S908" s="1" t="s">
        <v>103</v>
      </c>
      <c r="T908" s="1" t="s">
        <v>3494</v>
      </c>
      <c r="U908" s="3">
        <v>45167</v>
      </c>
    </row>
    <row r="909" spans="1:21" x14ac:dyDescent="0.3">
      <c r="A909" s="1" t="s">
        <v>3495</v>
      </c>
      <c r="B909" s="1" t="s">
        <v>112</v>
      </c>
      <c r="C909" s="1" t="s">
        <v>713</v>
      </c>
      <c r="D909" s="1" t="str">
        <f>_xlfn.CONCAT(EcommerceDataset[[#This Row],[first_name]]," ",EcommerceDataset[[#This Row],[last_name]])</f>
        <v>Joshua George</v>
      </c>
      <c r="E909" s="1" t="s">
        <v>22</v>
      </c>
      <c r="F909" s="1" t="s">
        <v>37</v>
      </c>
      <c r="G909" s="1" t="s">
        <v>61</v>
      </c>
      <c r="H909" s="1" t="s">
        <v>217</v>
      </c>
      <c r="I909" s="1" t="s">
        <v>218</v>
      </c>
      <c r="J909" s="1" t="s">
        <v>27</v>
      </c>
      <c r="K909" s="4">
        <v>3</v>
      </c>
      <c r="L909" s="5">
        <v>899</v>
      </c>
      <c r="M909" s="5">
        <f>EcommerceDataset[[#This Row],[quantity]]*EcommerceDataset[[#This Row],[unit_price]]</f>
        <v>2697</v>
      </c>
      <c r="N909" s="1" t="s">
        <v>3496</v>
      </c>
      <c r="O909" s="3">
        <v>45134</v>
      </c>
      <c r="P909" s="1" t="s">
        <v>75</v>
      </c>
      <c r="Q909" s="1" t="s">
        <v>43</v>
      </c>
      <c r="R909" s="4">
        <v>4</v>
      </c>
      <c r="S909" s="1" t="s">
        <v>44</v>
      </c>
      <c r="T909" s="1" t="s">
        <v>3497</v>
      </c>
      <c r="U909" s="3">
        <v>45584</v>
      </c>
    </row>
    <row r="910" spans="1:21" x14ac:dyDescent="0.3">
      <c r="A910" s="1" t="s">
        <v>3498</v>
      </c>
      <c r="B910" s="1" t="s">
        <v>510</v>
      </c>
      <c r="C910" s="1" t="s">
        <v>2967</v>
      </c>
      <c r="D910" s="1" t="str">
        <f>_xlfn.CONCAT(EcommerceDataset[[#This Row],[first_name]]," ",EcommerceDataset[[#This Row],[last_name]])</f>
        <v>Brandon Reed</v>
      </c>
      <c r="E910" s="1" t="s">
        <v>22</v>
      </c>
      <c r="F910" s="1" t="s">
        <v>49</v>
      </c>
      <c r="G910" s="1" t="s">
        <v>179</v>
      </c>
      <c r="H910" s="1" t="s">
        <v>120</v>
      </c>
      <c r="I910" s="1" t="s">
        <v>121</v>
      </c>
      <c r="J910" s="1" t="s">
        <v>122</v>
      </c>
      <c r="K910" s="4">
        <v>2</v>
      </c>
      <c r="L910" s="5">
        <v>149</v>
      </c>
      <c r="M910" s="5">
        <f>EcommerceDataset[[#This Row],[quantity]]*EcommerceDataset[[#This Row],[unit_price]]</f>
        <v>298</v>
      </c>
      <c r="N910" s="1" t="s">
        <v>3499</v>
      </c>
      <c r="O910" s="3">
        <v>45583</v>
      </c>
      <c r="P910" s="1" t="s">
        <v>102</v>
      </c>
      <c r="Q910" s="1" t="s">
        <v>56</v>
      </c>
      <c r="R910" s="4">
        <v>3</v>
      </c>
      <c r="S910" s="1" t="s">
        <v>44</v>
      </c>
      <c r="T910" s="1" t="s">
        <v>3500</v>
      </c>
      <c r="U910" s="3">
        <v>45458</v>
      </c>
    </row>
    <row r="911" spans="1:21" x14ac:dyDescent="0.3">
      <c r="A911" s="1" t="s">
        <v>3501</v>
      </c>
      <c r="B911" s="1" t="s">
        <v>1334</v>
      </c>
      <c r="C911" s="1" t="s">
        <v>434</v>
      </c>
      <c r="D911" s="1" t="str">
        <f>_xlfn.CONCAT(EcommerceDataset[[#This Row],[first_name]]," ",EcommerceDataset[[#This Row],[last_name]])</f>
        <v>Justin Miller</v>
      </c>
      <c r="E911" s="1" t="s">
        <v>36</v>
      </c>
      <c r="F911" s="1" t="s">
        <v>49</v>
      </c>
      <c r="G911" s="1" t="s">
        <v>61</v>
      </c>
      <c r="H911" s="1" t="s">
        <v>62</v>
      </c>
      <c r="I911" s="1" t="s">
        <v>63</v>
      </c>
      <c r="J911" s="1" t="s">
        <v>64</v>
      </c>
      <c r="K911" s="4">
        <v>1</v>
      </c>
      <c r="L911" s="5">
        <v>399</v>
      </c>
      <c r="M911" s="5">
        <f>EcommerceDataset[[#This Row],[quantity]]*EcommerceDataset[[#This Row],[unit_price]]</f>
        <v>399</v>
      </c>
      <c r="N911" s="1" t="s">
        <v>3502</v>
      </c>
      <c r="O911" s="3">
        <v>45808</v>
      </c>
      <c r="P911" s="1" t="s">
        <v>75</v>
      </c>
      <c r="Q911" s="1" t="s">
        <v>43</v>
      </c>
      <c r="R911" s="4">
        <v>4</v>
      </c>
      <c r="S911" s="1" t="s">
        <v>132</v>
      </c>
      <c r="T911" s="1" t="s">
        <v>3503</v>
      </c>
      <c r="U911" s="3">
        <v>45117</v>
      </c>
    </row>
    <row r="912" spans="1:21" x14ac:dyDescent="0.3">
      <c r="A912" s="1" t="s">
        <v>3504</v>
      </c>
      <c r="B912" s="1" t="s">
        <v>1773</v>
      </c>
      <c r="C912" s="1" t="s">
        <v>3505</v>
      </c>
      <c r="D912" s="1" t="str">
        <f>_xlfn.CONCAT(EcommerceDataset[[#This Row],[first_name]]," ",EcommerceDataset[[#This Row],[last_name]])</f>
        <v>Steven Steele</v>
      </c>
      <c r="E912" s="1" t="s">
        <v>36</v>
      </c>
      <c r="F912" s="1" t="s">
        <v>49</v>
      </c>
      <c r="G912" s="1" t="s">
        <v>71</v>
      </c>
      <c r="H912" s="1" t="s">
        <v>99</v>
      </c>
      <c r="I912" s="1" t="s">
        <v>100</v>
      </c>
      <c r="J912" s="1" t="s">
        <v>27</v>
      </c>
      <c r="K912" s="4">
        <v>3</v>
      </c>
      <c r="L912" s="5">
        <v>199</v>
      </c>
      <c r="M912" s="5">
        <f>EcommerceDataset[[#This Row],[quantity]]*EcommerceDataset[[#This Row],[unit_price]]</f>
        <v>597</v>
      </c>
      <c r="N912" s="1" t="s">
        <v>3506</v>
      </c>
      <c r="O912" s="3">
        <v>45190</v>
      </c>
      <c r="P912" s="1" t="s">
        <v>102</v>
      </c>
      <c r="Q912" s="1" t="s">
        <v>56</v>
      </c>
      <c r="R912" s="4">
        <v>2</v>
      </c>
      <c r="S912" s="1" t="s">
        <v>31</v>
      </c>
      <c r="T912" s="1" t="s">
        <v>3507</v>
      </c>
      <c r="U912" s="3">
        <v>45642</v>
      </c>
    </row>
    <row r="913" spans="1:21" x14ac:dyDescent="0.3">
      <c r="A913" s="1" t="s">
        <v>3508</v>
      </c>
      <c r="B913" s="1" t="s">
        <v>3509</v>
      </c>
      <c r="C913" s="1" t="s">
        <v>2025</v>
      </c>
      <c r="D913" s="1" t="str">
        <f>_xlfn.CONCAT(EcommerceDataset[[#This Row],[first_name]]," ",EcommerceDataset[[#This Row],[last_name]])</f>
        <v>Lacey Moody</v>
      </c>
      <c r="E913" s="1" t="s">
        <v>80</v>
      </c>
      <c r="F913" s="1" t="s">
        <v>37</v>
      </c>
      <c r="G913" s="1" t="s">
        <v>119</v>
      </c>
      <c r="H913" s="1" t="s">
        <v>51</v>
      </c>
      <c r="I913" s="1" t="s">
        <v>52</v>
      </c>
      <c r="J913" s="1" t="s">
        <v>53</v>
      </c>
      <c r="K913" s="4">
        <v>3</v>
      </c>
      <c r="L913" s="5">
        <v>59</v>
      </c>
      <c r="M913" s="5">
        <f>EcommerceDataset[[#This Row],[quantity]]*EcommerceDataset[[#This Row],[unit_price]]</f>
        <v>177</v>
      </c>
      <c r="N913" s="1" t="s">
        <v>3510</v>
      </c>
      <c r="O913" s="3">
        <v>45529</v>
      </c>
      <c r="P913" s="1" t="s">
        <v>109</v>
      </c>
      <c r="Q913" s="1" t="s">
        <v>56</v>
      </c>
      <c r="R913" s="4">
        <v>1</v>
      </c>
      <c r="S913" s="1" t="s">
        <v>66</v>
      </c>
      <c r="T913" s="1" t="s">
        <v>3511</v>
      </c>
      <c r="U913" s="3">
        <v>45339</v>
      </c>
    </row>
    <row r="914" spans="1:21" x14ac:dyDescent="0.3">
      <c r="A914" s="1" t="s">
        <v>3512</v>
      </c>
      <c r="B914" s="1" t="s">
        <v>3513</v>
      </c>
      <c r="C914" s="1" t="s">
        <v>248</v>
      </c>
      <c r="D914" s="1" t="str">
        <f>_xlfn.CONCAT(EcommerceDataset[[#This Row],[first_name]]," ",EcommerceDataset[[#This Row],[last_name]])</f>
        <v>Melinda Thomas</v>
      </c>
      <c r="E914" s="1" t="s">
        <v>80</v>
      </c>
      <c r="F914" s="1" t="s">
        <v>23</v>
      </c>
      <c r="G914" s="1" t="s">
        <v>119</v>
      </c>
      <c r="H914" s="1" t="s">
        <v>99</v>
      </c>
      <c r="I914" s="1" t="s">
        <v>100</v>
      </c>
      <c r="J914" s="1" t="s">
        <v>27</v>
      </c>
      <c r="K914" s="4">
        <v>4</v>
      </c>
      <c r="L914" s="5">
        <v>199</v>
      </c>
      <c r="M914" s="5">
        <f>EcommerceDataset[[#This Row],[quantity]]*EcommerceDataset[[#This Row],[unit_price]]</f>
        <v>796</v>
      </c>
      <c r="N914" s="1" t="s">
        <v>3514</v>
      </c>
      <c r="O914" s="3">
        <v>45692</v>
      </c>
      <c r="P914" s="1" t="s">
        <v>102</v>
      </c>
      <c r="Q914" s="1" t="s">
        <v>30</v>
      </c>
      <c r="R914" s="4">
        <v>3</v>
      </c>
      <c r="S914" s="1" t="s">
        <v>66</v>
      </c>
      <c r="T914" s="1" t="s">
        <v>3515</v>
      </c>
      <c r="U914" s="3">
        <v>45589</v>
      </c>
    </row>
    <row r="915" spans="1:21" x14ac:dyDescent="0.3">
      <c r="A915" s="1" t="s">
        <v>3516</v>
      </c>
      <c r="B915" s="1" t="s">
        <v>2602</v>
      </c>
      <c r="C915" s="1" t="s">
        <v>3517</v>
      </c>
      <c r="D915" s="1" t="str">
        <f>_xlfn.CONCAT(EcommerceDataset[[#This Row],[first_name]]," ",EcommerceDataset[[#This Row],[last_name]])</f>
        <v>Ronald Fields</v>
      </c>
      <c r="E915" s="1" t="s">
        <v>22</v>
      </c>
      <c r="F915" s="1" t="s">
        <v>49</v>
      </c>
      <c r="G915" s="1" t="s">
        <v>38</v>
      </c>
      <c r="H915" s="1" t="s">
        <v>25</v>
      </c>
      <c r="I915" s="1" t="s">
        <v>26</v>
      </c>
      <c r="J915" s="1" t="s">
        <v>27</v>
      </c>
      <c r="K915" s="4">
        <v>1</v>
      </c>
      <c r="L915" s="5">
        <v>229</v>
      </c>
      <c r="M915" s="5">
        <f>EcommerceDataset[[#This Row],[quantity]]*EcommerceDataset[[#This Row],[unit_price]]</f>
        <v>229</v>
      </c>
      <c r="N915" s="1" t="s">
        <v>3518</v>
      </c>
      <c r="O915" s="3">
        <v>44881</v>
      </c>
      <c r="P915" s="1" t="s">
        <v>55</v>
      </c>
      <c r="Q915" s="1" t="s">
        <v>56</v>
      </c>
      <c r="R915" s="4">
        <v>2</v>
      </c>
      <c r="S915" s="1" t="s">
        <v>66</v>
      </c>
      <c r="T915" s="1" t="s">
        <v>3519</v>
      </c>
      <c r="U915" s="3">
        <v>45818</v>
      </c>
    </row>
    <row r="916" spans="1:21" x14ac:dyDescent="0.3">
      <c r="A916" s="1" t="s">
        <v>3520</v>
      </c>
      <c r="B916" s="1" t="s">
        <v>274</v>
      </c>
      <c r="C916" s="1" t="s">
        <v>70</v>
      </c>
      <c r="D916" s="1" t="str">
        <f>_xlfn.CONCAT(EcommerceDataset[[#This Row],[first_name]]," ",EcommerceDataset[[#This Row],[last_name]])</f>
        <v>Jill Johnson</v>
      </c>
      <c r="E916" s="1" t="s">
        <v>80</v>
      </c>
      <c r="F916" s="1" t="s">
        <v>23</v>
      </c>
      <c r="G916" s="1" t="s">
        <v>50</v>
      </c>
      <c r="H916" s="1" t="s">
        <v>144</v>
      </c>
      <c r="I916" s="1" t="s">
        <v>145</v>
      </c>
      <c r="J916" s="1" t="s">
        <v>53</v>
      </c>
      <c r="K916" s="4">
        <v>1</v>
      </c>
      <c r="L916" s="5">
        <v>199</v>
      </c>
      <c r="M916" s="5">
        <f>EcommerceDataset[[#This Row],[quantity]]*EcommerceDataset[[#This Row],[unit_price]]</f>
        <v>199</v>
      </c>
      <c r="N916" s="1" t="s">
        <v>3521</v>
      </c>
      <c r="O916" s="3">
        <v>45733</v>
      </c>
      <c r="P916" s="1" t="s">
        <v>75</v>
      </c>
      <c r="Q916" s="1" t="s">
        <v>43</v>
      </c>
      <c r="R916" s="4">
        <v>5</v>
      </c>
      <c r="S916" s="1" t="s">
        <v>44</v>
      </c>
      <c r="T916" s="1" t="s">
        <v>3522</v>
      </c>
      <c r="U916" s="3">
        <v>45050</v>
      </c>
    </row>
    <row r="917" spans="1:21" x14ac:dyDescent="0.3">
      <c r="A917" s="1" t="s">
        <v>3523</v>
      </c>
      <c r="B917" s="1" t="s">
        <v>375</v>
      </c>
      <c r="C917" s="1" t="s">
        <v>3524</v>
      </c>
      <c r="D917" s="1" t="str">
        <f>_xlfn.CONCAT(EcommerceDataset[[#This Row],[first_name]]," ",EcommerceDataset[[#This Row],[last_name]])</f>
        <v>Dawn Hoover</v>
      </c>
      <c r="E917" s="1" t="s">
        <v>36</v>
      </c>
      <c r="F917" s="1" t="s">
        <v>23</v>
      </c>
      <c r="G917" s="1" t="s">
        <v>185</v>
      </c>
      <c r="H917" s="1" t="s">
        <v>128</v>
      </c>
      <c r="I917" s="1" t="s">
        <v>129</v>
      </c>
      <c r="J917" s="1" t="s">
        <v>130</v>
      </c>
      <c r="K917" s="4">
        <v>1</v>
      </c>
      <c r="L917" s="5">
        <v>129</v>
      </c>
      <c r="M917" s="5">
        <f>EcommerceDataset[[#This Row],[quantity]]*EcommerceDataset[[#This Row],[unit_price]]</f>
        <v>129</v>
      </c>
      <c r="N917" s="1" t="s">
        <v>3525</v>
      </c>
      <c r="O917" s="3">
        <v>44867</v>
      </c>
      <c r="P917" s="1" t="s">
        <v>55</v>
      </c>
      <c r="Q917" s="1" t="s">
        <v>30</v>
      </c>
      <c r="R917" s="4">
        <v>4</v>
      </c>
      <c r="S917" s="1" t="s">
        <v>31</v>
      </c>
      <c r="T917" s="1" t="s">
        <v>3526</v>
      </c>
      <c r="U917" s="3">
        <v>44814</v>
      </c>
    </row>
    <row r="918" spans="1:21" x14ac:dyDescent="0.3">
      <c r="A918" s="1" t="s">
        <v>3527</v>
      </c>
      <c r="B918" s="1" t="s">
        <v>2259</v>
      </c>
      <c r="C918" s="1" t="s">
        <v>253</v>
      </c>
      <c r="D918" s="1" t="str">
        <f>_xlfn.CONCAT(EcommerceDataset[[#This Row],[first_name]]," ",EcommerceDataset[[#This Row],[last_name]])</f>
        <v>Margaret Rogers</v>
      </c>
      <c r="E918" s="1" t="s">
        <v>22</v>
      </c>
      <c r="F918" s="1" t="s">
        <v>37</v>
      </c>
      <c r="G918" s="1" t="s">
        <v>151</v>
      </c>
      <c r="H918" s="1" t="s">
        <v>25</v>
      </c>
      <c r="I918" s="1" t="s">
        <v>26</v>
      </c>
      <c r="J918" s="1" t="s">
        <v>27</v>
      </c>
      <c r="K918" s="4">
        <v>1</v>
      </c>
      <c r="L918" s="5">
        <v>229</v>
      </c>
      <c r="M918" s="5">
        <f>EcommerceDataset[[#This Row],[quantity]]*EcommerceDataset[[#This Row],[unit_price]]</f>
        <v>229</v>
      </c>
      <c r="N918" s="1" t="s">
        <v>3528</v>
      </c>
      <c r="O918" s="3">
        <v>45518</v>
      </c>
      <c r="P918" s="1" t="s">
        <v>102</v>
      </c>
      <c r="Q918" s="1" t="s">
        <v>56</v>
      </c>
      <c r="R918" s="4">
        <v>4</v>
      </c>
      <c r="S918" s="1" t="s">
        <v>31</v>
      </c>
      <c r="T918" s="1" t="s">
        <v>3529</v>
      </c>
      <c r="U918" s="3">
        <v>44858</v>
      </c>
    </row>
    <row r="919" spans="1:21" x14ac:dyDescent="0.3">
      <c r="A919" s="1" t="s">
        <v>3530</v>
      </c>
      <c r="B919" s="1" t="s">
        <v>2830</v>
      </c>
      <c r="C919" s="1" t="s">
        <v>465</v>
      </c>
      <c r="D919" s="1" t="str">
        <f>_xlfn.CONCAT(EcommerceDataset[[#This Row],[first_name]]," ",EcommerceDataset[[#This Row],[last_name]])</f>
        <v>Timothy Alexander</v>
      </c>
      <c r="E919" s="1" t="s">
        <v>22</v>
      </c>
      <c r="F919" s="1" t="s">
        <v>49</v>
      </c>
      <c r="G919" s="1" t="s">
        <v>38</v>
      </c>
      <c r="H919" s="1" t="s">
        <v>86</v>
      </c>
      <c r="I919" s="1" t="s">
        <v>87</v>
      </c>
      <c r="J919" s="1" t="s">
        <v>64</v>
      </c>
      <c r="K919" s="4">
        <v>5</v>
      </c>
      <c r="L919" s="5">
        <v>99</v>
      </c>
      <c r="M919" s="5">
        <f>EcommerceDataset[[#This Row],[quantity]]*EcommerceDataset[[#This Row],[unit_price]]</f>
        <v>495</v>
      </c>
      <c r="N919" s="1" t="s">
        <v>3531</v>
      </c>
      <c r="O919" s="3">
        <v>45151</v>
      </c>
      <c r="P919" s="1" t="s">
        <v>109</v>
      </c>
      <c r="Q919" s="1" t="s">
        <v>43</v>
      </c>
      <c r="R919" s="4">
        <v>4</v>
      </c>
      <c r="S919" s="1" t="s">
        <v>132</v>
      </c>
      <c r="T919" s="1" t="s">
        <v>3532</v>
      </c>
      <c r="U919" s="3">
        <v>44873</v>
      </c>
    </row>
    <row r="920" spans="1:21" x14ac:dyDescent="0.3">
      <c r="A920" s="1" t="s">
        <v>3533</v>
      </c>
      <c r="B920" s="1" t="s">
        <v>666</v>
      </c>
      <c r="C920" s="1" t="s">
        <v>3534</v>
      </c>
      <c r="D920" s="1" t="str">
        <f>_xlfn.CONCAT(EcommerceDataset[[#This Row],[first_name]]," ",EcommerceDataset[[#This Row],[last_name]])</f>
        <v>Angela Wolf</v>
      </c>
      <c r="E920" s="1" t="s">
        <v>80</v>
      </c>
      <c r="F920" s="1" t="s">
        <v>37</v>
      </c>
      <c r="G920" s="1" t="s">
        <v>185</v>
      </c>
      <c r="H920" s="1" t="s">
        <v>86</v>
      </c>
      <c r="I920" s="1" t="s">
        <v>87</v>
      </c>
      <c r="J920" s="1" t="s">
        <v>64</v>
      </c>
      <c r="K920" s="4">
        <v>1</v>
      </c>
      <c r="L920" s="5">
        <v>99</v>
      </c>
      <c r="M920" s="5">
        <f>EcommerceDataset[[#This Row],[quantity]]*EcommerceDataset[[#This Row],[unit_price]]</f>
        <v>99</v>
      </c>
      <c r="N920" s="1" t="s">
        <v>3535</v>
      </c>
      <c r="O920" s="3">
        <v>44962</v>
      </c>
      <c r="P920" s="1" t="s">
        <v>109</v>
      </c>
      <c r="Q920" s="1" t="s">
        <v>56</v>
      </c>
      <c r="R920" s="4">
        <v>1</v>
      </c>
      <c r="S920" s="1" t="s">
        <v>132</v>
      </c>
      <c r="T920" s="1" t="s">
        <v>3536</v>
      </c>
      <c r="U920" s="3">
        <v>45672</v>
      </c>
    </row>
    <row r="921" spans="1:21" x14ac:dyDescent="0.3">
      <c r="A921" s="1" t="s">
        <v>3537</v>
      </c>
      <c r="B921" s="1" t="s">
        <v>205</v>
      </c>
      <c r="C921" s="1" t="s">
        <v>3538</v>
      </c>
      <c r="D921" s="1" t="str">
        <f>_xlfn.CONCAT(EcommerceDataset[[#This Row],[first_name]]," ",EcommerceDataset[[#This Row],[last_name]])</f>
        <v>Amanda Foley</v>
      </c>
      <c r="E921" s="1" t="s">
        <v>80</v>
      </c>
      <c r="F921" s="1" t="s">
        <v>37</v>
      </c>
      <c r="G921" s="1" t="s">
        <v>38</v>
      </c>
      <c r="H921" s="1" t="s">
        <v>128</v>
      </c>
      <c r="I921" s="1" t="s">
        <v>129</v>
      </c>
      <c r="J921" s="1" t="s">
        <v>130</v>
      </c>
      <c r="K921" s="4">
        <v>1</v>
      </c>
      <c r="L921" s="5">
        <v>129</v>
      </c>
      <c r="M921" s="5">
        <f>EcommerceDataset[[#This Row],[quantity]]*EcommerceDataset[[#This Row],[unit_price]]</f>
        <v>129</v>
      </c>
      <c r="N921" s="1" t="s">
        <v>3539</v>
      </c>
      <c r="O921" s="3">
        <v>44937</v>
      </c>
      <c r="P921" s="1" t="s">
        <v>29</v>
      </c>
      <c r="Q921" s="1" t="s">
        <v>43</v>
      </c>
      <c r="R921" s="4">
        <v>4</v>
      </c>
      <c r="S921" s="1" t="s">
        <v>132</v>
      </c>
      <c r="T921" s="1" t="s">
        <v>3540</v>
      </c>
      <c r="U921" s="3">
        <v>45345</v>
      </c>
    </row>
    <row r="922" spans="1:21" x14ac:dyDescent="0.3">
      <c r="A922" s="1" t="s">
        <v>3541</v>
      </c>
      <c r="B922" s="1" t="s">
        <v>3542</v>
      </c>
      <c r="C922" s="1" t="s">
        <v>1990</v>
      </c>
      <c r="D922" s="1" t="str">
        <f>_xlfn.CONCAT(EcommerceDataset[[#This Row],[first_name]]," ",EcommerceDataset[[#This Row],[last_name]])</f>
        <v>Ricardo Brooks</v>
      </c>
      <c r="E922" s="1" t="s">
        <v>22</v>
      </c>
      <c r="F922" s="1" t="s">
        <v>37</v>
      </c>
      <c r="G922" s="1" t="s">
        <v>151</v>
      </c>
      <c r="H922" s="1" t="s">
        <v>128</v>
      </c>
      <c r="I922" s="1" t="s">
        <v>129</v>
      </c>
      <c r="J922" s="1" t="s">
        <v>130</v>
      </c>
      <c r="K922" s="4">
        <v>1</v>
      </c>
      <c r="L922" s="5">
        <v>129</v>
      </c>
      <c r="M922" s="5">
        <f>EcommerceDataset[[#This Row],[quantity]]*EcommerceDataset[[#This Row],[unit_price]]</f>
        <v>129</v>
      </c>
      <c r="N922" s="1" t="s">
        <v>3543</v>
      </c>
      <c r="O922" s="3">
        <v>45514</v>
      </c>
      <c r="P922" s="1" t="s">
        <v>109</v>
      </c>
      <c r="Q922" s="1" t="s">
        <v>56</v>
      </c>
      <c r="R922" s="4">
        <v>3</v>
      </c>
      <c r="S922" s="1" t="s">
        <v>132</v>
      </c>
      <c r="T922" s="1" t="s">
        <v>3544</v>
      </c>
      <c r="U922" s="3">
        <v>45825</v>
      </c>
    </row>
    <row r="923" spans="1:21" x14ac:dyDescent="0.3">
      <c r="A923" s="1" t="s">
        <v>3545</v>
      </c>
      <c r="B923" s="1" t="s">
        <v>808</v>
      </c>
      <c r="C923" s="1" t="s">
        <v>1410</v>
      </c>
      <c r="D923" s="1" t="str">
        <f>_xlfn.CONCAT(EcommerceDataset[[#This Row],[first_name]]," ",EcommerceDataset[[#This Row],[last_name]])</f>
        <v>Brittany Lynch</v>
      </c>
      <c r="E923" s="1" t="s">
        <v>22</v>
      </c>
      <c r="F923" s="1" t="s">
        <v>23</v>
      </c>
      <c r="G923" s="1" t="s">
        <v>185</v>
      </c>
      <c r="H923" s="1" t="s">
        <v>128</v>
      </c>
      <c r="I923" s="1" t="s">
        <v>129</v>
      </c>
      <c r="J923" s="1" t="s">
        <v>130</v>
      </c>
      <c r="K923" s="4">
        <v>1</v>
      </c>
      <c r="L923" s="5">
        <v>129</v>
      </c>
      <c r="M923" s="5">
        <f>EcommerceDataset[[#This Row],[quantity]]*EcommerceDataset[[#This Row],[unit_price]]</f>
        <v>129</v>
      </c>
      <c r="N923" s="1" t="s">
        <v>3546</v>
      </c>
      <c r="O923" s="3">
        <v>45524</v>
      </c>
      <c r="P923" s="1" t="s">
        <v>55</v>
      </c>
      <c r="Q923" s="1" t="s">
        <v>56</v>
      </c>
      <c r="R923" s="4">
        <v>5</v>
      </c>
      <c r="S923" s="1" t="s">
        <v>44</v>
      </c>
      <c r="T923" s="1" t="s">
        <v>3547</v>
      </c>
      <c r="U923" s="3">
        <v>45722</v>
      </c>
    </row>
    <row r="924" spans="1:21" x14ac:dyDescent="0.3">
      <c r="A924" s="1" t="s">
        <v>3548</v>
      </c>
      <c r="B924" s="1" t="s">
        <v>2637</v>
      </c>
      <c r="C924" s="1" t="s">
        <v>1651</v>
      </c>
      <c r="D924" s="1" t="str">
        <f>_xlfn.CONCAT(EcommerceDataset[[#This Row],[first_name]]," ",EcommerceDataset[[#This Row],[last_name]])</f>
        <v>Jonathan Barnes</v>
      </c>
      <c r="E924" s="1" t="s">
        <v>36</v>
      </c>
      <c r="F924" s="1" t="s">
        <v>37</v>
      </c>
      <c r="G924" s="1" t="s">
        <v>151</v>
      </c>
      <c r="H924" s="1" t="s">
        <v>217</v>
      </c>
      <c r="I924" s="1" t="s">
        <v>218</v>
      </c>
      <c r="J924" s="1" t="s">
        <v>27</v>
      </c>
      <c r="K924" s="4">
        <v>3</v>
      </c>
      <c r="L924" s="5">
        <v>899</v>
      </c>
      <c r="M924" s="5">
        <f>EcommerceDataset[[#This Row],[quantity]]*EcommerceDataset[[#This Row],[unit_price]]</f>
        <v>2697</v>
      </c>
      <c r="N924" s="1" t="s">
        <v>3549</v>
      </c>
      <c r="O924" s="3">
        <v>45618</v>
      </c>
      <c r="P924" s="1" t="s">
        <v>102</v>
      </c>
      <c r="Q924" s="1" t="s">
        <v>56</v>
      </c>
      <c r="R924" s="4">
        <v>5</v>
      </c>
      <c r="S924" s="1" t="s">
        <v>103</v>
      </c>
      <c r="T924" s="1" t="s">
        <v>3550</v>
      </c>
      <c r="U924" s="3">
        <v>45022</v>
      </c>
    </row>
    <row r="925" spans="1:21" x14ac:dyDescent="0.3">
      <c r="A925" s="1" t="s">
        <v>3551</v>
      </c>
      <c r="B925" s="1" t="s">
        <v>2742</v>
      </c>
      <c r="C925" s="1" t="s">
        <v>812</v>
      </c>
      <c r="D925" s="1" t="str">
        <f>_xlfn.CONCAT(EcommerceDataset[[#This Row],[first_name]]," ",EcommerceDataset[[#This Row],[last_name]])</f>
        <v>Joe Robinson</v>
      </c>
      <c r="E925" s="1" t="s">
        <v>36</v>
      </c>
      <c r="F925" s="1" t="s">
        <v>37</v>
      </c>
      <c r="G925" s="1" t="s">
        <v>50</v>
      </c>
      <c r="H925" s="1" t="s">
        <v>190</v>
      </c>
      <c r="I925" s="1" t="s">
        <v>191</v>
      </c>
      <c r="J925" s="1" t="s">
        <v>41</v>
      </c>
      <c r="K925" s="4">
        <v>1</v>
      </c>
      <c r="L925" s="5">
        <v>120</v>
      </c>
      <c r="M925" s="5">
        <f>EcommerceDataset[[#This Row],[quantity]]*EcommerceDataset[[#This Row],[unit_price]]</f>
        <v>120</v>
      </c>
      <c r="N925" s="1" t="s">
        <v>3552</v>
      </c>
      <c r="O925" s="3">
        <v>45586</v>
      </c>
      <c r="P925" s="1" t="s">
        <v>55</v>
      </c>
      <c r="Q925" s="1" t="s">
        <v>43</v>
      </c>
      <c r="R925" s="4">
        <v>3</v>
      </c>
      <c r="S925" s="1" t="s">
        <v>132</v>
      </c>
      <c r="T925" s="1" t="s">
        <v>3553</v>
      </c>
      <c r="U925" s="3">
        <v>45269</v>
      </c>
    </row>
    <row r="926" spans="1:21" x14ac:dyDescent="0.3">
      <c r="A926" s="1" t="s">
        <v>3554</v>
      </c>
      <c r="B926" s="1" t="s">
        <v>1614</v>
      </c>
      <c r="C926" s="1" t="s">
        <v>3555</v>
      </c>
      <c r="D926" s="1" t="str">
        <f>_xlfn.CONCAT(EcommerceDataset[[#This Row],[first_name]]," ",EcommerceDataset[[#This Row],[last_name]])</f>
        <v>Shari Patterson</v>
      </c>
      <c r="E926" s="1" t="s">
        <v>80</v>
      </c>
      <c r="F926" s="1" t="s">
        <v>49</v>
      </c>
      <c r="G926" s="1" t="s">
        <v>151</v>
      </c>
      <c r="H926" s="1" t="s">
        <v>190</v>
      </c>
      <c r="I926" s="1" t="s">
        <v>191</v>
      </c>
      <c r="J926" s="1" t="s">
        <v>41</v>
      </c>
      <c r="K926" s="4">
        <v>5</v>
      </c>
      <c r="L926" s="5">
        <v>120</v>
      </c>
      <c r="M926" s="5">
        <f>EcommerceDataset[[#This Row],[quantity]]*EcommerceDataset[[#This Row],[unit_price]]</f>
        <v>600</v>
      </c>
      <c r="N926" s="1" t="s">
        <v>3556</v>
      </c>
      <c r="O926" s="3">
        <v>45846</v>
      </c>
      <c r="P926" s="1" t="s">
        <v>109</v>
      </c>
      <c r="Q926" s="1" t="s">
        <v>56</v>
      </c>
      <c r="R926" s="4">
        <v>3</v>
      </c>
      <c r="S926" s="1" t="s">
        <v>31</v>
      </c>
      <c r="T926" s="1" t="s">
        <v>3557</v>
      </c>
      <c r="U926" s="3">
        <v>45399</v>
      </c>
    </row>
    <row r="927" spans="1:21" x14ac:dyDescent="0.3">
      <c r="A927" s="1" t="s">
        <v>3558</v>
      </c>
      <c r="B927" s="1" t="s">
        <v>1491</v>
      </c>
      <c r="C927" s="1" t="s">
        <v>1237</v>
      </c>
      <c r="D927" s="1" t="str">
        <f>_xlfn.CONCAT(EcommerceDataset[[#This Row],[first_name]]," ",EcommerceDataset[[#This Row],[last_name]])</f>
        <v>Kirk Parker</v>
      </c>
      <c r="E927" s="1" t="s">
        <v>36</v>
      </c>
      <c r="F927" s="1" t="s">
        <v>49</v>
      </c>
      <c r="G927" s="1" t="s">
        <v>61</v>
      </c>
      <c r="H927" s="1" t="s">
        <v>39</v>
      </c>
      <c r="I927" s="1" t="s">
        <v>40</v>
      </c>
      <c r="J927" s="1" t="s">
        <v>41</v>
      </c>
      <c r="K927" s="4">
        <v>2</v>
      </c>
      <c r="L927" s="5">
        <v>59</v>
      </c>
      <c r="M927" s="5">
        <f>EcommerceDataset[[#This Row],[quantity]]*EcommerceDataset[[#This Row],[unit_price]]</f>
        <v>118</v>
      </c>
      <c r="N927" s="1" t="s">
        <v>3559</v>
      </c>
      <c r="O927" s="3">
        <v>45221</v>
      </c>
      <c r="P927" s="1" t="s">
        <v>55</v>
      </c>
      <c r="Q927" s="1" t="s">
        <v>43</v>
      </c>
      <c r="R927" s="4">
        <v>1</v>
      </c>
      <c r="S927" s="1" t="s">
        <v>103</v>
      </c>
      <c r="T927" s="1" t="s">
        <v>3560</v>
      </c>
      <c r="U927" s="3">
        <v>45093</v>
      </c>
    </row>
    <row r="928" spans="1:21" x14ac:dyDescent="0.3">
      <c r="A928" s="1" t="s">
        <v>3561</v>
      </c>
      <c r="B928" s="1" t="s">
        <v>510</v>
      </c>
      <c r="C928" s="1" t="s">
        <v>3562</v>
      </c>
      <c r="D928" s="1" t="str">
        <f>_xlfn.CONCAT(EcommerceDataset[[#This Row],[first_name]]," ",EcommerceDataset[[#This Row],[last_name]])</f>
        <v>Brandon Bowen</v>
      </c>
      <c r="E928" s="1" t="s">
        <v>36</v>
      </c>
      <c r="F928" s="1" t="s">
        <v>37</v>
      </c>
      <c r="G928" s="1" t="s">
        <v>93</v>
      </c>
      <c r="H928" s="1" t="s">
        <v>25</v>
      </c>
      <c r="I928" s="1" t="s">
        <v>26</v>
      </c>
      <c r="J928" s="1" t="s">
        <v>27</v>
      </c>
      <c r="K928" s="4">
        <v>2</v>
      </c>
      <c r="L928" s="5">
        <v>229</v>
      </c>
      <c r="M928" s="5">
        <f>EcommerceDataset[[#This Row],[quantity]]*EcommerceDataset[[#This Row],[unit_price]]</f>
        <v>458</v>
      </c>
      <c r="N928" s="1" t="s">
        <v>3563</v>
      </c>
      <c r="O928" s="3">
        <v>45728</v>
      </c>
      <c r="P928" s="1" t="s">
        <v>75</v>
      </c>
      <c r="Q928" s="1" t="s">
        <v>56</v>
      </c>
      <c r="R928" s="4">
        <v>1</v>
      </c>
      <c r="S928" s="1" t="s">
        <v>44</v>
      </c>
      <c r="T928" s="1" t="s">
        <v>3564</v>
      </c>
      <c r="U928" s="3">
        <v>45331</v>
      </c>
    </row>
    <row r="929" spans="1:21" x14ac:dyDescent="0.3">
      <c r="A929" s="1" t="s">
        <v>3565</v>
      </c>
      <c r="B929" s="1" t="s">
        <v>1147</v>
      </c>
      <c r="C929" s="1" t="s">
        <v>2050</v>
      </c>
      <c r="D929" s="1" t="str">
        <f>_xlfn.CONCAT(EcommerceDataset[[#This Row],[first_name]]," ",EcommerceDataset[[#This Row],[last_name]])</f>
        <v>Sheila Hill</v>
      </c>
      <c r="E929" s="1" t="s">
        <v>80</v>
      </c>
      <c r="F929" s="1" t="s">
        <v>37</v>
      </c>
      <c r="G929" s="1" t="s">
        <v>50</v>
      </c>
      <c r="H929" s="1" t="s">
        <v>167</v>
      </c>
      <c r="I929" s="1" t="s">
        <v>168</v>
      </c>
      <c r="J929" s="1" t="s">
        <v>130</v>
      </c>
      <c r="K929" s="4">
        <v>5</v>
      </c>
      <c r="L929" s="5">
        <v>80</v>
      </c>
      <c r="M929" s="5">
        <f>EcommerceDataset[[#This Row],[quantity]]*EcommerceDataset[[#This Row],[unit_price]]</f>
        <v>400</v>
      </c>
      <c r="N929" s="1" t="s">
        <v>3566</v>
      </c>
      <c r="O929" s="3">
        <v>45872</v>
      </c>
      <c r="P929" s="1" t="s">
        <v>102</v>
      </c>
      <c r="Q929" s="1" t="s">
        <v>30</v>
      </c>
      <c r="R929" s="4">
        <v>5</v>
      </c>
      <c r="S929" s="1" t="s">
        <v>31</v>
      </c>
      <c r="T929" s="1" t="s">
        <v>3567</v>
      </c>
      <c r="U929" s="3">
        <v>45498</v>
      </c>
    </row>
    <row r="930" spans="1:21" x14ac:dyDescent="0.3">
      <c r="A930" s="1" t="s">
        <v>460</v>
      </c>
      <c r="B930" s="1" t="s">
        <v>333</v>
      </c>
      <c r="C930" s="1" t="s">
        <v>461</v>
      </c>
      <c r="D930" s="1" t="str">
        <f>_xlfn.CONCAT(EcommerceDataset[[#This Row],[first_name]]," ",EcommerceDataset[[#This Row],[last_name]])</f>
        <v>Jeffrey Stevens</v>
      </c>
      <c r="E930" s="1" t="s">
        <v>22</v>
      </c>
      <c r="F930" s="1" t="s">
        <v>49</v>
      </c>
      <c r="G930" s="1" t="s">
        <v>38</v>
      </c>
      <c r="H930" s="1" t="s">
        <v>72</v>
      </c>
      <c r="I930" s="1" t="s">
        <v>73</v>
      </c>
      <c r="J930" s="1" t="s">
        <v>41</v>
      </c>
      <c r="K930" s="4">
        <v>4</v>
      </c>
      <c r="L930" s="5">
        <v>110</v>
      </c>
      <c r="M930" s="5">
        <f>EcommerceDataset[[#This Row],[quantity]]*EcommerceDataset[[#This Row],[unit_price]]</f>
        <v>440</v>
      </c>
      <c r="N930" s="1" t="s">
        <v>3568</v>
      </c>
      <c r="O930" s="3">
        <v>45504</v>
      </c>
      <c r="P930" s="1" t="s">
        <v>55</v>
      </c>
      <c r="Q930" s="1" t="s">
        <v>30</v>
      </c>
      <c r="R930" s="4">
        <v>1</v>
      </c>
      <c r="S930" s="1" t="s">
        <v>132</v>
      </c>
      <c r="T930" s="1" t="s">
        <v>3569</v>
      </c>
      <c r="U930" s="3">
        <v>45615</v>
      </c>
    </row>
    <row r="931" spans="1:21" x14ac:dyDescent="0.3">
      <c r="A931" s="1" t="s">
        <v>231</v>
      </c>
      <c r="B931" s="1" t="s">
        <v>232</v>
      </c>
      <c r="C931" s="1" t="s">
        <v>233</v>
      </c>
      <c r="D931" s="1" t="str">
        <f>_xlfn.CONCAT(EcommerceDataset[[#This Row],[first_name]]," ",EcommerceDataset[[#This Row],[last_name]])</f>
        <v>Joseph Frye</v>
      </c>
      <c r="E931" s="1" t="s">
        <v>22</v>
      </c>
      <c r="F931" s="1" t="s">
        <v>23</v>
      </c>
      <c r="G931" s="1" t="s">
        <v>93</v>
      </c>
      <c r="H931" s="1" t="s">
        <v>72</v>
      </c>
      <c r="I931" s="1" t="s">
        <v>73</v>
      </c>
      <c r="J931" s="1" t="s">
        <v>41</v>
      </c>
      <c r="K931" s="4">
        <v>4</v>
      </c>
      <c r="L931" s="5">
        <v>110</v>
      </c>
      <c r="M931" s="5">
        <f>EcommerceDataset[[#This Row],[quantity]]*EcommerceDataset[[#This Row],[unit_price]]</f>
        <v>440</v>
      </c>
      <c r="N931" s="1" t="s">
        <v>3570</v>
      </c>
      <c r="O931" s="3">
        <v>45070</v>
      </c>
      <c r="P931" s="1" t="s">
        <v>75</v>
      </c>
      <c r="Q931" s="1" t="s">
        <v>30</v>
      </c>
      <c r="R931" s="4">
        <v>1</v>
      </c>
      <c r="S931" s="1" t="s">
        <v>66</v>
      </c>
      <c r="T931" s="1" t="s">
        <v>3571</v>
      </c>
      <c r="U931" s="3">
        <v>45487</v>
      </c>
    </row>
    <row r="932" spans="1:21" x14ac:dyDescent="0.3">
      <c r="A932" s="1" t="s">
        <v>3572</v>
      </c>
      <c r="B932" s="1" t="s">
        <v>142</v>
      </c>
      <c r="C932" s="1" t="s">
        <v>3573</v>
      </c>
      <c r="D932" s="1" t="str">
        <f>_xlfn.CONCAT(EcommerceDataset[[#This Row],[first_name]]," ",EcommerceDataset[[#This Row],[last_name]])</f>
        <v>Anthony Pugh</v>
      </c>
      <c r="E932" s="1" t="s">
        <v>22</v>
      </c>
      <c r="F932" s="1" t="s">
        <v>49</v>
      </c>
      <c r="G932" s="1" t="s">
        <v>24</v>
      </c>
      <c r="H932" s="1" t="s">
        <v>39</v>
      </c>
      <c r="I932" s="1" t="s">
        <v>40</v>
      </c>
      <c r="J932" s="1" t="s">
        <v>41</v>
      </c>
      <c r="K932" s="4">
        <v>4</v>
      </c>
      <c r="L932" s="5">
        <v>59</v>
      </c>
      <c r="M932" s="5">
        <f>EcommerceDataset[[#This Row],[quantity]]*EcommerceDataset[[#This Row],[unit_price]]</f>
        <v>236</v>
      </c>
      <c r="N932" s="1" t="s">
        <v>3574</v>
      </c>
      <c r="O932" s="3">
        <v>45441</v>
      </c>
      <c r="P932" s="1" t="s">
        <v>75</v>
      </c>
      <c r="Q932" s="1" t="s">
        <v>43</v>
      </c>
      <c r="R932" s="4">
        <v>1</v>
      </c>
      <c r="S932" s="1" t="s">
        <v>31</v>
      </c>
      <c r="T932" s="1" t="s">
        <v>3575</v>
      </c>
      <c r="U932" s="3">
        <v>45231</v>
      </c>
    </row>
    <row r="933" spans="1:21" x14ac:dyDescent="0.3">
      <c r="A933" s="1" t="s">
        <v>3576</v>
      </c>
      <c r="B933" s="1" t="s">
        <v>1024</v>
      </c>
      <c r="C933" s="1" t="s">
        <v>3577</v>
      </c>
      <c r="D933" s="1" t="str">
        <f>_xlfn.CONCAT(EcommerceDataset[[#This Row],[first_name]]," ",EcommerceDataset[[#This Row],[last_name]])</f>
        <v>Cynthia Gibson</v>
      </c>
      <c r="E933" s="1" t="s">
        <v>22</v>
      </c>
      <c r="F933" s="1" t="s">
        <v>37</v>
      </c>
      <c r="G933" s="1" t="s">
        <v>71</v>
      </c>
      <c r="H933" s="1" t="s">
        <v>190</v>
      </c>
      <c r="I933" s="1" t="s">
        <v>191</v>
      </c>
      <c r="J933" s="1" t="s">
        <v>41</v>
      </c>
      <c r="K933" s="4">
        <v>1</v>
      </c>
      <c r="L933" s="5">
        <v>120</v>
      </c>
      <c r="M933" s="5">
        <f>EcommerceDataset[[#This Row],[quantity]]*EcommerceDataset[[#This Row],[unit_price]]</f>
        <v>120</v>
      </c>
      <c r="N933" s="1" t="s">
        <v>3578</v>
      </c>
      <c r="O933" s="3">
        <v>45067</v>
      </c>
      <c r="P933" s="1" t="s">
        <v>75</v>
      </c>
      <c r="Q933" s="1" t="s">
        <v>30</v>
      </c>
      <c r="R933" s="4">
        <v>3</v>
      </c>
      <c r="S933" s="1" t="s">
        <v>44</v>
      </c>
      <c r="T933" s="1" t="s">
        <v>3579</v>
      </c>
      <c r="U933" s="3">
        <v>45187</v>
      </c>
    </row>
    <row r="934" spans="1:21" x14ac:dyDescent="0.3">
      <c r="A934" s="1" t="s">
        <v>3580</v>
      </c>
      <c r="B934" s="1" t="s">
        <v>3581</v>
      </c>
      <c r="C934" s="1" t="s">
        <v>2497</v>
      </c>
      <c r="D934" s="1" t="str">
        <f>_xlfn.CONCAT(EcommerceDataset[[#This Row],[first_name]]," ",EcommerceDataset[[#This Row],[last_name]])</f>
        <v>Kelsey Hall</v>
      </c>
      <c r="E934" s="1" t="s">
        <v>22</v>
      </c>
      <c r="F934" s="1" t="s">
        <v>49</v>
      </c>
      <c r="G934" s="1" t="s">
        <v>50</v>
      </c>
      <c r="H934" s="1" t="s">
        <v>51</v>
      </c>
      <c r="I934" s="1" t="s">
        <v>52</v>
      </c>
      <c r="J934" s="1" t="s">
        <v>53</v>
      </c>
      <c r="K934" s="4">
        <v>4</v>
      </c>
      <c r="L934" s="5">
        <v>59</v>
      </c>
      <c r="M934" s="5">
        <f>EcommerceDataset[[#This Row],[quantity]]*EcommerceDataset[[#This Row],[unit_price]]</f>
        <v>236</v>
      </c>
      <c r="N934" s="1" t="s">
        <v>3582</v>
      </c>
      <c r="O934" s="3">
        <v>45667</v>
      </c>
      <c r="P934" s="1" t="s">
        <v>75</v>
      </c>
      <c r="Q934" s="1" t="s">
        <v>43</v>
      </c>
      <c r="R934" s="4">
        <v>5</v>
      </c>
      <c r="S934" s="1" t="s">
        <v>31</v>
      </c>
      <c r="T934" s="1" t="s">
        <v>3583</v>
      </c>
      <c r="U934" s="3">
        <v>45532</v>
      </c>
    </row>
    <row r="935" spans="1:21" x14ac:dyDescent="0.3">
      <c r="A935" s="1" t="s">
        <v>1220</v>
      </c>
      <c r="B935" s="1" t="s">
        <v>1221</v>
      </c>
      <c r="C935" s="1" t="s">
        <v>1222</v>
      </c>
      <c r="D935" s="1" t="str">
        <f>_xlfn.CONCAT(EcommerceDataset[[#This Row],[first_name]]," ",EcommerceDataset[[#This Row],[last_name]])</f>
        <v>Claudia Brady</v>
      </c>
      <c r="E935" s="1" t="s">
        <v>22</v>
      </c>
      <c r="F935" s="1" t="s">
        <v>37</v>
      </c>
      <c r="G935" s="1" t="s">
        <v>151</v>
      </c>
      <c r="H935" s="1" t="s">
        <v>137</v>
      </c>
      <c r="I935" s="1" t="s">
        <v>138</v>
      </c>
      <c r="J935" s="1" t="s">
        <v>27</v>
      </c>
      <c r="K935" s="4">
        <v>4</v>
      </c>
      <c r="L935" s="5">
        <v>999</v>
      </c>
      <c r="M935" s="5">
        <f>EcommerceDataset[[#This Row],[quantity]]*EcommerceDataset[[#This Row],[unit_price]]</f>
        <v>3996</v>
      </c>
      <c r="N935" s="1" t="s">
        <v>3584</v>
      </c>
      <c r="O935" s="3">
        <v>45626</v>
      </c>
      <c r="P935" s="1" t="s">
        <v>102</v>
      </c>
      <c r="Q935" s="1" t="s">
        <v>30</v>
      </c>
      <c r="R935" s="4">
        <v>3</v>
      </c>
      <c r="S935" s="1" t="s">
        <v>103</v>
      </c>
      <c r="T935" s="1" t="s">
        <v>3585</v>
      </c>
      <c r="U935" s="3">
        <v>45527</v>
      </c>
    </row>
    <row r="936" spans="1:21" x14ac:dyDescent="0.3">
      <c r="A936" s="1" t="s">
        <v>3586</v>
      </c>
      <c r="B936" s="1" t="s">
        <v>1904</v>
      </c>
      <c r="C936" s="1" t="s">
        <v>407</v>
      </c>
      <c r="D936" s="1" t="str">
        <f>_xlfn.CONCAT(EcommerceDataset[[#This Row],[first_name]]," ",EcommerceDataset[[#This Row],[last_name]])</f>
        <v>Andrew Thompson</v>
      </c>
      <c r="E936" s="1" t="s">
        <v>36</v>
      </c>
      <c r="F936" s="1" t="s">
        <v>37</v>
      </c>
      <c r="G936" s="1" t="s">
        <v>179</v>
      </c>
      <c r="H936" s="1" t="s">
        <v>72</v>
      </c>
      <c r="I936" s="1" t="s">
        <v>73</v>
      </c>
      <c r="J936" s="1" t="s">
        <v>41</v>
      </c>
      <c r="K936" s="4">
        <v>2</v>
      </c>
      <c r="L936" s="5">
        <v>110</v>
      </c>
      <c r="M936" s="5">
        <f>EcommerceDataset[[#This Row],[quantity]]*EcommerceDataset[[#This Row],[unit_price]]</f>
        <v>220</v>
      </c>
      <c r="N936" s="1" t="s">
        <v>3587</v>
      </c>
      <c r="O936" s="3">
        <v>45362</v>
      </c>
      <c r="P936" s="1" t="s">
        <v>75</v>
      </c>
      <c r="Q936" s="1" t="s">
        <v>56</v>
      </c>
      <c r="R936" s="4">
        <v>5</v>
      </c>
      <c r="S936" s="1" t="s">
        <v>103</v>
      </c>
      <c r="T936" s="1" t="s">
        <v>3588</v>
      </c>
      <c r="U936" s="3">
        <v>45701</v>
      </c>
    </row>
    <row r="937" spans="1:21" x14ac:dyDescent="0.3">
      <c r="A937" s="1" t="s">
        <v>3589</v>
      </c>
      <c r="B937" s="1" t="s">
        <v>232</v>
      </c>
      <c r="C937" s="1" t="s">
        <v>1011</v>
      </c>
      <c r="D937" s="1" t="str">
        <f>_xlfn.CONCAT(EcommerceDataset[[#This Row],[first_name]]," ",EcommerceDataset[[#This Row],[last_name]])</f>
        <v>Joseph Carter</v>
      </c>
      <c r="E937" s="1" t="s">
        <v>80</v>
      </c>
      <c r="F937" s="1" t="s">
        <v>37</v>
      </c>
      <c r="G937" s="1" t="s">
        <v>93</v>
      </c>
      <c r="H937" s="1" t="s">
        <v>217</v>
      </c>
      <c r="I937" s="1" t="s">
        <v>218</v>
      </c>
      <c r="J937" s="1" t="s">
        <v>27</v>
      </c>
      <c r="K937" s="4">
        <v>3</v>
      </c>
      <c r="L937" s="5">
        <v>899</v>
      </c>
      <c r="M937" s="5">
        <f>EcommerceDataset[[#This Row],[quantity]]*EcommerceDataset[[#This Row],[unit_price]]</f>
        <v>2697</v>
      </c>
      <c r="N937" s="1" t="s">
        <v>3590</v>
      </c>
      <c r="O937" s="3">
        <v>45679</v>
      </c>
      <c r="P937" s="1" t="s">
        <v>75</v>
      </c>
      <c r="Q937" s="1" t="s">
        <v>30</v>
      </c>
      <c r="R937" s="4">
        <v>5</v>
      </c>
      <c r="S937" s="1" t="s">
        <v>103</v>
      </c>
      <c r="T937" s="1" t="s">
        <v>3591</v>
      </c>
      <c r="U937" s="3">
        <v>45708</v>
      </c>
    </row>
    <row r="938" spans="1:21" x14ac:dyDescent="0.3">
      <c r="A938" s="1" t="s">
        <v>2613</v>
      </c>
      <c r="B938" s="1" t="s">
        <v>1051</v>
      </c>
      <c r="C938" s="1" t="s">
        <v>2614</v>
      </c>
      <c r="D938" s="1" t="str">
        <f>_xlfn.CONCAT(EcommerceDataset[[#This Row],[first_name]]," ",EcommerceDataset[[#This Row],[last_name]])</f>
        <v>Kathleen Conner</v>
      </c>
      <c r="E938" s="1" t="s">
        <v>36</v>
      </c>
      <c r="F938" s="1" t="s">
        <v>37</v>
      </c>
      <c r="G938" s="1" t="s">
        <v>61</v>
      </c>
      <c r="H938" s="1" t="s">
        <v>51</v>
      </c>
      <c r="I938" s="1" t="s">
        <v>52</v>
      </c>
      <c r="J938" s="1" t="s">
        <v>53</v>
      </c>
      <c r="K938" s="4">
        <v>5</v>
      </c>
      <c r="L938" s="5">
        <v>59</v>
      </c>
      <c r="M938" s="5">
        <f>EcommerceDataset[[#This Row],[quantity]]*EcommerceDataset[[#This Row],[unit_price]]</f>
        <v>295</v>
      </c>
      <c r="N938" s="1" t="s">
        <v>3592</v>
      </c>
      <c r="O938" s="3">
        <v>44895</v>
      </c>
      <c r="P938" s="1" t="s">
        <v>29</v>
      </c>
      <c r="Q938" s="1" t="s">
        <v>43</v>
      </c>
      <c r="R938" s="4">
        <v>2</v>
      </c>
      <c r="S938" s="1" t="s">
        <v>44</v>
      </c>
      <c r="T938" s="1" t="s">
        <v>3593</v>
      </c>
      <c r="U938" s="3">
        <v>45289</v>
      </c>
    </row>
    <row r="939" spans="1:21" x14ac:dyDescent="0.3">
      <c r="A939" s="1" t="s">
        <v>3594</v>
      </c>
      <c r="B939" s="1" t="s">
        <v>69</v>
      </c>
      <c r="C939" s="1" t="s">
        <v>3127</v>
      </c>
      <c r="D939" s="1" t="str">
        <f>_xlfn.CONCAT(EcommerceDataset[[#This Row],[first_name]]," ",EcommerceDataset[[#This Row],[last_name]])</f>
        <v>Amy Gillespie</v>
      </c>
      <c r="E939" s="1" t="s">
        <v>80</v>
      </c>
      <c r="F939" s="1" t="s">
        <v>37</v>
      </c>
      <c r="G939" s="1" t="s">
        <v>50</v>
      </c>
      <c r="H939" s="1" t="s">
        <v>128</v>
      </c>
      <c r="I939" s="1" t="s">
        <v>129</v>
      </c>
      <c r="J939" s="1" t="s">
        <v>130</v>
      </c>
      <c r="K939" s="4">
        <v>3</v>
      </c>
      <c r="L939" s="5">
        <v>129</v>
      </c>
      <c r="M939" s="5">
        <f>EcommerceDataset[[#This Row],[quantity]]*EcommerceDataset[[#This Row],[unit_price]]</f>
        <v>387</v>
      </c>
      <c r="N939" s="1" t="s">
        <v>3595</v>
      </c>
      <c r="O939" s="3">
        <v>45740</v>
      </c>
      <c r="P939" s="1" t="s">
        <v>55</v>
      </c>
      <c r="Q939" s="1" t="s">
        <v>30</v>
      </c>
      <c r="R939" s="4">
        <v>5</v>
      </c>
      <c r="S939" s="1" t="s">
        <v>103</v>
      </c>
      <c r="T939" s="1" t="s">
        <v>3596</v>
      </c>
      <c r="U939" s="3">
        <v>44817</v>
      </c>
    </row>
    <row r="940" spans="1:21" x14ac:dyDescent="0.3">
      <c r="A940" s="1" t="s">
        <v>2403</v>
      </c>
      <c r="B940" s="1" t="s">
        <v>1844</v>
      </c>
      <c r="C940" s="1" t="s">
        <v>253</v>
      </c>
      <c r="D940" s="1" t="str">
        <f>_xlfn.CONCAT(EcommerceDataset[[#This Row],[first_name]]," ",EcommerceDataset[[#This Row],[last_name]])</f>
        <v>Kristine Rogers</v>
      </c>
      <c r="E940" s="1" t="s">
        <v>80</v>
      </c>
      <c r="F940" s="1" t="s">
        <v>49</v>
      </c>
      <c r="G940" s="1" t="s">
        <v>71</v>
      </c>
      <c r="H940" s="1" t="s">
        <v>137</v>
      </c>
      <c r="I940" s="1" t="s">
        <v>138</v>
      </c>
      <c r="J940" s="1" t="s">
        <v>27</v>
      </c>
      <c r="K940" s="4">
        <v>2</v>
      </c>
      <c r="L940" s="5">
        <v>999</v>
      </c>
      <c r="M940" s="5">
        <f>EcommerceDataset[[#This Row],[quantity]]*EcommerceDataset[[#This Row],[unit_price]]</f>
        <v>1998</v>
      </c>
      <c r="N940" s="1" t="s">
        <v>3597</v>
      </c>
      <c r="O940" s="3">
        <v>44819</v>
      </c>
      <c r="P940" s="1" t="s">
        <v>109</v>
      </c>
      <c r="Q940" s="1" t="s">
        <v>30</v>
      </c>
      <c r="R940" s="4">
        <v>2</v>
      </c>
      <c r="S940" s="1" t="s">
        <v>132</v>
      </c>
      <c r="T940" s="1" t="s">
        <v>3598</v>
      </c>
      <c r="U940" s="3">
        <v>45651</v>
      </c>
    </row>
    <row r="941" spans="1:21" x14ac:dyDescent="0.3">
      <c r="A941" s="1" t="s">
        <v>3599</v>
      </c>
      <c r="B941" s="1" t="s">
        <v>3600</v>
      </c>
      <c r="C941" s="1" t="s">
        <v>2473</v>
      </c>
      <c r="D941" s="1" t="str">
        <f>_xlfn.CONCAT(EcommerceDataset[[#This Row],[first_name]]," ",EcommerceDataset[[#This Row],[last_name]])</f>
        <v>Edgar Hanson</v>
      </c>
      <c r="E941" s="1" t="s">
        <v>80</v>
      </c>
      <c r="F941" s="1" t="s">
        <v>49</v>
      </c>
      <c r="G941" s="1" t="s">
        <v>61</v>
      </c>
      <c r="H941" s="1" t="s">
        <v>190</v>
      </c>
      <c r="I941" s="1" t="s">
        <v>191</v>
      </c>
      <c r="J941" s="1" t="s">
        <v>41</v>
      </c>
      <c r="K941" s="4">
        <v>5</v>
      </c>
      <c r="L941" s="5">
        <v>120</v>
      </c>
      <c r="M941" s="5">
        <f>EcommerceDataset[[#This Row],[quantity]]*EcommerceDataset[[#This Row],[unit_price]]</f>
        <v>600</v>
      </c>
      <c r="N941" s="1" t="s">
        <v>3601</v>
      </c>
      <c r="O941" s="3">
        <v>44871</v>
      </c>
      <c r="P941" s="1" t="s">
        <v>29</v>
      </c>
      <c r="Q941" s="1" t="s">
        <v>43</v>
      </c>
      <c r="R941" s="4">
        <v>5</v>
      </c>
      <c r="S941" s="1" t="s">
        <v>44</v>
      </c>
      <c r="T941" s="1" t="s">
        <v>3602</v>
      </c>
      <c r="U941" s="3">
        <v>45516</v>
      </c>
    </row>
    <row r="942" spans="1:21" x14ac:dyDescent="0.3">
      <c r="A942" s="1" t="s">
        <v>3603</v>
      </c>
      <c r="B942" s="1" t="s">
        <v>666</v>
      </c>
      <c r="C942" s="1" t="s">
        <v>2655</v>
      </c>
      <c r="D942" s="1" t="str">
        <f>_xlfn.CONCAT(EcommerceDataset[[#This Row],[first_name]]," ",EcommerceDataset[[#This Row],[last_name]])</f>
        <v>Angela Hamilton</v>
      </c>
      <c r="E942" s="1" t="s">
        <v>22</v>
      </c>
      <c r="F942" s="1" t="s">
        <v>23</v>
      </c>
      <c r="G942" s="1" t="s">
        <v>179</v>
      </c>
      <c r="H942" s="1" t="s">
        <v>190</v>
      </c>
      <c r="I942" s="1" t="s">
        <v>191</v>
      </c>
      <c r="J942" s="1" t="s">
        <v>41</v>
      </c>
      <c r="K942" s="4">
        <v>1</v>
      </c>
      <c r="L942" s="5">
        <v>120</v>
      </c>
      <c r="M942" s="5">
        <f>EcommerceDataset[[#This Row],[quantity]]*EcommerceDataset[[#This Row],[unit_price]]</f>
        <v>120</v>
      </c>
      <c r="N942" s="1" t="s">
        <v>3604</v>
      </c>
      <c r="O942" s="3">
        <v>44839</v>
      </c>
      <c r="P942" s="1" t="s">
        <v>75</v>
      </c>
      <c r="Q942" s="1" t="s">
        <v>30</v>
      </c>
      <c r="R942" s="4">
        <v>1</v>
      </c>
      <c r="S942" s="1" t="s">
        <v>132</v>
      </c>
      <c r="T942" s="1" t="s">
        <v>3605</v>
      </c>
      <c r="U942" s="3">
        <v>44987</v>
      </c>
    </row>
    <row r="943" spans="1:21" x14ac:dyDescent="0.3">
      <c r="A943" s="1" t="s">
        <v>3606</v>
      </c>
      <c r="B943" s="1" t="s">
        <v>1714</v>
      </c>
      <c r="C943" s="1" t="s">
        <v>407</v>
      </c>
      <c r="D943" s="1" t="str">
        <f>_xlfn.CONCAT(EcommerceDataset[[#This Row],[first_name]]," ",EcommerceDataset[[#This Row],[last_name]])</f>
        <v>Craig Thompson</v>
      </c>
      <c r="E943" s="1" t="s">
        <v>22</v>
      </c>
      <c r="F943" s="1" t="s">
        <v>37</v>
      </c>
      <c r="G943" s="1" t="s">
        <v>24</v>
      </c>
      <c r="H943" s="1" t="s">
        <v>217</v>
      </c>
      <c r="I943" s="1" t="s">
        <v>218</v>
      </c>
      <c r="J943" s="1" t="s">
        <v>27</v>
      </c>
      <c r="K943" s="4">
        <v>5</v>
      </c>
      <c r="L943" s="5">
        <v>899</v>
      </c>
      <c r="M943" s="5">
        <f>EcommerceDataset[[#This Row],[quantity]]*EcommerceDataset[[#This Row],[unit_price]]</f>
        <v>4495</v>
      </c>
      <c r="N943" s="1" t="s">
        <v>3607</v>
      </c>
      <c r="O943" s="3">
        <v>44961</v>
      </c>
      <c r="P943" s="1" t="s">
        <v>55</v>
      </c>
      <c r="Q943" s="1" t="s">
        <v>43</v>
      </c>
      <c r="R943" s="4">
        <v>2</v>
      </c>
      <c r="S943" s="1" t="s">
        <v>103</v>
      </c>
      <c r="T943" s="1" t="s">
        <v>3608</v>
      </c>
      <c r="U943" s="3">
        <v>44912</v>
      </c>
    </row>
    <row r="944" spans="1:21" x14ac:dyDescent="0.3">
      <c r="A944" s="1" t="s">
        <v>3609</v>
      </c>
      <c r="B944" s="1" t="s">
        <v>3610</v>
      </c>
      <c r="C944" s="1" t="s">
        <v>3611</v>
      </c>
      <c r="D944" s="1" t="str">
        <f>_xlfn.CONCAT(EcommerceDataset[[#This Row],[first_name]]," ",EcommerceDataset[[#This Row],[last_name]])</f>
        <v>Dylan Hoffman</v>
      </c>
      <c r="E944" s="1" t="s">
        <v>80</v>
      </c>
      <c r="F944" s="1" t="s">
        <v>49</v>
      </c>
      <c r="G944" s="1" t="s">
        <v>50</v>
      </c>
      <c r="H944" s="1" t="s">
        <v>144</v>
      </c>
      <c r="I944" s="1" t="s">
        <v>145</v>
      </c>
      <c r="J944" s="1" t="s">
        <v>53</v>
      </c>
      <c r="K944" s="4">
        <v>2</v>
      </c>
      <c r="L944" s="5">
        <v>199</v>
      </c>
      <c r="M944" s="5">
        <f>EcommerceDataset[[#This Row],[quantity]]*EcommerceDataset[[#This Row],[unit_price]]</f>
        <v>398</v>
      </c>
      <c r="N944" s="1" t="s">
        <v>3612</v>
      </c>
      <c r="O944" s="3">
        <v>45244</v>
      </c>
      <c r="P944" s="1" t="s">
        <v>75</v>
      </c>
      <c r="Q944" s="1" t="s">
        <v>30</v>
      </c>
      <c r="R944" s="4">
        <v>5</v>
      </c>
      <c r="S944" s="1" t="s">
        <v>103</v>
      </c>
      <c r="T944" s="1" t="s">
        <v>3613</v>
      </c>
      <c r="U944" s="3">
        <v>45147</v>
      </c>
    </row>
    <row r="945" spans="1:21" x14ac:dyDescent="0.3">
      <c r="A945" s="1" t="s">
        <v>3599</v>
      </c>
      <c r="B945" s="1" t="s">
        <v>3600</v>
      </c>
      <c r="C945" s="1" t="s">
        <v>2473</v>
      </c>
      <c r="D945" s="1" t="str">
        <f>_xlfn.CONCAT(EcommerceDataset[[#This Row],[first_name]]," ",EcommerceDataset[[#This Row],[last_name]])</f>
        <v>Edgar Hanson</v>
      </c>
      <c r="E945" s="1" t="s">
        <v>80</v>
      </c>
      <c r="F945" s="1" t="s">
        <v>49</v>
      </c>
      <c r="G945" s="1" t="s">
        <v>61</v>
      </c>
      <c r="H945" s="1" t="s">
        <v>190</v>
      </c>
      <c r="I945" s="1" t="s">
        <v>191</v>
      </c>
      <c r="J945" s="1" t="s">
        <v>41</v>
      </c>
      <c r="K945" s="4">
        <v>2</v>
      </c>
      <c r="L945" s="5">
        <v>120</v>
      </c>
      <c r="M945" s="5">
        <f>EcommerceDataset[[#This Row],[quantity]]*EcommerceDataset[[#This Row],[unit_price]]</f>
        <v>240</v>
      </c>
      <c r="N945" s="1" t="s">
        <v>3614</v>
      </c>
      <c r="O945" s="3">
        <v>45517</v>
      </c>
      <c r="P945" s="1" t="s">
        <v>109</v>
      </c>
      <c r="Q945" s="1" t="s">
        <v>30</v>
      </c>
      <c r="R945" s="4">
        <v>1</v>
      </c>
      <c r="S945" s="1" t="s">
        <v>66</v>
      </c>
      <c r="T945" s="1" t="s">
        <v>3615</v>
      </c>
      <c r="U945" s="3">
        <v>45332</v>
      </c>
    </row>
    <row r="946" spans="1:21" x14ac:dyDescent="0.3">
      <c r="A946" s="1" t="s">
        <v>3616</v>
      </c>
      <c r="B946" s="1" t="s">
        <v>3617</v>
      </c>
      <c r="C946" s="1" t="s">
        <v>3618</v>
      </c>
      <c r="D946" s="1" t="str">
        <f>_xlfn.CONCAT(EcommerceDataset[[#This Row],[first_name]]," ",EcommerceDataset[[#This Row],[last_name]])</f>
        <v>Colin Pham</v>
      </c>
      <c r="E946" s="1" t="s">
        <v>80</v>
      </c>
      <c r="F946" s="1" t="s">
        <v>37</v>
      </c>
      <c r="G946" s="1" t="s">
        <v>24</v>
      </c>
      <c r="H946" s="1" t="s">
        <v>190</v>
      </c>
      <c r="I946" s="1" t="s">
        <v>191</v>
      </c>
      <c r="J946" s="1" t="s">
        <v>41</v>
      </c>
      <c r="K946" s="4">
        <v>4</v>
      </c>
      <c r="L946" s="5">
        <v>120</v>
      </c>
      <c r="M946" s="5">
        <f>EcommerceDataset[[#This Row],[quantity]]*EcommerceDataset[[#This Row],[unit_price]]</f>
        <v>480</v>
      </c>
      <c r="N946" s="1" t="s">
        <v>3619</v>
      </c>
      <c r="O946" s="3">
        <v>45583</v>
      </c>
      <c r="P946" s="1" t="s">
        <v>55</v>
      </c>
      <c r="Q946" s="1" t="s">
        <v>43</v>
      </c>
      <c r="R946" s="4">
        <v>3</v>
      </c>
      <c r="S946" s="1" t="s">
        <v>66</v>
      </c>
      <c r="T946" s="1" t="s">
        <v>3620</v>
      </c>
      <c r="U946" s="3">
        <v>45440</v>
      </c>
    </row>
    <row r="947" spans="1:21" x14ac:dyDescent="0.3">
      <c r="A947" s="1" t="s">
        <v>3621</v>
      </c>
      <c r="B947" s="1" t="s">
        <v>2472</v>
      </c>
      <c r="C947" s="1" t="s">
        <v>3622</v>
      </c>
      <c r="D947" s="1" t="str">
        <f>_xlfn.CONCAT(EcommerceDataset[[#This Row],[first_name]]," ",EcommerceDataset[[#This Row],[last_name]])</f>
        <v>Alejandro Holloway</v>
      </c>
      <c r="E947" s="1" t="s">
        <v>80</v>
      </c>
      <c r="F947" s="1" t="s">
        <v>23</v>
      </c>
      <c r="G947" s="1" t="s">
        <v>38</v>
      </c>
      <c r="H947" s="1" t="s">
        <v>217</v>
      </c>
      <c r="I947" s="1" t="s">
        <v>218</v>
      </c>
      <c r="J947" s="1" t="s">
        <v>27</v>
      </c>
      <c r="K947" s="4">
        <v>3</v>
      </c>
      <c r="L947" s="5">
        <v>899</v>
      </c>
      <c r="M947" s="5">
        <f>EcommerceDataset[[#This Row],[quantity]]*EcommerceDataset[[#This Row],[unit_price]]</f>
        <v>2697</v>
      </c>
      <c r="N947" s="1" t="s">
        <v>3623</v>
      </c>
      <c r="O947" s="3">
        <v>45831</v>
      </c>
      <c r="P947" s="1" t="s">
        <v>55</v>
      </c>
      <c r="Q947" s="1" t="s">
        <v>30</v>
      </c>
      <c r="R947" s="4">
        <v>2</v>
      </c>
      <c r="S947" s="1" t="s">
        <v>132</v>
      </c>
      <c r="T947" s="1" t="s">
        <v>3624</v>
      </c>
      <c r="U947" s="3">
        <v>45149</v>
      </c>
    </row>
    <row r="948" spans="1:21" x14ac:dyDescent="0.3">
      <c r="A948" s="1" t="s">
        <v>3625</v>
      </c>
      <c r="B948" s="1" t="s">
        <v>2175</v>
      </c>
      <c r="C948" s="1" t="s">
        <v>380</v>
      </c>
      <c r="D948" s="1" t="str">
        <f>_xlfn.CONCAT(EcommerceDataset[[#This Row],[first_name]]," ",EcommerceDataset[[#This Row],[last_name]])</f>
        <v>Wendy Young</v>
      </c>
      <c r="E948" s="1" t="s">
        <v>22</v>
      </c>
      <c r="F948" s="1" t="s">
        <v>49</v>
      </c>
      <c r="G948" s="1" t="s">
        <v>38</v>
      </c>
      <c r="H948" s="1" t="s">
        <v>190</v>
      </c>
      <c r="I948" s="1" t="s">
        <v>191</v>
      </c>
      <c r="J948" s="1" t="s">
        <v>41</v>
      </c>
      <c r="K948" s="4">
        <v>1</v>
      </c>
      <c r="L948" s="5">
        <v>120</v>
      </c>
      <c r="M948" s="5">
        <f>EcommerceDataset[[#This Row],[quantity]]*EcommerceDataset[[#This Row],[unit_price]]</f>
        <v>120</v>
      </c>
      <c r="N948" s="1" t="s">
        <v>3626</v>
      </c>
      <c r="O948" s="3">
        <v>45445</v>
      </c>
      <c r="P948" s="1" t="s">
        <v>75</v>
      </c>
      <c r="Q948" s="1" t="s">
        <v>43</v>
      </c>
      <c r="R948" s="4">
        <v>5</v>
      </c>
      <c r="S948" s="1" t="s">
        <v>66</v>
      </c>
      <c r="T948" s="1" t="s">
        <v>3627</v>
      </c>
      <c r="U948" s="3">
        <v>44941</v>
      </c>
    </row>
    <row r="949" spans="1:21" x14ac:dyDescent="0.3">
      <c r="A949" s="1" t="s">
        <v>3628</v>
      </c>
      <c r="B949" s="1" t="s">
        <v>2269</v>
      </c>
      <c r="C949" s="1" t="s">
        <v>1305</v>
      </c>
      <c r="D949" s="1" t="str">
        <f>_xlfn.CONCAT(EcommerceDataset[[#This Row],[first_name]]," ",EcommerceDataset[[#This Row],[last_name]])</f>
        <v>Larry Murphy</v>
      </c>
      <c r="E949" s="1" t="s">
        <v>22</v>
      </c>
      <c r="F949" s="1" t="s">
        <v>49</v>
      </c>
      <c r="G949" s="1" t="s">
        <v>119</v>
      </c>
      <c r="H949" s="1" t="s">
        <v>39</v>
      </c>
      <c r="I949" s="1" t="s">
        <v>40</v>
      </c>
      <c r="J949" s="1" t="s">
        <v>41</v>
      </c>
      <c r="K949" s="4">
        <v>5</v>
      </c>
      <c r="L949" s="5">
        <v>59</v>
      </c>
      <c r="M949" s="5">
        <f>EcommerceDataset[[#This Row],[quantity]]*EcommerceDataset[[#This Row],[unit_price]]</f>
        <v>295</v>
      </c>
      <c r="N949" s="1" t="s">
        <v>3629</v>
      </c>
      <c r="O949" s="3">
        <v>45495</v>
      </c>
      <c r="P949" s="1" t="s">
        <v>109</v>
      </c>
      <c r="Q949" s="1" t="s">
        <v>56</v>
      </c>
      <c r="R949" s="4">
        <v>1</v>
      </c>
      <c r="S949" s="1" t="s">
        <v>66</v>
      </c>
      <c r="T949" s="1" t="s">
        <v>3630</v>
      </c>
      <c r="U949" s="3">
        <v>45789</v>
      </c>
    </row>
    <row r="950" spans="1:21" x14ac:dyDescent="0.3">
      <c r="A950" s="1" t="s">
        <v>3631</v>
      </c>
      <c r="B950" s="1" t="s">
        <v>1097</v>
      </c>
      <c r="C950" s="1" t="s">
        <v>290</v>
      </c>
      <c r="D950" s="1" t="str">
        <f>_xlfn.CONCAT(EcommerceDataset[[#This Row],[first_name]]," ",EcommerceDataset[[#This Row],[last_name]])</f>
        <v>Tamara Turner</v>
      </c>
      <c r="E950" s="1" t="s">
        <v>22</v>
      </c>
      <c r="F950" s="1" t="s">
        <v>37</v>
      </c>
      <c r="G950" s="1" t="s">
        <v>50</v>
      </c>
      <c r="H950" s="1" t="s">
        <v>86</v>
      </c>
      <c r="I950" s="1" t="s">
        <v>87</v>
      </c>
      <c r="J950" s="1" t="s">
        <v>64</v>
      </c>
      <c r="K950" s="4">
        <v>3</v>
      </c>
      <c r="L950" s="5">
        <v>99</v>
      </c>
      <c r="M950" s="5">
        <f>EcommerceDataset[[#This Row],[quantity]]*EcommerceDataset[[#This Row],[unit_price]]</f>
        <v>297</v>
      </c>
      <c r="N950" s="1" t="s">
        <v>3632</v>
      </c>
      <c r="O950" s="3">
        <v>44854</v>
      </c>
      <c r="P950" s="1" t="s">
        <v>75</v>
      </c>
      <c r="Q950" s="1" t="s">
        <v>43</v>
      </c>
      <c r="R950" s="4">
        <v>3</v>
      </c>
      <c r="S950" s="1" t="s">
        <v>31</v>
      </c>
      <c r="T950" s="1" t="s">
        <v>3633</v>
      </c>
      <c r="U950" s="3">
        <v>45088</v>
      </c>
    </row>
    <row r="951" spans="1:21" x14ac:dyDescent="0.3">
      <c r="A951" s="1" t="s">
        <v>1964</v>
      </c>
      <c r="B951" s="1" t="s">
        <v>1965</v>
      </c>
      <c r="C951" s="1" t="s">
        <v>1966</v>
      </c>
      <c r="D951" s="1" t="str">
        <f>_xlfn.CONCAT(EcommerceDataset[[#This Row],[first_name]]," ",EcommerceDataset[[#This Row],[last_name]])</f>
        <v>Madison Hubbard</v>
      </c>
      <c r="E951" s="1" t="s">
        <v>22</v>
      </c>
      <c r="F951" s="1" t="s">
        <v>23</v>
      </c>
      <c r="G951" s="1" t="s">
        <v>179</v>
      </c>
      <c r="H951" s="1" t="s">
        <v>217</v>
      </c>
      <c r="I951" s="1" t="s">
        <v>218</v>
      </c>
      <c r="J951" s="1" t="s">
        <v>27</v>
      </c>
      <c r="K951" s="4">
        <v>3</v>
      </c>
      <c r="L951" s="5">
        <v>899</v>
      </c>
      <c r="M951" s="5">
        <f>EcommerceDataset[[#This Row],[quantity]]*EcommerceDataset[[#This Row],[unit_price]]</f>
        <v>2697</v>
      </c>
      <c r="N951" s="1" t="s">
        <v>3634</v>
      </c>
      <c r="O951" s="3">
        <v>45544</v>
      </c>
      <c r="P951" s="1" t="s">
        <v>55</v>
      </c>
      <c r="Q951" s="1" t="s">
        <v>56</v>
      </c>
      <c r="R951" s="4">
        <v>2</v>
      </c>
      <c r="S951" s="1" t="s">
        <v>44</v>
      </c>
      <c r="T951" s="1" t="s">
        <v>3635</v>
      </c>
      <c r="U951" s="3">
        <v>45160</v>
      </c>
    </row>
    <row r="952" spans="1:21" x14ac:dyDescent="0.3">
      <c r="A952" s="1" t="s">
        <v>3530</v>
      </c>
      <c r="B952" s="1" t="s">
        <v>2830</v>
      </c>
      <c r="C952" s="1" t="s">
        <v>465</v>
      </c>
      <c r="D952" s="1" t="str">
        <f>_xlfn.CONCAT(EcommerceDataset[[#This Row],[first_name]]," ",EcommerceDataset[[#This Row],[last_name]])</f>
        <v>Timothy Alexander</v>
      </c>
      <c r="E952" s="1" t="s">
        <v>22</v>
      </c>
      <c r="F952" s="1" t="s">
        <v>49</v>
      </c>
      <c r="G952" s="1" t="s">
        <v>38</v>
      </c>
      <c r="H952" s="1" t="s">
        <v>144</v>
      </c>
      <c r="I952" s="1" t="s">
        <v>145</v>
      </c>
      <c r="J952" s="1" t="s">
        <v>53</v>
      </c>
      <c r="K952" s="4">
        <v>1</v>
      </c>
      <c r="L952" s="5">
        <v>199</v>
      </c>
      <c r="M952" s="5">
        <f>EcommerceDataset[[#This Row],[quantity]]*EcommerceDataset[[#This Row],[unit_price]]</f>
        <v>199</v>
      </c>
      <c r="N952" s="1" t="s">
        <v>3636</v>
      </c>
      <c r="O952" s="3">
        <v>45522</v>
      </c>
      <c r="P952" s="1" t="s">
        <v>102</v>
      </c>
      <c r="Q952" s="1" t="s">
        <v>56</v>
      </c>
      <c r="R952" s="4">
        <v>1</v>
      </c>
      <c r="S952" s="1" t="s">
        <v>44</v>
      </c>
      <c r="T952" s="1" t="s">
        <v>3637</v>
      </c>
      <c r="U952" s="3">
        <v>45652</v>
      </c>
    </row>
    <row r="953" spans="1:21" x14ac:dyDescent="0.3">
      <c r="A953" s="1" t="s">
        <v>3638</v>
      </c>
      <c r="B953" s="1" t="s">
        <v>1102</v>
      </c>
      <c r="C953" s="1" t="s">
        <v>700</v>
      </c>
      <c r="D953" s="1" t="str">
        <f>_xlfn.CONCAT(EcommerceDataset[[#This Row],[first_name]]," ",EcommerceDataset[[#This Row],[last_name]])</f>
        <v>Hannah James</v>
      </c>
      <c r="E953" s="1" t="s">
        <v>22</v>
      </c>
      <c r="F953" s="1" t="s">
        <v>49</v>
      </c>
      <c r="G953" s="1" t="s">
        <v>61</v>
      </c>
      <c r="H953" s="1" t="s">
        <v>99</v>
      </c>
      <c r="I953" s="1" t="s">
        <v>100</v>
      </c>
      <c r="J953" s="1" t="s">
        <v>27</v>
      </c>
      <c r="K953" s="4">
        <v>5</v>
      </c>
      <c r="L953" s="5">
        <v>199</v>
      </c>
      <c r="M953" s="5">
        <f>EcommerceDataset[[#This Row],[quantity]]*EcommerceDataset[[#This Row],[unit_price]]</f>
        <v>995</v>
      </c>
      <c r="N953" s="1" t="s">
        <v>3639</v>
      </c>
      <c r="O953" s="3">
        <v>44940</v>
      </c>
      <c r="P953" s="1" t="s">
        <v>102</v>
      </c>
      <c r="Q953" s="1" t="s">
        <v>30</v>
      </c>
      <c r="R953" s="4">
        <v>2</v>
      </c>
      <c r="S953" s="1" t="s">
        <v>103</v>
      </c>
      <c r="T953" s="1" t="s">
        <v>3640</v>
      </c>
      <c r="U953" s="3">
        <v>45034</v>
      </c>
    </row>
    <row r="954" spans="1:21" x14ac:dyDescent="0.3">
      <c r="A954" s="1" t="s">
        <v>3641</v>
      </c>
      <c r="B954" s="1" t="s">
        <v>2259</v>
      </c>
      <c r="C954" s="1" t="s">
        <v>107</v>
      </c>
      <c r="D954" s="1" t="str">
        <f>_xlfn.CONCAT(EcommerceDataset[[#This Row],[first_name]]," ",EcommerceDataset[[#This Row],[last_name]])</f>
        <v>Margaret Bell</v>
      </c>
      <c r="E954" s="1" t="s">
        <v>80</v>
      </c>
      <c r="F954" s="1" t="s">
        <v>23</v>
      </c>
      <c r="G954" s="1" t="s">
        <v>38</v>
      </c>
      <c r="H954" s="1" t="s">
        <v>120</v>
      </c>
      <c r="I954" s="1" t="s">
        <v>121</v>
      </c>
      <c r="J954" s="1" t="s">
        <v>122</v>
      </c>
      <c r="K954" s="4">
        <v>2</v>
      </c>
      <c r="L954" s="5">
        <v>149</v>
      </c>
      <c r="M954" s="5">
        <f>EcommerceDataset[[#This Row],[quantity]]*EcommerceDataset[[#This Row],[unit_price]]</f>
        <v>298</v>
      </c>
      <c r="N954" s="1" t="s">
        <v>3642</v>
      </c>
      <c r="O954" s="3">
        <v>44943</v>
      </c>
      <c r="P954" s="1" t="s">
        <v>29</v>
      </c>
      <c r="Q954" s="1" t="s">
        <v>43</v>
      </c>
      <c r="R954" s="4">
        <v>3</v>
      </c>
      <c r="S954" s="1" t="s">
        <v>31</v>
      </c>
      <c r="T954" s="1" t="s">
        <v>3643</v>
      </c>
      <c r="U954" s="3">
        <v>45748</v>
      </c>
    </row>
    <row r="955" spans="1:21" x14ac:dyDescent="0.3">
      <c r="A955" s="1" t="s">
        <v>3644</v>
      </c>
      <c r="B955" s="1" t="s">
        <v>1382</v>
      </c>
      <c r="C955" s="1" t="s">
        <v>3645</v>
      </c>
      <c r="D955" s="1" t="str">
        <f>_xlfn.CONCAT(EcommerceDataset[[#This Row],[first_name]]," ",EcommerceDataset[[#This Row],[last_name]])</f>
        <v>Joel Mckenzie</v>
      </c>
      <c r="E955" s="1" t="s">
        <v>80</v>
      </c>
      <c r="F955" s="1" t="s">
        <v>37</v>
      </c>
      <c r="G955" s="1" t="s">
        <v>151</v>
      </c>
      <c r="H955" s="1" t="s">
        <v>25</v>
      </c>
      <c r="I955" s="1" t="s">
        <v>26</v>
      </c>
      <c r="J955" s="1" t="s">
        <v>27</v>
      </c>
      <c r="K955" s="4">
        <v>4</v>
      </c>
      <c r="L955" s="5">
        <v>229</v>
      </c>
      <c r="M955" s="5">
        <f>EcommerceDataset[[#This Row],[quantity]]*EcommerceDataset[[#This Row],[unit_price]]</f>
        <v>916</v>
      </c>
      <c r="N955" s="1" t="s">
        <v>3646</v>
      </c>
      <c r="O955" s="3">
        <v>45057</v>
      </c>
      <c r="P955" s="1" t="s">
        <v>29</v>
      </c>
      <c r="Q955" s="1" t="s">
        <v>56</v>
      </c>
      <c r="R955" s="4">
        <v>5</v>
      </c>
      <c r="S955" s="1" t="s">
        <v>31</v>
      </c>
      <c r="T955" s="1" t="s">
        <v>3647</v>
      </c>
      <c r="U955" s="3">
        <v>44823</v>
      </c>
    </row>
    <row r="956" spans="1:21" x14ac:dyDescent="0.3">
      <c r="A956" s="1" t="s">
        <v>3648</v>
      </c>
      <c r="B956" s="1" t="s">
        <v>106</v>
      </c>
      <c r="C956" s="1" t="s">
        <v>434</v>
      </c>
      <c r="D956" s="1" t="str">
        <f>_xlfn.CONCAT(EcommerceDataset[[#This Row],[first_name]]," ",EcommerceDataset[[#This Row],[last_name]])</f>
        <v>Richard Miller</v>
      </c>
      <c r="E956" s="1" t="s">
        <v>36</v>
      </c>
      <c r="F956" s="1" t="s">
        <v>37</v>
      </c>
      <c r="G956" s="1" t="s">
        <v>24</v>
      </c>
      <c r="H956" s="1" t="s">
        <v>137</v>
      </c>
      <c r="I956" s="1" t="s">
        <v>138</v>
      </c>
      <c r="J956" s="1" t="s">
        <v>27</v>
      </c>
      <c r="K956" s="4">
        <v>2</v>
      </c>
      <c r="L956" s="5">
        <v>999</v>
      </c>
      <c r="M956" s="5">
        <f>EcommerceDataset[[#This Row],[quantity]]*EcommerceDataset[[#This Row],[unit_price]]</f>
        <v>1998</v>
      </c>
      <c r="N956" s="1" t="s">
        <v>3649</v>
      </c>
      <c r="O956" s="3">
        <v>45633</v>
      </c>
      <c r="P956" s="1" t="s">
        <v>55</v>
      </c>
      <c r="Q956" s="1" t="s">
        <v>43</v>
      </c>
      <c r="R956" s="4">
        <v>5</v>
      </c>
      <c r="S956" s="1" t="s">
        <v>44</v>
      </c>
      <c r="T956" s="1" t="s">
        <v>3650</v>
      </c>
      <c r="U956" s="3">
        <v>45574</v>
      </c>
    </row>
    <row r="957" spans="1:21" x14ac:dyDescent="0.3">
      <c r="A957" s="1" t="s">
        <v>3651</v>
      </c>
      <c r="B957" s="1" t="s">
        <v>2340</v>
      </c>
      <c r="C957" s="1" t="s">
        <v>3652</v>
      </c>
      <c r="D957" s="1" t="str">
        <f>_xlfn.CONCAT(EcommerceDataset[[#This Row],[first_name]]," ",EcommerceDataset[[#This Row],[last_name]])</f>
        <v>Jasmine Buckley</v>
      </c>
      <c r="E957" s="1" t="s">
        <v>36</v>
      </c>
      <c r="F957" s="1" t="s">
        <v>49</v>
      </c>
      <c r="G957" s="1" t="s">
        <v>24</v>
      </c>
      <c r="H957" s="1" t="s">
        <v>167</v>
      </c>
      <c r="I957" s="1" t="s">
        <v>168</v>
      </c>
      <c r="J957" s="1" t="s">
        <v>130</v>
      </c>
      <c r="K957" s="4">
        <v>5</v>
      </c>
      <c r="L957" s="5">
        <v>80</v>
      </c>
      <c r="M957" s="5">
        <f>EcommerceDataset[[#This Row],[quantity]]*EcommerceDataset[[#This Row],[unit_price]]</f>
        <v>400</v>
      </c>
      <c r="N957" s="1" t="s">
        <v>3653</v>
      </c>
      <c r="O957" s="3">
        <v>45251</v>
      </c>
      <c r="P957" s="1" t="s">
        <v>102</v>
      </c>
      <c r="Q957" s="1" t="s">
        <v>43</v>
      </c>
      <c r="R957" s="4">
        <v>3</v>
      </c>
      <c r="S957" s="1" t="s">
        <v>66</v>
      </c>
      <c r="T957" s="1" t="s">
        <v>3654</v>
      </c>
      <c r="U957" s="3">
        <v>44897</v>
      </c>
    </row>
    <row r="958" spans="1:21" x14ac:dyDescent="0.3">
      <c r="A958" s="1" t="s">
        <v>3655</v>
      </c>
      <c r="B958" s="1" t="s">
        <v>1809</v>
      </c>
      <c r="C958" s="1" t="s">
        <v>166</v>
      </c>
      <c r="D958" s="1" t="str">
        <f>_xlfn.CONCAT(EcommerceDataset[[#This Row],[first_name]]," ",EcommerceDataset[[#This Row],[last_name]])</f>
        <v>Kristy Torres</v>
      </c>
      <c r="E958" s="1" t="s">
        <v>22</v>
      </c>
      <c r="F958" s="1" t="s">
        <v>23</v>
      </c>
      <c r="G958" s="1" t="s">
        <v>50</v>
      </c>
      <c r="H958" s="1" t="s">
        <v>120</v>
      </c>
      <c r="I958" s="1" t="s">
        <v>121</v>
      </c>
      <c r="J958" s="1" t="s">
        <v>122</v>
      </c>
      <c r="K958" s="4">
        <v>5</v>
      </c>
      <c r="L958" s="5">
        <v>149</v>
      </c>
      <c r="M958" s="5">
        <f>EcommerceDataset[[#This Row],[quantity]]*EcommerceDataset[[#This Row],[unit_price]]</f>
        <v>745</v>
      </c>
      <c r="N958" s="1" t="s">
        <v>3656</v>
      </c>
      <c r="O958" s="3">
        <v>45779</v>
      </c>
      <c r="P958" s="1" t="s">
        <v>75</v>
      </c>
      <c r="Q958" s="1" t="s">
        <v>56</v>
      </c>
      <c r="R958" s="4">
        <v>1</v>
      </c>
      <c r="S958" s="1" t="s">
        <v>132</v>
      </c>
      <c r="T958" s="1" t="s">
        <v>3657</v>
      </c>
      <c r="U958" s="3">
        <v>45666</v>
      </c>
    </row>
    <row r="959" spans="1:21" x14ac:dyDescent="0.3">
      <c r="A959" s="1" t="s">
        <v>3658</v>
      </c>
      <c r="B959" s="1" t="s">
        <v>1587</v>
      </c>
      <c r="C959" s="1" t="s">
        <v>709</v>
      </c>
      <c r="D959" s="1" t="str">
        <f>_xlfn.CONCAT(EcommerceDataset[[#This Row],[first_name]]," ",EcommerceDataset[[#This Row],[last_name]])</f>
        <v>Paula Bradley</v>
      </c>
      <c r="E959" s="1" t="s">
        <v>22</v>
      </c>
      <c r="F959" s="1" t="s">
        <v>23</v>
      </c>
      <c r="G959" s="1" t="s">
        <v>151</v>
      </c>
      <c r="H959" s="1" t="s">
        <v>51</v>
      </c>
      <c r="I959" s="1" t="s">
        <v>52</v>
      </c>
      <c r="J959" s="1" t="s">
        <v>53</v>
      </c>
      <c r="K959" s="4">
        <v>5</v>
      </c>
      <c r="L959" s="5">
        <v>59</v>
      </c>
      <c r="M959" s="5">
        <f>EcommerceDataset[[#This Row],[quantity]]*EcommerceDataset[[#This Row],[unit_price]]</f>
        <v>295</v>
      </c>
      <c r="N959" s="1" t="s">
        <v>3659</v>
      </c>
      <c r="O959" s="3">
        <v>44828</v>
      </c>
      <c r="P959" s="1" t="s">
        <v>29</v>
      </c>
      <c r="Q959" s="1" t="s">
        <v>56</v>
      </c>
      <c r="R959" s="4">
        <v>4</v>
      </c>
      <c r="S959" s="1" t="s">
        <v>31</v>
      </c>
      <c r="T959" s="1" t="s">
        <v>3660</v>
      </c>
      <c r="U959" s="3">
        <v>45701</v>
      </c>
    </row>
    <row r="960" spans="1:21" x14ac:dyDescent="0.3">
      <c r="A960" s="1" t="s">
        <v>2369</v>
      </c>
      <c r="B960" s="1" t="s">
        <v>2370</v>
      </c>
      <c r="C960" s="1" t="s">
        <v>2242</v>
      </c>
      <c r="D960" s="1" t="str">
        <f>_xlfn.CONCAT(EcommerceDataset[[#This Row],[first_name]]," ",EcommerceDataset[[#This Row],[last_name]])</f>
        <v>Shawn Cobb</v>
      </c>
      <c r="E960" s="1" t="s">
        <v>22</v>
      </c>
      <c r="F960" s="1" t="s">
        <v>37</v>
      </c>
      <c r="G960" s="1" t="s">
        <v>71</v>
      </c>
      <c r="H960" s="1" t="s">
        <v>120</v>
      </c>
      <c r="I960" s="1" t="s">
        <v>121</v>
      </c>
      <c r="J960" s="1" t="s">
        <v>122</v>
      </c>
      <c r="K960" s="4">
        <v>5</v>
      </c>
      <c r="L960" s="5">
        <v>149</v>
      </c>
      <c r="M960" s="5">
        <f>EcommerceDataset[[#This Row],[quantity]]*EcommerceDataset[[#This Row],[unit_price]]</f>
        <v>745</v>
      </c>
      <c r="N960" s="1" t="s">
        <v>3661</v>
      </c>
      <c r="O960" s="3">
        <v>44958</v>
      </c>
      <c r="P960" s="1" t="s">
        <v>109</v>
      </c>
      <c r="Q960" s="1" t="s">
        <v>30</v>
      </c>
      <c r="R960" s="4">
        <v>3</v>
      </c>
      <c r="S960" s="1" t="s">
        <v>44</v>
      </c>
      <c r="T960" s="1" t="s">
        <v>3662</v>
      </c>
      <c r="U960" s="3">
        <v>45259</v>
      </c>
    </row>
    <row r="961" spans="1:21" x14ac:dyDescent="0.3">
      <c r="A961" s="1" t="s">
        <v>2483</v>
      </c>
      <c r="B961" s="1" t="s">
        <v>375</v>
      </c>
      <c r="C961" s="1" t="s">
        <v>2046</v>
      </c>
      <c r="D961" s="1" t="str">
        <f>_xlfn.CONCAT(EcommerceDataset[[#This Row],[first_name]]," ",EcommerceDataset[[#This Row],[last_name]])</f>
        <v>Dawn Moss</v>
      </c>
      <c r="E961" s="1" t="s">
        <v>36</v>
      </c>
      <c r="F961" s="1" t="s">
        <v>49</v>
      </c>
      <c r="G961" s="1" t="s">
        <v>71</v>
      </c>
      <c r="H961" s="1" t="s">
        <v>120</v>
      </c>
      <c r="I961" s="1" t="s">
        <v>121</v>
      </c>
      <c r="J961" s="1" t="s">
        <v>122</v>
      </c>
      <c r="K961" s="4">
        <v>4</v>
      </c>
      <c r="L961" s="5">
        <v>149</v>
      </c>
      <c r="M961" s="5">
        <f>EcommerceDataset[[#This Row],[quantity]]*EcommerceDataset[[#This Row],[unit_price]]</f>
        <v>596</v>
      </c>
      <c r="N961" s="1" t="s">
        <v>3663</v>
      </c>
      <c r="O961" s="3">
        <v>45842</v>
      </c>
      <c r="P961" s="1" t="s">
        <v>109</v>
      </c>
      <c r="Q961" s="1" t="s">
        <v>43</v>
      </c>
      <c r="R961" s="4">
        <v>3</v>
      </c>
      <c r="S961" s="1" t="s">
        <v>132</v>
      </c>
      <c r="T961" s="1" t="s">
        <v>3664</v>
      </c>
      <c r="U961" s="3">
        <v>45569</v>
      </c>
    </row>
    <row r="962" spans="1:21" x14ac:dyDescent="0.3">
      <c r="A962" s="1" t="s">
        <v>3665</v>
      </c>
      <c r="B962" s="1" t="s">
        <v>1650</v>
      </c>
      <c r="C962" s="1" t="s">
        <v>201</v>
      </c>
      <c r="D962" s="1" t="str">
        <f>_xlfn.CONCAT(EcommerceDataset[[#This Row],[first_name]]," ",EcommerceDataset[[#This Row],[last_name]])</f>
        <v>Kim Sanchez</v>
      </c>
      <c r="E962" s="1" t="s">
        <v>22</v>
      </c>
      <c r="F962" s="1" t="s">
        <v>49</v>
      </c>
      <c r="G962" s="1" t="s">
        <v>119</v>
      </c>
      <c r="H962" s="1" t="s">
        <v>39</v>
      </c>
      <c r="I962" s="1" t="s">
        <v>40</v>
      </c>
      <c r="J962" s="1" t="s">
        <v>41</v>
      </c>
      <c r="K962" s="4">
        <v>5</v>
      </c>
      <c r="L962" s="5">
        <v>59</v>
      </c>
      <c r="M962" s="5">
        <f>EcommerceDataset[[#This Row],[quantity]]*EcommerceDataset[[#This Row],[unit_price]]</f>
        <v>295</v>
      </c>
      <c r="N962" s="1" t="s">
        <v>3666</v>
      </c>
      <c r="O962" s="3">
        <v>45696</v>
      </c>
      <c r="P962" s="1" t="s">
        <v>109</v>
      </c>
      <c r="Q962" s="1" t="s">
        <v>56</v>
      </c>
      <c r="R962" s="4">
        <v>2</v>
      </c>
      <c r="S962" s="1" t="s">
        <v>132</v>
      </c>
      <c r="T962" s="1" t="s">
        <v>3667</v>
      </c>
      <c r="U962" s="3">
        <v>45207</v>
      </c>
    </row>
    <row r="963" spans="1:21" x14ac:dyDescent="0.3">
      <c r="A963" s="1" t="s">
        <v>3668</v>
      </c>
      <c r="B963" s="1" t="s">
        <v>1051</v>
      </c>
      <c r="C963" s="1" t="s">
        <v>1663</v>
      </c>
      <c r="D963" s="1" t="str">
        <f>_xlfn.CONCAT(EcommerceDataset[[#This Row],[first_name]]," ",EcommerceDataset[[#This Row],[last_name]])</f>
        <v>Kathleen Powell</v>
      </c>
      <c r="E963" s="1" t="s">
        <v>36</v>
      </c>
      <c r="F963" s="1" t="s">
        <v>49</v>
      </c>
      <c r="G963" s="1" t="s">
        <v>71</v>
      </c>
      <c r="H963" s="1" t="s">
        <v>128</v>
      </c>
      <c r="I963" s="1" t="s">
        <v>129</v>
      </c>
      <c r="J963" s="1" t="s">
        <v>130</v>
      </c>
      <c r="K963" s="4">
        <v>2</v>
      </c>
      <c r="L963" s="5">
        <v>129</v>
      </c>
      <c r="M963" s="5">
        <f>EcommerceDataset[[#This Row],[quantity]]*EcommerceDataset[[#This Row],[unit_price]]</f>
        <v>258</v>
      </c>
      <c r="N963" s="1" t="s">
        <v>3669</v>
      </c>
      <c r="O963" s="3">
        <v>45084</v>
      </c>
      <c r="P963" s="1" t="s">
        <v>102</v>
      </c>
      <c r="Q963" s="1" t="s">
        <v>43</v>
      </c>
      <c r="R963" s="4">
        <v>5</v>
      </c>
      <c r="S963" s="1" t="s">
        <v>66</v>
      </c>
      <c r="T963" s="1" t="s">
        <v>3670</v>
      </c>
      <c r="U963" s="3">
        <v>45764</v>
      </c>
    </row>
    <row r="964" spans="1:21" x14ac:dyDescent="0.3">
      <c r="A964" s="1" t="s">
        <v>3671</v>
      </c>
      <c r="B964" s="1" t="s">
        <v>1334</v>
      </c>
      <c r="C964" s="1" t="s">
        <v>334</v>
      </c>
      <c r="D964" s="1" t="str">
        <f>_xlfn.CONCAT(EcommerceDataset[[#This Row],[first_name]]," ",EcommerceDataset[[#This Row],[last_name]])</f>
        <v>Justin Hicks</v>
      </c>
      <c r="E964" s="1" t="s">
        <v>36</v>
      </c>
      <c r="F964" s="1" t="s">
        <v>23</v>
      </c>
      <c r="G964" s="1" t="s">
        <v>71</v>
      </c>
      <c r="H964" s="1" t="s">
        <v>72</v>
      </c>
      <c r="I964" s="1" t="s">
        <v>73</v>
      </c>
      <c r="J964" s="1" t="s">
        <v>41</v>
      </c>
      <c r="K964" s="4">
        <v>3</v>
      </c>
      <c r="L964" s="5">
        <v>110</v>
      </c>
      <c r="M964" s="5">
        <f>EcommerceDataset[[#This Row],[quantity]]*EcommerceDataset[[#This Row],[unit_price]]</f>
        <v>330</v>
      </c>
      <c r="N964" s="1" t="s">
        <v>3672</v>
      </c>
      <c r="O964" s="3">
        <v>45585</v>
      </c>
      <c r="P964" s="1" t="s">
        <v>109</v>
      </c>
      <c r="Q964" s="1" t="s">
        <v>56</v>
      </c>
      <c r="R964" s="4">
        <v>5</v>
      </c>
      <c r="S964" s="1" t="s">
        <v>103</v>
      </c>
      <c r="T964" s="1" t="s">
        <v>3673</v>
      </c>
      <c r="U964" s="3">
        <v>45574</v>
      </c>
    </row>
    <row r="965" spans="1:21" x14ac:dyDescent="0.3">
      <c r="A965" s="1" t="s">
        <v>3674</v>
      </c>
      <c r="B965" s="1" t="s">
        <v>333</v>
      </c>
      <c r="C965" s="1" t="s">
        <v>1978</v>
      </c>
      <c r="D965" s="1" t="str">
        <f>_xlfn.CONCAT(EcommerceDataset[[#This Row],[first_name]]," ",EcommerceDataset[[#This Row],[last_name]])</f>
        <v>Jeffrey Freeman</v>
      </c>
      <c r="E965" s="1" t="s">
        <v>80</v>
      </c>
      <c r="F965" s="1" t="s">
        <v>23</v>
      </c>
      <c r="G965" s="1" t="s">
        <v>179</v>
      </c>
      <c r="H965" s="1" t="s">
        <v>217</v>
      </c>
      <c r="I965" s="1" t="s">
        <v>218</v>
      </c>
      <c r="J965" s="1" t="s">
        <v>27</v>
      </c>
      <c r="K965" s="4">
        <v>1</v>
      </c>
      <c r="L965" s="5">
        <v>899</v>
      </c>
      <c r="M965" s="5">
        <f>EcommerceDataset[[#This Row],[quantity]]*EcommerceDataset[[#This Row],[unit_price]]</f>
        <v>899</v>
      </c>
      <c r="N965" s="1" t="s">
        <v>3675</v>
      </c>
      <c r="O965" s="3">
        <v>45804</v>
      </c>
      <c r="P965" s="1" t="s">
        <v>55</v>
      </c>
      <c r="Q965" s="1" t="s">
        <v>56</v>
      </c>
      <c r="R965" s="4">
        <v>3</v>
      </c>
      <c r="S965" s="1" t="s">
        <v>31</v>
      </c>
      <c r="T965" s="1" t="s">
        <v>3676</v>
      </c>
      <c r="U965" s="3">
        <v>45267</v>
      </c>
    </row>
    <row r="966" spans="1:21" x14ac:dyDescent="0.3">
      <c r="A966" s="1" t="s">
        <v>1543</v>
      </c>
      <c r="B966" s="1" t="s">
        <v>1544</v>
      </c>
      <c r="C966" s="1" t="s">
        <v>211</v>
      </c>
      <c r="D966" s="1" t="str">
        <f>_xlfn.CONCAT(EcommerceDataset[[#This Row],[first_name]]," ",EcommerceDataset[[#This Row],[last_name]])</f>
        <v>Martha Brown</v>
      </c>
      <c r="E966" s="1" t="s">
        <v>80</v>
      </c>
      <c r="F966" s="1" t="s">
        <v>37</v>
      </c>
      <c r="G966" s="1" t="s">
        <v>61</v>
      </c>
      <c r="H966" s="1" t="s">
        <v>25</v>
      </c>
      <c r="I966" s="1" t="s">
        <v>26</v>
      </c>
      <c r="J966" s="1" t="s">
        <v>27</v>
      </c>
      <c r="K966" s="4">
        <v>5</v>
      </c>
      <c r="L966" s="5">
        <v>229</v>
      </c>
      <c r="M966" s="5">
        <f>EcommerceDataset[[#This Row],[quantity]]*EcommerceDataset[[#This Row],[unit_price]]</f>
        <v>1145</v>
      </c>
      <c r="N966" s="1" t="s">
        <v>3677</v>
      </c>
      <c r="O966" s="3">
        <v>45333</v>
      </c>
      <c r="P966" s="1" t="s">
        <v>102</v>
      </c>
      <c r="Q966" s="1" t="s">
        <v>30</v>
      </c>
      <c r="R966" s="4">
        <v>1</v>
      </c>
      <c r="S966" s="1" t="s">
        <v>44</v>
      </c>
      <c r="T966" s="1" t="s">
        <v>3678</v>
      </c>
      <c r="U966" s="3">
        <v>45679</v>
      </c>
    </row>
    <row r="967" spans="1:21" x14ac:dyDescent="0.3">
      <c r="A967" s="1" t="s">
        <v>3679</v>
      </c>
      <c r="B967" s="1" t="s">
        <v>3680</v>
      </c>
      <c r="C967" s="1" t="s">
        <v>3681</v>
      </c>
      <c r="D967" s="1" t="str">
        <f>_xlfn.CONCAT(EcommerceDataset[[#This Row],[first_name]]," ",EcommerceDataset[[#This Row],[last_name]])</f>
        <v>Eddie Cruz</v>
      </c>
      <c r="E967" s="1" t="s">
        <v>36</v>
      </c>
      <c r="F967" s="1" t="s">
        <v>37</v>
      </c>
      <c r="G967" s="1" t="s">
        <v>71</v>
      </c>
      <c r="H967" s="1" t="s">
        <v>190</v>
      </c>
      <c r="I967" s="1" t="s">
        <v>191</v>
      </c>
      <c r="J967" s="1" t="s">
        <v>41</v>
      </c>
      <c r="K967" s="4">
        <v>5</v>
      </c>
      <c r="L967" s="5">
        <v>120</v>
      </c>
      <c r="M967" s="5">
        <f>EcommerceDataset[[#This Row],[quantity]]*EcommerceDataset[[#This Row],[unit_price]]</f>
        <v>600</v>
      </c>
      <c r="N967" s="1" t="s">
        <v>3682</v>
      </c>
      <c r="O967" s="3">
        <v>45331</v>
      </c>
      <c r="P967" s="1" t="s">
        <v>102</v>
      </c>
      <c r="Q967" s="1" t="s">
        <v>30</v>
      </c>
      <c r="R967" s="4">
        <v>3</v>
      </c>
      <c r="S967" s="1" t="s">
        <v>66</v>
      </c>
      <c r="T967" s="1" t="s">
        <v>3683</v>
      </c>
      <c r="U967" s="3">
        <v>44888</v>
      </c>
    </row>
    <row r="968" spans="1:21" x14ac:dyDescent="0.3">
      <c r="A968" s="1" t="s">
        <v>3684</v>
      </c>
      <c r="B968" s="1" t="s">
        <v>117</v>
      </c>
      <c r="C968" s="1" t="s">
        <v>1241</v>
      </c>
      <c r="D968" s="1" t="str">
        <f>_xlfn.CONCAT(EcommerceDataset[[#This Row],[first_name]]," ",EcommerceDataset[[#This Row],[last_name]])</f>
        <v>Audrey Nguyen</v>
      </c>
      <c r="E968" s="1" t="s">
        <v>22</v>
      </c>
      <c r="F968" s="1" t="s">
        <v>49</v>
      </c>
      <c r="G968" s="1" t="s">
        <v>93</v>
      </c>
      <c r="H968" s="1" t="s">
        <v>25</v>
      </c>
      <c r="I968" s="1" t="s">
        <v>26</v>
      </c>
      <c r="J968" s="1" t="s">
        <v>27</v>
      </c>
      <c r="K968" s="4">
        <v>5</v>
      </c>
      <c r="L968" s="5">
        <v>229</v>
      </c>
      <c r="M968" s="5">
        <f>EcommerceDataset[[#This Row],[quantity]]*EcommerceDataset[[#This Row],[unit_price]]</f>
        <v>1145</v>
      </c>
      <c r="N968" s="1" t="s">
        <v>3685</v>
      </c>
      <c r="O968" s="3">
        <v>45766</v>
      </c>
      <c r="P968" s="1" t="s">
        <v>102</v>
      </c>
      <c r="Q968" s="1" t="s">
        <v>43</v>
      </c>
      <c r="R968" s="4">
        <v>1</v>
      </c>
      <c r="S968" s="1" t="s">
        <v>103</v>
      </c>
      <c r="T968" s="1" t="s">
        <v>3686</v>
      </c>
      <c r="U968" s="3">
        <v>44926</v>
      </c>
    </row>
    <row r="969" spans="1:21" x14ac:dyDescent="0.3">
      <c r="A969" s="1" t="s">
        <v>3687</v>
      </c>
      <c r="B969" s="1" t="s">
        <v>205</v>
      </c>
      <c r="C969" s="1" t="s">
        <v>3688</v>
      </c>
      <c r="D969" s="1" t="str">
        <f>_xlfn.CONCAT(EcommerceDataset[[#This Row],[first_name]]," ",EcommerceDataset[[#This Row],[last_name]])</f>
        <v>Amanda Stephens</v>
      </c>
      <c r="E969" s="1" t="s">
        <v>80</v>
      </c>
      <c r="F969" s="1" t="s">
        <v>23</v>
      </c>
      <c r="G969" s="1" t="s">
        <v>179</v>
      </c>
      <c r="H969" s="1" t="s">
        <v>62</v>
      </c>
      <c r="I969" s="1" t="s">
        <v>63</v>
      </c>
      <c r="J969" s="1" t="s">
        <v>64</v>
      </c>
      <c r="K969" s="4">
        <v>1</v>
      </c>
      <c r="L969" s="5">
        <v>399</v>
      </c>
      <c r="M969" s="5">
        <f>EcommerceDataset[[#This Row],[quantity]]*EcommerceDataset[[#This Row],[unit_price]]</f>
        <v>399</v>
      </c>
      <c r="N969" s="1" t="s">
        <v>3689</v>
      </c>
      <c r="O969" s="3">
        <v>45212</v>
      </c>
      <c r="P969" s="1" t="s">
        <v>75</v>
      </c>
      <c r="Q969" s="1" t="s">
        <v>30</v>
      </c>
      <c r="R969" s="4">
        <v>1</v>
      </c>
      <c r="S969" s="1" t="s">
        <v>103</v>
      </c>
      <c r="T969" s="1" t="s">
        <v>3690</v>
      </c>
      <c r="U969" s="3">
        <v>45698</v>
      </c>
    </row>
    <row r="970" spans="1:21" x14ac:dyDescent="0.3">
      <c r="A970" s="1" t="s">
        <v>3691</v>
      </c>
      <c r="B970" s="1" t="s">
        <v>242</v>
      </c>
      <c r="C970" s="1" t="s">
        <v>127</v>
      </c>
      <c r="D970" s="1" t="str">
        <f>_xlfn.CONCAT(EcommerceDataset[[#This Row],[first_name]]," ",EcommerceDataset[[#This Row],[last_name]])</f>
        <v>Kimberly Vargas</v>
      </c>
      <c r="E970" s="1" t="s">
        <v>80</v>
      </c>
      <c r="F970" s="1" t="s">
        <v>37</v>
      </c>
      <c r="G970" s="1" t="s">
        <v>119</v>
      </c>
      <c r="H970" s="1" t="s">
        <v>99</v>
      </c>
      <c r="I970" s="1" t="s">
        <v>100</v>
      </c>
      <c r="J970" s="1" t="s">
        <v>27</v>
      </c>
      <c r="K970" s="4">
        <v>2</v>
      </c>
      <c r="L970" s="5">
        <v>199</v>
      </c>
      <c r="M970" s="5">
        <f>EcommerceDataset[[#This Row],[quantity]]*EcommerceDataset[[#This Row],[unit_price]]</f>
        <v>398</v>
      </c>
      <c r="N970" s="1" t="s">
        <v>3692</v>
      </c>
      <c r="O970" s="3">
        <v>45204</v>
      </c>
      <c r="P970" s="1" t="s">
        <v>102</v>
      </c>
      <c r="Q970" s="1" t="s">
        <v>56</v>
      </c>
      <c r="R970" s="4">
        <v>4</v>
      </c>
      <c r="S970" s="1" t="s">
        <v>132</v>
      </c>
      <c r="T970" s="1" t="s">
        <v>3693</v>
      </c>
      <c r="U970" s="3">
        <v>45599</v>
      </c>
    </row>
    <row r="971" spans="1:21" x14ac:dyDescent="0.3">
      <c r="A971" s="1" t="s">
        <v>3694</v>
      </c>
      <c r="B971" s="1" t="s">
        <v>2070</v>
      </c>
      <c r="C971" s="1" t="s">
        <v>206</v>
      </c>
      <c r="D971" s="1" t="str">
        <f>_xlfn.CONCAT(EcommerceDataset[[#This Row],[first_name]]," ",EcommerceDataset[[#This Row],[last_name]])</f>
        <v>Samuel Martinez</v>
      </c>
      <c r="E971" s="1" t="s">
        <v>80</v>
      </c>
      <c r="F971" s="1" t="s">
        <v>37</v>
      </c>
      <c r="G971" s="1" t="s">
        <v>50</v>
      </c>
      <c r="H971" s="1" t="s">
        <v>120</v>
      </c>
      <c r="I971" s="1" t="s">
        <v>121</v>
      </c>
      <c r="J971" s="1" t="s">
        <v>122</v>
      </c>
      <c r="K971" s="4">
        <v>3</v>
      </c>
      <c r="L971" s="5">
        <v>149</v>
      </c>
      <c r="M971" s="5">
        <f>EcommerceDataset[[#This Row],[quantity]]*EcommerceDataset[[#This Row],[unit_price]]</f>
        <v>447</v>
      </c>
      <c r="N971" s="1" t="s">
        <v>3695</v>
      </c>
      <c r="O971" s="3">
        <v>45494</v>
      </c>
      <c r="P971" s="1" t="s">
        <v>102</v>
      </c>
      <c r="Q971" s="1" t="s">
        <v>43</v>
      </c>
      <c r="R971" s="4">
        <v>2</v>
      </c>
      <c r="S971" s="1" t="s">
        <v>66</v>
      </c>
      <c r="T971" s="1" t="s">
        <v>3696</v>
      </c>
      <c r="U971" s="3">
        <v>45699</v>
      </c>
    </row>
    <row r="972" spans="1:21" x14ac:dyDescent="0.3">
      <c r="A972" s="1" t="s">
        <v>3697</v>
      </c>
      <c r="B972" s="1" t="s">
        <v>257</v>
      </c>
      <c r="C972" s="1" t="s">
        <v>1136</v>
      </c>
      <c r="D972" s="1" t="str">
        <f>_xlfn.CONCAT(EcommerceDataset[[#This Row],[first_name]]," ",EcommerceDataset[[#This Row],[last_name]])</f>
        <v>John Flores</v>
      </c>
      <c r="E972" s="1" t="s">
        <v>22</v>
      </c>
      <c r="F972" s="1" t="s">
        <v>49</v>
      </c>
      <c r="G972" s="1" t="s">
        <v>24</v>
      </c>
      <c r="H972" s="1" t="s">
        <v>217</v>
      </c>
      <c r="I972" s="1" t="s">
        <v>218</v>
      </c>
      <c r="J972" s="1" t="s">
        <v>27</v>
      </c>
      <c r="K972" s="4">
        <v>4</v>
      </c>
      <c r="L972" s="5">
        <v>899</v>
      </c>
      <c r="M972" s="5">
        <f>EcommerceDataset[[#This Row],[quantity]]*EcommerceDataset[[#This Row],[unit_price]]</f>
        <v>3596</v>
      </c>
      <c r="N972" s="1" t="s">
        <v>3698</v>
      </c>
      <c r="O972" s="3">
        <v>44878</v>
      </c>
      <c r="P972" s="1" t="s">
        <v>29</v>
      </c>
      <c r="Q972" s="1" t="s">
        <v>30</v>
      </c>
      <c r="R972" s="4">
        <v>1</v>
      </c>
      <c r="S972" s="1" t="s">
        <v>44</v>
      </c>
      <c r="T972" s="1" t="s">
        <v>3699</v>
      </c>
      <c r="U972" s="3">
        <v>44854</v>
      </c>
    </row>
    <row r="973" spans="1:21" x14ac:dyDescent="0.3">
      <c r="A973" s="1" t="s">
        <v>3700</v>
      </c>
      <c r="B973" s="1" t="s">
        <v>3491</v>
      </c>
      <c r="C973" s="1" t="s">
        <v>35</v>
      </c>
      <c r="D973" s="1" t="str">
        <f>_xlfn.CONCAT(EcommerceDataset[[#This Row],[first_name]]," ",EcommerceDataset[[#This Row],[last_name]])</f>
        <v>Philip White</v>
      </c>
      <c r="E973" s="1" t="s">
        <v>22</v>
      </c>
      <c r="F973" s="1" t="s">
        <v>37</v>
      </c>
      <c r="G973" s="1" t="s">
        <v>38</v>
      </c>
      <c r="H973" s="1" t="s">
        <v>167</v>
      </c>
      <c r="I973" s="1" t="s">
        <v>168</v>
      </c>
      <c r="J973" s="1" t="s">
        <v>130</v>
      </c>
      <c r="K973" s="4">
        <v>4</v>
      </c>
      <c r="L973" s="5">
        <v>80</v>
      </c>
      <c r="M973" s="5">
        <f>EcommerceDataset[[#This Row],[quantity]]*EcommerceDataset[[#This Row],[unit_price]]</f>
        <v>320</v>
      </c>
      <c r="N973" s="1" t="s">
        <v>3701</v>
      </c>
      <c r="O973" s="3">
        <v>45479</v>
      </c>
      <c r="P973" s="1" t="s">
        <v>55</v>
      </c>
      <c r="Q973" s="1" t="s">
        <v>43</v>
      </c>
      <c r="R973" s="4">
        <v>5</v>
      </c>
      <c r="S973" s="1" t="s">
        <v>31</v>
      </c>
      <c r="T973" s="1" t="s">
        <v>3702</v>
      </c>
      <c r="U973" s="3">
        <v>45778</v>
      </c>
    </row>
    <row r="974" spans="1:21" x14ac:dyDescent="0.3">
      <c r="A974" s="1" t="s">
        <v>3703</v>
      </c>
      <c r="B974" s="1" t="s">
        <v>876</v>
      </c>
      <c r="C974" s="1" t="s">
        <v>399</v>
      </c>
      <c r="D974" s="1" t="str">
        <f>_xlfn.CONCAT(EcommerceDataset[[#This Row],[first_name]]," ",EcommerceDataset[[#This Row],[last_name]])</f>
        <v>Briana Lewis</v>
      </c>
      <c r="E974" s="1" t="s">
        <v>80</v>
      </c>
      <c r="F974" s="1" t="s">
        <v>23</v>
      </c>
      <c r="G974" s="1" t="s">
        <v>179</v>
      </c>
      <c r="H974" s="1" t="s">
        <v>99</v>
      </c>
      <c r="I974" s="1" t="s">
        <v>100</v>
      </c>
      <c r="J974" s="1" t="s">
        <v>27</v>
      </c>
      <c r="K974" s="4">
        <v>3</v>
      </c>
      <c r="L974" s="5">
        <v>199</v>
      </c>
      <c r="M974" s="5">
        <f>EcommerceDataset[[#This Row],[quantity]]*EcommerceDataset[[#This Row],[unit_price]]</f>
        <v>597</v>
      </c>
      <c r="N974" s="1" t="s">
        <v>3704</v>
      </c>
      <c r="O974" s="3">
        <v>45453</v>
      </c>
      <c r="P974" s="1" t="s">
        <v>109</v>
      </c>
      <c r="Q974" s="1" t="s">
        <v>30</v>
      </c>
      <c r="R974" s="4">
        <v>4</v>
      </c>
      <c r="S974" s="1" t="s">
        <v>44</v>
      </c>
      <c r="T974" s="1" t="s">
        <v>3705</v>
      </c>
      <c r="U974" s="3">
        <v>45756</v>
      </c>
    </row>
    <row r="975" spans="1:21" x14ac:dyDescent="0.3">
      <c r="A975" s="1" t="s">
        <v>492</v>
      </c>
      <c r="B975" s="1" t="s">
        <v>493</v>
      </c>
      <c r="C975" s="1" t="s">
        <v>494</v>
      </c>
      <c r="D975" s="1" t="str">
        <f>_xlfn.CONCAT(EcommerceDataset[[#This Row],[first_name]]," ",EcommerceDataset[[#This Row],[last_name]])</f>
        <v>Christina Christensen</v>
      </c>
      <c r="E975" s="1" t="s">
        <v>36</v>
      </c>
      <c r="F975" s="1" t="s">
        <v>37</v>
      </c>
      <c r="G975" s="1" t="s">
        <v>179</v>
      </c>
      <c r="H975" s="1" t="s">
        <v>167</v>
      </c>
      <c r="I975" s="1" t="s">
        <v>168</v>
      </c>
      <c r="J975" s="1" t="s">
        <v>130</v>
      </c>
      <c r="K975" s="4">
        <v>4</v>
      </c>
      <c r="L975" s="5">
        <v>80</v>
      </c>
      <c r="M975" s="5">
        <f>EcommerceDataset[[#This Row],[quantity]]*EcommerceDataset[[#This Row],[unit_price]]</f>
        <v>320</v>
      </c>
      <c r="N975" s="1" t="s">
        <v>3706</v>
      </c>
      <c r="O975" s="3">
        <v>44823</v>
      </c>
      <c r="P975" s="1" t="s">
        <v>29</v>
      </c>
      <c r="Q975" s="1" t="s">
        <v>56</v>
      </c>
      <c r="R975" s="4">
        <v>2</v>
      </c>
      <c r="S975" s="1" t="s">
        <v>66</v>
      </c>
      <c r="T975" s="1" t="s">
        <v>3707</v>
      </c>
      <c r="U975" s="3">
        <v>45334</v>
      </c>
    </row>
    <row r="976" spans="1:21" x14ac:dyDescent="0.3">
      <c r="A976" s="1" t="s">
        <v>3708</v>
      </c>
      <c r="B976" s="1" t="s">
        <v>788</v>
      </c>
      <c r="C976" s="1" t="s">
        <v>3709</v>
      </c>
      <c r="D976" s="1" t="str">
        <f>_xlfn.CONCAT(EcommerceDataset[[#This Row],[first_name]]," ",EcommerceDataset[[#This Row],[last_name]])</f>
        <v>Katherine Soto</v>
      </c>
      <c r="E976" s="1" t="s">
        <v>36</v>
      </c>
      <c r="F976" s="1" t="s">
        <v>23</v>
      </c>
      <c r="G976" s="1" t="s">
        <v>50</v>
      </c>
      <c r="H976" s="1" t="s">
        <v>39</v>
      </c>
      <c r="I976" s="1" t="s">
        <v>40</v>
      </c>
      <c r="J976" s="1" t="s">
        <v>41</v>
      </c>
      <c r="K976" s="4">
        <v>5</v>
      </c>
      <c r="L976" s="5">
        <v>59</v>
      </c>
      <c r="M976" s="5">
        <f>EcommerceDataset[[#This Row],[quantity]]*EcommerceDataset[[#This Row],[unit_price]]</f>
        <v>295</v>
      </c>
      <c r="N976" s="1" t="s">
        <v>3710</v>
      </c>
      <c r="O976" s="3">
        <v>44880</v>
      </c>
      <c r="P976" s="1" t="s">
        <v>29</v>
      </c>
      <c r="Q976" s="1" t="s">
        <v>56</v>
      </c>
      <c r="R976" s="4">
        <v>4</v>
      </c>
      <c r="S976" s="1" t="s">
        <v>132</v>
      </c>
      <c r="T976" s="1" t="s">
        <v>3711</v>
      </c>
      <c r="U976" s="3">
        <v>45447</v>
      </c>
    </row>
    <row r="977" spans="1:21" x14ac:dyDescent="0.3">
      <c r="A977" s="1" t="s">
        <v>3712</v>
      </c>
      <c r="B977" s="1" t="s">
        <v>3713</v>
      </c>
      <c r="C977" s="1" t="s">
        <v>3714</v>
      </c>
      <c r="D977" s="1" t="str">
        <f>_xlfn.CONCAT(EcommerceDataset[[#This Row],[first_name]]," ",EcommerceDataset[[#This Row],[last_name]])</f>
        <v>Adrian Payne</v>
      </c>
      <c r="E977" s="1" t="s">
        <v>36</v>
      </c>
      <c r="F977" s="1" t="s">
        <v>23</v>
      </c>
      <c r="G977" s="1" t="s">
        <v>179</v>
      </c>
      <c r="H977" s="1" t="s">
        <v>25</v>
      </c>
      <c r="I977" s="1" t="s">
        <v>26</v>
      </c>
      <c r="J977" s="1" t="s">
        <v>27</v>
      </c>
      <c r="K977" s="4">
        <v>4</v>
      </c>
      <c r="L977" s="5">
        <v>229</v>
      </c>
      <c r="M977" s="5">
        <f>EcommerceDataset[[#This Row],[quantity]]*EcommerceDataset[[#This Row],[unit_price]]</f>
        <v>916</v>
      </c>
      <c r="N977" s="1" t="s">
        <v>3715</v>
      </c>
      <c r="O977" s="3">
        <v>44827</v>
      </c>
      <c r="P977" s="1" t="s">
        <v>75</v>
      </c>
      <c r="Q977" s="1" t="s">
        <v>30</v>
      </c>
      <c r="R977" s="4">
        <v>5</v>
      </c>
      <c r="S977" s="1" t="s">
        <v>31</v>
      </c>
      <c r="T977" s="1" t="s">
        <v>3716</v>
      </c>
      <c r="U977" s="3">
        <v>45809</v>
      </c>
    </row>
    <row r="978" spans="1:21" x14ac:dyDescent="0.3">
      <c r="A978" s="1" t="s">
        <v>332</v>
      </c>
      <c r="B978" s="1" t="s">
        <v>333</v>
      </c>
      <c r="C978" s="1" t="s">
        <v>334</v>
      </c>
      <c r="D978" s="1" t="str">
        <f>_xlfn.CONCAT(EcommerceDataset[[#This Row],[first_name]]," ",EcommerceDataset[[#This Row],[last_name]])</f>
        <v>Jeffrey Hicks</v>
      </c>
      <c r="E978" s="1" t="s">
        <v>22</v>
      </c>
      <c r="F978" s="1" t="s">
        <v>23</v>
      </c>
      <c r="G978" s="1" t="s">
        <v>50</v>
      </c>
      <c r="H978" s="1" t="s">
        <v>120</v>
      </c>
      <c r="I978" s="1" t="s">
        <v>121</v>
      </c>
      <c r="J978" s="1" t="s">
        <v>122</v>
      </c>
      <c r="K978" s="4">
        <v>5</v>
      </c>
      <c r="L978" s="5">
        <v>149</v>
      </c>
      <c r="M978" s="5">
        <f>EcommerceDataset[[#This Row],[quantity]]*EcommerceDataset[[#This Row],[unit_price]]</f>
        <v>745</v>
      </c>
      <c r="N978" s="1" t="s">
        <v>3717</v>
      </c>
      <c r="O978" s="3">
        <v>45190</v>
      </c>
      <c r="P978" s="1" t="s">
        <v>55</v>
      </c>
      <c r="Q978" s="1" t="s">
        <v>56</v>
      </c>
      <c r="R978" s="4">
        <v>2</v>
      </c>
      <c r="S978" s="1" t="s">
        <v>44</v>
      </c>
      <c r="T978" s="1" t="s">
        <v>3718</v>
      </c>
      <c r="U978" s="3">
        <v>44988</v>
      </c>
    </row>
    <row r="979" spans="1:21" x14ac:dyDescent="0.3">
      <c r="A979" s="1" t="s">
        <v>3719</v>
      </c>
      <c r="B979" s="1" t="s">
        <v>935</v>
      </c>
      <c r="C979" s="1" t="s">
        <v>2217</v>
      </c>
      <c r="D979" s="1" t="str">
        <f>_xlfn.CONCAT(EcommerceDataset[[#This Row],[first_name]]," ",EcommerceDataset[[#This Row],[last_name]])</f>
        <v>Kevin Duran</v>
      </c>
      <c r="E979" s="1" t="s">
        <v>22</v>
      </c>
      <c r="F979" s="1" t="s">
        <v>49</v>
      </c>
      <c r="G979" s="1" t="s">
        <v>38</v>
      </c>
      <c r="H979" s="1" t="s">
        <v>62</v>
      </c>
      <c r="I979" s="1" t="s">
        <v>63</v>
      </c>
      <c r="J979" s="1" t="s">
        <v>64</v>
      </c>
      <c r="K979" s="4">
        <v>1</v>
      </c>
      <c r="L979" s="5">
        <v>399</v>
      </c>
      <c r="M979" s="5">
        <f>EcommerceDataset[[#This Row],[quantity]]*EcommerceDataset[[#This Row],[unit_price]]</f>
        <v>399</v>
      </c>
      <c r="N979" s="1" t="s">
        <v>3720</v>
      </c>
      <c r="O979" s="3">
        <v>45134</v>
      </c>
      <c r="P979" s="1" t="s">
        <v>75</v>
      </c>
      <c r="Q979" s="1" t="s">
        <v>43</v>
      </c>
      <c r="R979" s="4">
        <v>1</v>
      </c>
      <c r="S979" s="1" t="s">
        <v>66</v>
      </c>
      <c r="T979" s="1" t="s">
        <v>3721</v>
      </c>
      <c r="U979" s="3">
        <v>45805</v>
      </c>
    </row>
    <row r="980" spans="1:21" x14ac:dyDescent="0.3">
      <c r="A980" s="1" t="s">
        <v>2483</v>
      </c>
      <c r="B980" s="1" t="s">
        <v>375</v>
      </c>
      <c r="C980" s="1" t="s">
        <v>2046</v>
      </c>
      <c r="D980" s="1" t="str">
        <f>_xlfn.CONCAT(EcommerceDataset[[#This Row],[first_name]]," ",EcommerceDataset[[#This Row],[last_name]])</f>
        <v>Dawn Moss</v>
      </c>
      <c r="E980" s="1" t="s">
        <v>36</v>
      </c>
      <c r="F980" s="1" t="s">
        <v>49</v>
      </c>
      <c r="G980" s="1" t="s">
        <v>71</v>
      </c>
      <c r="H980" s="1" t="s">
        <v>137</v>
      </c>
      <c r="I980" s="1" t="s">
        <v>138</v>
      </c>
      <c r="J980" s="1" t="s">
        <v>27</v>
      </c>
      <c r="K980" s="4">
        <v>1</v>
      </c>
      <c r="L980" s="5">
        <v>999</v>
      </c>
      <c r="M980" s="5">
        <f>EcommerceDataset[[#This Row],[quantity]]*EcommerceDataset[[#This Row],[unit_price]]</f>
        <v>999</v>
      </c>
      <c r="N980" s="1" t="s">
        <v>3722</v>
      </c>
      <c r="O980" s="3">
        <v>45070</v>
      </c>
      <c r="P980" s="1" t="s">
        <v>55</v>
      </c>
      <c r="Q980" s="1" t="s">
        <v>56</v>
      </c>
      <c r="R980" s="4">
        <v>2</v>
      </c>
      <c r="S980" s="1" t="s">
        <v>44</v>
      </c>
      <c r="T980" s="1" t="s">
        <v>3723</v>
      </c>
      <c r="U980" s="3">
        <v>45166</v>
      </c>
    </row>
    <row r="981" spans="1:21" x14ac:dyDescent="0.3">
      <c r="A981" s="1" t="s">
        <v>3551</v>
      </c>
      <c r="B981" s="1" t="s">
        <v>2742</v>
      </c>
      <c r="C981" s="1" t="s">
        <v>812</v>
      </c>
      <c r="D981" s="1" t="str">
        <f>_xlfn.CONCAT(EcommerceDataset[[#This Row],[first_name]]," ",EcommerceDataset[[#This Row],[last_name]])</f>
        <v>Joe Robinson</v>
      </c>
      <c r="E981" s="1" t="s">
        <v>36</v>
      </c>
      <c r="F981" s="1" t="s">
        <v>37</v>
      </c>
      <c r="G981" s="1" t="s">
        <v>50</v>
      </c>
      <c r="H981" s="1" t="s">
        <v>144</v>
      </c>
      <c r="I981" s="1" t="s">
        <v>145</v>
      </c>
      <c r="J981" s="1" t="s">
        <v>53</v>
      </c>
      <c r="K981" s="4">
        <v>4</v>
      </c>
      <c r="L981" s="5">
        <v>199</v>
      </c>
      <c r="M981" s="5">
        <f>EcommerceDataset[[#This Row],[quantity]]*EcommerceDataset[[#This Row],[unit_price]]</f>
        <v>796</v>
      </c>
      <c r="N981" s="1" t="s">
        <v>3724</v>
      </c>
      <c r="O981" s="3">
        <v>44998</v>
      </c>
      <c r="P981" s="1" t="s">
        <v>55</v>
      </c>
      <c r="Q981" s="1" t="s">
        <v>30</v>
      </c>
      <c r="R981" s="4">
        <v>5</v>
      </c>
      <c r="S981" s="1" t="s">
        <v>31</v>
      </c>
      <c r="T981" s="1" t="s">
        <v>3725</v>
      </c>
      <c r="U981" s="3">
        <v>45405</v>
      </c>
    </row>
    <row r="982" spans="1:21" x14ac:dyDescent="0.3">
      <c r="A982" s="1" t="s">
        <v>3726</v>
      </c>
      <c r="B982" s="1" t="s">
        <v>389</v>
      </c>
      <c r="C982" s="1" t="s">
        <v>3727</v>
      </c>
      <c r="D982" s="1" t="str">
        <f>_xlfn.CONCAT(EcommerceDataset[[#This Row],[first_name]]," ",EcommerceDataset[[#This Row],[last_name]])</f>
        <v>Morgan Zamora</v>
      </c>
      <c r="E982" s="1" t="s">
        <v>36</v>
      </c>
      <c r="F982" s="1" t="s">
        <v>23</v>
      </c>
      <c r="G982" s="1" t="s">
        <v>38</v>
      </c>
      <c r="H982" s="1" t="s">
        <v>390</v>
      </c>
      <c r="I982" s="1" t="s">
        <v>391</v>
      </c>
      <c r="J982" s="1" t="s">
        <v>122</v>
      </c>
      <c r="K982" s="4">
        <v>4</v>
      </c>
      <c r="L982" s="5">
        <v>25</v>
      </c>
      <c r="M982" s="5">
        <f>EcommerceDataset[[#This Row],[quantity]]*EcommerceDataset[[#This Row],[unit_price]]</f>
        <v>100</v>
      </c>
      <c r="N982" s="1" t="s">
        <v>3728</v>
      </c>
      <c r="O982" s="3">
        <v>45551</v>
      </c>
      <c r="P982" s="1" t="s">
        <v>55</v>
      </c>
      <c r="Q982" s="1" t="s">
        <v>43</v>
      </c>
      <c r="R982" s="4">
        <v>4</v>
      </c>
      <c r="S982" s="1" t="s">
        <v>66</v>
      </c>
      <c r="T982" s="1" t="s">
        <v>3729</v>
      </c>
      <c r="U982" s="3">
        <v>45378</v>
      </c>
    </row>
    <row r="983" spans="1:21" x14ac:dyDescent="0.3">
      <c r="A983" s="1" t="s">
        <v>3730</v>
      </c>
      <c r="B983" s="1" t="s">
        <v>3352</v>
      </c>
      <c r="C983" s="1" t="s">
        <v>812</v>
      </c>
      <c r="D983" s="1" t="str">
        <f>_xlfn.CONCAT(EcommerceDataset[[#This Row],[first_name]]," ",EcommerceDataset[[#This Row],[last_name]])</f>
        <v>Marisa Robinson</v>
      </c>
      <c r="E983" s="1" t="s">
        <v>80</v>
      </c>
      <c r="F983" s="1" t="s">
        <v>49</v>
      </c>
      <c r="G983" s="1" t="s">
        <v>185</v>
      </c>
      <c r="H983" s="1" t="s">
        <v>72</v>
      </c>
      <c r="I983" s="1" t="s">
        <v>73</v>
      </c>
      <c r="J983" s="1" t="s">
        <v>41</v>
      </c>
      <c r="K983" s="4">
        <v>5</v>
      </c>
      <c r="L983" s="5">
        <v>110</v>
      </c>
      <c r="M983" s="5">
        <f>EcommerceDataset[[#This Row],[quantity]]*EcommerceDataset[[#This Row],[unit_price]]</f>
        <v>550</v>
      </c>
      <c r="N983" s="1" t="s">
        <v>3731</v>
      </c>
      <c r="O983" s="3">
        <v>45191</v>
      </c>
      <c r="P983" s="1" t="s">
        <v>29</v>
      </c>
      <c r="Q983" s="1" t="s">
        <v>30</v>
      </c>
      <c r="R983" s="4">
        <v>4</v>
      </c>
      <c r="S983" s="1" t="s">
        <v>66</v>
      </c>
      <c r="T983" s="1" t="s">
        <v>3732</v>
      </c>
      <c r="U983" s="3">
        <v>44872</v>
      </c>
    </row>
    <row r="984" spans="1:21" x14ac:dyDescent="0.3">
      <c r="A984" s="1" t="s">
        <v>3733</v>
      </c>
      <c r="B984" s="1" t="s">
        <v>514</v>
      </c>
      <c r="C984" s="1" t="s">
        <v>275</v>
      </c>
      <c r="D984" s="1" t="str">
        <f>_xlfn.CONCAT(EcommerceDataset[[#This Row],[first_name]]," ",EcommerceDataset[[#This Row],[last_name]])</f>
        <v>Lisa Smith</v>
      </c>
      <c r="E984" s="1" t="s">
        <v>36</v>
      </c>
      <c r="F984" s="1" t="s">
        <v>49</v>
      </c>
      <c r="G984" s="1" t="s">
        <v>93</v>
      </c>
      <c r="H984" s="1" t="s">
        <v>217</v>
      </c>
      <c r="I984" s="1" t="s">
        <v>218</v>
      </c>
      <c r="J984" s="1" t="s">
        <v>27</v>
      </c>
      <c r="K984" s="4">
        <v>5</v>
      </c>
      <c r="L984" s="5">
        <v>899</v>
      </c>
      <c r="M984" s="5">
        <f>EcommerceDataset[[#This Row],[quantity]]*EcommerceDataset[[#This Row],[unit_price]]</f>
        <v>4495</v>
      </c>
      <c r="N984" s="1" t="s">
        <v>3734</v>
      </c>
      <c r="O984" s="3">
        <v>44902</v>
      </c>
      <c r="P984" s="1" t="s">
        <v>29</v>
      </c>
      <c r="Q984" s="1" t="s">
        <v>56</v>
      </c>
      <c r="R984" s="4">
        <v>1</v>
      </c>
      <c r="S984" s="1" t="s">
        <v>103</v>
      </c>
      <c r="T984" s="1" t="s">
        <v>3735</v>
      </c>
      <c r="U984" s="3">
        <v>44987</v>
      </c>
    </row>
    <row r="985" spans="1:21" x14ac:dyDescent="0.3">
      <c r="A985" s="1" t="s">
        <v>3736</v>
      </c>
      <c r="B985" s="1" t="s">
        <v>679</v>
      </c>
      <c r="C985" s="1" t="s">
        <v>824</v>
      </c>
      <c r="D985" s="1" t="str">
        <f>_xlfn.CONCAT(EcommerceDataset[[#This Row],[first_name]]," ",EcommerceDataset[[#This Row],[last_name]])</f>
        <v>Sydney Richardson</v>
      </c>
      <c r="E985" s="1" t="s">
        <v>22</v>
      </c>
      <c r="F985" s="1" t="s">
        <v>37</v>
      </c>
      <c r="G985" s="1" t="s">
        <v>61</v>
      </c>
      <c r="H985" s="1" t="s">
        <v>137</v>
      </c>
      <c r="I985" s="1" t="s">
        <v>138</v>
      </c>
      <c r="J985" s="1" t="s">
        <v>27</v>
      </c>
      <c r="K985" s="4">
        <v>5</v>
      </c>
      <c r="L985" s="5">
        <v>999</v>
      </c>
      <c r="M985" s="5">
        <f>EcommerceDataset[[#This Row],[quantity]]*EcommerceDataset[[#This Row],[unit_price]]</f>
        <v>4995</v>
      </c>
      <c r="N985" s="1" t="s">
        <v>3737</v>
      </c>
      <c r="O985" s="3">
        <v>45203</v>
      </c>
      <c r="P985" s="1" t="s">
        <v>102</v>
      </c>
      <c r="Q985" s="1" t="s">
        <v>56</v>
      </c>
      <c r="R985" s="4">
        <v>3</v>
      </c>
      <c r="S985" s="1" t="s">
        <v>103</v>
      </c>
      <c r="T985" s="1" t="s">
        <v>3738</v>
      </c>
      <c r="U985" s="3">
        <v>45798</v>
      </c>
    </row>
    <row r="986" spans="1:21" x14ac:dyDescent="0.3">
      <c r="A986" s="1" t="s">
        <v>3739</v>
      </c>
      <c r="B986" s="1" t="s">
        <v>1051</v>
      </c>
      <c r="C986" s="1" t="s">
        <v>3740</v>
      </c>
      <c r="D986" s="1" t="str">
        <f>_xlfn.CONCAT(EcommerceDataset[[#This Row],[first_name]]," ",EcommerceDataset[[#This Row],[last_name]])</f>
        <v>Kathleen Fletcher</v>
      </c>
      <c r="E986" s="1" t="s">
        <v>36</v>
      </c>
      <c r="F986" s="1" t="s">
        <v>23</v>
      </c>
      <c r="G986" s="1" t="s">
        <v>93</v>
      </c>
      <c r="H986" s="1" t="s">
        <v>120</v>
      </c>
      <c r="I986" s="1" t="s">
        <v>121</v>
      </c>
      <c r="J986" s="1" t="s">
        <v>122</v>
      </c>
      <c r="K986" s="4">
        <v>1</v>
      </c>
      <c r="L986" s="5">
        <v>149</v>
      </c>
      <c r="M986" s="5">
        <f>EcommerceDataset[[#This Row],[quantity]]*EcommerceDataset[[#This Row],[unit_price]]</f>
        <v>149</v>
      </c>
      <c r="N986" s="1" t="s">
        <v>3741</v>
      </c>
      <c r="O986" s="3">
        <v>45275</v>
      </c>
      <c r="P986" s="1" t="s">
        <v>55</v>
      </c>
      <c r="Q986" s="1" t="s">
        <v>30</v>
      </c>
      <c r="R986" s="4">
        <v>4</v>
      </c>
      <c r="S986" s="1" t="s">
        <v>132</v>
      </c>
      <c r="T986" s="1" t="s">
        <v>3742</v>
      </c>
      <c r="U986" s="3">
        <v>44814</v>
      </c>
    </row>
    <row r="987" spans="1:21" x14ac:dyDescent="0.3">
      <c r="A987" s="1" t="s">
        <v>3743</v>
      </c>
      <c r="B987" s="1" t="s">
        <v>2493</v>
      </c>
      <c r="C987" s="1" t="s">
        <v>3744</v>
      </c>
      <c r="D987" s="1" t="str">
        <f>_xlfn.CONCAT(EcommerceDataset[[#This Row],[first_name]]," ",EcommerceDataset[[#This Row],[last_name]])</f>
        <v>Elizabeth Russo</v>
      </c>
      <c r="E987" s="1" t="s">
        <v>36</v>
      </c>
      <c r="F987" s="1" t="s">
        <v>23</v>
      </c>
      <c r="G987" s="1" t="s">
        <v>61</v>
      </c>
      <c r="H987" s="1" t="s">
        <v>39</v>
      </c>
      <c r="I987" s="1" t="s">
        <v>40</v>
      </c>
      <c r="J987" s="1" t="s">
        <v>41</v>
      </c>
      <c r="K987" s="4">
        <v>5</v>
      </c>
      <c r="L987" s="5">
        <v>59</v>
      </c>
      <c r="M987" s="5">
        <f>EcommerceDataset[[#This Row],[quantity]]*EcommerceDataset[[#This Row],[unit_price]]</f>
        <v>295</v>
      </c>
      <c r="N987" s="1" t="s">
        <v>3745</v>
      </c>
      <c r="O987" s="3">
        <v>44887</v>
      </c>
      <c r="P987" s="1" t="s">
        <v>109</v>
      </c>
      <c r="Q987" s="1" t="s">
        <v>43</v>
      </c>
      <c r="R987" s="4">
        <v>5</v>
      </c>
      <c r="S987" s="1" t="s">
        <v>132</v>
      </c>
      <c r="T987" s="1" t="s">
        <v>3746</v>
      </c>
      <c r="U987" s="3">
        <v>45843</v>
      </c>
    </row>
    <row r="988" spans="1:21" x14ac:dyDescent="0.3">
      <c r="A988" s="1" t="s">
        <v>1510</v>
      </c>
      <c r="B988" s="1" t="s">
        <v>1511</v>
      </c>
      <c r="C988" s="1" t="s">
        <v>619</v>
      </c>
      <c r="D988" s="1" t="str">
        <f>_xlfn.CONCAT(EcommerceDataset[[#This Row],[first_name]]," ",EcommerceDataset[[#This Row],[last_name]])</f>
        <v>Patrick Williams</v>
      </c>
      <c r="E988" s="1" t="s">
        <v>80</v>
      </c>
      <c r="F988" s="1" t="s">
        <v>23</v>
      </c>
      <c r="G988" s="1" t="s">
        <v>119</v>
      </c>
      <c r="H988" s="1" t="s">
        <v>99</v>
      </c>
      <c r="I988" s="1" t="s">
        <v>100</v>
      </c>
      <c r="J988" s="1" t="s">
        <v>27</v>
      </c>
      <c r="K988" s="4">
        <v>5</v>
      </c>
      <c r="L988" s="5">
        <v>199</v>
      </c>
      <c r="M988" s="5">
        <f>EcommerceDataset[[#This Row],[quantity]]*EcommerceDataset[[#This Row],[unit_price]]</f>
        <v>995</v>
      </c>
      <c r="N988" s="1" t="s">
        <v>3747</v>
      </c>
      <c r="O988" s="3">
        <v>44941</v>
      </c>
      <c r="P988" s="1" t="s">
        <v>55</v>
      </c>
      <c r="Q988" s="1" t="s">
        <v>30</v>
      </c>
      <c r="R988" s="4">
        <v>1</v>
      </c>
      <c r="S988" s="1" t="s">
        <v>103</v>
      </c>
      <c r="T988" s="1" t="s">
        <v>3748</v>
      </c>
      <c r="U988" s="3">
        <v>44886</v>
      </c>
    </row>
    <row r="989" spans="1:21" x14ac:dyDescent="0.3">
      <c r="A989" s="1" t="s">
        <v>3749</v>
      </c>
      <c r="B989" s="1" t="s">
        <v>257</v>
      </c>
      <c r="C989" s="1" t="s">
        <v>339</v>
      </c>
      <c r="D989" s="1" t="str">
        <f>_xlfn.CONCAT(EcommerceDataset[[#This Row],[first_name]]," ",EcommerceDataset[[#This Row],[last_name]])</f>
        <v>John Long</v>
      </c>
      <c r="E989" s="1" t="s">
        <v>22</v>
      </c>
      <c r="F989" s="1" t="s">
        <v>37</v>
      </c>
      <c r="G989" s="1" t="s">
        <v>71</v>
      </c>
      <c r="H989" s="1" t="s">
        <v>144</v>
      </c>
      <c r="I989" s="1" t="s">
        <v>145</v>
      </c>
      <c r="J989" s="1" t="s">
        <v>53</v>
      </c>
      <c r="K989" s="4">
        <v>4</v>
      </c>
      <c r="L989" s="5">
        <v>199</v>
      </c>
      <c r="M989" s="5">
        <f>EcommerceDataset[[#This Row],[quantity]]*EcommerceDataset[[#This Row],[unit_price]]</f>
        <v>796</v>
      </c>
      <c r="N989" s="1" t="s">
        <v>3750</v>
      </c>
      <c r="O989" s="3">
        <v>45379</v>
      </c>
      <c r="P989" s="1" t="s">
        <v>102</v>
      </c>
      <c r="Q989" s="1" t="s">
        <v>30</v>
      </c>
      <c r="R989" s="4">
        <v>5</v>
      </c>
      <c r="S989" s="1" t="s">
        <v>31</v>
      </c>
      <c r="T989" s="1" t="s">
        <v>3751</v>
      </c>
      <c r="U989" s="3">
        <v>45619</v>
      </c>
    </row>
    <row r="990" spans="1:21" x14ac:dyDescent="0.3">
      <c r="A990" s="1" t="s">
        <v>3752</v>
      </c>
      <c r="B990" s="1" t="s">
        <v>2370</v>
      </c>
      <c r="C990" s="1" t="s">
        <v>3753</v>
      </c>
      <c r="D990" s="1" t="str">
        <f>_xlfn.CONCAT(EcommerceDataset[[#This Row],[first_name]]," ",EcommerceDataset[[#This Row],[last_name]])</f>
        <v>Shawn Ortega</v>
      </c>
      <c r="E990" s="1" t="s">
        <v>80</v>
      </c>
      <c r="F990" s="1" t="s">
        <v>37</v>
      </c>
      <c r="G990" s="1" t="s">
        <v>93</v>
      </c>
      <c r="H990" s="1" t="s">
        <v>72</v>
      </c>
      <c r="I990" s="1" t="s">
        <v>73</v>
      </c>
      <c r="J990" s="1" t="s">
        <v>41</v>
      </c>
      <c r="K990" s="4">
        <v>3</v>
      </c>
      <c r="L990" s="5">
        <v>110</v>
      </c>
      <c r="M990" s="5">
        <f>EcommerceDataset[[#This Row],[quantity]]*EcommerceDataset[[#This Row],[unit_price]]</f>
        <v>330</v>
      </c>
      <c r="N990" s="1" t="s">
        <v>3754</v>
      </c>
      <c r="O990" s="3">
        <v>45821</v>
      </c>
      <c r="P990" s="1" t="s">
        <v>29</v>
      </c>
      <c r="Q990" s="1" t="s">
        <v>30</v>
      </c>
      <c r="R990" s="4">
        <v>4</v>
      </c>
      <c r="S990" s="1" t="s">
        <v>31</v>
      </c>
      <c r="T990" s="1" t="s">
        <v>3755</v>
      </c>
      <c r="U990" s="3">
        <v>45713</v>
      </c>
    </row>
    <row r="991" spans="1:21" x14ac:dyDescent="0.3">
      <c r="A991" s="1" t="s">
        <v>3756</v>
      </c>
      <c r="B991" s="1" t="s">
        <v>636</v>
      </c>
      <c r="C991" s="1" t="s">
        <v>238</v>
      </c>
      <c r="D991" s="1" t="str">
        <f>_xlfn.CONCAT(EcommerceDataset[[#This Row],[first_name]]," ",EcommerceDataset[[#This Row],[last_name]])</f>
        <v>Amber Curtis</v>
      </c>
      <c r="E991" s="1" t="s">
        <v>80</v>
      </c>
      <c r="F991" s="1" t="s">
        <v>23</v>
      </c>
      <c r="G991" s="1" t="s">
        <v>50</v>
      </c>
      <c r="H991" s="1" t="s">
        <v>62</v>
      </c>
      <c r="I991" s="1" t="s">
        <v>63</v>
      </c>
      <c r="J991" s="1" t="s">
        <v>64</v>
      </c>
      <c r="K991" s="4">
        <v>1</v>
      </c>
      <c r="L991" s="5">
        <v>399</v>
      </c>
      <c r="M991" s="5">
        <f>EcommerceDataset[[#This Row],[quantity]]*EcommerceDataset[[#This Row],[unit_price]]</f>
        <v>399</v>
      </c>
      <c r="N991" s="1" t="s">
        <v>3757</v>
      </c>
      <c r="O991" s="3">
        <v>45528</v>
      </c>
      <c r="P991" s="1" t="s">
        <v>29</v>
      </c>
      <c r="Q991" s="1" t="s">
        <v>30</v>
      </c>
      <c r="R991" s="4">
        <v>1</v>
      </c>
      <c r="S991" s="1" t="s">
        <v>31</v>
      </c>
      <c r="T991" s="1" t="s">
        <v>3758</v>
      </c>
      <c r="U991" s="3">
        <v>44986</v>
      </c>
    </row>
    <row r="992" spans="1:21" x14ac:dyDescent="0.3">
      <c r="A992" s="1" t="s">
        <v>3759</v>
      </c>
      <c r="B992" s="1" t="s">
        <v>1830</v>
      </c>
      <c r="C992" s="1" t="s">
        <v>3760</v>
      </c>
      <c r="D992" s="1" t="str">
        <f>_xlfn.CONCAT(EcommerceDataset[[#This Row],[first_name]]," ",EcommerceDataset[[#This Row],[last_name]])</f>
        <v>Bryan Lin</v>
      </c>
      <c r="E992" s="1" t="s">
        <v>80</v>
      </c>
      <c r="F992" s="1" t="s">
        <v>49</v>
      </c>
      <c r="G992" s="1" t="s">
        <v>119</v>
      </c>
      <c r="H992" s="1" t="s">
        <v>72</v>
      </c>
      <c r="I992" s="1" t="s">
        <v>73</v>
      </c>
      <c r="J992" s="1" t="s">
        <v>41</v>
      </c>
      <c r="K992" s="4">
        <v>5</v>
      </c>
      <c r="L992" s="5">
        <v>110</v>
      </c>
      <c r="M992" s="5">
        <f>EcommerceDataset[[#This Row],[quantity]]*EcommerceDataset[[#This Row],[unit_price]]</f>
        <v>550</v>
      </c>
      <c r="N992" s="1" t="s">
        <v>3761</v>
      </c>
      <c r="O992" s="3">
        <v>45151</v>
      </c>
      <c r="P992" s="1" t="s">
        <v>55</v>
      </c>
      <c r="Q992" s="1" t="s">
        <v>43</v>
      </c>
      <c r="R992" s="4">
        <v>5</v>
      </c>
      <c r="S992" s="1" t="s">
        <v>66</v>
      </c>
      <c r="T992" s="1" t="s">
        <v>3762</v>
      </c>
      <c r="U992" s="3">
        <v>45306</v>
      </c>
    </row>
    <row r="993" spans="1:21" x14ac:dyDescent="0.3">
      <c r="A993" s="1" t="s">
        <v>3763</v>
      </c>
      <c r="B993" s="1" t="s">
        <v>257</v>
      </c>
      <c r="C993" s="1" t="s">
        <v>535</v>
      </c>
      <c r="D993" s="1" t="str">
        <f>_xlfn.CONCAT(EcommerceDataset[[#This Row],[first_name]]," ",EcommerceDataset[[#This Row],[last_name]])</f>
        <v>John Giles</v>
      </c>
      <c r="E993" s="1" t="s">
        <v>36</v>
      </c>
      <c r="F993" s="1" t="s">
        <v>49</v>
      </c>
      <c r="G993" s="1" t="s">
        <v>93</v>
      </c>
      <c r="H993" s="1" t="s">
        <v>120</v>
      </c>
      <c r="I993" s="1" t="s">
        <v>121</v>
      </c>
      <c r="J993" s="1" t="s">
        <v>122</v>
      </c>
      <c r="K993" s="4">
        <v>1</v>
      </c>
      <c r="L993" s="5">
        <v>149</v>
      </c>
      <c r="M993" s="5">
        <f>EcommerceDataset[[#This Row],[quantity]]*EcommerceDataset[[#This Row],[unit_price]]</f>
        <v>149</v>
      </c>
      <c r="N993" s="1" t="s">
        <v>3764</v>
      </c>
      <c r="O993" s="3">
        <v>45599</v>
      </c>
      <c r="P993" s="1" t="s">
        <v>75</v>
      </c>
      <c r="Q993" s="1" t="s">
        <v>43</v>
      </c>
      <c r="R993" s="4">
        <v>4</v>
      </c>
      <c r="S993" s="1" t="s">
        <v>66</v>
      </c>
      <c r="T993" s="1" t="s">
        <v>3765</v>
      </c>
      <c r="U993" s="3">
        <v>45635</v>
      </c>
    </row>
    <row r="994" spans="1:21" x14ac:dyDescent="0.3">
      <c r="A994" s="1" t="s">
        <v>323</v>
      </c>
      <c r="B994" s="1" t="s">
        <v>324</v>
      </c>
      <c r="C994" s="1" t="s">
        <v>325</v>
      </c>
      <c r="D994" s="1" t="str">
        <f>_xlfn.CONCAT(EcommerceDataset[[#This Row],[first_name]]," ",EcommerceDataset[[#This Row],[last_name]])</f>
        <v>Betty Thornton</v>
      </c>
      <c r="E994" s="1" t="s">
        <v>80</v>
      </c>
      <c r="F994" s="1" t="s">
        <v>37</v>
      </c>
      <c r="G994" s="1" t="s">
        <v>24</v>
      </c>
      <c r="H994" s="1" t="s">
        <v>25</v>
      </c>
      <c r="I994" s="1" t="s">
        <v>26</v>
      </c>
      <c r="J994" s="1" t="s">
        <v>27</v>
      </c>
      <c r="K994" s="4">
        <v>2</v>
      </c>
      <c r="L994" s="5">
        <v>229</v>
      </c>
      <c r="M994" s="5">
        <f>EcommerceDataset[[#This Row],[quantity]]*EcommerceDataset[[#This Row],[unit_price]]</f>
        <v>458</v>
      </c>
      <c r="N994" s="1" t="s">
        <v>3766</v>
      </c>
      <c r="O994" s="3">
        <v>44997</v>
      </c>
      <c r="P994" s="1" t="s">
        <v>29</v>
      </c>
      <c r="Q994" s="1" t="s">
        <v>56</v>
      </c>
      <c r="R994" s="4">
        <v>2</v>
      </c>
      <c r="S994" s="1" t="s">
        <v>132</v>
      </c>
      <c r="T994" s="1" t="s">
        <v>3767</v>
      </c>
      <c r="U994" s="3">
        <v>44854</v>
      </c>
    </row>
    <row r="995" spans="1:21" x14ac:dyDescent="0.3">
      <c r="A995" s="1" t="s">
        <v>3768</v>
      </c>
      <c r="B995" s="1" t="s">
        <v>248</v>
      </c>
      <c r="C995" s="1" t="s">
        <v>3769</v>
      </c>
      <c r="D995" s="1" t="str">
        <f>_xlfn.CONCAT(EcommerceDataset[[#This Row],[first_name]]," ",EcommerceDataset[[#This Row],[last_name]])</f>
        <v>Thomas Mccullough</v>
      </c>
      <c r="E995" s="1" t="s">
        <v>80</v>
      </c>
      <c r="F995" s="1" t="s">
        <v>23</v>
      </c>
      <c r="G995" s="1" t="s">
        <v>50</v>
      </c>
      <c r="H995" s="1" t="s">
        <v>120</v>
      </c>
      <c r="I995" s="1" t="s">
        <v>121</v>
      </c>
      <c r="J995" s="1" t="s">
        <v>122</v>
      </c>
      <c r="K995" s="4">
        <v>4</v>
      </c>
      <c r="L995" s="5">
        <v>149</v>
      </c>
      <c r="M995" s="5">
        <f>EcommerceDataset[[#This Row],[quantity]]*EcommerceDataset[[#This Row],[unit_price]]</f>
        <v>596</v>
      </c>
      <c r="N995" s="1" t="s">
        <v>3770</v>
      </c>
      <c r="O995" s="3">
        <v>45781</v>
      </c>
      <c r="P995" s="1" t="s">
        <v>109</v>
      </c>
      <c r="Q995" s="1" t="s">
        <v>43</v>
      </c>
      <c r="R995" s="4">
        <v>2</v>
      </c>
      <c r="S995" s="1" t="s">
        <v>103</v>
      </c>
      <c r="T995" s="1" t="s">
        <v>3771</v>
      </c>
      <c r="U995" s="3">
        <v>45376</v>
      </c>
    </row>
    <row r="996" spans="1:21" x14ac:dyDescent="0.3">
      <c r="A996" s="1" t="s">
        <v>3772</v>
      </c>
      <c r="B996" s="1" t="s">
        <v>768</v>
      </c>
      <c r="C996" s="1" t="s">
        <v>1721</v>
      </c>
      <c r="D996" s="1" t="str">
        <f>_xlfn.CONCAT(EcommerceDataset[[#This Row],[first_name]]," ",EcommerceDataset[[#This Row],[last_name]])</f>
        <v>Emily Hughes</v>
      </c>
      <c r="E996" s="1" t="s">
        <v>80</v>
      </c>
      <c r="F996" s="1" t="s">
        <v>49</v>
      </c>
      <c r="G996" s="1" t="s">
        <v>93</v>
      </c>
      <c r="H996" s="1" t="s">
        <v>51</v>
      </c>
      <c r="I996" s="1" t="s">
        <v>52</v>
      </c>
      <c r="J996" s="1" t="s">
        <v>53</v>
      </c>
      <c r="K996" s="4">
        <v>3</v>
      </c>
      <c r="L996" s="5">
        <v>59</v>
      </c>
      <c r="M996" s="5">
        <f>EcommerceDataset[[#This Row],[quantity]]*EcommerceDataset[[#This Row],[unit_price]]</f>
        <v>177</v>
      </c>
      <c r="N996" s="1" t="s">
        <v>3773</v>
      </c>
      <c r="O996" s="3">
        <v>45611</v>
      </c>
      <c r="P996" s="1" t="s">
        <v>55</v>
      </c>
      <c r="Q996" s="1" t="s">
        <v>30</v>
      </c>
      <c r="R996" s="4">
        <v>3</v>
      </c>
      <c r="S996" s="1" t="s">
        <v>103</v>
      </c>
      <c r="T996" s="1" t="s">
        <v>3774</v>
      </c>
      <c r="U996" s="3">
        <v>45389</v>
      </c>
    </row>
    <row r="997" spans="1:21" x14ac:dyDescent="0.3">
      <c r="A997" s="1" t="s">
        <v>3775</v>
      </c>
      <c r="B997" s="1" t="s">
        <v>2720</v>
      </c>
      <c r="C997" s="1" t="s">
        <v>35</v>
      </c>
      <c r="D997" s="1" t="str">
        <f>_xlfn.CONCAT(EcommerceDataset[[#This Row],[first_name]]," ",EcommerceDataset[[#This Row],[last_name]])</f>
        <v>Marilyn White</v>
      </c>
      <c r="E997" s="1" t="s">
        <v>80</v>
      </c>
      <c r="F997" s="1" t="s">
        <v>37</v>
      </c>
      <c r="G997" s="1" t="s">
        <v>119</v>
      </c>
      <c r="H997" s="1" t="s">
        <v>62</v>
      </c>
      <c r="I997" s="1" t="s">
        <v>63</v>
      </c>
      <c r="J997" s="1" t="s">
        <v>64</v>
      </c>
      <c r="K997" s="4">
        <v>1</v>
      </c>
      <c r="L997" s="5">
        <v>399</v>
      </c>
      <c r="M997" s="5">
        <f>EcommerceDataset[[#This Row],[quantity]]*EcommerceDataset[[#This Row],[unit_price]]</f>
        <v>399</v>
      </c>
      <c r="N997" s="1" t="s">
        <v>3776</v>
      </c>
      <c r="O997" s="3">
        <v>45698</v>
      </c>
      <c r="P997" s="1" t="s">
        <v>29</v>
      </c>
      <c r="Q997" s="1" t="s">
        <v>30</v>
      </c>
      <c r="R997" s="4">
        <v>5</v>
      </c>
      <c r="S997" s="1" t="s">
        <v>103</v>
      </c>
      <c r="T997" s="1" t="s">
        <v>3777</v>
      </c>
      <c r="U997" s="3">
        <v>45290</v>
      </c>
    </row>
    <row r="998" spans="1:21" x14ac:dyDescent="0.3">
      <c r="A998" s="1" t="s">
        <v>1000</v>
      </c>
      <c r="B998" s="1" t="s">
        <v>700</v>
      </c>
      <c r="C998" s="1" t="s">
        <v>1001</v>
      </c>
      <c r="D998" s="1" t="str">
        <f>_xlfn.CONCAT(EcommerceDataset[[#This Row],[first_name]]," ",EcommerceDataset[[#This Row],[last_name]])</f>
        <v>James Herring</v>
      </c>
      <c r="E998" s="1" t="s">
        <v>36</v>
      </c>
      <c r="F998" s="1" t="s">
        <v>49</v>
      </c>
      <c r="G998" s="1" t="s">
        <v>71</v>
      </c>
      <c r="H998" s="1" t="s">
        <v>120</v>
      </c>
      <c r="I998" s="1" t="s">
        <v>121</v>
      </c>
      <c r="J998" s="1" t="s">
        <v>122</v>
      </c>
      <c r="K998" s="4">
        <v>4</v>
      </c>
      <c r="L998" s="5">
        <v>149</v>
      </c>
      <c r="M998" s="5">
        <f>EcommerceDataset[[#This Row],[quantity]]*EcommerceDataset[[#This Row],[unit_price]]</f>
        <v>596</v>
      </c>
      <c r="N998" s="1" t="s">
        <v>3778</v>
      </c>
      <c r="O998" s="3">
        <v>45585</v>
      </c>
      <c r="P998" s="1" t="s">
        <v>109</v>
      </c>
      <c r="Q998" s="1" t="s">
        <v>56</v>
      </c>
      <c r="R998" s="4">
        <v>4</v>
      </c>
      <c r="S998" s="1" t="s">
        <v>66</v>
      </c>
      <c r="T998" s="1" t="s">
        <v>3779</v>
      </c>
      <c r="U998" s="3">
        <v>45257</v>
      </c>
    </row>
    <row r="999" spans="1:21" x14ac:dyDescent="0.3">
      <c r="A999" s="1" t="s">
        <v>3780</v>
      </c>
      <c r="B999" s="1" t="s">
        <v>3781</v>
      </c>
      <c r="C999" s="1" t="s">
        <v>1107</v>
      </c>
      <c r="D999" s="1" t="str">
        <f>_xlfn.CONCAT(EcommerceDataset[[#This Row],[first_name]]," ",EcommerceDataset[[#This Row],[last_name]])</f>
        <v>Roberto Savage</v>
      </c>
      <c r="E999" s="1" t="s">
        <v>80</v>
      </c>
      <c r="F999" s="1" t="s">
        <v>37</v>
      </c>
      <c r="G999" s="1" t="s">
        <v>93</v>
      </c>
      <c r="H999" s="1" t="s">
        <v>120</v>
      </c>
      <c r="I999" s="1" t="s">
        <v>121</v>
      </c>
      <c r="J999" s="1" t="s">
        <v>122</v>
      </c>
      <c r="K999" s="4">
        <v>2</v>
      </c>
      <c r="L999" s="5">
        <v>149</v>
      </c>
      <c r="M999" s="5">
        <f>EcommerceDataset[[#This Row],[quantity]]*EcommerceDataset[[#This Row],[unit_price]]</f>
        <v>298</v>
      </c>
      <c r="N999" s="1" t="s">
        <v>3782</v>
      </c>
      <c r="O999" s="3">
        <v>45192</v>
      </c>
      <c r="P999" s="1" t="s">
        <v>75</v>
      </c>
      <c r="Q999" s="1" t="s">
        <v>30</v>
      </c>
      <c r="R999" s="4">
        <v>4</v>
      </c>
      <c r="S999" s="1" t="s">
        <v>66</v>
      </c>
      <c r="T999" s="1" t="s">
        <v>3783</v>
      </c>
      <c r="U999" s="3">
        <v>45883</v>
      </c>
    </row>
    <row r="1000" spans="1:21" x14ac:dyDescent="0.3">
      <c r="A1000" s="1" t="s">
        <v>3086</v>
      </c>
      <c r="B1000" s="1" t="s">
        <v>1534</v>
      </c>
      <c r="C1000" s="1" t="s">
        <v>295</v>
      </c>
      <c r="D1000" s="1" t="str">
        <f>_xlfn.CONCAT(EcommerceDataset[[#This Row],[first_name]]," ",EcommerceDataset[[#This Row],[last_name]])</f>
        <v>Melissa Jennings</v>
      </c>
      <c r="E1000" s="1" t="s">
        <v>80</v>
      </c>
      <c r="F1000" s="1" t="s">
        <v>49</v>
      </c>
      <c r="G1000" s="1" t="s">
        <v>38</v>
      </c>
      <c r="H1000" s="1" t="s">
        <v>51</v>
      </c>
      <c r="I1000" s="1" t="s">
        <v>52</v>
      </c>
      <c r="J1000" s="1" t="s">
        <v>53</v>
      </c>
      <c r="K1000" s="4">
        <v>3</v>
      </c>
      <c r="L1000" s="5">
        <v>59</v>
      </c>
      <c r="M1000" s="5">
        <f>EcommerceDataset[[#This Row],[quantity]]*EcommerceDataset[[#This Row],[unit_price]]</f>
        <v>177</v>
      </c>
      <c r="N1000" s="1" t="s">
        <v>3784</v>
      </c>
      <c r="O1000" s="3">
        <v>45783</v>
      </c>
      <c r="P1000" s="1" t="s">
        <v>75</v>
      </c>
      <c r="Q1000" s="1" t="s">
        <v>30</v>
      </c>
      <c r="R1000" s="4">
        <v>3</v>
      </c>
      <c r="S1000" s="1" t="s">
        <v>31</v>
      </c>
      <c r="T1000" s="1" t="s">
        <v>3785</v>
      </c>
      <c r="U1000" s="3">
        <v>45732</v>
      </c>
    </row>
    <row r="1001" spans="1:21" x14ac:dyDescent="0.3">
      <c r="A1001" s="1" t="s">
        <v>3786</v>
      </c>
      <c r="B1001" s="1" t="s">
        <v>3787</v>
      </c>
      <c r="C1001" s="1" t="s">
        <v>48</v>
      </c>
      <c r="D1001" s="1" t="str">
        <f>_xlfn.CONCAT(EcommerceDataset[[#This Row],[first_name]]," ",EcommerceDataset[[#This Row],[last_name]])</f>
        <v>Rodney Foster</v>
      </c>
      <c r="E1001" s="1" t="s">
        <v>22</v>
      </c>
      <c r="F1001" s="1" t="s">
        <v>37</v>
      </c>
      <c r="G1001" s="1" t="s">
        <v>185</v>
      </c>
      <c r="H1001" s="1" t="s">
        <v>39</v>
      </c>
      <c r="I1001" s="1" t="s">
        <v>40</v>
      </c>
      <c r="J1001" s="1" t="s">
        <v>41</v>
      </c>
      <c r="K1001" s="4">
        <v>3</v>
      </c>
      <c r="L1001" s="5">
        <v>59</v>
      </c>
      <c r="M1001" s="5">
        <f>EcommerceDataset[[#This Row],[quantity]]*EcommerceDataset[[#This Row],[unit_price]]</f>
        <v>177</v>
      </c>
      <c r="N1001" s="1" t="s">
        <v>3788</v>
      </c>
      <c r="O1001" s="3">
        <v>45693</v>
      </c>
      <c r="P1001" s="1" t="s">
        <v>102</v>
      </c>
      <c r="Q1001" s="1" t="s">
        <v>56</v>
      </c>
      <c r="R1001" s="4">
        <v>1</v>
      </c>
      <c r="S1001" s="1" t="s">
        <v>132</v>
      </c>
      <c r="T1001" s="1" t="s">
        <v>3789</v>
      </c>
      <c r="U1001" s="3">
        <v>45462</v>
      </c>
    </row>
    <row r="1002" spans="1:21" x14ac:dyDescent="0.3">
      <c r="A1002" s="1" t="s">
        <v>3790</v>
      </c>
      <c r="B1002" s="1" t="s">
        <v>2708</v>
      </c>
      <c r="C1002" s="1" t="s">
        <v>3791</v>
      </c>
      <c r="D1002" s="1" t="str">
        <f>_xlfn.CONCAT(EcommerceDataset[[#This Row],[first_name]]," ",EcommerceDataset[[#This Row],[last_name]])</f>
        <v>Jacqueline Mcpherson</v>
      </c>
      <c r="E1002" s="1" t="s">
        <v>36</v>
      </c>
      <c r="F1002" s="1" t="s">
        <v>49</v>
      </c>
      <c r="G1002" s="1" t="s">
        <v>38</v>
      </c>
      <c r="H1002" s="1" t="s">
        <v>62</v>
      </c>
      <c r="I1002" s="1" t="s">
        <v>63</v>
      </c>
      <c r="J1002" s="1" t="s">
        <v>64</v>
      </c>
      <c r="K1002" s="4">
        <v>5</v>
      </c>
      <c r="L1002" s="5">
        <v>399</v>
      </c>
      <c r="M1002" s="5">
        <f>EcommerceDataset[[#This Row],[quantity]]*EcommerceDataset[[#This Row],[unit_price]]</f>
        <v>1995</v>
      </c>
      <c r="N1002" s="1" t="s">
        <v>3792</v>
      </c>
      <c r="O1002" s="3">
        <v>45061</v>
      </c>
      <c r="P1002" s="1" t="s">
        <v>102</v>
      </c>
      <c r="Q1002" s="1" t="s">
        <v>43</v>
      </c>
      <c r="R1002" s="4">
        <v>2</v>
      </c>
      <c r="S1002" s="1" t="s">
        <v>66</v>
      </c>
      <c r="T1002" s="1" t="s">
        <v>3793</v>
      </c>
      <c r="U1002" s="3">
        <v>45469</v>
      </c>
    </row>
    <row r="1003" spans="1:21" x14ac:dyDescent="0.3">
      <c r="A1003" s="1" t="s">
        <v>3794</v>
      </c>
      <c r="B1003" s="1" t="s">
        <v>700</v>
      </c>
      <c r="C1003" s="1" t="s">
        <v>3795</v>
      </c>
      <c r="D1003" s="1" t="str">
        <f>_xlfn.CONCAT(EcommerceDataset[[#This Row],[first_name]]," ",EcommerceDataset[[#This Row],[last_name]])</f>
        <v>James Davies</v>
      </c>
      <c r="E1003" s="1" t="s">
        <v>80</v>
      </c>
      <c r="F1003" s="1" t="s">
        <v>23</v>
      </c>
      <c r="G1003" s="1" t="s">
        <v>50</v>
      </c>
      <c r="H1003" s="1" t="s">
        <v>39</v>
      </c>
      <c r="I1003" s="1" t="s">
        <v>40</v>
      </c>
      <c r="J1003" s="1" t="s">
        <v>41</v>
      </c>
      <c r="K1003" s="4">
        <v>3</v>
      </c>
      <c r="L1003" s="5">
        <v>59</v>
      </c>
      <c r="M1003" s="5">
        <f>EcommerceDataset[[#This Row],[quantity]]*EcommerceDataset[[#This Row],[unit_price]]</f>
        <v>177</v>
      </c>
      <c r="N1003" s="1" t="s">
        <v>3796</v>
      </c>
      <c r="O1003" s="3">
        <v>45859</v>
      </c>
      <c r="P1003" s="1" t="s">
        <v>29</v>
      </c>
      <c r="Q1003" s="1" t="s">
        <v>43</v>
      </c>
      <c r="R1003" s="4">
        <v>4</v>
      </c>
      <c r="S1003" s="1" t="s">
        <v>44</v>
      </c>
      <c r="T1003" s="1" t="s">
        <v>3797</v>
      </c>
      <c r="U1003" s="3">
        <v>44867</v>
      </c>
    </row>
    <row r="1004" spans="1:21" x14ac:dyDescent="0.3">
      <c r="A1004" s="1" t="s">
        <v>3798</v>
      </c>
      <c r="B1004" s="1" t="s">
        <v>1801</v>
      </c>
      <c r="C1004" s="1" t="s">
        <v>3799</v>
      </c>
      <c r="D1004" s="1" t="str">
        <f>_xlfn.CONCAT(EcommerceDataset[[#This Row],[first_name]]," ",EcommerceDataset[[#This Row],[last_name]])</f>
        <v>Robin Hess</v>
      </c>
      <c r="E1004" s="1" t="s">
        <v>22</v>
      </c>
      <c r="F1004" s="1" t="s">
        <v>49</v>
      </c>
      <c r="G1004" s="1" t="s">
        <v>61</v>
      </c>
      <c r="H1004" s="1" t="s">
        <v>144</v>
      </c>
      <c r="I1004" s="1" t="s">
        <v>145</v>
      </c>
      <c r="J1004" s="1" t="s">
        <v>53</v>
      </c>
      <c r="K1004" s="4">
        <v>5</v>
      </c>
      <c r="L1004" s="5">
        <v>199</v>
      </c>
      <c r="M1004" s="5">
        <f>EcommerceDataset[[#This Row],[quantity]]*EcommerceDataset[[#This Row],[unit_price]]</f>
        <v>995</v>
      </c>
      <c r="N1004" s="1" t="s">
        <v>3800</v>
      </c>
      <c r="O1004" s="3">
        <v>45138</v>
      </c>
      <c r="P1004" s="1" t="s">
        <v>102</v>
      </c>
      <c r="Q1004" s="1" t="s">
        <v>30</v>
      </c>
      <c r="R1004" s="4">
        <v>3</v>
      </c>
      <c r="S1004" s="1" t="s">
        <v>44</v>
      </c>
      <c r="T1004" s="1" t="s">
        <v>3801</v>
      </c>
      <c r="U1004" s="3">
        <v>45631</v>
      </c>
    </row>
    <row r="1005" spans="1:21" x14ac:dyDescent="0.3">
      <c r="A1005" s="1" t="s">
        <v>3802</v>
      </c>
      <c r="B1005" s="1" t="s">
        <v>314</v>
      </c>
      <c r="C1005" s="1" t="s">
        <v>3803</v>
      </c>
      <c r="D1005" s="1" t="str">
        <f>_xlfn.CONCAT(EcommerceDataset[[#This Row],[first_name]]," ",EcommerceDataset[[#This Row],[last_name]])</f>
        <v>Tyler Archer</v>
      </c>
      <c r="E1005" s="1" t="s">
        <v>80</v>
      </c>
      <c r="F1005" s="1" t="s">
        <v>49</v>
      </c>
      <c r="G1005" s="1" t="s">
        <v>71</v>
      </c>
      <c r="H1005" s="1" t="s">
        <v>72</v>
      </c>
      <c r="I1005" s="1" t="s">
        <v>73</v>
      </c>
      <c r="J1005" s="1" t="s">
        <v>41</v>
      </c>
      <c r="K1005" s="4">
        <v>1</v>
      </c>
      <c r="L1005" s="5">
        <v>110</v>
      </c>
      <c r="M1005" s="5">
        <f>EcommerceDataset[[#This Row],[quantity]]*EcommerceDataset[[#This Row],[unit_price]]</f>
        <v>110</v>
      </c>
      <c r="N1005" s="1" t="s">
        <v>3804</v>
      </c>
      <c r="O1005" s="3">
        <v>45157</v>
      </c>
      <c r="P1005" s="1" t="s">
        <v>55</v>
      </c>
      <c r="Q1005" s="1" t="s">
        <v>43</v>
      </c>
      <c r="R1005" s="4">
        <v>5</v>
      </c>
      <c r="S1005" s="1" t="s">
        <v>44</v>
      </c>
      <c r="T1005" s="1" t="s">
        <v>3805</v>
      </c>
      <c r="U1005" s="3">
        <v>45162</v>
      </c>
    </row>
    <row r="1006" spans="1:21" x14ac:dyDescent="0.3">
      <c r="A1006" s="1" t="s">
        <v>3806</v>
      </c>
      <c r="B1006" s="1" t="s">
        <v>1989</v>
      </c>
      <c r="C1006" s="1" t="s">
        <v>503</v>
      </c>
      <c r="D1006" s="1" t="str">
        <f>_xlfn.CONCAT(EcommerceDataset[[#This Row],[first_name]]," ",EcommerceDataset[[#This Row],[last_name]])</f>
        <v>Megan Romero</v>
      </c>
      <c r="E1006" s="1" t="s">
        <v>80</v>
      </c>
      <c r="F1006" s="1" t="s">
        <v>23</v>
      </c>
      <c r="G1006" s="1" t="s">
        <v>119</v>
      </c>
      <c r="H1006" s="1" t="s">
        <v>86</v>
      </c>
      <c r="I1006" s="1" t="s">
        <v>87</v>
      </c>
      <c r="J1006" s="1" t="s">
        <v>64</v>
      </c>
      <c r="K1006" s="4">
        <v>3</v>
      </c>
      <c r="L1006" s="5">
        <v>99</v>
      </c>
      <c r="M1006" s="5">
        <f>EcommerceDataset[[#This Row],[quantity]]*EcommerceDataset[[#This Row],[unit_price]]</f>
        <v>297</v>
      </c>
      <c r="N1006" s="1" t="s">
        <v>3807</v>
      </c>
      <c r="O1006" s="3">
        <v>45646</v>
      </c>
      <c r="P1006" s="1" t="s">
        <v>109</v>
      </c>
      <c r="Q1006" s="1" t="s">
        <v>43</v>
      </c>
      <c r="R1006" s="4">
        <v>5</v>
      </c>
      <c r="S1006" s="1" t="s">
        <v>103</v>
      </c>
      <c r="T1006" s="1" t="s">
        <v>3808</v>
      </c>
      <c r="U1006" s="3">
        <v>44848</v>
      </c>
    </row>
    <row r="1007" spans="1:21" x14ac:dyDescent="0.3">
      <c r="A1007" s="1" t="s">
        <v>3809</v>
      </c>
      <c r="B1007" s="1" t="s">
        <v>749</v>
      </c>
      <c r="C1007" s="1" t="s">
        <v>457</v>
      </c>
      <c r="D1007" s="1" t="str">
        <f>_xlfn.CONCAT(EcommerceDataset[[#This Row],[first_name]]," ",EcommerceDataset[[#This Row],[last_name]])</f>
        <v>Stephanie Clark</v>
      </c>
      <c r="E1007" s="1" t="s">
        <v>36</v>
      </c>
      <c r="F1007" s="1" t="s">
        <v>37</v>
      </c>
      <c r="G1007" s="1" t="s">
        <v>93</v>
      </c>
      <c r="H1007" s="1" t="s">
        <v>190</v>
      </c>
      <c r="I1007" s="1" t="s">
        <v>191</v>
      </c>
      <c r="J1007" s="1" t="s">
        <v>41</v>
      </c>
      <c r="K1007" s="4">
        <v>2</v>
      </c>
      <c r="L1007" s="5">
        <v>120</v>
      </c>
      <c r="M1007" s="5">
        <f>EcommerceDataset[[#This Row],[quantity]]*EcommerceDataset[[#This Row],[unit_price]]</f>
        <v>240</v>
      </c>
      <c r="N1007" s="1" t="s">
        <v>3810</v>
      </c>
      <c r="O1007" s="3">
        <v>45340</v>
      </c>
      <c r="P1007" s="1" t="s">
        <v>109</v>
      </c>
      <c r="Q1007" s="1" t="s">
        <v>30</v>
      </c>
      <c r="R1007" s="4">
        <v>4</v>
      </c>
      <c r="S1007" s="1" t="s">
        <v>66</v>
      </c>
      <c r="T1007" s="1" t="s">
        <v>3811</v>
      </c>
      <c r="U1007" s="3">
        <v>45418</v>
      </c>
    </row>
    <row r="1008" spans="1:21" x14ac:dyDescent="0.3">
      <c r="A1008" s="1" t="s">
        <v>3812</v>
      </c>
      <c r="B1008" s="1" t="s">
        <v>112</v>
      </c>
      <c r="C1008" s="1" t="s">
        <v>3813</v>
      </c>
      <c r="D1008" s="1" t="str">
        <f>_xlfn.CONCAT(EcommerceDataset[[#This Row],[first_name]]," ",EcommerceDataset[[#This Row],[last_name]])</f>
        <v>Joshua Munoz</v>
      </c>
      <c r="E1008" s="1" t="s">
        <v>80</v>
      </c>
      <c r="F1008" s="1" t="s">
        <v>49</v>
      </c>
      <c r="G1008" s="1" t="s">
        <v>119</v>
      </c>
      <c r="H1008" s="1" t="s">
        <v>86</v>
      </c>
      <c r="I1008" s="1" t="s">
        <v>87</v>
      </c>
      <c r="J1008" s="1" t="s">
        <v>64</v>
      </c>
      <c r="K1008" s="4">
        <v>1</v>
      </c>
      <c r="L1008" s="5">
        <v>99</v>
      </c>
      <c r="M1008" s="5">
        <f>EcommerceDataset[[#This Row],[quantity]]*EcommerceDataset[[#This Row],[unit_price]]</f>
        <v>99</v>
      </c>
      <c r="N1008" s="1" t="s">
        <v>3814</v>
      </c>
      <c r="O1008" s="3">
        <v>45655</v>
      </c>
      <c r="P1008" s="1" t="s">
        <v>109</v>
      </c>
      <c r="Q1008" s="1" t="s">
        <v>30</v>
      </c>
      <c r="R1008" s="4">
        <v>3</v>
      </c>
      <c r="S1008" s="1" t="s">
        <v>132</v>
      </c>
      <c r="T1008" s="1" t="s">
        <v>3815</v>
      </c>
      <c r="U1008" s="3">
        <v>45563</v>
      </c>
    </row>
    <row r="1009" spans="1:21" x14ac:dyDescent="0.3">
      <c r="A1009" s="1" t="s">
        <v>3816</v>
      </c>
      <c r="B1009" s="1" t="s">
        <v>599</v>
      </c>
      <c r="C1009" s="1" t="s">
        <v>3817</v>
      </c>
      <c r="D1009" s="1" t="str">
        <f>_xlfn.CONCAT(EcommerceDataset[[#This Row],[first_name]]," ",EcommerceDataset[[#This Row],[last_name]])</f>
        <v>Christine Duncan</v>
      </c>
      <c r="E1009" s="1" t="s">
        <v>22</v>
      </c>
      <c r="F1009" s="1" t="s">
        <v>49</v>
      </c>
      <c r="G1009" s="1" t="s">
        <v>151</v>
      </c>
      <c r="H1009" s="1" t="s">
        <v>99</v>
      </c>
      <c r="I1009" s="1" t="s">
        <v>100</v>
      </c>
      <c r="J1009" s="1" t="s">
        <v>27</v>
      </c>
      <c r="K1009" s="4">
        <v>5</v>
      </c>
      <c r="L1009" s="5">
        <v>199</v>
      </c>
      <c r="M1009" s="5">
        <f>EcommerceDataset[[#This Row],[quantity]]*EcommerceDataset[[#This Row],[unit_price]]</f>
        <v>995</v>
      </c>
      <c r="N1009" s="1" t="s">
        <v>3818</v>
      </c>
      <c r="O1009" s="3">
        <v>45531</v>
      </c>
      <c r="P1009" s="1" t="s">
        <v>29</v>
      </c>
      <c r="Q1009" s="1" t="s">
        <v>43</v>
      </c>
      <c r="R1009" s="4">
        <v>1</v>
      </c>
      <c r="S1009" s="1" t="s">
        <v>103</v>
      </c>
      <c r="T1009" s="1" t="s">
        <v>3819</v>
      </c>
      <c r="U1009" s="3">
        <v>45203</v>
      </c>
    </row>
    <row r="1010" spans="1:21" x14ac:dyDescent="0.3">
      <c r="A1010" s="1" t="s">
        <v>3820</v>
      </c>
      <c r="B1010" s="1" t="s">
        <v>304</v>
      </c>
      <c r="C1010" s="1" t="s">
        <v>1348</v>
      </c>
      <c r="D1010" s="1" t="str">
        <f>_xlfn.CONCAT(EcommerceDataset[[#This Row],[first_name]]," ",EcommerceDataset[[#This Row],[last_name]])</f>
        <v>Catherine Sanders</v>
      </c>
      <c r="E1010" s="1" t="s">
        <v>36</v>
      </c>
      <c r="F1010" s="1" t="s">
        <v>23</v>
      </c>
      <c r="G1010" s="1" t="s">
        <v>50</v>
      </c>
      <c r="H1010" s="1" t="s">
        <v>190</v>
      </c>
      <c r="I1010" s="1" t="s">
        <v>191</v>
      </c>
      <c r="J1010" s="1" t="s">
        <v>41</v>
      </c>
      <c r="K1010" s="4">
        <v>1</v>
      </c>
      <c r="L1010" s="5">
        <v>120</v>
      </c>
      <c r="M1010" s="5">
        <f>EcommerceDataset[[#This Row],[quantity]]*EcommerceDataset[[#This Row],[unit_price]]</f>
        <v>120</v>
      </c>
      <c r="N1010" s="1" t="s">
        <v>3821</v>
      </c>
      <c r="O1010" s="3">
        <v>45669</v>
      </c>
      <c r="P1010" s="1" t="s">
        <v>29</v>
      </c>
      <c r="Q1010" s="1" t="s">
        <v>43</v>
      </c>
      <c r="R1010" s="4">
        <v>5</v>
      </c>
      <c r="S1010" s="1" t="s">
        <v>66</v>
      </c>
      <c r="T1010" s="1" t="s">
        <v>3822</v>
      </c>
      <c r="U1010" s="3">
        <v>44965</v>
      </c>
    </row>
    <row r="1011" spans="1:21" x14ac:dyDescent="0.3">
      <c r="A1011" s="1" t="s">
        <v>3823</v>
      </c>
      <c r="B1011" s="1" t="s">
        <v>84</v>
      </c>
      <c r="C1011" s="1" t="s">
        <v>3824</v>
      </c>
      <c r="D1011" s="1" t="str">
        <f>_xlfn.CONCAT(EcommerceDataset[[#This Row],[first_name]]," ",EcommerceDataset[[#This Row],[last_name]])</f>
        <v>Jennifer Chandler</v>
      </c>
      <c r="E1011" s="1" t="s">
        <v>36</v>
      </c>
      <c r="F1011" s="1" t="s">
        <v>37</v>
      </c>
      <c r="G1011" s="1" t="s">
        <v>61</v>
      </c>
      <c r="H1011" s="1" t="s">
        <v>99</v>
      </c>
      <c r="I1011" s="1" t="s">
        <v>100</v>
      </c>
      <c r="J1011" s="1" t="s">
        <v>27</v>
      </c>
      <c r="K1011" s="4">
        <v>2</v>
      </c>
      <c r="L1011" s="5">
        <v>199</v>
      </c>
      <c r="M1011" s="5">
        <f>EcommerceDataset[[#This Row],[quantity]]*EcommerceDataset[[#This Row],[unit_price]]</f>
        <v>398</v>
      </c>
      <c r="N1011" s="1" t="s">
        <v>3825</v>
      </c>
      <c r="O1011" s="3">
        <v>44938</v>
      </c>
      <c r="P1011" s="1" t="s">
        <v>75</v>
      </c>
      <c r="Q1011" s="1" t="s">
        <v>43</v>
      </c>
      <c r="R1011" s="4">
        <v>1</v>
      </c>
      <c r="S1011" s="1" t="s">
        <v>31</v>
      </c>
      <c r="T1011" s="1" t="s">
        <v>3826</v>
      </c>
      <c r="U1011" s="3">
        <v>45542</v>
      </c>
    </row>
    <row r="1012" spans="1:21" x14ac:dyDescent="0.3">
      <c r="A1012" s="1" t="s">
        <v>3827</v>
      </c>
      <c r="B1012" s="1" t="s">
        <v>1817</v>
      </c>
      <c r="C1012" s="1" t="s">
        <v>416</v>
      </c>
      <c r="D1012" s="1" t="str">
        <f>_xlfn.CONCAT(EcommerceDataset[[#This Row],[first_name]]," ",EcommerceDataset[[#This Row],[last_name]])</f>
        <v>Randall Lopez</v>
      </c>
      <c r="E1012" s="1" t="s">
        <v>22</v>
      </c>
      <c r="F1012" s="1" t="s">
        <v>37</v>
      </c>
      <c r="G1012" s="1" t="s">
        <v>93</v>
      </c>
      <c r="H1012" s="1" t="s">
        <v>390</v>
      </c>
      <c r="I1012" s="1" t="s">
        <v>391</v>
      </c>
      <c r="J1012" s="1" t="s">
        <v>122</v>
      </c>
      <c r="K1012" s="4">
        <v>5</v>
      </c>
      <c r="L1012" s="5">
        <v>25</v>
      </c>
      <c r="M1012" s="5">
        <f>EcommerceDataset[[#This Row],[quantity]]*EcommerceDataset[[#This Row],[unit_price]]</f>
        <v>125</v>
      </c>
      <c r="N1012" s="1" t="s">
        <v>3828</v>
      </c>
      <c r="O1012" s="3">
        <v>45383</v>
      </c>
      <c r="P1012" s="1" t="s">
        <v>55</v>
      </c>
      <c r="Q1012" s="1" t="s">
        <v>43</v>
      </c>
      <c r="R1012" s="4">
        <v>1</v>
      </c>
      <c r="S1012" s="1" t="s">
        <v>132</v>
      </c>
      <c r="T1012" s="1" t="s">
        <v>3829</v>
      </c>
      <c r="U1012" s="3">
        <v>45182</v>
      </c>
    </row>
    <row r="1013" spans="1:21" x14ac:dyDescent="0.3">
      <c r="A1013" s="1" t="s">
        <v>1399</v>
      </c>
      <c r="B1013" s="1" t="s">
        <v>69</v>
      </c>
      <c r="C1013" s="1" t="s">
        <v>1400</v>
      </c>
      <c r="D1013" s="1" t="str">
        <f>_xlfn.CONCAT(EcommerceDataset[[#This Row],[first_name]]," ",EcommerceDataset[[#This Row],[last_name]])</f>
        <v>Amy Cooley</v>
      </c>
      <c r="E1013" s="1" t="s">
        <v>80</v>
      </c>
      <c r="F1013" s="1" t="s">
        <v>23</v>
      </c>
      <c r="G1013" s="1" t="s">
        <v>24</v>
      </c>
      <c r="H1013" s="1" t="s">
        <v>217</v>
      </c>
      <c r="I1013" s="1" t="s">
        <v>218</v>
      </c>
      <c r="J1013" s="1" t="s">
        <v>27</v>
      </c>
      <c r="K1013" s="4">
        <v>5</v>
      </c>
      <c r="L1013" s="5">
        <v>899</v>
      </c>
      <c r="M1013" s="5">
        <f>EcommerceDataset[[#This Row],[quantity]]*EcommerceDataset[[#This Row],[unit_price]]</f>
        <v>4495</v>
      </c>
      <c r="N1013" s="1" t="s">
        <v>3830</v>
      </c>
      <c r="O1013" s="3">
        <v>45030</v>
      </c>
      <c r="P1013" s="1" t="s">
        <v>29</v>
      </c>
      <c r="Q1013" s="1" t="s">
        <v>56</v>
      </c>
      <c r="R1013" s="4">
        <v>2</v>
      </c>
      <c r="S1013" s="1" t="s">
        <v>132</v>
      </c>
      <c r="T1013" s="1" t="s">
        <v>3831</v>
      </c>
      <c r="U1013" s="3">
        <v>45338</v>
      </c>
    </row>
    <row r="1014" spans="1:21" x14ac:dyDescent="0.3">
      <c r="A1014" s="1" t="s">
        <v>3832</v>
      </c>
      <c r="B1014" s="1" t="s">
        <v>84</v>
      </c>
      <c r="C1014" s="1" t="s">
        <v>275</v>
      </c>
      <c r="D1014" s="1" t="str">
        <f>_xlfn.CONCAT(EcommerceDataset[[#This Row],[first_name]]," ",EcommerceDataset[[#This Row],[last_name]])</f>
        <v>Jennifer Smith</v>
      </c>
      <c r="E1014" s="1" t="s">
        <v>80</v>
      </c>
      <c r="F1014" s="1" t="s">
        <v>37</v>
      </c>
      <c r="G1014" s="1" t="s">
        <v>71</v>
      </c>
      <c r="H1014" s="1" t="s">
        <v>39</v>
      </c>
      <c r="I1014" s="1" t="s">
        <v>40</v>
      </c>
      <c r="J1014" s="1" t="s">
        <v>41</v>
      </c>
      <c r="K1014" s="4">
        <v>2</v>
      </c>
      <c r="L1014" s="5">
        <v>59</v>
      </c>
      <c r="M1014" s="5">
        <f>EcommerceDataset[[#This Row],[quantity]]*EcommerceDataset[[#This Row],[unit_price]]</f>
        <v>118</v>
      </c>
      <c r="N1014" s="1" t="s">
        <v>3833</v>
      </c>
      <c r="O1014" s="3">
        <v>45250</v>
      </c>
      <c r="P1014" s="1" t="s">
        <v>102</v>
      </c>
      <c r="Q1014" s="1" t="s">
        <v>30</v>
      </c>
      <c r="R1014" s="4">
        <v>3</v>
      </c>
      <c r="S1014" s="1" t="s">
        <v>103</v>
      </c>
      <c r="T1014" s="1" t="s">
        <v>3834</v>
      </c>
      <c r="U1014" s="3">
        <v>44810</v>
      </c>
    </row>
    <row r="1015" spans="1:21" x14ac:dyDescent="0.3">
      <c r="A1015" s="1" t="s">
        <v>3835</v>
      </c>
      <c r="B1015" s="1" t="s">
        <v>1755</v>
      </c>
      <c r="C1015" s="1" t="s">
        <v>986</v>
      </c>
      <c r="D1015" s="1" t="str">
        <f>_xlfn.CONCAT(EcommerceDataset[[#This Row],[first_name]]," ",EcommerceDataset[[#This Row],[last_name]])</f>
        <v>Pamela Chambers</v>
      </c>
      <c r="E1015" s="1" t="s">
        <v>22</v>
      </c>
      <c r="F1015" s="1" t="s">
        <v>49</v>
      </c>
      <c r="G1015" s="1" t="s">
        <v>50</v>
      </c>
      <c r="H1015" s="1" t="s">
        <v>99</v>
      </c>
      <c r="I1015" s="1" t="s">
        <v>100</v>
      </c>
      <c r="J1015" s="1" t="s">
        <v>27</v>
      </c>
      <c r="K1015" s="4">
        <v>5</v>
      </c>
      <c r="L1015" s="5">
        <v>199</v>
      </c>
      <c r="M1015" s="5">
        <f>EcommerceDataset[[#This Row],[quantity]]*EcommerceDataset[[#This Row],[unit_price]]</f>
        <v>995</v>
      </c>
      <c r="N1015" s="1" t="s">
        <v>3836</v>
      </c>
      <c r="O1015" s="3">
        <v>44868</v>
      </c>
      <c r="P1015" s="1" t="s">
        <v>55</v>
      </c>
      <c r="Q1015" s="1" t="s">
        <v>56</v>
      </c>
      <c r="R1015" s="4">
        <v>3</v>
      </c>
      <c r="S1015" s="1" t="s">
        <v>31</v>
      </c>
      <c r="T1015" s="1" t="s">
        <v>3837</v>
      </c>
      <c r="U1015" s="3">
        <v>45687</v>
      </c>
    </row>
    <row r="1016" spans="1:21" x14ac:dyDescent="0.3">
      <c r="A1016" s="1" t="s">
        <v>3838</v>
      </c>
      <c r="B1016" s="1" t="s">
        <v>438</v>
      </c>
      <c r="C1016" s="1" t="s">
        <v>358</v>
      </c>
      <c r="D1016" s="1" t="str">
        <f>_xlfn.CONCAT(EcommerceDataset[[#This Row],[first_name]]," ",EcommerceDataset[[#This Row],[last_name]])</f>
        <v>Antonio Flynn</v>
      </c>
      <c r="E1016" s="1" t="s">
        <v>80</v>
      </c>
      <c r="F1016" s="1" t="s">
        <v>37</v>
      </c>
      <c r="G1016" s="1" t="s">
        <v>50</v>
      </c>
      <c r="H1016" s="1" t="s">
        <v>39</v>
      </c>
      <c r="I1016" s="1" t="s">
        <v>40</v>
      </c>
      <c r="J1016" s="1" t="s">
        <v>41</v>
      </c>
      <c r="K1016" s="4">
        <v>5</v>
      </c>
      <c r="L1016" s="5">
        <v>59</v>
      </c>
      <c r="M1016" s="5">
        <f>EcommerceDataset[[#This Row],[quantity]]*EcommerceDataset[[#This Row],[unit_price]]</f>
        <v>295</v>
      </c>
      <c r="N1016" s="1" t="s">
        <v>3839</v>
      </c>
      <c r="O1016" s="3">
        <v>45338</v>
      </c>
      <c r="P1016" s="1" t="s">
        <v>75</v>
      </c>
      <c r="Q1016" s="1" t="s">
        <v>30</v>
      </c>
      <c r="R1016" s="4">
        <v>5</v>
      </c>
      <c r="S1016" s="1" t="s">
        <v>31</v>
      </c>
      <c r="T1016" s="1" t="s">
        <v>3840</v>
      </c>
      <c r="U1016" s="3">
        <v>45016</v>
      </c>
    </row>
    <row r="1017" spans="1:21" x14ac:dyDescent="0.3">
      <c r="A1017" s="1" t="s">
        <v>3841</v>
      </c>
      <c r="B1017" s="1" t="s">
        <v>415</v>
      </c>
      <c r="C1017" s="1" t="s">
        <v>976</v>
      </c>
      <c r="D1017" s="1" t="str">
        <f>_xlfn.CONCAT(EcommerceDataset[[#This Row],[first_name]]," ",EcommerceDataset[[#This Row],[last_name]])</f>
        <v>Laura Matthews</v>
      </c>
      <c r="E1017" s="1" t="s">
        <v>22</v>
      </c>
      <c r="F1017" s="1" t="s">
        <v>49</v>
      </c>
      <c r="G1017" s="1" t="s">
        <v>185</v>
      </c>
      <c r="H1017" s="1" t="s">
        <v>128</v>
      </c>
      <c r="I1017" s="1" t="s">
        <v>129</v>
      </c>
      <c r="J1017" s="1" t="s">
        <v>130</v>
      </c>
      <c r="K1017" s="4">
        <v>5</v>
      </c>
      <c r="L1017" s="5">
        <v>129</v>
      </c>
      <c r="M1017" s="5">
        <f>EcommerceDataset[[#This Row],[quantity]]*EcommerceDataset[[#This Row],[unit_price]]</f>
        <v>645</v>
      </c>
      <c r="N1017" s="1" t="s">
        <v>3842</v>
      </c>
      <c r="O1017" s="3">
        <v>44923</v>
      </c>
      <c r="P1017" s="1" t="s">
        <v>55</v>
      </c>
      <c r="Q1017" s="1" t="s">
        <v>30</v>
      </c>
      <c r="R1017" s="4">
        <v>5</v>
      </c>
      <c r="S1017" s="1" t="s">
        <v>103</v>
      </c>
      <c r="T1017" s="1" t="s">
        <v>3843</v>
      </c>
      <c r="U1017" s="3">
        <v>45232</v>
      </c>
    </row>
    <row r="1018" spans="1:21" x14ac:dyDescent="0.3">
      <c r="A1018" s="1" t="s">
        <v>3844</v>
      </c>
      <c r="B1018" s="1" t="s">
        <v>2493</v>
      </c>
      <c r="C1018" s="1" t="s">
        <v>2773</v>
      </c>
      <c r="D1018" s="1" t="str">
        <f>_xlfn.CONCAT(EcommerceDataset[[#This Row],[first_name]]," ",EcommerceDataset[[#This Row],[last_name]])</f>
        <v>Elizabeth Olson</v>
      </c>
      <c r="E1018" s="1" t="s">
        <v>36</v>
      </c>
      <c r="F1018" s="1" t="s">
        <v>37</v>
      </c>
      <c r="G1018" s="1" t="s">
        <v>185</v>
      </c>
      <c r="H1018" s="1" t="s">
        <v>128</v>
      </c>
      <c r="I1018" s="1" t="s">
        <v>129</v>
      </c>
      <c r="J1018" s="1" t="s">
        <v>130</v>
      </c>
      <c r="K1018" s="4">
        <v>5</v>
      </c>
      <c r="L1018" s="5">
        <v>129</v>
      </c>
      <c r="M1018" s="5">
        <f>EcommerceDataset[[#This Row],[quantity]]*EcommerceDataset[[#This Row],[unit_price]]</f>
        <v>645</v>
      </c>
      <c r="N1018" s="1" t="s">
        <v>3845</v>
      </c>
      <c r="O1018" s="3">
        <v>45408</v>
      </c>
      <c r="P1018" s="1" t="s">
        <v>75</v>
      </c>
      <c r="Q1018" s="1" t="s">
        <v>43</v>
      </c>
      <c r="R1018" s="4">
        <v>4</v>
      </c>
      <c r="S1018" s="1" t="s">
        <v>66</v>
      </c>
      <c r="T1018" s="1" t="s">
        <v>3846</v>
      </c>
      <c r="U1018" s="3">
        <v>45546</v>
      </c>
    </row>
    <row r="1019" spans="1:21" x14ac:dyDescent="0.3">
      <c r="A1019" s="1" t="s">
        <v>3847</v>
      </c>
      <c r="B1019" s="1" t="s">
        <v>315</v>
      </c>
      <c r="C1019" s="1" t="s">
        <v>3848</v>
      </c>
      <c r="D1019" s="1" t="str">
        <f>_xlfn.CONCAT(EcommerceDataset[[#This Row],[first_name]]," ",EcommerceDataset[[#This Row],[last_name]])</f>
        <v>Martin Erickson</v>
      </c>
      <c r="E1019" s="1" t="s">
        <v>80</v>
      </c>
      <c r="F1019" s="1" t="s">
        <v>49</v>
      </c>
      <c r="G1019" s="1" t="s">
        <v>179</v>
      </c>
      <c r="H1019" s="1" t="s">
        <v>190</v>
      </c>
      <c r="I1019" s="1" t="s">
        <v>191</v>
      </c>
      <c r="J1019" s="1" t="s">
        <v>41</v>
      </c>
      <c r="K1019" s="4">
        <v>3</v>
      </c>
      <c r="L1019" s="5">
        <v>120</v>
      </c>
      <c r="M1019" s="5">
        <f>EcommerceDataset[[#This Row],[quantity]]*EcommerceDataset[[#This Row],[unit_price]]</f>
        <v>360</v>
      </c>
      <c r="N1019" s="1" t="s">
        <v>3849</v>
      </c>
      <c r="O1019" s="3">
        <v>45391</v>
      </c>
      <c r="P1019" s="1" t="s">
        <v>55</v>
      </c>
      <c r="Q1019" s="1" t="s">
        <v>30</v>
      </c>
      <c r="R1019" s="4">
        <v>4</v>
      </c>
      <c r="S1019" s="1" t="s">
        <v>66</v>
      </c>
      <c r="T1019" s="1" t="s">
        <v>3850</v>
      </c>
      <c r="U1019" s="3">
        <v>44895</v>
      </c>
    </row>
    <row r="1020" spans="1:21" x14ac:dyDescent="0.3">
      <c r="A1020" s="1" t="s">
        <v>3851</v>
      </c>
      <c r="B1020" s="1" t="s">
        <v>106</v>
      </c>
      <c r="C1020" s="1" t="s">
        <v>619</v>
      </c>
      <c r="D1020" s="1" t="str">
        <f>_xlfn.CONCAT(EcommerceDataset[[#This Row],[first_name]]," ",EcommerceDataset[[#This Row],[last_name]])</f>
        <v>Richard Williams</v>
      </c>
      <c r="E1020" s="1" t="s">
        <v>36</v>
      </c>
      <c r="F1020" s="1" t="s">
        <v>49</v>
      </c>
      <c r="G1020" s="1" t="s">
        <v>50</v>
      </c>
      <c r="H1020" s="1" t="s">
        <v>137</v>
      </c>
      <c r="I1020" s="1" t="s">
        <v>138</v>
      </c>
      <c r="J1020" s="1" t="s">
        <v>27</v>
      </c>
      <c r="K1020" s="4">
        <v>2</v>
      </c>
      <c r="L1020" s="5">
        <v>999</v>
      </c>
      <c r="M1020" s="5">
        <f>EcommerceDataset[[#This Row],[quantity]]*EcommerceDataset[[#This Row],[unit_price]]</f>
        <v>1998</v>
      </c>
      <c r="N1020" s="1" t="s">
        <v>3852</v>
      </c>
      <c r="O1020" s="3">
        <v>45598</v>
      </c>
      <c r="P1020" s="1" t="s">
        <v>55</v>
      </c>
      <c r="Q1020" s="1" t="s">
        <v>43</v>
      </c>
      <c r="R1020" s="4">
        <v>2</v>
      </c>
      <c r="S1020" s="1" t="s">
        <v>66</v>
      </c>
      <c r="T1020" s="1" t="s">
        <v>3853</v>
      </c>
      <c r="U1020" s="3">
        <v>44953</v>
      </c>
    </row>
    <row r="1021" spans="1:21" x14ac:dyDescent="0.3">
      <c r="A1021" s="1" t="s">
        <v>3854</v>
      </c>
      <c r="B1021" s="1" t="s">
        <v>1250</v>
      </c>
      <c r="C1021" s="1" t="s">
        <v>3848</v>
      </c>
      <c r="D1021" s="1" t="str">
        <f>_xlfn.CONCAT(EcommerceDataset[[#This Row],[first_name]]," ",EcommerceDataset[[#This Row],[last_name]])</f>
        <v>Brett Erickson</v>
      </c>
      <c r="E1021" s="1" t="s">
        <v>36</v>
      </c>
      <c r="F1021" s="1" t="s">
        <v>49</v>
      </c>
      <c r="G1021" s="1" t="s">
        <v>179</v>
      </c>
      <c r="H1021" s="1" t="s">
        <v>137</v>
      </c>
      <c r="I1021" s="1" t="s">
        <v>138</v>
      </c>
      <c r="J1021" s="1" t="s">
        <v>27</v>
      </c>
      <c r="K1021" s="4">
        <v>5</v>
      </c>
      <c r="L1021" s="5">
        <v>999</v>
      </c>
      <c r="M1021" s="5">
        <f>EcommerceDataset[[#This Row],[quantity]]*EcommerceDataset[[#This Row],[unit_price]]</f>
        <v>4995</v>
      </c>
      <c r="N1021" s="1" t="s">
        <v>3855</v>
      </c>
      <c r="O1021" s="3">
        <v>44870</v>
      </c>
      <c r="P1021" s="1" t="s">
        <v>109</v>
      </c>
      <c r="Q1021" s="1" t="s">
        <v>43</v>
      </c>
      <c r="R1021" s="4">
        <v>1</v>
      </c>
      <c r="S1021" s="1" t="s">
        <v>44</v>
      </c>
      <c r="T1021" s="1" t="s">
        <v>3856</v>
      </c>
      <c r="U1021" s="3">
        <v>45426</v>
      </c>
    </row>
    <row r="1022" spans="1:21" x14ac:dyDescent="0.3">
      <c r="A1022" s="1" t="s">
        <v>3857</v>
      </c>
      <c r="B1022" s="1" t="s">
        <v>1038</v>
      </c>
      <c r="C1022" s="1" t="s">
        <v>3622</v>
      </c>
      <c r="D1022" s="1" t="str">
        <f>_xlfn.CONCAT(EcommerceDataset[[#This Row],[first_name]]," ",EcommerceDataset[[#This Row],[last_name]])</f>
        <v>Ashley Holloway</v>
      </c>
      <c r="E1022" s="1" t="s">
        <v>80</v>
      </c>
      <c r="F1022" s="1" t="s">
        <v>49</v>
      </c>
      <c r="G1022" s="1" t="s">
        <v>179</v>
      </c>
      <c r="H1022" s="1" t="s">
        <v>217</v>
      </c>
      <c r="I1022" s="1" t="s">
        <v>218</v>
      </c>
      <c r="J1022" s="1" t="s">
        <v>27</v>
      </c>
      <c r="K1022" s="4">
        <v>1</v>
      </c>
      <c r="L1022" s="5">
        <v>899</v>
      </c>
      <c r="M1022" s="5">
        <f>EcommerceDataset[[#This Row],[quantity]]*EcommerceDataset[[#This Row],[unit_price]]</f>
        <v>899</v>
      </c>
      <c r="N1022" s="1" t="s">
        <v>3858</v>
      </c>
      <c r="O1022" s="3">
        <v>45516</v>
      </c>
      <c r="P1022" s="1" t="s">
        <v>109</v>
      </c>
      <c r="Q1022" s="1" t="s">
        <v>56</v>
      </c>
      <c r="R1022" s="4">
        <v>1</v>
      </c>
      <c r="S1022" s="1" t="s">
        <v>44</v>
      </c>
      <c r="T1022" s="1" t="s">
        <v>3859</v>
      </c>
      <c r="U1022" s="3">
        <v>45093</v>
      </c>
    </row>
    <row r="1023" spans="1:21" x14ac:dyDescent="0.3">
      <c r="A1023" s="1" t="s">
        <v>3860</v>
      </c>
      <c r="B1023" s="1" t="s">
        <v>34</v>
      </c>
      <c r="C1023" s="1" t="s">
        <v>824</v>
      </c>
      <c r="D1023" s="1" t="str">
        <f>_xlfn.CONCAT(EcommerceDataset[[#This Row],[first_name]]," ",EcommerceDataset[[#This Row],[last_name]])</f>
        <v>Christopher Richardson</v>
      </c>
      <c r="E1023" s="1" t="s">
        <v>22</v>
      </c>
      <c r="F1023" s="1" t="s">
        <v>49</v>
      </c>
      <c r="G1023" s="1" t="s">
        <v>38</v>
      </c>
      <c r="H1023" s="1" t="s">
        <v>39</v>
      </c>
      <c r="I1023" s="1" t="s">
        <v>40</v>
      </c>
      <c r="J1023" s="1" t="s">
        <v>41</v>
      </c>
      <c r="K1023" s="4">
        <v>3</v>
      </c>
      <c r="L1023" s="5">
        <v>59</v>
      </c>
      <c r="M1023" s="5">
        <f>EcommerceDataset[[#This Row],[quantity]]*EcommerceDataset[[#This Row],[unit_price]]</f>
        <v>177</v>
      </c>
      <c r="N1023" s="1" t="s">
        <v>3861</v>
      </c>
      <c r="O1023" s="3">
        <v>45490</v>
      </c>
      <c r="P1023" s="1" t="s">
        <v>102</v>
      </c>
      <c r="Q1023" s="1" t="s">
        <v>43</v>
      </c>
      <c r="R1023" s="4">
        <v>2</v>
      </c>
      <c r="S1023" s="1" t="s">
        <v>103</v>
      </c>
      <c r="T1023" s="1" t="s">
        <v>3862</v>
      </c>
      <c r="U1023" s="3">
        <v>45746</v>
      </c>
    </row>
    <row r="1024" spans="1:21" x14ac:dyDescent="0.3">
      <c r="A1024" s="1" t="s">
        <v>3863</v>
      </c>
      <c r="B1024" s="1" t="s">
        <v>242</v>
      </c>
      <c r="C1024" s="1" t="s">
        <v>824</v>
      </c>
      <c r="D1024" s="1" t="str">
        <f>_xlfn.CONCAT(EcommerceDataset[[#This Row],[first_name]]," ",EcommerceDataset[[#This Row],[last_name]])</f>
        <v>Kimberly Richardson</v>
      </c>
      <c r="E1024" s="1" t="s">
        <v>36</v>
      </c>
      <c r="F1024" s="1" t="s">
        <v>23</v>
      </c>
      <c r="G1024" s="1" t="s">
        <v>24</v>
      </c>
      <c r="H1024" s="1" t="s">
        <v>167</v>
      </c>
      <c r="I1024" s="1" t="s">
        <v>168</v>
      </c>
      <c r="J1024" s="1" t="s">
        <v>130</v>
      </c>
      <c r="K1024" s="4">
        <v>3</v>
      </c>
      <c r="L1024" s="5">
        <v>80</v>
      </c>
      <c r="M1024" s="5">
        <f>EcommerceDataset[[#This Row],[quantity]]*EcommerceDataset[[#This Row],[unit_price]]</f>
        <v>240</v>
      </c>
      <c r="N1024" s="1" t="s">
        <v>3864</v>
      </c>
      <c r="O1024" s="3">
        <v>45028</v>
      </c>
      <c r="P1024" s="1" t="s">
        <v>75</v>
      </c>
      <c r="Q1024" s="1" t="s">
        <v>56</v>
      </c>
      <c r="R1024" s="4">
        <v>1</v>
      </c>
      <c r="S1024" s="1" t="s">
        <v>66</v>
      </c>
      <c r="T1024" s="1" t="s">
        <v>3865</v>
      </c>
      <c r="U1024" s="3">
        <v>45498</v>
      </c>
    </row>
    <row r="1025" spans="1:21" x14ac:dyDescent="0.3">
      <c r="A1025" s="1" t="s">
        <v>3866</v>
      </c>
      <c r="B1025" s="1" t="s">
        <v>112</v>
      </c>
      <c r="C1025" s="1" t="s">
        <v>416</v>
      </c>
      <c r="D1025" s="1" t="str">
        <f>_xlfn.CONCAT(EcommerceDataset[[#This Row],[first_name]]," ",EcommerceDataset[[#This Row],[last_name]])</f>
        <v>Joshua Lopez</v>
      </c>
      <c r="E1025" s="1" t="s">
        <v>22</v>
      </c>
      <c r="F1025" s="1" t="s">
        <v>49</v>
      </c>
      <c r="G1025" s="1" t="s">
        <v>61</v>
      </c>
      <c r="H1025" s="1" t="s">
        <v>25</v>
      </c>
      <c r="I1025" s="1" t="s">
        <v>26</v>
      </c>
      <c r="J1025" s="1" t="s">
        <v>27</v>
      </c>
      <c r="K1025" s="4">
        <v>5</v>
      </c>
      <c r="L1025" s="5">
        <v>229</v>
      </c>
      <c r="M1025" s="5">
        <f>EcommerceDataset[[#This Row],[quantity]]*EcommerceDataset[[#This Row],[unit_price]]</f>
        <v>1145</v>
      </c>
      <c r="N1025" s="1" t="s">
        <v>3867</v>
      </c>
      <c r="O1025" s="3">
        <v>45166</v>
      </c>
      <c r="P1025" s="1" t="s">
        <v>55</v>
      </c>
      <c r="Q1025" s="1" t="s">
        <v>30</v>
      </c>
      <c r="R1025" s="4">
        <v>4</v>
      </c>
      <c r="S1025" s="1" t="s">
        <v>44</v>
      </c>
      <c r="T1025" s="1" t="s">
        <v>3868</v>
      </c>
      <c r="U1025" s="3">
        <v>44841</v>
      </c>
    </row>
    <row r="1026" spans="1:21" x14ac:dyDescent="0.3">
      <c r="A1026" s="1" t="s">
        <v>740</v>
      </c>
      <c r="B1026" s="1" t="s">
        <v>247</v>
      </c>
      <c r="C1026" s="1" t="s">
        <v>741</v>
      </c>
      <c r="D1026" s="1" t="str">
        <f>_xlfn.CONCAT(EcommerceDataset[[#This Row],[first_name]]," ",EcommerceDataset[[#This Row],[last_name]])</f>
        <v>Michael Evans</v>
      </c>
      <c r="E1026" s="1" t="s">
        <v>36</v>
      </c>
      <c r="F1026" s="1" t="s">
        <v>23</v>
      </c>
      <c r="G1026" s="1" t="s">
        <v>24</v>
      </c>
      <c r="H1026" s="1" t="s">
        <v>99</v>
      </c>
      <c r="I1026" s="1" t="s">
        <v>100</v>
      </c>
      <c r="J1026" s="1" t="s">
        <v>27</v>
      </c>
      <c r="K1026" s="4">
        <v>5</v>
      </c>
      <c r="L1026" s="5">
        <v>199</v>
      </c>
      <c r="M1026" s="5">
        <f>EcommerceDataset[[#This Row],[quantity]]*EcommerceDataset[[#This Row],[unit_price]]</f>
        <v>995</v>
      </c>
      <c r="N1026" s="1" t="s">
        <v>3869</v>
      </c>
      <c r="O1026" s="3">
        <v>44988</v>
      </c>
      <c r="P1026" s="1" t="s">
        <v>75</v>
      </c>
      <c r="Q1026" s="1" t="s">
        <v>56</v>
      </c>
      <c r="R1026" s="4">
        <v>3</v>
      </c>
      <c r="S1026" s="1" t="s">
        <v>103</v>
      </c>
      <c r="T1026" s="1" t="s">
        <v>3870</v>
      </c>
      <c r="U1026" s="3">
        <v>45548</v>
      </c>
    </row>
    <row r="1027" spans="1:21" x14ac:dyDescent="0.3">
      <c r="A1027" s="1" t="s">
        <v>3871</v>
      </c>
      <c r="B1027" s="1" t="s">
        <v>262</v>
      </c>
      <c r="C1027" s="1" t="s">
        <v>353</v>
      </c>
      <c r="D1027" s="1" t="str">
        <f>_xlfn.CONCAT(EcommerceDataset[[#This Row],[first_name]]," ",EcommerceDataset[[#This Row],[last_name]])</f>
        <v>David Johnston</v>
      </c>
      <c r="E1027" s="1" t="s">
        <v>22</v>
      </c>
      <c r="F1027" s="1" t="s">
        <v>23</v>
      </c>
      <c r="G1027" s="1" t="s">
        <v>119</v>
      </c>
      <c r="H1027" s="1" t="s">
        <v>72</v>
      </c>
      <c r="I1027" s="1" t="s">
        <v>73</v>
      </c>
      <c r="J1027" s="1" t="s">
        <v>41</v>
      </c>
      <c r="K1027" s="4">
        <v>3</v>
      </c>
      <c r="L1027" s="5">
        <v>110</v>
      </c>
      <c r="M1027" s="5">
        <f>EcommerceDataset[[#This Row],[quantity]]*EcommerceDataset[[#This Row],[unit_price]]</f>
        <v>330</v>
      </c>
      <c r="N1027" s="1" t="s">
        <v>3872</v>
      </c>
      <c r="O1027" s="3">
        <v>44911</v>
      </c>
      <c r="P1027" s="1" t="s">
        <v>75</v>
      </c>
      <c r="Q1027" s="1" t="s">
        <v>30</v>
      </c>
      <c r="R1027" s="4">
        <v>2</v>
      </c>
      <c r="S1027" s="1" t="s">
        <v>31</v>
      </c>
      <c r="T1027" s="1" t="s">
        <v>3873</v>
      </c>
      <c r="U1027" s="3">
        <v>45870</v>
      </c>
    </row>
    <row r="1028" spans="1:21" x14ac:dyDescent="0.3">
      <c r="A1028" s="1" t="s">
        <v>2254</v>
      </c>
      <c r="B1028" s="1" t="s">
        <v>2255</v>
      </c>
      <c r="C1028" s="1" t="s">
        <v>543</v>
      </c>
      <c r="D1028" s="1" t="str">
        <f>_xlfn.CONCAT(EcommerceDataset[[#This Row],[first_name]]," ",EcommerceDataset[[#This Row],[last_name]])</f>
        <v>Jeanne Boyd</v>
      </c>
      <c r="E1028" s="1" t="s">
        <v>36</v>
      </c>
      <c r="F1028" s="1" t="s">
        <v>49</v>
      </c>
      <c r="G1028" s="1" t="s">
        <v>61</v>
      </c>
      <c r="H1028" s="1" t="s">
        <v>190</v>
      </c>
      <c r="I1028" s="1" t="s">
        <v>191</v>
      </c>
      <c r="J1028" s="1" t="s">
        <v>41</v>
      </c>
      <c r="K1028" s="4">
        <v>2</v>
      </c>
      <c r="L1028" s="5">
        <v>120</v>
      </c>
      <c r="M1028" s="5">
        <f>EcommerceDataset[[#This Row],[quantity]]*EcommerceDataset[[#This Row],[unit_price]]</f>
        <v>240</v>
      </c>
      <c r="N1028" s="1" t="s">
        <v>3874</v>
      </c>
      <c r="O1028" s="3">
        <v>45720</v>
      </c>
      <c r="P1028" s="1" t="s">
        <v>55</v>
      </c>
      <c r="Q1028" s="1" t="s">
        <v>56</v>
      </c>
      <c r="R1028" s="4">
        <v>4</v>
      </c>
      <c r="S1028" s="1" t="s">
        <v>132</v>
      </c>
      <c r="T1028" s="1" t="s">
        <v>3875</v>
      </c>
      <c r="U1028" s="3">
        <v>44990</v>
      </c>
    </row>
    <row r="1029" spans="1:21" x14ac:dyDescent="0.3">
      <c r="A1029" s="1" t="s">
        <v>3876</v>
      </c>
      <c r="B1029" s="1" t="s">
        <v>3877</v>
      </c>
      <c r="C1029" s="1" t="s">
        <v>3878</v>
      </c>
      <c r="D1029" s="1" t="str">
        <f>_xlfn.CONCAT(EcommerceDataset[[#This Row],[first_name]]," ",EcommerceDataset[[#This Row],[last_name]])</f>
        <v>Edwin Murray</v>
      </c>
      <c r="E1029" s="1" t="s">
        <v>22</v>
      </c>
      <c r="F1029" s="1" t="s">
        <v>23</v>
      </c>
      <c r="G1029" s="1" t="s">
        <v>119</v>
      </c>
      <c r="H1029" s="1" t="s">
        <v>99</v>
      </c>
      <c r="I1029" s="1" t="s">
        <v>100</v>
      </c>
      <c r="J1029" s="1" t="s">
        <v>27</v>
      </c>
      <c r="K1029" s="4">
        <v>3</v>
      </c>
      <c r="L1029" s="5">
        <v>199</v>
      </c>
      <c r="M1029" s="5">
        <f>EcommerceDataset[[#This Row],[quantity]]*EcommerceDataset[[#This Row],[unit_price]]</f>
        <v>597</v>
      </c>
      <c r="N1029" s="1" t="s">
        <v>3879</v>
      </c>
      <c r="O1029" s="3">
        <v>44883</v>
      </c>
      <c r="P1029" s="1" t="s">
        <v>55</v>
      </c>
      <c r="Q1029" s="1" t="s">
        <v>30</v>
      </c>
      <c r="R1029" s="4">
        <v>2</v>
      </c>
      <c r="S1029" s="1" t="s">
        <v>66</v>
      </c>
      <c r="T1029" s="1" t="s">
        <v>3880</v>
      </c>
      <c r="U1029" s="3">
        <v>45755</v>
      </c>
    </row>
    <row r="1030" spans="1:21" x14ac:dyDescent="0.3">
      <c r="A1030" s="1" t="s">
        <v>1408</v>
      </c>
      <c r="B1030" s="1" t="s">
        <v>1409</v>
      </c>
      <c r="C1030" s="1" t="s">
        <v>1410</v>
      </c>
      <c r="D1030" s="1" t="str">
        <f>_xlfn.CONCAT(EcommerceDataset[[#This Row],[first_name]]," ",EcommerceDataset[[#This Row],[last_name]])</f>
        <v>Shannon Lynch</v>
      </c>
      <c r="E1030" s="1" t="s">
        <v>36</v>
      </c>
      <c r="F1030" s="1" t="s">
        <v>49</v>
      </c>
      <c r="G1030" s="1" t="s">
        <v>38</v>
      </c>
      <c r="H1030" s="1" t="s">
        <v>51</v>
      </c>
      <c r="I1030" s="1" t="s">
        <v>52</v>
      </c>
      <c r="J1030" s="1" t="s">
        <v>53</v>
      </c>
      <c r="K1030" s="4">
        <v>1</v>
      </c>
      <c r="L1030" s="5">
        <v>59</v>
      </c>
      <c r="M1030" s="5">
        <f>EcommerceDataset[[#This Row],[quantity]]*EcommerceDataset[[#This Row],[unit_price]]</f>
        <v>59</v>
      </c>
      <c r="N1030" s="1" t="s">
        <v>3881</v>
      </c>
      <c r="O1030" s="3">
        <v>45255</v>
      </c>
      <c r="P1030" s="1" t="s">
        <v>55</v>
      </c>
      <c r="Q1030" s="1" t="s">
        <v>43</v>
      </c>
      <c r="R1030" s="4">
        <v>4</v>
      </c>
      <c r="S1030" s="1" t="s">
        <v>103</v>
      </c>
      <c r="T1030" s="1" t="s">
        <v>3882</v>
      </c>
      <c r="U1030" s="3">
        <v>45071</v>
      </c>
    </row>
    <row r="1031" spans="1:21" x14ac:dyDescent="0.3">
      <c r="A1031" s="1" t="s">
        <v>3883</v>
      </c>
      <c r="B1031" s="1" t="s">
        <v>20</v>
      </c>
      <c r="C1031" s="1" t="s">
        <v>3884</v>
      </c>
      <c r="D1031" s="1" t="str">
        <f>_xlfn.CONCAT(EcommerceDataset[[#This Row],[first_name]]," ",EcommerceDataset[[#This Row],[last_name]])</f>
        <v>Erica Chen</v>
      </c>
      <c r="E1031" s="1" t="s">
        <v>22</v>
      </c>
      <c r="F1031" s="1" t="s">
        <v>49</v>
      </c>
      <c r="G1031" s="1" t="s">
        <v>71</v>
      </c>
      <c r="H1031" s="1" t="s">
        <v>128</v>
      </c>
      <c r="I1031" s="1" t="s">
        <v>129</v>
      </c>
      <c r="J1031" s="1" t="s">
        <v>130</v>
      </c>
      <c r="K1031" s="4">
        <v>5</v>
      </c>
      <c r="L1031" s="5">
        <v>129</v>
      </c>
      <c r="M1031" s="5">
        <f>EcommerceDataset[[#This Row],[quantity]]*EcommerceDataset[[#This Row],[unit_price]]</f>
        <v>645</v>
      </c>
      <c r="N1031" s="1" t="s">
        <v>3885</v>
      </c>
      <c r="O1031" s="3">
        <v>44814</v>
      </c>
      <c r="P1031" s="1" t="s">
        <v>29</v>
      </c>
      <c r="Q1031" s="1" t="s">
        <v>43</v>
      </c>
      <c r="R1031" s="4">
        <v>5</v>
      </c>
      <c r="S1031" s="1" t="s">
        <v>132</v>
      </c>
      <c r="T1031" s="1" t="s">
        <v>3886</v>
      </c>
      <c r="U1031" s="3">
        <v>45615</v>
      </c>
    </row>
    <row r="1032" spans="1:21" x14ac:dyDescent="0.3">
      <c r="A1032" s="1" t="s">
        <v>1985</v>
      </c>
      <c r="B1032" s="1" t="s">
        <v>564</v>
      </c>
      <c r="C1032" s="1" t="s">
        <v>206</v>
      </c>
      <c r="D1032" s="1" t="str">
        <f>_xlfn.CONCAT(EcommerceDataset[[#This Row],[first_name]]," ",EcommerceDataset[[#This Row],[last_name]])</f>
        <v>Mark Martinez</v>
      </c>
      <c r="E1032" s="1" t="s">
        <v>80</v>
      </c>
      <c r="F1032" s="1" t="s">
        <v>49</v>
      </c>
      <c r="G1032" s="1" t="s">
        <v>185</v>
      </c>
      <c r="H1032" s="1" t="s">
        <v>137</v>
      </c>
      <c r="I1032" s="1" t="s">
        <v>138</v>
      </c>
      <c r="J1032" s="1" t="s">
        <v>27</v>
      </c>
      <c r="K1032" s="4">
        <v>5</v>
      </c>
      <c r="L1032" s="5">
        <v>999</v>
      </c>
      <c r="M1032" s="5">
        <f>EcommerceDataset[[#This Row],[quantity]]*EcommerceDataset[[#This Row],[unit_price]]</f>
        <v>4995</v>
      </c>
      <c r="N1032" s="1" t="s">
        <v>3887</v>
      </c>
      <c r="O1032" s="3">
        <v>45049</v>
      </c>
      <c r="P1032" s="1" t="s">
        <v>29</v>
      </c>
      <c r="Q1032" s="1" t="s">
        <v>43</v>
      </c>
      <c r="R1032" s="4">
        <v>4</v>
      </c>
      <c r="S1032" s="1" t="s">
        <v>103</v>
      </c>
      <c r="T1032" s="1" t="s">
        <v>3888</v>
      </c>
      <c r="U1032" s="3">
        <v>45369</v>
      </c>
    </row>
    <row r="1033" spans="1:21" x14ac:dyDescent="0.3">
      <c r="A1033" s="1" t="s">
        <v>3889</v>
      </c>
      <c r="B1033" s="1" t="s">
        <v>3890</v>
      </c>
      <c r="C1033" s="1" t="s">
        <v>3891</v>
      </c>
      <c r="D1033" s="1" t="str">
        <f>_xlfn.CONCAT(EcommerceDataset[[#This Row],[first_name]]," ",EcommerceDataset[[#This Row],[last_name]])</f>
        <v>Tricia Strickland</v>
      </c>
      <c r="E1033" s="1" t="s">
        <v>22</v>
      </c>
      <c r="F1033" s="1" t="s">
        <v>23</v>
      </c>
      <c r="G1033" s="1" t="s">
        <v>24</v>
      </c>
      <c r="H1033" s="1" t="s">
        <v>217</v>
      </c>
      <c r="I1033" s="1" t="s">
        <v>218</v>
      </c>
      <c r="J1033" s="1" t="s">
        <v>27</v>
      </c>
      <c r="K1033" s="4">
        <v>3</v>
      </c>
      <c r="L1033" s="5">
        <v>899</v>
      </c>
      <c r="M1033" s="5">
        <f>EcommerceDataset[[#This Row],[quantity]]*EcommerceDataset[[#This Row],[unit_price]]</f>
        <v>2697</v>
      </c>
      <c r="N1033" s="1" t="s">
        <v>3892</v>
      </c>
      <c r="O1033" s="3">
        <v>45234</v>
      </c>
      <c r="P1033" s="1" t="s">
        <v>109</v>
      </c>
      <c r="Q1033" s="1" t="s">
        <v>30</v>
      </c>
      <c r="R1033" s="4">
        <v>5</v>
      </c>
      <c r="S1033" s="1" t="s">
        <v>132</v>
      </c>
      <c r="T1033" s="1" t="s">
        <v>3893</v>
      </c>
      <c r="U1033" s="3">
        <v>44845</v>
      </c>
    </row>
    <row r="1034" spans="1:21" x14ac:dyDescent="0.3">
      <c r="A1034" s="1" t="s">
        <v>3866</v>
      </c>
      <c r="B1034" s="1" t="s">
        <v>112</v>
      </c>
      <c r="C1034" s="1" t="s">
        <v>416</v>
      </c>
      <c r="D1034" s="1" t="str">
        <f>_xlfn.CONCAT(EcommerceDataset[[#This Row],[first_name]]," ",EcommerceDataset[[#This Row],[last_name]])</f>
        <v>Joshua Lopez</v>
      </c>
      <c r="E1034" s="1" t="s">
        <v>22</v>
      </c>
      <c r="F1034" s="1" t="s">
        <v>49</v>
      </c>
      <c r="G1034" s="1" t="s">
        <v>61</v>
      </c>
      <c r="H1034" s="1" t="s">
        <v>137</v>
      </c>
      <c r="I1034" s="1" t="s">
        <v>138</v>
      </c>
      <c r="J1034" s="1" t="s">
        <v>27</v>
      </c>
      <c r="K1034" s="4">
        <v>1</v>
      </c>
      <c r="L1034" s="5">
        <v>999</v>
      </c>
      <c r="M1034" s="5">
        <f>EcommerceDataset[[#This Row],[quantity]]*EcommerceDataset[[#This Row],[unit_price]]</f>
        <v>999</v>
      </c>
      <c r="N1034" s="1" t="s">
        <v>3894</v>
      </c>
      <c r="O1034" s="3">
        <v>45624</v>
      </c>
      <c r="P1034" s="1" t="s">
        <v>29</v>
      </c>
      <c r="Q1034" s="1" t="s">
        <v>56</v>
      </c>
      <c r="R1034" s="4">
        <v>2</v>
      </c>
      <c r="S1034" s="1" t="s">
        <v>31</v>
      </c>
      <c r="T1034" s="1" t="s">
        <v>3895</v>
      </c>
      <c r="U1034" s="3">
        <v>45859</v>
      </c>
    </row>
    <row r="1035" spans="1:21" x14ac:dyDescent="0.3">
      <c r="A1035" s="1" t="s">
        <v>3896</v>
      </c>
      <c r="B1035" s="1" t="s">
        <v>657</v>
      </c>
      <c r="C1035" s="1" t="s">
        <v>3897</v>
      </c>
      <c r="D1035" s="1" t="str">
        <f>_xlfn.CONCAT(EcommerceDataset[[#This Row],[first_name]]," ",EcommerceDataset[[#This Row],[last_name]])</f>
        <v>Matthew Mayo</v>
      </c>
      <c r="E1035" s="1" t="s">
        <v>36</v>
      </c>
      <c r="F1035" s="1" t="s">
        <v>37</v>
      </c>
      <c r="G1035" s="1" t="s">
        <v>151</v>
      </c>
      <c r="H1035" s="1" t="s">
        <v>167</v>
      </c>
      <c r="I1035" s="1" t="s">
        <v>168</v>
      </c>
      <c r="J1035" s="1" t="s">
        <v>130</v>
      </c>
      <c r="K1035" s="4">
        <v>5</v>
      </c>
      <c r="L1035" s="5">
        <v>80</v>
      </c>
      <c r="M1035" s="5">
        <f>EcommerceDataset[[#This Row],[quantity]]*EcommerceDataset[[#This Row],[unit_price]]</f>
        <v>400</v>
      </c>
      <c r="N1035" s="1" t="s">
        <v>3898</v>
      </c>
      <c r="O1035" s="3">
        <v>45468</v>
      </c>
      <c r="P1035" s="1" t="s">
        <v>102</v>
      </c>
      <c r="Q1035" s="1" t="s">
        <v>56</v>
      </c>
      <c r="R1035" s="4">
        <v>2</v>
      </c>
      <c r="S1035" s="1" t="s">
        <v>132</v>
      </c>
      <c r="T1035" s="1" t="s">
        <v>3899</v>
      </c>
      <c r="U1035" s="3">
        <v>45065</v>
      </c>
    </row>
    <row r="1036" spans="1:21" x14ac:dyDescent="0.3">
      <c r="A1036" s="1" t="s">
        <v>3900</v>
      </c>
      <c r="B1036" s="1" t="s">
        <v>3901</v>
      </c>
      <c r="C1036" s="1" t="s">
        <v>70</v>
      </c>
      <c r="D1036" s="1" t="str">
        <f>_xlfn.CONCAT(EcommerceDataset[[#This Row],[first_name]]," ",EcommerceDataset[[#This Row],[last_name]])</f>
        <v>Lydia Johnson</v>
      </c>
      <c r="E1036" s="1" t="s">
        <v>80</v>
      </c>
      <c r="F1036" s="1" t="s">
        <v>49</v>
      </c>
      <c r="G1036" s="1" t="s">
        <v>151</v>
      </c>
      <c r="H1036" s="1" t="s">
        <v>120</v>
      </c>
      <c r="I1036" s="1" t="s">
        <v>121</v>
      </c>
      <c r="J1036" s="1" t="s">
        <v>122</v>
      </c>
      <c r="K1036" s="4">
        <v>3</v>
      </c>
      <c r="L1036" s="5">
        <v>149</v>
      </c>
      <c r="M1036" s="5">
        <f>EcommerceDataset[[#This Row],[quantity]]*EcommerceDataset[[#This Row],[unit_price]]</f>
        <v>447</v>
      </c>
      <c r="N1036" s="1" t="s">
        <v>3902</v>
      </c>
      <c r="O1036" s="3">
        <v>45616</v>
      </c>
      <c r="P1036" s="1" t="s">
        <v>29</v>
      </c>
      <c r="Q1036" s="1" t="s">
        <v>56</v>
      </c>
      <c r="R1036" s="4">
        <v>3</v>
      </c>
      <c r="S1036" s="1" t="s">
        <v>66</v>
      </c>
      <c r="T1036" s="1" t="s">
        <v>3903</v>
      </c>
      <c r="U1036" s="3">
        <v>45244</v>
      </c>
    </row>
    <row r="1037" spans="1:21" x14ac:dyDescent="0.3">
      <c r="A1037" s="1" t="s">
        <v>3904</v>
      </c>
      <c r="B1037" s="1" t="s">
        <v>1271</v>
      </c>
      <c r="C1037" s="1" t="s">
        <v>1978</v>
      </c>
      <c r="D1037" s="1" t="str">
        <f>_xlfn.CONCAT(EcommerceDataset[[#This Row],[first_name]]," ",EcommerceDataset[[#This Row],[last_name]])</f>
        <v>Ryan Freeman</v>
      </c>
      <c r="E1037" s="1" t="s">
        <v>36</v>
      </c>
      <c r="F1037" s="1" t="s">
        <v>23</v>
      </c>
      <c r="G1037" s="1" t="s">
        <v>185</v>
      </c>
      <c r="H1037" s="1" t="s">
        <v>137</v>
      </c>
      <c r="I1037" s="1" t="s">
        <v>138</v>
      </c>
      <c r="J1037" s="1" t="s">
        <v>27</v>
      </c>
      <c r="K1037" s="4">
        <v>5</v>
      </c>
      <c r="L1037" s="5">
        <v>999</v>
      </c>
      <c r="M1037" s="5">
        <f>EcommerceDataset[[#This Row],[quantity]]*EcommerceDataset[[#This Row],[unit_price]]</f>
        <v>4995</v>
      </c>
      <c r="N1037" s="1" t="s">
        <v>3905</v>
      </c>
      <c r="O1037" s="3">
        <v>45001</v>
      </c>
      <c r="P1037" s="1" t="s">
        <v>55</v>
      </c>
      <c r="Q1037" s="1" t="s">
        <v>43</v>
      </c>
      <c r="R1037" s="4">
        <v>5</v>
      </c>
      <c r="S1037" s="1" t="s">
        <v>103</v>
      </c>
      <c r="T1037" s="1" t="s">
        <v>3906</v>
      </c>
      <c r="U1037" s="3">
        <v>45303</v>
      </c>
    </row>
    <row r="1038" spans="1:21" x14ac:dyDescent="0.3">
      <c r="A1038" s="1" t="s">
        <v>3907</v>
      </c>
      <c r="B1038" s="1" t="s">
        <v>2070</v>
      </c>
      <c r="C1038" s="1" t="s">
        <v>741</v>
      </c>
      <c r="D1038" s="1" t="str">
        <f>_xlfn.CONCAT(EcommerceDataset[[#This Row],[first_name]]," ",EcommerceDataset[[#This Row],[last_name]])</f>
        <v>Samuel Evans</v>
      </c>
      <c r="E1038" s="1" t="s">
        <v>22</v>
      </c>
      <c r="F1038" s="1" t="s">
        <v>49</v>
      </c>
      <c r="G1038" s="1" t="s">
        <v>185</v>
      </c>
      <c r="H1038" s="1" t="s">
        <v>144</v>
      </c>
      <c r="I1038" s="1" t="s">
        <v>145</v>
      </c>
      <c r="J1038" s="1" t="s">
        <v>53</v>
      </c>
      <c r="K1038" s="4">
        <v>4</v>
      </c>
      <c r="L1038" s="5">
        <v>199</v>
      </c>
      <c r="M1038" s="5">
        <f>EcommerceDataset[[#This Row],[quantity]]*EcommerceDataset[[#This Row],[unit_price]]</f>
        <v>796</v>
      </c>
      <c r="N1038" s="1" t="s">
        <v>3908</v>
      </c>
      <c r="O1038" s="3">
        <v>45879</v>
      </c>
      <c r="P1038" s="1" t="s">
        <v>109</v>
      </c>
      <c r="Q1038" s="1" t="s">
        <v>30</v>
      </c>
      <c r="R1038" s="4">
        <v>5</v>
      </c>
      <c r="S1038" s="1" t="s">
        <v>132</v>
      </c>
      <c r="T1038" s="1" t="s">
        <v>3909</v>
      </c>
      <c r="U1038" s="3">
        <v>45229</v>
      </c>
    </row>
    <row r="1039" spans="1:21" x14ac:dyDescent="0.3">
      <c r="A1039" s="1" t="s">
        <v>3910</v>
      </c>
      <c r="B1039" s="1" t="s">
        <v>963</v>
      </c>
      <c r="C1039" s="1" t="s">
        <v>2918</v>
      </c>
      <c r="D1039" s="1" t="str">
        <f>_xlfn.CONCAT(EcommerceDataset[[#This Row],[first_name]]," ",EcommerceDataset[[#This Row],[last_name]])</f>
        <v>Blake Sellers</v>
      </c>
      <c r="E1039" s="1" t="s">
        <v>22</v>
      </c>
      <c r="F1039" s="1" t="s">
        <v>37</v>
      </c>
      <c r="G1039" s="1" t="s">
        <v>38</v>
      </c>
      <c r="H1039" s="1" t="s">
        <v>120</v>
      </c>
      <c r="I1039" s="1" t="s">
        <v>121</v>
      </c>
      <c r="J1039" s="1" t="s">
        <v>122</v>
      </c>
      <c r="K1039" s="4">
        <v>2</v>
      </c>
      <c r="L1039" s="5">
        <v>149</v>
      </c>
      <c r="M1039" s="5">
        <f>EcommerceDataset[[#This Row],[quantity]]*EcommerceDataset[[#This Row],[unit_price]]</f>
        <v>298</v>
      </c>
      <c r="N1039" s="1" t="s">
        <v>3911</v>
      </c>
      <c r="O1039" s="3">
        <v>45474</v>
      </c>
      <c r="P1039" s="1" t="s">
        <v>29</v>
      </c>
      <c r="Q1039" s="1" t="s">
        <v>56</v>
      </c>
      <c r="R1039" s="4">
        <v>5</v>
      </c>
      <c r="S1039" s="1" t="s">
        <v>103</v>
      </c>
      <c r="T1039" s="1" t="s">
        <v>3912</v>
      </c>
      <c r="U1039" s="3">
        <v>45679</v>
      </c>
    </row>
    <row r="1040" spans="1:21" x14ac:dyDescent="0.3">
      <c r="A1040" s="1" t="s">
        <v>3913</v>
      </c>
      <c r="B1040" s="1" t="s">
        <v>59</v>
      </c>
      <c r="C1040" s="1" t="s">
        <v>3914</v>
      </c>
      <c r="D1040" s="1" t="str">
        <f>_xlfn.CONCAT(EcommerceDataset[[#This Row],[first_name]]," ",EcommerceDataset[[#This Row],[last_name]])</f>
        <v>Jessica Daniels</v>
      </c>
      <c r="E1040" s="1" t="s">
        <v>36</v>
      </c>
      <c r="F1040" s="1" t="s">
        <v>37</v>
      </c>
      <c r="G1040" s="1" t="s">
        <v>61</v>
      </c>
      <c r="H1040" s="1" t="s">
        <v>390</v>
      </c>
      <c r="I1040" s="1" t="s">
        <v>391</v>
      </c>
      <c r="J1040" s="1" t="s">
        <v>122</v>
      </c>
      <c r="K1040" s="4">
        <v>1</v>
      </c>
      <c r="L1040" s="5">
        <v>25</v>
      </c>
      <c r="M1040" s="5">
        <f>EcommerceDataset[[#This Row],[quantity]]*EcommerceDataset[[#This Row],[unit_price]]</f>
        <v>25</v>
      </c>
      <c r="N1040" s="1" t="s">
        <v>3915</v>
      </c>
      <c r="O1040" s="3">
        <v>44935</v>
      </c>
      <c r="P1040" s="1" t="s">
        <v>29</v>
      </c>
      <c r="Q1040" s="1" t="s">
        <v>30</v>
      </c>
      <c r="R1040" s="4">
        <v>1</v>
      </c>
      <c r="S1040" s="1" t="s">
        <v>66</v>
      </c>
      <c r="T1040" s="1" t="s">
        <v>3916</v>
      </c>
      <c r="U1040" s="3">
        <v>44799</v>
      </c>
    </row>
    <row r="1041" spans="1:21" x14ac:dyDescent="0.3">
      <c r="A1041" s="1" t="s">
        <v>3917</v>
      </c>
      <c r="B1041" s="1" t="s">
        <v>514</v>
      </c>
      <c r="C1041" s="1" t="s">
        <v>248</v>
      </c>
      <c r="D1041" s="1" t="str">
        <f>_xlfn.CONCAT(EcommerceDataset[[#This Row],[first_name]]," ",EcommerceDataset[[#This Row],[last_name]])</f>
        <v>Lisa Thomas</v>
      </c>
      <c r="E1041" s="1" t="s">
        <v>80</v>
      </c>
      <c r="F1041" s="1" t="s">
        <v>37</v>
      </c>
      <c r="G1041" s="1" t="s">
        <v>61</v>
      </c>
      <c r="H1041" s="1" t="s">
        <v>128</v>
      </c>
      <c r="I1041" s="1" t="s">
        <v>129</v>
      </c>
      <c r="J1041" s="1" t="s">
        <v>130</v>
      </c>
      <c r="K1041" s="4">
        <v>5</v>
      </c>
      <c r="L1041" s="5">
        <v>129</v>
      </c>
      <c r="M1041" s="5">
        <f>EcommerceDataset[[#This Row],[quantity]]*EcommerceDataset[[#This Row],[unit_price]]</f>
        <v>645</v>
      </c>
      <c r="N1041" s="1" t="s">
        <v>3918</v>
      </c>
      <c r="O1041" s="3">
        <v>45211</v>
      </c>
      <c r="P1041" s="1" t="s">
        <v>102</v>
      </c>
      <c r="Q1041" s="1" t="s">
        <v>43</v>
      </c>
      <c r="R1041" s="4">
        <v>4</v>
      </c>
      <c r="S1041" s="1" t="s">
        <v>132</v>
      </c>
      <c r="T1041" s="1" t="s">
        <v>3919</v>
      </c>
      <c r="U1041" s="3">
        <v>45175</v>
      </c>
    </row>
    <row r="1042" spans="1:21" x14ac:dyDescent="0.3">
      <c r="A1042" s="1" t="s">
        <v>3920</v>
      </c>
      <c r="B1042" s="1" t="s">
        <v>247</v>
      </c>
      <c r="C1042" s="1" t="s">
        <v>3921</v>
      </c>
      <c r="D1042" s="1" t="str">
        <f>_xlfn.CONCAT(EcommerceDataset[[#This Row],[first_name]]," ",EcommerceDataset[[#This Row],[last_name]])</f>
        <v>Michael Montoya</v>
      </c>
      <c r="E1042" s="1" t="s">
        <v>22</v>
      </c>
      <c r="F1042" s="1" t="s">
        <v>49</v>
      </c>
      <c r="G1042" s="1" t="s">
        <v>38</v>
      </c>
      <c r="H1042" s="1" t="s">
        <v>62</v>
      </c>
      <c r="I1042" s="1" t="s">
        <v>63</v>
      </c>
      <c r="J1042" s="1" t="s">
        <v>64</v>
      </c>
      <c r="K1042" s="4">
        <v>3</v>
      </c>
      <c r="L1042" s="5">
        <v>399</v>
      </c>
      <c r="M1042" s="5">
        <f>EcommerceDataset[[#This Row],[quantity]]*EcommerceDataset[[#This Row],[unit_price]]</f>
        <v>1197</v>
      </c>
      <c r="N1042" s="1" t="s">
        <v>3922</v>
      </c>
      <c r="O1042" s="3">
        <v>45465</v>
      </c>
      <c r="P1042" s="1" t="s">
        <v>102</v>
      </c>
      <c r="Q1042" s="1" t="s">
        <v>43</v>
      </c>
      <c r="R1042" s="4">
        <v>5</v>
      </c>
      <c r="S1042" s="1" t="s">
        <v>103</v>
      </c>
      <c r="T1042" s="1" t="s">
        <v>3923</v>
      </c>
      <c r="U1042" s="3">
        <v>45468</v>
      </c>
    </row>
    <row r="1043" spans="1:21" x14ac:dyDescent="0.3">
      <c r="A1043" s="1" t="s">
        <v>3924</v>
      </c>
      <c r="B1043" s="1" t="s">
        <v>299</v>
      </c>
      <c r="C1043" s="1" t="s">
        <v>3813</v>
      </c>
      <c r="D1043" s="1" t="str">
        <f>_xlfn.CONCAT(EcommerceDataset[[#This Row],[first_name]]," ",EcommerceDataset[[#This Row],[last_name]])</f>
        <v>Heather Munoz</v>
      </c>
      <c r="E1043" s="1" t="s">
        <v>22</v>
      </c>
      <c r="F1043" s="1" t="s">
        <v>23</v>
      </c>
      <c r="G1043" s="1" t="s">
        <v>151</v>
      </c>
      <c r="H1043" s="1" t="s">
        <v>51</v>
      </c>
      <c r="I1043" s="1" t="s">
        <v>52</v>
      </c>
      <c r="J1043" s="1" t="s">
        <v>53</v>
      </c>
      <c r="K1043" s="4">
        <v>3</v>
      </c>
      <c r="L1043" s="5">
        <v>59</v>
      </c>
      <c r="M1043" s="5">
        <f>EcommerceDataset[[#This Row],[quantity]]*EcommerceDataset[[#This Row],[unit_price]]</f>
        <v>177</v>
      </c>
      <c r="N1043" s="1" t="s">
        <v>3925</v>
      </c>
      <c r="O1043" s="3">
        <v>44948</v>
      </c>
      <c r="P1043" s="1" t="s">
        <v>29</v>
      </c>
      <c r="Q1043" s="1" t="s">
        <v>30</v>
      </c>
      <c r="R1043" s="4">
        <v>2</v>
      </c>
      <c r="S1043" s="1" t="s">
        <v>103</v>
      </c>
      <c r="T1043" s="1" t="s">
        <v>3926</v>
      </c>
      <c r="U1043" s="3">
        <v>45757</v>
      </c>
    </row>
    <row r="1044" spans="1:21" x14ac:dyDescent="0.3">
      <c r="A1044" s="1" t="s">
        <v>3927</v>
      </c>
      <c r="B1044" s="1" t="s">
        <v>160</v>
      </c>
      <c r="C1044" s="1" t="s">
        <v>713</v>
      </c>
      <c r="D1044" s="1" t="str">
        <f>_xlfn.CONCAT(EcommerceDataset[[#This Row],[first_name]]," ",EcommerceDataset[[#This Row],[last_name]])</f>
        <v>Daniel George</v>
      </c>
      <c r="E1044" s="1" t="s">
        <v>36</v>
      </c>
      <c r="F1044" s="1" t="s">
        <v>23</v>
      </c>
      <c r="G1044" s="1" t="s">
        <v>185</v>
      </c>
      <c r="H1044" s="1" t="s">
        <v>217</v>
      </c>
      <c r="I1044" s="1" t="s">
        <v>218</v>
      </c>
      <c r="J1044" s="1" t="s">
        <v>27</v>
      </c>
      <c r="K1044" s="4">
        <v>1</v>
      </c>
      <c r="L1044" s="5">
        <v>899</v>
      </c>
      <c r="M1044" s="5">
        <f>EcommerceDataset[[#This Row],[quantity]]*EcommerceDataset[[#This Row],[unit_price]]</f>
        <v>899</v>
      </c>
      <c r="N1044" s="1" t="s">
        <v>3928</v>
      </c>
      <c r="O1044" s="3">
        <v>45390</v>
      </c>
      <c r="P1044" s="1" t="s">
        <v>55</v>
      </c>
      <c r="Q1044" s="1" t="s">
        <v>30</v>
      </c>
      <c r="R1044" s="4">
        <v>4</v>
      </c>
      <c r="S1044" s="1" t="s">
        <v>66</v>
      </c>
      <c r="T1044" s="1" t="s">
        <v>3929</v>
      </c>
      <c r="U1044" s="3">
        <v>45651</v>
      </c>
    </row>
    <row r="1045" spans="1:21" x14ac:dyDescent="0.3">
      <c r="A1045" s="1" t="s">
        <v>2613</v>
      </c>
      <c r="B1045" s="1" t="s">
        <v>1051</v>
      </c>
      <c r="C1045" s="1" t="s">
        <v>2614</v>
      </c>
      <c r="D1045" s="1" t="str">
        <f>_xlfn.CONCAT(EcommerceDataset[[#This Row],[first_name]]," ",EcommerceDataset[[#This Row],[last_name]])</f>
        <v>Kathleen Conner</v>
      </c>
      <c r="E1045" s="1" t="s">
        <v>36</v>
      </c>
      <c r="F1045" s="1" t="s">
        <v>37</v>
      </c>
      <c r="G1045" s="1" t="s">
        <v>61</v>
      </c>
      <c r="H1045" s="1" t="s">
        <v>390</v>
      </c>
      <c r="I1045" s="1" t="s">
        <v>391</v>
      </c>
      <c r="J1045" s="1" t="s">
        <v>122</v>
      </c>
      <c r="K1045" s="4">
        <v>5</v>
      </c>
      <c r="L1045" s="5">
        <v>25</v>
      </c>
      <c r="M1045" s="5">
        <f>EcommerceDataset[[#This Row],[quantity]]*EcommerceDataset[[#This Row],[unit_price]]</f>
        <v>125</v>
      </c>
      <c r="N1045" s="1" t="s">
        <v>3930</v>
      </c>
      <c r="O1045" s="3">
        <v>44847</v>
      </c>
      <c r="P1045" s="1" t="s">
        <v>29</v>
      </c>
      <c r="Q1045" s="1" t="s">
        <v>30</v>
      </c>
      <c r="R1045" s="4">
        <v>3</v>
      </c>
      <c r="S1045" s="1" t="s">
        <v>44</v>
      </c>
      <c r="T1045" s="1" t="s">
        <v>3931</v>
      </c>
      <c r="U1045" s="3">
        <v>45352</v>
      </c>
    </row>
    <row r="1046" spans="1:21" x14ac:dyDescent="0.3">
      <c r="A1046" s="1" t="s">
        <v>3932</v>
      </c>
      <c r="B1046" s="1" t="s">
        <v>3933</v>
      </c>
      <c r="C1046" s="1" t="s">
        <v>569</v>
      </c>
      <c r="D1046" s="1" t="str">
        <f>_xlfn.CONCAT(EcommerceDataset[[#This Row],[first_name]]," ",EcommerceDataset[[#This Row],[last_name]])</f>
        <v>Anne Lee</v>
      </c>
      <c r="E1046" s="1" t="s">
        <v>80</v>
      </c>
      <c r="F1046" s="1" t="s">
        <v>37</v>
      </c>
      <c r="G1046" s="1" t="s">
        <v>93</v>
      </c>
      <c r="H1046" s="1" t="s">
        <v>25</v>
      </c>
      <c r="I1046" s="1" t="s">
        <v>26</v>
      </c>
      <c r="J1046" s="1" t="s">
        <v>27</v>
      </c>
      <c r="K1046" s="4">
        <v>5</v>
      </c>
      <c r="L1046" s="5">
        <v>229</v>
      </c>
      <c r="M1046" s="5">
        <f>EcommerceDataset[[#This Row],[quantity]]*EcommerceDataset[[#This Row],[unit_price]]</f>
        <v>1145</v>
      </c>
      <c r="N1046" s="1" t="s">
        <v>3934</v>
      </c>
      <c r="O1046" s="3">
        <v>45615</v>
      </c>
      <c r="P1046" s="1" t="s">
        <v>102</v>
      </c>
      <c r="Q1046" s="1" t="s">
        <v>30</v>
      </c>
      <c r="R1046" s="4">
        <v>2</v>
      </c>
      <c r="S1046" s="1" t="s">
        <v>132</v>
      </c>
      <c r="T1046" s="1" t="s">
        <v>3935</v>
      </c>
      <c r="U1046" s="3">
        <v>45614</v>
      </c>
    </row>
    <row r="1047" spans="1:21" x14ac:dyDescent="0.3">
      <c r="A1047" s="1" t="s">
        <v>90</v>
      </c>
      <c r="B1047" s="1" t="s">
        <v>91</v>
      </c>
      <c r="C1047" s="1" t="s">
        <v>92</v>
      </c>
      <c r="D1047" s="1" t="str">
        <f>_xlfn.CONCAT(EcommerceDataset[[#This Row],[first_name]]," ",EcommerceDataset[[#This Row],[last_name]])</f>
        <v>Barbara Hansen</v>
      </c>
      <c r="E1047" s="1" t="s">
        <v>22</v>
      </c>
      <c r="F1047" s="1" t="s">
        <v>37</v>
      </c>
      <c r="G1047" s="1" t="s">
        <v>93</v>
      </c>
      <c r="H1047" s="1" t="s">
        <v>144</v>
      </c>
      <c r="I1047" s="1" t="s">
        <v>145</v>
      </c>
      <c r="J1047" s="1" t="s">
        <v>53</v>
      </c>
      <c r="K1047" s="4">
        <v>3</v>
      </c>
      <c r="L1047" s="5">
        <v>199</v>
      </c>
      <c r="M1047" s="5">
        <f>EcommerceDataset[[#This Row],[quantity]]*EcommerceDataset[[#This Row],[unit_price]]</f>
        <v>597</v>
      </c>
      <c r="N1047" s="1" t="s">
        <v>3936</v>
      </c>
      <c r="O1047" s="3">
        <v>45605</v>
      </c>
      <c r="P1047" s="1" t="s">
        <v>29</v>
      </c>
      <c r="Q1047" s="1" t="s">
        <v>43</v>
      </c>
      <c r="R1047" s="4">
        <v>5</v>
      </c>
      <c r="S1047" s="1" t="s">
        <v>132</v>
      </c>
      <c r="T1047" s="1" t="s">
        <v>3937</v>
      </c>
      <c r="U1047" s="3">
        <v>45015</v>
      </c>
    </row>
    <row r="1048" spans="1:21" x14ac:dyDescent="0.3">
      <c r="A1048" s="1" t="s">
        <v>3938</v>
      </c>
      <c r="B1048" s="1" t="s">
        <v>59</v>
      </c>
      <c r="C1048" s="1" t="s">
        <v>2146</v>
      </c>
      <c r="D1048" s="1" t="str">
        <f>_xlfn.CONCAT(EcommerceDataset[[#This Row],[first_name]]," ",EcommerceDataset[[#This Row],[last_name]])</f>
        <v>Jessica Black</v>
      </c>
      <c r="E1048" s="1" t="s">
        <v>22</v>
      </c>
      <c r="F1048" s="1" t="s">
        <v>49</v>
      </c>
      <c r="G1048" s="1" t="s">
        <v>71</v>
      </c>
      <c r="H1048" s="1" t="s">
        <v>120</v>
      </c>
      <c r="I1048" s="1" t="s">
        <v>121</v>
      </c>
      <c r="J1048" s="1" t="s">
        <v>122</v>
      </c>
      <c r="K1048" s="4">
        <v>3</v>
      </c>
      <c r="L1048" s="5">
        <v>149</v>
      </c>
      <c r="M1048" s="5">
        <f>EcommerceDataset[[#This Row],[quantity]]*EcommerceDataset[[#This Row],[unit_price]]</f>
        <v>447</v>
      </c>
      <c r="N1048" s="1" t="s">
        <v>3939</v>
      </c>
      <c r="O1048" s="3">
        <v>45824</v>
      </c>
      <c r="P1048" s="1" t="s">
        <v>55</v>
      </c>
      <c r="Q1048" s="1" t="s">
        <v>56</v>
      </c>
      <c r="R1048" s="4">
        <v>5</v>
      </c>
      <c r="S1048" s="1" t="s">
        <v>132</v>
      </c>
      <c r="T1048" s="1" t="s">
        <v>3940</v>
      </c>
      <c r="U1048" s="3">
        <v>45315</v>
      </c>
    </row>
    <row r="1049" spans="1:21" x14ac:dyDescent="0.3">
      <c r="A1049" s="1" t="s">
        <v>3941</v>
      </c>
      <c r="B1049" s="1" t="s">
        <v>534</v>
      </c>
      <c r="C1049" s="1" t="s">
        <v>3709</v>
      </c>
      <c r="D1049" s="1" t="str">
        <f>_xlfn.CONCAT(EcommerceDataset[[#This Row],[first_name]]," ",EcommerceDataset[[#This Row],[last_name]])</f>
        <v>William Soto</v>
      </c>
      <c r="E1049" s="1" t="s">
        <v>80</v>
      </c>
      <c r="F1049" s="1" t="s">
        <v>37</v>
      </c>
      <c r="G1049" s="1" t="s">
        <v>71</v>
      </c>
      <c r="H1049" s="1" t="s">
        <v>167</v>
      </c>
      <c r="I1049" s="1" t="s">
        <v>168</v>
      </c>
      <c r="J1049" s="1" t="s">
        <v>130</v>
      </c>
      <c r="K1049" s="4">
        <v>5</v>
      </c>
      <c r="L1049" s="5">
        <v>80</v>
      </c>
      <c r="M1049" s="5">
        <f>EcommerceDataset[[#This Row],[quantity]]*EcommerceDataset[[#This Row],[unit_price]]</f>
        <v>400</v>
      </c>
      <c r="N1049" s="1" t="s">
        <v>3942</v>
      </c>
      <c r="O1049" s="3">
        <v>45567</v>
      </c>
      <c r="P1049" s="1" t="s">
        <v>102</v>
      </c>
      <c r="Q1049" s="1" t="s">
        <v>30</v>
      </c>
      <c r="R1049" s="4">
        <v>1</v>
      </c>
      <c r="S1049" s="1" t="s">
        <v>44</v>
      </c>
      <c r="T1049" s="1" t="s">
        <v>3943</v>
      </c>
      <c r="U1049" s="3">
        <v>45265</v>
      </c>
    </row>
    <row r="1050" spans="1:21" x14ac:dyDescent="0.3">
      <c r="A1050" s="1" t="s">
        <v>3944</v>
      </c>
      <c r="B1050" s="1" t="s">
        <v>2830</v>
      </c>
      <c r="C1050" s="1" t="s">
        <v>1305</v>
      </c>
      <c r="D1050" s="1" t="str">
        <f>_xlfn.CONCAT(EcommerceDataset[[#This Row],[first_name]]," ",EcommerceDataset[[#This Row],[last_name]])</f>
        <v>Timothy Murphy</v>
      </c>
      <c r="E1050" s="1" t="s">
        <v>36</v>
      </c>
      <c r="F1050" s="1" t="s">
        <v>49</v>
      </c>
      <c r="G1050" s="1" t="s">
        <v>38</v>
      </c>
      <c r="H1050" s="1" t="s">
        <v>99</v>
      </c>
      <c r="I1050" s="1" t="s">
        <v>100</v>
      </c>
      <c r="J1050" s="1" t="s">
        <v>27</v>
      </c>
      <c r="K1050" s="4">
        <v>2</v>
      </c>
      <c r="L1050" s="5">
        <v>199</v>
      </c>
      <c r="M1050" s="5">
        <f>EcommerceDataset[[#This Row],[quantity]]*EcommerceDataset[[#This Row],[unit_price]]</f>
        <v>398</v>
      </c>
      <c r="N1050" s="1" t="s">
        <v>3945</v>
      </c>
      <c r="O1050" s="3">
        <v>44890</v>
      </c>
      <c r="P1050" s="1" t="s">
        <v>109</v>
      </c>
      <c r="Q1050" s="1" t="s">
        <v>30</v>
      </c>
      <c r="R1050" s="4">
        <v>1</v>
      </c>
      <c r="S1050" s="1" t="s">
        <v>103</v>
      </c>
      <c r="T1050" s="1" t="s">
        <v>3946</v>
      </c>
      <c r="U1050" s="3">
        <v>45093</v>
      </c>
    </row>
    <row r="1051" spans="1:21" x14ac:dyDescent="0.3">
      <c r="A1051" s="1" t="s">
        <v>3947</v>
      </c>
      <c r="B1051" s="1" t="s">
        <v>1755</v>
      </c>
      <c r="C1051" s="1" t="s">
        <v>3948</v>
      </c>
      <c r="D1051" s="1" t="str">
        <f>_xlfn.CONCAT(EcommerceDataset[[#This Row],[first_name]]," ",EcommerceDataset[[#This Row],[last_name]])</f>
        <v>Pamela Campos</v>
      </c>
      <c r="E1051" s="1" t="s">
        <v>22</v>
      </c>
      <c r="F1051" s="1" t="s">
        <v>37</v>
      </c>
      <c r="G1051" s="1" t="s">
        <v>24</v>
      </c>
      <c r="H1051" s="1" t="s">
        <v>217</v>
      </c>
      <c r="I1051" s="1" t="s">
        <v>218</v>
      </c>
      <c r="J1051" s="1" t="s">
        <v>27</v>
      </c>
      <c r="K1051" s="4">
        <v>2</v>
      </c>
      <c r="L1051" s="5">
        <v>899</v>
      </c>
      <c r="M1051" s="5">
        <f>EcommerceDataset[[#This Row],[quantity]]*EcommerceDataset[[#This Row],[unit_price]]</f>
        <v>1798</v>
      </c>
      <c r="N1051" s="1" t="s">
        <v>3949</v>
      </c>
      <c r="O1051" s="3">
        <v>45005</v>
      </c>
      <c r="P1051" s="1" t="s">
        <v>109</v>
      </c>
      <c r="Q1051" s="1" t="s">
        <v>30</v>
      </c>
      <c r="R1051" s="4">
        <v>5</v>
      </c>
      <c r="S1051" s="1" t="s">
        <v>132</v>
      </c>
      <c r="T1051" s="1" t="s">
        <v>3950</v>
      </c>
      <c r="U1051" s="3">
        <v>44867</v>
      </c>
    </row>
    <row r="1052" spans="1:21" x14ac:dyDescent="0.3">
      <c r="A1052" s="1" t="s">
        <v>3951</v>
      </c>
      <c r="B1052" s="1" t="s">
        <v>916</v>
      </c>
      <c r="C1052" s="1" t="s">
        <v>3952</v>
      </c>
      <c r="D1052" s="1" t="str">
        <f>_xlfn.CONCAT(EcommerceDataset[[#This Row],[first_name]]," ",EcommerceDataset[[#This Row],[last_name]])</f>
        <v>Nicholas Riggs</v>
      </c>
      <c r="E1052" s="1" t="s">
        <v>22</v>
      </c>
      <c r="F1052" s="1" t="s">
        <v>49</v>
      </c>
      <c r="G1052" s="1" t="s">
        <v>185</v>
      </c>
      <c r="H1052" s="1" t="s">
        <v>51</v>
      </c>
      <c r="I1052" s="1" t="s">
        <v>52</v>
      </c>
      <c r="J1052" s="1" t="s">
        <v>53</v>
      </c>
      <c r="K1052" s="4">
        <v>5</v>
      </c>
      <c r="L1052" s="5">
        <v>59</v>
      </c>
      <c r="M1052" s="5">
        <f>EcommerceDataset[[#This Row],[quantity]]*EcommerceDataset[[#This Row],[unit_price]]</f>
        <v>295</v>
      </c>
      <c r="N1052" s="1" t="s">
        <v>3953</v>
      </c>
      <c r="O1052" s="3">
        <v>45014</v>
      </c>
      <c r="P1052" s="1" t="s">
        <v>29</v>
      </c>
      <c r="Q1052" s="1" t="s">
        <v>30</v>
      </c>
      <c r="R1052" s="4">
        <v>4</v>
      </c>
      <c r="S1052" s="1" t="s">
        <v>66</v>
      </c>
      <c r="T1052" s="1" t="s">
        <v>3954</v>
      </c>
      <c r="U1052" s="3">
        <v>44808</v>
      </c>
    </row>
    <row r="1053" spans="1:21" x14ac:dyDescent="0.3">
      <c r="A1053" s="1" t="s">
        <v>3955</v>
      </c>
      <c r="B1053" s="1" t="s">
        <v>3956</v>
      </c>
      <c r="C1053" s="1" t="s">
        <v>1241</v>
      </c>
      <c r="D1053" s="1" t="str">
        <f>_xlfn.CONCAT(EcommerceDataset[[#This Row],[first_name]]," ",EcommerceDataset[[#This Row],[last_name]])</f>
        <v>Kara Nguyen</v>
      </c>
      <c r="E1053" s="1" t="s">
        <v>36</v>
      </c>
      <c r="F1053" s="1" t="s">
        <v>23</v>
      </c>
      <c r="G1053" s="1" t="s">
        <v>71</v>
      </c>
      <c r="H1053" s="1" t="s">
        <v>144</v>
      </c>
      <c r="I1053" s="1" t="s">
        <v>145</v>
      </c>
      <c r="J1053" s="1" t="s">
        <v>53</v>
      </c>
      <c r="K1053" s="4">
        <v>4</v>
      </c>
      <c r="L1053" s="5">
        <v>199</v>
      </c>
      <c r="M1053" s="5">
        <f>EcommerceDataset[[#This Row],[quantity]]*EcommerceDataset[[#This Row],[unit_price]]</f>
        <v>796</v>
      </c>
      <c r="N1053" s="1" t="s">
        <v>3957</v>
      </c>
      <c r="O1053" s="3">
        <v>45074</v>
      </c>
      <c r="P1053" s="1" t="s">
        <v>55</v>
      </c>
      <c r="Q1053" s="1" t="s">
        <v>56</v>
      </c>
      <c r="R1053" s="4">
        <v>4</v>
      </c>
      <c r="S1053" s="1" t="s">
        <v>132</v>
      </c>
      <c r="T1053" s="1" t="s">
        <v>3958</v>
      </c>
      <c r="U1053" s="3">
        <v>44954</v>
      </c>
    </row>
    <row r="1054" spans="1:21" x14ac:dyDescent="0.3">
      <c r="A1054" s="1" t="s">
        <v>3959</v>
      </c>
      <c r="B1054" s="1" t="s">
        <v>1271</v>
      </c>
      <c r="C1054" s="1" t="s">
        <v>1650</v>
      </c>
      <c r="D1054" s="1" t="str">
        <f>_xlfn.CONCAT(EcommerceDataset[[#This Row],[first_name]]," ",EcommerceDataset[[#This Row],[last_name]])</f>
        <v>Ryan Kim</v>
      </c>
      <c r="E1054" s="1" t="s">
        <v>36</v>
      </c>
      <c r="F1054" s="1" t="s">
        <v>23</v>
      </c>
      <c r="G1054" s="1" t="s">
        <v>185</v>
      </c>
      <c r="H1054" s="1" t="s">
        <v>51</v>
      </c>
      <c r="I1054" s="1" t="s">
        <v>52</v>
      </c>
      <c r="J1054" s="1" t="s">
        <v>53</v>
      </c>
      <c r="K1054" s="4">
        <v>5</v>
      </c>
      <c r="L1054" s="5">
        <v>59</v>
      </c>
      <c r="M1054" s="5">
        <f>EcommerceDataset[[#This Row],[quantity]]*EcommerceDataset[[#This Row],[unit_price]]</f>
        <v>295</v>
      </c>
      <c r="N1054" s="1" t="s">
        <v>3960</v>
      </c>
      <c r="O1054" s="3">
        <v>45754</v>
      </c>
      <c r="P1054" s="1" t="s">
        <v>29</v>
      </c>
      <c r="Q1054" s="1" t="s">
        <v>43</v>
      </c>
      <c r="R1054" s="4">
        <v>4</v>
      </c>
      <c r="S1054" s="1" t="s">
        <v>132</v>
      </c>
      <c r="T1054" s="1" t="s">
        <v>3961</v>
      </c>
      <c r="U1054" s="3">
        <v>45521</v>
      </c>
    </row>
    <row r="1055" spans="1:21" x14ac:dyDescent="0.3">
      <c r="A1055" s="1" t="s">
        <v>3962</v>
      </c>
      <c r="B1055" s="1" t="s">
        <v>1731</v>
      </c>
      <c r="C1055" s="1" t="s">
        <v>3963</v>
      </c>
      <c r="D1055" s="1" t="str">
        <f>_xlfn.CONCAT(EcommerceDataset[[#This Row],[first_name]]," ",EcommerceDataset[[#This Row],[last_name]])</f>
        <v>Corey Andersen</v>
      </c>
      <c r="E1055" s="1" t="s">
        <v>80</v>
      </c>
      <c r="F1055" s="1" t="s">
        <v>37</v>
      </c>
      <c r="G1055" s="1" t="s">
        <v>151</v>
      </c>
      <c r="H1055" s="1" t="s">
        <v>62</v>
      </c>
      <c r="I1055" s="1" t="s">
        <v>63</v>
      </c>
      <c r="J1055" s="1" t="s">
        <v>64</v>
      </c>
      <c r="K1055" s="4">
        <v>1</v>
      </c>
      <c r="L1055" s="5">
        <v>399</v>
      </c>
      <c r="M1055" s="5">
        <f>EcommerceDataset[[#This Row],[quantity]]*EcommerceDataset[[#This Row],[unit_price]]</f>
        <v>399</v>
      </c>
      <c r="N1055" s="1" t="s">
        <v>3964</v>
      </c>
      <c r="O1055" s="3">
        <v>44939</v>
      </c>
      <c r="P1055" s="1" t="s">
        <v>29</v>
      </c>
      <c r="Q1055" s="1" t="s">
        <v>56</v>
      </c>
      <c r="R1055" s="4">
        <v>2</v>
      </c>
      <c r="S1055" s="1" t="s">
        <v>31</v>
      </c>
      <c r="T1055" s="1" t="s">
        <v>3965</v>
      </c>
      <c r="U1055" s="3">
        <v>45464</v>
      </c>
    </row>
    <row r="1056" spans="1:21" x14ac:dyDescent="0.3">
      <c r="A1056" s="1" t="s">
        <v>3913</v>
      </c>
      <c r="B1056" s="1" t="s">
        <v>59</v>
      </c>
      <c r="C1056" s="1" t="s">
        <v>3914</v>
      </c>
      <c r="D1056" s="1" t="str">
        <f>_xlfn.CONCAT(EcommerceDataset[[#This Row],[first_name]]," ",EcommerceDataset[[#This Row],[last_name]])</f>
        <v>Jessica Daniels</v>
      </c>
      <c r="E1056" s="1" t="s">
        <v>36</v>
      </c>
      <c r="F1056" s="1" t="s">
        <v>37</v>
      </c>
      <c r="G1056" s="1" t="s">
        <v>61</v>
      </c>
      <c r="H1056" s="1" t="s">
        <v>62</v>
      </c>
      <c r="I1056" s="1" t="s">
        <v>63</v>
      </c>
      <c r="J1056" s="1" t="s">
        <v>64</v>
      </c>
      <c r="K1056" s="4">
        <v>1</v>
      </c>
      <c r="L1056" s="5">
        <v>399</v>
      </c>
      <c r="M1056" s="5">
        <f>EcommerceDataset[[#This Row],[quantity]]*EcommerceDataset[[#This Row],[unit_price]]</f>
        <v>399</v>
      </c>
      <c r="N1056" s="1" t="s">
        <v>3966</v>
      </c>
      <c r="O1056" s="3">
        <v>44852</v>
      </c>
      <c r="P1056" s="1" t="s">
        <v>75</v>
      </c>
      <c r="Q1056" s="1" t="s">
        <v>43</v>
      </c>
      <c r="R1056" s="4">
        <v>4</v>
      </c>
      <c r="S1056" s="1" t="s">
        <v>31</v>
      </c>
      <c r="T1056" s="1" t="s">
        <v>3967</v>
      </c>
      <c r="U1056" s="3">
        <v>45384</v>
      </c>
    </row>
    <row r="1057" spans="1:21" x14ac:dyDescent="0.3">
      <c r="A1057" s="1" t="s">
        <v>3968</v>
      </c>
      <c r="B1057" s="1" t="s">
        <v>670</v>
      </c>
      <c r="C1057" s="1" t="s">
        <v>882</v>
      </c>
      <c r="D1057" s="1" t="str">
        <f>_xlfn.CONCAT(EcommerceDataset[[#This Row],[first_name]]," ",EcommerceDataset[[#This Row],[last_name]])</f>
        <v>Brian Cole</v>
      </c>
      <c r="E1057" s="1" t="s">
        <v>80</v>
      </c>
      <c r="F1057" s="1" t="s">
        <v>23</v>
      </c>
      <c r="G1057" s="1" t="s">
        <v>151</v>
      </c>
      <c r="H1057" s="1" t="s">
        <v>99</v>
      </c>
      <c r="I1057" s="1" t="s">
        <v>100</v>
      </c>
      <c r="J1057" s="1" t="s">
        <v>27</v>
      </c>
      <c r="K1057" s="4">
        <v>1</v>
      </c>
      <c r="L1057" s="5">
        <v>199</v>
      </c>
      <c r="M1057" s="5">
        <f>EcommerceDataset[[#This Row],[quantity]]*EcommerceDataset[[#This Row],[unit_price]]</f>
        <v>199</v>
      </c>
      <c r="N1057" s="1" t="s">
        <v>3969</v>
      </c>
      <c r="O1057" s="3">
        <v>45449</v>
      </c>
      <c r="P1057" s="1" t="s">
        <v>55</v>
      </c>
      <c r="Q1057" s="1" t="s">
        <v>56</v>
      </c>
      <c r="R1057" s="4">
        <v>4</v>
      </c>
      <c r="S1057" s="1" t="s">
        <v>132</v>
      </c>
      <c r="T1057" s="1" t="s">
        <v>3970</v>
      </c>
      <c r="U1057" s="3">
        <v>44900</v>
      </c>
    </row>
    <row r="1058" spans="1:21" x14ac:dyDescent="0.3">
      <c r="A1058" s="1" t="s">
        <v>3971</v>
      </c>
      <c r="B1058" s="1" t="s">
        <v>700</v>
      </c>
      <c r="C1058" s="1" t="s">
        <v>263</v>
      </c>
      <c r="D1058" s="1" t="str">
        <f>_xlfn.CONCAT(EcommerceDataset[[#This Row],[first_name]]," ",EcommerceDataset[[#This Row],[last_name]])</f>
        <v>James Ford</v>
      </c>
      <c r="E1058" s="1" t="s">
        <v>22</v>
      </c>
      <c r="F1058" s="1" t="s">
        <v>37</v>
      </c>
      <c r="G1058" s="1" t="s">
        <v>61</v>
      </c>
      <c r="H1058" s="1" t="s">
        <v>99</v>
      </c>
      <c r="I1058" s="1" t="s">
        <v>100</v>
      </c>
      <c r="J1058" s="1" t="s">
        <v>27</v>
      </c>
      <c r="K1058" s="4">
        <v>1</v>
      </c>
      <c r="L1058" s="5">
        <v>199</v>
      </c>
      <c r="M1058" s="5">
        <f>EcommerceDataset[[#This Row],[quantity]]*EcommerceDataset[[#This Row],[unit_price]]</f>
        <v>199</v>
      </c>
      <c r="N1058" s="1" t="s">
        <v>3972</v>
      </c>
      <c r="O1058" s="3">
        <v>45219</v>
      </c>
      <c r="P1058" s="1" t="s">
        <v>102</v>
      </c>
      <c r="Q1058" s="1" t="s">
        <v>30</v>
      </c>
      <c r="R1058" s="4">
        <v>5</v>
      </c>
      <c r="S1058" s="1" t="s">
        <v>66</v>
      </c>
      <c r="T1058" s="1" t="s">
        <v>3973</v>
      </c>
      <c r="U1058" s="3">
        <v>45053</v>
      </c>
    </row>
    <row r="1059" spans="1:21" x14ac:dyDescent="0.3">
      <c r="A1059" s="1" t="s">
        <v>2273</v>
      </c>
      <c r="B1059" s="1" t="s">
        <v>2274</v>
      </c>
      <c r="C1059" s="1" t="s">
        <v>2275</v>
      </c>
      <c r="D1059" s="1" t="str">
        <f>_xlfn.CONCAT(EcommerceDataset[[#This Row],[first_name]]," ",EcommerceDataset[[#This Row],[last_name]])</f>
        <v>Tracy Blair</v>
      </c>
      <c r="E1059" s="1" t="s">
        <v>22</v>
      </c>
      <c r="F1059" s="1" t="s">
        <v>37</v>
      </c>
      <c r="G1059" s="1" t="s">
        <v>38</v>
      </c>
      <c r="H1059" s="1" t="s">
        <v>86</v>
      </c>
      <c r="I1059" s="1" t="s">
        <v>87</v>
      </c>
      <c r="J1059" s="1" t="s">
        <v>64</v>
      </c>
      <c r="K1059" s="4">
        <v>1</v>
      </c>
      <c r="L1059" s="5">
        <v>99</v>
      </c>
      <c r="M1059" s="5">
        <f>EcommerceDataset[[#This Row],[quantity]]*EcommerceDataset[[#This Row],[unit_price]]</f>
        <v>99</v>
      </c>
      <c r="N1059" s="1" t="s">
        <v>3974</v>
      </c>
      <c r="O1059" s="3">
        <v>45582</v>
      </c>
      <c r="P1059" s="1" t="s">
        <v>55</v>
      </c>
      <c r="Q1059" s="1" t="s">
        <v>30</v>
      </c>
      <c r="R1059" s="4">
        <v>2</v>
      </c>
      <c r="S1059" s="1" t="s">
        <v>44</v>
      </c>
      <c r="T1059" s="1" t="s">
        <v>3975</v>
      </c>
      <c r="U1059" s="3">
        <v>45548</v>
      </c>
    </row>
    <row r="1060" spans="1:21" x14ac:dyDescent="0.3">
      <c r="A1060" s="1" t="s">
        <v>3976</v>
      </c>
      <c r="B1060" s="1" t="s">
        <v>2127</v>
      </c>
      <c r="C1060" s="1" t="s">
        <v>3066</v>
      </c>
      <c r="D1060" s="1" t="str">
        <f>_xlfn.CONCAT(EcommerceDataset[[#This Row],[first_name]]," ",EcommerceDataset[[#This Row],[last_name]])</f>
        <v>Diana Allison</v>
      </c>
      <c r="E1060" s="1" t="s">
        <v>22</v>
      </c>
      <c r="F1060" s="1" t="s">
        <v>49</v>
      </c>
      <c r="G1060" s="1" t="s">
        <v>185</v>
      </c>
      <c r="H1060" s="1" t="s">
        <v>62</v>
      </c>
      <c r="I1060" s="1" t="s">
        <v>63</v>
      </c>
      <c r="J1060" s="1" t="s">
        <v>64</v>
      </c>
      <c r="K1060" s="4">
        <v>5</v>
      </c>
      <c r="L1060" s="5">
        <v>399</v>
      </c>
      <c r="M1060" s="5">
        <f>EcommerceDataset[[#This Row],[quantity]]*EcommerceDataset[[#This Row],[unit_price]]</f>
        <v>1995</v>
      </c>
      <c r="N1060" s="1" t="s">
        <v>3977</v>
      </c>
      <c r="O1060" s="3">
        <v>45482</v>
      </c>
      <c r="P1060" s="1" t="s">
        <v>102</v>
      </c>
      <c r="Q1060" s="1" t="s">
        <v>30</v>
      </c>
      <c r="R1060" s="4">
        <v>5</v>
      </c>
      <c r="S1060" s="1" t="s">
        <v>66</v>
      </c>
      <c r="T1060" s="1" t="s">
        <v>3978</v>
      </c>
      <c r="U1060" s="3">
        <v>44805</v>
      </c>
    </row>
    <row r="1061" spans="1:21" x14ac:dyDescent="0.3">
      <c r="A1061" s="1" t="s">
        <v>3979</v>
      </c>
      <c r="B1061" s="1" t="s">
        <v>1455</v>
      </c>
      <c r="C1061" s="1" t="s">
        <v>1241</v>
      </c>
      <c r="D1061" s="1" t="str">
        <f>_xlfn.CONCAT(EcommerceDataset[[#This Row],[first_name]]," ",EcommerceDataset[[#This Row],[last_name]])</f>
        <v>Ernest Nguyen</v>
      </c>
      <c r="E1061" s="1" t="s">
        <v>80</v>
      </c>
      <c r="F1061" s="1" t="s">
        <v>23</v>
      </c>
      <c r="G1061" s="1" t="s">
        <v>61</v>
      </c>
      <c r="H1061" s="1" t="s">
        <v>137</v>
      </c>
      <c r="I1061" s="1" t="s">
        <v>138</v>
      </c>
      <c r="J1061" s="1" t="s">
        <v>27</v>
      </c>
      <c r="K1061" s="4">
        <v>5</v>
      </c>
      <c r="L1061" s="5">
        <v>999</v>
      </c>
      <c r="M1061" s="5">
        <f>EcommerceDataset[[#This Row],[quantity]]*EcommerceDataset[[#This Row],[unit_price]]</f>
        <v>4995</v>
      </c>
      <c r="N1061" s="1" t="s">
        <v>3980</v>
      </c>
      <c r="O1061" s="3">
        <v>45387</v>
      </c>
      <c r="P1061" s="1" t="s">
        <v>75</v>
      </c>
      <c r="Q1061" s="1" t="s">
        <v>30</v>
      </c>
      <c r="R1061" s="4">
        <v>4</v>
      </c>
      <c r="S1061" s="1" t="s">
        <v>31</v>
      </c>
      <c r="T1061" s="1" t="s">
        <v>3981</v>
      </c>
      <c r="U1061" s="3">
        <v>45212</v>
      </c>
    </row>
    <row r="1062" spans="1:21" x14ac:dyDescent="0.3">
      <c r="A1062" s="1" t="s">
        <v>3982</v>
      </c>
      <c r="B1062" s="1" t="s">
        <v>333</v>
      </c>
      <c r="C1062" s="1" t="s">
        <v>2709</v>
      </c>
      <c r="D1062" s="1" t="str">
        <f>_xlfn.CONCAT(EcommerceDataset[[#This Row],[first_name]]," ",EcommerceDataset[[#This Row],[last_name]])</f>
        <v>Jeffrey Lucas</v>
      </c>
      <c r="E1062" s="1" t="s">
        <v>36</v>
      </c>
      <c r="F1062" s="1" t="s">
        <v>49</v>
      </c>
      <c r="G1062" s="1" t="s">
        <v>24</v>
      </c>
      <c r="H1062" s="1" t="s">
        <v>190</v>
      </c>
      <c r="I1062" s="1" t="s">
        <v>191</v>
      </c>
      <c r="J1062" s="1" t="s">
        <v>41</v>
      </c>
      <c r="K1062" s="4">
        <v>1</v>
      </c>
      <c r="L1062" s="5">
        <v>120</v>
      </c>
      <c r="M1062" s="5">
        <f>EcommerceDataset[[#This Row],[quantity]]*EcommerceDataset[[#This Row],[unit_price]]</f>
        <v>120</v>
      </c>
      <c r="N1062" s="1" t="s">
        <v>3983</v>
      </c>
      <c r="O1062" s="3">
        <v>45496</v>
      </c>
      <c r="P1062" s="1" t="s">
        <v>55</v>
      </c>
      <c r="Q1062" s="1" t="s">
        <v>56</v>
      </c>
      <c r="R1062" s="4">
        <v>3</v>
      </c>
      <c r="S1062" s="1" t="s">
        <v>44</v>
      </c>
      <c r="T1062" s="1" t="s">
        <v>3984</v>
      </c>
      <c r="U1062" s="3">
        <v>45033</v>
      </c>
    </row>
    <row r="1063" spans="1:21" x14ac:dyDescent="0.3">
      <c r="A1063" s="1" t="s">
        <v>3985</v>
      </c>
      <c r="B1063" s="1" t="s">
        <v>424</v>
      </c>
      <c r="C1063" s="1" t="s">
        <v>547</v>
      </c>
      <c r="D1063" s="1" t="str">
        <f>_xlfn.CONCAT(EcommerceDataset[[#This Row],[first_name]]," ",EcommerceDataset[[#This Row],[last_name]])</f>
        <v>Sarah Howell</v>
      </c>
      <c r="E1063" s="1" t="s">
        <v>80</v>
      </c>
      <c r="F1063" s="1" t="s">
        <v>23</v>
      </c>
      <c r="G1063" s="1" t="s">
        <v>179</v>
      </c>
      <c r="H1063" s="1" t="s">
        <v>72</v>
      </c>
      <c r="I1063" s="1" t="s">
        <v>73</v>
      </c>
      <c r="J1063" s="1" t="s">
        <v>41</v>
      </c>
      <c r="K1063" s="4">
        <v>3</v>
      </c>
      <c r="L1063" s="5">
        <v>110</v>
      </c>
      <c r="M1063" s="5">
        <f>EcommerceDataset[[#This Row],[quantity]]*EcommerceDataset[[#This Row],[unit_price]]</f>
        <v>330</v>
      </c>
      <c r="N1063" s="1" t="s">
        <v>3986</v>
      </c>
      <c r="O1063" s="3">
        <v>45292</v>
      </c>
      <c r="P1063" s="1" t="s">
        <v>102</v>
      </c>
      <c r="Q1063" s="1" t="s">
        <v>43</v>
      </c>
      <c r="R1063" s="4">
        <v>1</v>
      </c>
      <c r="S1063" s="1" t="s">
        <v>44</v>
      </c>
      <c r="T1063" s="1" t="s">
        <v>3987</v>
      </c>
      <c r="U1063" s="3">
        <v>45787</v>
      </c>
    </row>
    <row r="1064" spans="1:21" x14ac:dyDescent="0.3">
      <c r="A1064" s="1" t="s">
        <v>3988</v>
      </c>
      <c r="B1064" s="1" t="s">
        <v>1610</v>
      </c>
      <c r="C1064" s="1" t="s">
        <v>461</v>
      </c>
      <c r="D1064" s="1" t="str">
        <f>_xlfn.CONCAT(EcommerceDataset[[#This Row],[first_name]]," ",EcommerceDataset[[#This Row],[last_name]])</f>
        <v>Gregory Stevens</v>
      </c>
      <c r="E1064" s="1" t="s">
        <v>22</v>
      </c>
      <c r="F1064" s="1" t="s">
        <v>23</v>
      </c>
      <c r="G1064" s="1" t="s">
        <v>151</v>
      </c>
      <c r="H1064" s="1" t="s">
        <v>190</v>
      </c>
      <c r="I1064" s="1" t="s">
        <v>191</v>
      </c>
      <c r="J1064" s="1" t="s">
        <v>41</v>
      </c>
      <c r="K1064" s="4">
        <v>1</v>
      </c>
      <c r="L1064" s="5">
        <v>120</v>
      </c>
      <c r="M1064" s="5">
        <f>EcommerceDataset[[#This Row],[quantity]]*EcommerceDataset[[#This Row],[unit_price]]</f>
        <v>120</v>
      </c>
      <c r="N1064" s="1" t="s">
        <v>3989</v>
      </c>
      <c r="O1064" s="3">
        <v>45641</v>
      </c>
      <c r="P1064" s="1" t="s">
        <v>75</v>
      </c>
      <c r="Q1064" s="1" t="s">
        <v>30</v>
      </c>
      <c r="R1064" s="4">
        <v>5</v>
      </c>
      <c r="S1064" s="1" t="s">
        <v>66</v>
      </c>
      <c r="T1064" s="1" t="s">
        <v>3990</v>
      </c>
      <c r="U1064" s="3">
        <v>45354</v>
      </c>
    </row>
    <row r="1065" spans="1:21" x14ac:dyDescent="0.3">
      <c r="A1065" s="1" t="s">
        <v>3991</v>
      </c>
      <c r="B1065" s="1" t="s">
        <v>3542</v>
      </c>
      <c r="C1065" s="1" t="s">
        <v>877</v>
      </c>
      <c r="D1065" s="1" t="str">
        <f>_xlfn.CONCAT(EcommerceDataset[[#This Row],[first_name]]," ",EcommerceDataset[[#This Row],[last_name]])</f>
        <v>Ricardo Hernandez</v>
      </c>
      <c r="E1065" s="1" t="s">
        <v>22</v>
      </c>
      <c r="F1065" s="1" t="s">
        <v>23</v>
      </c>
      <c r="G1065" s="1" t="s">
        <v>185</v>
      </c>
      <c r="H1065" s="1" t="s">
        <v>86</v>
      </c>
      <c r="I1065" s="1" t="s">
        <v>87</v>
      </c>
      <c r="J1065" s="1" t="s">
        <v>64</v>
      </c>
      <c r="K1065" s="4">
        <v>5</v>
      </c>
      <c r="L1065" s="5">
        <v>99</v>
      </c>
      <c r="M1065" s="5">
        <f>EcommerceDataset[[#This Row],[quantity]]*EcommerceDataset[[#This Row],[unit_price]]</f>
        <v>495</v>
      </c>
      <c r="N1065" s="1" t="s">
        <v>3992</v>
      </c>
      <c r="O1065" s="3">
        <v>45483</v>
      </c>
      <c r="P1065" s="1" t="s">
        <v>29</v>
      </c>
      <c r="Q1065" s="1" t="s">
        <v>56</v>
      </c>
      <c r="R1065" s="4">
        <v>1</v>
      </c>
      <c r="S1065" s="1" t="s">
        <v>66</v>
      </c>
      <c r="T1065" s="1" t="s">
        <v>3993</v>
      </c>
      <c r="U1065" s="3">
        <v>45606</v>
      </c>
    </row>
    <row r="1066" spans="1:21" x14ac:dyDescent="0.3">
      <c r="A1066" s="1" t="s">
        <v>3994</v>
      </c>
      <c r="B1066" s="1" t="s">
        <v>1773</v>
      </c>
      <c r="C1066" s="1" t="s">
        <v>416</v>
      </c>
      <c r="D1066" s="1" t="str">
        <f>_xlfn.CONCAT(EcommerceDataset[[#This Row],[first_name]]," ",EcommerceDataset[[#This Row],[last_name]])</f>
        <v>Steven Lopez</v>
      </c>
      <c r="E1066" s="1" t="s">
        <v>36</v>
      </c>
      <c r="F1066" s="1" t="s">
        <v>23</v>
      </c>
      <c r="G1066" s="1" t="s">
        <v>185</v>
      </c>
      <c r="H1066" s="1" t="s">
        <v>167</v>
      </c>
      <c r="I1066" s="1" t="s">
        <v>168</v>
      </c>
      <c r="J1066" s="1" t="s">
        <v>130</v>
      </c>
      <c r="K1066" s="4">
        <v>2</v>
      </c>
      <c r="L1066" s="5">
        <v>80</v>
      </c>
      <c r="M1066" s="5">
        <f>EcommerceDataset[[#This Row],[quantity]]*EcommerceDataset[[#This Row],[unit_price]]</f>
        <v>160</v>
      </c>
      <c r="N1066" s="1" t="s">
        <v>3995</v>
      </c>
      <c r="O1066" s="3">
        <v>45540</v>
      </c>
      <c r="P1066" s="1" t="s">
        <v>55</v>
      </c>
      <c r="Q1066" s="1" t="s">
        <v>43</v>
      </c>
      <c r="R1066" s="4">
        <v>2</v>
      </c>
      <c r="S1066" s="1" t="s">
        <v>66</v>
      </c>
      <c r="T1066" s="1" t="s">
        <v>3996</v>
      </c>
      <c r="U1066" s="3">
        <v>45276</v>
      </c>
    </row>
    <row r="1067" spans="1:21" x14ac:dyDescent="0.3">
      <c r="A1067" s="1" t="s">
        <v>3997</v>
      </c>
      <c r="B1067" s="1" t="s">
        <v>2768</v>
      </c>
      <c r="C1067" s="1" t="s">
        <v>275</v>
      </c>
      <c r="D1067" s="1" t="str">
        <f>_xlfn.CONCAT(EcommerceDataset[[#This Row],[first_name]]," ",EcommerceDataset[[#This Row],[last_name]])</f>
        <v>Johnathan Smith</v>
      </c>
      <c r="E1067" s="1" t="s">
        <v>80</v>
      </c>
      <c r="F1067" s="1" t="s">
        <v>49</v>
      </c>
      <c r="G1067" s="1" t="s">
        <v>185</v>
      </c>
      <c r="H1067" s="1" t="s">
        <v>25</v>
      </c>
      <c r="I1067" s="1" t="s">
        <v>26</v>
      </c>
      <c r="J1067" s="1" t="s">
        <v>27</v>
      </c>
      <c r="K1067" s="4">
        <v>5</v>
      </c>
      <c r="L1067" s="5">
        <v>229</v>
      </c>
      <c r="M1067" s="5">
        <f>EcommerceDataset[[#This Row],[quantity]]*EcommerceDataset[[#This Row],[unit_price]]</f>
        <v>1145</v>
      </c>
      <c r="N1067" s="1" t="s">
        <v>3998</v>
      </c>
      <c r="O1067" s="3">
        <v>45369</v>
      </c>
      <c r="P1067" s="1" t="s">
        <v>29</v>
      </c>
      <c r="Q1067" s="1" t="s">
        <v>30</v>
      </c>
      <c r="R1067" s="4">
        <v>4</v>
      </c>
      <c r="S1067" s="1" t="s">
        <v>103</v>
      </c>
      <c r="T1067" s="1" t="s">
        <v>3999</v>
      </c>
      <c r="U1067" s="3">
        <v>44837</v>
      </c>
    </row>
    <row r="1068" spans="1:21" x14ac:dyDescent="0.3">
      <c r="A1068" s="1" t="s">
        <v>4000</v>
      </c>
      <c r="B1068" s="1" t="s">
        <v>384</v>
      </c>
      <c r="C1068" s="1" t="s">
        <v>136</v>
      </c>
      <c r="D1068" s="1" t="str">
        <f>_xlfn.CONCAT(EcommerceDataset[[#This Row],[first_name]]," ",EcommerceDataset[[#This Row],[last_name]])</f>
        <v>Jason Davis</v>
      </c>
      <c r="E1068" s="1" t="s">
        <v>22</v>
      </c>
      <c r="F1068" s="1" t="s">
        <v>37</v>
      </c>
      <c r="G1068" s="1" t="s">
        <v>179</v>
      </c>
      <c r="H1068" s="1" t="s">
        <v>137</v>
      </c>
      <c r="I1068" s="1" t="s">
        <v>138</v>
      </c>
      <c r="J1068" s="1" t="s">
        <v>27</v>
      </c>
      <c r="K1068" s="4">
        <v>3</v>
      </c>
      <c r="L1068" s="5">
        <v>999</v>
      </c>
      <c r="M1068" s="5">
        <f>EcommerceDataset[[#This Row],[quantity]]*EcommerceDataset[[#This Row],[unit_price]]</f>
        <v>2997</v>
      </c>
      <c r="N1068" s="1" t="s">
        <v>4001</v>
      </c>
      <c r="O1068" s="3">
        <v>45072</v>
      </c>
      <c r="P1068" s="1" t="s">
        <v>102</v>
      </c>
      <c r="Q1068" s="1" t="s">
        <v>56</v>
      </c>
      <c r="R1068" s="4">
        <v>2</v>
      </c>
      <c r="S1068" s="1" t="s">
        <v>103</v>
      </c>
      <c r="T1068" s="1" t="s">
        <v>4002</v>
      </c>
      <c r="U1068" s="3">
        <v>45102</v>
      </c>
    </row>
    <row r="1069" spans="1:21" x14ac:dyDescent="0.3">
      <c r="A1069" s="1" t="s">
        <v>4003</v>
      </c>
      <c r="B1069" s="1" t="s">
        <v>2987</v>
      </c>
      <c r="C1069" s="1" t="s">
        <v>275</v>
      </c>
      <c r="D1069" s="1" t="str">
        <f>_xlfn.CONCAT(EcommerceDataset[[#This Row],[first_name]]," ",EcommerceDataset[[#This Row],[last_name]])</f>
        <v>Jose Smith</v>
      </c>
      <c r="E1069" s="1" t="s">
        <v>80</v>
      </c>
      <c r="F1069" s="1" t="s">
        <v>37</v>
      </c>
      <c r="G1069" s="1" t="s">
        <v>61</v>
      </c>
      <c r="H1069" s="1" t="s">
        <v>137</v>
      </c>
      <c r="I1069" s="1" t="s">
        <v>138</v>
      </c>
      <c r="J1069" s="1" t="s">
        <v>27</v>
      </c>
      <c r="K1069" s="4">
        <v>4</v>
      </c>
      <c r="L1069" s="5">
        <v>999</v>
      </c>
      <c r="M1069" s="5">
        <f>EcommerceDataset[[#This Row],[quantity]]*EcommerceDataset[[#This Row],[unit_price]]</f>
        <v>3996</v>
      </c>
      <c r="N1069" s="1" t="s">
        <v>4004</v>
      </c>
      <c r="O1069" s="3">
        <v>45409</v>
      </c>
      <c r="P1069" s="1" t="s">
        <v>109</v>
      </c>
      <c r="Q1069" s="1" t="s">
        <v>30</v>
      </c>
      <c r="R1069" s="4">
        <v>4</v>
      </c>
      <c r="S1069" s="1" t="s">
        <v>66</v>
      </c>
      <c r="T1069" s="1" t="s">
        <v>4005</v>
      </c>
      <c r="U1069" s="3">
        <v>45857</v>
      </c>
    </row>
    <row r="1070" spans="1:21" x14ac:dyDescent="0.3">
      <c r="A1070" s="1" t="s">
        <v>171</v>
      </c>
      <c r="B1070" s="1" t="s">
        <v>172</v>
      </c>
      <c r="C1070" s="1" t="s">
        <v>173</v>
      </c>
      <c r="D1070" s="1" t="str">
        <f>_xlfn.CONCAT(EcommerceDataset[[#This Row],[first_name]]," ",EcommerceDataset[[#This Row],[last_name]])</f>
        <v>Kenneth Garner</v>
      </c>
      <c r="E1070" s="1" t="s">
        <v>22</v>
      </c>
      <c r="F1070" s="1" t="s">
        <v>37</v>
      </c>
      <c r="G1070" s="1" t="s">
        <v>24</v>
      </c>
      <c r="H1070" s="1" t="s">
        <v>62</v>
      </c>
      <c r="I1070" s="1" t="s">
        <v>63</v>
      </c>
      <c r="J1070" s="1" t="s">
        <v>64</v>
      </c>
      <c r="K1070" s="4">
        <v>2</v>
      </c>
      <c r="L1070" s="5">
        <v>399</v>
      </c>
      <c r="M1070" s="5">
        <f>EcommerceDataset[[#This Row],[quantity]]*EcommerceDataset[[#This Row],[unit_price]]</f>
        <v>798</v>
      </c>
      <c r="N1070" s="1" t="s">
        <v>4006</v>
      </c>
      <c r="O1070" s="3">
        <v>45249</v>
      </c>
      <c r="P1070" s="1" t="s">
        <v>102</v>
      </c>
      <c r="Q1070" s="1" t="s">
        <v>30</v>
      </c>
      <c r="R1070" s="4">
        <v>5</v>
      </c>
      <c r="S1070" s="1" t="s">
        <v>44</v>
      </c>
      <c r="T1070" s="1" t="s">
        <v>4007</v>
      </c>
      <c r="U1070" s="3">
        <v>44918</v>
      </c>
    </row>
    <row r="1071" spans="1:21" x14ac:dyDescent="0.3">
      <c r="A1071" s="1" t="s">
        <v>4008</v>
      </c>
      <c r="B1071" s="1" t="s">
        <v>4009</v>
      </c>
      <c r="C1071" s="1" t="s">
        <v>4010</v>
      </c>
      <c r="D1071" s="1" t="str">
        <f>_xlfn.CONCAT(EcommerceDataset[[#This Row],[first_name]]," ",EcommerceDataset[[#This Row],[last_name]])</f>
        <v>Judy Barnett</v>
      </c>
      <c r="E1071" s="1" t="s">
        <v>80</v>
      </c>
      <c r="F1071" s="1" t="s">
        <v>23</v>
      </c>
      <c r="G1071" s="1" t="s">
        <v>71</v>
      </c>
      <c r="H1071" s="1" t="s">
        <v>128</v>
      </c>
      <c r="I1071" s="1" t="s">
        <v>129</v>
      </c>
      <c r="J1071" s="1" t="s">
        <v>130</v>
      </c>
      <c r="K1071" s="4">
        <v>2</v>
      </c>
      <c r="L1071" s="5">
        <v>129</v>
      </c>
      <c r="M1071" s="5">
        <f>EcommerceDataset[[#This Row],[quantity]]*EcommerceDataset[[#This Row],[unit_price]]</f>
        <v>258</v>
      </c>
      <c r="N1071" s="1" t="s">
        <v>4011</v>
      </c>
      <c r="O1071" s="3">
        <v>45445</v>
      </c>
      <c r="P1071" s="1" t="s">
        <v>29</v>
      </c>
      <c r="Q1071" s="1" t="s">
        <v>30</v>
      </c>
      <c r="R1071" s="4">
        <v>3</v>
      </c>
      <c r="S1071" s="1" t="s">
        <v>132</v>
      </c>
      <c r="T1071" s="1" t="s">
        <v>4012</v>
      </c>
      <c r="U1071" s="3">
        <v>45540</v>
      </c>
    </row>
    <row r="1072" spans="1:21" x14ac:dyDescent="0.3">
      <c r="A1072" s="1" t="s">
        <v>4013</v>
      </c>
      <c r="B1072" s="1" t="s">
        <v>4014</v>
      </c>
      <c r="C1072" s="1" t="s">
        <v>701</v>
      </c>
      <c r="D1072" s="1" t="str">
        <f>_xlfn.CONCAT(EcommerceDataset[[#This Row],[first_name]]," ",EcommerceDataset[[#This Row],[last_name]])</f>
        <v>Aimee Jones</v>
      </c>
      <c r="E1072" s="1" t="s">
        <v>22</v>
      </c>
      <c r="F1072" s="1" t="s">
        <v>23</v>
      </c>
      <c r="G1072" s="1" t="s">
        <v>24</v>
      </c>
      <c r="H1072" s="1" t="s">
        <v>190</v>
      </c>
      <c r="I1072" s="1" t="s">
        <v>191</v>
      </c>
      <c r="J1072" s="1" t="s">
        <v>41</v>
      </c>
      <c r="K1072" s="4">
        <v>3</v>
      </c>
      <c r="L1072" s="5">
        <v>120</v>
      </c>
      <c r="M1072" s="5">
        <f>EcommerceDataset[[#This Row],[quantity]]*EcommerceDataset[[#This Row],[unit_price]]</f>
        <v>360</v>
      </c>
      <c r="N1072" s="1" t="s">
        <v>4015</v>
      </c>
      <c r="O1072" s="3">
        <v>45465</v>
      </c>
      <c r="P1072" s="1" t="s">
        <v>109</v>
      </c>
      <c r="Q1072" s="1" t="s">
        <v>56</v>
      </c>
      <c r="R1072" s="4">
        <v>3</v>
      </c>
      <c r="S1072" s="1" t="s">
        <v>103</v>
      </c>
      <c r="T1072" s="1" t="s">
        <v>4016</v>
      </c>
      <c r="U1072" s="3">
        <v>45188</v>
      </c>
    </row>
    <row r="1073" spans="1:21" x14ac:dyDescent="0.3">
      <c r="A1073" s="1" t="s">
        <v>4017</v>
      </c>
      <c r="B1073" s="1" t="s">
        <v>493</v>
      </c>
      <c r="C1073" s="1" t="s">
        <v>4018</v>
      </c>
      <c r="D1073" s="1" t="str">
        <f>_xlfn.CONCAT(EcommerceDataset[[#This Row],[first_name]]," ",EcommerceDataset[[#This Row],[last_name]])</f>
        <v>Christina Monroe</v>
      </c>
      <c r="E1073" s="1" t="s">
        <v>36</v>
      </c>
      <c r="F1073" s="1" t="s">
        <v>37</v>
      </c>
      <c r="G1073" s="1" t="s">
        <v>24</v>
      </c>
      <c r="H1073" s="1" t="s">
        <v>39</v>
      </c>
      <c r="I1073" s="1" t="s">
        <v>40</v>
      </c>
      <c r="J1073" s="1" t="s">
        <v>41</v>
      </c>
      <c r="K1073" s="4">
        <v>2</v>
      </c>
      <c r="L1073" s="5">
        <v>59</v>
      </c>
      <c r="M1073" s="5">
        <f>EcommerceDataset[[#This Row],[quantity]]*EcommerceDataset[[#This Row],[unit_price]]</f>
        <v>118</v>
      </c>
      <c r="N1073" s="1" t="s">
        <v>4019</v>
      </c>
      <c r="O1073" s="3">
        <v>45315</v>
      </c>
      <c r="P1073" s="1" t="s">
        <v>55</v>
      </c>
      <c r="Q1073" s="1" t="s">
        <v>30</v>
      </c>
      <c r="R1073" s="4">
        <v>1</v>
      </c>
      <c r="S1073" s="1" t="s">
        <v>132</v>
      </c>
      <c r="T1073" s="1" t="s">
        <v>4020</v>
      </c>
      <c r="U1073" s="3">
        <v>45095</v>
      </c>
    </row>
    <row r="1074" spans="1:21" x14ac:dyDescent="0.3">
      <c r="A1074" s="1" t="s">
        <v>4021</v>
      </c>
      <c r="B1074" s="1" t="s">
        <v>1773</v>
      </c>
      <c r="C1074" s="1" t="s">
        <v>2203</v>
      </c>
      <c r="D1074" s="1" t="str">
        <f>_xlfn.CONCAT(EcommerceDataset[[#This Row],[first_name]]," ",EcommerceDataset[[#This Row],[last_name]])</f>
        <v>Steven Levine</v>
      </c>
      <c r="E1074" s="1" t="s">
        <v>36</v>
      </c>
      <c r="F1074" s="1" t="s">
        <v>49</v>
      </c>
      <c r="G1074" s="1" t="s">
        <v>24</v>
      </c>
      <c r="H1074" s="1" t="s">
        <v>86</v>
      </c>
      <c r="I1074" s="1" t="s">
        <v>87</v>
      </c>
      <c r="J1074" s="1" t="s">
        <v>64</v>
      </c>
      <c r="K1074" s="4">
        <v>5</v>
      </c>
      <c r="L1074" s="5">
        <v>99</v>
      </c>
      <c r="M1074" s="5">
        <f>EcommerceDataset[[#This Row],[quantity]]*EcommerceDataset[[#This Row],[unit_price]]</f>
        <v>495</v>
      </c>
      <c r="N1074" s="1" t="s">
        <v>4022</v>
      </c>
      <c r="O1074" s="3">
        <v>45378</v>
      </c>
      <c r="P1074" s="1" t="s">
        <v>75</v>
      </c>
      <c r="Q1074" s="1" t="s">
        <v>30</v>
      </c>
      <c r="R1074" s="4">
        <v>2</v>
      </c>
      <c r="S1074" s="1" t="s">
        <v>103</v>
      </c>
      <c r="T1074" s="1" t="s">
        <v>4023</v>
      </c>
      <c r="U1074" s="3">
        <v>45349</v>
      </c>
    </row>
    <row r="1075" spans="1:21" x14ac:dyDescent="0.3">
      <c r="A1075" s="1" t="s">
        <v>4024</v>
      </c>
      <c r="B1075" s="1" t="s">
        <v>713</v>
      </c>
      <c r="C1075" s="1" t="s">
        <v>4025</v>
      </c>
      <c r="D1075" s="1" t="str">
        <f>_xlfn.CONCAT(EcommerceDataset[[#This Row],[first_name]]," ",EcommerceDataset[[#This Row],[last_name]])</f>
        <v>George Stark</v>
      </c>
      <c r="E1075" s="1" t="s">
        <v>36</v>
      </c>
      <c r="F1075" s="1" t="s">
        <v>37</v>
      </c>
      <c r="G1075" s="1" t="s">
        <v>185</v>
      </c>
      <c r="H1075" s="1" t="s">
        <v>62</v>
      </c>
      <c r="I1075" s="1" t="s">
        <v>63</v>
      </c>
      <c r="J1075" s="1" t="s">
        <v>64</v>
      </c>
      <c r="K1075" s="4">
        <v>5</v>
      </c>
      <c r="L1075" s="5">
        <v>399</v>
      </c>
      <c r="M1075" s="5">
        <f>EcommerceDataset[[#This Row],[quantity]]*EcommerceDataset[[#This Row],[unit_price]]</f>
        <v>1995</v>
      </c>
      <c r="N1075" s="1" t="s">
        <v>4026</v>
      </c>
      <c r="O1075" s="3">
        <v>45088</v>
      </c>
      <c r="P1075" s="1" t="s">
        <v>102</v>
      </c>
      <c r="Q1075" s="1" t="s">
        <v>56</v>
      </c>
      <c r="R1075" s="4">
        <v>5</v>
      </c>
      <c r="S1075" s="1" t="s">
        <v>132</v>
      </c>
      <c r="T1075" s="1" t="s">
        <v>4027</v>
      </c>
      <c r="U1075" s="3">
        <v>45112</v>
      </c>
    </row>
    <row r="1076" spans="1:21" x14ac:dyDescent="0.3">
      <c r="A1076" s="1" t="s">
        <v>4028</v>
      </c>
      <c r="B1076" s="1" t="s">
        <v>424</v>
      </c>
      <c r="C1076" s="1" t="s">
        <v>4029</v>
      </c>
      <c r="D1076" s="1" t="str">
        <f>_xlfn.CONCAT(EcommerceDataset[[#This Row],[first_name]]," ",EcommerceDataset[[#This Row],[last_name]])</f>
        <v>Sarah Allen</v>
      </c>
      <c r="E1076" s="1" t="s">
        <v>80</v>
      </c>
      <c r="F1076" s="1" t="s">
        <v>23</v>
      </c>
      <c r="G1076" s="1" t="s">
        <v>24</v>
      </c>
      <c r="H1076" s="1" t="s">
        <v>120</v>
      </c>
      <c r="I1076" s="1" t="s">
        <v>121</v>
      </c>
      <c r="J1076" s="1" t="s">
        <v>122</v>
      </c>
      <c r="K1076" s="4">
        <v>1</v>
      </c>
      <c r="L1076" s="5">
        <v>149</v>
      </c>
      <c r="M1076" s="5">
        <f>EcommerceDataset[[#This Row],[quantity]]*EcommerceDataset[[#This Row],[unit_price]]</f>
        <v>149</v>
      </c>
      <c r="N1076" s="1" t="s">
        <v>4030</v>
      </c>
      <c r="O1076" s="3">
        <v>45528</v>
      </c>
      <c r="P1076" s="1" t="s">
        <v>109</v>
      </c>
      <c r="Q1076" s="1" t="s">
        <v>43</v>
      </c>
      <c r="R1076" s="4">
        <v>3</v>
      </c>
      <c r="S1076" s="1" t="s">
        <v>132</v>
      </c>
      <c r="T1076" s="1" t="s">
        <v>4031</v>
      </c>
      <c r="U1076" s="3">
        <v>44919</v>
      </c>
    </row>
    <row r="1077" spans="1:21" x14ac:dyDescent="0.3">
      <c r="A1077" s="1" t="s">
        <v>3694</v>
      </c>
      <c r="B1077" s="1" t="s">
        <v>2070</v>
      </c>
      <c r="C1077" s="1" t="s">
        <v>206</v>
      </c>
      <c r="D1077" s="1" t="str">
        <f>_xlfn.CONCAT(EcommerceDataset[[#This Row],[first_name]]," ",EcommerceDataset[[#This Row],[last_name]])</f>
        <v>Samuel Martinez</v>
      </c>
      <c r="E1077" s="1" t="s">
        <v>80</v>
      </c>
      <c r="F1077" s="1" t="s">
        <v>37</v>
      </c>
      <c r="G1077" s="1" t="s">
        <v>50</v>
      </c>
      <c r="H1077" s="1" t="s">
        <v>190</v>
      </c>
      <c r="I1077" s="1" t="s">
        <v>191</v>
      </c>
      <c r="J1077" s="1" t="s">
        <v>41</v>
      </c>
      <c r="K1077" s="4">
        <v>3</v>
      </c>
      <c r="L1077" s="5">
        <v>120</v>
      </c>
      <c r="M1077" s="5">
        <f>EcommerceDataset[[#This Row],[quantity]]*EcommerceDataset[[#This Row],[unit_price]]</f>
        <v>360</v>
      </c>
      <c r="N1077" s="1" t="s">
        <v>4032</v>
      </c>
      <c r="O1077" s="3">
        <v>45199</v>
      </c>
      <c r="P1077" s="1" t="s">
        <v>75</v>
      </c>
      <c r="Q1077" s="1" t="s">
        <v>30</v>
      </c>
      <c r="R1077" s="4">
        <v>5</v>
      </c>
      <c r="S1077" s="1" t="s">
        <v>132</v>
      </c>
      <c r="T1077" s="1" t="s">
        <v>4033</v>
      </c>
      <c r="U1077" s="3">
        <v>45075</v>
      </c>
    </row>
    <row r="1078" spans="1:21" x14ac:dyDescent="0.3">
      <c r="A1078" s="1" t="s">
        <v>4034</v>
      </c>
      <c r="B1078" s="1" t="s">
        <v>2202</v>
      </c>
      <c r="C1078" s="1" t="s">
        <v>2754</v>
      </c>
      <c r="D1078" s="1" t="str">
        <f>_xlfn.CONCAT(EcommerceDataset[[#This Row],[first_name]]," ",EcommerceDataset[[#This Row],[last_name]])</f>
        <v>Steve Price</v>
      </c>
      <c r="E1078" s="1" t="s">
        <v>22</v>
      </c>
      <c r="F1078" s="1" t="s">
        <v>23</v>
      </c>
      <c r="G1078" s="1" t="s">
        <v>119</v>
      </c>
      <c r="H1078" s="1" t="s">
        <v>99</v>
      </c>
      <c r="I1078" s="1" t="s">
        <v>100</v>
      </c>
      <c r="J1078" s="1" t="s">
        <v>27</v>
      </c>
      <c r="K1078" s="4">
        <v>5</v>
      </c>
      <c r="L1078" s="5">
        <v>199</v>
      </c>
      <c r="M1078" s="5">
        <f>EcommerceDataset[[#This Row],[quantity]]*EcommerceDataset[[#This Row],[unit_price]]</f>
        <v>995</v>
      </c>
      <c r="N1078" s="1" t="s">
        <v>4035</v>
      </c>
      <c r="O1078" s="3">
        <v>45491</v>
      </c>
      <c r="P1078" s="1" t="s">
        <v>75</v>
      </c>
      <c r="Q1078" s="1" t="s">
        <v>30</v>
      </c>
      <c r="R1078" s="4">
        <v>4</v>
      </c>
      <c r="S1078" s="1" t="s">
        <v>66</v>
      </c>
      <c r="T1078" s="1" t="s">
        <v>4036</v>
      </c>
      <c r="U1078" s="3">
        <v>44809</v>
      </c>
    </row>
    <row r="1079" spans="1:21" x14ac:dyDescent="0.3">
      <c r="A1079" s="1" t="s">
        <v>4037</v>
      </c>
      <c r="B1079" s="1" t="s">
        <v>695</v>
      </c>
      <c r="C1079" s="1" t="s">
        <v>4038</v>
      </c>
      <c r="D1079" s="1" t="str">
        <f>_xlfn.CONCAT(EcommerceDataset[[#This Row],[first_name]]," ",EcommerceDataset[[#This Row],[last_name]])</f>
        <v>Ann Walls</v>
      </c>
      <c r="E1079" s="1" t="s">
        <v>36</v>
      </c>
      <c r="F1079" s="1" t="s">
        <v>49</v>
      </c>
      <c r="G1079" s="1" t="s">
        <v>24</v>
      </c>
      <c r="H1079" s="1" t="s">
        <v>167</v>
      </c>
      <c r="I1079" s="1" t="s">
        <v>168</v>
      </c>
      <c r="J1079" s="1" t="s">
        <v>130</v>
      </c>
      <c r="K1079" s="4">
        <v>2</v>
      </c>
      <c r="L1079" s="5">
        <v>80</v>
      </c>
      <c r="M1079" s="5">
        <f>EcommerceDataset[[#This Row],[quantity]]*EcommerceDataset[[#This Row],[unit_price]]</f>
        <v>160</v>
      </c>
      <c r="N1079" s="1" t="s">
        <v>4039</v>
      </c>
      <c r="O1079" s="3">
        <v>45563</v>
      </c>
      <c r="P1079" s="1" t="s">
        <v>102</v>
      </c>
      <c r="Q1079" s="1" t="s">
        <v>56</v>
      </c>
      <c r="R1079" s="4">
        <v>5</v>
      </c>
      <c r="S1079" s="1" t="s">
        <v>103</v>
      </c>
      <c r="T1079" s="1" t="s">
        <v>4040</v>
      </c>
      <c r="U1079" s="3">
        <v>45489</v>
      </c>
    </row>
    <row r="1080" spans="1:21" x14ac:dyDescent="0.3">
      <c r="A1080" s="1" t="s">
        <v>3687</v>
      </c>
      <c r="B1080" s="1" t="s">
        <v>205</v>
      </c>
      <c r="C1080" s="1" t="s">
        <v>3688</v>
      </c>
      <c r="D1080" s="1" t="str">
        <f>_xlfn.CONCAT(EcommerceDataset[[#This Row],[first_name]]," ",EcommerceDataset[[#This Row],[last_name]])</f>
        <v>Amanda Stephens</v>
      </c>
      <c r="E1080" s="1" t="s">
        <v>80</v>
      </c>
      <c r="F1080" s="1" t="s">
        <v>23</v>
      </c>
      <c r="G1080" s="1" t="s">
        <v>179</v>
      </c>
      <c r="H1080" s="1" t="s">
        <v>167</v>
      </c>
      <c r="I1080" s="1" t="s">
        <v>168</v>
      </c>
      <c r="J1080" s="1" t="s">
        <v>130</v>
      </c>
      <c r="K1080" s="4">
        <v>1</v>
      </c>
      <c r="L1080" s="5">
        <v>80</v>
      </c>
      <c r="M1080" s="5">
        <f>EcommerceDataset[[#This Row],[quantity]]*EcommerceDataset[[#This Row],[unit_price]]</f>
        <v>80</v>
      </c>
      <c r="N1080" s="1" t="s">
        <v>4041</v>
      </c>
      <c r="O1080" s="3">
        <v>44912</v>
      </c>
      <c r="P1080" s="1" t="s">
        <v>29</v>
      </c>
      <c r="Q1080" s="1" t="s">
        <v>56</v>
      </c>
      <c r="R1080" s="4">
        <v>2</v>
      </c>
      <c r="S1080" s="1" t="s">
        <v>132</v>
      </c>
      <c r="T1080" s="1" t="s">
        <v>4042</v>
      </c>
      <c r="U1080" s="3">
        <v>45721</v>
      </c>
    </row>
    <row r="1081" spans="1:21" x14ac:dyDescent="0.3">
      <c r="A1081" s="1" t="s">
        <v>4043</v>
      </c>
      <c r="B1081" s="1" t="s">
        <v>1942</v>
      </c>
      <c r="C1081" s="1" t="s">
        <v>1721</v>
      </c>
      <c r="D1081" s="1" t="str">
        <f>_xlfn.CONCAT(EcommerceDataset[[#This Row],[first_name]]," ",EcommerceDataset[[#This Row],[last_name]])</f>
        <v>Deborah Hughes</v>
      </c>
      <c r="E1081" s="1" t="s">
        <v>22</v>
      </c>
      <c r="F1081" s="1" t="s">
        <v>23</v>
      </c>
      <c r="G1081" s="1" t="s">
        <v>119</v>
      </c>
      <c r="H1081" s="1" t="s">
        <v>190</v>
      </c>
      <c r="I1081" s="1" t="s">
        <v>191</v>
      </c>
      <c r="J1081" s="1" t="s">
        <v>41</v>
      </c>
      <c r="K1081" s="4">
        <v>2</v>
      </c>
      <c r="L1081" s="5">
        <v>120</v>
      </c>
      <c r="M1081" s="5">
        <f>EcommerceDataset[[#This Row],[quantity]]*EcommerceDataset[[#This Row],[unit_price]]</f>
        <v>240</v>
      </c>
      <c r="N1081" s="1" t="s">
        <v>4044</v>
      </c>
      <c r="O1081" s="3">
        <v>45082</v>
      </c>
      <c r="P1081" s="1" t="s">
        <v>29</v>
      </c>
      <c r="Q1081" s="1" t="s">
        <v>43</v>
      </c>
      <c r="R1081" s="4">
        <v>4</v>
      </c>
      <c r="S1081" s="1" t="s">
        <v>66</v>
      </c>
      <c r="T1081" s="1" t="s">
        <v>4045</v>
      </c>
      <c r="U1081" s="3">
        <v>45278</v>
      </c>
    </row>
    <row r="1082" spans="1:21" x14ac:dyDescent="0.3">
      <c r="A1082" s="1" t="s">
        <v>4046</v>
      </c>
      <c r="B1082" s="1" t="s">
        <v>59</v>
      </c>
      <c r="C1082" s="1" t="s">
        <v>70</v>
      </c>
      <c r="D1082" s="1" t="str">
        <f>_xlfn.CONCAT(EcommerceDataset[[#This Row],[first_name]]," ",EcommerceDataset[[#This Row],[last_name]])</f>
        <v>Jessica Johnson</v>
      </c>
      <c r="E1082" s="1" t="s">
        <v>80</v>
      </c>
      <c r="F1082" s="1" t="s">
        <v>37</v>
      </c>
      <c r="G1082" s="1" t="s">
        <v>119</v>
      </c>
      <c r="H1082" s="1" t="s">
        <v>72</v>
      </c>
      <c r="I1082" s="1" t="s">
        <v>73</v>
      </c>
      <c r="J1082" s="1" t="s">
        <v>41</v>
      </c>
      <c r="K1082" s="4">
        <v>5</v>
      </c>
      <c r="L1082" s="5">
        <v>110</v>
      </c>
      <c r="M1082" s="5">
        <f>EcommerceDataset[[#This Row],[quantity]]*EcommerceDataset[[#This Row],[unit_price]]</f>
        <v>550</v>
      </c>
      <c r="N1082" s="1" t="s">
        <v>4047</v>
      </c>
      <c r="O1082" s="3">
        <v>45262</v>
      </c>
      <c r="P1082" s="1" t="s">
        <v>109</v>
      </c>
      <c r="Q1082" s="1" t="s">
        <v>56</v>
      </c>
      <c r="R1082" s="4">
        <v>1</v>
      </c>
      <c r="S1082" s="1" t="s">
        <v>31</v>
      </c>
      <c r="T1082" s="1" t="s">
        <v>4048</v>
      </c>
      <c r="U1082" s="3">
        <v>44913</v>
      </c>
    </row>
    <row r="1083" spans="1:21" x14ac:dyDescent="0.3">
      <c r="A1083" s="1" t="s">
        <v>4049</v>
      </c>
      <c r="B1083" s="1" t="s">
        <v>2045</v>
      </c>
      <c r="C1083" s="1" t="s">
        <v>4050</v>
      </c>
      <c r="D1083" s="1" t="str">
        <f>_xlfn.CONCAT(EcommerceDataset[[#This Row],[first_name]]," ",EcommerceDataset[[#This Row],[last_name]])</f>
        <v>Lindsay Higgins</v>
      </c>
      <c r="E1083" s="1" t="s">
        <v>36</v>
      </c>
      <c r="F1083" s="1" t="s">
        <v>23</v>
      </c>
      <c r="G1083" s="1" t="s">
        <v>50</v>
      </c>
      <c r="H1083" s="1" t="s">
        <v>128</v>
      </c>
      <c r="I1083" s="1" t="s">
        <v>129</v>
      </c>
      <c r="J1083" s="1" t="s">
        <v>130</v>
      </c>
      <c r="K1083" s="4">
        <v>2</v>
      </c>
      <c r="L1083" s="5">
        <v>129</v>
      </c>
      <c r="M1083" s="5">
        <f>EcommerceDataset[[#This Row],[quantity]]*EcommerceDataset[[#This Row],[unit_price]]</f>
        <v>258</v>
      </c>
      <c r="N1083" s="1" t="s">
        <v>4051</v>
      </c>
      <c r="O1083" s="3">
        <v>44988</v>
      </c>
      <c r="P1083" s="1" t="s">
        <v>29</v>
      </c>
      <c r="Q1083" s="1" t="s">
        <v>56</v>
      </c>
      <c r="R1083" s="4">
        <v>4</v>
      </c>
      <c r="S1083" s="1" t="s">
        <v>31</v>
      </c>
      <c r="T1083" s="1" t="s">
        <v>4052</v>
      </c>
      <c r="U1083" s="3">
        <v>45302</v>
      </c>
    </row>
    <row r="1084" spans="1:21" x14ac:dyDescent="0.3">
      <c r="A1084" s="1" t="s">
        <v>4008</v>
      </c>
      <c r="B1084" s="1" t="s">
        <v>4009</v>
      </c>
      <c r="C1084" s="1" t="s">
        <v>4010</v>
      </c>
      <c r="D1084" s="1" t="str">
        <f>_xlfn.CONCAT(EcommerceDataset[[#This Row],[first_name]]," ",EcommerceDataset[[#This Row],[last_name]])</f>
        <v>Judy Barnett</v>
      </c>
      <c r="E1084" s="1" t="s">
        <v>80</v>
      </c>
      <c r="F1084" s="1" t="s">
        <v>23</v>
      </c>
      <c r="G1084" s="1" t="s">
        <v>71</v>
      </c>
      <c r="H1084" s="1" t="s">
        <v>62</v>
      </c>
      <c r="I1084" s="1" t="s">
        <v>63</v>
      </c>
      <c r="J1084" s="1" t="s">
        <v>64</v>
      </c>
      <c r="K1084" s="4">
        <v>5</v>
      </c>
      <c r="L1084" s="5">
        <v>399</v>
      </c>
      <c r="M1084" s="5">
        <f>EcommerceDataset[[#This Row],[quantity]]*EcommerceDataset[[#This Row],[unit_price]]</f>
        <v>1995</v>
      </c>
      <c r="N1084" s="1" t="s">
        <v>4053</v>
      </c>
      <c r="O1084" s="3">
        <v>45688</v>
      </c>
      <c r="P1084" s="1" t="s">
        <v>29</v>
      </c>
      <c r="Q1084" s="1" t="s">
        <v>43</v>
      </c>
      <c r="R1084" s="4">
        <v>1</v>
      </c>
      <c r="S1084" s="1" t="s">
        <v>66</v>
      </c>
      <c r="T1084" s="1" t="s">
        <v>4054</v>
      </c>
      <c r="U1084" s="3">
        <v>45098</v>
      </c>
    </row>
    <row r="1085" spans="1:21" x14ac:dyDescent="0.3">
      <c r="A1085" s="1" t="s">
        <v>4055</v>
      </c>
      <c r="B1085" s="1" t="s">
        <v>628</v>
      </c>
      <c r="C1085" s="1" t="s">
        <v>4056</v>
      </c>
      <c r="D1085" s="1" t="str">
        <f>_xlfn.CONCAT(EcommerceDataset[[#This Row],[first_name]]," ",EcommerceDataset[[#This Row],[last_name]])</f>
        <v>Paul Lam</v>
      </c>
      <c r="E1085" s="1" t="s">
        <v>36</v>
      </c>
      <c r="F1085" s="1" t="s">
        <v>23</v>
      </c>
      <c r="G1085" s="1" t="s">
        <v>24</v>
      </c>
      <c r="H1085" s="1" t="s">
        <v>51</v>
      </c>
      <c r="I1085" s="1" t="s">
        <v>52</v>
      </c>
      <c r="J1085" s="1" t="s">
        <v>53</v>
      </c>
      <c r="K1085" s="4">
        <v>1</v>
      </c>
      <c r="L1085" s="5">
        <v>59</v>
      </c>
      <c r="M1085" s="5">
        <f>EcommerceDataset[[#This Row],[quantity]]*EcommerceDataset[[#This Row],[unit_price]]</f>
        <v>59</v>
      </c>
      <c r="N1085" s="1" t="s">
        <v>4057</v>
      </c>
      <c r="O1085" s="3">
        <v>45227</v>
      </c>
      <c r="P1085" s="1" t="s">
        <v>55</v>
      </c>
      <c r="Q1085" s="1" t="s">
        <v>56</v>
      </c>
      <c r="R1085" s="4">
        <v>1</v>
      </c>
      <c r="S1085" s="1" t="s">
        <v>31</v>
      </c>
      <c r="T1085" s="1" t="s">
        <v>4058</v>
      </c>
      <c r="U1085" s="3">
        <v>45802</v>
      </c>
    </row>
    <row r="1086" spans="1:21" x14ac:dyDescent="0.3">
      <c r="A1086" s="1" t="s">
        <v>3243</v>
      </c>
      <c r="B1086" s="1" t="s">
        <v>564</v>
      </c>
      <c r="C1086" s="1" t="s">
        <v>136</v>
      </c>
      <c r="D1086" s="1" t="str">
        <f>_xlfn.CONCAT(EcommerceDataset[[#This Row],[first_name]]," ",EcommerceDataset[[#This Row],[last_name]])</f>
        <v>Mark Davis</v>
      </c>
      <c r="E1086" s="1" t="s">
        <v>36</v>
      </c>
      <c r="F1086" s="1" t="s">
        <v>37</v>
      </c>
      <c r="G1086" s="1" t="s">
        <v>119</v>
      </c>
      <c r="H1086" s="1" t="s">
        <v>99</v>
      </c>
      <c r="I1086" s="1" t="s">
        <v>100</v>
      </c>
      <c r="J1086" s="1" t="s">
        <v>27</v>
      </c>
      <c r="K1086" s="4">
        <v>4</v>
      </c>
      <c r="L1086" s="5">
        <v>199</v>
      </c>
      <c r="M1086" s="5">
        <f>EcommerceDataset[[#This Row],[quantity]]*EcommerceDataset[[#This Row],[unit_price]]</f>
        <v>796</v>
      </c>
      <c r="N1086" s="1" t="s">
        <v>4059</v>
      </c>
      <c r="O1086" s="3">
        <v>45403</v>
      </c>
      <c r="P1086" s="1" t="s">
        <v>102</v>
      </c>
      <c r="Q1086" s="1" t="s">
        <v>56</v>
      </c>
      <c r="R1086" s="4">
        <v>3</v>
      </c>
      <c r="S1086" s="1" t="s">
        <v>31</v>
      </c>
      <c r="T1086" s="1" t="s">
        <v>4060</v>
      </c>
      <c r="U1086" s="3">
        <v>45097</v>
      </c>
    </row>
    <row r="1087" spans="1:21" x14ac:dyDescent="0.3">
      <c r="A1087" s="1" t="s">
        <v>3631</v>
      </c>
      <c r="B1087" s="1" t="s">
        <v>1097</v>
      </c>
      <c r="C1087" s="1" t="s">
        <v>290</v>
      </c>
      <c r="D1087" s="1" t="str">
        <f>_xlfn.CONCAT(EcommerceDataset[[#This Row],[first_name]]," ",EcommerceDataset[[#This Row],[last_name]])</f>
        <v>Tamara Turner</v>
      </c>
      <c r="E1087" s="1" t="s">
        <v>22</v>
      </c>
      <c r="F1087" s="1" t="s">
        <v>37</v>
      </c>
      <c r="G1087" s="1" t="s">
        <v>50</v>
      </c>
      <c r="H1087" s="1" t="s">
        <v>86</v>
      </c>
      <c r="I1087" s="1" t="s">
        <v>87</v>
      </c>
      <c r="J1087" s="1" t="s">
        <v>64</v>
      </c>
      <c r="K1087" s="4">
        <v>2</v>
      </c>
      <c r="L1087" s="5">
        <v>99</v>
      </c>
      <c r="M1087" s="5">
        <f>EcommerceDataset[[#This Row],[quantity]]*EcommerceDataset[[#This Row],[unit_price]]</f>
        <v>198</v>
      </c>
      <c r="N1087" s="1" t="s">
        <v>4061</v>
      </c>
      <c r="O1087" s="3">
        <v>45657</v>
      </c>
      <c r="P1087" s="1" t="s">
        <v>55</v>
      </c>
      <c r="Q1087" s="1" t="s">
        <v>56</v>
      </c>
      <c r="R1087" s="4">
        <v>5</v>
      </c>
      <c r="S1087" s="1" t="s">
        <v>66</v>
      </c>
      <c r="T1087" s="1" t="s">
        <v>4062</v>
      </c>
      <c r="U1087" s="3">
        <v>45826</v>
      </c>
    </row>
    <row r="1088" spans="1:21" x14ac:dyDescent="0.3">
      <c r="A1088" s="1" t="s">
        <v>356</v>
      </c>
      <c r="B1088" s="1" t="s">
        <v>357</v>
      </c>
      <c r="C1088" s="1" t="s">
        <v>358</v>
      </c>
      <c r="D1088" s="1" t="str">
        <f>_xlfn.CONCAT(EcommerceDataset[[#This Row],[first_name]]," ",EcommerceDataset[[#This Row],[last_name]])</f>
        <v>Jon Flynn</v>
      </c>
      <c r="E1088" s="1" t="s">
        <v>22</v>
      </c>
      <c r="F1088" s="1" t="s">
        <v>37</v>
      </c>
      <c r="G1088" s="1" t="s">
        <v>61</v>
      </c>
      <c r="H1088" s="1" t="s">
        <v>86</v>
      </c>
      <c r="I1088" s="1" t="s">
        <v>87</v>
      </c>
      <c r="J1088" s="1" t="s">
        <v>64</v>
      </c>
      <c r="K1088" s="4">
        <v>5</v>
      </c>
      <c r="L1088" s="5">
        <v>99</v>
      </c>
      <c r="M1088" s="5">
        <f>EcommerceDataset[[#This Row],[quantity]]*EcommerceDataset[[#This Row],[unit_price]]</f>
        <v>495</v>
      </c>
      <c r="N1088" s="1" t="s">
        <v>4063</v>
      </c>
      <c r="O1088" s="3">
        <v>45365</v>
      </c>
      <c r="P1088" s="1" t="s">
        <v>102</v>
      </c>
      <c r="Q1088" s="1" t="s">
        <v>56</v>
      </c>
      <c r="R1088" s="4">
        <v>2</v>
      </c>
      <c r="S1088" s="1" t="s">
        <v>44</v>
      </c>
      <c r="T1088" s="1" t="s">
        <v>4064</v>
      </c>
      <c r="U1088" s="3">
        <v>45235</v>
      </c>
    </row>
    <row r="1089" spans="1:21" x14ac:dyDescent="0.3">
      <c r="A1089" s="1" t="s">
        <v>4065</v>
      </c>
      <c r="B1089" s="1" t="s">
        <v>636</v>
      </c>
      <c r="C1089" s="1" t="s">
        <v>619</v>
      </c>
      <c r="D1089" s="1" t="str">
        <f>_xlfn.CONCAT(EcommerceDataset[[#This Row],[first_name]]," ",EcommerceDataset[[#This Row],[last_name]])</f>
        <v>Amber Williams</v>
      </c>
      <c r="E1089" s="1" t="s">
        <v>36</v>
      </c>
      <c r="F1089" s="1" t="s">
        <v>49</v>
      </c>
      <c r="G1089" s="1" t="s">
        <v>93</v>
      </c>
      <c r="H1089" s="1" t="s">
        <v>128</v>
      </c>
      <c r="I1089" s="1" t="s">
        <v>129</v>
      </c>
      <c r="J1089" s="1" t="s">
        <v>130</v>
      </c>
      <c r="K1089" s="4">
        <v>1</v>
      </c>
      <c r="L1089" s="5">
        <v>129</v>
      </c>
      <c r="M1089" s="5">
        <f>EcommerceDataset[[#This Row],[quantity]]*EcommerceDataset[[#This Row],[unit_price]]</f>
        <v>129</v>
      </c>
      <c r="N1089" s="1" t="s">
        <v>4066</v>
      </c>
      <c r="O1089" s="3">
        <v>45768</v>
      </c>
      <c r="P1089" s="1" t="s">
        <v>75</v>
      </c>
      <c r="Q1089" s="1" t="s">
        <v>30</v>
      </c>
      <c r="R1089" s="4">
        <v>3</v>
      </c>
      <c r="S1089" s="1" t="s">
        <v>44</v>
      </c>
      <c r="T1089" s="1" t="s">
        <v>4067</v>
      </c>
      <c r="U1089" s="3">
        <v>45336</v>
      </c>
    </row>
    <row r="1090" spans="1:21" x14ac:dyDescent="0.3">
      <c r="A1090" s="1" t="s">
        <v>3994</v>
      </c>
      <c r="B1090" s="1" t="s">
        <v>1773</v>
      </c>
      <c r="C1090" s="1" t="s">
        <v>416</v>
      </c>
      <c r="D1090" s="1" t="str">
        <f>_xlfn.CONCAT(EcommerceDataset[[#This Row],[first_name]]," ",EcommerceDataset[[#This Row],[last_name]])</f>
        <v>Steven Lopez</v>
      </c>
      <c r="E1090" s="1" t="s">
        <v>36</v>
      </c>
      <c r="F1090" s="1" t="s">
        <v>23</v>
      </c>
      <c r="G1090" s="1" t="s">
        <v>185</v>
      </c>
      <c r="H1090" s="1" t="s">
        <v>62</v>
      </c>
      <c r="I1090" s="1" t="s">
        <v>63</v>
      </c>
      <c r="J1090" s="1" t="s">
        <v>64</v>
      </c>
      <c r="K1090" s="4">
        <v>1</v>
      </c>
      <c r="L1090" s="5">
        <v>399</v>
      </c>
      <c r="M1090" s="5">
        <f>EcommerceDataset[[#This Row],[quantity]]*EcommerceDataset[[#This Row],[unit_price]]</f>
        <v>399</v>
      </c>
      <c r="N1090" s="1" t="s">
        <v>4068</v>
      </c>
      <c r="O1090" s="3">
        <v>45517</v>
      </c>
      <c r="P1090" s="1" t="s">
        <v>29</v>
      </c>
      <c r="Q1090" s="1" t="s">
        <v>43</v>
      </c>
      <c r="R1090" s="4">
        <v>2</v>
      </c>
      <c r="S1090" s="1" t="s">
        <v>132</v>
      </c>
      <c r="T1090" s="1" t="s">
        <v>4069</v>
      </c>
      <c r="U1090" s="3">
        <v>45075</v>
      </c>
    </row>
    <row r="1091" spans="1:21" x14ac:dyDescent="0.3">
      <c r="A1091" s="1" t="s">
        <v>4070</v>
      </c>
      <c r="B1091" s="1" t="s">
        <v>1147</v>
      </c>
      <c r="C1091" s="1" t="s">
        <v>1201</v>
      </c>
      <c r="D1091" s="1" t="str">
        <f>_xlfn.CONCAT(EcommerceDataset[[#This Row],[first_name]]," ",EcommerceDataset[[#This Row],[last_name]])</f>
        <v>Sheila Roberts</v>
      </c>
      <c r="E1091" s="1" t="s">
        <v>80</v>
      </c>
      <c r="F1091" s="1" t="s">
        <v>37</v>
      </c>
      <c r="G1091" s="1" t="s">
        <v>151</v>
      </c>
      <c r="H1091" s="1" t="s">
        <v>167</v>
      </c>
      <c r="I1091" s="1" t="s">
        <v>168</v>
      </c>
      <c r="J1091" s="1" t="s">
        <v>130</v>
      </c>
      <c r="K1091" s="4">
        <v>3</v>
      </c>
      <c r="L1091" s="5">
        <v>80</v>
      </c>
      <c r="M1091" s="5">
        <f>EcommerceDataset[[#This Row],[quantity]]*EcommerceDataset[[#This Row],[unit_price]]</f>
        <v>240</v>
      </c>
      <c r="N1091" s="1" t="s">
        <v>4071</v>
      </c>
      <c r="O1091" s="3">
        <v>44946</v>
      </c>
      <c r="P1091" s="1" t="s">
        <v>109</v>
      </c>
      <c r="Q1091" s="1" t="s">
        <v>30</v>
      </c>
      <c r="R1091" s="4">
        <v>5</v>
      </c>
      <c r="S1091" s="1" t="s">
        <v>66</v>
      </c>
      <c r="T1091" s="1" t="s">
        <v>4072</v>
      </c>
      <c r="U1091" s="3">
        <v>45545</v>
      </c>
    </row>
    <row r="1092" spans="1:21" x14ac:dyDescent="0.3">
      <c r="A1092" s="1" t="s">
        <v>3541</v>
      </c>
      <c r="B1092" s="1" t="s">
        <v>3542</v>
      </c>
      <c r="C1092" s="1" t="s">
        <v>1990</v>
      </c>
      <c r="D1092" s="1" t="str">
        <f>_xlfn.CONCAT(EcommerceDataset[[#This Row],[first_name]]," ",EcommerceDataset[[#This Row],[last_name]])</f>
        <v>Ricardo Brooks</v>
      </c>
      <c r="E1092" s="1" t="s">
        <v>22</v>
      </c>
      <c r="F1092" s="1" t="s">
        <v>37</v>
      </c>
      <c r="G1092" s="1" t="s">
        <v>151</v>
      </c>
      <c r="H1092" s="1" t="s">
        <v>137</v>
      </c>
      <c r="I1092" s="1" t="s">
        <v>138</v>
      </c>
      <c r="J1092" s="1" t="s">
        <v>27</v>
      </c>
      <c r="K1092" s="4">
        <v>5</v>
      </c>
      <c r="L1092" s="5">
        <v>999</v>
      </c>
      <c r="M1092" s="5">
        <f>EcommerceDataset[[#This Row],[quantity]]*EcommerceDataset[[#This Row],[unit_price]]</f>
        <v>4995</v>
      </c>
      <c r="N1092" s="1" t="s">
        <v>4073</v>
      </c>
      <c r="O1092" s="3">
        <v>45501</v>
      </c>
      <c r="P1092" s="1" t="s">
        <v>55</v>
      </c>
      <c r="Q1092" s="1" t="s">
        <v>56</v>
      </c>
      <c r="R1092" s="4">
        <v>5</v>
      </c>
      <c r="S1092" s="1" t="s">
        <v>132</v>
      </c>
      <c r="T1092" s="1" t="s">
        <v>4074</v>
      </c>
      <c r="U1092" s="3">
        <v>45876</v>
      </c>
    </row>
    <row r="1093" spans="1:21" x14ac:dyDescent="0.3">
      <c r="A1093" s="1" t="s">
        <v>4075</v>
      </c>
      <c r="B1093" s="1" t="s">
        <v>844</v>
      </c>
      <c r="C1093" s="1" t="s">
        <v>2655</v>
      </c>
      <c r="D1093" s="1" t="str">
        <f>_xlfn.CONCAT(EcommerceDataset[[#This Row],[first_name]]," ",EcommerceDataset[[#This Row],[last_name]])</f>
        <v>Chad Hamilton</v>
      </c>
      <c r="E1093" s="1" t="s">
        <v>36</v>
      </c>
      <c r="F1093" s="1" t="s">
        <v>49</v>
      </c>
      <c r="G1093" s="1" t="s">
        <v>61</v>
      </c>
      <c r="H1093" s="1" t="s">
        <v>120</v>
      </c>
      <c r="I1093" s="1" t="s">
        <v>121</v>
      </c>
      <c r="J1093" s="1" t="s">
        <v>122</v>
      </c>
      <c r="K1093" s="4">
        <v>2</v>
      </c>
      <c r="L1093" s="5">
        <v>149</v>
      </c>
      <c r="M1093" s="5">
        <f>EcommerceDataset[[#This Row],[quantity]]*EcommerceDataset[[#This Row],[unit_price]]</f>
        <v>298</v>
      </c>
      <c r="N1093" s="1" t="s">
        <v>4076</v>
      </c>
      <c r="O1093" s="3">
        <v>45136</v>
      </c>
      <c r="P1093" s="1" t="s">
        <v>75</v>
      </c>
      <c r="Q1093" s="1" t="s">
        <v>30</v>
      </c>
      <c r="R1093" s="4">
        <v>4</v>
      </c>
      <c r="S1093" s="1" t="s">
        <v>66</v>
      </c>
      <c r="T1093" s="1" t="s">
        <v>4077</v>
      </c>
      <c r="U1093" s="3">
        <v>45229</v>
      </c>
    </row>
    <row r="1094" spans="1:21" x14ac:dyDescent="0.3">
      <c r="A1094" s="1" t="s">
        <v>4078</v>
      </c>
      <c r="B1094" s="1" t="s">
        <v>768</v>
      </c>
      <c r="C1094" s="1" t="s">
        <v>4079</v>
      </c>
      <c r="D1094" s="1" t="str">
        <f>_xlfn.CONCAT(EcommerceDataset[[#This Row],[first_name]]," ",EcommerceDataset[[#This Row],[last_name]])</f>
        <v>Emily Hendrix</v>
      </c>
      <c r="E1094" s="1" t="s">
        <v>36</v>
      </c>
      <c r="F1094" s="1" t="s">
        <v>23</v>
      </c>
      <c r="G1094" s="1" t="s">
        <v>71</v>
      </c>
      <c r="H1094" s="1" t="s">
        <v>51</v>
      </c>
      <c r="I1094" s="1" t="s">
        <v>52</v>
      </c>
      <c r="J1094" s="1" t="s">
        <v>53</v>
      </c>
      <c r="K1094" s="4">
        <v>5</v>
      </c>
      <c r="L1094" s="5">
        <v>59</v>
      </c>
      <c r="M1094" s="5">
        <f>EcommerceDataset[[#This Row],[quantity]]*EcommerceDataset[[#This Row],[unit_price]]</f>
        <v>295</v>
      </c>
      <c r="N1094" s="1" t="s">
        <v>4080</v>
      </c>
      <c r="O1094" s="3">
        <v>45643</v>
      </c>
      <c r="P1094" s="1" t="s">
        <v>102</v>
      </c>
      <c r="Q1094" s="1" t="s">
        <v>30</v>
      </c>
      <c r="R1094" s="4">
        <v>5</v>
      </c>
      <c r="S1094" s="1" t="s">
        <v>44</v>
      </c>
      <c r="T1094" s="1" t="s">
        <v>4081</v>
      </c>
      <c r="U1094" s="3">
        <v>44914</v>
      </c>
    </row>
    <row r="1095" spans="1:21" x14ac:dyDescent="0.3">
      <c r="A1095" s="1" t="s">
        <v>3159</v>
      </c>
      <c r="B1095" s="1" t="s">
        <v>3160</v>
      </c>
      <c r="C1095" s="1" t="s">
        <v>395</v>
      </c>
      <c r="D1095" s="1" t="str">
        <f>_xlfn.CONCAT(EcommerceDataset[[#This Row],[first_name]]," ",EcommerceDataset[[#This Row],[last_name]])</f>
        <v>Eric Garcia</v>
      </c>
      <c r="E1095" s="1" t="s">
        <v>22</v>
      </c>
      <c r="F1095" s="1" t="s">
        <v>37</v>
      </c>
      <c r="G1095" s="1" t="s">
        <v>61</v>
      </c>
      <c r="H1095" s="1" t="s">
        <v>217</v>
      </c>
      <c r="I1095" s="1" t="s">
        <v>218</v>
      </c>
      <c r="J1095" s="1" t="s">
        <v>27</v>
      </c>
      <c r="K1095" s="4">
        <v>5</v>
      </c>
      <c r="L1095" s="5">
        <v>899</v>
      </c>
      <c r="M1095" s="5">
        <f>EcommerceDataset[[#This Row],[quantity]]*EcommerceDataset[[#This Row],[unit_price]]</f>
        <v>4495</v>
      </c>
      <c r="N1095" s="1" t="s">
        <v>4082</v>
      </c>
      <c r="O1095" s="3">
        <v>45852</v>
      </c>
      <c r="P1095" s="1" t="s">
        <v>55</v>
      </c>
      <c r="Q1095" s="1" t="s">
        <v>30</v>
      </c>
      <c r="R1095" s="4">
        <v>5</v>
      </c>
      <c r="S1095" s="1" t="s">
        <v>103</v>
      </c>
      <c r="T1095" s="1" t="s">
        <v>4083</v>
      </c>
      <c r="U1095" s="3">
        <v>45007</v>
      </c>
    </row>
    <row r="1096" spans="1:21" x14ac:dyDescent="0.3">
      <c r="A1096" s="1" t="s">
        <v>4084</v>
      </c>
      <c r="B1096" s="1" t="s">
        <v>289</v>
      </c>
      <c r="C1096" s="1" t="s">
        <v>4085</v>
      </c>
      <c r="D1096" s="1" t="str">
        <f>_xlfn.CONCAT(EcommerceDataset[[#This Row],[first_name]]," ",EcommerceDataset[[#This Row],[last_name]])</f>
        <v>Derrick Maxwell</v>
      </c>
      <c r="E1096" s="1" t="s">
        <v>80</v>
      </c>
      <c r="F1096" s="1" t="s">
        <v>37</v>
      </c>
      <c r="G1096" s="1" t="s">
        <v>61</v>
      </c>
      <c r="H1096" s="1" t="s">
        <v>51</v>
      </c>
      <c r="I1096" s="1" t="s">
        <v>52</v>
      </c>
      <c r="J1096" s="1" t="s">
        <v>53</v>
      </c>
      <c r="K1096" s="4">
        <v>3</v>
      </c>
      <c r="L1096" s="5">
        <v>59</v>
      </c>
      <c r="M1096" s="5">
        <f>EcommerceDataset[[#This Row],[quantity]]*EcommerceDataset[[#This Row],[unit_price]]</f>
        <v>177</v>
      </c>
      <c r="N1096" s="1" t="s">
        <v>4086</v>
      </c>
      <c r="O1096" s="3">
        <v>45825</v>
      </c>
      <c r="P1096" s="1" t="s">
        <v>102</v>
      </c>
      <c r="Q1096" s="1" t="s">
        <v>43</v>
      </c>
      <c r="R1096" s="4">
        <v>1</v>
      </c>
      <c r="S1096" s="1" t="s">
        <v>132</v>
      </c>
      <c r="T1096" s="1" t="s">
        <v>4087</v>
      </c>
      <c r="U1096" s="3">
        <v>44940</v>
      </c>
    </row>
    <row r="1097" spans="1:21" x14ac:dyDescent="0.3">
      <c r="A1097" s="1" t="s">
        <v>4088</v>
      </c>
      <c r="B1097" s="1" t="s">
        <v>788</v>
      </c>
      <c r="C1097" s="1" t="s">
        <v>3444</v>
      </c>
      <c r="D1097" s="1" t="str">
        <f>_xlfn.CONCAT(EcommerceDataset[[#This Row],[first_name]]," ",EcommerceDataset[[#This Row],[last_name]])</f>
        <v>Katherine Knight</v>
      </c>
      <c r="E1097" s="1" t="s">
        <v>36</v>
      </c>
      <c r="F1097" s="1" t="s">
        <v>37</v>
      </c>
      <c r="G1097" s="1" t="s">
        <v>38</v>
      </c>
      <c r="H1097" s="1" t="s">
        <v>390</v>
      </c>
      <c r="I1097" s="1" t="s">
        <v>391</v>
      </c>
      <c r="J1097" s="1" t="s">
        <v>122</v>
      </c>
      <c r="K1097" s="4">
        <v>3</v>
      </c>
      <c r="L1097" s="5">
        <v>25</v>
      </c>
      <c r="M1097" s="5">
        <f>EcommerceDataset[[#This Row],[quantity]]*EcommerceDataset[[#This Row],[unit_price]]</f>
        <v>75</v>
      </c>
      <c r="N1097" s="1" t="s">
        <v>4089</v>
      </c>
      <c r="O1097" s="3">
        <v>45425</v>
      </c>
      <c r="P1097" s="1" t="s">
        <v>55</v>
      </c>
      <c r="Q1097" s="1" t="s">
        <v>56</v>
      </c>
      <c r="R1097" s="4">
        <v>1</v>
      </c>
      <c r="S1097" s="1" t="s">
        <v>103</v>
      </c>
      <c r="T1097" s="1" t="s">
        <v>4090</v>
      </c>
      <c r="U1097" s="3">
        <v>45195</v>
      </c>
    </row>
    <row r="1098" spans="1:21" x14ac:dyDescent="0.3">
      <c r="A1098" s="1" t="s">
        <v>4091</v>
      </c>
      <c r="B1098" s="1" t="s">
        <v>247</v>
      </c>
      <c r="C1098" s="1" t="s">
        <v>3348</v>
      </c>
      <c r="D1098" s="1" t="str">
        <f>_xlfn.CONCAT(EcommerceDataset[[#This Row],[first_name]]," ",EcommerceDataset[[#This Row],[last_name]])</f>
        <v>Michael Rivera</v>
      </c>
      <c r="E1098" s="1" t="s">
        <v>36</v>
      </c>
      <c r="F1098" s="1" t="s">
        <v>37</v>
      </c>
      <c r="G1098" s="1" t="s">
        <v>50</v>
      </c>
      <c r="H1098" s="1" t="s">
        <v>72</v>
      </c>
      <c r="I1098" s="1" t="s">
        <v>73</v>
      </c>
      <c r="J1098" s="1" t="s">
        <v>41</v>
      </c>
      <c r="K1098" s="4">
        <v>5</v>
      </c>
      <c r="L1098" s="5">
        <v>110</v>
      </c>
      <c r="M1098" s="5">
        <f>EcommerceDataset[[#This Row],[quantity]]*EcommerceDataset[[#This Row],[unit_price]]</f>
        <v>550</v>
      </c>
      <c r="N1098" s="1" t="s">
        <v>4092</v>
      </c>
      <c r="O1098" s="3">
        <v>45287</v>
      </c>
      <c r="P1098" s="1" t="s">
        <v>75</v>
      </c>
      <c r="Q1098" s="1" t="s">
        <v>43</v>
      </c>
      <c r="R1098" s="4">
        <v>2</v>
      </c>
      <c r="S1098" s="1" t="s">
        <v>31</v>
      </c>
      <c r="T1098" s="1" t="s">
        <v>4093</v>
      </c>
      <c r="U1098" s="3">
        <v>45097</v>
      </c>
    </row>
    <row r="1099" spans="1:21" x14ac:dyDescent="0.3">
      <c r="A1099" s="1" t="s">
        <v>4094</v>
      </c>
      <c r="B1099" s="1" t="s">
        <v>1271</v>
      </c>
      <c r="C1099" s="1" t="s">
        <v>4095</v>
      </c>
      <c r="D1099" s="1" t="str">
        <f>_xlfn.CONCAT(EcommerceDataset[[#This Row],[first_name]]," ",EcommerceDataset[[#This Row],[last_name]])</f>
        <v>Ryan Howe</v>
      </c>
      <c r="E1099" s="1" t="s">
        <v>22</v>
      </c>
      <c r="F1099" s="1" t="s">
        <v>49</v>
      </c>
      <c r="G1099" s="1" t="s">
        <v>50</v>
      </c>
      <c r="H1099" s="1" t="s">
        <v>128</v>
      </c>
      <c r="I1099" s="1" t="s">
        <v>129</v>
      </c>
      <c r="J1099" s="1" t="s">
        <v>130</v>
      </c>
      <c r="K1099" s="4">
        <v>3</v>
      </c>
      <c r="L1099" s="5">
        <v>129</v>
      </c>
      <c r="M1099" s="5">
        <f>EcommerceDataset[[#This Row],[quantity]]*EcommerceDataset[[#This Row],[unit_price]]</f>
        <v>387</v>
      </c>
      <c r="N1099" s="1" t="s">
        <v>4096</v>
      </c>
      <c r="O1099" s="3">
        <v>45766</v>
      </c>
      <c r="P1099" s="1" t="s">
        <v>29</v>
      </c>
      <c r="Q1099" s="1" t="s">
        <v>43</v>
      </c>
      <c r="R1099" s="4">
        <v>4</v>
      </c>
      <c r="S1099" s="1" t="s">
        <v>44</v>
      </c>
      <c r="T1099" s="1" t="s">
        <v>4097</v>
      </c>
      <c r="U1099" s="3">
        <v>45346</v>
      </c>
    </row>
    <row r="1100" spans="1:21" x14ac:dyDescent="0.3">
      <c r="A1100" s="1" t="s">
        <v>1235</v>
      </c>
      <c r="B1100" s="1" t="s">
        <v>1236</v>
      </c>
      <c r="C1100" s="1" t="s">
        <v>1237</v>
      </c>
      <c r="D1100" s="1" t="str">
        <f>_xlfn.CONCAT(EcommerceDataset[[#This Row],[first_name]]," ",EcommerceDataset[[#This Row],[last_name]])</f>
        <v>Sonya Parker</v>
      </c>
      <c r="E1100" s="1" t="s">
        <v>22</v>
      </c>
      <c r="F1100" s="1" t="s">
        <v>49</v>
      </c>
      <c r="G1100" s="1" t="s">
        <v>61</v>
      </c>
      <c r="H1100" s="1" t="s">
        <v>137</v>
      </c>
      <c r="I1100" s="1" t="s">
        <v>138</v>
      </c>
      <c r="J1100" s="1" t="s">
        <v>27</v>
      </c>
      <c r="K1100" s="4">
        <v>4</v>
      </c>
      <c r="L1100" s="5">
        <v>999</v>
      </c>
      <c r="M1100" s="5">
        <f>EcommerceDataset[[#This Row],[quantity]]*EcommerceDataset[[#This Row],[unit_price]]</f>
        <v>3996</v>
      </c>
      <c r="N1100" s="1" t="s">
        <v>4098</v>
      </c>
      <c r="O1100" s="3">
        <v>45041</v>
      </c>
      <c r="P1100" s="1" t="s">
        <v>55</v>
      </c>
      <c r="Q1100" s="1" t="s">
        <v>43</v>
      </c>
      <c r="R1100" s="4">
        <v>3</v>
      </c>
      <c r="S1100" s="1" t="s">
        <v>103</v>
      </c>
      <c r="T1100" s="1" t="s">
        <v>4099</v>
      </c>
      <c r="U1100" s="3">
        <v>45512</v>
      </c>
    </row>
    <row r="1101" spans="1:21" x14ac:dyDescent="0.3">
      <c r="A1101" s="1" t="s">
        <v>4100</v>
      </c>
      <c r="B1101" s="1" t="s">
        <v>4101</v>
      </c>
      <c r="C1101" s="1" t="s">
        <v>4102</v>
      </c>
      <c r="D1101" s="1" t="str">
        <f>_xlfn.CONCAT(EcommerceDataset[[#This Row],[first_name]]," ",EcommerceDataset[[#This Row],[last_name]])</f>
        <v>Marissa Ortiz</v>
      </c>
      <c r="E1101" s="1" t="s">
        <v>22</v>
      </c>
      <c r="F1101" s="1" t="s">
        <v>23</v>
      </c>
      <c r="G1101" s="1" t="s">
        <v>185</v>
      </c>
      <c r="H1101" s="1" t="s">
        <v>99</v>
      </c>
      <c r="I1101" s="1" t="s">
        <v>100</v>
      </c>
      <c r="J1101" s="1" t="s">
        <v>27</v>
      </c>
      <c r="K1101" s="4">
        <v>4</v>
      </c>
      <c r="L1101" s="5">
        <v>199</v>
      </c>
      <c r="M1101" s="5">
        <f>EcommerceDataset[[#This Row],[quantity]]*EcommerceDataset[[#This Row],[unit_price]]</f>
        <v>796</v>
      </c>
      <c r="N1101" s="1" t="s">
        <v>4103</v>
      </c>
      <c r="O1101" s="3">
        <v>45283</v>
      </c>
      <c r="P1101" s="1" t="s">
        <v>75</v>
      </c>
      <c r="Q1101" s="1" t="s">
        <v>56</v>
      </c>
      <c r="R1101" s="4">
        <v>5</v>
      </c>
      <c r="S1101" s="1" t="s">
        <v>44</v>
      </c>
      <c r="T1101" s="1" t="s">
        <v>4104</v>
      </c>
      <c r="U1101" s="3">
        <v>45507</v>
      </c>
    </row>
    <row r="1102" spans="1:21" x14ac:dyDescent="0.3">
      <c r="A1102" s="1" t="s">
        <v>4105</v>
      </c>
      <c r="B1102" s="1" t="s">
        <v>2175</v>
      </c>
      <c r="C1102" s="1" t="s">
        <v>1782</v>
      </c>
      <c r="D1102" s="1" t="str">
        <f>_xlfn.CONCAT(EcommerceDataset[[#This Row],[first_name]]," ",EcommerceDataset[[#This Row],[last_name]])</f>
        <v>Wendy Hunter</v>
      </c>
      <c r="E1102" s="1" t="s">
        <v>36</v>
      </c>
      <c r="F1102" s="1" t="s">
        <v>23</v>
      </c>
      <c r="G1102" s="1" t="s">
        <v>71</v>
      </c>
      <c r="H1102" s="1" t="s">
        <v>51</v>
      </c>
      <c r="I1102" s="1" t="s">
        <v>52</v>
      </c>
      <c r="J1102" s="1" t="s">
        <v>53</v>
      </c>
      <c r="K1102" s="4">
        <v>3</v>
      </c>
      <c r="L1102" s="5">
        <v>59</v>
      </c>
      <c r="M1102" s="5">
        <f>EcommerceDataset[[#This Row],[quantity]]*EcommerceDataset[[#This Row],[unit_price]]</f>
        <v>177</v>
      </c>
      <c r="N1102" s="1" t="s">
        <v>4106</v>
      </c>
      <c r="O1102" s="3">
        <v>44962</v>
      </c>
      <c r="P1102" s="1" t="s">
        <v>102</v>
      </c>
      <c r="Q1102" s="1" t="s">
        <v>30</v>
      </c>
      <c r="R1102" s="4">
        <v>5</v>
      </c>
      <c r="S1102" s="1" t="s">
        <v>31</v>
      </c>
      <c r="T1102" s="1" t="s">
        <v>4107</v>
      </c>
      <c r="U1102" s="3">
        <v>45869</v>
      </c>
    </row>
    <row r="1103" spans="1:21" x14ac:dyDescent="0.3">
      <c r="A1103" s="1" t="s">
        <v>4108</v>
      </c>
      <c r="B1103" s="1" t="s">
        <v>1082</v>
      </c>
      <c r="C1103" s="1" t="s">
        <v>877</v>
      </c>
      <c r="D1103" s="1" t="str">
        <f>_xlfn.CONCAT(EcommerceDataset[[#This Row],[first_name]]," ",EcommerceDataset[[#This Row],[last_name]])</f>
        <v>Erika Hernandez</v>
      </c>
      <c r="E1103" s="1" t="s">
        <v>36</v>
      </c>
      <c r="F1103" s="1" t="s">
        <v>23</v>
      </c>
      <c r="G1103" s="1" t="s">
        <v>61</v>
      </c>
      <c r="H1103" s="1" t="s">
        <v>86</v>
      </c>
      <c r="I1103" s="1" t="s">
        <v>87</v>
      </c>
      <c r="J1103" s="1" t="s">
        <v>64</v>
      </c>
      <c r="K1103" s="4">
        <v>5</v>
      </c>
      <c r="L1103" s="5">
        <v>99</v>
      </c>
      <c r="M1103" s="5">
        <f>EcommerceDataset[[#This Row],[quantity]]*EcommerceDataset[[#This Row],[unit_price]]</f>
        <v>495</v>
      </c>
      <c r="N1103" s="1" t="s">
        <v>4109</v>
      </c>
      <c r="O1103" s="3">
        <v>44998</v>
      </c>
      <c r="P1103" s="1" t="s">
        <v>29</v>
      </c>
      <c r="Q1103" s="1" t="s">
        <v>30</v>
      </c>
      <c r="R1103" s="4">
        <v>3</v>
      </c>
      <c r="S1103" s="1" t="s">
        <v>132</v>
      </c>
      <c r="T1103" s="1" t="s">
        <v>4110</v>
      </c>
      <c r="U1103" s="3">
        <v>45141</v>
      </c>
    </row>
    <row r="1104" spans="1:21" x14ac:dyDescent="0.3">
      <c r="A1104" s="1" t="s">
        <v>4111</v>
      </c>
      <c r="B1104" s="1" t="s">
        <v>4112</v>
      </c>
      <c r="C1104" s="1" t="s">
        <v>4113</v>
      </c>
      <c r="D1104" s="1" t="str">
        <f>_xlfn.CONCAT(EcommerceDataset[[#This Row],[first_name]]," ",EcommerceDataset[[#This Row],[last_name]])</f>
        <v>Jesus Mueller</v>
      </c>
      <c r="E1104" s="1" t="s">
        <v>80</v>
      </c>
      <c r="F1104" s="1" t="s">
        <v>49</v>
      </c>
      <c r="G1104" s="1" t="s">
        <v>93</v>
      </c>
      <c r="H1104" s="1" t="s">
        <v>390</v>
      </c>
      <c r="I1104" s="1" t="s">
        <v>391</v>
      </c>
      <c r="J1104" s="1" t="s">
        <v>122</v>
      </c>
      <c r="K1104" s="4">
        <v>4</v>
      </c>
      <c r="L1104" s="5">
        <v>25</v>
      </c>
      <c r="M1104" s="5">
        <f>EcommerceDataset[[#This Row],[quantity]]*EcommerceDataset[[#This Row],[unit_price]]</f>
        <v>100</v>
      </c>
      <c r="N1104" s="1" t="s">
        <v>4114</v>
      </c>
      <c r="O1104" s="3">
        <v>44853</v>
      </c>
      <c r="P1104" s="1" t="s">
        <v>109</v>
      </c>
      <c r="Q1104" s="1" t="s">
        <v>43</v>
      </c>
      <c r="R1104" s="4">
        <v>5</v>
      </c>
      <c r="S1104" s="1" t="s">
        <v>66</v>
      </c>
      <c r="T1104" s="1" t="s">
        <v>4115</v>
      </c>
      <c r="U1104" s="3">
        <v>45021</v>
      </c>
    </row>
    <row r="1105" spans="1:21" x14ac:dyDescent="0.3">
      <c r="A1105" s="1" t="s">
        <v>4116</v>
      </c>
      <c r="B1105" s="1" t="s">
        <v>700</v>
      </c>
      <c r="C1105" s="1" t="s">
        <v>2317</v>
      </c>
      <c r="D1105" s="1" t="str">
        <f>_xlfn.CONCAT(EcommerceDataset[[#This Row],[first_name]]," ",EcommerceDataset[[#This Row],[last_name]])</f>
        <v>James Pope</v>
      </c>
      <c r="E1105" s="1" t="s">
        <v>80</v>
      </c>
      <c r="F1105" s="1" t="s">
        <v>23</v>
      </c>
      <c r="G1105" s="1" t="s">
        <v>119</v>
      </c>
      <c r="H1105" s="1" t="s">
        <v>72</v>
      </c>
      <c r="I1105" s="1" t="s">
        <v>73</v>
      </c>
      <c r="J1105" s="1" t="s">
        <v>41</v>
      </c>
      <c r="K1105" s="4">
        <v>5</v>
      </c>
      <c r="L1105" s="5">
        <v>110</v>
      </c>
      <c r="M1105" s="5">
        <f>EcommerceDataset[[#This Row],[quantity]]*EcommerceDataset[[#This Row],[unit_price]]</f>
        <v>550</v>
      </c>
      <c r="N1105" s="1" t="s">
        <v>4117</v>
      </c>
      <c r="O1105" s="3">
        <v>45570</v>
      </c>
      <c r="P1105" s="1" t="s">
        <v>29</v>
      </c>
      <c r="Q1105" s="1" t="s">
        <v>30</v>
      </c>
      <c r="R1105" s="4">
        <v>2</v>
      </c>
      <c r="S1105" s="1" t="s">
        <v>132</v>
      </c>
      <c r="T1105" s="1" t="s">
        <v>4118</v>
      </c>
      <c r="U1105" s="3">
        <v>44977</v>
      </c>
    </row>
    <row r="1106" spans="1:21" x14ac:dyDescent="0.3">
      <c r="A1106" s="1" t="s">
        <v>4119</v>
      </c>
      <c r="B1106" s="1" t="s">
        <v>935</v>
      </c>
      <c r="C1106" s="1" t="s">
        <v>3914</v>
      </c>
      <c r="D1106" s="1" t="str">
        <f>_xlfn.CONCAT(EcommerceDataset[[#This Row],[first_name]]," ",EcommerceDataset[[#This Row],[last_name]])</f>
        <v>Kevin Daniels</v>
      </c>
      <c r="E1106" s="1" t="s">
        <v>36</v>
      </c>
      <c r="F1106" s="1" t="s">
        <v>37</v>
      </c>
      <c r="G1106" s="1" t="s">
        <v>50</v>
      </c>
      <c r="H1106" s="1" t="s">
        <v>190</v>
      </c>
      <c r="I1106" s="1" t="s">
        <v>191</v>
      </c>
      <c r="J1106" s="1" t="s">
        <v>41</v>
      </c>
      <c r="K1106" s="4">
        <v>4</v>
      </c>
      <c r="L1106" s="5">
        <v>120</v>
      </c>
      <c r="M1106" s="5">
        <f>EcommerceDataset[[#This Row],[quantity]]*EcommerceDataset[[#This Row],[unit_price]]</f>
        <v>480</v>
      </c>
      <c r="N1106" s="1" t="s">
        <v>4120</v>
      </c>
      <c r="O1106" s="3">
        <v>45671</v>
      </c>
      <c r="P1106" s="1" t="s">
        <v>109</v>
      </c>
      <c r="Q1106" s="1" t="s">
        <v>43</v>
      </c>
      <c r="R1106" s="4">
        <v>4</v>
      </c>
      <c r="S1106" s="1" t="s">
        <v>44</v>
      </c>
      <c r="T1106" s="1" t="s">
        <v>4121</v>
      </c>
      <c r="U1106" s="3">
        <v>44866</v>
      </c>
    </row>
    <row r="1107" spans="1:21" x14ac:dyDescent="0.3">
      <c r="A1107" s="1" t="s">
        <v>4122</v>
      </c>
      <c r="B1107" s="1" t="s">
        <v>232</v>
      </c>
      <c r="C1107" s="1" t="s">
        <v>1175</v>
      </c>
      <c r="D1107" s="1" t="str">
        <f>_xlfn.CONCAT(EcommerceDataset[[#This Row],[first_name]]," ",EcommerceDataset[[#This Row],[last_name]])</f>
        <v>Joseph Nicholson</v>
      </c>
      <c r="E1107" s="1" t="s">
        <v>22</v>
      </c>
      <c r="F1107" s="1" t="s">
        <v>23</v>
      </c>
      <c r="G1107" s="1" t="s">
        <v>119</v>
      </c>
      <c r="H1107" s="1" t="s">
        <v>39</v>
      </c>
      <c r="I1107" s="1" t="s">
        <v>40</v>
      </c>
      <c r="J1107" s="1" t="s">
        <v>41</v>
      </c>
      <c r="K1107" s="4">
        <v>4</v>
      </c>
      <c r="L1107" s="5">
        <v>59</v>
      </c>
      <c r="M1107" s="5">
        <f>EcommerceDataset[[#This Row],[quantity]]*EcommerceDataset[[#This Row],[unit_price]]</f>
        <v>236</v>
      </c>
      <c r="N1107" s="1" t="s">
        <v>4123</v>
      </c>
      <c r="O1107" s="3">
        <v>45742</v>
      </c>
      <c r="P1107" s="1" t="s">
        <v>29</v>
      </c>
      <c r="Q1107" s="1" t="s">
        <v>56</v>
      </c>
      <c r="R1107" s="4">
        <v>5</v>
      </c>
      <c r="S1107" s="1" t="s">
        <v>31</v>
      </c>
      <c r="T1107" s="1" t="s">
        <v>4124</v>
      </c>
      <c r="U1107" s="3">
        <v>45067</v>
      </c>
    </row>
    <row r="1108" spans="1:21" x14ac:dyDescent="0.3">
      <c r="A1108" s="1" t="s">
        <v>4125</v>
      </c>
      <c r="B1108" s="1" t="s">
        <v>257</v>
      </c>
      <c r="C1108" s="1" t="s">
        <v>1520</v>
      </c>
      <c r="D1108" s="1" t="str">
        <f>_xlfn.CONCAT(EcommerceDataset[[#This Row],[first_name]]," ",EcommerceDataset[[#This Row],[last_name]])</f>
        <v>John Green</v>
      </c>
      <c r="E1108" s="1" t="s">
        <v>80</v>
      </c>
      <c r="F1108" s="1" t="s">
        <v>37</v>
      </c>
      <c r="G1108" s="1" t="s">
        <v>185</v>
      </c>
      <c r="H1108" s="1" t="s">
        <v>120</v>
      </c>
      <c r="I1108" s="1" t="s">
        <v>121</v>
      </c>
      <c r="J1108" s="1" t="s">
        <v>122</v>
      </c>
      <c r="K1108" s="4">
        <v>3</v>
      </c>
      <c r="L1108" s="5">
        <v>149</v>
      </c>
      <c r="M1108" s="5">
        <f>EcommerceDataset[[#This Row],[quantity]]*EcommerceDataset[[#This Row],[unit_price]]</f>
        <v>447</v>
      </c>
      <c r="N1108" s="1" t="s">
        <v>4126</v>
      </c>
      <c r="O1108" s="3">
        <v>45390</v>
      </c>
      <c r="P1108" s="1" t="s">
        <v>102</v>
      </c>
      <c r="Q1108" s="1" t="s">
        <v>30</v>
      </c>
      <c r="R1108" s="4">
        <v>5</v>
      </c>
      <c r="S1108" s="1" t="s">
        <v>103</v>
      </c>
      <c r="T1108" s="1" t="s">
        <v>4127</v>
      </c>
      <c r="U1108" s="3">
        <v>45398</v>
      </c>
    </row>
    <row r="1109" spans="1:21" x14ac:dyDescent="0.3">
      <c r="A1109" s="1" t="s">
        <v>819</v>
      </c>
      <c r="B1109" s="1" t="s">
        <v>257</v>
      </c>
      <c r="C1109" s="1" t="s">
        <v>70</v>
      </c>
      <c r="D1109" s="1" t="str">
        <f>_xlfn.CONCAT(EcommerceDataset[[#This Row],[first_name]]," ",EcommerceDataset[[#This Row],[last_name]])</f>
        <v>John Johnson</v>
      </c>
      <c r="E1109" s="1" t="s">
        <v>22</v>
      </c>
      <c r="F1109" s="1" t="s">
        <v>37</v>
      </c>
      <c r="G1109" s="1" t="s">
        <v>179</v>
      </c>
      <c r="H1109" s="1" t="s">
        <v>62</v>
      </c>
      <c r="I1109" s="1" t="s">
        <v>63</v>
      </c>
      <c r="J1109" s="1" t="s">
        <v>64</v>
      </c>
      <c r="K1109" s="4">
        <v>2</v>
      </c>
      <c r="L1109" s="5">
        <v>399</v>
      </c>
      <c r="M1109" s="5">
        <f>EcommerceDataset[[#This Row],[quantity]]*EcommerceDataset[[#This Row],[unit_price]]</f>
        <v>798</v>
      </c>
      <c r="N1109" s="1" t="s">
        <v>4128</v>
      </c>
      <c r="O1109" s="3">
        <v>45878</v>
      </c>
      <c r="P1109" s="1" t="s">
        <v>109</v>
      </c>
      <c r="Q1109" s="1" t="s">
        <v>56</v>
      </c>
      <c r="R1109" s="4">
        <v>1</v>
      </c>
      <c r="S1109" s="1" t="s">
        <v>44</v>
      </c>
      <c r="T1109" s="1" t="s">
        <v>4129</v>
      </c>
      <c r="U1109" s="3">
        <v>44930</v>
      </c>
    </row>
    <row r="1110" spans="1:21" x14ac:dyDescent="0.3">
      <c r="A1110" s="1" t="s">
        <v>4130</v>
      </c>
      <c r="B1110" s="1" t="s">
        <v>636</v>
      </c>
      <c r="C1110" s="1" t="s">
        <v>3681</v>
      </c>
      <c r="D1110" s="1" t="str">
        <f>_xlfn.CONCAT(EcommerceDataset[[#This Row],[first_name]]," ",EcommerceDataset[[#This Row],[last_name]])</f>
        <v>Amber Cruz</v>
      </c>
      <c r="E1110" s="1" t="s">
        <v>22</v>
      </c>
      <c r="F1110" s="1" t="s">
        <v>37</v>
      </c>
      <c r="G1110" s="1" t="s">
        <v>71</v>
      </c>
      <c r="H1110" s="1" t="s">
        <v>120</v>
      </c>
      <c r="I1110" s="1" t="s">
        <v>121</v>
      </c>
      <c r="J1110" s="1" t="s">
        <v>122</v>
      </c>
      <c r="K1110" s="4">
        <v>4</v>
      </c>
      <c r="L1110" s="5">
        <v>149</v>
      </c>
      <c r="M1110" s="5">
        <f>EcommerceDataset[[#This Row],[quantity]]*EcommerceDataset[[#This Row],[unit_price]]</f>
        <v>596</v>
      </c>
      <c r="N1110" s="1" t="s">
        <v>4131</v>
      </c>
      <c r="O1110" s="3">
        <v>45371</v>
      </c>
      <c r="P1110" s="1" t="s">
        <v>55</v>
      </c>
      <c r="Q1110" s="1" t="s">
        <v>43</v>
      </c>
      <c r="R1110" s="4">
        <v>2</v>
      </c>
      <c r="S1110" s="1" t="s">
        <v>132</v>
      </c>
      <c r="T1110" s="1" t="s">
        <v>4132</v>
      </c>
      <c r="U1110" s="3">
        <v>45240</v>
      </c>
    </row>
    <row r="1111" spans="1:21" x14ac:dyDescent="0.3">
      <c r="A1111" s="1" t="s">
        <v>4133</v>
      </c>
      <c r="B1111" s="1" t="s">
        <v>886</v>
      </c>
      <c r="C1111" s="1" t="s">
        <v>1148</v>
      </c>
      <c r="D1111" s="1" t="str">
        <f>_xlfn.CONCAT(EcommerceDataset[[#This Row],[first_name]]," ",EcommerceDataset[[#This Row],[last_name]])</f>
        <v>Mathew Tran</v>
      </c>
      <c r="E1111" s="1" t="s">
        <v>80</v>
      </c>
      <c r="F1111" s="1" t="s">
        <v>49</v>
      </c>
      <c r="G1111" s="1" t="s">
        <v>61</v>
      </c>
      <c r="H1111" s="1" t="s">
        <v>39</v>
      </c>
      <c r="I1111" s="1" t="s">
        <v>40</v>
      </c>
      <c r="J1111" s="1" t="s">
        <v>41</v>
      </c>
      <c r="K1111" s="4">
        <v>1</v>
      </c>
      <c r="L1111" s="5">
        <v>59</v>
      </c>
      <c r="M1111" s="5">
        <f>EcommerceDataset[[#This Row],[quantity]]*EcommerceDataset[[#This Row],[unit_price]]</f>
        <v>59</v>
      </c>
      <c r="N1111" s="1" t="s">
        <v>4134</v>
      </c>
      <c r="O1111" s="3">
        <v>45785</v>
      </c>
      <c r="P1111" s="1" t="s">
        <v>29</v>
      </c>
      <c r="Q1111" s="1" t="s">
        <v>56</v>
      </c>
      <c r="R1111" s="4">
        <v>1</v>
      </c>
      <c r="S1111" s="1" t="s">
        <v>132</v>
      </c>
      <c r="T1111" s="1" t="s">
        <v>4135</v>
      </c>
      <c r="U1111" s="3">
        <v>44913</v>
      </c>
    </row>
    <row r="1112" spans="1:21" x14ac:dyDescent="0.3">
      <c r="A1112" s="1" t="s">
        <v>4136</v>
      </c>
      <c r="B1112" s="1" t="s">
        <v>142</v>
      </c>
      <c r="C1112" s="1" t="s">
        <v>339</v>
      </c>
      <c r="D1112" s="1" t="str">
        <f>_xlfn.CONCAT(EcommerceDataset[[#This Row],[first_name]]," ",EcommerceDataset[[#This Row],[last_name]])</f>
        <v>Anthony Long</v>
      </c>
      <c r="E1112" s="1" t="s">
        <v>36</v>
      </c>
      <c r="F1112" s="1" t="s">
        <v>37</v>
      </c>
      <c r="G1112" s="1" t="s">
        <v>71</v>
      </c>
      <c r="H1112" s="1" t="s">
        <v>128</v>
      </c>
      <c r="I1112" s="1" t="s">
        <v>129</v>
      </c>
      <c r="J1112" s="1" t="s">
        <v>130</v>
      </c>
      <c r="K1112" s="4">
        <v>1</v>
      </c>
      <c r="L1112" s="5">
        <v>129</v>
      </c>
      <c r="M1112" s="5">
        <f>EcommerceDataset[[#This Row],[quantity]]*EcommerceDataset[[#This Row],[unit_price]]</f>
        <v>129</v>
      </c>
      <c r="N1112" s="1" t="s">
        <v>4137</v>
      </c>
      <c r="O1112" s="3">
        <v>45176</v>
      </c>
      <c r="P1112" s="1" t="s">
        <v>75</v>
      </c>
      <c r="Q1112" s="1" t="s">
        <v>43</v>
      </c>
      <c r="R1112" s="4">
        <v>3</v>
      </c>
      <c r="S1112" s="1" t="s">
        <v>66</v>
      </c>
      <c r="T1112" s="1" t="s">
        <v>4138</v>
      </c>
      <c r="U1112" s="3">
        <v>45316</v>
      </c>
    </row>
    <row r="1113" spans="1:21" x14ac:dyDescent="0.3">
      <c r="A1113" s="1" t="s">
        <v>4139</v>
      </c>
      <c r="B1113" s="1" t="s">
        <v>1883</v>
      </c>
      <c r="C1113" s="1" t="s">
        <v>315</v>
      </c>
      <c r="D1113" s="1" t="str">
        <f>_xlfn.CONCAT(EcommerceDataset[[#This Row],[first_name]]," ",EcommerceDataset[[#This Row],[last_name]])</f>
        <v>Alicia Martin</v>
      </c>
      <c r="E1113" s="1" t="s">
        <v>80</v>
      </c>
      <c r="F1113" s="1" t="s">
        <v>37</v>
      </c>
      <c r="G1113" s="1" t="s">
        <v>185</v>
      </c>
      <c r="H1113" s="1" t="s">
        <v>128</v>
      </c>
      <c r="I1113" s="1" t="s">
        <v>129</v>
      </c>
      <c r="J1113" s="1" t="s">
        <v>130</v>
      </c>
      <c r="K1113" s="4">
        <v>4</v>
      </c>
      <c r="L1113" s="5">
        <v>129</v>
      </c>
      <c r="M1113" s="5">
        <f>EcommerceDataset[[#This Row],[quantity]]*EcommerceDataset[[#This Row],[unit_price]]</f>
        <v>516</v>
      </c>
      <c r="N1113" s="1" t="s">
        <v>4140</v>
      </c>
      <c r="O1113" s="3">
        <v>45588</v>
      </c>
      <c r="P1113" s="1" t="s">
        <v>29</v>
      </c>
      <c r="Q1113" s="1" t="s">
        <v>30</v>
      </c>
      <c r="R1113" s="4">
        <v>2</v>
      </c>
      <c r="S1113" s="1" t="s">
        <v>66</v>
      </c>
      <c r="T1113" s="1" t="s">
        <v>4141</v>
      </c>
      <c r="U1113" s="3">
        <v>45017</v>
      </c>
    </row>
    <row r="1114" spans="1:21" x14ac:dyDescent="0.3">
      <c r="A1114" s="1" t="s">
        <v>4142</v>
      </c>
      <c r="B1114" s="1" t="s">
        <v>112</v>
      </c>
      <c r="C1114" s="1" t="s">
        <v>1774</v>
      </c>
      <c r="D1114" s="1" t="str">
        <f>_xlfn.CONCAT(EcommerceDataset[[#This Row],[first_name]]," ",EcommerceDataset[[#This Row],[last_name]])</f>
        <v>Joshua Wright</v>
      </c>
      <c r="E1114" s="1" t="s">
        <v>22</v>
      </c>
      <c r="F1114" s="1" t="s">
        <v>23</v>
      </c>
      <c r="G1114" s="1" t="s">
        <v>179</v>
      </c>
      <c r="H1114" s="1" t="s">
        <v>62</v>
      </c>
      <c r="I1114" s="1" t="s">
        <v>63</v>
      </c>
      <c r="J1114" s="1" t="s">
        <v>64</v>
      </c>
      <c r="K1114" s="4">
        <v>3</v>
      </c>
      <c r="L1114" s="5">
        <v>399</v>
      </c>
      <c r="M1114" s="5">
        <f>EcommerceDataset[[#This Row],[quantity]]*EcommerceDataset[[#This Row],[unit_price]]</f>
        <v>1197</v>
      </c>
      <c r="N1114" s="1" t="s">
        <v>4143</v>
      </c>
      <c r="O1114" s="3">
        <v>45716</v>
      </c>
      <c r="P1114" s="1" t="s">
        <v>55</v>
      </c>
      <c r="Q1114" s="1" t="s">
        <v>30</v>
      </c>
      <c r="R1114" s="4">
        <v>5</v>
      </c>
      <c r="S1114" s="1" t="s">
        <v>66</v>
      </c>
      <c r="T1114" s="1" t="s">
        <v>4144</v>
      </c>
      <c r="U1114" s="3">
        <v>45770</v>
      </c>
    </row>
    <row r="1115" spans="1:21" x14ac:dyDescent="0.3">
      <c r="A1115" s="1" t="s">
        <v>4145</v>
      </c>
      <c r="B1115" s="1" t="s">
        <v>935</v>
      </c>
      <c r="C1115" s="1" t="s">
        <v>2412</v>
      </c>
      <c r="D1115" s="1" t="str">
        <f>_xlfn.CONCAT(EcommerceDataset[[#This Row],[first_name]]," ",EcommerceDataset[[#This Row],[last_name]])</f>
        <v>Kevin Whitaker</v>
      </c>
      <c r="E1115" s="1" t="s">
        <v>80</v>
      </c>
      <c r="F1115" s="1" t="s">
        <v>23</v>
      </c>
      <c r="G1115" s="1" t="s">
        <v>61</v>
      </c>
      <c r="H1115" s="1" t="s">
        <v>86</v>
      </c>
      <c r="I1115" s="1" t="s">
        <v>87</v>
      </c>
      <c r="J1115" s="1" t="s">
        <v>64</v>
      </c>
      <c r="K1115" s="4">
        <v>2</v>
      </c>
      <c r="L1115" s="5">
        <v>99</v>
      </c>
      <c r="M1115" s="5">
        <f>EcommerceDataset[[#This Row],[quantity]]*EcommerceDataset[[#This Row],[unit_price]]</f>
        <v>198</v>
      </c>
      <c r="N1115" s="1" t="s">
        <v>4146</v>
      </c>
      <c r="O1115" s="3">
        <v>45298</v>
      </c>
      <c r="P1115" s="1" t="s">
        <v>29</v>
      </c>
      <c r="Q1115" s="1" t="s">
        <v>43</v>
      </c>
      <c r="R1115" s="4">
        <v>3</v>
      </c>
      <c r="S1115" s="1" t="s">
        <v>66</v>
      </c>
      <c r="T1115" s="1" t="s">
        <v>4147</v>
      </c>
      <c r="U1115" s="3">
        <v>45425</v>
      </c>
    </row>
    <row r="1116" spans="1:21" x14ac:dyDescent="0.3">
      <c r="A1116" s="1" t="s">
        <v>4148</v>
      </c>
      <c r="B1116" s="1" t="s">
        <v>745</v>
      </c>
      <c r="C1116" s="1" t="s">
        <v>745</v>
      </c>
      <c r="D1116" s="1" t="str">
        <f>_xlfn.CONCAT(EcommerceDataset[[#This Row],[first_name]]," ",EcommerceDataset[[#This Row],[last_name]])</f>
        <v>Scott Scott</v>
      </c>
      <c r="E1116" s="1" t="s">
        <v>22</v>
      </c>
      <c r="F1116" s="1" t="s">
        <v>49</v>
      </c>
      <c r="G1116" s="1" t="s">
        <v>50</v>
      </c>
      <c r="H1116" s="1" t="s">
        <v>390</v>
      </c>
      <c r="I1116" s="1" t="s">
        <v>391</v>
      </c>
      <c r="J1116" s="1" t="s">
        <v>122</v>
      </c>
      <c r="K1116" s="4">
        <v>5</v>
      </c>
      <c r="L1116" s="5">
        <v>25</v>
      </c>
      <c r="M1116" s="5">
        <f>EcommerceDataset[[#This Row],[quantity]]*EcommerceDataset[[#This Row],[unit_price]]</f>
        <v>125</v>
      </c>
      <c r="N1116" s="1" t="s">
        <v>4149</v>
      </c>
      <c r="O1116" s="3">
        <v>44865</v>
      </c>
      <c r="P1116" s="1" t="s">
        <v>29</v>
      </c>
      <c r="Q1116" s="1" t="s">
        <v>56</v>
      </c>
      <c r="R1116" s="4">
        <v>5</v>
      </c>
      <c r="S1116" s="1" t="s">
        <v>132</v>
      </c>
      <c r="T1116" s="1" t="s">
        <v>4150</v>
      </c>
      <c r="U1116" s="3">
        <v>45087</v>
      </c>
    </row>
    <row r="1117" spans="1:21" x14ac:dyDescent="0.3">
      <c r="A1117" s="1" t="s">
        <v>4151</v>
      </c>
      <c r="B1117" s="1" t="s">
        <v>59</v>
      </c>
      <c r="C1117" s="1" t="s">
        <v>47</v>
      </c>
      <c r="D1117" s="1" t="str">
        <f>_xlfn.CONCAT(EcommerceDataset[[#This Row],[first_name]]," ",EcommerceDataset[[#This Row],[last_name]])</f>
        <v>Jessica Spencer</v>
      </c>
      <c r="E1117" s="1" t="s">
        <v>80</v>
      </c>
      <c r="F1117" s="1" t="s">
        <v>37</v>
      </c>
      <c r="G1117" s="1" t="s">
        <v>179</v>
      </c>
      <c r="H1117" s="1" t="s">
        <v>144</v>
      </c>
      <c r="I1117" s="1" t="s">
        <v>145</v>
      </c>
      <c r="J1117" s="1" t="s">
        <v>53</v>
      </c>
      <c r="K1117" s="4">
        <v>1</v>
      </c>
      <c r="L1117" s="5">
        <v>199</v>
      </c>
      <c r="M1117" s="5">
        <f>EcommerceDataset[[#This Row],[quantity]]*EcommerceDataset[[#This Row],[unit_price]]</f>
        <v>199</v>
      </c>
      <c r="N1117" s="1" t="s">
        <v>4152</v>
      </c>
      <c r="O1117" s="3">
        <v>45271</v>
      </c>
      <c r="P1117" s="1" t="s">
        <v>29</v>
      </c>
      <c r="Q1117" s="1" t="s">
        <v>30</v>
      </c>
      <c r="R1117" s="4">
        <v>3</v>
      </c>
      <c r="S1117" s="1" t="s">
        <v>132</v>
      </c>
      <c r="T1117" s="1" t="s">
        <v>4153</v>
      </c>
      <c r="U1117" s="3">
        <v>44904</v>
      </c>
    </row>
    <row r="1118" spans="1:21" x14ac:dyDescent="0.3">
      <c r="A1118" s="1" t="s">
        <v>1843</v>
      </c>
      <c r="B1118" s="1" t="s">
        <v>1844</v>
      </c>
      <c r="C1118" s="1" t="s">
        <v>680</v>
      </c>
      <c r="D1118" s="1" t="str">
        <f>_xlfn.CONCAT(EcommerceDataset[[#This Row],[first_name]]," ",EcommerceDataset[[#This Row],[last_name]])</f>
        <v>Kristine Barker</v>
      </c>
      <c r="E1118" s="1" t="s">
        <v>22</v>
      </c>
      <c r="F1118" s="1" t="s">
        <v>49</v>
      </c>
      <c r="G1118" s="1" t="s">
        <v>71</v>
      </c>
      <c r="H1118" s="1" t="s">
        <v>39</v>
      </c>
      <c r="I1118" s="1" t="s">
        <v>40</v>
      </c>
      <c r="J1118" s="1" t="s">
        <v>41</v>
      </c>
      <c r="K1118" s="4">
        <v>5</v>
      </c>
      <c r="L1118" s="5">
        <v>59</v>
      </c>
      <c r="M1118" s="5">
        <f>EcommerceDataset[[#This Row],[quantity]]*EcommerceDataset[[#This Row],[unit_price]]</f>
        <v>295</v>
      </c>
      <c r="N1118" s="1" t="s">
        <v>4154</v>
      </c>
      <c r="O1118" s="3">
        <v>45862</v>
      </c>
      <c r="P1118" s="1" t="s">
        <v>102</v>
      </c>
      <c r="Q1118" s="1" t="s">
        <v>43</v>
      </c>
      <c r="R1118" s="4">
        <v>5</v>
      </c>
      <c r="S1118" s="1" t="s">
        <v>44</v>
      </c>
      <c r="T1118" s="1" t="s">
        <v>4155</v>
      </c>
      <c r="U1118" s="3">
        <v>44869</v>
      </c>
    </row>
    <row r="1119" spans="1:21" x14ac:dyDescent="0.3">
      <c r="A1119" s="1" t="s">
        <v>4156</v>
      </c>
      <c r="B1119" s="1" t="s">
        <v>262</v>
      </c>
      <c r="C1119" s="1" t="s">
        <v>2468</v>
      </c>
      <c r="D1119" s="1" t="str">
        <f>_xlfn.CONCAT(EcommerceDataset[[#This Row],[first_name]]," ",EcommerceDataset[[#This Row],[last_name]])</f>
        <v>David Floyd</v>
      </c>
      <c r="E1119" s="1" t="s">
        <v>22</v>
      </c>
      <c r="F1119" s="1" t="s">
        <v>23</v>
      </c>
      <c r="G1119" s="1" t="s">
        <v>71</v>
      </c>
      <c r="H1119" s="1" t="s">
        <v>62</v>
      </c>
      <c r="I1119" s="1" t="s">
        <v>63</v>
      </c>
      <c r="J1119" s="1" t="s">
        <v>64</v>
      </c>
      <c r="K1119" s="4">
        <v>3</v>
      </c>
      <c r="L1119" s="5">
        <v>399</v>
      </c>
      <c r="M1119" s="5">
        <f>EcommerceDataset[[#This Row],[quantity]]*EcommerceDataset[[#This Row],[unit_price]]</f>
        <v>1197</v>
      </c>
      <c r="N1119" s="1" t="s">
        <v>4157</v>
      </c>
      <c r="O1119" s="3">
        <v>45257</v>
      </c>
      <c r="P1119" s="1" t="s">
        <v>109</v>
      </c>
      <c r="Q1119" s="1" t="s">
        <v>43</v>
      </c>
      <c r="R1119" s="4">
        <v>4</v>
      </c>
      <c r="S1119" s="1" t="s">
        <v>44</v>
      </c>
      <c r="T1119" s="1" t="s">
        <v>4158</v>
      </c>
      <c r="U1119" s="3">
        <v>45554</v>
      </c>
    </row>
    <row r="1120" spans="1:21" x14ac:dyDescent="0.3">
      <c r="A1120" s="1" t="s">
        <v>4159</v>
      </c>
      <c r="B1120" s="1" t="s">
        <v>666</v>
      </c>
      <c r="C1120" s="1" t="s">
        <v>4160</v>
      </c>
      <c r="D1120" s="1" t="str">
        <f>_xlfn.CONCAT(EcommerceDataset[[#This Row],[first_name]]," ",EcommerceDataset[[#This Row],[last_name]])</f>
        <v>Angela Sweeney</v>
      </c>
      <c r="E1120" s="1" t="s">
        <v>36</v>
      </c>
      <c r="F1120" s="1" t="s">
        <v>37</v>
      </c>
      <c r="G1120" s="1" t="s">
        <v>185</v>
      </c>
      <c r="H1120" s="1" t="s">
        <v>72</v>
      </c>
      <c r="I1120" s="1" t="s">
        <v>73</v>
      </c>
      <c r="J1120" s="1" t="s">
        <v>41</v>
      </c>
      <c r="K1120" s="4">
        <v>2</v>
      </c>
      <c r="L1120" s="5">
        <v>110</v>
      </c>
      <c r="M1120" s="5">
        <f>EcommerceDataset[[#This Row],[quantity]]*EcommerceDataset[[#This Row],[unit_price]]</f>
        <v>220</v>
      </c>
      <c r="N1120" s="1" t="s">
        <v>4161</v>
      </c>
      <c r="O1120" s="3">
        <v>45078</v>
      </c>
      <c r="P1120" s="1" t="s">
        <v>109</v>
      </c>
      <c r="Q1120" s="1" t="s">
        <v>30</v>
      </c>
      <c r="R1120" s="4">
        <v>1</v>
      </c>
      <c r="S1120" s="1" t="s">
        <v>44</v>
      </c>
      <c r="T1120" s="1" t="s">
        <v>4162</v>
      </c>
      <c r="U1120" s="3">
        <v>45037</v>
      </c>
    </row>
    <row r="1121" spans="1:21" x14ac:dyDescent="0.3">
      <c r="A1121" s="1" t="s">
        <v>1285</v>
      </c>
      <c r="B1121" s="1" t="s">
        <v>1286</v>
      </c>
      <c r="C1121" s="1" t="s">
        <v>882</v>
      </c>
      <c r="D1121" s="1" t="str">
        <f>_xlfn.CONCAT(EcommerceDataset[[#This Row],[first_name]]," ",EcommerceDataset[[#This Row],[last_name]])</f>
        <v>Rick Cole</v>
      </c>
      <c r="E1121" s="1" t="s">
        <v>22</v>
      </c>
      <c r="F1121" s="1" t="s">
        <v>49</v>
      </c>
      <c r="G1121" s="1" t="s">
        <v>93</v>
      </c>
      <c r="H1121" s="1" t="s">
        <v>217</v>
      </c>
      <c r="I1121" s="1" t="s">
        <v>218</v>
      </c>
      <c r="J1121" s="1" t="s">
        <v>27</v>
      </c>
      <c r="K1121" s="4">
        <v>1</v>
      </c>
      <c r="L1121" s="5">
        <v>899</v>
      </c>
      <c r="M1121" s="5">
        <f>EcommerceDataset[[#This Row],[quantity]]*EcommerceDataset[[#This Row],[unit_price]]</f>
        <v>899</v>
      </c>
      <c r="N1121" s="1" t="s">
        <v>4163</v>
      </c>
      <c r="O1121" s="3">
        <v>45160</v>
      </c>
      <c r="P1121" s="1" t="s">
        <v>55</v>
      </c>
      <c r="Q1121" s="1" t="s">
        <v>30</v>
      </c>
      <c r="R1121" s="4">
        <v>3</v>
      </c>
      <c r="S1121" s="1" t="s">
        <v>132</v>
      </c>
      <c r="T1121" s="1" t="s">
        <v>4164</v>
      </c>
      <c r="U1121" s="3">
        <v>45419</v>
      </c>
    </row>
    <row r="1122" spans="1:21" x14ac:dyDescent="0.3">
      <c r="A1122" s="1" t="s">
        <v>4165</v>
      </c>
      <c r="B1122" s="1" t="s">
        <v>657</v>
      </c>
      <c r="C1122" s="1" t="s">
        <v>640</v>
      </c>
      <c r="D1122" s="1" t="str">
        <f>_xlfn.CONCAT(EcommerceDataset[[#This Row],[first_name]]," ",EcommerceDataset[[#This Row],[last_name]])</f>
        <v>Matthew Morales</v>
      </c>
      <c r="E1122" s="1" t="s">
        <v>80</v>
      </c>
      <c r="F1122" s="1" t="s">
        <v>37</v>
      </c>
      <c r="G1122" s="1" t="s">
        <v>119</v>
      </c>
      <c r="H1122" s="1" t="s">
        <v>390</v>
      </c>
      <c r="I1122" s="1" t="s">
        <v>391</v>
      </c>
      <c r="J1122" s="1" t="s">
        <v>122</v>
      </c>
      <c r="K1122" s="4">
        <v>1</v>
      </c>
      <c r="L1122" s="5">
        <v>25</v>
      </c>
      <c r="M1122" s="5">
        <f>EcommerceDataset[[#This Row],[quantity]]*EcommerceDataset[[#This Row],[unit_price]]</f>
        <v>25</v>
      </c>
      <c r="N1122" s="1" t="s">
        <v>4166</v>
      </c>
      <c r="O1122" s="3">
        <v>45199</v>
      </c>
      <c r="P1122" s="1" t="s">
        <v>109</v>
      </c>
      <c r="Q1122" s="1" t="s">
        <v>56</v>
      </c>
      <c r="R1122" s="4">
        <v>5</v>
      </c>
      <c r="S1122" s="1" t="s">
        <v>66</v>
      </c>
      <c r="T1122" s="1" t="s">
        <v>4167</v>
      </c>
      <c r="U1122" s="3">
        <v>44878</v>
      </c>
    </row>
    <row r="1123" spans="1:21" x14ac:dyDescent="0.3">
      <c r="A1123" s="1" t="s">
        <v>4168</v>
      </c>
      <c r="B1123" s="1" t="s">
        <v>568</v>
      </c>
      <c r="C1123" s="1" t="s">
        <v>1111</v>
      </c>
      <c r="D1123" s="1" t="str">
        <f>_xlfn.CONCAT(EcommerceDataset[[#This Row],[first_name]]," ",EcommerceDataset[[#This Row],[last_name]])</f>
        <v>April Ramsey</v>
      </c>
      <c r="E1123" s="1" t="s">
        <v>80</v>
      </c>
      <c r="F1123" s="1" t="s">
        <v>23</v>
      </c>
      <c r="G1123" s="1" t="s">
        <v>179</v>
      </c>
      <c r="H1123" s="1" t="s">
        <v>144</v>
      </c>
      <c r="I1123" s="1" t="s">
        <v>145</v>
      </c>
      <c r="J1123" s="1" t="s">
        <v>53</v>
      </c>
      <c r="K1123" s="4">
        <v>5</v>
      </c>
      <c r="L1123" s="5">
        <v>199</v>
      </c>
      <c r="M1123" s="5">
        <f>EcommerceDataset[[#This Row],[quantity]]*EcommerceDataset[[#This Row],[unit_price]]</f>
        <v>995</v>
      </c>
      <c r="N1123" s="1" t="s">
        <v>4169</v>
      </c>
      <c r="O1123" s="3">
        <v>45116</v>
      </c>
      <c r="P1123" s="1" t="s">
        <v>102</v>
      </c>
      <c r="Q1123" s="1" t="s">
        <v>56</v>
      </c>
      <c r="R1123" s="4">
        <v>1</v>
      </c>
      <c r="S1123" s="1" t="s">
        <v>44</v>
      </c>
      <c r="T1123" s="1" t="s">
        <v>4170</v>
      </c>
      <c r="U1123" s="3">
        <v>45573</v>
      </c>
    </row>
    <row r="1124" spans="1:21" x14ac:dyDescent="0.3">
      <c r="A1124" s="1" t="s">
        <v>4171</v>
      </c>
      <c r="B1124" s="1" t="s">
        <v>195</v>
      </c>
      <c r="C1124" s="1" t="s">
        <v>503</v>
      </c>
      <c r="D1124" s="1" t="str">
        <f>_xlfn.CONCAT(EcommerceDataset[[#This Row],[first_name]]," ",EcommerceDataset[[#This Row],[last_name]])</f>
        <v>Danielle Romero</v>
      </c>
      <c r="E1124" s="1" t="s">
        <v>22</v>
      </c>
      <c r="F1124" s="1" t="s">
        <v>37</v>
      </c>
      <c r="G1124" s="1" t="s">
        <v>179</v>
      </c>
      <c r="H1124" s="1" t="s">
        <v>25</v>
      </c>
      <c r="I1124" s="1" t="s">
        <v>26</v>
      </c>
      <c r="J1124" s="1" t="s">
        <v>27</v>
      </c>
      <c r="K1124" s="4">
        <v>5</v>
      </c>
      <c r="L1124" s="5">
        <v>229</v>
      </c>
      <c r="M1124" s="5">
        <f>EcommerceDataset[[#This Row],[quantity]]*EcommerceDataset[[#This Row],[unit_price]]</f>
        <v>1145</v>
      </c>
      <c r="N1124" s="1" t="s">
        <v>4172</v>
      </c>
      <c r="O1124" s="3">
        <v>45468</v>
      </c>
      <c r="P1124" s="1" t="s">
        <v>75</v>
      </c>
      <c r="Q1124" s="1" t="s">
        <v>30</v>
      </c>
      <c r="R1124" s="4">
        <v>4</v>
      </c>
      <c r="S1124" s="1" t="s">
        <v>132</v>
      </c>
      <c r="T1124" s="1" t="s">
        <v>4173</v>
      </c>
      <c r="U1124" s="3">
        <v>45030</v>
      </c>
    </row>
    <row r="1125" spans="1:21" x14ac:dyDescent="0.3">
      <c r="A1125" s="1" t="s">
        <v>4174</v>
      </c>
      <c r="B1125" s="1" t="s">
        <v>215</v>
      </c>
      <c r="C1125" s="1" t="s">
        <v>671</v>
      </c>
      <c r="D1125" s="1" t="str">
        <f>_xlfn.CONCAT(EcommerceDataset[[#This Row],[first_name]]," ",EcommerceDataset[[#This Row],[last_name]])</f>
        <v>Kelly Morris</v>
      </c>
      <c r="E1125" s="1" t="s">
        <v>22</v>
      </c>
      <c r="F1125" s="1" t="s">
        <v>49</v>
      </c>
      <c r="G1125" s="1" t="s">
        <v>50</v>
      </c>
      <c r="H1125" s="1" t="s">
        <v>25</v>
      </c>
      <c r="I1125" s="1" t="s">
        <v>26</v>
      </c>
      <c r="J1125" s="1" t="s">
        <v>27</v>
      </c>
      <c r="K1125" s="4">
        <v>1</v>
      </c>
      <c r="L1125" s="5">
        <v>229</v>
      </c>
      <c r="M1125" s="5">
        <f>EcommerceDataset[[#This Row],[quantity]]*EcommerceDataset[[#This Row],[unit_price]]</f>
        <v>229</v>
      </c>
      <c r="N1125" s="1" t="s">
        <v>4175</v>
      </c>
      <c r="O1125" s="3">
        <v>44824</v>
      </c>
      <c r="P1125" s="1" t="s">
        <v>109</v>
      </c>
      <c r="Q1125" s="1" t="s">
        <v>30</v>
      </c>
      <c r="R1125" s="4">
        <v>3</v>
      </c>
      <c r="S1125" s="1" t="s">
        <v>66</v>
      </c>
      <c r="T1125" s="1" t="s">
        <v>4176</v>
      </c>
      <c r="U1125" s="3">
        <v>45688</v>
      </c>
    </row>
    <row r="1126" spans="1:21" x14ac:dyDescent="0.3">
      <c r="A1126" s="1" t="s">
        <v>4177</v>
      </c>
      <c r="B1126" s="1" t="s">
        <v>569</v>
      </c>
      <c r="C1126" s="1" t="s">
        <v>434</v>
      </c>
      <c r="D1126" s="1" t="str">
        <f>_xlfn.CONCAT(EcommerceDataset[[#This Row],[first_name]]," ",EcommerceDataset[[#This Row],[last_name]])</f>
        <v>Lee Miller</v>
      </c>
      <c r="E1126" s="1" t="s">
        <v>80</v>
      </c>
      <c r="F1126" s="1" t="s">
        <v>49</v>
      </c>
      <c r="G1126" s="1" t="s">
        <v>119</v>
      </c>
      <c r="H1126" s="1" t="s">
        <v>128</v>
      </c>
      <c r="I1126" s="1" t="s">
        <v>129</v>
      </c>
      <c r="J1126" s="1" t="s">
        <v>130</v>
      </c>
      <c r="K1126" s="4">
        <v>3</v>
      </c>
      <c r="L1126" s="5">
        <v>129</v>
      </c>
      <c r="M1126" s="5">
        <f>EcommerceDataset[[#This Row],[quantity]]*EcommerceDataset[[#This Row],[unit_price]]</f>
        <v>387</v>
      </c>
      <c r="N1126" s="1" t="s">
        <v>4178</v>
      </c>
      <c r="O1126" s="3">
        <v>45099</v>
      </c>
      <c r="P1126" s="1" t="s">
        <v>29</v>
      </c>
      <c r="Q1126" s="1" t="s">
        <v>56</v>
      </c>
      <c r="R1126" s="4">
        <v>4</v>
      </c>
      <c r="S1126" s="1" t="s">
        <v>31</v>
      </c>
      <c r="T1126" s="1" t="s">
        <v>4179</v>
      </c>
      <c r="U1126" s="3">
        <v>44959</v>
      </c>
    </row>
    <row r="1127" spans="1:21" x14ac:dyDescent="0.3">
      <c r="A1127" s="1" t="s">
        <v>4180</v>
      </c>
      <c r="B1127" s="1" t="s">
        <v>3404</v>
      </c>
      <c r="C1127" s="1" t="s">
        <v>4181</v>
      </c>
      <c r="D1127" s="1" t="str">
        <f>_xlfn.CONCAT(EcommerceDataset[[#This Row],[first_name]]," ",EcommerceDataset[[#This Row],[last_name]])</f>
        <v>Theresa Schwartz</v>
      </c>
      <c r="E1127" s="1" t="s">
        <v>80</v>
      </c>
      <c r="F1127" s="1" t="s">
        <v>49</v>
      </c>
      <c r="G1127" s="1" t="s">
        <v>185</v>
      </c>
      <c r="H1127" s="1" t="s">
        <v>217</v>
      </c>
      <c r="I1127" s="1" t="s">
        <v>218</v>
      </c>
      <c r="J1127" s="1" t="s">
        <v>27</v>
      </c>
      <c r="K1127" s="4">
        <v>3</v>
      </c>
      <c r="L1127" s="5">
        <v>899</v>
      </c>
      <c r="M1127" s="5">
        <f>EcommerceDataset[[#This Row],[quantity]]*EcommerceDataset[[#This Row],[unit_price]]</f>
        <v>2697</v>
      </c>
      <c r="N1127" s="1" t="s">
        <v>4182</v>
      </c>
      <c r="O1127" s="3">
        <v>45396</v>
      </c>
      <c r="P1127" s="1" t="s">
        <v>55</v>
      </c>
      <c r="Q1127" s="1" t="s">
        <v>56</v>
      </c>
      <c r="R1127" s="4">
        <v>3</v>
      </c>
      <c r="S1127" s="1" t="s">
        <v>66</v>
      </c>
      <c r="T1127" s="1" t="s">
        <v>4183</v>
      </c>
      <c r="U1127" s="3">
        <v>45640</v>
      </c>
    </row>
    <row r="1128" spans="1:21" x14ac:dyDescent="0.3">
      <c r="A1128" s="1" t="s">
        <v>4184</v>
      </c>
      <c r="B1128" s="1" t="s">
        <v>247</v>
      </c>
      <c r="C1128" s="1" t="s">
        <v>4185</v>
      </c>
      <c r="D1128" s="1" t="str">
        <f>_xlfn.CONCAT(EcommerceDataset[[#This Row],[first_name]]," ",EcommerceDataset[[#This Row],[last_name]])</f>
        <v>Michael Carson</v>
      </c>
      <c r="E1128" s="1" t="s">
        <v>36</v>
      </c>
      <c r="F1128" s="1" t="s">
        <v>23</v>
      </c>
      <c r="G1128" s="1" t="s">
        <v>50</v>
      </c>
      <c r="H1128" s="1" t="s">
        <v>167</v>
      </c>
      <c r="I1128" s="1" t="s">
        <v>168</v>
      </c>
      <c r="J1128" s="1" t="s">
        <v>130</v>
      </c>
      <c r="K1128" s="4">
        <v>3</v>
      </c>
      <c r="L1128" s="5">
        <v>80</v>
      </c>
      <c r="M1128" s="5">
        <f>EcommerceDataset[[#This Row],[quantity]]*EcommerceDataset[[#This Row],[unit_price]]</f>
        <v>240</v>
      </c>
      <c r="N1128" s="1" t="s">
        <v>4186</v>
      </c>
      <c r="O1128" s="3">
        <v>44833</v>
      </c>
      <c r="P1128" s="1" t="s">
        <v>102</v>
      </c>
      <c r="Q1128" s="1" t="s">
        <v>30</v>
      </c>
      <c r="R1128" s="4">
        <v>5</v>
      </c>
      <c r="S1128" s="1" t="s">
        <v>31</v>
      </c>
      <c r="T1128" s="1" t="s">
        <v>4187</v>
      </c>
      <c r="U1128" s="3">
        <v>45127</v>
      </c>
    </row>
    <row r="1129" spans="1:21" x14ac:dyDescent="0.3">
      <c r="A1129" s="1" t="s">
        <v>4188</v>
      </c>
      <c r="B1129" s="1" t="s">
        <v>695</v>
      </c>
      <c r="C1129" s="1" t="s">
        <v>4189</v>
      </c>
      <c r="D1129" s="1" t="str">
        <f>_xlfn.CONCAT(EcommerceDataset[[#This Row],[first_name]]," ",EcommerceDataset[[#This Row],[last_name]])</f>
        <v>Ann Vang</v>
      </c>
      <c r="E1129" s="1" t="s">
        <v>22</v>
      </c>
      <c r="F1129" s="1" t="s">
        <v>37</v>
      </c>
      <c r="G1129" s="1" t="s">
        <v>151</v>
      </c>
      <c r="H1129" s="1" t="s">
        <v>51</v>
      </c>
      <c r="I1129" s="1" t="s">
        <v>52</v>
      </c>
      <c r="J1129" s="1" t="s">
        <v>53</v>
      </c>
      <c r="K1129" s="4">
        <v>4</v>
      </c>
      <c r="L1129" s="5">
        <v>59</v>
      </c>
      <c r="M1129" s="5">
        <f>EcommerceDataset[[#This Row],[quantity]]*EcommerceDataset[[#This Row],[unit_price]]</f>
        <v>236</v>
      </c>
      <c r="N1129" s="1" t="s">
        <v>4190</v>
      </c>
      <c r="O1129" s="3">
        <v>45610</v>
      </c>
      <c r="P1129" s="1" t="s">
        <v>102</v>
      </c>
      <c r="Q1129" s="1" t="s">
        <v>30</v>
      </c>
      <c r="R1129" s="4">
        <v>4</v>
      </c>
      <c r="S1129" s="1" t="s">
        <v>132</v>
      </c>
      <c r="T1129" s="1" t="s">
        <v>4191</v>
      </c>
      <c r="U1129" s="3">
        <v>44953</v>
      </c>
    </row>
    <row r="1130" spans="1:21" x14ac:dyDescent="0.3">
      <c r="A1130" s="1" t="s">
        <v>4192</v>
      </c>
      <c r="B1130" s="1" t="s">
        <v>438</v>
      </c>
      <c r="C1130" s="1" t="s">
        <v>688</v>
      </c>
      <c r="D1130" s="1" t="str">
        <f>_xlfn.CONCAT(EcommerceDataset[[#This Row],[first_name]]," ",EcommerceDataset[[#This Row],[last_name]])</f>
        <v>Antonio Taylor</v>
      </c>
      <c r="E1130" s="1" t="s">
        <v>36</v>
      </c>
      <c r="F1130" s="1" t="s">
        <v>49</v>
      </c>
      <c r="G1130" s="1" t="s">
        <v>71</v>
      </c>
      <c r="H1130" s="1" t="s">
        <v>390</v>
      </c>
      <c r="I1130" s="1" t="s">
        <v>391</v>
      </c>
      <c r="J1130" s="1" t="s">
        <v>122</v>
      </c>
      <c r="K1130" s="4">
        <v>1</v>
      </c>
      <c r="L1130" s="5">
        <v>25</v>
      </c>
      <c r="M1130" s="5">
        <f>EcommerceDataset[[#This Row],[quantity]]*EcommerceDataset[[#This Row],[unit_price]]</f>
        <v>25</v>
      </c>
      <c r="N1130" s="1" t="s">
        <v>4193</v>
      </c>
      <c r="O1130" s="3">
        <v>45511</v>
      </c>
      <c r="P1130" s="1" t="s">
        <v>75</v>
      </c>
      <c r="Q1130" s="1" t="s">
        <v>30</v>
      </c>
      <c r="R1130" s="4">
        <v>5</v>
      </c>
      <c r="S1130" s="1" t="s">
        <v>66</v>
      </c>
      <c r="T1130" s="1" t="s">
        <v>4194</v>
      </c>
      <c r="U1130" s="3">
        <v>45138</v>
      </c>
    </row>
    <row r="1131" spans="1:21" x14ac:dyDescent="0.3">
      <c r="A1131" s="1" t="s">
        <v>4195</v>
      </c>
      <c r="B1131" s="1" t="s">
        <v>2221</v>
      </c>
      <c r="C1131" s="1" t="s">
        <v>1892</v>
      </c>
      <c r="D1131" s="1" t="str">
        <f>_xlfn.CONCAT(EcommerceDataset[[#This Row],[first_name]]," ",EcommerceDataset[[#This Row],[last_name]])</f>
        <v>Bobby Carroll</v>
      </c>
      <c r="E1131" s="1" t="s">
        <v>80</v>
      </c>
      <c r="F1131" s="1" t="s">
        <v>23</v>
      </c>
      <c r="G1131" s="1" t="s">
        <v>24</v>
      </c>
      <c r="H1131" s="1" t="s">
        <v>25</v>
      </c>
      <c r="I1131" s="1" t="s">
        <v>26</v>
      </c>
      <c r="J1131" s="1" t="s">
        <v>27</v>
      </c>
      <c r="K1131" s="4">
        <v>1</v>
      </c>
      <c r="L1131" s="5">
        <v>229</v>
      </c>
      <c r="M1131" s="5">
        <f>EcommerceDataset[[#This Row],[quantity]]*EcommerceDataset[[#This Row],[unit_price]]</f>
        <v>229</v>
      </c>
      <c r="N1131" s="1" t="s">
        <v>4196</v>
      </c>
      <c r="O1131" s="3">
        <v>45561</v>
      </c>
      <c r="P1131" s="1" t="s">
        <v>109</v>
      </c>
      <c r="Q1131" s="1" t="s">
        <v>30</v>
      </c>
      <c r="R1131" s="4">
        <v>2</v>
      </c>
      <c r="S1131" s="1" t="s">
        <v>132</v>
      </c>
      <c r="T1131" s="1" t="s">
        <v>4197</v>
      </c>
      <c r="U1131" s="3">
        <v>45234</v>
      </c>
    </row>
    <row r="1132" spans="1:21" x14ac:dyDescent="0.3">
      <c r="A1132" s="1" t="s">
        <v>538</v>
      </c>
      <c r="B1132" s="1" t="s">
        <v>189</v>
      </c>
      <c r="C1132" s="1" t="s">
        <v>539</v>
      </c>
      <c r="D1132" s="1" t="str">
        <f>_xlfn.CONCAT(EcommerceDataset[[#This Row],[first_name]]," ",EcommerceDataset[[#This Row],[last_name]])</f>
        <v>Randy Anderson</v>
      </c>
      <c r="E1132" s="1" t="s">
        <v>22</v>
      </c>
      <c r="F1132" s="1" t="s">
        <v>49</v>
      </c>
      <c r="G1132" s="1" t="s">
        <v>119</v>
      </c>
      <c r="H1132" s="1" t="s">
        <v>72</v>
      </c>
      <c r="I1132" s="1" t="s">
        <v>73</v>
      </c>
      <c r="J1132" s="1" t="s">
        <v>41</v>
      </c>
      <c r="K1132" s="4">
        <v>3</v>
      </c>
      <c r="L1132" s="5">
        <v>110</v>
      </c>
      <c r="M1132" s="5">
        <f>EcommerceDataset[[#This Row],[quantity]]*EcommerceDataset[[#This Row],[unit_price]]</f>
        <v>330</v>
      </c>
      <c r="N1132" s="1" t="s">
        <v>4198</v>
      </c>
      <c r="O1132" s="3">
        <v>45013</v>
      </c>
      <c r="P1132" s="1" t="s">
        <v>29</v>
      </c>
      <c r="Q1132" s="1" t="s">
        <v>30</v>
      </c>
      <c r="R1132" s="4">
        <v>2</v>
      </c>
      <c r="S1132" s="1" t="s">
        <v>44</v>
      </c>
      <c r="T1132" s="1" t="s">
        <v>4199</v>
      </c>
      <c r="U1132" s="3">
        <v>45302</v>
      </c>
    </row>
    <row r="1133" spans="1:21" x14ac:dyDescent="0.3">
      <c r="A1133" s="1" t="s">
        <v>4200</v>
      </c>
      <c r="B1133" s="1" t="s">
        <v>247</v>
      </c>
      <c r="C1133" s="1" t="s">
        <v>2655</v>
      </c>
      <c r="D1133" s="1" t="str">
        <f>_xlfn.CONCAT(EcommerceDataset[[#This Row],[first_name]]," ",EcommerceDataset[[#This Row],[last_name]])</f>
        <v>Michael Hamilton</v>
      </c>
      <c r="E1133" s="1" t="s">
        <v>80</v>
      </c>
      <c r="F1133" s="1" t="s">
        <v>49</v>
      </c>
      <c r="G1133" s="1" t="s">
        <v>38</v>
      </c>
      <c r="H1133" s="1" t="s">
        <v>390</v>
      </c>
      <c r="I1133" s="1" t="s">
        <v>391</v>
      </c>
      <c r="J1133" s="1" t="s">
        <v>122</v>
      </c>
      <c r="K1133" s="4">
        <v>4</v>
      </c>
      <c r="L1133" s="5">
        <v>25</v>
      </c>
      <c r="M1133" s="5">
        <f>EcommerceDataset[[#This Row],[quantity]]*EcommerceDataset[[#This Row],[unit_price]]</f>
        <v>100</v>
      </c>
      <c r="N1133" s="1" t="s">
        <v>4201</v>
      </c>
      <c r="O1133" s="3">
        <v>44992</v>
      </c>
      <c r="P1133" s="1" t="s">
        <v>102</v>
      </c>
      <c r="Q1133" s="1" t="s">
        <v>56</v>
      </c>
      <c r="R1133" s="4">
        <v>5</v>
      </c>
      <c r="S1133" s="1" t="s">
        <v>66</v>
      </c>
      <c r="T1133" s="1" t="s">
        <v>4202</v>
      </c>
      <c r="U1133" s="3">
        <v>45880</v>
      </c>
    </row>
    <row r="1134" spans="1:21" x14ac:dyDescent="0.3">
      <c r="A1134" s="1" t="s">
        <v>2076</v>
      </c>
      <c r="B1134" s="1" t="s">
        <v>384</v>
      </c>
      <c r="C1134" s="1" t="s">
        <v>376</v>
      </c>
      <c r="D1134" s="1" t="str">
        <f>_xlfn.CONCAT(EcommerceDataset[[#This Row],[first_name]]," ",EcommerceDataset[[#This Row],[last_name]])</f>
        <v>Jason Adams</v>
      </c>
      <c r="E1134" s="1" t="s">
        <v>80</v>
      </c>
      <c r="F1134" s="1" t="s">
        <v>37</v>
      </c>
      <c r="G1134" s="1" t="s">
        <v>71</v>
      </c>
      <c r="H1134" s="1" t="s">
        <v>390</v>
      </c>
      <c r="I1134" s="1" t="s">
        <v>391</v>
      </c>
      <c r="J1134" s="1" t="s">
        <v>122</v>
      </c>
      <c r="K1134" s="4">
        <v>3</v>
      </c>
      <c r="L1134" s="5">
        <v>25</v>
      </c>
      <c r="M1134" s="5">
        <f>EcommerceDataset[[#This Row],[quantity]]*EcommerceDataset[[#This Row],[unit_price]]</f>
        <v>75</v>
      </c>
      <c r="N1134" s="1" t="s">
        <v>4203</v>
      </c>
      <c r="O1134" s="3">
        <v>45610</v>
      </c>
      <c r="P1134" s="1" t="s">
        <v>55</v>
      </c>
      <c r="Q1134" s="1" t="s">
        <v>56</v>
      </c>
      <c r="R1134" s="4">
        <v>1</v>
      </c>
      <c r="S1134" s="1" t="s">
        <v>132</v>
      </c>
      <c r="T1134" s="1" t="s">
        <v>4204</v>
      </c>
      <c r="U1134" s="3">
        <v>44919</v>
      </c>
    </row>
    <row r="1135" spans="1:21" x14ac:dyDescent="0.3">
      <c r="A1135" s="1" t="s">
        <v>3700</v>
      </c>
      <c r="B1135" s="1" t="s">
        <v>3491</v>
      </c>
      <c r="C1135" s="1" t="s">
        <v>35</v>
      </c>
      <c r="D1135" s="1" t="str">
        <f>_xlfn.CONCAT(EcommerceDataset[[#This Row],[first_name]]," ",EcommerceDataset[[#This Row],[last_name]])</f>
        <v>Philip White</v>
      </c>
      <c r="E1135" s="1" t="s">
        <v>22</v>
      </c>
      <c r="F1135" s="1" t="s">
        <v>37</v>
      </c>
      <c r="G1135" s="1" t="s">
        <v>38</v>
      </c>
      <c r="H1135" s="1" t="s">
        <v>128</v>
      </c>
      <c r="I1135" s="1" t="s">
        <v>129</v>
      </c>
      <c r="J1135" s="1" t="s">
        <v>130</v>
      </c>
      <c r="K1135" s="4">
        <v>5</v>
      </c>
      <c r="L1135" s="5">
        <v>129</v>
      </c>
      <c r="M1135" s="5">
        <f>EcommerceDataset[[#This Row],[quantity]]*EcommerceDataset[[#This Row],[unit_price]]</f>
        <v>645</v>
      </c>
      <c r="N1135" s="1" t="s">
        <v>4205</v>
      </c>
      <c r="O1135" s="3">
        <v>45251</v>
      </c>
      <c r="P1135" s="1" t="s">
        <v>75</v>
      </c>
      <c r="Q1135" s="1" t="s">
        <v>56</v>
      </c>
      <c r="R1135" s="4">
        <v>5</v>
      </c>
      <c r="S1135" s="1" t="s">
        <v>132</v>
      </c>
      <c r="T1135" s="1" t="s">
        <v>4206</v>
      </c>
      <c r="U1135" s="3">
        <v>45589</v>
      </c>
    </row>
    <row r="1136" spans="1:21" x14ac:dyDescent="0.3">
      <c r="A1136" s="1" t="s">
        <v>4195</v>
      </c>
      <c r="B1136" s="1" t="s">
        <v>2221</v>
      </c>
      <c r="C1136" s="1" t="s">
        <v>1892</v>
      </c>
      <c r="D1136" s="1" t="str">
        <f>_xlfn.CONCAT(EcommerceDataset[[#This Row],[first_name]]," ",EcommerceDataset[[#This Row],[last_name]])</f>
        <v>Bobby Carroll</v>
      </c>
      <c r="E1136" s="1" t="s">
        <v>80</v>
      </c>
      <c r="F1136" s="1" t="s">
        <v>23</v>
      </c>
      <c r="G1136" s="1" t="s">
        <v>24</v>
      </c>
      <c r="H1136" s="1" t="s">
        <v>72</v>
      </c>
      <c r="I1136" s="1" t="s">
        <v>73</v>
      </c>
      <c r="J1136" s="1" t="s">
        <v>41</v>
      </c>
      <c r="K1136" s="4">
        <v>2</v>
      </c>
      <c r="L1136" s="5">
        <v>110</v>
      </c>
      <c r="M1136" s="5">
        <f>EcommerceDataset[[#This Row],[quantity]]*EcommerceDataset[[#This Row],[unit_price]]</f>
        <v>220</v>
      </c>
      <c r="N1136" s="1" t="s">
        <v>4207</v>
      </c>
      <c r="O1136" s="3">
        <v>45086</v>
      </c>
      <c r="P1136" s="1" t="s">
        <v>75</v>
      </c>
      <c r="Q1136" s="1" t="s">
        <v>43</v>
      </c>
      <c r="R1136" s="4">
        <v>5</v>
      </c>
      <c r="S1136" s="1" t="s">
        <v>132</v>
      </c>
      <c r="T1136" s="1" t="s">
        <v>4208</v>
      </c>
      <c r="U1136" s="3">
        <v>45540</v>
      </c>
    </row>
    <row r="1137" spans="1:21" x14ac:dyDescent="0.3">
      <c r="A1137" s="1" t="s">
        <v>4209</v>
      </c>
      <c r="B1137" s="1" t="s">
        <v>4210</v>
      </c>
      <c r="C1137" s="1" t="s">
        <v>4211</v>
      </c>
      <c r="D1137" s="1" t="str">
        <f>_xlfn.CONCAT(EcommerceDataset[[#This Row],[first_name]]," ",EcommerceDataset[[#This Row],[last_name]])</f>
        <v>Brad Hooper</v>
      </c>
      <c r="E1137" s="1" t="s">
        <v>22</v>
      </c>
      <c r="F1137" s="1" t="s">
        <v>49</v>
      </c>
      <c r="G1137" s="1" t="s">
        <v>61</v>
      </c>
      <c r="H1137" s="1" t="s">
        <v>51</v>
      </c>
      <c r="I1137" s="1" t="s">
        <v>52</v>
      </c>
      <c r="J1137" s="1" t="s">
        <v>53</v>
      </c>
      <c r="K1137" s="4">
        <v>4</v>
      </c>
      <c r="L1137" s="5">
        <v>59</v>
      </c>
      <c r="M1137" s="5">
        <f>EcommerceDataset[[#This Row],[quantity]]*EcommerceDataset[[#This Row],[unit_price]]</f>
        <v>236</v>
      </c>
      <c r="N1137" s="1" t="s">
        <v>4212</v>
      </c>
      <c r="O1137" s="3">
        <v>45790</v>
      </c>
      <c r="P1137" s="1" t="s">
        <v>29</v>
      </c>
      <c r="Q1137" s="1" t="s">
        <v>30</v>
      </c>
      <c r="R1137" s="4">
        <v>1</v>
      </c>
      <c r="S1137" s="1" t="s">
        <v>103</v>
      </c>
      <c r="T1137" s="1" t="s">
        <v>4213</v>
      </c>
      <c r="U1137" s="3">
        <v>45436</v>
      </c>
    </row>
    <row r="1138" spans="1:21" x14ac:dyDescent="0.3">
      <c r="A1138" s="1" t="s">
        <v>2440</v>
      </c>
      <c r="B1138" s="1" t="s">
        <v>2441</v>
      </c>
      <c r="C1138" s="1" t="s">
        <v>2442</v>
      </c>
      <c r="D1138" s="1" t="str">
        <f>_xlfn.CONCAT(EcommerceDataset[[#This Row],[first_name]]," ",EcommerceDataset[[#This Row],[last_name]])</f>
        <v>Traci Sosa</v>
      </c>
      <c r="E1138" s="1" t="s">
        <v>22</v>
      </c>
      <c r="F1138" s="1" t="s">
        <v>49</v>
      </c>
      <c r="G1138" s="1" t="s">
        <v>38</v>
      </c>
      <c r="H1138" s="1" t="s">
        <v>39</v>
      </c>
      <c r="I1138" s="1" t="s">
        <v>40</v>
      </c>
      <c r="J1138" s="1" t="s">
        <v>41</v>
      </c>
      <c r="K1138" s="4">
        <v>3</v>
      </c>
      <c r="L1138" s="5">
        <v>59</v>
      </c>
      <c r="M1138" s="5">
        <f>EcommerceDataset[[#This Row],[quantity]]*EcommerceDataset[[#This Row],[unit_price]]</f>
        <v>177</v>
      </c>
      <c r="N1138" s="1" t="s">
        <v>4214</v>
      </c>
      <c r="O1138" s="3">
        <v>44905</v>
      </c>
      <c r="P1138" s="1" t="s">
        <v>102</v>
      </c>
      <c r="Q1138" s="1" t="s">
        <v>43</v>
      </c>
      <c r="R1138" s="4">
        <v>4</v>
      </c>
      <c r="S1138" s="1" t="s">
        <v>66</v>
      </c>
      <c r="T1138" s="1" t="s">
        <v>4215</v>
      </c>
      <c r="U1138" s="3">
        <v>44816</v>
      </c>
    </row>
    <row r="1139" spans="1:21" x14ac:dyDescent="0.3">
      <c r="A1139" s="1" t="s">
        <v>4216</v>
      </c>
      <c r="B1139" s="1" t="s">
        <v>4217</v>
      </c>
      <c r="C1139" s="1" t="s">
        <v>1210</v>
      </c>
      <c r="D1139" s="1" t="str">
        <f>_xlfn.CONCAT(EcommerceDataset[[#This Row],[first_name]]," ",EcommerceDataset[[#This Row],[last_name]])</f>
        <v>Penny Drake</v>
      </c>
      <c r="E1139" s="1" t="s">
        <v>36</v>
      </c>
      <c r="F1139" s="1" t="s">
        <v>23</v>
      </c>
      <c r="G1139" s="1" t="s">
        <v>179</v>
      </c>
      <c r="H1139" s="1" t="s">
        <v>72</v>
      </c>
      <c r="I1139" s="1" t="s">
        <v>73</v>
      </c>
      <c r="J1139" s="1" t="s">
        <v>41</v>
      </c>
      <c r="K1139" s="4">
        <v>1</v>
      </c>
      <c r="L1139" s="5">
        <v>110</v>
      </c>
      <c r="M1139" s="5">
        <f>EcommerceDataset[[#This Row],[quantity]]*EcommerceDataset[[#This Row],[unit_price]]</f>
        <v>110</v>
      </c>
      <c r="N1139" s="1" t="s">
        <v>4218</v>
      </c>
      <c r="O1139" s="3">
        <v>45859</v>
      </c>
      <c r="P1139" s="1" t="s">
        <v>102</v>
      </c>
      <c r="Q1139" s="1" t="s">
        <v>43</v>
      </c>
      <c r="R1139" s="4">
        <v>4</v>
      </c>
      <c r="S1139" s="1" t="s">
        <v>103</v>
      </c>
      <c r="T1139" s="1" t="s">
        <v>4219</v>
      </c>
      <c r="U1139" s="3">
        <v>45415</v>
      </c>
    </row>
    <row r="1140" spans="1:21" x14ac:dyDescent="0.3">
      <c r="A1140" s="1" t="s">
        <v>4220</v>
      </c>
      <c r="B1140" s="1" t="s">
        <v>1373</v>
      </c>
      <c r="C1140" s="1" t="s">
        <v>211</v>
      </c>
      <c r="D1140" s="1" t="str">
        <f>_xlfn.CONCAT(EcommerceDataset[[#This Row],[first_name]]," ",EcommerceDataset[[#This Row],[last_name]])</f>
        <v>Stacy Brown</v>
      </c>
      <c r="E1140" s="1" t="s">
        <v>80</v>
      </c>
      <c r="F1140" s="1" t="s">
        <v>23</v>
      </c>
      <c r="G1140" s="1" t="s">
        <v>24</v>
      </c>
      <c r="H1140" s="1" t="s">
        <v>217</v>
      </c>
      <c r="I1140" s="1" t="s">
        <v>218</v>
      </c>
      <c r="J1140" s="1" t="s">
        <v>27</v>
      </c>
      <c r="K1140" s="4">
        <v>4</v>
      </c>
      <c r="L1140" s="5">
        <v>899</v>
      </c>
      <c r="M1140" s="5">
        <f>EcommerceDataset[[#This Row],[quantity]]*EcommerceDataset[[#This Row],[unit_price]]</f>
        <v>3596</v>
      </c>
      <c r="N1140" s="1" t="s">
        <v>4221</v>
      </c>
      <c r="O1140" s="3">
        <v>45371</v>
      </c>
      <c r="P1140" s="1" t="s">
        <v>55</v>
      </c>
      <c r="Q1140" s="1" t="s">
        <v>43</v>
      </c>
      <c r="R1140" s="4">
        <v>1</v>
      </c>
      <c r="S1140" s="1" t="s">
        <v>132</v>
      </c>
      <c r="T1140" s="1" t="s">
        <v>4222</v>
      </c>
      <c r="U1140" s="3">
        <v>45213</v>
      </c>
    </row>
    <row r="1141" spans="1:21" x14ac:dyDescent="0.3">
      <c r="A1141" s="1" t="s">
        <v>4223</v>
      </c>
      <c r="B1141" s="1" t="s">
        <v>4224</v>
      </c>
      <c r="C1141" s="1" t="s">
        <v>1237</v>
      </c>
      <c r="D1141" s="1" t="str">
        <f>_xlfn.CONCAT(EcommerceDataset[[#This Row],[first_name]]," ",EcommerceDataset[[#This Row],[last_name]])</f>
        <v>Tanya Parker</v>
      </c>
      <c r="E1141" s="1" t="s">
        <v>22</v>
      </c>
      <c r="F1141" s="1" t="s">
        <v>49</v>
      </c>
      <c r="G1141" s="1" t="s">
        <v>179</v>
      </c>
      <c r="H1141" s="1" t="s">
        <v>144</v>
      </c>
      <c r="I1141" s="1" t="s">
        <v>145</v>
      </c>
      <c r="J1141" s="1" t="s">
        <v>53</v>
      </c>
      <c r="K1141" s="4">
        <v>5</v>
      </c>
      <c r="L1141" s="5">
        <v>199</v>
      </c>
      <c r="M1141" s="5">
        <f>EcommerceDataset[[#This Row],[quantity]]*EcommerceDataset[[#This Row],[unit_price]]</f>
        <v>995</v>
      </c>
      <c r="N1141" s="1" t="s">
        <v>4225</v>
      </c>
      <c r="O1141" s="3">
        <v>45696</v>
      </c>
      <c r="P1141" s="1" t="s">
        <v>55</v>
      </c>
      <c r="Q1141" s="1" t="s">
        <v>56</v>
      </c>
      <c r="R1141" s="4">
        <v>3</v>
      </c>
      <c r="S1141" s="1" t="s">
        <v>66</v>
      </c>
      <c r="T1141" s="1" t="s">
        <v>4226</v>
      </c>
      <c r="U1141" s="3">
        <v>45472</v>
      </c>
    </row>
    <row r="1142" spans="1:21" x14ac:dyDescent="0.3">
      <c r="A1142" s="1" t="s">
        <v>4227</v>
      </c>
      <c r="B1142" s="1" t="s">
        <v>902</v>
      </c>
      <c r="C1142" s="1" t="s">
        <v>3422</v>
      </c>
      <c r="D1142" s="1" t="str">
        <f>_xlfn.CONCAT(EcommerceDataset[[#This Row],[first_name]]," ",EcommerceDataset[[#This Row],[last_name]])</f>
        <v>Bridget Reynolds</v>
      </c>
      <c r="E1142" s="1" t="s">
        <v>22</v>
      </c>
      <c r="F1142" s="1" t="s">
        <v>37</v>
      </c>
      <c r="G1142" s="1" t="s">
        <v>185</v>
      </c>
      <c r="H1142" s="1" t="s">
        <v>144</v>
      </c>
      <c r="I1142" s="1" t="s">
        <v>145</v>
      </c>
      <c r="J1142" s="1" t="s">
        <v>53</v>
      </c>
      <c r="K1142" s="4">
        <v>4</v>
      </c>
      <c r="L1142" s="5">
        <v>199</v>
      </c>
      <c r="M1142" s="5">
        <f>EcommerceDataset[[#This Row],[quantity]]*EcommerceDataset[[#This Row],[unit_price]]</f>
        <v>796</v>
      </c>
      <c r="N1142" s="1" t="s">
        <v>4228</v>
      </c>
      <c r="O1142" s="3">
        <v>45286</v>
      </c>
      <c r="P1142" s="1" t="s">
        <v>29</v>
      </c>
      <c r="Q1142" s="1" t="s">
        <v>56</v>
      </c>
      <c r="R1142" s="4">
        <v>2</v>
      </c>
      <c r="S1142" s="1" t="s">
        <v>66</v>
      </c>
      <c r="T1142" s="1" t="s">
        <v>4229</v>
      </c>
      <c r="U1142" s="3">
        <v>45855</v>
      </c>
    </row>
    <row r="1143" spans="1:21" x14ac:dyDescent="0.3">
      <c r="A1143" s="1" t="s">
        <v>4230</v>
      </c>
      <c r="B1143" s="1" t="s">
        <v>262</v>
      </c>
      <c r="C1143" s="1" t="s">
        <v>1701</v>
      </c>
      <c r="D1143" s="1" t="str">
        <f>_xlfn.CONCAT(EcommerceDataset[[#This Row],[first_name]]," ",EcommerceDataset[[#This Row],[last_name]])</f>
        <v>David Watson</v>
      </c>
      <c r="E1143" s="1" t="s">
        <v>22</v>
      </c>
      <c r="F1143" s="1" t="s">
        <v>37</v>
      </c>
      <c r="G1143" s="1" t="s">
        <v>24</v>
      </c>
      <c r="H1143" s="1" t="s">
        <v>137</v>
      </c>
      <c r="I1143" s="1" t="s">
        <v>138</v>
      </c>
      <c r="J1143" s="1" t="s">
        <v>27</v>
      </c>
      <c r="K1143" s="4">
        <v>1</v>
      </c>
      <c r="L1143" s="5">
        <v>999</v>
      </c>
      <c r="M1143" s="5">
        <f>EcommerceDataset[[#This Row],[quantity]]*EcommerceDataset[[#This Row],[unit_price]]</f>
        <v>999</v>
      </c>
      <c r="N1143" s="1" t="s">
        <v>4231</v>
      </c>
      <c r="O1143" s="3">
        <v>45846</v>
      </c>
      <c r="P1143" s="1" t="s">
        <v>102</v>
      </c>
      <c r="Q1143" s="1" t="s">
        <v>56</v>
      </c>
      <c r="R1143" s="4">
        <v>3</v>
      </c>
      <c r="S1143" s="1" t="s">
        <v>31</v>
      </c>
      <c r="T1143" s="1" t="s">
        <v>4232</v>
      </c>
      <c r="U1143" s="3">
        <v>45392</v>
      </c>
    </row>
    <row r="1144" spans="1:21" x14ac:dyDescent="0.3">
      <c r="A1144" s="1" t="s">
        <v>4233</v>
      </c>
      <c r="B1144" s="1" t="s">
        <v>1250</v>
      </c>
      <c r="C1144" s="1" t="s">
        <v>466</v>
      </c>
      <c r="D1144" s="1" t="str">
        <f>_xlfn.CONCAT(EcommerceDataset[[#This Row],[first_name]]," ",EcommerceDataset[[#This Row],[last_name]])</f>
        <v>Brett Baker</v>
      </c>
      <c r="E1144" s="1" t="s">
        <v>36</v>
      </c>
      <c r="F1144" s="1" t="s">
        <v>23</v>
      </c>
      <c r="G1144" s="1" t="s">
        <v>24</v>
      </c>
      <c r="H1144" s="1" t="s">
        <v>137</v>
      </c>
      <c r="I1144" s="1" t="s">
        <v>138</v>
      </c>
      <c r="J1144" s="1" t="s">
        <v>27</v>
      </c>
      <c r="K1144" s="4">
        <v>4</v>
      </c>
      <c r="L1144" s="5">
        <v>999</v>
      </c>
      <c r="M1144" s="5">
        <f>EcommerceDataset[[#This Row],[quantity]]*EcommerceDataset[[#This Row],[unit_price]]</f>
        <v>3996</v>
      </c>
      <c r="N1144" s="1" t="s">
        <v>4234</v>
      </c>
      <c r="O1144" s="3">
        <v>45660</v>
      </c>
      <c r="P1144" s="1" t="s">
        <v>75</v>
      </c>
      <c r="Q1144" s="1" t="s">
        <v>30</v>
      </c>
      <c r="R1144" s="4">
        <v>2</v>
      </c>
      <c r="S1144" s="1" t="s">
        <v>103</v>
      </c>
      <c r="T1144" s="1" t="s">
        <v>4235</v>
      </c>
      <c r="U1144" s="3">
        <v>45143</v>
      </c>
    </row>
    <row r="1145" spans="1:21" x14ac:dyDescent="0.3">
      <c r="A1145" s="1" t="s">
        <v>4236</v>
      </c>
      <c r="B1145" s="1" t="s">
        <v>4237</v>
      </c>
      <c r="C1145" s="1" t="s">
        <v>729</v>
      </c>
      <c r="D1145" s="1" t="str">
        <f>_xlfn.CONCAT(EcommerceDataset[[#This Row],[first_name]]," ",EcommerceDataset[[#This Row],[last_name]])</f>
        <v>Rita Castro</v>
      </c>
      <c r="E1145" s="1" t="s">
        <v>36</v>
      </c>
      <c r="F1145" s="1" t="s">
        <v>49</v>
      </c>
      <c r="G1145" s="1" t="s">
        <v>151</v>
      </c>
      <c r="H1145" s="1" t="s">
        <v>137</v>
      </c>
      <c r="I1145" s="1" t="s">
        <v>138</v>
      </c>
      <c r="J1145" s="1" t="s">
        <v>27</v>
      </c>
      <c r="K1145" s="4">
        <v>1</v>
      </c>
      <c r="L1145" s="5">
        <v>999</v>
      </c>
      <c r="M1145" s="5">
        <f>EcommerceDataset[[#This Row],[quantity]]*EcommerceDataset[[#This Row],[unit_price]]</f>
        <v>999</v>
      </c>
      <c r="N1145" s="1" t="s">
        <v>4238</v>
      </c>
      <c r="O1145" s="3">
        <v>45631</v>
      </c>
      <c r="P1145" s="1" t="s">
        <v>75</v>
      </c>
      <c r="Q1145" s="1" t="s">
        <v>43</v>
      </c>
      <c r="R1145" s="4">
        <v>4</v>
      </c>
      <c r="S1145" s="1" t="s">
        <v>66</v>
      </c>
      <c r="T1145" s="1" t="s">
        <v>4239</v>
      </c>
      <c r="U1145" s="3">
        <v>45609</v>
      </c>
    </row>
    <row r="1146" spans="1:21" x14ac:dyDescent="0.3">
      <c r="A1146" s="1" t="s">
        <v>4240</v>
      </c>
      <c r="B1146" s="1" t="s">
        <v>4241</v>
      </c>
      <c r="C1146" s="1" t="s">
        <v>1830</v>
      </c>
      <c r="D1146" s="1" t="str">
        <f>_xlfn.CONCAT(EcommerceDataset[[#This Row],[first_name]]," ",EcommerceDataset[[#This Row],[last_name]])</f>
        <v>Kayla Bryan</v>
      </c>
      <c r="E1146" s="1" t="s">
        <v>80</v>
      </c>
      <c r="F1146" s="1" t="s">
        <v>49</v>
      </c>
      <c r="G1146" s="1" t="s">
        <v>24</v>
      </c>
      <c r="H1146" s="1" t="s">
        <v>99</v>
      </c>
      <c r="I1146" s="1" t="s">
        <v>100</v>
      </c>
      <c r="J1146" s="1" t="s">
        <v>27</v>
      </c>
      <c r="K1146" s="4">
        <v>3</v>
      </c>
      <c r="L1146" s="5">
        <v>199</v>
      </c>
      <c r="M1146" s="5">
        <f>EcommerceDataset[[#This Row],[quantity]]*EcommerceDataset[[#This Row],[unit_price]]</f>
        <v>597</v>
      </c>
      <c r="N1146" s="1" t="s">
        <v>4242</v>
      </c>
      <c r="O1146" s="3">
        <v>44911</v>
      </c>
      <c r="P1146" s="1" t="s">
        <v>102</v>
      </c>
      <c r="Q1146" s="1" t="s">
        <v>56</v>
      </c>
      <c r="R1146" s="4">
        <v>5</v>
      </c>
      <c r="S1146" s="1" t="s">
        <v>44</v>
      </c>
      <c r="T1146" s="1" t="s">
        <v>4243</v>
      </c>
      <c r="U1146" s="3">
        <v>44828</v>
      </c>
    </row>
    <row r="1147" spans="1:21" x14ac:dyDescent="0.3">
      <c r="A1147" s="1" t="s">
        <v>4244</v>
      </c>
      <c r="B1147" s="1" t="s">
        <v>205</v>
      </c>
      <c r="C1147" s="1" t="s">
        <v>2983</v>
      </c>
      <c r="D1147" s="1" t="str">
        <f>_xlfn.CONCAT(EcommerceDataset[[#This Row],[first_name]]," ",EcommerceDataset[[#This Row],[last_name]])</f>
        <v>Amanda King</v>
      </c>
      <c r="E1147" s="1" t="s">
        <v>36</v>
      </c>
      <c r="F1147" s="1" t="s">
        <v>23</v>
      </c>
      <c r="G1147" s="1" t="s">
        <v>71</v>
      </c>
      <c r="H1147" s="1" t="s">
        <v>39</v>
      </c>
      <c r="I1147" s="1" t="s">
        <v>40</v>
      </c>
      <c r="J1147" s="1" t="s">
        <v>41</v>
      </c>
      <c r="K1147" s="4">
        <v>1</v>
      </c>
      <c r="L1147" s="5">
        <v>59</v>
      </c>
      <c r="M1147" s="5">
        <f>EcommerceDataset[[#This Row],[quantity]]*EcommerceDataset[[#This Row],[unit_price]]</f>
        <v>59</v>
      </c>
      <c r="N1147" s="1" t="s">
        <v>4245</v>
      </c>
      <c r="O1147" s="3">
        <v>44940</v>
      </c>
      <c r="P1147" s="1" t="s">
        <v>109</v>
      </c>
      <c r="Q1147" s="1" t="s">
        <v>43</v>
      </c>
      <c r="R1147" s="4">
        <v>2</v>
      </c>
      <c r="S1147" s="1" t="s">
        <v>31</v>
      </c>
      <c r="T1147" s="1" t="s">
        <v>4246</v>
      </c>
      <c r="U1147" s="3">
        <v>45062</v>
      </c>
    </row>
    <row r="1148" spans="1:21" x14ac:dyDescent="0.3">
      <c r="A1148" s="1" t="s">
        <v>4247</v>
      </c>
      <c r="B1148" s="1" t="s">
        <v>2269</v>
      </c>
      <c r="C1148" s="1" t="s">
        <v>70</v>
      </c>
      <c r="D1148" s="1" t="str">
        <f>_xlfn.CONCAT(EcommerceDataset[[#This Row],[first_name]]," ",EcommerceDataset[[#This Row],[last_name]])</f>
        <v>Larry Johnson</v>
      </c>
      <c r="E1148" s="1" t="s">
        <v>80</v>
      </c>
      <c r="F1148" s="1" t="s">
        <v>37</v>
      </c>
      <c r="G1148" s="1" t="s">
        <v>61</v>
      </c>
      <c r="H1148" s="1" t="s">
        <v>167</v>
      </c>
      <c r="I1148" s="1" t="s">
        <v>168</v>
      </c>
      <c r="J1148" s="1" t="s">
        <v>130</v>
      </c>
      <c r="K1148" s="4">
        <v>4</v>
      </c>
      <c r="L1148" s="5">
        <v>80</v>
      </c>
      <c r="M1148" s="5">
        <f>EcommerceDataset[[#This Row],[quantity]]*EcommerceDataset[[#This Row],[unit_price]]</f>
        <v>320</v>
      </c>
      <c r="N1148" s="1" t="s">
        <v>4248</v>
      </c>
      <c r="O1148" s="3">
        <v>45639</v>
      </c>
      <c r="P1148" s="1" t="s">
        <v>55</v>
      </c>
      <c r="Q1148" s="1" t="s">
        <v>56</v>
      </c>
      <c r="R1148" s="4">
        <v>3</v>
      </c>
      <c r="S1148" s="1" t="s">
        <v>66</v>
      </c>
      <c r="T1148" s="1" t="s">
        <v>4249</v>
      </c>
      <c r="U1148" s="3">
        <v>45852</v>
      </c>
    </row>
    <row r="1149" spans="1:21" x14ac:dyDescent="0.3">
      <c r="A1149" s="1" t="s">
        <v>4250</v>
      </c>
      <c r="B1149" s="1" t="s">
        <v>1038</v>
      </c>
      <c r="C1149" s="1" t="s">
        <v>211</v>
      </c>
      <c r="D1149" s="1" t="str">
        <f>_xlfn.CONCAT(EcommerceDataset[[#This Row],[first_name]]," ",EcommerceDataset[[#This Row],[last_name]])</f>
        <v>Ashley Brown</v>
      </c>
      <c r="E1149" s="1" t="s">
        <v>80</v>
      </c>
      <c r="F1149" s="1" t="s">
        <v>37</v>
      </c>
      <c r="G1149" s="1" t="s">
        <v>71</v>
      </c>
      <c r="H1149" s="1" t="s">
        <v>167</v>
      </c>
      <c r="I1149" s="1" t="s">
        <v>168</v>
      </c>
      <c r="J1149" s="1" t="s">
        <v>130</v>
      </c>
      <c r="K1149" s="4">
        <v>2</v>
      </c>
      <c r="L1149" s="5">
        <v>80</v>
      </c>
      <c r="M1149" s="5">
        <f>EcommerceDataset[[#This Row],[quantity]]*EcommerceDataset[[#This Row],[unit_price]]</f>
        <v>160</v>
      </c>
      <c r="N1149" s="1" t="s">
        <v>4251</v>
      </c>
      <c r="O1149" s="3">
        <v>45035</v>
      </c>
      <c r="P1149" s="1" t="s">
        <v>109</v>
      </c>
      <c r="Q1149" s="1" t="s">
        <v>43</v>
      </c>
      <c r="R1149" s="4">
        <v>4</v>
      </c>
      <c r="S1149" s="1" t="s">
        <v>132</v>
      </c>
      <c r="T1149" s="1" t="s">
        <v>4252</v>
      </c>
      <c r="U1149" s="3">
        <v>45138</v>
      </c>
    </row>
    <row r="1150" spans="1:21" x14ac:dyDescent="0.3">
      <c r="A1150" s="1" t="s">
        <v>4253</v>
      </c>
      <c r="B1150" s="1" t="s">
        <v>3066</v>
      </c>
      <c r="C1150" s="1" t="s">
        <v>4254</v>
      </c>
      <c r="D1150" s="1" t="str">
        <f>_xlfn.CONCAT(EcommerceDataset[[#This Row],[first_name]]," ",EcommerceDataset[[#This Row],[last_name]])</f>
        <v>Allison Morrow</v>
      </c>
      <c r="E1150" s="1" t="s">
        <v>80</v>
      </c>
      <c r="F1150" s="1" t="s">
        <v>37</v>
      </c>
      <c r="G1150" s="1" t="s">
        <v>185</v>
      </c>
      <c r="H1150" s="1" t="s">
        <v>167</v>
      </c>
      <c r="I1150" s="1" t="s">
        <v>168</v>
      </c>
      <c r="J1150" s="1" t="s">
        <v>130</v>
      </c>
      <c r="K1150" s="4">
        <v>2</v>
      </c>
      <c r="L1150" s="5">
        <v>80</v>
      </c>
      <c r="M1150" s="5">
        <f>EcommerceDataset[[#This Row],[quantity]]*EcommerceDataset[[#This Row],[unit_price]]</f>
        <v>160</v>
      </c>
      <c r="N1150" s="1" t="s">
        <v>4255</v>
      </c>
      <c r="O1150" s="3">
        <v>45260</v>
      </c>
      <c r="P1150" s="1" t="s">
        <v>29</v>
      </c>
      <c r="Q1150" s="1" t="s">
        <v>30</v>
      </c>
      <c r="R1150" s="4">
        <v>3</v>
      </c>
      <c r="S1150" s="1" t="s">
        <v>132</v>
      </c>
      <c r="T1150" s="1" t="s">
        <v>4256</v>
      </c>
      <c r="U1150" s="3">
        <v>45015</v>
      </c>
    </row>
    <row r="1151" spans="1:21" x14ac:dyDescent="0.3">
      <c r="A1151" s="1" t="s">
        <v>4257</v>
      </c>
      <c r="B1151" s="1" t="s">
        <v>1209</v>
      </c>
      <c r="C1151" s="1" t="s">
        <v>4258</v>
      </c>
      <c r="D1151" s="1" t="str">
        <f>_xlfn.CONCAT(EcommerceDataset[[#This Row],[first_name]]," ",EcommerceDataset[[#This Row],[last_name]])</f>
        <v>Katrina Benitez</v>
      </c>
      <c r="E1151" s="1" t="s">
        <v>80</v>
      </c>
      <c r="F1151" s="1" t="s">
        <v>49</v>
      </c>
      <c r="G1151" s="1" t="s">
        <v>61</v>
      </c>
      <c r="H1151" s="1" t="s">
        <v>167</v>
      </c>
      <c r="I1151" s="1" t="s">
        <v>168</v>
      </c>
      <c r="J1151" s="1" t="s">
        <v>130</v>
      </c>
      <c r="K1151" s="4">
        <v>2</v>
      </c>
      <c r="L1151" s="5">
        <v>80</v>
      </c>
      <c r="M1151" s="5">
        <f>EcommerceDataset[[#This Row],[quantity]]*EcommerceDataset[[#This Row],[unit_price]]</f>
        <v>160</v>
      </c>
      <c r="N1151" s="1" t="s">
        <v>4259</v>
      </c>
      <c r="O1151" s="3">
        <v>45016</v>
      </c>
      <c r="P1151" s="1" t="s">
        <v>55</v>
      </c>
      <c r="Q1151" s="1" t="s">
        <v>43</v>
      </c>
      <c r="R1151" s="4">
        <v>5</v>
      </c>
      <c r="S1151" s="1" t="s">
        <v>66</v>
      </c>
      <c r="T1151" s="1" t="s">
        <v>4260</v>
      </c>
      <c r="U1151" s="3">
        <v>45427</v>
      </c>
    </row>
    <row r="1152" spans="1:21" x14ac:dyDescent="0.3">
      <c r="A1152" s="1" t="s">
        <v>3425</v>
      </c>
      <c r="B1152" s="1" t="s">
        <v>844</v>
      </c>
      <c r="C1152" s="1" t="s">
        <v>840</v>
      </c>
      <c r="D1152" s="1" t="str">
        <f>_xlfn.CONCAT(EcommerceDataset[[#This Row],[first_name]]," ",EcommerceDataset[[#This Row],[last_name]])</f>
        <v>Chad Cunningham</v>
      </c>
      <c r="E1152" s="1" t="s">
        <v>36</v>
      </c>
      <c r="F1152" s="1" t="s">
        <v>37</v>
      </c>
      <c r="G1152" s="1" t="s">
        <v>50</v>
      </c>
      <c r="H1152" s="1" t="s">
        <v>25</v>
      </c>
      <c r="I1152" s="1" t="s">
        <v>26</v>
      </c>
      <c r="J1152" s="1" t="s">
        <v>27</v>
      </c>
      <c r="K1152" s="4">
        <v>5</v>
      </c>
      <c r="L1152" s="5">
        <v>229</v>
      </c>
      <c r="M1152" s="5">
        <f>EcommerceDataset[[#This Row],[quantity]]*EcommerceDataset[[#This Row],[unit_price]]</f>
        <v>1145</v>
      </c>
      <c r="N1152" s="1" t="s">
        <v>4261</v>
      </c>
      <c r="O1152" s="3">
        <v>45646</v>
      </c>
      <c r="P1152" s="1" t="s">
        <v>102</v>
      </c>
      <c r="Q1152" s="1" t="s">
        <v>30</v>
      </c>
      <c r="R1152" s="4">
        <v>2</v>
      </c>
      <c r="S1152" s="1" t="s">
        <v>66</v>
      </c>
      <c r="T1152" s="1" t="s">
        <v>4262</v>
      </c>
      <c r="U1152" s="3">
        <v>44970</v>
      </c>
    </row>
    <row r="1153" spans="1:21" x14ac:dyDescent="0.3">
      <c r="A1153" s="1" t="s">
        <v>4263</v>
      </c>
      <c r="B1153" s="1" t="s">
        <v>4264</v>
      </c>
      <c r="C1153" s="1" t="s">
        <v>3824</v>
      </c>
      <c r="D1153" s="1" t="str">
        <f>_xlfn.CONCAT(EcommerceDataset[[#This Row],[first_name]]," ",EcommerceDataset[[#This Row],[last_name]])</f>
        <v>Evelyn Chandler</v>
      </c>
      <c r="E1153" s="1" t="s">
        <v>22</v>
      </c>
      <c r="F1153" s="1" t="s">
        <v>23</v>
      </c>
      <c r="G1153" s="1" t="s">
        <v>50</v>
      </c>
      <c r="H1153" s="1" t="s">
        <v>120</v>
      </c>
      <c r="I1153" s="1" t="s">
        <v>121</v>
      </c>
      <c r="J1153" s="1" t="s">
        <v>122</v>
      </c>
      <c r="K1153" s="4">
        <v>3</v>
      </c>
      <c r="L1153" s="5">
        <v>149</v>
      </c>
      <c r="M1153" s="5">
        <f>EcommerceDataset[[#This Row],[quantity]]*EcommerceDataset[[#This Row],[unit_price]]</f>
        <v>447</v>
      </c>
      <c r="N1153" s="1" t="s">
        <v>4265</v>
      </c>
      <c r="O1153" s="3">
        <v>45239</v>
      </c>
      <c r="P1153" s="1" t="s">
        <v>109</v>
      </c>
      <c r="Q1153" s="1" t="s">
        <v>30</v>
      </c>
      <c r="R1153" s="4">
        <v>1</v>
      </c>
      <c r="S1153" s="1" t="s">
        <v>66</v>
      </c>
      <c r="T1153" s="1" t="s">
        <v>4266</v>
      </c>
      <c r="U1153" s="3">
        <v>45239</v>
      </c>
    </row>
    <row r="1154" spans="1:21" x14ac:dyDescent="0.3">
      <c r="A1154" s="1" t="s">
        <v>4267</v>
      </c>
      <c r="B1154" s="1" t="s">
        <v>4268</v>
      </c>
      <c r="C1154" s="1" t="s">
        <v>4269</v>
      </c>
      <c r="D1154" s="1" t="str">
        <f>_xlfn.CONCAT(EcommerceDataset[[#This Row],[first_name]]," ",EcommerceDataset[[#This Row],[last_name]])</f>
        <v>Calvin Horton</v>
      </c>
      <c r="E1154" s="1" t="s">
        <v>22</v>
      </c>
      <c r="F1154" s="1" t="s">
        <v>37</v>
      </c>
      <c r="G1154" s="1" t="s">
        <v>61</v>
      </c>
      <c r="H1154" s="1" t="s">
        <v>51</v>
      </c>
      <c r="I1154" s="1" t="s">
        <v>52</v>
      </c>
      <c r="J1154" s="1" t="s">
        <v>53</v>
      </c>
      <c r="K1154" s="4">
        <v>3</v>
      </c>
      <c r="L1154" s="5">
        <v>59</v>
      </c>
      <c r="M1154" s="5">
        <f>EcommerceDataset[[#This Row],[quantity]]*EcommerceDataset[[#This Row],[unit_price]]</f>
        <v>177</v>
      </c>
      <c r="N1154" s="1" t="s">
        <v>4270</v>
      </c>
      <c r="O1154" s="3">
        <v>45277</v>
      </c>
      <c r="P1154" s="1" t="s">
        <v>109</v>
      </c>
      <c r="Q1154" s="1" t="s">
        <v>56</v>
      </c>
      <c r="R1154" s="4">
        <v>1</v>
      </c>
      <c r="S1154" s="1" t="s">
        <v>66</v>
      </c>
      <c r="T1154" s="1" t="s">
        <v>4271</v>
      </c>
      <c r="U1154" s="3">
        <v>45297</v>
      </c>
    </row>
    <row r="1155" spans="1:21" x14ac:dyDescent="0.3">
      <c r="A1155" s="1" t="s">
        <v>4272</v>
      </c>
      <c r="B1155" s="1" t="s">
        <v>411</v>
      </c>
      <c r="C1155" s="1" t="s">
        <v>857</v>
      </c>
      <c r="D1155" s="1" t="str">
        <f>_xlfn.CONCAT(EcommerceDataset[[#This Row],[first_name]]," ",EcommerceDataset[[#This Row],[last_name]])</f>
        <v>Nancy Lawson</v>
      </c>
      <c r="E1155" s="1" t="s">
        <v>36</v>
      </c>
      <c r="F1155" s="1" t="s">
        <v>23</v>
      </c>
      <c r="G1155" s="1" t="s">
        <v>24</v>
      </c>
      <c r="H1155" s="1" t="s">
        <v>51</v>
      </c>
      <c r="I1155" s="1" t="s">
        <v>52</v>
      </c>
      <c r="J1155" s="1" t="s">
        <v>53</v>
      </c>
      <c r="K1155" s="4">
        <v>2</v>
      </c>
      <c r="L1155" s="5">
        <v>59</v>
      </c>
      <c r="M1155" s="5">
        <f>EcommerceDataset[[#This Row],[quantity]]*EcommerceDataset[[#This Row],[unit_price]]</f>
        <v>118</v>
      </c>
      <c r="N1155" s="1" t="s">
        <v>4273</v>
      </c>
      <c r="O1155" s="3">
        <v>45146</v>
      </c>
      <c r="P1155" s="1" t="s">
        <v>29</v>
      </c>
      <c r="Q1155" s="1" t="s">
        <v>56</v>
      </c>
      <c r="R1155" s="4">
        <v>4</v>
      </c>
      <c r="S1155" s="1" t="s">
        <v>44</v>
      </c>
      <c r="T1155" s="1" t="s">
        <v>4274</v>
      </c>
      <c r="U1155" s="3">
        <v>44953</v>
      </c>
    </row>
    <row r="1156" spans="1:21" x14ac:dyDescent="0.3">
      <c r="A1156" s="1" t="s">
        <v>4275</v>
      </c>
      <c r="B1156" s="1" t="s">
        <v>618</v>
      </c>
      <c r="C1156" s="1" t="s">
        <v>206</v>
      </c>
      <c r="D1156" s="1" t="str">
        <f>_xlfn.CONCAT(EcommerceDataset[[#This Row],[first_name]]," ",EcommerceDataset[[#This Row],[last_name]])</f>
        <v>Melanie Martinez</v>
      </c>
      <c r="E1156" s="1" t="s">
        <v>80</v>
      </c>
      <c r="F1156" s="1" t="s">
        <v>49</v>
      </c>
      <c r="G1156" s="1" t="s">
        <v>71</v>
      </c>
      <c r="H1156" s="1" t="s">
        <v>39</v>
      </c>
      <c r="I1156" s="1" t="s">
        <v>40</v>
      </c>
      <c r="J1156" s="1" t="s">
        <v>41</v>
      </c>
      <c r="K1156" s="4">
        <v>4</v>
      </c>
      <c r="L1156" s="5">
        <v>59</v>
      </c>
      <c r="M1156" s="5">
        <f>EcommerceDataset[[#This Row],[quantity]]*EcommerceDataset[[#This Row],[unit_price]]</f>
        <v>236</v>
      </c>
      <c r="N1156" s="1" t="s">
        <v>4276</v>
      </c>
      <c r="O1156" s="3">
        <v>44884</v>
      </c>
      <c r="P1156" s="1" t="s">
        <v>55</v>
      </c>
      <c r="Q1156" s="1" t="s">
        <v>56</v>
      </c>
      <c r="R1156" s="4">
        <v>2</v>
      </c>
      <c r="S1156" s="1" t="s">
        <v>132</v>
      </c>
      <c r="T1156" s="1" t="s">
        <v>4277</v>
      </c>
      <c r="U1156" s="3">
        <v>45821</v>
      </c>
    </row>
    <row r="1157" spans="1:21" x14ac:dyDescent="0.3">
      <c r="A1157" s="1" t="s">
        <v>4278</v>
      </c>
      <c r="B1157" s="1" t="s">
        <v>916</v>
      </c>
      <c r="C1157" s="1" t="s">
        <v>395</v>
      </c>
      <c r="D1157" s="1" t="str">
        <f>_xlfn.CONCAT(EcommerceDataset[[#This Row],[first_name]]," ",EcommerceDataset[[#This Row],[last_name]])</f>
        <v>Nicholas Garcia</v>
      </c>
      <c r="E1157" s="1" t="s">
        <v>80</v>
      </c>
      <c r="F1157" s="1" t="s">
        <v>49</v>
      </c>
      <c r="G1157" s="1" t="s">
        <v>24</v>
      </c>
      <c r="H1157" s="1" t="s">
        <v>62</v>
      </c>
      <c r="I1157" s="1" t="s">
        <v>63</v>
      </c>
      <c r="J1157" s="1" t="s">
        <v>64</v>
      </c>
      <c r="K1157" s="4">
        <v>3</v>
      </c>
      <c r="L1157" s="5">
        <v>399</v>
      </c>
      <c r="M1157" s="5">
        <f>EcommerceDataset[[#This Row],[quantity]]*EcommerceDataset[[#This Row],[unit_price]]</f>
        <v>1197</v>
      </c>
      <c r="N1157" s="1" t="s">
        <v>4279</v>
      </c>
      <c r="O1157" s="3">
        <v>45856</v>
      </c>
      <c r="P1157" s="1" t="s">
        <v>75</v>
      </c>
      <c r="Q1157" s="1" t="s">
        <v>30</v>
      </c>
      <c r="R1157" s="4">
        <v>3</v>
      </c>
      <c r="S1157" s="1" t="s">
        <v>132</v>
      </c>
      <c r="T1157" s="1" t="s">
        <v>4280</v>
      </c>
      <c r="U1157" s="3">
        <v>45408</v>
      </c>
    </row>
    <row r="1158" spans="1:21" x14ac:dyDescent="0.3">
      <c r="A1158" s="1" t="s">
        <v>4281</v>
      </c>
      <c r="B1158" s="1" t="s">
        <v>1102</v>
      </c>
      <c r="C1158" s="1" t="s">
        <v>908</v>
      </c>
      <c r="D1158" s="1" t="str">
        <f>_xlfn.CONCAT(EcommerceDataset[[#This Row],[first_name]]," ",EcommerceDataset[[#This Row],[last_name]])</f>
        <v>Hannah Ramos</v>
      </c>
      <c r="E1158" s="1" t="s">
        <v>36</v>
      </c>
      <c r="F1158" s="1" t="s">
        <v>37</v>
      </c>
      <c r="G1158" s="1" t="s">
        <v>50</v>
      </c>
      <c r="H1158" s="1" t="s">
        <v>62</v>
      </c>
      <c r="I1158" s="1" t="s">
        <v>63</v>
      </c>
      <c r="J1158" s="1" t="s">
        <v>64</v>
      </c>
      <c r="K1158" s="4">
        <v>3</v>
      </c>
      <c r="L1158" s="5">
        <v>399</v>
      </c>
      <c r="M1158" s="5">
        <f>EcommerceDataset[[#This Row],[quantity]]*EcommerceDataset[[#This Row],[unit_price]]</f>
        <v>1197</v>
      </c>
      <c r="N1158" s="1" t="s">
        <v>4282</v>
      </c>
      <c r="O1158" s="3">
        <v>45122</v>
      </c>
      <c r="P1158" s="1" t="s">
        <v>55</v>
      </c>
      <c r="Q1158" s="1" t="s">
        <v>43</v>
      </c>
      <c r="R1158" s="4">
        <v>3</v>
      </c>
      <c r="S1158" s="1" t="s">
        <v>66</v>
      </c>
      <c r="T1158" s="1" t="s">
        <v>4283</v>
      </c>
      <c r="U1158" s="3">
        <v>45388</v>
      </c>
    </row>
    <row r="1159" spans="1:21" x14ac:dyDescent="0.3">
      <c r="A1159" s="1" t="s">
        <v>488</v>
      </c>
      <c r="B1159" s="1" t="s">
        <v>415</v>
      </c>
      <c r="C1159" s="1" t="s">
        <v>489</v>
      </c>
      <c r="D1159" s="1" t="str">
        <f>_xlfn.CONCAT(EcommerceDataset[[#This Row],[first_name]]," ",EcommerceDataset[[#This Row],[last_name]])</f>
        <v>Laura Kerr</v>
      </c>
      <c r="E1159" s="1" t="s">
        <v>36</v>
      </c>
      <c r="F1159" s="1" t="s">
        <v>49</v>
      </c>
      <c r="G1159" s="1" t="s">
        <v>38</v>
      </c>
      <c r="H1159" s="1" t="s">
        <v>62</v>
      </c>
      <c r="I1159" s="1" t="s">
        <v>63</v>
      </c>
      <c r="J1159" s="1" t="s">
        <v>64</v>
      </c>
      <c r="K1159" s="4">
        <v>2</v>
      </c>
      <c r="L1159" s="5">
        <v>399</v>
      </c>
      <c r="M1159" s="5">
        <f>EcommerceDataset[[#This Row],[quantity]]*EcommerceDataset[[#This Row],[unit_price]]</f>
        <v>798</v>
      </c>
      <c r="N1159" s="1" t="s">
        <v>4284</v>
      </c>
      <c r="O1159" s="3">
        <v>45289</v>
      </c>
      <c r="P1159" s="1" t="s">
        <v>102</v>
      </c>
      <c r="Q1159" s="1" t="s">
        <v>30</v>
      </c>
      <c r="R1159" s="4">
        <v>5</v>
      </c>
      <c r="S1159" s="1" t="s">
        <v>44</v>
      </c>
      <c r="T1159" s="1" t="s">
        <v>4285</v>
      </c>
      <c r="U1159" s="3">
        <v>44992</v>
      </c>
    </row>
    <row r="1160" spans="1:21" x14ac:dyDescent="0.3">
      <c r="A1160" s="1" t="s">
        <v>4286</v>
      </c>
      <c r="B1160" s="1" t="s">
        <v>4287</v>
      </c>
      <c r="C1160" s="1" t="s">
        <v>2350</v>
      </c>
      <c r="D1160" s="1" t="str">
        <f>_xlfn.CONCAT(EcommerceDataset[[#This Row],[first_name]]," ",EcommerceDataset[[#This Row],[last_name]])</f>
        <v>Alexis Williamson</v>
      </c>
      <c r="E1160" s="1" t="s">
        <v>36</v>
      </c>
      <c r="F1160" s="1" t="s">
        <v>23</v>
      </c>
      <c r="G1160" s="1" t="s">
        <v>38</v>
      </c>
      <c r="H1160" s="1" t="s">
        <v>167</v>
      </c>
      <c r="I1160" s="1" t="s">
        <v>168</v>
      </c>
      <c r="J1160" s="1" t="s">
        <v>130</v>
      </c>
      <c r="K1160" s="4">
        <v>3</v>
      </c>
      <c r="L1160" s="5">
        <v>80</v>
      </c>
      <c r="M1160" s="5">
        <f>EcommerceDataset[[#This Row],[quantity]]*EcommerceDataset[[#This Row],[unit_price]]</f>
        <v>240</v>
      </c>
      <c r="N1160" s="1" t="s">
        <v>4288</v>
      </c>
      <c r="O1160" s="3">
        <v>45633</v>
      </c>
      <c r="P1160" s="1" t="s">
        <v>109</v>
      </c>
      <c r="Q1160" s="1" t="s">
        <v>30</v>
      </c>
      <c r="R1160" s="4">
        <v>5</v>
      </c>
      <c r="S1160" s="1" t="s">
        <v>66</v>
      </c>
      <c r="T1160" s="1" t="s">
        <v>4289</v>
      </c>
      <c r="U1160" s="3">
        <v>45663</v>
      </c>
    </row>
    <row r="1161" spans="1:21" x14ac:dyDescent="0.3">
      <c r="A1161" s="1" t="s">
        <v>3917</v>
      </c>
      <c r="B1161" s="1" t="s">
        <v>514</v>
      </c>
      <c r="C1161" s="1" t="s">
        <v>248</v>
      </c>
      <c r="D1161" s="1" t="str">
        <f>_xlfn.CONCAT(EcommerceDataset[[#This Row],[first_name]]," ",EcommerceDataset[[#This Row],[last_name]])</f>
        <v>Lisa Thomas</v>
      </c>
      <c r="E1161" s="1" t="s">
        <v>80</v>
      </c>
      <c r="F1161" s="1" t="s">
        <v>37</v>
      </c>
      <c r="G1161" s="1" t="s">
        <v>61</v>
      </c>
      <c r="H1161" s="1" t="s">
        <v>167</v>
      </c>
      <c r="I1161" s="1" t="s">
        <v>168</v>
      </c>
      <c r="J1161" s="1" t="s">
        <v>130</v>
      </c>
      <c r="K1161" s="4">
        <v>4</v>
      </c>
      <c r="L1161" s="5">
        <v>80</v>
      </c>
      <c r="M1161" s="5">
        <f>EcommerceDataset[[#This Row],[quantity]]*EcommerceDataset[[#This Row],[unit_price]]</f>
        <v>320</v>
      </c>
      <c r="N1161" s="1" t="s">
        <v>4290</v>
      </c>
      <c r="O1161" s="3">
        <v>45425</v>
      </c>
      <c r="P1161" s="1" t="s">
        <v>109</v>
      </c>
      <c r="Q1161" s="1" t="s">
        <v>30</v>
      </c>
      <c r="R1161" s="4">
        <v>4</v>
      </c>
      <c r="S1161" s="1" t="s">
        <v>66</v>
      </c>
      <c r="T1161" s="1" t="s">
        <v>4291</v>
      </c>
      <c r="U1161" s="3">
        <v>44799</v>
      </c>
    </row>
    <row r="1162" spans="1:21" x14ac:dyDescent="0.3">
      <c r="A1162" s="1" t="s">
        <v>4292</v>
      </c>
      <c r="B1162" s="1" t="s">
        <v>420</v>
      </c>
      <c r="C1162" s="1" t="s">
        <v>4029</v>
      </c>
      <c r="D1162" s="1" t="str">
        <f>_xlfn.CONCAT(EcommerceDataset[[#This Row],[first_name]]," ",EcommerceDataset[[#This Row],[last_name]])</f>
        <v>Rebecca Allen</v>
      </c>
      <c r="E1162" s="1" t="s">
        <v>80</v>
      </c>
      <c r="F1162" s="1" t="s">
        <v>49</v>
      </c>
      <c r="G1162" s="1" t="s">
        <v>71</v>
      </c>
      <c r="H1162" s="1" t="s">
        <v>128</v>
      </c>
      <c r="I1162" s="1" t="s">
        <v>129</v>
      </c>
      <c r="J1162" s="1" t="s">
        <v>130</v>
      </c>
      <c r="K1162" s="4">
        <v>3</v>
      </c>
      <c r="L1162" s="5">
        <v>129</v>
      </c>
      <c r="M1162" s="5">
        <f>EcommerceDataset[[#This Row],[quantity]]*EcommerceDataset[[#This Row],[unit_price]]</f>
        <v>387</v>
      </c>
      <c r="N1162" s="1" t="s">
        <v>4293</v>
      </c>
      <c r="O1162" s="3">
        <v>45321</v>
      </c>
      <c r="P1162" s="1" t="s">
        <v>102</v>
      </c>
      <c r="Q1162" s="1" t="s">
        <v>56</v>
      </c>
      <c r="R1162" s="4">
        <v>1</v>
      </c>
      <c r="S1162" s="1" t="s">
        <v>66</v>
      </c>
      <c r="T1162" s="1" t="s">
        <v>4294</v>
      </c>
      <c r="U1162" s="3">
        <v>44973</v>
      </c>
    </row>
    <row r="1163" spans="1:21" x14ac:dyDescent="0.3">
      <c r="A1163" s="1" t="s">
        <v>4295</v>
      </c>
      <c r="B1163" s="1" t="s">
        <v>262</v>
      </c>
      <c r="C1163" s="1" t="s">
        <v>4296</v>
      </c>
      <c r="D1163" s="1" t="str">
        <f>_xlfn.CONCAT(EcommerceDataset[[#This Row],[first_name]]," ",EcommerceDataset[[#This Row],[last_name]])</f>
        <v>David Lloyd</v>
      </c>
      <c r="E1163" s="1" t="s">
        <v>80</v>
      </c>
      <c r="F1163" s="1" t="s">
        <v>37</v>
      </c>
      <c r="G1163" s="1" t="s">
        <v>179</v>
      </c>
      <c r="H1163" s="1" t="s">
        <v>390</v>
      </c>
      <c r="I1163" s="1" t="s">
        <v>391</v>
      </c>
      <c r="J1163" s="1" t="s">
        <v>122</v>
      </c>
      <c r="K1163" s="4">
        <v>3</v>
      </c>
      <c r="L1163" s="5">
        <v>25</v>
      </c>
      <c r="M1163" s="5">
        <f>EcommerceDataset[[#This Row],[quantity]]*EcommerceDataset[[#This Row],[unit_price]]</f>
        <v>75</v>
      </c>
      <c r="N1163" s="1" t="s">
        <v>4297</v>
      </c>
      <c r="O1163" s="3">
        <v>45372</v>
      </c>
      <c r="P1163" s="1" t="s">
        <v>109</v>
      </c>
      <c r="Q1163" s="1" t="s">
        <v>43</v>
      </c>
      <c r="R1163" s="4">
        <v>4</v>
      </c>
      <c r="S1163" s="1" t="s">
        <v>44</v>
      </c>
      <c r="T1163" s="1" t="s">
        <v>4298</v>
      </c>
      <c r="U1163" s="3">
        <v>45767</v>
      </c>
    </row>
    <row r="1164" spans="1:21" x14ac:dyDescent="0.3">
      <c r="A1164" s="1" t="s">
        <v>4299</v>
      </c>
      <c r="B1164" s="1" t="s">
        <v>2515</v>
      </c>
      <c r="C1164" s="1" t="s">
        <v>1721</v>
      </c>
      <c r="D1164" s="1" t="str">
        <f>_xlfn.CONCAT(EcommerceDataset[[#This Row],[first_name]]," ",EcommerceDataset[[#This Row],[last_name]])</f>
        <v>Veronica Hughes</v>
      </c>
      <c r="E1164" s="1" t="s">
        <v>36</v>
      </c>
      <c r="F1164" s="1" t="s">
        <v>37</v>
      </c>
      <c r="G1164" s="1" t="s">
        <v>93</v>
      </c>
      <c r="H1164" s="1" t="s">
        <v>167</v>
      </c>
      <c r="I1164" s="1" t="s">
        <v>168</v>
      </c>
      <c r="J1164" s="1" t="s">
        <v>130</v>
      </c>
      <c r="K1164" s="4">
        <v>5</v>
      </c>
      <c r="L1164" s="5">
        <v>80</v>
      </c>
      <c r="M1164" s="5">
        <f>EcommerceDataset[[#This Row],[quantity]]*EcommerceDataset[[#This Row],[unit_price]]</f>
        <v>400</v>
      </c>
      <c r="N1164" s="1" t="s">
        <v>4300</v>
      </c>
      <c r="O1164" s="3">
        <v>45842</v>
      </c>
      <c r="P1164" s="1" t="s">
        <v>109</v>
      </c>
      <c r="Q1164" s="1" t="s">
        <v>43</v>
      </c>
      <c r="R1164" s="4">
        <v>2</v>
      </c>
      <c r="S1164" s="1" t="s">
        <v>66</v>
      </c>
      <c r="T1164" s="1" t="s">
        <v>4301</v>
      </c>
      <c r="U1164" s="3">
        <v>45795</v>
      </c>
    </row>
    <row r="1165" spans="1:21" x14ac:dyDescent="0.3">
      <c r="A1165" s="1" t="s">
        <v>1730</v>
      </c>
      <c r="B1165" s="1" t="s">
        <v>1731</v>
      </c>
      <c r="C1165" s="1" t="s">
        <v>1474</v>
      </c>
      <c r="D1165" s="1" t="str">
        <f>_xlfn.CONCAT(EcommerceDataset[[#This Row],[first_name]]," ",EcommerceDataset[[#This Row],[last_name]])</f>
        <v>Corey Holmes</v>
      </c>
      <c r="E1165" s="1" t="s">
        <v>36</v>
      </c>
      <c r="F1165" s="1" t="s">
        <v>37</v>
      </c>
      <c r="G1165" s="1" t="s">
        <v>38</v>
      </c>
      <c r="H1165" s="1" t="s">
        <v>120</v>
      </c>
      <c r="I1165" s="1" t="s">
        <v>121</v>
      </c>
      <c r="J1165" s="1" t="s">
        <v>122</v>
      </c>
      <c r="K1165" s="4">
        <v>4</v>
      </c>
      <c r="L1165" s="5">
        <v>149</v>
      </c>
      <c r="M1165" s="5">
        <f>EcommerceDataset[[#This Row],[quantity]]*EcommerceDataset[[#This Row],[unit_price]]</f>
        <v>596</v>
      </c>
      <c r="N1165" s="1" t="s">
        <v>4302</v>
      </c>
      <c r="O1165" s="3">
        <v>44950</v>
      </c>
      <c r="P1165" s="1" t="s">
        <v>102</v>
      </c>
      <c r="Q1165" s="1" t="s">
        <v>30</v>
      </c>
      <c r="R1165" s="4">
        <v>2</v>
      </c>
      <c r="S1165" s="1" t="s">
        <v>103</v>
      </c>
      <c r="T1165" s="1" t="s">
        <v>4303</v>
      </c>
      <c r="U1165" s="3">
        <v>45746</v>
      </c>
    </row>
    <row r="1166" spans="1:21" x14ac:dyDescent="0.3">
      <c r="A1166" s="1" t="s">
        <v>4304</v>
      </c>
      <c r="B1166" s="1" t="s">
        <v>262</v>
      </c>
      <c r="C1166" s="1" t="s">
        <v>3039</v>
      </c>
      <c r="D1166" s="1" t="str">
        <f>_xlfn.CONCAT(EcommerceDataset[[#This Row],[first_name]]," ",EcommerceDataset[[#This Row],[last_name]])</f>
        <v>David Cooper</v>
      </c>
      <c r="E1166" s="1" t="s">
        <v>22</v>
      </c>
      <c r="F1166" s="1" t="s">
        <v>23</v>
      </c>
      <c r="G1166" s="1" t="s">
        <v>24</v>
      </c>
      <c r="H1166" s="1" t="s">
        <v>190</v>
      </c>
      <c r="I1166" s="1" t="s">
        <v>191</v>
      </c>
      <c r="J1166" s="1" t="s">
        <v>41</v>
      </c>
      <c r="K1166" s="4">
        <v>3</v>
      </c>
      <c r="L1166" s="5">
        <v>120</v>
      </c>
      <c r="M1166" s="5">
        <f>EcommerceDataset[[#This Row],[quantity]]*EcommerceDataset[[#This Row],[unit_price]]</f>
        <v>360</v>
      </c>
      <c r="N1166" s="1" t="s">
        <v>4305</v>
      </c>
      <c r="O1166" s="3">
        <v>45184</v>
      </c>
      <c r="P1166" s="1" t="s">
        <v>29</v>
      </c>
      <c r="Q1166" s="1" t="s">
        <v>43</v>
      </c>
      <c r="R1166" s="4">
        <v>1</v>
      </c>
      <c r="S1166" s="1" t="s">
        <v>31</v>
      </c>
      <c r="T1166" s="1" t="s">
        <v>4306</v>
      </c>
      <c r="U1166" s="3">
        <v>44826</v>
      </c>
    </row>
    <row r="1167" spans="1:21" x14ac:dyDescent="0.3">
      <c r="A1167" s="1" t="s">
        <v>4307</v>
      </c>
      <c r="B1167" s="1" t="s">
        <v>4308</v>
      </c>
      <c r="C1167" s="1" t="s">
        <v>4309</v>
      </c>
      <c r="D1167" s="1" t="str">
        <f>_xlfn.CONCAT(EcommerceDataset[[#This Row],[first_name]]," ",EcommerceDataset[[#This Row],[last_name]])</f>
        <v>Cory Benton</v>
      </c>
      <c r="E1167" s="1" t="s">
        <v>22</v>
      </c>
      <c r="F1167" s="1" t="s">
        <v>37</v>
      </c>
      <c r="G1167" s="1" t="s">
        <v>24</v>
      </c>
      <c r="H1167" s="1" t="s">
        <v>144</v>
      </c>
      <c r="I1167" s="1" t="s">
        <v>145</v>
      </c>
      <c r="J1167" s="1" t="s">
        <v>53</v>
      </c>
      <c r="K1167" s="4">
        <v>1</v>
      </c>
      <c r="L1167" s="5">
        <v>199</v>
      </c>
      <c r="M1167" s="5">
        <f>EcommerceDataset[[#This Row],[quantity]]*EcommerceDataset[[#This Row],[unit_price]]</f>
        <v>199</v>
      </c>
      <c r="N1167" s="1" t="s">
        <v>4310</v>
      </c>
      <c r="O1167" s="3">
        <v>45568</v>
      </c>
      <c r="P1167" s="1" t="s">
        <v>109</v>
      </c>
      <c r="Q1167" s="1" t="s">
        <v>56</v>
      </c>
      <c r="R1167" s="4">
        <v>3</v>
      </c>
      <c r="S1167" s="1" t="s">
        <v>66</v>
      </c>
      <c r="T1167" s="1" t="s">
        <v>4311</v>
      </c>
      <c r="U1167" s="3">
        <v>45198</v>
      </c>
    </row>
    <row r="1168" spans="1:21" x14ac:dyDescent="0.3">
      <c r="A1168" s="1" t="s">
        <v>4312</v>
      </c>
      <c r="B1168" s="1" t="s">
        <v>1564</v>
      </c>
      <c r="C1168" s="1" t="s">
        <v>2050</v>
      </c>
      <c r="D1168" s="1" t="str">
        <f>_xlfn.CONCAT(EcommerceDataset[[#This Row],[first_name]]," ",EcommerceDataset[[#This Row],[last_name]])</f>
        <v>Stephen Hill</v>
      </c>
      <c r="E1168" s="1" t="s">
        <v>80</v>
      </c>
      <c r="F1168" s="1" t="s">
        <v>37</v>
      </c>
      <c r="G1168" s="1" t="s">
        <v>38</v>
      </c>
      <c r="H1168" s="1" t="s">
        <v>86</v>
      </c>
      <c r="I1168" s="1" t="s">
        <v>87</v>
      </c>
      <c r="J1168" s="1" t="s">
        <v>64</v>
      </c>
      <c r="K1168" s="4">
        <v>3</v>
      </c>
      <c r="L1168" s="5">
        <v>99</v>
      </c>
      <c r="M1168" s="5">
        <f>EcommerceDataset[[#This Row],[quantity]]*EcommerceDataset[[#This Row],[unit_price]]</f>
        <v>297</v>
      </c>
      <c r="N1168" s="1" t="s">
        <v>4313</v>
      </c>
      <c r="O1168" s="3">
        <v>45522</v>
      </c>
      <c r="P1168" s="1" t="s">
        <v>109</v>
      </c>
      <c r="Q1168" s="1" t="s">
        <v>30</v>
      </c>
      <c r="R1168" s="4">
        <v>1</v>
      </c>
      <c r="S1168" s="1" t="s">
        <v>44</v>
      </c>
      <c r="T1168" s="1" t="s">
        <v>4314</v>
      </c>
      <c r="U1168" s="3">
        <v>44891</v>
      </c>
    </row>
    <row r="1169" spans="1:21" x14ac:dyDescent="0.3">
      <c r="A1169" s="1" t="s">
        <v>4315</v>
      </c>
      <c r="B1169" s="1" t="s">
        <v>510</v>
      </c>
      <c r="C1169" s="1" t="s">
        <v>70</v>
      </c>
      <c r="D1169" s="1" t="str">
        <f>_xlfn.CONCAT(EcommerceDataset[[#This Row],[first_name]]," ",EcommerceDataset[[#This Row],[last_name]])</f>
        <v>Brandon Johnson</v>
      </c>
      <c r="E1169" s="1" t="s">
        <v>36</v>
      </c>
      <c r="F1169" s="1" t="s">
        <v>37</v>
      </c>
      <c r="G1169" s="1" t="s">
        <v>119</v>
      </c>
      <c r="H1169" s="1" t="s">
        <v>39</v>
      </c>
      <c r="I1169" s="1" t="s">
        <v>40</v>
      </c>
      <c r="J1169" s="1" t="s">
        <v>41</v>
      </c>
      <c r="K1169" s="4">
        <v>5</v>
      </c>
      <c r="L1169" s="5">
        <v>59</v>
      </c>
      <c r="M1169" s="5">
        <f>EcommerceDataset[[#This Row],[quantity]]*EcommerceDataset[[#This Row],[unit_price]]</f>
        <v>295</v>
      </c>
      <c r="N1169" s="1" t="s">
        <v>4316</v>
      </c>
      <c r="O1169" s="3">
        <v>45194</v>
      </c>
      <c r="P1169" s="1" t="s">
        <v>29</v>
      </c>
      <c r="Q1169" s="1" t="s">
        <v>30</v>
      </c>
      <c r="R1169" s="4">
        <v>5</v>
      </c>
      <c r="S1169" s="1" t="s">
        <v>31</v>
      </c>
      <c r="T1169" s="1" t="s">
        <v>4317</v>
      </c>
      <c r="U1169" s="3">
        <v>44929</v>
      </c>
    </row>
    <row r="1170" spans="1:21" x14ac:dyDescent="0.3">
      <c r="A1170" s="1" t="s">
        <v>1874</v>
      </c>
      <c r="B1170" s="1" t="s">
        <v>700</v>
      </c>
      <c r="C1170" s="1" t="s">
        <v>248</v>
      </c>
      <c r="D1170" s="1" t="str">
        <f>_xlfn.CONCAT(EcommerceDataset[[#This Row],[first_name]]," ",EcommerceDataset[[#This Row],[last_name]])</f>
        <v>James Thomas</v>
      </c>
      <c r="E1170" s="1" t="s">
        <v>36</v>
      </c>
      <c r="F1170" s="1" t="s">
        <v>23</v>
      </c>
      <c r="G1170" s="1" t="s">
        <v>93</v>
      </c>
      <c r="H1170" s="1" t="s">
        <v>25</v>
      </c>
      <c r="I1170" s="1" t="s">
        <v>26</v>
      </c>
      <c r="J1170" s="1" t="s">
        <v>27</v>
      </c>
      <c r="K1170" s="4">
        <v>2</v>
      </c>
      <c r="L1170" s="5">
        <v>229</v>
      </c>
      <c r="M1170" s="5">
        <f>EcommerceDataset[[#This Row],[quantity]]*EcommerceDataset[[#This Row],[unit_price]]</f>
        <v>458</v>
      </c>
      <c r="N1170" s="1" t="s">
        <v>4318</v>
      </c>
      <c r="O1170" s="3">
        <v>45693</v>
      </c>
      <c r="P1170" s="1" t="s">
        <v>29</v>
      </c>
      <c r="Q1170" s="1" t="s">
        <v>30</v>
      </c>
      <c r="R1170" s="4">
        <v>3</v>
      </c>
      <c r="S1170" s="1" t="s">
        <v>132</v>
      </c>
      <c r="T1170" s="1" t="s">
        <v>4319</v>
      </c>
      <c r="U1170" s="3">
        <v>45443</v>
      </c>
    </row>
    <row r="1171" spans="1:21" x14ac:dyDescent="0.3">
      <c r="A1171" s="1" t="s">
        <v>4320</v>
      </c>
      <c r="B1171" s="1" t="s">
        <v>1147</v>
      </c>
      <c r="C1171" s="1" t="s">
        <v>812</v>
      </c>
      <c r="D1171" s="1" t="str">
        <f>_xlfn.CONCAT(EcommerceDataset[[#This Row],[first_name]]," ",EcommerceDataset[[#This Row],[last_name]])</f>
        <v>Sheila Robinson</v>
      </c>
      <c r="E1171" s="1" t="s">
        <v>22</v>
      </c>
      <c r="F1171" s="1" t="s">
        <v>37</v>
      </c>
      <c r="G1171" s="1" t="s">
        <v>179</v>
      </c>
      <c r="H1171" s="1" t="s">
        <v>39</v>
      </c>
      <c r="I1171" s="1" t="s">
        <v>40</v>
      </c>
      <c r="J1171" s="1" t="s">
        <v>41</v>
      </c>
      <c r="K1171" s="4">
        <v>4</v>
      </c>
      <c r="L1171" s="5">
        <v>59</v>
      </c>
      <c r="M1171" s="5">
        <f>EcommerceDataset[[#This Row],[quantity]]*EcommerceDataset[[#This Row],[unit_price]]</f>
        <v>236</v>
      </c>
      <c r="N1171" s="1" t="s">
        <v>4321</v>
      </c>
      <c r="O1171" s="3">
        <v>45779</v>
      </c>
      <c r="P1171" s="1" t="s">
        <v>55</v>
      </c>
      <c r="Q1171" s="1" t="s">
        <v>30</v>
      </c>
      <c r="R1171" s="4">
        <v>3</v>
      </c>
      <c r="S1171" s="1" t="s">
        <v>132</v>
      </c>
      <c r="T1171" s="1" t="s">
        <v>4322</v>
      </c>
      <c r="U1171" s="3">
        <v>45809</v>
      </c>
    </row>
    <row r="1172" spans="1:21" x14ac:dyDescent="0.3">
      <c r="A1172" s="1" t="s">
        <v>4323</v>
      </c>
      <c r="B1172" s="1" t="s">
        <v>200</v>
      </c>
      <c r="C1172" s="1" t="s">
        <v>434</v>
      </c>
      <c r="D1172" s="1" t="str">
        <f>_xlfn.CONCAT(EcommerceDataset[[#This Row],[first_name]]," ",EcommerceDataset[[#This Row],[last_name]])</f>
        <v>Robert Miller</v>
      </c>
      <c r="E1172" s="1" t="s">
        <v>22</v>
      </c>
      <c r="F1172" s="1" t="s">
        <v>49</v>
      </c>
      <c r="G1172" s="1" t="s">
        <v>179</v>
      </c>
      <c r="H1172" s="1" t="s">
        <v>25</v>
      </c>
      <c r="I1172" s="1" t="s">
        <v>26</v>
      </c>
      <c r="J1172" s="1" t="s">
        <v>27</v>
      </c>
      <c r="K1172" s="4">
        <v>1</v>
      </c>
      <c r="L1172" s="5">
        <v>229</v>
      </c>
      <c r="M1172" s="5">
        <f>EcommerceDataset[[#This Row],[quantity]]*EcommerceDataset[[#This Row],[unit_price]]</f>
        <v>229</v>
      </c>
      <c r="N1172" s="1" t="s">
        <v>4324</v>
      </c>
      <c r="O1172" s="3">
        <v>45824</v>
      </c>
      <c r="P1172" s="1" t="s">
        <v>55</v>
      </c>
      <c r="Q1172" s="1" t="s">
        <v>30</v>
      </c>
      <c r="R1172" s="4">
        <v>5</v>
      </c>
      <c r="S1172" s="1" t="s">
        <v>31</v>
      </c>
      <c r="T1172" s="1" t="s">
        <v>4325</v>
      </c>
      <c r="U1172" s="3">
        <v>45397</v>
      </c>
    </row>
    <row r="1173" spans="1:21" x14ac:dyDescent="0.3">
      <c r="A1173" s="1" t="s">
        <v>4326</v>
      </c>
      <c r="B1173" s="1" t="s">
        <v>3033</v>
      </c>
      <c r="C1173" s="1" t="s">
        <v>4327</v>
      </c>
      <c r="D1173" s="1" t="str">
        <f>_xlfn.CONCAT(EcommerceDataset[[#This Row],[first_name]]," ",EcommerceDataset[[#This Row],[last_name]])</f>
        <v>Reginald Chavez</v>
      </c>
      <c r="E1173" s="1" t="s">
        <v>80</v>
      </c>
      <c r="F1173" s="1" t="s">
        <v>49</v>
      </c>
      <c r="G1173" s="1" t="s">
        <v>93</v>
      </c>
      <c r="H1173" s="1" t="s">
        <v>99</v>
      </c>
      <c r="I1173" s="1" t="s">
        <v>100</v>
      </c>
      <c r="J1173" s="1" t="s">
        <v>27</v>
      </c>
      <c r="K1173" s="4">
        <v>4</v>
      </c>
      <c r="L1173" s="5">
        <v>199</v>
      </c>
      <c r="M1173" s="5">
        <f>EcommerceDataset[[#This Row],[quantity]]*EcommerceDataset[[#This Row],[unit_price]]</f>
        <v>796</v>
      </c>
      <c r="N1173" s="1" t="s">
        <v>4328</v>
      </c>
      <c r="O1173" s="3">
        <v>45547</v>
      </c>
      <c r="P1173" s="1" t="s">
        <v>75</v>
      </c>
      <c r="Q1173" s="1" t="s">
        <v>43</v>
      </c>
      <c r="R1173" s="4">
        <v>1</v>
      </c>
      <c r="S1173" s="1" t="s">
        <v>31</v>
      </c>
      <c r="T1173" s="1" t="s">
        <v>4329</v>
      </c>
      <c r="U1173" s="3">
        <v>45338</v>
      </c>
    </row>
    <row r="1174" spans="1:21" x14ac:dyDescent="0.3">
      <c r="A1174" s="1" t="s">
        <v>4094</v>
      </c>
      <c r="B1174" s="1" t="s">
        <v>1271</v>
      </c>
      <c r="C1174" s="1" t="s">
        <v>4095</v>
      </c>
      <c r="D1174" s="1" t="str">
        <f>_xlfn.CONCAT(EcommerceDataset[[#This Row],[first_name]]," ",EcommerceDataset[[#This Row],[last_name]])</f>
        <v>Ryan Howe</v>
      </c>
      <c r="E1174" s="1" t="s">
        <v>22</v>
      </c>
      <c r="F1174" s="1" t="s">
        <v>49</v>
      </c>
      <c r="G1174" s="1" t="s">
        <v>50</v>
      </c>
      <c r="H1174" s="1" t="s">
        <v>25</v>
      </c>
      <c r="I1174" s="1" t="s">
        <v>26</v>
      </c>
      <c r="J1174" s="1" t="s">
        <v>27</v>
      </c>
      <c r="K1174" s="4">
        <v>5</v>
      </c>
      <c r="L1174" s="5">
        <v>229</v>
      </c>
      <c r="M1174" s="5">
        <f>EcommerceDataset[[#This Row],[quantity]]*EcommerceDataset[[#This Row],[unit_price]]</f>
        <v>1145</v>
      </c>
      <c r="N1174" s="1" t="s">
        <v>4330</v>
      </c>
      <c r="O1174" s="3">
        <v>45271</v>
      </c>
      <c r="P1174" s="1" t="s">
        <v>109</v>
      </c>
      <c r="Q1174" s="1" t="s">
        <v>30</v>
      </c>
      <c r="R1174" s="4">
        <v>2</v>
      </c>
      <c r="S1174" s="1" t="s">
        <v>31</v>
      </c>
      <c r="T1174" s="1" t="s">
        <v>4331</v>
      </c>
      <c r="U1174" s="3">
        <v>44876</v>
      </c>
    </row>
    <row r="1175" spans="1:21" x14ac:dyDescent="0.3">
      <c r="A1175" s="1" t="s">
        <v>4332</v>
      </c>
      <c r="B1175" s="1" t="s">
        <v>84</v>
      </c>
      <c r="C1175" s="1" t="s">
        <v>520</v>
      </c>
      <c r="D1175" s="1" t="str">
        <f>_xlfn.CONCAT(EcommerceDataset[[#This Row],[first_name]]," ",EcommerceDataset[[#This Row],[last_name]])</f>
        <v>Jennifer Kelley</v>
      </c>
      <c r="E1175" s="1" t="s">
        <v>22</v>
      </c>
      <c r="F1175" s="1" t="s">
        <v>37</v>
      </c>
      <c r="G1175" s="1" t="s">
        <v>93</v>
      </c>
      <c r="H1175" s="1" t="s">
        <v>25</v>
      </c>
      <c r="I1175" s="1" t="s">
        <v>26</v>
      </c>
      <c r="J1175" s="1" t="s">
        <v>27</v>
      </c>
      <c r="K1175" s="4">
        <v>2</v>
      </c>
      <c r="L1175" s="5">
        <v>229</v>
      </c>
      <c r="M1175" s="5">
        <f>EcommerceDataset[[#This Row],[quantity]]*EcommerceDataset[[#This Row],[unit_price]]</f>
        <v>458</v>
      </c>
      <c r="N1175" s="1" t="s">
        <v>4333</v>
      </c>
      <c r="O1175" s="3">
        <v>45827</v>
      </c>
      <c r="P1175" s="1" t="s">
        <v>29</v>
      </c>
      <c r="Q1175" s="1" t="s">
        <v>30</v>
      </c>
      <c r="R1175" s="4">
        <v>3</v>
      </c>
      <c r="S1175" s="1" t="s">
        <v>103</v>
      </c>
      <c r="T1175" s="1" t="s">
        <v>4334</v>
      </c>
      <c r="U1175" s="3">
        <v>45534</v>
      </c>
    </row>
    <row r="1176" spans="1:21" x14ac:dyDescent="0.3">
      <c r="A1176" s="1" t="s">
        <v>4335</v>
      </c>
      <c r="B1176" s="1" t="s">
        <v>2411</v>
      </c>
      <c r="C1176" s="1" t="s">
        <v>166</v>
      </c>
      <c r="D1176" s="1" t="str">
        <f>_xlfn.CONCAT(EcommerceDataset[[#This Row],[first_name]]," ",EcommerceDataset[[#This Row],[last_name]])</f>
        <v>Lori Torres</v>
      </c>
      <c r="E1176" s="1" t="s">
        <v>80</v>
      </c>
      <c r="F1176" s="1" t="s">
        <v>49</v>
      </c>
      <c r="G1176" s="1" t="s">
        <v>151</v>
      </c>
      <c r="H1176" s="1" t="s">
        <v>51</v>
      </c>
      <c r="I1176" s="1" t="s">
        <v>52</v>
      </c>
      <c r="J1176" s="1" t="s">
        <v>53</v>
      </c>
      <c r="K1176" s="4">
        <v>4</v>
      </c>
      <c r="L1176" s="5">
        <v>59</v>
      </c>
      <c r="M1176" s="5">
        <f>EcommerceDataset[[#This Row],[quantity]]*EcommerceDataset[[#This Row],[unit_price]]</f>
        <v>236</v>
      </c>
      <c r="N1176" s="1" t="s">
        <v>4336</v>
      </c>
      <c r="O1176" s="3">
        <v>45790</v>
      </c>
      <c r="P1176" s="1" t="s">
        <v>29</v>
      </c>
      <c r="Q1176" s="1" t="s">
        <v>43</v>
      </c>
      <c r="R1176" s="4">
        <v>2</v>
      </c>
      <c r="S1176" s="1" t="s">
        <v>44</v>
      </c>
      <c r="T1176" s="1" t="s">
        <v>4337</v>
      </c>
      <c r="U1176" s="3">
        <v>44807</v>
      </c>
    </row>
    <row r="1177" spans="1:21" x14ac:dyDescent="0.3">
      <c r="A1177" s="1" t="s">
        <v>4338</v>
      </c>
      <c r="B1177" s="1" t="s">
        <v>262</v>
      </c>
      <c r="C1177" s="1" t="s">
        <v>1405</v>
      </c>
      <c r="D1177" s="1" t="str">
        <f>_xlfn.CONCAT(EcommerceDataset[[#This Row],[first_name]]," ",EcommerceDataset[[#This Row],[last_name]])</f>
        <v>David Combs</v>
      </c>
      <c r="E1177" s="1" t="s">
        <v>36</v>
      </c>
      <c r="F1177" s="1" t="s">
        <v>23</v>
      </c>
      <c r="G1177" s="1" t="s">
        <v>38</v>
      </c>
      <c r="H1177" s="1" t="s">
        <v>62</v>
      </c>
      <c r="I1177" s="1" t="s">
        <v>63</v>
      </c>
      <c r="J1177" s="1" t="s">
        <v>64</v>
      </c>
      <c r="K1177" s="4">
        <v>2</v>
      </c>
      <c r="L1177" s="5">
        <v>399</v>
      </c>
      <c r="M1177" s="5">
        <f>EcommerceDataset[[#This Row],[quantity]]*EcommerceDataset[[#This Row],[unit_price]]</f>
        <v>798</v>
      </c>
      <c r="N1177" s="1" t="s">
        <v>4339</v>
      </c>
      <c r="O1177" s="3">
        <v>45853</v>
      </c>
      <c r="P1177" s="1" t="s">
        <v>75</v>
      </c>
      <c r="Q1177" s="1" t="s">
        <v>56</v>
      </c>
      <c r="R1177" s="4">
        <v>2</v>
      </c>
      <c r="S1177" s="1" t="s">
        <v>132</v>
      </c>
      <c r="T1177" s="1" t="s">
        <v>4340</v>
      </c>
      <c r="U1177" s="3">
        <v>45652</v>
      </c>
    </row>
    <row r="1178" spans="1:21" x14ac:dyDescent="0.3">
      <c r="A1178" s="1" t="s">
        <v>4341</v>
      </c>
      <c r="B1178" s="1" t="s">
        <v>200</v>
      </c>
      <c r="C1178" s="1" t="s">
        <v>4342</v>
      </c>
      <c r="D1178" s="1" t="str">
        <f>_xlfn.CONCAT(EcommerceDataset[[#This Row],[first_name]]," ",EcommerceDataset[[#This Row],[last_name]])</f>
        <v>Robert Kidd</v>
      </c>
      <c r="E1178" s="1" t="s">
        <v>22</v>
      </c>
      <c r="F1178" s="1" t="s">
        <v>49</v>
      </c>
      <c r="G1178" s="1" t="s">
        <v>119</v>
      </c>
      <c r="H1178" s="1" t="s">
        <v>144</v>
      </c>
      <c r="I1178" s="1" t="s">
        <v>145</v>
      </c>
      <c r="J1178" s="1" t="s">
        <v>53</v>
      </c>
      <c r="K1178" s="4">
        <v>2</v>
      </c>
      <c r="L1178" s="5">
        <v>199</v>
      </c>
      <c r="M1178" s="5">
        <f>EcommerceDataset[[#This Row],[quantity]]*EcommerceDataset[[#This Row],[unit_price]]</f>
        <v>398</v>
      </c>
      <c r="N1178" s="1" t="s">
        <v>4343</v>
      </c>
      <c r="O1178" s="3">
        <v>45526</v>
      </c>
      <c r="P1178" s="1" t="s">
        <v>75</v>
      </c>
      <c r="Q1178" s="1" t="s">
        <v>43</v>
      </c>
      <c r="R1178" s="4">
        <v>5</v>
      </c>
      <c r="S1178" s="1" t="s">
        <v>44</v>
      </c>
      <c r="T1178" s="1" t="s">
        <v>4344</v>
      </c>
      <c r="U1178" s="3">
        <v>45695</v>
      </c>
    </row>
    <row r="1179" spans="1:21" x14ac:dyDescent="0.3">
      <c r="A1179" s="1" t="s">
        <v>4345</v>
      </c>
      <c r="B1179" s="1" t="s">
        <v>205</v>
      </c>
      <c r="C1179" s="1" t="s">
        <v>4346</v>
      </c>
      <c r="D1179" s="1" t="str">
        <f>_xlfn.CONCAT(EcommerceDataset[[#This Row],[first_name]]," ",EcommerceDataset[[#This Row],[last_name]])</f>
        <v>Amanda Bean</v>
      </c>
      <c r="E1179" s="1" t="s">
        <v>36</v>
      </c>
      <c r="F1179" s="1" t="s">
        <v>23</v>
      </c>
      <c r="G1179" s="1" t="s">
        <v>119</v>
      </c>
      <c r="H1179" s="1" t="s">
        <v>167</v>
      </c>
      <c r="I1179" s="1" t="s">
        <v>168</v>
      </c>
      <c r="J1179" s="1" t="s">
        <v>130</v>
      </c>
      <c r="K1179" s="4">
        <v>2</v>
      </c>
      <c r="L1179" s="5">
        <v>80</v>
      </c>
      <c r="M1179" s="5">
        <f>EcommerceDataset[[#This Row],[quantity]]*EcommerceDataset[[#This Row],[unit_price]]</f>
        <v>160</v>
      </c>
      <c r="N1179" s="1" t="s">
        <v>4347</v>
      </c>
      <c r="O1179" s="3">
        <v>44957</v>
      </c>
      <c r="P1179" s="1" t="s">
        <v>102</v>
      </c>
      <c r="Q1179" s="1" t="s">
        <v>56</v>
      </c>
      <c r="R1179" s="4">
        <v>3</v>
      </c>
      <c r="S1179" s="1" t="s">
        <v>132</v>
      </c>
      <c r="T1179" s="1" t="s">
        <v>4348</v>
      </c>
      <c r="U1179" s="3">
        <v>45585</v>
      </c>
    </row>
    <row r="1180" spans="1:21" x14ac:dyDescent="0.3">
      <c r="A1180" s="1" t="s">
        <v>4349</v>
      </c>
      <c r="B1180" s="1" t="s">
        <v>700</v>
      </c>
      <c r="C1180" s="1" t="s">
        <v>1016</v>
      </c>
      <c r="D1180" s="1" t="str">
        <f>_xlfn.CONCAT(EcommerceDataset[[#This Row],[first_name]]," ",EcommerceDataset[[#This Row],[last_name]])</f>
        <v>James Castillo</v>
      </c>
      <c r="E1180" s="1" t="s">
        <v>80</v>
      </c>
      <c r="F1180" s="1" t="s">
        <v>49</v>
      </c>
      <c r="G1180" s="1" t="s">
        <v>119</v>
      </c>
      <c r="H1180" s="1" t="s">
        <v>39</v>
      </c>
      <c r="I1180" s="1" t="s">
        <v>40</v>
      </c>
      <c r="J1180" s="1" t="s">
        <v>41</v>
      </c>
      <c r="K1180" s="4">
        <v>2</v>
      </c>
      <c r="L1180" s="5">
        <v>59</v>
      </c>
      <c r="M1180" s="5">
        <f>EcommerceDataset[[#This Row],[quantity]]*EcommerceDataset[[#This Row],[unit_price]]</f>
        <v>118</v>
      </c>
      <c r="N1180" s="1" t="s">
        <v>4350</v>
      </c>
      <c r="O1180" s="3">
        <v>45358</v>
      </c>
      <c r="P1180" s="1" t="s">
        <v>75</v>
      </c>
      <c r="Q1180" s="1" t="s">
        <v>56</v>
      </c>
      <c r="R1180" s="4">
        <v>2</v>
      </c>
      <c r="S1180" s="1" t="s">
        <v>31</v>
      </c>
      <c r="T1180" s="1" t="s">
        <v>4351</v>
      </c>
      <c r="U1180" s="3">
        <v>45001</v>
      </c>
    </row>
    <row r="1181" spans="1:21" x14ac:dyDescent="0.3">
      <c r="A1181" s="1" t="s">
        <v>1074</v>
      </c>
      <c r="B1181" s="1" t="s">
        <v>745</v>
      </c>
      <c r="C1181" s="1" t="s">
        <v>280</v>
      </c>
      <c r="D1181" s="1" t="str">
        <f>_xlfn.CONCAT(EcommerceDataset[[#This Row],[first_name]]," ",EcommerceDataset[[#This Row],[last_name]])</f>
        <v>Scott Mills</v>
      </c>
      <c r="E1181" s="1" t="s">
        <v>22</v>
      </c>
      <c r="F1181" s="1" t="s">
        <v>23</v>
      </c>
      <c r="G1181" s="1" t="s">
        <v>71</v>
      </c>
      <c r="H1181" s="1" t="s">
        <v>217</v>
      </c>
      <c r="I1181" s="1" t="s">
        <v>218</v>
      </c>
      <c r="J1181" s="1" t="s">
        <v>27</v>
      </c>
      <c r="K1181" s="4">
        <v>1</v>
      </c>
      <c r="L1181" s="5">
        <v>899</v>
      </c>
      <c r="M1181" s="5">
        <f>EcommerceDataset[[#This Row],[quantity]]*EcommerceDataset[[#This Row],[unit_price]]</f>
        <v>899</v>
      </c>
      <c r="N1181" s="1" t="s">
        <v>4352</v>
      </c>
      <c r="O1181" s="3">
        <v>44824</v>
      </c>
      <c r="P1181" s="1" t="s">
        <v>109</v>
      </c>
      <c r="Q1181" s="1" t="s">
        <v>30</v>
      </c>
      <c r="R1181" s="4">
        <v>3</v>
      </c>
      <c r="S1181" s="1" t="s">
        <v>31</v>
      </c>
      <c r="T1181" s="1" t="s">
        <v>4353</v>
      </c>
      <c r="U1181" s="3">
        <v>44824</v>
      </c>
    </row>
    <row r="1182" spans="1:21" x14ac:dyDescent="0.3">
      <c r="A1182" s="1" t="s">
        <v>4354</v>
      </c>
      <c r="B1182" s="1" t="s">
        <v>599</v>
      </c>
      <c r="C1182" s="1" t="s">
        <v>3688</v>
      </c>
      <c r="D1182" s="1" t="str">
        <f>_xlfn.CONCAT(EcommerceDataset[[#This Row],[first_name]]," ",EcommerceDataset[[#This Row],[last_name]])</f>
        <v>Christine Stephens</v>
      </c>
      <c r="E1182" s="1" t="s">
        <v>80</v>
      </c>
      <c r="F1182" s="1" t="s">
        <v>37</v>
      </c>
      <c r="G1182" s="1" t="s">
        <v>119</v>
      </c>
      <c r="H1182" s="1" t="s">
        <v>120</v>
      </c>
      <c r="I1182" s="1" t="s">
        <v>121</v>
      </c>
      <c r="J1182" s="1" t="s">
        <v>122</v>
      </c>
      <c r="K1182" s="4">
        <v>4</v>
      </c>
      <c r="L1182" s="5">
        <v>149</v>
      </c>
      <c r="M1182" s="5">
        <f>EcommerceDataset[[#This Row],[quantity]]*EcommerceDataset[[#This Row],[unit_price]]</f>
        <v>596</v>
      </c>
      <c r="N1182" s="1" t="s">
        <v>4355</v>
      </c>
      <c r="O1182" s="3">
        <v>45772</v>
      </c>
      <c r="P1182" s="1" t="s">
        <v>109</v>
      </c>
      <c r="Q1182" s="1" t="s">
        <v>30</v>
      </c>
      <c r="R1182" s="4">
        <v>2</v>
      </c>
      <c r="S1182" s="1" t="s">
        <v>31</v>
      </c>
      <c r="T1182" s="1" t="s">
        <v>4356</v>
      </c>
      <c r="U1182" s="3">
        <v>45424</v>
      </c>
    </row>
    <row r="1183" spans="1:21" x14ac:dyDescent="0.3">
      <c r="A1183" s="1" t="s">
        <v>4357</v>
      </c>
      <c r="B1183" s="1" t="s">
        <v>2785</v>
      </c>
      <c r="C1183" s="1" t="s">
        <v>4358</v>
      </c>
      <c r="D1183" s="1" t="str">
        <f>_xlfn.CONCAT(EcommerceDataset[[#This Row],[first_name]]," ",EcommerceDataset[[#This Row],[last_name]])</f>
        <v>Tina Mcgrath</v>
      </c>
      <c r="E1183" s="1" t="s">
        <v>22</v>
      </c>
      <c r="F1183" s="1" t="s">
        <v>49</v>
      </c>
      <c r="G1183" s="1" t="s">
        <v>179</v>
      </c>
      <c r="H1183" s="1" t="s">
        <v>72</v>
      </c>
      <c r="I1183" s="1" t="s">
        <v>73</v>
      </c>
      <c r="J1183" s="1" t="s">
        <v>41</v>
      </c>
      <c r="K1183" s="4">
        <v>3</v>
      </c>
      <c r="L1183" s="5">
        <v>110</v>
      </c>
      <c r="M1183" s="5">
        <f>EcommerceDataset[[#This Row],[quantity]]*EcommerceDataset[[#This Row],[unit_price]]</f>
        <v>330</v>
      </c>
      <c r="N1183" s="1" t="s">
        <v>4359</v>
      </c>
      <c r="O1183" s="3">
        <v>45692</v>
      </c>
      <c r="P1183" s="1" t="s">
        <v>109</v>
      </c>
      <c r="Q1183" s="1" t="s">
        <v>43</v>
      </c>
      <c r="R1183" s="4">
        <v>5</v>
      </c>
      <c r="S1183" s="1" t="s">
        <v>66</v>
      </c>
      <c r="T1183" s="1" t="s">
        <v>4360</v>
      </c>
      <c r="U1183" s="3">
        <v>45419</v>
      </c>
    </row>
    <row r="1184" spans="1:21" x14ac:dyDescent="0.3">
      <c r="A1184" s="1" t="s">
        <v>4361</v>
      </c>
      <c r="B1184" s="1" t="s">
        <v>1553</v>
      </c>
      <c r="C1184" s="1" t="s">
        <v>4362</v>
      </c>
      <c r="D1184" s="1" t="str">
        <f>_xlfn.CONCAT(EcommerceDataset[[#This Row],[first_name]]," ",EcommerceDataset[[#This Row],[last_name]])</f>
        <v>Adam Ayala</v>
      </c>
      <c r="E1184" s="1" t="s">
        <v>22</v>
      </c>
      <c r="F1184" s="1" t="s">
        <v>23</v>
      </c>
      <c r="G1184" s="1" t="s">
        <v>119</v>
      </c>
      <c r="H1184" s="1" t="s">
        <v>72</v>
      </c>
      <c r="I1184" s="1" t="s">
        <v>73</v>
      </c>
      <c r="J1184" s="1" t="s">
        <v>41</v>
      </c>
      <c r="K1184" s="4">
        <v>5</v>
      </c>
      <c r="L1184" s="5">
        <v>110</v>
      </c>
      <c r="M1184" s="5">
        <f>EcommerceDataset[[#This Row],[quantity]]*EcommerceDataset[[#This Row],[unit_price]]</f>
        <v>550</v>
      </c>
      <c r="N1184" s="1" t="s">
        <v>4363</v>
      </c>
      <c r="O1184" s="3">
        <v>45513</v>
      </c>
      <c r="P1184" s="1" t="s">
        <v>109</v>
      </c>
      <c r="Q1184" s="1" t="s">
        <v>30</v>
      </c>
      <c r="R1184" s="4">
        <v>1</v>
      </c>
      <c r="S1184" s="1" t="s">
        <v>66</v>
      </c>
      <c r="T1184" s="1" t="s">
        <v>4364</v>
      </c>
      <c r="U1184" s="3">
        <v>45014</v>
      </c>
    </row>
    <row r="1185" spans="1:21" x14ac:dyDescent="0.3">
      <c r="A1185" s="1" t="s">
        <v>4365</v>
      </c>
      <c r="B1185" s="1" t="s">
        <v>242</v>
      </c>
      <c r="C1185" s="1" t="s">
        <v>425</v>
      </c>
      <c r="D1185" s="1" t="str">
        <f>_xlfn.CONCAT(EcommerceDataset[[#This Row],[first_name]]," ",EcommerceDataset[[#This Row],[last_name]])</f>
        <v>Kimberly Reilly</v>
      </c>
      <c r="E1185" s="1" t="s">
        <v>80</v>
      </c>
      <c r="F1185" s="1" t="s">
        <v>23</v>
      </c>
      <c r="G1185" s="1" t="s">
        <v>119</v>
      </c>
      <c r="H1185" s="1" t="s">
        <v>190</v>
      </c>
      <c r="I1185" s="1" t="s">
        <v>191</v>
      </c>
      <c r="J1185" s="1" t="s">
        <v>41</v>
      </c>
      <c r="K1185" s="4">
        <v>4</v>
      </c>
      <c r="L1185" s="5">
        <v>120</v>
      </c>
      <c r="M1185" s="5">
        <f>EcommerceDataset[[#This Row],[quantity]]*EcommerceDataset[[#This Row],[unit_price]]</f>
        <v>480</v>
      </c>
      <c r="N1185" s="1" t="s">
        <v>4366</v>
      </c>
      <c r="O1185" s="3">
        <v>45243</v>
      </c>
      <c r="P1185" s="1" t="s">
        <v>102</v>
      </c>
      <c r="Q1185" s="1" t="s">
        <v>30</v>
      </c>
      <c r="R1185" s="4">
        <v>3</v>
      </c>
      <c r="S1185" s="1" t="s">
        <v>44</v>
      </c>
      <c r="T1185" s="1" t="s">
        <v>4367</v>
      </c>
      <c r="U1185" s="3">
        <v>45288</v>
      </c>
    </row>
    <row r="1186" spans="1:21" x14ac:dyDescent="0.3">
      <c r="A1186" s="1" t="s">
        <v>2224</v>
      </c>
      <c r="B1186" s="1" t="s">
        <v>84</v>
      </c>
      <c r="C1186" s="1" t="s">
        <v>2225</v>
      </c>
      <c r="D1186" s="1" t="str">
        <f>_xlfn.CONCAT(EcommerceDataset[[#This Row],[first_name]]," ",EcommerceDataset[[#This Row],[last_name]])</f>
        <v>Jennifer Le</v>
      </c>
      <c r="E1186" s="1" t="s">
        <v>36</v>
      </c>
      <c r="F1186" s="1" t="s">
        <v>37</v>
      </c>
      <c r="G1186" s="1" t="s">
        <v>93</v>
      </c>
      <c r="H1186" s="1" t="s">
        <v>25</v>
      </c>
      <c r="I1186" s="1" t="s">
        <v>26</v>
      </c>
      <c r="J1186" s="1" t="s">
        <v>27</v>
      </c>
      <c r="K1186" s="4">
        <v>4</v>
      </c>
      <c r="L1186" s="5">
        <v>229</v>
      </c>
      <c r="M1186" s="5">
        <f>EcommerceDataset[[#This Row],[quantity]]*EcommerceDataset[[#This Row],[unit_price]]</f>
        <v>916</v>
      </c>
      <c r="N1186" s="1" t="s">
        <v>4368</v>
      </c>
      <c r="O1186" s="3">
        <v>45192</v>
      </c>
      <c r="P1186" s="1" t="s">
        <v>29</v>
      </c>
      <c r="Q1186" s="1" t="s">
        <v>30</v>
      </c>
      <c r="R1186" s="4">
        <v>4</v>
      </c>
      <c r="S1186" s="1" t="s">
        <v>31</v>
      </c>
      <c r="T1186" s="1" t="s">
        <v>4369</v>
      </c>
      <c r="U1186" s="3">
        <v>45156</v>
      </c>
    </row>
    <row r="1187" spans="1:21" x14ac:dyDescent="0.3">
      <c r="A1187" s="1" t="s">
        <v>4370</v>
      </c>
      <c r="B1187" s="1" t="s">
        <v>205</v>
      </c>
      <c r="C1187" s="1" t="s">
        <v>610</v>
      </c>
      <c r="D1187" s="1" t="str">
        <f>_xlfn.CONCAT(EcommerceDataset[[#This Row],[first_name]]," ",EcommerceDataset[[#This Row],[last_name]])</f>
        <v>Amanda Herrera</v>
      </c>
      <c r="E1187" s="1" t="s">
        <v>80</v>
      </c>
      <c r="F1187" s="1" t="s">
        <v>23</v>
      </c>
      <c r="G1187" s="1" t="s">
        <v>185</v>
      </c>
      <c r="H1187" s="1" t="s">
        <v>128</v>
      </c>
      <c r="I1187" s="1" t="s">
        <v>129</v>
      </c>
      <c r="J1187" s="1" t="s">
        <v>130</v>
      </c>
      <c r="K1187" s="4">
        <v>1</v>
      </c>
      <c r="L1187" s="5">
        <v>129</v>
      </c>
      <c r="M1187" s="5">
        <f>EcommerceDataset[[#This Row],[quantity]]*EcommerceDataset[[#This Row],[unit_price]]</f>
        <v>129</v>
      </c>
      <c r="N1187" s="1" t="s">
        <v>4371</v>
      </c>
      <c r="O1187" s="3">
        <v>44845</v>
      </c>
      <c r="P1187" s="1" t="s">
        <v>109</v>
      </c>
      <c r="Q1187" s="1" t="s">
        <v>43</v>
      </c>
      <c r="R1187" s="4">
        <v>4</v>
      </c>
      <c r="S1187" s="1" t="s">
        <v>44</v>
      </c>
      <c r="T1187" s="1" t="s">
        <v>4372</v>
      </c>
      <c r="U1187" s="3">
        <v>45374</v>
      </c>
    </row>
    <row r="1188" spans="1:21" x14ac:dyDescent="0.3">
      <c r="A1188" s="1" t="s">
        <v>4373</v>
      </c>
      <c r="B1188" s="1" t="s">
        <v>274</v>
      </c>
      <c r="C1188" s="1" t="s">
        <v>882</v>
      </c>
      <c r="D1188" s="1" t="str">
        <f>_xlfn.CONCAT(EcommerceDataset[[#This Row],[first_name]]," ",EcommerceDataset[[#This Row],[last_name]])</f>
        <v>Jill Cole</v>
      </c>
      <c r="E1188" s="1" t="s">
        <v>36</v>
      </c>
      <c r="F1188" s="1" t="s">
        <v>49</v>
      </c>
      <c r="G1188" s="1" t="s">
        <v>38</v>
      </c>
      <c r="H1188" s="1" t="s">
        <v>128</v>
      </c>
      <c r="I1188" s="1" t="s">
        <v>129</v>
      </c>
      <c r="J1188" s="1" t="s">
        <v>130</v>
      </c>
      <c r="K1188" s="4">
        <v>4</v>
      </c>
      <c r="L1188" s="5">
        <v>129</v>
      </c>
      <c r="M1188" s="5">
        <f>EcommerceDataset[[#This Row],[quantity]]*EcommerceDataset[[#This Row],[unit_price]]</f>
        <v>516</v>
      </c>
      <c r="N1188" s="1" t="s">
        <v>4374</v>
      </c>
      <c r="O1188" s="3">
        <v>45784</v>
      </c>
      <c r="P1188" s="1" t="s">
        <v>29</v>
      </c>
      <c r="Q1188" s="1" t="s">
        <v>56</v>
      </c>
      <c r="R1188" s="4">
        <v>5</v>
      </c>
      <c r="S1188" s="1" t="s">
        <v>66</v>
      </c>
      <c r="T1188" s="1" t="s">
        <v>4375</v>
      </c>
      <c r="U1188" s="3">
        <v>45579</v>
      </c>
    </row>
    <row r="1189" spans="1:21" x14ac:dyDescent="0.3">
      <c r="A1189" s="1" t="s">
        <v>4315</v>
      </c>
      <c r="B1189" s="1" t="s">
        <v>510</v>
      </c>
      <c r="C1189" s="1" t="s">
        <v>70</v>
      </c>
      <c r="D1189" s="1" t="str">
        <f>_xlfn.CONCAT(EcommerceDataset[[#This Row],[first_name]]," ",EcommerceDataset[[#This Row],[last_name]])</f>
        <v>Brandon Johnson</v>
      </c>
      <c r="E1189" s="1" t="s">
        <v>36</v>
      </c>
      <c r="F1189" s="1" t="s">
        <v>37</v>
      </c>
      <c r="G1189" s="1" t="s">
        <v>119</v>
      </c>
      <c r="H1189" s="1" t="s">
        <v>128</v>
      </c>
      <c r="I1189" s="1" t="s">
        <v>129</v>
      </c>
      <c r="J1189" s="1" t="s">
        <v>130</v>
      </c>
      <c r="K1189" s="4">
        <v>4</v>
      </c>
      <c r="L1189" s="5">
        <v>129</v>
      </c>
      <c r="M1189" s="5">
        <f>EcommerceDataset[[#This Row],[quantity]]*EcommerceDataset[[#This Row],[unit_price]]</f>
        <v>516</v>
      </c>
      <c r="N1189" s="1" t="s">
        <v>4376</v>
      </c>
      <c r="O1189" s="3">
        <v>45359</v>
      </c>
      <c r="P1189" s="1" t="s">
        <v>102</v>
      </c>
      <c r="Q1189" s="1" t="s">
        <v>43</v>
      </c>
      <c r="R1189" s="4">
        <v>5</v>
      </c>
      <c r="S1189" s="1" t="s">
        <v>44</v>
      </c>
      <c r="T1189" s="1" t="s">
        <v>4377</v>
      </c>
      <c r="U1189" s="3">
        <v>44944</v>
      </c>
    </row>
    <row r="1190" spans="1:21" x14ac:dyDescent="0.3">
      <c r="A1190" s="1" t="s">
        <v>3079</v>
      </c>
      <c r="B1190" s="1" t="s">
        <v>1300</v>
      </c>
      <c r="C1190" s="1" t="s">
        <v>3080</v>
      </c>
      <c r="D1190" s="1" t="str">
        <f>_xlfn.CONCAT(EcommerceDataset[[#This Row],[first_name]]," ",EcommerceDataset[[#This Row],[last_name]])</f>
        <v>Nathaniel Townsend</v>
      </c>
      <c r="E1190" s="1" t="s">
        <v>80</v>
      </c>
      <c r="F1190" s="1" t="s">
        <v>37</v>
      </c>
      <c r="G1190" s="1" t="s">
        <v>151</v>
      </c>
      <c r="H1190" s="1" t="s">
        <v>137</v>
      </c>
      <c r="I1190" s="1" t="s">
        <v>138</v>
      </c>
      <c r="J1190" s="1" t="s">
        <v>27</v>
      </c>
      <c r="K1190" s="4">
        <v>2</v>
      </c>
      <c r="L1190" s="5">
        <v>999</v>
      </c>
      <c r="M1190" s="5">
        <f>EcommerceDataset[[#This Row],[quantity]]*EcommerceDataset[[#This Row],[unit_price]]</f>
        <v>1998</v>
      </c>
      <c r="N1190" s="1" t="s">
        <v>4378</v>
      </c>
      <c r="O1190" s="3">
        <v>45161</v>
      </c>
      <c r="P1190" s="1" t="s">
        <v>102</v>
      </c>
      <c r="Q1190" s="1" t="s">
        <v>30</v>
      </c>
      <c r="R1190" s="4">
        <v>4</v>
      </c>
      <c r="S1190" s="1" t="s">
        <v>132</v>
      </c>
      <c r="T1190" s="1" t="s">
        <v>4379</v>
      </c>
      <c r="U1190" s="3">
        <v>45662</v>
      </c>
    </row>
    <row r="1191" spans="1:21" x14ac:dyDescent="0.3">
      <c r="A1191" s="1" t="s">
        <v>4380</v>
      </c>
      <c r="B1191" s="1" t="s">
        <v>4381</v>
      </c>
      <c r="C1191" s="1" t="s">
        <v>4382</v>
      </c>
      <c r="D1191" s="1" t="str">
        <f>_xlfn.CONCAT(EcommerceDataset[[#This Row],[first_name]]," ",EcommerceDataset[[#This Row],[last_name]])</f>
        <v>Sonia Cummings</v>
      </c>
      <c r="E1191" s="1" t="s">
        <v>22</v>
      </c>
      <c r="F1191" s="1" t="s">
        <v>37</v>
      </c>
      <c r="G1191" s="1" t="s">
        <v>61</v>
      </c>
      <c r="H1191" s="1" t="s">
        <v>144</v>
      </c>
      <c r="I1191" s="1" t="s">
        <v>145</v>
      </c>
      <c r="J1191" s="1" t="s">
        <v>53</v>
      </c>
      <c r="K1191" s="4">
        <v>1</v>
      </c>
      <c r="L1191" s="5">
        <v>199</v>
      </c>
      <c r="M1191" s="5">
        <f>EcommerceDataset[[#This Row],[quantity]]*EcommerceDataset[[#This Row],[unit_price]]</f>
        <v>199</v>
      </c>
      <c r="N1191" s="1" t="s">
        <v>4383</v>
      </c>
      <c r="O1191" s="3">
        <v>45230</v>
      </c>
      <c r="P1191" s="1" t="s">
        <v>75</v>
      </c>
      <c r="Q1191" s="1" t="s">
        <v>56</v>
      </c>
      <c r="R1191" s="4">
        <v>2</v>
      </c>
      <c r="S1191" s="1" t="s">
        <v>66</v>
      </c>
      <c r="T1191" s="1" t="s">
        <v>4384</v>
      </c>
      <c r="U1191" s="3">
        <v>45391</v>
      </c>
    </row>
    <row r="1192" spans="1:21" x14ac:dyDescent="0.3">
      <c r="A1192" s="1" t="s">
        <v>4385</v>
      </c>
      <c r="B1192" s="1" t="s">
        <v>4386</v>
      </c>
      <c r="C1192" s="1" t="s">
        <v>4387</v>
      </c>
      <c r="D1192" s="1" t="str">
        <f>_xlfn.CONCAT(EcommerceDataset[[#This Row],[first_name]]," ",EcommerceDataset[[#This Row],[last_name]])</f>
        <v>Haley Small</v>
      </c>
      <c r="E1192" s="1" t="s">
        <v>36</v>
      </c>
      <c r="F1192" s="1" t="s">
        <v>49</v>
      </c>
      <c r="G1192" s="1" t="s">
        <v>61</v>
      </c>
      <c r="H1192" s="1" t="s">
        <v>144</v>
      </c>
      <c r="I1192" s="1" t="s">
        <v>145</v>
      </c>
      <c r="J1192" s="1" t="s">
        <v>53</v>
      </c>
      <c r="K1192" s="4">
        <v>5</v>
      </c>
      <c r="L1192" s="5">
        <v>199</v>
      </c>
      <c r="M1192" s="5">
        <f>EcommerceDataset[[#This Row],[quantity]]*EcommerceDataset[[#This Row],[unit_price]]</f>
        <v>995</v>
      </c>
      <c r="N1192" s="1" t="s">
        <v>4388</v>
      </c>
      <c r="O1192" s="3">
        <v>44932</v>
      </c>
      <c r="P1192" s="1" t="s">
        <v>102</v>
      </c>
      <c r="Q1192" s="1" t="s">
        <v>56</v>
      </c>
      <c r="R1192" s="4">
        <v>3</v>
      </c>
      <c r="S1192" s="1" t="s">
        <v>132</v>
      </c>
      <c r="T1192" s="1" t="s">
        <v>4389</v>
      </c>
      <c r="U1192" s="3">
        <v>45457</v>
      </c>
    </row>
    <row r="1193" spans="1:21" x14ac:dyDescent="0.3">
      <c r="A1193" s="1" t="s">
        <v>4390</v>
      </c>
      <c r="B1193" s="1" t="s">
        <v>4391</v>
      </c>
      <c r="C1193" s="1" t="s">
        <v>4392</v>
      </c>
      <c r="D1193" s="1" t="str">
        <f>_xlfn.CONCAT(EcommerceDataset[[#This Row],[first_name]]," ",EcommerceDataset[[#This Row],[last_name]])</f>
        <v>Bonnie Valencia</v>
      </c>
      <c r="E1193" s="1" t="s">
        <v>22</v>
      </c>
      <c r="F1193" s="1" t="s">
        <v>49</v>
      </c>
      <c r="G1193" s="1" t="s">
        <v>185</v>
      </c>
      <c r="H1193" s="1" t="s">
        <v>190</v>
      </c>
      <c r="I1193" s="1" t="s">
        <v>191</v>
      </c>
      <c r="J1193" s="1" t="s">
        <v>41</v>
      </c>
      <c r="K1193" s="4">
        <v>5</v>
      </c>
      <c r="L1193" s="5">
        <v>120</v>
      </c>
      <c r="M1193" s="5">
        <f>EcommerceDataset[[#This Row],[quantity]]*EcommerceDataset[[#This Row],[unit_price]]</f>
        <v>600</v>
      </c>
      <c r="N1193" s="1" t="s">
        <v>4393</v>
      </c>
      <c r="O1193" s="3">
        <v>45533</v>
      </c>
      <c r="P1193" s="1" t="s">
        <v>29</v>
      </c>
      <c r="Q1193" s="1" t="s">
        <v>43</v>
      </c>
      <c r="R1193" s="4">
        <v>4</v>
      </c>
      <c r="S1193" s="1" t="s">
        <v>44</v>
      </c>
      <c r="T1193" s="1" t="s">
        <v>4394</v>
      </c>
      <c r="U1193" s="3">
        <v>45265</v>
      </c>
    </row>
    <row r="1194" spans="1:21" x14ac:dyDescent="0.3">
      <c r="A1194" s="1" t="s">
        <v>2683</v>
      </c>
      <c r="B1194" s="1" t="s">
        <v>2684</v>
      </c>
      <c r="C1194" s="1" t="s">
        <v>166</v>
      </c>
      <c r="D1194" s="1" t="str">
        <f>_xlfn.CONCAT(EcommerceDataset[[#This Row],[first_name]]," ",EcommerceDataset[[#This Row],[last_name]])</f>
        <v>Benjamin Torres</v>
      </c>
      <c r="E1194" s="1" t="s">
        <v>80</v>
      </c>
      <c r="F1194" s="1" t="s">
        <v>37</v>
      </c>
      <c r="G1194" s="1" t="s">
        <v>119</v>
      </c>
      <c r="H1194" s="1" t="s">
        <v>137</v>
      </c>
      <c r="I1194" s="1" t="s">
        <v>138</v>
      </c>
      <c r="J1194" s="1" t="s">
        <v>27</v>
      </c>
      <c r="K1194" s="4">
        <v>4</v>
      </c>
      <c r="L1194" s="5">
        <v>999</v>
      </c>
      <c r="M1194" s="5">
        <f>EcommerceDataset[[#This Row],[quantity]]*EcommerceDataset[[#This Row],[unit_price]]</f>
        <v>3996</v>
      </c>
      <c r="N1194" s="1" t="s">
        <v>4395</v>
      </c>
      <c r="O1194" s="3">
        <v>45392</v>
      </c>
      <c r="P1194" s="1" t="s">
        <v>75</v>
      </c>
      <c r="Q1194" s="1" t="s">
        <v>56</v>
      </c>
      <c r="R1194" s="4">
        <v>1</v>
      </c>
      <c r="S1194" s="1" t="s">
        <v>132</v>
      </c>
      <c r="T1194" s="1" t="s">
        <v>4396</v>
      </c>
      <c r="U1194" s="3">
        <v>45013</v>
      </c>
    </row>
    <row r="1195" spans="1:21" x14ac:dyDescent="0.3">
      <c r="A1195" s="1" t="s">
        <v>4397</v>
      </c>
      <c r="B1195" s="1" t="s">
        <v>963</v>
      </c>
      <c r="C1195" s="1" t="s">
        <v>48</v>
      </c>
      <c r="D1195" s="1" t="str">
        <f>_xlfn.CONCAT(EcommerceDataset[[#This Row],[first_name]]," ",EcommerceDataset[[#This Row],[last_name]])</f>
        <v>Blake Foster</v>
      </c>
      <c r="E1195" s="1" t="s">
        <v>22</v>
      </c>
      <c r="F1195" s="1" t="s">
        <v>49</v>
      </c>
      <c r="G1195" s="1" t="s">
        <v>61</v>
      </c>
      <c r="H1195" s="1" t="s">
        <v>99</v>
      </c>
      <c r="I1195" s="1" t="s">
        <v>100</v>
      </c>
      <c r="J1195" s="1" t="s">
        <v>27</v>
      </c>
      <c r="K1195" s="4">
        <v>1</v>
      </c>
      <c r="L1195" s="5">
        <v>199</v>
      </c>
      <c r="M1195" s="5">
        <f>EcommerceDataset[[#This Row],[quantity]]*EcommerceDataset[[#This Row],[unit_price]]</f>
        <v>199</v>
      </c>
      <c r="N1195" s="1" t="s">
        <v>4398</v>
      </c>
      <c r="O1195" s="3">
        <v>44875</v>
      </c>
      <c r="P1195" s="1" t="s">
        <v>109</v>
      </c>
      <c r="Q1195" s="1" t="s">
        <v>43</v>
      </c>
      <c r="R1195" s="4">
        <v>5</v>
      </c>
      <c r="S1195" s="1" t="s">
        <v>31</v>
      </c>
      <c r="T1195" s="1" t="s">
        <v>4399</v>
      </c>
      <c r="U1195" s="3">
        <v>45092</v>
      </c>
    </row>
    <row r="1196" spans="1:21" x14ac:dyDescent="0.3">
      <c r="A1196" s="1" t="s">
        <v>4400</v>
      </c>
      <c r="B1196" s="1" t="s">
        <v>856</v>
      </c>
      <c r="C1196" s="1" t="s">
        <v>4401</v>
      </c>
      <c r="D1196" s="1" t="str">
        <f>_xlfn.CONCAT(EcommerceDataset[[#This Row],[first_name]]," ",EcommerceDataset[[#This Row],[last_name]])</f>
        <v>Nathan Andrade</v>
      </c>
      <c r="E1196" s="1" t="s">
        <v>22</v>
      </c>
      <c r="F1196" s="1" t="s">
        <v>37</v>
      </c>
      <c r="G1196" s="1" t="s">
        <v>24</v>
      </c>
      <c r="H1196" s="1" t="s">
        <v>39</v>
      </c>
      <c r="I1196" s="1" t="s">
        <v>40</v>
      </c>
      <c r="J1196" s="1" t="s">
        <v>41</v>
      </c>
      <c r="K1196" s="4">
        <v>5</v>
      </c>
      <c r="L1196" s="5">
        <v>59</v>
      </c>
      <c r="M1196" s="5">
        <f>EcommerceDataset[[#This Row],[quantity]]*EcommerceDataset[[#This Row],[unit_price]]</f>
        <v>295</v>
      </c>
      <c r="N1196" s="1" t="s">
        <v>4402</v>
      </c>
      <c r="O1196" s="3">
        <v>44877</v>
      </c>
      <c r="P1196" s="1" t="s">
        <v>102</v>
      </c>
      <c r="Q1196" s="1" t="s">
        <v>43</v>
      </c>
      <c r="R1196" s="4">
        <v>3</v>
      </c>
      <c r="S1196" s="1" t="s">
        <v>132</v>
      </c>
      <c r="T1196" s="1" t="s">
        <v>4403</v>
      </c>
      <c r="U1196" s="3">
        <v>45564</v>
      </c>
    </row>
    <row r="1197" spans="1:21" x14ac:dyDescent="0.3">
      <c r="A1197" s="1" t="s">
        <v>4404</v>
      </c>
      <c r="B1197" s="1" t="s">
        <v>1245</v>
      </c>
      <c r="C1197" s="1" t="s">
        <v>539</v>
      </c>
      <c r="D1197" s="1" t="str">
        <f>_xlfn.CONCAT(EcommerceDataset[[#This Row],[first_name]]," ",EcommerceDataset[[#This Row],[last_name]])</f>
        <v>Derek Anderson</v>
      </c>
      <c r="E1197" s="1" t="s">
        <v>22</v>
      </c>
      <c r="F1197" s="1" t="s">
        <v>23</v>
      </c>
      <c r="G1197" s="1" t="s">
        <v>71</v>
      </c>
      <c r="H1197" s="1" t="s">
        <v>25</v>
      </c>
      <c r="I1197" s="1" t="s">
        <v>26</v>
      </c>
      <c r="J1197" s="1" t="s">
        <v>27</v>
      </c>
      <c r="K1197" s="4">
        <v>2</v>
      </c>
      <c r="L1197" s="5">
        <v>229</v>
      </c>
      <c r="M1197" s="5">
        <f>EcommerceDataset[[#This Row],[quantity]]*EcommerceDataset[[#This Row],[unit_price]]</f>
        <v>458</v>
      </c>
      <c r="N1197" s="1" t="s">
        <v>4405</v>
      </c>
      <c r="O1197" s="3">
        <v>45466</v>
      </c>
      <c r="P1197" s="1" t="s">
        <v>29</v>
      </c>
      <c r="Q1197" s="1" t="s">
        <v>30</v>
      </c>
      <c r="R1197" s="4">
        <v>4</v>
      </c>
      <c r="S1197" s="1" t="s">
        <v>66</v>
      </c>
      <c r="T1197" s="1" t="s">
        <v>4406</v>
      </c>
      <c r="U1197" s="3">
        <v>45113</v>
      </c>
    </row>
    <row r="1198" spans="1:21" x14ac:dyDescent="0.3">
      <c r="A1198" s="1" t="s">
        <v>4407</v>
      </c>
      <c r="B1198" s="1" t="s">
        <v>4408</v>
      </c>
      <c r="C1198" s="1" t="s">
        <v>4409</v>
      </c>
      <c r="D1198" s="1" t="str">
        <f>_xlfn.CONCAT(EcommerceDataset[[#This Row],[first_name]]," ",EcommerceDataset[[#This Row],[last_name]])</f>
        <v>Brendan Cross</v>
      </c>
      <c r="E1198" s="1" t="s">
        <v>22</v>
      </c>
      <c r="F1198" s="1" t="s">
        <v>23</v>
      </c>
      <c r="G1198" s="1" t="s">
        <v>185</v>
      </c>
      <c r="H1198" s="1" t="s">
        <v>72</v>
      </c>
      <c r="I1198" s="1" t="s">
        <v>73</v>
      </c>
      <c r="J1198" s="1" t="s">
        <v>41</v>
      </c>
      <c r="K1198" s="4">
        <v>5</v>
      </c>
      <c r="L1198" s="5">
        <v>110</v>
      </c>
      <c r="M1198" s="5">
        <f>EcommerceDataset[[#This Row],[quantity]]*EcommerceDataset[[#This Row],[unit_price]]</f>
        <v>550</v>
      </c>
      <c r="N1198" s="1" t="s">
        <v>4410</v>
      </c>
      <c r="O1198" s="3">
        <v>45029</v>
      </c>
      <c r="P1198" s="1" t="s">
        <v>55</v>
      </c>
      <c r="Q1198" s="1" t="s">
        <v>43</v>
      </c>
      <c r="R1198" s="4">
        <v>4</v>
      </c>
      <c r="S1198" s="1" t="s">
        <v>66</v>
      </c>
      <c r="T1198" s="1" t="s">
        <v>4411</v>
      </c>
      <c r="U1198" s="3">
        <v>45011</v>
      </c>
    </row>
    <row r="1199" spans="1:21" x14ac:dyDescent="0.3">
      <c r="A1199" s="1" t="s">
        <v>2355</v>
      </c>
      <c r="B1199" s="1" t="s">
        <v>760</v>
      </c>
      <c r="C1199" s="1" t="s">
        <v>610</v>
      </c>
      <c r="D1199" s="1" t="str">
        <f>_xlfn.CONCAT(EcommerceDataset[[#This Row],[first_name]]," ",EcommerceDataset[[#This Row],[last_name]])</f>
        <v>Sabrina Herrera</v>
      </c>
      <c r="E1199" s="1" t="s">
        <v>22</v>
      </c>
      <c r="F1199" s="1" t="s">
        <v>37</v>
      </c>
      <c r="G1199" s="1" t="s">
        <v>93</v>
      </c>
      <c r="H1199" s="1" t="s">
        <v>390</v>
      </c>
      <c r="I1199" s="1" t="s">
        <v>391</v>
      </c>
      <c r="J1199" s="1" t="s">
        <v>122</v>
      </c>
      <c r="K1199" s="4">
        <v>1</v>
      </c>
      <c r="L1199" s="5">
        <v>25</v>
      </c>
      <c r="M1199" s="5">
        <f>EcommerceDataset[[#This Row],[quantity]]*EcommerceDataset[[#This Row],[unit_price]]</f>
        <v>25</v>
      </c>
      <c r="N1199" s="1" t="s">
        <v>4412</v>
      </c>
      <c r="O1199" s="3">
        <v>45086</v>
      </c>
      <c r="P1199" s="1" t="s">
        <v>109</v>
      </c>
      <c r="Q1199" s="1" t="s">
        <v>30</v>
      </c>
      <c r="R1199" s="4">
        <v>5</v>
      </c>
      <c r="S1199" s="1" t="s">
        <v>132</v>
      </c>
      <c r="T1199" s="1" t="s">
        <v>4413</v>
      </c>
      <c r="U1199" s="3">
        <v>44810</v>
      </c>
    </row>
    <row r="1200" spans="1:21" x14ac:dyDescent="0.3">
      <c r="A1200" s="1" t="s">
        <v>4414</v>
      </c>
      <c r="B1200" s="1" t="s">
        <v>670</v>
      </c>
      <c r="C1200" s="1" t="s">
        <v>1500</v>
      </c>
      <c r="D1200" s="1" t="str">
        <f>_xlfn.CONCAT(EcommerceDataset[[#This Row],[first_name]]," ",EcommerceDataset[[#This Row],[last_name]])</f>
        <v>Brian Riley</v>
      </c>
      <c r="E1200" s="1" t="s">
        <v>22</v>
      </c>
      <c r="F1200" s="1" t="s">
        <v>49</v>
      </c>
      <c r="G1200" s="1" t="s">
        <v>151</v>
      </c>
      <c r="H1200" s="1" t="s">
        <v>167</v>
      </c>
      <c r="I1200" s="1" t="s">
        <v>168</v>
      </c>
      <c r="J1200" s="1" t="s">
        <v>130</v>
      </c>
      <c r="K1200" s="4">
        <v>1</v>
      </c>
      <c r="L1200" s="5">
        <v>80</v>
      </c>
      <c r="M1200" s="5">
        <f>EcommerceDataset[[#This Row],[quantity]]*EcommerceDataset[[#This Row],[unit_price]]</f>
        <v>80</v>
      </c>
      <c r="N1200" s="1" t="s">
        <v>4415</v>
      </c>
      <c r="O1200" s="3">
        <v>45601</v>
      </c>
      <c r="P1200" s="1" t="s">
        <v>75</v>
      </c>
      <c r="Q1200" s="1" t="s">
        <v>56</v>
      </c>
      <c r="R1200" s="4">
        <v>1</v>
      </c>
      <c r="S1200" s="1" t="s">
        <v>103</v>
      </c>
      <c r="T1200" s="1" t="s">
        <v>4416</v>
      </c>
      <c r="U1200" s="3">
        <v>45815</v>
      </c>
    </row>
    <row r="1201" spans="1:21" x14ac:dyDescent="0.3">
      <c r="A1201" s="1" t="s">
        <v>4417</v>
      </c>
      <c r="B1201" s="1" t="s">
        <v>2659</v>
      </c>
      <c r="C1201" s="1" t="s">
        <v>113</v>
      </c>
      <c r="D1201" s="1" t="str">
        <f>_xlfn.CONCAT(EcommerceDataset[[#This Row],[first_name]]," ",EcommerceDataset[[#This Row],[last_name]])</f>
        <v>Andrea Graham</v>
      </c>
      <c r="E1201" s="1" t="s">
        <v>80</v>
      </c>
      <c r="F1201" s="1" t="s">
        <v>37</v>
      </c>
      <c r="G1201" s="1" t="s">
        <v>38</v>
      </c>
      <c r="H1201" s="1" t="s">
        <v>99</v>
      </c>
      <c r="I1201" s="1" t="s">
        <v>100</v>
      </c>
      <c r="J1201" s="1" t="s">
        <v>27</v>
      </c>
      <c r="K1201" s="4">
        <v>4</v>
      </c>
      <c r="L1201" s="5">
        <v>199</v>
      </c>
      <c r="M1201" s="5">
        <f>EcommerceDataset[[#This Row],[quantity]]*EcommerceDataset[[#This Row],[unit_price]]</f>
        <v>796</v>
      </c>
      <c r="N1201" s="1" t="s">
        <v>4418</v>
      </c>
      <c r="O1201" s="3">
        <v>45254</v>
      </c>
      <c r="P1201" s="1" t="s">
        <v>109</v>
      </c>
      <c r="Q1201" s="1" t="s">
        <v>30</v>
      </c>
      <c r="R1201" s="4">
        <v>2</v>
      </c>
      <c r="S1201" s="1" t="s">
        <v>66</v>
      </c>
      <c r="T1201" s="1" t="s">
        <v>4419</v>
      </c>
      <c r="U1201" s="3">
        <v>45751</v>
      </c>
    </row>
    <row r="1202" spans="1:21" x14ac:dyDescent="0.3">
      <c r="A1202" s="1" t="s">
        <v>4420</v>
      </c>
      <c r="B1202" s="1" t="s">
        <v>1051</v>
      </c>
      <c r="C1202" s="1" t="s">
        <v>465</v>
      </c>
      <c r="D1202" s="1" t="str">
        <f>_xlfn.CONCAT(EcommerceDataset[[#This Row],[first_name]]," ",EcommerceDataset[[#This Row],[last_name]])</f>
        <v>Kathleen Alexander</v>
      </c>
      <c r="E1202" s="1" t="s">
        <v>22</v>
      </c>
      <c r="F1202" s="1" t="s">
        <v>23</v>
      </c>
      <c r="G1202" s="1" t="s">
        <v>151</v>
      </c>
      <c r="H1202" s="1" t="s">
        <v>144</v>
      </c>
      <c r="I1202" s="1" t="s">
        <v>145</v>
      </c>
      <c r="J1202" s="1" t="s">
        <v>53</v>
      </c>
      <c r="K1202" s="4">
        <v>3</v>
      </c>
      <c r="L1202" s="5">
        <v>199</v>
      </c>
      <c r="M1202" s="5">
        <f>EcommerceDataset[[#This Row],[quantity]]*EcommerceDataset[[#This Row],[unit_price]]</f>
        <v>597</v>
      </c>
      <c r="N1202" s="1" t="s">
        <v>4421</v>
      </c>
      <c r="O1202" s="3">
        <v>45841</v>
      </c>
      <c r="P1202" s="1" t="s">
        <v>75</v>
      </c>
      <c r="Q1202" s="1" t="s">
        <v>43</v>
      </c>
      <c r="R1202" s="4">
        <v>4</v>
      </c>
      <c r="S1202" s="1" t="s">
        <v>103</v>
      </c>
      <c r="T1202" s="1" t="s">
        <v>4422</v>
      </c>
      <c r="U1202" s="3">
        <v>45761</v>
      </c>
    </row>
    <row r="1203" spans="1:21" x14ac:dyDescent="0.3">
      <c r="A1203" s="1" t="s">
        <v>4423</v>
      </c>
      <c r="B1203" s="1" t="s">
        <v>1773</v>
      </c>
      <c r="C1203" s="1" t="s">
        <v>4424</v>
      </c>
      <c r="D1203" s="1" t="str">
        <f>_xlfn.CONCAT(EcommerceDataset[[#This Row],[first_name]]," ",EcommerceDataset[[#This Row],[last_name]])</f>
        <v>Steven Parks</v>
      </c>
      <c r="E1203" s="1" t="s">
        <v>36</v>
      </c>
      <c r="F1203" s="1" t="s">
        <v>49</v>
      </c>
      <c r="G1203" s="1" t="s">
        <v>61</v>
      </c>
      <c r="H1203" s="1" t="s">
        <v>25</v>
      </c>
      <c r="I1203" s="1" t="s">
        <v>26</v>
      </c>
      <c r="J1203" s="1" t="s">
        <v>27</v>
      </c>
      <c r="K1203" s="4">
        <v>5</v>
      </c>
      <c r="L1203" s="5">
        <v>229</v>
      </c>
      <c r="M1203" s="5">
        <f>EcommerceDataset[[#This Row],[quantity]]*EcommerceDataset[[#This Row],[unit_price]]</f>
        <v>1145</v>
      </c>
      <c r="N1203" s="1" t="s">
        <v>4425</v>
      </c>
      <c r="O1203" s="3">
        <v>45811</v>
      </c>
      <c r="P1203" s="1" t="s">
        <v>29</v>
      </c>
      <c r="Q1203" s="1" t="s">
        <v>30</v>
      </c>
      <c r="R1203" s="4">
        <v>1</v>
      </c>
      <c r="S1203" s="1" t="s">
        <v>66</v>
      </c>
      <c r="T1203" s="1" t="s">
        <v>4426</v>
      </c>
      <c r="U1203" s="3">
        <v>45060</v>
      </c>
    </row>
    <row r="1204" spans="1:21" x14ac:dyDescent="0.3">
      <c r="A1204" s="1" t="s">
        <v>4427</v>
      </c>
      <c r="B1204" s="1" t="s">
        <v>1038</v>
      </c>
      <c r="C1204" s="1" t="s">
        <v>1241</v>
      </c>
      <c r="D1204" s="1" t="str">
        <f>_xlfn.CONCAT(EcommerceDataset[[#This Row],[first_name]]," ",EcommerceDataset[[#This Row],[last_name]])</f>
        <v>Ashley Nguyen</v>
      </c>
      <c r="E1204" s="1" t="s">
        <v>80</v>
      </c>
      <c r="F1204" s="1" t="s">
        <v>49</v>
      </c>
      <c r="G1204" s="1" t="s">
        <v>151</v>
      </c>
      <c r="H1204" s="1" t="s">
        <v>120</v>
      </c>
      <c r="I1204" s="1" t="s">
        <v>121</v>
      </c>
      <c r="J1204" s="1" t="s">
        <v>122</v>
      </c>
      <c r="K1204" s="4">
        <v>4</v>
      </c>
      <c r="L1204" s="5">
        <v>149</v>
      </c>
      <c r="M1204" s="5">
        <f>EcommerceDataset[[#This Row],[quantity]]*EcommerceDataset[[#This Row],[unit_price]]</f>
        <v>596</v>
      </c>
      <c r="N1204" s="1" t="s">
        <v>4428</v>
      </c>
      <c r="O1204" s="3">
        <v>45609</v>
      </c>
      <c r="P1204" s="1" t="s">
        <v>75</v>
      </c>
      <c r="Q1204" s="1" t="s">
        <v>30</v>
      </c>
      <c r="R1204" s="4">
        <v>5</v>
      </c>
      <c r="S1204" s="1" t="s">
        <v>31</v>
      </c>
      <c r="T1204" s="1" t="s">
        <v>4429</v>
      </c>
      <c r="U1204" s="3">
        <v>45668</v>
      </c>
    </row>
    <row r="1205" spans="1:21" x14ac:dyDescent="0.3">
      <c r="A1205" s="1" t="s">
        <v>3360</v>
      </c>
      <c r="B1205" s="1" t="s">
        <v>20</v>
      </c>
      <c r="C1205" s="1" t="s">
        <v>3361</v>
      </c>
      <c r="D1205" s="1" t="str">
        <f>_xlfn.CONCAT(EcommerceDataset[[#This Row],[first_name]]," ",EcommerceDataset[[#This Row],[last_name]])</f>
        <v>Erica Shelton</v>
      </c>
      <c r="E1205" s="1" t="s">
        <v>36</v>
      </c>
      <c r="F1205" s="1" t="s">
        <v>23</v>
      </c>
      <c r="G1205" s="1" t="s">
        <v>185</v>
      </c>
      <c r="H1205" s="1" t="s">
        <v>86</v>
      </c>
      <c r="I1205" s="1" t="s">
        <v>87</v>
      </c>
      <c r="J1205" s="1" t="s">
        <v>64</v>
      </c>
      <c r="K1205" s="4">
        <v>5</v>
      </c>
      <c r="L1205" s="5">
        <v>99</v>
      </c>
      <c r="M1205" s="5">
        <f>EcommerceDataset[[#This Row],[quantity]]*EcommerceDataset[[#This Row],[unit_price]]</f>
        <v>495</v>
      </c>
      <c r="N1205" s="1" t="s">
        <v>4430</v>
      </c>
      <c r="O1205" s="3">
        <v>44919</v>
      </c>
      <c r="P1205" s="1" t="s">
        <v>109</v>
      </c>
      <c r="Q1205" s="1" t="s">
        <v>30</v>
      </c>
      <c r="R1205" s="4">
        <v>1</v>
      </c>
      <c r="S1205" s="1" t="s">
        <v>103</v>
      </c>
      <c r="T1205" s="1" t="s">
        <v>4431</v>
      </c>
      <c r="U1205" s="3">
        <v>45337</v>
      </c>
    </row>
    <row r="1206" spans="1:21" x14ac:dyDescent="0.3">
      <c r="A1206" s="1" t="s">
        <v>4432</v>
      </c>
      <c r="B1206" s="1" t="s">
        <v>4433</v>
      </c>
      <c r="C1206" s="1" t="s">
        <v>3538</v>
      </c>
      <c r="D1206" s="1" t="str">
        <f>_xlfn.CONCAT(EcommerceDataset[[#This Row],[first_name]]," ",EcommerceDataset[[#This Row],[last_name]])</f>
        <v>Glenn Foley</v>
      </c>
      <c r="E1206" s="1" t="s">
        <v>80</v>
      </c>
      <c r="F1206" s="1" t="s">
        <v>49</v>
      </c>
      <c r="G1206" s="1" t="s">
        <v>119</v>
      </c>
      <c r="H1206" s="1" t="s">
        <v>62</v>
      </c>
      <c r="I1206" s="1" t="s">
        <v>63</v>
      </c>
      <c r="J1206" s="1" t="s">
        <v>64</v>
      </c>
      <c r="K1206" s="4">
        <v>3</v>
      </c>
      <c r="L1206" s="5">
        <v>399</v>
      </c>
      <c r="M1206" s="5">
        <f>EcommerceDataset[[#This Row],[quantity]]*EcommerceDataset[[#This Row],[unit_price]]</f>
        <v>1197</v>
      </c>
      <c r="N1206" s="1" t="s">
        <v>4434</v>
      </c>
      <c r="O1206" s="3">
        <v>45703</v>
      </c>
      <c r="P1206" s="1" t="s">
        <v>102</v>
      </c>
      <c r="Q1206" s="1" t="s">
        <v>56</v>
      </c>
      <c r="R1206" s="4">
        <v>3</v>
      </c>
      <c r="S1206" s="1" t="s">
        <v>66</v>
      </c>
      <c r="T1206" s="1" t="s">
        <v>4435</v>
      </c>
      <c r="U1206" s="3">
        <v>45637</v>
      </c>
    </row>
    <row r="1207" spans="1:21" x14ac:dyDescent="0.3">
      <c r="A1207" s="1" t="s">
        <v>4436</v>
      </c>
      <c r="B1207" s="1" t="s">
        <v>4437</v>
      </c>
      <c r="C1207" s="1" t="s">
        <v>4438</v>
      </c>
      <c r="D1207" s="1" t="str">
        <f>_xlfn.CONCAT(EcommerceDataset[[#This Row],[first_name]]," ",EcommerceDataset[[#This Row],[last_name]])</f>
        <v>Jillian Cisneros</v>
      </c>
      <c r="E1207" s="1" t="s">
        <v>22</v>
      </c>
      <c r="F1207" s="1" t="s">
        <v>49</v>
      </c>
      <c r="G1207" s="1" t="s">
        <v>61</v>
      </c>
      <c r="H1207" s="1" t="s">
        <v>39</v>
      </c>
      <c r="I1207" s="1" t="s">
        <v>40</v>
      </c>
      <c r="J1207" s="1" t="s">
        <v>41</v>
      </c>
      <c r="K1207" s="4">
        <v>1</v>
      </c>
      <c r="L1207" s="5">
        <v>59</v>
      </c>
      <c r="M1207" s="5">
        <f>EcommerceDataset[[#This Row],[quantity]]*EcommerceDataset[[#This Row],[unit_price]]</f>
        <v>59</v>
      </c>
      <c r="N1207" s="1" t="s">
        <v>4439</v>
      </c>
      <c r="O1207" s="3">
        <v>45575</v>
      </c>
      <c r="P1207" s="1" t="s">
        <v>29</v>
      </c>
      <c r="Q1207" s="1" t="s">
        <v>30</v>
      </c>
      <c r="R1207" s="4">
        <v>3</v>
      </c>
      <c r="S1207" s="1" t="s">
        <v>44</v>
      </c>
      <c r="T1207" s="1" t="s">
        <v>4440</v>
      </c>
      <c r="U1207" s="3">
        <v>45816</v>
      </c>
    </row>
    <row r="1208" spans="1:21" x14ac:dyDescent="0.3">
      <c r="A1208" s="1" t="s">
        <v>4441</v>
      </c>
      <c r="B1208" s="1" t="s">
        <v>828</v>
      </c>
      <c r="C1208" s="1" t="s">
        <v>1680</v>
      </c>
      <c r="D1208" s="1" t="str">
        <f>_xlfn.CONCAT(EcommerceDataset[[#This Row],[first_name]]," ",EcommerceDataset[[#This Row],[last_name]])</f>
        <v>Becky Kennedy</v>
      </c>
      <c r="E1208" s="1" t="s">
        <v>22</v>
      </c>
      <c r="F1208" s="1" t="s">
        <v>37</v>
      </c>
      <c r="G1208" s="1" t="s">
        <v>71</v>
      </c>
      <c r="H1208" s="1" t="s">
        <v>217</v>
      </c>
      <c r="I1208" s="1" t="s">
        <v>218</v>
      </c>
      <c r="J1208" s="1" t="s">
        <v>27</v>
      </c>
      <c r="K1208" s="4">
        <v>2</v>
      </c>
      <c r="L1208" s="5">
        <v>899</v>
      </c>
      <c r="M1208" s="5">
        <f>EcommerceDataset[[#This Row],[quantity]]*EcommerceDataset[[#This Row],[unit_price]]</f>
        <v>1798</v>
      </c>
      <c r="N1208" s="1" t="s">
        <v>4442</v>
      </c>
      <c r="O1208" s="3">
        <v>44989</v>
      </c>
      <c r="P1208" s="1" t="s">
        <v>75</v>
      </c>
      <c r="Q1208" s="1" t="s">
        <v>43</v>
      </c>
      <c r="R1208" s="4">
        <v>4</v>
      </c>
      <c r="S1208" s="1" t="s">
        <v>31</v>
      </c>
      <c r="T1208" s="1" t="s">
        <v>4443</v>
      </c>
      <c r="U1208" s="3">
        <v>44871</v>
      </c>
    </row>
    <row r="1209" spans="1:21" x14ac:dyDescent="0.3">
      <c r="A1209" s="1" t="s">
        <v>4444</v>
      </c>
      <c r="B1209" s="1" t="s">
        <v>438</v>
      </c>
      <c r="C1209" s="1" t="s">
        <v>976</v>
      </c>
      <c r="D1209" s="1" t="str">
        <f>_xlfn.CONCAT(EcommerceDataset[[#This Row],[first_name]]," ",EcommerceDataset[[#This Row],[last_name]])</f>
        <v>Antonio Matthews</v>
      </c>
      <c r="E1209" s="1" t="s">
        <v>36</v>
      </c>
      <c r="F1209" s="1" t="s">
        <v>23</v>
      </c>
      <c r="G1209" s="1" t="s">
        <v>50</v>
      </c>
      <c r="H1209" s="1" t="s">
        <v>62</v>
      </c>
      <c r="I1209" s="1" t="s">
        <v>63</v>
      </c>
      <c r="J1209" s="1" t="s">
        <v>64</v>
      </c>
      <c r="K1209" s="4">
        <v>4</v>
      </c>
      <c r="L1209" s="5">
        <v>399</v>
      </c>
      <c r="M1209" s="5">
        <f>EcommerceDataset[[#This Row],[quantity]]*EcommerceDataset[[#This Row],[unit_price]]</f>
        <v>1596</v>
      </c>
      <c r="N1209" s="1" t="s">
        <v>4445</v>
      </c>
      <c r="O1209" s="3">
        <v>45654</v>
      </c>
      <c r="P1209" s="1" t="s">
        <v>55</v>
      </c>
      <c r="Q1209" s="1" t="s">
        <v>30</v>
      </c>
      <c r="R1209" s="4">
        <v>2</v>
      </c>
      <c r="S1209" s="1" t="s">
        <v>31</v>
      </c>
      <c r="T1209" s="1" t="s">
        <v>4446</v>
      </c>
      <c r="U1209" s="3">
        <v>45080</v>
      </c>
    </row>
    <row r="1210" spans="1:21" x14ac:dyDescent="0.3">
      <c r="A1210" s="1" t="s">
        <v>4447</v>
      </c>
      <c r="B1210" s="1" t="s">
        <v>2557</v>
      </c>
      <c r="C1210" s="1" t="s">
        <v>275</v>
      </c>
      <c r="D1210" s="1" t="str">
        <f>_xlfn.CONCAT(EcommerceDataset[[#This Row],[first_name]]," ",EcommerceDataset[[#This Row],[last_name]])</f>
        <v>Chase Smith</v>
      </c>
      <c r="E1210" s="1" t="s">
        <v>22</v>
      </c>
      <c r="F1210" s="1" t="s">
        <v>37</v>
      </c>
      <c r="G1210" s="1" t="s">
        <v>119</v>
      </c>
      <c r="H1210" s="1" t="s">
        <v>128</v>
      </c>
      <c r="I1210" s="1" t="s">
        <v>129</v>
      </c>
      <c r="J1210" s="1" t="s">
        <v>130</v>
      </c>
      <c r="K1210" s="4">
        <v>5</v>
      </c>
      <c r="L1210" s="5">
        <v>129</v>
      </c>
      <c r="M1210" s="5">
        <f>EcommerceDataset[[#This Row],[quantity]]*EcommerceDataset[[#This Row],[unit_price]]</f>
        <v>645</v>
      </c>
      <c r="N1210" s="1" t="s">
        <v>4448</v>
      </c>
      <c r="O1210" s="3">
        <v>45700</v>
      </c>
      <c r="P1210" s="1" t="s">
        <v>102</v>
      </c>
      <c r="Q1210" s="1" t="s">
        <v>43</v>
      </c>
      <c r="R1210" s="4">
        <v>3</v>
      </c>
      <c r="S1210" s="1" t="s">
        <v>103</v>
      </c>
      <c r="T1210" s="1" t="s">
        <v>4449</v>
      </c>
      <c r="U1210" s="3">
        <v>45104</v>
      </c>
    </row>
    <row r="1211" spans="1:21" x14ac:dyDescent="0.3">
      <c r="A1211" s="1" t="s">
        <v>4450</v>
      </c>
      <c r="B1211" s="1" t="s">
        <v>375</v>
      </c>
      <c r="C1211" s="1" t="s">
        <v>524</v>
      </c>
      <c r="D1211" s="1" t="str">
        <f>_xlfn.CONCAT(EcommerceDataset[[#This Row],[first_name]]," ",EcommerceDataset[[#This Row],[last_name]])</f>
        <v>Dawn Howard</v>
      </c>
      <c r="E1211" s="1" t="s">
        <v>80</v>
      </c>
      <c r="F1211" s="1" t="s">
        <v>23</v>
      </c>
      <c r="G1211" s="1" t="s">
        <v>119</v>
      </c>
      <c r="H1211" s="1" t="s">
        <v>217</v>
      </c>
      <c r="I1211" s="1" t="s">
        <v>218</v>
      </c>
      <c r="J1211" s="1" t="s">
        <v>27</v>
      </c>
      <c r="K1211" s="4">
        <v>5</v>
      </c>
      <c r="L1211" s="5">
        <v>899</v>
      </c>
      <c r="M1211" s="5">
        <f>EcommerceDataset[[#This Row],[quantity]]*EcommerceDataset[[#This Row],[unit_price]]</f>
        <v>4495</v>
      </c>
      <c r="N1211" s="1" t="s">
        <v>4451</v>
      </c>
      <c r="O1211" s="3">
        <v>45099</v>
      </c>
      <c r="P1211" s="1" t="s">
        <v>55</v>
      </c>
      <c r="Q1211" s="1" t="s">
        <v>30</v>
      </c>
      <c r="R1211" s="4">
        <v>5</v>
      </c>
      <c r="S1211" s="1" t="s">
        <v>31</v>
      </c>
      <c r="T1211" s="1" t="s">
        <v>4452</v>
      </c>
      <c r="U1211" s="3">
        <v>45605</v>
      </c>
    </row>
    <row r="1212" spans="1:21" x14ac:dyDescent="0.3">
      <c r="A1212" s="1" t="s">
        <v>4453</v>
      </c>
      <c r="B1212" s="1" t="s">
        <v>4454</v>
      </c>
      <c r="C1212" s="1" t="s">
        <v>812</v>
      </c>
      <c r="D1212" s="1" t="str">
        <f>_xlfn.CONCAT(EcommerceDataset[[#This Row],[first_name]]," ",EcommerceDataset[[#This Row],[last_name]])</f>
        <v>Suzanne Robinson</v>
      </c>
      <c r="E1212" s="1" t="s">
        <v>80</v>
      </c>
      <c r="F1212" s="1" t="s">
        <v>49</v>
      </c>
      <c r="G1212" s="1" t="s">
        <v>119</v>
      </c>
      <c r="H1212" s="1" t="s">
        <v>120</v>
      </c>
      <c r="I1212" s="1" t="s">
        <v>121</v>
      </c>
      <c r="J1212" s="1" t="s">
        <v>122</v>
      </c>
      <c r="K1212" s="4">
        <v>1</v>
      </c>
      <c r="L1212" s="5">
        <v>149</v>
      </c>
      <c r="M1212" s="5">
        <f>EcommerceDataset[[#This Row],[quantity]]*EcommerceDataset[[#This Row],[unit_price]]</f>
        <v>149</v>
      </c>
      <c r="N1212" s="1" t="s">
        <v>4455</v>
      </c>
      <c r="O1212" s="3">
        <v>45820</v>
      </c>
      <c r="P1212" s="1" t="s">
        <v>109</v>
      </c>
      <c r="Q1212" s="1" t="s">
        <v>56</v>
      </c>
      <c r="R1212" s="4">
        <v>3</v>
      </c>
      <c r="S1212" s="1" t="s">
        <v>31</v>
      </c>
      <c r="T1212" s="1" t="s">
        <v>4456</v>
      </c>
      <c r="U1212" s="3">
        <v>44981</v>
      </c>
    </row>
    <row r="1213" spans="1:21" x14ac:dyDescent="0.3">
      <c r="A1213" s="1" t="s">
        <v>4457</v>
      </c>
      <c r="B1213" s="1" t="s">
        <v>4458</v>
      </c>
      <c r="C1213" s="1" t="s">
        <v>4459</v>
      </c>
      <c r="D1213" s="1" t="str">
        <f>_xlfn.CONCAT(EcommerceDataset[[#This Row],[first_name]]," ",EcommerceDataset[[#This Row],[last_name]])</f>
        <v>Victor Khan</v>
      </c>
      <c r="E1213" s="1" t="s">
        <v>80</v>
      </c>
      <c r="F1213" s="1" t="s">
        <v>49</v>
      </c>
      <c r="G1213" s="1" t="s">
        <v>61</v>
      </c>
      <c r="H1213" s="1" t="s">
        <v>39</v>
      </c>
      <c r="I1213" s="1" t="s">
        <v>40</v>
      </c>
      <c r="J1213" s="1" t="s">
        <v>41</v>
      </c>
      <c r="K1213" s="4">
        <v>4</v>
      </c>
      <c r="L1213" s="5">
        <v>59</v>
      </c>
      <c r="M1213" s="5">
        <f>EcommerceDataset[[#This Row],[quantity]]*EcommerceDataset[[#This Row],[unit_price]]</f>
        <v>236</v>
      </c>
      <c r="N1213" s="1" t="s">
        <v>4460</v>
      </c>
      <c r="O1213" s="3">
        <v>45657</v>
      </c>
      <c r="P1213" s="1" t="s">
        <v>102</v>
      </c>
      <c r="Q1213" s="1" t="s">
        <v>43</v>
      </c>
      <c r="R1213" s="4">
        <v>4</v>
      </c>
      <c r="S1213" s="1" t="s">
        <v>132</v>
      </c>
      <c r="T1213" s="1" t="s">
        <v>4461</v>
      </c>
      <c r="U1213" s="3">
        <v>44846</v>
      </c>
    </row>
    <row r="1214" spans="1:21" x14ac:dyDescent="0.3">
      <c r="A1214" s="1" t="s">
        <v>4462</v>
      </c>
      <c r="B1214" s="1" t="s">
        <v>1878</v>
      </c>
      <c r="C1214" s="1" t="s">
        <v>709</v>
      </c>
      <c r="D1214" s="1" t="str">
        <f>_xlfn.CONCAT(EcommerceDataset[[#This Row],[first_name]]," ",EcommerceDataset[[#This Row],[last_name]])</f>
        <v>Erin Bradley</v>
      </c>
      <c r="E1214" s="1" t="s">
        <v>80</v>
      </c>
      <c r="F1214" s="1" t="s">
        <v>23</v>
      </c>
      <c r="G1214" s="1" t="s">
        <v>179</v>
      </c>
      <c r="H1214" s="1" t="s">
        <v>137</v>
      </c>
      <c r="I1214" s="1" t="s">
        <v>138</v>
      </c>
      <c r="J1214" s="1" t="s">
        <v>27</v>
      </c>
      <c r="K1214" s="4">
        <v>3</v>
      </c>
      <c r="L1214" s="5">
        <v>999</v>
      </c>
      <c r="M1214" s="5">
        <f>EcommerceDataset[[#This Row],[quantity]]*EcommerceDataset[[#This Row],[unit_price]]</f>
        <v>2997</v>
      </c>
      <c r="N1214" s="1" t="s">
        <v>4463</v>
      </c>
      <c r="O1214" s="3">
        <v>45466</v>
      </c>
      <c r="P1214" s="1" t="s">
        <v>29</v>
      </c>
      <c r="Q1214" s="1" t="s">
        <v>30</v>
      </c>
      <c r="R1214" s="4">
        <v>1</v>
      </c>
      <c r="S1214" s="1" t="s">
        <v>66</v>
      </c>
      <c r="T1214" s="1" t="s">
        <v>4464</v>
      </c>
      <c r="U1214" s="3">
        <v>45228</v>
      </c>
    </row>
    <row r="1215" spans="1:21" x14ac:dyDescent="0.3">
      <c r="A1215" s="1" t="s">
        <v>4465</v>
      </c>
      <c r="B1215" s="1" t="s">
        <v>348</v>
      </c>
      <c r="C1215" s="1" t="s">
        <v>2539</v>
      </c>
      <c r="D1215" s="1" t="str">
        <f>_xlfn.CONCAT(EcommerceDataset[[#This Row],[first_name]]," ",EcommerceDataset[[#This Row],[last_name]])</f>
        <v>Sean Alvarez</v>
      </c>
      <c r="E1215" s="1" t="s">
        <v>22</v>
      </c>
      <c r="F1215" s="1" t="s">
        <v>49</v>
      </c>
      <c r="G1215" s="1" t="s">
        <v>179</v>
      </c>
      <c r="H1215" s="1" t="s">
        <v>217</v>
      </c>
      <c r="I1215" s="1" t="s">
        <v>218</v>
      </c>
      <c r="J1215" s="1" t="s">
        <v>27</v>
      </c>
      <c r="K1215" s="4">
        <v>2</v>
      </c>
      <c r="L1215" s="5">
        <v>899</v>
      </c>
      <c r="M1215" s="5">
        <f>EcommerceDataset[[#This Row],[quantity]]*EcommerceDataset[[#This Row],[unit_price]]</f>
        <v>1798</v>
      </c>
      <c r="N1215" s="1" t="s">
        <v>4466</v>
      </c>
      <c r="O1215" s="3">
        <v>45644</v>
      </c>
      <c r="P1215" s="1" t="s">
        <v>109</v>
      </c>
      <c r="Q1215" s="1" t="s">
        <v>43</v>
      </c>
      <c r="R1215" s="4">
        <v>4</v>
      </c>
      <c r="S1215" s="1" t="s">
        <v>103</v>
      </c>
      <c r="T1215" s="1" t="s">
        <v>4467</v>
      </c>
      <c r="U1215" s="3">
        <v>45245</v>
      </c>
    </row>
    <row r="1216" spans="1:21" x14ac:dyDescent="0.3">
      <c r="A1216" s="1" t="s">
        <v>4468</v>
      </c>
      <c r="B1216" s="1" t="s">
        <v>247</v>
      </c>
      <c r="C1216" s="1" t="s">
        <v>211</v>
      </c>
      <c r="D1216" s="1" t="str">
        <f>_xlfn.CONCAT(EcommerceDataset[[#This Row],[first_name]]," ",EcommerceDataset[[#This Row],[last_name]])</f>
        <v>Michael Brown</v>
      </c>
      <c r="E1216" s="1" t="s">
        <v>36</v>
      </c>
      <c r="F1216" s="1" t="s">
        <v>23</v>
      </c>
      <c r="G1216" s="1" t="s">
        <v>179</v>
      </c>
      <c r="H1216" s="1" t="s">
        <v>137</v>
      </c>
      <c r="I1216" s="1" t="s">
        <v>138</v>
      </c>
      <c r="J1216" s="1" t="s">
        <v>27</v>
      </c>
      <c r="K1216" s="4">
        <v>5</v>
      </c>
      <c r="L1216" s="5">
        <v>999</v>
      </c>
      <c r="M1216" s="5">
        <f>EcommerceDataset[[#This Row],[quantity]]*EcommerceDataset[[#This Row],[unit_price]]</f>
        <v>4995</v>
      </c>
      <c r="N1216" s="1" t="s">
        <v>4469</v>
      </c>
      <c r="O1216" s="3">
        <v>45442</v>
      </c>
      <c r="P1216" s="1" t="s">
        <v>75</v>
      </c>
      <c r="Q1216" s="1" t="s">
        <v>30</v>
      </c>
      <c r="R1216" s="4">
        <v>1</v>
      </c>
      <c r="S1216" s="1" t="s">
        <v>66</v>
      </c>
      <c r="T1216" s="1" t="s">
        <v>4470</v>
      </c>
      <c r="U1216" s="3">
        <v>45840</v>
      </c>
    </row>
    <row r="1217" spans="1:21" x14ac:dyDescent="0.3">
      <c r="A1217" s="1" t="s">
        <v>4471</v>
      </c>
      <c r="B1217" s="1" t="s">
        <v>1028</v>
      </c>
      <c r="C1217" s="1" t="s">
        <v>4472</v>
      </c>
      <c r="D1217" s="1" t="str">
        <f>_xlfn.CONCAT(EcommerceDataset[[#This Row],[first_name]]," ",EcommerceDataset[[#This Row],[last_name]])</f>
        <v>Ralph Oneill</v>
      </c>
      <c r="E1217" s="1" t="s">
        <v>80</v>
      </c>
      <c r="F1217" s="1" t="s">
        <v>37</v>
      </c>
      <c r="G1217" s="1" t="s">
        <v>179</v>
      </c>
      <c r="H1217" s="1" t="s">
        <v>167</v>
      </c>
      <c r="I1217" s="1" t="s">
        <v>168</v>
      </c>
      <c r="J1217" s="1" t="s">
        <v>130</v>
      </c>
      <c r="K1217" s="4">
        <v>1</v>
      </c>
      <c r="L1217" s="5">
        <v>80</v>
      </c>
      <c r="M1217" s="5">
        <f>EcommerceDataset[[#This Row],[quantity]]*EcommerceDataset[[#This Row],[unit_price]]</f>
        <v>80</v>
      </c>
      <c r="N1217" s="1" t="s">
        <v>4473</v>
      </c>
      <c r="O1217" s="3">
        <v>44832</v>
      </c>
      <c r="P1217" s="1" t="s">
        <v>109</v>
      </c>
      <c r="Q1217" s="1" t="s">
        <v>30</v>
      </c>
      <c r="R1217" s="4">
        <v>5</v>
      </c>
      <c r="S1217" s="1" t="s">
        <v>44</v>
      </c>
      <c r="T1217" s="1" t="s">
        <v>4474</v>
      </c>
      <c r="U1217" s="3">
        <v>45330</v>
      </c>
    </row>
    <row r="1218" spans="1:21" x14ac:dyDescent="0.3">
      <c r="A1218" s="1" t="s">
        <v>4475</v>
      </c>
      <c r="B1218" s="1" t="s">
        <v>247</v>
      </c>
      <c r="C1218" s="1" t="s">
        <v>4476</v>
      </c>
      <c r="D1218" s="1" t="str">
        <f>_xlfn.CONCAT(EcommerceDataset[[#This Row],[first_name]]," ",EcommerceDataset[[#This Row],[last_name]])</f>
        <v>Michael Marquez</v>
      </c>
      <c r="E1218" s="1" t="s">
        <v>22</v>
      </c>
      <c r="F1218" s="1" t="s">
        <v>37</v>
      </c>
      <c r="G1218" s="1" t="s">
        <v>185</v>
      </c>
      <c r="H1218" s="1" t="s">
        <v>120</v>
      </c>
      <c r="I1218" s="1" t="s">
        <v>121</v>
      </c>
      <c r="J1218" s="1" t="s">
        <v>122</v>
      </c>
      <c r="K1218" s="4">
        <v>2</v>
      </c>
      <c r="L1218" s="5">
        <v>149</v>
      </c>
      <c r="M1218" s="5">
        <f>EcommerceDataset[[#This Row],[quantity]]*EcommerceDataset[[#This Row],[unit_price]]</f>
        <v>298</v>
      </c>
      <c r="N1218" s="1" t="s">
        <v>4477</v>
      </c>
      <c r="O1218" s="3">
        <v>45063</v>
      </c>
      <c r="P1218" s="1" t="s">
        <v>75</v>
      </c>
      <c r="Q1218" s="1" t="s">
        <v>43</v>
      </c>
      <c r="R1218" s="4">
        <v>4</v>
      </c>
      <c r="S1218" s="1" t="s">
        <v>44</v>
      </c>
      <c r="T1218" s="1" t="s">
        <v>4478</v>
      </c>
      <c r="U1218" s="3">
        <v>45586</v>
      </c>
    </row>
    <row r="1219" spans="1:21" x14ac:dyDescent="0.3">
      <c r="A1219" s="1" t="s">
        <v>4479</v>
      </c>
      <c r="B1219" s="1" t="s">
        <v>745</v>
      </c>
      <c r="C1219" s="1" t="s">
        <v>4480</v>
      </c>
      <c r="D1219" s="1" t="str">
        <f>_xlfn.CONCAT(EcommerceDataset[[#This Row],[first_name]]," ",EcommerceDataset[[#This Row],[last_name]])</f>
        <v>Scott Ballard</v>
      </c>
      <c r="E1219" s="1" t="s">
        <v>80</v>
      </c>
      <c r="F1219" s="1" t="s">
        <v>37</v>
      </c>
      <c r="G1219" s="1" t="s">
        <v>38</v>
      </c>
      <c r="H1219" s="1" t="s">
        <v>217</v>
      </c>
      <c r="I1219" s="1" t="s">
        <v>218</v>
      </c>
      <c r="J1219" s="1" t="s">
        <v>27</v>
      </c>
      <c r="K1219" s="4">
        <v>4</v>
      </c>
      <c r="L1219" s="5">
        <v>899</v>
      </c>
      <c r="M1219" s="5">
        <f>EcommerceDataset[[#This Row],[quantity]]*EcommerceDataset[[#This Row],[unit_price]]</f>
        <v>3596</v>
      </c>
      <c r="N1219" s="1" t="s">
        <v>4481</v>
      </c>
      <c r="O1219" s="3">
        <v>45275</v>
      </c>
      <c r="P1219" s="1" t="s">
        <v>55</v>
      </c>
      <c r="Q1219" s="1" t="s">
        <v>30</v>
      </c>
      <c r="R1219" s="4">
        <v>5</v>
      </c>
      <c r="S1219" s="1" t="s">
        <v>132</v>
      </c>
      <c r="T1219" s="1" t="s">
        <v>4482</v>
      </c>
      <c r="U1219" s="3">
        <v>45458</v>
      </c>
    </row>
    <row r="1220" spans="1:21" x14ac:dyDescent="0.3">
      <c r="A1220" s="1" t="s">
        <v>4483</v>
      </c>
      <c r="B1220" s="1" t="s">
        <v>420</v>
      </c>
      <c r="C1220" s="1" t="s">
        <v>4484</v>
      </c>
      <c r="D1220" s="1" t="str">
        <f>_xlfn.CONCAT(EcommerceDataset[[#This Row],[first_name]]," ",EcommerceDataset[[#This Row],[last_name]])</f>
        <v>Rebecca Calderon</v>
      </c>
      <c r="E1220" s="1" t="s">
        <v>22</v>
      </c>
      <c r="F1220" s="1" t="s">
        <v>37</v>
      </c>
      <c r="G1220" s="1" t="s">
        <v>151</v>
      </c>
      <c r="H1220" s="1" t="s">
        <v>62</v>
      </c>
      <c r="I1220" s="1" t="s">
        <v>63</v>
      </c>
      <c r="J1220" s="1" t="s">
        <v>64</v>
      </c>
      <c r="K1220" s="4">
        <v>2</v>
      </c>
      <c r="L1220" s="5">
        <v>399</v>
      </c>
      <c r="M1220" s="5">
        <f>EcommerceDataset[[#This Row],[quantity]]*EcommerceDataset[[#This Row],[unit_price]]</f>
        <v>798</v>
      </c>
      <c r="N1220" s="1" t="s">
        <v>4485</v>
      </c>
      <c r="O1220" s="3">
        <v>45831</v>
      </c>
      <c r="P1220" s="1" t="s">
        <v>75</v>
      </c>
      <c r="Q1220" s="1" t="s">
        <v>56</v>
      </c>
      <c r="R1220" s="4">
        <v>3</v>
      </c>
      <c r="S1220" s="1" t="s">
        <v>31</v>
      </c>
      <c r="T1220" s="1" t="s">
        <v>4486</v>
      </c>
      <c r="U1220" s="3">
        <v>44866</v>
      </c>
    </row>
    <row r="1221" spans="1:21" x14ac:dyDescent="0.3">
      <c r="A1221" s="1" t="s">
        <v>4487</v>
      </c>
      <c r="B1221" s="1" t="s">
        <v>498</v>
      </c>
      <c r="C1221" s="1" t="s">
        <v>4488</v>
      </c>
      <c r="D1221" s="1" t="str">
        <f>_xlfn.CONCAT(EcommerceDataset[[#This Row],[first_name]]," ",EcommerceDataset[[#This Row],[last_name]])</f>
        <v>Tiffany Koch</v>
      </c>
      <c r="E1221" s="1" t="s">
        <v>22</v>
      </c>
      <c r="F1221" s="1" t="s">
        <v>49</v>
      </c>
      <c r="G1221" s="1" t="s">
        <v>71</v>
      </c>
      <c r="H1221" s="1" t="s">
        <v>144</v>
      </c>
      <c r="I1221" s="1" t="s">
        <v>145</v>
      </c>
      <c r="J1221" s="1" t="s">
        <v>53</v>
      </c>
      <c r="K1221" s="4">
        <v>3</v>
      </c>
      <c r="L1221" s="5">
        <v>199</v>
      </c>
      <c r="M1221" s="5">
        <f>EcommerceDataset[[#This Row],[quantity]]*EcommerceDataset[[#This Row],[unit_price]]</f>
        <v>597</v>
      </c>
      <c r="N1221" s="1" t="s">
        <v>4489</v>
      </c>
      <c r="O1221" s="3">
        <v>45141</v>
      </c>
      <c r="P1221" s="1" t="s">
        <v>102</v>
      </c>
      <c r="Q1221" s="1" t="s">
        <v>43</v>
      </c>
      <c r="R1221" s="4">
        <v>5</v>
      </c>
      <c r="S1221" s="1" t="s">
        <v>66</v>
      </c>
      <c r="T1221" s="1" t="s">
        <v>4490</v>
      </c>
      <c r="U1221" s="3">
        <v>45701</v>
      </c>
    </row>
    <row r="1222" spans="1:21" x14ac:dyDescent="0.3">
      <c r="A1222" s="1" t="s">
        <v>4491</v>
      </c>
      <c r="B1222" s="1" t="s">
        <v>1773</v>
      </c>
      <c r="C1222" s="1" t="s">
        <v>4492</v>
      </c>
      <c r="D1222" s="1" t="str">
        <f>_xlfn.CONCAT(EcommerceDataset[[#This Row],[first_name]]," ",EcommerceDataset[[#This Row],[last_name]])</f>
        <v>Steven Roth</v>
      </c>
      <c r="E1222" s="1" t="s">
        <v>80</v>
      </c>
      <c r="F1222" s="1" t="s">
        <v>49</v>
      </c>
      <c r="G1222" s="1" t="s">
        <v>38</v>
      </c>
      <c r="H1222" s="1" t="s">
        <v>72</v>
      </c>
      <c r="I1222" s="1" t="s">
        <v>73</v>
      </c>
      <c r="J1222" s="1" t="s">
        <v>41</v>
      </c>
      <c r="K1222" s="4">
        <v>4</v>
      </c>
      <c r="L1222" s="5">
        <v>110</v>
      </c>
      <c r="M1222" s="5">
        <f>EcommerceDataset[[#This Row],[quantity]]*EcommerceDataset[[#This Row],[unit_price]]</f>
        <v>440</v>
      </c>
      <c r="N1222" s="1" t="s">
        <v>4493</v>
      </c>
      <c r="O1222" s="3">
        <v>45837</v>
      </c>
      <c r="P1222" s="1" t="s">
        <v>29</v>
      </c>
      <c r="Q1222" s="1" t="s">
        <v>56</v>
      </c>
      <c r="R1222" s="4">
        <v>5</v>
      </c>
      <c r="S1222" s="1" t="s">
        <v>44</v>
      </c>
      <c r="T1222" s="1" t="s">
        <v>4494</v>
      </c>
      <c r="U1222" s="3">
        <v>44829</v>
      </c>
    </row>
    <row r="1223" spans="1:21" x14ac:dyDescent="0.3">
      <c r="A1223" s="1" t="s">
        <v>4495</v>
      </c>
      <c r="B1223" s="1" t="s">
        <v>135</v>
      </c>
      <c r="C1223" s="1" t="s">
        <v>1348</v>
      </c>
      <c r="D1223" s="1" t="str">
        <f>_xlfn.CONCAT(EcommerceDataset[[#This Row],[first_name]]," ",EcommerceDataset[[#This Row],[last_name]])</f>
        <v>Christy Sanders</v>
      </c>
      <c r="E1223" s="1" t="s">
        <v>22</v>
      </c>
      <c r="F1223" s="1" t="s">
        <v>49</v>
      </c>
      <c r="G1223" s="1" t="s">
        <v>119</v>
      </c>
      <c r="H1223" s="1" t="s">
        <v>217</v>
      </c>
      <c r="I1223" s="1" t="s">
        <v>218</v>
      </c>
      <c r="J1223" s="1" t="s">
        <v>27</v>
      </c>
      <c r="K1223" s="4">
        <v>1</v>
      </c>
      <c r="L1223" s="5">
        <v>899</v>
      </c>
      <c r="M1223" s="5">
        <f>EcommerceDataset[[#This Row],[quantity]]*EcommerceDataset[[#This Row],[unit_price]]</f>
        <v>899</v>
      </c>
      <c r="N1223" s="1" t="s">
        <v>4496</v>
      </c>
      <c r="O1223" s="3">
        <v>45748</v>
      </c>
      <c r="P1223" s="1" t="s">
        <v>75</v>
      </c>
      <c r="Q1223" s="1" t="s">
        <v>43</v>
      </c>
      <c r="R1223" s="4">
        <v>4</v>
      </c>
      <c r="S1223" s="1" t="s">
        <v>103</v>
      </c>
      <c r="T1223" s="1" t="s">
        <v>4497</v>
      </c>
      <c r="U1223" s="3">
        <v>45527</v>
      </c>
    </row>
    <row r="1224" spans="1:21" x14ac:dyDescent="0.3">
      <c r="A1224" s="1" t="s">
        <v>4498</v>
      </c>
      <c r="B1224" s="1" t="s">
        <v>713</v>
      </c>
      <c r="C1224" s="1" t="s">
        <v>2817</v>
      </c>
      <c r="D1224" s="1" t="str">
        <f>_xlfn.CONCAT(EcommerceDataset[[#This Row],[first_name]]," ",EcommerceDataset[[#This Row],[last_name]])</f>
        <v>George Hart</v>
      </c>
      <c r="E1224" s="1" t="s">
        <v>80</v>
      </c>
      <c r="F1224" s="1" t="s">
        <v>23</v>
      </c>
      <c r="G1224" s="1" t="s">
        <v>119</v>
      </c>
      <c r="H1224" s="1" t="s">
        <v>99</v>
      </c>
      <c r="I1224" s="1" t="s">
        <v>100</v>
      </c>
      <c r="J1224" s="1" t="s">
        <v>27</v>
      </c>
      <c r="K1224" s="4">
        <v>4</v>
      </c>
      <c r="L1224" s="5">
        <v>199</v>
      </c>
      <c r="M1224" s="5">
        <f>EcommerceDataset[[#This Row],[quantity]]*EcommerceDataset[[#This Row],[unit_price]]</f>
        <v>796</v>
      </c>
      <c r="N1224" s="1" t="s">
        <v>4499</v>
      </c>
      <c r="O1224" s="3">
        <v>45283</v>
      </c>
      <c r="P1224" s="1" t="s">
        <v>102</v>
      </c>
      <c r="Q1224" s="1" t="s">
        <v>56</v>
      </c>
      <c r="R1224" s="4">
        <v>5</v>
      </c>
      <c r="S1224" s="1" t="s">
        <v>31</v>
      </c>
      <c r="T1224" s="1" t="s">
        <v>4500</v>
      </c>
      <c r="U1224" s="3">
        <v>45154</v>
      </c>
    </row>
    <row r="1225" spans="1:21" x14ac:dyDescent="0.3">
      <c r="A1225" s="1" t="s">
        <v>4501</v>
      </c>
      <c r="B1225" s="1" t="s">
        <v>257</v>
      </c>
      <c r="C1225" s="1" t="s">
        <v>1055</v>
      </c>
      <c r="D1225" s="1" t="str">
        <f>_xlfn.CONCAT(EcommerceDataset[[#This Row],[first_name]]," ",EcommerceDataset[[#This Row],[last_name]])</f>
        <v>John Jackson</v>
      </c>
      <c r="E1225" s="1" t="s">
        <v>36</v>
      </c>
      <c r="F1225" s="1" t="s">
        <v>23</v>
      </c>
      <c r="G1225" s="1" t="s">
        <v>119</v>
      </c>
      <c r="H1225" s="1" t="s">
        <v>51</v>
      </c>
      <c r="I1225" s="1" t="s">
        <v>52</v>
      </c>
      <c r="J1225" s="1" t="s">
        <v>53</v>
      </c>
      <c r="K1225" s="4">
        <v>5</v>
      </c>
      <c r="L1225" s="5">
        <v>59</v>
      </c>
      <c r="M1225" s="5">
        <f>EcommerceDataset[[#This Row],[quantity]]*EcommerceDataset[[#This Row],[unit_price]]</f>
        <v>295</v>
      </c>
      <c r="N1225" s="1" t="s">
        <v>4502</v>
      </c>
      <c r="O1225" s="3">
        <v>45667</v>
      </c>
      <c r="P1225" s="1" t="s">
        <v>102</v>
      </c>
      <c r="Q1225" s="1" t="s">
        <v>56</v>
      </c>
      <c r="R1225" s="4">
        <v>1</v>
      </c>
      <c r="S1225" s="1" t="s">
        <v>31</v>
      </c>
      <c r="T1225" s="1" t="s">
        <v>4503</v>
      </c>
      <c r="U1225" s="3">
        <v>45648</v>
      </c>
    </row>
    <row r="1226" spans="1:21" x14ac:dyDescent="0.3">
      <c r="A1226" s="1" t="s">
        <v>4504</v>
      </c>
      <c r="B1226" s="1" t="s">
        <v>760</v>
      </c>
      <c r="C1226" s="1" t="s">
        <v>275</v>
      </c>
      <c r="D1226" s="1" t="str">
        <f>_xlfn.CONCAT(EcommerceDataset[[#This Row],[first_name]]," ",EcommerceDataset[[#This Row],[last_name]])</f>
        <v>Sabrina Smith</v>
      </c>
      <c r="E1226" s="1" t="s">
        <v>22</v>
      </c>
      <c r="F1226" s="1" t="s">
        <v>49</v>
      </c>
      <c r="G1226" s="1" t="s">
        <v>179</v>
      </c>
      <c r="H1226" s="1" t="s">
        <v>144</v>
      </c>
      <c r="I1226" s="1" t="s">
        <v>145</v>
      </c>
      <c r="J1226" s="1" t="s">
        <v>53</v>
      </c>
      <c r="K1226" s="4">
        <v>4</v>
      </c>
      <c r="L1226" s="5">
        <v>199</v>
      </c>
      <c r="M1226" s="5">
        <f>EcommerceDataset[[#This Row],[quantity]]*EcommerceDataset[[#This Row],[unit_price]]</f>
        <v>796</v>
      </c>
      <c r="N1226" s="1" t="s">
        <v>4505</v>
      </c>
      <c r="O1226" s="3">
        <v>45009</v>
      </c>
      <c r="P1226" s="1" t="s">
        <v>109</v>
      </c>
      <c r="Q1226" s="1" t="s">
        <v>56</v>
      </c>
      <c r="R1226" s="4">
        <v>4</v>
      </c>
      <c r="S1226" s="1" t="s">
        <v>103</v>
      </c>
      <c r="T1226" s="1" t="s">
        <v>4506</v>
      </c>
      <c r="U1226" s="3">
        <v>45275</v>
      </c>
    </row>
    <row r="1227" spans="1:21" x14ac:dyDescent="0.3">
      <c r="A1227" s="1" t="s">
        <v>674</v>
      </c>
      <c r="B1227" s="1" t="s">
        <v>415</v>
      </c>
      <c r="C1227" s="1" t="s">
        <v>675</v>
      </c>
      <c r="D1227" s="1" t="str">
        <f>_xlfn.CONCAT(EcommerceDataset[[#This Row],[first_name]]," ",EcommerceDataset[[#This Row],[last_name]])</f>
        <v>Laura Rocha</v>
      </c>
      <c r="E1227" s="1" t="s">
        <v>36</v>
      </c>
      <c r="F1227" s="1" t="s">
        <v>49</v>
      </c>
      <c r="G1227" s="1" t="s">
        <v>61</v>
      </c>
      <c r="H1227" s="1" t="s">
        <v>72</v>
      </c>
      <c r="I1227" s="1" t="s">
        <v>73</v>
      </c>
      <c r="J1227" s="1" t="s">
        <v>41</v>
      </c>
      <c r="K1227" s="4">
        <v>3</v>
      </c>
      <c r="L1227" s="5">
        <v>110</v>
      </c>
      <c r="M1227" s="5">
        <f>EcommerceDataset[[#This Row],[quantity]]*EcommerceDataset[[#This Row],[unit_price]]</f>
        <v>330</v>
      </c>
      <c r="N1227" s="1" t="s">
        <v>4507</v>
      </c>
      <c r="O1227" s="3">
        <v>45463</v>
      </c>
      <c r="P1227" s="1" t="s">
        <v>75</v>
      </c>
      <c r="Q1227" s="1" t="s">
        <v>43</v>
      </c>
      <c r="R1227" s="4">
        <v>3</v>
      </c>
      <c r="S1227" s="1" t="s">
        <v>31</v>
      </c>
      <c r="T1227" s="1" t="s">
        <v>4508</v>
      </c>
      <c r="U1227" s="3">
        <v>45193</v>
      </c>
    </row>
    <row r="1228" spans="1:21" x14ac:dyDescent="0.3">
      <c r="A1228" s="1" t="s">
        <v>4509</v>
      </c>
      <c r="B1228" s="1" t="s">
        <v>1051</v>
      </c>
      <c r="C1228" s="1" t="s">
        <v>107</v>
      </c>
      <c r="D1228" s="1" t="str">
        <f>_xlfn.CONCAT(EcommerceDataset[[#This Row],[first_name]]," ",EcommerceDataset[[#This Row],[last_name]])</f>
        <v>Kathleen Bell</v>
      </c>
      <c r="E1228" s="1" t="s">
        <v>80</v>
      </c>
      <c r="F1228" s="1" t="s">
        <v>49</v>
      </c>
      <c r="G1228" s="1" t="s">
        <v>119</v>
      </c>
      <c r="H1228" s="1" t="s">
        <v>62</v>
      </c>
      <c r="I1228" s="1" t="s">
        <v>63</v>
      </c>
      <c r="J1228" s="1" t="s">
        <v>64</v>
      </c>
      <c r="K1228" s="4">
        <v>4</v>
      </c>
      <c r="L1228" s="5">
        <v>399</v>
      </c>
      <c r="M1228" s="5">
        <f>EcommerceDataset[[#This Row],[quantity]]*EcommerceDataset[[#This Row],[unit_price]]</f>
        <v>1596</v>
      </c>
      <c r="N1228" s="1" t="s">
        <v>4510</v>
      </c>
      <c r="O1228" s="3">
        <v>45408</v>
      </c>
      <c r="P1228" s="1" t="s">
        <v>29</v>
      </c>
      <c r="Q1228" s="1" t="s">
        <v>30</v>
      </c>
      <c r="R1228" s="4">
        <v>2</v>
      </c>
      <c r="S1228" s="1" t="s">
        <v>103</v>
      </c>
      <c r="T1228" s="1" t="s">
        <v>4511</v>
      </c>
      <c r="U1228" s="3">
        <v>45855</v>
      </c>
    </row>
    <row r="1229" spans="1:21" x14ac:dyDescent="0.3">
      <c r="A1229" s="1" t="s">
        <v>4512</v>
      </c>
      <c r="B1229" s="1" t="s">
        <v>1451</v>
      </c>
      <c r="C1229" s="1" t="s">
        <v>4102</v>
      </c>
      <c r="D1229" s="1" t="str">
        <f>_xlfn.CONCAT(EcommerceDataset[[#This Row],[first_name]]," ",EcommerceDataset[[#This Row],[last_name]])</f>
        <v>Olivia Ortiz</v>
      </c>
      <c r="E1229" s="1" t="s">
        <v>80</v>
      </c>
      <c r="F1229" s="1" t="s">
        <v>37</v>
      </c>
      <c r="G1229" s="1" t="s">
        <v>38</v>
      </c>
      <c r="H1229" s="1" t="s">
        <v>128</v>
      </c>
      <c r="I1229" s="1" t="s">
        <v>129</v>
      </c>
      <c r="J1229" s="1" t="s">
        <v>130</v>
      </c>
      <c r="K1229" s="4">
        <v>1</v>
      </c>
      <c r="L1229" s="5">
        <v>129</v>
      </c>
      <c r="M1229" s="5">
        <f>EcommerceDataset[[#This Row],[quantity]]*EcommerceDataset[[#This Row],[unit_price]]</f>
        <v>129</v>
      </c>
      <c r="N1229" s="1" t="s">
        <v>4513</v>
      </c>
      <c r="O1229" s="3">
        <v>45858</v>
      </c>
      <c r="P1229" s="1" t="s">
        <v>102</v>
      </c>
      <c r="Q1229" s="1" t="s">
        <v>30</v>
      </c>
      <c r="R1229" s="4">
        <v>1</v>
      </c>
      <c r="S1229" s="1" t="s">
        <v>66</v>
      </c>
      <c r="T1229" s="1" t="s">
        <v>4514</v>
      </c>
      <c r="U1229" s="3">
        <v>45202</v>
      </c>
    </row>
    <row r="1230" spans="1:21" x14ac:dyDescent="0.3">
      <c r="A1230" s="1" t="s">
        <v>4515</v>
      </c>
      <c r="B1230" s="1" t="s">
        <v>247</v>
      </c>
      <c r="C1230" s="1" t="s">
        <v>2614</v>
      </c>
      <c r="D1230" s="1" t="str">
        <f>_xlfn.CONCAT(EcommerceDataset[[#This Row],[first_name]]," ",EcommerceDataset[[#This Row],[last_name]])</f>
        <v>Michael Conner</v>
      </c>
      <c r="E1230" s="1" t="s">
        <v>22</v>
      </c>
      <c r="F1230" s="1" t="s">
        <v>23</v>
      </c>
      <c r="G1230" s="1" t="s">
        <v>119</v>
      </c>
      <c r="H1230" s="1" t="s">
        <v>128</v>
      </c>
      <c r="I1230" s="1" t="s">
        <v>129</v>
      </c>
      <c r="J1230" s="1" t="s">
        <v>130</v>
      </c>
      <c r="K1230" s="4">
        <v>1</v>
      </c>
      <c r="L1230" s="5">
        <v>129</v>
      </c>
      <c r="M1230" s="5">
        <f>EcommerceDataset[[#This Row],[quantity]]*EcommerceDataset[[#This Row],[unit_price]]</f>
        <v>129</v>
      </c>
      <c r="N1230" s="1" t="s">
        <v>4516</v>
      </c>
      <c r="O1230" s="3">
        <v>45709</v>
      </c>
      <c r="P1230" s="1" t="s">
        <v>109</v>
      </c>
      <c r="Q1230" s="1" t="s">
        <v>43</v>
      </c>
      <c r="R1230" s="4">
        <v>3</v>
      </c>
      <c r="S1230" s="1" t="s">
        <v>103</v>
      </c>
      <c r="T1230" s="1" t="s">
        <v>4517</v>
      </c>
      <c r="U1230" s="3">
        <v>45876</v>
      </c>
    </row>
    <row r="1231" spans="1:21" x14ac:dyDescent="0.3">
      <c r="A1231" s="1" t="s">
        <v>4404</v>
      </c>
      <c r="B1231" s="1" t="s">
        <v>1245</v>
      </c>
      <c r="C1231" s="1" t="s">
        <v>539</v>
      </c>
      <c r="D1231" s="1" t="str">
        <f>_xlfn.CONCAT(EcommerceDataset[[#This Row],[first_name]]," ",EcommerceDataset[[#This Row],[last_name]])</f>
        <v>Derek Anderson</v>
      </c>
      <c r="E1231" s="1" t="s">
        <v>22</v>
      </c>
      <c r="F1231" s="1" t="s">
        <v>23</v>
      </c>
      <c r="G1231" s="1" t="s">
        <v>71</v>
      </c>
      <c r="H1231" s="1" t="s">
        <v>72</v>
      </c>
      <c r="I1231" s="1" t="s">
        <v>73</v>
      </c>
      <c r="J1231" s="1" t="s">
        <v>41</v>
      </c>
      <c r="K1231" s="4">
        <v>1</v>
      </c>
      <c r="L1231" s="5">
        <v>110</v>
      </c>
      <c r="M1231" s="5">
        <f>EcommerceDataset[[#This Row],[quantity]]*EcommerceDataset[[#This Row],[unit_price]]</f>
        <v>110</v>
      </c>
      <c r="N1231" s="1" t="s">
        <v>4518</v>
      </c>
      <c r="O1231" s="3">
        <v>45368</v>
      </c>
      <c r="P1231" s="1" t="s">
        <v>29</v>
      </c>
      <c r="Q1231" s="1" t="s">
        <v>43</v>
      </c>
      <c r="R1231" s="4">
        <v>5</v>
      </c>
      <c r="S1231" s="1" t="s">
        <v>132</v>
      </c>
      <c r="T1231" s="1" t="s">
        <v>4519</v>
      </c>
      <c r="U1231" s="3">
        <v>45891</v>
      </c>
    </row>
    <row r="1232" spans="1:21" x14ac:dyDescent="0.3">
      <c r="A1232" s="1" t="s">
        <v>4520</v>
      </c>
      <c r="B1232" s="1" t="s">
        <v>97</v>
      </c>
      <c r="C1232" s="1" t="s">
        <v>3304</v>
      </c>
      <c r="D1232" s="1" t="str">
        <f>_xlfn.CONCAT(EcommerceDataset[[#This Row],[first_name]]," ",EcommerceDataset[[#This Row],[last_name]])</f>
        <v>Mary Tucker</v>
      </c>
      <c r="E1232" s="1" t="s">
        <v>36</v>
      </c>
      <c r="F1232" s="1" t="s">
        <v>37</v>
      </c>
      <c r="G1232" s="1" t="s">
        <v>61</v>
      </c>
      <c r="H1232" s="1" t="s">
        <v>217</v>
      </c>
      <c r="I1232" s="1" t="s">
        <v>218</v>
      </c>
      <c r="J1232" s="1" t="s">
        <v>27</v>
      </c>
      <c r="K1232" s="4">
        <v>5</v>
      </c>
      <c r="L1232" s="5">
        <v>899</v>
      </c>
      <c r="M1232" s="5">
        <f>EcommerceDataset[[#This Row],[quantity]]*EcommerceDataset[[#This Row],[unit_price]]</f>
        <v>4495</v>
      </c>
      <c r="N1232" s="1" t="s">
        <v>4521</v>
      </c>
      <c r="O1232" s="3">
        <v>45339</v>
      </c>
      <c r="P1232" s="1" t="s">
        <v>55</v>
      </c>
      <c r="Q1232" s="1" t="s">
        <v>43</v>
      </c>
      <c r="R1232" s="4">
        <v>2</v>
      </c>
      <c r="S1232" s="1" t="s">
        <v>66</v>
      </c>
      <c r="T1232" s="1" t="s">
        <v>4522</v>
      </c>
      <c r="U1232" s="3">
        <v>44824</v>
      </c>
    </row>
    <row r="1233" spans="1:21" x14ac:dyDescent="0.3">
      <c r="A1233" s="1" t="s">
        <v>4523</v>
      </c>
      <c r="B1233" s="1" t="s">
        <v>4524</v>
      </c>
      <c r="C1233" s="1" t="s">
        <v>701</v>
      </c>
      <c r="D1233" s="1" t="str">
        <f>_xlfn.CONCAT(EcommerceDataset[[#This Row],[first_name]]," ",EcommerceDataset[[#This Row],[last_name]])</f>
        <v>Wayne Jones</v>
      </c>
      <c r="E1233" s="1" t="s">
        <v>80</v>
      </c>
      <c r="F1233" s="1" t="s">
        <v>37</v>
      </c>
      <c r="G1233" s="1" t="s">
        <v>119</v>
      </c>
      <c r="H1233" s="1" t="s">
        <v>390</v>
      </c>
      <c r="I1233" s="1" t="s">
        <v>391</v>
      </c>
      <c r="J1233" s="1" t="s">
        <v>122</v>
      </c>
      <c r="K1233" s="4">
        <v>3</v>
      </c>
      <c r="L1233" s="5">
        <v>25</v>
      </c>
      <c r="M1233" s="5">
        <f>EcommerceDataset[[#This Row],[quantity]]*EcommerceDataset[[#This Row],[unit_price]]</f>
        <v>75</v>
      </c>
      <c r="N1233" s="1" t="s">
        <v>4525</v>
      </c>
      <c r="O1233" s="3">
        <v>44920</v>
      </c>
      <c r="P1233" s="1" t="s">
        <v>29</v>
      </c>
      <c r="Q1233" s="1" t="s">
        <v>43</v>
      </c>
      <c r="R1233" s="4">
        <v>1</v>
      </c>
      <c r="S1233" s="1" t="s">
        <v>132</v>
      </c>
      <c r="T1233" s="1" t="s">
        <v>4526</v>
      </c>
      <c r="U1233" s="3">
        <v>44829</v>
      </c>
    </row>
    <row r="1234" spans="1:21" x14ac:dyDescent="0.3">
      <c r="A1234" s="1" t="s">
        <v>4527</v>
      </c>
      <c r="B1234" s="1" t="s">
        <v>112</v>
      </c>
      <c r="C1234" s="1" t="s">
        <v>3003</v>
      </c>
      <c r="D1234" s="1" t="str">
        <f>_xlfn.CONCAT(EcommerceDataset[[#This Row],[first_name]]," ",EcommerceDataset[[#This Row],[last_name]])</f>
        <v>Joshua Zimmerman</v>
      </c>
      <c r="E1234" s="1" t="s">
        <v>36</v>
      </c>
      <c r="F1234" s="1" t="s">
        <v>23</v>
      </c>
      <c r="G1234" s="1" t="s">
        <v>50</v>
      </c>
      <c r="H1234" s="1" t="s">
        <v>72</v>
      </c>
      <c r="I1234" s="1" t="s">
        <v>73</v>
      </c>
      <c r="J1234" s="1" t="s">
        <v>41</v>
      </c>
      <c r="K1234" s="4">
        <v>3</v>
      </c>
      <c r="L1234" s="5">
        <v>110</v>
      </c>
      <c r="M1234" s="5">
        <f>EcommerceDataset[[#This Row],[quantity]]*EcommerceDataset[[#This Row],[unit_price]]</f>
        <v>330</v>
      </c>
      <c r="N1234" s="1" t="s">
        <v>4528</v>
      </c>
      <c r="O1234" s="3">
        <v>45002</v>
      </c>
      <c r="P1234" s="1" t="s">
        <v>102</v>
      </c>
      <c r="Q1234" s="1" t="s">
        <v>56</v>
      </c>
      <c r="R1234" s="4">
        <v>2</v>
      </c>
      <c r="S1234" s="1" t="s">
        <v>132</v>
      </c>
      <c r="T1234" s="1" t="s">
        <v>4529</v>
      </c>
      <c r="U1234" s="3">
        <v>44885</v>
      </c>
    </row>
    <row r="1235" spans="1:21" x14ac:dyDescent="0.3">
      <c r="A1235" s="1" t="s">
        <v>4530</v>
      </c>
      <c r="B1235" s="1" t="s">
        <v>510</v>
      </c>
      <c r="C1235" s="1" t="s">
        <v>275</v>
      </c>
      <c r="D1235" s="1" t="str">
        <f>_xlfn.CONCAT(EcommerceDataset[[#This Row],[first_name]]," ",EcommerceDataset[[#This Row],[last_name]])</f>
        <v>Brandon Smith</v>
      </c>
      <c r="E1235" s="1" t="s">
        <v>36</v>
      </c>
      <c r="F1235" s="1" t="s">
        <v>23</v>
      </c>
      <c r="G1235" s="1" t="s">
        <v>179</v>
      </c>
      <c r="H1235" s="1" t="s">
        <v>25</v>
      </c>
      <c r="I1235" s="1" t="s">
        <v>26</v>
      </c>
      <c r="J1235" s="1" t="s">
        <v>27</v>
      </c>
      <c r="K1235" s="4">
        <v>3</v>
      </c>
      <c r="L1235" s="5">
        <v>229</v>
      </c>
      <c r="M1235" s="5">
        <f>EcommerceDataset[[#This Row],[quantity]]*EcommerceDataset[[#This Row],[unit_price]]</f>
        <v>687</v>
      </c>
      <c r="N1235" s="1" t="s">
        <v>4531</v>
      </c>
      <c r="O1235" s="3">
        <v>45759</v>
      </c>
      <c r="P1235" s="1" t="s">
        <v>102</v>
      </c>
      <c r="Q1235" s="1" t="s">
        <v>56</v>
      </c>
      <c r="R1235" s="4">
        <v>3</v>
      </c>
      <c r="S1235" s="1" t="s">
        <v>132</v>
      </c>
      <c r="T1235" s="1" t="s">
        <v>4532</v>
      </c>
      <c r="U1235" s="3">
        <v>45623</v>
      </c>
    </row>
    <row r="1236" spans="1:21" x14ac:dyDescent="0.3">
      <c r="A1236" s="1" t="s">
        <v>4533</v>
      </c>
      <c r="B1236" s="1" t="s">
        <v>4534</v>
      </c>
      <c r="C1236" s="1" t="s">
        <v>688</v>
      </c>
      <c r="D1236" s="1" t="str">
        <f>_xlfn.CONCAT(EcommerceDataset[[#This Row],[first_name]]," ",EcommerceDataset[[#This Row],[last_name]])</f>
        <v>Kaitlyn Taylor</v>
      </c>
      <c r="E1236" s="1" t="s">
        <v>36</v>
      </c>
      <c r="F1236" s="1" t="s">
        <v>37</v>
      </c>
      <c r="G1236" s="1" t="s">
        <v>185</v>
      </c>
      <c r="H1236" s="1" t="s">
        <v>120</v>
      </c>
      <c r="I1236" s="1" t="s">
        <v>121</v>
      </c>
      <c r="J1236" s="1" t="s">
        <v>122</v>
      </c>
      <c r="K1236" s="4">
        <v>5</v>
      </c>
      <c r="L1236" s="5">
        <v>149</v>
      </c>
      <c r="M1236" s="5">
        <f>EcommerceDataset[[#This Row],[quantity]]*EcommerceDataset[[#This Row],[unit_price]]</f>
        <v>745</v>
      </c>
      <c r="N1236" s="1" t="s">
        <v>4535</v>
      </c>
      <c r="O1236" s="3">
        <v>45833</v>
      </c>
      <c r="P1236" s="1" t="s">
        <v>102</v>
      </c>
      <c r="Q1236" s="1" t="s">
        <v>56</v>
      </c>
      <c r="R1236" s="4">
        <v>2</v>
      </c>
      <c r="S1236" s="1" t="s">
        <v>132</v>
      </c>
      <c r="T1236" s="1" t="s">
        <v>4536</v>
      </c>
      <c r="U1236" s="3">
        <v>45029</v>
      </c>
    </row>
    <row r="1237" spans="1:21" x14ac:dyDescent="0.3">
      <c r="A1237" s="1" t="s">
        <v>4537</v>
      </c>
      <c r="B1237" s="1" t="s">
        <v>1878</v>
      </c>
      <c r="C1237" s="1" t="s">
        <v>872</v>
      </c>
      <c r="D1237" s="1" t="str">
        <f>_xlfn.CONCAT(EcommerceDataset[[#This Row],[first_name]]," ",EcommerceDataset[[#This Row],[last_name]])</f>
        <v>Erin Gonzalez</v>
      </c>
      <c r="E1237" s="1" t="s">
        <v>36</v>
      </c>
      <c r="F1237" s="1" t="s">
        <v>49</v>
      </c>
      <c r="G1237" s="1" t="s">
        <v>24</v>
      </c>
      <c r="H1237" s="1" t="s">
        <v>99</v>
      </c>
      <c r="I1237" s="1" t="s">
        <v>100</v>
      </c>
      <c r="J1237" s="1" t="s">
        <v>27</v>
      </c>
      <c r="K1237" s="4">
        <v>1</v>
      </c>
      <c r="L1237" s="5">
        <v>199</v>
      </c>
      <c r="M1237" s="5">
        <f>EcommerceDataset[[#This Row],[quantity]]*EcommerceDataset[[#This Row],[unit_price]]</f>
        <v>199</v>
      </c>
      <c r="N1237" s="1" t="s">
        <v>4538</v>
      </c>
      <c r="O1237" s="3">
        <v>45449</v>
      </c>
      <c r="P1237" s="1" t="s">
        <v>102</v>
      </c>
      <c r="Q1237" s="1" t="s">
        <v>56</v>
      </c>
      <c r="R1237" s="4">
        <v>3</v>
      </c>
      <c r="S1237" s="1" t="s">
        <v>44</v>
      </c>
      <c r="T1237" s="1" t="s">
        <v>4539</v>
      </c>
      <c r="U1237" s="3">
        <v>45809</v>
      </c>
    </row>
    <row r="1238" spans="1:21" x14ac:dyDescent="0.3">
      <c r="A1238" s="1" t="s">
        <v>4540</v>
      </c>
      <c r="B1238" s="1" t="s">
        <v>257</v>
      </c>
      <c r="C1238" s="1" t="s">
        <v>248</v>
      </c>
      <c r="D1238" s="1" t="str">
        <f>_xlfn.CONCAT(EcommerceDataset[[#This Row],[first_name]]," ",EcommerceDataset[[#This Row],[last_name]])</f>
        <v>John Thomas</v>
      </c>
      <c r="E1238" s="1" t="s">
        <v>80</v>
      </c>
      <c r="F1238" s="1" t="s">
        <v>37</v>
      </c>
      <c r="G1238" s="1" t="s">
        <v>93</v>
      </c>
      <c r="H1238" s="1" t="s">
        <v>120</v>
      </c>
      <c r="I1238" s="1" t="s">
        <v>121</v>
      </c>
      <c r="J1238" s="1" t="s">
        <v>122</v>
      </c>
      <c r="K1238" s="4">
        <v>3</v>
      </c>
      <c r="L1238" s="5">
        <v>149</v>
      </c>
      <c r="M1238" s="5">
        <f>EcommerceDataset[[#This Row],[quantity]]*EcommerceDataset[[#This Row],[unit_price]]</f>
        <v>447</v>
      </c>
      <c r="N1238" s="1" t="s">
        <v>4541</v>
      </c>
      <c r="O1238" s="3">
        <v>45701</v>
      </c>
      <c r="P1238" s="1" t="s">
        <v>55</v>
      </c>
      <c r="Q1238" s="1" t="s">
        <v>43</v>
      </c>
      <c r="R1238" s="4">
        <v>4</v>
      </c>
      <c r="S1238" s="1" t="s">
        <v>103</v>
      </c>
      <c r="T1238" s="1" t="s">
        <v>4542</v>
      </c>
      <c r="U1238" s="3">
        <v>45134</v>
      </c>
    </row>
    <row r="1239" spans="1:21" x14ac:dyDescent="0.3">
      <c r="A1239" s="1" t="s">
        <v>4543</v>
      </c>
      <c r="B1239" s="1" t="s">
        <v>3160</v>
      </c>
      <c r="C1239" s="1" t="s">
        <v>290</v>
      </c>
      <c r="D1239" s="1" t="str">
        <f>_xlfn.CONCAT(EcommerceDataset[[#This Row],[first_name]]," ",EcommerceDataset[[#This Row],[last_name]])</f>
        <v>Eric Turner</v>
      </c>
      <c r="E1239" s="1" t="s">
        <v>80</v>
      </c>
      <c r="F1239" s="1" t="s">
        <v>49</v>
      </c>
      <c r="G1239" s="1" t="s">
        <v>179</v>
      </c>
      <c r="H1239" s="1" t="s">
        <v>128</v>
      </c>
      <c r="I1239" s="1" t="s">
        <v>129</v>
      </c>
      <c r="J1239" s="1" t="s">
        <v>130</v>
      </c>
      <c r="K1239" s="4">
        <v>2</v>
      </c>
      <c r="L1239" s="5">
        <v>129</v>
      </c>
      <c r="M1239" s="5">
        <f>EcommerceDataset[[#This Row],[quantity]]*EcommerceDataset[[#This Row],[unit_price]]</f>
        <v>258</v>
      </c>
      <c r="N1239" s="1" t="s">
        <v>4544</v>
      </c>
      <c r="O1239" s="3">
        <v>44806</v>
      </c>
      <c r="P1239" s="1" t="s">
        <v>109</v>
      </c>
      <c r="Q1239" s="1" t="s">
        <v>56</v>
      </c>
      <c r="R1239" s="4">
        <v>3</v>
      </c>
      <c r="S1239" s="1" t="s">
        <v>103</v>
      </c>
      <c r="T1239" s="1" t="s">
        <v>4545</v>
      </c>
      <c r="U1239" s="3">
        <v>44970</v>
      </c>
    </row>
    <row r="1240" spans="1:21" x14ac:dyDescent="0.3">
      <c r="A1240" s="1" t="s">
        <v>4546</v>
      </c>
      <c r="B1240" s="1" t="s">
        <v>2180</v>
      </c>
      <c r="C1240" s="1" t="s">
        <v>2801</v>
      </c>
      <c r="D1240" s="1" t="str">
        <f>_xlfn.CONCAT(EcommerceDataset[[#This Row],[first_name]]," ",EcommerceDataset[[#This Row],[last_name]])</f>
        <v>Gary Ramirez</v>
      </c>
      <c r="E1240" s="1" t="s">
        <v>80</v>
      </c>
      <c r="F1240" s="1" t="s">
        <v>23</v>
      </c>
      <c r="G1240" s="1" t="s">
        <v>50</v>
      </c>
      <c r="H1240" s="1" t="s">
        <v>51</v>
      </c>
      <c r="I1240" s="1" t="s">
        <v>52</v>
      </c>
      <c r="J1240" s="1" t="s">
        <v>53</v>
      </c>
      <c r="K1240" s="4">
        <v>4</v>
      </c>
      <c r="L1240" s="5">
        <v>59</v>
      </c>
      <c r="M1240" s="5">
        <f>EcommerceDataset[[#This Row],[quantity]]*EcommerceDataset[[#This Row],[unit_price]]</f>
        <v>236</v>
      </c>
      <c r="N1240" s="1" t="s">
        <v>4547</v>
      </c>
      <c r="O1240" s="3">
        <v>44908</v>
      </c>
      <c r="P1240" s="1" t="s">
        <v>102</v>
      </c>
      <c r="Q1240" s="1" t="s">
        <v>43</v>
      </c>
      <c r="R1240" s="4">
        <v>4</v>
      </c>
      <c r="S1240" s="1" t="s">
        <v>44</v>
      </c>
      <c r="T1240" s="1" t="s">
        <v>4548</v>
      </c>
      <c r="U1240" s="3">
        <v>45707</v>
      </c>
    </row>
    <row r="1241" spans="1:21" x14ac:dyDescent="0.3">
      <c r="A1241" s="1" t="s">
        <v>4549</v>
      </c>
      <c r="B1241" s="1" t="s">
        <v>262</v>
      </c>
      <c r="C1241" s="1" t="s">
        <v>4550</v>
      </c>
      <c r="D1241" s="1" t="str">
        <f>_xlfn.CONCAT(EcommerceDataset[[#This Row],[first_name]]," ",EcommerceDataset[[#This Row],[last_name]])</f>
        <v>David Strong</v>
      </c>
      <c r="E1241" s="1" t="s">
        <v>22</v>
      </c>
      <c r="F1241" s="1" t="s">
        <v>23</v>
      </c>
      <c r="G1241" s="1" t="s">
        <v>71</v>
      </c>
      <c r="H1241" s="1" t="s">
        <v>144</v>
      </c>
      <c r="I1241" s="1" t="s">
        <v>145</v>
      </c>
      <c r="J1241" s="1" t="s">
        <v>53</v>
      </c>
      <c r="K1241" s="4">
        <v>5</v>
      </c>
      <c r="L1241" s="5">
        <v>199</v>
      </c>
      <c r="M1241" s="5">
        <f>EcommerceDataset[[#This Row],[quantity]]*EcommerceDataset[[#This Row],[unit_price]]</f>
        <v>995</v>
      </c>
      <c r="N1241" s="1" t="s">
        <v>4551</v>
      </c>
      <c r="O1241" s="3">
        <v>45073</v>
      </c>
      <c r="P1241" s="1" t="s">
        <v>102</v>
      </c>
      <c r="Q1241" s="1" t="s">
        <v>56</v>
      </c>
      <c r="R1241" s="4">
        <v>4</v>
      </c>
      <c r="S1241" s="1" t="s">
        <v>44</v>
      </c>
      <c r="T1241" s="1" t="s">
        <v>4552</v>
      </c>
      <c r="U1241" s="3">
        <v>45757</v>
      </c>
    </row>
    <row r="1242" spans="1:21" x14ac:dyDescent="0.3">
      <c r="A1242" s="1" t="s">
        <v>4553</v>
      </c>
      <c r="B1242" s="1" t="s">
        <v>4554</v>
      </c>
      <c r="C1242" s="1" t="s">
        <v>60</v>
      </c>
      <c r="D1242" s="1" t="str">
        <f>_xlfn.CONCAT(EcommerceDataset[[#This Row],[first_name]]," ",EcommerceDataset[[#This Row],[last_name]])</f>
        <v>Ruben Harris</v>
      </c>
      <c r="E1242" s="1" t="s">
        <v>22</v>
      </c>
      <c r="F1242" s="1" t="s">
        <v>49</v>
      </c>
      <c r="G1242" s="1" t="s">
        <v>93</v>
      </c>
      <c r="H1242" s="1" t="s">
        <v>190</v>
      </c>
      <c r="I1242" s="1" t="s">
        <v>191</v>
      </c>
      <c r="J1242" s="1" t="s">
        <v>41</v>
      </c>
      <c r="K1242" s="4">
        <v>5</v>
      </c>
      <c r="L1242" s="5">
        <v>120</v>
      </c>
      <c r="M1242" s="5">
        <f>EcommerceDataset[[#This Row],[quantity]]*EcommerceDataset[[#This Row],[unit_price]]</f>
        <v>600</v>
      </c>
      <c r="N1242" s="1" t="s">
        <v>4555</v>
      </c>
      <c r="O1242" s="3">
        <v>45363</v>
      </c>
      <c r="P1242" s="1" t="s">
        <v>102</v>
      </c>
      <c r="Q1242" s="1" t="s">
        <v>43</v>
      </c>
      <c r="R1242" s="4">
        <v>1</v>
      </c>
      <c r="S1242" s="1" t="s">
        <v>44</v>
      </c>
      <c r="T1242" s="1" t="s">
        <v>4556</v>
      </c>
      <c r="U1242" s="3">
        <v>44959</v>
      </c>
    </row>
    <row r="1243" spans="1:21" x14ac:dyDescent="0.3">
      <c r="A1243" s="1" t="s">
        <v>2528</v>
      </c>
      <c r="B1243" s="1" t="s">
        <v>1610</v>
      </c>
      <c r="C1243" s="1" t="s">
        <v>275</v>
      </c>
      <c r="D1243" s="1" t="str">
        <f>_xlfn.CONCAT(EcommerceDataset[[#This Row],[first_name]]," ",EcommerceDataset[[#This Row],[last_name]])</f>
        <v>Gregory Smith</v>
      </c>
      <c r="E1243" s="1" t="s">
        <v>80</v>
      </c>
      <c r="F1243" s="1" t="s">
        <v>37</v>
      </c>
      <c r="G1243" s="1" t="s">
        <v>71</v>
      </c>
      <c r="H1243" s="1" t="s">
        <v>51</v>
      </c>
      <c r="I1243" s="1" t="s">
        <v>52</v>
      </c>
      <c r="J1243" s="1" t="s">
        <v>53</v>
      </c>
      <c r="K1243" s="4">
        <v>3</v>
      </c>
      <c r="L1243" s="5">
        <v>59</v>
      </c>
      <c r="M1243" s="5">
        <f>EcommerceDataset[[#This Row],[quantity]]*EcommerceDataset[[#This Row],[unit_price]]</f>
        <v>177</v>
      </c>
      <c r="N1243" s="1" t="s">
        <v>4557</v>
      </c>
      <c r="O1243" s="3">
        <v>45752</v>
      </c>
      <c r="P1243" s="1" t="s">
        <v>109</v>
      </c>
      <c r="Q1243" s="1" t="s">
        <v>43</v>
      </c>
      <c r="R1243" s="4">
        <v>3</v>
      </c>
      <c r="S1243" s="1" t="s">
        <v>44</v>
      </c>
      <c r="T1243" s="1" t="s">
        <v>4558</v>
      </c>
      <c r="U1243" s="3">
        <v>45524</v>
      </c>
    </row>
    <row r="1244" spans="1:21" x14ac:dyDescent="0.3">
      <c r="A1244" s="1" t="s">
        <v>4559</v>
      </c>
      <c r="B1244" s="1" t="s">
        <v>424</v>
      </c>
      <c r="C1244" s="1" t="s">
        <v>1093</v>
      </c>
      <c r="D1244" s="1" t="str">
        <f>_xlfn.CONCAT(EcommerceDataset[[#This Row],[first_name]]," ",EcommerceDataset[[#This Row],[last_name]])</f>
        <v>Sarah Ross</v>
      </c>
      <c r="E1244" s="1" t="s">
        <v>80</v>
      </c>
      <c r="F1244" s="1" t="s">
        <v>49</v>
      </c>
      <c r="G1244" s="1" t="s">
        <v>38</v>
      </c>
      <c r="H1244" s="1" t="s">
        <v>137</v>
      </c>
      <c r="I1244" s="1" t="s">
        <v>138</v>
      </c>
      <c r="J1244" s="1" t="s">
        <v>27</v>
      </c>
      <c r="K1244" s="4">
        <v>4</v>
      </c>
      <c r="L1244" s="5">
        <v>999</v>
      </c>
      <c r="M1244" s="5">
        <f>EcommerceDataset[[#This Row],[quantity]]*EcommerceDataset[[#This Row],[unit_price]]</f>
        <v>3996</v>
      </c>
      <c r="N1244" s="1" t="s">
        <v>4560</v>
      </c>
      <c r="O1244" s="3">
        <v>45701</v>
      </c>
      <c r="P1244" s="1" t="s">
        <v>75</v>
      </c>
      <c r="Q1244" s="1" t="s">
        <v>43</v>
      </c>
      <c r="R1244" s="4">
        <v>3</v>
      </c>
      <c r="S1244" s="1" t="s">
        <v>132</v>
      </c>
      <c r="T1244" s="1" t="s">
        <v>4561</v>
      </c>
      <c r="U1244" s="3">
        <v>45443</v>
      </c>
    </row>
    <row r="1245" spans="1:21" x14ac:dyDescent="0.3">
      <c r="A1245" s="1" t="s">
        <v>4562</v>
      </c>
      <c r="B1245" s="1" t="s">
        <v>1782</v>
      </c>
      <c r="C1245" s="1" t="s">
        <v>1701</v>
      </c>
      <c r="D1245" s="1" t="str">
        <f>_xlfn.CONCAT(EcommerceDataset[[#This Row],[first_name]]," ",EcommerceDataset[[#This Row],[last_name]])</f>
        <v>Hunter Watson</v>
      </c>
      <c r="E1245" s="1" t="s">
        <v>36</v>
      </c>
      <c r="F1245" s="1" t="s">
        <v>49</v>
      </c>
      <c r="G1245" s="1" t="s">
        <v>179</v>
      </c>
      <c r="H1245" s="1" t="s">
        <v>51</v>
      </c>
      <c r="I1245" s="1" t="s">
        <v>52</v>
      </c>
      <c r="J1245" s="1" t="s">
        <v>53</v>
      </c>
      <c r="K1245" s="4">
        <v>4</v>
      </c>
      <c r="L1245" s="5">
        <v>59</v>
      </c>
      <c r="M1245" s="5">
        <f>EcommerceDataset[[#This Row],[quantity]]*EcommerceDataset[[#This Row],[unit_price]]</f>
        <v>236</v>
      </c>
      <c r="N1245" s="1" t="s">
        <v>4563</v>
      </c>
      <c r="O1245" s="3">
        <v>44810</v>
      </c>
      <c r="P1245" s="1" t="s">
        <v>55</v>
      </c>
      <c r="Q1245" s="1" t="s">
        <v>56</v>
      </c>
      <c r="R1245" s="4">
        <v>2</v>
      </c>
      <c r="S1245" s="1" t="s">
        <v>103</v>
      </c>
      <c r="T1245" s="1" t="s">
        <v>4564</v>
      </c>
      <c r="U1245" s="3">
        <v>45856</v>
      </c>
    </row>
    <row r="1246" spans="1:21" x14ac:dyDescent="0.3">
      <c r="A1246" s="1" t="s">
        <v>4565</v>
      </c>
      <c r="B1246" s="1" t="s">
        <v>284</v>
      </c>
      <c r="C1246" s="1" t="s">
        <v>380</v>
      </c>
      <c r="D1246" s="1" t="str">
        <f>_xlfn.CONCAT(EcommerceDataset[[#This Row],[first_name]]," ",EcommerceDataset[[#This Row],[last_name]])</f>
        <v>Leroy Young</v>
      </c>
      <c r="E1246" s="1" t="s">
        <v>22</v>
      </c>
      <c r="F1246" s="1" t="s">
        <v>49</v>
      </c>
      <c r="G1246" s="1" t="s">
        <v>61</v>
      </c>
      <c r="H1246" s="1" t="s">
        <v>62</v>
      </c>
      <c r="I1246" s="1" t="s">
        <v>63</v>
      </c>
      <c r="J1246" s="1" t="s">
        <v>64</v>
      </c>
      <c r="K1246" s="4">
        <v>5</v>
      </c>
      <c r="L1246" s="5">
        <v>399</v>
      </c>
      <c r="M1246" s="5">
        <f>EcommerceDataset[[#This Row],[quantity]]*EcommerceDataset[[#This Row],[unit_price]]</f>
        <v>1995</v>
      </c>
      <c r="N1246" s="1" t="s">
        <v>4566</v>
      </c>
      <c r="O1246" s="3">
        <v>45780</v>
      </c>
      <c r="P1246" s="1" t="s">
        <v>29</v>
      </c>
      <c r="Q1246" s="1" t="s">
        <v>30</v>
      </c>
      <c r="R1246" s="4">
        <v>4</v>
      </c>
      <c r="S1246" s="1" t="s">
        <v>44</v>
      </c>
      <c r="T1246" s="1" t="s">
        <v>4567</v>
      </c>
      <c r="U1246" s="3">
        <v>45647</v>
      </c>
    </row>
    <row r="1247" spans="1:21" x14ac:dyDescent="0.3">
      <c r="A1247" s="1" t="s">
        <v>2300</v>
      </c>
      <c r="B1247" s="1" t="s">
        <v>585</v>
      </c>
      <c r="C1247" s="1" t="s">
        <v>2301</v>
      </c>
      <c r="D1247" s="1" t="str">
        <f>_xlfn.CONCAT(EcommerceDataset[[#This Row],[first_name]]," ",EcommerceDataset[[#This Row],[last_name]])</f>
        <v>Brenda Vaughn</v>
      </c>
      <c r="E1247" s="1" t="s">
        <v>80</v>
      </c>
      <c r="F1247" s="1" t="s">
        <v>49</v>
      </c>
      <c r="G1247" s="1" t="s">
        <v>185</v>
      </c>
      <c r="H1247" s="1" t="s">
        <v>137</v>
      </c>
      <c r="I1247" s="1" t="s">
        <v>138</v>
      </c>
      <c r="J1247" s="1" t="s">
        <v>27</v>
      </c>
      <c r="K1247" s="4">
        <v>3</v>
      </c>
      <c r="L1247" s="5">
        <v>999</v>
      </c>
      <c r="M1247" s="5">
        <f>EcommerceDataset[[#This Row],[quantity]]*EcommerceDataset[[#This Row],[unit_price]]</f>
        <v>2997</v>
      </c>
      <c r="N1247" s="1" t="s">
        <v>4568</v>
      </c>
      <c r="O1247" s="3">
        <v>45160</v>
      </c>
      <c r="P1247" s="1" t="s">
        <v>102</v>
      </c>
      <c r="Q1247" s="1" t="s">
        <v>43</v>
      </c>
      <c r="R1247" s="4">
        <v>1</v>
      </c>
      <c r="S1247" s="1" t="s">
        <v>66</v>
      </c>
      <c r="T1247" s="1" t="s">
        <v>4569</v>
      </c>
      <c r="U1247" s="3">
        <v>45273</v>
      </c>
    </row>
    <row r="1248" spans="1:21" x14ac:dyDescent="0.3">
      <c r="A1248" s="1" t="s">
        <v>2673</v>
      </c>
      <c r="B1248" s="1" t="s">
        <v>384</v>
      </c>
      <c r="C1248" s="1" t="s">
        <v>1774</v>
      </c>
      <c r="D1248" s="1" t="str">
        <f>_xlfn.CONCAT(EcommerceDataset[[#This Row],[first_name]]," ",EcommerceDataset[[#This Row],[last_name]])</f>
        <v>Jason Wright</v>
      </c>
      <c r="E1248" s="1" t="s">
        <v>36</v>
      </c>
      <c r="F1248" s="1" t="s">
        <v>37</v>
      </c>
      <c r="G1248" s="1" t="s">
        <v>61</v>
      </c>
      <c r="H1248" s="1" t="s">
        <v>72</v>
      </c>
      <c r="I1248" s="1" t="s">
        <v>73</v>
      </c>
      <c r="J1248" s="1" t="s">
        <v>41</v>
      </c>
      <c r="K1248" s="4">
        <v>2</v>
      </c>
      <c r="L1248" s="5">
        <v>110</v>
      </c>
      <c r="M1248" s="5">
        <f>EcommerceDataset[[#This Row],[quantity]]*EcommerceDataset[[#This Row],[unit_price]]</f>
        <v>220</v>
      </c>
      <c r="N1248" s="1" t="s">
        <v>4570</v>
      </c>
      <c r="O1248" s="3">
        <v>45008</v>
      </c>
      <c r="P1248" s="1" t="s">
        <v>109</v>
      </c>
      <c r="Q1248" s="1" t="s">
        <v>43</v>
      </c>
      <c r="R1248" s="4">
        <v>1</v>
      </c>
      <c r="S1248" s="1" t="s">
        <v>66</v>
      </c>
      <c r="T1248" s="1" t="s">
        <v>4571</v>
      </c>
      <c r="U1248" s="3">
        <v>45253</v>
      </c>
    </row>
    <row r="1249" spans="1:21" x14ac:dyDescent="0.3">
      <c r="A1249" s="1" t="s">
        <v>3726</v>
      </c>
      <c r="B1249" s="1" t="s">
        <v>389</v>
      </c>
      <c r="C1249" s="1" t="s">
        <v>3727</v>
      </c>
      <c r="D1249" s="1" t="str">
        <f>_xlfn.CONCAT(EcommerceDataset[[#This Row],[first_name]]," ",EcommerceDataset[[#This Row],[last_name]])</f>
        <v>Morgan Zamora</v>
      </c>
      <c r="E1249" s="1" t="s">
        <v>36</v>
      </c>
      <c r="F1249" s="1" t="s">
        <v>23</v>
      </c>
      <c r="G1249" s="1" t="s">
        <v>38</v>
      </c>
      <c r="H1249" s="1" t="s">
        <v>128</v>
      </c>
      <c r="I1249" s="1" t="s">
        <v>129</v>
      </c>
      <c r="J1249" s="1" t="s">
        <v>130</v>
      </c>
      <c r="K1249" s="4">
        <v>4</v>
      </c>
      <c r="L1249" s="5">
        <v>129</v>
      </c>
      <c r="M1249" s="5">
        <f>EcommerceDataset[[#This Row],[quantity]]*EcommerceDataset[[#This Row],[unit_price]]</f>
        <v>516</v>
      </c>
      <c r="N1249" s="1" t="s">
        <v>4572</v>
      </c>
      <c r="O1249" s="3">
        <v>45289</v>
      </c>
      <c r="P1249" s="1" t="s">
        <v>29</v>
      </c>
      <c r="Q1249" s="1" t="s">
        <v>30</v>
      </c>
      <c r="R1249" s="4">
        <v>5</v>
      </c>
      <c r="S1249" s="1" t="s">
        <v>132</v>
      </c>
      <c r="T1249" s="1" t="s">
        <v>4573</v>
      </c>
      <c r="U1249" s="3">
        <v>45297</v>
      </c>
    </row>
    <row r="1250" spans="1:21" x14ac:dyDescent="0.3">
      <c r="A1250" s="1" t="s">
        <v>4574</v>
      </c>
      <c r="B1250" s="1" t="s">
        <v>2344</v>
      </c>
      <c r="C1250" s="1" t="s">
        <v>4575</v>
      </c>
      <c r="D1250" s="1" t="str">
        <f>_xlfn.CONCAT(EcommerceDataset[[#This Row],[first_name]]," ",EcommerceDataset[[#This Row],[last_name]])</f>
        <v>Keith Dawson</v>
      </c>
      <c r="E1250" s="1" t="s">
        <v>22</v>
      </c>
      <c r="F1250" s="1" t="s">
        <v>49</v>
      </c>
      <c r="G1250" s="1" t="s">
        <v>93</v>
      </c>
      <c r="H1250" s="1" t="s">
        <v>128</v>
      </c>
      <c r="I1250" s="1" t="s">
        <v>129</v>
      </c>
      <c r="J1250" s="1" t="s">
        <v>130</v>
      </c>
      <c r="K1250" s="4">
        <v>3</v>
      </c>
      <c r="L1250" s="5">
        <v>129</v>
      </c>
      <c r="M1250" s="5">
        <f>EcommerceDataset[[#This Row],[quantity]]*EcommerceDataset[[#This Row],[unit_price]]</f>
        <v>387</v>
      </c>
      <c r="N1250" s="1" t="s">
        <v>4576</v>
      </c>
      <c r="O1250" s="3">
        <v>45005</v>
      </c>
      <c r="P1250" s="1" t="s">
        <v>75</v>
      </c>
      <c r="Q1250" s="1" t="s">
        <v>43</v>
      </c>
      <c r="R1250" s="4">
        <v>2</v>
      </c>
      <c r="S1250" s="1" t="s">
        <v>31</v>
      </c>
      <c r="T1250" s="1" t="s">
        <v>4577</v>
      </c>
      <c r="U1250" s="3">
        <v>44991</v>
      </c>
    </row>
    <row r="1251" spans="1:21" x14ac:dyDescent="0.3">
      <c r="A1251" s="1" t="s">
        <v>4578</v>
      </c>
      <c r="B1251" s="1" t="s">
        <v>1899</v>
      </c>
      <c r="C1251" s="1" t="s">
        <v>3444</v>
      </c>
      <c r="D1251" s="1" t="str">
        <f>_xlfn.CONCAT(EcommerceDataset[[#This Row],[first_name]]," ",EcommerceDataset[[#This Row],[last_name]])</f>
        <v>Carl Knight</v>
      </c>
      <c r="E1251" s="1" t="s">
        <v>80</v>
      </c>
      <c r="F1251" s="1" t="s">
        <v>23</v>
      </c>
      <c r="G1251" s="1" t="s">
        <v>24</v>
      </c>
      <c r="H1251" s="1" t="s">
        <v>167</v>
      </c>
      <c r="I1251" s="1" t="s">
        <v>168</v>
      </c>
      <c r="J1251" s="1" t="s">
        <v>130</v>
      </c>
      <c r="K1251" s="4">
        <v>4</v>
      </c>
      <c r="L1251" s="5">
        <v>80</v>
      </c>
      <c r="M1251" s="5">
        <f>EcommerceDataset[[#This Row],[quantity]]*EcommerceDataset[[#This Row],[unit_price]]</f>
        <v>320</v>
      </c>
      <c r="N1251" s="1" t="s">
        <v>4579</v>
      </c>
      <c r="O1251" s="3">
        <v>45547</v>
      </c>
      <c r="P1251" s="1" t="s">
        <v>75</v>
      </c>
      <c r="Q1251" s="1" t="s">
        <v>56</v>
      </c>
      <c r="R1251" s="4">
        <v>4</v>
      </c>
      <c r="S1251" s="1" t="s">
        <v>132</v>
      </c>
      <c r="T1251" s="1" t="s">
        <v>4580</v>
      </c>
      <c r="U1251" s="3">
        <v>44934</v>
      </c>
    </row>
    <row r="1252" spans="1:21" x14ac:dyDescent="0.3">
      <c r="A1252" s="1" t="s">
        <v>4581</v>
      </c>
      <c r="B1252" s="1" t="s">
        <v>1038</v>
      </c>
      <c r="C1252" s="1" t="s">
        <v>4582</v>
      </c>
      <c r="D1252" s="1" t="str">
        <f>_xlfn.CONCAT(EcommerceDataset[[#This Row],[first_name]]," ",EcommerceDataset[[#This Row],[last_name]])</f>
        <v>Ashley Page</v>
      </c>
      <c r="E1252" s="1" t="s">
        <v>36</v>
      </c>
      <c r="F1252" s="1" t="s">
        <v>23</v>
      </c>
      <c r="G1252" s="1" t="s">
        <v>119</v>
      </c>
      <c r="H1252" s="1" t="s">
        <v>120</v>
      </c>
      <c r="I1252" s="1" t="s">
        <v>121</v>
      </c>
      <c r="J1252" s="1" t="s">
        <v>122</v>
      </c>
      <c r="K1252" s="4">
        <v>2</v>
      </c>
      <c r="L1252" s="5">
        <v>149</v>
      </c>
      <c r="M1252" s="5">
        <f>EcommerceDataset[[#This Row],[quantity]]*EcommerceDataset[[#This Row],[unit_price]]</f>
        <v>298</v>
      </c>
      <c r="N1252" s="1" t="s">
        <v>4583</v>
      </c>
      <c r="O1252" s="3">
        <v>45847</v>
      </c>
      <c r="P1252" s="1" t="s">
        <v>29</v>
      </c>
      <c r="Q1252" s="1" t="s">
        <v>56</v>
      </c>
      <c r="R1252" s="4">
        <v>1</v>
      </c>
      <c r="S1252" s="1" t="s">
        <v>132</v>
      </c>
      <c r="T1252" s="1" t="s">
        <v>4584</v>
      </c>
      <c r="U1252" s="3">
        <v>45490</v>
      </c>
    </row>
    <row r="1253" spans="1:21" x14ac:dyDescent="0.3">
      <c r="A1253" s="1" t="s">
        <v>3703</v>
      </c>
      <c r="B1253" s="1" t="s">
        <v>876</v>
      </c>
      <c r="C1253" s="1" t="s">
        <v>399</v>
      </c>
      <c r="D1253" s="1" t="str">
        <f>_xlfn.CONCAT(EcommerceDataset[[#This Row],[first_name]]," ",EcommerceDataset[[#This Row],[last_name]])</f>
        <v>Briana Lewis</v>
      </c>
      <c r="E1253" s="1" t="s">
        <v>80</v>
      </c>
      <c r="F1253" s="1" t="s">
        <v>23</v>
      </c>
      <c r="G1253" s="1" t="s">
        <v>179</v>
      </c>
      <c r="H1253" s="1" t="s">
        <v>39</v>
      </c>
      <c r="I1253" s="1" t="s">
        <v>40</v>
      </c>
      <c r="J1253" s="1" t="s">
        <v>41</v>
      </c>
      <c r="K1253" s="4">
        <v>4</v>
      </c>
      <c r="L1253" s="5">
        <v>59</v>
      </c>
      <c r="M1253" s="5">
        <f>EcommerceDataset[[#This Row],[quantity]]*EcommerceDataset[[#This Row],[unit_price]]</f>
        <v>236</v>
      </c>
      <c r="N1253" s="1" t="s">
        <v>4585</v>
      </c>
      <c r="O1253" s="3">
        <v>45093</v>
      </c>
      <c r="P1253" s="1" t="s">
        <v>55</v>
      </c>
      <c r="Q1253" s="1" t="s">
        <v>43</v>
      </c>
      <c r="R1253" s="4">
        <v>5</v>
      </c>
      <c r="S1253" s="1" t="s">
        <v>103</v>
      </c>
      <c r="T1253" s="1" t="s">
        <v>4586</v>
      </c>
      <c r="U1253" s="3">
        <v>45222</v>
      </c>
    </row>
    <row r="1254" spans="1:21" x14ac:dyDescent="0.3">
      <c r="A1254" s="1" t="s">
        <v>402</v>
      </c>
      <c r="B1254" s="1" t="s">
        <v>205</v>
      </c>
      <c r="C1254" s="1" t="s">
        <v>267</v>
      </c>
      <c r="D1254" s="1" t="str">
        <f>_xlfn.CONCAT(EcommerceDataset[[#This Row],[first_name]]," ",EcommerceDataset[[#This Row],[last_name]])</f>
        <v>Amanda Fernandez</v>
      </c>
      <c r="E1254" s="1" t="s">
        <v>80</v>
      </c>
      <c r="F1254" s="1" t="s">
        <v>49</v>
      </c>
      <c r="G1254" s="1" t="s">
        <v>119</v>
      </c>
      <c r="H1254" s="1" t="s">
        <v>72</v>
      </c>
      <c r="I1254" s="1" t="s">
        <v>73</v>
      </c>
      <c r="J1254" s="1" t="s">
        <v>41</v>
      </c>
      <c r="K1254" s="4">
        <v>4</v>
      </c>
      <c r="L1254" s="5">
        <v>110</v>
      </c>
      <c r="M1254" s="5">
        <f>EcommerceDataset[[#This Row],[quantity]]*EcommerceDataset[[#This Row],[unit_price]]</f>
        <v>440</v>
      </c>
      <c r="N1254" s="1" t="s">
        <v>4587</v>
      </c>
      <c r="O1254" s="3">
        <v>45869</v>
      </c>
      <c r="P1254" s="1" t="s">
        <v>29</v>
      </c>
      <c r="Q1254" s="1" t="s">
        <v>56</v>
      </c>
      <c r="R1254" s="4">
        <v>4</v>
      </c>
      <c r="S1254" s="1" t="s">
        <v>44</v>
      </c>
      <c r="T1254" s="1" t="s">
        <v>4588</v>
      </c>
      <c r="U1254" s="3">
        <v>44805</v>
      </c>
    </row>
    <row r="1255" spans="1:21" x14ac:dyDescent="0.3">
      <c r="A1255" s="1" t="s">
        <v>4589</v>
      </c>
      <c r="B1255" s="1" t="s">
        <v>2290</v>
      </c>
      <c r="C1255" s="1" t="s">
        <v>4590</v>
      </c>
      <c r="D1255" s="1" t="str">
        <f>_xlfn.CONCAT(EcommerceDataset[[#This Row],[first_name]]," ",EcommerceDataset[[#This Row],[last_name]])</f>
        <v>Lauren Terry</v>
      </c>
      <c r="E1255" s="1" t="s">
        <v>22</v>
      </c>
      <c r="F1255" s="1" t="s">
        <v>23</v>
      </c>
      <c r="G1255" s="1" t="s">
        <v>50</v>
      </c>
      <c r="H1255" s="1" t="s">
        <v>86</v>
      </c>
      <c r="I1255" s="1" t="s">
        <v>87</v>
      </c>
      <c r="J1255" s="1" t="s">
        <v>64</v>
      </c>
      <c r="K1255" s="4">
        <v>3</v>
      </c>
      <c r="L1255" s="5">
        <v>99</v>
      </c>
      <c r="M1255" s="5">
        <f>EcommerceDataset[[#This Row],[quantity]]*EcommerceDataset[[#This Row],[unit_price]]</f>
        <v>297</v>
      </c>
      <c r="N1255" s="1" t="s">
        <v>4591</v>
      </c>
      <c r="O1255" s="3">
        <v>45832</v>
      </c>
      <c r="P1255" s="1" t="s">
        <v>109</v>
      </c>
      <c r="Q1255" s="1" t="s">
        <v>56</v>
      </c>
      <c r="R1255" s="4">
        <v>5</v>
      </c>
      <c r="S1255" s="1" t="s">
        <v>44</v>
      </c>
      <c r="T1255" s="1" t="s">
        <v>4592</v>
      </c>
      <c r="U1255" s="3">
        <v>45696</v>
      </c>
    </row>
    <row r="1256" spans="1:21" x14ac:dyDescent="0.3">
      <c r="A1256" s="1" t="s">
        <v>4593</v>
      </c>
      <c r="B1256" s="1" t="s">
        <v>700</v>
      </c>
      <c r="C1256" s="1" t="s">
        <v>35</v>
      </c>
      <c r="D1256" s="1" t="str">
        <f>_xlfn.CONCAT(EcommerceDataset[[#This Row],[first_name]]," ",EcommerceDataset[[#This Row],[last_name]])</f>
        <v>James White</v>
      </c>
      <c r="E1256" s="1" t="s">
        <v>36</v>
      </c>
      <c r="F1256" s="1" t="s">
        <v>49</v>
      </c>
      <c r="G1256" s="1" t="s">
        <v>38</v>
      </c>
      <c r="H1256" s="1" t="s">
        <v>167</v>
      </c>
      <c r="I1256" s="1" t="s">
        <v>168</v>
      </c>
      <c r="J1256" s="1" t="s">
        <v>130</v>
      </c>
      <c r="K1256" s="4">
        <v>2</v>
      </c>
      <c r="L1256" s="5">
        <v>80</v>
      </c>
      <c r="M1256" s="5">
        <f>EcommerceDataset[[#This Row],[quantity]]*EcommerceDataset[[#This Row],[unit_price]]</f>
        <v>160</v>
      </c>
      <c r="N1256" s="1" t="s">
        <v>4594</v>
      </c>
      <c r="O1256" s="3">
        <v>45433</v>
      </c>
      <c r="P1256" s="1" t="s">
        <v>109</v>
      </c>
      <c r="Q1256" s="1" t="s">
        <v>56</v>
      </c>
      <c r="R1256" s="4">
        <v>5</v>
      </c>
      <c r="S1256" s="1" t="s">
        <v>103</v>
      </c>
      <c r="T1256" s="1" t="s">
        <v>4595</v>
      </c>
      <c r="U1256" s="3">
        <v>44892</v>
      </c>
    </row>
    <row r="1257" spans="1:21" x14ac:dyDescent="0.3">
      <c r="A1257" s="1" t="s">
        <v>4596</v>
      </c>
      <c r="B1257" s="1" t="s">
        <v>534</v>
      </c>
      <c r="C1257" s="1" t="s">
        <v>1201</v>
      </c>
      <c r="D1257" s="1" t="str">
        <f>_xlfn.CONCAT(EcommerceDataset[[#This Row],[first_name]]," ",EcommerceDataset[[#This Row],[last_name]])</f>
        <v>William Roberts</v>
      </c>
      <c r="E1257" s="1" t="s">
        <v>36</v>
      </c>
      <c r="F1257" s="1" t="s">
        <v>49</v>
      </c>
      <c r="G1257" s="1" t="s">
        <v>71</v>
      </c>
      <c r="H1257" s="1" t="s">
        <v>120</v>
      </c>
      <c r="I1257" s="1" t="s">
        <v>121</v>
      </c>
      <c r="J1257" s="1" t="s">
        <v>122</v>
      </c>
      <c r="K1257" s="4">
        <v>5</v>
      </c>
      <c r="L1257" s="5">
        <v>149</v>
      </c>
      <c r="M1257" s="5">
        <f>EcommerceDataset[[#This Row],[quantity]]*EcommerceDataset[[#This Row],[unit_price]]</f>
        <v>745</v>
      </c>
      <c r="N1257" s="1" t="s">
        <v>4597</v>
      </c>
      <c r="O1257" s="3">
        <v>44966</v>
      </c>
      <c r="P1257" s="1" t="s">
        <v>109</v>
      </c>
      <c r="Q1257" s="1" t="s">
        <v>56</v>
      </c>
      <c r="R1257" s="4">
        <v>2</v>
      </c>
      <c r="S1257" s="1" t="s">
        <v>31</v>
      </c>
      <c r="T1257" s="1" t="s">
        <v>4598</v>
      </c>
      <c r="U1257" s="3">
        <v>45585</v>
      </c>
    </row>
    <row r="1258" spans="1:21" x14ac:dyDescent="0.3">
      <c r="A1258" s="1" t="s">
        <v>4599</v>
      </c>
      <c r="B1258" s="1" t="s">
        <v>429</v>
      </c>
      <c r="C1258" s="1" t="s">
        <v>3348</v>
      </c>
      <c r="D1258" s="1" t="str">
        <f>_xlfn.CONCAT(EcommerceDataset[[#This Row],[first_name]]," ",EcommerceDataset[[#This Row],[last_name]])</f>
        <v>Patricia Rivera</v>
      </c>
      <c r="E1258" s="1" t="s">
        <v>22</v>
      </c>
      <c r="F1258" s="1" t="s">
        <v>49</v>
      </c>
      <c r="G1258" s="1" t="s">
        <v>179</v>
      </c>
      <c r="H1258" s="1" t="s">
        <v>144</v>
      </c>
      <c r="I1258" s="1" t="s">
        <v>145</v>
      </c>
      <c r="J1258" s="1" t="s">
        <v>53</v>
      </c>
      <c r="K1258" s="4">
        <v>5</v>
      </c>
      <c r="L1258" s="5">
        <v>199</v>
      </c>
      <c r="M1258" s="5">
        <f>EcommerceDataset[[#This Row],[quantity]]*EcommerceDataset[[#This Row],[unit_price]]</f>
        <v>995</v>
      </c>
      <c r="N1258" s="1" t="s">
        <v>4600</v>
      </c>
      <c r="O1258" s="3">
        <v>45122</v>
      </c>
      <c r="P1258" s="1" t="s">
        <v>55</v>
      </c>
      <c r="Q1258" s="1" t="s">
        <v>43</v>
      </c>
      <c r="R1258" s="4">
        <v>1</v>
      </c>
      <c r="S1258" s="1" t="s">
        <v>103</v>
      </c>
      <c r="T1258" s="1" t="s">
        <v>4601</v>
      </c>
      <c r="U1258" s="3">
        <v>44956</v>
      </c>
    </row>
    <row r="1259" spans="1:21" x14ac:dyDescent="0.3">
      <c r="A1259" s="1" t="s">
        <v>4602</v>
      </c>
      <c r="B1259" s="1" t="s">
        <v>1167</v>
      </c>
      <c r="C1259" s="1" t="s">
        <v>3681</v>
      </c>
      <c r="D1259" s="1" t="str">
        <f>_xlfn.CONCAT(EcommerceDataset[[#This Row],[first_name]]," ",EcommerceDataset[[#This Row],[last_name]])</f>
        <v>Teresa Cruz</v>
      </c>
      <c r="E1259" s="1" t="s">
        <v>22</v>
      </c>
      <c r="F1259" s="1" t="s">
        <v>49</v>
      </c>
      <c r="G1259" s="1" t="s">
        <v>185</v>
      </c>
      <c r="H1259" s="1" t="s">
        <v>190</v>
      </c>
      <c r="I1259" s="1" t="s">
        <v>191</v>
      </c>
      <c r="J1259" s="1" t="s">
        <v>41</v>
      </c>
      <c r="K1259" s="4">
        <v>5</v>
      </c>
      <c r="L1259" s="5">
        <v>120</v>
      </c>
      <c r="M1259" s="5">
        <f>EcommerceDataset[[#This Row],[quantity]]*EcommerceDataset[[#This Row],[unit_price]]</f>
        <v>600</v>
      </c>
      <c r="N1259" s="1" t="s">
        <v>4603</v>
      </c>
      <c r="O1259" s="3">
        <v>45705</v>
      </c>
      <c r="P1259" s="1" t="s">
        <v>29</v>
      </c>
      <c r="Q1259" s="1" t="s">
        <v>30</v>
      </c>
      <c r="R1259" s="4">
        <v>2</v>
      </c>
      <c r="S1259" s="1" t="s">
        <v>103</v>
      </c>
      <c r="T1259" s="1" t="s">
        <v>4604</v>
      </c>
      <c r="U1259" s="3">
        <v>45731</v>
      </c>
    </row>
    <row r="1260" spans="1:21" x14ac:dyDescent="0.3">
      <c r="A1260" s="1" t="s">
        <v>4605</v>
      </c>
      <c r="B1260" s="1" t="s">
        <v>568</v>
      </c>
      <c r="C1260" s="1" t="s">
        <v>442</v>
      </c>
      <c r="D1260" s="1" t="str">
        <f>_xlfn.CONCAT(EcommerceDataset[[#This Row],[first_name]]," ",EcommerceDataset[[#This Row],[last_name]])</f>
        <v>April Wilson</v>
      </c>
      <c r="E1260" s="1" t="s">
        <v>36</v>
      </c>
      <c r="F1260" s="1" t="s">
        <v>23</v>
      </c>
      <c r="G1260" s="1" t="s">
        <v>38</v>
      </c>
      <c r="H1260" s="1" t="s">
        <v>25</v>
      </c>
      <c r="I1260" s="1" t="s">
        <v>26</v>
      </c>
      <c r="J1260" s="1" t="s">
        <v>27</v>
      </c>
      <c r="K1260" s="4">
        <v>5</v>
      </c>
      <c r="L1260" s="5">
        <v>229</v>
      </c>
      <c r="M1260" s="5">
        <f>EcommerceDataset[[#This Row],[quantity]]*EcommerceDataset[[#This Row],[unit_price]]</f>
        <v>1145</v>
      </c>
      <c r="N1260" s="1" t="s">
        <v>4606</v>
      </c>
      <c r="O1260" s="3">
        <v>45890</v>
      </c>
      <c r="P1260" s="1" t="s">
        <v>55</v>
      </c>
      <c r="Q1260" s="1" t="s">
        <v>30</v>
      </c>
      <c r="R1260" s="4">
        <v>5</v>
      </c>
      <c r="S1260" s="1" t="s">
        <v>66</v>
      </c>
      <c r="T1260" s="1" t="s">
        <v>4607</v>
      </c>
      <c r="U1260" s="3">
        <v>44934</v>
      </c>
    </row>
    <row r="1261" spans="1:21" x14ac:dyDescent="0.3">
      <c r="A1261" s="1" t="s">
        <v>4608</v>
      </c>
      <c r="B1261" s="1" t="s">
        <v>112</v>
      </c>
      <c r="C1261" s="1" t="s">
        <v>898</v>
      </c>
      <c r="D1261" s="1" t="str">
        <f>_xlfn.CONCAT(EcommerceDataset[[#This Row],[first_name]]," ",EcommerceDataset[[#This Row],[last_name]])</f>
        <v>Joshua Russell</v>
      </c>
      <c r="E1261" s="1" t="s">
        <v>80</v>
      </c>
      <c r="F1261" s="1" t="s">
        <v>23</v>
      </c>
      <c r="G1261" s="1" t="s">
        <v>93</v>
      </c>
      <c r="H1261" s="1" t="s">
        <v>144</v>
      </c>
      <c r="I1261" s="1" t="s">
        <v>145</v>
      </c>
      <c r="J1261" s="1" t="s">
        <v>53</v>
      </c>
      <c r="K1261" s="4">
        <v>4</v>
      </c>
      <c r="L1261" s="5">
        <v>199</v>
      </c>
      <c r="M1261" s="5">
        <f>EcommerceDataset[[#This Row],[quantity]]*EcommerceDataset[[#This Row],[unit_price]]</f>
        <v>796</v>
      </c>
      <c r="N1261" s="1" t="s">
        <v>4609</v>
      </c>
      <c r="O1261" s="3">
        <v>45491</v>
      </c>
      <c r="P1261" s="1" t="s">
        <v>29</v>
      </c>
      <c r="Q1261" s="1" t="s">
        <v>43</v>
      </c>
      <c r="R1261" s="4">
        <v>4</v>
      </c>
      <c r="S1261" s="1" t="s">
        <v>44</v>
      </c>
      <c r="T1261" s="1" t="s">
        <v>4610</v>
      </c>
      <c r="U1261" s="3">
        <v>45339</v>
      </c>
    </row>
    <row r="1262" spans="1:21" x14ac:dyDescent="0.3">
      <c r="A1262" s="1" t="s">
        <v>4611</v>
      </c>
      <c r="B1262" s="1" t="s">
        <v>493</v>
      </c>
      <c r="C1262" s="1" t="s">
        <v>216</v>
      </c>
      <c r="D1262" s="1" t="str">
        <f>_xlfn.CONCAT(EcommerceDataset[[#This Row],[first_name]]," ",EcommerceDataset[[#This Row],[last_name]])</f>
        <v>Christina Weber</v>
      </c>
      <c r="E1262" s="1" t="s">
        <v>80</v>
      </c>
      <c r="F1262" s="1" t="s">
        <v>49</v>
      </c>
      <c r="G1262" s="1" t="s">
        <v>50</v>
      </c>
      <c r="H1262" s="1" t="s">
        <v>167</v>
      </c>
      <c r="I1262" s="1" t="s">
        <v>168</v>
      </c>
      <c r="J1262" s="1" t="s">
        <v>130</v>
      </c>
      <c r="K1262" s="4">
        <v>2</v>
      </c>
      <c r="L1262" s="5">
        <v>80</v>
      </c>
      <c r="M1262" s="5">
        <f>EcommerceDataset[[#This Row],[quantity]]*EcommerceDataset[[#This Row],[unit_price]]</f>
        <v>160</v>
      </c>
      <c r="N1262" s="1" t="s">
        <v>4612</v>
      </c>
      <c r="O1262" s="3">
        <v>45186</v>
      </c>
      <c r="P1262" s="1" t="s">
        <v>75</v>
      </c>
      <c r="Q1262" s="1" t="s">
        <v>43</v>
      </c>
      <c r="R1262" s="4">
        <v>1</v>
      </c>
      <c r="S1262" s="1" t="s">
        <v>44</v>
      </c>
      <c r="T1262" s="1" t="s">
        <v>4613</v>
      </c>
      <c r="U1262" s="3">
        <v>44843</v>
      </c>
    </row>
    <row r="1263" spans="1:21" x14ac:dyDescent="0.3">
      <c r="A1263" s="1" t="s">
        <v>4614</v>
      </c>
      <c r="B1263" s="1" t="s">
        <v>3160</v>
      </c>
      <c r="C1263" s="1" t="s">
        <v>3464</v>
      </c>
      <c r="D1263" s="1" t="str">
        <f>_xlfn.CONCAT(EcommerceDataset[[#This Row],[first_name]]," ",EcommerceDataset[[#This Row],[last_name]])</f>
        <v>Eric Bates</v>
      </c>
      <c r="E1263" s="1" t="s">
        <v>36</v>
      </c>
      <c r="F1263" s="1" t="s">
        <v>23</v>
      </c>
      <c r="G1263" s="1" t="s">
        <v>71</v>
      </c>
      <c r="H1263" s="1" t="s">
        <v>128</v>
      </c>
      <c r="I1263" s="1" t="s">
        <v>129</v>
      </c>
      <c r="J1263" s="1" t="s">
        <v>130</v>
      </c>
      <c r="K1263" s="4">
        <v>2</v>
      </c>
      <c r="L1263" s="5">
        <v>129</v>
      </c>
      <c r="M1263" s="5">
        <f>EcommerceDataset[[#This Row],[quantity]]*EcommerceDataset[[#This Row],[unit_price]]</f>
        <v>258</v>
      </c>
      <c r="N1263" s="1" t="s">
        <v>4615</v>
      </c>
      <c r="O1263" s="3">
        <v>44826</v>
      </c>
      <c r="P1263" s="1" t="s">
        <v>109</v>
      </c>
      <c r="Q1263" s="1" t="s">
        <v>43</v>
      </c>
      <c r="R1263" s="4">
        <v>4</v>
      </c>
      <c r="S1263" s="1" t="s">
        <v>31</v>
      </c>
      <c r="T1263" s="1" t="s">
        <v>4616</v>
      </c>
      <c r="U1263" s="3">
        <v>45212</v>
      </c>
    </row>
    <row r="1264" spans="1:21" x14ac:dyDescent="0.3">
      <c r="A1264" s="1" t="s">
        <v>4617</v>
      </c>
      <c r="B1264" s="1" t="s">
        <v>4618</v>
      </c>
      <c r="C1264" s="1" t="s">
        <v>253</v>
      </c>
      <c r="D1264" s="1" t="str">
        <f>_xlfn.CONCAT(EcommerceDataset[[#This Row],[first_name]]," ",EcommerceDataset[[#This Row],[last_name]])</f>
        <v>Jody Rogers</v>
      </c>
      <c r="E1264" s="1" t="s">
        <v>80</v>
      </c>
      <c r="F1264" s="1" t="s">
        <v>23</v>
      </c>
      <c r="G1264" s="1" t="s">
        <v>179</v>
      </c>
      <c r="H1264" s="1" t="s">
        <v>120</v>
      </c>
      <c r="I1264" s="1" t="s">
        <v>121</v>
      </c>
      <c r="J1264" s="1" t="s">
        <v>122</v>
      </c>
      <c r="K1264" s="4">
        <v>4</v>
      </c>
      <c r="L1264" s="5">
        <v>149</v>
      </c>
      <c r="M1264" s="5">
        <f>EcommerceDataset[[#This Row],[quantity]]*EcommerceDataset[[#This Row],[unit_price]]</f>
        <v>596</v>
      </c>
      <c r="N1264" s="1" t="s">
        <v>4619</v>
      </c>
      <c r="O1264" s="3">
        <v>45368</v>
      </c>
      <c r="P1264" s="1" t="s">
        <v>75</v>
      </c>
      <c r="Q1264" s="1" t="s">
        <v>30</v>
      </c>
      <c r="R1264" s="4">
        <v>2</v>
      </c>
      <c r="S1264" s="1" t="s">
        <v>132</v>
      </c>
      <c r="T1264" s="1" t="s">
        <v>4620</v>
      </c>
      <c r="U1264" s="3">
        <v>45439</v>
      </c>
    </row>
    <row r="1265" spans="1:21" x14ac:dyDescent="0.3">
      <c r="A1265" s="1" t="s">
        <v>4621</v>
      </c>
      <c r="B1265" s="1" t="s">
        <v>3160</v>
      </c>
      <c r="C1265" s="1" t="s">
        <v>1374</v>
      </c>
      <c r="D1265" s="1" t="str">
        <f>_xlfn.CONCAT(EcommerceDataset[[#This Row],[first_name]]," ",EcommerceDataset[[#This Row],[last_name]])</f>
        <v>Eric Bryant</v>
      </c>
      <c r="E1265" s="1" t="s">
        <v>36</v>
      </c>
      <c r="F1265" s="1" t="s">
        <v>49</v>
      </c>
      <c r="G1265" s="1" t="s">
        <v>179</v>
      </c>
      <c r="H1265" s="1" t="s">
        <v>137</v>
      </c>
      <c r="I1265" s="1" t="s">
        <v>138</v>
      </c>
      <c r="J1265" s="1" t="s">
        <v>27</v>
      </c>
      <c r="K1265" s="4">
        <v>4</v>
      </c>
      <c r="L1265" s="5">
        <v>999</v>
      </c>
      <c r="M1265" s="5">
        <f>EcommerceDataset[[#This Row],[quantity]]*EcommerceDataset[[#This Row],[unit_price]]</f>
        <v>3996</v>
      </c>
      <c r="N1265" s="1" t="s">
        <v>4622</v>
      </c>
      <c r="O1265" s="3">
        <v>44824</v>
      </c>
      <c r="P1265" s="1" t="s">
        <v>55</v>
      </c>
      <c r="Q1265" s="1" t="s">
        <v>30</v>
      </c>
      <c r="R1265" s="4">
        <v>4</v>
      </c>
      <c r="S1265" s="1" t="s">
        <v>103</v>
      </c>
      <c r="T1265" s="1" t="s">
        <v>4623</v>
      </c>
      <c r="U1265" s="3">
        <v>45264</v>
      </c>
    </row>
    <row r="1266" spans="1:21" x14ac:dyDescent="0.3">
      <c r="A1266" s="1" t="s">
        <v>4624</v>
      </c>
      <c r="B1266" s="1" t="s">
        <v>299</v>
      </c>
      <c r="C1266" s="1" t="s">
        <v>275</v>
      </c>
      <c r="D1266" s="1" t="str">
        <f>_xlfn.CONCAT(EcommerceDataset[[#This Row],[first_name]]," ",EcommerceDataset[[#This Row],[last_name]])</f>
        <v>Heather Smith</v>
      </c>
      <c r="E1266" s="1" t="s">
        <v>36</v>
      </c>
      <c r="F1266" s="1" t="s">
        <v>23</v>
      </c>
      <c r="G1266" s="1" t="s">
        <v>93</v>
      </c>
      <c r="H1266" s="1" t="s">
        <v>86</v>
      </c>
      <c r="I1266" s="1" t="s">
        <v>87</v>
      </c>
      <c r="J1266" s="1" t="s">
        <v>64</v>
      </c>
      <c r="K1266" s="4">
        <v>3</v>
      </c>
      <c r="L1266" s="5">
        <v>99</v>
      </c>
      <c r="M1266" s="5">
        <f>EcommerceDataset[[#This Row],[quantity]]*EcommerceDataset[[#This Row],[unit_price]]</f>
        <v>297</v>
      </c>
      <c r="N1266" s="1" t="s">
        <v>4625</v>
      </c>
      <c r="O1266" s="3">
        <v>45658</v>
      </c>
      <c r="P1266" s="1" t="s">
        <v>55</v>
      </c>
      <c r="Q1266" s="1" t="s">
        <v>56</v>
      </c>
      <c r="R1266" s="4">
        <v>1</v>
      </c>
      <c r="S1266" s="1" t="s">
        <v>66</v>
      </c>
      <c r="T1266" s="1" t="s">
        <v>4626</v>
      </c>
      <c r="U1266" s="3">
        <v>45690</v>
      </c>
    </row>
    <row r="1267" spans="1:21" x14ac:dyDescent="0.3">
      <c r="A1267" s="1" t="s">
        <v>2264</v>
      </c>
      <c r="B1267" s="1" t="s">
        <v>2265</v>
      </c>
      <c r="C1267" s="1" t="s">
        <v>248</v>
      </c>
      <c r="D1267" s="1" t="str">
        <f>_xlfn.CONCAT(EcommerceDataset[[#This Row],[first_name]]," ",EcommerceDataset[[#This Row],[last_name]])</f>
        <v>Roy Thomas</v>
      </c>
      <c r="E1267" s="1" t="s">
        <v>36</v>
      </c>
      <c r="F1267" s="1" t="s">
        <v>37</v>
      </c>
      <c r="G1267" s="1" t="s">
        <v>185</v>
      </c>
      <c r="H1267" s="1" t="s">
        <v>167</v>
      </c>
      <c r="I1267" s="1" t="s">
        <v>168</v>
      </c>
      <c r="J1267" s="1" t="s">
        <v>130</v>
      </c>
      <c r="K1267" s="4">
        <v>5</v>
      </c>
      <c r="L1267" s="5">
        <v>80</v>
      </c>
      <c r="M1267" s="5">
        <f>EcommerceDataset[[#This Row],[quantity]]*EcommerceDataset[[#This Row],[unit_price]]</f>
        <v>400</v>
      </c>
      <c r="N1267" s="1" t="s">
        <v>4627</v>
      </c>
      <c r="O1267" s="3">
        <v>45541</v>
      </c>
      <c r="P1267" s="1" t="s">
        <v>75</v>
      </c>
      <c r="Q1267" s="1" t="s">
        <v>43</v>
      </c>
      <c r="R1267" s="4">
        <v>1</v>
      </c>
      <c r="S1267" s="1" t="s">
        <v>132</v>
      </c>
      <c r="T1267" s="1" t="s">
        <v>4628</v>
      </c>
      <c r="U1267" s="3">
        <v>45485</v>
      </c>
    </row>
    <row r="1268" spans="1:21" x14ac:dyDescent="0.3">
      <c r="A1268" s="1" t="s">
        <v>405</v>
      </c>
      <c r="B1268" s="1" t="s">
        <v>406</v>
      </c>
      <c r="C1268" s="1" t="s">
        <v>407</v>
      </c>
      <c r="D1268" s="1" t="str">
        <f>_xlfn.CONCAT(EcommerceDataset[[#This Row],[first_name]]," ",EcommerceDataset[[#This Row],[last_name]])</f>
        <v>Rachel Thompson</v>
      </c>
      <c r="E1268" s="1" t="s">
        <v>22</v>
      </c>
      <c r="F1268" s="1" t="s">
        <v>49</v>
      </c>
      <c r="G1268" s="1" t="s">
        <v>61</v>
      </c>
      <c r="H1268" s="1" t="s">
        <v>217</v>
      </c>
      <c r="I1268" s="1" t="s">
        <v>218</v>
      </c>
      <c r="J1268" s="1" t="s">
        <v>27</v>
      </c>
      <c r="K1268" s="4">
        <v>1</v>
      </c>
      <c r="L1268" s="5">
        <v>899</v>
      </c>
      <c r="M1268" s="5">
        <f>EcommerceDataset[[#This Row],[quantity]]*EcommerceDataset[[#This Row],[unit_price]]</f>
        <v>899</v>
      </c>
      <c r="N1268" s="1" t="s">
        <v>4629</v>
      </c>
      <c r="O1268" s="3">
        <v>45308</v>
      </c>
      <c r="P1268" s="1" t="s">
        <v>102</v>
      </c>
      <c r="Q1268" s="1" t="s">
        <v>43</v>
      </c>
      <c r="R1268" s="4">
        <v>2</v>
      </c>
      <c r="S1268" s="1" t="s">
        <v>132</v>
      </c>
      <c r="T1268" s="1" t="s">
        <v>4630</v>
      </c>
      <c r="U1268" s="3">
        <v>45732</v>
      </c>
    </row>
    <row r="1269" spans="1:21" x14ac:dyDescent="0.3">
      <c r="A1269" s="1" t="s">
        <v>4631</v>
      </c>
      <c r="B1269" s="1" t="s">
        <v>257</v>
      </c>
      <c r="C1269" s="1" t="s">
        <v>4632</v>
      </c>
      <c r="D1269" s="1" t="str">
        <f>_xlfn.CONCAT(EcommerceDataset[[#This Row],[first_name]]," ",EcommerceDataset[[#This Row],[last_name]])</f>
        <v>John Guerrero</v>
      </c>
      <c r="E1269" s="1" t="s">
        <v>36</v>
      </c>
      <c r="F1269" s="1" t="s">
        <v>23</v>
      </c>
      <c r="G1269" s="1" t="s">
        <v>151</v>
      </c>
      <c r="H1269" s="1" t="s">
        <v>144</v>
      </c>
      <c r="I1269" s="1" t="s">
        <v>145</v>
      </c>
      <c r="J1269" s="1" t="s">
        <v>53</v>
      </c>
      <c r="K1269" s="4">
        <v>5</v>
      </c>
      <c r="L1269" s="5">
        <v>199</v>
      </c>
      <c r="M1269" s="5">
        <f>EcommerceDataset[[#This Row],[quantity]]*EcommerceDataset[[#This Row],[unit_price]]</f>
        <v>995</v>
      </c>
      <c r="N1269" s="1" t="s">
        <v>4633</v>
      </c>
      <c r="O1269" s="3">
        <v>45587</v>
      </c>
      <c r="P1269" s="1" t="s">
        <v>29</v>
      </c>
      <c r="Q1269" s="1" t="s">
        <v>56</v>
      </c>
      <c r="R1269" s="4">
        <v>2</v>
      </c>
      <c r="S1269" s="1" t="s">
        <v>132</v>
      </c>
      <c r="T1269" s="1" t="s">
        <v>4634</v>
      </c>
      <c r="U1269" s="3">
        <v>45406</v>
      </c>
    </row>
    <row r="1270" spans="1:21" x14ac:dyDescent="0.3">
      <c r="A1270" s="1" t="s">
        <v>4635</v>
      </c>
      <c r="B1270" s="1" t="s">
        <v>4636</v>
      </c>
      <c r="C1270" s="1" t="s">
        <v>1524</v>
      </c>
      <c r="D1270" s="1" t="str">
        <f>_xlfn.CONCAT(EcommerceDataset[[#This Row],[first_name]]," ",EcommerceDataset[[#This Row],[last_name]])</f>
        <v>Gloria Bush</v>
      </c>
      <c r="E1270" s="1" t="s">
        <v>36</v>
      </c>
      <c r="F1270" s="1" t="s">
        <v>37</v>
      </c>
      <c r="G1270" s="1" t="s">
        <v>179</v>
      </c>
      <c r="H1270" s="1" t="s">
        <v>39</v>
      </c>
      <c r="I1270" s="1" t="s">
        <v>40</v>
      </c>
      <c r="J1270" s="1" t="s">
        <v>41</v>
      </c>
      <c r="K1270" s="4">
        <v>2</v>
      </c>
      <c r="L1270" s="5">
        <v>59</v>
      </c>
      <c r="M1270" s="5">
        <f>EcommerceDataset[[#This Row],[quantity]]*EcommerceDataset[[#This Row],[unit_price]]</f>
        <v>118</v>
      </c>
      <c r="N1270" s="1" t="s">
        <v>4637</v>
      </c>
      <c r="O1270" s="3">
        <v>45741</v>
      </c>
      <c r="P1270" s="1" t="s">
        <v>109</v>
      </c>
      <c r="Q1270" s="1" t="s">
        <v>30</v>
      </c>
      <c r="R1270" s="4">
        <v>3</v>
      </c>
      <c r="S1270" s="1" t="s">
        <v>66</v>
      </c>
      <c r="T1270" s="1" t="s">
        <v>4638</v>
      </c>
      <c r="U1270" s="3">
        <v>45547</v>
      </c>
    </row>
    <row r="1271" spans="1:21" x14ac:dyDescent="0.3">
      <c r="A1271" s="1" t="s">
        <v>4639</v>
      </c>
      <c r="B1271" s="1" t="s">
        <v>247</v>
      </c>
      <c r="C1271" s="1" t="s">
        <v>1900</v>
      </c>
      <c r="D1271" s="1" t="str">
        <f>_xlfn.CONCAT(EcommerceDataset[[#This Row],[first_name]]," ",EcommerceDataset[[#This Row],[last_name]])</f>
        <v>Michael Nelson</v>
      </c>
      <c r="E1271" s="1" t="s">
        <v>80</v>
      </c>
      <c r="F1271" s="1" t="s">
        <v>37</v>
      </c>
      <c r="G1271" s="1" t="s">
        <v>24</v>
      </c>
      <c r="H1271" s="1" t="s">
        <v>86</v>
      </c>
      <c r="I1271" s="1" t="s">
        <v>87</v>
      </c>
      <c r="J1271" s="1" t="s">
        <v>64</v>
      </c>
      <c r="K1271" s="4">
        <v>2</v>
      </c>
      <c r="L1271" s="5">
        <v>99</v>
      </c>
      <c r="M1271" s="5">
        <f>EcommerceDataset[[#This Row],[quantity]]*EcommerceDataset[[#This Row],[unit_price]]</f>
        <v>198</v>
      </c>
      <c r="N1271" s="1" t="s">
        <v>4640</v>
      </c>
      <c r="O1271" s="3">
        <v>44871</v>
      </c>
      <c r="P1271" s="1" t="s">
        <v>55</v>
      </c>
      <c r="Q1271" s="1" t="s">
        <v>30</v>
      </c>
      <c r="R1271" s="4">
        <v>2</v>
      </c>
      <c r="S1271" s="1" t="s">
        <v>103</v>
      </c>
      <c r="T1271" s="1" t="s">
        <v>4641</v>
      </c>
      <c r="U1271" s="3">
        <v>45076</v>
      </c>
    </row>
    <row r="1272" spans="1:21" x14ac:dyDescent="0.3">
      <c r="A1272" s="1" t="s">
        <v>4642</v>
      </c>
      <c r="B1272" s="1" t="s">
        <v>2830</v>
      </c>
      <c r="C1272" s="1" t="s">
        <v>921</v>
      </c>
      <c r="D1272" s="1" t="str">
        <f>_xlfn.CONCAT(EcommerceDataset[[#This Row],[first_name]]," ",EcommerceDataset[[#This Row],[last_name]])</f>
        <v>Timothy Bennett</v>
      </c>
      <c r="E1272" s="1" t="s">
        <v>80</v>
      </c>
      <c r="F1272" s="1" t="s">
        <v>23</v>
      </c>
      <c r="G1272" s="1" t="s">
        <v>38</v>
      </c>
      <c r="H1272" s="1" t="s">
        <v>86</v>
      </c>
      <c r="I1272" s="1" t="s">
        <v>87</v>
      </c>
      <c r="J1272" s="1" t="s">
        <v>64</v>
      </c>
      <c r="K1272" s="4">
        <v>1</v>
      </c>
      <c r="L1272" s="5">
        <v>99</v>
      </c>
      <c r="M1272" s="5">
        <f>EcommerceDataset[[#This Row],[quantity]]*EcommerceDataset[[#This Row],[unit_price]]</f>
        <v>99</v>
      </c>
      <c r="N1272" s="1" t="s">
        <v>4643</v>
      </c>
      <c r="O1272" s="3">
        <v>45833</v>
      </c>
      <c r="P1272" s="1" t="s">
        <v>75</v>
      </c>
      <c r="Q1272" s="1" t="s">
        <v>30</v>
      </c>
      <c r="R1272" s="4">
        <v>4</v>
      </c>
      <c r="S1272" s="1" t="s">
        <v>44</v>
      </c>
      <c r="T1272" s="1" t="s">
        <v>4644</v>
      </c>
      <c r="U1272" s="3">
        <v>44936</v>
      </c>
    </row>
    <row r="1273" spans="1:21" x14ac:dyDescent="0.3">
      <c r="A1273" s="1" t="s">
        <v>4645</v>
      </c>
      <c r="B1273" s="1" t="s">
        <v>1602</v>
      </c>
      <c r="C1273" s="1" t="s">
        <v>4646</v>
      </c>
      <c r="D1273" s="1" t="str">
        <f>_xlfn.CONCAT(EcommerceDataset[[#This Row],[first_name]]," ",EcommerceDataset[[#This Row],[last_name]])</f>
        <v>Debra Wilkinson</v>
      </c>
      <c r="E1273" s="1" t="s">
        <v>80</v>
      </c>
      <c r="F1273" s="1" t="s">
        <v>37</v>
      </c>
      <c r="G1273" s="1" t="s">
        <v>24</v>
      </c>
      <c r="H1273" s="1" t="s">
        <v>190</v>
      </c>
      <c r="I1273" s="1" t="s">
        <v>191</v>
      </c>
      <c r="J1273" s="1" t="s">
        <v>41</v>
      </c>
      <c r="K1273" s="4">
        <v>4</v>
      </c>
      <c r="L1273" s="5">
        <v>120</v>
      </c>
      <c r="M1273" s="5">
        <f>EcommerceDataset[[#This Row],[quantity]]*EcommerceDataset[[#This Row],[unit_price]]</f>
        <v>480</v>
      </c>
      <c r="N1273" s="1" t="s">
        <v>4647</v>
      </c>
      <c r="O1273" s="3">
        <v>45555</v>
      </c>
      <c r="P1273" s="1" t="s">
        <v>75</v>
      </c>
      <c r="Q1273" s="1" t="s">
        <v>30</v>
      </c>
      <c r="R1273" s="4">
        <v>1</v>
      </c>
      <c r="S1273" s="1" t="s">
        <v>132</v>
      </c>
      <c r="T1273" s="1" t="s">
        <v>4648</v>
      </c>
      <c r="U1273" s="3">
        <v>45448</v>
      </c>
    </row>
    <row r="1274" spans="1:21" x14ac:dyDescent="0.3">
      <c r="A1274" s="1" t="s">
        <v>4649</v>
      </c>
      <c r="B1274" s="1" t="s">
        <v>912</v>
      </c>
      <c r="C1274" s="1" t="s">
        <v>223</v>
      </c>
      <c r="D1274" s="1" t="str">
        <f>_xlfn.CONCAT(EcommerceDataset[[#This Row],[first_name]]," ",EcommerceDataset[[#This Row],[last_name]])</f>
        <v>Karen Dixon</v>
      </c>
      <c r="E1274" s="1" t="s">
        <v>36</v>
      </c>
      <c r="F1274" s="1" t="s">
        <v>37</v>
      </c>
      <c r="G1274" s="1" t="s">
        <v>179</v>
      </c>
      <c r="H1274" s="1" t="s">
        <v>120</v>
      </c>
      <c r="I1274" s="1" t="s">
        <v>121</v>
      </c>
      <c r="J1274" s="1" t="s">
        <v>122</v>
      </c>
      <c r="K1274" s="4">
        <v>1</v>
      </c>
      <c r="L1274" s="5">
        <v>149</v>
      </c>
      <c r="M1274" s="5">
        <f>EcommerceDataset[[#This Row],[quantity]]*EcommerceDataset[[#This Row],[unit_price]]</f>
        <v>149</v>
      </c>
      <c r="N1274" s="1" t="s">
        <v>4650</v>
      </c>
      <c r="O1274" s="3">
        <v>45670</v>
      </c>
      <c r="P1274" s="1" t="s">
        <v>102</v>
      </c>
      <c r="Q1274" s="1" t="s">
        <v>56</v>
      </c>
      <c r="R1274" s="4">
        <v>3</v>
      </c>
      <c r="S1274" s="1" t="s">
        <v>44</v>
      </c>
      <c r="T1274" s="1" t="s">
        <v>4651</v>
      </c>
      <c r="U1274" s="3">
        <v>45719</v>
      </c>
    </row>
    <row r="1275" spans="1:21" x14ac:dyDescent="0.3">
      <c r="A1275" s="1" t="s">
        <v>3794</v>
      </c>
      <c r="B1275" s="1" t="s">
        <v>700</v>
      </c>
      <c r="C1275" s="1" t="s">
        <v>3795</v>
      </c>
      <c r="D1275" s="1" t="str">
        <f>_xlfn.CONCAT(EcommerceDataset[[#This Row],[first_name]]," ",EcommerceDataset[[#This Row],[last_name]])</f>
        <v>James Davies</v>
      </c>
      <c r="E1275" s="1" t="s">
        <v>80</v>
      </c>
      <c r="F1275" s="1" t="s">
        <v>23</v>
      </c>
      <c r="G1275" s="1" t="s">
        <v>50</v>
      </c>
      <c r="H1275" s="1" t="s">
        <v>190</v>
      </c>
      <c r="I1275" s="1" t="s">
        <v>191</v>
      </c>
      <c r="J1275" s="1" t="s">
        <v>41</v>
      </c>
      <c r="K1275" s="4">
        <v>2</v>
      </c>
      <c r="L1275" s="5">
        <v>120</v>
      </c>
      <c r="M1275" s="5">
        <f>EcommerceDataset[[#This Row],[quantity]]*EcommerceDataset[[#This Row],[unit_price]]</f>
        <v>240</v>
      </c>
      <c r="N1275" s="1" t="s">
        <v>4652</v>
      </c>
      <c r="O1275" s="3">
        <v>44985</v>
      </c>
      <c r="P1275" s="1" t="s">
        <v>102</v>
      </c>
      <c r="Q1275" s="1" t="s">
        <v>43</v>
      </c>
      <c r="R1275" s="4">
        <v>4</v>
      </c>
      <c r="S1275" s="1" t="s">
        <v>103</v>
      </c>
      <c r="T1275" s="1" t="s">
        <v>4653</v>
      </c>
      <c r="U1275" s="3">
        <v>45802</v>
      </c>
    </row>
    <row r="1276" spans="1:21" x14ac:dyDescent="0.3">
      <c r="A1276" s="1" t="s">
        <v>4654</v>
      </c>
      <c r="B1276" s="1" t="s">
        <v>4655</v>
      </c>
      <c r="C1276" s="1" t="s">
        <v>2317</v>
      </c>
      <c r="D1276" s="1" t="str">
        <f>_xlfn.CONCAT(EcommerceDataset[[#This Row],[first_name]]," ",EcommerceDataset[[#This Row],[last_name]])</f>
        <v>Isabel Pope</v>
      </c>
      <c r="E1276" s="1" t="s">
        <v>22</v>
      </c>
      <c r="F1276" s="1" t="s">
        <v>37</v>
      </c>
      <c r="G1276" s="1" t="s">
        <v>151</v>
      </c>
      <c r="H1276" s="1" t="s">
        <v>99</v>
      </c>
      <c r="I1276" s="1" t="s">
        <v>100</v>
      </c>
      <c r="J1276" s="1" t="s">
        <v>27</v>
      </c>
      <c r="K1276" s="4">
        <v>1</v>
      </c>
      <c r="L1276" s="5">
        <v>199</v>
      </c>
      <c r="M1276" s="5">
        <f>EcommerceDataset[[#This Row],[quantity]]*EcommerceDataset[[#This Row],[unit_price]]</f>
        <v>199</v>
      </c>
      <c r="N1276" s="1" t="s">
        <v>4656</v>
      </c>
      <c r="O1276" s="3">
        <v>45278</v>
      </c>
      <c r="P1276" s="1" t="s">
        <v>102</v>
      </c>
      <c r="Q1276" s="1" t="s">
        <v>30</v>
      </c>
      <c r="R1276" s="4">
        <v>3</v>
      </c>
      <c r="S1276" s="1" t="s">
        <v>103</v>
      </c>
      <c r="T1276" s="1" t="s">
        <v>4657</v>
      </c>
      <c r="U1276" s="3">
        <v>45773</v>
      </c>
    </row>
    <row r="1277" spans="1:21" x14ac:dyDescent="0.3">
      <c r="A1277" s="1" t="s">
        <v>4658</v>
      </c>
      <c r="B1277" s="1" t="s">
        <v>652</v>
      </c>
      <c r="C1277" s="1" t="s">
        <v>4659</v>
      </c>
      <c r="D1277" s="1" t="str">
        <f>_xlfn.CONCAT(EcommerceDataset[[#This Row],[first_name]]," ",EcommerceDataset[[#This Row],[last_name]])</f>
        <v>Samantha Knox</v>
      </c>
      <c r="E1277" s="1" t="s">
        <v>80</v>
      </c>
      <c r="F1277" s="1" t="s">
        <v>49</v>
      </c>
      <c r="G1277" s="1" t="s">
        <v>185</v>
      </c>
      <c r="H1277" s="1" t="s">
        <v>167</v>
      </c>
      <c r="I1277" s="1" t="s">
        <v>168</v>
      </c>
      <c r="J1277" s="1" t="s">
        <v>130</v>
      </c>
      <c r="K1277" s="4">
        <v>3</v>
      </c>
      <c r="L1277" s="5">
        <v>80</v>
      </c>
      <c r="M1277" s="5">
        <f>EcommerceDataset[[#This Row],[quantity]]*EcommerceDataset[[#This Row],[unit_price]]</f>
        <v>240</v>
      </c>
      <c r="N1277" s="1" t="s">
        <v>4660</v>
      </c>
      <c r="O1277" s="3">
        <v>45002</v>
      </c>
      <c r="P1277" s="1" t="s">
        <v>75</v>
      </c>
      <c r="Q1277" s="1" t="s">
        <v>56</v>
      </c>
      <c r="R1277" s="4">
        <v>2</v>
      </c>
      <c r="S1277" s="1" t="s">
        <v>31</v>
      </c>
      <c r="T1277" s="1" t="s">
        <v>4661</v>
      </c>
      <c r="U1277" s="3">
        <v>45595</v>
      </c>
    </row>
    <row r="1278" spans="1:21" x14ac:dyDescent="0.3">
      <c r="A1278" s="1" t="s">
        <v>4662</v>
      </c>
      <c r="B1278" s="1" t="s">
        <v>912</v>
      </c>
      <c r="C1278" s="1" t="s">
        <v>2754</v>
      </c>
      <c r="D1278" s="1" t="str">
        <f>_xlfn.CONCAT(EcommerceDataset[[#This Row],[first_name]]," ",EcommerceDataset[[#This Row],[last_name]])</f>
        <v>Karen Price</v>
      </c>
      <c r="E1278" s="1" t="s">
        <v>22</v>
      </c>
      <c r="F1278" s="1" t="s">
        <v>49</v>
      </c>
      <c r="G1278" s="1" t="s">
        <v>24</v>
      </c>
      <c r="H1278" s="1" t="s">
        <v>217</v>
      </c>
      <c r="I1278" s="1" t="s">
        <v>218</v>
      </c>
      <c r="J1278" s="1" t="s">
        <v>27</v>
      </c>
      <c r="K1278" s="4">
        <v>1</v>
      </c>
      <c r="L1278" s="5">
        <v>899</v>
      </c>
      <c r="M1278" s="5">
        <f>EcommerceDataset[[#This Row],[quantity]]*EcommerceDataset[[#This Row],[unit_price]]</f>
        <v>899</v>
      </c>
      <c r="N1278" s="1" t="s">
        <v>4663</v>
      </c>
      <c r="O1278" s="3">
        <v>45023</v>
      </c>
      <c r="P1278" s="1" t="s">
        <v>75</v>
      </c>
      <c r="Q1278" s="1" t="s">
        <v>30</v>
      </c>
      <c r="R1278" s="4">
        <v>4</v>
      </c>
      <c r="S1278" s="1" t="s">
        <v>66</v>
      </c>
      <c r="T1278" s="1" t="s">
        <v>4664</v>
      </c>
      <c r="U1278" s="3">
        <v>44990</v>
      </c>
    </row>
    <row r="1279" spans="1:21" x14ac:dyDescent="0.3">
      <c r="A1279" s="1" t="s">
        <v>3736</v>
      </c>
      <c r="B1279" s="1" t="s">
        <v>679</v>
      </c>
      <c r="C1279" s="1" t="s">
        <v>824</v>
      </c>
      <c r="D1279" s="1" t="str">
        <f>_xlfn.CONCAT(EcommerceDataset[[#This Row],[first_name]]," ",EcommerceDataset[[#This Row],[last_name]])</f>
        <v>Sydney Richardson</v>
      </c>
      <c r="E1279" s="1" t="s">
        <v>22</v>
      </c>
      <c r="F1279" s="1" t="s">
        <v>37</v>
      </c>
      <c r="G1279" s="1" t="s">
        <v>61</v>
      </c>
      <c r="H1279" s="1" t="s">
        <v>99</v>
      </c>
      <c r="I1279" s="1" t="s">
        <v>100</v>
      </c>
      <c r="J1279" s="1" t="s">
        <v>27</v>
      </c>
      <c r="K1279" s="4">
        <v>3</v>
      </c>
      <c r="L1279" s="5">
        <v>199</v>
      </c>
      <c r="M1279" s="5">
        <f>EcommerceDataset[[#This Row],[quantity]]*EcommerceDataset[[#This Row],[unit_price]]</f>
        <v>597</v>
      </c>
      <c r="N1279" s="1" t="s">
        <v>4665</v>
      </c>
      <c r="O1279" s="3">
        <v>45251</v>
      </c>
      <c r="P1279" s="1" t="s">
        <v>55</v>
      </c>
      <c r="Q1279" s="1" t="s">
        <v>43</v>
      </c>
      <c r="R1279" s="4">
        <v>5</v>
      </c>
      <c r="S1279" s="1" t="s">
        <v>31</v>
      </c>
      <c r="T1279" s="1" t="s">
        <v>4666</v>
      </c>
      <c r="U1279" s="3">
        <v>45840</v>
      </c>
    </row>
    <row r="1280" spans="1:21" x14ac:dyDescent="0.3">
      <c r="A1280" s="1" t="s">
        <v>4667</v>
      </c>
      <c r="B1280" s="1" t="s">
        <v>709</v>
      </c>
      <c r="C1280" s="1" t="s">
        <v>1774</v>
      </c>
      <c r="D1280" s="1" t="str">
        <f>_xlfn.CONCAT(EcommerceDataset[[#This Row],[first_name]]," ",EcommerceDataset[[#This Row],[last_name]])</f>
        <v>Bradley Wright</v>
      </c>
      <c r="E1280" s="1" t="s">
        <v>80</v>
      </c>
      <c r="F1280" s="1" t="s">
        <v>23</v>
      </c>
      <c r="G1280" s="1" t="s">
        <v>151</v>
      </c>
      <c r="H1280" s="1" t="s">
        <v>390</v>
      </c>
      <c r="I1280" s="1" t="s">
        <v>391</v>
      </c>
      <c r="J1280" s="1" t="s">
        <v>122</v>
      </c>
      <c r="K1280" s="4">
        <v>2</v>
      </c>
      <c r="L1280" s="5">
        <v>25</v>
      </c>
      <c r="M1280" s="5">
        <f>EcommerceDataset[[#This Row],[quantity]]*EcommerceDataset[[#This Row],[unit_price]]</f>
        <v>50</v>
      </c>
      <c r="N1280" s="1" t="s">
        <v>4668</v>
      </c>
      <c r="O1280" s="3">
        <v>45858</v>
      </c>
      <c r="P1280" s="1" t="s">
        <v>109</v>
      </c>
      <c r="Q1280" s="1" t="s">
        <v>56</v>
      </c>
      <c r="R1280" s="4">
        <v>5</v>
      </c>
      <c r="S1280" s="1" t="s">
        <v>44</v>
      </c>
      <c r="T1280" s="1" t="s">
        <v>4669</v>
      </c>
      <c r="U1280" s="3">
        <v>45294</v>
      </c>
    </row>
    <row r="1281" spans="1:21" x14ac:dyDescent="0.3">
      <c r="A1281" s="1" t="s">
        <v>4670</v>
      </c>
      <c r="B1281" s="1" t="s">
        <v>1278</v>
      </c>
      <c r="C1281" s="1" t="s">
        <v>1701</v>
      </c>
      <c r="D1281" s="1" t="str">
        <f>_xlfn.CONCAT(EcommerceDataset[[#This Row],[first_name]]," ",EcommerceDataset[[#This Row],[last_name]])</f>
        <v>Bailey Watson</v>
      </c>
      <c r="E1281" s="1" t="s">
        <v>22</v>
      </c>
      <c r="F1281" s="1" t="s">
        <v>37</v>
      </c>
      <c r="G1281" s="1" t="s">
        <v>119</v>
      </c>
      <c r="H1281" s="1" t="s">
        <v>390</v>
      </c>
      <c r="I1281" s="1" t="s">
        <v>391</v>
      </c>
      <c r="J1281" s="1" t="s">
        <v>122</v>
      </c>
      <c r="K1281" s="4">
        <v>2</v>
      </c>
      <c r="L1281" s="5">
        <v>25</v>
      </c>
      <c r="M1281" s="5">
        <f>EcommerceDataset[[#This Row],[quantity]]*EcommerceDataset[[#This Row],[unit_price]]</f>
        <v>50</v>
      </c>
      <c r="N1281" s="1" t="s">
        <v>4671</v>
      </c>
      <c r="O1281" s="3">
        <v>45488</v>
      </c>
      <c r="P1281" s="1" t="s">
        <v>75</v>
      </c>
      <c r="Q1281" s="1" t="s">
        <v>30</v>
      </c>
      <c r="R1281" s="4">
        <v>4</v>
      </c>
      <c r="S1281" s="1" t="s">
        <v>103</v>
      </c>
      <c r="T1281" s="1" t="s">
        <v>4672</v>
      </c>
      <c r="U1281" s="3">
        <v>45200</v>
      </c>
    </row>
    <row r="1282" spans="1:21" x14ac:dyDescent="0.3">
      <c r="A1282" s="1" t="s">
        <v>4673</v>
      </c>
      <c r="B1282" s="1" t="s">
        <v>2493</v>
      </c>
      <c r="C1282" s="1" t="s">
        <v>201</v>
      </c>
      <c r="D1282" s="1" t="str">
        <f>_xlfn.CONCAT(EcommerceDataset[[#This Row],[first_name]]," ",EcommerceDataset[[#This Row],[last_name]])</f>
        <v>Elizabeth Sanchez</v>
      </c>
      <c r="E1282" s="1" t="s">
        <v>80</v>
      </c>
      <c r="F1282" s="1" t="s">
        <v>23</v>
      </c>
      <c r="G1282" s="1" t="s">
        <v>151</v>
      </c>
      <c r="H1282" s="1" t="s">
        <v>86</v>
      </c>
      <c r="I1282" s="1" t="s">
        <v>87</v>
      </c>
      <c r="J1282" s="1" t="s">
        <v>64</v>
      </c>
      <c r="K1282" s="4">
        <v>2</v>
      </c>
      <c r="L1282" s="5">
        <v>99</v>
      </c>
      <c r="M1282" s="5">
        <f>EcommerceDataset[[#This Row],[quantity]]*EcommerceDataset[[#This Row],[unit_price]]</f>
        <v>198</v>
      </c>
      <c r="N1282" s="1" t="s">
        <v>4674</v>
      </c>
      <c r="O1282" s="3">
        <v>44906</v>
      </c>
      <c r="P1282" s="1" t="s">
        <v>109</v>
      </c>
      <c r="Q1282" s="1" t="s">
        <v>30</v>
      </c>
      <c r="R1282" s="4">
        <v>2</v>
      </c>
      <c r="S1282" s="1" t="s">
        <v>132</v>
      </c>
      <c r="T1282" s="1" t="s">
        <v>4675</v>
      </c>
      <c r="U1282" s="3">
        <v>45837</v>
      </c>
    </row>
    <row r="1283" spans="1:21" x14ac:dyDescent="0.3">
      <c r="A1283" s="1" t="s">
        <v>4676</v>
      </c>
      <c r="B1283" s="1" t="s">
        <v>34</v>
      </c>
      <c r="C1283" s="1" t="s">
        <v>1201</v>
      </c>
      <c r="D1283" s="1" t="str">
        <f>_xlfn.CONCAT(EcommerceDataset[[#This Row],[first_name]]," ",EcommerceDataset[[#This Row],[last_name]])</f>
        <v>Christopher Roberts</v>
      </c>
      <c r="E1283" s="1" t="s">
        <v>22</v>
      </c>
      <c r="F1283" s="1" t="s">
        <v>49</v>
      </c>
      <c r="G1283" s="1" t="s">
        <v>50</v>
      </c>
      <c r="H1283" s="1" t="s">
        <v>217</v>
      </c>
      <c r="I1283" s="1" t="s">
        <v>218</v>
      </c>
      <c r="J1283" s="1" t="s">
        <v>27</v>
      </c>
      <c r="K1283" s="4">
        <v>3</v>
      </c>
      <c r="L1283" s="5">
        <v>899</v>
      </c>
      <c r="M1283" s="5">
        <f>EcommerceDataset[[#This Row],[quantity]]*EcommerceDataset[[#This Row],[unit_price]]</f>
        <v>2697</v>
      </c>
      <c r="N1283" s="1" t="s">
        <v>4677</v>
      </c>
      <c r="O1283" s="3">
        <v>45260</v>
      </c>
      <c r="P1283" s="1" t="s">
        <v>75</v>
      </c>
      <c r="Q1283" s="1" t="s">
        <v>30</v>
      </c>
      <c r="R1283" s="4">
        <v>3</v>
      </c>
      <c r="S1283" s="1" t="s">
        <v>132</v>
      </c>
      <c r="T1283" s="1" t="s">
        <v>4678</v>
      </c>
      <c r="U1283" s="3">
        <v>44997</v>
      </c>
    </row>
    <row r="1284" spans="1:21" x14ac:dyDescent="0.3">
      <c r="A1284" s="1" t="s">
        <v>4679</v>
      </c>
      <c r="B1284" s="1" t="s">
        <v>590</v>
      </c>
      <c r="C1284" s="1" t="s">
        <v>4680</v>
      </c>
      <c r="D1284" s="1" t="str">
        <f>_xlfn.CONCAT(EcommerceDataset[[#This Row],[first_name]]," ",EcommerceDataset[[#This Row],[last_name]])</f>
        <v>Desiree Hardin</v>
      </c>
      <c r="E1284" s="1" t="s">
        <v>80</v>
      </c>
      <c r="F1284" s="1" t="s">
        <v>23</v>
      </c>
      <c r="G1284" s="1" t="s">
        <v>185</v>
      </c>
      <c r="H1284" s="1" t="s">
        <v>144</v>
      </c>
      <c r="I1284" s="1" t="s">
        <v>145</v>
      </c>
      <c r="J1284" s="1" t="s">
        <v>53</v>
      </c>
      <c r="K1284" s="4">
        <v>5</v>
      </c>
      <c r="L1284" s="5">
        <v>199</v>
      </c>
      <c r="M1284" s="5">
        <f>EcommerceDataset[[#This Row],[quantity]]*EcommerceDataset[[#This Row],[unit_price]]</f>
        <v>995</v>
      </c>
      <c r="N1284" s="1" t="s">
        <v>4681</v>
      </c>
      <c r="O1284" s="3">
        <v>44826</v>
      </c>
      <c r="P1284" s="1" t="s">
        <v>29</v>
      </c>
      <c r="Q1284" s="1" t="s">
        <v>30</v>
      </c>
      <c r="R1284" s="4">
        <v>2</v>
      </c>
      <c r="S1284" s="1" t="s">
        <v>31</v>
      </c>
      <c r="T1284" s="1" t="s">
        <v>4682</v>
      </c>
      <c r="U1284" s="3">
        <v>44981</v>
      </c>
    </row>
    <row r="1285" spans="1:21" x14ac:dyDescent="0.3">
      <c r="A1285" s="1" t="s">
        <v>3456</v>
      </c>
      <c r="B1285" s="1" t="s">
        <v>2893</v>
      </c>
      <c r="C1285" s="1" t="s">
        <v>3457</v>
      </c>
      <c r="D1285" s="1" t="str">
        <f>_xlfn.CONCAT(EcommerceDataset[[#This Row],[first_name]]," ",EcommerceDataset[[#This Row],[last_name]])</f>
        <v>Sharon Walter</v>
      </c>
      <c r="E1285" s="1" t="s">
        <v>36</v>
      </c>
      <c r="F1285" s="1" t="s">
        <v>49</v>
      </c>
      <c r="G1285" s="1" t="s">
        <v>151</v>
      </c>
      <c r="H1285" s="1" t="s">
        <v>25</v>
      </c>
      <c r="I1285" s="1" t="s">
        <v>26</v>
      </c>
      <c r="J1285" s="1" t="s">
        <v>27</v>
      </c>
      <c r="K1285" s="4">
        <v>3</v>
      </c>
      <c r="L1285" s="5">
        <v>229</v>
      </c>
      <c r="M1285" s="5">
        <f>EcommerceDataset[[#This Row],[quantity]]*EcommerceDataset[[#This Row],[unit_price]]</f>
        <v>687</v>
      </c>
      <c r="N1285" s="1" t="s">
        <v>4683</v>
      </c>
      <c r="O1285" s="3">
        <v>45762</v>
      </c>
      <c r="P1285" s="1" t="s">
        <v>55</v>
      </c>
      <c r="Q1285" s="1" t="s">
        <v>30</v>
      </c>
      <c r="R1285" s="4">
        <v>3</v>
      </c>
      <c r="S1285" s="1" t="s">
        <v>31</v>
      </c>
      <c r="T1285" s="1" t="s">
        <v>4684</v>
      </c>
      <c r="U1285" s="3">
        <v>45141</v>
      </c>
    </row>
    <row r="1286" spans="1:21" x14ac:dyDescent="0.3">
      <c r="A1286" s="1" t="s">
        <v>4685</v>
      </c>
      <c r="B1286" s="1" t="s">
        <v>4686</v>
      </c>
      <c r="C1286" s="1" t="s">
        <v>4687</v>
      </c>
      <c r="D1286" s="1" t="str">
        <f>_xlfn.CONCAT(EcommerceDataset[[#This Row],[first_name]]," ",EcommerceDataset[[#This Row],[last_name]])</f>
        <v>Sandra Davenport</v>
      </c>
      <c r="E1286" s="1" t="s">
        <v>36</v>
      </c>
      <c r="F1286" s="1" t="s">
        <v>37</v>
      </c>
      <c r="G1286" s="1" t="s">
        <v>24</v>
      </c>
      <c r="H1286" s="1" t="s">
        <v>144</v>
      </c>
      <c r="I1286" s="1" t="s">
        <v>145</v>
      </c>
      <c r="J1286" s="1" t="s">
        <v>53</v>
      </c>
      <c r="K1286" s="4">
        <v>3</v>
      </c>
      <c r="L1286" s="5">
        <v>199</v>
      </c>
      <c r="M1286" s="5">
        <f>EcommerceDataset[[#This Row],[quantity]]*EcommerceDataset[[#This Row],[unit_price]]</f>
        <v>597</v>
      </c>
      <c r="N1286" s="1" t="s">
        <v>4688</v>
      </c>
      <c r="O1286" s="3">
        <v>45572</v>
      </c>
      <c r="P1286" s="1" t="s">
        <v>102</v>
      </c>
      <c r="Q1286" s="1" t="s">
        <v>30</v>
      </c>
      <c r="R1286" s="4">
        <v>3</v>
      </c>
      <c r="S1286" s="1" t="s">
        <v>132</v>
      </c>
      <c r="T1286" s="1" t="s">
        <v>4689</v>
      </c>
      <c r="U1286" s="3">
        <v>45480</v>
      </c>
    </row>
    <row r="1287" spans="1:21" x14ac:dyDescent="0.3">
      <c r="A1287" s="1" t="s">
        <v>4690</v>
      </c>
      <c r="B1287" s="1" t="s">
        <v>2637</v>
      </c>
      <c r="C1287" s="1" t="s">
        <v>485</v>
      </c>
      <c r="D1287" s="1" t="str">
        <f>_xlfn.CONCAT(EcommerceDataset[[#This Row],[first_name]]," ",EcommerceDataset[[#This Row],[last_name]])</f>
        <v>Jonathan Silva</v>
      </c>
      <c r="E1287" s="1" t="s">
        <v>22</v>
      </c>
      <c r="F1287" s="1" t="s">
        <v>49</v>
      </c>
      <c r="G1287" s="1" t="s">
        <v>185</v>
      </c>
      <c r="H1287" s="1" t="s">
        <v>128</v>
      </c>
      <c r="I1287" s="1" t="s">
        <v>129</v>
      </c>
      <c r="J1287" s="1" t="s">
        <v>130</v>
      </c>
      <c r="K1287" s="4">
        <v>3</v>
      </c>
      <c r="L1287" s="5">
        <v>129</v>
      </c>
      <c r="M1287" s="5">
        <f>EcommerceDataset[[#This Row],[quantity]]*EcommerceDataset[[#This Row],[unit_price]]</f>
        <v>387</v>
      </c>
      <c r="N1287" s="1" t="s">
        <v>4691</v>
      </c>
      <c r="O1287" s="3">
        <v>45163</v>
      </c>
      <c r="P1287" s="1" t="s">
        <v>75</v>
      </c>
      <c r="Q1287" s="1" t="s">
        <v>43</v>
      </c>
      <c r="R1287" s="4">
        <v>4</v>
      </c>
      <c r="S1287" s="1" t="s">
        <v>44</v>
      </c>
      <c r="T1287" s="1" t="s">
        <v>4692</v>
      </c>
      <c r="U1287" s="3">
        <v>45436</v>
      </c>
    </row>
    <row r="1288" spans="1:21" x14ac:dyDescent="0.3">
      <c r="A1288" s="1" t="s">
        <v>4693</v>
      </c>
      <c r="B1288" s="1" t="s">
        <v>898</v>
      </c>
      <c r="C1288" s="1" t="s">
        <v>1348</v>
      </c>
      <c r="D1288" s="1" t="str">
        <f>_xlfn.CONCAT(EcommerceDataset[[#This Row],[first_name]]," ",EcommerceDataset[[#This Row],[last_name]])</f>
        <v>Russell Sanders</v>
      </c>
      <c r="E1288" s="1" t="s">
        <v>22</v>
      </c>
      <c r="F1288" s="1" t="s">
        <v>49</v>
      </c>
      <c r="G1288" s="1" t="s">
        <v>151</v>
      </c>
      <c r="H1288" s="1" t="s">
        <v>137</v>
      </c>
      <c r="I1288" s="1" t="s">
        <v>138</v>
      </c>
      <c r="J1288" s="1" t="s">
        <v>27</v>
      </c>
      <c r="K1288" s="4">
        <v>5</v>
      </c>
      <c r="L1288" s="5">
        <v>999</v>
      </c>
      <c r="M1288" s="5">
        <f>EcommerceDataset[[#This Row],[quantity]]*EcommerceDataset[[#This Row],[unit_price]]</f>
        <v>4995</v>
      </c>
      <c r="N1288" s="1" t="s">
        <v>4694</v>
      </c>
      <c r="O1288" s="3">
        <v>45866</v>
      </c>
      <c r="P1288" s="1" t="s">
        <v>29</v>
      </c>
      <c r="Q1288" s="1" t="s">
        <v>43</v>
      </c>
      <c r="R1288" s="4">
        <v>2</v>
      </c>
      <c r="S1288" s="1" t="s">
        <v>44</v>
      </c>
      <c r="T1288" s="1" t="s">
        <v>4695</v>
      </c>
      <c r="U1288" s="3">
        <v>44933</v>
      </c>
    </row>
    <row r="1289" spans="1:21" x14ac:dyDescent="0.3">
      <c r="A1289" s="1" t="s">
        <v>4696</v>
      </c>
      <c r="B1289" s="1" t="s">
        <v>4686</v>
      </c>
      <c r="C1289" s="1" t="s">
        <v>1938</v>
      </c>
      <c r="D1289" s="1" t="str">
        <f>_xlfn.CONCAT(EcommerceDataset[[#This Row],[first_name]]," ",EcommerceDataset[[#This Row],[last_name]])</f>
        <v>Sandra Meyer</v>
      </c>
      <c r="E1289" s="1" t="s">
        <v>22</v>
      </c>
      <c r="F1289" s="1" t="s">
        <v>23</v>
      </c>
      <c r="G1289" s="1" t="s">
        <v>61</v>
      </c>
      <c r="H1289" s="1" t="s">
        <v>137</v>
      </c>
      <c r="I1289" s="1" t="s">
        <v>138</v>
      </c>
      <c r="J1289" s="1" t="s">
        <v>27</v>
      </c>
      <c r="K1289" s="4">
        <v>2</v>
      </c>
      <c r="L1289" s="5">
        <v>999</v>
      </c>
      <c r="M1289" s="5">
        <f>EcommerceDataset[[#This Row],[quantity]]*EcommerceDataset[[#This Row],[unit_price]]</f>
        <v>1998</v>
      </c>
      <c r="N1289" s="1" t="s">
        <v>4697</v>
      </c>
      <c r="O1289" s="3">
        <v>45352</v>
      </c>
      <c r="P1289" s="1" t="s">
        <v>75</v>
      </c>
      <c r="Q1289" s="1" t="s">
        <v>56</v>
      </c>
      <c r="R1289" s="4">
        <v>5</v>
      </c>
      <c r="S1289" s="1" t="s">
        <v>132</v>
      </c>
      <c r="T1289" s="1" t="s">
        <v>4698</v>
      </c>
      <c r="U1289" s="3">
        <v>45603</v>
      </c>
    </row>
    <row r="1290" spans="1:21" x14ac:dyDescent="0.3">
      <c r="A1290" s="1" t="s">
        <v>4699</v>
      </c>
      <c r="B1290" s="1" t="s">
        <v>4700</v>
      </c>
      <c r="C1290" s="1" t="s">
        <v>4701</v>
      </c>
      <c r="D1290" s="1" t="str">
        <f>_xlfn.CONCAT(EcommerceDataset[[#This Row],[first_name]]," ",EcommerceDataset[[#This Row],[last_name]])</f>
        <v>Jerry Galloway</v>
      </c>
      <c r="E1290" s="1" t="s">
        <v>36</v>
      </c>
      <c r="F1290" s="1" t="s">
        <v>37</v>
      </c>
      <c r="G1290" s="1" t="s">
        <v>61</v>
      </c>
      <c r="H1290" s="1" t="s">
        <v>86</v>
      </c>
      <c r="I1290" s="1" t="s">
        <v>87</v>
      </c>
      <c r="J1290" s="1" t="s">
        <v>64</v>
      </c>
      <c r="K1290" s="4">
        <v>2</v>
      </c>
      <c r="L1290" s="5">
        <v>99</v>
      </c>
      <c r="M1290" s="5">
        <f>EcommerceDataset[[#This Row],[quantity]]*EcommerceDataset[[#This Row],[unit_price]]</f>
        <v>198</v>
      </c>
      <c r="N1290" s="1" t="s">
        <v>4702</v>
      </c>
      <c r="O1290" s="3">
        <v>45658</v>
      </c>
      <c r="P1290" s="1" t="s">
        <v>55</v>
      </c>
      <c r="Q1290" s="1" t="s">
        <v>56</v>
      </c>
      <c r="R1290" s="4">
        <v>4</v>
      </c>
      <c r="S1290" s="1" t="s">
        <v>132</v>
      </c>
      <c r="T1290" s="1" t="s">
        <v>4703</v>
      </c>
      <c r="U1290" s="3">
        <v>45267</v>
      </c>
    </row>
    <row r="1291" spans="1:21" x14ac:dyDescent="0.3">
      <c r="A1291" s="1" t="s">
        <v>4704</v>
      </c>
      <c r="B1291" s="1" t="s">
        <v>1383</v>
      </c>
      <c r="C1291" s="1" t="s">
        <v>2796</v>
      </c>
      <c r="D1291" s="1" t="str">
        <f>_xlfn.CONCAT(EcommerceDataset[[#This Row],[first_name]]," ",EcommerceDataset[[#This Row],[last_name]])</f>
        <v>Lindsey Yoder</v>
      </c>
      <c r="E1291" s="1" t="s">
        <v>22</v>
      </c>
      <c r="F1291" s="1" t="s">
        <v>23</v>
      </c>
      <c r="G1291" s="1" t="s">
        <v>93</v>
      </c>
      <c r="H1291" s="1" t="s">
        <v>25</v>
      </c>
      <c r="I1291" s="1" t="s">
        <v>26</v>
      </c>
      <c r="J1291" s="1" t="s">
        <v>27</v>
      </c>
      <c r="K1291" s="4">
        <v>2</v>
      </c>
      <c r="L1291" s="5">
        <v>229</v>
      </c>
      <c r="M1291" s="5">
        <f>EcommerceDataset[[#This Row],[quantity]]*EcommerceDataset[[#This Row],[unit_price]]</f>
        <v>458</v>
      </c>
      <c r="N1291" s="1" t="s">
        <v>4705</v>
      </c>
      <c r="O1291" s="3">
        <v>45524</v>
      </c>
      <c r="P1291" s="1" t="s">
        <v>55</v>
      </c>
      <c r="Q1291" s="1" t="s">
        <v>56</v>
      </c>
      <c r="R1291" s="4">
        <v>2</v>
      </c>
      <c r="S1291" s="1" t="s">
        <v>132</v>
      </c>
      <c r="T1291" s="1" t="s">
        <v>4706</v>
      </c>
      <c r="U1291" s="3">
        <v>45323</v>
      </c>
    </row>
    <row r="1292" spans="1:21" x14ac:dyDescent="0.3">
      <c r="A1292" s="1" t="s">
        <v>236</v>
      </c>
      <c r="B1292" s="1" t="s">
        <v>237</v>
      </c>
      <c r="C1292" s="1" t="s">
        <v>238</v>
      </c>
      <c r="D1292" s="1" t="str">
        <f>_xlfn.CONCAT(EcommerceDataset[[#This Row],[first_name]]," ",EcommerceDataset[[#This Row],[last_name]])</f>
        <v>Alison Curtis</v>
      </c>
      <c r="E1292" s="1" t="s">
        <v>36</v>
      </c>
      <c r="F1292" s="1" t="s">
        <v>49</v>
      </c>
      <c r="G1292" s="1" t="s">
        <v>61</v>
      </c>
      <c r="H1292" s="1" t="s">
        <v>128</v>
      </c>
      <c r="I1292" s="1" t="s">
        <v>129</v>
      </c>
      <c r="J1292" s="1" t="s">
        <v>130</v>
      </c>
      <c r="K1292" s="4">
        <v>2</v>
      </c>
      <c r="L1292" s="5">
        <v>129</v>
      </c>
      <c r="M1292" s="5">
        <f>EcommerceDataset[[#This Row],[quantity]]*EcommerceDataset[[#This Row],[unit_price]]</f>
        <v>258</v>
      </c>
      <c r="N1292" s="1" t="s">
        <v>4707</v>
      </c>
      <c r="O1292" s="3">
        <v>45749</v>
      </c>
      <c r="P1292" s="1" t="s">
        <v>109</v>
      </c>
      <c r="Q1292" s="1" t="s">
        <v>30</v>
      </c>
      <c r="R1292" s="4">
        <v>4</v>
      </c>
      <c r="S1292" s="1" t="s">
        <v>31</v>
      </c>
      <c r="T1292" s="1" t="s">
        <v>4708</v>
      </c>
      <c r="U1292" s="3">
        <v>45273</v>
      </c>
    </row>
    <row r="1293" spans="1:21" x14ac:dyDescent="0.3">
      <c r="A1293" s="1" t="s">
        <v>4709</v>
      </c>
      <c r="B1293" s="1" t="s">
        <v>856</v>
      </c>
      <c r="C1293" s="1" t="s">
        <v>4710</v>
      </c>
      <c r="D1293" s="1" t="str">
        <f>_xlfn.CONCAT(EcommerceDataset[[#This Row],[first_name]]," ",EcommerceDataset[[#This Row],[last_name]])</f>
        <v>Nathan Vega</v>
      </c>
      <c r="E1293" s="1" t="s">
        <v>36</v>
      </c>
      <c r="F1293" s="1" t="s">
        <v>23</v>
      </c>
      <c r="G1293" s="1" t="s">
        <v>38</v>
      </c>
      <c r="H1293" s="1" t="s">
        <v>62</v>
      </c>
      <c r="I1293" s="1" t="s">
        <v>63</v>
      </c>
      <c r="J1293" s="1" t="s">
        <v>64</v>
      </c>
      <c r="K1293" s="4">
        <v>3</v>
      </c>
      <c r="L1293" s="5">
        <v>399</v>
      </c>
      <c r="M1293" s="5">
        <f>EcommerceDataset[[#This Row],[quantity]]*EcommerceDataset[[#This Row],[unit_price]]</f>
        <v>1197</v>
      </c>
      <c r="N1293" s="1" t="s">
        <v>4711</v>
      </c>
      <c r="O1293" s="3">
        <v>45858</v>
      </c>
      <c r="P1293" s="1" t="s">
        <v>55</v>
      </c>
      <c r="Q1293" s="1" t="s">
        <v>43</v>
      </c>
      <c r="R1293" s="4">
        <v>4</v>
      </c>
      <c r="S1293" s="1" t="s">
        <v>103</v>
      </c>
      <c r="T1293" s="1" t="s">
        <v>4712</v>
      </c>
      <c r="U1293" s="3">
        <v>45280</v>
      </c>
    </row>
    <row r="1294" spans="1:21" x14ac:dyDescent="0.3">
      <c r="A1294" s="1" t="s">
        <v>4713</v>
      </c>
      <c r="B1294" s="1" t="s">
        <v>4714</v>
      </c>
      <c r="C1294" s="1" t="s">
        <v>2184</v>
      </c>
      <c r="D1294" s="1" t="str">
        <f>_xlfn.CONCAT(EcommerceDataset[[#This Row],[first_name]]," ",EcommerceDataset[[#This Row],[last_name]])</f>
        <v>Brooke Ray</v>
      </c>
      <c r="E1294" s="1" t="s">
        <v>36</v>
      </c>
      <c r="F1294" s="1" t="s">
        <v>23</v>
      </c>
      <c r="G1294" s="1" t="s">
        <v>38</v>
      </c>
      <c r="H1294" s="1" t="s">
        <v>25</v>
      </c>
      <c r="I1294" s="1" t="s">
        <v>26</v>
      </c>
      <c r="J1294" s="1" t="s">
        <v>27</v>
      </c>
      <c r="K1294" s="4">
        <v>1</v>
      </c>
      <c r="L1294" s="5">
        <v>229</v>
      </c>
      <c r="M1294" s="5">
        <f>EcommerceDataset[[#This Row],[quantity]]*EcommerceDataset[[#This Row],[unit_price]]</f>
        <v>229</v>
      </c>
      <c r="N1294" s="1" t="s">
        <v>4715</v>
      </c>
      <c r="O1294" s="3">
        <v>44927</v>
      </c>
      <c r="P1294" s="1" t="s">
        <v>55</v>
      </c>
      <c r="Q1294" s="1" t="s">
        <v>43</v>
      </c>
      <c r="R1294" s="4">
        <v>5</v>
      </c>
      <c r="S1294" s="1" t="s">
        <v>103</v>
      </c>
      <c r="T1294" s="1" t="s">
        <v>4716</v>
      </c>
      <c r="U1294" s="3">
        <v>44964</v>
      </c>
    </row>
    <row r="1295" spans="1:21" x14ac:dyDescent="0.3">
      <c r="A1295" s="1" t="s">
        <v>4717</v>
      </c>
      <c r="B1295" s="1" t="s">
        <v>84</v>
      </c>
      <c r="C1295" s="1" t="s">
        <v>457</v>
      </c>
      <c r="D1295" s="1" t="str">
        <f>_xlfn.CONCAT(EcommerceDataset[[#This Row],[first_name]]," ",EcommerceDataset[[#This Row],[last_name]])</f>
        <v>Jennifer Clark</v>
      </c>
      <c r="E1295" s="1" t="s">
        <v>80</v>
      </c>
      <c r="F1295" s="1" t="s">
        <v>49</v>
      </c>
      <c r="G1295" s="1" t="s">
        <v>71</v>
      </c>
      <c r="H1295" s="1" t="s">
        <v>167</v>
      </c>
      <c r="I1295" s="1" t="s">
        <v>168</v>
      </c>
      <c r="J1295" s="1" t="s">
        <v>130</v>
      </c>
      <c r="K1295" s="4">
        <v>5</v>
      </c>
      <c r="L1295" s="5">
        <v>80</v>
      </c>
      <c r="M1295" s="5">
        <f>EcommerceDataset[[#This Row],[quantity]]*EcommerceDataset[[#This Row],[unit_price]]</f>
        <v>400</v>
      </c>
      <c r="N1295" s="1" t="s">
        <v>4718</v>
      </c>
      <c r="O1295" s="3">
        <v>45255</v>
      </c>
      <c r="P1295" s="1" t="s">
        <v>109</v>
      </c>
      <c r="Q1295" s="1" t="s">
        <v>30</v>
      </c>
      <c r="R1295" s="4">
        <v>3</v>
      </c>
      <c r="S1295" s="1" t="s">
        <v>44</v>
      </c>
      <c r="T1295" s="1" t="s">
        <v>4719</v>
      </c>
      <c r="U1295" s="3">
        <v>44852</v>
      </c>
    </row>
    <row r="1296" spans="1:21" x14ac:dyDescent="0.3">
      <c r="A1296" s="1" t="s">
        <v>2643</v>
      </c>
      <c r="B1296" s="1" t="s">
        <v>1587</v>
      </c>
      <c r="C1296" s="1" t="s">
        <v>2644</v>
      </c>
      <c r="D1296" s="1" t="str">
        <f>_xlfn.CONCAT(EcommerceDataset[[#This Row],[first_name]]," ",EcommerceDataset[[#This Row],[last_name]])</f>
        <v>Paula Meza</v>
      </c>
      <c r="E1296" s="1" t="s">
        <v>22</v>
      </c>
      <c r="F1296" s="1" t="s">
        <v>23</v>
      </c>
      <c r="G1296" s="1" t="s">
        <v>151</v>
      </c>
      <c r="H1296" s="1" t="s">
        <v>25</v>
      </c>
      <c r="I1296" s="1" t="s">
        <v>26</v>
      </c>
      <c r="J1296" s="1" t="s">
        <v>27</v>
      </c>
      <c r="K1296" s="4">
        <v>5</v>
      </c>
      <c r="L1296" s="5">
        <v>229</v>
      </c>
      <c r="M1296" s="5">
        <f>EcommerceDataset[[#This Row],[quantity]]*EcommerceDataset[[#This Row],[unit_price]]</f>
        <v>1145</v>
      </c>
      <c r="N1296" s="1" t="s">
        <v>4720</v>
      </c>
      <c r="O1296" s="3">
        <v>45177</v>
      </c>
      <c r="P1296" s="1" t="s">
        <v>102</v>
      </c>
      <c r="Q1296" s="1" t="s">
        <v>56</v>
      </c>
      <c r="R1296" s="4">
        <v>1</v>
      </c>
      <c r="S1296" s="1" t="s">
        <v>44</v>
      </c>
      <c r="T1296" s="1" t="s">
        <v>4721</v>
      </c>
      <c r="U1296" s="3">
        <v>45572</v>
      </c>
    </row>
    <row r="1297" spans="1:21" x14ac:dyDescent="0.3">
      <c r="A1297" s="1" t="s">
        <v>4722</v>
      </c>
      <c r="B1297" s="1" t="s">
        <v>1373</v>
      </c>
      <c r="C1297" s="1" t="s">
        <v>619</v>
      </c>
      <c r="D1297" s="1" t="str">
        <f>_xlfn.CONCAT(EcommerceDataset[[#This Row],[first_name]]," ",EcommerceDataset[[#This Row],[last_name]])</f>
        <v>Stacy Williams</v>
      </c>
      <c r="E1297" s="1" t="s">
        <v>22</v>
      </c>
      <c r="F1297" s="1" t="s">
        <v>23</v>
      </c>
      <c r="G1297" s="1" t="s">
        <v>38</v>
      </c>
      <c r="H1297" s="1" t="s">
        <v>72</v>
      </c>
      <c r="I1297" s="1" t="s">
        <v>73</v>
      </c>
      <c r="J1297" s="1" t="s">
        <v>41</v>
      </c>
      <c r="K1297" s="4">
        <v>4</v>
      </c>
      <c r="L1297" s="5">
        <v>110</v>
      </c>
      <c r="M1297" s="5">
        <f>EcommerceDataset[[#This Row],[quantity]]*EcommerceDataset[[#This Row],[unit_price]]</f>
        <v>440</v>
      </c>
      <c r="N1297" s="1" t="s">
        <v>4723</v>
      </c>
      <c r="O1297" s="3">
        <v>45671</v>
      </c>
      <c r="P1297" s="1" t="s">
        <v>75</v>
      </c>
      <c r="Q1297" s="1" t="s">
        <v>43</v>
      </c>
      <c r="R1297" s="4">
        <v>1</v>
      </c>
      <c r="S1297" s="1" t="s">
        <v>31</v>
      </c>
      <c r="T1297" s="1" t="s">
        <v>4724</v>
      </c>
      <c r="U1297" s="3">
        <v>45084</v>
      </c>
    </row>
    <row r="1298" spans="1:21" x14ac:dyDescent="0.3">
      <c r="A1298" s="1" t="s">
        <v>4725</v>
      </c>
      <c r="B1298" s="1" t="s">
        <v>1534</v>
      </c>
      <c r="C1298" s="1" t="s">
        <v>3524</v>
      </c>
      <c r="D1298" s="1" t="str">
        <f>_xlfn.CONCAT(EcommerceDataset[[#This Row],[first_name]]," ",EcommerceDataset[[#This Row],[last_name]])</f>
        <v>Melissa Hoover</v>
      </c>
      <c r="E1298" s="1" t="s">
        <v>80</v>
      </c>
      <c r="F1298" s="1" t="s">
        <v>49</v>
      </c>
      <c r="G1298" s="1" t="s">
        <v>24</v>
      </c>
      <c r="H1298" s="1" t="s">
        <v>39</v>
      </c>
      <c r="I1298" s="1" t="s">
        <v>40</v>
      </c>
      <c r="J1298" s="1" t="s">
        <v>41</v>
      </c>
      <c r="K1298" s="4">
        <v>5</v>
      </c>
      <c r="L1298" s="5">
        <v>59</v>
      </c>
      <c r="M1298" s="5">
        <f>EcommerceDataset[[#This Row],[quantity]]*EcommerceDataset[[#This Row],[unit_price]]</f>
        <v>295</v>
      </c>
      <c r="N1298" s="1" t="s">
        <v>4726</v>
      </c>
      <c r="O1298" s="3">
        <v>45160</v>
      </c>
      <c r="P1298" s="1" t="s">
        <v>29</v>
      </c>
      <c r="Q1298" s="1" t="s">
        <v>43</v>
      </c>
      <c r="R1298" s="4">
        <v>2</v>
      </c>
      <c r="S1298" s="1" t="s">
        <v>66</v>
      </c>
      <c r="T1298" s="1" t="s">
        <v>4727</v>
      </c>
      <c r="U1298" s="3">
        <v>45687</v>
      </c>
    </row>
    <row r="1299" spans="1:21" x14ac:dyDescent="0.3">
      <c r="A1299" s="1" t="s">
        <v>4728</v>
      </c>
      <c r="B1299" s="1" t="s">
        <v>142</v>
      </c>
      <c r="C1299" s="1" t="s">
        <v>2557</v>
      </c>
      <c r="D1299" s="1" t="str">
        <f>_xlfn.CONCAT(EcommerceDataset[[#This Row],[first_name]]," ",EcommerceDataset[[#This Row],[last_name]])</f>
        <v>Anthony Chase</v>
      </c>
      <c r="E1299" s="1" t="s">
        <v>22</v>
      </c>
      <c r="F1299" s="1" t="s">
        <v>49</v>
      </c>
      <c r="G1299" s="1" t="s">
        <v>50</v>
      </c>
      <c r="H1299" s="1" t="s">
        <v>86</v>
      </c>
      <c r="I1299" s="1" t="s">
        <v>87</v>
      </c>
      <c r="J1299" s="1" t="s">
        <v>64</v>
      </c>
      <c r="K1299" s="4">
        <v>1</v>
      </c>
      <c r="L1299" s="5">
        <v>99</v>
      </c>
      <c r="M1299" s="5">
        <f>EcommerceDataset[[#This Row],[quantity]]*EcommerceDataset[[#This Row],[unit_price]]</f>
        <v>99</v>
      </c>
      <c r="N1299" s="1" t="s">
        <v>4729</v>
      </c>
      <c r="O1299" s="3">
        <v>45088</v>
      </c>
      <c r="P1299" s="1" t="s">
        <v>55</v>
      </c>
      <c r="Q1299" s="1" t="s">
        <v>56</v>
      </c>
      <c r="R1299" s="4">
        <v>2</v>
      </c>
      <c r="S1299" s="1" t="s">
        <v>132</v>
      </c>
      <c r="T1299" s="1" t="s">
        <v>4730</v>
      </c>
      <c r="U1299" s="3">
        <v>45720</v>
      </c>
    </row>
    <row r="1300" spans="1:21" x14ac:dyDescent="0.3">
      <c r="A1300" s="1" t="s">
        <v>4731</v>
      </c>
      <c r="B1300" s="1" t="s">
        <v>238</v>
      </c>
      <c r="C1300" s="1" t="s">
        <v>201</v>
      </c>
      <c r="D1300" s="1" t="str">
        <f>_xlfn.CONCAT(EcommerceDataset[[#This Row],[first_name]]," ",EcommerceDataset[[#This Row],[last_name]])</f>
        <v>Curtis Sanchez</v>
      </c>
      <c r="E1300" s="1" t="s">
        <v>22</v>
      </c>
      <c r="F1300" s="1" t="s">
        <v>49</v>
      </c>
      <c r="G1300" s="1" t="s">
        <v>179</v>
      </c>
      <c r="H1300" s="1" t="s">
        <v>25</v>
      </c>
      <c r="I1300" s="1" t="s">
        <v>26</v>
      </c>
      <c r="J1300" s="1" t="s">
        <v>27</v>
      </c>
      <c r="K1300" s="4">
        <v>2</v>
      </c>
      <c r="L1300" s="5">
        <v>229</v>
      </c>
      <c r="M1300" s="5">
        <f>EcommerceDataset[[#This Row],[quantity]]*EcommerceDataset[[#This Row],[unit_price]]</f>
        <v>458</v>
      </c>
      <c r="N1300" s="1" t="s">
        <v>4732</v>
      </c>
      <c r="O1300" s="3">
        <v>45469</v>
      </c>
      <c r="P1300" s="1" t="s">
        <v>109</v>
      </c>
      <c r="Q1300" s="1" t="s">
        <v>43</v>
      </c>
      <c r="R1300" s="4">
        <v>1</v>
      </c>
      <c r="S1300" s="1" t="s">
        <v>44</v>
      </c>
      <c r="T1300" s="1" t="s">
        <v>4733</v>
      </c>
      <c r="U1300" s="3">
        <v>45241</v>
      </c>
    </row>
    <row r="1301" spans="1:21" x14ac:dyDescent="0.3">
      <c r="A1301" s="1" t="s">
        <v>3490</v>
      </c>
      <c r="B1301" s="1" t="s">
        <v>3491</v>
      </c>
      <c r="C1301" s="1" t="s">
        <v>3492</v>
      </c>
      <c r="D1301" s="1" t="str">
        <f>_xlfn.CONCAT(EcommerceDataset[[#This Row],[first_name]]," ",EcommerceDataset[[#This Row],[last_name]])</f>
        <v>Philip Lutz</v>
      </c>
      <c r="E1301" s="1" t="s">
        <v>36</v>
      </c>
      <c r="F1301" s="1" t="s">
        <v>37</v>
      </c>
      <c r="G1301" s="1" t="s">
        <v>61</v>
      </c>
      <c r="H1301" s="1" t="s">
        <v>62</v>
      </c>
      <c r="I1301" s="1" t="s">
        <v>63</v>
      </c>
      <c r="J1301" s="1" t="s">
        <v>64</v>
      </c>
      <c r="K1301" s="4">
        <v>4</v>
      </c>
      <c r="L1301" s="5">
        <v>399</v>
      </c>
      <c r="M1301" s="5">
        <f>EcommerceDataset[[#This Row],[quantity]]*EcommerceDataset[[#This Row],[unit_price]]</f>
        <v>1596</v>
      </c>
      <c r="N1301" s="1" t="s">
        <v>4734</v>
      </c>
      <c r="O1301" s="3">
        <v>45061</v>
      </c>
      <c r="P1301" s="1" t="s">
        <v>55</v>
      </c>
      <c r="Q1301" s="1" t="s">
        <v>30</v>
      </c>
      <c r="R1301" s="4">
        <v>1</v>
      </c>
      <c r="S1301" s="1" t="s">
        <v>103</v>
      </c>
      <c r="T1301" s="1" t="s">
        <v>4735</v>
      </c>
      <c r="U1301" s="3">
        <v>45564</v>
      </c>
    </row>
    <row r="1302" spans="1:21" x14ac:dyDescent="0.3">
      <c r="A1302" s="1" t="s">
        <v>4736</v>
      </c>
      <c r="B1302" s="1" t="s">
        <v>4737</v>
      </c>
      <c r="C1302" s="1" t="s">
        <v>4738</v>
      </c>
      <c r="D1302" s="1" t="str">
        <f>_xlfn.CONCAT(EcommerceDataset[[#This Row],[first_name]]," ",EcommerceDataset[[#This Row],[last_name]])</f>
        <v>Leslie Rios</v>
      </c>
      <c r="E1302" s="1" t="s">
        <v>36</v>
      </c>
      <c r="F1302" s="1" t="s">
        <v>37</v>
      </c>
      <c r="G1302" s="1" t="s">
        <v>61</v>
      </c>
      <c r="H1302" s="1" t="s">
        <v>99</v>
      </c>
      <c r="I1302" s="1" t="s">
        <v>100</v>
      </c>
      <c r="J1302" s="1" t="s">
        <v>27</v>
      </c>
      <c r="K1302" s="4">
        <v>5</v>
      </c>
      <c r="L1302" s="5">
        <v>199</v>
      </c>
      <c r="M1302" s="5">
        <f>EcommerceDataset[[#This Row],[quantity]]*EcommerceDataset[[#This Row],[unit_price]]</f>
        <v>995</v>
      </c>
      <c r="N1302" s="1" t="s">
        <v>4739</v>
      </c>
      <c r="O1302" s="3">
        <v>44930</v>
      </c>
      <c r="P1302" s="1" t="s">
        <v>75</v>
      </c>
      <c r="Q1302" s="1" t="s">
        <v>43</v>
      </c>
      <c r="R1302" s="4">
        <v>3</v>
      </c>
      <c r="S1302" s="1" t="s">
        <v>66</v>
      </c>
      <c r="T1302" s="1" t="s">
        <v>4740</v>
      </c>
      <c r="U1302" s="3">
        <v>45392</v>
      </c>
    </row>
    <row r="1303" spans="1:21" x14ac:dyDescent="0.3">
      <c r="A1303" s="1" t="s">
        <v>4741</v>
      </c>
      <c r="B1303" s="1" t="s">
        <v>333</v>
      </c>
      <c r="C1303" s="1" t="s">
        <v>2103</v>
      </c>
      <c r="D1303" s="1" t="str">
        <f>_xlfn.CONCAT(EcommerceDataset[[#This Row],[first_name]]," ",EcommerceDataset[[#This Row],[last_name]])</f>
        <v>Jeffrey Rice</v>
      </c>
      <c r="E1303" s="1" t="s">
        <v>22</v>
      </c>
      <c r="F1303" s="1" t="s">
        <v>23</v>
      </c>
      <c r="G1303" s="1" t="s">
        <v>185</v>
      </c>
      <c r="H1303" s="1" t="s">
        <v>144</v>
      </c>
      <c r="I1303" s="1" t="s">
        <v>145</v>
      </c>
      <c r="J1303" s="1" t="s">
        <v>53</v>
      </c>
      <c r="K1303" s="4">
        <v>5</v>
      </c>
      <c r="L1303" s="5">
        <v>199</v>
      </c>
      <c r="M1303" s="5">
        <f>EcommerceDataset[[#This Row],[quantity]]*EcommerceDataset[[#This Row],[unit_price]]</f>
        <v>995</v>
      </c>
      <c r="N1303" s="1" t="s">
        <v>4742</v>
      </c>
      <c r="O1303" s="3">
        <v>45799</v>
      </c>
      <c r="P1303" s="1" t="s">
        <v>75</v>
      </c>
      <c r="Q1303" s="1" t="s">
        <v>56</v>
      </c>
      <c r="R1303" s="4">
        <v>2</v>
      </c>
      <c r="S1303" s="1" t="s">
        <v>66</v>
      </c>
      <c r="T1303" s="1" t="s">
        <v>4743</v>
      </c>
      <c r="U1303" s="3">
        <v>45534</v>
      </c>
    </row>
    <row r="1304" spans="1:21" x14ac:dyDescent="0.3">
      <c r="A1304" s="1" t="s">
        <v>4744</v>
      </c>
      <c r="B1304" s="1" t="s">
        <v>2274</v>
      </c>
      <c r="C1304" s="1" t="s">
        <v>275</v>
      </c>
      <c r="D1304" s="1" t="str">
        <f>_xlfn.CONCAT(EcommerceDataset[[#This Row],[first_name]]," ",EcommerceDataset[[#This Row],[last_name]])</f>
        <v>Tracy Smith</v>
      </c>
      <c r="E1304" s="1" t="s">
        <v>80</v>
      </c>
      <c r="F1304" s="1" t="s">
        <v>23</v>
      </c>
      <c r="G1304" s="1" t="s">
        <v>50</v>
      </c>
      <c r="H1304" s="1" t="s">
        <v>167</v>
      </c>
      <c r="I1304" s="1" t="s">
        <v>168</v>
      </c>
      <c r="J1304" s="1" t="s">
        <v>130</v>
      </c>
      <c r="K1304" s="4">
        <v>1</v>
      </c>
      <c r="L1304" s="5">
        <v>80</v>
      </c>
      <c r="M1304" s="5">
        <f>EcommerceDataset[[#This Row],[quantity]]*EcommerceDataset[[#This Row],[unit_price]]</f>
        <v>80</v>
      </c>
      <c r="N1304" s="1" t="s">
        <v>4745</v>
      </c>
      <c r="O1304" s="3">
        <v>45196</v>
      </c>
      <c r="P1304" s="1" t="s">
        <v>102</v>
      </c>
      <c r="Q1304" s="1" t="s">
        <v>30</v>
      </c>
      <c r="R1304" s="4">
        <v>4</v>
      </c>
      <c r="S1304" s="1" t="s">
        <v>44</v>
      </c>
      <c r="T1304" s="1" t="s">
        <v>4746</v>
      </c>
      <c r="U1304" s="3">
        <v>44914</v>
      </c>
    </row>
    <row r="1305" spans="1:21" x14ac:dyDescent="0.3">
      <c r="A1305" s="1" t="s">
        <v>4747</v>
      </c>
      <c r="B1305" s="1" t="s">
        <v>84</v>
      </c>
      <c r="C1305" s="1" t="s">
        <v>619</v>
      </c>
      <c r="D1305" s="1" t="str">
        <f>_xlfn.CONCAT(EcommerceDataset[[#This Row],[first_name]]," ",EcommerceDataset[[#This Row],[last_name]])</f>
        <v>Jennifer Williams</v>
      </c>
      <c r="E1305" s="1" t="s">
        <v>36</v>
      </c>
      <c r="F1305" s="1" t="s">
        <v>37</v>
      </c>
      <c r="G1305" s="1" t="s">
        <v>119</v>
      </c>
      <c r="H1305" s="1" t="s">
        <v>390</v>
      </c>
      <c r="I1305" s="1" t="s">
        <v>391</v>
      </c>
      <c r="J1305" s="1" t="s">
        <v>122</v>
      </c>
      <c r="K1305" s="4">
        <v>5</v>
      </c>
      <c r="L1305" s="5">
        <v>25</v>
      </c>
      <c r="M1305" s="5">
        <f>EcommerceDataset[[#This Row],[quantity]]*EcommerceDataset[[#This Row],[unit_price]]</f>
        <v>125</v>
      </c>
      <c r="N1305" s="1" t="s">
        <v>4748</v>
      </c>
      <c r="O1305" s="3">
        <v>44857</v>
      </c>
      <c r="P1305" s="1" t="s">
        <v>55</v>
      </c>
      <c r="Q1305" s="1" t="s">
        <v>56</v>
      </c>
      <c r="R1305" s="4">
        <v>2</v>
      </c>
      <c r="S1305" s="1" t="s">
        <v>31</v>
      </c>
      <c r="T1305" s="1" t="s">
        <v>4749</v>
      </c>
      <c r="U1305" s="3">
        <v>45762</v>
      </c>
    </row>
    <row r="1306" spans="1:21" x14ac:dyDescent="0.3">
      <c r="A1306" s="1" t="s">
        <v>4750</v>
      </c>
      <c r="B1306" s="1" t="s">
        <v>1409</v>
      </c>
      <c r="C1306" s="1" t="s">
        <v>1520</v>
      </c>
      <c r="D1306" s="1" t="str">
        <f>_xlfn.CONCAT(EcommerceDataset[[#This Row],[first_name]]," ",EcommerceDataset[[#This Row],[last_name]])</f>
        <v>Shannon Green</v>
      </c>
      <c r="E1306" s="1" t="s">
        <v>36</v>
      </c>
      <c r="F1306" s="1" t="s">
        <v>37</v>
      </c>
      <c r="G1306" s="1" t="s">
        <v>151</v>
      </c>
      <c r="H1306" s="1" t="s">
        <v>86</v>
      </c>
      <c r="I1306" s="1" t="s">
        <v>87</v>
      </c>
      <c r="J1306" s="1" t="s">
        <v>64</v>
      </c>
      <c r="K1306" s="4">
        <v>5</v>
      </c>
      <c r="L1306" s="5">
        <v>99</v>
      </c>
      <c r="M1306" s="5">
        <f>EcommerceDataset[[#This Row],[quantity]]*EcommerceDataset[[#This Row],[unit_price]]</f>
        <v>495</v>
      </c>
      <c r="N1306" s="1" t="s">
        <v>4751</v>
      </c>
      <c r="O1306" s="3">
        <v>45765</v>
      </c>
      <c r="P1306" s="1" t="s">
        <v>29</v>
      </c>
      <c r="Q1306" s="1" t="s">
        <v>56</v>
      </c>
      <c r="R1306" s="4">
        <v>3</v>
      </c>
      <c r="S1306" s="1" t="s">
        <v>66</v>
      </c>
      <c r="T1306" s="1" t="s">
        <v>4752</v>
      </c>
      <c r="U1306" s="3">
        <v>45397</v>
      </c>
    </row>
    <row r="1307" spans="1:21" x14ac:dyDescent="0.3">
      <c r="A1307" s="1" t="s">
        <v>2621</v>
      </c>
      <c r="B1307" s="1" t="s">
        <v>2344</v>
      </c>
      <c r="C1307" s="1" t="s">
        <v>2622</v>
      </c>
      <c r="D1307" s="1" t="str">
        <f>_xlfn.CONCAT(EcommerceDataset[[#This Row],[first_name]]," ",EcommerceDataset[[#This Row],[last_name]])</f>
        <v>Keith Cox</v>
      </c>
      <c r="E1307" s="1" t="s">
        <v>22</v>
      </c>
      <c r="F1307" s="1" t="s">
        <v>37</v>
      </c>
      <c r="G1307" s="1" t="s">
        <v>119</v>
      </c>
      <c r="H1307" s="1" t="s">
        <v>128</v>
      </c>
      <c r="I1307" s="1" t="s">
        <v>129</v>
      </c>
      <c r="J1307" s="1" t="s">
        <v>130</v>
      </c>
      <c r="K1307" s="4">
        <v>1</v>
      </c>
      <c r="L1307" s="5">
        <v>129</v>
      </c>
      <c r="M1307" s="5">
        <f>EcommerceDataset[[#This Row],[quantity]]*EcommerceDataset[[#This Row],[unit_price]]</f>
        <v>129</v>
      </c>
      <c r="N1307" s="1" t="s">
        <v>4753</v>
      </c>
      <c r="O1307" s="3">
        <v>45203</v>
      </c>
      <c r="P1307" s="1" t="s">
        <v>109</v>
      </c>
      <c r="Q1307" s="1" t="s">
        <v>30</v>
      </c>
      <c r="R1307" s="4">
        <v>5</v>
      </c>
      <c r="S1307" s="1" t="s">
        <v>66</v>
      </c>
      <c r="T1307" s="1" t="s">
        <v>4754</v>
      </c>
      <c r="U1307" s="3">
        <v>45088</v>
      </c>
    </row>
    <row r="1308" spans="1:21" x14ac:dyDescent="0.3">
      <c r="A1308" s="1" t="s">
        <v>4755</v>
      </c>
      <c r="B1308" s="1" t="s">
        <v>717</v>
      </c>
      <c r="C1308" s="1" t="s">
        <v>2684</v>
      </c>
      <c r="D1308" s="1" t="str">
        <f>_xlfn.CONCAT(EcommerceDataset[[#This Row],[first_name]]," ",EcommerceDataset[[#This Row],[last_name]])</f>
        <v>Julia Benjamin</v>
      </c>
      <c r="E1308" s="1" t="s">
        <v>80</v>
      </c>
      <c r="F1308" s="1" t="s">
        <v>49</v>
      </c>
      <c r="G1308" s="1" t="s">
        <v>24</v>
      </c>
      <c r="H1308" s="1" t="s">
        <v>167</v>
      </c>
      <c r="I1308" s="1" t="s">
        <v>168</v>
      </c>
      <c r="J1308" s="1" t="s">
        <v>130</v>
      </c>
      <c r="K1308" s="4">
        <v>4</v>
      </c>
      <c r="L1308" s="5">
        <v>80</v>
      </c>
      <c r="M1308" s="5">
        <f>EcommerceDataset[[#This Row],[quantity]]*EcommerceDataset[[#This Row],[unit_price]]</f>
        <v>320</v>
      </c>
      <c r="N1308" s="1" t="s">
        <v>4756</v>
      </c>
      <c r="O1308" s="3">
        <v>45558</v>
      </c>
      <c r="P1308" s="1" t="s">
        <v>75</v>
      </c>
      <c r="Q1308" s="1" t="s">
        <v>56</v>
      </c>
      <c r="R1308" s="4">
        <v>5</v>
      </c>
      <c r="S1308" s="1" t="s">
        <v>66</v>
      </c>
      <c r="T1308" s="1" t="s">
        <v>4757</v>
      </c>
      <c r="U1308" s="3">
        <v>44888</v>
      </c>
    </row>
    <row r="1309" spans="1:21" x14ac:dyDescent="0.3">
      <c r="A1309" s="1" t="s">
        <v>2583</v>
      </c>
      <c r="B1309" s="1" t="s">
        <v>299</v>
      </c>
      <c r="C1309" s="1" t="s">
        <v>395</v>
      </c>
      <c r="D1309" s="1" t="str">
        <f>_xlfn.CONCAT(EcommerceDataset[[#This Row],[first_name]]," ",EcommerceDataset[[#This Row],[last_name]])</f>
        <v>Heather Garcia</v>
      </c>
      <c r="E1309" s="1" t="s">
        <v>22</v>
      </c>
      <c r="F1309" s="1" t="s">
        <v>37</v>
      </c>
      <c r="G1309" s="1" t="s">
        <v>185</v>
      </c>
      <c r="H1309" s="1" t="s">
        <v>39</v>
      </c>
      <c r="I1309" s="1" t="s">
        <v>40</v>
      </c>
      <c r="J1309" s="1" t="s">
        <v>41</v>
      </c>
      <c r="K1309" s="4">
        <v>4</v>
      </c>
      <c r="L1309" s="5">
        <v>59</v>
      </c>
      <c r="M1309" s="5">
        <f>EcommerceDataset[[#This Row],[quantity]]*EcommerceDataset[[#This Row],[unit_price]]</f>
        <v>236</v>
      </c>
      <c r="N1309" s="1" t="s">
        <v>4758</v>
      </c>
      <c r="O1309" s="3">
        <v>45758</v>
      </c>
      <c r="P1309" s="1" t="s">
        <v>109</v>
      </c>
      <c r="Q1309" s="1" t="s">
        <v>56</v>
      </c>
      <c r="R1309" s="4">
        <v>1</v>
      </c>
      <c r="S1309" s="1" t="s">
        <v>103</v>
      </c>
      <c r="T1309" s="1" t="s">
        <v>4759</v>
      </c>
      <c r="U1309" s="3">
        <v>44837</v>
      </c>
    </row>
    <row r="1310" spans="1:21" x14ac:dyDescent="0.3">
      <c r="A1310" s="1" t="s">
        <v>2788</v>
      </c>
      <c r="B1310" s="1" t="s">
        <v>657</v>
      </c>
      <c r="C1310" s="1" t="s">
        <v>2789</v>
      </c>
      <c r="D1310" s="1" t="str">
        <f>_xlfn.CONCAT(EcommerceDataset[[#This Row],[first_name]]," ",EcommerceDataset[[#This Row],[last_name]])</f>
        <v>Matthew Good</v>
      </c>
      <c r="E1310" s="1" t="s">
        <v>22</v>
      </c>
      <c r="F1310" s="1" t="s">
        <v>23</v>
      </c>
      <c r="G1310" s="1" t="s">
        <v>179</v>
      </c>
      <c r="H1310" s="1" t="s">
        <v>25</v>
      </c>
      <c r="I1310" s="1" t="s">
        <v>26</v>
      </c>
      <c r="J1310" s="1" t="s">
        <v>27</v>
      </c>
      <c r="K1310" s="4">
        <v>3</v>
      </c>
      <c r="L1310" s="5">
        <v>229</v>
      </c>
      <c r="M1310" s="5">
        <f>EcommerceDataset[[#This Row],[quantity]]*EcommerceDataset[[#This Row],[unit_price]]</f>
        <v>687</v>
      </c>
      <c r="N1310" s="1" t="s">
        <v>4760</v>
      </c>
      <c r="O1310" s="3">
        <v>45238</v>
      </c>
      <c r="P1310" s="1" t="s">
        <v>75</v>
      </c>
      <c r="Q1310" s="1" t="s">
        <v>30</v>
      </c>
      <c r="R1310" s="4">
        <v>1</v>
      </c>
      <c r="S1310" s="1" t="s">
        <v>31</v>
      </c>
      <c r="T1310" s="1" t="s">
        <v>4761</v>
      </c>
      <c r="U1310" s="3">
        <v>45216</v>
      </c>
    </row>
    <row r="1311" spans="1:21" x14ac:dyDescent="0.3">
      <c r="A1311" s="1" t="s">
        <v>4762</v>
      </c>
      <c r="B1311" s="1" t="s">
        <v>510</v>
      </c>
      <c r="C1311" s="1" t="s">
        <v>4763</v>
      </c>
      <c r="D1311" s="1" t="str">
        <f>_xlfn.CONCAT(EcommerceDataset[[#This Row],[first_name]]," ",EcommerceDataset[[#This Row],[last_name]])</f>
        <v>Brandon Camacho</v>
      </c>
      <c r="E1311" s="1" t="s">
        <v>22</v>
      </c>
      <c r="F1311" s="1" t="s">
        <v>23</v>
      </c>
      <c r="G1311" s="1" t="s">
        <v>50</v>
      </c>
      <c r="H1311" s="1" t="s">
        <v>62</v>
      </c>
      <c r="I1311" s="1" t="s">
        <v>63</v>
      </c>
      <c r="J1311" s="1" t="s">
        <v>64</v>
      </c>
      <c r="K1311" s="4">
        <v>3</v>
      </c>
      <c r="L1311" s="5">
        <v>399</v>
      </c>
      <c r="M1311" s="5">
        <f>EcommerceDataset[[#This Row],[quantity]]*EcommerceDataset[[#This Row],[unit_price]]</f>
        <v>1197</v>
      </c>
      <c r="N1311" s="1" t="s">
        <v>4764</v>
      </c>
      <c r="O1311" s="3">
        <v>45050</v>
      </c>
      <c r="P1311" s="1" t="s">
        <v>55</v>
      </c>
      <c r="Q1311" s="1" t="s">
        <v>56</v>
      </c>
      <c r="R1311" s="4">
        <v>2</v>
      </c>
      <c r="S1311" s="1" t="s">
        <v>31</v>
      </c>
      <c r="T1311" s="1" t="s">
        <v>4765</v>
      </c>
      <c r="U1311" s="3">
        <v>45249</v>
      </c>
    </row>
    <row r="1312" spans="1:21" x14ac:dyDescent="0.3">
      <c r="A1312" s="1" t="s">
        <v>4766</v>
      </c>
      <c r="B1312" s="1" t="s">
        <v>2515</v>
      </c>
      <c r="C1312" s="1" t="s">
        <v>1651</v>
      </c>
      <c r="D1312" s="1" t="str">
        <f>_xlfn.CONCAT(EcommerceDataset[[#This Row],[first_name]]," ",EcommerceDataset[[#This Row],[last_name]])</f>
        <v>Veronica Barnes</v>
      </c>
      <c r="E1312" s="1" t="s">
        <v>22</v>
      </c>
      <c r="F1312" s="1" t="s">
        <v>37</v>
      </c>
      <c r="G1312" s="1" t="s">
        <v>61</v>
      </c>
      <c r="H1312" s="1" t="s">
        <v>217</v>
      </c>
      <c r="I1312" s="1" t="s">
        <v>218</v>
      </c>
      <c r="J1312" s="1" t="s">
        <v>27</v>
      </c>
      <c r="K1312" s="4">
        <v>4</v>
      </c>
      <c r="L1312" s="5">
        <v>899</v>
      </c>
      <c r="M1312" s="5">
        <f>EcommerceDataset[[#This Row],[quantity]]*EcommerceDataset[[#This Row],[unit_price]]</f>
        <v>3596</v>
      </c>
      <c r="N1312" s="1" t="s">
        <v>4767</v>
      </c>
      <c r="O1312" s="3">
        <v>44993</v>
      </c>
      <c r="P1312" s="1" t="s">
        <v>109</v>
      </c>
      <c r="Q1312" s="1" t="s">
        <v>43</v>
      </c>
      <c r="R1312" s="4">
        <v>1</v>
      </c>
      <c r="S1312" s="1" t="s">
        <v>66</v>
      </c>
      <c r="T1312" s="1" t="s">
        <v>4768</v>
      </c>
      <c r="U1312" s="3">
        <v>45781</v>
      </c>
    </row>
    <row r="1313" spans="1:21" x14ac:dyDescent="0.3">
      <c r="A1313" s="1" t="s">
        <v>4769</v>
      </c>
      <c r="B1313" s="1" t="s">
        <v>534</v>
      </c>
      <c r="C1313" s="1" t="s">
        <v>688</v>
      </c>
      <c r="D1313" s="1" t="str">
        <f>_xlfn.CONCAT(EcommerceDataset[[#This Row],[first_name]]," ",EcommerceDataset[[#This Row],[last_name]])</f>
        <v>William Taylor</v>
      </c>
      <c r="E1313" s="1" t="s">
        <v>80</v>
      </c>
      <c r="F1313" s="1" t="s">
        <v>49</v>
      </c>
      <c r="G1313" s="1" t="s">
        <v>179</v>
      </c>
      <c r="H1313" s="1" t="s">
        <v>137</v>
      </c>
      <c r="I1313" s="1" t="s">
        <v>138</v>
      </c>
      <c r="J1313" s="1" t="s">
        <v>27</v>
      </c>
      <c r="K1313" s="4">
        <v>2</v>
      </c>
      <c r="L1313" s="5">
        <v>999</v>
      </c>
      <c r="M1313" s="5">
        <f>EcommerceDataset[[#This Row],[quantity]]*EcommerceDataset[[#This Row],[unit_price]]</f>
        <v>1998</v>
      </c>
      <c r="N1313" s="1" t="s">
        <v>4770</v>
      </c>
      <c r="O1313" s="3">
        <v>45395</v>
      </c>
      <c r="P1313" s="1" t="s">
        <v>109</v>
      </c>
      <c r="Q1313" s="1" t="s">
        <v>56</v>
      </c>
      <c r="R1313" s="4">
        <v>4</v>
      </c>
      <c r="S1313" s="1" t="s">
        <v>132</v>
      </c>
      <c r="T1313" s="1" t="s">
        <v>4771</v>
      </c>
      <c r="U1313" s="3">
        <v>44882</v>
      </c>
    </row>
    <row r="1314" spans="1:21" x14ac:dyDescent="0.3">
      <c r="A1314" s="1" t="s">
        <v>4772</v>
      </c>
      <c r="B1314" s="1" t="s">
        <v>1020</v>
      </c>
      <c r="C1314" s="1" t="s">
        <v>262</v>
      </c>
      <c r="D1314" s="1" t="str">
        <f>_xlfn.CONCAT(EcommerceDataset[[#This Row],[first_name]]," ",EcommerceDataset[[#This Row],[last_name]])</f>
        <v>Holly David</v>
      </c>
      <c r="E1314" s="1" t="s">
        <v>80</v>
      </c>
      <c r="F1314" s="1" t="s">
        <v>23</v>
      </c>
      <c r="G1314" s="1" t="s">
        <v>61</v>
      </c>
      <c r="H1314" s="1" t="s">
        <v>128</v>
      </c>
      <c r="I1314" s="1" t="s">
        <v>129</v>
      </c>
      <c r="J1314" s="1" t="s">
        <v>130</v>
      </c>
      <c r="K1314" s="4">
        <v>3</v>
      </c>
      <c r="L1314" s="5">
        <v>129</v>
      </c>
      <c r="M1314" s="5">
        <f>EcommerceDataset[[#This Row],[quantity]]*EcommerceDataset[[#This Row],[unit_price]]</f>
        <v>387</v>
      </c>
      <c r="N1314" s="1" t="s">
        <v>4773</v>
      </c>
      <c r="O1314" s="3">
        <v>45582</v>
      </c>
      <c r="P1314" s="1" t="s">
        <v>29</v>
      </c>
      <c r="Q1314" s="1" t="s">
        <v>43</v>
      </c>
      <c r="R1314" s="4">
        <v>1</v>
      </c>
      <c r="S1314" s="1" t="s">
        <v>132</v>
      </c>
      <c r="T1314" s="1" t="s">
        <v>4774</v>
      </c>
      <c r="U1314" s="3">
        <v>45197</v>
      </c>
    </row>
    <row r="1315" spans="1:21" x14ac:dyDescent="0.3">
      <c r="A1315" s="1" t="s">
        <v>4775</v>
      </c>
      <c r="B1315" s="1" t="s">
        <v>887</v>
      </c>
      <c r="C1315" s="1" t="s">
        <v>4776</v>
      </c>
      <c r="D1315" s="1" t="str">
        <f>_xlfn.CONCAT(EcommerceDataset[[#This Row],[first_name]]," ",EcommerceDataset[[#This Row],[last_name]])</f>
        <v>Austin Pena</v>
      </c>
      <c r="E1315" s="1" t="s">
        <v>80</v>
      </c>
      <c r="F1315" s="1" t="s">
        <v>37</v>
      </c>
      <c r="G1315" s="1" t="s">
        <v>50</v>
      </c>
      <c r="H1315" s="1" t="s">
        <v>72</v>
      </c>
      <c r="I1315" s="1" t="s">
        <v>73</v>
      </c>
      <c r="J1315" s="1" t="s">
        <v>41</v>
      </c>
      <c r="K1315" s="4">
        <v>4</v>
      </c>
      <c r="L1315" s="5">
        <v>110</v>
      </c>
      <c r="M1315" s="5">
        <f>EcommerceDataset[[#This Row],[quantity]]*EcommerceDataset[[#This Row],[unit_price]]</f>
        <v>440</v>
      </c>
      <c r="N1315" s="1" t="s">
        <v>4777</v>
      </c>
      <c r="O1315" s="3">
        <v>45758</v>
      </c>
      <c r="P1315" s="1" t="s">
        <v>55</v>
      </c>
      <c r="Q1315" s="1" t="s">
        <v>56</v>
      </c>
      <c r="R1315" s="4">
        <v>4</v>
      </c>
      <c r="S1315" s="1" t="s">
        <v>103</v>
      </c>
      <c r="T1315" s="1" t="s">
        <v>4778</v>
      </c>
      <c r="U1315" s="3">
        <v>45515</v>
      </c>
    </row>
    <row r="1316" spans="1:21" x14ac:dyDescent="0.3">
      <c r="A1316" s="1" t="s">
        <v>4779</v>
      </c>
      <c r="B1316" s="1" t="s">
        <v>912</v>
      </c>
      <c r="C1316" s="1" t="s">
        <v>211</v>
      </c>
      <c r="D1316" s="1" t="str">
        <f>_xlfn.CONCAT(EcommerceDataset[[#This Row],[first_name]]," ",EcommerceDataset[[#This Row],[last_name]])</f>
        <v>Karen Brown</v>
      </c>
      <c r="E1316" s="1" t="s">
        <v>36</v>
      </c>
      <c r="F1316" s="1" t="s">
        <v>49</v>
      </c>
      <c r="G1316" s="1" t="s">
        <v>93</v>
      </c>
      <c r="H1316" s="1" t="s">
        <v>99</v>
      </c>
      <c r="I1316" s="1" t="s">
        <v>100</v>
      </c>
      <c r="J1316" s="1" t="s">
        <v>27</v>
      </c>
      <c r="K1316" s="4">
        <v>4</v>
      </c>
      <c r="L1316" s="5">
        <v>199</v>
      </c>
      <c r="M1316" s="5">
        <f>EcommerceDataset[[#This Row],[quantity]]*EcommerceDataset[[#This Row],[unit_price]]</f>
        <v>796</v>
      </c>
      <c r="N1316" s="1" t="s">
        <v>4780</v>
      </c>
      <c r="O1316" s="3">
        <v>45022</v>
      </c>
      <c r="P1316" s="1" t="s">
        <v>29</v>
      </c>
      <c r="Q1316" s="1" t="s">
        <v>30</v>
      </c>
      <c r="R1316" s="4">
        <v>3</v>
      </c>
      <c r="S1316" s="1" t="s">
        <v>66</v>
      </c>
      <c r="T1316" s="1" t="s">
        <v>4781</v>
      </c>
      <c r="U1316" s="3">
        <v>45559</v>
      </c>
    </row>
    <row r="1317" spans="1:21" x14ac:dyDescent="0.3">
      <c r="A1317" s="1" t="s">
        <v>4782</v>
      </c>
      <c r="B1317" s="1" t="s">
        <v>4783</v>
      </c>
      <c r="C1317" s="1" t="s">
        <v>4784</v>
      </c>
      <c r="D1317" s="1" t="str">
        <f>_xlfn.CONCAT(EcommerceDataset[[#This Row],[first_name]]," ",EcommerceDataset[[#This Row],[last_name]])</f>
        <v>Cesar Krueger</v>
      </c>
      <c r="E1317" s="1" t="s">
        <v>80</v>
      </c>
      <c r="F1317" s="1" t="s">
        <v>37</v>
      </c>
      <c r="G1317" s="1" t="s">
        <v>71</v>
      </c>
      <c r="H1317" s="1" t="s">
        <v>128</v>
      </c>
      <c r="I1317" s="1" t="s">
        <v>129</v>
      </c>
      <c r="J1317" s="1" t="s">
        <v>130</v>
      </c>
      <c r="K1317" s="4">
        <v>1</v>
      </c>
      <c r="L1317" s="5">
        <v>129</v>
      </c>
      <c r="M1317" s="5">
        <f>EcommerceDataset[[#This Row],[quantity]]*EcommerceDataset[[#This Row],[unit_price]]</f>
        <v>129</v>
      </c>
      <c r="N1317" s="1" t="s">
        <v>4785</v>
      </c>
      <c r="O1317" s="3">
        <v>45210</v>
      </c>
      <c r="P1317" s="1" t="s">
        <v>75</v>
      </c>
      <c r="Q1317" s="1" t="s">
        <v>30</v>
      </c>
      <c r="R1317" s="4">
        <v>1</v>
      </c>
      <c r="S1317" s="1" t="s">
        <v>44</v>
      </c>
      <c r="T1317" s="1" t="s">
        <v>4786</v>
      </c>
      <c r="U1317" s="3">
        <v>45066</v>
      </c>
    </row>
    <row r="1318" spans="1:21" x14ac:dyDescent="0.3">
      <c r="A1318" s="1" t="s">
        <v>4787</v>
      </c>
      <c r="B1318" s="1" t="s">
        <v>529</v>
      </c>
      <c r="C1318" s="1" t="s">
        <v>745</v>
      </c>
      <c r="D1318" s="1" t="str">
        <f>_xlfn.CONCAT(EcommerceDataset[[#This Row],[first_name]]," ",EcommerceDataset[[#This Row],[last_name]])</f>
        <v>Jeremy Scott</v>
      </c>
      <c r="E1318" s="1" t="s">
        <v>36</v>
      </c>
      <c r="F1318" s="1" t="s">
        <v>23</v>
      </c>
      <c r="G1318" s="1" t="s">
        <v>151</v>
      </c>
      <c r="H1318" s="1" t="s">
        <v>167</v>
      </c>
      <c r="I1318" s="1" t="s">
        <v>168</v>
      </c>
      <c r="J1318" s="1" t="s">
        <v>130</v>
      </c>
      <c r="K1318" s="4">
        <v>5</v>
      </c>
      <c r="L1318" s="5">
        <v>80</v>
      </c>
      <c r="M1318" s="5">
        <f>EcommerceDataset[[#This Row],[quantity]]*EcommerceDataset[[#This Row],[unit_price]]</f>
        <v>400</v>
      </c>
      <c r="N1318" s="1" t="s">
        <v>4788</v>
      </c>
      <c r="O1318" s="3">
        <v>45168</v>
      </c>
      <c r="P1318" s="1" t="s">
        <v>102</v>
      </c>
      <c r="Q1318" s="1" t="s">
        <v>43</v>
      </c>
      <c r="R1318" s="4">
        <v>2</v>
      </c>
      <c r="S1318" s="1" t="s">
        <v>103</v>
      </c>
      <c r="T1318" s="1" t="s">
        <v>4789</v>
      </c>
      <c r="U1318" s="3">
        <v>44923</v>
      </c>
    </row>
    <row r="1319" spans="1:21" x14ac:dyDescent="0.3">
      <c r="A1319" s="1" t="s">
        <v>4790</v>
      </c>
      <c r="B1319" s="1" t="s">
        <v>599</v>
      </c>
      <c r="C1319" s="1" t="s">
        <v>1259</v>
      </c>
      <c r="D1319" s="1" t="str">
        <f>_xlfn.CONCAT(EcommerceDataset[[#This Row],[first_name]]," ",EcommerceDataset[[#This Row],[last_name]])</f>
        <v>Christine Hancock</v>
      </c>
      <c r="E1319" s="1" t="s">
        <v>36</v>
      </c>
      <c r="F1319" s="1" t="s">
        <v>23</v>
      </c>
      <c r="G1319" s="1" t="s">
        <v>61</v>
      </c>
      <c r="H1319" s="1" t="s">
        <v>217</v>
      </c>
      <c r="I1319" s="1" t="s">
        <v>218</v>
      </c>
      <c r="J1319" s="1" t="s">
        <v>27</v>
      </c>
      <c r="K1319" s="4">
        <v>3</v>
      </c>
      <c r="L1319" s="5">
        <v>899</v>
      </c>
      <c r="M1319" s="5">
        <f>EcommerceDataset[[#This Row],[quantity]]*EcommerceDataset[[#This Row],[unit_price]]</f>
        <v>2697</v>
      </c>
      <c r="N1319" s="1" t="s">
        <v>4791</v>
      </c>
      <c r="O1319" s="3">
        <v>45559</v>
      </c>
      <c r="P1319" s="1" t="s">
        <v>29</v>
      </c>
      <c r="Q1319" s="1" t="s">
        <v>30</v>
      </c>
      <c r="R1319" s="4">
        <v>2</v>
      </c>
      <c r="S1319" s="1" t="s">
        <v>103</v>
      </c>
      <c r="T1319" s="1" t="s">
        <v>4792</v>
      </c>
      <c r="U1319" s="3">
        <v>44910</v>
      </c>
    </row>
    <row r="1320" spans="1:21" x14ac:dyDescent="0.3">
      <c r="A1320" s="1" t="s">
        <v>4793</v>
      </c>
      <c r="B1320" s="1" t="s">
        <v>628</v>
      </c>
      <c r="C1320" s="1" t="s">
        <v>380</v>
      </c>
      <c r="D1320" s="1" t="str">
        <f>_xlfn.CONCAT(EcommerceDataset[[#This Row],[first_name]]," ",EcommerceDataset[[#This Row],[last_name]])</f>
        <v>Paul Young</v>
      </c>
      <c r="E1320" s="1" t="s">
        <v>22</v>
      </c>
      <c r="F1320" s="1" t="s">
        <v>23</v>
      </c>
      <c r="G1320" s="1" t="s">
        <v>61</v>
      </c>
      <c r="H1320" s="1" t="s">
        <v>72</v>
      </c>
      <c r="I1320" s="1" t="s">
        <v>73</v>
      </c>
      <c r="J1320" s="1" t="s">
        <v>41</v>
      </c>
      <c r="K1320" s="4">
        <v>4</v>
      </c>
      <c r="L1320" s="5">
        <v>110</v>
      </c>
      <c r="M1320" s="5">
        <f>EcommerceDataset[[#This Row],[quantity]]*EcommerceDataset[[#This Row],[unit_price]]</f>
        <v>440</v>
      </c>
      <c r="N1320" s="1" t="s">
        <v>4794</v>
      </c>
      <c r="O1320" s="3">
        <v>45580</v>
      </c>
      <c r="P1320" s="1" t="s">
        <v>29</v>
      </c>
      <c r="Q1320" s="1" t="s">
        <v>56</v>
      </c>
      <c r="R1320" s="4">
        <v>3</v>
      </c>
      <c r="S1320" s="1" t="s">
        <v>31</v>
      </c>
      <c r="T1320" s="1" t="s">
        <v>4795</v>
      </c>
      <c r="U1320" s="3">
        <v>45251</v>
      </c>
    </row>
    <row r="1321" spans="1:21" x14ac:dyDescent="0.3">
      <c r="A1321" s="1" t="s">
        <v>3202</v>
      </c>
      <c r="B1321" s="1" t="s">
        <v>84</v>
      </c>
      <c r="C1321" s="1" t="s">
        <v>211</v>
      </c>
      <c r="D1321" s="1" t="str">
        <f>_xlfn.CONCAT(EcommerceDataset[[#This Row],[first_name]]," ",EcommerceDataset[[#This Row],[last_name]])</f>
        <v>Jennifer Brown</v>
      </c>
      <c r="E1321" s="1" t="s">
        <v>80</v>
      </c>
      <c r="F1321" s="1" t="s">
        <v>37</v>
      </c>
      <c r="G1321" s="1" t="s">
        <v>185</v>
      </c>
      <c r="H1321" s="1" t="s">
        <v>72</v>
      </c>
      <c r="I1321" s="1" t="s">
        <v>73</v>
      </c>
      <c r="J1321" s="1" t="s">
        <v>41</v>
      </c>
      <c r="K1321" s="4">
        <v>4</v>
      </c>
      <c r="L1321" s="5">
        <v>110</v>
      </c>
      <c r="M1321" s="5">
        <f>EcommerceDataset[[#This Row],[quantity]]*EcommerceDataset[[#This Row],[unit_price]]</f>
        <v>440</v>
      </c>
      <c r="N1321" s="1" t="s">
        <v>4796</v>
      </c>
      <c r="O1321" s="3">
        <v>45453</v>
      </c>
      <c r="P1321" s="1" t="s">
        <v>29</v>
      </c>
      <c r="Q1321" s="1" t="s">
        <v>56</v>
      </c>
      <c r="R1321" s="4">
        <v>5</v>
      </c>
      <c r="S1321" s="1" t="s">
        <v>103</v>
      </c>
      <c r="T1321" s="1" t="s">
        <v>4797</v>
      </c>
      <c r="U1321" s="3">
        <v>45526</v>
      </c>
    </row>
    <row r="1322" spans="1:21" x14ac:dyDescent="0.3">
      <c r="A1322" s="1" t="s">
        <v>4798</v>
      </c>
      <c r="B1322" s="1" t="s">
        <v>839</v>
      </c>
      <c r="C1322" s="1" t="s">
        <v>701</v>
      </c>
      <c r="D1322" s="1" t="str">
        <f>_xlfn.CONCAT(EcommerceDataset[[#This Row],[first_name]]," ",EcommerceDataset[[#This Row],[last_name]])</f>
        <v>Marc Jones</v>
      </c>
      <c r="E1322" s="1" t="s">
        <v>36</v>
      </c>
      <c r="F1322" s="1" t="s">
        <v>23</v>
      </c>
      <c r="G1322" s="1" t="s">
        <v>185</v>
      </c>
      <c r="H1322" s="1" t="s">
        <v>390</v>
      </c>
      <c r="I1322" s="1" t="s">
        <v>391</v>
      </c>
      <c r="J1322" s="1" t="s">
        <v>122</v>
      </c>
      <c r="K1322" s="4">
        <v>3</v>
      </c>
      <c r="L1322" s="5">
        <v>25</v>
      </c>
      <c r="M1322" s="5">
        <f>EcommerceDataset[[#This Row],[quantity]]*EcommerceDataset[[#This Row],[unit_price]]</f>
        <v>75</v>
      </c>
      <c r="N1322" s="1" t="s">
        <v>4799</v>
      </c>
      <c r="O1322" s="3">
        <v>45241</v>
      </c>
      <c r="P1322" s="1" t="s">
        <v>75</v>
      </c>
      <c r="Q1322" s="1" t="s">
        <v>43</v>
      </c>
      <c r="R1322" s="4">
        <v>2</v>
      </c>
      <c r="S1322" s="1" t="s">
        <v>103</v>
      </c>
      <c r="T1322" s="1" t="s">
        <v>4800</v>
      </c>
      <c r="U1322" s="3">
        <v>45121</v>
      </c>
    </row>
    <row r="1323" spans="1:21" x14ac:dyDescent="0.3">
      <c r="A1323" s="1" t="s">
        <v>4801</v>
      </c>
      <c r="B1323" s="1" t="s">
        <v>59</v>
      </c>
      <c r="C1323" s="1" t="s">
        <v>4802</v>
      </c>
      <c r="D1323" s="1" t="str">
        <f>_xlfn.CONCAT(EcommerceDataset[[#This Row],[first_name]]," ",EcommerceDataset[[#This Row],[last_name]])</f>
        <v>Jessica Simmons</v>
      </c>
      <c r="E1323" s="1" t="s">
        <v>80</v>
      </c>
      <c r="F1323" s="1" t="s">
        <v>23</v>
      </c>
      <c r="G1323" s="1" t="s">
        <v>38</v>
      </c>
      <c r="H1323" s="1" t="s">
        <v>51</v>
      </c>
      <c r="I1323" s="1" t="s">
        <v>52</v>
      </c>
      <c r="J1323" s="1" t="s">
        <v>53</v>
      </c>
      <c r="K1323" s="4">
        <v>3</v>
      </c>
      <c r="L1323" s="5">
        <v>59</v>
      </c>
      <c r="M1323" s="5">
        <f>EcommerceDataset[[#This Row],[quantity]]*EcommerceDataset[[#This Row],[unit_price]]</f>
        <v>177</v>
      </c>
      <c r="N1323" s="1" t="s">
        <v>4803</v>
      </c>
      <c r="O1323" s="3">
        <v>44839</v>
      </c>
      <c r="P1323" s="1" t="s">
        <v>102</v>
      </c>
      <c r="Q1323" s="1" t="s">
        <v>56</v>
      </c>
      <c r="R1323" s="4">
        <v>2</v>
      </c>
      <c r="S1323" s="1" t="s">
        <v>44</v>
      </c>
      <c r="T1323" s="1" t="s">
        <v>4804</v>
      </c>
      <c r="U1323" s="3">
        <v>45792</v>
      </c>
    </row>
    <row r="1324" spans="1:21" x14ac:dyDescent="0.3">
      <c r="A1324" s="1" t="s">
        <v>2679</v>
      </c>
      <c r="B1324" s="1" t="s">
        <v>670</v>
      </c>
      <c r="C1324" s="1" t="s">
        <v>2680</v>
      </c>
      <c r="D1324" s="1" t="str">
        <f>_xlfn.CONCAT(EcommerceDataset[[#This Row],[first_name]]," ",EcommerceDataset[[#This Row],[last_name]])</f>
        <v>Brian Leblanc</v>
      </c>
      <c r="E1324" s="1" t="s">
        <v>36</v>
      </c>
      <c r="F1324" s="1" t="s">
        <v>49</v>
      </c>
      <c r="G1324" s="1" t="s">
        <v>151</v>
      </c>
      <c r="H1324" s="1" t="s">
        <v>137</v>
      </c>
      <c r="I1324" s="1" t="s">
        <v>138</v>
      </c>
      <c r="J1324" s="1" t="s">
        <v>27</v>
      </c>
      <c r="K1324" s="4">
        <v>4</v>
      </c>
      <c r="L1324" s="5">
        <v>999</v>
      </c>
      <c r="M1324" s="5">
        <f>EcommerceDataset[[#This Row],[quantity]]*EcommerceDataset[[#This Row],[unit_price]]</f>
        <v>3996</v>
      </c>
      <c r="N1324" s="1" t="s">
        <v>4805</v>
      </c>
      <c r="O1324" s="3">
        <v>45107</v>
      </c>
      <c r="P1324" s="1" t="s">
        <v>102</v>
      </c>
      <c r="Q1324" s="1" t="s">
        <v>30</v>
      </c>
      <c r="R1324" s="4">
        <v>1</v>
      </c>
      <c r="S1324" s="1" t="s">
        <v>66</v>
      </c>
      <c r="T1324" s="1" t="s">
        <v>4806</v>
      </c>
      <c r="U1324" s="3">
        <v>45653</v>
      </c>
    </row>
    <row r="1325" spans="1:21" x14ac:dyDescent="0.3">
      <c r="A1325" s="1" t="s">
        <v>4807</v>
      </c>
      <c r="B1325" s="1" t="s">
        <v>242</v>
      </c>
      <c r="C1325" s="1" t="s">
        <v>700</v>
      </c>
      <c r="D1325" s="1" t="str">
        <f>_xlfn.CONCAT(EcommerceDataset[[#This Row],[first_name]]," ",EcommerceDataset[[#This Row],[last_name]])</f>
        <v>Kimberly James</v>
      </c>
      <c r="E1325" s="1" t="s">
        <v>22</v>
      </c>
      <c r="F1325" s="1" t="s">
        <v>23</v>
      </c>
      <c r="G1325" s="1" t="s">
        <v>71</v>
      </c>
      <c r="H1325" s="1" t="s">
        <v>144</v>
      </c>
      <c r="I1325" s="1" t="s">
        <v>145</v>
      </c>
      <c r="J1325" s="1" t="s">
        <v>53</v>
      </c>
      <c r="K1325" s="4">
        <v>2</v>
      </c>
      <c r="L1325" s="5">
        <v>199</v>
      </c>
      <c r="M1325" s="5">
        <f>EcommerceDataset[[#This Row],[quantity]]*EcommerceDataset[[#This Row],[unit_price]]</f>
        <v>398</v>
      </c>
      <c r="N1325" s="1" t="s">
        <v>4808</v>
      </c>
      <c r="O1325" s="3">
        <v>45381</v>
      </c>
      <c r="P1325" s="1" t="s">
        <v>29</v>
      </c>
      <c r="Q1325" s="1" t="s">
        <v>43</v>
      </c>
      <c r="R1325" s="4">
        <v>3</v>
      </c>
      <c r="S1325" s="1" t="s">
        <v>31</v>
      </c>
      <c r="T1325" s="1" t="s">
        <v>4809</v>
      </c>
      <c r="U1325" s="3">
        <v>44893</v>
      </c>
    </row>
    <row r="1326" spans="1:21" x14ac:dyDescent="0.3">
      <c r="A1326" s="1" t="s">
        <v>4810</v>
      </c>
      <c r="B1326" s="1" t="s">
        <v>1343</v>
      </c>
      <c r="C1326" s="1" t="s">
        <v>4811</v>
      </c>
      <c r="D1326" s="1" t="str">
        <f>_xlfn.CONCAT(EcommerceDataset[[#This Row],[first_name]]," ",EcommerceDataset[[#This Row],[last_name]])</f>
        <v>Caitlyn Roach</v>
      </c>
      <c r="E1326" s="1" t="s">
        <v>36</v>
      </c>
      <c r="F1326" s="1" t="s">
        <v>37</v>
      </c>
      <c r="G1326" s="1" t="s">
        <v>24</v>
      </c>
      <c r="H1326" s="1" t="s">
        <v>72</v>
      </c>
      <c r="I1326" s="1" t="s">
        <v>73</v>
      </c>
      <c r="J1326" s="1" t="s">
        <v>41</v>
      </c>
      <c r="K1326" s="4">
        <v>3</v>
      </c>
      <c r="L1326" s="5">
        <v>110</v>
      </c>
      <c r="M1326" s="5">
        <f>EcommerceDataset[[#This Row],[quantity]]*EcommerceDataset[[#This Row],[unit_price]]</f>
        <v>330</v>
      </c>
      <c r="N1326" s="1" t="s">
        <v>4812</v>
      </c>
      <c r="O1326" s="3">
        <v>44889</v>
      </c>
      <c r="P1326" s="1" t="s">
        <v>75</v>
      </c>
      <c r="Q1326" s="1" t="s">
        <v>43</v>
      </c>
      <c r="R1326" s="4">
        <v>2</v>
      </c>
      <c r="S1326" s="1" t="s">
        <v>132</v>
      </c>
      <c r="T1326" s="1" t="s">
        <v>4813</v>
      </c>
      <c r="U1326" s="3">
        <v>45436</v>
      </c>
    </row>
    <row r="1327" spans="1:21" x14ac:dyDescent="0.3">
      <c r="A1327" s="1" t="s">
        <v>1270</v>
      </c>
      <c r="B1327" s="1" t="s">
        <v>1271</v>
      </c>
      <c r="C1327" s="1" t="s">
        <v>407</v>
      </c>
      <c r="D1327" s="1" t="str">
        <f>_xlfn.CONCAT(EcommerceDataset[[#This Row],[first_name]]," ",EcommerceDataset[[#This Row],[last_name]])</f>
        <v>Ryan Thompson</v>
      </c>
      <c r="E1327" s="1" t="s">
        <v>36</v>
      </c>
      <c r="F1327" s="1" t="s">
        <v>23</v>
      </c>
      <c r="G1327" s="1" t="s">
        <v>119</v>
      </c>
      <c r="H1327" s="1" t="s">
        <v>137</v>
      </c>
      <c r="I1327" s="1" t="s">
        <v>138</v>
      </c>
      <c r="J1327" s="1" t="s">
        <v>27</v>
      </c>
      <c r="K1327" s="4">
        <v>2</v>
      </c>
      <c r="L1327" s="5">
        <v>999</v>
      </c>
      <c r="M1327" s="5">
        <f>EcommerceDataset[[#This Row],[quantity]]*EcommerceDataset[[#This Row],[unit_price]]</f>
        <v>1998</v>
      </c>
      <c r="N1327" s="1" t="s">
        <v>4814</v>
      </c>
      <c r="O1327" s="3">
        <v>45610</v>
      </c>
      <c r="P1327" s="1" t="s">
        <v>109</v>
      </c>
      <c r="Q1327" s="1" t="s">
        <v>56</v>
      </c>
      <c r="R1327" s="4">
        <v>1</v>
      </c>
      <c r="S1327" s="1" t="s">
        <v>132</v>
      </c>
      <c r="T1327" s="1" t="s">
        <v>4815</v>
      </c>
      <c r="U1327" s="3">
        <v>45435</v>
      </c>
    </row>
    <row r="1328" spans="1:21" x14ac:dyDescent="0.3">
      <c r="A1328" s="1" t="s">
        <v>4816</v>
      </c>
      <c r="B1328" s="1" t="s">
        <v>1271</v>
      </c>
      <c r="C1328" s="1" t="s">
        <v>4817</v>
      </c>
      <c r="D1328" s="1" t="str">
        <f>_xlfn.CONCAT(EcommerceDataset[[#This Row],[first_name]]," ",EcommerceDataset[[#This Row],[last_name]])</f>
        <v>Ryan Cohen</v>
      </c>
      <c r="E1328" s="1" t="s">
        <v>80</v>
      </c>
      <c r="F1328" s="1" t="s">
        <v>23</v>
      </c>
      <c r="G1328" s="1" t="s">
        <v>185</v>
      </c>
      <c r="H1328" s="1" t="s">
        <v>25</v>
      </c>
      <c r="I1328" s="1" t="s">
        <v>26</v>
      </c>
      <c r="J1328" s="1" t="s">
        <v>27</v>
      </c>
      <c r="K1328" s="4">
        <v>3</v>
      </c>
      <c r="L1328" s="5">
        <v>229</v>
      </c>
      <c r="M1328" s="5">
        <f>EcommerceDataset[[#This Row],[quantity]]*EcommerceDataset[[#This Row],[unit_price]]</f>
        <v>687</v>
      </c>
      <c r="N1328" s="1" t="s">
        <v>4818</v>
      </c>
      <c r="O1328" s="3">
        <v>45592</v>
      </c>
      <c r="P1328" s="1" t="s">
        <v>55</v>
      </c>
      <c r="Q1328" s="1" t="s">
        <v>30</v>
      </c>
      <c r="R1328" s="4">
        <v>3</v>
      </c>
      <c r="S1328" s="1" t="s">
        <v>31</v>
      </c>
      <c r="T1328" s="1" t="s">
        <v>4819</v>
      </c>
      <c r="U1328" s="3">
        <v>45780</v>
      </c>
    </row>
    <row r="1329" spans="1:21" x14ac:dyDescent="0.3">
      <c r="A1329" s="1" t="s">
        <v>4820</v>
      </c>
      <c r="B1329" s="1" t="s">
        <v>881</v>
      </c>
      <c r="C1329" s="1" t="s">
        <v>70</v>
      </c>
      <c r="D1329" s="1" t="str">
        <f>_xlfn.CONCAT(EcommerceDataset[[#This Row],[first_name]]," ",EcommerceDataset[[#This Row],[last_name]])</f>
        <v>Kathryn Johnson</v>
      </c>
      <c r="E1329" s="1" t="s">
        <v>22</v>
      </c>
      <c r="F1329" s="1" t="s">
        <v>49</v>
      </c>
      <c r="G1329" s="1" t="s">
        <v>151</v>
      </c>
      <c r="H1329" s="1" t="s">
        <v>128</v>
      </c>
      <c r="I1329" s="1" t="s">
        <v>129</v>
      </c>
      <c r="J1329" s="1" t="s">
        <v>130</v>
      </c>
      <c r="K1329" s="4">
        <v>3</v>
      </c>
      <c r="L1329" s="5">
        <v>129</v>
      </c>
      <c r="M1329" s="5">
        <f>EcommerceDataset[[#This Row],[quantity]]*EcommerceDataset[[#This Row],[unit_price]]</f>
        <v>387</v>
      </c>
      <c r="N1329" s="1" t="s">
        <v>4821</v>
      </c>
      <c r="O1329" s="3">
        <v>45268</v>
      </c>
      <c r="P1329" s="1" t="s">
        <v>55</v>
      </c>
      <c r="Q1329" s="1" t="s">
        <v>43</v>
      </c>
      <c r="R1329" s="4">
        <v>1</v>
      </c>
      <c r="S1329" s="1" t="s">
        <v>132</v>
      </c>
      <c r="T1329" s="1" t="s">
        <v>4822</v>
      </c>
      <c r="U1329" s="3">
        <v>45487</v>
      </c>
    </row>
    <row r="1330" spans="1:21" x14ac:dyDescent="0.3">
      <c r="A1330" s="1" t="s">
        <v>148</v>
      </c>
      <c r="B1330" s="1" t="s">
        <v>149</v>
      </c>
      <c r="C1330" s="1" t="s">
        <v>150</v>
      </c>
      <c r="D1330" s="1" t="str">
        <f>_xlfn.CONCAT(EcommerceDataset[[#This Row],[first_name]]," ",EcommerceDataset[[#This Row],[last_name]])</f>
        <v>Anna Wyatt</v>
      </c>
      <c r="E1330" s="1" t="s">
        <v>80</v>
      </c>
      <c r="F1330" s="1" t="s">
        <v>49</v>
      </c>
      <c r="G1330" s="1" t="s">
        <v>151</v>
      </c>
      <c r="H1330" s="1" t="s">
        <v>144</v>
      </c>
      <c r="I1330" s="1" t="s">
        <v>145</v>
      </c>
      <c r="J1330" s="1" t="s">
        <v>53</v>
      </c>
      <c r="K1330" s="4">
        <v>4</v>
      </c>
      <c r="L1330" s="5">
        <v>199</v>
      </c>
      <c r="M1330" s="5">
        <f>EcommerceDataset[[#This Row],[quantity]]*EcommerceDataset[[#This Row],[unit_price]]</f>
        <v>796</v>
      </c>
      <c r="N1330" s="1" t="s">
        <v>4823</v>
      </c>
      <c r="O1330" s="3">
        <v>45657</v>
      </c>
      <c r="P1330" s="1" t="s">
        <v>55</v>
      </c>
      <c r="Q1330" s="1" t="s">
        <v>56</v>
      </c>
      <c r="R1330" s="4">
        <v>3</v>
      </c>
      <c r="S1330" s="1" t="s">
        <v>44</v>
      </c>
      <c r="T1330" s="1" t="s">
        <v>4824</v>
      </c>
      <c r="U1330" s="3">
        <v>45523</v>
      </c>
    </row>
    <row r="1331" spans="1:21" x14ac:dyDescent="0.3">
      <c r="A1331" s="1" t="s">
        <v>4825</v>
      </c>
      <c r="B1331" s="1" t="s">
        <v>1662</v>
      </c>
      <c r="C1331" s="1" t="s">
        <v>275</v>
      </c>
      <c r="D1331" s="1" t="str">
        <f>_xlfn.CONCAT(EcommerceDataset[[#This Row],[first_name]]," ",EcommerceDataset[[#This Row],[last_name]])</f>
        <v>Aaron Smith</v>
      </c>
      <c r="E1331" s="1" t="s">
        <v>36</v>
      </c>
      <c r="F1331" s="1" t="s">
        <v>23</v>
      </c>
      <c r="G1331" s="1" t="s">
        <v>93</v>
      </c>
      <c r="H1331" s="1" t="s">
        <v>39</v>
      </c>
      <c r="I1331" s="1" t="s">
        <v>40</v>
      </c>
      <c r="J1331" s="1" t="s">
        <v>41</v>
      </c>
      <c r="K1331" s="4">
        <v>2</v>
      </c>
      <c r="L1331" s="5">
        <v>59</v>
      </c>
      <c r="M1331" s="5">
        <f>EcommerceDataset[[#This Row],[quantity]]*EcommerceDataset[[#This Row],[unit_price]]</f>
        <v>118</v>
      </c>
      <c r="N1331" s="1" t="s">
        <v>4826</v>
      </c>
      <c r="O1331" s="3">
        <v>45493</v>
      </c>
      <c r="P1331" s="1" t="s">
        <v>75</v>
      </c>
      <c r="Q1331" s="1" t="s">
        <v>56</v>
      </c>
      <c r="R1331" s="4">
        <v>2</v>
      </c>
      <c r="S1331" s="1" t="s">
        <v>31</v>
      </c>
      <c r="T1331" s="1" t="s">
        <v>4827</v>
      </c>
      <c r="U1331" s="3">
        <v>45017</v>
      </c>
    </row>
    <row r="1332" spans="1:21" x14ac:dyDescent="0.3">
      <c r="A1332" s="1" t="s">
        <v>4828</v>
      </c>
      <c r="B1332" s="1" t="s">
        <v>78</v>
      </c>
      <c r="C1332" s="1" t="s">
        <v>4829</v>
      </c>
      <c r="D1332" s="1" t="str">
        <f>_xlfn.CONCAT(EcommerceDataset[[#This Row],[first_name]]," ",EcommerceDataset[[#This Row],[last_name]])</f>
        <v>Shelby Nunez</v>
      </c>
      <c r="E1332" s="1" t="s">
        <v>22</v>
      </c>
      <c r="F1332" s="1" t="s">
        <v>49</v>
      </c>
      <c r="G1332" s="1" t="s">
        <v>38</v>
      </c>
      <c r="H1332" s="1" t="s">
        <v>72</v>
      </c>
      <c r="I1332" s="1" t="s">
        <v>73</v>
      </c>
      <c r="J1332" s="1" t="s">
        <v>41</v>
      </c>
      <c r="K1332" s="4">
        <v>1</v>
      </c>
      <c r="L1332" s="5">
        <v>110</v>
      </c>
      <c r="M1332" s="5">
        <f>EcommerceDataset[[#This Row],[quantity]]*EcommerceDataset[[#This Row],[unit_price]]</f>
        <v>110</v>
      </c>
      <c r="N1332" s="1" t="s">
        <v>4830</v>
      </c>
      <c r="O1332" s="3">
        <v>45466</v>
      </c>
      <c r="P1332" s="1" t="s">
        <v>29</v>
      </c>
      <c r="Q1332" s="1" t="s">
        <v>43</v>
      </c>
      <c r="R1332" s="4">
        <v>2</v>
      </c>
      <c r="S1332" s="1" t="s">
        <v>66</v>
      </c>
      <c r="T1332" s="1" t="s">
        <v>4831</v>
      </c>
      <c r="U1332" s="3">
        <v>45405</v>
      </c>
    </row>
    <row r="1333" spans="1:21" x14ac:dyDescent="0.3">
      <c r="A1333" s="1" t="s">
        <v>3594</v>
      </c>
      <c r="B1333" s="1" t="s">
        <v>69</v>
      </c>
      <c r="C1333" s="1" t="s">
        <v>3127</v>
      </c>
      <c r="D1333" s="1" t="str">
        <f>_xlfn.CONCAT(EcommerceDataset[[#This Row],[first_name]]," ",EcommerceDataset[[#This Row],[last_name]])</f>
        <v>Amy Gillespie</v>
      </c>
      <c r="E1333" s="1" t="s">
        <v>80</v>
      </c>
      <c r="F1333" s="1" t="s">
        <v>37</v>
      </c>
      <c r="G1333" s="1" t="s">
        <v>50</v>
      </c>
      <c r="H1333" s="1" t="s">
        <v>51</v>
      </c>
      <c r="I1333" s="1" t="s">
        <v>52</v>
      </c>
      <c r="J1333" s="1" t="s">
        <v>53</v>
      </c>
      <c r="K1333" s="4">
        <v>3</v>
      </c>
      <c r="L1333" s="5">
        <v>59</v>
      </c>
      <c r="M1333" s="5">
        <f>EcommerceDataset[[#This Row],[quantity]]*EcommerceDataset[[#This Row],[unit_price]]</f>
        <v>177</v>
      </c>
      <c r="N1333" s="1" t="s">
        <v>4832</v>
      </c>
      <c r="O1333" s="3">
        <v>45651</v>
      </c>
      <c r="P1333" s="1" t="s">
        <v>55</v>
      </c>
      <c r="Q1333" s="1" t="s">
        <v>30</v>
      </c>
      <c r="R1333" s="4">
        <v>5</v>
      </c>
      <c r="S1333" s="1" t="s">
        <v>132</v>
      </c>
      <c r="T1333" s="1" t="s">
        <v>4833</v>
      </c>
      <c r="U1333" s="3">
        <v>45291</v>
      </c>
    </row>
    <row r="1334" spans="1:21" x14ac:dyDescent="0.3">
      <c r="A1334" s="1" t="s">
        <v>4834</v>
      </c>
      <c r="B1334" s="1" t="s">
        <v>4835</v>
      </c>
      <c r="C1334" s="1" t="s">
        <v>3760</v>
      </c>
      <c r="D1334" s="1" t="str">
        <f>_xlfn.CONCAT(EcommerceDataset[[#This Row],[first_name]]," ",EcommerceDataset[[#This Row],[last_name]])</f>
        <v>Chelsea Lin</v>
      </c>
      <c r="E1334" s="1" t="s">
        <v>36</v>
      </c>
      <c r="F1334" s="1" t="s">
        <v>37</v>
      </c>
      <c r="G1334" s="1" t="s">
        <v>93</v>
      </c>
      <c r="H1334" s="1" t="s">
        <v>62</v>
      </c>
      <c r="I1334" s="1" t="s">
        <v>63</v>
      </c>
      <c r="J1334" s="1" t="s">
        <v>64</v>
      </c>
      <c r="K1334" s="4">
        <v>3</v>
      </c>
      <c r="L1334" s="5">
        <v>399</v>
      </c>
      <c r="M1334" s="5">
        <f>EcommerceDataset[[#This Row],[quantity]]*EcommerceDataset[[#This Row],[unit_price]]</f>
        <v>1197</v>
      </c>
      <c r="N1334" s="1" t="s">
        <v>4836</v>
      </c>
      <c r="O1334" s="3">
        <v>44846</v>
      </c>
      <c r="P1334" s="1" t="s">
        <v>109</v>
      </c>
      <c r="Q1334" s="1" t="s">
        <v>56</v>
      </c>
      <c r="R1334" s="4">
        <v>5</v>
      </c>
      <c r="S1334" s="1" t="s">
        <v>44</v>
      </c>
      <c r="T1334" s="1" t="s">
        <v>4837</v>
      </c>
      <c r="U1334" s="3">
        <v>45158</v>
      </c>
    </row>
    <row r="1335" spans="1:21" x14ac:dyDescent="0.3">
      <c r="A1335" s="1" t="s">
        <v>4838</v>
      </c>
      <c r="B1335" s="1" t="s">
        <v>1817</v>
      </c>
      <c r="C1335" s="1" t="s">
        <v>4476</v>
      </c>
      <c r="D1335" s="1" t="str">
        <f>_xlfn.CONCAT(EcommerceDataset[[#This Row],[first_name]]," ",EcommerceDataset[[#This Row],[last_name]])</f>
        <v>Randall Marquez</v>
      </c>
      <c r="E1335" s="1" t="s">
        <v>36</v>
      </c>
      <c r="F1335" s="1" t="s">
        <v>37</v>
      </c>
      <c r="G1335" s="1" t="s">
        <v>151</v>
      </c>
      <c r="H1335" s="1" t="s">
        <v>72</v>
      </c>
      <c r="I1335" s="1" t="s">
        <v>73</v>
      </c>
      <c r="J1335" s="1" t="s">
        <v>41</v>
      </c>
      <c r="K1335" s="4">
        <v>3</v>
      </c>
      <c r="L1335" s="5">
        <v>110</v>
      </c>
      <c r="M1335" s="5">
        <f>EcommerceDataset[[#This Row],[quantity]]*EcommerceDataset[[#This Row],[unit_price]]</f>
        <v>330</v>
      </c>
      <c r="N1335" s="1" t="s">
        <v>4839</v>
      </c>
      <c r="O1335" s="3">
        <v>45162</v>
      </c>
      <c r="P1335" s="1" t="s">
        <v>55</v>
      </c>
      <c r="Q1335" s="1" t="s">
        <v>56</v>
      </c>
      <c r="R1335" s="4">
        <v>1</v>
      </c>
      <c r="S1335" s="1" t="s">
        <v>132</v>
      </c>
      <c r="T1335" s="1" t="s">
        <v>4840</v>
      </c>
      <c r="U1335" s="3">
        <v>45663</v>
      </c>
    </row>
    <row r="1336" spans="1:21" x14ac:dyDescent="0.3">
      <c r="A1336" s="1" t="s">
        <v>4841</v>
      </c>
      <c r="B1336" s="1" t="s">
        <v>126</v>
      </c>
      <c r="C1336" s="1" t="s">
        <v>223</v>
      </c>
      <c r="D1336" s="1" t="str">
        <f>_xlfn.CONCAT(EcommerceDataset[[#This Row],[first_name]]," ",EcommerceDataset[[#This Row],[last_name]])</f>
        <v>Michelle Dixon</v>
      </c>
      <c r="E1336" s="1" t="s">
        <v>80</v>
      </c>
      <c r="F1336" s="1" t="s">
        <v>23</v>
      </c>
      <c r="G1336" s="1" t="s">
        <v>38</v>
      </c>
      <c r="H1336" s="1" t="s">
        <v>62</v>
      </c>
      <c r="I1336" s="1" t="s">
        <v>63</v>
      </c>
      <c r="J1336" s="1" t="s">
        <v>64</v>
      </c>
      <c r="K1336" s="4">
        <v>3</v>
      </c>
      <c r="L1336" s="5">
        <v>399</v>
      </c>
      <c r="M1336" s="5">
        <f>EcommerceDataset[[#This Row],[quantity]]*EcommerceDataset[[#This Row],[unit_price]]</f>
        <v>1197</v>
      </c>
      <c r="N1336" s="1" t="s">
        <v>4842</v>
      </c>
      <c r="O1336" s="3">
        <v>45733</v>
      </c>
      <c r="P1336" s="1" t="s">
        <v>109</v>
      </c>
      <c r="Q1336" s="1" t="s">
        <v>56</v>
      </c>
      <c r="R1336" s="4">
        <v>3</v>
      </c>
      <c r="S1336" s="1" t="s">
        <v>44</v>
      </c>
      <c r="T1336" s="1" t="s">
        <v>4843</v>
      </c>
      <c r="U1336" s="3">
        <v>45185</v>
      </c>
    </row>
    <row r="1337" spans="1:21" x14ac:dyDescent="0.3">
      <c r="A1337" s="1" t="s">
        <v>4844</v>
      </c>
      <c r="B1337" s="1" t="s">
        <v>2259</v>
      </c>
      <c r="C1337" s="1" t="s">
        <v>1884</v>
      </c>
      <c r="D1337" s="1" t="str">
        <f>_xlfn.CONCAT(EcommerceDataset[[#This Row],[first_name]]," ",EcommerceDataset[[#This Row],[last_name]])</f>
        <v>Margaret Phillips</v>
      </c>
      <c r="E1337" s="1" t="s">
        <v>22</v>
      </c>
      <c r="F1337" s="1" t="s">
        <v>49</v>
      </c>
      <c r="G1337" s="1" t="s">
        <v>61</v>
      </c>
      <c r="H1337" s="1" t="s">
        <v>86</v>
      </c>
      <c r="I1337" s="1" t="s">
        <v>87</v>
      </c>
      <c r="J1337" s="1" t="s">
        <v>64</v>
      </c>
      <c r="K1337" s="4">
        <v>5</v>
      </c>
      <c r="L1337" s="5">
        <v>99</v>
      </c>
      <c r="M1337" s="5">
        <f>EcommerceDataset[[#This Row],[quantity]]*EcommerceDataset[[#This Row],[unit_price]]</f>
        <v>495</v>
      </c>
      <c r="N1337" s="1" t="s">
        <v>4845</v>
      </c>
      <c r="O1337" s="3">
        <v>45536</v>
      </c>
      <c r="P1337" s="1" t="s">
        <v>102</v>
      </c>
      <c r="Q1337" s="1" t="s">
        <v>56</v>
      </c>
      <c r="R1337" s="4">
        <v>1</v>
      </c>
      <c r="S1337" s="1" t="s">
        <v>132</v>
      </c>
      <c r="T1337" s="1" t="s">
        <v>4846</v>
      </c>
      <c r="U1337" s="3">
        <v>45314</v>
      </c>
    </row>
    <row r="1338" spans="1:21" x14ac:dyDescent="0.3">
      <c r="A1338" s="1" t="s">
        <v>4847</v>
      </c>
      <c r="B1338" s="1" t="s">
        <v>97</v>
      </c>
      <c r="C1338" s="1" t="s">
        <v>4848</v>
      </c>
      <c r="D1338" s="1" t="str">
        <f>_xlfn.CONCAT(EcommerceDataset[[#This Row],[first_name]]," ",EcommerceDataset[[#This Row],[last_name]])</f>
        <v>Mary Ali</v>
      </c>
      <c r="E1338" s="1" t="s">
        <v>22</v>
      </c>
      <c r="F1338" s="1" t="s">
        <v>23</v>
      </c>
      <c r="G1338" s="1" t="s">
        <v>179</v>
      </c>
      <c r="H1338" s="1" t="s">
        <v>144</v>
      </c>
      <c r="I1338" s="1" t="s">
        <v>145</v>
      </c>
      <c r="J1338" s="1" t="s">
        <v>53</v>
      </c>
      <c r="K1338" s="4">
        <v>1</v>
      </c>
      <c r="L1338" s="5">
        <v>199</v>
      </c>
      <c r="M1338" s="5">
        <f>EcommerceDataset[[#This Row],[quantity]]*EcommerceDataset[[#This Row],[unit_price]]</f>
        <v>199</v>
      </c>
      <c r="N1338" s="1" t="s">
        <v>4849</v>
      </c>
      <c r="O1338" s="3">
        <v>45275</v>
      </c>
      <c r="P1338" s="1" t="s">
        <v>75</v>
      </c>
      <c r="Q1338" s="1" t="s">
        <v>56</v>
      </c>
      <c r="R1338" s="4">
        <v>2</v>
      </c>
      <c r="S1338" s="1" t="s">
        <v>31</v>
      </c>
      <c r="T1338" s="1" t="s">
        <v>4850</v>
      </c>
      <c r="U1338" s="3">
        <v>45195</v>
      </c>
    </row>
    <row r="1339" spans="1:21" x14ac:dyDescent="0.3">
      <c r="A1339" s="1" t="s">
        <v>4017</v>
      </c>
      <c r="B1339" s="1" t="s">
        <v>493</v>
      </c>
      <c r="C1339" s="1" t="s">
        <v>4018</v>
      </c>
      <c r="D1339" s="1" t="str">
        <f>_xlfn.CONCAT(EcommerceDataset[[#This Row],[first_name]]," ",EcommerceDataset[[#This Row],[last_name]])</f>
        <v>Christina Monroe</v>
      </c>
      <c r="E1339" s="1" t="s">
        <v>36</v>
      </c>
      <c r="F1339" s="1" t="s">
        <v>37</v>
      </c>
      <c r="G1339" s="1" t="s">
        <v>24</v>
      </c>
      <c r="H1339" s="1" t="s">
        <v>217</v>
      </c>
      <c r="I1339" s="1" t="s">
        <v>218</v>
      </c>
      <c r="J1339" s="1" t="s">
        <v>27</v>
      </c>
      <c r="K1339" s="4">
        <v>2</v>
      </c>
      <c r="L1339" s="5">
        <v>899</v>
      </c>
      <c r="M1339" s="5">
        <f>EcommerceDataset[[#This Row],[quantity]]*EcommerceDataset[[#This Row],[unit_price]]</f>
        <v>1798</v>
      </c>
      <c r="N1339" s="1" t="s">
        <v>4851</v>
      </c>
      <c r="O1339" s="3">
        <v>45211</v>
      </c>
      <c r="P1339" s="1" t="s">
        <v>109</v>
      </c>
      <c r="Q1339" s="1" t="s">
        <v>43</v>
      </c>
      <c r="R1339" s="4">
        <v>3</v>
      </c>
      <c r="S1339" s="1" t="s">
        <v>66</v>
      </c>
      <c r="T1339" s="1" t="s">
        <v>4852</v>
      </c>
      <c r="U1339" s="3">
        <v>45586</v>
      </c>
    </row>
    <row r="1340" spans="1:21" x14ac:dyDescent="0.3">
      <c r="A1340" s="1" t="s">
        <v>4853</v>
      </c>
      <c r="B1340" s="1" t="s">
        <v>555</v>
      </c>
      <c r="C1340" s="1" t="s">
        <v>867</v>
      </c>
      <c r="D1340" s="1" t="str">
        <f>_xlfn.CONCAT(EcommerceDataset[[#This Row],[first_name]]," ",EcommerceDataset[[#This Row],[last_name]])</f>
        <v>Dustin Wallace</v>
      </c>
      <c r="E1340" s="1" t="s">
        <v>36</v>
      </c>
      <c r="F1340" s="1" t="s">
        <v>37</v>
      </c>
      <c r="G1340" s="1" t="s">
        <v>38</v>
      </c>
      <c r="H1340" s="1" t="s">
        <v>62</v>
      </c>
      <c r="I1340" s="1" t="s">
        <v>63</v>
      </c>
      <c r="J1340" s="1" t="s">
        <v>64</v>
      </c>
      <c r="K1340" s="4">
        <v>2</v>
      </c>
      <c r="L1340" s="5">
        <v>399</v>
      </c>
      <c r="M1340" s="5">
        <f>EcommerceDataset[[#This Row],[quantity]]*EcommerceDataset[[#This Row],[unit_price]]</f>
        <v>798</v>
      </c>
      <c r="N1340" s="1" t="s">
        <v>4854</v>
      </c>
      <c r="O1340" s="3">
        <v>45065</v>
      </c>
      <c r="P1340" s="1" t="s">
        <v>55</v>
      </c>
      <c r="Q1340" s="1" t="s">
        <v>30</v>
      </c>
      <c r="R1340" s="4">
        <v>4</v>
      </c>
      <c r="S1340" s="1" t="s">
        <v>44</v>
      </c>
      <c r="T1340" s="1" t="s">
        <v>4855</v>
      </c>
      <c r="U1340" s="3">
        <v>45421</v>
      </c>
    </row>
    <row r="1341" spans="1:21" x14ac:dyDescent="0.3">
      <c r="A1341" s="1" t="s">
        <v>4856</v>
      </c>
      <c r="B1341" s="1" t="s">
        <v>262</v>
      </c>
      <c r="C1341" s="1" t="s">
        <v>248</v>
      </c>
      <c r="D1341" s="1" t="str">
        <f>_xlfn.CONCAT(EcommerceDataset[[#This Row],[first_name]]," ",EcommerceDataset[[#This Row],[last_name]])</f>
        <v>David Thomas</v>
      </c>
      <c r="E1341" s="1" t="s">
        <v>22</v>
      </c>
      <c r="F1341" s="1" t="s">
        <v>37</v>
      </c>
      <c r="G1341" s="1" t="s">
        <v>50</v>
      </c>
      <c r="H1341" s="1" t="s">
        <v>72</v>
      </c>
      <c r="I1341" s="1" t="s">
        <v>73</v>
      </c>
      <c r="J1341" s="1" t="s">
        <v>41</v>
      </c>
      <c r="K1341" s="4">
        <v>4</v>
      </c>
      <c r="L1341" s="5">
        <v>110</v>
      </c>
      <c r="M1341" s="5">
        <f>EcommerceDataset[[#This Row],[quantity]]*EcommerceDataset[[#This Row],[unit_price]]</f>
        <v>440</v>
      </c>
      <c r="N1341" s="1" t="s">
        <v>4857</v>
      </c>
      <c r="O1341" s="3">
        <v>45591</v>
      </c>
      <c r="P1341" s="1" t="s">
        <v>55</v>
      </c>
      <c r="Q1341" s="1" t="s">
        <v>56</v>
      </c>
      <c r="R1341" s="4">
        <v>2</v>
      </c>
      <c r="S1341" s="1" t="s">
        <v>31</v>
      </c>
      <c r="T1341" s="1" t="s">
        <v>4858</v>
      </c>
      <c r="U1341" s="3">
        <v>44924</v>
      </c>
    </row>
    <row r="1342" spans="1:21" x14ac:dyDescent="0.3">
      <c r="A1342" s="1" t="s">
        <v>4859</v>
      </c>
      <c r="B1342" s="1" t="s">
        <v>2845</v>
      </c>
      <c r="C1342" s="1" t="s">
        <v>320</v>
      </c>
      <c r="D1342" s="1" t="str">
        <f>_xlfn.CONCAT(EcommerceDataset[[#This Row],[first_name]]," ",EcommerceDataset[[#This Row],[last_name]])</f>
        <v>Nicole Moore</v>
      </c>
      <c r="E1342" s="1" t="s">
        <v>36</v>
      </c>
      <c r="F1342" s="1" t="s">
        <v>37</v>
      </c>
      <c r="G1342" s="1" t="s">
        <v>50</v>
      </c>
      <c r="H1342" s="1" t="s">
        <v>51</v>
      </c>
      <c r="I1342" s="1" t="s">
        <v>52</v>
      </c>
      <c r="J1342" s="1" t="s">
        <v>53</v>
      </c>
      <c r="K1342" s="4">
        <v>3</v>
      </c>
      <c r="L1342" s="5">
        <v>59</v>
      </c>
      <c r="M1342" s="5">
        <f>EcommerceDataset[[#This Row],[quantity]]*EcommerceDataset[[#This Row],[unit_price]]</f>
        <v>177</v>
      </c>
      <c r="N1342" s="1" t="s">
        <v>4860</v>
      </c>
      <c r="O1342" s="3">
        <v>44860</v>
      </c>
      <c r="P1342" s="1" t="s">
        <v>29</v>
      </c>
      <c r="Q1342" s="1" t="s">
        <v>56</v>
      </c>
      <c r="R1342" s="4">
        <v>2</v>
      </c>
      <c r="S1342" s="1" t="s">
        <v>103</v>
      </c>
      <c r="T1342" s="1" t="s">
        <v>4861</v>
      </c>
      <c r="U1342" s="3">
        <v>45765</v>
      </c>
    </row>
    <row r="1343" spans="1:21" x14ac:dyDescent="0.3">
      <c r="A1343" s="1" t="s">
        <v>4862</v>
      </c>
      <c r="B1343" s="1" t="s">
        <v>1773</v>
      </c>
      <c r="C1343" s="1" t="s">
        <v>556</v>
      </c>
      <c r="D1343" s="1" t="str">
        <f>_xlfn.CONCAT(EcommerceDataset[[#This Row],[first_name]]," ",EcommerceDataset[[#This Row],[last_name]])</f>
        <v>Steven Perry</v>
      </c>
      <c r="E1343" s="1" t="s">
        <v>22</v>
      </c>
      <c r="F1343" s="1" t="s">
        <v>23</v>
      </c>
      <c r="G1343" s="1" t="s">
        <v>93</v>
      </c>
      <c r="H1343" s="1" t="s">
        <v>128</v>
      </c>
      <c r="I1343" s="1" t="s">
        <v>129</v>
      </c>
      <c r="J1343" s="1" t="s">
        <v>130</v>
      </c>
      <c r="K1343" s="4">
        <v>3</v>
      </c>
      <c r="L1343" s="5">
        <v>129</v>
      </c>
      <c r="M1343" s="5">
        <f>EcommerceDataset[[#This Row],[quantity]]*EcommerceDataset[[#This Row],[unit_price]]</f>
        <v>387</v>
      </c>
      <c r="N1343" s="1" t="s">
        <v>4863</v>
      </c>
      <c r="O1343" s="3">
        <v>45387</v>
      </c>
      <c r="P1343" s="1" t="s">
        <v>55</v>
      </c>
      <c r="Q1343" s="1" t="s">
        <v>43</v>
      </c>
      <c r="R1343" s="4">
        <v>5</v>
      </c>
      <c r="S1343" s="1" t="s">
        <v>44</v>
      </c>
      <c r="T1343" s="1" t="s">
        <v>4864</v>
      </c>
      <c r="U1343" s="3">
        <v>45246</v>
      </c>
    </row>
    <row r="1344" spans="1:21" x14ac:dyDescent="0.3">
      <c r="A1344" s="1" t="s">
        <v>4865</v>
      </c>
      <c r="B1344" s="1" t="s">
        <v>2893</v>
      </c>
      <c r="C1344" s="1" t="s">
        <v>4433</v>
      </c>
      <c r="D1344" s="1" t="str">
        <f>_xlfn.CONCAT(EcommerceDataset[[#This Row],[first_name]]," ",EcommerceDataset[[#This Row],[last_name]])</f>
        <v>Sharon Glenn</v>
      </c>
      <c r="E1344" s="1" t="s">
        <v>22</v>
      </c>
      <c r="F1344" s="1" t="s">
        <v>23</v>
      </c>
      <c r="G1344" s="1" t="s">
        <v>151</v>
      </c>
      <c r="H1344" s="1" t="s">
        <v>99</v>
      </c>
      <c r="I1344" s="1" t="s">
        <v>100</v>
      </c>
      <c r="J1344" s="1" t="s">
        <v>27</v>
      </c>
      <c r="K1344" s="4">
        <v>5</v>
      </c>
      <c r="L1344" s="5">
        <v>199</v>
      </c>
      <c r="M1344" s="5">
        <f>EcommerceDataset[[#This Row],[quantity]]*EcommerceDataset[[#This Row],[unit_price]]</f>
        <v>995</v>
      </c>
      <c r="N1344" s="1" t="s">
        <v>4866</v>
      </c>
      <c r="O1344" s="3">
        <v>45054</v>
      </c>
      <c r="P1344" s="1" t="s">
        <v>109</v>
      </c>
      <c r="Q1344" s="1" t="s">
        <v>56</v>
      </c>
      <c r="R1344" s="4">
        <v>3</v>
      </c>
      <c r="S1344" s="1" t="s">
        <v>44</v>
      </c>
      <c r="T1344" s="1" t="s">
        <v>4867</v>
      </c>
      <c r="U1344" s="3">
        <v>45080</v>
      </c>
    </row>
    <row r="1345" spans="1:21" x14ac:dyDescent="0.3">
      <c r="A1345" s="1" t="s">
        <v>4868</v>
      </c>
      <c r="B1345" s="1" t="s">
        <v>262</v>
      </c>
      <c r="C1345" s="1" t="s">
        <v>4869</v>
      </c>
      <c r="D1345" s="1" t="str">
        <f>_xlfn.CONCAT(EcommerceDataset[[#This Row],[first_name]]," ",EcommerceDataset[[#This Row],[last_name]])</f>
        <v>David Mata</v>
      </c>
      <c r="E1345" s="1" t="s">
        <v>36</v>
      </c>
      <c r="F1345" s="1" t="s">
        <v>23</v>
      </c>
      <c r="G1345" s="1" t="s">
        <v>38</v>
      </c>
      <c r="H1345" s="1" t="s">
        <v>137</v>
      </c>
      <c r="I1345" s="1" t="s">
        <v>138</v>
      </c>
      <c r="J1345" s="1" t="s">
        <v>27</v>
      </c>
      <c r="K1345" s="4">
        <v>3</v>
      </c>
      <c r="L1345" s="5">
        <v>999</v>
      </c>
      <c r="M1345" s="5">
        <f>EcommerceDataset[[#This Row],[quantity]]*EcommerceDataset[[#This Row],[unit_price]]</f>
        <v>2997</v>
      </c>
      <c r="N1345" s="1" t="s">
        <v>4870</v>
      </c>
      <c r="O1345" s="3">
        <v>45787</v>
      </c>
      <c r="P1345" s="1" t="s">
        <v>75</v>
      </c>
      <c r="Q1345" s="1" t="s">
        <v>43</v>
      </c>
      <c r="R1345" s="4">
        <v>1</v>
      </c>
      <c r="S1345" s="1" t="s">
        <v>132</v>
      </c>
      <c r="T1345" s="1" t="s">
        <v>4871</v>
      </c>
      <c r="U1345" s="3">
        <v>45657</v>
      </c>
    </row>
    <row r="1346" spans="1:21" x14ac:dyDescent="0.3">
      <c r="A1346" s="1" t="s">
        <v>4549</v>
      </c>
      <c r="B1346" s="1" t="s">
        <v>262</v>
      </c>
      <c r="C1346" s="1" t="s">
        <v>4550</v>
      </c>
      <c r="D1346" s="1" t="str">
        <f>_xlfn.CONCAT(EcommerceDataset[[#This Row],[first_name]]," ",EcommerceDataset[[#This Row],[last_name]])</f>
        <v>David Strong</v>
      </c>
      <c r="E1346" s="1" t="s">
        <v>22</v>
      </c>
      <c r="F1346" s="1" t="s">
        <v>23</v>
      </c>
      <c r="G1346" s="1" t="s">
        <v>71</v>
      </c>
      <c r="H1346" s="1" t="s">
        <v>86</v>
      </c>
      <c r="I1346" s="1" t="s">
        <v>87</v>
      </c>
      <c r="J1346" s="1" t="s">
        <v>64</v>
      </c>
      <c r="K1346" s="4">
        <v>5</v>
      </c>
      <c r="L1346" s="5">
        <v>99</v>
      </c>
      <c r="M1346" s="5">
        <f>EcommerceDataset[[#This Row],[quantity]]*EcommerceDataset[[#This Row],[unit_price]]</f>
        <v>495</v>
      </c>
      <c r="N1346" s="1" t="s">
        <v>4872</v>
      </c>
      <c r="O1346" s="3">
        <v>45568</v>
      </c>
      <c r="P1346" s="1" t="s">
        <v>55</v>
      </c>
      <c r="Q1346" s="1" t="s">
        <v>43</v>
      </c>
      <c r="R1346" s="4">
        <v>4</v>
      </c>
      <c r="S1346" s="1" t="s">
        <v>31</v>
      </c>
      <c r="T1346" s="1" t="s">
        <v>4873</v>
      </c>
      <c r="U1346" s="3">
        <v>45004</v>
      </c>
    </row>
    <row r="1347" spans="1:21" x14ac:dyDescent="0.3">
      <c r="A1347" s="1" t="s">
        <v>469</v>
      </c>
      <c r="B1347" s="1" t="s">
        <v>415</v>
      </c>
      <c r="C1347" s="1" t="s">
        <v>470</v>
      </c>
      <c r="D1347" s="1" t="str">
        <f>_xlfn.CONCAT(EcommerceDataset[[#This Row],[first_name]]," ",EcommerceDataset[[#This Row],[last_name]])</f>
        <v>Laura Villa</v>
      </c>
      <c r="E1347" s="1" t="s">
        <v>22</v>
      </c>
      <c r="F1347" s="1" t="s">
        <v>49</v>
      </c>
      <c r="G1347" s="1" t="s">
        <v>24</v>
      </c>
      <c r="H1347" s="1" t="s">
        <v>390</v>
      </c>
      <c r="I1347" s="1" t="s">
        <v>391</v>
      </c>
      <c r="J1347" s="1" t="s">
        <v>122</v>
      </c>
      <c r="K1347" s="4">
        <v>1</v>
      </c>
      <c r="L1347" s="5">
        <v>25</v>
      </c>
      <c r="M1347" s="5">
        <f>EcommerceDataset[[#This Row],[quantity]]*EcommerceDataset[[#This Row],[unit_price]]</f>
        <v>25</v>
      </c>
      <c r="N1347" s="1" t="s">
        <v>4874</v>
      </c>
      <c r="O1347" s="3">
        <v>44972</v>
      </c>
      <c r="P1347" s="1" t="s">
        <v>75</v>
      </c>
      <c r="Q1347" s="1" t="s">
        <v>30</v>
      </c>
      <c r="R1347" s="4">
        <v>2</v>
      </c>
      <c r="S1347" s="1" t="s">
        <v>132</v>
      </c>
      <c r="T1347" s="1" t="s">
        <v>4875</v>
      </c>
      <c r="U1347" s="3">
        <v>44864</v>
      </c>
    </row>
    <row r="1348" spans="1:21" x14ac:dyDescent="0.3">
      <c r="A1348" s="1" t="s">
        <v>4876</v>
      </c>
      <c r="B1348" s="1" t="s">
        <v>34</v>
      </c>
      <c r="C1348" s="1" t="s">
        <v>1978</v>
      </c>
      <c r="D1348" s="1" t="str">
        <f>_xlfn.CONCAT(EcommerceDataset[[#This Row],[first_name]]," ",EcommerceDataset[[#This Row],[last_name]])</f>
        <v>Christopher Freeman</v>
      </c>
      <c r="E1348" s="1" t="s">
        <v>80</v>
      </c>
      <c r="F1348" s="1" t="s">
        <v>23</v>
      </c>
      <c r="G1348" s="1" t="s">
        <v>50</v>
      </c>
      <c r="H1348" s="1" t="s">
        <v>51</v>
      </c>
      <c r="I1348" s="1" t="s">
        <v>52</v>
      </c>
      <c r="J1348" s="1" t="s">
        <v>53</v>
      </c>
      <c r="K1348" s="4">
        <v>3</v>
      </c>
      <c r="L1348" s="5">
        <v>59</v>
      </c>
      <c r="M1348" s="5">
        <f>EcommerceDataset[[#This Row],[quantity]]*EcommerceDataset[[#This Row],[unit_price]]</f>
        <v>177</v>
      </c>
      <c r="N1348" s="1" t="s">
        <v>4877</v>
      </c>
      <c r="O1348" s="3">
        <v>44872</v>
      </c>
      <c r="P1348" s="1" t="s">
        <v>102</v>
      </c>
      <c r="Q1348" s="1" t="s">
        <v>43</v>
      </c>
      <c r="R1348" s="4">
        <v>5</v>
      </c>
      <c r="S1348" s="1" t="s">
        <v>44</v>
      </c>
      <c r="T1348" s="1" t="s">
        <v>4878</v>
      </c>
      <c r="U1348" s="3">
        <v>45442</v>
      </c>
    </row>
    <row r="1349" spans="1:21" x14ac:dyDescent="0.3">
      <c r="A1349" s="1" t="s">
        <v>4879</v>
      </c>
      <c r="B1349" s="1" t="s">
        <v>406</v>
      </c>
      <c r="C1349" s="1" t="s">
        <v>4880</v>
      </c>
      <c r="D1349" s="1" t="str">
        <f>_xlfn.CONCAT(EcommerceDataset[[#This Row],[first_name]]," ",EcommerceDataset[[#This Row],[last_name]])</f>
        <v>Rachel Fitzpatrick</v>
      </c>
      <c r="E1349" s="1" t="s">
        <v>80</v>
      </c>
      <c r="F1349" s="1" t="s">
        <v>37</v>
      </c>
      <c r="G1349" s="1" t="s">
        <v>38</v>
      </c>
      <c r="H1349" s="1" t="s">
        <v>120</v>
      </c>
      <c r="I1349" s="1" t="s">
        <v>121</v>
      </c>
      <c r="J1349" s="1" t="s">
        <v>122</v>
      </c>
      <c r="K1349" s="4">
        <v>3</v>
      </c>
      <c r="L1349" s="5">
        <v>149</v>
      </c>
      <c r="M1349" s="5">
        <f>EcommerceDataset[[#This Row],[quantity]]*EcommerceDataset[[#This Row],[unit_price]]</f>
        <v>447</v>
      </c>
      <c r="N1349" s="1" t="s">
        <v>4881</v>
      </c>
      <c r="O1349" s="3">
        <v>45709</v>
      </c>
      <c r="P1349" s="1" t="s">
        <v>102</v>
      </c>
      <c r="Q1349" s="1" t="s">
        <v>56</v>
      </c>
      <c r="R1349" s="4">
        <v>1</v>
      </c>
      <c r="S1349" s="1" t="s">
        <v>66</v>
      </c>
      <c r="T1349" s="1" t="s">
        <v>4882</v>
      </c>
      <c r="U1349" s="3">
        <v>44879</v>
      </c>
    </row>
    <row r="1350" spans="1:21" x14ac:dyDescent="0.3">
      <c r="A1350" s="1" t="s">
        <v>3382</v>
      </c>
      <c r="B1350" s="1" t="s">
        <v>84</v>
      </c>
      <c r="C1350" s="1" t="s">
        <v>3383</v>
      </c>
      <c r="D1350" s="1" t="str">
        <f>_xlfn.CONCAT(EcommerceDataset[[#This Row],[first_name]]," ",EcommerceDataset[[#This Row],[last_name]])</f>
        <v>Jennifer Wilkerson</v>
      </c>
      <c r="E1350" s="1" t="s">
        <v>80</v>
      </c>
      <c r="F1350" s="1" t="s">
        <v>37</v>
      </c>
      <c r="G1350" s="1" t="s">
        <v>50</v>
      </c>
      <c r="H1350" s="1" t="s">
        <v>137</v>
      </c>
      <c r="I1350" s="1" t="s">
        <v>138</v>
      </c>
      <c r="J1350" s="1" t="s">
        <v>27</v>
      </c>
      <c r="K1350" s="4">
        <v>3</v>
      </c>
      <c r="L1350" s="5">
        <v>999</v>
      </c>
      <c r="M1350" s="5">
        <f>EcommerceDataset[[#This Row],[quantity]]*EcommerceDataset[[#This Row],[unit_price]]</f>
        <v>2997</v>
      </c>
      <c r="N1350" s="1" t="s">
        <v>4883</v>
      </c>
      <c r="O1350" s="3">
        <v>45072</v>
      </c>
      <c r="P1350" s="1" t="s">
        <v>109</v>
      </c>
      <c r="Q1350" s="1" t="s">
        <v>30</v>
      </c>
      <c r="R1350" s="4">
        <v>3</v>
      </c>
      <c r="S1350" s="1" t="s">
        <v>44</v>
      </c>
      <c r="T1350" s="1" t="s">
        <v>4884</v>
      </c>
      <c r="U1350" s="3">
        <v>44908</v>
      </c>
    </row>
    <row r="1351" spans="1:21" x14ac:dyDescent="0.3">
      <c r="A1351" s="1" t="s">
        <v>4159</v>
      </c>
      <c r="B1351" s="1" t="s">
        <v>666</v>
      </c>
      <c r="C1351" s="1" t="s">
        <v>4160</v>
      </c>
      <c r="D1351" s="1" t="str">
        <f>_xlfn.CONCAT(EcommerceDataset[[#This Row],[first_name]]," ",EcommerceDataset[[#This Row],[last_name]])</f>
        <v>Angela Sweeney</v>
      </c>
      <c r="E1351" s="1" t="s">
        <v>36</v>
      </c>
      <c r="F1351" s="1" t="s">
        <v>37</v>
      </c>
      <c r="G1351" s="1" t="s">
        <v>185</v>
      </c>
      <c r="H1351" s="1" t="s">
        <v>72</v>
      </c>
      <c r="I1351" s="1" t="s">
        <v>73</v>
      </c>
      <c r="J1351" s="1" t="s">
        <v>41</v>
      </c>
      <c r="K1351" s="4">
        <v>2</v>
      </c>
      <c r="L1351" s="5">
        <v>110</v>
      </c>
      <c r="M1351" s="5">
        <f>EcommerceDataset[[#This Row],[quantity]]*EcommerceDataset[[#This Row],[unit_price]]</f>
        <v>220</v>
      </c>
      <c r="N1351" s="1" t="s">
        <v>4885</v>
      </c>
      <c r="O1351" s="3">
        <v>45679</v>
      </c>
      <c r="P1351" s="1" t="s">
        <v>29</v>
      </c>
      <c r="Q1351" s="1" t="s">
        <v>30</v>
      </c>
      <c r="R1351" s="4">
        <v>2</v>
      </c>
      <c r="S1351" s="1" t="s">
        <v>44</v>
      </c>
      <c r="T1351" s="1" t="s">
        <v>4886</v>
      </c>
      <c r="U1351" s="3">
        <v>45300</v>
      </c>
    </row>
    <row r="1352" spans="1:21" x14ac:dyDescent="0.3">
      <c r="A1352" s="1" t="s">
        <v>4887</v>
      </c>
      <c r="B1352" s="1" t="s">
        <v>232</v>
      </c>
      <c r="C1352" s="1" t="s">
        <v>1055</v>
      </c>
      <c r="D1352" s="1" t="str">
        <f>_xlfn.CONCAT(EcommerceDataset[[#This Row],[first_name]]," ",EcommerceDataset[[#This Row],[last_name]])</f>
        <v>Joseph Jackson</v>
      </c>
      <c r="E1352" s="1" t="s">
        <v>36</v>
      </c>
      <c r="F1352" s="1" t="s">
        <v>49</v>
      </c>
      <c r="G1352" s="1" t="s">
        <v>119</v>
      </c>
      <c r="H1352" s="1" t="s">
        <v>62</v>
      </c>
      <c r="I1352" s="1" t="s">
        <v>63</v>
      </c>
      <c r="J1352" s="1" t="s">
        <v>64</v>
      </c>
      <c r="K1352" s="4">
        <v>5</v>
      </c>
      <c r="L1352" s="5">
        <v>399</v>
      </c>
      <c r="M1352" s="5">
        <f>EcommerceDataset[[#This Row],[quantity]]*EcommerceDataset[[#This Row],[unit_price]]</f>
        <v>1995</v>
      </c>
      <c r="N1352" s="1" t="s">
        <v>4888</v>
      </c>
      <c r="O1352" s="3">
        <v>45017</v>
      </c>
      <c r="P1352" s="1" t="s">
        <v>102</v>
      </c>
      <c r="Q1352" s="1" t="s">
        <v>43</v>
      </c>
      <c r="R1352" s="4">
        <v>1</v>
      </c>
      <c r="S1352" s="1" t="s">
        <v>103</v>
      </c>
      <c r="T1352" s="1" t="s">
        <v>4889</v>
      </c>
      <c r="U1352" s="3">
        <v>45551</v>
      </c>
    </row>
    <row r="1353" spans="1:21" x14ac:dyDescent="0.3">
      <c r="A1353" s="1" t="s">
        <v>2528</v>
      </c>
      <c r="B1353" s="1" t="s">
        <v>1610</v>
      </c>
      <c r="C1353" s="1" t="s">
        <v>275</v>
      </c>
      <c r="D1353" s="1" t="str">
        <f>_xlfn.CONCAT(EcommerceDataset[[#This Row],[first_name]]," ",EcommerceDataset[[#This Row],[last_name]])</f>
        <v>Gregory Smith</v>
      </c>
      <c r="E1353" s="1" t="s">
        <v>80</v>
      </c>
      <c r="F1353" s="1" t="s">
        <v>37</v>
      </c>
      <c r="G1353" s="1" t="s">
        <v>71</v>
      </c>
      <c r="H1353" s="1" t="s">
        <v>128</v>
      </c>
      <c r="I1353" s="1" t="s">
        <v>129</v>
      </c>
      <c r="J1353" s="1" t="s">
        <v>130</v>
      </c>
      <c r="K1353" s="4">
        <v>3</v>
      </c>
      <c r="L1353" s="5">
        <v>129</v>
      </c>
      <c r="M1353" s="5">
        <f>EcommerceDataset[[#This Row],[quantity]]*EcommerceDataset[[#This Row],[unit_price]]</f>
        <v>387</v>
      </c>
      <c r="N1353" s="1" t="s">
        <v>4890</v>
      </c>
      <c r="O1353" s="3">
        <v>45859</v>
      </c>
      <c r="P1353" s="1" t="s">
        <v>109</v>
      </c>
      <c r="Q1353" s="1" t="s">
        <v>56</v>
      </c>
      <c r="R1353" s="4">
        <v>2</v>
      </c>
      <c r="S1353" s="1" t="s">
        <v>66</v>
      </c>
      <c r="T1353" s="1" t="s">
        <v>4891</v>
      </c>
      <c r="U1353" s="3">
        <v>45297</v>
      </c>
    </row>
    <row r="1354" spans="1:21" x14ac:dyDescent="0.3">
      <c r="A1354" s="1" t="s">
        <v>4892</v>
      </c>
      <c r="B1354" s="1" t="s">
        <v>424</v>
      </c>
      <c r="C1354" s="1" t="s">
        <v>931</v>
      </c>
      <c r="D1354" s="1" t="str">
        <f>_xlfn.CONCAT(EcommerceDataset[[#This Row],[first_name]]," ",EcommerceDataset[[#This Row],[last_name]])</f>
        <v>Sarah Collins</v>
      </c>
      <c r="E1354" s="1" t="s">
        <v>36</v>
      </c>
      <c r="F1354" s="1" t="s">
        <v>37</v>
      </c>
      <c r="G1354" s="1" t="s">
        <v>179</v>
      </c>
      <c r="H1354" s="1" t="s">
        <v>137</v>
      </c>
      <c r="I1354" s="1" t="s">
        <v>138</v>
      </c>
      <c r="J1354" s="1" t="s">
        <v>27</v>
      </c>
      <c r="K1354" s="4">
        <v>3</v>
      </c>
      <c r="L1354" s="5">
        <v>999</v>
      </c>
      <c r="M1354" s="5">
        <f>EcommerceDataset[[#This Row],[quantity]]*EcommerceDataset[[#This Row],[unit_price]]</f>
        <v>2997</v>
      </c>
      <c r="N1354" s="1" t="s">
        <v>4893</v>
      </c>
      <c r="O1354" s="3">
        <v>45235</v>
      </c>
      <c r="P1354" s="1" t="s">
        <v>109</v>
      </c>
      <c r="Q1354" s="1" t="s">
        <v>30</v>
      </c>
      <c r="R1354" s="4">
        <v>3</v>
      </c>
      <c r="S1354" s="1" t="s">
        <v>103</v>
      </c>
      <c r="T1354" s="1" t="s">
        <v>4894</v>
      </c>
      <c r="U1354" s="3">
        <v>45261</v>
      </c>
    </row>
    <row r="1355" spans="1:21" x14ac:dyDescent="0.3">
      <c r="A1355" s="1" t="s">
        <v>4895</v>
      </c>
      <c r="B1355" s="1" t="s">
        <v>4896</v>
      </c>
      <c r="C1355" s="1" t="s">
        <v>4897</v>
      </c>
      <c r="D1355" s="1" t="str">
        <f>_xlfn.CONCAT(EcommerceDataset[[#This Row],[first_name]]," ",EcommerceDataset[[#This Row],[last_name]])</f>
        <v>Tara Valenzuela</v>
      </c>
      <c r="E1355" s="1" t="s">
        <v>36</v>
      </c>
      <c r="F1355" s="1" t="s">
        <v>23</v>
      </c>
      <c r="G1355" s="1" t="s">
        <v>61</v>
      </c>
      <c r="H1355" s="1" t="s">
        <v>72</v>
      </c>
      <c r="I1355" s="1" t="s">
        <v>73</v>
      </c>
      <c r="J1355" s="1" t="s">
        <v>41</v>
      </c>
      <c r="K1355" s="4">
        <v>3</v>
      </c>
      <c r="L1355" s="5">
        <v>110</v>
      </c>
      <c r="M1355" s="5">
        <f>EcommerceDataset[[#This Row],[quantity]]*EcommerceDataset[[#This Row],[unit_price]]</f>
        <v>330</v>
      </c>
      <c r="N1355" s="1" t="s">
        <v>4898</v>
      </c>
      <c r="O1355" s="3">
        <v>45475</v>
      </c>
      <c r="P1355" s="1" t="s">
        <v>75</v>
      </c>
      <c r="Q1355" s="1" t="s">
        <v>56</v>
      </c>
      <c r="R1355" s="4">
        <v>5</v>
      </c>
      <c r="S1355" s="1" t="s">
        <v>31</v>
      </c>
      <c r="T1355" s="1" t="s">
        <v>4899</v>
      </c>
      <c r="U1355" s="3">
        <v>45106</v>
      </c>
    </row>
    <row r="1356" spans="1:21" x14ac:dyDescent="0.3">
      <c r="A1356" s="1" t="s">
        <v>4900</v>
      </c>
      <c r="B1356" s="1" t="s">
        <v>4901</v>
      </c>
      <c r="C1356" s="1" t="s">
        <v>1263</v>
      </c>
      <c r="D1356" s="1" t="str">
        <f>_xlfn.CONCAT(EcommerceDataset[[#This Row],[first_name]]," ",EcommerceDataset[[#This Row],[last_name]])</f>
        <v>Sylvia Elliott</v>
      </c>
      <c r="E1356" s="1" t="s">
        <v>36</v>
      </c>
      <c r="F1356" s="1" t="s">
        <v>37</v>
      </c>
      <c r="G1356" s="1" t="s">
        <v>24</v>
      </c>
      <c r="H1356" s="1" t="s">
        <v>167</v>
      </c>
      <c r="I1356" s="1" t="s">
        <v>168</v>
      </c>
      <c r="J1356" s="1" t="s">
        <v>130</v>
      </c>
      <c r="K1356" s="4">
        <v>3</v>
      </c>
      <c r="L1356" s="5">
        <v>80</v>
      </c>
      <c r="M1356" s="5">
        <f>EcommerceDataset[[#This Row],[quantity]]*EcommerceDataset[[#This Row],[unit_price]]</f>
        <v>240</v>
      </c>
      <c r="N1356" s="1" t="s">
        <v>4902</v>
      </c>
      <c r="O1356" s="3">
        <v>45514</v>
      </c>
      <c r="P1356" s="1" t="s">
        <v>29</v>
      </c>
      <c r="Q1356" s="1" t="s">
        <v>56</v>
      </c>
      <c r="R1356" s="4">
        <v>1</v>
      </c>
      <c r="S1356" s="1" t="s">
        <v>66</v>
      </c>
      <c r="T1356" s="1" t="s">
        <v>4903</v>
      </c>
      <c r="U1356" s="3">
        <v>44974</v>
      </c>
    </row>
    <row r="1357" spans="1:21" x14ac:dyDescent="0.3">
      <c r="A1357" s="1" t="s">
        <v>1277</v>
      </c>
      <c r="B1357" s="1" t="s">
        <v>695</v>
      </c>
      <c r="C1357" s="1" t="s">
        <v>1278</v>
      </c>
      <c r="D1357" s="1" t="str">
        <f>_xlfn.CONCAT(EcommerceDataset[[#This Row],[first_name]]," ",EcommerceDataset[[#This Row],[last_name]])</f>
        <v>Ann Bailey</v>
      </c>
      <c r="E1357" s="1" t="s">
        <v>80</v>
      </c>
      <c r="F1357" s="1" t="s">
        <v>49</v>
      </c>
      <c r="G1357" s="1" t="s">
        <v>179</v>
      </c>
      <c r="H1357" s="1" t="s">
        <v>51</v>
      </c>
      <c r="I1357" s="1" t="s">
        <v>52</v>
      </c>
      <c r="J1357" s="1" t="s">
        <v>53</v>
      </c>
      <c r="K1357" s="4">
        <v>5</v>
      </c>
      <c r="L1357" s="5">
        <v>59</v>
      </c>
      <c r="M1357" s="5">
        <f>EcommerceDataset[[#This Row],[quantity]]*EcommerceDataset[[#This Row],[unit_price]]</f>
        <v>295</v>
      </c>
      <c r="N1357" s="1" t="s">
        <v>4904</v>
      </c>
      <c r="O1357" s="3">
        <v>45314</v>
      </c>
      <c r="P1357" s="1" t="s">
        <v>109</v>
      </c>
      <c r="Q1357" s="1" t="s">
        <v>43</v>
      </c>
      <c r="R1357" s="4">
        <v>2</v>
      </c>
      <c r="S1357" s="1" t="s">
        <v>31</v>
      </c>
      <c r="T1357" s="1" t="s">
        <v>4905</v>
      </c>
      <c r="U1357" s="3">
        <v>45728</v>
      </c>
    </row>
    <row r="1358" spans="1:21" x14ac:dyDescent="0.3">
      <c r="A1358" s="1" t="s">
        <v>4906</v>
      </c>
      <c r="B1358" s="1" t="s">
        <v>808</v>
      </c>
      <c r="C1358" s="1" t="s">
        <v>4907</v>
      </c>
      <c r="D1358" s="1" t="str">
        <f>_xlfn.CONCAT(EcommerceDataset[[#This Row],[first_name]]," ",EcommerceDataset[[#This Row],[last_name]])</f>
        <v>Brittany Harvey</v>
      </c>
      <c r="E1358" s="1" t="s">
        <v>36</v>
      </c>
      <c r="F1358" s="1" t="s">
        <v>49</v>
      </c>
      <c r="G1358" s="1" t="s">
        <v>179</v>
      </c>
      <c r="H1358" s="1" t="s">
        <v>39</v>
      </c>
      <c r="I1358" s="1" t="s">
        <v>40</v>
      </c>
      <c r="J1358" s="1" t="s">
        <v>41</v>
      </c>
      <c r="K1358" s="4">
        <v>5</v>
      </c>
      <c r="L1358" s="5">
        <v>59</v>
      </c>
      <c r="M1358" s="5">
        <f>EcommerceDataset[[#This Row],[quantity]]*EcommerceDataset[[#This Row],[unit_price]]</f>
        <v>295</v>
      </c>
      <c r="N1358" s="1" t="s">
        <v>4908</v>
      </c>
      <c r="O1358" s="3">
        <v>45178</v>
      </c>
      <c r="P1358" s="1" t="s">
        <v>75</v>
      </c>
      <c r="Q1358" s="1" t="s">
        <v>30</v>
      </c>
      <c r="R1358" s="4">
        <v>5</v>
      </c>
      <c r="S1358" s="1" t="s">
        <v>31</v>
      </c>
      <c r="T1358" s="1" t="s">
        <v>4909</v>
      </c>
      <c r="U1358" s="3">
        <v>45363</v>
      </c>
    </row>
    <row r="1359" spans="1:21" x14ac:dyDescent="0.3">
      <c r="A1359" s="1" t="s">
        <v>4910</v>
      </c>
      <c r="B1359" s="1" t="s">
        <v>534</v>
      </c>
      <c r="C1359" s="1" t="s">
        <v>700</v>
      </c>
      <c r="D1359" s="1" t="str">
        <f>_xlfn.CONCAT(EcommerceDataset[[#This Row],[first_name]]," ",EcommerceDataset[[#This Row],[last_name]])</f>
        <v>William James</v>
      </c>
      <c r="E1359" s="1" t="s">
        <v>22</v>
      </c>
      <c r="F1359" s="1" t="s">
        <v>49</v>
      </c>
      <c r="G1359" s="1" t="s">
        <v>61</v>
      </c>
      <c r="H1359" s="1" t="s">
        <v>217</v>
      </c>
      <c r="I1359" s="1" t="s">
        <v>218</v>
      </c>
      <c r="J1359" s="1" t="s">
        <v>27</v>
      </c>
      <c r="K1359" s="4">
        <v>2</v>
      </c>
      <c r="L1359" s="5">
        <v>899</v>
      </c>
      <c r="M1359" s="5">
        <f>EcommerceDataset[[#This Row],[quantity]]*EcommerceDataset[[#This Row],[unit_price]]</f>
        <v>1798</v>
      </c>
      <c r="N1359" s="1" t="s">
        <v>4911</v>
      </c>
      <c r="O1359" s="3">
        <v>45773</v>
      </c>
      <c r="P1359" s="1" t="s">
        <v>109</v>
      </c>
      <c r="Q1359" s="1" t="s">
        <v>56</v>
      </c>
      <c r="R1359" s="4">
        <v>3</v>
      </c>
      <c r="S1359" s="1" t="s">
        <v>44</v>
      </c>
      <c r="T1359" s="1" t="s">
        <v>4912</v>
      </c>
      <c r="U1359" s="3">
        <v>44835</v>
      </c>
    </row>
    <row r="1360" spans="1:21" x14ac:dyDescent="0.3">
      <c r="A1360" s="1" t="s">
        <v>4913</v>
      </c>
      <c r="B1360" s="1" t="s">
        <v>823</v>
      </c>
      <c r="C1360" s="1" t="s">
        <v>1606</v>
      </c>
      <c r="D1360" s="1" t="str">
        <f>_xlfn.CONCAT(EcommerceDataset[[#This Row],[first_name]]," ",EcommerceDataset[[#This Row],[last_name]])</f>
        <v>Trevor Sharp</v>
      </c>
      <c r="E1360" s="1" t="s">
        <v>80</v>
      </c>
      <c r="F1360" s="1" t="s">
        <v>23</v>
      </c>
      <c r="G1360" s="1" t="s">
        <v>179</v>
      </c>
      <c r="H1360" s="1" t="s">
        <v>120</v>
      </c>
      <c r="I1360" s="1" t="s">
        <v>121</v>
      </c>
      <c r="J1360" s="1" t="s">
        <v>122</v>
      </c>
      <c r="K1360" s="4">
        <v>4</v>
      </c>
      <c r="L1360" s="5">
        <v>149</v>
      </c>
      <c r="M1360" s="5">
        <f>EcommerceDataset[[#This Row],[quantity]]*EcommerceDataset[[#This Row],[unit_price]]</f>
        <v>596</v>
      </c>
      <c r="N1360" s="1" t="s">
        <v>4914</v>
      </c>
      <c r="O1360" s="3">
        <v>45661</v>
      </c>
      <c r="P1360" s="1" t="s">
        <v>75</v>
      </c>
      <c r="Q1360" s="1" t="s">
        <v>43</v>
      </c>
      <c r="R1360" s="4">
        <v>2</v>
      </c>
      <c r="S1360" s="1" t="s">
        <v>44</v>
      </c>
      <c r="T1360" s="1" t="s">
        <v>4915</v>
      </c>
      <c r="U1360" s="3">
        <v>45267</v>
      </c>
    </row>
    <row r="1361" spans="1:21" x14ac:dyDescent="0.3">
      <c r="A1361" s="1" t="s">
        <v>4916</v>
      </c>
      <c r="B1361" s="1" t="s">
        <v>1904</v>
      </c>
      <c r="C1361" s="1" t="s">
        <v>1938</v>
      </c>
      <c r="D1361" s="1" t="str">
        <f>_xlfn.CONCAT(EcommerceDataset[[#This Row],[first_name]]," ",EcommerceDataset[[#This Row],[last_name]])</f>
        <v>Andrew Meyer</v>
      </c>
      <c r="E1361" s="1" t="s">
        <v>22</v>
      </c>
      <c r="F1361" s="1" t="s">
        <v>49</v>
      </c>
      <c r="G1361" s="1" t="s">
        <v>50</v>
      </c>
      <c r="H1361" s="1" t="s">
        <v>217</v>
      </c>
      <c r="I1361" s="1" t="s">
        <v>218</v>
      </c>
      <c r="J1361" s="1" t="s">
        <v>27</v>
      </c>
      <c r="K1361" s="4">
        <v>2</v>
      </c>
      <c r="L1361" s="5">
        <v>899</v>
      </c>
      <c r="M1361" s="5">
        <f>EcommerceDataset[[#This Row],[quantity]]*EcommerceDataset[[#This Row],[unit_price]]</f>
        <v>1798</v>
      </c>
      <c r="N1361" s="1" t="s">
        <v>4917</v>
      </c>
      <c r="O1361" s="3">
        <v>45635</v>
      </c>
      <c r="P1361" s="1" t="s">
        <v>109</v>
      </c>
      <c r="Q1361" s="1" t="s">
        <v>56</v>
      </c>
      <c r="R1361" s="4">
        <v>5</v>
      </c>
      <c r="S1361" s="1" t="s">
        <v>103</v>
      </c>
      <c r="T1361" s="1" t="s">
        <v>4918</v>
      </c>
      <c r="U1361" s="3">
        <v>45523</v>
      </c>
    </row>
    <row r="1362" spans="1:21" x14ac:dyDescent="0.3">
      <c r="A1362" s="1" t="s">
        <v>4919</v>
      </c>
      <c r="B1362" s="1" t="s">
        <v>2159</v>
      </c>
      <c r="C1362" s="1" t="s">
        <v>315</v>
      </c>
      <c r="D1362" s="1" t="str">
        <f>_xlfn.CONCAT(EcommerceDataset[[#This Row],[first_name]]," ",EcommerceDataset[[#This Row],[last_name]])</f>
        <v>Tammy Martin</v>
      </c>
      <c r="E1362" s="1" t="s">
        <v>36</v>
      </c>
      <c r="F1362" s="1" t="s">
        <v>49</v>
      </c>
      <c r="G1362" s="1" t="s">
        <v>119</v>
      </c>
      <c r="H1362" s="1" t="s">
        <v>62</v>
      </c>
      <c r="I1362" s="1" t="s">
        <v>63</v>
      </c>
      <c r="J1362" s="1" t="s">
        <v>64</v>
      </c>
      <c r="K1362" s="4">
        <v>5</v>
      </c>
      <c r="L1362" s="5">
        <v>399</v>
      </c>
      <c r="M1362" s="5">
        <f>EcommerceDataset[[#This Row],[quantity]]*EcommerceDataset[[#This Row],[unit_price]]</f>
        <v>1995</v>
      </c>
      <c r="N1362" s="1" t="s">
        <v>4920</v>
      </c>
      <c r="O1362" s="3">
        <v>45528</v>
      </c>
      <c r="P1362" s="1" t="s">
        <v>102</v>
      </c>
      <c r="Q1362" s="1" t="s">
        <v>30</v>
      </c>
      <c r="R1362" s="4">
        <v>5</v>
      </c>
      <c r="S1362" s="1" t="s">
        <v>31</v>
      </c>
      <c r="T1362" s="1" t="s">
        <v>4921</v>
      </c>
      <c r="U1362" s="3">
        <v>44943</v>
      </c>
    </row>
    <row r="1363" spans="1:21" x14ac:dyDescent="0.3">
      <c r="A1363" s="1" t="s">
        <v>4608</v>
      </c>
      <c r="B1363" s="1" t="s">
        <v>112</v>
      </c>
      <c r="C1363" s="1" t="s">
        <v>898</v>
      </c>
      <c r="D1363" s="1" t="str">
        <f>_xlfn.CONCAT(EcommerceDataset[[#This Row],[first_name]]," ",EcommerceDataset[[#This Row],[last_name]])</f>
        <v>Joshua Russell</v>
      </c>
      <c r="E1363" s="1" t="s">
        <v>80</v>
      </c>
      <c r="F1363" s="1" t="s">
        <v>23</v>
      </c>
      <c r="G1363" s="1" t="s">
        <v>93</v>
      </c>
      <c r="H1363" s="1" t="s">
        <v>99</v>
      </c>
      <c r="I1363" s="1" t="s">
        <v>100</v>
      </c>
      <c r="J1363" s="1" t="s">
        <v>27</v>
      </c>
      <c r="K1363" s="4">
        <v>3</v>
      </c>
      <c r="L1363" s="5">
        <v>199</v>
      </c>
      <c r="M1363" s="5">
        <f>EcommerceDataset[[#This Row],[quantity]]*EcommerceDataset[[#This Row],[unit_price]]</f>
        <v>597</v>
      </c>
      <c r="N1363" s="1" t="s">
        <v>4922</v>
      </c>
      <c r="O1363" s="3">
        <v>45339</v>
      </c>
      <c r="P1363" s="1" t="s">
        <v>29</v>
      </c>
      <c r="Q1363" s="1" t="s">
        <v>56</v>
      </c>
      <c r="R1363" s="4">
        <v>4</v>
      </c>
      <c r="S1363" s="1" t="s">
        <v>66</v>
      </c>
      <c r="T1363" s="1" t="s">
        <v>4923</v>
      </c>
      <c r="U1363" s="3">
        <v>45761</v>
      </c>
    </row>
    <row r="1364" spans="1:21" x14ac:dyDescent="0.3">
      <c r="A1364" s="1" t="s">
        <v>4924</v>
      </c>
      <c r="B1364" s="1" t="s">
        <v>1382</v>
      </c>
      <c r="C1364" s="1" t="s">
        <v>1990</v>
      </c>
      <c r="D1364" s="1" t="str">
        <f>_xlfn.CONCAT(EcommerceDataset[[#This Row],[first_name]]," ",EcommerceDataset[[#This Row],[last_name]])</f>
        <v>Joel Brooks</v>
      </c>
      <c r="E1364" s="1" t="s">
        <v>22</v>
      </c>
      <c r="F1364" s="1" t="s">
        <v>37</v>
      </c>
      <c r="G1364" s="1" t="s">
        <v>151</v>
      </c>
      <c r="H1364" s="1" t="s">
        <v>144</v>
      </c>
      <c r="I1364" s="1" t="s">
        <v>145</v>
      </c>
      <c r="J1364" s="1" t="s">
        <v>53</v>
      </c>
      <c r="K1364" s="4">
        <v>3</v>
      </c>
      <c r="L1364" s="5">
        <v>199</v>
      </c>
      <c r="M1364" s="5">
        <f>EcommerceDataset[[#This Row],[quantity]]*EcommerceDataset[[#This Row],[unit_price]]</f>
        <v>597</v>
      </c>
      <c r="N1364" s="1" t="s">
        <v>4925</v>
      </c>
      <c r="O1364" s="3">
        <v>45217</v>
      </c>
      <c r="P1364" s="1" t="s">
        <v>109</v>
      </c>
      <c r="Q1364" s="1" t="s">
        <v>30</v>
      </c>
      <c r="R1364" s="4">
        <v>2</v>
      </c>
      <c r="S1364" s="1" t="s">
        <v>132</v>
      </c>
      <c r="T1364" s="1" t="s">
        <v>4926</v>
      </c>
      <c r="U1364" s="3">
        <v>45792</v>
      </c>
    </row>
    <row r="1365" spans="1:21" x14ac:dyDescent="0.3">
      <c r="A1365" s="1" t="s">
        <v>4927</v>
      </c>
      <c r="B1365" s="1" t="s">
        <v>1347</v>
      </c>
      <c r="C1365" s="1" t="s">
        <v>4928</v>
      </c>
      <c r="D1365" s="1" t="str">
        <f>_xlfn.CONCAT(EcommerceDataset[[#This Row],[first_name]]," ",EcommerceDataset[[#This Row],[last_name]])</f>
        <v>Connie Sampson</v>
      </c>
      <c r="E1365" s="1" t="s">
        <v>22</v>
      </c>
      <c r="F1365" s="1" t="s">
        <v>23</v>
      </c>
      <c r="G1365" s="1" t="s">
        <v>185</v>
      </c>
      <c r="H1365" s="1" t="s">
        <v>99</v>
      </c>
      <c r="I1365" s="1" t="s">
        <v>100</v>
      </c>
      <c r="J1365" s="1" t="s">
        <v>27</v>
      </c>
      <c r="K1365" s="4">
        <v>3</v>
      </c>
      <c r="L1365" s="5">
        <v>199</v>
      </c>
      <c r="M1365" s="5">
        <f>EcommerceDataset[[#This Row],[quantity]]*EcommerceDataset[[#This Row],[unit_price]]</f>
        <v>597</v>
      </c>
      <c r="N1365" s="1" t="s">
        <v>4929</v>
      </c>
      <c r="O1365" s="3">
        <v>45843</v>
      </c>
      <c r="P1365" s="1" t="s">
        <v>55</v>
      </c>
      <c r="Q1365" s="1" t="s">
        <v>30</v>
      </c>
      <c r="R1365" s="4">
        <v>3</v>
      </c>
      <c r="S1365" s="1" t="s">
        <v>31</v>
      </c>
      <c r="T1365" s="1" t="s">
        <v>4930</v>
      </c>
      <c r="U1365" s="3">
        <v>45166</v>
      </c>
    </row>
    <row r="1366" spans="1:21" x14ac:dyDescent="0.3">
      <c r="A1366" s="1" t="s">
        <v>3991</v>
      </c>
      <c r="B1366" s="1" t="s">
        <v>3542</v>
      </c>
      <c r="C1366" s="1" t="s">
        <v>877</v>
      </c>
      <c r="D1366" s="1" t="str">
        <f>_xlfn.CONCAT(EcommerceDataset[[#This Row],[first_name]]," ",EcommerceDataset[[#This Row],[last_name]])</f>
        <v>Ricardo Hernandez</v>
      </c>
      <c r="E1366" s="1" t="s">
        <v>22</v>
      </c>
      <c r="F1366" s="1" t="s">
        <v>23</v>
      </c>
      <c r="G1366" s="1" t="s">
        <v>185</v>
      </c>
      <c r="H1366" s="1" t="s">
        <v>167</v>
      </c>
      <c r="I1366" s="1" t="s">
        <v>168</v>
      </c>
      <c r="J1366" s="1" t="s">
        <v>130</v>
      </c>
      <c r="K1366" s="4">
        <v>1</v>
      </c>
      <c r="L1366" s="5">
        <v>80</v>
      </c>
      <c r="M1366" s="5">
        <f>EcommerceDataset[[#This Row],[quantity]]*EcommerceDataset[[#This Row],[unit_price]]</f>
        <v>80</v>
      </c>
      <c r="N1366" s="1" t="s">
        <v>4931</v>
      </c>
      <c r="O1366" s="3">
        <v>44841</v>
      </c>
      <c r="P1366" s="1" t="s">
        <v>75</v>
      </c>
      <c r="Q1366" s="1" t="s">
        <v>56</v>
      </c>
      <c r="R1366" s="4">
        <v>4</v>
      </c>
      <c r="S1366" s="1" t="s">
        <v>31</v>
      </c>
      <c r="T1366" s="1" t="s">
        <v>4932</v>
      </c>
      <c r="U1366" s="3">
        <v>45684</v>
      </c>
    </row>
    <row r="1367" spans="1:21" x14ac:dyDescent="0.3">
      <c r="A1367" s="1" t="s">
        <v>4414</v>
      </c>
      <c r="B1367" s="1" t="s">
        <v>670</v>
      </c>
      <c r="C1367" s="1" t="s">
        <v>1500</v>
      </c>
      <c r="D1367" s="1" t="str">
        <f>_xlfn.CONCAT(EcommerceDataset[[#This Row],[first_name]]," ",EcommerceDataset[[#This Row],[last_name]])</f>
        <v>Brian Riley</v>
      </c>
      <c r="E1367" s="1" t="s">
        <v>22</v>
      </c>
      <c r="F1367" s="1" t="s">
        <v>49</v>
      </c>
      <c r="G1367" s="1" t="s">
        <v>151</v>
      </c>
      <c r="H1367" s="1" t="s">
        <v>62</v>
      </c>
      <c r="I1367" s="1" t="s">
        <v>63</v>
      </c>
      <c r="J1367" s="1" t="s">
        <v>64</v>
      </c>
      <c r="K1367" s="4">
        <v>3</v>
      </c>
      <c r="L1367" s="5">
        <v>399</v>
      </c>
      <c r="M1367" s="5">
        <f>EcommerceDataset[[#This Row],[quantity]]*EcommerceDataset[[#This Row],[unit_price]]</f>
        <v>1197</v>
      </c>
      <c r="N1367" s="1" t="s">
        <v>4933</v>
      </c>
      <c r="O1367" s="3">
        <v>44813</v>
      </c>
      <c r="P1367" s="1" t="s">
        <v>55</v>
      </c>
      <c r="Q1367" s="1" t="s">
        <v>30</v>
      </c>
      <c r="R1367" s="4">
        <v>3</v>
      </c>
      <c r="S1367" s="1" t="s">
        <v>132</v>
      </c>
      <c r="T1367" s="1" t="s">
        <v>4934</v>
      </c>
      <c r="U1367" s="3">
        <v>45067</v>
      </c>
    </row>
    <row r="1368" spans="1:21" x14ac:dyDescent="0.3">
      <c r="A1368" s="1" t="s">
        <v>4935</v>
      </c>
      <c r="B1368" s="1" t="s">
        <v>2120</v>
      </c>
      <c r="C1368" s="1" t="s">
        <v>3824</v>
      </c>
      <c r="D1368" s="1" t="str">
        <f>_xlfn.CONCAT(EcommerceDataset[[#This Row],[first_name]]," ",EcommerceDataset[[#This Row],[last_name]])</f>
        <v>Rachael Chandler</v>
      </c>
      <c r="E1368" s="1" t="s">
        <v>22</v>
      </c>
      <c r="F1368" s="1" t="s">
        <v>37</v>
      </c>
      <c r="G1368" s="1" t="s">
        <v>179</v>
      </c>
      <c r="H1368" s="1" t="s">
        <v>51</v>
      </c>
      <c r="I1368" s="1" t="s">
        <v>52</v>
      </c>
      <c r="J1368" s="1" t="s">
        <v>53</v>
      </c>
      <c r="K1368" s="4">
        <v>1</v>
      </c>
      <c r="L1368" s="5">
        <v>59</v>
      </c>
      <c r="M1368" s="5">
        <f>EcommerceDataset[[#This Row],[quantity]]*EcommerceDataset[[#This Row],[unit_price]]</f>
        <v>59</v>
      </c>
      <c r="N1368" s="1" t="s">
        <v>4936</v>
      </c>
      <c r="O1368" s="3">
        <v>45155</v>
      </c>
      <c r="P1368" s="1" t="s">
        <v>75</v>
      </c>
      <c r="Q1368" s="1" t="s">
        <v>43</v>
      </c>
      <c r="R1368" s="4">
        <v>5</v>
      </c>
      <c r="S1368" s="1" t="s">
        <v>103</v>
      </c>
      <c r="T1368" s="1" t="s">
        <v>4937</v>
      </c>
      <c r="U1368" s="3">
        <v>45235</v>
      </c>
    </row>
    <row r="1369" spans="1:21" x14ac:dyDescent="0.3">
      <c r="A1369" s="1" t="s">
        <v>4938</v>
      </c>
      <c r="B1369" s="1" t="s">
        <v>309</v>
      </c>
      <c r="C1369" s="1" t="s">
        <v>35</v>
      </c>
      <c r="D1369" s="1" t="str">
        <f>_xlfn.CONCAT(EcommerceDataset[[#This Row],[first_name]]," ",EcommerceDataset[[#This Row],[last_name]])</f>
        <v>Travis White</v>
      </c>
      <c r="E1369" s="1" t="s">
        <v>80</v>
      </c>
      <c r="F1369" s="1" t="s">
        <v>49</v>
      </c>
      <c r="G1369" s="1" t="s">
        <v>185</v>
      </c>
      <c r="H1369" s="1" t="s">
        <v>62</v>
      </c>
      <c r="I1369" s="1" t="s">
        <v>63</v>
      </c>
      <c r="J1369" s="1" t="s">
        <v>64</v>
      </c>
      <c r="K1369" s="4">
        <v>4</v>
      </c>
      <c r="L1369" s="5">
        <v>399</v>
      </c>
      <c r="M1369" s="5">
        <f>EcommerceDataset[[#This Row],[quantity]]*EcommerceDataset[[#This Row],[unit_price]]</f>
        <v>1596</v>
      </c>
      <c r="N1369" s="1" t="s">
        <v>4939</v>
      </c>
      <c r="O1369" s="3">
        <v>45310</v>
      </c>
      <c r="P1369" s="1" t="s">
        <v>109</v>
      </c>
      <c r="Q1369" s="1" t="s">
        <v>56</v>
      </c>
      <c r="R1369" s="4">
        <v>2</v>
      </c>
      <c r="S1369" s="1" t="s">
        <v>103</v>
      </c>
      <c r="T1369" s="1" t="s">
        <v>4940</v>
      </c>
      <c r="U1369" s="3">
        <v>45581</v>
      </c>
    </row>
    <row r="1370" spans="1:21" x14ac:dyDescent="0.3">
      <c r="A1370" s="1" t="s">
        <v>4941</v>
      </c>
      <c r="B1370" s="1" t="s">
        <v>670</v>
      </c>
      <c r="C1370" s="1" t="s">
        <v>701</v>
      </c>
      <c r="D1370" s="1" t="str">
        <f>_xlfn.CONCAT(EcommerceDataset[[#This Row],[first_name]]," ",EcommerceDataset[[#This Row],[last_name]])</f>
        <v>Brian Jones</v>
      </c>
      <c r="E1370" s="1" t="s">
        <v>36</v>
      </c>
      <c r="F1370" s="1" t="s">
        <v>23</v>
      </c>
      <c r="G1370" s="1" t="s">
        <v>61</v>
      </c>
      <c r="H1370" s="1" t="s">
        <v>99</v>
      </c>
      <c r="I1370" s="1" t="s">
        <v>100</v>
      </c>
      <c r="J1370" s="1" t="s">
        <v>27</v>
      </c>
      <c r="K1370" s="4">
        <v>5</v>
      </c>
      <c r="L1370" s="5">
        <v>199</v>
      </c>
      <c r="M1370" s="5">
        <f>EcommerceDataset[[#This Row],[quantity]]*EcommerceDataset[[#This Row],[unit_price]]</f>
        <v>995</v>
      </c>
      <c r="N1370" s="1" t="s">
        <v>4942</v>
      </c>
      <c r="O1370" s="3">
        <v>45490</v>
      </c>
      <c r="P1370" s="1" t="s">
        <v>109</v>
      </c>
      <c r="Q1370" s="1" t="s">
        <v>30</v>
      </c>
      <c r="R1370" s="4">
        <v>5</v>
      </c>
      <c r="S1370" s="1" t="s">
        <v>132</v>
      </c>
      <c r="T1370" s="1" t="s">
        <v>4943</v>
      </c>
      <c r="U1370" s="3">
        <v>44855</v>
      </c>
    </row>
    <row r="1371" spans="1:21" x14ac:dyDescent="0.3">
      <c r="A1371" s="1" t="s">
        <v>4944</v>
      </c>
      <c r="B1371" s="1" t="s">
        <v>912</v>
      </c>
      <c r="C1371" s="1" t="s">
        <v>524</v>
      </c>
      <c r="D1371" s="1" t="str">
        <f>_xlfn.CONCAT(EcommerceDataset[[#This Row],[first_name]]," ",EcommerceDataset[[#This Row],[last_name]])</f>
        <v>Karen Howard</v>
      </c>
      <c r="E1371" s="1" t="s">
        <v>22</v>
      </c>
      <c r="F1371" s="1" t="s">
        <v>37</v>
      </c>
      <c r="G1371" s="1" t="s">
        <v>24</v>
      </c>
      <c r="H1371" s="1" t="s">
        <v>144</v>
      </c>
      <c r="I1371" s="1" t="s">
        <v>145</v>
      </c>
      <c r="J1371" s="1" t="s">
        <v>53</v>
      </c>
      <c r="K1371" s="4">
        <v>3</v>
      </c>
      <c r="L1371" s="5">
        <v>199</v>
      </c>
      <c r="M1371" s="5">
        <f>EcommerceDataset[[#This Row],[quantity]]*EcommerceDataset[[#This Row],[unit_price]]</f>
        <v>597</v>
      </c>
      <c r="N1371" s="1" t="s">
        <v>4945</v>
      </c>
      <c r="O1371" s="3">
        <v>45207</v>
      </c>
      <c r="P1371" s="1" t="s">
        <v>55</v>
      </c>
      <c r="Q1371" s="1" t="s">
        <v>43</v>
      </c>
      <c r="R1371" s="4">
        <v>4</v>
      </c>
      <c r="S1371" s="1" t="s">
        <v>132</v>
      </c>
      <c r="T1371" s="1" t="s">
        <v>4946</v>
      </c>
      <c r="U1371" s="3">
        <v>44853</v>
      </c>
    </row>
    <row r="1372" spans="1:21" x14ac:dyDescent="0.3">
      <c r="A1372" s="1" t="s">
        <v>4947</v>
      </c>
      <c r="B1372" s="1" t="s">
        <v>916</v>
      </c>
      <c r="C1372" s="1" t="s">
        <v>2796</v>
      </c>
      <c r="D1372" s="1" t="str">
        <f>_xlfn.CONCAT(EcommerceDataset[[#This Row],[first_name]]," ",EcommerceDataset[[#This Row],[last_name]])</f>
        <v>Nicholas Yoder</v>
      </c>
      <c r="E1372" s="1" t="s">
        <v>22</v>
      </c>
      <c r="F1372" s="1" t="s">
        <v>49</v>
      </c>
      <c r="G1372" s="1" t="s">
        <v>50</v>
      </c>
      <c r="H1372" s="1" t="s">
        <v>99</v>
      </c>
      <c r="I1372" s="1" t="s">
        <v>100</v>
      </c>
      <c r="J1372" s="1" t="s">
        <v>27</v>
      </c>
      <c r="K1372" s="4">
        <v>5</v>
      </c>
      <c r="L1372" s="5">
        <v>199</v>
      </c>
      <c r="M1372" s="5">
        <f>EcommerceDataset[[#This Row],[quantity]]*EcommerceDataset[[#This Row],[unit_price]]</f>
        <v>995</v>
      </c>
      <c r="N1372" s="1" t="s">
        <v>4948</v>
      </c>
      <c r="O1372" s="3">
        <v>45116</v>
      </c>
      <c r="P1372" s="1" t="s">
        <v>109</v>
      </c>
      <c r="Q1372" s="1" t="s">
        <v>30</v>
      </c>
      <c r="R1372" s="4">
        <v>4</v>
      </c>
      <c r="S1372" s="1" t="s">
        <v>103</v>
      </c>
      <c r="T1372" s="1" t="s">
        <v>4949</v>
      </c>
      <c r="U1372" s="3">
        <v>44815</v>
      </c>
    </row>
    <row r="1373" spans="1:21" x14ac:dyDescent="0.3">
      <c r="A1373" s="1" t="s">
        <v>4950</v>
      </c>
      <c r="B1373" s="1" t="s">
        <v>4951</v>
      </c>
      <c r="C1373" s="1" t="s">
        <v>1241</v>
      </c>
      <c r="D1373" s="1" t="str">
        <f>_xlfn.CONCAT(EcommerceDataset[[#This Row],[first_name]]," ",EcommerceDataset[[#This Row],[last_name]])</f>
        <v>Stacey Nguyen</v>
      </c>
      <c r="E1373" s="1" t="s">
        <v>22</v>
      </c>
      <c r="F1373" s="1" t="s">
        <v>37</v>
      </c>
      <c r="G1373" s="1" t="s">
        <v>151</v>
      </c>
      <c r="H1373" s="1" t="s">
        <v>217</v>
      </c>
      <c r="I1373" s="1" t="s">
        <v>218</v>
      </c>
      <c r="J1373" s="1" t="s">
        <v>27</v>
      </c>
      <c r="K1373" s="4">
        <v>4</v>
      </c>
      <c r="L1373" s="5">
        <v>899</v>
      </c>
      <c r="M1373" s="5">
        <f>EcommerceDataset[[#This Row],[quantity]]*EcommerceDataset[[#This Row],[unit_price]]</f>
        <v>3596</v>
      </c>
      <c r="N1373" s="1" t="s">
        <v>4952</v>
      </c>
      <c r="O1373" s="3">
        <v>45330</v>
      </c>
      <c r="P1373" s="1" t="s">
        <v>29</v>
      </c>
      <c r="Q1373" s="1" t="s">
        <v>30</v>
      </c>
      <c r="R1373" s="4">
        <v>3</v>
      </c>
      <c r="S1373" s="1" t="s">
        <v>31</v>
      </c>
      <c r="T1373" s="1" t="s">
        <v>4953</v>
      </c>
      <c r="U1373" s="3">
        <v>45820</v>
      </c>
    </row>
    <row r="1374" spans="1:21" x14ac:dyDescent="0.3">
      <c r="A1374" s="1" t="s">
        <v>506</v>
      </c>
      <c r="B1374" s="1" t="s">
        <v>247</v>
      </c>
      <c r="C1374" s="1" t="s">
        <v>275</v>
      </c>
      <c r="D1374" s="1" t="str">
        <f>_xlfn.CONCAT(EcommerceDataset[[#This Row],[first_name]]," ",EcommerceDataset[[#This Row],[last_name]])</f>
        <v>Michael Smith</v>
      </c>
      <c r="E1374" s="1" t="s">
        <v>80</v>
      </c>
      <c r="F1374" s="1" t="s">
        <v>23</v>
      </c>
      <c r="G1374" s="1" t="s">
        <v>38</v>
      </c>
      <c r="H1374" s="1" t="s">
        <v>72</v>
      </c>
      <c r="I1374" s="1" t="s">
        <v>73</v>
      </c>
      <c r="J1374" s="1" t="s">
        <v>41</v>
      </c>
      <c r="K1374" s="4">
        <v>4</v>
      </c>
      <c r="L1374" s="5">
        <v>110</v>
      </c>
      <c r="M1374" s="5">
        <f>EcommerceDataset[[#This Row],[quantity]]*EcommerceDataset[[#This Row],[unit_price]]</f>
        <v>440</v>
      </c>
      <c r="N1374" s="1" t="s">
        <v>4954</v>
      </c>
      <c r="O1374" s="3">
        <v>44843</v>
      </c>
      <c r="P1374" s="1" t="s">
        <v>29</v>
      </c>
      <c r="Q1374" s="1" t="s">
        <v>30</v>
      </c>
      <c r="R1374" s="4">
        <v>2</v>
      </c>
      <c r="S1374" s="1" t="s">
        <v>132</v>
      </c>
      <c r="T1374" s="1" t="s">
        <v>4955</v>
      </c>
      <c r="U1374" s="3">
        <v>44976</v>
      </c>
    </row>
    <row r="1375" spans="1:21" x14ac:dyDescent="0.3">
      <c r="A1375" s="1" t="s">
        <v>4956</v>
      </c>
      <c r="B1375" s="1" t="s">
        <v>3191</v>
      </c>
      <c r="C1375" s="1" t="s">
        <v>4957</v>
      </c>
      <c r="D1375" s="1" t="str">
        <f>_xlfn.CONCAT(EcommerceDataset[[#This Row],[first_name]]," ",EcommerceDataset[[#This Row],[last_name]])</f>
        <v>Brent Mathis</v>
      </c>
      <c r="E1375" s="1" t="s">
        <v>80</v>
      </c>
      <c r="F1375" s="1" t="s">
        <v>37</v>
      </c>
      <c r="G1375" s="1" t="s">
        <v>119</v>
      </c>
      <c r="H1375" s="1" t="s">
        <v>137</v>
      </c>
      <c r="I1375" s="1" t="s">
        <v>138</v>
      </c>
      <c r="J1375" s="1" t="s">
        <v>27</v>
      </c>
      <c r="K1375" s="4">
        <v>3</v>
      </c>
      <c r="L1375" s="5">
        <v>999</v>
      </c>
      <c r="M1375" s="5">
        <f>EcommerceDataset[[#This Row],[quantity]]*EcommerceDataset[[#This Row],[unit_price]]</f>
        <v>2997</v>
      </c>
      <c r="N1375" s="1" t="s">
        <v>4958</v>
      </c>
      <c r="O1375" s="3">
        <v>45367</v>
      </c>
      <c r="P1375" s="1" t="s">
        <v>109</v>
      </c>
      <c r="Q1375" s="1" t="s">
        <v>56</v>
      </c>
      <c r="R1375" s="4">
        <v>3</v>
      </c>
      <c r="S1375" s="1" t="s">
        <v>132</v>
      </c>
      <c r="T1375" s="1" t="s">
        <v>4959</v>
      </c>
      <c r="U1375" s="3">
        <v>45573</v>
      </c>
    </row>
    <row r="1376" spans="1:21" x14ac:dyDescent="0.3">
      <c r="A1376" s="1" t="s">
        <v>3959</v>
      </c>
      <c r="B1376" s="1" t="s">
        <v>1271</v>
      </c>
      <c r="C1376" s="1" t="s">
        <v>1650</v>
      </c>
      <c r="D1376" s="1" t="str">
        <f>_xlfn.CONCAT(EcommerceDataset[[#This Row],[first_name]]," ",EcommerceDataset[[#This Row],[last_name]])</f>
        <v>Ryan Kim</v>
      </c>
      <c r="E1376" s="1" t="s">
        <v>36</v>
      </c>
      <c r="F1376" s="1" t="s">
        <v>23</v>
      </c>
      <c r="G1376" s="1" t="s">
        <v>185</v>
      </c>
      <c r="H1376" s="1" t="s">
        <v>167</v>
      </c>
      <c r="I1376" s="1" t="s">
        <v>168</v>
      </c>
      <c r="J1376" s="1" t="s">
        <v>130</v>
      </c>
      <c r="K1376" s="4">
        <v>4</v>
      </c>
      <c r="L1376" s="5">
        <v>80</v>
      </c>
      <c r="M1376" s="5">
        <f>EcommerceDataset[[#This Row],[quantity]]*EcommerceDataset[[#This Row],[unit_price]]</f>
        <v>320</v>
      </c>
      <c r="N1376" s="1" t="s">
        <v>4960</v>
      </c>
      <c r="O1376" s="3">
        <v>45151</v>
      </c>
      <c r="P1376" s="1" t="s">
        <v>102</v>
      </c>
      <c r="Q1376" s="1" t="s">
        <v>43</v>
      </c>
      <c r="R1376" s="4">
        <v>2</v>
      </c>
      <c r="S1376" s="1" t="s">
        <v>44</v>
      </c>
      <c r="T1376" s="1" t="s">
        <v>4961</v>
      </c>
      <c r="U1376" s="3">
        <v>45704</v>
      </c>
    </row>
    <row r="1377" spans="1:21" x14ac:dyDescent="0.3">
      <c r="A1377" s="1" t="s">
        <v>4962</v>
      </c>
      <c r="B1377" s="1" t="s">
        <v>84</v>
      </c>
      <c r="C1377" s="1" t="s">
        <v>376</v>
      </c>
      <c r="D1377" s="1" t="str">
        <f>_xlfn.CONCAT(EcommerceDataset[[#This Row],[first_name]]," ",EcommerceDataset[[#This Row],[last_name]])</f>
        <v>Jennifer Adams</v>
      </c>
      <c r="E1377" s="1" t="s">
        <v>80</v>
      </c>
      <c r="F1377" s="1" t="s">
        <v>37</v>
      </c>
      <c r="G1377" s="1" t="s">
        <v>119</v>
      </c>
      <c r="H1377" s="1" t="s">
        <v>120</v>
      </c>
      <c r="I1377" s="1" t="s">
        <v>121</v>
      </c>
      <c r="J1377" s="1" t="s">
        <v>122</v>
      </c>
      <c r="K1377" s="4">
        <v>4</v>
      </c>
      <c r="L1377" s="5">
        <v>149</v>
      </c>
      <c r="M1377" s="5">
        <f>EcommerceDataset[[#This Row],[quantity]]*EcommerceDataset[[#This Row],[unit_price]]</f>
        <v>596</v>
      </c>
      <c r="N1377" s="1" t="s">
        <v>4963</v>
      </c>
      <c r="O1377" s="3">
        <v>44954</v>
      </c>
      <c r="P1377" s="1" t="s">
        <v>55</v>
      </c>
      <c r="Q1377" s="1" t="s">
        <v>43</v>
      </c>
      <c r="R1377" s="4">
        <v>1</v>
      </c>
      <c r="S1377" s="1" t="s">
        <v>103</v>
      </c>
      <c r="T1377" s="1" t="s">
        <v>4964</v>
      </c>
      <c r="U1377" s="3">
        <v>44930</v>
      </c>
    </row>
    <row r="1378" spans="1:21" x14ac:dyDescent="0.3">
      <c r="A1378" s="1" t="s">
        <v>4965</v>
      </c>
      <c r="B1378" s="1" t="s">
        <v>1038</v>
      </c>
      <c r="C1378" s="1" t="s">
        <v>701</v>
      </c>
      <c r="D1378" s="1" t="str">
        <f>_xlfn.CONCAT(EcommerceDataset[[#This Row],[first_name]]," ",EcommerceDataset[[#This Row],[last_name]])</f>
        <v>Ashley Jones</v>
      </c>
      <c r="E1378" s="1" t="s">
        <v>22</v>
      </c>
      <c r="F1378" s="1" t="s">
        <v>23</v>
      </c>
      <c r="G1378" s="1" t="s">
        <v>71</v>
      </c>
      <c r="H1378" s="1" t="s">
        <v>25</v>
      </c>
      <c r="I1378" s="1" t="s">
        <v>26</v>
      </c>
      <c r="J1378" s="1" t="s">
        <v>27</v>
      </c>
      <c r="K1378" s="4">
        <v>2</v>
      </c>
      <c r="L1378" s="5">
        <v>229</v>
      </c>
      <c r="M1378" s="5">
        <f>EcommerceDataset[[#This Row],[quantity]]*EcommerceDataset[[#This Row],[unit_price]]</f>
        <v>458</v>
      </c>
      <c r="N1378" s="1" t="s">
        <v>4966</v>
      </c>
      <c r="O1378" s="3">
        <v>45754</v>
      </c>
      <c r="P1378" s="1" t="s">
        <v>75</v>
      </c>
      <c r="Q1378" s="1" t="s">
        <v>56</v>
      </c>
      <c r="R1378" s="4">
        <v>3</v>
      </c>
      <c r="S1378" s="1" t="s">
        <v>132</v>
      </c>
      <c r="T1378" s="1" t="s">
        <v>4967</v>
      </c>
      <c r="U1378" s="3">
        <v>45893</v>
      </c>
    </row>
    <row r="1379" spans="1:21" x14ac:dyDescent="0.3">
      <c r="A1379" s="1" t="s">
        <v>4968</v>
      </c>
      <c r="B1379" s="1" t="s">
        <v>299</v>
      </c>
      <c r="C1379" s="1" t="s">
        <v>619</v>
      </c>
      <c r="D1379" s="1" t="str">
        <f>_xlfn.CONCAT(EcommerceDataset[[#This Row],[first_name]]," ",EcommerceDataset[[#This Row],[last_name]])</f>
        <v>Heather Williams</v>
      </c>
      <c r="E1379" s="1" t="s">
        <v>22</v>
      </c>
      <c r="F1379" s="1" t="s">
        <v>49</v>
      </c>
      <c r="G1379" s="1" t="s">
        <v>50</v>
      </c>
      <c r="H1379" s="1" t="s">
        <v>190</v>
      </c>
      <c r="I1379" s="1" t="s">
        <v>191</v>
      </c>
      <c r="J1379" s="1" t="s">
        <v>41</v>
      </c>
      <c r="K1379" s="4">
        <v>4</v>
      </c>
      <c r="L1379" s="5">
        <v>120</v>
      </c>
      <c r="M1379" s="5">
        <f>EcommerceDataset[[#This Row],[quantity]]*EcommerceDataset[[#This Row],[unit_price]]</f>
        <v>480</v>
      </c>
      <c r="N1379" s="1" t="s">
        <v>4969</v>
      </c>
      <c r="O1379" s="3">
        <v>45068</v>
      </c>
      <c r="P1379" s="1" t="s">
        <v>102</v>
      </c>
      <c r="Q1379" s="1" t="s">
        <v>30</v>
      </c>
      <c r="R1379" s="4">
        <v>3</v>
      </c>
      <c r="S1379" s="1" t="s">
        <v>132</v>
      </c>
      <c r="T1379" s="1" t="s">
        <v>4970</v>
      </c>
      <c r="U1379" s="3">
        <v>45577</v>
      </c>
    </row>
    <row r="1380" spans="1:21" x14ac:dyDescent="0.3">
      <c r="A1380" s="1" t="s">
        <v>4971</v>
      </c>
      <c r="B1380" s="1" t="s">
        <v>2202</v>
      </c>
      <c r="C1380" s="1" t="s">
        <v>4972</v>
      </c>
      <c r="D1380" s="1" t="str">
        <f>_xlfn.CONCAT(EcommerceDataset[[#This Row],[first_name]]," ",EcommerceDataset[[#This Row],[last_name]])</f>
        <v>Steve Holt</v>
      </c>
      <c r="E1380" s="1" t="s">
        <v>36</v>
      </c>
      <c r="F1380" s="1" t="s">
        <v>49</v>
      </c>
      <c r="G1380" s="1" t="s">
        <v>185</v>
      </c>
      <c r="H1380" s="1" t="s">
        <v>167</v>
      </c>
      <c r="I1380" s="1" t="s">
        <v>168</v>
      </c>
      <c r="J1380" s="1" t="s">
        <v>130</v>
      </c>
      <c r="K1380" s="4">
        <v>1</v>
      </c>
      <c r="L1380" s="5">
        <v>80</v>
      </c>
      <c r="M1380" s="5">
        <f>EcommerceDataset[[#This Row],[quantity]]*EcommerceDataset[[#This Row],[unit_price]]</f>
        <v>80</v>
      </c>
      <c r="N1380" s="1" t="s">
        <v>4973</v>
      </c>
      <c r="O1380" s="3">
        <v>45861</v>
      </c>
      <c r="P1380" s="1" t="s">
        <v>109</v>
      </c>
      <c r="Q1380" s="1" t="s">
        <v>30</v>
      </c>
      <c r="R1380" s="4">
        <v>2</v>
      </c>
      <c r="S1380" s="1" t="s">
        <v>103</v>
      </c>
      <c r="T1380" s="1" t="s">
        <v>4974</v>
      </c>
      <c r="U1380" s="3">
        <v>45762</v>
      </c>
    </row>
    <row r="1381" spans="1:21" x14ac:dyDescent="0.3">
      <c r="A1381" s="1" t="s">
        <v>4975</v>
      </c>
      <c r="B1381" s="1" t="s">
        <v>1382</v>
      </c>
      <c r="C1381" s="1" t="s">
        <v>3256</v>
      </c>
      <c r="D1381" s="1" t="str">
        <f>_xlfn.CONCAT(EcommerceDataset[[#This Row],[first_name]]," ",EcommerceDataset[[#This Row],[last_name]])</f>
        <v>Joel Harper</v>
      </c>
      <c r="E1381" s="1" t="s">
        <v>22</v>
      </c>
      <c r="F1381" s="1" t="s">
        <v>23</v>
      </c>
      <c r="G1381" s="1" t="s">
        <v>71</v>
      </c>
      <c r="H1381" s="1" t="s">
        <v>99</v>
      </c>
      <c r="I1381" s="1" t="s">
        <v>100</v>
      </c>
      <c r="J1381" s="1" t="s">
        <v>27</v>
      </c>
      <c r="K1381" s="4">
        <v>2</v>
      </c>
      <c r="L1381" s="5">
        <v>199</v>
      </c>
      <c r="M1381" s="5">
        <f>EcommerceDataset[[#This Row],[quantity]]*EcommerceDataset[[#This Row],[unit_price]]</f>
        <v>398</v>
      </c>
      <c r="N1381" s="1" t="s">
        <v>4976</v>
      </c>
      <c r="O1381" s="3">
        <v>44823</v>
      </c>
      <c r="P1381" s="1" t="s">
        <v>109</v>
      </c>
      <c r="Q1381" s="1" t="s">
        <v>43</v>
      </c>
      <c r="R1381" s="4">
        <v>5</v>
      </c>
      <c r="S1381" s="1" t="s">
        <v>66</v>
      </c>
      <c r="T1381" s="1" t="s">
        <v>4977</v>
      </c>
      <c r="U1381" s="3">
        <v>45460</v>
      </c>
    </row>
    <row r="1382" spans="1:21" x14ac:dyDescent="0.3">
      <c r="A1382" s="1" t="s">
        <v>4978</v>
      </c>
      <c r="B1382" s="1" t="s">
        <v>4524</v>
      </c>
      <c r="C1382" s="1" t="s">
        <v>314</v>
      </c>
      <c r="D1382" s="1" t="str">
        <f>_xlfn.CONCAT(EcommerceDataset[[#This Row],[first_name]]," ",EcommerceDataset[[#This Row],[last_name]])</f>
        <v>Wayne Tyler</v>
      </c>
      <c r="E1382" s="1" t="s">
        <v>36</v>
      </c>
      <c r="F1382" s="1" t="s">
        <v>37</v>
      </c>
      <c r="G1382" s="1" t="s">
        <v>50</v>
      </c>
      <c r="H1382" s="1" t="s">
        <v>144</v>
      </c>
      <c r="I1382" s="1" t="s">
        <v>145</v>
      </c>
      <c r="J1382" s="1" t="s">
        <v>53</v>
      </c>
      <c r="K1382" s="4">
        <v>1</v>
      </c>
      <c r="L1382" s="5">
        <v>199</v>
      </c>
      <c r="M1382" s="5">
        <f>EcommerceDataset[[#This Row],[quantity]]*EcommerceDataset[[#This Row],[unit_price]]</f>
        <v>199</v>
      </c>
      <c r="N1382" s="1" t="s">
        <v>4979</v>
      </c>
      <c r="O1382" s="3">
        <v>45127</v>
      </c>
      <c r="P1382" s="1" t="s">
        <v>102</v>
      </c>
      <c r="Q1382" s="1" t="s">
        <v>56</v>
      </c>
      <c r="R1382" s="4">
        <v>2</v>
      </c>
      <c r="S1382" s="1" t="s">
        <v>31</v>
      </c>
      <c r="T1382" s="1" t="s">
        <v>4980</v>
      </c>
      <c r="U1382" s="3">
        <v>45564</v>
      </c>
    </row>
    <row r="1383" spans="1:21" x14ac:dyDescent="0.3">
      <c r="A1383" s="1" t="s">
        <v>379</v>
      </c>
      <c r="B1383" s="1" t="s">
        <v>257</v>
      </c>
      <c r="C1383" s="1" t="s">
        <v>380</v>
      </c>
      <c r="D1383" s="1" t="str">
        <f>_xlfn.CONCAT(EcommerceDataset[[#This Row],[first_name]]," ",EcommerceDataset[[#This Row],[last_name]])</f>
        <v>John Young</v>
      </c>
      <c r="E1383" s="1" t="s">
        <v>36</v>
      </c>
      <c r="F1383" s="1" t="s">
        <v>23</v>
      </c>
      <c r="G1383" s="1" t="s">
        <v>24</v>
      </c>
      <c r="H1383" s="1" t="s">
        <v>25</v>
      </c>
      <c r="I1383" s="1" t="s">
        <v>26</v>
      </c>
      <c r="J1383" s="1" t="s">
        <v>27</v>
      </c>
      <c r="K1383" s="4">
        <v>2</v>
      </c>
      <c r="L1383" s="5">
        <v>229</v>
      </c>
      <c r="M1383" s="5">
        <f>EcommerceDataset[[#This Row],[quantity]]*EcommerceDataset[[#This Row],[unit_price]]</f>
        <v>458</v>
      </c>
      <c r="N1383" s="1" t="s">
        <v>4981</v>
      </c>
      <c r="O1383" s="3">
        <v>45299</v>
      </c>
      <c r="P1383" s="1" t="s">
        <v>75</v>
      </c>
      <c r="Q1383" s="1" t="s">
        <v>43</v>
      </c>
      <c r="R1383" s="4">
        <v>1</v>
      </c>
      <c r="S1383" s="1" t="s">
        <v>103</v>
      </c>
      <c r="T1383" s="1" t="s">
        <v>4982</v>
      </c>
      <c r="U1383" s="3">
        <v>45359</v>
      </c>
    </row>
    <row r="1384" spans="1:21" x14ac:dyDescent="0.3">
      <c r="A1384" s="1" t="s">
        <v>3295</v>
      </c>
      <c r="B1384" s="1" t="s">
        <v>881</v>
      </c>
      <c r="C1384" s="1" t="s">
        <v>3296</v>
      </c>
      <c r="D1384" s="1" t="str">
        <f>_xlfn.CONCAT(EcommerceDataset[[#This Row],[first_name]]," ",EcommerceDataset[[#This Row],[last_name]])</f>
        <v>Kathryn Duarte</v>
      </c>
      <c r="E1384" s="1" t="s">
        <v>80</v>
      </c>
      <c r="F1384" s="1" t="s">
        <v>37</v>
      </c>
      <c r="G1384" s="1" t="s">
        <v>24</v>
      </c>
      <c r="H1384" s="1" t="s">
        <v>99</v>
      </c>
      <c r="I1384" s="1" t="s">
        <v>100</v>
      </c>
      <c r="J1384" s="1" t="s">
        <v>27</v>
      </c>
      <c r="K1384" s="4">
        <v>1</v>
      </c>
      <c r="L1384" s="5">
        <v>199</v>
      </c>
      <c r="M1384" s="5">
        <f>EcommerceDataset[[#This Row],[quantity]]*EcommerceDataset[[#This Row],[unit_price]]</f>
        <v>199</v>
      </c>
      <c r="N1384" s="1" t="s">
        <v>4983</v>
      </c>
      <c r="O1384" s="3">
        <v>45356</v>
      </c>
      <c r="P1384" s="1" t="s">
        <v>29</v>
      </c>
      <c r="Q1384" s="1" t="s">
        <v>30</v>
      </c>
      <c r="R1384" s="4">
        <v>5</v>
      </c>
      <c r="S1384" s="1" t="s">
        <v>66</v>
      </c>
      <c r="T1384" s="1" t="s">
        <v>4984</v>
      </c>
      <c r="U1384" s="3">
        <v>45130</v>
      </c>
    </row>
    <row r="1385" spans="1:21" x14ac:dyDescent="0.3">
      <c r="A1385" s="1" t="s">
        <v>4985</v>
      </c>
      <c r="B1385" s="1" t="s">
        <v>279</v>
      </c>
      <c r="C1385" s="1" t="s">
        <v>4986</v>
      </c>
      <c r="D1385" s="1" t="str">
        <f>_xlfn.CONCAT(EcommerceDataset[[#This Row],[first_name]]," ",EcommerceDataset[[#This Row],[last_name]])</f>
        <v>Kyle Caldwell</v>
      </c>
      <c r="E1385" s="1" t="s">
        <v>36</v>
      </c>
      <c r="F1385" s="1" t="s">
        <v>49</v>
      </c>
      <c r="G1385" s="1" t="s">
        <v>61</v>
      </c>
      <c r="H1385" s="1" t="s">
        <v>86</v>
      </c>
      <c r="I1385" s="1" t="s">
        <v>87</v>
      </c>
      <c r="J1385" s="1" t="s">
        <v>64</v>
      </c>
      <c r="K1385" s="4">
        <v>5</v>
      </c>
      <c r="L1385" s="5">
        <v>99</v>
      </c>
      <c r="M1385" s="5">
        <f>EcommerceDataset[[#This Row],[quantity]]*EcommerceDataset[[#This Row],[unit_price]]</f>
        <v>495</v>
      </c>
      <c r="N1385" s="1" t="s">
        <v>4987</v>
      </c>
      <c r="O1385" s="3">
        <v>45673</v>
      </c>
      <c r="P1385" s="1" t="s">
        <v>29</v>
      </c>
      <c r="Q1385" s="1" t="s">
        <v>56</v>
      </c>
      <c r="R1385" s="4">
        <v>2</v>
      </c>
      <c r="S1385" s="1" t="s">
        <v>66</v>
      </c>
      <c r="T1385" s="1" t="s">
        <v>4988</v>
      </c>
      <c r="U1385" s="3">
        <v>45280</v>
      </c>
    </row>
    <row r="1386" spans="1:21" x14ac:dyDescent="0.3">
      <c r="A1386" s="1" t="s">
        <v>4989</v>
      </c>
      <c r="B1386" s="1" t="s">
        <v>247</v>
      </c>
      <c r="C1386" s="1" t="s">
        <v>389</v>
      </c>
      <c r="D1386" s="1" t="str">
        <f>_xlfn.CONCAT(EcommerceDataset[[#This Row],[first_name]]," ",EcommerceDataset[[#This Row],[last_name]])</f>
        <v>Michael Morgan</v>
      </c>
      <c r="E1386" s="1" t="s">
        <v>36</v>
      </c>
      <c r="F1386" s="1" t="s">
        <v>37</v>
      </c>
      <c r="G1386" s="1" t="s">
        <v>61</v>
      </c>
      <c r="H1386" s="1" t="s">
        <v>86</v>
      </c>
      <c r="I1386" s="1" t="s">
        <v>87</v>
      </c>
      <c r="J1386" s="1" t="s">
        <v>64</v>
      </c>
      <c r="K1386" s="4">
        <v>1</v>
      </c>
      <c r="L1386" s="5">
        <v>99</v>
      </c>
      <c r="M1386" s="5">
        <f>EcommerceDataset[[#This Row],[quantity]]*EcommerceDataset[[#This Row],[unit_price]]</f>
        <v>99</v>
      </c>
      <c r="N1386" s="1" t="s">
        <v>4990</v>
      </c>
      <c r="O1386" s="3">
        <v>45053</v>
      </c>
      <c r="P1386" s="1" t="s">
        <v>75</v>
      </c>
      <c r="Q1386" s="1" t="s">
        <v>56</v>
      </c>
      <c r="R1386" s="4">
        <v>3</v>
      </c>
      <c r="S1386" s="1" t="s">
        <v>103</v>
      </c>
      <c r="T1386" s="1" t="s">
        <v>4991</v>
      </c>
      <c r="U1386" s="3">
        <v>45137</v>
      </c>
    </row>
    <row r="1387" spans="1:21" x14ac:dyDescent="0.3">
      <c r="A1387" s="1" t="s">
        <v>1204</v>
      </c>
      <c r="B1387" s="1" t="s">
        <v>247</v>
      </c>
      <c r="C1387" s="1" t="s">
        <v>1205</v>
      </c>
      <c r="D1387" s="1" t="str">
        <f>_xlfn.CONCAT(EcommerceDataset[[#This Row],[first_name]]," ",EcommerceDataset[[#This Row],[last_name]])</f>
        <v>Michael Dickerson</v>
      </c>
      <c r="E1387" s="1" t="s">
        <v>36</v>
      </c>
      <c r="F1387" s="1" t="s">
        <v>37</v>
      </c>
      <c r="G1387" s="1" t="s">
        <v>151</v>
      </c>
      <c r="H1387" s="1" t="s">
        <v>137</v>
      </c>
      <c r="I1387" s="1" t="s">
        <v>138</v>
      </c>
      <c r="J1387" s="1" t="s">
        <v>27</v>
      </c>
      <c r="K1387" s="4">
        <v>1</v>
      </c>
      <c r="L1387" s="5">
        <v>999</v>
      </c>
      <c r="M1387" s="5">
        <f>EcommerceDataset[[#This Row],[quantity]]*EcommerceDataset[[#This Row],[unit_price]]</f>
        <v>999</v>
      </c>
      <c r="N1387" s="1" t="s">
        <v>4992</v>
      </c>
      <c r="O1387" s="3">
        <v>45521</v>
      </c>
      <c r="P1387" s="1" t="s">
        <v>29</v>
      </c>
      <c r="Q1387" s="1" t="s">
        <v>30</v>
      </c>
      <c r="R1387" s="4">
        <v>5</v>
      </c>
      <c r="S1387" s="1" t="s">
        <v>132</v>
      </c>
      <c r="T1387" s="1" t="s">
        <v>4993</v>
      </c>
      <c r="U1387" s="3">
        <v>45874</v>
      </c>
    </row>
    <row r="1388" spans="1:21" x14ac:dyDescent="0.3">
      <c r="A1388" s="1" t="s">
        <v>4125</v>
      </c>
      <c r="B1388" s="1" t="s">
        <v>257</v>
      </c>
      <c r="C1388" s="1" t="s">
        <v>1520</v>
      </c>
      <c r="D1388" s="1" t="str">
        <f>_xlfn.CONCAT(EcommerceDataset[[#This Row],[first_name]]," ",EcommerceDataset[[#This Row],[last_name]])</f>
        <v>John Green</v>
      </c>
      <c r="E1388" s="1" t="s">
        <v>80</v>
      </c>
      <c r="F1388" s="1" t="s">
        <v>37</v>
      </c>
      <c r="G1388" s="1" t="s">
        <v>185</v>
      </c>
      <c r="H1388" s="1" t="s">
        <v>86</v>
      </c>
      <c r="I1388" s="1" t="s">
        <v>87</v>
      </c>
      <c r="J1388" s="1" t="s">
        <v>64</v>
      </c>
      <c r="K1388" s="4">
        <v>2</v>
      </c>
      <c r="L1388" s="5">
        <v>99</v>
      </c>
      <c r="M1388" s="5">
        <f>EcommerceDataset[[#This Row],[quantity]]*EcommerceDataset[[#This Row],[unit_price]]</f>
        <v>198</v>
      </c>
      <c r="N1388" s="1" t="s">
        <v>4994</v>
      </c>
      <c r="O1388" s="3">
        <v>44872</v>
      </c>
      <c r="P1388" s="1" t="s">
        <v>75</v>
      </c>
      <c r="Q1388" s="1" t="s">
        <v>30</v>
      </c>
      <c r="R1388" s="4">
        <v>5</v>
      </c>
      <c r="S1388" s="1" t="s">
        <v>103</v>
      </c>
      <c r="T1388" s="1" t="s">
        <v>4995</v>
      </c>
      <c r="U1388" s="3">
        <v>45061</v>
      </c>
    </row>
    <row r="1389" spans="1:21" x14ac:dyDescent="0.3">
      <c r="A1389" s="1" t="s">
        <v>4996</v>
      </c>
      <c r="B1389" s="1" t="s">
        <v>384</v>
      </c>
      <c r="C1389" s="1" t="s">
        <v>1606</v>
      </c>
      <c r="D1389" s="1" t="str">
        <f>_xlfn.CONCAT(EcommerceDataset[[#This Row],[first_name]]," ",EcommerceDataset[[#This Row],[last_name]])</f>
        <v>Jason Sharp</v>
      </c>
      <c r="E1389" s="1" t="s">
        <v>80</v>
      </c>
      <c r="F1389" s="1" t="s">
        <v>37</v>
      </c>
      <c r="G1389" s="1" t="s">
        <v>179</v>
      </c>
      <c r="H1389" s="1" t="s">
        <v>217</v>
      </c>
      <c r="I1389" s="1" t="s">
        <v>218</v>
      </c>
      <c r="J1389" s="1" t="s">
        <v>27</v>
      </c>
      <c r="K1389" s="4">
        <v>4</v>
      </c>
      <c r="L1389" s="5">
        <v>899</v>
      </c>
      <c r="M1389" s="5">
        <f>EcommerceDataset[[#This Row],[quantity]]*EcommerceDataset[[#This Row],[unit_price]]</f>
        <v>3596</v>
      </c>
      <c r="N1389" s="1" t="s">
        <v>4997</v>
      </c>
      <c r="O1389" s="3">
        <v>45416</v>
      </c>
      <c r="P1389" s="1" t="s">
        <v>102</v>
      </c>
      <c r="Q1389" s="1" t="s">
        <v>56</v>
      </c>
      <c r="R1389" s="4">
        <v>5</v>
      </c>
      <c r="S1389" s="1" t="s">
        <v>31</v>
      </c>
      <c r="T1389" s="1" t="s">
        <v>4998</v>
      </c>
      <c r="U1389" s="3">
        <v>45106</v>
      </c>
    </row>
    <row r="1390" spans="1:21" x14ac:dyDescent="0.3">
      <c r="A1390" s="1" t="s">
        <v>4999</v>
      </c>
      <c r="B1390" s="1" t="s">
        <v>5000</v>
      </c>
      <c r="C1390" s="1" t="s">
        <v>1267</v>
      </c>
      <c r="D1390" s="1" t="str">
        <f>_xlfn.CONCAT(EcommerceDataset[[#This Row],[first_name]]," ",EcommerceDataset[[#This Row],[last_name]])</f>
        <v>Tim Wise</v>
      </c>
      <c r="E1390" s="1" t="s">
        <v>22</v>
      </c>
      <c r="F1390" s="1" t="s">
        <v>37</v>
      </c>
      <c r="G1390" s="1" t="s">
        <v>24</v>
      </c>
      <c r="H1390" s="1" t="s">
        <v>86</v>
      </c>
      <c r="I1390" s="1" t="s">
        <v>87</v>
      </c>
      <c r="J1390" s="1" t="s">
        <v>64</v>
      </c>
      <c r="K1390" s="4">
        <v>4</v>
      </c>
      <c r="L1390" s="5">
        <v>99</v>
      </c>
      <c r="M1390" s="5">
        <f>EcommerceDataset[[#This Row],[quantity]]*EcommerceDataset[[#This Row],[unit_price]]</f>
        <v>396</v>
      </c>
      <c r="N1390" s="1" t="s">
        <v>5001</v>
      </c>
      <c r="O1390" s="3">
        <v>45760</v>
      </c>
      <c r="P1390" s="1" t="s">
        <v>55</v>
      </c>
      <c r="Q1390" s="1" t="s">
        <v>43</v>
      </c>
      <c r="R1390" s="4">
        <v>4</v>
      </c>
      <c r="S1390" s="1" t="s">
        <v>44</v>
      </c>
      <c r="T1390" s="1" t="s">
        <v>5002</v>
      </c>
      <c r="U1390" s="3">
        <v>45297</v>
      </c>
    </row>
    <row r="1391" spans="1:21" x14ac:dyDescent="0.3">
      <c r="A1391" s="1" t="s">
        <v>5003</v>
      </c>
      <c r="B1391" s="1" t="s">
        <v>195</v>
      </c>
      <c r="C1391" s="1" t="s">
        <v>466</v>
      </c>
      <c r="D1391" s="1" t="str">
        <f>_xlfn.CONCAT(EcommerceDataset[[#This Row],[first_name]]," ",EcommerceDataset[[#This Row],[last_name]])</f>
        <v>Danielle Baker</v>
      </c>
      <c r="E1391" s="1" t="s">
        <v>22</v>
      </c>
      <c r="F1391" s="1" t="s">
        <v>37</v>
      </c>
      <c r="G1391" s="1" t="s">
        <v>24</v>
      </c>
      <c r="H1391" s="1" t="s">
        <v>144</v>
      </c>
      <c r="I1391" s="1" t="s">
        <v>145</v>
      </c>
      <c r="J1391" s="1" t="s">
        <v>53</v>
      </c>
      <c r="K1391" s="4">
        <v>3</v>
      </c>
      <c r="L1391" s="5">
        <v>199</v>
      </c>
      <c r="M1391" s="5">
        <f>EcommerceDataset[[#This Row],[quantity]]*EcommerceDataset[[#This Row],[unit_price]]</f>
        <v>597</v>
      </c>
      <c r="N1391" s="1" t="s">
        <v>5004</v>
      </c>
      <c r="O1391" s="3">
        <v>44825</v>
      </c>
      <c r="P1391" s="1" t="s">
        <v>75</v>
      </c>
      <c r="Q1391" s="1" t="s">
        <v>30</v>
      </c>
      <c r="R1391" s="4">
        <v>2</v>
      </c>
      <c r="S1391" s="1" t="s">
        <v>31</v>
      </c>
      <c r="T1391" s="1" t="s">
        <v>5005</v>
      </c>
      <c r="U1391" s="3">
        <v>45538</v>
      </c>
    </row>
    <row r="1392" spans="1:21" x14ac:dyDescent="0.3">
      <c r="A1392" s="1" t="s">
        <v>5006</v>
      </c>
      <c r="B1392" s="1" t="s">
        <v>2328</v>
      </c>
      <c r="C1392" s="1" t="s">
        <v>3192</v>
      </c>
      <c r="D1392" s="1" t="str">
        <f>_xlfn.CONCAT(EcommerceDataset[[#This Row],[first_name]]," ",EcommerceDataset[[#This Row],[last_name]])</f>
        <v>Katie Waters</v>
      </c>
      <c r="E1392" s="1" t="s">
        <v>80</v>
      </c>
      <c r="F1392" s="1" t="s">
        <v>37</v>
      </c>
      <c r="G1392" s="1" t="s">
        <v>151</v>
      </c>
      <c r="H1392" s="1" t="s">
        <v>144</v>
      </c>
      <c r="I1392" s="1" t="s">
        <v>145</v>
      </c>
      <c r="J1392" s="1" t="s">
        <v>53</v>
      </c>
      <c r="K1392" s="4">
        <v>2</v>
      </c>
      <c r="L1392" s="5">
        <v>199</v>
      </c>
      <c r="M1392" s="5">
        <f>EcommerceDataset[[#This Row],[quantity]]*EcommerceDataset[[#This Row],[unit_price]]</f>
        <v>398</v>
      </c>
      <c r="N1392" s="1" t="s">
        <v>5007</v>
      </c>
      <c r="O1392" s="3">
        <v>44923</v>
      </c>
      <c r="P1392" s="1" t="s">
        <v>109</v>
      </c>
      <c r="Q1392" s="1" t="s">
        <v>43</v>
      </c>
      <c r="R1392" s="4">
        <v>4</v>
      </c>
      <c r="S1392" s="1" t="s">
        <v>66</v>
      </c>
      <c r="T1392" s="1" t="s">
        <v>5008</v>
      </c>
      <c r="U1392" s="3">
        <v>45880</v>
      </c>
    </row>
    <row r="1393" spans="1:21" x14ac:dyDescent="0.3">
      <c r="A1393" s="1" t="s">
        <v>5009</v>
      </c>
      <c r="B1393" s="1" t="s">
        <v>2045</v>
      </c>
      <c r="C1393" s="1" t="s">
        <v>5010</v>
      </c>
      <c r="D1393" s="1" t="str">
        <f>_xlfn.CONCAT(EcommerceDataset[[#This Row],[first_name]]," ",EcommerceDataset[[#This Row],[last_name]])</f>
        <v>Lindsay Mcintosh</v>
      </c>
      <c r="E1393" s="1" t="s">
        <v>22</v>
      </c>
      <c r="F1393" s="1" t="s">
        <v>49</v>
      </c>
      <c r="G1393" s="1" t="s">
        <v>61</v>
      </c>
      <c r="H1393" s="1" t="s">
        <v>144</v>
      </c>
      <c r="I1393" s="1" t="s">
        <v>145</v>
      </c>
      <c r="J1393" s="1" t="s">
        <v>53</v>
      </c>
      <c r="K1393" s="4">
        <v>3</v>
      </c>
      <c r="L1393" s="5">
        <v>199</v>
      </c>
      <c r="M1393" s="5">
        <f>EcommerceDataset[[#This Row],[quantity]]*EcommerceDataset[[#This Row],[unit_price]]</f>
        <v>597</v>
      </c>
      <c r="N1393" s="1" t="s">
        <v>5011</v>
      </c>
      <c r="O1393" s="3">
        <v>44957</v>
      </c>
      <c r="P1393" s="1" t="s">
        <v>75</v>
      </c>
      <c r="Q1393" s="1" t="s">
        <v>43</v>
      </c>
      <c r="R1393" s="4">
        <v>2</v>
      </c>
      <c r="S1393" s="1" t="s">
        <v>44</v>
      </c>
      <c r="T1393" s="1" t="s">
        <v>5012</v>
      </c>
      <c r="U1393" s="3">
        <v>45450</v>
      </c>
    </row>
    <row r="1394" spans="1:21" x14ac:dyDescent="0.3">
      <c r="A1394" s="1" t="s">
        <v>1917</v>
      </c>
      <c r="B1394" s="1" t="s">
        <v>534</v>
      </c>
      <c r="C1394" s="1" t="s">
        <v>480</v>
      </c>
      <c r="D1394" s="1" t="str">
        <f>_xlfn.CONCAT(EcommerceDataset[[#This Row],[first_name]]," ",EcommerceDataset[[#This Row],[last_name]])</f>
        <v>William Myers</v>
      </c>
      <c r="E1394" s="1" t="s">
        <v>80</v>
      </c>
      <c r="F1394" s="1" t="s">
        <v>23</v>
      </c>
      <c r="G1394" s="1" t="s">
        <v>179</v>
      </c>
      <c r="H1394" s="1" t="s">
        <v>86</v>
      </c>
      <c r="I1394" s="1" t="s">
        <v>87</v>
      </c>
      <c r="J1394" s="1" t="s">
        <v>64</v>
      </c>
      <c r="K1394" s="4">
        <v>5</v>
      </c>
      <c r="L1394" s="5">
        <v>99</v>
      </c>
      <c r="M1394" s="5">
        <f>EcommerceDataset[[#This Row],[quantity]]*EcommerceDataset[[#This Row],[unit_price]]</f>
        <v>495</v>
      </c>
      <c r="N1394" s="1" t="s">
        <v>5013</v>
      </c>
      <c r="O1394" s="3">
        <v>45794</v>
      </c>
      <c r="P1394" s="1" t="s">
        <v>109</v>
      </c>
      <c r="Q1394" s="1" t="s">
        <v>43</v>
      </c>
      <c r="R1394" s="4">
        <v>1</v>
      </c>
      <c r="S1394" s="1" t="s">
        <v>44</v>
      </c>
      <c r="T1394" s="1" t="s">
        <v>5014</v>
      </c>
      <c r="U1394" s="3">
        <v>45811</v>
      </c>
    </row>
    <row r="1395" spans="1:21" x14ac:dyDescent="0.3">
      <c r="A1395" s="1" t="s">
        <v>1573</v>
      </c>
      <c r="B1395" s="1" t="s">
        <v>1574</v>
      </c>
      <c r="C1395" s="1" t="s">
        <v>1575</v>
      </c>
      <c r="D1395" s="1" t="str">
        <f>_xlfn.CONCAT(EcommerceDataset[[#This Row],[first_name]]," ",EcommerceDataset[[#This Row],[last_name]])</f>
        <v>Fred Bishop</v>
      </c>
      <c r="E1395" s="1" t="s">
        <v>22</v>
      </c>
      <c r="F1395" s="1" t="s">
        <v>23</v>
      </c>
      <c r="G1395" s="1" t="s">
        <v>61</v>
      </c>
      <c r="H1395" s="1" t="s">
        <v>137</v>
      </c>
      <c r="I1395" s="1" t="s">
        <v>138</v>
      </c>
      <c r="J1395" s="1" t="s">
        <v>27</v>
      </c>
      <c r="K1395" s="4">
        <v>5</v>
      </c>
      <c r="L1395" s="5">
        <v>999</v>
      </c>
      <c r="M1395" s="5">
        <f>EcommerceDataset[[#This Row],[quantity]]*EcommerceDataset[[#This Row],[unit_price]]</f>
        <v>4995</v>
      </c>
      <c r="N1395" s="1" t="s">
        <v>5015</v>
      </c>
      <c r="O1395" s="3">
        <v>45751</v>
      </c>
      <c r="P1395" s="1" t="s">
        <v>102</v>
      </c>
      <c r="Q1395" s="1" t="s">
        <v>56</v>
      </c>
      <c r="R1395" s="4">
        <v>3</v>
      </c>
      <c r="S1395" s="1" t="s">
        <v>44</v>
      </c>
      <c r="T1395" s="1" t="s">
        <v>5016</v>
      </c>
      <c r="U1395" s="3">
        <v>45347</v>
      </c>
    </row>
    <row r="1396" spans="1:21" x14ac:dyDescent="0.3">
      <c r="A1396" s="1" t="s">
        <v>5017</v>
      </c>
      <c r="B1396" s="1" t="s">
        <v>3781</v>
      </c>
      <c r="C1396" s="1" t="s">
        <v>5018</v>
      </c>
      <c r="D1396" s="1" t="str">
        <f>_xlfn.CONCAT(EcommerceDataset[[#This Row],[first_name]]," ",EcommerceDataset[[#This Row],[last_name]])</f>
        <v>Roberto Crane</v>
      </c>
      <c r="E1396" s="1" t="s">
        <v>36</v>
      </c>
      <c r="F1396" s="1" t="s">
        <v>49</v>
      </c>
      <c r="G1396" s="1" t="s">
        <v>93</v>
      </c>
      <c r="H1396" s="1" t="s">
        <v>190</v>
      </c>
      <c r="I1396" s="1" t="s">
        <v>191</v>
      </c>
      <c r="J1396" s="1" t="s">
        <v>41</v>
      </c>
      <c r="K1396" s="4">
        <v>1</v>
      </c>
      <c r="L1396" s="5">
        <v>120</v>
      </c>
      <c r="M1396" s="5">
        <f>EcommerceDataset[[#This Row],[quantity]]*EcommerceDataset[[#This Row],[unit_price]]</f>
        <v>120</v>
      </c>
      <c r="N1396" s="1" t="s">
        <v>5019</v>
      </c>
      <c r="O1396" s="3">
        <v>45305</v>
      </c>
      <c r="P1396" s="1" t="s">
        <v>102</v>
      </c>
      <c r="Q1396" s="1" t="s">
        <v>30</v>
      </c>
      <c r="R1396" s="4">
        <v>5</v>
      </c>
      <c r="S1396" s="1" t="s">
        <v>66</v>
      </c>
      <c r="T1396" s="1" t="s">
        <v>5020</v>
      </c>
      <c r="U1396" s="3">
        <v>45594</v>
      </c>
    </row>
    <row r="1397" spans="1:21" x14ac:dyDescent="0.3">
      <c r="A1397" s="1" t="s">
        <v>5021</v>
      </c>
      <c r="B1397" s="1" t="s">
        <v>1548</v>
      </c>
      <c r="C1397" s="1" t="s">
        <v>3681</v>
      </c>
      <c r="D1397" s="1" t="str">
        <f>_xlfn.CONCAT(EcommerceDataset[[#This Row],[first_name]]," ",EcommerceDataset[[#This Row],[last_name]])</f>
        <v>Charles Cruz</v>
      </c>
      <c r="E1397" s="1" t="s">
        <v>22</v>
      </c>
      <c r="F1397" s="1" t="s">
        <v>23</v>
      </c>
      <c r="G1397" s="1" t="s">
        <v>93</v>
      </c>
      <c r="H1397" s="1" t="s">
        <v>86</v>
      </c>
      <c r="I1397" s="1" t="s">
        <v>87</v>
      </c>
      <c r="J1397" s="1" t="s">
        <v>64</v>
      </c>
      <c r="K1397" s="4">
        <v>4</v>
      </c>
      <c r="L1397" s="5">
        <v>99</v>
      </c>
      <c r="M1397" s="5">
        <f>EcommerceDataset[[#This Row],[quantity]]*EcommerceDataset[[#This Row],[unit_price]]</f>
        <v>396</v>
      </c>
      <c r="N1397" s="1" t="s">
        <v>5022</v>
      </c>
      <c r="O1397" s="3">
        <v>45245</v>
      </c>
      <c r="P1397" s="1" t="s">
        <v>109</v>
      </c>
      <c r="Q1397" s="1" t="s">
        <v>56</v>
      </c>
      <c r="R1397" s="4">
        <v>1</v>
      </c>
      <c r="S1397" s="1" t="s">
        <v>31</v>
      </c>
      <c r="T1397" s="1" t="s">
        <v>5023</v>
      </c>
      <c r="U1397" s="3">
        <v>45773</v>
      </c>
    </row>
    <row r="1398" spans="1:21" x14ac:dyDescent="0.3">
      <c r="A1398" s="1" t="s">
        <v>5024</v>
      </c>
      <c r="B1398" s="1" t="s">
        <v>247</v>
      </c>
      <c r="C1398" s="1" t="s">
        <v>1383</v>
      </c>
      <c r="D1398" s="1" t="str">
        <f>_xlfn.CONCAT(EcommerceDataset[[#This Row],[first_name]]," ",EcommerceDataset[[#This Row],[last_name]])</f>
        <v>Michael Lindsey</v>
      </c>
      <c r="E1398" s="1" t="s">
        <v>36</v>
      </c>
      <c r="F1398" s="1" t="s">
        <v>23</v>
      </c>
      <c r="G1398" s="1" t="s">
        <v>71</v>
      </c>
      <c r="H1398" s="1" t="s">
        <v>190</v>
      </c>
      <c r="I1398" s="1" t="s">
        <v>191</v>
      </c>
      <c r="J1398" s="1" t="s">
        <v>41</v>
      </c>
      <c r="K1398" s="4">
        <v>3</v>
      </c>
      <c r="L1398" s="5">
        <v>120</v>
      </c>
      <c r="M1398" s="5">
        <f>EcommerceDataset[[#This Row],[quantity]]*EcommerceDataset[[#This Row],[unit_price]]</f>
        <v>360</v>
      </c>
      <c r="N1398" s="1" t="s">
        <v>5025</v>
      </c>
      <c r="O1398" s="3">
        <v>45379</v>
      </c>
      <c r="P1398" s="1" t="s">
        <v>109</v>
      </c>
      <c r="Q1398" s="1" t="s">
        <v>43</v>
      </c>
      <c r="R1398" s="4">
        <v>3</v>
      </c>
      <c r="S1398" s="1" t="s">
        <v>66</v>
      </c>
      <c r="T1398" s="1" t="s">
        <v>5026</v>
      </c>
      <c r="U1398" s="3">
        <v>45581</v>
      </c>
    </row>
    <row r="1399" spans="1:21" x14ac:dyDescent="0.3">
      <c r="A1399" s="1" t="s">
        <v>5027</v>
      </c>
      <c r="B1399" s="1" t="s">
        <v>4241</v>
      </c>
      <c r="C1399" s="1" t="s">
        <v>1237</v>
      </c>
      <c r="D1399" s="1" t="str">
        <f>_xlfn.CONCAT(EcommerceDataset[[#This Row],[first_name]]," ",EcommerceDataset[[#This Row],[last_name]])</f>
        <v>Kayla Parker</v>
      </c>
      <c r="E1399" s="1" t="s">
        <v>36</v>
      </c>
      <c r="F1399" s="1" t="s">
        <v>37</v>
      </c>
      <c r="G1399" s="1" t="s">
        <v>185</v>
      </c>
      <c r="H1399" s="1" t="s">
        <v>217</v>
      </c>
      <c r="I1399" s="1" t="s">
        <v>218</v>
      </c>
      <c r="J1399" s="1" t="s">
        <v>27</v>
      </c>
      <c r="K1399" s="4">
        <v>3</v>
      </c>
      <c r="L1399" s="5">
        <v>899</v>
      </c>
      <c r="M1399" s="5">
        <f>EcommerceDataset[[#This Row],[quantity]]*EcommerceDataset[[#This Row],[unit_price]]</f>
        <v>2697</v>
      </c>
      <c r="N1399" s="1" t="s">
        <v>5028</v>
      </c>
      <c r="O1399" s="3">
        <v>45439</v>
      </c>
      <c r="P1399" s="1" t="s">
        <v>75</v>
      </c>
      <c r="Q1399" s="1" t="s">
        <v>43</v>
      </c>
      <c r="R1399" s="4">
        <v>3</v>
      </c>
      <c r="S1399" s="1" t="s">
        <v>44</v>
      </c>
      <c r="T1399" s="1" t="s">
        <v>5029</v>
      </c>
      <c r="U1399" s="3">
        <v>45505</v>
      </c>
    </row>
    <row r="1400" spans="1:21" x14ac:dyDescent="0.3">
      <c r="A1400" s="1" t="s">
        <v>5030</v>
      </c>
      <c r="B1400" s="1" t="s">
        <v>2785</v>
      </c>
      <c r="C1400" s="1" t="s">
        <v>127</v>
      </c>
      <c r="D1400" s="1" t="str">
        <f>_xlfn.CONCAT(EcommerceDataset[[#This Row],[first_name]]," ",EcommerceDataset[[#This Row],[last_name]])</f>
        <v>Tina Vargas</v>
      </c>
      <c r="E1400" s="1" t="s">
        <v>36</v>
      </c>
      <c r="F1400" s="1" t="s">
        <v>37</v>
      </c>
      <c r="G1400" s="1" t="s">
        <v>50</v>
      </c>
      <c r="H1400" s="1" t="s">
        <v>128</v>
      </c>
      <c r="I1400" s="1" t="s">
        <v>129</v>
      </c>
      <c r="J1400" s="1" t="s">
        <v>130</v>
      </c>
      <c r="K1400" s="4">
        <v>3</v>
      </c>
      <c r="L1400" s="5">
        <v>129</v>
      </c>
      <c r="M1400" s="5">
        <f>EcommerceDataset[[#This Row],[quantity]]*EcommerceDataset[[#This Row],[unit_price]]</f>
        <v>387</v>
      </c>
      <c r="N1400" s="1" t="s">
        <v>5031</v>
      </c>
      <c r="O1400" s="3">
        <v>45146</v>
      </c>
      <c r="P1400" s="1" t="s">
        <v>29</v>
      </c>
      <c r="Q1400" s="1" t="s">
        <v>56</v>
      </c>
      <c r="R1400" s="4">
        <v>2</v>
      </c>
      <c r="S1400" s="1" t="s">
        <v>103</v>
      </c>
      <c r="T1400" s="1" t="s">
        <v>5032</v>
      </c>
      <c r="U1400" s="3">
        <v>45487</v>
      </c>
    </row>
    <row r="1401" spans="1:21" x14ac:dyDescent="0.3">
      <c r="A1401" s="1" t="s">
        <v>5033</v>
      </c>
      <c r="B1401" s="1" t="s">
        <v>2290</v>
      </c>
      <c r="C1401" s="1" t="s">
        <v>136</v>
      </c>
      <c r="D1401" s="1" t="str">
        <f>_xlfn.CONCAT(EcommerceDataset[[#This Row],[first_name]]," ",EcommerceDataset[[#This Row],[last_name]])</f>
        <v>Lauren Davis</v>
      </c>
      <c r="E1401" s="1" t="s">
        <v>80</v>
      </c>
      <c r="F1401" s="1" t="s">
        <v>49</v>
      </c>
      <c r="G1401" s="1" t="s">
        <v>38</v>
      </c>
      <c r="H1401" s="1" t="s">
        <v>128</v>
      </c>
      <c r="I1401" s="1" t="s">
        <v>129</v>
      </c>
      <c r="J1401" s="1" t="s">
        <v>130</v>
      </c>
      <c r="K1401" s="4">
        <v>2</v>
      </c>
      <c r="L1401" s="5">
        <v>129</v>
      </c>
      <c r="M1401" s="5">
        <f>EcommerceDataset[[#This Row],[quantity]]*EcommerceDataset[[#This Row],[unit_price]]</f>
        <v>258</v>
      </c>
      <c r="N1401" s="1" t="s">
        <v>5034</v>
      </c>
      <c r="O1401" s="3">
        <v>45511</v>
      </c>
      <c r="P1401" s="1" t="s">
        <v>109</v>
      </c>
      <c r="Q1401" s="1" t="s">
        <v>43</v>
      </c>
      <c r="R1401" s="4">
        <v>1</v>
      </c>
      <c r="S1401" s="1" t="s">
        <v>103</v>
      </c>
      <c r="T1401" s="1" t="s">
        <v>5035</v>
      </c>
      <c r="U1401" s="3">
        <v>45834</v>
      </c>
    </row>
    <row r="1402" spans="1:21" x14ac:dyDescent="0.3">
      <c r="A1402" s="1" t="s">
        <v>5036</v>
      </c>
      <c r="B1402" s="1" t="s">
        <v>1942</v>
      </c>
      <c r="C1402" s="1" t="s">
        <v>315</v>
      </c>
      <c r="D1402" s="1" t="str">
        <f>_xlfn.CONCAT(EcommerceDataset[[#This Row],[first_name]]," ",EcommerceDataset[[#This Row],[last_name]])</f>
        <v>Deborah Martin</v>
      </c>
      <c r="E1402" s="1" t="s">
        <v>22</v>
      </c>
      <c r="F1402" s="1" t="s">
        <v>23</v>
      </c>
      <c r="G1402" s="1" t="s">
        <v>179</v>
      </c>
      <c r="H1402" s="1" t="s">
        <v>86</v>
      </c>
      <c r="I1402" s="1" t="s">
        <v>87</v>
      </c>
      <c r="J1402" s="1" t="s">
        <v>64</v>
      </c>
      <c r="K1402" s="4">
        <v>4</v>
      </c>
      <c r="L1402" s="5">
        <v>99</v>
      </c>
      <c r="M1402" s="5">
        <f>EcommerceDataset[[#This Row],[quantity]]*EcommerceDataset[[#This Row],[unit_price]]</f>
        <v>396</v>
      </c>
      <c r="N1402" s="1" t="s">
        <v>5037</v>
      </c>
      <c r="O1402" s="3">
        <v>44886</v>
      </c>
      <c r="P1402" s="1" t="s">
        <v>29</v>
      </c>
      <c r="Q1402" s="1" t="s">
        <v>43</v>
      </c>
      <c r="R1402" s="4">
        <v>1</v>
      </c>
      <c r="S1402" s="1" t="s">
        <v>132</v>
      </c>
      <c r="T1402" s="1" t="s">
        <v>5038</v>
      </c>
      <c r="U1402" s="3">
        <v>45493</v>
      </c>
    </row>
    <row r="1403" spans="1:21" x14ac:dyDescent="0.3">
      <c r="A1403" s="1" t="s">
        <v>5039</v>
      </c>
      <c r="B1403" s="1" t="s">
        <v>2845</v>
      </c>
      <c r="C1403" s="1" t="s">
        <v>1706</v>
      </c>
      <c r="D1403" s="1" t="str">
        <f>_xlfn.CONCAT(EcommerceDataset[[#This Row],[first_name]]," ",EcommerceDataset[[#This Row],[last_name]])</f>
        <v>Nicole Simpson</v>
      </c>
      <c r="E1403" s="1" t="s">
        <v>80</v>
      </c>
      <c r="F1403" s="1" t="s">
        <v>37</v>
      </c>
      <c r="G1403" s="1" t="s">
        <v>179</v>
      </c>
      <c r="H1403" s="1" t="s">
        <v>25</v>
      </c>
      <c r="I1403" s="1" t="s">
        <v>26</v>
      </c>
      <c r="J1403" s="1" t="s">
        <v>27</v>
      </c>
      <c r="K1403" s="4">
        <v>2</v>
      </c>
      <c r="L1403" s="5">
        <v>229</v>
      </c>
      <c r="M1403" s="5">
        <f>EcommerceDataset[[#This Row],[quantity]]*EcommerceDataset[[#This Row],[unit_price]]</f>
        <v>458</v>
      </c>
      <c r="N1403" s="1" t="s">
        <v>5040</v>
      </c>
      <c r="O1403" s="3">
        <v>45865</v>
      </c>
      <c r="P1403" s="1" t="s">
        <v>29</v>
      </c>
      <c r="Q1403" s="1" t="s">
        <v>30</v>
      </c>
      <c r="R1403" s="4">
        <v>2</v>
      </c>
      <c r="S1403" s="1" t="s">
        <v>103</v>
      </c>
      <c r="T1403" s="1" t="s">
        <v>5041</v>
      </c>
      <c r="U1403" s="3">
        <v>45683</v>
      </c>
    </row>
    <row r="1404" spans="1:21" x14ac:dyDescent="0.3">
      <c r="A1404" s="1" t="s">
        <v>5042</v>
      </c>
      <c r="B1404" s="1" t="s">
        <v>1382</v>
      </c>
      <c r="C1404" s="1" t="s">
        <v>1610</v>
      </c>
      <c r="D1404" s="1" t="str">
        <f>_xlfn.CONCAT(EcommerceDataset[[#This Row],[first_name]]," ",EcommerceDataset[[#This Row],[last_name]])</f>
        <v>Joel Gregory</v>
      </c>
      <c r="E1404" s="1" t="s">
        <v>36</v>
      </c>
      <c r="F1404" s="1" t="s">
        <v>23</v>
      </c>
      <c r="G1404" s="1" t="s">
        <v>179</v>
      </c>
      <c r="H1404" s="1" t="s">
        <v>62</v>
      </c>
      <c r="I1404" s="1" t="s">
        <v>63</v>
      </c>
      <c r="J1404" s="1" t="s">
        <v>64</v>
      </c>
      <c r="K1404" s="4">
        <v>4</v>
      </c>
      <c r="L1404" s="5">
        <v>399</v>
      </c>
      <c r="M1404" s="5">
        <f>EcommerceDataset[[#This Row],[quantity]]*EcommerceDataset[[#This Row],[unit_price]]</f>
        <v>1596</v>
      </c>
      <c r="N1404" s="1" t="s">
        <v>5043</v>
      </c>
      <c r="O1404" s="3">
        <v>45040</v>
      </c>
      <c r="P1404" s="1" t="s">
        <v>102</v>
      </c>
      <c r="Q1404" s="1" t="s">
        <v>56</v>
      </c>
      <c r="R1404" s="4">
        <v>5</v>
      </c>
      <c r="S1404" s="1" t="s">
        <v>132</v>
      </c>
      <c r="T1404" s="1" t="s">
        <v>5044</v>
      </c>
      <c r="U1404" s="3">
        <v>44902</v>
      </c>
    </row>
    <row r="1405" spans="1:21" x14ac:dyDescent="0.3">
      <c r="A1405" s="1" t="s">
        <v>5045</v>
      </c>
      <c r="B1405" s="1" t="s">
        <v>5046</v>
      </c>
      <c r="C1405" s="1" t="s">
        <v>442</v>
      </c>
      <c r="D1405" s="1" t="str">
        <f>_xlfn.CONCAT(EcommerceDataset[[#This Row],[first_name]]," ",EcommerceDataset[[#This Row],[last_name]])</f>
        <v>Jared Wilson</v>
      </c>
      <c r="E1405" s="1" t="s">
        <v>22</v>
      </c>
      <c r="F1405" s="1" t="s">
        <v>23</v>
      </c>
      <c r="G1405" s="1" t="s">
        <v>119</v>
      </c>
      <c r="H1405" s="1" t="s">
        <v>217</v>
      </c>
      <c r="I1405" s="1" t="s">
        <v>218</v>
      </c>
      <c r="J1405" s="1" t="s">
        <v>27</v>
      </c>
      <c r="K1405" s="4">
        <v>2</v>
      </c>
      <c r="L1405" s="5">
        <v>899</v>
      </c>
      <c r="M1405" s="5">
        <f>EcommerceDataset[[#This Row],[quantity]]*EcommerceDataset[[#This Row],[unit_price]]</f>
        <v>1798</v>
      </c>
      <c r="N1405" s="1" t="s">
        <v>5047</v>
      </c>
      <c r="O1405" s="3">
        <v>45783</v>
      </c>
      <c r="P1405" s="1" t="s">
        <v>29</v>
      </c>
      <c r="Q1405" s="1" t="s">
        <v>43</v>
      </c>
      <c r="R1405" s="4">
        <v>4</v>
      </c>
      <c r="S1405" s="1" t="s">
        <v>44</v>
      </c>
      <c r="T1405" s="1" t="s">
        <v>5048</v>
      </c>
      <c r="U1405" s="3">
        <v>45557</v>
      </c>
    </row>
    <row r="1406" spans="1:21" x14ac:dyDescent="0.3">
      <c r="A1406" s="1" t="s">
        <v>5049</v>
      </c>
      <c r="B1406" s="1" t="s">
        <v>4655</v>
      </c>
      <c r="C1406" s="1" t="s">
        <v>275</v>
      </c>
      <c r="D1406" s="1" t="str">
        <f>_xlfn.CONCAT(EcommerceDataset[[#This Row],[first_name]]," ",EcommerceDataset[[#This Row],[last_name]])</f>
        <v>Isabel Smith</v>
      </c>
      <c r="E1406" s="1" t="s">
        <v>36</v>
      </c>
      <c r="F1406" s="1" t="s">
        <v>23</v>
      </c>
      <c r="G1406" s="1" t="s">
        <v>61</v>
      </c>
      <c r="H1406" s="1" t="s">
        <v>72</v>
      </c>
      <c r="I1406" s="1" t="s">
        <v>73</v>
      </c>
      <c r="J1406" s="1" t="s">
        <v>41</v>
      </c>
      <c r="K1406" s="4">
        <v>3</v>
      </c>
      <c r="L1406" s="5">
        <v>110</v>
      </c>
      <c r="M1406" s="5">
        <f>EcommerceDataset[[#This Row],[quantity]]*EcommerceDataset[[#This Row],[unit_price]]</f>
        <v>330</v>
      </c>
      <c r="N1406" s="1" t="s">
        <v>5050</v>
      </c>
      <c r="O1406" s="3">
        <v>45321</v>
      </c>
      <c r="P1406" s="1" t="s">
        <v>29</v>
      </c>
      <c r="Q1406" s="1" t="s">
        <v>56</v>
      </c>
      <c r="R1406" s="4">
        <v>5</v>
      </c>
      <c r="S1406" s="1" t="s">
        <v>103</v>
      </c>
      <c r="T1406" s="1" t="s">
        <v>5051</v>
      </c>
      <c r="U1406" s="3">
        <v>44977</v>
      </c>
    </row>
    <row r="1407" spans="1:21" x14ac:dyDescent="0.3">
      <c r="A1407" s="1" t="s">
        <v>5052</v>
      </c>
      <c r="B1407" s="1" t="s">
        <v>5053</v>
      </c>
      <c r="C1407" s="1" t="s">
        <v>380</v>
      </c>
      <c r="D1407" s="1" t="str">
        <f>_xlfn.CONCAT(EcommerceDataset[[#This Row],[first_name]]," ",EcommerceDataset[[#This Row],[last_name]])</f>
        <v>Francisco Young</v>
      </c>
      <c r="E1407" s="1" t="s">
        <v>80</v>
      </c>
      <c r="F1407" s="1" t="s">
        <v>49</v>
      </c>
      <c r="G1407" s="1" t="s">
        <v>179</v>
      </c>
      <c r="H1407" s="1" t="s">
        <v>99</v>
      </c>
      <c r="I1407" s="1" t="s">
        <v>100</v>
      </c>
      <c r="J1407" s="1" t="s">
        <v>27</v>
      </c>
      <c r="K1407" s="4">
        <v>3</v>
      </c>
      <c r="L1407" s="5">
        <v>199</v>
      </c>
      <c r="M1407" s="5">
        <f>EcommerceDataset[[#This Row],[quantity]]*EcommerceDataset[[#This Row],[unit_price]]</f>
        <v>597</v>
      </c>
      <c r="N1407" s="1" t="s">
        <v>5054</v>
      </c>
      <c r="O1407" s="3">
        <v>45653</v>
      </c>
      <c r="P1407" s="1" t="s">
        <v>55</v>
      </c>
      <c r="Q1407" s="1" t="s">
        <v>43</v>
      </c>
      <c r="R1407" s="4">
        <v>2</v>
      </c>
      <c r="S1407" s="1" t="s">
        <v>66</v>
      </c>
      <c r="T1407" s="1" t="s">
        <v>5055</v>
      </c>
      <c r="U1407" s="3">
        <v>44915</v>
      </c>
    </row>
    <row r="1408" spans="1:21" x14ac:dyDescent="0.3">
      <c r="A1408" s="1" t="s">
        <v>5056</v>
      </c>
      <c r="B1408" s="1" t="s">
        <v>112</v>
      </c>
      <c r="C1408" s="1" t="s">
        <v>92</v>
      </c>
      <c r="D1408" s="1" t="str">
        <f>_xlfn.CONCAT(EcommerceDataset[[#This Row],[first_name]]," ",EcommerceDataset[[#This Row],[last_name]])</f>
        <v>Joshua Hansen</v>
      </c>
      <c r="E1408" s="1" t="s">
        <v>80</v>
      </c>
      <c r="F1408" s="1" t="s">
        <v>37</v>
      </c>
      <c r="G1408" s="1" t="s">
        <v>185</v>
      </c>
      <c r="H1408" s="1" t="s">
        <v>120</v>
      </c>
      <c r="I1408" s="1" t="s">
        <v>121</v>
      </c>
      <c r="J1408" s="1" t="s">
        <v>122</v>
      </c>
      <c r="K1408" s="4">
        <v>1</v>
      </c>
      <c r="L1408" s="5">
        <v>149</v>
      </c>
      <c r="M1408" s="5">
        <f>EcommerceDataset[[#This Row],[quantity]]*EcommerceDataset[[#This Row],[unit_price]]</f>
        <v>149</v>
      </c>
      <c r="N1408" s="1" t="s">
        <v>5057</v>
      </c>
      <c r="O1408" s="3">
        <v>45855</v>
      </c>
      <c r="P1408" s="1" t="s">
        <v>102</v>
      </c>
      <c r="Q1408" s="1" t="s">
        <v>30</v>
      </c>
      <c r="R1408" s="4">
        <v>2</v>
      </c>
      <c r="S1408" s="1" t="s">
        <v>103</v>
      </c>
      <c r="T1408" s="1" t="s">
        <v>5058</v>
      </c>
      <c r="U1408" s="3">
        <v>45830</v>
      </c>
    </row>
    <row r="1409" spans="1:21" x14ac:dyDescent="0.3">
      <c r="A1409" s="1" t="s">
        <v>5059</v>
      </c>
      <c r="B1409" s="1" t="s">
        <v>816</v>
      </c>
      <c r="C1409" s="1" t="s">
        <v>3165</v>
      </c>
      <c r="D1409" s="1" t="str">
        <f>_xlfn.CONCAT(EcommerceDataset[[#This Row],[first_name]]," ",EcommerceDataset[[#This Row],[last_name]])</f>
        <v>Christian Nichols</v>
      </c>
      <c r="E1409" s="1" t="s">
        <v>22</v>
      </c>
      <c r="F1409" s="1" t="s">
        <v>49</v>
      </c>
      <c r="G1409" s="1" t="s">
        <v>71</v>
      </c>
      <c r="H1409" s="1" t="s">
        <v>120</v>
      </c>
      <c r="I1409" s="1" t="s">
        <v>121</v>
      </c>
      <c r="J1409" s="1" t="s">
        <v>122</v>
      </c>
      <c r="K1409" s="4">
        <v>1</v>
      </c>
      <c r="L1409" s="5">
        <v>149</v>
      </c>
      <c r="M1409" s="5">
        <f>EcommerceDataset[[#This Row],[quantity]]*EcommerceDataset[[#This Row],[unit_price]]</f>
        <v>149</v>
      </c>
      <c r="N1409" s="1" t="s">
        <v>5060</v>
      </c>
      <c r="O1409" s="3">
        <v>45284</v>
      </c>
      <c r="P1409" s="1" t="s">
        <v>102</v>
      </c>
      <c r="Q1409" s="1" t="s">
        <v>30</v>
      </c>
      <c r="R1409" s="4">
        <v>3</v>
      </c>
      <c r="S1409" s="1" t="s">
        <v>66</v>
      </c>
      <c r="T1409" s="1" t="s">
        <v>5061</v>
      </c>
      <c r="U1409" s="3">
        <v>45001</v>
      </c>
    </row>
    <row r="1410" spans="1:21" x14ac:dyDescent="0.3">
      <c r="A1410" s="1" t="s">
        <v>5062</v>
      </c>
      <c r="B1410" s="1" t="s">
        <v>1731</v>
      </c>
      <c r="C1410" s="1" t="s">
        <v>1787</v>
      </c>
      <c r="D1410" s="1" t="str">
        <f>_xlfn.CONCAT(EcommerceDataset[[#This Row],[first_name]]," ",EcommerceDataset[[#This Row],[last_name]])</f>
        <v>Corey Moon</v>
      </c>
      <c r="E1410" s="1" t="s">
        <v>22</v>
      </c>
      <c r="F1410" s="1" t="s">
        <v>37</v>
      </c>
      <c r="G1410" s="1" t="s">
        <v>71</v>
      </c>
      <c r="H1410" s="1" t="s">
        <v>51</v>
      </c>
      <c r="I1410" s="1" t="s">
        <v>52</v>
      </c>
      <c r="J1410" s="1" t="s">
        <v>53</v>
      </c>
      <c r="K1410" s="4">
        <v>2</v>
      </c>
      <c r="L1410" s="5">
        <v>59</v>
      </c>
      <c r="M1410" s="5">
        <f>EcommerceDataset[[#This Row],[quantity]]*EcommerceDataset[[#This Row],[unit_price]]</f>
        <v>118</v>
      </c>
      <c r="N1410" s="1" t="s">
        <v>5063</v>
      </c>
      <c r="O1410" s="3">
        <v>45106</v>
      </c>
      <c r="P1410" s="1" t="s">
        <v>109</v>
      </c>
      <c r="Q1410" s="1" t="s">
        <v>30</v>
      </c>
      <c r="R1410" s="4">
        <v>3</v>
      </c>
      <c r="S1410" s="1" t="s">
        <v>132</v>
      </c>
      <c r="T1410" s="1" t="s">
        <v>5064</v>
      </c>
      <c r="U1410" s="3">
        <v>45593</v>
      </c>
    </row>
    <row r="1411" spans="1:21" x14ac:dyDescent="0.3">
      <c r="A1411" s="1" t="s">
        <v>5065</v>
      </c>
      <c r="B1411" s="1" t="s">
        <v>384</v>
      </c>
      <c r="C1411" s="1" t="s">
        <v>395</v>
      </c>
      <c r="D1411" s="1" t="str">
        <f>_xlfn.CONCAT(EcommerceDataset[[#This Row],[first_name]]," ",EcommerceDataset[[#This Row],[last_name]])</f>
        <v>Jason Garcia</v>
      </c>
      <c r="E1411" s="1" t="s">
        <v>80</v>
      </c>
      <c r="F1411" s="1" t="s">
        <v>37</v>
      </c>
      <c r="G1411" s="1" t="s">
        <v>61</v>
      </c>
      <c r="H1411" s="1" t="s">
        <v>25</v>
      </c>
      <c r="I1411" s="1" t="s">
        <v>26</v>
      </c>
      <c r="J1411" s="1" t="s">
        <v>27</v>
      </c>
      <c r="K1411" s="4">
        <v>3</v>
      </c>
      <c r="L1411" s="5">
        <v>229</v>
      </c>
      <c r="M1411" s="5">
        <f>EcommerceDataset[[#This Row],[quantity]]*EcommerceDataset[[#This Row],[unit_price]]</f>
        <v>687</v>
      </c>
      <c r="N1411" s="1" t="s">
        <v>5066</v>
      </c>
      <c r="O1411" s="3">
        <v>45761</v>
      </c>
      <c r="P1411" s="1" t="s">
        <v>55</v>
      </c>
      <c r="Q1411" s="1" t="s">
        <v>56</v>
      </c>
      <c r="R1411" s="4">
        <v>2</v>
      </c>
      <c r="S1411" s="1" t="s">
        <v>31</v>
      </c>
      <c r="T1411" s="1" t="s">
        <v>5067</v>
      </c>
      <c r="U1411" s="3">
        <v>45369</v>
      </c>
    </row>
    <row r="1412" spans="1:21" x14ac:dyDescent="0.3">
      <c r="A1412" s="1" t="s">
        <v>5068</v>
      </c>
      <c r="B1412" s="1" t="s">
        <v>700</v>
      </c>
      <c r="C1412" s="1" t="s">
        <v>5069</v>
      </c>
      <c r="D1412" s="1" t="str">
        <f>_xlfn.CONCAT(EcommerceDataset[[#This Row],[first_name]]," ",EcommerceDataset[[#This Row],[last_name]])</f>
        <v>James Fry</v>
      </c>
      <c r="E1412" s="1" t="s">
        <v>22</v>
      </c>
      <c r="F1412" s="1" t="s">
        <v>49</v>
      </c>
      <c r="G1412" s="1" t="s">
        <v>151</v>
      </c>
      <c r="H1412" s="1" t="s">
        <v>99</v>
      </c>
      <c r="I1412" s="1" t="s">
        <v>100</v>
      </c>
      <c r="J1412" s="1" t="s">
        <v>27</v>
      </c>
      <c r="K1412" s="4">
        <v>1</v>
      </c>
      <c r="L1412" s="5">
        <v>199</v>
      </c>
      <c r="M1412" s="5">
        <f>EcommerceDataset[[#This Row],[quantity]]*EcommerceDataset[[#This Row],[unit_price]]</f>
        <v>199</v>
      </c>
      <c r="N1412" s="1" t="s">
        <v>5070</v>
      </c>
      <c r="O1412" s="3">
        <v>45619</v>
      </c>
      <c r="P1412" s="1" t="s">
        <v>75</v>
      </c>
      <c r="Q1412" s="1" t="s">
        <v>56</v>
      </c>
      <c r="R1412" s="4">
        <v>2</v>
      </c>
      <c r="S1412" s="1" t="s">
        <v>132</v>
      </c>
      <c r="T1412" s="1" t="s">
        <v>5071</v>
      </c>
      <c r="U1412" s="3">
        <v>45832</v>
      </c>
    </row>
    <row r="1413" spans="1:21" x14ac:dyDescent="0.3">
      <c r="A1413" s="1" t="s">
        <v>5072</v>
      </c>
      <c r="B1413" s="1" t="s">
        <v>2159</v>
      </c>
      <c r="C1413" s="1" t="s">
        <v>5073</v>
      </c>
      <c r="D1413" s="1" t="str">
        <f>_xlfn.CONCAT(EcommerceDataset[[#This Row],[first_name]]," ",EcommerceDataset[[#This Row],[last_name]])</f>
        <v>Tammy Davidson</v>
      </c>
      <c r="E1413" s="1" t="s">
        <v>22</v>
      </c>
      <c r="F1413" s="1" t="s">
        <v>37</v>
      </c>
      <c r="G1413" s="1" t="s">
        <v>71</v>
      </c>
      <c r="H1413" s="1" t="s">
        <v>99</v>
      </c>
      <c r="I1413" s="1" t="s">
        <v>100</v>
      </c>
      <c r="J1413" s="1" t="s">
        <v>27</v>
      </c>
      <c r="K1413" s="4">
        <v>1</v>
      </c>
      <c r="L1413" s="5">
        <v>199</v>
      </c>
      <c r="M1413" s="5">
        <f>EcommerceDataset[[#This Row],[quantity]]*EcommerceDataset[[#This Row],[unit_price]]</f>
        <v>199</v>
      </c>
      <c r="N1413" s="1" t="s">
        <v>5074</v>
      </c>
      <c r="O1413" s="3">
        <v>45585</v>
      </c>
      <c r="P1413" s="1" t="s">
        <v>109</v>
      </c>
      <c r="Q1413" s="1" t="s">
        <v>43</v>
      </c>
      <c r="R1413" s="4">
        <v>3</v>
      </c>
      <c r="S1413" s="1" t="s">
        <v>31</v>
      </c>
      <c r="T1413" s="1" t="s">
        <v>5075</v>
      </c>
      <c r="U1413" s="3">
        <v>45707</v>
      </c>
    </row>
    <row r="1414" spans="1:21" x14ac:dyDescent="0.3">
      <c r="A1414" s="1" t="s">
        <v>2757</v>
      </c>
      <c r="B1414" s="1" t="s">
        <v>237</v>
      </c>
      <c r="C1414" s="1" t="s">
        <v>2758</v>
      </c>
      <c r="D1414" s="1" t="str">
        <f>_xlfn.CONCAT(EcommerceDataset[[#This Row],[first_name]]," ",EcommerceDataset[[#This Row],[last_name]])</f>
        <v>Alison Dougherty</v>
      </c>
      <c r="E1414" s="1" t="s">
        <v>36</v>
      </c>
      <c r="F1414" s="1" t="s">
        <v>23</v>
      </c>
      <c r="G1414" s="1" t="s">
        <v>71</v>
      </c>
      <c r="H1414" s="1" t="s">
        <v>25</v>
      </c>
      <c r="I1414" s="1" t="s">
        <v>26</v>
      </c>
      <c r="J1414" s="1" t="s">
        <v>27</v>
      </c>
      <c r="K1414" s="4">
        <v>2</v>
      </c>
      <c r="L1414" s="5">
        <v>229</v>
      </c>
      <c r="M1414" s="5">
        <f>EcommerceDataset[[#This Row],[quantity]]*EcommerceDataset[[#This Row],[unit_price]]</f>
        <v>458</v>
      </c>
      <c r="N1414" s="1" t="s">
        <v>5076</v>
      </c>
      <c r="O1414" s="3">
        <v>45019</v>
      </c>
      <c r="P1414" s="1" t="s">
        <v>109</v>
      </c>
      <c r="Q1414" s="1" t="s">
        <v>43</v>
      </c>
      <c r="R1414" s="4">
        <v>1</v>
      </c>
      <c r="S1414" s="1" t="s">
        <v>66</v>
      </c>
      <c r="T1414" s="1" t="s">
        <v>5077</v>
      </c>
      <c r="U1414" s="3">
        <v>45680</v>
      </c>
    </row>
    <row r="1415" spans="1:21" x14ac:dyDescent="0.3">
      <c r="A1415" s="1" t="s">
        <v>2116</v>
      </c>
      <c r="B1415" s="1" t="s">
        <v>1610</v>
      </c>
      <c r="C1415" s="1" t="s">
        <v>701</v>
      </c>
      <c r="D1415" s="1" t="str">
        <f>_xlfn.CONCAT(EcommerceDataset[[#This Row],[first_name]]," ",EcommerceDataset[[#This Row],[last_name]])</f>
        <v>Gregory Jones</v>
      </c>
      <c r="E1415" s="1" t="s">
        <v>22</v>
      </c>
      <c r="F1415" s="1" t="s">
        <v>37</v>
      </c>
      <c r="G1415" s="1" t="s">
        <v>179</v>
      </c>
      <c r="H1415" s="1" t="s">
        <v>25</v>
      </c>
      <c r="I1415" s="1" t="s">
        <v>26</v>
      </c>
      <c r="J1415" s="1" t="s">
        <v>27</v>
      </c>
      <c r="K1415" s="4">
        <v>4</v>
      </c>
      <c r="L1415" s="5">
        <v>229</v>
      </c>
      <c r="M1415" s="5">
        <f>EcommerceDataset[[#This Row],[quantity]]*EcommerceDataset[[#This Row],[unit_price]]</f>
        <v>916</v>
      </c>
      <c r="N1415" s="1" t="s">
        <v>5078</v>
      </c>
      <c r="O1415" s="3">
        <v>45504</v>
      </c>
      <c r="P1415" s="1" t="s">
        <v>75</v>
      </c>
      <c r="Q1415" s="1" t="s">
        <v>30</v>
      </c>
      <c r="R1415" s="4">
        <v>1</v>
      </c>
      <c r="S1415" s="1" t="s">
        <v>31</v>
      </c>
      <c r="T1415" s="1" t="s">
        <v>5079</v>
      </c>
      <c r="U1415" s="3">
        <v>44938</v>
      </c>
    </row>
    <row r="1416" spans="1:21" x14ac:dyDescent="0.3">
      <c r="A1416" s="1" t="s">
        <v>5080</v>
      </c>
      <c r="B1416" s="1" t="s">
        <v>5081</v>
      </c>
      <c r="C1416" s="1" t="s">
        <v>1011</v>
      </c>
      <c r="D1416" s="1" t="str">
        <f>_xlfn.CONCAT(EcommerceDataset[[#This Row],[first_name]]," ",EcommerceDataset[[#This Row],[last_name]])</f>
        <v>Bill Carter</v>
      </c>
      <c r="E1416" s="1" t="s">
        <v>22</v>
      </c>
      <c r="F1416" s="1" t="s">
        <v>37</v>
      </c>
      <c r="G1416" s="1" t="s">
        <v>61</v>
      </c>
      <c r="H1416" s="1" t="s">
        <v>217</v>
      </c>
      <c r="I1416" s="1" t="s">
        <v>218</v>
      </c>
      <c r="J1416" s="1" t="s">
        <v>27</v>
      </c>
      <c r="K1416" s="4">
        <v>4</v>
      </c>
      <c r="L1416" s="5">
        <v>899</v>
      </c>
      <c r="M1416" s="5">
        <f>EcommerceDataset[[#This Row],[quantity]]*EcommerceDataset[[#This Row],[unit_price]]</f>
        <v>3596</v>
      </c>
      <c r="N1416" s="1" t="s">
        <v>5082</v>
      </c>
      <c r="O1416" s="3">
        <v>44845</v>
      </c>
      <c r="P1416" s="1" t="s">
        <v>102</v>
      </c>
      <c r="Q1416" s="1" t="s">
        <v>56</v>
      </c>
      <c r="R1416" s="4">
        <v>4</v>
      </c>
      <c r="S1416" s="1" t="s">
        <v>132</v>
      </c>
      <c r="T1416" s="1" t="s">
        <v>5083</v>
      </c>
      <c r="U1416" s="3">
        <v>45451</v>
      </c>
    </row>
    <row r="1417" spans="1:21" x14ac:dyDescent="0.3">
      <c r="A1417" s="1" t="s">
        <v>5084</v>
      </c>
      <c r="B1417" s="1" t="s">
        <v>165</v>
      </c>
      <c r="C1417" s="1" t="s">
        <v>480</v>
      </c>
      <c r="D1417" s="1" t="str">
        <f>_xlfn.CONCAT(EcommerceDataset[[#This Row],[first_name]]," ",EcommerceDataset[[#This Row],[last_name]])</f>
        <v>Susan Myers</v>
      </c>
      <c r="E1417" s="1" t="s">
        <v>22</v>
      </c>
      <c r="F1417" s="1" t="s">
        <v>23</v>
      </c>
      <c r="G1417" s="1" t="s">
        <v>179</v>
      </c>
      <c r="H1417" s="1" t="s">
        <v>144</v>
      </c>
      <c r="I1417" s="1" t="s">
        <v>145</v>
      </c>
      <c r="J1417" s="1" t="s">
        <v>53</v>
      </c>
      <c r="K1417" s="4">
        <v>2</v>
      </c>
      <c r="L1417" s="5">
        <v>199</v>
      </c>
      <c r="M1417" s="5">
        <f>EcommerceDataset[[#This Row],[quantity]]*EcommerceDataset[[#This Row],[unit_price]]</f>
        <v>398</v>
      </c>
      <c r="N1417" s="1" t="s">
        <v>5085</v>
      </c>
      <c r="O1417" s="3">
        <v>45889</v>
      </c>
      <c r="P1417" s="1" t="s">
        <v>109</v>
      </c>
      <c r="Q1417" s="1" t="s">
        <v>30</v>
      </c>
      <c r="R1417" s="4">
        <v>5</v>
      </c>
      <c r="S1417" s="1" t="s">
        <v>31</v>
      </c>
      <c r="T1417" s="1" t="s">
        <v>5086</v>
      </c>
      <c r="U1417" s="3">
        <v>45572</v>
      </c>
    </row>
    <row r="1418" spans="1:21" x14ac:dyDescent="0.3">
      <c r="A1418" s="1" t="s">
        <v>3142</v>
      </c>
      <c r="B1418" s="1" t="s">
        <v>709</v>
      </c>
      <c r="C1418" s="1" t="s">
        <v>3143</v>
      </c>
      <c r="D1418" s="1" t="str">
        <f>_xlfn.CONCAT(EcommerceDataset[[#This Row],[first_name]]," ",EcommerceDataset[[#This Row],[last_name]])</f>
        <v>Bradley Simon</v>
      </c>
      <c r="E1418" s="1" t="s">
        <v>36</v>
      </c>
      <c r="F1418" s="1" t="s">
        <v>37</v>
      </c>
      <c r="G1418" s="1" t="s">
        <v>50</v>
      </c>
      <c r="H1418" s="1" t="s">
        <v>144</v>
      </c>
      <c r="I1418" s="1" t="s">
        <v>145</v>
      </c>
      <c r="J1418" s="1" t="s">
        <v>53</v>
      </c>
      <c r="K1418" s="4">
        <v>5</v>
      </c>
      <c r="L1418" s="5">
        <v>199</v>
      </c>
      <c r="M1418" s="5">
        <f>EcommerceDataset[[#This Row],[quantity]]*EcommerceDataset[[#This Row],[unit_price]]</f>
        <v>995</v>
      </c>
      <c r="N1418" s="1" t="s">
        <v>5087</v>
      </c>
      <c r="O1418" s="3">
        <v>45046</v>
      </c>
      <c r="P1418" s="1" t="s">
        <v>29</v>
      </c>
      <c r="Q1418" s="1" t="s">
        <v>56</v>
      </c>
      <c r="R1418" s="4">
        <v>5</v>
      </c>
      <c r="S1418" s="1" t="s">
        <v>31</v>
      </c>
      <c r="T1418" s="1" t="s">
        <v>5088</v>
      </c>
      <c r="U1418" s="3">
        <v>45612</v>
      </c>
    </row>
    <row r="1419" spans="1:21" x14ac:dyDescent="0.3">
      <c r="A1419" s="1" t="s">
        <v>3100</v>
      </c>
      <c r="B1419" s="1" t="s">
        <v>1038</v>
      </c>
      <c r="C1419" s="1" t="s">
        <v>1093</v>
      </c>
      <c r="D1419" s="1" t="str">
        <f>_xlfn.CONCAT(EcommerceDataset[[#This Row],[first_name]]," ",EcommerceDataset[[#This Row],[last_name]])</f>
        <v>Ashley Ross</v>
      </c>
      <c r="E1419" s="1" t="s">
        <v>80</v>
      </c>
      <c r="F1419" s="1" t="s">
        <v>49</v>
      </c>
      <c r="G1419" s="1" t="s">
        <v>119</v>
      </c>
      <c r="H1419" s="1" t="s">
        <v>72</v>
      </c>
      <c r="I1419" s="1" t="s">
        <v>73</v>
      </c>
      <c r="J1419" s="1" t="s">
        <v>41</v>
      </c>
      <c r="K1419" s="4">
        <v>4</v>
      </c>
      <c r="L1419" s="5">
        <v>110</v>
      </c>
      <c r="M1419" s="5">
        <f>EcommerceDataset[[#This Row],[quantity]]*EcommerceDataset[[#This Row],[unit_price]]</f>
        <v>440</v>
      </c>
      <c r="N1419" s="1" t="s">
        <v>5089</v>
      </c>
      <c r="O1419" s="3">
        <v>45804</v>
      </c>
      <c r="P1419" s="1" t="s">
        <v>29</v>
      </c>
      <c r="Q1419" s="1" t="s">
        <v>56</v>
      </c>
      <c r="R1419" s="4">
        <v>1</v>
      </c>
      <c r="S1419" s="1" t="s">
        <v>44</v>
      </c>
      <c r="T1419" s="1" t="s">
        <v>5090</v>
      </c>
      <c r="U1419" s="3">
        <v>45443</v>
      </c>
    </row>
    <row r="1420" spans="1:21" x14ac:dyDescent="0.3">
      <c r="A1420" s="1" t="s">
        <v>5091</v>
      </c>
      <c r="B1420" s="1" t="s">
        <v>1373</v>
      </c>
      <c r="C1420" s="1" t="s">
        <v>376</v>
      </c>
      <c r="D1420" s="1" t="str">
        <f>_xlfn.CONCAT(EcommerceDataset[[#This Row],[first_name]]," ",EcommerceDataset[[#This Row],[last_name]])</f>
        <v>Stacy Adams</v>
      </c>
      <c r="E1420" s="1" t="s">
        <v>22</v>
      </c>
      <c r="F1420" s="1" t="s">
        <v>37</v>
      </c>
      <c r="G1420" s="1" t="s">
        <v>50</v>
      </c>
      <c r="H1420" s="1" t="s">
        <v>62</v>
      </c>
      <c r="I1420" s="1" t="s">
        <v>63</v>
      </c>
      <c r="J1420" s="1" t="s">
        <v>64</v>
      </c>
      <c r="K1420" s="4">
        <v>4</v>
      </c>
      <c r="L1420" s="5">
        <v>399</v>
      </c>
      <c r="M1420" s="5">
        <f>EcommerceDataset[[#This Row],[quantity]]*EcommerceDataset[[#This Row],[unit_price]]</f>
        <v>1596</v>
      </c>
      <c r="N1420" s="1" t="s">
        <v>5092</v>
      </c>
      <c r="O1420" s="3">
        <v>44971</v>
      </c>
      <c r="P1420" s="1" t="s">
        <v>75</v>
      </c>
      <c r="Q1420" s="1" t="s">
        <v>56</v>
      </c>
      <c r="R1420" s="4">
        <v>4</v>
      </c>
      <c r="S1420" s="1" t="s">
        <v>66</v>
      </c>
      <c r="T1420" s="1" t="s">
        <v>5093</v>
      </c>
      <c r="U1420" s="3">
        <v>45256</v>
      </c>
    </row>
    <row r="1421" spans="1:21" x14ac:dyDescent="0.3">
      <c r="A1421" s="1" t="s">
        <v>5094</v>
      </c>
      <c r="B1421" s="1" t="s">
        <v>205</v>
      </c>
      <c r="C1421" s="1" t="s">
        <v>3688</v>
      </c>
      <c r="D1421" s="1" t="str">
        <f>_xlfn.CONCAT(EcommerceDataset[[#This Row],[first_name]]," ",EcommerceDataset[[#This Row],[last_name]])</f>
        <v>Amanda Stephens</v>
      </c>
      <c r="E1421" s="1" t="s">
        <v>22</v>
      </c>
      <c r="F1421" s="1" t="s">
        <v>37</v>
      </c>
      <c r="G1421" s="1" t="s">
        <v>93</v>
      </c>
      <c r="H1421" s="1" t="s">
        <v>120</v>
      </c>
      <c r="I1421" s="1" t="s">
        <v>121</v>
      </c>
      <c r="J1421" s="1" t="s">
        <v>122</v>
      </c>
      <c r="K1421" s="4">
        <v>4</v>
      </c>
      <c r="L1421" s="5">
        <v>149</v>
      </c>
      <c r="M1421" s="5">
        <f>EcommerceDataset[[#This Row],[quantity]]*EcommerceDataset[[#This Row],[unit_price]]</f>
        <v>596</v>
      </c>
      <c r="N1421" s="1" t="s">
        <v>5095</v>
      </c>
      <c r="O1421" s="3">
        <v>45477</v>
      </c>
      <c r="P1421" s="1" t="s">
        <v>102</v>
      </c>
      <c r="Q1421" s="1" t="s">
        <v>43</v>
      </c>
      <c r="R1421" s="4">
        <v>3</v>
      </c>
      <c r="S1421" s="1" t="s">
        <v>132</v>
      </c>
      <c r="T1421" s="1" t="s">
        <v>5096</v>
      </c>
      <c r="U1421" s="3">
        <v>44890</v>
      </c>
    </row>
    <row r="1422" spans="1:21" x14ac:dyDescent="0.3">
      <c r="A1422" s="1" t="s">
        <v>4349</v>
      </c>
      <c r="B1422" s="1" t="s">
        <v>700</v>
      </c>
      <c r="C1422" s="1" t="s">
        <v>1016</v>
      </c>
      <c r="D1422" s="1" t="str">
        <f>_xlfn.CONCAT(EcommerceDataset[[#This Row],[first_name]]," ",EcommerceDataset[[#This Row],[last_name]])</f>
        <v>James Castillo</v>
      </c>
      <c r="E1422" s="1" t="s">
        <v>80</v>
      </c>
      <c r="F1422" s="1" t="s">
        <v>49</v>
      </c>
      <c r="G1422" s="1" t="s">
        <v>119</v>
      </c>
      <c r="H1422" s="1" t="s">
        <v>62</v>
      </c>
      <c r="I1422" s="1" t="s">
        <v>63</v>
      </c>
      <c r="J1422" s="1" t="s">
        <v>64</v>
      </c>
      <c r="K1422" s="4">
        <v>4</v>
      </c>
      <c r="L1422" s="5">
        <v>399</v>
      </c>
      <c r="M1422" s="5">
        <f>EcommerceDataset[[#This Row],[quantity]]*EcommerceDataset[[#This Row],[unit_price]]</f>
        <v>1596</v>
      </c>
      <c r="N1422" s="1" t="s">
        <v>5097</v>
      </c>
      <c r="O1422" s="3">
        <v>45366</v>
      </c>
      <c r="P1422" s="1" t="s">
        <v>55</v>
      </c>
      <c r="Q1422" s="1" t="s">
        <v>30</v>
      </c>
      <c r="R1422" s="4">
        <v>1</v>
      </c>
      <c r="S1422" s="1" t="s">
        <v>31</v>
      </c>
      <c r="T1422" s="1" t="s">
        <v>5098</v>
      </c>
      <c r="U1422" s="3">
        <v>45800</v>
      </c>
    </row>
    <row r="1423" spans="1:21" x14ac:dyDescent="0.3">
      <c r="A1423" s="1" t="s">
        <v>1244</v>
      </c>
      <c r="B1423" s="1" t="s">
        <v>1245</v>
      </c>
      <c r="C1423" s="1" t="s">
        <v>1246</v>
      </c>
      <c r="D1423" s="1" t="str">
        <f>_xlfn.CONCAT(EcommerceDataset[[#This Row],[first_name]]," ",EcommerceDataset[[#This Row],[last_name]])</f>
        <v>Derek Hammond</v>
      </c>
      <c r="E1423" s="1" t="s">
        <v>22</v>
      </c>
      <c r="F1423" s="1" t="s">
        <v>49</v>
      </c>
      <c r="G1423" s="1" t="s">
        <v>71</v>
      </c>
      <c r="H1423" s="1" t="s">
        <v>167</v>
      </c>
      <c r="I1423" s="1" t="s">
        <v>168</v>
      </c>
      <c r="J1423" s="1" t="s">
        <v>130</v>
      </c>
      <c r="K1423" s="4">
        <v>4</v>
      </c>
      <c r="L1423" s="5">
        <v>80</v>
      </c>
      <c r="M1423" s="5">
        <f>EcommerceDataset[[#This Row],[quantity]]*EcommerceDataset[[#This Row],[unit_price]]</f>
        <v>320</v>
      </c>
      <c r="N1423" s="1" t="s">
        <v>5099</v>
      </c>
      <c r="O1423" s="3">
        <v>45817</v>
      </c>
      <c r="P1423" s="1" t="s">
        <v>109</v>
      </c>
      <c r="Q1423" s="1" t="s">
        <v>30</v>
      </c>
      <c r="R1423" s="4">
        <v>1</v>
      </c>
      <c r="S1423" s="1" t="s">
        <v>66</v>
      </c>
      <c r="T1423" s="1" t="s">
        <v>5100</v>
      </c>
      <c r="U1423" s="3">
        <v>45846</v>
      </c>
    </row>
    <row r="1424" spans="1:21" x14ac:dyDescent="0.3">
      <c r="A1424" s="1" t="s">
        <v>5101</v>
      </c>
      <c r="B1424" s="1" t="s">
        <v>406</v>
      </c>
      <c r="C1424" s="1" t="s">
        <v>2442</v>
      </c>
      <c r="D1424" s="1" t="str">
        <f>_xlfn.CONCAT(EcommerceDataset[[#This Row],[first_name]]," ",EcommerceDataset[[#This Row],[last_name]])</f>
        <v>Rachel Sosa</v>
      </c>
      <c r="E1424" s="1" t="s">
        <v>36</v>
      </c>
      <c r="F1424" s="1" t="s">
        <v>37</v>
      </c>
      <c r="G1424" s="1" t="s">
        <v>179</v>
      </c>
      <c r="H1424" s="1" t="s">
        <v>120</v>
      </c>
      <c r="I1424" s="1" t="s">
        <v>121</v>
      </c>
      <c r="J1424" s="1" t="s">
        <v>122</v>
      </c>
      <c r="K1424" s="4">
        <v>3</v>
      </c>
      <c r="L1424" s="5">
        <v>149</v>
      </c>
      <c r="M1424" s="5">
        <f>EcommerceDataset[[#This Row],[quantity]]*EcommerceDataset[[#This Row],[unit_price]]</f>
        <v>447</v>
      </c>
      <c r="N1424" s="1" t="s">
        <v>5102</v>
      </c>
      <c r="O1424" s="3">
        <v>45094</v>
      </c>
      <c r="P1424" s="1" t="s">
        <v>102</v>
      </c>
      <c r="Q1424" s="1" t="s">
        <v>30</v>
      </c>
      <c r="R1424" s="4">
        <v>4</v>
      </c>
      <c r="S1424" s="1" t="s">
        <v>66</v>
      </c>
      <c r="T1424" s="1" t="s">
        <v>5103</v>
      </c>
      <c r="U1424" s="3">
        <v>44808</v>
      </c>
    </row>
    <row r="1425" spans="1:21" x14ac:dyDescent="0.3">
      <c r="A1425" s="1" t="s">
        <v>4989</v>
      </c>
      <c r="B1425" s="1" t="s">
        <v>247</v>
      </c>
      <c r="C1425" s="1" t="s">
        <v>389</v>
      </c>
      <c r="D1425" s="1" t="str">
        <f>_xlfn.CONCAT(EcommerceDataset[[#This Row],[first_name]]," ",EcommerceDataset[[#This Row],[last_name]])</f>
        <v>Michael Morgan</v>
      </c>
      <c r="E1425" s="1" t="s">
        <v>36</v>
      </c>
      <c r="F1425" s="1" t="s">
        <v>37</v>
      </c>
      <c r="G1425" s="1" t="s">
        <v>61</v>
      </c>
      <c r="H1425" s="1" t="s">
        <v>72</v>
      </c>
      <c r="I1425" s="1" t="s">
        <v>73</v>
      </c>
      <c r="J1425" s="1" t="s">
        <v>41</v>
      </c>
      <c r="K1425" s="4">
        <v>2</v>
      </c>
      <c r="L1425" s="5">
        <v>110</v>
      </c>
      <c r="M1425" s="5">
        <f>EcommerceDataset[[#This Row],[quantity]]*EcommerceDataset[[#This Row],[unit_price]]</f>
        <v>220</v>
      </c>
      <c r="N1425" s="1" t="s">
        <v>5104</v>
      </c>
      <c r="O1425" s="3">
        <v>45708</v>
      </c>
      <c r="P1425" s="1" t="s">
        <v>29</v>
      </c>
      <c r="Q1425" s="1" t="s">
        <v>43</v>
      </c>
      <c r="R1425" s="4">
        <v>2</v>
      </c>
      <c r="S1425" s="1" t="s">
        <v>44</v>
      </c>
      <c r="T1425" s="1" t="s">
        <v>5105</v>
      </c>
      <c r="U1425" s="3">
        <v>45846</v>
      </c>
    </row>
    <row r="1426" spans="1:21" x14ac:dyDescent="0.3">
      <c r="A1426" s="1" t="s">
        <v>5106</v>
      </c>
      <c r="B1426" s="1" t="s">
        <v>257</v>
      </c>
      <c r="C1426" s="1" t="s">
        <v>295</v>
      </c>
      <c r="D1426" s="1" t="str">
        <f>_xlfn.CONCAT(EcommerceDataset[[#This Row],[first_name]]," ",EcommerceDataset[[#This Row],[last_name]])</f>
        <v>John Jennings</v>
      </c>
      <c r="E1426" s="1" t="s">
        <v>22</v>
      </c>
      <c r="F1426" s="1" t="s">
        <v>49</v>
      </c>
      <c r="G1426" s="1" t="s">
        <v>24</v>
      </c>
      <c r="H1426" s="1" t="s">
        <v>190</v>
      </c>
      <c r="I1426" s="1" t="s">
        <v>191</v>
      </c>
      <c r="J1426" s="1" t="s">
        <v>41</v>
      </c>
      <c r="K1426" s="4">
        <v>5</v>
      </c>
      <c r="L1426" s="5">
        <v>120</v>
      </c>
      <c r="M1426" s="5">
        <f>EcommerceDataset[[#This Row],[quantity]]*EcommerceDataset[[#This Row],[unit_price]]</f>
        <v>600</v>
      </c>
      <c r="N1426" s="1" t="s">
        <v>5107</v>
      </c>
      <c r="O1426" s="3">
        <v>45735</v>
      </c>
      <c r="P1426" s="1" t="s">
        <v>55</v>
      </c>
      <c r="Q1426" s="1" t="s">
        <v>30</v>
      </c>
      <c r="R1426" s="4">
        <v>2</v>
      </c>
      <c r="S1426" s="1" t="s">
        <v>132</v>
      </c>
      <c r="T1426" s="1" t="s">
        <v>5108</v>
      </c>
      <c r="U1426" s="3">
        <v>45772</v>
      </c>
    </row>
    <row r="1427" spans="1:21" x14ac:dyDescent="0.3">
      <c r="A1427" s="1" t="s">
        <v>5109</v>
      </c>
      <c r="B1427" s="1" t="s">
        <v>1829</v>
      </c>
      <c r="C1427" s="1" t="s">
        <v>407</v>
      </c>
      <c r="D1427" s="1" t="str">
        <f>_xlfn.CONCAT(EcommerceDataset[[#This Row],[first_name]]," ",EcommerceDataset[[#This Row],[last_name]])</f>
        <v>Heidi Thompson</v>
      </c>
      <c r="E1427" s="1" t="s">
        <v>22</v>
      </c>
      <c r="F1427" s="1" t="s">
        <v>37</v>
      </c>
      <c r="G1427" s="1" t="s">
        <v>24</v>
      </c>
      <c r="H1427" s="1" t="s">
        <v>86</v>
      </c>
      <c r="I1427" s="1" t="s">
        <v>87</v>
      </c>
      <c r="J1427" s="1" t="s">
        <v>64</v>
      </c>
      <c r="K1427" s="4">
        <v>4</v>
      </c>
      <c r="L1427" s="5">
        <v>99</v>
      </c>
      <c r="M1427" s="5">
        <f>EcommerceDataset[[#This Row],[quantity]]*EcommerceDataset[[#This Row],[unit_price]]</f>
        <v>396</v>
      </c>
      <c r="N1427" s="1" t="s">
        <v>5110</v>
      </c>
      <c r="O1427" s="3">
        <v>45254</v>
      </c>
      <c r="P1427" s="1" t="s">
        <v>55</v>
      </c>
      <c r="Q1427" s="1" t="s">
        <v>56</v>
      </c>
      <c r="R1427" s="4">
        <v>1</v>
      </c>
      <c r="S1427" s="1" t="s">
        <v>44</v>
      </c>
      <c r="T1427" s="1" t="s">
        <v>5111</v>
      </c>
      <c r="U1427" s="3">
        <v>45562</v>
      </c>
    </row>
    <row r="1428" spans="1:21" x14ac:dyDescent="0.3">
      <c r="A1428" s="1" t="s">
        <v>3181</v>
      </c>
      <c r="B1428" s="1" t="s">
        <v>849</v>
      </c>
      <c r="C1428" s="1" t="s">
        <v>2801</v>
      </c>
      <c r="D1428" s="1" t="str">
        <f>_xlfn.CONCAT(EcommerceDataset[[#This Row],[first_name]]," ",EcommerceDataset[[#This Row],[last_name]])</f>
        <v>Kristen Ramirez</v>
      </c>
      <c r="E1428" s="1" t="s">
        <v>80</v>
      </c>
      <c r="F1428" s="1" t="s">
        <v>37</v>
      </c>
      <c r="G1428" s="1" t="s">
        <v>50</v>
      </c>
      <c r="H1428" s="1" t="s">
        <v>62</v>
      </c>
      <c r="I1428" s="1" t="s">
        <v>63</v>
      </c>
      <c r="J1428" s="1" t="s">
        <v>64</v>
      </c>
      <c r="K1428" s="4">
        <v>2</v>
      </c>
      <c r="L1428" s="5">
        <v>399</v>
      </c>
      <c r="M1428" s="5">
        <f>EcommerceDataset[[#This Row],[quantity]]*EcommerceDataset[[#This Row],[unit_price]]</f>
        <v>798</v>
      </c>
      <c r="N1428" s="1" t="s">
        <v>5112</v>
      </c>
      <c r="O1428" s="3">
        <v>44818</v>
      </c>
      <c r="P1428" s="1" t="s">
        <v>55</v>
      </c>
      <c r="Q1428" s="1" t="s">
        <v>56</v>
      </c>
      <c r="R1428" s="4">
        <v>3</v>
      </c>
      <c r="S1428" s="1" t="s">
        <v>66</v>
      </c>
      <c r="T1428" s="1" t="s">
        <v>5113</v>
      </c>
      <c r="U1428" s="3">
        <v>44895</v>
      </c>
    </row>
    <row r="1429" spans="1:21" x14ac:dyDescent="0.3">
      <c r="A1429" s="1" t="s">
        <v>5114</v>
      </c>
      <c r="B1429" s="1" t="s">
        <v>1891</v>
      </c>
      <c r="C1429" s="1" t="s">
        <v>2991</v>
      </c>
      <c r="D1429" s="1" t="str">
        <f>_xlfn.CONCAT(EcommerceDataset[[#This Row],[first_name]]," ",EcommerceDataset[[#This Row],[last_name]])</f>
        <v>Caleb Doyle</v>
      </c>
      <c r="E1429" s="1" t="s">
        <v>22</v>
      </c>
      <c r="F1429" s="1" t="s">
        <v>23</v>
      </c>
      <c r="G1429" s="1" t="s">
        <v>179</v>
      </c>
      <c r="H1429" s="1" t="s">
        <v>190</v>
      </c>
      <c r="I1429" s="1" t="s">
        <v>191</v>
      </c>
      <c r="J1429" s="1" t="s">
        <v>41</v>
      </c>
      <c r="K1429" s="4">
        <v>2</v>
      </c>
      <c r="L1429" s="5">
        <v>120</v>
      </c>
      <c r="M1429" s="5">
        <f>EcommerceDataset[[#This Row],[quantity]]*EcommerceDataset[[#This Row],[unit_price]]</f>
        <v>240</v>
      </c>
      <c r="N1429" s="1" t="s">
        <v>5115</v>
      </c>
      <c r="O1429" s="3">
        <v>44873</v>
      </c>
      <c r="P1429" s="1" t="s">
        <v>109</v>
      </c>
      <c r="Q1429" s="1" t="s">
        <v>56</v>
      </c>
      <c r="R1429" s="4">
        <v>1</v>
      </c>
      <c r="S1429" s="1" t="s">
        <v>132</v>
      </c>
      <c r="T1429" s="1" t="s">
        <v>5116</v>
      </c>
      <c r="U1429" s="3">
        <v>45250</v>
      </c>
    </row>
    <row r="1430" spans="1:21" x14ac:dyDescent="0.3">
      <c r="A1430" s="1" t="s">
        <v>5117</v>
      </c>
      <c r="B1430" s="1" t="s">
        <v>3581</v>
      </c>
      <c r="C1430" s="1" t="s">
        <v>4869</v>
      </c>
      <c r="D1430" s="1" t="str">
        <f>_xlfn.CONCAT(EcommerceDataset[[#This Row],[first_name]]," ",EcommerceDataset[[#This Row],[last_name]])</f>
        <v>Kelsey Mata</v>
      </c>
      <c r="E1430" s="1" t="s">
        <v>22</v>
      </c>
      <c r="F1430" s="1" t="s">
        <v>37</v>
      </c>
      <c r="G1430" s="1" t="s">
        <v>61</v>
      </c>
      <c r="H1430" s="1" t="s">
        <v>144</v>
      </c>
      <c r="I1430" s="1" t="s">
        <v>145</v>
      </c>
      <c r="J1430" s="1" t="s">
        <v>53</v>
      </c>
      <c r="K1430" s="4">
        <v>2</v>
      </c>
      <c r="L1430" s="5">
        <v>199</v>
      </c>
      <c r="M1430" s="5">
        <f>EcommerceDataset[[#This Row],[quantity]]*EcommerceDataset[[#This Row],[unit_price]]</f>
        <v>398</v>
      </c>
      <c r="N1430" s="1" t="s">
        <v>5118</v>
      </c>
      <c r="O1430" s="3">
        <v>45271</v>
      </c>
      <c r="P1430" s="1" t="s">
        <v>75</v>
      </c>
      <c r="Q1430" s="1" t="s">
        <v>56</v>
      </c>
      <c r="R1430" s="4">
        <v>3</v>
      </c>
      <c r="S1430" s="1" t="s">
        <v>103</v>
      </c>
      <c r="T1430" s="1" t="s">
        <v>5119</v>
      </c>
      <c r="U1430" s="3">
        <v>45021</v>
      </c>
    </row>
    <row r="1431" spans="1:21" x14ac:dyDescent="0.3">
      <c r="A1431" s="1" t="s">
        <v>5120</v>
      </c>
      <c r="B1431" s="1" t="s">
        <v>5121</v>
      </c>
      <c r="C1431" s="1" t="s">
        <v>136</v>
      </c>
      <c r="D1431" s="1" t="str">
        <f>_xlfn.CONCAT(EcommerceDataset[[#This Row],[first_name]]," ",EcommerceDataset[[#This Row],[last_name]])</f>
        <v>Roberta Davis</v>
      </c>
      <c r="E1431" s="1" t="s">
        <v>80</v>
      </c>
      <c r="F1431" s="1" t="s">
        <v>23</v>
      </c>
      <c r="G1431" s="1" t="s">
        <v>93</v>
      </c>
      <c r="H1431" s="1" t="s">
        <v>86</v>
      </c>
      <c r="I1431" s="1" t="s">
        <v>87</v>
      </c>
      <c r="J1431" s="1" t="s">
        <v>64</v>
      </c>
      <c r="K1431" s="4">
        <v>3</v>
      </c>
      <c r="L1431" s="5">
        <v>99</v>
      </c>
      <c r="M1431" s="5">
        <f>EcommerceDataset[[#This Row],[quantity]]*EcommerceDataset[[#This Row],[unit_price]]</f>
        <v>297</v>
      </c>
      <c r="N1431" s="1" t="s">
        <v>5122</v>
      </c>
      <c r="O1431" s="3">
        <v>44852</v>
      </c>
      <c r="P1431" s="1" t="s">
        <v>109</v>
      </c>
      <c r="Q1431" s="1" t="s">
        <v>30</v>
      </c>
      <c r="R1431" s="4">
        <v>1</v>
      </c>
      <c r="S1431" s="1" t="s">
        <v>103</v>
      </c>
      <c r="T1431" s="1" t="s">
        <v>5123</v>
      </c>
      <c r="U1431" s="3">
        <v>45206</v>
      </c>
    </row>
    <row r="1432" spans="1:21" x14ac:dyDescent="0.3">
      <c r="A1432" s="1" t="s">
        <v>2921</v>
      </c>
      <c r="B1432" s="1" t="s">
        <v>534</v>
      </c>
      <c r="C1432" s="1" t="s">
        <v>2922</v>
      </c>
      <c r="D1432" s="1" t="str">
        <f>_xlfn.CONCAT(EcommerceDataset[[#This Row],[first_name]]," ",EcommerceDataset[[#This Row],[last_name]])</f>
        <v>William Ward</v>
      </c>
      <c r="E1432" s="1" t="s">
        <v>80</v>
      </c>
      <c r="F1432" s="1" t="s">
        <v>49</v>
      </c>
      <c r="G1432" s="1" t="s">
        <v>93</v>
      </c>
      <c r="H1432" s="1" t="s">
        <v>51</v>
      </c>
      <c r="I1432" s="1" t="s">
        <v>52</v>
      </c>
      <c r="J1432" s="1" t="s">
        <v>53</v>
      </c>
      <c r="K1432" s="4">
        <v>2</v>
      </c>
      <c r="L1432" s="5">
        <v>59</v>
      </c>
      <c r="M1432" s="5">
        <f>EcommerceDataset[[#This Row],[quantity]]*EcommerceDataset[[#This Row],[unit_price]]</f>
        <v>118</v>
      </c>
      <c r="N1432" s="1" t="s">
        <v>5124</v>
      </c>
      <c r="O1432" s="3">
        <v>45461</v>
      </c>
      <c r="P1432" s="1" t="s">
        <v>29</v>
      </c>
      <c r="Q1432" s="1" t="s">
        <v>56</v>
      </c>
      <c r="R1432" s="4">
        <v>3</v>
      </c>
      <c r="S1432" s="1" t="s">
        <v>66</v>
      </c>
      <c r="T1432" s="1" t="s">
        <v>5125</v>
      </c>
      <c r="U1432" s="3">
        <v>45627</v>
      </c>
    </row>
    <row r="1433" spans="1:21" x14ac:dyDescent="0.3">
      <c r="A1433" s="1" t="s">
        <v>5126</v>
      </c>
      <c r="B1433" s="1" t="s">
        <v>257</v>
      </c>
      <c r="C1433" s="1" t="s">
        <v>253</v>
      </c>
      <c r="D1433" s="1" t="str">
        <f>_xlfn.CONCAT(EcommerceDataset[[#This Row],[first_name]]," ",EcommerceDataset[[#This Row],[last_name]])</f>
        <v>John Rogers</v>
      </c>
      <c r="E1433" s="1" t="s">
        <v>36</v>
      </c>
      <c r="F1433" s="1" t="s">
        <v>23</v>
      </c>
      <c r="G1433" s="1" t="s">
        <v>179</v>
      </c>
      <c r="H1433" s="1" t="s">
        <v>99</v>
      </c>
      <c r="I1433" s="1" t="s">
        <v>100</v>
      </c>
      <c r="J1433" s="1" t="s">
        <v>27</v>
      </c>
      <c r="K1433" s="4">
        <v>3</v>
      </c>
      <c r="L1433" s="5">
        <v>199</v>
      </c>
      <c r="M1433" s="5">
        <f>EcommerceDataset[[#This Row],[quantity]]*EcommerceDataset[[#This Row],[unit_price]]</f>
        <v>597</v>
      </c>
      <c r="N1433" s="1" t="s">
        <v>5127</v>
      </c>
      <c r="O1433" s="3">
        <v>45022</v>
      </c>
      <c r="P1433" s="1" t="s">
        <v>55</v>
      </c>
      <c r="Q1433" s="1" t="s">
        <v>30</v>
      </c>
      <c r="R1433" s="4">
        <v>2</v>
      </c>
      <c r="S1433" s="1" t="s">
        <v>44</v>
      </c>
      <c r="T1433" s="1" t="s">
        <v>5128</v>
      </c>
      <c r="U1433" s="3">
        <v>45282</v>
      </c>
    </row>
    <row r="1434" spans="1:21" x14ac:dyDescent="0.3">
      <c r="A1434" s="1" t="s">
        <v>5129</v>
      </c>
      <c r="B1434" s="1" t="s">
        <v>1500</v>
      </c>
      <c r="C1434" s="1" t="s">
        <v>399</v>
      </c>
      <c r="D1434" s="1" t="str">
        <f>_xlfn.CONCAT(EcommerceDataset[[#This Row],[first_name]]," ",EcommerceDataset[[#This Row],[last_name]])</f>
        <v>Riley Lewis</v>
      </c>
      <c r="E1434" s="1" t="s">
        <v>22</v>
      </c>
      <c r="F1434" s="1" t="s">
        <v>23</v>
      </c>
      <c r="G1434" s="1" t="s">
        <v>179</v>
      </c>
      <c r="H1434" s="1" t="s">
        <v>99</v>
      </c>
      <c r="I1434" s="1" t="s">
        <v>100</v>
      </c>
      <c r="J1434" s="1" t="s">
        <v>27</v>
      </c>
      <c r="K1434" s="4">
        <v>1</v>
      </c>
      <c r="L1434" s="5">
        <v>199</v>
      </c>
      <c r="M1434" s="5">
        <f>EcommerceDataset[[#This Row],[quantity]]*EcommerceDataset[[#This Row],[unit_price]]</f>
        <v>199</v>
      </c>
      <c r="N1434" s="1" t="s">
        <v>5130</v>
      </c>
      <c r="O1434" s="3">
        <v>45575</v>
      </c>
      <c r="P1434" s="1" t="s">
        <v>102</v>
      </c>
      <c r="Q1434" s="1" t="s">
        <v>56</v>
      </c>
      <c r="R1434" s="4">
        <v>2</v>
      </c>
      <c r="S1434" s="1" t="s">
        <v>132</v>
      </c>
      <c r="T1434" s="1" t="s">
        <v>5131</v>
      </c>
      <c r="U1434" s="3">
        <v>45845</v>
      </c>
    </row>
    <row r="1435" spans="1:21" x14ac:dyDescent="0.3">
      <c r="A1435" s="1" t="s">
        <v>5132</v>
      </c>
      <c r="B1435" s="1" t="s">
        <v>5133</v>
      </c>
      <c r="C1435" s="1" t="s">
        <v>1434</v>
      </c>
      <c r="D1435" s="1" t="str">
        <f>_xlfn.CONCAT(EcommerceDataset[[#This Row],[first_name]]," ",EcommerceDataset[[#This Row],[last_name]])</f>
        <v>Laurie Henderson</v>
      </c>
      <c r="E1435" s="1" t="s">
        <v>36</v>
      </c>
      <c r="F1435" s="1" t="s">
        <v>49</v>
      </c>
      <c r="G1435" s="1" t="s">
        <v>185</v>
      </c>
      <c r="H1435" s="1" t="s">
        <v>190</v>
      </c>
      <c r="I1435" s="1" t="s">
        <v>191</v>
      </c>
      <c r="J1435" s="1" t="s">
        <v>41</v>
      </c>
      <c r="K1435" s="4">
        <v>2</v>
      </c>
      <c r="L1435" s="5">
        <v>120</v>
      </c>
      <c r="M1435" s="5">
        <f>EcommerceDataset[[#This Row],[quantity]]*EcommerceDataset[[#This Row],[unit_price]]</f>
        <v>240</v>
      </c>
      <c r="N1435" s="1" t="s">
        <v>5134</v>
      </c>
      <c r="O1435" s="3">
        <v>45732</v>
      </c>
      <c r="P1435" s="1" t="s">
        <v>109</v>
      </c>
      <c r="Q1435" s="1" t="s">
        <v>56</v>
      </c>
      <c r="R1435" s="4">
        <v>4</v>
      </c>
      <c r="S1435" s="1" t="s">
        <v>132</v>
      </c>
      <c r="T1435" s="1" t="s">
        <v>5135</v>
      </c>
      <c r="U1435" s="3">
        <v>45729</v>
      </c>
    </row>
    <row r="1436" spans="1:21" x14ac:dyDescent="0.3">
      <c r="A1436" s="1" t="s">
        <v>5136</v>
      </c>
      <c r="B1436" s="1" t="s">
        <v>165</v>
      </c>
      <c r="C1436" s="1" t="s">
        <v>829</v>
      </c>
      <c r="D1436" s="1" t="str">
        <f>_xlfn.CONCAT(EcommerceDataset[[#This Row],[first_name]]," ",EcommerceDataset[[#This Row],[last_name]])</f>
        <v>Susan Newman</v>
      </c>
      <c r="E1436" s="1" t="s">
        <v>36</v>
      </c>
      <c r="F1436" s="1" t="s">
        <v>23</v>
      </c>
      <c r="G1436" s="1" t="s">
        <v>61</v>
      </c>
      <c r="H1436" s="1" t="s">
        <v>72</v>
      </c>
      <c r="I1436" s="1" t="s">
        <v>73</v>
      </c>
      <c r="J1436" s="1" t="s">
        <v>41</v>
      </c>
      <c r="K1436" s="4">
        <v>2</v>
      </c>
      <c r="L1436" s="5">
        <v>110</v>
      </c>
      <c r="M1436" s="5">
        <f>EcommerceDataset[[#This Row],[quantity]]*EcommerceDataset[[#This Row],[unit_price]]</f>
        <v>220</v>
      </c>
      <c r="N1436" s="1" t="s">
        <v>5137</v>
      </c>
      <c r="O1436" s="3">
        <v>45377</v>
      </c>
      <c r="P1436" s="1" t="s">
        <v>55</v>
      </c>
      <c r="Q1436" s="1" t="s">
        <v>30</v>
      </c>
      <c r="R1436" s="4">
        <v>4</v>
      </c>
      <c r="S1436" s="1" t="s">
        <v>66</v>
      </c>
      <c r="T1436" s="1" t="s">
        <v>5138</v>
      </c>
      <c r="U1436" s="3">
        <v>45139</v>
      </c>
    </row>
    <row r="1437" spans="1:21" x14ac:dyDescent="0.3">
      <c r="A1437" s="1" t="s">
        <v>5139</v>
      </c>
      <c r="B1437" s="1" t="s">
        <v>2269</v>
      </c>
      <c r="C1437" s="1" t="s">
        <v>1830</v>
      </c>
      <c r="D1437" s="1" t="str">
        <f>_xlfn.CONCAT(EcommerceDataset[[#This Row],[first_name]]," ",EcommerceDataset[[#This Row],[last_name]])</f>
        <v>Larry Bryan</v>
      </c>
      <c r="E1437" s="1" t="s">
        <v>36</v>
      </c>
      <c r="F1437" s="1" t="s">
        <v>23</v>
      </c>
      <c r="G1437" s="1" t="s">
        <v>151</v>
      </c>
      <c r="H1437" s="1" t="s">
        <v>39</v>
      </c>
      <c r="I1437" s="1" t="s">
        <v>40</v>
      </c>
      <c r="J1437" s="1" t="s">
        <v>41</v>
      </c>
      <c r="K1437" s="4">
        <v>1</v>
      </c>
      <c r="L1437" s="5">
        <v>59</v>
      </c>
      <c r="M1437" s="5">
        <f>EcommerceDataset[[#This Row],[quantity]]*EcommerceDataset[[#This Row],[unit_price]]</f>
        <v>59</v>
      </c>
      <c r="N1437" s="1" t="s">
        <v>5140</v>
      </c>
      <c r="O1437" s="3">
        <v>44860</v>
      </c>
      <c r="P1437" s="1" t="s">
        <v>109</v>
      </c>
      <c r="Q1437" s="1" t="s">
        <v>56</v>
      </c>
      <c r="R1437" s="4">
        <v>2</v>
      </c>
      <c r="S1437" s="1" t="s">
        <v>66</v>
      </c>
      <c r="T1437" s="1" t="s">
        <v>5141</v>
      </c>
      <c r="U1437" s="3">
        <v>45323</v>
      </c>
    </row>
    <row r="1438" spans="1:21" x14ac:dyDescent="0.3">
      <c r="A1438" s="1" t="s">
        <v>5142</v>
      </c>
      <c r="B1438" s="1" t="s">
        <v>247</v>
      </c>
      <c r="C1438" s="1" t="s">
        <v>5143</v>
      </c>
      <c r="D1438" s="1" t="str">
        <f>_xlfn.CONCAT(EcommerceDataset[[#This Row],[first_name]]," ",EcommerceDataset[[#This Row],[last_name]])</f>
        <v>Michael Hanna</v>
      </c>
      <c r="E1438" s="1" t="s">
        <v>22</v>
      </c>
      <c r="F1438" s="1" t="s">
        <v>49</v>
      </c>
      <c r="G1438" s="1" t="s">
        <v>61</v>
      </c>
      <c r="H1438" s="1" t="s">
        <v>39</v>
      </c>
      <c r="I1438" s="1" t="s">
        <v>40</v>
      </c>
      <c r="J1438" s="1" t="s">
        <v>41</v>
      </c>
      <c r="K1438" s="4">
        <v>2</v>
      </c>
      <c r="L1438" s="5">
        <v>59</v>
      </c>
      <c r="M1438" s="5">
        <f>EcommerceDataset[[#This Row],[quantity]]*EcommerceDataset[[#This Row],[unit_price]]</f>
        <v>118</v>
      </c>
      <c r="N1438" s="1" t="s">
        <v>5144</v>
      </c>
      <c r="O1438" s="3">
        <v>45206</v>
      </c>
      <c r="P1438" s="1" t="s">
        <v>75</v>
      </c>
      <c r="Q1438" s="1" t="s">
        <v>56</v>
      </c>
      <c r="R1438" s="4">
        <v>3</v>
      </c>
      <c r="S1438" s="1" t="s">
        <v>132</v>
      </c>
      <c r="T1438" s="1" t="s">
        <v>5145</v>
      </c>
      <c r="U1438" s="3">
        <v>45816</v>
      </c>
    </row>
    <row r="1439" spans="1:21" x14ac:dyDescent="0.3">
      <c r="A1439" s="1" t="s">
        <v>3006</v>
      </c>
      <c r="B1439" s="1" t="s">
        <v>375</v>
      </c>
      <c r="C1439" s="1" t="s">
        <v>2473</v>
      </c>
      <c r="D1439" s="1" t="str">
        <f>_xlfn.CONCAT(EcommerceDataset[[#This Row],[first_name]]," ",EcommerceDataset[[#This Row],[last_name]])</f>
        <v>Dawn Hanson</v>
      </c>
      <c r="E1439" s="1" t="s">
        <v>36</v>
      </c>
      <c r="F1439" s="1" t="s">
        <v>37</v>
      </c>
      <c r="G1439" s="1" t="s">
        <v>93</v>
      </c>
      <c r="H1439" s="1" t="s">
        <v>25</v>
      </c>
      <c r="I1439" s="1" t="s">
        <v>26</v>
      </c>
      <c r="J1439" s="1" t="s">
        <v>27</v>
      </c>
      <c r="K1439" s="4">
        <v>3</v>
      </c>
      <c r="L1439" s="5">
        <v>229</v>
      </c>
      <c r="M1439" s="5">
        <f>EcommerceDataset[[#This Row],[quantity]]*EcommerceDataset[[#This Row],[unit_price]]</f>
        <v>687</v>
      </c>
      <c r="N1439" s="1" t="s">
        <v>5146</v>
      </c>
      <c r="O1439" s="3">
        <v>45738</v>
      </c>
      <c r="P1439" s="1" t="s">
        <v>102</v>
      </c>
      <c r="Q1439" s="1" t="s">
        <v>43</v>
      </c>
      <c r="R1439" s="4">
        <v>3</v>
      </c>
      <c r="S1439" s="1" t="s">
        <v>66</v>
      </c>
      <c r="T1439" s="1" t="s">
        <v>5147</v>
      </c>
      <c r="U1439" s="3">
        <v>45799</v>
      </c>
    </row>
    <row r="1440" spans="1:21" x14ac:dyDescent="0.3">
      <c r="A1440" s="1" t="s">
        <v>5148</v>
      </c>
      <c r="B1440" s="1" t="s">
        <v>247</v>
      </c>
      <c r="C1440" s="1" t="s">
        <v>5149</v>
      </c>
      <c r="D1440" s="1" t="str">
        <f>_xlfn.CONCAT(EcommerceDataset[[#This Row],[first_name]]," ",EcommerceDataset[[#This Row],[last_name]])</f>
        <v>Michael Barber</v>
      </c>
      <c r="E1440" s="1" t="s">
        <v>22</v>
      </c>
      <c r="F1440" s="1" t="s">
        <v>37</v>
      </c>
      <c r="G1440" s="1" t="s">
        <v>38</v>
      </c>
      <c r="H1440" s="1" t="s">
        <v>39</v>
      </c>
      <c r="I1440" s="1" t="s">
        <v>40</v>
      </c>
      <c r="J1440" s="1" t="s">
        <v>41</v>
      </c>
      <c r="K1440" s="4">
        <v>5</v>
      </c>
      <c r="L1440" s="5">
        <v>59</v>
      </c>
      <c r="M1440" s="5">
        <f>EcommerceDataset[[#This Row],[quantity]]*EcommerceDataset[[#This Row],[unit_price]]</f>
        <v>295</v>
      </c>
      <c r="N1440" s="1" t="s">
        <v>5150</v>
      </c>
      <c r="O1440" s="3">
        <v>45043</v>
      </c>
      <c r="P1440" s="1" t="s">
        <v>102</v>
      </c>
      <c r="Q1440" s="1" t="s">
        <v>56</v>
      </c>
      <c r="R1440" s="4">
        <v>4</v>
      </c>
      <c r="S1440" s="1" t="s">
        <v>103</v>
      </c>
      <c r="T1440" s="1" t="s">
        <v>5151</v>
      </c>
      <c r="U1440" s="3">
        <v>45769</v>
      </c>
    </row>
    <row r="1441" spans="1:21" x14ac:dyDescent="0.3">
      <c r="A1441" s="1" t="s">
        <v>3437</v>
      </c>
      <c r="B1441" s="1" t="s">
        <v>912</v>
      </c>
      <c r="C1441" s="1" t="s">
        <v>680</v>
      </c>
      <c r="D1441" s="1" t="str">
        <f>_xlfn.CONCAT(EcommerceDataset[[#This Row],[first_name]]," ",EcommerceDataset[[#This Row],[last_name]])</f>
        <v>Karen Barker</v>
      </c>
      <c r="E1441" s="1" t="s">
        <v>22</v>
      </c>
      <c r="F1441" s="1" t="s">
        <v>23</v>
      </c>
      <c r="G1441" s="1" t="s">
        <v>50</v>
      </c>
      <c r="H1441" s="1" t="s">
        <v>39</v>
      </c>
      <c r="I1441" s="1" t="s">
        <v>40</v>
      </c>
      <c r="J1441" s="1" t="s">
        <v>41</v>
      </c>
      <c r="K1441" s="4">
        <v>5</v>
      </c>
      <c r="L1441" s="5">
        <v>59</v>
      </c>
      <c r="M1441" s="5">
        <f>EcommerceDataset[[#This Row],[quantity]]*EcommerceDataset[[#This Row],[unit_price]]</f>
        <v>295</v>
      </c>
      <c r="N1441" s="1" t="s">
        <v>5152</v>
      </c>
      <c r="O1441" s="3">
        <v>45296</v>
      </c>
      <c r="P1441" s="1" t="s">
        <v>75</v>
      </c>
      <c r="Q1441" s="1" t="s">
        <v>30</v>
      </c>
      <c r="R1441" s="4">
        <v>2</v>
      </c>
      <c r="S1441" s="1" t="s">
        <v>103</v>
      </c>
      <c r="T1441" s="1" t="s">
        <v>5153</v>
      </c>
      <c r="U1441" s="3">
        <v>45356</v>
      </c>
    </row>
    <row r="1442" spans="1:21" x14ac:dyDescent="0.3">
      <c r="A1442" s="1" t="s">
        <v>5154</v>
      </c>
      <c r="B1442" s="1" t="s">
        <v>59</v>
      </c>
      <c r="C1442" s="1" t="s">
        <v>434</v>
      </c>
      <c r="D1442" s="1" t="str">
        <f>_xlfn.CONCAT(EcommerceDataset[[#This Row],[first_name]]," ",EcommerceDataset[[#This Row],[last_name]])</f>
        <v>Jessica Miller</v>
      </c>
      <c r="E1442" s="1" t="s">
        <v>36</v>
      </c>
      <c r="F1442" s="1" t="s">
        <v>37</v>
      </c>
      <c r="G1442" s="1" t="s">
        <v>93</v>
      </c>
      <c r="H1442" s="1" t="s">
        <v>390</v>
      </c>
      <c r="I1442" s="1" t="s">
        <v>391</v>
      </c>
      <c r="J1442" s="1" t="s">
        <v>122</v>
      </c>
      <c r="K1442" s="4">
        <v>1</v>
      </c>
      <c r="L1442" s="5">
        <v>25</v>
      </c>
      <c r="M1442" s="5">
        <f>EcommerceDataset[[#This Row],[quantity]]*EcommerceDataset[[#This Row],[unit_price]]</f>
        <v>25</v>
      </c>
      <c r="N1442" s="1" t="s">
        <v>5155</v>
      </c>
      <c r="O1442" s="3">
        <v>45641</v>
      </c>
      <c r="P1442" s="1" t="s">
        <v>102</v>
      </c>
      <c r="Q1442" s="1" t="s">
        <v>30</v>
      </c>
      <c r="R1442" s="4">
        <v>3</v>
      </c>
      <c r="S1442" s="1" t="s">
        <v>66</v>
      </c>
      <c r="T1442" s="1" t="s">
        <v>5156</v>
      </c>
      <c r="U1442" s="3">
        <v>45365</v>
      </c>
    </row>
    <row r="1443" spans="1:21" x14ac:dyDescent="0.3">
      <c r="A1443" s="1" t="s">
        <v>5157</v>
      </c>
      <c r="B1443" s="1" t="s">
        <v>971</v>
      </c>
      <c r="C1443" s="1" t="s">
        <v>3727</v>
      </c>
      <c r="D1443" s="1" t="str">
        <f>_xlfn.CONCAT(EcommerceDataset[[#This Row],[first_name]]," ",EcommerceDataset[[#This Row],[last_name]])</f>
        <v>Sara Zamora</v>
      </c>
      <c r="E1443" s="1" t="s">
        <v>22</v>
      </c>
      <c r="F1443" s="1" t="s">
        <v>37</v>
      </c>
      <c r="G1443" s="1" t="s">
        <v>185</v>
      </c>
      <c r="H1443" s="1" t="s">
        <v>62</v>
      </c>
      <c r="I1443" s="1" t="s">
        <v>63</v>
      </c>
      <c r="J1443" s="1" t="s">
        <v>64</v>
      </c>
      <c r="K1443" s="4">
        <v>5</v>
      </c>
      <c r="L1443" s="5">
        <v>399</v>
      </c>
      <c r="M1443" s="5">
        <f>EcommerceDataset[[#This Row],[quantity]]*EcommerceDataset[[#This Row],[unit_price]]</f>
        <v>1995</v>
      </c>
      <c r="N1443" s="1" t="s">
        <v>5158</v>
      </c>
      <c r="O1443" s="3">
        <v>44815</v>
      </c>
      <c r="P1443" s="1" t="s">
        <v>109</v>
      </c>
      <c r="Q1443" s="1" t="s">
        <v>30</v>
      </c>
      <c r="R1443" s="4">
        <v>1</v>
      </c>
      <c r="S1443" s="1" t="s">
        <v>103</v>
      </c>
      <c r="T1443" s="1" t="s">
        <v>5159</v>
      </c>
      <c r="U1443" s="3">
        <v>45438</v>
      </c>
    </row>
    <row r="1444" spans="1:21" x14ac:dyDescent="0.3">
      <c r="A1444" s="1" t="s">
        <v>5160</v>
      </c>
      <c r="B1444" s="1" t="s">
        <v>618</v>
      </c>
      <c r="C1444" s="1" t="s">
        <v>1673</v>
      </c>
      <c r="D1444" s="1" t="str">
        <f>_xlfn.CONCAT(EcommerceDataset[[#This Row],[first_name]]," ",EcommerceDataset[[#This Row],[last_name]])</f>
        <v>Melanie Griffin</v>
      </c>
      <c r="E1444" s="1" t="s">
        <v>22</v>
      </c>
      <c r="F1444" s="1" t="s">
        <v>37</v>
      </c>
      <c r="G1444" s="1" t="s">
        <v>179</v>
      </c>
      <c r="H1444" s="1" t="s">
        <v>217</v>
      </c>
      <c r="I1444" s="1" t="s">
        <v>218</v>
      </c>
      <c r="J1444" s="1" t="s">
        <v>27</v>
      </c>
      <c r="K1444" s="4">
        <v>1</v>
      </c>
      <c r="L1444" s="5">
        <v>899</v>
      </c>
      <c r="M1444" s="5">
        <f>EcommerceDataset[[#This Row],[quantity]]*EcommerceDataset[[#This Row],[unit_price]]</f>
        <v>899</v>
      </c>
      <c r="N1444" s="1" t="s">
        <v>5161</v>
      </c>
      <c r="O1444" s="3">
        <v>45036</v>
      </c>
      <c r="P1444" s="1" t="s">
        <v>102</v>
      </c>
      <c r="Q1444" s="1" t="s">
        <v>56</v>
      </c>
      <c r="R1444" s="4">
        <v>5</v>
      </c>
      <c r="S1444" s="1" t="s">
        <v>31</v>
      </c>
      <c r="T1444" s="1" t="s">
        <v>5162</v>
      </c>
      <c r="U1444" s="3">
        <v>44844</v>
      </c>
    </row>
    <row r="1445" spans="1:21" x14ac:dyDescent="0.3">
      <c r="A1445" s="1" t="s">
        <v>5163</v>
      </c>
      <c r="B1445" s="1" t="s">
        <v>1610</v>
      </c>
      <c r="C1445" s="1" t="s">
        <v>5164</v>
      </c>
      <c r="D1445" s="1" t="str">
        <f>_xlfn.CONCAT(EcommerceDataset[[#This Row],[first_name]]," ",EcommerceDataset[[#This Row],[last_name]])</f>
        <v>Gregory Navarro</v>
      </c>
      <c r="E1445" s="1" t="s">
        <v>36</v>
      </c>
      <c r="F1445" s="1" t="s">
        <v>49</v>
      </c>
      <c r="G1445" s="1" t="s">
        <v>50</v>
      </c>
      <c r="H1445" s="1" t="s">
        <v>144</v>
      </c>
      <c r="I1445" s="1" t="s">
        <v>145</v>
      </c>
      <c r="J1445" s="1" t="s">
        <v>53</v>
      </c>
      <c r="K1445" s="4">
        <v>5</v>
      </c>
      <c r="L1445" s="5">
        <v>199</v>
      </c>
      <c r="M1445" s="5">
        <f>EcommerceDataset[[#This Row],[quantity]]*EcommerceDataset[[#This Row],[unit_price]]</f>
        <v>995</v>
      </c>
      <c r="N1445" s="1" t="s">
        <v>5165</v>
      </c>
      <c r="O1445" s="3">
        <v>44932</v>
      </c>
      <c r="P1445" s="1" t="s">
        <v>55</v>
      </c>
      <c r="Q1445" s="1" t="s">
        <v>30</v>
      </c>
      <c r="R1445" s="4">
        <v>2</v>
      </c>
      <c r="S1445" s="1" t="s">
        <v>66</v>
      </c>
      <c r="T1445" s="1" t="s">
        <v>5166</v>
      </c>
      <c r="U1445" s="3">
        <v>44865</v>
      </c>
    </row>
    <row r="1446" spans="1:21" x14ac:dyDescent="0.3">
      <c r="A1446" s="1" t="s">
        <v>5167</v>
      </c>
      <c r="B1446" s="1" t="s">
        <v>2651</v>
      </c>
      <c r="C1446" s="1" t="s">
        <v>215</v>
      </c>
      <c r="D1446" s="1" t="str">
        <f>_xlfn.CONCAT(EcommerceDataset[[#This Row],[first_name]]," ",EcommerceDataset[[#This Row],[last_name]])</f>
        <v>Donald Kelly</v>
      </c>
      <c r="E1446" s="1" t="s">
        <v>36</v>
      </c>
      <c r="F1446" s="1" t="s">
        <v>23</v>
      </c>
      <c r="G1446" s="1" t="s">
        <v>50</v>
      </c>
      <c r="H1446" s="1" t="s">
        <v>144</v>
      </c>
      <c r="I1446" s="1" t="s">
        <v>145</v>
      </c>
      <c r="J1446" s="1" t="s">
        <v>53</v>
      </c>
      <c r="K1446" s="4">
        <v>3</v>
      </c>
      <c r="L1446" s="5">
        <v>199</v>
      </c>
      <c r="M1446" s="5">
        <f>EcommerceDataset[[#This Row],[quantity]]*EcommerceDataset[[#This Row],[unit_price]]</f>
        <v>597</v>
      </c>
      <c r="N1446" s="1" t="s">
        <v>5168</v>
      </c>
      <c r="O1446" s="3">
        <v>45660</v>
      </c>
      <c r="P1446" s="1" t="s">
        <v>29</v>
      </c>
      <c r="Q1446" s="1" t="s">
        <v>43</v>
      </c>
      <c r="R1446" s="4">
        <v>1</v>
      </c>
      <c r="S1446" s="1" t="s">
        <v>66</v>
      </c>
      <c r="T1446" s="1" t="s">
        <v>5169</v>
      </c>
      <c r="U1446" s="3">
        <v>45341</v>
      </c>
    </row>
    <row r="1447" spans="1:21" x14ac:dyDescent="0.3">
      <c r="A1447" s="1" t="s">
        <v>5170</v>
      </c>
      <c r="B1447" s="1" t="s">
        <v>2602</v>
      </c>
      <c r="C1447" s="1" t="s">
        <v>741</v>
      </c>
      <c r="D1447" s="1" t="str">
        <f>_xlfn.CONCAT(EcommerceDataset[[#This Row],[first_name]]," ",EcommerceDataset[[#This Row],[last_name]])</f>
        <v>Ronald Evans</v>
      </c>
      <c r="E1447" s="1" t="s">
        <v>22</v>
      </c>
      <c r="F1447" s="1" t="s">
        <v>49</v>
      </c>
      <c r="G1447" s="1" t="s">
        <v>24</v>
      </c>
      <c r="H1447" s="1" t="s">
        <v>62</v>
      </c>
      <c r="I1447" s="1" t="s">
        <v>63</v>
      </c>
      <c r="J1447" s="1" t="s">
        <v>64</v>
      </c>
      <c r="K1447" s="4">
        <v>3</v>
      </c>
      <c r="L1447" s="5">
        <v>399</v>
      </c>
      <c r="M1447" s="5">
        <f>EcommerceDataset[[#This Row],[quantity]]*EcommerceDataset[[#This Row],[unit_price]]</f>
        <v>1197</v>
      </c>
      <c r="N1447" s="1" t="s">
        <v>5171</v>
      </c>
      <c r="O1447" s="3">
        <v>45366</v>
      </c>
      <c r="P1447" s="1" t="s">
        <v>109</v>
      </c>
      <c r="Q1447" s="1" t="s">
        <v>30</v>
      </c>
      <c r="R1447" s="4">
        <v>1</v>
      </c>
      <c r="S1447" s="1" t="s">
        <v>44</v>
      </c>
      <c r="T1447" s="1" t="s">
        <v>5172</v>
      </c>
      <c r="U1447" s="3">
        <v>45307</v>
      </c>
    </row>
    <row r="1448" spans="1:21" x14ac:dyDescent="0.3">
      <c r="A1448" s="1" t="s">
        <v>2507</v>
      </c>
      <c r="B1448" s="1" t="s">
        <v>2508</v>
      </c>
      <c r="C1448" s="1" t="s">
        <v>1990</v>
      </c>
      <c r="D1448" s="1" t="str">
        <f>_xlfn.CONCAT(EcommerceDataset[[#This Row],[first_name]]," ",EcommerceDataset[[#This Row],[last_name]])</f>
        <v>Adrienne Brooks</v>
      </c>
      <c r="E1448" s="1" t="s">
        <v>36</v>
      </c>
      <c r="F1448" s="1" t="s">
        <v>37</v>
      </c>
      <c r="G1448" s="1" t="s">
        <v>38</v>
      </c>
      <c r="H1448" s="1" t="s">
        <v>51</v>
      </c>
      <c r="I1448" s="1" t="s">
        <v>52</v>
      </c>
      <c r="J1448" s="1" t="s">
        <v>53</v>
      </c>
      <c r="K1448" s="4">
        <v>5</v>
      </c>
      <c r="L1448" s="5">
        <v>59</v>
      </c>
      <c r="M1448" s="5">
        <f>EcommerceDataset[[#This Row],[quantity]]*EcommerceDataset[[#This Row],[unit_price]]</f>
        <v>295</v>
      </c>
      <c r="N1448" s="1" t="s">
        <v>5173</v>
      </c>
      <c r="O1448" s="3">
        <v>45849</v>
      </c>
      <c r="P1448" s="1" t="s">
        <v>102</v>
      </c>
      <c r="Q1448" s="1" t="s">
        <v>56</v>
      </c>
      <c r="R1448" s="4">
        <v>1</v>
      </c>
      <c r="S1448" s="1" t="s">
        <v>103</v>
      </c>
      <c r="T1448" s="1" t="s">
        <v>5174</v>
      </c>
      <c r="U1448" s="3">
        <v>45709</v>
      </c>
    </row>
    <row r="1449" spans="1:21" x14ac:dyDescent="0.3">
      <c r="A1449" s="1" t="s">
        <v>5175</v>
      </c>
      <c r="B1449" s="1" t="s">
        <v>333</v>
      </c>
      <c r="C1449" s="1" t="s">
        <v>309</v>
      </c>
      <c r="D1449" s="1" t="str">
        <f>_xlfn.CONCAT(EcommerceDataset[[#This Row],[first_name]]," ",EcommerceDataset[[#This Row],[last_name]])</f>
        <v>Jeffrey Travis</v>
      </c>
      <c r="E1449" s="1" t="s">
        <v>22</v>
      </c>
      <c r="F1449" s="1" t="s">
        <v>49</v>
      </c>
      <c r="G1449" s="1" t="s">
        <v>179</v>
      </c>
      <c r="H1449" s="1" t="s">
        <v>39</v>
      </c>
      <c r="I1449" s="1" t="s">
        <v>40</v>
      </c>
      <c r="J1449" s="1" t="s">
        <v>41</v>
      </c>
      <c r="K1449" s="4">
        <v>1</v>
      </c>
      <c r="L1449" s="5">
        <v>59</v>
      </c>
      <c r="M1449" s="5">
        <f>EcommerceDataset[[#This Row],[quantity]]*EcommerceDataset[[#This Row],[unit_price]]</f>
        <v>59</v>
      </c>
      <c r="N1449" s="1" t="s">
        <v>5176</v>
      </c>
      <c r="O1449" s="3">
        <v>45682</v>
      </c>
      <c r="P1449" s="1" t="s">
        <v>55</v>
      </c>
      <c r="Q1449" s="1" t="s">
        <v>43</v>
      </c>
      <c r="R1449" s="4">
        <v>5</v>
      </c>
      <c r="S1449" s="1" t="s">
        <v>44</v>
      </c>
      <c r="T1449" s="1" t="s">
        <v>5177</v>
      </c>
      <c r="U1449" s="3">
        <v>44992</v>
      </c>
    </row>
    <row r="1450" spans="1:21" x14ac:dyDescent="0.3">
      <c r="A1450" s="1" t="s">
        <v>5178</v>
      </c>
      <c r="B1450" s="1" t="s">
        <v>424</v>
      </c>
      <c r="C1450" s="1" t="s">
        <v>3444</v>
      </c>
      <c r="D1450" s="1" t="str">
        <f>_xlfn.CONCAT(EcommerceDataset[[#This Row],[first_name]]," ",EcommerceDataset[[#This Row],[last_name]])</f>
        <v>Sarah Knight</v>
      </c>
      <c r="E1450" s="1" t="s">
        <v>36</v>
      </c>
      <c r="F1450" s="1" t="s">
        <v>23</v>
      </c>
      <c r="G1450" s="1" t="s">
        <v>38</v>
      </c>
      <c r="H1450" s="1" t="s">
        <v>390</v>
      </c>
      <c r="I1450" s="1" t="s">
        <v>391</v>
      </c>
      <c r="J1450" s="1" t="s">
        <v>122</v>
      </c>
      <c r="K1450" s="4">
        <v>4</v>
      </c>
      <c r="L1450" s="5">
        <v>25</v>
      </c>
      <c r="M1450" s="5">
        <f>EcommerceDataset[[#This Row],[quantity]]*EcommerceDataset[[#This Row],[unit_price]]</f>
        <v>100</v>
      </c>
      <c r="N1450" s="1" t="s">
        <v>5179</v>
      </c>
      <c r="O1450" s="3">
        <v>44968</v>
      </c>
      <c r="P1450" s="1" t="s">
        <v>75</v>
      </c>
      <c r="Q1450" s="1" t="s">
        <v>56</v>
      </c>
      <c r="R1450" s="4">
        <v>1</v>
      </c>
      <c r="S1450" s="1" t="s">
        <v>132</v>
      </c>
      <c r="T1450" s="1" t="s">
        <v>5180</v>
      </c>
      <c r="U1450" s="3">
        <v>44968</v>
      </c>
    </row>
    <row r="1451" spans="1:21" x14ac:dyDescent="0.3">
      <c r="A1451" s="1" t="s">
        <v>5181</v>
      </c>
      <c r="B1451" s="1" t="s">
        <v>205</v>
      </c>
      <c r="C1451" s="1" t="s">
        <v>5182</v>
      </c>
      <c r="D1451" s="1" t="str">
        <f>_xlfn.CONCAT(EcommerceDataset[[#This Row],[first_name]]," ",EcommerceDataset[[#This Row],[last_name]])</f>
        <v>Amanda Waller</v>
      </c>
      <c r="E1451" s="1" t="s">
        <v>80</v>
      </c>
      <c r="F1451" s="1" t="s">
        <v>37</v>
      </c>
      <c r="G1451" s="1" t="s">
        <v>119</v>
      </c>
      <c r="H1451" s="1" t="s">
        <v>144</v>
      </c>
      <c r="I1451" s="1" t="s">
        <v>145</v>
      </c>
      <c r="J1451" s="1" t="s">
        <v>53</v>
      </c>
      <c r="K1451" s="4">
        <v>4</v>
      </c>
      <c r="L1451" s="5">
        <v>199</v>
      </c>
      <c r="M1451" s="5">
        <f>EcommerceDataset[[#This Row],[quantity]]*EcommerceDataset[[#This Row],[unit_price]]</f>
        <v>796</v>
      </c>
      <c r="N1451" s="1" t="s">
        <v>5183</v>
      </c>
      <c r="O1451" s="3">
        <v>45140</v>
      </c>
      <c r="P1451" s="1" t="s">
        <v>29</v>
      </c>
      <c r="Q1451" s="1" t="s">
        <v>56</v>
      </c>
      <c r="R1451" s="4">
        <v>1</v>
      </c>
      <c r="S1451" s="1" t="s">
        <v>31</v>
      </c>
      <c r="T1451" s="1" t="s">
        <v>5184</v>
      </c>
      <c r="U1451" s="3">
        <v>45165</v>
      </c>
    </row>
    <row r="1452" spans="1:21" x14ac:dyDescent="0.3">
      <c r="A1452" s="1" t="s">
        <v>5185</v>
      </c>
      <c r="B1452" s="1" t="s">
        <v>2637</v>
      </c>
      <c r="C1452" s="1" t="s">
        <v>395</v>
      </c>
      <c r="D1452" s="1" t="str">
        <f>_xlfn.CONCAT(EcommerceDataset[[#This Row],[first_name]]," ",EcommerceDataset[[#This Row],[last_name]])</f>
        <v>Jonathan Garcia</v>
      </c>
      <c r="E1452" s="1" t="s">
        <v>22</v>
      </c>
      <c r="F1452" s="1" t="s">
        <v>23</v>
      </c>
      <c r="G1452" s="1" t="s">
        <v>38</v>
      </c>
      <c r="H1452" s="1" t="s">
        <v>39</v>
      </c>
      <c r="I1452" s="1" t="s">
        <v>40</v>
      </c>
      <c r="J1452" s="1" t="s">
        <v>41</v>
      </c>
      <c r="K1452" s="4">
        <v>5</v>
      </c>
      <c r="L1452" s="5">
        <v>59</v>
      </c>
      <c r="M1452" s="5">
        <f>EcommerceDataset[[#This Row],[quantity]]*EcommerceDataset[[#This Row],[unit_price]]</f>
        <v>295</v>
      </c>
      <c r="N1452" s="1" t="s">
        <v>5186</v>
      </c>
      <c r="O1452" s="3">
        <v>45689</v>
      </c>
      <c r="P1452" s="1" t="s">
        <v>55</v>
      </c>
      <c r="Q1452" s="1" t="s">
        <v>30</v>
      </c>
      <c r="R1452" s="4">
        <v>2</v>
      </c>
      <c r="S1452" s="1" t="s">
        <v>66</v>
      </c>
      <c r="T1452" s="1" t="s">
        <v>5187</v>
      </c>
      <c r="U1452" s="3">
        <v>45217</v>
      </c>
    </row>
    <row r="1453" spans="1:21" x14ac:dyDescent="0.3">
      <c r="A1453" s="1" t="s">
        <v>5188</v>
      </c>
      <c r="B1453" s="1" t="s">
        <v>484</v>
      </c>
      <c r="C1453" s="1" t="s">
        <v>5189</v>
      </c>
      <c r="D1453" s="1" t="str">
        <f>_xlfn.CONCAT(EcommerceDataset[[#This Row],[first_name]]," ",EcommerceDataset[[#This Row],[last_name]])</f>
        <v>Kristin Park</v>
      </c>
      <c r="E1453" s="1" t="s">
        <v>36</v>
      </c>
      <c r="F1453" s="1" t="s">
        <v>49</v>
      </c>
      <c r="G1453" s="1" t="s">
        <v>179</v>
      </c>
      <c r="H1453" s="1" t="s">
        <v>190</v>
      </c>
      <c r="I1453" s="1" t="s">
        <v>191</v>
      </c>
      <c r="J1453" s="1" t="s">
        <v>41</v>
      </c>
      <c r="K1453" s="4">
        <v>4</v>
      </c>
      <c r="L1453" s="5">
        <v>120</v>
      </c>
      <c r="M1453" s="5">
        <f>EcommerceDataset[[#This Row],[quantity]]*EcommerceDataset[[#This Row],[unit_price]]</f>
        <v>480</v>
      </c>
      <c r="N1453" s="1" t="s">
        <v>5190</v>
      </c>
      <c r="O1453" s="3">
        <v>45329</v>
      </c>
      <c r="P1453" s="1" t="s">
        <v>109</v>
      </c>
      <c r="Q1453" s="1" t="s">
        <v>56</v>
      </c>
      <c r="R1453" s="4">
        <v>3</v>
      </c>
      <c r="S1453" s="1" t="s">
        <v>31</v>
      </c>
      <c r="T1453" s="1" t="s">
        <v>5191</v>
      </c>
      <c r="U1453" s="3">
        <v>45725</v>
      </c>
    </row>
    <row r="1454" spans="1:21" x14ac:dyDescent="0.3">
      <c r="A1454" s="1" t="s">
        <v>5192</v>
      </c>
      <c r="B1454" s="1" t="s">
        <v>2865</v>
      </c>
      <c r="C1454" s="1" t="s">
        <v>2680</v>
      </c>
      <c r="D1454" s="1" t="str">
        <f>_xlfn.CONCAT(EcommerceDataset[[#This Row],[first_name]]," ",EcommerceDataset[[#This Row],[last_name]])</f>
        <v>Rebekah Leblanc</v>
      </c>
      <c r="E1454" s="1" t="s">
        <v>36</v>
      </c>
      <c r="F1454" s="1" t="s">
        <v>37</v>
      </c>
      <c r="G1454" s="1" t="s">
        <v>61</v>
      </c>
      <c r="H1454" s="1" t="s">
        <v>25</v>
      </c>
      <c r="I1454" s="1" t="s">
        <v>26</v>
      </c>
      <c r="J1454" s="1" t="s">
        <v>27</v>
      </c>
      <c r="K1454" s="4">
        <v>5</v>
      </c>
      <c r="L1454" s="5">
        <v>229</v>
      </c>
      <c r="M1454" s="5">
        <f>EcommerceDataset[[#This Row],[quantity]]*EcommerceDataset[[#This Row],[unit_price]]</f>
        <v>1145</v>
      </c>
      <c r="N1454" s="1" t="s">
        <v>5193</v>
      </c>
      <c r="O1454" s="3">
        <v>45212</v>
      </c>
      <c r="P1454" s="1" t="s">
        <v>55</v>
      </c>
      <c r="Q1454" s="1" t="s">
        <v>43</v>
      </c>
      <c r="R1454" s="4">
        <v>3</v>
      </c>
      <c r="S1454" s="1" t="s">
        <v>66</v>
      </c>
      <c r="T1454" s="1" t="s">
        <v>5194</v>
      </c>
      <c r="U1454" s="3">
        <v>45246</v>
      </c>
    </row>
    <row r="1455" spans="1:21" x14ac:dyDescent="0.3">
      <c r="A1455" s="1" t="s">
        <v>5195</v>
      </c>
      <c r="B1455" s="1" t="s">
        <v>930</v>
      </c>
      <c r="C1455" s="1" t="s">
        <v>1148</v>
      </c>
      <c r="D1455" s="1" t="str">
        <f>_xlfn.CONCAT(EcommerceDataset[[#This Row],[first_name]]," ",EcommerceDataset[[#This Row],[last_name]])</f>
        <v>Phillip Tran</v>
      </c>
      <c r="E1455" s="1" t="s">
        <v>36</v>
      </c>
      <c r="F1455" s="1" t="s">
        <v>49</v>
      </c>
      <c r="G1455" s="1" t="s">
        <v>24</v>
      </c>
      <c r="H1455" s="1" t="s">
        <v>390</v>
      </c>
      <c r="I1455" s="1" t="s">
        <v>391</v>
      </c>
      <c r="J1455" s="1" t="s">
        <v>122</v>
      </c>
      <c r="K1455" s="4">
        <v>1</v>
      </c>
      <c r="L1455" s="5">
        <v>25</v>
      </c>
      <c r="M1455" s="5">
        <f>EcommerceDataset[[#This Row],[quantity]]*EcommerceDataset[[#This Row],[unit_price]]</f>
        <v>25</v>
      </c>
      <c r="N1455" s="1" t="s">
        <v>5196</v>
      </c>
      <c r="O1455" s="3">
        <v>45090</v>
      </c>
      <c r="P1455" s="1" t="s">
        <v>29</v>
      </c>
      <c r="Q1455" s="1" t="s">
        <v>30</v>
      </c>
      <c r="R1455" s="4">
        <v>1</v>
      </c>
      <c r="S1455" s="1" t="s">
        <v>103</v>
      </c>
      <c r="T1455" s="1" t="s">
        <v>5197</v>
      </c>
      <c r="U1455" s="3">
        <v>45341</v>
      </c>
    </row>
    <row r="1456" spans="1:21" x14ac:dyDescent="0.3">
      <c r="A1456" s="1" t="s">
        <v>5198</v>
      </c>
      <c r="B1456" s="1" t="s">
        <v>670</v>
      </c>
      <c r="C1456" s="1" t="s">
        <v>2142</v>
      </c>
      <c r="D1456" s="1" t="str">
        <f>_xlfn.CONCAT(EcommerceDataset[[#This Row],[first_name]]," ",EcommerceDataset[[#This Row],[last_name]])</f>
        <v>Brian Bond</v>
      </c>
      <c r="E1456" s="1" t="s">
        <v>22</v>
      </c>
      <c r="F1456" s="1" t="s">
        <v>23</v>
      </c>
      <c r="G1456" s="1" t="s">
        <v>119</v>
      </c>
      <c r="H1456" s="1" t="s">
        <v>144</v>
      </c>
      <c r="I1456" s="1" t="s">
        <v>145</v>
      </c>
      <c r="J1456" s="1" t="s">
        <v>53</v>
      </c>
      <c r="K1456" s="4">
        <v>1</v>
      </c>
      <c r="L1456" s="5">
        <v>199</v>
      </c>
      <c r="M1456" s="5">
        <f>EcommerceDataset[[#This Row],[quantity]]*EcommerceDataset[[#This Row],[unit_price]]</f>
        <v>199</v>
      </c>
      <c r="N1456" s="1" t="s">
        <v>5199</v>
      </c>
      <c r="O1456" s="3">
        <v>45098</v>
      </c>
      <c r="P1456" s="1" t="s">
        <v>109</v>
      </c>
      <c r="Q1456" s="1" t="s">
        <v>30</v>
      </c>
      <c r="R1456" s="4">
        <v>1</v>
      </c>
      <c r="S1456" s="1" t="s">
        <v>103</v>
      </c>
      <c r="T1456" s="1" t="s">
        <v>5200</v>
      </c>
      <c r="U1456" s="3">
        <v>45568</v>
      </c>
    </row>
    <row r="1457" spans="1:21" x14ac:dyDescent="0.3">
      <c r="A1457" s="1" t="s">
        <v>5201</v>
      </c>
      <c r="B1457" s="1" t="s">
        <v>3581</v>
      </c>
      <c r="C1457" s="1" t="s">
        <v>5202</v>
      </c>
      <c r="D1457" s="1" t="str">
        <f>_xlfn.CONCAT(EcommerceDataset[[#This Row],[first_name]]," ",EcommerceDataset[[#This Row],[last_name]])</f>
        <v>Kelsey Nolan</v>
      </c>
      <c r="E1457" s="1" t="s">
        <v>22</v>
      </c>
      <c r="F1457" s="1" t="s">
        <v>49</v>
      </c>
      <c r="G1457" s="1" t="s">
        <v>93</v>
      </c>
      <c r="H1457" s="1" t="s">
        <v>190</v>
      </c>
      <c r="I1457" s="1" t="s">
        <v>191</v>
      </c>
      <c r="J1457" s="1" t="s">
        <v>41</v>
      </c>
      <c r="K1457" s="4">
        <v>1</v>
      </c>
      <c r="L1457" s="5">
        <v>120</v>
      </c>
      <c r="M1457" s="5">
        <f>EcommerceDataset[[#This Row],[quantity]]*EcommerceDataset[[#This Row],[unit_price]]</f>
        <v>120</v>
      </c>
      <c r="N1457" s="1" t="s">
        <v>5203</v>
      </c>
      <c r="O1457" s="3">
        <v>44938</v>
      </c>
      <c r="P1457" s="1" t="s">
        <v>109</v>
      </c>
      <c r="Q1457" s="1" t="s">
        <v>56</v>
      </c>
      <c r="R1457" s="4">
        <v>3</v>
      </c>
      <c r="S1457" s="1" t="s">
        <v>103</v>
      </c>
      <c r="T1457" s="1" t="s">
        <v>5204</v>
      </c>
      <c r="U1457" s="3">
        <v>45765</v>
      </c>
    </row>
    <row r="1458" spans="1:21" x14ac:dyDescent="0.3">
      <c r="A1458" s="1" t="s">
        <v>5205</v>
      </c>
      <c r="B1458" s="1" t="s">
        <v>1817</v>
      </c>
      <c r="C1458" s="1" t="s">
        <v>2817</v>
      </c>
      <c r="D1458" s="1" t="str">
        <f>_xlfn.CONCAT(EcommerceDataset[[#This Row],[first_name]]," ",EcommerceDataset[[#This Row],[last_name]])</f>
        <v>Randall Hart</v>
      </c>
      <c r="E1458" s="1" t="s">
        <v>80</v>
      </c>
      <c r="F1458" s="1" t="s">
        <v>23</v>
      </c>
      <c r="G1458" s="1" t="s">
        <v>93</v>
      </c>
      <c r="H1458" s="1" t="s">
        <v>86</v>
      </c>
      <c r="I1458" s="1" t="s">
        <v>87</v>
      </c>
      <c r="J1458" s="1" t="s">
        <v>64</v>
      </c>
      <c r="K1458" s="4">
        <v>3</v>
      </c>
      <c r="L1458" s="5">
        <v>99</v>
      </c>
      <c r="M1458" s="5">
        <f>EcommerceDataset[[#This Row],[quantity]]*EcommerceDataset[[#This Row],[unit_price]]</f>
        <v>297</v>
      </c>
      <c r="N1458" s="1" t="s">
        <v>5206</v>
      </c>
      <c r="O1458" s="3">
        <v>44821</v>
      </c>
      <c r="P1458" s="1" t="s">
        <v>29</v>
      </c>
      <c r="Q1458" s="1" t="s">
        <v>43</v>
      </c>
      <c r="R1458" s="4">
        <v>4</v>
      </c>
      <c r="S1458" s="1" t="s">
        <v>103</v>
      </c>
      <c r="T1458" s="1" t="s">
        <v>5207</v>
      </c>
      <c r="U1458" s="3">
        <v>45221</v>
      </c>
    </row>
    <row r="1459" spans="1:21" x14ac:dyDescent="0.3">
      <c r="A1459" s="1" t="s">
        <v>5208</v>
      </c>
      <c r="B1459" s="1" t="s">
        <v>420</v>
      </c>
      <c r="C1459" s="1" t="s">
        <v>5209</v>
      </c>
      <c r="D1459" s="1" t="str">
        <f>_xlfn.CONCAT(EcommerceDataset[[#This Row],[first_name]]," ",EcommerceDataset[[#This Row],[last_name]])</f>
        <v>Rebecca Berg</v>
      </c>
      <c r="E1459" s="1" t="s">
        <v>36</v>
      </c>
      <c r="F1459" s="1" t="s">
        <v>23</v>
      </c>
      <c r="G1459" s="1" t="s">
        <v>185</v>
      </c>
      <c r="H1459" s="1" t="s">
        <v>167</v>
      </c>
      <c r="I1459" s="1" t="s">
        <v>168</v>
      </c>
      <c r="J1459" s="1" t="s">
        <v>130</v>
      </c>
      <c r="K1459" s="4">
        <v>2</v>
      </c>
      <c r="L1459" s="5">
        <v>80</v>
      </c>
      <c r="M1459" s="5">
        <f>EcommerceDataset[[#This Row],[quantity]]*EcommerceDataset[[#This Row],[unit_price]]</f>
        <v>160</v>
      </c>
      <c r="N1459" s="1" t="s">
        <v>5210</v>
      </c>
      <c r="O1459" s="3">
        <v>45497</v>
      </c>
      <c r="P1459" s="1" t="s">
        <v>102</v>
      </c>
      <c r="Q1459" s="1" t="s">
        <v>43</v>
      </c>
      <c r="R1459" s="4">
        <v>4</v>
      </c>
      <c r="S1459" s="1" t="s">
        <v>103</v>
      </c>
      <c r="T1459" s="1" t="s">
        <v>5211</v>
      </c>
      <c r="U1459" s="3">
        <v>44904</v>
      </c>
    </row>
    <row r="1460" spans="1:21" x14ac:dyDescent="0.3">
      <c r="A1460" s="1" t="s">
        <v>5212</v>
      </c>
      <c r="B1460" s="1" t="s">
        <v>1856</v>
      </c>
      <c r="C1460" s="1" t="s">
        <v>442</v>
      </c>
      <c r="D1460" s="1" t="str">
        <f>_xlfn.CONCAT(EcommerceDataset[[#This Row],[first_name]]," ",EcommerceDataset[[#This Row],[last_name]])</f>
        <v>Kathy Wilson</v>
      </c>
      <c r="E1460" s="1" t="s">
        <v>80</v>
      </c>
      <c r="F1460" s="1" t="s">
        <v>37</v>
      </c>
      <c r="G1460" s="1" t="s">
        <v>61</v>
      </c>
      <c r="H1460" s="1" t="s">
        <v>25</v>
      </c>
      <c r="I1460" s="1" t="s">
        <v>26</v>
      </c>
      <c r="J1460" s="1" t="s">
        <v>27</v>
      </c>
      <c r="K1460" s="4">
        <v>2</v>
      </c>
      <c r="L1460" s="5">
        <v>229</v>
      </c>
      <c r="M1460" s="5">
        <f>EcommerceDataset[[#This Row],[quantity]]*EcommerceDataset[[#This Row],[unit_price]]</f>
        <v>458</v>
      </c>
      <c r="N1460" s="1" t="s">
        <v>5213</v>
      </c>
      <c r="O1460" s="3">
        <v>45734</v>
      </c>
      <c r="P1460" s="1" t="s">
        <v>75</v>
      </c>
      <c r="Q1460" s="1" t="s">
        <v>30</v>
      </c>
      <c r="R1460" s="4">
        <v>4</v>
      </c>
      <c r="S1460" s="1" t="s">
        <v>44</v>
      </c>
      <c r="T1460" s="1" t="s">
        <v>5214</v>
      </c>
      <c r="U1460" s="3">
        <v>44841</v>
      </c>
    </row>
    <row r="1461" spans="1:21" x14ac:dyDescent="0.3">
      <c r="A1461" s="1" t="s">
        <v>691</v>
      </c>
      <c r="B1461" s="1" t="s">
        <v>232</v>
      </c>
      <c r="C1461" s="1" t="s">
        <v>70</v>
      </c>
      <c r="D1461" s="1" t="str">
        <f>_xlfn.CONCAT(EcommerceDataset[[#This Row],[first_name]]," ",EcommerceDataset[[#This Row],[last_name]])</f>
        <v>Joseph Johnson</v>
      </c>
      <c r="E1461" s="1" t="s">
        <v>22</v>
      </c>
      <c r="F1461" s="1" t="s">
        <v>37</v>
      </c>
      <c r="G1461" s="1" t="s">
        <v>24</v>
      </c>
      <c r="H1461" s="1" t="s">
        <v>128</v>
      </c>
      <c r="I1461" s="1" t="s">
        <v>129</v>
      </c>
      <c r="J1461" s="1" t="s">
        <v>130</v>
      </c>
      <c r="K1461" s="4">
        <v>4</v>
      </c>
      <c r="L1461" s="5">
        <v>129</v>
      </c>
      <c r="M1461" s="5">
        <f>EcommerceDataset[[#This Row],[quantity]]*EcommerceDataset[[#This Row],[unit_price]]</f>
        <v>516</v>
      </c>
      <c r="N1461" s="1" t="s">
        <v>5215</v>
      </c>
      <c r="O1461" s="3">
        <v>45870</v>
      </c>
      <c r="P1461" s="1" t="s">
        <v>109</v>
      </c>
      <c r="Q1461" s="1" t="s">
        <v>56</v>
      </c>
      <c r="R1461" s="4">
        <v>5</v>
      </c>
      <c r="S1461" s="1" t="s">
        <v>66</v>
      </c>
      <c r="T1461" s="1" t="s">
        <v>5216</v>
      </c>
      <c r="U1461" s="3">
        <v>45505</v>
      </c>
    </row>
    <row r="1462" spans="1:21" x14ac:dyDescent="0.3">
      <c r="A1462" s="1" t="s">
        <v>5217</v>
      </c>
      <c r="B1462" s="1" t="s">
        <v>106</v>
      </c>
      <c r="C1462" s="1" t="s">
        <v>2332</v>
      </c>
      <c r="D1462" s="1" t="str">
        <f>_xlfn.CONCAT(EcommerceDataset[[#This Row],[first_name]]," ",EcommerceDataset[[#This Row],[last_name]])</f>
        <v>Richard Peters</v>
      </c>
      <c r="E1462" s="1" t="s">
        <v>80</v>
      </c>
      <c r="F1462" s="1" t="s">
        <v>49</v>
      </c>
      <c r="G1462" s="1" t="s">
        <v>24</v>
      </c>
      <c r="H1462" s="1" t="s">
        <v>137</v>
      </c>
      <c r="I1462" s="1" t="s">
        <v>138</v>
      </c>
      <c r="J1462" s="1" t="s">
        <v>27</v>
      </c>
      <c r="K1462" s="4">
        <v>1</v>
      </c>
      <c r="L1462" s="5">
        <v>999</v>
      </c>
      <c r="M1462" s="5">
        <f>EcommerceDataset[[#This Row],[quantity]]*EcommerceDataset[[#This Row],[unit_price]]</f>
        <v>999</v>
      </c>
      <c r="N1462" s="1" t="s">
        <v>5218</v>
      </c>
      <c r="O1462" s="3">
        <v>44854</v>
      </c>
      <c r="P1462" s="1" t="s">
        <v>29</v>
      </c>
      <c r="Q1462" s="1" t="s">
        <v>43</v>
      </c>
      <c r="R1462" s="4">
        <v>2</v>
      </c>
      <c r="S1462" s="1" t="s">
        <v>132</v>
      </c>
      <c r="T1462" s="1" t="s">
        <v>5219</v>
      </c>
      <c r="U1462" s="3">
        <v>44963</v>
      </c>
    </row>
    <row r="1463" spans="1:21" x14ac:dyDescent="0.3">
      <c r="A1463" s="1" t="s">
        <v>5220</v>
      </c>
      <c r="B1463" s="1" t="s">
        <v>142</v>
      </c>
      <c r="C1463" s="1" t="s">
        <v>1267</v>
      </c>
      <c r="D1463" s="1" t="str">
        <f>_xlfn.CONCAT(EcommerceDataset[[#This Row],[first_name]]," ",EcommerceDataset[[#This Row],[last_name]])</f>
        <v>Anthony Wise</v>
      </c>
      <c r="E1463" s="1" t="s">
        <v>22</v>
      </c>
      <c r="F1463" s="1" t="s">
        <v>37</v>
      </c>
      <c r="G1463" s="1" t="s">
        <v>93</v>
      </c>
      <c r="H1463" s="1" t="s">
        <v>62</v>
      </c>
      <c r="I1463" s="1" t="s">
        <v>63</v>
      </c>
      <c r="J1463" s="1" t="s">
        <v>64</v>
      </c>
      <c r="K1463" s="4">
        <v>4</v>
      </c>
      <c r="L1463" s="5">
        <v>399</v>
      </c>
      <c r="M1463" s="5">
        <f>EcommerceDataset[[#This Row],[quantity]]*EcommerceDataset[[#This Row],[unit_price]]</f>
        <v>1596</v>
      </c>
      <c r="N1463" s="1" t="s">
        <v>5221</v>
      </c>
      <c r="O1463" s="3">
        <v>45893</v>
      </c>
      <c r="P1463" s="1" t="s">
        <v>55</v>
      </c>
      <c r="Q1463" s="1" t="s">
        <v>30</v>
      </c>
      <c r="R1463" s="4">
        <v>2</v>
      </c>
      <c r="S1463" s="1" t="s">
        <v>132</v>
      </c>
      <c r="T1463" s="1" t="s">
        <v>5222</v>
      </c>
      <c r="U1463" s="3">
        <v>45746</v>
      </c>
    </row>
    <row r="1464" spans="1:21" x14ac:dyDescent="0.3">
      <c r="A1464" s="1" t="s">
        <v>1820</v>
      </c>
      <c r="B1464" s="1" t="s">
        <v>1821</v>
      </c>
      <c r="C1464" s="1" t="s">
        <v>1822</v>
      </c>
      <c r="D1464" s="1" t="str">
        <f>_xlfn.CONCAT(EcommerceDataset[[#This Row],[first_name]]," ",EcommerceDataset[[#This Row],[last_name]])</f>
        <v>Rhonda Mckee</v>
      </c>
      <c r="E1464" s="1" t="s">
        <v>22</v>
      </c>
      <c r="F1464" s="1" t="s">
        <v>49</v>
      </c>
      <c r="G1464" s="1" t="s">
        <v>185</v>
      </c>
      <c r="H1464" s="1" t="s">
        <v>190</v>
      </c>
      <c r="I1464" s="1" t="s">
        <v>191</v>
      </c>
      <c r="J1464" s="1" t="s">
        <v>41</v>
      </c>
      <c r="K1464" s="4">
        <v>4</v>
      </c>
      <c r="L1464" s="5">
        <v>120</v>
      </c>
      <c r="M1464" s="5">
        <f>EcommerceDataset[[#This Row],[quantity]]*EcommerceDataset[[#This Row],[unit_price]]</f>
        <v>480</v>
      </c>
      <c r="N1464" s="1" t="s">
        <v>5223</v>
      </c>
      <c r="O1464" s="3">
        <v>45084</v>
      </c>
      <c r="P1464" s="1" t="s">
        <v>55</v>
      </c>
      <c r="Q1464" s="1" t="s">
        <v>56</v>
      </c>
      <c r="R1464" s="4">
        <v>1</v>
      </c>
      <c r="S1464" s="1" t="s">
        <v>103</v>
      </c>
      <c r="T1464" s="1" t="s">
        <v>5224</v>
      </c>
      <c r="U1464" s="3">
        <v>45809</v>
      </c>
    </row>
    <row r="1465" spans="1:21" x14ac:dyDescent="0.3">
      <c r="A1465" s="1" t="s">
        <v>5225</v>
      </c>
      <c r="B1465" s="1" t="s">
        <v>1455</v>
      </c>
      <c r="C1465" s="1" t="s">
        <v>70</v>
      </c>
      <c r="D1465" s="1" t="str">
        <f>_xlfn.CONCAT(EcommerceDataset[[#This Row],[first_name]]," ",EcommerceDataset[[#This Row],[last_name]])</f>
        <v>Ernest Johnson</v>
      </c>
      <c r="E1465" s="1" t="s">
        <v>36</v>
      </c>
      <c r="F1465" s="1" t="s">
        <v>49</v>
      </c>
      <c r="G1465" s="1" t="s">
        <v>38</v>
      </c>
      <c r="H1465" s="1" t="s">
        <v>217</v>
      </c>
      <c r="I1465" s="1" t="s">
        <v>218</v>
      </c>
      <c r="J1465" s="1" t="s">
        <v>27</v>
      </c>
      <c r="K1465" s="4">
        <v>4</v>
      </c>
      <c r="L1465" s="5">
        <v>899</v>
      </c>
      <c r="M1465" s="5">
        <f>EcommerceDataset[[#This Row],[quantity]]*EcommerceDataset[[#This Row],[unit_price]]</f>
        <v>3596</v>
      </c>
      <c r="N1465" s="1" t="s">
        <v>5226</v>
      </c>
      <c r="O1465" s="3">
        <v>45377</v>
      </c>
      <c r="P1465" s="1" t="s">
        <v>29</v>
      </c>
      <c r="Q1465" s="1" t="s">
        <v>56</v>
      </c>
      <c r="R1465" s="4">
        <v>5</v>
      </c>
      <c r="S1465" s="1" t="s">
        <v>44</v>
      </c>
      <c r="T1465" s="1" t="s">
        <v>5227</v>
      </c>
      <c r="U1465" s="3">
        <v>44919</v>
      </c>
    </row>
    <row r="1466" spans="1:21" x14ac:dyDescent="0.3">
      <c r="A1466" s="1" t="s">
        <v>5228</v>
      </c>
      <c r="B1466" s="1" t="s">
        <v>1830</v>
      </c>
      <c r="C1466" s="1" t="s">
        <v>619</v>
      </c>
      <c r="D1466" s="1" t="str">
        <f>_xlfn.CONCAT(EcommerceDataset[[#This Row],[first_name]]," ",EcommerceDataset[[#This Row],[last_name]])</f>
        <v>Bryan Williams</v>
      </c>
      <c r="E1466" s="1" t="s">
        <v>80</v>
      </c>
      <c r="F1466" s="1" t="s">
        <v>49</v>
      </c>
      <c r="G1466" s="1" t="s">
        <v>119</v>
      </c>
      <c r="H1466" s="1" t="s">
        <v>86</v>
      </c>
      <c r="I1466" s="1" t="s">
        <v>87</v>
      </c>
      <c r="J1466" s="1" t="s">
        <v>64</v>
      </c>
      <c r="K1466" s="4">
        <v>4</v>
      </c>
      <c r="L1466" s="5">
        <v>99</v>
      </c>
      <c r="M1466" s="5">
        <f>EcommerceDataset[[#This Row],[quantity]]*EcommerceDataset[[#This Row],[unit_price]]</f>
        <v>396</v>
      </c>
      <c r="N1466" s="1" t="s">
        <v>5229</v>
      </c>
      <c r="O1466" s="3">
        <v>45289</v>
      </c>
      <c r="P1466" s="1" t="s">
        <v>109</v>
      </c>
      <c r="Q1466" s="1" t="s">
        <v>30</v>
      </c>
      <c r="R1466" s="4">
        <v>2</v>
      </c>
      <c r="S1466" s="1" t="s">
        <v>44</v>
      </c>
      <c r="T1466" s="1" t="s">
        <v>5230</v>
      </c>
      <c r="U1466" s="3">
        <v>45814</v>
      </c>
    </row>
    <row r="1467" spans="1:21" x14ac:dyDescent="0.3">
      <c r="A1467" s="1" t="s">
        <v>4034</v>
      </c>
      <c r="B1467" s="1" t="s">
        <v>2202</v>
      </c>
      <c r="C1467" s="1" t="s">
        <v>2754</v>
      </c>
      <c r="D1467" s="1" t="str">
        <f>_xlfn.CONCAT(EcommerceDataset[[#This Row],[first_name]]," ",EcommerceDataset[[#This Row],[last_name]])</f>
        <v>Steve Price</v>
      </c>
      <c r="E1467" s="1" t="s">
        <v>22</v>
      </c>
      <c r="F1467" s="1" t="s">
        <v>23</v>
      </c>
      <c r="G1467" s="1" t="s">
        <v>119</v>
      </c>
      <c r="H1467" s="1" t="s">
        <v>217</v>
      </c>
      <c r="I1467" s="1" t="s">
        <v>218</v>
      </c>
      <c r="J1467" s="1" t="s">
        <v>27</v>
      </c>
      <c r="K1467" s="4">
        <v>4</v>
      </c>
      <c r="L1467" s="5">
        <v>899</v>
      </c>
      <c r="M1467" s="5">
        <f>EcommerceDataset[[#This Row],[quantity]]*EcommerceDataset[[#This Row],[unit_price]]</f>
        <v>3596</v>
      </c>
      <c r="N1467" s="1" t="s">
        <v>5231</v>
      </c>
      <c r="O1467" s="3">
        <v>45778</v>
      </c>
      <c r="P1467" s="1" t="s">
        <v>75</v>
      </c>
      <c r="Q1467" s="1" t="s">
        <v>43</v>
      </c>
      <c r="R1467" s="4">
        <v>5</v>
      </c>
      <c r="S1467" s="1" t="s">
        <v>103</v>
      </c>
      <c r="T1467" s="1" t="s">
        <v>5232</v>
      </c>
      <c r="U1467" s="3">
        <v>44946</v>
      </c>
    </row>
    <row r="1468" spans="1:21" x14ac:dyDescent="0.3">
      <c r="A1468" s="1" t="s">
        <v>5233</v>
      </c>
      <c r="B1468" s="1" t="s">
        <v>963</v>
      </c>
      <c r="C1468" s="1" t="s">
        <v>800</v>
      </c>
      <c r="D1468" s="1" t="str">
        <f>_xlfn.CONCAT(EcommerceDataset[[#This Row],[first_name]]," ",EcommerceDataset[[#This Row],[last_name]])</f>
        <v>Blake Reyes</v>
      </c>
      <c r="E1468" s="1" t="s">
        <v>80</v>
      </c>
      <c r="F1468" s="1" t="s">
        <v>23</v>
      </c>
      <c r="G1468" s="1" t="s">
        <v>151</v>
      </c>
      <c r="H1468" s="1" t="s">
        <v>390</v>
      </c>
      <c r="I1468" s="1" t="s">
        <v>391</v>
      </c>
      <c r="J1468" s="1" t="s">
        <v>122</v>
      </c>
      <c r="K1468" s="4">
        <v>3</v>
      </c>
      <c r="L1468" s="5">
        <v>25</v>
      </c>
      <c r="M1468" s="5">
        <f>EcommerceDataset[[#This Row],[quantity]]*EcommerceDataset[[#This Row],[unit_price]]</f>
        <v>75</v>
      </c>
      <c r="N1468" s="1" t="s">
        <v>5234</v>
      </c>
      <c r="O1468" s="3">
        <v>45075</v>
      </c>
      <c r="P1468" s="1" t="s">
        <v>109</v>
      </c>
      <c r="Q1468" s="1" t="s">
        <v>43</v>
      </c>
      <c r="R1468" s="4">
        <v>1</v>
      </c>
      <c r="S1468" s="1" t="s">
        <v>103</v>
      </c>
      <c r="T1468" s="1" t="s">
        <v>5235</v>
      </c>
      <c r="U1468" s="3">
        <v>45390</v>
      </c>
    </row>
    <row r="1469" spans="1:21" x14ac:dyDescent="0.3">
      <c r="A1469" s="1" t="s">
        <v>5236</v>
      </c>
      <c r="B1469" s="1" t="s">
        <v>5237</v>
      </c>
      <c r="C1469" s="1" t="s">
        <v>653</v>
      </c>
      <c r="D1469" s="1" t="str">
        <f>_xlfn.CONCAT(EcommerceDataset[[#This Row],[first_name]]," ",EcommerceDataset[[#This Row],[last_name]])</f>
        <v>Kelli Heath</v>
      </c>
      <c r="E1469" s="1" t="s">
        <v>22</v>
      </c>
      <c r="F1469" s="1" t="s">
        <v>37</v>
      </c>
      <c r="G1469" s="1" t="s">
        <v>179</v>
      </c>
      <c r="H1469" s="1" t="s">
        <v>190</v>
      </c>
      <c r="I1469" s="1" t="s">
        <v>191</v>
      </c>
      <c r="J1469" s="1" t="s">
        <v>41</v>
      </c>
      <c r="K1469" s="4">
        <v>3</v>
      </c>
      <c r="L1469" s="5">
        <v>120</v>
      </c>
      <c r="M1469" s="5">
        <f>EcommerceDataset[[#This Row],[quantity]]*EcommerceDataset[[#This Row],[unit_price]]</f>
        <v>360</v>
      </c>
      <c r="N1469" s="1" t="s">
        <v>5238</v>
      </c>
      <c r="O1469" s="3">
        <v>45809</v>
      </c>
      <c r="P1469" s="1" t="s">
        <v>55</v>
      </c>
      <c r="Q1469" s="1" t="s">
        <v>43</v>
      </c>
      <c r="R1469" s="4">
        <v>3</v>
      </c>
      <c r="S1469" s="1" t="s">
        <v>103</v>
      </c>
      <c r="T1469" s="1" t="s">
        <v>5239</v>
      </c>
      <c r="U1469" s="3">
        <v>45173</v>
      </c>
    </row>
    <row r="1470" spans="1:21" x14ac:dyDescent="0.3">
      <c r="A1470" s="1" t="s">
        <v>5240</v>
      </c>
      <c r="B1470" s="1" t="s">
        <v>411</v>
      </c>
      <c r="C1470" s="1" t="s">
        <v>2773</v>
      </c>
      <c r="D1470" s="1" t="str">
        <f>_xlfn.CONCAT(EcommerceDataset[[#This Row],[first_name]]," ",EcommerceDataset[[#This Row],[last_name]])</f>
        <v>Nancy Olson</v>
      </c>
      <c r="E1470" s="1" t="s">
        <v>80</v>
      </c>
      <c r="F1470" s="1" t="s">
        <v>37</v>
      </c>
      <c r="G1470" s="1" t="s">
        <v>119</v>
      </c>
      <c r="H1470" s="1" t="s">
        <v>217</v>
      </c>
      <c r="I1470" s="1" t="s">
        <v>218</v>
      </c>
      <c r="J1470" s="1" t="s">
        <v>27</v>
      </c>
      <c r="K1470" s="4">
        <v>4</v>
      </c>
      <c r="L1470" s="5">
        <v>899</v>
      </c>
      <c r="M1470" s="5">
        <f>EcommerceDataset[[#This Row],[quantity]]*EcommerceDataset[[#This Row],[unit_price]]</f>
        <v>3596</v>
      </c>
      <c r="N1470" s="1" t="s">
        <v>5241</v>
      </c>
      <c r="O1470" s="3">
        <v>45868</v>
      </c>
      <c r="P1470" s="1" t="s">
        <v>55</v>
      </c>
      <c r="Q1470" s="1" t="s">
        <v>43</v>
      </c>
      <c r="R1470" s="4">
        <v>1</v>
      </c>
      <c r="S1470" s="1" t="s">
        <v>44</v>
      </c>
      <c r="T1470" s="1" t="s">
        <v>5242</v>
      </c>
      <c r="U1470" s="3">
        <v>45160</v>
      </c>
    </row>
    <row r="1471" spans="1:21" x14ac:dyDescent="0.3">
      <c r="A1471" s="1" t="s">
        <v>5243</v>
      </c>
      <c r="B1471" s="1" t="s">
        <v>564</v>
      </c>
      <c r="C1471" s="1" t="s">
        <v>619</v>
      </c>
      <c r="D1471" s="1" t="str">
        <f>_xlfn.CONCAT(EcommerceDataset[[#This Row],[first_name]]," ",EcommerceDataset[[#This Row],[last_name]])</f>
        <v>Mark Williams</v>
      </c>
      <c r="E1471" s="1" t="s">
        <v>22</v>
      </c>
      <c r="F1471" s="1" t="s">
        <v>49</v>
      </c>
      <c r="G1471" s="1" t="s">
        <v>151</v>
      </c>
      <c r="H1471" s="1" t="s">
        <v>51</v>
      </c>
      <c r="I1471" s="1" t="s">
        <v>52</v>
      </c>
      <c r="J1471" s="1" t="s">
        <v>53</v>
      </c>
      <c r="K1471" s="4">
        <v>2</v>
      </c>
      <c r="L1471" s="5">
        <v>59</v>
      </c>
      <c r="M1471" s="5">
        <f>EcommerceDataset[[#This Row],[quantity]]*EcommerceDataset[[#This Row],[unit_price]]</f>
        <v>118</v>
      </c>
      <c r="N1471" s="1" t="s">
        <v>5244</v>
      </c>
      <c r="O1471" s="3">
        <v>45136</v>
      </c>
      <c r="P1471" s="1" t="s">
        <v>102</v>
      </c>
      <c r="Q1471" s="1" t="s">
        <v>56</v>
      </c>
      <c r="R1471" s="4">
        <v>2</v>
      </c>
      <c r="S1471" s="1" t="s">
        <v>66</v>
      </c>
      <c r="T1471" s="1" t="s">
        <v>5245</v>
      </c>
      <c r="U1471" s="3">
        <v>45692</v>
      </c>
    </row>
    <row r="1472" spans="1:21" x14ac:dyDescent="0.3">
      <c r="A1472" s="1" t="s">
        <v>5246</v>
      </c>
      <c r="B1472" s="1" t="s">
        <v>4896</v>
      </c>
      <c r="C1472" s="1" t="s">
        <v>5247</v>
      </c>
      <c r="D1472" s="1" t="str">
        <f>_xlfn.CONCAT(EcommerceDataset[[#This Row],[first_name]]," ",EcommerceDataset[[#This Row],[last_name]])</f>
        <v>Tara Mcknight</v>
      </c>
      <c r="E1472" s="1" t="s">
        <v>80</v>
      </c>
      <c r="F1472" s="1" t="s">
        <v>49</v>
      </c>
      <c r="G1472" s="1" t="s">
        <v>151</v>
      </c>
      <c r="H1472" s="1" t="s">
        <v>51</v>
      </c>
      <c r="I1472" s="1" t="s">
        <v>52</v>
      </c>
      <c r="J1472" s="1" t="s">
        <v>53</v>
      </c>
      <c r="K1472" s="4">
        <v>1</v>
      </c>
      <c r="L1472" s="5">
        <v>59</v>
      </c>
      <c r="M1472" s="5">
        <f>EcommerceDataset[[#This Row],[quantity]]*EcommerceDataset[[#This Row],[unit_price]]</f>
        <v>59</v>
      </c>
      <c r="N1472" s="1" t="s">
        <v>5248</v>
      </c>
      <c r="O1472" s="3">
        <v>44850</v>
      </c>
      <c r="P1472" s="1" t="s">
        <v>29</v>
      </c>
      <c r="Q1472" s="1" t="s">
        <v>30</v>
      </c>
      <c r="R1472" s="4">
        <v>5</v>
      </c>
      <c r="S1472" s="1" t="s">
        <v>132</v>
      </c>
      <c r="T1472" s="1" t="s">
        <v>5249</v>
      </c>
      <c r="U1472" s="3">
        <v>45714</v>
      </c>
    </row>
    <row r="1473" spans="1:21" x14ac:dyDescent="0.3">
      <c r="A1473" s="1" t="s">
        <v>4483</v>
      </c>
      <c r="B1473" s="1" t="s">
        <v>420</v>
      </c>
      <c r="C1473" s="1" t="s">
        <v>4484</v>
      </c>
      <c r="D1473" s="1" t="str">
        <f>_xlfn.CONCAT(EcommerceDataset[[#This Row],[first_name]]," ",EcommerceDataset[[#This Row],[last_name]])</f>
        <v>Rebecca Calderon</v>
      </c>
      <c r="E1473" s="1" t="s">
        <v>22</v>
      </c>
      <c r="F1473" s="1" t="s">
        <v>37</v>
      </c>
      <c r="G1473" s="1" t="s">
        <v>151</v>
      </c>
      <c r="H1473" s="1" t="s">
        <v>25</v>
      </c>
      <c r="I1473" s="1" t="s">
        <v>26</v>
      </c>
      <c r="J1473" s="1" t="s">
        <v>27</v>
      </c>
      <c r="K1473" s="4">
        <v>1</v>
      </c>
      <c r="L1473" s="5">
        <v>229</v>
      </c>
      <c r="M1473" s="5">
        <f>EcommerceDataset[[#This Row],[quantity]]*EcommerceDataset[[#This Row],[unit_price]]</f>
        <v>229</v>
      </c>
      <c r="N1473" s="1" t="s">
        <v>5250</v>
      </c>
      <c r="O1473" s="3">
        <v>45196</v>
      </c>
      <c r="P1473" s="1" t="s">
        <v>75</v>
      </c>
      <c r="Q1473" s="1" t="s">
        <v>43</v>
      </c>
      <c r="R1473" s="4">
        <v>3</v>
      </c>
      <c r="S1473" s="1" t="s">
        <v>132</v>
      </c>
      <c r="T1473" s="1" t="s">
        <v>5251</v>
      </c>
      <c r="U1473" s="3">
        <v>45583</v>
      </c>
    </row>
    <row r="1474" spans="1:21" x14ac:dyDescent="0.3">
      <c r="A1474" s="1" t="s">
        <v>5252</v>
      </c>
      <c r="B1474" s="1" t="s">
        <v>1020</v>
      </c>
      <c r="C1474" s="1" t="s">
        <v>2050</v>
      </c>
      <c r="D1474" s="1" t="str">
        <f>_xlfn.CONCAT(EcommerceDataset[[#This Row],[first_name]]," ",EcommerceDataset[[#This Row],[last_name]])</f>
        <v>Holly Hill</v>
      </c>
      <c r="E1474" s="1" t="s">
        <v>80</v>
      </c>
      <c r="F1474" s="1" t="s">
        <v>49</v>
      </c>
      <c r="G1474" s="1" t="s">
        <v>93</v>
      </c>
      <c r="H1474" s="1" t="s">
        <v>39</v>
      </c>
      <c r="I1474" s="1" t="s">
        <v>40</v>
      </c>
      <c r="J1474" s="1" t="s">
        <v>41</v>
      </c>
      <c r="K1474" s="4">
        <v>3</v>
      </c>
      <c r="L1474" s="5">
        <v>59</v>
      </c>
      <c r="M1474" s="5">
        <f>EcommerceDataset[[#This Row],[quantity]]*EcommerceDataset[[#This Row],[unit_price]]</f>
        <v>177</v>
      </c>
      <c r="N1474" s="1" t="s">
        <v>5253</v>
      </c>
      <c r="O1474" s="3">
        <v>45531</v>
      </c>
      <c r="P1474" s="1" t="s">
        <v>109</v>
      </c>
      <c r="Q1474" s="1" t="s">
        <v>30</v>
      </c>
      <c r="R1474" s="4">
        <v>3</v>
      </c>
      <c r="S1474" s="1" t="s">
        <v>31</v>
      </c>
      <c r="T1474" s="1" t="s">
        <v>5254</v>
      </c>
      <c r="U1474" s="3">
        <v>45539</v>
      </c>
    </row>
    <row r="1475" spans="1:21" x14ac:dyDescent="0.3">
      <c r="A1475" s="1" t="s">
        <v>5255</v>
      </c>
      <c r="B1475" s="1" t="s">
        <v>614</v>
      </c>
      <c r="C1475" s="1" t="s">
        <v>223</v>
      </c>
      <c r="D1475" s="1" t="str">
        <f>_xlfn.CONCAT(EcommerceDataset[[#This Row],[first_name]]," ",EcommerceDataset[[#This Row],[last_name]])</f>
        <v>Colleen Dixon</v>
      </c>
      <c r="E1475" s="1" t="s">
        <v>22</v>
      </c>
      <c r="F1475" s="1" t="s">
        <v>23</v>
      </c>
      <c r="G1475" s="1" t="s">
        <v>119</v>
      </c>
      <c r="H1475" s="1" t="s">
        <v>99</v>
      </c>
      <c r="I1475" s="1" t="s">
        <v>100</v>
      </c>
      <c r="J1475" s="1" t="s">
        <v>27</v>
      </c>
      <c r="K1475" s="4">
        <v>4</v>
      </c>
      <c r="L1475" s="5">
        <v>199</v>
      </c>
      <c r="M1475" s="5">
        <f>EcommerceDataset[[#This Row],[quantity]]*EcommerceDataset[[#This Row],[unit_price]]</f>
        <v>796</v>
      </c>
      <c r="N1475" s="1" t="s">
        <v>5256</v>
      </c>
      <c r="O1475" s="3">
        <v>44842</v>
      </c>
      <c r="P1475" s="1" t="s">
        <v>29</v>
      </c>
      <c r="Q1475" s="1" t="s">
        <v>30</v>
      </c>
      <c r="R1475" s="4">
        <v>1</v>
      </c>
      <c r="S1475" s="1" t="s">
        <v>66</v>
      </c>
      <c r="T1475" s="1" t="s">
        <v>5257</v>
      </c>
      <c r="U1475" s="3">
        <v>45069</v>
      </c>
    </row>
    <row r="1476" spans="1:21" x14ac:dyDescent="0.3">
      <c r="A1476" s="1" t="s">
        <v>5258</v>
      </c>
      <c r="B1476" s="1" t="s">
        <v>1222</v>
      </c>
      <c r="C1476" s="1" t="s">
        <v>416</v>
      </c>
      <c r="D1476" s="1" t="str">
        <f>_xlfn.CONCAT(EcommerceDataset[[#This Row],[first_name]]," ",EcommerceDataset[[#This Row],[last_name]])</f>
        <v>Brady Lopez</v>
      </c>
      <c r="E1476" s="1" t="s">
        <v>80</v>
      </c>
      <c r="F1476" s="1" t="s">
        <v>37</v>
      </c>
      <c r="G1476" s="1" t="s">
        <v>185</v>
      </c>
      <c r="H1476" s="1" t="s">
        <v>72</v>
      </c>
      <c r="I1476" s="1" t="s">
        <v>73</v>
      </c>
      <c r="J1476" s="1" t="s">
        <v>41</v>
      </c>
      <c r="K1476" s="4">
        <v>3</v>
      </c>
      <c r="L1476" s="5">
        <v>110</v>
      </c>
      <c r="M1476" s="5">
        <f>EcommerceDataset[[#This Row],[quantity]]*EcommerceDataset[[#This Row],[unit_price]]</f>
        <v>330</v>
      </c>
      <c r="N1476" s="1" t="s">
        <v>5259</v>
      </c>
      <c r="O1476" s="3">
        <v>45426</v>
      </c>
      <c r="P1476" s="1" t="s">
        <v>102</v>
      </c>
      <c r="Q1476" s="1" t="s">
        <v>43</v>
      </c>
      <c r="R1476" s="4">
        <v>4</v>
      </c>
      <c r="S1476" s="1" t="s">
        <v>132</v>
      </c>
      <c r="T1476" s="1" t="s">
        <v>5260</v>
      </c>
      <c r="U1476" s="3">
        <v>45877</v>
      </c>
    </row>
    <row r="1477" spans="1:21" x14ac:dyDescent="0.3">
      <c r="A1477" s="1" t="s">
        <v>4130</v>
      </c>
      <c r="B1477" s="1" t="s">
        <v>636</v>
      </c>
      <c r="C1477" s="1" t="s">
        <v>3681</v>
      </c>
      <c r="D1477" s="1" t="str">
        <f>_xlfn.CONCAT(EcommerceDataset[[#This Row],[first_name]]," ",EcommerceDataset[[#This Row],[last_name]])</f>
        <v>Amber Cruz</v>
      </c>
      <c r="E1477" s="1" t="s">
        <v>22</v>
      </c>
      <c r="F1477" s="1" t="s">
        <v>37</v>
      </c>
      <c r="G1477" s="1" t="s">
        <v>71</v>
      </c>
      <c r="H1477" s="1" t="s">
        <v>86</v>
      </c>
      <c r="I1477" s="1" t="s">
        <v>87</v>
      </c>
      <c r="J1477" s="1" t="s">
        <v>64</v>
      </c>
      <c r="K1477" s="4">
        <v>5</v>
      </c>
      <c r="L1477" s="5">
        <v>99</v>
      </c>
      <c r="M1477" s="5">
        <f>EcommerceDataset[[#This Row],[quantity]]*EcommerceDataset[[#This Row],[unit_price]]</f>
        <v>495</v>
      </c>
      <c r="N1477" s="1" t="s">
        <v>5261</v>
      </c>
      <c r="O1477" s="3">
        <v>45735</v>
      </c>
      <c r="P1477" s="1" t="s">
        <v>102</v>
      </c>
      <c r="Q1477" s="1" t="s">
        <v>56</v>
      </c>
      <c r="R1477" s="4">
        <v>3</v>
      </c>
      <c r="S1477" s="1" t="s">
        <v>44</v>
      </c>
      <c r="T1477" s="1" t="s">
        <v>5262</v>
      </c>
      <c r="U1477" s="3">
        <v>45378</v>
      </c>
    </row>
    <row r="1478" spans="1:21" x14ac:dyDescent="0.3">
      <c r="A1478" s="1" t="s">
        <v>5263</v>
      </c>
      <c r="B1478" s="1" t="s">
        <v>160</v>
      </c>
      <c r="C1478" s="1" t="s">
        <v>5264</v>
      </c>
      <c r="D1478" s="1" t="str">
        <f>_xlfn.CONCAT(EcommerceDataset[[#This Row],[first_name]]," ",EcommerceDataset[[#This Row],[last_name]])</f>
        <v>Daniel Mullen</v>
      </c>
      <c r="E1478" s="1" t="s">
        <v>36</v>
      </c>
      <c r="F1478" s="1" t="s">
        <v>37</v>
      </c>
      <c r="G1478" s="1" t="s">
        <v>179</v>
      </c>
      <c r="H1478" s="1" t="s">
        <v>120</v>
      </c>
      <c r="I1478" s="1" t="s">
        <v>121</v>
      </c>
      <c r="J1478" s="1" t="s">
        <v>122</v>
      </c>
      <c r="K1478" s="4">
        <v>4</v>
      </c>
      <c r="L1478" s="5">
        <v>149</v>
      </c>
      <c r="M1478" s="5">
        <f>EcommerceDataset[[#This Row],[quantity]]*EcommerceDataset[[#This Row],[unit_price]]</f>
        <v>596</v>
      </c>
      <c r="N1478" s="1" t="s">
        <v>5265</v>
      </c>
      <c r="O1478" s="3">
        <v>44843</v>
      </c>
      <c r="P1478" s="1" t="s">
        <v>29</v>
      </c>
      <c r="Q1478" s="1" t="s">
        <v>56</v>
      </c>
      <c r="R1478" s="4">
        <v>5</v>
      </c>
      <c r="S1478" s="1" t="s">
        <v>103</v>
      </c>
      <c r="T1478" s="1" t="s">
        <v>5266</v>
      </c>
      <c r="U1478" s="3">
        <v>45089</v>
      </c>
    </row>
    <row r="1479" spans="1:21" x14ac:dyDescent="0.3">
      <c r="A1479" s="1" t="s">
        <v>5267</v>
      </c>
      <c r="B1479" s="1" t="s">
        <v>1506</v>
      </c>
      <c r="C1479" s="1" t="s">
        <v>70</v>
      </c>
      <c r="D1479" s="1" t="str">
        <f>_xlfn.CONCAT(EcommerceDataset[[#This Row],[first_name]]," ",EcommerceDataset[[#This Row],[last_name]])</f>
        <v>Vanessa Johnson</v>
      </c>
      <c r="E1479" s="1" t="s">
        <v>22</v>
      </c>
      <c r="F1479" s="1" t="s">
        <v>23</v>
      </c>
      <c r="G1479" s="1" t="s">
        <v>185</v>
      </c>
      <c r="H1479" s="1" t="s">
        <v>137</v>
      </c>
      <c r="I1479" s="1" t="s">
        <v>138</v>
      </c>
      <c r="J1479" s="1" t="s">
        <v>27</v>
      </c>
      <c r="K1479" s="4">
        <v>3</v>
      </c>
      <c r="L1479" s="5">
        <v>999</v>
      </c>
      <c r="M1479" s="5">
        <f>EcommerceDataset[[#This Row],[quantity]]*EcommerceDataset[[#This Row],[unit_price]]</f>
        <v>2997</v>
      </c>
      <c r="N1479" s="1" t="s">
        <v>5268</v>
      </c>
      <c r="O1479" s="3">
        <v>45182</v>
      </c>
      <c r="P1479" s="1" t="s">
        <v>109</v>
      </c>
      <c r="Q1479" s="1" t="s">
        <v>43</v>
      </c>
      <c r="R1479" s="4">
        <v>4</v>
      </c>
      <c r="S1479" s="1" t="s">
        <v>44</v>
      </c>
      <c r="T1479" s="1" t="s">
        <v>5269</v>
      </c>
      <c r="U1479" s="3">
        <v>45603</v>
      </c>
    </row>
    <row r="1480" spans="1:21" x14ac:dyDescent="0.3">
      <c r="A1480" s="1" t="s">
        <v>5270</v>
      </c>
      <c r="B1480" s="1" t="s">
        <v>59</v>
      </c>
      <c r="C1480" s="1" t="s">
        <v>2655</v>
      </c>
      <c r="D1480" s="1" t="str">
        <f>_xlfn.CONCAT(EcommerceDataset[[#This Row],[first_name]]," ",EcommerceDataset[[#This Row],[last_name]])</f>
        <v>Jessica Hamilton</v>
      </c>
      <c r="E1480" s="1" t="s">
        <v>36</v>
      </c>
      <c r="F1480" s="1" t="s">
        <v>37</v>
      </c>
      <c r="G1480" s="1" t="s">
        <v>185</v>
      </c>
      <c r="H1480" s="1" t="s">
        <v>128</v>
      </c>
      <c r="I1480" s="1" t="s">
        <v>129</v>
      </c>
      <c r="J1480" s="1" t="s">
        <v>130</v>
      </c>
      <c r="K1480" s="4">
        <v>1</v>
      </c>
      <c r="L1480" s="5">
        <v>129</v>
      </c>
      <c r="M1480" s="5">
        <f>EcommerceDataset[[#This Row],[quantity]]*EcommerceDataset[[#This Row],[unit_price]]</f>
        <v>129</v>
      </c>
      <c r="N1480" s="1" t="s">
        <v>5271</v>
      </c>
      <c r="O1480" s="3">
        <v>45806</v>
      </c>
      <c r="P1480" s="1" t="s">
        <v>102</v>
      </c>
      <c r="Q1480" s="1" t="s">
        <v>56</v>
      </c>
      <c r="R1480" s="4">
        <v>2</v>
      </c>
      <c r="S1480" s="1" t="s">
        <v>132</v>
      </c>
      <c r="T1480" s="1" t="s">
        <v>5272</v>
      </c>
      <c r="U1480" s="3">
        <v>45707</v>
      </c>
    </row>
    <row r="1481" spans="1:21" x14ac:dyDescent="0.3">
      <c r="A1481" s="1" t="s">
        <v>2149</v>
      </c>
      <c r="B1481" s="1" t="s">
        <v>106</v>
      </c>
      <c r="C1481" s="1" t="s">
        <v>2150</v>
      </c>
      <c r="D1481" s="1" t="str">
        <f>_xlfn.CONCAT(EcommerceDataset[[#This Row],[first_name]]," ",EcommerceDataset[[#This Row],[last_name]])</f>
        <v>Richard Fox</v>
      </c>
      <c r="E1481" s="1" t="s">
        <v>36</v>
      </c>
      <c r="F1481" s="1" t="s">
        <v>37</v>
      </c>
      <c r="G1481" s="1" t="s">
        <v>71</v>
      </c>
      <c r="H1481" s="1" t="s">
        <v>137</v>
      </c>
      <c r="I1481" s="1" t="s">
        <v>138</v>
      </c>
      <c r="J1481" s="1" t="s">
        <v>27</v>
      </c>
      <c r="K1481" s="4">
        <v>4</v>
      </c>
      <c r="L1481" s="5">
        <v>999</v>
      </c>
      <c r="M1481" s="5">
        <f>EcommerceDataset[[#This Row],[quantity]]*EcommerceDataset[[#This Row],[unit_price]]</f>
        <v>3996</v>
      </c>
      <c r="N1481" s="1" t="s">
        <v>5273</v>
      </c>
      <c r="O1481" s="3">
        <v>45184</v>
      </c>
      <c r="P1481" s="1" t="s">
        <v>29</v>
      </c>
      <c r="Q1481" s="1" t="s">
        <v>56</v>
      </c>
      <c r="R1481" s="4">
        <v>1</v>
      </c>
      <c r="S1481" s="1" t="s">
        <v>31</v>
      </c>
      <c r="T1481" s="1" t="s">
        <v>5274</v>
      </c>
      <c r="U1481" s="3">
        <v>45174</v>
      </c>
    </row>
    <row r="1482" spans="1:21" x14ac:dyDescent="0.3">
      <c r="A1482" s="1" t="s">
        <v>5275</v>
      </c>
      <c r="B1482" s="1" t="s">
        <v>5276</v>
      </c>
      <c r="C1482" s="1" t="s">
        <v>700</v>
      </c>
      <c r="D1482" s="1" t="str">
        <f>_xlfn.CONCAT(EcommerceDataset[[#This Row],[first_name]]," ",EcommerceDataset[[#This Row],[last_name]])</f>
        <v>Jenna James</v>
      </c>
      <c r="E1482" s="1" t="s">
        <v>22</v>
      </c>
      <c r="F1482" s="1" t="s">
        <v>49</v>
      </c>
      <c r="G1482" s="1" t="s">
        <v>71</v>
      </c>
      <c r="H1482" s="1" t="s">
        <v>137</v>
      </c>
      <c r="I1482" s="1" t="s">
        <v>138</v>
      </c>
      <c r="J1482" s="1" t="s">
        <v>27</v>
      </c>
      <c r="K1482" s="4">
        <v>2</v>
      </c>
      <c r="L1482" s="5">
        <v>999</v>
      </c>
      <c r="M1482" s="5">
        <f>EcommerceDataset[[#This Row],[quantity]]*EcommerceDataset[[#This Row],[unit_price]]</f>
        <v>1998</v>
      </c>
      <c r="N1482" s="1" t="s">
        <v>5277</v>
      </c>
      <c r="O1482" s="3">
        <v>45439</v>
      </c>
      <c r="P1482" s="1" t="s">
        <v>109</v>
      </c>
      <c r="Q1482" s="1" t="s">
        <v>43</v>
      </c>
      <c r="R1482" s="4">
        <v>3</v>
      </c>
      <c r="S1482" s="1" t="s">
        <v>132</v>
      </c>
      <c r="T1482" s="1" t="s">
        <v>5278</v>
      </c>
      <c r="U1482" s="3">
        <v>45544</v>
      </c>
    </row>
    <row r="1483" spans="1:21" x14ac:dyDescent="0.3">
      <c r="A1483" s="1" t="s">
        <v>5279</v>
      </c>
      <c r="B1483" s="1" t="s">
        <v>4737</v>
      </c>
      <c r="C1483" s="1" t="s">
        <v>1011</v>
      </c>
      <c r="D1483" s="1" t="str">
        <f>_xlfn.CONCAT(EcommerceDataset[[#This Row],[first_name]]," ",EcommerceDataset[[#This Row],[last_name]])</f>
        <v>Leslie Carter</v>
      </c>
      <c r="E1483" s="1" t="s">
        <v>36</v>
      </c>
      <c r="F1483" s="1" t="s">
        <v>23</v>
      </c>
      <c r="G1483" s="1" t="s">
        <v>71</v>
      </c>
      <c r="H1483" s="1" t="s">
        <v>390</v>
      </c>
      <c r="I1483" s="1" t="s">
        <v>391</v>
      </c>
      <c r="J1483" s="1" t="s">
        <v>122</v>
      </c>
      <c r="K1483" s="4">
        <v>2</v>
      </c>
      <c r="L1483" s="5">
        <v>25</v>
      </c>
      <c r="M1483" s="5">
        <f>EcommerceDataset[[#This Row],[quantity]]*EcommerceDataset[[#This Row],[unit_price]]</f>
        <v>50</v>
      </c>
      <c r="N1483" s="1" t="s">
        <v>5280</v>
      </c>
      <c r="O1483" s="3">
        <v>45876</v>
      </c>
      <c r="P1483" s="1" t="s">
        <v>75</v>
      </c>
      <c r="Q1483" s="1" t="s">
        <v>56</v>
      </c>
      <c r="R1483" s="4">
        <v>5</v>
      </c>
      <c r="S1483" s="1" t="s">
        <v>44</v>
      </c>
      <c r="T1483" s="1" t="s">
        <v>5281</v>
      </c>
      <c r="U1483" s="3">
        <v>45382</v>
      </c>
    </row>
    <row r="1484" spans="1:21" x14ac:dyDescent="0.3">
      <c r="A1484" s="1" t="s">
        <v>5282</v>
      </c>
      <c r="B1484" s="1" t="s">
        <v>106</v>
      </c>
      <c r="C1484" s="1" t="s">
        <v>434</v>
      </c>
      <c r="D1484" s="1" t="str">
        <f>_xlfn.CONCAT(EcommerceDataset[[#This Row],[first_name]]," ",EcommerceDataset[[#This Row],[last_name]])</f>
        <v>Richard Miller</v>
      </c>
      <c r="E1484" s="1" t="s">
        <v>80</v>
      </c>
      <c r="F1484" s="1" t="s">
        <v>23</v>
      </c>
      <c r="G1484" s="1" t="s">
        <v>179</v>
      </c>
      <c r="H1484" s="1" t="s">
        <v>120</v>
      </c>
      <c r="I1484" s="1" t="s">
        <v>121</v>
      </c>
      <c r="J1484" s="1" t="s">
        <v>122</v>
      </c>
      <c r="K1484" s="4">
        <v>5</v>
      </c>
      <c r="L1484" s="5">
        <v>149</v>
      </c>
      <c r="M1484" s="5">
        <f>EcommerceDataset[[#This Row],[quantity]]*EcommerceDataset[[#This Row],[unit_price]]</f>
        <v>745</v>
      </c>
      <c r="N1484" s="1" t="s">
        <v>5283</v>
      </c>
      <c r="O1484" s="3">
        <v>45798</v>
      </c>
      <c r="P1484" s="1" t="s">
        <v>109</v>
      </c>
      <c r="Q1484" s="1" t="s">
        <v>43</v>
      </c>
      <c r="R1484" s="4">
        <v>4</v>
      </c>
      <c r="S1484" s="1" t="s">
        <v>66</v>
      </c>
      <c r="T1484" s="1" t="s">
        <v>5284</v>
      </c>
      <c r="U1484" s="3">
        <v>45783</v>
      </c>
    </row>
    <row r="1485" spans="1:21" x14ac:dyDescent="0.3">
      <c r="A1485" s="1" t="s">
        <v>5285</v>
      </c>
      <c r="B1485" s="1" t="s">
        <v>1773</v>
      </c>
      <c r="C1485" s="1" t="s">
        <v>1990</v>
      </c>
      <c r="D1485" s="1" t="str">
        <f>_xlfn.CONCAT(EcommerceDataset[[#This Row],[first_name]]," ",EcommerceDataset[[#This Row],[last_name]])</f>
        <v>Steven Brooks</v>
      </c>
      <c r="E1485" s="1" t="s">
        <v>80</v>
      </c>
      <c r="F1485" s="1" t="s">
        <v>23</v>
      </c>
      <c r="G1485" s="1" t="s">
        <v>93</v>
      </c>
      <c r="H1485" s="1" t="s">
        <v>72</v>
      </c>
      <c r="I1485" s="1" t="s">
        <v>73</v>
      </c>
      <c r="J1485" s="1" t="s">
        <v>41</v>
      </c>
      <c r="K1485" s="4">
        <v>2</v>
      </c>
      <c r="L1485" s="5">
        <v>110</v>
      </c>
      <c r="M1485" s="5">
        <f>EcommerceDataset[[#This Row],[quantity]]*EcommerceDataset[[#This Row],[unit_price]]</f>
        <v>220</v>
      </c>
      <c r="N1485" s="1" t="s">
        <v>5286</v>
      </c>
      <c r="O1485" s="3">
        <v>45847</v>
      </c>
      <c r="P1485" s="1" t="s">
        <v>109</v>
      </c>
      <c r="Q1485" s="1" t="s">
        <v>30</v>
      </c>
      <c r="R1485" s="4">
        <v>1</v>
      </c>
      <c r="S1485" s="1" t="s">
        <v>44</v>
      </c>
      <c r="T1485" s="1" t="s">
        <v>5287</v>
      </c>
      <c r="U1485" s="3">
        <v>45328</v>
      </c>
    </row>
    <row r="1486" spans="1:21" x14ac:dyDescent="0.3">
      <c r="A1486" s="1" t="s">
        <v>1162</v>
      </c>
      <c r="B1486" s="1" t="s">
        <v>446</v>
      </c>
      <c r="C1486" s="1" t="s">
        <v>1163</v>
      </c>
      <c r="D1486" s="1" t="str">
        <f>_xlfn.CONCAT(EcommerceDataset[[#This Row],[first_name]]," ",EcommerceDataset[[#This Row],[last_name]])</f>
        <v>Cheryl Walker</v>
      </c>
      <c r="E1486" s="1" t="s">
        <v>36</v>
      </c>
      <c r="F1486" s="1" t="s">
        <v>37</v>
      </c>
      <c r="G1486" s="1" t="s">
        <v>24</v>
      </c>
      <c r="H1486" s="1" t="s">
        <v>390</v>
      </c>
      <c r="I1486" s="1" t="s">
        <v>391</v>
      </c>
      <c r="J1486" s="1" t="s">
        <v>122</v>
      </c>
      <c r="K1486" s="4">
        <v>3</v>
      </c>
      <c r="L1486" s="5">
        <v>25</v>
      </c>
      <c r="M1486" s="5">
        <f>EcommerceDataset[[#This Row],[quantity]]*EcommerceDataset[[#This Row],[unit_price]]</f>
        <v>75</v>
      </c>
      <c r="N1486" s="1" t="s">
        <v>5288</v>
      </c>
      <c r="O1486" s="3">
        <v>45556</v>
      </c>
      <c r="P1486" s="1" t="s">
        <v>109</v>
      </c>
      <c r="Q1486" s="1" t="s">
        <v>56</v>
      </c>
      <c r="R1486" s="4">
        <v>4</v>
      </c>
      <c r="S1486" s="1" t="s">
        <v>44</v>
      </c>
      <c r="T1486" s="1" t="s">
        <v>5289</v>
      </c>
      <c r="U1486" s="3">
        <v>45499</v>
      </c>
    </row>
    <row r="1487" spans="1:21" x14ac:dyDescent="0.3">
      <c r="A1487" s="1" t="s">
        <v>5290</v>
      </c>
      <c r="B1487" s="1" t="s">
        <v>97</v>
      </c>
      <c r="C1487" s="1" t="s">
        <v>5291</v>
      </c>
      <c r="D1487" s="1" t="str">
        <f>_xlfn.CONCAT(EcommerceDataset[[#This Row],[first_name]]," ",EcommerceDataset[[#This Row],[last_name]])</f>
        <v>Mary Warren</v>
      </c>
      <c r="E1487" s="1" t="s">
        <v>36</v>
      </c>
      <c r="F1487" s="1" t="s">
        <v>49</v>
      </c>
      <c r="G1487" s="1" t="s">
        <v>93</v>
      </c>
      <c r="H1487" s="1" t="s">
        <v>62</v>
      </c>
      <c r="I1487" s="1" t="s">
        <v>63</v>
      </c>
      <c r="J1487" s="1" t="s">
        <v>64</v>
      </c>
      <c r="K1487" s="4">
        <v>3</v>
      </c>
      <c r="L1487" s="5">
        <v>399</v>
      </c>
      <c r="M1487" s="5">
        <f>EcommerceDataset[[#This Row],[quantity]]*EcommerceDataset[[#This Row],[unit_price]]</f>
        <v>1197</v>
      </c>
      <c r="N1487" s="1" t="s">
        <v>5292</v>
      </c>
      <c r="O1487" s="3">
        <v>45386</v>
      </c>
      <c r="P1487" s="1" t="s">
        <v>75</v>
      </c>
      <c r="Q1487" s="1" t="s">
        <v>56</v>
      </c>
      <c r="R1487" s="4">
        <v>3</v>
      </c>
      <c r="S1487" s="1" t="s">
        <v>66</v>
      </c>
      <c r="T1487" s="1" t="s">
        <v>5293</v>
      </c>
      <c r="U1487" s="3">
        <v>44836</v>
      </c>
    </row>
    <row r="1488" spans="1:21" x14ac:dyDescent="0.3">
      <c r="A1488" s="1" t="s">
        <v>1235</v>
      </c>
      <c r="B1488" s="1" t="s">
        <v>1236</v>
      </c>
      <c r="C1488" s="1" t="s">
        <v>1237</v>
      </c>
      <c r="D1488" s="1" t="str">
        <f>_xlfn.CONCAT(EcommerceDataset[[#This Row],[first_name]]," ",EcommerceDataset[[#This Row],[last_name]])</f>
        <v>Sonya Parker</v>
      </c>
      <c r="E1488" s="1" t="s">
        <v>22</v>
      </c>
      <c r="F1488" s="1" t="s">
        <v>49</v>
      </c>
      <c r="G1488" s="1" t="s">
        <v>61</v>
      </c>
      <c r="H1488" s="1" t="s">
        <v>99</v>
      </c>
      <c r="I1488" s="1" t="s">
        <v>100</v>
      </c>
      <c r="J1488" s="1" t="s">
        <v>27</v>
      </c>
      <c r="K1488" s="4">
        <v>1</v>
      </c>
      <c r="L1488" s="5">
        <v>199</v>
      </c>
      <c r="M1488" s="5">
        <f>EcommerceDataset[[#This Row],[quantity]]*EcommerceDataset[[#This Row],[unit_price]]</f>
        <v>199</v>
      </c>
      <c r="N1488" s="1" t="s">
        <v>5294</v>
      </c>
      <c r="O1488" s="3">
        <v>45798</v>
      </c>
      <c r="P1488" s="1" t="s">
        <v>55</v>
      </c>
      <c r="Q1488" s="1" t="s">
        <v>56</v>
      </c>
      <c r="R1488" s="4">
        <v>4</v>
      </c>
      <c r="S1488" s="1" t="s">
        <v>66</v>
      </c>
      <c r="T1488" s="1" t="s">
        <v>5295</v>
      </c>
      <c r="U1488" s="3">
        <v>45134</v>
      </c>
    </row>
    <row r="1489" spans="1:21" x14ac:dyDescent="0.3">
      <c r="A1489" s="1" t="s">
        <v>5296</v>
      </c>
      <c r="B1489" s="1" t="s">
        <v>69</v>
      </c>
      <c r="C1489" s="1" t="s">
        <v>701</v>
      </c>
      <c r="D1489" s="1" t="str">
        <f>_xlfn.CONCAT(EcommerceDataset[[#This Row],[first_name]]," ",EcommerceDataset[[#This Row],[last_name]])</f>
        <v>Amy Jones</v>
      </c>
      <c r="E1489" s="1" t="s">
        <v>22</v>
      </c>
      <c r="F1489" s="1" t="s">
        <v>23</v>
      </c>
      <c r="G1489" s="1" t="s">
        <v>93</v>
      </c>
      <c r="H1489" s="1" t="s">
        <v>217</v>
      </c>
      <c r="I1489" s="1" t="s">
        <v>218</v>
      </c>
      <c r="J1489" s="1" t="s">
        <v>27</v>
      </c>
      <c r="K1489" s="4">
        <v>5</v>
      </c>
      <c r="L1489" s="5">
        <v>899</v>
      </c>
      <c r="M1489" s="5">
        <f>EcommerceDataset[[#This Row],[quantity]]*EcommerceDataset[[#This Row],[unit_price]]</f>
        <v>4495</v>
      </c>
      <c r="N1489" s="1" t="s">
        <v>5297</v>
      </c>
      <c r="O1489" s="3">
        <v>45029</v>
      </c>
      <c r="P1489" s="1" t="s">
        <v>29</v>
      </c>
      <c r="Q1489" s="1" t="s">
        <v>43</v>
      </c>
      <c r="R1489" s="4">
        <v>1</v>
      </c>
      <c r="S1489" s="1" t="s">
        <v>44</v>
      </c>
      <c r="T1489" s="1" t="s">
        <v>5298</v>
      </c>
      <c r="U1489" s="3">
        <v>45687</v>
      </c>
    </row>
    <row r="1490" spans="1:21" x14ac:dyDescent="0.3">
      <c r="A1490" s="1" t="s">
        <v>5299</v>
      </c>
      <c r="B1490" s="1" t="s">
        <v>69</v>
      </c>
      <c r="C1490" s="1" t="s">
        <v>211</v>
      </c>
      <c r="D1490" s="1" t="str">
        <f>_xlfn.CONCAT(EcommerceDataset[[#This Row],[first_name]]," ",EcommerceDataset[[#This Row],[last_name]])</f>
        <v>Amy Brown</v>
      </c>
      <c r="E1490" s="1" t="s">
        <v>22</v>
      </c>
      <c r="F1490" s="1" t="s">
        <v>37</v>
      </c>
      <c r="G1490" s="1" t="s">
        <v>24</v>
      </c>
      <c r="H1490" s="1" t="s">
        <v>190</v>
      </c>
      <c r="I1490" s="1" t="s">
        <v>191</v>
      </c>
      <c r="J1490" s="1" t="s">
        <v>41</v>
      </c>
      <c r="K1490" s="4">
        <v>3</v>
      </c>
      <c r="L1490" s="5">
        <v>120</v>
      </c>
      <c r="M1490" s="5">
        <f>EcommerceDataset[[#This Row],[quantity]]*EcommerceDataset[[#This Row],[unit_price]]</f>
        <v>360</v>
      </c>
      <c r="N1490" s="1" t="s">
        <v>5300</v>
      </c>
      <c r="O1490" s="3">
        <v>45784</v>
      </c>
      <c r="P1490" s="1" t="s">
        <v>109</v>
      </c>
      <c r="Q1490" s="1" t="s">
        <v>56</v>
      </c>
      <c r="R1490" s="4">
        <v>4</v>
      </c>
      <c r="S1490" s="1" t="s">
        <v>66</v>
      </c>
      <c r="T1490" s="1" t="s">
        <v>5301</v>
      </c>
      <c r="U1490" s="3">
        <v>44996</v>
      </c>
    </row>
    <row r="1491" spans="1:21" x14ac:dyDescent="0.3">
      <c r="A1491" s="1" t="s">
        <v>5302</v>
      </c>
      <c r="B1491" s="1" t="s">
        <v>2344</v>
      </c>
      <c r="C1491" s="1" t="s">
        <v>4010</v>
      </c>
      <c r="D1491" s="1" t="str">
        <f>_xlfn.CONCAT(EcommerceDataset[[#This Row],[first_name]]," ",EcommerceDataset[[#This Row],[last_name]])</f>
        <v>Keith Barnett</v>
      </c>
      <c r="E1491" s="1" t="s">
        <v>36</v>
      </c>
      <c r="F1491" s="1" t="s">
        <v>49</v>
      </c>
      <c r="G1491" s="1" t="s">
        <v>50</v>
      </c>
      <c r="H1491" s="1" t="s">
        <v>25</v>
      </c>
      <c r="I1491" s="1" t="s">
        <v>26</v>
      </c>
      <c r="J1491" s="1" t="s">
        <v>27</v>
      </c>
      <c r="K1491" s="4">
        <v>1</v>
      </c>
      <c r="L1491" s="5">
        <v>229</v>
      </c>
      <c r="M1491" s="5">
        <f>EcommerceDataset[[#This Row],[quantity]]*EcommerceDataset[[#This Row],[unit_price]]</f>
        <v>229</v>
      </c>
      <c r="N1491" s="1" t="s">
        <v>5303</v>
      </c>
      <c r="O1491" s="3">
        <v>45585</v>
      </c>
      <c r="P1491" s="1" t="s">
        <v>55</v>
      </c>
      <c r="Q1491" s="1" t="s">
        <v>43</v>
      </c>
      <c r="R1491" s="4">
        <v>2</v>
      </c>
      <c r="S1491" s="1" t="s">
        <v>103</v>
      </c>
      <c r="T1491" s="1" t="s">
        <v>5304</v>
      </c>
      <c r="U1491" s="3">
        <v>45225</v>
      </c>
    </row>
    <row r="1492" spans="1:21" x14ac:dyDescent="0.3">
      <c r="A1492" s="1" t="s">
        <v>4844</v>
      </c>
      <c r="B1492" s="1" t="s">
        <v>2259</v>
      </c>
      <c r="C1492" s="1" t="s">
        <v>1884</v>
      </c>
      <c r="D1492" s="1" t="str">
        <f>_xlfn.CONCAT(EcommerceDataset[[#This Row],[first_name]]," ",EcommerceDataset[[#This Row],[last_name]])</f>
        <v>Margaret Phillips</v>
      </c>
      <c r="E1492" s="1" t="s">
        <v>22</v>
      </c>
      <c r="F1492" s="1" t="s">
        <v>49</v>
      </c>
      <c r="G1492" s="1" t="s">
        <v>61</v>
      </c>
      <c r="H1492" s="1" t="s">
        <v>390</v>
      </c>
      <c r="I1492" s="1" t="s">
        <v>391</v>
      </c>
      <c r="J1492" s="1" t="s">
        <v>122</v>
      </c>
      <c r="K1492" s="4">
        <v>1</v>
      </c>
      <c r="L1492" s="5">
        <v>25</v>
      </c>
      <c r="M1492" s="5">
        <f>EcommerceDataset[[#This Row],[quantity]]*EcommerceDataset[[#This Row],[unit_price]]</f>
        <v>25</v>
      </c>
      <c r="N1492" s="1" t="s">
        <v>5305</v>
      </c>
      <c r="O1492" s="3">
        <v>45117</v>
      </c>
      <c r="P1492" s="1" t="s">
        <v>102</v>
      </c>
      <c r="Q1492" s="1" t="s">
        <v>43</v>
      </c>
      <c r="R1492" s="4">
        <v>3</v>
      </c>
      <c r="S1492" s="1" t="s">
        <v>44</v>
      </c>
      <c r="T1492" s="1" t="s">
        <v>5306</v>
      </c>
      <c r="U1492" s="3">
        <v>45840</v>
      </c>
    </row>
    <row r="1493" spans="1:21" x14ac:dyDescent="0.3">
      <c r="A1493" s="1" t="s">
        <v>5091</v>
      </c>
      <c r="B1493" s="1" t="s">
        <v>1373</v>
      </c>
      <c r="C1493" s="1" t="s">
        <v>376</v>
      </c>
      <c r="D1493" s="1" t="str">
        <f>_xlfn.CONCAT(EcommerceDataset[[#This Row],[first_name]]," ",EcommerceDataset[[#This Row],[last_name]])</f>
        <v>Stacy Adams</v>
      </c>
      <c r="E1493" s="1" t="s">
        <v>22</v>
      </c>
      <c r="F1493" s="1" t="s">
        <v>37</v>
      </c>
      <c r="G1493" s="1" t="s">
        <v>50</v>
      </c>
      <c r="H1493" s="1" t="s">
        <v>62</v>
      </c>
      <c r="I1493" s="1" t="s">
        <v>63</v>
      </c>
      <c r="J1493" s="1" t="s">
        <v>64</v>
      </c>
      <c r="K1493" s="4">
        <v>4</v>
      </c>
      <c r="L1493" s="5">
        <v>399</v>
      </c>
      <c r="M1493" s="5">
        <f>EcommerceDataset[[#This Row],[quantity]]*EcommerceDataset[[#This Row],[unit_price]]</f>
        <v>1596</v>
      </c>
      <c r="N1493" s="1" t="s">
        <v>5307</v>
      </c>
      <c r="O1493" s="3">
        <v>45651</v>
      </c>
      <c r="P1493" s="1" t="s">
        <v>109</v>
      </c>
      <c r="Q1493" s="1" t="s">
        <v>56</v>
      </c>
      <c r="R1493" s="4">
        <v>4</v>
      </c>
      <c r="S1493" s="1" t="s">
        <v>103</v>
      </c>
      <c r="T1493" s="1" t="s">
        <v>5308</v>
      </c>
      <c r="U1493" s="3">
        <v>45826</v>
      </c>
    </row>
    <row r="1494" spans="1:21" x14ac:dyDescent="0.3">
      <c r="A1494" s="1" t="s">
        <v>2784</v>
      </c>
      <c r="B1494" s="1" t="s">
        <v>2785</v>
      </c>
      <c r="C1494" s="1" t="s">
        <v>800</v>
      </c>
      <c r="D1494" s="1" t="str">
        <f>_xlfn.CONCAT(EcommerceDataset[[#This Row],[first_name]]," ",EcommerceDataset[[#This Row],[last_name]])</f>
        <v>Tina Reyes</v>
      </c>
      <c r="E1494" s="1" t="s">
        <v>36</v>
      </c>
      <c r="F1494" s="1" t="s">
        <v>49</v>
      </c>
      <c r="G1494" s="1" t="s">
        <v>24</v>
      </c>
      <c r="H1494" s="1" t="s">
        <v>72</v>
      </c>
      <c r="I1494" s="1" t="s">
        <v>73</v>
      </c>
      <c r="J1494" s="1" t="s">
        <v>41</v>
      </c>
      <c r="K1494" s="4">
        <v>5</v>
      </c>
      <c r="L1494" s="5">
        <v>110</v>
      </c>
      <c r="M1494" s="5">
        <f>EcommerceDataset[[#This Row],[quantity]]*EcommerceDataset[[#This Row],[unit_price]]</f>
        <v>550</v>
      </c>
      <c r="N1494" s="1" t="s">
        <v>5309</v>
      </c>
      <c r="O1494" s="3">
        <v>45596</v>
      </c>
      <c r="P1494" s="1" t="s">
        <v>55</v>
      </c>
      <c r="Q1494" s="1" t="s">
        <v>30</v>
      </c>
      <c r="R1494" s="4">
        <v>4</v>
      </c>
      <c r="S1494" s="1" t="s">
        <v>66</v>
      </c>
      <c r="T1494" s="1" t="s">
        <v>5310</v>
      </c>
      <c r="U1494" s="3">
        <v>45280</v>
      </c>
    </row>
    <row r="1495" spans="1:21" x14ac:dyDescent="0.3">
      <c r="A1495" s="1" t="s">
        <v>5311</v>
      </c>
      <c r="B1495" s="1" t="s">
        <v>3160</v>
      </c>
      <c r="C1495" s="1" t="s">
        <v>5312</v>
      </c>
      <c r="D1495" s="1" t="str">
        <f>_xlfn.CONCAT(EcommerceDataset[[#This Row],[first_name]]," ",EcommerceDataset[[#This Row],[last_name]])</f>
        <v>Eric Henry</v>
      </c>
      <c r="E1495" s="1" t="s">
        <v>80</v>
      </c>
      <c r="F1495" s="1" t="s">
        <v>49</v>
      </c>
      <c r="G1495" s="1" t="s">
        <v>38</v>
      </c>
      <c r="H1495" s="1" t="s">
        <v>217</v>
      </c>
      <c r="I1495" s="1" t="s">
        <v>218</v>
      </c>
      <c r="J1495" s="1" t="s">
        <v>27</v>
      </c>
      <c r="K1495" s="4">
        <v>3</v>
      </c>
      <c r="L1495" s="5">
        <v>899</v>
      </c>
      <c r="M1495" s="5">
        <f>EcommerceDataset[[#This Row],[quantity]]*EcommerceDataset[[#This Row],[unit_price]]</f>
        <v>2697</v>
      </c>
      <c r="N1495" s="1" t="s">
        <v>5313</v>
      </c>
      <c r="O1495" s="3">
        <v>45057</v>
      </c>
      <c r="P1495" s="1" t="s">
        <v>29</v>
      </c>
      <c r="Q1495" s="1" t="s">
        <v>56</v>
      </c>
      <c r="R1495" s="4">
        <v>5</v>
      </c>
      <c r="S1495" s="1" t="s">
        <v>31</v>
      </c>
      <c r="T1495" s="1" t="s">
        <v>5314</v>
      </c>
      <c r="U1495" s="3">
        <v>45061</v>
      </c>
    </row>
    <row r="1496" spans="1:21" x14ac:dyDescent="0.3">
      <c r="A1496" s="1" t="s">
        <v>5315</v>
      </c>
      <c r="B1496" s="1" t="s">
        <v>5316</v>
      </c>
      <c r="C1496" s="1" t="s">
        <v>353</v>
      </c>
      <c r="D1496" s="1" t="str">
        <f>_xlfn.CONCAT(EcommerceDataset[[#This Row],[first_name]]," ",EcommerceDataset[[#This Row],[last_name]])</f>
        <v>Denise Johnston</v>
      </c>
      <c r="E1496" s="1" t="s">
        <v>36</v>
      </c>
      <c r="F1496" s="1" t="s">
        <v>49</v>
      </c>
      <c r="G1496" s="1" t="s">
        <v>50</v>
      </c>
      <c r="H1496" s="1" t="s">
        <v>62</v>
      </c>
      <c r="I1496" s="1" t="s">
        <v>63</v>
      </c>
      <c r="J1496" s="1" t="s">
        <v>64</v>
      </c>
      <c r="K1496" s="4">
        <v>3</v>
      </c>
      <c r="L1496" s="5">
        <v>399</v>
      </c>
      <c r="M1496" s="5">
        <f>EcommerceDataset[[#This Row],[quantity]]*EcommerceDataset[[#This Row],[unit_price]]</f>
        <v>1197</v>
      </c>
      <c r="N1496" s="1" t="s">
        <v>5317</v>
      </c>
      <c r="O1496" s="3">
        <v>45235</v>
      </c>
      <c r="P1496" s="1" t="s">
        <v>55</v>
      </c>
      <c r="Q1496" s="1" t="s">
        <v>30</v>
      </c>
      <c r="R1496" s="4">
        <v>1</v>
      </c>
      <c r="S1496" s="1" t="s">
        <v>44</v>
      </c>
      <c r="T1496" s="1" t="s">
        <v>5318</v>
      </c>
      <c r="U1496" s="3">
        <v>45689</v>
      </c>
    </row>
    <row r="1497" spans="1:21" x14ac:dyDescent="0.3">
      <c r="A1497" s="1" t="s">
        <v>5319</v>
      </c>
      <c r="B1497" s="1" t="s">
        <v>362</v>
      </c>
      <c r="C1497" s="1" t="s">
        <v>5320</v>
      </c>
      <c r="D1497" s="1" t="str">
        <f>_xlfn.CONCAT(EcommerceDataset[[#This Row],[first_name]]," ",EcommerceDataset[[#This Row],[last_name]])</f>
        <v>Alex Carey</v>
      </c>
      <c r="E1497" s="1" t="s">
        <v>22</v>
      </c>
      <c r="F1497" s="1" t="s">
        <v>37</v>
      </c>
      <c r="G1497" s="1" t="s">
        <v>38</v>
      </c>
      <c r="H1497" s="1" t="s">
        <v>137</v>
      </c>
      <c r="I1497" s="1" t="s">
        <v>138</v>
      </c>
      <c r="J1497" s="1" t="s">
        <v>27</v>
      </c>
      <c r="K1497" s="4">
        <v>5</v>
      </c>
      <c r="L1497" s="5">
        <v>999</v>
      </c>
      <c r="M1497" s="5">
        <f>EcommerceDataset[[#This Row],[quantity]]*EcommerceDataset[[#This Row],[unit_price]]</f>
        <v>4995</v>
      </c>
      <c r="N1497" s="1" t="s">
        <v>5321</v>
      </c>
      <c r="O1497" s="3">
        <v>45451</v>
      </c>
      <c r="P1497" s="1" t="s">
        <v>102</v>
      </c>
      <c r="Q1497" s="1" t="s">
        <v>43</v>
      </c>
      <c r="R1497" s="4">
        <v>2</v>
      </c>
      <c r="S1497" s="1" t="s">
        <v>103</v>
      </c>
      <c r="T1497" s="1" t="s">
        <v>5322</v>
      </c>
      <c r="U1497" s="3">
        <v>45316</v>
      </c>
    </row>
    <row r="1498" spans="1:21" x14ac:dyDescent="0.3">
      <c r="A1498" s="1" t="s">
        <v>5323</v>
      </c>
      <c r="B1498" s="1" t="s">
        <v>247</v>
      </c>
      <c r="C1498" s="1" t="s">
        <v>442</v>
      </c>
      <c r="D1498" s="1" t="str">
        <f>_xlfn.CONCAT(EcommerceDataset[[#This Row],[first_name]]," ",EcommerceDataset[[#This Row],[last_name]])</f>
        <v>Michael Wilson</v>
      </c>
      <c r="E1498" s="1" t="s">
        <v>80</v>
      </c>
      <c r="F1498" s="1" t="s">
        <v>37</v>
      </c>
      <c r="G1498" s="1" t="s">
        <v>61</v>
      </c>
      <c r="H1498" s="1" t="s">
        <v>86</v>
      </c>
      <c r="I1498" s="1" t="s">
        <v>87</v>
      </c>
      <c r="J1498" s="1" t="s">
        <v>64</v>
      </c>
      <c r="K1498" s="4">
        <v>1</v>
      </c>
      <c r="L1498" s="5">
        <v>99</v>
      </c>
      <c r="M1498" s="5">
        <f>EcommerceDataset[[#This Row],[quantity]]*EcommerceDataset[[#This Row],[unit_price]]</f>
        <v>99</v>
      </c>
      <c r="N1498" s="1" t="s">
        <v>5324</v>
      </c>
      <c r="O1498" s="3">
        <v>45301</v>
      </c>
      <c r="P1498" s="1" t="s">
        <v>102</v>
      </c>
      <c r="Q1498" s="1" t="s">
        <v>30</v>
      </c>
      <c r="R1498" s="4">
        <v>4</v>
      </c>
      <c r="S1498" s="1" t="s">
        <v>132</v>
      </c>
      <c r="T1498" s="1" t="s">
        <v>5325</v>
      </c>
      <c r="U1498" s="3">
        <v>45621</v>
      </c>
    </row>
    <row r="1499" spans="1:21" x14ac:dyDescent="0.3">
      <c r="A1499" s="1" t="s">
        <v>5326</v>
      </c>
      <c r="B1499" s="1" t="s">
        <v>257</v>
      </c>
      <c r="C1499" s="1" t="s">
        <v>2238</v>
      </c>
      <c r="D1499" s="1" t="str">
        <f>_xlfn.CONCAT(EcommerceDataset[[#This Row],[first_name]]," ",EcommerceDataset[[#This Row],[last_name]])</f>
        <v>John Burgess</v>
      </c>
      <c r="E1499" s="1" t="s">
        <v>36</v>
      </c>
      <c r="F1499" s="1" t="s">
        <v>49</v>
      </c>
      <c r="G1499" s="1" t="s">
        <v>179</v>
      </c>
      <c r="H1499" s="1" t="s">
        <v>390</v>
      </c>
      <c r="I1499" s="1" t="s">
        <v>391</v>
      </c>
      <c r="J1499" s="1" t="s">
        <v>122</v>
      </c>
      <c r="K1499" s="4">
        <v>2</v>
      </c>
      <c r="L1499" s="5">
        <v>25</v>
      </c>
      <c r="M1499" s="5">
        <f>EcommerceDataset[[#This Row],[quantity]]*EcommerceDataset[[#This Row],[unit_price]]</f>
        <v>50</v>
      </c>
      <c r="N1499" s="1" t="s">
        <v>5327</v>
      </c>
      <c r="O1499" s="3">
        <v>45132</v>
      </c>
      <c r="P1499" s="1" t="s">
        <v>55</v>
      </c>
      <c r="Q1499" s="1" t="s">
        <v>56</v>
      </c>
      <c r="R1499" s="4">
        <v>1</v>
      </c>
      <c r="S1499" s="1" t="s">
        <v>132</v>
      </c>
      <c r="T1499" s="1" t="s">
        <v>5328</v>
      </c>
      <c r="U1499" s="3">
        <v>45723</v>
      </c>
    </row>
    <row r="1500" spans="1:21" x14ac:dyDescent="0.3">
      <c r="A1500" s="1" t="s">
        <v>5329</v>
      </c>
      <c r="B1500" s="1" t="s">
        <v>5330</v>
      </c>
      <c r="C1500" s="1" t="s">
        <v>894</v>
      </c>
      <c r="D1500" s="1" t="str">
        <f>_xlfn.CONCAT(EcommerceDataset[[#This Row],[first_name]]," ",EcommerceDataset[[#This Row],[last_name]])</f>
        <v>Andre Perez</v>
      </c>
      <c r="E1500" s="1" t="s">
        <v>36</v>
      </c>
      <c r="F1500" s="1" t="s">
        <v>37</v>
      </c>
      <c r="G1500" s="1" t="s">
        <v>185</v>
      </c>
      <c r="H1500" s="1" t="s">
        <v>137</v>
      </c>
      <c r="I1500" s="1" t="s">
        <v>138</v>
      </c>
      <c r="J1500" s="1" t="s">
        <v>27</v>
      </c>
      <c r="K1500" s="4">
        <v>2</v>
      </c>
      <c r="L1500" s="5">
        <v>999</v>
      </c>
      <c r="M1500" s="5">
        <f>EcommerceDataset[[#This Row],[quantity]]*EcommerceDataset[[#This Row],[unit_price]]</f>
        <v>1998</v>
      </c>
      <c r="N1500" s="1" t="s">
        <v>5331</v>
      </c>
      <c r="O1500" s="3">
        <v>45634</v>
      </c>
      <c r="P1500" s="1" t="s">
        <v>55</v>
      </c>
      <c r="Q1500" s="1" t="s">
        <v>30</v>
      </c>
      <c r="R1500" s="4">
        <v>3</v>
      </c>
      <c r="S1500" s="1" t="s">
        <v>31</v>
      </c>
      <c r="T1500" s="1" t="s">
        <v>5332</v>
      </c>
      <c r="U1500" s="3">
        <v>45697</v>
      </c>
    </row>
    <row r="1501" spans="1:21" x14ac:dyDescent="0.3">
      <c r="A1501" s="1" t="s">
        <v>5333</v>
      </c>
      <c r="B1501" s="1" t="s">
        <v>2328</v>
      </c>
      <c r="C1501" s="1" t="s">
        <v>5334</v>
      </c>
      <c r="D1501" s="1" t="str">
        <f>_xlfn.CONCAT(EcommerceDataset[[#This Row],[first_name]]," ",EcommerceDataset[[#This Row],[last_name]])</f>
        <v>Katie Atkinson</v>
      </c>
      <c r="E1501" s="1" t="s">
        <v>36</v>
      </c>
      <c r="F1501" s="1" t="s">
        <v>23</v>
      </c>
      <c r="G1501" s="1" t="s">
        <v>38</v>
      </c>
      <c r="H1501" s="1" t="s">
        <v>144</v>
      </c>
      <c r="I1501" s="1" t="s">
        <v>145</v>
      </c>
      <c r="J1501" s="1" t="s">
        <v>53</v>
      </c>
      <c r="K1501" s="4">
        <v>3</v>
      </c>
      <c r="L1501" s="5">
        <v>199</v>
      </c>
      <c r="M1501" s="5">
        <f>EcommerceDataset[[#This Row],[quantity]]*EcommerceDataset[[#This Row],[unit_price]]</f>
        <v>597</v>
      </c>
      <c r="N1501" s="1" t="s">
        <v>5335</v>
      </c>
      <c r="O1501" s="3">
        <v>44872</v>
      </c>
      <c r="P1501" s="1" t="s">
        <v>109</v>
      </c>
      <c r="Q1501" s="1" t="s">
        <v>30</v>
      </c>
      <c r="R1501" s="4">
        <v>3</v>
      </c>
      <c r="S1501" s="1" t="s">
        <v>31</v>
      </c>
      <c r="T1501" s="1" t="s">
        <v>5336</v>
      </c>
      <c r="U1501" s="3">
        <v>45653</v>
      </c>
    </row>
    <row r="1502" spans="1:21" x14ac:dyDescent="0.3">
      <c r="A1502" s="1" t="s">
        <v>5337</v>
      </c>
      <c r="B1502" s="1" t="s">
        <v>5312</v>
      </c>
      <c r="C1502" s="1" t="s">
        <v>539</v>
      </c>
      <c r="D1502" s="1" t="str">
        <f>_xlfn.CONCAT(EcommerceDataset[[#This Row],[first_name]]," ",EcommerceDataset[[#This Row],[last_name]])</f>
        <v>Henry Anderson</v>
      </c>
      <c r="E1502" s="1" t="s">
        <v>80</v>
      </c>
      <c r="F1502" s="1" t="s">
        <v>23</v>
      </c>
      <c r="G1502" s="1" t="s">
        <v>185</v>
      </c>
      <c r="H1502" s="1" t="s">
        <v>72</v>
      </c>
      <c r="I1502" s="1" t="s">
        <v>73</v>
      </c>
      <c r="J1502" s="1" t="s">
        <v>41</v>
      </c>
      <c r="K1502" s="4">
        <v>1</v>
      </c>
      <c r="L1502" s="5">
        <v>110</v>
      </c>
      <c r="M1502" s="5">
        <f>EcommerceDataset[[#This Row],[quantity]]*EcommerceDataset[[#This Row],[unit_price]]</f>
        <v>110</v>
      </c>
      <c r="N1502" s="1" t="s">
        <v>5338</v>
      </c>
      <c r="O1502" s="3">
        <v>44878</v>
      </c>
      <c r="P1502" s="1" t="s">
        <v>29</v>
      </c>
      <c r="Q1502" s="1" t="s">
        <v>30</v>
      </c>
      <c r="R1502" s="4">
        <v>1</v>
      </c>
      <c r="S1502" s="1" t="s">
        <v>31</v>
      </c>
      <c r="T1502" s="1" t="s">
        <v>5339</v>
      </c>
      <c r="U1502" s="3">
        <v>44989</v>
      </c>
    </row>
    <row r="1503" spans="1:21" x14ac:dyDescent="0.3">
      <c r="A1503" s="1" t="s">
        <v>5340</v>
      </c>
      <c r="B1503" s="1" t="s">
        <v>666</v>
      </c>
      <c r="C1503" s="1" t="s">
        <v>1710</v>
      </c>
      <c r="D1503" s="1" t="str">
        <f>_xlfn.CONCAT(EcommerceDataset[[#This Row],[first_name]]," ",EcommerceDataset[[#This Row],[last_name]])</f>
        <v>Angela Mcclain</v>
      </c>
      <c r="E1503" s="1" t="s">
        <v>36</v>
      </c>
      <c r="F1503" s="1" t="s">
        <v>23</v>
      </c>
      <c r="G1503" s="1" t="s">
        <v>50</v>
      </c>
      <c r="H1503" s="1" t="s">
        <v>51</v>
      </c>
      <c r="I1503" s="1" t="s">
        <v>52</v>
      </c>
      <c r="J1503" s="1" t="s">
        <v>53</v>
      </c>
      <c r="K1503" s="4">
        <v>2</v>
      </c>
      <c r="L1503" s="5">
        <v>59</v>
      </c>
      <c r="M1503" s="5">
        <f>EcommerceDataset[[#This Row],[quantity]]*EcommerceDataset[[#This Row],[unit_price]]</f>
        <v>118</v>
      </c>
      <c r="N1503" s="1" t="s">
        <v>5341</v>
      </c>
      <c r="O1503" s="3">
        <v>45650</v>
      </c>
      <c r="P1503" s="1" t="s">
        <v>102</v>
      </c>
      <c r="Q1503" s="1" t="s">
        <v>30</v>
      </c>
      <c r="R1503" s="4">
        <v>5</v>
      </c>
      <c r="S1503" s="1" t="s">
        <v>103</v>
      </c>
      <c r="T1503" s="1" t="s">
        <v>5342</v>
      </c>
      <c r="U1503" s="3">
        <v>45540</v>
      </c>
    </row>
    <row r="1504" spans="1:21" x14ac:dyDescent="0.3">
      <c r="A1504" s="1" t="s">
        <v>5343</v>
      </c>
      <c r="B1504" s="1" t="s">
        <v>3160</v>
      </c>
      <c r="C1504" s="1" t="s">
        <v>5344</v>
      </c>
      <c r="D1504" s="1" t="str">
        <f>_xlfn.CONCAT(EcommerceDataset[[#This Row],[first_name]]," ",EcommerceDataset[[#This Row],[last_name]])</f>
        <v>Eric Conley</v>
      </c>
      <c r="E1504" s="1" t="s">
        <v>22</v>
      </c>
      <c r="F1504" s="1" t="s">
        <v>49</v>
      </c>
      <c r="G1504" s="1" t="s">
        <v>93</v>
      </c>
      <c r="H1504" s="1" t="s">
        <v>86</v>
      </c>
      <c r="I1504" s="1" t="s">
        <v>87</v>
      </c>
      <c r="J1504" s="1" t="s">
        <v>64</v>
      </c>
      <c r="K1504" s="4">
        <v>3</v>
      </c>
      <c r="L1504" s="5">
        <v>99</v>
      </c>
      <c r="M1504" s="5">
        <f>EcommerceDataset[[#This Row],[quantity]]*EcommerceDataset[[#This Row],[unit_price]]</f>
        <v>297</v>
      </c>
      <c r="N1504" s="1" t="s">
        <v>5345</v>
      </c>
      <c r="O1504" s="3">
        <v>45351</v>
      </c>
      <c r="P1504" s="1" t="s">
        <v>55</v>
      </c>
      <c r="Q1504" s="1" t="s">
        <v>43</v>
      </c>
      <c r="R1504" s="4">
        <v>3</v>
      </c>
      <c r="S1504" s="1" t="s">
        <v>31</v>
      </c>
      <c r="T1504" s="1" t="s">
        <v>5346</v>
      </c>
      <c r="U1504" s="3">
        <v>44849</v>
      </c>
    </row>
    <row r="1505" spans="1:21" x14ac:dyDescent="0.3">
      <c r="A1505" s="1" t="s">
        <v>5347</v>
      </c>
      <c r="B1505" s="1" t="s">
        <v>5348</v>
      </c>
      <c r="C1505" s="1" t="s">
        <v>2121</v>
      </c>
      <c r="D1505" s="1" t="str">
        <f>_xlfn.CONCAT(EcommerceDataset[[#This Row],[first_name]]," ",EcommerceDataset[[#This Row],[last_name]])</f>
        <v>Angelica Porter</v>
      </c>
      <c r="E1505" s="1" t="s">
        <v>36</v>
      </c>
      <c r="F1505" s="1" t="s">
        <v>49</v>
      </c>
      <c r="G1505" s="1" t="s">
        <v>151</v>
      </c>
      <c r="H1505" s="1" t="s">
        <v>217</v>
      </c>
      <c r="I1505" s="1" t="s">
        <v>218</v>
      </c>
      <c r="J1505" s="1" t="s">
        <v>27</v>
      </c>
      <c r="K1505" s="4">
        <v>5</v>
      </c>
      <c r="L1505" s="5">
        <v>899</v>
      </c>
      <c r="M1505" s="5">
        <f>EcommerceDataset[[#This Row],[quantity]]*EcommerceDataset[[#This Row],[unit_price]]</f>
        <v>4495</v>
      </c>
      <c r="N1505" s="1" t="s">
        <v>5349</v>
      </c>
      <c r="O1505" s="3">
        <v>45469</v>
      </c>
      <c r="P1505" s="1" t="s">
        <v>102</v>
      </c>
      <c r="Q1505" s="1" t="s">
        <v>43</v>
      </c>
      <c r="R1505" s="4">
        <v>4</v>
      </c>
      <c r="S1505" s="1" t="s">
        <v>103</v>
      </c>
      <c r="T1505" s="1" t="s">
        <v>5350</v>
      </c>
      <c r="U1505" s="3">
        <v>45142</v>
      </c>
    </row>
    <row r="1506" spans="1:21" x14ac:dyDescent="0.3">
      <c r="A1506" s="1" t="s">
        <v>5351</v>
      </c>
      <c r="B1506" s="1" t="s">
        <v>745</v>
      </c>
      <c r="C1506" s="1" t="s">
        <v>877</v>
      </c>
      <c r="D1506" s="1" t="str">
        <f>_xlfn.CONCAT(EcommerceDataset[[#This Row],[first_name]]," ",EcommerceDataset[[#This Row],[last_name]])</f>
        <v>Scott Hernandez</v>
      </c>
      <c r="E1506" s="1" t="s">
        <v>80</v>
      </c>
      <c r="F1506" s="1" t="s">
        <v>23</v>
      </c>
      <c r="G1506" s="1" t="s">
        <v>151</v>
      </c>
      <c r="H1506" s="1" t="s">
        <v>190</v>
      </c>
      <c r="I1506" s="1" t="s">
        <v>191</v>
      </c>
      <c r="J1506" s="1" t="s">
        <v>41</v>
      </c>
      <c r="K1506" s="4">
        <v>1</v>
      </c>
      <c r="L1506" s="5">
        <v>120</v>
      </c>
      <c r="M1506" s="5">
        <f>EcommerceDataset[[#This Row],[quantity]]*EcommerceDataset[[#This Row],[unit_price]]</f>
        <v>120</v>
      </c>
      <c r="N1506" s="1" t="s">
        <v>5352</v>
      </c>
      <c r="O1506" s="3">
        <v>45537</v>
      </c>
      <c r="P1506" s="1" t="s">
        <v>29</v>
      </c>
      <c r="Q1506" s="1" t="s">
        <v>30</v>
      </c>
      <c r="R1506" s="4">
        <v>1</v>
      </c>
      <c r="S1506" s="1" t="s">
        <v>103</v>
      </c>
      <c r="T1506" s="1" t="s">
        <v>5353</v>
      </c>
      <c r="U1506" s="3">
        <v>45759</v>
      </c>
    </row>
    <row r="1507" spans="1:21" x14ac:dyDescent="0.3">
      <c r="A1507" s="1" t="s">
        <v>5003</v>
      </c>
      <c r="B1507" s="1" t="s">
        <v>195</v>
      </c>
      <c r="C1507" s="1" t="s">
        <v>466</v>
      </c>
      <c r="D1507" s="1" t="str">
        <f>_xlfn.CONCAT(EcommerceDataset[[#This Row],[first_name]]," ",EcommerceDataset[[#This Row],[last_name]])</f>
        <v>Danielle Baker</v>
      </c>
      <c r="E1507" s="1" t="s">
        <v>22</v>
      </c>
      <c r="F1507" s="1" t="s">
        <v>37</v>
      </c>
      <c r="G1507" s="1" t="s">
        <v>24</v>
      </c>
      <c r="H1507" s="1" t="s">
        <v>167</v>
      </c>
      <c r="I1507" s="1" t="s">
        <v>168</v>
      </c>
      <c r="J1507" s="1" t="s">
        <v>130</v>
      </c>
      <c r="K1507" s="4">
        <v>3</v>
      </c>
      <c r="L1507" s="5">
        <v>80</v>
      </c>
      <c r="M1507" s="5">
        <f>EcommerceDataset[[#This Row],[quantity]]*EcommerceDataset[[#This Row],[unit_price]]</f>
        <v>240</v>
      </c>
      <c r="N1507" s="1" t="s">
        <v>5354</v>
      </c>
      <c r="O1507" s="3">
        <v>45383</v>
      </c>
      <c r="P1507" s="1" t="s">
        <v>55</v>
      </c>
      <c r="Q1507" s="1" t="s">
        <v>30</v>
      </c>
      <c r="R1507" s="4">
        <v>1</v>
      </c>
      <c r="S1507" s="1" t="s">
        <v>132</v>
      </c>
      <c r="T1507" s="1" t="s">
        <v>5355</v>
      </c>
      <c r="U1507" s="3">
        <v>45863</v>
      </c>
    </row>
    <row r="1508" spans="1:21" x14ac:dyDescent="0.3">
      <c r="A1508" s="1" t="s">
        <v>5356</v>
      </c>
      <c r="B1508" s="1" t="s">
        <v>700</v>
      </c>
      <c r="C1508" s="1" t="s">
        <v>35</v>
      </c>
      <c r="D1508" s="1" t="str">
        <f>_xlfn.CONCAT(EcommerceDataset[[#This Row],[first_name]]," ",EcommerceDataset[[#This Row],[last_name]])</f>
        <v>James White</v>
      </c>
      <c r="E1508" s="1" t="s">
        <v>36</v>
      </c>
      <c r="F1508" s="1" t="s">
        <v>23</v>
      </c>
      <c r="G1508" s="1" t="s">
        <v>61</v>
      </c>
      <c r="H1508" s="1" t="s">
        <v>99</v>
      </c>
      <c r="I1508" s="1" t="s">
        <v>100</v>
      </c>
      <c r="J1508" s="1" t="s">
        <v>27</v>
      </c>
      <c r="K1508" s="4">
        <v>5</v>
      </c>
      <c r="L1508" s="5">
        <v>199</v>
      </c>
      <c r="M1508" s="5">
        <f>EcommerceDataset[[#This Row],[quantity]]*EcommerceDataset[[#This Row],[unit_price]]</f>
        <v>995</v>
      </c>
      <c r="N1508" s="1" t="s">
        <v>5357</v>
      </c>
      <c r="O1508" s="3">
        <v>45262</v>
      </c>
      <c r="P1508" s="1" t="s">
        <v>75</v>
      </c>
      <c r="Q1508" s="1" t="s">
        <v>43</v>
      </c>
      <c r="R1508" s="4">
        <v>1</v>
      </c>
      <c r="S1508" s="1" t="s">
        <v>66</v>
      </c>
      <c r="T1508" s="1" t="s">
        <v>5358</v>
      </c>
      <c r="U1508" s="3">
        <v>45719</v>
      </c>
    </row>
    <row r="1509" spans="1:21" x14ac:dyDescent="0.3">
      <c r="A1509" s="1" t="s">
        <v>441</v>
      </c>
      <c r="B1509" s="1" t="s">
        <v>84</v>
      </c>
      <c r="C1509" s="1" t="s">
        <v>442</v>
      </c>
      <c r="D1509" s="1" t="str">
        <f>_xlfn.CONCAT(EcommerceDataset[[#This Row],[first_name]]," ",EcommerceDataset[[#This Row],[last_name]])</f>
        <v>Jennifer Wilson</v>
      </c>
      <c r="E1509" s="1" t="s">
        <v>80</v>
      </c>
      <c r="F1509" s="1" t="s">
        <v>23</v>
      </c>
      <c r="G1509" s="1" t="s">
        <v>119</v>
      </c>
      <c r="H1509" s="1" t="s">
        <v>72</v>
      </c>
      <c r="I1509" s="1" t="s">
        <v>73</v>
      </c>
      <c r="J1509" s="1" t="s">
        <v>41</v>
      </c>
      <c r="K1509" s="4">
        <v>5</v>
      </c>
      <c r="L1509" s="5">
        <v>110</v>
      </c>
      <c r="M1509" s="5">
        <f>EcommerceDataset[[#This Row],[quantity]]*EcommerceDataset[[#This Row],[unit_price]]</f>
        <v>550</v>
      </c>
      <c r="N1509" s="1" t="s">
        <v>5359</v>
      </c>
      <c r="O1509" s="3">
        <v>44868</v>
      </c>
      <c r="P1509" s="1" t="s">
        <v>109</v>
      </c>
      <c r="Q1509" s="1" t="s">
        <v>43</v>
      </c>
      <c r="R1509" s="4">
        <v>1</v>
      </c>
      <c r="S1509" s="1" t="s">
        <v>103</v>
      </c>
      <c r="T1509" s="1" t="s">
        <v>5360</v>
      </c>
      <c r="U1509" s="3">
        <v>45013</v>
      </c>
    </row>
    <row r="1510" spans="1:21" x14ac:dyDescent="0.3">
      <c r="A1510" s="1" t="s">
        <v>4546</v>
      </c>
      <c r="B1510" s="1" t="s">
        <v>2180</v>
      </c>
      <c r="C1510" s="1" t="s">
        <v>2801</v>
      </c>
      <c r="D1510" s="1" t="str">
        <f>_xlfn.CONCAT(EcommerceDataset[[#This Row],[first_name]]," ",EcommerceDataset[[#This Row],[last_name]])</f>
        <v>Gary Ramirez</v>
      </c>
      <c r="E1510" s="1" t="s">
        <v>80</v>
      </c>
      <c r="F1510" s="1" t="s">
        <v>23</v>
      </c>
      <c r="G1510" s="1" t="s">
        <v>50</v>
      </c>
      <c r="H1510" s="1" t="s">
        <v>120</v>
      </c>
      <c r="I1510" s="1" t="s">
        <v>121</v>
      </c>
      <c r="J1510" s="1" t="s">
        <v>122</v>
      </c>
      <c r="K1510" s="4">
        <v>2</v>
      </c>
      <c r="L1510" s="5">
        <v>149</v>
      </c>
      <c r="M1510" s="5">
        <f>EcommerceDataset[[#This Row],[quantity]]*EcommerceDataset[[#This Row],[unit_price]]</f>
        <v>298</v>
      </c>
      <c r="N1510" s="1" t="s">
        <v>5361</v>
      </c>
      <c r="O1510" s="3">
        <v>45006</v>
      </c>
      <c r="P1510" s="1" t="s">
        <v>29</v>
      </c>
      <c r="Q1510" s="1" t="s">
        <v>43</v>
      </c>
      <c r="R1510" s="4">
        <v>4</v>
      </c>
      <c r="S1510" s="1" t="s">
        <v>66</v>
      </c>
      <c r="T1510" s="1" t="s">
        <v>5362</v>
      </c>
      <c r="U1510" s="3">
        <v>44935</v>
      </c>
    </row>
    <row r="1511" spans="1:21" x14ac:dyDescent="0.3">
      <c r="A1511" s="1" t="s">
        <v>3240</v>
      </c>
      <c r="B1511" s="1" t="s">
        <v>1830</v>
      </c>
      <c r="C1511" s="1" t="s">
        <v>908</v>
      </c>
      <c r="D1511" s="1" t="str">
        <f>_xlfn.CONCAT(EcommerceDataset[[#This Row],[first_name]]," ",EcommerceDataset[[#This Row],[last_name]])</f>
        <v>Bryan Ramos</v>
      </c>
      <c r="E1511" s="1" t="s">
        <v>22</v>
      </c>
      <c r="F1511" s="1" t="s">
        <v>49</v>
      </c>
      <c r="G1511" s="1" t="s">
        <v>93</v>
      </c>
      <c r="H1511" s="1" t="s">
        <v>217</v>
      </c>
      <c r="I1511" s="1" t="s">
        <v>218</v>
      </c>
      <c r="J1511" s="1" t="s">
        <v>27</v>
      </c>
      <c r="K1511" s="4">
        <v>3</v>
      </c>
      <c r="L1511" s="5">
        <v>899</v>
      </c>
      <c r="M1511" s="5">
        <f>EcommerceDataset[[#This Row],[quantity]]*EcommerceDataset[[#This Row],[unit_price]]</f>
        <v>2697</v>
      </c>
      <c r="N1511" s="1" t="s">
        <v>5363</v>
      </c>
      <c r="O1511" s="3">
        <v>45125</v>
      </c>
      <c r="P1511" s="1" t="s">
        <v>102</v>
      </c>
      <c r="Q1511" s="1" t="s">
        <v>56</v>
      </c>
      <c r="R1511" s="4">
        <v>4</v>
      </c>
      <c r="S1511" s="1" t="s">
        <v>103</v>
      </c>
      <c r="T1511" s="1" t="s">
        <v>5364</v>
      </c>
      <c r="U1511" s="3">
        <v>45207</v>
      </c>
    </row>
    <row r="1512" spans="1:21" x14ac:dyDescent="0.3">
      <c r="A1512" s="1" t="s">
        <v>4658</v>
      </c>
      <c r="B1512" s="1" t="s">
        <v>652</v>
      </c>
      <c r="C1512" s="1" t="s">
        <v>4659</v>
      </c>
      <c r="D1512" s="1" t="str">
        <f>_xlfn.CONCAT(EcommerceDataset[[#This Row],[first_name]]," ",EcommerceDataset[[#This Row],[last_name]])</f>
        <v>Samantha Knox</v>
      </c>
      <c r="E1512" s="1" t="s">
        <v>80</v>
      </c>
      <c r="F1512" s="1" t="s">
        <v>49</v>
      </c>
      <c r="G1512" s="1" t="s">
        <v>185</v>
      </c>
      <c r="H1512" s="1" t="s">
        <v>167</v>
      </c>
      <c r="I1512" s="1" t="s">
        <v>168</v>
      </c>
      <c r="J1512" s="1" t="s">
        <v>130</v>
      </c>
      <c r="K1512" s="4">
        <v>1</v>
      </c>
      <c r="L1512" s="5">
        <v>80</v>
      </c>
      <c r="M1512" s="5">
        <f>EcommerceDataset[[#This Row],[quantity]]*EcommerceDataset[[#This Row],[unit_price]]</f>
        <v>80</v>
      </c>
      <c r="N1512" s="1" t="s">
        <v>5365</v>
      </c>
      <c r="O1512" s="3">
        <v>45720</v>
      </c>
      <c r="P1512" s="1" t="s">
        <v>102</v>
      </c>
      <c r="Q1512" s="1" t="s">
        <v>30</v>
      </c>
      <c r="R1512" s="4">
        <v>2</v>
      </c>
      <c r="S1512" s="1" t="s">
        <v>132</v>
      </c>
      <c r="T1512" s="1" t="s">
        <v>5366</v>
      </c>
      <c r="U1512" s="3">
        <v>45495</v>
      </c>
    </row>
    <row r="1513" spans="1:21" x14ac:dyDescent="0.3">
      <c r="A1513" s="1" t="s">
        <v>1751</v>
      </c>
      <c r="B1513" s="1" t="s">
        <v>279</v>
      </c>
      <c r="C1513" s="1" t="s">
        <v>227</v>
      </c>
      <c r="D1513" s="1" t="str">
        <f>_xlfn.CONCAT(EcommerceDataset[[#This Row],[first_name]]," ",EcommerceDataset[[#This Row],[last_name]])</f>
        <v>Kyle Lawrence</v>
      </c>
      <c r="E1513" s="1" t="s">
        <v>22</v>
      </c>
      <c r="F1513" s="1" t="s">
        <v>37</v>
      </c>
      <c r="G1513" s="1" t="s">
        <v>93</v>
      </c>
      <c r="H1513" s="1" t="s">
        <v>167</v>
      </c>
      <c r="I1513" s="1" t="s">
        <v>168</v>
      </c>
      <c r="J1513" s="1" t="s">
        <v>130</v>
      </c>
      <c r="K1513" s="4">
        <v>2</v>
      </c>
      <c r="L1513" s="5">
        <v>80</v>
      </c>
      <c r="M1513" s="5">
        <f>EcommerceDataset[[#This Row],[quantity]]*EcommerceDataset[[#This Row],[unit_price]]</f>
        <v>160</v>
      </c>
      <c r="N1513" s="1" t="s">
        <v>5367</v>
      </c>
      <c r="O1513" s="3">
        <v>45387</v>
      </c>
      <c r="P1513" s="1" t="s">
        <v>55</v>
      </c>
      <c r="Q1513" s="1" t="s">
        <v>43</v>
      </c>
      <c r="R1513" s="4">
        <v>4</v>
      </c>
      <c r="S1513" s="1" t="s">
        <v>31</v>
      </c>
      <c r="T1513" s="1" t="s">
        <v>5368</v>
      </c>
      <c r="U1513" s="3">
        <v>45092</v>
      </c>
    </row>
    <row r="1514" spans="1:21" x14ac:dyDescent="0.3">
      <c r="A1514" s="1" t="s">
        <v>5369</v>
      </c>
      <c r="B1514" s="1" t="s">
        <v>4287</v>
      </c>
      <c r="C1514" s="1" t="s">
        <v>2558</v>
      </c>
      <c r="D1514" s="1" t="str">
        <f>_xlfn.CONCAT(EcommerceDataset[[#This Row],[first_name]]," ",EcommerceDataset[[#This Row],[last_name]])</f>
        <v>Alexis Vazquez</v>
      </c>
      <c r="E1514" s="1" t="s">
        <v>80</v>
      </c>
      <c r="F1514" s="1" t="s">
        <v>37</v>
      </c>
      <c r="G1514" s="1" t="s">
        <v>119</v>
      </c>
      <c r="H1514" s="1" t="s">
        <v>217</v>
      </c>
      <c r="I1514" s="1" t="s">
        <v>218</v>
      </c>
      <c r="J1514" s="1" t="s">
        <v>27</v>
      </c>
      <c r="K1514" s="4">
        <v>4</v>
      </c>
      <c r="L1514" s="5">
        <v>899</v>
      </c>
      <c r="M1514" s="5">
        <f>EcommerceDataset[[#This Row],[quantity]]*EcommerceDataset[[#This Row],[unit_price]]</f>
        <v>3596</v>
      </c>
      <c r="N1514" s="1" t="s">
        <v>5370</v>
      </c>
      <c r="O1514" s="3">
        <v>45691</v>
      </c>
      <c r="P1514" s="1" t="s">
        <v>75</v>
      </c>
      <c r="Q1514" s="1" t="s">
        <v>43</v>
      </c>
      <c r="R1514" s="4">
        <v>4</v>
      </c>
      <c r="S1514" s="1" t="s">
        <v>132</v>
      </c>
      <c r="T1514" s="1" t="s">
        <v>5371</v>
      </c>
      <c r="U1514" s="3">
        <v>45504</v>
      </c>
    </row>
    <row r="1515" spans="1:21" x14ac:dyDescent="0.3">
      <c r="A1515" s="1" t="s">
        <v>5372</v>
      </c>
      <c r="B1515" s="1" t="s">
        <v>2637</v>
      </c>
      <c r="C1515" s="1" t="s">
        <v>5373</v>
      </c>
      <c r="D1515" s="1" t="str">
        <f>_xlfn.CONCAT(EcommerceDataset[[#This Row],[first_name]]," ",EcommerceDataset[[#This Row],[last_name]])</f>
        <v>Jonathan Arnold</v>
      </c>
      <c r="E1515" s="1" t="s">
        <v>36</v>
      </c>
      <c r="F1515" s="1" t="s">
        <v>37</v>
      </c>
      <c r="G1515" s="1" t="s">
        <v>179</v>
      </c>
      <c r="H1515" s="1" t="s">
        <v>72</v>
      </c>
      <c r="I1515" s="1" t="s">
        <v>73</v>
      </c>
      <c r="J1515" s="1" t="s">
        <v>41</v>
      </c>
      <c r="K1515" s="4">
        <v>4</v>
      </c>
      <c r="L1515" s="5">
        <v>110</v>
      </c>
      <c r="M1515" s="5">
        <f>EcommerceDataset[[#This Row],[quantity]]*EcommerceDataset[[#This Row],[unit_price]]</f>
        <v>440</v>
      </c>
      <c r="N1515" s="1" t="s">
        <v>5374</v>
      </c>
      <c r="O1515" s="3">
        <v>45552</v>
      </c>
      <c r="P1515" s="1" t="s">
        <v>29</v>
      </c>
      <c r="Q1515" s="1" t="s">
        <v>43</v>
      </c>
      <c r="R1515" s="4">
        <v>3</v>
      </c>
      <c r="S1515" s="1" t="s">
        <v>44</v>
      </c>
      <c r="T1515" s="1" t="s">
        <v>5375</v>
      </c>
      <c r="U1515" s="3">
        <v>45878</v>
      </c>
    </row>
    <row r="1516" spans="1:21" x14ac:dyDescent="0.3">
      <c r="A1516" s="1" t="s">
        <v>5376</v>
      </c>
      <c r="B1516" s="1" t="s">
        <v>2651</v>
      </c>
      <c r="C1516" s="1" t="s">
        <v>5377</v>
      </c>
      <c r="D1516" s="1" t="str">
        <f>_xlfn.CONCAT(EcommerceDataset[[#This Row],[first_name]]," ",EcommerceDataset[[#This Row],[last_name]])</f>
        <v>Donald Copeland</v>
      </c>
      <c r="E1516" s="1" t="s">
        <v>36</v>
      </c>
      <c r="F1516" s="1" t="s">
        <v>37</v>
      </c>
      <c r="G1516" s="1" t="s">
        <v>119</v>
      </c>
      <c r="H1516" s="1" t="s">
        <v>39</v>
      </c>
      <c r="I1516" s="1" t="s">
        <v>40</v>
      </c>
      <c r="J1516" s="1" t="s">
        <v>41</v>
      </c>
      <c r="K1516" s="4">
        <v>4</v>
      </c>
      <c r="L1516" s="5">
        <v>59</v>
      </c>
      <c r="M1516" s="5">
        <f>EcommerceDataset[[#This Row],[quantity]]*EcommerceDataset[[#This Row],[unit_price]]</f>
        <v>236</v>
      </c>
      <c r="N1516" s="1" t="s">
        <v>5378</v>
      </c>
      <c r="O1516" s="3">
        <v>45467</v>
      </c>
      <c r="P1516" s="1" t="s">
        <v>55</v>
      </c>
      <c r="Q1516" s="1" t="s">
        <v>43</v>
      </c>
      <c r="R1516" s="4">
        <v>3</v>
      </c>
      <c r="S1516" s="1" t="s">
        <v>66</v>
      </c>
      <c r="T1516" s="1" t="s">
        <v>5379</v>
      </c>
      <c r="U1516" s="3">
        <v>45054</v>
      </c>
    </row>
    <row r="1517" spans="1:21" x14ac:dyDescent="0.3">
      <c r="A1517" s="1" t="s">
        <v>5380</v>
      </c>
      <c r="B1517" s="1" t="s">
        <v>2703</v>
      </c>
      <c r="C1517" s="1" t="s">
        <v>70</v>
      </c>
      <c r="D1517" s="1" t="str">
        <f>_xlfn.CONCAT(EcommerceDataset[[#This Row],[first_name]]," ",EcommerceDataset[[#This Row],[last_name]])</f>
        <v>Brianna Johnson</v>
      </c>
      <c r="E1517" s="1" t="s">
        <v>36</v>
      </c>
      <c r="F1517" s="1" t="s">
        <v>49</v>
      </c>
      <c r="G1517" s="1" t="s">
        <v>61</v>
      </c>
      <c r="H1517" s="1" t="s">
        <v>25</v>
      </c>
      <c r="I1517" s="1" t="s">
        <v>26</v>
      </c>
      <c r="J1517" s="1" t="s">
        <v>27</v>
      </c>
      <c r="K1517" s="4">
        <v>3</v>
      </c>
      <c r="L1517" s="5">
        <v>229</v>
      </c>
      <c r="M1517" s="5">
        <f>EcommerceDataset[[#This Row],[quantity]]*EcommerceDataset[[#This Row],[unit_price]]</f>
        <v>687</v>
      </c>
      <c r="N1517" s="1" t="s">
        <v>5381</v>
      </c>
      <c r="O1517" s="3">
        <v>45807</v>
      </c>
      <c r="P1517" s="1" t="s">
        <v>75</v>
      </c>
      <c r="Q1517" s="1" t="s">
        <v>56</v>
      </c>
      <c r="R1517" s="4">
        <v>3</v>
      </c>
      <c r="S1517" s="1" t="s">
        <v>66</v>
      </c>
      <c r="T1517" s="1" t="s">
        <v>5382</v>
      </c>
      <c r="U1517" s="3">
        <v>45852</v>
      </c>
    </row>
    <row r="1518" spans="1:21" x14ac:dyDescent="0.3">
      <c r="A1518" s="1" t="s">
        <v>5383</v>
      </c>
      <c r="B1518" s="1" t="s">
        <v>564</v>
      </c>
      <c r="C1518" s="1" t="s">
        <v>800</v>
      </c>
      <c r="D1518" s="1" t="str">
        <f>_xlfn.CONCAT(EcommerceDataset[[#This Row],[first_name]]," ",EcommerceDataset[[#This Row],[last_name]])</f>
        <v>Mark Reyes</v>
      </c>
      <c r="E1518" s="1" t="s">
        <v>36</v>
      </c>
      <c r="F1518" s="1" t="s">
        <v>37</v>
      </c>
      <c r="G1518" s="1" t="s">
        <v>71</v>
      </c>
      <c r="H1518" s="1" t="s">
        <v>144</v>
      </c>
      <c r="I1518" s="1" t="s">
        <v>145</v>
      </c>
      <c r="J1518" s="1" t="s">
        <v>53</v>
      </c>
      <c r="K1518" s="4">
        <v>4</v>
      </c>
      <c r="L1518" s="5">
        <v>199</v>
      </c>
      <c r="M1518" s="5">
        <f>EcommerceDataset[[#This Row],[quantity]]*EcommerceDataset[[#This Row],[unit_price]]</f>
        <v>796</v>
      </c>
      <c r="N1518" s="1" t="s">
        <v>5384</v>
      </c>
      <c r="O1518" s="3">
        <v>45316</v>
      </c>
      <c r="P1518" s="1" t="s">
        <v>75</v>
      </c>
      <c r="Q1518" s="1" t="s">
        <v>30</v>
      </c>
      <c r="R1518" s="4">
        <v>1</v>
      </c>
      <c r="S1518" s="1" t="s">
        <v>103</v>
      </c>
      <c r="T1518" s="1" t="s">
        <v>5385</v>
      </c>
      <c r="U1518" s="3">
        <v>45275</v>
      </c>
    </row>
    <row r="1519" spans="1:21" x14ac:dyDescent="0.3">
      <c r="A1519" s="1" t="s">
        <v>5386</v>
      </c>
      <c r="B1519" s="1" t="s">
        <v>560</v>
      </c>
      <c r="C1519" s="1" t="s">
        <v>812</v>
      </c>
      <c r="D1519" s="1" t="str">
        <f>_xlfn.CONCAT(EcommerceDataset[[#This Row],[first_name]]," ",EcommerceDataset[[#This Row],[last_name]])</f>
        <v>Joann Robinson</v>
      </c>
      <c r="E1519" s="1" t="s">
        <v>22</v>
      </c>
      <c r="F1519" s="1" t="s">
        <v>49</v>
      </c>
      <c r="G1519" s="1" t="s">
        <v>119</v>
      </c>
      <c r="H1519" s="1" t="s">
        <v>120</v>
      </c>
      <c r="I1519" s="1" t="s">
        <v>121</v>
      </c>
      <c r="J1519" s="1" t="s">
        <v>122</v>
      </c>
      <c r="K1519" s="4">
        <v>2</v>
      </c>
      <c r="L1519" s="5">
        <v>149</v>
      </c>
      <c r="M1519" s="5">
        <f>EcommerceDataset[[#This Row],[quantity]]*EcommerceDataset[[#This Row],[unit_price]]</f>
        <v>298</v>
      </c>
      <c r="N1519" s="1" t="s">
        <v>5387</v>
      </c>
      <c r="O1519" s="3">
        <v>45350</v>
      </c>
      <c r="P1519" s="1" t="s">
        <v>75</v>
      </c>
      <c r="Q1519" s="1" t="s">
        <v>43</v>
      </c>
      <c r="R1519" s="4">
        <v>1</v>
      </c>
      <c r="S1519" s="1" t="s">
        <v>103</v>
      </c>
      <c r="T1519" s="1" t="s">
        <v>5388</v>
      </c>
      <c r="U1519" s="3">
        <v>45701</v>
      </c>
    </row>
    <row r="1520" spans="1:21" x14ac:dyDescent="0.3">
      <c r="A1520" s="1" t="s">
        <v>5389</v>
      </c>
      <c r="B1520" s="1" t="s">
        <v>3781</v>
      </c>
      <c r="C1520" s="1" t="s">
        <v>253</v>
      </c>
      <c r="D1520" s="1" t="str">
        <f>_xlfn.CONCAT(EcommerceDataset[[#This Row],[first_name]]," ",EcommerceDataset[[#This Row],[last_name]])</f>
        <v>Roberto Rogers</v>
      </c>
      <c r="E1520" s="1" t="s">
        <v>80</v>
      </c>
      <c r="F1520" s="1" t="s">
        <v>37</v>
      </c>
      <c r="G1520" s="1" t="s">
        <v>185</v>
      </c>
      <c r="H1520" s="1" t="s">
        <v>72</v>
      </c>
      <c r="I1520" s="1" t="s">
        <v>73</v>
      </c>
      <c r="J1520" s="1" t="s">
        <v>41</v>
      </c>
      <c r="K1520" s="4">
        <v>5</v>
      </c>
      <c r="L1520" s="5">
        <v>110</v>
      </c>
      <c r="M1520" s="5">
        <f>EcommerceDataset[[#This Row],[quantity]]*EcommerceDataset[[#This Row],[unit_price]]</f>
        <v>550</v>
      </c>
      <c r="N1520" s="1" t="s">
        <v>5390</v>
      </c>
      <c r="O1520" s="3">
        <v>45431</v>
      </c>
      <c r="P1520" s="1" t="s">
        <v>102</v>
      </c>
      <c r="Q1520" s="1" t="s">
        <v>56</v>
      </c>
      <c r="R1520" s="4">
        <v>4</v>
      </c>
      <c r="S1520" s="1" t="s">
        <v>103</v>
      </c>
      <c r="T1520" s="1" t="s">
        <v>5391</v>
      </c>
      <c r="U1520" s="3">
        <v>45680</v>
      </c>
    </row>
    <row r="1521" spans="1:21" x14ac:dyDescent="0.3">
      <c r="A1521" s="1" t="s">
        <v>2158</v>
      </c>
      <c r="B1521" s="1" t="s">
        <v>2159</v>
      </c>
      <c r="C1521" s="1" t="s">
        <v>2160</v>
      </c>
      <c r="D1521" s="1" t="str">
        <f>_xlfn.CONCAT(EcommerceDataset[[#This Row],[first_name]]," ",EcommerceDataset[[#This Row],[last_name]])</f>
        <v>Tammy Holland</v>
      </c>
      <c r="E1521" s="1" t="s">
        <v>80</v>
      </c>
      <c r="F1521" s="1" t="s">
        <v>49</v>
      </c>
      <c r="G1521" s="1" t="s">
        <v>24</v>
      </c>
      <c r="H1521" s="1" t="s">
        <v>86</v>
      </c>
      <c r="I1521" s="1" t="s">
        <v>87</v>
      </c>
      <c r="J1521" s="1" t="s">
        <v>64</v>
      </c>
      <c r="K1521" s="4">
        <v>4</v>
      </c>
      <c r="L1521" s="5">
        <v>99</v>
      </c>
      <c r="M1521" s="5">
        <f>EcommerceDataset[[#This Row],[quantity]]*EcommerceDataset[[#This Row],[unit_price]]</f>
        <v>396</v>
      </c>
      <c r="N1521" s="1" t="s">
        <v>5392</v>
      </c>
      <c r="O1521" s="3">
        <v>45586</v>
      </c>
      <c r="P1521" s="1" t="s">
        <v>75</v>
      </c>
      <c r="Q1521" s="1" t="s">
        <v>30</v>
      </c>
      <c r="R1521" s="4">
        <v>2</v>
      </c>
      <c r="S1521" s="1" t="s">
        <v>31</v>
      </c>
      <c r="T1521" s="1" t="s">
        <v>5393</v>
      </c>
      <c r="U1521" s="3">
        <v>45302</v>
      </c>
    </row>
    <row r="1522" spans="1:21" x14ac:dyDescent="0.3">
      <c r="A1522" s="1" t="s">
        <v>5394</v>
      </c>
      <c r="B1522" s="1" t="s">
        <v>1773</v>
      </c>
      <c r="C1522" s="1" t="s">
        <v>5395</v>
      </c>
      <c r="D1522" s="1" t="str">
        <f>_xlfn.CONCAT(EcommerceDataset[[#This Row],[first_name]]," ",EcommerceDataset[[#This Row],[last_name]])</f>
        <v>Steven Parsons</v>
      </c>
      <c r="E1522" s="1" t="s">
        <v>22</v>
      </c>
      <c r="F1522" s="1" t="s">
        <v>23</v>
      </c>
      <c r="G1522" s="1" t="s">
        <v>71</v>
      </c>
      <c r="H1522" s="1" t="s">
        <v>86</v>
      </c>
      <c r="I1522" s="1" t="s">
        <v>87</v>
      </c>
      <c r="J1522" s="1" t="s">
        <v>64</v>
      </c>
      <c r="K1522" s="4">
        <v>3</v>
      </c>
      <c r="L1522" s="5">
        <v>99</v>
      </c>
      <c r="M1522" s="5">
        <f>EcommerceDataset[[#This Row],[quantity]]*EcommerceDataset[[#This Row],[unit_price]]</f>
        <v>297</v>
      </c>
      <c r="N1522" s="1" t="s">
        <v>5396</v>
      </c>
      <c r="O1522" s="3">
        <v>45024</v>
      </c>
      <c r="P1522" s="1" t="s">
        <v>109</v>
      </c>
      <c r="Q1522" s="1" t="s">
        <v>56</v>
      </c>
      <c r="R1522" s="4">
        <v>1</v>
      </c>
      <c r="S1522" s="1" t="s">
        <v>103</v>
      </c>
      <c r="T1522" s="1" t="s">
        <v>5397</v>
      </c>
      <c r="U1522" s="3">
        <v>45759</v>
      </c>
    </row>
    <row r="1523" spans="1:21" x14ac:dyDescent="0.3">
      <c r="A1523" s="1" t="s">
        <v>5398</v>
      </c>
      <c r="B1523" s="1" t="s">
        <v>262</v>
      </c>
      <c r="C1523" s="1" t="s">
        <v>320</v>
      </c>
      <c r="D1523" s="1" t="str">
        <f>_xlfn.CONCAT(EcommerceDataset[[#This Row],[first_name]]," ",EcommerceDataset[[#This Row],[last_name]])</f>
        <v>David Moore</v>
      </c>
      <c r="E1523" s="1" t="s">
        <v>22</v>
      </c>
      <c r="F1523" s="1" t="s">
        <v>37</v>
      </c>
      <c r="G1523" s="1" t="s">
        <v>71</v>
      </c>
      <c r="H1523" s="1" t="s">
        <v>51</v>
      </c>
      <c r="I1523" s="1" t="s">
        <v>52</v>
      </c>
      <c r="J1523" s="1" t="s">
        <v>53</v>
      </c>
      <c r="K1523" s="4">
        <v>2</v>
      </c>
      <c r="L1523" s="5">
        <v>59</v>
      </c>
      <c r="M1523" s="5">
        <f>EcommerceDataset[[#This Row],[quantity]]*EcommerceDataset[[#This Row],[unit_price]]</f>
        <v>118</v>
      </c>
      <c r="N1523" s="1" t="s">
        <v>5399</v>
      </c>
      <c r="O1523" s="3">
        <v>45596</v>
      </c>
      <c r="P1523" s="1" t="s">
        <v>102</v>
      </c>
      <c r="Q1523" s="1" t="s">
        <v>43</v>
      </c>
      <c r="R1523" s="4">
        <v>3</v>
      </c>
      <c r="S1523" s="1" t="s">
        <v>31</v>
      </c>
      <c r="T1523" s="1" t="s">
        <v>5400</v>
      </c>
      <c r="U1523" s="3">
        <v>45629</v>
      </c>
    </row>
    <row r="1524" spans="1:21" x14ac:dyDescent="0.3">
      <c r="A1524" s="1" t="s">
        <v>5401</v>
      </c>
      <c r="B1524" s="1" t="s">
        <v>4391</v>
      </c>
      <c r="C1524" s="1" t="s">
        <v>380</v>
      </c>
      <c r="D1524" s="1" t="str">
        <f>_xlfn.CONCAT(EcommerceDataset[[#This Row],[first_name]]," ",EcommerceDataset[[#This Row],[last_name]])</f>
        <v>Bonnie Young</v>
      </c>
      <c r="E1524" s="1" t="s">
        <v>36</v>
      </c>
      <c r="F1524" s="1" t="s">
        <v>23</v>
      </c>
      <c r="G1524" s="1" t="s">
        <v>38</v>
      </c>
      <c r="H1524" s="1" t="s">
        <v>72</v>
      </c>
      <c r="I1524" s="1" t="s">
        <v>73</v>
      </c>
      <c r="J1524" s="1" t="s">
        <v>41</v>
      </c>
      <c r="K1524" s="4">
        <v>5</v>
      </c>
      <c r="L1524" s="5">
        <v>110</v>
      </c>
      <c r="M1524" s="5">
        <f>EcommerceDataset[[#This Row],[quantity]]*EcommerceDataset[[#This Row],[unit_price]]</f>
        <v>550</v>
      </c>
      <c r="N1524" s="1" t="s">
        <v>5402</v>
      </c>
      <c r="O1524" s="3">
        <v>45648</v>
      </c>
      <c r="P1524" s="1" t="s">
        <v>102</v>
      </c>
      <c r="Q1524" s="1" t="s">
        <v>56</v>
      </c>
      <c r="R1524" s="4">
        <v>3</v>
      </c>
      <c r="S1524" s="1" t="s">
        <v>103</v>
      </c>
      <c r="T1524" s="1" t="s">
        <v>5403</v>
      </c>
      <c r="U1524" s="3">
        <v>45322</v>
      </c>
    </row>
    <row r="1525" spans="1:21" x14ac:dyDescent="0.3">
      <c r="A1525" s="1" t="s">
        <v>3835</v>
      </c>
      <c r="B1525" s="1" t="s">
        <v>1755</v>
      </c>
      <c r="C1525" s="1" t="s">
        <v>986</v>
      </c>
      <c r="D1525" s="1" t="str">
        <f>_xlfn.CONCAT(EcommerceDataset[[#This Row],[first_name]]," ",EcommerceDataset[[#This Row],[last_name]])</f>
        <v>Pamela Chambers</v>
      </c>
      <c r="E1525" s="1" t="s">
        <v>22</v>
      </c>
      <c r="F1525" s="1" t="s">
        <v>49</v>
      </c>
      <c r="G1525" s="1" t="s">
        <v>50</v>
      </c>
      <c r="H1525" s="1" t="s">
        <v>51</v>
      </c>
      <c r="I1525" s="1" t="s">
        <v>52</v>
      </c>
      <c r="J1525" s="1" t="s">
        <v>53</v>
      </c>
      <c r="K1525" s="4">
        <v>1</v>
      </c>
      <c r="L1525" s="5">
        <v>59</v>
      </c>
      <c r="M1525" s="5">
        <f>EcommerceDataset[[#This Row],[quantity]]*EcommerceDataset[[#This Row],[unit_price]]</f>
        <v>59</v>
      </c>
      <c r="N1525" s="1" t="s">
        <v>5404</v>
      </c>
      <c r="O1525" s="3">
        <v>45755</v>
      </c>
      <c r="P1525" s="1" t="s">
        <v>29</v>
      </c>
      <c r="Q1525" s="1" t="s">
        <v>56</v>
      </c>
      <c r="R1525" s="4">
        <v>3</v>
      </c>
      <c r="S1525" s="1" t="s">
        <v>31</v>
      </c>
      <c r="T1525" s="1" t="s">
        <v>5405</v>
      </c>
      <c r="U1525" s="3">
        <v>45870</v>
      </c>
    </row>
    <row r="1526" spans="1:21" x14ac:dyDescent="0.3">
      <c r="A1526" s="1" t="s">
        <v>5406</v>
      </c>
      <c r="B1526" s="1" t="s">
        <v>142</v>
      </c>
      <c r="C1526" s="1" t="s">
        <v>1673</v>
      </c>
      <c r="D1526" s="1" t="str">
        <f>_xlfn.CONCAT(EcommerceDataset[[#This Row],[first_name]]," ",EcommerceDataset[[#This Row],[last_name]])</f>
        <v>Anthony Griffin</v>
      </c>
      <c r="E1526" s="1" t="s">
        <v>36</v>
      </c>
      <c r="F1526" s="1" t="s">
        <v>49</v>
      </c>
      <c r="G1526" s="1" t="s">
        <v>24</v>
      </c>
      <c r="H1526" s="1" t="s">
        <v>144</v>
      </c>
      <c r="I1526" s="1" t="s">
        <v>145</v>
      </c>
      <c r="J1526" s="1" t="s">
        <v>53</v>
      </c>
      <c r="K1526" s="4">
        <v>1</v>
      </c>
      <c r="L1526" s="5">
        <v>199</v>
      </c>
      <c r="M1526" s="5">
        <f>EcommerceDataset[[#This Row],[quantity]]*EcommerceDataset[[#This Row],[unit_price]]</f>
        <v>199</v>
      </c>
      <c r="N1526" s="1" t="s">
        <v>5407</v>
      </c>
      <c r="O1526" s="3">
        <v>45870</v>
      </c>
      <c r="P1526" s="1" t="s">
        <v>102</v>
      </c>
      <c r="Q1526" s="1" t="s">
        <v>30</v>
      </c>
      <c r="R1526" s="4">
        <v>5</v>
      </c>
      <c r="S1526" s="1" t="s">
        <v>66</v>
      </c>
      <c r="T1526" s="1" t="s">
        <v>5408</v>
      </c>
      <c r="U1526" s="3">
        <v>45107</v>
      </c>
    </row>
    <row r="1527" spans="1:21" x14ac:dyDescent="0.3">
      <c r="A1527" s="1" t="s">
        <v>5409</v>
      </c>
      <c r="B1527" s="1" t="s">
        <v>5410</v>
      </c>
      <c r="C1527" s="1" t="s">
        <v>2622</v>
      </c>
      <c r="D1527" s="1" t="str">
        <f>_xlfn.CONCAT(EcommerceDataset[[#This Row],[first_name]]," ",EcommerceDataset[[#This Row],[last_name]])</f>
        <v>Jack Cox</v>
      </c>
      <c r="E1527" s="1" t="s">
        <v>80</v>
      </c>
      <c r="F1527" s="1" t="s">
        <v>23</v>
      </c>
      <c r="G1527" s="1" t="s">
        <v>38</v>
      </c>
      <c r="H1527" s="1" t="s">
        <v>25</v>
      </c>
      <c r="I1527" s="1" t="s">
        <v>26</v>
      </c>
      <c r="J1527" s="1" t="s">
        <v>27</v>
      </c>
      <c r="K1527" s="4">
        <v>4</v>
      </c>
      <c r="L1527" s="5">
        <v>229</v>
      </c>
      <c r="M1527" s="5">
        <f>EcommerceDataset[[#This Row],[quantity]]*EcommerceDataset[[#This Row],[unit_price]]</f>
        <v>916</v>
      </c>
      <c r="N1527" s="1" t="s">
        <v>5411</v>
      </c>
      <c r="O1527" s="3">
        <v>45847</v>
      </c>
      <c r="P1527" s="1" t="s">
        <v>75</v>
      </c>
      <c r="Q1527" s="1" t="s">
        <v>43</v>
      </c>
      <c r="R1527" s="4">
        <v>1</v>
      </c>
      <c r="S1527" s="1" t="s">
        <v>132</v>
      </c>
      <c r="T1527" s="1" t="s">
        <v>5412</v>
      </c>
      <c r="U1527" s="3">
        <v>45133</v>
      </c>
    </row>
    <row r="1528" spans="1:21" x14ac:dyDescent="0.3">
      <c r="A1528" s="1" t="s">
        <v>3651</v>
      </c>
      <c r="B1528" s="1" t="s">
        <v>2340</v>
      </c>
      <c r="C1528" s="1" t="s">
        <v>3652</v>
      </c>
      <c r="D1528" s="1" t="str">
        <f>_xlfn.CONCAT(EcommerceDataset[[#This Row],[first_name]]," ",EcommerceDataset[[#This Row],[last_name]])</f>
        <v>Jasmine Buckley</v>
      </c>
      <c r="E1528" s="1" t="s">
        <v>36</v>
      </c>
      <c r="F1528" s="1" t="s">
        <v>49</v>
      </c>
      <c r="G1528" s="1" t="s">
        <v>24</v>
      </c>
      <c r="H1528" s="1" t="s">
        <v>39</v>
      </c>
      <c r="I1528" s="1" t="s">
        <v>40</v>
      </c>
      <c r="J1528" s="1" t="s">
        <v>41</v>
      </c>
      <c r="K1528" s="4">
        <v>1</v>
      </c>
      <c r="L1528" s="5">
        <v>59</v>
      </c>
      <c r="M1528" s="5">
        <f>EcommerceDataset[[#This Row],[quantity]]*EcommerceDataset[[#This Row],[unit_price]]</f>
        <v>59</v>
      </c>
      <c r="N1528" s="1" t="s">
        <v>5413</v>
      </c>
      <c r="O1528" s="3">
        <v>45316</v>
      </c>
      <c r="P1528" s="1" t="s">
        <v>109</v>
      </c>
      <c r="Q1528" s="1" t="s">
        <v>30</v>
      </c>
      <c r="R1528" s="4">
        <v>4</v>
      </c>
      <c r="S1528" s="1" t="s">
        <v>132</v>
      </c>
      <c r="T1528" s="1" t="s">
        <v>5414</v>
      </c>
      <c r="U1528" s="3">
        <v>45046</v>
      </c>
    </row>
    <row r="1529" spans="1:21" x14ac:dyDescent="0.3">
      <c r="A1529" s="1" t="s">
        <v>1761</v>
      </c>
      <c r="B1529" s="1" t="s">
        <v>1762</v>
      </c>
      <c r="C1529" s="1" t="s">
        <v>1763</v>
      </c>
      <c r="D1529" s="1" t="str">
        <f>_xlfn.CONCAT(EcommerceDataset[[#This Row],[first_name]]," ",EcommerceDataset[[#This Row],[last_name]])</f>
        <v>Jesse Farrell</v>
      </c>
      <c r="E1529" s="1" t="s">
        <v>22</v>
      </c>
      <c r="F1529" s="1" t="s">
        <v>49</v>
      </c>
      <c r="G1529" s="1" t="s">
        <v>50</v>
      </c>
      <c r="H1529" s="1" t="s">
        <v>86</v>
      </c>
      <c r="I1529" s="1" t="s">
        <v>87</v>
      </c>
      <c r="J1529" s="1" t="s">
        <v>64</v>
      </c>
      <c r="K1529" s="4">
        <v>3</v>
      </c>
      <c r="L1529" s="5">
        <v>99</v>
      </c>
      <c r="M1529" s="5">
        <f>EcommerceDataset[[#This Row],[quantity]]*EcommerceDataset[[#This Row],[unit_price]]</f>
        <v>297</v>
      </c>
      <c r="N1529" s="1" t="s">
        <v>5415</v>
      </c>
      <c r="O1529" s="3">
        <v>45786</v>
      </c>
      <c r="P1529" s="1" t="s">
        <v>102</v>
      </c>
      <c r="Q1529" s="1" t="s">
        <v>30</v>
      </c>
      <c r="R1529" s="4">
        <v>1</v>
      </c>
      <c r="S1529" s="1" t="s">
        <v>66</v>
      </c>
      <c r="T1529" s="1" t="s">
        <v>5416</v>
      </c>
      <c r="U1529" s="3">
        <v>44968</v>
      </c>
    </row>
    <row r="1530" spans="1:21" x14ac:dyDescent="0.3">
      <c r="A1530" s="1" t="s">
        <v>5417</v>
      </c>
      <c r="B1530" s="1" t="s">
        <v>1618</v>
      </c>
      <c r="C1530" s="1" t="s">
        <v>5418</v>
      </c>
      <c r="D1530" s="1" t="str">
        <f>_xlfn.CONCAT(EcommerceDataset[[#This Row],[first_name]]," ",EcommerceDataset[[#This Row],[last_name]])</f>
        <v>Nichole Costa</v>
      </c>
      <c r="E1530" s="1" t="s">
        <v>22</v>
      </c>
      <c r="F1530" s="1" t="s">
        <v>23</v>
      </c>
      <c r="G1530" s="1" t="s">
        <v>185</v>
      </c>
      <c r="H1530" s="1" t="s">
        <v>86</v>
      </c>
      <c r="I1530" s="1" t="s">
        <v>87</v>
      </c>
      <c r="J1530" s="1" t="s">
        <v>64</v>
      </c>
      <c r="K1530" s="4">
        <v>1</v>
      </c>
      <c r="L1530" s="5">
        <v>99</v>
      </c>
      <c r="M1530" s="5">
        <f>EcommerceDataset[[#This Row],[quantity]]*EcommerceDataset[[#This Row],[unit_price]]</f>
        <v>99</v>
      </c>
      <c r="N1530" s="1" t="s">
        <v>5419</v>
      </c>
      <c r="O1530" s="3">
        <v>45744</v>
      </c>
      <c r="P1530" s="1" t="s">
        <v>102</v>
      </c>
      <c r="Q1530" s="1" t="s">
        <v>30</v>
      </c>
      <c r="R1530" s="4">
        <v>2</v>
      </c>
      <c r="S1530" s="1" t="s">
        <v>103</v>
      </c>
      <c r="T1530" s="1" t="s">
        <v>5420</v>
      </c>
      <c r="U1530" s="3">
        <v>45839</v>
      </c>
    </row>
    <row r="1531" spans="1:21" x14ac:dyDescent="0.3">
      <c r="A1531" s="1" t="s">
        <v>5421</v>
      </c>
      <c r="B1531" s="1" t="s">
        <v>205</v>
      </c>
      <c r="C1531" s="1" t="s">
        <v>371</v>
      </c>
      <c r="D1531" s="1" t="str">
        <f>_xlfn.CONCAT(EcommerceDataset[[#This Row],[first_name]]," ",EcommerceDataset[[#This Row],[last_name]])</f>
        <v>Amanda Houston</v>
      </c>
      <c r="E1531" s="1" t="s">
        <v>36</v>
      </c>
      <c r="F1531" s="1" t="s">
        <v>37</v>
      </c>
      <c r="G1531" s="1" t="s">
        <v>179</v>
      </c>
      <c r="H1531" s="1" t="s">
        <v>190</v>
      </c>
      <c r="I1531" s="1" t="s">
        <v>191</v>
      </c>
      <c r="J1531" s="1" t="s">
        <v>41</v>
      </c>
      <c r="K1531" s="4">
        <v>4</v>
      </c>
      <c r="L1531" s="5">
        <v>120</v>
      </c>
      <c r="M1531" s="5">
        <f>EcommerceDataset[[#This Row],[quantity]]*EcommerceDataset[[#This Row],[unit_price]]</f>
        <v>480</v>
      </c>
      <c r="N1531" s="1" t="s">
        <v>5422</v>
      </c>
      <c r="O1531" s="3">
        <v>45156</v>
      </c>
      <c r="P1531" s="1" t="s">
        <v>29</v>
      </c>
      <c r="Q1531" s="1" t="s">
        <v>30</v>
      </c>
      <c r="R1531" s="4">
        <v>1</v>
      </c>
      <c r="S1531" s="1" t="s">
        <v>132</v>
      </c>
      <c r="T1531" s="1" t="s">
        <v>5423</v>
      </c>
      <c r="U1531" s="3">
        <v>45731</v>
      </c>
    </row>
    <row r="1532" spans="1:21" x14ac:dyDescent="0.3">
      <c r="A1532" s="1" t="s">
        <v>5424</v>
      </c>
      <c r="B1532" s="1" t="s">
        <v>534</v>
      </c>
      <c r="C1532" s="1" t="s">
        <v>136</v>
      </c>
      <c r="D1532" s="1" t="str">
        <f>_xlfn.CONCAT(EcommerceDataset[[#This Row],[first_name]]," ",EcommerceDataset[[#This Row],[last_name]])</f>
        <v>William Davis</v>
      </c>
      <c r="E1532" s="1" t="s">
        <v>36</v>
      </c>
      <c r="F1532" s="1" t="s">
        <v>37</v>
      </c>
      <c r="G1532" s="1" t="s">
        <v>151</v>
      </c>
      <c r="H1532" s="1" t="s">
        <v>25</v>
      </c>
      <c r="I1532" s="1" t="s">
        <v>26</v>
      </c>
      <c r="J1532" s="1" t="s">
        <v>27</v>
      </c>
      <c r="K1532" s="4">
        <v>5</v>
      </c>
      <c r="L1532" s="5">
        <v>229</v>
      </c>
      <c r="M1532" s="5">
        <f>EcommerceDataset[[#This Row],[quantity]]*EcommerceDataset[[#This Row],[unit_price]]</f>
        <v>1145</v>
      </c>
      <c r="N1532" s="1" t="s">
        <v>5425</v>
      </c>
      <c r="O1532" s="3">
        <v>44819</v>
      </c>
      <c r="P1532" s="1" t="s">
        <v>55</v>
      </c>
      <c r="Q1532" s="1" t="s">
        <v>56</v>
      </c>
      <c r="R1532" s="4">
        <v>2</v>
      </c>
      <c r="S1532" s="1" t="s">
        <v>31</v>
      </c>
      <c r="T1532" s="1" t="s">
        <v>5426</v>
      </c>
      <c r="U1532" s="3">
        <v>45778</v>
      </c>
    </row>
    <row r="1533" spans="1:21" x14ac:dyDescent="0.3">
      <c r="A1533" s="1" t="s">
        <v>5427</v>
      </c>
      <c r="B1533" s="1" t="s">
        <v>5428</v>
      </c>
      <c r="C1533" s="1" t="s">
        <v>206</v>
      </c>
      <c r="D1533" s="1" t="str">
        <f>_xlfn.CONCAT(EcommerceDataset[[#This Row],[first_name]]," ",EcommerceDataset[[#This Row],[last_name]])</f>
        <v>Devon Martinez</v>
      </c>
      <c r="E1533" s="1" t="s">
        <v>36</v>
      </c>
      <c r="F1533" s="1" t="s">
        <v>49</v>
      </c>
      <c r="G1533" s="1" t="s">
        <v>185</v>
      </c>
      <c r="H1533" s="1" t="s">
        <v>72</v>
      </c>
      <c r="I1533" s="1" t="s">
        <v>73</v>
      </c>
      <c r="J1533" s="1" t="s">
        <v>41</v>
      </c>
      <c r="K1533" s="4">
        <v>4</v>
      </c>
      <c r="L1533" s="5">
        <v>110</v>
      </c>
      <c r="M1533" s="5">
        <f>EcommerceDataset[[#This Row],[quantity]]*EcommerceDataset[[#This Row],[unit_price]]</f>
        <v>440</v>
      </c>
      <c r="N1533" s="1" t="s">
        <v>5429</v>
      </c>
      <c r="O1533" s="3">
        <v>45422</v>
      </c>
      <c r="P1533" s="1" t="s">
        <v>102</v>
      </c>
      <c r="Q1533" s="1" t="s">
        <v>30</v>
      </c>
      <c r="R1533" s="4">
        <v>4</v>
      </c>
      <c r="S1533" s="1" t="s">
        <v>103</v>
      </c>
      <c r="T1533" s="1" t="s">
        <v>5430</v>
      </c>
      <c r="U1533" s="3">
        <v>45046</v>
      </c>
    </row>
    <row r="1534" spans="1:21" x14ac:dyDescent="0.3">
      <c r="A1534" s="1" t="s">
        <v>5431</v>
      </c>
      <c r="B1534" s="1" t="s">
        <v>514</v>
      </c>
      <c r="C1534" s="1" t="s">
        <v>1990</v>
      </c>
      <c r="D1534" s="1" t="str">
        <f>_xlfn.CONCAT(EcommerceDataset[[#This Row],[first_name]]," ",EcommerceDataset[[#This Row],[last_name]])</f>
        <v>Lisa Brooks</v>
      </c>
      <c r="E1534" s="1" t="s">
        <v>80</v>
      </c>
      <c r="F1534" s="1" t="s">
        <v>37</v>
      </c>
      <c r="G1534" s="1" t="s">
        <v>24</v>
      </c>
      <c r="H1534" s="1" t="s">
        <v>217</v>
      </c>
      <c r="I1534" s="1" t="s">
        <v>218</v>
      </c>
      <c r="J1534" s="1" t="s">
        <v>27</v>
      </c>
      <c r="K1534" s="4">
        <v>4</v>
      </c>
      <c r="L1534" s="5">
        <v>899</v>
      </c>
      <c r="M1534" s="5">
        <f>EcommerceDataset[[#This Row],[quantity]]*EcommerceDataset[[#This Row],[unit_price]]</f>
        <v>3596</v>
      </c>
      <c r="N1534" s="1" t="s">
        <v>5432</v>
      </c>
      <c r="O1534" s="3">
        <v>45098</v>
      </c>
      <c r="P1534" s="1" t="s">
        <v>29</v>
      </c>
      <c r="Q1534" s="1" t="s">
        <v>43</v>
      </c>
      <c r="R1534" s="4">
        <v>3</v>
      </c>
      <c r="S1534" s="1" t="s">
        <v>132</v>
      </c>
      <c r="T1534" s="1" t="s">
        <v>5433</v>
      </c>
      <c r="U1534" s="3">
        <v>45704</v>
      </c>
    </row>
    <row r="1535" spans="1:21" x14ac:dyDescent="0.3">
      <c r="A1535" s="1" t="s">
        <v>1092</v>
      </c>
      <c r="B1535" s="1" t="s">
        <v>200</v>
      </c>
      <c r="C1535" s="1" t="s">
        <v>1093</v>
      </c>
      <c r="D1535" s="1" t="str">
        <f>_xlfn.CONCAT(EcommerceDataset[[#This Row],[first_name]]," ",EcommerceDataset[[#This Row],[last_name]])</f>
        <v>Robert Ross</v>
      </c>
      <c r="E1535" s="1" t="s">
        <v>36</v>
      </c>
      <c r="F1535" s="1" t="s">
        <v>37</v>
      </c>
      <c r="G1535" s="1" t="s">
        <v>50</v>
      </c>
      <c r="H1535" s="1" t="s">
        <v>62</v>
      </c>
      <c r="I1535" s="1" t="s">
        <v>63</v>
      </c>
      <c r="J1535" s="1" t="s">
        <v>64</v>
      </c>
      <c r="K1535" s="4">
        <v>1</v>
      </c>
      <c r="L1535" s="5">
        <v>399</v>
      </c>
      <c r="M1535" s="5">
        <f>EcommerceDataset[[#This Row],[quantity]]*EcommerceDataset[[#This Row],[unit_price]]</f>
        <v>399</v>
      </c>
      <c r="N1535" s="1" t="s">
        <v>5434</v>
      </c>
      <c r="O1535" s="3">
        <v>45411</v>
      </c>
      <c r="P1535" s="1" t="s">
        <v>102</v>
      </c>
      <c r="Q1535" s="1" t="s">
        <v>30</v>
      </c>
      <c r="R1535" s="4">
        <v>3</v>
      </c>
      <c r="S1535" s="1" t="s">
        <v>66</v>
      </c>
      <c r="T1535" s="1" t="s">
        <v>5435</v>
      </c>
      <c r="U1535" s="3">
        <v>45362</v>
      </c>
    </row>
    <row r="1536" spans="1:21" x14ac:dyDescent="0.3">
      <c r="A1536" s="1" t="s">
        <v>5436</v>
      </c>
      <c r="B1536" s="1" t="s">
        <v>5437</v>
      </c>
      <c r="C1536" s="1" t="s">
        <v>877</v>
      </c>
      <c r="D1536" s="1" t="str">
        <f>_xlfn.CONCAT(EcommerceDataset[[#This Row],[first_name]]," ",EcommerceDataset[[#This Row],[last_name]])</f>
        <v>Luke Hernandez</v>
      </c>
      <c r="E1536" s="1" t="s">
        <v>36</v>
      </c>
      <c r="F1536" s="1" t="s">
        <v>23</v>
      </c>
      <c r="G1536" s="1" t="s">
        <v>71</v>
      </c>
      <c r="H1536" s="1" t="s">
        <v>99</v>
      </c>
      <c r="I1536" s="1" t="s">
        <v>100</v>
      </c>
      <c r="J1536" s="1" t="s">
        <v>27</v>
      </c>
      <c r="K1536" s="4">
        <v>5</v>
      </c>
      <c r="L1536" s="5">
        <v>199</v>
      </c>
      <c r="M1536" s="5">
        <f>EcommerceDataset[[#This Row],[quantity]]*EcommerceDataset[[#This Row],[unit_price]]</f>
        <v>995</v>
      </c>
      <c r="N1536" s="1" t="s">
        <v>5438</v>
      </c>
      <c r="O1536" s="3">
        <v>45252</v>
      </c>
      <c r="P1536" s="1" t="s">
        <v>109</v>
      </c>
      <c r="Q1536" s="1" t="s">
        <v>56</v>
      </c>
      <c r="R1536" s="4">
        <v>4</v>
      </c>
      <c r="S1536" s="1" t="s">
        <v>44</v>
      </c>
      <c r="T1536" s="1" t="s">
        <v>5439</v>
      </c>
      <c r="U1536" s="3">
        <v>45383</v>
      </c>
    </row>
    <row r="1537" spans="1:21" x14ac:dyDescent="0.3">
      <c r="A1537" s="1" t="s">
        <v>5440</v>
      </c>
      <c r="B1537" s="1" t="s">
        <v>1801</v>
      </c>
      <c r="C1537" s="1" t="s">
        <v>725</v>
      </c>
      <c r="D1537" s="1" t="str">
        <f>_xlfn.CONCAT(EcommerceDataset[[#This Row],[first_name]]," ",EcommerceDataset[[#This Row],[last_name]])</f>
        <v>Robin Wade</v>
      </c>
      <c r="E1537" s="1" t="s">
        <v>36</v>
      </c>
      <c r="F1537" s="1" t="s">
        <v>49</v>
      </c>
      <c r="G1537" s="1" t="s">
        <v>61</v>
      </c>
      <c r="H1537" s="1" t="s">
        <v>51</v>
      </c>
      <c r="I1537" s="1" t="s">
        <v>52</v>
      </c>
      <c r="J1537" s="1" t="s">
        <v>53</v>
      </c>
      <c r="K1537" s="4">
        <v>2</v>
      </c>
      <c r="L1537" s="5">
        <v>59</v>
      </c>
      <c r="M1537" s="5">
        <f>EcommerceDataset[[#This Row],[quantity]]*EcommerceDataset[[#This Row],[unit_price]]</f>
        <v>118</v>
      </c>
      <c r="N1537" s="1" t="s">
        <v>5441</v>
      </c>
      <c r="O1537" s="3">
        <v>44920</v>
      </c>
      <c r="P1537" s="1" t="s">
        <v>55</v>
      </c>
      <c r="Q1537" s="1" t="s">
        <v>30</v>
      </c>
      <c r="R1537" s="4">
        <v>2</v>
      </c>
      <c r="S1537" s="1" t="s">
        <v>31</v>
      </c>
      <c r="T1537" s="1" t="s">
        <v>5442</v>
      </c>
      <c r="U1537" s="3">
        <v>45345</v>
      </c>
    </row>
    <row r="1538" spans="1:21" x14ac:dyDescent="0.3">
      <c r="A1538" s="1" t="s">
        <v>231</v>
      </c>
      <c r="B1538" s="1" t="s">
        <v>232</v>
      </c>
      <c r="C1538" s="1" t="s">
        <v>233</v>
      </c>
      <c r="D1538" s="1" t="str">
        <f>_xlfn.CONCAT(EcommerceDataset[[#This Row],[first_name]]," ",EcommerceDataset[[#This Row],[last_name]])</f>
        <v>Joseph Frye</v>
      </c>
      <c r="E1538" s="1" t="s">
        <v>22</v>
      </c>
      <c r="F1538" s="1" t="s">
        <v>23</v>
      </c>
      <c r="G1538" s="1" t="s">
        <v>93</v>
      </c>
      <c r="H1538" s="1" t="s">
        <v>144</v>
      </c>
      <c r="I1538" s="1" t="s">
        <v>145</v>
      </c>
      <c r="J1538" s="1" t="s">
        <v>53</v>
      </c>
      <c r="K1538" s="4">
        <v>3</v>
      </c>
      <c r="L1538" s="5">
        <v>199</v>
      </c>
      <c r="M1538" s="5">
        <f>EcommerceDataset[[#This Row],[quantity]]*EcommerceDataset[[#This Row],[unit_price]]</f>
        <v>597</v>
      </c>
      <c r="N1538" s="1" t="s">
        <v>5443</v>
      </c>
      <c r="O1538" s="3">
        <v>45029</v>
      </c>
      <c r="P1538" s="1" t="s">
        <v>75</v>
      </c>
      <c r="Q1538" s="1" t="s">
        <v>43</v>
      </c>
      <c r="R1538" s="4">
        <v>4</v>
      </c>
      <c r="S1538" s="1" t="s">
        <v>44</v>
      </c>
      <c r="T1538" s="1" t="s">
        <v>5444</v>
      </c>
      <c r="U1538" s="3">
        <v>45352</v>
      </c>
    </row>
    <row r="1539" spans="1:21" x14ac:dyDescent="0.3">
      <c r="A1539" s="1" t="s">
        <v>5445</v>
      </c>
      <c r="B1539" s="1" t="s">
        <v>177</v>
      </c>
      <c r="C1539" s="1" t="s">
        <v>201</v>
      </c>
      <c r="D1539" s="1" t="str">
        <f>_xlfn.CONCAT(EcommerceDataset[[#This Row],[first_name]]," ",EcommerceDataset[[#This Row],[last_name]])</f>
        <v>Ronnie Sanchez</v>
      </c>
      <c r="E1539" s="1" t="s">
        <v>36</v>
      </c>
      <c r="F1539" s="1" t="s">
        <v>49</v>
      </c>
      <c r="G1539" s="1" t="s">
        <v>38</v>
      </c>
      <c r="H1539" s="1" t="s">
        <v>39</v>
      </c>
      <c r="I1539" s="1" t="s">
        <v>40</v>
      </c>
      <c r="J1539" s="1" t="s">
        <v>41</v>
      </c>
      <c r="K1539" s="4">
        <v>2</v>
      </c>
      <c r="L1539" s="5">
        <v>59</v>
      </c>
      <c r="M1539" s="5">
        <f>EcommerceDataset[[#This Row],[quantity]]*EcommerceDataset[[#This Row],[unit_price]]</f>
        <v>118</v>
      </c>
      <c r="N1539" s="1" t="s">
        <v>5446</v>
      </c>
      <c r="O1539" s="3">
        <v>45720</v>
      </c>
      <c r="P1539" s="1" t="s">
        <v>102</v>
      </c>
      <c r="Q1539" s="1" t="s">
        <v>56</v>
      </c>
      <c r="R1539" s="4">
        <v>5</v>
      </c>
      <c r="S1539" s="1" t="s">
        <v>132</v>
      </c>
      <c r="T1539" s="1" t="s">
        <v>5447</v>
      </c>
      <c r="U1539" s="3">
        <v>44887</v>
      </c>
    </row>
    <row r="1540" spans="1:21" x14ac:dyDescent="0.3">
      <c r="A1540" s="1" t="s">
        <v>5448</v>
      </c>
      <c r="B1540" s="1" t="s">
        <v>666</v>
      </c>
      <c r="C1540" s="1" t="s">
        <v>3878</v>
      </c>
      <c r="D1540" s="1" t="str">
        <f>_xlfn.CONCAT(EcommerceDataset[[#This Row],[first_name]]," ",EcommerceDataset[[#This Row],[last_name]])</f>
        <v>Angela Murray</v>
      </c>
      <c r="E1540" s="1" t="s">
        <v>36</v>
      </c>
      <c r="F1540" s="1" t="s">
        <v>23</v>
      </c>
      <c r="G1540" s="1" t="s">
        <v>179</v>
      </c>
      <c r="H1540" s="1" t="s">
        <v>120</v>
      </c>
      <c r="I1540" s="1" t="s">
        <v>121</v>
      </c>
      <c r="J1540" s="1" t="s">
        <v>122</v>
      </c>
      <c r="K1540" s="4">
        <v>1</v>
      </c>
      <c r="L1540" s="5">
        <v>149</v>
      </c>
      <c r="M1540" s="5">
        <f>EcommerceDataset[[#This Row],[quantity]]*EcommerceDataset[[#This Row],[unit_price]]</f>
        <v>149</v>
      </c>
      <c r="N1540" s="1" t="s">
        <v>5449</v>
      </c>
      <c r="O1540" s="3">
        <v>45681</v>
      </c>
      <c r="P1540" s="1" t="s">
        <v>102</v>
      </c>
      <c r="Q1540" s="1" t="s">
        <v>56</v>
      </c>
      <c r="R1540" s="4">
        <v>5</v>
      </c>
      <c r="S1540" s="1" t="s">
        <v>31</v>
      </c>
      <c r="T1540" s="1" t="s">
        <v>5450</v>
      </c>
      <c r="U1540" s="3">
        <v>45083</v>
      </c>
    </row>
    <row r="1541" spans="1:21" x14ac:dyDescent="0.3">
      <c r="A1541" s="1" t="s">
        <v>5451</v>
      </c>
      <c r="B1541" s="1" t="s">
        <v>446</v>
      </c>
      <c r="C1541" s="1" t="s">
        <v>3336</v>
      </c>
      <c r="D1541" s="1" t="str">
        <f>_xlfn.CONCAT(EcommerceDataset[[#This Row],[first_name]]," ",EcommerceDataset[[#This Row],[last_name]])</f>
        <v>Cheryl Lane</v>
      </c>
      <c r="E1541" s="1" t="s">
        <v>80</v>
      </c>
      <c r="F1541" s="1" t="s">
        <v>23</v>
      </c>
      <c r="G1541" s="1" t="s">
        <v>50</v>
      </c>
      <c r="H1541" s="1" t="s">
        <v>167</v>
      </c>
      <c r="I1541" s="1" t="s">
        <v>168</v>
      </c>
      <c r="J1541" s="1" t="s">
        <v>130</v>
      </c>
      <c r="K1541" s="4">
        <v>4</v>
      </c>
      <c r="L1541" s="5">
        <v>80</v>
      </c>
      <c r="M1541" s="5">
        <f>EcommerceDataset[[#This Row],[quantity]]*EcommerceDataset[[#This Row],[unit_price]]</f>
        <v>320</v>
      </c>
      <c r="N1541" s="1" t="s">
        <v>5452</v>
      </c>
      <c r="O1541" s="3">
        <v>45443</v>
      </c>
      <c r="P1541" s="1" t="s">
        <v>109</v>
      </c>
      <c r="Q1541" s="1" t="s">
        <v>43</v>
      </c>
      <c r="R1541" s="4">
        <v>2</v>
      </c>
      <c r="S1541" s="1" t="s">
        <v>44</v>
      </c>
      <c r="T1541" s="1" t="s">
        <v>5453</v>
      </c>
      <c r="U1541" s="3">
        <v>45845</v>
      </c>
    </row>
    <row r="1542" spans="1:21" x14ac:dyDescent="0.3">
      <c r="A1542" s="1" t="s">
        <v>5454</v>
      </c>
      <c r="B1542" s="1" t="s">
        <v>309</v>
      </c>
      <c r="C1542" s="1" t="s">
        <v>882</v>
      </c>
      <c r="D1542" s="1" t="str">
        <f>_xlfn.CONCAT(EcommerceDataset[[#This Row],[first_name]]," ",EcommerceDataset[[#This Row],[last_name]])</f>
        <v>Travis Cole</v>
      </c>
      <c r="E1542" s="1" t="s">
        <v>36</v>
      </c>
      <c r="F1542" s="1" t="s">
        <v>37</v>
      </c>
      <c r="G1542" s="1" t="s">
        <v>151</v>
      </c>
      <c r="H1542" s="1" t="s">
        <v>144</v>
      </c>
      <c r="I1542" s="1" t="s">
        <v>145</v>
      </c>
      <c r="J1542" s="1" t="s">
        <v>53</v>
      </c>
      <c r="K1542" s="4">
        <v>5</v>
      </c>
      <c r="L1542" s="5">
        <v>199</v>
      </c>
      <c r="M1542" s="5">
        <f>EcommerceDataset[[#This Row],[quantity]]*EcommerceDataset[[#This Row],[unit_price]]</f>
        <v>995</v>
      </c>
      <c r="N1542" s="1" t="s">
        <v>5455</v>
      </c>
      <c r="O1542" s="3">
        <v>45473</v>
      </c>
      <c r="P1542" s="1" t="s">
        <v>75</v>
      </c>
      <c r="Q1542" s="1" t="s">
        <v>30</v>
      </c>
      <c r="R1542" s="4">
        <v>2</v>
      </c>
      <c r="S1542" s="1" t="s">
        <v>132</v>
      </c>
      <c r="T1542" s="1" t="s">
        <v>5456</v>
      </c>
      <c r="U1542" s="3">
        <v>45755</v>
      </c>
    </row>
    <row r="1543" spans="1:21" x14ac:dyDescent="0.3">
      <c r="A1543" s="1" t="s">
        <v>5457</v>
      </c>
      <c r="B1543" s="1" t="s">
        <v>1237</v>
      </c>
      <c r="C1543" s="1" t="s">
        <v>2801</v>
      </c>
      <c r="D1543" s="1" t="str">
        <f>_xlfn.CONCAT(EcommerceDataset[[#This Row],[first_name]]," ",EcommerceDataset[[#This Row],[last_name]])</f>
        <v>Parker Ramirez</v>
      </c>
      <c r="E1543" s="1" t="s">
        <v>80</v>
      </c>
      <c r="F1543" s="1" t="s">
        <v>49</v>
      </c>
      <c r="G1543" s="1" t="s">
        <v>93</v>
      </c>
      <c r="H1543" s="1" t="s">
        <v>51</v>
      </c>
      <c r="I1543" s="1" t="s">
        <v>52</v>
      </c>
      <c r="J1543" s="1" t="s">
        <v>53</v>
      </c>
      <c r="K1543" s="4">
        <v>5</v>
      </c>
      <c r="L1543" s="5">
        <v>59</v>
      </c>
      <c r="M1543" s="5">
        <f>EcommerceDataset[[#This Row],[quantity]]*EcommerceDataset[[#This Row],[unit_price]]</f>
        <v>295</v>
      </c>
      <c r="N1543" s="1" t="s">
        <v>5458</v>
      </c>
      <c r="O1543" s="3">
        <v>45683</v>
      </c>
      <c r="P1543" s="1" t="s">
        <v>102</v>
      </c>
      <c r="Q1543" s="1" t="s">
        <v>56</v>
      </c>
      <c r="R1543" s="4">
        <v>1</v>
      </c>
      <c r="S1543" s="1" t="s">
        <v>103</v>
      </c>
      <c r="T1543" s="1" t="s">
        <v>5459</v>
      </c>
      <c r="U1543" s="3">
        <v>44885</v>
      </c>
    </row>
    <row r="1544" spans="1:21" x14ac:dyDescent="0.3">
      <c r="A1544" s="1" t="s">
        <v>5460</v>
      </c>
      <c r="B1544" s="1" t="s">
        <v>4896</v>
      </c>
      <c r="C1544" s="1" t="s">
        <v>60</v>
      </c>
      <c r="D1544" s="1" t="str">
        <f>_xlfn.CONCAT(EcommerceDataset[[#This Row],[first_name]]," ",EcommerceDataset[[#This Row],[last_name]])</f>
        <v>Tara Harris</v>
      </c>
      <c r="E1544" s="1" t="s">
        <v>80</v>
      </c>
      <c r="F1544" s="1" t="s">
        <v>23</v>
      </c>
      <c r="G1544" s="1" t="s">
        <v>71</v>
      </c>
      <c r="H1544" s="1" t="s">
        <v>39</v>
      </c>
      <c r="I1544" s="1" t="s">
        <v>40</v>
      </c>
      <c r="J1544" s="1" t="s">
        <v>41</v>
      </c>
      <c r="K1544" s="4">
        <v>5</v>
      </c>
      <c r="L1544" s="5">
        <v>59</v>
      </c>
      <c r="M1544" s="5">
        <f>EcommerceDataset[[#This Row],[quantity]]*EcommerceDataset[[#This Row],[unit_price]]</f>
        <v>295</v>
      </c>
      <c r="N1544" s="1" t="s">
        <v>5461</v>
      </c>
      <c r="O1544" s="3">
        <v>44874</v>
      </c>
      <c r="P1544" s="1" t="s">
        <v>102</v>
      </c>
      <c r="Q1544" s="1" t="s">
        <v>56</v>
      </c>
      <c r="R1544" s="4">
        <v>1</v>
      </c>
      <c r="S1544" s="1" t="s">
        <v>66</v>
      </c>
      <c r="T1544" s="1" t="s">
        <v>5462</v>
      </c>
      <c r="U1544" s="3">
        <v>44951</v>
      </c>
    </row>
    <row r="1545" spans="1:21" x14ac:dyDescent="0.3">
      <c r="A1545" s="1" t="s">
        <v>5463</v>
      </c>
      <c r="B1545" s="1" t="s">
        <v>5464</v>
      </c>
      <c r="C1545" s="1" t="s">
        <v>3714</v>
      </c>
      <c r="D1545" s="1" t="str">
        <f>_xlfn.CONCAT(EcommerceDataset[[#This Row],[first_name]]," ",EcommerceDataset[[#This Row],[last_name]])</f>
        <v>Katelyn Payne</v>
      </c>
      <c r="E1545" s="1" t="s">
        <v>80</v>
      </c>
      <c r="F1545" s="1" t="s">
        <v>49</v>
      </c>
      <c r="G1545" s="1" t="s">
        <v>119</v>
      </c>
      <c r="H1545" s="1" t="s">
        <v>390</v>
      </c>
      <c r="I1545" s="1" t="s">
        <v>391</v>
      </c>
      <c r="J1545" s="1" t="s">
        <v>122</v>
      </c>
      <c r="K1545" s="4">
        <v>5</v>
      </c>
      <c r="L1545" s="5">
        <v>25</v>
      </c>
      <c r="M1545" s="5">
        <f>EcommerceDataset[[#This Row],[quantity]]*EcommerceDataset[[#This Row],[unit_price]]</f>
        <v>125</v>
      </c>
      <c r="N1545" s="1" t="s">
        <v>5465</v>
      </c>
      <c r="O1545" s="3">
        <v>45279</v>
      </c>
      <c r="P1545" s="1" t="s">
        <v>75</v>
      </c>
      <c r="Q1545" s="1" t="s">
        <v>56</v>
      </c>
      <c r="R1545" s="4">
        <v>5</v>
      </c>
      <c r="S1545" s="1" t="s">
        <v>132</v>
      </c>
      <c r="T1545" s="1" t="s">
        <v>5466</v>
      </c>
      <c r="U1545" s="3">
        <v>45464</v>
      </c>
    </row>
    <row r="1546" spans="1:21" x14ac:dyDescent="0.3">
      <c r="A1546" s="1" t="s">
        <v>5467</v>
      </c>
      <c r="B1546" s="1" t="s">
        <v>5468</v>
      </c>
      <c r="C1546" s="1" t="s">
        <v>1396</v>
      </c>
      <c r="D1546" s="1" t="str">
        <f>_xlfn.CONCAT(EcommerceDataset[[#This Row],[first_name]]," ",EcommerceDataset[[#This Row],[last_name]])</f>
        <v>Peter West</v>
      </c>
      <c r="E1546" s="1" t="s">
        <v>80</v>
      </c>
      <c r="F1546" s="1" t="s">
        <v>49</v>
      </c>
      <c r="G1546" s="1" t="s">
        <v>50</v>
      </c>
      <c r="H1546" s="1" t="s">
        <v>25</v>
      </c>
      <c r="I1546" s="1" t="s">
        <v>26</v>
      </c>
      <c r="J1546" s="1" t="s">
        <v>27</v>
      </c>
      <c r="K1546" s="4">
        <v>4</v>
      </c>
      <c r="L1546" s="5">
        <v>229</v>
      </c>
      <c r="M1546" s="5">
        <f>EcommerceDataset[[#This Row],[quantity]]*EcommerceDataset[[#This Row],[unit_price]]</f>
        <v>916</v>
      </c>
      <c r="N1546" s="1" t="s">
        <v>5469</v>
      </c>
      <c r="O1546" s="3">
        <v>45807</v>
      </c>
      <c r="P1546" s="1" t="s">
        <v>102</v>
      </c>
      <c r="Q1546" s="1" t="s">
        <v>43</v>
      </c>
      <c r="R1546" s="4">
        <v>4</v>
      </c>
      <c r="S1546" s="1" t="s">
        <v>66</v>
      </c>
      <c r="T1546" s="1" t="s">
        <v>5470</v>
      </c>
      <c r="U1546" s="3">
        <v>45526</v>
      </c>
    </row>
    <row r="1547" spans="1:21" x14ac:dyDescent="0.3">
      <c r="A1547" s="1" t="s">
        <v>5471</v>
      </c>
      <c r="B1547" s="1" t="s">
        <v>429</v>
      </c>
      <c r="C1547" s="1" t="s">
        <v>824</v>
      </c>
      <c r="D1547" s="1" t="str">
        <f>_xlfn.CONCAT(EcommerceDataset[[#This Row],[first_name]]," ",EcommerceDataset[[#This Row],[last_name]])</f>
        <v>Patricia Richardson</v>
      </c>
      <c r="E1547" s="1" t="s">
        <v>22</v>
      </c>
      <c r="F1547" s="1" t="s">
        <v>23</v>
      </c>
      <c r="G1547" s="1" t="s">
        <v>151</v>
      </c>
      <c r="H1547" s="1" t="s">
        <v>39</v>
      </c>
      <c r="I1547" s="1" t="s">
        <v>40</v>
      </c>
      <c r="J1547" s="1" t="s">
        <v>41</v>
      </c>
      <c r="K1547" s="4">
        <v>5</v>
      </c>
      <c r="L1547" s="5">
        <v>59</v>
      </c>
      <c r="M1547" s="5">
        <f>EcommerceDataset[[#This Row],[quantity]]*EcommerceDataset[[#This Row],[unit_price]]</f>
        <v>295</v>
      </c>
      <c r="N1547" s="1" t="s">
        <v>5472</v>
      </c>
      <c r="O1547" s="3">
        <v>45058</v>
      </c>
      <c r="P1547" s="1" t="s">
        <v>29</v>
      </c>
      <c r="Q1547" s="1" t="s">
        <v>56</v>
      </c>
      <c r="R1547" s="4">
        <v>3</v>
      </c>
      <c r="S1547" s="1" t="s">
        <v>66</v>
      </c>
      <c r="T1547" s="1" t="s">
        <v>5473</v>
      </c>
      <c r="U1547" s="3">
        <v>45786</v>
      </c>
    </row>
    <row r="1548" spans="1:21" x14ac:dyDescent="0.3">
      <c r="A1548" s="1" t="s">
        <v>5474</v>
      </c>
      <c r="B1548" s="1" t="s">
        <v>1229</v>
      </c>
      <c r="C1548" s="1" t="s">
        <v>1159</v>
      </c>
      <c r="D1548" s="1" t="str">
        <f>_xlfn.CONCAT(EcommerceDataset[[#This Row],[first_name]]," ",EcommerceDataset[[#This Row],[last_name]])</f>
        <v>Douglas Solomon</v>
      </c>
      <c r="E1548" s="1" t="s">
        <v>80</v>
      </c>
      <c r="F1548" s="1" t="s">
        <v>23</v>
      </c>
      <c r="G1548" s="1" t="s">
        <v>61</v>
      </c>
      <c r="H1548" s="1" t="s">
        <v>190</v>
      </c>
      <c r="I1548" s="1" t="s">
        <v>191</v>
      </c>
      <c r="J1548" s="1" t="s">
        <v>41</v>
      </c>
      <c r="K1548" s="4">
        <v>2</v>
      </c>
      <c r="L1548" s="5">
        <v>120</v>
      </c>
      <c r="M1548" s="5">
        <f>EcommerceDataset[[#This Row],[quantity]]*EcommerceDataset[[#This Row],[unit_price]]</f>
        <v>240</v>
      </c>
      <c r="N1548" s="1" t="s">
        <v>5475</v>
      </c>
      <c r="O1548" s="3">
        <v>44953</v>
      </c>
      <c r="P1548" s="1" t="s">
        <v>75</v>
      </c>
      <c r="Q1548" s="1" t="s">
        <v>30</v>
      </c>
      <c r="R1548" s="4">
        <v>3</v>
      </c>
      <c r="S1548" s="1" t="s">
        <v>66</v>
      </c>
      <c r="T1548" s="1" t="s">
        <v>5476</v>
      </c>
      <c r="U1548" s="3">
        <v>44886</v>
      </c>
    </row>
    <row r="1549" spans="1:21" x14ac:dyDescent="0.3">
      <c r="A1549" s="1" t="s">
        <v>5477</v>
      </c>
      <c r="B1549" s="1" t="s">
        <v>370</v>
      </c>
      <c r="C1549" s="1" t="s">
        <v>556</v>
      </c>
      <c r="D1549" s="1" t="str">
        <f>_xlfn.CONCAT(EcommerceDataset[[#This Row],[first_name]]," ",EcommerceDataset[[#This Row],[last_name]])</f>
        <v>Sherri Perry</v>
      </c>
      <c r="E1549" s="1" t="s">
        <v>22</v>
      </c>
      <c r="F1549" s="1" t="s">
        <v>37</v>
      </c>
      <c r="G1549" s="1" t="s">
        <v>93</v>
      </c>
      <c r="H1549" s="1" t="s">
        <v>25</v>
      </c>
      <c r="I1549" s="1" t="s">
        <v>26</v>
      </c>
      <c r="J1549" s="1" t="s">
        <v>27</v>
      </c>
      <c r="K1549" s="4">
        <v>2</v>
      </c>
      <c r="L1549" s="5">
        <v>229</v>
      </c>
      <c r="M1549" s="5">
        <f>EcommerceDataset[[#This Row],[quantity]]*EcommerceDataset[[#This Row],[unit_price]]</f>
        <v>458</v>
      </c>
      <c r="N1549" s="1" t="s">
        <v>5478</v>
      </c>
      <c r="O1549" s="3">
        <v>45463</v>
      </c>
      <c r="P1549" s="1" t="s">
        <v>55</v>
      </c>
      <c r="Q1549" s="1" t="s">
        <v>30</v>
      </c>
      <c r="R1549" s="4">
        <v>2</v>
      </c>
      <c r="S1549" s="1" t="s">
        <v>103</v>
      </c>
      <c r="T1549" s="1" t="s">
        <v>5479</v>
      </c>
      <c r="U1549" s="3">
        <v>44950</v>
      </c>
    </row>
    <row r="1550" spans="1:21" x14ac:dyDescent="0.3">
      <c r="A1550" s="1" t="s">
        <v>2113</v>
      </c>
      <c r="B1550" s="1" t="s">
        <v>1455</v>
      </c>
      <c r="C1550" s="1" t="s">
        <v>166</v>
      </c>
      <c r="D1550" s="1" t="str">
        <f>_xlfn.CONCAT(EcommerceDataset[[#This Row],[first_name]]," ",EcommerceDataset[[#This Row],[last_name]])</f>
        <v>Ernest Torres</v>
      </c>
      <c r="E1550" s="1" t="s">
        <v>22</v>
      </c>
      <c r="F1550" s="1" t="s">
        <v>49</v>
      </c>
      <c r="G1550" s="1" t="s">
        <v>50</v>
      </c>
      <c r="H1550" s="1" t="s">
        <v>167</v>
      </c>
      <c r="I1550" s="1" t="s">
        <v>168</v>
      </c>
      <c r="J1550" s="1" t="s">
        <v>130</v>
      </c>
      <c r="K1550" s="4">
        <v>4</v>
      </c>
      <c r="L1550" s="5">
        <v>80</v>
      </c>
      <c r="M1550" s="5">
        <f>EcommerceDataset[[#This Row],[quantity]]*EcommerceDataset[[#This Row],[unit_price]]</f>
        <v>320</v>
      </c>
      <c r="N1550" s="1" t="s">
        <v>5480</v>
      </c>
      <c r="O1550" s="3">
        <v>45282</v>
      </c>
      <c r="P1550" s="1" t="s">
        <v>55</v>
      </c>
      <c r="Q1550" s="1" t="s">
        <v>43</v>
      </c>
      <c r="R1550" s="4">
        <v>4</v>
      </c>
      <c r="S1550" s="1" t="s">
        <v>31</v>
      </c>
      <c r="T1550" s="1" t="s">
        <v>5481</v>
      </c>
      <c r="U1550" s="3">
        <v>45587</v>
      </c>
    </row>
    <row r="1551" spans="1:21" x14ac:dyDescent="0.3">
      <c r="A1551" s="1" t="s">
        <v>5482</v>
      </c>
      <c r="B1551" s="1" t="s">
        <v>2159</v>
      </c>
      <c r="C1551" s="1" t="s">
        <v>5483</v>
      </c>
      <c r="D1551" s="1" t="str">
        <f>_xlfn.CONCAT(EcommerceDataset[[#This Row],[first_name]]," ",EcommerceDataset[[#This Row],[last_name]])</f>
        <v>Tammy Franco</v>
      </c>
      <c r="E1551" s="1" t="s">
        <v>22</v>
      </c>
      <c r="F1551" s="1" t="s">
        <v>23</v>
      </c>
      <c r="G1551" s="1" t="s">
        <v>93</v>
      </c>
      <c r="H1551" s="1" t="s">
        <v>167</v>
      </c>
      <c r="I1551" s="1" t="s">
        <v>168</v>
      </c>
      <c r="J1551" s="1" t="s">
        <v>130</v>
      </c>
      <c r="K1551" s="4">
        <v>1</v>
      </c>
      <c r="L1551" s="5">
        <v>80</v>
      </c>
      <c r="M1551" s="5">
        <f>EcommerceDataset[[#This Row],[quantity]]*EcommerceDataset[[#This Row],[unit_price]]</f>
        <v>80</v>
      </c>
      <c r="N1551" s="1" t="s">
        <v>5484</v>
      </c>
      <c r="O1551" s="3">
        <v>44997</v>
      </c>
      <c r="P1551" s="1" t="s">
        <v>102</v>
      </c>
      <c r="Q1551" s="1" t="s">
        <v>43</v>
      </c>
      <c r="R1551" s="4">
        <v>2</v>
      </c>
      <c r="S1551" s="1" t="s">
        <v>103</v>
      </c>
      <c r="T1551" s="1" t="s">
        <v>5485</v>
      </c>
      <c r="U1551" s="3">
        <v>44955</v>
      </c>
    </row>
    <row r="1552" spans="1:21" x14ac:dyDescent="0.3">
      <c r="A1552" s="1" t="s">
        <v>5486</v>
      </c>
      <c r="B1552" s="1" t="s">
        <v>424</v>
      </c>
      <c r="C1552" s="1" t="s">
        <v>275</v>
      </c>
      <c r="D1552" s="1" t="str">
        <f>_xlfn.CONCAT(EcommerceDataset[[#This Row],[first_name]]," ",EcommerceDataset[[#This Row],[last_name]])</f>
        <v>Sarah Smith</v>
      </c>
      <c r="E1552" s="1" t="s">
        <v>36</v>
      </c>
      <c r="F1552" s="1" t="s">
        <v>23</v>
      </c>
      <c r="G1552" s="1" t="s">
        <v>151</v>
      </c>
      <c r="H1552" s="1" t="s">
        <v>25</v>
      </c>
      <c r="I1552" s="1" t="s">
        <v>26</v>
      </c>
      <c r="J1552" s="1" t="s">
        <v>27</v>
      </c>
      <c r="K1552" s="4">
        <v>3</v>
      </c>
      <c r="L1552" s="5">
        <v>229</v>
      </c>
      <c r="M1552" s="5">
        <f>EcommerceDataset[[#This Row],[quantity]]*EcommerceDataset[[#This Row],[unit_price]]</f>
        <v>687</v>
      </c>
      <c r="N1552" s="1" t="s">
        <v>5487</v>
      </c>
      <c r="O1552" s="3">
        <v>44823</v>
      </c>
      <c r="P1552" s="1" t="s">
        <v>55</v>
      </c>
      <c r="Q1552" s="1" t="s">
        <v>56</v>
      </c>
      <c r="R1552" s="4">
        <v>4</v>
      </c>
      <c r="S1552" s="1" t="s">
        <v>103</v>
      </c>
      <c r="T1552" s="1" t="s">
        <v>5488</v>
      </c>
      <c r="U1552" s="3">
        <v>45390</v>
      </c>
    </row>
    <row r="1553" spans="1:21" x14ac:dyDescent="0.3">
      <c r="A1553" s="1" t="s">
        <v>5489</v>
      </c>
      <c r="B1553" s="1" t="s">
        <v>314</v>
      </c>
      <c r="C1553" s="1" t="s">
        <v>5490</v>
      </c>
      <c r="D1553" s="1" t="str">
        <f>_xlfn.CONCAT(EcommerceDataset[[#This Row],[first_name]]," ",EcommerceDataset[[#This Row],[last_name]])</f>
        <v>Tyler Frank</v>
      </c>
      <c r="E1553" s="1" t="s">
        <v>22</v>
      </c>
      <c r="F1553" s="1" t="s">
        <v>37</v>
      </c>
      <c r="G1553" s="1" t="s">
        <v>50</v>
      </c>
      <c r="H1553" s="1" t="s">
        <v>25</v>
      </c>
      <c r="I1553" s="1" t="s">
        <v>26</v>
      </c>
      <c r="J1553" s="1" t="s">
        <v>27</v>
      </c>
      <c r="K1553" s="4">
        <v>3</v>
      </c>
      <c r="L1553" s="5">
        <v>229</v>
      </c>
      <c r="M1553" s="5">
        <f>EcommerceDataset[[#This Row],[quantity]]*EcommerceDataset[[#This Row],[unit_price]]</f>
        <v>687</v>
      </c>
      <c r="N1553" s="1" t="s">
        <v>5491</v>
      </c>
      <c r="O1553" s="3">
        <v>45599</v>
      </c>
      <c r="P1553" s="1" t="s">
        <v>55</v>
      </c>
      <c r="Q1553" s="1" t="s">
        <v>30</v>
      </c>
      <c r="R1553" s="4">
        <v>3</v>
      </c>
      <c r="S1553" s="1" t="s">
        <v>44</v>
      </c>
      <c r="T1553" s="1" t="s">
        <v>5492</v>
      </c>
      <c r="U1553" s="3">
        <v>45816</v>
      </c>
    </row>
    <row r="1554" spans="1:21" x14ac:dyDescent="0.3">
      <c r="A1554" s="1" t="s">
        <v>2617</v>
      </c>
      <c r="B1554" s="1" t="s">
        <v>2618</v>
      </c>
      <c r="C1554" s="1" t="s">
        <v>248</v>
      </c>
      <c r="D1554" s="1" t="str">
        <f>_xlfn.CONCAT(EcommerceDataset[[#This Row],[first_name]]," ",EcommerceDataset[[#This Row],[last_name]])</f>
        <v>Ellen Thomas</v>
      </c>
      <c r="E1554" s="1" t="s">
        <v>22</v>
      </c>
      <c r="F1554" s="1" t="s">
        <v>37</v>
      </c>
      <c r="G1554" s="1" t="s">
        <v>93</v>
      </c>
      <c r="H1554" s="1" t="s">
        <v>137</v>
      </c>
      <c r="I1554" s="1" t="s">
        <v>138</v>
      </c>
      <c r="J1554" s="1" t="s">
        <v>27</v>
      </c>
      <c r="K1554" s="4">
        <v>2</v>
      </c>
      <c r="L1554" s="5">
        <v>999</v>
      </c>
      <c r="M1554" s="5">
        <f>EcommerceDataset[[#This Row],[quantity]]*EcommerceDataset[[#This Row],[unit_price]]</f>
        <v>1998</v>
      </c>
      <c r="N1554" s="1" t="s">
        <v>5493</v>
      </c>
      <c r="O1554" s="3">
        <v>45455</v>
      </c>
      <c r="P1554" s="1" t="s">
        <v>55</v>
      </c>
      <c r="Q1554" s="1" t="s">
        <v>56</v>
      </c>
      <c r="R1554" s="4">
        <v>3</v>
      </c>
      <c r="S1554" s="1" t="s">
        <v>103</v>
      </c>
      <c r="T1554" s="1" t="s">
        <v>5494</v>
      </c>
      <c r="U1554" s="3">
        <v>45871</v>
      </c>
    </row>
    <row r="1555" spans="1:21" x14ac:dyDescent="0.3">
      <c r="A1555" s="1" t="s">
        <v>5495</v>
      </c>
      <c r="B1555" s="1" t="s">
        <v>384</v>
      </c>
      <c r="C1555" s="1" t="s">
        <v>263</v>
      </c>
      <c r="D1555" s="1" t="str">
        <f>_xlfn.CONCAT(EcommerceDataset[[#This Row],[first_name]]," ",EcommerceDataset[[#This Row],[last_name]])</f>
        <v>Jason Ford</v>
      </c>
      <c r="E1555" s="1" t="s">
        <v>36</v>
      </c>
      <c r="F1555" s="1" t="s">
        <v>49</v>
      </c>
      <c r="G1555" s="1" t="s">
        <v>24</v>
      </c>
      <c r="H1555" s="1" t="s">
        <v>62</v>
      </c>
      <c r="I1555" s="1" t="s">
        <v>63</v>
      </c>
      <c r="J1555" s="1" t="s">
        <v>64</v>
      </c>
      <c r="K1555" s="4">
        <v>2</v>
      </c>
      <c r="L1555" s="5">
        <v>399</v>
      </c>
      <c r="M1555" s="5">
        <f>EcommerceDataset[[#This Row],[quantity]]*EcommerceDataset[[#This Row],[unit_price]]</f>
        <v>798</v>
      </c>
      <c r="N1555" s="1" t="s">
        <v>5496</v>
      </c>
      <c r="O1555" s="3">
        <v>45142</v>
      </c>
      <c r="P1555" s="1" t="s">
        <v>75</v>
      </c>
      <c r="Q1555" s="1" t="s">
        <v>30</v>
      </c>
      <c r="R1555" s="4">
        <v>4</v>
      </c>
      <c r="S1555" s="1" t="s">
        <v>103</v>
      </c>
      <c r="T1555" s="1" t="s">
        <v>5497</v>
      </c>
      <c r="U1555" s="3">
        <v>45872</v>
      </c>
    </row>
    <row r="1556" spans="1:21" x14ac:dyDescent="0.3">
      <c r="A1556" s="1" t="s">
        <v>5498</v>
      </c>
      <c r="B1556" s="1" t="s">
        <v>2742</v>
      </c>
      <c r="C1556" s="1" t="s">
        <v>457</v>
      </c>
      <c r="D1556" s="1" t="str">
        <f>_xlfn.CONCAT(EcommerceDataset[[#This Row],[first_name]]," ",EcommerceDataset[[#This Row],[last_name]])</f>
        <v>Joe Clark</v>
      </c>
      <c r="E1556" s="1" t="s">
        <v>80</v>
      </c>
      <c r="F1556" s="1" t="s">
        <v>23</v>
      </c>
      <c r="G1556" s="1" t="s">
        <v>61</v>
      </c>
      <c r="H1556" s="1" t="s">
        <v>137</v>
      </c>
      <c r="I1556" s="1" t="s">
        <v>138</v>
      </c>
      <c r="J1556" s="1" t="s">
        <v>27</v>
      </c>
      <c r="K1556" s="4">
        <v>1</v>
      </c>
      <c r="L1556" s="5">
        <v>999</v>
      </c>
      <c r="M1556" s="5">
        <f>EcommerceDataset[[#This Row],[quantity]]*EcommerceDataset[[#This Row],[unit_price]]</f>
        <v>999</v>
      </c>
      <c r="N1556" s="1" t="s">
        <v>5499</v>
      </c>
      <c r="O1556" s="3">
        <v>45639</v>
      </c>
      <c r="P1556" s="1" t="s">
        <v>109</v>
      </c>
      <c r="Q1556" s="1" t="s">
        <v>56</v>
      </c>
      <c r="R1556" s="4">
        <v>2</v>
      </c>
      <c r="S1556" s="1" t="s">
        <v>31</v>
      </c>
      <c r="T1556" s="1" t="s">
        <v>5500</v>
      </c>
      <c r="U1556" s="3">
        <v>45239</v>
      </c>
    </row>
    <row r="1557" spans="1:21" x14ac:dyDescent="0.3">
      <c r="A1557" s="1" t="s">
        <v>5467</v>
      </c>
      <c r="B1557" s="1" t="s">
        <v>5468</v>
      </c>
      <c r="C1557" s="1" t="s">
        <v>1396</v>
      </c>
      <c r="D1557" s="1" t="str">
        <f>_xlfn.CONCAT(EcommerceDataset[[#This Row],[first_name]]," ",EcommerceDataset[[#This Row],[last_name]])</f>
        <v>Peter West</v>
      </c>
      <c r="E1557" s="1" t="s">
        <v>80</v>
      </c>
      <c r="F1557" s="1" t="s">
        <v>49</v>
      </c>
      <c r="G1557" s="1" t="s">
        <v>50</v>
      </c>
      <c r="H1557" s="1" t="s">
        <v>144</v>
      </c>
      <c r="I1557" s="1" t="s">
        <v>145</v>
      </c>
      <c r="J1557" s="1" t="s">
        <v>53</v>
      </c>
      <c r="K1557" s="4">
        <v>1</v>
      </c>
      <c r="L1557" s="5">
        <v>199</v>
      </c>
      <c r="M1557" s="5">
        <f>EcommerceDataset[[#This Row],[quantity]]*EcommerceDataset[[#This Row],[unit_price]]</f>
        <v>199</v>
      </c>
      <c r="N1557" s="1" t="s">
        <v>5501</v>
      </c>
      <c r="O1557" s="3">
        <v>45221</v>
      </c>
      <c r="P1557" s="1" t="s">
        <v>29</v>
      </c>
      <c r="Q1557" s="1" t="s">
        <v>43</v>
      </c>
      <c r="R1557" s="4">
        <v>3</v>
      </c>
      <c r="S1557" s="1" t="s">
        <v>132</v>
      </c>
      <c r="T1557" s="1" t="s">
        <v>5502</v>
      </c>
      <c r="U1557" s="3">
        <v>45823</v>
      </c>
    </row>
    <row r="1558" spans="1:21" x14ac:dyDescent="0.3">
      <c r="A1558" s="1" t="s">
        <v>5503</v>
      </c>
      <c r="B1558" s="1" t="s">
        <v>34</v>
      </c>
      <c r="C1558" s="1" t="s">
        <v>1278</v>
      </c>
      <c r="D1558" s="1" t="str">
        <f>_xlfn.CONCAT(EcommerceDataset[[#This Row],[first_name]]," ",EcommerceDataset[[#This Row],[last_name]])</f>
        <v>Christopher Bailey</v>
      </c>
      <c r="E1558" s="1" t="s">
        <v>22</v>
      </c>
      <c r="F1558" s="1" t="s">
        <v>49</v>
      </c>
      <c r="G1558" s="1" t="s">
        <v>38</v>
      </c>
      <c r="H1558" s="1" t="s">
        <v>86</v>
      </c>
      <c r="I1558" s="1" t="s">
        <v>87</v>
      </c>
      <c r="J1558" s="1" t="s">
        <v>64</v>
      </c>
      <c r="K1558" s="4">
        <v>1</v>
      </c>
      <c r="L1558" s="5">
        <v>99</v>
      </c>
      <c r="M1558" s="5">
        <f>EcommerceDataset[[#This Row],[quantity]]*EcommerceDataset[[#This Row],[unit_price]]</f>
        <v>99</v>
      </c>
      <c r="N1558" s="1" t="s">
        <v>5504</v>
      </c>
      <c r="O1558" s="3">
        <v>45841</v>
      </c>
      <c r="P1558" s="1" t="s">
        <v>55</v>
      </c>
      <c r="Q1558" s="1" t="s">
        <v>56</v>
      </c>
      <c r="R1558" s="4">
        <v>4</v>
      </c>
      <c r="S1558" s="1" t="s">
        <v>44</v>
      </c>
      <c r="T1558" s="1" t="s">
        <v>5505</v>
      </c>
      <c r="U1558" s="3">
        <v>45847</v>
      </c>
    </row>
    <row r="1559" spans="1:21" x14ac:dyDescent="0.3">
      <c r="A1559" s="1" t="s">
        <v>5506</v>
      </c>
      <c r="B1559" s="1" t="s">
        <v>1762</v>
      </c>
      <c r="C1559" s="1" t="s">
        <v>5507</v>
      </c>
      <c r="D1559" s="1" t="str">
        <f>_xlfn.CONCAT(EcommerceDataset[[#This Row],[first_name]]," ",EcommerceDataset[[#This Row],[last_name]])</f>
        <v>Jesse Conrad</v>
      </c>
      <c r="E1559" s="1" t="s">
        <v>80</v>
      </c>
      <c r="F1559" s="1" t="s">
        <v>49</v>
      </c>
      <c r="G1559" s="1" t="s">
        <v>119</v>
      </c>
      <c r="H1559" s="1" t="s">
        <v>51</v>
      </c>
      <c r="I1559" s="1" t="s">
        <v>52</v>
      </c>
      <c r="J1559" s="1" t="s">
        <v>53</v>
      </c>
      <c r="K1559" s="4">
        <v>5</v>
      </c>
      <c r="L1559" s="5">
        <v>59</v>
      </c>
      <c r="M1559" s="5">
        <f>EcommerceDataset[[#This Row],[quantity]]*EcommerceDataset[[#This Row],[unit_price]]</f>
        <v>295</v>
      </c>
      <c r="N1559" s="1" t="s">
        <v>5508</v>
      </c>
      <c r="O1559" s="3">
        <v>44903</v>
      </c>
      <c r="P1559" s="1" t="s">
        <v>75</v>
      </c>
      <c r="Q1559" s="1" t="s">
        <v>30</v>
      </c>
      <c r="R1559" s="4">
        <v>2</v>
      </c>
      <c r="S1559" s="1" t="s">
        <v>31</v>
      </c>
      <c r="T1559" s="1" t="s">
        <v>5509</v>
      </c>
      <c r="U1559" s="3">
        <v>45103</v>
      </c>
    </row>
    <row r="1560" spans="1:21" x14ac:dyDescent="0.3">
      <c r="A1560" s="1" t="s">
        <v>5510</v>
      </c>
      <c r="B1560" s="1" t="s">
        <v>5511</v>
      </c>
      <c r="C1560" s="1" t="s">
        <v>395</v>
      </c>
      <c r="D1560" s="1" t="str">
        <f>_xlfn.CONCAT(EcommerceDataset[[#This Row],[first_name]]," ",EcommerceDataset[[#This Row],[last_name]])</f>
        <v>Isaac Garcia</v>
      </c>
      <c r="E1560" s="1" t="s">
        <v>80</v>
      </c>
      <c r="F1560" s="1" t="s">
        <v>37</v>
      </c>
      <c r="G1560" s="1" t="s">
        <v>61</v>
      </c>
      <c r="H1560" s="1" t="s">
        <v>217</v>
      </c>
      <c r="I1560" s="1" t="s">
        <v>218</v>
      </c>
      <c r="J1560" s="1" t="s">
        <v>27</v>
      </c>
      <c r="K1560" s="4">
        <v>5</v>
      </c>
      <c r="L1560" s="5">
        <v>899</v>
      </c>
      <c r="M1560" s="5">
        <f>EcommerceDataset[[#This Row],[quantity]]*EcommerceDataset[[#This Row],[unit_price]]</f>
        <v>4495</v>
      </c>
      <c r="N1560" s="1" t="s">
        <v>5512</v>
      </c>
      <c r="O1560" s="3">
        <v>45296</v>
      </c>
      <c r="P1560" s="1" t="s">
        <v>55</v>
      </c>
      <c r="Q1560" s="1" t="s">
        <v>30</v>
      </c>
      <c r="R1560" s="4">
        <v>3</v>
      </c>
      <c r="S1560" s="1" t="s">
        <v>66</v>
      </c>
      <c r="T1560" s="1" t="s">
        <v>5513</v>
      </c>
      <c r="U1560" s="3">
        <v>45242</v>
      </c>
    </row>
    <row r="1561" spans="1:21" x14ac:dyDescent="0.3">
      <c r="A1561" s="1" t="s">
        <v>5514</v>
      </c>
      <c r="B1561" s="1" t="s">
        <v>1534</v>
      </c>
      <c r="C1561" s="1" t="s">
        <v>1396</v>
      </c>
      <c r="D1561" s="1" t="str">
        <f>_xlfn.CONCAT(EcommerceDataset[[#This Row],[first_name]]," ",EcommerceDataset[[#This Row],[last_name]])</f>
        <v>Melissa West</v>
      </c>
      <c r="E1561" s="1" t="s">
        <v>80</v>
      </c>
      <c r="F1561" s="1" t="s">
        <v>49</v>
      </c>
      <c r="G1561" s="1" t="s">
        <v>179</v>
      </c>
      <c r="H1561" s="1" t="s">
        <v>62</v>
      </c>
      <c r="I1561" s="1" t="s">
        <v>63</v>
      </c>
      <c r="J1561" s="1" t="s">
        <v>64</v>
      </c>
      <c r="K1561" s="4">
        <v>3</v>
      </c>
      <c r="L1561" s="5">
        <v>399</v>
      </c>
      <c r="M1561" s="5">
        <f>EcommerceDataset[[#This Row],[quantity]]*EcommerceDataset[[#This Row],[unit_price]]</f>
        <v>1197</v>
      </c>
      <c r="N1561" s="1" t="s">
        <v>5515</v>
      </c>
      <c r="O1561" s="3">
        <v>45515</v>
      </c>
      <c r="P1561" s="1" t="s">
        <v>29</v>
      </c>
      <c r="Q1561" s="1" t="s">
        <v>56</v>
      </c>
      <c r="R1561" s="4">
        <v>1</v>
      </c>
      <c r="S1561" s="1" t="s">
        <v>132</v>
      </c>
      <c r="T1561" s="1" t="s">
        <v>5516</v>
      </c>
      <c r="U1561" s="3">
        <v>44912</v>
      </c>
    </row>
    <row r="1562" spans="1:21" x14ac:dyDescent="0.3">
      <c r="A1562" s="1" t="s">
        <v>5517</v>
      </c>
      <c r="B1562" s="1" t="s">
        <v>3956</v>
      </c>
      <c r="C1562" s="1" t="s">
        <v>2983</v>
      </c>
      <c r="D1562" s="1" t="str">
        <f>_xlfn.CONCAT(EcommerceDataset[[#This Row],[first_name]]," ",EcommerceDataset[[#This Row],[last_name]])</f>
        <v>Kara King</v>
      </c>
      <c r="E1562" s="1" t="s">
        <v>36</v>
      </c>
      <c r="F1562" s="1" t="s">
        <v>49</v>
      </c>
      <c r="G1562" s="1" t="s">
        <v>119</v>
      </c>
      <c r="H1562" s="1" t="s">
        <v>86</v>
      </c>
      <c r="I1562" s="1" t="s">
        <v>87</v>
      </c>
      <c r="J1562" s="1" t="s">
        <v>64</v>
      </c>
      <c r="K1562" s="4">
        <v>5</v>
      </c>
      <c r="L1562" s="5">
        <v>99</v>
      </c>
      <c r="M1562" s="5">
        <f>EcommerceDataset[[#This Row],[quantity]]*EcommerceDataset[[#This Row],[unit_price]]</f>
        <v>495</v>
      </c>
      <c r="N1562" s="1" t="s">
        <v>5518</v>
      </c>
      <c r="O1562" s="3">
        <v>45812</v>
      </c>
      <c r="P1562" s="1" t="s">
        <v>102</v>
      </c>
      <c r="Q1562" s="1" t="s">
        <v>43</v>
      </c>
      <c r="R1562" s="4">
        <v>4</v>
      </c>
      <c r="S1562" s="1" t="s">
        <v>31</v>
      </c>
      <c r="T1562" s="1" t="s">
        <v>5519</v>
      </c>
      <c r="U1562" s="3">
        <v>45137</v>
      </c>
    </row>
    <row r="1563" spans="1:21" x14ac:dyDescent="0.3">
      <c r="A1563" s="1" t="s">
        <v>1597</v>
      </c>
      <c r="B1563" s="1" t="s">
        <v>1598</v>
      </c>
      <c r="C1563" s="1" t="s">
        <v>161</v>
      </c>
      <c r="D1563" s="1" t="str">
        <f>_xlfn.CONCAT(EcommerceDataset[[#This Row],[first_name]]," ",EcommerceDataset[[#This Row],[last_name]])</f>
        <v>Sophia Gray</v>
      </c>
      <c r="E1563" s="1" t="s">
        <v>36</v>
      </c>
      <c r="F1563" s="1" t="s">
        <v>37</v>
      </c>
      <c r="G1563" s="1" t="s">
        <v>151</v>
      </c>
      <c r="H1563" s="1" t="s">
        <v>25</v>
      </c>
      <c r="I1563" s="1" t="s">
        <v>26</v>
      </c>
      <c r="J1563" s="1" t="s">
        <v>27</v>
      </c>
      <c r="K1563" s="4">
        <v>2</v>
      </c>
      <c r="L1563" s="5">
        <v>229</v>
      </c>
      <c r="M1563" s="5">
        <f>EcommerceDataset[[#This Row],[quantity]]*EcommerceDataset[[#This Row],[unit_price]]</f>
        <v>458</v>
      </c>
      <c r="N1563" s="1" t="s">
        <v>5520</v>
      </c>
      <c r="O1563" s="3">
        <v>45321</v>
      </c>
      <c r="P1563" s="1" t="s">
        <v>29</v>
      </c>
      <c r="Q1563" s="1" t="s">
        <v>30</v>
      </c>
      <c r="R1563" s="4">
        <v>2</v>
      </c>
      <c r="S1563" s="1" t="s">
        <v>132</v>
      </c>
      <c r="T1563" s="1" t="s">
        <v>5521</v>
      </c>
      <c r="U1563" s="3">
        <v>45826</v>
      </c>
    </row>
    <row r="1564" spans="1:21" x14ac:dyDescent="0.3">
      <c r="A1564" s="1" t="s">
        <v>5522</v>
      </c>
      <c r="B1564" s="1" t="s">
        <v>652</v>
      </c>
      <c r="C1564" s="1" t="s">
        <v>619</v>
      </c>
      <c r="D1564" s="1" t="str">
        <f>_xlfn.CONCAT(EcommerceDataset[[#This Row],[first_name]]," ",EcommerceDataset[[#This Row],[last_name]])</f>
        <v>Samantha Williams</v>
      </c>
      <c r="E1564" s="1" t="s">
        <v>22</v>
      </c>
      <c r="F1564" s="1" t="s">
        <v>37</v>
      </c>
      <c r="G1564" s="1" t="s">
        <v>71</v>
      </c>
      <c r="H1564" s="1" t="s">
        <v>217</v>
      </c>
      <c r="I1564" s="1" t="s">
        <v>218</v>
      </c>
      <c r="J1564" s="1" t="s">
        <v>27</v>
      </c>
      <c r="K1564" s="4">
        <v>3</v>
      </c>
      <c r="L1564" s="5">
        <v>899</v>
      </c>
      <c r="M1564" s="5">
        <f>EcommerceDataset[[#This Row],[quantity]]*EcommerceDataset[[#This Row],[unit_price]]</f>
        <v>2697</v>
      </c>
      <c r="N1564" s="1" t="s">
        <v>5523</v>
      </c>
      <c r="O1564" s="3">
        <v>45746</v>
      </c>
      <c r="P1564" s="1" t="s">
        <v>102</v>
      </c>
      <c r="Q1564" s="1" t="s">
        <v>43</v>
      </c>
      <c r="R1564" s="4">
        <v>1</v>
      </c>
      <c r="S1564" s="1" t="s">
        <v>103</v>
      </c>
      <c r="T1564" s="1" t="s">
        <v>5524</v>
      </c>
      <c r="U1564" s="3">
        <v>45447</v>
      </c>
    </row>
    <row r="1565" spans="1:21" x14ac:dyDescent="0.3">
      <c r="A1565" s="1" t="s">
        <v>3910</v>
      </c>
      <c r="B1565" s="1" t="s">
        <v>963</v>
      </c>
      <c r="C1565" s="1" t="s">
        <v>2918</v>
      </c>
      <c r="D1565" s="1" t="str">
        <f>_xlfn.CONCAT(EcommerceDataset[[#This Row],[first_name]]," ",EcommerceDataset[[#This Row],[last_name]])</f>
        <v>Blake Sellers</v>
      </c>
      <c r="E1565" s="1" t="s">
        <v>22</v>
      </c>
      <c r="F1565" s="1" t="s">
        <v>37</v>
      </c>
      <c r="G1565" s="1" t="s">
        <v>38</v>
      </c>
      <c r="H1565" s="1" t="s">
        <v>190</v>
      </c>
      <c r="I1565" s="1" t="s">
        <v>191</v>
      </c>
      <c r="J1565" s="1" t="s">
        <v>41</v>
      </c>
      <c r="K1565" s="4">
        <v>4</v>
      </c>
      <c r="L1565" s="5">
        <v>120</v>
      </c>
      <c r="M1565" s="5">
        <f>EcommerceDataset[[#This Row],[quantity]]*EcommerceDataset[[#This Row],[unit_price]]</f>
        <v>480</v>
      </c>
      <c r="N1565" s="1" t="s">
        <v>5525</v>
      </c>
      <c r="O1565" s="3">
        <v>45701</v>
      </c>
      <c r="P1565" s="1" t="s">
        <v>75</v>
      </c>
      <c r="Q1565" s="1" t="s">
        <v>30</v>
      </c>
      <c r="R1565" s="4">
        <v>5</v>
      </c>
      <c r="S1565" s="1" t="s">
        <v>132</v>
      </c>
      <c r="T1565" s="1" t="s">
        <v>5526</v>
      </c>
      <c r="U1565" s="3">
        <v>45355</v>
      </c>
    </row>
    <row r="1566" spans="1:21" x14ac:dyDescent="0.3">
      <c r="A1566" s="1" t="s">
        <v>5527</v>
      </c>
      <c r="B1566" s="1" t="s">
        <v>745</v>
      </c>
      <c r="C1566" s="1" t="s">
        <v>5528</v>
      </c>
      <c r="D1566" s="1" t="str">
        <f>_xlfn.CONCAT(EcommerceDataset[[#This Row],[first_name]]," ",EcommerceDataset[[#This Row],[last_name]])</f>
        <v>Scott Ellis</v>
      </c>
      <c r="E1566" s="1" t="s">
        <v>36</v>
      </c>
      <c r="F1566" s="1" t="s">
        <v>37</v>
      </c>
      <c r="G1566" s="1" t="s">
        <v>185</v>
      </c>
      <c r="H1566" s="1" t="s">
        <v>39</v>
      </c>
      <c r="I1566" s="1" t="s">
        <v>40</v>
      </c>
      <c r="J1566" s="1" t="s">
        <v>41</v>
      </c>
      <c r="K1566" s="4">
        <v>1</v>
      </c>
      <c r="L1566" s="5">
        <v>59</v>
      </c>
      <c r="M1566" s="5">
        <f>EcommerceDataset[[#This Row],[quantity]]*EcommerceDataset[[#This Row],[unit_price]]</f>
        <v>59</v>
      </c>
      <c r="N1566" s="1" t="s">
        <v>5529</v>
      </c>
      <c r="O1566" s="3">
        <v>45194</v>
      </c>
      <c r="P1566" s="1" t="s">
        <v>55</v>
      </c>
      <c r="Q1566" s="1" t="s">
        <v>43</v>
      </c>
      <c r="R1566" s="4">
        <v>4</v>
      </c>
      <c r="S1566" s="1" t="s">
        <v>103</v>
      </c>
      <c r="T1566" s="1" t="s">
        <v>5530</v>
      </c>
      <c r="U1566" s="3">
        <v>45815</v>
      </c>
    </row>
    <row r="1567" spans="1:21" x14ac:dyDescent="0.3">
      <c r="A1567" s="1" t="s">
        <v>5531</v>
      </c>
      <c r="B1567" s="1" t="s">
        <v>424</v>
      </c>
      <c r="C1567" s="1" t="s">
        <v>1229</v>
      </c>
      <c r="D1567" s="1" t="str">
        <f>_xlfn.CONCAT(EcommerceDataset[[#This Row],[first_name]]," ",EcommerceDataset[[#This Row],[last_name]])</f>
        <v>Sarah Douglas</v>
      </c>
      <c r="E1567" s="1" t="s">
        <v>80</v>
      </c>
      <c r="F1567" s="1" t="s">
        <v>23</v>
      </c>
      <c r="G1567" s="1" t="s">
        <v>38</v>
      </c>
      <c r="H1567" s="1" t="s">
        <v>51</v>
      </c>
      <c r="I1567" s="1" t="s">
        <v>52</v>
      </c>
      <c r="J1567" s="1" t="s">
        <v>53</v>
      </c>
      <c r="K1567" s="4">
        <v>5</v>
      </c>
      <c r="L1567" s="5">
        <v>59</v>
      </c>
      <c r="M1567" s="5">
        <f>EcommerceDataset[[#This Row],[quantity]]*EcommerceDataset[[#This Row],[unit_price]]</f>
        <v>295</v>
      </c>
      <c r="N1567" s="1" t="s">
        <v>5532</v>
      </c>
      <c r="O1567" s="3">
        <v>45638</v>
      </c>
      <c r="P1567" s="1" t="s">
        <v>75</v>
      </c>
      <c r="Q1567" s="1" t="s">
        <v>43</v>
      </c>
      <c r="R1567" s="4">
        <v>4</v>
      </c>
      <c r="S1567" s="1" t="s">
        <v>66</v>
      </c>
      <c r="T1567" s="1" t="s">
        <v>5533</v>
      </c>
      <c r="U1567" s="3">
        <v>45819</v>
      </c>
    </row>
    <row r="1568" spans="1:21" x14ac:dyDescent="0.3">
      <c r="A1568" s="1" t="s">
        <v>5534</v>
      </c>
      <c r="B1568" s="1" t="s">
        <v>429</v>
      </c>
      <c r="C1568" s="1" t="s">
        <v>5535</v>
      </c>
      <c r="D1568" s="1" t="str">
        <f>_xlfn.CONCAT(EcommerceDataset[[#This Row],[first_name]]," ",EcommerceDataset[[#This Row],[last_name]])</f>
        <v>Patricia Deleon</v>
      </c>
      <c r="E1568" s="1" t="s">
        <v>36</v>
      </c>
      <c r="F1568" s="1" t="s">
        <v>49</v>
      </c>
      <c r="G1568" s="1" t="s">
        <v>38</v>
      </c>
      <c r="H1568" s="1" t="s">
        <v>120</v>
      </c>
      <c r="I1568" s="1" t="s">
        <v>121</v>
      </c>
      <c r="J1568" s="1" t="s">
        <v>122</v>
      </c>
      <c r="K1568" s="4">
        <v>2</v>
      </c>
      <c r="L1568" s="5">
        <v>149</v>
      </c>
      <c r="M1568" s="5">
        <f>EcommerceDataset[[#This Row],[quantity]]*EcommerceDataset[[#This Row],[unit_price]]</f>
        <v>298</v>
      </c>
      <c r="N1568" s="1" t="s">
        <v>5536</v>
      </c>
      <c r="O1568" s="3">
        <v>45093</v>
      </c>
      <c r="P1568" s="1" t="s">
        <v>102</v>
      </c>
      <c r="Q1568" s="1" t="s">
        <v>30</v>
      </c>
      <c r="R1568" s="4">
        <v>1</v>
      </c>
      <c r="S1568" s="1" t="s">
        <v>31</v>
      </c>
      <c r="T1568" s="1" t="s">
        <v>5537</v>
      </c>
      <c r="U1568" s="3">
        <v>45557</v>
      </c>
    </row>
    <row r="1569" spans="1:21" x14ac:dyDescent="0.3">
      <c r="A1569" s="1" t="s">
        <v>5538</v>
      </c>
      <c r="B1569" s="1" t="s">
        <v>4241</v>
      </c>
      <c r="C1569" s="1" t="s">
        <v>5539</v>
      </c>
      <c r="D1569" s="1" t="str">
        <f>_xlfn.CONCAT(EcommerceDataset[[#This Row],[first_name]]," ",EcommerceDataset[[#This Row],[last_name]])</f>
        <v>Kayla Cortez</v>
      </c>
      <c r="E1569" s="1" t="s">
        <v>36</v>
      </c>
      <c r="F1569" s="1" t="s">
        <v>49</v>
      </c>
      <c r="G1569" s="1" t="s">
        <v>119</v>
      </c>
      <c r="H1569" s="1" t="s">
        <v>39</v>
      </c>
      <c r="I1569" s="1" t="s">
        <v>40</v>
      </c>
      <c r="J1569" s="1" t="s">
        <v>41</v>
      </c>
      <c r="K1569" s="4">
        <v>3</v>
      </c>
      <c r="L1569" s="5">
        <v>59</v>
      </c>
      <c r="M1569" s="5">
        <f>EcommerceDataset[[#This Row],[quantity]]*EcommerceDataset[[#This Row],[unit_price]]</f>
        <v>177</v>
      </c>
      <c r="N1569" s="1" t="s">
        <v>5540</v>
      </c>
      <c r="O1569" s="3">
        <v>45656</v>
      </c>
      <c r="P1569" s="1" t="s">
        <v>55</v>
      </c>
      <c r="Q1569" s="1" t="s">
        <v>30</v>
      </c>
      <c r="R1569" s="4">
        <v>4</v>
      </c>
      <c r="S1569" s="1" t="s">
        <v>66</v>
      </c>
      <c r="T1569" s="1" t="s">
        <v>5541</v>
      </c>
      <c r="U1569" s="3">
        <v>45189</v>
      </c>
    </row>
    <row r="1570" spans="1:21" x14ac:dyDescent="0.3">
      <c r="A1570" s="1" t="s">
        <v>5542</v>
      </c>
      <c r="B1570" s="1" t="s">
        <v>700</v>
      </c>
      <c r="C1570" s="1" t="s">
        <v>457</v>
      </c>
      <c r="D1570" s="1" t="str">
        <f>_xlfn.CONCAT(EcommerceDataset[[#This Row],[first_name]]," ",EcommerceDataset[[#This Row],[last_name]])</f>
        <v>James Clark</v>
      </c>
      <c r="E1570" s="1" t="s">
        <v>80</v>
      </c>
      <c r="F1570" s="1" t="s">
        <v>23</v>
      </c>
      <c r="G1570" s="1" t="s">
        <v>24</v>
      </c>
      <c r="H1570" s="1" t="s">
        <v>86</v>
      </c>
      <c r="I1570" s="1" t="s">
        <v>87</v>
      </c>
      <c r="J1570" s="1" t="s">
        <v>64</v>
      </c>
      <c r="K1570" s="4">
        <v>3</v>
      </c>
      <c r="L1570" s="5">
        <v>99</v>
      </c>
      <c r="M1570" s="5">
        <f>EcommerceDataset[[#This Row],[quantity]]*EcommerceDataset[[#This Row],[unit_price]]</f>
        <v>297</v>
      </c>
      <c r="N1570" s="1" t="s">
        <v>5543</v>
      </c>
      <c r="O1570" s="3">
        <v>45590</v>
      </c>
      <c r="P1570" s="1" t="s">
        <v>55</v>
      </c>
      <c r="Q1570" s="1" t="s">
        <v>56</v>
      </c>
      <c r="R1570" s="4">
        <v>2</v>
      </c>
      <c r="S1570" s="1" t="s">
        <v>44</v>
      </c>
      <c r="T1570" s="1" t="s">
        <v>5544</v>
      </c>
      <c r="U1570" s="3">
        <v>45477</v>
      </c>
    </row>
    <row r="1571" spans="1:21" x14ac:dyDescent="0.3">
      <c r="A1571" s="1" t="s">
        <v>5545</v>
      </c>
      <c r="B1571" s="1" t="s">
        <v>514</v>
      </c>
      <c r="C1571" s="1" t="s">
        <v>600</v>
      </c>
      <c r="D1571" s="1" t="str">
        <f>_xlfn.CONCAT(EcommerceDataset[[#This Row],[first_name]]," ",EcommerceDataset[[#This Row],[last_name]])</f>
        <v>Lisa Barton</v>
      </c>
      <c r="E1571" s="1" t="s">
        <v>36</v>
      </c>
      <c r="F1571" s="1" t="s">
        <v>49</v>
      </c>
      <c r="G1571" s="1" t="s">
        <v>38</v>
      </c>
      <c r="H1571" s="1" t="s">
        <v>86</v>
      </c>
      <c r="I1571" s="1" t="s">
        <v>87</v>
      </c>
      <c r="J1571" s="1" t="s">
        <v>64</v>
      </c>
      <c r="K1571" s="4">
        <v>2</v>
      </c>
      <c r="L1571" s="5">
        <v>99</v>
      </c>
      <c r="M1571" s="5">
        <f>EcommerceDataset[[#This Row],[quantity]]*EcommerceDataset[[#This Row],[unit_price]]</f>
        <v>198</v>
      </c>
      <c r="N1571" s="1" t="s">
        <v>5546</v>
      </c>
      <c r="O1571" s="3">
        <v>45470</v>
      </c>
      <c r="P1571" s="1" t="s">
        <v>29</v>
      </c>
      <c r="Q1571" s="1" t="s">
        <v>43</v>
      </c>
      <c r="R1571" s="4">
        <v>5</v>
      </c>
      <c r="S1571" s="1" t="s">
        <v>44</v>
      </c>
      <c r="T1571" s="1" t="s">
        <v>5547</v>
      </c>
      <c r="U1571" s="3">
        <v>45788</v>
      </c>
    </row>
    <row r="1572" spans="1:21" x14ac:dyDescent="0.3">
      <c r="A1572" s="1" t="s">
        <v>5548</v>
      </c>
      <c r="B1572" s="1" t="s">
        <v>534</v>
      </c>
      <c r="C1572" s="1" t="s">
        <v>1237</v>
      </c>
      <c r="D1572" s="1" t="str">
        <f>_xlfn.CONCAT(EcommerceDataset[[#This Row],[first_name]]," ",EcommerceDataset[[#This Row],[last_name]])</f>
        <v>William Parker</v>
      </c>
      <c r="E1572" s="1" t="s">
        <v>22</v>
      </c>
      <c r="F1572" s="1" t="s">
        <v>23</v>
      </c>
      <c r="G1572" s="1" t="s">
        <v>93</v>
      </c>
      <c r="H1572" s="1" t="s">
        <v>390</v>
      </c>
      <c r="I1572" s="1" t="s">
        <v>391</v>
      </c>
      <c r="J1572" s="1" t="s">
        <v>122</v>
      </c>
      <c r="K1572" s="4">
        <v>1</v>
      </c>
      <c r="L1572" s="5">
        <v>25</v>
      </c>
      <c r="M1572" s="5">
        <f>EcommerceDataset[[#This Row],[quantity]]*EcommerceDataset[[#This Row],[unit_price]]</f>
        <v>25</v>
      </c>
      <c r="N1572" s="1" t="s">
        <v>5549</v>
      </c>
      <c r="O1572" s="3">
        <v>45729</v>
      </c>
      <c r="P1572" s="1" t="s">
        <v>102</v>
      </c>
      <c r="Q1572" s="1" t="s">
        <v>56</v>
      </c>
      <c r="R1572" s="4">
        <v>5</v>
      </c>
      <c r="S1572" s="1" t="s">
        <v>66</v>
      </c>
      <c r="T1572" s="1" t="s">
        <v>5550</v>
      </c>
      <c r="U1572" s="3">
        <v>45689</v>
      </c>
    </row>
    <row r="1573" spans="1:21" x14ac:dyDescent="0.3">
      <c r="A1573" s="1" t="s">
        <v>694</v>
      </c>
      <c r="B1573" s="1" t="s">
        <v>695</v>
      </c>
      <c r="C1573" s="1" t="s">
        <v>696</v>
      </c>
      <c r="D1573" s="1" t="str">
        <f>_xlfn.CONCAT(EcommerceDataset[[#This Row],[first_name]]," ",EcommerceDataset[[#This Row],[last_name]])</f>
        <v>Ann Marshall</v>
      </c>
      <c r="E1573" s="1" t="s">
        <v>36</v>
      </c>
      <c r="F1573" s="1" t="s">
        <v>49</v>
      </c>
      <c r="G1573" s="1" t="s">
        <v>24</v>
      </c>
      <c r="H1573" s="1" t="s">
        <v>120</v>
      </c>
      <c r="I1573" s="1" t="s">
        <v>121</v>
      </c>
      <c r="J1573" s="1" t="s">
        <v>122</v>
      </c>
      <c r="K1573" s="4">
        <v>2</v>
      </c>
      <c r="L1573" s="5">
        <v>149</v>
      </c>
      <c r="M1573" s="5">
        <f>EcommerceDataset[[#This Row],[quantity]]*EcommerceDataset[[#This Row],[unit_price]]</f>
        <v>298</v>
      </c>
      <c r="N1573" s="1" t="s">
        <v>5551</v>
      </c>
      <c r="O1573" s="3">
        <v>45441</v>
      </c>
      <c r="P1573" s="1" t="s">
        <v>55</v>
      </c>
      <c r="Q1573" s="1" t="s">
        <v>43</v>
      </c>
      <c r="R1573" s="4">
        <v>5</v>
      </c>
      <c r="S1573" s="1" t="s">
        <v>44</v>
      </c>
      <c r="T1573" s="1" t="s">
        <v>5552</v>
      </c>
      <c r="U1573" s="3">
        <v>45452</v>
      </c>
    </row>
    <row r="1574" spans="1:21" x14ac:dyDescent="0.3">
      <c r="A1574" s="1" t="s">
        <v>4312</v>
      </c>
      <c r="B1574" s="1" t="s">
        <v>1564</v>
      </c>
      <c r="C1574" s="1" t="s">
        <v>2050</v>
      </c>
      <c r="D1574" s="1" t="str">
        <f>_xlfn.CONCAT(EcommerceDataset[[#This Row],[first_name]]," ",EcommerceDataset[[#This Row],[last_name]])</f>
        <v>Stephen Hill</v>
      </c>
      <c r="E1574" s="1" t="s">
        <v>80</v>
      </c>
      <c r="F1574" s="1" t="s">
        <v>37</v>
      </c>
      <c r="G1574" s="1" t="s">
        <v>38</v>
      </c>
      <c r="H1574" s="1" t="s">
        <v>144</v>
      </c>
      <c r="I1574" s="1" t="s">
        <v>145</v>
      </c>
      <c r="J1574" s="1" t="s">
        <v>53</v>
      </c>
      <c r="K1574" s="4">
        <v>3</v>
      </c>
      <c r="L1574" s="5">
        <v>199</v>
      </c>
      <c r="M1574" s="5">
        <f>EcommerceDataset[[#This Row],[quantity]]*EcommerceDataset[[#This Row],[unit_price]]</f>
        <v>597</v>
      </c>
      <c r="N1574" s="1" t="s">
        <v>5553</v>
      </c>
      <c r="O1574" s="3">
        <v>45440</v>
      </c>
      <c r="P1574" s="1" t="s">
        <v>55</v>
      </c>
      <c r="Q1574" s="1" t="s">
        <v>43</v>
      </c>
      <c r="R1574" s="4">
        <v>5</v>
      </c>
      <c r="S1574" s="1" t="s">
        <v>132</v>
      </c>
      <c r="T1574" s="1" t="s">
        <v>5554</v>
      </c>
      <c r="U1574" s="3">
        <v>44870</v>
      </c>
    </row>
    <row r="1575" spans="1:21" x14ac:dyDescent="0.3">
      <c r="A1575" s="1" t="s">
        <v>2130</v>
      </c>
      <c r="B1575" s="1" t="s">
        <v>2131</v>
      </c>
      <c r="C1575" s="1" t="s">
        <v>725</v>
      </c>
      <c r="D1575" s="1" t="str">
        <f>_xlfn.CONCAT(EcommerceDataset[[#This Row],[first_name]]," ",EcommerceDataset[[#This Row],[last_name]])</f>
        <v>Michele Wade</v>
      </c>
      <c r="E1575" s="1" t="s">
        <v>80</v>
      </c>
      <c r="F1575" s="1" t="s">
        <v>49</v>
      </c>
      <c r="G1575" s="1" t="s">
        <v>71</v>
      </c>
      <c r="H1575" s="1" t="s">
        <v>217</v>
      </c>
      <c r="I1575" s="1" t="s">
        <v>218</v>
      </c>
      <c r="J1575" s="1" t="s">
        <v>27</v>
      </c>
      <c r="K1575" s="4">
        <v>2</v>
      </c>
      <c r="L1575" s="5">
        <v>899</v>
      </c>
      <c r="M1575" s="5">
        <f>EcommerceDataset[[#This Row],[quantity]]*EcommerceDataset[[#This Row],[unit_price]]</f>
        <v>1798</v>
      </c>
      <c r="N1575" s="1" t="s">
        <v>5555</v>
      </c>
      <c r="O1575" s="3">
        <v>45030</v>
      </c>
      <c r="P1575" s="1" t="s">
        <v>109</v>
      </c>
      <c r="Q1575" s="1" t="s">
        <v>43</v>
      </c>
      <c r="R1575" s="4">
        <v>3</v>
      </c>
      <c r="S1575" s="1" t="s">
        <v>103</v>
      </c>
      <c r="T1575" s="1" t="s">
        <v>5556</v>
      </c>
      <c r="U1575" s="3">
        <v>45066</v>
      </c>
    </row>
    <row r="1576" spans="1:21" x14ac:dyDescent="0.3">
      <c r="A1576" s="1" t="s">
        <v>5557</v>
      </c>
      <c r="B1576" s="1" t="s">
        <v>1383</v>
      </c>
      <c r="C1576" s="1" t="s">
        <v>434</v>
      </c>
      <c r="D1576" s="1" t="str">
        <f>_xlfn.CONCAT(EcommerceDataset[[#This Row],[first_name]]," ",EcommerceDataset[[#This Row],[last_name]])</f>
        <v>Lindsey Miller</v>
      </c>
      <c r="E1576" s="1" t="s">
        <v>22</v>
      </c>
      <c r="F1576" s="1" t="s">
        <v>49</v>
      </c>
      <c r="G1576" s="1" t="s">
        <v>179</v>
      </c>
      <c r="H1576" s="1" t="s">
        <v>144</v>
      </c>
      <c r="I1576" s="1" t="s">
        <v>145</v>
      </c>
      <c r="J1576" s="1" t="s">
        <v>53</v>
      </c>
      <c r="K1576" s="4">
        <v>5</v>
      </c>
      <c r="L1576" s="5">
        <v>199</v>
      </c>
      <c r="M1576" s="5">
        <f>EcommerceDataset[[#This Row],[quantity]]*EcommerceDataset[[#This Row],[unit_price]]</f>
        <v>995</v>
      </c>
      <c r="N1576" s="1" t="s">
        <v>5558</v>
      </c>
      <c r="O1576" s="3">
        <v>45778</v>
      </c>
      <c r="P1576" s="1" t="s">
        <v>29</v>
      </c>
      <c r="Q1576" s="1" t="s">
        <v>56</v>
      </c>
      <c r="R1576" s="4">
        <v>1</v>
      </c>
      <c r="S1576" s="1" t="s">
        <v>66</v>
      </c>
      <c r="T1576" s="1" t="s">
        <v>5559</v>
      </c>
      <c r="U1576" s="3">
        <v>44835</v>
      </c>
    </row>
    <row r="1577" spans="1:21" x14ac:dyDescent="0.3">
      <c r="A1577" s="1" t="s">
        <v>5560</v>
      </c>
      <c r="B1577" s="1" t="s">
        <v>2659</v>
      </c>
      <c r="C1577" s="1" t="s">
        <v>619</v>
      </c>
      <c r="D1577" s="1" t="str">
        <f>_xlfn.CONCAT(EcommerceDataset[[#This Row],[first_name]]," ",EcommerceDataset[[#This Row],[last_name]])</f>
        <v>Andrea Williams</v>
      </c>
      <c r="E1577" s="1" t="s">
        <v>80</v>
      </c>
      <c r="F1577" s="1" t="s">
        <v>49</v>
      </c>
      <c r="G1577" s="1" t="s">
        <v>61</v>
      </c>
      <c r="H1577" s="1" t="s">
        <v>128</v>
      </c>
      <c r="I1577" s="1" t="s">
        <v>129</v>
      </c>
      <c r="J1577" s="1" t="s">
        <v>130</v>
      </c>
      <c r="K1577" s="4">
        <v>1</v>
      </c>
      <c r="L1577" s="5">
        <v>129</v>
      </c>
      <c r="M1577" s="5">
        <f>EcommerceDataset[[#This Row],[quantity]]*EcommerceDataset[[#This Row],[unit_price]]</f>
        <v>129</v>
      </c>
      <c r="N1577" s="1" t="s">
        <v>5561</v>
      </c>
      <c r="O1577" s="3">
        <v>45319</v>
      </c>
      <c r="P1577" s="1" t="s">
        <v>29</v>
      </c>
      <c r="Q1577" s="1" t="s">
        <v>30</v>
      </c>
      <c r="R1577" s="4">
        <v>1</v>
      </c>
      <c r="S1577" s="1" t="s">
        <v>132</v>
      </c>
      <c r="T1577" s="1" t="s">
        <v>5562</v>
      </c>
      <c r="U1577" s="3">
        <v>45134</v>
      </c>
    </row>
    <row r="1578" spans="1:21" x14ac:dyDescent="0.3">
      <c r="A1578" s="1" t="s">
        <v>3220</v>
      </c>
      <c r="B1578" s="1" t="s">
        <v>2290</v>
      </c>
      <c r="C1578" s="1" t="s">
        <v>161</v>
      </c>
      <c r="D1578" s="1" t="str">
        <f>_xlfn.CONCAT(EcommerceDataset[[#This Row],[first_name]]," ",EcommerceDataset[[#This Row],[last_name]])</f>
        <v>Lauren Gray</v>
      </c>
      <c r="E1578" s="1" t="s">
        <v>36</v>
      </c>
      <c r="F1578" s="1" t="s">
        <v>49</v>
      </c>
      <c r="G1578" s="1" t="s">
        <v>179</v>
      </c>
      <c r="H1578" s="1" t="s">
        <v>167</v>
      </c>
      <c r="I1578" s="1" t="s">
        <v>168</v>
      </c>
      <c r="J1578" s="1" t="s">
        <v>130</v>
      </c>
      <c r="K1578" s="4">
        <v>2</v>
      </c>
      <c r="L1578" s="5">
        <v>80</v>
      </c>
      <c r="M1578" s="5">
        <f>EcommerceDataset[[#This Row],[quantity]]*EcommerceDataset[[#This Row],[unit_price]]</f>
        <v>160</v>
      </c>
      <c r="N1578" s="1" t="s">
        <v>5563</v>
      </c>
      <c r="O1578" s="3">
        <v>44935</v>
      </c>
      <c r="P1578" s="1" t="s">
        <v>75</v>
      </c>
      <c r="Q1578" s="1" t="s">
        <v>30</v>
      </c>
      <c r="R1578" s="4">
        <v>5</v>
      </c>
      <c r="S1578" s="1" t="s">
        <v>31</v>
      </c>
      <c r="T1578" s="1" t="s">
        <v>5564</v>
      </c>
      <c r="U1578" s="3">
        <v>45379</v>
      </c>
    </row>
    <row r="1579" spans="1:21" x14ac:dyDescent="0.3">
      <c r="A1579" s="1" t="s">
        <v>5565</v>
      </c>
      <c r="B1579" s="1" t="s">
        <v>1904</v>
      </c>
      <c r="C1579" s="1" t="s">
        <v>524</v>
      </c>
      <c r="D1579" s="1" t="str">
        <f>_xlfn.CONCAT(EcommerceDataset[[#This Row],[first_name]]," ",EcommerceDataset[[#This Row],[last_name]])</f>
        <v>Andrew Howard</v>
      </c>
      <c r="E1579" s="1" t="s">
        <v>36</v>
      </c>
      <c r="F1579" s="1" t="s">
        <v>23</v>
      </c>
      <c r="G1579" s="1" t="s">
        <v>119</v>
      </c>
      <c r="H1579" s="1" t="s">
        <v>99</v>
      </c>
      <c r="I1579" s="1" t="s">
        <v>100</v>
      </c>
      <c r="J1579" s="1" t="s">
        <v>27</v>
      </c>
      <c r="K1579" s="4">
        <v>4</v>
      </c>
      <c r="L1579" s="5">
        <v>199</v>
      </c>
      <c r="M1579" s="5">
        <f>EcommerceDataset[[#This Row],[quantity]]*EcommerceDataset[[#This Row],[unit_price]]</f>
        <v>796</v>
      </c>
      <c r="N1579" s="1" t="s">
        <v>5566</v>
      </c>
      <c r="O1579" s="3">
        <v>45270</v>
      </c>
      <c r="P1579" s="1" t="s">
        <v>55</v>
      </c>
      <c r="Q1579" s="1" t="s">
        <v>56</v>
      </c>
      <c r="R1579" s="4">
        <v>2</v>
      </c>
      <c r="S1579" s="1" t="s">
        <v>66</v>
      </c>
      <c r="T1579" s="1" t="s">
        <v>5567</v>
      </c>
      <c r="U1579" s="3">
        <v>45457</v>
      </c>
    </row>
    <row r="1580" spans="1:21" x14ac:dyDescent="0.3">
      <c r="A1580" s="1" t="s">
        <v>1692</v>
      </c>
      <c r="B1580" s="1" t="s">
        <v>628</v>
      </c>
      <c r="C1580" s="1" t="s">
        <v>1693</v>
      </c>
      <c r="D1580" s="1" t="str">
        <f>_xlfn.CONCAT(EcommerceDataset[[#This Row],[first_name]]," ",EcommerceDataset[[#This Row],[last_name]])</f>
        <v>Paul Norris</v>
      </c>
      <c r="E1580" s="1" t="s">
        <v>80</v>
      </c>
      <c r="F1580" s="1" t="s">
        <v>37</v>
      </c>
      <c r="G1580" s="1" t="s">
        <v>151</v>
      </c>
      <c r="H1580" s="1" t="s">
        <v>72</v>
      </c>
      <c r="I1580" s="1" t="s">
        <v>73</v>
      </c>
      <c r="J1580" s="1" t="s">
        <v>41</v>
      </c>
      <c r="K1580" s="4">
        <v>4</v>
      </c>
      <c r="L1580" s="5">
        <v>110</v>
      </c>
      <c r="M1580" s="5">
        <f>EcommerceDataset[[#This Row],[quantity]]*EcommerceDataset[[#This Row],[unit_price]]</f>
        <v>440</v>
      </c>
      <c r="N1580" s="1" t="s">
        <v>5568</v>
      </c>
      <c r="O1580" s="3">
        <v>44958</v>
      </c>
      <c r="P1580" s="1" t="s">
        <v>29</v>
      </c>
      <c r="Q1580" s="1" t="s">
        <v>56</v>
      </c>
      <c r="R1580" s="4">
        <v>3</v>
      </c>
      <c r="S1580" s="1" t="s">
        <v>132</v>
      </c>
      <c r="T1580" s="1" t="s">
        <v>5569</v>
      </c>
      <c r="U1580" s="3">
        <v>45627</v>
      </c>
    </row>
    <row r="1581" spans="1:21" x14ac:dyDescent="0.3">
      <c r="A1581" s="1" t="s">
        <v>5570</v>
      </c>
      <c r="B1581" s="1" t="s">
        <v>200</v>
      </c>
      <c r="C1581" s="1" t="s">
        <v>5571</v>
      </c>
      <c r="D1581" s="1" t="str">
        <f>_xlfn.CONCAT(EcommerceDataset[[#This Row],[first_name]]," ",EcommerceDataset[[#This Row],[last_name]])</f>
        <v>Robert Morse</v>
      </c>
      <c r="E1581" s="1" t="s">
        <v>22</v>
      </c>
      <c r="F1581" s="1" t="s">
        <v>37</v>
      </c>
      <c r="G1581" s="1" t="s">
        <v>119</v>
      </c>
      <c r="H1581" s="1" t="s">
        <v>86</v>
      </c>
      <c r="I1581" s="1" t="s">
        <v>87</v>
      </c>
      <c r="J1581" s="1" t="s">
        <v>64</v>
      </c>
      <c r="K1581" s="4">
        <v>2</v>
      </c>
      <c r="L1581" s="5">
        <v>99</v>
      </c>
      <c r="M1581" s="5">
        <f>EcommerceDataset[[#This Row],[quantity]]*EcommerceDataset[[#This Row],[unit_price]]</f>
        <v>198</v>
      </c>
      <c r="N1581" s="1" t="s">
        <v>5572</v>
      </c>
      <c r="O1581" s="3">
        <v>45009</v>
      </c>
      <c r="P1581" s="1" t="s">
        <v>102</v>
      </c>
      <c r="Q1581" s="1" t="s">
        <v>56</v>
      </c>
      <c r="R1581" s="4">
        <v>5</v>
      </c>
      <c r="S1581" s="1" t="s">
        <v>66</v>
      </c>
      <c r="T1581" s="1" t="s">
        <v>5573</v>
      </c>
      <c r="U1581" s="3">
        <v>44953</v>
      </c>
    </row>
    <row r="1582" spans="1:21" x14ac:dyDescent="0.3">
      <c r="A1582" s="1" t="s">
        <v>5574</v>
      </c>
      <c r="B1582" s="1" t="s">
        <v>5575</v>
      </c>
      <c r="C1582" s="1" t="s">
        <v>4181</v>
      </c>
      <c r="D1582" s="1" t="str">
        <f>_xlfn.CONCAT(EcommerceDataset[[#This Row],[first_name]]," ",EcommerceDataset[[#This Row],[last_name]])</f>
        <v>Jaclyn Schwartz</v>
      </c>
      <c r="E1582" s="1" t="s">
        <v>22</v>
      </c>
      <c r="F1582" s="1" t="s">
        <v>23</v>
      </c>
      <c r="G1582" s="1" t="s">
        <v>71</v>
      </c>
      <c r="H1582" s="1" t="s">
        <v>128</v>
      </c>
      <c r="I1582" s="1" t="s">
        <v>129</v>
      </c>
      <c r="J1582" s="1" t="s">
        <v>130</v>
      </c>
      <c r="K1582" s="4">
        <v>3</v>
      </c>
      <c r="L1582" s="5">
        <v>129</v>
      </c>
      <c r="M1582" s="5">
        <f>EcommerceDataset[[#This Row],[quantity]]*EcommerceDataset[[#This Row],[unit_price]]</f>
        <v>387</v>
      </c>
      <c r="N1582" s="1" t="s">
        <v>5576</v>
      </c>
      <c r="O1582" s="3">
        <v>45213</v>
      </c>
      <c r="P1582" s="1" t="s">
        <v>75</v>
      </c>
      <c r="Q1582" s="1" t="s">
        <v>56</v>
      </c>
      <c r="R1582" s="4">
        <v>1</v>
      </c>
      <c r="S1582" s="1" t="s">
        <v>31</v>
      </c>
      <c r="T1582" s="1" t="s">
        <v>5577</v>
      </c>
      <c r="U1582" s="3">
        <v>45575</v>
      </c>
    </row>
    <row r="1583" spans="1:21" x14ac:dyDescent="0.3">
      <c r="A1583" s="1" t="s">
        <v>3061</v>
      </c>
      <c r="B1583" s="1" t="s">
        <v>183</v>
      </c>
      <c r="C1583" s="1" t="s">
        <v>3062</v>
      </c>
      <c r="D1583" s="1" t="str">
        <f>_xlfn.CONCAT(EcommerceDataset[[#This Row],[first_name]]," ",EcommerceDataset[[#This Row],[last_name]])</f>
        <v>Edward Holder</v>
      </c>
      <c r="E1583" s="1" t="s">
        <v>22</v>
      </c>
      <c r="F1583" s="1" t="s">
        <v>49</v>
      </c>
      <c r="G1583" s="1" t="s">
        <v>50</v>
      </c>
      <c r="H1583" s="1" t="s">
        <v>137</v>
      </c>
      <c r="I1583" s="1" t="s">
        <v>138</v>
      </c>
      <c r="J1583" s="1" t="s">
        <v>27</v>
      </c>
      <c r="K1583" s="4">
        <v>2</v>
      </c>
      <c r="L1583" s="5">
        <v>999</v>
      </c>
      <c r="M1583" s="5">
        <f>EcommerceDataset[[#This Row],[quantity]]*EcommerceDataset[[#This Row],[unit_price]]</f>
        <v>1998</v>
      </c>
      <c r="N1583" s="1" t="s">
        <v>5578</v>
      </c>
      <c r="O1583" s="3">
        <v>45220</v>
      </c>
      <c r="P1583" s="1" t="s">
        <v>55</v>
      </c>
      <c r="Q1583" s="1" t="s">
        <v>56</v>
      </c>
      <c r="R1583" s="4">
        <v>5</v>
      </c>
      <c r="S1583" s="1" t="s">
        <v>31</v>
      </c>
      <c r="T1583" s="1" t="s">
        <v>5579</v>
      </c>
      <c r="U1583" s="3">
        <v>45550</v>
      </c>
    </row>
    <row r="1584" spans="1:21" x14ac:dyDescent="0.3">
      <c r="A1584" s="1" t="s">
        <v>970</v>
      </c>
      <c r="B1584" s="1" t="s">
        <v>971</v>
      </c>
      <c r="C1584" s="1" t="s">
        <v>972</v>
      </c>
      <c r="D1584" s="1" t="str">
        <f>_xlfn.CONCAT(EcommerceDataset[[#This Row],[first_name]]," ",EcommerceDataset[[#This Row],[last_name]])</f>
        <v>Sara Krause</v>
      </c>
      <c r="E1584" s="1" t="s">
        <v>80</v>
      </c>
      <c r="F1584" s="1" t="s">
        <v>49</v>
      </c>
      <c r="G1584" s="1" t="s">
        <v>61</v>
      </c>
      <c r="H1584" s="1" t="s">
        <v>99</v>
      </c>
      <c r="I1584" s="1" t="s">
        <v>100</v>
      </c>
      <c r="J1584" s="1" t="s">
        <v>27</v>
      </c>
      <c r="K1584" s="4">
        <v>4</v>
      </c>
      <c r="L1584" s="5">
        <v>199</v>
      </c>
      <c r="M1584" s="5">
        <f>EcommerceDataset[[#This Row],[quantity]]*EcommerceDataset[[#This Row],[unit_price]]</f>
        <v>796</v>
      </c>
      <c r="N1584" s="1" t="s">
        <v>5580</v>
      </c>
      <c r="O1584" s="3">
        <v>45152</v>
      </c>
      <c r="P1584" s="1" t="s">
        <v>55</v>
      </c>
      <c r="Q1584" s="1" t="s">
        <v>56</v>
      </c>
      <c r="R1584" s="4">
        <v>2</v>
      </c>
      <c r="S1584" s="1" t="s">
        <v>132</v>
      </c>
      <c r="T1584" s="1" t="s">
        <v>5581</v>
      </c>
      <c r="U1584" s="3">
        <v>44902</v>
      </c>
    </row>
    <row r="1585" spans="1:21" x14ac:dyDescent="0.3">
      <c r="A1585" s="1" t="s">
        <v>5582</v>
      </c>
      <c r="B1585" s="1" t="s">
        <v>2708</v>
      </c>
      <c r="C1585" s="1" t="s">
        <v>3562</v>
      </c>
      <c r="D1585" s="1" t="str">
        <f>_xlfn.CONCAT(EcommerceDataset[[#This Row],[first_name]]," ",EcommerceDataset[[#This Row],[last_name]])</f>
        <v>Jacqueline Bowen</v>
      </c>
      <c r="E1585" s="1" t="s">
        <v>22</v>
      </c>
      <c r="F1585" s="1" t="s">
        <v>49</v>
      </c>
      <c r="G1585" s="1" t="s">
        <v>71</v>
      </c>
      <c r="H1585" s="1" t="s">
        <v>99</v>
      </c>
      <c r="I1585" s="1" t="s">
        <v>100</v>
      </c>
      <c r="J1585" s="1" t="s">
        <v>27</v>
      </c>
      <c r="K1585" s="4">
        <v>4</v>
      </c>
      <c r="L1585" s="5">
        <v>199</v>
      </c>
      <c r="M1585" s="5">
        <f>EcommerceDataset[[#This Row],[quantity]]*EcommerceDataset[[#This Row],[unit_price]]</f>
        <v>796</v>
      </c>
      <c r="N1585" s="1" t="s">
        <v>5583</v>
      </c>
      <c r="O1585" s="3">
        <v>45702</v>
      </c>
      <c r="P1585" s="1" t="s">
        <v>55</v>
      </c>
      <c r="Q1585" s="1" t="s">
        <v>30</v>
      </c>
      <c r="R1585" s="4">
        <v>2</v>
      </c>
      <c r="S1585" s="1" t="s">
        <v>132</v>
      </c>
      <c r="T1585" s="1" t="s">
        <v>5584</v>
      </c>
      <c r="U1585" s="3">
        <v>44829</v>
      </c>
    </row>
    <row r="1586" spans="1:21" x14ac:dyDescent="0.3">
      <c r="A1586" s="1" t="s">
        <v>5585</v>
      </c>
      <c r="B1586" s="1" t="s">
        <v>564</v>
      </c>
      <c r="C1586" s="1" t="s">
        <v>263</v>
      </c>
      <c r="D1586" s="1" t="str">
        <f>_xlfn.CONCAT(EcommerceDataset[[#This Row],[first_name]]," ",EcommerceDataset[[#This Row],[last_name]])</f>
        <v>Mark Ford</v>
      </c>
      <c r="E1586" s="1" t="s">
        <v>22</v>
      </c>
      <c r="F1586" s="1" t="s">
        <v>49</v>
      </c>
      <c r="G1586" s="1" t="s">
        <v>61</v>
      </c>
      <c r="H1586" s="1" t="s">
        <v>25</v>
      </c>
      <c r="I1586" s="1" t="s">
        <v>26</v>
      </c>
      <c r="J1586" s="1" t="s">
        <v>27</v>
      </c>
      <c r="K1586" s="4">
        <v>2</v>
      </c>
      <c r="L1586" s="5">
        <v>229</v>
      </c>
      <c r="M1586" s="5">
        <f>EcommerceDataset[[#This Row],[quantity]]*EcommerceDataset[[#This Row],[unit_price]]</f>
        <v>458</v>
      </c>
      <c r="N1586" s="1" t="s">
        <v>5586</v>
      </c>
      <c r="O1586" s="3">
        <v>45448</v>
      </c>
      <c r="P1586" s="1" t="s">
        <v>55</v>
      </c>
      <c r="Q1586" s="1" t="s">
        <v>30</v>
      </c>
      <c r="R1586" s="4">
        <v>4</v>
      </c>
      <c r="S1586" s="1" t="s">
        <v>44</v>
      </c>
      <c r="T1586" s="1" t="s">
        <v>5587</v>
      </c>
      <c r="U1586" s="3">
        <v>45856</v>
      </c>
    </row>
    <row r="1587" spans="1:21" x14ac:dyDescent="0.3">
      <c r="A1587" s="1" t="s">
        <v>5588</v>
      </c>
      <c r="B1587" s="1" t="s">
        <v>248</v>
      </c>
      <c r="C1587" s="1" t="s">
        <v>385</v>
      </c>
      <c r="D1587" s="1" t="str">
        <f>_xlfn.CONCAT(EcommerceDataset[[#This Row],[first_name]]," ",EcommerceDataset[[#This Row],[last_name]])</f>
        <v>Thomas Larson</v>
      </c>
      <c r="E1587" s="1" t="s">
        <v>80</v>
      </c>
      <c r="F1587" s="1" t="s">
        <v>49</v>
      </c>
      <c r="G1587" s="1" t="s">
        <v>24</v>
      </c>
      <c r="H1587" s="1" t="s">
        <v>62</v>
      </c>
      <c r="I1587" s="1" t="s">
        <v>63</v>
      </c>
      <c r="J1587" s="1" t="s">
        <v>64</v>
      </c>
      <c r="K1587" s="4">
        <v>3</v>
      </c>
      <c r="L1587" s="5">
        <v>399</v>
      </c>
      <c r="M1587" s="5">
        <f>EcommerceDataset[[#This Row],[quantity]]*EcommerceDataset[[#This Row],[unit_price]]</f>
        <v>1197</v>
      </c>
      <c r="N1587" s="1" t="s">
        <v>5589</v>
      </c>
      <c r="O1587" s="3">
        <v>45506</v>
      </c>
      <c r="P1587" s="1" t="s">
        <v>75</v>
      </c>
      <c r="Q1587" s="1" t="s">
        <v>30</v>
      </c>
      <c r="R1587" s="4">
        <v>4</v>
      </c>
      <c r="S1587" s="1" t="s">
        <v>44</v>
      </c>
      <c r="T1587" s="1" t="s">
        <v>5590</v>
      </c>
      <c r="U1587" s="3">
        <v>45873</v>
      </c>
    </row>
    <row r="1588" spans="1:21" x14ac:dyDescent="0.3">
      <c r="A1588" s="1" t="s">
        <v>5591</v>
      </c>
      <c r="B1588" s="1" t="s">
        <v>406</v>
      </c>
      <c r="C1588" s="1" t="s">
        <v>688</v>
      </c>
      <c r="D1588" s="1" t="str">
        <f>_xlfn.CONCAT(EcommerceDataset[[#This Row],[first_name]]," ",EcommerceDataset[[#This Row],[last_name]])</f>
        <v>Rachel Taylor</v>
      </c>
      <c r="E1588" s="1" t="s">
        <v>36</v>
      </c>
      <c r="F1588" s="1" t="s">
        <v>23</v>
      </c>
      <c r="G1588" s="1" t="s">
        <v>38</v>
      </c>
      <c r="H1588" s="1" t="s">
        <v>144</v>
      </c>
      <c r="I1588" s="1" t="s">
        <v>145</v>
      </c>
      <c r="J1588" s="1" t="s">
        <v>53</v>
      </c>
      <c r="K1588" s="4">
        <v>1</v>
      </c>
      <c r="L1588" s="5">
        <v>199</v>
      </c>
      <c r="M1588" s="5">
        <f>EcommerceDataset[[#This Row],[quantity]]*EcommerceDataset[[#This Row],[unit_price]]</f>
        <v>199</v>
      </c>
      <c r="N1588" s="1" t="s">
        <v>5592</v>
      </c>
      <c r="O1588" s="3">
        <v>45172</v>
      </c>
      <c r="P1588" s="1" t="s">
        <v>109</v>
      </c>
      <c r="Q1588" s="1" t="s">
        <v>43</v>
      </c>
      <c r="R1588" s="4">
        <v>2</v>
      </c>
      <c r="S1588" s="1" t="s">
        <v>66</v>
      </c>
      <c r="T1588" s="1" t="s">
        <v>5593</v>
      </c>
      <c r="U1588" s="3">
        <v>45441</v>
      </c>
    </row>
    <row r="1589" spans="1:21" x14ac:dyDescent="0.3">
      <c r="A1589" s="1" t="s">
        <v>5594</v>
      </c>
      <c r="B1589" s="1" t="s">
        <v>415</v>
      </c>
      <c r="C1589" s="1" t="s">
        <v>2746</v>
      </c>
      <c r="D1589" s="1" t="str">
        <f>_xlfn.CONCAT(EcommerceDataset[[#This Row],[first_name]]," ",EcommerceDataset[[#This Row],[last_name]])</f>
        <v>Laura Woods</v>
      </c>
      <c r="E1589" s="1" t="s">
        <v>80</v>
      </c>
      <c r="F1589" s="1" t="s">
        <v>49</v>
      </c>
      <c r="G1589" s="1" t="s">
        <v>38</v>
      </c>
      <c r="H1589" s="1" t="s">
        <v>144</v>
      </c>
      <c r="I1589" s="1" t="s">
        <v>145</v>
      </c>
      <c r="J1589" s="1" t="s">
        <v>53</v>
      </c>
      <c r="K1589" s="4">
        <v>5</v>
      </c>
      <c r="L1589" s="5">
        <v>199</v>
      </c>
      <c r="M1589" s="5">
        <f>EcommerceDataset[[#This Row],[quantity]]*EcommerceDataset[[#This Row],[unit_price]]</f>
        <v>995</v>
      </c>
      <c r="N1589" s="1" t="s">
        <v>5595</v>
      </c>
      <c r="O1589" s="3">
        <v>45074</v>
      </c>
      <c r="P1589" s="1" t="s">
        <v>29</v>
      </c>
      <c r="Q1589" s="1" t="s">
        <v>43</v>
      </c>
      <c r="R1589" s="4">
        <v>1</v>
      </c>
      <c r="S1589" s="1" t="s">
        <v>132</v>
      </c>
      <c r="T1589" s="1" t="s">
        <v>5596</v>
      </c>
      <c r="U1589" s="3">
        <v>45213</v>
      </c>
    </row>
    <row r="1590" spans="1:21" x14ac:dyDescent="0.3">
      <c r="A1590" s="1" t="s">
        <v>3324</v>
      </c>
      <c r="B1590" s="1" t="s">
        <v>1229</v>
      </c>
      <c r="C1590" s="1" t="s">
        <v>764</v>
      </c>
      <c r="D1590" s="1" t="str">
        <f>_xlfn.CONCAT(EcommerceDataset[[#This Row],[first_name]]," ",EcommerceDataset[[#This Row],[last_name]])</f>
        <v>Douglas Rollins</v>
      </c>
      <c r="E1590" s="1" t="s">
        <v>80</v>
      </c>
      <c r="F1590" s="1" t="s">
        <v>49</v>
      </c>
      <c r="G1590" s="1" t="s">
        <v>61</v>
      </c>
      <c r="H1590" s="1" t="s">
        <v>390</v>
      </c>
      <c r="I1590" s="1" t="s">
        <v>391</v>
      </c>
      <c r="J1590" s="1" t="s">
        <v>122</v>
      </c>
      <c r="K1590" s="4">
        <v>2</v>
      </c>
      <c r="L1590" s="5">
        <v>25</v>
      </c>
      <c r="M1590" s="5">
        <f>EcommerceDataset[[#This Row],[quantity]]*EcommerceDataset[[#This Row],[unit_price]]</f>
        <v>50</v>
      </c>
      <c r="N1590" s="1" t="s">
        <v>5597</v>
      </c>
      <c r="O1590" s="3">
        <v>45106</v>
      </c>
      <c r="P1590" s="1" t="s">
        <v>55</v>
      </c>
      <c r="Q1590" s="1" t="s">
        <v>30</v>
      </c>
      <c r="R1590" s="4">
        <v>1</v>
      </c>
      <c r="S1590" s="1" t="s">
        <v>44</v>
      </c>
      <c r="T1590" s="1" t="s">
        <v>5598</v>
      </c>
      <c r="U1590" s="3">
        <v>44800</v>
      </c>
    </row>
    <row r="1591" spans="1:21" x14ac:dyDescent="0.3">
      <c r="A1591" s="1" t="s">
        <v>5599</v>
      </c>
      <c r="B1591" s="1" t="s">
        <v>652</v>
      </c>
      <c r="C1591" s="1" t="s">
        <v>840</v>
      </c>
      <c r="D1591" s="1" t="str">
        <f>_xlfn.CONCAT(EcommerceDataset[[#This Row],[first_name]]," ",EcommerceDataset[[#This Row],[last_name]])</f>
        <v>Samantha Cunningham</v>
      </c>
      <c r="E1591" s="1" t="s">
        <v>36</v>
      </c>
      <c r="F1591" s="1" t="s">
        <v>37</v>
      </c>
      <c r="G1591" s="1" t="s">
        <v>38</v>
      </c>
      <c r="H1591" s="1" t="s">
        <v>62</v>
      </c>
      <c r="I1591" s="1" t="s">
        <v>63</v>
      </c>
      <c r="J1591" s="1" t="s">
        <v>64</v>
      </c>
      <c r="K1591" s="4">
        <v>4</v>
      </c>
      <c r="L1591" s="5">
        <v>399</v>
      </c>
      <c r="M1591" s="5">
        <f>EcommerceDataset[[#This Row],[quantity]]*EcommerceDataset[[#This Row],[unit_price]]</f>
        <v>1596</v>
      </c>
      <c r="N1591" s="1" t="s">
        <v>5600</v>
      </c>
      <c r="O1591" s="3">
        <v>44885</v>
      </c>
      <c r="P1591" s="1" t="s">
        <v>109</v>
      </c>
      <c r="Q1591" s="1" t="s">
        <v>43</v>
      </c>
      <c r="R1591" s="4">
        <v>5</v>
      </c>
      <c r="S1591" s="1" t="s">
        <v>44</v>
      </c>
      <c r="T1591" s="1" t="s">
        <v>5601</v>
      </c>
      <c r="U1591" s="3">
        <v>45550</v>
      </c>
    </row>
    <row r="1592" spans="1:21" x14ac:dyDescent="0.3">
      <c r="A1592" s="1" t="s">
        <v>5602</v>
      </c>
      <c r="B1592" s="1" t="s">
        <v>195</v>
      </c>
      <c r="C1592" s="1" t="s">
        <v>3740</v>
      </c>
      <c r="D1592" s="1" t="str">
        <f>_xlfn.CONCAT(EcommerceDataset[[#This Row],[first_name]]," ",EcommerceDataset[[#This Row],[last_name]])</f>
        <v>Danielle Fletcher</v>
      </c>
      <c r="E1592" s="1" t="s">
        <v>22</v>
      </c>
      <c r="F1592" s="1" t="s">
        <v>37</v>
      </c>
      <c r="G1592" s="1" t="s">
        <v>61</v>
      </c>
      <c r="H1592" s="1" t="s">
        <v>25</v>
      </c>
      <c r="I1592" s="1" t="s">
        <v>26</v>
      </c>
      <c r="J1592" s="1" t="s">
        <v>27</v>
      </c>
      <c r="K1592" s="4">
        <v>4</v>
      </c>
      <c r="L1592" s="5">
        <v>229</v>
      </c>
      <c r="M1592" s="5">
        <f>EcommerceDataset[[#This Row],[quantity]]*EcommerceDataset[[#This Row],[unit_price]]</f>
        <v>916</v>
      </c>
      <c r="N1592" s="1" t="s">
        <v>5603</v>
      </c>
      <c r="O1592" s="3">
        <v>45396</v>
      </c>
      <c r="P1592" s="1" t="s">
        <v>75</v>
      </c>
      <c r="Q1592" s="1" t="s">
        <v>30</v>
      </c>
      <c r="R1592" s="4">
        <v>3</v>
      </c>
      <c r="S1592" s="1" t="s">
        <v>132</v>
      </c>
      <c r="T1592" s="1" t="s">
        <v>5604</v>
      </c>
      <c r="U1592" s="3">
        <v>45443</v>
      </c>
    </row>
    <row r="1593" spans="1:21" x14ac:dyDescent="0.3">
      <c r="A1593" s="1" t="s">
        <v>5605</v>
      </c>
      <c r="B1593" s="1" t="s">
        <v>424</v>
      </c>
      <c r="C1593" s="1" t="s">
        <v>5606</v>
      </c>
      <c r="D1593" s="1" t="str">
        <f>_xlfn.CONCAT(EcommerceDataset[[#This Row],[first_name]]," ",EcommerceDataset[[#This Row],[last_name]])</f>
        <v>Sarah Frey</v>
      </c>
      <c r="E1593" s="1" t="s">
        <v>36</v>
      </c>
      <c r="F1593" s="1" t="s">
        <v>49</v>
      </c>
      <c r="G1593" s="1" t="s">
        <v>24</v>
      </c>
      <c r="H1593" s="1" t="s">
        <v>190</v>
      </c>
      <c r="I1593" s="1" t="s">
        <v>191</v>
      </c>
      <c r="J1593" s="1" t="s">
        <v>41</v>
      </c>
      <c r="K1593" s="4">
        <v>4</v>
      </c>
      <c r="L1593" s="5">
        <v>120</v>
      </c>
      <c r="M1593" s="5">
        <f>EcommerceDataset[[#This Row],[quantity]]*EcommerceDataset[[#This Row],[unit_price]]</f>
        <v>480</v>
      </c>
      <c r="N1593" s="1" t="s">
        <v>5607</v>
      </c>
      <c r="O1593" s="3">
        <v>44854</v>
      </c>
      <c r="P1593" s="1" t="s">
        <v>109</v>
      </c>
      <c r="Q1593" s="1" t="s">
        <v>43</v>
      </c>
      <c r="R1593" s="4">
        <v>3</v>
      </c>
      <c r="S1593" s="1" t="s">
        <v>44</v>
      </c>
      <c r="T1593" s="1" t="s">
        <v>5608</v>
      </c>
      <c r="U1593" s="3">
        <v>45389</v>
      </c>
    </row>
    <row r="1594" spans="1:21" x14ac:dyDescent="0.3">
      <c r="A1594" s="1" t="s">
        <v>5609</v>
      </c>
      <c r="B1594" s="1" t="s">
        <v>768</v>
      </c>
      <c r="C1594" s="1" t="s">
        <v>898</v>
      </c>
      <c r="D1594" s="1" t="str">
        <f>_xlfn.CONCAT(EcommerceDataset[[#This Row],[first_name]]," ",EcommerceDataset[[#This Row],[last_name]])</f>
        <v>Emily Russell</v>
      </c>
      <c r="E1594" s="1" t="s">
        <v>22</v>
      </c>
      <c r="F1594" s="1" t="s">
        <v>23</v>
      </c>
      <c r="G1594" s="1" t="s">
        <v>61</v>
      </c>
      <c r="H1594" s="1" t="s">
        <v>217</v>
      </c>
      <c r="I1594" s="1" t="s">
        <v>218</v>
      </c>
      <c r="J1594" s="1" t="s">
        <v>27</v>
      </c>
      <c r="K1594" s="4">
        <v>5</v>
      </c>
      <c r="L1594" s="5">
        <v>899</v>
      </c>
      <c r="M1594" s="5">
        <f>EcommerceDataset[[#This Row],[quantity]]*EcommerceDataset[[#This Row],[unit_price]]</f>
        <v>4495</v>
      </c>
      <c r="N1594" s="1" t="s">
        <v>5610</v>
      </c>
      <c r="O1594" s="3">
        <v>45654</v>
      </c>
      <c r="P1594" s="1" t="s">
        <v>29</v>
      </c>
      <c r="Q1594" s="1" t="s">
        <v>43</v>
      </c>
      <c r="R1594" s="4">
        <v>1</v>
      </c>
      <c r="S1594" s="1" t="s">
        <v>44</v>
      </c>
      <c r="T1594" s="1" t="s">
        <v>5611</v>
      </c>
      <c r="U1594" s="3">
        <v>45551</v>
      </c>
    </row>
    <row r="1595" spans="1:21" x14ac:dyDescent="0.3">
      <c r="A1595" s="1" t="s">
        <v>2060</v>
      </c>
      <c r="B1595" s="1" t="s">
        <v>352</v>
      </c>
      <c r="C1595" s="1" t="s">
        <v>2061</v>
      </c>
      <c r="D1595" s="1" t="str">
        <f>_xlfn.CONCAT(EcommerceDataset[[#This Row],[first_name]]," ",EcommerceDataset[[#This Row],[last_name]])</f>
        <v>Zachary Orozco</v>
      </c>
      <c r="E1595" s="1" t="s">
        <v>80</v>
      </c>
      <c r="F1595" s="1" t="s">
        <v>23</v>
      </c>
      <c r="G1595" s="1" t="s">
        <v>93</v>
      </c>
      <c r="H1595" s="1" t="s">
        <v>120</v>
      </c>
      <c r="I1595" s="1" t="s">
        <v>121</v>
      </c>
      <c r="J1595" s="1" t="s">
        <v>122</v>
      </c>
      <c r="K1595" s="4">
        <v>1</v>
      </c>
      <c r="L1595" s="5">
        <v>149</v>
      </c>
      <c r="M1595" s="5">
        <f>EcommerceDataset[[#This Row],[quantity]]*EcommerceDataset[[#This Row],[unit_price]]</f>
        <v>149</v>
      </c>
      <c r="N1595" s="1" t="s">
        <v>5612</v>
      </c>
      <c r="O1595" s="3">
        <v>45417</v>
      </c>
      <c r="P1595" s="1" t="s">
        <v>109</v>
      </c>
      <c r="Q1595" s="1" t="s">
        <v>43</v>
      </c>
      <c r="R1595" s="4">
        <v>2</v>
      </c>
      <c r="S1595" s="1" t="s">
        <v>44</v>
      </c>
      <c r="T1595" s="1" t="s">
        <v>5613</v>
      </c>
      <c r="U1595" s="3">
        <v>44879</v>
      </c>
    </row>
    <row r="1596" spans="1:21" x14ac:dyDescent="0.3">
      <c r="A1596" s="1" t="s">
        <v>5614</v>
      </c>
      <c r="B1596" s="1" t="s">
        <v>935</v>
      </c>
      <c r="C1596" s="1" t="s">
        <v>395</v>
      </c>
      <c r="D1596" s="1" t="str">
        <f>_xlfn.CONCAT(EcommerceDataset[[#This Row],[first_name]]," ",EcommerceDataset[[#This Row],[last_name]])</f>
        <v>Kevin Garcia</v>
      </c>
      <c r="E1596" s="1" t="s">
        <v>22</v>
      </c>
      <c r="F1596" s="1" t="s">
        <v>23</v>
      </c>
      <c r="G1596" s="1" t="s">
        <v>185</v>
      </c>
      <c r="H1596" s="1" t="s">
        <v>167</v>
      </c>
      <c r="I1596" s="1" t="s">
        <v>168</v>
      </c>
      <c r="J1596" s="1" t="s">
        <v>130</v>
      </c>
      <c r="K1596" s="4">
        <v>3</v>
      </c>
      <c r="L1596" s="5">
        <v>80</v>
      </c>
      <c r="M1596" s="5">
        <f>EcommerceDataset[[#This Row],[quantity]]*EcommerceDataset[[#This Row],[unit_price]]</f>
        <v>240</v>
      </c>
      <c r="N1596" s="1" t="s">
        <v>5615</v>
      </c>
      <c r="O1596" s="3">
        <v>45777</v>
      </c>
      <c r="P1596" s="1" t="s">
        <v>102</v>
      </c>
      <c r="Q1596" s="1" t="s">
        <v>43</v>
      </c>
      <c r="R1596" s="4">
        <v>4</v>
      </c>
      <c r="S1596" s="1" t="s">
        <v>31</v>
      </c>
      <c r="T1596" s="1" t="s">
        <v>5616</v>
      </c>
      <c r="U1596" s="3">
        <v>45026</v>
      </c>
    </row>
    <row r="1597" spans="1:21" x14ac:dyDescent="0.3">
      <c r="A1597" s="1" t="s">
        <v>5617</v>
      </c>
      <c r="B1597" s="1" t="s">
        <v>2684</v>
      </c>
      <c r="C1597" s="1" t="s">
        <v>5618</v>
      </c>
      <c r="D1597" s="1" t="str">
        <f>_xlfn.CONCAT(EcommerceDataset[[#This Row],[first_name]]," ",EcommerceDataset[[#This Row],[last_name]])</f>
        <v>Benjamin Haas</v>
      </c>
      <c r="E1597" s="1" t="s">
        <v>80</v>
      </c>
      <c r="F1597" s="1" t="s">
        <v>23</v>
      </c>
      <c r="G1597" s="1" t="s">
        <v>119</v>
      </c>
      <c r="H1597" s="1" t="s">
        <v>128</v>
      </c>
      <c r="I1597" s="1" t="s">
        <v>129</v>
      </c>
      <c r="J1597" s="1" t="s">
        <v>130</v>
      </c>
      <c r="K1597" s="4">
        <v>4</v>
      </c>
      <c r="L1597" s="5">
        <v>129</v>
      </c>
      <c r="M1597" s="5">
        <f>EcommerceDataset[[#This Row],[quantity]]*EcommerceDataset[[#This Row],[unit_price]]</f>
        <v>516</v>
      </c>
      <c r="N1597" s="1" t="s">
        <v>5619</v>
      </c>
      <c r="O1597" s="3">
        <v>45681</v>
      </c>
      <c r="P1597" s="1" t="s">
        <v>29</v>
      </c>
      <c r="Q1597" s="1" t="s">
        <v>56</v>
      </c>
      <c r="R1597" s="4">
        <v>1</v>
      </c>
      <c r="S1597" s="1" t="s">
        <v>44</v>
      </c>
      <c r="T1597" s="1" t="s">
        <v>5620</v>
      </c>
      <c r="U1597" s="3">
        <v>45864</v>
      </c>
    </row>
    <row r="1598" spans="1:21" x14ac:dyDescent="0.3">
      <c r="A1598" s="1" t="s">
        <v>5621</v>
      </c>
      <c r="B1598" s="1" t="s">
        <v>160</v>
      </c>
      <c r="C1598" s="1" t="s">
        <v>5622</v>
      </c>
      <c r="D1598" s="1" t="str">
        <f>_xlfn.CONCAT(EcommerceDataset[[#This Row],[first_name]]," ",EcommerceDataset[[#This Row],[last_name]])</f>
        <v>Daniel Suarez</v>
      </c>
      <c r="E1598" s="1" t="s">
        <v>36</v>
      </c>
      <c r="F1598" s="1" t="s">
        <v>49</v>
      </c>
      <c r="G1598" s="1" t="s">
        <v>185</v>
      </c>
      <c r="H1598" s="1" t="s">
        <v>51</v>
      </c>
      <c r="I1598" s="1" t="s">
        <v>52</v>
      </c>
      <c r="J1598" s="1" t="s">
        <v>53</v>
      </c>
      <c r="K1598" s="4">
        <v>3</v>
      </c>
      <c r="L1598" s="5">
        <v>59</v>
      </c>
      <c r="M1598" s="5">
        <f>EcommerceDataset[[#This Row],[quantity]]*EcommerceDataset[[#This Row],[unit_price]]</f>
        <v>177</v>
      </c>
      <c r="N1598" s="1" t="s">
        <v>5623</v>
      </c>
      <c r="O1598" s="3">
        <v>45593</v>
      </c>
      <c r="P1598" s="1" t="s">
        <v>55</v>
      </c>
      <c r="Q1598" s="1" t="s">
        <v>43</v>
      </c>
      <c r="R1598" s="4">
        <v>1</v>
      </c>
      <c r="S1598" s="1" t="s">
        <v>31</v>
      </c>
      <c r="T1598" s="1" t="s">
        <v>5624</v>
      </c>
      <c r="U1598" s="3">
        <v>45015</v>
      </c>
    </row>
    <row r="1599" spans="1:21" x14ac:dyDescent="0.3">
      <c r="A1599" s="1" t="s">
        <v>5625</v>
      </c>
      <c r="B1599" s="1" t="s">
        <v>856</v>
      </c>
      <c r="C1599" s="1" t="s">
        <v>1201</v>
      </c>
      <c r="D1599" s="1" t="str">
        <f>_xlfn.CONCAT(EcommerceDataset[[#This Row],[first_name]]," ",EcommerceDataset[[#This Row],[last_name]])</f>
        <v>Nathan Roberts</v>
      </c>
      <c r="E1599" s="1" t="s">
        <v>36</v>
      </c>
      <c r="F1599" s="1" t="s">
        <v>37</v>
      </c>
      <c r="G1599" s="1" t="s">
        <v>185</v>
      </c>
      <c r="H1599" s="1" t="s">
        <v>86</v>
      </c>
      <c r="I1599" s="1" t="s">
        <v>87</v>
      </c>
      <c r="J1599" s="1" t="s">
        <v>64</v>
      </c>
      <c r="K1599" s="4">
        <v>2</v>
      </c>
      <c r="L1599" s="5">
        <v>99</v>
      </c>
      <c r="M1599" s="5">
        <f>EcommerceDataset[[#This Row],[quantity]]*EcommerceDataset[[#This Row],[unit_price]]</f>
        <v>198</v>
      </c>
      <c r="N1599" s="1" t="s">
        <v>5626</v>
      </c>
      <c r="O1599" s="3">
        <v>45889</v>
      </c>
      <c r="P1599" s="1" t="s">
        <v>102</v>
      </c>
      <c r="Q1599" s="1" t="s">
        <v>43</v>
      </c>
      <c r="R1599" s="4">
        <v>5</v>
      </c>
      <c r="S1599" s="1" t="s">
        <v>132</v>
      </c>
      <c r="T1599" s="1" t="s">
        <v>5627</v>
      </c>
      <c r="U1599" s="3">
        <v>45519</v>
      </c>
    </row>
    <row r="1600" spans="1:21" x14ac:dyDescent="0.3">
      <c r="A1600" s="1" t="s">
        <v>771</v>
      </c>
      <c r="B1600" s="1" t="s">
        <v>695</v>
      </c>
      <c r="C1600" s="1" t="s">
        <v>772</v>
      </c>
      <c r="D1600" s="1" t="str">
        <f>_xlfn.CONCAT(EcommerceDataset[[#This Row],[first_name]]," ",EcommerceDataset[[#This Row],[last_name]])</f>
        <v>Ann Crawford</v>
      </c>
      <c r="E1600" s="1" t="s">
        <v>22</v>
      </c>
      <c r="F1600" s="1" t="s">
        <v>23</v>
      </c>
      <c r="G1600" s="1" t="s">
        <v>93</v>
      </c>
      <c r="H1600" s="1" t="s">
        <v>86</v>
      </c>
      <c r="I1600" s="1" t="s">
        <v>87</v>
      </c>
      <c r="J1600" s="1" t="s">
        <v>64</v>
      </c>
      <c r="K1600" s="4">
        <v>5</v>
      </c>
      <c r="L1600" s="5">
        <v>99</v>
      </c>
      <c r="M1600" s="5">
        <f>EcommerceDataset[[#This Row],[quantity]]*EcommerceDataset[[#This Row],[unit_price]]</f>
        <v>495</v>
      </c>
      <c r="N1600" s="1" t="s">
        <v>5628</v>
      </c>
      <c r="O1600" s="3">
        <v>45089</v>
      </c>
      <c r="P1600" s="1" t="s">
        <v>29</v>
      </c>
      <c r="Q1600" s="1" t="s">
        <v>56</v>
      </c>
      <c r="R1600" s="4">
        <v>3</v>
      </c>
      <c r="S1600" s="1" t="s">
        <v>103</v>
      </c>
      <c r="T1600" s="1" t="s">
        <v>5629</v>
      </c>
      <c r="U1600" s="3">
        <v>45114</v>
      </c>
    </row>
    <row r="1601" spans="1:21" x14ac:dyDescent="0.3">
      <c r="A1601" s="1" t="s">
        <v>5630</v>
      </c>
      <c r="B1601" s="1" t="s">
        <v>3149</v>
      </c>
      <c r="C1601" s="1" t="s">
        <v>248</v>
      </c>
      <c r="D1601" s="1" t="str">
        <f>_xlfn.CONCAT(EcommerceDataset[[#This Row],[first_name]]," ",EcommerceDataset[[#This Row],[last_name]])</f>
        <v>Roger Thomas</v>
      </c>
      <c r="E1601" s="1" t="s">
        <v>36</v>
      </c>
      <c r="F1601" s="1" t="s">
        <v>23</v>
      </c>
      <c r="G1601" s="1" t="s">
        <v>185</v>
      </c>
      <c r="H1601" s="1" t="s">
        <v>120</v>
      </c>
      <c r="I1601" s="1" t="s">
        <v>121</v>
      </c>
      <c r="J1601" s="1" t="s">
        <v>122</v>
      </c>
      <c r="K1601" s="4">
        <v>5</v>
      </c>
      <c r="L1601" s="5">
        <v>149</v>
      </c>
      <c r="M1601" s="5">
        <f>EcommerceDataset[[#This Row],[quantity]]*EcommerceDataset[[#This Row],[unit_price]]</f>
        <v>745</v>
      </c>
      <c r="N1601" s="1" t="s">
        <v>5631</v>
      </c>
      <c r="O1601" s="3">
        <v>45591</v>
      </c>
      <c r="P1601" s="1" t="s">
        <v>29</v>
      </c>
      <c r="Q1601" s="1" t="s">
        <v>30</v>
      </c>
      <c r="R1601" s="4">
        <v>5</v>
      </c>
      <c r="S1601" s="1" t="s">
        <v>31</v>
      </c>
      <c r="T1601" s="1" t="s">
        <v>5632</v>
      </c>
      <c r="U1601" s="3">
        <v>45351</v>
      </c>
    </row>
    <row r="1602" spans="1:21" x14ac:dyDescent="0.3">
      <c r="A1602" s="1" t="s">
        <v>4731</v>
      </c>
      <c r="B1602" s="1" t="s">
        <v>238</v>
      </c>
      <c r="C1602" s="1" t="s">
        <v>201</v>
      </c>
      <c r="D1602" s="1" t="str">
        <f>_xlfn.CONCAT(EcommerceDataset[[#This Row],[first_name]]," ",EcommerceDataset[[#This Row],[last_name]])</f>
        <v>Curtis Sanchez</v>
      </c>
      <c r="E1602" s="1" t="s">
        <v>22</v>
      </c>
      <c r="F1602" s="1" t="s">
        <v>49</v>
      </c>
      <c r="G1602" s="1" t="s">
        <v>179</v>
      </c>
      <c r="H1602" s="1" t="s">
        <v>217</v>
      </c>
      <c r="I1602" s="1" t="s">
        <v>218</v>
      </c>
      <c r="J1602" s="1" t="s">
        <v>27</v>
      </c>
      <c r="K1602" s="4">
        <v>1</v>
      </c>
      <c r="L1602" s="5">
        <v>899</v>
      </c>
      <c r="M1602" s="5">
        <f>EcommerceDataset[[#This Row],[quantity]]*EcommerceDataset[[#This Row],[unit_price]]</f>
        <v>899</v>
      </c>
      <c r="N1602" s="1" t="s">
        <v>5633</v>
      </c>
      <c r="O1602" s="3">
        <v>45114</v>
      </c>
      <c r="P1602" s="1" t="s">
        <v>29</v>
      </c>
      <c r="Q1602" s="1" t="s">
        <v>43</v>
      </c>
      <c r="R1602" s="4">
        <v>5</v>
      </c>
      <c r="S1602" s="1" t="s">
        <v>103</v>
      </c>
      <c r="T1602" s="1" t="s">
        <v>5634</v>
      </c>
      <c r="U1602" s="3">
        <v>45378</v>
      </c>
    </row>
    <row r="1603" spans="1:21" x14ac:dyDescent="0.3">
      <c r="A1603" s="1" t="s">
        <v>4530</v>
      </c>
      <c r="B1603" s="1" t="s">
        <v>510</v>
      </c>
      <c r="C1603" s="1" t="s">
        <v>275</v>
      </c>
      <c r="D1603" s="1" t="str">
        <f>_xlfn.CONCAT(EcommerceDataset[[#This Row],[first_name]]," ",EcommerceDataset[[#This Row],[last_name]])</f>
        <v>Brandon Smith</v>
      </c>
      <c r="E1603" s="1" t="s">
        <v>36</v>
      </c>
      <c r="F1603" s="1" t="s">
        <v>23</v>
      </c>
      <c r="G1603" s="1" t="s">
        <v>179</v>
      </c>
      <c r="H1603" s="1" t="s">
        <v>99</v>
      </c>
      <c r="I1603" s="1" t="s">
        <v>100</v>
      </c>
      <c r="J1603" s="1" t="s">
        <v>27</v>
      </c>
      <c r="K1603" s="4">
        <v>4</v>
      </c>
      <c r="L1603" s="5">
        <v>199</v>
      </c>
      <c r="M1603" s="5">
        <f>EcommerceDataset[[#This Row],[quantity]]*EcommerceDataset[[#This Row],[unit_price]]</f>
        <v>796</v>
      </c>
      <c r="N1603" s="1" t="s">
        <v>5635</v>
      </c>
      <c r="O1603" s="3">
        <v>45596</v>
      </c>
      <c r="P1603" s="1" t="s">
        <v>109</v>
      </c>
      <c r="Q1603" s="1" t="s">
        <v>43</v>
      </c>
      <c r="R1603" s="4">
        <v>2</v>
      </c>
      <c r="S1603" s="1" t="s">
        <v>44</v>
      </c>
      <c r="T1603" s="1" t="s">
        <v>5636</v>
      </c>
      <c r="U1603" s="3">
        <v>45806</v>
      </c>
    </row>
    <row r="1604" spans="1:21" x14ac:dyDescent="0.3">
      <c r="A1604" s="1" t="s">
        <v>5637</v>
      </c>
      <c r="B1604" s="1" t="s">
        <v>1038</v>
      </c>
      <c r="C1604" s="1" t="s">
        <v>887</v>
      </c>
      <c r="D1604" s="1" t="str">
        <f>_xlfn.CONCAT(EcommerceDataset[[#This Row],[first_name]]," ",EcommerceDataset[[#This Row],[last_name]])</f>
        <v>Ashley Austin</v>
      </c>
      <c r="E1604" s="1" t="s">
        <v>36</v>
      </c>
      <c r="F1604" s="1" t="s">
        <v>49</v>
      </c>
      <c r="G1604" s="1" t="s">
        <v>71</v>
      </c>
      <c r="H1604" s="1" t="s">
        <v>99</v>
      </c>
      <c r="I1604" s="1" t="s">
        <v>100</v>
      </c>
      <c r="J1604" s="1" t="s">
        <v>27</v>
      </c>
      <c r="K1604" s="4">
        <v>3</v>
      </c>
      <c r="L1604" s="5">
        <v>199</v>
      </c>
      <c r="M1604" s="5">
        <f>EcommerceDataset[[#This Row],[quantity]]*EcommerceDataset[[#This Row],[unit_price]]</f>
        <v>597</v>
      </c>
      <c r="N1604" s="1" t="s">
        <v>5638</v>
      </c>
      <c r="O1604" s="3">
        <v>45303</v>
      </c>
      <c r="P1604" s="1" t="s">
        <v>75</v>
      </c>
      <c r="Q1604" s="1" t="s">
        <v>56</v>
      </c>
      <c r="R1604" s="4">
        <v>5</v>
      </c>
      <c r="S1604" s="1" t="s">
        <v>44</v>
      </c>
      <c r="T1604" s="1" t="s">
        <v>5639</v>
      </c>
      <c r="U1604" s="3">
        <v>45778</v>
      </c>
    </row>
    <row r="1605" spans="1:21" x14ac:dyDescent="0.3">
      <c r="A1605" s="1" t="s">
        <v>5139</v>
      </c>
      <c r="B1605" s="1" t="s">
        <v>2269</v>
      </c>
      <c r="C1605" s="1" t="s">
        <v>1830</v>
      </c>
      <c r="D1605" s="1" t="str">
        <f>_xlfn.CONCAT(EcommerceDataset[[#This Row],[first_name]]," ",EcommerceDataset[[#This Row],[last_name]])</f>
        <v>Larry Bryan</v>
      </c>
      <c r="E1605" s="1" t="s">
        <v>36</v>
      </c>
      <c r="F1605" s="1" t="s">
        <v>23</v>
      </c>
      <c r="G1605" s="1" t="s">
        <v>151</v>
      </c>
      <c r="H1605" s="1" t="s">
        <v>144</v>
      </c>
      <c r="I1605" s="1" t="s">
        <v>145</v>
      </c>
      <c r="J1605" s="1" t="s">
        <v>53</v>
      </c>
      <c r="K1605" s="4">
        <v>2</v>
      </c>
      <c r="L1605" s="5">
        <v>199</v>
      </c>
      <c r="M1605" s="5">
        <f>EcommerceDataset[[#This Row],[quantity]]*EcommerceDataset[[#This Row],[unit_price]]</f>
        <v>398</v>
      </c>
      <c r="N1605" s="1" t="s">
        <v>5640</v>
      </c>
      <c r="O1605" s="3">
        <v>44907</v>
      </c>
      <c r="P1605" s="1" t="s">
        <v>29</v>
      </c>
      <c r="Q1605" s="1" t="s">
        <v>56</v>
      </c>
      <c r="R1605" s="4">
        <v>4</v>
      </c>
      <c r="S1605" s="1" t="s">
        <v>31</v>
      </c>
      <c r="T1605" s="1" t="s">
        <v>5641</v>
      </c>
      <c r="U1605" s="3">
        <v>45876</v>
      </c>
    </row>
    <row r="1606" spans="1:21" x14ac:dyDescent="0.3">
      <c r="A1606" s="1" t="s">
        <v>2691</v>
      </c>
      <c r="B1606" s="1" t="s">
        <v>84</v>
      </c>
      <c r="C1606" s="1" t="s">
        <v>812</v>
      </c>
      <c r="D1606" s="1" t="str">
        <f>_xlfn.CONCAT(EcommerceDataset[[#This Row],[first_name]]," ",EcommerceDataset[[#This Row],[last_name]])</f>
        <v>Jennifer Robinson</v>
      </c>
      <c r="E1606" s="1" t="s">
        <v>80</v>
      </c>
      <c r="F1606" s="1" t="s">
        <v>37</v>
      </c>
      <c r="G1606" s="1" t="s">
        <v>185</v>
      </c>
      <c r="H1606" s="1" t="s">
        <v>190</v>
      </c>
      <c r="I1606" s="1" t="s">
        <v>191</v>
      </c>
      <c r="J1606" s="1" t="s">
        <v>41</v>
      </c>
      <c r="K1606" s="4">
        <v>2</v>
      </c>
      <c r="L1606" s="5">
        <v>120</v>
      </c>
      <c r="M1606" s="5">
        <f>EcommerceDataset[[#This Row],[quantity]]*EcommerceDataset[[#This Row],[unit_price]]</f>
        <v>240</v>
      </c>
      <c r="N1606" s="1" t="s">
        <v>5642</v>
      </c>
      <c r="O1606" s="3">
        <v>45032</v>
      </c>
      <c r="P1606" s="1" t="s">
        <v>29</v>
      </c>
      <c r="Q1606" s="1" t="s">
        <v>30</v>
      </c>
      <c r="R1606" s="4">
        <v>1</v>
      </c>
      <c r="S1606" s="1" t="s">
        <v>44</v>
      </c>
      <c r="T1606" s="1" t="s">
        <v>5643</v>
      </c>
      <c r="U1606" s="3">
        <v>45407</v>
      </c>
    </row>
    <row r="1607" spans="1:21" x14ac:dyDescent="0.3">
      <c r="A1607" s="1" t="s">
        <v>5644</v>
      </c>
      <c r="B1607" s="1" t="s">
        <v>247</v>
      </c>
      <c r="C1607" s="1" t="s">
        <v>644</v>
      </c>
      <c r="D1607" s="1" t="str">
        <f>_xlfn.CONCAT(EcommerceDataset[[#This Row],[first_name]]," ",EcommerceDataset[[#This Row],[last_name]])</f>
        <v>Michael Burns</v>
      </c>
      <c r="E1607" s="1" t="s">
        <v>36</v>
      </c>
      <c r="F1607" s="1" t="s">
        <v>37</v>
      </c>
      <c r="G1607" s="1" t="s">
        <v>93</v>
      </c>
      <c r="H1607" s="1" t="s">
        <v>390</v>
      </c>
      <c r="I1607" s="1" t="s">
        <v>391</v>
      </c>
      <c r="J1607" s="1" t="s">
        <v>122</v>
      </c>
      <c r="K1607" s="4">
        <v>2</v>
      </c>
      <c r="L1607" s="5">
        <v>25</v>
      </c>
      <c r="M1607" s="5">
        <f>EcommerceDataset[[#This Row],[quantity]]*EcommerceDataset[[#This Row],[unit_price]]</f>
        <v>50</v>
      </c>
      <c r="N1607" s="1" t="s">
        <v>5645</v>
      </c>
      <c r="O1607" s="3">
        <v>44856</v>
      </c>
      <c r="P1607" s="1" t="s">
        <v>102</v>
      </c>
      <c r="Q1607" s="1" t="s">
        <v>43</v>
      </c>
      <c r="R1607" s="4">
        <v>2</v>
      </c>
      <c r="S1607" s="1" t="s">
        <v>66</v>
      </c>
      <c r="T1607" s="1" t="s">
        <v>5646</v>
      </c>
      <c r="U1607" s="3">
        <v>45410</v>
      </c>
    </row>
    <row r="1608" spans="1:21" x14ac:dyDescent="0.3">
      <c r="A1608" s="1" t="s">
        <v>4145</v>
      </c>
      <c r="B1608" s="1" t="s">
        <v>935</v>
      </c>
      <c r="C1608" s="1" t="s">
        <v>2412</v>
      </c>
      <c r="D1608" s="1" t="str">
        <f>_xlfn.CONCAT(EcommerceDataset[[#This Row],[first_name]]," ",EcommerceDataset[[#This Row],[last_name]])</f>
        <v>Kevin Whitaker</v>
      </c>
      <c r="E1608" s="1" t="s">
        <v>80</v>
      </c>
      <c r="F1608" s="1" t="s">
        <v>23</v>
      </c>
      <c r="G1608" s="1" t="s">
        <v>61</v>
      </c>
      <c r="H1608" s="1" t="s">
        <v>25</v>
      </c>
      <c r="I1608" s="1" t="s">
        <v>26</v>
      </c>
      <c r="J1608" s="1" t="s">
        <v>27</v>
      </c>
      <c r="K1608" s="4">
        <v>5</v>
      </c>
      <c r="L1608" s="5">
        <v>229</v>
      </c>
      <c r="M1608" s="5">
        <f>EcommerceDataset[[#This Row],[quantity]]*EcommerceDataset[[#This Row],[unit_price]]</f>
        <v>1145</v>
      </c>
      <c r="N1608" s="1" t="s">
        <v>5647</v>
      </c>
      <c r="O1608" s="3">
        <v>45800</v>
      </c>
      <c r="P1608" s="1" t="s">
        <v>109</v>
      </c>
      <c r="Q1608" s="1" t="s">
        <v>56</v>
      </c>
      <c r="R1608" s="4">
        <v>2</v>
      </c>
      <c r="S1608" s="1" t="s">
        <v>103</v>
      </c>
      <c r="T1608" s="1" t="s">
        <v>5648</v>
      </c>
      <c r="U1608" s="3">
        <v>45574</v>
      </c>
    </row>
    <row r="1609" spans="1:21" x14ac:dyDescent="0.3">
      <c r="A1609" s="1" t="s">
        <v>5649</v>
      </c>
      <c r="B1609" s="1" t="s">
        <v>2290</v>
      </c>
      <c r="C1609" s="1" t="s">
        <v>5650</v>
      </c>
      <c r="D1609" s="1" t="str">
        <f>_xlfn.CONCAT(EcommerceDataset[[#This Row],[first_name]]," ",EcommerceDataset[[#This Row],[last_name]])</f>
        <v>Lauren Rosales</v>
      </c>
      <c r="E1609" s="1" t="s">
        <v>80</v>
      </c>
      <c r="F1609" s="1" t="s">
        <v>49</v>
      </c>
      <c r="G1609" s="1" t="s">
        <v>38</v>
      </c>
      <c r="H1609" s="1" t="s">
        <v>167</v>
      </c>
      <c r="I1609" s="1" t="s">
        <v>168</v>
      </c>
      <c r="J1609" s="1" t="s">
        <v>130</v>
      </c>
      <c r="K1609" s="4">
        <v>3</v>
      </c>
      <c r="L1609" s="5">
        <v>80</v>
      </c>
      <c r="M1609" s="5">
        <f>EcommerceDataset[[#This Row],[quantity]]*EcommerceDataset[[#This Row],[unit_price]]</f>
        <v>240</v>
      </c>
      <c r="N1609" s="1" t="s">
        <v>5651</v>
      </c>
      <c r="O1609" s="3">
        <v>45493</v>
      </c>
      <c r="P1609" s="1" t="s">
        <v>55</v>
      </c>
      <c r="Q1609" s="1" t="s">
        <v>30</v>
      </c>
      <c r="R1609" s="4">
        <v>3</v>
      </c>
      <c r="S1609" s="1" t="s">
        <v>103</v>
      </c>
      <c r="T1609" s="1" t="s">
        <v>5652</v>
      </c>
      <c r="U1609" s="3">
        <v>45890</v>
      </c>
    </row>
    <row r="1610" spans="1:21" x14ac:dyDescent="0.3">
      <c r="A1610" s="1" t="s">
        <v>5653</v>
      </c>
      <c r="B1610" s="1" t="s">
        <v>1038</v>
      </c>
      <c r="C1610" s="1" t="s">
        <v>1905</v>
      </c>
      <c r="D1610" s="1" t="str">
        <f>_xlfn.CONCAT(EcommerceDataset[[#This Row],[first_name]]," ",EcommerceDataset[[#This Row],[last_name]])</f>
        <v>Ashley Hampton</v>
      </c>
      <c r="E1610" s="1" t="s">
        <v>36</v>
      </c>
      <c r="F1610" s="1" t="s">
        <v>37</v>
      </c>
      <c r="G1610" s="1" t="s">
        <v>93</v>
      </c>
      <c r="H1610" s="1" t="s">
        <v>190</v>
      </c>
      <c r="I1610" s="1" t="s">
        <v>191</v>
      </c>
      <c r="J1610" s="1" t="s">
        <v>41</v>
      </c>
      <c r="K1610" s="4">
        <v>5</v>
      </c>
      <c r="L1610" s="5">
        <v>120</v>
      </c>
      <c r="M1610" s="5">
        <f>EcommerceDataset[[#This Row],[quantity]]*EcommerceDataset[[#This Row],[unit_price]]</f>
        <v>600</v>
      </c>
      <c r="N1610" s="1" t="s">
        <v>5654</v>
      </c>
      <c r="O1610" s="3">
        <v>44843</v>
      </c>
      <c r="P1610" s="1" t="s">
        <v>29</v>
      </c>
      <c r="Q1610" s="1" t="s">
        <v>30</v>
      </c>
      <c r="R1610" s="4">
        <v>2</v>
      </c>
      <c r="S1610" s="1" t="s">
        <v>31</v>
      </c>
      <c r="T1610" s="1" t="s">
        <v>5655</v>
      </c>
      <c r="U1610" s="3">
        <v>45621</v>
      </c>
    </row>
    <row r="1611" spans="1:21" x14ac:dyDescent="0.3">
      <c r="A1611" s="1" t="s">
        <v>5656</v>
      </c>
      <c r="B1611" s="1" t="s">
        <v>534</v>
      </c>
      <c r="C1611" s="1" t="s">
        <v>211</v>
      </c>
      <c r="D1611" s="1" t="str">
        <f>_xlfn.CONCAT(EcommerceDataset[[#This Row],[first_name]]," ",EcommerceDataset[[#This Row],[last_name]])</f>
        <v>William Brown</v>
      </c>
      <c r="E1611" s="1" t="s">
        <v>36</v>
      </c>
      <c r="F1611" s="1" t="s">
        <v>49</v>
      </c>
      <c r="G1611" s="1" t="s">
        <v>38</v>
      </c>
      <c r="H1611" s="1" t="s">
        <v>99</v>
      </c>
      <c r="I1611" s="1" t="s">
        <v>100</v>
      </c>
      <c r="J1611" s="1" t="s">
        <v>27</v>
      </c>
      <c r="K1611" s="4">
        <v>2</v>
      </c>
      <c r="L1611" s="5">
        <v>199</v>
      </c>
      <c r="M1611" s="5">
        <f>EcommerceDataset[[#This Row],[quantity]]*EcommerceDataset[[#This Row],[unit_price]]</f>
        <v>398</v>
      </c>
      <c r="N1611" s="1" t="s">
        <v>5657</v>
      </c>
      <c r="O1611" s="3">
        <v>45763</v>
      </c>
      <c r="P1611" s="1" t="s">
        <v>55</v>
      </c>
      <c r="Q1611" s="1" t="s">
        <v>30</v>
      </c>
      <c r="R1611" s="4">
        <v>5</v>
      </c>
      <c r="S1611" s="1" t="s">
        <v>103</v>
      </c>
      <c r="T1611" s="1" t="s">
        <v>5658</v>
      </c>
      <c r="U1611" s="3">
        <v>45143</v>
      </c>
    </row>
    <row r="1612" spans="1:21" x14ac:dyDescent="0.3">
      <c r="A1612" s="1" t="s">
        <v>5659</v>
      </c>
      <c r="B1612" s="1" t="s">
        <v>2637</v>
      </c>
      <c r="C1612" s="1" t="s">
        <v>1900</v>
      </c>
      <c r="D1612" s="1" t="str">
        <f>_xlfn.CONCAT(EcommerceDataset[[#This Row],[first_name]]," ",EcommerceDataset[[#This Row],[last_name]])</f>
        <v>Jonathan Nelson</v>
      </c>
      <c r="E1612" s="1" t="s">
        <v>80</v>
      </c>
      <c r="F1612" s="1" t="s">
        <v>37</v>
      </c>
      <c r="G1612" s="1" t="s">
        <v>93</v>
      </c>
      <c r="H1612" s="1" t="s">
        <v>25</v>
      </c>
      <c r="I1612" s="1" t="s">
        <v>26</v>
      </c>
      <c r="J1612" s="1" t="s">
        <v>27</v>
      </c>
      <c r="K1612" s="4">
        <v>1</v>
      </c>
      <c r="L1612" s="5">
        <v>229</v>
      </c>
      <c r="M1612" s="5">
        <f>EcommerceDataset[[#This Row],[quantity]]*EcommerceDataset[[#This Row],[unit_price]]</f>
        <v>229</v>
      </c>
      <c r="N1612" s="1" t="s">
        <v>5660</v>
      </c>
      <c r="O1612" s="3">
        <v>45614</v>
      </c>
      <c r="P1612" s="1" t="s">
        <v>75</v>
      </c>
      <c r="Q1612" s="1" t="s">
        <v>56</v>
      </c>
      <c r="R1612" s="4">
        <v>4</v>
      </c>
      <c r="S1612" s="1" t="s">
        <v>103</v>
      </c>
      <c r="T1612" s="1" t="s">
        <v>5661</v>
      </c>
      <c r="U1612" s="3">
        <v>44813</v>
      </c>
    </row>
    <row r="1613" spans="1:21" x14ac:dyDescent="0.3">
      <c r="A1613" s="1" t="s">
        <v>4856</v>
      </c>
      <c r="B1613" s="1" t="s">
        <v>262</v>
      </c>
      <c r="C1613" s="1" t="s">
        <v>248</v>
      </c>
      <c r="D1613" s="1" t="str">
        <f>_xlfn.CONCAT(EcommerceDataset[[#This Row],[first_name]]," ",EcommerceDataset[[#This Row],[last_name]])</f>
        <v>David Thomas</v>
      </c>
      <c r="E1613" s="1" t="s">
        <v>22</v>
      </c>
      <c r="F1613" s="1" t="s">
        <v>37</v>
      </c>
      <c r="G1613" s="1" t="s">
        <v>50</v>
      </c>
      <c r="H1613" s="1" t="s">
        <v>120</v>
      </c>
      <c r="I1613" s="1" t="s">
        <v>121</v>
      </c>
      <c r="J1613" s="1" t="s">
        <v>122</v>
      </c>
      <c r="K1613" s="4">
        <v>4</v>
      </c>
      <c r="L1613" s="5">
        <v>149</v>
      </c>
      <c r="M1613" s="5">
        <f>EcommerceDataset[[#This Row],[quantity]]*EcommerceDataset[[#This Row],[unit_price]]</f>
        <v>596</v>
      </c>
      <c r="N1613" s="1" t="s">
        <v>5662</v>
      </c>
      <c r="O1613" s="3">
        <v>45286</v>
      </c>
      <c r="P1613" s="1" t="s">
        <v>109</v>
      </c>
      <c r="Q1613" s="1" t="s">
        <v>30</v>
      </c>
      <c r="R1613" s="4">
        <v>2</v>
      </c>
      <c r="S1613" s="1" t="s">
        <v>66</v>
      </c>
      <c r="T1613" s="1" t="s">
        <v>5663</v>
      </c>
      <c r="U1613" s="3">
        <v>45711</v>
      </c>
    </row>
    <row r="1614" spans="1:21" x14ac:dyDescent="0.3">
      <c r="A1614" s="1" t="s">
        <v>5664</v>
      </c>
      <c r="B1614" s="1" t="s">
        <v>1250</v>
      </c>
      <c r="C1614" s="1" t="s">
        <v>5665</v>
      </c>
      <c r="D1614" s="1" t="str">
        <f>_xlfn.CONCAT(EcommerceDataset[[#This Row],[first_name]]," ",EcommerceDataset[[#This Row],[last_name]])</f>
        <v>Brett Lucero</v>
      </c>
      <c r="E1614" s="1" t="s">
        <v>36</v>
      </c>
      <c r="F1614" s="1" t="s">
        <v>23</v>
      </c>
      <c r="G1614" s="1" t="s">
        <v>179</v>
      </c>
      <c r="H1614" s="1" t="s">
        <v>137</v>
      </c>
      <c r="I1614" s="1" t="s">
        <v>138</v>
      </c>
      <c r="J1614" s="1" t="s">
        <v>27</v>
      </c>
      <c r="K1614" s="4">
        <v>5</v>
      </c>
      <c r="L1614" s="5">
        <v>999</v>
      </c>
      <c r="M1614" s="5">
        <f>EcommerceDataset[[#This Row],[quantity]]*EcommerceDataset[[#This Row],[unit_price]]</f>
        <v>4995</v>
      </c>
      <c r="N1614" s="1" t="s">
        <v>5666</v>
      </c>
      <c r="O1614" s="3">
        <v>45819</v>
      </c>
      <c r="P1614" s="1" t="s">
        <v>29</v>
      </c>
      <c r="Q1614" s="1" t="s">
        <v>56</v>
      </c>
      <c r="R1614" s="4">
        <v>1</v>
      </c>
      <c r="S1614" s="1" t="s">
        <v>132</v>
      </c>
      <c r="T1614" s="1" t="s">
        <v>5667</v>
      </c>
      <c r="U1614" s="3">
        <v>45358</v>
      </c>
    </row>
    <row r="1615" spans="1:21" x14ac:dyDescent="0.3">
      <c r="A1615" s="1" t="s">
        <v>5668</v>
      </c>
      <c r="B1615" s="1" t="s">
        <v>2290</v>
      </c>
      <c r="C1615" s="1" t="s">
        <v>5669</v>
      </c>
      <c r="D1615" s="1" t="str">
        <f>_xlfn.CONCAT(EcommerceDataset[[#This Row],[first_name]]," ",EcommerceDataset[[#This Row],[last_name]])</f>
        <v>Lauren Holden</v>
      </c>
      <c r="E1615" s="1" t="s">
        <v>36</v>
      </c>
      <c r="F1615" s="1" t="s">
        <v>23</v>
      </c>
      <c r="G1615" s="1" t="s">
        <v>185</v>
      </c>
      <c r="H1615" s="1" t="s">
        <v>167</v>
      </c>
      <c r="I1615" s="1" t="s">
        <v>168</v>
      </c>
      <c r="J1615" s="1" t="s">
        <v>130</v>
      </c>
      <c r="K1615" s="4">
        <v>5</v>
      </c>
      <c r="L1615" s="5">
        <v>80</v>
      </c>
      <c r="M1615" s="5">
        <f>EcommerceDataset[[#This Row],[quantity]]*EcommerceDataset[[#This Row],[unit_price]]</f>
        <v>400</v>
      </c>
      <c r="N1615" s="1" t="s">
        <v>5670</v>
      </c>
      <c r="O1615" s="3">
        <v>44837</v>
      </c>
      <c r="P1615" s="1" t="s">
        <v>75</v>
      </c>
      <c r="Q1615" s="1" t="s">
        <v>43</v>
      </c>
      <c r="R1615" s="4">
        <v>3</v>
      </c>
      <c r="S1615" s="1" t="s">
        <v>103</v>
      </c>
      <c r="T1615" s="1" t="s">
        <v>5671</v>
      </c>
      <c r="U1615" s="3">
        <v>45624</v>
      </c>
    </row>
    <row r="1616" spans="1:21" x14ac:dyDescent="0.3">
      <c r="A1616" s="1" t="s">
        <v>5672</v>
      </c>
      <c r="B1616" s="1" t="s">
        <v>912</v>
      </c>
      <c r="C1616" s="1" t="s">
        <v>161</v>
      </c>
      <c r="D1616" s="1" t="str">
        <f>_xlfn.CONCAT(EcommerceDataset[[#This Row],[first_name]]," ",EcommerceDataset[[#This Row],[last_name]])</f>
        <v>Karen Gray</v>
      </c>
      <c r="E1616" s="1" t="s">
        <v>36</v>
      </c>
      <c r="F1616" s="1" t="s">
        <v>37</v>
      </c>
      <c r="G1616" s="1" t="s">
        <v>179</v>
      </c>
      <c r="H1616" s="1" t="s">
        <v>167</v>
      </c>
      <c r="I1616" s="1" t="s">
        <v>168</v>
      </c>
      <c r="J1616" s="1" t="s">
        <v>130</v>
      </c>
      <c r="K1616" s="4">
        <v>4</v>
      </c>
      <c r="L1616" s="5">
        <v>80</v>
      </c>
      <c r="M1616" s="5">
        <f>EcommerceDataset[[#This Row],[quantity]]*EcommerceDataset[[#This Row],[unit_price]]</f>
        <v>320</v>
      </c>
      <c r="N1616" s="1" t="s">
        <v>5673</v>
      </c>
      <c r="O1616" s="3">
        <v>45385</v>
      </c>
      <c r="P1616" s="1" t="s">
        <v>109</v>
      </c>
      <c r="Q1616" s="1" t="s">
        <v>30</v>
      </c>
      <c r="R1616" s="4">
        <v>3</v>
      </c>
      <c r="S1616" s="1" t="s">
        <v>103</v>
      </c>
      <c r="T1616" s="1" t="s">
        <v>5674</v>
      </c>
      <c r="U1616" s="3">
        <v>44843</v>
      </c>
    </row>
    <row r="1617" spans="1:21" x14ac:dyDescent="0.3">
      <c r="A1617" s="1" t="s">
        <v>4414</v>
      </c>
      <c r="B1617" s="1" t="s">
        <v>670</v>
      </c>
      <c r="C1617" s="1" t="s">
        <v>1500</v>
      </c>
      <c r="D1617" s="1" t="str">
        <f>_xlfn.CONCAT(EcommerceDataset[[#This Row],[first_name]]," ",EcommerceDataset[[#This Row],[last_name]])</f>
        <v>Brian Riley</v>
      </c>
      <c r="E1617" s="1" t="s">
        <v>22</v>
      </c>
      <c r="F1617" s="1" t="s">
        <v>49</v>
      </c>
      <c r="G1617" s="1" t="s">
        <v>151</v>
      </c>
      <c r="H1617" s="1" t="s">
        <v>25</v>
      </c>
      <c r="I1617" s="1" t="s">
        <v>26</v>
      </c>
      <c r="J1617" s="1" t="s">
        <v>27</v>
      </c>
      <c r="K1617" s="4">
        <v>3</v>
      </c>
      <c r="L1617" s="5">
        <v>229</v>
      </c>
      <c r="M1617" s="5">
        <f>EcommerceDataset[[#This Row],[quantity]]*EcommerceDataset[[#This Row],[unit_price]]</f>
        <v>687</v>
      </c>
      <c r="N1617" s="1" t="s">
        <v>5675</v>
      </c>
      <c r="O1617" s="3">
        <v>45598</v>
      </c>
      <c r="P1617" s="1" t="s">
        <v>109</v>
      </c>
      <c r="Q1617" s="1" t="s">
        <v>43</v>
      </c>
      <c r="R1617" s="4">
        <v>2</v>
      </c>
      <c r="S1617" s="1" t="s">
        <v>103</v>
      </c>
      <c r="T1617" s="1" t="s">
        <v>5676</v>
      </c>
      <c r="U1617" s="3">
        <v>45183</v>
      </c>
    </row>
    <row r="1618" spans="1:21" x14ac:dyDescent="0.3">
      <c r="A1618" s="1" t="s">
        <v>5677</v>
      </c>
      <c r="B1618" s="1" t="s">
        <v>2893</v>
      </c>
      <c r="C1618" s="1" t="s">
        <v>399</v>
      </c>
      <c r="D1618" s="1" t="str">
        <f>_xlfn.CONCAT(EcommerceDataset[[#This Row],[first_name]]," ",EcommerceDataset[[#This Row],[last_name]])</f>
        <v>Sharon Lewis</v>
      </c>
      <c r="E1618" s="1" t="s">
        <v>22</v>
      </c>
      <c r="F1618" s="1" t="s">
        <v>37</v>
      </c>
      <c r="G1618" s="1" t="s">
        <v>185</v>
      </c>
      <c r="H1618" s="1" t="s">
        <v>86</v>
      </c>
      <c r="I1618" s="1" t="s">
        <v>87</v>
      </c>
      <c r="J1618" s="1" t="s">
        <v>64</v>
      </c>
      <c r="K1618" s="4">
        <v>2</v>
      </c>
      <c r="L1618" s="5">
        <v>99</v>
      </c>
      <c r="M1618" s="5">
        <f>EcommerceDataset[[#This Row],[quantity]]*EcommerceDataset[[#This Row],[unit_price]]</f>
        <v>198</v>
      </c>
      <c r="N1618" s="1" t="s">
        <v>5678</v>
      </c>
      <c r="O1618" s="3">
        <v>45808</v>
      </c>
      <c r="P1618" s="1" t="s">
        <v>75</v>
      </c>
      <c r="Q1618" s="1" t="s">
        <v>43</v>
      </c>
      <c r="R1618" s="4">
        <v>4</v>
      </c>
      <c r="S1618" s="1" t="s">
        <v>31</v>
      </c>
      <c r="T1618" s="1" t="s">
        <v>5679</v>
      </c>
      <c r="U1618" s="3">
        <v>45706</v>
      </c>
    </row>
    <row r="1619" spans="1:21" x14ac:dyDescent="0.3">
      <c r="A1619" s="1" t="s">
        <v>5680</v>
      </c>
      <c r="B1619" s="1" t="s">
        <v>232</v>
      </c>
      <c r="C1619" s="1" t="s">
        <v>671</v>
      </c>
      <c r="D1619" s="1" t="str">
        <f>_xlfn.CONCAT(EcommerceDataset[[#This Row],[first_name]]," ",EcommerceDataset[[#This Row],[last_name]])</f>
        <v>Joseph Morris</v>
      </c>
      <c r="E1619" s="1" t="s">
        <v>80</v>
      </c>
      <c r="F1619" s="1" t="s">
        <v>23</v>
      </c>
      <c r="G1619" s="1" t="s">
        <v>151</v>
      </c>
      <c r="H1619" s="1" t="s">
        <v>25</v>
      </c>
      <c r="I1619" s="1" t="s">
        <v>26</v>
      </c>
      <c r="J1619" s="1" t="s">
        <v>27</v>
      </c>
      <c r="K1619" s="4">
        <v>5</v>
      </c>
      <c r="L1619" s="5">
        <v>229</v>
      </c>
      <c r="M1619" s="5">
        <f>EcommerceDataset[[#This Row],[quantity]]*EcommerceDataset[[#This Row],[unit_price]]</f>
        <v>1145</v>
      </c>
      <c r="N1619" s="1" t="s">
        <v>5681</v>
      </c>
      <c r="O1619" s="3">
        <v>45493</v>
      </c>
      <c r="P1619" s="1" t="s">
        <v>102</v>
      </c>
      <c r="Q1619" s="1" t="s">
        <v>30</v>
      </c>
      <c r="R1619" s="4">
        <v>1</v>
      </c>
      <c r="S1619" s="1" t="s">
        <v>31</v>
      </c>
      <c r="T1619" s="1" t="s">
        <v>5682</v>
      </c>
      <c r="U1619" s="3">
        <v>44871</v>
      </c>
    </row>
    <row r="1620" spans="1:21" x14ac:dyDescent="0.3">
      <c r="A1620" s="1" t="s">
        <v>5683</v>
      </c>
      <c r="B1620" s="1" t="s">
        <v>3421</v>
      </c>
      <c r="C1620" s="1" t="s">
        <v>275</v>
      </c>
      <c r="D1620" s="1" t="str">
        <f>_xlfn.CONCAT(EcommerceDataset[[#This Row],[first_name]]," ",EcommerceDataset[[#This Row],[last_name]])</f>
        <v>Julie Smith</v>
      </c>
      <c r="E1620" s="1" t="s">
        <v>22</v>
      </c>
      <c r="F1620" s="1" t="s">
        <v>37</v>
      </c>
      <c r="G1620" s="1" t="s">
        <v>38</v>
      </c>
      <c r="H1620" s="1" t="s">
        <v>86</v>
      </c>
      <c r="I1620" s="1" t="s">
        <v>87</v>
      </c>
      <c r="J1620" s="1" t="s">
        <v>64</v>
      </c>
      <c r="K1620" s="4">
        <v>5</v>
      </c>
      <c r="L1620" s="5">
        <v>99</v>
      </c>
      <c r="M1620" s="5">
        <f>EcommerceDataset[[#This Row],[quantity]]*EcommerceDataset[[#This Row],[unit_price]]</f>
        <v>495</v>
      </c>
      <c r="N1620" s="1" t="s">
        <v>5684</v>
      </c>
      <c r="O1620" s="3">
        <v>45446</v>
      </c>
      <c r="P1620" s="1" t="s">
        <v>109</v>
      </c>
      <c r="Q1620" s="1" t="s">
        <v>56</v>
      </c>
      <c r="R1620" s="4">
        <v>3</v>
      </c>
      <c r="S1620" s="1" t="s">
        <v>103</v>
      </c>
      <c r="T1620" s="1" t="s">
        <v>5685</v>
      </c>
      <c r="U1620" s="3">
        <v>45760</v>
      </c>
    </row>
    <row r="1621" spans="1:21" x14ac:dyDescent="0.3">
      <c r="A1621" s="1" t="s">
        <v>5686</v>
      </c>
      <c r="B1621" s="1" t="s">
        <v>84</v>
      </c>
      <c r="C1621" s="1" t="s">
        <v>2035</v>
      </c>
      <c r="D1621" s="1" t="str">
        <f>_xlfn.CONCAT(EcommerceDataset[[#This Row],[first_name]]," ",EcommerceDataset[[#This Row],[last_name]])</f>
        <v>Jennifer Edwards</v>
      </c>
      <c r="E1621" s="1" t="s">
        <v>36</v>
      </c>
      <c r="F1621" s="1" t="s">
        <v>49</v>
      </c>
      <c r="G1621" s="1" t="s">
        <v>61</v>
      </c>
      <c r="H1621" s="1" t="s">
        <v>39</v>
      </c>
      <c r="I1621" s="1" t="s">
        <v>40</v>
      </c>
      <c r="J1621" s="1" t="s">
        <v>41</v>
      </c>
      <c r="K1621" s="4">
        <v>2</v>
      </c>
      <c r="L1621" s="5">
        <v>59</v>
      </c>
      <c r="M1621" s="5">
        <f>EcommerceDataset[[#This Row],[quantity]]*EcommerceDataset[[#This Row],[unit_price]]</f>
        <v>118</v>
      </c>
      <c r="N1621" s="1" t="s">
        <v>5687</v>
      </c>
      <c r="O1621" s="3">
        <v>45513</v>
      </c>
      <c r="P1621" s="1" t="s">
        <v>55</v>
      </c>
      <c r="Q1621" s="1" t="s">
        <v>30</v>
      </c>
      <c r="R1621" s="4">
        <v>4</v>
      </c>
      <c r="S1621" s="1" t="s">
        <v>132</v>
      </c>
      <c r="T1621" s="1" t="s">
        <v>5688</v>
      </c>
      <c r="U1621" s="3">
        <v>45385</v>
      </c>
    </row>
    <row r="1622" spans="1:21" x14ac:dyDescent="0.3">
      <c r="A1622" s="1" t="s">
        <v>783</v>
      </c>
      <c r="B1622" s="1" t="s">
        <v>20</v>
      </c>
      <c r="C1622" s="1" t="s">
        <v>784</v>
      </c>
      <c r="D1622" s="1" t="str">
        <f>_xlfn.CONCAT(EcommerceDataset[[#This Row],[first_name]]," ",EcommerceDataset[[#This Row],[last_name]])</f>
        <v>Erica Velazquez</v>
      </c>
      <c r="E1622" s="1" t="s">
        <v>36</v>
      </c>
      <c r="F1622" s="1" t="s">
        <v>23</v>
      </c>
      <c r="G1622" s="1" t="s">
        <v>151</v>
      </c>
      <c r="H1622" s="1" t="s">
        <v>62</v>
      </c>
      <c r="I1622" s="1" t="s">
        <v>63</v>
      </c>
      <c r="J1622" s="1" t="s">
        <v>64</v>
      </c>
      <c r="K1622" s="4">
        <v>5</v>
      </c>
      <c r="L1622" s="5">
        <v>399</v>
      </c>
      <c r="M1622" s="5">
        <f>EcommerceDataset[[#This Row],[quantity]]*EcommerceDataset[[#This Row],[unit_price]]</f>
        <v>1995</v>
      </c>
      <c r="N1622" s="1" t="s">
        <v>5689</v>
      </c>
      <c r="O1622" s="3">
        <v>45633</v>
      </c>
      <c r="P1622" s="1" t="s">
        <v>55</v>
      </c>
      <c r="Q1622" s="1" t="s">
        <v>30</v>
      </c>
      <c r="R1622" s="4">
        <v>1</v>
      </c>
      <c r="S1622" s="1" t="s">
        <v>103</v>
      </c>
      <c r="T1622" s="1" t="s">
        <v>5690</v>
      </c>
      <c r="U1622" s="3">
        <v>44987</v>
      </c>
    </row>
    <row r="1623" spans="1:21" x14ac:dyDescent="0.3">
      <c r="A1623" s="1" t="s">
        <v>2024</v>
      </c>
      <c r="B1623" s="1" t="s">
        <v>34</v>
      </c>
      <c r="C1623" s="1" t="s">
        <v>2025</v>
      </c>
      <c r="D1623" s="1" t="str">
        <f>_xlfn.CONCAT(EcommerceDataset[[#This Row],[first_name]]," ",EcommerceDataset[[#This Row],[last_name]])</f>
        <v>Christopher Moody</v>
      </c>
      <c r="E1623" s="1" t="s">
        <v>80</v>
      </c>
      <c r="F1623" s="1" t="s">
        <v>23</v>
      </c>
      <c r="G1623" s="1" t="s">
        <v>38</v>
      </c>
      <c r="H1623" s="1" t="s">
        <v>25</v>
      </c>
      <c r="I1623" s="1" t="s">
        <v>26</v>
      </c>
      <c r="J1623" s="1" t="s">
        <v>27</v>
      </c>
      <c r="K1623" s="4">
        <v>2</v>
      </c>
      <c r="L1623" s="5">
        <v>229</v>
      </c>
      <c r="M1623" s="5">
        <f>EcommerceDataset[[#This Row],[quantity]]*EcommerceDataset[[#This Row],[unit_price]]</f>
        <v>458</v>
      </c>
      <c r="N1623" s="1" t="s">
        <v>5691</v>
      </c>
      <c r="O1623" s="3">
        <v>45280</v>
      </c>
      <c r="P1623" s="1" t="s">
        <v>102</v>
      </c>
      <c r="Q1623" s="1" t="s">
        <v>43</v>
      </c>
      <c r="R1623" s="4">
        <v>5</v>
      </c>
      <c r="S1623" s="1" t="s">
        <v>66</v>
      </c>
      <c r="T1623" s="1" t="s">
        <v>5692</v>
      </c>
      <c r="U1623" s="3">
        <v>44882</v>
      </c>
    </row>
    <row r="1624" spans="1:21" x14ac:dyDescent="0.3">
      <c r="A1624" s="1" t="s">
        <v>5693</v>
      </c>
      <c r="B1624" s="1" t="s">
        <v>700</v>
      </c>
      <c r="C1624" s="1" t="s">
        <v>5694</v>
      </c>
      <c r="D1624" s="1" t="str">
        <f>_xlfn.CONCAT(EcommerceDataset[[#This Row],[first_name]]," ",EcommerceDataset[[#This Row],[last_name]])</f>
        <v>James Underwood</v>
      </c>
      <c r="E1624" s="1" t="s">
        <v>80</v>
      </c>
      <c r="F1624" s="1" t="s">
        <v>23</v>
      </c>
      <c r="G1624" s="1" t="s">
        <v>38</v>
      </c>
      <c r="H1624" s="1" t="s">
        <v>99</v>
      </c>
      <c r="I1624" s="1" t="s">
        <v>100</v>
      </c>
      <c r="J1624" s="1" t="s">
        <v>27</v>
      </c>
      <c r="K1624" s="4">
        <v>3</v>
      </c>
      <c r="L1624" s="5">
        <v>199</v>
      </c>
      <c r="M1624" s="5">
        <f>EcommerceDataset[[#This Row],[quantity]]*EcommerceDataset[[#This Row],[unit_price]]</f>
        <v>597</v>
      </c>
      <c r="N1624" s="1" t="s">
        <v>5695</v>
      </c>
      <c r="O1624" s="3">
        <v>44971</v>
      </c>
      <c r="P1624" s="1" t="s">
        <v>109</v>
      </c>
      <c r="Q1624" s="1" t="s">
        <v>56</v>
      </c>
      <c r="R1624" s="4">
        <v>4</v>
      </c>
      <c r="S1624" s="1" t="s">
        <v>132</v>
      </c>
      <c r="T1624" s="1" t="s">
        <v>5696</v>
      </c>
      <c r="U1624" s="3">
        <v>45446</v>
      </c>
    </row>
    <row r="1625" spans="1:21" x14ac:dyDescent="0.3">
      <c r="A1625" s="1" t="s">
        <v>414</v>
      </c>
      <c r="B1625" s="1" t="s">
        <v>415</v>
      </c>
      <c r="C1625" s="1" t="s">
        <v>416</v>
      </c>
      <c r="D1625" s="1" t="str">
        <f>_xlfn.CONCAT(EcommerceDataset[[#This Row],[first_name]]," ",EcommerceDataset[[#This Row],[last_name]])</f>
        <v>Laura Lopez</v>
      </c>
      <c r="E1625" s="1" t="s">
        <v>22</v>
      </c>
      <c r="F1625" s="1" t="s">
        <v>23</v>
      </c>
      <c r="G1625" s="1" t="s">
        <v>119</v>
      </c>
      <c r="H1625" s="1" t="s">
        <v>190</v>
      </c>
      <c r="I1625" s="1" t="s">
        <v>191</v>
      </c>
      <c r="J1625" s="1" t="s">
        <v>41</v>
      </c>
      <c r="K1625" s="4">
        <v>2</v>
      </c>
      <c r="L1625" s="5">
        <v>120</v>
      </c>
      <c r="M1625" s="5">
        <f>EcommerceDataset[[#This Row],[quantity]]*EcommerceDataset[[#This Row],[unit_price]]</f>
        <v>240</v>
      </c>
      <c r="N1625" s="1" t="s">
        <v>5697</v>
      </c>
      <c r="O1625" s="3">
        <v>45068</v>
      </c>
      <c r="P1625" s="1" t="s">
        <v>75</v>
      </c>
      <c r="Q1625" s="1" t="s">
        <v>30</v>
      </c>
      <c r="R1625" s="4">
        <v>1</v>
      </c>
      <c r="S1625" s="1" t="s">
        <v>103</v>
      </c>
      <c r="T1625" s="1" t="s">
        <v>5698</v>
      </c>
      <c r="U1625" s="3">
        <v>45105</v>
      </c>
    </row>
    <row r="1626" spans="1:21" x14ac:dyDescent="0.3">
      <c r="A1626" s="1" t="s">
        <v>5699</v>
      </c>
      <c r="B1626" s="1" t="s">
        <v>2411</v>
      </c>
      <c r="C1626" s="1" t="s">
        <v>2983</v>
      </c>
      <c r="D1626" s="1" t="str">
        <f>_xlfn.CONCAT(EcommerceDataset[[#This Row],[first_name]]," ",EcommerceDataset[[#This Row],[last_name]])</f>
        <v>Lori King</v>
      </c>
      <c r="E1626" s="1" t="s">
        <v>80</v>
      </c>
      <c r="F1626" s="1" t="s">
        <v>37</v>
      </c>
      <c r="G1626" s="1" t="s">
        <v>24</v>
      </c>
      <c r="H1626" s="1" t="s">
        <v>217</v>
      </c>
      <c r="I1626" s="1" t="s">
        <v>218</v>
      </c>
      <c r="J1626" s="1" t="s">
        <v>27</v>
      </c>
      <c r="K1626" s="4">
        <v>2</v>
      </c>
      <c r="L1626" s="5">
        <v>899</v>
      </c>
      <c r="M1626" s="5">
        <f>EcommerceDataset[[#This Row],[quantity]]*EcommerceDataset[[#This Row],[unit_price]]</f>
        <v>1798</v>
      </c>
      <c r="N1626" s="1" t="s">
        <v>5700</v>
      </c>
      <c r="O1626" s="3">
        <v>45044</v>
      </c>
      <c r="P1626" s="1" t="s">
        <v>109</v>
      </c>
      <c r="Q1626" s="1" t="s">
        <v>30</v>
      </c>
      <c r="R1626" s="4">
        <v>5</v>
      </c>
      <c r="S1626" s="1" t="s">
        <v>66</v>
      </c>
      <c r="T1626" s="1" t="s">
        <v>5701</v>
      </c>
      <c r="U1626" s="3">
        <v>45389</v>
      </c>
    </row>
    <row r="1627" spans="1:21" x14ac:dyDescent="0.3">
      <c r="A1627" s="1" t="s">
        <v>1843</v>
      </c>
      <c r="B1627" s="1" t="s">
        <v>1844</v>
      </c>
      <c r="C1627" s="1" t="s">
        <v>680</v>
      </c>
      <c r="D1627" s="1" t="str">
        <f>_xlfn.CONCAT(EcommerceDataset[[#This Row],[first_name]]," ",EcommerceDataset[[#This Row],[last_name]])</f>
        <v>Kristine Barker</v>
      </c>
      <c r="E1627" s="1" t="s">
        <v>22</v>
      </c>
      <c r="F1627" s="1" t="s">
        <v>49</v>
      </c>
      <c r="G1627" s="1" t="s">
        <v>71</v>
      </c>
      <c r="H1627" s="1" t="s">
        <v>190</v>
      </c>
      <c r="I1627" s="1" t="s">
        <v>191</v>
      </c>
      <c r="J1627" s="1" t="s">
        <v>41</v>
      </c>
      <c r="K1627" s="4">
        <v>4</v>
      </c>
      <c r="L1627" s="5">
        <v>120</v>
      </c>
      <c r="M1627" s="5">
        <f>EcommerceDataset[[#This Row],[quantity]]*EcommerceDataset[[#This Row],[unit_price]]</f>
        <v>480</v>
      </c>
      <c r="N1627" s="1" t="s">
        <v>5702</v>
      </c>
      <c r="O1627" s="3">
        <v>45297</v>
      </c>
      <c r="P1627" s="1" t="s">
        <v>75</v>
      </c>
      <c r="Q1627" s="1" t="s">
        <v>56</v>
      </c>
      <c r="R1627" s="4">
        <v>4</v>
      </c>
      <c r="S1627" s="1" t="s">
        <v>132</v>
      </c>
      <c r="T1627" s="1" t="s">
        <v>5703</v>
      </c>
      <c r="U1627" s="3">
        <v>45508</v>
      </c>
    </row>
    <row r="1628" spans="1:21" x14ac:dyDescent="0.3">
      <c r="A1628" s="1" t="s">
        <v>1303</v>
      </c>
      <c r="B1628" s="1" t="s">
        <v>1304</v>
      </c>
      <c r="C1628" s="1" t="s">
        <v>1305</v>
      </c>
      <c r="D1628" s="1" t="str">
        <f>_xlfn.CONCAT(EcommerceDataset[[#This Row],[first_name]]," ",EcommerceDataset[[#This Row],[last_name]])</f>
        <v>Jamie Murphy</v>
      </c>
      <c r="E1628" s="1" t="s">
        <v>80</v>
      </c>
      <c r="F1628" s="1" t="s">
        <v>49</v>
      </c>
      <c r="G1628" s="1" t="s">
        <v>61</v>
      </c>
      <c r="H1628" s="1" t="s">
        <v>190</v>
      </c>
      <c r="I1628" s="1" t="s">
        <v>191</v>
      </c>
      <c r="J1628" s="1" t="s">
        <v>41</v>
      </c>
      <c r="K1628" s="4">
        <v>1</v>
      </c>
      <c r="L1628" s="5">
        <v>120</v>
      </c>
      <c r="M1628" s="5">
        <f>EcommerceDataset[[#This Row],[quantity]]*EcommerceDataset[[#This Row],[unit_price]]</f>
        <v>120</v>
      </c>
      <c r="N1628" s="1" t="s">
        <v>5704</v>
      </c>
      <c r="O1628" s="3">
        <v>45881</v>
      </c>
      <c r="P1628" s="1" t="s">
        <v>75</v>
      </c>
      <c r="Q1628" s="1" t="s">
        <v>56</v>
      </c>
      <c r="R1628" s="4">
        <v>5</v>
      </c>
      <c r="S1628" s="1" t="s">
        <v>103</v>
      </c>
      <c r="T1628" s="1" t="s">
        <v>5705</v>
      </c>
      <c r="U1628" s="3">
        <v>45781</v>
      </c>
    </row>
    <row r="1629" spans="1:21" x14ac:dyDescent="0.3">
      <c r="A1629" s="1" t="s">
        <v>5706</v>
      </c>
      <c r="B1629" s="1" t="s">
        <v>2684</v>
      </c>
      <c r="C1629" s="1" t="s">
        <v>1706</v>
      </c>
      <c r="D1629" s="1" t="str">
        <f>_xlfn.CONCAT(EcommerceDataset[[#This Row],[first_name]]," ",EcommerceDataset[[#This Row],[last_name]])</f>
        <v>Benjamin Simpson</v>
      </c>
      <c r="E1629" s="1" t="s">
        <v>80</v>
      </c>
      <c r="F1629" s="1" t="s">
        <v>23</v>
      </c>
      <c r="G1629" s="1" t="s">
        <v>71</v>
      </c>
      <c r="H1629" s="1" t="s">
        <v>25</v>
      </c>
      <c r="I1629" s="1" t="s">
        <v>26</v>
      </c>
      <c r="J1629" s="1" t="s">
        <v>27</v>
      </c>
      <c r="K1629" s="4">
        <v>1</v>
      </c>
      <c r="L1629" s="5">
        <v>229</v>
      </c>
      <c r="M1629" s="5">
        <f>EcommerceDataset[[#This Row],[quantity]]*EcommerceDataset[[#This Row],[unit_price]]</f>
        <v>229</v>
      </c>
      <c r="N1629" s="1" t="s">
        <v>5707</v>
      </c>
      <c r="O1629" s="3">
        <v>45817</v>
      </c>
      <c r="P1629" s="1" t="s">
        <v>109</v>
      </c>
      <c r="Q1629" s="1" t="s">
        <v>43</v>
      </c>
      <c r="R1629" s="4">
        <v>2</v>
      </c>
      <c r="S1629" s="1" t="s">
        <v>44</v>
      </c>
      <c r="T1629" s="1" t="s">
        <v>5708</v>
      </c>
      <c r="U1629" s="3">
        <v>45867</v>
      </c>
    </row>
    <row r="1630" spans="1:21" x14ac:dyDescent="0.3">
      <c r="A1630" s="1" t="s">
        <v>5709</v>
      </c>
      <c r="B1630" s="1" t="s">
        <v>126</v>
      </c>
      <c r="C1630" s="1" t="s">
        <v>1591</v>
      </c>
      <c r="D1630" s="1" t="str">
        <f>_xlfn.CONCAT(EcommerceDataset[[#This Row],[first_name]]," ",EcommerceDataset[[#This Row],[last_name]])</f>
        <v>Michelle Dominguez</v>
      </c>
      <c r="E1630" s="1" t="s">
        <v>80</v>
      </c>
      <c r="F1630" s="1" t="s">
        <v>49</v>
      </c>
      <c r="G1630" s="1" t="s">
        <v>185</v>
      </c>
      <c r="H1630" s="1" t="s">
        <v>51</v>
      </c>
      <c r="I1630" s="1" t="s">
        <v>52</v>
      </c>
      <c r="J1630" s="1" t="s">
        <v>53</v>
      </c>
      <c r="K1630" s="4">
        <v>4</v>
      </c>
      <c r="L1630" s="5">
        <v>59</v>
      </c>
      <c r="M1630" s="5">
        <f>EcommerceDataset[[#This Row],[quantity]]*EcommerceDataset[[#This Row],[unit_price]]</f>
        <v>236</v>
      </c>
      <c r="N1630" s="1" t="s">
        <v>5710</v>
      </c>
      <c r="O1630" s="3">
        <v>45739</v>
      </c>
      <c r="P1630" s="1" t="s">
        <v>29</v>
      </c>
      <c r="Q1630" s="1" t="s">
        <v>43</v>
      </c>
      <c r="R1630" s="4">
        <v>2</v>
      </c>
      <c r="S1630" s="1" t="s">
        <v>66</v>
      </c>
      <c r="T1630" s="1" t="s">
        <v>5711</v>
      </c>
      <c r="U1630" s="3">
        <v>45806</v>
      </c>
    </row>
    <row r="1631" spans="1:21" x14ac:dyDescent="0.3">
      <c r="A1631" s="1" t="s">
        <v>5712</v>
      </c>
      <c r="B1631" s="1" t="s">
        <v>2493</v>
      </c>
      <c r="C1631" s="1" t="s">
        <v>3555</v>
      </c>
      <c r="D1631" s="1" t="str">
        <f>_xlfn.CONCAT(EcommerceDataset[[#This Row],[first_name]]," ",EcommerceDataset[[#This Row],[last_name]])</f>
        <v>Elizabeth Patterson</v>
      </c>
      <c r="E1631" s="1" t="s">
        <v>80</v>
      </c>
      <c r="F1631" s="1" t="s">
        <v>49</v>
      </c>
      <c r="G1631" s="1" t="s">
        <v>24</v>
      </c>
      <c r="H1631" s="1" t="s">
        <v>51</v>
      </c>
      <c r="I1631" s="1" t="s">
        <v>52</v>
      </c>
      <c r="J1631" s="1" t="s">
        <v>53</v>
      </c>
      <c r="K1631" s="4">
        <v>2</v>
      </c>
      <c r="L1631" s="5">
        <v>59</v>
      </c>
      <c r="M1631" s="5">
        <f>EcommerceDataset[[#This Row],[quantity]]*EcommerceDataset[[#This Row],[unit_price]]</f>
        <v>118</v>
      </c>
      <c r="N1631" s="1" t="s">
        <v>5713</v>
      </c>
      <c r="O1631" s="3">
        <v>44932</v>
      </c>
      <c r="P1631" s="1" t="s">
        <v>75</v>
      </c>
      <c r="Q1631" s="1" t="s">
        <v>30</v>
      </c>
      <c r="R1631" s="4">
        <v>1</v>
      </c>
      <c r="S1631" s="1" t="s">
        <v>132</v>
      </c>
      <c r="T1631" s="1" t="s">
        <v>5714</v>
      </c>
      <c r="U1631" s="3">
        <v>45011</v>
      </c>
    </row>
    <row r="1632" spans="1:21" x14ac:dyDescent="0.3">
      <c r="A1632" s="1" t="s">
        <v>5715</v>
      </c>
      <c r="B1632" s="1" t="s">
        <v>2340</v>
      </c>
      <c r="C1632" s="1" t="s">
        <v>745</v>
      </c>
      <c r="D1632" s="1" t="str">
        <f>_xlfn.CONCAT(EcommerceDataset[[#This Row],[first_name]]," ",EcommerceDataset[[#This Row],[last_name]])</f>
        <v>Jasmine Scott</v>
      </c>
      <c r="E1632" s="1" t="s">
        <v>22</v>
      </c>
      <c r="F1632" s="1" t="s">
        <v>37</v>
      </c>
      <c r="G1632" s="1" t="s">
        <v>50</v>
      </c>
      <c r="H1632" s="1" t="s">
        <v>39</v>
      </c>
      <c r="I1632" s="1" t="s">
        <v>40</v>
      </c>
      <c r="J1632" s="1" t="s">
        <v>41</v>
      </c>
      <c r="K1632" s="4">
        <v>2</v>
      </c>
      <c r="L1632" s="5">
        <v>59</v>
      </c>
      <c r="M1632" s="5">
        <f>EcommerceDataset[[#This Row],[quantity]]*EcommerceDataset[[#This Row],[unit_price]]</f>
        <v>118</v>
      </c>
      <c r="N1632" s="1" t="s">
        <v>5716</v>
      </c>
      <c r="O1632" s="3">
        <v>45882</v>
      </c>
      <c r="P1632" s="1" t="s">
        <v>102</v>
      </c>
      <c r="Q1632" s="1" t="s">
        <v>43</v>
      </c>
      <c r="R1632" s="4">
        <v>3</v>
      </c>
      <c r="S1632" s="1" t="s">
        <v>31</v>
      </c>
      <c r="T1632" s="1" t="s">
        <v>5717</v>
      </c>
      <c r="U1632" s="3">
        <v>45380</v>
      </c>
    </row>
    <row r="1633" spans="1:21" x14ac:dyDescent="0.3">
      <c r="A1633" s="1" t="s">
        <v>5718</v>
      </c>
      <c r="B1633" s="1" t="s">
        <v>5719</v>
      </c>
      <c r="C1633" s="1" t="s">
        <v>434</v>
      </c>
      <c r="D1633" s="1" t="str">
        <f>_xlfn.CONCAT(EcommerceDataset[[#This Row],[first_name]]," ",EcommerceDataset[[#This Row],[last_name]])</f>
        <v>Alyssa Miller</v>
      </c>
      <c r="E1633" s="1" t="s">
        <v>36</v>
      </c>
      <c r="F1633" s="1" t="s">
        <v>23</v>
      </c>
      <c r="G1633" s="1" t="s">
        <v>179</v>
      </c>
      <c r="H1633" s="1" t="s">
        <v>25</v>
      </c>
      <c r="I1633" s="1" t="s">
        <v>26</v>
      </c>
      <c r="J1633" s="1" t="s">
        <v>27</v>
      </c>
      <c r="K1633" s="4">
        <v>3</v>
      </c>
      <c r="L1633" s="5">
        <v>229</v>
      </c>
      <c r="M1633" s="5">
        <f>EcommerceDataset[[#This Row],[quantity]]*EcommerceDataset[[#This Row],[unit_price]]</f>
        <v>687</v>
      </c>
      <c r="N1633" s="1" t="s">
        <v>5720</v>
      </c>
      <c r="O1633" s="3">
        <v>45794</v>
      </c>
      <c r="P1633" s="1" t="s">
        <v>109</v>
      </c>
      <c r="Q1633" s="1" t="s">
        <v>56</v>
      </c>
      <c r="R1633" s="4">
        <v>1</v>
      </c>
      <c r="S1633" s="1" t="s">
        <v>31</v>
      </c>
      <c r="T1633" s="1" t="s">
        <v>5721</v>
      </c>
      <c r="U1633" s="3">
        <v>45694</v>
      </c>
    </row>
    <row r="1634" spans="1:21" x14ac:dyDescent="0.3">
      <c r="A1634" s="1" t="s">
        <v>5722</v>
      </c>
      <c r="B1634" s="1" t="s">
        <v>1755</v>
      </c>
      <c r="C1634" s="1" t="s">
        <v>862</v>
      </c>
      <c r="D1634" s="1" t="str">
        <f>_xlfn.CONCAT(EcommerceDataset[[#This Row],[first_name]]," ",EcommerceDataset[[#This Row],[last_name]])</f>
        <v>Pamela Lyons</v>
      </c>
      <c r="E1634" s="1" t="s">
        <v>80</v>
      </c>
      <c r="F1634" s="1" t="s">
        <v>23</v>
      </c>
      <c r="G1634" s="1" t="s">
        <v>61</v>
      </c>
      <c r="H1634" s="1" t="s">
        <v>137</v>
      </c>
      <c r="I1634" s="1" t="s">
        <v>138</v>
      </c>
      <c r="J1634" s="1" t="s">
        <v>27</v>
      </c>
      <c r="K1634" s="4">
        <v>5</v>
      </c>
      <c r="L1634" s="5">
        <v>999</v>
      </c>
      <c r="M1634" s="5">
        <f>EcommerceDataset[[#This Row],[quantity]]*EcommerceDataset[[#This Row],[unit_price]]</f>
        <v>4995</v>
      </c>
      <c r="N1634" s="1" t="s">
        <v>5723</v>
      </c>
      <c r="O1634" s="3">
        <v>45785</v>
      </c>
      <c r="P1634" s="1" t="s">
        <v>109</v>
      </c>
      <c r="Q1634" s="1" t="s">
        <v>30</v>
      </c>
      <c r="R1634" s="4">
        <v>5</v>
      </c>
      <c r="S1634" s="1" t="s">
        <v>44</v>
      </c>
      <c r="T1634" s="1" t="s">
        <v>5724</v>
      </c>
      <c r="U1634" s="3">
        <v>45687</v>
      </c>
    </row>
    <row r="1635" spans="1:21" x14ac:dyDescent="0.3">
      <c r="A1635" s="1" t="s">
        <v>2572</v>
      </c>
      <c r="B1635" s="1" t="s">
        <v>2573</v>
      </c>
      <c r="C1635" s="1" t="s">
        <v>2574</v>
      </c>
      <c r="D1635" s="1" t="str">
        <f>_xlfn.CONCAT(EcommerceDataset[[#This Row],[first_name]]," ",EcommerceDataset[[#This Row],[last_name]])</f>
        <v>Juan Hartman</v>
      </c>
      <c r="E1635" s="1" t="s">
        <v>36</v>
      </c>
      <c r="F1635" s="1" t="s">
        <v>37</v>
      </c>
      <c r="G1635" s="1" t="s">
        <v>119</v>
      </c>
      <c r="H1635" s="1" t="s">
        <v>99</v>
      </c>
      <c r="I1635" s="1" t="s">
        <v>100</v>
      </c>
      <c r="J1635" s="1" t="s">
        <v>27</v>
      </c>
      <c r="K1635" s="4">
        <v>5</v>
      </c>
      <c r="L1635" s="5">
        <v>199</v>
      </c>
      <c r="M1635" s="5">
        <f>EcommerceDataset[[#This Row],[quantity]]*EcommerceDataset[[#This Row],[unit_price]]</f>
        <v>995</v>
      </c>
      <c r="N1635" s="1" t="s">
        <v>5725</v>
      </c>
      <c r="O1635" s="3">
        <v>45137</v>
      </c>
      <c r="P1635" s="1" t="s">
        <v>102</v>
      </c>
      <c r="Q1635" s="1" t="s">
        <v>56</v>
      </c>
      <c r="R1635" s="4">
        <v>2</v>
      </c>
      <c r="S1635" s="1" t="s">
        <v>132</v>
      </c>
      <c r="T1635" s="1" t="s">
        <v>5726</v>
      </c>
      <c r="U1635" s="3">
        <v>45227</v>
      </c>
    </row>
    <row r="1636" spans="1:21" x14ac:dyDescent="0.3">
      <c r="A1636" s="1" t="s">
        <v>5727</v>
      </c>
      <c r="B1636" s="1" t="s">
        <v>849</v>
      </c>
      <c r="C1636" s="1" t="s">
        <v>70</v>
      </c>
      <c r="D1636" s="1" t="str">
        <f>_xlfn.CONCAT(EcommerceDataset[[#This Row],[first_name]]," ",EcommerceDataset[[#This Row],[last_name]])</f>
        <v>Kristen Johnson</v>
      </c>
      <c r="E1636" s="1" t="s">
        <v>22</v>
      </c>
      <c r="F1636" s="1" t="s">
        <v>23</v>
      </c>
      <c r="G1636" s="1" t="s">
        <v>24</v>
      </c>
      <c r="H1636" s="1" t="s">
        <v>390</v>
      </c>
      <c r="I1636" s="1" t="s">
        <v>391</v>
      </c>
      <c r="J1636" s="1" t="s">
        <v>122</v>
      </c>
      <c r="K1636" s="4">
        <v>3</v>
      </c>
      <c r="L1636" s="5">
        <v>25</v>
      </c>
      <c r="M1636" s="5">
        <f>EcommerceDataset[[#This Row],[quantity]]*EcommerceDataset[[#This Row],[unit_price]]</f>
        <v>75</v>
      </c>
      <c r="N1636" s="1" t="s">
        <v>5728</v>
      </c>
      <c r="O1636" s="3">
        <v>45687</v>
      </c>
      <c r="P1636" s="1" t="s">
        <v>109</v>
      </c>
      <c r="Q1636" s="1" t="s">
        <v>30</v>
      </c>
      <c r="R1636" s="4">
        <v>2</v>
      </c>
      <c r="S1636" s="1" t="s">
        <v>44</v>
      </c>
      <c r="T1636" s="1" t="s">
        <v>5729</v>
      </c>
      <c r="U1636" s="3">
        <v>45145</v>
      </c>
    </row>
    <row r="1637" spans="1:21" x14ac:dyDescent="0.3">
      <c r="A1637" s="1" t="s">
        <v>5730</v>
      </c>
      <c r="B1637" s="1" t="s">
        <v>749</v>
      </c>
      <c r="C1637" s="1" t="s">
        <v>5731</v>
      </c>
      <c r="D1637" s="1" t="str">
        <f>_xlfn.CONCAT(EcommerceDataset[[#This Row],[first_name]]," ",EcommerceDataset[[#This Row],[last_name]])</f>
        <v>Stephanie Eaton</v>
      </c>
      <c r="E1637" s="1" t="s">
        <v>80</v>
      </c>
      <c r="F1637" s="1" t="s">
        <v>49</v>
      </c>
      <c r="G1637" s="1" t="s">
        <v>71</v>
      </c>
      <c r="H1637" s="1" t="s">
        <v>167</v>
      </c>
      <c r="I1637" s="1" t="s">
        <v>168</v>
      </c>
      <c r="J1637" s="1" t="s">
        <v>130</v>
      </c>
      <c r="K1637" s="4">
        <v>5</v>
      </c>
      <c r="L1637" s="5">
        <v>80</v>
      </c>
      <c r="M1637" s="5">
        <f>EcommerceDataset[[#This Row],[quantity]]*EcommerceDataset[[#This Row],[unit_price]]</f>
        <v>400</v>
      </c>
      <c r="N1637" s="1" t="s">
        <v>5732</v>
      </c>
      <c r="O1637" s="3">
        <v>45829</v>
      </c>
      <c r="P1637" s="1" t="s">
        <v>55</v>
      </c>
      <c r="Q1637" s="1" t="s">
        <v>56</v>
      </c>
      <c r="R1637" s="4">
        <v>3</v>
      </c>
      <c r="S1637" s="1" t="s">
        <v>44</v>
      </c>
      <c r="T1637" s="1" t="s">
        <v>5733</v>
      </c>
      <c r="U1637" s="3">
        <v>45133</v>
      </c>
    </row>
    <row r="1638" spans="1:21" x14ac:dyDescent="0.3">
      <c r="A1638" s="1" t="s">
        <v>5734</v>
      </c>
      <c r="B1638" s="1" t="s">
        <v>1024</v>
      </c>
      <c r="C1638" s="1" t="s">
        <v>543</v>
      </c>
      <c r="D1638" s="1" t="str">
        <f>_xlfn.CONCAT(EcommerceDataset[[#This Row],[first_name]]," ",EcommerceDataset[[#This Row],[last_name]])</f>
        <v>Cynthia Boyd</v>
      </c>
      <c r="E1638" s="1" t="s">
        <v>22</v>
      </c>
      <c r="F1638" s="1" t="s">
        <v>37</v>
      </c>
      <c r="G1638" s="1" t="s">
        <v>50</v>
      </c>
      <c r="H1638" s="1" t="s">
        <v>128</v>
      </c>
      <c r="I1638" s="1" t="s">
        <v>129</v>
      </c>
      <c r="J1638" s="1" t="s">
        <v>130</v>
      </c>
      <c r="K1638" s="4">
        <v>1</v>
      </c>
      <c r="L1638" s="5">
        <v>129</v>
      </c>
      <c r="M1638" s="5">
        <f>EcommerceDataset[[#This Row],[quantity]]*EcommerceDataset[[#This Row],[unit_price]]</f>
        <v>129</v>
      </c>
      <c r="N1638" s="1" t="s">
        <v>5735</v>
      </c>
      <c r="O1638" s="3">
        <v>45471</v>
      </c>
      <c r="P1638" s="1" t="s">
        <v>29</v>
      </c>
      <c r="Q1638" s="1" t="s">
        <v>43</v>
      </c>
      <c r="R1638" s="4">
        <v>2</v>
      </c>
      <c r="S1638" s="1" t="s">
        <v>31</v>
      </c>
      <c r="T1638" s="1" t="s">
        <v>5736</v>
      </c>
      <c r="U1638" s="3">
        <v>45673</v>
      </c>
    </row>
    <row r="1639" spans="1:21" x14ac:dyDescent="0.3">
      <c r="A1639" s="1" t="s">
        <v>5246</v>
      </c>
      <c r="B1639" s="1" t="s">
        <v>4896</v>
      </c>
      <c r="C1639" s="1" t="s">
        <v>5247</v>
      </c>
      <c r="D1639" s="1" t="str">
        <f>_xlfn.CONCAT(EcommerceDataset[[#This Row],[first_name]]," ",EcommerceDataset[[#This Row],[last_name]])</f>
        <v>Tara Mcknight</v>
      </c>
      <c r="E1639" s="1" t="s">
        <v>80</v>
      </c>
      <c r="F1639" s="1" t="s">
        <v>49</v>
      </c>
      <c r="G1639" s="1" t="s">
        <v>151</v>
      </c>
      <c r="H1639" s="1" t="s">
        <v>217</v>
      </c>
      <c r="I1639" s="1" t="s">
        <v>218</v>
      </c>
      <c r="J1639" s="1" t="s">
        <v>27</v>
      </c>
      <c r="K1639" s="4">
        <v>5</v>
      </c>
      <c r="L1639" s="5">
        <v>899</v>
      </c>
      <c r="M1639" s="5">
        <f>EcommerceDataset[[#This Row],[quantity]]*EcommerceDataset[[#This Row],[unit_price]]</f>
        <v>4495</v>
      </c>
      <c r="N1639" s="1" t="s">
        <v>5737</v>
      </c>
      <c r="O1639" s="3">
        <v>44880</v>
      </c>
      <c r="P1639" s="1" t="s">
        <v>55</v>
      </c>
      <c r="Q1639" s="1" t="s">
        <v>56</v>
      </c>
      <c r="R1639" s="4">
        <v>5</v>
      </c>
      <c r="S1639" s="1" t="s">
        <v>132</v>
      </c>
      <c r="T1639" s="1" t="s">
        <v>5738</v>
      </c>
      <c r="U1639" s="3">
        <v>45228</v>
      </c>
    </row>
    <row r="1640" spans="1:21" x14ac:dyDescent="0.3">
      <c r="A1640" s="1" t="s">
        <v>5132</v>
      </c>
      <c r="B1640" s="1" t="s">
        <v>5133</v>
      </c>
      <c r="C1640" s="1" t="s">
        <v>1434</v>
      </c>
      <c r="D1640" s="1" t="str">
        <f>_xlfn.CONCAT(EcommerceDataset[[#This Row],[first_name]]," ",EcommerceDataset[[#This Row],[last_name]])</f>
        <v>Laurie Henderson</v>
      </c>
      <c r="E1640" s="1" t="s">
        <v>36</v>
      </c>
      <c r="F1640" s="1" t="s">
        <v>49</v>
      </c>
      <c r="G1640" s="1" t="s">
        <v>185</v>
      </c>
      <c r="H1640" s="1" t="s">
        <v>128</v>
      </c>
      <c r="I1640" s="1" t="s">
        <v>129</v>
      </c>
      <c r="J1640" s="1" t="s">
        <v>130</v>
      </c>
      <c r="K1640" s="4">
        <v>3</v>
      </c>
      <c r="L1640" s="5">
        <v>129</v>
      </c>
      <c r="M1640" s="5">
        <f>EcommerceDataset[[#This Row],[quantity]]*EcommerceDataset[[#This Row],[unit_price]]</f>
        <v>387</v>
      </c>
      <c r="N1640" s="1" t="s">
        <v>5739</v>
      </c>
      <c r="O1640" s="3">
        <v>45089</v>
      </c>
      <c r="P1640" s="1" t="s">
        <v>102</v>
      </c>
      <c r="Q1640" s="1" t="s">
        <v>56</v>
      </c>
      <c r="R1640" s="4">
        <v>1</v>
      </c>
      <c r="S1640" s="1" t="s">
        <v>31</v>
      </c>
      <c r="T1640" s="1" t="s">
        <v>5740</v>
      </c>
      <c r="U1640" s="3">
        <v>45347</v>
      </c>
    </row>
    <row r="1641" spans="1:21" x14ac:dyDescent="0.3">
      <c r="A1641" s="1" t="s">
        <v>5741</v>
      </c>
      <c r="B1641" s="1" t="s">
        <v>247</v>
      </c>
      <c r="C1641" s="1" t="s">
        <v>161</v>
      </c>
      <c r="D1641" s="1" t="str">
        <f>_xlfn.CONCAT(EcommerceDataset[[#This Row],[first_name]]," ",EcommerceDataset[[#This Row],[last_name]])</f>
        <v>Michael Gray</v>
      </c>
      <c r="E1641" s="1" t="s">
        <v>36</v>
      </c>
      <c r="F1641" s="1" t="s">
        <v>37</v>
      </c>
      <c r="G1641" s="1" t="s">
        <v>93</v>
      </c>
      <c r="H1641" s="1" t="s">
        <v>390</v>
      </c>
      <c r="I1641" s="1" t="s">
        <v>391</v>
      </c>
      <c r="J1641" s="1" t="s">
        <v>122</v>
      </c>
      <c r="K1641" s="4">
        <v>4</v>
      </c>
      <c r="L1641" s="5">
        <v>25</v>
      </c>
      <c r="M1641" s="5">
        <f>EcommerceDataset[[#This Row],[quantity]]*EcommerceDataset[[#This Row],[unit_price]]</f>
        <v>100</v>
      </c>
      <c r="N1641" s="1" t="s">
        <v>5742</v>
      </c>
      <c r="O1641" s="3">
        <v>45754</v>
      </c>
      <c r="P1641" s="1" t="s">
        <v>102</v>
      </c>
      <c r="Q1641" s="1" t="s">
        <v>56</v>
      </c>
      <c r="R1641" s="4">
        <v>4</v>
      </c>
      <c r="S1641" s="1" t="s">
        <v>132</v>
      </c>
      <c r="T1641" s="1" t="s">
        <v>5743</v>
      </c>
      <c r="U1641" s="3">
        <v>44814</v>
      </c>
    </row>
    <row r="1642" spans="1:21" x14ac:dyDescent="0.3">
      <c r="A1642" s="1" t="s">
        <v>1957</v>
      </c>
      <c r="B1642" s="1" t="s">
        <v>534</v>
      </c>
      <c r="C1642" s="1" t="s">
        <v>1958</v>
      </c>
      <c r="D1642" s="1" t="str">
        <f>_xlfn.CONCAT(EcommerceDataset[[#This Row],[first_name]]," ",EcommerceDataset[[#This Row],[last_name]])</f>
        <v>William Ewing</v>
      </c>
      <c r="E1642" s="1" t="s">
        <v>80</v>
      </c>
      <c r="F1642" s="1" t="s">
        <v>23</v>
      </c>
      <c r="G1642" s="1" t="s">
        <v>151</v>
      </c>
      <c r="H1642" s="1" t="s">
        <v>39</v>
      </c>
      <c r="I1642" s="1" t="s">
        <v>40</v>
      </c>
      <c r="J1642" s="1" t="s">
        <v>41</v>
      </c>
      <c r="K1642" s="4">
        <v>1</v>
      </c>
      <c r="L1642" s="5">
        <v>59</v>
      </c>
      <c r="M1642" s="5">
        <f>EcommerceDataset[[#This Row],[quantity]]*EcommerceDataset[[#This Row],[unit_price]]</f>
        <v>59</v>
      </c>
      <c r="N1642" s="1" t="s">
        <v>5744</v>
      </c>
      <c r="O1642" s="3">
        <v>45321</v>
      </c>
      <c r="P1642" s="1" t="s">
        <v>75</v>
      </c>
      <c r="Q1642" s="1" t="s">
        <v>43</v>
      </c>
      <c r="R1642" s="4">
        <v>3</v>
      </c>
      <c r="S1642" s="1" t="s">
        <v>66</v>
      </c>
      <c r="T1642" s="1" t="s">
        <v>5745</v>
      </c>
      <c r="U1642" s="3">
        <v>45003</v>
      </c>
    </row>
    <row r="1643" spans="1:21" x14ac:dyDescent="0.3">
      <c r="A1643" s="1" t="s">
        <v>5746</v>
      </c>
      <c r="B1643" s="1" t="s">
        <v>406</v>
      </c>
      <c r="C1643" s="1" t="s">
        <v>248</v>
      </c>
      <c r="D1643" s="1" t="str">
        <f>_xlfn.CONCAT(EcommerceDataset[[#This Row],[first_name]]," ",EcommerceDataset[[#This Row],[last_name]])</f>
        <v>Rachel Thomas</v>
      </c>
      <c r="E1643" s="1" t="s">
        <v>36</v>
      </c>
      <c r="F1643" s="1" t="s">
        <v>49</v>
      </c>
      <c r="G1643" s="1" t="s">
        <v>24</v>
      </c>
      <c r="H1643" s="1" t="s">
        <v>62</v>
      </c>
      <c r="I1643" s="1" t="s">
        <v>63</v>
      </c>
      <c r="J1643" s="1" t="s">
        <v>64</v>
      </c>
      <c r="K1643" s="4">
        <v>5</v>
      </c>
      <c r="L1643" s="5">
        <v>399</v>
      </c>
      <c r="M1643" s="5">
        <f>EcommerceDataset[[#This Row],[quantity]]*EcommerceDataset[[#This Row],[unit_price]]</f>
        <v>1995</v>
      </c>
      <c r="N1643" s="1" t="s">
        <v>5747</v>
      </c>
      <c r="O1643" s="3">
        <v>45063</v>
      </c>
      <c r="P1643" s="1" t="s">
        <v>55</v>
      </c>
      <c r="Q1643" s="1" t="s">
        <v>43</v>
      </c>
      <c r="R1643" s="4">
        <v>3</v>
      </c>
      <c r="S1643" s="1" t="s">
        <v>132</v>
      </c>
      <c r="T1643" s="1" t="s">
        <v>5748</v>
      </c>
      <c r="U1643" s="3">
        <v>45588</v>
      </c>
    </row>
    <row r="1644" spans="1:21" x14ac:dyDescent="0.3">
      <c r="A1644" s="1" t="s">
        <v>4649</v>
      </c>
      <c r="B1644" s="1" t="s">
        <v>912</v>
      </c>
      <c r="C1644" s="1" t="s">
        <v>223</v>
      </c>
      <c r="D1644" s="1" t="str">
        <f>_xlfn.CONCAT(EcommerceDataset[[#This Row],[first_name]]," ",EcommerceDataset[[#This Row],[last_name]])</f>
        <v>Karen Dixon</v>
      </c>
      <c r="E1644" s="1" t="s">
        <v>36</v>
      </c>
      <c r="F1644" s="1" t="s">
        <v>37</v>
      </c>
      <c r="G1644" s="1" t="s">
        <v>179</v>
      </c>
      <c r="H1644" s="1" t="s">
        <v>167</v>
      </c>
      <c r="I1644" s="1" t="s">
        <v>168</v>
      </c>
      <c r="J1644" s="1" t="s">
        <v>130</v>
      </c>
      <c r="K1644" s="4">
        <v>2</v>
      </c>
      <c r="L1644" s="5">
        <v>80</v>
      </c>
      <c r="M1644" s="5">
        <f>EcommerceDataset[[#This Row],[quantity]]*EcommerceDataset[[#This Row],[unit_price]]</f>
        <v>160</v>
      </c>
      <c r="N1644" s="1" t="s">
        <v>5749</v>
      </c>
      <c r="O1644" s="3">
        <v>45235</v>
      </c>
      <c r="P1644" s="1" t="s">
        <v>75</v>
      </c>
      <c r="Q1644" s="1" t="s">
        <v>43</v>
      </c>
      <c r="R1644" s="4">
        <v>4</v>
      </c>
      <c r="S1644" s="1" t="s">
        <v>132</v>
      </c>
      <c r="T1644" s="1" t="s">
        <v>5750</v>
      </c>
      <c r="U1644" s="3">
        <v>45446</v>
      </c>
    </row>
    <row r="1645" spans="1:21" x14ac:dyDescent="0.3">
      <c r="A1645" s="1" t="s">
        <v>5751</v>
      </c>
      <c r="B1645" s="1" t="s">
        <v>2411</v>
      </c>
      <c r="C1645" s="1" t="s">
        <v>136</v>
      </c>
      <c r="D1645" s="1" t="str">
        <f>_xlfn.CONCAT(EcommerceDataset[[#This Row],[first_name]]," ",EcommerceDataset[[#This Row],[last_name]])</f>
        <v>Lori Davis</v>
      </c>
      <c r="E1645" s="1" t="s">
        <v>80</v>
      </c>
      <c r="F1645" s="1" t="s">
        <v>23</v>
      </c>
      <c r="G1645" s="1" t="s">
        <v>119</v>
      </c>
      <c r="H1645" s="1" t="s">
        <v>62</v>
      </c>
      <c r="I1645" s="1" t="s">
        <v>63</v>
      </c>
      <c r="J1645" s="1" t="s">
        <v>64</v>
      </c>
      <c r="K1645" s="4">
        <v>2</v>
      </c>
      <c r="L1645" s="5">
        <v>399</v>
      </c>
      <c r="M1645" s="5">
        <f>EcommerceDataset[[#This Row],[quantity]]*EcommerceDataset[[#This Row],[unit_price]]</f>
        <v>798</v>
      </c>
      <c r="N1645" s="1" t="s">
        <v>5752</v>
      </c>
      <c r="O1645" s="3">
        <v>45021</v>
      </c>
      <c r="P1645" s="1" t="s">
        <v>29</v>
      </c>
      <c r="Q1645" s="1" t="s">
        <v>56</v>
      </c>
      <c r="R1645" s="4">
        <v>2</v>
      </c>
      <c r="S1645" s="1" t="s">
        <v>44</v>
      </c>
      <c r="T1645" s="1" t="s">
        <v>5753</v>
      </c>
      <c r="U1645" s="3">
        <v>44853</v>
      </c>
    </row>
    <row r="1646" spans="1:21" x14ac:dyDescent="0.3">
      <c r="A1646" s="1" t="s">
        <v>3220</v>
      </c>
      <c r="B1646" s="1" t="s">
        <v>2290</v>
      </c>
      <c r="C1646" s="1" t="s">
        <v>161</v>
      </c>
      <c r="D1646" s="1" t="str">
        <f>_xlfn.CONCAT(EcommerceDataset[[#This Row],[first_name]]," ",EcommerceDataset[[#This Row],[last_name]])</f>
        <v>Lauren Gray</v>
      </c>
      <c r="E1646" s="1" t="s">
        <v>36</v>
      </c>
      <c r="F1646" s="1" t="s">
        <v>49</v>
      </c>
      <c r="G1646" s="1" t="s">
        <v>179</v>
      </c>
      <c r="H1646" s="1" t="s">
        <v>128</v>
      </c>
      <c r="I1646" s="1" t="s">
        <v>129</v>
      </c>
      <c r="J1646" s="1" t="s">
        <v>130</v>
      </c>
      <c r="K1646" s="4">
        <v>2</v>
      </c>
      <c r="L1646" s="5">
        <v>129</v>
      </c>
      <c r="M1646" s="5">
        <f>EcommerceDataset[[#This Row],[quantity]]*EcommerceDataset[[#This Row],[unit_price]]</f>
        <v>258</v>
      </c>
      <c r="N1646" s="1" t="s">
        <v>5754</v>
      </c>
      <c r="O1646" s="3">
        <v>45738</v>
      </c>
      <c r="P1646" s="1" t="s">
        <v>102</v>
      </c>
      <c r="Q1646" s="1" t="s">
        <v>30</v>
      </c>
      <c r="R1646" s="4">
        <v>2</v>
      </c>
      <c r="S1646" s="1" t="s">
        <v>31</v>
      </c>
      <c r="T1646" s="1" t="s">
        <v>5755</v>
      </c>
      <c r="U1646" s="3">
        <v>45283</v>
      </c>
    </row>
    <row r="1647" spans="1:21" x14ac:dyDescent="0.3">
      <c r="A1647" s="1" t="s">
        <v>2166</v>
      </c>
      <c r="B1647" s="1" t="s">
        <v>289</v>
      </c>
      <c r="C1647" s="1" t="s">
        <v>70</v>
      </c>
      <c r="D1647" s="1" t="str">
        <f>_xlfn.CONCAT(EcommerceDataset[[#This Row],[first_name]]," ",EcommerceDataset[[#This Row],[last_name]])</f>
        <v>Derrick Johnson</v>
      </c>
      <c r="E1647" s="1" t="s">
        <v>80</v>
      </c>
      <c r="F1647" s="1" t="s">
        <v>23</v>
      </c>
      <c r="G1647" s="1" t="s">
        <v>38</v>
      </c>
      <c r="H1647" s="1" t="s">
        <v>120</v>
      </c>
      <c r="I1647" s="1" t="s">
        <v>121</v>
      </c>
      <c r="J1647" s="1" t="s">
        <v>122</v>
      </c>
      <c r="K1647" s="4">
        <v>1</v>
      </c>
      <c r="L1647" s="5">
        <v>149</v>
      </c>
      <c r="M1647" s="5">
        <f>EcommerceDataset[[#This Row],[quantity]]*EcommerceDataset[[#This Row],[unit_price]]</f>
        <v>149</v>
      </c>
      <c r="N1647" s="1" t="s">
        <v>5756</v>
      </c>
      <c r="O1647" s="3">
        <v>44898</v>
      </c>
      <c r="P1647" s="1" t="s">
        <v>29</v>
      </c>
      <c r="Q1647" s="1" t="s">
        <v>43</v>
      </c>
      <c r="R1647" s="4">
        <v>3</v>
      </c>
      <c r="S1647" s="1" t="s">
        <v>132</v>
      </c>
      <c r="T1647" s="1" t="s">
        <v>5757</v>
      </c>
      <c r="U1647" s="3">
        <v>45700</v>
      </c>
    </row>
    <row r="1648" spans="1:21" x14ac:dyDescent="0.3">
      <c r="A1648" s="1" t="s">
        <v>5758</v>
      </c>
      <c r="B1648" s="1" t="s">
        <v>2602</v>
      </c>
      <c r="C1648" s="1" t="s">
        <v>619</v>
      </c>
      <c r="D1648" s="1" t="str">
        <f>_xlfn.CONCAT(EcommerceDataset[[#This Row],[first_name]]," ",EcommerceDataset[[#This Row],[last_name]])</f>
        <v>Ronald Williams</v>
      </c>
      <c r="E1648" s="1" t="s">
        <v>22</v>
      </c>
      <c r="F1648" s="1" t="s">
        <v>49</v>
      </c>
      <c r="G1648" s="1" t="s">
        <v>185</v>
      </c>
      <c r="H1648" s="1" t="s">
        <v>128</v>
      </c>
      <c r="I1648" s="1" t="s">
        <v>129</v>
      </c>
      <c r="J1648" s="1" t="s">
        <v>130</v>
      </c>
      <c r="K1648" s="4">
        <v>5</v>
      </c>
      <c r="L1648" s="5">
        <v>129</v>
      </c>
      <c r="M1648" s="5">
        <f>EcommerceDataset[[#This Row],[quantity]]*EcommerceDataset[[#This Row],[unit_price]]</f>
        <v>645</v>
      </c>
      <c r="N1648" s="1" t="s">
        <v>5759</v>
      </c>
      <c r="O1648" s="3">
        <v>44957</v>
      </c>
      <c r="P1648" s="1" t="s">
        <v>29</v>
      </c>
      <c r="Q1648" s="1" t="s">
        <v>30</v>
      </c>
      <c r="R1648" s="4">
        <v>3</v>
      </c>
      <c r="S1648" s="1" t="s">
        <v>44</v>
      </c>
      <c r="T1648" s="1" t="s">
        <v>5760</v>
      </c>
      <c r="U1648" s="3">
        <v>45677</v>
      </c>
    </row>
    <row r="1649" spans="1:21" x14ac:dyDescent="0.3">
      <c r="A1649" s="1" t="s">
        <v>4209</v>
      </c>
      <c r="B1649" s="1" t="s">
        <v>4210</v>
      </c>
      <c r="C1649" s="1" t="s">
        <v>4211</v>
      </c>
      <c r="D1649" s="1" t="str">
        <f>_xlfn.CONCAT(EcommerceDataset[[#This Row],[first_name]]," ",EcommerceDataset[[#This Row],[last_name]])</f>
        <v>Brad Hooper</v>
      </c>
      <c r="E1649" s="1" t="s">
        <v>22</v>
      </c>
      <c r="F1649" s="1" t="s">
        <v>49</v>
      </c>
      <c r="G1649" s="1" t="s">
        <v>61</v>
      </c>
      <c r="H1649" s="1" t="s">
        <v>99</v>
      </c>
      <c r="I1649" s="1" t="s">
        <v>100</v>
      </c>
      <c r="J1649" s="1" t="s">
        <v>27</v>
      </c>
      <c r="K1649" s="4">
        <v>4</v>
      </c>
      <c r="L1649" s="5">
        <v>199</v>
      </c>
      <c r="M1649" s="5">
        <f>EcommerceDataset[[#This Row],[quantity]]*EcommerceDataset[[#This Row],[unit_price]]</f>
        <v>796</v>
      </c>
      <c r="N1649" s="1" t="s">
        <v>5761</v>
      </c>
      <c r="O1649" s="3">
        <v>45471</v>
      </c>
      <c r="P1649" s="1" t="s">
        <v>102</v>
      </c>
      <c r="Q1649" s="1" t="s">
        <v>30</v>
      </c>
      <c r="R1649" s="4">
        <v>1</v>
      </c>
      <c r="S1649" s="1" t="s">
        <v>132</v>
      </c>
      <c r="T1649" s="1" t="s">
        <v>5762</v>
      </c>
      <c r="U1649" s="3">
        <v>45451</v>
      </c>
    </row>
    <row r="1650" spans="1:21" x14ac:dyDescent="0.3">
      <c r="A1650" s="1" t="s">
        <v>5763</v>
      </c>
      <c r="B1650" s="1" t="s">
        <v>69</v>
      </c>
      <c r="C1650" s="1" t="s">
        <v>5764</v>
      </c>
      <c r="D1650" s="1" t="str">
        <f>_xlfn.CONCAT(EcommerceDataset[[#This Row],[first_name]]," ",EcommerceDataset[[#This Row],[last_name]])</f>
        <v>Amy Wong</v>
      </c>
      <c r="E1650" s="1" t="s">
        <v>80</v>
      </c>
      <c r="F1650" s="1" t="s">
        <v>49</v>
      </c>
      <c r="G1650" s="1" t="s">
        <v>179</v>
      </c>
      <c r="H1650" s="1" t="s">
        <v>190</v>
      </c>
      <c r="I1650" s="1" t="s">
        <v>191</v>
      </c>
      <c r="J1650" s="1" t="s">
        <v>41</v>
      </c>
      <c r="K1650" s="4">
        <v>1</v>
      </c>
      <c r="L1650" s="5">
        <v>120</v>
      </c>
      <c r="M1650" s="5">
        <f>EcommerceDataset[[#This Row],[quantity]]*EcommerceDataset[[#This Row],[unit_price]]</f>
        <v>120</v>
      </c>
      <c r="N1650" s="1" t="s">
        <v>5765</v>
      </c>
      <c r="O1650" s="3">
        <v>45622</v>
      </c>
      <c r="P1650" s="1" t="s">
        <v>29</v>
      </c>
      <c r="Q1650" s="1" t="s">
        <v>56</v>
      </c>
      <c r="R1650" s="4">
        <v>4</v>
      </c>
      <c r="S1650" s="1" t="s">
        <v>31</v>
      </c>
      <c r="T1650" s="1" t="s">
        <v>5766</v>
      </c>
      <c r="U1650" s="3">
        <v>45085</v>
      </c>
    </row>
    <row r="1651" spans="1:21" x14ac:dyDescent="0.3">
      <c r="A1651" s="1" t="s">
        <v>4523</v>
      </c>
      <c r="B1651" s="1" t="s">
        <v>4524</v>
      </c>
      <c r="C1651" s="1" t="s">
        <v>701</v>
      </c>
      <c r="D1651" s="1" t="str">
        <f>_xlfn.CONCAT(EcommerceDataset[[#This Row],[first_name]]," ",EcommerceDataset[[#This Row],[last_name]])</f>
        <v>Wayne Jones</v>
      </c>
      <c r="E1651" s="1" t="s">
        <v>80</v>
      </c>
      <c r="F1651" s="1" t="s">
        <v>37</v>
      </c>
      <c r="G1651" s="1" t="s">
        <v>119</v>
      </c>
      <c r="H1651" s="1" t="s">
        <v>72</v>
      </c>
      <c r="I1651" s="1" t="s">
        <v>73</v>
      </c>
      <c r="J1651" s="1" t="s">
        <v>41</v>
      </c>
      <c r="K1651" s="4">
        <v>3</v>
      </c>
      <c r="L1651" s="5">
        <v>110</v>
      </c>
      <c r="M1651" s="5">
        <f>EcommerceDataset[[#This Row],[quantity]]*EcommerceDataset[[#This Row],[unit_price]]</f>
        <v>330</v>
      </c>
      <c r="N1651" s="1" t="s">
        <v>5767</v>
      </c>
      <c r="O1651" s="3">
        <v>45091</v>
      </c>
      <c r="P1651" s="1" t="s">
        <v>75</v>
      </c>
      <c r="Q1651" s="1" t="s">
        <v>43</v>
      </c>
      <c r="R1651" s="4">
        <v>5</v>
      </c>
      <c r="S1651" s="1" t="s">
        <v>44</v>
      </c>
      <c r="T1651" s="1" t="s">
        <v>5768</v>
      </c>
      <c r="U1651" s="3">
        <v>45567</v>
      </c>
    </row>
    <row r="1652" spans="1:21" x14ac:dyDescent="0.3">
      <c r="A1652" s="1" t="s">
        <v>5570</v>
      </c>
      <c r="B1652" s="1" t="s">
        <v>200</v>
      </c>
      <c r="C1652" s="1" t="s">
        <v>5571</v>
      </c>
      <c r="D1652" s="1" t="str">
        <f>_xlfn.CONCAT(EcommerceDataset[[#This Row],[first_name]]," ",EcommerceDataset[[#This Row],[last_name]])</f>
        <v>Robert Morse</v>
      </c>
      <c r="E1652" s="1" t="s">
        <v>22</v>
      </c>
      <c r="F1652" s="1" t="s">
        <v>37</v>
      </c>
      <c r="G1652" s="1" t="s">
        <v>119</v>
      </c>
      <c r="H1652" s="1" t="s">
        <v>128</v>
      </c>
      <c r="I1652" s="1" t="s">
        <v>129</v>
      </c>
      <c r="J1652" s="1" t="s">
        <v>130</v>
      </c>
      <c r="K1652" s="4">
        <v>2</v>
      </c>
      <c r="L1652" s="5">
        <v>129</v>
      </c>
      <c r="M1652" s="5">
        <f>EcommerceDataset[[#This Row],[quantity]]*EcommerceDataset[[#This Row],[unit_price]]</f>
        <v>258</v>
      </c>
      <c r="N1652" s="1" t="s">
        <v>5769</v>
      </c>
      <c r="O1652" s="3">
        <v>45314</v>
      </c>
      <c r="P1652" s="1" t="s">
        <v>29</v>
      </c>
      <c r="Q1652" s="1" t="s">
        <v>30</v>
      </c>
      <c r="R1652" s="4">
        <v>3</v>
      </c>
      <c r="S1652" s="1" t="s">
        <v>66</v>
      </c>
      <c r="T1652" s="1" t="s">
        <v>5770</v>
      </c>
      <c r="U1652" s="3">
        <v>45068</v>
      </c>
    </row>
    <row r="1653" spans="1:21" x14ac:dyDescent="0.3">
      <c r="A1653" s="1" t="s">
        <v>5771</v>
      </c>
      <c r="B1653" s="1" t="s">
        <v>1856</v>
      </c>
      <c r="C1653" s="1" t="s">
        <v>442</v>
      </c>
      <c r="D1653" s="1" t="str">
        <f>_xlfn.CONCAT(EcommerceDataset[[#This Row],[first_name]]," ",EcommerceDataset[[#This Row],[last_name]])</f>
        <v>Kathy Wilson</v>
      </c>
      <c r="E1653" s="1" t="s">
        <v>36</v>
      </c>
      <c r="F1653" s="1" t="s">
        <v>23</v>
      </c>
      <c r="G1653" s="1" t="s">
        <v>119</v>
      </c>
      <c r="H1653" s="1" t="s">
        <v>86</v>
      </c>
      <c r="I1653" s="1" t="s">
        <v>87</v>
      </c>
      <c r="J1653" s="1" t="s">
        <v>64</v>
      </c>
      <c r="K1653" s="4">
        <v>3</v>
      </c>
      <c r="L1653" s="5">
        <v>99</v>
      </c>
      <c r="M1653" s="5">
        <f>EcommerceDataset[[#This Row],[quantity]]*EcommerceDataset[[#This Row],[unit_price]]</f>
        <v>297</v>
      </c>
      <c r="N1653" s="1" t="s">
        <v>5772</v>
      </c>
      <c r="O1653" s="3">
        <v>45504</v>
      </c>
      <c r="P1653" s="1" t="s">
        <v>75</v>
      </c>
      <c r="Q1653" s="1" t="s">
        <v>43</v>
      </c>
      <c r="R1653" s="4">
        <v>2</v>
      </c>
      <c r="S1653" s="1" t="s">
        <v>103</v>
      </c>
      <c r="T1653" s="1" t="s">
        <v>5773</v>
      </c>
      <c r="U1653" s="3">
        <v>45634</v>
      </c>
    </row>
    <row r="1654" spans="1:21" x14ac:dyDescent="0.3">
      <c r="A1654" s="1" t="s">
        <v>5774</v>
      </c>
      <c r="B1654" s="1" t="s">
        <v>232</v>
      </c>
      <c r="C1654" s="1" t="s">
        <v>976</v>
      </c>
      <c r="D1654" s="1" t="str">
        <f>_xlfn.CONCAT(EcommerceDataset[[#This Row],[first_name]]," ",EcommerceDataset[[#This Row],[last_name]])</f>
        <v>Joseph Matthews</v>
      </c>
      <c r="E1654" s="1" t="s">
        <v>36</v>
      </c>
      <c r="F1654" s="1" t="s">
        <v>49</v>
      </c>
      <c r="G1654" s="1" t="s">
        <v>179</v>
      </c>
      <c r="H1654" s="1" t="s">
        <v>51</v>
      </c>
      <c r="I1654" s="1" t="s">
        <v>52</v>
      </c>
      <c r="J1654" s="1" t="s">
        <v>53</v>
      </c>
      <c r="K1654" s="4">
        <v>4</v>
      </c>
      <c r="L1654" s="5">
        <v>59</v>
      </c>
      <c r="M1654" s="5">
        <f>EcommerceDataset[[#This Row],[quantity]]*EcommerceDataset[[#This Row],[unit_price]]</f>
        <v>236</v>
      </c>
      <c r="N1654" s="1" t="s">
        <v>5775</v>
      </c>
      <c r="O1654" s="3">
        <v>45605</v>
      </c>
      <c r="P1654" s="1" t="s">
        <v>75</v>
      </c>
      <c r="Q1654" s="1" t="s">
        <v>56</v>
      </c>
      <c r="R1654" s="4">
        <v>4</v>
      </c>
      <c r="S1654" s="1" t="s">
        <v>103</v>
      </c>
      <c r="T1654" s="1" t="s">
        <v>5776</v>
      </c>
      <c r="U1654" s="3">
        <v>44911</v>
      </c>
    </row>
    <row r="1655" spans="1:21" x14ac:dyDescent="0.3">
      <c r="A1655" s="1" t="s">
        <v>3050</v>
      </c>
      <c r="B1655" s="1" t="s">
        <v>420</v>
      </c>
      <c r="C1655" s="1" t="s">
        <v>161</v>
      </c>
      <c r="D1655" s="1" t="str">
        <f>_xlfn.CONCAT(EcommerceDataset[[#This Row],[first_name]]," ",EcommerceDataset[[#This Row],[last_name]])</f>
        <v>Rebecca Gray</v>
      </c>
      <c r="E1655" s="1" t="s">
        <v>22</v>
      </c>
      <c r="F1655" s="1" t="s">
        <v>23</v>
      </c>
      <c r="G1655" s="1" t="s">
        <v>119</v>
      </c>
      <c r="H1655" s="1" t="s">
        <v>39</v>
      </c>
      <c r="I1655" s="1" t="s">
        <v>40</v>
      </c>
      <c r="J1655" s="1" t="s">
        <v>41</v>
      </c>
      <c r="K1655" s="4">
        <v>4</v>
      </c>
      <c r="L1655" s="5">
        <v>59</v>
      </c>
      <c r="M1655" s="5">
        <f>EcommerceDataset[[#This Row],[quantity]]*EcommerceDataset[[#This Row],[unit_price]]</f>
        <v>236</v>
      </c>
      <c r="N1655" s="1" t="s">
        <v>5777</v>
      </c>
      <c r="O1655" s="3">
        <v>44994</v>
      </c>
      <c r="P1655" s="1" t="s">
        <v>75</v>
      </c>
      <c r="Q1655" s="1" t="s">
        <v>56</v>
      </c>
      <c r="R1655" s="4">
        <v>5</v>
      </c>
      <c r="S1655" s="1" t="s">
        <v>66</v>
      </c>
      <c r="T1655" s="1" t="s">
        <v>5778</v>
      </c>
      <c r="U1655" s="3">
        <v>45137</v>
      </c>
    </row>
    <row r="1656" spans="1:21" x14ac:dyDescent="0.3">
      <c r="A1656" s="1" t="s">
        <v>2149</v>
      </c>
      <c r="B1656" s="1" t="s">
        <v>106</v>
      </c>
      <c r="C1656" s="1" t="s">
        <v>2150</v>
      </c>
      <c r="D1656" s="1" t="str">
        <f>_xlfn.CONCAT(EcommerceDataset[[#This Row],[first_name]]," ",EcommerceDataset[[#This Row],[last_name]])</f>
        <v>Richard Fox</v>
      </c>
      <c r="E1656" s="1" t="s">
        <v>36</v>
      </c>
      <c r="F1656" s="1" t="s">
        <v>37</v>
      </c>
      <c r="G1656" s="1" t="s">
        <v>71</v>
      </c>
      <c r="H1656" s="1" t="s">
        <v>217</v>
      </c>
      <c r="I1656" s="1" t="s">
        <v>218</v>
      </c>
      <c r="J1656" s="1" t="s">
        <v>27</v>
      </c>
      <c r="K1656" s="4">
        <v>2</v>
      </c>
      <c r="L1656" s="5">
        <v>899</v>
      </c>
      <c r="M1656" s="5">
        <f>EcommerceDataset[[#This Row],[quantity]]*EcommerceDataset[[#This Row],[unit_price]]</f>
        <v>1798</v>
      </c>
      <c r="N1656" s="1" t="s">
        <v>5779</v>
      </c>
      <c r="O1656" s="3">
        <v>45484</v>
      </c>
      <c r="P1656" s="1" t="s">
        <v>55</v>
      </c>
      <c r="Q1656" s="1" t="s">
        <v>30</v>
      </c>
      <c r="R1656" s="4">
        <v>3</v>
      </c>
      <c r="S1656" s="1" t="s">
        <v>103</v>
      </c>
      <c r="T1656" s="1" t="s">
        <v>5780</v>
      </c>
      <c r="U1656" s="3">
        <v>45235</v>
      </c>
    </row>
    <row r="1657" spans="1:21" x14ac:dyDescent="0.3">
      <c r="A1657" s="1" t="s">
        <v>5781</v>
      </c>
      <c r="B1657" s="1" t="s">
        <v>902</v>
      </c>
      <c r="C1657" s="1" t="s">
        <v>136</v>
      </c>
      <c r="D1657" s="1" t="str">
        <f>_xlfn.CONCAT(EcommerceDataset[[#This Row],[first_name]]," ",EcommerceDataset[[#This Row],[last_name]])</f>
        <v>Bridget Davis</v>
      </c>
      <c r="E1657" s="1" t="s">
        <v>36</v>
      </c>
      <c r="F1657" s="1" t="s">
        <v>23</v>
      </c>
      <c r="G1657" s="1" t="s">
        <v>185</v>
      </c>
      <c r="H1657" s="1" t="s">
        <v>137</v>
      </c>
      <c r="I1657" s="1" t="s">
        <v>138</v>
      </c>
      <c r="J1657" s="1" t="s">
        <v>27</v>
      </c>
      <c r="K1657" s="4">
        <v>4</v>
      </c>
      <c r="L1657" s="5">
        <v>999</v>
      </c>
      <c r="M1657" s="5">
        <f>EcommerceDataset[[#This Row],[quantity]]*EcommerceDataset[[#This Row],[unit_price]]</f>
        <v>3996</v>
      </c>
      <c r="N1657" s="1" t="s">
        <v>5782</v>
      </c>
      <c r="O1657" s="3">
        <v>45800</v>
      </c>
      <c r="P1657" s="1" t="s">
        <v>55</v>
      </c>
      <c r="Q1657" s="1" t="s">
        <v>43</v>
      </c>
      <c r="R1657" s="4">
        <v>1</v>
      </c>
      <c r="S1657" s="1" t="s">
        <v>31</v>
      </c>
      <c r="T1657" s="1" t="s">
        <v>5783</v>
      </c>
      <c r="U1657" s="3">
        <v>44957</v>
      </c>
    </row>
    <row r="1658" spans="1:21" x14ac:dyDescent="0.3">
      <c r="A1658" s="1" t="s">
        <v>5784</v>
      </c>
      <c r="B1658" s="1" t="s">
        <v>808</v>
      </c>
      <c r="C1658" s="1" t="s">
        <v>5785</v>
      </c>
      <c r="D1658" s="1" t="str">
        <f>_xlfn.CONCAT(EcommerceDataset[[#This Row],[first_name]]," ",EcommerceDataset[[#This Row],[last_name]])</f>
        <v>Brittany Woodard</v>
      </c>
      <c r="E1658" s="1" t="s">
        <v>36</v>
      </c>
      <c r="F1658" s="1" t="s">
        <v>49</v>
      </c>
      <c r="G1658" s="1" t="s">
        <v>50</v>
      </c>
      <c r="H1658" s="1" t="s">
        <v>72</v>
      </c>
      <c r="I1658" s="1" t="s">
        <v>73</v>
      </c>
      <c r="J1658" s="1" t="s">
        <v>41</v>
      </c>
      <c r="K1658" s="4">
        <v>2</v>
      </c>
      <c r="L1658" s="5">
        <v>110</v>
      </c>
      <c r="M1658" s="5">
        <f>EcommerceDataset[[#This Row],[quantity]]*EcommerceDataset[[#This Row],[unit_price]]</f>
        <v>220</v>
      </c>
      <c r="N1658" s="1" t="s">
        <v>5786</v>
      </c>
      <c r="O1658" s="3">
        <v>45836</v>
      </c>
      <c r="P1658" s="1" t="s">
        <v>29</v>
      </c>
      <c r="Q1658" s="1" t="s">
        <v>30</v>
      </c>
      <c r="R1658" s="4">
        <v>2</v>
      </c>
      <c r="S1658" s="1" t="s">
        <v>103</v>
      </c>
      <c r="T1658" s="1" t="s">
        <v>5787</v>
      </c>
      <c r="U1658" s="3">
        <v>45654</v>
      </c>
    </row>
    <row r="1659" spans="1:21" x14ac:dyDescent="0.3">
      <c r="A1659" s="1" t="s">
        <v>5788</v>
      </c>
      <c r="B1659" s="1" t="s">
        <v>618</v>
      </c>
      <c r="C1659" s="1" t="s">
        <v>70</v>
      </c>
      <c r="D1659" s="1" t="str">
        <f>_xlfn.CONCAT(EcommerceDataset[[#This Row],[first_name]]," ",EcommerceDataset[[#This Row],[last_name]])</f>
        <v>Melanie Johnson</v>
      </c>
      <c r="E1659" s="1" t="s">
        <v>80</v>
      </c>
      <c r="F1659" s="1" t="s">
        <v>37</v>
      </c>
      <c r="G1659" s="1" t="s">
        <v>24</v>
      </c>
      <c r="H1659" s="1" t="s">
        <v>120</v>
      </c>
      <c r="I1659" s="1" t="s">
        <v>121</v>
      </c>
      <c r="J1659" s="1" t="s">
        <v>122</v>
      </c>
      <c r="K1659" s="4">
        <v>4</v>
      </c>
      <c r="L1659" s="5">
        <v>149</v>
      </c>
      <c r="M1659" s="5">
        <f>EcommerceDataset[[#This Row],[quantity]]*EcommerceDataset[[#This Row],[unit_price]]</f>
        <v>596</v>
      </c>
      <c r="N1659" s="1" t="s">
        <v>5789</v>
      </c>
      <c r="O1659" s="3">
        <v>45536</v>
      </c>
      <c r="P1659" s="1" t="s">
        <v>102</v>
      </c>
      <c r="Q1659" s="1" t="s">
        <v>56</v>
      </c>
      <c r="R1659" s="4">
        <v>1</v>
      </c>
      <c r="S1659" s="1" t="s">
        <v>31</v>
      </c>
      <c r="T1659" s="1" t="s">
        <v>5790</v>
      </c>
      <c r="U1659" s="3">
        <v>45214</v>
      </c>
    </row>
    <row r="1660" spans="1:21" x14ac:dyDescent="0.3">
      <c r="A1660" s="1" t="s">
        <v>2767</v>
      </c>
      <c r="B1660" s="1" t="s">
        <v>2768</v>
      </c>
      <c r="C1660" s="1" t="s">
        <v>2412</v>
      </c>
      <c r="D1660" s="1" t="str">
        <f>_xlfn.CONCAT(EcommerceDataset[[#This Row],[first_name]]," ",EcommerceDataset[[#This Row],[last_name]])</f>
        <v>Johnathan Whitaker</v>
      </c>
      <c r="E1660" s="1" t="s">
        <v>36</v>
      </c>
      <c r="F1660" s="1" t="s">
        <v>49</v>
      </c>
      <c r="G1660" s="1" t="s">
        <v>38</v>
      </c>
      <c r="H1660" s="1" t="s">
        <v>144</v>
      </c>
      <c r="I1660" s="1" t="s">
        <v>145</v>
      </c>
      <c r="J1660" s="1" t="s">
        <v>53</v>
      </c>
      <c r="K1660" s="4">
        <v>1</v>
      </c>
      <c r="L1660" s="5">
        <v>199</v>
      </c>
      <c r="M1660" s="5">
        <f>EcommerceDataset[[#This Row],[quantity]]*EcommerceDataset[[#This Row],[unit_price]]</f>
        <v>199</v>
      </c>
      <c r="N1660" s="1" t="s">
        <v>5791</v>
      </c>
      <c r="O1660" s="3">
        <v>45541</v>
      </c>
      <c r="P1660" s="1" t="s">
        <v>102</v>
      </c>
      <c r="Q1660" s="1" t="s">
        <v>43</v>
      </c>
      <c r="R1660" s="4">
        <v>4</v>
      </c>
      <c r="S1660" s="1" t="s">
        <v>132</v>
      </c>
      <c r="T1660" s="1" t="s">
        <v>5792</v>
      </c>
      <c r="U1660" s="3">
        <v>45593</v>
      </c>
    </row>
    <row r="1661" spans="1:21" x14ac:dyDescent="0.3">
      <c r="A1661" s="1" t="s">
        <v>5793</v>
      </c>
      <c r="B1661" s="1" t="s">
        <v>4835</v>
      </c>
      <c r="C1661" s="1" t="s">
        <v>4401</v>
      </c>
      <c r="D1661" s="1" t="str">
        <f>_xlfn.CONCAT(EcommerceDataset[[#This Row],[first_name]]," ",EcommerceDataset[[#This Row],[last_name]])</f>
        <v>Chelsea Andrade</v>
      </c>
      <c r="E1661" s="1" t="s">
        <v>22</v>
      </c>
      <c r="F1661" s="1" t="s">
        <v>23</v>
      </c>
      <c r="G1661" s="1" t="s">
        <v>71</v>
      </c>
      <c r="H1661" s="1" t="s">
        <v>25</v>
      </c>
      <c r="I1661" s="1" t="s">
        <v>26</v>
      </c>
      <c r="J1661" s="1" t="s">
        <v>27</v>
      </c>
      <c r="K1661" s="4">
        <v>2</v>
      </c>
      <c r="L1661" s="5">
        <v>229</v>
      </c>
      <c r="M1661" s="5">
        <f>EcommerceDataset[[#This Row],[quantity]]*EcommerceDataset[[#This Row],[unit_price]]</f>
        <v>458</v>
      </c>
      <c r="N1661" s="1" t="s">
        <v>5794</v>
      </c>
      <c r="O1661" s="3">
        <v>45224</v>
      </c>
      <c r="P1661" s="1" t="s">
        <v>109</v>
      </c>
      <c r="Q1661" s="1" t="s">
        <v>43</v>
      </c>
      <c r="R1661" s="4">
        <v>5</v>
      </c>
      <c r="S1661" s="1" t="s">
        <v>103</v>
      </c>
      <c r="T1661" s="1" t="s">
        <v>5795</v>
      </c>
      <c r="U1661" s="3">
        <v>45115</v>
      </c>
    </row>
    <row r="1662" spans="1:21" x14ac:dyDescent="0.3">
      <c r="A1662" s="1" t="s">
        <v>256</v>
      </c>
      <c r="B1662" s="1" t="s">
        <v>257</v>
      </c>
      <c r="C1662" s="1" t="s">
        <v>258</v>
      </c>
      <c r="D1662" s="1" t="str">
        <f>_xlfn.CONCAT(EcommerceDataset[[#This Row],[first_name]]," ",EcommerceDataset[[#This Row],[last_name]])</f>
        <v>John Jacobs</v>
      </c>
      <c r="E1662" s="1" t="s">
        <v>36</v>
      </c>
      <c r="F1662" s="1" t="s">
        <v>49</v>
      </c>
      <c r="G1662" s="1" t="s">
        <v>93</v>
      </c>
      <c r="H1662" s="1" t="s">
        <v>99</v>
      </c>
      <c r="I1662" s="1" t="s">
        <v>100</v>
      </c>
      <c r="J1662" s="1" t="s">
        <v>27</v>
      </c>
      <c r="K1662" s="4">
        <v>2</v>
      </c>
      <c r="L1662" s="5">
        <v>199</v>
      </c>
      <c r="M1662" s="5">
        <f>EcommerceDataset[[#This Row],[quantity]]*EcommerceDataset[[#This Row],[unit_price]]</f>
        <v>398</v>
      </c>
      <c r="N1662" s="1" t="s">
        <v>5796</v>
      </c>
      <c r="O1662" s="3">
        <v>45549</v>
      </c>
      <c r="P1662" s="1" t="s">
        <v>102</v>
      </c>
      <c r="Q1662" s="1" t="s">
        <v>43</v>
      </c>
      <c r="R1662" s="4">
        <v>5</v>
      </c>
      <c r="S1662" s="1" t="s">
        <v>103</v>
      </c>
      <c r="T1662" s="1" t="s">
        <v>5797</v>
      </c>
      <c r="U1662" s="3">
        <v>45835</v>
      </c>
    </row>
    <row r="1663" spans="1:21" x14ac:dyDescent="0.3">
      <c r="A1663" s="1" t="s">
        <v>323</v>
      </c>
      <c r="B1663" s="1" t="s">
        <v>324</v>
      </c>
      <c r="C1663" s="1" t="s">
        <v>325</v>
      </c>
      <c r="D1663" s="1" t="str">
        <f>_xlfn.CONCAT(EcommerceDataset[[#This Row],[first_name]]," ",EcommerceDataset[[#This Row],[last_name]])</f>
        <v>Betty Thornton</v>
      </c>
      <c r="E1663" s="1" t="s">
        <v>80</v>
      </c>
      <c r="F1663" s="1" t="s">
        <v>37</v>
      </c>
      <c r="G1663" s="1" t="s">
        <v>24</v>
      </c>
      <c r="H1663" s="1" t="s">
        <v>217</v>
      </c>
      <c r="I1663" s="1" t="s">
        <v>218</v>
      </c>
      <c r="J1663" s="1" t="s">
        <v>27</v>
      </c>
      <c r="K1663" s="4">
        <v>2</v>
      </c>
      <c r="L1663" s="5">
        <v>899</v>
      </c>
      <c r="M1663" s="5">
        <f>EcommerceDataset[[#This Row],[quantity]]*EcommerceDataset[[#This Row],[unit_price]]</f>
        <v>1798</v>
      </c>
      <c r="N1663" s="1" t="s">
        <v>5798</v>
      </c>
      <c r="O1663" s="3">
        <v>45189</v>
      </c>
      <c r="P1663" s="1" t="s">
        <v>102</v>
      </c>
      <c r="Q1663" s="1" t="s">
        <v>43</v>
      </c>
      <c r="R1663" s="4">
        <v>4</v>
      </c>
      <c r="S1663" s="1" t="s">
        <v>66</v>
      </c>
      <c r="T1663" s="1" t="s">
        <v>5799</v>
      </c>
      <c r="U1663" s="3">
        <v>45396</v>
      </c>
    </row>
    <row r="1664" spans="1:21" x14ac:dyDescent="0.3">
      <c r="A1664" s="1" t="s">
        <v>5800</v>
      </c>
      <c r="B1664" s="1" t="s">
        <v>1102</v>
      </c>
      <c r="C1664" s="1" t="s">
        <v>252</v>
      </c>
      <c r="D1664" s="1" t="str">
        <f>_xlfn.CONCAT(EcommerceDataset[[#This Row],[first_name]]," ",EcommerceDataset[[#This Row],[last_name]])</f>
        <v>Hannah Mitchell</v>
      </c>
      <c r="E1664" s="1" t="s">
        <v>80</v>
      </c>
      <c r="F1664" s="1" t="s">
        <v>37</v>
      </c>
      <c r="G1664" s="1" t="s">
        <v>185</v>
      </c>
      <c r="H1664" s="1" t="s">
        <v>72</v>
      </c>
      <c r="I1664" s="1" t="s">
        <v>73</v>
      </c>
      <c r="J1664" s="1" t="s">
        <v>41</v>
      </c>
      <c r="K1664" s="4">
        <v>5</v>
      </c>
      <c r="L1664" s="5">
        <v>110</v>
      </c>
      <c r="M1664" s="5">
        <f>EcommerceDataset[[#This Row],[quantity]]*EcommerceDataset[[#This Row],[unit_price]]</f>
        <v>550</v>
      </c>
      <c r="N1664" s="1" t="s">
        <v>5801</v>
      </c>
      <c r="O1664" s="3">
        <v>44819</v>
      </c>
      <c r="P1664" s="1" t="s">
        <v>109</v>
      </c>
      <c r="Q1664" s="1" t="s">
        <v>56</v>
      </c>
      <c r="R1664" s="4">
        <v>3</v>
      </c>
      <c r="S1664" s="1" t="s">
        <v>44</v>
      </c>
      <c r="T1664" s="1" t="s">
        <v>5802</v>
      </c>
      <c r="U1664" s="3">
        <v>45823</v>
      </c>
    </row>
    <row r="1665" spans="1:21" x14ac:dyDescent="0.3">
      <c r="A1665" s="1" t="s">
        <v>5803</v>
      </c>
      <c r="B1665" s="1" t="s">
        <v>5804</v>
      </c>
      <c r="C1665" s="1" t="s">
        <v>3134</v>
      </c>
      <c r="D1665" s="1" t="str">
        <f>_xlfn.CONCAT(EcommerceDataset[[#This Row],[first_name]]," ",EcommerceDataset[[#This Row],[last_name]])</f>
        <v>Cameron Adkins</v>
      </c>
      <c r="E1665" s="1" t="s">
        <v>80</v>
      </c>
      <c r="F1665" s="1" t="s">
        <v>37</v>
      </c>
      <c r="G1665" s="1" t="s">
        <v>185</v>
      </c>
      <c r="H1665" s="1" t="s">
        <v>25</v>
      </c>
      <c r="I1665" s="1" t="s">
        <v>26</v>
      </c>
      <c r="J1665" s="1" t="s">
        <v>27</v>
      </c>
      <c r="K1665" s="4">
        <v>5</v>
      </c>
      <c r="L1665" s="5">
        <v>229</v>
      </c>
      <c r="M1665" s="5">
        <f>EcommerceDataset[[#This Row],[quantity]]*EcommerceDataset[[#This Row],[unit_price]]</f>
        <v>1145</v>
      </c>
      <c r="N1665" s="1" t="s">
        <v>5805</v>
      </c>
      <c r="O1665" s="3">
        <v>45754</v>
      </c>
      <c r="P1665" s="1" t="s">
        <v>55</v>
      </c>
      <c r="Q1665" s="1" t="s">
        <v>43</v>
      </c>
      <c r="R1665" s="4">
        <v>4</v>
      </c>
      <c r="S1665" s="1" t="s">
        <v>31</v>
      </c>
      <c r="T1665" s="1" t="s">
        <v>5806</v>
      </c>
      <c r="U1665" s="3">
        <v>44831</v>
      </c>
    </row>
    <row r="1666" spans="1:21" x14ac:dyDescent="0.3">
      <c r="A1666" s="1" t="s">
        <v>5807</v>
      </c>
      <c r="B1666" s="1" t="s">
        <v>1078</v>
      </c>
      <c r="C1666" s="1" t="s">
        <v>3878</v>
      </c>
      <c r="D1666" s="1" t="str">
        <f>_xlfn.CONCAT(EcommerceDataset[[#This Row],[first_name]]," ",EcommerceDataset[[#This Row],[last_name]])</f>
        <v>Donna Murray</v>
      </c>
      <c r="E1666" s="1" t="s">
        <v>80</v>
      </c>
      <c r="F1666" s="1" t="s">
        <v>23</v>
      </c>
      <c r="G1666" s="1" t="s">
        <v>93</v>
      </c>
      <c r="H1666" s="1" t="s">
        <v>137</v>
      </c>
      <c r="I1666" s="1" t="s">
        <v>138</v>
      </c>
      <c r="J1666" s="1" t="s">
        <v>27</v>
      </c>
      <c r="K1666" s="4">
        <v>1</v>
      </c>
      <c r="L1666" s="5">
        <v>999</v>
      </c>
      <c r="M1666" s="5">
        <f>EcommerceDataset[[#This Row],[quantity]]*EcommerceDataset[[#This Row],[unit_price]]</f>
        <v>999</v>
      </c>
      <c r="N1666" s="1" t="s">
        <v>5808</v>
      </c>
      <c r="O1666" s="3">
        <v>44895</v>
      </c>
      <c r="P1666" s="1" t="s">
        <v>55</v>
      </c>
      <c r="Q1666" s="1" t="s">
        <v>30</v>
      </c>
      <c r="R1666" s="4">
        <v>2</v>
      </c>
      <c r="S1666" s="1" t="s">
        <v>132</v>
      </c>
      <c r="T1666" s="1" t="s">
        <v>5809</v>
      </c>
      <c r="U1666" s="3">
        <v>44844</v>
      </c>
    </row>
    <row r="1667" spans="1:21" x14ac:dyDescent="0.3">
      <c r="A1667" s="1" t="s">
        <v>5810</v>
      </c>
      <c r="B1667" s="1" t="s">
        <v>5811</v>
      </c>
      <c r="C1667" s="1" t="s">
        <v>376</v>
      </c>
      <c r="D1667" s="1" t="str">
        <f>_xlfn.CONCAT(EcommerceDataset[[#This Row],[first_name]]," ",EcommerceDataset[[#This Row],[last_name]])</f>
        <v>Logan Adams</v>
      </c>
      <c r="E1667" s="1" t="s">
        <v>80</v>
      </c>
      <c r="F1667" s="1" t="s">
        <v>49</v>
      </c>
      <c r="G1667" s="1" t="s">
        <v>185</v>
      </c>
      <c r="H1667" s="1" t="s">
        <v>39</v>
      </c>
      <c r="I1667" s="1" t="s">
        <v>40</v>
      </c>
      <c r="J1667" s="1" t="s">
        <v>41</v>
      </c>
      <c r="K1667" s="4">
        <v>3</v>
      </c>
      <c r="L1667" s="5">
        <v>59</v>
      </c>
      <c r="M1667" s="5">
        <f>EcommerceDataset[[#This Row],[quantity]]*EcommerceDataset[[#This Row],[unit_price]]</f>
        <v>177</v>
      </c>
      <c r="N1667" s="1" t="s">
        <v>5812</v>
      </c>
      <c r="O1667" s="3">
        <v>45588</v>
      </c>
      <c r="P1667" s="1" t="s">
        <v>102</v>
      </c>
      <c r="Q1667" s="1" t="s">
        <v>43</v>
      </c>
      <c r="R1667" s="4">
        <v>4</v>
      </c>
      <c r="S1667" s="1" t="s">
        <v>132</v>
      </c>
      <c r="T1667" s="1" t="s">
        <v>5813</v>
      </c>
      <c r="U1667" s="3">
        <v>45151</v>
      </c>
    </row>
    <row r="1668" spans="1:21" x14ac:dyDescent="0.3">
      <c r="A1668" s="1" t="s">
        <v>3668</v>
      </c>
      <c r="B1668" s="1" t="s">
        <v>1051</v>
      </c>
      <c r="C1668" s="1" t="s">
        <v>1663</v>
      </c>
      <c r="D1668" s="1" t="str">
        <f>_xlfn.CONCAT(EcommerceDataset[[#This Row],[first_name]]," ",EcommerceDataset[[#This Row],[last_name]])</f>
        <v>Kathleen Powell</v>
      </c>
      <c r="E1668" s="1" t="s">
        <v>36</v>
      </c>
      <c r="F1668" s="1" t="s">
        <v>49</v>
      </c>
      <c r="G1668" s="1" t="s">
        <v>71</v>
      </c>
      <c r="H1668" s="1" t="s">
        <v>51</v>
      </c>
      <c r="I1668" s="1" t="s">
        <v>52</v>
      </c>
      <c r="J1668" s="1" t="s">
        <v>53</v>
      </c>
      <c r="K1668" s="4">
        <v>4</v>
      </c>
      <c r="L1668" s="5">
        <v>59</v>
      </c>
      <c r="M1668" s="5">
        <f>EcommerceDataset[[#This Row],[quantity]]*EcommerceDataset[[#This Row],[unit_price]]</f>
        <v>236</v>
      </c>
      <c r="N1668" s="1" t="s">
        <v>5814</v>
      </c>
      <c r="O1668" s="3">
        <v>45011</v>
      </c>
      <c r="P1668" s="1" t="s">
        <v>102</v>
      </c>
      <c r="Q1668" s="1" t="s">
        <v>30</v>
      </c>
      <c r="R1668" s="4">
        <v>3</v>
      </c>
      <c r="S1668" s="1" t="s">
        <v>103</v>
      </c>
      <c r="T1668" s="1" t="s">
        <v>5815</v>
      </c>
      <c r="U1668" s="3">
        <v>44824</v>
      </c>
    </row>
    <row r="1669" spans="1:21" x14ac:dyDescent="0.3">
      <c r="A1669" s="1" t="s">
        <v>5816</v>
      </c>
      <c r="B1669" s="1" t="s">
        <v>160</v>
      </c>
      <c r="C1669" s="1" t="s">
        <v>2142</v>
      </c>
      <c r="D1669" s="1" t="str">
        <f>_xlfn.CONCAT(EcommerceDataset[[#This Row],[first_name]]," ",EcommerceDataset[[#This Row],[last_name]])</f>
        <v>Daniel Bond</v>
      </c>
      <c r="E1669" s="1" t="s">
        <v>22</v>
      </c>
      <c r="F1669" s="1" t="s">
        <v>49</v>
      </c>
      <c r="G1669" s="1" t="s">
        <v>71</v>
      </c>
      <c r="H1669" s="1" t="s">
        <v>99</v>
      </c>
      <c r="I1669" s="1" t="s">
        <v>100</v>
      </c>
      <c r="J1669" s="1" t="s">
        <v>27</v>
      </c>
      <c r="K1669" s="4">
        <v>3</v>
      </c>
      <c r="L1669" s="5">
        <v>199</v>
      </c>
      <c r="M1669" s="5">
        <f>EcommerceDataset[[#This Row],[quantity]]*EcommerceDataset[[#This Row],[unit_price]]</f>
        <v>597</v>
      </c>
      <c r="N1669" s="1" t="s">
        <v>5817</v>
      </c>
      <c r="O1669" s="3">
        <v>44895</v>
      </c>
      <c r="P1669" s="1" t="s">
        <v>109</v>
      </c>
      <c r="Q1669" s="1" t="s">
        <v>43</v>
      </c>
      <c r="R1669" s="4">
        <v>3</v>
      </c>
      <c r="S1669" s="1" t="s">
        <v>66</v>
      </c>
      <c r="T1669" s="1" t="s">
        <v>5818</v>
      </c>
      <c r="U1669" s="3">
        <v>45189</v>
      </c>
    </row>
    <row r="1670" spans="1:21" x14ac:dyDescent="0.3">
      <c r="A1670" s="1" t="s">
        <v>5819</v>
      </c>
      <c r="B1670" s="1" t="s">
        <v>262</v>
      </c>
      <c r="C1670" s="1" t="s">
        <v>5820</v>
      </c>
      <c r="D1670" s="1" t="str">
        <f>_xlfn.CONCAT(EcommerceDataset[[#This Row],[first_name]]," ",EcommerceDataset[[#This Row],[last_name]])</f>
        <v>David Warner</v>
      </c>
      <c r="E1670" s="1" t="s">
        <v>22</v>
      </c>
      <c r="F1670" s="1" t="s">
        <v>23</v>
      </c>
      <c r="G1670" s="1" t="s">
        <v>179</v>
      </c>
      <c r="H1670" s="1" t="s">
        <v>167</v>
      </c>
      <c r="I1670" s="1" t="s">
        <v>168</v>
      </c>
      <c r="J1670" s="1" t="s">
        <v>130</v>
      </c>
      <c r="K1670" s="4">
        <v>2</v>
      </c>
      <c r="L1670" s="5">
        <v>80</v>
      </c>
      <c r="M1670" s="5">
        <f>EcommerceDataset[[#This Row],[quantity]]*EcommerceDataset[[#This Row],[unit_price]]</f>
        <v>160</v>
      </c>
      <c r="N1670" s="1" t="s">
        <v>5821</v>
      </c>
      <c r="O1670" s="3">
        <v>45404</v>
      </c>
      <c r="P1670" s="1" t="s">
        <v>109</v>
      </c>
      <c r="Q1670" s="1" t="s">
        <v>43</v>
      </c>
      <c r="R1670" s="4">
        <v>4</v>
      </c>
      <c r="S1670" s="1" t="s">
        <v>132</v>
      </c>
      <c r="T1670" s="1" t="s">
        <v>5822</v>
      </c>
      <c r="U1670" s="3">
        <v>45220</v>
      </c>
    </row>
    <row r="1671" spans="1:21" x14ac:dyDescent="0.3">
      <c r="A1671" s="1" t="s">
        <v>5823</v>
      </c>
      <c r="B1671" s="1" t="s">
        <v>389</v>
      </c>
      <c r="C1671" s="1" t="s">
        <v>380</v>
      </c>
      <c r="D1671" s="1" t="str">
        <f>_xlfn.CONCAT(EcommerceDataset[[#This Row],[first_name]]," ",EcommerceDataset[[#This Row],[last_name]])</f>
        <v>Morgan Young</v>
      </c>
      <c r="E1671" s="1" t="s">
        <v>80</v>
      </c>
      <c r="F1671" s="1" t="s">
        <v>23</v>
      </c>
      <c r="G1671" s="1" t="s">
        <v>61</v>
      </c>
      <c r="H1671" s="1" t="s">
        <v>72</v>
      </c>
      <c r="I1671" s="1" t="s">
        <v>73</v>
      </c>
      <c r="J1671" s="1" t="s">
        <v>41</v>
      </c>
      <c r="K1671" s="4">
        <v>5</v>
      </c>
      <c r="L1671" s="5">
        <v>110</v>
      </c>
      <c r="M1671" s="5">
        <f>EcommerceDataset[[#This Row],[quantity]]*EcommerceDataset[[#This Row],[unit_price]]</f>
        <v>550</v>
      </c>
      <c r="N1671" s="1" t="s">
        <v>5824</v>
      </c>
      <c r="O1671" s="3">
        <v>45377</v>
      </c>
      <c r="P1671" s="1" t="s">
        <v>55</v>
      </c>
      <c r="Q1671" s="1" t="s">
        <v>56</v>
      </c>
      <c r="R1671" s="4">
        <v>4</v>
      </c>
      <c r="S1671" s="1" t="s">
        <v>66</v>
      </c>
      <c r="T1671" s="1" t="s">
        <v>5825</v>
      </c>
      <c r="U1671" s="3">
        <v>45500</v>
      </c>
    </row>
    <row r="1672" spans="1:21" x14ac:dyDescent="0.3">
      <c r="A1672" s="1" t="s">
        <v>5826</v>
      </c>
      <c r="B1672" s="1" t="s">
        <v>112</v>
      </c>
      <c r="C1672" s="1" t="s">
        <v>3387</v>
      </c>
      <c r="D1672" s="1" t="str">
        <f>_xlfn.CONCAT(EcommerceDataset[[#This Row],[first_name]]," ",EcommerceDataset[[#This Row],[last_name]])</f>
        <v>Joshua Montgomery</v>
      </c>
      <c r="E1672" s="1" t="s">
        <v>22</v>
      </c>
      <c r="F1672" s="1" t="s">
        <v>37</v>
      </c>
      <c r="G1672" s="1" t="s">
        <v>151</v>
      </c>
      <c r="H1672" s="1" t="s">
        <v>51</v>
      </c>
      <c r="I1672" s="1" t="s">
        <v>52</v>
      </c>
      <c r="J1672" s="1" t="s">
        <v>53</v>
      </c>
      <c r="K1672" s="4">
        <v>4</v>
      </c>
      <c r="L1672" s="5">
        <v>59</v>
      </c>
      <c r="M1672" s="5">
        <f>EcommerceDataset[[#This Row],[quantity]]*EcommerceDataset[[#This Row],[unit_price]]</f>
        <v>236</v>
      </c>
      <c r="N1672" s="1" t="s">
        <v>5827</v>
      </c>
      <c r="O1672" s="3">
        <v>45034</v>
      </c>
      <c r="P1672" s="1" t="s">
        <v>75</v>
      </c>
      <c r="Q1672" s="1" t="s">
        <v>56</v>
      </c>
      <c r="R1672" s="4">
        <v>5</v>
      </c>
      <c r="S1672" s="1" t="s">
        <v>66</v>
      </c>
      <c r="T1672" s="1" t="s">
        <v>5828</v>
      </c>
      <c r="U1672" s="3">
        <v>45468</v>
      </c>
    </row>
    <row r="1673" spans="1:21" x14ac:dyDescent="0.3">
      <c r="A1673" s="1" t="s">
        <v>5829</v>
      </c>
      <c r="B1673" s="1" t="s">
        <v>5830</v>
      </c>
      <c r="C1673" s="1" t="s">
        <v>275</v>
      </c>
      <c r="D1673" s="1" t="str">
        <f>_xlfn.CONCAT(EcommerceDataset[[#This Row],[first_name]]," ",EcommerceDataset[[#This Row],[last_name]])</f>
        <v>Janet Smith</v>
      </c>
      <c r="E1673" s="1" t="s">
        <v>36</v>
      </c>
      <c r="F1673" s="1" t="s">
        <v>49</v>
      </c>
      <c r="G1673" s="1" t="s">
        <v>38</v>
      </c>
      <c r="H1673" s="1" t="s">
        <v>167</v>
      </c>
      <c r="I1673" s="1" t="s">
        <v>168</v>
      </c>
      <c r="J1673" s="1" t="s">
        <v>130</v>
      </c>
      <c r="K1673" s="4">
        <v>3</v>
      </c>
      <c r="L1673" s="5">
        <v>80</v>
      </c>
      <c r="M1673" s="5">
        <f>EcommerceDataset[[#This Row],[quantity]]*EcommerceDataset[[#This Row],[unit_price]]</f>
        <v>240</v>
      </c>
      <c r="N1673" s="1" t="s">
        <v>5831</v>
      </c>
      <c r="O1673" s="3">
        <v>44905</v>
      </c>
      <c r="P1673" s="1" t="s">
        <v>75</v>
      </c>
      <c r="Q1673" s="1" t="s">
        <v>56</v>
      </c>
      <c r="R1673" s="4">
        <v>2</v>
      </c>
      <c r="S1673" s="1" t="s">
        <v>31</v>
      </c>
      <c r="T1673" s="1" t="s">
        <v>5832</v>
      </c>
      <c r="U1673" s="3">
        <v>44859</v>
      </c>
    </row>
    <row r="1674" spans="1:21" x14ac:dyDescent="0.3">
      <c r="A1674" s="1" t="s">
        <v>5833</v>
      </c>
      <c r="B1674" s="1" t="s">
        <v>1271</v>
      </c>
      <c r="C1674" s="1" t="s">
        <v>1241</v>
      </c>
      <c r="D1674" s="1" t="str">
        <f>_xlfn.CONCAT(EcommerceDataset[[#This Row],[first_name]]," ",EcommerceDataset[[#This Row],[last_name]])</f>
        <v>Ryan Nguyen</v>
      </c>
      <c r="E1674" s="1" t="s">
        <v>22</v>
      </c>
      <c r="F1674" s="1" t="s">
        <v>37</v>
      </c>
      <c r="G1674" s="1" t="s">
        <v>185</v>
      </c>
      <c r="H1674" s="1" t="s">
        <v>390</v>
      </c>
      <c r="I1674" s="1" t="s">
        <v>391</v>
      </c>
      <c r="J1674" s="1" t="s">
        <v>122</v>
      </c>
      <c r="K1674" s="4">
        <v>4</v>
      </c>
      <c r="L1674" s="5">
        <v>25</v>
      </c>
      <c r="M1674" s="5">
        <f>EcommerceDataset[[#This Row],[quantity]]*EcommerceDataset[[#This Row],[unit_price]]</f>
        <v>100</v>
      </c>
      <c r="N1674" s="1" t="s">
        <v>5834</v>
      </c>
      <c r="O1674" s="3">
        <v>44881</v>
      </c>
      <c r="P1674" s="1" t="s">
        <v>55</v>
      </c>
      <c r="Q1674" s="1" t="s">
        <v>43</v>
      </c>
      <c r="R1674" s="4">
        <v>5</v>
      </c>
      <c r="S1674" s="1" t="s">
        <v>103</v>
      </c>
      <c r="T1674" s="1" t="s">
        <v>5835</v>
      </c>
      <c r="U1674" s="3">
        <v>45292</v>
      </c>
    </row>
    <row r="1675" spans="1:21" x14ac:dyDescent="0.3">
      <c r="A1675" s="1" t="s">
        <v>4487</v>
      </c>
      <c r="B1675" s="1" t="s">
        <v>498</v>
      </c>
      <c r="C1675" s="1" t="s">
        <v>4488</v>
      </c>
      <c r="D1675" s="1" t="str">
        <f>_xlfn.CONCAT(EcommerceDataset[[#This Row],[first_name]]," ",EcommerceDataset[[#This Row],[last_name]])</f>
        <v>Tiffany Koch</v>
      </c>
      <c r="E1675" s="1" t="s">
        <v>22</v>
      </c>
      <c r="F1675" s="1" t="s">
        <v>49</v>
      </c>
      <c r="G1675" s="1" t="s">
        <v>71</v>
      </c>
      <c r="H1675" s="1" t="s">
        <v>72</v>
      </c>
      <c r="I1675" s="1" t="s">
        <v>73</v>
      </c>
      <c r="J1675" s="1" t="s">
        <v>41</v>
      </c>
      <c r="K1675" s="4">
        <v>1</v>
      </c>
      <c r="L1675" s="5">
        <v>110</v>
      </c>
      <c r="M1675" s="5">
        <f>EcommerceDataset[[#This Row],[quantity]]*EcommerceDataset[[#This Row],[unit_price]]</f>
        <v>110</v>
      </c>
      <c r="N1675" s="1" t="s">
        <v>5836</v>
      </c>
      <c r="O1675" s="3">
        <v>45089</v>
      </c>
      <c r="P1675" s="1" t="s">
        <v>29</v>
      </c>
      <c r="Q1675" s="1" t="s">
        <v>56</v>
      </c>
      <c r="R1675" s="4">
        <v>5</v>
      </c>
      <c r="S1675" s="1" t="s">
        <v>31</v>
      </c>
      <c r="T1675" s="1" t="s">
        <v>5837</v>
      </c>
      <c r="U1675" s="3">
        <v>45853</v>
      </c>
    </row>
    <row r="1676" spans="1:21" x14ac:dyDescent="0.3">
      <c r="A1676" s="1" t="s">
        <v>5838</v>
      </c>
      <c r="B1676" s="1" t="s">
        <v>5839</v>
      </c>
      <c r="C1676" s="1" t="s">
        <v>1651</v>
      </c>
      <c r="D1676" s="1" t="str">
        <f>_xlfn.CONCAT(EcommerceDataset[[#This Row],[first_name]]," ",EcommerceDataset[[#This Row],[last_name]])</f>
        <v>Clinton Barnes</v>
      </c>
      <c r="E1676" s="1" t="s">
        <v>22</v>
      </c>
      <c r="F1676" s="1" t="s">
        <v>37</v>
      </c>
      <c r="G1676" s="1" t="s">
        <v>179</v>
      </c>
      <c r="H1676" s="1" t="s">
        <v>51</v>
      </c>
      <c r="I1676" s="1" t="s">
        <v>52</v>
      </c>
      <c r="J1676" s="1" t="s">
        <v>53</v>
      </c>
      <c r="K1676" s="4">
        <v>1</v>
      </c>
      <c r="L1676" s="5">
        <v>59</v>
      </c>
      <c r="M1676" s="5">
        <f>EcommerceDataset[[#This Row],[quantity]]*EcommerceDataset[[#This Row],[unit_price]]</f>
        <v>59</v>
      </c>
      <c r="N1676" s="1" t="s">
        <v>5840</v>
      </c>
      <c r="O1676" s="3">
        <v>45326</v>
      </c>
      <c r="P1676" s="1" t="s">
        <v>109</v>
      </c>
      <c r="Q1676" s="1" t="s">
        <v>30</v>
      </c>
      <c r="R1676" s="4">
        <v>1</v>
      </c>
      <c r="S1676" s="1" t="s">
        <v>132</v>
      </c>
      <c r="T1676" s="1" t="s">
        <v>5841</v>
      </c>
      <c r="U1676" s="3">
        <v>45128</v>
      </c>
    </row>
    <row r="1677" spans="1:21" x14ac:dyDescent="0.3">
      <c r="A1677" s="1" t="s">
        <v>5842</v>
      </c>
      <c r="B1677" s="1" t="s">
        <v>5843</v>
      </c>
      <c r="C1677" s="1" t="s">
        <v>263</v>
      </c>
      <c r="D1677" s="1" t="str">
        <f>_xlfn.CONCAT(EcommerceDataset[[#This Row],[first_name]]," ",EcommerceDataset[[#This Row],[last_name]])</f>
        <v>Joyce Ford</v>
      </c>
      <c r="E1677" s="1" t="s">
        <v>36</v>
      </c>
      <c r="F1677" s="1" t="s">
        <v>49</v>
      </c>
      <c r="G1677" s="1" t="s">
        <v>38</v>
      </c>
      <c r="H1677" s="1" t="s">
        <v>120</v>
      </c>
      <c r="I1677" s="1" t="s">
        <v>121</v>
      </c>
      <c r="J1677" s="1" t="s">
        <v>122</v>
      </c>
      <c r="K1677" s="4">
        <v>4</v>
      </c>
      <c r="L1677" s="5">
        <v>149</v>
      </c>
      <c r="M1677" s="5">
        <f>EcommerceDataset[[#This Row],[quantity]]*EcommerceDataset[[#This Row],[unit_price]]</f>
        <v>596</v>
      </c>
      <c r="N1677" s="1" t="s">
        <v>5844</v>
      </c>
      <c r="O1677" s="3">
        <v>45013</v>
      </c>
      <c r="P1677" s="1" t="s">
        <v>102</v>
      </c>
      <c r="Q1677" s="1" t="s">
        <v>43</v>
      </c>
      <c r="R1677" s="4">
        <v>1</v>
      </c>
      <c r="S1677" s="1" t="s">
        <v>44</v>
      </c>
      <c r="T1677" s="1" t="s">
        <v>5845</v>
      </c>
      <c r="U1677" s="3">
        <v>45386</v>
      </c>
    </row>
    <row r="1678" spans="1:21" x14ac:dyDescent="0.3">
      <c r="A1678" s="1" t="s">
        <v>5846</v>
      </c>
      <c r="B1678" s="1" t="s">
        <v>5847</v>
      </c>
      <c r="C1678" s="1" t="s">
        <v>2336</v>
      </c>
      <c r="D1678" s="1" t="str">
        <f>_xlfn.CONCAT(EcommerceDataset[[#This Row],[first_name]]," ",EcommerceDataset[[#This Row],[last_name]])</f>
        <v>Jade Cook</v>
      </c>
      <c r="E1678" s="1" t="s">
        <v>36</v>
      </c>
      <c r="F1678" s="1" t="s">
        <v>49</v>
      </c>
      <c r="G1678" s="1" t="s">
        <v>119</v>
      </c>
      <c r="H1678" s="1" t="s">
        <v>217</v>
      </c>
      <c r="I1678" s="1" t="s">
        <v>218</v>
      </c>
      <c r="J1678" s="1" t="s">
        <v>27</v>
      </c>
      <c r="K1678" s="4">
        <v>5</v>
      </c>
      <c r="L1678" s="5">
        <v>899</v>
      </c>
      <c r="M1678" s="5">
        <f>EcommerceDataset[[#This Row],[quantity]]*EcommerceDataset[[#This Row],[unit_price]]</f>
        <v>4495</v>
      </c>
      <c r="N1678" s="1" t="s">
        <v>5848</v>
      </c>
      <c r="O1678" s="3">
        <v>45099</v>
      </c>
      <c r="P1678" s="1" t="s">
        <v>55</v>
      </c>
      <c r="Q1678" s="1" t="s">
        <v>56</v>
      </c>
      <c r="R1678" s="4">
        <v>1</v>
      </c>
      <c r="S1678" s="1" t="s">
        <v>44</v>
      </c>
      <c r="T1678" s="1" t="s">
        <v>5849</v>
      </c>
      <c r="U1678" s="3">
        <v>45743</v>
      </c>
    </row>
    <row r="1679" spans="1:21" x14ac:dyDescent="0.3">
      <c r="A1679" s="1" t="s">
        <v>5850</v>
      </c>
      <c r="B1679" s="1" t="s">
        <v>514</v>
      </c>
      <c r="C1679" s="1" t="s">
        <v>310</v>
      </c>
      <c r="D1679" s="1" t="str">
        <f>_xlfn.CONCAT(EcommerceDataset[[#This Row],[first_name]]," ",EcommerceDataset[[#This Row],[last_name]])</f>
        <v>Lisa Proctor</v>
      </c>
      <c r="E1679" s="1" t="s">
        <v>22</v>
      </c>
      <c r="F1679" s="1" t="s">
        <v>49</v>
      </c>
      <c r="G1679" s="1" t="s">
        <v>185</v>
      </c>
      <c r="H1679" s="1" t="s">
        <v>120</v>
      </c>
      <c r="I1679" s="1" t="s">
        <v>121</v>
      </c>
      <c r="J1679" s="1" t="s">
        <v>122</v>
      </c>
      <c r="K1679" s="4">
        <v>3</v>
      </c>
      <c r="L1679" s="5">
        <v>149</v>
      </c>
      <c r="M1679" s="5">
        <f>EcommerceDataset[[#This Row],[quantity]]*EcommerceDataset[[#This Row],[unit_price]]</f>
        <v>447</v>
      </c>
      <c r="N1679" s="1" t="s">
        <v>5851</v>
      </c>
      <c r="O1679" s="3">
        <v>45453</v>
      </c>
      <c r="P1679" s="1" t="s">
        <v>75</v>
      </c>
      <c r="Q1679" s="1" t="s">
        <v>43</v>
      </c>
      <c r="R1679" s="4">
        <v>4</v>
      </c>
      <c r="S1679" s="1" t="s">
        <v>132</v>
      </c>
      <c r="T1679" s="1" t="s">
        <v>5852</v>
      </c>
      <c r="U1679" s="3">
        <v>44949</v>
      </c>
    </row>
    <row r="1680" spans="1:21" x14ac:dyDescent="0.3">
      <c r="A1680" s="1" t="s">
        <v>1486</v>
      </c>
      <c r="B1680" s="1" t="s">
        <v>628</v>
      </c>
      <c r="C1680" s="1" t="s">
        <v>1487</v>
      </c>
      <c r="D1680" s="1" t="str">
        <f>_xlfn.CONCAT(EcommerceDataset[[#This Row],[first_name]]," ",EcommerceDataset[[#This Row],[last_name]])</f>
        <v>Paul Beasley</v>
      </c>
      <c r="E1680" s="1" t="s">
        <v>22</v>
      </c>
      <c r="F1680" s="1" t="s">
        <v>23</v>
      </c>
      <c r="G1680" s="1" t="s">
        <v>119</v>
      </c>
      <c r="H1680" s="1" t="s">
        <v>167</v>
      </c>
      <c r="I1680" s="1" t="s">
        <v>168</v>
      </c>
      <c r="J1680" s="1" t="s">
        <v>130</v>
      </c>
      <c r="K1680" s="4">
        <v>5</v>
      </c>
      <c r="L1680" s="5">
        <v>80</v>
      </c>
      <c r="M1680" s="5">
        <f>EcommerceDataset[[#This Row],[quantity]]*EcommerceDataset[[#This Row],[unit_price]]</f>
        <v>400</v>
      </c>
      <c r="N1680" s="1" t="s">
        <v>5853</v>
      </c>
      <c r="O1680" s="3">
        <v>44905</v>
      </c>
      <c r="P1680" s="1" t="s">
        <v>75</v>
      </c>
      <c r="Q1680" s="1" t="s">
        <v>43</v>
      </c>
      <c r="R1680" s="4">
        <v>1</v>
      </c>
      <c r="S1680" s="1" t="s">
        <v>31</v>
      </c>
      <c r="T1680" s="1" t="s">
        <v>5854</v>
      </c>
      <c r="U1680" s="3">
        <v>44853</v>
      </c>
    </row>
    <row r="1681" spans="1:21" x14ac:dyDescent="0.3">
      <c r="A1681" s="1" t="s">
        <v>5855</v>
      </c>
      <c r="B1681" s="1" t="s">
        <v>2070</v>
      </c>
      <c r="C1681" s="1" t="s">
        <v>1520</v>
      </c>
      <c r="D1681" s="1" t="str">
        <f>_xlfn.CONCAT(EcommerceDataset[[#This Row],[first_name]]," ",EcommerceDataset[[#This Row],[last_name]])</f>
        <v>Samuel Green</v>
      </c>
      <c r="E1681" s="1" t="s">
        <v>80</v>
      </c>
      <c r="F1681" s="1" t="s">
        <v>49</v>
      </c>
      <c r="G1681" s="1" t="s">
        <v>50</v>
      </c>
      <c r="H1681" s="1" t="s">
        <v>51</v>
      </c>
      <c r="I1681" s="1" t="s">
        <v>52</v>
      </c>
      <c r="J1681" s="1" t="s">
        <v>53</v>
      </c>
      <c r="K1681" s="4">
        <v>2</v>
      </c>
      <c r="L1681" s="5">
        <v>59</v>
      </c>
      <c r="M1681" s="5">
        <f>EcommerceDataset[[#This Row],[quantity]]*EcommerceDataset[[#This Row],[unit_price]]</f>
        <v>118</v>
      </c>
      <c r="N1681" s="1" t="s">
        <v>5856</v>
      </c>
      <c r="O1681" s="3">
        <v>44819</v>
      </c>
      <c r="P1681" s="1" t="s">
        <v>102</v>
      </c>
      <c r="Q1681" s="1" t="s">
        <v>56</v>
      </c>
      <c r="R1681" s="4">
        <v>5</v>
      </c>
      <c r="S1681" s="1" t="s">
        <v>132</v>
      </c>
      <c r="T1681" s="1" t="s">
        <v>5857</v>
      </c>
      <c r="U1681" s="3">
        <v>44968</v>
      </c>
    </row>
    <row r="1682" spans="1:21" x14ac:dyDescent="0.3">
      <c r="A1682" s="1" t="s">
        <v>5858</v>
      </c>
      <c r="B1682" s="1" t="s">
        <v>247</v>
      </c>
      <c r="C1682" s="1" t="s">
        <v>211</v>
      </c>
      <c r="D1682" s="1" t="str">
        <f>_xlfn.CONCAT(EcommerceDataset[[#This Row],[first_name]]," ",EcommerceDataset[[#This Row],[last_name]])</f>
        <v>Michael Brown</v>
      </c>
      <c r="E1682" s="1" t="s">
        <v>80</v>
      </c>
      <c r="F1682" s="1" t="s">
        <v>37</v>
      </c>
      <c r="G1682" s="1" t="s">
        <v>61</v>
      </c>
      <c r="H1682" s="1" t="s">
        <v>137</v>
      </c>
      <c r="I1682" s="1" t="s">
        <v>138</v>
      </c>
      <c r="J1682" s="1" t="s">
        <v>27</v>
      </c>
      <c r="K1682" s="4">
        <v>3</v>
      </c>
      <c r="L1682" s="5">
        <v>999</v>
      </c>
      <c r="M1682" s="5">
        <f>EcommerceDataset[[#This Row],[quantity]]*EcommerceDataset[[#This Row],[unit_price]]</f>
        <v>2997</v>
      </c>
      <c r="N1682" s="1" t="s">
        <v>5859</v>
      </c>
      <c r="O1682" s="3">
        <v>45599</v>
      </c>
      <c r="P1682" s="1" t="s">
        <v>55</v>
      </c>
      <c r="Q1682" s="1" t="s">
        <v>30</v>
      </c>
      <c r="R1682" s="4">
        <v>5</v>
      </c>
      <c r="S1682" s="1" t="s">
        <v>103</v>
      </c>
      <c r="T1682" s="1" t="s">
        <v>5860</v>
      </c>
      <c r="U1682" s="3">
        <v>44993</v>
      </c>
    </row>
    <row r="1683" spans="1:21" x14ac:dyDescent="0.3">
      <c r="A1683" s="1" t="s">
        <v>2764</v>
      </c>
      <c r="B1683" s="1" t="s">
        <v>856</v>
      </c>
      <c r="C1683" s="1" t="s">
        <v>315</v>
      </c>
      <c r="D1683" s="1" t="str">
        <f>_xlfn.CONCAT(EcommerceDataset[[#This Row],[first_name]]," ",EcommerceDataset[[#This Row],[last_name]])</f>
        <v>Nathan Martin</v>
      </c>
      <c r="E1683" s="1" t="s">
        <v>22</v>
      </c>
      <c r="F1683" s="1" t="s">
        <v>37</v>
      </c>
      <c r="G1683" s="1" t="s">
        <v>119</v>
      </c>
      <c r="H1683" s="1" t="s">
        <v>62</v>
      </c>
      <c r="I1683" s="1" t="s">
        <v>63</v>
      </c>
      <c r="J1683" s="1" t="s">
        <v>64</v>
      </c>
      <c r="K1683" s="4">
        <v>4</v>
      </c>
      <c r="L1683" s="5">
        <v>399</v>
      </c>
      <c r="M1683" s="5">
        <f>EcommerceDataset[[#This Row],[quantity]]*EcommerceDataset[[#This Row],[unit_price]]</f>
        <v>1596</v>
      </c>
      <c r="N1683" s="1" t="s">
        <v>5861</v>
      </c>
      <c r="O1683" s="3">
        <v>44906</v>
      </c>
      <c r="P1683" s="1" t="s">
        <v>109</v>
      </c>
      <c r="Q1683" s="1" t="s">
        <v>43</v>
      </c>
      <c r="R1683" s="4">
        <v>5</v>
      </c>
      <c r="S1683" s="1" t="s">
        <v>132</v>
      </c>
      <c r="T1683" s="1" t="s">
        <v>5862</v>
      </c>
      <c r="U1683" s="3">
        <v>45022</v>
      </c>
    </row>
    <row r="1684" spans="1:21" x14ac:dyDescent="0.3">
      <c r="A1684" s="1" t="s">
        <v>5863</v>
      </c>
      <c r="B1684" s="1" t="s">
        <v>1511</v>
      </c>
      <c r="C1684" s="1" t="s">
        <v>1374</v>
      </c>
      <c r="D1684" s="1" t="str">
        <f>_xlfn.CONCAT(EcommerceDataset[[#This Row],[first_name]]," ",EcommerceDataset[[#This Row],[last_name]])</f>
        <v>Patrick Bryant</v>
      </c>
      <c r="E1684" s="1" t="s">
        <v>22</v>
      </c>
      <c r="F1684" s="1" t="s">
        <v>23</v>
      </c>
      <c r="G1684" s="1" t="s">
        <v>71</v>
      </c>
      <c r="H1684" s="1" t="s">
        <v>390</v>
      </c>
      <c r="I1684" s="1" t="s">
        <v>391</v>
      </c>
      <c r="J1684" s="1" t="s">
        <v>122</v>
      </c>
      <c r="K1684" s="4">
        <v>4</v>
      </c>
      <c r="L1684" s="5">
        <v>25</v>
      </c>
      <c r="M1684" s="5">
        <f>EcommerceDataset[[#This Row],[quantity]]*EcommerceDataset[[#This Row],[unit_price]]</f>
        <v>100</v>
      </c>
      <c r="N1684" s="1" t="s">
        <v>5864</v>
      </c>
      <c r="O1684" s="3">
        <v>45319</v>
      </c>
      <c r="P1684" s="1" t="s">
        <v>109</v>
      </c>
      <c r="Q1684" s="1" t="s">
        <v>56</v>
      </c>
      <c r="R1684" s="4">
        <v>3</v>
      </c>
      <c r="S1684" s="1" t="s">
        <v>44</v>
      </c>
      <c r="T1684" s="1" t="s">
        <v>5865</v>
      </c>
      <c r="U1684" s="3">
        <v>44941</v>
      </c>
    </row>
    <row r="1685" spans="1:21" x14ac:dyDescent="0.3">
      <c r="A1685" s="1" t="s">
        <v>4380</v>
      </c>
      <c r="B1685" s="1" t="s">
        <v>4381</v>
      </c>
      <c r="C1685" s="1" t="s">
        <v>4382</v>
      </c>
      <c r="D1685" s="1" t="str">
        <f>_xlfn.CONCAT(EcommerceDataset[[#This Row],[first_name]]," ",EcommerceDataset[[#This Row],[last_name]])</f>
        <v>Sonia Cummings</v>
      </c>
      <c r="E1685" s="1" t="s">
        <v>22</v>
      </c>
      <c r="F1685" s="1" t="s">
        <v>37</v>
      </c>
      <c r="G1685" s="1" t="s">
        <v>61</v>
      </c>
      <c r="H1685" s="1" t="s">
        <v>390</v>
      </c>
      <c r="I1685" s="1" t="s">
        <v>391</v>
      </c>
      <c r="J1685" s="1" t="s">
        <v>122</v>
      </c>
      <c r="K1685" s="4">
        <v>5</v>
      </c>
      <c r="L1685" s="5">
        <v>25</v>
      </c>
      <c r="M1685" s="5">
        <f>EcommerceDataset[[#This Row],[quantity]]*EcommerceDataset[[#This Row],[unit_price]]</f>
        <v>125</v>
      </c>
      <c r="N1685" s="1" t="s">
        <v>5866</v>
      </c>
      <c r="O1685" s="3">
        <v>45733</v>
      </c>
      <c r="P1685" s="1" t="s">
        <v>102</v>
      </c>
      <c r="Q1685" s="1" t="s">
        <v>56</v>
      </c>
      <c r="R1685" s="4">
        <v>5</v>
      </c>
      <c r="S1685" s="1" t="s">
        <v>132</v>
      </c>
      <c r="T1685" s="1" t="s">
        <v>5867</v>
      </c>
      <c r="U1685" s="3">
        <v>44867</v>
      </c>
    </row>
    <row r="1686" spans="1:21" x14ac:dyDescent="0.3">
      <c r="A1686" s="1" t="s">
        <v>5868</v>
      </c>
      <c r="B1686" s="1" t="s">
        <v>160</v>
      </c>
      <c r="C1686" s="1" t="s">
        <v>2754</v>
      </c>
      <c r="D1686" s="1" t="str">
        <f>_xlfn.CONCAT(EcommerceDataset[[#This Row],[first_name]]," ",EcommerceDataset[[#This Row],[last_name]])</f>
        <v>Daniel Price</v>
      </c>
      <c r="E1686" s="1" t="s">
        <v>36</v>
      </c>
      <c r="F1686" s="1" t="s">
        <v>49</v>
      </c>
      <c r="G1686" s="1" t="s">
        <v>61</v>
      </c>
      <c r="H1686" s="1" t="s">
        <v>390</v>
      </c>
      <c r="I1686" s="1" t="s">
        <v>391</v>
      </c>
      <c r="J1686" s="1" t="s">
        <v>122</v>
      </c>
      <c r="K1686" s="4">
        <v>4</v>
      </c>
      <c r="L1686" s="5">
        <v>25</v>
      </c>
      <c r="M1686" s="5">
        <f>EcommerceDataset[[#This Row],[quantity]]*EcommerceDataset[[#This Row],[unit_price]]</f>
        <v>100</v>
      </c>
      <c r="N1686" s="1" t="s">
        <v>5869</v>
      </c>
      <c r="O1686" s="3">
        <v>45771</v>
      </c>
      <c r="P1686" s="1" t="s">
        <v>55</v>
      </c>
      <c r="Q1686" s="1" t="s">
        <v>30</v>
      </c>
      <c r="R1686" s="4">
        <v>5</v>
      </c>
      <c r="S1686" s="1" t="s">
        <v>44</v>
      </c>
      <c r="T1686" s="1" t="s">
        <v>5870</v>
      </c>
      <c r="U1686" s="3">
        <v>45459</v>
      </c>
    </row>
    <row r="1687" spans="1:21" x14ac:dyDescent="0.3">
      <c r="A1687" s="1" t="s">
        <v>5871</v>
      </c>
      <c r="B1687" s="1" t="s">
        <v>912</v>
      </c>
      <c r="C1687" s="1" t="s">
        <v>2176</v>
      </c>
      <c r="D1687" s="1" t="str">
        <f>_xlfn.CONCAT(EcommerceDataset[[#This Row],[first_name]]," ",EcommerceDataset[[#This Row],[last_name]])</f>
        <v>Karen Robertson</v>
      </c>
      <c r="E1687" s="1" t="s">
        <v>22</v>
      </c>
      <c r="F1687" s="1" t="s">
        <v>37</v>
      </c>
      <c r="G1687" s="1" t="s">
        <v>24</v>
      </c>
      <c r="H1687" s="1" t="s">
        <v>86</v>
      </c>
      <c r="I1687" s="1" t="s">
        <v>87</v>
      </c>
      <c r="J1687" s="1" t="s">
        <v>64</v>
      </c>
      <c r="K1687" s="4">
        <v>3</v>
      </c>
      <c r="L1687" s="5">
        <v>99</v>
      </c>
      <c r="M1687" s="5">
        <f>EcommerceDataset[[#This Row],[quantity]]*EcommerceDataset[[#This Row],[unit_price]]</f>
        <v>297</v>
      </c>
      <c r="N1687" s="1" t="s">
        <v>5872</v>
      </c>
      <c r="O1687" s="3">
        <v>45601</v>
      </c>
      <c r="P1687" s="1" t="s">
        <v>55</v>
      </c>
      <c r="Q1687" s="1" t="s">
        <v>30</v>
      </c>
      <c r="R1687" s="4">
        <v>1</v>
      </c>
      <c r="S1687" s="1" t="s">
        <v>31</v>
      </c>
      <c r="T1687" s="1" t="s">
        <v>5873</v>
      </c>
      <c r="U1687" s="3">
        <v>45446</v>
      </c>
    </row>
    <row r="1688" spans="1:21" x14ac:dyDescent="0.3">
      <c r="A1688" s="1" t="s">
        <v>5874</v>
      </c>
      <c r="B1688" s="1" t="s">
        <v>84</v>
      </c>
      <c r="C1688" s="1" t="s">
        <v>4296</v>
      </c>
      <c r="D1688" s="1" t="str">
        <f>_xlfn.CONCAT(EcommerceDataset[[#This Row],[first_name]]," ",EcommerceDataset[[#This Row],[last_name]])</f>
        <v>Jennifer Lloyd</v>
      </c>
      <c r="E1688" s="1" t="s">
        <v>36</v>
      </c>
      <c r="F1688" s="1" t="s">
        <v>49</v>
      </c>
      <c r="G1688" s="1" t="s">
        <v>71</v>
      </c>
      <c r="H1688" s="1" t="s">
        <v>51</v>
      </c>
      <c r="I1688" s="1" t="s">
        <v>52</v>
      </c>
      <c r="J1688" s="1" t="s">
        <v>53</v>
      </c>
      <c r="K1688" s="4">
        <v>4</v>
      </c>
      <c r="L1688" s="5">
        <v>59</v>
      </c>
      <c r="M1688" s="5">
        <f>EcommerceDataset[[#This Row],[quantity]]*EcommerceDataset[[#This Row],[unit_price]]</f>
        <v>236</v>
      </c>
      <c r="N1688" s="1" t="s">
        <v>5875</v>
      </c>
      <c r="O1688" s="3">
        <v>45245</v>
      </c>
      <c r="P1688" s="1" t="s">
        <v>29</v>
      </c>
      <c r="Q1688" s="1" t="s">
        <v>56</v>
      </c>
      <c r="R1688" s="4">
        <v>4</v>
      </c>
      <c r="S1688" s="1" t="s">
        <v>66</v>
      </c>
      <c r="T1688" s="1" t="s">
        <v>5876</v>
      </c>
      <c r="U1688" s="3">
        <v>44843</v>
      </c>
    </row>
    <row r="1689" spans="1:21" x14ac:dyDescent="0.3">
      <c r="A1689" s="1" t="s">
        <v>2528</v>
      </c>
      <c r="B1689" s="1" t="s">
        <v>1610</v>
      </c>
      <c r="C1689" s="1" t="s">
        <v>275</v>
      </c>
      <c r="D1689" s="1" t="str">
        <f>_xlfn.CONCAT(EcommerceDataset[[#This Row],[first_name]]," ",EcommerceDataset[[#This Row],[last_name]])</f>
        <v>Gregory Smith</v>
      </c>
      <c r="E1689" s="1" t="s">
        <v>80</v>
      </c>
      <c r="F1689" s="1" t="s">
        <v>37</v>
      </c>
      <c r="G1689" s="1" t="s">
        <v>71</v>
      </c>
      <c r="H1689" s="1" t="s">
        <v>137</v>
      </c>
      <c r="I1689" s="1" t="s">
        <v>138</v>
      </c>
      <c r="J1689" s="1" t="s">
        <v>27</v>
      </c>
      <c r="K1689" s="4">
        <v>3</v>
      </c>
      <c r="L1689" s="5">
        <v>999</v>
      </c>
      <c r="M1689" s="5">
        <f>EcommerceDataset[[#This Row],[quantity]]*EcommerceDataset[[#This Row],[unit_price]]</f>
        <v>2997</v>
      </c>
      <c r="N1689" s="1" t="s">
        <v>5877</v>
      </c>
      <c r="O1689" s="3">
        <v>44959</v>
      </c>
      <c r="P1689" s="1" t="s">
        <v>29</v>
      </c>
      <c r="Q1689" s="1" t="s">
        <v>43</v>
      </c>
      <c r="R1689" s="4">
        <v>3</v>
      </c>
      <c r="S1689" s="1" t="s">
        <v>66</v>
      </c>
      <c r="T1689" s="1" t="s">
        <v>5878</v>
      </c>
      <c r="U1689" s="3">
        <v>45220</v>
      </c>
    </row>
    <row r="1690" spans="1:21" x14ac:dyDescent="0.3">
      <c r="A1690" s="1" t="s">
        <v>5879</v>
      </c>
      <c r="B1690" s="1" t="s">
        <v>1043</v>
      </c>
      <c r="C1690" s="1" t="s">
        <v>3714</v>
      </c>
      <c r="D1690" s="1" t="str">
        <f>_xlfn.CONCAT(EcommerceDataset[[#This Row],[first_name]]," ",EcommerceDataset[[#This Row],[last_name]])</f>
        <v>Darlene Payne</v>
      </c>
      <c r="E1690" s="1" t="s">
        <v>22</v>
      </c>
      <c r="F1690" s="1" t="s">
        <v>37</v>
      </c>
      <c r="G1690" s="1" t="s">
        <v>24</v>
      </c>
      <c r="H1690" s="1" t="s">
        <v>120</v>
      </c>
      <c r="I1690" s="1" t="s">
        <v>121</v>
      </c>
      <c r="J1690" s="1" t="s">
        <v>122</v>
      </c>
      <c r="K1690" s="4">
        <v>1</v>
      </c>
      <c r="L1690" s="5">
        <v>149</v>
      </c>
      <c r="M1690" s="5">
        <f>EcommerceDataset[[#This Row],[quantity]]*EcommerceDataset[[#This Row],[unit_price]]</f>
        <v>149</v>
      </c>
      <c r="N1690" s="1" t="s">
        <v>5880</v>
      </c>
      <c r="O1690" s="3">
        <v>45253</v>
      </c>
      <c r="P1690" s="1" t="s">
        <v>55</v>
      </c>
      <c r="Q1690" s="1" t="s">
        <v>43</v>
      </c>
      <c r="R1690" s="4">
        <v>3</v>
      </c>
      <c r="S1690" s="1" t="s">
        <v>31</v>
      </c>
      <c r="T1690" s="1" t="s">
        <v>5881</v>
      </c>
      <c r="U1690" s="3">
        <v>45249</v>
      </c>
    </row>
    <row r="1691" spans="1:21" x14ac:dyDescent="0.3">
      <c r="A1691" s="1" t="s">
        <v>2673</v>
      </c>
      <c r="B1691" s="1" t="s">
        <v>384</v>
      </c>
      <c r="C1691" s="1" t="s">
        <v>1774</v>
      </c>
      <c r="D1691" s="1" t="str">
        <f>_xlfn.CONCAT(EcommerceDataset[[#This Row],[first_name]]," ",EcommerceDataset[[#This Row],[last_name]])</f>
        <v>Jason Wright</v>
      </c>
      <c r="E1691" s="1" t="s">
        <v>36</v>
      </c>
      <c r="F1691" s="1" t="s">
        <v>37</v>
      </c>
      <c r="G1691" s="1" t="s">
        <v>61</v>
      </c>
      <c r="H1691" s="1" t="s">
        <v>86</v>
      </c>
      <c r="I1691" s="1" t="s">
        <v>87</v>
      </c>
      <c r="J1691" s="1" t="s">
        <v>64</v>
      </c>
      <c r="K1691" s="4">
        <v>4</v>
      </c>
      <c r="L1691" s="5">
        <v>99</v>
      </c>
      <c r="M1691" s="5">
        <f>EcommerceDataset[[#This Row],[quantity]]*EcommerceDataset[[#This Row],[unit_price]]</f>
        <v>396</v>
      </c>
      <c r="N1691" s="1" t="s">
        <v>5882</v>
      </c>
      <c r="O1691" s="3">
        <v>45319</v>
      </c>
      <c r="P1691" s="1" t="s">
        <v>29</v>
      </c>
      <c r="Q1691" s="1" t="s">
        <v>30</v>
      </c>
      <c r="R1691" s="4">
        <v>5</v>
      </c>
      <c r="S1691" s="1" t="s">
        <v>44</v>
      </c>
      <c r="T1691" s="1" t="s">
        <v>5883</v>
      </c>
      <c r="U1691" s="3">
        <v>45213</v>
      </c>
    </row>
    <row r="1692" spans="1:21" x14ac:dyDescent="0.3">
      <c r="A1692" s="1" t="s">
        <v>1505</v>
      </c>
      <c r="B1692" s="1" t="s">
        <v>1506</v>
      </c>
      <c r="C1692" s="1" t="s">
        <v>1507</v>
      </c>
      <c r="D1692" s="1" t="str">
        <f>_xlfn.CONCAT(EcommerceDataset[[#This Row],[first_name]]," ",EcommerceDataset[[#This Row],[last_name]])</f>
        <v>Vanessa Yang</v>
      </c>
      <c r="E1692" s="1" t="s">
        <v>80</v>
      </c>
      <c r="F1692" s="1" t="s">
        <v>49</v>
      </c>
      <c r="G1692" s="1" t="s">
        <v>38</v>
      </c>
      <c r="H1692" s="1" t="s">
        <v>190</v>
      </c>
      <c r="I1692" s="1" t="s">
        <v>191</v>
      </c>
      <c r="J1692" s="1" t="s">
        <v>41</v>
      </c>
      <c r="K1692" s="4">
        <v>1</v>
      </c>
      <c r="L1692" s="5">
        <v>120</v>
      </c>
      <c r="M1692" s="5">
        <f>EcommerceDataset[[#This Row],[quantity]]*EcommerceDataset[[#This Row],[unit_price]]</f>
        <v>120</v>
      </c>
      <c r="N1692" s="1" t="s">
        <v>5884</v>
      </c>
      <c r="O1692" s="3">
        <v>45541</v>
      </c>
      <c r="P1692" s="1" t="s">
        <v>55</v>
      </c>
      <c r="Q1692" s="1" t="s">
        <v>43</v>
      </c>
      <c r="R1692" s="4">
        <v>2</v>
      </c>
      <c r="S1692" s="1" t="s">
        <v>103</v>
      </c>
      <c r="T1692" s="1" t="s">
        <v>5885</v>
      </c>
      <c r="U1692" s="3">
        <v>45749</v>
      </c>
    </row>
    <row r="1693" spans="1:21" x14ac:dyDescent="0.3">
      <c r="A1693" s="1" t="s">
        <v>5886</v>
      </c>
      <c r="B1693" s="1" t="s">
        <v>564</v>
      </c>
      <c r="C1693" s="1" t="s">
        <v>275</v>
      </c>
      <c r="D1693" s="1" t="str">
        <f>_xlfn.CONCAT(EcommerceDataset[[#This Row],[first_name]]," ",EcommerceDataset[[#This Row],[last_name]])</f>
        <v>Mark Smith</v>
      </c>
      <c r="E1693" s="1" t="s">
        <v>36</v>
      </c>
      <c r="F1693" s="1" t="s">
        <v>49</v>
      </c>
      <c r="G1693" s="1" t="s">
        <v>50</v>
      </c>
      <c r="H1693" s="1" t="s">
        <v>144</v>
      </c>
      <c r="I1693" s="1" t="s">
        <v>145</v>
      </c>
      <c r="J1693" s="1" t="s">
        <v>53</v>
      </c>
      <c r="K1693" s="4">
        <v>1</v>
      </c>
      <c r="L1693" s="5">
        <v>199</v>
      </c>
      <c r="M1693" s="5">
        <f>EcommerceDataset[[#This Row],[quantity]]*EcommerceDataset[[#This Row],[unit_price]]</f>
        <v>199</v>
      </c>
      <c r="N1693" s="1" t="s">
        <v>5887</v>
      </c>
      <c r="O1693" s="3">
        <v>45003</v>
      </c>
      <c r="P1693" s="1" t="s">
        <v>102</v>
      </c>
      <c r="Q1693" s="1" t="s">
        <v>43</v>
      </c>
      <c r="R1693" s="4">
        <v>5</v>
      </c>
      <c r="S1693" s="1" t="s">
        <v>44</v>
      </c>
      <c r="T1693" s="1" t="s">
        <v>5888</v>
      </c>
      <c r="U1693" s="3">
        <v>44939</v>
      </c>
    </row>
    <row r="1694" spans="1:21" x14ac:dyDescent="0.3">
      <c r="A1694" s="1" t="s">
        <v>5889</v>
      </c>
      <c r="B1694" s="1" t="s">
        <v>1817</v>
      </c>
      <c r="C1694" s="1" t="s">
        <v>3387</v>
      </c>
      <c r="D1694" s="1" t="str">
        <f>_xlfn.CONCAT(EcommerceDataset[[#This Row],[first_name]]," ",EcommerceDataset[[#This Row],[last_name]])</f>
        <v>Randall Montgomery</v>
      </c>
      <c r="E1694" s="1" t="s">
        <v>80</v>
      </c>
      <c r="F1694" s="1" t="s">
        <v>49</v>
      </c>
      <c r="G1694" s="1" t="s">
        <v>38</v>
      </c>
      <c r="H1694" s="1" t="s">
        <v>144</v>
      </c>
      <c r="I1694" s="1" t="s">
        <v>145</v>
      </c>
      <c r="J1694" s="1" t="s">
        <v>53</v>
      </c>
      <c r="K1694" s="4">
        <v>1</v>
      </c>
      <c r="L1694" s="5">
        <v>199</v>
      </c>
      <c r="M1694" s="5">
        <f>EcommerceDataset[[#This Row],[quantity]]*EcommerceDataset[[#This Row],[unit_price]]</f>
        <v>199</v>
      </c>
      <c r="N1694" s="1" t="s">
        <v>5890</v>
      </c>
      <c r="O1694" s="3">
        <v>45390</v>
      </c>
      <c r="P1694" s="1" t="s">
        <v>109</v>
      </c>
      <c r="Q1694" s="1" t="s">
        <v>43</v>
      </c>
      <c r="R1694" s="4">
        <v>3</v>
      </c>
      <c r="S1694" s="1" t="s">
        <v>44</v>
      </c>
      <c r="T1694" s="1" t="s">
        <v>5891</v>
      </c>
      <c r="U1694" s="3">
        <v>45075</v>
      </c>
    </row>
    <row r="1695" spans="1:21" x14ac:dyDescent="0.3">
      <c r="A1695" s="1" t="s">
        <v>5892</v>
      </c>
      <c r="B1695" s="1" t="s">
        <v>808</v>
      </c>
      <c r="C1695" s="1" t="s">
        <v>1405</v>
      </c>
      <c r="D1695" s="1" t="str">
        <f>_xlfn.CONCAT(EcommerceDataset[[#This Row],[first_name]]," ",EcommerceDataset[[#This Row],[last_name]])</f>
        <v>Brittany Combs</v>
      </c>
      <c r="E1695" s="1" t="s">
        <v>36</v>
      </c>
      <c r="F1695" s="1" t="s">
        <v>37</v>
      </c>
      <c r="G1695" s="1" t="s">
        <v>179</v>
      </c>
      <c r="H1695" s="1" t="s">
        <v>190</v>
      </c>
      <c r="I1695" s="1" t="s">
        <v>191</v>
      </c>
      <c r="J1695" s="1" t="s">
        <v>41</v>
      </c>
      <c r="K1695" s="4">
        <v>2</v>
      </c>
      <c r="L1695" s="5">
        <v>120</v>
      </c>
      <c r="M1695" s="5">
        <f>EcommerceDataset[[#This Row],[quantity]]*EcommerceDataset[[#This Row],[unit_price]]</f>
        <v>240</v>
      </c>
      <c r="N1695" s="1" t="s">
        <v>5893</v>
      </c>
      <c r="O1695" s="3">
        <v>45002</v>
      </c>
      <c r="P1695" s="1" t="s">
        <v>75</v>
      </c>
      <c r="Q1695" s="1" t="s">
        <v>56</v>
      </c>
      <c r="R1695" s="4">
        <v>2</v>
      </c>
      <c r="S1695" s="1" t="s">
        <v>66</v>
      </c>
      <c r="T1695" s="1" t="s">
        <v>5894</v>
      </c>
      <c r="U1695" s="3">
        <v>45888</v>
      </c>
    </row>
    <row r="1696" spans="1:21" x14ac:dyDescent="0.3">
      <c r="A1696" s="1" t="s">
        <v>5895</v>
      </c>
      <c r="B1696" s="1" t="s">
        <v>4391</v>
      </c>
      <c r="C1696" s="1" t="s">
        <v>457</v>
      </c>
      <c r="D1696" s="1" t="str">
        <f>_xlfn.CONCAT(EcommerceDataset[[#This Row],[first_name]]," ",EcommerceDataset[[#This Row],[last_name]])</f>
        <v>Bonnie Clark</v>
      </c>
      <c r="E1696" s="1" t="s">
        <v>22</v>
      </c>
      <c r="F1696" s="1" t="s">
        <v>49</v>
      </c>
      <c r="G1696" s="1" t="s">
        <v>93</v>
      </c>
      <c r="H1696" s="1" t="s">
        <v>137</v>
      </c>
      <c r="I1696" s="1" t="s">
        <v>138</v>
      </c>
      <c r="J1696" s="1" t="s">
        <v>27</v>
      </c>
      <c r="K1696" s="4">
        <v>4</v>
      </c>
      <c r="L1696" s="5">
        <v>999</v>
      </c>
      <c r="M1696" s="5">
        <f>EcommerceDataset[[#This Row],[quantity]]*EcommerceDataset[[#This Row],[unit_price]]</f>
        <v>3996</v>
      </c>
      <c r="N1696" s="1" t="s">
        <v>5896</v>
      </c>
      <c r="O1696" s="3">
        <v>45324</v>
      </c>
      <c r="P1696" s="1" t="s">
        <v>55</v>
      </c>
      <c r="Q1696" s="1" t="s">
        <v>43</v>
      </c>
      <c r="R1696" s="4">
        <v>1</v>
      </c>
      <c r="S1696" s="1" t="s">
        <v>31</v>
      </c>
      <c r="T1696" s="1" t="s">
        <v>5897</v>
      </c>
      <c r="U1696" s="3">
        <v>44868</v>
      </c>
    </row>
    <row r="1697" spans="1:21" x14ac:dyDescent="0.3">
      <c r="A1697" s="1" t="s">
        <v>5898</v>
      </c>
      <c r="B1697" s="1" t="s">
        <v>415</v>
      </c>
      <c r="C1697" s="1" t="s">
        <v>1423</v>
      </c>
      <c r="D1697" s="1" t="str">
        <f>_xlfn.CONCAT(EcommerceDataset[[#This Row],[first_name]]," ",EcommerceDataset[[#This Row],[last_name]])</f>
        <v>Laura Burke</v>
      </c>
      <c r="E1697" s="1" t="s">
        <v>36</v>
      </c>
      <c r="F1697" s="1" t="s">
        <v>37</v>
      </c>
      <c r="G1697" s="1" t="s">
        <v>151</v>
      </c>
      <c r="H1697" s="1" t="s">
        <v>99</v>
      </c>
      <c r="I1697" s="1" t="s">
        <v>100</v>
      </c>
      <c r="J1697" s="1" t="s">
        <v>27</v>
      </c>
      <c r="K1697" s="4">
        <v>3</v>
      </c>
      <c r="L1697" s="5">
        <v>199</v>
      </c>
      <c r="M1697" s="5">
        <f>EcommerceDataset[[#This Row],[quantity]]*EcommerceDataset[[#This Row],[unit_price]]</f>
        <v>597</v>
      </c>
      <c r="N1697" s="1" t="s">
        <v>5899</v>
      </c>
      <c r="O1697" s="3">
        <v>45023</v>
      </c>
      <c r="P1697" s="1" t="s">
        <v>109</v>
      </c>
      <c r="Q1697" s="1" t="s">
        <v>43</v>
      </c>
      <c r="R1697" s="4">
        <v>1</v>
      </c>
      <c r="S1697" s="1" t="s">
        <v>132</v>
      </c>
      <c r="T1697" s="1" t="s">
        <v>5900</v>
      </c>
      <c r="U1697" s="3">
        <v>45053</v>
      </c>
    </row>
    <row r="1698" spans="1:21" x14ac:dyDescent="0.3">
      <c r="A1698" s="1" t="s">
        <v>5901</v>
      </c>
      <c r="B1698" s="1" t="s">
        <v>183</v>
      </c>
      <c r="C1698" s="1" t="s">
        <v>320</v>
      </c>
      <c r="D1698" s="1" t="str">
        <f>_xlfn.CONCAT(EcommerceDataset[[#This Row],[first_name]]," ",EcommerceDataset[[#This Row],[last_name]])</f>
        <v>Edward Moore</v>
      </c>
      <c r="E1698" s="1" t="s">
        <v>22</v>
      </c>
      <c r="F1698" s="1" t="s">
        <v>37</v>
      </c>
      <c r="G1698" s="1" t="s">
        <v>151</v>
      </c>
      <c r="H1698" s="1" t="s">
        <v>167</v>
      </c>
      <c r="I1698" s="1" t="s">
        <v>168</v>
      </c>
      <c r="J1698" s="1" t="s">
        <v>130</v>
      </c>
      <c r="K1698" s="4">
        <v>1</v>
      </c>
      <c r="L1698" s="5">
        <v>80</v>
      </c>
      <c r="M1698" s="5">
        <f>EcommerceDataset[[#This Row],[quantity]]*EcommerceDataset[[#This Row],[unit_price]]</f>
        <v>80</v>
      </c>
      <c r="N1698" s="1" t="s">
        <v>5902</v>
      </c>
      <c r="O1698" s="3">
        <v>45614</v>
      </c>
      <c r="P1698" s="1" t="s">
        <v>75</v>
      </c>
      <c r="Q1698" s="1" t="s">
        <v>43</v>
      </c>
      <c r="R1698" s="4">
        <v>5</v>
      </c>
      <c r="S1698" s="1" t="s">
        <v>103</v>
      </c>
      <c r="T1698" s="1" t="s">
        <v>5903</v>
      </c>
      <c r="U1698" s="3">
        <v>45578</v>
      </c>
    </row>
    <row r="1699" spans="1:21" x14ac:dyDescent="0.3">
      <c r="A1699" s="1" t="s">
        <v>5904</v>
      </c>
      <c r="B1699" s="1" t="s">
        <v>1038</v>
      </c>
      <c r="C1699" s="1" t="s">
        <v>894</v>
      </c>
      <c r="D1699" s="1" t="str">
        <f>_xlfn.CONCAT(EcommerceDataset[[#This Row],[first_name]]," ",EcommerceDataset[[#This Row],[last_name]])</f>
        <v>Ashley Perez</v>
      </c>
      <c r="E1699" s="1" t="s">
        <v>80</v>
      </c>
      <c r="F1699" s="1" t="s">
        <v>49</v>
      </c>
      <c r="G1699" s="1" t="s">
        <v>71</v>
      </c>
      <c r="H1699" s="1" t="s">
        <v>39</v>
      </c>
      <c r="I1699" s="1" t="s">
        <v>40</v>
      </c>
      <c r="J1699" s="1" t="s">
        <v>41</v>
      </c>
      <c r="K1699" s="4">
        <v>4</v>
      </c>
      <c r="L1699" s="5">
        <v>59</v>
      </c>
      <c r="M1699" s="5">
        <f>EcommerceDataset[[#This Row],[quantity]]*EcommerceDataset[[#This Row],[unit_price]]</f>
        <v>236</v>
      </c>
      <c r="N1699" s="1" t="s">
        <v>5905</v>
      </c>
      <c r="O1699" s="3">
        <v>45081</v>
      </c>
      <c r="P1699" s="1" t="s">
        <v>55</v>
      </c>
      <c r="Q1699" s="1" t="s">
        <v>56</v>
      </c>
      <c r="R1699" s="4">
        <v>2</v>
      </c>
      <c r="S1699" s="1" t="s">
        <v>132</v>
      </c>
      <c r="T1699" s="1" t="s">
        <v>5906</v>
      </c>
      <c r="U1699" s="3">
        <v>45538</v>
      </c>
    </row>
    <row r="1700" spans="1:21" x14ac:dyDescent="0.3">
      <c r="A1700" s="1" t="s">
        <v>5907</v>
      </c>
      <c r="B1700" s="1" t="s">
        <v>849</v>
      </c>
      <c r="C1700" s="1" t="s">
        <v>3165</v>
      </c>
      <c r="D1700" s="1" t="str">
        <f>_xlfn.CONCAT(EcommerceDataset[[#This Row],[first_name]]," ",EcommerceDataset[[#This Row],[last_name]])</f>
        <v>Kristen Nichols</v>
      </c>
      <c r="E1700" s="1" t="s">
        <v>80</v>
      </c>
      <c r="F1700" s="1" t="s">
        <v>37</v>
      </c>
      <c r="G1700" s="1" t="s">
        <v>179</v>
      </c>
      <c r="H1700" s="1" t="s">
        <v>120</v>
      </c>
      <c r="I1700" s="1" t="s">
        <v>121</v>
      </c>
      <c r="J1700" s="1" t="s">
        <v>122</v>
      </c>
      <c r="K1700" s="4">
        <v>3</v>
      </c>
      <c r="L1700" s="5">
        <v>149</v>
      </c>
      <c r="M1700" s="5">
        <f>EcommerceDataset[[#This Row],[quantity]]*EcommerceDataset[[#This Row],[unit_price]]</f>
        <v>447</v>
      </c>
      <c r="N1700" s="1" t="s">
        <v>5908</v>
      </c>
      <c r="O1700" s="3">
        <v>45114</v>
      </c>
      <c r="P1700" s="1" t="s">
        <v>75</v>
      </c>
      <c r="Q1700" s="1" t="s">
        <v>30</v>
      </c>
      <c r="R1700" s="4">
        <v>2</v>
      </c>
      <c r="S1700" s="1" t="s">
        <v>44</v>
      </c>
      <c r="T1700" s="1" t="s">
        <v>5909</v>
      </c>
      <c r="U1700" s="3">
        <v>45288</v>
      </c>
    </row>
    <row r="1701" spans="1:21" x14ac:dyDescent="0.3">
      <c r="A1701" s="1" t="s">
        <v>5910</v>
      </c>
      <c r="B1701" s="1" t="s">
        <v>195</v>
      </c>
      <c r="C1701" s="1" t="s">
        <v>5911</v>
      </c>
      <c r="D1701" s="1" t="str">
        <f>_xlfn.CONCAT(EcommerceDataset[[#This Row],[first_name]]," ",EcommerceDataset[[#This Row],[last_name]])</f>
        <v>Danielle Ibarra</v>
      </c>
      <c r="E1701" s="1" t="s">
        <v>36</v>
      </c>
      <c r="F1701" s="1" t="s">
        <v>23</v>
      </c>
      <c r="G1701" s="1" t="s">
        <v>185</v>
      </c>
      <c r="H1701" s="1" t="s">
        <v>190</v>
      </c>
      <c r="I1701" s="1" t="s">
        <v>191</v>
      </c>
      <c r="J1701" s="1" t="s">
        <v>41</v>
      </c>
      <c r="K1701" s="4">
        <v>2</v>
      </c>
      <c r="L1701" s="5">
        <v>120</v>
      </c>
      <c r="M1701" s="5">
        <f>EcommerceDataset[[#This Row],[quantity]]*EcommerceDataset[[#This Row],[unit_price]]</f>
        <v>240</v>
      </c>
      <c r="N1701" s="1" t="s">
        <v>5912</v>
      </c>
      <c r="O1701" s="3">
        <v>45453</v>
      </c>
      <c r="P1701" s="1" t="s">
        <v>75</v>
      </c>
      <c r="Q1701" s="1" t="s">
        <v>30</v>
      </c>
      <c r="R1701" s="4">
        <v>1</v>
      </c>
      <c r="S1701" s="1" t="s">
        <v>44</v>
      </c>
      <c r="T1701" s="1" t="s">
        <v>5913</v>
      </c>
      <c r="U1701" s="3">
        <v>44816</v>
      </c>
    </row>
    <row r="1702" spans="1:21" x14ac:dyDescent="0.3">
      <c r="A1702" s="1" t="s">
        <v>5914</v>
      </c>
      <c r="B1702" s="1" t="s">
        <v>248</v>
      </c>
      <c r="C1702" s="1" t="s">
        <v>4575</v>
      </c>
      <c r="D1702" s="1" t="str">
        <f>_xlfn.CONCAT(EcommerceDataset[[#This Row],[first_name]]," ",EcommerceDataset[[#This Row],[last_name]])</f>
        <v>Thomas Dawson</v>
      </c>
      <c r="E1702" s="1" t="s">
        <v>36</v>
      </c>
      <c r="F1702" s="1" t="s">
        <v>49</v>
      </c>
      <c r="G1702" s="1" t="s">
        <v>61</v>
      </c>
      <c r="H1702" s="1" t="s">
        <v>190</v>
      </c>
      <c r="I1702" s="1" t="s">
        <v>191</v>
      </c>
      <c r="J1702" s="1" t="s">
        <v>41</v>
      </c>
      <c r="K1702" s="4">
        <v>5</v>
      </c>
      <c r="L1702" s="5">
        <v>120</v>
      </c>
      <c r="M1702" s="5">
        <f>EcommerceDataset[[#This Row],[quantity]]*EcommerceDataset[[#This Row],[unit_price]]</f>
        <v>600</v>
      </c>
      <c r="N1702" s="1" t="s">
        <v>5915</v>
      </c>
      <c r="O1702" s="3">
        <v>45892</v>
      </c>
      <c r="P1702" s="1" t="s">
        <v>102</v>
      </c>
      <c r="Q1702" s="1" t="s">
        <v>43</v>
      </c>
      <c r="R1702" s="4">
        <v>5</v>
      </c>
      <c r="S1702" s="1" t="s">
        <v>44</v>
      </c>
      <c r="T1702" s="1" t="s">
        <v>5916</v>
      </c>
      <c r="U1702" s="3">
        <v>45126</v>
      </c>
    </row>
    <row r="1703" spans="1:21" x14ac:dyDescent="0.3">
      <c r="A1703" s="1" t="s">
        <v>5917</v>
      </c>
      <c r="B1703" s="1" t="s">
        <v>84</v>
      </c>
      <c r="C1703" s="1" t="s">
        <v>5918</v>
      </c>
      <c r="D1703" s="1" t="str">
        <f>_xlfn.CONCAT(EcommerceDataset[[#This Row],[first_name]]," ",EcommerceDataset[[#This Row],[last_name]])</f>
        <v>Jennifer Obrien</v>
      </c>
      <c r="E1703" s="1" t="s">
        <v>80</v>
      </c>
      <c r="F1703" s="1" t="s">
        <v>23</v>
      </c>
      <c r="G1703" s="1" t="s">
        <v>38</v>
      </c>
      <c r="H1703" s="1" t="s">
        <v>39</v>
      </c>
      <c r="I1703" s="1" t="s">
        <v>40</v>
      </c>
      <c r="J1703" s="1" t="s">
        <v>41</v>
      </c>
      <c r="K1703" s="4">
        <v>1</v>
      </c>
      <c r="L1703" s="5">
        <v>59</v>
      </c>
      <c r="M1703" s="5">
        <f>EcommerceDataset[[#This Row],[quantity]]*EcommerceDataset[[#This Row],[unit_price]]</f>
        <v>59</v>
      </c>
      <c r="N1703" s="1" t="s">
        <v>5919</v>
      </c>
      <c r="O1703" s="3">
        <v>45620</v>
      </c>
      <c r="P1703" s="1" t="s">
        <v>102</v>
      </c>
      <c r="Q1703" s="1" t="s">
        <v>43</v>
      </c>
      <c r="R1703" s="4">
        <v>5</v>
      </c>
      <c r="S1703" s="1" t="s">
        <v>132</v>
      </c>
      <c r="T1703" s="1" t="s">
        <v>5920</v>
      </c>
      <c r="U1703" s="3">
        <v>45533</v>
      </c>
    </row>
    <row r="1704" spans="1:21" x14ac:dyDescent="0.3">
      <c r="A1704" s="1" t="s">
        <v>5185</v>
      </c>
      <c r="B1704" s="1" t="s">
        <v>2637</v>
      </c>
      <c r="C1704" s="1" t="s">
        <v>395</v>
      </c>
      <c r="D1704" s="1" t="str">
        <f>_xlfn.CONCAT(EcommerceDataset[[#This Row],[first_name]]," ",EcommerceDataset[[#This Row],[last_name]])</f>
        <v>Jonathan Garcia</v>
      </c>
      <c r="E1704" s="1" t="s">
        <v>22</v>
      </c>
      <c r="F1704" s="1" t="s">
        <v>23</v>
      </c>
      <c r="G1704" s="1" t="s">
        <v>38</v>
      </c>
      <c r="H1704" s="1" t="s">
        <v>51</v>
      </c>
      <c r="I1704" s="1" t="s">
        <v>52</v>
      </c>
      <c r="J1704" s="1" t="s">
        <v>53</v>
      </c>
      <c r="K1704" s="4">
        <v>4</v>
      </c>
      <c r="L1704" s="5">
        <v>59</v>
      </c>
      <c r="M1704" s="5">
        <f>EcommerceDataset[[#This Row],[quantity]]*EcommerceDataset[[#This Row],[unit_price]]</f>
        <v>236</v>
      </c>
      <c r="N1704" s="1" t="s">
        <v>5921</v>
      </c>
      <c r="O1704" s="3">
        <v>44927</v>
      </c>
      <c r="P1704" s="1" t="s">
        <v>102</v>
      </c>
      <c r="Q1704" s="1" t="s">
        <v>56</v>
      </c>
      <c r="R1704" s="4">
        <v>5</v>
      </c>
      <c r="S1704" s="1" t="s">
        <v>31</v>
      </c>
      <c r="T1704" s="1" t="s">
        <v>5922</v>
      </c>
      <c r="U1704" s="3">
        <v>45872</v>
      </c>
    </row>
    <row r="1705" spans="1:21" x14ac:dyDescent="0.3">
      <c r="A1705" s="1" t="s">
        <v>5923</v>
      </c>
      <c r="B1705" s="1" t="s">
        <v>514</v>
      </c>
      <c r="C1705" s="1" t="s">
        <v>136</v>
      </c>
      <c r="D1705" s="1" t="str">
        <f>_xlfn.CONCAT(EcommerceDataset[[#This Row],[first_name]]," ",EcommerceDataset[[#This Row],[last_name]])</f>
        <v>Lisa Davis</v>
      </c>
      <c r="E1705" s="1" t="s">
        <v>22</v>
      </c>
      <c r="F1705" s="1" t="s">
        <v>49</v>
      </c>
      <c r="G1705" s="1" t="s">
        <v>93</v>
      </c>
      <c r="H1705" s="1" t="s">
        <v>144</v>
      </c>
      <c r="I1705" s="1" t="s">
        <v>145</v>
      </c>
      <c r="J1705" s="1" t="s">
        <v>53</v>
      </c>
      <c r="K1705" s="4">
        <v>4</v>
      </c>
      <c r="L1705" s="5">
        <v>199</v>
      </c>
      <c r="M1705" s="5">
        <f>EcommerceDataset[[#This Row],[quantity]]*EcommerceDataset[[#This Row],[unit_price]]</f>
        <v>796</v>
      </c>
      <c r="N1705" s="1" t="s">
        <v>5924</v>
      </c>
      <c r="O1705" s="3">
        <v>45703</v>
      </c>
      <c r="P1705" s="1" t="s">
        <v>102</v>
      </c>
      <c r="Q1705" s="1" t="s">
        <v>30</v>
      </c>
      <c r="R1705" s="4">
        <v>1</v>
      </c>
      <c r="S1705" s="1" t="s">
        <v>132</v>
      </c>
      <c r="T1705" s="1" t="s">
        <v>5925</v>
      </c>
      <c r="U1705" s="3">
        <v>45821</v>
      </c>
    </row>
    <row r="1706" spans="1:21" x14ac:dyDescent="0.3">
      <c r="A1706" s="1" t="s">
        <v>5926</v>
      </c>
      <c r="B1706" s="1" t="s">
        <v>525</v>
      </c>
      <c r="C1706" s="1" t="s">
        <v>4738</v>
      </c>
      <c r="D1706" s="1" t="str">
        <f>_xlfn.CONCAT(EcommerceDataset[[#This Row],[first_name]]," ",EcommerceDataset[[#This Row],[last_name]])</f>
        <v>Mason Rios</v>
      </c>
      <c r="E1706" s="1" t="s">
        <v>22</v>
      </c>
      <c r="F1706" s="1" t="s">
        <v>23</v>
      </c>
      <c r="G1706" s="1" t="s">
        <v>38</v>
      </c>
      <c r="H1706" s="1" t="s">
        <v>99</v>
      </c>
      <c r="I1706" s="1" t="s">
        <v>100</v>
      </c>
      <c r="J1706" s="1" t="s">
        <v>27</v>
      </c>
      <c r="K1706" s="4">
        <v>3</v>
      </c>
      <c r="L1706" s="5">
        <v>199</v>
      </c>
      <c r="M1706" s="5">
        <f>EcommerceDataset[[#This Row],[quantity]]*EcommerceDataset[[#This Row],[unit_price]]</f>
        <v>597</v>
      </c>
      <c r="N1706" s="1" t="s">
        <v>5927</v>
      </c>
      <c r="O1706" s="3">
        <v>45731</v>
      </c>
      <c r="P1706" s="1" t="s">
        <v>55</v>
      </c>
      <c r="Q1706" s="1" t="s">
        <v>30</v>
      </c>
      <c r="R1706" s="4">
        <v>4</v>
      </c>
      <c r="S1706" s="1" t="s">
        <v>31</v>
      </c>
      <c r="T1706" s="1" t="s">
        <v>5928</v>
      </c>
      <c r="U1706" s="3">
        <v>45353</v>
      </c>
    </row>
    <row r="1707" spans="1:21" x14ac:dyDescent="0.3">
      <c r="A1707" s="1" t="s">
        <v>5929</v>
      </c>
      <c r="B1707" s="1" t="s">
        <v>3160</v>
      </c>
      <c r="C1707" s="1" t="s">
        <v>990</v>
      </c>
      <c r="D1707" s="1" t="str">
        <f>_xlfn.CONCAT(EcommerceDataset[[#This Row],[first_name]]," ",EcommerceDataset[[#This Row],[last_name]])</f>
        <v>Eric Robbins</v>
      </c>
      <c r="E1707" s="1" t="s">
        <v>36</v>
      </c>
      <c r="F1707" s="1" t="s">
        <v>37</v>
      </c>
      <c r="G1707" s="1" t="s">
        <v>24</v>
      </c>
      <c r="H1707" s="1" t="s">
        <v>217</v>
      </c>
      <c r="I1707" s="1" t="s">
        <v>218</v>
      </c>
      <c r="J1707" s="1" t="s">
        <v>27</v>
      </c>
      <c r="K1707" s="4">
        <v>3</v>
      </c>
      <c r="L1707" s="5">
        <v>899</v>
      </c>
      <c r="M1707" s="5">
        <f>EcommerceDataset[[#This Row],[quantity]]*EcommerceDataset[[#This Row],[unit_price]]</f>
        <v>2697</v>
      </c>
      <c r="N1707" s="1" t="s">
        <v>5930</v>
      </c>
      <c r="O1707" s="3">
        <v>44945</v>
      </c>
      <c r="P1707" s="1" t="s">
        <v>29</v>
      </c>
      <c r="Q1707" s="1" t="s">
        <v>43</v>
      </c>
      <c r="R1707" s="4">
        <v>1</v>
      </c>
      <c r="S1707" s="1" t="s">
        <v>103</v>
      </c>
      <c r="T1707" s="1" t="s">
        <v>5931</v>
      </c>
      <c r="U1707" s="3">
        <v>45644</v>
      </c>
    </row>
    <row r="1708" spans="1:21" x14ac:dyDescent="0.3">
      <c r="A1708" s="1" t="s">
        <v>5932</v>
      </c>
      <c r="B1708" s="1" t="s">
        <v>424</v>
      </c>
      <c r="C1708" s="1" t="s">
        <v>457</v>
      </c>
      <c r="D1708" s="1" t="str">
        <f>_xlfn.CONCAT(EcommerceDataset[[#This Row],[first_name]]," ",EcommerceDataset[[#This Row],[last_name]])</f>
        <v>Sarah Clark</v>
      </c>
      <c r="E1708" s="1" t="s">
        <v>22</v>
      </c>
      <c r="F1708" s="1" t="s">
        <v>37</v>
      </c>
      <c r="G1708" s="1" t="s">
        <v>185</v>
      </c>
      <c r="H1708" s="1" t="s">
        <v>39</v>
      </c>
      <c r="I1708" s="1" t="s">
        <v>40</v>
      </c>
      <c r="J1708" s="1" t="s">
        <v>41</v>
      </c>
      <c r="K1708" s="4">
        <v>3</v>
      </c>
      <c r="L1708" s="5">
        <v>59</v>
      </c>
      <c r="M1708" s="5">
        <f>EcommerceDataset[[#This Row],[quantity]]*EcommerceDataset[[#This Row],[unit_price]]</f>
        <v>177</v>
      </c>
      <c r="N1708" s="1" t="s">
        <v>5933</v>
      </c>
      <c r="O1708" s="3">
        <v>45320</v>
      </c>
      <c r="P1708" s="1" t="s">
        <v>75</v>
      </c>
      <c r="Q1708" s="1" t="s">
        <v>43</v>
      </c>
      <c r="R1708" s="4">
        <v>2</v>
      </c>
      <c r="S1708" s="1" t="s">
        <v>44</v>
      </c>
      <c r="T1708" s="1" t="s">
        <v>5934</v>
      </c>
      <c r="U1708" s="3">
        <v>45297</v>
      </c>
    </row>
    <row r="1709" spans="1:21" x14ac:dyDescent="0.3">
      <c r="A1709" s="1" t="s">
        <v>3114</v>
      </c>
      <c r="B1709" s="1" t="s">
        <v>3115</v>
      </c>
      <c r="C1709" s="1" t="s">
        <v>3116</v>
      </c>
      <c r="D1709" s="1" t="str">
        <f>_xlfn.CONCAT(EcommerceDataset[[#This Row],[first_name]]," ",EcommerceDataset[[#This Row],[last_name]])</f>
        <v>Tony Fisher</v>
      </c>
      <c r="E1709" s="1" t="s">
        <v>22</v>
      </c>
      <c r="F1709" s="1" t="s">
        <v>23</v>
      </c>
      <c r="G1709" s="1" t="s">
        <v>61</v>
      </c>
      <c r="H1709" s="1" t="s">
        <v>190</v>
      </c>
      <c r="I1709" s="1" t="s">
        <v>191</v>
      </c>
      <c r="J1709" s="1" t="s">
        <v>41</v>
      </c>
      <c r="K1709" s="4">
        <v>3</v>
      </c>
      <c r="L1709" s="5">
        <v>120</v>
      </c>
      <c r="M1709" s="5">
        <f>EcommerceDataset[[#This Row],[quantity]]*EcommerceDataset[[#This Row],[unit_price]]</f>
        <v>360</v>
      </c>
      <c r="N1709" s="1" t="s">
        <v>5935</v>
      </c>
      <c r="O1709" s="3">
        <v>45473</v>
      </c>
      <c r="P1709" s="1" t="s">
        <v>29</v>
      </c>
      <c r="Q1709" s="1" t="s">
        <v>56</v>
      </c>
      <c r="R1709" s="4">
        <v>1</v>
      </c>
      <c r="S1709" s="1" t="s">
        <v>31</v>
      </c>
      <c r="T1709" s="1" t="s">
        <v>5936</v>
      </c>
      <c r="U1709" s="3">
        <v>45474</v>
      </c>
    </row>
    <row r="1710" spans="1:21" x14ac:dyDescent="0.3">
      <c r="A1710" s="1" t="s">
        <v>2833</v>
      </c>
      <c r="B1710" s="1" t="s">
        <v>69</v>
      </c>
      <c r="C1710" s="1" t="s">
        <v>520</v>
      </c>
      <c r="D1710" s="1" t="str">
        <f>_xlfn.CONCAT(EcommerceDataset[[#This Row],[first_name]]," ",EcommerceDataset[[#This Row],[last_name]])</f>
        <v>Amy Kelley</v>
      </c>
      <c r="E1710" s="1" t="s">
        <v>22</v>
      </c>
      <c r="F1710" s="1" t="s">
        <v>23</v>
      </c>
      <c r="G1710" s="1" t="s">
        <v>71</v>
      </c>
      <c r="H1710" s="1" t="s">
        <v>390</v>
      </c>
      <c r="I1710" s="1" t="s">
        <v>391</v>
      </c>
      <c r="J1710" s="1" t="s">
        <v>122</v>
      </c>
      <c r="K1710" s="4">
        <v>1</v>
      </c>
      <c r="L1710" s="5">
        <v>25</v>
      </c>
      <c r="M1710" s="5">
        <f>EcommerceDataset[[#This Row],[quantity]]*EcommerceDataset[[#This Row],[unit_price]]</f>
        <v>25</v>
      </c>
      <c r="N1710" s="1" t="s">
        <v>5937</v>
      </c>
      <c r="O1710" s="3">
        <v>45889</v>
      </c>
      <c r="P1710" s="1" t="s">
        <v>55</v>
      </c>
      <c r="Q1710" s="1" t="s">
        <v>30</v>
      </c>
      <c r="R1710" s="4">
        <v>5</v>
      </c>
      <c r="S1710" s="1" t="s">
        <v>132</v>
      </c>
      <c r="T1710" s="1" t="s">
        <v>5938</v>
      </c>
      <c r="U1710" s="3">
        <v>45574</v>
      </c>
    </row>
    <row r="1711" spans="1:21" x14ac:dyDescent="0.3">
      <c r="A1711" s="1" t="s">
        <v>5939</v>
      </c>
      <c r="B1711" s="1" t="s">
        <v>4268</v>
      </c>
      <c r="C1711" s="1" t="s">
        <v>2967</v>
      </c>
      <c r="D1711" s="1" t="str">
        <f>_xlfn.CONCAT(EcommerceDataset[[#This Row],[first_name]]," ",EcommerceDataset[[#This Row],[last_name]])</f>
        <v>Calvin Reed</v>
      </c>
      <c r="E1711" s="1" t="s">
        <v>36</v>
      </c>
      <c r="F1711" s="1" t="s">
        <v>37</v>
      </c>
      <c r="G1711" s="1" t="s">
        <v>151</v>
      </c>
      <c r="H1711" s="1" t="s">
        <v>39</v>
      </c>
      <c r="I1711" s="1" t="s">
        <v>40</v>
      </c>
      <c r="J1711" s="1" t="s">
        <v>41</v>
      </c>
      <c r="K1711" s="4">
        <v>4</v>
      </c>
      <c r="L1711" s="5">
        <v>59</v>
      </c>
      <c r="M1711" s="5">
        <f>EcommerceDataset[[#This Row],[quantity]]*EcommerceDataset[[#This Row],[unit_price]]</f>
        <v>236</v>
      </c>
      <c r="N1711" s="1" t="s">
        <v>5940</v>
      </c>
      <c r="O1711" s="3">
        <v>45858</v>
      </c>
      <c r="P1711" s="1" t="s">
        <v>102</v>
      </c>
      <c r="Q1711" s="1" t="s">
        <v>43</v>
      </c>
      <c r="R1711" s="4">
        <v>1</v>
      </c>
      <c r="S1711" s="1" t="s">
        <v>132</v>
      </c>
      <c r="T1711" s="1" t="s">
        <v>5941</v>
      </c>
      <c r="U1711" s="3">
        <v>45379</v>
      </c>
    </row>
    <row r="1712" spans="1:21" x14ac:dyDescent="0.3">
      <c r="A1712" s="1" t="s">
        <v>5942</v>
      </c>
      <c r="B1712" s="1" t="s">
        <v>314</v>
      </c>
      <c r="C1712" s="1" t="s">
        <v>701</v>
      </c>
      <c r="D1712" s="1" t="str">
        <f>_xlfn.CONCAT(EcommerceDataset[[#This Row],[first_name]]," ",EcommerceDataset[[#This Row],[last_name]])</f>
        <v>Tyler Jones</v>
      </c>
      <c r="E1712" s="1" t="s">
        <v>22</v>
      </c>
      <c r="F1712" s="1" t="s">
        <v>23</v>
      </c>
      <c r="G1712" s="1" t="s">
        <v>185</v>
      </c>
      <c r="H1712" s="1" t="s">
        <v>167</v>
      </c>
      <c r="I1712" s="1" t="s">
        <v>168</v>
      </c>
      <c r="J1712" s="1" t="s">
        <v>130</v>
      </c>
      <c r="K1712" s="4">
        <v>1</v>
      </c>
      <c r="L1712" s="5">
        <v>80</v>
      </c>
      <c r="M1712" s="5">
        <f>EcommerceDataset[[#This Row],[quantity]]*EcommerceDataset[[#This Row],[unit_price]]</f>
        <v>80</v>
      </c>
      <c r="N1712" s="1" t="s">
        <v>5943</v>
      </c>
      <c r="O1712" s="3">
        <v>44827</v>
      </c>
      <c r="P1712" s="1" t="s">
        <v>29</v>
      </c>
      <c r="Q1712" s="1" t="s">
        <v>43</v>
      </c>
      <c r="R1712" s="4">
        <v>3</v>
      </c>
      <c r="S1712" s="1" t="s">
        <v>132</v>
      </c>
      <c r="T1712" s="1" t="s">
        <v>5944</v>
      </c>
      <c r="U1712" s="3">
        <v>45789</v>
      </c>
    </row>
    <row r="1713" spans="1:21" x14ac:dyDescent="0.3">
      <c r="A1713" s="1" t="s">
        <v>5945</v>
      </c>
      <c r="B1713" s="1" t="s">
        <v>2830</v>
      </c>
      <c r="C1713" s="1" t="s">
        <v>5804</v>
      </c>
      <c r="D1713" s="1" t="str">
        <f>_xlfn.CONCAT(EcommerceDataset[[#This Row],[first_name]]," ",EcommerceDataset[[#This Row],[last_name]])</f>
        <v>Timothy Cameron</v>
      </c>
      <c r="E1713" s="1" t="s">
        <v>80</v>
      </c>
      <c r="F1713" s="1" t="s">
        <v>49</v>
      </c>
      <c r="G1713" s="1" t="s">
        <v>93</v>
      </c>
      <c r="H1713" s="1" t="s">
        <v>128</v>
      </c>
      <c r="I1713" s="1" t="s">
        <v>129</v>
      </c>
      <c r="J1713" s="1" t="s">
        <v>130</v>
      </c>
      <c r="K1713" s="4">
        <v>1</v>
      </c>
      <c r="L1713" s="5">
        <v>129</v>
      </c>
      <c r="M1713" s="5">
        <f>EcommerceDataset[[#This Row],[quantity]]*EcommerceDataset[[#This Row],[unit_price]]</f>
        <v>129</v>
      </c>
      <c r="N1713" s="1" t="s">
        <v>5946</v>
      </c>
      <c r="O1713" s="3">
        <v>45849</v>
      </c>
      <c r="P1713" s="1" t="s">
        <v>55</v>
      </c>
      <c r="Q1713" s="1" t="s">
        <v>56</v>
      </c>
      <c r="R1713" s="4">
        <v>4</v>
      </c>
      <c r="S1713" s="1" t="s">
        <v>31</v>
      </c>
      <c r="T1713" s="1" t="s">
        <v>5947</v>
      </c>
      <c r="U1713" s="3">
        <v>45840</v>
      </c>
    </row>
    <row r="1714" spans="1:21" x14ac:dyDescent="0.3">
      <c r="A1714" s="1" t="s">
        <v>5948</v>
      </c>
      <c r="B1714" s="1" t="s">
        <v>2411</v>
      </c>
      <c r="C1714" s="1" t="s">
        <v>4550</v>
      </c>
      <c r="D1714" s="1" t="str">
        <f>_xlfn.CONCAT(EcommerceDataset[[#This Row],[first_name]]," ",EcommerceDataset[[#This Row],[last_name]])</f>
        <v>Lori Strong</v>
      </c>
      <c r="E1714" s="1" t="s">
        <v>80</v>
      </c>
      <c r="F1714" s="1" t="s">
        <v>49</v>
      </c>
      <c r="G1714" s="1" t="s">
        <v>38</v>
      </c>
      <c r="H1714" s="1" t="s">
        <v>217</v>
      </c>
      <c r="I1714" s="1" t="s">
        <v>218</v>
      </c>
      <c r="J1714" s="1" t="s">
        <v>27</v>
      </c>
      <c r="K1714" s="4">
        <v>3</v>
      </c>
      <c r="L1714" s="5">
        <v>899</v>
      </c>
      <c r="M1714" s="5">
        <f>EcommerceDataset[[#This Row],[quantity]]*EcommerceDataset[[#This Row],[unit_price]]</f>
        <v>2697</v>
      </c>
      <c r="N1714" s="1" t="s">
        <v>5949</v>
      </c>
      <c r="O1714" s="3">
        <v>45773</v>
      </c>
      <c r="P1714" s="1" t="s">
        <v>29</v>
      </c>
      <c r="Q1714" s="1" t="s">
        <v>30</v>
      </c>
      <c r="R1714" s="4">
        <v>2</v>
      </c>
      <c r="S1714" s="1" t="s">
        <v>66</v>
      </c>
      <c r="T1714" s="1" t="s">
        <v>5950</v>
      </c>
      <c r="U1714" s="3">
        <v>45412</v>
      </c>
    </row>
    <row r="1715" spans="1:21" x14ac:dyDescent="0.3">
      <c r="A1715" s="1" t="s">
        <v>5951</v>
      </c>
      <c r="B1715" s="1" t="s">
        <v>257</v>
      </c>
      <c r="C1715" s="1" t="s">
        <v>107</v>
      </c>
      <c r="D1715" s="1" t="str">
        <f>_xlfn.CONCAT(EcommerceDataset[[#This Row],[first_name]]," ",EcommerceDataset[[#This Row],[last_name]])</f>
        <v>John Bell</v>
      </c>
      <c r="E1715" s="1" t="s">
        <v>22</v>
      </c>
      <c r="F1715" s="1" t="s">
        <v>49</v>
      </c>
      <c r="G1715" s="1" t="s">
        <v>38</v>
      </c>
      <c r="H1715" s="1" t="s">
        <v>72</v>
      </c>
      <c r="I1715" s="1" t="s">
        <v>73</v>
      </c>
      <c r="J1715" s="1" t="s">
        <v>41</v>
      </c>
      <c r="K1715" s="4">
        <v>4</v>
      </c>
      <c r="L1715" s="5">
        <v>110</v>
      </c>
      <c r="M1715" s="5">
        <f>EcommerceDataset[[#This Row],[quantity]]*EcommerceDataset[[#This Row],[unit_price]]</f>
        <v>440</v>
      </c>
      <c r="N1715" s="1" t="s">
        <v>5952</v>
      </c>
      <c r="O1715" s="3">
        <v>45508</v>
      </c>
      <c r="P1715" s="1" t="s">
        <v>55</v>
      </c>
      <c r="Q1715" s="1" t="s">
        <v>30</v>
      </c>
      <c r="R1715" s="4">
        <v>5</v>
      </c>
      <c r="S1715" s="1" t="s">
        <v>31</v>
      </c>
      <c r="T1715" s="1" t="s">
        <v>5953</v>
      </c>
      <c r="U1715" s="3">
        <v>45164</v>
      </c>
    </row>
    <row r="1716" spans="1:21" x14ac:dyDescent="0.3">
      <c r="A1716" s="1" t="s">
        <v>3463</v>
      </c>
      <c r="B1716" s="1" t="s">
        <v>1373</v>
      </c>
      <c r="C1716" s="1" t="s">
        <v>3464</v>
      </c>
      <c r="D1716" s="1" t="str">
        <f>_xlfn.CONCAT(EcommerceDataset[[#This Row],[first_name]]," ",EcommerceDataset[[#This Row],[last_name]])</f>
        <v>Stacy Bates</v>
      </c>
      <c r="E1716" s="1" t="s">
        <v>36</v>
      </c>
      <c r="F1716" s="1" t="s">
        <v>23</v>
      </c>
      <c r="G1716" s="1" t="s">
        <v>61</v>
      </c>
      <c r="H1716" s="1" t="s">
        <v>39</v>
      </c>
      <c r="I1716" s="1" t="s">
        <v>40</v>
      </c>
      <c r="J1716" s="1" t="s">
        <v>41</v>
      </c>
      <c r="K1716" s="4">
        <v>1</v>
      </c>
      <c r="L1716" s="5">
        <v>59</v>
      </c>
      <c r="M1716" s="5">
        <f>EcommerceDataset[[#This Row],[quantity]]*EcommerceDataset[[#This Row],[unit_price]]</f>
        <v>59</v>
      </c>
      <c r="N1716" s="1" t="s">
        <v>5954</v>
      </c>
      <c r="O1716" s="3">
        <v>45820</v>
      </c>
      <c r="P1716" s="1" t="s">
        <v>102</v>
      </c>
      <c r="Q1716" s="1" t="s">
        <v>43</v>
      </c>
      <c r="R1716" s="4">
        <v>3</v>
      </c>
      <c r="S1716" s="1" t="s">
        <v>31</v>
      </c>
      <c r="T1716" s="1" t="s">
        <v>5955</v>
      </c>
      <c r="U1716" s="3">
        <v>45793</v>
      </c>
    </row>
    <row r="1717" spans="1:21" x14ac:dyDescent="0.3">
      <c r="A1717" s="1" t="s">
        <v>3198</v>
      </c>
      <c r="B1717" s="1" t="s">
        <v>451</v>
      </c>
      <c r="C1717" s="1" t="s">
        <v>3199</v>
      </c>
      <c r="D1717" s="1" t="str">
        <f>_xlfn.CONCAT(EcommerceDataset[[#This Row],[first_name]]," ",EcommerceDataset[[#This Row],[last_name]])</f>
        <v>Renee Garza</v>
      </c>
      <c r="E1717" s="1" t="s">
        <v>22</v>
      </c>
      <c r="F1717" s="1" t="s">
        <v>23</v>
      </c>
      <c r="G1717" s="1" t="s">
        <v>185</v>
      </c>
      <c r="H1717" s="1" t="s">
        <v>190</v>
      </c>
      <c r="I1717" s="1" t="s">
        <v>191</v>
      </c>
      <c r="J1717" s="1" t="s">
        <v>41</v>
      </c>
      <c r="K1717" s="4">
        <v>3</v>
      </c>
      <c r="L1717" s="5">
        <v>120</v>
      </c>
      <c r="M1717" s="5">
        <f>EcommerceDataset[[#This Row],[quantity]]*EcommerceDataset[[#This Row],[unit_price]]</f>
        <v>360</v>
      </c>
      <c r="N1717" s="1" t="s">
        <v>5956</v>
      </c>
      <c r="O1717" s="3">
        <v>45457</v>
      </c>
      <c r="P1717" s="1" t="s">
        <v>29</v>
      </c>
      <c r="Q1717" s="1" t="s">
        <v>43</v>
      </c>
      <c r="R1717" s="4">
        <v>4</v>
      </c>
      <c r="S1717" s="1" t="s">
        <v>132</v>
      </c>
      <c r="T1717" s="1" t="s">
        <v>5957</v>
      </c>
      <c r="U1717" s="3">
        <v>45734</v>
      </c>
    </row>
    <row r="1718" spans="1:21" x14ac:dyDescent="0.3">
      <c r="A1718" s="1" t="s">
        <v>5958</v>
      </c>
      <c r="B1718" s="1" t="s">
        <v>1610</v>
      </c>
      <c r="C1718" s="1" t="s">
        <v>2539</v>
      </c>
      <c r="D1718" s="1" t="str">
        <f>_xlfn.CONCAT(EcommerceDataset[[#This Row],[first_name]]," ",EcommerceDataset[[#This Row],[last_name]])</f>
        <v>Gregory Alvarez</v>
      </c>
      <c r="E1718" s="1" t="s">
        <v>36</v>
      </c>
      <c r="F1718" s="1" t="s">
        <v>37</v>
      </c>
      <c r="G1718" s="1" t="s">
        <v>24</v>
      </c>
      <c r="H1718" s="1" t="s">
        <v>137</v>
      </c>
      <c r="I1718" s="1" t="s">
        <v>138</v>
      </c>
      <c r="J1718" s="1" t="s">
        <v>27</v>
      </c>
      <c r="K1718" s="4">
        <v>1</v>
      </c>
      <c r="L1718" s="5">
        <v>999</v>
      </c>
      <c r="M1718" s="5">
        <f>EcommerceDataset[[#This Row],[quantity]]*EcommerceDataset[[#This Row],[unit_price]]</f>
        <v>999</v>
      </c>
      <c r="N1718" s="1" t="s">
        <v>5959</v>
      </c>
      <c r="O1718" s="3">
        <v>44865</v>
      </c>
      <c r="P1718" s="1" t="s">
        <v>55</v>
      </c>
      <c r="Q1718" s="1" t="s">
        <v>30</v>
      </c>
      <c r="R1718" s="4">
        <v>3</v>
      </c>
      <c r="S1718" s="1" t="s">
        <v>66</v>
      </c>
      <c r="T1718" s="1" t="s">
        <v>5960</v>
      </c>
      <c r="U1718" s="3">
        <v>45363</v>
      </c>
    </row>
    <row r="1719" spans="1:21" x14ac:dyDescent="0.3">
      <c r="A1719" s="1" t="s">
        <v>5961</v>
      </c>
      <c r="B1719" s="1" t="s">
        <v>534</v>
      </c>
      <c r="C1719" s="1" t="s">
        <v>5962</v>
      </c>
      <c r="D1719" s="1" t="str">
        <f>_xlfn.CONCAT(EcommerceDataset[[#This Row],[first_name]]," ",EcommerceDataset[[#This Row],[last_name]])</f>
        <v>William Dodson</v>
      </c>
      <c r="E1719" s="1" t="s">
        <v>22</v>
      </c>
      <c r="F1719" s="1" t="s">
        <v>49</v>
      </c>
      <c r="G1719" s="1" t="s">
        <v>151</v>
      </c>
      <c r="H1719" s="1" t="s">
        <v>190</v>
      </c>
      <c r="I1719" s="1" t="s">
        <v>191</v>
      </c>
      <c r="J1719" s="1" t="s">
        <v>41</v>
      </c>
      <c r="K1719" s="4">
        <v>3</v>
      </c>
      <c r="L1719" s="5">
        <v>120</v>
      </c>
      <c r="M1719" s="5">
        <f>EcommerceDataset[[#This Row],[quantity]]*EcommerceDataset[[#This Row],[unit_price]]</f>
        <v>360</v>
      </c>
      <c r="N1719" s="1" t="s">
        <v>5963</v>
      </c>
      <c r="O1719" s="3">
        <v>44898</v>
      </c>
      <c r="P1719" s="1" t="s">
        <v>75</v>
      </c>
      <c r="Q1719" s="1" t="s">
        <v>56</v>
      </c>
      <c r="R1719" s="4">
        <v>3</v>
      </c>
      <c r="S1719" s="1" t="s">
        <v>31</v>
      </c>
      <c r="T1719" s="1" t="s">
        <v>5964</v>
      </c>
      <c r="U1719" s="3">
        <v>45100</v>
      </c>
    </row>
    <row r="1720" spans="1:21" x14ac:dyDescent="0.3">
      <c r="A1720" s="1" t="s">
        <v>5965</v>
      </c>
      <c r="B1720" s="1" t="s">
        <v>5490</v>
      </c>
      <c r="C1720" s="1" t="s">
        <v>466</v>
      </c>
      <c r="D1720" s="1" t="str">
        <f>_xlfn.CONCAT(EcommerceDataset[[#This Row],[first_name]]," ",EcommerceDataset[[#This Row],[last_name]])</f>
        <v>Frank Baker</v>
      </c>
      <c r="E1720" s="1" t="s">
        <v>36</v>
      </c>
      <c r="F1720" s="1" t="s">
        <v>23</v>
      </c>
      <c r="G1720" s="1" t="s">
        <v>71</v>
      </c>
      <c r="H1720" s="1" t="s">
        <v>39</v>
      </c>
      <c r="I1720" s="1" t="s">
        <v>40</v>
      </c>
      <c r="J1720" s="1" t="s">
        <v>41</v>
      </c>
      <c r="K1720" s="4">
        <v>2</v>
      </c>
      <c r="L1720" s="5">
        <v>59</v>
      </c>
      <c r="M1720" s="5">
        <f>EcommerceDataset[[#This Row],[quantity]]*EcommerceDataset[[#This Row],[unit_price]]</f>
        <v>118</v>
      </c>
      <c r="N1720" s="1" t="s">
        <v>5966</v>
      </c>
      <c r="O1720" s="3">
        <v>45315</v>
      </c>
      <c r="P1720" s="1" t="s">
        <v>55</v>
      </c>
      <c r="Q1720" s="1" t="s">
        <v>56</v>
      </c>
      <c r="R1720" s="4">
        <v>3</v>
      </c>
      <c r="S1720" s="1" t="s">
        <v>31</v>
      </c>
      <c r="T1720" s="1" t="s">
        <v>5967</v>
      </c>
      <c r="U1720" s="3">
        <v>44848</v>
      </c>
    </row>
    <row r="1721" spans="1:21" x14ac:dyDescent="0.3">
      <c r="A1721" s="1" t="s">
        <v>5968</v>
      </c>
      <c r="B1721" s="1" t="s">
        <v>2800</v>
      </c>
      <c r="C1721" s="1" t="s">
        <v>275</v>
      </c>
      <c r="D1721" s="1" t="str">
        <f>_xlfn.CONCAT(EcommerceDataset[[#This Row],[first_name]]," ",EcommerceDataset[[#This Row],[last_name]])</f>
        <v>Gina Smith</v>
      </c>
      <c r="E1721" s="1" t="s">
        <v>80</v>
      </c>
      <c r="F1721" s="1" t="s">
        <v>49</v>
      </c>
      <c r="G1721" s="1" t="s">
        <v>38</v>
      </c>
      <c r="H1721" s="1" t="s">
        <v>25</v>
      </c>
      <c r="I1721" s="1" t="s">
        <v>26</v>
      </c>
      <c r="J1721" s="1" t="s">
        <v>27</v>
      </c>
      <c r="K1721" s="4">
        <v>5</v>
      </c>
      <c r="L1721" s="5">
        <v>229</v>
      </c>
      <c r="M1721" s="5">
        <f>EcommerceDataset[[#This Row],[quantity]]*EcommerceDataset[[#This Row],[unit_price]]</f>
        <v>1145</v>
      </c>
      <c r="N1721" s="1" t="s">
        <v>5969</v>
      </c>
      <c r="O1721" s="3">
        <v>45174</v>
      </c>
      <c r="P1721" s="1" t="s">
        <v>102</v>
      </c>
      <c r="Q1721" s="1" t="s">
        <v>56</v>
      </c>
      <c r="R1721" s="4">
        <v>1</v>
      </c>
      <c r="S1721" s="1" t="s">
        <v>31</v>
      </c>
      <c r="T1721" s="1" t="s">
        <v>5970</v>
      </c>
      <c r="U1721" s="3">
        <v>45649</v>
      </c>
    </row>
    <row r="1722" spans="1:21" x14ac:dyDescent="0.3">
      <c r="A1722" s="1" t="s">
        <v>5971</v>
      </c>
      <c r="B1722" s="1" t="s">
        <v>3229</v>
      </c>
      <c r="C1722" s="1" t="s">
        <v>5202</v>
      </c>
      <c r="D1722" s="1" t="str">
        <f>_xlfn.CONCAT(EcommerceDataset[[#This Row],[first_name]]," ",EcommerceDataset[[#This Row],[last_name]])</f>
        <v>Johnny Nolan</v>
      </c>
      <c r="E1722" s="1" t="s">
        <v>36</v>
      </c>
      <c r="F1722" s="1" t="s">
        <v>23</v>
      </c>
      <c r="G1722" s="1" t="s">
        <v>93</v>
      </c>
      <c r="H1722" s="1" t="s">
        <v>190</v>
      </c>
      <c r="I1722" s="1" t="s">
        <v>191</v>
      </c>
      <c r="J1722" s="1" t="s">
        <v>41</v>
      </c>
      <c r="K1722" s="4">
        <v>3</v>
      </c>
      <c r="L1722" s="5">
        <v>120</v>
      </c>
      <c r="M1722" s="5">
        <f>EcommerceDataset[[#This Row],[quantity]]*EcommerceDataset[[#This Row],[unit_price]]</f>
        <v>360</v>
      </c>
      <c r="N1722" s="1" t="s">
        <v>5972</v>
      </c>
      <c r="O1722" s="3">
        <v>45131</v>
      </c>
      <c r="P1722" s="1" t="s">
        <v>55</v>
      </c>
      <c r="Q1722" s="1" t="s">
        <v>30</v>
      </c>
      <c r="R1722" s="4">
        <v>3</v>
      </c>
      <c r="S1722" s="1" t="s">
        <v>103</v>
      </c>
      <c r="T1722" s="1" t="s">
        <v>5973</v>
      </c>
      <c r="U1722" s="3">
        <v>45684</v>
      </c>
    </row>
    <row r="1723" spans="1:21" x14ac:dyDescent="0.3">
      <c r="A1723" s="1" t="s">
        <v>5974</v>
      </c>
      <c r="B1723" s="1" t="s">
        <v>564</v>
      </c>
      <c r="C1723" s="1" t="s">
        <v>385</v>
      </c>
      <c r="D1723" s="1" t="str">
        <f>_xlfn.CONCAT(EcommerceDataset[[#This Row],[first_name]]," ",EcommerceDataset[[#This Row],[last_name]])</f>
        <v>Mark Larson</v>
      </c>
      <c r="E1723" s="1" t="s">
        <v>80</v>
      </c>
      <c r="F1723" s="1" t="s">
        <v>37</v>
      </c>
      <c r="G1723" s="1" t="s">
        <v>24</v>
      </c>
      <c r="H1723" s="1" t="s">
        <v>72</v>
      </c>
      <c r="I1723" s="1" t="s">
        <v>73</v>
      </c>
      <c r="J1723" s="1" t="s">
        <v>41</v>
      </c>
      <c r="K1723" s="4">
        <v>4</v>
      </c>
      <c r="L1723" s="5">
        <v>110</v>
      </c>
      <c r="M1723" s="5">
        <f>EcommerceDataset[[#This Row],[quantity]]*EcommerceDataset[[#This Row],[unit_price]]</f>
        <v>440</v>
      </c>
      <c r="N1723" s="1" t="s">
        <v>5975</v>
      </c>
      <c r="O1723" s="3">
        <v>45434</v>
      </c>
      <c r="P1723" s="1" t="s">
        <v>29</v>
      </c>
      <c r="Q1723" s="1" t="s">
        <v>56</v>
      </c>
      <c r="R1723" s="4">
        <v>1</v>
      </c>
      <c r="S1723" s="1" t="s">
        <v>66</v>
      </c>
      <c r="T1723" s="1" t="s">
        <v>5976</v>
      </c>
      <c r="U1723" s="3">
        <v>45040</v>
      </c>
    </row>
    <row r="1724" spans="1:21" x14ac:dyDescent="0.3">
      <c r="A1724" s="1" t="s">
        <v>5977</v>
      </c>
      <c r="B1724" s="1" t="s">
        <v>1714</v>
      </c>
      <c r="C1724" s="1" t="s">
        <v>211</v>
      </c>
      <c r="D1724" s="1" t="str">
        <f>_xlfn.CONCAT(EcommerceDataset[[#This Row],[first_name]]," ",EcommerceDataset[[#This Row],[last_name]])</f>
        <v>Craig Brown</v>
      </c>
      <c r="E1724" s="1" t="s">
        <v>36</v>
      </c>
      <c r="F1724" s="1" t="s">
        <v>23</v>
      </c>
      <c r="G1724" s="1" t="s">
        <v>93</v>
      </c>
      <c r="H1724" s="1" t="s">
        <v>72</v>
      </c>
      <c r="I1724" s="1" t="s">
        <v>73</v>
      </c>
      <c r="J1724" s="1" t="s">
        <v>41</v>
      </c>
      <c r="K1724" s="4">
        <v>2</v>
      </c>
      <c r="L1724" s="5">
        <v>110</v>
      </c>
      <c r="M1724" s="5">
        <f>EcommerceDataset[[#This Row],[quantity]]*EcommerceDataset[[#This Row],[unit_price]]</f>
        <v>220</v>
      </c>
      <c r="N1724" s="1" t="s">
        <v>5978</v>
      </c>
      <c r="O1724" s="3">
        <v>45134</v>
      </c>
      <c r="P1724" s="1" t="s">
        <v>75</v>
      </c>
      <c r="Q1724" s="1" t="s">
        <v>30</v>
      </c>
      <c r="R1724" s="4">
        <v>5</v>
      </c>
      <c r="S1724" s="1" t="s">
        <v>103</v>
      </c>
      <c r="T1724" s="1" t="s">
        <v>5979</v>
      </c>
      <c r="U1724" s="3">
        <v>45110</v>
      </c>
    </row>
    <row r="1725" spans="1:21" x14ac:dyDescent="0.3">
      <c r="A1725" s="1" t="s">
        <v>5980</v>
      </c>
      <c r="B1725" s="1" t="s">
        <v>319</v>
      </c>
      <c r="C1725" s="1" t="s">
        <v>5981</v>
      </c>
      <c r="D1725" s="1" t="str">
        <f>_xlfn.CONCAT(EcommerceDataset[[#This Row],[first_name]]," ",EcommerceDataset[[#This Row],[last_name]])</f>
        <v>Maria Marsh</v>
      </c>
      <c r="E1725" s="1" t="s">
        <v>80</v>
      </c>
      <c r="F1725" s="1" t="s">
        <v>37</v>
      </c>
      <c r="G1725" s="1" t="s">
        <v>50</v>
      </c>
      <c r="H1725" s="1" t="s">
        <v>39</v>
      </c>
      <c r="I1725" s="1" t="s">
        <v>40</v>
      </c>
      <c r="J1725" s="1" t="s">
        <v>41</v>
      </c>
      <c r="K1725" s="4">
        <v>3</v>
      </c>
      <c r="L1725" s="5">
        <v>59</v>
      </c>
      <c r="M1725" s="5">
        <f>EcommerceDataset[[#This Row],[quantity]]*EcommerceDataset[[#This Row],[unit_price]]</f>
        <v>177</v>
      </c>
      <c r="N1725" s="1" t="s">
        <v>5982</v>
      </c>
      <c r="O1725" s="3">
        <v>45501</v>
      </c>
      <c r="P1725" s="1" t="s">
        <v>109</v>
      </c>
      <c r="Q1725" s="1" t="s">
        <v>30</v>
      </c>
      <c r="R1725" s="4">
        <v>4</v>
      </c>
      <c r="S1725" s="1" t="s">
        <v>44</v>
      </c>
      <c r="T1725" s="1" t="s">
        <v>5983</v>
      </c>
      <c r="U1725" s="3">
        <v>45866</v>
      </c>
    </row>
    <row r="1726" spans="1:21" x14ac:dyDescent="0.3">
      <c r="A1726" s="1" t="s">
        <v>1418</v>
      </c>
      <c r="B1726" s="1" t="s">
        <v>1271</v>
      </c>
      <c r="C1726" s="1" t="s">
        <v>1419</v>
      </c>
      <c r="D1726" s="1" t="str">
        <f>_xlfn.CONCAT(EcommerceDataset[[#This Row],[first_name]]," ",EcommerceDataset[[#This Row],[last_name]])</f>
        <v>Ryan Stone</v>
      </c>
      <c r="E1726" s="1" t="s">
        <v>36</v>
      </c>
      <c r="F1726" s="1" t="s">
        <v>37</v>
      </c>
      <c r="G1726" s="1" t="s">
        <v>185</v>
      </c>
      <c r="H1726" s="1" t="s">
        <v>62</v>
      </c>
      <c r="I1726" s="1" t="s">
        <v>63</v>
      </c>
      <c r="J1726" s="1" t="s">
        <v>64</v>
      </c>
      <c r="K1726" s="4">
        <v>1</v>
      </c>
      <c r="L1726" s="5">
        <v>399</v>
      </c>
      <c r="M1726" s="5">
        <f>EcommerceDataset[[#This Row],[quantity]]*EcommerceDataset[[#This Row],[unit_price]]</f>
        <v>399</v>
      </c>
      <c r="N1726" s="1" t="s">
        <v>5984</v>
      </c>
      <c r="O1726" s="3">
        <v>45557</v>
      </c>
      <c r="P1726" s="1" t="s">
        <v>102</v>
      </c>
      <c r="Q1726" s="1" t="s">
        <v>56</v>
      </c>
      <c r="R1726" s="4">
        <v>3</v>
      </c>
      <c r="S1726" s="1" t="s">
        <v>66</v>
      </c>
      <c r="T1726" s="1" t="s">
        <v>5985</v>
      </c>
      <c r="U1726" s="3">
        <v>44848</v>
      </c>
    </row>
    <row r="1727" spans="1:21" x14ac:dyDescent="0.3">
      <c r="A1727" s="1" t="s">
        <v>5986</v>
      </c>
      <c r="B1727" s="1" t="s">
        <v>2175</v>
      </c>
      <c r="C1727" s="1" t="s">
        <v>275</v>
      </c>
      <c r="D1727" s="1" t="str">
        <f>_xlfn.CONCAT(EcommerceDataset[[#This Row],[first_name]]," ",EcommerceDataset[[#This Row],[last_name]])</f>
        <v>Wendy Smith</v>
      </c>
      <c r="E1727" s="1" t="s">
        <v>36</v>
      </c>
      <c r="F1727" s="1" t="s">
        <v>49</v>
      </c>
      <c r="G1727" s="1" t="s">
        <v>119</v>
      </c>
      <c r="H1727" s="1" t="s">
        <v>39</v>
      </c>
      <c r="I1727" s="1" t="s">
        <v>40</v>
      </c>
      <c r="J1727" s="1" t="s">
        <v>41</v>
      </c>
      <c r="K1727" s="4">
        <v>3</v>
      </c>
      <c r="L1727" s="5">
        <v>59</v>
      </c>
      <c r="M1727" s="5">
        <f>EcommerceDataset[[#This Row],[quantity]]*EcommerceDataset[[#This Row],[unit_price]]</f>
        <v>177</v>
      </c>
      <c r="N1727" s="1" t="s">
        <v>5987</v>
      </c>
      <c r="O1727" s="3">
        <v>45301</v>
      </c>
      <c r="P1727" s="1" t="s">
        <v>109</v>
      </c>
      <c r="Q1727" s="1" t="s">
        <v>56</v>
      </c>
      <c r="R1727" s="4">
        <v>4</v>
      </c>
      <c r="S1727" s="1" t="s">
        <v>132</v>
      </c>
      <c r="T1727" s="1" t="s">
        <v>5988</v>
      </c>
      <c r="U1727" s="3">
        <v>44926</v>
      </c>
    </row>
    <row r="1728" spans="1:21" x14ac:dyDescent="0.3">
      <c r="A1728" s="1" t="s">
        <v>5989</v>
      </c>
      <c r="B1728" s="1" t="s">
        <v>4896</v>
      </c>
      <c r="C1728" s="1" t="s">
        <v>1434</v>
      </c>
      <c r="D1728" s="1" t="str">
        <f>_xlfn.CONCAT(EcommerceDataset[[#This Row],[first_name]]," ",EcommerceDataset[[#This Row],[last_name]])</f>
        <v>Tara Henderson</v>
      </c>
      <c r="E1728" s="1" t="s">
        <v>22</v>
      </c>
      <c r="F1728" s="1" t="s">
        <v>23</v>
      </c>
      <c r="G1728" s="1" t="s">
        <v>71</v>
      </c>
      <c r="H1728" s="1" t="s">
        <v>99</v>
      </c>
      <c r="I1728" s="1" t="s">
        <v>100</v>
      </c>
      <c r="J1728" s="1" t="s">
        <v>27</v>
      </c>
      <c r="K1728" s="4">
        <v>4</v>
      </c>
      <c r="L1728" s="5">
        <v>199</v>
      </c>
      <c r="M1728" s="5">
        <f>EcommerceDataset[[#This Row],[quantity]]*EcommerceDataset[[#This Row],[unit_price]]</f>
        <v>796</v>
      </c>
      <c r="N1728" s="1" t="s">
        <v>5990</v>
      </c>
      <c r="O1728" s="3">
        <v>45724</v>
      </c>
      <c r="P1728" s="1" t="s">
        <v>75</v>
      </c>
      <c r="Q1728" s="1" t="s">
        <v>56</v>
      </c>
      <c r="R1728" s="4">
        <v>5</v>
      </c>
      <c r="S1728" s="1" t="s">
        <v>31</v>
      </c>
      <c r="T1728" s="1" t="s">
        <v>5991</v>
      </c>
      <c r="U1728" s="3">
        <v>45748</v>
      </c>
    </row>
    <row r="1729" spans="1:21" x14ac:dyDescent="0.3">
      <c r="A1729" s="1" t="s">
        <v>5992</v>
      </c>
      <c r="B1729" s="1" t="s">
        <v>1773</v>
      </c>
      <c r="C1729" s="1" t="s">
        <v>222</v>
      </c>
      <c r="D1729" s="1" t="str">
        <f>_xlfn.CONCAT(EcommerceDataset[[#This Row],[first_name]]," ",EcommerceDataset[[#This Row],[last_name]])</f>
        <v>Steven Todd</v>
      </c>
      <c r="E1729" s="1" t="s">
        <v>22</v>
      </c>
      <c r="F1729" s="1" t="s">
        <v>37</v>
      </c>
      <c r="G1729" s="1" t="s">
        <v>151</v>
      </c>
      <c r="H1729" s="1" t="s">
        <v>39</v>
      </c>
      <c r="I1729" s="1" t="s">
        <v>40</v>
      </c>
      <c r="J1729" s="1" t="s">
        <v>41</v>
      </c>
      <c r="K1729" s="4">
        <v>3</v>
      </c>
      <c r="L1729" s="5">
        <v>59</v>
      </c>
      <c r="M1729" s="5">
        <f>EcommerceDataset[[#This Row],[quantity]]*EcommerceDataset[[#This Row],[unit_price]]</f>
        <v>177</v>
      </c>
      <c r="N1729" s="1" t="s">
        <v>5993</v>
      </c>
      <c r="O1729" s="3">
        <v>45599</v>
      </c>
      <c r="P1729" s="1" t="s">
        <v>29</v>
      </c>
      <c r="Q1729" s="1" t="s">
        <v>56</v>
      </c>
      <c r="R1729" s="4">
        <v>1</v>
      </c>
      <c r="S1729" s="1" t="s">
        <v>132</v>
      </c>
      <c r="T1729" s="1" t="s">
        <v>5994</v>
      </c>
      <c r="U1729" s="3">
        <v>45784</v>
      </c>
    </row>
    <row r="1730" spans="1:21" x14ac:dyDescent="0.3">
      <c r="A1730" s="1" t="s">
        <v>5995</v>
      </c>
      <c r="B1730" s="1" t="s">
        <v>2290</v>
      </c>
      <c r="C1730" s="1" t="s">
        <v>1817</v>
      </c>
      <c r="D1730" s="1" t="str">
        <f>_xlfn.CONCAT(EcommerceDataset[[#This Row],[first_name]]," ",EcommerceDataset[[#This Row],[last_name]])</f>
        <v>Lauren Randall</v>
      </c>
      <c r="E1730" s="1" t="s">
        <v>22</v>
      </c>
      <c r="F1730" s="1" t="s">
        <v>23</v>
      </c>
      <c r="G1730" s="1" t="s">
        <v>119</v>
      </c>
      <c r="H1730" s="1" t="s">
        <v>86</v>
      </c>
      <c r="I1730" s="1" t="s">
        <v>87</v>
      </c>
      <c r="J1730" s="1" t="s">
        <v>64</v>
      </c>
      <c r="K1730" s="4">
        <v>1</v>
      </c>
      <c r="L1730" s="5">
        <v>99</v>
      </c>
      <c r="M1730" s="5">
        <f>EcommerceDataset[[#This Row],[quantity]]*EcommerceDataset[[#This Row],[unit_price]]</f>
        <v>99</v>
      </c>
      <c r="N1730" s="1" t="s">
        <v>5996</v>
      </c>
      <c r="O1730" s="3">
        <v>45781</v>
      </c>
      <c r="P1730" s="1" t="s">
        <v>29</v>
      </c>
      <c r="Q1730" s="1" t="s">
        <v>30</v>
      </c>
      <c r="R1730" s="4">
        <v>5</v>
      </c>
      <c r="S1730" s="1" t="s">
        <v>103</v>
      </c>
      <c r="T1730" s="1" t="s">
        <v>5997</v>
      </c>
      <c r="U1730" s="3">
        <v>45794</v>
      </c>
    </row>
    <row r="1731" spans="1:21" x14ac:dyDescent="0.3">
      <c r="A1731" s="1" t="s">
        <v>5998</v>
      </c>
      <c r="B1731" s="1" t="s">
        <v>84</v>
      </c>
      <c r="C1731" s="1" t="s">
        <v>3577</v>
      </c>
      <c r="D1731" s="1" t="str">
        <f>_xlfn.CONCAT(EcommerceDataset[[#This Row],[first_name]]," ",EcommerceDataset[[#This Row],[last_name]])</f>
        <v>Jennifer Gibson</v>
      </c>
      <c r="E1731" s="1" t="s">
        <v>80</v>
      </c>
      <c r="F1731" s="1" t="s">
        <v>23</v>
      </c>
      <c r="G1731" s="1" t="s">
        <v>93</v>
      </c>
      <c r="H1731" s="1" t="s">
        <v>190</v>
      </c>
      <c r="I1731" s="1" t="s">
        <v>191</v>
      </c>
      <c r="J1731" s="1" t="s">
        <v>41</v>
      </c>
      <c r="K1731" s="4">
        <v>4</v>
      </c>
      <c r="L1731" s="5">
        <v>120</v>
      </c>
      <c r="M1731" s="5">
        <f>EcommerceDataset[[#This Row],[quantity]]*EcommerceDataset[[#This Row],[unit_price]]</f>
        <v>480</v>
      </c>
      <c r="N1731" s="1" t="s">
        <v>5999</v>
      </c>
      <c r="O1731" s="3">
        <v>45332</v>
      </c>
      <c r="P1731" s="1" t="s">
        <v>75</v>
      </c>
      <c r="Q1731" s="1" t="s">
        <v>56</v>
      </c>
      <c r="R1731" s="4">
        <v>1</v>
      </c>
      <c r="S1731" s="1" t="s">
        <v>31</v>
      </c>
      <c r="T1731" s="1" t="s">
        <v>6000</v>
      </c>
      <c r="U1731" s="3">
        <v>45865</v>
      </c>
    </row>
    <row r="1732" spans="1:21" x14ac:dyDescent="0.3">
      <c r="A1732" s="1" t="s">
        <v>1065</v>
      </c>
      <c r="B1732" s="1" t="s">
        <v>670</v>
      </c>
      <c r="C1732" s="1" t="s">
        <v>1066</v>
      </c>
      <c r="D1732" s="1" t="str">
        <f>_xlfn.CONCAT(EcommerceDataset[[#This Row],[first_name]]," ",EcommerceDataset[[#This Row],[last_name]])</f>
        <v>Brian Mann</v>
      </c>
      <c r="E1732" s="1" t="s">
        <v>22</v>
      </c>
      <c r="F1732" s="1" t="s">
        <v>37</v>
      </c>
      <c r="G1732" s="1" t="s">
        <v>38</v>
      </c>
      <c r="H1732" s="1" t="s">
        <v>144</v>
      </c>
      <c r="I1732" s="1" t="s">
        <v>145</v>
      </c>
      <c r="J1732" s="1" t="s">
        <v>53</v>
      </c>
      <c r="K1732" s="4">
        <v>3</v>
      </c>
      <c r="L1732" s="5">
        <v>199</v>
      </c>
      <c r="M1732" s="5">
        <f>EcommerceDataset[[#This Row],[quantity]]*EcommerceDataset[[#This Row],[unit_price]]</f>
        <v>597</v>
      </c>
      <c r="N1732" s="1" t="s">
        <v>6001</v>
      </c>
      <c r="O1732" s="3">
        <v>44856</v>
      </c>
      <c r="P1732" s="1" t="s">
        <v>102</v>
      </c>
      <c r="Q1732" s="1" t="s">
        <v>43</v>
      </c>
      <c r="R1732" s="4">
        <v>5</v>
      </c>
      <c r="S1732" s="1" t="s">
        <v>132</v>
      </c>
      <c r="T1732" s="1" t="s">
        <v>6002</v>
      </c>
      <c r="U1732" s="3">
        <v>44842</v>
      </c>
    </row>
    <row r="1733" spans="1:21" x14ac:dyDescent="0.3">
      <c r="A1733" s="1" t="s">
        <v>1315</v>
      </c>
      <c r="B1733" s="1" t="s">
        <v>242</v>
      </c>
      <c r="C1733" s="1" t="s">
        <v>1316</v>
      </c>
      <c r="D1733" s="1" t="str">
        <f>_xlfn.CONCAT(EcommerceDataset[[#This Row],[first_name]]," ",EcommerceDataset[[#This Row],[last_name]])</f>
        <v>Kimberly Middleton</v>
      </c>
      <c r="E1733" s="1" t="s">
        <v>80</v>
      </c>
      <c r="F1733" s="1" t="s">
        <v>37</v>
      </c>
      <c r="G1733" s="1" t="s">
        <v>71</v>
      </c>
      <c r="H1733" s="1" t="s">
        <v>62</v>
      </c>
      <c r="I1733" s="1" t="s">
        <v>63</v>
      </c>
      <c r="J1733" s="1" t="s">
        <v>64</v>
      </c>
      <c r="K1733" s="4">
        <v>3</v>
      </c>
      <c r="L1733" s="5">
        <v>399</v>
      </c>
      <c r="M1733" s="5">
        <f>EcommerceDataset[[#This Row],[quantity]]*EcommerceDataset[[#This Row],[unit_price]]</f>
        <v>1197</v>
      </c>
      <c r="N1733" s="1" t="s">
        <v>6003</v>
      </c>
      <c r="O1733" s="3">
        <v>45085</v>
      </c>
      <c r="P1733" s="1" t="s">
        <v>102</v>
      </c>
      <c r="Q1733" s="1" t="s">
        <v>43</v>
      </c>
      <c r="R1733" s="4">
        <v>1</v>
      </c>
      <c r="S1733" s="1" t="s">
        <v>132</v>
      </c>
      <c r="T1733" s="1" t="s">
        <v>6004</v>
      </c>
      <c r="U1733" s="3">
        <v>44798</v>
      </c>
    </row>
    <row r="1734" spans="1:21" x14ac:dyDescent="0.3">
      <c r="A1734" s="1" t="s">
        <v>6005</v>
      </c>
      <c r="B1734" s="1" t="s">
        <v>84</v>
      </c>
      <c r="C1734" s="1" t="s">
        <v>976</v>
      </c>
      <c r="D1734" s="1" t="str">
        <f>_xlfn.CONCAT(EcommerceDataset[[#This Row],[first_name]]," ",EcommerceDataset[[#This Row],[last_name]])</f>
        <v>Jennifer Matthews</v>
      </c>
      <c r="E1734" s="1" t="s">
        <v>22</v>
      </c>
      <c r="F1734" s="1" t="s">
        <v>49</v>
      </c>
      <c r="G1734" s="1" t="s">
        <v>119</v>
      </c>
      <c r="H1734" s="1" t="s">
        <v>120</v>
      </c>
      <c r="I1734" s="1" t="s">
        <v>121</v>
      </c>
      <c r="J1734" s="1" t="s">
        <v>122</v>
      </c>
      <c r="K1734" s="4">
        <v>3</v>
      </c>
      <c r="L1734" s="5">
        <v>149</v>
      </c>
      <c r="M1734" s="5">
        <f>EcommerceDataset[[#This Row],[quantity]]*EcommerceDataset[[#This Row],[unit_price]]</f>
        <v>447</v>
      </c>
      <c r="N1734" s="1" t="s">
        <v>6006</v>
      </c>
      <c r="O1734" s="3">
        <v>45198</v>
      </c>
      <c r="P1734" s="1" t="s">
        <v>102</v>
      </c>
      <c r="Q1734" s="1" t="s">
        <v>56</v>
      </c>
      <c r="R1734" s="4">
        <v>4</v>
      </c>
      <c r="S1734" s="1" t="s">
        <v>44</v>
      </c>
      <c r="T1734" s="1" t="s">
        <v>6007</v>
      </c>
      <c r="U1734" s="3">
        <v>45440</v>
      </c>
    </row>
    <row r="1735" spans="1:21" x14ac:dyDescent="0.3">
      <c r="A1735" s="1" t="s">
        <v>6008</v>
      </c>
      <c r="B1735" s="1" t="s">
        <v>628</v>
      </c>
      <c r="C1735" s="1" t="s">
        <v>1400</v>
      </c>
      <c r="D1735" s="1" t="str">
        <f>_xlfn.CONCAT(EcommerceDataset[[#This Row],[first_name]]," ",EcommerceDataset[[#This Row],[last_name]])</f>
        <v>Paul Cooley</v>
      </c>
      <c r="E1735" s="1" t="s">
        <v>22</v>
      </c>
      <c r="F1735" s="1" t="s">
        <v>49</v>
      </c>
      <c r="G1735" s="1" t="s">
        <v>119</v>
      </c>
      <c r="H1735" s="1" t="s">
        <v>190</v>
      </c>
      <c r="I1735" s="1" t="s">
        <v>191</v>
      </c>
      <c r="J1735" s="1" t="s">
        <v>41</v>
      </c>
      <c r="K1735" s="4">
        <v>3</v>
      </c>
      <c r="L1735" s="5">
        <v>120</v>
      </c>
      <c r="M1735" s="5">
        <f>EcommerceDataset[[#This Row],[quantity]]*EcommerceDataset[[#This Row],[unit_price]]</f>
        <v>360</v>
      </c>
      <c r="N1735" s="1" t="s">
        <v>6009</v>
      </c>
      <c r="O1735" s="3">
        <v>45766</v>
      </c>
      <c r="P1735" s="1" t="s">
        <v>29</v>
      </c>
      <c r="Q1735" s="1" t="s">
        <v>43</v>
      </c>
      <c r="R1735" s="4">
        <v>5</v>
      </c>
      <c r="S1735" s="1" t="s">
        <v>103</v>
      </c>
      <c r="T1735" s="1" t="s">
        <v>6010</v>
      </c>
      <c r="U1735" s="3">
        <v>45272</v>
      </c>
    </row>
    <row r="1736" spans="1:21" x14ac:dyDescent="0.3">
      <c r="A1736" s="1" t="s">
        <v>6011</v>
      </c>
      <c r="B1736" s="1" t="s">
        <v>2159</v>
      </c>
      <c r="C1736" s="1" t="s">
        <v>232</v>
      </c>
      <c r="D1736" s="1" t="str">
        <f>_xlfn.CONCAT(EcommerceDataset[[#This Row],[first_name]]," ",EcommerceDataset[[#This Row],[last_name]])</f>
        <v>Tammy Joseph</v>
      </c>
      <c r="E1736" s="1" t="s">
        <v>80</v>
      </c>
      <c r="F1736" s="1" t="s">
        <v>49</v>
      </c>
      <c r="G1736" s="1" t="s">
        <v>24</v>
      </c>
      <c r="H1736" s="1" t="s">
        <v>167</v>
      </c>
      <c r="I1736" s="1" t="s">
        <v>168</v>
      </c>
      <c r="J1736" s="1" t="s">
        <v>130</v>
      </c>
      <c r="K1736" s="4">
        <v>1</v>
      </c>
      <c r="L1736" s="5">
        <v>80</v>
      </c>
      <c r="M1736" s="5">
        <f>EcommerceDataset[[#This Row],[quantity]]*EcommerceDataset[[#This Row],[unit_price]]</f>
        <v>80</v>
      </c>
      <c r="N1736" s="1" t="s">
        <v>6012</v>
      </c>
      <c r="O1736" s="3">
        <v>44834</v>
      </c>
      <c r="P1736" s="1" t="s">
        <v>29</v>
      </c>
      <c r="Q1736" s="1" t="s">
        <v>43</v>
      </c>
      <c r="R1736" s="4">
        <v>5</v>
      </c>
      <c r="S1736" s="1" t="s">
        <v>103</v>
      </c>
      <c r="T1736" s="1" t="s">
        <v>6013</v>
      </c>
      <c r="U1736" s="3">
        <v>45581</v>
      </c>
    </row>
    <row r="1737" spans="1:21" x14ac:dyDescent="0.3">
      <c r="A1737" s="1" t="s">
        <v>2087</v>
      </c>
      <c r="B1737" s="1" t="s">
        <v>1404</v>
      </c>
      <c r="C1737" s="1" t="s">
        <v>2088</v>
      </c>
      <c r="D1737" s="1" t="str">
        <f>_xlfn.CONCAT(EcommerceDataset[[#This Row],[first_name]]," ",EcommerceDataset[[#This Row],[last_name]])</f>
        <v>Eileen Farmer</v>
      </c>
      <c r="E1737" s="1" t="s">
        <v>80</v>
      </c>
      <c r="F1737" s="1" t="s">
        <v>37</v>
      </c>
      <c r="G1737" s="1" t="s">
        <v>50</v>
      </c>
      <c r="H1737" s="1" t="s">
        <v>25</v>
      </c>
      <c r="I1737" s="1" t="s">
        <v>26</v>
      </c>
      <c r="J1737" s="1" t="s">
        <v>27</v>
      </c>
      <c r="K1737" s="4">
        <v>1</v>
      </c>
      <c r="L1737" s="5">
        <v>229</v>
      </c>
      <c r="M1737" s="5">
        <f>EcommerceDataset[[#This Row],[quantity]]*EcommerceDataset[[#This Row],[unit_price]]</f>
        <v>229</v>
      </c>
      <c r="N1737" s="1" t="s">
        <v>6014</v>
      </c>
      <c r="O1737" s="3">
        <v>45586</v>
      </c>
      <c r="P1737" s="1" t="s">
        <v>29</v>
      </c>
      <c r="Q1737" s="1" t="s">
        <v>43</v>
      </c>
      <c r="R1737" s="4">
        <v>3</v>
      </c>
      <c r="S1737" s="1" t="s">
        <v>103</v>
      </c>
      <c r="T1737" s="1" t="s">
        <v>6015</v>
      </c>
      <c r="U1737" s="3">
        <v>45416</v>
      </c>
    </row>
    <row r="1738" spans="1:21" x14ac:dyDescent="0.3">
      <c r="A1738" s="1" t="s">
        <v>3130</v>
      </c>
      <c r="B1738" s="1" t="s">
        <v>279</v>
      </c>
      <c r="C1738" s="1" t="s">
        <v>1136</v>
      </c>
      <c r="D1738" s="1" t="str">
        <f>_xlfn.CONCAT(EcommerceDataset[[#This Row],[first_name]]," ",EcommerceDataset[[#This Row],[last_name]])</f>
        <v>Kyle Flores</v>
      </c>
      <c r="E1738" s="1" t="s">
        <v>80</v>
      </c>
      <c r="F1738" s="1" t="s">
        <v>37</v>
      </c>
      <c r="G1738" s="1" t="s">
        <v>38</v>
      </c>
      <c r="H1738" s="1" t="s">
        <v>128</v>
      </c>
      <c r="I1738" s="1" t="s">
        <v>129</v>
      </c>
      <c r="J1738" s="1" t="s">
        <v>130</v>
      </c>
      <c r="K1738" s="4">
        <v>4</v>
      </c>
      <c r="L1738" s="5">
        <v>129</v>
      </c>
      <c r="M1738" s="5">
        <f>EcommerceDataset[[#This Row],[quantity]]*EcommerceDataset[[#This Row],[unit_price]]</f>
        <v>516</v>
      </c>
      <c r="N1738" s="1" t="s">
        <v>6016</v>
      </c>
      <c r="O1738" s="3">
        <v>45731</v>
      </c>
      <c r="P1738" s="1" t="s">
        <v>55</v>
      </c>
      <c r="Q1738" s="1" t="s">
        <v>30</v>
      </c>
      <c r="R1738" s="4">
        <v>5</v>
      </c>
      <c r="S1738" s="1" t="s">
        <v>44</v>
      </c>
      <c r="T1738" s="1" t="s">
        <v>6017</v>
      </c>
      <c r="U1738" s="3">
        <v>45458</v>
      </c>
    </row>
    <row r="1739" spans="1:21" x14ac:dyDescent="0.3">
      <c r="A1739" s="1" t="s">
        <v>6018</v>
      </c>
      <c r="B1739" s="1" t="s">
        <v>1762</v>
      </c>
      <c r="C1739" s="1" t="s">
        <v>280</v>
      </c>
      <c r="D1739" s="1" t="str">
        <f>_xlfn.CONCAT(EcommerceDataset[[#This Row],[first_name]]," ",EcommerceDataset[[#This Row],[last_name]])</f>
        <v>Jesse Mills</v>
      </c>
      <c r="E1739" s="1" t="s">
        <v>22</v>
      </c>
      <c r="F1739" s="1" t="s">
        <v>37</v>
      </c>
      <c r="G1739" s="1" t="s">
        <v>185</v>
      </c>
      <c r="H1739" s="1" t="s">
        <v>86</v>
      </c>
      <c r="I1739" s="1" t="s">
        <v>87</v>
      </c>
      <c r="J1739" s="1" t="s">
        <v>64</v>
      </c>
      <c r="K1739" s="4">
        <v>2</v>
      </c>
      <c r="L1739" s="5">
        <v>99</v>
      </c>
      <c r="M1739" s="5">
        <f>EcommerceDataset[[#This Row],[quantity]]*EcommerceDataset[[#This Row],[unit_price]]</f>
        <v>198</v>
      </c>
      <c r="N1739" s="1" t="s">
        <v>6019</v>
      </c>
      <c r="O1739" s="3">
        <v>44998</v>
      </c>
      <c r="P1739" s="1" t="s">
        <v>29</v>
      </c>
      <c r="Q1739" s="1" t="s">
        <v>30</v>
      </c>
      <c r="R1739" s="4">
        <v>3</v>
      </c>
      <c r="S1739" s="1" t="s">
        <v>66</v>
      </c>
      <c r="T1739" s="1" t="s">
        <v>6020</v>
      </c>
      <c r="U1739" s="3">
        <v>45070</v>
      </c>
    </row>
    <row r="1740" spans="1:21" x14ac:dyDescent="0.3">
      <c r="A1740" s="1" t="s">
        <v>4108</v>
      </c>
      <c r="B1740" s="1" t="s">
        <v>1082</v>
      </c>
      <c r="C1740" s="1" t="s">
        <v>877</v>
      </c>
      <c r="D1740" s="1" t="str">
        <f>_xlfn.CONCAT(EcommerceDataset[[#This Row],[first_name]]," ",EcommerceDataset[[#This Row],[last_name]])</f>
        <v>Erika Hernandez</v>
      </c>
      <c r="E1740" s="1" t="s">
        <v>36</v>
      </c>
      <c r="F1740" s="1" t="s">
        <v>23</v>
      </c>
      <c r="G1740" s="1" t="s">
        <v>61</v>
      </c>
      <c r="H1740" s="1" t="s">
        <v>62</v>
      </c>
      <c r="I1740" s="1" t="s">
        <v>63</v>
      </c>
      <c r="J1740" s="1" t="s">
        <v>64</v>
      </c>
      <c r="K1740" s="4">
        <v>1</v>
      </c>
      <c r="L1740" s="5">
        <v>399</v>
      </c>
      <c r="M1740" s="5">
        <f>EcommerceDataset[[#This Row],[quantity]]*EcommerceDataset[[#This Row],[unit_price]]</f>
        <v>399</v>
      </c>
      <c r="N1740" s="1" t="s">
        <v>6021</v>
      </c>
      <c r="O1740" s="3">
        <v>44918</v>
      </c>
      <c r="P1740" s="1" t="s">
        <v>29</v>
      </c>
      <c r="Q1740" s="1" t="s">
        <v>30</v>
      </c>
      <c r="R1740" s="4">
        <v>5</v>
      </c>
      <c r="S1740" s="1" t="s">
        <v>66</v>
      </c>
      <c r="T1740" s="1" t="s">
        <v>6022</v>
      </c>
      <c r="U1740" s="3">
        <v>45123</v>
      </c>
    </row>
    <row r="1741" spans="1:21" x14ac:dyDescent="0.3">
      <c r="A1741" s="1" t="s">
        <v>6023</v>
      </c>
      <c r="B1741" s="1" t="s">
        <v>628</v>
      </c>
      <c r="C1741" s="1" t="s">
        <v>1900</v>
      </c>
      <c r="D1741" s="1" t="str">
        <f>_xlfn.CONCAT(EcommerceDataset[[#This Row],[first_name]]," ",EcommerceDataset[[#This Row],[last_name]])</f>
        <v>Paul Nelson</v>
      </c>
      <c r="E1741" s="1" t="s">
        <v>80</v>
      </c>
      <c r="F1741" s="1" t="s">
        <v>37</v>
      </c>
      <c r="G1741" s="1" t="s">
        <v>151</v>
      </c>
      <c r="H1741" s="1" t="s">
        <v>144</v>
      </c>
      <c r="I1741" s="1" t="s">
        <v>145</v>
      </c>
      <c r="J1741" s="1" t="s">
        <v>53</v>
      </c>
      <c r="K1741" s="4">
        <v>1</v>
      </c>
      <c r="L1741" s="5">
        <v>199</v>
      </c>
      <c r="M1741" s="5">
        <f>EcommerceDataset[[#This Row],[quantity]]*EcommerceDataset[[#This Row],[unit_price]]</f>
        <v>199</v>
      </c>
      <c r="N1741" s="1" t="s">
        <v>6024</v>
      </c>
      <c r="O1741" s="3">
        <v>45383</v>
      </c>
      <c r="P1741" s="1" t="s">
        <v>29</v>
      </c>
      <c r="Q1741" s="1" t="s">
        <v>56</v>
      </c>
      <c r="R1741" s="4">
        <v>2</v>
      </c>
      <c r="S1741" s="1" t="s">
        <v>44</v>
      </c>
      <c r="T1741" s="1" t="s">
        <v>6025</v>
      </c>
      <c r="U1741" s="3">
        <v>44906</v>
      </c>
    </row>
    <row r="1742" spans="1:21" x14ac:dyDescent="0.3">
      <c r="A1742" s="1" t="s">
        <v>6026</v>
      </c>
      <c r="B1742" s="1" t="s">
        <v>2982</v>
      </c>
      <c r="C1742" s="1" t="s">
        <v>376</v>
      </c>
      <c r="D1742" s="1" t="str">
        <f>_xlfn.CONCAT(EcommerceDataset[[#This Row],[first_name]]," ",EcommerceDataset[[#This Row],[last_name]])</f>
        <v>Monique Adams</v>
      </c>
      <c r="E1742" s="1" t="s">
        <v>80</v>
      </c>
      <c r="F1742" s="1" t="s">
        <v>49</v>
      </c>
      <c r="G1742" s="1" t="s">
        <v>50</v>
      </c>
      <c r="H1742" s="1" t="s">
        <v>25</v>
      </c>
      <c r="I1742" s="1" t="s">
        <v>26</v>
      </c>
      <c r="J1742" s="1" t="s">
        <v>27</v>
      </c>
      <c r="K1742" s="4">
        <v>3</v>
      </c>
      <c r="L1742" s="5">
        <v>229</v>
      </c>
      <c r="M1742" s="5">
        <f>EcommerceDataset[[#This Row],[quantity]]*EcommerceDataset[[#This Row],[unit_price]]</f>
        <v>687</v>
      </c>
      <c r="N1742" s="1" t="s">
        <v>6027</v>
      </c>
      <c r="O1742" s="3">
        <v>45893</v>
      </c>
      <c r="P1742" s="1" t="s">
        <v>55</v>
      </c>
      <c r="Q1742" s="1" t="s">
        <v>43</v>
      </c>
      <c r="R1742" s="4">
        <v>3</v>
      </c>
      <c r="S1742" s="1" t="s">
        <v>31</v>
      </c>
      <c r="T1742" s="1" t="s">
        <v>6028</v>
      </c>
      <c r="U1742" s="3">
        <v>45238</v>
      </c>
    </row>
    <row r="1743" spans="1:21" x14ac:dyDescent="0.3">
      <c r="A1743" s="1" t="s">
        <v>6029</v>
      </c>
      <c r="B1743" s="1" t="s">
        <v>670</v>
      </c>
      <c r="C1743" s="1" t="s">
        <v>6030</v>
      </c>
      <c r="D1743" s="1" t="str">
        <f>_xlfn.CONCAT(EcommerceDataset[[#This Row],[first_name]]," ",EcommerceDataset[[#This Row],[last_name]])</f>
        <v>Brian Gomez</v>
      </c>
      <c r="E1743" s="1" t="s">
        <v>80</v>
      </c>
      <c r="F1743" s="1" t="s">
        <v>23</v>
      </c>
      <c r="G1743" s="1" t="s">
        <v>50</v>
      </c>
      <c r="H1743" s="1" t="s">
        <v>144</v>
      </c>
      <c r="I1743" s="1" t="s">
        <v>145</v>
      </c>
      <c r="J1743" s="1" t="s">
        <v>53</v>
      </c>
      <c r="K1743" s="4">
        <v>4</v>
      </c>
      <c r="L1743" s="5">
        <v>199</v>
      </c>
      <c r="M1743" s="5">
        <f>EcommerceDataset[[#This Row],[quantity]]*EcommerceDataset[[#This Row],[unit_price]]</f>
        <v>796</v>
      </c>
      <c r="N1743" s="1" t="s">
        <v>6031</v>
      </c>
      <c r="O1743" s="3">
        <v>44925</v>
      </c>
      <c r="P1743" s="1" t="s">
        <v>109</v>
      </c>
      <c r="Q1743" s="1" t="s">
        <v>43</v>
      </c>
      <c r="R1743" s="4">
        <v>2</v>
      </c>
      <c r="S1743" s="1" t="s">
        <v>132</v>
      </c>
      <c r="T1743" s="1" t="s">
        <v>6032</v>
      </c>
      <c r="U1743" s="3">
        <v>44952</v>
      </c>
    </row>
    <row r="1744" spans="1:21" x14ac:dyDescent="0.3">
      <c r="A1744" s="1" t="s">
        <v>6033</v>
      </c>
      <c r="B1744" s="1" t="s">
        <v>248</v>
      </c>
      <c r="C1744" s="1" t="s">
        <v>107</v>
      </c>
      <c r="D1744" s="1" t="str">
        <f>_xlfn.CONCAT(EcommerceDataset[[#This Row],[first_name]]," ",EcommerceDataset[[#This Row],[last_name]])</f>
        <v>Thomas Bell</v>
      </c>
      <c r="E1744" s="1" t="s">
        <v>22</v>
      </c>
      <c r="F1744" s="1" t="s">
        <v>49</v>
      </c>
      <c r="G1744" s="1" t="s">
        <v>71</v>
      </c>
      <c r="H1744" s="1" t="s">
        <v>167</v>
      </c>
      <c r="I1744" s="1" t="s">
        <v>168</v>
      </c>
      <c r="J1744" s="1" t="s">
        <v>130</v>
      </c>
      <c r="K1744" s="4">
        <v>5</v>
      </c>
      <c r="L1744" s="5">
        <v>80</v>
      </c>
      <c r="M1744" s="5">
        <f>EcommerceDataset[[#This Row],[quantity]]*EcommerceDataset[[#This Row],[unit_price]]</f>
        <v>400</v>
      </c>
      <c r="N1744" s="1" t="s">
        <v>6034</v>
      </c>
      <c r="O1744" s="3">
        <v>45263</v>
      </c>
      <c r="P1744" s="1" t="s">
        <v>29</v>
      </c>
      <c r="Q1744" s="1" t="s">
        <v>43</v>
      </c>
      <c r="R1744" s="4">
        <v>4</v>
      </c>
      <c r="S1744" s="1" t="s">
        <v>103</v>
      </c>
      <c r="T1744" s="1" t="s">
        <v>6035</v>
      </c>
      <c r="U1744" s="3">
        <v>45643</v>
      </c>
    </row>
    <row r="1745" spans="1:21" x14ac:dyDescent="0.3">
      <c r="A1745" s="1" t="s">
        <v>6036</v>
      </c>
      <c r="B1745" s="1" t="s">
        <v>84</v>
      </c>
      <c r="C1745" s="1" t="s">
        <v>201</v>
      </c>
      <c r="D1745" s="1" t="str">
        <f>_xlfn.CONCAT(EcommerceDataset[[#This Row],[first_name]]," ",EcommerceDataset[[#This Row],[last_name]])</f>
        <v>Jennifer Sanchez</v>
      </c>
      <c r="E1745" s="1" t="s">
        <v>36</v>
      </c>
      <c r="F1745" s="1" t="s">
        <v>49</v>
      </c>
      <c r="G1745" s="1" t="s">
        <v>119</v>
      </c>
      <c r="H1745" s="1" t="s">
        <v>217</v>
      </c>
      <c r="I1745" s="1" t="s">
        <v>218</v>
      </c>
      <c r="J1745" s="1" t="s">
        <v>27</v>
      </c>
      <c r="K1745" s="4">
        <v>4</v>
      </c>
      <c r="L1745" s="5">
        <v>899</v>
      </c>
      <c r="M1745" s="5">
        <f>EcommerceDataset[[#This Row],[quantity]]*EcommerceDataset[[#This Row],[unit_price]]</f>
        <v>3596</v>
      </c>
      <c r="N1745" s="1" t="s">
        <v>6037</v>
      </c>
      <c r="O1745" s="3">
        <v>45507</v>
      </c>
      <c r="P1745" s="1" t="s">
        <v>55</v>
      </c>
      <c r="Q1745" s="1" t="s">
        <v>43</v>
      </c>
      <c r="R1745" s="4">
        <v>4</v>
      </c>
      <c r="S1745" s="1" t="s">
        <v>103</v>
      </c>
      <c r="T1745" s="1" t="s">
        <v>6038</v>
      </c>
      <c r="U1745" s="3">
        <v>45127</v>
      </c>
    </row>
    <row r="1746" spans="1:21" x14ac:dyDescent="0.3">
      <c r="A1746" s="1" t="s">
        <v>6039</v>
      </c>
      <c r="B1746" s="1" t="s">
        <v>2845</v>
      </c>
      <c r="C1746" s="1" t="s">
        <v>60</v>
      </c>
      <c r="D1746" s="1" t="str">
        <f>_xlfn.CONCAT(EcommerceDataset[[#This Row],[first_name]]," ",EcommerceDataset[[#This Row],[last_name]])</f>
        <v>Nicole Harris</v>
      </c>
      <c r="E1746" s="1" t="s">
        <v>22</v>
      </c>
      <c r="F1746" s="1" t="s">
        <v>23</v>
      </c>
      <c r="G1746" s="1" t="s">
        <v>61</v>
      </c>
      <c r="H1746" s="1" t="s">
        <v>72</v>
      </c>
      <c r="I1746" s="1" t="s">
        <v>73</v>
      </c>
      <c r="J1746" s="1" t="s">
        <v>41</v>
      </c>
      <c r="K1746" s="4">
        <v>2</v>
      </c>
      <c r="L1746" s="5">
        <v>110</v>
      </c>
      <c r="M1746" s="5">
        <f>EcommerceDataset[[#This Row],[quantity]]*EcommerceDataset[[#This Row],[unit_price]]</f>
        <v>220</v>
      </c>
      <c r="N1746" s="1" t="s">
        <v>6040</v>
      </c>
      <c r="O1746" s="3">
        <v>44882</v>
      </c>
      <c r="P1746" s="1" t="s">
        <v>102</v>
      </c>
      <c r="Q1746" s="1" t="s">
        <v>43</v>
      </c>
      <c r="R1746" s="4">
        <v>2</v>
      </c>
      <c r="S1746" s="1" t="s">
        <v>132</v>
      </c>
      <c r="T1746" s="1" t="s">
        <v>6041</v>
      </c>
      <c r="U1746" s="3">
        <v>45235</v>
      </c>
    </row>
    <row r="1747" spans="1:21" x14ac:dyDescent="0.3">
      <c r="A1747" s="1" t="s">
        <v>6042</v>
      </c>
      <c r="B1747" s="1" t="s">
        <v>4951</v>
      </c>
      <c r="C1747" s="1" t="s">
        <v>503</v>
      </c>
      <c r="D1747" s="1" t="str">
        <f>_xlfn.CONCAT(EcommerceDataset[[#This Row],[first_name]]," ",EcommerceDataset[[#This Row],[last_name]])</f>
        <v>Stacey Romero</v>
      </c>
      <c r="E1747" s="1" t="s">
        <v>36</v>
      </c>
      <c r="F1747" s="1" t="s">
        <v>23</v>
      </c>
      <c r="G1747" s="1" t="s">
        <v>24</v>
      </c>
      <c r="H1747" s="1" t="s">
        <v>62</v>
      </c>
      <c r="I1747" s="1" t="s">
        <v>63</v>
      </c>
      <c r="J1747" s="1" t="s">
        <v>64</v>
      </c>
      <c r="K1747" s="4">
        <v>2</v>
      </c>
      <c r="L1747" s="5">
        <v>399</v>
      </c>
      <c r="M1747" s="5">
        <f>EcommerceDataset[[#This Row],[quantity]]*EcommerceDataset[[#This Row],[unit_price]]</f>
        <v>798</v>
      </c>
      <c r="N1747" s="1" t="s">
        <v>6043</v>
      </c>
      <c r="O1747" s="3">
        <v>44874</v>
      </c>
      <c r="P1747" s="1" t="s">
        <v>109</v>
      </c>
      <c r="Q1747" s="1" t="s">
        <v>43</v>
      </c>
      <c r="R1747" s="4">
        <v>5</v>
      </c>
      <c r="S1747" s="1" t="s">
        <v>103</v>
      </c>
      <c r="T1747" s="1" t="s">
        <v>6044</v>
      </c>
      <c r="U1747" s="3">
        <v>44854</v>
      </c>
    </row>
    <row r="1748" spans="1:21" x14ac:dyDescent="0.3">
      <c r="A1748" s="1" t="s">
        <v>6045</v>
      </c>
      <c r="B1748" s="1" t="s">
        <v>1534</v>
      </c>
      <c r="C1748" s="1" t="s">
        <v>434</v>
      </c>
      <c r="D1748" s="1" t="str">
        <f>_xlfn.CONCAT(EcommerceDataset[[#This Row],[first_name]]," ",EcommerceDataset[[#This Row],[last_name]])</f>
        <v>Melissa Miller</v>
      </c>
      <c r="E1748" s="1" t="s">
        <v>22</v>
      </c>
      <c r="F1748" s="1" t="s">
        <v>23</v>
      </c>
      <c r="G1748" s="1" t="s">
        <v>93</v>
      </c>
      <c r="H1748" s="1" t="s">
        <v>120</v>
      </c>
      <c r="I1748" s="1" t="s">
        <v>121</v>
      </c>
      <c r="J1748" s="1" t="s">
        <v>122</v>
      </c>
      <c r="K1748" s="4">
        <v>4</v>
      </c>
      <c r="L1748" s="5">
        <v>149</v>
      </c>
      <c r="M1748" s="5">
        <f>EcommerceDataset[[#This Row],[quantity]]*EcommerceDataset[[#This Row],[unit_price]]</f>
        <v>596</v>
      </c>
      <c r="N1748" s="1" t="s">
        <v>6046</v>
      </c>
      <c r="O1748" s="3">
        <v>45677</v>
      </c>
      <c r="P1748" s="1" t="s">
        <v>55</v>
      </c>
      <c r="Q1748" s="1" t="s">
        <v>30</v>
      </c>
      <c r="R1748" s="4">
        <v>3</v>
      </c>
      <c r="S1748" s="1" t="s">
        <v>132</v>
      </c>
      <c r="T1748" s="1" t="s">
        <v>6047</v>
      </c>
      <c r="U1748" s="3">
        <v>45655</v>
      </c>
    </row>
    <row r="1749" spans="1:21" x14ac:dyDescent="0.3">
      <c r="A1749" s="1" t="s">
        <v>6048</v>
      </c>
      <c r="B1749" s="1" t="s">
        <v>465</v>
      </c>
      <c r="C1749" s="1" t="s">
        <v>1335</v>
      </c>
      <c r="D1749" s="1" t="str">
        <f>_xlfn.CONCAT(EcommerceDataset[[#This Row],[first_name]]," ",EcommerceDataset[[#This Row],[last_name]])</f>
        <v>Alexander Espinoza</v>
      </c>
      <c r="E1749" s="1" t="s">
        <v>36</v>
      </c>
      <c r="F1749" s="1" t="s">
        <v>23</v>
      </c>
      <c r="G1749" s="1" t="s">
        <v>119</v>
      </c>
      <c r="H1749" s="1" t="s">
        <v>390</v>
      </c>
      <c r="I1749" s="1" t="s">
        <v>391</v>
      </c>
      <c r="J1749" s="1" t="s">
        <v>122</v>
      </c>
      <c r="K1749" s="4">
        <v>5</v>
      </c>
      <c r="L1749" s="5">
        <v>25</v>
      </c>
      <c r="M1749" s="5">
        <f>EcommerceDataset[[#This Row],[quantity]]*EcommerceDataset[[#This Row],[unit_price]]</f>
        <v>125</v>
      </c>
      <c r="N1749" s="1" t="s">
        <v>6049</v>
      </c>
      <c r="O1749" s="3">
        <v>45705</v>
      </c>
      <c r="P1749" s="1" t="s">
        <v>75</v>
      </c>
      <c r="Q1749" s="1" t="s">
        <v>43</v>
      </c>
      <c r="R1749" s="4">
        <v>5</v>
      </c>
      <c r="S1749" s="1" t="s">
        <v>31</v>
      </c>
      <c r="T1749" s="1" t="s">
        <v>6050</v>
      </c>
      <c r="U1749" s="3">
        <v>44842</v>
      </c>
    </row>
    <row r="1750" spans="1:21" x14ac:dyDescent="0.3">
      <c r="A1750" s="1" t="s">
        <v>4088</v>
      </c>
      <c r="B1750" s="1" t="s">
        <v>788</v>
      </c>
      <c r="C1750" s="1" t="s">
        <v>3444</v>
      </c>
      <c r="D1750" s="1" t="str">
        <f>_xlfn.CONCAT(EcommerceDataset[[#This Row],[first_name]]," ",EcommerceDataset[[#This Row],[last_name]])</f>
        <v>Katherine Knight</v>
      </c>
      <c r="E1750" s="1" t="s">
        <v>36</v>
      </c>
      <c r="F1750" s="1" t="s">
        <v>37</v>
      </c>
      <c r="G1750" s="1" t="s">
        <v>38</v>
      </c>
      <c r="H1750" s="1" t="s">
        <v>390</v>
      </c>
      <c r="I1750" s="1" t="s">
        <v>391</v>
      </c>
      <c r="J1750" s="1" t="s">
        <v>122</v>
      </c>
      <c r="K1750" s="4">
        <v>5</v>
      </c>
      <c r="L1750" s="5">
        <v>25</v>
      </c>
      <c r="M1750" s="5">
        <f>EcommerceDataset[[#This Row],[quantity]]*EcommerceDataset[[#This Row],[unit_price]]</f>
        <v>125</v>
      </c>
      <c r="N1750" s="1" t="s">
        <v>6051</v>
      </c>
      <c r="O1750" s="3">
        <v>45105</v>
      </c>
      <c r="P1750" s="1" t="s">
        <v>75</v>
      </c>
      <c r="Q1750" s="1" t="s">
        <v>30</v>
      </c>
      <c r="R1750" s="4">
        <v>1</v>
      </c>
      <c r="S1750" s="1" t="s">
        <v>132</v>
      </c>
      <c r="T1750" s="1" t="s">
        <v>6052</v>
      </c>
      <c r="U1750" s="3">
        <v>45051</v>
      </c>
    </row>
    <row r="1751" spans="1:21" x14ac:dyDescent="0.3">
      <c r="A1751" s="1" t="s">
        <v>6053</v>
      </c>
      <c r="B1751" s="1" t="s">
        <v>112</v>
      </c>
      <c r="C1751" s="1" t="s">
        <v>1405</v>
      </c>
      <c r="D1751" s="1" t="str">
        <f>_xlfn.CONCAT(EcommerceDataset[[#This Row],[first_name]]," ",EcommerceDataset[[#This Row],[last_name]])</f>
        <v>Joshua Combs</v>
      </c>
      <c r="E1751" s="1" t="s">
        <v>80</v>
      </c>
      <c r="F1751" s="1" t="s">
        <v>23</v>
      </c>
      <c r="G1751" s="1" t="s">
        <v>119</v>
      </c>
      <c r="H1751" s="1" t="s">
        <v>190</v>
      </c>
      <c r="I1751" s="1" t="s">
        <v>191</v>
      </c>
      <c r="J1751" s="1" t="s">
        <v>41</v>
      </c>
      <c r="K1751" s="4">
        <v>5</v>
      </c>
      <c r="L1751" s="5">
        <v>120</v>
      </c>
      <c r="M1751" s="5">
        <f>EcommerceDataset[[#This Row],[quantity]]*EcommerceDataset[[#This Row],[unit_price]]</f>
        <v>600</v>
      </c>
      <c r="N1751" s="1" t="s">
        <v>6054</v>
      </c>
      <c r="O1751" s="3">
        <v>45312</v>
      </c>
      <c r="P1751" s="1" t="s">
        <v>109</v>
      </c>
      <c r="Q1751" s="1" t="s">
        <v>43</v>
      </c>
      <c r="R1751" s="4">
        <v>1</v>
      </c>
      <c r="S1751" s="1" t="s">
        <v>31</v>
      </c>
      <c r="T1751" s="1" t="s">
        <v>6055</v>
      </c>
      <c r="U1751" s="3">
        <v>44859</v>
      </c>
    </row>
    <row r="1752" spans="1:21" x14ac:dyDescent="0.3">
      <c r="A1752" s="1" t="s">
        <v>6056</v>
      </c>
      <c r="B1752" s="1" t="s">
        <v>343</v>
      </c>
      <c r="C1752" s="1" t="s">
        <v>2025</v>
      </c>
      <c r="D1752" s="1" t="str">
        <f>_xlfn.CONCAT(EcommerceDataset[[#This Row],[first_name]]," ",EcommerceDataset[[#This Row],[last_name]])</f>
        <v>Evan Moody</v>
      </c>
      <c r="E1752" s="1" t="s">
        <v>22</v>
      </c>
      <c r="F1752" s="1" t="s">
        <v>23</v>
      </c>
      <c r="G1752" s="1" t="s">
        <v>179</v>
      </c>
      <c r="H1752" s="1" t="s">
        <v>128</v>
      </c>
      <c r="I1752" s="1" t="s">
        <v>129</v>
      </c>
      <c r="J1752" s="1" t="s">
        <v>130</v>
      </c>
      <c r="K1752" s="4">
        <v>2</v>
      </c>
      <c r="L1752" s="5">
        <v>129</v>
      </c>
      <c r="M1752" s="5">
        <f>EcommerceDataset[[#This Row],[quantity]]*EcommerceDataset[[#This Row],[unit_price]]</f>
        <v>258</v>
      </c>
      <c r="N1752" s="1" t="s">
        <v>6057</v>
      </c>
      <c r="O1752" s="3">
        <v>45216</v>
      </c>
      <c r="P1752" s="1" t="s">
        <v>75</v>
      </c>
      <c r="Q1752" s="1" t="s">
        <v>56</v>
      </c>
      <c r="R1752" s="4">
        <v>3</v>
      </c>
      <c r="S1752" s="1" t="s">
        <v>103</v>
      </c>
      <c r="T1752" s="1" t="s">
        <v>6058</v>
      </c>
      <c r="U1752" s="3">
        <v>45710</v>
      </c>
    </row>
    <row r="1753" spans="1:21" x14ac:dyDescent="0.3">
      <c r="A1753" s="1" t="s">
        <v>6059</v>
      </c>
      <c r="B1753" s="1" t="s">
        <v>3115</v>
      </c>
      <c r="C1753" s="1" t="s">
        <v>178</v>
      </c>
      <c r="D1753" s="1" t="str">
        <f>_xlfn.CONCAT(EcommerceDataset[[#This Row],[first_name]]," ",EcommerceDataset[[#This Row],[last_name]])</f>
        <v>Tony Mcbride</v>
      </c>
      <c r="E1753" s="1" t="s">
        <v>22</v>
      </c>
      <c r="F1753" s="1" t="s">
        <v>23</v>
      </c>
      <c r="G1753" s="1" t="s">
        <v>151</v>
      </c>
      <c r="H1753" s="1" t="s">
        <v>39</v>
      </c>
      <c r="I1753" s="1" t="s">
        <v>40</v>
      </c>
      <c r="J1753" s="1" t="s">
        <v>41</v>
      </c>
      <c r="K1753" s="4">
        <v>3</v>
      </c>
      <c r="L1753" s="5">
        <v>59</v>
      </c>
      <c r="M1753" s="5">
        <f>EcommerceDataset[[#This Row],[quantity]]*EcommerceDataset[[#This Row],[unit_price]]</f>
        <v>177</v>
      </c>
      <c r="N1753" s="1" t="s">
        <v>6060</v>
      </c>
      <c r="O1753" s="3">
        <v>45783</v>
      </c>
      <c r="P1753" s="1" t="s">
        <v>55</v>
      </c>
      <c r="Q1753" s="1" t="s">
        <v>43</v>
      </c>
      <c r="R1753" s="4">
        <v>4</v>
      </c>
      <c r="S1753" s="1" t="s">
        <v>132</v>
      </c>
      <c r="T1753" s="1" t="s">
        <v>6061</v>
      </c>
      <c r="U1753" s="3">
        <v>44964</v>
      </c>
    </row>
    <row r="1754" spans="1:21" x14ac:dyDescent="0.3">
      <c r="A1754" s="1" t="s">
        <v>6062</v>
      </c>
      <c r="B1754" s="1" t="s">
        <v>6063</v>
      </c>
      <c r="C1754" s="1" t="s">
        <v>1175</v>
      </c>
      <c r="D1754" s="1" t="str">
        <f>_xlfn.CONCAT(EcommerceDataset[[#This Row],[first_name]]," ",EcommerceDataset[[#This Row],[last_name]])</f>
        <v>Brandi Nicholson</v>
      </c>
      <c r="E1754" s="1" t="s">
        <v>80</v>
      </c>
      <c r="F1754" s="1" t="s">
        <v>49</v>
      </c>
      <c r="G1754" s="1" t="s">
        <v>151</v>
      </c>
      <c r="H1754" s="1" t="s">
        <v>190</v>
      </c>
      <c r="I1754" s="1" t="s">
        <v>191</v>
      </c>
      <c r="J1754" s="1" t="s">
        <v>41</v>
      </c>
      <c r="K1754" s="4">
        <v>5</v>
      </c>
      <c r="L1754" s="5">
        <v>120</v>
      </c>
      <c r="M1754" s="5">
        <f>EcommerceDataset[[#This Row],[quantity]]*EcommerceDataset[[#This Row],[unit_price]]</f>
        <v>600</v>
      </c>
      <c r="N1754" s="1" t="s">
        <v>6064</v>
      </c>
      <c r="O1754" s="3">
        <v>45030</v>
      </c>
      <c r="P1754" s="1" t="s">
        <v>75</v>
      </c>
      <c r="Q1754" s="1" t="s">
        <v>43</v>
      </c>
      <c r="R1754" s="4">
        <v>1</v>
      </c>
      <c r="S1754" s="1" t="s">
        <v>31</v>
      </c>
      <c r="T1754" s="1" t="s">
        <v>6065</v>
      </c>
      <c r="U1754" s="3">
        <v>45482</v>
      </c>
    </row>
    <row r="1755" spans="1:21" x14ac:dyDescent="0.3">
      <c r="A1755" s="1" t="s">
        <v>6066</v>
      </c>
      <c r="B1755" s="1" t="s">
        <v>6067</v>
      </c>
      <c r="C1755" s="1" t="s">
        <v>569</v>
      </c>
      <c r="D1755" s="1" t="str">
        <f>_xlfn.CONCAT(EcommerceDataset[[#This Row],[first_name]]," ",EcommerceDataset[[#This Row],[last_name]])</f>
        <v>Breanna Lee</v>
      </c>
      <c r="E1755" s="1" t="s">
        <v>22</v>
      </c>
      <c r="F1755" s="1" t="s">
        <v>23</v>
      </c>
      <c r="G1755" s="1" t="s">
        <v>151</v>
      </c>
      <c r="H1755" s="1" t="s">
        <v>25</v>
      </c>
      <c r="I1755" s="1" t="s">
        <v>26</v>
      </c>
      <c r="J1755" s="1" t="s">
        <v>27</v>
      </c>
      <c r="K1755" s="4">
        <v>3</v>
      </c>
      <c r="L1755" s="5">
        <v>229</v>
      </c>
      <c r="M1755" s="5">
        <f>EcommerceDataset[[#This Row],[quantity]]*EcommerceDataset[[#This Row],[unit_price]]</f>
        <v>687</v>
      </c>
      <c r="N1755" s="1" t="s">
        <v>6068</v>
      </c>
      <c r="O1755" s="3">
        <v>45304</v>
      </c>
      <c r="P1755" s="1" t="s">
        <v>29</v>
      </c>
      <c r="Q1755" s="1" t="s">
        <v>56</v>
      </c>
      <c r="R1755" s="4">
        <v>1</v>
      </c>
      <c r="S1755" s="1" t="s">
        <v>132</v>
      </c>
      <c r="T1755" s="1" t="s">
        <v>6069</v>
      </c>
      <c r="U1755" s="3">
        <v>45465</v>
      </c>
    </row>
    <row r="1756" spans="1:21" x14ac:dyDescent="0.3">
      <c r="A1756" s="1" t="s">
        <v>6070</v>
      </c>
      <c r="B1756" s="1" t="s">
        <v>5468</v>
      </c>
      <c r="C1756" s="1" t="s">
        <v>2332</v>
      </c>
      <c r="D1756" s="1" t="str">
        <f>_xlfn.CONCAT(EcommerceDataset[[#This Row],[first_name]]," ",EcommerceDataset[[#This Row],[last_name]])</f>
        <v>Peter Peters</v>
      </c>
      <c r="E1756" s="1" t="s">
        <v>22</v>
      </c>
      <c r="F1756" s="1" t="s">
        <v>37</v>
      </c>
      <c r="G1756" s="1" t="s">
        <v>185</v>
      </c>
      <c r="H1756" s="1" t="s">
        <v>25</v>
      </c>
      <c r="I1756" s="1" t="s">
        <v>26</v>
      </c>
      <c r="J1756" s="1" t="s">
        <v>27</v>
      </c>
      <c r="K1756" s="4">
        <v>2</v>
      </c>
      <c r="L1756" s="5">
        <v>229</v>
      </c>
      <c r="M1756" s="5">
        <f>EcommerceDataset[[#This Row],[quantity]]*EcommerceDataset[[#This Row],[unit_price]]</f>
        <v>458</v>
      </c>
      <c r="N1756" s="1" t="s">
        <v>6071</v>
      </c>
      <c r="O1756" s="3">
        <v>45558</v>
      </c>
      <c r="P1756" s="1" t="s">
        <v>75</v>
      </c>
      <c r="Q1756" s="1" t="s">
        <v>43</v>
      </c>
      <c r="R1756" s="4">
        <v>4</v>
      </c>
      <c r="S1756" s="1" t="s">
        <v>103</v>
      </c>
      <c r="T1756" s="1" t="s">
        <v>6072</v>
      </c>
      <c r="U1756" s="3">
        <v>45569</v>
      </c>
    </row>
    <row r="1757" spans="1:21" x14ac:dyDescent="0.3">
      <c r="A1757" s="1" t="s">
        <v>6073</v>
      </c>
      <c r="B1757" s="1" t="s">
        <v>2340</v>
      </c>
      <c r="C1757" s="1" t="s">
        <v>2207</v>
      </c>
      <c r="D1757" s="1" t="str">
        <f>_xlfn.CONCAT(EcommerceDataset[[#This Row],[first_name]]," ",EcommerceDataset[[#This Row],[last_name]])</f>
        <v>Jasmine Meyers</v>
      </c>
      <c r="E1757" s="1" t="s">
        <v>22</v>
      </c>
      <c r="F1757" s="1" t="s">
        <v>49</v>
      </c>
      <c r="G1757" s="1" t="s">
        <v>179</v>
      </c>
      <c r="H1757" s="1" t="s">
        <v>144</v>
      </c>
      <c r="I1757" s="1" t="s">
        <v>145</v>
      </c>
      <c r="J1757" s="1" t="s">
        <v>53</v>
      </c>
      <c r="K1757" s="4">
        <v>2</v>
      </c>
      <c r="L1757" s="5">
        <v>199</v>
      </c>
      <c r="M1757" s="5">
        <f>EcommerceDataset[[#This Row],[quantity]]*EcommerceDataset[[#This Row],[unit_price]]</f>
        <v>398</v>
      </c>
      <c r="N1757" s="1" t="s">
        <v>6074</v>
      </c>
      <c r="O1757" s="3">
        <v>45386</v>
      </c>
      <c r="P1757" s="1" t="s">
        <v>55</v>
      </c>
      <c r="Q1757" s="1" t="s">
        <v>30</v>
      </c>
      <c r="R1757" s="4">
        <v>1</v>
      </c>
      <c r="S1757" s="1" t="s">
        <v>44</v>
      </c>
      <c r="T1757" s="1" t="s">
        <v>6075</v>
      </c>
      <c r="U1757" s="3">
        <v>45673</v>
      </c>
    </row>
    <row r="1758" spans="1:21" x14ac:dyDescent="0.3">
      <c r="A1758" s="1" t="s">
        <v>6076</v>
      </c>
      <c r="B1758" s="1" t="s">
        <v>1078</v>
      </c>
      <c r="C1758" s="1" t="s">
        <v>1434</v>
      </c>
      <c r="D1758" s="1" t="str">
        <f>_xlfn.CONCAT(EcommerceDataset[[#This Row],[first_name]]," ",EcommerceDataset[[#This Row],[last_name]])</f>
        <v>Donna Henderson</v>
      </c>
      <c r="E1758" s="1" t="s">
        <v>22</v>
      </c>
      <c r="F1758" s="1" t="s">
        <v>37</v>
      </c>
      <c r="G1758" s="1" t="s">
        <v>93</v>
      </c>
      <c r="H1758" s="1" t="s">
        <v>25</v>
      </c>
      <c r="I1758" s="1" t="s">
        <v>26</v>
      </c>
      <c r="J1758" s="1" t="s">
        <v>27</v>
      </c>
      <c r="K1758" s="4">
        <v>3</v>
      </c>
      <c r="L1758" s="5">
        <v>229</v>
      </c>
      <c r="M1758" s="5">
        <f>EcommerceDataset[[#This Row],[quantity]]*EcommerceDataset[[#This Row],[unit_price]]</f>
        <v>687</v>
      </c>
      <c r="N1758" s="1" t="s">
        <v>6077</v>
      </c>
      <c r="O1758" s="3">
        <v>45045</v>
      </c>
      <c r="P1758" s="1" t="s">
        <v>55</v>
      </c>
      <c r="Q1758" s="1" t="s">
        <v>56</v>
      </c>
      <c r="R1758" s="4">
        <v>1</v>
      </c>
      <c r="S1758" s="1" t="s">
        <v>103</v>
      </c>
      <c r="T1758" s="1" t="s">
        <v>6078</v>
      </c>
      <c r="U1758" s="3">
        <v>45486</v>
      </c>
    </row>
    <row r="1759" spans="1:21" x14ac:dyDescent="0.3">
      <c r="A1759" s="1" t="s">
        <v>6079</v>
      </c>
      <c r="B1759" s="1" t="s">
        <v>247</v>
      </c>
      <c r="C1759" s="1" t="s">
        <v>211</v>
      </c>
      <c r="D1759" s="1" t="str">
        <f>_xlfn.CONCAT(EcommerceDataset[[#This Row],[first_name]]," ",EcommerceDataset[[#This Row],[last_name]])</f>
        <v>Michael Brown</v>
      </c>
      <c r="E1759" s="1" t="s">
        <v>22</v>
      </c>
      <c r="F1759" s="1" t="s">
        <v>37</v>
      </c>
      <c r="G1759" s="1" t="s">
        <v>38</v>
      </c>
      <c r="H1759" s="1" t="s">
        <v>390</v>
      </c>
      <c r="I1759" s="1" t="s">
        <v>391</v>
      </c>
      <c r="J1759" s="1" t="s">
        <v>122</v>
      </c>
      <c r="K1759" s="4">
        <v>3</v>
      </c>
      <c r="L1759" s="5">
        <v>25</v>
      </c>
      <c r="M1759" s="5">
        <f>EcommerceDataset[[#This Row],[quantity]]*EcommerceDataset[[#This Row],[unit_price]]</f>
        <v>75</v>
      </c>
      <c r="N1759" s="1" t="s">
        <v>6080</v>
      </c>
      <c r="O1759" s="3">
        <v>45876</v>
      </c>
      <c r="P1759" s="1" t="s">
        <v>29</v>
      </c>
      <c r="Q1759" s="1" t="s">
        <v>43</v>
      </c>
      <c r="R1759" s="4">
        <v>4</v>
      </c>
      <c r="S1759" s="1" t="s">
        <v>66</v>
      </c>
      <c r="T1759" s="1" t="s">
        <v>6081</v>
      </c>
      <c r="U1759" s="3">
        <v>45366</v>
      </c>
    </row>
    <row r="1760" spans="1:21" x14ac:dyDescent="0.3">
      <c r="A1760" s="1" t="s">
        <v>6082</v>
      </c>
      <c r="B1760" s="1" t="s">
        <v>768</v>
      </c>
      <c r="C1760" s="1" t="s">
        <v>6083</v>
      </c>
      <c r="D1760" s="1" t="str">
        <f>_xlfn.CONCAT(EcommerceDataset[[#This Row],[first_name]]," ",EcommerceDataset[[#This Row],[last_name]])</f>
        <v>Emily Wood</v>
      </c>
      <c r="E1760" s="1" t="s">
        <v>22</v>
      </c>
      <c r="F1760" s="1" t="s">
        <v>23</v>
      </c>
      <c r="G1760" s="1" t="s">
        <v>38</v>
      </c>
      <c r="H1760" s="1" t="s">
        <v>51</v>
      </c>
      <c r="I1760" s="1" t="s">
        <v>52</v>
      </c>
      <c r="J1760" s="1" t="s">
        <v>53</v>
      </c>
      <c r="K1760" s="4">
        <v>2</v>
      </c>
      <c r="L1760" s="5">
        <v>59</v>
      </c>
      <c r="M1760" s="5">
        <f>EcommerceDataset[[#This Row],[quantity]]*EcommerceDataset[[#This Row],[unit_price]]</f>
        <v>118</v>
      </c>
      <c r="N1760" s="1" t="s">
        <v>6084</v>
      </c>
      <c r="O1760" s="3">
        <v>45798</v>
      </c>
      <c r="P1760" s="1" t="s">
        <v>102</v>
      </c>
      <c r="Q1760" s="1" t="s">
        <v>43</v>
      </c>
      <c r="R1760" s="4">
        <v>4</v>
      </c>
      <c r="S1760" s="1" t="s">
        <v>44</v>
      </c>
      <c r="T1760" s="1" t="s">
        <v>6085</v>
      </c>
      <c r="U1760" s="3">
        <v>45306</v>
      </c>
    </row>
    <row r="1761" spans="1:21" x14ac:dyDescent="0.3">
      <c r="A1761" s="1" t="s">
        <v>6086</v>
      </c>
      <c r="B1761" s="1" t="s">
        <v>1848</v>
      </c>
      <c r="C1761" s="1" t="s">
        <v>729</v>
      </c>
      <c r="D1761" s="1" t="str">
        <f>_xlfn.CONCAT(EcommerceDataset[[#This Row],[first_name]]," ",EcommerceDataset[[#This Row],[last_name]])</f>
        <v>Carolyn Castro</v>
      </c>
      <c r="E1761" s="1" t="s">
        <v>36</v>
      </c>
      <c r="F1761" s="1" t="s">
        <v>37</v>
      </c>
      <c r="G1761" s="1" t="s">
        <v>179</v>
      </c>
      <c r="H1761" s="1" t="s">
        <v>51</v>
      </c>
      <c r="I1761" s="1" t="s">
        <v>52</v>
      </c>
      <c r="J1761" s="1" t="s">
        <v>53</v>
      </c>
      <c r="K1761" s="4">
        <v>2</v>
      </c>
      <c r="L1761" s="5">
        <v>59</v>
      </c>
      <c r="M1761" s="5">
        <f>EcommerceDataset[[#This Row],[quantity]]*EcommerceDataset[[#This Row],[unit_price]]</f>
        <v>118</v>
      </c>
      <c r="N1761" s="1" t="s">
        <v>6087</v>
      </c>
      <c r="O1761" s="3">
        <v>45708</v>
      </c>
      <c r="P1761" s="1" t="s">
        <v>29</v>
      </c>
      <c r="Q1761" s="1" t="s">
        <v>56</v>
      </c>
      <c r="R1761" s="4">
        <v>1</v>
      </c>
      <c r="S1761" s="1" t="s">
        <v>66</v>
      </c>
      <c r="T1761" s="1" t="s">
        <v>6088</v>
      </c>
      <c r="U1761" s="3">
        <v>45116</v>
      </c>
    </row>
    <row r="1762" spans="1:21" x14ac:dyDescent="0.3">
      <c r="A1762" s="1" t="s">
        <v>6089</v>
      </c>
      <c r="B1762" s="1" t="s">
        <v>749</v>
      </c>
      <c r="C1762" s="1" t="s">
        <v>2881</v>
      </c>
      <c r="D1762" s="1" t="str">
        <f>_xlfn.CONCAT(EcommerceDataset[[#This Row],[first_name]]," ",EcommerceDataset[[#This Row],[last_name]])</f>
        <v>Stephanie Peterson</v>
      </c>
      <c r="E1762" s="1" t="s">
        <v>36</v>
      </c>
      <c r="F1762" s="1" t="s">
        <v>49</v>
      </c>
      <c r="G1762" s="1" t="s">
        <v>24</v>
      </c>
      <c r="H1762" s="1" t="s">
        <v>62</v>
      </c>
      <c r="I1762" s="1" t="s">
        <v>63</v>
      </c>
      <c r="J1762" s="1" t="s">
        <v>64</v>
      </c>
      <c r="K1762" s="4">
        <v>5</v>
      </c>
      <c r="L1762" s="5">
        <v>399</v>
      </c>
      <c r="M1762" s="5">
        <f>EcommerceDataset[[#This Row],[quantity]]*EcommerceDataset[[#This Row],[unit_price]]</f>
        <v>1995</v>
      </c>
      <c r="N1762" s="1" t="s">
        <v>6090</v>
      </c>
      <c r="O1762" s="3">
        <v>45055</v>
      </c>
      <c r="P1762" s="1" t="s">
        <v>102</v>
      </c>
      <c r="Q1762" s="1" t="s">
        <v>43</v>
      </c>
      <c r="R1762" s="4">
        <v>1</v>
      </c>
      <c r="S1762" s="1" t="s">
        <v>31</v>
      </c>
      <c r="T1762" s="1" t="s">
        <v>6091</v>
      </c>
      <c r="U1762" s="3">
        <v>45254</v>
      </c>
    </row>
    <row r="1763" spans="1:21" x14ac:dyDescent="0.3">
      <c r="A1763" s="1" t="s">
        <v>2471</v>
      </c>
      <c r="B1763" s="1" t="s">
        <v>2472</v>
      </c>
      <c r="C1763" s="1" t="s">
        <v>2473</v>
      </c>
      <c r="D1763" s="1" t="str">
        <f>_xlfn.CONCAT(EcommerceDataset[[#This Row],[first_name]]," ",EcommerceDataset[[#This Row],[last_name]])</f>
        <v>Alejandro Hanson</v>
      </c>
      <c r="E1763" s="1" t="s">
        <v>22</v>
      </c>
      <c r="F1763" s="1" t="s">
        <v>23</v>
      </c>
      <c r="G1763" s="1" t="s">
        <v>38</v>
      </c>
      <c r="H1763" s="1" t="s">
        <v>86</v>
      </c>
      <c r="I1763" s="1" t="s">
        <v>87</v>
      </c>
      <c r="J1763" s="1" t="s">
        <v>64</v>
      </c>
      <c r="K1763" s="4">
        <v>5</v>
      </c>
      <c r="L1763" s="5">
        <v>99</v>
      </c>
      <c r="M1763" s="5">
        <f>EcommerceDataset[[#This Row],[quantity]]*EcommerceDataset[[#This Row],[unit_price]]</f>
        <v>495</v>
      </c>
      <c r="N1763" s="1" t="s">
        <v>6092</v>
      </c>
      <c r="O1763" s="3">
        <v>44885</v>
      </c>
      <c r="P1763" s="1" t="s">
        <v>29</v>
      </c>
      <c r="Q1763" s="1" t="s">
        <v>30</v>
      </c>
      <c r="R1763" s="4">
        <v>1</v>
      </c>
      <c r="S1763" s="1" t="s">
        <v>31</v>
      </c>
      <c r="T1763" s="1" t="s">
        <v>6093</v>
      </c>
      <c r="U1763" s="3">
        <v>44850</v>
      </c>
    </row>
    <row r="1764" spans="1:21" x14ac:dyDescent="0.3">
      <c r="A1764" s="1" t="s">
        <v>6094</v>
      </c>
      <c r="B1764" s="1" t="s">
        <v>1347</v>
      </c>
      <c r="C1764" s="1" t="s">
        <v>2150</v>
      </c>
      <c r="D1764" s="1" t="str">
        <f>_xlfn.CONCAT(EcommerceDataset[[#This Row],[first_name]]," ",EcommerceDataset[[#This Row],[last_name]])</f>
        <v>Connie Fox</v>
      </c>
      <c r="E1764" s="1" t="s">
        <v>36</v>
      </c>
      <c r="F1764" s="1" t="s">
        <v>37</v>
      </c>
      <c r="G1764" s="1" t="s">
        <v>119</v>
      </c>
      <c r="H1764" s="1" t="s">
        <v>120</v>
      </c>
      <c r="I1764" s="1" t="s">
        <v>121</v>
      </c>
      <c r="J1764" s="1" t="s">
        <v>122</v>
      </c>
      <c r="K1764" s="4">
        <v>2</v>
      </c>
      <c r="L1764" s="5">
        <v>149</v>
      </c>
      <c r="M1764" s="5">
        <f>EcommerceDataset[[#This Row],[quantity]]*EcommerceDataset[[#This Row],[unit_price]]</f>
        <v>298</v>
      </c>
      <c r="N1764" s="1" t="s">
        <v>6095</v>
      </c>
      <c r="O1764" s="3">
        <v>45501</v>
      </c>
      <c r="P1764" s="1" t="s">
        <v>55</v>
      </c>
      <c r="Q1764" s="1" t="s">
        <v>30</v>
      </c>
      <c r="R1764" s="4">
        <v>2</v>
      </c>
      <c r="S1764" s="1" t="s">
        <v>132</v>
      </c>
      <c r="T1764" s="1" t="s">
        <v>6096</v>
      </c>
      <c r="U1764" s="3">
        <v>45416</v>
      </c>
    </row>
    <row r="1765" spans="1:21" x14ac:dyDescent="0.3">
      <c r="A1765" s="1" t="s">
        <v>6097</v>
      </c>
      <c r="B1765" s="1" t="s">
        <v>2493</v>
      </c>
      <c r="C1765" s="1" t="s">
        <v>1990</v>
      </c>
      <c r="D1765" s="1" t="str">
        <f>_xlfn.CONCAT(EcommerceDataset[[#This Row],[first_name]]," ",EcommerceDataset[[#This Row],[last_name]])</f>
        <v>Elizabeth Brooks</v>
      </c>
      <c r="E1765" s="1" t="s">
        <v>36</v>
      </c>
      <c r="F1765" s="1" t="s">
        <v>23</v>
      </c>
      <c r="G1765" s="1" t="s">
        <v>61</v>
      </c>
      <c r="H1765" s="1" t="s">
        <v>25</v>
      </c>
      <c r="I1765" s="1" t="s">
        <v>26</v>
      </c>
      <c r="J1765" s="1" t="s">
        <v>27</v>
      </c>
      <c r="K1765" s="4">
        <v>4</v>
      </c>
      <c r="L1765" s="5">
        <v>229</v>
      </c>
      <c r="M1765" s="5">
        <f>EcommerceDataset[[#This Row],[quantity]]*EcommerceDataset[[#This Row],[unit_price]]</f>
        <v>916</v>
      </c>
      <c r="N1765" s="1" t="s">
        <v>6098</v>
      </c>
      <c r="O1765" s="3">
        <v>45807</v>
      </c>
      <c r="P1765" s="1" t="s">
        <v>102</v>
      </c>
      <c r="Q1765" s="1" t="s">
        <v>30</v>
      </c>
      <c r="R1765" s="4">
        <v>2</v>
      </c>
      <c r="S1765" s="1" t="s">
        <v>31</v>
      </c>
      <c r="T1765" s="1" t="s">
        <v>6099</v>
      </c>
      <c r="U1765" s="3">
        <v>45601</v>
      </c>
    </row>
    <row r="1766" spans="1:21" x14ac:dyDescent="0.3">
      <c r="A1766" s="1" t="s">
        <v>6100</v>
      </c>
      <c r="B1766" s="1" t="s">
        <v>912</v>
      </c>
      <c r="C1766" s="1" t="s">
        <v>543</v>
      </c>
      <c r="D1766" s="1" t="str">
        <f>_xlfn.CONCAT(EcommerceDataset[[#This Row],[first_name]]," ",EcommerceDataset[[#This Row],[last_name]])</f>
        <v>Karen Boyd</v>
      </c>
      <c r="E1766" s="1" t="s">
        <v>22</v>
      </c>
      <c r="F1766" s="1" t="s">
        <v>37</v>
      </c>
      <c r="G1766" s="1" t="s">
        <v>179</v>
      </c>
      <c r="H1766" s="1" t="s">
        <v>62</v>
      </c>
      <c r="I1766" s="1" t="s">
        <v>63</v>
      </c>
      <c r="J1766" s="1" t="s">
        <v>64</v>
      </c>
      <c r="K1766" s="4">
        <v>5</v>
      </c>
      <c r="L1766" s="5">
        <v>399</v>
      </c>
      <c r="M1766" s="5">
        <f>EcommerceDataset[[#This Row],[quantity]]*EcommerceDataset[[#This Row],[unit_price]]</f>
        <v>1995</v>
      </c>
      <c r="N1766" s="1" t="s">
        <v>6101</v>
      </c>
      <c r="O1766" s="3">
        <v>45739</v>
      </c>
      <c r="P1766" s="1" t="s">
        <v>102</v>
      </c>
      <c r="Q1766" s="1" t="s">
        <v>30</v>
      </c>
      <c r="R1766" s="4">
        <v>2</v>
      </c>
      <c r="S1766" s="1" t="s">
        <v>66</v>
      </c>
      <c r="T1766" s="1" t="s">
        <v>6102</v>
      </c>
      <c r="U1766" s="3">
        <v>45771</v>
      </c>
    </row>
    <row r="1767" spans="1:21" x14ac:dyDescent="0.3">
      <c r="A1767" s="1" t="s">
        <v>6103</v>
      </c>
      <c r="B1767" s="1" t="s">
        <v>498</v>
      </c>
      <c r="C1767" s="1" t="s">
        <v>6104</v>
      </c>
      <c r="D1767" s="1" t="str">
        <f>_xlfn.CONCAT(EcommerceDataset[[#This Row],[first_name]]," ",EcommerceDataset[[#This Row],[last_name]])</f>
        <v>Tiffany Rojas</v>
      </c>
      <c r="E1767" s="1" t="s">
        <v>22</v>
      </c>
      <c r="F1767" s="1" t="s">
        <v>23</v>
      </c>
      <c r="G1767" s="1" t="s">
        <v>119</v>
      </c>
      <c r="H1767" s="1" t="s">
        <v>62</v>
      </c>
      <c r="I1767" s="1" t="s">
        <v>63</v>
      </c>
      <c r="J1767" s="1" t="s">
        <v>64</v>
      </c>
      <c r="K1767" s="4">
        <v>2</v>
      </c>
      <c r="L1767" s="5">
        <v>399</v>
      </c>
      <c r="M1767" s="5">
        <f>EcommerceDataset[[#This Row],[quantity]]*EcommerceDataset[[#This Row],[unit_price]]</f>
        <v>798</v>
      </c>
      <c r="N1767" s="1" t="s">
        <v>6105</v>
      </c>
      <c r="O1767" s="3">
        <v>45279</v>
      </c>
      <c r="P1767" s="1" t="s">
        <v>75</v>
      </c>
      <c r="Q1767" s="1" t="s">
        <v>56</v>
      </c>
      <c r="R1767" s="4">
        <v>5</v>
      </c>
      <c r="S1767" s="1" t="s">
        <v>31</v>
      </c>
      <c r="T1767" s="1" t="s">
        <v>6106</v>
      </c>
      <c r="U1767" s="3">
        <v>45268</v>
      </c>
    </row>
    <row r="1768" spans="1:21" x14ac:dyDescent="0.3">
      <c r="A1768" s="1" t="s">
        <v>4645</v>
      </c>
      <c r="B1768" s="1" t="s">
        <v>1602</v>
      </c>
      <c r="C1768" s="1" t="s">
        <v>4646</v>
      </c>
      <c r="D1768" s="1" t="str">
        <f>_xlfn.CONCAT(EcommerceDataset[[#This Row],[first_name]]," ",EcommerceDataset[[#This Row],[last_name]])</f>
        <v>Debra Wilkinson</v>
      </c>
      <c r="E1768" s="1" t="s">
        <v>80</v>
      </c>
      <c r="F1768" s="1" t="s">
        <v>37</v>
      </c>
      <c r="G1768" s="1" t="s">
        <v>24</v>
      </c>
      <c r="H1768" s="1" t="s">
        <v>390</v>
      </c>
      <c r="I1768" s="1" t="s">
        <v>391</v>
      </c>
      <c r="J1768" s="1" t="s">
        <v>122</v>
      </c>
      <c r="K1768" s="4">
        <v>4</v>
      </c>
      <c r="L1768" s="5">
        <v>25</v>
      </c>
      <c r="M1768" s="5">
        <f>EcommerceDataset[[#This Row],[quantity]]*EcommerceDataset[[#This Row],[unit_price]]</f>
        <v>100</v>
      </c>
      <c r="N1768" s="1" t="s">
        <v>6107</v>
      </c>
      <c r="O1768" s="3">
        <v>45218</v>
      </c>
      <c r="P1768" s="1" t="s">
        <v>102</v>
      </c>
      <c r="Q1768" s="1" t="s">
        <v>30</v>
      </c>
      <c r="R1768" s="4">
        <v>3</v>
      </c>
      <c r="S1768" s="1" t="s">
        <v>132</v>
      </c>
      <c r="T1768" s="1" t="s">
        <v>6108</v>
      </c>
      <c r="U1768" s="3">
        <v>44844</v>
      </c>
    </row>
    <row r="1769" spans="1:21" x14ac:dyDescent="0.3">
      <c r="A1769" s="1" t="s">
        <v>906</v>
      </c>
      <c r="B1769" s="1" t="s">
        <v>907</v>
      </c>
      <c r="C1769" s="1" t="s">
        <v>908</v>
      </c>
      <c r="D1769" s="1" t="str">
        <f>_xlfn.CONCAT(EcommerceDataset[[#This Row],[first_name]]," ",EcommerceDataset[[#This Row],[last_name]])</f>
        <v>Janice Ramos</v>
      </c>
      <c r="E1769" s="1" t="s">
        <v>80</v>
      </c>
      <c r="F1769" s="1" t="s">
        <v>49</v>
      </c>
      <c r="G1769" s="1" t="s">
        <v>119</v>
      </c>
      <c r="H1769" s="1" t="s">
        <v>62</v>
      </c>
      <c r="I1769" s="1" t="s">
        <v>63</v>
      </c>
      <c r="J1769" s="1" t="s">
        <v>64</v>
      </c>
      <c r="K1769" s="4">
        <v>2</v>
      </c>
      <c r="L1769" s="5">
        <v>399</v>
      </c>
      <c r="M1769" s="5">
        <f>EcommerceDataset[[#This Row],[quantity]]*EcommerceDataset[[#This Row],[unit_price]]</f>
        <v>798</v>
      </c>
      <c r="N1769" s="1" t="s">
        <v>6109</v>
      </c>
      <c r="O1769" s="3">
        <v>44805</v>
      </c>
      <c r="P1769" s="1" t="s">
        <v>29</v>
      </c>
      <c r="Q1769" s="1" t="s">
        <v>30</v>
      </c>
      <c r="R1769" s="4">
        <v>3</v>
      </c>
      <c r="S1769" s="1" t="s">
        <v>31</v>
      </c>
      <c r="T1769" s="1" t="s">
        <v>6110</v>
      </c>
      <c r="U1769" s="3">
        <v>45230</v>
      </c>
    </row>
    <row r="1770" spans="1:21" x14ac:dyDescent="0.3">
      <c r="A1770" s="1" t="s">
        <v>6111</v>
      </c>
      <c r="B1770" s="1" t="s">
        <v>205</v>
      </c>
      <c r="C1770" s="1" t="s">
        <v>745</v>
      </c>
      <c r="D1770" s="1" t="str">
        <f>_xlfn.CONCAT(EcommerceDataset[[#This Row],[first_name]]," ",EcommerceDataset[[#This Row],[last_name]])</f>
        <v>Amanda Scott</v>
      </c>
      <c r="E1770" s="1" t="s">
        <v>22</v>
      </c>
      <c r="F1770" s="1" t="s">
        <v>49</v>
      </c>
      <c r="G1770" s="1" t="s">
        <v>179</v>
      </c>
      <c r="H1770" s="1" t="s">
        <v>120</v>
      </c>
      <c r="I1770" s="1" t="s">
        <v>121</v>
      </c>
      <c r="J1770" s="1" t="s">
        <v>122</v>
      </c>
      <c r="K1770" s="4">
        <v>2</v>
      </c>
      <c r="L1770" s="5">
        <v>149</v>
      </c>
      <c r="M1770" s="5">
        <f>EcommerceDataset[[#This Row],[quantity]]*EcommerceDataset[[#This Row],[unit_price]]</f>
        <v>298</v>
      </c>
      <c r="N1770" s="1" t="s">
        <v>6112</v>
      </c>
      <c r="O1770" s="3">
        <v>45288</v>
      </c>
      <c r="P1770" s="1" t="s">
        <v>75</v>
      </c>
      <c r="Q1770" s="1" t="s">
        <v>30</v>
      </c>
      <c r="R1770" s="4">
        <v>1</v>
      </c>
      <c r="S1770" s="1" t="s">
        <v>132</v>
      </c>
      <c r="T1770" s="1" t="s">
        <v>6113</v>
      </c>
      <c r="U1770" s="3">
        <v>45874</v>
      </c>
    </row>
    <row r="1771" spans="1:21" x14ac:dyDescent="0.3">
      <c r="A1771" s="1" t="s">
        <v>6114</v>
      </c>
      <c r="B1771" s="1" t="s">
        <v>2845</v>
      </c>
      <c r="C1771" s="1" t="s">
        <v>480</v>
      </c>
      <c r="D1771" s="1" t="str">
        <f>_xlfn.CONCAT(EcommerceDataset[[#This Row],[first_name]]," ",EcommerceDataset[[#This Row],[last_name]])</f>
        <v>Nicole Myers</v>
      </c>
      <c r="E1771" s="1" t="s">
        <v>36</v>
      </c>
      <c r="F1771" s="1" t="s">
        <v>49</v>
      </c>
      <c r="G1771" s="1" t="s">
        <v>24</v>
      </c>
      <c r="H1771" s="1" t="s">
        <v>144</v>
      </c>
      <c r="I1771" s="1" t="s">
        <v>145</v>
      </c>
      <c r="J1771" s="1" t="s">
        <v>53</v>
      </c>
      <c r="K1771" s="4">
        <v>1</v>
      </c>
      <c r="L1771" s="5">
        <v>199</v>
      </c>
      <c r="M1771" s="5">
        <f>EcommerceDataset[[#This Row],[quantity]]*EcommerceDataset[[#This Row],[unit_price]]</f>
        <v>199</v>
      </c>
      <c r="N1771" s="1" t="s">
        <v>6115</v>
      </c>
      <c r="O1771" s="3">
        <v>45175</v>
      </c>
      <c r="P1771" s="1" t="s">
        <v>29</v>
      </c>
      <c r="Q1771" s="1" t="s">
        <v>56</v>
      </c>
      <c r="R1771" s="4">
        <v>5</v>
      </c>
      <c r="S1771" s="1" t="s">
        <v>132</v>
      </c>
      <c r="T1771" s="1" t="s">
        <v>6116</v>
      </c>
      <c r="U1771" s="3">
        <v>45585</v>
      </c>
    </row>
    <row r="1772" spans="1:21" x14ac:dyDescent="0.3">
      <c r="A1772" s="1" t="s">
        <v>6117</v>
      </c>
      <c r="B1772" s="1" t="s">
        <v>6118</v>
      </c>
      <c r="C1772" s="1" t="s">
        <v>6119</v>
      </c>
      <c r="D1772" s="1" t="str">
        <f>_xlfn.CONCAT(EcommerceDataset[[#This Row],[first_name]]," ",EcommerceDataset[[#This Row],[last_name]])</f>
        <v>Kaitlin Hurley</v>
      </c>
      <c r="E1772" s="1" t="s">
        <v>80</v>
      </c>
      <c r="F1772" s="1" t="s">
        <v>23</v>
      </c>
      <c r="G1772" s="1" t="s">
        <v>151</v>
      </c>
      <c r="H1772" s="1" t="s">
        <v>39</v>
      </c>
      <c r="I1772" s="1" t="s">
        <v>40</v>
      </c>
      <c r="J1772" s="1" t="s">
        <v>41</v>
      </c>
      <c r="K1772" s="4">
        <v>3</v>
      </c>
      <c r="L1772" s="5">
        <v>59</v>
      </c>
      <c r="M1772" s="5">
        <f>EcommerceDataset[[#This Row],[quantity]]*EcommerceDataset[[#This Row],[unit_price]]</f>
        <v>177</v>
      </c>
      <c r="N1772" s="1" t="s">
        <v>6120</v>
      </c>
      <c r="O1772" s="3">
        <v>45313</v>
      </c>
      <c r="P1772" s="1" t="s">
        <v>55</v>
      </c>
      <c r="Q1772" s="1" t="s">
        <v>43</v>
      </c>
      <c r="R1772" s="4">
        <v>3</v>
      </c>
      <c r="S1772" s="1" t="s">
        <v>44</v>
      </c>
      <c r="T1772" s="1" t="s">
        <v>6121</v>
      </c>
      <c r="U1772" s="3">
        <v>45834</v>
      </c>
    </row>
    <row r="1773" spans="1:21" x14ac:dyDescent="0.3">
      <c r="A1773" s="1" t="s">
        <v>6122</v>
      </c>
      <c r="B1773" s="1" t="s">
        <v>257</v>
      </c>
      <c r="C1773" s="1" t="s">
        <v>6123</v>
      </c>
      <c r="D1773" s="1" t="str">
        <f>_xlfn.CONCAT(EcommerceDataset[[#This Row],[first_name]]," ",EcommerceDataset[[#This Row],[last_name]])</f>
        <v>John Alvarado</v>
      </c>
      <c r="E1773" s="1" t="s">
        <v>80</v>
      </c>
      <c r="F1773" s="1" t="s">
        <v>37</v>
      </c>
      <c r="G1773" s="1" t="s">
        <v>185</v>
      </c>
      <c r="H1773" s="1" t="s">
        <v>167</v>
      </c>
      <c r="I1773" s="1" t="s">
        <v>168</v>
      </c>
      <c r="J1773" s="1" t="s">
        <v>130</v>
      </c>
      <c r="K1773" s="4">
        <v>2</v>
      </c>
      <c r="L1773" s="5">
        <v>80</v>
      </c>
      <c r="M1773" s="5">
        <f>EcommerceDataset[[#This Row],[quantity]]*EcommerceDataset[[#This Row],[unit_price]]</f>
        <v>160</v>
      </c>
      <c r="N1773" s="1" t="s">
        <v>6124</v>
      </c>
      <c r="O1773" s="3">
        <v>44834</v>
      </c>
      <c r="P1773" s="1" t="s">
        <v>109</v>
      </c>
      <c r="Q1773" s="1" t="s">
        <v>56</v>
      </c>
      <c r="R1773" s="4">
        <v>3</v>
      </c>
      <c r="S1773" s="1" t="s">
        <v>44</v>
      </c>
      <c r="T1773" s="1" t="s">
        <v>6125</v>
      </c>
      <c r="U1773" s="3">
        <v>45345</v>
      </c>
    </row>
    <row r="1774" spans="1:21" x14ac:dyDescent="0.3">
      <c r="A1774" s="1" t="s">
        <v>6126</v>
      </c>
      <c r="B1774" s="1" t="s">
        <v>585</v>
      </c>
      <c r="C1774" s="1" t="s">
        <v>466</v>
      </c>
      <c r="D1774" s="1" t="str">
        <f>_xlfn.CONCAT(EcommerceDataset[[#This Row],[first_name]]," ",EcommerceDataset[[#This Row],[last_name]])</f>
        <v>Brenda Baker</v>
      </c>
      <c r="E1774" s="1" t="s">
        <v>80</v>
      </c>
      <c r="F1774" s="1" t="s">
        <v>23</v>
      </c>
      <c r="G1774" s="1" t="s">
        <v>151</v>
      </c>
      <c r="H1774" s="1" t="s">
        <v>137</v>
      </c>
      <c r="I1774" s="1" t="s">
        <v>138</v>
      </c>
      <c r="J1774" s="1" t="s">
        <v>27</v>
      </c>
      <c r="K1774" s="4">
        <v>2</v>
      </c>
      <c r="L1774" s="5">
        <v>999</v>
      </c>
      <c r="M1774" s="5">
        <f>EcommerceDataset[[#This Row],[quantity]]*EcommerceDataset[[#This Row],[unit_price]]</f>
        <v>1998</v>
      </c>
      <c r="N1774" s="1" t="s">
        <v>6127</v>
      </c>
      <c r="O1774" s="3">
        <v>45107</v>
      </c>
      <c r="P1774" s="1" t="s">
        <v>29</v>
      </c>
      <c r="Q1774" s="1" t="s">
        <v>43</v>
      </c>
      <c r="R1774" s="4">
        <v>1</v>
      </c>
      <c r="S1774" s="1" t="s">
        <v>31</v>
      </c>
      <c r="T1774" s="1" t="s">
        <v>6128</v>
      </c>
      <c r="U1774" s="3">
        <v>45778</v>
      </c>
    </row>
    <row r="1775" spans="1:21" x14ac:dyDescent="0.3">
      <c r="A1775" s="1" t="s">
        <v>6129</v>
      </c>
      <c r="B1775" s="1" t="s">
        <v>126</v>
      </c>
      <c r="C1775" s="1" t="s">
        <v>1884</v>
      </c>
      <c r="D1775" s="1" t="str">
        <f>_xlfn.CONCAT(EcommerceDataset[[#This Row],[first_name]]," ",EcommerceDataset[[#This Row],[last_name]])</f>
        <v>Michelle Phillips</v>
      </c>
      <c r="E1775" s="1" t="s">
        <v>80</v>
      </c>
      <c r="F1775" s="1" t="s">
        <v>37</v>
      </c>
      <c r="G1775" s="1" t="s">
        <v>93</v>
      </c>
      <c r="H1775" s="1" t="s">
        <v>390</v>
      </c>
      <c r="I1775" s="1" t="s">
        <v>391</v>
      </c>
      <c r="J1775" s="1" t="s">
        <v>122</v>
      </c>
      <c r="K1775" s="4">
        <v>4</v>
      </c>
      <c r="L1775" s="5">
        <v>25</v>
      </c>
      <c r="M1775" s="5">
        <f>EcommerceDataset[[#This Row],[quantity]]*EcommerceDataset[[#This Row],[unit_price]]</f>
        <v>100</v>
      </c>
      <c r="N1775" s="1" t="s">
        <v>6130</v>
      </c>
      <c r="O1775" s="3">
        <v>45315</v>
      </c>
      <c r="P1775" s="1" t="s">
        <v>102</v>
      </c>
      <c r="Q1775" s="1" t="s">
        <v>43</v>
      </c>
      <c r="R1775" s="4">
        <v>4</v>
      </c>
      <c r="S1775" s="1" t="s">
        <v>31</v>
      </c>
      <c r="T1775" s="1" t="s">
        <v>6131</v>
      </c>
      <c r="U1775" s="3">
        <v>45595</v>
      </c>
    </row>
    <row r="1776" spans="1:21" x14ac:dyDescent="0.3">
      <c r="A1776" s="1" t="s">
        <v>5178</v>
      </c>
      <c r="B1776" s="1" t="s">
        <v>424</v>
      </c>
      <c r="C1776" s="1" t="s">
        <v>3444</v>
      </c>
      <c r="D1776" s="1" t="str">
        <f>_xlfn.CONCAT(EcommerceDataset[[#This Row],[first_name]]," ",EcommerceDataset[[#This Row],[last_name]])</f>
        <v>Sarah Knight</v>
      </c>
      <c r="E1776" s="1" t="s">
        <v>36</v>
      </c>
      <c r="F1776" s="1" t="s">
        <v>23</v>
      </c>
      <c r="G1776" s="1" t="s">
        <v>38</v>
      </c>
      <c r="H1776" s="1" t="s">
        <v>167</v>
      </c>
      <c r="I1776" s="1" t="s">
        <v>168</v>
      </c>
      <c r="J1776" s="1" t="s">
        <v>130</v>
      </c>
      <c r="K1776" s="4">
        <v>4</v>
      </c>
      <c r="L1776" s="5">
        <v>80</v>
      </c>
      <c r="M1776" s="5">
        <f>EcommerceDataset[[#This Row],[quantity]]*EcommerceDataset[[#This Row],[unit_price]]</f>
        <v>320</v>
      </c>
      <c r="N1776" s="1" t="s">
        <v>6132</v>
      </c>
      <c r="O1776" s="3">
        <v>45147</v>
      </c>
      <c r="P1776" s="1" t="s">
        <v>55</v>
      </c>
      <c r="Q1776" s="1" t="s">
        <v>56</v>
      </c>
      <c r="R1776" s="4">
        <v>1</v>
      </c>
      <c r="S1776" s="1" t="s">
        <v>31</v>
      </c>
      <c r="T1776" s="1" t="s">
        <v>6133</v>
      </c>
      <c r="U1776" s="3">
        <v>45185</v>
      </c>
    </row>
    <row r="1777" spans="1:21" x14ac:dyDescent="0.3">
      <c r="A1777" s="1" t="s">
        <v>6134</v>
      </c>
      <c r="B1777" s="1" t="s">
        <v>84</v>
      </c>
      <c r="C1777" s="1" t="s">
        <v>2207</v>
      </c>
      <c r="D1777" s="1" t="str">
        <f>_xlfn.CONCAT(EcommerceDataset[[#This Row],[first_name]]," ",EcommerceDataset[[#This Row],[last_name]])</f>
        <v>Jennifer Meyers</v>
      </c>
      <c r="E1777" s="1" t="s">
        <v>22</v>
      </c>
      <c r="F1777" s="1" t="s">
        <v>37</v>
      </c>
      <c r="G1777" s="1" t="s">
        <v>185</v>
      </c>
      <c r="H1777" s="1" t="s">
        <v>72</v>
      </c>
      <c r="I1777" s="1" t="s">
        <v>73</v>
      </c>
      <c r="J1777" s="1" t="s">
        <v>41</v>
      </c>
      <c r="K1777" s="4">
        <v>4</v>
      </c>
      <c r="L1777" s="5">
        <v>110</v>
      </c>
      <c r="M1777" s="5">
        <f>EcommerceDataset[[#This Row],[quantity]]*EcommerceDataset[[#This Row],[unit_price]]</f>
        <v>440</v>
      </c>
      <c r="N1777" s="1" t="s">
        <v>6135</v>
      </c>
      <c r="O1777" s="3">
        <v>45571</v>
      </c>
      <c r="P1777" s="1" t="s">
        <v>109</v>
      </c>
      <c r="Q1777" s="1" t="s">
        <v>30</v>
      </c>
      <c r="R1777" s="4">
        <v>1</v>
      </c>
      <c r="S1777" s="1" t="s">
        <v>31</v>
      </c>
      <c r="T1777" s="1" t="s">
        <v>6136</v>
      </c>
      <c r="U1777" s="3">
        <v>45414</v>
      </c>
    </row>
    <row r="1778" spans="1:21" x14ac:dyDescent="0.3">
      <c r="A1778" s="1" t="s">
        <v>5337</v>
      </c>
      <c r="B1778" s="1" t="s">
        <v>5312</v>
      </c>
      <c r="C1778" s="1" t="s">
        <v>539</v>
      </c>
      <c r="D1778" s="1" t="str">
        <f>_xlfn.CONCAT(EcommerceDataset[[#This Row],[first_name]]," ",EcommerceDataset[[#This Row],[last_name]])</f>
        <v>Henry Anderson</v>
      </c>
      <c r="E1778" s="1" t="s">
        <v>80</v>
      </c>
      <c r="F1778" s="1" t="s">
        <v>23</v>
      </c>
      <c r="G1778" s="1" t="s">
        <v>185</v>
      </c>
      <c r="H1778" s="1" t="s">
        <v>390</v>
      </c>
      <c r="I1778" s="1" t="s">
        <v>391</v>
      </c>
      <c r="J1778" s="1" t="s">
        <v>122</v>
      </c>
      <c r="K1778" s="4">
        <v>2</v>
      </c>
      <c r="L1778" s="5">
        <v>25</v>
      </c>
      <c r="M1778" s="5">
        <f>EcommerceDataset[[#This Row],[quantity]]*EcommerceDataset[[#This Row],[unit_price]]</f>
        <v>50</v>
      </c>
      <c r="N1778" s="1" t="s">
        <v>6137</v>
      </c>
      <c r="O1778" s="3">
        <v>45428</v>
      </c>
      <c r="P1778" s="1" t="s">
        <v>109</v>
      </c>
      <c r="Q1778" s="1" t="s">
        <v>56</v>
      </c>
      <c r="R1778" s="4">
        <v>3</v>
      </c>
      <c r="S1778" s="1" t="s">
        <v>66</v>
      </c>
      <c r="T1778" s="1" t="s">
        <v>6138</v>
      </c>
      <c r="U1778" s="3">
        <v>45263</v>
      </c>
    </row>
    <row r="1779" spans="1:21" x14ac:dyDescent="0.3">
      <c r="A1779" s="1" t="s">
        <v>6139</v>
      </c>
      <c r="B1779" s="1" t="s">
        <v>160</v>
      </c>
      <c r="C1779" s="1" t="s">
        <v>6030</v>
      </c>
      <c r="D1779" s="1" t="str">
        <f>_xlfn.CONCAT(EcommerceDataset[[#This Row],[first_name]]," ",EcommerceDataset[[#This Row],[last_name]])</f>
        <v>Daniel Gomez</v>
      </c>
      <c r="E1779" s="1" t="s">
        <v>22</v>
      </c>
      <c r="F1779" s="1" t="s">
        <v>37</v>
      </c>
      <c r="G1779" s="1" t="s">
        <v>38</v>
      </c>
      <c r="H1779" s="1" t="s">
        <v>99</v>
      </c>
      <c r="I1779" s="1" t="s">
        <v>100</v>
      </c>
      <c r="J1779" s="1" t="s">
        <v>27</v>
      </c>
      <c r="K1779" s="4">
        <v>1</v>
      </c>
      <c r="L1779" s="5">
        <v>199</v>
      </c>
      <c r="M1779" s="5">
        <f>EcommerceDataset[[#This Row],[quantity]]*EcommerceDataset[[#This Row],[unit_price]]</f>
        <v>199</v>
      </c>
      <c r="N1779" s="1" t="s">
        <v>6140</v>
      </c>
      <c r="O1779" s="3">
        <v>45711</v>
      </c>
      <c r="P1779" s="1" t="s">
        <v>75</v>
      </c>
      <c r="Q1779" s="1" t="s">
        <v>43</v>
      </c>
      <c r="R1779" s="4">
        <v>2</v>
      </c>
      <c r="S1779" s="1" t="s">
        <v>132</v>
      </c>
      <c r="T1779" s="1" t="s">
        <v>6141</v>
      </c>
      <c r="U1779" s="3">
        <v>44955</v>
      </c>
    </row>
    <row r="1780" spans="1:21" x14ac:dyDescent="0.3">
      <c r="A1780" s="1" t="s">
        <v>6142</v>
      </c>
      <c r="B1780" s="1" t="s">
        <v>564</v>
      </c>
      <c r="C1780" s="1" t="s">
        <v>228</v>
      </c>
      <c r="D1780" s="1" t="str">
        <f>_xlfn.CONCAT(EcommerceDataset[[#This Row],[first_name]]," ",EcommerceDataset[[#This Row],[last_name]])</f>
        <v>Mark Hines</v>
      </c>
      <c r="E1780" s="1" t="s">
        <v>80</v>
      </c>
      <c r="F1780" s="1" t="s">
        <v>23</v>
      </c>
      <c r="G1780" s="1" t="s">
        <v>185</v>
      </c>
      <c r="H1780" s="1" t="s">
        <v>217</v>
      </c>
      <c r="I1780" s="1" t="s">
        <v>218</v>
      </c>
      <c r="J1780" s="1" t="s">
        <v>27</v>
      </c>
      <c r="K1780" s="4">
        <v>1</v>
      </c>
      <c r="L1780" s="5">
        <v>899</v>
      </c>
      <c r="M1780" s="5">
        <f>EcommerceDataset[[#This Row],[quantity]]*EcommerceDataset[[#This Row],[unit_price]]</f>
        <v>899</v>
      </c>
      <c r="N1780" s="1" t="s">
        <v>6143</v>
      </c>
      <c r="O1780" s="3">
        <v>45260</v>
      </c>
      <c r="P1780" s="1" t="s">
        <v>109</v>
      </c>
      <c r="Q1780" s="1" t="s">
        <v>56</v>
      </c>
      <c r="R1780" s="4">
        <v>1</v>
      </c>
      <c r="S1780" s="1" t="s">
        <v>66</v>
      </c>
      <c r="T1780" s="1" t="s">
        <v>6144</v>
      </c>
      <c r="U1780" s="3">
        <v>44987</v>
      </c>
    </row>
    <row r="1781" spans="1:21" x14ac:dyDescent="0.3">
      <c r="A1781" s="1" t="s">
        <v>6145</v>
      </c>
      <c r="B1781" s="1" t="s">
        <v>1899</v>
      </c>
      <c r="C1781" s="1" t="s">
        <v>1434</v>
      </c>
      <c r="D1781" s="1" t="str">
        <f>_xlfn.CONCAT(EcommerceDataset[[#This Row],[first_name]]," ",EcommerceDataset[[#This Row],[last_name]])</f>
        <v>Carl Henderson</v>
      </c>
      <c r="E1781" s="1" t="s">
        <v>80</v>
      </c>
      <c r="F1781" s="1" t="s">
        <v>23</v>
      </c>
      <c r="G1781" s="1" t="s">
        <v>119</v>
      </c>
      <c r="H1781" s="1" t="s">
        <v>144</v>
      </c>
      <c r="I1781" s="1" t="s">
        <v>145</v>
      </c>
      <c r="J1781" s="1" t="s">
        <v>53</v>
      </c>
      <c r="K1781" s="4">
        <v>2</v>
      </c>
      <c r="L1781" s="5">
        <v>199</v>
      </c>
      <c r="M1781" s="5">
        <f>EcommerceDataset[[#This Row],[quantity]]*EcommerceDataset[[#This Row],[unit_price]]</f>
        <v>398</v>
      </c>
      <c r="N1781" s="1" t="s">
        <v>6146</v>
      </c>
      <c r="O1781" s="3">
        <v>45614</v>
      </c>
      <c r="P1781" s="1" t="s">
        <v>75</v>
      </c>
      <c r="Q1781" s="1" t="s">
        <v>56</v>
      </c>
      <c r="R1781" s="4">
        <v>2</v>
      </c>
      <c r="S1781" s="1" t="s">
        <v>31</v>
      </c>
      <c r="T1781" s="1" t="s">
        <v>6147</v>
      </c>
      <c r="U1781" s="3">
        <v>45378</v>
      </c>
    </row>
    <row r="1782" spans="1:21" x14ac:dyDescent="0.3">
      <c r="A1782" s="1" t="s">
        <v>6148</v>
      </c>
      <c r="B1782" s="1" t="s">
        <v>384</v>
      </c>
      <c r="C1782" s="1" t="s">
        <v>6149</v>
      </c>
      <c r="D1782" s="1" t="str">
        <f>_xlfn.CONCAT(EcommerceDataset[[#This Row],[first_name]]," ",EcommerceDataset[[#This Row],[last_name]])</f>
        <v>Jason Estrada</v>
      </c>
      <c r="E1782" s="1" t="s">
        <v>80</v>
      </c>
      <c r="F1782" s="1" t="s">
        <v>23</v>
      </c>
      <c r="G1782" s="1" t="s">
        <v>185</v>
      </c>
      <c r="H1782" s="1" t="s">
        <v>137</v>
      </c>
      <c r="I1782" s="1" t="s">
        <v>138</v>
      </c>
      <c r="J1782" s="1" t="s">
        <v>27</v>
      </c>
      <c r="K1782" s="4">
        <v>3</v>
      </c>
      <c r="L1782" s="5">
        <v>999</v>
      </c>
      <c r="M1782" s="5">
        <f>EcommerceDataset[[#This Row],[quantity]]*EcommerceDataset[[#This Row],[unit_price]]</f>
        <v>2997</v>
      </c>
      <c r="N1782" s="1" t="s">
        <v>6150</v>
      </c>
      <c r="O1782" s="3">
        <v>45361</v>
      </c>
      <c r="P1782" s="1" t="s">
        <v>102</v>
      </c>
      <c r="Q1782" s="1" t="s">
        <v>43</v>
      </c>
      <c r="R1782" s="4">
        <v>3</v>
      </c>
      <c r="S1782" s="1" t="s">
        <v>44</v>
      </c>
      <c r="T1782" s="1" t="s">
        <v>6151</v>
      </c>
      <c r="U1782" s="3">
        <v>45506</v>
      </c>
    </row>
    <row r="1783" spans="1:21" x14ac:dyDescent="0.3">
      <c r="A1783" s="1" t="s">
        <v>6152</v>
      </c>
      <c r="B1783" s="1" t="s">
        <v>700</v>
      </c>
      <c r="C1783" s="1" t="s">
        <v>389</v>
      </c>
      <c r="D1783" s="1" t="str">
        <f>_xlfn.CONCAT(EcommerceDataset[[#This Row],[first_name]]," ",EcommerceDataset[[#This Row],[last_name]])</f>
        <v>James Morgan</v>
      </c>
      <c r="E1783" s="1" t="s">
        <v>22</v>
      </c>
      <c r="F1783" s="1" t="s">
        <v>23</v>
      </c>
      <c r="G1783" s="1" t="s">
        <v>93</v>
      </c>
      <c r="H1783" s="1" t="s">
        <v>144</v>
      </c>
      <c r="I1783" s="1" t="s">
        <v>145</v>
      </c>
      <c r="J1783" s="1" t="s">
        <v>53</v>
      </c>
      <c r="K1783" s="4">
        <v>3</v>
      </c>
      <c r="L1783" s="5">
        <v>199</v>
      </c>
      <c r="M1783" s="5">
        <f>EcommerceDataset[[#This Row],[quantity]]*EcommerceDataset[[#This Row],[unit_price]]</f>
        <v>597</v>
      </c>
      <c r="N1783" s="1" t="s">
        <v>6153</v>
      </c>
      <c r="O1783" s="3">
        <v>45871</v>
      </c>
      <c r="P1783" s="1" t="s">
        <v>75</v>
      </c>
      <c r="Q1783" s="1" t="s">
        <v>56</v>
      </c>
      <c r="R1783" s="4">
        <v>3</v>
      </c>
      <c r="S1783" s="1" t="s">
        <v>31</v>
      </c>
      <c r="T1783" s="1" t="s">
        <v>6154</v>
      </c>
      <c r="U1783" s="3">
        <v>45201</v>
      </c>
    </row>
    <row r="1784" spans="1:21" x14ac:dyDescent="0.3">
      <c r="A1784" s="1" t="s">
        <v>3823</v>
      </c>
      <c r="B1784" s="1" t="s">
        <v>84</v>
      </c>
      <c r="C1784" s="1" t="s">
        <v>3824</v>
      </c>
      <c r="D1784" s="1" t="str">
        <f>_xlfn.CONCAT(EcommerceDataset[[#This Row],[first_name]]," ",EcommerceDataset[[#This Row],[last_name]])</f>
        <v>Jennifer Chandler</v>
      </c>
      <c r="E1784" s="1" t="s">
        <v>36</v>
      </c>
      <c r="F1784" s="1" t="s">
        <v>37</v>
      </c>
      <c r="G1784" s="1" t="s">
        <v>61</v>
      </c>
      <c r="H1784" s="1" t="s">
        <v>51</v>
      </c>
      <c r="I1784" s="1" t="s">
        <v>52</v>
      </c>
      <c r="J1784" s="1" t="s">
        <v>53</v>
      </c>
      <c r="K1784" s="4">
        <v>1</v>
      </c>
      <c r="L1784" s="5">
        <v>59</v>
      </c>
      <c r="M1784" s="5">
        <f>EcommerceDataset[[#This Row],[quantity]]*EcommerceDataset[[#This Row],[unit_price]]</f>
        <v>59</v>
      </c>
      <c r="N1784" s="1" t="s">
        <v>6155</v>
      </c>
      <c r="O1784" s="3">
        <v>45294</v>
      </c>
      <c r="P1784" s="1" t="s">
        <v>109</v>
      </c>
      <c r="Q1784" s="1" t="s">
        <v>43</v>
      </c>
      <c r="R1784" s="4">
        <v>1</v>
      </c>
      <c r="S1784" s="1" t="s">
        <v>103</v>
      </c>
      <c r="T1784" s="1" t="s">
        <v>6156</v>
      </c>
      <c r="U1784" s="3">
        <v>44861</v>
      </c>
    </row>
    <row r="1785" spans="1:21" x14ac:dyDescent="0.3">
      <c r="A1785" s="1" t="s">
        <v>6157</v>
      </c>
      <c r="B1785" s="1" t="s">
        <v>916</v>
      </c>
      <c r="C1785" s="1" t="s">
        <v>6158</v>
      </c>
      <c r="D1785" s="1" t="str">
        <f>_xlfn.CONCAT(EcommerceDataset[[#This Row],[first_name]]," ",EcommerceDataset[[#This Row],[last_name]])</f>
        <v>Nicholas Mooney</v>
      </c>
      <c r="E1785" s="1" t="s">
        <v>22</v>
      </c>
      <c r="F1785" s="1" t="s">
        <v>37</v>
      </c>
      <c r="G1785" s="1" t="s">
        <v>38</v>
      </c>
      <c r="H1785" s="1" t="s">
        <v>190</v>
      </c>
      <c r="I1785" s="1" t="s">
        <v>191</v>
      </c>
      <c r="J1785" s="1" t="s">
        <v>41</v>
      </c>
      <c r="K1785" s="4">
        <v>2</v>
      </c>
      <c r="L1785" s="5">
        <v>120</v>
      </c>
      <c r="M1785" s="5">
        <f>EcommerceDataset[[#This Row],[quantity]]*EcommerceDataset[[#This Row],[unit_price]]</f>
        <v>240</v>
      </c>
      <c r="N1785" s="1" t="s">
        <v>6159</v>
      </c>
      <c r="O1785" s="3">
        <v>45874</v>
      </c>
      <c r="P1785" s="1" t="s">
        <v>75</v>
      </c>
      <c r="Q1785" s="1" t="s">
        <v>30</v>
      </c>
      <c r="R1785" s="4">
        <v>2</v>
      </c>
      <c r="S1785" s="1" t="s">
        <v>44</v>
      </c>
      <c r="T1785" s="1" t="s">
        <v>6160</v>
      </c>
      <c r="U1785" s="3">
        <v>45663</v>
      </c>
    </row>
    <row r="1786" spans="1:21" x14ac:dyDescent="0.3">
      <c r="A1786" s="1" t="s">
        <v>6161</v>
      </c>
      <c r="B1786" s="1" t="s">
        <v>788</v>
      </c>
      <c r="C1786" s="1" t="s">
        <v>136</v>
      </c>
      <c r="D1786" s="1" t="str">
        <f>_xlfn.CONCAT(EcommerceDataset[[#This Row],[first_name]]," ",EcommerceDataset[[#This Row],[last_name]])</f>
        <v>Katherine Davis</v>
      </c>
      <c r="E1786" s="1" t="s">
        <v>80</v>
      </c>
      <c r="F1786" s="1" t="s">
        <v>49</v>
      </c>
      <c r="G1786" s="1" t="s">
        <v>71</v>
      </c>
      <c r="H1786" s="1" t="s">
        <v>120</v>
      </c>
      <c r="I1786" s="1" t="s">
        <v>121</v>
      </c>
      <c r="J1786" s="1" t="s">
        <v>122</v>
      </c>
      <c r="K1786" s="4">
        <v>5</v>
      </c>
      <c r="L1786" s="5">
        <v>149</v>
      </c>
      <c r="M1786" s="5">
        <f>EcommerceDataset[[#This Row],[quantity]]*EcommerceDataset[[#This Row],[unit_price]]</f>
        <v>745</v>
      </c>
      <c r="N1786" s="1" t="s">
        <v>6162</v>
      </c>
      <c r="O1786" s="3">
        <v>45376</v>
      </c>
      <c r="P1786" s="1" t="s">
        <v>29</v>
      </c>
      <c r="Q1786" s="1" t="s">
        <v>43</v>
      </c>
      <c r="R1786" s="4">
        <v>5</v>
      </c>
      <c r="S1786" s="1" t="s">
        <v>66</v>
      </c>
      <c r="T1786" s="1" t="s">
        <v>6163</v>
      </c>
      <c r="U1786" s="3">
        <v>45654</v>
      </c>
    </row>
    <row r="1787" spans="1:21" x14ac:dyDescent="0.3">
      <c r="A1787" s="1" t="s">
        <v>1004</v>
      </c>
      <c r="B1787" s="1" t="s">
        <v>315</v>
      </c>
      <c r="C1787" s="1" t="s">
        <v>275</v>
      </c>
      <c r="D1787" s="1" t="str">
        <f>_xlfn.CONCAT(EcommerceDataset[[#This Row],[first_name]]," ",EcommerceDataset[[#This Row],[last_name]])</f>
        <v>Martin Smith</v>
      </c>
      <c r="E1787" s="1" t="s">
        <v>80</v>
      </c>
      <c r="F1787" s="1" t="s">
        <v>23</v>
      </c>
      <c r="G1787" s="1" t="s">
        <v>38</v>
      </c>
      <c r="H1787" s="1" t="s">
        <v>217</v>
      </c>
      <c r="I1787" s="1" t="s">
        <v>218</v>
      </c>
      <c r="J1787" s="1" t="s">
        <v>27</v>
      </c>
      <c r="K1787" s="4">
        <v>3</v>
      </c>
      <c r="L1787" s="5">
        <v>899</v>
      </c>
      <c r="M1787" s="5">
        <f>EcommerceDataset[[#This Row],[quantity]]*EcommerceDataset[[#This Row],[unit_price]]</f>
        <v>2697</v>
      </c>
      <c r="N1787" s="1" t="s">
        <v>6164</v>
      </c>
      <c r="O1787" s="3">
        <v>45834</v>
      </c>
      <c r="P1787" s="1" t="s">
        <v>109</v>
      </c>
      <c r="Q1787" s="1" t="s">
        <v>43</v>
      </c>
      <c r="R1787" s="4">
        <v>5</v>
      </c>
      <c r="S1787" s="1" t="s">
        <v>132</v>
      </c>
      <c r="T1787" s="1" t="s">
        <v>6165</v>
      </c>
      <c r="U1787" s="3">
        <v>45409</v>
      </c>
    </row>
    <row r="1788" spans="1:21" x14ac:dyDescent="0.3">
      <c r="A1788" s="1" t="s">
        <v>6166</v>
      </c>
      <c r="B1788" s="1" t="s">
        <v>1989</v>
      </c>
      <c r="C1788" s="1" t="s">
        <v>1774</v>
      </c>
      <c r="D1788" s="1" t="str">
        <f>_xlfn.CONCAT(EcommerceDataset[[#This Row],[first_name]]," ",EcommerceDataset[[#This Row],[last_name]])</f>
        <v>Megan Wright</v>
      </c>
      <c r="E1788" s="1" t="s">
        <v>80</v>
      </c>
      <c r="F1788" s="1" t="s">
        <v>23</v>
      </c>
      <c r="G1788" s="1" t="s">
        <v>179</v>
      </c>
      <c r="H1788" s="1" t="s">
        <v>39</v>
      </c>
      <c r="I1788" s="1" t="s">
        <v>40</v>
      </c>
      <c r="J1788" s="1" t="s">
        <v>41</v>
      </c>
      <c r="K1788" s="4">
        <v>1</v>
      </c>
      <c r="L1788" s="5">
        <v>59</v>
      </c>
      <c r="M1788" s="5">
        <f>EcommerceDataset[[#This Row],[quantity]]*EcommerceDataset[[#This Row],[unit_price]]</f>
        <v>59</v>
      </c>
      <c r="N1788" s="1" t="s">
        <v>6167</v>
      </c>
      <c r="O1788" s="3">
        <v>45213</v>
      </c>
      <c r="P1788" s="1" t="s">
        <v>75</v>
      </c>
      <c r="Q1788" s="1" t="s">
        <v>30</v>
      </c>
      <c r="R1788" s="4">
        <v>4</v>
      </c>
      <c r="S1788" s="1" t="s">
        <v>44</v>
      </c>
      <c r="T1788" s="1" t="s">
        <v>6168</v>
      </c>
      <c r="U1788" s="3">
        <v>45530</v>
      </c>
    </row>
    <row r="1789" spans="1:21" x14ac:dyDescent="0.3">
      <c r="A1789" s="1" t="s">
        <v>6169</v>
      </c>
      <c r="B1789" s="1" t="s">
        <v>1989</v>
      </c>
      <c r="C1789" s="1" t="s">
        <v>434</v>
      </c>
      <c r="D1789" s="1" t="str">
        <f>_xlfn.CONCAT(EcommerceDataset[[#This Row],[first_name]]," ",EcommerceDataset[[#This Row],[last_name]])</f>
        <v>Megan Miller</v>
      </c>
      <c r="E1789" s="1" t="s">
        <v>22</v>
      </c>
      <c r="F1789" s="1" t="s">
        <v>37</v>
      </c>
      <c r="G1789" s="1" t="s">
        <v>119</v>
      </c>
      <c r="H1789" s="1" t="s">
        <v>390</v>
      </c>
      <c r="I1789" s="1" t="s">
        <v>391</v>
      </c>
      <c r="J1789" s="1" t="s">
        <v>122</v>
      </c>
      <c r="K1789" s="4">
        <v>4</v>
      </c>
      <c r="L1789" s="5">
        <v>25</v>
      </c>
      <c r="M1789" s="5">
        <f>EcommerceDataset[[#This Row],[quantity]]*EcommerceDataset[[#This Row],[unit_price]]</f>
        <v>100</v>
      </c>
      <c r="N1789" s="1" t="s">
        <v>6170</v>
      </c>
      <c r="O1789" s="3">
        <v>45419</v>
      </c>
      <c r="P1789" s="1" t="s">
        <v>109</v>
      </c>
      <c r="Q1789" s="1" t="s">
        <v>43</v>
      </c>
      <c r="R1789" s="4">
        <v>2</v>
      </c>
      <c r="S1789" s="1" t="s">
        <v>44</v>
      </c>
      <c r="T1789" s="1" t="s">
        <v>6171</v>
      </c>
      <c r="U1789" s="3">
        <v>44826</v>
      </c>
    </row>
    <row r="1790" spans="1:21" x14ac:dyDescent="0.3">
      <c r="A1790" s="1" t="s">
        <v>5427</v>
      </c>
      <c r="B1790" s="1" t="s">
        <v>5428</v>
      </c>
      <c r="C1790" s="1" t="s">
        <v>206</v>
      </c>
      <c r="D1790" s="1" t="str">
        <f>_xlfn.CONCAT(EcommerceDataset[[#This Row],[first_name]]," ",EcommerceDataset[[#This Row],[last_name]])</f>
        <v>Devon Martinez</v>
      </c>
      <c r="E1790" s="1" t="s">
        <v>36</v>
      </c>
      <c r="F1790" s="1" t="s">
        <v>49</v>
      </c>
      <c r="G1790" s="1" t="s">
        <v>185</v>
      </c>
      <c r="H1790" s="1" t="s">
        <v>72</v>
      </c>
      <c r="I1790" s="1" t="s">
        <v>73</v>
      </c>
      <c r="J1790" s="1" t="s">
        <v>41</v>
      </c>
      <c r="K1790" s="4">
        <v>3</v>
      </c>
      <c r="L1790" s="5">
        <v>110</v>
      </c>
      <c r="M1790" s="5">
        <f>EcommerceDataset[[#This Row],[quantity]]*EcommerceDataset[[#This Row],[unit_price]]</f>
        <v>330</v>
      </c>
      <c r="N1790" s="1" t="s">
        <v>6172</v>
      </c>
      <c r="O1790" s="3">
        <v>45335</v>
      </c>
      <c r="P1790" s="1" t="s">
        <v>55</v>
      </c>
      <c r="Q1790" s="1" t="s">
        <v>30</v>
      </c>
      <c r="R1790" s="4">
        <v>4</v>
      </c>
      <c r="S1790" s="1" t="s">
        <v>103</v>
      </c>
      <c r="T1790" s="1" t="s">
        <v>6173</v>
      </c>
      <c r="U1790" s="3">
        <v>45687</v>
      </c>
    </row>
    <row r="1791" spans="1:21" x14ac:dyDescent="0.3">
      <c r="A1791" s="1" t="s">
        <v>6174</v>
      </c>
      <c r="B1791" s="1" t="s">
        <v>700</v>
      </c>
      <c r="C1791" s="1" t="s">
        <v>6175</v>
      </c>
      <c r="D1791" s="1" t="str">
        <f>_xlfn.CONCAT(EcommerceDataset[[#This Row],[first_name]]," ",EcommerceDataset[[#This Row],[last_name]])</f>
        <v>James Shepherd</v>
      </c>
      <c r="E1791" s="1" t="s">
        <v>80</v>
      </c>
      <c r="F1791" s="1" t="s">
        <v>23</v>
      </c>
      <c r="G1791" s="1" t="s">
        <v>151</v>
      </c>
      <c r="H1791" s="1" t="s">
        <v>167</v>
      </c>
      <c r="I1791" s="1" t="s">
        <v>168</v>
      </c>
      <c r="J1791" s="1" t="s">
        <v>130</v>
      </c>
      <c r="K1791" s="4">
        <v>4</v>
      </c>
      <c r="L1791" s="5">
        <v>80</v>
      </c>
      <c r="M1791" s="5">
        <f>EcommerceDataset[[#This Row],[quantity]]*EcommerceDataset[[#This Row],[unit_price]]</f>
        <v>320</v>
      </c>
      <c r="N1791" s="1" t="s">
        <v>6176</v>
      </c>
      <c r="O1791" s="3">
        <v>45043</v>
      </c>
      <c r="P1791" s="1" t="s">
        <v>109</v>
      </c>
      <c r="Q1791" s="1" t="s">
        <v>30</v>
      </c>
      <c r="R1791" s="4">
        <v>5</v>
      </c>
      <c r="S1791" s="1" t="s">
        <v>31</v>
      </c>
      <c r="T1791" s="1" t="s">
        <v>6177</v>
      </c>
      <c r="U1791" s="3">
        <v>45359</v>
      </c>
    </row>
    <row r="1792" spans="1:21" x14ac:dyDescent="0.3">
      <c r="A1792" s="1" t="s">
        <v>6178</v>
      </c>
      <c r="B1792" s="1" t="s">
        <v>2845</v>
      </c>
      <c r="C1792" s="1" t="s">
        <v>2350</v>
      </c>
      <c r="D1792" s="1" t="str">
        <f>_xlfn.CONCAT(EcommerceDataset[[#This Row],[first_name]]," ",EcommerceDataset[[#This Row],[last_name]])</f>
        <v>Nicole Williamson</v>
      </c>
      <c r="E1792" s="1" t="s">
        <v>36</v>
      </c>
      <c r="F1792" s="1" t="s">
        <v>23</v>
      </c>
      <c r="G1792" s="1" t="s">
        <v>185</v>
      </c>
      <c r="H1792" s="1" t="s">
        <v>128</v>
      </c>
      <c r="I1792" s="1" t="s">
        <v>129</v>
      </c>
      <c r="J1792" s="1" t="s">
        <v>130</v>
      </c>
      <c r="K1792" s="4">
        <v>2</v>
      </c>
      <c r="L1792" s="5">
        <v>129</v>
      </c>
      <c r="M1792" s="5">
        <f>EcommerceDataset[[#This Row],[quantity]]*EcommerceDataset[[#This Row],[unit_price]]</f>
        <v>258</v>
      </c>
      <c r="N1792" s="1" t="s">
        <v>6179</v>
      </c>
      <c r="O1792" s="3">
        <v>45007</v>
      </c>
      <c r="P1792" s="1" t="s">
        <v>109</v>
      </c>
      <c r="Q1792" s="1" t="s">
        <v>30</v>
      </c>
      <c r="R1792" s="4">
        <v>2</v>
      </c>
      <c r="S1792" s="1" t="s">
        <v>31</v>
      </c>
      <c r="T1792" s="1" t="s">
        <v>6180</v>
      </c>
      <c r="U1792" s="3">
        <v>45711</v>
      </c>
    </row>
    <row r="1793" spans="1:21" x14ac:dyDescent="0.3">
      <c r="A1793" s="1" t="s">
        <v>6181</v>
      </c>
      <c r="B1793" s="1" t="s">
        <v>242</v>
      </c>
      <c r="C1793" s="1" t="s">
        <v>3824</v>
      </c>
      <c r="D1793" s="1" t="str">
        <f>_xlfn.CONCAT(EcommerceDataset[[#This Row],[first_name]]," ",EcommerceDataset[[#This Row],[last_name]])</f>
        <v>Kimberly Chandler</v>
      </c>
      <c r="E1793" s="1" t="s">
        <v>36</v>
      </c>
      <c r="F1793" s="1" t="s">
        <v>23</v>
      </c>
      <c r="G1793" s="1" t="s">
        <v>24</v>
      </c>
      <c r="H1793" s="1" t="s">
        <v>25</v>
      </c>
      <c r="I1793" s="1" t="s">
        <v>26</v>
      </c>
      <c r="J1793" s="1" t="s">
        <v>27</v>
      </c>
      <c r="K1793" s="4">
        <v>3</v>
      </c>
      <c r="L1793" s="5">
        <v>229</v>
      </c>
      <c r="M1793" s="5">
        <f>EcommerceDataset[[#This Row],[quantity]]*EcommerceDataset[[#This Row],[unit_price]]</f>
        <v>687</v>
      </c>
      <c r="N1793" s="1" t="s">
        <v>6182</v>
      </c>
      <c r="O1793" s="3">
        <v>45359</v>
      </c>
      <c r="P1793" s="1" t="s">
        <v>55</v>
      </c>
      <c r="Q1793" s="1" t="s">
        <v>43</v>
      </c>
      <c r="R1793" s="4">
        <v>1</v>
      </c>
      <c r="S1793" s="1" t="s">
        <v>132</v>
      </c>
      <c r="T1793" s="1" t="s">
        <v>6183</v>
      </c>
      <c r="U1793" s="3">
        <v>45703</v>
      </c>
    </row>
    <row r="1794" spans="1:21" x14ac:dyDescent="0.3">
      <c r="A1794" s="1" t="s">
        <v>4635</v>
      </c>
      <c r="B1794" s="1" t="s">
        <v>4636</v>
      </c>
      <c r="C1794" s="1" t="s">
        <v>1524</v>
      </c>
      <c r="D1794" s="1" t="str">
        <f>_xlfn.CONCAT(EcommerceDataset[[#This Row],[first_name]]," ",EcommerceDataset[[#This Row],[last_name]])</f>
        <v>Gloria Bush</v>
      </c>
      <c r="E1794" s="1" t="s">
        <v>36</v>
      </c>
      <c r="F1794" s="1" t="s">
        <v>37</v>
      </c>
      <c r="G1794" s="1" t="s">
        <v>179</v>
      </c>
      <c r="H1794" s="1" t="s">
        <v>390</v>
      </c>
      <c r="I1794" s="1" t="s">
        <v>391</v>
      </c>
      <c r="J1794" s="1" t="s">
        <v>122</v>
      </c>
      <c r="K1794" s="4">
        <v>3</v>
      </c>
      <c r="L1794" s="5">
        <v>25</v>
      </c>
      <c r="M1794" s="5">
        <f>EcommerceDataset[[#This Row],[quantity]]*EcommerceDataset[[#This Row],[unit_price]]</f>
        <v>75</v>
      </c>
      <c r="N1794" s="1" t="s">
        <v>6184</v>
      </c>
      <c r="O1794" s="3">
        <v>45702</v>
      </c>
      <c r="P1794" s="1" t="s">
        <v>102</v>
      </c>
      <c r="Q1794" s="1" t="s">
        <v>56</v>
      </c>
      <c r="R1794" s="4">
        <v>4</v>
      </c>
      <c r="S1794" s="1" t="s">
        <v>31</v>
      </c>
      <c r="T1794" s="1" t="s">
        <v>6185</v>
      </c>
      <c r="U1794" s="3">
        <v>45254</v>
      </c>
    </row>
    <row r="1795" spans="1:21" x14ac:dyDescent="0.3">
      <c r="A1795" s="1" t="s">
        <v>6186</v>
      </c>
      <c r="B1795" s="1" t="s">
        <v>700</v>
      </c>
      <c r="C1795" s="1" t="s">
        <v>867</v>
      </c>
      <c r="D1795" s="1" t="str">
        <f>_xlfn.CONCAT(EcommerceDataset[[#This Row],[first_name]]," ",EcommerceDataset[[#This Row],[last_name]])</f>
        <v>James Wallace</v>
      </c>
      <c r="E1795" s="1" t="s">
        <v>22</v>
      </c>
      <c r="F1795" s="1" t="s">
        <v>23</v>
      </c>
      <c r="G1795" s="1" t="s">
        <v>24</v>
      </c>
      <c r="H1795" s="1" t="s">
        <v>39</v>
      </c>
      <c r="I1795" s="1" t="s">
        <v>40</v>
      </c>
      <c r="J1795" s="1" t="s">
        <v>41</v>
      </c>
      <c r="K1795" s="4">
        <v>1</v>
      </c>
      <c r="L1795" s="5">
        <v>59</v>
      </c>
      <c r="M1795" s="5">
        <f>EcommerceDataset[[#This Row],[quantity]]*EcommerceDataset[[#This Row],[unit_price]]</f>
        <v>59</v>
      </c>
      <c r="N1795" s="1" t="s">
        <v>6187</v>
      </c>
      <c r="O1795" s="3">
        <v>45586</v>
      </c>
      <c r="P1795" s="1" t="s">
        <v>102</v>
      </c>
      <c r="Q1795" s="1" t="s">
        <v>56</v>
      </c>
      <c r="R1795" s="4">
        <v>4</v>
      </c>
      <c r="S1795" s="1" t="s">
        <v>31</v>
      </c>
      <c r="T1795" s="1" t="s">
        <v>6188</v>
      </c>
      <c r="U1795" s="3">
        <v>45580</v>
      </c>
    </row>
    <row r="1796" spans="1:21" x14ac:dyDescent="0.3">
      <c r="A1796" s="1" t="s">
        <v>6189</v>
      </c>
      <c r="B1796" s="1" t="s">
        <v>189</v>
      </c>
      <c r="C1796" s="1" t="s">
        <v>6190</v>
      </c>
      <c r="D1796" s="1" t="str">
        <f>_xlfn.CONCAT(EcommerceDataset[[#This Row],[first_name]]," ",EcommerceDataset[[#This Row],[last_name]])</f>
        <v>Randy Pennington</v>
      </c>
      <c r="E1796" s="1" t="s">
        <v>36</v>
      </c>
      <c r="F1796" s="1" t="s">
        <v>23</v>
      </c>
      <c r="G1796" s="1" t="s">
        <v>179</v>
      </c>
      <c r="H1796" s="1" t="s">
        <v>120</v>
      </c>
      <c r="I1796" s="1" t="s">
        <v>121</v>
      </c>
      <c r="J1796" s="1" t="s">
        <v>122</v>
      </c>
      <c r="K1796" s="4">
        <v>1</v>
      </c>
      <c r="L1796" s="5">
        <v>149</v>
      </c>
      <c r="M1796" s="5">
        <f>EcommerceDataset[[#This Row],[quantity]]*EcommerceDataset[[#This Row],[unit_price]]</f>
        <v>149</v>
      </c>
      <c r="N1796" s="1" t="s">
        <v>6191</v>
      </c>
      <c r="O1796" s="3">
        <v>45790</v>
      </c>
      <c r="P1796" s="1" t="s">
        <v>102</v>
      </c>
      <c r="Q1796" s="1" t="s">
        <v>30</v>
      </c>
      <c r="R1796" s="4">
        <v>5</v>
      </c>
      <c r="S1796" s="1" t="s">
        <v>103</v>
      </c>
      <c r="T1796" s="1" t="s">
        <v>6192</v>
      </c>
      <c r="U1796" s="3">
        <v>45030</v>
      </c>
    </row>
    <row r="1797" spans="1:21" x14ac:dyDescent="0.3">
      <c r="A1797" s="1" t="s">
        <v>4084</v>
      </c>
      <c r="B1797" s="1" t="s">
        <v>289</v>
      </c>
      <c r="C1797" s="1" t="s">
        <v>4085</v>
      </c>
      <c r="D1797" s="1" t="str">
        <f>_xlfn.CONCAT(EcommerceDataset[[#This Row],[first_name]]," ",EcommerceDataset[[#This Row],[last_name]])</f>
        <v>Derrick Maxwell</v>
      </c>
      <c r="E1797" s="1" t="s">
        <v>80</v>
      </c>
      <c r="F1797" s="1" t="s">
        <v>37</v>
      </c>
      <c r="G1797" s="1" t="s">
        <v>61</v>
      </c>
      <c r="H1797" s="1" t="s">
        <v>144</v>
      </c>
      <c r="I1797" s="1" t="s">
        <v>145</v>
      </c>
      <c r="J1797" s="1" t="s">
        <v>53</v>
      </c>
      <c r="K1797" s="4">
        <v>1</v>
      </c>
      <c r="L1797" s="5">
        <v>199</v>
      </c>
      <c r="M1797" s="5">
        <f>EcommerceDataset[[#This Row],[quantity]]*EcommerceDataset[[#This Row],[unit_price]]</f>
        <v>199</v>
      </c>
      <c r="N1797" s="1" t="s">
        <v>6193</v>
      </c>
      <c r="O1797" s="3">
        <v>45120</v>
      </c>
      <c r="P1797" s="1" t="s">
        <v>109</v>
      </c>
      <c r="Q1797" s="1" t="s">
        <v>30</v>
      </c>
      <c r="R1797" s="4">
        <v>1</v>
      </c>
      <c r="S1797" s="1" t="s">
        <v>103</v>
      </c>
      <c r="T1797" s="1" t="s">
        <v>6194</v>
      </c>
      <c r="U1797" s="3">
        <v>44942</v>
      </c>
    </row>
    <row r="1798" spans="1:21" x14ac:dyDescent="0.3">
      <c r="A1798" s="1" t="s">
        <v>6195</v>
      </c>
      <c r="B1798" s="1" t="s">
        <v>652</v>
      </c>
      <c r="C1798" s="1" t="s">
        <v>6196</v>
      </c>
      <c r="D1798" s="1" t="str">
        <f>_xlfn.CONCAT(EcommerceDataset[[#This Row],[first_name]]," ",EcommerceDataset[[#This Row],[last_name]])</f>
        <v>Samantha Wagner</v>
      </c>
      <c r="E1798" s="1" t="s">
        <v>36</v>
      </c>
      <c r="F1798" s="1" t="s">
        <v>37</v>
      </c>
      <c r="G1798" s="1" t="s">
        <v>179</v>
      </c>
      <c r="H1798" s="1" t="s">
        <v>144</v>
      </c>
      <c r="I1798" s="1" t="s">
        <v>145</v>
      </c>
      <c r="J1798" s="1" t="s">
        <v>53</v>
      </c>
      <c r="K1798" s="4">
        <v>2</v>
      </c>
      <c r="L1798" s="5">
        <v>199</v>
      </c>
      <c r="M1798" s="5">
        <f>EcommerceDataset[[#This Row],[quantity]]*EcommerceDataset[[#This Row],[unit_price]]</f>
        <v>398</v>
      </c>
      <c r="N1798" s="1" t="s">
        <v>6197</v>
      </c>
      <c r="O1798" s="3">
        <v>45444</v>
      </c>
      <c r="P1798" s="1" t="s">
        <v>29</v>
      </c>
      <c r="Q1798" s="1" t="s">
        <v>43</v>
      </c>
      <c r="R1798" s="4">
        <v>4</v>
      </c>
      <c r="S1798" s="1" t="s">
        <v>66</v>
      </c>
      <c r="T1798" s="1" t="s">
        <v>6198</v>
      </c>
      <c r="U1798" s="3">
        <v>45731</v>
      </c>
    </row>
    <row r="1799" spans="1:21" x14ac:dyDescent="0.3">
      <c r="A1799" s="1" t="s">
        <v>6199</v>
      </c>
      <c r="B1799" s="1" t="s">
        <v>84</v>
      </c>
      <c r="C1799" s="1" t="s">
        <v>737</v>
      </c>
      <c r="D1799" s="1" t="str">
        <f>_xlfn.CONCAT(EcommerceDataset[[#This Row],[first_name]]," ",EcommerceDataset[[#This Row],[last_name]])</f>
        <v>Jennifer Owens</v>
      </c>
      <c r="E1799" s="1" t="s">
        <v>80</v>
      </c>
      <c r="F1799" s="1" t="s">
        <v>37</v>
      </c>
      <c r="G1799" s="1" t="s">
        <v>185</v>
      </c>
      <c r="H1799" s="1" t="s">
        <v>144</v>
      </c>
      <c r="I1799" s="1" t="s">
        <v>145</v>
      </c>
      <c r="J1799" s="1" t="s">
        <v>53</v>
      </c>
      <c r="K1799" s="4">
        <v>3</v>
      </c>
      <c r="L1799" s="5">
        <v>199</v>
      </c>
      <c r="M1799" s="5">
        <f>EcommerceDataset[[#This Row],[quantity]]*EcommerceDataset[[#This Row],[unit_price]]</f>
        <v>597</v>
      </c>
      <c r="N1799" s="1" t="s">
        <v>6200</v>
      </c>
      <c r="O1799" s="3">
        <v>45299</v>
      </c>
      <c r="P1799" s="1" t="s">
        <v>102</v>
      </c>
      <c r="Q1799" s="1" t="s">
        <v>43</v>
      </c>
      <c r="R1799" s="4">
        <v>4</v>
      </c>
      <c r="S1799" s="1" t="s">
        <v>31</v>
      </c>
      <c r="T1799" s="1" t="s">
        <v>6201</v>
      </c>
      <c r="U1799" s="3">
        <v>45614</v>
      </c>
    </row>
    <row r="1800" spans="1:21" x14ac:dyDescent="0.3">
      <c r="A1800" s="1" t="s">
        <v>6202</v>
      </c>
      <c r="B1800" s="1" t="s">
        <v>585</v>
      </c>
      <c r="C1800" s="1" t="s">
        <v>1163</v>
      </c>
      <c r="D1800" s="1" t="str">
        <f>_xlfn.CONCAT(EcommerceDataset[[#This Row],[first_name]]," ",EcommerceDataset[[#This Row],[last_name]])</f>
        <v>Brenda Walker</v>
      </c>
      <c r="E1800" s="1" t="s">
        <v>36</v>
      </c>
      <c r="F1800" s="1" t="s">
        <v>23</v>
      </c>
      <c r="G1800" s="1" t="s">
        <v>93</v>
      </c>
      <c r="H1800" s="1" t="s">
        <v>144</v>
      </c>
      <c r="I1800" s="1" t="s">
        <v>145</v>
      </c>
      <c r="J1800" s="1" t="s">
        <v>53</v>
      </c>
      <c r="K1800" s="4">
        <v>1</v>
      </c>
      <c r="L1800" s="5">
        <v>199</v>
      </c>
      <c r="M1800" s="5">
        <f>EcommerceDataset[[#This Row],[quantity]]*EcommerceDataset[[#This Row],[unit_price]]</f>
        <v>199</v>
      </c>
      <c r="N1800" s="1" t="s">
        <v>6203</v>
      </c>
      <c r="O1800" s="3">
        <v>45581</v>
      </c>
      <c r="P1800" s="1" t="s">
        <v>75</v>
      </c>
      <c r="Q1800" s="1" t="s">
        <v>30</v>
      </c>
      <c r="R1800" s="4">
        <v>4</v>
      </c>
      <c r="S1800" s="1" t="s">
        <v>31</v>
      </c>
      <c r="T1800" s="1" t="s">
        <v>6204</v>
      </c>
      <c r="U1800" s="3">
        <v>45201</v>
      </c>
    </row>
    <row r="1801" spans="1:21" x14ac:dyDescent="0.3">
      <c r="A1801" s="1" t="s">
        <v>5448</v>
      </c>
      <c r="B1801" s="1" t="s">
        <v>666</v>
      </c>
      <c r="C1801" s="1" t="s">
        <v>3878</v>
      </c>
      <c r="D1801" s="1" t="str">
        <f>_xlfn.CONCAT(EcommerceDataset[[#This Row],[first_name]]," ",EcommerceDataset[[#This Row],[last_name]])</f>
        <v>Angela Murray</v>
      </c>
      <c r="E1801" s="1" t="s">
        <v>36</v>
      </c>
      <c r="F1801" s="1" t="s">
        <v>23</v>
      </c>
      <c r="G1801" s="1" t="s">
        <v>179</v>
      </c>
      <c r="H1801" s="1" t="s">
        <v>390</v>
      </c>
      <c r="I1801" s="1" t="s">
        <v>391</v>
      </c>
      <c r="J1801" s="1" t="s">
        <v>122</v>
      </c>
      <c r="K1801" s="4">
        <v>3</v>
      </c>
      <c r="L1801" s="5">
        <v>25</v>
      </c>
      <c r="M1801" s="5">
        <f>EcommerceDataset[[#This Row],[quantity]]*EcommerceDataset[[#This Row],[unit_price]]</f>
        <v>75</v>
      </c>
      <c r="N1801" s="1" t="s">
        <v>6205</v>
      </c>
      <c r="O1801" s="3">
        <v>45256</v>
      </c>
      <c r="P1801" s="1" t="s">
        <v>75</v>
      </c>
      <c r="Q1801" s="1" t="s">
        <v>56</v>
      </c>
      <c r="R1801" s="4">
        <v>4</v>
      </c>
      <c r="S1801" s="1" t="s">
        <v>31</v>
      </c>
      <c r="T1801" s="1" t="s">
        <v>6206</v>
      </c>
      <c r="U1801" s="3">
        <v>45019</v>
      </c>
    </row>
    <row r="1802" spans="1:21" x14ac:dyDescent="0.3">
      <c r="A1802" s="1" t="s">
        <v>6207</v>
      </c>
      <c r="B1802" s="1" t="s">
        <v>6208</v>
      </c>
      <c r="C1802" s="1" t="s">
        <v>300</v>
      </c>
      <c r="D1802" s="1" t="str">
        <f>_xlfn.CONCAT(EcommerceDataset[[#This Row],[first_name]]," ",EcommerceDataset[[#This Row],[last_name]])</f>
        <v>Leah Butler</v>
      </c>
      <c r="E1802" s="1" t="s">
        <v>22</v>
      </c>
      <c r="F1802" s="1" t="s">
        <v>49</v>
      </c>
      <c r="G1802" s="1" t="s">
        <v>119</v>
      </c>
      <c r="H1802" s="1" t="s">
        <v>72</v>
      </c>
      <c r="I1802" s="1" t="s">
        <v>73</v>
      </c>
      <c r="J1802" s="1" t="s">
        <v>41</v>
      </c>
      <c r="K1802" s="4">
        <v>2</v>
      </c>
      <c r="L1802" s="5">
        <v>110</v>
      </c>
      <c r="M1802" s="5">
        <f>EcommerceDataset[[#This Row],[quantity]]*EcommerceDataset[[#This Row],[unit_price]]</f>
        <v>220</v>
      </c>
      <c r="N1802" s="1" t="s">
        <v>6209</v>
      </c>
      <c r="O1802" s="3">
        <v>45709</v>
      </c>
      <c r="P1802" s="1" t="s">
        <v>102</v>
      </c>
      <c r="Q1802" s="1" t="s">
        <v>43</v>
      </c>
      <c r="R1802" s="4">
        <v>5</v>
      </c>
      <c r="S1802" s="1" t="s">
        <v>44</v>
      </c>
      <c r="T1802" s="1" t="s">
        <v>6210</v>
      </c>
      <c r="U1802" s="3">
        <v>45148</v>
      </c>
    </row>
    <row r="1803" spans="1:21" x14ac:dyDescent="0.3">
      <c r="A1803" s="1" t="s">
        <v>2698</v>
      </c>
      <c r="B1803" s="1" t="s">
        <v>2699</v>
      </c>
      <c r="C1803" s="1" t="s">
        <v>275</v>
      </c>
      <c r="D1803" s="1" t="str">
        <f>_xlfn.CONCAT(EcommerceDataset[[#This Row],[first_name]]," ",EcommerceDataset[[#This Row],[last_name]])</f>
        <v>Raymond Smith</v>
      </c>
      <c r="E1803" s="1" t="s">
        <v>80</v>
      </c>
      <c r="F1803" s="1" t="s">
        <v>49</v>
      </c>
      <c r="G1803" s="1" t="s">
        <v>38</v>
      </c>
      <c r="H1803" s="1" t="s">
        <v>39</v>
      </c>
      <c r="I1803" s="1" t="s">
        <v>40</v>
      </c>
      <c r="J1803" s="1" t="s">
        <v>41</v>
      </c>
      <c r="K1803" s="4">
        <v>3</v>
      </c>
      <c r="L1803" s="5">
        <v>59</v>
      </c>
      <c r="M1803" s="5">
        <f>EcommerceDataset[[#This Row],[quantity]]*EcommerceDataset[[#This Row],[unit_price]]</f>
        <v>177</v>
      </c>
      <c r="N1803" s="1" t="s">
        <v>6211</v>
      </c>
      <c r="O1803" s="3">
        <v>45073</v>
      </c>
      <c r="P1803" s="1" t="s">
        <v>29</v>
      </c>
      <c r="Q1803" s="1" t="s">
        <v>56</v>
      </c>
      <c r="R1803" s="4">
        <v>3</v>
      </c>
      <c r="S1803" s="1" t="s">
        <v>66</v>
      </c>
      <c r="T1803" s="1" t="s">
        <v>6212</v>
      </c>
      <c r="U1803" s="3">
        <v>45640</v>
      </c>
    </row>
    <row r="1804" spans="1:21" x14ac:dyDescent="0.3">
      <c r="A1804" s="1" t="s">
        <v>6129</v>
      </c>
      <c r="B1804" s="1" t="s">
        <v>126</v>
      </c>
      <c r="C1804" s="1" t="s">
        <v>1884</v>
      </c>
      <c r="D1804" s="1" t="str">
        <f>_xlfn.CONCAT(EcommerceDataset[[#This Row],[first_name]]," ",EcommerceDataset[[#This Row],[last_name]])</f>
        <v>Michelle Phillips</v>
      </c>
      <c r="E1804" s="1" t="s">
        <v>80</v>
      </c>
      <c r="F1804" s="1" t="s">
        <v>37</v>
      </c>
      <c r="G1804" s="1" t="s">
        <v>93</v>
      </c>
      <c r="H1804" s="1" t="s">
        <v>39</v>
      </c>
      <c r="I1804" s="1" t="s">
        <v>40</v>
      </c>
      <c r="J1804" s="1" t="s">
        <v>41</v>
      </c>
      <c r="K1804" s="4">
        <v>3</v>
      </c>
      <c r="L1804" s="5">
        <v>59</v>
      </c>
      <c r="M1804" s="5">
        <f>EcommerceDataset[[#This Row],[quantity]]*EcommerceDataset[[#This Row],[unit_price]]</f>
        <v>177</v>
      </c>
      <c r="N1804" s="1" t="s">
        <v>6213</v>
      </c>
      <c r="O1804" s="3">
        <v>45431</v>
      </c>
      <c r="P1804" s="1" t="s">
        <v>102</v>
      </c>
      <c r="Q1804" s="1" t="s">
        <v>43</v>
      </c>
      <c r="R1804" s="4">
        <v>2</v>
      </c>
      <c r="S1804" s="1" t="s">
        <v>44</v>
      </c>
      <c r="T1804" s="1" t="s">
        <v>6214</v>
      </c>
      <c r="U1804" s="3">
        <v>45068</v>
      </c>
    </row>
    <row r="1805" spans="1:21" x14ac:dyDescent="0.3">
      <c r="A1805" s="1" t="s">
        <v>6215</v>
      </c>
      <c r="B1805" s="1" t="s">
        <v>1942</v>
      </c>
      <c r="C1805" s="1" t="s">
        <v>2902</v>
      </c>
      <c r="D1805" s="1" t="str">
        <f>_xlfn.CONCAT(EcommerceDataset[[#This Row],[first_name]]," ",EcommerceDataset[[#This Row],[last_name]])</f>
        <v>Deborah Browning</v>
      </c>
      <c r="E1805" s="1" t="s">
        <v>36</v>
      </c>
      <c r="F1805" s="1" t="s">
        <v>37</v>
      </c>
      <c r="G1805" s="1" t="s">
        <v>61</v>
      </c>
      <c r="H1805" s="1" t="s">
        <v>39</v>
      </c>
      <c r="I1805" s="1" t="s">
        <v>40</v>
      </c>
      <c r="J1805" s="1" t="s">
        <v>41</v>
      </c>
      <c r="K1805" s="4">
        <v>1</v>
      </c>
      <c r="L1805" s="5">
        <v>59</v>
      </c>
      <c r="M1805" s="5">
        <f>EcommerceDataset[[#This Row],[quantity]]*EcommerceDataset[[#This Row],[unit_price]]</f>
        <v>59</v>
      </c>
      <c r="N1805" s="1" t="s">
        <v>6216</v>
      </c>
      <c r="O1805" s="3">
        <v>45785</v>
      </c>
      <c r="P1805" s="1" t="s">
        <v>109</v>
      </c>
      <c r="Q1805" s="1" t="s">
        <v>43</v>
      </c>
      <c r="R1805" s="4">
        <v>4</v>
      </c>
      <c r="S1805" s="1" t="s">
        <v>103</v>
      </c>
      <c r="T1805" s="1" t="s">
        <v>6217</v>
      </c>
      <c r="U1805" s="3">
        <v>45541</v>
      </c>
    </row>
    <row r="1806" spans="1:21" x14ac:dyDescent="0.3">
      <c r="A1806" s="1" t="s">
        <v>6218</v>
      </c>
      <c r="B1806" s="1" t="s">
        <v>6219</v>
      </c>
      <c r="C1806" s="1" t="s">
        <v>4409</v>
      </c>
      <c r="D1806" s="1" t="str">
        <f>_xlfn.CONCAT(EcommerceDataset[[#This Row],[first_name]]," ",EcommerceDataset[[#This Row],[last_name]])</f>
        <v>Darrell Cross</v>
      </c>
      <c r="E1806" s="1" t="s">
        <v>80</v>
      </c>
      <c r="F1806" s="1" t="s">
        <v>23</v>
      </c>
      <c r="G1806" s="1" t="s">
        <v>179</v>
      </c>
      <c r="H1806" s="1" t="s">
        <v>99</v>
      </c>
      <c r="I1806" s="1" t="s">
        <v>100</v>
      </c>
      <c r="J1806" s="1" t="s">
        <v>27</v>
      </c>
      <c r="K1806" s="4">
        <v>4</v>
      </c>
      <c r="L1806" s="5">
        <v>199</v>
      </c>
      <c r="M1806" s="5">
        <f>EcommerceDataset[[#This Row],[quantity]]*EcommerceDataset[[#This Row],[unit_price]]</f>
        <v>796</v>
      </c>
      <c r="N1806" s="1" t="s">
        <v>6220</v>
      </c>
      <c r="O1806" s="3">
        <v>45788</v>
      </c>
      <c r="P1806" s="1" t="s">
        <v>102</v>
      </c>
      <c r="Q1806" s="1" t="s">
        <v>43</v>
      </c>
      <c r="R1806" s="4">
        <v>5</v>
      </c>
      <c r="S1806" s="1" t="s">
        <v>66</v>
      </c>
      <c r="T1806" s="1" t="s">
        <v>6221</v>
      </c>
      <c r="U1806" s="3">
        <v>45315</v>
      </c>
    </row>
    <row r="1807" spans="1:21" x14ac:dyDescent="0.3">
      <c r="A1807" s="1" t="s">
        <v>4696</v>
      </c>
      <c r="B1807" s="1" t="s">
        <v>4686</v>
      </c>
      <c r="C1807" s="1" t="s">
        <v>1938</v>
      </c>
      <c r="D1807" s="1" t="str">
        <f>_xlfn.CONCAT(EcommerceDataset[[#This Row],[first_name]]," ",EcommerceDataset[[#This Row],[last_name]])</f>
        <v>Sandra Meyer</v>
      </c>
      <c r="E1807" s="1" t="s">
        <v>22</v>
      </c>
      <c r="F1807" s="1" t="s">
        <v>23</v>
      </c>
      <c r="G1807" s="1" t="s">
        <v>61</v>
      </c>
      <c r="H1807" s="1" t="s">
        <v>120</v>
      </c>
      <c r="I1807" s="1" t="s">
        <v>121</v>
      </c>
      <c r="J1807" s="1" t="s">
        <v>122</v>
      </c>
      <c r="K1807" s="4">
        <v>1</v>
      </c>
      <c r="L1807" s="5">
        <v>149</v>
      </c>
      <c r="M1807" s="5">
        <f>EcommerceDataset[[#This Row],[quantity]]*EcommerceDataset[[#This Row],[unit_price]]</f>
        <v>149</v>
      </c>
      <c r="N1807" s="1" t="s">
        <v>6222</v>
      </c>
      <c r="O1807" s="3">
        <v>44839</v>
      </c>
      <c r="P1807" s="1" t="s">
        <v>109</v>
      </c>
      <c r="Q1807" s="1" t="s">
        <v>43</v>
      </c>
      <c r="R1807" s="4">
        <v>2</v>
      </c>
      <c r="S1807" s="1" t="s">
        <v>103</v>
      </c>
      <c r="T1807" s="1" t="s">
        <v>6223</v>
      </c>
      <c r="U1807" s="3">
        <v>45396</v>
      </c>
    </row>
    <row r="1808" spans="1:21" x14ac:dyDescent="0.3">
      <c r="A1808" s="1" t="s">
        <v>6224</v>
      </c>
      <c r="B1808" s="1" t="s">
        <v>78</v>
      </c>
      <c r="C1808" s="1" t="s">
        <v>2176</v>
      </c>
      <c r="D1808" s="1" t="str">
        <f>_xlfn.CONCAT(EcommerceDataset[[#This Row],[first_name]]," ",EcommerceDataset[[#This Row],[last_name]])</f>
        <v>Shelby Robertson</v>
      </c>
      <c r="E1808" s="1" t="s">
        <v>80</v>
      </c>
      <c r="F1808" s="1" t="s">
        <v>37</v>
      </c>
      <c r="G1808" s="1" t="s">
        <v>71</v>
      </c>
      <c r="H1808" s="1" t="s">
        <v>144</v>
      </c>
      <c r="I1808" s="1" t="s">
        <v>145</v>
      </c>
      <c r="J1808" s="1" t="s">
        <v>53</v>
      </c>
      <c r="K1808" s="4">
        <v>1</v>
      </c>
      <c r="L1808" s="5">
        <v>199</v>
      </c>
      <c r="M1808" s="5">
        <f>EcommerceDataset[[#This Row],[quantity]]*EcommerceDataset[[#This Row],[unit_price]]</f>
        <v>199</v>
      </c>
      <c r="N1808" s="1" t="s">
        <v>6225</v>
      </c>
      <c r="O1808" s="3">
        <v>45438</v>
      </c>
      <c r="P1808" s="1" t="s">
        <v>75</v>
      </c>
      <c r="Q1808" s="1" t="s">
        <v>30</v>
      </c>
      <c r="R1808" s="4">
        <v>2</v>
      </c>
      <c r="S1808" s="1" t="s">
        <v>66</v>
      </c>
      <c r="T1808" s="1" t="s">
        <v>6226</v>
      </c>
      <c r="U1808" s="3">
        <v>45852</v>
      </c>
    </row>
    <row r="1809" spans="1:21" x14ac:dyDescent="0.3">
      <c r="A1809" s="1" t="s">
        <v>464</v>
      </c>
      <c r="B1809" s="1" t="s">
        <v>465</v>
      </c>
      <c r="C1809" s="1" t="s">
        <v>466</v>
      </c>
      <c r="D1809" s="1" t="str">
        <f>_xlfn.CONCAT(EcommerceDataset[[#This Row],[first_name]]," ",EcommerceDataset[[#This Row],[last_name]])</f>
        <v>Alexander Baker</v>
      </c>
      <c r="E1809" s="1" t="s">
        <v>80</v>
      </c>
      <c r="F1809" s="1" t="s">
        <v>37</v>
      </c>
      <c r="G1809" s="1" t="s">
        <v>71</v>
      </c>
      <c r="H1809" s="1" t="s">
        <v>51</v>
      </c>
      <c r="I1809" s="1" t="s">
        <v>52</v>
      </c>
      <c r="J1809" s="1" t="s">
        <v>53</v>
      </c>
      <c r="K1809" s="4">
        <v>1</v>
      </c>
      <c r="L1809" s="5">
        <v>59</v>
      </c>
      <c r="M1809" s="5">
        <f>EcommerceDataset[[#This Row],[quantity]]*EcommerceDataset[[#This Row],[unit_price]]</f>
        <v>59</v>
      </c>
      <c r="N1809" s="1" t="s">
        <v>6227</v>
      </c>
      <c r="O1809" s="3">
        <v>45548</v>
      </c>
      <c r="P1809" s="1" t="s">
        <v>109</v>
      </c>
      <c r="Q1809" s="1" t="s">
        <v>56</v>
      </c>
      <c r="R1809" s="4">
        <v>5</v>
      </c>
      <c r="S1809" s="1" t="s">
        <v>132</v>
      </c>
      <c r="T1809" s="1" t="s">
        <v>6228</v>
      </c>
      <c r="U1809" s="3">
        <v>44843</v>
      </c>
    </row>
    <row r="1810" spans="1:21" x14ac:dyDescent="0.3">
      <c r="A1810" s="1" t="s">
        <v>6229</v>
      </c>
      <c r="B1810" s="1" t="s">
        <v>1051</v>
      </c>
      <c r="C1810" s="1" t="s">
        <v>4802</v>
      </c>
      <c r="D1810" s="1" t="str">
        <f>_xlfn.CONCAT(EcommerceDataset[[#This Row],[first_name]]," ",EcommerceDataset[[#This Row],[last_name]])</f>
        <v>Kathleen Simmons</v>
      </c>
      <c r="E1810" s="1" t="s">
        <v>80</v>
      </c>
      <c r="F1810" s="1" t="s">
        <v>49</v>
      </c>
      <c r="G1810" s="1" t="s">
        <v>71</v>
      </c>
      <c r="H1810" s="1" t="s">
        <v>120</v>
      </c>
      <c r="I1810" s="1" t="s">
        <v>121</v>
      </c>
      <c r="J1810" s="1" t="s">
        <v>122</v>
      </c>
      <c r="K1810" s="4">
        <v>2</v>
      </c>
      <c r="L1810" s="5">
        <v>149</v>
      </c>
      <c r="M1810" s="5">
        <f>EcommerceDataset[[#This Row],[quantity]]*EcommerceDataset[[#This Row],[unit_price]]</f>
        <v>298</v>
      </c>
      <c r="N1810" s="1" t="s">
        <v>6230</v>
      </c>
      <c r="O1810" s="3">
        <v>45390</v>
      </c>
      <c r="P1810" s="1" t="s">
        <v>55</v>
      </c>
      <c r="Q1810" s="1" t="s">
        <v>43</v>
      </c>
      <c r="R1810" s="4">
        <v>2</v>
      </c>
      <c r="S1810" s="1" t="s">
        <v>31</v>
      </c>
      <c r="T1810" s="1" t="s">
        <v>6231</v>
      </c>
      <c r="U1810" s="3">
        <v>45835</v>
      </c>
    </row>
    <row r="1811" spans="1:21" x14ac:dyDescent="0.3">
      <c r="A1811" s="1" t="s">
        <v>6232</v>
      </c>
      <c r="B1811" s="1" t="s">
        <v>2441</v>
      </c>
      <c r="C1811" s="1" t="s">
        <v>6233</v>
      </c>
      <c r="D1811" s="1" t="str">
        <f>_xlfn.CONCAT(EcommerceDataset[[#This Row],[first_name]]," ",EcommerceDataset[[#This Row],[last_name]])</f>
        <v>Traci Velez</v>
      </c>
      <c r="E1811" s="1" t="s">
        <v>80</v>
      </c>
      <c r="F1811" s="1" t="s">
        <v>23</v>
      </c>
      <c r="G1811" s="1" t="s">
        <v>185</v>
      </c>
      <c r="H1811" s="1" t="s">
        <v>390</v>
      </c>
      <c r="I1811" s="1" t="s">
        <v>391</v>
      </c>
      <c r="J1811" s="1" t="s">
        <v>122</v>
      </c>
      <c r="K1811" s="4">
        <v>3</v>
      </c>
      <c r="L1811" s="5">
        <v>25</v>
      </c>
      <c r="M1811" s="5">
        <f>EcommerceDataset[[#This Row],[quantity]]*EcommerceDataset[[#This Row],[unit_price]]</f>
        <v>75</v>
      </c>
      <c r="N1811" s="1" t="s">
        <v>6234</v>
      </c>
      <c r="O1811" s="3">
        <v>45607</v>
      </c>
      <c r="P1811" s="1" t="s">
        <v>55</v>
      </c>
      <c r="Q1811" s="1" t="s">
        <v>43</v>
      </c>
      <c r="R1811" s="4">
        <v>5</v>
      </c>
      <c r="S1811" s="1" t="s">
        <v>66</v>
      </c>
      <c r="T1811" s="1" t="s">
        <v>6235</v>
      </c>
      <c r="U1811" s="3">
        <v>45613</v>
      </c>
    </row>
    <row r="1812" spans="1:21" x14ac:dyDescent="0.3">
      <c r="A1812" s="1" t="s">
        <v>6236</v>
      </c>
      <c r="B1812" s="1" t="s">
        <v>657</v>
      </c>
      <c r="C1812" s="1" t="s">
        <v>248</v>
      </c>
      <c r="D1812" s="1" t="str">
        <f>_xlfn.CONCAT(EcommerceDataset[[#This Row],[first_name]]," ",EcommerceDataset[[#This Row],[last_name]])</f>
        <v>Matthew Thomas</v>
      </c>
      <c r="E1812" s="1" t="s">
        <v>36</v>
      </c>
      <c r="F1812" s="1" t="s">
        <v>23</v>
      </c>
      <c r="G1812" s="1" t="s">
        <v>71</v>
      </c>
      <c r="H1812" s="1" t="s">
        <v>62</v>
      </c>
      <c r="I1812" s="1" t="s">
        <v>63</v>
      </c>
      <c r="J1812" s="1" t="s">
        <v>64</v>
      </c>
      <c r="K1812" s="4">
        <v>3</v>
      </c>
      <c r="L1812" s="5">
        <v>399</v>
      </c>
      <c r="M1812" s="5">
        <f>EcommerceDataset[[#This Row],[quantity]]*EcommerceDataset[[#This Row],[unit_price]]</f>
        <v>1197</v>
      </c>
      <c r="N1812" s="1" t="s">
        <v>6237</v>
      </c>
      <c r="O1812" s="3">
        <v>45614</v>
      </c>
      <c r="P1812" s="1" t="s">
        <v>75</v>
      </c>
      <c r="Q1812" s="1" t="s">
        <v>56</v>
      </c>
      <c r="R1812" s="4">
        <v>4</v>
      </c>
      <c r="S1812" s="1" t="s">
        <v>66</v>
      </c>
      <c r="T1812" s="1" t="s">
        <v>6238</v>
      </c>
      <c r="U1812" s="3">
        <v>45071</v>
      </c>
    </row>
    <row r="1813" spans="1:21" x14ac:dyDescent="0.3">
      <c r="A1813" s="1" t="s">
        <v>6239</v>
      </c>
      <c r="B1813" s="1" t="s">
        <v>248</v>
      </c>
      <c r="C1813" s="1" t="s">
        <v>3373</v>
      </c>
      <c r="D1813" s="1" t="str">
        <f>_xlfn.CONCAT(EcommerceDataset[[#This Row],[first_name]]," ",EcommerceDataset[[#This Row],[last_name]])</f>
        <v>Thomas Rodriguez</v>
      </c>
      <c r="E1813" s="1" t="s">
        <v>36</v>
      </c>
      <c r="F1813" s="1" t="s">
        <v>23</v>
      </c>
      <c r="G1813" s="1" t="s">
        <v>24</v>
      </c>
      <c r="H1813" s="1" t="s">
        <v>39</v>
      </c>
      <c r="I1813" s="1" t="s">
        <v>40</v>
      </c>
      <c r="J1813" s="1" t="s">
        <v>41</v>
      </c>
      <c r="K1813" s="4">
        <v>5</v>
      </c>
      <c r="L1813" s="5">
        <v>59</v>
      </c>
      <c r="M1813" s="5">
        <f>EcommerceDataset[[#This Row],[quantity]]*EcommerceDataset[[#This Row],[unit_price]]</f>
        <v>295</v>
      </c>
      <c r="N1813" s="1" t="s">
        <v>6240</v>
      </c>
      <c r="O1813" s="3">
        <v>45549</v>
      </c>
      <c r="P1813" s="1" t="s">
        <v>55</v>
      </c>
      <c r="Q1813" s="1" t="s">
        <v>43</v>
      </c>
      <c r="R1813" s="4">
        <v>2</v>
      </c>
      <c r="S1813" s="1" t="s">
        <v>44</v>
      </c>
      <c r="T1813" s="1" t="s">
        <v>6241</v>
      </c>
      <c r="U1813" s="3">
        <v>45525</v>
      </c>
    </row>
    <row r="1814" spans="1:21" x14ac:dyDescent="0.3">
      <c r="A1814" s="1" t="s">
        <v>6242</v>
      </c>
      <c r="B1814" s="1" t="s">
        <v>97</v>
      </c>
      <c r="C1814" s="1" t="s">
        <v>35</v>
      </c>
      <c r="D1814" s="1" t="str">
        <f>_xlfn.CONCAT(EcommerceDataset[[#This Row],[first_name]]," ",EcommerceDataset[[#This Row],[last_name]])</f>
        <v>Mary White</v>
      </c>
      <c r="E1814" s="1" t="s">
        <v>22</v>
      </c>
      <c r="F1814" s="1" t="s">
        <v>37</v>
      </c>
      <c r="G1814" s="1" t="s">
        <v>24</v>
      </c>
      <c r="H1814" s="1" t="s">
        <v>39</v>
      </c>
      <c r="I1814" s="1" t="s">
        <v>40</v>
      </c>
      <c r="J1814" s="1" t="s">
        <v>41</v>
      </c>
      <c r="K1814" s="4">
        <v>5</v>
      </c>
      <c r="L1814" s="5">
        <v>59</v>
      </c>
      <c r="M1814" s="5">
        <f>EcommerceDataset[[#This Row],[quantity]]*EcommerceDataset[[#This Row],[unit_price]]</f>
        <v>295</v>
      </c>
      <c r="N1814" s="1" t="s">
        <v>6243</v>
      </c>
      <c r="O1814" s="3">
        <v>45857</v>
      </c>
      <c r="P1814" s="1" t="s">
        <v>75</v>
      </c>
      <c r="Q1814" s="1" t="s">
        <v>30</v>
      </c>
      <c r="R1814" s="4">
        <v>4</v>
      </c>
      <c r="S1814" s="1" t="s">
        <v>44</v>
      </c>
      <c r="T1814" s="1" t="s">
        <v>6244</v>
      </c>
      <c r="U1814" s="3">
        <v>45891</v>
      </c>
    </row>
    <row r="1815" spans="1:21" x14ac:dyDescent="0.3">
      <c r="A1815" s="1" t="s">
        <v>6245</v>
      </c>
      <c r="B1815" s="1" t="s">
        <v>652</v>
      </c>
      <c r="C1815" s="1" t="s">
        <v>701</v>
      </c>
      <c r="D1815" s="1" t="str">
        <f>_xlfn.CONCAT(EcommerceDataset[[#This Row],[first_name]]," ",EcommerceDataset[[#This Row],[last_name]])</f>
        <v>Samantha Jones</v>
      </c>
      <c r="E1815" s="1" t="s">
        <v>80</v>
      </c>
      <c r="F1815" s="1" t="s">
        <v>23</v>
      </c>
      <c r="G1815" s="1" t="s">
        <v>179</v>
      </c>
      <c r="H1815" s="1" t="s">
        <v>144</v>
      </c>
      <c r="I1815" s="1" t="s">
        <v>145</v>
      </c>
      <c r="J1815" s="1" t="s">
        <v>53</v>
      </c>
      <c r="K1815" s="4">
        <v>4</v>
      </c>
      <c r="L1815" s="5">
        <v>199</v>
      </c>
      <c r="M1815" s="5">
        <f>EcommerceDataset[[#This Row],[quantity]]*EcommerceDataset[[#This Row],[unit_price]]</f>
        <v>796</v>
      </c>
      <c r="N1815" s="1" t="s">
        <v>6246</v>
      </c>
      <c r="O1815" s="3">
        <v>45376</v>
      </c>
      <c r="P1815" s="1" t="s">
        <v>55</v>
      </c>
      <c r="Q1815" s="1" t="s">
        <v>30</v>
      </c>
      <c r="R1815" s="4">
        <v>1</v>
      </c>
      <c r="S1815" s="1" t="s">
        <v>31</v>
      </c>
      <c r="T1815" s="1" t="s">
        <v>6247</v>
      </c>
      <c r="U1815" s="3">
        <v>45706</v>
      </c>
    </row>
    <row r="1816" spans="1:21" x14ac:dyDescent="0.3">
      <c r="A1816" s="1" t="s">
        <v>6248</v>
      </c>
      <c r="B1816" s="1" t="s">
        <v>6249</v>
      </c>
      <c r="C1816" s="1" t="s">
        <v>1863</v>
      </c>
      <c r="D1816" s="1" t="str">
        <f>_xlfn.CONCAT(EcommerceDataset[[#This Row],[first_name]]," ",EcommerceDataset[[#This Row],[last_name]])</f>
        <v>Phyllis Haynes</v>
      </c>
      <c r="E1816" s="1" t="s">
        <v>36</v>
      </c>
      <c r="F1816" s="1" t="s">
        <v>37</v>
      </c>
      <c r="G1816" s="1" t="s">
        <v>24</v>
      </c>
      <c r="H1816" s="1" t="s">
        <v>39</v>
      </c>
      <c r="I1816" s="1" t="s">
        <v>40</v>
      </c>
      <c r="J1816" s="1" t="s">
        <v>41</v>
      </c>
      <c r="K1816" s="4">
        <v>3</v>
      </c>
      <c r="L1816" s="5">
        <v>59</v>
      </c>
      <c r="M1816" s="5">
        <f>EcommerceDataset[[#This Row],[quantity]]*EcommerceDataset[[#This Row],[unit_price]]</f>
        <v>177</v>
      </c>
      <c r="N1816" s="1" t="s">
        <v>6250</v>
      </c>
      <c r="O1816" s="3">
        <v>45364</v>
      </c>
      <c r="P1816" s="1" t="s">
        <v>75</v>
      </c>
      <c r="Q1816" s="1" t="s">
        <v>43</v>
      </c>
      <c r="R1816" s="4">
        <v>5</v>
      </c>
      <c r="S1816" s="1" t="s">
        <v>132</v>
      </c>
      <c r="T1816" s="1" t="s">
        <v>6251</v>
      </c>
      <c r="U1816" s="3">
        <v>44880</v>
      </c>
    </row>
    <row r="1817" spans="1:21" x14ac:dyDescent="0.3">
      <c r="A1817" s="1" t="s">
        <v>6252</v>
      </c>
      <c r="B1817" s="1" t="s">
        <v>84</v>
      </c>
      <c r="C1817" s="1" t="s">
        <v>5209</v>
      </c>
      <c r="D1817" s="1" t="str">
        <f>_xlfn.CONCAT(EcommerceDataset[[#This Row],[first_name]]," ",EcommerceDataset[[#This Row],[last_name]])</f>
        <v>Jennifer Berg</v>
      </c>
      <c r="E1817" s="1" t="s">
        <v>22</v>
      </c>
      <c r="F1817" s="1" t="s">
        <v>37</v>
      </c>
      <c r="G1817" s="1" t="s">
        <v>24</v>
      </c>
      <c r="H1817" s="1" t="s">
        <v>86</v>
      </c>
      <c r="I1817" s="1" t="s">
        <v>87</v>
      </c>
      <c r="J1817" s="1" t="s">
        <v>64</v>
      </c>
      <c r="K1817" s="4">
        <v>3</v>
      </c>
      <c r="L1817" s="5">
        <v>99</v>
      </c>
      <c r="M1817" s="5">
        <f>EcommerceDataset[[#This Row],[quantity]]*EcommerceDataset[[#This Row],[unit_price]]</f>
        <v>297</v>
      </c>
      <c r="N1817" s="1" t="s">
        <v>6253</v>
      </c>
      <c r="O1817" s="3">
        <v>44819</v>
      </c>
      <c r="P1817" s="1" t="s">
        <v>102</v>
      </c>
      <c r="Q1817" s="1" t="s">
        <v>56</v>
      </c>
      <c r="R1817" s="4">
        <v>3</v>
      </c>
      <c r="S1817" s="1" t="s">
        <v>66</v>
      </c>
      <c r="T1817" s="1" t="s">
        <v>6254</v>
      </c>
      <c r="U1817" s="3">
        <v>45893</v>
      </c>
    </row>
    <row r="1818" spans="1:21" x14ac:dyDescent="0.3">
      <c r="A1818" s="1" t="s">
        <v>6255</v>
      </c>
      <c r="B1818" s="1" t="s">
        <v>126</v>
      </c>
      <c r="C1818" s="1" t="s">
        <v>6256</v>
      </c>
      <c r="D1818" s="1" t="str">
        <f>_xlfn.CONCAT(EcommerceDataset[[#This Row],[first_name]]," ",EcommerceDataset[[#This Row],[last_name]])</f>
        <v>Michelle Stokes</v>
      </c>
      <c r="E1818" s="1" t="s">
        <v>22</v>
      </c>
      <c r="F1818" s="1" t="s">
        <v>49</v>
      </c>
      <c r="G1818" s="1" t="s">
        <v>119</v>
      </c>
      <c r="H1818" s="1" t="s">
        <v>99</v>
      </c>
      <c r="I1818" s="1" t="s">
        <v>100</v>
      </c>
      <c r="J1818" s="1" t="s">
        <v>27</v>
      </c>
      <c r="K1818" s="4">
        <v>2</v>
      </c>
      <c r="L1818" s="5">
        <v>199</v>
      </c>
      <c r="M1818" s="5">
        <f>EcommerceDataset[[#This Row],[quantity]]*EcommerceDataset[[#This Row],[unit_price]]</f>
        <v>398</v>
      </c>
      <c r="N1818" s="1" t="s">
        <v>6257</v>
      </c>
      <c r="O1818" s="3">
        <v>45763</v>
      </c>
      <c r="P1818" s="1" t="s">
        <v>55</v>
      </c>
      <c r="Q1818" s="1" t="s">
        <v>30</v>
      </c>
      <c r="R1818" s="4">
        <v>5</v>
      </c>
      <c r="S1818" s="1" t="s">
        <v>44</v>
      </c>
      <c r="T1818" s="1" t="s">
        <v>6258</v>
      </c>
      <c r="U1818" s="3">
        <v>44910</v>
      </c>
    </row>
    <row r="1819" spans="1:21" x14ac:dyDescent="0.3">
      <c r="A1819" s="1" t="s">
        <v>6259</v>
      </c>
      <c r="B1819" s="1" t="s">
        <v>262</v>
      </c>
      <c r="C1819" s="1" t="s">
        <v>280</v>
      </c>
      <c r="D1819" s="1" t="str">
        <f>_xlfn.CONCAT(EcommerceDataset[[#This Row],[first_name]]," ",EcommerceDataset[[#This Row],[last_name]])</f>
        <v>David Mills</v>
      </c>
      <c r="E1819" s="1" t="s">
        <v>80</v>
      </c>
      <c r="F1819" s="1" t="s">
        <v>49</v>
      </c>
      <c r="G1819" s="1" t="s">
        <v>93</v>
      </c>
      <c r="H1819" s="1" t="s">
        <v>128</v>
      </c>
      <c r="I1819" s="1" t="s">
        <v>129</v>
      </c>
      <c r="J1819" s="1" t="s">
        <v>130</v>
      </c>
      <c r="K1819" s="4">
        <v>4</v>
      </c>
      <c r="L1819" s="5">
        <v>129</v>
      </c>
      <c r="M1819" s="5">
        <f>EcommerceDataset[[#This Row],[quantity]]*EcommerceDataset[[#This Row],[unit_price]]</f>
        <v>516</v>
      </c>
      <c r="N1819" s="1" t="s">
        <v>6260</v>
      </c>
      <c r="O1819" s="3">
        <v>45654</v>
      </c>
      <c r="P1819" s="1" t="s">
        <v>109</v>
      </c>
      <c r="Q1819" s="1" t="s">
        <v>30</v>
      </c>
      <c r="R1819" s="4">
        <v>4</v>
      </c>
      <c r="S1819" s="1" t="s">
        <v>66</v>
      </c>
      <c r="T1819" s="1" t="s">
        <v>6261</v>
      </c>
      <c r="U1819" s="3">
        <v>45741</v>
      </c>
    </row>
    <row r="1820" spans="1:21" x14ac:dyDescent="0.3">
      <c r="A1820" s="1" t="s">
        <v>6262</v>
      </c>
      <c r="B1820" s="1" t="s">
        <v>1409</v>
      </c>
      <c r="C1820" s="1" t="s">
        <v>4085</v>
      </c>
      <c r="D1820" s="1" t="str">
        <f>_xlfn.CONCAT(EcommerceDataset[[#This Row],[first_name]]," ",EcommerceDataset[[#This Row],[last_name]])</f>
        <v>Shannon Maxwell</v>
      </c>
      <c r="E1820" s="1" t="s">
        <v>80</v>
      </c>
      <c r="F1820" s="1" t="s">
        <v>37</v>
      </c>
      <c r="G1820" s="1" t="s">
        <v>185</v>
      </c>
      <c r="H1820" s="1" t="s">
        <v>72</v>
      </c>
      <c r="I1820" s="1" t="s">
        <v>73</v>
      </c>
      <c r="J1820" s="1" t="s">
        <v>41</v>
      </c>
      <c r="K1820" s="4">
        <v>4</v>
      </c>
      <c r="L1820" s="5">
        <v>110</v>
      </c>
      <c r="M1820" s="5">
        <f>EcommerceDataset[[#This Row],[quantity]]*EcommerceDataset[[#This Row],[unit_price]]</f>
        <v>440</v>
      </c>
      <c r="N1820" s="1" t="s">
        <v>6263</v>
      </c>
      <c r="O1820" s="3">
        <v>44868</v>
      </c>
      <c r="P1820" s="1" t="s">
        <v>55</v>
      </c>
      <c r="Q1820" s="1" t="s">
        <v>43</v>
      </c>
      <c r="R1820" s="4">
        <v>5</v>
      </c>
      <c r="S1820" s="1" t="s">
        <v>44</v>
      </c>
      <c r="T1820" s="1" t="s">
        <v>6264</v>
      </c>
      <c r="U1820" s="3">
        <v>45596</v>
      </c>
    </row>
    <row r="1821" spans="1:21" x14ac:dyDescent="0.3">
      <c r="A1821" s="1" t="s">
        <v>6265</v>
      </c>
      <c r="B1821" s="1" t="s">
        <v>700</v>
      </c>
      <c r="C1821" s="1" t="s">
        <v>877</v>
      </c>
      <c r="D1821" s="1" t="str">
        <f>_xlfn.CONCAT(EcommerceDataset[[#This Row],[first_name]]," ",EcommerceDataset[[#This Row],[last_name]])</f>
        <v>James Hernandez</v>
      </c>
      <c r="E1821" s="1" t="s">
        <v>80</v>
      </c>
      <c r="F1821" s="1" t="s">
        <v>37</v>
      </c>
      <c r="G1821" s="1" t="s">
        <v>38</v>
      </c>
      <c r="H1821" s="1" t="s">
        <v>167</v>
      </c>
      <c r="I1821" s="1" t="s">
        <v>168</v>
      </c>
      <c r="J1821" s="1" t="s">
        <v>130</v>
      </c>
      <c r="K1821" s="4">
        <v>1</v>
      </c>
      <c r="L1821" s="5">
        <v>80</v>
      </c>
      <c r="M1821" s="5">
        <f>EcommerceDataset[[#This Row],[quantity]]*EcommerceDataset[[#This Row],[unit_price]]</f>
        <v>80</v>
      </c>
      <c r="N1821" s="1" t="s">
        <v>6266</v>
      </c>
      <c r="O1821" s="3">
        <v>45821</v>
      </c>
      <c r="P1821" s="1" t="s">
        <v>55</v>
      </c>
      <c r="Q1821" s="1" t="s">
        <v>30</v>
      </c>
      <c r="R1821" s="4">
        <v>4</v>
      </c>
      <c r="S1821" s="1" t="s">
        <v>132</v>
      </c>
      <c r="T1821" s="1" t="s">
        <v>6267</v>
      </c>
      <c r="U1821" s="3">
        <v>45563</v>
      </c>
    </row>
    <row r="1822" spans="1:21" x14ac:dyDescent="0.3">
      <c r="A1822" s="1" t="s">
        <v>6268</v>
      </c>
      <c r="B1822" s="1" t="s">
        <v>2753</v>
      </c>
      <c r="C1822" s="1" t="s">
        <v>315</v>
      </c>
      <c r="D1822" s="1" t="str">
        <f>_xlfn.CONCAT(EcommerceDataset[[#This Row],[first_name]]," ",EcommerceDataset[[#This Row],[last_name]])</f>
        <v>Brandy Martin</v>
      </c>
      <c r="E1822" s="1" t="s">
        <v>22</v>
      </c>
      <c r="F1822" s="1" t="s">
        <v>23</v>
      </c>
      <c r="G1822" s="1" t="s">
        <v>179</v>
      </c>
      <c r="H1822" s="1" t="s">
        <v>51</v>
      </c>
      <c r="I1822" s="1" t="s">
        <v>52</v>
      </c>
      <c r="J1822" s="1" t="s">
        <v>53</v>
      </c>
      <c r="K1822" s="4">
        <v>2</v>
      </c>
      <c r="L1822" s="5">
        <v>59</v>
      </c>
      <c r="M1822" s="5">
        <f>EcommerceDataset[[#This Row],[quantity]]*EcommerceDataset[[#This Row],[unit_price]]</f>
        <v>118</v>
      </c>
      <c r="N1822" s="1" t="s">
        <v>6269</v>
      </c>
      <c r="O1822" s="3">
        <v>45500</v>
      </c>
      <c r="P1822" s="1" t="s">
        <v>55</v>
      </c>
      <c r="Q1822" s="1" t="s">
        <v>30</v>
      </c>
      <c r="R1822" s="4">
        <v>4</v>
      </c>
      <c r="S1822" s="1" t="s">
        <v>103</v>
      </c>
      <c r="T1822" s="1" t="s">
        <v>6270</v>
      </c>
      <c r="U1822" s="3">
        <v>45678</v>
      </c>
    </row>
    <row r="1823" spans="1:21" x14ac:dyDescent="0.3">
      <c r="A1823" s="1" t="s">
        <v>6271</v>
      </c>
      <c r="B1823" s="1" t="s">
        <v>1587</v>
      </c>
      <c r="C1823" s="1" t="s">
        <v>908</v>
      </c>
      <c r="D1823" s="1" t="str">
        <f>_xlfn.CONCAT(EcommerceDataset[[#This Row],[first_name]]," ",EcommerceDataset[[#This Row],[last_name]])</f>
        <v>Paula Ramos</v>
      </c>
      <c r="E1823" s="1" t="s">
        <v>36</v>
      </c>
      <c r="F1823" s="1" t="s">
        <v>23</v>
      </c>
      <c r="G1823" s="1" t="s">
        <v>93</v>
      </c>
      <c r="H1823" s="1" t="s">
        <v>120</v>
      </c>
      <c r="I1823" s="1" t="s">
        <v>121</v>
      </c>
      <c r="J1823" s="1" t="s">
        <v>122</v>
      </c>
      <c r="K1823" s="4">
        <v>1</v>
      </c>
      <c r="L1823" s="5">
        <v>149</v>
      </c>
      <c r="M1823" s="5">
        <f>EcommerceDataset[[#This Row],[quantity]]*EcommerceDataset[[#This Row],[unit_price]]</f>
        <v>149</v>
      </c>
      <c r="N1823" s="1" t="s">
        <v>6272</v>
      </c>
      <c r="O1823" s="3">
        <v>44865</v>
      </c>
      <c r="P1823" s="1" t="s">
        <v>102</v>
      </c>
      <c r="Q1823" s="1" t="s">
        <v>43</v>
      </c>
      <c r="R1823" s="4">
        <v>3</v>
      </c>
      <c r="S1823" s="1" t="s">
        <v>44</v>
      </c>
      <c r="T1823" s="1" t="s">
        <v>6273</v>
      </c>
      <c r="U1823" s="3">
        <v>45862</v>
      </c>
    </row>
    <row r="1824" spans="1:21" x14ac:dyDescent="0.3">
      <c r="A1824" s="1" t="s">
        <v>1170</v>
      </c>
      <c r="B1824" s="1" t="s">
        <v>465</v>
      </c>
      <c r="C1824" s="1" t="s">
        <v>1171</v>
      </c>
      <c r="D1824" s="1" t="str">
        <f>_xlfn.CONCAT(EcommerceDataset[[#This Row],[first_name]]," ",EcommerceDataset[[#This Row],[last_name]])</f>
        <v>Alexander Hahn</v>
      </c>
      <c r="E1824" s="1" t="s">
        <v>22</v>
      </c>
      <c r="F1824" s="1" t="s">
        <v>37</v>
      </c>
      <c r="G1824" s="1" t="s">
        <v>119</v>
      </c>
      <c r="H1824" s="1" t="s">
        <v>86</v>
      </c>
      <c r="I1824" s="1" t="s">
        <v>87</v>
      </c>
      <c r="J1824" s="1" t="s">
        <v>64</v>
      </c>
      <c r="K1824" s="4">
        <v>3</v>
      </c>
      <c r="L1824" s="5">
        <v>99</v>
      </c>
      <c r="M1824" s="5">
        <f>EcommerceDataset[[#This Row],[quantity]]*EcommerceDataset[[#This Row],[unit_price]]</f>
        <v>297</v>
      </c>
      <c r="N1824" s="1" t="s">
        <v>6274</v>
      </c>
      <c r="O1824" s="3">
        <v>45328</v>
      </c>
      <c r="P1824" s="1" t="s">
        <v>102</v>
      </c>
      <c r="Q1824" s="1" t="s">
        <v>30</v>
      </c>
      <c r="R1824" s="4">
        <v>5</v>
      </c>
      <c r="S1824" s="1" t="s">
        <v>66</v>
      </c>
      <c r="T1824" s="1" t="s">
        <v>6275</v>
      </c>
      <c r="U1824" s="3">
        <v>45406</v>
      </c>
    </row>
    <row r="1825" spans="1:21" x14ac:dyDescent="0.3">
      <c r="A1825" s="1" t="s">
        <v>6276</v>
      </c>
      <c r="B1825" s="1" t="s">
        <v>429</v>
      </c>
      <c r="C1825" s="1" t="s">
        <v>539</v>
      </c>
      <c r="D1825" s="1" t="str">
        <f>_xlfn.CONCAT(EcommerceDataset[[#This Row],[first_name]]," ",EcommerceDataset[[#This Row],[last_name]])</f>
        <v>Patricia Anderson</v>
      </c>
      <c r="E1825" s="1" t="s">
        <v>36</v>
      </c>
      <c r="F1825" s="1" t="s">
        <v>23</v>
      </c>
      <c r="G1825" s="1" t="s">
        <v>24</v>
      </c>
      <c r="H1825" s="1" t="s">
        <v>62</v>
      </c>
      <c r="I1825" s="1" t="s">
        <v>63</v>
      </c>
      <c r="J1825" s="1" t="s">
        <v>64</v>
      </c>
      <c r="K1825" s="4">
        <v>5</v>
      </c>
      <c r="L1825" s="5">
        <v>399</v>
      </c>
      <c r="M1825" s="5">
        <f>EcommerceDataset[[#This Row],[quantity]]*EcommerceDataset[[#This Row],[unit_price]]</f>
        <v>1995</v>
      </c>
      <c r="N1825" s="1" t="s">
        <v>6277</v>
      </c>
      <c r="O1825" s="3">
        <v>45068</v>
      </c>
      <c r="P1825" s="1" t="s">
        <v>29</v>
      </c>
      <c r="Q1825" s="1" t="s">
        <v>30</v>
      </c>
      <c r="R1825" s="4">
        <v>3</v>
      </c>
      <c r="S1825" s="1" t="s">
        <v>132</v>
      </c>
      <c r="T1825" s="1" t="s">
        <v>6278</v>
      </c>
      <c r="U1825" s="3">
        <v>45893</v>
      </c>
    </row>
    <row r="1826" spans="1:21" x14ac:dyDescent="0.3">
      <c r="A1826" s="1" t="s">
        <v>6279</v>
      </c>
      <c r="B1826" s="1" t="s">
        <v>4686</v>
      </c>
      <c r="C1826" s="1" t="s">
        <v>6280</v>
      </c>
      <c r="D1826" s="1" t="str">
        <f>_xlfn.CONCAT(EcommerceDataset[[#This Row],[first_name]]," ",EcommerceDataset[[#This Row],[last_name]])</f>
        <v>Sandra Huynh</v>
      </c>
      <c r="E1826" s="1" t="s">
        <v>22</v>
      </c>
      <c r="F1826" s="1" t="s">
        <v>37</v>
      </c>
      <c r="G1826" s="1" t="s">
        <v>61</v>
      </c>
      <c r="H1826" s="1" t="s">
        <v>51</v>
      </c>
      <c r="I1826" s="1" t="s">
        <v>52</v>
      </c>
      <c r="J1826" s="1" t="s">
        <v>53</v>
      </c>
      <c r="K1826" s="4">
        <v>2</v>
      </c>
      <c r="L1826" s="5">
        <v>59</v>
      </c>
      <c r="M1826" s="5">
        <f>EcommerceDataset[[#This Row],[quantity]]*EcommerceDataset[[#This Row],[unit_price]]</f>
        <v>118</v>
      </c>
      <c r="N1826" s="1" t="s">
        <v>6281</v>
      </c>
      <c r="O1826" s="3">
        <v>45489</v>
      </c>
      <c r="P1826" s="1" t="s">
        <v>75</v>
      </c>
      <c r="Q1826" s="1" t="s">
        <v>56</v>
      </c>
      <c r="R1826" s="4">
        <v>4</v>
      </c>
      <c r="S1826" s="1" t="s">
        <v>103</v>
      </c>
      <c r="T1826" s="1" t="s">
        <v>6282</v>
      </c>
      <c r="U1826" s="3">
        <v>45348</v>
      </c>
    </row>
    <row r="1827" spans="1:21" x14ac:dyDescent="0.3">
      <c r="A1827" s="1" t="s">
        <v>6283</v>
      </c>
      <c r="B1827" s="1" t="s">
        <v>248</v>
      </c>
      <c r="C1827" s="1" t="s">
        <v>206</v>
      </c>
      <c r="D1827" s="1" t="str">
        <f>_xlfn.CONCAT(EcommerceDataset[[#This Row],[first_name]]," ",EcommerceDataset[[#This Row],[last_name]])</f>
        <v>Thomas Martinez</v>
      </c>
      <c r="E1827" s="1" t="s">
        <v>36</v>
      </c>
      <c r="F1827" s="1" t="s">
        <v>37</v>
      </c>
      <c r="G1827" s="1" t="s">
        <v>24</v>
      </c>
      <c r="H1827" s="1" t="s">
        <v>86</v>
      </c>
      <c r="I1827" s="1" t="s">
        <v>87</v>
      </c>
      <c r="J1827" s="1" t="s">
        <v>64</v>
      </c>
      <c r="K1827" s="4">
        <v>2</v>
      </c>
      <c r="L1827" s="5">
        <v>99</v>
      </c>
      <c r="M1827" s="5">
        <f>EcommerceDataset[[#This Row],[quantity]]*EcommerceDataset[[#This Row],[unit_price]]</f>
        <v>198</v>
      </c>
      <c r="N1827" s="1" t="s">
        <v>6284</v>
      </c>
      <c r="O1827" s="3">
        <v>45276</v>
      </c>
      <c r="P1827" s="1" t="s">
        <v>75</v>
      </c>
      <c r="Q1827" s="1" t="s">
        <v>43</v>
      </c>
      <c r="R1827" s="4">
        <v>5</v>
      </c>
      <c r="S1827" s="1" t="s">
        <v>66</v>
      </c>
      <c r="T1827" s="1" t="s">
        <v>6285</v>
      </c>
      <c r="U1827" s="3">
        <v>45367</v>
      </c>
    </row>
    <row r="1828" spans="1:21" x14ac:dyDescent="0.3">
      <c r="A1828" s="1" t="s">
        <v>4956</v>
      </c>
      <c r="B1828" s="1" t="s">
        <v>3191</v>
      </c>
      <c r="C1828" s="1" t="s">
        <v>4957</v>
      </c>
      <c r="D1828" s="1" t="str">
        <f>_xlfn.CONCAT(EcommerceDataset[[#This Row],[first_name]]," ",EcommerceDataset[[#This Row],[last_name]])</f>
        <v>Brent Mathis</v>
      </c>
      <c r="E1828" s="1" t="s">
        <v>80</v>
      </c>
      <c r="F1828" s="1" t="s">
        <v>37</v>
      </c>
      <c r="G1828" s="1" t="s">
        <v>119</v>
      </c>
      <c r="H1828" s="1" t="s">
        <v>51</v>
      </c>
      <c r="I1828" s="1" t="s">
        <v>52</v>
      </c>
      <c r="J1828" s="1" t="s">
        <v>53</v>
      </c>
      <c r="K1828" s="4">
        <v>5</v>
      </c>
      <c r="L1828" s="5">
        <v>59</v>
      </c>
      <c r="M1828" s="5">
        <f>EcommerceDataset[[#This Row],[quantity]]*EcommerceDataset[[#This Row],[unit_price]]</f>
        <v>295</v>
      </c>
      <c r="N1828" s="1" t="s">
        <v>6286</v>
      </c>
      <c r="O1828" s="3">
        <v>45704</v>
      </c>
      <c r="P1828" s="1" t="s">
        <v>29</v>
      </c>
      <c r="Q1828" s="1" t="s">
        <v>43</v>
      </c>
      <c r="R1828" s="4">
        <v>3</v>
      </c>
      <c r="S1828" s="1" t="s">
        <v>103</v>
      </c>
      <c r="T1828" s="1" t="s">
        <v>6287</v>
      </c>
      <c r="U1828" s="3">
        <v>45091</v>
      </c>
    </row>
    <row r="1829" spans="1:21" x14ac:dyDescent="0.3">
      <c r="A1829" s="1" t="s">
        <v>6288</v>
      </c>
      <c r="B1829" s="1" t="s">
        <v>564</v>
      </c>
      <c r="C1829" s="1" t="s">
        <v>3914</v>
      </c>
      <c r="D1829" s="1" t="str">
        <f>_xlfn.CONCAT(EcommerceDataset[[#This Row],[first_name]]," ",EcommerceDataset[[#This Row],[last_name]])</f>
        <v>Mark Daniels</v>
      </c>
      <c r="E1829" s="1" t="s">
        <v>22</v>
      </c>
      <c r="F1829" s="1" t="s">
        <v>49</v>
      </c>
      <c r="G1829" s="1" t="s">
        <v>119</v>
      </c>
      <c r="H1829" s="1" t="s">
        <v>120</v>
      </c>
      <c r="I1829" s="1" t="s">
        <v>121</v>
      </c>
      <c r="J1829" s="1" t="s">
        <v>122</v>
      </c>
      <c r="K1829" s="4">
        <v>3</v>
      </c>
      <c r="L1829" s="5">
        <v>149</v>
      </c>
      <c r="M1829" s="5">
        <f>EcommerceDataset[[#This Row],[quantity]]*EcommerceDataset[[#This Row],[unit_price]]</f>
        <v>447</v>
      </c>
      <c r="N1829" s="1" t="s">
        <v>6289</v>
      </c>
      <c r="O1829" s="3">
        <v>45867</v>
      </c>
      <c r="P1829" s="1" t="s">
        <v>102</v>
      </c>
      <c r="Q1829" s="1" t="s">
        <v>43</v>
      </c>
      <c r="R1829" s="4">
        <v>1</v>
      </c>
      <c r="S1829" s="1" t="s">
        <v>31</v>
      </c>
      <c r="T1829" s="1" t="s">
        <v>6290</v>
      </c>
      <c r="U1829" s="3">
        <v>45557</v>
      </c>
    </row>
    <row r="1830" spans="1:21" x14ac:dyDescent="0.3">
      <c r="A1830" s="1" t="s">
        <v>6291</v>
      </c>
      <c r="B1830" s="1" t="s">
        <v>514</v>
      </c>
      <c r="C1830" s="1" t="s">
        <v>275</v>
      </c>
      <c r="D1830" s="1" t="str">
        <f>_xlfn.CONCAT(EcommerceDataset[[#This Row],[first_name]]," ",EcommerceDataset[[#This Row],[last_name]])</f>
        <v>Lisa Smith</v>
      </c>
      <c r="E1830" s="1" t="s">
        <v>22</v>
      </c>
      <c r="F1830" s="1" t="s">
        <v>37</v>
      </c>
      <c r="G1830" s="1" t="s">
        <v>93</v>
      </c>
      <c r="H1830" s="1" t="s">
        <v>137</v>
      </c>
      <c r="I1830" s="1" t="s">
        <v>138</v>
      </c>
      <c r="J1830" s="1" t="s">
        <v>27</v>
      </c>
      <c r="K1830" s="4">
        <v>5</v>
      </c>
      <c r="L1830" s="5">
        <v>999</v>
      </c>
      <c r="M1830" s="5">
        <f>EcommerceDataset[[#This Row],[quantity]]*EcommerceDataset[[#This Row],[unit_price]]</f>
        <v>4995</v>
      </c>
      <c r="N1830" s="1" t="s">
        <v>6292</v>
      </c>
      <c r="O1830" s="3">
        <v>45779</v>
      </c>
      <c r="P1830" s="1" t="s">
        <v>109</v>
      </c>
      <c r="Q1830" s="1" t="s">
        <v>56</v>
      </c>
      <c r="R1830" s="4">
        <v>3</v>
      </c>
      <c r="S1830" s="1" t="s">
        <v>31</v>
      </c>
      <c r="T1830" s="1" t="s">
        <v>6293</v>
      </c>
      <c r="U1830" s="3">
        <v>45130</v>
      </c>
    </row>
    <row r="1831" spans="1:21" x14ac:dyDescent="0.3">
      <c r="A1831" s="1" t="s">
        <v>2049</v>
      </c>
      <c r="B1831" s="1" t="s">
        <v>808</v>
      </c>
      <c r="C1831" s="1" t="s">
        <v>2050</v>
      </c>
      <c r="D1831" s="1" t="str">
        <f>_xlfn.CONCAT(EcommerceDataset[[#This Row],[first_name]]," ",EcommerceDataset[[#This Row],[last_name]])</f>
        <v>Brittany Hill</v>
      </c>
      <c r="E1831" s="1" t="s">
        <v>36</v>
      </c>
      <c r="F1831" s="1" t="s">
        <v>37</v>
      </c>
      <c r="G1831" s="1" t="s">
        <v>185</v>
      </c>
      <c r="H1831" s="1" t="s">
        <v>137</v>
      </c>
      <c r="I1831" s="1" t="s">
        <v>138</v>
      </c>
      <c r="J1831" s="1" t="s">
        <v>27</v>
      </c>
      <c r="K1831" s="4">
        <v>2</v>
      </c>
      <c r="L1831" s="5">
        <v>999</v>
      </c>
      <c r="M1831" s="5">
        <f>EcommerceDataset[[#This Row],[quantity]]*EcommerceDataset[[#This Row],[unit_price]]</f>
        <v>1998</v>
      </c>
      <c r="N1831" s="1" t="s">
        <v>6294</v>
      </c>
      <c r="O1831" s="3">
        <v>45578</v>
      </c>
      <c r="P1831" s="1" t="s">
        <v>102</v>
      </c>
      <c r="Q1831" s="1" t="s">
        <v>56</v>
      </c>
      <c r="R1831" s="4">
        <v>5</v>
      </c>
      <c r="S1831" s="1" t="s">
        <v>132</v>
      </c>
      <c r="T1831" s="1" t="s">
        <v>6295</v>
      </c>
      <c r="U1831" s="3">
        <v>45421</v>
      </c>
    </row>
    <row r="1832" spans="1:21" x14ac:dyDescent="0.3">
      <c r="A1832" s="1" t="s">
        <v>6296</v>
      </c>
      <c r="B1832" s="1" t="s">
        <v>1511</v>
      </c>
      <c r="C1832" s="1" t="s">
        <v>6297</v>
      </c>
      <c r="D1832" s="1" t="str">
        <f>_xlfn.CONCAT(EcommerceDataset[[#This Row],[first_name]]," ",EcommerceDataset[[#This Row],[last_name]])</f>
        <v>Patrick Pitts</v>
      </c>
      <c r="E1832" s="1" t="s">
        <v>22</v>
      </c>
      <c r="F1832" s="1" t="s">
        <v>23</v>
      </c>
      <c r="G1832" s="1" t="s">
        <v>185</v>
      </c>
      <c r="H1832" s="1" t="s">
        <v>137</v>
      </c>
      <c r="I1832" s="1" t="s">
        <v>138</v>
      </c>
      <c r="J1832" s="1" t="s">
        <v>27</v>
      </c>
      <c r="K1832" s="4">
        <v>5</v>
      </c>
      <c r="L1832" s="5">
        <v>999</v>
      </c>
      <c r="M1832" s="5">
        <f>EcommerceDataset[[#This Row],[quantity]]*EcommerceDataset[[#This Row],[unit_price]]</f>
        <v>4995</v>
      </c>
      <c r="N1832" s="1" t="s">
        <v>6298</v>
      </c>
      <c r="O1832" s="3">
        <v>44861</v>
      </c>
      <c r="P1832" s="1" t="s">
        <v>109</v>
      </c>
      <c r="Q1832" s="1" t="s">
        <v>30</v>
      </c>
      <c r="R1832" s="4">
        <v>4</v>
      </c>
      <c r="S1832" s="1" t="s">
        <v>66</v>
      </c>
      <c r="T1832" s="1" t="s">
        <v>6299</v>
      </c>
      <c r="U1832" s="3">
        <v>45262</v>
      </c>
    </row>
    <row r="1833" spans="1:21" x14ac:dyDescent="0.3">
      <c r="A1833" s="1" t="s">
        <v>6300</v>
      </c>
      <c r="B1833" s="1" t="s">
        <v>1809</v>
      </c>
      <c r="C1833" s="1" t="s">
        <v>2523</v>
      </c>
      <c r="D1833" s="1" t="str">
        <f>_xlfn.CONCAT(EcommerceDataset[[#This Row],[first_name]]," ",EcommerceDataset[[#This Row],[last_name]])</f>
        <v>Kristy Harrington</v>
      </c>
      <c r="E1833" s="1" t="s">
        <v>36</v>
      </c>
      <c r="F1833" s="1" t="s">
        <v>23</v>
      </c>
      <c r="G1833" s="1" t="s">
        <v>93</v>
      </c>
      <c r="H1833" s="1" t="s">
        <v>390</v>
      </c>
      <c r="I1833" s="1" t="s">
        <v>391</v>
      </c>
      <c r="J1833" s="1" t="s">
        <v>122</v>
      </c>
      <c r="K1833" s="4">
        <v>3</v>
      </c>
      <c r="L1833" s="5">
        <v>25</v>
      </c>
      <c r="M1833" s="5">
        <f>EcommerceDataset[[#This Row],[quantity]]*EcommerceDataset[[#This Row],[unit_price]]</f>
        <v>75</v>
      </c>
      <c r="N1833" s="1" t="s">
        <v>6301</v>
      </c>
      <c r="O1833" s="3">
        <v>45820</v>
      </c>
      <c r="P1833" s="1" t="s">
        <v>75</v>
      </c>
      <c r="Q1833" s="1" t="s">
        <v>30</v>
      </c>
      <c r="R1833" s="4">
        <v>2</v>
      </c>
      <c r="S1833" s="1" t="s">
        <v>103</v>
      </c>
      <c r="T1833" s="1" t="s">
        <v>6302</v>
      </c>
      <c r="U1833" s="3">
        <v>45749</v>
      </c>
    </row>
    <row r="1834" spans="1:21" x14ac:dyDescent="0.3">
      <c r="A1834" s="1" t="s">
        <v>6303</v>
      </c>
      <c r="B1834" s="1" t="s">
        <v>3160</v>
      </c>
      <c r="C1834" s="1" t="s">
        <v>640</v>
      </c>
      <c r="D1834" s="1" t="str">
        <f>_xlfn.CONCAT(EcommerceDataset[[#This Row],[first_name]]," ",EcommerceDataset[[#This Row],[last_name]])</f>
        <v>Eric Morales</v>
      </c>
      <c r="E1834" s="1" t="s">
        <v>22</v>
      </c>
      <c r="F1834" s="1" t="s">
        <v>23</v>
      </c>
      <c r="G1834" s="1" t="s">
        <v>50</v>
      </c>
      <c r="H1834" s="1" t="s">
        <v>144</v>
      </c>
      <c r="I1834" s="1" t="s">
        <v>145</v>
      </c>
      <c r="J1834" s="1" t="s">
        <v>53</v>
      </c>
      <c r="K1834" s="4">
        <v>3</v>
      </c>
      <c r="L1834" s="5">
        <v>199</v>
      </c>
      <c r="M1834" s="5">
        <f>EcommerceDataset[[#This Row],[quantity]]*EcommerceDataset[[#This Row],[unit_price]]</f>
        <v>597</v>
      </c>
      <c r="N1834" s="1" t="s">
        <v>6304</v>
      </c>
      <c r="O1834" s="3">
        <v>45627</v>
      </c>
      <c r="P1834" s="1" t="s">
        <v>109</v>
      </c>
      <c r="Q1834" s="1" t="s">
        <v>56</v>
      </c>
      <c r="R1834" s="4">
        <v>2</v>
      </c>
      <c r="S1834" s="1" t="s">
        <v>66</v>
      </c>
      <c r="T1834" s="1" t="s">
        <v>6305</v>
      </c>
      <c r="U1834" s="3">
        <v>45875</v>
      </c>
    </row>
    <row r="1835" spans="1:21" x14ac:dyDescent="0.3">
      <c r="A1835" s="1" t="s">
        <v>6306</v>
      </c>
      <c r="B1835" s="1" t="s">
        <v>126</v>
      </c>
      <c r="C1835" s="1" t="s">
        <v>1353</v>
      </c>
      <c r="D1835" s="1" t="str">
        <f>_xlfn.CONCAT(EcommerceDataset[[#This Row],[first_name]]," ",EcommerceDataset[[#This Row],[last_name]])</f>
        <v>Michelle Frazier</v>
      </c>
      <c r="E1835" s="1" t="s">
        <v>22</v>
      </c>
      <c r="F1835" s="1" t="s">
        <v>23</v>
      </c>
      <c r="G1835" s="1" t="s">
        <v>151</v>
      </c>
      <c r="H1835" s="1" t="s">
        <v>62</v>
      </c>
      <c r="I1835" s="1" t="s">
        <v>63</v>
      </c>
      <c r="J1835" s="1" t="s">
        <v>64</v>
      </c>
      <c r="K1835" s="4">
        <v>4</v>
      </c>
      <c r="L1835" s="5">
        <v>399</v>
      </c>
      <c r="M1835" s="5">
        <f>EcommerceDataset[[#This Row],[quantity]]*EcommerceDataset[[#This Row],[unit_price]]</f>
        <v>1596</v>
      </c>
      <c r="N1835" s="1" t="s">
        <v>6307</v>
      </c>
      <c r="O1835" s="3">
        <v>45118</v>
      </c>
      <c r="P1835" s="1" t="s">
        <v>75</v>
      </c>
      <c r="Q1835" s="1" t="s">
        <v>30</v>
      </c>
      <c r="R1835" s="4">
        <v>4</v>
      </c>
      <c r="S1835" s="1" t="s">
        <v>132</v>
      </c>
      <c r="T1835" s="1" t="s">
        <v>6308</v>
      </c>
      <c r="U1835" s="3">
        <v>45266</v>
      </c>
    </row>
    <row r="1836" spans="1:21" x14ac:dyDescent="0.3">
      <c r="A1836" s="1" t="s">
        <v>6309</v>
      </c>
      <c r="B1836" s="1" t="s">
        <v>2120</v>
      </c>
      <c r="C1836" s="1" t="s">
        <v>6310</v>
      </c>
      <c r="D1836" s="1" t="str">
        <f>_xlfn.CONCAT(EcommerceDataset[[#This Row],[first_name]]," ",EcommerceDataset[[#This Row],[last_name]])</f>
        <v>Rachael Powers</v>
      </c>
      <c r="E1836" s="1" t="s">
        <v>36</v>
      </c>
      <c r="F1836" s="1" t="s">
        <v>23</v>
      </c>
      <c r="G1836" s="1" t="s">
        <v>24</v>
      </c>
      <c r="H1836" s="1" t="s">
        <v>128</v>
      </c>
      <c r="I1836" s="1" t="s">
        <v>129</v>
      </c>
      <c r="J1836" s="1" t="s">
        <v>130</v>
      </c>
      <c r="K1836" s="4">
        <v>4</v>
      </c>
      <c r="L1836" s="5">
        <v>129</v>
      </c>
      <c r="M1836" s="5">
        <f>EcommerceDataset[[#This Row],[quantity]]*EcommerceDataset[[#This Row],[unit_price]]</f>
        <v>516</v>
      </c>
      <c r="N1836" s="1" t="s">
        <v>6311</v>
      </c>
      <c r="O1836" s="3">
        <v>45131</v>
      </c>
      <c r="P1836" s="1" t="s">
        <v>109</v>
      </c>
      <c r="Q1836" s="1" t="s">
        <v>30</v>
      </c>
      <c r="R1836" s="4">
        <v>5</v>
      </c>
      <c r="S1836" s="1" t="s">
        <v>66</v>
      </c>
      <c r="T1836" s="1" t="s">
        <v>6312</v>
      </c>
      <c r="U1836" s="3">
        <v>44838</v>
      </c>
    </row>
    <row r="1837" spans="1:21" x14ac:dyDescent="0.3">
      <c r="A1837" s="1" t="s">
        <v>3658</v>
      </c>
      <c r="B1837" s="1" t="s">
        <v>1587</v>
      </c>
      <c r="C1837" s="1" t="s">
        <v>709</v>
      </c>
      <c r="D1837" s="1" t="str">
        <f>_xlfn.CONCAT(EcommerceDataset[[#This Row],[first_name]]," ",EcommerceDataset[[#This Row],[last_name]])</f>
        <v>Paula Bradley</v>
      </c>
      <c r="E1837" s="1" t="s">
        <v>22</v>
      </c>
      <c r="F1837" s="1" t="s">
        <v>23</v>
      </c>
      <c r="G1837" s="1" t="s">
        <v>151</v>
      </c>
      <c r="H1837" s="1" t="s">
        <v>120</v>
      </c>
      <c r="I1837" s="1" t="s">
        <v>121</v>
      </c>
      <c r="J1837" s="1" t="s">
        <v>122</v>
      </c>
      <c r="K1837" s="4">
        <v>3</v>
      </c>
      <c r="L1837" s="5">
        <v>149</v>
      </c>
      <c r="M1837" s="5">
        <f>EcommerceDataset[[#This Row],[quantity]]*EcommerceDataset[[#This Row],[unit_price]]</f>
        <v>447</v>
      </c>
      <c r="N1837" s="1" t="s">
        <v>6313</v>
      </c>
      <c r="O1837" s="3">
        <v>45700</v>
      </c>
      <c r="P1837" s="1" t="s">
        <v>102</v>
      </c>
      <c r="Q1837" s="1" t="s">
        <v>30</v>
      </c>
      <c r="R1837" s="4">
        <v>3</v>
      </c>
      <c r="S1837" s="1" t="s">
        <v>66</v>
      </c>
      <c r="T1837" s="1" t="s">
        <v>6314</v>
      </c>
      <c r="U1837" s="3">
        <v>45390</v>
      </c>
    </row>
    <row r="1838" spans="1:21" x14ac:dyDescent="0.3">
      <c r="A1838" s="1" t="s">
        <v>6315</v>
      </c>
      <c r="B1838" s="1" t="s">
        <v>215</v>
      </c>
      <c r="C1838" s="1" t="s">
        <v>1093</v>
      </c>
      <c r="D1838" s="1" t="str">
        <f>_xlfn.CONCAT(EcommerceDataset[[#This Row],[first_name]]," ",EcommerceDataset[[#This Row],[last_name]])</f>
        <v>Kelly Ross</v>
      </c>
      <c r="E1838" s="1" t="s">
        <v>22</v>
      </c>
      <c r="F1838" s="1" t="s">
        <v>37</v>
      </c>
      <c r="G1838" s="1" t="s">
        <v>24</v>
      </c>
      <c r="H1838" s="1" t="s">
        <v>128</v>
      </c>
      <c r="I1838" s="1" t="s">
        <v>129</v>
      </c>
      <c r="J1838" s="1" t="s">
        <v>130</v>
      </c>
      <c r="K1838" s="4">
        <v>3</v>
      </c>
      <c r="L1838" s="5">
        <v>129</v>
      </c>
      <c r="M1838" s="5">
        <f>EcommerceDataset[[#This Row],[quantity]]*EcommerceDataset[[#This Row],[unit_price]]</f>
        <v>387</v>
      </c>
      <c r="N1838" s="1" t="s">
        <v>6316</v>
      </c>
      <c r="O1838" s="3">
        <v>44833</v>
      </c>
      <c r="P1838" s="1" t="s">
        <v>109</v>
      </c>
      <c r="Q1838" s="1" t="s">
        <v>30</v>
      </c>
      <c r="R1838" s="4">
        <v>4</v>
      </c>
      <c r="S1838" s="1" t="s">
        <v>66</v>
      </c>
      <c r="T1838" s="1" t="s">
        <v>6317</v>
      </c>
      <c r="U1838" s="3">
        <v>45332</v>
      </c>
    </row>
    <row r="1839" spans="1:21" x14ac:dyDescent="0.3">
      <c r="A1839" s="1" t="s">
        <v>554</v>
      </c>
      <c r="B1839" s="1" t="s">
        <v>555</v>
      </c>
      <c r="C1839" s="1" t="s">
        <v>556</v>
      </c>
      <c r="D1839" s="1" t="str">
        <f>_xlfn.CONCAT(EcommerceDataset[[#This Row],[first_name]]," ",EcommerceDataset[[#This Row],[last_name]])</f>
        <v>Dustin Perry</v>
      </c>
      <c r="E1839" s="1" t="s">
        <v>80</v>
      </c>
      <c r="F1839" s="1" t="s">
        <v>49</v>
      </c>
      <c r="G1839" s="1" t="s">
        <v>179</v>
      </c>
      <c r="H1839" s="1" t="s">
        <v>62</v>
      </c>
      <c r="I1839" s="1" t="s">
        <v>63</v>
      </c>
      <c r="J1839" s="1" t="s">
        <v>64</v>
      </c>
      <c r="K1839" s="4">
        <v>5</v>
      </c>
      <c r="L1839" s="5">
        <v>399</v>
      </c>
      <c r="M1839" s="5">
        <f>EcommerceDataset[[#This Row],[quantity]]*EcommerceDataset[[#This Row],[unit_price]]</f>
        <v>1995</v>
      </c>
      <c r="N1839" s="1" t="s">
        <v>6318</v>
      </c>
      <c r="O1839" s="3">
        <v>45045</v>
      </c>
      <c r="P1839" s="1" t="s">
        <v>29</v>
      </c>
      <c r="Q1839" s="1" t="s">
        <v>30</v>
      </c>
      <c r="R1839" s="4">
        <v>4</v>
      </c>
      <c r="S1839" s="1" t="s">
        <v>103</v>
      </c>
      <c r="T1839" s="1" t="s">
        <v>6319</v>
      </c>
      <c r="U1839" s="3">
        <v>45252</v>
      </c>
    </row>
    <row r="1840" spans="1:21" x14ac:dyDescent="0.3">
      <c r="A1840" s="1" t="s">
        <v>6320</v>
      </c>
      <c r="B1840" s="1" t="s">
        <v>420</v>
      </c>
      <c r="C1840" s="1" t="s">
        <v>4928</v>
      </c>
      <c r="D1840" s="1" t="str">
        <f>_xlfn.CONCAT(EcommerceDataset[[#This Row],[first_name]]," ",EcommerceDataset[[#This Row],[last_name]])</f>
        <v>Rebecca Sampson</v>
      </c>
      <c r="E1840" s="1" t="s">
        <v>36</v>
      </c>
      <c r="F1840" s="1" t="s">
        <v>23</v>
      </c>
      <c r="G1840" s="1" t="s">
        <v>24</v>
      </c>
      <c r="H1840" s="1" t="s">
        <v>144</v>
      </c>
      <c r="I1840" s="1" t="s">
        <v>145</v>
      </c>
      <c r="J1840" s="1" t="s">
        <v>53</v>
      </c>
      <c r="K1840" s="4">
        <v>2</v>
      </c>
      <c r="L1840" s="5">
        <v>199</v>
      </c>
      <c r="M1840" s="5">
        <f>EcommerceDataset[[#This Row],[quantity]]*EcommerceDataset[[#This Row],[unit_price]]</f>
        <v>398</v>
      </c>
      <c r="N1840" s="1" t="s">
        <v>6321</v>
      </c>
      <c r="O1840" s="3">
        <v>44978</v>
      </c>
      <c r="P1840" s="1" t="s">
        <v>102</v>
      </c>
      <c r="Q1840" s="1" t="s">
        <v>43</v>
      </c>
      <c r="R1840" s="4">
        <v>4</v>
      </c>
      <c r="S1840" s="1" t="s">
        <v>66</v>
      </c>
      <c r="T1840" s="1" t="s">
        <v>6322</v>
      </c>
      <c r="U1840" s="3">
        <v>45176</v>
      </c>
    </row>
    <row r="1841" spans="1:21" x14ac:dyDescent="0.3">
      <c r="A1841" s="1" t="s">
        <v>6323</v>
      </c>
      <c r="B1841" s="1" t="s">
        <v>5410</v>
      </c>
      <c r="C1841" s="1" t="s">
        <v>671</v>
      </c>
      <c r="D1841" s="1" t="str">
        <f>_xlfn.CONCAT(EcommerceDataset[[#This Row],[first_name]]," ",EcommerceDataset[[#This Row],[last_name]])</f>
        <v>Jack Morris</v>
      </c>
      <c r="E1841" s="1" t="s">
        <v>80</v>
      </c>
      <c r="F1841" s="1" t="s">
        <v>23</v>
      </c>
      <c r="G1841" s="1" t="s">
        <v>38</v>
      </c>
      <c r="H1841" s="1" t="s">
        <v>39</v>
      </c>
      <c r="I1841" s="1" t="s">
        <v>40</v>
      </c>
      <c r="J1841" s="1" t="s">
        <v>41</v>
      </c>
      <c r="K1841" s="4">
        <v>1</v>
      </c>
      <c r="L1841" s="5">
        <v>59</v>
      </c>
      <c r="M1841" s="5">
        <f>EcommerceDataset[[#This Row],[quantity]]*EcommerceDataset[[#This Row],[unit_price]]</f>
        <v>59</v>
      </c>
      <c r="N1841" s="1" t="s">
        <v>6324</v>
      </c>
      <c r="O1841" s="3">
        <v>45518</v>
      </c>
      <c r="P1841" s="1" t="s">
        <v>55</v>
      </c>
      <c r="Q1841" s="1" t="s">
        <v>56</v>
      </c>
      <c r="R1841" s="4">
        <v>2</v>
      </c>
      <c r="S1841" s="1" t="s">
        <v>66</v>
      </c>
      <c r="T1841" s="1" t="s">
        <v>6325</v>
      </c>
      <c r="U1841" s="3">
        <v>45847</v>
      </c>
    </row>
    <row r="1842" spans="1:21" x14ac:dyDescent="0.3">
      <c r="A1842" s="1" t="s">
        <v>6326</v>
      </c>
      <c r="B1842" s="1" t="s">
        <v>6327</v>
      </c>
      <c r="C1842" s="1" t="s">
        <v>3039</v>
      </c>
      <c r="D1842" s="1" t="str">
        <f>_xlfn.CONCAT(EcommerceDataset[[#This Row],[first_name]]," ",EcommerceDataset[[#This Row],[last_name]])</f>
        <v>Alexandria Cooper</v>
      </c>
      <c r="E1842" s="1" t="s">
        <v>36</v>
      </c>
      <c r="F1842" s="1" t="s">
        <v>49</v>
      </c>
      <c r="G1842" s="1" t="s">
        <v>151</v>
      </c>
      <c r="H1842" s="1" t="s">
        <v>144</v>
      </c>
      <c r="I1842" s="1" t="s">
        <v>145</v>
      </c>
      <c r="J1842" s="1" t="s">
        <v>53</v>
      </c>
      <c r="K1842" s="4">
        <v>2</v>
      </c>
      <c r="L1842" s="5">
        <v>199</v>
      </c>
      <c r="M1842" s="5">
        <f>EcommerceDataset[[#This Row],[quantity]]*EcommerceDataset[[#This Row],[unit_price]]</f>
        <v>398</v>
      </c>
      <c r="N1842" s="1" t="s">
        <v>6328</v>
      </c>
      <c r="O1842" s="3">
        <v>45328</v>
      </c>
      <c r="P1842" s="1" t="s">
        <v>102</v>
      </c>
      <c r="Q1842" s="1" t="s">
        <v>43</v>
      </c>
      <c r="R1842" s="4">
        <v>4</v>
      </c>
      <c r="S1842" s="1" t="s">
        <v>66</v>
      </c>
      <c r="T1842" s="1" t="s">
        <v>6329</v>
      </c>
      <c r="U1842" s="3">
        <v>45713</v>
      </c>
    </row>
    <row r="1843" spans="1:21" x14ac:dyDescent="0.3">
      <c r="A1843" s="1" t="s">
        <v>6330</v>
      </c>
      <c r="B1843" s="1" t="s">
        <v>195</v>
      </c>
      <c r="C1843" s="1" t="s">
        <v>5264</v>
      </c>
      <c r="D1843" s="1" t="str">
        <f>_xlfn.CONCAT(EcommerceDataset[[#This Row],[first_name]]," ",EcommerceDataset[[#This Row],[last_name]])</f>
        <v>Danielle Mullen</v>
      </c>
      <c r="E1843" s="1" t="s">
        <v>80</v>
      </c>
      <c r="F1843" s="1" t="s">
        <v>23</v>
      </c>
      <c r="G1843" s="1" t="s">
        <v>38</v>
      </c>
      <c r="H1843" s="1" t="s">
        <v>86</v>
      </c>
      <c r="I1843" s="1" t="s">
        <v>87</v>
      </c>
      <c r="J1843" s="1" t="s">
        <v>64</v>
      </c>
      <c r="K1843" s="4">
        <v>1</v>
      </c>
      <c r="L1843" s="5">
        <v>99</v>
      </c>
      <c r="M1843" s="5">
        <f>EcommerceDataset[[#This Row],[quantity]]*EcommerceDataset[[#This Row],[unit_price]]</f>
        <v>99</v>
      </c>
      <c r="N1843" s="1" t="s">
        <v>6331</v>
      </c>
      <c r="O1843" s="3">
        <v>45302</v>
      </c>
      <c r="P1843" s="1" t="s">
        <v>75</v>
      </c>
      <c r="Q1843" s="1" t="s">
        <v>30</v>
      </c>
      <c r="R1843" s="4">
        <v>5</v>
      </c>
      <c r="S1843" s="1" t="s">
        <v>66</v>
      </c>
      <c r="T1843" s="1" t="s">
        <v>6332</v>
      </c>
      <c r="U1843" s="3">
        <v>45206</v>
      </c>
    </row>
    <row r="1844" spans="1:21" x14ac:dyDescent="0.3">
      <c r="A1844" s="1" t="s">
        <v>6333</v>
      </c>
      <c r="B1844" s="1" t="s">
        <v>2845</v>
      </c>
      <c r="C1844" s="1" t="s">
        <v>6334</v>
      </c>
      <c r="D1844" s="1" t="str">
        <f>_xlfn.CONCAT(EcommerceDataset[[#This Row],[first_name]]," ",EcommerceDataset[[#This Row],[last_name]])</f>
        <v>Nicole Vaughan</v>
      </c>
      <c r="E1844" s="1" t="s">
        <v>22</v>
      </c>
      <c r="F1844" s="1" t="s">
        <v>37</v>
      </c>
      <c r="G1844" s="1" t="s">
        <v>179</v>
      </c>
      <c r="H1844" s="1" t="s">
        <v>190</v>
      </c>
      <c r="I1844" s="1" t="s">
        <v>191</v>
      </c>
      <c r="J1844" s="1" t="s">
        <v>41</v>
      </c>
      <c r="K1844" s="4">
        <v>3</v>
      </c>
      <c r="L1844" s="5">
        <v>120</v>
      </c>
      <c r="M1844" s="5">
        <f>EcommerceDataset[[#This Row],[quantity]]*EcommerceDataset[[#This Row],[unit_price]]</f>
        <v>360</v>
      </c>
      <c r="N1844" s="1" t="s">
        <v>6335</v>
      </c>
      <c r="O1844" s="3">
        <v>45108</v>
      </c>
      <c r="P1844" s="1" t="s">
        <v>29</v>
      </c>
      <c r="Q1844" s="1" t="s">
        <v>43</v>
      </c>
      <c r="R1844" s="4">
        <v>4</v>
      </c>
      <c r="S1844" s="1" t="s">
        <v>132</v>
      </c>
      <c r="T1844" s="1" t="s">
        <v>6336</v>
      </c>
      <c r="U1844" s="3">
        <v>45655</v>
      </c>
    </row>
    <row r="1845" spans="1:21" x14ac:dyDescent="0.3">
      <c r="A1845" s="1" t="s">
        <v>6337</v>
      </c>
      <c r="B1845" s="1" t="s">
        <v>97</v>
      </c>
      <c r="C1845" s="1" t="s">
        <v>2967</v>
      </c>
      <c r="D1845" s="1" t="str">
        <f>_xlfn.CONCAT(EcommerceDataset[[#This Row],[first_name]]," ",EcommerceDataset[[#This Row],[last_name]])</f>
        <v>Mary Reed</v>
      </c>
      <c r="E1845" s="1" t="s">
        <v>80</v>
      </c>
      <c r="F1845" s="1" t="s">
        <v>49</v>
      </c>
      <c r="G1845" s="1" t="s">
        <v>71</v>
      </c>
      <c r="H1845" s="1" t="s">
        <v>25</v>
      </c>
      <c r="I1845" s="1" t="s">
        <v>26</v>
      </c>
      <c r="J1845" s="1" t="s">
        <v>27</v>
      </c>
      <c r="K1845" s="4">
        <v>4</v>
      </c>
      <c r="L1845" s="5">
        <v>229</v>
      </c>
      <c r="M1845" s="5">
        <f>EcommerceDataset[[#This Row],[quantity]]*EcommerceDataset[[#This Row],[unit_price]]</f>
        <v>916</v>
      </c>
      <c r="N1845" s="1" t="s">
        <v>6338</v>
      </c>
      <c r="O1845" s="3">
        <v>45362</v>
      </c>
      <c r="P1845" s="1" t="s">
        <v>109</v>
      </c>
      <c r="Q1845" s="1" t="s">
        <v>56</v>
      </c>
      <c r="R1845" s="4">
        <v>1</v>
      </c>
      <c r="S1845" s="1" t="s">
        <v>103</v>
      </c>
      <c r="T1845" s="1" t="s">
        <v>6339</v>
      </c>
      <c r="U1845" s="3">
        <v>45325</v>
      </c>
    </row>
    <row r="1846" spans="1:21" x14ac:dyDescent="0.3">
      <c r="A1846" s="1" t="s">
        <v>5582</v>
      </c>
      <c r="B1846" s="1" t="s">
        <v>2708</v>
      </c>
      <c r="C1846" s="1" t="s">
        <v>3562</v>
      </c>
      <c r="D1846" s="1" t="str">
        <f>_xlfn.CONCAT(EcommerceDataset[[#This Row],[first_name]]," ",EcommerceDataset[[#This Row],[last_name]])</f>
        <v>Jacqueline Bowen</v>
      </c>
      <c r="E1846" s="1" t="s">
        <v>22</v>
      </c>
      <c r="F1846" s="1" t="s">
        <v>49</v>
      </c>
      <c r="G1846" s="1" t="s">
        <v>71</v>
      </c>
      <c r="H1846" s="1" t="s">
        <v>128</v>
      </c>
      <c r="I1846" s="1" t="s">
        <v>129</v>
      </c>
      <c r="J1846" s="1" t="s">
        <v>130</v>
      </c>
      <c r="K1846" s="4">
        <v>1</v>
      </c>
      <c r="L1846" s="5">
        <v>129</v>
      </c>
      <c r="M1846" s="5">
        <f>EcommerceDataset[[#This Row],[quantity]]*EcommerceDataset[[#This Row],[unit_price]]</f>
        <v>129</v>
      </c>
      <c r="N1846" s="1" t="s">
        <v>6340</v>
      </c>
      <c r="O1846" s="3">
        <v>45792</v>
      </c>
      <c r="P1846" s="1" t="s">
        <v>109</v>
      </c>
      <c r="Q1846" s="1" t="s">
        <v>30</v>
      </c>
      <c r="R1846" s="4">
        <v>2</v>
      </c>
      <c r="S1846" s="1" t="s">
        <v>44</v>
      </c>
      <c r="T1846" s="1" t="s">
        <v>6341</v>
      </c>
      <c r="U1846" s="3">
        <v>45762</v>
      </c>
    </row>
    <row r="1847" spans="1:21" x14ac:dyDescent="0.3">
      <c r="A1847" s="1" t="s">
        <v>6342</v>
      </c>
      <c r="B1847" s="1" t="s">
        <v>1548</v>
      </c>
      <c r="C1847" s="1" t="s">
        <v>2704</v>
      </c>
      <c r="D1847" s="1" t="str">
        <f>_xlfn.CONCAT(EcommerceDataset[[#This Row],[first_name]]," ",EcommerceDataset[[#This Row],[last_name]])</f>
        <v>Charles Watts</v>
      </c>
      <c r="E1847" s="1" t="s">
        <v>36</v>
      </c>
      <c r="F1847" s="1" t="s">
        <v>49</v>
      </c>
      <c r="G1847" s="1" t="s">
        <v>185</v>
      </c>
      <c r="H1847" s="1" t="s">
        <v>137</v>
      </c>
      <c r="I1847" s="1" t="s">
        <v>138</v>
      </c>
      <c r="J1847" s="1" t="s">
        <v>27</v>
      </c>
      <c r="K1847" s="4">
        <v>3</v>
      </c>
      <c r="L1847" s="5">
        <v>999</v>
      </c>
      <c r="M1847" s="5">
        <f>EcommerceDataset[[#This Row],[quantity]]*EcommerceDataset[[#This Row],[unit_price]]</f>
        <v>2997</v>
      </c>
      <c r="N1847" s="1" t="s">
        <v>6343</v>
      </c>
      <c r="O1847" s="3">
        <v>45326</v>
      </c>
      <c r="P1847" s="1" t="s">
        <v>55</v>
      </c>
      <c r="Q1847" s="1" t="s">
        <v>43</v>
      </c>
      <c r="R1847" s="4">
        <v>4</v>
      </c>
      <c r="S1847" s="1" t="s">
        <v>103</v>
      </c>
      <c r="T1847" s="1" t="s">
        <v>6344</v>
      </c>
      <c r="U1847" s="3">
        <v>45073</v>
      </c>
    </row>
    <row r="1848" spans="1:21" x14ac:dyDescent="0.3">
      <c r="A1848" s="1" t="s">
        <v>6345</v>
      </c>
      <c r="B1848" s="1" t="s">
        <v>1534</v>
      </c>
      <c r="C1848" s="1" t="s">
        <v>6346</v>
      </c>
      <c r="D1848" s="1" t="str">
        <f>_xlfn.CONCAT(EcommerceDataset[[#This Row],[first_name]]," ",EcommerceDataset[[#This Row],[last_name]])</f>
        <v>Melissa Rhodes</v>
      </c>
      <c r="E1848" s="1" t="s">
        <v>80</v>
      </c>
      <c r="F1848" s="1" t="s">
        <v>23</v>
      </c>
      <c r="G1848" s="1" t="s">
        <v>24</v>
      </c>
      <c r="H1848" s="1" t="s">
        <v>217</v>
      </c>
      <c r="I1848" s="1" t="s">
        <v>218</v>
      </c>
      <c r="J1848" s="1" t="s">
        <v>27</v>
      </c>
      <c r="K1848" s="4">
        <v>4</v>
      </c>
      <c r="L1848" s="5">
        <v>899</v>
      </c>
      <c r="M1848" s="5">
        <f>EcommerceDataset[[#This Row],[quantity]]*EcommerceDataset[[#This Row],[unit_price]]</f>
        <v>3596</v>
      </c>
      <c r="N1848" s="1" t="s">
        <v>6347</v>
      </c>
      <c r="O1848" s="3">
        <v>45162</v>
      </c>
      <c r="P1848" s="1" t="s">
        <v>102</v>
      </c>
      <c r="Q1848" s="1" t="s">
        <v>43</v>
      </c>
      <c r="R1848" s="4">
        <v>5</v>
      </c>
      <c r="S1848" s="1" t="s">
        <v>103</v>
      </c>
      <c r="T1848" s="1" t="s">
        <v>6348</v>
      </c>
      <c r="U1848" s="3">
        <v>45773</v>
      </c>
    </row>
    <row r="1849" spans="1:21" x14ac:dyDescent="0.3">
      <c r="A1849" s="1" t="s">
        <v>6349</v>
      </c>
      <c r="B1849" s="1" t="s">
        <v>1334</v>
      </c>
      <c r="C1849" s="1" t="s">
        <v>35</v>
      </c>
      <c r="D1849" s="1" t="str">
        <f>_xlfn.CONCAT(EcommerceDataset[[#This Row],[first_name]]," ",EcommerceDataset[[#This Row],[last_name]])</f>
        <v>Justin White</v>
      </c>
      <c r="E1849" s="1" t="s">
        <v>80</v>
      </c>
      <c r="F1849" s="1" t="s">
        <v>23</v>
      </c>
      <c r="G1849" s="1" t="s">
        <v>38</v>
      </c>
      <c r="H1849" s="1" t="s">
        <v>167</v>
      </c>
      <c r="I1849" s="1" t="s">
        <v>168</v>
      </c>
      <c r="J1849" s="1" t="s">
        <v>130</v>
      </c>
      <c r="K1849" s="4">
        <v>1</v>
      </c>
      <c r="L1849" s="5">
        <v>80</v>
      </c>
      <c r="M1849" s="5">
        <f>EcommerceDataset[[#This Row],[quantity]]*EcommerceDataset[[#This Row],[unit_price]]</f>
        <v>80</v>
      </c>
      <c r="N1849" s="1" t="s">
        <v>6350</v>
      </c>
      <c r="O1849" s="3">
        <v>45346</v>
      </c>
      <c r="P1849" s="1" t="s">
        <v>109</v>
      </c>
      <c r="Q1849" s="1" t="s">
        <v>56</v>
      </c>
      <c r="R1849" s="4">
        <v>5</v>
      </c>
      <c r="S1849" s="1" t="s">
        <v>103</v>
      </c>
      <c r="T1849" s="1" t="s">
        <v>6351</v>
      </c>
      <c r="U1849" s="3">
        <v>45128</v>
      </c>
    </row>
    <row r="1850" spans="1:21" x14ac:dyDescent="0.3">
      <c r="A1850" s="1" t="s">
        <v>5389</v>
      </c>
      <c r="B1850" s="1" t="s">
        <v>3781</v>
      </c>
      <c r="C1850" s="1" t="s">
        <v>253</v>
      </c>
      <c r="D1850" s="1" t="str">
        <f>_xlfn.CONCAT(EcommerceDataset[[#This Row],[first_name]]," ",EcommerceDataset[[#This Row],[last_name]])</f>
        <v>Roberto Rogers</v>
      </c>
      <c r="E1850" s="1" t="s">
        <v>80</v>
      </c>
      <c r="F1850" s="1" t="s">
        <v>37</v>
      </c>
      <c r="G1850" s="1" t="s">
        <v>185</v>
      </c>
      <c r="H1850" s="1" t="s">
        <v>144</v>
      </c>
      <c r="I1850" s="1" t="s">
        <v>145</v>
      </c>
      <c r="J1850" s="1" t="s">
        <v>53</v>
      </c>
      <c r="K1850" s="4">
        <v>5</v>
      </c>
      <c r="L1850" s="5">
        <v>199</v>
      </c>
      <c r="M1850" s="5">
        <f>EcommerceDataset[[#This Row],[quantity]]*EcommerceDataset[[#This Row],[unit_price]]</f>
        <v>995</v>
      </c>
      <c r="N1850" s="1" t="s">
        <v>6352</v>
      </c>
      <c r="O1850" s="3">
        <v>44903</v>
      </c>
      <c r="P1850" s="1" t="s">
        <v>29</v>
      </c>
      <c r="Q1850" s="1" t="s">
        <v>56</v>
      </c>
      <c r="R1850" s="4">
        <v>4</v>
      </c>
      <c r="S1850" s="1" t="s">
        <v>132</v>
      </c>
      <c r="T1850" s="1" t="s">
        <v>6353</v>
      </c>
      <c r="U1850" s="3">
        <v>44906</v>
      </c>
    </row>
    <row r="1851" spans="1:21" x14ac:dyDescent="0.3">
      <c r="A1851" s="1" t="s">
        <v>6354</v>
      </c>
      <c r="B1851" s="1" t="s">
        <v>126</v>
      </c>
      <c r="C1851" s="1" t="s">
        <v>6355</v>
      </c>
      <c r="D1851" s="1" t="str">
        <f>_xlfn.CONCAT(EcommerceDataset[[#This Row],[first_name]]," ",EcommerceDataset[[#This Row],[last_name]])</f>
        <v>Michelle Mccoy</v>
      </c>
      <c r="E1851" s="1" t="s">
        <v>22</v>
      </c>
      <c r="F1851" s="1" t="s">
        <v>49</v>
      </c>
      <c r="G1851" s="1" t="s">
        <v>151</v>
      </c>
      <c r="H1851" s="1" t="s">
        <v>51</v>
      </c>
      <c r="I1851" s="1" t="s">
        <v>52</v>
      </c>
      <c r="J1851" s="1" t="s">
        <v>53</v>
      </c>
      <c r="K1851" s="4">
        <v>3</v>
      </c>
      <c r="L1851" s="5">
        <v>59</v>
      </c>
      <c r="M1851" s="5">
        <f>EcommerceDataset[[#This Row],[quantity]]*EcommerceDataset[[#This Row],[unit_price]]</f>
        <v>177</v>
      </c>
      <c r="N1851" s="1" t="s">
        <v>6356</v>
      </c>
      <c r="O1851" s="3">
        <v>45046</v>
      </c>
      <c r="P1851" s="1" t="s">
        <v>75</v>
      </c>
      <c r="Q1851" s="1" t="s">
        <v>43</v>
      </c>
      <c r="R1851" s="4">
        <v>5</v>
      </c>
      <c r="S1851" s="1" t="s">
        <v>44</v>
      </c>
      <c r="T1851" s="1" t="s">
        <v>6357</v>
      </c>
      <c r="U1851" s="3">
        <v>45859</v>
      </c>
    </row>
    <row r="1852" spans="1:21" x14ac:dyDescent="0.3">
      <c r="A1852" s="1" t="s">
        <v>6358</v>
      </c>
      <c r="B1852" s="1" t="s">
        <v>247</v>
      </c>
      <c r="C1852" s="1" t="s">
        <v>70</v>
      </c>
      <c r="D1852" s="1" t="str">
        <f>_xlfn.CONCAT(EcommerceDataset[[#This Row],[first_name]]," ",EcommerceDataset[[#This Row],[last_name]])</f>
        <v>Michael Johnson</v>
      </c>
      <c r="E1852" s="1" t="s">
        <v>80</v>
      </c>
      <c r="F1852" s="1" t="s">
        <v>37</v>
      </c>
      <c r="G1852" s="1" t="s">
        <v>24</v>
      </c>
      <c r="H1852" s="1" t="s">
        <v>51</v>
      </c>
      <c r="I1852" s="1" t="s">
        <v>52</v>
      </c>
      <c r="J1852" s="1" t="s">
        <v>53</v>
      </c>
      <c r="K1852" s="4">
        <v>1</v>
      </c>
      <c r="L1852" s="5">
        <v>59</v>
      </c>
      <c r="M1852" s="5">
        <f>EcommerceDataset[[#This Row],[quantity]]*EcommerceDataset[[#This Row],[unit_price]]</f>
        <v>59</v>
      </c>
      <c r="N1852" s="1" t="s">
        <v>6359</v>
      </c>
      <c r="O1852" s="3">
        <v>44907</v>
      </c>
      <c r="P1852" s="1" t="s">
        <v>29</v>
      </c>
      <c r="Q1852" s="1" t="s">
        <v>30</v>
      </c>
      <c r="R1852" s="4">
        <v>4</v>
      </c>
      <c r="S1852" s="1" t="s">
        <v>132</v>
      </c>
      <c r="T1852" s="1" t="s">
        <v>6360</v>
      </c>
      <c r="U1852" s="3">
        <v>44975</v>
      </c>
    </row>
    <row r="1853" spans="1:21" x14ac:dyDescent="0.3">
      <c r="A1853" s="1" t="s">
        <v>6361</v>
      </c>
      <c r="B1853" s="1" t="s">
        <v>3404</v>
      </c>
      <c r="C1853" s="1" t="s">
        <v>434</v>
      </c>
      <c r="D1853" s="1" t="str">
        <f>_xlfn.CONCAT(EcommerceDataset[[#This Row],[first_name]]," ",EcommerceDataset[[#This Row],[last_name]])</f>
        <v>Theresa Miller</v>
      </c>
      <c r="E1853" s="1" t="s">
        <v>36</v>
      </c>
      <c r="F1853" s="1" t="s">
        <v>49</v>
      </c>
      <c r="G1853" s="1" t="s">
        <v>93</v>
      </c>
      <c r="H1853" s="1" t="s">
        <v>217</v>
      </c>
      <c r="I1853" s="1" t="s">
        <v>218</v>
      </c>
      <c r="J1853" s="1" t="s">
        <v>27</v>
      </c>
      <c r="K1853" s="4">
        <v>4</v>
      </c>
      <c r="L1853" s="5">
        <v>899</v>
      </c>
      <c r="M1853" s="5">
        <f>EcommerceDataset[[#This Row],[quantity]]*EcommerceDataset[[#This Row],[unit_price]]</f>
        <v>3596</v>
      </c>
      <c r="N1853" s="1" t="s">
        <v>6362</v>
      </c>
      <c r="O1853" s="3">
        <v>45694</v>
      </c>
      <c r="P1853" s="1" t="s">
        <v>102</v>
      </c>
      <c r="Q1853" s="1" t="s">
        <v>43</v>
      </c>
      <c r="R1853" s="4">
        <v>2</v>
      </c>
      <c r="S1853" s="1" t="s">
        <v>66</v>
      </c>
      <c r="T1853" s="1" t="s">
        <v>6363</v>
      </c>
      <c r="U1853" s="3">
        <v>45843</v>
      </c>
    </row>
    <row r="1854" spans="1:21" x14ac:dyDescent="0.3">
      <c r="A1854" s="1" t="s">
        <v>6364</v>
      </c>
      <c r="B1854" s="1" t="s">
        <v>3066</v>
      </c>
      <c r="C1854" s="1" t="s">
        <v>6365</v>
      </c>
      <c r="D1854" s="1" t="str">
        <f>_xlfn.CONCAT(EcommerceDataset[[#This Row],[first_name]]," ",EcommerceDataset[[#This Row],[last_name]])</f>
        <v>Allison Buck</v>
      </c>
      <c r="E1854" s="1" t="s">
        <v>80</v>
      </c>
      <c r="F1854" s="1" t="s">
        <v>37</v>
      </c>
      <c r="G1854" s="1" t="s">
        <v>93</v>
      </c>
      <c r="H1854" s="1" t="s">
        <v>128</v>
      </c>
      <c r="I1854" s="1" t="s">
        <v>129</v>
      </c>
      <c r="J1854" s="1" t="s">
        <v>130</v>
      </c>
      <c r="K1854" s="4">
        <v>1</v>
      </c>
      <c r="L1854" s="5">
        <v>129</v>
      </c>
      <c r="M1854" s="5">
        <f>EcommerceDataset[[#This Row],[quantity]]*EcommerceDataset[[#This Row],[unit_price]]</f>
        <v>129</v>
      </c>
      <c r="N1854" s="1" t="s">
        <v>6366</v>
      </c>
      <c r="O1854" s="3">
        <v>45345</v>
      </c>
      <c r="P1854" s="1" t="s">
        <v>75</v>
      </c>
      <c r="Q1854" s="1" t="s">
        <v>43</v>
      </c>
      <c r="R1854" s="4">
        <v>2</v>
      </c>
      <c r="S1854" s="1" t="s">
        <v>103</v>
      </c>
      <c r="T1854" s="1" t="s">
        <v>6367</v>
      </c>
      <c r="U1854" s="3">
        <v>45109</v>
      </c>
    </row>
    <row r="1855" spans="1:21" x14ac:dyDescent="0.3">
      <c r="A1855" s="1" t="s">
        <v>6368</v>
      </c>
      <c r="B1855" s="1" t="s">
        <v>135</v>
      </c>
      <c r="C1855" s="1" t="s">
        <v>4476</v>
      </c>
      <c r="D1855" s="1" t="str">
        <f>_xlfn.CONCAT(EcommerceDataset[[#This Row],[first_name]]," ",EcommerceDataset[[#This Row],[last_name]])</f>
        <v>Christy Marquez</v>
      </c>
      <c r="E1855" s="1" t="s">
        <v>36</v>
      </c>
      <c r="F1855" s="1" t="s">
        <v>49</v>
      </c>
      <c r="G1855" s="1" t="s">
        <v>93</v>
      </c>
      <c r="H1855" s="1" t="s">
        <v>72</v>
      </c>
      <c r="I1855" s="1" t="s">
        <v>73</v>
      </c>
      <c r="J1855" s="1" t="s">
        <v>41</v>
      </c>
      <c r="K1855" s="4">
        <v>2</v>
      </c>
      <c r="L1855" s="5">
        <v>110</v>
      </c>
      <c r="M1855" s="5">
        <f>EcommerceDataset[[#This Row],[quantity]]*EcommerceDataset[[#This Row],[unit_price]]</f>
        <v>220</v>
      </c>
      <c r="N1855" s="1" t="s">
        <v>6369</v>
      </c>
      <c r="O1855" s="3">
        <v>45094</v>
      </c>
      <c r="P1855" s="1" t="s">
        <v>109</v>
      </c>
      <c r="Q1855" s="1" t="s">
        <v>30</v>
      </c>
      <c r="R1855" s="4">
        <v>4</v>
      </c>
      <c r="S1855" s="1" t="s">
        <v>31</v>
      </c>
      <c r="T1855" s="1" t="s">
        <v>6370</v>
      </c>
      <c r="U1855" s="3">
        <v>45843</v>
      </c>
    </row>
    <row r="1856" spans="1:21" x14ac:dyDescent="0.3">
      <c r="A1856" s="1" t="s">
        <v>6371</v>
      </c>
      <c r="B1856" s="1" t="s">
        <v>1623</v>
      </c>
      <c r="C1856" s="1" t="s">
        <v>6372</v>
      </c>
      <c r="D1856" s="1" t="str">
        <f>_xlfn.CONCAT(EcommerceDataset[[#This Row],[first_name]]," ",EcommerceDataset[[#This Row],[last_name]])</f>
        <v>Frederick Aguilar</v>
      </c>
      <c r="E1856" s="1" t="s">
        <v>80</v>
      </c>
      <c r="F1856" s="1" t="s">
        <v>37</v>
      </c>
      <c r="G1856" s="1" t="s">
        <v>93</v>
      </c>
      <c r="H1856" s="1" t="s">
        <v>167</v>
      </c>
      <c r="I1856" s="1" t="s">
        <v>168</v>
      </c>
      <c r="J1856" s="1" t="s">
        <v>130</v>
      </c>
      <c r="K1856" s="4">
        <v>2</v>
      </c>
      <c r="L1856" s="5">
        <v>80</v>
      </c>
      <c r="M1856" s="5">
        <f>EcommerceDataset[[#This Row],[quantity]]*EcommerceDataset[[#This Row],[unit_price]]</f>
        <v>160</v>
      </c>
      <c r="N1856" s="1" t="s">
        <v>6373</v>
      </c>
      <c r="O1856" s="3">
        <v>45206</v>
      </c>
      <c r="P1856" s="1" t="s">
        <v>75</v>
      </c>
      <c r="Q1856" s="1" t="s">
        <v>56</v>
      </c>
      <c r="R1856" s="4">
        <v>1</v>
      </c>
      <c r="S1856" s="1" t="s">
        <v>132</v>
      </c>
      <c r="T1856" s="1" t="s">
        <v>6374</v>
      </c>
      <c r="U1856" s="3">
        <v>44843</v>
      </c>
    </row>
    <row r="1857" spans="1:21" x14ac:dyDescent="0.3">
      <c r="A1857" s="1" t="s">
        <v>6375</v>
      </c>
      <c r="B1857" s="1" t="s">
        <v>628</v>
      </c>
      <c r="C1857" s="1" t="s">
        <v>156</v>
      </c>
      <c r="D1857" s="1" t="str">
        <f>_xlfn.CONCAT(EcommerceDataset[[#This Row],[first_name]]," ",EcommerceDataset[[#This Row],[last_name]])</f>
        <v>Paul Day</v>
      </c>
      <c r="E1857" s="1" t="s">
        <v>36</v>
      </c>
      <c r="F1857" s="1" t="s">
        <v>49</v>
      </c>
      <c r="G1857" s="1" t="s">
        <v>71</v>
      </c>
      <c r="H1857" s="1" t="s">
        <v>137</v>
      </c>
      <c r="I1857" s="1" t="s">
        <v>138</v>
      </c>
      <c r="J1857" s="1" t="s">
        <v>27</v>
      </c>
      <c r="K1857" s="4">
        <v>4</v>
      </c>
      <c r="L1857" s="5">
        <v>999</v>
      </c>
      <c r="M1857" s="5">
        <f>EcommerceDataset[[#This Row],[quantity]]*EcommerceDataset[[#This Row],[unit_price]]</f>
        <v>3996</v>
      </c>
      <c r="N1857" s="1" t="s">
        <v>6376</v>
      </c>
      <c r="O1857" s="3">
        <v>45613</v>
      </c>
      <c r="P1857" s="1" t="s">
        <v>75</v>
      </c>
      <c r="Q1857" s="1" t="s">
        <v>30</v>
      </c>
      <c r="R1857" s="4">
        <v>5</v>
      </c>
      <c r="S1857" s="1" t="s">
        <v>132</v>
      </c>
      <c r="T1857" s="1" t="s">
        <v>6377</v>
      </c>
      <c r="U1857" s="3">
        <v>45569</v>
      </c>
    </row>
    <row r="1858" spans="1:21" x14ac:dyDescent="0.3">
      <c r="A1858" s="1" t="s">
        <v>6378</v>
      </c>
      <c r="B1858" s="1" t="s">
        <v>1553</v>
      </c>
      <c r="C1858" s="1" t="s">
        <v>2160</v>
      </c>
      <c r="D1858" s="1" t="str">
        <f>_xlfn.CONCAT(EcommerceDataset[[#This Row],[first_name]]," ",EcommerceDataset[[#This Row],[last_name]])</f>
        <v>Adam Holland</v>
      </c>
      <c r="E1858" s="1" t="s">
        <v>22</v>
      </c>
      <c r="F1858" s="1" t="s">
        <v>49</v>
      </c>
      <c r="G1858" s="1" t="s">
        <v>185</v>
      </c>
      <c r="H1858" s="1" t="s">
        <v>72</v>
      </c>
      <c r="I1858" s="1" t="s">
        <v>73</v>
      </c>
      <c r="J1858" s="1" t="s">
        <v>41</v>
      </c>
      <c r="K1858" s="4">
        <v>5</v>
      </c>
      <c r="L1858" s="5">
        <v>110</v>
      </c>
      <c r="M1858" s="5">
        <f>EcommerceDataset[[#This Row],[quantity]]*EcommerceDataset[[#This Row],[unit_price]]</f>
        <v>550</v>
      </c>
      <c r="N1858" s="1" t="s">
        <v>6379</v>
      </c>
      <c r="O1858" s="3">
        <v>45554</v>
      </c>
      <c r="P1858" s="1" t="s">
        <v>102</v>
      </c>
      <c r="Q1858" s="1" t="s">
        <v>43</v>
      </c>
      <c r="R1858" s="4">
        <v>3</v>
      </c>
      <c r="S1858" s="1" t="s">
        <v>66</v>
      </c>
      <c r="T1858" s="1" t="s">
        <v>6380</v>
      </c>
      <c r="U1858" s="3">
        <v>45679</v>
      </c>
    </row>
    <row r="1859" spans="1:21" x14ac:dyDescent="0.3">
      <c r="A1859" s="1" t="s">
        <v>3372</v>
      </c>
      <c r="B1859" s="1" t="s">
        <v>1409</v>
      </c>
      <c r="C1859" s="1" t="s">
        <v>3373</v>
      </c>
      <c r="D1859" s="1" t="str">
        <f>_xlfn.CONCAT(EcommerceDataset[[#This Row],[first_name]]," ",EcommerceDataset[[#This Row],[last_name]])</f>
        <v>Shannon Rodriguez</v>
      </c>
      <c r="E1859" s="1" t="s">
        <v>36</v>
      </c>
      <c r="F1859" s="1" t="s">
        <v>23</v>
      </c>
      <c r="G1859" s="1" t="s">
        <v>71</v>
      </c>
      <c r="H1859" s="1" t="s">
        <v>128</v>
      </c>
      <c r="I1859" s="1" t="s">
        <v>129</v>
      </c>
      <c r="J1859" s="1" t="s">
        <v>130</v>
      </c>
      <c r="K1859" s="4">
        <v>2</v>
      </c>
      <c r="L1859" s="5">
        <v>129</v>
      </c>
      <c r="M1859" s="5">
        <f>EcommerceDataset[[#This Row],[quantity]]*EcommerceDataset[[#This Row],[unit_price]]</f>
        <v>258</v>
      </c>
      <c r="N1859" s="1" t="s">
        <v>6381</v>
      </c>
      <c r="O1859" s="3">
        <v>44907</v>
      </c>
      <c r="P1859" s="1" t="s">
        <v>109</v>
      </c>
      <c r="Q1859" s="1" t="s">
        <v>56</v>
      </c>
      <c r="R1859" s="4">
        <v>2</v>
      </c>
      <c r="S1859" s="1" t="s">
        <v>31</v>
      </c>
      <c r="T1859" s="1" t="s">
        <v>6382</v>
      </c>
      <c r="U1859" s="3">
        <v>45423</v>
      </c>
    </row>
    <row r="1860" spans="1:21" x14ac:dyDescent="0.3">
      <c r="A1860" s="1" t="s">
        <v>3266</v>
      </c>
      <c r="B1860" s="1" t="s">
        <v>524</v>
      </c>
      <c r="C1860" s="1" t="s">
        <v>329</v>
      </c>
      <c r="D1860" s="1" t="str">
        <f>_xlfn.CONCAT(EcommerceDataset[[#This Row],[first_name]]," ",EcommerceDataset[[#This Row],[last_name]])</f>
        <v>Howard Snyder</v>
      </c>
      <c r="E1860" s="1" t="s">
        <v>80</v>
      </c>
      <c r="F1860" s="1" t="s">
        <v>23</v>
      </c>
      <c r="G1860" s="1" t="s">
        <v>179</v>
      </c>
      <c r="H1860" s="1" t="s">
        <v>217</v>
      </c>
      <c r="I1860" s="1" t="s">
        <v>218</v>
      </c>
      <c r="J1860" s="1" t="s">
        <v>27</v>
      </c>
      <c r="K1860" s="4">
        <v>3</v>
      </c>
      <c r="L1860" s="5">
        <v>899</v>
      </c>
      <c r="M1860" s="5">
        <f>EcommerceDataset[[#This Row],[quantity]]*EcommerceDataset[[#This Row],[unit_price]]</f>
        <v>2697</v>
      </c>
      <c r="N1860" s="1" t="s">
        <v>6383</v>
      </c>
      <c r="O1860" s="3">
        <v>45543</v>
      </c>
      <c r="P1860" s="1" t="s">
        <v>55</v>
      </c>
      <c r="Q1860" s="1" t="s">
        <v>43</v>
      </c>
      <c r="R1860" s="4">
        <v>1</v>
      </c>
      <c r="S1860" s="1" t="s">
        <v>103</v>
      </c>
      <c r="T1860" s="1" t="s">
        <v>6384</v>
      </c>
      <c r="U1860" s="3">
        <v>44801</v>
      </c>
    </row>
    <row r="1861" spans="1:21" x14ac:dyDescent="0.3">
      <c r="A1861" s="1" t="s">
        <v>361</v>
      </c>
      <c r="B1861" s="1" t="s">
        <v>362</v>
      </c>
      <c r="C1861" s="1" t="s">
        <v>353</v>
      </c>
      <c r="D1861" s="1" t="str">
        <f>_xlfn.CONCAT(EcommerceDataset[[#This Row],[first_name]]," ",EcommerceDataset[[#This Row],[last_name]])</f>
        <v>Alex Johnston</v>
      </c>
      <c r="E1861" s="1" t="s">
        <v>22</v>
      </c>
      <c r="F1861" s="1" t="s">
        <v>37</v>
      </c>
      <c r="G1861" s="1" t="s">
        <v>93</v>
      </c>
      <c r="H1861" s="1" t="s">
        <v>72</v>
      </c>
      <c r="I1861" s="1" t="s">
        <v>73</v>
      </c>
      <c r="J1861" s="1" t="s">
        <v>41</v>
      </c>
      <c r="K1861" s="4">
        <v>5</v>
      </c>
      <c r="L1861" s="5">
        <v>110</v>
      </c>
      <c r="M1861" s="5">
        <f>EcommerceDataset[[#This Row],[quantity]]*EcommerceDataset[[#This Row],[unit_price]]</f>
        <v>550</v>
      </c>
      <c r="N1861" s="1" t="s">
        <v>6385</v>
      </c>
      <c r="O1861" s="3">
        <v>45586</v>
      </c>
      <c r="P1861" s="1" t="s">
        <v>29</v>
      </c>
      <c r="Q1861" s="1" t="s">
        <v>30</v>
      </c>
      <c r="R1861" s="4">
        <v>4</v>
      </c>
      <c r="S1861" s="1" t="s">
        <v>66</v>
      </c>
      <c r="T1861" s="1" t="s">
        <v>6386</v>
      </c>
      <c r="U1861" s="3">
        <v>45791</v>
      </c>
    </row>
    <row r="1862" spans="1:21" x14ac:dyDescent="0.3">
      <c r="A1862" s="1" t="s">
        <v>6387</v>
      </c>
      <c r="B1862" s="1" t="s">
        <v>205</v>
      </c>
      <c r="C1862" s="1" t="s">
        <v>434</v>
      </c>
      <c r="D1862" s="1" t="str">
        <f>_xlfn.CONCAT(EcommerceDataset[[#This Row],[first_name]]," ",EcommerceDataset[[#This Row],[last_name]])</f>
        <v>Amanda Miller</v>
      </c>
      <c r="E1862" s="1" t="s">
        <v>36</v>
      </c>
      <c r="F1862" s="1" t="s">
        <v>37</v>
      </c>
      <c r="G1862" s="1" t="s">
        <v>179</v>
      </c>
      <c r="H1862" s="1" t="s">
        <v>137</v>
      </c>
      <c r="I1862" s="1" t="s">
        <v>138</v>
      </c>
      <c r="J1862" s="1" t="s">
        <v>27</v>
      </c>
      <c r="K1862" s="4">
        <v>3</v>
      </c>
      <c r="L1862" s="5">
        <v>999</v>
      </c>
      <c r="M1862" s="5">
        <f>EcommerceDataset[[#This Row],[quantity]]*EcommerceDataset[[#This Row],[unit_price]]</f>
        <v>2997</v>
      </c>
      <c r="N1862" s="1" t="s">
        <v>6388</v>
      </c>
      <c r="O1862" s="3">
        <v>45066</v>
      </c>
      <c r="P1862" s="1" t="s">
        <v>75</v>
      </c>
      <c r="Q1862" s="1" t="s">
        <v>30</v>
      </c>
      <c r="R1862" s="4">
        <v>4</v>
      </c>
      <c r="S1862" s="1" t="s">
        <v>44</v>
      </c>
      <c r="T1862" s="1" t="s">
        <v>6389</v>
      </c>
      <c r="U1862" s="3">
        <v>45284</v>
      </c>
    </row>
    <row r="1863" spans="1:21" x14ac:dyDescent="0.3">
      <c r="A1863" s="1" t="s">
        <v>6390</v>
      </c>
      <c r="B1863" s="1" t="s">
        <v>406</v>
      </c>
      <c r="C1863" s="1" t="s">
        <v>6391</v>
      </c>
      <c r="D1863" s="1" t="str">
        <f>_xlfn.CONCAT(EcommerceDataset[[#This Row],[first_name]]," ",EcommerceDataset[[#This Row],[last_name]])</f>
        <v>Rachel Gilbert</v>
      </c>
      <c r="E1863" s="1" t="s">
        <v>36</v>
      </c>
      <c r="F1863" s="1" t="s">
        <v>49</v>
      </c>
      <c r="G1863" s="1" t="s">
        <v>38</v>
      </c>
      <c r="H1863" s="1" t="s">
        <v>190</v>
      </c>
      <c r="I1863" s="1" t="s">
        <v>191</v>
      </c>
      <c r="J1863" s="1" t="s">
        <v>41</v>
      </c>
      <c r="K1863" s="4">
        <v>2</v>
      </c>
      <c r="L1863" s="5">
        <v>120</v>
      </c>
      <c r="M1863" s="5">
        <f>EcommerceDataset[[#This Row],[quantity]]*EcommerceDataset[[#This Row],[unit_price]]</f>
        <v>240</v>
      </c>
      <c r="N1863" s="1" t="s">
        <v>6392</v>
      </c>
      <c r="O1863" s="3">
        <v>45557</v>
      </c>
      <c r="P1863" s="1" t="s">
        <v>29</v>
      </c>
      <c r="Q1863" s="1" t="s">
        <v>56</v>
      </c>
      <c r="R1863" s="4">
        <v>5</v>
      </c>
      <c r="S1863" s="1" t="s">
        <v>44</v>
      </c>
      <c r="T1863" s="1" t="s">
        <v>6393</v>
      </c>
      <c r="U1863" s="3">
        <v>45775</v>
      </c>
    </row>
    <row r="1864" spans="1:21" x14ac:dyDescent="0.3">
      <c r="A1864" s="1" t="s">
        <v>6394</v>
      </c>
      <c r="B1864" s="1" t="s">
        <v>6395</v>
      </c>
      <c r="C1864" s="1" t="s">
        <v>4050</v>
      </c>
      <c r="D1864" s="1" t="str">
        <f>_xlfn.CONCAT(EcommerceDataset[[#This Row],[first_name]]," ",EcommerceDataset[[#This Row],[last_name]])</f>
        <v>Gabriella Higgins</v>
      </c>
      <c r="E1864" s="1" t="s">
        <v>22</v>
      </c>
      <c r="F1864" s="1" t="s">
        <v>23</v>
      </c>
      <c r="G1864" s="1" t="s">
        <v>119</v>
      </c>
      <c r="H1864" s="1" t="s">
        <v>72</v>
      </c>
      <c r="I1864" s="1" t="s">
        <v>73</v>
      </c>
      <c r="J1864" s="1" t="s">
        <v>41</v>
      </c>
      <c r="K1864" s="4">
        <v>3</v>
      </c>
      <c r="L1864" s="5">
        <v>110</v>
      </c>
      <c r="M1864" s="5">
        <f>EcommerceDataset[[#This Row],[quantity]]*EcommerceDataset[[#This Row],[unit_price]]</f>
        <v>330</v>
      </c>
      <c r="N1864" s="1" t="s">
        <v>6396</v>
      </c>
      <c r="O1864" s="3">
        <v>45604</v>
      </c>
      <c r="P1864" s="1" t="s">
        <v>29</v>
      </c>
      <c r="Q1864" s="1" t="s">
        <v>30</v>
      </c>
      <c r="R1864" s="4">
        <v>4</v>
      </c>
      <c r="S1864" s="1" t="s">
        <v>132</v>
      </c>
      <c r="T1864" s="1" t="s">
        <v>6397</v>
      </c>
      <c r="U1864" s="3">
        <v>44860</v>
      </c>
    </row>
    <row r="1865" spans="1:21" x14ac:dyDescent="0.3">
      <c r="A1865" s="1" t="s">
        <v>6291</v>
      </c>
      <c r="B1865" s="1" t="s">
        <v>514</v>
      </c>
      <c r="C1865" s="1" t="s">
        <v>275</v>
      </c>
      <c r="D1865" s="1" t="str">
        <f>_xlfn.CONCAT(EcommerceDataset[[#This Row],[first_name]]," ",EcommerceDataset[[#This Row],[last_name]])</f>
        <v>Lisa Smith</v>
      </c>
      <c r="E1865" s="1" t="s">
        <v>22</v>
      </c>
      <c r="F1865" s="1" t="s">
        <v>37</v>
      </c>
      <c r="G1865" s="1" t="s">
        <v>93</v>
      </c>
      <c r="H1865" s="1" t="s">
        <v>86</v>
      </c>
      <c r="I1865" s="1" t="s">
        <v>87</v>
      </c>
      <c r="J1865" s="1" t="s">
        <v>64</v>
      </c>
      <c r="K1865" s="4">
        <v>2</v>
      </c>
      <c r="L1865" s="5">
        <v>99</v>
      </c>
      <c r="M1865" s="5">
        <f>EcommerceDataset[[#This Row],[quantity]]*EcommerceDataset[[#This Row],[unit_price]]</f>
        <v>198</v>
      </c>
      <c r="N1865" s="1" t="s">
        <v>6398</v>
      </c>
      <c r="O1865" s="3">
        <v>45534</v>
      </c>
      <c r="P1865" s="1" t="s">
        <v>109</v>
      </c>
      <c r="Q1865" s="1" t="s">
        <v>30</v>
      </c>
      <c r="R1865" s="4">
        <v>3</v>
      </c>
      <c r="S1865" s="1" t="s">
        <v>31</v>
      </c>
      <c r="T1865" s="1" t="s">
        <v>6399</v>
      </c>
      <c r="U1865" s="3">
        <v>45036</v>
      </c>
    </row>
    <row r="1866" spans="1:21" x14ac:dyDescent="0.3">
      <c r="A1866" s="1" t="s">
        <v>6400</v>
      </c>
      <c r="B1866" s="1" t="s">
        <v>484</v>
      </c>
      <c r="C1866" s="1" t="s">
        <v>196</v>
      </c>
      <c r="D1866" s="1" t="str">
        <f>_xlfn.CONCAT(EcommerceDataset[[#This Row],[first_name]]," ",EcommerceDataset[[#This Row],[last_name]])</f>
        <v>Kristin Jenkins</v>
      </c>
      <c r="E1866" s="1" t="s">
        <v>22</v>
      </c>
      <c r="F1866" s="1" t="s">
        <v>49</v>
      </c>
      <c r="G1866" s="1" t="s">
        <v>38</v>
      </c>
      <c r="H1866" s="1" t="s">
        <v>167</v>
      </c>
      <c r="I1866" s="1" t="s">
        <v>168</v>
      </c>
      <c r="J1866" s="1" t="s">
        <v>130</v>
      </c>
      <c r="K1866" s="4">
        <v>5</v>
      </c>
      <c r="L1866" s="5">
        <v>80</v>
      </c>
      <c r="M1866" s="5">
        <f>EcommerceDataset[[#This Row],[quantity]]*EcommerceDataset[[#This Row],[unit_price]]</f>
        <v>400</v>
      </c>
      <c r="N1866" s="1" t="s">
        <v>6401</v>
      </c>
      <c r="O1866" s="3">
        <v>45412</v>
      </c>
      <c r="P1866" s="1" t="s">
        <v>55</v>
      </c>
      <c r="Q1866" s="1" t="s">
        <v>43</v>
      </c>
      <c r="R1866" s="4">
        <v>1</v>
      </c>
      <c r="S1866" s="1" t="s">
        <v>103</v>
      </c>
      <c r="T1866" s="1" t="s">
        <v>6402</v>
      </c>
      <c r="U1866" s="3">
        <v>45595</v>
      </c>
    </row>
    <row r="1867" spans="1:21" x14ac:dyDescent="0.3">
      <c r="A1867" s="1" t="s">
        <v>6403</v>
      </c>
      <c r="B1867" s="1" t="s">
        <v>232</v>
      </c>
      <c r="C1867" s="1" t="s">
        <v>320</v>
      </c>
      <c r="D1867" s="1" t="str">
        <f>_xlfn.CONCAT(EcommerceDataset[[#This Row],[first_name]]," ",EcommerceDataset[[#This Row],[last_name]])</f>
        <v>Joseph Moore</v>
      </c>
      <c r="E1867" s="1" t="s">
        <v>22</v>
      </c>
      <c r="F1867" s="1" t="s">
        <v>37</v>
      </c>
      <c r="G1867" s="1" t="s">
        <v>61</v>
      </c>
      <c r="H1867" s="1" t="s">
        <v>217</v>
      </c>
      <c r="I1867" s="1" t="s">
        <v>218</v>
      </c>
      <c r="J1867" s="1" t="s">
        <v>27</v>
      </c>
      <c r="K1867" s="4">
        <v>3</v>
      </c>
      <c r="L1867" s="5">
        <v>899</v>
      </c>
      <c r="M1867" s="5">
        <f>EcommerceDataset[[#This Row],[quantity]]*EcommerceDataset[[#This Row],[unit_price]]</f>
        <v>2697</v>
      </c>
      <c r="N1867" s="1" t="s">
        <v>6404</v>
      </c>
      <c r="O1867" s="3">
        <v>45458</v>
      </c>
      <c r="P1867" s="1" t="s">
        <v>109</v>
      </c>
      <c r="Q1867" s="1" t="s">
        <v>56</v>
      </c>
      <c r="R1867" s="4">
        <v>2</v>
      </c>
      <c r="S1867" s="1" t="s">
        <v>31</v>
      </c>
      <c r="T1867" s="1" t="s">
        <v>6405</v>
      </c>
      <c r="U1867" s="3">
        <v>44954</v>
      </c>
    </row>
    <row r="1868" spans="1:21" x14ac:dyDescent="0.3">
      <c r="A1868" s="1" t="s">
        <v>6406</v>
      </c>
      <c r="B1868" s="1" t="s">
        <v>2290</v>
      </c>
      <c r="C1868" s="1" t="s">
        <v>2754</v>
      </c>
      <c r="D1868" s="1" t="str">
        <f>_xlfn.CONCAT(EcommerceDataset[[#This Row],[first_name]]," ",EcommerceDataset[[#This Row],[last_name]])</f>
        <v>Lauren Price</v>
      </c>
      <c r="E1868" s="1" t="s">
        <v>36</v>
      </c>
      <c r="F1868" s="1" t="s">
        <v>37</v>
      </c>
      <c r="G1868" s="1" t="s">
        <v>119</v>
      </c>
      <c r="H1868" s="1" t="s">
        <v>25</v>
      </c>
      <c r="I1868" s="1" t="s">
        <v>26</v>
      </c>
      <c r="J1868" s="1" t="s">
        <v>27</v>
      </c>
      <c r="K1868" s="4">
        <v>2</v>
      </c>
      <c r="L1868" s="5">
        <v>229</v>
      </c>
      <c r="M1868" s="5">
        <f>EcommerceDataset[[#This Row],[quantity]]*EcommerceDataset[[#This Row],[unit_price]]</f>
        <v>458</v>
      </c>
      <c r="N1868" s="1" t="s">
        <v>6407</v>
      </c>
      <c r="O1868" s="3">
        <v>44847</v>
      </c>
      <c r="P1868" s="1" t="s">
        <v>55</v>
      </c>
      <c r="Q1868" s="1" t="s">
        <v>43</v>
      </c>
      <c r="R1868" s="4">
        <v>3</v>
      </c>
      <c r="S1868" s="1" t="s">
        <v>66</v>
      </c>
      <c r="T1868" s="1" t="s">
        <v>6408</v>
      </c>
      <c r="U1868" s="3">
        <v>45205</v>
      </c>
    </row>
    <row r="1869" spans="1:21" x14ac:dyDescent="0.3">
      <c r="A1869" s="1" t="s">
        <v>6409</v>
      </c>
      <c r="B1869" s="1" t="s">
        <v>6410</v>
      </c>
      <c r="C1869" s="1" t="s">
        <v>894</v>
      </c>
      <c r="D1869" s="1" t="str">
        <f>_xlfn.CONCAT(EcommerceDataset[[#This Row],[first_name]]," ",EcommerceDataset[[#This Row],[last_name]])</f>
        <v>Ethan Perez</v>
      </c>
      <c r="E1869" s="1" t="s">
        <v>36</v>
      </c>
      <c r="F1869" s="1" t="s">
        <v>23</v>
      </c>
      <c r="G1869" s="1" t="s">
        <v>71</v>
      </c>
      <c r="H1869" s="1" t="s">
        <v>51</v>
      </c>
      <c r="I1869" s="1" t="s">
        <v>52</v>
      </c>
      <c r="J1869" s="1" t="s">
        <v>53</v>
      </c>
      <c r="K1869" s="4">
        <v>2</v>
      </c>
      <c r="L1869" s="5">
        <v>59</v>
      </c>
      <c r="M1869" s="5">
        <f>EcommerceDataset[[#This Row],[quantity]]*EcommerceDataset[[#This Row],[unit_price]]</f>
        <v>118</v>
      </c>
      <c r="N1869" s="1" t="s">
        <v>6411</v>
      </c>
      <c r="O1869" s="3">
        <v>44960</v>
      </c>
      <c r="P1869" s="1" t="s">
        <v>29</v>
      </c>
      <c r="Q1869" s="1" t="s">
        <v>30</v>
      </c>
      <c r="R1869" s="4">
        <v>3</v>
      </c>
      <c r="S1869" s="1" t="s">
        <v>44</v>
      </c>
      <c r="T1869" s="1" t="s">
        <v>6412</v>
      </c>
      <c r="U1869" s="3">
        <v>45397</v>
      </c>
    </row>
    <row r="1870" spans="1:21" x14ac:dyDescent="0.3">
      <c r="A1870" s="1" t="s">
        <v>6413</v>
      </c>
      <c r="B1870" s="1" t="s">
        <v>384</v>
      </c>
      <c r="C1870" s="1" t="s">
        <v>275</v>
      </c>
      <c r="D1870" s="1" t="str">
        <f>_xlfn.CONCAT(EcommerceDataset[[#This Row],[first_name]]," ",EcommerceDataset[[#This Row],[last_name]])</f>
        <v>Jason Smith</v>
      </c>
      <c r="E1870" s="1" t="s">
        <v>36</v>
      </c>
      <c r="F1870" s="1" t="s">
        <v>23</v>
      </c>
      <c r="G1870" s="1" t="s">
        <v>38</v>
      </c>
      <c r="H1870" s="1" t="s">
        <v>390</v>
      </c>
      <c r="I1870" s="1" t="s">
        <v>391</v>
      </c>
      <c r="J1870" s="1" t="s">
        <v>122</v>
      </c>
      <c r="K1870" s="4">
        <v>4</v>
      </c>
      <c r="L1870" s="5">
        <v>25</v>
      </c>
      <c r="M1870" s="5">
        <f>EcommerceDataset[[#This Row],[quantity]]*EcommerceDataset[[#This Row],[unit_price]]</f>
        <v>100</v>
      </c>
      <c r="N1870" s="1" t="s">
        <v>6414</v>
      </c>
      <c r="O1870" s="3">
        <v>45186</v>
      </c>
      <c r="P1870" s="1" t="s">
        <v>55</v>
      </c>
      <c r="Q1870" s="1" t="s">
        <v>56</v>
      </c>
      <c r="R1870" s="4">
        <v>4</v>
      </c>
      <c r="S1870" s="1" t="s">
        <v>103</v>
      </c>
      <c r="T1870" s="1" t="s">
        <v>6415</v>
      </c>
      <c r="U1870" s="3">
        <v>45790</v>
      </c>
    </row>
    <row r="1871" spans="1:21" x14ac:dyDescent="0.3">
      <c r="A1871" s="1" t="s">
        <v>3091</v>
      </c>
      <c r="B1871" s="1" t="s">
        <v>1078</v>
      </c>
      <c r="C1871" s="1" t="s">
        <v>3092</v>
      </c>
      <c r="D1871" s="1" t="str">
        <f>_xlfn.CONCAT(EcommerceDataset[[#This Row],[first_name]]," ",EcommerceDataset[[#This Row],[last_name]])</f>
        <v>Donna Saunders</v>
      </c>
      <c r="E1871" s="1" t="s">
        <v>36</v>
      </c>
      <c r="F1871" s="1" t="s">
        <v>23</v>
      </c>
      <c r="G1871" s="1" t="s">
        <v>179</v>
      </c>
      <c r="H1871" s="1" t="s">
        <v>39</v>
      </c>
      <c r="I1871" s="1" t="s">
        <v>40</v>
      </c>
      <c r="J1871" s="1" t="s">
        <v>41</v>
      </c>
      <c r="K1871" s="4">
        <v>4</v>
      </c>
      <c r="L1871" s="5">
        <v>59</v>
      </c>
      <c r="M1871" s="5">
        <f>EcommerceDataset[[#This Row],[quantity]]*EcommerceDataset[[#This Row],[unit_price]]</f>
        <v>236</v>
      </c>
      <c r="N1871" s="1" t="s">
        <v>6416</v>
      </c>
      <c r="O1871" s="3">
        <v>45185</v>
      </c>
      <c r="P1871" s="1" t="s">
        <v>75</v>
      </c>
      <c r="Q1871" s="1" t="s">
        <v>43</v>
      </c>
      <c r="R1871" s="4">
        <v>3</v>
      </c>
      <c r="S1871" s="1" t="s">
        <v>31</v>
      </c>
      <c r="T1871" s="1" t="s">
        <v>6417</v>
      </c>
      <c r="U1871" s="3">
        <v>45361</v>
      </c>
    </row>
    <row r="1872" spans="1:21" x14ac:dyDescent="0.3">
      <c r="A1872" s="1" t="s">
        <v>6418</v>
      </c>
      <c r="B1872" s="1" t="s">
        <v>4009</v>
      </c>
      <c r="C1872" s="1" t="s">
        <v>3740</v>
      </c>
      <c r="D1872" s="1" t="str">
        <f>_xlfn.CONCAT(EcommerceDataset[[#This Row],[first_name]]," ",EcommerceDataset[[#This Row],[last_name]])</f>
        <v>Judy Fletcher</v>
      </c>
      <c r="E1872" s="1" t="s">
        <v>22</v>
      </c>
      <c r="F1872" s="1" t="s">
        <v>37</v>
      </c>
      <c r="G1872" s="1" t="s">
        <v>50</v>
      </c>
      <c r="H1872" s="1" t="s">
        <v>25</v>
      </c>
      <c r="I1872" s="1" t="s">
        <v>26</v>
      </c>
      <c r="J1872" s="1" t="s">
        <v>27</v>
      </c>
      <c r="K1872" s="4">
        <v>1</v>
      </c>
      <c r="L1872" s="5">
        <v>229</v>
      </c>
      <c r="M1872" s="5">
        <f>EcommerceDataset[[#This Row],[quantity]]*EcommerceDataset[[#This Row],[unit_price]]</f>
        <v>229</v>
      </c>
      <c r="N1872" s="1" t="s">
        <v>6419</v>
      </c>
      <c r="O1872" s="3">
        <v>45773</v>
      </c>
      <c r="P1872" s="1" t="s">
        <v>75</v>
      </c>
      <c r="Q1872" s="1" t="s">
        <v>43</v>
      </c>
      <c r="R1872" s="4">
        <v>5</v>
      </c>
      <c r="S1872" s="1" t="s">
        <v>132</v>
      </c>
      <c r="T1872" s="1" t="s">
        <v>6420</v>
      </c>
      <c r="U1872" s="3">
        <v>45615</v>
      </c>
    </row>
    <row r="1873" spans="1:21" x14ac:dyDescent="0.3">
      <c r="A1873" s="1" t="s">
        <v>6421</v>
      </c>
      <c r="B1873" s="1" t="s">
        <v>493</v>
      </c>
      <c r="C1873" s="1" t="s">
        <v>98</v>
      </c>
      <c r="D1873" s="1" t="str">
        <f>_xlfn.CONCAT(EcommerceDataset[[#This Row],[first_name]]," ",EcommerceDataset[[#This Row],[last_name]])</f>
        <v>Christina Guzman</v>
      </c>
      <c r="E1873" s="1" t="s">
        <v>80</v>
      </c>
      <c r="F1873" s="1" t="s">
        <v>49</v>
      </c>
      <c r="G1873" s="1" t="s">
        <v>185</v>
      </c>
      <c r="H1873" s="1" t="s">
        <v>62</v>
      </c>
      <c r="I1873" s="1" t="s">
        <v>63</v>
      </c>
      <c r="J1873" s="1" t="s">
        <v>64</v>
      </c>
      <c r="K1873" s="4">
        <v>3</v>
      </c>
      <c r="L1873" s="5">
        <v>399</v>
      </c>
      <c r="M1873" s="5">
        <f>EcommerceDataset[[#This Row],[quantity]]*EcommerceDataset[[#This Row],[unit_price]]</f>
        <v>1197</v>
      </c>
      <c r="N1873" s="1" t="s">
        <v>6422</v>
      </c>
      <c r="O1873" s="3">
        <v>45808</v>
      </c>
      <c r="P1873" s="1" t="s">
        <v>29</v>
      </c>
      <c r="Q1873" s="1" t="s">
        <v>43</v>
      </c>
      <c r="R1873" s="4">
        <v>3</v>
      </c>
      <c r="S1873" s="1" t="s">
        <v>66</v>
      </c>
      <c r="T1873" s="1" t="s">
        <v>6423</v>
      </c>
      <c r="U1873" s="3">
        <v>45119</v>
      </c>
    </row>
    <row r="1874" spans="1:21" x14ac:dyDescent="0.3">
      <c r="A1874" s="1" t="s">
        <v>1505</v>
      </c>
      <c r="B1874" s="1" t="s">
        <v>1506</v>
      </c>
      <c r="C1874" s="1" t="s">
        <v>1507</v>
      </c>
      <c r="D1874" s="1" t="str">
        <f>_xlfn.CONCAT(EcommerceDataset[[#This Row],[first_name]]," ",EcommerceDataset[[#This Row],[last_name]])</f>
        <v>Vanessa Yang</v>
      </c>
      <c r="E1874" s="1" t="s">
        <v>80</v>
      </c>
      <c r="F1874" s="1" t="s">
        <v>49</v>
      </c>
      <c r="G1874" s="1" t="s">
        <v>38</v>
      </c>
      <c r="H1874" s="1" t="s">
        <v>137</v>
      </c>
      <c r="I1874" s="1" t="s">
        <v>138</v>
      </c>
      <c r="J1874" s="1" t="s">
        <v>27</v>
      </c>
      <c r="K1874" s="4">
        <v>4</v>
      </c>
      <c r="L1874" s="5">
        <v>999</v>
      </c>
      <c r="M1874" s="5">
        <f>EcommerceDataset[[#This Row],[quantity]]*EcommerceDataset[[#This Row],[unit_price]]</f>
        <v>3996</v>
      </c>
      <c r="N1874" s="1" t="s">
        <v>6424</v>
      </c>
      <c r="O1874" s="3">
        <v>45237</v>
      </c>
      <c r="P1874" s="1" t="s">
        <v>109</v>
      </c>
      <c r="Q1874" s="1" t="s">
        <v>30</v>
      </c>
      <c r="R1874" s="4">
        <v>2</v>
      </c>
      <c r="S1874" s="1" t="s">
        <v>66</v>
      </c>
      <c r="T1874" s="1" t="s">
        <v>6425</v>
      </c>
      <c r="U1874" s="3">
        <v>44874</v>
      </c>
    </row>
    <row r="1875" spans="1:21" x14ac:dyDescent="0.3">
      <c r="A1875" s="1" t="s">
        <v>6426</v>
      </c>
      <c r="B1875" s="1" t="s">
        <v>205</v>
      </c>
      <c r="C1875" s="1" t="s">
        <v>619</v>
      </c>
      <c r="D1875" s="1" t="str">
        <f>_xlfn.CONCAT(EcommerceDataset[[#This Row],[first_name]]," ",EcommerceDataset[[#This Row],[last_name]])</f>
        <v>Amanda Williams</v>
      </c>
      <c r="E1875" s="1" t="s">
        <v>36</v>
      </c>
      <c r="F1875" s="1" t="s">
        <v>23</v>
      </c>
      <c r="G1875" s="1" t="s">
        <v>38</v>
      </c>
      <c r="H1875" s="1" t="s">
        <v>217</v>
      </c>
      <c r="I1875" s="1" t="s">
        <v>218</v>
      </c>
      <c r="J1875" s="1" t="s">
        <v>27</v>
      </c>
      <c r="K1875" s="4">
        <v>4</v>
      </c>
      <c r="L1875" s="5">
        <v>899</v>
      </c>
      <c r="M1875" s="5">
        <f>EcommerceDataset[[#This Row],[quantity]]*EcommerceDataset[[#This Row],[unit_price]]</f>
        <v>3596</v>
      </c>
      <c r="N1875" s="1" t="s">
        <v>6427</v>
      </c>
      <c r="O1875" s="3">
        <v>44990</v>
      </c>
      <c r="P1875" s="1" t="s">
        <v>102</v>
      </c>
      <c r="Q1875" s="1" t="s">
        <v>43</v>
      </c>
      <c r="R1875" s="4">
        <v>5</v>
      </c>
      <c r="S1875" s="1" t="s">
        <v>44</v>
      </c>
      <c r="T1875" s="1" t="s">
        <v>6428</v>
      </c>
      <c r="U1875" s="3">
        <v>45794</v>
      </c>
    </row>
    <row r="1876" spans="1:21" x14ac:dyDescent="0.3">
      <c r="A1876" s="1" t="s">
        <v>6429</v>
      </c>
      <c r="B1876" s="1" t="s">
        <v>6430</v>
      </c>
      <c r="C1876" s="1" t="s">
        <v>6431</v>
      </c>
      <c r="D1876" s="1" t="str">
        <f>_xlfn.CONCAT(EcommerceDataset[[#This Row],[first_name]]," ",EcommerceDataset[[#This Row],[last_name]])</f>
        <v>Alan Brennan</v>
      </c>
      <c r="E1876" s="1" t="s">
        <v>36</v>
      </c>
      <c r="F1876" s="1" t="s">
        <v>49</v>
      </c>
      <c r="G1876" s="1" t="s">
        <v>185</v>
      </c>
      <c r="H1876" s="1" t="s">
        <v>25</v>
      </c>
      <c r="I1876" s="1" t="s">
        <v>26</v>
      </c>
      <c r="J1876" s="1" t="s">
        <v>27</v>
      </c>
      <c r="K1876" s="4">
        <v>4</v>
      </c>
      <c r="L1876" s="5">
        <v>229</v>
      </c>
      <c r="M1876" s="5">
        <f>EcommerceDataset[[#This Row],[quantity]]*EcommerceDataset[[#This Row],[unit_price]]</f>
        <v>916</v>
      </c>
      <c r="N1876" s="1" t="s">
        <v>6432</v>
      </c>
      <c r="O1876" s="3">
        <v>45867</v>
      </c>
      <c r="P1876" s="1" t="s">
        <v>55</v>
      </c>
      <c r="Q1876" s="1" t="s">
        <v>30</v>
      </c>
      <c r="R1876" s="4">
        <v>5</v>
      </c>
      <c r="S1876" s="1" t="s">
        <v>31</v>
      </c>
      <c r="T1876" s="1" t="s">
        <v>6433</v>
      </c>
      <c r="U1876" s="3">
        <v>45269</v>
      </c>
    </row>
    <row r="1877" spans="1:21" x14ac:dyDescent="0.3">
      <c r="A1877" s="1" t="s">
        <v>6434</v>
      </c>
      <c r="B1877" s="1" t="s">
        <v>1352</v>
      </c>
      <c r="C1877" s="1" t="s">
        <v>6435</v>
      </c>
      <c r="D1877" s="1" t="str">
        <f>_xlfn.CONCAT(EcommerceDataset[[#This Row],[first_name]]," ",EcommerceDataset[[#This Row],[last_name]])</f>
        <v>Courtney Washington</v>
      </c>
      <c r="E1877" s="1" t="s">
        <v>36</v>
      </c>
      <c r="F1877" s="1" t="s">
        <v>49</v>
      </c>
      <c r="G1877" s="1" t="s">
        <v>93</v>
      </c>
      <c r="H1877" s="1" t="s">
        <v>190</v>
      </c>
      <c r="I1877" s="1" t="s">
        <v>191</v>
      </c>
      <c r="J1877" s="1" t="s">
        <v>41</v>
      </c>
      <c r="K1877" s="4">
        <v>3</v>
      </c>
      <c r="L1877" s="5">
        <v>120</v>
      </c>
      <c r="M1877" s="5">
        <f>EcommerceDataset[[#This Row],[quantity]]*EcommerceDataset[[#This Row],[unit_price]]</f>
        <v>360</v>
      </c>
      <c r="N1877" s="1" t="s">
        <v>6436</v>
      </c>
      <c r="O1877" s="3">
        <v>45828</v>
      </c>
      <c r="P1877" s="1" t="s">
        <v>75</v>
      </c>
      <c r="Q1877" s="1" t="s">
        <v>30</v>
      </c>
      <c r="R1877" s="4">
        <v>4</v>
      </c>
      <c r="S1877" s="1" t="s">
        <v>103</v>
      </c>
      <c r="T1877" s="1" t="s">
        <v>6437</v>
      </c>
      <c r="U1877" s="3">
        <v>45890</v>
      </c>
    </row>
    <row r="1878" spans="1:21" x14ac:dyDescent="0.3">
      <c r="A1878" s="1" t="s">
        <v>5506</v>
      </c>
      <c r="B1878" s="1" t="s">
        <v>1762</v>
      </c>
      <c r="C1878" s="1" t="s">
        <v>5507</v>
      </c>
      <c r="D1878" s="1" t="str">
        <f>_xlfn.CONCAT(EcommerceDataset[[#This Row],[first_name]]," ",EcommerceDataset[[#This Row],[last_name]])</f>
        <v>Jesse Conrad</v>
      </c>
      <c r="E1878" s="1" t="s">
        <v>80</v>
      </c>
      <c r="F1878" s="1" t="s">
        <v>49</v>
      </c>
      <c r="G1878" s="1" t="s">
        <v>119</v>
      </c>
      <c r="H1878" s="1" t="s">
        <v>99</v>
      </c>
      <c r="I1878" s="1" t="s">
        <v>100</v>
      </c>
      <c r="J1878" s="1" t="s">
        <v>27</v>
      </c>
      <c r="K1878" s="4">
        <v>1</v>
      </c>
      <c r="L1878" s="5">
        <v>199</v>
      </c>
      <c r="M1878" s="5">
        <f>EcommerceDataset[[#This Row],[quantity]]*EcommerceDataset[[#This Row],[unit_price]]</f>
        <v>199</v>
      </c>
      <c r="N1878" s="1" t="s">
        <v>6438</v>
      </c>
      <c r="O1878" s="3">
        <v>45399</v>
      </c>
      <c r="P1878" s="1" t="s">
        <v>75</v>
      </c>
      <c r="Q1878" s="1" t="s">
        <v>43</v>
      </c>
      <c r="R1878" s="4">
        <v>5</v>
      </c>
      <c r="S1878" s="1" t="s">
        <v>66</v>
      </c>
      <c r="T1878" s="1" t="s">
        <v>6439</v>
      </c>
      <c r="U1878" s="3">
        <v>44916</v>
      </c>
    </row>
    <row r="1879" spans="1:21" x14ac:dyDescent="0.3">
      <c r="A1879" s="1" t="s">
        <v>6440</v>
      </c>
      <c r="B1879" s="1" t="s">
        <v>3610</v>
      </c>
      <c r="C1879" s="1" t="s">
        <v>434</v>
      </c>
      <c r="D1879" s="1" t="str">
        <f>_xlfn.CONCAT(EcommerceDataset[[#This Row],[first_name]]," ",EcommerceDataset[[#This Row],[last_name]])</f>
        <v>Dylan Miller</v>
      </c>
      <c r="E1879" s="1" t="s">
        <v>80</v>
      </c>
      <c r="F1879" s="1" t="s">
        <v>37</v>
      </c>
      <c r="G1879" s="1" t="s">
        <v>71</v>
      </c>
      <c r="H1879" s="1" t="s">
        <v>25</v>
      </c>
      <c r="I1879" s="1" t="s">
        <v>26</v>
      </c>
      <c r="J1879" s="1" t="s">
        <v>27</v>
      </c>
      <c r="K1879" s="4">
        <v>1</v>
      </c>
      <c r="L1879" s="5">
        <v>229</v>
      </c>
      <c r="M1879" s="5">
        <f>EcommerceDataset[[#This Row],[quantity]]*EcommerceDataset[[#This Row],[unit_price]]</f>
        <v>229</v>
      </c>
      <c r="N1879" s="1" t="s">
        <v>6441</v>
      </c>
      <c r="O1879" s="3">
        <v>45390</v>
      </c>
      <c r="P1879" s="1" t="s">
        <v>102</v>
      </c>
      <c r="Q1879" s="1" t="s">
        <v>56</v>
      </c>
      <c r="R1879" s="4">
        <v>5</v>
      </c>
      <c r="S1879" s="1" t="s">
        <v>103</v>
      </c>
      <c r="T1879" s="1" t="s">
        <v>6442</v>
      </c>
      <c r="U1879" s="3">
        <v>45245</v>
      </c>
    </row>
    <row r="1880" spans="1:21" x14ac:dyDescent="0.3">
      <c r="A1880" s="1" t="s">
        <v>6443</v>
      </c>
      <c r="B1880" s="1" t="s">
        <v>2095</v>
      </c>
      <c r="C1880" s="1" t="s">
        <v>5731</v>
      </c>
      <c r="D1880" s="1" t="str">
        <f>_xlfn.CONCAT(EcommerceDataset[[#This Row],[first_name]]," ",EcommerceDataset[[#This Row],[last_name]])</f>
        <v>Marcus Eaton</v>
      </c>
      <c r="E1880" s="1" t="s">
        <v>80</v>
      </c>
      <c r="F1880" s="1" t="s">
        <v>23</v>
      </c>
      <c r="G1880" s="1" t="s">
        <v>38</v>
      </c>
      <c r="H1880" s="1" t="s">
        <v>25</v>
      </c>
      <c r="I1880" s="1" t="s">
        <v>26</v>
      </c>
      <c r="J1880" s="1" t="s">
        <v>27</v>
      </c>
      <c r="K1880" s="4">
        <v>2</v>
      </c>
      <c r="L1880" s="5">
        <v>229</v>
      </c>
      <c r="M1880" s="5">
        <f>EcommerceDataset[[#This Row],[quantity]]*EcommerceDataset[[#This Row],[unit_price]]</f>
        <v>458</v>
      </c>
      <c r="N1880" s="1" t="s">
        <v>6444</v>
      </c>
      <c r="O1880" s="3">
        <v>44995</v>
      </c>
      <c r="P1880" s="1" t="s">
        <v>29</v>
      </c>
      <c r="Q1880" s="1" t="s">
        <v>30</v>
      </c>
      <c r="R1880" s="4">
        <v>1</v>
      </c>
      <c r="S1880" s="1" t="s">
        <v>66</v>
      </c>
      <c r="T1880" s="1" t="s">
        <v>6445</v>
      </c>
      <c r="U1880" s="3">
        <v>45615</v>
      </c>
    </row>
    <row r="1881" spans="1:21" x14ac:dyDescent="0.3">
      <c r="A1881" s="1" t="s">
        <v>6446</v>
      </c>
      <c r="B1881" s="1" t="s">
        <v>920</v>
      </c>
      <c r="C1881" s="1" t="s">
        <v>6447</v>
      </c>
      <c r="D1881" s="1" t="str">
        <f>_xlfn.CONCAT(EcommerceDataset[[#This Row],[first_name]]," ",EcommerceDataset[[#This Row],[last_name]])</f>
        <v>Sierra Francis</v>
      </c>
      <c r="E1881" s="1" t="s">
        <v>22</v>
      </c>
      <c r="F1881" s="1" t="s">
        <v>37</v>
      </c>
      <c r="G1881" s="1" t="s">
        <v>38</v>
      </c>
      <c r="H1881" s="1" t="s">
        <v>137</v>
      </c>
      <c r="I1881" s="1" t="s">
        <v>138</v>
      </c>
      <c r="J1881" s="1" t="s">
        <v>27</v>
      </c>
      <c r="K1881" s="4">
        <v>1</v>
      </c>
      <c r="L1881" s="5">
        <v>999</v>
      </c>
      <c r="M1881" s="5">
        <f>EcommerceDataset[[#This Row],[quantity]]*EcommerceDataset[[#This Row],[unit_price]]</f>
        <v>999</v>
      </c>
      <c r="N1881" s="1" t="s">
        <v>6448</v>
      </c>
      <c r="O1881" s="3">
        <v>45837</v>
      </c>
      <c r="P1881" s="1" t="s">
        <v>55</v>
      </c>
      <c r="Q1881" s="1" t="s">
        <v>43</v>
      </c>
      <c r="R1881" s="4">
        <v>1</v>
      </c>
      <c r="S1881" s="1" t="s">
        <v>31</v>
      </c>
      <c r="T1881" s="1" t="s">
        <v>6449</v>
      </c>
      <c r="U1881" s="3">
        <v>45633</v>
      </c>
    </row>
    <row r="1882" spans="1:21" x14ac:dyDescent="0.3">
      <c r="A1882" s="1" t="s">
        <v>6450</v>
      </c>
      <c r="B1882" s="1" t="s">
        <v>112</v>
      </c>
      <c r="C1882" s="1" t="s">
        <v>1055</v>
      </c>
      <c r="D1882" s="1" t="str">
        <f>_xlfn.CONCAT(EcommerceDataset[[#This Row],[first_name]]," ",EcommerceDataset[[#This Row],[last_name]])</f>
        <v>Joshua Jackson</v>
      </c>
      <c r="E1882" s="1" t="s">
        <v>80</v>
      </c>
      <c r="F1882" s="1" t="s">
        <v>49</v>
      </c>
      <c r="G1882" s="1" t="s">
        <v>71</v>
      </c>
      <c r="H1882" s="1" t="s">
        <v>51</v>
      </c>
      <c r="I1882" s="1" t="s">
        <v>52</v>
      </c>
      <c r="J1882" s="1" t="s">
        <v>53</v>
      </c>
      <c r="K1882" s="4">
        <v>3</v>
      </c>
      <c r="L1882" s="5">
        <v>59</v>
      </c>
      <c r="M1882" s="5">
        <f>EcommerceDataset[[#This Row],[quantity]]*EcommerceDataset[[#This Row],[unit_price]]</f>
        <v>177</v>
      </c>
      <c r="N1882" s="1" t="s">
        <v>6451</v>
      </c>
      <c r="O1882" s="3">
        <v>45798</v>
      </c>
      <c r="P1882" s="1" t="s">
        <v>29</v>
      </c>
      <c r="Q1882" s="1" t="s">
        <v>30</v>
      </c>
      <c r="R1882" s="4">
        <v>4</v>
      </c>
      <c r="S1882" s="1" t="s">
        <v>66</v>
      </c>
      <c r="T1882" s="1" t="s">
        <v>6452</v>
      </c>
      <c r="U1882" s="3">
        <v>45332</v>
      </c>
    </row>
    <row r="1883" spans="1:21" x14ac:dyDescent="0.3">
      <c r="A1883" s="1" t="s">
        <v>6453</v>
      </c>
      <c r="B1883" s="1" t="s">
        <v>1414</v>
      </c>
      <c r="C1883" s="1" t="s">
        <v>399</v>
      </c>
      <c r="D1883" s="1" t="str">
        <f>_xlfn.CONCAT(EcommerceDataset[[#This Row],[first_name]]," ",EcommerceDataset[[#This Row],[last_name]])</f>
        <v>Victoria Lewis</v>
      </c>
      <c r="E1883" s="1" t="s">
        <v>80</v>
      </c>
      <c r="F1883" s="1" t="s">
        <v>23</v>
      </c>
      <c r="G1883" s="1" t="s">
        <v>50</v>
      </c>
      <c r="H1883" s="1" t="s">
        <v>144</v>
      </c>
      <c r="I1883" s="1" t="s">
        <v>145</v>
      </c>
      <c r="J1883" s="1" t="s">
        <v>53</v>
      </c>
      <c r="K1883" s="4">
        <v>4</v>
      </c>
      <c r="L1883" s="5">
        <v>199</v>
      </c>
      <c r="M1883" s="5">
        <f>EcommerceDataset[[#This Row],[quantity]]*EcommerceDataset[[#This Row],[unit_price]]</f>
        <v>796</v>
      </c>
      <c r="N1883" s="1" t="s">
        <v>6454</v>
      </c>
      <c r="O1883" s="3">
        <v>45430</v>
      </c>
      <c r="P1883" s="1" t="s">
        <v>55</v>
      </c>
      <c r="Q1883" s="1" t="s">
        <v>30</v>
      </c>
      <c r="R1883" s="4">
        <v>1</v>
      </c>
      <c r="S1883" s="1" t="s">
        <v>103</v>
      </c>
      <c r="T1883" s="1" t="s">
        <v>6455</v>
      </c>
      <c r="U1883" s="3">
        <v>45044</v>
      </c>
    </row>
    <row r="1884" spans="1:21" x14ac:dyDescent="0.3">
      <c r="A1884" s="1" t="s">
        <v>6456</v>
      </c>
      <c r="B1884" s="1" t="s">
        <v>876</v>
      </c>
      <c r="C1884" s="1" t="s">
        <v>416</v>
      </c>
      <c r="D1884" s="1" t="str">
        <f>_xlfn.CONCAT(EcommerceDataset[[#This Row],[first_name]]," ",EcommerceDataset[[#This Row],[last_name]])</f>
        <v>Briana Lopez</v>
      </c>
      <c r="E1884" s="1" t="s">
        <v>36</v>
      </c>
      <c r="F1884" s="1" t="s">
        <v>23</v>
      </c>
      <c r="G1884" s="1" t="s">
        <v>38</v>
      </c>
      <c r="H1884" s="1" t="s">
        <v>62</v>
      </c>
      <c r="I1884" s="1" t="s">
        <v>63</v>
      </c>
      <c r="J1884" s="1" t="s">
        <v>64</v>
      </c>
      <c r="K1884" s="4">
        <v>2</v>
      </c>
      <c r="L1884" s="5">
        <v>399</v>
      </c>
      <c r="M1884" s="5">
        <f>EcommerceDataset[[#This Row],[quantity]]*EcommerceDataset[[#This Row],[unit_price]]</f>
        <v>798</v>
      </c>
      <c r="N1884" s="1" t="s">
        <v>6457</v>
      </c>
      <c r="O1884" s="3">
        <v>45463</v>
      </c>
      <c r="P1884" s="1" t="s">
        <v>29</v>
      </c>
      <c r="Q1884" s="1" t="s">
        <v>43</v>
      </c>
      <c r="R1884" s="4">
        <v>2</v>
      </c>
      <c r="S1884" s="1" t="s">
        <v>66</v>
      </c>
      <c r="T1884" s="1" t="s">
        <v>6458</v>
      </c>
      <c r="U1884" s="3">
        <v>44950</v>
      </c>
    </row>
    <row r="1885" spans="1:21" x14ac:dyDescent="0.3">
      <c r="A1885" s="1" t="s">
        <v>6459</v>
      </c>
      <c r="B1885" s="1" t="s">
        <v>4737</v>
      </c>
      <c r="C1885" s="1" t="s">
        <v>1623</v>
      </c>
      <c r="D1885" s="1" t="str">
        <f>_xlfn.CONCAT(EcommerceDataset[[#This Row],[first_name]]," ",EcommerceDataset[[#This Row],[last_name]])</f>
        <v>Leslie Frederick</v>
      </c>
      <c r="E1885" s="1" t="s">
        <v>80</v>
      </c>
      <c r="F1885" s="1" t="s">
        <v>49</v>
      </c>
      <c r="G1885" s="1" t="s">
        <v>71</v>
      </c>
      <c r="H1885" s="1" t="s">
        <v>72</v>
      </c>
      <c r="I1885" s="1" t="s">
        <v>73</v>
      </c>
      <c r="J1885" s="1" t="s">
        <v>41</v>
      </c>
      <c r="K1885" s="4">
        <v>1</v>
      </c>
      <c r="L1885" s="5">
        <v>110</v>
      </c>
      <c r="M1885" s="5">
        <f>EcommerceDataset[[#This Row],[quantity]]*EcommerceDataset[[#This Row],[unit_price]]</f>
        <v>110</v>
      </c>
      <c r="N1885" s="1" t="s">
        <v>6460</v>
      </c>
      <c r="O1885" s="3">
        <v>45403</v>
      </c>
      <c r="P1885" s="1" t="s">
        <v>55</v>
      </c>
      <c r="Q1885" s="1" t="s">
        <v>56</v>
      </c>
      <c r="R1885" s="4">
        <v>5</v>
      </c>
      <c r="S1885" s="1" t="s">
        <v>31</v>
      </c>
      <c r="T1885" s="1" t="s">
        <v>6461</v>
      </c>
      <c r="U1885" s="3">
        <v>44900</v>
      </c>
    </row>
    <row r="1886" spans="1:21" x14ac:dyDescent="0.3">
      <c r="A1886" s="1" t="s">
        <v>509</v>
      </c>
      <c r="B1886" s="1" t="s">
        <v>510</v>
      </c>
      <c r="C1886" s="1" t="s">
        <v>416</v>
      </c>
      <c r="D1886" s="1" t="str">
        <f>_xlfn.CONCAT(EcommerceDataset[[#This Row],[first_name]]," ",EcommerceDataset[[#This Row],[last_name]])</f>
        <v>Brandon Lopez</v>
      </c>
      <c r="E1886" s="1" t="s">
        <v>80</v>
      </c>
      <c r="F1886" s="1" t="s">
        <v>49</v>
      </c>
      <c r="G1886" s="1" t="s">
        <v>179</v>
      </c>
      <c r="H1886" s="1" t="s">
        <v>99</v>
      </c>
      <c r="I1886" s="1" t="s">
        <v>100</v>
      </c>
      <c r="J1886" s="1" t="s">
        <v>27</v>
      </c>
      <c r="K1886" s="4">
        <v>4</v>
      </c>
      <c r="L1886" s="5">
        <v>199</v>
      </c>
      <c r="M1886" s="5">
        <f>EcommerceDataset[[#This Row],[quantity]]*EcommerceDataset[[#This Row],[unit_price]]</f>
        <v>796</v>
      </c>
      <c r="N1886" s="1" t="s">
        <v>6462</v>
      </c>
      <c r="O1886" s="3">
        <v>45732</v>
      </c>
      <c r="P1886" s="1" t="s">
        <v>109</v>
      </c>
      <c r="Q1886" s="1" t="s">
        <v>56</v>
      </c>
      <c r="R1886" s="4">
        <v>1</v>
      </c>
      <c r="S1886" s="1" t="s">
        <v>66</v>
      </c>
      <c r="T1886" s="1" t="s">
        <v>6463</v>
      </c>
      <c r="U1886" s="3">
        <v>44973</v>
      </c>
    </row>
    <row r="1887" spans="1:21" x14ac:dyDescent="0.3">
      <c r="A1887" s="1" t="s">
        <v>6464</v>
      </c>
      <c r="B1887" s="1" t="s">
        <v>384</v>
      </c>
      <c r="C1887" s="1" t="s">
        <v>524</v>
      </c>
      <c r="D1887" s="1" t="str">
        <f>_xlfn.CONCAT(EcommerceDataset[[#This Row],[first_name]]," ",EcommerceDataset[[#This Row],[last_name]])</f>
        <v>Jason Howard</v>
      </c>
      <c r="E1887" s="1" t="s">
        <v>80</v>
      </c>
      <c r="F1887" s="1" t="s">
        <v>37</v>
      </c>
      <c r="G1887" s="1" t="s">
        <v>93</v>
      </c>
      <c r="H1887" s="1" t="s">
        <v>62</v>
      </c>
      <c r="I1887" s="1" t="s">
        <v>63</v>
      </c>
      <c r="J1887" s="1" t="s">
        <v>64</v>
      </c>
      <c r="K1887" s="4">
        <v>5</v>
      </c>
      <c r="L1887" s="5">
        <v>399</v>
      </c>
      <c r="M1887" s="5">
        <f>EcommerceDataset[[#This Row],[quantity]]*EcommerceDataset[[#This Row],[unit_price]]</f>
        <v>1995</v>
      </c>
      <c r="N1887" s="1" t="s">
        <v>6465</v>
      </c>
      <c r="O1887" s="3">
        <v>44858</v>
      </c>
      <c r="P1887" s="1" t="s">
        <v>75</v>
      </c>
      <c r="Q1887" s="1" t="s">
        <v>30</v>
      </c>
      <c r="R1887" s="4">
        <v>1</v>
      </c>
      <c r="S1887" s="1" t="s">
        <v>103</v>
      </c>
      <c r="T1887" s="1" t="s">
        <v>6466</v>
      </c>
      <c r="U1887" s="3">
        <v>45728</v>
      </c>
    </row>
    <row r="1888" spans="1:21" x14ac:dyDescent="0.3">
      <c r="A1888" s="1" t="s">
        <v>6467</v>
      </c>
      <c r="B1888" s="1" t="s">
        <v>247</v>
      </c>
      <c r="C1888" s="1" t="s">
        <v>320</v>
      </c>
      <c r="D1888" s="1" t="str">
        <f>_xlfn.CONCAT(EcommerceDataset[[#This Row],[first_name]]," ",EcommerceDataset[[#This Row],[last_name]])</f>
        <v>Michael Moore</v>
      </c>
      <c r="E1888" s="1" t="s">
        <v>36</v>
      </c>
      <c r="F1888" s="1" t="s">
        <v>23</v>
      </c>
      <c r="G1888" s="1" t="s">
        <v>93</v>
      </c>
      <c r="H1888" s="1" t="s">
        <v>86</v>
      </c>
      <c r="I1888" s="1" t="s">
        <v>87</v>
      </c>
      <c r="J1888" s="1" t="s">
        <v>64</v>
      </c>
      <c r="K1888" s="4">
        <v>4</v>
      </c>
      <c r="L1888" s="5">
        <v>99</v>
      </c>
      <c r="M1888" s="5">
        <f>EcommerceDataset[[#This Row],[quantity]]*EcommerceDataset[[#This Row],[unit_price]]</f>
        <v>396</v>
      </c>
      <c r="N1888" s="1" t="s">
        <v>6468</v>
      </c>
      <c r="O1888" s="3">
        <v>45772</v>
      </c>
      <c r="P1888" s="1" t="s">
        <v>75</v>
      </c>
      <c r="Q1888" s="1" t="s">
        <v>30</v>
      </c>
      <c r="R1888" s="4">
        <v>5</v>
      </c>
      <c r="S1888" s="1" t="s">
        <v>66</v>
      </c>
      <c r="T1888" s="1" t="s">
        <v>6469</v>
      </c>
      <c r="U1888" s="3">
        <v>45295</v>
      </c>
    </row>
    <row r="1889" spans="1:21" x14ac:dyDescent="0.3">
      <c r="A1889" s="1" t="s">
        <v>6470</v>
      </c>
      <c r="B1889" s="1" t="s">
        <v>568</v>
      </c>
      <c r="C1889" s="1" t="s">
        <v>136</v>
      </c>
      <c r="D1889" s="1" t="str">
        <f>_xlfn.CONCAT(EcommerceDataset[[#This Row],[first_name]]," ",EcommerceDataset[[#This Row],[last_name]])</f>
        <v>April Davis</v>
      </c>
      <c r="E1889" s="1" t="s">
        <v>80</v>
      </c>
      <c r="F1889" s="1" t="s">
        <v>37</v>
      </c>
      <c r="G1889" s="1" t="s">
        <v>61</v>
      </c>
      <c r="H1889" s="1" t="s">
        <v>144</v>
      </c>
      <c r="I1889" s="1" t="s">
        <v>145</v>
      </c>
      <c r="J1889" s="1" t="s">
        <v>53</v>
      </c>
      <c r="K1889" s="4">
        <v>5</v>
      </c>
      <c r="L1889" s="5">
        <v>199</v>
      </c>
      <c r="M1889" s="5">
        <f>EcommerceDataset[[#This Row],[quantity]]*EcommerceDataset[[#This Row],[unit_price]]</f>
        <v>995</v>
      </c>
      <c r="N1889" s="1" t="s">
        <v>6471</v>
      </c>
      <c r="O1889" s="3">
        <v>45123</v>
      </c>
      <c r="P1889" s="1" t="s">
        <v>29</v>
      </c>
      <c r="Q1889" s="1" t="s">
        <v>56</v>
      </c>
      <c r="R1889" s="4">
        <v>3</v>
      </c>
      <c r="S1889" s="1" t="s">
        <v>103</v>
      </c>
      <c r="T1889" s="1" t="s">
        <v>6472</v>
      </c>
      <c r="U1889" s="3">
        <v>45118</v>
      </c>
    </row>
    <row r="1890" spans="1:21" x14ac:dyDescent="0.3">
      <c r="A1890" s="1" t="s">
        <v>3743</v>
      </c>
      <c r="B1890" s="1" t="s">
        <v>2493</v>
      </c>
      <c r="C1890" s="1" t="s">
        <v>3744</v>
      </c>
      <c r="D1890" s="1" t="str">
        <f>_xlfn.CONCAT(EcommerceDataset[[#This Row],[first_name]]," ",EcommerceDataset[[#This Row],[last_name]])</f>
        <v>Elizabeth Russo</v>
      </c>
      <c r="E1890" s="1" t="s">
        <v>36</v>
      </c>
      <c r="F1890" s="1" t="s">
        <v>23</v>
      </c>
      <c r="G1890" s="1" t="s">
        <v>61</v>
      </c>
      <c r="H1890" s="1" t="s">
        <v>217</v>
      </c>
      <c r="I1890" s="1" t="s">
        <v>218</v>
      </c>
      <c r="J1890" s="1" t="s">
        <v>27</v>
      </c>
      <c r="K1890" s="4">
        <v>4</v>
      </c>
      <c r="L1890" s="5">
        <v>899</v>
      </c>
      <c r="M1890" s="5">
        <f>EcommerceDataset[[#This Row],[quantity]]*EcommerceDataset[[#This Row],[unit_price]]</f>
        <v>3596</v>
      </c>
      <c r="N1890" s="1" t="s">
        <v>6473</v>
      </c>
      <c r="O1890" s="3">
        <v>44932</v>
      </c>
      <c r="P1890" s="1" t="s">
        <v>55</v>
      </c>
      <c r="Q1890" s="1" t="s">
        <v>30</v>
      </c>
      <c r="R1890" s="4">
        <v>1</v>
      </c>
      <c r="S1890" s="1" t="s">
        <v>66</v>
      </c>
      <c r="T1890" s="1" t="s">
        <v>6474</v>
      </c>
      <c r="U1890" s="3">
        <v>45478</v>
      </c>
    </row>
    <row r="1891" spans="1:21" x14ac:dyDescent="0.3">
      <c r="A1891" s="1" t="s">
        <v>6475</v>
      </c>
      <c r="B1891" s="1" t="s">
        <v>257</v>
      </c>
      <c r="C1891" s="1" t="s">
        <v>1241</v>
      </c>
      <c r="D1891" s="1" t="str">
        <f>_xlfn.CONCAT(EcommerceDataset[[#This Row],[first_name]]," ",EcommerceDataset[[#This Row],[last_name]])</f>
        <v>John Nguyen</v>
      </c>
      <c r="E1891" s="1" t="s">
        <v>80</v>
      </c>
      <c r="F1891" s="1" t="s">
        <v>49</v>
      </c>
      <c r="G1891" s="1" t="s">
        <v>185</v>
      </c>
      <c r="H1891" s="1" t="s">
        <v>99</v>
      </c>
      <c r="I1891" s="1" t="s">
        <v>100</v>
      </c>
      <c r="J1891" s="1" t="s">
        <v>27</v>
      </c>
      <c r="K1891" s="4">
        <v>1</v>
      </c>
      <c r="L1891" s="5">
        <v>199</v>
      </c>
      <c r="M1891" s="5">
        <f>EcommerceDataset[[#This Row],[quantity]]*EcommerceDataset[[#This Row],[unit_price]]</f>
        <v>199</v>
      </c>
      <c r="N1891" s="1" t="s">
        <v>6476</v>
      </c>
      <c r="O1891" s="3">
        <v>45884</v>
      </c>
      <c r="P1891" s="1" t="s">
        <v>29</v>
      </c>
      <c r="Q1891" s="1" t="s">
        <v>56</v>
      </c>
      <c r="R1891" s="4">
        <v>5</v>
      </c>
      <c r="S1891" s="1" t="s">
        <v>66</v>
      </c>
      <c r="T1891" s="1" t="s">
        <v>6477</v>
      </c>
      <c r="U1891" s="3">
        <v>45392</v>
      </c>
    </row>
    <row r="1892" spans="1:21" x14ac:dyDescent="0.3">
      <c r="A1892" s="1" t="s">
        <v>4390</v>
      </c>
      <c r="B1892" s="1" t="s">
        <v>4391</v>
      </c>
      <c r="C1892" s="1" t="s">
        <v>4392</v>
      </c>
      <c r="D1892" s="1" t="str">
        <f>_xlfn.CONCAT(EcommerceDataset[[#This Row],[first_name]]," ",EcommerceDataset[[#This Row],[last_name]])</f>
        <v>Bonnie Valencia</v>
      </c>
      <c r="E1892" s="1" t="s">
        <v>22</v>
      </c>
      <c r="F1892" s="1" t="s">
        <v>49</v>
      </c>
      <c r="G1892" s="1" t="s">
        <v>185</v>
      </c>
      <c r="H1892" s="1" t="s">
        <v>25</v>
      </c>
      <c r="I1892" s="1" t="s">
        <v>26</v>
      </c>
      <c r="J1892" s="1" t="s">
        <v>27</v>
      </c>
      <c r="K1892" s="4">
        <v>1</v>
      </c>
      <c r="L1892" s="5">
        <v>229</v>
      </c>
      <c r="M1892" s="5">
        <f>EcommerceDataset[[#This Row],[quantity]]*EcommerceDataset[[#This Row],[unit_price]]</f>
        <v>229</v>
      </c>
      <c r="N1892" s="1" t="s">
        <v>6478</v>
      </c>
      <c r="O1892" s="3">
        <v>45253</v>
      </c>
      <c r="P1892" s="1" t="s">
        <v>55</v>
      </c>
      <c r="Q1892" s="1" t="s">
        <v>56</v>
      </c>
      <c r="R1892" s="4">
        <v>4</v>
      </c>
      <c r="S1892" s="1" t="s">
        <v>44</v>
      </c>
      <c r="T1892" s="1" t="s">
        <v>6479</v>
      </c>
      <c r="U1892" s="3">
        <v>45016</v>
      </c>
    </row>
    <row r="1893" spans="1:21" x14ac:dyDescent="0.3">
      <c r="A1893" s="1" t="s">
        <v>6480</v>
      </c>
      <c r="B1893" s="1" t="s">
        <v>3160</v>
      </c>
      <c r="C1893" s="1" t="s">
        <v>6481</v>
      </c>
      <c r="D1893" s="1" t="str">
        <f>_xlfn.CONCAT(EcommerceDataset[[#This Row],[first_name]]," ",EcommerceDataset[[#This Row],[last_name]])</f>
        <v>Eric Sims</v>
      </c>
      <c r="E1893" s="1" t="s">
        <v>22</v>
      </c>
      <c r="F1893" s="1" t="s">
        <v>37</v>
      </c>
      <c r="G1893" s="1" t="s">
        <v>119</v>
      </c>
      <c r="H1893" s="1" t="s">
        <v>72</v>
      </c>
      <c r="I1893" s="1" t="s">
        <v>73</v>
      </c>
      <c r="J1893" s="1" t="s">
        <v>41</v>
      </c>
      <c r="K1893" s="4">
        <v>5</v>
      </c>
      <c r="L1893" s="5">
        <v>110</v>
      </c>
      <c r="M1893" s="5">
        <f>EcommerceDataset[[#This Row],[quantity]]*EcommerceDataset[[#This Row],[unit_price]]</f>
        <v>550</v>
      </c>
      <c r="N1893" s="1" t="s">
        <v>6482</v>
      </c>
      <c r="O1893" s="3">
        <v>45632</v>
      </c>
      <c r="P1893" s="1" t="s">
        <v>109</v>
      </c>
      <c r="Q1893" s="1" t="s">
        <v>43</v>
      </c>
      <c r="R1893" s="4">
        <v>4</v>
      </c>
      <c r="S1893" s="1" t="s">
        <v>132</v>
      </c>
      <c r="T1893" s="1" t="s">
        <v>6483</v>
      </c>
      <c r="U1893" s="3">
        <v>45625</v>
      </c>
    </row>
    <row r="1894" spans="1:21" x14ac:dyDescent="0.3">
      <c r="A1894" s="1" t="s">
        <v>6484</v>
      </c>
      <c r="B1894" s="1" t="s">
        <v>215</v>
      </c>
      <c r="C1894" s="1" t="s">
        <v>5018</v>
      </c>
      <c r="D1894" s="1" t="str">
        <f>_xlfn.CONCAT(EcommerceDataset[[#This Row],[first_name]]," ",EcommerceDataset[[#This Row],[last_name]])</f>
        <v>Kelly Crane</v>
      </c>
      <c r="E1894" s="1" t="s">
        <v>22</v>
      </c>
      <c r="F1894" s="1" t="s">
        <v>37</v>
      </c>
      <c r="G1894" s="1" t="s">
        <v>151</v>
      </c>
      <c r="H1894" s="1" t="s">
        <v>128</v>
      </c>
      <c r="I1894" s="1" t="s">
        <v>129</v>
      </c>
      <c r="J1894" s="1" t="s">
        <v>130</v>
      </c>
      <c r="K1894" s="4">
        <v>4</v>
      </c>
      <c r="L1894" s="5">
        <v>129</v>
      </c>
      <c r="M1894" s="5">
        <f>EcommerceDataset[[#This Row],[quantity]]*EcommerceDataset[[#This Row],[unit_price]]</f>
        <v>516</v>
      </c>
      <c r="N1894" s="1" t="s">
        <v>6485</v>
      </c>
      <c r="O1894" s="3">
        <v>45654</v>
      </c>
      <c r="P1894" s="1" t="s">
        <v>29</v>
      </c>
      <c r="Q1894" s="1" t="s">
        <v>56</v>
      </c>
      <c r="R1894" s="4">
        <v>3</v>
      </c>
      <c r="S1894" s="1" t="s">
        <v>44</v>
      </c>
      <c r="T1894" s="1" t="s">
        <v>6486</v>
      </c>
      <c r="U1894" s="3">
        <v>45415</v>
      </c>
    </row>
    <row r="1895" spans="1:21" x14ac:dyDescent="0.3">
      <c r="A1895" s="1" t="s">
        <v>6487</v>
      </c>
      <c r="B1895" s="1" t="s">
        <v>279</v>
      </c>
      <c r="C1895" s="1" t="s">
        <v>1305</v>
      </c>
      <c r="D1895" s="1" t="str">
        <f>_xlfn.CONCAT(EcommerceDataset[[#This Row],[first_name]]," ",EcommerceDataset[[#This Row],[last_name]])</f>
        <v>Kyle Murphy</v>
      </c>
      <c r="E1895" s="1" t="s">
        <v>36</v>
      </c>
      <c r="F1895" s="1" t="s">
        <v>23</v>
      </c>
      <c r="G1895" s="1" t="s">
        <v>119</v>
      </c>
      <c r="H1895" s="1" t="s">
        <v>62</v>
      </c>
      <c r="I1895" s="1" t="s">
        <v>63</v>
      </c>
      <c r="J1895" s="1" t="s">
        <v>64</v>
      </c>
      <c r="K1895" s="4">
        <v>5</v>
      </c>
      <c r="L1895" s="5">
        <v>399</v>
      </c>
      <c r="M1895" s="5">
        <f>EcommerceDataset[[#This Row],[quantity]]*EcommerceDataset[[#This Row],[unit_price]]</f>
        <v>1995</v>
      </c>
      <c r="N1895" s="1" t="s">
        <v>6488</v>
      </c>
      <c r="O1895" s="3">
        <v>45322</v>
      </c>
      <c r="P1895" s="1" t="s">
        <v>29</v>
      </c>
      <c r="Q1895" s="1" t="s">
        <v>56</v>
      </c>
      <c r="R1895" s="4">
        <v>3</v>
      </c>
      <c r="S1895" s="1" t="s">
        <v>103</v>
      </c>
      <c r="T1895" s="1" t="s">
        <v>6489</v>
      </c>
      <c r="U1895" s="3">
        <v>45288</v>
      </c>
    </row>
    <row r="1896" spans="1:21" x14ac:dyDescent="0.3">
      <c r="A1896" s="1" t="s">
        <v>6490</v>
      </c>
      <c r="B1896" s="1" t="s">
        <v>599</v>
      </c>
      <c r="C1896" s="1" t="s">
        <v>6491</v>
      </c>
      <c r="D1896" s="1" t="str">
        <f>_xlfn.CONCAT(EcommerceDataset[[#This Row],[first_name]]," ",EcommerceDataset[[#This Row],[last_name]])</f>
        <v>Christine Rich</v>
      </c>
      <c r="E1896" s="1" t="s">
        <v>36</v>
      </c>
      <c r="F1896" s="1" t="s">
        <v>23</v>
      </c>
      <c r="G1896" s="1" t="s">
        <v>185</v>
      </c>
      <c r="H1896" s="1" t="s">
        <v>144</v>
      </c>
      <c r="I1896" s="1" t="s">
        <v>145</v>
      </c>
      <c r="J1896" s="1" t="s">
        <v>53</v>
      </c>
      <c r="K1896" s="4">
        <v>4</v>
      </c>
      <c r="L1896" s="5">
        <v>199</v>
      </c>
      <c r="M1896" s="5">
        <f>EcommerceDataset[[#This Row],[quantity]]*EcommerceDataset[[#This Row],[unit_price]]</f>
        <v>796</v>
      </c>
      <c r="N1896" s="1" t="s">
        <v>6492</v>
      </c>
      <c r="O1896" s="3">
        <v>45178</v>
      </c>
      <c r="P1896" s="1" t="s">
        <v>109</v>
      </c>
      <c r="Q1896" s="1" t="s">
        <v>56</v>
      </c>
      <c r="R1896" s="4">
        <v>5</v>
      </c>
      <c r="S1896" s="1" t="s">
        <v>66</v>
      </c>
      <c r="T1896" s="1" t="s">
        <v>6493</v>
      </c>
      <c r="U1896" s="3">
        <v>45835</v>
      </c>
    </row>
    <row r="1897" spans="1:21" x14ac:dyDescent="0.3">
      <c r="A1897" s="1" t="s">
        <v>6207</v>
      </c>
      <c r="B1897" s="1" t="s">
        <v>6208</v>
      </c>
      <c r="C1897" s="1" t="s">
        <v>300</v>
      </c>
      <c r="D1897" s="1" t="str">
        <f>_xlfn.CONCAT(EcommerceDataset[[#This Row],[first_name]]," ",EcommerceDataset[[#This Row],[last_name]])</f>
        <v>Leah Butler</v>
      </c>
      <c r="E1897" s="1" t="s">
        <v>22</v>
      </c>
      <c r="F1897" s="1" t="s">
        <v>49</v>
      </c>
      <c r="G1897" s="1" t="s">
        <v>119</v>
      </c>
      <c r="H1897" s="1" t="s">
        <v>99</v>
      </c>
      <c r="I1897" s="1" t="s">
        <v>100</v>
      </c>
      <c r="J1897" s="1" t="s">
        <v>27</v>
      </c>
      <c r="K1897" s="4">
        <v>4</v>
      </c>
      <c r="L1897" s="5">
        <v>199</v>
      </c>
      <c r="M1897" s="5">
        <f>EcommerceDataset[[#This Row],[quantity]]*EcommerceDataset[[#This Row],[unit_price]]</f>
        <v>796</v>
      </c>
      <c r="N1897" s="1" t="s">
        <v>6494</v>
      </c>
      <c r="O1897" s="3">
        <v>45281</v>
      </c>
      <c r="P1897" s="1" t="s">
        <v>102</v>
      </c>
      <c r="Q1897" s="1" t="s">
        <v>43</v>
      </c>
      <c r="R1897" s="4">
        <v>5</v>
      </c>
      <c r="S1897" s="1" t="s">
        <v>31</v>
      </c>
      <c r="T1897" s="1" t="s">
        <v>6495</v>
      </c>
      <c r="U1897" s="3">
        <v>45794</v>
      </c>
    </row>
    <row r="1898" spans="1:21" x14ac:dyDescent="0.3">
      <c r="A1898" s="1" t="s">
        <v>2884</v>
      </c>
      <c r="B1898" s="1" t="s">
        <v>247</v>
      </c>
      <c r="C1898" s="1" t="s">
        <v>2885</v>
      </c>
      <c r="D1898" s="1" t="str">
        <f>_xlfn.CONCAT(EcommerceDataset[[#This Row],[first_name]]," ",EcommerceDataset[[#This Row],[last_name]])</f>
        <v>Michael Mendoza</v>
      </c>
      <c r="E1898" s="1" t="s">
        <v>36</v>
      </c>
      <c r="F1898" s="1" t="s">
        <v>49</v>
      </c>
      <c r="G1898" s="1" t="s">
        <v>50</v>
      </c>
      <c r="H1898" s="1" t="s">
        <v>99</v>
      </c>
      <c r="I1898" s="1" t="s">
        <v>100</v>
      </c>
      <c r="J1898" s="1" t="s">
        <v>27</v>
      </c>
      <c r="K1898" s="4">
        <v>1</v>
      </c>
      <c r="L1898" s="5">
        <v>199</v>
      </c>
      <c r="M1898" s="5">
        <f>EcommerceDataset[[#This Row],[quantity]]*EcommerceDataset[[#This Row],[unit_price]]</f>
        <v>199</v>
      </c>
      <c r="N1898" s="1" t="s">
        <v>6496</v>
      </c>
      <c r="O1898" s="3">
        <v>45862</v>
      </c>
      <c r="P1898" s="1" t="s">
        <v>55</v>
      </c>
      <c r="Q1898" s="1" t="s">
        <v>56</v>
      </c>
      <c r="R1898" s="4">
        <v>1</v>
      </c>
      <c r="S1898" s="1" t="s">
        <v>66</v>
      </c>
      <c r="T1898" s="1" t="s">
        <v>6497</v>
      </c>
      <c r="U1898" s="3">
        <v>44926</v>
      </c>
    </row>
    <row r="1899" spans="1:21" x14ac:dyDescent="0.3">
      <c r="A1899" s="1" t="s">
        <v>6498</v>
      </c>
      <c r="B1899" s="1" t="s">
        <v>106</v>
      </c>
      <c r="C1899" s="1" t="s">
        <v>569</v>
      </c>
      <c r="D1899" s="1" t="str">
        <f>_xlfn.CONCAT(EcommerceDataset[[#This Row],[first_name]]," ",EcommerceDataset[[#This Row],[last_name]])</f>
        <v>Richard Lee</v>
      </c>
      <c r="E1899" s="1" t="s">
        <v>36</v>
      </c>
      <c r="F1899" s="1" t="s">
        <v>23</v>
      </c>
      <c r="G1899" s="1" t="s">
        <v>119</v>
      </c>
      <c r="H1899" s="1" t="s">
        <v>128</v>
      </c>
      <c r="I1899" s="1" t="s">
        <v>129</v>
      </c>
      <c r="J1899" s="1" t="s">
        <v>130</v>
      </c>
      <c r="K1899" s="4">
        <v>3</v>
      </c>
      <c r="L1899" s="5">
        <v>129</v>
      </c>
      <c r="M1899" s="5">
        <f>EcommerceDataset[[#This Row],[quantity]]*EcommerceDataset[[#This Row],[unit_price]]</f>
        <v>387</v>
      </c>
      <c r="N1899" s="1" t="s">
        <v>6499</v>
      </c>
      <c r="O1899" s="3">
        <v>45800</v>
      </c>
      <c r="P1899" s="1" t="s">
        <v>109</v>
      </c>
      <c r="Q1899" s="1" t="s">
        <v>30</v>
      </c>
      <c r="R1899" s="4">
        <v>3</v>
      </c>
      <c r="S1899" s="1" t="s">
        <v>103</v>
      </c>
      <c r="T1899" s="1" t="s">
        <v>6500</v>
      </c>
      <c r="U1899" s="3">
        <v>45613</v>
      </c>
    </row>
    <row r="1900" spans="1:21" x14ac:dyDescent="0.3">
      <c r="A1900" s="1" t="s">
        <v>6501</v>
      </c>
      <c r="B1900" s="1" t="s">
        <v>2845</v>
      </c>
      <c r="C1900" s="1" t="s">
        <v>4829</v>
      </c>
      <c r="D1900" s="1" t="str">
        <f>_xlfn.CONCAT(EcommerceDataset[[#This Row],[first_name]]," ",EcommerceDataset[[#This Row],[last_name]])</f>
        <v>Nicole Nunez</v>
      </c>
      <c r="E1900" s="1" t="s">
        <v>36</v>
      </c>
      <c r="F1900" s="1" t="s">
        <v>49</v>
      </c>
      <c r="G1900" s="1" t="s">
        <v>151</v>
      </c>
      <c r="H1900" s="1" t="s">
        <v>39</v>
      </c>
      <c r="I1900" s="1" t="s">
        <v>40</v>
      </c>
      <c r="J1900" s="1" t="s">
        <v>41</v>
      </c>
      <c r="K1900" s="4">
        <v>2</v>
      </c>
      <c r="L1900" s="5">
        <v>59</v>
      </c>
      <c r="M1900" s="5">
        <f>EcommerceDataset[[#This Row],[quantity]]*EcommerceDataset[[#This Row],[unit_price]]</f>
        <v>118</v>
      </c>
      <c r="N1900" s="1" t="s">
        <v>6502</v>
      </c>
      <c r="O1900" s="3">
        <v>45347</v>
      </c>
      <c r="P1900" s="1" t="s">
        <v>29</v>
      </c>
      <c r="Q1900" s="1" t="s">
        <v>56</v>
      </c>
      <c r="R1900" s="4">
        <v>3</v>
      </c>
      <c r="S1900" s="1" t="s">
        <v>66</v>
      </c>
      <c r="T1900" s="1" t="s">
        <v>6503</v>
      </c>
      <c r="U1900" s="3">
        <v>45797</v>
      </c>
    </row>
    <row r="1901" spans="1:21" x14ac:dyDescent="0.3">
      <c r="A1901" s="1" t="s">
        <v>5602</v>
      </c>
      <c r="B1901" s="1" t="s">
        <v>195</v>
      </c>
      <c r="C1901" s="1" t="s">
        <v>3740</v>
      </c>
      <c r="D1901" s="1" t="str">
        <f>_xlfn.CONCAT(EcommerceDataset[[#This Row],[first_name]]," ",EcommerceDataset[[#This Row],[last_name]])</f>
        <v>Danielle Fletcher</v>
      </c>
      <c r="E1901" s="1" t="s">
        <v>22</v>
      </c>
      <c r="F1901" s="1" t="s">
        <v>37</v>
      </c>
      <c r="G1901" s="1" t="s">
        <v>61</v>
      </c>
      <c r="H1901" s="1" t="s">
        <v>99</v>
      </c>
      <c r="I1901" s="1" t="s">
        <v>100</v>
      </c>
      <c r="J1901" s="1" t="s">
        <v>27</v>
      </c>
      <c r="K1901" s="4">
        <v>2</v>
      </c>
      <c r="L1901" s="5">
        <v>199</v>
      </c>
      <c r="M1901" s="5">
        <f>EcommerceDataset[[#This Row],[quantity]]*EcommerceDataset[[#This Row],[unit_price]]</f>
        <v>398</v>
      </c>
      <c r="N1901" s="1" t="s">
        <v>6504</v>
      </c>
      <c r="O1901" s="3">
        <v>45475</v>
      </c>
      <c r="P1901" s="1" t="s">
        <v>75</v>
      </c>
      <c r="Q1901" s="1" t="s">
        <v>56</v>
      </c>
      <c r="R1901" s="4">
        <v>1</v>
      </c>
      <c r="S1901" s="1" t="s">
        <v>31</v>
      </c>
      <c r="T1901" s="1" t="s">
        <v>6505</v>
      </c>
      <c r="U1901" s="3">
        <v>45883</v>
      </c>
    </row>
    <row r="1902" spans="1:21" x14ac:dyDescent="0.3">
      <c r="A1902" s="1" t="s">
        <v>6506</v>
      </c>
      <c r="B1902" s="1" t="s">
        <v>262</v>
      </c>
      <c r="C1902" s="1" t="s">
        <v>2050</v>
      </c>
      <c r="D1902" s="1" t="str">
        <f>_xlfn.CONCAT(EcommerceDataset[[#This Row],[first_name]]," ",EcommerceDataset[[#This Row],[last_name]])</f>
        <v>David Hill</v>
      </c>
      <c r="E1902" s="1" t="s">
        <v>80</v>
      </c>
      <c r="F1902" s="1" t="s">
        <v>23</v>
      </c>
      <c r="G1902" s="1" t="s">
        <v>179</v>
      </c>
      <c r="H1902" s="1" t="s">
        <v>137</v>
      </c>
      <c r="I1902" s="1" t="s">
        <v>138</v>
      </c>
      <c r="J1902" s="1" t="s">
        <v>27</v>
      </c>
      <c r="K1902" s="4">
        <v>5</v>
      </c>
      <c r="L1902" s="5">
        <v>999</v>
      </c>
      <c r="M1902" s="5">
        <f>EcommerceDataset[[#This Row],[quantity]]*EcommerceDataset[[#This Row],[unit_price]]</f>
        <v>4995</v>
      </c>
      <c r="N1902" s="1" t="s">
        <v>6507</v>
      </c>
      <c r="O1902" s="3">
        <v>45522</v>
      </c>
      <c r="P1902" s="1" t="s">
        <v>102</v>
      </c>
      <c r="Q1902" s="1" t="s">
        <v>56</v>
      </c>
      <c r="R1902" s="4">
        <v>1</v>
      </c>
      <c r="S1902" s="1" t="s">
        <v>103</v>
      </c>
      <c r="T1902" s="1" t="s">
        <v>6508</v>
      </c>
      <c r="U1902" s="3">
        <v>45273</v>
      </c>
    </row>
    <row r="1903" spans="1:21" x14ac:dyDescent="0.3">
      <c r="A1903" s="1" t="s">
        <v>6509</v>
      </c>
      <c r="B1903" s="1" t="s">
        <v>3404</v>
      </c>
      <c r="C1903" s="1" t="s">
        <v>3043</v>
      </c>
      <c r="D1903" s="1" t="str">
        <f>_xlfn.CONCAT(EcommerceDataset[[#This Row],[first_name]]," ",EcommerceDataset[[#This Row],[last_name]])</f>
        <v>Theresa Sherman</v>
      </c>
      <c r="E1903" s="1" t="s">
        <v>80</v>
      </c>
      <c r="F1903" s="1" t="s">
        <v>37</v>
      </c>
      <c r="G1903" s="1" t="s">
        <v>185</v>
      </c>
      <c r="H1903" s="1" t="s">
        <v>62</v>
      </c>
      <c r="I1903" s="1" t="s">
        <v>63</v>
      </c>
      <c r="J1903" s="1" t="s">
        <v>64</v>
      </c>
      <c r="K1903" s="4">
        <v>4</v>
      </c>
      <c r="L1903" s="5">
        <v>399</v>
      </c>
      <c r="M1903" s="5">
        <f>EcommerceDataset[[#This Row],[quantity]]*EcommerceDataset[[#This Row],[unit_price]]</f>
        <v>1596</v>
      </c>
      <c r="N1903" s="1" t="s">
        <v>6510</v>
      </c>
      <c r="O1903" s="3">
        <v>45097</v>
      </c>
      <c r="P1903" s="1" t="s">
        <v>109</v>
      </c>
      <c r="Q1903" s="1" t="s">
        <v>43</v>
      </c>
      <c r="R1903" s="4">
        <v>2</v>
      </c>
      <c r="S1903" s="1" t="s">
        <v>132</v>
      </c>
      <c r="T1903" s="1" t="s">
        <v>6511</v>
      </c>
      <c r="U1903" s="3">
        <v>45108</v>
      </c>
    </row>
    <row r="1904" spans="1:21" x14ac:dyDescent="0.3">
      <c r="A1904" s="1" t="s">
        <v>6048</v>
      </c>
      <c r="B1904" s="1" t="s">
        <v>465</v>
      </c>
      <c r="C1904" s="1" t="s">
        <v>1335</v>
      </c>
      <c r="D1904" s="1" t="str">
        <f>_xlfn.CONCAT(EcommerceDataset[[#This Row],[first_name]]," ",EcommerceDataset[[#This Row],[last_name]])</f>
        <v>Alexander Espinoza</v>
      </c>
      <c r="E1904" s="1" t="s">
        <v>36</v>
      </c>
      <c r="F1904" s="1" t="s">
        <v>23</v>
      </c>
      <c r="G1904" s="1" t="s">
        <v>119</v>
      </c>
      <c r="H1904" s="1" t="s">
        <v>144</v>
      </c>
      <c r="I1904" s="1" t="s">
        <v>145</v>
      </c>
      <c r="J1904" s="1" t="s">
        <v>53</v>
      </c>
      <c r="K1904" s="4">
        <v>4</v>
      </c>
      <c r="L1904" s="5">
        <v>199</v>
      </c>
      <c r="M1904" s="5">
        <f>EcommerceDataset[[#This Row],[quantity]]*EcommerceDataset[[#This Row],[unit_price]]</f>
        <v>796</v>
      </c>
      <c r="N1904" s="1" t="s">
        <v>6512</v>
      </c>
      <c r="O1904" s="3">
        <v>45676</v>
      </c>
      <c r="P1904" s="1" t="s">
        <v>29</v>
      </c>
      <c r="Q1904" s="1" t="s">
        <v>30</v>
      </c>
      <c r="R1904" s="4">
        <v>5</v>
      </c>
      <c r="S1904" s="1" t="s">
        <v>31</v>
      </c>
      <c r="T1904" s="1" t="s">
        <v>6513</v>
      </c>
      <c r="U1904" s="3">
        <v>45033</v>
      </c>
    </row>
    <row r="1905" spans="1:21" x14ac:dyDescent="0.3">
      <c r="A1905" s="1" t="s">
        <v>6514</v>
      </c>
      <c r="B1905" s="1" t="s">
        <v>688</v>
      </c>
      <c r="C1905" s="1" t="s">
        <v>2449</v>
      </c>
      <c r="D1905" s="1" t="str">
        <f>_xlfn.CONCAT(EcommerceDataset[[#This Row],[first_name]]," ",EcommerceDataset[[#This Row],[last_name]])</f>
        <v>Taylor Bowman</v>
      </c>
      <c r="E1905" s="1" t="s">
        <v>80</v>
      </c>
      <c r="F1905" s="1" t="s">
        <v>37</v>
      </c>
      <c r="G1905" s="1" t="s">
        <v>93</v>
      </c>
      <c r="H1905" s="1" t="s">
        <v>62</v>
      </c>
      <c r="I1905" s="1" t="s">
        <v>63</v>
      </c>
      <c r="J1905" s="1" t="s">
        <v>64</v>
      </c>
      <c r="K1905" s="4">
        <v>2</v>
      </c>
      <c r="L1905" s="5">
        <v>399</v>
      </c>
      <c r="M1905" s="5">
        <f>EcommerceDataset[[#This Row],[quantity]]*EcommerceDataset[[#This Row],[unit_price]]</f>
        <v>798</v>
      </c>
      <c r="N1905" s="1" t="s">
        <v>6515</v>
      </c>
      <c r="O1905" s="3">
        <v>44832</v>
      </c>
      <c r="P1905" s="1" t="s">
        <v>75</v>
      </c>
      <c r="Q1905" s="1" t="s">
        <v>43</v>
      </c>
      <c r="R1905" s="4">
        <v>5</v>
      </c>
      <c r="S1905" s="1" t="s">
        <v>66</v>
      </c>
      <c r="T1905" s="1" t="s">
        <v>6516</v>
      </c>
      <c r="U1905" s="3">
        <v>45068</v>
      </c>
    </row>
    <row r="1906" spans="1:21" x14ac:dyDescent="0.3">
      <c r="A1906" s="1" t="s">
        <v>6517</v>
      </c>
      <c r="B1906" s="1" t="s">
        <v>438</v>
      </c>
      <c r="C1906" s="1" t="s">
        <v>407</v>
      </c>
      <c r="D1906" s="1" t="str">
        <f>_xlfn.CONCAT(EcommerceDataset[[#This Row],[first_name]]," ",EcommerceDataset[[#This Row],[last_name]])</f>
        <v>Antonio Thompson</v>
      </c>
      <c r="E1906" s="1" t="s">
        <v>22</v>
      </c>
      <c r="F1906" s="1" t="s">
        <v>49</v>
      </c>
      <c r="G1906" s="1" t="s">
        <v>24</v>
      </c>
      <c r="H1906" s="1" t="s">
        <v>137</v>
      </c>
      <c r="I1906" s="1" t="s">
        <v>138</v>
      </c>
      <c r="J1906" s="1" t="s">
        <v>27</v>
      </c>
      <c r="K1906" s="4">
        <v>4</v>
      </c>
      <c r="L1906" s="5">
        <v>999</v>
      </c>
      <c r="M1906" s="5">
        <f>EcommerceDataset[[#This Row],[quantity]]*EcommerceDataset[[#This Row],[unit_price]]</f>
        <v>3996</v>
      </c>
      <c r="N1906" s="1" t="s">
        <v>6518</v>
      </c>
      <c r="O1906" s="3">
        <v>45261</v>
      </c>
      <c r="P1906" s="1" t="s">
        <v>102</v>
      </c>
      <c r="Q1906" s="1" t="s">
        <v>56</v>
      </c>
      <c r="R1906" s="4">
        <v>4</v>
      </c>
      <c r="S1906" s="1" t="s">
        <v>103</v>
      </c>
      <c r="T1906" s="1" t="s">
        <v>6519</v>
      </c>
      <c r="U1906" s="3">
        <v>44959</v>
      </c>
    </row>
    <row r="1907" spans="1:21" x14ac:dyDescent="0.3">
      <c r="A1907" s="1" t="s">
        <v>6520</v>
      </c>
      <c r="B1907" s="1" t="s">
        <v>3404</v>
      </c>
      <c r="C1907" s="1" t="s">
        <v>470</v>
      </c>
      <c r="D1907" s="1" t="str">
        <f>_xlfn.CONCAT(EcommerceDataset[[#This Row],[first_name]]," ",EcommerceDataset[[#This Row],[last_name]])</f>
        <v>Theresa Villa</v>
      </c>
      <c r="E1907" s="1" t="s">
        <v>36</v>
      </c>
      <c r="F1907" s="1" t="s">
        <v>23</v>
      </c>
      <c r="G1907" s="1" t="s">
        <v>71</v>
      </c>
      <c r="H1907" s="1" t="s">
        <v>137</v>
      </c>
      <c r="I1907" s="1" t="s">
        <v>138</v>
      </c>
      <c r="J1907" s="1" t="s">
        <v>27</v>
      </c>
      <c r="K1907" s="4">
        <v>4</v>
      </c>
      <c r="L1907" s="5">
        <v>999</v>
      </c>
      <c r="M1907" s="5">
        <f>EcommerceDataset[[#This Row],[quantity]]*EcommerceDataset[[#This Row],[unit_price]]</f>
        <v>3996</v>
      </c>
      <c r="N1907" s="1" t="s">
        <v>6521</v>
      </c>
      <c r="O1907" s="3">
        <v>45670</v>
      </c>
      <c r="P1907" s="1" t="s">
        <v>55</v>
      </c>
      <c r="Q1907" s="1" t="s">
        <v>30</v>
      </c>
      <c r="R1907" s="4">
        <v>3</v>
      </c>
      <c r="S1907" s="1" t="s">
        <v>132</v>
      </c>
      <c r="T1907" s="1" t="s">
        <v>6522</v>
      </c>
      <c r="U1907" s="3">
        <v>45591</v>
      </c>
    </row>
    <row r="1908" spans="1:21" x14ac:dyDescent="0.3">
      <c r="A1908" s="1" t="s">
        <v>6523</v>
      </c>
      <c r="B1908" s="1" t="s">
        <v>309</v>
      </c>
      <c r="C1908" s="1" t="s">
        <v>136</v>
      </c>
      <c r="D1908" s="1" t="str">
        <f>_xlfn.CONCAT(EcommerceDataset[[#This Row],[first_name]]," ",EcommerceDataset[[#This Row],[last_name]])</f>
        <v>Travis Davis</v>
      </c>
      <c r="E1908" s="1" t="s">
        <v>22</v>
      </c>
      <c r="F1908" s="1" t="s">
        <v>23</v>
      </c>
      <c r="G1908" s="1" t="s">
        <v>71</v>
      </c>
      <c r="H1908" s="1" t="s">
        <v>72</v>
      </c>
      <c r="I1908" s="1" t="s">
        <v>73</v>
      </c>
      <c r="J1908" s="1" t="s">
        <v>41</v>
      </c>
      <c r="K1908" s="4">
        <v>1</v>
      </c>
      <c r="L1908" s="5">
        <v>110</v>
      </c>
      <c r="M1908" s="5">
        <f>EcommerceDataset[[#This Row],[quantity]]*EcommerceDataset[[#This Row],[unit_price]]</f>
        <v>110</v>
      </c>
      <c r="N1908" s="1" t="s">
        <v>6524</v>
      </c>
      <c r="O1908" s="3">
        <v>44928</v>
      </c>
      <c r="P1908" s="1" t="s">
        <v>55</v>
      </c>
      <c r="Q1908" s="1" t="s">
        <v>43</v>
      </c>
      <c r="R1908" s="4">
        <v>4</v>
      </c>
      <c r="S1908" s="1" t="s">
        <v>132</v>
      </c>
      <c r="T1908" s="1" t="s">
        <v>6525</v>
      </c>
      <c r="U1908" s="3">
        <v>45702</v>
      </c>
    </row>
    <row r="1909" spans="1:21" x14ac:dyDescent="0.3">
      <c r="A1909" s="1" t="s">
        <v>6526</v>
      </c>
      <c r="B1909" s="1" t="s">
        <v>1914</v>
      </c>
      <c r="C1909" s="1" t="s">
        <v>6527</v>
      </c>
      <c r="D1909" s="1" t="str">
        <f>_xlfn.CONCAT(EcommerceDataset[[#This Row],[first_name]]," ",EcommerceDataset[[#This Row],[last_name]])</f>
        <v>Diane Hobbs</v>
      </c>
      <c r="E1909" s="1" t="s">
        <v>36</v>
      </c>
      <c r="F1909" s="1" t="s">
        <v>23</v>
      </c>
      <c r="G1909" s="1" t="s">
        <v>185</v>
      </c>
      <c r="H1909" s="1" t="s">
        <v>217</v>
      </c>
      <c r="I1909" s="1" t="s">
        <v>218</v>
      </c>
      <c r="J1909" s="1" t="s">
        <v>27</v>
      </c>
      <c r="K1909" s="4">
        <v>1</v>
      </c>
      <c r="L1909" s="5">
        <v>899</v>
      </c>
      <c r="M1909" s="5">
        <f>EcommerceDataset[[#This Row],[quantity]]*EcommerceDataset[[#This Row],[unit_price]]</f>
        <v>899</v>
      </c>
      <c r="N1909" s="1" t="s">
        <v>6528</v>
      </c>
      <c r="O1909" s="3">
        <v>45315</v>
      </c>
      <c r="P1909" s="1" t="s">
        <v>75</v>
      </c>
      <c r="Q1909" s="1" t="s">
        <v>56</v>
      </c>
      <c r="R1909" s="4">
        <v>3</v>
      </c>
      <c r="S1909" s="1" t="s">
        <v>31</v>
      </c>
      <c r="T1909" s="1" t="s">
        <v>6529</v>
      </c>
      <c r="U1909" s="3">
        <v>45205</v>
      </c>
    </row>
    <row r="1910" spans="1:21" x14ac:dyDescent="0.3">
      <c r="A1910" s="1" t="s">
        <v>6530</v>
      </c>
      <c r="B1910" s="1" t="s">
        <v>4835</v>
      </c>
      <c r="C1910" s="1" t="s">
        <v>6531</v>
      </c>
      <c r="D1910" s="1" t="str">
        <f>_xlfn.CONCAT(EcommerceDataset[[#This Row],[first_name]]," ",EcommerceDataset[[#This Row],[last_name]])</f>
        <v>Chelsea Neal</v>
      </c>
      <c r="E1910" s="1" t="s">
        <v>80</v>
      </c>
      <c r="F1910" s="1" t="s">
        <v>23</v>
      </c>
      <c r="G1910" s="1" t="s">
        <v>151</v>
      </c>
      <c r="H1910" s="1" t="s">
        <v>144</v>
      </c>
      <c r="I1910" s="1" t="s">
        <v>145</v>
      </c>
      <c r="J1910" s="1" t="s">
        <v>53</v>
      </c>
      <c r="K1910" s="4">
        <v>2</v>
      </c>
      <c r="L1910" s="5">
        <v>199</v>
      </c>
      <c r="M1910" s="5">
        <f>EcommerceDataset[[#This Row],[quantity]]*EcommerceDataset[[#This Row],[unit_price]]</f>
        <v>398</v>
      </c>
      <c r="N1910" s="1" t="s">
        <v>6532</v>
      </c>
      <c r="O1910" s="3">
        <v>44847</v>
      </c>
      <c r="P1910" s="1" t="s">
        <v>55</v>
      </c>
      <c r="Q1910" s="1" t="s">
        <v>30</v>
      </c>
      <c r="R1910" s="4">
        <v>1</v>
      </c>
      <c r="S1910" s="1" t="s">
        <v>103</v>
      </c>
      <c r="T1910" s="1" t="s">
        <v>6533</v>
      </c>
      <c r="U1910" s="3">
        <v>44807</v>
      </c>
    </row>
    <row r="1911" spans="1:21" x14ac:dyDescent="0.3">
      <c r="A1911" s="1" t="s">
        <v>5049</v>
      </c>
      <c r="B1911" s="1" t="s">
        <v>4655</v>
      </c>
      <c r="C1911" s="1" t="s">
        <v>275</v>
      </c>
      <c r="D1911" s="1" t="str">
        <f>_xlfn.CONCAT(EcommerceDataset[[#This Row],[first_name]]," ",EcommerceDataset[[#This Row],[last_name]])</f>
        <v>Isabel Smith</v>
      </c>
      <c r="E1911" s="1" t="s">
        <v>36</v>
      </c>
      <c r="F1911" s="1" t="s">
        <v>23</v>
      </c>
      <c r="G1911" s="1" t="s">
        <v>61</v>
      </c>
      <c r="H1911" s="1" t="s">
        <v>120</v>
      </c>
      <c r="I1911" s="1" t="s">
        <v>121</v>
      </c>
      <c r="J1911" s="1" t="s">
        <v>122</v>
      </c>
      <c r="K1911" s="4">
        <v>3</v>
      </c>
      <c r="L1911" s="5">
        <v>149</v>
      </c>
      <c r="M1911" s="5">
        <f>EcommerceDataset[[#This Row],[quantity]]*EcommerceDataset[[#This Row],[unit_price]]</f>
        <v>447</v>
      </c>
      <c r="N1911" s="1" t="s">
        <v>6534</v>
      </c>
      <c r="O1911" s="3">
        <v>45750</v>
      </c>
      <c r="P1911" s="1" t="s">
        <v>75</v>
      </c>
      <c r="Q1911" s="1" t="s">
        <v>43</v>
      </c>
      <c r="R1911" s="4">
        <v>1</v>
      </c>
      <c r="S1911" s="1" t="s">
        <v>103</v>
      </c>
      <c r="T1911" s="1" t="s">
        <v>6535</v>
      </c>
      <c r="U1911" s="3">
        <v>45153</v>
      </c>
    </row>
    <row r="1912" spans="1:21" x14ac:dyDescent="0.3">
      <c r="A1912" s="1" t="s">
        <v>6536</v>
      </c>
      <c r="B1912" s="1" t="s">
        <v>2987</v>
      </c>
      <c r="C1912" s="1" t="s">
        <v>894</v>
      </c>
      <c r="D1912" s="1" t="str">
        <f>_xlfn.CONCAT(EcommerceDataset[[#This Row],[first_name]]," ",EcommerceDataset[[#This Row],[last_name]])</f>
        <v>Jose Perez</v>
      </c>
      <c r="E1912" s="1" t="s">
        <v>22</v>
      </c>
      <c r="F1912" s="1" t="s">
        <v>37</v>
      </c>
      <c r="G1912" s="1" t="s">
        <v>38</v>
      </c>
      <c r="H1912" s="1" t="s">
        <v>217</v>
      </c>
      <c r="I1912" s="1" t="s">
        <v>218</v>
      </c>
      <c r="J1912" s="1" t="s">
        <v>27</v>
      </c>
      <c r="K1912" s="4">
        <v>4</v>
      </c>
      <c r="L1912" s="5">
        <v>899</v>
      </c>
      <c r="M1912" s="5">
        <f>EcommerceDataset[[#This Row],[quantity]]*EcommerceDataset[[#This Row],[unit_price]]</f>
        <v>3596</v>
      </c>
      <c r="N1912" s="1" t="s">
        <v>6537</v>
      </c>
      <c r="O1912" s="3">
        <v>45459</v>
      </c>
      <c r="P1912" s="1" t="s">
        <v>55</v>
      </c>
      <c r="Q1912" s="1" t="s">
        <v>30</v>
      </c>
      <c r="R1912" s="4">
        <v>1</v>
      </c>
      <c r="S1912" s="1" t="s">
        <v>31</v>
      </c>
      <c r="T1912" s="1" t="s">
        <v>6538</v>
      </c>
      <c r="U1912" s="3">
        <v>45025</v>
      </c>
    </row>
    <row r="1913" spans="1:21" x14ac:dyDescent="0.3">
      <c r="A1913" s="1" t="s">
        <v>6539</v>
      </c>
      <c r="B1913" s="1" t="s">
        <v>700</v>
      </c>
      <c r="C1913" s="1" t="s">
        <v>4038</v>
      </c>
      <c r="D1913" s="1" t="str">
        <f>_xlfn.CONCAT(EcommerceDataset[[#This Row],[first_name]]," ",EcommerceDataset[[#This Row],[last_name]])</f>
        <v>James Walls</v>
      </c>
      <c r="E1913" s="1" t="s">
        <v>80</v>
      </c>
      <c r="F1913" s="1" t="s">
        <v>23</v>
      </c>
      <c r="G1913" s="1" t="s">
        <v>179</v>
      </c>
      <c r="H1913" s="1" t="s">
        <v>62</v>
      </c>
      <c r="I1913" s="1" t="s">
        <v>63</v>
      </c>
      <c r="J1913" s="1" t="s">
        <v>64</v>
      </c>
      <c r="K1913" s="4">
        <v>5</v>
      </c>
      <c r="L1913" s="5">
        <v>399</v>
      </c>
      <c r="M1913" s="5">
        <f>EcommerceDataset[[#This Row],[quantity]]*EcommerceDataset[[#This Row],[unit_price]]</f>
        <v>1995</v>
      </c>
      <c r="N1913" s="1" t="s">
        <v>6540</v>
      </c>
      <c r="O1913" s="3">
        <v>45224</v>
      </c>
      <c r="P1913" s="1" t="s">
        <v>29</v>
      </c>
      <c r="Q1913" s="1" t="s">
        <v>56</v>
      </c>
      <c r="R1913" s="4">
        <v>2</v>
      </c>
      <c r="S1913" s="1" t="s">
        <v>103</v>
      </c>
      <c r="T1913" s="1" t="s">
        <v>6541</v>
      </c>
      <c r="U1913" s="3">
        <v>45383</v>
      </c>
    </row>
    <row r="1914" spans="1:21" x14ac:dyDescent="0.3">
      <c r="A1914" s="1" t="s">
        <v>6542</v>
      </c>
      <c r="B1914" s="1" t="s">
        <v>319</v>
      </c>
      <c r="C1914" s="1" t="s">
        <v>741</v>
      </c>
      <c r="D1914" s="1" t="str">
        <f>_xlfn.CONCAT(EcommerceDataset[[#This Row],[first_name]]," ",EcommerceDataset[[#This Row],[last_name]])</f>
        <v>Maria Evans</v>
      </c>
      <c r="E1914" s="1" t="s">
        <v>22</v>
      </c>
      <c r="F1914" s="1" t="s">
        <v>49</v>
      </c>
      <c r="G1914" s="1" t="s">
        <v>179</v>
      </c>
      <c r="H1914" s="1" t="s">
        <v>390</v>
      </c>
      <c r="I1914" s="1" t="s">
        <v>391</v>
      </c>
      <c r="J1914" s="1" t="s">
        <v>122</v>
      </c>
      <c r="K1914" s="4">
        <v>3</v>
      </c>
      <c r="L1914" s="5">
        <v>25</v>
      </c>
      <c r="M1914" s="5">
        <f>EcommerceDataset[[#This Row],[quantity]]*EcommerceDataset[[#This Row],[unit_price]]</f>
        <v>75</v>
      </c>
      <c r="N1914" s="1" t="s">
        <v>6543</v>
      </c>
      <c r="O1914" s="3">
        <v>45053</v>
      </c>
      <c r="P1914" s="1" t="s">
        <v>109</v>
      </c>
      <c r="Q1914" s="1" t="s">
        <v>56</v>
      </c>
      <c r="R1914" s="4">
        <v>4</v>
      </c>
      <c r="S1914" s="1" t="s">
        <v>44</v>
      </c>
      <c r="T1914" s="1" t="s">
        <v>6544</v>
      </c>
      <c r="U1914" s="3">
        <v>44843</v>
      </c>
    </row>
    <row r="1915" spans="1:21" x14ac:dyDescent="0.3">
      <c r="A1915" s="1" t="s">
        <v>5181</v>
      </c>
      <c r="B1915" s="1" t="s">
        <v>205</v>
      </c>
      <c r="C1915" s="1" t="s">
        <v>5182</v>
      </c>
      <c r="D1915" s="1" t="str">
        <f>_xlfn.CONCAT(EcommerceDataset[[#This Row],[first_name]]," ",EcommerceDataset[[#This Row],[last_name]])</f>
        <v>Amanda Waller</v>
      </c>
      <c r="E1915" s="1" t="s">
        <v>80</v>
      </c>
      <c r="F1915" s="1" t="s">
        <v>37</v>
      </c>
      <c r="G1915" s="1" t="s">
        <v>119</v>
      </c>
      <c r="H1915" s="1" t="s">
        <v>99</v>
      </c>
      <c r="I1915" s="1" t="s">
        <v>100</v>
      </c>
      <c r="J1915" s="1" t="s">
        <v>27</v>
      </c>
      <c r="K1915" s="4">
        <v>4</v>
      </c>
      <c r="L1915" s="5">
        <v>199</v>
      </c>
      <c r="M1915" s="5">
        <f>EcommerceDataset[[#This Row],[quantity]]*EcommerceDataset[[#This Row],[unit_price]]</f>
        <v>796</v>
      </c>
      <c r="N1915" s="1" t="s">
        <v>6545</v>
      </c>
      <c r="O1915" s="3">
        <v>45492</v>
      </c>
      <c r="P1915" s="1" t="s">
        <v>29</v>
      </c>
      <c r="Q1915" s="1" t="s">
        <v>43</v>
      </c>
      <c r="R1915" s="4">
        <v>4</v>
      </c>
      <c r="S1915" s="1" t="s">
        <v>66</v>
      </c>
      <c r="T1915" s="1" t="s">
        <v>6546</v>
      </c>
      <c r="U1915" s="3">
        <v>45784</v>
      </c>
    </row>
    <row r="1916" spans="1:21" x14ac:dyDescent="0.3">
      <c r="A1916" s="1" t="s">
        <v>4028</v>
      </c>
      <c r="B1916" s="1" t="s">
        <v>424</v>
      </c>
      <c r="C1916" s="1" t="s">
        <v>4029</v>
      </c>
      <c r="D1916" s="1" t="str">
        <f>_xlfn.CONCAT(EcommerceDataset[[#This Row],[first_name]]," ",EcommerceDataset[[#This Row],[last_name]])</f>
        <v>Sarah Allen</v>
      </c>
      <c r="E1916" s="1" t="s">
        <v>80</v>
      </c>
      <c r="F1916" s="1" t="s">
        <v>23</v>
      </c>
      <c r="G1916" s="1" t="s">
        <v>24</v>
      </c>
      <c r="H1916" s="1" t="s">
        <v>99</v>
      </c>
      <c r="I1916" s="1" t="s">
        <v>100</v>
      </c>
      <c r="J1916" s="1" t="s">
        <v>27</v>
      </c>
      <c r="K1916" s="4">
        <v>4</v>
      </c>
      <c r="L1916" s="5">
        <v>199</v>
      </c>
      <c r="M1916" s="5">
        <f>EcommerceDataset[[#This Row],[quantity]]*EcommerceDataset[[#This Row],[unit_price]]</f>
        <v>796</v>
      </c>
      <c r="N1916" s="1" t="s">
        <v>6547</v>
      </c>
      <c r="O1916" s="3">
        <v>44944</v>
      </c>
      <c r="P1916" s="1" t="s">
        <v>75</v>
      </c>
      <c r="Q1916" s="1" t="s">
        <v>56</v>
      </c>
      <c r="R1916" s="4">
        <v>3</v>
      </c>
      <c r="S1916" s="1" t="s">
        <v>132</v>
      </c>
      <c r="T1916" s="1" t="s">
        <v>6548</v>
      </c>
      <c r="U1916" s="3">
        <v>45716</v>
      </c>
    </row>
    <row r="1917" spans="1:21" x14ac:dyDescent="0.3">
      <c r="A1917" s="1" t="s">
        <v>6549</v>
      </c>
      <c r="B1917" s="1" t="s">
        <v>2221</v>
      </c>
      <c r="C1917" s="1" t="s">
        <v>6550</v>
      </c>
      <c r="D1917" s="1" t="str">
        <f>_xlfn.CONCAT(EcommerceDataset[[#This Row],[first_name]]," ",EcommerceDataset[[#This Row],[last_name]])</f>
        <v>Bobby Carr</v>
      </c>
      <c r="E1917" s="1" t="s">
        <v>22</v>
      </c>
      <c r="F1917" s="1" t="s">
        <v>37</v>
      </c>
      <c r="G1917" s="1" t="s">
        <v>38</v>
      </c>
      <c r="H1917" s="1" t="s">
        <v>120</v>
      </c>
      <c r="I1917" s="1" t="s">
        <v>121</v>
      </c>
      <c r="J1917" s="1" t="s">
        <v>122</v>
      </c>
      <c r="K1917" s="4">
        <v>4</v>
      </c>
      <c r="L1917" s="5">
        <v>149</v>
      </c>
      <c r="M1917" s="5">
        <f>EcommerceDataset[[#This Row],[quantity]]*EcommerceDataset[[#This Row],[unit_price]]</f>
        <v>596</v>
      </c>
      <c r="N1917" s="1" t="s">
        <v>6551</v>
      </c>
      <c r="O1917" s="3">
        <v>45221</v>
      </c>
      <c r="P1917" s="1" t="s">
        <v>109</v>
      </c>
      <c r="Q1917" s="1" t="s">
        <v>43</v>
      </c>
      <c r="R1917" s="4">
        <v>3</v>
      </c>
      <c r="S1917" s="1" t="s">
        <v>132</v>
      </c>
      <c r="T1917" s="1" t="s">
        <v>6552</v>
      </c>
      <c r="U1917" s="3">
        <v>44996</v>
      </c>
    </row>
    <row r="1918" spans="1:21" x14ac:dyDescent="0.3">
      <c r="A1918" s="1" t="s">
        <v>4546</v>
      </c>
      <c r="B1918" s="1" t="s">
        <v>2180</v>
      </c>
      <c r="C1918" s="1" t="s">
        <v>2801</v>
      </c>
      <c r="D1918" s="1" t="str">
        <f>_xlfn.CONCAT(EcommerceDataset[[#This Row],[first_name]]," ",EcommerceDataset[[#This Row],[last_name]])</f>
        <v>Gary Ramirez</v>
      </c>
      <c r="E1918" s="1" t="s">
        <v>80</v>
      </c>
      <c r="F1918" s="1" t="s">
        <v>23</v>
      </c>
      <c r="G1918" s="1" t="s">
        <v>50</v>
      </c>
      <c r="H1918" s="1" t="s">
        <v>72</v>
      </c>
      <c r="I1918" s="1" t="s">
        <v>73</v>
      </c>
      <c r="J1918" s="1" t="s">
        <v>41</v>
      </c>
      <c r="K1918" s="4">
        <v>2</v>
      </c>
      <c r="L1918" s="5">
        <v>110</v>
      </c>
      <c r="M1918" s="5">
        <f>EcommerceDataset[[#This Row],[quantity]]*EcommerceDataset[[#This Row],[unit_price]]</f>
        <v>220</v>
      </c>
      <c r="N1918" s="1" t="s">
        <v>6553</v>
      </c>
      <c r="O1918" s="3">
        <v>45494</v>
      </c>
      <c r="P1918" s="1" t="s">
        <v>29</v>
      </c>
      <c r="Q1918" s="1" t="s">
        <v>30</v>
      </c>
      <c r="R1918" s="4">
        <v>4</v>
      </c>
      <c r="S1918" s="1" t="s">
        <v>66</v>
      </c>
      <c r="T1918" s="1" t="s">
        <v>6554</v>
      </c>
      <c r="U1918" s="3">
        <v>45276</v>
      </c>
    </row>
    <row r="1919" spans="1:21" x14ac:dyDescent="0.3">
      <c r="A1919" s="1" t="s">
        <v>6555</v>
      </c>
      <c r="B1919" s="1" t="s">
        <v>106</v>
      </c>
      <c r="C1919" s="1" t="s">
        <v>1520</v>
      </c>
      <c r="D1919" s="1" t="str">
        <f>_xlfn.CONCAT(EcommerceDataset[[#This Row],[first_name]]," ",EcommerceDataset[[#This Row],[last_name]])</f>
        <v>Richard Green</v>
      </c>
      <c r="E1919" s="1" t="s">
        <v>22</v>
      </c>
      <c r="F1919" s="1" t="s">
        <v>49</v>
      </c>
      <c r="G1919" s="1" t="s">
        <v>179</v>
      </c>
      <c r="H1919" s="1" t="s">
        <v>120</v>
      </c>
      <c r="I1919" s="1" t="s">
        <v>121</v>
      </c>
      <c r="J1919" s="1" t="s">
        <v>122</v>
      </c>
      <c r="K1919" s="4">
        <v>3</v>
      </c>
      <c r="L1919" s="5">
        <v>149</v>
      </c>
      <c r="M1919" s="5">
        <f>EcommerceDataset[[#This Row],[quantity]]*EcommerceDataset[[#This Row],[unit_price]]</f>
        <v>447</v>
      </c>
      <c r="N1919" s="1" t="s">
        <v>6556</v>
      </c>
      <c r="O1919" s="3">
        <v>45064</v>
      </c>
      <c r="P1919" s="1" t="s">
        <v>29</v>
      </c>
      <c r="Q1919" s="1" t="s">
        <v>56</v>
      </c>
      <c r="R1919" s="4">
        <v>1</v>
      </c>
      <c r="S1919" s="1" t="s">
        <v>31</v>
      </c>
      <c r="T1919" s="1" t="s">
        <v>6557</v>
      </c>
      <c r="U1919" s="3">
        <v>45398</v>
      </c>
    </row>
    <row r="1920" spans="1:21" x14ac:dyDescent="0.3">
      <c r="A1920" s="1" t="s">
        <v>6558</v>
      </c>
      <c r="B1920" s="1" t="s">
        <v>2830</v>
      </c>
      <c r="C1920" s="1" t="s">
        <v>2176</v>
      </c>
      <c r="D1920" s="1" t="str">
        <f>_xlfn.CONCAT(EcommerceDataset[[#This Row],[first_name]]," ",EcommerceDataset[[#This Row],[last_name]])</f>
        <v>Timothy Robertson</v>
      </c>
      <c r="E1920" s="1" t="s">
        <v>80</v>
      </c>
      <c r="F1920" s="1" t="s">
        <v>23</v>
      </c>
      <c r="G1920" s="1" t="s">
        <v>93</v>
      </c>
      <c r="H1920" s="1" t="s">
        <v>72</v>
      </c>
      <c r="I1920" s="1" t="s">
        <v>73</v>
      </c>
      <c r="J1920" s="1" t="s">
        <v>41</v>
      </c>
      <c r="K1920" s="4">
        <v>1</v>
      </c>
      <c r="L1920" s="5">
        <v>110</v>
      </c>
      <c r="M1920" s="5">
        <f>EcommerceDataset[[#This Row],[quantity]]*EcommerceDataset[[#This Row],[unit_price]]</f>
        <v>110</v>
      </c>
      <c r="N1920" s="1" t="s">
        <v>6559</v>
      </c>
      <c r="O1920" s="3">
        <v>45338</v>
      </c>
      <c r="P1920" s="1" t="s">
        <v>109</v>
      </c>
      <c r="Q1920" s="1" t="s">
        <v>30</v>
      </c>
      <c r="R1920" s="4">
        <v>2</v>
      </c>
      <c r="S1920" s="1" t="s">
        <v>66</v>
      </c>
      <c r="T1920" s="1" t="s">
        <v>6560</v>
      </c>
      <c r="U1920" s="3">
        <v>45688</v>
      </c>
    </row>
    <row r="1921" spans="1:21" x14ac:dyDescent="0.3">
      <c r="A1921" s="1" t="s">
        <v>6561</v>
      </c>
      <c r="B1921" s="1" t="s">
        <v>861</v>
      </c>
      <c r="C1921" s="1" t="s">
        <v>6562</v>
      </c>
      <c r="D1921" s="1" t="str">
        <f>_xlfn.CONCAT(EcommerceDataset[[#This Row],[first_name]]," ",EcommerceDataset[[#This Row],[last_name]])</f>
        <v>Debbie Gutierrez</v>
      </c>
      <c r="E1921" s="1" t="s">
        <v>80</v>
      </c>
      <c r="F1921" s="1" t="s">
        <v>23</v>
      </c>
      <c r="G1921" s="1" t="s">
        <v>71</v>
      </c>
      <c r="H1921" s="1" t="s">
        <v>86</v>
      </c>
      <c r="I1921" s="1" t="s">
        <v>87</v>
      </c>
      <c r="J1921" s="1" t="s">
        <v>64</v>
      </c>
      <c r="K1921" s="4">
        <v>5</v>
      </c>
      <c r="L1921" s="5">
        <v>99</v>
      </c>
      <c r="M1921" s="5">
        <f>EcommerceDataset[[#This Row],[quantity]]*EcommerceDataset[[#This Row],[unit_price]]</f>
        <v>495</v>
      </c>
      <c r="N1921" s="1" t="s">
        <v>6563</v>
      </c>
      <c r="O1921" s="3">
        <v>45592</v>
      </c>
      <c r="P1921" s="1" t="s">
        <v>109</v>
      </c>
      <c r="Q1921" s="1" t="s">
        <v>30</v>
      </c>
      <c r="R1921" s="4">
        <v>3</v>
      </c>
      <c r="S1921" s="1" t="s">
        <v>66</v>
      </c>
      <c r="T1921" s="1" t="s">
        <v>6564</v>
      </c>
      <c r="U1921" s="3">
        <v>45213</v>
      </c>
    </row>
    <row r="1922" spans="1:21" x14ac:dyDescent="0.3">
      <c r="A1922" s="1" t="s">
        <v>2437</v>
      </c>
      <c r="B1922" s="1" t="s">
        <v>126</v>
      </c>
      <c r="C1922" s="1" t="s">
        <v>389</v>
      </c>
      <c r="D1922" s="1" t="str">
        <f>_xlfn.CONCAT(EcommerceDataset[[#This Row],[first_name]]," ",EcommerceDataset[[#This Row],[last_name]])</f>
        <v>Michelle Morgan</v>
      </c>
      <c r="E1922" s="1" t="s">
        <v>36</v>
      </c>
      <c r="F1922" s="1" t="s">
        <v>37</v>
      </c>
      <c r="G1922" s="1" t="s">
        <v>119</v>
      </c>
      <c r="H1922" s="1" t="s">
        <v>167</v>
      </c>
      <c r="I1922" s="1" t="s">
        <v>168</v>
      </c>
      <c r="J1922" s="1" t="s">
        <v>130</v>
      </c>
      <c r="K1922" s="4">
        <v>4</v>
      </c>
      <c r="L1922" s="5">
        <v>80</v>
      </c>
      <c r="M1922" s="5">
        <f>EcommerceDataset[[#This Row],[quantity]]*EcommerceDataset[[#This Row],[unit_price]]</f>
        <v>320</v>
      </c>
      <c r="N1922" s="1" t="s">
        <v>6565</v>
      </c>
      <c r="O1922" s="3">
        <v>45210</v>
      </c>
      <c r="P1922" s="1" t="s">
        <v>55</v>
      </c>
      <c r="Q1922" s="1" t="s">
        <v>43</v>
      </c>
      <c r="R1922" s="4">
        <v>5</v>
      </c>
      <c r="S1922" s="1" t="s">
        <v>66</v>
      </c>
      <c r="T1922" s="1" t="s">
        <v>6566</v>
      </c>
      <c r="U1922" s="3">
        <v>45531</v>
      </c>
    </row>
    <row r="1923" spans="1:21" x14ac:dyDescent="0.3">
      <c r="A1923" s="1" t="s">
        <v>661</v>
      </c>
      <c r="B1923" s="1" t="s">
        <v>628</v>
      </c>
      <c r="C1923" s="1" t="s">
        <v>662</v>
      </c>
      <c r="D1923" s="1" t="str">
        <f>_xlfn.CONCAT(EcommerceDataset[[#This Row],[first_name]]," ",EcommerceDataset[[#This Row],[last_name]])</f>
        <v>Paul Wang</v>
      </c>
      <c r="E1923" s="1" t="s">
        <v>36</v>
      </c>
      <c r="F1923" s="1" t="s">
        <v>49</v>
      </c>
      <c r="G1923" s="1" t="s">
        <v>93</v>
      </c>
      <c r="H1923" s="1" t="s">
        <v>137</v>
      </c>
      <c r="I1923" s="1" t="s">
        <v>138</v>
      </c>
      <c r="J1923" s="1" t="s">
        <v>27</v>
      </c>
      <c r="K1923" s="4">
        <v>5</v>
      </c>
      <c r="L1923" s="5">
        <v>999</v>
      </c>
      <c r="M1923" s="5">
        <f>EcommerceDataset[[#This Row],[quantity]]*EcommerceDataset[[#This Row],[unit_price]]</f>
        <v>4995</v>
      </c>
      <c r="N1923" s="1" t="s">
        <v>6567</v>
      </c>
      <c r="O1923" s="3">
        <v>45404</v>
      </c>
      <c r="P1923" s="1" t="s">
        <v>109</v>
      </c>
      <c r="Q1923" s="1" t="s">
        <v>56</v>
      </c>
      <c r="R1923" s="4">
        <v>2</v>
      </c>
      <c r="S1923" s="1" t="s">
        <v>31</v>
      </c>
      <c r="T1923" s="1" t="s">
        <v>6568</v>
      </c>
      <c r="U1923" s="3">
        <v>45160</v>
      </c>
    </row>
    <row r="1924" spans="1:21" x14ac:dyDescent="0.3">
      <c r="A1924" s="1" t="s">
        <v>6569</v>
      </c>
      <c r="B1924" s="1" t="s">
        <v>34</v>
      </c>
      <c r="C1924" s="1" t="s">
        <v>6570</v>
      </c>
      <c r="D1924" s="1" t="str">
        <f>_xlfn.CONCAT(EcommerceDataset[[#This Row],[first_name]]," ",EcommerceDataset[[#This Row],[last_name]])</f>
        <v>Christopher Burton</v>
      </c>
      <c r="E1924" s="1" t="s">
        <v>36</v>
      </c>
      <c r="F1924" s="1" t="s">
        <v>49</v>
      </c>
      <c r="G1924" s="1" t="s">
        <v>93</v>
      </c>
      <c r="H1924" s="1" t="s">
        <v>99</v>
      </c>
      <c r="I1924" s="1" t="s">
        <v>100</v>
      </c>
      <c r="J1924" s="1" t="s">
        <v>27</v>
      </c>
      <c r="K1924" s="4">
        <v>4</v>
      </c>
      <c r="L1924" s="5">
        <v>199</v>
      </c>
      <c r="M1924" s="5">
        <f>EcommerceDataset[[#This Row],[quantity]]*EcommerceDataset[[#This Row],[unit_price]]</f>
        <v>796</v>
      </c>
      <c r="N1924" s="1" t="s">
        <v>6571</v>
      </c>
      <c r="O1924" s="3">
        <v>45063</v>
      </c>
      <c r="P1924" s="1" t="s">
        <v>29</v>
      </c>
      <c r="Q1924" s="1" t="s">
        <v>43</v>
      </c>
      <c r="R1924" s="4">
        <v>5</v>
      </c>
      <c r="S1924" s="1" t="s">
        <v>44</v>
      </c>
      <c r="T1924" s="1" t="s">
        <v>6572</v>
      </c>
      <c r="U1924" s="3">
        <v>45457</v>
      </c>
    </row>
    <row r="1925" spans="1:21" x14ac:dyDescent="0.3">
      <c r="A1925" s="1" t="s">
        <v>6573</v>
      </c>
      <c r="B1925" s="1" t="s">
        <v>6574</v>
      </c>
      <c r="C1925" s="1" t="s">
        <v>5291</v>
      </c>
      <c r="D1925" s="1" t="str">
        <f>_xlfn.CONCAT(EcommerceDataset[[#This Row],[first_name]]," ",EcommerceDataset[[#This Row],[last_name]])</f>
        <v>Gabriel Warren</v>
      </c>
      <c r="E1925" s="1" t="s">
        <v>36</v>
      </c>
      <c r="F1925" s="1" t="s">
        <v>23</v>
      </c>
      <c r="G1925" s="1" t="s">
        <v>185</v>
      </c>
      <c r="H1925" s="1" t="s">
        <v>190</v>
      </c>
      <c r="I1925" s="1" t="s">
        <v>191</v>
      </c>
      <c r="J1925" s="1" t="s">
        <v>41</v>
      </c>
      <c r="K1925" s="4">
        <v>2</v>
      </c>
      <c r="L1925" s="5">
        <v>120</v>
      </c>
      <c r="M1925" s="5">
        <f>EcommerceDataset[[#This Row],[quantity]]*EcommerceDataset[[#This Row],[unit_price]]</f>
        <v>240</v>
      </c>
      <c r="N1925" s="1" t="s">
        <v>6575</v>
      </c>
      <c r="O1925" s="3">
        <v>44863</v>
      </c>
      <c r="P1925" s="1" t="s">
        <v>109</v>
      </c>
      <c r="Q1925" s="1" t="s">
        <v>43</v>
      </c>
      <c r="R1925" s="4">
        <v>3</v>
      </c>
      <c r="S1925" s="1" t="s">
        <v>103</v>
      </c>
      <c r="T1925" s="1" t="s">
        <v>6576</v>
      </c>
      <c r="U1925" s="3">
        <v>45289</v>
      </c>
    </row>
    <row r="1926" spans="1:21" x14ac:dyDescent="0.3">
      <c r="A1926" s="1" t="s">
        <v>6577</v>
      </c>
      <c r="B1926" s="1" t="s">
        <v>257</v>
      </c>
      <c r="C1926" s="1" t="s">
        <v>6578</v>
      </c>
      <c r="D1926" s="1" t="str">
        <f>_xlfn.CONCAT(EcommerceDataset[[#This Row],[first_name]]," ",EcommerceDataset[[#This Row],[last_name]])</f>
        <v>John Jimenez</v>
      </c>
      <c r="E1926" s="1" t="s">
        <v>22</v>
      </c>
      <c r="F1926" s="1" t="s">
        <v>37</v>
      </c>
      <c r="G1926" s="1" t="s">
        <v>151</v>
      </c>
      <c r="H1926" s="1" t="s">
        <v>217</v>
      </c>
      <c r="I1926" s="1" t="s">
        <v>218</v>
      </c>
      <c r="J1926" s="1" t="s">
        <v>27</v>
      </c>
      <c r="K1926" s="4">
        <v>1</v>
      </c>
      <c r="L1926" s="5">
        <v>899</v>
      </c>
      <c r="M1926" s="5">
        <f>EcommerceDataset[[#This Row],[quantity]]*EcommerceDataset[[#This Row],[unit_price]]</f>
        <v>899</v>
      </c>
      <c r="N1926" s="1" t="s">
        <v>6579</v>
      </c>
      <c r="O1926" s="3">
        <v>45828</v>
      </c>
      <c r="P1926" s="1" t="s">
        <v>102</v>
      </c>
      <c r="Q1926" s="1" t="s">
        <v>56</v>
      </c>
      <c r="R1926" s="4">
        <v>1</v>
      </c>
      <c r="S1926" s="1" t="s">
        <v>44</v>
      </c>
      <c r="T1926" s="1" t="s">
        <v>6580</v>
      </c>
      <c r="U1926" s="3">
        <v>45265</v>
      </c>
    </row>
    <row r="1927" spans="1:21" x14ac:dyDescent="0.3">
      <c r="A1927" s="1" t="s">
        <v>4847</v>
      </c>
      <c r="B1927" s="1" t="s">
        <v>97</v>
      </c>
      <c r="C1927" s="1" t="s">
        <v>4848</v>
      </c>
      <c r="D1927" s="1" t="str">
        <f>_xlfn.CONCAT(EcommerceDataset[[#This Row],[first_name]]," ",EcommerceDataset[[#This Row],[last_name]])</f>
        <v>Mary Ali</v>
      </c>
      <c r="E1927" s="1" t="s">
        <v>22</v>
      </c>
      <c r="F1927" s="1" t="s">
        <v>23</v>
      </c>
      <c r="G1927" s="1" t="s">
        <v>179</v>
      </c>
      <c r="H1927" s="1" t="s">
        <v>128</v>
      </c>
      <c r="I1927" s="1" t="s">
        <v>129</v>
      </c>
      <c r="J1927" s="1" t="s">
        <v>130</v>
      </c>
      <c r="K1927" s="4">
        <v>1</v>
      </c>
      <c r="L1927" s="5">
        <v>129</v>
      </c>
      <c r="M1927" s="5">
        <f>EcommerceDataset[[#This Row],[quantity]]*EcommerceDataset[[#This Row],[unit_price]]</f>
        <v>129</v>
      </c>
      <c r="N1927" s="1" t="s">
        <v>6581</v>
      </c>
      <c r="O1927" s="3">
        <v>44902</v>
      </c>
      <c r="P1927" s="1" t="s">
        <v>29</v>
      </c>
      <c r="Q1927" s="1" t="s">
        <v>43</v>
      </c>
      <c r="R1927" s="4">
        <v>4</v>
      </c>
      <c r="S1927" s="1" t="s">
        <v>31</v>
      </c>
      <c r="T1927" s="1" t="s">
        <v>6582</v>
      </c>
      <c r="U1927" s="3">
        <v>45325</v>
      </c>
    </row>
    <row r="1928" spans="1:21" x14ac:dyDescent="0.3">
      <c r="A1928" s="1" t="s">
        <v>4662</v>
      </c>
      <c r="B1928" s="1" t="s">
        <v>912</v>
      </c>
      <c r="C1928" s="1" t="s">
        <v>2754</v>
      </c>
      <c r="D1928" s="1" t="str">
        <f>_xlfn.CONCAT(EcommerceDataset[[#This Row],[first_name]]," ",EcommerceDataset[[#This Row],[last_name]])</f>
        <v>Karen Price</v>
      </c>
      <c r="E1928" s="1" t="s">
        <v>22</v>
      </c>
      <c r="F1928" s="1" t="s">
        <v>49</v>
      </c>
      <c r="G1928" s="1" t="s">
        <v>24</v>
      </c>
      <c r="H1928" s="1" t="s">
        <v>86</v>
      </c>
      <c r="I1928" s="1" t="s">
        <v>87</v>
      </c>
      <c r="J1928" s="1" t="s">
        <v>64</v>
      </c>
      <c r="K1928" s="4">
        <v>2</v>
      </c>
      <c r="L1928" s="5">
        <v>99</v>
      </c>
      <c r="M1928" s="5">
        <f>EcommerceDataset[[#This Row],[quantity]]*EcommerceDataset[[#This Row],[unit_price]]</f>
        <v>198</v>
      </c>
      <c r="N1928" s="1" t="s">
        <v>6583</v>
      </c>
      <c r="O1928" s="3">
        <v>45281</v>
      </c>
      <c r="P1928" s="1" t="s">
        <v>75</v>
      </c>
      <c r="Q1928" s="1" t="s">
        <v>56</v>
      </c>
      <c r="R1928" s="4">
        <v>4</v>
      </c>
      <c r="S1928" s="1" t="s">
        <v>31</v>
      </c>
      <c r="T1928" s="1" t="s">
        <v>6584</v>
      </c>
      <c r="U1928" s="3">
        <v>45679</v>
      </c>
    </row>
    <row r="1929" spans="1:21" x14ac:dyDescent="0.3">
      <c r="A1929" s="1" t="s">
        <v>6585</v>
      </c>
      <c r="B1929" s="1" t="s">
        <v>3066</v>
      </c>
      <c r="C1929" s="1" t="s">
        <v>3249</v>
      </c>
      <c r="D1929" s="1" t="str">
        <f>_xlfn.CONCAT(EcommerceDataset[[#This Row],[first_name]]," ",EcommerceDataset[[#This Row],[last_name]])</f>
        <v>Allison Chapman</v>
      </c>
      <c r="E1929" s="1" t="s">
        <v>22</v>
      </c>
      <c r="F1929" s="1" t="s">
        <v>49</v>
      </c>
      <c r="G1929" s="1" t="s">
        <v>50</v>
      </c>
      <c r="H1929" s="1" t="s">
        <v>390</v>
      </c>
      <c r="I1929" s="1" t="s">
        <v>391</v>
      </c>
      <c r="J1929" s="1" t="s">
        <v>122</v>
      </c>
      <c r="K1929" s="4">
        <v>5</v>
      </c>
      <c r="L1929" s="5">
        <v>25</v>
      </c>
      <c r="M1929" s="5">
        <f>EcommerceDataset[[#This Row],[quantity]]*EcommerceDataset[[#This Row],[unit_price]]</f>
        <v>125</v>
      </c>
      <c r="N1929" s="1" t="s">
        <v>6586</v>
      </c>
      <c r="O1929" s="3">
        <v>45059</v>
      </c>
      <c r="P1929" s="1" t="s">
        <v>55</v>
      </c>
      <c r="Q1929" s="1" t="s">
        <v>43</v>
      </c>
      <c r="R1929" s="4">
        <v>3</v>
      </c>
      <c r="S1929" s="1" t="s">
        <v>103</v>
      </c>
      <c r="T1929" s="1" t="s">
        <v>6587</v>
      </c>
      <c r="U1929" s="3">
        <v>45670</v>
      </c>
    </row>
    <row r="1930" spans="1:21" x14ac:dyDescent="0.3">
      <c r="A1930" s="1" t="s">
        <v>6588</v>
      </c>
      <c r="B1930" s="1" t="s">
        <v>4896</v>
      </c>
      <c r="C1930" s="1" t="s">
        <v>300</v>
      </c>
      <c r="D1930" s="1" t="str">
        <f>_xlfn.CONCAT(EcommerceDataset[[#This Row],[first_name]]," ",EcommerceDataset[[#This Row],[last_name]])</f>
        <v>Tara Butler</v>
      </c>
      <c r="E1930" s="1" t="s">
        <v>22</v>
      </c>
      <c r="F1930" s="1" t="s">
        <v>37</v>
      </c>
      <c r="G1930" s="1" t="s">
        <v>61</v>
      </c>
      <c r="H1930" s="1" t="s">
        <v>25</v>
      </c>
      <c r="I1930" s="1" t="s">
        <v>26</v>
      </c>
      <c r="J1930" s="1" t="s">
        <v>27</v>
      </c>
      <c r="K1930" s="4">
        <v>5</v>
      </c>
      <c r="L1930" s="5">
        <v>229</v>
      </c>
      <c r="M1930" s="5">
        <f>EcommerceDataset[[#This Row],[quantity]]*EcommerceDataset[[#This Row],[unit_price]]</f>
        <v>1145</v>
      </c>
      <c r="N1930" s="1" t="s">
        <v>6589</v>
      </c>
      <c r="O1930" s="3">
        <v>45167</v>
      </c>
      <c r="P1930" s="1" t="s">
        <v>55</v>
      </c>
      <c r="Q1930" s="1" t="s">
        <v>43</v>
      </c>
      <c r="R1930" s="4">
        <v>5</v>
      </c>
      <c r="S1930" s="1" t="s">
        <v>103</v>
      </c>
      <c r="T1930" s="1" t="s">
        <v>6590</v>
      </c>
      <c r="U1930" s="3">
        <v>44942</v>
      </c>
    </row>
    <row r="1931" spans="1:21" x14ac:dyDescent="0.3">
      <c r="A1931" s="1" t="s">
        <v>2586</v>
      </c>
      <c r="B1931" s="1" t="s">
        <v>514</v>
      </c>
      <c r="C1931" s="1" t="s">
        <v>872</v>
      </c>
      <c r="D1931" s="1" t="str">
        <f>_xlfn.CONCAT(EcommerceDataset[[#This Row],[first_name]]," ",EcommerceDataset[[#This Row],[last_name]])</f>
        <v>Lisa Gonzalez</v>
      </c>
      <c r="E1931" s="1" t="s">
        <v>22</v>
      </c>
      <c r="F1931" s="1" t="s">
        <v>49</v>
      </c>
      <c r="G1931" s="1" t="s">
        <v>151</v>
      </c>
      <c r="H1931" s="1" t="s">
        <v>390</v>
      </c>
      <c r="I1931" s="1" t="s">
        <v>391</v>
      </c>
      <c r="J1931" s="1" t="s">
        <v>122</v>
      </c>
      <c r="K1931" s="4">
        <v>1</v>
      </c>
      <c r="L1931" s="5">
        <v>25</v>
      </c>
      <c r="M1931" s="5">
        <f>EcommerceDataset[[#This Row],[quantity]]*EcommerceDataset[[#This Row],[unit_price]]</f>
        <v>25</v>
      </c>
      <c r="N1931" s="1" t="s">
        <v>6591</v>
      </c>
      <c r="O1931" s="3">
        <v>44848</v>
      </c>
      <c r="P1931" s="1" t="s">
        <v>75</v>
      </c>
      <c r="Q1931" s="1" t="s">
        <v>43</v>
      </c>
      <c r="R1931" s="4">
        <v>4</v>
      </c>
      <c r="S1931" s="1" t="s">
        <v>103</v>
      </c>
      <c r="T1931" s="1" t="s">
        <v>6592</v>
      </c>
      <c r="U1931" s="3">
        <v>45789</v>
      </c>
    </row>
    <row r="1932" spans="1:21" x14ac:dyDescent="0.3">
      <c r="A1932" s="1" t="s">
        <v>6593</v>
      </c>
      <c r="B1932" s="1" t="s">
        <v>6594</v>
      </c>
      <c r="C1932" s="1" t="s">
        <v>872</v>
      </c>
      <c r="D1932" s="1" t="str">
        <f>_xlfn.CONCAT(EcommerceDataset[[#This Row],[first_name]]," ",EcommerceDataset[[#This Row],[last_name]])</f>
        <v>Ruth Gonzalez</v>
      </c>
      <c r="E1932" s="1" t="s">
        <v>22</v>
      </c>
      <c r="F1932" s="1" t="s">
        <v>49</v>
      </c>
      <c r="G1932" s="1" t="s">
        <v>71</v>
      </c>
      <c r="H1932" s="1" t="s">
        <v>190</v>
      </c>
      <c r="I1932" s="1" t="s">
        <v>191</v>
      </c>
      <c r="J1932" s="1" t="s">
        <v>41</v>
      </c>
      <c r="K1932" s="4">
        <v>1</v>
      </c>
      <c r="L1932" s="5">
        <v>120</v>
      </c>
      <c r="M1932" s="5">
        <f>EcommerceDataset[[#This Row],[quantity]]*EcommerceDataset[[#This Row],[unit_price]]</f>
        <v>120</v>
      </c>
      <c r="N1932" s="1" t="s">
        <v>6595</v>
      </c>
      <c r="O1932" s="3">
        <v>45548</v>
      </c>
      <c r="P1932" s="1" t="s">
        <v>29</v>
      </c>
      <c r="Q1932" s="1" t="s">
        <v>43</v>
      </c>
      <c r="R1932" s="4">
        <v>5</v>
      </c>
      <c r="S1932" s="1" t="s">
        <v>31</v>
      </c>
      <c r="T1932" s="1" t="s">
        <v>6596</v>
      </c>
      <c r="U1932" s="3">
        <v>45681</v>
      </c>
    </row>
    <row r="1933" spans="1:21" x14ac:dyDescent="0.3">
      <c r="A1933" s="1" t="s">
        <v>6597</v>
      </c>
      <c r="B1933" s="1" t="s">
        <v>657</v>
      </c>
      <c r="C1933" s="1" t="s">
        <v>812</v>
      </c>
      <c r="D1933" s="1" t="str">
        <f>_xlfn.CONCAT(EcommerceDataset[[#This Row],[first_name]]," ",EcommerceDataset[[#This Row],[last_name]])</f>
        <v>Matthew Robinson</v>
      </c>
      <c r="E1933" s="1" t="s">
        <v>80</v>
      </c>
      <c r="F1933" s="1" t="s">
        <v>23</v>
      </c>
      <c r="G1933" s="1" t="s">
        <v>71</v>
      </c>
      <c r="H1933" s="1" t="s">
        <v>25</v>
      </c>
      <c r="I1933" s="1" t="s">
        <v>26</v>
      </c>
      <c r="J1933" s="1" t="s">
        <v>27</v>
      </c>
      <c r="K1933" s="4">
        <v>1</v>
      </c>
      <c r="L1933" s="5">
        <v>229</v>
      </c>
      <c r="M1933" s="5">
        <f>EcommerceDataset[[#This Row],[quantity]]*EcommerceDataset[[#This Row],[unit_price]]</f>
        <v>229</v>
      </c>
      <c r="N1933" s="1" t="s">
        <v>6598</v>
      </c>
      <c r="O1933" s="3">
        <v>45233</v>
      </c>
      <c r="P1933" s="1" t="s">
        <v>102</v>
      </c>
      <c r="Q1933" s="1" t="s">
        <v>43</v>
      </c>
      <c r="R1933" s="4">
        <v>1</v>
      </c>
      <c r="S1933" s="1" t="s">
        <v>31</v>
      </c>
      <c r="T1933" s="1" t="s">
        <v>6599</v>
      </c>
      <c r="U1933" s="3">
        <v>45281</v>
      </c>
    </row>
    <row r="1934" spans="1:21" x14ac:dyDescent="0.3">
      <c r="A1934" s="1" t="s">
        <v>885</v>
      </c>
      <c r="B1934" s="1" t="s">
        <v>886</v>
      </c>
      <c r="C1934" s="1" t="s">
        <v>887</v>
      </c>
      <c r="D1934" s="1" t="str">
        <f>_xlfn.CONCAT(EcommerceDataset[[#This Row],[first_name]]," ",EcommerceDataset[[#This Row],[last_name]])</f>
        <v>Mathew Austin</v>
      </c>
      <c r="E1934" s="1" t="s">
        <v>36</v>
      </c>
      <c r="F1934" s="1" t="s">
        <v>23</v>
      </c>
      <c r="G1934" s="1" t="s">
        <v>24</v>
      </c>
      <c r="H1934" s="1" t="s">
        <v>62</v>
      </c>
      <c r="I1934" s="1" t="s">
        <v>63</v>
      </c>
      <c r="J1934" s="1" t="s">
        <v>64</v>
      </c>
      <c r="K1934" s="4">
        <v>4</v>
      </c>
      <c r="L1934" s="5">
        <v>399</v>
      </c>
      <c r="M1934" s="5">
        <f>EcommerceDataset[[#This Row],[quantity]]*EcommerceDataset[[#This Row],[unit_price]]</f>
        <v>1596</v>
      </c>
      <c r="N1934" s="1" t="s">
        <v>6600</v>
      </c>
      <c r="O1934" s="3">
        <v>45668</v>
      </c>
      <c r="P1934" s="1" t="s">
        <v>75</v>
      </c>
      <c r="Q1934" s="1" t="s">
        <v>56</v>
      </c>
      <c r="R1934" s="4">
        <v>2</v>
      </c>
      <c r="S1934" s="1" t="s">
        <v>103</v>
      </c>
      <c r="T1934" s="1" t="s">
        <v>6601</v>
      </c>
      <c r="U1934" s="3">
        <v>45430</v>
      </c>
    </row>
    <row r="1935" spans="1:21" x14ac:dyDescent="0.3">
      <c r="A1935" s="1" t="s">
        <v>6602</v>
      </c>
      <c r="B1935" s="1" t="s">
        <v>2493</v>
      </c>
      <c r="C1935" s="1" t="s">
        <v>2704</v>
      </c>
      <c r="D1935" s="1" t="str">
        <f>_xlfn.CONCAT(EcommerceDataset[[#This Row],[first_name]]," ",EcommerceDataset[[#This Row],[last_name]])</f>
        <v>Elizabeth Watts</v>
      </c>
      <c r="E1935" s="1" t="s">
        <v>80</v>
      </c>
      <c r="F1935" s="1" t="s">
        <v>37</v>
      </c>
      <c r="G1935" s="1" t="s">
        <v>50</v>
      </c>
      <c r="H1935" s="1" t="s">
        <v>39</v>
      </c>
      <c r="I1935" s="1" t="s">
        <v>40</v>
      </c>
      <c r="J1935" s="1" t="s">
        <v>41</v>
      </c>
      <c r="K1935" s="4">
        <v>1</v>
      </c>
      <c r="L1935" s="5">
        <v>59</v>
      </c>
      <c r="M1935" s="5">
        <f>EcommerceDataset[[#This Row],[quantity]]*EcommerceDataset[[#This Row],[unit_price]]</f>
        <v>59</v>
      </c>
      <c r="N1935" s="1" t="s">
        <v>6603</v>
      </c>
      <c r="O1935" s="3">
        <v>45413</v>
      </c>
      <c r="P1935" s="1" t="s">
        <v>109</v>
      </c>
      <c r="Q1935" s="1" t="s">
        <v>56</v>
      </c>
      <c r="R1935" s="4">
        <v>4</v>
      </c>
      <c r="S1935" s="1" t="s">
        <v>103</v>
      </c>
      <c r="T1935" s="1" t="s">
        <v>6604</v>
      </c>
      <c r="U1935" s="3">
        <v>45261</v>
      </c>
    </row>
    <row r="1936" spans="1:21" x14ac:dyDescent="0.3">
      <c r="A1936" s="1" t="s">
        <v>1014</v>
      </c>
      <c r="B1936" s="1" t="s">
        <v>1015</v>
      </c>
      <c r="C1936" s="1" t="s">
        <v>1016</v>
      </c>
      <c r="D1936" s="1" t="str">
        <f>_xlfn.CONCAT(EcommerceDataset[[#This Row],[first_name]]," ",EcommerceDataset[[#This Row],[last_name]])</f>
        <v>Bruce Castillo</v>
      </c>
      <c r="E1936" s="1" t="s">
        <v>36</v>
      </c>
      <c r="F1936" s="1" t="s">
        <v>49</v>
      </c>
      <c r="G1936" s="1" t="s">
        <v>71</v>
      </c>
      <c r="H1936" s="1" t="s">
        <v>137</v>
      </c>
      <c r="I1936" s="1" t="s">
        <v>138</v>
      </c>
      <c r="J1936" s="1" t="s">
        <v>27</v>
      </c>
      <c r="K1936" s="4">
        <v>5</v>
      </c>
      <c r="L1936" s="5">
        <v>999</v>
      </c>
      <c r="M1936" s="5">
        <f>EcommerceDataset[[#This Row],[quantity]]*EcommerceDataset[[#This Row],[unit_price]]</f>
        <v>4995</v>
      </c>
      <c r="N1936" s="1" t="s">
        <v>6605</v>
      </c>
      <c r="O1936" s="3">
        <v>45510</v>
      </c>
      <c r="P1936" s="1" t="s">
        <v>55</v>
      </c>
      <c r="Q1936" s="1" t="s">
        <v>30</v>
      </c>
      <c r="R1936" s="4">
        <v>5</v>
      </c>
      <c r="S1936" s="1" t="s">
        <v>31</v>
      </c>
      <c r="T1936" s="1" t="s">
        <v>6606</v>
      </c>
      <c r="U1936" s="3">
        <v>45007</v>
      </c>
    </row>
    <row r="1937" spans="1:21" x14ac:dyDescent="0.3">
      <c r="A1937" s="1" t="s">
        <v>6607</v>
      </c>
      <c r="B1937" s="1" t="s">
        <v>1483</v>
      </c>
      <c r="C1937" s="1" t="s">
        <v>263</v>
      </c>
      <c r="D1937" s="1" t="str">
        <f>_xlfn.CONCAT(EcommerceDataset[[#This Row],[first_name]]," ",EcommerceDataset[[#This Row],[last_name]])</f>
        <v>Dennis Ford</v>
      </c>
      <c r="E1937" s="1" t="s">
        <v>22</v>
      </c>
      <c r="F1937" s="1" t="s">
        <v>23</v>
      </c>
      <c r="G1937" s="1" t="s">
        <v>50</v>
      </c>
      <c r="H1937" s="1" t="s">
        <v>217</v>
      </c>
      <c r="I1937" s="1" t="s">
        <v>218</v>
      </c>
      <c r="J1937" s="1" t="s">
        <v>27</v>
      </c>
      <c r="K1937" s="4">
        <v>4</v>
      </c>
      <c r="L1937" s="5">
        <v>899</v>
      </c>
      <c r="M1937" s="5">
        <f>EcommerceDataset[[#This Row],[quantity]]*EcommerceDataset[[#This Row],[unit_price]]</f>
        <v>3596</v>
      </c>
      <c r="N1937" s="1" t="s">
        <v>6608</v>
      </c>
      <c r="O1937" s="3">
        <v>45767</v>
      </c>
      <c r="P1937" s="1" t="s">
        <v>29</v>
      </c>
      <c r="Q1937" s="1" t="s">
        <v>56</v>
      </c>
      <c r="R1937" s="4">
        <v>1</v>
      </c>
      <c r="S1937" s="1" t="s">
        <v>31</v>
      </c>
      <c r="T1937" s="1" t="s">
        <v>6609</v>
      </c>
      <c r="U1937" s="3">
        <v>45300</v>
      </c>
    </row>
    <row r="1938" spans="1:21" x14ac:dyDescent="0.3">
      <c r="A1938" s="1" t="s">
        <v>6610</v>
      </c>
      <c r="B1938" s="1" t="s">
        <v>242</v>
      </c>
      <c r="C1938" s="1" t="s">
        <v>921</v>
      </c>
      <c r="D1938" s="1" t="str">
        <f>_xlfn.CONCAT(EcommerceDataset[[#This Row],[first_name]]," ",EcommerceDataset[[#This Row],[last_name]])</f>
        <v>Kimberly Bennett</v>
      </c>
      <c r="E1938" s="1" t="s">
        <v>36</v>
      </c>
      <c r="F1938" s="1" t="s">
        <v>37</v>
      </c>
      <c r="G1938" s="1" t="s">
        <v>61</v>
      </c>
      <c r="H1938" s="1" t="s">
        <v>217</v>
      </c>
      <c r="I1938" s="1" t="s">
        <v>218</v>
      </c>
      <c r="J1938" s="1" t="s">
        <v>27</v>
      </c>
      <c r="K1938" s="4">
        <v>4</v>
      </c>
      <c r="L1938" s="5">
        <v>899</v>
      </c>
      <c r="M1938" s="5">
        <f>EcommerceDataset[[#This Row],[quantity]]*EcommerceDataset[[#This Row],[unit_price]]</f>
        <v>3596</v>
      </c>
      <c r="N1938" s="1" t="s">
        <v>6611</v>
      </c>
      <c r="O1938" s="3">
        <v>45791</v>
      </c>
      <c r="P1938" s="1" t="s">
        <v>109</v>
      </c>
      <c r="Q1938" s="1" t="s">
        <v>56</v>
      </c>
      <c r="R1938" s="4">
        <v>2</v>
      </c>
      <c r="S1938" s="1" t="s">
        <v>44</v>
      </c>
      <c r="T1938" s="1" t="s">
        <v>6612</v>
      </c>
      <c r="U1938" s="3">
        <v>45331</v>
      </c>
    </row>
    <row r="1939" spans="1:21" x14ac:dyDescent="0.3">
      <c r="A1939" s="1" t="s">
        <v>5588</v>
      </c>
      <c r="B1939" s="1" t="s">
        <v>248</v>
      </c>
      <c r="C1939" s="1" t="s">
        <v>385</v>
      </c>
      <c r="D1939" s="1" t="str">
        <f>_xlfn.CONCAT(EcommerceDataset[[#This Row],[first_name]]," ",EcommerceDataset[[#This Row],[last_name]])</f>
        <v>Thomas Larson</v>
      </c>
      <c r="E1939" s="1" t="s">
        <v>80</v>
      </c>
      <c r="F1939" s="1" t="s">
        <v>49</v>
      </c>
      <c r="G1939" s="1" t="s">
        <v>24</v>
      </c>
      <c r="H1939" s="1" t="s">
        <v>99</v>
      </c>
      <c r="I1939" s="1" t="s">
        <v>100</v>
      </c>
      <c r="J1939" s="1" t="s">
        <v>27</v>
      </c>
      <c r="K1939" s="4">
        <v>3</v>
      </c>
      <c r="L1939" s="5">
        <v>199</v>
      </c>
      <c r="M1939" s="5">
        <f>EcommerceDataset[[#This Row],[quantity]]*EcommerceDataset[[#This Row],[unit_price]]</f>
        <v>597</v>
      </c>
      <c r="N1939" s="1" t="s">
        <v>6613</v>
      </c>
      <c r="O1939" s="3">
        <v>45465</v>
      </c>
      <c r="P1939" s="1" t="s">
        <v>102</v>
      </c>
      <c r="Q1939" s="1" t="s">
        <v>30</v>
      </c>
      <c r="R1939" s="4">
        <v>3</v>
      </c>
      <c r="S1939" s="1" t="s">
        <v>31</v>
      </c>
      <c r="T1939" s="1" t="s">
        <v>6614</v>
      </c>
      <c r="U1939" s="3">
        <v>45158</v>
      </c>
    </row>
    <row r="1940" spans="1:21" x14ac:dyDescent="0.3">
      <c r="A1940" s="1" t="s">
        <v>3756</v>
      </c>
      <c r="B1940" s="1" t="s">
        <v>636</v>
      </c>
      <c r="C1940" s="1" t="s">
        <v>238</v>
      </c>
      <c r="D1940" s="1" t="str">
        <f>_xlfn.CONCAT(EcommerceDataset[[#This Row],[first_name]]," ",EcommerceDataset[[#This Row],[last_name]])</f>
        <v>Amber Curtis</v>
      </c>
      <c r="E1940" s="1" t="s">
        <v>80</v>
      </c>
      <c r="F1940" s="1" t="s">
        <v>23</v>
      </c>
      <c r="G1940" s="1" t="s">
        <v>50</v>
      </c>
      <c r="H1940" s="1" t="s">
        <v>390</v>
      </c>
      <c r="I1940" s="1" t="s">
        <v>391</v>
      </c>
      <c r="J1940" s="1" t="s">
        <v>122</v>
      </c>
      <c r="K1940" s="4">
        <v>3</v>
      </c>
      <c r="L1940" s="5">
        <v>25</v>
      </c>
      <c r="M1940" s="5">
        <f>EcommerceDataset[[#This Row],[quantity]]*EcommerceDataset[[#This Row],[unit_price]]</f>
        <v>75</v>
      </c>
      <c r="N1940" s="1" t="s">
        <v>6615</v>
      </c>
      <c r="O1940" s="3">
        <v>45156</v>
      </c>
      <c r="P1940" s="1" t="s">
        <v>109</v>
      </c>
      <c r="Q1940" s="1" t="s">
        <v>56</v>
      </c>
      <c r="R1940" s="4">
        <v>3</v>
      </c>
      <c r="S1940" s="1" t="s">
        <v>66</v>
      </c>
      <c r="T1940" s="1" t="s">
        <v>6616</v>
      </c>
      <c r="U1940" s="3">
        <v>45092</v>
      </c>
    </row>
    <row r="1941" spans="1:21" x14ac:dyDescent="0.3">
      <c r="A1941" s="1" t="s">
        <v>2776</v>
      </c>
      <c r="B1941" s="1" t="s">
        <v>172</v>
      </c>
      <c r="C1941" s="1" t="s">
        <v>248</v>
      </c>
      <c r="D1941" s="1" t="str">
        <f>_xlfn.CONCAT(EcommerceDataset[[#This Row],[first_name]]," ",EcommerceDataset[[#This Row],[last_name]])</f>
        <v>Kenneth Thomas</v>
      </c>
      <c r="E1941" s="1" t="s">
        <v>22</v>
      </c>
      <c r="F1941" s="1" t="s">
        <v>37</v>
      </c>
      <c r="G1941" s="1" t="s">
        <v>179</v>
      </c>
      <c r="H1941" s="1" t="s">
        <v>128</v>
      </c>
      <c r="I1941" s="1" t="s">
        <v>129</v>
      </c>
      <c r="J1941" s="1" t="s">
        <v>130</v>
      </c>
      <c r="K1941" s="4">
        <v>3</v>
      </c>
      <c r="L1941" s="5">
        <v>129</v>
      </c>
      <c r="M1941" s="5">
        <f>EcommerceDataset[[#This Row],[quantity]]*EcommerceDataset[[#This Row],[unit_price]]</f>
        <v>387</v>
      </c>
      <c r="N1941" s="1" t="s">
        <v>6617</v>
      </c>
      <c r="O1941" s="3">
        <v>45326</v>
      </c>
      <c r="P1941" s="1" t="s">
        <v>29</v>
      </c>
      <c r="Q1941" s="1" t="s">
        <v>43</v>
      </c>
      <c r="R1941" s="4">
        <v>2</v>
      </c>
      <c r="S1941" s="1" t="s">
        <v>132</v>
      </c>
      <c r="T1941" s="1" t="s">
        <v>6618</v>
      </c>
      <c r="U1941" s="3">
        <v>45610</v>
      </c>
    </row>
    <row r="1942" spans="1:21" x14ac:dyDescent="0.3">
      <c r="A1942" s="1" t="s">
        <v>6619</v>
      </c>
      <c r="B1942" s="1" t="s">
        <v>493</v>
      </c>
      <c r="C1942" s="1" t="s">
        <v>6620</v>
      </c>
      <c r="D1942" s="1" t="str">
        <f>_xlfn.CONCAT(EcommerceDataset[[#This Row],[first_name]]," ",EcommerceDataset[[#This Row],[last_name]])</f>
        <v>Christina Pearson</v>
      </c>
      <c r="E1942" s="1" t="s">
        <v>22</v>
      </c>
      <c r="F1942" s="1" t="s">
        <v>37</v>
      </c>
      <c r="G1942" s="1" t="s">
        <v>119</v>
      </c>
      <c r="H1942" s="1" t="s">
        <v>217</v>
      </c>
      <c r="I1942" s="1" t="s">
        <v>218</v>
      </c>
      <c r="J1942" s="1" t="s">
        <v>27</v>
      </c>
      <c r="K1942" s="4">
        <v>5</v>
      </c>
      <c r="L1942" s="5">
        <v>899</v>
      </c>
      <c r="M1942" s="5">
        <f>EcommerceDataset[[#This Row],[quantity]]*EcommerceDataset[[#This Row],[unit_price]]</f>
        <v>4495</v>
      </c>
      <c r="N1942" s="1" t="s">
        <v>6621</v>
      </c>
      <c r="O1942" s="3">
        <v>45285</v>
      </c>
      <c r="P1942" s="1" t="s">
        <v>29</v>
      </c>
      <c r="Q1942" s="1" t="s">
        <v>43</v>
      </c>
      <c r="R1942" s="4">
        <v>3</v>
      </c>
      <c r="S1942" s="1" t="s">
        <v>103</v>
      </c>
      <c r="T1942" s="1" t="s">
        <v>6622</v>
      </c>
      <c r="U1942" s="3">
        <v>44890</v>
      </c>
    </row>
    <row r="1943" spans="1:21" x14ac:dyDescent="0.3">
      <c r="A1943" s="1" t="s">
        <v>811</v>
      </c>
      <c r="B1943" s="1" t="s">
        <v>210</v>
      </c>
      <c r="C1943" s="1" t="s">
        <v>812</v>
      </c>
      <c r="D1943" s="1" t="str">
        <f>_xlfn.CONCAT(EcommerceDataset[[#This Row],[first_name]]," ",EcommerceDataset[[#This Row],[last_name]])</f>
        <v>Vickie Robinson</v>
      </c>
      <c r="E1943" s="1" t="s">
        <v>80</v>
      </c>
      <c r="F1943" s="1" t="s">
        <v>23</v>
      </c>
      <c r="G1943" s="1" t="s">
        <v>119</v>
      </c>
      <c r="H1943" s="1" t="s">
        <v>390</v>
      </c>
      <c r="I1943" s="1" t="s">
        <v>391</v>
      </c>
      <c r="J1943" s="1" t="s">
        <v>122</v>
      </c>
      <c r="K1943" s="4">
        <v>5</v>
      </c>
      <c r="L1943" s="5">
        <v>25</v>
      </c>
      <c r="M1943" s="5">
        <f>EcommerceDataset[[#This Row],[quantity]]*EcommerceDataset[[#This Row],[unit_price]]</f>
        <v>125</v>
      </c>
      <c r="N1943" s="1" t="s">
        <v>6623</v>
      </c>
      <c r="O1943" s="3">
        <v>45709</v>
      </c>
      <c r="P1943" s="1" t="s">
        <v>102</v>
      </c>
      <c r="Q1943" s="1" t="s">
        <v>56</v>
      </c>
      <c r="R1943" s="4">
        <v>1</v>
      </c>
      <c r="S1943" s="1" t="s">
        <v>44</v>
      </c>
      <c r="T1943" s="1" t="s">
        <v>6624</v>
      </c>
      <c r="U1943" s="3">
        <v>45885</v>
      </c>
    </row>
    <row r="1944" spans="1:21" x14ac:dyDescent="0.3">
      <c r="A1944" s="1" t="s">
        <v>5369</v>
      </c>
      <c r="B1944" s="1" t="s">
        <v>4287</v>
      </c>
      <c r="C1944" s="1" t="s">
        <v>2558</v>
      </c>
      <c r="D1944" s="1" t="str">
        <f>_xlfn.CONCAT(EcommerceDataset[[#This Row],[first_name]]," ",EcommerceDataset[[#This Row],[last_name]])</f>
        <v>Alexis Vazquez</v>
      </c>
      <c r="E1944" s="1" t="s">
        <v>80</v>
      </c>
      <c r="F1944" s="1" t="s">
        <v>37</v>
      </c>
      <c r="G1944" s="1" t="s">
        <v>119</v>
      </c>
      <c r="H1944" s="1" t="s">
        <v>72</v>
      </c>
      <c r="I1944" s="1" t="s">
        <v>73</v>
      </c>
      <c r="J1944" s="1" t="s">
        <v>41</v>
      </c>
      <c r="K1944" s="4">
        <v>1</v>
      </c>
      <c r="L1944" s="5">
        <v>110</v>
      </c>
      <c r="M1944" s="5">
        <f>EcommerceDataset[[#This Row],[quantity]]*EcommerceDataset[[#This Row],[unit_price]]</f>
        <v>110</v>
      </c>
      <c r="N1944" s="1" t="s">
        <v>6625</v>
      </c>
      <c r="O1944" s="3">
        <v>45579</v>
      </c>
      <c r="P1944" s="1" t="s">
        <v>109</v>
      </c>
      <c r="Q1944" s="1" t="s">
        <v>30</v>
      </c>
      <c r="R1944" s="4">
        <v>5</v>
      </c>
      <c r="S1944" s="1" t="s">
        <v>44</v>
      </c>
      <c r="T1944" s="1" t="s">
        <v>6626</v>
      </c>
      <c r="U1944" s="3">
        <v>45842</v>
      </c>
    </row>
    <row r="1945" spans="1:21" x14ac:dyDescent="0.3">
      <c r="A1945" s="1" t="s">
        <v>798</v>
      </c>
      <c r="B1945" s="1" t="s">
        <v>799</v>
      </c>
      <c r="C1945" s="1" t="s">
        <v>800</v>
      </c>
      <c r="D1945" s="1" t="str">
        <f>_xlfn.CONCAT(EcommerceDataset[[#This Row],[first_name]]," ",EcommerceDataset[[#This Row],[last_name]])</f>
        <v>Angel Reyes</v>
      </c>
      <c r="E1945" s="1" t="s">
        <v>80</v>
      </c>
      <c r="F1945" s="1" t="s">
        <v>37</v>
      </c>
      <c r="G1945" s="1" t="s">
        <v>71</v>
      </c>
      <c r="H1945" s="1" t="s">
        <v>39</v>
      </c>
      <c r="I1945" s="1" t="s">
        <v>40</v>
      </c>
      <c r="J1945" s="1" t="s">
        <v>41</v>
      </c>
      <c r="K1945" s="4">
        <v>5</v>
      </c>
      <c r="L1945" s="5">
        <v>59</v>
      </c>
      <c r="M1945" s="5">
        <f>EcommerceDataset[[#This Row],[quantity]]*EcommerceDataset[[#This Row],[unit_price]]</f>
        <v>295</v>
      </c>
      <c r="N1945" s="1" t="s">
        <v>6627</v>
      </c>
      <c r="O1945" s="3">
        <v>45090</v>
      </c>
      <c r="P1945" s="1" t="s">
        <v>75</v>
      </c>
      <c r="Q1945" s="1" t="s">
        <v>43</v>
      </c>
      <c r="R1945" s="4">
        <v>4</v>
      </c>
      <c r="S1945" s="1" t="s">
        <v>103</v>
      </c>
      <c r="T1945" s="1" t="s">
        <v>6628</v>
      </c>
      <c r="U1945" s="3">
        <v>45621</v>
      </c>
    </row>
    <row r="1946" spans="1:21" x14ac:dyDescent="0.3">
      <c r="A1946" s="1" t="s">
        <v>6629</v>
      </c>
      <c r="B1946" s="1" t="s">
        <v>34</v>
      </c>
      <c r="C1946" s="1" t="s">
        <v>434</v>
      </c>
      <c r="D1946" s="1" t="str">
        <f>_xlfn.CONCAT(EcommerceDataset[[#This Row],[first_name]]," ",EcommerceDataset[[#This Row],[last_name]])</f>
        <v>Christopher Miller</v>
      </c>
      <c r="E1946" s="1" t="s">
        <v>22</v>
      </c>
      <c r="F1946" s="1" t="s">
        <v>23</v>
      </c>
      <c r="G1946" s="1" t="s">
        <v>179</v>
      </c>
      <c r="H1946" s="1" t="s">
        <v>144</v>
      </c>
      <c r="I1946" s="1" t="s">
        <v>145</v>
      </c>
      <c r="J1946" s="1" t="s">
        <v>53</v>
      </c>
      <c r="K1946" s="4">
        <v>3</v>
      </c>
      <c r="L1946" s="5">
        <v>199</v>
      </c>
      <c r="M1946" s="5">
        <f>EcommerceDataset[[#This Row],[quantity]]*EcommerceDataset[[#This Row],[unit_price]]</f>
        <v>597</v>
      </c>
      <c r="N1946" s="1" t="s">
        <v>6630</v>
      </c>
      <c r="O1946" s="3">
        <v>45781</v>
      </c>
      <c r="P1946" s="1" t="s">
        <v>29</v>
      </c>
      <c r="Q1946" s="1" t="s">
        <v>30</v>
      </c>
      <c r="R1946" s="4">
        <v>5</v>
      </c>
      <c r="S1946" s="1" t="s">
        <v>44</v>
      </c>
      <c r="T1946" s="1" t="s">
        <v>6631</v>
      </c>
      <c r="U1946" s="3">
        <v>45631</v>
      </c>
    </row>
    <row r="1947" spans="1:21" x14ac:dyDescent="0.3">
      <c r="A1947" s="1" t="s">
        <v>6632</v>
      </c>
      <c r="B1947" s="1" t="s">
        <v>564</v>
      </c>
      <c r="C1947" s="1" t="s">
        <v>211</v>
      </c>
      <c r="D1947" s="1" t="str">
        <f>_xlfn.CONCAT(EcommerceDataset[[#This Row],[first_name]]," ",EcommerceDataset[[#This Row],[last_name]])</f>
        <v>Mark Brown</v>
      </c>
      <c r="E1947" s="1" t="s">
        <v>80</v>
      </c>
      <c r="F1947" s="1" t="s">
        <v>49</v>
      </c>
      <c r="G1947" s="1" t="s">
        <v>24</v>
      </c>
      <c r="H1947" s="1" t="s">
        <v>99</v>
      </c>
      <c r="I1947" s="1" t="s">
        <v>100</v>
      </c>
      <c r="J1947" s="1" t="s">
        <v>27</v>
      </c>
      <c r="K1947" s="4">
        <v>2</v>
      </c>
      <c r="L1947" s="5">
        <v>199</v>
      </c>
      <c r="M1947" s="5">
        <f>EcommerceDataset[[#This Row],[quantity]]*EcommerceDataset[[#This Row],[unit_price]]</f>
        <v>398</v>
      </c>
      <c r="N1947" s="1" t="s">
        <v>6633</v>
      </c>
      <c r="O1947" s="3">
        <v>45452</v>
      </c>
      <c r="P1947" s="1" t="s">
        <v>75</v>
      </c>
      <c r="Q1947" s="1" t="s">
        <v>56</v>
      </c>
      <c r="R1947" s="4">
        <v>1</v>
      </c>
      <c r="S1947" s="1" t="s">
        <v>132</v>
      </c>
      <c r="T1947" s="1" t="s">
        <v>6634</v>
      </c>
      <c r="U1947" s="3">
        <v>45020</v>
      </c>
    </row>
    <row r="1948" spans="1:21" x14ac:dyDescent="0.3">
      <c r="A1948" s="1" t="s">
        <v>4841</v>
      </c>
      <c r="B1948" s="1" t="s">
        <v>126</v>
      </c>
      <c r="C1948" s="1" t="s">
        <v>223</v>
      </c>
      <c r="D1948" s="1" t="str">
        <f>_xlfn.CONCAT(EcommerceDataset[[#This Row],[first_name]]," ",EcommerceDataset[[#This Row],[last_name]])</f>
        <v>Michelle Dixon</v>
      </c>
      <c r="E1948" s="1" t="s">
        <v>80</v>
      </c>
      <c r="F1948" s="1" t="s">
        <v>23</v>
      </c>
      <c r="G1948" s="1" t="s">
        <v>38</v>
      </c>
      <c r="H1948" s="1" t="s">
        <v>99</v>
      </c>
      <c r="I1948" s="1" t="s">
        <v>100</v>
      </c>
      <c r="J1948" s="1" t="s">
        <v>27</v>
      </c>
      <c r="K1948" s="4">
        <v>1</v>
      </c>
      <c r="L1948" s="5">
        <v>199</v>
      </c>
      <c r="M1948" s="5">
        <f>EcommerceDataset[[#This Row],[quantity]]*EcommerceDataset[[#This Row],[unit_price]]</f>
        <v>199</v>
      </c>
      <c r="N1948" s="1" t="s">
        <v>6635</v>
      </c>
      <c r="O1948" s="3">
        <v>45531</v>
      </c>
      <c r="P1948" s="1" t="s">
        <v>102</v>
      </c>
      <c r="Q1948" s="1" t="s">
        <v>56</v>
      </c>
      <c r="R1948" s="4">
        <v>3</v>
      </c>
      <c r="S1948" s="1" t="s">
        <v>103</v>
      </c>
      <c r="T1948" s="1" t="s">
        <v>6636</v>
      </c>
      <c r="U1948" s="3">
        <v>45169</v>
      </c>
    </row>
    <row r="1949" spans="1:21" x14ac:dyDescent="0.3">
      <c r="A1949" s="1" t="s">
        <v>6637</v>
      </c>
      <c r="B1949" s="1" t="s">
        <v>3581</v>
      </c>
      <c r="C1949" s="1" t="s">
        <v>591</v>
      </c>
      <c r="D1949" s="1" t="str">
        <f>_xlfn.CONCAT(EcommerceDataset[[#This Row],[first_name]]," ",EcommerceDataset[[#This Row],[last_name]])</f>
        <v>Kelsey Walton</v>
      </c>
      <c r="E1949" s="1" t="s">
        <v>80</v>
      </c>
      <c r="F1949" s="1" t="s">
        <v>37</v>
      </c>
      <c r="G1949" s="1" t="s">
        <v>50</v>
      </c>
      <c r="H1949" s="1" t="s">
        <v>217</v>
      </c>
      <c r="I1949" s="1" t="s">
        <v>218</v>
      </c>
      <c r="J1949" s="1" t="s">
        <v>27</v>
      </c>
      <c r="K1949" s="4">
        <v>3</v>
      </c>
      <c r="L1949" s="5">
        <v>899</v>
      </c>
      <c r="M1949" s="5">
        <f>EcommerceDataset[[#This Row],[quantity]]*EcommerceDataset[[#This Row],[unit_price]]</f>
        <v>2697</v>
      </c>
      <c r="N1949" s="1" t="s">
        <v>6638</v>
      </c>
      <c r="O1949" s="3">
        <v>45385</v>
      </c>
      <c r="P1949" s="1" t="s">
        <v>109</v>
      </c>
      <c r="Q1949" s="1" t="s">
        <v>30</v>
      </c>
      <c r="R1949" s="4">
        <v>1</v>
      </c>
      <c r="S1949" s="1" t="s">
        <v>66</v>
      </c>
      <c r="T1949" s="1" t="s">
        <v>6639</v>
      </c>
      <c r="U1949" s="3">
        <v>45597</v>
      </c>
    </row>
    <row r="1950" spans="1:21" x14ac:dyDescent="0.3">
      <c r="A1950" s="1" t="s">
        <v>6640</v>
      </c>
      <c r="B1950" s="1" t="s">
        <v>1334</v>
      </c>
      <c r="C1950" s="1" t="s">
        <v>2176</v>
      </c>
      <c r="D1950" s="1" t="str">
        <f>_xlfn.CONCAT(EcommerceDataset[[#This Row],[first_name]]," ",EcommerceDataset[[#This Row],[last_name]])</f>
        <v>Justin Robertson</v>
      </c>
      <c r="E1950" s="1" t="s">
        <v>36</v>
      </c>
      <c r="F1950" s="1" t="s">
        <v>23</v>
      </c>
      <c r="G1950" s="1" t="s">
        <v>61</v>
      </c>
      <c r="H1950" s="1" t="s">
        <v>167</v>
      </c>
      <c r="I1950" s="1" t="s">
        <v>168</v>
      </c>
      <c r="J1950" s="1" t="s">
        <v>130</v>
      </c>
      <c r="K1950" s="4">
        <v>1</v>
      </c>
      <c r="L1950" s="5">
        <v>80</v>
      </c>
      <c r="M1950" s="5">
        <f>EcommerceDataset[[#This Row],[quantity]]*EcommerceDataset[[#This Row],[unit_price]]</f>
        <v>80</v>
      </c>
      <c r="N1950" s="1" t="s">
        <v>6641</v>
      </c>
      <c r="O1950" s="3">
        <v>45235</v>
      </c>
      <c r="P1950" s="1" t="s">
        <v>102</v>
      </c>
      <c r="Q1950" s="1" t="s">
        <v>30</v>
      </c>
      <c r="R1950" s="4">
        <v>3</v>
      </c>
      <c r="S1950" s="1" t="s">
        <v>31</v>
      </c>
      <c r="T1950" s="1" t="s">
        <v>6642</v>
      </c>
      <c r="U1950" s="3">
        <v>45751</v>
      </c>
    </row>
    <row r="1951" spans="1:21" x14ac:dyDescent="0.3">
      <c r="A1951" s="1" t="s">
        <v>6643</v>
      </c>
      <c r="B1951" s="1" t="s">
        <v>6644</v>
      </c>
      <c r="C1951" s="1" t="s">
        <v>314</v>
      </c>
      <c r="D1951" s="1" t="str">
        <f>_xlfn.CONCAT(EcommerceDataset[[#This Row],[first_name]]," ",EcommerceDataset[[#This Row],[last_name]])</f>
        <v>Natalie Tyler</v>
      </c>
      <c r="E1951" s="1" t="s">
        <v>22</v>
      </c>
      <c r="F1951" s="1" t="s">
        <v>23</v>
      </c>
      <c r="G1951" s="1" t="s">
        <v>93</v>
      </c>
      <c r="H1951" s="1" t="s">
        <v>217</v>
      </c>
      <c r="I1951" s="1" t="s">
        <v>218</v>
      </c>
      <c r="J1951" s="1" t="s">
        <v>27</v>
      </c>
      <c r="K1951" s="4">
        <v>5</v>
      </c>
      <c r="L1951" s="5">
        <v>899</v>
      </c>
      <c r="M1951" s="5">
        <f>EcommerceDataset[[#This Row],[quantity]]*EcommerceDataset[[#This Row],[unit_price]]</f>
        <v>4495</v>
      </c>
      <c r="N1951" s="1" t="s">
        <v>6645</v>
      </c>
      <c r="O1951" s="3">
        <v>45032</v>
      </c>
      <c r="P1951" s="1" t="s">
        <v>75</v>
      </c>
      <c r="Q1951" s="1" t="s">
        <v>30</v>
      </c>
      <c r="R1951" s="4">
        <v>1</v>
      </c>
      <c r="S1951" s="1" t="s">
        <v>44</v>
      </c>
      <c r="T1951" s="1" t="s">
        <v>6646</v>
      </c>
      <c r="U1951" s="3">
        <v>45754</v>
      </c>
    </row>
    <row r="1952" spans="1:21" x14ac:dyDescent="0.3">
      <c r="A1952" s="1" t="s">
        <v>6647</v>
      </c>
      <c r="B1952" s="1" t="s">
        <v>1867</v>
      </c>
      <c r="C1952" s="1" t="s">
        <v>5312</v>
      </c>
      <c r="D1952" s="1" t="str">
        <f>_xlfn.CONCAT(EcommerceDataset[[#This Row],[first_name]]," ",EcommerceDataset[[#This Row],[last_name]])</f>
        <v>Felicia Henry</v>
      </c>
      <c r="E1952" s="1" t="s">
        <v>80</v>
      </c>
      <c r="F1952" s="1" t="s">
        <v>23</v>
      </c>
      <c r="G1952" s="1" t="s">
        <v>151</v>
      </c>
      <c r="H1952" s="1" t="s">
        <v>120</v>
      </c>
      <c r="I1952" s="1" t="s">
        <v>121</v>
      </c>
      <c r="J1952" s="1" t="s">
        <v>122</v>
      </c>
      <c r="K1952" s="4">
        <v>1</v>
      </c>
      <c r="L1952" s="5">
        <v>149</v>
      </c>
      <c r="M1952" s="5">
        <f>EcommerceDataset[[#This Row],[quantity]]*EcommerceDataset[[#This Row],[unit_price]]</f>
        <v>149</v>
      </c>
      <c r="N1952" s="1" t="s">
        <v>6648</v>
      </c>
      <c r="O1952" s="3">
        <v>45573</v>
      </c>
      <c r="P1952" s="1" t="s">
        <v>102</v>
      </c>
      <c r="Q1952" s="1" t="s">
        <v>30</v>
      </c>
      <c r="R1952" s="4">
        <v>1</v>
      </c>
      <c r="S1952" s="1" t="s">
        <v>132</v>
      </c>
      <c r="T1952" s="1" t="s">
        <v>6649</v>
      </c>
      <c r="U1952" s="3">
        <v>45086</v>
      </c>
    </row>
    <row r="1953" spans="1:21" x14ac:dyDescent="0.3">
      <c r="A1953" s="1" t="s">
        <v>6650</v>
      </c>
      <c r="B1953" s="1" t="s">
        <v>1688</v>
      </c>
      <c r="C1953" s="1" t="s">
        <v>4582</v>
      </c>
      <c r="D1953" s="1" t="str">
        <f>_xlfn.CONCAT(EcommerceDataset[[#This Row],[first_name]]," ",EcommerceDataset[[#This Row],[last_name]])</f>
        <v>Linda Page</v>
      </c>
      <c r="E1953" s="1" t="s">
        <v>80</v>
      </c>
      <c r="F1953" s="1" t="s">
        <v>49</v>
      </c>
      <c r="G1953" s="1" t="s">
        <v>71</v>
      </c>
      <c r="H1953" s="1" t="s">
        <v>51</v>
      </c>
      <c r="I1953" s="1" t="s">
        <v>52</v>
      </c>
      <c r="J1953" s="1" t="s">
        <v>53</v>
      </c>
      <c r="K1953" s="4">
        <v>3</v>
      </c>
      <c r="L1953" s="5">
        <v>59</v>
      </c>
      <c r="M1953" s="5">
        <f>EcommerceDataset[[#This Row],[quantity]]*EcommerceDataset[[#This Row],[unit_price]]</f>
        <v>177</v>
      </c>
      <c r="N1953" s="1" t="s">
        <v>6651</v>
      </c>
      <c r="O1953" s="3">
        <v>45393</v>
      </c>
      <c r="P1953" s="1" t="s">
        <v>102</v>
      </c>
      <c r="Q1953" s="1" t="s">
        <v>56</v>
      </c>
      <c r="R1953" s="4">
        <v>2</v>
      </c>
      <c r="S1953" s="1" t="s">
        <v>66</v>
      </c>
      <c r="T1953" s="1" t="s">
        <v>6652</v>
      </c>
      <c r="U1953" s="3">
        <v>45751</v>
      </c>
    </row>
    <row r="1954" spans="1:21" x14ac:dyDescent="0.3">
      <c r="A1954" s="1" t="s">
        <v>379</v>
      </c>
      <c r="B1954" s="1" t="s">
        <v>257</v>
      </c>
      <c r="C1954" s="1" t="s">
        <v>380</v>
      </c>
      <c r="D1954" s="1" t="str">
        <f>_xlfn.CONCAT(EcommerceDataset[[#This Row],[first_name]]," ",EcommerceDataset[[#This Row],[last_name]])</f>
        <v>John Young</v>
      </c>
      <c r="E1954" s="1" t="s">
        <v>36</v>
      </c>
      <c r="F1954" s="1" t="s">
        <v>23</v>
      </c>
      <c r="G1954" s="1" t="s">
        <v>24</v>
      </c>
      <c r="H1954" s="1" t="s">
        <v>128</v>
      </c>
      <c r="I1954" s="1" t="s">
        <v>129</v>
      </c>
      <c r="J1954" s="1" t="s">
        <v>130</v>
      </c>
      <c r="K1954" s="4">
        <v>4</v>
      </c>
      <c r="L1954" s="5">
        <v>129</v>
      </c>
      <c r="M1954" s="5">
        <f>EcommerceDataset[[#This Row],[quantity]]*EcommerceDataset[[#This Row],[unit_price]]</f>
        <v>516</v>
      </c>
      <c r="N1954" s="1" t="s">
        <v>6653</v>
      </c>
      <c r="O1954" s="3">
        <v>45196</v>
      </c>
      <c r="P1954" s="1" t="s">
        <v>109</v>
      </c>
      <c r="Q1954" s="1" t="s">
        <v>43</v>
      </c>
      <c r="R1954" s="4">
        <v>4</v>
      </c>
      <c r="S1954" s="1" t="s">
        <v>103</v>
      </c>
      <c r="T1954" s="1" t="s">
        <v>6654</v>
      </c>
      <c r="U1954" s="3">
        <v>45091</v>
      </c>
    </row>
    <row r="1955" spans="1:21" x14ac:dyDescent="0.3">
      <c r="A1955" s="1" t="s">
        <v>6655</v>
      </c>
      <c r="B1955" s="1" t="s">
        <v>348</v>
      </c>
      <c r="C1955" s="1" t="s">
        <v>6656</v>
      </c>
      <c r="D1955" s="1" t="str">
        <f>_xlfn.CONCAT(EcommerceDataset[[#This Row],[first_name]]," ",EcommerceDataset[[#This Row],[last_name]])</f>
        <v>Sean Livingston</v>
      </c>
      <c r="E1955" s="1" t="s">
        <v>36</v>
      </c>
      <c r="F1955" s="1" t="s">
        <v>49</v>
      </c>
      <c r="G1955" s="1" t="s">
        <v>185</v>
      </c>
      <c r="H1955" s="1" t="s">
        <v>217</v>
      </c>
      <c r="I1955" s="1" t="s">
        <v>218</v>
      </c>
      <c r="J1955" s="1" t="s">
        <v>27</v>
      </c>
      <c r="K1955" s="4">
        <v>2</v>
      </c>
      <c r="L1955" s="5">
        <v>899</v>
      </c>
      <c r="M1955" s="5">
        <f>EcommerceDataset[[#This Row],[quantity]]*EcommerceDataset[[#This Row],[unit_price]]</f>
        <v>1798</v>
      </c>
      <c r="N1955" s="1" t="s">
        <v>6657</v>
      </c>
      <c r="O1955" s="3">
        <v>45587</v>
      </c>
      <c r="P1955" s="1" t="s">
        <v>102</v>
      </c>
      <c r="Q1955" s="1" t="s">
        <v>30</v>
      </c>
      <c r="R1955" s="4">
        <v>1</v>
      </c>
      <c r="S1955" s="1" t="s">
        <v>103</v>
      </c>
      <c r="T1955" s="1" t="s">
        <v>6658</v>
      </c>
      <c r="U1955" s="3">
        <v>45169</v>
      </c>
    </row>
    <row r="1956" spans="1:21" x14ac:dyDescent="0.3">
      <c r="A1956" s="1" t="s">
        <v>6659</v>
      </c>
      <c r="B1956" s="1" t="s">
        <v>2120</v>
      </c>
      <c r="C1956" s="1" t="s">
        <v>3373</v>
      </c>
      <c r="D1956" s="1" t="str">
        <f>_xlfn.CONCAT(EcommerceDataset[[#This Row],[first_name]]," ",EcommerceDataset[[#This Row],[last_name]])</f>
        <v>Rachael Rodriguez</v>
      </c>
      <c r="E1956" s="1" t="s">
        <v>22</v>
      </c>
      <c r="F1956" s="1" t="s">
        <v>23</v>
      </c>
      <c r="G1956" s="1" t="s">
        <v>119</v>
      </c>
      <c r="H1956" s="1" t="s">
        <v>25</v>
      </c>
      <c r="I1956" s="1" t="s">
        <v>26</v>
      </c>
      <c r="J1956" s="1" t="s">
        <v>27</v>
      </c>
      <c r="K1956" s="4">
        <v>5</v>
      </c>
      <c r="L1956" s="5">
        <v>229</v>
      </c>
      <c r="M1956" s="5">
        <f>EcommerceDataset[[#This Row],[quantity]]*EcommerceDataset[[#This Row],[unit_price]]</f>
        <v>1145</v>
      </c>
      <c r="N1956" s="1" t="s">
        <v>6660</v>
      </c>
      <c r="O1956" s="3">
        <v>44996</v>
      </c>
      <c r="P1956" s="1" t="s">
        <v>29</v>
      </c>
      <c r="Q1956" s="1" t="s">
        <v>43</v>
      </c>
      <c r="R1956" s="4">
        <v>2</v>
      </c>
      <c r="S1956" s="1" t="s">
        <v>31</v>
      </c>
      <c r="T1956" s="1" t="s">
        <v>6661</v>
      </c>
      <c r="U1956" s="3">
        <v>45809</v>
      </c>
    </row>
    <row r="1957" spans="1:21" x14ac:dyDescent="0.3">
      <c r="A1957" s="1" t="s">
        <v>6662</v>
      </c>
      <c r="B1957" s="1" t="s">
        <v>700</v>
      </c>
      <c r="C1957" s="1" t="s">
        <v>136</v>
      </c>
      <c r="D1957" s="1" t="str">
        <f>_xlfn.CONCAT(EcommerceDataset[[#This Row],[first_name]]," ",EcommerceDataset[[#This Row],[last_name]])</f>
        <v>James Davis</v>
      </c>
      <c r="E1957" s="1" t="s">
        <v>36</v>
      </c>
      <c r="F1957" s="1" t="s">
        <v>23</v>
      </c>
      <c r="G1957" s="1" t="s">
        <v>50</v>
      </c>
      <c r="H1957" s="1" t="s">
        <v>62</v>
      </c>
      <c r="I1957" s="1" t="s">
        <v>63</v>
      </c>
      <c r="J1957" s="1" t="s">
        <v>64</v>
      </c>
      <c r="K1957" s="4">
        <v>4</v>
      </c>
      <c r="L1957" s="5">
        <v>399</v>
      </c>
      <c r="M1957" s="5">
        <f>EcommerceDataset[[#This Row],[quantity]]*EcommerceDataset[[#This Row],[unit_price]]</f>
        <v>1596</v>
      </c>
      <c r="N1957" s="1" t="s">
        <v>6663</v>
      </c>
      <c r="O1957" s="3">
        <v>45867</v>
      </c>
      <c r="P1957" s="1" t="s">
        <v>102</v>
      </c>
      <c r="Q1957" s="1" t="s">
        <v>43</v>
      </c>
      <c r="R1957" s="4">
        <v>1</v>
      </c>
      <c r="S1957" s="1" t="s">
        <v>31</v>
      </c>
      <c r="T1957" s="1" t="s">
        <v>6664</v>
      </c>
      <c r="U1957" s="3">
        <v>45825</v>
      </c>
    </row>
    <row r="1958" spans="1:21" x14ac:dyDescent="0.3">
      <c r="A1958" s="1" t="s">
        <v>4491</v>
      </c>
      <c r="B1958" s="1" t="s">
        <v>1773</v>
      </c>
      <c r="C1958" s="1" t="s">
        <v>4492</v>
      </c>
      <c r="D1958" s="1" t="str">
        <f>_xlfn.CONCAT(EcommerceDataset[[#This Row],[first_name]]," ",EcommerceDataset[[#This Row],[last_name]])</f>
        <v>Steven Roth</v>
      </c>
      <c r="E1958" s="1" t="s">
        <v>80</v>
      </c>
      <c r="F1958" s="1" t="s">
        <v>49</v>
      </c>
      <c r="G1958" s="1" t="s">
        <v>38</v>
      </c>
      <c r="H1958" s="1" t="s">
        <v>137</v>
      </c>
      <c r="I1958" s="1" t="s">
        <v>138</v>
      </c>
      <c r="J1958" s="1" t="s">
        <v>27</v>
      </c>
      <c r="K1958" s="4">
        <v>2</v>
      </c>
      <c r="L1958" s="5">
        <v>999</v>
      </c>
      <c r="M1958" s="5">
        <f>EcommerceDataset[[#This Row],[quantity]]*EcommerceDataset[[#This Row],[unit_price]]</f>
        <v>1998</v>
      </c>
      <c r="N1958" s="1" t="s">
        <v>6665</v>
      </c>
      <c r="O1958" s="3">
        <v>45249</v>
      </c>
      <c r="P1958" s="1" t="s">
        <v>102</v>
      </c>
      <c r="Q1958" s="1" t="s">
        <v>43</v>
      </c>
      <c r="R1958" s="4">
        <v>2</v>
      </c>
      <c r="S1958" s="1" t="s">
        <v>132</v>
      </c>
      <c r="T1958" s="1" t="s">
        <v>6666</v>
      </c>
      <c r="U1958" s="3">
        <v>44975</v>
      </c>
    </row>
    <row r="1959" spans="1:21" x14ac:dyDescent="0.3">
      <c r="A1959" s="1" t="s">
        <v>2396</v>
      </c>
      <c r="B1959" s="1" t="s">
        <v>117</v>
      </c>
      <c r="C1959" s="1" t="s">
        <v>569</v>
      </c>
      <c r="D1959" s="1" t="str">
        <f>_xlfn.CONCAT(EcommerceDataset[[#This Row],[first_name]]," ",EcommerceDataset[[#This Row],[last_name]])</f>
        <v>Audrey Lee</v>
      </c>
      <c r="E1959" s="1" t="s">
        <v>80</v>
      </c>
      <c r="F1959" s="1" t="s">
        <v>23</v>
      </c>
      <c r="G1959" s="1" t="s">
        <v>185</v>
      </c>
      <c r="H1959" s="1" t="s">
        <v>72</v>
      </c>
      <c r="I1959" s="1" t="s">
        <v>73</v>
      </c>
      <c r="J1959" s="1" t="s">
        <v>41</v>
      </c>
      <c r="K1959" s="4">
        <v>4</v>
      </c>
      <c r="L1959" s="5">
        <v>110</v>
      </c>
      <c r="M1959" s="5">
        <f>EcommerceDataset[[#This Row],[quantity]]*EcommerceDataset[[#This Row],[unit_price]]</f>
        <v>440</v>
      </c>
      <c r="N1959" s="1" t="s">
        <v>6667</v>
      </c>
      <c r="O1959" s="3">
        <v>45218</v>
      </c>
      <c r="P1959" s="1" t="s">
        <v>75</v>
      </c>
      <c r="Q1959" s="1" t="s">
        <v>43</v>
      </c>
      <c r="R1959" s="4">
        <v>2</v>
      </c>
      <c r="S1959" s="1" t="s">
        <v>103</v>
      </c>
      <c r="T1959" s="1" t="s">
        <v>6668</v>
      </c>
      <c r="U1959" s="3">
        <v>44882</v>
      </c>
    </row>
    <row r="1960" spans="1:21" x14ac:dyDescent="0.3">
      <c r="A1960" s="1" t="s">
        <v>6456</v>
      </c>
      <c r="B1960" s="1" t="s">
        <v>876</v>
      </c>
      <c r="C1960" s="1" t="s">
        <v>416</v>
      </c>
      <c r="D1960" s="1" t="str">
        <f>_xlfn.CONCAT(EcommerceDataset[[#This Row],[first_name]]," ",EcommerceDataset[[#This Row],[last_name]])</f>
        <v>Briana Lopez</v>
      </c>
      <c r="E1960" s="1" t="s">
        <v>36</v>
      </c>
      <c r="F1960" s="1" t="s">
        <v>23</v>
      </c>
      <c r="G1960" s="1" t="s">
        <v>38</v>
      </c>
      <c r="H1960" s="1" t="s">
        <v>137</v>
      </c>
      <c r="I1960" s="1" t="s">
        <v>138</v>
      </c>
      <c r="J1960" s="1" t="s">
        <v>27</v>
      </c>
      <c r="K1960" s="4">
        <v>1</v>
      </c>
      <c r="L1960" s="5">
        <v>999</v>
      </c>
      <c r="M1960" s="5">
        <f>EcommerceDataset[[#This Row],[quantity]]*EcommerceDataset[[#This Row],[unit_price]]</f>
        <v>999</v>
      </c>
      <c r="N1960" s="1" t="s">
        <v>6669</v>
      </c>
      <c r="O1960" s="3">
        <v>45007</v>
      </c>
      <c r="P1960" s="1" t="s">
        <v>75</v>
      </c>
      <c r="Q1960" s="1" t="s">
        <v>30</v>
      </c>
      <c r="R1960" s="4">
        <v>5</v>
      </c>
      <c r="S1960" s="1" t="s">
        <v>103</v>
      </c>
      <c r="T1960" s="1" t="s">
        <v>6670</v>
      </c>
      <c r="U1960" s="3">
        <v>45804</v>
      </c>
    </row>
    <row r="1961" spans="1:21" x14ac:dyDescent="0.3">
      <c r="A1961" s="1" t="s">
        <v>6671</v>
      </c>
      <c r="B1961" s="1" t="s">
        <v>1334</v>
      </c>
      <c r="C1961" s="1" t="s">
        <v>6149</v>
      </c>
      <c r="D1961" s="1" t="str">
        <f>_xlfn.CONCAT(EcommerceDataset[[#This Row],[first_name]]," ",EcommerceDataset[[#This Row],[last_name]])</f>
        <v>Justin Estrada</v>
      </c>
      <c r="E1961" s="1" t="s">
        <v>22</v>
      </c>
      <c r="F1961" s="1" t="s">
        <v>49</v>
      </c>
      <c r="G1961" s="1" t="s">
        <v>24</v>
      </c>
      <c r="H1961" s="1" t="s">
        <v>144</v>
      </c>
      <c r="I1961" s="1" t="s">
        <v>145</v>
      </c>
      <c r="J1961" s="1" t="s">
        <v>53</v>
      </c>
      <c r="K1961" s="4">
        <v>3</v>
      </c>
      <c r="L1961" s="5">
        <v>199</v>
      </c>
      <c r="M1961" s="5">
        <f>EcommerceDataset[[#This Row],[quantity]]*EcommerceDataset[[#This Row],[unit_price]]</f>
        <v>597</v>
      </c>
      <c r="N1961" s="1" t="s">
        <v>6672</v>
      </c>
      <c r="O1961" s="3">
        <v>45061</v>
      </c>
      <c r="P1961" s="1" t="s">
        <v>55</v>
      </c>
      <c r="Q1961" s="1" t="s">
        <v>30</v>
      </c>
      <c r="R1961" s="4">
        <v>5</v>
      </c>
      <c r="S1961" s="1" t="s">
        <v>31</v>
      </c>
      <c r="T1961" s="1" t="s">
        <v>6673</v>
      </c>
      <c r="U1961" s="3">
        <v>45320</v>
      </c>
    </row>
    <row r="1962" spans="1:21" x14ac:dyDescent="0.3">
      <c r="A1962" s="1" t="s">
        <v>3428</v>
      </c>
      <c r="B1962" s="1" t="s">
        <v>232</v>
      </c>
      <c r="C1962" s="1" t="s">
        <v>3429</v>
      </c>
      <c r="D1962" s="1" t="str">
        <f>_xlfn.CONCAT(EcommerceDataset[[#This Row],[first_name]]," ",EcommerceDataset[[#This Row],[last_name]])</f>
        <v>Joseph Hudson</v>
      </c>
      <c r="E1962" s="1" t="s">
        <v>36</v>
      </c>
      <c r="F1962" s="1" t="s">
        <v>23</v>
      </c>
      <c r="G1962" s="1" t="s">
        <v>61</v>
      </c>
      <c r="H1962" s="1" t="s">
        <v>190</v>
      </c>
      <c r="I1962" s="1" t="s">
        <v>191</v>
      </c>
      <c r="J1962" s="1" t="s">
        <v>41</v>
      </c>
      <c r="K1962" s="4">
        <v>2</v>
      </c>
      <c r="L1962" s="5">
        <v>120</v>
      </c>
      <c r="M1962" s="5">
        <f>EcommerceDataset[[#This Row],[quantity]]*EcommerceDataset[[#This Row],[unit_price]]</f>
        <v>240</v>
      </c>
      <c r="N1962" s="1" t="s">
        <v>6674</v>
      </c>
      <c r="O1962" s="3">
        <v>45432</v>
      </c>
      <c r="P1962" s="1" t="s">
        <v>102</v>
      </c>
      <c r="Q1962" s="1" t="s">
        <v>30</v>
      </c>
      <c r="R1962" s="4">
        <v>4</v>
      </c>
      <c r="S1962" s="1" t="s">
        <v>132</v>
      </c>
      <c r="T1962" s="1" t="s">
        <v>6675</v>
      </c>
      <c r="U1962" s="3">
        <v>45328</v>
      </c>
    </row>
    <row r="1963" spans="1:21" x14ac:dyDescent="0.3">
      <c r="A1963" s="1" t="s">
        <v>4906</v>
      </c>
      <c r="B1963" s="1" t="s">
        <v>808</v>
      </c>
      <c r="C1963" s="1" t="s">
        <v>4907</v>
      </c>
      <c r="D1963" s="1" t="str">
        <f>_xlfn.CONCAT(EcommerceDataset[[#This Row],[first_name]]," ",EcommerceDataset[[#This Row],[last_name]])</f>
        <v>Brittany Harvey</v>
      </c>
      <c r="E1963" s="1" t="s">
        <v>36</v>
      </c>
      <c r="F1963" s="1" t="s">
        <v>49</v>
      </c>
      <c r="G1963" s="1" t="s">
        <v>179</v>
      </c>
      <c r="H1963" s="1" t="s">
        <v>128</v>
      </c>
      <c r="I1963" s="1" t="s">
        <v>129</v>
      </c>
      <c r="J1963" s="1" t="s">
        <v>130</v>
      </c>
      <c r="K1963" s="4">
        <v>1</v>
      </c>
      <c r="L1963" s="5">
        <v>129</v>
      </c>
      <c r="M1963" s="5">
        <f>EcommerceDataset[[#This Row],[quantity]]*EcommerceDataset[[#This Row],[unit_price]]</f>
        <v>129</v>
      </c>
      <c r="N1963" s="1" t="s">
        <v>6676</v>
      </c>
      <c r="O1963" s="3">
        <v>44953</v>
      </c>
      <c r="P1963" s="1" t="s">
        <v>102</v>
      </c>
      <c r="Q1963" s="1" t="s">
        <v>56</v>
      </c>
      <c r="R1963" s="4">
        <v>2</v>
      </c>
      <c r="S1963" s="1" t="s">
        <v>66</v>
      </c>
      <c r="T1963" s="1" t="s">
        <v>6677</v>
      </c>
      <c r="U1963" s="3">
        <v>45677</v>
      </c>
    </row>
    <row r="1964" spans="1:21" x14ac:dyDescent="0.3">
      <c r="A1964" s="1" t="s">
        <v>6678</v>
      </c>
      <c r="B1964" s="1" t="s">
        <v>514</v>
      </c>
      <c r="C1964" s="1" t="s">
        <v>2983</v>
      </c>
      <c r="D1964" s="1" t="str">
        <f>_xlfn.CONCAT(EcommerceDataset[[#This Row],[first_name]]," ",EcommerceDataset[[#This Row],[last_name]])</f>
        <v>Lisa King</v>
      </c>
      <c r="E1964" s="1" t="s">
        <v>22</v>
      </c>
      <c r="F1964" s="1" t="s">
        <v>37</v>
      </c>
      <c r="G1964" s="1" t="s">
        <v>185</v>
      </c>
      <c r="H1964" s="1" t="s">
        <v>51</v>
      </c>
      <c r="I1964" s="1" t="s">
        <v>52</v>
      </c>
      <c r="J1964" s="1" t="s">
        <v>53</v>
      </c>
      <c r="K1964" s="4">
        <v>5</v>
      </c>
      <c r="L1964" s="5">
        <v>59</v>
      </c>
      <c r="M1964" s="5">
        <f>EcommerceDataset[[#This Row],[quantity]]*EcommerceDataset[[#This Row],[unit_price]]</f>
        <v>295</v>
      </c>
      <c r="N1964" s="1" t="s">
        <v>6679</v>
      </c>
      <c r="O1964" s="3">
        <v>45014</v>
      </c>
      <c r="P1964" s="1" t="s">
        <v>102</v>
      </c>
      <c r="Q1964" s="1" t="s">
        <v>43</v>
      </c>
      <c r="R1964" s="4">
        <v>1</v>
      </c>
      <c r="S1964" s="1" t="s">
        <v>66</v>
      </c>
      <c r="T1964" s="1" t="s">
        <v>6680</v>
      </c>
      <c r="U1964" s="3">
        <v>45214</v>
      </c>
    </row>
    <row r="1965" spans="1:21" x14ac:dyDescent="0.3">
      <c r="A1965" s="1" t="s">
        <v>6681</v>
      </c>
      <c r="B1965" s="1" t="s">
        <v>257</v>
      </c>
      <c r="C1965" s="1" t="s">
        <v>320</v>
      </c>
      <c r="D1965" s="1" t="str">
        <f>_xlfn.CONCAT(EcommerceDataset[[#This Row],[first_name]]," ",EcommerceDataset[[#This Row],[last_name]])</f>
        <v>John Moore</v>
      </c>
      <c r="E1965" s="1" t="s">
        <v>36</v>
      </c>
      <c r="F1965" s="1" t="s">
        <v>37</v>
      </c>
      <c r="G1965" s="1" t="s">
        <v>185</v>
      </c>
      <c r="H1965" s="1" t="s">
        <v>51</v>
      </c>
      <c r="I1965" s="1" t="s">
        <v>52</v>
      </c>
      <c r="J1965" s="1" t="s">
        <v>53</v>
      </c>
      <c r="K1965" s="4">
        <v>3</v>
      </c>
      <c r="L1965" s="5">
        <v>59</v>
      </c>
      <c r="M1965" s="5">
        <f>EcommerceDataset[[#This Row],[quantity]]*EcommerceDataset[[#This Row],[unit_price]]</f>
        <v>177</v>
      </c>
      <c r="N1965" s="1" t="s">
        <v>6682</v>
      </c>
      <c r="O1965" s="3">
        <v>45080</v>
      </c>
      <c r="P1965" s="1" t="s">
        <v>109</v>
      </c>
      <c r="Q1965" s="1" t="s">
        <v>56</v>
      </c>
      <c r="R1965" s="4">
        <v>3</v>
      </c>
      <c r="S1965" s="1" t="s">
        <v>132</v>
      </c>
      <c r="T1965" s="1" t="s">
        <v>6683</v>
      </c>
      <c r="U1965" s="3">
        <v>45591</v>
      </c>
    </row>
    <row r="1966" spans="1:21" x14ac:dyDescent="0.3">
      <c r="A1966" s="1" t="s">
        <v>6684</v>
      </c>
      <c r="B1966" s="1" t="s">
        <v>564</v>
      </c>
      <c r="C1966" s="1" t="s">
        <v>2035</v>
      </c>
      <c r="D1966" s="1" t="str">
        <f>_xlfn.CONCAT(EcommerceDataset[[#This Row],[first_name]]," ",EcommerceDataset[[#This Row],[last_name]])</f>
        <v>Mark Edwards</v>
      </c>
      <c r="E1966" s="1" t="s">
        <v>22</v>
      </c>
      <c r="F1966" s="1" t="s">
        <v>37</v>
      </c>
      <c r="G1966" s="1" t="s">
        <v>93</v>
      </c>
      <c r="H1966" s="1" t="s">
        <v>217</v>
      </c>
      <c r="I1966" s="1" t="s">
        <v>218</v>
      </c>
      <c r="J1966" s="1" t="s">
        <v>27</v>
      </c>
      <c r="K1966" s="4">
        <v>1</v>
      </c>
      <c r="L1966" s="5">
        <v>899</v>
      </c>
      <c r="M1966" s="5">
        <f>EcommerceDataset[[#This Row],[quantity]]*EcommerceDataset[[#This Row],[unit_price]]</f>
        <v>899</v>
      </c>
      <c r="N1966" s="1" t="s">
        <v>6685</v>
      </c>
      <c r="O1966" s="3">
        <v>45014</v>
      </c>
      <c r="P1966" s="1" t="s">
        <v>102</v>
      </c>
      <c r="Q1966" s="1" t="s">
        <v>30</v>
      </c>
      <c r="R1966" s="4">
        <v>3</v>
      </c>
      <c r="S1966" s="1" t="s">
        <v>132</v>
      </c>
      <c r="T1966" s="1" t="s">
        <v>6686</v>
      </c>
      <c r="U1966" s="3">
        <v>45583</v>
      </c>
    </row>
    <row r="1967" spans="1:21" x14ac:dyDescent="0.3">
      <c r="A1967" s="1" t="s">
        <v>6687</v>
      </c>
      <c r="B1967" s="1" t="s">
        <v>2221</v>
      </c>
      <c r="C1967" s="1" t="s">
        <v>6688</v>
      </c>
      <c r="D1967" s="1" t="str">
        <f>_xlfn.CONCAT(EcommerceDataset[[#This Row],[first_name]]," ",EcommerceDataset[[#This Row],[last_name]])</f>
        <v>Bobby Whitehead</v>
      </c>
      <c r="E1967" s="1" t="s">
        <v>36</v>
      </c>
      <c r="F1967" s="1" t="s">
        <v>49</v>
      </c>
      <c r="G1967" s="1" t="s">
        <v>93</v>
      </c>
      <c r="H1967" s="1" t="s">
        <v>72</v>
      </c>
      <c r="I1967" s="1" t="s">
        <v>73</v>
      </c>
      <c r="J1967" s="1" t="s">
        <v>41</v>
      </c>
      <c r="K1967" s="4">
        <v>4</v>
      </c>
      <c r="L1967" s="5">
        <v>110</v>
      </c>
      <c r="M1967" s="5">
        <f>EcommerceDataset[[#This Row],[quantity]]*EcommerceDataset[[#This Row],[unit_price]]</f>
        <v>440</v>
      </c>
      <c r="N1967" s="1" t="s">
        <v>6689</v>
      </c>
      <c r="O1967" s="3">
        <v>45084</v>
      </c>
      <c r="P1967" s="1" t="s">
        <v>109</v>
      </c>
      <c r="Q1967" s="1" t="s">
        <v>30</v>
      </c>
      <c r="R1967" s="4">
        <v>5</v>
      </c>
      <c r="S1967" s="1" t="s">
        <v>44</v>
      </c>
      <c r="T1967" s="1" t="s">
        <v>6690</v>
      </c>
      <c r="U1967" s="3">
        <v>44954</v>
      </c>
    </row>
    <row r="1968" spans="1:21" x14ac:dyDescent="0.3">
      <c r="A1968" s="1" t="s">
        <v>6691</v>
      </c>
      <c r="B1968" s="1" t="s">
        <v>84</v>
      </c>
      <c r="C1968" s="1" t="s">
        <v>1255</v>
      </c>
      <c r="D1968" s="1" t="str">
        <f>_xlfn.CONCAT(EcommerceDataset[[#This Row],[first_name]]," ",EcommerceDataset[[#This Row],[last_name]])</f>
        <v>Jennifer Hawkins</v>
      </c>
      <c r="E1968" s="1" t="s">
        <v>80</v>
      </c>
      <c r="F1968" s="1" t="s">
        <v>37</v>
      </c>
      <c r="G1968" s="1" t="s">
        <v>71</v>
      </c>
      <c r="H1968" s="1" t="s">
        <v>62</v>
      </c>
      <c r="I1968" s="1" t="s">
        <v>63</v>
      </c>
      <c r="J1968" s="1" t="s">
        <v>64</v>
      </c>
      <c r="K1968" s="4">
        <v>3</v>
      </c>
      <c r="L1968" s="5">
        <v>399</v>
      </c>
      <c r="M1968" s="5">
        <f>EcommerceDataset[[#This Row],[quantity]]*EcommerceDataset[[#This Row],[unit_price]]</f>
        <v>1197</v>
      </c>
      <c r="N1968" s="1" t="s">
        <v>6692</v>
      </c>
      <c r="O1968" s="3">
        <v>45230</v>
      </c>
      <c r="P1968" s="1" t="s">
        <v>109</v>
      </c>
      <c r="Q1968" s="1" t="s">
        <v>56</v>
      </c>
      <c r="R1968" s="4">
        <v>1</v>
      </c>
      <c r="S1968" s="1" t="s">
        <v>132</v>
      </c>
      <c r="T1968" s="1" t="s">
        <v>6693</v>
      </c>
      <c r="U1968" s="3">
        <v>45374</v>
      </c>
    </row>
    <row r="1969" spans="1:21" x14ac:dyDescent="0.3">
      <c r="A1969" s="1" t="s">
        <v>6262</v>
      </c>
      <c r="B1969" s="1" t="s">
        <v>1409</v>
      </c>
      <c r="C1969" s="1" t="s">
        <v>4085</v>
      </c>
      <c r="D1969" s="1" t="str">
        <f>_xlfn.CONCAT(EcommerceDataset[[#This Row],[first_name]]," ",EcommerceDataset[[#This Row],[last_name]])</f>
        <v>Shannon Maxwell</v>
      </c>
      <c r="E1969" s="1" t="s">
        <v>80</v>
      </c>
      <c r="F1969" s="1" t="s">
        <v>37</v>
      </c>
      <c r="G1969" s="1" t="s">
        <v>185</v>
      </c>
      <c r="H1969" s="1" t="s">
        <v>62</v>
      </c>
      <c r="I1969" s="1" t="s">
        <v>63</v>
      </c>
      <c r="J1969" s="1" t="s">
        <v>64</v>
      </c>
      <c r="K1969" s="4">
        <v>4</v>
      </c>
      <c r="L1969" s="5">
        <v>399</v>
      </c>
      <c r="M1969" s="5">
        <f>EcommerceDataset[[#This Row],[quantity]]*EcommerceDataset[[#This Row],[unit_price]]</f>
        <v>1596</v>
      </c>
      <c r="N1969" s="1" t="s">
        <v>6694</v>
      </c>
      <c r="O1969" s="3">
        <v>45542</v>
      </c>
      <c r="P1969" s="1" t="s">
        <v>29</v>
      </c>
      <c r="Q1969" s="1" t="s">
        <v>56</v>
      </c>
      <c r="R1969" s="4">
        <v>3</v>
      </c>
      <c r="S1969" s="1" t="s">
        <v>66</v>
      </c>
      <c r="T1969" s="1" t="s">
        <v>6695</v>
      </c>
      <c r="U1969" s="3">
        <v>44950</v>
      </c>
    </row>
    <row r="1970" spans="1:21" x14ac:dyDescent="0.3">
      <c r="A1970" s="1" t="s">
        <v>6696</v>
      </c>
      <c r="B1970" s="1" t="s">
        <v>3160</v>
      </c>
      <c r="C1970" s="1" t="s">
        <v>4392</v>
      </c>
      <c r="D1970" s="1" t="str">
        <f>_xlfn.CONCAT(EcommerceDataset[[#This Row],[first_name]]," ",EcommerceDataset[[#This Row],[last_name]])</f>
        <v>Eric Valencia</v>
      </c>
      <c r="E1970" s="1" t="s">
        <v>36</v>
      </c>
      <c r="F1970" s="1" t="s">
        <v>23</v>
      </c>
      <c r="G1970" s="1" t="s">
        <v>151</v>
      </c>
      <c r="H1970" s="1" t="s">
        <v>86</v>
      </c>
      <c r="I1970" s="1" t="s">
        <v>87</v>
      </c>
      <c r="J1970" s="1" t="s">
        <v>64</v>
      </c>
      <c r="K1970" s="4">
        <v>4</v>
      </c>
      <c r="L1970" s="5">
        <v>99</v>
      </c>
      <c r="M1970" s="5">
        <f>EcommerceDataset[[#This Row],[quantity]]*EcommerceDataset[[#This Row],[unit_price]]</f>
        <v>396</v>
      </c>
      <c r="N1970" s="1" t="s">
        <v>6697</v>
      </c>
      <c r="O1970" s="3">
        <v>45229</v>
      </c>
      <c r="P1970" s="1" t="s">
        <v>75</v>
      </c>
      <c r="Q1970" s="1" t="s">
        <v>30</v>
      </c>
      <c r="R1970" s="4">
        <v>5</v>
      </c>
      <c r="S1970" s="1" t="s">
        <v>31</v>
      </c>
      <c r="T1970" s="1" t="s">
        <v>6698</v>
      </c>
      <c r="U1970" s="3">
        <v>45064</v>
      </c>
    </row>
    <row r="1971" spans="1:21" x14ac:dyDescent="0.3">
      <c r="A1971" s="1" t="s">
        <v>2174</v>
      </c>
      <c r="B1971" s="1" t="s">
        <v>2175</v>
      </c>
      <c r="C1971" s="1" t="s">
        <v>2176</v>
      </c>
      <c r="D1971" s="1" t="str">
        <f>_xlfn.CONCAT(EcommerceDataset[[#This Row],[first_name]]," ",EcommerceDataset[[#This Row],[last_name]])</f>
        <v>Wendy Robertson</v>
      </c>
      <c r="E1971" s="1" t="s">
        <v>36</v>
      </c>
      <c r="F1971" s="1" t="s">
        <v>23</v>
      </c>
      <c r="G1971" s="1" t="s">
        <v>71</v>
      </c>
      <c r="H1971" s="1" t="s">
        <v>144</v>
      </c>
      <c r="I1971" s="1" t="s">
        <v>145</v>
      </c>
      <c r="J1971" s="1" t="s">
        <v>53</v>
      </c>
      <c r="K1971" s="4">
        <v>1</v>
      </c>
      <c r="L1971" s="5">
        <v>199</v>
      </c>
      <c r="M1971" s="5">
        <f>EcommerceDataset[[#This Row],[quantity]]*EcommerceDataset[[#This Row],[unit_price]]</f>
        <v>199</v>
      </c>
      <c r="N1971" s="1" t="s">
        <v>6699</v>
      </c>
      <c r="O1971" s="3">
        <v>44842</v>
      </c>
      <c r="P1971" s="1" t="s">
        <v>109</v>
      </c>
      <c r="Q1971" s="1" t="s">
        <v>43</v>
      </c>
      <c r="R1971" s="4">
        <v>2</v>
      </c>
      <c r="S1971" s="1" t="s">
        <v>66</v>
      </c>
      <c r="T1971" s="1" t="s">
        <v>6700</v>
      </c>
      <c r="U1971" s="3">
        <v>45257</v>
      </c>
    </row>
    <row r="1972" spans="1:21" x14ac:dyDescent="0.3">
      <c r="A1972" s="1" t="s">
        <v>6701</v>
      </c>
      <c r="B1972" s="1" t="s">
        <v>3233</v>
      </c>
      <c r="C1972" s="1" t="s">
        <v>5918</v>
      </c>
      <c r="D1972" s="1" t="str">
        <f>_xlfn.CONCAT(EcommerceDataset[[#This Row],[first_name]]," ",EcommerceDataset[[#This Row],[last_name]])</f>
        <v>Jeffery Obrien</v>
      </c>
      <c r="E1972" s="1" t="s">
        <v>36</v>
      </c>
      <c r="F1972" s="1" t="s">
        <v>37</v>
      </c>
      <c r="G1972" s="1" t="s">
        <v>61</v>
      </c>
      <c r="H1972" s="1" t="s">
        <v>137</v>
      </c>
      <c r="I1972" s="1" t="s">
        <v>138</v>
      </c>
      <c r="J1972" s="1" t="s">
        <v>27</v>
      </c>
      <c r="K1972" s="4">
        <v>1</v>
      </c>
      <c r="L1972" s="5">
        <v>999</v>
      </c>
      <c r="M1972" s="5">
        <f>EcommerceDataset[[#This Row],[quantity]]*EcommerceDataset[[#This Row],[unit_price]]</f>
        <v>999</v>
      </c>
      <c r="N1972" s="1" t="s">
        <v>6702</v>
      </c>
      <c r="O1972" s="3">
        <v>45597</v>
      </c>
      <c r="P1972" s="1" t="s">
        <v>75</v>
      </c>
      <c r="Q1972" s="1" t="s">
        <v>43</v>
      </c>
      <c r="R1972" s="4">
        <v>3</v>
      </c>
      <c r="S1972" s="1" t="s">
        <v>103</v>
      </c>
      <c r="T1972" s="1" t="s">
        <v>6703</v>
      </c>
      <c r="U1972" s="3">
        <v>45416</v>
      </c>
    </row>
    <row r="1973" spans="1:21" x14ac:dyDescent="0.3">
      <c r="A1973" s="1" t="s">
        <v>6704</v>
      </c>
      <c r="B1973" s="1" t="s">
        <v>534</v>
      </c>
      <c r="C1973" s="1" t="s">
        <v>4907</v>
      </c>
      <c r="D1973" s="1" t="str">
        <f>_xlfn.CONCAT(EcommerceDataset[[#This Row],[first_name]]," ",EcommerceDataset[[#This Row],[last_name]])</f>
        <v>William Harvey</v>
      </c>
      <c r="E1973" s="1" t="s">
        <v>22</v>
      </c>
      <c r="F1973" s="1" t="s">
        <v>49</v>
      </c>
      <c r="G1973" s="1" t="s">
        <v>179</v>
      </c>
      <c r="H1973" s="1" t="s">
        <v>99</v>
      </c>
      <c r="I1973" s="1" t="s">
        <v>100</v>
      </c>
      <c r="J1973" s="1" t="s">
        <v>27</v>
      </c>
      <c r="K1973" s="4">
        <v>1</v>
      </c>
      <c r="L1973" s="5">
        <v>199</v>
      </c>
      <c r="M1973" s="5">
        <f>EcommerceDataset[[#This Row],[quantity]]*EcommerceDataset[[#This Row],[unit_price]]</f>
        <v>199</v>
      </c>
      <c r="N1973" s="1" t="s">
        <v>6705</v>
      </c>
      <c r="O1973" s="3">
        <v>44978</v>
      </c>
      <c r="P1973" s="1" t="s">
        <v>109</v>
      </c>
      <c r="Q1973" s="1" t="s">
        <v>43</v>
      </c>
      <c r="R1973" s="4">
        <v>5</v>
      </c>
      <c r="S1973" s="1" t="s">
        <v>44</v>
      </c>
      <c r="T1973" s="1" t="s">
        <v>6706</v>
      </c>
      <c r="U1973" s="3">
        <v>45782</v>
      </c>
    </row>
    <row r="1974" spans="1:21" x14ac:dyDescent="0.3">
      <c r="A1974" s="1" t="s">
        <v>6707</v>
      </c>
      <c r="B1974" s="1" t="s">
        <v>849</v>
      </c>
      <c r="C1974" s="1" t="s">
        <v>6708</v>
      </c>
      <c r="D1974" s="1" t="str">
        <f>_xlfn.CONCAT(EcommerceDataset[[#This Row],[first_name]]," ",EcommerceDataset[[#This Row],[last_name]])</f>
        <v>Kristen Terrell</v>
      </c>
      <c r="E1974" s="1" t="s">
        <v>36</v>
      </c>
      <c r="F1974" s="1" t="s">
        <v>37</v>
      </c>
      <c r="G1974" s="1" t="s">
        <v>93</v>
      </c>
      <c r="H1974" s="1" t="s">
        <v>137</v>
      </c>
      <c r="I1974" s="1" t="s">
        <v>138</v>
      </c>
      <c r="J1974" s="1" t="s">
        <v>27</v>
      </c>
      <c r="K1974" s="4">
        <v>5</v>
      </c>
      <c r="L1974" s="5">
        <v>999</v>
      </c>
      <c r="M1974" s="5">
        <f>EcommerceDataset[[#This Row],[quantity]]*EcommerceDataset[[#This Row],[unit_price]]</f>
        <v>4995</v>
      </c>
      <c r="N1974" s="1" t="s">
        <v>6709</v>
      </c>
      <c r="O1974" s="3">
        <v>45244</v>
      </c>
      <c r="P1974" s="1" t="s">
        <v>55</v>
      </c>
      <c r="Q1974" s="1" t="s">
        <v>30</v>
      </c>
      <c r="R1974" s="4">
        <v>5</v>
      </c>
      <c r="S1974" s="1" t="s">
        <v>31</v>
      </c>
      <c r="T1974" s="1" t="s">
        <v>6710</v>
      </c>
      <c r="U1974" s="3">
        <v>45802</v>
      </c>
    </row>
    <row r="1975" spans="1:21" x14ac:dyDescent="0.3">
      <c r="A1975" s="1" t="s">
        <v>6711</v>
      </c>
      <c r="B1975" s="1" t="s">
        <v>1583</v>
      </c>
      <c r="C1975" s="1" t="s">
        <v>6712</v>
      </c>
      <c r="D1975" s="1" t="str">
        <f>_xlfn.CONCAT(EcommerceDataset[[#This Row],[first_name]]," ",EcommerceDataset[[#This Row],[last_name]])</f>
        <v>Valerie Rivas</v>
      </c>
      <c r="E1975" s="1" t="s">
        <v>80</v>
      </c>
      <c r="F1975" s="1" t="s">
        <v>37</v>
      </c>
      <c r="G1975" s="1" t="s">
        <v>61</v>
      </c>
      <c r="H1975" s="1" t="s">
        <v>51</v>
      </c>
      <c r="I1975" s="1" t="s">
        <v>52</v>
      </c>
      <c r="J1975" s="1" t="s">
        <v>53</v>
      </c>
      <c r="K1975" s="4">
        <v>2</v>
      </c>
      <c r="L1975" s="5">
        <v>59</v>
      </c>
      <c r="M1975" s="5">
        <f>EcommerceDataset[[#This Row],[quantity]]*EcommerceDataset[[#This Row],[unit_price]]</f>
        <v>118</v>
      </c>
      <c r="N1975" s="1" t="s">
        <v>6713</v>
      </c>
      <c r="O1975" s="3">
        <v>45257</v>
      </c>
      <c r="P1975" s="1" t="s">
        <v>109</v>
      </c>
      <c r="Q1975" s="1" t="s">
        <v>43</v>
      </c>
      <c r="R1975" s="4">
        <v>2</v>
      </c>
      <c r="S1975" s="1" t="s">
        <v>66</v>
      </c>
      <c r="T1975" s="1" t="s">
        <v>6714</v>
      </c>
      <c r="U1975" s="3">
        <v>45638</v>
      </c>
    </row>
    <row r="1976" spans="1:21" x14ac:dyDescent="0.3">
      <c r="A1976" s="1" t="s">
        <v>6715</v>
      </c>
      <c r="B1976" s="1" t="s">
        <v>97</v>
      </c>
      <c r="C1976" s="1" t="s">
        <v>136</v>
      </c>
      <c r="D1976" s="1" t="str">
        <f>_xlfn.CONCAT(EcommerceDataset[[#This Row],[first_name]]," ",EcommerceDataset[[#This Row],[last_name]])</f>
        <v>Mary Davis</v>
      </c>
      <c r="E1976" s="1" t="s">
        <v>36</v>
      </c>
      <c r="F1976" s="1" t="s">
        <v>37</v>
      </c>
      <c r="G1976" s="1" t="s">
        <v>185</v>
      </c>
      <c r="H1976" s="1" t="s">
        <v>128</v>
      </c>
      <c r="I1976" s="1" t="s">
        <v>129</v>
      </c>
      <c r="J1976" s="1" t="s">
        <v>130</v>
      </c>
      <c r="K1976" s="4">
        <v>3</v>
      </c>
      <c r="L1976" s="5">
        <v>129</v>
      </c>
      <c r="M1976" s="5">
        <f>EcommerceDataset[[#This Row],[quantity]]*EcommerceDataset[[#This Row],[unit_price]]</f>
        <v>387</v>
      </c>
      <c r="N1976" s="1" t="s">
        <v>6716</v>
      </c>
      <c r="O1976" s="3">
        <v>44869</v>
      </c>
      <c r="P1976" s="1" t="s">
        <v>109</v>
      </c>
      <c r="Q1976" s="1" t="s">
        <v>30</v>
      </c>
      <c r="R1976" s="4">
        <v>1</v>
      </c>
      <c r="S1976" s="1" t="s">
        <v>66</v>
      </c>
      <c r="T1976" s="1" t="s">
        <v>6717</v>
      </c>
      <c r="U1976" s="3">
        <v>45026</v>
      </c>
    </row>
    <row r="1977" spans="1:21" x14ac:dyDescent="0.3">
      <c r="A1977" s="1" t="s">
        <v>6684</v>
      </c>
      <c r="B1977" s="1" t="s">
        <v>564</v>
      </c>
      <c r="C1977" s="1" t="s">
        <v>2035</v>
      </c>
      <c r="D1977" s="1" t="str">
        <f>_xlfn.CONCAT(EcommerceDataset[[#This Row],[first_name]]," ",EcommerceDataset[[#This Row],[last_name]])</f>
        <v>Mark Edwards</v>
      </c>
      <c r="E1977" s="1" t="s">
        <v>22</v>
      </c>
      <c r="F1977" s="1" t="s">
        <v>37</v>
      </c>
      <c r="G1977" s="1" t="s">
        <v>93</v>
      </c>
      <c r="H1977" s="1" t="s">
        <v>190</v>
      </c>
      <c r="I1977" s="1" t="s">
        <v>191</v>
      </c>
      <c r="J1977" s="1" t="s">
        <v>41</v>
      </c>
      <c r="K1977" s="4">
        <v>4</v>
      </c>
      <c r="L1977" s="5">
        <v>120</v>
      </c>
      <c r="M1977" s="5">
        <f>EcommerceDataset[[#This Row],[quantity]]*EcommerceDataset[[#This Row],[unit_price]]</f>
        <v>480</v>
      </c>
      <c r="N1977" s="1" t="s">
        <v>6718</v>
      </c>
      <c r="O1977" s="3">
        <v>44909</v>
      </c>
      <c r="P1977" s="1" t="s">
        <v>109</v>
      </c>
      <c r="Q1977" s="1" t="s">
        <v>43</v>
      </c>
      <c r="R1977" s="4">
        <v>4</v>
      </c>
      <c r="S1977" s="1" t="s">
        <v>44</v>
      </c>
      <c r="T1977" s="1" t="s">
        <v>6719</v>
      </c>
      <c r="U1977" s="3">
        <v>45413</v>
      </c>
    </row>
    <row r="1978" spans="1:21" x14ac:dyDescent="0.3">
      <c r="A1978" s="1" t="s">
        <v>3307</v>
      </c>
      <c r="B1978" s="1" t="s">
        <v>935</v>
      </c>
      <c r="C1978" s="1" t="s">
        <v>252</v>
      </c>
      <c r="D1978" s="1" t="str">
        <f>_xlfn.CONCAT(EcommerceDataset[[#This Row],[first_name]]," ",EcommerceDataset[[#This Row],[last_name]])</f>
        <v>Kevin Mitchell</v>
      </c>
      <c r="E1978" s="1" t="s">
        <v>80</v>
      </c>
      <c r="F1978" s="1" t="s">
        <v>23</v>
      </c>
      <c r="G1978" s="1" t="s">
        <v>24</v>
      </c>
      <c r="H1978" s="1" t="s">
        <v>72</v>
      </c>
      <c r="I1978" s="1" t="s">
        <v>73</v>
      </c>
      <c r="J1978" s="1" t="s">
        <v>41</v>
      </c>
      <c r="K1978" s="4">
        <v>5</v>
      </c>
      <c r="L1978" s="5">
        <v>110</v>
      </c>
      <c r="M1978" s="5">
        <f>EcommerceDataset[[#This Row],[quantity]]*EcommerceDataset[[#This Row],[unit_price]]</f>
        <v>550</v>
      </c>
      <c r="N1978" s="1" t="s">
        <v>6720</v>
      </c>
      <c r="O1978" s="3">
        <v>45564</v>
      </c>
      <c r="P1978" s="1" t="s">
        <v>75</v>
      </c>
      <c r="Q1978" s="1" t="s">
        <v>56</v>
      </c>
      <c r="R1978" s="4">
        <v>2</v>
      </c>
      <c r="S1978" s="1" t="s">
        <v>31</v>
      </c>
      <c r="T1978" s="1" t="s">
        <v>6721</v>
      </c>
      <c r="U1978" s="3">
        <v>45407</v>
      </c>
    </row>
    <row r="1979" spans="1:21" x14ac:dyDescent="0.3">
      <c r="A1979" s="1" t="s">
        <v>6722</v>
      </c>
      <c r="B1979" s="1" t="s">
        <v>844</v>
      </c>
      <c r="C1979" s="1" t="s">
        <v>1774</v>
      </c>
      <c r="D1979" s="1" t="str">
        <f>_xlfn.CONCAT(EcommerceDataset[[#This Row],[first_name]]," ",EcommerceDataset[[#This Row],[last_name]])</f>
        <v>Chad Wright</v>
      </c>
      <c r="E1979" s="1" t="s">
        <v>22</v>
      </c>
      <c r="F1979" s="1" t="s">
        <v>49</v>
      </c>
      <c r="G1979" s="1" t="s">
        <v>61</v>
      </c>
      <c r="H1979" s="1" t="s">
        <v>120</v>
      </c>
      <c r="I1979" s="1" t="s">
        <v>121</v>
      </c>
      <c r="J1979" s="1" t="s">
        <v>122</v>
      </c>
      <c r="K1979" s="4">
        <v>2</v>
      </c>
      <c r="L1979" s="5">
        <v>149</v>
      </c>
      <c r="M1979" s="5">
        <f>EcommerceDataset[[#This Row],[quantity]]*EcommerceDataset[[#This Row],[unit_price]]</f>
        <v>298</v>
      </c>
      <c r="N1979" s="1" t="s">
        <v>6723</v>
      </c>
      <c r="O1979" s="3">
        <v>45045</v>
      </c>
      <c r="P1979" s="1" t="s">
        <v>75</v>
      </c>
      <c r="Q1979" s="1" t="s">
        <v>43</v>
      </c>
      <c r="R1979" s="4">
        <v>1</v>
      </c>
      <c r="S1979" s="1" t="s">
        <v>103</v>
      </c>
      <c r="T1979" s="1" t="s">
        <v>6724</v>
      </c>
      <c r="U1979" s="3">
        <v>45420</v>
      </c>
    </row>
    <row r="1980" spans="1:21" x14ac:dyDescent="0.3">
      <c r="A1980" s="1" t="s">
        <v>6725</v>
      </c>
      <c r="B1980" s="1" t="s">
        <v>700</v>
      </c>
      <c r="C1980" s="1" t="s">
        <v>334</v>
      </c>
      <c r="D1980" s="1" t="str">
        <f>_xlfn.CONCAT(EcommerceDataset[[#This Row],[first_name]]," ",EcommerceDataset[[#This Row],[last_name]])</f>
        <v>James Hicks</v>
      </c>
      <c r="E1980" s="1" t="s">
        <v>22</v>
      </c>
      <c r="F1980" s="1" t="s">
        <v>49</v>
      </c>
      <c r="G1980" s="1" t="s">
        <v>71</v>
      </c>
      <c r="H1980" s="1" t="s">
        <v>86</v>
      </c>
      <c r="I1980" s="1" t="s">
        <v>87</v>
      </c>
      <c r="J1980" s="1" t="s">
        <v>64</v>
      </c>
      <c r="K1980" s="4">
        <v>1</v>
      </c>
      <c r="L1980" s="5">
        <v>99</v>
      </c>
      <c r="M1980" s="5">
        <f>EcommerceDataset[[#This Row],[quantity]]*EcommerceDataset[[#This Row],[unit_price]]</f>
        <v>99</v>
      </c>
      <c r="N1980" s="1" t="s">
        <v>6726</v>
      </c>
      <c r="O1980" s="3">
        <v>45821</v>
      </c>
      <c r="P1980" s="1" t="s">
        <v>102</v>
      </c>
      <c r="Q1980" s="1" t="s">
        <v>30</v>
      </c>
      <c r="R1980" s="4">
        <v>2</v>
      </c>
      <c r="S1980" s="1" t="s">
        <v>44</v>
      </c>
      <c r="T1980" s="1" t="s">
        <v>6727</v>
      </c>
      <c r="U1980" s="3">
        <v>45462</v>
      </c>
    </row>
    <row r="1981" spans="1:21" x14ac:dyDescent="0.3">
      <c r="A1981" s="1" t="s">
        <v>6323</v>
      </c>
      <c r="B1981" s="1" t="s">
        <v>5410</v>
      </c>
      <c r="C1981" s="1" t="s">
        <v>671</v>
      </c>
      <c r="D1981" s="1" t="str">
        <f>_xlfn.CONCAT(EcommerceDataset[[#This Row],[first_name]]," ",EcommerceDataset[[#This Row],[last_name]])</f>
        <v>Jack Morris</v>
      </c>
      <c r="E1981" s="1" t="s">
        <v>80</v>
      </c>
      <c r="F1981" s="1" t="s">
        <v>23</v>
      </c>
      <c r="G1981" s="1" t="s">
        <v>38</v>
      </c>
      <c r="H1981" s="1" t="s">
        <v>144</v>
      </c>
      <c r="I1981" s="1" t="s">
        <v>145</v>
      </c>
      <c r="J1981" s="1" t="s">
        <v>53</v>
      </c>
      <c r="K1981" s="4">
        <v>3</v>
      </c>
      <c r="L1981" s="5">
        <v>199</v>
      </c>
      <c r="M1981" s="5">
        <f>EcommerceDataset[[#This Row],[quantity]]*EcommerceDataset[[#This Row],[unit_price]]</f>
        <v>597</v>
      </c>
      <c r="N1981" s="1" t="s">
        <v>6728</v>
      </c>
      <c r="O1981" s="3">
        <v>45268</v>
      </c>
      <c r="P1981" s="1" t="s">
        <v>102</v>
      </c>
      <c r="Q1981" s="1" t="s">
        <v>56</v>
      </c>
      <c r="R1981" s="4">
        <v>3</v>
      </c>
      <c r="S1981" s="1" t="s">
        <v>132</v>
      </c>
      <c r="T1981" s="1" t="s">
        <v>6729</v>
      </c>
      <c r="U1981" s="3">
        <v>45294</v>
      </c>
    </row>
    <row r="1982" spans="1:21" x14ac:dyDescent="0.3">
      <c r="A1982" s="1" t="s">
        <v>6730</v>
      </c>
      <c r="B1982" s="1" t="s">
        <v>916</v>
      </c>
      <c r="C1982" s="1" t="s">
        <v>70</v>
      </c>
      <c r="D1982" s="1" t="str">
        <f>_xlfn.CONCAT(EcommerceDataset[[#This Row],[first_name]]," ",EcommerceDataset[[#This Row],[last_name]])</f>
        <v>Nicholas Johnson</v>
      </c>
      <c r="E1982" s="1" t="s">
        <v>22</v>
      </c>
      <c r="F1982" s="1" t="s">
        <v>23</v>
      </c>
      <c r="G1982" s="1" t="s">
        <v>71</v>
      </c>
      <c r="H1982" s="1" t="s">
        <v>390</v>
      </c>
      <c r="I1982" s="1" t="s">
        <v>391</v>
      </c>
      <c r="J1982" s="1" t="s">
        <v>122</v>
      </c>
      <c r="K1982" s="4">
        <v>2</v>
      </c>
      <c r="L1982" s="5">
        <v>25</v>
      </c>
      <c r="M1982" s="5">
        <f>EcommerceDataset[[#This Row],[quantity]]*EcommerceDataset[[#This Row],[unit_price]]</f>
        <v>50</v>
      </c>
      <c r="N1982" s="1" t="s">
        <v>6731</v>
      </c>
      <c r="O1982" s="3">
        <v>45701</v>
      </c>
      <c r="P1982" s="1" t="s">
        <v>109</v>
      </c>
      <c r="Q1982" s="1" t="s">
        <v>30</v>
      </c>
      <c r="R1982" s="4">
        <v>4</v>
      </c>
      <c r="S1982" s="1" t="s">
        <v>103</v>
      </c>
      <c r="T1982" s="1" t="s">
        <v>6732</v>
      </c>
      <c r="U1982" s="3">
        <v>45117</v>
      </c>
    </row>
    <row r="1983" spans="1:21" x14ac:dyDescent="0.3">
      <c r="A1983" s="1" t="s">
        <v>6733</v>
      </c>
      <c r="B1983" s="1" t="s">
        <v>1688</v>
      </c>
      <c r="C1983" s="1" t="s">
        <v>107</v>
      </c>
      <c r="D1983" s="1" t="str">
        <f>_xlfn.CONCAT(EcommerceDataset[[#This Row],[first_name]]," ",EcommerceDataset[[#This Row],[last_name]])</f>
        <v>Linda Bell</v>
      </c>
      <c r="E1983" s="1" t="s">
        <v>80</v>
      </c>
      <c r="F1983" s="1" t="s">
        <v>23</v>
      </c>
      <c r="G1983" s="1" t="s">
        <v>151</v>
      </c>
      <c r="H1983" s="1" t="s">
        <v>62</v>
      </c>
      <c r="I1983" s="1" t="s">
        <v>63</v>
      </c>
      <c r="J1983" s="1" t="s">
        <v>64</v>
      </c>
      <c r="K1983" s="4">
        <v>2</v>
      </c>
      <c r="L1983" s="5">
        <v>399</v>
      </c>
      <c r="M1983" s="5">
        <f>EcommerceDataset[[#This Row],[quantity]]*EcommerceDataset[[#This Row],[unit_price]]</f>
        <v>798</v>
      </c>
      <c r="N1983" s="1" t="s">
        <v>6734</v>
      </c>
      <c r="O1983" s="3">
        <v>45544</v>
      </c>
      <c r="P1983" s="1" t="s">
        <v>102</v>
      </c>
      <c r="Q1983" s="1" t="s">
        <v>56</v>
      </c>
      <c r="R1983" s="4">
        <v>4</v>
      </c>
      <c r="S1983" s="1" t="s">
        <v>44</v>
      </c>
      <c r="T1983" s="1" t="s">
        <v>6735</v>
      </c>
      <c r="U1983" s="3">
        <v>45193</v>
      </c>
    </row>
    <row r="1984" spans="1:21" x14ac:dyDescent="0.3">
      <c r="A1984" s="1" t="s">
        <v>6736</v>
      </c>
      <c r="B1984" s="1" t="s">
        <v>939</v>
      </c>
      <c r="C1984" s="1" t="s">
        <v>6737</v>
      </c>
      <c r="D1984" s="1" t="str">
        <f>_xlfn.CONCAT(EcommerceDataset[[#This Row],[first_name]]," ",EcommerceDataset[[#This Row],[last_name]])</f>
        <v>Cody Boyer</v>
      </c>
      <c r="E1984" s="1" t="s">
        <v>36</v>
      </c>
      <c r="F1984" s="1" t="s">
        <v>23</v>
      </c>
      <c r="G1984" s="1" t="s">
        <v>50</v>
      </c>
      <c r="H1984" s="1" t="s">
        <v>72</v>
      </c>
      <c r="I1984" s="1" t="s">
        <v>73</v>
      </c>
      <c r="J1984" s="1" t="s">
        <v>41</v>
      </c>
      <c r="K1984" s="4">
        <v>3</v>
      </c>
      <c r="L1984" s="5">
        <v>110</v>
      </c>
      <c r="M1984" s="5">
        <f>EcommerceDataset[[#This Row],[quantity]]*EcommerceDataset[[#This Row],[unit_price]]</f>
        <v>330</v>
      </c>
      <c r="N1984" s="1" t="s">
        <v>6738</v>
      </c>
      <c r="O1984" s="3">
        <v>45547</v>
      </c>
      <c r="P1984" s="1" t="s">
        <v>75</v>
      </c>
      <c r="Q1984" s="1" t="s">
        <v>30</v>
      </c>
      <c r="R1984" s="4">
        <v>3</v>
      </c>
      <c r="S1984" s="1" t="s">
        <v>103</v>
      </c>
      <c r="T1984" s="1" t="s">
        <v>6739</v>
      </c>
      <c r="U1984" s="3">
        <v>45550</v>
      </c>
    </row>
    <row r="1985" spans="1:21" x14ac:dyDescent="0.3">
      <c r="A1985" s="1" t="s">
        <v>6740</v>
      </c>
      <c r="B1985" s="1" t="s">
        <v>2637</v>
      </c>
      <c r="C1985" s="1" t="s">
        <v>416</v>
      </c>
      <c r="D1985" s="1" t="str">
        <f>_xlfn.CONCAT(EcommerceDataset[[#This Row],[first_name]]," ",EcommerceDataset[[#This Row],[last_name]])</f>
        <v>Jonathan Lopez</v>
      </c>
      <c r="E1985" s="1" t="s">
        <v>22</v>
      </c>
      <c r="F1985" s="1" t="s">
        <v>37</v>
      </c>
      <c r="G1985" s="1" t="s">
        <v>61</v>
      </c>
      <c r="H1985" s="1" t="s">
        <v>62</v>
      </c>
      <c r="I1985" s="1" t="s">
        <v>63</v>
      </c>
      <c r="J1985" s="1" t="s">
        <v>64</v>
      </c>
      <c r="K1985" s="4">
        <v>1</v>
      </c>
      <c r="L1985" s="5">
        <v>399</v>
      </c>
      <c r="M1985" s="5">
        <f>EcommerceDataset[[#This Row],[quantity]]*EcommerceDataset[[#This Row],[unit_price]]</f>
        <v>399</v>
      </c>
      <c r="N1985" s="1" t="s">
        <v>6741</v>
      </c>
      <c r="O1985" s="3">
        <v>45483</v>
      </c>
      <c r="P1985" s="1" t="s">
        <v>102</v>
      </c>
      <c r="Q1985" s="1" t="s">
        <v>56</v>
      </c>
      <c r="R1985" s="4">
        <v>1</v>
      </c>
      <c r="S1985" s="1" t="s">
        <v>44</v>
      </c>
      <c r="T1985" s="1" t="s">
        <v>6742</v>
      </c>
      <c r="U1985" s="3">
        <v>44872</v>
      </c>
    </row>
    <row r="1986" spans="1:21" x14ac:dyDescent="0.3">
      <c r="A1986" s="1" t="s">
        <v>6743</v>
      </c>
      <c r="B1986" s="1" t="s">
        <v>1630</v>
      </c>
      <c r="C1986" s="1" t="s">
        <v>610</v>
      </c>
      <c r="D1986" s="1" t="str">
        <f>_xlfn.CONCAT(EcommerceDataset[[#This Row],[first_name]]," ",EcommerceDataset[[#This Row],[last_name]])</f>
        <v>Kurt Herrera</v>
      </c>
      <c r="E1986" s="1" t="s">
        <v>36</v>
      </c>
      <c r="F1986" s="1" t="s">
        <v>23</v>
      </c>
      <c r="G1986" s="1" t="s">
        <v>119</v>
      </c>
      <c r="H1986" s="1" t="s">
        <v>51</v>
      </c>
      <c r="I1986" s="1" t="s">
        <v>52</v>
      </c>
      <c r="J1986" s="1" t="s">
        <v>53</v>
      </c>
      <c r="K1986" s="4">
        <v>3</v>
      </c>
      <c r="L1986" s="5">
        <v>59</v>
      </c>
      <c r="M1986" s="5">
        <f>EcommerceDataset[[#This Row],[quantity]]*EcommerceDataset[[#This Row],[unit_price]]</f>
        <v>177</v>
      </c>
      <c r="N1986" s="1" t="s">
        <v>6744</v>
      </c>
      <c r="O1986" s="3">
        <v>45768</v>
      </c>
      <c r="P1986" s="1" t="s">
        <v>29</v>
      </c>
      <c r="Q1986" s="1" t="s">
        <v>30</v>
      </c>
      <c r="R1986" s="4">
        <v>5</v>
      </c>
      <c r="S1986" s="1" t="s">
        <v>44</v>
      </c>
      <c r="T1986" s="1" t="s">
        <v>6745</v>
      </c>
      <c r="U1986" s="3">
        <v>45549</v>
      </c>
    </row>
    <row r="1987" spans="1:21" x14ac:dyDescent="0.3">
      <c r="A1987" s="1" t="s">
        <v>6746</v>
      </c>
      <c r="B1987" s="1" t="s">
        <v>1122</v>
      </c>
      <c r="C1987" s="1" t="s">
        <v>6447</v>
      </c>
      <c r="D1987" s="1" t="str">
        <f>_xlfn.CONCAT(EcommerceDataset[[#This Row],[first_name]]," ",EcommerceDataset[[#This Row],[last_name]])</f>
        <v>Cristina Francis</v>
      </c>
      <c r="E1987" s="1" t="s">
        <v>80</v>
      </c>
      <c r="F1987" s="1" t="s">
        <v>37</v>
      </c>
      <c r="G1987" s="1" t="s">
        <v>24</v>
      </c>
      <c r="H1987" s="1" t="s">
        <v>99</v>
      </c>
      <c r="I1987" s="1" t="s">
        <v>100</v>
      </c>
      <c r="J1987" s="1" t="s">
        <v>27</v>
      </c>
      <c r="K1987" s="4">
        <v>4</v>
      </c>
      <c r="L1987" s="5">
        <v>199</v>
      </c>
      <c r="M1987" s="5">
        <f>EcommerceDataset[[#This Row],[quantity]]*EcommerceDataset[[#This Row],[unit_price]]</f>
        <v>796</v>
      </c>
      <c r="N1987" s="1" t="s">
        <v>6747</v>
      </c>
      <c r="O1987" s="3">
        <v>45235</v>
      </c>
      <c r="P1987" s="1" t="s">
        <v>109</v>
      </c>
      <c r="Q1987" s="1" t="s">
        <v>30</v>
      </c>
      <c r="R1987" s="4">
        <v>4</v>
      </c>
      <c r="S1987" s="1" t="s">
        <v>132</v>
      </c>
      <c r="T1987" s="1" t="s">
        <v>6748</v>
      </c>
      <c r="U1987" s="3">
        <v>45688</v>
      </c>
    </row>
    <row r="1988" spans="1:21" x14ac:dyDescent="0.3">
      <c r="A1988" s="1" t="s">
        <v>2597</v>
      </c>
      <c r="B1988" s="1" t="s">
        <v>2598</v>
      </c>
      <c r="C1988" s="1" t="s">
        <v>263</v>
      </c>
      <c r="D1988" s="1" t="str">
        <f>_xlfn.CONCAT(EcommerceDataset[[#This Row],[first_name]]," ",EcommerceDataset[[#This Row],[last_name]])</f>
        <v>Shirley Ford</v>
      </c>
      <c r="E1988" s="1" t="s">
        <v>22</v>
      </c>
      <c r="F1988" s="1" t="s">
        <v>49</v>
      </c>
      <c r="G1988" s="1" t="s">
        <v>24</v>
      </c>
      <c r="H1988" s="1" t="s">
        <v>51</v>
      </c>
      <c r="I1988" s="1" t="s">
        <v>52</v>
      </c>
      <c r="J1988" s="1" t="s">
        <v>53</v>
      </c>
      <c r="K1988" s="4">
        <v>5</v>
      </c>
      <c r="L1988" s="5">
        <v>59</v>
      </c>
      <c r="M1988" s="5">
        <f>EcommerceDataset[[#This Row],[quantity]]*EcommerceDataset[[#This Row],[unit_price]]</f>
        <v>295</v>
      </c>
      <c r="N1988" s="1" t="s">
        <v>6749</v>
      </c>
      <c r="O1988" s="3">
        <v>44974</v>
      </c>
      <c r="P1988" s="1" t="s">
        <v>29</v>
      </c>
      <c r="Q1988" s="1" t="s">
        <v>43</v>
      </c>
      <c r="R1988" s="4">
        <v>4</v>
      </c>
      <c r="S1988" s="1" t="s">
        <v>44</v>
      </c>
      <c r="T1988" s="1" t="s">
        <v>6750</v>
      </c>
      <c r="U1988" s="3">
        <v>45581</v>
      </c>
    </row>
    <row r="1989" spans="1:21" x14ac:dyDescent="0.3">
      <c r="A1989" s="1" t="s">
        <v>1586</v>
      </c>
      <c r="B1989" s="1" t="s">
        <v>1587</v>
      </c>
      <c r="C1989" s="1" t="s">
        <v>399</v>
      </c>
      <c r="D1989" s="1" t="str">
        <f>_xlfn.CONCAT(EcommerceDataset[[#This Row],[first_name]]," ",EcommerceDataset[[#This Row],[last_name]])</f>
        <v>Paula Lewis</v>
      </c>
      <c r="E1989" s="1" t="s">
        <v>80</v>
      </c>
      <c r="F1989" s="1" t="s">
        <v>23</v>
      </c>
      <c r="G1989" s="1" t="s">
        <v>179</v>
      </c>
      <c r="H1989" s="1" t="s">
        <v>390</v>
      </c>
      <c r="I1989" s="1" t="s">
        <v>391</v>
      </c>
      <c r="J1989" s="1" t="s">
        <v>122</v>
      </c>
      <c r="K1989" s="4">
        <v>1</v>
      </c>
      <c r="L1989" s="5">
        <v>25</v>
      </c>
      <c r="M1989" s="5">
        <f>EcommerceDataset[[#This Row],[quantity]]*EcommerceDataset[[#This Row],[unit_price]]</f>
        <v>25</v>
      </c>
      <c r="N1989" s="1" t="s">
        <v>6751</v>
      </c>
      <c r="O1989" s="3">
        <v>45044</v>
      </c>
      <c r="P1989" s="1" t="s">
        <v>55</v>
      </c>
      <c r="Q1989" s="1" t="s">
        <v>30</v>
      </c>
      <c r="R1989" s="4">
        <v>1</v>
      </c>
      <c r="S1989" s="1" t="s">
        <v>44</v>
      </c>
      <c r="T1989" s="1" t="s">
        <v>6752</v>
      </c>
      <c r="U1989" s="3">
        <v>45056</v>
      </c>
    </row>
    <row r="1990" spans="1:21" x14ac:dyDescent="0.3">
      <c r="A1990" s="1" t="s">
        <v>2776</v>
      </c>
      <c r="B1990" s="1" t="s">
        <v>172</v>
      </c>
      <c r="C1990" s="1" t="s">
        <v>248</v>
      </c>
      <c r="D1990" s="1" t="str">
        <f>_xlfn.CONCAT(EcommerceDataset[[#This Row],[first_name]]," ",EcommerceDataset[[#This Row],[last_name]])</f>
        <v>Kenneth Thomas</v>
      </c>
      <c r="E1990" s="1" t="s">
        <v>22</v>
      </c>
      <c r="F1990" s="1" t="s">
        <v>37</v>
      </c>
      <c r="G1990" s="1" t="s">
        <v>179</v>
      </c>
      <c r="H1990" s="1" t="s">
        <v>190</v>
      </c>
      <c r="I1990" s="1" t="s">
        <v>191</v>
      </c>
      <c r="J1990" s="1" t="s">
        <v>41</v>
      </c>
      <c r="K1990" s="4">
        <v>5</v>
      </c>
      <c r="L1990" s="5">
        <v>120</v>
      </c>
      <c r="M1990" s="5">
        <f>EcommerceDataset[[#This Row],[quantity]]*EcommerceDataset[[#This Row],[unit_price]]</f>
        <v>600</v>
      </c>
      <c r="N1990" s="1" t="s">
        <v>6753</v>
      </c>
      <c r="O1990" s="3">
        <v>45257</v>
      </c>
      <c r="P1990" s="1" t="s">
        <v>102</v>
      </c>
      <c r="Q1990" s="1" t="s">
        <v>43</v>
      </c>
      <c r="R1990" s="4">
        <v>4</v>
      </c>
      <c r="S1990" s="1" t="s">
        <v>66</v>
      </c>
      <c r="T1990" s="1" t="s">
        <v>6754</v>
      </c>
      <c r="U1990" s="3">
        <v>45346</v>
      </c>
    </row>
    <row r="1991" spans="1:21" x14ac:dyDescent="0.3">
      <c r="A1991" s="1" t="s">
        <v>6755</v>
      </c>
      <c r="B1991" s="1" t="s">
        <v>971</v>
      </c>
      <c r="C1991" s="1" t="s">
        <v>434</v>
      </c>
      <c r="D1991" s="1" t="str">
        <f>_xlfn.CONCAT(EcommerceDataset[[#This Row],[first_name]]," ",EcommerceDataset[[#This Row],[last_name]])</f>
        <v>Sara Miller</v>
      </c>
      <c r="E1991" s="1" t="s">
        <v>36</v>
      </c>
      <c r="F1991" s="1" t="s">
        <v>23</v>
      </c>
      <c r="G1991" s="1" t="s">
        <v>185</v>
      </c>
      <c r="H1991" s="1" t="s">
        <v>144</v>
      </c>
      <c r="I1991" s="1" t="s">
        <v>145</v>
      </c>
      <c r="J1991" s="1" t="s">
        <v>53</v>
      </c>
      <c r="K1991" s="4">
        <v>5</v>
      </c>
      <c r="L1991" s="5">
        <v>199</v>
      </c>
      <c r="M1991" s="5">
        <f>EcommerceDataset[[#This Row],[quantity]]*EcommerceDataset[[#This Row],[unit_price]]</f>
        <v>995</v>
      </c>
      <c r="N1991" s="1" t="s">
        <v>6756</v>
      </c>
      <c r="O1991" s="3">
        <v>45791</v>
      </c>
      <c r="P1991" s="1" t="s">
        <v>75</v>
      </c>
      <c r="Q1991" s="1" t="s">
        <v>43</v>
      </c>
      <c r="R1991" s="4">
        <v>4</v>
      </c>
      <c r="S1991" s="1" t="s">
        <v>66</v>
      </c>
      <c r="T1991" s="1" t="s">
        <v>6757</v>
      </c>
      <c r="U1991" s="3">
        <v>45023</v>
      </c>
    </row>
    <row r="1992" spans="1:21" x14ac:dyDescent="0.3">
      <c r="A1992" s="1" t="s">
        <v>6758</v>
      </c>
      <c r="B1992" s="1" t="s">
        <v>2637</v>
      </c>
      <c r="C1992" s="1" t="s">
        <v>334</v>
      </c>
      <c r="D1992" s="1" t="str">
        <f>_xlfn.CONCAT(EcommerceDataset[[#This Row],[first_name]]," ",EcommerceDataset[[#This Row],[last_name]])</f>
        <v>Jonathan Hicks</v>
      </c>
      <c r="E1992" s="1" t="s">
        <v>36</v>
      </c>
      <c r="F1992" s="1" t="s">
        <v>49</v>
      </c>
      <c r="G1992" s="1" t="s">
        <v>61</v>
      </c>
      <c r="H1992" s="1" t="s">
        <v>390</v>
      </c>
      <c r="I1992" s="1" t="s">
        <v>391</v>
      </c>
      <c r="J1992" s="1" t="s">
        <v>122</v>
      </c>
      <c r="K1992" s="4">
        <v>3</v>
      </c>
      <c r="L1992" s="5">
        <v>25</v>
      </c>
      <c r="M1992" s="5">
        <f>EcommerceDataset[[#This Row],[quantity]]*EcommerceDataset[[#This Row],[unit_price]]</f>
        <v>75</v>
      </c>
      <c r="N1992" s="1" t="s">
        <v>6759</v>
      </c>
      <c r="O1992" s="3">
        <v>45835</v>
      </c>
      <c r="P1992" s="1" t="s">
        <v>109</v>
      </c>
      <c r="Q1992" s="1" t="s">
        <v>43</v>
      </c>
      <c r="R1992" s="4">
        <v>2</v>
      </c>
      <c r="S1992" s="1" t="s">
        <v>44</v>
      </c>
      <c r="T1992" s="1" t="s">
        <v>6760</v>
      </c>
      <c r="U1992" s="3">
        <v>45152</v>
      </c>
    </row>
    <row r="1993" spans="1:21" x14ac:dyDescent="0.3">
      <c r="A1993" s="1" t="s">
        <v>6761</v>
      </c>
      <c r="B1993" s="1" t="s">
        <v>195</v>
      </c>
      <c r="C1993" s="1" t="s">
        <v>300</v>
      </c>
      <c r="D1993" s="1" t="str">
        <f>_xlfn.CONCAT(EcommerceDataset[[#This Row],[first_name]]," ",EcommerceDataset[[#This Row],[last_name]])</f>
        <v>Danielle Butler</v>
      </c>
      <c r="E1993" s="1" t="s">
        <v>80</v>
      </c>
      <c r="F1993" s="1" t="s">
        <v>37</v>
      </c>
      <c r="G1993" s="1" t="s">
        <v>179</v>
      </c>
      <c r="H1993" s="1" t="s">
        <v>128</v>
      </c>
      <c r="I1993" s="1" t="s">
        <v>129</v>
      </c>
      <c r="J1993" s="1" t="s">
        <v>130</v>
      </c>
      <c r="K1993" s="4">
        <v>3</v>
      </c>
      <c r="L1993" s="5">
        <v>129</v>
      </c>
      <c r="M1993" s="5">
        <f>EcommerceDataset[[#This Row],[quantity]]*EcommerceDataset[[#This Row],[unit_price]]</f>
        <v>387</v>
      </c>
      <c r="N1993" s="1" t="s">
        <v>6762</v>
      </c>
      <c r="O1993" s="3">
        <v>45149</v>
      </c>
      <c r="P1993" s="1" t="s">
        <v>109</v>
      </c>
      <c r="Q1993" s="1" t="s">
        <v>56</v>
      </c>
      <c r="R1993" s="4">
        <v>2</v>
      </c>
      <c r="S1993" s="1" t="s">
        <v>44</v>
      </c>
      <c r="T1993" s="1" t="s">
        <v>6763</v>
      </c>
      <c r="U1993" s="3">
        <v>45278</v>
      </c>
    </row>
    <row r="1994" spans="1:21" x14ac:dyDescent="0.3">
      <c r="A1994" s="1" t="s">
        <v>6764</v>
      </c>
      <c r="B1994" s="1" t="s">
        <v>384</v>
      </c>
      <c r="C1994" s="1" t="s">
        <v>434</v>
      </c>
      <c r="D1994" s="1" t="str">
        <f>_xlfn.CONCAT(EcommerceDataset[[#This Row],[first_name]]," ",EcommerceDataset[[#This Row],[last_name]])</f>
        <v>Jason Miller</v>
      </c>
      <c r="E1994" s="1" t="s">
        <v>36</v>
      </c>
      <c r="F1994" s="1" t="s">
        <v>37</v>
      </c>
      <c r="G1994" s="1" t="s">
        <v>185</v>
      </c>
      <c r="H1994" s="1" t="s">
        <v>137</v>
      </c>
      <c r="I1994" s="1" t="s">
        <v>138</v>
      </c>
      <c r="J1994" s="1" t="s">
        <v>27</v>
      </c>
      <c r="K1994" s="4">
        <v>4</v>
      </c>
      <c r="L1994" s="5">
        <v>999</v>
      </c>
      <c r="M1994" s="5">
        <f>EcommerceDataset[[#This Row],[quantity]]*EcommerceDataset[[#This Row],[unit_price]]</f>
        <v>3996</v>
      </c>
      <c r="N1994" s="1" t="s">
        <v>6765</v>
      </c>
      <c r="O1994" s="3">
        <v>45744</v>
      </c>
      <c r="P1994" s="1" t="s">
        <v>109</v>
      </c>
      <c r="Q1994" s="1" t="s">
        <v>43</v>
      </c>
      <c r="R1994" s="4">
        <v>1</v>
      </c>
      <c r="S1994" s="1" t="s">
        <v>103</v>
      </c>
      <c r="T1994" s="1" t="s">
        <v>6766</v>
      </c>
      <c r="U1994" s="3">
        <v>45666</v>
      </c>
    </row>
    <row r="1995" spans="1:21" x14ac:dyDescent="0.3">
      <c r="A1995" s="1" t="s">
        <v>6767</v>
      </c>
      <c r="B1995" s="1" t="s">
        <v>2508</v>
      </c>
      <c r="C1995" s="1" t="s">
        <v>921</v>
      </c>
      <c r="D1995" s="1" t="str">
        <f>_xlfn.CONCAT(EcommerceDataset[[#This Row],[first_name]]," ",EcommerceDataset[[#This Row],[last_name]])</f>
        <v>Adrienne Bennett</v>
      </c>
      <c r="E1995" s="1" t="s">
        <v>22</v>
      </c>
      <c r="F1995" s="1" t="s">
        <v>23</v>
      </c>
      <c r="G1995" s="1" t="s">
        <v>151</v>
      </c>
      <c r="H1995" s="1" t="s">
        <v>120</v>
      </c>
      <c r="I1995" s="1" t="s">
        <v>121</v>
      </c>
      <c r="J1995" s="1" t="s">
        <v>122</v>
      </c>
      <c r="K1995" s="4">
        <v>1</v>
      </c>
      <c r="L1995" s="5">
        <v>149</v>
      </c>
      <c r="M1995" s="5">
        <f>EcommerceDataset[[#This Row],[quantity]]*EcommerceDataset[[#This Row],[unit_price]]</f>
        <v>149</v>
      </c>
      <c r="N1995" s="1" t="s">
        <v>6768</v>
      </c>
      <c r="O1995" s="3">
        <v>45144</v>
      </c>
      <c r="P1995" s="1" t="s">
        <v>102</v>
      </c>
      <c r="Q1995" s="1" t="s">
        <v>30</v>
      </c>
      <c r="R1995" s="4">
        <v>4</v>
      </c>
      <c r="S1995" s="1" t="s">
        <v>66</v>
      </c>
      <c r="T1995" s="1" t="s">
        <v>6769</v>
      </c>
      <c r="U1995" s="3">
        <v>44970</v>
      </c>
    </row>
    <row r="1996" spans="1:21" x14ac:dyDescent="0.3">
      <c r="A1996" s="1" t="s">
        <v>3759</v>
      </c>
      <c r="B1996" s="1" t="s">
        <v>1830</v>
      </c>
      <c r="C1996" s="1" t="s">
        <v>3760</v>
      </c>
      <c r="D1996" s="1" t="str">
        <f>_xlfn.CONCAT(EcommerceDataset[[#This Row],[first_name]]," ",EcommerceDataset[[#This Row],[last_name]])</f>
        <v>Bryan Lin</v>
      </c>
      <c r="E1996" s="1" t="s">
        <v>80</v>
      </c>
      <c r="F1996" s="1" t="s">
        <v>49</v>
      </c>
      <c r="G1996" s="1" t="s">
        <v>119</v>
      </c>
      <c r="H1996" s="1" t="s">
        <v>120</v>
      </c>
      <c r="I1996" s="1" t="s">
        <v>121</v>
      </c>
      <c r="J1996" s="1" t="s">
        <v>122</v>
      </c>
      <c r="K1996" s="4">
        <v>1</v>
      </c>
      <c r="L1996" s="5">
        <v>149</v>
      </c>
      <c r="M1996" s="5">
        <f>EcommerceDataset[[#This Row],[quantity]]*EcommerceDataset[[#This Row],[unit_price]]</f>
        <v>149</v>
      </c>
      <c r="N1996" s="1" t="s">
        <v>6770</v>
      </c>
      <c r="O1996" s="3">
        <v>45163</v>
      </c>
      <c r="P1996" s="1" t="s">
        <v>102</v>
      </c>
      <c r="Q1996" s="1" t="s">
        <v>30</v>
      </c>
      <c r="R1996" s="4">
        <v>1</v>
      </c>
      <c r="S1996" s="1" t="s">
        <v>66</v>
      </c>
      <c r="T1996" s="1" t="s">
        <v>6771</v>
      </c>
      <c r="U1996" s="3">
        <v>45659</v>
      </c>
    </row>
    <row r="1997" spans="1:21" x14ac:dyDescent="0.3">
      <c r="A1997" s="1" t="s">
        <v>6772</v>
      </c>
      <c r="B1997" s="1" t="s">
        <v>1904</v>
      </c>
      <c r="C1997" s="1" t="s">
        <v>353</v>
      </c>
      <c r="D1997" s="1" t="str">
        <f>_xlfn.CONCAT(EcommerceDataset[[#This Row],[first_name]]," ",EcommerceDataset[[#This Row],[last_name]])</f>
        <v>Andrew Johnston</v>
      </c>
      <c r="E1997" s="1" t="s">
        <v>80</v>
      </c>
      <c r="F1997" s="1" t="s">
        <v>49</v>
      </c>
      <c r="G1997" s="1" t="s">
        <v>151</v>
      </c>
      <c r="H1997" s="1" t="s">
        <v>86</v>
      </c>
      <c r="I1997" s="1" t="s">
        <v>87</v>
      </c>
      <c r="J1997" s="1" t="s">
        <v>64</v>
      </c>
      <c r="K1997" s="4">
        <v>1</v>
      </c>
      <c r="L1997" s="5">
        <v>99</v>
      </c>
      <c r="M1997" s="5">
        <f>EcommerceDataset[[#This Row],[quantity]]*EcommerceDataset[[#This Row],[unit_price]]</f>
        <v>99</v>
      </c>
      <c r="N1997" s="1" t="s">
        <v>6773</v>
      </c>
      <c r="O1997" s="3">
        <v>45346</v>
      </c>
      <c r="P1997" s="1" t="s">
        <v>55</v>
      </c>
      <c r="Q1997" s="1" t="s">
        <v>56</v>
      </c>
      <c r="R1997" s="4">
        <v>1</v>
      </c>
      <c r="S1997" s="1" t="s">
        <v>103</v>
      </c>
      <c r="T1997" s="1" t="s">
        <v>6774</v>
      </c>
      <c r="U1997" s="3">
        <v>44980</v>
      </c>
    </row>
    <row r="1998" spans="1:21" x14ac:dyDescent="0.3">
      <c r="A1998" s="1" t="s">
        <v>6775</v>
      </c>
      <c r="B1998" s="1" t="s">
        <v>893</v>
      </c>
      <c r="C1998" s="1" t="s">
        <v>434</v>
      </c>
      <c r="D1998" s="1" t="str">
        <f>_xlfn.CONCAT(EcommerceDataset[[#This Row],[first_name]]," ",EcommerceDataset[[#This Row],[last_name]])</f>
        <v>Troy Miller</v>
      </c>
      <c r="E1998" s="1" t="s">
        <v>22</v>
      </c>
      <c r="F1998" s="1" t="s">
        <v>23</v>
      </c>
      <c r="G1998" s="1" t="s">
        <v>24</v>
      </c>
      <c r="H1998" s="1" t="s">
        <v>217</v>
      </c>
      <c r="I1998" s="1" t="s">
        <v>218</v>
      </c>
      <c r="J1998" s="1" t="s">
        <v>27</v>
      </c>
      <c r="K1998" s="4">
        <v>1</v>
      </c>
      <c r="L1998" s="5">
        <v>899</v>
      </c>
      <c r="M1998" s="5">
        <f>EcommerceDataset[[#This Row],[quantity]]*EcommerceDataset[[#This Row],[unit_price]]</f>
        <v>899</v>
      </c>
      <c r="N1998" s="1" t="s">
        <v>6776</v>
      </c>
      <c r="O1998" s="3">
        <v>45058</v>
      </c>
      <c r="P1998" s="1" t="s">
        <v>109</v>
      </c>
      <c r="Q1998" s="1" t="s">
        <v>43</v>
      </c>
      <c r="R1998" s="4">
        <v>4</v>
      </c>
      <c r="S1998" s="1" t="s">
        <v>132</v>
      </c>
      <c r="T1998" s="1" t="s">
        <v>6777</v>
      </c>
      <c r="U1998" s="3">
        <v>45642</v>
      </c>
    </row>
    <row r="1999" spans="1:21" x14ac:dyDescent="0.3">
      <c r="A1999" s="1" t="s">
        <v>6778</v>
      </c>
      <c r="B1999" s="1" t="s">
        <v>628</v>
      </c>
      <c r="C1999" s="1" t="s">
        <v>569</v>
      </c>
      <c r="D1999" s="1" t="str">
        <f>_xlfn.CONCAT(EcommerceDataset[[#This Row],[first_name]]," ",EcommerceDataset[[#This Row],[last_name]])</f>
        <v>Paul Lee</v>
      </c>
      <c r="E1999" s="1" t="s">
        <v>36</v>
      </c>
      <c r="F1999" s="1" t="s">
        <v>49</v>
      </c>
      <c r="G1999" s="1" t="s">
        <v>50</v>
      </c>
      <c r="H1999" s="1" t="s">
        <v>217</v>
      </c>
      <c r="I1999" s="1" t="s">
        <v>218</v>
      </c>
      <c r="J1999" s="1" t="s">
        <v>27</v>
      </c>
      <c r="K1999" s="4">
        <v>3</v>
      </c>
      <c r="L1999" s="5">
        <v>899</v>
      </c>
      <c r="M1999" s="5">
        <f>EcommerceDataset[[#This Row],[quantity]]*EcommerceDataset[[#This Row],[unit_price]]</f>
        <v>2697</v>
      </c>
      <c r="N1999" s="1" t="s">
        <v>6779</v>
      </c>
      <c r="O1999" s="3">
        <v>45766</v>
      </c>
      <c r="P1999" s="1" t="s">
        <v>109</v>
      </c>
      <c r="Q1999" s="1" t="s">
        <v>30</v>
      </c>
      <c r="R1999" s="4">
        <v>1</v>
      </c>
      <c r="S1999" s="1" t="s">
        <v>103</v>
      </c>
      <c r="T1999" s="1" t="s">
        <v>6780</v>
      </c>
      <c r="U1999" s="3">
        <v>45469</v>
      </c>
    </row>
    <row r="2000" spans="1:21" x14ac:dyDescent="0.3">
      <c r="A2000" s="1" t="s">
        <v>6781</v>
      </c>
      <c r="B2000" s="1" t="s">
        <v>451</v>
      </c>
      <c r="C2000" s="1" t="s">
        <v>519</v>
      </c>
      <c r="D2000" s="1" t="str">
        <f>_xlfn.CONCAT(EcommerceDataset[[#This Row],[first_name]]," ",EcommerceDataset[[#This Row],[last_name]])</f>
        <v>Renee Kent</v>
      </c>
      <c r="E2000" s="1" t="s">
        <v>22</v>
      </c>
      <c r="F2000" s="1" t="s">
        <v>37</v>
      </c>
      <c r="G2000" s="1" t="s">
        <v>93</v>
      </c>
      <c r="H2000" s="1" t="s">
        <v>62</v>
      </c>
      <c r="I2000" s="1" t="s">
        <v>63</v>
      </c>
      <c r="J2000" s="1" t="s">
        <v>64</v>
      </c>
      <c r="K2000" s="4">
        <v>2</v>
      </c>
      <c r="L2000" s="5">
        <v>399</v>
      </c>
      <c r="M2000" s="5">
        <f>EcommerceDataset[[#This Row],[quantity]]*EcommerceDataset[[#This Row],[unit_price]]</f>
        <v>798</v>
      </c>
      <c r="N2000" s="1" t="s">
        <v>6782</v>
      </c>
      <c r="O2000" s="3">
        <v>45548</v>
      </c>
      <c r="P2000" s="1" t="s">
        <v>109</v>
      </c>
      <c r="Q2000" s="1" t="s">
        <v>43</v>
      </c>
      <c r="R2000" s="4">
        <v>3</v>
      </c>
      <c r="S2000" s="1" t="s">
        <v>132</v>
      </c>
      <c r="T2000" s="1" t="s">
        <v>6783</v>
      </c>
      <c r="U2000" s="3">
        <v>45782</v>
      </c>
    </row>
    <row r="2001" spans="1:21" x14ac:dyDescent="0.3">
      <c r="A2001" s="1" t="s">
        <v>5712</v>
      </c>
      <c r="B2001" s="1" t="s">
        <v>2493</v>
      </c>
      <c r="C2001" s="1" t="s">
        <v>3555</v>
      </c>
      <c r="D2001" s="1" t="str">
        <f>_xlfn.CONCAT(EcommerceDataset[[#This Row],[first_name]]," ",EcommerceDataset[[#This Row],[last_name]])</f>
        <v>Elizabeth Patterson</v>
      </c>
      <c r="E2001" s="1" t="s">
        <v>80</v>
      </c>
      <c r="F2001" s="1" t="s">
        <v>49</v>
      </c>
      <c r="G2001" s="1" t="s">
        <v>24</v>
      </c>
      <c r="H2001" s="1" t="s">
        <v>62</v>
      </c>
      <c r="I2001" s="1" t="s">
        <v>63</v>
      </c>
      <c r="J2001" s="1" t="s">
        <v>64</v>
      </c>
      <c r="K2001" s="4">
        <v>2</v>
      </c>
      <c r="L2001" s="5">
        <v>399</v>
      </c>
      <c r="M2001" s="5">
        <f>EcommerceDataset[[#This Row],[quantity]]*EcommerceDataset[[#This Row],[unit_price]]</f>
        <v>798</v>
      </c>
      <c r="N2001" s="1" t="s">
        <v>6784</v>
      </c>
      <c r="O2001" s="3">
        <v>45615</v>
      </c>
      <c r="P2001" s="1" t="s">
        <v>102</v>
      </c>
      <c r="Q2001" s="1" t="s">
        <v>30</v>
      </c>
      <c r="R2001" s="4">
        <v>1</v>
      </c>
      <c r="S2001" s="1" t="s">
        <v>103</v>
      </c>
      <c r="T2001" s="1" t="s">
        <v>6785</v>
      </c>
      <c r="U2001" s="3">
        <v>44971</v>
      </c>
    </row>
    <row r="2002" spans="1:21" x14ac:dyDescent="0.3">
      <c r="A2002" s="1" t="s">
        <v>6786</v>
      </c>
      <c r="B2002" s="1" t="s">
        <v>700</v>
      </c>
      <c r="C2002" s="1" t="s">
        <v>705</v>
      </c>
      <c r="D2002" s="1" t="str">
        <f>_xlfn.CONCAT(EcommerceDataset[[#This Row],[first_name]]," ",EcommerceDataset[[#This Row],[last_name]])</f>
        <v>James Rush</v>
      </c>
      <c r="E2002" s="1" t="s">
        <v>22</v>
      </c>
      <c r="F2002" s="1" t="s">
        <v>37</v>
      </c>
      <c r="G2002" s="1" t="s">
        <v>185</v>
      </c>
      <c r="H2002" s="1" t="s">
        <v>190</v>
      </c>
      <c r="I2002" s="1" t="s">
        <v>191</v>
      </c>
      <c r="J2002" s="1" t="s">
        <v>41</v>
      </c>
      <c r="K2002" s="4">
        <v>3</v>
      </c>
      <c r="L2002" s="5">
        <v>120</v>
      </c>
      <c r="M2002" s="5">
        <f>EcommerceDataset[[#This Row],[quantity]]*EcommerceDataset[[#This Row],[unit_price]]</f>
        <v>360</v>
      </c>
      <c r="N2002" s="1" t="s">
        <v>6787</v>
      </c>
      <c r="O2002" s="3">
        <v>44798</v>
      </c>
      <c r="P2002" s="1" t="s">
        <v>75</v>
      </c>
      <c r="Q2002" s="1" t="s">
        <v>43</v>
      </c>
      <c r="R2002" s="4">
        <v>4</v>
      </c>
      <c r="S2002" s="1" t="s">
        <v>66</v>
      </c>
      <c r="T2002" s="1" t="s">
        <v>6788</v>
      </c>
      <c r="U2002" s="3">
        <v>45413</v>
      </c>
    </row>
    <row r="2003" spans="1:21" x14ac:dyDescent="0.3">
      <c r="A2003" s="1" t="s">
        <v>6789</v>
      </c>
      <c r="B2003" s="1" t="s">
        <v>3191</v>
      </c>
      <c r="C2003" s="1" t="s">
        <v>1575</v>
      </c>
      <c r="D2003" s="1" t="str">
        <f>_xlfn.CONCAT(EcommerceDataset[[#This Row],[first_name]]," ",EcommerceDataset[[#This Row],[last_name]])</f>
        <v>Brent Bishop</v>
      </c>
      <c r="E2003" s="1" t="s">
        <v>36</v>
      </c>
      <c r="F2003" s="1" t="s">
        <v>37</v>
      </c>
      <c r="G2003" s="1" t="s">
        <v>38</v>
      </c>
      <c r="H2003" s="1" t="s">
        <v>144</v>
      </c>
      <c r="I2003" s="1" t="s">
        <v>145</v>
      </c>
      <c r="J2003" s="1" t="s">
        <v>53</v>
      </c>
      <c r="K2003" s="4">
        <v>1</v>
      </c>
      <c r="L2003" s="5">
        <v>199</v>
      </c>
      <c r="M2003" s="5">
        <f>EcommerceDataset[[#This Row],[quantity]]*EcommerceDataset[[#This Row],[unit_price]]</f>
        <v>199</v>
      </c>
      <c r="N2003" s="1" t="s">
        <v>6790</v>
      </c>
      <c r="O2003" s="3">
        <v>45188</v>
      </c>
      <c r="P2003" s="1" t="s">
        <v>55</v>
      </c>
      <c r="Q2003" s="1" t="s">
        <v>56</v>
      </c>
      <c r="R2003" s="4">
        <v>1</v>
      </c>
      <c r="S2003" s="1" t="s">
        <v>44</v>
      </c>
      <c r="T2003" s="1" t="s">
        <v>6791</v>
      </c>
      <c r="U2003" s="3">
        <v>45625</v>
      </c>
    </row>
    <row r="2004" spans="1:21" x14ac:dyDescent="0.3">
      <c r="A2004" s="1" t="s">
        <v>6792</v>
      </c>
      <c r="B2004" s="1" t="s">
        <v>585</v>
      </c>
      <c r="C2004" s="1" t="s">
        <v>275</v>
      </c>
      <c r="D2004" s="1" t="str">
        <f>_xlfn.CONCAT(EcommerceDataset[[#This Row],[first_name]]," ",EcommerceDataset[[#This Row],[last_name]])</f>
        <v>Brenda Smith</v>
      </c>
      <c r="E2004" s="1" t="s">
        <v>22</v>
      </c>
      <c r="F2004" s="1" t="s">
        <v>23</v>
      </c>
      <c r="G2004" s="1" t="s">
        <v>71</v>
      </c>
      <c r="H2004" s="1" t="s">
        <v>120</v>
      </c>
      <c r="I2004" s="1" t="s">
        <v>121</v>
      </c>
      <c r="J2004" s="1" t="s">
        <v>122</v>
      </c>
      <c r="K2004" s="4">
        <v>4</v>
      </c>
      <c r="L2004" s="5">
        <v>149</v>
      </c>
      <c r="M2004" s="5">
        <f>EcommerceDataset[[#This Row],[quantity]]*EcommerceDataset[[#This Row],[unit_price]]</f>
        <v>596</v>
      </c>
      <c r="N2004" s="1" t="s">
        <v>6793</v>
      </c>
      <c r="O2004" s="3">
        <v>45650</v>
      </c>
      <c r="P2004" s="1" t="s">
        <v>109</v>
      </c>
      <c r="Q2004" s="1" t="s">
        <v>56</v>
      </c>
      <c r="R2004" s="4">
        <v>3</v>
      </c>
      <c r="S2004" s="1" t="s">
        <v>31</v>
      </c>
      <c r="T2004" s="1" t="s">
        <v>6794</v>
      </c>
      <c r="U2004" s="3">
        <v>45326</v>
      </c>
    </row>
    <row r="2005" spans="1:21" x14ac:dyDescent="0.3">
      <c r="A2005" s="1" t="s">
        <v>6795</v>
      </c>
      <c r="B2005" s="1" t="s">
        <v>3787</v>
      </c>
      <c r="C2005" s="1" t="s">
        <v>2610</v>
      </c>
      <c r="D2005" s="1" t="str">
        <f>_xlfn.CONCAT(EcommerceDataset[[#This Row],[first_name]]," ",EcommerceDataset[[#This Row],[last_name]])</f>
        <v>Rodney Acosta</v>
      </c>
      <c r="E2005" s="1" t="s">
        <v>80</v>
      </c>
      <c r="F2005" s="1" t="s">
        <v>49</v>
      </c>
      <c r="G2005" s="1" t="s">
        <v>119</v>
      </c>
      <c r="H2005" s="1" t="s">
        <v>144</v>
      </c>
      <c r="I2005" s="1" t="s">
        <v>145</v>
      </c>
      <c r="J2005" s="1" t="s">
        <v>53</v>
      </c>
      <c r="K2005" s="4">
        <v>3</v>
      </c>
      <c r="L2005" s="5">
        <v>199</v>
      </c>
      <c r="M2005" s="5">
        <f>EcommerceDataset[[#This Row],[quantity]]*EcommerceDataset[[#This Row],[unit_price]]</f>
        <v>597</v>
      </c>
      <c r="N2005" s="1" t="s">
        <v>6796</v>
      </c>
      <c r="O2005" s="3">
        <v>44997</v>
      </c>
      <c r="P2005" s="1" t="s">
        <v>109</v>
      </c>
      <c r="Q2005" s="1" t="s">
        <v>56</v>
      </c>
      <c r="R2005" s="4">
        <v>1</v>
      </c>
      <c r="S2005" s="1" t="s">
        <v>103</v>
      </c>
      <c r="T2005" s="1" t="s">
        <v>6797</v>
      </c>
      <c r="U2005" s="3">
        <v>44882</v>
      </c>
    </row>
    <row r="2006" spans="1:21" x14ac:dyDescent="0.3">
      <c r="A2006" s="1" t="s">
        <v>6798</v>
      </c>
      <c r="B2006" s="1" t="s">
        <v>165</v>
      </c>
      <c r="C2006" s="1" t="s">
        <v>6799</v>
      </c>
      <c r="D2006" s="1" t="str">
        <f>_xlfn.CONCAT(EcommerceDataset[[#This Row],[first_name]]," ",EcommerceDataset[[#This Row],[last_name]])</f>
        <v>Susan Mcguire</v>
      </c>
      <c r="E2006" s="1" t="s">
        <v>22</v>
      </c>
      <c r="F2006" s="1" t="s">
        <v>23</v>
      </c>
      <c r="G2006" s="1" t="s">
        <v>185</v>
      </c>
      <c r="H2006" s="1" t="s">
        <v>99</v>
      </c>
      <c r="I2006" s="1" t="s">
        <v>100</v>
      </c>
      <c r="J2006" s="1" t="s">
        <v>27</v>
      </c>
      <c r="K2006" s="4">
        <v>5</v>
      </c>
      <c r="L2006" s="5">
        <v>199</v>
      </c>
      <c r="M2006" s="5">
        <f>EcommerceDataset[[#This Row],[quantity]]*EcommerceDataset[[#This Row],[unit_price]]</f>
        <v>995</v>
      </c>
      <c r="N2006" s="1" t="s">
        <v>6800</v>
      </c>
      <c r="O2006" s="3">
        <v>45693</v>
      </c>
      <c r="P2006" s="1" t="s">
        <v>55</v>
      </c>
      <c r="Q2006" s="1" t="s">
        <v>43</v>
      </c>
      <c r="R2006" s="4">
        <v>3</v>
      </c>
      <c r="S2006" s="1" t="s">
        <v>103</v>
      </c>
      <c r="T2006" s="1" t="s">
        <v>6801</v>
      </c>
      <c r="U2006" s="3">
        <v>45139</v>
      </c>
    </row>
    <row r="2007" spans="1:21" x14ac:dyDescent="0.3">
      <c r="A2007" s="1" t="s">
        <v>3551</v>
      </c>
      <c r="B2007" s="1" t="s">
        <v>2742</v>
      </c>
      <c r="C2007" s="1" t="s">
        <v>812</v>
      </c>
      <c r="D2007" s="1" t="str">
        <f>_xlfn.CONCAT(EcommerceDataset[[#This Row],[first_name]]," ",EcommerceDataset[[#This Row],[last_name]])</f>
        <v>Joe Robinson</v>
      </c>
      <c r="E2007" s="1" t="s">
        <v>36</v>
      </c>
      <c r="F2007" s="1" t="s">
        <v>37</v>
      </c>
      <c r="G2007" s="1" t="s">
        <v>50</v>
      </c>
      <c r="H2007" s="1" t="s">
        <v>137</v>
      </c>
      <c r="I2007" s="1" t="s">
        <v>138</v>
      </c>
      <c r="J2007" s="1" t="s">
        <v>27</v>
      </c>
      <c r="K2007" s="4">
        <v>4</v>
      </c>
      <c r="L2007" s="5">
        <v>999</v>
      </c>
      <c r="M2007" s="5">
        <f>EcommerceDataset[[#This Row],[quantity]]*EcommerceDataset[[#This Row],[unit_price]]</f>
        <v>3996</v>
      </c>
      <c r="N2007" s="1" t="s">
        <v>6802</v>
      </c>
      <c r="O2007" s="3">
        <v>45452</v>
      </c>
      <c r="P2007" s="1" t="s">
        <v>102</v>
      </c>
      <c r="Q2007" s="1" t="s">
        <v>30</v>
      </c>
      <c r="R2007" s="4">
        <v>3</v>
      </c>
      <c r="S2007" s="1" t="s">
        <v>66</v>
      </c>
      <c r="T2007" s="1" t="s">
        <v>6803</v>
      </c>
      <c r="U2007" s="3">
        <v>45760</v>
      </c>
    </row>
    <row r="2008" spans="1:21" x14ac:dyDescent="0.3">
      <c r="A2008" s="1" t="s">
        <v>441</v>
      </c>
      <c r="B2008" s="1" t="s">
        <v>84</v>
      </c>
      <c r="C2008" s="1" t="s">
        <v>442</v>
      </c>
      <c r="D2008" s="1" t="str">
        <f>_xlfn.CONCAT(EcommerceDataset[[#This Row],[first_name]]," ",EcommerceDataset[[#This Row],[last_name]])</f>
        <v>Jennifer Wilson</v>
      </c>
      <c r="E2008" s="1" t="s">
        <v>80</v>
      </c>
      <c r="F2008" s="1" t="s">
        <v>23</v>
      </c>
      <c r="G2008" s="1" t="s">
        <v>119</v>
      </c>
      <c r="H2008" s="1" t="s">
        <v>62</v>
      </c>
      <c r="I2008" s="1" t="s">
        <v>63</v>
      </c>
      <c r="J2008" s="1" t="s">
        <v>64</v>
      </c>
      <c r="K2008" s="4">
        <v>1</v>
      </c>
      <c r="L2008" s="5">
        <v>399</v>
      </c>
      <c r="M2008" s="5">
        <f>EcommerceDataset[[#This Row],[quantity]]*EcommerceDataset[[#This Row],[unit_price]]</f>
        <v>399</v>
      </c>
      <c r="N2008" s="1" t="s">
        <v>6804</v>
      </c>
      <c r="O2008" s="3">
        <v>45791</v>
      </c>
      <c r="P2008" s="1" t="s">
        <v>102</v>
      </c>
      <c r="Q2008" s="1" t="s">
        <v>43</v>
      </c>
      <c r="R2008" s="4">
        <v>3</v>
      </c>
      <c r="S2008" s="1" t="s">
        <v>66</v>
      </c>
      <c r="T2008" s="1" t="s">
        <v>6805</v>
      </c>
      <c r="U2008" s="3">
        <v>45763</v>
      </c>
    </row>
    <row r="2009" spans="1:21" x14ac:dyDescent="0.3">
      <c r="A2009" s="1" t="s">
        <v>6189</v>
      </c>
      <c r="B2009" s="1" t="s">
        <v>189</v>
      </c>
      <c r="C2009" s="1" t="s">
        <v>6190</v>
      </c>
      <c r="D2009" s="1" t="str">
        <f>_xlfn.CONCAT(EcommerceDataset[[#This Row],[first_name]]," ",EcommerceDataset[[#This Row],[last_name]])</f>
        <v>Randy Pennington</v>
      </c>
      <c r="E2009" s="1" t="s">
        <v>36</v>
      </c>
      <c r="F2009" s="1" t="s">
        <v>23</v>
      </c>
      <c r="G2009" s="1" t="s">
        <v>179</v>
      </c>
      <c r="H2009" s="1" t="s">
        <v>99</v>
      </c>
      <c r="I2009" s="1" t="s">
        <v>100</v>
      </c>
      <c r="J2009" s="1" t="s">
        <v>27</v>
      </c>
      <c r="K2009" s="4">
        <v>5</v>
      </c>
      <c r="L2009" s="5">
        <v>199</v>
      </c>
      <c r="M2009" s="5">
        <f>EcommerceDataset[[#This Row],[quantity]]*EcommerceDataset[[#This Row],[unit_price]]</f>
        <v>995</v>
      </c>
      <c r="N2009" s="1" t="s">
        <v>6806</v>
      </c>
      <c r="O2009" s="3">
        <v>45782</v>
      </c>
      <c r="P2009" s="1" t="s">
        <v>102</v>
      </c>
      <c r="Q2009" s="1" t="s">
        <v>43</v>
      </c>
      <c r="R2009" s="4">
        <v>2</v>
      </c>
      <c r="S2009" s="1" t="s">
        <v>132</v>
      </c>
      <c r="T2009" s="1" t="s">
        <v>6807</v>
      </c>
      <c r="U2009" s="3">
        <v>44985</v>
      </c>
    </row>
    <row r="2010" spans="1:21" x14ac:dyDescent="0.3">
      <c r="A2010" s="1" t="s">
        <v>6808</v>
      </c>
      <c r="B2010" s="1" t="s">
        <v>247</v>
      </c>
      <c r="C2010" s="1" t="s">
        <v>3555</v>
      </c>
      <c r="D2010" s="1" t="str">
        <f>_xlfn.CONCAT(EcommerceDataset[[#This Row],[first_name]]," ",EcommerceDataset[[#This Row],[last_name]])</f>
        <v>Michael Patterson</v>
      </c>
      <c r="E2010" s="1" t="s">
        <v>22</v>
      </c>
      <c r="F2010" s="1" t="s">
        <v>37</v>
      </c>
      <c r="G2010" s="1" t="s">
        <v>185</v>
      </c>
      <c r="H2010" s="1" t="s">
        <v>144</v>
      </c>
      <c r="I2010" s="1" t="s">
        <v>145</v>
      </c>
      <c r="J2010" s="1" t="s">
        <v>53</v>
      </c>
      <c r="K2010" s="4">
        <v>1</v>
      </c>
      <c r="L2010" s="5">
        <v>199</v>
      </c>
      <c r="M2010" s="5">
        <f>EcommerceDataset[[#This Row],[quantity]]*EcommerceDataset[[#This Row],[unit_price]]</f>
        <v>199</v>
      </c>
      <c r="N2010" s="1" t="s">
        <v>6809</v>
      </c>
      <c r="O2010" s="3">
        <v>45159</v>
      </c>
      <c r="P2010" s="1" t="s">
        <v>29</v>
      </c>
      <c r="Q2010" s="1" t="s">
        <v>56</v>
      </c>
      <c r="R2010" s="4">
        <v>4</v>
      </c>
      <c r="S2010" s="1" t="s">
        <v>31</v>
      </c>
      <c r="T2010" s="1" t="s">
        <v>6810</v>
      </c>
      <c r="U2010" s="3">
        <v>45451</v>
      </c>
    </row>
    <row r="2011" spans="1:21" x14ac:dyDescent="0.3">
      <c r="A2011" s="1" t="s">
        <v>6811</v>
      </c>
      <c r="B2011" s="1" t="s">
        <v>652</v>
      </c>
      <c r="C2011" s="1" t="s">
        <v>6123</v>
      </c>
      <c r="D2011" s="1" t="str">
        <f>_xlfn.CONCAT(EcommerceDataset[[#This Row],[first_name]]," ",EcommerceDataset[[#This Row],[last_name]])</f>
        <v>Samantha Alvarado</v>
      </c>
      <c r="E2011" s="1" t="s">
        <v>36</v>
      </c>
      <c r="F2011" s="1" t="s">
        <v>23</v>
      </c>
      <c r="G2011" s="1" t="s">
        <v>151</v>
      </c>
      <c r="H2011" s="1" t="s">
        <v>128</v>
      </c>
      <c r="I2011" s="1" t="s">
        <v>129</v>
      </c>
      <c r="J2011" s="1" t="s">
        <v>130</v>
      </c>
      <c r="K2011" s="4">
        <v>2</v>
      </c>
      <c r="L2011" s="5">
        <v>129</v>
      </c>
      <c r="M2011" s="5">
        <f>EcommerceDataset[[#This Row],[quantity]]*EcommerceDataset[[#This Row],[unit_price]]</f>
        <v>258</v>
      </c>
      <c r="N2011" s="1" t="s">
        <v>6812</v>
      </c>
      <c r="O2011" s="3">
        <v>45282</v>
      </c>
      <c r="P2011" s="1" t="s">
        <v>29</v>
      </c>
      <c r="Q2011" s="1" t="s">
        <v>30</v>
      </c>
      <c r="R2011" s="4">
        <v>3</v>
      </c>
      <c r="S2011" s="1" t="s">
        <v>132</v>
      </c>
      <c r="T2011" s="1" t="s">
        <v>6813</v>
      </c>
      <c r="U2011" s="3">
        <v>45262</v>
      </c>
    </row>
    <row r="2012" spans="1:21" x14ac:dyDescent="0.3">
      <c r="A2012" s="1" t="s">
        <v>6814</v>
      </c>
      <c r="B2012" s="1" t="s">
        <v>971</v>
      </c>
      <c r="C2012" s="1" t="s">
        <v>2813</v>
      </c>
      <c r="D2012" s="1" t="str">
        <f>_xlfn.CONCAT(EcommerceDataset[[#This Row],[first_name]]," ",EcommerceDataset[[#This Row],[last_name]])</f>
        <v>Sara Barrera</v>
      </c>
      <c r="E2012" s="1" t="s">
        <v>36</v>
      </c>
      <c r="F2012" s="1" t="s">
        <v>23</v>
      </c>
      <c r="G2012" s="1" t="s">
        <v>24</v>
      </c>
      <c r="H2012" s="1" t="s">
        <v>51</v>
      </c>
      <c r="I2012" s="1" t="s">
        <v>52</v>
      </c>
      <c r="J2012" s="1" t="s">
        <v>53</v>
      </c>
      <c r="K2012" s="4">
        <v>5</v>
      </c>
      <c r="L2012" s="5">
        <v>59</v>
      </c>
      <c r="M2012" s="5">
        <f>EcommerceDataset[[#This Row],[quantity]]*EcommerceDataset[[#This Row],[unit_price]]</f>
        <v>295</v>
      </c>
      <c r="N2012" s="1" t="s">
        <v>6815</v>
      </c>
      <c r="O2012" s="3">
        <v>45710</v>
      </c>
      <c r="P2012" s="1" t="s">
        <v>102</v>
      </c>
      <c r="Q2012" s="1" t="s">
        <v>43</v>
      </c>
      <c r="R2012" s="4">
        <v>1</v>
      </c>
      <c r="S2012" s="1" t="s">
        <v>31</v>
      </c>
      <c r="T2012" s="1" t="s">
        <v>6816</v>
      </c>
      <c r="U2012" s="3">
        <v>45492</v>
      </c>
    </row>
    <row r="2013" spans="1:21" x14ac:dyDescent="0.3">
      <c r="A2013" s="1" t="s">
        <v>6817</v>
      </c>
      <c r="B2013" s="1" t="s">
        <v>2830</v>
      </c>
      <c r="C2013" s="1" t="s">
        <v>887</v>
      </c>
      <c r="D2013" s="1" t="str">
        <f>_xlfn.CONCAT(EcommerceDataset[[#This Row],[first_name]]," ",EcommerceDataset[[#This Row],[last_name]])</f>
        <v>Timothy Austin</v>
      </c>
      <c r="E2013" s="1" t="s">
        <v>22</v>
      </c>
      <c r="F2013" s="1" t="s">
        <v>23</v>
      </c>
      <c r="G2013" s="1" t="s">
        <v>179</v>
      </c>
      <c r="H2013" s="1" t="s">
        <v>128</v>
      </c>
      <c r="I2013" s="1" t="s">
        <v>129</v>
      </c>
      <c r="J2013" s="1" t="s">
        <v>130</v>
      </c>
      <c r="K2013" s="4">
        <v>3</v>
      </c>
      <c r="L2013" s="5">
        <v>129</v>
      </c>
      <c r="M2013" s="5">
        <f>EcommerceDataset[[#This Row],[quantity]]*EcommerceDataset[[#This Row],[unit_price]]</f>
        <v>387</v>
      </c>
      <c r="N2013" s="1" t="s">
        <v>6818</v>
      </c>
      <c r="O2013" s="3">
        <v>45464</v>
      </c>
      <c r="P2013" s="1" t="s">
        <v>75</v>
      </c>
      <c r="Q2013" s="1" t="s">
        <v>30</v>
      </c>
      <c r="R2013" s="4">
        <v>1</v>
      </c>
      <c r="S2013" s="1" t="s">
        <v>132</v>
      </c>
      <c r="T2013" s="1" t="s">
        <v>6819</v>
      </c>
      <c r="U2013" s="3">
        <v>45802</v>
      </c>
    </row>
    <row r="2014" spans="1:21" x14ac:dyDescent="0.3">
      <c r="A2014" s="1" t="s">
        <v>6820</v>
      </c>
      <c r="B2014" s="1" t="s">
        <v>3160</v>
      </c>
      <c r="C2014" s="1" t="s">
        <v>6196</v>
      </c>
      <c r="D2014" s="1" t="str">
        <f>_xlfn.CONCAT(EcommerceDataset[[#This Row],[first_name]]," ",EcommerceDataset[[#This Row],[last_name]])</f>
        <v>Eric Wagner</v>
      </c>
      <c r="E2014" s="1" t="s">
        <v>36</v>
      </c>
      <c r="F2014" s="1" t="s">
        <v>49</v>
      </c>
      <c r="G2014" s="1" t="s">
        <v>179</v>
      </c>
      <c r="H2014" s="1" t="s">
        <v>72</v>
      </c>
      <c r="I2014" s="1" t="s">
        <v>73</v>
      </c>
      <c r="J2014" s="1" t="s">
        <v>41</v>
      </c>
      <c r="K2014" s="4">
        <v>3</v>
      </c>
      <c r="L2014" s="5">
        <v>110</v>
      </c>
      <c r="M2014" s="5">
        <f>EcommerceDataset[[#This Row],[quantity]]*EcommerceDataset[[#This Row],[unit_price]]</f>
        <v>330</v>
      </c>
      <c r="N2014" s="1" t="s">
        <v>6821</v>
      </c>
      <c r="O2014" s="3">
        <v>45548</v>
      </c>
      <c r="P2014" s="1" t="s">
        <v>75</v>
      </c>
      <c r="Q2014" s="1" t="s">
        <v>56</v>
      </c>
      <c r="R2014" s="4">
        <v>1</v>
      </c>
      <c r="S2014" s="1" t="s">
        <v>66</v>
      </c>
      <c r="T2014" s="1" t="s">
        <v>6822</v>
      </c>
      <c r="U2014" s="3">
        <v>45659</v>
      </c>
    </row>
    <row r="2015" spans="1:21" x14ac:dyDescent="0.3">
      <c r="A2015" s="1" t="s">
        <v>6823</v>
      </c>
      <c r="B2015" s="1" t="s">
        <v>2411</v>
      </c>
      <c r="C2015" s="1" t="s">
        <v>1038</v>
      </c>
      <c r="D2015" s="1" t="str">
        <f>_xlfn.CONCAT(EcommerceDataset[[#This Row],[first_name]]," ",EcommerceDataset[[#This Row],[last_name]])</f>
        <v>Lori Ashley</v>
      </c>
      <c r="E2015" s="1" t="s">
        <v>80</v>
      </c>
      <c r="F2015" s="1" t="s">
        <v>37</v>
      </c>
      <c r="G2015" s="1" t="s">
        <v>38</v>
      </c>
      <c r="H2015" s="1" t="s">
        <v>72</v>
      </c>
      <c r="I2015" s="1" t="s">
        <v>73</v>
      </c>
      <c r="J2015" s="1" t="s">
        <v>41</v>
      </c>
      <c r="K2015" s="4">
        <v>5</v>
      </c>
      <c r="L2015" s="5">
        <v>110</v>
      </c>
      <c r="M2015" s="5">
        <f>EcommerceDataset[[#This Row],[quantity]]*EcommerceDataset[[#This Row],[unit_price]]</f>
        <v>550</v>
      </c>
      <c r="N2015" s="1" t="s">
        <v>6824</v>
      </c>
      <c r="O2015" s="3">
        <v>45820</v>
      </c>
      <c r="P2015" s="1" t="s">
        <v>75</v>
      </c>
      <c r="Q2015" s="1" t="s">
        <v>56</v>
      </c>
      <c r="R2015" s="4">
        <v>1</v>
      </c>
      <c r="S2015" s="1" t="s">
        <v>31</v>
      </c>
      <c r="T2015" s="1" t="s">
        <v>6825</v>
      </c>
      <c r="U2015" s="3">
        <v>45790</v>
      </c>
    </row>
    <row r="2016" spans="1:21" x14ac:dyDescent="0.3">
      <c r="A2016" s="1" t="s">
        <v>6826</v>
      </c>
      <c r="B2016" s="1" t="s">
        <v>279</v>
      </c>
      <c r="C2016" s="1" t="s">
        <v>3097</v>
      </c>
      <c r="D2016" s="1" t="str">
        <f>_xlfn.CONCAT(EcommerceDataset[[#This Row],[first_name]]," ",EcommerceDataset[[#This Row],[last_name]])</f>
        <v>Kyle Coleman</v>
      </c>
      <c r="E2016" s="1" t="s">
        <v>80</v>
      </c>
      <c r="F2016" s="1" t="s">
        <v>37</v>
      </c>
      <c r="G2016" s="1" t="s">
        <v>50</v>
      </c>
      <c r="H2016" s="1" t="s">
        <v>51</v>
      </c>
      <c r="I2016" s="1" t="s">
        <v>52</v>
      </c>
      <c r="J2016" s="1" t="s">
        <v>53</v>
      </c>
      <c r="K2016" s="4">
        <v>4</v>
      </c>
      <c r="L2016" s="5">
        <v>59</v>
      </c>
      <c r="M2016" s="5">
        <f>EcommerceDataset[[#This Row],[quantity]]*EcommerceDataset[[#This Row],[unit_price]]</f>
        <v>236</v>
      </c>
      <c r="N2016" s="1" t="s">
        <v>6827</v>
      </c>
      <c r="O2016" s="3">
        <v>45140</v>
      </c>
      <c r="P2016" s="1" t="s">
        <v>55</v>
      </c>
      <c r="Q2016" s="1" t="s">
        <v>43</v>
      </c>
      <c r="R2016" s="4">
        <v>4</v>
      </c>
      <c r="S2016" s="1" t="s">
        <v>31</v>
      </c>
      <c r="T2016" s="1" t="s">
        <v>6828</v>
      </c>
      <c r="U2016" s="3">
        <v>45546</v>
      </c>
    </row>
    <row r="2017" spans="1:21" x14ac:dyDescent="0.3">
      <c r="A2017" s="1" t="s">
        <v>6829</v>
      </c>
      <c r="B2017" s="1" t="s">
        <v>406</v>
      </c>
      <c r="C2017" s="1" t="s">
        <v>6830</v>
      </c>
      <c r="D2017" s="1" t="str">
        <f>_xlfn.CONCAT(EcommerceDataset[[#This Row],[first_name]]," ",EcommerceDataset[[#This Row],[last_name]])</f>
        <v>Rachel Shields</v>
      </c>
      <c r="E2017" s="1" t="s">
        <v>36</v>
      </c>
      <c r="F2017" s="1" t="s">
        <v>37</v>
      </c>
      <c r="G2017" s="1" t="s">
        <v>71</v>
      </c>
      <c r="H2017" s="1" t="s">
        <v>390</v>
      </c>
      <c r="I2017" s="1" t="s">
        <v>391</v>
      </c>
      <c r="J2017" s="1" t="s">
        <v>122</v>
      </c>
      <c r="K2017" s="4">
        <v>2</v>
      </c>
      <c r="L2017" s="5">
        <v>25</v>
      </c>
      <c r="M2017" s="5">
        <f>EcommerceDataset[[#This Row],[quantity]]*EcommerceDataset[[#This Row],[unit_price]]</f>
        <v>50</v>
      </c>
      <c r="N2017" s="1" t="s">
        <v>6831</v>
      </c>
      <c r="O2017" s="3">
        <v>45750</v>
      </c>
      <c r="P2017" s="1" t="s">
        <v>55</v>
      </c>
      <c r="Q2017" s="1" t="s">
        <v>56</v>
      </c>
      <c r="R2017" s="4">
        <v>1</v>
      </c>
      <c r="S2017" s="1" t="s">
        <v>31</v>
      </c>
      <c r="T2017" s="1" t="s">
        <v>6832</v>
      </c>
      <c r="U2017" s="3">
        <v>45053</v>
      </c>
    </row>
    <row r="2018" spans="1:21" x14ac:dyDescent="0.3">
      <c r="A2018" s="1" t="s">
        <v>2687</v>
      </c>
      <c r="B2018" s="1" t="s">
        <v>279</v>
      </c>
      <c r="C2018" s="1" t="s">
        <v>2688</v>
      </c>
      <c r="D2018" s="1" t="str">
        <f>_xlfn.CONCAT(EcommerceDataset[[#This Row],[first_name]]," ",EcommerceDataset[[#This Row],[last_name]])</f>
        <v>Kyle Vasquez</v>
      </c>
      <c r="E2018" s="1" t="s">
        <v>80</v>
      </c>
      <c r="F2018" s="1" t="s">
        <v>49</v>
      </c>
      <c r="G2018" s="1" t="s">
        <v>119</v>
      </c>
      <c r="H2018" s="1" t="s">
        <v>390</v>
      </c>
      <c r="I2018" s="1" t="s">
        <v>391</v>
      </c>
      <c r="J2018" s="1" t="s">
        <v>122</v>
      </c>
      <c r="K2018" s="4">
        <v>2</v>
      </c>
      <c r="L2018" s="5">
        <v>25</v>
      </c>
      <c r="M2018" s="5">
        <f>EcommerceDataset[[#This Row],[quantity]]*EcommerceDataset[[#This Row],[unit_price]]</f>
        <v>50</v>
      </c>
      <c r="N2018" s="1" t="s">
        <v>6833</v>
      </c>
      <c r="O2018" s="3">
        <v>45797</v>
      </c>
      <c r="P2018" s="1" t="s">
        <v>29</v>
      </c>
      <c r="Q2018" s="1" t="s">
        <v>30</v>
      </c>
      <c r="R2018" s="4">
        <v>3</v>
      </c>
      <c r="S2018" s="1" t="s">
        <v>132</v>
      </c>
      <c r="T2018" s="1" t="s">
        <v>6834</v>
      </c>
      <c r="U2018" s="3">
        <v>44882</v>
      </c>
    </row>
    <row r="2019" spans="1:21" x14ac:dyDescent="0.3">
      <c r="A2019" s="1" t="s">
        <v>6835</v>
      </c>
      <c r="B2019" s="1" t="s">
        <v>106</v>
      </c>
      <c r="C2019" s="1" t="s">
        <v>442</v>
      </c>
      <c r="D2019" s="1" t="str">
        <f>_xlfn.CONCAT(EcommerceDataset[[#This Row],[first_name]]," ",EcommerceDataset[[#This Row],[last_name]])</f>
        <v>Richard Wilson</v>
      </c>
      <c r="E2019" s="1" t="s">
        <v>22</v>
      </c>
      <c r="F2019" s="1" t="s">
        <v>49</v>
      </c>
      <c r="G2019" s="1" t="s">
        <v>71</v>
      </c>
      <c r="H2019" s="1" t="s">
        <v>120</v>
      </c>
      <c r="I2019" s="1" t="s">
        <v>121</v>
      </c>
      <c r="J2019" s="1" t="s">
        <v>122</v>
      </c>
      <c r="K2019" s="4">
        <v>1</v>
      </c>
      <c r="L2019" s="5">
        <v>149</v>
      </c>
      <c r="M2019" s="5">
        <f>EcommerceDataset[[#This Row],[quantity]]*EcommerceDataset[[#This Row],[unit_price]]</f>
        <v>149</v>
      </c>
      <c r="N2019" s="1" t="s">
        <v>6836</v>
      </c>
      <c r="O2019" s="3">
        <v>45523</v>
      </c>
      <c r="P2019" s="1" t="s">
        <v>29</v>
      </c>
      <c r="Q2019" s="1" t="s">
        <v>43</v>
      </c>
      <c r="R2019" s="4">
        <v>2</v>
      </c>
      <c r="S2019" s="1" t="s">
        <v>66</v>
      </c>
      <c r="T2019" s="1" t="s">
        <v>6837</v>
      </c>
      <c r="U2019" s="3">
        <v>45410</v>
      </c>
    </row>
    <row r="2020" spans="1:21" x14ac:dyDescent="0.3">
      <c r="A2020" s="1" t="s">
        <v>6838</v>
      </c>
      <c r="B2020" s="1" t="s">
        <v>6839</v>
      </c>
      <c r="C2020" s="1" t="s">
        <v>804</v>
      </c>
      <c r="D2020" s="1" t="str">
        <f>_xlfn.CONCAT(EcommerceDataset[[#This Row],[first_name]]," ",EcommerceDataset[[#This Row],[last_name]])</f>
        <v>Yvonne Chaney</v>
      </c>
      <c r="E2020" s="1" t="s">
        <v>80</v>
      </c>
      <c r="F2020" s="1" t="s">
        <v>49</v>
      </c>
      <c r="G2020" s="1" t="s">
        <v>179</v>
      </c>
      <c r="H2020" s="1" t="s">
        <v>39</v>
      </c>
      <c r="I2020" s="1" t="s">
        <v>40</v>
      </c>
      <c r="J2020" s="1" t="s">
        <v>41</v>
      </c>
      <c r="K2020" s="4">
        <v>2</v>
      </c>
      <c r="L2020" s="5">
        <v>59</v>
      </c>
      <c r="M2020" s="5">
        <f>EcommerceDataset[[#This Row],[quantity]]*EcommerceDataset[[#This Row],[unit_price]]</f>
        <v>118</v>
      </c>
      <c r="N2020" s="1" t="s">
        <v>6840</v>
      </c>
      <c r="O2020" s="3">
        <v>45282</v>
      </c>
      <c r="P2020" s="1" t="s">
        <v>102</v>
      </c>
      <c r="Q2020" s="1" t="s">
        <v>30</v>
      </c>
      <c r="R2020" s="4">
        <v>3</v>
      </c>
      <c r="S2020" s="1" t="s">
        <v>132</v>
      </c>
      <c r="T2020" s="1" t="s">
        <v>6841</v>
      </c>
      <c r="U2020" s="3">
        <v>45615</v>
      </c>
    </row>
    <row r="2021" spans="1:21" x14ac:dyDescent="0.3">
      <c r="A2021" s="1" t="s">
        <v>3307</v>
      </c>
      <c r="B2021" s="1" t="s">
        <v>935</v>
      </c>
      <c r="C2021" s="1" t="s">
        <v>252</v>
      </c>
      <c r="D2021" s="1" t="str">
        <f>_xlfn.CONCAT(EcommerceDataset[[#This Row],[first_name]]," ",EcommerceDataset[[#This Row],[last_name]])</f>
        <v>Kevin Mitchell</v>
      </c>
      <c r="E2021" s="1" t="s">
        <v>80</v>
      </c>
      <c r="F2021" s="1" t="s">
        <v>23</v>
      </c>
      <c r="G2021" s="1" t="s">
        <v>24</v>
      </c>
      <c r="H2021" s="1" t="s">
        <v>144</v>
      </c>
      <c r="I2021" s="1" t="s">
        <v>145</v>
      </c>
      <c r="J2021" s="1" t="s">
        <v>53</v>
      </c>
      <c r="K2021" s="4">
        <v>4</v>
      </c>
      <c r="L2021" s="5">
        <v>199</v>
      </c>
      <c r="M2021" s="5">
        <f>EcommerceDataset[[#This Row],[quantity]]*EcommerceDataset[[#This Row],[unit_price]]</f>
        <v>796</v>
      </c>
      <c r="N2021" s="1" t="s">
        <v>6842</v>
      </c>
      <c r="O2021" s="3">
        <v>44833</v>
      </c>
      <c r="P2021" s="1" t="s">
        <v>55</v>
      </c>
      <c r="Q2021" s="1" t="s">
        <v>56</v>
      </c>
      <c r="R2021" s="4">
        <v>1</v>
      </c>
      <c r="S2021" s="1" t="s">
        <v>44</v>
      </c>
      <c r="T2021" s="1" t="s">
        <v>6843</v>
      </c>
      <c r="U2021" s="3">
        <v>45769</v>
      </c>
    </row>
    <row r="2022" spans="1:21" x14ac:dyDescent="0.3">
      <c r="A2022" s="1" t="s">
        <v>6844</v>
      </c>
      <c r="B2022" s="1" t="s">
        <v>232</v>
      </c>
      <c r="C2022" s="1" t="s">
        <v>4160</v>
      </c>
      <c r="D2022" s="1" t="str">
        <f>_xlfn.CONCAT(EcommerceDataset[[#This Row],[first_name]]," ",EcommerceDataset[[#This Row],[last_name]])</f>
        <v>Joseph Sweeney</v>
      </c>
      <c r="E2022" s="1" t="s">
        <v>80</v>
      </c>
      <c r="F2022" s="1" t="s">
        <v>37</v>
      </c>
      <c r="G2022" s="1" t="s">
        <v>179</v>
      </c>
      <c r="H2022" s="1" t="s">
        <v>120</v>
      </c>
      <c r="I2022" s="1" t="s">
        <v>121</v>
      </c>
      <c r="J2022" s="1" t="s">
        <v>122</v>
      </c>
      <c r="K2022" s="4">
        <v>2</v>
      </c>
      <c r="L2022" s="5">
        <v>149</v>
      </c>
      <c r="M2022" s="5">
        <f>EcommerceDataset[[#This Row],[quantity]]*EcommerceDataset[[#This Row],[unit_price]]</f>
        <v>298</v>
      </c>
      <c r="N2022" s="1" t="s">
        <v>6845</v>
      </c>
      <c r="O2022" s="3">
        <v>45394</v>
      </c>
      <c r="P2022" s="1" t="s">
        <v>55</v>
      </c>
      <c r="Q2022" s="1" t="s">
        <v>30</v>
      </c>
      <c r="R2022" s="4">
        <v>4</v>
      </c>
      <c r="S2022" s="1" t="s">
        <v>31</v>
      </c>
      <c r="T2022" s="1" t="s">
        <v>6846</v>
      </c>
      <c r="U2022" s="3">
        <v>45149</v>
      </c>
    </row>
    <row r="2023" spans="1:21" x14ac:dyDescent="0.3">
      <c r="A2023" s="1" t="s">
        <v>6847</v>
      </c>
      <c r="B2023" s="1" t="s">
        <v>299</v>
      </c>
      <c r="C2023" s="1" t="s">
        <v>812</v>
      </c>
      <c r="D2023" s="1" t="str">
        <f>_xlfn.CONCAT(EcommerceDataset[[#This Row],[first_name]]," ",EcommerceDataset[[#This Row],[last_name]])</f>
        <v>Heather Robinson</v>
      </c>
      <c r="E2023" s="1" t="s">
        <v>80</v>
      </c>
      <c r="F2023" s="1" t="s">
        <v>49</v>
      </c>
      <c r="G2023" s="1" t="s">
        <v>93</v>
      </c>
      <c r="H2023" s="1" t="s">
        <v>51</v>
      </c>
      <c r="I2023" s="1" t="s">
        <v>52</v>
      </c>
      <c r="J2023" s="1" t="s">
        <v>53</v>
      </c>
      <c r="K2023" s="4">
        <v>5</v>
      </c>
      <c r="L2023" s="5">
        <v>59</v>
      </c>
      <c r="M2023" s="5">
        <f>EcommerceDataset[[#This Row],[quantity]]*EcommerceDataset[[#This Row],[unit_price]]</f>
        <v>295</v>
      </c>
      <c r="N2023" s="1" t="s">
        <v>6848</v>
      </c>
      <c r="O2023" s="3">
        <v>45040</v>
      </c>
      <c r="P2023" s="1" t="s">
        <v>75</v>
      </c>
      <c r="Q2023" s="1" t="s">
        <v>56</v>
      </c>
      <c r="R2023" s="4">
        <v>3</v>
      </c>
      <c r="S2023" s="1" t="s">
        <v>132</v>
      </c>
      <c r="T2023" s="1" t="s">
        <v>6849</v>
      </c>
      <c r="U2023" s="3">
        <v>45665</v>
      </c>
    </row>
    <row r="2024" spans="1:21" x14ac:dyDescent="0.3">
      <c r="A2024" s="1" t="s">
        <v>6434</v>
      </c>
      <c r="B2024" s="1" t="s">
        <v>1352</v>
      </c>
      <c r="C2024" s="1" t="s">
        <v>6435</v>
      </c>
      <c r="D2024" s="1" t="str">
        <f>_xlfn.CONCAT(EcommerceDataset[[#This Row],[first_name]]," ",EcommerceDataset[[#This Row],[last_name]])</f>
        <v>Courtney Washington</v>
      </c>
      <c r="E2024" s="1" t="s">
        <v>36</v>
      </c>
      <c r="F2024" s="1" t="s">
        <v>49</v>
      </c>
      <c r="G2024" s="1" t="s">
        <v>93</v>
      </c>
      <c r="H2024" s="1" t="s">
        <v>51</v>
      </c>
      <c r="I2024" s="1" t="s">
        <v>52</v>
      </c>
      <c r="J2024" s="1" t="s">
        <v>53</v>
      </c>
      <c r="K2024" s="4">
        <v>3</v>
      </c>
      <c r="L2024" s="5">
        <v>59</v>
      </c>
      <c r="M2024" s="5">
        <f>EcommerceDataset[[#This Row],[quantity]]*EcommerceDataset[[#This Row],[unit_price]]</f>
        <v>177</v>
      </c>
      <c r="N2024" s="1" t="s">
        <v>6850</v>
      </c>
      <c r="O2024" s="3">
        <v>45771</v>
      </c>
      <c r="P2024" s="1" t="s">
        <v>102</v>
      </c>
      <c r="Q2024" s="1" t="s">
        <v>30</v>
      </c>
      <c r="R2024" s="4">
        <v>3</v>
      </c>
      <c r="S2024" s="1" t="s">
        <v>132</v>
      </c>
      <c r="T2024" s="1" t="s">
        <v>6851</v>
      </c>
      <c r="U2024" s="3">
        <v>45356</v>
      </c>
    </row>
    <row r="2025" spans="1:21" x14ac:dyDescent="0.3">
      <c r="A2025" s="1" t="s">
        <v>6852</v>
      </c>
      <c r="B2025" s="1" t="s">
        <v>242</v>
      </c>
      <c r="C2025" s="1" t="s">
        <v>857</v>
      </c>
      <c r="D2025" s="1" t="str">
        <f>_xlfn.CONCAT(EcommerceDataset[[#This Row],[first_name]]," ",EcommerceDataset[[#This Row],[last_name]])</f>
        <v>Kimberly Lawson</v>
      </c>
      <c r="E2025" s="1" t="s">
        <v>80</v>
      </c>
      <c r="F2025" s="1" t="s">
        <v>49</v>
      </c>
      <c r="G2025" s="1" t="s">
        <v>185</v>
      </c>
      <c r="H2025" s="1" t="s">
        <v>72</v>
      </c>
      <c r="I2025" s="1" t="s">
        <v>73</v>
      </c>
      <c r="J2025" s="1" t="s">
        <v>41</v>
      </c>
      <c r="K2025" s="4">
        <v>3</v>
      </c>
      <c r="L2025" s="5">
        <v>110</v>
      </c>
      <c r="M2025" s="5">
        <f>EcommerceDataset[[#This Row],[quantity]]*EcommerceDataset[[#This Row],[unit_price]]</f>
        <v>330</v>
      </c>
      <c r="N2025" s="1" t="s">
        <v>6853</v>
      </c>
      <c r="O2025" s="3">
        <v>45781</v>
      </c>
      <c r="P2025" s="1" t="s">
        <v>102</v>
      </c>
      <c r="Q2025" s="1" t="s">
        <v>30</v>
      </c>
      <c r="R2025" s="4">
        <v>5</v>
      </c>
      <c r="S2025" s="1" t="s">
        <v>132</v>
      </c>
      <c r="T2025" s="1" t="s">
        <v>6854</v>
      </c>
      <c r="U2025" s="3">
        <v>44941</v>
      </c>
    </row>
    <row r="2026" spans="1:21" x14ac:dyDescent="0.3">
      <c r="A2026" s="1" t="s">
        <v>5693</v>
      </c>
      <c r="B2026" s="1" t="s">
        <v>700</v>
      </c>
      <c r="C2026" s="1" t="s">
        <v>5694</v>
      </c>
      <c r="D2026" s="1" t="str">
        <f>_xlfn.CONCAT(EcommerceDataset[[#This Row],[first_name]]," ",EcommerceDataset[[#This Row],[last_name]])</f>
        <v>James Underwood</v>
      </c>
      <c r="E2026" s="1" t="s">
        <v>80</v>
      </c>
      <c r="F2026" s="1" t="s">
        <v>23</v>
      </c>
      <c r="G2026" s="1" t="s">
        <v>38</v>
      </c>
      <c r="H2026" s="1" t="s">
        <v>167</v>
      </c>
      <c r="I2026" s="1" t="s">
        <v>168</v>
      </c>
      <c r="J2026" s="1" t="s">
        <v>130</v>
      </c>
      <c r="K2026" s="4">
        <v>3</v>
      </c>
      <c r="L2026" s="5">
        <v>80</v>
      </c>
      <c r="M2026" s="5">
        <f>EcommerceDataset[[#This Row],[quantity]]*EcommerceDataset[[#This Row],[unit_price]]</f>
        <v>240</v>
      </c>
      <c r="N2026" s="1" t="s">
        <v>6855</v>
      </c>
      <c r="O2026" s="3">
        <v>45456</v>
      </c>
      <c r="P2026" s="1" t="s">
        <v>102</v>
      </c>
      <c r="Q2026" s="1" t="s">
        <v>30</v>
      </c>
      <c r="R2026" s="4">
        <v>5</v>
      </c>
      <c r="S2026" s="1" t="s">
        <v>103</v>
      </c>
      <c r="T2026" s="1" t="s">
        <v>6856</v>
      </c>
      <c r="U2026" s="3">
        <v>45007</v>
      </c>
    </row>
    <row r="2027" spans="1:21" x14ac:dyDescent="0.3">
      <c r="A2027" s="1" t="s">
        <v>6857</v>
      </c>
      <c r="B2027" s="1" t="s">
        <v>415</v>
      </c>
      <c r="C2027" s="1" t="s">
        <v>688</v>
      </c>
      <c r="D2027" s="1" t="str">
        <f>_xlfn.CONCAT(EcommerceDataset[[#This Row],[first_name]]," ",EcommerceDataset[[#This Row],[last_name]])</f>
        <v>Laura Taylor</v>
      </c>
      <c r="E2027" s="1" t="s">
        <v>22</v>
      </c>
      <c r="F2027" s="1" t="s">
        <v>37</v>
      </c>
      <c r="G2027" s="1" t="s">
        <v>38</v>
      </c>
      <c r="H2027" s="1" t="s">
        <v>62</v>
      </c>
      <c r="I2027" s="1" t="s">
        <v>63</v>
      </c>
      <c r="J2027" s="1" t="s">
        <v>64</v>
      </c>
      <c r="K2027" s="4">
        <v>3</v>
      </c>
      <c r="L2027" s="5">
        <v>399</v>
      </c>
      <c r="M2027" s="5">
        <f>EcommerceDataset[[#This Row],[quantity]]*EcommerceDataset[[#This Row],[unit_price]]</f>
        <v>1197</v>
      </c>
      <c r="N2027" s="1" t="s">
        <v>6858</v>
      </c>
      <c r="O2027" s="3">
        <v>45204</v>
      </c>
      <c r="P2027" s="1" t="s">
        <v>109</v>
      </c>
      <c r="Q2027" s="1" t="s">
        <v>43</v>
      </c>
      <c r="R2027" s="4">
        <v>2</v>
      </c>
      <c r="S2027" s="1" t="s">
        <v>44</v>
      </c>
      <c r="T2027" s="1" t="s">
        <v>6859</v>
      </c>
      <c r="U2027" s="3">
        <v>45502</v>
      </c>
    </row>
    <row r="2028" spans="1:21" x14ac:dyDescent="0.3">
      <c r="A2028" s="1" t="s">
        <v>6860</v>
      </c>
      <c r="B2028" s="1" t="s">
        <v>6861</v>
      </c>
      <c r="C2028" s="1" t="s">
        <v>6862</v>
      </c>
      <c r="D2028" s="1" t="str">
        <f>_xlfn.CONCAT(EcommerceDataset[[#This Row],[first_name]]," ",EcommerceDataset[[#This Row],[last_name]])</f>
        <v>Caitlin Valentine</v>
      </c>
      <c r="E2028" s="1" t="s">
        <v>22</v>
      </c>
      <c r="F2028" s="1" t="s">
        <v>37</v>
      </c>
      <c r="G2028" s="1" t="s">
        <v>151</v>
      </c>
      <c r="H2028" s="1" t="s">
        <v>62</v>
      </c>
      <c r="I2028" s="1" t="s">
        <v>63</v>
      </c>
      <c r="J2028" s="1" t="s">
        <v>64</v>
      </c>
      <c r="K2028" s="4">
        <v>4</v>
      </c>
      <c r="L2028" s="5">
        <v>399</v>
      </c>
      <c r="M2028" s="5">
        <f>EcommerceDataset[[#This Row],[quantity]]*EcommerceDataset[[#This Row],[unit_price]]</f>
        <v>1596</v>
      </c>
      <c r="N2028" s="1" t="s">
        <v>6863</v>
      </c>
      <c r="O2028" s="3">
        <v>45221</v>
      </c>
      <c r="P2028" s="1" t="s">
        <v>55</v>
      </c>
      <c r="Q2028" s="1" t="s">
        <v>43</v>
      </c>
      <c r="R2028" s="4">
        <v>1</v>
      </c>
      <c r="S2028" s="1" t="s">
        <v>44</v>
      </c>
      <c r="T2028" s="1" t="s">
        <v>6864</v>
      </c>
      <c r="U2028" s="3">
        <v>45505</v>
      </c>
    </row>
    <row r="2029" spans="1:21" x14ac:dyDescent="0.3">
      <c r="A2029" s="1" t="s">
        <v>6865</v>
      </c>
      <c r="B2029" s="1" t="s">
        <v>670</v>
      </c>
      <c r="C2029" s="1" t="s">
        <v>6866</v>
      </c>
      <c r="D2029" s="1" t="str">
        <f>_xlfn.CONCAT(EcommerceDataset[[#This Row],[first_name]]," ",EcommerceDataset[[#This Row],[last_name]])</f>
        <v>Brian Schmitt</v>
      </c>
      <c r="E2029" s="1" t="s">
        <v>80</v>
      </c>
      <c r="F2029" s="1" t="s">
        <v>49</v>
      </c>
      <c r="G2029" s="1" t="s">
        <v>38</v>
      </c>
      <c r="H2029" s="1" t="s">
        <v>167</v>
      </c>
      <c r="I2029" s="1" t="s">
        <v>168</v>
      </c>
      <c r="J2029" s="1" t="s">
        <v>130</v>
      </c>
      <c r="K2029" s="4">
        <v>1</v>
      </c>
      <c r="L2029" s="5">
        <v>80</v>
      </c>
      <c r="M2029" s="5">
        <f>EcommerceDataset[[#This Row],[quantity]]*EcommerceDataset[[#This Row],[unit_price]]</f>
        <v>80</v>
      </c>
      <c r="N2029" s="1" t="s">
        <v>6867</v>
      </c>
      <c r="O2029" s="3">
        <v>45117</v>
      </c>
      <c r="P2029" s="1" t="s">
        <v>102</v>
      </c>
      <c r="Q2029" s="1" t="s">
        <v>30</v>
      </c>
      <c r="R2029" s="4">
        <v>1</v>
      </c>
      <c r="S2029" s="1" t="s">
        <v>103</v>
      </c>
      <c r="T2029" s="1" t="s">
        <v>6868</v>
      </c>
      <c r="U2029" s="3">
        <v>45337</v>
      </c>
    </row>
    <row r="2030" spans="1:21" x14ac:dyDescent="0.3">
      <c r="A2030" s="1" t="s">
        <v>6869</v>
      </c>
      <c r="B2030" s="1" t="s">
        <v>69</v>
      </c>
      <c r="C2030" s="1" t="s">
        <v>233</v>
      </c>
      <c r="D2030" s="1" t="str">
        <f>_xlfn.CONCAT(EcommerceDataset[[#This Row],[first_name]]," ",EcommerceDataset[[#This Row],[last_name]])</f>
        <v>Amy Frye</v>
      </c>
      <c r="E2030" s="1" t="s">
        <v>80</v>
      </c>
      <c r="F2030" s="1" t="s">
        <v>23</v>
      </c>
      <c r="G2030" s="1" t="s">
        <v>151</v>
      </c>
      <c r="H2030" s="1" t="s">
        <v>390</v>
      </c>
      <c r="I2030" s="1" t="s">
        <v>391</v>
      </c>
      <c r="J2030" s="1" t="s">
        <v>122</v>
      </c>
      <c r="K2030" s="4">
        <v>5</v>
      </c>
      <c r="L2030" s="5">
        <v>25</v>
      </c>
      <c r="M2030" s="5">
        <f>EcommerceDataset[[#This Row],[quantity]]*EcommerceDataset[[#This Row],[unit_price]]</f>
        <v>125</v>
      </c>
      <c r="N2030" s="1" t="s">
        <v>6870</v>
      </c>
      <c r="O2030" s="3">
        <v>45395</v>
      </c>
      <c r="P2030" s="1" t="s">
        <v>29</v>
      </c>
      <c r="Q2030" s="1" t="s">
        <v>30</v>
      </c>
      <c r="R2030" s="4">
        <v>4</v>
      </c>
      <c r="S2030" s="1" t="s">
        <v>44</v>
      </c>
      <c r="T2030" s="1" t="s">
        <v>6871</v>
      </c>
      <c r="U2030" s="3">
        <v>44930</v>
      </c>
    </row>
    <row r="2031" spans="1:21" x14ac:dyDescent="0.3">
      <c r="A2031" s="1" t="s">
        <v>6872</v>
      </c>
      <c r="B2031" s="1" t="s">
        <v>333</v>
      </c>
      <c r="C2031" s="1" t="s">
        <v>1305</v>
      </c>
      <c r="D2031" s="1" t="str">
        <f>_xlfn.CONCAT(EcommerceDataset[[#This Row],[first_name]]," ",EcommerceDataset[[#This Row],[last_name]])</f>
        <v>Jeffrey Murphy</v>
      </c>
      <c r="E2031" s="1" t="s">
        <v>80</v>
      </c>
      <c r="F2031" s="1" t="s">
        <v>49</v>
      </c>
      <c r="G2031" s="1" t="s">
        <v>119</v>
      </c>
      <c r="H2031" s="1" t="s">
        <v>51</v>
      </c>
      <c r="I2031" s="1" t="s">
        <v>52</v>
      </c>
      <c r="J2031" s="1" t="s">
        <v>53</v>
      </c>
      <c r="K2031" s="4">
        <v>4</v>
      </c>
      <c r="L2031" s="5">
        <v>59</v>
      </c>
      <c r="M2031" s="5">
        <f>EcommerceDataset[[#This Row],[quantity]]*EcommerceDataset[[#This Row],[unit_price]]</f>
        <v>236</v>
      </c>
      <c r="N2031" s="1" t="s">
        <v>6873</v>
      </c>
      <c r="O2031" s="3">
        <v>45417</v>
      </c>
      <c r="P2031" s="1" t="s">
        <v>109</v>
      </c>
      <c r="Q2031" s="1" t="s">
        <v>56</v>
      </c>
      <c r="R2031" s="4">
        <v>1</v>
      </c>
      <c r="S2031" s="1" t="s">
        <v>31</v>
      </c>
      <c r="T2031" s="1" t="s">
        <v>6874</v>
      </c>
      <c r="U2031" s="3">
        <v>45254</v>
      </c>
    </row>
    <row r="2032" spans="1:21" x14ac:dyDescent="0.3">
      <c r="A2032" s="1" t="s">
        <v>6875</v>
      </c>
      <c r="B2032" s="1" t="s">
        <v>3680</v>
      </c>
      <c r="C2032" s="1" t="s">
        <v>3688</v>
      </c>
      <c r="D2032" s="1" t="str">
        <f>_xlfn.CONCAT(EcommerceDataset[[#This Row],[first_name]]," ",EcommerceDataset[[#This Row],[last_name]])</f>
        <v>Eddie Stephens</v>
      </c>
      <c r="E2032" s="1" t="s">
        <v>36</v>
      </c>
      <c r="F2032" s="1" t="s">
        <v>23</v>
      </c>
      <c r="G2032" s="1" t="s">
        <v>179</v>
      </c>
      <c r="H2032" s="1" t="s">
        <v>120</v>
      </c>
      <c r="I2032" s="1" t="s">
        <v>121</v>
      </c>
      <c r="J2032" s="1" t="s">
        <v>122</v>
      </c>
      <c r="K2032" s="4">
        <v>2</v>
      </c>
      <c r="L2032" s="5">
        <v>149</v>
      </c>
      <c r="M2032" s="5">
        <f>EcommerceDataset[[#This Row],[quantity]]*EcommerceDataset[[#This Row],[unit_price]]</f>
        <v>298</v>
      </c>
      <c r="N2032" s="1" t="s">
        <v>6876</v>
      </c>
      <c r="O2032" s="3">
        <v>45157</v>
      </c>
      <c r="P2032" s="1" t="s">
        <v>109</v>
      </c>
      <c r="Q2032" s="1" t="s">
        <v>43</v>
      </c>
      <c r="R2032" s="4">
        <v>1</v>
      </c>
      <c r="S2032" s="1" t="s">
        <v>103</v>
      </c>
      <c r="T2032" s="1" t="s">
        <v>6877</v>
      </c>
      <c r="U2032" s="3">
        <v>45780</v>
      </c>
    </row>
    <row r="2033" spans="1:21" x14ac:dyDescent="0.3">
      <c r="A2033" s="1" t="s">
        <v>6878</v>
      </c>
      <c r="B2033" s="1" t="s">
        <v>5046</v>
      </c>
      <c r="C2033" s="1" t="s">
        <v>688</v>
      </c>
      <c r="D2033" s="1" t="str">
        <f>_xlfn.CONCAT(EcommerceDataset[[#This Row],[first_name]]," ",EcommerceDataset[[#This Row],[last_name]])</f>
        <v>Jared Taylor</v>
      </c>
      <c r="E2033" s="1" t="s">
        <v>36</v>
      </c>
      <c r="F2033" s="1" t="s">
        <v>23</v>
      </c>
      <c r="G2033" s="1" t="s">
        <v>38</v>
      </c>
      <c r="H2033" s="1" t="s">
        <v>190</v>
      </c>
      <c r="I2033" s="1" t="s">
        <v>191</v>
      </c>
      <c r="J2033" s="1" t="s">
        <v>41</v>
      </c>
      <c r="K2033" s="4">
        <v>5</v>
      </c>
      <c r="L2033" s="5">
        <v>120</v>
      </c>
      <c r="M2033" s="5">
        <f>EcommerceDataset[[#This Row],[quantity]]*EcommerceDataset[[#This Row],[unit_price]]</f>
        <v>600</v>
      </c>
      <c r="N2033" s="1" t="s">
        <v>6879</v>
      </c>
      <c r="O2033" s="3">
        <v>45755</v>
      </c>
      <c r="P2033" s="1" t="s">
        <v>55</v>
      </c>
      <c r="Q2033" s="1" t="s">
        <v>56</v>
      </c>
      <c r="R2033" s="4">
        <v>4</v>
      </c>
      <c r="S2033" s="1" t="s">
        <v>31</v>
      </c>
      <c r="T2033" s="1" t="s">
        <v>6880</v>
      </c>
      <c r="U2033" s="3">
        <v>44834</v>
      </c>
    </row>
    <row r="2034" spans="1:21" x14ac:dyDescent="0.3">
      <c r="A2034" s="1" t="s">
        <v>6881</v>
      </c>
      <c r="B2034" s="1" t="s">
        <v>6882</v>
      </c>
      <c r="C2034" s="1" t="s">
        <v>5334</v>
      </c>
      <c r="D2034" s="1" t="str">
        <f>_xlfn.CONCAT(EcommerceDataset[[#This Row],[first_name]]," ",EcommerceDataset[[#This Row],[last_name]])</f>
        <v>Sally Atkinson</v>
      </c>
      <c r="E2034" s="1" t="s">
        <v>22</v>
      </c>
      <c r="F2034" s="1" t="s">
        <v>23</v>
      </c>
      <c r="G2034" s="1" t="s">
        <v>179</v>
      </c>
      <c r="H2034" s="1" t="s">
        <v>25</v>
      </c>
      <c r="I2034" s="1" t="s">
        <v>26</v>
      </c>
      <c r="J2034" s="1" t="s">
        <v>27</v>
      </c>
      <c r="K2034" s="4">
        <v>4</v>
      </c>
      <c r="L2034" s="5">
        <v>229</v>
      </c>
      <c r="M2034" s="5">
        <f>EcommerceDataset[[#This Row],[quantity]]*EcommerceDataset[[#This Row],[unit_price]]</f>
        <v>916</v>
      </c>
      <c r="N2034" s="1" t="s">
        <v>6883</v>
      </c>
      <c r="O2034" s="3">
        <v>45017</v>
      </c>
      <c r="P2034" s="1" t="s">
        <v>102</v>
      </c>
      <c r="Q2034" s="1" t="s">
        <v>56</v>
      </c>
      <c r="R2034" s="4">
        <v>3</v>
      </c>
      <c r="S2034" s="1" t="s">
        <v>44</v>
      </c>
      <c r="T2034" s="1" t="s">
        <v>6884</v>
      </c>
      <c r="U2034" s="3">
        <v>45545</v>
      </c>
    </row>
    <row r="2035" spans="1:21" x14ac:dyDescent="0.3">
      <c r="A2035" s="1" t="s">
        <v>3339</v>
      </c>
      <c r="B2035" s="1" t="s">
        <v>2340</v>
      </c>
      <c r="C2035" s="1" t="s">
        <v>3340</v>
      </c>
      <c r="D2035" s="1" t="str">
        <f>_xlfn.CONCAT(EcommerceDataset[[#This Row],[first_name]]," ",EcommerceDataset[[#This Row],[last_name]])</f>
        <v>Jasmine Harrison</v>
      </c>
      <c r="E2035" s="1" t="s">
        <v>36</v>
      </c>
      <c r="F2035" s="1" t="s">
        <v>37</v>
      </c>
      <c r="G2035" s="1" t="s">
        <v>179</v>
      </c>
      <c r="H2035" s="1" t="s">
        <v>167</v>
      </c>
      <c r="I2035" s="1" t="s">
        <v>168</v>
      </c>
      <c r="J2035" s="1" t="s">
        <v>130</v>
      </c>
      <c r="K2035" s="4">
        <v>2</v>
      </c>
      <c r="L2035" s="5">
        <v>80</v>
      </c>
      <c r="M2035" s="5">
        <f>EcommerceDataset[[#This Row],[quantity]]*EcommerceDataset[[#This Row],[unit_price]]</f>
        <v>160</v>
      </c>
      <c r="N2035" s="1" t="s">
        <v>6885</v>
      </c>
      <c r="O2035" s="3">
        <v>45351</v>
      </c>
      <c r="P2035" s="1" t="s">
        <v>55</v>
      </c>
      <c r="Q2035" s="1" t="s">
        <v>43</v>
      </c>
      <c r="R2035" s="4">
        <v>5</v>
      </c>
      <c r="S2035" s="1" t="s">
        <v>44</v>
      </c>
      <c r="T2035" s="1" t="s">
        <v>6886</v>
      </c>
      <c r="U2035" s="3">
        <v>45536</v>
      </c>
    </row>
    <row r="2036" spans="1:21" x14ac:dyDescent="0.3">
      <c r="A2036" s="1" t="s">
        <v>6887</v>
      </c>
      <c r="B2036" s="1" t="s">
        <v>366</v>
      </c>
      <c r="C2036" s="1" t="s">
        <v>6888</v>
      </c>
      <c r="D2036" s="1" t="str">
        <f>_xlfn.CONCAT(EcommerceDataset[[#This Row],[first_name]]," ",EcommerceDataset[[#This Row],[last_name]])</f>
        <v>Bryce Keller</v>
      </c>
      <c r="E2036" s="1" t="s">
        <v>80</v>
      </c>
      <c r="F2036" s="1" t="s">
        <v>23</v>
      </c>
      <c r="G2036" s="1" t="s">
        <v>61</v>
      </c>
      <c r="H2036" s="1" t="s">
        <v>86</v>
      </c>
      <c r="I2036" s="1" t="s">
        <v>87</v>
      </c>
      <c r="J2036" s="1" t="s">
        <v>64</v>
      </c>
      <c r="K2036" s="4">
        <v>5</v>
      </c>
      <c r="L2036" s="5">
        <v>99</v>
      </c>
      <c r="M2036" s="5">
        <f>EcommerceDataset[[#This Row],[quantity]]*EcommerceDataset[[#This Row],[unit_price]]</f>
        <v>495</v>
      </c>
      <c r="N2036" s="1" t="s">
        <v>6889</v>
      </c>
      <c r="O2036" s="3">
        <v>45875</v>
      </c>
      <c r="P2036" s="1" t="s">
        <v>109</v>
      </c>
      <c r="Q2036" s="1" t="s">
        <v>43</v>
      </c>
      <c r="R2036" s="4">
        <v>3</v>
      </c>
      <c r="S2036" s="1" t="s">
        <v>103</v>
      </c>
      <c r="T2036" s="1" t="s">
        <v>6890</v>
      </c>
      <c r="U2036" s="3">
        <v>45531</v>
      </c>
    </row>
    <row r="2037" spans="1:21" x14ac:dyDescent="0.3">
      <c r="A2037" s="1" t="s">
        <v>6891</v>
      </c>
      <c r="B2037" s="1" t="s">
        <v>142</v>
      </c>
      <c r="C2037" s="1" t="s">
        <v>6892</v>
      </c>
      <c r="D2037" s="1" t="str">
        <f>_xlfn.CONCAT(EcommerceDataset[[#This Row],[first_name]]," ",EcommerceDataset[[#This Row],[last_name]])</f>
        <v>Anthony Mendez</v>
      </c>
      <c r="E2037" s="1" t="s">
        <v>80</v>
      </c>
      <c r="F2037" s="1" t="s">
        <v>37</v>
      </c>
      <c r="G2037" s="1" t="s">
        <v>24</v>
      </c>
      <c r="H2037" s="1" t="s">
        <v>120</v>
      </c>
      <c r="I2037" s="1" t="s">
        <v>121</v>
      </c>
      <c r="J2037" s="1" t="s">
        <v>122</v>
      </c>
      <c r="K2037" s="4">
        <v>2</v>
      </c>
      <c r="L2037" s="5">
        <v>149</v>
      </c>
      <c r="M2037" s="5">
        <f>EcommerceDataset[[#This Row],[quantity]]*EcommerceDataset[[#This Row],[unit_price]]</f>
        <v>298</v>
      </c>
      <c r="N2037" s="1" t="s">
        <v>6893</v>
      </c>
      <c r="O2037" s="3">
        <v>45037</v>
      </c>
      <c r="P2037" s="1" t="s">
        <v>102</v>
      </c>
      <c r="Q2037" s="1" t="s">
        <v>56</v>
      </c>
      <c r="R2037" s="4">
        <v>5</v>
      </c>
      <c r="S2037" s="1" t="s">
        <v>44</v>
      </c>
      <c r="T2037" s="1" t="s">
        <v>6894</v>
      </c>
      <c r="U2037" s="3">
        <v>45756</v>
      </c>
    </row>
    <row r="2038" spans="1:21" x14ac:dyDescent="0.3">
      <c r="A2038" s="1" t="s">
        <v>4156</v>
      </c>
      <c r="B2038" s="1" t="s">
        <v>262</v>
      </c>
      <c r="C2038" s="1" t="s">
        <v>2468</v>
      </c>
      <c r="D2038" s="1" t="str">
        <f>_xlfn.CONCAT(EcommerceDataset[[#This Row],[first_name]]," ",EcommerceDataset[[#This Row],[last_name]])</f>
        <v>David Floyd</v>
      </c>
      <c r="E2038" s="1" t="s">
        <v>22</v>
      </c>
      <c r="F2038" s="1" t="s">
        <v>23</v>
      </c>
      <c r="G2038" s="1" t="s">
        <v>71</v>
      </c>
      <c r="H2038" s="1" t="s">
        <v>72</v>
      </c>
      <c r="I2038" s="1" t="s">
        <v>73</v>
      </c>
      <c r="J2038" s="1" t="s">
        <v>41</v>
      </c>
      <c r="K2038" s="4">
        <v>3</v>
      </c>
      <c r="L2038" s="5">
        <v>110</v>
      </c>
      <c r="M2038" s="5">
        <f>EcommerceDataset[[#This Row],[quantity]]*EcommerceDataset[[#This Row],[unit_price]]</f>
        <v>330</v>
      </c>
      <c r="N2038" s="1" t="s">
        <v>6895</v>
      </c>
      <c r="O2038" s="3">
        <v>45375</v>
      </c>
      <c r="P2038" s="1" t="s">
        <v>55</v>
      </c>
      <c r="Q2038" s="1" t="s">
        <v>43</v>
      </c>
      <c r="R2038" s="4">
        <v>1</v>
      </c>
      <c r="S2038" s="1" t="s">
        <v>103</v>
      </c>
      <c r="T2038" s="1" t="s">
        <v>6896</v>
      </c>
      <c r="U2038" s="3">
        <v>45124</v>
      </c>
    </row>
    <row r="2039" spans="1:21" x14ac:dyDescent="0.3">
      <c r="A2039" s="1" t="s">
        <v>6897</v>
      </c>
      <c r="B2039" s="1" t="s">
        <v>160</v>
      </c>
      <c r="C2039" s="1" t="s">
        <v>1066</v>
      </c>
      <c r="D2039" s="1" t="str">
        <f>_xlfn.CONCAT(EcommerceDataset[[#This Row],[first_name]]," ",EcommerceDataset[[#This Row],[last_name]])</f>
        <v>Daniel Mann</v>
      </c>
      <c r="E2039" s="1" t="s">
        <v>36</v>
      </c>
      <c r="F2039" s="1" t="s">
        <v>37</v>
      </c>
      <c r="G2039" s="1" t="s">
        <v>24</v>
      </c>
      <c r="H2039" s="1" t="s">
        <v>390</v>
      </c>
      <c r="I2039" s="1" t="s">
        <v>391</v>
      </c>
      <c r="J2039" s="1" t="s">
        <v>122</v>
      </c>
      <c r="K2039" s="4">
        <v>1</v>
      </c>
      <c r="L2039" s="5">
        <v>25</v>
      </c>
      <c r="M2039" s="5">
        <f>EcommerceDataset[[#This Row],[quantity]]*EcommerceDataset[[#This Row],[unit_price]]</f>
        <v>25</v>
      </c>
      <c r="N2039" s="1" t="s">
        <v>6898</v>
      </c>
      <c r="O2039" s="3">
        <v>45173</v>
      </c>
      <c r="P2039" s="1" t="s">
        <v>29</v>
      </c>
      <c r="Q2039" s="1" t="s">
        <v>30</v>
      </c>
      <c r="R2039" s="4">
        <v>5</v>
      </c>
      <c r="S2039" s="1" t="s">
        <v>66</v>
      </c>
      <c r="T2039" s="1" t="s">
        <v>6899</v>
      </c>
      <c r="U2039" s="3">
        <v>45860</v>
      </c>
    </row>
    <row r="2040" spans="1:21" x14ac:dyDescent="0.3">
      <c r="A2040" s="1" t="s">
        <v>6900</v>
      </c>
      <c r="B2040" s="1" t="s">
        <v>384</v>
      </c>
      <c r="C2040" s="1" t="s">
        <v>1093</v>
      </c>
      <c r="D2040" s="1" t="str">
        <f>_xlfn.CONCAT(EcommerceDataset[[#This Row],[first_name]]," ",EcommerceDataset[[#This Row],[last_name]])</f>
        <v>Jason Ross</v>
      </c>
      <c r="E2040" s="1" t="s">
        <v>36</v>
      </c>
      <c r="F2040" s="1" t="s">
        <v>49</v>
      </c>
      <c r="G2040" s="1" t="s">
        <v>24</v>
      </c>
      <c r="H2040" s="1" t="s">
        <v>128</v>
      </c>
      <c r="I2040" s="1" t="s">
        <v>129</v>
      </c>
      <c r="J2040" s="1" t="s">
        <v>130</v>
      </c>
      <c r="K2040" s="4">
        <v>4</v>
      </c>
      <c r="L2040" s="5">
        <v>129</v>
      </c>
      <c r="M2040" s="5">
        <f>EcommerceDataset[[#This Row],[quantity]]*EcommerceDataset[[#This Row],[unit_price]]</f>
        <v>516</v>
      </c>
      <c r="N2040" s="1" t="s">
        <v>6901</v>
      </c>
      <c r="O2040" s="3">
        <v>45105</v>
      </c>
      <c r="P2040" s="1" t="s">
        <v>109</v>
      </c>
      <c r="Q2040" s="1" t="s">
        <v>30</v>
      </c>
      <c r="R2040" s="4">
        <v>1</v>
      </c>
      <c r="S2040" s="1" t="s">
        <v>66</v>
      </c>
      <c r="T2040" s="1" t="s">
        <v>6902</v>
      </c>
      <c r="U2040" s="3">
        <v>45560</v>
      </c>
    </row>
    <row r="2041" spans="1:21" x14ac:dyDescent="0.3">
      <c r="A2041" s="1" t="s">
        <v>4825</v>
      </c>
      <c r="B2041" s="1" t="s">
        <v>1662</v>
      </c>
      <c r="C2041" s="1" t="s">
        <v>275</v>
      </c>
      <c r="D2041" s="1" t="str">
        <f>_xlfn.CONCAT(EcommerceDataset[[#This Row],[first_name]]," ",EcommerceDataset[[#This Row],[last_name]])</f>
        <v>Aaron Smith</v>
      </c>
      <c r="E2041" s="1" t="s">
        <v>36</v>
      </c>
      <c r="F2041" s="1" t="s">
        <v>23</v>
      </c>
      <c r="G2041" s="1" t="s">
        <v>93</v>
      </c>
      <c r="H2041" s="1" t="s">
        <v>144</v>
      </c>
      <c r="I2041" s="1" t="s">
        <v>145</v>
      </c>
      <c r="J2041" s="1" t="s">
        <v>53</v>
      </c>
      <c r="K2041" s="4">
        <v>4</v>
      </c>
      <c r="L2041" s="5">
        <v>199</v>
      </c>
      <c r="M2041" s="5">
        <f>EcommerceDataset[[#This Row],[quantity]]*EcommerceDataset[[#This Row],[unit_price]]</f>
        <v>796</v>
      </c>
      <c r="N2041" s="1" t="s">
        <v>6903</v>
      </c>
      <c r="O2041" s="3">
        <v>45717</v>
      </c>
      <c r="P2041" s="1" t="s">
        <v>29</v>
      </c>
      <c r="Q2041" s="1" t="s">
        <v>30</v>
      </c>
      <c r="R2041" s="4">
        <v>5</v>
      </c>
      <c r="S2041" s="1" t="s">
        <v>132</v>
      </c>
      <c r="T2041" s="1" t="s">
        <v>6904</v>
      </c>
      <c r="U2041" s="3">
        <v>45284</v>
      </c>
    </row>
    <row r="2042" spans="1:21" x14ac:dyDescent="0.3">
      <c r="A2042" s="1" t="s">
        <v>6905</v>
      </c>
      <c r="B2042" s="1" t="s">
        <v>200</v>
      </c>
      <c r="C2042" s="1" t="s">
        <v>320</v>
      </c>
      <c r="D2042" s="1" t="str">
        <f>_xlfn.CONCAT(EcommerceDataset[[#This Row],[first_name]]," ",EcommerceDataset[[#This Row],[last_name]])</f>
        <v>Robert Moore</v>
      </c>
      <c r="E2042" s="1" t="s">
        <v>80</v>
      </c>
      <c r="F2042" s="1" t="s">
        <v>23</v>
      </c>
      <c r="G2042" s="1" t="s">
        <v>71</v>
      </c>
      <c r="H2042" s="1" t="s">
        <v>144</v>
      </c>
      <c r="I2042" s="1" t="s">
        <v>145</v>
      </c>
      <c r="J2042" s="1" t="s">
        <v>53</v>
      </c>
      <c r="K2042" s="4">
        <v>4</v>
      </c>
      <c r="L2042" s="5">
        <v>199</v>
      </c>
      <c r="M2042" s="5">
        <f>EcommerceDataset[[#This Row],[quantity]]*EcommerceDataset[[#This Row],[unit_price]]</f>
        <v>796</v>
      </c>
      <c r="N2042" s="1" t="s">
        <v>6906</v>
      </c>
      <c r="O2042" s="3">
        <v>45423</v>
      </c>
      <c r="P2042" s="1" t="s">
        <v>109</v>
      </c>
      <c r="Q2042" s="1" t="s">
        <v>43</v>
      </c>
      <c r="R2042" s="4">
        <v>4</v>
      </c>
      <c r="S2042" s="1" t="s">
        <v>66</v>
      </c>
      <c r="T2042" s="1" t="s">
        <v>6907</v>
      </c>
      <c r="U2042" s="3">
        <v>44912</v>
      </c>
    </row>
    <row r="2043" spans="1:21" x14ac:dyDescent="0.3">
      <c r="A2043" s="1" t="s">
        <v>4034</v>
      </c>
      <c r="B2043" s="1" t="s">
        <v>2202</v>
      </c>
      <c r="C2043" s="1" t="s">
        <v>2754</v>
      </c>
      <c r="D2043" s="1" t="str">
        <f>_xlfn.CONCAT(EcommerceDataset[[#This Row],[first_name]]," ",EcommerceDataset[[#This Row],[last_name]])</f>
        <v>Steve Price</v>
      </c>
      <c r="E2043" s="1" t="s">
        <v>22</v>
      </c>
      <c r="F2043" s="1" t="s">
        <v>23</v>
      </c>
      <c r="G2043" s="1" t="s">
        <v>119</v>
      </c>
      <c r="H2043" s="1" t="s">
        <v>51</v>
      </c>
      <c r="I2043" s="1" t="s">
        <v>52</v>
      </c>
      <c r="J2043" s="1" t="s">
        <v>53</v>
      </c>
      <c r="K2043" s="4">
        <v>1</v>
      </c>
      <c r="L2043" s="5">
        <v>59</v>
      </c>
      <c r="M2043" s="5">
        <f>EcommerceDataset[[#This Row],[quantity]]*EcommerceDataset[[#This Row],[unit_price]]</f>
        <v>59</v>
      </c>
      <c r="N2043" s="1" t="s">
        <v>6908</v>
      </c>
      <c r="O2043" s="3">
        <v>44924</v>
      </c>
      <c r="P2043" s="1" t="s">
        <v>29</v>
      </c>
      <c r="Q2043" s="1" t="s">
        <v>43</v>
      </c>
      <c r="R2043" s="4">
        <v>4</v>
      </c>
      <c r="S2043" s="1" t="s">
        <v>132</v>
      </c>
      <c r="T2043" s="1" t="s">
        <v>6909</v>
      </c>
      <c r="U2043" s="3">
        <v>45051</v>
      </c>
    </row>
    <row r="2044" spans="1:21" x14ac:dyDescent="0.3">
      <c r="A2044" s="1" t="s">
        <v>6910</v>
      </c>
      <c r="B2044" s="1" t="s">
        <v>1662</v>
      </c>
      <c r="C2044" s="1" t="s">
        <v>1282</v>
      </c>
      <c r="D2044" s="1" t="str">
        <f>_xlfn.CONCAT(EcommerceDataset[[#This Row],[first_name]]," ",EcommerceDataset[[#This Row],[last_name]])</f>
        <v>Aaron Mcdonald</v>
      </c>
      <c r="E2044" s="1" t="s">
        <v>36</v>
      </c>
      <c r="F2044" s="1" t="s">
        <v>49</v>
      </c>
      <c r="G2044" s="1" t="s">
        <v>119</v>
      </c>
      <c r="H2044" s="1" t="s">
        <v>128</v>
      </c>
      <c r="I2044" s="1" t="s">
        <v>129</v>
      </c>
      <c r="J2044" s="1" t="s">
        <v>130</v>
      </c>
      <c r="K2044" s="4">
        <v>3</v>
      </c>
      <c r="L2044" s="5">
        <v>129</v>
      </c>
      <c r="M2044" s="5">
        <f>EcommerceDataset[[#This Row],[quantity]]*EcommerceDataset[[#This Row],[unit_price]]</f>
        <v>387</v>
      </c>
      <c r="N2044" s="1" t="s">
        <v>6911</v>
      </c>
      <c r="O2044" s="3">
        <v>45105</v>
      </c>
      <c r="P2044" s="1" t="s">
        <v>75</v>
      </c>
      <c r="Q2044" s="1" t="s">
        <v>56</v>
      </c>
      <c r="R2044" s="4">
        <v>2</v>
      </c>
      <c r="S2044" s="1" t="s">
        <v>66</v>
      </c>
      <c r="T2044" s="1" t="s">
        <v>6912</v>
      </c>
      <c r="U2044" s="3">
        <v>45335</v>
      </c>
    </row>
    <row r="2045" spans="1:21" x14ac:dyDescent="0.3">
      <c r="A2045" s="1" t="s">
        <v>6913</v>
      </c>
      <c r="B2045" s="1" t="s">
        <v>6914</v>
      </c>
      <c r="C2045" s="1" t="s">
        <v>829</v>
      </c>
      <c r="D2045" s="1" t="str">
        <f>_xlfn.CONCAT(EcommerceDataset[[#This Row],[first_name]]," ",EcommerceDataset[[#This Row],[last_name]])</f>
        <v>Shane Newman</v>
      </c>
      <c r="E2045" s="1" t="s">
        <v>80</v>
      </c>
      <c r="F2045" s="1" t="s">
        <v>37</v>
      </c>
      <c r="G2045" s="1" t="s">
        <v>179</v>
      </c>
      <c r="H2045" s="1" t="s">
        <v>51</v>
      </c>
      <c r="I2045" s="1" t="s">
        <v>52</v>
      </c>
      <c r="J2045" s="1" t="s">
        <v>53</v>
      </c>
      <c r="K2045" s="4">
        <v>2</v>
      </c>
      <c r="L2045" s="5">
        <v>59</v>
      </c>
      <c r="M2045" s="5">
        <f>EcommerceDataset[[#This Row],[quantity]]*EcommerceDataset[[#This Row],[unit_price]]</f>
        <v>118</v>
      </c>
      <c r="N2045" s="1" t="s">
        <v>6915</v>
      </c>
      <c r="O2045" s="3">
        <v>45280</v>
      </c>
      <c r="P2045" s="1" t="s">
        <v>109</v>
      </c>
      <c r="Q2045" s="1" t="s">
        <v>30</v>
      </c>
      <c r="R2045" s="4">
        <v>4</v>
      </c>
      <c r="S2045" s="1" t="s">
        <v>31</v>
      </c>
      <c r="T2045" s="1" t="s">
        <v>6916</v>
      </c>
      <c r="U2045" s="3">
        <v>45132</v>
      </c>
    </row>
    <row r="2046" spans="1:21" x14ac:dyDescent="0.3">
      <c r="A2046" s="1" t="s">
        <v>6917</v>
      </c>
      <c r="B2046" s="1" t="s">
        <v>1015</v>
      </c>
      <c r="C2046" s="1" t="s">
        <v>1507</v>
      </c>
      <c r="D2046" s="1" t="str">
        <f>_xlfn.CONCAT(EcommerceDataset[[#This Row],[first_name]]," ",EcommerceDataset[[#This Row],[last_name]])</f>
        <v>Bruce Yang</v>
      </c>
      <c r="E2046" s="1" t="s">
        <v>36</v>
      </c>
      <c r="F2046" s="1" t="s">
        <v>37</v>
      </c>
      <c r="G2046" s="1" t="s">
        <v>151</v>
      </c>
      <c r="H2046" s="1" t="s">
        <v>167</v>
      </c>
      <c r="I2046" s="1" t="s">
        <v>168</v>
      </c>
      <c r="J2046" s="1" t="s">
        <v>130</v>
      </c>
      <c r="K2046" s="4">
        <v>4</v>
      </c>
      <c r="L2046" s="5">
        <v>80</v>
      </c>
      <c r="M2046" s="5">
        <f>EcommerceDataset[[#This Row],[quantity]]*EcommerceDataset[[#This Row],[unit_price]]</f>
        <v>320</v>
      </c>
      <c r="N2046" s="1" t="s">
        <v>6918</v>
      </c>
      <c r="O2046" s="3">
        <v>45388</v>
      </c>
      <c r="P2046" s="1" t="s">
        <v>55</v>
      </c>
      <c r="Q2046" s="1" t="s">
        <v>43</v>
      </c>
      <c r="R2046" s="4">
        <v>5</v>
      </c>
      <c r="S2046" s="1" t="s">
        <v>103</v>
      </c>
      <c r="T2046" s="1" t="s">
        <v>6919</v>
      </c>
      <c r="U2046" s="3">
        <v>45395</v>
      </c>
    </row>
    <row r="2047" spans="1:21" x14ac:dyDescent="0.3">
      <c r="A2047" s="1" t="s">
        <v>6920</v>
      </c>
      <c r="B2047" s="1" t="s">
        <v>465</v>
      </c>
      <c r="C2047" s="1" t="s">
        <v>1267</v>
      </c>
      <c r="D2047" s="1" t="str">
        <f>_xlfn.CONCAT(EcommerceDataset[[#This Row],[first_name]]," ",EcommerceDataset[[#This Row],[last_name]])</f>
        <v>Alexander Wise</v>
      </c>
      <c r="E2047" s="1" t="s">
        <v>80</v>
      </c>
      <c r="F2047" s="1" t="s">
        <v>23</v>
      </c>
      <c r="G2047" s="1" t="s">
        <v>61</v>
      </c>
      <c r="H2047" s="1" t="s">
        <v>144</v>
      </c>
      <c r="I2047" s="1" t="s">
        <v>145</v>
      </c>
      <c r="J2047" s="1" t="s">
        <v>53</v>
      </c>
      <c r="K2047" s="4">
        <v>3</v>
      </c>
      <c r="L2047" s="5">
        <v>199</v>
      </c>
      <c r="M2047" s="5">
        <f>EcommerceDataset[[#This Row],[quantity]]*EcommerceDataset[[#This Row],[unit_price]]</f>
        <v>597</v>
      </c>
      <c r="N2047" s="1" t="s">
        <v>6921</v>
      </c>
      <c r="O2047" s="3">
        <v>45340</v>
      </c>
      <c r="P2047" s="1" t="s">
        <v>109</v>
      </c>
      <c r="Q2047" s="1" t="s">
        <v>30</v>
      </c>
      <c r="R2047" s="4">
        <v>5</v>
      </c>
      <c r="S2047" s="1" t="s">
        <v>132</v>
      </c>
      <c r="T2047" s="1" t="s">
        <v>6922</v>
      </c>
      <c r="U2047" s="3">
        <v>45862</v>
      </c>
    </row>
    <row r="2048" spans="1:21" x14ac:dyDescent="0.3">
      <c r="A2048" s="1" t="s">
        <v>6923</v>
      </c>
      <c r="B2048" s="1" t="s">
        <v>1271</v>
      </c>
      <c r="C2048" s="1" t="s">
        <v>525</v>
      </c>
      <c r="D2048" s="1" t="str">
        <f>_xlfn.CONCAT(EcommerceDataset[[#This Row],[first_name]]," ",EcommerceDataset[[#This Row],[last_name]])</f>
        <v>Ryan Mason</v>
      </c>
      <c r="E2048" s="1" t="s">
        <v>22</v>
      </c>
      <c r="F2048" s="1" t="s">
        <v>23</v>
      </c>
      <c r="G2048" s="1" t="s">
        <v>151</v>
      </c>
      <c r="H2048" s="1" t="s">
        <v>137</v>
      </c>
      <c r="I2048" s="1" t="s">
        <v>138</v>
      </c>
      <c r="J2048" s="1" t="s">
        <v>27</v>
      </c>
      <c r="K2048" s="4">
        <v>1</v>
      </c>
      <c r="L2048" s="5">
        <v>999</v>
      </c>
      <c r="M2048" s="5">
        <f>EcommerceDataset[[#This Row],[quantity]]*EcommerceDataset[[#This Row],[unit_price]]</f>
        <v>999</v>
      </c>
      <c r="N2048" s="1" t="s">
        <v>6924</v>
      </c>
      <c r="O2048" s="3">
        <v>44846</v>
      </c>
      <c r="P2048" s="1" t="s">
        <v>75</v>
      </c>
      <c r="Q2048" s="1" t="s">
        <v>43</v>
      </c>
      <c r="R2048" s="4">
        <v>5</v>
      </c>
      <c r="S2048" s="1" t="s">
        <v>103</v>
      </c>
      <c r="T2048" s="1" t="s">
        <v>6925</v>
      </c>
      <c r="U2048" s="3">
        <v>45891</v>
      </c>
    </row>
    <row r="2049" spans="1:21" x14ac:dyDescent="0.3">
      <c r="A2049" s="1" t="s">
        <v>6926</v>
      </c>
      <c r="B2049" s="1" t="s">
        <v>1082</v>
      </c>
      <c r="C2049" s="1" t="s">
        <v>2449</v>
      </c>
      <c r="D2049" s="1" t="str">
        <f>_xlfn.CONCAT(EcommerceDataset[[#This Row],[first_name]]," ",EcommerceDataset[[#This Row],[last_name]])</f>
        <v>Erika Bowman</v>
      </c>
      <c r="E2049" s="1" t="s">
        <v>80</v>
      </c>
      <c r="F2049" s="1" t="s">
        <v>37</v>
      </c>
      <c r="G2049" s="1" t="s">
        <v>61</v>
      </c>
      <c r="H2049" s="1" t="s">
        <v>120</v>
      </c>
      <c r="I2049" s="1" t="s">
        <v>121</v>
      </c>
      <c r="J2049" s="1" t="s">
        <v>122</v>
      </c>
      <c r="K2049" s="4">
        <v>5</v>
      </c>
      <c r="L2049" s="5">
        <v>149</v>
      </c>
      <c r="M2049" s="5">
        <f>EcommerceDataset[[#This Row],[quantity]]*EcommerceDataset[[#This Row],[unit_price]]</f>
        <v>745</v>
      </c>
      <c r="N2049" s="1" t="s">
        <v>6927</v>
      </c>
      <c r="O2049" s="3">
        <v>45703</v>
      </c>
      <c r="P2049" s="1" t="s">
        <v>102</v>
      </c>
      <c r="Q2049" s="1" t="s">
        <v>43</v>
      </c>
      <c r="R2049" s="4">
        <v>3</v>
      </c>
      <c r="S2049" s="1" t="s">
        <v>66</v>
      </c>
      <c r="T2049" s="1" t="s">
        <v>6928</v>
      </c>
      <c r="U2049" s="3">
        <v>45305</v>
      </c>
    </row>
    <row r="2050" spans="1:21" x14ac:dyDescent="0.3">
      <c r="A2050" s="1" t="s">
        <v>6929</v>
      </c>
      <c r="B2050" s="1" t="s">
        <v>1688</v>
      </c>
      <c r="C2050" s="1" t="s">
        <v>4829</v>
      </c>
      <c r="D2050" s="1" t="str">
        <f>_xlfn.CONCAT(EcommerceDataset[[#This Row],[first_name]]," ",EcommerceDataset[[#This Row],[last_name]])</f>
        <v>Linda Nunez</v>
      </c>
      <c r="E2050" s="1" t="s">
        <v>80</v>
      </c>
      <c r="F2050" s="1" t="s">
        <v>23</v>
      </c>
      <c r="G2050" s="1" t="s">
        <v>185</v>
      </c>
      <c r="H2050" s="1" t="s">
        <v>51</v>
      </c>
      <c r="I2050" s="1" t="s">
        <v>52</v>
      </c>
      <c r="J2050" s="1" t="s">
        <v>53</v>
      </c>
      <c r="K2050" s="4">
        <v>4</v>
      </c>
      <c r="L2050" s="5">
        <v>59</v>
      </c>
      <c r="M2050" s="5">
        <f>EcommerceDataset[[#This Row],[quantity]]*EcommerceDataset[[#This Row],[unit_price]]</f>
        <v>236</v>
      </c>
      <c r="N2050" s="1" t="s">
        <v>6930</v>
      </c>
      <c r="O2050" s="3">
        <v>45477</v>
      </c>
      <c r="P2050" s="1" t="s">
        <v>102</v>
      </c>
      <c r="Q2050" s="1" t="s">
        <v>56</v>
      </c>
      <c r="R2050" s="4">
        <v>2</v>
      </c>
      <c r="S2050" s="1" t="s">
        <v>66</v>
      </c>
      <c r="T2050" s="1" t="s">
        <v>6931</v>
      </c>
      <c r="U2050" s="3">
        <v>45785</v>
      </c>
    </row>
    <row r="2051" spans="1:21" x14ac:dyDescent="0.3">
      <c r="A2051" s="1" t="s">
        <v>3806</v>
      </c>
      <c r="B2051" s="1" t="s">
        <v>1989</v>
      </c>
      <c r="C2051" s="1" t="s">
        <v>503</v>
      </c>
      <c r="D2051" s="1" t="str">
        <f>_xlfn.CONCAT(EcommerceDataset[[#This Row],[first_name]]," ",EcommerceDataset[[#This Row],[last_name]])</f>
        <v>Megan Romero</v>
      </c>
      <c r="E2051" s="1" t="s">
        <v>80</v>
      </c>
      <c r="F2051" s="1" t="s">
        <v>23</v>
      </c>
      <c r="G2051" s="1" t="s">
        <v>119</v>
      </c>
      <c r="H2051" s="1" t="s">
        <v>390</v>
      </c>
      <c r="I2051" s="1" t="s">
        <v>391</v>
      </c>
      <c r="J2051" s="1" t="s">
        <v>122</v>
      </c>
      <c r="K2051" s="4">
        <v>1</v>
      </c>
      <c r="L2051" s="5">
        <v>25</v>
      </c>
      <c r="M2051" s="5">
        <f>EcommerceDataset[[#This Row],[quantity]]*EcommerceDataset[[#This Row],[unit_price]]</f>
        <v>25</v>
      </c>
      <c r="N2051" s="1" t="s">
        <v>6932</v>
      </c>
      <c r="O2051" s="3">
        <v>45361</v>
      </c>
      <c r="P2051" s="1" t="s">
        <v>109</v>
      </c>
      <c r="Q2051" s="1" t="s">
        <v>43</v>
      </c>
      <c r="R2051" s="4">
        <v>4</v>
      </c>
      <c r="S2051" s="1" t="s">
        <v>31</v>
      </c>
      <c r="T2051" s="1" t="s">
        <v>6933</v>
      </c>
      <c r="U2051" s="3">
        <v>44937</v>
      </c>
    </row>
    <row r="2052" spans="1:21" x14ac:dyDescent="0.3">
      <c r="A2052" s="1" t="s">
        <v>266</v>
      </c>
      <c r="B2052" s="1" t="s">
        <v>34</v>
      </c>
      <c r="C2052" s="1" t="s">
        <v>267</v>
      </c>
      <c r="D2052" s="1" t="str">
        <f>_xlfn.CONCAT(EcommerceDataset[[#This Row],[first_name]]," ",EcommerceDataset[[#This Row],[last_name]])</f>
        <v>Christopher Fernandez</v>
      </c>
      <c r="E2052" s="1" t="s">
        <v>36</v>
      </c>
      <c r="F2052" s="1" t="s">
        <v>49</v>
      </c>
      <c r="G2052" s="1" t="s">
        <v>61</v>
      </c>
      <c r="H2052" s="1" t="s">
        <v>62</v>
      </c>
      <c r="I2052" s="1" t="s">
        <v>63</v>
      </c>
      <c r="J2052" s="1" t="s">
        <v>64</v>
      </c>
      <c r="K2052" s="4">
        <v>4</v>
      </c>
      <c r="L2052" s="5">
        <v>399</v>
      </c>
      <c r="M2052" s="5">
        <f>EcommerceDataset[[#This Row],[quantity]]*EcommerceDataset[[#This Row],[unit_price]]</f>
        <v>1596</v>
      </c>
      <c r="N2052" s="1" t="s">
        <v>6934</v>
      </c>
      <c r="O2052" s="3">
        <v>44900</v>
      </c>
      <c r="P2052" s="1" t="s">
        <v>29</v>
      </c>
      <c r="Q2052" s="1" t="s">
        <v>30</v>
      </c>
      <c r="R2052" s="4">
        <v>5</v>
      </c>
      <c r="S2052" s="1" t="s">
        <v>103</v>
      </c>
      <c r="T2052" s="1" t="s">
        <v>6935</v>
      </c>
      <c r="U2052" s="3">
        <v>45015</v>
      </c>
    </row>
    <row r="2053" spans="1:21" x14ac:dyDescent="0.3">
      <c r="A2053" s="1" t="s">
        <v>6936</v>
      </c>
      <c r="B2053" s="1" t="s">
        <v>247</v>
      </c>
      <c r="C2053" s="1" t="s">
        <v>3340</v>
      </c>
      <c r="D2053" s="1" t="str">
        <f>_xlfn.CONCAT(EcommerceDataset[[#This Row],[first_name]]," ",EcommerceDataset[[#This Row],[last_name]])</f>
        <v>Michael Harrison</v>
      </c>
      <c r="E2053" s="1" t="s">
        <v>36</v>
      </c>
      <c r="F2053" s="1" t="s">
        <v>37</v>
      </c>
      <c r="G2053" s="1" t="s">
        <v>185</v>
      </c>
      <c r="H2053" s="1" t="s">
        <v>128</v>
      </c>
      <c r="I2053" s="1" t="s">
        <v>129</v>
      </c>
      <c r="J2053" s="1" t="s">
        <v>130</v>
      </c>
      <c r="K2053" s="4">
        <v>1</v>
      </c>
      <c r="L2053" s="5">
        <v>129</v>
      </c>
      <c r="M2053" s="5">
        <f>EcommerceDataset[[#This Row],[quantity]]*EcommerceDataset[[#This Row],[unit_price]]</f>
        <v>129</v>
      </c>
      <c r="N2053" s="1" t="s">
        <v>6937</v>
      </c>
      <c r="O2053" s="3">
        <v>45549</v>
      </c>
      <c r="P2053" s="1" t="s">
        <v>29</v>
      </c>
      <c r="Q2053" s="1" t="s">
        <v>30</v>
      </c>
      <c r="R2053" s="4">
        <v>3</v>
      </c>
      <c r="S2053" s="1" t="s">
        <v>103</v>
      </c>
      <c r="T2053" s="1" t="s">
        <v>6938</v>
      </c>
      <c r="U2053" s="3">
        <v>45829</v>
      </c>
    </row>
    <row r="2054" spans="1:21" x14ac:dyDescent="0.3">
      <c r="A2054" s="1" t="s">
        <v>2396</v>
      </c>
      <c r="B2054" s="1" t="s">
        <v>117</v>
      </c>
      <c r="C2054" s="1" t="s">
        <v>569</v>
      </c>
      <c r="D2054" s="1" t="str">
        <f>_xlfn.CONCAT(EcommerceDataset[[#This Row],[first_name]]," ",EcommerceDataset[[#This Row],[last_name]])</f>
        <v>Audrey Lee</v>
      </c>
      <c r="E2054" s="1" t="s">
        <v>80</v>
      </c>
      <c r="F2054" s="1" t="s">
        <v>23</v>
      </c>
      <c r="G2054" s="1" t="s">
        <v>185</v>
      </c>
      <c r="H2054" s="1" t="s">
        <v>190</v>
      </c>
      <c r="I2054" s="1" t="s">
        <v>191</v>
      </c>
      <c r="J2054" s="1" t="s">
        <v>41</v>
      </c>
      <c r="K2054" s="4">
        <v>5</v>
      </c>
      <c r="L2054" s="5">
        <v>120</v>
      </c>
      <c r="M2054" s="5">
        <f>EcommerceDataset[[#This Row],[quantity]]*EcommerceDataset[[#This Row],[unit_price]]</f>
        <v>600</v>
      </c>
      <c r="N2054" s="1" t="s">
        <v>6939</v>
      </c>
      <c r="O2054" s="3">
        <v>45574</v>
      </c>
      <c r="P2054" s="1" t="s">
        <v>55</v>
      </c>
      <c r="Q2054" s="1" t="s">
        <v>30</v>
      </c>
      <c r="R2054" s="4">
        <v>2</v>
      </c>
      <c r="S2054" s="1" t="s">
        <v>132</v>
      </c>
      <c r="T2054" s="1" t="s">
        <v>6940</v>
      </c>
      <c r="U2054" s="3">
        <v>45337</v>
      </c>
    </row>
    <row r="2055" spans="1:21" x14ac:dyDescent="0.3">
      <c r="A2055" s="1" t="s">
        <v>6941</v>
      </c>
      <c r="B2055" s="1" t="s">
        <v>670</v>
      </c>
      <c r="C2055" s="1" t="s">
        <v>709</v>
      </c>
      <c r="D2055" s="1" t="str">
        <f>_xlfn.CONCAT(EcommerceDataset[[#This Row],[first_name]]," ",EcommerceDataset[[#This Row],[last_name]])</f>
        <v>Brian Bradley</v>
      </c>
      <c r="E2055" s="1" t="s">
        <v>22</v>
      </c>
      <c r="F2055" s="1" t="s">
        <v>37</v>
      </c>
      <c r="G2055" s="1" t="s">
        <v>61</v>
      </c>
      <c r="H2055" s="1" t="s">
        <v>39</v>
      </c>
      <c r="I2055" s="1" t="s">
        <v>40</v>
      </c>
      <c r="J2055" s="1" t="s">
        <v>41</v>
      </c>
      <c r="K2055" s="4">
        <v>4</v>
      </c>
      <c r="L2055" s="5">
        <v>59</v>
      </c>
      <c r="M2055" s="5">
        <f>EcommerceDataset[[#This Row],[quantity]]*EcommerceDataset[[#This Row],[unit_price]]</f>
        <v>236</v>
      </c>
      <c r="N2055" s="1" t="s">
        <v>6942</v>
      </c>
      <c r="O2055" s="3">
        <v>45530</v>
      </c>
      <c r="P2055" s="1" t="s">
        <v>29</v>
      </c>
      <c r="Q2055" s="1" t="s">
        <v>30</v>
      </c>
      <c r="R2055" s="4">
        <v>5</v>
      </c>
      <c r="S2055" s="1" t="s">
        <v>44</v>
      </c>
      <c r="T2055" s="1" t="s">
        <v>6943</v>
      </c>
      <c r="U2055" s="3">
        <v>45263</v>
      </c>
    </row>
    <row r="2056" spans="1:21" x14ac:dyDescent="0.3">
      <c r="A2056" s="1" t="s">
        <v>6944</v>
      </c>
      <c r="B2056" s="1" t="s">
        <v>3933</v>
      </c>
      <c r="C2056" s="1" t="s">
        <v>407</v>
      </c>
      <c r="D2056" s="1" t="str">
        <f>_xlfn.CONCAT(EcommerceDataset[[#This Row],[first_name]]," ",EcommerceDataset[[#This Row],[last_name]])</f>
        <v>Anne Thompson</v>
      </c>
      <c r="E2056" s="1" t="s">
        <v>80</v>
      </c>
      <c r="F2056" s="1" t="s">
        <v>23</v>
      </c>
      <c r="G2056" s="1" t="s">
        <v>38</v>
      </c>
      <c r="H2056" s="1" t="s">
        <v>144</v>
      </c>
      <c r="I2056" s="1" t="s">
        <v>145</v>
      </c>
      <c r="J2056" s="1" t="s">
        <v>53</v>
      </c>
      <c r="K2056" s="4">
        <v>2</v>
      </c>
      <c r="L2056" s="5">
        <v>199</v>
      </c>
      <c r="M2056" s="5">
        <f>EcommerceDataset[[#This Row],[quantity]]*EcommerceDataset[[#This Row],[unit_price]]</f>
        <v>398</v>
      </c>
      <c r="N2056" s="1" t="s">
        <v>6945</v>
      </c>
      <c r="O2056" s="3">
        <v>45260</v>
      </c>
      <c r="P2056" s="1" t="s">
        <v>55</v>
      </c>
      <c r="Q2056" s="1" t="s">
        <v>56</v>
      </c>
      <c r="R2056" s="4">
        <v>1</v>
      </c>
      <c r="S2056" s="1" t="s">
        <v>44</v>
      </c>
      <c r="T2056" s="1" t="s">
        <v>6946</v>
      </c>
      <c r="U2056" s="3">
        <v>45072</v>
      </c>
    </row>
    <row r="2057" spans="1:21" x14ac:dyDescent="0.3">
      <c r="A2057" s="1" t="s">
        <v>2683</v>
      </c>
      <c r="B2057" s="1" t="s">
        <v>2684</v>
      </c>
      <c r="C2057" s="1" t="s">
        <v>166</v>
      </c>
      <c r="D2057" s="1" t="str">
        <f>_xlfn.CONCAT(EcommerceDataset[[#This Row],[first_name]]," ",EcommerceDataset[[#This Row],[last_name]])</f>
        <v>Benjamin Torres</v>
      </c>
      <c r="E2057" s="1" t="s">
        <v>80</v>
      </c>
      <c r="F2057" s="1" t="s">
        <v>37</v>
      </c>
      <c r="G2057" s="1" t="s">
        <v>119</v>
      </c>
      <c r="H2057" s="1" t="s">
        <v>120</v>
      </c>
      <c r="I2057" s="1" t="s">
        <v>121</v>
      </c>
      <c r="J2057" s="1" t="s">
        <v>122</v>
      </c>
      <c r="K2057" s="4">
        <v>3</v>
      </c>
      <c r="L2057" s="5">
        <v>149</v>
      </c>
      <c r="M2057" s="5">
        <f>EcommerceDataset[[#This Row],[quantity]]*EcommerceDataset[[#This Row],[unit_price]]</f>
        <v>447</v>
      </c>
      <c r="N2057" s="1" t="s">
        <v>6947</v>
      </c>
      <c r="O2057" s="3">
        <v>45653</v>
      </c>
      <c r="P2057" s="1" t="s">
        <v>75</v>
      </c>
      <c r="Q2057" s="1" t="s">
        <v>43</v>
      </c>
      <c r="R2057" s="4">
        <v>3</v>
      </c>
      <c r="S2057" s="1" t="s">
        <v>44</v>
      </c>
      <c r="T2057" s="1" t="s">
        <v>6948</v>
      </c>
      <c r="U2057" s="3">
        <v>45346</v>
      </c>
    </row>
    <row r="2058" spans="1:21" x14ac:dyDescent="0.3">
      <c r="A2058" s="1" t="s">
        <v>6949</v>
      </c>
      <c r="B2058" s="1" t="s">
        <v>6861</v>
      </c>
      <c r="C2058" s="1" t="s">
        <v>520</v>
      </c>
      <c r="D2058" s="1" t="str">
        <f>_xlfn.CONCAT(EcommerceDataset[[#This Row],[first_name]]," ",EcommerceDataset[[#This Row],[last_name]])</f>
        <v>Caitlin Kelley</v>
      </c>
      <c r="E2058" s="1" t="s">
        <v>36</v>
      </c>
      <c r="F2058" s="1" t="s">
        <v>23</v>
      </c>
      <c r="G2058" s="1" t="s">
        <v>71</v>
      </c>
      <c r="H2058" s="1" t="s">
        <v>120</v>
      </c>
      <c r="I2058" s="1" t="s">
        <v>121</v>
      </c>
      <c r="J2058" s="1" t="s">
        <v>122</v>
      </c>
      <c r="K2058" s="4">
        <v>2</v>
      </c>
      <c r="L2058" s="5">
        <v>149</v>
      </c>
      <c r="M2058" s="5">
        <f>EcommerceDataset[[#This Row],[quantity]]*EcommerceDataset[[#This Row],[unit_price]]</f>
        <v>298</v>
      </c>
      <c r="N2058" s="1" t="s">
        <v>6950</v>
      </c>
      <c r="O2058" s="3">
        <v>45088</v>
      </c>
      <c r="P2058" s="1" t="s">
        <v>102</v>
      </c>
      <c r="Q2058" s="1" t="s">
        <v>56</v>
      </c>
      <c r="R2058" s="4">
        <v>1</v>
      </c>
      <c r="S2058" s="1" t="s">
        <v>66</v>
      </c>
      <c r="T2058" s="1" t="s">
        <v>6951</v>
      </c>
      <c r="U2058" s="3">
        <v>45796</v>
      </c>
    </row>
    <row r="2059" spans="1:21" x14ac:dyDescent="0.3">
      <c r="A2059" s="1" t="s">
        <v>6952</v>
      </c>
      <c r="B2059" s="1" t="s">
        <v>5316</v>
      </c>
      <c r="C2059" s="1" t="s">
        <v>2841</v>
      </c>
      <c r="D2059" s="1" t="str">
        <f>_xlfn.CONCAT(EcommerceDataset[[#This Row],[first_name]]," ",EcommerceDataset[[#This Row],[last_name]])</f>
        <v>Denise Reid</v>
      </c>
      <c r="E2059" s="1" t="s">
        <v>80</v>
      </c>
      <c r="F2059" s="1" t="s">
        <v>37</v>
      </c>
      <c r="G2059" s="1" t="s">
        <v>38</v>
      </c>
      <c r="H2059" s="1" t="s">
        <v>190</v>
      </c>
      <c r="I2059" s="1" t="s">
        <v>191</v>
      </c>
      <c r="J2059" s="1" t="s">
        <v>41</v>
      </c>
      <c r="K2059" s="4">
        <v>4</v>
      </c>
      <c r="L2059" s="5">
        <v>120</v>
      </c>
      <c r="M2059" s="5">
        <f>EcommerceDataset[[#This Row],[quantity]]*EcommerceDataset[[#This Row],[unit_price]]</f>
        <v>480</v>
      </c>
      <c r="N2059" s="1" t="s">
        <v>6953</v>
      </c>
      <c r="O2059" s="3">
        <v>44920</v>
      </c>
      <c r="P2059" s="1" t="s">
        <v>109</v>
      </c>
      <c r="Q2059" s="1" t="s">
        <v>30</v>
      </c>
      <c r="R2059" s="4">
        <v>4</v>
      </c>
      <c r="S2059" s="1" t="s">
        <v>103</v>
      </c>
      <c r="T2059" s="1" t="s">
        <v>6954</v>
      </c>
      <c r="U2059" s="3">
        <v>45697</v>
      </c>
    </row>
    <row r="2060" spans="1:21" x14ac:dyDescent="0.3">
      <c r="A2060" s="1" t="s">
        <v>2972</v>
      </c>
      <c r="B2060" s="1" t="s">
        <v>1254</v>
      </c>
      <c r="C2060" s="1" t="s">
        <v>986</v>
      </c>
      <c r="D2060" s="1" t="str">
        <f>_xlfn.CONCAT(EcommerceDataset[[#This Row],[first_name]]," ",EcommerceDataset[[#This Row],[last_name]])</f>
        <v>Jacob Chambers</v>
      </c>
      <c r="E2060" s="1" t="s">
        <v>36</v>
      </c>
      <c r="F2060" s="1" t="s">
        <v>49</v>
      </c>
      <c r="G2060" s="1" t="s">
        <v>24</v>
      </c>
      <c r="H2060" s="1" t="s">
        <v>217</v>
      </c>
      <c r="I2060" s="1" t="s">
        <v>218</v>
      </c>
      <c r="J2060" s="1" t="s">
        <v>27</v>
      </c>
      <c r="K2060" s="4">
        <v>5</v>
      </c>
      <c r="L2060" s="5">
        <v>899</v>
      </c>
      <c r="M2060" s="5">
        <f>EcommerceDataset[[#This Row],[quantity]]*EcommerceDataset[[#This Row],[unit_price]]</f>
        <v>4495</v>
      </c>
      <c r="N2060" s="1" t="s">
        <v>6955</v>
      </c>
      <c r="O2060" s="3">
        <v>44798</v>
      </c>
      <c r="P2060" s="1" t="s">
        <v>55</v>
      </c>
      <c r="Q2060" s="1" t="s">
        <v>56</v>
      </c>
      <c r="R2060" s="4">
        <v>1</v>
      </c>
      <c r="S2060" s="1" t="s">
        <v>103</v>
      </c>
      <c r="T2060" s="1" t="s">
        <v>6956</v>
      </c>
      <c r="U2060" s="3">
        <v>45492</v>
      </c>
    </row>
    <row r="2061" spans="1:21" x14ac:dyDescent="0.3">
      <c r="A2061" s="1" t="s">
        <v>6957</v>
      </c>
      <c r="B2061" s="1" t="s">
        <v>106</v>
      </c>
      <c r="C2061" s="1" t="s">
        <v>5202</v>
      </c>
      <c r="D2061" s="1" t="str">
        <f>_xlfn.CONCAT(EcommerceDataset[[#This Row],[first_name]]," ",EcommerceDataset[[#This Row],[last_name]])</f>
        <v>Richard Nolan</v>
      </c>
      <c r="E2061" s="1" t="s">
        <v>36</v>
      </c>
      <c r="F2061" s="1" t="s">
        <v>23</v>
      </c>
      <c r="G2061" s="1" t="s">
        <v>119</v>
      </c>
      <c r="H2061" s="1" t="s">
        <v>51</v>
      </c>
      <c r="I2061" s="1" t="s">
        <v>52</v>
      </c>
      <c r="J2061" s="1" t="s">
        <v>53</v>
      </c>
      <c r="K2061" s="4">
        <v>5</v>
      </c>
      <c r="L2061" s="5">
        <v>59</v>
      </c>
      <c r="M2061" s="5">
        <f>EcommerceDataset[[#This Row],[quantity]]*EcommerceDataset[[#This Row],[unit_price]]</f>
        <v>295</v>
      </c>
      <c r="N2061" s="1" t="s">
        <v>6958</v>
      </c>
      <c r="O2061" s="3">
        <v>45429</v>
      </c>
      <c r="P2061" s="1" t="s">
        <v>75</v>
      </c>
      <c r="Q2061" s="1" t="s">
        <v>43</v>
      </c>
      <c r="R2061" s="4">
        <v>4</v>
      </c>
      <c r="S2061" s="1" t="s">
        <v>66</v>
      </c>
      <c r="T2061" s="1" t="s">
        <v>6959</v>
      </c>
      <c r="U2061" s="3">
        <v>45048</v>
      </c>
    </row>
    <row r="2062" spans="1:21" x14ac:dyDescent="0.3">
      <c r="A2062" s="1" t="s">
        <v>6960</v>
      </c>
      <c r="B2062" s="1" t="s">
        <v>1553</v>
      </c>
      <c r="C2062" s="1" t="s">
        <v>1892</v>
      </c>
      <c r="D2062" s="1" t="str">
        <f>_xlfn.CONCAT(EcommerceDataset[[#This Row],[first_name]]," ",EcommerceDataset[[#This Row],[last_name]])</f>
        <v>Adam Carroll</v>
      </c>
      <c r="E2062" s="1" t="s">
        <v>36</v>
      </c>
      <c r="F2062" s="1" t="s">
        <v>49</v>
      </c>
      <c r="G2062" s="1" t="s">
        <v>61</v>
      </c>
      <c r="H2062" s="1" t="s">
        <v>99</v>
      </c>
      <c r="I2062" s="1" t="s">
        <v>100</v>
      </c>
      <c r="J2062" s="1" t="s">
        <v>27</v>
      </c>
      <c r="K2062" s="4">
        <v>2</v>
      </c>
      <c r="L2062" s="5">
        <v>199</v>
      </c>
      <c r="M2062" s="5">
        <f>EcommerceDataset[[#This Row],[quantity]]*EcommerceDataset[[#This Row],[unit_price]]</f>
        <v>398</v>
      </c>
      <c r="N2062" s="1" t="s">
        <v>6961</v>
      </c>
      <c r="O2062" s="3">
        <v>45640</v>
      </c>
      <c r="P2062" s="1" t="s">
        <v>102</v>
      </c>
      <c r="Q2062" s="1" t="s">
        <v>30</v>
      </c>
      <c r="R2062" s="4">
        <v>5</v>
      </c>
      <c r="S2062" s="1" t="s">
        <v>103</v>
      </c>
      <c r="T2062" s="1" t="s">
        <v>6962</v>
      </c>
      <c r="U2062" s="3">
        <v>45012</v>
      </c>
    </row>
    <row r="2063" spans="1:21" x14ac:dyDescent="0.3">
      <c r="A2063" s="1" t="s">
        <v>6963</v>
      </c>
      <c r="B2063" s="1" t="s">
        <v>6964</v>
      </c>
      <c r="C2063" s="1" t="s">
        <v>6965</v>
      </c>
      <c r="D2063" s="1" t="str">
        <f>_xlfn.CONCAT(EcommerceDataset[[#This Row],[first_name]]," ",EcommerceDataset[[#This Row],[last_name]])</f>
        <v>Melvin Stanley</v>
      </c>
      <c r="E2063" s="1" t="s">
        <v>80</v>
      </c>
      <c r="F2063" s="1" t="s">
        <v>49</v>
      </c>
      <c r="G2063" s="1" t="s">
        <v>179</v>
      </c>
      <c r="H2063" s="1" t="s">
        <v>390</v>
      </c>
      <c r="I2063" s="1" t="s">
        <v>391</v>
      </c>
      <c r="J2063" s="1" t="s">
        <v>122</v>
      </c>
      <c r="K2063" s="4">
        <v>2</v>
      </c>
      <c r="L2063" s="5">
        <v>25</v>
      </c>
      <c r="M2063" s="5">
        <f>EcommerceDataset[[#This Row],[quantity]]*EcommerceDataset[[#This Row],[unit_price]]</f>
        <v>50</v>
      </c>
      <c r="N2063" s="1" t="s">
        <v>6966</v>
      </c>
      <c r="O2063" s="3">
        <v>45444</v>
      </c>
      <c r="P2063" s="1" t="s">
        <v>109</v>
      </c>
      <c r="Q2063" s="1" t="s">
        <v>56</v>
      </c>
      <c r="R2063" s="4">
        <v>4</v>
      </c>
      <c r="S2063" s="1" t="s">
        <v>31</v>
      </c>
      <c r="T2063" s="1" t="s">
        <v>6967</v>
      </c>
      <c r="U2063" s="3">
        <v>45780</v>
      </c>
    </row>
    <row r="2064" spans="1:21" x14ac:dyDescent="0.3">
      <c r="A2064" s="1" t="s">
        <v>2914</v>
      </c>
      <c r="B2064" s="1" t="s">
        <v>534</v>
      </c>
      <c r="C2064" s="1" t="s">
        <v>882</v>
      </c>
      <c r="D2064" s="1" t="str">
        <f>_xlfn.CONCAT(EcommerceDataset[[#This Row],[first_name]]," ",EcommerceDataset[[#This Row],[last_name]])</f>
        <v>William Cole</v>
      </c>
      <c r="E2064" s="1" t="s">
        <v>36</v>
      </c>
      <c r="F2064" s="1" t="s">
        <v>23</v>
      </c>
      <c r="G2064" s="1" t="s">
        <v>185</v>
      </c>
      <c r="H2064" s="1" t="s">
        <v>167</v>
      </c>
      <c r="I2064" s="1" t="s">
        <v>168</v>
      </c>
      <c r="J2064" s="1" t="s">
        <v>130</v>
      </c>
      <c r="K2064" s="4">
        <v>3</v>
      </c>
      <c r="L2064" s="5">
        <v>80</v>
      </c>
      <c r="M2064" s="5">
        <f>EcommerceDataset[[#This Row],[quantity]]*EcommerceDataset[[#This Row],[unit_price]]</f>
        <v>240</v>
      </c>
      <c r="N2064" s="1" t="s">
        <v>6968</v>
      </c>
      <c r="O2064" s="3">
        <v>45100</v>
      </c>
      <c r="P2064" s="1" t="s">
        <v>109</v>
      </c>
      <c r="Q2064" s="1" t="s">
        <v>43</v>
      </c>
      <c r="R2064" s="4">
        <v>4</v>
      </c>
      <c r="S2064" s="1" t="s">
        <v>66</v>
      </c>
      <c r="T2064" s="1" t="s">
        <v>6969</v>
      </c>
      <c r="U2064" s="3">
        <v>44917</v>
      </c>
    </row>
    <row r="2065" spans="1:21" x14ac:dyDescent="0.3">
      <c r="A2065" s="1" t="s">
        <v>2044</v>
      </c>
      <c r="B2065" s="1" t="s">
        <v>2045</v>
      </c>
      <c r="C2065" s="1" t="s">
        <v>2046</v>
      </c>
      <c r="D2065" s="1" t="str">
        <f>_xlfn.CONCAT(EcommerceDataset[[#This Row],[first_name]]," ",EcommerceDataset[[#This Row],[last_name]])</f>
        <v>Lindsay Moss</v>
      </c>
      <c r="E2065" s="1" t="s">
        <v>36</v>
      </c>
      <c r="F2065" s="1" t="s">
        <v>49</v>
      </c>
      <c r="G2065" s="1" t="s">
        <v>151</v>
      </c>
      <c r="H2065" s="1" t="s">
        <v>167</v>
      </c>
      <c r="I2065" s="1" t="s">
        <v>168</v>
      </c>
      <c r="J2065" s="1" t="s">
        <v>130</v>
      </c>
      <c r="K2065" s="4">
        <v>4</v>
      </c>
      <c r="L2065" s="5">
        <v>80</v>
      </c>
      <c r="M2065" s="5">
        <f>EcommerceDataset[[#This Row],[quantity]]*EcommerceDataset[[#This Row],[unit_price]]</f>
        <v>320</v>
      </c>
      <c r="N2065" s="1" t="s">
        <v>6970</v>
      </c>
      <c r="O2065" s="3">
        <v>45511</v>
      </c>
      <c r="P2065" s="1" t="s">
        <v>102</v>
      </c>
      <c r="Q2065" s="1" t="s">
        <v>30</v>
      </c>
      <c r="R2065" s="4">
        <v>1</v>
      </c>
      <c r="S2065" s="1" t="s">
        <v>103</v>
      </c>
      <c r="T2065" s="1" t="s">
        <v>6971</v>
      </c>
      <c r="U2065" s="3">
        <v>45370</v>
      </c>
    </row>
    <row r="2066" spans="1:21" x14ac:dyDescent="0.3">
      <c r="A2066" s="1" t="s">
        <v>6972</v>
      </c>
      <c r="B2066" s="1" t="s">
        <v>183</v>
      </c>
      <c r="C2066" s="1" t="s">
        <v>530</v>
      </c>
      <c r="D2066" s="1" t="str">
        <f>_xlfn.CONCAT(EcommerceDataset[[#This Row],[first_name]]," ",EcommerceDataset[[#This Row],[last_name]])</f>
        <v>Edward Summers</v>
      </c>
      <c r="E2066" s="1" t="s">
        <v>22</v>
      </c>
      <c r="F2066" s="1" t="s">
        <v>23</v>
      </c>
      <c r="G2066" s="1" t="s">
        <v>24</v>
      </c>
      <c r="H2066" s="1" t="s">
        <v>72</v>
      </c>
      <c r="I2066" s="1" t="s">
        <v>73</v>
      </c>
      <c r="J2066" s="1" t="s">
        <v>41</v>
      </c>
      <c r="K2066" s="4">
        <v>3</v>
      </c>
      <c r="L2066" s="5">
        <v>110</v>
      </c>
      <c r="M2066" s="5">
        <f>EcommerceDataset[[#This Row],[quantity]]*EcommerceDataset[[#This Row],[unit_price]]</f>
        <v>330</v>
      </c>
      <c r="N2066" s="1" t="s">
        <v>6973</v>
      </c>
      <c r="O2066" s="3">
        <v>45861</v>
      </c>
      <c r="P2066" s="1" t="s">
        <v>55</v>
      </c>
      <c r="Q2066" s="1" t="s">
        <v>43</v>
      </c>
      <c r="R2066" s="4">
        <v>1</v>
      </c>
      <c r="S2066" s="1" t="s">
        <v>31</v>
      </c>
      <c r="T2066" s="1" t="s">
        <v>6974</v>
      </c>
      <c r="U2066" s="3">
        <v>45009</v>
      </c>
    </row>
    <row r="2067" spans="1:21" x14ac:dyDescent="0.3">
      <c r="A2067" s="1" t="s">
        <v>5080</v>
      </c>
      <c r="B2067" s="1" t="s">
        <v>5081</v>
      </c>
      <c r="C2067" s="1" t="s">
        <v>1011</v>
      </c>
      <c r="D2067" s="1" t="str">
        <f>_xlfn.CONCAT(EcommerceDataset[[#This Row],[first_name]]," ",EcommerceDataset[[#This Row],[last_name]])</f>
        <v>Bill Carter</v>
      </c>
      <c r="E2067" s="1" t="s">
        <v>22</v>
      </c>
      <c r="F2067" s="1" t="s">
        <v>37</v>
      </c>
      <c r="G2067" s="1" t="s">
        <v>61</v>
      </c>
      <c r="H2067" s="1" t="s">
        <v>120</v>
      </c>
      <c r="I2067" s="1" t="s">
        <v>121</v>
      </c>
      <c r="J2067" s="1" t="s">
        <v>122</v>
      </c>
      <c r="K2067" s="4">
        <v>1</v>
      </c>
      <c r="L2067" s="5">
        <v>149</v>
      </c>
      <c r="M2067" s="5">
        <f>EcommerceDataset[[#This Row],[quantity]]*EcommerceDataset[[#This Row],[unit_price]]</f>
        <v>149</v>
      </c>
      <c r="N2067" s="1" t="s">
        <v>6975</v>
      </c>
      <c r="O2067" s="3">
        <v>45328</v>
      </c>
      <c r="P2067" s="1" t="s">
        <v>75</v>
      </c>
      <c r="Q2067" s="1" t="s">
        <v>43</v>
      </c>
      <c r="R2067" s="4">
        <v>3</v>
      </c>
      <c r="S2067" s="1" t="s">
        <v>66</v>
      </c>
      <c r="T2067" s="1" t="s">
        <v>6976</v>
      </c>
      <c r="U2067" s="3">
        <v>45066</v>
      </c>
    </row>
    <row r="2068" spans="1:21" x14ac:dyDescent="0.3">
      <c r="A2068" s="1" t="s">
        <v>1805</v>
      </c>
      <c r="B2068" s="1" t="s">
        <v>429</v>
      </c>
      <c r="C2068" s="1" t="s">
        <v>1591</v>
      </c>
      <c r="D2068" s="1" t="str">
        <f>_xlfn.CONCAT(EcommerceDataset[[#This Row],[first_name]]," ",EcommerceDataset[[#This Row],[last_name]])</f>
        <v>Patricia Dominguez</v>
      </c>
      <c r="E2068" s="1" t="s">
        <v>22</v>
      </c>
      <c r="F2068" s="1" t="s">
        <v>37</v>
      </c>
      <c r="G2068" s="1" t="s">
        <v>185</v>
      </c>
      <c r="H2068" s="1" t="s">
        <v>137</v>
      </c>
      <c r="I2068" s="1" t="s">
        <v>138</v>
      </c>
      <c r="J2068" s="1" t="s">
        <v>27</v>
      </c>
      <c r="K2068" s="4">
        <v>1</v>
      </c>
      <c r="L2068" s="5">
        <v>999</v>
      </c>
      <c r="M2068" s="5">
        <f>EcommerceDataset[[#This Row],[quantity]]*EcommerceDataset[[#This Row],[unit_price]]</f>
        <v>999</v>
      </c>
      <c r="N2068" s="1" t="s">
        <v>6977</v>
      </c>
      <c r="O2068" s="3">
        <v>45692</v>
      </c>
      <c r="P2068" s="1" t="s">
        <v>55</v>
      </c>
      <c r="Q2068" s="1" t="s">
        <v>30</v>
      </c>
      <c r="R2068" s="4">
        <v>5</v>
      </c>
      <c r="S2068" s="1" t="s">
        <v>103</v>
      </c>
      <c r="T2068" s="1" t="s">
        <v>6978</v>
      </c>
      <c r="U2068" s="3">
        <v>45489</v>
      </c>
    </row>
    <row r="2069" spans="1:21" x14ac:dyDescent="0.3">
      <c r="A2069" s="1" t="s">
        <v>6979</v>
      </c>
      <c r="B2069" s="1" t="s">
        <v>2274</v>
      </c>
      <c r="C2069" s="1" t="s">
        <v>4928</v>
      </c>
      <c r="D2069" s="1" t="str">
        <f>_xlfn.CONCAT(EcommerceDataset[[#This Row],[first_name]]," ",EcommerceDataset[[#This Row],[last_name]])</f>
        <v>Tracy Sampson</v>
      </c>
      <c r="E2069" s="1" t="s">
        <v>22</v>
      </c>
      <c r="F2069" s="1" t="s">
        <v>23</v>
      </c>
      <c r="G2069" s="1" t="s">
        <v>93</v>
      </c>
      <c r="H2069" s="1" t="s">
        <v>39</v>
      </c>
      <c r="I2069" s="1" t="s">
        <v>40</v>
      </c>
      <c r="J2069" s="1" t="s">
        <v>41</v>
      </c>
      <c r="K2069" s="4">
        <v>4</v>
      </c>
      <c r="L2069" s="5">
        <v>59</v>
      </c>
      <c r="M2069" s="5">
        <f>EcommerceDataset[[#This Row],[quantity]]*EcommerceDataset[[#This Row],[unit_price]]</f>
        <v>236</v>
      </c>
      <c r="N2069" s="1" t="s">
        <v>6980</v>
      </c>
      <c r="O2069" s="3">
        <v>45441</v>
      </c>
      <c r="P2069" s="1" t="s">
        <v>55</v>
      </c>
      <c r="Q2069" s="1" t="s">
        <v>56</v>
      </c>
      <c r="R2069" s="4">
        <v>3</v>
      </c>
      <c r="S2069" s="1" t="s">
        <v>31</v>
      </c>
      <c r="T2069" s="1" t="s">
        <v>6981</v>
      </c>
      <c r="U2069" s="3">
        <v>45706</v>
      </c>
    </row>
    <row r="2070" spans="1:21" x14ac:dyDescent="0.3">
      <c r="A2070" s="1" t="s">
        <v>6982</v>
      </c>
      <c r="B2070" s="1" t="s">
        <v>34</v>
      </c>
      <c r="C2070" s="1" t="s">
        <v>6435</v>
      </c>
      <c r="D2070" s="1" t="str">
        <f>_xlfn.CONCAT(EcommerceDataset[[#This Row],[first_name]]," ",EcommerceDataset[[#This Row],[last_name]])</f>
        <v>Christopher Washington</v>
      </c>
      <c r="E2070" s="1" t="s">
        <v>36</v>
      </c>
      <c r="F2070" s="1" t="s">
        <v>23</v>
      </c>
      <c r="G2070" s="1" t="s">
        <v>93</v>
      </c>
      <c r="H2070" s="1" t="s">
        <v>120</v>
      </c>
      <c r="I2070" s="1" t="s">
        <v>121</v>
      </c>
      <c r="J2070" s="1" t="s">
        <v>122</v>
      </c>
      <c r="K2070" s="4">
        <v>3</v>
      </c>
      <c r="L2070" s="5">
        <v>149</v>
      </c>
      <c r="M2070" s="5">
        <f>EcommerceDataset[[#This Row],[quantity]]*EcommerceDataset[[#This Row],[unit_price]]</f>
        <v>447</v>
      </c>
      <c r="N2070" s="1" t="s">
        <v>6983</v>
      </c>
      <c r="O2070" s="3">
        <v>44832</v>
      </c>
      <c r="P2070" s="1" t="s">
        <v>29</v>
      </c>
      <c r="Q2070" s="1" t="s">
        <v>30</v>
      </c>
      <c r="R2070" s="4">
        <v>3</v>
      </c>
      <c r="S2070" s="1" t="s">
        <v>132</v>
      </c>
      <c r="T2070" s="1" t="s">
        <v>6984</v>
      </c>
      <c r="U2070" s="3">
        <v>45190</v>
      </c>
    </row>
    <row r="2071" spans="1:21" x14ac:dyDescent="0.3">
      <c r="A2071" s="1" t="s">
        <v>6985</v>
      </c>
      <c r="B2071" s="1" t="s">
        <v>352</v>
      </c>
      <c r="C2071" s="1" t="s">
        <v>6986</v>
      </c>
      <c r="D2071" s="1" t="str">
        <f>_xlfn.CONCAT(EcommerceDataset[[#This Row],[first_name]]," ",EcommerceDataset[[#This Row],[last_name]])</f>
        <v>Zachary Gordon</v>
      </c>
      <c r="E2071" s="1" t="s">
        <v>36</v>
      </c>
      <c r="F2071" s="1" t="s">
        <v>49</v>
      </c>
      <c r="G2071" s="1" t="s">
        <v>38</v>
      </c>
      <c r="H2071" s="1" t="s">
        <v>72</v>
      </c>
      <c r="I2071" s="1" t="s">
        <v>73</v>
      </c>
      <c r="J2071" s="1" t="s">
        <v>41</v>
      </c>
      <c r="K2071" s="4">
        <v>1</v>
      </c>
      <c r="L2071" s="5">
        <v>110</v>
      </c>
      <c r="M2071" s="5">
        <f>EcommerceDataset[[#This Row],[quantity]]*EcommerceDataset[[#This Row],[unit_price]]</f>
        <v>110</v>
      </c>
      <c r="N2071" s="1" t="s">
        <v>6987</v>
      </c>
      <c r="O2071" s="3">
        <v>45874</v>
      </c>
      <c r="P2071" s="1" t="s">
        <v>55</v>
      </c>
      <c r="Q2071" s="1" t="s">
        <v>56</v>
      </c>
      <c r="R2071" s="4">
        <v>4</v>
      </c>
      <c r="S2071" s="1" t="s">
        <v>31</v>
      </c>
      <c r="T2071" s="1" t="s">
        <v>6988</v>
      </c>
      <c r="U2071" s="3">
        <v>45434</v>
      </c>
    </row>
    <row r="2072" spans="1:21" x14ac:dyDescent="0.3">
      <c r="A2072" s="1" t="s">
        <v>6989</v>
      </c>
      <c r="B2072" s="1" t="s">
        <v>6990</v>
      </c>
      <c r="C2072" s="1" t="s">
        <v>442</v>
      </c>
      <c r="D2072" s="1" t="str">
        <f>_xlfn.CONCAT(EcommerceDataset[[#This Row],[first_name]]," ",EcommerceDataset[[#This Row],[last_name]])</f>
        <v>Hayley Wilson</v>
      </c>
      <c r="E2072" s="1" t="s">
        <v>80</v>
      </c>
      <c r="F2072" s="1" t="s">
        <v>37</v>
      </c>
      <c r="G2072" s="1" t="s">
        <v>179</v>
      </c>
      <c r="H2072" s="1" t="s">
        <v>128</v>
      </c>
      <c r="I2072" s="1" t="s">
        <v>129</v>
      </c>
      <c r="J2072" s="1" t="s">
        <v>130</v>
      </c>
      <c r="K2072" s="4">
        <v>4</v>
      </c>
      <c r="L2072" s="5">
        <v>129</v>
      </c>
      <c r="M2072" s="5">
        <f>EcommerceDataset[[#This Row],[quantity]]*EcommerceDataset[[#This Row],[unit_price]]</f>
        <v>516</v>
      </c>
      <c r="N2072" s="1" t="s">
        <v>6991</v>
      </c>
      <c r="O2072" s="3">
        <v>45730</v>
      </c>
      <c r="P2072" s="1" t="s">
        <v>102</v>
      </c>
      <c r="Q2072" s="1" t="s">
        <v>30</v>
      </c>
      <c r="R2072" s="4">
        <v>2</v>
      </c>
      <c r="S2072" s="1" t="s">
        <v>103</v>
      </c>
      <c r="T2072" s="1" t="s">
        <v>6992</v>
      </c>
      <c r="U2072" s="3">
        <v>45564</v>
      </c>
    </row>
    <row r="2073" spans="1:21" x14ac:dyDescent="0.3">
      <c r="A2073" s="1" t="s">
        <v>5889</v>
      </c>
      <c r="B2073" s="1" t="s">
        <v>1817</v>
      </c>
      <c r="C2073" s="1" t="s">
        <v>3387</v>
      </c>
      <c r="D2073" s="1" t="str">
        <f>_xlfn.CONCAT(EcommerceDataset[[#This Row],[first_name]]," ",EcommerceDataset[[#This Row],[last_name]])</f>
        <v>Randall Montgomery</v>
      </c>
      <c r="E2073" s="1" t="s">
        <v>80</v>
      </c>
      <c r="F2073" s="1" t="s">
        <v>49</v>
      </c>
      <c r="G2073" s="1" t="s">
        <v>38</v>
      </c>
      <c r="H2073" s="1" t="s">
        <v>72</v>
      </c>
      <c r="I2073" s="1" t="s">
        <v>73</v>
      </c>
      <c r="J2073" s="1" t="s">
        <v>41</v>
      </c>
      <c r="K2073" s="4">
        <v>1</v>
      </c>
      <c r="L2073" s="5">
        <v>110</v>
      </c>
      <c r="M2073" s="5">
        <f>EcommerceDataset[[#This Row],[quantity]]*EcommerceDataset[[#This Row],[unit_price]]</f>
        <v>110</v>
      </c>
      <c r="N2073" s="1" t="s">
        <v>6993</v>
      </c>
      <c r="O2073" s="3">
        <v>45073</v>
      </c>
      <c r="P2073" s="1" t="s">
        <v>102</v>
      </c>
      <c r="Q2073" s="1" t="s">
        <v>43</v>
      </c>
      <c r="R2073" s="4">
        <v>5</v>
      </c>
      <c r="S2073" s="1" t="s">
        <v>103</v>
      </c>
      <c r="T2073" s="1" t="s">
        <v>6994</v>
      </c>
      <c r="U2073" s="3">
        <v>44809</v>
      </c>
    </row>
    <row r="2074" spans="1:21" x14ac:dyDescent="0.3">
      <c r="A2074" s="1" t="s">
        <v>6995</v>
      </c>
      <c r="B2074" s="1" t="s">
        <v>247</v>
      </c>
      <c r="C2074" s="1" t="s">
        <v>2184</v>
      </c>
      <c r="D2074" s="1" t="str">
        <f>_xlfn.CONCAT(EcommerceDataset[[#This Row],[first_name]]," ",EcommerceDataset[[#This Row],[last_name]])</f>
        <v>Michael Ray</v>
      </c>
      <c r="E2074" s="1" t="s">
        <v>80</v>
      </c>
      <c r="F2074" s="1" t="s">
        <v>49</v>
      </c>
      <c r="G2074" s="1" t="s">
        <v>50</v>
      </c>
      <c r="H2074" s="1" t="s">
        <v>72</v>
      </c>
      <c r="I2074" s="1" t="s">
        <v>73</v>
      </c>
      <c r="J2074" s="1" t="s">
        <v>41</v>
      </c>
      <c r="K2074" s="4">
        <v>2</v>
      </c>
      <c r="L2074" s="5">
        <v>110</v>
      </c>
      <c r="M2074" s="5">
        <f>EcommerceDataset[[#This Row],[quantity]]*EcommerceDataset[[#This Row],[unit_price]]</f>
        <v>220</v>
      </c>
      <c r="N2074" s="1" t="s">
        <v>6996</v>
      </c>
      <c r="O2074" s="3">
        <v>45251</v>
      </c>
      <c r="P2074" s="1" t="s">
        <v>102</v>
      </c>
      <c r="Q2074" s="1" t="s">
        <v>43</v>
      </c>
      <c r="R2074" s="4">
        <v>3</v>
      </c>
      <c r="S2074" s="1" t="s">
        <v>103</v>
      </c>
      <c r="T2074" s="1" t="s">
        <v>6997</v>
      </c>
      <c r="U2074" s="3">
        <v>45620</v>
      </c>
    </row>
    <row r="2075" spans="1:21" x14ac:dyDescent="0.3">
      <c r="A2075" s="1" t="s">
        <v>6998</v>
      </c>
      <c r="B2075" s="1" t="s">
        <v>1038</v>
      </c>
      <c r="C2075" s="1" t="s">
        <v>3172</v>
      </c>
      <c r="D2075" s="1" t="str">
        <f>_xlfn.CONCAT(EcommerceDataset[[#This Row],[first_name]]," ",EcommerceDataset[[#This Row],[last_name]])</f>
        <v>Ashley Ferguson</v>
      </c>
      <c r="E2075" s="1" t="s">
        <v>80</v>
      </c>
      <c r="F2075" s="1" t="s">
        <v>37</v>
      </c>
      <c r="G2075" s="1" t="s">
        <v>93</v>
      </c>
      <c r="H2075" s="1" t="s">
        <v>51</v>
      </c>
      <c r="I2075" s="1" t="s">
        <v>52</v>
      </c>
      <c r="J2075" s="1" t="s">
        <v>53</v>
      </c>
      <c r="K2075" s="4">
        <v>5</v>
      </c>
      <c r="L2075" s="5">
        <v>59</v>
      </c>
      <c r="M2075" s="5">
        <f>EcommerceDataset[[#This Row],[quantity]]*EcommerceDataset[[#This Row],[unit_price]]</f>
        <v>295</v>
      </c>
      <c r="N2075" s="1" t="s">
        <v>6999</v>
      </c>
      <c r="O2075" s="3">
        <v>45448</v>
      </c>
      <c r="P2075" s="1" t="s">
        <v>29</v>
      </c>
      <c r="Q2075" s="1" t="s">
        <v>30</v>
      </c>
      <c r="R2075" s="4">
        <v>4</v>
      </c>
      <c r="S2075" s="1" t="s">
        <v>66</v>
      </c>
      <c r="T2075" s="1" t="s">
        <v>7000</v>
      </c>
      <c r="U2075" s="3">
        <v>45600</v>
      </c>
    </row>
    <row r="2076" spans="1:21" x14ac:dyDescent="0.3">
      <c r="A2076" s="1" t="s">
        <v>7001</v>
      </c>
      <c r="B2076" s="1" t="s">
        <v>599</v>
      </c>
      <c r="C2076" s="1" t="s">
        <v>7002</v>
      </c>
      <c r="D2076" s="1" t="str">
        <f>_xlfn.CONCAT(EcommerceDataset[[#This Row],[first_name]]," ",EcommerceDataset[[#This Row],[last_name]])</f>
        <v>Christine Goodman</v>
      </c>
      <c r="E2076" s="1" t="s">
        <v>36</v>
      </c>
      <c r="F2076" s="1" t="s">
        <v>23</v>
      </c>
      <c r="G2076" s="1" t="s">
        <v>24</v>
      </c>
      <c r="H2076" s="1" t="s">
        <v>51</v>
      </c>
      <c r="I2076" s="1" t="s">
        <v>52</v>
      </c>
      <c r="J2076" s="1" t="s">
        <v>53</v>
      </c>
      <c r="K2076" s="4">
        <v>1</v>
      </c>
      <c r="L2076" s="5">
        <v>59</v>
      </c>
      <c r="M2076" s="5">
        <f>EcommerceDataset[[#This Row],[quantity]]*EcommerceDataset[[#This Row],[unit_price]]</f>
        <v>59</v>
      </c>
      <c r="N2076" s="1" t="s">
        <v>7003</v>
      </c>
      <c r="O2076" s="3">
        <v>45107</v>
      </c>
      <c r="P2076" s="1" t="s">
        <v>55</v>
      </c>
      <c r="Q2076" s="1" t="s">
        <v>30</v>
      </c>
      <c r="R2076" s="4">
        <v>2</v>
      </c>
      <c r="S2076" s="1" t="s">
        <v>44</v>
      </c>
      <c r="T2076" s="1" t="s">
        <v>7004</v>
      </c>
      <c r="U2076" s="3">
        <v>45360</v>
      </c>
    </row>
    <row r="2077" spans="1:21" x14ac:dyDescent="0.3">
      <c r="A2077" s="1" t="s">
        <v>7005</v>
      </c>
      <c r="B2077" s="1" t="s">
        <v>7006</v>
      </c>
      <c r="C2077" s="1" t="s">
        <v>539</v>
      </c>
      <c r="D2077" s="1" t="str">
        <f>_xlfn.CONCAT(EcommerceDataset[[#This Row],[first_name]]," ",EcommerceDataset[[#This Row],[last_name]])</f>
        <v>Priscilla Anderson</v>
      </c>
      <c r="E2077" s="1" t="s">
        <v>80</v>
      </c>
      <c r="F2077" s="1" t="s">
        <v>23</v>
      </c>
      <c r="G2077" s="1" t="s">
        <v>151</v>
      </c>
      <c r="H2077" s="1" t="s">
        <v>128</v>
      </c>
      <c r="I2077" s="1" t="s">
        <v>129</v>
      </c>
      <c r="J2077" s="1" t="s">
        <v>130</v>
      </c>
      <c r="K2077" s="4">
        <v>2</v>
      </c>
      <c r="L2077" s="5">
        <v>129</v>
      </c>
      <c r="M2077" s="5">
        <f>EcommerceDataset[[#This Row],[quantity]]*EcommerceDataset[[#This Row],[unit_price]]</f>
        <v>258</v>
      </c>
      <c r="N2077" s="1" t="s">
        <v>7007</v>
      </c>
      <c r="O2077" s="3">
        <v>45053</v>
      </c>
      <c r="P2077" s="1" t="s">
        <v>55</v>
      </c>
      <c r="Q2077" s="1" t="s">
        <v>56</v>
      </c>
      <c r="R2077" s="4">
        <v>3</v>
      </c>
      <c r="S2077" s="1" t="s">
        <v>66</v>
      </c>
      <c r="T2077" s="1" t="s">
        <v>7008</v>
      </c>
      <c r="U2077" s="3">
        <v>45659</v>
      </c>
    </row>
    <row r="2078" spans="1:21" x14ac:dyDescent="0.3">
      <c r="A2078" s="1" t="s">
        <v>3042</v>
      </c>
      <c r="B2078" s="1" t="s">
        <v>564</v>
      </c>
      <c r="C2078" s="1" t="s">
        <v>3043</v>
      </c>
      <c r="D2078" s="1" t="str">
        <f>_xlfn.CONCAT(EcommerceDataset[[#This Row],[first_name]]," ",EcommerceDataset[[#This Row],[last_name]])</f>
        <v>Mark Sherman</v>
      </c>
      <c r="E2078" s="1" t="s">
        <v>36</v>
      </c>
      <c r="F2078" s="1" t="s">
        <v>49</v>
      </c>
      <c r="G2078" s="1" t="s">
        <v>50</v>
      </c>
      <c r="H2078" s="1" t="s">
        <v>99</v>
      </c>
      <c r="I2078" s="1" t="s">
        <v>100</v>
      </c>
      <c r="J2078" s="1" t="s">
        <v>27</v>
      </c>
      <c r="K2078" s="4">
        <v>4</v>
      </c>
      <c r="L2078" s="5">
        <v>199</v>
      </c>
      <c r="M2078" s="5">
        <f>EcommerceDataset[[#This Row],[quantity]]*EcommerceDataset[[#This Row],[unit_price]]</f>
        <v>796</v>
      </c>
      <c r="N2078" s="1" t="s">
        <v>7009</v>
      </c>
      <c r="O2078" s="3">
        <v>45763</v>
      </c>
      <c r="P2078" s="1" t="s">
        <v>102</v>
      </c>
      <c r="Q2078" s="1" t="s">
        <v>43</v>
      </c>
      <c r="R2078" s="4">
        <v>3</v>
      </c>
      <c r="S2078" s="1" t="s">
        <v>66</v>
      </c>
      <c r="T2078" s="1" t="s">
        <v>7010</v>
      </c>
      <c r="U2078" s="3">
        <v>45286</v>
      </c>
    </row>
    <row r="2079" spans="1:21" x14ac:dyDescent="0.3">
      <c r="A2079" s="1" t="s">
        <v>6979</v>
      </c>
      <c r="B2079" s="1" t="s">
        <v>2274</v>
      </c>
      <c r="C2079" s="1" t="s">
        <v>4928</v>
      </c>
      <c r="D2079" s="1" t="str">
        <f>_xlfn.CONCAT(EcommerceDataset[[#This Row],[first_name]]," ",EcommerceDataset[[#This Row],[last_name]])</f>
        <v>Tracy Sampson</v>
      </c>
      <c r="E2079" s="1" t="s">
        <v>22</v>
      </c>
      <c r="F2079" s="1" t="s">
        <v>23</v>
      </c>
      <c r="G2079" s="1" t="s">
        <v>93</v>
      </c>
      <c r="H2079" s="1" t="s">
        <v>72</v>
      </c>
      <c r="I2079" s="1" t="s">
        <v>73</v>
      </c>
      <c r="J2079" s="1" t="s">
        <v>41</v>
      </c>
      <c r="K2079" s="4">
        <v>5</v>
      </c>
      <c r="L2079" s="5">
        <v>110</v>
      </c>
      <c r="M2079" s="5">
        <f>EcommerceDataset[[#This Row],[quantity]]*EcommerceDataset[[#This Row],[unit_price]]</f>
        <v>550</v>
      </c>
      <c r="N2079" s="1" t="s">
        <v>7011</v>
      </c>
      <c r="O2079" s="3">
        <v>45477</v>
      </c>
      <c r="P2079" s="1" t="s">
        <v>109</v>
      </c>
      <c r="Q2079" s="1" t="s">
        <v>43</v>
      </c>
      <c r="R2079" s="4">
        <v>1</v>
      </c>
      <c r="S2079" s="1" t="s">
        <v>132</v>
      </c>
      <c r="T2079" s="1" t="s">
        <v>7012</v>
      </c>
      <c r="U2079" s="3">
        <v>45167</v>
      </c>
    </row>
    <row r="2080" spans="1:21" x14ac:dyDescent="0.3">
      <c r="A2080" s="1" t="s">
        <v>273</v>
      </c>
      <c r="B2080" s="1" t="s">
        <v>274</v>
      </c>
      <c r="C2080" s="1" t="s">
        <v>275</v>
      </c>
      <c r="D2080" s="1" t="str">
        <f>_xlfn.CONCAT(EcommerceDataset[[#This Row],[first_name]]," ",EcommerceDataset[[#This Row],[last_name]])</f>
        <v>Jill Smith</v>
      </c>
      <c r="E2080" s="1" t="s">
        <v>80</v>
      </c>
      <c r="F2080" s="1" t="s">
        <v>37</v>
      </c>
      <c r="G2080" s="1" t="s">
        <v>71</v>
      </c>
      <c r="H2080" s="1" t="s">
        <v>25</v>
      </c>
      <c r="I2080" s="1" t="s">
        <v>26</v>
      </c>
      <c r="J2080" s="1" t="s">
        <v>27</v>
      </c>
      <c r="K2080" s="4">
        <v>4</v>
      </c>
      <c r="L2080" s="5">
        <v>229</v>
      </c>
      <c r="M2080" s="5">
        <f>EcommerceDataset[[#This Row],[quantity]]*EcommerceDataset[[#This Row],[unit_price]]</f>
        <v>916</v>
      </c>
      <c r="N2080" s="1" t="s">
        <v>7013</v>
      </c>
      <c r="O2080" s="3">
        <v>45874</v>
      </c>
      <c r="P2080" s="1" t="s">
        <v>109</v>
      </c>
      <c r="Q2080" s="1" t="s">
        <v>30</v>
      </c>
      <c r="R2080" s="4">
        <v>4</v>
      </c>
      <c r="S2080" s="1" t="s">
        <v>44</v>
      </c>
      <c r="T2080" s="1" t="s">
        <v>7014</v>
      </c>
      <c r="U2080" s="3">
        <v>45231</v>
      </c>
    </row>
    <row r="2081" spans="1:21" x14ac:dyDescent="0.3">
      <c r="A2081" s="1" t="s">
        <v>7015</v>
      </c>
      <c r="B2081" s="1" t="s">
        <v>232</v>
      </c>
      <c r="C2081" s="1" t="s">
        <v>1516</v>
      </c>
      <c r="D2081" s="1" t="str">
        <f>_xlfn.CONCAT(EcommerceDataset[[#This Row],[first_name]]," ",EcommerceDataset[[#This Row],[last_name]])</f>
        <v>Joseph Baldwin</v>
      </c>
      <c r="E2081" s="1" t="s">
        <v>36</v>
      </c>
      <c r="F2081" s="1" t="s">
        <v>49</v>
      </c>
      <c r="G2081" s="1" t="s">
        <v>93</v>
      </c>
      <c r="H2081" s="1" t="s">
        <v>39</v>
      </c>
      <c r="I2081" s="1" t="s">
        <v>40</v>
      </c>
      <c r="J2081" s="1" t="s">
        <v>41</v>
      </c>
      <c r="K2081" s="4">
        <v>3</v>
      </c>
      <c r="L2081" s="5">
        <v>59</v>
      </c>
      <c r="M2081" s="5">
        <f>EcommerceDataset[[#This Row],[quantity]]*EcommerceDataset[[#This Row],[unit_price]]</f>
        <v>177</v>
      </c>
      <c r="N2081" s="1" t="s">
        <v>7016</v>
      </c>
      <c r="O2081" s="3">
        <v>45667</v>
      </c>
      <c r="P2081" s="1" t="s">
        <v>29</v>
      </c>
      <c r="Q2081" s="1" t="s">
        <v>56</v>
      </c>
      <c r="R2081" s="4">
        <v>5</v>
      </c>
      <c r="S2081" s="1" t="s">
        <v>44</v>
      </c>
      <c r="T2081" s="1" t="s">
        <v>7017</v>
      </c>
      <c r="U2081" s="3">
        <v>45459</v>
      </c>
    </row>
    <row r="2082" spans="1:21" x14ac:dyDescent="0.3">
      <c r="A2082" s="1" t="s">
        <v>7018</v>
      </c>
      <c r="B2082" s="1" t="s">
        <v>375</v>
      </c>
      <c r="C2082" s="1" t="s">
        <v>442</v>
      </c>
      <c r="D2082" s="1" t="str">
        <f>_xlfn.CONCAT(EcommerceDataset[[#This Row],[first_name]]," ",EcommerceDataset[[#This Row],[last_name]])</f>
        <v>Dawn Wilson</v>
      </c>
      <c r="E2082" s="1" t="s">
        <v>36</v>
      </c>
      <c r="F2082" s="1" t="s">
        <v>23</v>
      </c>
      <c r="G2082" s="1" t="s">
        <v>93</v>
      </c>
      <c r="H2082" s="1" t="s">
        <v>51</v>
      </c>
      <c r="I2082" s="1" t="s">
        <v>52</v>
      </c>
      <c r="J2082" s="1" t="s">
        <v>53</v>
      </c>
      <c r="K2082" s="4">
        <v>4</v>
      </c>
      <c r="L2082" s="5">
        <v>59</v>
      </c>
      <c r="M2082" s="5">
        <f>EcommerceDataset[[#This Row],[quantity]]*EcommerceDataset[[#This Row],[unit_price]]</f>
        <v>236</v>
      </c>
      <c r="N2082" s="1" t="s">
        <v>7019</v>
      </c>
      <c r="O2082" s="3">
        <v>45775</v>
      </c>
      <c r="P2082" s="1" t="s">
        <v>55</v>
      </c>
      <c r="Q2082" s="1" t="s">
        <v>30</v>
      </c>
      <c r="R2082" s="4">
        <v>2</v>
      </c>
      <c r="S2082" s="1" t="s">
        <v>66</v>
      </c>
      <c r="T2082" s="1" t="s">
        <v>7020</v>
      </c>
      <c r="U2082" s="3">
        <v>45482</v>
      </c>
    </row>
    <row r="2083" spans="1:21" x14ac:dyDescent="0.3">
      <c r="A2083" s="1" t="s">
        <v>7021</v>
      </c>
      <c r="B2083" s="1" t="s">
        <v>479</v>
      </c>
      <c r="C2083" s="1" t="s">
        <v>389</v>
      </c>
      <c r="D2083" s="1" t="str">
        <f>_xlfn.CONCAT(EcommerceDataset[[#This Row],[first_name]]," ",EcommerceDataset[[#This Row],[last_name]])</f>
        <v>Carrie Morgan</v>
      </c>
      <c r="E2083" s="1" t="s">
        <v>36</v>
      </c>
      <c r="F2083" s="1" t="s">
        <v>49</v>
      </c>
      <c r="G2083" s="1" t="s">
        <v>151</v>
      </c>
      <c r="H2083" s="1" t="s">
        <v>72</v>
      </c>
      <c r="I2083" s="1" t="s">
        <v>73</v>
      </c>
      <c r="J2083" s="1" t="s">
        <v>41</v>
      </c>
      <c r="K2083" s="4">
        <v>5</v>
      </c>
      <c r="L2083" s="5">
        <v>110</v>
      </c>
      <c r="M2083" s="5">
        <f>EcommerceDataset[[#This Row],[quantity]]*EcommerceDataset[[#This Row],[unit_price]]</f>
        <v>550</v>
      </c>
      <c r="N2083" s="1" t="s">
        <v>7022</v>
      </c>
      <c r="O2083" s="3">
        <v>45010</v>
      </c>
      <c r="P2083" s="1" t="s">
        <v>29</v>
      </c>
      <c r="Q2083" s="1" t="s">
        <v>30</v>
      </c>
      <c r="R2083" s="4">
        <v>1</v>
      </c>
      <c r="S2083" s="1" t="s">
        <v>66</v>
      </c>
      <c r="T2083" s="1" t="s">
        <v>7023</v>
      </c>
      <c r="U2083" s="3">
        <v>44951</v>
      </c>
    </row>
    <row r="2084" spans="1:21" x14ac:dyDescent="0.3">
      <c r="A2084" s="1" t="s">
        <v>5421</v>
      </c>
      <c r="B2084" s="1" t="s">
        <v>205</v>
      </c>
      <c r="C2084" s="1" t="s">
        <v>371</v>
      </c>
      <c r="D2084" s="1" t="str">
        <f>_xlfn.CONCAT(EcommerceDataset[[#This Row],[first_name]]," ",EcommerceDataset[[#This Row],[last_name]])</f>
        <v>Amanda Houston</v>
      </c>
      <c r="E2084" s="1" t="s">
        <v>36</v>
      </c>
      <c r="F2084" s="1" t="s">
        <v>37</v>
      </c>
      <c r="G2084" s="1" t="s">
        <v>179</v>
      </c>
      <c r="H2084" s="1" t="s">
        <v>39</v>
      </c>
      <c r="I2084" s="1" t="s">
        <v>40</v>
      </c>
      <c r="J2084" s="1" t="s">
        <v>41</v>
      </c>
      <c r="K2084" s="4">
        <v>2</v>
      </c>
      <c r="L2084" s="5">
        <v>59</v>
      </c>
      <c r="M2084" s="5">
        <f>EcommerceDataset[[#This Row],[quantity]]*EcommerceDataset[[#This Row],[unit_price]]</f>
        <v>118</v>
      </c>
      <c r="N2084" s="1" t="s">
        <v>7024</v>
      </c>
      <c r="O2084" s="3">
        <v>45575</v>
      </c>
      <c r="P2084" s="1" t="s">
        <v>29</v>
      </c>
      <c r="Q2084" s="1" t="s">
        <v>43</v>
      </c>
      <c r="R2084" s="4">
        <v>1</v>
      </c>
      <c r="S2084" s="1" t="s">
        <v>132</v>
      </c>
      <c r="T2084" s="1" t="s">
        <v>7025</v>
      </c>
      <c r="U2084" s="3">
        <v>45823</v>
      </c>
    </row>
    <row r="2085" spans="1:21" x14ac:dyDescent="0.3">
      <c r="A2085" s="1" t="s">
        <v>7026</v>
      </c>
      <c r="B2085" s="1" t="s">
        <v>465</v>
      </c>
      <c r="C2085" s="1" t="s">
        <v>7027</v>
      </c>
      <c r="D2085" s="1" t="str">
        <f>_xlfn.CONCAT(EcommerceDataset[[#This Row],[first_name]]," ",EcommerceDataset[[#This Row],[last_name]])</f>
        <v>Alexander Bradford</v>
      </c>
      <c r="E2085" s="1" t="s">
        <v>22</v>
      </c>
      <c r="F2085" s="1" t="s">
        <v>37</v>
      </c>
      <c r="G2085" s="1" t="s">
        <v>151</v>
      </c>
      <c r="H2085" s="1" t="s">
        <v>99</v>
      </c>
      <c r="I2085" s="1" t="s">
        <v>100</v>
      </c>
      <c r="J2085" s="1" t="s">
        <v>27</v>
      </c>
      <c r="K2085" s="4">
        <v>5</v>
      </c>
      <c r="L2085" s="5">
        <v>199</v>
      </c>
      <c r="M2085" s="5">
        <f>EcommerceDataset[[#This Row],[quantity]]*EcommerceDataset[[#This Row],[unit_price]]</f>
        <v>995</v>
      </c>
      <c r="N2085" s="1" t="s">
        <v>7028</v>
      </c>
      <c r="O2085" s="3">
        <v>45414</v>
      </c>
      <c r="P2085" s="1" t="s">
        <v>55</v>
      </c>
      <c r="Q2085" s="1" t="s">
        <v>30</v>
      </c>
      <c r="R2085" s="4">
        <v>5</v>
      </c>
      <c r="S2085" s="1" t="s">
        <v>31</v>
      </c>
      <c r="T2085" s="1" t="s">
        <v>7029</v>
      </c>
      <c r="U2085" s="3">
        <v>44816</v>
      </c>
    </row>
    <row r="2086" spans="1:21" x14ac:dyDescent="0.3">
      <c r="A2086" s="1" t="s">
        <v>7030</v>
      </c>
      <c r="B2086" s="1" t="s">
        <v>324</v>
      </c>
      <c r="C2086" s="1" t="s">
        <v>867</v>
      </c>
      <c r="D2086" s="1" t="str">
        <f>_xlfn.CONCAT(EcommerceDataset[[#This Row],[first_name]]," ",EcommerceDataset[[#This Row],[last_name]])</f>
        <v>Betty Wallace</v>
      </c>
      <c r="E2086" s="1" t="s">
        <v>36</v>
      </c>
      <c r="F2086" s="1" t="s">
        <v>49</v>
      </c>
      <c r="G2086" s="1" t="s">
        <v>185</v>
      </c>
      <c r="H2086" s="1" t="s">
        <v>62</v>
      </c>
      <c r="I2086" s="1" t="s">
        <v>63</v>
      </c>
      <c r="J2086" s="1" t="s">
        <v>64</v>
      </c>
      <c r="K2086" s="4">
        <v>5</v>
      </c>
      <c r="L2086" s="5">
        <v>399</v>
      </c>
      <c r="M2086" s="5">
        <f>EcommerceDataset[[#This Row],[quantity]]*EcommerceDataset[[#This Row],[unit_price]]</f>
        <v>1995</v>
      </c>
      <c r="N2086" s="1" t="s">
        <v>7031</v>
      </c>
      <c r="O2086" s="3">
        <v>45755</v>
      </c>
      <c r="P2086" s="1" t="s">
        <v>55</v>
      </c>
      <c r="Q2086" s="1" t="s">
        <v>56</v>
      </c>
      <c r="R2086" s="4">
        <v>2</v>
      </c>
      <c r="S2086" s="1" t="s">
        <v>44</v>
      </c>
      <c r="T2086" s="1" t="s">
        <v>7032</v>
      </c>
      <c r="U2086" s="3">
        <v>45479</v>
      </c>
    </row>
    <row r="2087" spans="1:21" x14ac:dyDescent="0.3">
      <c r="A2087" s="1" t="s">
        <v>7033</v>
      </c>
      <c r="B2087" s="1" t="s">
        <v>1334</v>
      </c>
      <c r="C2087" s="1" t="s">
        <v>551</v>
      </c>
      <c r="D2087" s="1" t="str">
        <f>_xlfn.CONCAT(EcommerceDataset[[#This Row],[first_name]]," ",EcommerceDataset[[#This Row],[last_name]])</f>
        <v>Justin Campbell</v>
      </c>
      <c r="E2087" s="1" t="s">
        <v>36</v>
      </c>
      <c r="F2087" s="1" t="s">
        <v>23</v>
      </c>
      <c r="G2087" s="1" t="s">
        <v>24</v>
      </c>
      <c r="H2087" s="1" t="s">
        <v>72</v>
      </c>
      <c r="I2087" s="1" t="s">
        <v>73</v>
      </c>
      <c r="J2087" s="1" t="s">
        <v>41</v>
      </c>
      <c r="K2087" s="4">
        <v>3</v>
      </c>
      <c r="L2087" s="5">
        <v>110</v>
      </c>
      <c r="M2087" s="5">
        <f>EcommerceDataset[[#This Row],[quantity]]*EcommerceDataset[[#This Row],[unit_price]]</f>
        <v>330</v>
      </c>
      <c r="N2087" s="1" t="s">
        <v>7034</v>
      </c>
      <c r="O2087" s="3">
        <v>45140</v>
      </c>
      <c r="P2087" s="1" t="s">
        <v>29</v>
      </c>
      <c r="Q2087" s="1" t="s">
        <v>56</v>
      </c>
      <c r="R2087" s="4">
        <v>2</v>
      </c>
      <c r="S2087" s="1" t="s">
        <v>132</v>
      </c>
      <c r="T2087" s="1" t="s">
        <v>7035</v>
      </c>
      <c r="U2087" s="3">
        <v>45153</v>
      </c>
    </row>
    <row r="2088" spans="1:21" x14ac:dyDescent="0.3">
      <c r="A2088" s="1" t="s">
        <v>7036</v>
      </c>
      <c r="B2088" s="1" t="s">
        <v>247</v>
      </c>
      <c r="C2088" s="1" t="s">
        <v>1938</v>
      </c>
      <c r="D2088" s="1" t="str">
        <f>_xlfn.CONCAT(EcommerceDataset[[#This Row],[first_name]]," ",EcommerceDataset[[#This Row],[last_name]])</f>
        <v>Michael Meyer</v>
      </c>
      <c r="E2088" s="1" t="s">
        <v>80</v>
      </c>
      <c r="F2088" s="1" t="s">
        <v>49</v>
      </c>
      <c r="G2088" s="1" t="s">
        <v>71</v>
      </c>
      <c r="H2088" s="1" t="s">
        <v>128</v>
      </c>
      <c r="I2088" s="1" t="s">
        <v>129</v>
      </c>
      <c r="J2088" s="1" t="s">
        <v>130</v>
      </c>
      <c r="K2088" s="4">
        <v>4</v>
      </c>
      <c r="L2088" s="5">
        <v>129</v>
      </c>
      <c r="M2088" s="5">
        <f>EcommerceDataset[[#This Row],[quantity]]*EcommerceDataset[[#This Row],[unit_price]]</f>
        <v>516</v>
      </c>
      <c r="N2088" s="1" t="s">
        <v>7037</v>
      </c>
      <c r="O2088" s="3">
        <v>44824</v>
      </c>
      <c r="P2088" s="1" t="s">
        <v>75</v>
      </c>
      <c r="Q2088" s="1" t="s">
        <v>30</v>
      </c>
      <c r="R2088" s="4">
        <v>2</v>
      </c>
      <c r="S2088" s="1" t="s">
        <v>103</v>
      </c>
      <c r="T2088" s="1" t="s">
        <v>7038</v>
      </c>
      <c r="U2088" s="3">
        <v>45626</v>
      </c>
    </row>
    <row r="2089" spans="1:21" x14ac:dyDescent="0.3">
      <c r="A2089" s="1" t="s">
        <v>7039</v>
      </c>
      <c r="B2089" s="1" t="s">
        <v>424</v>
      </c>
      <c r="C2089" s="1" t="s">
        <v>1483</v>
      </c>
      <c r="D2089" s="1" t="str">
        <f>_xlfn.CONCAT(EcommerceDataset[[#This Row],[first_name]]," ",EcommerceDataset[[#This Row],[last_name]])</f>
        <v>Sarah Dennis</v>
      </c>
      <c r="E2089" s="1" t="s">
        <v>36</v>
      </c>
      <c r="F2089" s="1" t="s">
        <v>49</v>
      </c>
      <c r="G2089" s="1" t="s">
        <v>38</v>
      </c>
      <c r="H2089" s="1" t="s">
        <v>128</v>
      </c>
      <c r="I2089" s="1" t="s">
        <v>129</v>
      </c>
      <c r="J2089" s="1" t="s">
        <v>130</v>
      </c>
      <c r="K2089" s="4">
        <v>1</v>
      </c>
      <c r="L2089" s="5">
        <v>129</v>
      </c>
      <c r="M2089" s="5">
        <f>EcommerceDataset[[#This Row],[quantity]]*EcommerceDataset[[#This Row],[unit_price]]</f>
        <v>129</v>
      </c>
      <c r="N2089" s="1" t="s">
        <v>7040</v>
      </c>
      <c r="O2089" s="3">
        <v>45845</v>
      </c>
      <c r="P2089" s="1" t="s">
        <v>75</v>
      </c>
      <c r="Q2089" s="1" t="s">
        <v>56</v>
      </c>
      <c r="R2089" s="4">
        <v>3</v>
      </c>
      <c r="S2089" s="1" t="s">
        <v>44</v>
      </c>
      <c r="T2089" s="1" t="s">
        <v>7041</v>
      </c>
      <c r="U2089" s="3">
        <v>45267</v>
      </c>
    </row>
    <row r="2090" spans="1:21" x14ac:dyDescent="0.3">
      <c r="A2090" s="1" t="s">
        <v>4602</v>
      </c>
      <c r="B2090" s="1" t="s">
        <v>1167</v>
      </c>
      <c r="C2090" s="1" t="s">
        <v>3681</v>
      </c>
      <c r="D2090" s="1" t="str">
        <f>_xlfn.CONCAT(EcommerceDataset[[#This Row],[first_name]]," ",EcommerceDataset[[#This Row],[last_name]])</f>
        <v>Teresa Cruz</v>
      </c>
      <c r="E2090" s="1" t="s">
        <v>22</v>
      </c>
      <c r="F2090" s="1" t="s">
        <v>49</v>
      </c>
      <c r="G2090" s="1" t="s">
        <v>185</v>
      </c>
      <c r="H2090" s="1" t="s">
        <v>99</v>
      </c>
      <c r="I2090" s="1" t="s">
        <v>100</v>
      </c>
      <c r="J2090" s="1" t="s">
        <v>27</v>
      </c>
      <c r="K2090" s="4">
        <v>4</v>
      </c>
      <c r="L2090" s="5">
        <v>199</v>
      </c>
      <c r="M2090" s="5">
        <f>EcommerceDataset[[#This Row],[quantity]]*EcommerceDataset[[#This Row],[unit_price]]</f>
        <v>796</v>
      </c>
      <c r="N2090" s="1" t="s">
        <v>7042</v>
      </c>
      <c r="O2090" s="3">
        <v>45235</v>
      </c>
      <c r="P2090" s="1" t="s">
        <v>29</v>
      </c>
      <c r="Q2090" s="1" t="s">
        <v>43</v>
      </c>
      <c r="R2090" s="4">
        <v>5</v>
      </c>
      <c r="S2090" s="1" t="s">
        <v>44</v>
      </c>
      <c r="T2090" s="1" t="s">
        <v>7043</v>
      </c>
      <c r="U2090" s="3">
        <v>45664</v>
      </c>
    </row>
    <row r="2091" spans="1:21" x14ac:dyDescent="0.3">
      <c r="A2091" s="1" t="s">
        <v>7044</v>
      </c>
      <c r="B2091" s="1" t="s">
        <v>384</v>
      </c>
      <c r="C2091" s="1" t="s">
        <v>223</v>
      </c>
      <c r="D2091" s="1" t="str">
        <f>_xlfn.CONCAT(EcommerceDataset[[#This Row],[first_name]]," ",EcommerceDataset[[#This Row],[last_name]])</f>
        <v>Jason Dixon</v>
      </c>
      <c r="E2091" s="1" t="s">
        <v>22</v>
      </c>
      <c r="F2091" s="1" t="s">
        <v>23</v>
      </c>
      <c r="G2091" s="1" t="s">
        <v>50</v>
      </c>
      <c r="H2091" s="1" t="s">
        <v>128</v>
      </c>
      <c r="I2091" s="1" t="s">
        <v>129</v>
      </c>
      <c r="J2091" s="1" t="s">
        <v>130</v>
      </c>
      <c r="K2091" s="4">
        <v>1</v>
      </c>
      <c r="L2091" s="5">
        <v>129</v>
      </c>
      <c r="M2091" s="5">
        <f>EcommerceDataset[[#This Row],[quantity]]*EcommerceDataset[[#This Row],[unit_price]]</f>
        <v>129</v>
      </c>
      <c r="N2091" s="1" t="s">
        <v>7045</v>
      </c>
      <c r="O2091" s="3">
        <v>45104</v>
      </c>
      <c r="P2091" s="1" t="s">
        <v>55</v>
      </c>
      <c r="Q2091" s="1" t="s">
        <v>56</v>
      </c>
      <c r="R2091" s="4">
        <v>2</v>
      </c>
      <c r="S2091" s="1" t="s">
        <v>66</v>
      </c>
      <c r="T2091" s="1" t="s">
        <v>7046</v>
      </c>
      <c r="U2091" s="3">
        <v>45395</v>
      </c>
    </row>
    <row r="2092" spans="1:21" x14ac:dyDescent="0.3">
      <c r="A2092" s="1" t="s">
        <v>7047</v>
      </c>
      <c r="B2092" s="1" t="s">
        <v>2659</v>
      </c>
      <c r="C2092" s="1" t="s">
        <v>4632</v>
      </c>
      <c r="D2092" s="1" t="str">
        <f>_xlfn.CONCAT(EcommerceDataset[[#This Row],[first_name]]," ",EcommerceDataset[[#This Row],[last_name]])</f>
        <v>Andrea Guerrero</v>
      </c>
      <c r="E2092" s="1" t="s">
        <v>22</v>
      </c>
      <c r="F2092" s="1" t="s">
        <v>23</v>
      </c>
      <c r="G2092" s="1" t="s">
        <v>50</v>
      </c>
      <c r="H2092" s="1" t="s">
        <v>128</v>
      </c>
      <c r="I2092" s="1" t="s">
        <v>129</v>
      </c>
      <c r="J2092" s="1" t="s">
        <v>130</v>
      </c>
      <c r="K2092" s="4">
        <v>5</v>
      </c>
      <c r="L2092" s="5">
        <v>129</v>
      </c>
      <c r="M2092" s="5">
        <f>EcommerceDataset[[#This Row],[quantity]]*EcommerceDataset[[#This Row],[unit_price]]</f>
        <v>645</v>
      </c>
      <c r="N2092" s="1" t="s">
        <v>7048</v>
      </c>
      <c r="O2092" s="3">
        <v>45841</v>
      </c>
      <c r="P2092" s="1" t="s">
        <v>109</v>
      </c>
      <c r="Q2092" s="1" t="s">
        <v>30</v>
      </c>
      <c r="R2092" s="4">
        <v>1</v>
      </c>
      <c r="S2092" s="1" t="s">
        <v>44</v>
      </c>
      <c r="T2092" s="1" t="s">
        <v>7049</v>
      </c>
      <c r="U2092" s="3">
        <v>45293</v>
      </c>
    </row>
    <row r="2093" spans="1:21" x14ac:dyDescent="0.3">
      <c r="A2093" s="1" t="s">
        <v>5617</v>
      </c>
      <c r="B2093" s="1" t="s">
        <v>2684</v>
      </c>
      <c r="C2093" s="1" t="s">
        <v>5618</v>
      </c>
      <c r="D2093" s="1" t="str">
        <f>_xlfn.CONCAT(EcommerceDataset[[#This Row],[first_name]]," ",EcommerceDataset[[#This Row],[last_name]])</f>
        <v>Benjamin Haas</v>
      </c>
      <c r="E2093" s="1" t="s">
        <v>80</v>
      </c>
      <c r="F2093" s="1" t="s">
        <v>23</v>
      </c>
      <c r="G2093" s="1" t="s">
        <v>119</v>
      </c>
      <c r="H2093" s="1" t="s">
        <v>51</v>
      </c>
      <c r="I2093" s="1" t="s">
        <v>52</v>
      </c>
      <c r="J2093" s="1" t="s">
        <v>53</v>
      </c>
      <c r="K2093" s="4">
        <v>3</v>
      </c>
      <c r="L2093" s="5">
        <v>59</v>
      </c>
      <c r="M2093" s="5">
        <f>EcommerceDataset[[#This Row],[quantity]]*EcommerceDataset[[#This Row],[unit_price]]</f>
        <v>177</v>
      </c>
      <c r="N2093" s="1" t="s">
        <v>7050</v>
      </c>
      <c r="O2093" s="3">
        <v>45826</v>
      </c>
      <c r="P2093" s="1" t="s">
        <v>109</v>
      </c>
      <c r="Q2093" s="1" t="s">
        <v>56</v>
      </c>
      <c r="R2093" s="4">
        <v>1</v>
      </c>
      <c r="S2093" s="1" t="s">
        <v>31</v>
      </c>
      <c r="T2093" s="1" t="s">
        <v>7051</v>
      </c>
      <c r="U2093" s="3">
        <v>45712</v>
      </c>
    </row>
    <row r="2094" spans="1:21" x14ac:dyDescent="0.3">
      <c r="A2094" s="1" t="s">
        <v>7052</v>
      </c>
      <c r="B2094" s="1" t="s">
        <v>1564</v>
      </c>
      <c r="C2094" s="1" t="s">
        <v>1575</v>
      </c>
      <c r="D2094" s="1" t="str">
        <f>_xlfn.CONCAT(EcommerceDataset[[#This Row],[first_name]]," ",EcommerceDataset[[#This Row],[last_name]])</f>
        <v>Stephen Bishop</v>
      </c>
      <c r="E2094" s="1" t="s">
        <v>22</v>
      </c>
      <c r="F2094" s="1" t="s">
        <v>23</v>
      </c>
      <c r="G2094" s="1" t="s">
        <v>50</v>
      </c>
      <c r="H2094" s="1" t="s">
        <v>120</v>
      </c>
      <c r="I2094" s="1" t="s">
        <v>121</v>
      </c>
      <c r="J2094" s="1" t="s">
        <v>122</v>
      </c>
      <c r="K2094" s="4">
        <v>2</v>
      </c>
      <c r="L2094" s="5">
        <v>149</v>
      </c>
      <c r="M2094" s="5">
        <f>EcommerceDataset[[#This Row],[quantity]]*EcommerceDataset[[#This Row],[unit_price]]</f>
        <v>298</v>
      </c>
      <c r="N2094" s="1" t="s">
        <v>7053</v>
      </c>
      <c r="O2094" s="3">
        <v>45292</v>
      </c>
      <c r="P2094" s="1" t="s">
        <v>102</v>
      </c>
      <c r="Q2094" s="1" t="s">
        <v>56</v>
      </c>
      <c r="R2094" s="4">
        <v>1</v>
      </c>
      <c r="S2094" s="1" t="s">
        <v>132</v>
      </c>
      <c r="T2094" s="1" t="s">
        <v>7054</v>
      </c>
      <c r="U2094" s="3">
        <v>45004</v>
      </c>
    </row>
    <row r="2095" spans="1:21" x14ac:dyDescent="0.3">
      <c r="A2095" s="1" t="s">
        <v>7055</v>
      </c>
      <c r="B2095" s="1" t="s">
        <v>713</v>
      </c>
      <c r="C2095" s="1" t="s">
        <v>4817</v>
      </c>
      <c r="D2095" s="1" t="str">
        <f>_xlfn.CONCAT(EcommerceDataset[[#This Row],[first_name]]," ",EcommerceDataset[[#This Row],[last_name]])</f>
        <v>George Cohen</v>
      </c>
      <c r="E2095" s="1" t="s">
        <v>36</v>
      </c>
      <c r="F2095" s="1" t="s">
        <v>49</v>
      </c>
      <c r="G2095" s="1" t="s">
        <v>93</v>
      </c>
      <c r="H2095" s="1" t="s">
        <v>128</v>
      </c>
      <c r="I2095" s="1" t="s">
        <v>129</v>
      </c>
      <c r="J2095" s="1" t="s">
        <v>130</v>
      </c>
      <c r="K2095" s="4">
        <v>4</v>
      </c>
      <c r="L2095" s="5">
        <v>129</v>
      </c>
      <c r="M2095" s="5">
        <f>EcommerceDataset[[#This Row],[quantity]]*EcommerceDataset[[#This Row],[unit_price]]</f>
        <v>516</v>
      </c>
      <c r="N2095" s="1" t="s">
        <v>7056</v>
      </c>
      <c r="O2095" s="3">
        <v>45247</v>
      </c>
      <c r="P2095" s="1" t="s">
        <v>75</v>
      </c>
      <c r="Q2095" s="1" t="s">
        <v>56</v>
      </c>
      <c r="R2095" s="4">
        <v>2</v>
      </c>
      <c r="S2095" s="1" t="s">
        <v>44</v>
      </c>
      <c r="T2095" s="1" t="s">
        <v>7057</v>
      </c>
      <c r="U2095" s="3">
        <v>45269</v>
      </c>
    </row>
    <row r="2096" spans="1:21" x14ac:dyDescent="0.3">
      <c r="A2096" s="1" t="s">
        <v>7058</v>
      </c>
      <c r="B2096" s="1" t="s">
        <v>4686</v>
      </c>
      <c r="C2096" s="1" t="s">
        <v>1410</v>
      </c>
      <c r="D2096" s="1" t="str">
        <f>_xlfn.CONCAT(EcommerceDataset[[#This Row],[first_name]]," ",EcommerceDataset[[#This Row],[last_name]])</f>
        <v>Sandra Lynch</v>
      </c>
      <c r="E2096" s="1" t="s">
        <v>22</v>
      </c>
      <c r="F2096" s="1" t="s">
        <v>49</v>
      </c>
      <c r="G2096" s="1" t="s">
        <v>71</v>
      </c>
      <c r="H2096" s="1" t="s">
        <v>62</v>
      </c>
      <c r="I2096" s="1" t="s">
        <v>63</v>
      </c>
      <c r="J2096" s="1" t="s">
        <v>64</v>
      </c>
      <c r="K2096" s="4">
        <v>1</v>
      </c>
      <c r="L2096" s="5">
        <v>399</v>
      </c>
      <c r="M2096" s="5">
        <f>EcommerceDataset[[#This Row],[quantity]]*EcommerceDataset[[#This Row],[unit_price]]</f>
        <v>399</v>
      </c>
      <c r="N2096" s="1" t="s">
        <v>7059</v>
      </c>
      <c r="O2096" s="3">
        <v>45502</v>
      </c>
      <c r="P2096" s="1" t="s">
        <v>102</v>
      </c>
      <c r="Q2096" s="1" t="s">
        <v>56</v>
      </c>
      <c r="R2096" s="4">
        <v>2</v>
      </c>
      <c r="S2096" s="1" t="s">
        <v>132</v>
      </c>
      <c r="T2096" s="1" t="s">
        <v>7060</v>
      </c>
      <c r="U2096" s="3">
        <v>45423</v>
      </c>
    </row>
    <row r="2097" spans="1:21" x14ac:dyDescent="0.3">
      <c r="A2097" s="1" t="s">
        <v>7061</v>
      </c>
      <c r="B2097" s="1" t="s">
        <v>248</v>
      </c>
      <c r="C2097" s="1" t="s">
        <v>2265</v>
      </c>
      <c r="D2097" s="1" t="str">
        <f>_xlfn.CONCAT(EcommerceDataset[[#This Row],[first_name]]," ",EcommerceDataset[[#This Row],[last_name]])</f>
        <v>Thomas Roy</v>
      </c>
      <c r="E2097" s="1" t="s">
        <v>36</v>
      </c>
      <c r="F2097" s="1" t="s">
        <v>37</v>
      </c>
      <c r="G2097" s="1" t="s">
        <v>179</v>
      </c>
      <c r="H2097" s="1" t="s">
        <v>167</v>
      </c>
      <c r="I2097" s="1" t="s">
        <v>168</v>
      </c>
      <c r="J2097" s="1" t="s">
        <v>130</v>
      </c>
      <c r="K2097" s="4">
        <v>4</v>
      </c>
      <c r="L2097" s="5">
        <v>80</v>
      </c>
      <c r="M2097" s="5">
        <f>EcommerceDataset[[#This Row],[quantity]]*EcommerceDataset[[#This Row],[unit_price]]</f>
        <v>320</v>
      </c>
      <c r="N2097" s="1" t="s">
        <v>7062</v>
      </c>
      <c r="O2097" s="3">
        <v>45562</v>
      </c>
      <c r="P2097" s="1" t="s">
        <v>55</v>
      </c>
      <c r="Q2097" s="1" t="s">
        <v>56</v>
      </c>
      <c r="R2097" s="4">
        <v>3</v>
      </c>
      <c r="S2097" s="1" t="s">
        <v>44</v>
      </c>
      <c r="T2097" s="1" t="s">
        <v>7063</v>
      </c>
      <c r="U2097" s="3">
        <v>45467</v>
      </c>
    </row>
    <row r="2098" spans="1:21" x14ac:dyDescent="0.3">
      <c r="A2098" s="1" t="s">
        <v>2376</v>
      </c>
      <c r="B2098" s="1" t="s">
        <v>1300</v>
      </c>
      <c r="C2098" s="1" t="s">
        <v>60</v>
      </c>
      <c r="D2098" s="1" t="str">
        <f>_xlfn.CONCAT(EcommerceDataset[[#This Row],[first_name]]," ",EcommerceDataset[[#This Row],[last_name]])</f>
        <v>Nathaniel Harris</v>
      </c>
      <c r="E2098" s="1" t="s">
        <v>36</v>
      </c>
      <c r="F2098" s="1" t="s">
        <v>37</v>
      </c>
      <c r="G2098" s="1" t="s">
        <v>151</v>
      </c>
      <c r="H2098" s="1" t="s">
        <v>137</v>
      </c>
      <c r="I2098" s="1" t="s">
        <v>138</v>
      </c>
      <c r="J2098" s="1" t="s">
        <v>27</v>
      </c>
      <c r="K2098" s="4">
        <v>3</v>
      </c>
      <c r="L2098" s="5">
        <v>999</v>
      </c>
      <c r="M2098" s="5">
        <f>EcommerceDataset[[#This Row],[quantity]]*EcommerceDataset[[#This Row],[unit_price]]</f>
        <v>2997</v>
      </c>
      <c r="N2098" s="1" t="s">
        <v>7064</v>
      </c>
      <c r="O2098" s="3">
        <v>45879</v>
      </c>
      <c r="P2098" s="1" t="s">
        <v>29</v>
      </c>
      <c r="Q2098" s="1" t="s">
        <v>30</v>
      </c>
      <c r="R2098" s="4">
        <v>4</v>
      </c>
      <c r="S2098" s="1" t="s">
        <v>66</v>
      </c>
      <c r="T2098" s="1" t="s">
        <v>7065</v>
      </c>
      <c r="U2098" s="3">
        <v>45839</v>
      </c>
    </row>
    <row r="2099" spans="1:21" x14ac:dyDescent="0.3">
      <c r="A2099" s="1" t="s">
        <v>7066</v>
      </c>
      <c r="B2099" s="1" t="s">
        <v>856</v>
      </c>
      <c r="C2099" s="1" t="s">
        <v>1787</v>
      </c>
      <c r="D2099" s="1" t="str">
        <f>_xlfn.CONCAT(EcommerceDataset[[#This Row],[first_name]]," ",EcommerceDataset[[#This Row],[last_name]])</f>
        <v>Nathan Moon</v>
      </c>
      <c r="E2099" s="1" t="s">
        <v>36</v>
      </c>
      <c r="F2099" s="1" t="s">
        <v>23</v>
      </c>
      <c r="G2099" s="1" t="s">
        <v>151</v>
      </c>
      <c r="H2099" s="1" t="s">
        <v>120</v>
      </c>
      <c r="I2099" s="1" t="s">
        <v>121</v>
      </c>
      <c r="J2099" s="1" t="s">
        <v>122</v>
      </c>
      <c r="K2099" s="4">
        <v>2</v>
      </c>
      <c r="L2099" s="5">
        <v>149</v>
      </c>
      <c r="M2099" s="5">
        <f>EcommerceDataset[[#This Row],[quantity]]*EcommerceDataset[[#This Row],[unit_price]]</f>
        <v>298</v>
      </c>
      <c r="N2099" s="1" t="s">
        <v>7067</v>
      </c>
      <c r="O2099" s="3">
        <v>45327</v>
      </c>
      <c r="P2099" s="1" t="s">
        <v>109</v>
      </c>
      <c r="Q2099" s="1" t="s">
        <v>56</v>
      </c>
      <c r="R2099" s="4">
        <v>2</v>
      </c>
      <c r="S2099" s="1" t="s">
        <v>66</v>
      </c>
      <c r="T2099" s="1" t="s">
        <v>7068</v>
      </c>
      <c r="U2099" s="3">
        <v>45475</v>
      </c>
    </row>
    <row r="2100" spans="1:21" x14ac:dyDescent="0.3">
      <c r="A2100" s="1" t="s">
        <v>875</v>
      </c>
      <c r="B2100" s="1" t="s">
        <v>876</v>
      </c>
      <c r="C2100" s="1" t="s">
        <v>877</v>
      </c>
      <c r="D2100" s="1" t="str">
        <f>_xlfn.CONCAT(EcommerceDataset[[#This Row],[first_name]]," ",EcommerceDataset[[#This Row],[last_name]])</f>
        <v>Briana Hernandez</v>
      </c>
      <c r="E2100" s="1" t="s">
        <v>22</v>
      </c>
      <c r="F2100" s="1" t="s">
        <v>23</v>
      </c>
      <c r="G2100" s="1" t="s">
        <v>71</v>
      </c>
      <c r="H2100" s="1" t="s">
        <v>62</v>
      </c>
      <c r="I2100" s="1" t="s">
        <v>63</v>
      </c>
      <c r="J2100" s="1" t="s">
        <v>64</v>
      </c>
      <c r="K2100" s="4">
        <v>2</v>
      </c>
      <c r="L2100" s="5">
        <v>399</v>
      </c>
      <c r="M2100" s="5">
        <f>EcommerceDataset[[#This Row],[quantity]]*EcommerceDataset[[#This Row],[unit_price]]</f>
        <v>798</v>
      </c>
      <c r="N2100" s="1" t="s">
        <v>7069</v>
      </c>
      <c r="O2100" s="3">
        <v>45202</v>
      </c>
      <c r="P2100" s="1" t="s">
        <v>55</v>
      </c>
      <c r="Q2100" s="1" t="s">
        <v>56</v>
      </c>
      <c r="R2100" s="4">
        <v>4</v>
      </c>
      <c r="S2100" s="1" t="s">
        <v>44</v>
      </c>
      <c r="T2100" s="1" t="s">
        <v>7070</v>
      </c>
      <c r="U2100" s="3">
        <v>45475</v>
      </c>
    </row>
    <row r="2101" spans="1:21" x14ac:dyDescent="0.3">
      <c r="A2101" s="1" t="s">
        <v>7071</v>
      </c>
      <c r="B2101" s="1" t="s">
        <v>971</v>
      </c>
      <c r="C2101" s="1" t="s">
        <v>3003</v>
      </c>
      <c r="D2101" s="1" t="str">
        <f>_xlfn.CONCAT(EcommerceDataset[[#This Row],[first_name]]," ",EcommerceDataset[[#This Row],[last_name]])</f>
        <v>Sara Zimmerman</v>
      </c>
      <c r="E2101" s="1" t="s">
        <v>80</v>
      </c>
      <c r="F2101" s="1" t="s">
        <v>49</v>
      </c>
      <c r="G2101" s="1" t="s">
        <v>179</v>
      </c>
      <c r="H2101" s="1" t="s">
        <v>99</v>
      </c>
      <c r="I2101" s="1" t="s">
        <v>100</v>
      </c>
      <c r="J2101" s="1" t="s">
        <v>27</v>
      </c>
      <c r="K2101" s="4">
        <v>1</v>
      </c>
      <c r="L2101" s="5">
        <v>199</v>
      </c>
      <c r="M2101" s="5">
        <f>EcommerceDataset[[#This Row],[quantity]]*EcommerceDataset[[#This Row],[unit_price]]</f>
        <v>199</v>
      </c>
      <c r="N2101" s="1" t="s">
        <v>7072</v>
      </c>
      <c r="O2101" s="3">
        <v>45307</v>
      </c>
      <c r="P2101" s="1" t="s">
        <v>102</v>
      </c>
      <c r="Q2101" s="1" t="s">
        <v>30</v>
      </c>
      <c r="R2101" s="4">
        <v>3</v>
      </c>
      <c r="S2101" s="1" t="s">
        <v>31</v>
      </c>
      <c r="T2101" s="1" t="s">
        <v>7073</v>
      </c>
      <c r="U2101" s="3">
        <v>45406</v>
      </c>
    </row>
    <row r="2102" spans="1:21" x14ac:dyDescent="0.3">
      <c r="A2102" s="1" t="s">
        <v>7074</v>
      </c>
      <c r="B2102" s="1" t="s">
        <v>69</v>
      </c>
      <c r="C2102" s="1" t="s">
        <v>395</v>
      </c>
      <c r="D2102" s="1" t="str">
        <f>_xlfn.CONCAT(EcommerceDataset[[#This Row],[first_name]]," ",EcommerceDataset[[#This Row],[last_name]])</f>
        <v>Amy Garcia</v>
      </c>
      <c r="E2102" s="1" t="s">
        <v>36</v>
      </c>
      <c r="F2102" s="1" t="s">
        <v>37</v>
      </c>
      <c r="G2102" s="1" t="s">
        <v>151</v>
      </c>
      <c r="H2102" s="1" t="s">
        <v>72</v>
      </c>
      <c r="I2102" s="1" t="s">
        <v>73</v>
      </c>
      <c r="J2102" s="1" t="s">
        <v>41</v>
      </c>
      <c r="K2102" s="4">
        <v>3</v>
      </c>
      <c r="L2102" s="5">
        <v>110</v>
      </c>
      <c r="M2102" s="5">
        <f>EcommerceDataset[[#This Row],[quantity]]*EcommerceDataset[[#This Row],[unit_price]]</f>
        <v>330</v>
      </c>
      <c r="N2102" s="1" t="s">
        <v>7075</v>
      </c>
      <c r="O2102" s="3">
        <v>44852</v>
      </c>
      <c r="P2102" s="1" t="s">
        <v>55</v>
      </c>
      <c r="Q2102" s="1" t="s">
        <v>30</v>
      </c>
      <c r="R2102" s="4">
        <v>3</v>
      </c>
      <c r="S2102" s="1" t="s">
        <v>66</v>
      </c>
      <c r="T2102" s="1" t="s">
        <v>7076</v>
      </c>
      <c r="U2102" s="3">
        <v>45201</v>
      </c>
    </row>
    <row r="2103" spans="1:21" x14ac:dyDescent="0.3">
      <c r="A2103" s="1" t="s">
        <v>7077</v>
      </c>
      <c r="B2103" s="1" t="s">
        <v>1904</v>
      </c>
      <c r="C2103" s="1" t="s">
        <v>457</v>
      </c>
      <c r="D2103" s="1" t="str">
        <f>_xlfn.CONCAT(EcommerceDataset[[#This Row],[first_name]]," ",EcommerceDataset[[#This Row],[last_name]])</f>
        <v>Andrew Clark</v>
      </c>
      <c r="E2103" s="1" t="s">
        <v>22</v>
      </c>
      <c r="F2103" s="1" t="s">
        <v>49</v>
      </c>
      <c r="G2103" s="1" t="s">
        <v>38</v>
      </c>
      <c r="H2103" s="1" t="s">
        <v>72</v>
      </c>
      <c r="I2103" s="1" t="s">
        <v>73</v>
      </c>
      <c r="J2103" s="1" t="s">
        <v>41</v>
      </c>
      <c r="K2103" s="4">
        <v>5</v>
      </c>
      <c r="L2103" s="5">
        <v>110</v>
      </c>
      <c r="M2103" s="5">
        <f>EcommerceDataset[[#This Row],[quantity]]*EcommerceDataset[[#This Row],[unit_price]]</f>
        <v>550</v>
      </c>
      <c r="N2103" s="1" t="s">
        <v>7078</v>
      </c>
      <c r="O2103" s="3">
        <v>45873</v>
      </c>
      <c r="P2103" s="1" t="s">
        <v>109</v>
      </c>
      <c r="Q2103" s="1" t="s">
        <v>30</v>
      </c>
      <c r="R2103" s="4">
        <v>3</v>
      </c>
      <c r="S2103" s="1" t="s">
        <v>132</v>
      </c>
      <c r="T2103" s="1" t="s">
        <v>7079</v>
      </c>
      <c r="U2103" s="3">
        <v>45303</v>
      </c>
    </row>
    <row r="2104" spans="1:21" x14ac:dyDescent="0.3">
      <c r="A2104" s="1" t="s">
        <v>2361</v>
      </c>
      <c r="B2104" s="1" t="s">
        <v>534</v>
      </c>
      <c r="C2104" s="1" t="s">
        <v>1900</v>
      </c>
      <c r="D2104" s="1" t="str">
        <f>_xlfn.CONCAT(EcommerceDataset[[#This Row],[first_name]]," ",EcommerceDataset[[#This Row],[last_name]])</f>
        <v>William Nelson</v>
      </c>
      <c r="E2104" s="1" t="s">
        <v>80</v>
      </c>
      <c r="F2104" s="1" t="s">
        <v>49</v>
      </c>
      <c r="G2104" s="1" t="s">
        <v>93</v>
      </c>
      <c r="H2104" s="1" t="s">
        <v>390</v>
      </c>
      <c r="I2104" s="1" t="s">
        <v>391</v>
      </c>
      <c r="J2104" s="1" t="s">
        <v>122</v>
      </c>
      <c r="K2104" s="4">
        <v>3</v>
      </c>
      <c r="L2104" s="5">
        <v>25</v>
      </c>
      <c r="M2104" s="5">
        <f>EcommerceDataset[[#This Row],[quantity]]*EcommerceDataset[[#This Row],[unit_price]]</f>
        <v>75</v>
      </c>
      <c r="N2104" s="1" t="s">
        <v>7080</v>
      </c>
      <c r="O2104" s="3">
        <v>44969</v>
      </c>
      <c r="P2104" s="1" t="s">
        <v>75</v>
      </c>
      <c r="Q2104" s="1" t="s">
        <v>56</v>
      </c>
      <c r="R2104" s="4">
        <v>5</v>
      </c>
      <c r="S2104" s="1" t="s">
        <v>44</v>
      </c>
      <c r="T2104" s="1" t="s">
        <v>7081</v>
      </c>
      <c r="U2104" s="3">
        <v>45265</v>
      </c>
    </row>
    <row r="2105" spans="1:21" x14ac:dyDescent="0.3">
      <c r="A2105" s="1" t="s">
        <v>7082</v>
      </c>
      <c r="B2105" s="1" t="s">
        <v>2845</v>
      </c>
      <c r="C2105" s="1" t="s">
        <v>70</v>
      </c>
      <c r="D2105" s="1" t="str">
        <f>_xlfn.CONCAT(EcommerceDataset[[#This Row],[first_name]]," ",EcommerceDataset[[#This Row],[last_name]])</f>
        <v>Nicole Johnson</v>
      </c>
      <c r="E2105" s="1" t="s">
        <v>22</v>
      </c>
      <c r="F2105" s="1" t="s">
        <v>23</v>
      </c>
      <c r="G2105" s="1" t="s">
        <v>61</v>
      </c>
      <c r="H2105" s="1" t="s">
        <v>120</v>
      </c>
      <c r="I2105" s="1" t="s">
        <v>121</v>
      </c>
      <c r="J2105" s="1" t="s">
        <v>122</v>
      </c>
      <c r="K2105" s="4">
        <v>3</v>
      </c>
      <c r="L2105" s="5">
        <v>149</v>
      </c>
      <c r="M2105" s="5">
        <f>EcommerceDataset[[#This Row],[quantity]]*EcommerceDataset[[#This Row],[unit_price]]</f>
        <v>447</v>
      </c>
      <c r="N2105" s="1" t="s">
        <v>7083</v>
      </c>
      <c r="O2105" s="3">
        <v>45324</v>
      </c>
      <c r="P2105" s="1" t="s">
        <v>55</v>
      </c>
      <c r="Q2105" s="1" t="s">
        <v>30</v>
      </c>
      <c r="R2105" s="4">
        <v>5</v>
      </c>
      <c r="S2105" s="1" t="s">
        <v>44</v>
      </c>
      <c r="T2105" s="1" t="s">
        <v>7084</v>
      </c>
      <c r="U2105" s="3">
        <v>44904</v>
      </c>
    </row>
    <row r="2106" spans="1:21" x14ac:dyDescent="0.3">
      <c r="A2106" s="1" t="s">
        <v>775</v>
      </c>
      <c r="B2106" s="1" t="s">
        <v>247</v>
      </c>
      <c r="C2106" s="1" t="s">
        <v>776</v>
      </c>
      <c r="D2106" s="1" t="str">
        <f>_xlfn.CONCAT(EcommerceDataset[[#This Row],[first_name]]," ",EcommerceDataset[[#This Row],[last_name]])</f>
        <v>Michael Webb</v>
      </c>
      <c r="E2106" s="1" t="s">
        <v>36</v>
      </c>
      <c r="F2106" s="1" t="s">
        <v>37</v>
      </c>
      <c r="G2106" s="1" t="s">
        <v>119</v>
      </c>
      <c r="H2106" s="1" t="s">
        <v>137</v>
      </c>
      <c r="I2106" s="1" t="s">
        <v>138</v>
      </c>
      <c r="J2106" s="1" t="s">
        <v>27</v>
      </c>
      <c r="K2106" s="4">
        <v>4</v>
      </c>
      <c r="L2106" s="5">
        <v>999</v>
      </c>
      <c r="M2106" s="5">
        <f>EcommerceDataset[[#This Row],[quantity]]*EcommerceDataset[[#This Row],[unit_price]]</f>
        <v>3996</v>
      </c>
      <c r="N2106" s="1" t="s">
        <v>7085</v>
      </c>
      <c r="O2106" s="3">
        <v>45295</v>
      </c>
      <c r="P2106" s="1" t="s">
        <v>102</v>
      </c>
      <c r="Q2106" s="1" t="s">
        <v>43</v>
      </c>
      <c r="R2106" s="4">
        <v>5</v>
      </c>
      <c r="S2106" s="1" t="s">
        <v>31</v>
      </c>
      <c r="T2106" s="1" t="s">
        <v>7086</v>
      </c>
      <c r="U2106" s="3">
        <v>45863</v>
      </c>
    </row>
    <row r="2107" spans="1:21" x14ac:dyDescent="0.3">
      <c r="A2107" s="1" t="s">
        <v>3537</v>
      </c>
      <c r="B2107" s="1" t="s">
        <v>205</v>
      </c>
      <c r="C2107" s="1" t="s">
        <v>3538</v>
      </c>
      <c r="D2107" s="1" t="str">
        <f>_xlfn.CONCAT(EcommerceDataset[[#This Row],[first_name]]," ",EcommerceDataset[[#This Row],[last_name]])</f>
        <v>Amanda Foley</v>
      </c>
      <c r="E2107" s="1" t="s">
        <v>80</v>
      </c>
      <c r="F2107" s="1" t="s">
        <v>37</v>
      </c>
      <c r="G2107" s="1" t="s">
        <v>38</v>
      </c>
      <c r="H2107" s="1" t="s">
        <v>62</v>
      </c>
      <c r="I2107" s="1" t="s">
        <v>63</v>
      </c>
      <c r="J2107" s="1" t="s">
        <v>64</v>
      </c>
      <c r="K2107" s="4">
        <v>1</v>
      </c>
      <c r="L2107" s="5">
        <v>399</v>
      </c>
      <c r="M2107" s="5">
        <f>EcommerceDataset[[#This Row],[quantity]]*EcommerceDataset[[#This Row],[unit_price]]</f>
        <v>399</v>
      </c>
      <c r="N2107" s="1" t="s">
        <v>7087</v>
      </c>
      <c r="O2107" s="3">
        <v>45247</v>
      </c>
      <c r="P2107" s="1" t="s">
        <v>55</v>
      </c>
      <c r="Q2107" s="1" t="s">
        <v>43</v>
      </c>
      <c r="R2107" s="4">
        <v>1</v>
      </c>
      <c r="S2107" s="1" t="s">
        <v>44</v>
      </c>
      <c r="T2107" s="1" t="s">
        <v>7088</v>
      </c>
      <c r="U2107" s="3">
        <v>44980</v>
      </c>
    </row>
    <row r="2108" spans="1:21" x14ac:dyDescent="0.3">
      <c r="A2108" s="1" t="s">
        <v>892</v>
      </c>
      <c r="B2108" s="1" t="s">
        <v>893</v>
      </c>
      <c r="C2108" s="1" t="s">
        <v>894</v>
      </c>
      <c r="D2108" s="1" t="str">
        <f>_xlfn.CONCAT(EcommerceDataset[[#This Row],[first_name]]," ",EcommerceDataset[[#This Row],[last_name]])</f>
        <v>Troy Perez</v>
      </c>
      <c r="E2108" s="1" t="s">
        <v>36</v>
      </c>
      <c r="F2108" s="1" t="s">
        <v>23</v>
      </c>
      <c r="G2108" s="1" t="s">
        <v>185</v>
      </c>
      <c r="H2108" s="1" t="s">
        <v>25</v>
      </c>
      <c r="I2108" s="1" t="s">
        <v>26</v>
      </c>
      <c r="J2108" s="1" t="s">
        <v>27</v>
      </c>
      <c r="K2108" s="4">
        <v>3</v>
      </c>
      <c r="L2108" s="5">
        <v>229</v>
      </c>
      <c r="M2108" s="5">
        <f>EcommerceDataset[[#This Row],[quantity]]*EcommerceDataset[[#This Row],[unit_price]]</f>
        <v>687</v>
      </c>
      <c r="N2108" s="1" t="s">
        <v>7089</v>
      </c>
      <c r="O2108" s="3">
        <v>44963</v>
      </c>
      <c r="P2108" s="1" t="s">
        <v>29</v>
      </c>
      <c r="Q2108" s="1" t="s">
        <v>56</v>
      </c>
      <c r="R2108" s="4">
        <v>2</v>
      </c>
      <c r="S2108" s="1" t="s">
        <v>44</v>
      </c>
      <c r="T2108" s="1" t="s">
        <v>7090</v>
      </c>
      <c r="U2108" s="3">
        <v>45222</v>
      </c>
    </row>
    <row r="2109" spans="1:21" x14ac:dyDescent="0.3">
      <c r="A2109" s="1" t="s">
        <v>7091</v>
      </c>
      <c r="B2109" s="1" t="s">
        <v>232</v>
      </c>
      <c r="C2109" s="1" t="s">
        <v>653</v>
      </c>
      <c r="D2109" s="1" t="str">
        <f>_xlfn.CONCAT(EcommerceDataset[[#This Row],[first_name]]," ",EcommerceDataset[[#This Row],[last_name]])</f>
        <v>Joseph Heath</v>
      </c>
      <c r="E2109" s="1" t="s">
        <v>36</v>
      </c>
      <c r="F2109" s="1" t="s">
        <v>23</v>
      </c>
      <c r="G2109" s="1" t="s">
        <v>151</v>
      </c>
      <c r="H2109" s="1" t="s">
        <v>390</v>
      </c>
      <c r="I2109" s="1" t="s">
        <v>391</v>
      </c>
      <c r="J2109" s="1" t="s">
        <v>122</v>
      </c>
      <c r="K2109" s="4">
        <v>4</v>
      </c>
      <c r="L2109" s="5">
        <v>25</v>
      </c>
      <c r="M2109" s="5">
        <f>EcommerceDataset[[#This Row],[quantity]]*EcommerceDataset[[#This Row],[unit_price]]</f>
        <v>100</v>
      </c>
      <c r="N2109" s="1" t="s">
        <v>7092</v>
      </c>
      <c r="O2109" s="3">
        <v>45418</v>
      </c>
      <c r="P2109" s="1" t="s">
        <v>102</v>
      </c>
      <c r="Q2109" s="1" t="s">
        <v>56</v>
      </c>
      <c r="R2109" s="4">
        <v>2</v>
      </c>
      <c r="S2109" s="1" t="s">
        <v>132</v>
      </c>
      <c r="T2109" s="1" t="s">
        <v>7093</v>
      </c>
      <c r="U2109" s="3">
        <v>44912</v>
      </c>
    </row>
    <row r="2110" spans="1:21" x14ac:dyDescent="0.3">
      <c r="A2110" s="1" t="s">
        <v>5977</v>
      </c>
      <c r="B2110" s="1" t="s">
        <v>1714</v>
      </c>
      <c r="C2110" s="1" t="s">
        <v>211</v>
      </c>
      <c r="D2110" s="1" t="str">
        <f>_xlfn.CONCAT(EcommerceDataset[[#This Row],[first_name]]," ",EcommerceDataset[[#This Row],[last_name]])</f>
        <v>Craig Brown</v>
      </c>
      <c r="E2110" s="1" t="s">
        <v>36</v>
      </c>
      <c r="F2110" s="1" t="s">
        <v>23</v>
      </c>
      <c r="G2110" s="1" t="s">
        <v>93</v>
      </c>
      <c r="H2110" s="1" t="s">
        <v>390</v>
      </c>
      <c r="I2110" s="1" t="s">
        <v>391</v>
      </c>
      <c r="J2110" s="1" t="s">
        <v>122</v>
      </c>
      <c r="K2110" s="4">
        <v>4</v>
      </c>
      <c r="L2110" s="5">
        <v>25</v>
      </c>
      <c r="M2110" s="5">
        <f>EcommerceDataset[[#This Row],[quantity]]*EcommerceDataset[[#This Row],[unit_price]]</f>
        <v>100</v>
      </c>
      <c r="N2110" s="1" t="s">
        <v>7094</v>
      </c>
      <c r="O2110" s="3">
        <v>45180</v>
      </c>
      <c r="P2110" s="1" t="s">
        <v>75</v>
      </c>
      <c r="Q2110" s="1" t="s">
        <v>30</v>
      </c>
      <c r="R2110" s="4">
        <v>1</v>
      </c>
      <c r="S2110" s="1" t="s">
        <v>31</v>
      </c>
      <c r="T2110" s="1" t="s">
        <v>7095</v>
      </c>
      <c r="U2110" s="3">
        <v>45107</v>
      </c>
    </row>
    <row r="2111" spans="1:21" x14ac:dyDescent="0.3">
      <c r="A2111" s="1" t="s">
        <v>7096</v>
      </c>
      <c r="B2111" s="1" t="s">
        <v>7097</v>
      </c>
      <c r="C2111" s="1" t="s">
        <v>136</v>
      </c>
      <c r="D2111" s="1" t="str">
        <f>_xlfn.CONCAT(EcommerceDataset[[#This Row],[first_name]]," ",EcommerceDataset[[#This Row],[last_name]])</f>
        <v>Krista Davis</v>
      </c>
      <c r="E2111" s="1" t="s">
        <v>80</v>
      </c>
      <c r="F2111" s="1" t="s">
        <v>49</v>
      </c>
      <c r="G2111" s="1" t="s">
        <v>38</v>
      </c>
      <c r="H2111" s="1" t="s">
        <v>217</v>
      </c>
      <c r="I2111" s="1" t="s">
        <v>218</v>
      </c>
      <c r="J2111" s="1" t="s">
        <v>27</v>
      </c>
      <c r="K2111" s="4">
        <v>4</v>
      </c>
      <c r="L2111" s="5">
        <v>899</v>
      </c>
      <c r="M2111" s="5">
        <f>EcommerceDataset[[#This Row],[quantity]]*EcommerceDataset[[#This Row],[unit_price]]</f>
        <v>3596</v>
      </c>
      <c r="N2111" s="1" t="s">
        <v>7098</v>
      </c>
      <c r="O2111" s="3">
        <v>45640</v>
      </c>
      <c r="P2111" s="1" t="s">
        <v>29</v>
      </c>
      <c r="Q2111" s="1" t="s">
        <v>43</v>
      </c>
      <c r="R2111" s="4">
        <v>2</v>
      </c>
      <c r="S2111" s="1" t="s">
        <v>31</v>
      </c>
      <c r="T2111" s="1" t="s">
        <v>7099</v>
      </c>
      <c r="U2111" s="3">
        <v>45426</v>
      </c>
    </row>
    <row r="2112" spans="1:21" x14ac:dyDescent="0.3">
      <c r="A2112" s="1" t="s">
        <v>1790</v>
      </c>
      <c r="B2112" s="1" t="s">
        <v>1515</v>
      </c>
      <c r="C2112" s="1" t="s">
        <v>1791</v>
      </c>
      <c r="D2112" s="1" t="str">
        <f>_xlfn.CONCAT(EcommerceDataset[[#This Row],[first_name]]," ",EcommerceDataset[[#This Row],[last_name]])</f>
        <v>Carlos Rosario</v>
      </c>
      <c r="E2112" s="1" t="s">
        <v>22</v>
      </c>
      <c r="F2112" s="1" t="s">
        <v>23</v>
      </c>
      <c r="G2112" s="1" t="s">
        <v>93</v>
      </c>
      <c r="H2112" s="1" t="s">
        <v>86</v>
      </c>
      <c r="I2112" s="1" t="s">
        <v>87</v>
      </c>
      <c r="J2112" s="1" t="s">
        <v>64</v>
      </c>
      <c r="K2112" s="4">
        <v>1</v>
      </c>
      <c r="L2112" s="5">
        <v>99</v>
      </c>
      <c r="M2112" s="5">
        <f>EcommerceDataset[[#This Row],[quantity]]*EcommerceDataset[[#This Row],[unit_price]]</f>
        <v>99</v>
      </c>
      <c r="N2112" s="1" t="s">
        <v>7100</v>
      </c>
      <c r="O2112" s="3">
        <v>45327</v>
      </c>
      <c r="P2112" s="1" t="s">
        <v>75</v>
      </c>
      <c r="Q2112" s="1" t="s">
        <v>30</v>
      </c>
      <c r="R2112" s="4">
        <v>1</v>
      </c>
      <c r="S2112" s="1" t="s">
        <v>103</v>
      </c>
      <c r="T2112" s="1" t="s">
        <v>7101</v>
      </c>
      <c r="U2112" s="3">
        <v>45510</v>
      </c>
    </row>
    <row r="2113" spans="1:21" x14ac:dyDescent="0.3">
      <c r="A2113" s="1" t="s">
        <v>6786</v>
      </c>
      <c r="B2113" s="1" t="s">
        <v>700</v>
      </c>
      <c r="C2113" s="1" t="s">
        <v>705</v>
      </c>
      <c r="D2113" s="1" t="str">
        <f>_xlfn.CONCAT(EcommerceDataset[[#This Row],[first_name]]," ",EcommerceDataset[[#This Row],[last_name]])</f>
        <v>James Rush</v>
      </c>
      <c r="E2113" s="1" t="s">
        <v>22</v>
      </c>
      <c r="F2113" s="1" t="s">
        <v>37</v>
      </c>
      <c r="G2113" s="1" t="s">
        <v>185</v>
      </c>
      <c r="H2113" s="1" t="s">
        <v>86</v>
      </c>
      <c r="I2113" s="1" t="s">
        <v>87</v>
      </c>
      <c r="J2113" s="1" t="s">
        <v>64</v>
      </c>
      <c r="K2113" s="4">
        <v>5</v>
      </c>
      <c r="L2113" s="5">
        <v>99</v>
      </c>
      <c r="M2113" s="5">
        <f>EcommerceDataset[[#This Row],[quantity]]*EcommerceDataset[[#This Row],[unit_price]]</f>
        <v>495</v>
      </c>
      <c r="N2113" s="1" t="s">
        <v>7102</v>
      </c>
      <c r="O2113" s="3">
        <v>45367</v>
      </c>
      <c r="P2113" s="1" t="s">
        <v>102</v>
      </c>
      <c r="Q2113" s="1" t="s">
        <v>56</v>
      </c>
      <c r="R2113" s="4">
        <v>1</v>
      </c>
      <c r="S2113" s="1" t="s">
        <v>44</v>
      </c>
      <c r="T2113" s="1" t="s">
        <v>7103</v>
      </c>
      <c r="U2113" s="3">
        <v>44904</v>
      </c>
    </row>
    <row r="2114" spans="1:21" x14ac:dyDescent="0.3">
      <c r="A2114" s="1" t="s">
        <v>7104</v>
      </c>
      <c r="B2114" s="1" t="s">
        <v>160</v>
      </c>
      <c r="C2114" s="1" t="s">
        <v>2176</v>
      </c>
      <c r="D2114" s="1" t="str">
        <f>_xlfn.CONCAT(EcommerceDataset[[#This Row],[first_name]]," ",EcommerceDataset[[#This Row],[last_name]])</f>
        <v>Daniel Robertson</v>
      </c>
      <c r="E2114" s="1" t="s">
        <v>36</v>
      </c>
      <c r="F2114" s="1" t="s">
        <v>23</v>
      </c>
      <c r="G2114" s="1" t="s">
        <v>71</v>
      </c>
      <c r="H2114" s="1" t="s">
        <v>128</v>
      </c>
      <c r="I2114" s="1" t="s">
        <v>129</v>
      </c>
      <c r="J2114" s="1" t="s">
        <v>130</v>
      </c>
      <c r="K2114" s="4">
        <v>2</v>
      </c>
      <c r="L2114" s="5">
        <v>129</v>
      </c>
      <c r="M2114" s="5">
        <f>EcommerceDataset[[#This Row],[quantity]]*EcommerceDataset[[#This Row],[unit_price]]</f>
        <v>258</v>
      </c>
      <c r="N2114" s="1" t="s">
        <v>7105</v>
      </c>
      <c r="O2114" s="3">
        <v>44964</v>
      </c>
      <c r="P2114" s="1" t="s">
        <v>102</v>
      </c>
      <c r="Q2114" s="1" t="s">
        <v>56</v>
      </c>
      <c r="R2114" s="4">
        <v>2</v>
      </c>
      <c r="S2114" s="1" t="s">
        <v>31</v>
      </c>
      <c r="T2114" s="1" t="s">
        <v>7106</v>
      </c>
      <c r="U2114" s="3">
        <v>45850</v>
      </c>
    </row>
    <row r="2115" spans="1:21" x14ac:dyDescent="0.3">
      <c r="A2115" s="1" t="s">
        <v>4523</v>
      </c>
      <c r="B2115" s="1" t="s">
        <v>4524</v>
      </c>
      <c r="C2115" s="1" t="s">
        <v>701</v>
      </c>
      <c r="D2115" s="1" t="str">
        <f>_xlfn.CONCAT(EcommerceDataset[[#This Row],[first_name]]," ",EcommerceDataset[[#This Row],[last_name]])</f>
        <v>Wayne Jones</v>
      </c>
      <c r="E2115" s="1" t="s">
        <v>80</v>
      </c>
      <c r="F2115" s="1" t="s">
        <v>37</v>
      </c>
      <c r="G2115" s="1" t="s">
        <v>119</v>
      </c>
      <c r="H2115" s="1" t="s">
        <v>99</v>
      </c>
      <c r="I2115" s="1" t="s">
        <v>100</v>
      </c>
      <c r="J2115" s="1" t="s">
        <v>27</v>
      </c>
      <c r="K2115" s="4">
        <v>3</v>
      </c>
      <c r="L2115" s="5">
        <v>199</v>
      </c>
      <c r="M2115" s="5">
        <f>EcommerceDataset[[#This Row],[quantity]]*EcommerceDataset[[#This Row],[unit_price]]</f>
        <v>597</v>
      </c>
      <c r="N2115" s="1" t="s">
        <v>7107</v>
      </c>
      <c r="O2115" s="3">
        <v>45816</v>
      </c>
      <c r="P2115" s="1" t="s">
        <v>102</v>
      </c>
      <c r="Q2115" s="1" t="s">
        <v>43</v>
      </c>
      <c r="R2115" s="4">
        <v>5</v>
      </c>
      <c r="S2115" s="1" t="s">
        <v>66</v>
      </c>
      <c r="T2115" s="1" t="s">
        <v>7108</v>
      </c>
      <c r="U2115" s="3">
        <v>45243</v>
      </c>
    </row>
    <row r="2116" spans="1:21" x14ac:dyDescent="0.3">
      <c r="A2116" s="1" t="s">
        <v>7109</v>
      </c>
      <c r="B2116" s="1" t="s">
        <v>930</v>
      </c>
      <c r="C2116" s="1" t="s">
        <v>275</v>
      </c>
      <c r="D2116" s="1" t="str">
        <f>_xlfn.CONCAT(EcommerceDataset[[#This Row],[first_name]]," ",EcommerceDataset[[#This Row],[last_name]])</f>
        <v>Phillip Smith</v>
      </c>
      <c r="E2116" s="1" t="s">
        <v>80</v>
      </c>
      <c r="F2116" s="1" t="s">
        <v>49</v>
      </c>
      <c r="G2116" s="1" t="s">
        <v>151</v>
      </c>
      <c r="H2116" s="1" t="s">
        <v>39</v>
      </c>
      <c r="I2116" s="1" t="s">
        <v>40</v>
      </c>
      <c r="J2116" s="1" t="s">
        <v>41</v>
      </c>
      <c r="K2116" s="4">
        <v>2</v>
      </c>
      <c r="L2116" s="5">
        <v>59</v>
      </c>
      <c r="M2116" s="5">
        <f>EcommerceDataset[[#This Row],[quantity]]*EcommerceDataset[[#This Row],[unit_price]]</f>
        <v>118</v>
      </c>
      <c r="N2116" s="1" t="s">
        <v>7110</v>
      </c>
      <c r="O2116" s="3">
        <v>45235</v>
      </c>
      <c r="P2116" s="1" t="s">
        <v>109</v>
      </c>
      <c r="Q2116" s="1" t="s">
        <v>43</v>
      </c>
      <c r="R2116" s="4">
        <v>3</v>
      </c>
      <c r="S2116" s="1" t="s">
        <v>66</v>
      </c>
      <c r="T2116" s="1" t="s">
        <v>7111</v>
      </c>
      <c r="U2116" s="3">
        <v>45311</v>
      </c>
    </row>
    <row r="2117" spans="1:21" x14ac:dyDescent="0.3">
      <c r="A2117" s="1" t="s">
        <v>7112</v>
      </c>
      <c r="B2117" s="1" t="s">
        <v>232</v>
      </c>
      <c r="C2117" s="1" t="s">
        <v>539</v>
      </c>
      <c r="D2117" s="1" t="str">
        <f>_xlfn.CONCAT(EcommerceDataset[[#This Row],[first_name]]," ",EcommerceDataset[[#This Row],[last_name]])</f>
        <v>Joseph Anderson</v>
      </c>
      <c r="E2117" s="1" t="s">
        <v>36</v>
      </c>
      <c r="F2117" s="1" t="s">
        <v>23</v>
      </c>
      <c r="G2117" s="1" t="s">
        <v>24</v>
      </c>
      <c r="H2117" s="1" t="s">
        <v>137</v>
      </c>
      <c r="I2117" s="1" t="s">
        <v>138</v>
      </c>
      <c r="J2117" s="1" t="s">
        <v>27</v>
      </c>
      <c r="K2117" s="4">
        <v>5</v>
      </c>
      <c r="L2117" s="5">
        <v>999</v>
      </c>
      <c r="M2117" s="5">
        <f>EcommerceDataset[[#This Row],[quantity]]*EcommerceDataset[[#This Row],[unit_price]]</f>
        <v>4995</v>
      </c>
      <c r="N2117" s="1" t="s">
        <v>7113</v>
      </c>
      <c r="O2117" s="3">
        <v>45423</v>
      </c>
      <c r="P2117" s="1" t="s">
        <v>55</v>
      </c>
      <c r="Q2117" s="1" t="s">
        <v>30</v>
      </c>
      <c r="R2117" s="4">
        <v>2</v>
      </c>
      <c r="S2117" s="1" t="s">
        <v>44</v>
      </c>
      <c r="T2117" s="1" t="s">
        <v>7114</v>
      </c>
      <c r="U2117" s="3">
        <v>44940</v>
      </c>
    </row>
    <row r="2118" spans="1:21" x14ac:dyDescent="0.3">
      <c r="A2118" s="1" t="s">
        <v>875</v>
      </c>
      <c r="B2118" s="1" t="s">
        <v>876</v>
      </c>
      <c r="C2118" s="1" t="s">
        <v>877</v>
      </c>
      <c r="D2118" s="1" t="str">
        <f>_xlfn.CONCAT(EcommerceDataset[[#This Row],[first_name]]," ",EcommerceDataset[[#This Row],[last_name]])</f>
        <v>Briana Hernandez</v>
      </c>
      <c r="E2118" s="1" t="s">
        <v>22</v>
      </c>
      <c r="F2118" s="1" t="s">
        <v>23</v>
      </c>
      <c r="G2118" s="1" t="s">
        <v>71</v>
      </c>
      <c r="H2118" s="1" t="s">
        <v>217</v>
      </c>
      <c r="I2118" s="1" t="s">
        <v>218</v>
      </c>
      <c r="J2118" s="1" t="s">
        <v>27</v>
      </c>
      <c r="K2118" s="4">
        <v>2</v>
      </c>
      <c r="L2118" s="5">
        <v>899</v>
      </c>
      <c r="M2118" s="5">
        <f>EcommerceDataset[[#This Row],[quantity]]*EcommerceDataset[[#This Row],[unit_price]]</f>
        <v>1798</v>
      </c>
      <c r="N2118" s="1" t="s">
        <v>7115</v>
      </c>
      <c r="O2118" s="3">
        <v>45503</v>
      </c>
      <c r="P2118" s="1" t="s">
        <v>109</v>
      </c>
      <c r="Q2118" s="1" t="s">
        <v>43</v>
      </c>
      <c r="R2118" s="4">
        <v>3</v>
      </c>
      <c r="S2118" s="1" t="s">
        <v>103</v>
      </c>
      <c r="T2118" s="1" t="s">
        <v>7116</v>
      </c>
      <c r="U2118" s="3">
        <v>45121</v>
      </c>
    </row>
    <row r="2119" spans="1:21" x14ac:dyDescent="0.3">
      <c r="A2119" s="1" t="s">
        <v>7117</v>
      </c>
      <c r="B2119" s="1" t="s">
        <v>2221</v>
      </c>
      <c r="C2119" s="1" t="s">
        <v>7118</v>
      </c>
      <c r="D2119" s="1" t="str">
        <f>_xlfn.CONCAT(EcommerceDataset[[#This Row],[first_name]]," ",EcommerceDataset[[#This Row],[last_name]])</f>
        <v>Bobby Cowan</v>
      </c>
      <c r="E2119" s="1" t="s">
        <v>36</v>
      </c>
      <c r="F2119" s="1" t="s">
        <v>37</v>
      </c>
      <c r="G2119" s="1" t="s">
        <v>50</v>
      </c>
      <c r="H2119" s="1" t="s">
        <v>72</v>
      </c>
      <c r="I2119" s="1" t="s">
        <v>73</v>
      </c>
      <c r="J2119" s="1" t="s">
        <v>41</v>
      </c>
      <c r="K2119" s="4">
        <v>4</v>
      </c>
      <c r="L2119" s="5">
        <v>110</v>
      </c>
      <c r="M2119" s="5">
        <f>EcommerceDataset[[#This Row],[quantity]]*EcommerceDataset[[#This Row],[unit_price]]</f>
        <v>440</v>
      </c>
      <c r="N2119" s="1" t="s">
        <v>7119</v>
      </c>
      <c r="O2119" s="3">
        <v>45410</v>
      </c>
      <c r="P2119" s="1" t="s">
        <v>109</v>
      </c>
      <c r="Q2119" s="1" t="s">
        <v>43</v>
      </c>
      <c r="R2119" s="4">
        <v>5</v>
      </c>
      <c r="S2119" s="1" t="s">
        <v>132</v>
      </c>
      <c r="T2119" s="1" t="s">
        <v>7120</v>
      </c>
      <c r="U2119" s="3">
        <v>45031</v>
      </c>
    </row>
    <row r="2120" spans="1:21" x14ac:dyDescent="0.3">
      <c r="A2120" s="1" t="s">
        <v>2134</v>
      </c>
      <c r="B2120" s="1" t="s">
        <v>1038</v>
      </c>
      <c r="C2120" s="1" t="s">
        <v>619</v>
      </c>
      <c r="D2120" s="1" t="str">
        <f>_xlfn.CONCAT(EcommerceDataset[[#This Row],[first_name]]," ",EcommerceDataset[[#This Row],[last_name]])</f>
        <v>Ashley Williams</v>
      </c>
      <c r="E2120" s="1" t="s">
        <v>36</v>
      </c>
      <c r="F2120" s="1" t="s">
        <v>37</v>
      </c>
      <c r="G2120" s="1" t="s">
        <v>38</v>
      </c>
      <c r="H2120" s="1" t="s">
        <v>217</v>
      </c>
      <c r="I2120" s="1" t="s">
        <v>218</v>
      </c>
      <c r="J2120" s="1" t="s">
        <v>27</v>
      </c>
      <c r="K2120" s="4">
        <v>1</v>
      </c>
      <c r="L2120" s="5">
        <v>899</v>
      </c>
      <c r="M2120" s="5">
        <f>EcommerceDataset[[#This Row],[quantity]]*EcommerceDataset[[#This Row],[unit_price]]</f>
        <v>899</v>
      </c>
      <c r="N2120" s="1" t="s">
        <v>7121</v>
      </c>
      <c r="O2120" s="3">
        <v>45040</v>
      </c>
      <c r="P2120" s="1" t="s">
        <v>109</v>
      </c>
      <c r="Q2120" s="1" t="s">
        <v>43</v>
      </c>
      <c r="R2120" s="4">
        <v>5</v>
      </c>
      <c r="S2120" s="1" t="s">
        <v>103</v>
      </c>
      <c r="T2120" s="1" t="s">
        <v>7122</v>
      </c>
      <c r="U2120" s="3">
        <v>45382</v>
      </c>
    </row>
    <row r="2121" spans="1:21" x14ac:dyDescent="0.3">
      <c r="A2121" s="1" t="s">
        <v>7123</v>
      </c>
      <c r="B2121" s="1" t="s">
        <v>2099</v>
      </c>
      <c r="C2121" s="1" t="s">
        <v>107</v>
      </c>
      <c r="D2121" s="1" t="str">
        <f>_xlfn.CONCAT(EcommerceDataset[[#This Row],[first_name]]," ",EcommerceDataset[[#This Row],[last_name]])</f>
        <v>Anita Bell</v>
      </c>
      <c r="E2121" s="1" t="s">
        <v>36</v>
      </c>
      <c r="F2121" s="1" t="s">
        <v>37</v>
      </c>
      <c r="G2121" s="1" t="s">
        <v>61</v>
      </c>
      <c r="H2121" s="1" t="s">
        <v>120</v>
      </c>
      <c r="I2121" s="1" t="s">
        <v>121</v>
      </c>
      <c r="J2121" s="1" t="s">
        <v>122</v>
      </c>
      <c r="K2121" s="4">
        <v>3</v>
      </c>
      <c r="L2121" s="5">
        <v>149</v>
      </c>
      <c r="M2121" s="5">
        <f>EcommerceDataset[[#This Row],[quantity]]*EcommerceDataset[[#This Row],[unit_price]]</f>
        <v>447</v>
      </c>
      <c r="N2121" s="1" t="s">
        <v>7124</v>
      </c>
      <c r="O2121" s="3">
        <v>45101</v>
      </c>
      <c r="P2121" s="1" t="s">
        <v>102</v>
      </c>
      <c r="Q2121" s="1" t="s">
        <v>43</v>
      </c>
      <c r="R2121" s="4">
        <v>2</v>
      </c>
      <c r="S2121" s="1" t="s">
        <v>103</v>
      </c>
      <c r="T2121" s="1" t="s">
        <v>7125</v>
      </c>
      <c r="U2121" s="3">
        <v>44857</v>
      </c>
    </row>
    <row r="2122" spans="1:21" x14ac:dyDescent="0.3">
      <c r="A2122" s="1" t="s">
        <v>2130</v>
      </c>
      <c r="B2122" s="1" t="s">
        <v>2131</v>
      </c>
      <c r="C2122" s="1" t="s">
        <v>725</v>
      </c>
      <c r="D2122" s="1" t="str">
        <f>_xlfn.CONCAT(EcommerceDataset[[#This Row],[first_name]]," ",EcommerceDataset[[#This Row],[last_name]])</f>
        <v>Michele Wade</v>
      </c>
      <c r="E2122" s="1" t="s">
        <v>80</v>
      </c>
      <c r="F2122" s="1" t="s">
        <v>49</v>
      </c>
      <c r="G2122" s="1" t="s">
        <v>71</v>
      </c>
      <c r="H2122" s="1" t="s">
        <v>51</v>
      </c>
      <c r="I2122" s="1" t="s">
        <v>52</v>
      </c>
      <c r="J2122" s="1" t="s">
        <v>53</v>
      </c>
      <c r="K2122" s="4">
        <v>2</v>
      </c>
      <c r="L2122" s="5">
        <v>59</v>
      </c>
      <c r="M2122" s="5">
        <f>EcommerceDataset[[#This Row],[quantity]]*EcommerceDataset[[#This Row],[unit_price]]</f>
        <v>118</v>
      </c>
      <c r="N2122" s="1" t="s">
        <v>7126</v>
      </c>
      <c r="O2122" s="3">
        <v>44933</v>
      </c>
      <c r="P2122" s="1" t="s">
        <v>109</v>
      </c>
      <c r="Q2122" s="1" t="s">
        <v>56</v>
      </c>
      <c r="R2122" s="4">
        <v>1</v>
      </c>
      <c r="S2122" s="1" t="s">
        <v>66</v>
      </c>
      <c r="T2122" s="1" t="s">
        <v>7127</v>
      </c>
      <c r="U2122" s="3">
        <v>45648</v>
      </c>
    </row>
    <row r="2123" spans="1:21" x14ac:dyDescent="0.3">
      <c r="A2123" s="1" t="s">
        <v>1514</v>
      </c>
      <c r="B2123" s="1" t="s">
        <v>1515</v>
      </c>
      <c r="C2123" s="1" t="s">
        <v>1516</v>
      </c>
      <c r="D2123" s="1" t="str">
        <f>_xlfn.CONCAT(EcommerceDataset[[#This Row],[first_name]]," ",EcommerceDataset[[#This Row],[last_name]])</f>
        <v>Carlos Baldwin</v>
      </c>
      <c r="E2123" s="1" t="s">
        <v>80</v>
      </c>
      <c r="F2123" s="1" t="s">
        <v>23</v>
      </c>
      <c r="G2123" s="1" t="s">
        <v>179</v>
      </c>
      <c r="H2123" s="1" t="s">
        <v>51</v>
      </c>
      <c r="I2123" s="1" t="s">
        <v>52</v>
      </c>
      <c r="J2123" s="1" t="s">
        <v>53</v>
      </c>
      <c r="K2123" s="4">
        <v>5</v>
      </c>
      <c r="L2123" s="5">
        <v>59</v>
      </c>
      <c r="M2123" s="5">
        <f>EcommerceDataset[[#This Row],[quantity]]*EcommerceDataset[[#This Row],[unit_price]]</f>
        <v>295</v>
      </c>
      <c r="N2123" s="1" t="s">
        <v>7128</v>
      </c>
      <c r="O2123" s="3">
        <v>45221</v>
      </c>
      <c r="P2123" s="1" t="s">
        <v>102</v>
      </c>
      <c r="Q2123" s="1" t="s">
        <v>56</v>
      </c>
      <c r="R2123" s="4">
        <v>1</v>
      </c>
      <c r="S2123" s="1" t="s">
        <v>44</v>
      </c>
      <c r="T2123" s="1" t="s">
        <v>7129</v>
      </c>
      <c r="U2123" s="3">
        <v>44994</v>
      </c>
    </row>
    <row r="2124" spans="1:21" x14ac:dyDescent="0.3">
      <c r="A2124" s="1" t="s">
        <v>7130</v>
      </c>
      <c r="B2124" s="1" t="s">
        <v>6644</v>
      </c>
      <c r="C2124" s="1" t="s">
        <v>7131</v>
      </c>
      <c r="D2124" s="1" t="str">
        <f>_xlfn.CONCAT(EcommerceDataset[[#This Row],[first_name]]," ",EcommerceDataset[[#This Row],[last_name]])</f>
        <v>Natalie Castaneda</v>
      </c>
      <c r="E2124" s="1" t="s">
        <v>36</v>
      </c>
      <c r="F2124" s="1" t="s">
        <v>49</v>
      </c>
      <c r="G2124" s="1" t="s">
        <v>185</v>
      </c>
      <c r="H2124" s="1" t="s">
        <v>190</v>
      </c>
      <c r="I2124" s="1" t="s">
        <v>191</v>
      </c>
      <c r="J2124" s="1" t="s">
        <v>41</v>
      </c>
      <c r="K2124" s="4">
        <v>2</v>
      </c>
      <c r="L2124" s="5">
        <v>120</v>
      </c>
      <c r="M2124" s="5">
        <f>EcommerceDataset[[#This Row],[quantity]]*EcommerceDataset[[#This Row],[unit_price]]</f>
        <v>240</v>
      </c>
      <c r="N2124" s="1" t="s">
        <v>7132</v>
      </c>
      <c r="O2124" s="3">
        <v>45509</v>
      </c>
      <c r="P2124" s="1" t="s">
        <v>55</v>
      </c>
      <c r="Q2124" s="1" t="s">
        <v>43</v>
      </c>
      <c r="R2124" s="4">
        <v>1</v>
      </c>
      <c r="S2124" s="1" t="s">
        <v>132</v>
      </c>
      <c r="T2124" s="1" t="s">
        <v>7133</v>
      </c>
      <c r="U2124" s="3">
        <v>45031</v>
      </c>
    </row>
    <row r="2125" spans="1:21" x14ac:dyDescent="0.3">
      <c r="A2125" s="1" t="s">
        <v>7134</v>
      </c>
      <c r="B2125" s="1" t="s">
        <v>142</v>
      </c>
      <c r="C2125" s="1" t="s">
        <v>136</v>
      </c>
      <c r="D2125" s="1" t="str">
        <f>_xlfn.CONCAT(EcommerceDataset[[#This Row],[first_name]]," ",EcommerceDataset[[#This Row],[last_name]])</f>
        <v>Anthony Davis</v>
      </c>
      <c r="E2125" s="1" t="s">
        <v>80</v>
      </c>
      <c r="F2125" s="1" t="s">
        <v>23</v>
      </c>
      <c r="G2125" s="1" t="s">
        <v>185</v>
      </c>
      <c r="H2125" s="1" t="s">
        <v>144</v>
      </c>
      <c r="I2125" s="1" t="s">
        <v>145</v>
      </c>
      <c r="J2125" s="1" t="s">
        <v>53</v>
      </c>
      <c r="K2125" s="4">
        <v>2</v>
      </c>
      <c r="L2125" s="5">
        <v>199</v>
      </c>
      <c r="M2125" s="5">
        <f>EcommerceDataset[[#This Row],[quantity]]*EcommerceDataset[[#This Row],[unit_price]]</f>
        <v>398</v>
      </c>
      <c r="N2125" s="1" t="s">
        <v>7135</v>
      </c>
      <c r="O2125" s="3">
        <v>45225</v>
      </c>
      <c r="P2125" s="1" t="s">
        <v>29</v>
      </c>
      <c r="Q2125" s="1" t="s">
        <v>43</v>
      </c>
      <c r="R2125" s="4">
        <v>2</v>
      </c>
      <c r="S2125" s="1" t="s">
        <v>44</v>
      </c>
      <c r="T2125" s="1" t="s">
        <v>7136</v>
      </c>
      <c r="U2125" s="3">
        <v>45831</v>
      </c>
    </row>
    <row r="2126" spans="1:21" x14ac:dyDescent="0.3">
      <c r="A2126" s="1" t="s">
        <v>7137</v>
      </c>
      <c r="B2126" s="1" t="s">
        <v>3404</v>
      </c>
      <c r="C2126" s="1" t="s">
        <v>2050</v>
      </c>
      <c r="D2126" s="1" t="str">
        <f>_xlfn.CONCAT(EcommerceDataset[[#This Row],[first_name]]," ",EcommerceDataset[[#This Row],[last_name]])</f>
        <v>Theresa Hill</v>
      </c>
      <c r="E2126" s="1" t="s">
        <v>22</v>
      </c>
      <c r="F2126" s="1" t="s">
        <v>23</v>
      </c>
      <c r="G2126" s="1" t="s">
        <v>179</v>
      </c>
      <c r="H2126" s="1" t="s">
        <v>390</v>
      </c>
      <c r="I2126" s="1" t="s">
        <v>391</v>
      </c>
      <c r="J2126" s="1" t="s">
        <v>122</v>
      </c>
      <c r="K2126" s="4">
        <v>2</v>
      </c>
      <c r="L2126" s="5">
        <v>25</v>
      </c>
      <c r="M2126" s="5">
        <f>EcommerceDataset[[#This Row],[quantity]]*EcommerceDataset[[#This Row],[unit_price]]</f>
        <v>50</v>
      </c>
      <c r="N2126" s="1" t="s">
        <v>7138</v>
      </c>
      <c r="O2126" s="3">
        <v>45467</v>
      </c>
      <c r="P2126" s="1" t="s">
        <v>29</v>
      </c>
      <c r="Q2126" s="1" t="s">
        <v>43</v>
      </c>
      <c r="R2126" s="4">
        <v>1</v>
      </c>
      <c r="S2126" s="1" t="s">
        <v>132</v>
      </c>
      <c r="T2126" s="1" t="s">
        <v>7139</v>
      </c>
      <c r="U2126" s="3">
        <v>45223</v>
      </c>
    </row>
    <row r="2127" spans="1:21" x14ac:dyDescent="0.3">
      <c r="A2127" s="1" t="s">
        <v>2981</v>
      </c>
      <c r="B2127" s="1" t="s">
        <v>2982</v>
      </c>
      <c r="C2127" s="1" t="s">
        <v>2983</v>
      </c>
      <c r="D2127" s="1" t="str">
        <f>_xlfn.CONCAT(EcommerceDataset[[#This Row],[first_name]]," ",EcommerceDataset[[#This Row],[last_name]])</f>
        <v>Monique King</v>
      </c>
      <c r="E2127" s="1" t="s">
        <v>36</v>
      </c>
      <c r="F2127" s="1" t="s">
        <v>37</v>
      </c>
      <c r="G2127" s="1" t="s">
        <v>93</v>
      </c>
      <c r="H2127" s="1" t="s">
        <v>25</v>
      </c>
      <c r="I2127" s="1" t="s">
        <v>26</v>
      </c>
      <c r="J2127" s="1" t="s">
        <v>27</v>
      </c>
      <c r="K2127" s="4">
        <v>1</v>
      </c>
      <c r="L2127" s="5">
        <v>229</v>
      </c>
      <c r="M2127" s="5">
        <f>EcommerceDataset[[#This Row],[quantity]]*EcommerceDataset[[#This Row],[unit_price]]</f>
        <v>229</v>
      </c>
      <c r="N2127" s="1" t="s">
        <v>7140</v>
      </c>
      <c r="O2127" s="3">
        <v>45459</v>
      </c>
      <c r="P2127" s="1" t="s">
        <v>102</v>
      </c>
      <c r="Q2127" s="1" t="s">
        <v>43</v>
      </c>
      <c r="R2127" s="4">
        <v>1</v>
      </c>
      <c r="S2127" s="1" t="s">
        <v>103</v>
      </c>
      <c r="T2127" s="1" t="s">
        <v>7141</v>
      </c>
      <c r="U2127" s="3">
        <v>44801</v>
      </c>
    </row>
    <row r="2128" spans="1:21" x14ac:dyDescent="0.3">
      <c r="A2128" s="1" t="s">
        <v>7142</v>
      </c>
      <c r="B2128" s="1" t="s">
        <v>2699</v>
      </c>
      <c r="C2128" s="1" t="s">
        <v>2468</v>
      </c>
      <c r="D2128" s="1" t="str">
        <f>_xlfn.CONCAT(EcommerceDataset[[#This Row],[first_name]]," ",EcommerceDataset[[#This Row],[last_name]])</f>
        <v>Raymond Floyd</v>
      </c>
      <c r="E2128" s="1" t="s">
        <v>22</v>
      </c>
      <c r="F2128" s="1" t="s">
        <v>49</v>
      </c>
      <c r="G2128" s="1" t="s">
        <v>93</v>
      </c>
      <c r="H2128" s="1" t="s">
        <v>217</v>
      </c>
      <c r="I2128" s="1" t="s">
        <v>218</v>
      </c>
      <c r="J2128" s="1" t="s">
        <v>27</v>
      </c>
      <c r="K2128" s="4">
        <v>2</v>
      </c>
      <c r="L2128" s="5">
        <v>899</v>
      </c>
      <c r="M2128" s="5">
        <f>EcommerceDataset[[#This Row],[quantity]]*EcommerceDataset[[#This Row],[unit_price]]</f>
        <v>1798</v>
      </c>
      <c r="N2128" s="1" t="s">
        <v>7143</v>
      </c>
      <c r="O2128" s="3">
        <v>44964</v>
      </c>
      <c r="P2128" s="1" t="s">
        <v>109</v>
      </c>
      <c r="Q2128" s="1" t="s">
        <v>43</v>
      </c>
      <c r="R2128" s="4">
        <v>1</v>
      </c>
      <c r="S2128" s="1" t="s">
        <v>66</v>
      </c>
      <c r="T2128" s="1" t="s">
        <v>7144</v>
      </c>
      <c r="U2128" s="3">
        <v>44888</v>
      </c>
    </row>
    <row r="2129" spans="1:21" x14ac:dyDescent="0.3">
      <c r="A2129" s="1" t="s">
        <v>4750</v>
      </c>
      <c r="B2129" s="1" t="s">
        <v>1409</v>
      </c>
      <c r="C2129" s="1" t="s">
        <v>1520</v>
      </c>
      <c r="D2129" s="1" t="str">
        <f>_xlfn.CONCAT(EcommerceDataset[[#This Row],[first_name]]," ",EcommerceDataset[[#This Row],[last_name]])</f>
        <v>Shannon Green</v>
      </c>
      <c r="E2129" s="1" t="s">
        <v>36</v>
      </c>
      <c r="F2129" s="1" t="s">
        <v>37</v>
      </c>
      <c r="G2129" s="1" t="s">
        <v>151</v>
      </c>
      <c r="H2129" s="1" t="s">
        <v>39</v>
      </c>
      <c r="I2129" s="1" t="s">
        <v>40</v>
      </c>
      <c r="J2129" s="1" t="s">
        <v>41</v>
      </c>
      <c r="K2129" s="4">
        <v>1</v>
      </c>
      <c r="L2129" s="5">
        <v>59</v>
      </c>
      <c r="M2129" s="5">
        <f>EcommerceDataset[[#This Row],[quantity]]*EcommerceDataset[[#This Row],[unit_price]]</f>
        <v>59</v>
      </c>
      <c r="N2129" s="1" t="s">
        <v>7145</v>
      </c>
      <c r="O2129" s="3">
        <v>45334</v>
      </c>
      <c r="P2129" s="1" t="s">
        <v>75</v>
      </c>
      <c r="Q2129" s="1" t="s">
        <v>43</v>
      </c>
      <c r="R2129" s="4">
        <v>3</v>
      </c>
      <c r="S2129" s="1" t="s">
        <v>132</v>
      </c>
      <c r="T2129" s="1" t="s">
        <v>7146</v>
      </c>
      <c r="U2129" s="3">
        <v>45245</v>
      </c>
    </row>
    <row r="2130" spans="1:21" x14ac:dyDescent="0.3">
      <c r="A2130" s="1" t="s">
        <v>7147</v>
      </c>
      <c r="B2130" s="1" t="s">
        <v>142</v>
      </c>
      <c r="C2130" s="1" t="s">
        <v>7148</v>
      </c>
      <c r="D2130" s="1" t="str">
        <f>_xlfn.CONCAT(EcommerceDataset[[#This Row],[first_name]]," ",EcommerceDataset[[#This Row],[last_name]])</f>
        <v>Anthony Padilla</v>
      </c>
      <c r="E2130" s="1" t="s">
        <v>36</v>
      </c>
      <c r="F2130" s="1" t="s">
        <v>37</v>
      </c>
      <c r="G2130" s="1" t="s">
        <v>151</v>
      </c>
      <c r="H2130" s="1" t="s">
        <v>120</v>
      </c>
      <c r="I2130" s="1" t="s">
        <v>121</v>
      </c>
      <c r="J2130" s="1" t="s">
        <v>122</v>
      </c>
      <c r="K2130" s="4">
        <v>1</v>
      </c>
      <c r="L2130" s="5">
        <v>149</v>
      </c>
      <c r="M2130" s="5">
        <f>EcommerceDataset[[#This Row],[quantity]]*EcommerceDataset[[#This Row],[unit_price]]</f>
        <v>149</v>
      </c>
      <c r="N2130" s="1" t="s">
        <v>7149</v>
      </c>
      <c r="O2130" s="3">
        <v>45173</v>
      </c>
      <c r="P2130" s="1" t="s">
        <v>55</v>
      </c>
      <c r="Q2130" s="1" t="s">
        <v>43</v>
      </c>
      <c r="R2130" s="4">
        <v>1</v>
      </c>
      <c r="S2130" s="1" t="s">
        <v>132</v>
      </c>
      <c r="T2130" s="1" t="s">
        <v>7150</v>
      </c>
      <c r="U2130" s="3">
        <v>44948</v>
      </c>
    </row>
    <row r="2131" spans="1:21" x14ac:dyDescent="0.3">
      <c r="A2131" s="1" t="s">
        <v>7151</v>
      </c>
      <c r="B2131" s="1" t="s">
        <v>20</v>
      </c>
      <c r="C2131" s="1" t="s">
        <v>1132</v>
      </c>
      <c r="D2131" s="1" t="str">
        <f>_xlfn.CONCAT(EcommerceDataset[[#This Row],[first_name]]," ",EcommerceDataset[[#This Row],[last_name]])</f>
        <v>Erica Weaver</v>
      </c>
      <c r="E2131" s="1" t="s">
        <v>80</v>
      </c>
      <c r="F2131" s="1" t="s">
        <v>37</v>
      </c>
      <c r="G2131" s="1" t="s">
        <v>151</v>
      </c>
      <c r="H2131" s="1" t="s">
        <v>39</v>
      </c>
      <c r="I2131" s="1" t="s">
        <v>40</v>
      </c>
      <c r="J2131" s="1" t="s">
        <v>41</v>
      </c>
      <c r="K2131" s="4">
        <v>5</v>
      </c>
      <c r="L2131" s="5">
        <v>59</v>
      </c>
      <c r="M2131" s="5">
        <f>EcommerceDataset[[#This Row],[quantity]]*EcommerceDataset[[#This Row],[unit_price]]</f>
        <v>295</v>
      </c>
      <c r="N2131" s="1" t="s">
        <v>7152</v>
      </c>
      <c r="O2131" s="3">
        <v>44952</v>
      </c>
      <c r="P2131" s="1" t="s">
        <v>29</v>
      </c>
      <c r="Q2131" s="1" t="s">
        <v>30</v>
      </c>
      <c r="R2131" s="4">
        <v>3</v>
      </c>
      <c r="S2131" s="1" t="s">
        <v>44</v>
      </c>
      <c r="T2131" s="1" t="s">
        <v>7153</v>
      </c>
      <c r="U2131" s="3">
        <v>45854</v>
      </c>
    </row>
    <row r="2132" spans="1:21" x14ac:dyDescent="0.3">
      <c r="A2132" s="1" t="s">
        <v>7154</v>
      </c>
      <c r="B2132" s="1" t="s">
        <v>1773</v>
      </c>
      <c r="C2132" s="1" t="s">
        <v>1210</v>
      </c>
      <c r="D2132" s="1" t="str">
        <f>_xlfn.CONCAT(EcommerceDataset[[#This Row],[first_name]]," ",EcommerceDataset[[#This Row],[last_name]])</f>
        <v>Steven Drake</v>
      </c>
      <c r="E2132" s="1" t="s">
        <v>22</v>
      </c>
      <c r="F2132" s="1" t="s">
        <v>37</v>
      </c>
      <c r="G2132" s="1" t="s">
        <v>24</v>
      </c>
      <c r="H2132" s="1" t="s">
        <v>39</v>
      </c>
      <c r="I2132" s="1" t="s">
        <v>40</v>
      </c>
      <c r="J2132" s="1" t="s">
        <v>41</v>
      </c>
      <c r="K2132" s="4">
        <v>2</v>
      </c>
      <c r="L2132" s="5">
        <v>59</v>
      </c>
      <c r="M2132" s="5">
        <f>EcommerceDataset[[#This Row],[quantity]]*EcommerceDataset[[#This Row],[unit_price]]</f>
        <v>118</v>
      </c>
      <c r="N2132" s="1" t="s">
        <v>7155</v>
      </c>
      <c r="O2132" s="3">
        <v>45820</v>
      </c>
      <c r="P2132" s="1" t="s">
        <v>109</v>
      </c>
      <c r="Q2132" s="1" t="s">
        <v>56</v>
      </c>
      <c r="R2132" s="4">
        <v>2</v>
      </c>
      <c r="S2132" s="1" t="s">
        <v>132</v>
      </c>
      <c r="T2132" s="1" t="s">
        <v>7156</v>
      </c>
      <c r="U2132" s="3">
        <v>45748</v>
      </c>
    </row>
    <row r="2133" spans="1:21" x14ac:dyDescent="0.3">
      <c r="A2133" s="1" t="s">
        <v>492</v>
      </c>
      <c r="B2133" s="1" t="s">
        <v>493</v>
      </c>
      <c r="C2133" s="1" t="s">
        <v>494</v>
      </c>
      <c r="D2133" s="1" t="str">
        <f>_xlfn.CONCAT(EcommerceDataset[[#This Row],[first_name]]," ",EcommerceDataset[[#This Row],[last_name]])</f>
        <v>Christina Christensen</v>
      </c>
      <c r="E2133" s="1" t="s">
        <v>36</v>
      </c>
      <c r="F2133" s="1" t="s">
        <v>37</v>
      </c>
      <c r="G2133" s="1" t="s">
        <v>179</v>
      </c>
      <c r="H2133" s="1" t="s">
        <v>99</v>
      </c>
      <c r="I2133" s="1" t="s">
        <v>100</v>
      </c>
      <c r="J2133" s="1" t="s">
        <v>27</v>
      </c>
      <c r="K2133" s="4">
        <v>2</v>
      </c>
      <c r="L2133" s="5">
        <v>199</v>
      </c>
      <c r="M2133" s="5">
        <f>EcommerceDataset[[#This Row],[quantity]]*EcommerceDataset[[#This Row],[unit_price]]</f>
        <v>398</v>
      </c>
      <c r="N2133" s="1" t="s">
        <v>7157</v>
      </c>
      <c r="O2133" s="3">
        <v>45219</v>
      </c>
      <c r="P2133" s="1" t="s">
        <v>55</v>
      </c>
      <c r="Q2133" s="1" t="s">
        <v>56</v>
      </c>
      <c r="R2133" s="4">
        <v>4</v>
      </c>
      <c r="S2133" s="1" t="s">
        <v>66</v>
      </c>
      <c r="T2133" s="1" t="s">
        <v>7158</v>
      </c>
      <c r="U2133" s="3">
        <v>44917</v>
      </c>
    </row>
    <row r="2134" spans="1:21" x14ac:dyDescent="0.3">
      <c r="A2134" s="1" t="s">
        <v>7159</v>
      </c>
      <c r="B2134" s="1" t="s">
        <v>935</v>
      </c>
      <c r="C2134" s="1" t="s">
        <v>70</v>
      </c>
      <c r="D2134" s="1" t="str">
        <f>_xlfn.CONCAT(EcommerceDataset[[#This Row],[first_name]]," ",EcommerceDataset[[#This Row],[last_name]])</f>
        <v>Kevin Johnson</v>
      </c>
      <c r="E2134" s="1" t="s">
        <v>36</v>
      </c>
      <c r="F2134" s="1" t="s">
        <v>23</v>
      </c>
      <c r="G2134" s="1" t="s">
        <v>61</v>
      </c>
      <c r="H2134" s="1" t="s">
        <v>390</v>
      </c>
      <c r="I2134" s="1" t="s">
        <v>391</v>
      </c>
      <c r="J2134" s="1" t="s">
        <v>122</v>
      </c>
      <c r="K2134" s="4">
        <v>3</v>
      </c>
      <c r="L2134" s="5">
        <v>25</v>
      </c>
      <c r="M2134" s="5">
        <f>EcommerceDataset[[#This Row],[quantity]]*EcommerceDataset[[#This Row],[unit_price]]</f>
        <v>75</v>
      </c>
      <c r="N2134" s="1" t="s">
        <v>7160</v>
      </c>
      <c r="O2134" s="3">
        <v>44948</v>
      </c>
      <c r="P2134" s="1" t="s">
        <v>55</v>
      </c>
      <c r="Q2134" s="1" t="s">
        <v>30</v>
      </c>
      <c r="R2134" s="4">
        <v>5</v>
      </c>
      <c r="S2134" s="1" t="s">
        <v>44</v>
      </c>
      <c r="T2134" s="1" t="s">
        <v>7161</v>
      </c>
      <c r="U2134" s="3">
        <v>44915</v>
      </c>
    </row>
    <row r="2135" spans="1:21" x14ac:dyDescent="0.3">
      <c r="A2135" s="1" t="s">
        <v>7162</v>
      </c>
      <c r="B2135" s="1" t="s">
        <v>652</v>
      </c>
      <c r="C2135" s="1" t="s">
        <v>701</v>
      </c>
      <c r="D2135" s="1" t="str">
        <f>_xlfn.CONCAT(EcommerceDataset[[#This Row],[first_name]]," ",EcommerceDataset[[#This Row],[last_name]])</f>
        <v>Samantha Jones</v>
      </c>
      <c r="E2135" s="1" t="s">
        <v>22</v>
      </c>
      <c r="F2135" s="1" t="s">
        <v>49</v>
      </c>
      <c r="G2135" s="1" t="s">
        <v>119</v>
      </c>
      <c r="H2135" s="1" t="s">
        <v>217</v>
      </c>
      <c r="I2135" s="1" t="s">
        <v>218</v>
      </c>
      <c r="J2135" s="1" t="s">
        <v>27</v>
      </c>
      <c r="K2135" s="4">
        <v>2</v>
      </c>
      <c r="L2135" s="5">
        <v>899</v>
      </c>
      <c r="M2135" s="5">
        <f>EcommerceDataset[[#This Row],[quantity]]*EcommerceDataset[[#This Row],[unit_price]]</f>
        <v>1798</v>
      </c>
      <c r="N2135" s="1" t="s">
        <v>7163</v>
      </c>
      <c r="O2135" s="3">
        <v>45250</v>
      </c>
      <c r="P2135" s="1" t="s">
        <v>109</v>
      </c>
      <c r="Q2135" s="1" t="s">
        <v>56</v>
      </c>
      <c r="R2135" s="4">
        <v>4</v>
      </c>
      <c r="S2135" s="1" t="s">
        <v>44</v>
      </c>
      <c r="T2135" s="1" t="s">
        <v>7164</v>
      </c>
      <c r="U2135" s="3">
        <v>45597</v>
      </c>
    </row>
    <row r="2136" spans="1:21" x14ac:dyDescent="0.3">
      <c r="A2136" s="1" t="s">
        <v>7165</v>
      </c>
      <c r="B2136" s="1" t="s">
        <v>4714</v>
      </c>
      <c r="C2136" s="1" t="s">
        <v>2695</v>
      </c>
      <c r="D2136" s="1" t="str">
        <f>_xlfn.CONCAT(EcommerceDataset[[#This Row],[first_name]]," ",EcommerceDataset[[#This Row],[last_name]])</f>
        <v>Brooke Stewart</v>
      </c>
      <c r="E2136" s="1" t="s">
        <v>36</v>
      </c>
      <c r="F2136" s="1" t="s">
        <v>49</v>
      </c>
      <c r="G2136" s="1" t="s">
        <v>185</v>
      </c>
      <c r="H2136" s="1" t="s">
        <v>128</v>
      </c>
      <c r="I2136" s="1" t="s">
        <v>129</v>
      </c>
      <c r="J2136" s="1" t="s">
        <v>130</v>
      </c>
      <c r="K2136" s="4">
        <v>2</v>
      </c>
      <c r="L2136" s="5">
        <v>129</v>
      </c>
      <c r="M2136" s="5">
        <f>EcommerceDataset[[#This Row],[quantity]]*EcommerceDataset[[#This Row],[unit_price]]</f>
        <v>258</v>
      </c>
      <c r="N2136" s="1" t="s">
        <v>7166</v>
      </c>
      <c r="O2136" s="3">
        <v>45550</v>
      </c>
      <c r="P2136" s="1" t="s">
        <v>75</v>
      </c>
      <c r="Q2136" s="1" t="s">
        <v>43</v>
      </c>
      <c r="R2136" s="4">
        <v>5</v>
      </c>
      <c r="S2136" s="1" t="s">
        <v>103</v>
      </c>
      <c r="T2136" s="1" t="s">
        <v>7167</v>
      </c>
      <c r="U2136" s="3">
        <v>45203</v>
      </c>
    </row>
    <row r="2137" spans="1:21" x14ac:dyDescent="0.3">
      <c r="A2137" s="1" t="s">
        <v>7168</v>
      </c>
      <c r="B2137" s="1" t="s">
        <v>97</v>
      </c>
      <c r="C2137" s="1" t="s">
        <v>524</v>
      </c>
      <c r="D2137" s="1" t="str">
        <f>_xlfn.CONCAT(EcommerceDataset[[#This Row],[first_name]]," ",EcommerceDataset[[#This Row],[last_name]])</f>
        <v>Mary Howard</v>
      </c>
      <c r="E2137" s="1" t="s">
        <v>36</v>
      </c>
      <c r="F2137" s="1" t="s">
        <v>37</v>
      </c>
      <c r="G2137" s="1" t="s">
        <v>185</v>
      </c>
      <c r="H2137" s="1" t="s">
        <v>25</v>
      </c>
      <c r="I2137" s="1" t="s">
        <v>26</v>
      </c>
      <c r="J2137" s="1" t="s">
        <v>27</v>
      </c>
      <c r="K2137" s="4">
        <v>2</v>
      </c>
      <c r="L2137" s="5">
        <v>229</v>
      </c>
      <c r="M2137" s="5">
        <f>EcommerceDataset[[#This Row],[quantity]]*EcommerceDataset[[#This Row],[unit_price]]</f>
        <v>458</v>
      </c>
      <c r="N2137" s="1" t="s">
        <v>7169</v>
      </c>
      <c r="O2137" s="3">
        <v>44873</v>
      </c>
      <c r="P2137" s="1" t="s">
        <v>109</v>
      </c>
      <c r="Q2137" s="1" t="s">
        <v>30</v>
      </c>
      <c r="R2137" s="4">
        <v>1</v>
      </c>
      <c r="S2137" s="1" t="s">
        <v>103</v>
      </c>
      <c r="T2137" s="1" t="s">
        <v>7170</v>
      </c>
      <c r="U2137" s="3">
        <v>45684</v>
      </c>
    </row>
    <row r="2138" spans="1:21" x14ac:dyDescent="0.3">
      <c r="A2138" s="1" t="s">
        <v>7171</v>
      </c>
      <c r="B2138" s="1" t="s">
        <v>195</v>
      </c>
      <c r="C2138" s="1" t="s">
        <v>701</v>
      </c>
      <c r="D2138" s="1" t="str">
        <f>_xlfn.CONCAT(EcommerceDataset[[#This Row],[first_name]]," ",EcommerceDataset[[#This Row],[last_name]])</f>
        <v>Danielle Jones</v>
      </c>
      <c r="E2138" s="1" t="s">
        <v>22</v>
      </c>
      <c r="F2138" s="1" t="s">
        <v>23</v>
      </c>
      <c r="G2138" s="1" t="s">
        <v>185</v>
      </c>
      <c r="H2138" s="1" t="s">
        <v>128</v>
      </c>
      <c r="I2138" s="1" t="s">
        <v>129</v>
      </c>
      <c r="J2138" s="1" t="s">
        <v>130</v>
      </c>
      <c r="K2138" s="4">
        <v>2</v>
      </c>
      <c r="L2138" s="5">
        <v>129</v>
      </c>
      <c r="M2138" s="5">
        <f>EcommerceDataset[[#This Row],[quantity]]*EcommerceDataset[[#This Row],[unit_price]]</f>
        <v>258</v>
      </c>
      <c r="N2138" s="1" t="s">
        <v>7172</v>
      </c>
      <c r="O2138" s="3">
        <v>45654</v>
      </c>
      <c r="P2138" s="1" t="s">
        <v>109</v>
      </c>
      <c r="Q2138" s="1" t="s">
        <v>56</v>
      </c>
      <c r="R2138" s="4">
        <v>4</v>
      </c>
      <c r="S2138" s="1" t="s">
        <v>132</v>
      </c>
      <c r="T2138" s="1" t="s">
        <v>7173</v>
      </c>
      <c r="U2138" s="3">
        <v>45093</v>
      </c>
    </row>
    <row r="2139" spans="1:21" x14ac:dyDescent="0.3">
      <c r="A2139" s="1" t="s">
        <v>1235</v>
      </c>
      <c r="B2139" s="1" t="s">
        <v>1236</v>
      </c>
      <c r="C2139" s="1" t="s">
        <v>1237</v>
      </c>
      <c r="D2139" s="1" t="str">
        <f>_xlfn.CONCAT(EcommerceDataset[[#This Row],[first_name]]," ",EcommerceDataset[[#This Row],[last_name]])</f>
        <v>Sonya Parker</v>
      </c>
      <c r="E2139" s="1" t="s">
        <v>22</v>
      </c>
      <c r="F2139" s="1" t="s">
        <v>49</v>
      </c>
      <c r="G2139" s="1" t="s">
        <v>61</v>
      </c>
      <c r="H2139" s="1" t="s">
        <v>190</v>
      </c>
      <c r="I2139" s="1" t="s">
        <v>191</v>
      </c>
      <c r="J2139" s="1" t="s">
        <v>41</v>
      </c>
      <c r="K2139" s="4">
        <v>1</v>
      </c>
      <c r="L2139" s="5">
        <v>120</v>
      </c>
      <c r="M2139" s="5">
        <f>EcommerceDataset[[#This Row],[quantity]]*EcommerceDataset[[#This Row],[unit_price]]</f>
        <v>120</v>
      </c>
      <c r="N2139" s="1" t="s">
        <v>7174</v>
      </c>
      <c r="O2139" s="3">
        <v>45454</v>
      </c>
      <c r="P2139" s="1" t="s">
        <v>55</v>
      </c>
      <c r="Q2139" s="1" t="s">
        <v>43</v>
      </c>
      <c r="R2139" s="4">
        <v>3</v>
      </c>
      <c r="S2139" s="1" t="s">
        <v>103</v>
      </c>
      <c r="T2139" s="1" t="s">
        <v>7175</v>
      </c>
      <c r="U2139" s="3">
        <v>45314</v>
      </c>
    </row>
    <row r="2140" spans="1:21" x14ac:dyDescent="0.3">
      <c r="A2140" s="1" t="s">
        <v>125</v>
      </c>
      <c r="B2140" s="1" t="s">
        <v>126</v>
      </c>
      <c r="C2140" s="1" t="s">
        <v>127</v>
      </c>
      <c r="D2140" s="1" t="str">
        <f>_xlfn.CONCAT(EcommerceDataset[[#This Row],[first_name]]," ",EcommerceDataset[[#This Row],[last_name]])</f>
        <v>Michelle Vargas</v>
      </c>
      <c r="E2140" s="1" t="s">
        <v>36</v>
      </c>
      <c r="F2140" s="1" t="s">
        <v>37</v>
      </c>
      <c r="G2140" s="1" t="s">
        <v>93</v>
      </c>
      <c r="H2140" s="1" t="s">
        <v>99</v>
      </c>
      <c r="I2140" s="1" t="s">
        <v>100</v>
      </c>
      <c r="J2140" s="1" t="s">
        <v>27</v>
      </c>
      <c r="K2140" s="4">
        <v>5</v>
      </c>
      <c r="L2140" s="5">
        <v>199</v>
      </c>
      <c r="M2140" s="5">
        <f>EcommerceDataset[[#This Row],[quantity]]*EcommerceDataset[[#This Row],[unit_price]]</f>
        <v>995</v>
      </c>
      <c r="N2140" s="1" t="s">
        <v>7176</v>
      </c>
      <c r="O2140" s="3">
        <v>45519</v>
      </c>
      <c r="P2140" s="1" t="s">
        <v>29</v>
      </c>
      <c r="Q2140" s="1" t="s">
        <v>43</v>
      </c>
      <c r="R2140" s="4">
        <v>2</v>
      </c>
      <c r="S2140" s="1" t="s">
        <v>44</v>
      </c>
      <c r="T2140" s="1" t="s">
        <v>7177</v>
      </c>
      <c r="U2140" s="3">
        <v>45008</v>
      </c>
    </row>
    <row r="2141" spans="1:21" x14ac:dyDescent="0.3">
      <c r="A2141" s="1" t="s">
        <v>4017</v>
      </c>
      <c r="B2141" s="1" t="s">
        <v>493</v>
      </c>
      <c r="C2141" s="1" t="s">
        <v>4018</v>
      </c>
      <c r="D2141" s="1" t="str">
        <f>_xlfn.CONCAT(EcommerceDataset[[#This Row],[first_name]]," ",EcommerceDataset[[#This Row],[last_name]])</f>
        <v>Christina Monroe</v>
      </c>
      <c r="E2141" s="1" t="s">
        <v>36</v>
      </c>
      <c r="F2141" s="1" t="s">
        <v>37</v>
      </c>
      <c r="G2141" s="1" t="s">
        <v>24</v>
      </c>
      <c r="H2141" s="1" t="s">
        <v>167</v>
      </c>
      <c r="I2141" s="1" t="s">
        <v>168</v>
      </c>
      <c r="J2141" s="1" t="s">
        <v>130</v>
      </c>
      <c r="K2141" s="4">
        <v>2</v>
      </c>
      <c r="L2141" s="5">
        <v>80</v>
      </c>
      <c r="M2141" s="5">
        <f>EcommerceDataset[[#This Row],[quantity]]*EcommerceDataset[[#This Row],[unit_price]]</f>
        <v>160</v>
      </c>
      <c r="N2141" s="1" t="s">
        <v>7178</v>
      </c>
      <c r="O2141" s="3">
        <v>45234</v>
      </c>
      <c r="P2141" s="1" t="s">
        <v>29</v>
      </c>
      <c r="Q2141" s="1" t="s">
        <v>43</v>
      </c>
      <c r="R2141" s="4">
        <v>3</v>
      </c>
      <c r="S2141" s="1" t="s">
        <v>44</v>
      </c>
      <c r="T2141" s="1" t="s">
        <v>7179</v>
      </c>
      <c r="U2141" s="3">
        <v>45645</v>
      </c>
    </row>
    <row r="2142" spans="1:21" x14ac:dyDescent="0.3">
      <c r="A2142" s="1" t="s">
        <v>7180</v>
      </c>
      <c r="B2142" s="1" t="s">
        <v>935</v>
      </c>
      <c r="C2142" s="1" t="s">
        <v>70</v>
      </c>
      <c r="D2142" s="1" t="str">
        <f>_xlfn.CONCAT(EcommerceDataset[[#This Row],[first_name]]," ",EcommerceDataset[[#This Row],[last_name]])</f>
        <v>Kevin Johnson</v>
      </c>
      <c r="E2142" s="1" t="s">
        <v>22</v>
      </c>
      <c r="F2142" s="1" t="s">
        <v>49</v>
      </c>
      <c r="G2142" s="1" t="s">
        <v>119</v>
      </c>
      <c r="H2142" s="1" t="s">
        <v>72</v>
      </c>
      <c r="I2142" s="1" t="s">
        <v>73</v>
      </c>
      <c r="J2142" s="1" t="s">
        <v>41</v>
      </c>
      <c r="K2142" s="4">
        <v>4</v>
      </c>
      <c r="L2142" s="5">
        <v>110</v>
      </c>
      <c r="M2142" s="5">
        <f>EcommerceDataset[[#This Row],[quantity]]*EcommerceDataset[[#This Row],[unit_price]]</f>
        <v>440</v>
      </c>
      <c r="N2142" s="1" t="s">
        <v>7181</v>
      </c>
      <c r="O2142" s="3">
        <v>45038</v>
      </c>
      <c r="P2142" s="1" t="s">
        <v>102</v>
      </c>
      <c r="Q2142" s="1" t="s">
        <v>30</v>
      </c>
      <c r="R2142" s="4">
        <v>1</v>
      </c>
      <c r="S2142" s="1" t="s">
        <v>132</v>
      </c>
      <c r="T2142" s="1" t="s">
        <v>7182</v>
      </c>
      <c r="U2142" s="3">
        <v>45098</v>
      </c>
    </row>
    <row r="2143" spans="1:21" x14ac:dyDescent="0.3">
      <c r="A2143" s="1" t="s">
        <v>5914</v>
      </c>
      <c r="B2143" s="1" t="s">
        <v>248</v>
      </c>
      <c r="C2143" s="1" t="s">
        <v>4575</v>
      </c>
      <c r="D2143" s="1" t="str">
        <f>_xlfn.CONCAT(EcommerceDataset[[#This Row],[first_name]]," ",EcommerceDataset[[#This Row],[last_name]])</f>
        <v>Thomas Dawson</v>
      </c>
      <c r="E2143" s="1" t="s">
        <v>36</v>
      </c>
      <c r="F2143" s="1" t="s">
        <v>49</v>
      </c>
      <c r="G2143" s="1" t="s">
        <v>61</v>
      </c>
      <c r="H2143" s="1" t="s">
        <v>72</v>
      </c>
      <c r="I2143" s="1" t="s">
        <v>73</v>
      </c>
      <c r="J2143" s="1" t="s">
        <v>41</v>
      </c>
      <c r="K2143" s="4">
        <v>3</v>
      </c>
      <c r="L2143" s="5">
        <v>110</v>
      </c>
      <c r="M2143" s="5">
        <f>EcommerceDataset[[#This Row],[quantity]]*EcommerceDataset[[#This Row],[unit_price]]</f>
        <v>330</v>
      </c>
      <c r="N2143" s="1" t="s">
        <v>7183</v>
      </c>
      <c r="O2143" s="3">
        <v>44838</v>
      </c>
      <c r="P2143" s="1" t="s">
        <v>29</v>
      </c>
      <c r="Q2143" s="1" t="s">
        <v>30</v>
      </c>
      <c r="R2143" s="4">
        <v>4</v>
      </c>
      <c r="S2143" s="1" t="s">
        <v>132</v>
      </c>
      <c r="T2143" s="1" t="s">
        <v>7184</v>
      </c>
      <c r="U2143" s="3">
        <v>45368</v>
      </c>
    </row>
    <row r="2144" spans="1:21" x14ac:dyDescent="0.3">
      <c r="A2144" s="1" t="s">
        <v>7185</v>
      </c>
      <c r="B2144" s="1" t="s">
        <v>1821</v>
      </c>
      <c r="C2144" s="1" t="s">
        <v>2497</v>
      </c>
      <c r="D2144" s="1" t="str">
        <f>_xlfn.CONCAT(EcommerceDataset[[#This Row],[first_name]]," ",EcommerceDataset[[#This Row],[last_name]])</f>
        <v>Rhonda Hall</v>
      </c>
      <c r="E2144" s="1" t="s">
        <v>80</v>
      </c>
      <c r="F2144" s="1" t="s">
        <v>23</v>
      </c>
      <c r="G2144" s="1" t="s">
        <v>38</v>
      </c>
      <c r="H2144" s="1" t="s">
        <v>62</v>
      </c>
      <c r="I2144" s="1" t="s">
        <v>63</v>
      </c>
      <c r="J2144" s="1" t="s">
        <v>64</v>
      </c>
      <c r="K2144" s="4">
        <v>4</v>
      </c>
      <c r="L2144" s="5">
        <v>399</v>
      </c>
      <c r="M2144" s="5">
        <f>EcommerceDataset[[#This Row],[quantity]]*EcommerceDataset[[#This Row],[unit_price]]</f>
        <v>1596</v>
      </c>
      <c r="N2144" s="1" t="s">
        <v>7186</v>
      </c>
      <c r="O2144" s="3">
        <v>45421</v>
      </c>
      <c r="P2144" s="1" t="s">
        <v>55</v>
      </c>
      <c r="Q2144" s="1" t="s">
        <v>30</v>
      </c>
      <c r="R2144" s="4">
        <v>3</v>
      </c>
      <c r="S2144" s="1" t="s">
        <v>103</v>
      </c>
      <c r="T2144" s="1" t="s">
        <v>7187</v>
      </c>
      <c r="U2144" s="3">
        <v>45096</v>
      </c>
    </row>
    <row r="2145" spans="1:21" x14ac:dyDescent="0.3">
      <c r="A2145" s="1" t="s">
        <v>6865</v>
      </c>
      <c r="B2145" s="1" t="s">
        <v>670</v>
      </c>
      <c r="C2145" s="1" t="s">
        <v>6866</v>
      </c>
      <c r="D2145" s="1" t="str">
        <f>_xlfn.CONCAT(EcommerceDataset[[#This Row],[first_name]]," ",EcommerceDataset[[#This Row],[last_name]])</f>
        <v>Brian Schmitt</v>
      </c>
      <c r="E2145" s="1" t="s">
        <v>80</v>
      </c>
      <c r="F2145" s="1" t="s">
        <v>49</v>
      </c>
      <c r="G2145" s="1" t="s">
        <v>38</v>
      </c>
      <c r="H2145" s="1" t="s">
        <v>120</v>
      </c>
      <c r="I2145" s="1" t="s">
        <v>121</v>
      </c>
      <c r="J2145" s="1" t="s">
        <v>122</v>
      </c>
      <c r="K2145" s="4">
        <v>4</v>
      </c>
      <c r="L2145" s="5">
        <v>149</v>
      </c>
      <c r="M2145" s="5">
        <f>EcommerceDataset[[#This Row],[quantity]]*EcommerceDataset[[#This Row],[unit_price]]</f>
        <v>596</v>
      </c>
      <c r="N2145" s="1" t="s">
        <v>7188</v>
      </c>
      <c r="O2145" s="3">
        <v>45437</v>
      </c>
      <c r="P2145" s="1" t="s">
        <v>102</v>
      </c>
      <c r="Q2145" s="1" t="s">
        <v>30</v>
      </c>
      <c r="R2145" s="4">
        <v>2</v>
      </c>
      <c r="S2145" s="1" t="s">
        <v>44</v>
      </c>
      <c r="T2145" s="1" t="s">
        <v>7189</v>
      </c>
      <c r="U2145" s="3">
        <v>44871</v>
      </c>
    </row>
    <row r="2146" spans="1:21" x14ac:dyDescent="0.3">
      <c r="A2146" s="1" t="s">
        <v>3187</v>
      </c>
      <c r="B2146" s="1" t="s">
        <v>106</v>
      </c>
      <c r="C2146" s="1" t="s">
        <v>921</v>
      </c>
      <c r="D2146" s="1" t="str">
        <f>_xlfn.CONCAT(EcommerceDataset[[#This Row],[first_name]]," ",EcommerceDataset[[#This Row],[last_name]])</f>
        <v>Richard Bennett</v>
      </c>
      <c r="E2146" s="1" t="s">
        <v>22</v>
      </c>
      <c r="F2146" s="1" t="s">
        <v>23</v>
      </c>
      <c r="G2146" s="1" t="s">
        <v>24</v>
      </c>
      <c r="H2146" s="1" t="s">
        <v>25</v>
      </c>
      <c r="I2146" s="1" t="s">
        <v>26</v>
      </c>
      <c r="J2146" s="1" t="s">
        <v>27</v>
      </c>
      <c r="K2146" s="4">
        <v>3</v>
      </c>
      <c r="L2146" s="5">
        <v>229</v>
      </c>
      <c r="M2146" s="5">
        <f>EcommerceDataset[[#This Row],[quantity]]*EcommerceDataset[[#This Row],[unit_price]]</f>
        <v>687</v>
      </c>
      <c r="N2146" s="1" t="s">
        <v>7190</v>
      </c>
      <c r="O2146" s="3">
        <v>45226</v>
      </c>
      <c r="P2146" s="1" t="s">
        <v>75</v>
      </c>
      <c r="Q2146" s="1" t="s">
        <v>30</v>
      </c>
      <c r="R2146" s="4">
        <v>4</v>
      </c>
      <c r="S2146" s="1" t="s">
        <v>132</v>
      </c>
      <c r="T2146" s="1" t="s">
        <v>7191</v>
      </c>
      <c r="U2146" s="3">
        <v>44956</v>
      </c>
    </row>
    <row r="2147" spans="1:21" x14ac:dyDescent="0.3">
      <c r="A2147" s="1" t="s">
        <v>7192</v>
      </c>
      <c r="B2147" s="1" t="s">
        <v>333</v>
      </c>
      <c r="C2147" s="1" t="s">
        <v>35</v>
      </c>
      <c r="D2147" s="1" t="str">
        <f>_xlfn.CONCAT(EcommerceDataset[[#This Row],[first_name]]," ",EcommerceDataset[[#This Row],[last_name]])</f>
        <v>Jeffrey White</v>
      </c>
      <c r="E2147" s="1" t="s">
        <v>36</v>
      </c>
      <c r="F2147" s="1" t="s">
        <v>23</v>
      </c>
      <c r="G2147" s="1" t="s">
        <v>50</v>
      </c>
      <c r="H2147" s="1" t="s">
        <v>51</v>
      </c>
      <c r="I2147" s="1" t="s">
        <v>52</v>
      </c>
      <c r="J2147" s="1" t="s">
        <v>53</v>
      </c>
      <c r="K2147" s="4">
        <v>1</v>
      </c>
      <c r="L2147" s="5">
        <v>59</v>
      </c>
      <c r="M2147" s="5">
        <f>EcommerceDataset[[#This Row],[quantity]]*EcommerceDataset[[#This Row],[unit_price]]</f>
        <v>59</v>
      </c>
      <c r="N2147" s="1" t="s">
        <v>7193</v>
      </c>
      <c r="O2147" s="3">
        <v>45854</v>
      </c>
      <c r="P2147" s="1" t="s">
        <v>75</v>
      </c>
      <c r="Q2147" s="1" t="s">
        <v>56</v>
      </c>
      <c r="R2147" s="4">
        <v>2</v>
      </c>
      <c r="S2147" s="1" t="s">
        <v>103</v>
      </c>
      <c r="T2147" s="1" t="s">
        <v>7194</v>
      </c>
      <c r="U2147" s="3">
        <v>44834</v>
      </c>
    </row>
    <row r="2148" spans="1:21" x14ac:dyDescent="0.3">
      <c r="A2148" s="1" t="s">
        <v>7195</v>
      </c>
      <c r="B2148" s="1" t="s">
        <v>34</v>
      </c>
      <c r="C2148" s="1" t="s">
        <v>2103</v>
      </c>
      <c r="D2148" s="1" t="str">
        <f>_xlfn.CONCAT(EcommerceDataset[[#This Row],[first_name]]," ",EcommerceDataset[[#This Row],[last_name]])</f>
        <v>Christopher Rice</v>
      </c>
      <c r="E2148" s="1" t="s">
        <v>80</v>
      </c>
      <c r="F2148" s="1" t="s">
        <v>37</v>
      </c>
      <c r="G2148" s="1" t="s">
        <v>151</v>
      </c>
      <c r="H2148" s="1" t="s">
        <v>39</v>
      </c>
      <c r="I2148" s="1" t="s">
        <v>40</v>
      </c>
      <c r="J2148" s="1" t="s">
        <v>41</v>
      </c>
      <c r="K2148" s="4">
        <v>5</v>
      </c>
      <c r="L2148" s="5">
        <v>59</v>
      </c>
      <c r="M2148" s="5">
        <f>EcommerceDataset[[#This Row],[quantity]]*EcommerceDataset[[#This Row],[unit_price]]</f>
        <v>295</v>
      </c>
      <c r="N2148" s="1" t="s">
        <v>7196</v>
      </c>
      <c r="O2148" s="3">
        <v>44880</v>
      </c>
      <c r="P2148" s="1" t="s">
        <v>75</v>
      </c>
      <c r="Q2148" s="1" t="s">
        <v>56</v>
      </c>
      <c r="R2148" s="4">
        <v>2</v>
      </c>
      <c r="S2148" s="1" t="s">
        <v>44</v>
      </c>
      <c r="T2148" s="1" t="s">
        <v>7197</v>
      </c>
      <c r="U2148" s="3">
        <v>45576</v>
      </c>
    </row>
    <row r="2149" spans="1:21" x14ac:dyDescent="0.3">
      <c r="A2149" s="1" t="s">
        <v>7198</v>
      </c>
      <c r="B2149" s="1" t="s">
        <v>247</v>
      </c>
      <c r="C2149" s="1" t="s">
        <v>206</v>
      </c>
      <c r="D2149" s="1" t="str">
        <f>_xlfn.CONCAT(EcommerceDataset[[#This Row],[first_name]]," ",EcommerceDataset[[#This Row],[last_name]])</f>
        <v>Michael Martinez</v>
      </c>
      <c r="E2149" s="1" t="s">
        <v>22</v>
      </c>
      <c r="F2149" s="1" t="s">
        <v>23</v>
      </c>
      <c r="G2149" s="1" t="s">
        <v>179</v>
      </c>
      <c r="H2149" s="1" t="s">
        <v>25</v>
      </c>
      <c r="I2149" s="1" t="s">
        <v>26</v>
      </c>
      <c r="J2149" s="1" t="s">
        <v>27</v>
      </c>
      <c r="K2149" s="4">
        <v>1</v>
      </c>
      <c r="L2149" s="5">
        <v>229</v>
      </c>
      <c r="M2149" s="5">
        <f>EcommerceDataset[[#This Row],[quantity]]*EcommerceDataset[[#This Row],[unit_price]]</f>
        <v>229</v>
      </c>
      <c r="N2149" s="1" t="s">
        <v>7199</v>
      </c>
      <c r="O2149" s="3">
        <v>45047</v>
      </c>
      <c r="P2149" s="1" t="s">
        <v>55</v>
      </c>
      <c r="Q2149" s="1" t="s">
        <v>43</v>
      </c>
      <c r="R2149" s="4">
        <v>3</v>
      </c>
      <c r="S2149" s="1" t="s">
        <v>132</v>
      </c>
      <c r="T2149" s="1" t="s">
        <v>7200</v>
      </c>
      <c r="U2149" s="3">
        <v>45709</v>
      </c>
    </row>
    <row r="2150" spans="1:21" x14ac:dyDescent="0.3">
      <c r="A2150" s="1" t="s">
        <v>7201</v>
      </c>
      <c r="B2150" s="1" t="s">
        <v>1989</v>
      </c>
      <c r="C2150" s="1" t="s">
        <v>1241</v>
      </c>
      <c r="D2150" s="1" t="str">
        <f>_xlfn.CONCAT(EcommerceDataset[[#This Row],[first_name]]," ",EcommerceDataset[[#This Row],[last_name]])</f>
        <v>Megan Nguyen</v>
      </c>
      <c r="E2150" s="1" t="s">
        <v>80</v>
      </c>
      <c r="F2150" s="1" t="s">
        <v>49</v>
      </c>
      <c r="G2150" s="1" t="s">
        <v>61</v>
      </c>
      <c r="H2150" s="1" t="s">
        <v>390</v>
      </c>
      <c r="I2150" s="1" t="s">
        <v>391</v>
      </c>
      <c r="J2150" s="1" t="s">
        <v>122</v>
      </c>
      <c r="K2150" s="4">
        <v>3</v>
      </c>
      <c r="L2150" s="5">
        <v>25</v>
      </c>
      <c r="M2150" s="5">
        <f>EcommerceDataset[[#This Row],[quantity]]*EcommerceDataset[[#This Row],[unit_price]]</f>
        <v>75</v>
      </c>
      <c r="N2150" s="1" t="s">
        <v>7202</v>
      </c>
      <c r="O2150" s="3">
        <v>45811</v>
      </c>
      <c r="P2150" s="1" t="s">
        <v>109</v>
      </c>
      <c r="Q2150" s="1" t="s">
        <v>43</v>
      </c>
      <c r="R2150" s="4">
        <v>5</v>
      </c>
      <c r="S2150" s="1" t="s">
        <v>31</v>
      </c>
      <c r="T2150" s="1" t="s">
        <v>7203</v>
      </c>
      <c r="U2150" s="3">
        <v>45805</v>
      </c>
    </row>
    <row r="2151" spans="1:21" x14ac:dyDescent="0.3">
      <c r="A2151" s="1" t="s">
        <v>7204</v>
      </c>
      <c r="B2151" s="1" t="s">
        <v>5410</v>
      </c>
      <c r="C2151" s="1" t="s">
        <v>503</v>
      </c>
      <c r="D2151" s="1" t="str">
        <f>_xlfn.CONCAT(EcommerceDataset[[#This Row],[first_name]]," ",EcommerceDataset[[#This Row],[last_name]])</f>
        <v>Jack Romero</v>
      </c>
      <c r="E2151" s="1" t="s">
        <v>36</v>
      </c>
      <c r="F2151" s="1" t="s">
        <v>37</v>
      </c>
      <c r="G2151" s="1" t="s">
        <v>50</v>
      </c>
      <c r="H2151" s="1" t="s">
        <v>120</v>
      </c>
      <c r="I2151" s="1" t="s">
        <v>121</v>
      </c>
      <c r="J2151" s="1" t="s">
        <v>122</v>
      </c>
      <c r="K2151" s="4">
        <v>2</v>
      </c>
      <c r="L2151" s="5">
        <v>149</v>
      </c>
      <c r="M2151" s="5">
        <f>EcommerceDataset[[#This Row],[quantity]]*EcommerceDataset[[#This Row],[unit_price]]</f>
        <v>298</v>
      </c>
      <c r="N2151" s="1" t="s">
        <v>7205</v>
      </c>
      <c r="O2151" s="3">
        <v>44819</v>
      </c>
      <c r="P2151" s="1" t="s">
        <v>55</v>
      </c>
      <c r="Q2151" s="1" t="s">
        <v>30</v>
      </c>
      <c r="R2151" s="4">
        <v>4</v>
      </c>
      <c r="S2151" s="1" t="s">
        <v>103</v>
      </c>
      <c r="T2151" s="1" t="s">
        <v>7206</v>
      </c>
      <c r="U2151" s="3">
        <v>45615</v>
      </c>
    </row>
    <row r="2152" spans="1:21" x14ac:dyDescent="0.3">
      <c r="A2152" s="1" t="s">
        <v>4125</v>
      </c>
      <c r="B2152" s="1" t="s">
        <v>257</v>
      </c>
      <c r="C2152" s="1" t="s">
        <v>1520</v>
      </c>
      <c r="D2152" s="1" t="str">
        <f>_xlfn.CONCAT(EcommerceDataset[[#This Row],[first_name]]," ",EcommerceDataset[[#This Row],[last_name]])</f>
        <v>John Green</v>
      </c>
      <c r="E2152" s="1" t="s">
        <v>80</v>
      </c>
      <c r="F2152" s="1" t="s">
        <v>37</v>
      </c>
      <c r="G2152" s="1" t="s">
        <v>185</v>
      </c>
      <c r="H2152" s="1" t="s">
        <v>120</v>
      </c>
      <c r="I2152" s="1" t="s">
        <v>121</v>
      </c>
      <c r="J2152" s="1" t="s">
        <v>122</v>
      </c>
      <c r="K2152" s="4">
        <v>1</v>
      </c>
      <c r="L2152" s="5">
        <v>149</v>
      </c>
      <c r="M2152" s="5">
        <f>EcommerceDataset[[#This Row],[quantity]]*EcommerceDataset[[#This Row],[unit_price]]</f>
        <v>149</v>
      </c>
      <c r="N2152" s="1" t="s">
        <v>7207</v>
      </c>
      <c r="O2152" s="3">
        <v>45123</v>
      </c>
      <c r="P2152" s="1" t="s">
        <v>109</v>
      </c>
      <c r="Q2152" s="1" t="s">
        <v>56</v>
      </c>
      <c r="R2152" s="4">
        <v>3</v>
      </c>
      <c r="S2152" s="1" t="s">
        <v>66</v>
      </c>
      <c r="T2152" s="1" t="s">
        <v>7208</v>
      </c>
      <c r="U2152" s="3">
        <v>45117</v>
      </c>
    </row>
    <row r="2153" spans="1:21" x14ac:dyDescent="0.3">
      <c r="A2153" s="1" t="s">
        <v>7209</v>
      </c>
      <c r="B2153" s="1" t="s">
        <v>2845</v>
      </c>
      <c r="C2153" s="1" t="s">
        <v>407</v>
      </c>
      <c r="D2153" s="1" t="str">
        <f>_xlfn.CONCAT(EcommerceDataset[[#This Row],[first_name]]," ",EcommerceDataset[[#This Row],[last_name]])</f>
        <v>Nicole Thompson</v>
      </c>
      <c r="E2153" s="1" t="s">
        <v>22</v>
      </c>
      <c r="F2153" s="1" t="s">
        <v>49</v>
      </c>
      <c r="G2153" s="1" t="s">
        <v>38</v>
      </c>
      <c r="H2153" s="1" t="s">
        <v>51</v>
      </c>
      <c r="I2153" s="1" t="s">
        <v>52</v>
      </c>
      <c r="J2153" s="1" t="s">
        <v>53</v>
      </c>
      <c r="K2153" s="4">
        <v>1</v>
      </c>
      <c r="L2153" s="5">
        <v>59</v>
      </c>
      <c r="M2153" s="5">
        <f>EcommerceDataset[[#This Row],[quantity]]*EcommerceDataset[[#This Row],[unit_price]]</f>
        <v>59</v>
      </c>
      <c r="N2153" s="1" t="s">
        <v>7210</v>
      </c>
      <c r="O2153" s="3">
        <v>44892</v>
      </c>
      <c r="P2153" s="1" t="s">
        <v>75</v>
      </c>
      <c r="Q2153" s="1" t="s">
        <v>56</v>
      </c>
      <c r="R2153" s="4">
        <v>4</v>
      </c>
      <c r="S2153" s="1" t="s">
        <v>132</v>
      </c>
      <c r="T2153" s="1" t="s">
        <v>7211</v>
      </c>
      <c r="U2153" s="3">
        <v>45294</v>
      </c>
    </row>
    <row r="2154" spans="1:21" x14ac:dyDescent="0.3">
      <c r="A2154" s="1" t="s">
        <v>4685</v>
      </c>
      <c r="B2154" s="1" t="s">
        <v>4686</v>
      </c>
      <c r="C2154" s="1" t="s">
        <v>4687</v>
      </c>
      <c r="D2154" s="1" t="str">
        <f>_xlfn.CONCAT(EcommerceDataset[[#This Row],[first_name]]," ",EcommerceDataset[[#This Row],[last_name]])</f>
        <v>Sandra Davenport</v>
      </c>
      <c r="E2154" s="1" t="s">
        <v>36</v>
      </c>
      <c r="F2154" s="1" t="s">
        <v>37</v>
      </c>
      <c r="G2154" s="1" t="s">
        <v>24</v>
      </c>
      <c r="H2154" s="1" t="s">
        <v>390</v>
      </c>
      <c r="I2154" s="1" t="s">
        <v>391</v>
      </c>
      <c r="J2154" s="1" t="s">
        <v>122</v>
      </c>
      <c r="K2154" s="4">
        <v>4</v>
      </c>
      <c r="L2154" s="5">
        <v>25</v>
      </c>
      <c r="M2154" s="5">
        <f>EcommerceDataset[[#This Row],[quantity]]*EcommerceDataset[[#This Row],[unit_price]]</f>
        <v>100</v>
      </c>
      <c r="N2154" s="1" t="s">
        <v>7212</v>
      </c>
      <c r="O2154" s="3">
        <v>45629</v>
      </c>
      <c r="P2154" s="1" t="s">
        <v>55</v>
      </c>
      <c r="Q2154" s="1" t="s">
        <v>43</v>
      </c>
      <c r="R2154" s="4">
        <v>4</v>
      </c>
      <c r="S2154" s="1" t="s">
        <v>66</v>
      </c>
      <c r="T2154" s="1" t="s">
        <v>7213</v>
      </c>
      <c r="U2154" s="3">
        <v>45093</v>
      </c>
    </row>
    <row r="2155" spans="1:21" x14ac:dyDescent="0.3">
      <c r="A2155" s="1" t="s">
        <v>6387</v>
      </c>
      <c r="B2155" s="1" t="s">
        <v>205</v>
      </c>
      <c r="C2155" s="1" t="s">
        <v>434</v>
      </c>
      <c r="D2155" s="1" t="str">
        <f>_xlfn.CONCAT(EcommerceDataset[[#This Row],[first_name]]," ",EcommerceDataset[[#This Row],[last_name]])</f>
        <v>Amanda Miller</v>
      </c>
      <c r="E2155" s="1" t="s">
        <v>36</v>
      </c>
      <c r="F2155" s="1" t="s">
        <v>37</v>
      </c>
      <c r="G2155" s="1" t="s">
        <v>179</v>
      </c>
      <c r="H2155" s="1" t="s">
        <v>62</v>
      </c>
      <c r="I2155" s="1" t="s">
        <v>63</v>
      </c>
      <c r="J2155" s="1" t="s">
        <v>64</v>
      </c>
      <c r="K2155" s="4">
        <v>1</v>
      </c>
      <c r="L2155" s="5">
        <v>399</v>
      </c>
      <c r="M2155" s="5">
        <f>EcommerceDataset[[#This Row],[quantity]]*EcommerceDataset[[#This Row],[unit_price]]</f>
        <v>399</v>
      </c>
      <c r="N2155" s="1" t="s">
        <v>7214</v>
      </c>
      <c r="O2155" s="3">
        <v>45067</v>
      </c>
      <c r="P2155" s="1" t="s">
        <v>75</v>
      </c>
      <c r="Q2155" s="1" t="s">
        <v>30</v>
      </c>
      <c r="R2155" s="4">
        <v>2</v>
      </c>
      <c r="S2155" s="1" t="s">
        <v>103</v>
      </c>
      <c r="T2155" s="1" t="s">
        <v>7215</v>
      </c>
      <c r="U2155" s="3">
        <v>45452</v>
      </c>
    </row>
    <row r="2156" spans="1:21" x14ac:dyDescent="0.3">
      <c r="A2156" s="1" t="s">
        <v>7216</v>
      </c>
      <c r="B2156" s="1" t="s">
        <v>352</v>
      </c>
      <c r="C2156" s="1" t="s">
        <v>701</v>
      </c>
      <c r="D2156" s="1" t="str">
        <f>_xlfn.CONCAT(EcommerceDataset[[#This Row],[first_name]]," ",EcommerceDataset[[#This Row],[last_name]])</f>
        <v>Zachary Jones</v>
      </c>
      <c r="E2156" s="1" t="s">
        <v>36</v>
      </c>
      <c r="F2156" s="1" t="s">
        <v>37</v>
      </c>
      <c r="G2156" s="1" t="s">
        <v>179</v>
      </c>
      <c r="H2156" s="1" t="s">
        <v>167</v>
      </c>
      <c r="I2156" s="1" t="s">
        <v>168</v>
      </c>
      <c r="J2156" s="1" t="s">
        <v>130</v>
      </c>
      <c r="K2156" s="4">
        <v>4</v>
      </c>
      <c r="L2156" s="5">
        <v>80</v>
      </c>
      <c r="M2156" s="5">
        <f>EcommerceDataset[[#This Row],[quantity]]*EcommerceDataset[[#This Row],[unit_price]]</f>
        <v>320</v>
      </c>
      <c r="N2156" s="1" t="s">
        <v>7217</v>
      </c>
      <c r="O2156" s="3">
        <v>45260</v>
      </c>
      <c r="P2156" s="1" t="s">
        <v>75</v>
      </c>
      <c r="Q2156" s="1" t="s">
        <v>43</v>
      </c>
      <c r="R2156" s="4">
        <v>2</v>
      </c>
      <c r="S2156" s="1" t="s">
        <v>31</v>
      </c>
      <c r="T2156" s="1" t="s">
        <v>7218</v>
      </c>
      <c r="U2156" s="3">
        <v>45706</v>
      </c>
    </row>
    <row r="2157" spans="1:21" x14ac:dyDescent="0.3">
      <c r="A2157" s="1" t="s">
        <v>2381</v>
      </c>
      <c r="B2157" s="1" t="s">
        <v>59</v>
      </c>
      <c r="C2157" s="1" t="s">
        <v>701</v>
      </c>
      <c r="D2157" s="1" t="str">
        <f>_xlfn.CONCAT(EcommerceDataset[[#This Row],[first_name]]," ",EcommerceDataset[[#This Row],[last_name]])</f>
        <v>Jessica Jones</v>
      </c>
      <c r="E2157" s="1" t="s">
        <v>22</v>
      </c>
      <c r="F2157" s="1" t="s">
        <v>49</v>
      </c>
      <c r="G2157" s="1" t="s">
        <v>71</v>
      </c>
      <c r="H2157" s="1" t="s">
        <v>128</v>
      </c>
      <c r="I2157" s="1" t="s">
        <v>129</v>
      </c>
      <c r="J2157" s="1" t="s">
        <v>130</v>
      </c>
      <c r="K2157" s="4">
        <v>3</v>
      </c>
      <c r="L2157" s="5">
        <v>129</v>
      </c>
      <c r="M2157" s="5">
        <f>EcommerceDataset[[#This Row],[quantity]]*EcommerceDataset[[#This Row],[unit_price]]</f>
        <v>387</v>
      </c>
      <c r="N2157" s="1" t="s">
        <v>7219</v>
      </c>
      <c r="O2157" s="3">
        <v>45751</v>
      </c>
      <c r="P2157" s="1" t="s">
        <v>29</v>
      </c>
      <c r="Q2157" s="1" t="s">
        <v>56</v>
      </c>
      <c r="R2157" s="4">
        <v>3</v>
      </c>
      <c r="S2157" s="1" t="s">
        <v>31</v>
      </c>
      <c r="T2157" s="1" t="s">
        <v>7220</v>
      </c>
      <c r="U2157" s="3">
        <v>45123</v>
      </c>
    </row>
    <row r="2158" spans="1:21" x14ac:dyDescent="0.3">
      <c r="A2158" s="1" t="s">
        <v>6252</v>
      </c>
      <c r="B2158" s="1" t="s">
        <v>84</v>
      </c>
      <c r="C2158" s="1" t="s">
        <v>5209</v>
      </c>
      <c r="D2158" s="1" t="str">
        <f>_xlfn.CONCAT(EcommerceDataset[[#This Row],[first_name]]," ",EcommerceDataset[[#This Row],[last_name]])</f>
        <v>Jennifer Berg</v>
      </c>
      <c r="E2158" s="1" t="s">
        <v>22</v>
      </c>
      <c r="F2158" s="1" t="s">
        <v>37</v>
      </c>
      <c r="G2158" s="1" t="s">
        <v>24</v>
      </c>
      <c r="H2158" s="1" t="s">
        <v>39</v>
      </c>
      <c r="I2158" s="1" t="s">
        <v>40</v>
      </c>
      <c r="J2158" s="1" t="s">
        <v>41</v>
      </c>
      <c r="K2158" s="4">
        <v>1</v>
      </c>
      <c r="L2158" s="5">
        <v>59</v>
      </c>
      <c r="M2158" s="5">
        <f>EcommerceDataset[[#This Row],[quantity]]*EcommerceDataset[[#This Row],[unit_price]]</f>
        <v>59</v>
      </c>
      <c r="N2158" s="1" t="s">
        <v>7221</v>
      </c>
      <c r="O2158" s="3">
        <v>45814</v>
      </c>
      <c r="P2158" s="1" t="s">
        <v>109</v>
      </c>
      <c r="Q2158" s="1" t="s">
        <v>56</v>
      </c>
      <c r="R2158" s="4">
        <v>1</v>
      </c>
      <c r="S2158" s="1" t="s">
        <v>132</v>
      </c>
      <c r="T2158" s="1" t="s">
        <v>7222</v>
      </c>
      <c r="U2158" s="3">
        <v>45098</v>
      </c>
    </row>
    <row r="2159" spans="1:21" x14ac:dyDescent="0.3">
      <c r="A2159" s="1" t="s">
        <v>1903</v>
      </c>
      <c r="B2159" s="1" t="s">
        <v>1904</v>
      </c>
      <c r="C2159" s="1" t="s">
        <v>1905</v>
      </c>
      <c r="D2159" s="1" t="str">
        <f>_xlfn.CONCAT(EcommerceDataset[[#This Row],[first_name]]," ",EcommerceDataset[[#This Row],[last_name]])</f>
        <v>Andrew Hampton</v>
      </c>
      <c r="E2159" s="1" t="s">
        <v>36</v>
      </c>
      <c r="F2159" s="1" t="s">
        <v>49</v>
      </c>
      <c r="G2159" s="1" t="s">
        <v>93</v>
      </c>
      <c r="H2159" s="1" t="s">
        <v>62</v>
      </c>
      <c r="I2159" s="1" t="s">
        <v>63</v>
      </c>
      <c r="J2159" s="1" t="s">
        <v>64</v>
      </c>
      <c r="K2159" s="4">
        <v>5</v>
      </c>
      <c r="L2159" s="5">
        <v>399</v>
      </c>
      <c r="M2159" s="5">
        <f>EcommerceDataset[[#This Row],[quantity]]*EcommerceDataset[[#This Row],[unit_price]]</f>
        <v>1995</v>
      </c>
      <c r="N2159" s="1" t="s">
        <v>7223</v>
      </c>
      <c r="O2159" s="3">
        <v>45638</v>
      </c>
      <c r="P2159" s="1" t="s">
        <v>55</v>
      </c>
      <c r="Q2159" s="1" t="s">
        <v>56</v>
      </c>
      <c r="R2159" s="4">
        <v>2</v>
      </c>
      <c r="S2159" s="1" t="s">
        <v>31</v>
      </c>
      <c r="T2159" s="1" t="s">
        <v>7224</v>
      </c>
      <c r="U2159" s="3">
        <v>45514</v>
      </c>
    </row>
    <row r="2160" spans="1:21" x14ac:dyDescent="0.3">
      <c r="A2160" s="1" t="s">
        <v>4404</v>
      </c>
      <c r="B2160" s="1" t="s">
        <v>1245</v>
      </c>
      <c r="C2160" s="1" t="s">
        <v>539</v>
      </c>
      <c r="D2160" s="1" t="str">
        <f>_xlfn.CONCAT(EcommerceDataset[[#This Row],[first_name]]," ",EcommerceDataset[[#This Row],[last_name]])</f>
        <v>Derek Anderson</v>
      </c>
      <c r="E2160" s="1" t="s">
        <v>22</v>
      </c>
      <c r="F2160" s="1" t="s">
        <v>23</v>
      </c>
      <c r="G2160" s="1" t="s">
        <v>71</v>
      </c>
      <c r="H2160" s="1" t="s">
        <v>99</v>
      </c>
      <c r="I2160" s="1" t="s">
        <v>100</v>
      </c>
      <c r="J2160" s="1" t="s">
        <v>27</v>
      </c>
      <c r="K2160" s="4">
        <v>1</v>
      </c>
      <c r="L2160" s="5">
        <v>199</v>
      </c>
      <c r="M2160" s="5">
        <f>EcommerceDataset[[#This Row],[quantity]]*EcommerceDataset[[#This Row],[unit_price]]</f>
        <v>199</v>
      </c>
      <c r="N2160" s="1" t="s">
        <v>7225</v>
      </c>
      <c r="O2160" s="3">
        <v>44930</v>
      </c>
      <c r="P2160" s="1" t="s">
        <v>109</v>
      </c>
      <c r="Q2160" s="1" t="s">
        <v>56</v>
      </c>
      <c r="R2160" s="4">
        <v>2</v>
      </c>
      <c r="S2160" s="1" t="s">
        <v>31</v>
      </c>
      <c r="T2160" s="1" t="s">
        <v>7226</v>
      </c>
      <c r="U2160" s="3">
        <v>45350</v>
      </c>
    </row>
    <row r="2161" spans="1:21" x14ac:dyDescent="0.3">
      <c r="A2161" s="1" t="s">
        <v>7227</v>
      </c>
      <c r="B2161" s="1" t="s">
        <v>415</v>
      </c>
      <c r="C2161" s="1" t="s">
        <v>5622</v>
      </c>
      <c r="D2161" s="1" t="str">
        <f>_xlfn.CONCAT(EcommerceDataset[[#This Row],[first_name]]," ",EcommerceDataset[[#This Row],[last_name]])</f>
        <v>Laura Suarez</v>
      </c>
      <c r="E2161" s="1" t="s">
        <v>80</v>
      </c>
      <c r="F2161" s="1" t="s">
        <v>37</v>
      </c>
      <c r="G2161" s="1" t="s">
        <v>179</v>
      </c>
      <c r="H2161" s="1" t="s">
        <v>390</v>
      </c>
      <c r="I2161" s="1" t="s">
        <v>391</v>
      </c>
      <c r="J2161" s="1" t="s">
        <v>122</v>
      </c>
      <c r="K2161" s="4">
        <v>3</v>
      </c>
      <c r="L2161" s="5">
        <v>25</v>
      </c>
      <c r="M2161" s="5">
        <f>EcommerceDataset[[#This Row],[quantity]]*EcommerceDataset[[#This Row],[unit_price]]</f>
        <v>75</v>
      </c>
      <c r="N2161" s="1" t="s">
        <v>7228</v>
      </c>
      <c r="O2161" s="3">
        <v>45859</v>
      </c>
      <c r="P2161" s="1" t="s">
        <v>29</v>
      </c>
      <c r="Q2161" s="1" t="s">
        <v>56</v>
      </c>
      <c r="R2161" s="4">
        <v>1</v>
      </c>
      <c r="S2161" s="1" t="s">
        <v>31</v>
      </c>
      <c r="T2161" s="1" t="s">
        <v>7229</v>
      </c>
      <c r="U2161" s="3">
        <v>44871</v>
      </c>
    </row>
    <row r="2162" spans="1:21" x14ac:dyDescent="0.3">
      <c r="A2162" s="1" t="s">
        <v>7230</v>
      </c>
      <c r="B2162" s="1" t="s">
        <v>242</v>
      </c>
      <c r="C2162" s="1" t="s">
        <v>206</v>
      </c>
      <c r="D2162" s="1" t="str">
        <f>_xlfn.CONCAT(EcommerceDataset[[#This Row],[first_name]]," ",EcommerceDataset[[#This Row],[last_name]])</f>
        <v>Kimberly Martinez</v>
      </c>
      <c r="E2162" s="1" t="s">
        <v>22</v>
      </c>
      <c r="F2162" s="1" t="s">
        <v>37</v>
      </c>
      <c r="G2162" s="1" t="s">
        <v>119</v>
      </c>
      <c r="H2162" s="1" t="s">
        <v>62</v>
      </c>
      <c r="I2162" s="1" t="s">
        <v>63</v>
      </c>
      <c r="J2162" s="1" t="s">
        <v>64</v>
      </c>
      <c r="K2162" s="4">
        <v>3</v>
      </c>
      <c r="L2162" s="5">
        <v>399</v>
      </c>
      <c r="M2162" s="5">
        <f>EcommerceDataset[[#This Row],[quantity]]*EcommerceDataset[[#This Row],[unit_price]]</f>
        <v>1197</v>
      </c>
      <c r="N2162" s="1" t="s">
        <v>7231</v>
      </c>
      <c r="O2162" s="3">
        <v>45485</v>
      </c>
      <c r="P2162" s="1" t="s">
        <v>55</v>
      </c>
      <c r="Q2162" s="1" t="s">
        <v>30</v>
      </c>
      <c r="R2162" s="4">
        <v>5</v>
      </c>
      <c r="S2162" s="1" t="s">
        <v>132</v>
      </c>
      <c r="T2162" s="1" t="s">
        <v>7232</v>
      </c>
      <c r="U2162" s="3">
        <v>45047</v>
      </c>
    </row>
    <row r="2163" spans="1:21" x14ac:dyDescent="0.3">
      <c r="A2163" s="1" t="s">
        <v>7233</v>
      </c>
      <c r="B2163" s="1" t="s">
        <v>474</v>
      </c>
      <c r="C2163" s="1" t="s">
        <v>315</v>
      </c>
      <c r="D2163" s="1" t="str">
        <f>_xlfn.CONCAT(EcommerceDataset[[#This Row],[first_name]]," ",EcommerceDataset[[#This Row],[last_name]])</f>
        <v>Shelia Martin</v>
      </c>
      <c r="E2163" s="1" t="s">
        <v>22</v>
      </c>
      <c r="F2163" s="1" t="s">
        <v>23</v>
      </c>
      <c r="G2163" s="1" t="s">
        <v>151</v>
      </c>
      <c r="H2163" s="1" t="s">
        <v>137</v>
      </c>
      <c r="I2163" s="1" t="s">
        <v>138</v>
      </c>
      <c r="J2163" s="1" t="s">
        <v>27</v>
      </c>
      <c r="K2163" s="4">
        <v>5</v>
      </c>
      <c r="L2163" s="5">
        <v>999</v>
      </c>
      <c r="M2163" s="5">
        <f>EcommerceDataset[[#This Row],[quantity]]*EcommerceDataset[[#This Row],[unit_price]]</f>
        <v>4995</v>
      </c>
      <c r="N2163" s="1" t="s">
        <v>7234</v>
      </c>
      <c r="O2163" s="3">
        <v>45182</v>
      </c>
      <c r="P2163" s="1" t="s">
        <v>109</v>
      </c>
      <c r="Q2163" s="1" t="s">
        <v>56</v>
      </c>
      <c r="R2163" s="4">
        <v>4</v>
      </c>
      <c r="S2163" s="1" t="s">
        <v>44</v>
      </c>
      <c r="T2163" s="1" t="s">
        <v>7235</v>
      </c>
      <c r="U2163" s="3">
        <v>44994</v>
      </c>
    </row>
    <row r="2164" spans="1:21" x14ac:dyDescent="0.3">
      <c r="A2164" s="1" t="s">
        <v>7236</v>
      </c>
      <c r="B2164" s="1" t="s">
        <v>935</v>
      </c>
      <c r="C2164" s="1" t="s">
        <v>688</v>
      </c>
      <c r="D2164" s="1" t="str">
        <f>_xlfn.CONCAT(EcommerceDataset[[#This Row],[first_name]]," ",EcommerceDataset[[#This Row],[last_name]])</f>
        <v>Kevin Taylor</v>
      </c>
      <c r="E2164" s="1" t="s">
        <v>22</v>
      </c>
      <c r="F2164" s="1" t="s">
        <v>49</v>
      </c>
      <c r="G2164" s="1" t="s">
        <v>71</v>
      </c>
      <c r="H2164" s="1" t="s">
        <v>128</v>
      </c>
      <c r="I2164" s="1" t="s">
        <v>129</v>
      </c>
      <c r="J2164" s="1" t="s">
        <v>130</v>
      </c>
      <c r="K2164" s="4">
        <v>5</v>
      </c>
      <c r="L2164" s="5">
        <v>129</v>
      </c>
      <c r="M2164" s="5">
        <f>EcommerceDataset[[#This Row],[quantity]]*EcommerceDataset[[#This Row],[unit_price]]</f>
        <v>645</v>
      </c>
      <c r="N2164" s="1" t="s">
        <v>7237</v>
      </c>
      <c r="O2164" s="3">
        <v>45709</v>
      </c>
      <c r="P2164" s="1" t="s">
        <v>29</v>
      </c>
      <c r="Q2164" s="1" t="s">
        <v>43</v>
      </c>
      <c r="R2164" s="4">
        <v>3</v>
      </c>
      <c r="S2164" s="1" t="s">
        <v>103</v>
      </c>
      <c r="T2164" s="1" t="s">
        <v>7238</v>
      </c>
      <c r="U2164" s="3">
        <v>45786</v>
      </c>
    </row>
    <row r="2165" spans="1:21" x14ac:dyDescent="0.3">
      <c r="A2165" s="1" t="s">
        <v>7239</v>
      </c>
      <c r="B2165" s="1" t="s">
        <v>1102</v>
      </c>
      <c r="C2165" s="1" t="s">
        <v>7240</v>
      </c>
      <c r="D2165" s="1" t="str">
        <f>_xlfn.CONCAT(EcommerceDataset[[#This Row],[first_name]]," ",EcommerceDataset[[#This Row],[last_name]])</f>
        <v>Hannah Brock</v>
      </c>
      <c r="E2165" s="1" t="s">
        <v>22</v>
      </c>
      <c r="F2165" s="1" t="s">
        <v>37</v>
      </c>
      <c r="G2165" s="1" t="s">
        <v>61</v>
      </c>
      <c r="H2165" s="1" t="s">
        <v>190</v>
      </c>
      <c r="I2165" s="1" t="s">
        <v>191</v>
      </c>
      <c r="J2165" s="1" t="s">
        <v>41</v>
      </c>
      <c r="K2165" s="4">
        <v>2</v>
      </c>
      <c r="L2165" s="5">
        <v>120</v>
      </c>
      <c r="M2165" s="5">
        <f>EcommerceDataset[[#This Row],[quantity]]*EcommerceDataset[[#This Row],[unit_price]]</f>
        <v>240</v>
      </c>
      <c r="N2165" s="1" t="s">
        <v>7241</v>
      </c>
      <c r="O2165" s="3">
        <v>45581</v>
      </c>
      <c r="P2165" s="1" t="s">
        <v>102</v>
      </c>
      <c r="Q2165" s="1" t="s">
        <v>30</v>
      </c>
      <c r="R2165" s="4">
        <v>3</v>
      </c>
      <c r="S2165" s="1" t="s">
        <v>103</v>
      </c>
      <c r="T2165" s="1" t="s">
        <v>7242</v>
      </c>
      <c r="U2165" s="3">
        <v>45532</v>
      </c>
    </row>
    <row r="2166" spans="1:21" x14ac:dyDescent="0.3">
      <c r="A2166" s="1" t="s">
        <v>7243</v>
      </c>
      <c r="B2166" s="1" t="s">
        <v>2995</v>
      </c>
      <c r="C2166" s="1" t="s">
        <v>252</v>
      </c>
      <c r="D2166" s="1" t="str">
        <f>_xlfn.CONCAT(EcommerceDataset[[#This Row],[first_name]]," ",EcommerceDataset[[#This Row],[last_name]])</f>
        <v>Dillon Mitchell</v>
      </c>
      <c r="E2166" s="1" t="s">
        <v>36</v>
      </c>
      <c r="F2166" s="1" t="s">
        <v>37</v>
      </c>
      <c r="G2166" s="1" t="s">
        <v>50</v>
      </c>
      <c r="H2166" s="1" t="s">
        <v>190</v>
      </c>
      <c r="I2166" s="1" t="s">
        <v>191</v>
      </c>
      <c r="J2166" s="1" t="s">
        <v>41</v>
      </c>
      <c r="K2166" s="4">
        <v>4</v>
      </c>
      <c r="L2166" s="5">
        <v>120</v>
      </c>
      <c r="M2166" s="5">
        <f>EcommerceDataset[[#This Row],[quantity]]*EcommerceDataset[[#This Row],[unit_price]]</f>
        <v>480</v>
      </c>
      <c r="N2166" s="1" t="s">
        <v>7244</v>
      </c>
      <c r="O2166" s="3">
        <v>45402</v>
      </c>
      <c r="P2166" s="1" t="s">
        <v>109</v>
      </c>
      <c r="Q2166" s="1" t="s">
        <v>43</v>
      </c>
      <c r="R2166" s="4">
        <v>1</v>
      </c>
      <c r="S2166" s="1" t="s">
        <v>66</v>
      </c>
      <c r="T2166" s="1" t="s">
        <v>7245</v>
      </c>
      <c r="U2166" s="3">
        <v>45566</v>
      </c>
    </row>
    <row r="2167" spans="1:21" x14ac:dyDescent="0.3">
      <c r="A2167" s="1" t="s">
        <v>7246</v>
      </c>
      <c r="B2167" s="1" t="s">
        <v>7247</v>
      </c>
      <c r="C2167" s="1" t="s">
        <v>7248</v>
      </c>
      <c r="D2167" s="1" t="str">
        <f>_xlfn.CONCAT(EcommerceDataset[[#This Row],[first_name]]," ",EcommerceDataset[[#This Row],[last_name]])</f>
        <v>Marvin Malone</v>
      </c>
      <c r="E2167" s="1" t="s">
        <v>22</v>
      </c>
      <c r="F2167" s="1" t="s">
        <v>49</v>
      </c>
      <c r="G2167" s="1" t="s">
        <v>93</v>
      </c>
      <c r="H2167" s="1" t="s">
        <v>99</v>
      </c>
      <c r="I2167" s="1" t="s">
        <v>100</v>
      </c>
      <c r="J2167" s="1" t="s">
        <v>27</v>
      </c>
      <c r="K2167" s="4">
        <v>2</v>
      </c>
      <c r="L2167" s="5">
        <v>199</v>
      </c>
      <c r="M2167" s="5">
        <f>EcommerceDataset[[#This Row],[quantity]]*EcommerceDataset[[#This Row],[unit_price]]</f>
        <v>398</v>
      </c>
      <c r="N2167" s="1" t="s">
        <v>7249</v>
      </c>
      <c r="O2167" s="3">
        <v>45613</v>
      </c>
      <c r="P2167" s="1" t="s">
        <v>75</v>
      </c>
      <c r="Q2167" s="1" t="s">
        <v>56</v>
      </c>
      <c r="R2167" s="4">
        <v>2</v>
      </c>
      <c r="S2167" s="1" t="s">
        <v>132</v>
      </c>
      <c r="T2167" s="1" t="s">
        <v>7250</v>
      </c>
      <c r="U2167" s="3">
        <v>45850</v>
      </c>
    </row>
    <row r="2168" spans="1:21" x14ac:dyDescent="0.3">
      <c r="A2168" s="1" t="s">
        <v>7251</v>
      </c>
      <c r="B2168" s="1" t="s">
        <v>200</v>
      </c>
      <c r="C2168" s="1" t="s">
        <v>300</v>
      </c>
      <c r="D2168" s="1" t="str">
        <f>_xlfn.CONCAT(EcommerceDataset[[#This Row],[first_name]]," ",EcommerceDataset[[#This Row],[last_name]])</f>
        <v>Robert Butler</v>
      </c>
      <c r="E2168" s="1" t="s">
        <v>80</v>
      </c>
      <c r="F2168" s="1" t="s">
        <v>37</v>
      </c>
      <c r="G2168" s="1" t="s">
        <v>179</v>
      </c>
      <c r="H2168" s="1" t="s">
        <v>39</v>
      </c>
      <c r="I2168" s="1" t="s">
        <v>40</v>
      </c>
      <c r="J2168" s="1" t="s">
        <v>41</v>
      </c>
      <c r="K2168" s="4">
        <v>3</v>
      </c>
      <c r="L2168" s="5">
        <v>59</v>
      </c>
      <c r="M2168" s="5">
        <f>EcommerceDataset[[#This Row],[quantity]]*EcommerceDataset[[#This Row],[unit_price]]</f>
        <v>177</v>
      </c>
      <c r="N2168" s="1" t="s">
        <v>7252</v>
      </c>
      <c r="O2168" s="3">
        <v>44897</v>
      </c>
      <c r="P2168" s="1" t="s">
        <v>102</v>
      </c>
      <c r="Q2168" s="1" t="s">
        <v>30</v>
      </c>
      <c r="R2168" s="4">
        <v>5</v>
      </c>
      <c r="S2168" s="1" t="s">
        <v>103</v>
      </c>
      <c r="T2168" s="1" t="s">
        <v>7253</v>
      </c>
      <c r="U2168" s="3">
        <v>45623</v>
      </c>
    </row>
    <row r="2169" spans="1:21" x14ac:dyDescent="0.3">
      <c r="A2169" s="1" t="s">
        <v>7254</v>
      </c>
      <c r="B2169" s="1" t="s">
        <v>713</v>
      </c>
      <c r="C2169" s="1" t="s">
        <v>7255</v>
      </c>
      <c r="D2169" s="1" t="str">
        <f>_xlfn.CONCAT(EcommerceDataset[[#This Row],[first_name]]," ",EcommerceDataset[[#This Row],[last_name]])</f>
        <v>George Casey</v>
      </c>
      <c r="E2169" s="1" t="s">
        <v>80</v>
      </c>
      <c r="F2169" s="1" t="s">
        <v>49</v>
      </c>
      <c r="G2169" s="1" t="s">
        <v>151</v>
      </c>
      <c r="H2169" s="1" t="s">
        <v>128</v>
      </c>
      <c r="I2169" s="1" t="s">
        <v>129</v>
      </c>
      <c r="J2169" s="1" t="s">
        <v>130</v>
      </c>
      <c r="K2169" s="4">
        <v>4</v>
      </c>
      <c r="L2169" s="5">
        <v>129</v>
      </c>
      <c r="M2169" s="5">
        <f>EcommerceDataset[[#This Row],[quantity]]*EcommerceDataset[[#This Row],[unit_price]]</f>
        <v>516</v>
      </c>
      <c r="N2169" s="1" t="s">
        <v>7256</v>
      </c>
      <c r="O2169" s="3">
        <v>44887</v>
      </c>
      <c r="P2169" s="1" t="s">
        <v>29</v>
      </c>
      <c r="Q2169" s="1" t="s">
        <v>43</v>
      </c>
      <c r="R2169" s="4">
        <v>2</v>
      </c>
      <c r="S2169" s="1" t="s">
        <v>44</v>
      </c>
      <c r="T2169" s="1" t="s">
        <v>7257</v>
      </c>
      <c r="U2169" s="3">
        <v>45045</v>
      </c>
    </row>
    <row r="2170" spans="1:21" x14ac:dyDescent="0.3">
      <c r="A2170" s="1" t="s">
        <v>7258</v>
      </c>
      <c r="B2170" s="1" t="s">
        <v>112</v>
      </c>
      <c r="C2170" s="1" t="s">
        <v>7259</v>
      </c>
      <c r="D2170" s="1" t="str">
        <f>_xlfn.CONCAT(EcommerceDataset[[#This Row],[first_name]]," ",EcommerceDataset[[#This Row],[last_name]])</f>
        <v>Joshua Choi</v>
      </c>
      <c r="E2170" s="1" t="s">
        <v>80</v>
      </c>
      <c r="F2170" s="1" t="s">
        <v>49</v>
      </c>
      <c r="G2170" s="1" t="s">
        <v>38</v>
      </c>
      <c r="H2170" s="1" t="s">
        <v>190</v>
      </c>
      <c r="I2170" s="1" t="s">
        <v>191</v>
      </c>
      <c r="J2170" s="1" t="s">
        <v>41</v>
      </c>
      <c r="K2170" s="4">
        <v>3</v>
      </c>
      <c r="L2170" s="5">
        <v>120</v>
      </c>
      <c r="M2170" s="5">
        <f>EcommerceDataset[[#This Row],[quantity]]*EcommerceDataset[[#This Row],[unit_price]]</f>
        <v>360</v>
      </c>
      <c r="N2170" s="1" t="s">
        <v>7260</v>
      </c>
      <c r="O2170" s="3">
        <v>45311</v>
      </c>
      <c r="P2170" s="1" t="s">
        <v>75</v>
      </c>
      <c r="Q2170" s="1" t="s">
        <v>56</v>
      </c>
      <c r="R2170" s="4">
        <v>4</v>
      </c>
      <c r="S2170" s="1" t="s">
        <v>66</v>
      </c>
      <c r="T2170" s="1" t="s">
        <v>7261</v>
      </c>
      <c r="U2170" s="3">
        <v>45712</v>
      </c>
    </row>
    <row r="2171" spans="1:21" x14ac:dyDescent="0.3">
      <c r="A2171" s="1" t="s">
        <v>1617</v>
      </c>
      <c r="B2171" s="1" t="s">
        <v>1618</v>
      </c>
      <c r="C2171" s="1" t="s">
        <v>1619</v>
      </c>
      <c r="D2171" s="1" t="str">
        <f>_xlfn.CONCAT(EcommerceDataset[[#This Row],[first_name]]," ",EcommerceDataset[[#This Row],[last_name]])</f>
        <v>Nichole Oconnell</v>
      </c>
      <c r="E2171" s="1" t="s">
        <v>22</v>
      </c>
      <c r="F2171" s="1" t="s">
        <v>23</v>
      </c>
      <c r="G2171" s="1" t="s">
        <v>185</v>
      </c>
      <c r="H2171" s="1" t="s">
        <v>86</v>
      </c>
      <c r="I2171" s="1" t="s">
        <v>87</v>
      </c>
      <c r="J2171" s="1" t="s">
        <v>64</v>
      </c>
      <c r="K2171" s="4">
        <v>5</v>
      </c>
      <c r="L2171" s="5">
        <v>99</v>
      </c>
      <c r="M2171" s="5">
        <f>EcommerceDataset[[#This Row],[quantity]]*EcommerceDataset[[#This Row],[unit_price]]</f>
        <v>495</v>
      </c>
      <c r="N2171" s="1" t="s">
        <v>7262</v>
      </c>
      <c r="O2171" s="3">
        <v>44812</v>
      </c>
      <c r="P2171" s="1" t="s">
        <v>75</v>
      </c>
      <c r="Q2171" s="1" t="s">
        <v>43</v>
      </c>
      <c r="R2171" s="4">
        <v>1</v>
      </c>
      <c r="S2171" s="1" t="s">
        <v>44</v>
      </c>
      <c r="T2171" s="1" t="s">
        <v>7263</v>
      </c>
      <c r="U2171" s="3">
        <v>45512</v>
      </c>
    </row>
    <row r="2172" spans="1:21" x14ac:dyDescent="0.3">
      <c r="A2172" s="1" t="s">
        <v>7264</v>
      </c>
      <c r="B2172" s="1" t="s">
        <v>1891</v>
      </c>
      <c r="C2172" s="1" t="s">
        <v>3080</v>
      </c>
      <c r="D2172" s="1" t="str">
        <f>_xlfn.CONCAT(EcommerceDataset[[#This Row],[first_name]]," ",EcommerceDataset[[#This Row],[last_name]])</f>
        <v>Caleb Townsend</v>
      </c>
      <c r="E2172" s="1" t="s">
        <v>36</v>
      </c>
      <c r="F2172" s="1" t="s">
        <v>49</v>
      </c>
      <c r="G2172" s="1" t="s">
        <v>179</v>
      </c>
      <c r="H2172" s="1" t="s">
        <v>167</v>
      </c>
      <c r="I2172" s="1" t="s">
        <v>168</v>
      </c>
      <c r="J2172" s="1" t="s">
        <v>130</v>
      </c>
      <c r="K2172" s="4">
        <v>1</v>
      </c>
      <c r="L2172" s="5">
        <v>80</v>
      </c>
      <c r="M2172" s="5">
        <f>EcommerceDataset[[#This Row],[quantity]]*EcommerceDataset[[#This Row],[unit_price]]</f>
        <v>80</v>
      </c>
      <c r="N2172" s="1" t="s">
        <v>7265</v>
      </c>
      <c r="O2172" s="3">
        <v>45027</v>
      </c>
      <c r="P2172" s="1" t="s">
        <v>102</v>
      </c>
      <c r="Q2172" s="1" t="s">
        <v>56</v>
      </c>
      <c r="R2172" s="4">
        <v>5</v>
      </c>
      <c r="S2172" s="1" t="s">
        <v>44</v>
      </c>
      <c r="T2172" s="1" t="s">
        <v>7266</v>
      </c>
      <c r="U2172" s="3">
        <v>45084</v>
      </c>
    </row>
    <row r="2173" spans="1:21" x14ac:dyDescent="0.3">
      <c r="A2173" s="1" t="s">
        <v>5923</v>
      </c>
      <c r="B2173" s="1" t="s">
        <v>514</v>
      </c>
      <c r="C2173" s="1" t="s">
        <v>136</v>
      </c>
      <c r="D2173" s="1" t="str">
        <f>_xlfn.CONCAT(EcommerceDataset[[#This Row],[first_name]]," ",EcommerceDataset[[#This Row],[last_name]])</f>
        <v>Lisa Davis</v>
      </c>
      <c r="E2173" s="1" t="s">
        <v>22</v>
      </c>
      <c r="F2173" s="1" t="s">
        <v>49</v>
      </c>
      <c r="G2173" s="1" t="s">
        <v>93</v>
      </c>
      <c r="H2173" s="1" t="s">
        <v>99</v>
      </c>
      <c r="I2173" s="1" t="s">
        <v>100</v>
      </c>
      <c r="J2173" s="1" t="s">
        <v>27</v>
      </c>
      <c r="K2173" s="4">
        <v>3</v>
      </c>
      <c r="L2173" s="5">
        <v>199</v>
      </c>
      <c r="M2173" s="5">
        <f>EcommerceDataset[[#This Row],[quantity]]*EcommerceDataset[[#This Row],[unit_price]]</f>
        <v>597</v>
      </c>
      <c r="N2173" s="1" t="s">
        <v>7267</v>
      </c>
      <c r="O2173" s="3">
        <v>45343</v>
      </c>
      <c r="P2173" s="1" t="s">
        <v>102</v>
      </c>
      <c r="Q2173" s="1" t="s">
        <v>30</v>
      </c>
      <c r="R2173" s="4">
        <v>3</v>
      </c>
      <c r="S2173" s="1" t="s">
        <v>44</v>
      </c>
      <c r="T2173" s="1" t="s">
        <v>7268</v>
      </c>
      <c r="U2173" s="3">
        <v>45147</v>
      </c>
    </row>
    <row r="2174" spans="1:21" x14ac:dyDescent="0.3">
      <c r="A2174" s="1" t="s">
        <v>5621</v>
      </c>
      <c r="B2174" s="1" t="s">
        <v>160</v>
      </c>
      <c r="C2174" s="1" t="s">
        <v>5622</v>
      </c>
      <c r="D2174" s="1" t="str">
        <f>_xlfn.CONCAT(EcommerceDataset[[#This Row],[first_name]]," ",EcommerceDataset[[#This Row],[last_name]])</f>
        <v>Daniel Suarez</v>
      </c>
      <c r="E2174" s="1" t="s">
        <v>36</v>
      </c>
      <c r="F2174" s="1" t="s">
        <v>49</v>
      </c>
      <c r="G2174" s="1" t="s">
        <v>185</v>
      </c>
      <c r="H2174" s="1" t="s">
        <v>72</v>
      </c>
      <c r="I2174" s="1" t="s">
        <v>73</v>
      </c>
      <c r="J2174" s="1" t="s">
        <v>41</v>
      </c>
      <c r="K2174" s="4">
        <v>5</v>
      </c>
      <c r="L2174" s="5">
        <v>110</v>
      </c>
      <c r="M2174" s="5">
        <f>EcommerceDataset[[#This Row],[quantity]]*EcommerceDataset[[#This Row],[unit_price]]</f>
        <v>550</v>
      </c>
      <c r="N2174" s="1" t="s">
        <v>7269</v>
      </c>
      <c r="O2174" s="3">
        <v>45149</v>
      </c>
      <c r="P2174" s="1" t="s">
        <v>102</v>
      </c>
      <c r="Q2174" s="1" t="s">
        <v>30</v>
      </c>
      <c r="R2174" s="4">
        <v>4</v>
      </c>
      <c r="S2174" s="1" t="s">
        <v>103</v>
      </c>
      <c r="T2174" s="1" t="s">
        <v>7270</v>
      </c>
      <c r="U2174" s="3">
        <v>45664</v>
      </c>
    </row>
    <row r="2175" spans="1:21" x14ac:dyDescent="0.3">
      <c r="A2175" s="1" t="s">
        <v>7271</v>
      </c>
      <c r="B2175" s="1" t="s">
        <v>636</v>
      </c>
      <c r="C2175" s="1" t="s">
        <v>688</v>
      </c>
      <c r="D2175" s="1" t="str">
        <f>_xlfn.CONCAT(EcommerceDataset[[#This Row],[first_name]]," ",EcommerceDataset[[#This Row],[last_name]])</f>
        <v>Amber Taylor</v>
      </c>
      <c r="E2175" s="1" t="s">
        <v>36</v>
      </c>
      <c r="F2175" s="1" t="s">
        <v>23</v>
      </c>
      <c r="G2175" s="1" t="s">
        <v>151</v>
      </c>
      <c r="H2175" s="1" t="s">
        <v>190</v>
      </c>
      <c r="I2175" s="1" t="s">
        <v>191</v>
      </c>
      <c r="J2175" s="1" t="s">
        <v>41</v>
      </c>
      <c r="K2175" s="4">
        <v>2</v>
      </c>
      <c r="L2175" s="5">
        <v>120</v>
      </c>
      <c r="M2175" s="5">
        <f>EcommerceDataset[[#This Row],[quantity]]*EcommerceDataset[[#This Row],[unit_price]]</f>
        <v>240</v>
      </c>
      <c r="N2175" s="1" t="s">
        <v>7272</v>
      </c>
      <c r="O2175" s="3">
        <v>44952</v>
      </c>
      <c r="P2175" s="1" t="s">
        <v>75</v>
      </c>
      <c r="Q2175" s="1" t="s">
        <v>43</v>
      </c>
      <c r="R2175" s="4">
        <v>5</v>
      </c>
      <c r="S2175" s="1" t="s">
        <v>31</v>
      </c>
      <c r="T2175" s="1" t="s">
        <v>7273</v>
      </c>
      <c r="U2175" s="3">
        <v>45641</v>
      </c>
    </row>
    <row r="2176" spans="1:21" x14ac:dyDescent="0.3">
      <c r="A2176" s="1" t="s">
        <v>1225</v>
      </c>
      <c r="B2176" s="1" t="s">
        <v>165</v>
      </c>
      <c r="C2176" s="1" t="s">
        <v>399</v>
      </c>
      <c r="D2176" s="1" t="str">
        <f>_xlfn.CONCAT(EcommerceDataset[[#This Row],[first_name]]," ",EcommerceDataset[[#This Row],[last_name]])</f>
        <v>Susan Lewis</v>
      </c>
      <c r="E2176" s="1" t="s">
        <v>22</v>
      </c>
      <c r="F2176" s="1" t="s">
        <v>37</v>
      </c>
      <c r="G2176" s="1" t="s">
        <v>185</v>
      </c>
      <c r="H2176" s="1" t="s">
        <v>86</v>
      </c>
      <c r="I2176" s="1" t="s">
        <v>87</v>
      </c>
      <c r="J2176" s="1" t="s">
        <v>64</v>
      </c>
      <c r="K2176" s="4">
        <v>5</v>
      </c>
      <c r="L2176" s="5">
        <v>99</v>
      </c>
      <c r="M2176" s="5">
        <f>EcommerceDataset[[#This Row],[quantity]]*EcommerceDataset[[#This Row],[unit_price]]</f>
        <v>495</v>
      </c>
      <c r="N2176" s="1" t="s">
        <v>7274</v>
      </c>
      <c r="O2176" s="3">
        <v>45335</v>
      </c>
      <c r="P2176" s="1" t="s">
        <v>102</v>
      </c>
      <c r="Q2176" s="1" t="s">
        <v>43</v>
      </c>
      <c r="R2176" s="4">
        <v>3</v>
      </c>
      <c r="S2176" s="1" t="s">
        <v>103</v>
      </c>
      <c r="T2176" s="1" t="s">
        <v>7275</v>
      </c>
      <c r="U2176" s="3">
        <v>44953</v>
      </c>
    </row>
    <row r="2177" spans="1:21" x14ac:dyDescent="0.3">
      <c r="A2177" s="1" t="s">
        <v>7276</v>
      </c>
      <c r="B2177" s="1" t="s">
        <v>2457</v>
      </c>
      <c r="C2177" s="1" t="s">
        <v>2423</v>
      </c>
      <c r="D2177" s="1" t="str">
        <f>_xlfn.CONCAT(EcommerceDataset[[#This Row],[first_name]]," ",EcommerceDataset[[#This Row],[last_name]])</f>
        <v>Jordan Dalton</v>
      </c>
      <c r="E2177" s="1" t="s">
        <v>80</v>
      </c>
      <c r="F2177" s="1" t="s">
        <v>49</v>
      </c>
      <c r="G2177" s="1" t="s">
        <v>151</v>
      </c>
      <c r="H2177" s="1" t="s">
        <v>128</v>
      </c>
      <c r="I2177" s="1" t="s">
        <v>129</v>
      </c>
      <c r="J2177" s="1" t="s">
        <v>130</v>
      </c>
      <c r="K2177" s="4">
        <v>5</v>
      </c>
      <c r="L2177" s="5">
        <v>129</v>
      </c>
      <c r="M2177" s="5">
        <f>EcommerceDataset[[#This Row],[quantity]]*EcommerceDataset[[#This Row],[unit_price]]</f>
        <v>645</v>
      </c>
      <c r="N2177" s="1" t="s">
        <v>7277</v>
      </c>
      <c r="O2177" s="3">
        <v>45666</v>
      </c>
      <c r="P2177" s="1" t="s">
        <v>102</v>
      </c>
      <c r="Q2177" s="1" t="s">
        <v>43</v>
      </c>
      <c r="R2177" s="4">
        <v>3</v>
      </c>
      <c r="S2177" s="1" t="s">
        <v>44</v>
      </c>
      <c r="T2177" s="1" t="s">
        <v>7278</v>
      </c>
      <c r="U2177" s="3">
        <v>45334</v>
      </c>
    </row>
    <row r="2178" spans="1:21" x14ac:dyDescent="0.3">
      <c r="A2178" s="1" t="s">
        <v>7279</v>
      </c>
      <c r="B2178" s="1" t="s">
        <v>242</v>
      </c>
      <c r="C2178" s="1" t="s">
        <v>7280</v>
      </c>
      <c r="D2178" s="1" t="str">
        <f>_xlfn.CONCAT(EcommerceDataset[[#This Row],[first_name]]," ",EcommerceDataset[[#This Row],[last_name]])</f>
        <v>Kimberly Grant</v>
      </c>
      <c r="E2178" s="1" t="s">
        <v>36</v>
      </c>
      <c r="F2178" s="1" t="s">
        <v>37</v>
      </c>
      <c r="G2178" s="1" t="s">
        <v>93</v>
      </c>
      <c r="H2178" s="1" t="s">
        <v>51</v>
      </c>
      <c r="I2178" s="1" t="s">
        <v>52</v>
      </c>
      <c r="J2178" s="1" t="s">
        <v>53</v>
      </c>
      <c r="K2178" s="4">
        <v>4</v>
      </c>
      <c r="L2178" s="5">
        <v>59</v>
      </c>
      <c r="M2178" s="5">
        <f>EcommerceDataset[[#This Row],[quantity]]*EcommerceDataset[[#This Row],[unit_price]]</f>
        <v>236</v>
      </c>
      <c r="N2178" s="1" t="s">
        <v>7281</v>
      </c>
      <c r="O2178" s="3">
        <v>45278</v>
      </c>
      <c r="P2178" s="1" t="s">
        <v>55</v>
      </c>
      <c r="Q2178" s="1" t="s">
        <v>56</v>
      </c>
      <c r="R2178" s="4">
        <v>3</v>
      </c>
      <c r="S2178" s="1" t="s">
        <v>31</v>
      </c>
      <c r="T2178" s="1" t="s">
        <v>7282</v>
      </c>
      <c r="U2178" s="3">
        <v>45027</v>
      </c>
    </row>
    <row r="2179" spans="1:21" x14ac:dyDescent="0.3">
      <c r="A2179" s="1" t="s">
        <v>1720</v>
      </c>
      <c r="B2179" s="1" t="s">
        <v>227</v>
      </c>
      <c r="C2179" s="1" t="s">
        <v>1721</v>
      </c>
      <c r="D2179" s="1" t="str">
        <f>_xlfn.CONCAT(EcommerceDataset[[#This Row],[first_name]]," ",EcommerceDataset[[#This Row],[last_name]])</f>
        <v>Lawrence Hughes</v>
      </c>
      <c r="E2179" s="1" t="s">
        <v>80</v>
      </c>
      <c r="F2179" s="1" t="s">
        <v>23</v>
      </c>
      <c r="G2179" s="1" t="s">
        <v>179</v>
      </c>
      <c r="H2179" s="1" t="s">
        <v>167</v>
      </c>
      <c r="I2179" s="1" t="s">
        <v>168</v>
      </c>
      <c r="J2179" s="1" t="s">
        <v>130</v>
      </c>
      <c r="K2179" s="4">
        <v>3</v>
      </c>
      <c r="L2179" s="5">
        <v>80</v>
      </c>
      <c r="M2179" s="5">
        <f>EcommerceDataset[[#This Row],[quantity]]*EcommerceDataset[[#This Row],[unit_price]]</f>
        <v>240</v>
      </c>
      <c r="N2179" s="1" t="s">
        <v>7283</v>
      </c>
      <c r="O2179" s="3">
        <v>45472</v>
      </c>
      <c r="P2179" s="1" t="s">
        <v>109</v>
      </c>
      <c r="Q2179" s="1" t="s">
        <v>56</v>
      </c>
      <c r="R2179" s="4">
        <v>3</v>
      </c>
      <c r="S2179" s="1" t="s">
        <v>132</v>
      </c>
      <c r="T2179" s="1" t="s">
        <v>7284</v>
      </c>
      <c r="U2179" s="3">
        <v>45784</v>
      </c>
    </row>
    <row r="2180" spans="1:21" x14ac:dyDescent="0.3">
      <c r="A2180" s="1" t="s">
        <v>4024</v>
      </c>
      <c r="B2180" s="1" t="s">
        <v>713</v>
      </c>
      <c r="C2180" s="1" t="s">
        <v>4025</v>
      </c>
      <c r="D2180" s="1" t="str">
        <f>_xlfn.CONCAT(EcommerceDataset[[#This Row],[first_name]]," ",EcommerceDataset[[#This Row],[last_name]])</f>
        <v>George Stark</v>
      </c>
      <c r="E2180" s="1" t="s">
        <v>36</v>
      </c>
      <c r="F2180" s="1" t="s">
        <v>37</v>
      </c>
      <c r="G2180" s="1" t="s">
        <v>185</v>
      </c>
      <c r="H2180" s="1" t="s">
        <v>62</v>
      </c>
      <c r="I2180" s="1" t="s">
        <v>63</v>
      </c>
      <c r="J2180" s="1" t="s">
        <v>64</v>
      </c>
      <c r="K2180" s="4">
        <v>5</v>
      </c>
      <c r="L2180" s="5">
        <v>399</v>
      </c>
      <c r="M2180" s="5">
        <f>EcommerceDataset[[#This Row],[quantity]]*EcommerceDataset[[#This Row],[unit_price]]</f>
        <v>1995</v>
      </c>
      <c r="N2180" s="1" t="s">
        <v>7285</v>
      </c>
      <c r="O2180" s="3">
        <v>45392</v>
      </c>
      <c r="P2180" s="1" t="s">
        <v>102</v>
      </c>
      <c r="Q2180" s="1" t="s">
        <v>56</v>
      </c>
      <c r="R2180" s="4">
        <v>5</v>
      </c>
      <c r="S2180" s="1" t="s">
        <v>66</v>
      </c>
      <c r="T2180" s="1" t="s">
        <v>7286</v>
      </c>
      <c r="U2180" s="3">
        <v>45351</v>
      </c>
    </row>
    <row r="2181" spans="1:21" x14ac:dyDescent="0.3">
      <c r="A2181" s="1" t="s">
        <v>7287</v>
      </c>
      <c r="B2181" s="1" t="s">
        <v>262</v>
      </c>
      <c r="C2181" s="1" t="s">
        <v>280</v>
      </c>
      <c r="D2181" s="1" t="str">
        <f>_xlfn.CONCAT(EcommerceDataset[[#This Row],[first_name]]," ",EcommerceDataset[[#This Row],[last_name]])</f>
        <v>David Mills</v>
      </c>
      <c r="E2181" s="1" t="s">
        <v>22</v>
      </c>
      <c r="F2181" s="1" t="s">
        <v>49</v>
      </c>
      <c r="G2181" s="1" t="s">
        <v>185</v>
      </c>
      <c r="H2181" s="1" t="s">
        <v>62</v>
      </c>
      <c r="I2181" s="1" t="s">
        <v>63</v>
      </c>
      <c r="J2181" s="1" t="s">
        <v>64</v>
      </c>
      <c r="K2181" s="4">
        <v>2</v>
      </c>
      <c r="L2181" s="5">
        <v>399</v>
      </c>
      <c r="M2181" s="5">
        <f>EcommerceDataset[[#This Row],[quantity]]*EcommerceDataset[[#This Row],[unit_price]]</f>
        <v>798</v>
      </c>
      <c r="N2181" s="1" t="s">
        <v>7288</v>
      </c>
      <c r="O2181" s="3">
        <v>45676</v>
      </c>
      <c r="P2181" s="1" t="s">
        <v>102</v>
      </c>
      <c r="Q2181" s="1" t="s">
        <v>56</v>
      </c>
      <c r="R2181" s="4">
        <v>2</v>
      </c>
      <c r="S2181" s="1" t="s">
        <v>132</v>
      </c>
      <c r="T2181" s="1" t="s">
        <v>7289</v>
      </c>
      <c r="U2181" s="3">
        <v>45408</v>
      </c>
    </row>
    <row r="2182" spans="1:21" x14ac:dyDescent="0.3">
      <c r="A2182" s="1" t="s">
        <v>7290</v>
      </c>
      <c r="B2182" s="1" t="s">
        <v>200</v>
      </c>
      <c r="C2182" s="1" t="s">
        <v>7291</v>
      </c>
      <c r="D2182" s="1" t="str">
        <f>_xlfn.CONCAT(EcommerceDataset[[#This Row],[first_name]]," ",EcommerceDataset[[#This Row],[last_name]])</f>
        <v>Robert Serrano</v>
      </c>
      <c r="E2182" s="1" t="s">
        <v>36</v>
      </c>
      <c r="F2182" s="1" t="s">
        <v>49</v>
      </c>
      <c r="G2182" s="1" t="s">
        <v>179</v>
      </c>
      <c r="H2182" s="1" t="s">
        <v>72</v>
      </c>
      <c r="I2182" s="1" t="s">
        <v>73</v>
      </c>
      <c r="J2182" s="1" t="s">
        <v>41</v>
      </c>
      <c r="K2182" s="4">
        <v>4</v>
      </c>
      <c r="L2182" s="5">
        <v>110</v>
      </c>
      <c r="M2182" s="5">
        <f>EcommerceDataset[[#This Row],[quantity]]*EcommerceDataset[[#This Row],[unit_price]]</f>
        <v>440</v>
      </c>
      <c r="N2182" s="1" t="s">
        <v>7292</v>
      </c>
      <c r="O2182" s="3">
        <v>44919</v>
      </c>
      <c r="P2182" s="1" t="s">
        <v>29</v>
      </c>
      <c r="Q2182" s="1" t="s">
        <v>56</v>
      </c>
      <c r="R2182" s="4">
        <v>1</v>
      </c>
      <c r="S2182" s="1" t="s">
        <v>66</v>
      </c>
      <c r="T2182" s="1" t="s">
        <v>7293</v>
      </c>
      <c r="U2182" s="3">
        <v>45878</v>
      </c>
    </row>
    <row r="2183" spans="1:21" x14ac:dyDescent="0.3">
      <c r="A2183" s="1" t="s">
        <v>7294</v>
      </c>
      <c r="B2183" s="1" t="s">
        <v>700</v>
      </c>
      <c r="C2183" s="1" t="s">
        <v>2344</v>
      </c>
      <c r="D2183" s="1" t="str">
        <f>_xlfn.CONCAT(EcommerceDataset[[#This Row],[first_name]]," ",EcommerceDataset[[#This Row],[last_name]])</f>
        <v>James Keith</v>
      </c>
      <c r="E2183" s="1" t="s">
        <v>22</v>
      </c>
      <c r="F2183" s="1" t="s">
        <v>23</v>
      </c>
      <c r="G2183" s="1" t="s">
        <v>179</v>
      </c>
      <c r="H2183" s="1" t="s">
        <v>190</v>
      </c>
      <c r="I2183" s="1" t="s">
        <v>191</v>
      </c>
      <c r="J2183" s="1" t="s">
        <v>41</v>
      </c>
      <c r="K2183" s="4">
        <v>3</v>
      </c>
      <c r="L2183" s="5">
        <v>120</v>
      </c>
      <c r="M2183" s="5">
        <f>EcommerceDataset[[#This Row],[quantity]]*EcommerceDataset[[#This Row],[unit_price]]</f>
        <v>360</v>
      </c>
      <c r="N2183" s="1" t="s">
        <v>7295</v>
      </c>
      <c r="O2183" s="3">
        <v>45515</v>
      </c>
      <c r="P2183" s="1" t="s">
        <v>109</v>
      </c>
      <c r="Q2183" s="1" t="s">
        <v>43</v>
      </c>
      <c r="R2183" s="4">
        <v>2</v>
      </c>
      <c r="S2183" s="1" t="s">
        <v>132</v>
      </c>
      <c r="T2183" s="1" t="s">
        <v>7296</v>
      </c>
      <c r="U2183" s="3">
        <v>45088</v>
      </c>
    </row>
    <row r="2184" spans="1:21" x14ac:dyDescent="0.3">
      <c r="A2184" s="1" t="s">
        <v>7297</v>
      </c>
      <c r="B2184" s="1" t="s">
        <v>7298</v>
      </c>
      <c r="C2184" s="1" t="s">
        <v>3914</v>
      </c>
      <c r="D2184" s="1" t="str">
        <f>_xlfn.CONCAT(EcommerceDataset[[#This Row],[first_name]]," ",EcommerceDataset[[#This Row],[last_name]])</f>
        <v>Mariah Daniels</v>
      </c>
      <c r="E2184" s="1" t="s">
        <v>80</v>
      </c>
      <c r="F2184" s="1" t="s">
        <v>37</v>
      </c>
      <c r="G2184" s="1" t="s">
        <v>179</v>
      </c>
      <c r="H2184" s="1" t="s">
        <v>128</v>
      </c>
      <c r="I2184" s="1" t="s">
        <v>129</v>
      </c>
      <c r="J2184" s="1" t="s">
        <v>130</v>
      </c>
      <c r="K2184" s="4">
        <v>5</v>
      </c>
      <c r="L2184" s="5">
        <v>129</v>
      </c>
      <c r="M2184" s="5">
        <f>EcommerceDataset[[#This Row],[quantity]]*EcommerceDataset[[#This Row],[unit_price]]</f>
        <v>645</v>
      </c>
      <c r="N2184" s="1" t="s">
        <v>7299</v>
      </c>
      <c r="O2184" s="3">
        <v>45471</v>
      </c>
      <c r="P2184" s="1" t="s">
        <v>102</v>
      </c>
      <c r="Q2184" s="1" t="s">
        <v>43</v>
      </c>
      <c r="R2184" s="4">
        <v>2</v>
      </c>
      <c r="S2184" s="1" t="s">
        <v>66</v>
      </c>
      <c r="T2184" s="1" t="s">
        <v>7300</v>
      </c>
      <c r="U2184" s="3">
        <v>44862</v>
      </c>
    </row>
    <row r="2185" spans="1:21" x14ac:dyDescent="0.3">
      <c r="A2185" s="1" t="s">
        <v>7301</v>
      </c>
      <c r="B2185" s="1" t="s">
        <v>717</v>
      </c>
      <c r="C2185" s="1" t="s">
        <v>434</v>
      </c>
      <c r="D2185" s="1" t="str">
        <f>_xlfn.CONCAT(EcommerceDataset[[#This Row],[first_name]]," ",EcommerceDataset[[#This Row],[last_name]])</f>
        <v>Julia Miller</v>
      </c>
      <c r="E2185" s="1" t="s">
        <v>80</v>
      </c>
      <c r="F2185" s="1" t="s">
        <v>23</v>
      </c>
      <c r="G2185" s="1" t="s">
        <v>179</v>
      </c>
      <c r="H2185" s="1" t="s">
        <v>86</v>
      </c>
      <c r="I2185" s="1" t="s">
        <v>87</v>
      </c>
      <c r="J2185" s="1" t="s">
        <v>64</v>
      </c>
      <c r="K2185" s="4">
        <v>3</v>
      </c>
      <c r="L2185" s="5">
        <v>99</v>
      </c>
      <c r="M2185" s="5">
        <f>EcommerceDataset[[#This Row],[quantity]]*EcommerceDataset[[#This Row],[unit_price]]</f>
        <v>297</v>
      </c>
      <c r="N2185" s="1" t="s">
        <v>7302</v>
      </c>
      <c r="O2185" s="3">
        <v>45409</v>
      </c>
      <c r="P2185" s="1" t="s">
        <v>55</v>
      </c>
      <c r="Q2185" s="1" t="s">
        <v>56</v>
      </c>
      <c r="R2185" s="4">
        <v>3</v>
      </c>
      <c r="S2185" s="1" t="s">
        <v>44</v>
      </c>
      <c r="T2185" s="1" t="s">
        <v>7303</v>
      </c>
      <c r="U2185" s="3">
        <v>45262</v>
      </c>
    </row>
    <row r="2186" spans="1:21" x14ac:dyDescent="0.3">
      <c r="A2186" s="1" t="s">
        <v>3299</v>
      </c>
      <c r="B2186" s="1" t="s">
        <v>279</v>
      </c>
      <c r="C2186" s="1" t="s">
        <v>434</v>
      </c>
      <c r="D2186" s="1" t="str">
        <f>_xlfn.CONCAT(EcommerceDataset[[#This Row],[first_name]]," ",EcommerceDataset[[#This Row],[last_name]])</f>
        <v>Kyle Miller</v>
      </c>
      <c r="E2186" s="1" t="s">
        <v>36</v>
      </c>
      <c r="F2186" s="1" t="s">
        <v>23</v>
      </c>
      <c r="G2186" s="1" t="s">
        <v>185</v>
      </c>
      <c r="H2186" s="1" t="s">
        <v>62</v>
      </c>
      <c r="I2186" s="1" t="s">
        <v>63</v>
      </c>
      <c r="J2186" s="1" t="s">
        <v>64</v>
      </c>
      <c r="K2186" s="4">
        <v>4</v>
      </c>
      <c r="L2186" s="5">
        <v>399</v>
      </c>
      <c r="M2186" s="5">
        <f>EcommerceDataset[[#This Row],[quantity]]*EcommerceDataset[[#This Row],[unit_price]]</f>
        <v>1596</v>
      </c>
      <c r="N2186" s="1" t="s">
        <v>7304</v>
      </c>
      <c r="O2186" s="3">
        <v>44967</v>
      </c>
      <c r="P2186" s="1" t="s">
        <v>75</v>
      </c>
      <c r="Q2186" s="1" t="s">
        <v>30</v>
      </c>
      <c r="R2186" s="4">
        <v>3</v>
      </c>
      <c r="S2186" s="1" t="s">
        <v>103</v>
      </c>
      <c r="T2186" s="1" t="s">
        <v>7305</v>
      </c>
      <c r="U2186" s="3">
        <v>45728</v>
      </c>
    </row>
    <row r="2187" spans="1:21" x14ac:dyDescent="0.3">
      <c r="A2187" s="1" t="s">
        <v>7306</v>
      </c>
      <c r="B2187" s="1" t="s">
        <v>314</v>
      </c>
      <c r="C2187" s="1" t="s">
        <v>5291</v>
      </c>
      <c r="D2187" s="1" t="str">
        <f>_xlfn.CONCAT(EcommerceDataset[[#This Row],[first_name]]," ",EcommerceDataset[[#This Row],[last_name]])</f>
        <v>Tyler Warren</v>
      </c>
      <c r="E2187" s="1" t="s">
        <v>22</v>
      </c>
      <c r="F2187" s="1" t="s">
        <v>23</v>
      </c>
      <c r="G2187" s="1" t="s">
        <v>38</v>
      </c>
      <c r="H2187" s="1" t="s">
        <v>51</v>
      </c>
      <c r="I2187" s="1" t="s">
        <v>52</v>
      </c>
      <c r="J2187" s="1" t="s">
        <v>53</v>
      </c>
      <c r="K2187" s="4">
        <v>3</v>
      </c>
      <c r="L2187" s="5">
        <v>59</v>
      </c>
      <c r="M2187" s="5">
        <f>EcommerceDataset[[#This Row],[quantity]]*EcommerceDataset[[#This Row],[unit_price]]</f>
        <v>177</v>
      </c>
      <c r="N2187" s="1" t="s">
        <v>7307</v>
      </c>
      <c r="O2187" s="3">
        <v>44836</v>
      </c>
      <c r="P2187" s="1" t="s">
        <v>109</v>
      </c>
      <c r="Q2187" s="1" t="s">
        <v>30</v>
      </c>
      <c r="R2187" s="4">
        <v>2</v>
      </c>
      <c r="S2187" s="1" t="s">
        <v>44</v>
      </c>
      <c r="T2187" s="1" t="s">
        <v>7308</v>
      </c>
      <c r="U2187" s="3">
        <v>45725</v>
      </c>
    </row>
    <row r="2188" spans="1:21" x14ac:dyDescent="0.3">
      <c r="A2188" s="1" t="s">
        <v>7309</v>
      </c>
      <c r="B2188" s="1" t="s">
        <v>657</v>
      </c>
      <c r="C2188" s="1" t="s">
        <v>275</v>
      </c>
      <c r="D2188" s="1" t="str">
        <f>_xlfn.CONCAT(EcommerceDataset[[#This Row],[first_name]]," ",EcommerceDataset[[#This Row],[last_name]])</f>
        <v>Matthew Smith</v>
      </c>
      <c r="E2188" s="1" t="s">
        <v>36</v>
      </c>
      <c r="F2188" s="1" t="s">
        <v>49</v>
      </c>
      <c r="G2188" s="1" t="s">
        <v>185</v>
      </c>
      <c r="H2188" s="1" t="s">
        <v>99</v>
      </c>
      <c r="I2188" s="1" t="s">
        <v>100</v>
      </c>
      <c r="J2188" s="1" t="s">
        <v>27</v>
      </c>
      <c r="K2188" s="4">
        <v>5</v>
      </c>
      <c r="L2188" s="5">
        <v>199</v>
      </c>
      <c r="M2188" s="5">
        <f>EcommerceDataset[[#This Row],[quantity]]*EcommerceDataset[[#This Row],[unit_price]]</f>
        <v>995</v>
      </c>
      <c r="N2188" s="1" t="s">
        <v>7310</v>
      </c>
      <c r="O2188" s="3">
        <v>45848</v>
      </c>
      <c r="P2188" s="1" t="s">
        <v>29</v>
      </c>
      <c r="Q2188" s="1" t="s">
        <v>56</v>
      </c>
      <c r="R2188" s="4">
        <v>5</v>
      </c>
      <c r="S2188" s="1" t="s">
        <v>132</v>
      </c>
      <c r="T2188" s="1" t="s">
        <v>7311</v>
      </c>
      <c r="U2188" s="3">
        <v>45242</v>
      </c>
    </row>
    <row r="2189" spans="1:21" x14ac:dyDescent="0.3">
      <c r="A2189" s="1" t="s">
        <v>7312</v>
      </c>
      <c r="B2189" s="1" t="s">
        <v>3477</v>
      </c>
      <c r="C2189" s="1" t="s">
        <v>3383</v>
      </c>
      <c r="D2189" s="1" t="str">
        <f>_xlfn.CONCAT(EcommerceDataset[[#This Row],[first_name]]," ",EcommerceDataset[[#This Row],[last_name]])</f>
        <v>Dana Wilkerson</v>
      </c>
      <c r="E2189" s="1" t="s">
        <v>36</v>
      </c>
      <c r="F2189" s="1" t="s">
        <v>23</v>
      </c>
      <c r="G2189" s="1" t="s">
        <v>119</v>
      </c>
      <c r="H2189" s="1" t="s">
        <v>120</v>
      </c>
      <c r="I2189" s="1" t="s">
        <v>121</v>
      </c>
      <c r="J2189" s="1" t="s">
        <v>122</v>
      </c>
      <c r="K2189" s="4">
        <v>5</v>
      </c>
      <c r="L2189" s="5">
        <v>149</v>
      </c>
      <c r="M2189" s="5">
        <f>EcommerceDataset[[#This Row],[quantity]]*EcommerceDataset[[#This Row],[unit_price]]</f>
        <v>745</v>
      </c>
      <c r="N2189" s="1" t="s">
        <v>7313</v>
      </c>
      <c r="O2189" s="3">
        <v>44852</v>
      </c>
      <c r="P2189" s="1" t="s">
        <v>109</v>
      </c>
      <c r="Q2189" s="1" t="s">
        <v>43</v>
      </c>
      <c r="R2189" s="4">
        <v>1</v>
      </c>
      <c r="S2189" s="1" t="s">
        <v>44</v>
      </c>
      <c r="T2189" s="1" t="s">
        <v>7314</v>
      </c>
      <c r="U2189" s="3">
        <v>45056</v>
      </c>
    </row>
    <row r="2190" spans="1:21" x14ac:dyDescent="0.3">
      <c r="A2190" s="1" t="s">
        <v>1709</v>
      </c>
      <c r="B2190" s="1" t="s">
        <v>205</v>
      </c>
      <c r="C2190" s="1" t="s">
        <v>1710</v>
      </c>
      <c r="D2190" s="1" t="str">
        <f>_xlfn.CONCAT(EcommerceDataset[[#This Row],[first_name]]," ",EcommerceDataset[[#This Row],[last_name]])</f>
        <v>Amanda Mcclain</v>
      </c>
      <c r="E2190" s="1" t="s">
        <v>36</v>
      </c>
      <c r="F2190" s="1" t="s">
        <v>49</v>
      </c>
      <c r="G2190" s="1" t="s">
        <v>71</v>
      </c>
      <c r="H2190" s="1" t="s">
        <v>86</v>
      </c>
      <c r="I2190" s="1" t="s">
        <v>87</v>
      </c>
      <c r="J2190" s="1" t="s">
        <v>64</v>
      </c>
      <c r="K2190" s="4">
        <v>4</v>
      </c>
      <c r="L2190" s="5">
        <v>99</v>
      </c>
      <c r="M2190" s="5">
        <f>EcommerceDataset[[#This Row],[quantity]]*EcommerceDataset[[#This Row],[unit_price]]</f>
        <v>396</v>
      </c>
      <c r="N2190" s="1" t="s">
        <v>7315</v>
      </c>
      <c r="O2190" s="3">
        <v>45060</v>
      </c>
      <c r="P2190" s="1" t="s">
        <v>102</v>
      </c>
      <c r="Q2190" s="1" t="s">
        <v>30</v>
      </c>
      <c r="R2190" s="4">
        <v>4</v>
      </c>
      <c r="S2190" s="1" t="s">
        <v>103</v>
      </c>
      <c r="T2190" s="1" t="s">
        <v>7316</v>
      </c>
      <c r="U2190" s="3">
        <v>45819</v>
      </c>
    </row>
    <row r="2191" spans="1:21" x14ac:dyDescent="0.3">
      <c r="A2191" s="1" t="s">
        <v>1769</v>
      </c>
      <c r="B2191" s="1" t="s">
        <v>247</v>
      </c>
      <c r="C2191" s="1" t="s">
        <v>136</v>
      </c>
      <c r="D2191" s="1" t="str">
        <f>_xlfn.CONCAT(EcommerceDataset[[#This Row],[first_name]]," ",EcommerceDataset[[#This Row],[last_name]])</f>
        <v>Michael Davis</v>
      </c>
      <c r="E2191" s="1" t="s">
        <v>36</v>
      </c>
      <c r="F2191" s="1" t="s">
        <v>23</v>
      </c>
      <c r="G2191" s="1" t="s">
        <v>93</v>
      </c>
      <c r="H2191" s="1" t="s">
        <v>137</v>
      </c>
      <c r="I2191" s="1" t="s">
        <v>138</v>
      </c>
      <c r="J2191" s="1" t="s">
        <v>27</v>
      </c>
      <c r="K2191" s="4">
        <v>4</v>
      </c>
      <c r="L2191" s="5">
        <v>999</v>
      </c>
      <c r="M2191" s="5">
        <f>EcommerceDataset[[#This Row],[quantity]]*EcommerceDataset[[#This Row],[unit_price]]</f>
        <v>3996</v>
      </c>
      <c r="N2191" s="1" t="s">
        <v>7317</v>
      </c>
      <c r="O2191" s="3">
        <v>45008</v>
      </c>
      <c r="P2191" s="1" t="s">
        <v>75</v>
      </c>
      <c r="Q2191" s="1" t="s">
        <v>43</v>
      </c>
      <c r="R2191" s="4">
        <v>1</v>
      </c>
      <c r="S2191" s="1" t="s">
        <v>132</v>
      </c>
      <c r="T2191" s="1" t="s">
        <v>7318</v>
      </c>
      <c r="U2191" s="3">
        <v>45536</v>
      </c>
    </row>
    <row r="2192" spans="1:21" x14ac:dyDescent="0.3">
      <c r="A2192" s="1" t="s">
        <v>6029</v>
      </c>
      <c r="B2192" s="1" t="s">
        <v>670</v>
      </c>
      <c r="C2192" s="1" t="s">
        <v>6030</v>
      </c>
      <c r="D2192" s="1" t="str">
        <f>_xlfn.CONCAT(EcommerceDataset[[#This Row],[first_name]]," ",EcommerceDataset[[#This Row],[last_name]])</f>
        <v>Brian Gomez</v>
      </c>
      <c r="E2192" s="1" t="s">
        <v>80</v>
      </c>
      <c r="F2192" s="1" t="s">
        <v>23</v>
      </c>
      <c r="G2192" s="1" t="s">
        <v>50</v>
      </c>
      <c r="H2192" s="1" t="s">
        <v>190</v>
      </c>
      <c r="I2192" s="1" t="s">
        <v>191</v>
      </c>
      <c r="J2192" s="1" t="s">
        <v>41</v>
      </c>
      <c r="K2192" s="4">
        <v>4</v>
      </c>
      <c r="L2192" s="5">
        <v>120</v>
      </c>
      <c r="M2192" s="5">
        <f>EcommerceDataset[[#This Row],[quantity]]*EcommerceDataset[[#This Row],[unit_price]]</f>
        <v>480</v>
      </c>
      <c r="N2192" s="1" t="s">
        <v>7319</v>
      </c>
      <c r="O2192" s="3">
        <v>45732</v>
      </c>
      <c r="P2192" s="1" t="s">
        <v>75</v>
      </c>
      <c r="Q2192" s="1" t="s">
        <v>43</v>
      </c>
      <c r="R2192" s="4">
        <v>3</v>
      </c>
      <c r="S2192" s="1" t="s">
        <v>31</v>
      </c>
      <c r="T2192" s="1" t="s">
        <v>7320</v>
      </c>
      <c r="U2192" s="3">
        <v>45192</v>
      </c>
    </row>
    <row r="2193" spans="1:21" x14ac:dyDescent="0.3">
      <c r="A2193" s="1" t="s">
        <v>7321</v>
      </c>
      <c r="B2193" s="1" t="s">
        <v>375</v>
      </c>
      <c r="C2193" s="1" t="s">
        <v>800</v>
      </c>
      <c r="D2193" s="1" t="str">
        <f>_xlfn.CONCAT(EcommerceDataset[[#This Row],[first_name]]," ",EcommerceDataset[[#This Row],[last_name]])</f>
        <v>Dawn Reyes</v>
      </c>
      <c r="E2193" s="1" t="s">
        <v>80</v>
      </c>
      <c r="F2193" s="1" t="s">
        <v>49</v>
      </c>
      <c r="G2193" s="1" t="s">
        <v>179</v>
      </c>
      <c r="H2193" s="1" t="s">
        <v>86</v>
      </c>
      <c r="I2193" s="1" t="s">
        <v>87</v>
      </c>
      <c r="J2193" s="1" t="s">
        <v>64</v>
      </c>
      <c r="K2193" s="4">
        <v>3</v>
      </c>
      <c r="L2193" s="5">
        <v>99</v>
      </c>
      <c r="M2193" s="5">
        <f>EcommerceDataset[[#This Row],[quantity]]*EcommerceDataset[[#This Row],[unit_price]]</f>
        <v>297</v>
      </c>
      <c r="N2193" s="1" t="s">
        <v>7322</v>
      </c>
      <c r="O2193" s="3">
        <v>44901</v>
      </c>
      <c r="P2193" s="1" t="s">
        <v>29</v>
      </c>
      <c r="Q2193" s="1" t="s">
        <v>30</v>
      </c>
      <c r="R2193" s="4">
        <v>4</v>
      </c>
      <c r="S2193" s="1" t="s">
        <v>31</v>
      </c>
      <c r="T2193" s="1" t="s">
        <v>7323</v>
      </c>
      <c r="U2193" s="3">
        <v>44937</v>
      </c>
    </row>
    <row r="2194" spans="1:21" x14ac:dyDescent="0.3">
      <c r="A2194" s="1" t="s">
        <v>7324</v>
      </c>
      <c r="B2194" s="1" t="s">
        <v>172</v>
      </c>
      <c r="C2194" s="1" t="s">
        <v>136</v>
      </c>
      <c r="D2194" s="1" t="str">
        <f>_xlfn.CONCAT(EcommerceDataset[[#This Row],[first_name]]," ",EcommerceDataset[[#This Row],[last_name]])</f>
        <v>Kenneth Davis</v>
      </c>
      <c r="E2194" s="1" t="s">
        <v>36</v>
      </c>
      <c r="F2194" s="1" t="s">
        <v>23</v>
      </c>
      <c r="G2194" s="1" t="s">
        <v>71</v>
      </c>
      <c r="H2194" s="1" t="s">
        <v>120</v>
      </c>
      <c r="I2194" s="1" t="s">
        <v>121</v>
      </c>
      <c r="J2194" s="1" t="s">
        <v>122</v>
      </c>
      <c r="K2194" s="4">
        <v>4</v>
      </c>
      <c r="L2194" s="5">
        <v>149</v>
      </c>
      <c r="M2194" s="5">
        <f>EcommerceDataset[[#This Row],[quantity]]*EcommerceDataset[[#This Row],[unit_price]]</f>
        <v>596</v>
      </c>
      <c r="N2194" s="1" t="s">
        <v>7325</v>
      </c>
      <c r="O2194" s="3">
        <v>45544</v>
      </c>
      <c r="P2194" s="1" t="s">
        <v>102</v>
      </c>
      <c r="Q2194" s="1" t="s">
        <v>56</v>
      </c>
      <c r="R2194" s="4">
        <v>2</v>
      </c>
      <c r="S2194" s="1" t="s">
        <v>66</v>
      </c>
      <c r="T2194" s="1" t="s">
        <v>7326</v>
      </c>
      <c r="U2194" s="3">
        <v>44805</v>
      </c>
    </row>
    <row r="2195" spans="1:21" x14ac:dyDescent="0.3">
      <c r="A2195" s="1" t="s">
        <v>7327</v>
      </c>
      <c r="B2195" s="1" t="s">
        <v>1878</v>
      </c>
      <c r="C2195" s="1" t="s">
        <v>688</v>
      </c>
      <c r="D2195" s="1" t="str">
        <f>_xlfn.CONCAT(EcommerceDataset[[#This Row],[first_name]]," ",EcommerceDataset[[#This Row],[last_name]])</f>
        <v>Erin Taylor</v>
      </c>
      <c r="E2195" s="1" t="s">
        <v>22</v>
      </c>
      <c r="F2195" s="1" t="s">
        <v>49</v>
      </c>
      <c r="G2195" s="1" t="s">
        <v>38</v>
      </c>
      <c r="H2195" s="1" t="s">
        <v>217</v>
      </c>
      <c r="I2195" s="1" t="s">
        <v>218</v>
      </c>
      <c r="J2195" s="1" t="s">
        <v>27</v>
      </c>
      <c r="K2195" s="4">
        <v>1</v>
      </c>
      <c r="L2195" s="5">
        <v>899</v>
      </c>
      <c r="M2195" s="5">
        <f>EcommerceDataset[[#This Row],[quantity]]*EcommerceDataset[[#This Row],[unit_price]]</f>
        <v>899</v>
      </c>
      <c r="N2195" s="1" t="s">
        <v>7328</v>
      </c>
      <c r="O2195" s="3">
        <v>45619</v>
      </c>
      <c r="P2195" s="1" t="s">
        <v>102</v>
      </c>
      <c r="Q2195" s="1" t="s">
        <v>30</v>
      </c>
      <c r="R2195" s="4">
        <v>5</v>
      </c>
      <c r="S2195" s="1" t="s">
        <v>103</v>
      </c>
      <c r="T2195" s="1" t="s">
        <v>7329</v>
      </c>
      <c r="U2195" s="3">
        <v>45530</v>
      </c>
    </row>
    <row r="2196" spans="1:21" x14ac:dyDescent="0.3">
      <c r="A2196" s="1" t="s">
        <v>7330</v>
      </c>
      <c r="B2196" s="1" t="s">
        <v>2370</v>
      </c>
      <c r="C2196" s="1" t="s">
        <v>701</v>
      </c>
      <c r="D2196" s="1" t="str">
        <f>_xlfn.CONCAT(EcommerceDataset[[#This Row],[first_name]]," ",EcommerceDataset[[#This Row],[last_name]])</f>
        <v>Shawn Jones</v>
      </c>
      <c r="E2196" s="1" t="s">
        <v>36</v>
      </c>
      <c r="F2196" s="1" t="s">
        <v>37</v>
      </c>
      <c r="G2196" s="1" t="s">
        <v>61</v>
      </c>
      <c r="H2196" s="1" t="s">
        <v>86</v>
      </c>
      <c r="I2196" s="1" t="s">
        <v>87</v>
      </c>
      <c r="J2196" s="1" t="s">
        <v>64</v>
      </c>
      <c r="K2196" s="4">
        <v>3</v>
      </c>
      <c r="L2196" s="5">
        <v>99</v>
      </c>
      <c r="M2196" s="5">
        <f>EcommerceDataset[[#This Row],[quantity]]*EcommerceDataset[[#This Row],[unit_price]]</f>
        <v>297</v>
      </c>
      <c r="N2196" s="1" t="s">
        <v>7331</v>
      </c>
      <c r="O2196" s="3">
        <v>45013</v>
      </c>
      <c r="P2196" s="1" t="s">
        <v>29</v>
      </c>
      <c r="Q2196" s="1" t="s">
        <v>43</v>
      </c>
      <c r="R2196" s="4">
        <v>5</v>
      </c>
      <c r="S2196" s="1" t="s">
        <v>103</v>
      </c>
      <c r="T2196" s="1" t="s">
        <v>7332</v>
      </c>
      <c r="U2196" s="3">
        <v>45153</v>
      </c>
    </row>
    <row r="2197" spans="1:21" x14ac:dyDescent="0.3">
      <c r="A2197" s="1" t="s">
        <v>7333</v>
      </c>
      <c r="B2197" s="1" t="s">
        <v>112</v>
      </c>
      <c r="C2197" s="1" t="s">
        <v>688</v>
      </c>
      <c r="D2197" s="1" t="str">
        <f>_xlfn.CONCAT(EcommerceDataset[[#This Row],[first_name]]," ",EcommerceDataset[[#This Row],[last_name]])</f>
        <v>Joshua Taylor</v>
      </c>
      <c r="E2197" s="1" t="s">
        <v>22</v>
      </c>
      <c r="F2197" s="1" t="s">
        <v>23</v>
      </c>
      <c r="G2197" s="1" t="s">
        <v>50</v>
      </c>
      <c r="H2197" s="1" t="s">
        <v>144</v>
      </c>
      <c r="I2197" s="1" t="s">
        <v>145</v>
      </c>
      <c r="J2197" s="1" t="s">
        <v>53</v>
      </c>
      <c r="K2197" s="4">
        <v>3</v>
      </c>
      <c r="L2197" s="5">
        <v>199</v>
      </c>
      <c r="M2197" s="5">
        <f>EcommerceDataset[[#This Row],[quantity]]*EcommerceDataset[[#This Row],[unit_price]]</f>
        <v>597</v>
      </c>
      <c r="N2197" s="1" t="s">
        <v>7334</v>
      </c>
      <c r="O2197" s="3">
        <v>45254</v>
      </c>
      <c r="P2197" s="1" t="s">
        <v>29</v>
      </c>
      <c r="Q2197" s="1" t="s">
        <v>43</v>
      </c>
      <c r="R2197" s="4">
        <v>3</v>
      </c>
      <c r="S2197" s="1" t="s">
        <v>66</v>
      </c>
      <c r="T2197" s="1" t="s">
        <v>7335</v>
      </c>
      <c r="U2197" s="3">
        <v>45143</v>
      </c>
    </row>
    <row r="2198" spans="1:21" x14ac:dyDescent="0.3">
      <c r="A2198" s="1" t="s">
        <v>7336</v>
      </c>
      <c r="B2198" s="1" t="s">
        <v>2411</v>
      </c>
      <c r="C2198" s="1" t="s">
        <v>6030</v>
      </c>
      <c r="D2198" s="1" t="str">
        <f>_xlfn.CONCAT(EcommerceDataset[[#This Row],[first_name]]," ",EcommerceDataset[[#This Row],[last_name]])</f>
        <v>Lori Gomez</v>
      </c>
      <c r="E2198" s="1" t="s">
        <v>22</v>
      </c>
      <c r="F2198" s="1" t="s">
        <v>23</v>
      </c>
      <c r="G2198" s="1" t="s">
        <v>61</v>
      </c>
      <c r="H2198" s="1" t="s">
        <v>137</v>
      </c>
      <c r="I2198" s="1" t="s">
        <v>138</v>
      </c>
      <c r="J2198" s="1" t="s">
        <v>27</v>
      </c>
      <c r="K2198" s="4">
        <v>1</v>
      </c>
      <c r="L2198" s="5">
        <v>999</v>
      </c>
      <c r="M2198" s="5">
        <f>EcommerceDataset[[#This Row],[quantity]]*EcommerceDataset[[#This Row],[unit_price]]</f>
        <v>999</v>
      </c>
      <c r="N2198" s="1" t="s">
        <v>7337</v>
      </c>
      <c r="O2198" s="3">
        <v>45098</v>
      </c>
      <c r="P2198" s="1" t="s">
        <v>29</v>
      </c>
      <c r="Q2198" s="1" t="s">
        <v>56</v>
      </c>
      <c r="R2198" s="4">
        <v>3</v>
      </c>
      <c r="S2198" s="1" t="s">
        <v>66</v>
      </c>
      <c r="T2198" s="1" t="s">
        <v>7338</v>
      </c>
      <c r="U2198" s="3">
        <v>45103</v>
      </c>
    </row>
    <row r="2199" spans="1:21" x14ac:dyDescent="0.3">
      <c r="A2199" s="1" t="s">
        <v>7339</v>
      </c>
      <c r="B2199" s="1" t="s">
        <v>299</v>
      </c>
      <c r="C2199" s="1" t="s">
        <v>4472</v>
      </c>
      <c r="D2199" s="1" t="str">
        <f>_xlfn.CONCAT(EcommerceDataset[[#This Row],[first_name]]," ",EcommerceDataset[[#This Row],[last_name]])</f>
        <v>Heather Oneill</v>
      </c>
      <c r="E2199" s="1" t="s">
        <v>22</v>
      </c>
      <c r="F2199" s="1" t="s">
        <v>37</v>
      </c>
      <c r="G2199" s="1" t="s">
        <v>119</v>
      </c>
      <c r="H2199" s="1" t="s">
        <v>99</v>
      </c>
      <c r="I2199" s="1" t="s">
        <v>100</v>
      </c>
      <c r="J2199" s="1" t="s">
        <v>27</v>
      </c>
      <c r="K2199" s="4">
        <v>5</v>
      </c>
      <c r="L2199" s="5">
        <v>199</v>
      </c>
      <c r="M2199" s="5">
        <f>EcommerceDataset[[#This Row],[quantity]]*EcommerceDataset[[#This Row],[unit_price]]</f>
        <v>995</v>
      </c>
      <c r="N2199" s="1" t="s">
        <v>7340</v>
      </c>
      <c r="O2199" s="3">
        <v>45182</v>
      </c>
      <c r="P2199" s="1" t="s">
        <v>29</v>
      </c>
      <c r="Q2199" s="1" t="s">
        <v>43</v>
      </c>
      <c r="R2199" s="4">
        <v>3</v>
      </c>
      <c r="S2199" s="1" t="s">
        <v>66</v>
      </c>
      <c r="T2199" s="1" t="s">
        <v>7341</v>
      </c>
      <c r="U2199" s="3">
        <v>45003</v>
      </c>
    </row>
    <row r="2200" spans="1:21" x14ac:dyDescent="0.3">
      <c r="A2200" s="1" t="s">
        <v>5609</v>
      </c>
      <c r="B2200" s="1" t="s">
        <v>768</v>
      </c>
      <c r="C2200" s="1" t="s">
        <v>898</v>
      </c>
      <c r="D2200" s="1" t="str">
        <f>_xlfn.CONCAT(EcommerceDataset[[#This Row],[first_name]]," ",EcommerceDataset[[#This Row],[last_name]])</f>
        <v>Emily Russell</v>
      </c>
      <c r="E2200" s="1" t="s">
        <v>22</v>
      </c>
      <c r="F2200" s="1" t="s">
        <v>23</v>
      </c>
      <c r="G2200" s="1" t="s">
        <v>61</v>
      </c>
      <c r="H2200" s="1" t="s">
        <v>25</v>
      </c>
      <c r="I2200" s="1" t="s">
        <v>26</v>
      </c>
      <c r="J2200" s="1" t="s">
        <v>27</v>
      </c>
      <c r="K2200" s="4">
        <v>2</v>
      </c>
      <c r="L2200" s="5">
        <v>229</v>
      </c>
      <c r="M2200" s="5">
        <f>EcommerceDataset[[#This Row],[quantity]]*EcommerceDataset[[#This Row],[unit_price]]</f>
        <v>458</v>
      </c>
      <c r="N2200" s="1" t="s">
        <v>7342</v>
      </c>
      <c r="O2200" s="3">
        <v>44963</v>
      </c>
      <c r="P2200" s="1" t="s">
        <v>29</v>
      </c>
      <c r="Q2200" s="1" t="s">
        <v>43</v>
      </c>
      <c r="R2200" s="4">
        <v>1</v>
      </c>
      <c r="S2200" s="1" t="s">
        <v>103</v>
      </c>
      <c r="T2200" s="1" t="s">
        <v>7343</v>
      </c>
      <c r="U2200" s="3">
        <v>45004</v>
      </c>
    </row>
    <row r="2201" spans="1:21" x14ac:dyDescent="0.3">
      <c r="A2201" s="1" t="s">
        <v>7344</v>
      </c>
      <c r="B2201" s="1" t="s">
        <v>1051</v>
      </c>
      <c r="C2201" s="1" t="s">
        <v>3336</v>
      </c>
      <c r="D2201" s="1" t="str">
        <f>_xlfn.CONCAT(EcommerceDataset[[#This Row],[first_name]]," ",EcommerceDataset[[#This Row],[last_name]])</f>
        <v>Kathleen Lane</v>
      </c>
      <c r="E2201" s="1" t="s">
        <v>80</v>
      </c>
      <c r="F2201" s="1" t="s">
        <v>49</v>
      </c>
      <c r="G2201" s="1" t="s">
        <v>179</v>
      </c>
      <c r="H2201" s="1" t="s">
        <v>167</v>
      </c>
      <c r="I2201" s="1" t="s">
        <v>168</v>
      </c>
      <c r="J2201" s="1" t="s">
        <v>130</v>
      </c>
      <c r="K2201" s="4">
        <v>1</v>
      </c>
      <c r="L2201" s="5">
        <v>80</v>
      </c>
      <c r="M2201" s="5">
        <f>EcommerceDataset[[#This Row],[quantity]]*EcommerceDataset[[#This Row],[unit_price]]</f>
        <v>80</v>
      </c>
      <c r="N2201" s="1" t="s">
        <v>7345</v>
      </c>
      <c r="O2201" s="3">
        <v>44867</v>
      </c>
      <c r="P2201" s="1" t="s">
        <v>109</v>
      </c>
      <c r="Q2201" s="1" t="s">
        <v>43</v>
      </c>
      <c r="R2201" s="4">
        <v>3</v>
      </c>
      <c r="S2201" s="1" t="s">
        <v>31</v>
      </c>
      <c r="T2201" s="1" t="s">
        <v>7346</v>
      </c>
      <c r="U2201" s="3">
        <v>45716</v>
      </c>
    </row>
    <row r="2202" spans="1:21" x14ac:dyDescent="0.3">
      <c r="A2202" s="1" t="s">
        <v>7347</v>
      </c>
      <c r="B2202" s="1" t="s">
        <v>599</v>
      </c>
      <c r="C2202" s="1" t="s">
        <v>1374</v>
      </c>
      <c r="D2202" s="1" t="str">
        <f>_xlfn.CONCAT(EcommerceDataset[[#This Row],[first_name]]," ",EcommerceDataset[[#This Row],[last_name]])</f>
        <v>Christine Bryant</v>
      </c>
      <c r="E2202" s="1" t="s">
        <v>36</v>
      </c>
      <c r="F2202" s="1" t="s">
        <v>49</v>
      </c>
      <c r="G2202" s="1" t="s">
        <v>24</v>
      </c>
      <c r="H2202" s="1" t="s">
        <v>39</v>
      </c>
      <c r="I2202" s="1" t="s">
        <v>40</v>
      </c>
      <c r="J2202" s="1" t="s">
        <v>41</v>
      </c>
      <c r="K2202" s="4">
        <v>5</v>
      </c>
      <c r="L2202" s="5">
        <v>59</v>
      </c>
      <c r="M2202" s="5">
        <f>EcommerceDataset[[#This Row],[quantity]]*EcommerceDataset[[#This Row],[unit_price]]</f>
        <v>295</v>
      </c>
      <c r="N2202" s="1" t="s">
        <v>7348</v>
      </c>
      <c r="O2202" s="3">
        <v>45607</v>
      </c>
      <c r="P2202" s="1" t="s">
        <v>29</v>
      </c>
      <c r="Q2202" s="1" t="s">
        <v>43</v>
      </c>
      <c r="R2202" s="4">
        <v>2</v>
      </c>
      <c r="S2202" s="1" t="s">
        <v>31</v>
      </c>
      <c r="T2202" s="1" t="s">
        <v>7349</v>
      </c>
      <c r="U2202" s="3">
        <v>45072</v>
      </c>
    </row>
    <row r="2203" spans="1:21" x14ac:dyDescent="0.3">
      <c r="A2203" s="1" t="s">
        <v>7350</v>
      </c>
      <c r="B2203" s="1" t="s">
        <v>4210</v>
      </c>
      <c r="C2203" s="1" t="s">
        <v>7351</v>
      </c>
      <c r="D2203" s="1" t="str">
        <f>_xlfn.CONCAT(EcommerceDataset[[#This Row],[first_name]]," ",EcommerceDataset[[#This Row],[last_name]])</f>
        <v>Brad Decker</v>
      </c>
      <c r="E2203" s="1" t="s">
        <v>36</v>
      </c>
      <c r="F2203" s="1" t="s">
        <v>37</v>
      </c>
      <c r="G2203" s="1" t="s">
        <v>93</v>
      </c>
      <c r="H2203" s="1" t="s">
        <v>86</v>
      </c>
      <c r="I2203" s="1" t="s">
        <v>87</v>
      </c>
      <c r="J2203" s="1" t="s">
        <v>64</v>
      </c>
      <c r="K2203" s="4">
        <v>4</v>
      </c>
      <c r="L2203" s="5">
        <v>99</v>
      </c>
      <c r="M2203" s="5">
        <f>EcommerceDataset[[#This Row],[quantity]]*EcommerceDataset[[#This Row],[unit_price]]</f>
        <v>396</v>
      </c>
      <c r="N2203" s="1" t="s">
        <v>7352</v>
      </c>
      <c r="O2203" s="3">
        <v>44932</v>
      </c>
      <c r="P2203" s="1" t="s">
        <v>75</v>
      </c>
      <c r="Q2203" s="1" t="s">
        <v>56</v>
      </c>
      <c r="R2203" s="4">
        <v>4</v>
      </c>
      <c r="S2203" s="1" t="s">
        <v>132</v>
      </c>
      <c r="T2203" s="1" t="s">
        <v>7353</v>
      </c>
      <c r="U2203" s="3">
        <v>45207</v>
      </c>
    </row>
    <row r="2204" spans="1:21" x14ac:dyDescent="0.3">
      <c r="A2204" s="1" t="s">
        <v>7354</v>
      </c>
      <c r="B2204" s="1" t="s">
        <v>666</v>
      </c>
      <c r="C2204" s="1" t="s">
        <v>2967</v>
      </c>
      <c r="D2204" s="1" t="str">
        <f>_xlfn.CONCAT(EcommerceDataset[[#This Row],[first_name]]," ",EcommerceDataset[[#This Row],[last_name]])</f>
        <v>Angela Reed</v>
      </c>
      <c r="E2204" s="1" t="s">
        <v>36</v>
      </c>
      <c r="F2204" s="1" t="s">
        <v>37</v>
      </c>
      <c r="G2204" s="1" t="s">
        <v>24</v>
      </c>
      <c r="H2204" s="1" t="s">
        <v>190</v>
      </c>
      <c r="I2204" s="1" t="s">
        <v>191</v>
      </c>
      <c r="J2204" s="1" t="s">
        <v>41</v>
      </c>
      <c r="K2204" s="4">
        <v>1</v>
      </c>
      <c r="L2204" s="5">
        <v>120</v>
      </c>
      <c r="M2204" s="5">
        <f>EcommerceDataset[[#This Row],[quantity]]*EcommerceDataset[[#This Row],[unit_price]]</f>
        <v>120</v>
      </c>
      <c r="N2204" s="1" t="s">
        <v>7355</v>
      </c>
      <c r="O2204" s="3">
        <v>45649</v>
      </c>
      <c r="P2204" s="1" t="s">
        <v>55</v>
      </c>
      <c r="Q2204" s="1" t="s">
        <v>56</v>
      </c>
      <c r="R2204" s="4">
        <v>2</v>
      </c>
      <c r="S2204" s="1" t="s">
        <v>44</v>
      </c>
      <c r="T2204" s="1" t="s">
        <v>7356</v>
      </c>
      <c r="U2204" s="3">
        <v>45388</v>
      </c>
    </row>
    <row r="2205" spans="1:21" x14ac:dyDescent="0.3">
      <c r="A2205" s="1" t="s">
        <v>7357</v>
      </c>
      <c r="B2205" s="1" t="s">
        <v>2830</v>
      </c>
      <c r="C2205" s="1" t="s">
        <v>211</v>
      </c>
      <c r="D2205" s="1" t="str">
        <f>_xlfn.CONCAT(EcommerceDataset[[#This Row],[first_name]]," ",EcommerceDataset[[#This Row],[last_name]])</f>
        <v>Timothy Brown</v>
      </c>
      <c r="E2205" s="1" t="s">
        <v>22</v>
      </c>
      <c r="F2205" s="1" t="s">
        <v>37</v>
      </c>
      <c r="G2205" s="1" t="s">
        <v>61</v>
      </c>
      <c r="H2205" s="1" t="s">
        <v>99</v>
      </c>
      <c r="I2205" s="1" t="s">
        <v>100</v>
      </c>
      <c r="J2205" s="1" t="s">
        <v>27</v>
      </c>
      <c r="K2205" s="4">
        <v>2</v>
      </c>
      <c r="L2205" s="5">
        <v>199</v>
      </c>
      <c r="M2205" s="5">
        <f>EcommerceDataset[[#This Row],[quantity]]*EcommerceDataset[[#This Row],[unit_price]]</f>
        <v>398</v>
      </c>
      <c r="N2205" s="1" t="s">
        <v>7358</v>
      </c>
      <c r="O2205" s="3">
        <v>44907</v>
      </c>
      <c r="P2205" s="1" t="s">
        <v>55</v>
      </c>
      <c r="Q2205" s="1" t="s">
        <v>43</v>
      </c>
      <c r="R2205" s="4">
        <v>2</v>
      </c>
      <c r="S2205" s="1" t="s">
        <v>103</v>
      </c>
      <c r="T2205" s="1" t="s">
        <v>7359</v>
      </c>
      <c r="U2205" s="3">
        <v>45498</v>
      </c>
    </row>
    <row r="2206" spans="1:21" x14ac:dyDescent="0.3">
      <c r="A2206" s="1" t="s">
        <v>7360</v>
      </c>
      <c r="B2206" s="1" t="s">
        <v>1598</v>
      </c>
      <c r="C2206" s="1" t="s">
        <v>1237</v>
      </c>
      <c r="D2206" s="1" t="str">
        <f>_xlfn.CONCAT(EcommerceDataset[[#This Row],[first_name]]," ",EcommerceDataset[[#This Row],[last_name]])</f>
        <v>Sophia Parker</v>
      </c>
      <c r="E2206" s="1" t="s">
        <v>80</v>
      </c>
      <c r="F2206" s="1" t="s">
        <v>37</v>
      </c>
      <c r="G2206" s="1" t="s">
        <v>38</v>
      </c>
      <c r="H2206" s="1" t="s">
        <v>217</v>
      </c>
      <c r="I2206" s="1" t="s">
        <v>218</v>
      </c>
      <c r="J2206" s="1" t="s">
        <v>27</v>
      </c>
      <c r="K2206" s="4">
        <v>4</v>
      </c>
      <c r="L2206" s="5">
        <v>899</v>
      </c>
      <c r="M2206" s="5">
        <f>EcommerceDataset[[#This Row],[quantity]]*EcommerceDataset[[#This Row],[unit_price]]</f>
        <v>3596</v>
      </c>
      <c r="N2206" s="1" t="s">
        <v>7361</v>
      </c>
      <c r="O2206" s="3">
        <v>45165</v>
      </c>
      <c r="P2206" s="1" t="s">
        <v>75</v>
      </c>
      <c r="Q2206" s="1" t="s">
        <v>43</v>
      </c>
      <c r="R2206" s="4">
        <v>3</v>
      </c>
      <c r="S2206" s="1" t="s">
        <v>103</v>
      </c>
      <c r="T2206" s="1" t="s">
        <v>7362</v>
      </c>
      <c r="U2206" s="3">
        <v>45668</v>
      </c>
    </row>
    <row r="2207" spans="1:21" x14ac:dyDescent="0.3">
      <c r="A2207" s="1" t="s">
        <v>7363</v>
      </c>
      <c r="B2207" s="1" t="s">
        <v>257</v>
      </c>
      <c r="C2207" s="1" t="s">
        <v>5209</v>
      </c>
      <c r="D2207" s="1" t="str">
        <f>_xlfn.CONCAT(EcommerceDataset[[#This Row],[first_name]]," ",EcommerceDataset[[#This Row],[last_name]])</f>
        <v>John Berg</v>
      </c>
      <c r="E2207" s="1" t="s">
        <v>36</v>
      </c>
      <c r="F2207" s="1" t="s">
        <v>23</v>
      </c>
      <c r="G2207" s="1" t="s">
        <v>185</v>
      </c>
      <c r="H2207" s="1" t="s">
        <v>39</v>
      </c>
      <c r="I2207" s="1" t="s">
        <v>40</v>
      </c>
      <c r="J2207" s="1" t="s">
        <v>41</v>
      </c>
      <c r="K2207" s="4">
        <v>4</v>
      </c>
      <c r="L2207" s="5">
        <v>59</v>
      </c>
      <c r="M2207" s="5">
        <f>EcommerceDataset[[#This Row],[quantity]]*EcommerceDataset[[#This Row],[unit_price]]</f>
        <v>236</v>
      </c>
      <c r="N2207" s="1" t="s">
        <v>7364</v>
      </c>
      <c r="O2207" s="3">
        <v>45542</v>
      </c>
      <c r="P2207" s="1" t="s">
        <v>102</v>
      </c>
      <c r="Q2207" s="1" t="s">
        <v>43</v>
      </c>
      <c r="R2207" s="4">
        <v>5</v>
      </c>
      <c r="S2207" s="1" t="s">
        <v>44</v>
      </c>
      <c r="T2207" s="1" t="s">
        <v>7365</v>
      </c>
      <c r="U2207" s="3">
        <v>45182</v>
      </c>
    </row>
    <row r="2208" spans="1:21" x14ac:dyDescent="0.3">
      <c r="A2208" s="1" t="s">
        <v>7366</v>
      </c>
      <c r="B2208" s="1" t="s">
        <v>4268</v>
      </c>
      <c r="C2208" s="1" t="s">
        <v>136</v>
      </c>
      <c r="D2208" s="1" t="str">
        <f>_xlfn.CONCAT(EcommerceDataset[[#This Row],[first_name]]," ",EcommerceDataset[[#This Row],[last_name]])</f>
        <v>Calvin Davis</v>
      </c>
      <c r="E2208" s="1" t="s">
        <v>36</v>
      </c>
      <c r="F2208" s="1" t="s">
        <v>37</v>
      </c>
      <c r="G2208" s="1" t="s">
        <v>24</v>
      </c>
      <c r="H2208" s="1" t="s">
        <v>190</v>
      </c>
      <c r="I2208" s="1" t="s">
        <v>191</v>
      </c>
      <c r="J2208" s="1" t="s">
        <v>41</v>
      </c>
      <c r="K2208" s="4">
        <v>4</v>
      </c>
      <c r="L2208" s="5">
        <v>120</v>
      </c>
      <c r="M2208" s="5">
        <f>EcommerceDataset[[#This Row],[quantity]]*EcommerceDataset[[#This Row],[unit_price]]</f>
        <v>480</v>
      </c>
      <c r="N2208" s="1" t="s">
        <v>7367</v>
      </c>
      <c r="O2208" s="3">
        <v>44930</v>
      </c>
      <c r="P2208" s="1" t="s">
        <v>29</v>
      </c>
      <c r="Q2208" s="1" t="s">
        <v>56</v>
      </c>
      <c r="R2208" s="4">
        <v>2</v>
      </c>
      <c r="S2208" s="1" t="s">
        <v>44</v>
      </c>
      <c r="T2208" s="1" t="s">
        <v>7368</v>
      </c>
      <c r="U2208" s="3">
        <v>45243</v>
      </c>
    </row>
    <row r="2209" spans="1:21" x14ac:dyDescent="0.3">
      <c r="A2209" s="1" t="s">
        <v>5394</v>
      </c>
      <c r="B2209" s="1" t="s">
        <v>1773</v>
      </c>
      <c r="C2209" s="1" t="s">
        <v>5395</v>
      </c>
      <c r="D2209" s="1" t="str">
        <f>_xlfn.CONCAT(EcommerceDataset[[#This Row],[first_name]]," ",EcommerceDataset[[#This Row],[last_name]])</f>
        <v>Steven Parsons</v>
      </c>
      <c r="E2209" s="1" t="s">
        <v>22</v>
      </c>
      <c r="F2209" s="1" t="s">
        <v>23</v>
      </c>
      <c r="G2209" s="1" t="s">
        <v>71</v>
      </c>
      <c r="H2209" s="1" t="s">
        <v>144</v>
      </c>
      <c r="I2209" s="1" t="s">
        <v>145</v>
      </c>
      <c r="J2209" s="1" t="s">
        <v>53</v>
      </c>
      <c r="K2209" s="4">
        <v>1</v>
      </c>
      <c r="L2209" s="5">
        <v>199</v>
      </c>
      <c r="M2209" s="5">
        <f>EcommerceDataset[[#This Row],[quantity]]*EcommerceDataset[[#This Row],[unit_price]]</f>
        <v>199</v>
      </c>
      <c r="N2209" s="1" t="s">
        <v>7369</v>
      </c>
      <c r="O2209" s="3">
        <v>45819</v>
      </c>
      <c r="P2209" s="1" t="s">
        <v>75</v>
      </c>
      <c r="Q2209" s="1" t="s">
        <v>43</v>
      </c>
      <c r="R2209" s="4">
        <v>2</v>
      </c>
      <c r="S2209" s="1" t="s">
        <v>103</v>
      </c>
      <c r="T2209" s="1" t="s">
        <v>7370</v>
      </c>
      <c r="U2209" s="3">
        <v>45560</v>
      </c>
    </row>
    <row r="2210" spans="1:21" x14ac:dyDescent="0.3">
      <c r="A2210" s="1" t="s">
        <v>3900</v>
      </c>
      <c r="B2210" s="1" t="s">
        <v>3901</v>
      </c>
      <c r="C2210" s="1" t="s">
        <v>70</v>
      </c>
      <c r="D2210" s="1" t="str">
        <f>_xlfn.CONCAT(EcommerceDataset[[#This Row],[first_name]]," ",EcommerceDataset[[#This Row],[last_name]])</f>
        <v>Lydia Johnson</v>
      </c>
      <c r="E2210" s="1" t="s">
        <v>80</v>
      </c>
      <c r="F2210" s="1" t="s">
        <v>49</v>
      </c>
      <c r="G2210" s="1" t="s">
        <v>151</v>
      </c>
      <c r="H2210" s="1" t="s">
        <v>144</v>
      </c>
      <c r="I2210" s="1" t="s">
        <v>145</v>
      </c>
      <c r="J2210" s="1" t="s">
        <v>53</v>
      </c>
      <c r="K2210" s="4">
        <v>4</v>
      </c>
      <c r="L2210" s="5">
        <v>199</v>
      </c>
      <c r="M2210" s="5">
        <f>EcommerceDataset[[#This Row],[quantity]]*EcommerceDataset[[#This Row],[unit_price]]</f>
        <v>796</v>
      </c>
      <c r="N2210" s="1" t="s">
        <v>7371</v>
      </c>
      <c r="O2210" s="3">
        <v>44938</v>
      </c>
      <c r="P2210" s="1" t="s">
        <v>29</v>
      </c>
      <c r="Q2210" s="1" t="s">
        <v>30</v>
      </c>
      <c r="R2210" s="4">
        <v>4</v>
      </c>
      <c r="S2210" s="1" t="s">
        <v>66</v>
      </c>
      <c r="T2210" s="1" t="s">
        <v>7372</v>
      </c>
      <c r="U2210" s="3">
        <v>45777</v>
      </c>
    </row>
    <row r="2211" spans="1:21" x14ac:dyDescent="0.3">
      <c r="A2211" s="1" t="s">
        <v>7373</v>
      </c>
      <c r="B2211" s="1" t="s">
        <v>5490</v>
      </c>
      <c r="C2211" s="1" t="s">
        <v>442</v>
      </c>
      <c r="D2211" s="1" t="str">
        <f>_xlfn.CONCAT(EcommerceDataset[[#This Row],[first_name]]," ",EcommerceDataset[[#This Row],[last_name]])</f>
        <v>Frank Wilson</v>
      </c>
      <c r="E2211" s="1" t="s">
        <v>22</v>
      </c>
      <c r="F2211" s="1" t="s">
        <v>37</v>
      </c>
      <c r="G2211" s="1" t="s">
        <v>38</v>
      </c>
      <c r="H2211" s="1" t="s">
        <v>72</v>
      </c>
      <c r="I2211" s="1" t="s">
        <v>73</v>
      </c>
      <c r="J2211" s="1" t="s">
        <v>41</v>
      </c>
      <c r="K2211" s="4">
        <v>5</v>
      </c>
      <c r="L2211" s="5">
        <v>110</v>
      </c>
      <c r="M2211" s="5">
        <f>EcommerceDataset[[#This Row],[quantity]]*EcommerceDataset[[#This Row],[unit_price]]</f>
        <v>550</v>
      </c>
      <c r="N2211" s="1" t="s">
        <v>7374</v>
      </c>
      <c r="O2211" s="3">
        <v>45448</v>
      </c>
      <c r="P2211" s="1" t="s">
        <v>29</v>
      </c>
      <c r="Q2211" s="1" t="s">
        <v>43</v>
      </c>
      <c r="R2211" s="4">
        <v>4</v>
      </c>
      <c r="S2211" s="1" t="s">
        <v>66</v>
      </c>
      <c r="T2211" s="1" t="s">
        <v>7375</v>
      </c>
      <c r="U2211" s="3">
        <v>45078</v>
      </c>
    </row>
    <row r="2212" spans="1:21" x14ac:dyDescent="0.3">
      <c r="A2212" s="1" t="s">
        <v>7376</v>
      </c>
      <c r="B2212" s="1" t="s">
        <v>97</v>
      </c>
      <c r="C2212" s="1" t="s">
        <v>671</v>
      </c>
      <c r="D2212" s="1" t="str">
        <f>_xlfn.CONCAT(EcommerceDataset[[#This Row],[first_name]]," ",EcommerceDataset[[#This Row],[last_name]])</f>
        <v>Mary Morris</v>
      </c>
      <c r="E2212" s="1" t="s">
        <v>22</v>
      </c>
      <c r="F2212" s="1" t="s">
        <v>49</v>
      </c>
      <c r="G2212" s="1" t="s">
        <v>179</v>
      </c>
      <c r="H2212" s="1" t="s">
        <v>25</v>
      </c>
      <c r="I2212" s="1" t="s">
        <v>26</v>
      </c>
      <c r="J2212" s="1" t="s">
        <v>27</v>
      </c>
      <c r="K2212" s="4">
        <v>1</v>
      </c>
      <c r="L2212" s="5">
        <v>229</v>
      </c>
      <c r="M2212" s="5">
        <f>EcommerceDataset[[#This Row],[quantity]]*EcommerceDataset[[#This Row],[unit_price]]</f>
        <v>229</v>
      </c>
      <c r="N2212" s="1" t="s">
        <v>7377</v>
      </c>
      <c r="O2212" s="3">
        <v>45006</v>
      </c>
      <c r="P2212" s="1" t="s">
        <v>75</v>
      </c>
      <c r="Q2212" s="1" t="s">
        <v>30</v>
      </c>
      <c r="R2212" s="4">
        <v>3</v>
      </c>
      <c r="S2212" s="1" t="s">
        <v>132</v>
      </c>
      <c r="T2212" s="1" t="s">
        <v>7378</v>
      </c>
      <c r="U2212" s="3">
        <v>45107</v>
      </c>
    </row>
    <row r="2213" spans="1:21" x14ac:dyDescent="0.3">
      <c r="A2213" s="1" t="s">
        <v>7379</v>
      </c>
      <c r="B2213" s="1" t="s">
        <v>2131</v>
      </c>
      <c r="C2213" s="1" t="s">
        <v>206</v>
      </c>
      <c r="D2213" s="1" t="str">
        <f>_xlfn.CONCAT(EcommerceDataset[[#This Row],[first_name]]," ",EcommerceDataset[[#This Row],[last_name]])</f>
        <v>Michele Martinez</v>
      </c>
      <c r="E2213" s="1" t="s">
        <v>36</v>
      </c>
      <c r="F2213" s="1" t="s">
        <v>23</v>
      </c>
      <c r="G2213" s="1" t="s">
        <v>179</v>
      </c>
      <c r="H2213" s="1" t="s">
        <v>99</v>
      </c>
      <c r="I2213" s="1" t="s">
        <v>100</v>
      </c>
      <c r="J2213" s="1" t="s">
        <v>27</v>
      </c>
      <c r="K2213" s="4">
        <v>4</v>
      </c>
      <c r="L2213" s="5">
        <v>199</v>
      </c>
      <c r="M2213" s="5">
        <f>EcommerceDataset[[#This Row],[quantity]]*EcommerceDataset[[#This Row],[unit_price]]</f>
        <v>796</v>
      </c>
      <c r="N2213" s="1" t="s">
        <v>7380</v>
      </c>
      <c r="O2213" s="3">
        <v>45635</v>
      </c>
      <c r="P2213" s="1" t="s">
        <v>29</v>
      </c>
      <c r="Q2213" s="1" t="s">
        <v>30</v>
      </c>
      <c r="R2213" s="4">
        <v>2</v>
      </c>
      <c r="S2213" s="1" t="s">
        <v>44</v>
      </c>
      <c r="T2213" s="1" t="s">
        <v>7381</v>
      </c>
      <c r="U2213" s="3">
        <v>44993</v>
      </c>
    </row>
    <row r="2214" spans="1:21" x14ac:dyDescent="0.3">
      <c r="A2214" s="1" t="s">
        <v>7382</v>
      </c>
      <c r="B2214" s="1" t="s">
        <v>34</v>
      </c>
      <c r="C2214" s="1" t="s">
        <v>7383</v>
      </c>
      <c r="D2214" s="1" t="str">
        <f>_xlfn.CONCAT(EcommerceDataset[[#This Row],[first_name]]," ",EcommerceDataset[[#This Row],[last_name]])</f>
        <v>Christopher Berry</v>
      </c>
      <c r="E2214" s="1" t="s">
        <v>36</v>
      </c>
      <c r="F2214" s="1" t="s">
        <v>49</v>
      </c>
      <c r="G2214" s="1" t="s">
        <v>50</v>
      </c>
      <c r="H2214" s="1" t="s">
        <v>62</v>
      </c>
      <c r="I2214" s="1" t="s">
        <v>63</v>
      </c>
      <c r="J2214" s="1" t="s">
        <v>64</v>
      </c>
      <c r="K2214" s="4">
        <v>2</v>
      </c>
      <c r="L2214" s="5">
        <v>399</v>
      </c>
      <c r="M2214" s="5">
        <f>EcommerceDataset[[#This Row],[quantity]]*EcommerceDataset[[#This Row],[unit_price]]</f>
        <v>798</v>
      </c>
      <c r="N2214" s="1" t="s">
        <v>7384</v>
      </c>
      <c r="O2214" s="3">
        <v>45131</v>
      </c>
      <c r="P2214" s="1" t="s">
        <v>102</v>
      </c>
      <c r="Q2214" s="1" t="s">
        <v>30</v>
      </c>
      <c r="R2214" s="4">
        <v>5</v>
      </c>
      <c r="S2214" s="1" t="s">
        <v>44</v>
      </c>
      <c r="T2214" s="1" t="s">
        <v>7385</v>
      </c>
      <c r="U2214" s="3">
        <v>45605</v>
      </c>
    </row>
    <row r="2215" spans="1:21" x14ac:dyDescent="0.3">
      <c r="A2215" s="1" t="s">
        <v>3665</v>
      </c>
      <c r="B2215" s="1" t="s">
        <v>1650</v>
      </c>
      <c r="C2215" s="1" t="s">
        <v>201</v>
      </c>
      <c r="D2215" s="1" t="str">
        <f>_xlfn.CONCAT(EcommerceDataset[[#This Row],[first_name]]," ",EcommerceDataset[[#This Row],[last_name]])</f>
        <v>Kim Sanchez</v>
      </c>
      <c r="E2215" s="1" t="s">
        <v>22</v>
      </c>
      <c r="F2215" s="1" t="s">
        <v>49</v>
      </c>
      <c r="G2215" s="1" t="s">
        <v>119</v>
      </c>
      <c r="H2215" s="1" t="s">
        <v>190</v>
      </c>
      <c r="I2215" s="1" t="s">
        <v>191</v>
      </c>
      <c r="J2215" s="1" t="s">
        <v>41</v>
      </c>
      <c r="K2215" s="4">
        <v>4</v>
      </c>
      <c r="L2215" s="5">
        <v>120</v>
      </c>
      <c r="M2215" s="5">
        <f>EcommerceDataset[[#This Row],[quantity]]*EcommerceDataset[[#This Row],[unit_price]]</f>
        <v>480</v>
      </c>
      <c r="N2215" s="1" t="s">
        <v>7386</v>
      </c>
      <c r="O2215" s="3">
        <v>45751</v>
      </c>
      <c r="P2215" s="1" t="s">
        <v>55</v>
      </c>
      <c r="Q2215" s="1" t="s">
        <v>56</v>
      </c>
      <c r="R2215" s="4">
        <v>5</v>
      </c>
      <c r="S2215" s="1" t="s">
        <v>44</v>
      </c>
      <c r="T2215" s="1" t="s">
        <v>7387</v>
      </c>
      <c r="U2215" s="3">
        <v>45576</v>
      </c>
    </row>
    <row r="2216" spans="1:21" x14ac:dyDescent="0.3">
      <c r="A2216" s="1" t="s">
        <v>7388</v>
      </c>
      <c r="B2216" s="1" t="s">
        <v>106</v>
      </c>
      <c r="C2216" s="1" t="s">
        <v>2655</v>
      </c>
      <c r="D2216" s="1" t="str">
        <f>_xlfn.CONCAT(EcommerceDataset[[#This Row],[first_name]]," ",EcommerceDataset[[#This Row],[last_name]])</f>
        <v>Richard Hamilton</v>
      </c>
      <c r="E2216" s="1" t="s">
        <v>22</v>
      </c>
      <c r="F2216" s="1" t="s">
        <v>37</v>
      </c>
      <c r="G2216" s="1" t="s">
        <v>185</v>
      </c>
      <c r="H2216" s="1" t="s">
        <v>167</v>
      </c>
      <c r="I2216" s="1" t="s">
        <v>168</v>
      </c>
      <c r="J2216" s="1" t="s">
        <v>130</v>
      </c>
      <c r="K2216" s="4">
        <v>2</v>
      </c>
      <c r="L2216" s="5">
        <v>80</v>
      </c>
      <c r="M2216" s="5">
        <f>EcommerceDataset[[#This Row],[quantity]]*EcommerceDataset[[#This Row],[unit_price]]</f>
        <v>160</v>
      </c>
      <c r="N2216" s="1" t="s">
        <v>7389</v>
      </c>
      <c r="O2216" s="3">
        <v>45067</v>
      </c>
      <c r="P2216" s="1" t="s">
        <v>29</v>
      </c>
      <c r="Q2216" s="1" t="s">
        <v>56</v>
      </c>
      <c r="R2216" s="4">
        <v>1</v>
      </c>
      <c r="S2216" s="1" t="s">
        <v>103</v>
      </c>
      <c r="T2216" s="1" t="s">
        <v>7390</v>
      </c>
      <c r="U2216" s="3">
        <v>45890</v>
      </c>
    </row>
    <row r="2217" spans="1:21" x14ac:dyDescent="0.3">
      <c r="A2217" s="1" t="s">
        <v>7391</v>
      </c>
      <c r="B2217" s="1" t="s">
        <v>205</v>
      </c>
      <c r="C2217" s="1" t="s">
        <v>908</v>
      </c>
      <c r="D2217" s="1" t="str">
        <f>_xlfn.CONCAT(EcommerceDataset[[#This Row],[first_name]]," ",EcommerceDataset[[#This Row],[last_name]])</f>
        <v>Amanda Ramos</v>
      </c>
      <c r="E2217" s="1" t="s">
        <v>80</v>
      </c>
      <c r="F2217" s="1" t="s">
        <v>23</v>
      </c>
      <c r="G2217" s="1" t="s">
        <v>179</v>
      </c>
      <c r="H2217" s="1" t="s">
        <v>86</v>
      </c>
      <c r="I2217" s="1" t="s">
        <v>87</v>
      </c>
      <c r="J2217" s="1" t="s">
        <v>64</v>
      </c>
      <c r="K2217" s="4">
        <v>1</v>
      </c>
      <c r="L2217" s="5">
        <v>99</v>
      </c>
      <c r="M2217" s="5">
        <f>EcommerceDataset[[#This Row],[quantity]]*EcommerceDataset[[#This Row],[unit_price]]</f>
        <v>99</v>
      </c>
      <c r="N2217" s="1" t="s">
        <v>7392</v>
      </c>
      <c r="O2217" s="3">
        <v>45745</v>
      </c>
      <c r="P2217" s="1" t="s">
        <v>109</v>
      </c>
      <c r="Q2217" s="1" t="s">
        <v>43</v>
      </c>
      <c r="R2217" s="4">
        <v>3</v>
      </c>
      <c r="S2217" s="1" t="s">
        <v>66</v>
      </c>
      <c r="T2217" s="1" t="s">
        <v>7393</v>
      </c>
      <c r="U2217" s="3">
        <v>45125</v>
      </c>
    </row>
    <row r="2218" spans="1:21" x14ac:dyDescent="0.3">
      <c r="A2218" s="1" t="s">
        <v>5482</v>
      </c>
      <c r="B2218" s="1" t="s">
        <v>2159</v>
      </c>
      <c r="C2218" s="1" t="s">
        <v>5483</v>
      </c>
      <c r="D2218" s="1" t="str">
        <f>_xlfn.CONCAT(EcommerceDataset[[#This Row],[first_name]]," ",EcommerceDataset[[#This Row],[last_name]])</f>
        <v>Tammy Franco</v>
      </c>
      <c r="E2218" s="1" t="s">
        <v>22</v>
      </c>
      <c r="F2218" s="1" t="s">
        <v>23</v>
      </c>
      <c r="G2218" s="1" t="s">
        <v>93</v>
      </c>
      <c r="H2218" s="1" t="s">
        <v>137</v>
      </c>
      <c r="I2218" s="1" t="s">
        <v>138</v>
      </c>
      <c r="J2218" s="1" t="s">
        <v>27</v>
      </c>
      <c r="K2218" s="4">
        <v>4</v>
      </c>
      <c r="L2218" s="5">
        <v>999</v>
      </c>
      <c r="M2218" s="5">
        <f>EcommerceDataset[[#This Row],[quantity]]*EcommerceDataset[[#This Row],[unit_price]]</f>
        <v>3996</v>
      </c>
      <c r="N2218" s="1" t="s">
        <v>7394</v>
      </c>
      <c r="O2218" s="3">
        <v>44953</v>
      </c>
      <c r="P2218" s="1" t="s">
        <v>55</v>
      </c>
      <c r="Q2218" s="1" t="s">
        <v>56</v>
      </c>
      <c r="R2218" s="4">
        <v>4</v>
      </c>
      <c r="S2218" s="1" t="s">
        <v>44</v>
      </c>
      <c r="T2218" s="1" t="s">
        <v>7395</v>
      </c>
      <c r="U2218" s="3">
        <v>45449</v>
      </c>
    </row>
    <row r="2219" spans="1:21" x14ac:dyDescent="0.3">
      <c r="A2219" s="1" t="s">
        <v>7396</v>
      </c>
      <c r="B2219" s="1" t="s">
        <v>200</v>
      </c>
      <c r="C2219" s="1" t="s">
        <v>70</v>
      </c>
      <c r="D2219" s="1" t="str">
        <f>_xlfn.CONCAT(EcommerceDataset[[#This Row],[first_name]]," ",EcommerceDataset[[#This Row],[last_name]])</f>
        <v>Robert Johnson</v>
      </c>
      <c r="E2219" s="1" t="s">
        <v>80</v>
      </c>
      <c r="F2219" s="1" t="s">
        <v>49</v>
      </c>
      <c r="G2219" s="1" t="s">
        <v>61</v>
      </c>
      <c r="H2219" s="1" t="s">
        <v>167</v>
      </c>
      <c r="I2219" s="1" t="s">
        <v>168</v>
      </c>
      <c r="J2219" s="1" t="s">
        <v>130</v>
      </c>
      <c r="K2219" s="4">
        <v>5</v>
      </c>
      <c r="L2219" s="5">
        <v>80</v>
      </c>
      <c r="M2219" s="5">
        <f>EcommerceDataset[[#This Row],[quantity]]*EcommerceDataset[[#This Row],[unit_price]]</f>
        <v>400</v>
      </c>
      <c r="N2219" s="1" t="s">
        <v>7397</v>
      </c>
      <c r="O2219" s="3">
        <v>44911</v>
      </c>
      <c r="P2219" s="1" t="s">
        <v>109</v>
      </c>
      <c r="Q2219" s="1" t="s">
        <v>43</v>
      </c>
      <c r="R2219" s="4">
        <v>4</v>
      </c>
      <c r="S2219" s="1" t="s">
        <v>44</v>
      </c>
      <c r="T2219" s="1" t="s">
        <v>7398</v>
      </c>
      <c r="U2219" s="3">
        <v>45775</v>
      </c>
    </row>
    <row r="2220" spans="1:21" x14ac:dyDescent="0.3">
      <c r="A2220" s="1" t="s">
        <v>7399</v>
      </c>
      <c r="B2220" s="1" t="s">
        <v>6395</v>
      </c>
      <c r="C2220" s="1" t="s">
        <v>1015</v>
      </c>
      <c r="D2220" s="1" t="str">
        <f>_xlfn.CONCAT(EcommerceDataset[[#This Row],[first_name]]," ",EcommerceDataset[[#This Row],[last_name]])</f>
        <v>Gabriella Bruce</v>
      </c>
      <c r="E2220" s="1" t="s">
        <v>36</v>
      </c>
      <c r="F2220" s="1" t="s">
        <v>49</v>
      </c>
      <c r="G2220" s="1" t="s">
        <v>71</v>
      </c>
      <c r="H2220" s="1" t="s">
        <v>39</v>
      </c>
      <c r="I2220" s="1" t="s">
        <v>40</v>
      </c>
      <c r="J2220" s="1" t="s">
        <v>41</v>
      </c>
      <c r="K2220" s="4">
        <v>2</v>
      </c>
      <c r="L2220" s="5">
        <v>59</v>
      </c>
      <c r="M2220" s="5">
        <f>EcommerceDataset[[#This Row],[quantity]]*EcommerceDataset[[#This Row],[unit_price]]</f>
        <v>118</v>
      </c>
      <c r="N2220" s="1" t="s">
        <v>7400</v>
      </c>
      <c r="O2220" s="3">
        <v>45656</v>
      </c>
      <c r="P2220" s="1" t="s">
        <v>75</v>
      </c>
      <c r="Q2220" s="1" t="s">
        <v>56</v>
      </c>
      <c r="R2220" s="4">
        <v>4</v>
      </c>
      <c r="S2220" s="1" t="s">
        <v>132</v>
      </c>
      <c r="T2220" s="1" t="s">
        <v>7401</v>
      </c>
      <c r="U2220" s="3">
        <v>44986</v>
      </c>
    </row>
    <row r="2221" spans="1:21" x14ac:dyDescent="0.3">
      <c r="A2221" s="1" t="s">
        <v>7402</v>
      </c>
      <c r="B2221" s="1" t="s">
        <v>849</v>
      </c>
      <c r="C2221" s="1" t="s">
        <v>211</v>
      </c>
      <c r="D2221" s="1" t="str">
        <f>_xlfn.CONCAT(EcommerceDataset[[#This Row],[first_name]]," ",EcommerceDataset[[#This Row],[last_name]])</f>
        <v>Kristen Brown</v>
      </c>
      <c r="E2221" s="1" t="s">
        <v>22</v>
      </c>
      <c r="F2221" s="1" t="s">
        <v>23</v>
      </c>
      <c r="G2221" s="1" t="s">
        <v>93</v>
      </c>
      <c r="H2221" s="1" t="s">
        <v>72</v>
      </c>
      <c r="I2221" s="1" t="s">
        <v>73</v>
      </c>
      <c r="J2221" s="1" t="s">
        <v>41</v>
      </c>
      <c r="K2221" s="4">
        <v>5</v>
      </c>
      <c r="L2221" s="5">
        <v>110</v>
      </c>
      <c r="M2221" s="5">
        <f>EcommerceDataset[[#This Row],[quantity]]*EcommerceDataset[[#This Row],[unit_price]]</f>
        <v>550</v>
      </c>
      <c r="N2221" s="1" t="s">
        <v>7403</v>
      </c>
      <c r="O2221" s="3">
        <v>44983</v>
      </c>
      <c r="P2221" s="1" t="s">
        <v>75</v>
      </c>
      <c r="Q2221" s="1" t="s">
        <v>43</v>
      </c>
      <c r="R2221" s="4">
        <v>1</v>
      </c>
      <c r="S2221" s="1" t="s">
        <v>103</v>
      </c>
      <c r="T2221" s="1" t="s">
        <v>7404</v>
      </c>
      <c r="U2221" s="3">
        <v>45835</v>
      </c>
    </row>
    <row r="2222" spans="1:21" x14ac:dyDescent="0.3">
      <c r="A2222" s="1" t="s">
        <v>1430</v>
      </c>
      <c r="B2222" s="1" t="s">
        <v>652</v>
      </c>
      <c r="C2222" s="1" t="s">
        <v>1400</v>
      </c>
      <c r="D2222" s="1" t="str">
        <f>_xlfn.CONCAT(EcommerceDataset[[#This Row],[first_name]]," ",EcommerceDataset[[#This Row],[last_name]])</f>
        <v>Samantha Cooley</v>
      </c>
      <c r="E2222" s="1" t="s">
        <v>36</v>
      </c>
      <c r="F2222" s="1" t="s">
        <v>37</v>
      </c>
      <c r="G2222" s="1" t="s">
        <v>61</v>
      </c>
      <c r="H2222" s="1" t="s">
        <v>120</v>
      </c>
      <c r="I2222" s="1" t="s">
        <v>121</v>
      </c>
      <c r="J2222" s="1" t="s">
        <v>122</v>
      </c>
      <c r="K2222" s="4">
        <v>5</v>
      </c>
      <c r="L2222" s="5">
        <v>149</v>
      </c>
      <c r="M2222" s="5">
        <f>EcommerceDataset[[#This Row],[quantity]]*EcommerceDataset[[#This Row],[unit_price]]</f>
        <v>745</v>
      </c>
      <c r="N2222" s="1" t="s">
        <v>7405</v>
      </c>
      <c r="O2222" s="3">
        <v>45696</v>
      </c>
      <c r="P2222" s="1" t="s">
        <v>75</v>
      </c>
      <c r="Q2222" s="1" t="s">
        <v>56</v>
      </c>
      <c r="R2222" s="4">
        <v>1</v>
      </c>
      <c r="S2222" s="1" t="s">
        <v>66</v>
      </c>
      <c r="T2222" s="1" t="s">
        <v>7406</v>
      </c>
      <c r="U2222" s="3">
        <v>45411</v>
      </c>
    </row>
    <row r="2223" spans="1:21" x14ac:dyDescent="0.3">
      <c r="A2223" s="1" t="s">
        <v>209</v>
      </c>
      <c r="B2223" s="1" t="s">
        <v>210</v>
      </c>
      <c r="C2223" s="1" t="s">
        <v>211</v>
      </c>
      <c r="D2223" s="1" t="str">
        <f>_xlfn.CONCAT(EcommerceDataset[[#This Row],[first_name]]," ",EcommerceDataset[[#This Row],[last_name]])</f>
        <v>Vickie Brown</v>
      </c>
      <c r="E2223" s="1" t="s">
        <v>80</v>
      </c>
      <c r="F2223" s="1" t="s">
        <v>23</v>
      </c>
      <c r="G2223" s="1" t="s">
        <v>50</v>
      </c>
      <c r="H2223" s="1" t="s">
        <v>72</v>
      </c>
      <c r="I2223" s="1" t="s">
        <v>73</v>
      </c>
      <c r="J2223" s="1" t="s">
        <v>41</v>
      </c>
      <c r="K2223" s="4">
        <v>3</v>
      </c>
      <c r="L2223" s="5">
        <v>110</v>
      </c>
      <c r="M2223" s="5">
        <f>EcommerceDataset[[#This Row],[quantity]]*EcommerceDataset[[#This Row],[unit_price]]</f>
        <v>330</v>
      </c>
      <c r="N2223" s="1" t="s">
        <v>7407</v>
      </c>
      <c r="O2223" s="3">
        <v>45215</v>
      </c>
      <c r="P2223" s="1" t="s">
        <v>29</v>
      </c>
      <c r="Q2223" s="1" t="s">
        <v>56</v>
      </c>
      <c r="R2223" s="4">
        <v>5</v>
      </c>
      <c r="S2223" s="1" t="s">
        <v>66</v>
      </c>
      <c r="T2223" s="1" t="s">
        <v>7408</v>
      </c>
      <c r="U2223" s="3">
        <v>45494</v>
      </c>
    </row>
    <row r="2224" spans="1:21" x14ac:dyDescent="0.3">
      <c r="A2224" s="1" t="s">
        <v>2605</v>
      </c>
      <c r="B2224" s="1" t="s">
        <v>222</v>
      </c>
      <c r="C2224" s="1" t="s">
        <v>2606</v>
      </c>
      <c r="D2224" s="1" t="str">
        <f>_xlfn.CONCAT(EcommerceDataset[[#This Row],[first_name]]," ",EcommerceDataset[[#This Row],[last_name]])</f>
        <v>Todd Melendez</v>
      </c>
      <c r="E2224" s="1" t="s">
        <v>80</v>
      </c>
      <c r="F2224" s="1" t="s">
        <v>37</v>
      </c>
      <c r="G2224" s="1" t="s">
        <v>38</v>
      </c>
      <c r="H2224" s="1" t="s">
        <v>144</v>
      </c>
      <c r="I2224" s="1" t="s">
        <v>145</v>
      </c>
      <c r="J2224" s="1" t="s">
        <v>53</v>
      </c>
      <c r="K2224" s="4">
        <v>1</v>
      </c>
      <c r="L2224" s="5">
        <v>199</v>
      </c>
      <c r="M2224" s="5">
        <f>EcommerceDataset[[#This Row],[quantity]]*EcommerceDataset[[#This Row],[unit_price]]</f>
        <v>199</v>
      </c>
      <c r="N2224" s="1" t="s">
        <v>7409</v>
      </c>
      <c r="O2224" s="3">
        <v>45477</v>
      </c>
      <c r="P2224" s="1" t="s">
        <v>29</v>
      </c>
      <c r="Q2224" s="1" t="s">
        <v>43</v>
      </c>
      <c r="R2224" s="4">
        <v>1</v>
      </c>
      <c r="S2224" s="1" t="s">
        <v>103</v>
      </c>
      <c r="T2224" s="1" t="s">
        <v>7410</v>
      </c>
      <c r="U2224" s="3">
        <v>45068</v>
      </c>
    </row>
    <row r="2225" spans="1:21" x14ac:dyDescent="0.3">
      <c r="A2225" s="1" t="s">
        <v>7411</v>
      </c>
      <c r="B2225" s="1" t="s">
        <v>438</v>
      </c>
      <c r="C2225" s="1" t="s">
        <v>3457</v>
      </c>
      <c r="D2225" s="1" t="str">
        <f>_xlfn.CONCAT(EcommerceDataset[[#This Row],[first_name]]," ",EcommerceDataset[[#This Row],[last_name]])</f>
        <v>Antonio Walter</v>
      </c>
      <c r="E2225" s="1" t="s">
        <v>80</v>
      </c>
      <c r="F2225" s="1" t="s">
        <v>49</v>
      </c>
      <c r="G2225" s="1" t="s">
        <v>50</v>
      </c>
      <c r="H2225" s="1" t="s">
        <v>128</v>
      </c>
      <c r="I2225" s="1" t="s">
        <v>129</v>
      </c>
      <c r="J2225" s="1" t="s">
        <v>130</v>
      </c>
      <c r="K2225" s="4">
        <v>2</v>
      </c>
      <c r="L2225" s="5">
        <v>129</v>
      </c>
      <c r="M2225" s="5">
        <f>EcommerceDataset[[#This Row],[quantity]]*EcommerceDataset[[#This Row],[unit_price]]</f>
        <v>258</v>
      </c>
      <c r="N2225" s="1" t="s">
        <v>7412</v>
      </c>
      <c r="O2225" s="3">
        <v>45218</v>
      </c>
      <c r="P2225" s="1" t="s">
        <v>102</v>
      </c>
      <c r="Q2225" s="1" t="s">
        <v>43</v>
      </c>
      <c r="R2225" s="4">
        <v>3</v>
      </c>
      <c r="S2225" s="1" t="s">
        <v>103</v>
      </c>
      <c r="T2225" s="1" t="s">
        <v>7413</v>
      </c>
      <c r="U2225" s="3">
        <v>45221</v>
      </c>
    </row>
    <row r="2226" spans="1:21" x14ac:dyDescent="0.3">
      <c r="A2226" s="1" t="s">
        <v>7414</v>
      </c>
      <c r="B2226" s="1" t="s">
        <v>1511</v>
      </c>
      <c r="C2226" s="1" t="s">
        <v>1237</v>
      </c>
      <c r="D2226" s="1" t="str">
        <f>_xlfn.CONCAT(EcommerceDataset[[#This Row],[first_name]]," ",EcommerceDataset[[#This Row],[last_name]])</f>
        <v>Patrick Parker</v>
      </c>
      <c r="E2226" s="1" t="s">
        <v>36</v>
      </c>
      <c r="F2226" s="1" t="s">
        <v>37</v>
      </c>
      <c r="G2226" s="1" t="s">
        <v>50</v>
      </c>
      <c r="H2226" s="1" t="s">
        <v>190</v>
      </c>
      <c r="I2226" s="1" t="s">
        <v>191</v>
      </c>
      <c r="J2226" s="1" t="s">
        <v>41</v>
      </c>
      <c r="K2226" s="4">
        <v>2</v>
      </c>
      <c r="L2226" s="5">
        <v>120</v>
      </c>
      <c r="M2226" s="5">
        <f>EcommerceDataset[[#This Row],[quantity]]*EcommerceDataset[[#This Row],[unit_price]]</f>
        <v>240</v>
      </c>
      <c r="N2226" s="1" t="s">
        <v>7415</v>
      </c>
      <c r="O2226" s="3">
        <v>45072</v>
      </c>
      <c r="P2226" s="1" t="s">
        <v>75</v>
      </c>
      <c r="Q2226" s="1" t="s">
        <v>56</v>
      </c>
      <c r="R2226" s="4">
        <v>2</v>
      </c>
      <c r="S2226" s="1" t="s">
        <v>44</v>
      </c>
      <c r="T2226" s="1" t="s">
        <v>7416</v>
      </c>
      <c r="U2226" s="3">
        <v>44914</v>
      </c>
    </row>
    <row r="2227" spans="1:21" x14ac:dyDescent="0.3">
      <c r="A2227" s="1" t="s">
        <v>7417</v>
      </c>
      <c r="B2227" s="1" t="s">
        <v>34</v>
      </c>
      <c r="C2227" s="1" t="s">
        <v>2035</v>
      </c>
      <c r="D2227" s="1" t="str">
        <f>_xlfn.CONCAT(EcommerceDataset[[#This Row],[first_name]]," ",EcommerceDataset[[#This Row],[last_name]])</f>
        <v>Christopher Edwards</v>
      </c>
      <c r="E2227" s="1" t="s">
        <v>22</v>
      </c>
      <c r="F2227" s="1" t="s">
        <v>23</v>
      </c>
      <c r="G2227" s="1" t="s">
        <v>71</v>
      </c>
      <c r="H2227" s="1" t="s">
        <v>128</v>
      </c>
      <c r="I2227" s="1" t="s">
        <v>129</v>
      </c>
      <c r="J2227" s="1" t="s">
        <v>130</v>
      </c>
      <c r="K2227" s="4">
        <v>2</v>
      </c>
      <c r="L2227" s="5">
        <v>129</v>
      </c>
      <c r="M2227" s="5">
        <f>EcommerceDataset[[#This Row],[quantity]]*EcommerceDataset[[#This Row],[unit_price]]</f>
        <v>258</v>
      </c>
      <c r="N2227" s="1" t="s">
        <v>7418</v>
      </c>
      <c r="O2227" s="3">
        <v>45178</v>
      </c>
      <c r="P2227" s="1" t="s">
        <v>55</v>
      </c>
      <c r="Q2227" s="1" t="s">
        <v>56</v>
      </c>
      <c r="R2227" s="4">
        <v>3</v>
      </c>
      <c r="S2227" s="1" t="s">
        <v>31</v>
      </c>
      <c r="T2227" s="1" t="s">
        <v>7419</v>
      </c>
      <c r="U2227" s="3">
        <v>45838</v>
      </c>
    </row>
    <row r="2228" spans="1:21" x14ac:dyDescent="0.3">
      <c r="A2228" s="1" t="s">
        <v>7420</v>
      </c>
      <c r="B2228" s="1" t="s">
        <v>84</v>
      </c>
      <c r="C2228" s="1" t="s">
        <v>267</v>
      </c>
      <c r="D2228" s="1" t="str">
        <f>_xlfn.CONCAT(EcommerceDataset[[#This Row],[first_name]]," ",EcommerceDataset[[#This Row],[last_name]])</f>
        <v>Jennifer Fernandez</v>
      </c>
      <c r="E2228" s="1" t="s">
        <v>80</v>
      </c>
      <c r="F2228" s="1" t="s">
        <v>37</v>
      </c>
      <c r="G2228" s="1" t="s">
        <v>151</v>
      </c>
      <c r="H2228" s="1" t="s">
        <v>137</v>
      </c>
      <c r="I2228" s="1" t="s">
        <v>138</v>
      </c>
      <c r="J2228" s="1" t="s">
        <v>27</v>
      </c>
      <c r="K2228" s="4">
        <v>2</v>
      </c>
      <c r="L2228" s="5">
        <v>999</v>
      </c>
      <c r="M2228" s="5">
        <f>EcommerceDataset[[#This Row],[quantity]]*EcommerceDataset[[#This Row],[unit_price]]</f>
        <v>1998</v>
      </c>
      <c r="N2228" s="1" t="s">
        <v>7421</v>
      </c>
      <c r="O2228" s="3">
        <v>45019</v>
      </c>
      <c r="P2228" s="1" t="s">
        <v>75</v>
      </c>
      <c r="Q2228" s="1" t="s">
        <v>56</v>
      </c>
      <c r="R2228" s="4">
        <v>5</v>
      </c>
      <c r="S2228" s="1" t="s">
        <v>103</v>
      </c>
      <c r="T2228" s="1" t="s">
        <v>7422</v>
      </c>
      <c r="U2228" s="3">
        <v>45284</v>
      </c>
    </row>
    <row r="2229" spans="1:21" x14ac:dyDescent="0.3">
      <c r="A2229" s="1" t="s">
        <v>1386</v>
      </c>
      <c r="B2229" s="1" t="s">
        <v>1352</v>
      </c>
      <c r="C2229" s="1" t="s">
        <v>1016</v>
      </c>
      <c r="D2229" s="1" t="str">
        <f>_xlfn.CONCAT(EcommerceDataset[[#This Row],[first_name]]," ",EcommerceDataset[[#This Row],[last_name]])</f>
        <v>Courtney Castillo</v>
      </c>
      <c r="E2229" s="1" t="s">
        <v>22</v>
      </c>
      <c r="F2229" s="1" t="s">
        <v>37</v>
      </c>
      <c r="G2229" s="1" t="s">
        <v>38</v>
      </c>
      <c r="H2229" s="1" t="s">
        <v>190</v>
      </c>
      <c r="I2229" s="1" t="s">
        <v>191</v>
      </c>
      <c r="J2229" s="1" t="s">
        <v>41</v>
      </c>
      <c r="K2229" s="4">
        <v>4</v>
      </c>
      <c r="L2229" s="5">
        <v>120</v>
      </c>
      <c r="M2229" s="5">
        <f>EcommerceDataset[[#This Row],[quantity]]*EcommerceDataset[[#This Row],[unit_price]]</f>
        <v>480</v>
      </c>
      <c r="N2229" s="1" t="s">
        <v>7423</v>
      </c>
      <c r="O2229" s="3">
        <v>45812</v>
      </c>
      <c r="P2229" s="1" t="s">
        <v>109</v>
      </c>
      <c r="Q2229" s="1" t="s">
        <v>56</v>
      </c>
      <c r="R2229" s="4">
        <v>3</v>
      </c>
      <c r="S2229" s="1" t="s">
        <v>103</v>
      </c>
      <c r="T2229" s="1" t="s">
        <v>7424</v>
      </c>
      <c r="U2229" s="3">
        <v>45589</v>
      </c>
    </row>
    <row r="2230" spans="1:21" x14ac:dyDescent="0.3">
      <c r="A2230" s="1" t="s">
        <v>141</v>
      </c>
      <c r="B2230" s="1" t="s">
        <v>142</v>
      </c>
      <c r="C2230" s="1" t="s">
        <v>143</v>
      </c>
      <c r="D2230" s="1" t="str">
        <f>_xlfn.CONCAT(EcommerceDataset[[#This Row],[first_name]]," ",EcommerceDataset[[#This Row],[last_name]])</f>
        <v>Anthony Best</v>
      </c>
      <c r="E2230" s="1" t="s">
        <v>22</v>
      </c>
      <c r="F2230" s="1" t="s">
        <v>49</v>
      </c>
      <c r="G2230" s="1" t="s">
        <v>38</v>
      </c>
      <c r="H2230" s="1" t="s">
        <v>39</v>
      </c>
      <c r="I2230" s="1" t="s">
        <v>40</v>
      </c>
      <c r="J2230" s="1" t="s">
        <v>41</v>
      </c>
      <c r="K2230" s="4">
        <v>1</v>
      </c>
      <c r="L2230" s="5">
        <v>59</v>
      </c>
      <c r="M2230" s="5">
        <f>EcommerceDataset[[#This Row],[quantity]]*EcommerceDataset[[#This Row],[unit_price]]</f>
        <v>59</v>
      </c>
      <c r="N2230" s="1" t="s">
        <v>7425</v>
      </c>
      <c r="O2230" s="3">
        <v>45235</v>
      </c>
      <c r="P2230" s="1" t="s">
        <v>102</v>
      </c>
      <c r="Q2230" s="1" t="s">
        <v>43</v>
      </c>
      <c r="R2230" s="4">
        <v>2</v>
      </c>
      <c r="S2230" s="1" t="s">
        <v>31</v>
      </c>
      <c r="T2230" s="1" t="s">
        <v>7426</v>
      </c>
      <c r="U2230" s="3">
        <v>45691</v>
      </c>
    </row>
    <row r="2231" spans="1:21" x14ac:dyDescent="0.3">
      <c r="A2231" s="1" t="s">
        <v>2556</v>
      </c>
      <c r="B2231" s="1" t="s">
        <v>2557</v>
      </c>
      <c r="C2231" s="1" t="s">
        <v>2558</v>
      </c>
      <c r="D2231" s="1" t="str">
        <f>_xlfn.CONCAT(EcommerceDataset[[#This Row],[first_name]]," ",EcommerceDataset[[#This Row],[last_name]])</f>
        <v>Chase Vazquez</v>
      </c>
      <c r="E2231" s="1" t="s">
        <v>80</v>
      </c>
      <c r="F2231" s="1" t="s">
        <v>23</v>
      </c>
      <c r="G2231" s="1" t="s">
        <v>61</v>
      </c>
      <c r="H2231" s="1" t="s">
        <v>167</v>
      </c>
      <c r="I2231" s="1" t="s">
        <v>168</v>
      </c>
      <c r="J2231" s="1" t="s">
        <v>130</v>
      </c>
      <c r="K2231" s="4">
        <v>2</v>
      </c>
      <c r="L2231" s="5">
        <v>80</v>
      </c>
      <c r="M2231" s="5">
        <f>EcommerceDataset[[#This Row],[quantity]]*EcommerceDataset[[#This Row],[unit_price]]</f>
        <v>160</v>
      </c>
      <c r="N2231" s="1" t="s">
        <v>7427</v>
      </c>
      <c r="O2231" s="3">
        <v>45104</v>
      </c>
      <c r="P2231" s="1" t="s">
        <v>102</v>
      </c>
      <c r="Q2231" s="1" t="s">
        <v>43</v>
      </c>
      <c r="R2231" s="4">
        <v>2</v>
      </c>
      <c r="S2231" s="1" t="s">
        <v>44</v>
      </c>
      <c r="T2231" s="1" t="s">
        <v>7428</v>
      </c>
      <c r="U2231" s="3">
        <v>45832</v>
      </c>
    </row>
    <row r="2232" spans="1:21" x14ac:dyDescent="0.3">
      <c r="A2232" s="1" t="s">
        <v>7429</v>
      </c>
      <c r="B2232" s="1" t="s">
        <v>1598</v>
      </c>
      <c r="C2232" s="1" t="s">
        <v>4029</v>
      </c>
      <c r="D2232" s="1" t="str">
        <f>_xlfn.CONCAT(EcommerceDataset[[#This Row],[first_name]]," ",EcommerceDataset[[#This Row],[last_name]])</f>
        <v>Sophia Allen</v>
      </c>
      <c r="E2232" s="1" t="s">
        <v>80</v>
      </c>
      <c r="F2232" s="1" t="s">
        <v>37</v>
      </c>
      <c r="G2232" s="1" t="s">
        <v>119</v>
      </c>
      <c r="H2232" s="1" t="s">
        <v>62</v>
      </c>
      <c r="I2232" s="1" t="s">
        <v>63</v>
      </c>
      <c r="J2232" s="1" t="s">
        <v>64</v>
      </c>
      <c r="K2232" s="4">
        <v>5</v>
      </c>
      <c r="L2232" s="5">
        <v>399</v>
      </c>
      <c r="M2232" s="5">
        <f>EcommerceDataset[[#This Row],[quantity]]*EcommerceDataset[[#This Row],[unit_price]]</f>
        <v>1995</v>
      </c>
      <c r="N2232" s="1" t="s">
        <v>7430</v>
      </c>
      <c r="O2232" s="3">
        <v>45223</v>
      </c>
      <c r="P2232" s="1" t="s">
        <v>75</v>
      </c>
      <c r="Q2232" s="1" t="s">
        <v>56</v>
      </c>
      <c r="R2232" s="4">
        <v>5</v>
      </c>
      <c r="S2232" s="1" t="s">
        <v>31</v>
      </c>
      <c r="T2232" s="1" t="s">
        <v>7431</v>
      </c>
      <c r="U2232" s="3">
        <v>45873</v>
      </c>
    </row>
    <row r="2233" spans="1:21" x14ac:dyDescent="0.3">
      <c r="A2233" s="1" t="s">
        <v>1135</v>
      </c>
      <c r="B2233" s="1" t="s">
        <v>599</v>
      </c>
      <c r="C2233" s="1" t="s">
        <v>1136</v>
      </c>
      <c r="D2233" s="1" t="str">
        <f>_xlfn.CONCAT(EcommerceDataset[[#This Row],[first_name]]," ",EcommerceDataset[[#This Row],[last_name]])</f>
        <v>Christine Flores</v>
      </c>
      <c r="E2233" s="1" t="s">
        <v>36</v>
      </c>
      <c r="F2233" s="1" t="s">
        <v>23</v>
      </c>
      <c r="G2233" s="1" t="s">
        <v>61</v>
      </c>
      <c r="H2233" s="1" t="s">
        <v>144</v>
      </c>
      <c r="I2233" s="1" t="s">
        <v>145</v>
      </c>
      <c r="J2233" s="1" t="s">
        <v>53</v>
      </c>
      <c r="K2233" s="4">
        <v>3</v>
      </c>
      <c r="L2233" s="5">
        <v>199</v>
      </c>
      <c r="M2233" s="5">
        <f>EcommerceDataset[[#This Row],[quantity]]*EcommerceDataset[[#This Row],[unit_price]]</f>
        <v>597</v>
      </c>
      <c r="N2233" s="1" t="s">
        <v>7432</v>
      </c>
      <c r="O2233" s="3">
        <v>45115</v>
      </c>
      <c r="P2233" s="1" t="s">
        <v>55</v>
      </c>
      <c r="Q2233" s="1" t="s">
        <v>43</v>
      </c>
      <c r="R2233" s="4">
        <v>1</v>
      </c>
      <c r="S2233" s="1" t="s">
        <v>44</v>
      </c>
      <c r="T2233" s="1" t="s">
        <v>7433</v>
      </c>
      <c r="U2233" s="3">
        <v>45553</v>
      </c>
    </row>
    <row r="2234" spans="1:21" x14ac:dyDescent="0.3">
      <c r="A2234" s="1" t="s">
        <v>7434</v>
      </c>
      <c r="B2234" s="1" t="s">
        <v>510</v>
      </c>
      <c r="C2234" s="1" t="s">
        <v>1834</v>
      </c>
      <c r="D2234" s="1" t="str">
        <f>_xlfn.CONCAT(EcommerceDataset[[#This Row],[first_name]]," ",EcommerceDataset[[#This Row],[last_name]])</f>
        <v>Brandon Dunn</v>
      </c>
      <c r="E2234" s="1" t="s">
        <v>36</v>
      </c>
      <c r="F2234" s="1" t="s">
        <v>23</v>
      </c>
      <c r="G2234" s="1" t="s">
        <v>93</v>
      </c>
      <c r="H2234" s="1" t="s">
        <v>144</v>
      </c>
      <c r="I2234" s="1" t="s">
        <v>145</v>
      </c>
      <c r="J2234" s="1" t="s">
        <v>53</v>
      </c>
      <c r="K2234" s="4">
        <v>2</v>
      </c>
      <c r="L2234" s="5">
        <v>199</v>
      </c>
      <c r="M2234" s="5">
        <f>EcommerceDataset[[#This Row],[quantity]]*EcommerceDataset[[#This Row],[unit_price]]</f>
        <v>398</v>
      </c>
      <c r="N2234" s="1" t="s">
        <v>7435</v>
      </c>
      <c r="O2234" s="3">
        <v>45255</v>
      </c>
      <c r="P2234" s="1" t="s">
        <v>102</v>
      </c>
      <c r="Q2234" s="1" t="s">
        <v>56</v>
      </c>
      <c r="R2234" s="4">
        <v>4</v>
      </c>
      <c r="S2234" s="1" t="s">
        <v>44</v>
      </c>
      <c r="T2234" s="1" t="s">
        <v>7436</v>
      </c>
      <c r="U2234" s="3">
        <v>44945</v>
      </c>
    </row>
    <row r="2235" spans="1:21" x14ac:dyDescent="0.3">
      <c r="A2235" s="1" t="s">
        <v>4267</v>
      </c>
      <c r="B2235" s="1" t="s">
        <v>4268</v>
      </c>
      <c r="C2235" s="1" t="s">
        <v>4269</v>
      </c>
      <c r="D2235" s="1" t="str">
        <f>_xlfn.CONCAT(EcommerceDataset[[#This Row],[first_name]]," ",EcommerceDataset[[#This Row],[last_name]])</f>
        <v>Calvin Horton</v>
      </c>
      <c r="E2235" s="1" t="s">
        <v>22</v>
      </c>
      <c r="F2235" s="1" t="s">
        <v>37</v>
      </c>
      <c r="G2235" s="1" t="s">
        <v>61</v>
      </c>
      <c r="H2235" s="1" t="s">
        <v>190</v>
      </c>
      <c r="I2235" s="1" t="s">
        <v>191</v>
      </c>
      <c r="J2235" s="1" t="s">
        <v>41</v>
      </c>
      <c r="K2235" s="4">
        <v>1</v>
      </c>
      <c r="L2235" s="5">
        <v>120</v>
      </c>
      <c r="M2235" s="5">
        <f>EcommerceDataset[[#This Row],[quantity]]*EcommerceDataset[[#This Row],[unit_price]]</f>
        <v>120</v>
      </c>
      <c r="N2235" s="1" t="s">
        <v>7437</v>
      </c>
      <c r="O2235" s="3">
        <v>45825</v>
      </c>
      <c r="P2235" s="1" t="s">
        <v>55</v>
      </c>
      <c r="Q2235" s="1" t="s">
        <v>56</v>
      </c>
      <c r="R2235" s="4">
        <v>4</v>
      </c>
      <c r="S2235" s="1" t="s">
        <v>132</v>
      </c>
      <c r="T2235" s="1" t="s">
        <v>7438</v>
      </c>
      <c r="U2235" s="3">
        <v>45430</v>
      </c>
    </row>
    <row r="2236" spans="1:21" x14ac:dyDescent="0.3">
      <c r="A2236" s="1" t="s">
        <v>6857</v>
      </c>
      <c r="B2236" s="1" t="s">
        <v>415</v>
      </c>
      <c r="C2236" s="1" t="s">
        <v>688</v>
      </c>
      <c r="D2236" s="1" t="str">
        <f>_xlfn.CONCAT(EcommerceDataset[[#This Row],[first_name]]," ",EcommerceDataset[[#This Row],[last_name]])</f>
        <v>Laura Taylor</v>
      </c>
      <c r="E2236" s="1" t="s">
        <v>22</v>
      </c>
      <c r="F2236" s="1" t="s">
        <v>37</v>
      </c>
      <c r="G2236" s="1" t="s">
        <v>38</v>
      </c>
      <c r="H2236" s="1" t="s">
        <v>62</v>
      </c>
      <c r="I2236" s="1" t="s">
        <v>63</v>
      </c>
      <c r="J2236" s="1" t="s">
        <v>64</v>
      </c>
      <c r="K2236" s="4">
        <v>5</v>
      </c>
      <c r="L2236" s="5">
        <v>399</v>
      </c>
      <c r="M2236" s="5">
        <f>EcommerceDataset[[#This Row],[quantity]]*EcommerceDataset[[#This Row],[unit_price]]</f>
        <v>1995</v>
      </c>
      <c r="N2236" s="1" t="s">
        <v>7439</v>
      </c>
      <c r="O2236" s="3">
        <v>45568</v>
      </c>
      <c r="P2236" s="1" t="s">
        <v>109</v>
      </c>
      <c r="Q2236" s="1" t="s">
        <v>56</v>
      </c>
      <c r="R2236" s="4">
        <v>2</v>
      </c>
      <c r="S2236" s="1" t="s">
        <v>31</v>
      </c>
      <c r="T2236" s="1" t="s">
        <v>7440</v>
      </c>
      <c r="U2236" s="3">
        <v>45305</v>
      </c>
    </row>
    <row r="2237" spans="1:21" x14ac:dyDescent="0.3">
      <c r="A2237" s="1" t="s">
        <v>7441</v>
      </c>
      <c r="B2237" s="1" t="s">
        <v>4386</v>
      </c>
      <c r="C2237" s="1" t="s">
        <v>206</v>
      </c>
      <c r="D2237" s="1" t="str">
        <f>_xlfn.CONCAT(EcommerceDataset[[#This Row],[first_name]]," ",EcommerceDataset[[#This Row],[last_name]])</f>
        <v>Haley Martinez</v>
      </c>
      <c r="E2237" s="1" t="s">
        <v>80</v>
      </c>
      <c r="F2237" s="1" t="s">
        <v>49</v>
      </c>
      <c r="G2237" s="1" t="s">
        <v>185</v>
      </c>
      <c r="H2237" s="1" t="s">
        <v>217</v>
      </c>
      <c r="I2237" s="1" t="s">
        <v>218</v>
      </c>
      <c r="J2237" s="1" t="s">
        <v>27</v>
      </c>
      <c r="K2237" s="4">
        <v>1</v>
      </c>
      <c r="L2237" s="5">
        <v>899</v>
      </c>
      <c r="M2237" s="5">
        <f>EcommerceDataset[[#This Row],[quantity]]*EcommerceDataset[[#This Row],[unit_price]]</f>
        <v>899</v>
      </c>
      <c r="N2237" s="1" t="s">
        <v>7442</v>
      </c>
      <c r="O2237" s="3">
        <v>45672</v>
      </c>
      <c r="P2237" s="1" t="s">
        <v>75</v>
      </c>
      <c r="Q2237" s="1" t="s">
        <v>56</v>
      </c>
      <c r="R2237" s="4">
        <v>1</v>
      </c>
      <c r="S2237" s="1" t="s">
        <v>44</v>
      </c>
      <c r="T2237" s="1" t="s">
        <v>7443</v>
      </c>
      <c r="U2237" s="3">
        <v>45187</v>
      </c>
    </row>
    <row r="2238" spans="1:21" x14ac:dyDescent="0.3">
      <c r="A2238" s="1" t="s">
        <v>7444</v>
      </c>
      <c r="B2238" s="1" t="s">
        <v>319</v>
      </c>
      <c r="C2238" s="1" t="s">
        <v>5018</v>
      </c>
      <c r="D2238" s="1" t="str">
        <f>_xlfn.CONCAT(EcommerceDataset[[#This Row],[first_name]]," ",EcommerceDataset[[#This Row],[last_name]])</f>
        <v>Maria Crane</v>
      </c>
      <c r="E2238" s="1" t="s">
        <v>80</v>
      </c>
      <c r="F2238" s="1" t="s">
        <v>23</v>
      </c>
      <c r="G2238" s="1" t="s">
        <v>119</v>
      </c>
      <c r="H2238" s="1" t="s">
        <v>25</v>
      </c>
      <c r="I2238" s="1" t="s">
        <v>26</v>
      </c>
      <c r="J2238" s="1" t="s">
        <v>27</v>
      </c>
      <c r="K2238" s="4">
        <v>2</v>
      </c>
      <c r="L2238" s="5">
        <v>229</v>
      </c>
      <c r="M2238" s="5">
        <f>EcommerceDataset[[#This Row],[quantity]]*EcommerceDataset[[#This Row],[unit_price]]</f>
        <v>458</v>
      </c>
      <c r="N2238" s="1" t="s">
        <v>7445</v>
      </c>
      <c r="O2238" s="3">
        <v>45071</v>
      </c>
      <c r="P2238" s="1" t="s">
        <v>29</v>
      </c>
      <c r="Q2238" s="1" t="s">
        <v>43</v>
      </c>
      <c r="R2238" s="4">
        <v>2</v>
      </c>
      <c r="S2238" s="1" t="s">
        <v>31</v>
      </c>
      <c r="T2238" s="1" t="s">
        <v>7446</v>
      </c>
      <c r="U2238" s="3">
        <v>45439</v>
      </c>
    </row>
    <row r="2239" spans="1:21" x14ac:dyDescent="0.3">
      <c r="A2239" s="1" t="s">
        <v>7447</v>
      </c>
      <c r="B2239" s="1" t="s">
        <v>314</v>
      </c>
      <c r="C2239" s="1" t="s">
        <v>6656</v>
      </c>
      <c r="D2239" s="1" t="str">
        <f>_xlfn.CONCAT(EcommerceDataset[[#This Row],[first_name]]," ",EcommerceDataset[[#This Row],[last_name]])</f>
        <v>Tyler Livingston</v>
      </c>
      <c r="E2239" s="1" t="s">
        <v>80</v>
      </c>
      <c r="F2239" s="1" t="s">
        <v>23</v>
      </c>
      <c r="G2239" s="1" t="s">
        <v>179</v>
      </c>
      <c r="H2239" s="1" t="s">
        <v>72</v>
      </c>
      <c r="I2239" s="1" t="s">
        <v>73</v>
      </c>
      <c r="J2239" s="1" t="s">
        <v>41</v>
      </c>
      <c r="K2239" s="4">
        <v>1</v>
      </c>
      <c r="L2239" s="5">
        <v>110</v>
      </c>
      <c r="M2239" s="5">
        <f>EcommerceDataset[[#This Row],[quantity]]*EcommerceDataset[[#This Row],[unit_price]]</f>
        <v>110</v>
      </c>
      <c r="N2239" s="1" t="s">
        <v>7448</v>
      </c>
      <c r="O2239" s="3">
        <v>45107</v>
      </c>
      <c r="P2239" s="1" t="s">
        <v>102</v>
      </c>
      <c r="Q2239" s="1" t="s">
        <v>56</v>
      </c>
      <c r="R2239" s="4">
        <v>3</v>
      </c>
      <c r="S2239" s="1" t="s">
        <v>132</v>
      </c>
      <c r="T2239" s="1" t="s">
        <v>7449</v>
      </c>
      <c r="U2239" s="3">
        <v>45800</v>
      </c>
    </row>
    <row r="2240" spans="1:21" x14ac:dyDescent="0.3">
      <c r="A2240" s="1" t="s">
        <v>7450</v>
      </c>
      <c r="B2240" s="1" t="s">
        <v>1856</v>
      </c>
      <c r="C2240" s="1" t="s">
        <v>485</v>
      </c>
      <c r="D2240" s="1" t="str">
        <f>_xlfn.CONCAT(EcommerceDataset[[#This Row],[first_name]]," ",EcommerceDataset[[#This Row],[last_name]])</f>
        <v>Kathy Silva</v>
      </c>
      <c r="E2240" s="1" t="s">
        <v>80</v>
      </c>
      <c r="F2240" s="1" t="s">
        <v>49</v>
      </c>
      <c r="G2240" s="1" t="s">
        <v>179</v>
      </c>
      <c r="H2240" s="1" t="s">
        <v>25</v>
      </c>
      <c r="I2240" s="1" t="s">
        <v>26</v>
      </c>
      <c r="J2240" s="1" t="s">
        <v>27</v>
      </c>
      <c r="K2240" s="4">
        <v>2</v>
      </c>
      <c r="L2240" s="5">
        <v>229</v>
      </c>
      <c r="M2240" s="5">
        <f>EcommerceDataset[[#This Row],[quantity]]*EcommerceDataset[[#This Row],[unit_price]]</f>
        <v>458</v>
      </c>
      <c r="N2240" s="1" t="s">
        <v>7451</v>
      </c>
      <c r="O2240" s="3">
        <v>45083</v>
      </c>
      <c r="P2240" s="1" t="s">
        <v>75</v>
      </c>
      <c r="Q2240" s="1" t="s">
        <v>43</v>
      </c>
      <c r="R2240" s="4">
        <v>3</v>
      </c>
      <c r="S2240" s="1" t="s">
        <v>31</v>
      </c>
      <c r="T2240" s="1" t="s">
        <v>7452</v>
      </c>
      <c r="U2240" s="3">
        <v>45303</v>
      </c>
    </row>
    <row r="2241" spans="1:21" x14ac:dyDescent="0.3">
      <c r="A2241" s="1" t="s">
        <v>4670</v>
      </c>
      <c r="B2241" s="1" t="s">
        <v>1278</v>
      </c>
      <c r="C2241" s="1" t="s">
        <v>1701</v>
      </c>
      <c r="D2241" s="1" t="str">
        <f>_xlfn.CONCAT(EcommerceDataset[[#This Row],[first_name]]," ",EcommerceDataset[[#This Row],[last_name]])</f>
        <v>Bailey Watson</v>
      </c>
      <c r="E2241" s="1" t="s">
        <v>22</v>
      </c>
      <c r="F2241" s="1" t="s">
        <v>37</v>
      </c>
      <c r="G2241" s="1" t="s">
        <v>119</v>
      </c>
      <c r="H2241" s="1" t="s">
        <v>217</v>
      </c>
      <c r="I2241" s="1" t="s">
        <v>218</v>
      </c>
      <c r="J2241" s="1" t="s">
        <v>27</v>
      </c>
      <c r="K2241" s="4">
        <v>4</v>
      </c>
      <c r="L2241" s="5">
        <v>899</v>
      </c>
      <c r="M2241" s="5">
        <f>EcommerceDataset[[#This Row],[quantity]]*EcommerceDataset[[#This Row],[unit_price]]</f>
        <v>3596</v>
      </c>
      <c r="N2241" s="1" t="s">
        <v>7453</v>
      </c>
      <c r="O2241" s="3">
        <v>45385</v>
      </c>
      <c r="P2241" s="1" t="s">
        <v>75</v>
      </c>
      <c r="Q2241" s="1" t="s">
        <v>43</v>
      </c>
      <c r="R2241" s="4">
        <v>1</v>
      </c>
      <c r="S2241" s="1" t="s">
        <v>66</v>
      </c>
      <c r="T2241" s="1" t="s">
        <v>7454</v>
      </c>
      <c r="U2241" s="3">
        <v>45640</v>
      </c>
    </row>
    <row r="2242" spans="1:21" x14ac:dyDescent="0.3">
      <c r="A2242" s="1" t="s">
        <v>7455</v>
      </c>
      <c r="B2242" s="1" t="s">
        <v>257</v>
      </c>
      <c r="C2242" s="1" t="s">
        <v>7456</v>
      </c>
      <c r="D2242" s="1" t="str">
        <f>_xlfn.CONCAT(EcommerceDataset[[#This Row],[first_name]]," ",EcommerceDataset[[#This Row],[last_name]])</f>
        <v>John Wells</v>
      </c>
      <c r="E2242" s="1" t="s">
        <v>22</v>
      </c>
      <c r="F2242" s="1" t="s">
        <v>23</v>
      </c>
      <c r="G2242" s="1" t="s">
        <v>179</v>
      </c>
      <c r="H2242" s="1" t="s">
        <v>86</v>
      </c>
      <c r="I2242" s="1" t="s">
        <v>87</v>
      </c>
      <c r="J2242" s="1" t="s">
        <v>64</v>
      </c>
      <c r="K2242" s="4">
        <v>3</v>
      </c>
      <c r="L2242" s="5">
        <v>99</v>
      </c>
      <c r="M2242" s="5">
        <f>EcommerceDataset[[#This Row],[quantity]]*EcommerceDataset[[#This Row],[unit_price]]</f>
        <v>297</v>
      </c>
      <c r="N2242" s="1" t="s">
        <v>7457</v>
      </c>
      <c r="O2242" s="3">
        <v>45386</v>
      </c>
      <c r="P2242" s="1" t="s">
        <v>75</v>
      </c>
      <c r="Q2242" s="1" t="s">
        <v>43</v>
      </c>
      <c r="R2242" s="4">
        <v>5</v>
      </c>
      <c r="S2242" s="1" t="s">
        <v>44</v>
      </c>
      <c r="T2242" s="1" t="s">
        <v>7458</v>
      </c>
      <c r="U2242" s="3">
        <v>45789</v>
      </c>
    </row>
    <row r="2243" spans="1:21" x14ac:dyDescent="0.3">
      <c r="A2243" s="1" t="s">
        <v>7459</v>
      </c>
      <c r="B2243" s="1" t="s">
        <v>912</v>
      </c>
      <c r="C2243" s="1" t="s">
        <v>228</v>
      </c>
      <c r="D2243" s="1" t="str">
        <f>_xlfn.CONCAT(EcommerceDataset[[#This Row],[first_name]]," ",EcommerceDataset[[#This Row],[last_name]])</f>
        <v>Karen Hines</v>
      </c>
      <c r="E2243" s="1" t="s">
        <v>80</v>
      </c>
      <c r="F2243" s="1" t="s">
        <v>49</v>
      </c>
      <c r="G2243" s="1" t="s">
        <v>119</v>
      </c>
      <c r="H2243" s="1" t="s">
        <v>167</v>
      </c>
      <c r="I2243" s="1" t="s">
        <v>168</v>
      </c>
      <c r="J2243" s="1" t="s">
        <v>130</v>
      </c>
      <c r="K2243" s="4">
        <v>4</v>
      </c>
      <c r="L2243" s="5">
        <v>80</v>
      </c>
      <c r="M2243" s="5">
        <f>EcommerceDataset[[#This Row],[quantity]]*EcommerceDataset[[#This Row],[unit_price]]</f>
        <v>320</v>
      </c>
      <c r="N2243" s="1" t="s">
        <v>7460</v>
      </c>
      <c r="O2243" s="3">
        <v>45056</v>
      </c>
      <c r="P2243" s="1" t="s">
        <v>55</v>
      </c>
      <c r="Q2243" s="1" t="s">
        <v>43</v>
      </c>
      <c r="R2243" s="4">
        <v>1</v>
      </c>
      <c r="S2243" s="1" t="s">
        <v>44</v>
      </c>
      <c r="T2243" s="1" t="s">
        <v>7461</v>
      </c>
      <c r="U2243" s="3">
        <v>45696</v>
      </c>
    </row>
    <row r="2244" spans="1:21" x14ac:dyDescent="0.3">
      <c r="A2244" s="1" t="s">
        <v>7462</v>
      </c>
      <c r="B2244" s="1" t="s">
        <v>248</v>
      </c>
      <c r="C2244" s="1" t="s">
        <v>1934</v>
      </c>
      <c r="D2244" s="1" t="str">
        <f>_xlfn.CONCAT(EcommerceDataset[[#This Row],[first_name]]," ",EcommerceDataset[[#This Row],[last_name]])</f>
        <v>Thomas Mccormick</v>
      </c>
      <c r="E2244" s="1" t="s">
        <v>22</v>
      </c>
      <c r="F2244" s="1" t="s">
        <v>37</v>
      </c>
      <c r="G2244" s="1" t="s">
        <v>38</v>
      </c>
      <c r="H2244" s="1" t="s">
        <v>51</v>
      </c>
      <c r="I2244" s="1" t="s">
        <v>52</v>
      </c>
      <c r="J2244" s="1" t="s">
        <v>53</v>
      </c>
      <c r="K2244" s="4">
        <v>4</v>
      </c>
      <c r="L2244" s="5">
        <v>59</v>
      </c>
      <c r="M2244" s="5">
        <f>EcommerceDataset[[#This Row],[quantity]]*EcommerceDataset[[#This Row],[unit_price]]</f>
        <v>236</v>
      </c>
      <c r="N2244" s="1" t="s">
        <v>7463</v>
      </c>
      <c r="O2244" s="3">
        <v>44871</v>
      </c>
      <c r="P2244" s="1" t="s">
        <v>109</v>
      </c>
      <c r="Q2244" s="1" t="s">
        <v>43</v>
      </c>
      <c r="R2244" s="4">
        <v>2</v>
      </c>
      <c r="S2244" s="1" t="s">
        <v>66</v>
      </c>
      <c r="T2244" s="1" t="s">
        <v>7464</v>
      </c>
      <c r="U2244" s="3">
        <v>45432</v>
      </c>
    </row>
    <row r="2245" spans="1:21" x14ac:dyDescent="0.3">
      <c r="A2245" s="1" t="s">
        <v>7465</v>
      </c>
      <c r="B2245" s="1" t="s">
        <v>768</v>
      </c>
      <c r="C2245" s="1" t="s">
        <v>4211</v>
      </c>
      <c r="D2245" s="1" t="str">
        <f>_xlfn.CONCAT(EcommerceDataset[[#This Row],[first_name]]," ",EcommerceDataset[[#This Row],[last_name]])</f>
        <v>Emily Hooper</v>
      </c>
      <c r="E2245" s="1" t="s">
        <v>80</v>
      </c>
      <c r="F2245" s="1" t="s">
        <v>37</v>
      </c>
      <c r="G2245" s="1" t="s">
        <v>71</v>
      </c>
      <c r="H2245" s="1" t="s">
        <v>72</v>
      </c>
      <c r="I2245" s="1" t="s">
        <v>73</v>
      </c>
      <c r="J2245" s="1" t="s">
        <v>41</v>
      </c>
      <c r="K2245" s="4">
        <v>1</v>
      </c>
      <c r="L2245" s="5">
        <v>110</v>
      </c>
      <c r="M2245" s="5">
        <f>EcommerceDataset[[#This Row],[quantity]]*EcommerceDataset[[#This Row],[unit_price]]</f>
        <v>110</v>
      </c>
      <c r="N2245" s="1" t="s">
        <v>7466</v>
      </c>
      <c r="O2245" s="3">
        <v>45122</v>
      </c>
      <c r="P2245" s="1" t="s">
        <v>29</v>
      </c>
      <c r="Q2245" s="1" t="s">
        <v>56</v>
      </c>
      <c r="R2245" s="4">
        <v>4</v>
      </c>
      <c r="S2245" s="1" t="s">
        <v>66</v>
      </c>
      <c r="T2245" s="1" t="s">
        <v>7467</v>
      </c>
      <c r="U2245" s="3">
        <v>45449</v>
      </c>
    </row>
    <row r="2246" spans="1:21" x14ac:dyDescent="0.3">
      <c r="A2246" s="1" t="s">
        <v>7468</v>
      </c>
      <c r="B2246" s="1" t="s">
        <v>916</v>
      </c>
      <c r="C2246" s="1" t="s">
        <v>3791</v>
      </c>
      <c r="D2246" s="1" t="str">
        <f>_xlfn.CONCAT(EcommerceDataset[[#This Row],[first_name]]," ",EcommerceDataset[[#This Row],[last_name]])</f>
        <v>Nicholas Mcpherson</v>
      </c>
      <c r="E2246" s="1" t="s">
        <v>80</v>
      </c>
      <c r="F2246" s="1" t="s">
        <v>49</v>
      </c>
      <c r="G2246" s="1" t="s">
        <v>93</v>
      </c>
      <c r="H2246" s="1" t="s">
        <v>39</v>
      </c>
      <c r="I2246" s="1" t="s">
        <v>40</v>
      </c>
      <c r="J2246" s="1" t="s">
        <v>41</v>
      </c>
      <c r="K2246" s="4">
        <v>3</v>
      </c>
      <c r="L2246" s="5">
        <v>59</v>
      </c>
      <c r="M2246" s="5">
        <f>EcommerceDataset[[#This Row],[quantity]]*EcommerceDataset[[#This Row],[unit_price]]</f>
        <v>177</v>
      </c>
      <c r="N2246" s="1" t="s">
        <v>7469</v>
      </c>
      <c r="O2246" s="3">
        <v>44901</v>
      </c>
      <c r="P2246" s="1" t="s">
        <v>102</v>
      </c>
      <c r="Q2246" s="1" t="s">
        <v>30</v>
      </c>
      <c r="R2246" s="4">
        <v>5</v>
      </c>
      <c r="S2246" s="1" t="s">
        <v>44</v>
      </c>
      <c r="T2246" s="1" t="s">
        <v>7470</v>
      </c>
      <c r="U2246" s="3">
        <v>45197</v>
      </c>
    </row>
    <row r="2247" spans="1:21" x14ac:dyDescent="0.3">
      <c r="A2247" s="1" t="s">
        <v>7471</v>
      </c>
      <c r="B2247" s="1" t="s">
        <v>2493</v>
      </c>
      <c r="C2247" s="1" t="s">
        <v>35</v>
      </c>
      <c r="D2247" s="1" t="str">
        <f>_xlfn.CONCAT(EcommerceDataset[[#This Row],[first_name]]," ",EcommerceDataset[[#This Row],[last_name]])</f>
        <v>Elizabeth White</v>
      </c>
      <c r="E2247" s="1" t="s">
        <v>80</v>
      </c>
      <c r="F2247" s="1" t="s">
        <v>37</v>
      </c>
      <c r="G2247" s="1" t="s">
        <v>61</v>
      </c>
      <c r="H2247" s="1" t="s">
        <v>217</v>
      </c>
      <c r="I2247" s="1" t="s">
        <v>218</v>
      </c>
      <c r="J2247" s="1" t="s">
        <v>27</v>
      </c>
      <c r="K2247" s="4">
        <v>1</v>
      </c>
      <c r="L2247" s="5">
        <v>899</v>
      </c>
      <c r="M2247" s="5">
        <f>EcommerceDataset[[#This Row],[quantity]]*EcommerceDataset[[#This Row],[unit_price]]</f>
        <v>899</v>
      </c>
      <c r="N2247" s="1" t="s">
        <v>7472</v>
      </c>
      <c r="O2247" s="3">
        <v>45295</v>
      </c>
      <c r="P2247" s="1" t="s">
        <v>102</v>
      </c>
      <c r="Q2247" s="1" t="s">
        <v>56</v>
      </c>
      <c r="R2247" s="4">
        <v>5</v>
      </c>
      <c r="S2247" s="1" t="s">
        <v>103</v>
      </c>
      <c r="T2247" s="1" t="s">
        <v>7473</v>
      </c>
      <c r="U2247" s="3">
        <v>45418</v>
      </c>
    </row>
    <row r="2248" spans="1:21" x14ac:dyDescent="0.3">
      <c r="A2248" s="1" t="s">
        <v>1220</v>
      </c>
      <c r="B2248" s="1" t="s">
        <v>1221</v>
      </c>
      <c r="C2248" s="1" t="s">
        <v>1222</v>
      </c>
      <c r="D2248" s="1" t="str">
        <f>_xlfn.CONCAT(EcommerceDataset[[#This Row],[first_name]]," ",EcommerceDataset[[#This Row],[last_name]])</f>
        <v>Claudia Brady</v>
      </c>
      <c r="E2248" s="1" t="s">
        <v>22</v>
      </c>
      <c r="F2248" s="1" t="s">
        <v>37</v>
      </c>
      <c r="G2248" s="1" t="s">
        <v>151</v>
      </c>
      <c r="H2248" s="1" t="s">
        <v>62</v>
      </c>
      <c r="I2248" s="1" t="s">
        <v>63</v>
      </c>
      <c r="J2248" s="1" t="s">
        <v>64</v>
      </c>
      <c r="K2248" s="4">
        <v>4</v>
      </c>
      <c r="L2248" s="5">
        <v>399</v>
      </c>
      <c r="M2248" s="5">
        <f>EcommerceDataset[[#This Row],[quantity]]*EcommerceDataset[[#This Row],[unit_price]]</f>
        <v>1596</v>
      </c>
      <c r="N2248" s="1" t="s">
        <v>7474</v>
      </c>
      <c r="O2248" s="3">
        <v>45457</v>
      </c>
      <c r="P2248" s="1" t="s">
        <v>55</v>
      </c>
      <c r="Q2248" s="1" t="s">
        <v>30</v>
      </c>
      <c r="R2248" s="4">
        <v>2</v>
      </c>
      <c r="S2248" s="1" t="s">
        <v>132</v>
      </c>
      <c r="T2248" s="1" t="s">
        <v>7475</v>
      </c>
      <c r="U2248" s="3">
        <v>45806</v>
      </c>
    </row>
    <row r="2249" spans="1:21" x14ac:dyDescent="0.3">
      <c r="A2249" s="1" t="s">
        <v>2463</v>
      </c>
      <c r="B2249" s="1" t="s">
        <v>97</v>
      </c>
      <c r="C2249" s="1" t="s">
        <v>2464</v>
      </c>
      <c r="D2249" s="1" t="str">
        <f>_xlfn.CONCAT(EcommerceDataset[[#This Row],[first_name]]," ",EcommerceDataset[[#This Row],[last_name]])</f>
        <v>Mary Johns</v>
      </c>
      <c r="E2249" s="1" t="s">
        <v>36</v>
      </c>
      <c r="F2249" s="1" t="s">
        <v>37</v>
      </c>
      <c r="G2249" s="1" t="s">
        <v>179</v>
      </c>
      <c r="H2249" s="1" t="s">
        <v>128</v>
      </c>
      <c r="I2249" s="1" t="s">
        <v>129</v>
      </c>
      <c r="J2249" s="1" t="s">
        <v>130</v>
      </c>
      <c r="K2249" s="4">
        <v>1</v>
      </c>
      <c r="L2249" s="5">
        <v>129</v>
      </c>
      <c r="M2249" s="5">
        <f>EcommerceDataset[[#This Row],[quantity]]*EcommerceDataset[[#This Row],[unit_price]]</f>
        <v>129</v>
      </c>
      <c r="N2249" s="1" t="s">
        <v>7476</v>
      </c>
      <c r="O2249" s="3">
        <v>45011</v>
      </c>
      <c r="P2249" s="1" t="s">
        <v>55</v>
      </c>
      <c r="Q2249" s="1" t="s">
        <v>56</v>
      </c>
      <c r="R2249" s="4">
        <v>3</v>
      </c>
      <c r="S2249" s="1" t="s">
        <v>132</v>
      </c>
      <c r="T2249" s="1" t="s">
        <v>7477</v>
      </c>
      <c r="U2249" s="3">
        <v>45103</v>
      </c>
    </row>
    <row r="2250" spans="1:21" x14ac:dyDescent="0.3">
      <c r="A2250" s="1" t="s">
        <v>3907</v>
      </c>
      <c r="B2250" s="1" t="s">
        <v>2070</v>
      </c>
      <c r="C2250" s="1" t="s">
        <v>741</v>
      </c>
      <c r="D2250" s="1" t="str">
        <f>_xlfn.CONCAT(EcommerceDataset[[#This Row],[first_name]]," ",EcommerceDataset[[#This Row],[last_name]])</f>
        <v>Samuel Evans</v>
      </c>
      <c r="E2250" s="1" t="s">
        <v>22</v>
      </c>
      <c r="F2250" s="1" t="s">
        <v>49</v>
      </c>
      <c r="G2250" s="1" t="s">
        <v>185</v>
      </c>
      <c r="H2250" s="1" t="s">
        <v>72</v>
      </c>
      <c r="I2250" s="1" t="s">
        <v>73</v>
      </c>
      <c r="J2250" s="1" t="s">
        <v>41</v>
      </c>
      <c r="K2250" s="4">
        <v>2</v>
      </c>
      <c r="L2250" s="5">
        <v>110</v>
      </c>
      <c r="M2250" s="5">
        <f>EcommerceDataset[[#This Row],[quantity]]*EcommerceDataset[[#This Row],[unit_price]]</f>
        <v>220</v>
      </c>
      <c r="N2250" s="1" t="s">
        <v>7478</v>
      </c>
      <c r="O2250" s="3">
        <v>45350</v>
      </c>
      <c r="P2250" s="1" t="s">
        <v>102</v>
      </c>
      <c r="Q2250" s="1" t="s">
        <v>56</v>
      </c>
      <c r="R2250" s="4">
        <v>2</v>
      </c>
      <c r="S2250" s="1" t="s">
        <v>66</v>
      </c>
      <c r="T2250" s="1" t="s">
        <v>7479</v>
      </c>
      <c r="U2250" s="3">
        <v>45744</v>
      </c>
    </row>
    <row r="2251" spans="1:21" x14ac:dyDescent="0.3">
      <c r="A2251" s="1" t="s">
        <v>7480</v>
      </c>
      <c r="B2251" s="1" t="s">
        <v>215</v>
      </c>
      <c r="C2251" s="1" t="s">
        <v>466</v>
      </c>
      <c r="D2251" s="1" t="str">
        <f>_xlfn.CONCAT(EcommerceDataset[[#This Row],[first_name]]," ",EcommerceDataset[[#This Row],[last_name]])</f>
        <v>Kelly Baker</v>
      </c>
      <c r="E2251" s="1" t="s">
        <v>36</v>
      </c>
      <c r="F2251" s="1" t="s">
        <v>49</v>
      </c>
      <c r="G2251" s="1" t="s">
        <v>24</v>
      </c>
      <c r="H2251" s="1" t="s">
        <v>99</v>
      </c>
      <c r="I2251" s="1" t="s">
        <v>100</v>
      </c>
      <c r="J2251" s="1" t="s">
        <v>27</v>
      </c>
      <c r="K2251" s="4">
        <v>2</v>
      </c>
      <c r="L2251" s="5">
        <v>199</v>
      </c>
      <c r="M2251" s="5">
        <f>EcommerceDataset[[#This Row],[quantity]]*EcommerceDataset[[#This Row],[unit_price]]</f>
        <v>398</v>
      </c>
      <c r="N2251" s="1" t="s">
        <v>7481</v>
      </c>
      <c r="O2251" s="3">
        <v>45850</v>
      </c>
      <c r="P2251" s="1" t="s">
        <v>75</v>
      </c>
      <c r="Q2251" s="1" t="s">
        <v>56</v>
      </c>
      <c r="R2251" s="4">
        <v>3</v>
      </c>
      <c r="S2251" s="1" t="s">
        <v>44</v>
      </c>
      <c r="T2251" s="1" t="s">
        <v>7482</v>
      </c>
      <c r="U2251" s="3">
        <v>45237</v>
      </c>
    </row>
    <row r="2252" spans="1:21" x14ac:dyDescent="0.3">
      <c r="A2252" s="1" t="s">
        <v>7483</v>
      </c>
      <c r="B2252" s="1" t="s">
        <v>3421</v>
      </c>
      <c r="C2252" s="1" t="s">
        <v>1396</v>
      </c>
      <c r="D2252" s="1" t="str">
        <f>_xlfn.CONCAT(EcommerceDataset[[#This Row],[first_name]]," ",EcommerceDataset[[#This Row],[last_name]])</f>
        <v>Julie West</v>
      </c>
      <c r="E2252" s="1" t="s">
        <v>36</v>
      </c>
      <c r="F2252" s="1" t="s">
        <v>49</v>
      </c>
      <c r="G2252" s="1" t="s">
        <v>151</v>
      </c>
      <c r="H2252" s="1" t="s">
        <v>217</v>
      </c>
      <c r="I2252" s="1" t="s">
        <v>218</v>
      </c>
      <c r="J2252" s="1" t="s">
        <v>27</v>
      </c>
      <c r="K2252" s="4">
        <v>4</v>
      </c>
      <c r="L2252" s="5">
        <v>899</v>
      </c>
      <c r="M2252" s="5">
        <f>EcommerceDataset[[#This Row],[quantity]]*EcommerceDataset[[#This Row],[unit_price]]</f>
        <v>3596</v>
      </c>
      <c r="N2252" s="1" t="s">
        <v>7484</v>
      </c>
      <c r="O2252" s="3">
        <v>45191</v>
      </c>
      <c r="P2252" s="1" t="s">
        <v>75</v>
      </c>
      <c r="Q2252" s="1" t="s">
        <v>30</v>
      </c>
      <c r="R2252" s="4">
        <v>1</v>
      </c>
      <c r="S2252" s="1" t="s">
        <v>132</v>
      </c>
      <c r="T2252" s="1" t="s">
        <v>7485</v>
      </c>
      <c r="U2252" s="3">
        <v>45015</v>
      </c>
    </row>
    <row r="2253" spans="1:21" x14ac:dyDescent="0.3">
      <c r="A2253" s="1" t="s">
        <v>4621</v>
      </c>
      <c r="B2253" s="1" t="s">
        <v>3160</v>
      </c>
      <c r="C2253" s="1" t="s">
        <v>1374</v>
      </c>
      <c r="D2253" s="1" t="str">
        <f>_xlfn.CONCAT(EcommerceDataset[[#This Row],[first_name]]," ",EcommerceDataset[[#This Row],[last_name]])</f>
        <v>Eric Bryant</v>
      </c>
      <c r="E2253" s="1" t="s">
        <v>36</v>
      </c>
      <c r="F2253" s="1" t="s">
        <v>49</v>
      </c>
      <c r="G2253" s="1" t="s">
        <v>179</v>
      </c>
      <c r="H2253" s="1" t="s">
        <v>190</v>
      </c>
      <c r="I2253" s="1" t="s">
        <v>191</v>
      </c>
      <c r="J2253" s="1" t="s">
        <v>41</v>
      </c>
      <c r="K2253" s="4">
        <v>2</v>
      </c>
      <c r="L2253" s="5">
        <v>120</v>
      </c>
      <c r="M2253" s="5">
        <f>EcommerceDataset[[#This Row],[quantity]]*EcommerceDataset[[#This Row],[unit_price]]</f>
        <v>240</v>
      </c>
      <c r="N2253" s="1" t="s">
        <v>7486</v>
      </c>
      <c r="O2253" s="3">
        <v>45328</v>
      </c>
      <c r="P2253" s="1" t="s">
        <v>29</v>
      </c>
      <c r="Q2253" s="1" t="s">
        <v>56</v>
      </c>
      <c r="R2253" s="4">
        <v>5</v>
      </c>
      <c r="S2253" s="1" t="s">
        <v>66</v>
      </c>
      <c r="T2253" s="1" t="s">
        <v>7487</v>
      </c>
      <c r="U2253" s="3">
        <v>44942</v>
      </c>
    </row>
    <row r="2254" spans="1:21" x14ac:dyDescent="0.3">
      <c r="A2254" s="1" t="s">
        <v>7488</v>
      </c>
      <c r="B2254" s="1" t="s">
        <v>172</v>
      </c>
      <c r="C2254" s="1" t="s">
        <v>6986</v>
      </c>
      <c r="D2254" s="1" t="str">
        <f>_xlfn.CONCAT(EcommerceDataset[[#This Row],[first_name]]," ",EcommerceDataset[[#This Row],[last_name]])</f>
        <v>Kenneth Gordon</v>
      </c>
      <c r="E2254" s="1" t="s">
        <v>22</v>
      </c>
      <c r="F2254" s="1" t="s">
        <v>23</v>
      </c>
      <c r="G2254" s="1" t="s">
        <v>71</v>
      </c>
      <c r="H2254" s="1" t="s">
        <v>39</v>
      </c>
      <c r="I2254" s="1" t="s">
        <v>40</v>
      </c>
      <c r="J2254" s="1" t="s">
        <v>41</v>
      </c>
      <c r="K2254" s="4">
        <v>5</v>
      </c>
      <c r="L2254" s="5">
        <v>59</v>
      </c>
      <c r="M2254" s="5">
        <f>EcommerceDataset[[#This Row],[quantity]]*EcommerceDataset[[#This Row],[unit_price]]</f>
        <v>295</v>
      </c>
      <c r="N2254" s="1" t="s">
        <v>7489</v>
      </c>
      <c r="O2254" s="3">
        <v>45486</v>
      </c>
      <c r="P2254" s="1" t="s">
        <v>75</v>
      </c>
      <c r="Q2254" s="1" t="s">
        <v>56</v>
      </c>
      <c r="R2254" s="4">
        <v>4</v>
      </c>
      <c r="S2254" s="1" t="s">
        <v>66</v>
      </c>
      <c r="T2254" s="1" t="s">
        <v>7490</v>
      </c>
      <c r="U2254" s="3">
        <v>45796</v>
      </c>
    </row>
    <row r="2255" spans="1:21" x14ac:dyDescent="0.3">
      <c r="A2255" s="1" t="s">
        <v>7491</v>
      </c>
      <c r="B2255" s="1" t="s">
        <v>695</v>
      </c>
      <c r="C2255" s="1" t="s">
        <v>3039</v>
      </c>
      <c r="D2255" s="1" t="str">
        <f>_xlfn.CONCAT(EcommerceDataset[[#This Row],[first_name]]," ",EcommerceDataset[[#This Row],[last_name]])</f>
        <v>Ann Cooper</v>
      </c>
      <c r="E2255" s="1" t="s">
        <v>36</v>
      </c>
      <c r="F2255" s="1" t="s">
        <v>23</v>
      </c>
      <c r="G2255" s="1" t="s">
        <v>61</v>
      </c>
      <c r="H2255" s="1" t="s">
        <v>167</v>
      </c>
      <c r="I2255" s="1" t="s">
        <v>168</v>
      </c>
      <c r="J2255" s="1" t="s">
        <v>130</v>
      </c>
      <c r="K2255" s="4">
        <v>5</v>
      </c>
      <c r="L2255" s="5">
        <v>80</v>
      </c>
      <c r="M2255" s="5">
        <f>EcommerceDataset[[#This Row],[quantity]]*EcommerceDataset[[#This Row],[unit_price]]</f>
        <v>400</v>
      </c>
      <c r="N2255" s="1" t="s">
        <v>7492</v>
      </c>
      <c r="O2255" s="3">
        <v>45311</v>
      </c>
      <c r="P2255" s="1" t="s">
        <v>29</v>
      </c>
      <c r="Q2255" s="1" t="s">
        <v>43</v>
      </c>
      <c r="R2255" s="4">
        <v>5</v>
      </c>
      <c r="S2255" s="1" t="s">
        <v>103</v>
      </c>
      <c r="T2255" s="1" t="s">
        <v>7493</v>
      </c>
      <c r="U2255" s="3">
        <v>45114</v>
      </c>
    </row>
    <row r="2256" spans="1:21" x14ac:dyDescent="0.3">
      <c r="A2256" s="1" t="s">
        <v>7494</v>
      </c>
      <c r="B2256" s="1" t="s">
        <v>745</v>
      </c>
      <c r="C2256" s="1" t="s">
        <v>275</v>
      </c>
      <c r="D2256" s="1" t="str">
        <f>_xlfn.CONCAT(EcommerceDataset[[#This Row],[first_name]]," ",EcommerceDataset[[#This Row],[last_name]])</f>
        <v>Scott Smith</v>
      </c>
      <c r="E2256" s="1" t="s">
        <v>80</v>
      </c>
      <c r="F2256" s="1" t="s">
        <v>23</v>
      </c>
      <c r="G2256" s="1" t="s">
        <v>61</v>
      </c>
      <c r="H2256" s="1" t="s">
        <v>217</v>
      </c>
      <c r="I2256" s="1" t="s">
        <v>218</v>
      </c>
      <c r="J2256" s="1" t="s">
        <v>27</v>
      </c>
      <c r="K2256" s="4">
        <v>2</v>
      </c>
      <c r="L2256" s="5">
        <v>899</v>
      </c>
      <c r="M2256" s="5">
        <f>EcommerceDataset[[#This Row],[quantity]]*EcommerceDataset[[#This Row],[unit_price]]</f>
        <v>1798</v>
      </c>
      <c r="N2256" s="1" t="s">
        <v>7495</v>
      </c>
      <c r="O2256" s="3">
        <v>44810</v>
      </c>
      <c r="P2256" s="1" t="s">
        <v>102</v>
      </c>
      <c r="Q2256" s="1" t="s">
        <v>43</v>
      </c>
      <c r="R2256" s="4">
        <v>4</v>
      </c>
      <c r="S2256" s="1" t="s">
        <v>132</v>
      </c>
      <c r="T2256" s="1" t="s">
        <v>7496</v>
      </c>
      <c r="U2256" s="3">
        <v>45413</v>
      </c>
    </row>
    <row r="2257" spans="1:21" x14ac:dyDescent="0.3">
      <c r="A2257" s="1" t="s">
        <v>7497</v>
      </c>
      <c r="B2257" s="1" t="s">
        <v>1553</v>
      </c>
      <c r="C2257" s="1" t="s">
        <v>407</v>
      </c>
      <c r="D2257" s="1" t="str">
        <f>_xlfn.CONCAT(EcommerceDataset[[#This Row],[first_name]]," ",EcommerceDataset[[#This Row],[last_name]])</f>
        <v>Adam Thompson</v>
      </c>
      <c r="E2257" s="1" t="s">
        <v>36</v>
      </c>
      <c r="F2257" s="1" t="s">
        <v>49</v>
      </c>
      <c r="G2257" s="1" t="s">
        <v>185</v>
      </c>
      <c r="H2257" s="1" t="s">
        <v>390</v>
      </c>
      <c r="I2257" s="1" t="s">
        <v>391</v>
      </c>
      <c r="J2257" s="1" t="s">
        <v>122</v>
      </c>
      <c r="K2257" s="4">
        <v>3</v>
      </c>
      <c r="L2257" s="5">
        <v>25</v>
      </c>
      <c r="M2257" s="5">
        <f>EcommerceDataset[[#This Row],[quantity]]*EcommerceDataset[[#This Row],[unit_price]]</f>
        <v>75</v>
      </c>
      <c r="N2257" s="1" t="s">
        <v>7498</v>
      </c>
      <c r="O2257" s="3">
        <v>45612</v>
      </c>
      <c r="P2257" s="1" t="s">
        <v>75</v>
      </c>
      <c r="Q2257" s="1" t="s">
        <v>43</v>
      </c>
      <c r="R2257" s="4">
        <v>2</v>
      </c>
      <c r="S2257" s="1" t="s">
        <v>132</v>
      </c>
      <c r="T2257" s="1" t="s">
        <v>7499</v>
      </c>
      <c r="U2257" s="3">
        <v>45348</v>
      </c>
    </row>
    <row r="2258" spans="1:21" x14ac:dyDescent="0.3">
      <c r="A2258" s="1" t="s">
        <v>7379</v>
      </c>
      <c r="B2258" s="1" t="s">
        <v>2131</v>
      </c>
      <c r="C2258" s="1" t="s">
        <v>206</v>
      </c>
      <c r="D2258" s="1" t="str">
        <f>_xlfn.CONCAT(EcommerceDataset[[#This Row],[first_name]]," ",EcommerceDataset[[#This Row],[last_name]])</f>
        <v>Michele Martinez</v>
      </c>
      <c r="E2258" s="1" t="s">
        <v>36</v>
      </c>
      <c r="F2258" s="1" t="s">
        <v>23</v>
      </c>
      <c r="G2258" s="1" t="s">
        <v>179</v>
      </c>
      <c r="H2258" s="1" t="s">
        <v>217</v>
      </c>
      <c r="I2258" s="1" t="s">
        <v>218</v>
      </c>
      <c r="J2258" s="1" t="s">
        <v>27</v>
      </c>
      <c r="K2258" s="4">
        <v>1</v>
      </c>
      <c r="L2258" s="5">
        <v>899</v>
      </c>
      <c r="M2258" s="5">
        <f>EcommerceDataset[[#This Row],[quantity]]*EcommerceDataset[[#This Row],[unit_price]]</f>
        <v>899</v>
      </c>
      <c r="N2258" s="1" t="s">
        <v>7500</v>
      </c>
      <c r="O2258" s="3">
        <v>45868</v>
      </c>
      <c r="P2258" s="1" t="s">
        <v>102</v>
      </c>
      <c r="Q2258" s="1" t="s">
        <v>56</v>
      </c>
      <c r="R2258" s="4">
        <v>3</v>
      </c>
      <c r="S2258" s="1" t="s">
        <v>132</v>
      </c>
      <c r="T2258" s="1" t="s">
        <v>7501</v>
      </c>
      <c r="U2258" s="3">
        <v>45215</v>
      </c>
    </row>
    <row r="2259" spans="1:21" x14ac:dyDescent="0.3">
      <c r="A2259" s="1" t="s">
        <v>7502</v>
      </c>
      <c r="B2259" s="1" t="s">
        <v>215</v>
      </c>
      <c r="C2259" s="1" t="s">
        <v>295</v>
      </c>
      <c r="D2259" s="1" t="str">
        <f>_xlfn.CONCAT(EcommerceDataset[[#This Row],[first_name]]," ",EcommerceDataset[[#This Row],[last_name]])</f>
        <v>Kelly Jennings</v>
      </c>
      <c r="E2259" s="1" t="s">
        <v>36</v>
      </c>
      <c r="F2259" s="1" t="s">
        <v>37</v>
      </c>
      <c r="G2259" s="1" t="s">
        <v>179</v>
      </c>
      <c r="H2259" s="1" t="s">
        <v>39</v>
      </c>
      <c r="I2259" s="1" t="s">
        <v>40</v>
      </c>
      <c r="J2259" s="1" t="s">
        <v>41</v>
      </c>
      <c r="K2259" s="4">
        <v>4</v>
      </c>
      <c r="L2259" s="5">
        <v>59</v>
      </c>
      <c r="M2259" s="5">
        <f>EcommerceDataset[[#This Row],[quantity]]*EcommerceDataset[[#This Row],[unit_price]]</f>
        <v>236</v>
      </c>
      <c r="N2259" s="1" t="s">
        <v>7503</v>
      </c>
      <c r="O2259" s="3">
        <v>45594</v>
      </c>
      <c r="P2259" s="1" t="s">
        <v>75</v>
      </c>
      <c r="Q2259" s="1" t="s">
        <v>43</v>
      </c>
      <c r="R2259" s="4">
        <v>3</v>
      </c>
      <c r="S2259" s="1" t="s">
        <v>66</v>
      </c>
      <c r="T2259" s="1" t="s">
        <v>7504</v>
      </c>
      <c r="U2259" s="3">
        <v>44952</v>
      </c>
    </row>
    <row r="2260" spans="1:21" x14ac:dyDescent="0.3">
      <c r="A2260" s="1" t="s">
        <v>441</v>
      </c>
      <c r="B2260" s="1" t="s">
        <v>84</v>
      </c>
      <c r="C2260" s="1" t="s">
        <v>442</v>
      </c>
      <c r="D2260" s="1" t="str">
        <f>_xlfn.CONCAT(EcommerceDataset[[#This Row],[first_name]]," ",EcommerceDataset[[#This Row],[last_name]])</f>
        <v>Jennifer Wilson</v>
      </c>
      <c r="E2260" s="1" t="s">
        <v>80</v>
      </c>
      <c r="F2260" s="1" t="s">
        <v>23</v>
      </c>
      <c r="G2260" s="1" t="s">
        <v>119</v>
      </c>
      <c r="H2260" s="1" t="s">
        <v>144</v>
      </c>
      <c r="I2260" s="1" t="s">
        <v>145</v>
      </c>
      <c r="J2260" s="1" t="s">
        <v>53</v>
      </c>
      <c r="K2260" s="4">
        <v>2</v>
      </c>
      <c r="L2260" s="5">
        <v>199</v>
      </c>
      <c r="M2260" s="5">
        <f>EcommerceDataset[[#This Row],[quantity]]*EcommerceDataset[[#This Row],[unit_price]]</f>
        <v>398</v>
      </c>
      <c r="N2260" s="1" t="s">
        <v>7505</v>
      </c>
      <c r="O2260" s="3">
        <v>45594</v>
      </c>
      <c r="P2260" s="1" t="s">
        <v>109</v>
      </c>
      <c r="Q2260" s="1" t="s">
        <v>30</v>
      </c>
      <c r="R2260" s="4">
        <v>2</v>
      </c>
      <c r="S2260" s="1" t="s">
        <v>44</v>
      </c>
      <c r="T2260" s="1" t="s">
        <v>7506</v>
      </c>
      <c r="U2260" s="3">
        <v>45615</v>
      </c>
    </row>
    <row r="2261" spans="1:21" x14ac:dyDescent="0.3">
      <c r="A2261" s="1" t="s">
        <v>7507</v>
      </c>
      <c r="B2261" s="1" t="s">
        <v>247</v>
      </c>
      <c r="C2261" s="1" t="s">
        <v>877</v>
      </c>
      <c r="D2261" s="1" t="str">
        <f>_xlfn.CONCAT(EcommerceDataset[[#This Row],[first_name]]," ",EcommerceDataset[[#This Row],[last_name]])</f>
        <v>Michael Hernandez</v>
      </c>
      <c r="E2261" s="1" t="s">
        <v>36</v>
      </c>
      <c r="F2261" s="1" t="s">
        <v>49</v>
      </c>
      <c r="G2261" s="1" t="s">
        <v>185</v>
      </c>
      <c r="H2261" s="1" t="s">
        <v>137</v>
      </c>
      <c r="I2261" s="1" t="s">
        <v>138</v>
      </c>
      <c r="J2261" s="1" t="s">
        <v>27</v>
      </c>
      <c r="K2261" s="4">
        <v>1</v>
      </c>
      <c r="L2261" s="5">
        <v>999</v>
      </c>
      <c r="M2261" s="5">
        <f>EcommerceDataset[[#This Row],[quantity]]*EcommerceDataset[[#This Row],[unit_price]]</f>
        <v>999</v>
      </c>
      <c r="N2261" s="1" t="s">
        <v>7508</v>
      </c>
      <c r="O2261" s="3">
        <v>45058</v>
      </c>
      <c r="P2261" s="1" t="s">
        <v>109</v>
      </c>
      <c r="Q2261" s="1" t="s">
        <v>56</v>
      </c>
      <c r="R2261" s="4">
        <v>4</v>
      </c>
      <c r="S2261" s="1" t="s">
        <v>103</v>
      </c>
      <c r="T2261" s="1" t="s">
        <v>7509</v>
      </c>
      <c r="U2261" s="3">
        <v>44804</v>
      </c>
    </row>
    <row r="2262" spans="1:21" x14ac:dyDescent="0.3">
      <c r="A2262" s="1" t="s">
        <v>7510</v>
      </c>
      <c r="B2262" s="1" t="s">
        <v>3160</v>
      </c>
      <c r="C2262" s="1" t="s">
        <v>70</v>
      </c>
      <c r="D2262" s="1" t="str">
        <f>_xlfn.CONCAT(EcommerceDataset[[#This Row],[first_name]]," ",EcommerceDataset[[#This Row],[last_name]])</f>
        <v>Eric Johnson</v>
      </c>
      <c r="E2262" s="1" t="s">
        <v>36</v>
      </c>
      <c r="F2262" s="1" t="s">
        <v>49</v>
      </c>
      <c r="G2262" s="1" t="s">
        <v>61</v>
      </c>
      <c r="H2262" s="1" t="s">
        <v>217</v>
      </c>
      <c r="I2262" s="1" t="s">
        <v>218</v>
      </c>
      <c r="J2262" s="1" t="s">
        <v>27</v>
      </c>
      <c r="K2262" s="4">
        <v>5</v>
      </c>
      <c r="L2262" s="5">
        <v>899</v>
      </c>
      <c r="M2262" s="5">
        <f>EcommerceDataset[[#This Row],[quantity]]*EcommerceDataset[[#This Row],[unit_price]]</f>
        <v>4495</v>
      </c>
      <c r="N2262" s="1" t="s">
        <v>7511</v>
      </c>
      <c r="O2262" s="3">
        <v>45310</v>
      </c>
      <c r="P2262" s="1" t="s">
        <v>55</v>
      </c>
      <c r="Q2262" s="1" t="s">
        <v>30</v>
      </c>
      <c r="R2262" s="4">
        <v>3</v>
      </c>
      <c r="S2262" s="1" t="s">
        <v>103</v>
      </c>
      <c r="T2262" s="1" t="s">
        <v>7512</v>
      </c>
      <c r="U2262" s="3">
        <v>45493</v>
      </c>
    </row>
    <row r="2263" spans="1:21" x14ac:dyDescent="0.3">
      <c r="A2263" s="1" t="s">
        <v>7513</v>
      </c>
      <c r="B2263" s="1" t="s">
        <v>6430</v>
      </c>
      <c r="C2263" s="1" t="s">
        <v>1701</v>
      </c>
      <c r="D2263" s="1" t="str">
        <f>_xlfn.CONCAT(EcommerceDataset[[#This Row],[first_name]]," ",EcommerceDataset[[#This Row],[last_name]])</f>
        <v>Alan Watson</v>
      </c>
      <c r="E2263" s="1" t="s">
        <v>80</v>
      </c>
      <c r="F2263" s="1" t="s">
        <v>49</v>
      </c>
      <c r="G2263" s="1" t="s">
        <v>71</v>
      </c>
      <c r="H2263" s="1" t="s">
        <v>25</v>
      </c>
      <c r="I2263" s="1" t="s">
        <v>26</v>
      </c>
      <c r="J2263" s="1" t="s">
        <v>27</v>
      </c>
      <c r="K2263" s="4">
        <v>1</v>
      </c>
      <c r="L2263" s="5">
        <v>229</v>
      </c>
      <c r="M2263" s="5">
        <f>EcommerceDataset[[#This Row],[quantity]]*EcommerceDataset[[#This Row],[unit_price]]</f>
        <v>229</v>
      </c>
      <c r="N2263" s="1" t="s">
        <v>7514</v>
      </c>
      <c r="O2263" s="3">
        <v>45582</v>
      </c>
      <c r="P2263" s="1" t="s">
        <v>109</v>
      </c>
      <c r="Q2263" s="1" t="s">
        <v>56</v>
      </c>
      <c r="R2263" s="4">
        <v>3</v>
      </c>
      <c r="S2263" s="1" t="s">
        <v>103</v>
      </c>
      <c r="T2263" s="1" t="s">
        <v>7515</v>
      </c>
      <c r="U2263" s="3">
        <v>45618</v>
      </c>
    </row>
    <row r="2264" spans="1:21" x14ac:dyDescent="0.3">
      <c r="A2264" s="1" t="s">
        <v>4084</v>
      </c>
      <c r="B2264" s="1" t="s">
        <v>289</v>
      </c>
      <c r="C2264" s="1" t="s">
        <v>4085</v>
      </c>
      <c r="D2264" s="1" t="str">
        <f>_xlfn.CONCAT(EcommerceDataset[[#This Row],[first_name]]," ",EcommerceDataset[[#This Row],[last_name]])</f>
        <v>Derrick Maxwell</v>
      </c>
      <c r="E2264" s="1" t="s">
        <v>80</v>
      </c>
      <c r="F2264" s="1" t="s">
        <v>37</v>
      </c>
      <c r="G2264" s="1" t="s">
        <v>61</v>
      </c>
      <c r="H2264" s="1" t="s">
        <v>137</v>
      </c>
      <c r="I2264" s="1" t="s">
        <v>138</v>
      </c>
      <c r="J2264" s="1" t="s">
        <v>27</v>
      </c>
      <c r="K2264" s="4">
        <v>3</v>
      </c>
      <c r="L2264" s="5">
        <v>999</v>
      </c>
      <c r="M2264" s="5">
        <f>EcommerceDataset[[#This Row],[quantity]]*EcommerceDataset[[#This Row],[unit_price]]</f>
        <v>2997</v>
      </c>
      <c r="N2264" s="1" t="s">
        <v>7516</v>
      </c>
      <c r="O2264" s="3">
        <v>45725</v>
      </c>
      <c r="P2264" s="1" t="s">
        <v>109</v>
      </c>
      <c r="Q2264" s="1" t="s">
        <v>30</v>
      </c>
      <c r="R2264" s="4">
        <v>2</v>
      </c>
      <c r="S2264" s="1" t="s">
        <v>31</v>
      </c>
      <c r="T2264" s="1" t="s">
        <v>7517</v>
      </c>
      <c r="U2264" s="3">
        <v>45419</v>
      </c>
    </row>
    <row r="2265" spans="1:21" x14ac:dyDescent="0.3">
      <c r="A2265" s="1" t="s">
        <v>6814</v>
      </c>
      <c r="B2265" s="1" t="s">
        <v>971</v>
      </c>
      <c r="C2265" s="1" t="s">
        <v>2813</v>
      </c>
      <c r="D2265" s="1" t="str">
        <f>_xlfn.CONCAT(EcommerceDataset[[#This Row],[first_name]]," ",EcommerceDataset[[#This Row],[last_name]])</f>
        <v>Sara Barrera</v>
      </c>
      <c r="E2265" s="1" t="s">
        <v>36</v>
      </c>
      <c r="F2265" s="1" t="s">
        <v>23</v>
      </c>
      <c r="G2265" s="1" t="s">
        <v>24</v>
      </c>
      <c r="H2265" s="1" t="s">
        <v>137</v>
      </c>
      <c r="I2265" s="1" t="s">
        <v>138</v>
      </c>
      <c r="J2265" s="1" t="s">
        <v>27</v>
      </c>
      <c r="K2265" s="4">
        <v>1</v>
      </c>
      <c r="L2265" s="5">
        <v>999</v>
      </c>
      <c r="M2265" s="5">
        <f>EcommerceDataset[[#This Row],[quantity]]*EcommerceDataset[[#This Row],[unit_price]]</f>
        <v>999</v>
      </c>
      <c r="N2265" s="1" t="s">
        <v>7518</v>
      </c>
      <c r="O2265" s="3">
        <v>45172</v>
      </c>
      <c r="P2265" s="1" t="s">
        <v>102</v>
      </c>
      <c r="Q2265" s="1" t="s">
        <v>43</v>
      </c>
      <c r="R2265" s="4">
        <v>2</v>
      </c>
      <c r="S2265" s="1" t="s">
        <v>103</v>
      </c>
      <c r="T2265" s="1" t="s">
        <v>7519</v>
      </c>
      <c r="U2265" s="3">
        <v>45410</v>
      </c>
    </row>
    <row r="2266" spans="1:21" x14ac:dyDescent="0.3">
      <c r="A2266" s="1" t="s">
        <v>2174</v>
      </c>
      <c r="B2266" s="1" t="s">
        <v>2175</v>
      </c>
      <c r="C2266" s="1" t="s">
        <v>2176</v>
      </c>
      <c r="D2266" s="1" t="str">
        <f>_xlfn.CONCAT(EcommerceDataset[[#This Row],[first_name]]," ",EcommerceDataset[[#This Row],[last_name]])</f>
        <v>Wendy Robertson</v>
      </c>
      <c r="E2266" s="1" t="s">
        <v>36</v>
      </c>
      <c r="F2266" s="1" t="s">
        <v>23</v>
      </c>
      <c r="G2266" s="1" t="s">
        <v>71</v>
      </c>
      <c r="H2266" s="1" t="s">
        <v>144</v>
      </c>
      <c r="I2266" s="1" t="s">
        <v>145</v>
      </c>
      <c r="J2266" s="1" t="s">
        <v>53</v>
      </c>
      <c r="K2266" s="4">
        <v>3</v>
      </c>
      <c r="L2266" s="5">
        <v>199</v>
      </c>
      <c r="M2266" s="5">
        <f>EcommerceDataset[[#This Row],[quantity]]*EcommerceDataset[[#This Row],[unit_price]]</f>
        <v>597</v>
      </c>
      <c r="N2266" s="1" t="s">
        <v>7520</v>
      </c>
      <c r="O2266" s="3">
        <v>45509</v>
      </c>
      <c r="P2266" s="1" t="s">
        <v>102</v>
      </c>
      <c r="Q2266" s="1" t="s">
        <v>56</v>
      </c>
      <c r="R2266" s="4">
        <v>3</v>
      </c>
      <c r="S2266" s="1" t="s">
        <v>132</v>
      </c>
      <c r="T2266" s="1" t="s">
        <v>7521</v>
      </c>
      <c r="U2266" s="3">
        <v>45569</v>
      </c>
    </row>
    <row r="2267" spans="1:21" x14ac:dyDescent="0.3">
      <c r="A2267" s="1" t="s">
        <v>7522</v>
      </c>
      <c r="B2267" s="1" t="s">
        <v>262</v>
      </c>
      <c r="C2267" s="1" t="s">
        <v>1774</v>
      </c>
      <c r="D2267" s="1" t="str">
        <f>_xlfn.CONCAT(EcommerceDataset[[#This Row],[first_name]]," ",EcommerceDataset[[#This Row],[last_name]])</f>
        <v>David Wright</v>
      </c>
      <c r="E2267" s="1" t="s">
        <v>80</v>
      </c>
      <c r="F2267" s="1" t="s">
        <v>23</v>
      </c>
      <c r="G2267" s="1" t="s">
        <v>71</v>
      </c>
      <c r="H2267" s="1" t="s">
        <v>39</v>
      </c>
      <c r="I2267" s="1" t="s">
        <v>40</v>
      </c>
      <c r="J2267" s="1" t="s">
        <v>41</v>
      </c>
      <c r="K2267" s="4">
        <v>1</v>
      </c>
      <c r="L2267" s="5">
        <v>59</v>
      </c>
      <c r="M2267" s="5">
        <f>EcommerceDataset[[#This Row],[quantity]]*EcommerceDataset[[#This Row],[unit_price]]</f>
        <v>59</v>
      </c>
      <c r="N2267" s="1" t="s">
        <v>7523</v>
      </c>
      <c r="O2267" s="3">
        <v>45621</v>
      </c>
      <c r="P2267" s="1" t="s">
        <v>55</v>
      </c>
      <c r="Q2267" s="1" t="s">
        <v>56</v>
      </c>
      <c r="R2267" s="4">
        <v>4</v>
      </c>
      <c r="S2267" s="1" t="s">
        <v>31</v>
      </c>
      <c r="T2267" s="1" t="s">
        <v>7524</v>
      </c>
      <c r="U2267" s="3">
        <v>45035</v>
      </c>
    </row>
    <row r="2268" spans="1:21" x14ac:dyDescent="0.3">
      <c r="A2268" s="1" t="s">
        <v>4400</v>
      </c>
      <c r="B2268" s="1" t="s">
        <v>856</v>
      </c>
      <c r="C2268" s="1" t="s">
        <v>4401</v>
      </c>
      <c r="D2268" s="1" t="str">
        <f>_xlfn.CONCAT(EcommerceDataset[[#This Row],[first_name]]," ",EcommerceDataset[[#This Row],[last_name]])</f>
        <v>Nathan Andrade</v>
      </c>
      <c r="E2268" s="1" t="s">
        <v>22</v>
      </c>
      <c r="F2268" s="1" t="s">
        <v>37</v>
      </c>
      <c r="G2268" s="1" t="s">
        <v>24</v>
      </c>
      <c r="H2268" s="1" t="s">
        <v>62</v>
      </c>
      <c r="I2268" s="1" t="s">
        <v>63</v>
      </c>
      <c r="J2268" s="1" t="s">
        <v>64</v>
      </c>
      <c r="K2268" s="4">
        <v>1</v>
      </c>
      <c r="L2268" s="5">
        <v>399</v>
      </c>
      <c r="M2268" s="5">
        <f>EcommerceDataset[[#This Row],[quantity]]*EcommerceDataset[[#This Row],[unit_price]]</f>
        <v>399</v>
      </c>
      <c r="N2268" s="1" t="s">
        <v>7525</v>
      </c>
      <c r="O2268" s="3">
        <v>44827</v>
      </c>
      <c r="P2268" s="1" t="s">
        <v>109</v>
      </c>
      <c r="Q2268" s="1" t="s">
        <v>56</v>
      </c>
      <c r="R2268" s="4">
        <v>2</v>
      </c>
      <c r="S2268" s="1" t="s">
        <v>103</v>
      </c>
      <c r="T2268" s="1" t="s">
        <v>7526</v>
      </c>
      <c r="U2268" s="3">
        <v>45044</v>
      </c>
    </row>
    <row r="2269" spans="1:21" x14ac:dyDescent="0.3">
      <c r="A2269" s="1" t="s">
        <v>419</v>
      </c>
      <c r="B2269" s="1" t="s">
        <v>420</v>
      </c>
      <c r="C2269" s="1" t="s">
        <v>248</v>
      </c>
      <c r="D2269" s="1" t="str">
        <f>_xlfn.CONCAT(EcommerceDataset[[#This Row],[first_name]]," ",EcommerceDataset[[#This Row],[last_name]])</f>
        <v>Rebecca Thomas</v>
      </c>
      <c r="E2269" s="1" t="s">
        <v>36</v>
      </c>
      <c r="F2269" s="1" t="s">
        <v>23</v>
      </c>
      <c r="G2269" s="1" t="s">
        <v>50</v>
      </c>
      <c r="H2269" s="1" t="s">
        <v>120</v>
      </c>
      <c r="I2269" s="1" t="s">
        <v>121</v>
      </c>
      <c r="J2269" s="1" t="s">
        <v>122</v>
      </c>
      <c r="K2269" s="4">
        <v>3</v>
      </c>
      <c r="L2269" s="5">
        <v>149</v>
      </c>
      <c r="M2269" s="5">
        <f>EcommerceDataset[[#This Row],[quantity]]*EcommerceDataset[[#This Row],[unit_price]]</f>
        <v>447</v>
      </c>
      <c r="N2269" s="1" t="s">
        <v>7527</v>
      </c>
      <c r="O2269" s="3">
        <v>45056</v>
      </c>
      <c r="P2269" s="1" t="s">
        <v>55</v>
      </c>
      <c r="Q2269" s="1" t="s">
        <v>30</v>
      </c>
      <c r="R2269" s="4">
        <v>1</v>
      </c>
      <c r="S2269" s="1" t="s">
        <v>44</v>
      </c>
      <c r="T2269" s="1" t="s">
        <v>7528</v>
      </c>
      <c r="U2269" s="3">
        <v>45425</v>
      </c>
    </row>
    <row r="2270" spans="1:21" x14ac:dyDescent="0.3">
      <c r="A2270" s="1" t="s">
        <v>2617</v>
      </c>
      <c r="B2270" s="1" t="s">
        <v>2618</v>
      </c>
      <c r="C2270" s="1" t="s">
        <v>248</v>
      </c>
      <c r="D2270" s="1" t="str">
        <f>_xlfn.CONCAT(EcommerceDataset[[#This Row],[first_name]]," ",EcommerceDataset[[#This Row],[last_name]])</f>
        <v>Ellen Thomas</v>
      </c>
      <c r="E2270" s="1" t="s">
        <v>22</v>
      </c>
      <c r="F2270" s="1" t="s">
        <v>37</v>
      </c>
      <c r="G2270" s="1" t="s">
        <v>93</v>
      </c>
      <c r="H2270" s="1" t="s">
        <v>72</v>
      </c>
      <c r="I2270" s="1" t="s">
        <v>73</v>
      </c>
      <c r="J2270" s="1" t="s">
        <v>41</v>
      </c>
      <c r="K2270" s="4">
        <v>3</v>
      </c>
      <c r="L2270" s="5">
        <v>110</v>
      </c>
      <c r="M2270" s="5">
        <f>EcommerceDataset[[#This Row],[quantity]]*EcommerceDataset[[#This Row],[unit_price]]</f>
        <v>330</v>
      </c>
      <c r="N2270" s="1" t="s">
        <v>7529</v>
      </c>
      <c r="O2270" s="3">
        <v>45738</v>
      </c>
      <c r="P2270" s="1" t="s">
        <v>102</v>
      </c>
      <c r="Q2270" s="1" t="s">
        <v>43</v>
      </c>
      <c r="R2270" s="4">
        <v>2</v>
      </c>
      <c r="S2270" s="1" t="s">
        <v>31</v>
      </c>
      <c r="T2270" s="1" t="s">
        <v>7530</v>
      </c>
      <c r="U2270" s="3">
        <v>45130</v>
      </c>
    </row>
    <row r="2271" spans="1:21" x14ac:dyDescent="0.3">
      <c r="A2271" s="1" t="s">
        <v>7531</v>
      </c>
      <c r="B2271" s="1" t="s">
        <v>384</v>
      </c>
      <c r="C2271" s="1" t="s">
        <v>434</v>
      </c>
      <c r="D2271" s="1" t="str">
        <f>_xlfn.CONCAT(EcommerceDataset[[#This Row],[first_name]]," ",EcommerceDataset[[#This Row],[last_name]])</f>
        <v>Jason Miller</v>
      </c>
      <c r="E2271" s="1" t="s">
        <v>22</v>
      </c>
      <c r="F2271" s="1" t="s">
        <v>37</v>
      </c>
      <c r="G2271" s="1" t="s">
        <v>38</v>
      </c>
      <c r="H2271" s="1" t="s">
        <v>190</v>
      </c>
      <c r="I2271" s="1" t="s">
        <v>191</v>
      </c>
      <c r="J2271" s="1" t="s">
        <v>41</v>
      </c>
      <c r="K2271" s="4">
        <v>4</v>
      </c>
      <c r="L2271" s="5">
        <v>120</v>
      </c>
      <c r="M2271" s="5">
        <f>EcommerceDataset[[#This Row],[quantity]]*EcommerceDataset[[#This Row],[unit_price]]</f>
        <v>480</v>
      </c>
      <c r="N2271" s="1" t="s">
        <v>7532</v>
      </c>
      <c r="O2271" s="3">
        <v>44970</v>
      </c>
      <c r="P2271" s="1" t="s">
        <v>102</v>
      </c>
      <c r="Q2271" s="1" t="s">
        <v>30</v>
      </c>
      <c r="R2271" s="4">
        <v>3</v>
      </c>
      <c r="S2271" s="1" t="s">
        <v>31</v>
      </c>
      <c r="T2271" s="1" t="s">
        <v>7533</v>
      </c>
      <c r="U2271" s="3">
        <v>45158</v>
      </c>
    </row>
    <row r="2272" spans="1:21" x14ac:dyDescent="0.3">
      <c r="A2272" s="1" t="s">
        <v>7534</v>
      </c>
      <c r="B2272" s="1" t="s">
        <v>3421</v>
      </c>
      <c r="C2272" s="1" t="s">
        <v>1748</v>
      </c>
      <c r="D2272" s="1" t="str">
        <f>_xlfn.CONCAT(EcommerceDataset[[#This Row],[first_name]]," ",EcommerceDataset[[#This Row],[last_name]])</f>
        <v>Julie Patel</v>
      </c>
      <c r="E2272" s="1" t="s">
        <v>22</v>
      </c>
      <c r="F2272" s="1" t="s">
        <v>37</v>
      </c>
      <c r="G2272" s="1" t="s">
        <v>179</v>
      </c>
      <c r="H2272" s="1" t="s">
        <v>51</v>
      </c>
      <c r="I2272" s="1" t="s">
        <v>52</v>
      </c>
      <c r="J2272" s="1" t="s">
        <v>53</v>
      </c>
      <c r="K2272" s="4">
        <v>4</v>
      </c>
      <c r="L2272" s="5">
        <v>59</v>
      </c>
      <c r="M2272" s="5">
        <f>EcommerceDataset[[#This Row],[quantity]]*EcommerceDataset[[#This Row],[unit_price]]</f>
        <v>236</v>
      </c>
      <c r="N2272" s="1" t="s">
        <v>7535</v>
      </c>
      <c r="O2272" s="3">
        <v>45842</v>
      </c>
      <c r="P2272" s="1" t="s">
        <v>102</v>
      </c>
      <c r="Q2272" s="1" t="s">
        <v>30</v>
      </c>
      <c r="R2272" s="4">
        <v>5</v>
      </c>
      <c r="S2272" s="1" t="s">
        <v>66</v>
      </c>
      <c r="T2272" s="1" t="s">
        <v>7536</v>
      </c>
      <c r="U2272" s="3">
        <v>45642</v>
      </c>
    </row>
    <row r="2273" spans="1:21" x14ac:dyDescent="0.3">
      <c r="A2273" s="1" t="s">
        <v>1996</v>
      </c>
      <c r="B2273" s="1" t="s">
        <v>623</v>
      </c>
      <c r="C2273" s="1" t="s">
        <v>1997</v>
      </c>
      <c r="D2273" s="1" t="str">
        <f>_xlfn.CONCAT(EcommerceDataset[[#This Row],[first_name]]," ",EcommerceDataset[[#This Row],[last_name]])</f>
        <v>Harold Bender</v>
      </c>
      <c r="E2273" s="1" t="s">
        <v>22</v>
      </c>
      <c r="F2273" s="1" t="s">
        <v>37</v>
      </c>
      <c r="G2273" s="1" t="s">
        <v>61</v>
      </c>
      <c r="H2273" s="1" t="s">
        <v>190</v>
      </c>
      <c r="I2273" s="1" t="s">
        <v>191</v>
      </c>
      <c r="J2273" s="1" t="s">
        <v>41</v>
      </c>
      <c r="K2273" s="4">
        <v>3</v>
      </c>
      <c r="L2273" s="5">
        <v>120</v>
      </c>
      <c r="M2273" s="5">
        <f>EcommerceDataset[[#This Row],[quantity]]*EcommerceDataset[[#This Row],[unit_price]]</f>
        <v>360</v>
      </c>
      <c r="N2273" s="1" t="s">
        <v>7537</v>
      </c>
      <c r="O2273" s="3">
        <v>45661</v>
      </c>
      <c r="P2273" s="1" t="s">
        <v>55</v>
      </c>
      <c r="Q2273" s="1" t="s">
        <v>43</v>
      </c>
      <c r="R2273" s="4">
        <v>3</v>
      </c>
      <c r="S2273" s="1" t="s">
        <v>66</v>
      </c>
      <c r="T2273" s="1" t="s">
        <v>7538</v>
      </c>
      <c r="U2273" s="3">
        <v>44857</v>
      </c>
    </row>
    <row r="2274" spans="1:21" x14ac:dyDescent="0.3">
      <c r="A2274" s="1" t="s">
        <v>7539</v>
      </c>
      <c r="B2274" s="1" t="s">
        <v>930</v>
      </c>
      <c r="C2274" s="1" t="s">
        <v>457</v>
      </c>
      <c r="D2274" s="1" t="str">
        <f>_xlfn.CONCAT(EcommerceDataset[[#This Row],[first_name]]," ",EcommerceDataset[[#This Row],[last_name]])</f>
        <v>Phillip Clark</v>
      </c>
      <c r="E2274" s="1" t="s">
        <v>22</v>
      </c>
      <c r="F2274" s="1" t="s">
        <v>37</v>
      </c>
      <c r="G2274" s="1" t="s">
        <v>93</v>
      </c>
      <c r="H2274" s="1" t="s">
        <v>217</v>
      </c>
      <c r="I2274" s="1" t="s">
        <v>218</v>
      </c>
      <c r="J2274" s="1" t="s">
        <v>27</v>
      </c>
      <c r="K2274" s="4">
        <v>2</v>
      </c>
      <c r="L2274" s="5">
        <v>899</v>
      </c>
      <c r="M2274" s="5">
        <f>EcommerceDataset[[#This Row],[quantity]]*EcommerceDataset[[#This Row],[unit_price]]</f>
        <v>1798</v>
      </c>
      <c r="N2274" s="1" t="s">
        <v>7540</v>
      </c>
      <c r="O2274" s="3">
        <v>45292</v>
      </c>
      <c r="P2274" s="1" t="s">
        <v>109</v>
      </c>
      <c r="Q2274" s="1" t="s">
        <v>56</v>
      </c>
      <c r="R2274" s="4">
        <v>4</v>
      </c>
      <c r="S2274" s="1" t="s">
        <v>103</v>
      </c>
      <c r="T2274" s="1" t="s">
        <v>7541</v>
      </c>
      <c r="U2274" s="3">
        <v>45081</v>
      </c>
    </row>
    <row r="2275" spans="1:21" x14ac:dyDescent="0.3">
      <c r="A2275" s="1" t="s">
        <v>7542</v>
      </c>
      <c r="B2275" s="1" t="s">
        <v>126</v>
      </c>
      <c r="C2275" s="1" t="s">
        <v>1774</v>
      </c>
      <c r="D2275" s="1" t="str">
        <f>_xlfn.CONCAT(EcommerceDataset[[#This Row],[first_name]]," ",EcommerceDataset[[#This Row],[last_name]])</f>
        <v>Michelle Wright</v>
      </c>
      <c r="E2275" s="1" t="s">
        <v>80</v>
      </c>
      <c r="F2275" s="1" t="s">
        <v>23</v>
      </c>
      <c r="G2275" s="1" t="s">
        <v>71</v>
      </c>
      <c r="H2275" s="1" t="s">
        <v>137</v>
      </c>
      <c r="I2275" s="1" t="s">
        <v>138</v>
      </c>
      <c r="J2275" s="1" t="s">
        <v>27</v>
      </c>
      <c r="K2275" s="4">
        <v>1</v>
      </c>
      <c r="L2275" s="5">
        <v>999</v>
      </c>
      <c r="M2275" s="5">
        <f>EcommerceDataset[[#This Row],[quantity]]*EcommerceDataset[[#This Row],[unit_price]]</f>
        <v>999</v>
      </c>
      <c r="N2275" s="1" t="s">
        <v>7543</v>
      </c>
      <c r="O2275" s="3">
        <v>45450</v>
      </c>
      <c r="P2275" s="1" t="s">
        <v>55</v>
      </c>
      <c r="Q2275" s="1" t="s">
        <v>30</v>
      </c>
      <c r="R2275" s="4">
        <v>1</v>
      </c>
      <c r="S2275" s="1" t="s">
        <v>66</v>
      </c>
      <c r="T2275" s="1" t="s">
        <v>7544</v>
      </c>
      <c r="U2275" s="3">
        <v>45790</v>
      </c>
    </row>
    <row r="2276" spans="1:21" x14ac:dyDescent="0.3">
      <c r="A2276" s="1" t="s">
        <v>7545</v>
      </c>
      <c r="B2276" s="1" t="s">
        <v>304</v>
      </c>
      <c r="C2276" s="1" t="s">
        <v>1136</v>
      </c>
      <c r="D2276" s="1" t="str">
        <f>_xlfn.CONCAT(EcommerceDataset[[#This Row],[first_name]]," ",EcommerceDataset[[#This Row],[last_name]])</f>
        <v>Catherine Flores</v>
      </c>
      <c r="E2276" s="1" t="s">
        <v>22</v>
      </c>
      <c r="F2276" s="1" t="s">
        <v>23</v>
      </c>
      <c r="G2276" s="1" t="s">
        <v>38</v>
      </c>
      <c r="H2276" s="1" t="s">
        <v>25</v>
      </c>
      <c r="I2276" s="1" t="s">
        <v>26</v>
      </c>
      <c r="J2276" s="1" t="s">
        <v>27</v>
      </c>
      <c r="K2276" s="4">
        <v>5</v>
      </c>
      <c r="L2276" s="5">
        <v>229</v>
      </c>
      <c r="M2276" s="5">
        <f>EcommerceDataset[[#This Row],[quantity]]*EcommerceDataset[[#This Row],[unit_price]]</f>
        <v>1145</v>
      </c>
      <c r="N2276" s="1" t="s">
        <v>7546</v>
      </c>
      <c r="O2276" s="3">
        <v>45070</v>
      </c>
      <c r="P2276" s="1" t="s">
        <v>55</v>
      </c>
      <c r="Q2276" s="1" t="s">
        <v>56</v>
      </c>
      <c r="R2276" s="4">
        <v>4</v>
      </c>
      <c r="S2276" s="1" t="s">
        <v>132</v>
      </c>
      <c r="T2276" s="1" t="s">
        <v>7547</v>
      </c>
      <c r="U2276" s="3">
        <v>45577</v>
      </c>
    </row>
    <row r="2277" spans="1:21" x14ac:dyDescent="0.3">
      <c r="A2277" s="1" t="s">
        <v>7548</v>
      </c>
      <c r="B2277" s="1" t="s">
        <v>935</v>
      </c>
      <c r="C2277" s="1" t="s">
        <v>569</v>
      </c>
      <c r="D2277" s="1" t="str">
        <f>_xlfn.CONCAT(EcommerceDataset[[#This Row],[first_name]]," ",EcommerceDataset[[#This Row],[last_name]])</f>
        <v>Kevin Lee</v>
      </c>
      <c r="E2277" s="1" t="s">
        <v>22</v>
      </c>
      <c r="F2277" s="1" t="s">
        <v>23</v>
      </c>
      <c r="G2277" s="1" t="s">
        <v>24</v>
      </c>
      <c r="H2277" s="1" t="s">
        <v>86</v>
      </c>
      <c r="I2277" s="1" t="s">
        <v>87</v>
      </c>
      <c r="J2277" s="1" t="s">
        <v>64</v>
      </c>
      <c r="K2277" s="4">
        <v>3</v>
      </c>
      <c r="L2277" s="5">
        <v>99</v>
      </c>
      <c r="M2277" s="5">
        <f>EcommerceDataset[[#This Row],[quantity]]*EcommerceDataset[[#This Row],[unit_price]]</f>
        <v>297</v>
      </c>
      <c r="N2277" s="1" t="s">
        <v>7549</v>
      </c>
      <c r="O2277" s="3">
        <v>45047</v>
      </c>
      <c r="P2277" s="1" t="s">
        <v>29</v>
      </c>
      <c r="Q2277" s="1" t="s">
        <v>30</v>
      </c>
      <c r="R2277" s="4">
        <v>1</v>
      </c>
      <c r="S2277" s="1" t="s">
        <v>103</v>
      </c>
      <c r="T2277" s="1" t="s">
        <v>7550</v>
      </c>
      <c r="U2277" s="3">
        <v>45147</v>
      </c>
    </row>
    <row r="2278" spans="1:21" x14ac:dyDescent="0.3">
      <c r="A2278" s="1" t="s">
        <v>4479</v>
      </c>
      <c r="B2278" s="1" t="s">
        <v>745</v>
      </c>
      <c r="C2278" s="1" t="s">
        <v>4480</v>
      </c>
      <c r="D2278" s="1" t="str">
        <f>_xlfn.CONCAT(EcommerceDataset[[#This Row],[first_name]]," ",EcommerceDataset[[#This Row],[last_name]])</f>
        <v>Scott Ballard</v>
      </c>
      <c r="E2278" s="1" t="s">
        <v>80</v>
      </c>
      <c r="F2278" s="1" t="s">
        <v>37</v>
      </c>
      <c r="G2278" s="1" t="s">
        <v>38</v>
      </c>
      <c r="H2278" s="1" t="s">
        <v>51</v>
      </c>
      <c r="I2278" s="1" t="s">
        <v>52</v>
      </c>
      <c r="J2278" s="1" t="s">
        <v>53</v>
      </c>
      <c r="K2278" s="4">
        <v>1</v>
      </c>
      <c r="L2278" s="5">
        <v>59</v>
      </c>
      <c r="M2278" s="5">
        <f>EcommerceDataset[[#This Row],[quantity]]*EcommerceDataset[[#This Row],[unit_price]]</f>
        <v>59</v>
      </c>
      <c r="N2278" s="1" t="s">
        <v>7551</v>
      </c>
      <c r="O2278" s="3">
        <v>45034</v>
      </c>
      <c r="P2278" s="1" t="s">
        <v>109</v>
      </c>
      <c r="Q2278" s="1" t="s">
        <v>30</v>
      </c>
      <c r="R2278" s="4">
        <v>2</v>
      </c>
      <c r="S2278" s="1" t="s">
        <v>103</v>
      </c>
      <c r="T2278" s="1" t="s">
        <v>7552</v>
      </c>
      <c r="U2278" s="3">
        <v>45834</v>
      </c>
    </row>
    <row r="2279" spans="1:21" x14ac:dyDescent="0.3">
      <c r="A2279" s="1" t="s">
        <v>4599</v>
      </c>
      <c r="B2279" s="1" t="s">
        <v>429</v>
      </c>
      <c r="C2279" s="1" t="s">
        <v>3348</v>
      </c>
      <c r="D2279" s="1" t="str">
        <f>_xlfn.CONCAT(EcommerceDataset[[#This Row],[first_name]]," ",EcommerceDataset[[#This Row],[last_name]])</f>
        <v>Patricia Rivera</v>
      </c>
      <c r="E2279" s="1" t="s">
        <v>22</v>
      </c>
      <c r="F2279" s="1" t="s">
        <v>49</v>
      </c>
      <c r="G2279" s="1" t="s">
        <v>179</v>
      </c>
      <c r="H2279" s="1" t="s">
        <v>120</v>
      </c>
      <c r="I2279" s="1" t="s">
        <v>121</v>
      </c>
      <c r="J2279" s="1" t="s">
        <v>122</v>
      </c>
      <c r="K2279" s="4">
        <v>1</v>
      </c>
      <c r="L2279" s="5">
        <v>149</v>
      </c>
      <c r="M2279" s="5">
        <f>EcommerceDataset[[#This Row],[quantity]]*EcommerceDataset[[#This Row],[unit_price]]</f>
        <v>149</v>
      </c>
      <c r="N2279" s="1" t="s">
        <v>7553</v>
      </c>
      <c r="O2279" s="3">
        <v>45427</v>
      </c>
      <c r="P2279" s="1" t="s">
        <v>102</v>
      </c>
      <c r="Q2279" s="1" t="s">
        <v>56</v>
      </c>
      <c r="R2279" s="4">
        <v>2</v>
      </c>
      <c r="S2279" s="1" t="s">
        <v>31</v>
      </c>
      <c r="T2279" s="1" t="s">
        <v>7554</v>
      </c>
      <c r="U2279" s="3">
        <v>45192</v>
      </c>
    </row>
    <row r="2280" spans="1:21" x14ac:dyDescent="0.3">
      <c r="A2280" s="1" t="s">
        <v>7239</v>
      </c>
      <c r="B2280" s="1" t="s">
        <v>1102</v>
      </c>
      <c r="C2280" s="1" t="s">
        <v>7240</v>
      </c>
      <c r="D2280" s="1" t="str">
        <f>_xlfn.CONCAT(EcommerceDataset[[#This Row],[first_name]]," ",EcommerceDataset[[#This Row],[last_name]])</f>
        <v>Hannah Brock</v>
      </c>
      <c r="E2280" s="1" t="s">
        <v>22</v>
      </c>
      <c r="F2280" s="1" t="s">
        <v>37</v>
      </c>
      <c r="G2280" s="1" t="s">
        <v>61</v>
      </c>
      <c r="H2280" s="1" t="s">
        <v>72</v>
      </c>
      <c r="I2280" s="1" t="s">
        <v>73</v>
      </c>
      <c r="J2280" s="1" t="s">
        <v>41</v>
      </c>
      <c r="K2280" s="4">
        <v>3</v>
      </c>
      <c r="L2280" s="5">
        <v>110</v>
      </c>
      <c r="M2280" s="5">
        <f>EcommerceDataset[[#This Row],[quantity]]*EcommerceDataset[[#This Row],[unit_price]]</f>
        <v>330</v>
      </c>
      <c r="N2280" s="1" t="s">
        <v>7555</v>
      </c>
      <c r="O2280" s="3">
        <v>45608</v>
      </c>
      <c r="P2280" s="1" t="s">
        <v>102</v>
      </c>
      <c r="Q2280" s="1" t="s">
        <v>30</v>
      </c>
      <c r="R2280" s="4">
        <v>3</v>
      </c>
      <c r="S2280" s="1" t="s">
        <v>44</v>
      </c>
      <c r="T2280" s="1" t="s">
        <v>7556</v>
      </c>
      <c r="U2280" s="3">
        <v>45818</v>
      </c>
    </row>
    <row r="2281" spans="1:21" x14ac:dyDescent="0.3">
      <c r="A2281" s="1" t="s">
        <v>7557</v>
      </c>
      <c r="B2281" s="1" t="s">
        <v>7558</v>
      </c>
      <c r="C2281" s="1" t="s">
        <v>2922</v>
      </c>
      <c r="D2281" s="1" t="str">
        <f>_xlfn.CONCAT(EcommerceDataset[[#This Row],[first_name]]," ",EcommerceDataset[[#This Row],[last_name]])</f>
        <v>Darryl Ward</v>
      </c>
      <c r="E2281" s="1" t="s">
        <v>22</v>
      </c>
      <c r="F2281" s="1" t="s">
        <v>37</v>
      </c>
      <c r="G2281" s="1" t="s">
        <v>61</v>
      </c>
      <c r="H2281" s="1" t="s">
        <v>62</v>
      </c>
      <c r="I2281" s="1" t="s">
        <v>63</v>
      </c>
      <c r="J2281" s="1" t="s">
        <v>64</v>
      </c>
      <c r="K2281" s="4">
        <v>2</v>
      </c>
      <c r="L2281" s="5">
        <v>399</v>
      </c>
      <c r="M2281" s="5">
        <f>EcommerceDataset[[#This Row],[quantity]]*EcommerceDataset[[#This Row],[unit_price]]</f>
        <v>798</v>
      </c>
      <c r="N2281" s="1" t="s">
        <v>7559</v>
      </c>
      <c r="O2281" s="3">
        <v>45219</v>
      </c>
      <c r="P2281" s="1" t="s">
        <v>75</v>
      </c>
      <c r="Q2281" s="1" t="s">
        <v>43</v>
      </c>
      <c r="R2281" s="4">
        <v>1</v>
      </c>
      <c r="S2281" s="1" t="s">
        <v>44</v>
      </c>
      <c r="T2281" s="1" t="s">
        <v>7560</v>
      </c>
      <c r="U2281" s="3">
        <v>45454</v>
      </c>
    </row>
    <row r="2282" spans="1:21" x14ac:dyDescent="0.3">
      <c r="A2282" s="1" t="s">
        <v>2804</v>
      </c>
      <c r="B2282" s="1" t="s">
        <v>717</v>
      </c>
      <c r="C2282" s="1" t="s">
        <v>380</v>
      </c>
      <c r="D2282" s="1" t="str">
        <f>_xlfn.CONCAT(EcommerceDataset[[#This Row],[first_name]]," ",EcommerceDataset[[#This Row],[last_name]])</f>
        <v>Julia Young</v>
      </c>
      <c r="E2282" s="1" t="s">
        <v>22</v>
      </c>
      <c r="F2282" s="1" t="s">
        <v>37</v>
      </c>
      <c r="G2282" s="1" t="s">
        <v>71</v>
      </c>
      <c r="H2282" s="1" t="s">
        <v>99</v>
      </c>
      <c r="I2282" s="1" t="s">
        <v>100</v>
      </c>
      <c r="J2282" s="1" t="s">
        <v>27</v>
      </c>
      <c r="K2282" s="4">
        <v>2</v>
      </c>
      <c r="L2282" s="5">
        <v>199</v>
      </c>
      <c r="M2282" s="5">
        <f>EcommerceDataset[[#This Row],[quantity]]*EcommerceDataset[[#This Row],[unit_price]]</f>
        <v>398</v>
      </c>
      <c r="N2282" s="1" t="s">
        <v>7561</v>
      </c>
      <c r="O2282" s="3">
        <v>45889</v>
      </c>
      <c r="P2282" s="1" t="s">
        <v>55</v>
      </c>
      <c r="Q2282" s="1" t="s">
        <v>30</v>
      </c>
      <c r="R2282" s="4">
        <v>1</v>
      </c>
      <c r="S2282" s="1" t="s">
        <v>31</v>
      </c>
      <c r="T2282" s="1" t="s">
        <v>7562</v>
      </c>
      <c r="U2282" s="3">
        <v>45509</v>
      </c>
    </row>
    <row r="2283" spans="1:21" x14ac:dyDescent="0.3">
      <c r="A2283" s="1" t="s">
        <v>7563</v>
      </c>
      <c r="B2283" s="1" t="s">
        <v>406</v>
      </c>
      <c r="C2283" s="1" t="s">
        <v>619</v>
      </c>
      <c r="D2283" s="1" t="str">
        <f>_xlfn.CONCAT(EcommerceDataset[[#This Row],[first_name]]," ",EcommerceDataset[[#This Row],[last_name]])</f>
        <v>Rachel Williams</v>
      </c>
      <c r="E2283" s="1" t="s">
        <v>80</v>
      </c>
      <c r="F2283" s="1" t="s">
        <v>37</v>
      </c>
      <c r="G2283" s="1" t="s">
        <v>24</v>
      </c>
      <c r="H2283" s="1" t="s">
        <v>167</v>
      </c>
      <c r="I2283" s="1" t="s">
        <v>168</v>
      </c>
      <c r="J2283" s="1" t="s">
        <v>130</v>
      </c>
      <c r="K2283" s="4">
        <v>1</v>
      </c>
      <c r="L2283" s="5">
        <v>80</v>
      </c>
      <c r="M2283" s="5">
        <f>EcommerceDataset[[#This Row],[quantity]]*EcommerceDataset[[#This Row],[unit_price]]</f>
        <v>80</v>
      </c>
      <c r="N2283" s="1" t="s">
        <v>7564</v>
      </c>
      <c r="O2283" s="3">
        <v>45235</v>
      </c>
      <c r="P2283" s="1" t="s">
        <v>29</v>
      </c>
      <c r="Q2283" s="1" t="s">
        <v>30</v>
      </c>
      <c r="R2283" s="4">
        <v>2</v>
      </c>
      <c r="S2283" s="1" t="s">
        <v>44</v>
      </c>
      <c r="T2283" s="1" t="s">
        <v>7565</v>
      </c>
      <c r="U2283" s="3">
        <v>45873</v>
      </c>
    </row>
    <row r="2284" spans="1:21" x14ac:dyDescent="0.3">
      <c r="A2284" s="1" t="s">
        <v>7566</v>
      </c>
      <c r="B2284" s="1" t="s">
        <v>84</v>
      </c>
      <c r="C2284" s="1" t="s">
        <v>1456</v>
      </c>
      <c r="D2284" s="1" t="str">
        <f>_xlfn.CONCAT(EcommerceDataset[[#This Row],[first_name]]," ",EcommerceDataset[[#This Row],[last_name]])</f>
        <v>Jennifer Carlson</v>
      </c>
      <c r="E2284" s="1" t="s">
        <v>36</v>
      </c>
      <c r="F2284" s="1" t="s">
        <v>23</v>
      </c>
      <c r="G2284" s="1" t="s">
        <v>38</v>
      </c>
      <c r="H2284" s="1" t="s">
        <v>217</v>
      </c>
      <c r="I2284" s="1" t="s">
        <v>218</v>
      </c>
      <c r="J2284" s="1" t="s">
        <v>27</v>
      </c>
      <c r="K2284" s="4">
        <v>4</v>
      </c>
      <c r="L2284" s="5">
        <v>899</v>
      </c>
      <c r="M2284" s="5">
        <f>EcommerceDataset[[#This Row],[quantity]]*EcommerceDataset[[#This Row],[unit_price]]</f>
        <v>3596</v>
      </c>
      <c r="N2284" s="1" t="s">
        <v>7567</v>
      </c>
      <c r="O2284" s="3">
        <v>45528</v>
      </c>
      <c r="P2284" s="1" t="s">
        <v>29</v>
      </c>
      <c r="Q2284" s="1" t="s">
        <v>43</v>
      </c>
      <c r="R2284" s="4">
        <v>1</v>
      </c>
      <c r="S2284" s="1" t="s">
        <v>44</v>
      </c>
      <c r="T2284" s="1" t="s">
        <v>7568</v>
      </c>
      <c r="U2284" s="3">
        <v>44812</v>
      </c>
    </row>
    <row r="2285" spans="1:21" x14ac:dyDescent="0.3">
      <c r="A2285" s="1" t="s">
        <v>6039</v>
      </c>
      <c r="B2285" s="1" t="s">
        <v>2845</v>
      </c>
      <c r="C2285" s="1" t="s">
        <v>60</v>
      </c>
      <c r="D2285" s="1" t="str">
        <f>_xlfn.CONCAT(EcommerceDataset[[#This Row],[first_name]]," ",EcommerceDataset[[#This Row],[last_name]])</f>
        <v>Nicole Harris</v>
      </c>
      <c r="E2285" s="1" t="s">
        <v>22</v>
      </c>
      <c r="F2285" s="1" t="s">
        <v>23</v>
      </c>
      <c r="G2285" s="1" t="s">
        <v>61</v>
      </c>
      <c r="H2285" s="1" t="s">
        <v>99</v>
      </c>
      <c r="I2285" s="1" t="s">
        <v>100</v>
      </c>
      <c r="J2285" s="1" t="s">
        <v>27</v>
      </c>
      <c r="K2285" s="4">
        <v>1</v>
      </c>
      <c r="L2285" s="5">
        <v>199</v>
      </c>
      <c r="M2285" s="5">
        <f>EcommerceDataset[[#This Row],[quantity]]*EcommerceDataset[[#This Row],[unit_price]]</f>
        <v>199</v>
      </c>
      <c r="N2285" s="1" t="s">
        <v>7569</v>
      </c>
      <c r="O2285" s="3">
        <v>44855</v>
      </c>
      <c r="P2285" s="1" t="s">
        <v>29</v>
      </c>
      <c r="Q2285" s="1" t="s">
        <v>30</v>
      </c>
      <c r="R2285" s="4">
        <v>4</v>
      </c>
      <c r="S2285" s="1" t="s">
        <v>103</v>
      </c>
      <c r="T2285" s="1" t="s">
        <v>7570</v>
      </c>
      <c r="U2285" s="3">
        <v>45701</v>
      </c>
    </row>
    <row r="2286" spans="1:21" x14ac:dyDescent="0.3">
      <c r="A2286" s="1" t="s">
        <v>2609</v>
      </c>
      <c r="B2286" s="1" t="s">
        <v>628</v>
      </c>
      <c r="C2286" s="1" t="s">
        <v>2610</v>
      </c>
      <c r="D2286" s="1" t="str">
        <f>_xlfn.CONCAT(EcommerceDataset[[#This Row],[first_name]]," ",EcommerceDataset[[#This Row],[last_name]])</f>
        <v>Paul Acosta</v>
      </c>
      <c r="E2286" s="1" t="s">
        <v>22</v>
      </c>
      <c r="F2286" s="1" t="s">
        <v>49</v>
      </c>
      <c r="G2286" s="1" t="s">
        <v>50</v>
      </c>
      <c r="H2286" s="1" t="s">
        <v>39</v>
      </c>
      <c r="I2286" s="1" t="s">
        <v>40</v>
      </c>
      <c r="J2286" s="1" t="s">
        <v>41</v>
      </c>
      <c r="K2286" s="4">
        <v>3</v>
      </c>
      <c r="L2286" s="5">
        <v>59</v>
      </c>
      <c r="M2286" s="5">
        <f>EcommerceDataset[[#This Row],[quantity]]*EcommerceDataset[[#This Row],[unit_price]]</f>
        <v>177</v>
      </c>
      <c r="N2286" s="1" t="s">
        <v>7571</v>
      </c>
      <c r="O2286" s="3">
        <v>45427</v>
      </c>
      <c r="P2286" s="1" t="s">
        <v>75</v>
      </c>
      <c r="Q2286" s="1" t="s">
        <v>43</v>
      </c>
      <c r="R2286" s="4">
        <v>4</v>
      </c>
      <c r="S2286" s="1" t="s">
        <v>31</v>
      </c>
      <c r="T2286" s="1" t="s">
        <v>7572</v>
      </c>
      <c r="U2286" s="3">
        <v>45408</v>
      </c>
    </row>
    <row r="2287" spans="1:21" x14ac:dyDescent="0.3">
      <c r="A2287" s="1" t="s">
        <v>2300</v>
      </c>
      <c r="B2287" s="1" t="s">
        <v>585</v>
      </c>
      <c r="C2287" s="1" t="s">
        <v>2301</v>
      </c>
      <c r="D2287" s="1" t="str">
        <f>_xlfn.CONCAT(EcommerceDataset[[#This Row],[first_name]]," ",EcommerceDataset[[#This Row],[last_name]])</f>
        <v>Brenda Vaughn</v>
      </c>
      <c r="E2287" s="1" t="s">
        <v>80</v>
      </c>
      <c r="F2287" s="1" t="s">
        <v>49</v>
      </c>
      <c r="G2287" s="1" t="s">
        <v>185</v>
      </c>
      <c r="H2287" s="1" t="s">
        <v>120</v>
      </c>
      <c r="I2287" s="1" t="s">
        <v>121</v>
      </c>
      <c r="J2287" s="1" t="s">
        <v>122</v>
      </c>
      <c r="K2287" s="4">
        <v>2</v>
      </c>
      <c r="L2287" s="5">
        <v>149</v>
      </c>
      <c r="M2287" s="5">
        <f>EcommerceDataset[[#This Row],[quantity]]*EcommerceDataset[[#This Row],[unit_price]]</f>
        <v>298</v>
      </c>
      <c r="N2287" s="1" t="s">
        <v>7573</v>
      </c>
      <c r="O2287" s="3">
        <v>44939</v>
      </c>
      <c r="P2287" s="1" t="s">
        <v>102</v>
      </c>
      <c r="Q2287" s="1" t="s">
        <v>56</v>
      </c>
      <c r="R2287" s="4">
        <v>4</v>
      </c>
      <c r="S2287" s="1" t="s">
        <v>132</v>
      </c>
      <c r="T2287" s="1" t="s">
        <v>7574</v>
      </c>
      <c r="U2287" s="3">
        <v>45038</v>
      </c>
    </row>
    <row r="2288" spans="1:21" x14ac:dyDescent="0.3">
      <c r="A2288" s="1" t="s">
        <v>7575</v>
      </c>
      <c r="B2288" s="1" t="s">
        <v>135</v>
      </c>
      <c r="C2288" s="1" t="s">
        <v>3688</v>
      </c>
      <c r="D2288" s="1" t="str">
        <f>_xlfn.CONCAT(EcommerceDataset[[#This Row],[first_name]]," ",EcommerceDataset[[#This Row],[last_name]])</f>
        <v>Christy Stephens</v>
      </c>
      <c r="E2288" s="1" t="s">
        <v>36</v>
      </c>
      <c r="F2288" s="1" t="s">
        <v>37</v>
      </c>
      <c r="G2288" s="1" t="s">
        <v>179</v>
      </c>
      <c r="H2288" s="1" t="s">
        <v>217</v>
      </c>
      <c r="I2288" s="1" t="s">
        <v>218</v>
      </c>
      <c r="J2288" s="1" t="s">
        <v>27</v>
      </c>
      <c r="K2288" s="4">
        <v>4</v>
      </c>
      <c r="L2288" s="5">
        <v>899</v>
      </c>
      <c r="M2288" s="5">
        <f>EcommerceDataset[[#This Row],[quantity]]*EcommerceDataset[[#This Row],[unit_price]]</f>
        <v>3596</v>
      </c>
      <c r="N2288" s="1" t="s">
        <v>7576</v>
      </c>
      <c r="O2288" s="3">
        <v>45555</v>
      </c>
      <c r="P2288" s="1" t="s">
        <v>75</v>
      </c>
      <c r="Q2288" s="1" t="s">
        <v>30</v>
      </c>
      <c r="R2288" s="4">
        <v>3</v>
      </c>
      <c r="S2288" s="1" t="s">
        <v>31</v>
      </c>
      <c r="T2288" s="1" t="s">
        <v>7577</v>
      </c>
      <c r="U2288" s="3">
        <v>45359</v>
      </c>
    </row>
    <row r="2289" spans="1:21" x14ac:dyDescent="0.3">
      <c r="A2289" s="1" t="s">
        <v>7578</v>
      </c>
      <c r="B2289" s="1" t="s">
        <v>493</v>
      </c>
      <c r="C2289" s="1" t="s">
        <v>7579</v>
      </c>
      <c r="D2289" s="1" t="str">
        <f>_xlfn.CONCAT(EcommerceDataset[[#This Row],[first_name]]," ",EcommerceDataset[[#This Row],[last_name]])</f>
        <v>Christina Leonard</v>
      </c>
      <c r="E2289" s="1" t="s">
        <v>22</v>
      </c>
      <c r="F2289" s="1" t="s">
        <v>49</v>
      </c>
      <c r="G2289" s="1" t="s">
        <v>61</v>
      </c>
      <c r="H2289" s="1" t="s">
        <v>120</v>
      </c>
      <c r="I2289" s="1" t="s">
        <v>121</v>
      </c>
      <c r="J2289" s="1" t="s">
        <v>122</v>
      </c>
      <c r="K2289" s="4">
        <v>5</v>
      </c>
      <c r="L2289" s="5">
        <v>149</v>
      </c>
      <c r="M2289" s="5">
        <f>EcommerceDataset[[#This Row],[quantity]]*EcommerceDataset[[#This Row],[unit_price]]</f>
        <v>745</v>
      </c>
      <c r="N2289" s="1" t="s">
        <v>7580</v>
      </c>
      <c r="O2289" s="3">
        <v>45705</v>
      </c>
      <c r="P2289" s="1" t="s">
        <v>102</v>
      </c>
      <c r="Q2289" s="1" t="s">
        <v>30</v>
      </c>
      <c r="R2289" s="4">
        <v>1</v>
      </c>
      <c r="S2289" s="1" t="s">
        <v>132</v>
      </c>
      <c r="T2289" s="1" t="s">
        <v>7581</v>
      </c>
      <c r="U2289" s="3">
        <v>45775</v>
      </c>
    </row>
    <row r="2290" spans="1:21" x14ac:dyDescent="0.3">
      <c r="A2290" s="1" t="s">
        <v>7582</v>
      </c>
      <c r="B2290" s="1" t="s">
        <v>749</v>
      </c>
      <c r="C2290" s="1" t="s">
        <v>275</v>
      </c>
      <c r="D2290" s="1" t="str">
        <f>_xlfn.CONCAT(EcommerceDataset[[#This Row],[first_name]]," ",EcommerceDataset[[#This Row],[last_name]])</f>
        <v>Stephanie Smith</v>
      </c>
      <c r="E2290" s="1" t="s">
        <v>22</v>
      </c>
      <c r="F2290" s="1" t="s">
        <v>49</v>
      </c>
      <c r="G2290" s="1" t="s">
        <v>38</v>
      </c>
      <c r="H2290" s="1" t="s">
        <v>390</v>
      </c>
      <c r="I2290" s="1" t="s">
        <v>391</v>
      </c>
      <c r="J2290" s="1" t="s">
        <v>122</v>
      </c>
      <c r="K2290" s="4">
        <v>2</v>
      </c>
      <c r="L2290" s="5">
        <v>25</v>
      </c>
      <c r="M2290" s="5">
        <f>EcommerceDataset[[#This Row],[quantity]]*EcommerceDataset[[#This Row],[unit_price]]</f>
        <v>50</v>
      </c>
      <c r="N2290" s="1" t="s">
        <v>7583</v>
      </c>
      <c r="O2290" s="3">
        <v>45859</v>
      </c>
      <c r="P2290" s="1" t="s">
        <v>102</v>
      </c>
      <c r="Q2290" s="1" t="s">
        <v>30</v>
      </c>
      <c r="R2290" s="4">
        <v>1</v>
      </c>
      <c r="S2290" s="1" t="s">
        <v>44</v>
      </c>
      <c r="T2290" s="1" t="s">
        <v>7584</v>
      </c>
      <c r="U2290" s="3">
        <v>45112</v>
      </c>
    </row>
    <row r="2291" spans="1:21" x14ac:dyDescent="0.3">
      <c r="A2291" s="1" t="s">
        <v>7585</v>
      </c>
      <c r="B2291" s="1" t="s">
        <v>3233</v>
      </c>
      <c r="C2291" s="1" t="s">
        <v>1680</v>
      </c>
      <c r="D2291" s="1" t="str">
        <f>_xlfn.CONCAT(EcommerceDataset[[#This Row],[first_name]]," ",EcommerceDataset[[#This Row],[last_name]])</f>
        <v>Jeffery Kennedy</v>
      </c>
      <c r="E2291" s="1" t="s">
        <v>22</v>
      </c>
      <c r="F2291" s="1" t="s">
        <v>37</v>
      </c>
      <c r="G2291" s="1" t="s">
        <v>185</v>
      </c>
      <c r="H2291" s="1" t="s">
        <v>390</v>
      </c>
      <c r="I2291" s="1" t="s">
        <v>391</v>
      </c>
      <c r="J2291" s="1" t="s">
        <v>122</v>
      </c>
      <c r="K2291" s="4">
        <v>1</v>
      </c>
      <c r="L2291" s="5">
        <v>25</v>
      </c>
      <c r="M2291" s="5">
        <f>EcommerceDataset[[#This Row],[quantity]]*EcommerceDataset[[#This Row],[unit_price]]</f>
        <v>25</v>
      </c>
      <c r="N2291" s="1" t="s">
        <v>7586</v>
      </c>
      <c r="O2291" s="3">
        <v>45057</v>
      </c>
      <c r="P2291" s="1" t="s">
        <v>75</v>
      </c>
      <c r="Q2291" s="1" t="s">
        <v>56</v>
      </c>
      <c r="R2291" s="4">
        <v>1</v>
      </c>
      <c r="S2291" s="1" t="s">
        <v>103</v>
      </c>
      <c r="T2291" s="1" t="s">
        <v>7587</v>
      </c>
      <c r="U2291" s="3">
        <v>45182</v>
      </c>
    </row>
    <row r="2292" spans="1:21" x14ac:dyDescent="0.3">
      <c r="A2292" s="1" t="s">
        <v>5781</v>
      </c>
      <c r="B2292" s="1" t="s">
        <v>902</v>
      </c>
      <c r="C2292" s="1" t="s">
        <v>136</v>
      </c>
      <c r="D2292" s="1" t="str">
        <f>_xlfn.CONCAT(EcommerceDataset[[#This Row],[first_name]]," ",EcommerceDataset[[#This Row],[last_name]])</f>
        <v>Bridget Davis</v>
      </c>
      <c r="E2292" s="1" t="s">
        <v>36</v>
      </c>
      <c r="F2292" s="1" t="s">
        <v>23</v>
      </c>
      <c r="G2292" s="1" t="s">
        <v>185</v>
      </c>
      <c r="H2292" s="1" t="s">
        <v>39</v>
      </c>
      <c r="I2292" s="1" t="s">
        <v>40</v>
      </c>
      <c r="J2292" s="1" t="s">
        <v>41</v>
      </c>
      <c r="K2292" s="4">
        <v>1</v>
      </c>
      <c r="L2292" s="5">
        <v>59</v>
      </c>
      <c r="M2292" s="5">
        <f>EcommerceDataset[[#This Row],[quantity]]*EcommerceDataset[[#This Row],[unit_price]]</f>
        <v>59</v>
      </c>
      <c r="N2292" s="1" t="s">
        <v>7588</v>
      </c>
      <c r="O2292" s="3">
        <v>45067</v>
      </c>
      <c r="P2292" s="1" t="s">
        <v>29</v>
      </c>
      <c r="Q2292" s="1" t="s">
        <v>43</v>
      </c>
      <c r="R2292" s="4">
        <v>5</v>
      </c>
      <c r="S2292" s="1" t="s">
        <v>103</v>
      </c>
      <c r="T2292" s="1" t="s">
        <v>7589</v>
      </c>
      <c r="U2292" s="3">
        <v>45890</v>
      </c>
    </row>
    <row r="2293" spans="1:21" x14ac:dyDescent="0.3">
      <c r="A2293" s="1" t="s">
        <v>7590</v>
      </c>
      <c r="B2293" s="1" t="s">
        <v>84</v>
      </c>
      <c r="C2293" s="1" t="s">
        <v>1348</v>
      </c>
      <c r="D2293" s="1" t="str">
        <f>_xlfn.CONCAT(EcommerceDataset[[#This Row],[first_name]]," ",EcommerceDataset[[#This Row],[last_name]])</f>
        <v>Jennifer Sanders</v>
      </c>
      <c r="E2293" s="1" t="s">
        <v>80</v>
      </c>
      <c r="F2293" s="1" t="s">
        <v>37</v>
      </c>
      <c r="G2293" s="1" t="s">
        <v>179</v>
      </c>
      <c r="H2293" s="1" t="s">
        <v>39</v>
      </c>
      <c r="I2293" s="1" t="s">
        <v>40</v>
      </c>
      <c r="J2293" s="1" t="s">
        <v>41</v>
      </c>
      <c r="K2293" s="4">
        <v>1</v>
      </c>
      <c r="L2293" s="5">
        <v>59</v>
      </c>
      <c r="M2293" s="5">
        <f>EcommerceDataset[[#This Row],[quantity]]*EcommerceDataset[[#This Row],[unit_price]]</f>
        <v>59</v>
      </c>
      <c r="N2293" s="1" t="s">
        <v>7591</v>
      </c>
      <c r="O2293" s="3">
        <v>45724</v>
      </c>
      <c r="P2293" s="1" t="s">
        <v>55</v>
      </c>
      <c r="Q2293" s="1" t="s">
        <v>43</v>
      </c>
      <c r="R2293" s="4">
        <v>5</v>
      </c>
      <c r="S2293" s="1" t="s">
        <v>31</v>
      </c>
      <c r="T2293" s="1" t="s">
        <v>7592</v>
      </c>
      <c r="U2293" s="3">
        <v>45600</v>
      </c>
    </row>
    <row r="2294" spans="1:21" x14ac:dyDescent="0.3">
      <c r="A2294" s="1" t="s">
        <v>7593</v>
      </c>
      <c r="B2294" s="1" t="s">
        <v>7594</v>
      </c>
      <c r="C2294" s="1" t="s">
        <v>840</v>
      </c>
      <c r="D2294" s="1" t="str">
        <f>_xlfn.CONCAT(EcommerceDataset[[#This Row],[first_name]]," ",EcommerceDataset[[#This Row],[last_name]])</f>
        <v>Natasha Cunningham</v>
      </c>
      <c r="E2294" s="1" t="s">
        <v>22</v>
      </c>
      <c r="F2294" s="1" t="s">
        <v>49</v>
      </c>
      <c r="G2294" s="1" t="s">
        <v>151</v>
      </c>
      <c r="H2294" s="1" t="s">
        <v>167</v>
      </c>
      <c r="I2294" s="1" t="s">
        <v>168</v>
      </c>
      <c r="J2294" s="1" t="s">
        <v>130</v>
      </c>
      <c r="K2294" s="4">
        <v>2</v>
      </c>
      <c r="L2294" s="5">
        <v>80</v>
      </c>
      <c r="M2294" s="5">
        <f>EcommerceDataset[[#This Row],[quantity]]*EcommerceDataset[[#This Row],[unit_price]]</f>
        <v>160</v>
      </c>
      <c r="N2294" s="1" t="s">
        <v>7595</v>
      </c>
      <c r="O2294" s="3">
        <v>45628</v>
      </c>
      <c r="P2294" s="1" t="s">
        <v>55</v>
      </c>
      <c r="Q2294" s="1" t="s">
        <v>30</v>
      </c>
      <c r="R2294" s="4">
        <v>2</v>
      </c>
      <c r="S2294" s="1" t="s">
        <v>31</v>
      </c>
      <c r="T2294" s="1" t="s">
        <v>7596</v>
      </c>
      <c r="U2294" s="3">
        <v>44928</v>
      </c>
    </row>
    <row r="2295" spans="1:21" x14ac:dyDescent="0.3">
      <c r="A2295" s="1" t="s">
        <v>6181</v>
      </c>
      <c r="B2295" s="1" t="s">
        <v>242</v>
      </c>
      <c r="C2295" s="1" t="s">
        <v>3824</v>
      </c>
      <c r="D2295" s="1" t="str">
        <f>_xlfn.CONCAT(EcommerceDataset[[#This Row],[first_name]]," ",EcommerceDataset[[#This Row],[last_name]])</f>
        <v>Kimberly Chandler</v>
      </c>
      <c r="E2295" s="1" t="s">
        <v>36</v>
      </c>
      <c r="F2295" s="1" t="s">
        <v>23</v>
      </c>
      <c r="G2295" s="1" t="s">
        <v>24</v>
      </c>
      <c r="H2295" s="1" t="s">
        <v>39</v>
      </c>
      <c r="I2295" s="1" t="s">
        <v>40</v>
      </c>
      <c r="J2295" s="1" t="s">
        <v>41</v>
      </c>
      <c r="K2295" s="4">
        <v>5</v>
      </c>
      <c r="L2295" s="5">
        <v>59</v>
      </c>
      <c r="M2295" s="5">
        <f>EcommerceDataset[[#This Row],[quantity]]*EcommerceDataset[[#This Row],[unit_price]]</f>
        <v>295</v>
      </c>
      <c r="N2295" s="1" t="s">
        <v>7597</v>
      </c>
      <c r="O2295" s="3">
        <v>45801</v>
      </c>
      <c r="P2295" s="1" t="s">
        <v>109</v>
      </c>
      <c r="Q2295" s="1" t="s">
        <v>56</v>
      </c>
      <c r="R2295" s="4">
        <v>4</v>
      </c>
      <c r="S2295" s="1" t="s">
        <v>66</v>
      </c>
      <c r="T2295" s="1" t="s">
        <v>7598</v>
      </c>
      <c r="U2295" s="3">
        <v>44837</v>
      </c>
    </row>
    <row r="2296" spans="1:21" x14ac:dyDescent="0.3">
      <c r="A2296" s="1" t="s">
        <v>7599</v>
      </c>
      <c r="B2296" s="1" t="s">
        <v>420</v>
      </c>
      <c r="C2296" s="1" t="s">
        <v>3039</v>
      </c>
      <c r="D2296" s="1" t="str">
        <f>_xlfn.CONCAT(EcommerceDataset[[#This Row],[first_name]]," ",EcommerceDataset[[#This Row],[last_name]])</f>
        <v>Rebecca Cooper</v>
      </c>
      <c r="E2296" s="1" t="s">
        <v>80</v>
      </c>
      <c r="F2296" s="1" t="s">
        <v>23</v>
      </c>
      <c r="G2296" s="1" t="s">
        <v>61</v>
      </c>
      <c r="H2296" s="1" t="s">
        <v>137</v>
      </c>
      <c r="I2296" s="1" t="s">
        <v>138</v>
      </c>
      <c r="J2296" s="1" t="s">
        <v>27</v>
      </c>
      <c r="K2296" s="4">
        <v>1</v>
      </c>
      <c r="L2296" s="5">
        <v>999</v>
      </c>
      <c r="M2296" s="5">
        <f>EcommerceDataset[[#This Row],[quantity]]*EcommerceDataset[[#This Row],[unit_price]]</f>
        <v>999</v>
      </c>
      <c r="N2296" s="1" t="s">
        <v>7600</v>
      </c>
      <c r="O2296" s="3">
        <v>45872</v>
      </c>
      <c r="P2296" s="1" t="s">
        <v>55</v>
      </c>
      <c r="Q2296" s="1" t="s">
        <v>56</v>
      </c>
      <c r="R2296" s="4">
        <v>1</v>
      </c>
      <c r="S2296" s="1" t="s">
        <v>103</v>
      </c>
      <c r="T2296" s="1" t="s">
        <v>7601</v>
      </c>
      <c r="U2296" s="3">
        <v>44874</v>
      </c>
    </row>
    <row r="2297" spans="1:21" x14ac:dyDescent="0.3">
      <c r="A2297" s="1" t="s">
        <v>7602</v>
      </c>
      <c r="B2297" s="1" t="s">
        <v>106</v>
      </c>
      <c r="C2297" s="1" t="s">
        <v>395</v>
      </c>
      <c r="D2297" s="1" t="str">
        <f>_xlfn.CONCAT(EcommerceDataset[[#This Row],[first_name]]," ",EcommerceDataset[[#This Row],[last_name]])</f>
        <v>Richard Garcia</v>
      </c>
      <c r="E2297" s="1" t="s">
        <v>80</v>
      </c>
      <c r="F2297" s="1" t="s">
        <v>37</v>
      </c>
      <c r="G2297" s="1" t="s">
        <v>50</v>
      </c>
      <c r="H2297" s="1" t="s">
        <v>72</v>
      </c>
      <c r="I2297" s="1" t="s">
        <v>73</v>
      </c>
      <c r="J2297" s="1" t="s">
        <v>41</v>
      </c>
      <c r="K2297" s="4">
        <v>4</v>
      </c>
      <c r="L2297" s="5">
        <v>110</v>
      </c>
      <c r="M2297" s="5">
        <f>EcommerceDataset[[#This Row],[quantity]]*EcommerceDataset[[#This Row],[unit_price]]</f>
        <v>440</v>
      </c>
      <c r="N2297" s="1" t="s">
        <v>7603</v>
      </c>
      <c r="O2297" s="3">
        <v>45643</v>
      </c>
      <c r="P2297" s="1" t="s">
        <v>29</v>
      </c>
      <c r="Q2297" s="1" t="s">
        <v>30</v>
      </c>
      <c r="R2297" s="4">
        <v>2</v>
      </c>
      <c r="S2297" s="1" t="s">
        <v>66</v>
      </c>
      <c r="T2297" s="1" t="s">
        <v>7604</v>
      </c>
      <c r="U2297" s="3">
        <v>45525</v>
      </c>
    </row>
    <row r="2298" spans="1:21" x14ac:dyDescent="0.3">
      <c r="A2298" s="1" t="s">
        <v>148</v>
      </c>
      <c r="B2298" s="1" t="s">
        <v>149</v>
      </c>
      <c r="C2298" s="1" t="s">
        <v>150</v>
      </c>
      <c r="D2298" s="1" t="str">
        <f>_xlfn.CONCAT(EcommerceDataset[[#This Row],[first_name]]," ",EcommerceDataset[[#This Row],[last_name]])</f>
        <v>Anna Wyatt</v>
      </c>
      <c r="E2298" s="1" t="s">
        <v>80</v>
      </c>
      <c r="F2298" s="1" t="s">
        <v>49</v>
      </c>
      <c r="G2298" s="1" t="s">
        <v>151</v>
      </c>
      <c r="H2298" s="1" t="s">
        <v>390</v>
      </c>
      <c r="I2298" s="1" t="s">
        <v>391</v>
      </c>
      <c r="J2298" s="1" t="s">
        <v>122</v>
      </c>
      <c r="K2298" s="4">
        <v>4</v>
      </c>
      <c r="L2298" s="5">
        <v>25</v>
      </c>
      <c r="M2298" s="5">
        <f>EcommerceDataset[[#This Row],[quantity]]*EcommerceDataset[[#This Row],[unit_price]]</f>
        <v>100</v>
      </c>
      <c r="N2298" s="1" t="s">
        <v>7605</v>
      </c>
      <c r="O2298" s="3">
        <v>45703</v>
      </c>
      <c r="P2298" s="1" t="s">
        <v>109</v>
      </c>
      <c r="Q2298" s="1" t="s">
        <v>43</v>
      </c>
      <c r="R2298" s="4">
        <v>4</v>
      </c>
      <c r="S2298" s="1" t="s">
        <v>44</v>
      </c>
      <c r="T2298" s="1" t="s">
        <v>7606</v>
      </c>
      <c r="U2298" s="3">
        <v>44889</v>
      </c>
    </row>
    <row r="2299" spans="1:21" x14ac:dyDescent="0.3">
      <c r="A2299" s="1" t="s">
        <v>1696</v>
      </c>
      <c r="B2299" s="1" t="s">
        <v>1697</v>
      </c>
      <c r="C2299" s="1" t="s">
        <v>1305</v>
      </c>
      <c r="D2299" s="1" t="str">
        <f>_xlfn.CONCAT(EcommerceDataset[[#This Row],[first_name]]," ",EcommerceDataset[[#This Row],[last_name]])</f>
        <v>Jorge Murphy</v>
      </c>
      <c r="E2299" s="1" t="s">
        <v>22</v>
      </c>
      <c r="F2299" s="1" t="s">
        <v>49</v>
      </c>
      <c r="G2299" s="1" t="s">
        <v>24</v>
      </c>
      <c r="H2299" s="1" t="s">
        <v>120</v>
      </c>
      <c r="I2299" s="1" t="s">
        <v>121</v>
      </c>
      <c r="J2299" s="1" t="s">
        <v>122</v>
      </c>
      <c r="K2299" s="4">
        <v>4</v>
      </c>
      <c r="L2299" s="5">
        <v>149</v>
      </c>
      <c r="M2299" s="5">
        <f>EcommerceDataset[[#This Row],[quantity]]*EcommerceDataset[[#This Row],[unit_price]]</f>
        <v>596</v>
      </c>
      <c r="N2299" s="1" t="s">
        <v>7607</v>
      </c>
      <c r="O2299" s="3">
        <v>45485</v>
      </c>
      <c r="P2299" s="1" t="s">
        <v>75</v>
      </c>
      <c r="Q2299" s="1" t="s">
        <v>43</v>
      </c>
      <c r="R2299" s="4">
        <v>3</v>
      </c>
      <c r="S2299" s="1" t="s">
        <v>103</v>
      </c>
      <c r="T2299" s="1" t="s">
        <v>7608</v>
      </c>
      <c r="U2299" s="3">
        <v>45854</v>
      </c>
    </row>
    <row r="2300" spans="1:21" x14ac:dyDescent="0.3">
      <c r="A2300" s="1" t="s">
        <v>7609</v>
      </c>
      <c r="B2300" s="1" t="s">
        <v>534</v>
      </c>
      <c r="C2300" s="1" t="s">
        <v>7351</v>
      </c>
      <c r="D2300" s="1" t="str">
        <f>_xlfn.CONCAT(EcommerceDataset[[#This Row],[first_name]]," ",EcommerceDataset[[#This Row],[last_name]])</f>
        <v>William Decker</v>
      </c>
      <c r="E2300" s="1" t="s">
        <v>80</v>
      </c>
      <c r="F2300" s="1" t="s">
        <v>49</v>
      </c>
      <c r="G2300" s="1" t="s">
        <v>151</v>
      </c>
      <c r="H2300" s="1" t="s">
        <v>390</v>
      </c>
      <c r="I2300" s="1" t="s">
        <v>391</v>
      </c>
      <c r="J2300" s="1" t="s">
        <v>122</v>
      </c>
      <c r="K2300" s="4">
        <v>1</v>
      </c>
      <c r="L2300" s="5">
        <v>25</v>
      </c>
      <c r="M2300" s="5">
        <f>EcommerceDataset[[#This Row],[quantity]]*EcommerceDataset[[#This Row],[unit_price]]</f>
        <v>25</v>
      </c>
      <c r="N2300" s="1" t="s">
        <v>7610</v>
      </c>
      <c r="O2300" s="3">
        <v>45593</v>
      </c>
      <c r="P2300" s="1" t="s">
        <v>55</v>
      </c>
      <c r="Q2300" s="1" t="s">
        <v>30</v>
      </c>
      <c r="R2300" s="4">
        <v>3</v>
      </c>
      <c r="S2300" s="1" t="s">
        <v>66</v>
      </c>
      <c r="T2300" s="1" t="s">
        <v>7611</v>
      </c>
      <c r="U2300" s="3">
        <v>45158</v>
      </c>
    </row>
    <row r="2301" spans="1:21" x14ac:dyDescent="0.3">
      <c r="A2301" s="1" t="s">
        <v>5315</v>
      </c>
      <c r="B2301" s="1" t="s">
        <v>5316</v>
      </c>
      <c r="C2301" s="1" t="s">
        <v>353</v>
      </c>
      <c r="D2301" s="1" t="str">
        <f>_xlfn.CONCAT(EcommerceDataset[[#This Row],[first_name]]," ",EcommerceDataset[[#This Row],[last_name]])</f>
        <v>Denise Johnston</v>
      </c>
      <c r="E2301" s="1" t="s">
        <v>36</v>
      </c>
      <c r="F2301" s="1" t="s">
        <v>49</v>
      </c>
      <c r="G2301" s="1" t="s">
        <v>50</v>
      </c>
      <c r="H2301" s="1" t="s">
        <v>167</v>
      </c>
      <c r="I2301" s="1" t="s">
        <v>168</v>
      </c>
      <c r="J2301" s="1" t="s">
        <v>130</v>
      </c>
      <c r="K2301" s="4">
        <v>1</v>
      </c>
      <c r="L2301" s="5">
        <v>80</v>
      </c>
      <c r="M2301" s="5">
        <f>EcommerceDataset[[#This Row],[quantity]]*EcommerceDataset[[#This Row],[unit_price]]</f>
        <v>80</v>
      </c>
      <c r="N2301" s="1" t="s">
        <v>7612</v>
      </c>
      <c r="O2301" s="3">
        <v>45438</v>
      </c>
      <c r="P2301" s="1" t="s">
        <v>109</v>
      </c>
      <c r="Q2301" s="1" t="s">
        <v>30</v>
      </c>
      <c r="R2301" s="4">
        <v>1</v>
      </c>
      <c r="S2301" s="1" t="s">
        <v>103</v>
      </c>
      <c r="T2301" s="1" t="s">
        <v>7613</v>
      </c>
      <c r="U2301" s="3">
        <v>44816</v>
      </c>
    </row>
    <row r="2302" spans="1:21" x14ac:dyDescent="0.3">
      <c r="A2302" s="1" t="s">
        <v>7614</v>
      </c>
      <c r="B2302" s="1" t="s">
        <v>1630</v>
      </c>
      <c r="C2302" s="1" t="s">
        <v>1309</v>
      </c>
      <c r="D2302" s="1" t="str">
        <f>_xlfn.CONCAT(EcommerceDataset[[#This Row],[first_name]]," ",EcommerceDataset[[#This Row],[last_name]])</f>
        <v>Kurt Welch</v>
      </c>
      <c r="E2302" s="1" t="s">
        <v>80</v>
      </c>
      <c r="F2302" s="1" t="s">
        <v>23</v>
      </c>
      <c r="G2302" s="1" t="s">
        <v>38</v>
      </c>
      <c r="H2302" s="1" t="s">
        <v>99</v>
      </c>
      <c r="I2302" s="1" t="s">
        <v>100</v>
      </c>
      <c r="J2302" s="1" t="s">
        <v>27</v>
      </c>
      <c r="K2302" s="4">
        <v>5</v>
      </c>
      <c r="L2302" s="5">
        <v>199</v>
      </c>
      <c r="M2302" s="5">
        <f>EcommerceDataset[[#This Row],[quantity]]*EcommerceDataset[[#This Row],[unit_price]]</f>
        <v>995</v>
      </c>
      <c r="N2302" s="1" t="s">
        <v>7615</v>
      </c>
      <c r="O2302" s="3">
        <v>45356</v>
      </c>
      <c r="P2302" s="1" t="s">
        <v>75</v>
      </c>
      <c r="Q2302" s="1" t="s">
        <v>43</v>
      </c>
      <c r="R2302" s="4">
        <v>3</v>
      </c>
      <c r="S2302" s="1" t="s">
        <v>44</v>
      </c>
      <c r="T2302" s="1" t="s">
        <v>7616</v>
      </c>
      <c r="U2302" s="3">
        <v>45053</v>
      </c>
    </row>
    <row r="2303" spans="1:21" x14ac:dyDescent="0.3">
      <c r="A2303" s="1" t="s">
        <v>7617</v>
      </c>
      <c r="B2303" s="1" t="s">
        <v>5830</v>
      </c>
      <c r="C2303" s="1" t="s">
        <v>729</v>
      </c>
      <c r="D2303" s="1" t="str">
        <f>_xlfn.CONCAT(EcommerceDataset[[#This Row],[first_name]]," ",EcommerceDataset[[#This Row],[last_name]])</f>
        <v>Janet Castro</v>
      </c>
      <c r="E2303" s="1" t="s">
        <v>22</v>
      </c>
      <c r="F2303" s="1" t="s">
        <v>49</v>
      </c>
      <c r="G2303" s="1" t="s">
        <v>151</v>
      </c>
      <c r="H2303" s="1" t="s">
        <v>128</v>
      </c>
      <c r="I2303" s="1" t="s">
        <v>129</v>
      </c>
      <c r="J2303" s="1" t="s">
        <v>130</v>
      </c>
      <c r="K2303" s="4">
        <v>5</v>
      </c>
      <c r="L2303" s="5">
        <v>129</v>
      </c>
      <c r="M2303" s="5">
        <f>EcommerceDataset[[#This Row],[quantity]]*EcommerceDataset[[#This Row],[unit_price]]</f>
        <v>645</v>
      </c>
      <c r="N2303" s="1" t="s">
        <v>7618</v>
      </c>
      <c r="O2303" s="3">
        <v>45041</v>
      </c>
      <c r="P2303" s="1" t="s">
        <v>29</v>
      </c>
      <c r="Q2303" s="1" t="s">
        <v>30</v>
      </c>
      <c r="R2303" s="4">
        <v>2</v>
      </c>
      <c r="S2303" s="1" t="s">
        <v>66</v>
      </c>
      <c r="T2303" s="1" t="s">
        <v>7619</v>
      </c>
      <c r="U2303" s="3">
        <v>45653</v>
      </c>
    </row>
    <row r="2304" spans="1:21" x14ac:dyDescent="0.3">
      <c r="A2304" s="1" t="s">
        <v>7620</v>
      </c>
      <c r="B2304" s="1" t="s">
        <v>315</v>
      </c>
      <c r="C2304" s="1" t="s">
        <v>7621</v>
      </c>
      <c r="D2304" s="1" t="str">
        <f>_xlfn.CONCAT(EcommerceDataset[[#This Row],[first_name]]," ",EcommerceDataset[[#This Row],[last_name]])</f>
        <v>Martin Wall</v>
      </c>
      <c r="E2304" s="1" t="s">
        <v>22</v>
      </c>
      <c r="F2304" s="1" t="s">
        <v>49</v>
      </c>
      <c r="G2304" s="1" t="s">
        <v>93</v>
      </c>
      <c r="H2304" s="1" t="s">
        <v>120</v>
      </c>
      <c r="I2304" s="1" t="s">
        <v>121</v>
      </c>
      <c r="J2304" s="1" t="s">
        <v>122</v>
      </c>
      <c r="K2304" s="4">
        <v>3</v>
      </c>
      <c r="L2304" s="5">
        <v>149</v>
      </c>
      <c r="M2304" s="5">
        <f>EcommerceDataset[[#This Row],[quantity]]*EcommerceDataset[[#This Row],[unit_price]]</f>
        <v>447</v>
      </c>
      <c r="N2304" s="1" t="s">
        <v>7622</v>
      </c>
      <c r="O2304" s="3">
        <v>45419</v>
      </c>
      <c r="P2304" s="1" t="s">
        <v>75</v>
      </c>
      <c r="Q2304" s="1" t="s">
        <v>43</v>
      </c>
      <c r="R2304" s="4">
        <v>1</v>
      </c>
      <c r="S2304" s="1" t="s">
        <v>132</v>
      </c>
      <c r="T2304" s="1" t="s">
        <v>7623</v>
      </c>
      <c r="U2304" s="3">
        <v>45003</v>
      </c>
    </row>
    <row r="2305" spans="1:21" x14ac:dyDescent="0.3">
      <c r="A2305" s="1" t="s">
        <v>7624</v>
      </c>
      <c r="B2305" s="1" t="s">
        <v>1020</v>
      </c>
      <c r="C2305" s="1" t="s">
        <v>4424</v>
      </c>
      <c r="D2305" s="1" t="str">
        <f>_xlfn.CONCAT(EcommerceDataset[[#This Row],[first_name]]," ",EcommerceDataset[[#This Row],[last_name]])</f>
        <v>Holly Parks</v>
      </c>
      <c r="E2305" s="1" t="s">
        <v>36</v>
      </c>
      <c r="F2305" s="1" t="s">
        <v>49</v>
      </c>
      <c r="G2305" s="1" t="s">
        <v>93</v>
      </c>
      <c r="H2305" s="1" t="s">
        <v>167</v>
      </c>
      <c r="I2305" s="1" t="s">
        <v>168</v>
      </c>
      <c r="J2305" s="1" t="s">
        <v>130</v>
      </c>
      <c r="K2305" s="4">
        <v>1</v>
      </c>
      <c r="L2305" s="5">
        <v>80</v>
      </c>
      <c r="M2305" s="5">
        <f>EcommerceDataset[[#This Row],[quantity]]*EcommerceDataset[[#This Row],[unit_price]]</f>
        <v>80</v>
      </c>
      <c r="N2305" s="1" t="s">
        <v>7625</v>
      </c>
      <c r="O2305" s="3">
        <v>45190</v>
      </c>
      <c r="P2305" s="1" t="s">
        <v>102</v>
      </c>
      <c r="Q2305" s="1" t="s">
        <v>30</v>
      </c>
      <c r="R2305" s="4">
        <v>1</v>
      </c>
      <c r="S2305" s="1" t="s">
        <v>132</v>
      </c>
      <c r="T2305" s="1" t="s">
        <v>7626</v>
      </c>
      <c r="U2305" s="3">
        <v>45316</v>
      </c>
    </row>
    <row r="2306" spans="1:21" x14ac:dyDescent="0.3">
      <c r="A2306" s="1" t="s">
        <v>7627</v>
      </c>
      <c r="B2306" s="1" t="s">
        <v>7628</v>
      </c>
      <c r="C2306" s="1" t="s">
        <v>201</v>
      </c>
      <c r="D2306" s="1" t="str">
        <f>_xlfn.CONCAT(EcommerceDataset[[#This Row],[first_name]]," ",EcommerceDataset[[#This Row],[last_name]])</f>
        <v>Crystal Sanchez</v>
      </c>
      <c r="E2306" s="1" t="s">
        <v>22</v>
      </c>
      <c r="F2306" s="1" t="s">
        <v>37</v>
      </c>
      <c r="G2306" s="1" t="s">
        <v>38</v>
      </c>
      <c r="H2306" s="1" t="s">
        <v>86</v>
      </c>
      <c r="I2306" s="1" t="s">
        <v>87</v>
      </c>
      <c r="J2306" s="1" t="s">
        <v>64</v>
      </c>
      <c r="K2306" s="4">
        <v>3</v>
      </c>
      <c r="L2306" s="5">
        <v>99</v>
      </c>
      <c r="M2306" s="5">
        <f>EcommerceDataset[[#This Row],[quantity]]*EcommerceDataset[[#This Row],[unit_price]]</f>
        <v>297</v>
      </c>
      <c r="N2306" s="1" t="s">
        <v>7629</v>
      </c>
      <c r="O2306" s="3">
        <v>44845</v>
      </c>
      <c r="P2306" s="1" t="s">
        <v>102</v>
      </c>
      <c r="Q2306" s="1" t="s">
        <v>30</v>
      </c>
      <c r="R2306" s="4">
        <v>4</v>
      </c>
      <c r="S2306" s="1" t="s">
        <v>31</v>
      </c>
      <c r="T2306" s="1" t="s">
        <v>7630</v>
      </c>
      <c r="U2306" s="3">
        <v>45180</v>
      </c>
    </row>
    <row r="2307" spans="1:21" x14ac:dyDescent="0.3">
      <c r="A2307" s="1" t="s">
        <v>7631</v>
      </c>
      <c r="B2307" s="1" t="s">
        <v>242</v>
      </c>
      <c r="C2307" s="1" t="s">
        <v>339</v>
      </c>
      <c r="D2307" s="1" t="str">
        <f>_xlfn.CONCAT(EcommerceDataset[[#This Row],[first_name]]," ",EcommerceDataset[[#This Row],[last_name]])</f>
        <v>Kimberly Long</v>
      </c>
      <c r="E2307" s="1" t="s">
        <v>36</v>
      </c>
      <c r="F2307" s="1" t="s">
        <v>23</v>
      </c>
      <c r="G2307" s="1" t="s">
        <v>151</v>
      </c>
      <c r="H2307" s="1" t="s">
        <v>39</v>
      </c>
      <c r="I2307" s="1" t="s">
        <v>40</v>
      </c>
      <c r="J2307" s="1" t="s">
        <v>41</v>
      </c>
      <c r="K2307" s="4">
        <v>1</v>
      </c>
      <c r="L2307" s="5">
        <v>59</v>
      </c>
      <c r="M2307" s="5">
        <f>EcommerceDataset[[#This Row],[quantity]]*EcommerceDataset[[#This Row],[unit_price]]</f>
        <v>59</v>
      </c>
      <c r="N2307" s="1" t="s">
        <v>7632</v>
      </c>
      <c r="O2307" s="3">
        <v>44807</v>
      </c>
      <c r="P2307" s="1" t="s">
        <v>29</v>
      </c>
      <c r="Q2307" s="1" t="s">
        <v>30</v>
      </c>
      <c r="R2307" s="4">
        <v>5</v>
      </c>
      <c r="S2307" s="1" t="s">
        <v>44</v>
      </c>
      <c r="T2307" s="1" t="s">
        <v>7633</v>
      </c>
      <c r="U2307" s="3">
        <v>44934</v>
      </c>
    </row>
    <row r="2308" spans="1:21" x14ac:dyDescent="0.3">
      <c r="A2308" s="1" t="s">
        <v>1617</v>
      </c>
      <c r="B2308" s="1" t="s">
        <v>1618</v>
      </c>
      <c r="C2308" s="1" t="s">
        <v>1619</v>
      </c>
      <c r="D2308" s="1" t="str">
        <f>_xlfn.CONCAT(EcommerceDataset[[#This Row],[first_name]]," ",EcommerceDataset[[#This Row],[last_name]])</f>
        <v>Nichole Oconnell</v>
      </c>
      <c r="E2308" s="1" t="s">
        <v>22</v>
      </c>
      <c r="F2308" s="1" t="s">
        <v>23</v>
      </c>
      <c r="G2308" s="1" t="s">
        <v>185</v>
      </c>
      <c r="H2308" s="1" t="s">
        <v>120</v>
      </c>
      <c r="I2308" s="1" t="s">
        <v>121</v>
      </c>
      <c r="J2308" s="1" t="s">
        <v>122</v>
      </c>
      <c r="K2308" s="4">
        <v>3</v>
      </c>
      <c r="L2308" s="5">
        <v>149</v>
      </c>
      <c r="M2308" s="5">
        <f>EcommerceDataset[[#This Row],[quantity]]*EcommerceDataset[[#This Row],[unit_price]]</f>
        <v>447</v>
      </c>
      <c r="N2308" s="1" t="s">
        <v>7634</v>
      </c>
      <c r="O2308" s="3">
        <v>45235</v>
      </c>
      <c r="P2308" s="1" t="s">
        <v>55</v>
      </c>
      <c r="Q2308" s="1" t="s">
        <v>43</v>
      </c>
      <c r="R2308" s="4">
        <v>1</v>
      </c>
      <c r="S2308" s="1" t="s">
        <v>103</v>
      </c>
      <c r="T2308" s="1" t="s">
        <v>7635</v>
      </c>
      <c r="U2308" s="3">
        <v>44883</v>
      </c>
    </row>
    <row r="2309" spans="1:21" x14ac:dyDescent="0.3">
      <c r="A2309" s="1" t="s">
        <v>7636</v>
      </c>
      <c r="B2309" s="1" t="s">
        <v>415</v>
      </c>
      <c r="C2309" s="1" t="s">
        <v>275</v>
      </c>
      <c r="D2309" s="1" t="str">
        <f>_xlfn.CONCAT(EcommerceDataset[[#This Row],[first_name]]," ",EcommerceDataset[[#This Row],[last_name]])</f>
        <v>Laura Smith</v>
      </c>
      <c r="E2309" s="1" t="s">
        <v>80</v>
      </c>
      <c r="F2309" s="1" t="s">
        <v>49</v>
      </c>
      <c r="G2309" s="1" t="s">
        <v>179</v>
      </c>
      <c r="H2309" s="1" t="s">
        <v>62</v>
      </c>
      <c r="I2309" s="1" t="s">
        <v>63</v>
      </c>
      <c r="J2309" s="1" t="s">
        <v>64</v>
      </c>
      <c r="K2309" s="4">
        <v>4</v>
      </c>
      <c r="L2309" s="5">
        <v>399</v>
      </c>
      <c r="M2309" s="5">
        <f>EcommerceDataset[[#This Row],[quantity]]*EcommerceDataset[[#This Row],[unit_price]]</f>
        <v>1596</v>
      </c>
      <c r="N2309" s="1" t="s">
        <v>7637</v>
      </c>
      <c r="O2309" s="3">
        <v>45748</v>
      </c>
      <c r="P2309" s="1" t="s">
        <v>102</v>
      </c>
      <c r="Q2309" s="1" t="s">
        <v>43</v>
      </c>
      <c r="R2309" s="4">
        <v>2</v>
      </c>
      <c r="S2309" s="1" t="s">
        <v>132</v>
      </c>
      <c r="T2309" s="1" t="s">
        <v>7638</v>
      </c>
      <c r="U2309" s="3">
        <v>45656</v>
      </c>
    </row>
    <row r="2310" spans="1:21" x14ac:dyDescent="0.3">
      <c r="A2310" s="1" t="s">
        <v>3917</v>
      </c>
      <c r="B2310" s="1" t="s">
        <v>514</v>
      </c>
      <c r="C2310" s="1" t="s">
        <v>248</v>
      </c>
      <c r="D2310" s="1" t="str">
        <f>_xlfn.CONCAT(EcommerceDataset[[#This Row],[first_name]]," ",EcommerceDataset[[#This Row],[last_name]])</f>
        <v>Lisa Thomas</v>
      </c>
      <c r="E2310" s="1" t="s">
        <v>80</v>
      </c>
      <c r="F2310" s="1" t="s">
        <v>37</v>
      </c>
      <c r="G2310" s="1" t="s">
        <v>61</v>
      </c>
      <c r="H2310" s="1" t="s">
        <v>390</v>
      </c>
      <c r="I2310" s="1" t="s">
        <v>391</v>
      </c>
      <c r="J2310" s="1" t="s">
        <v>122</v>
      </c>
      <c r="K2310" s="4">
        <v>4</v>
      </c>
      <c r="L2310" s="5">
        <v>25</v>
      </c>
      <c r="M2310" s="5">
        <f>EcommerceDataset[[#This Row],[quantity]]*EcommerceDataset[[#This Row],[unit_price]]</f>
        <v>100</v>
      </c>
      <c r="N2310" s="1" t="s">
        <v>7639</v>
      </c>
      <c r="O2310" s="3">
        <v>45250</v>
      </c>
      <c r="P2310" s="1" t="s">
        <v>102</v>
      </c>
      <c r="Q2310" s="1" t="s">
        <v>56</v>
      </c>
      <c r="R2310" s="4">
        <v>2</v>
      </c>
      <c r="S2310" s="1" t="s">
        <v>66</v>
      </c>
      <c r="T2310" s="1" t="s">
        <v>7640</v>
      </c>
      <c r="U2310" s="3">
        <v>45458</v>
      </c>
    </row>
    <row r="2311" spans="1:21" x14ac:dyDescent="0.3">
      <c r="A2311" s="1" t="s">
        <v>7641</v>
      </c>
      <c r="B2311" s="1" t="s">
        <v>1271</v>
      </c>
      <c r="C2311" s="1" t="s">
        <v>466</v>
      </c>
      <c r="D2311" s="1" t="str">
        <f>_xlfn.CONCAT(EcommerceDataset[[#This Row],[first_name]]," ",EcommerceDataset[[#This Row],[last_name]])</f>
        <v>Ryan Baker</v>
      </c>
      <c r="E2311" s="1" t="s">
        <v>36</v>
      </c>
      <c r="F2311" s="1" t="s">
        <v>49</v>
      </c>
      <c r="G2311" s="1" t="s">
        <v>71</v>
      </c>
      <c r="H2311" s="1" t="s">
        <v>137</v>
      </c>
      <c r="I2311" s="1" t="s">
        <v>138</v>
      </c>
      <c r="J2311" s="1" t="s">
        <v>27</v>
      </c>
      <c r="K2311" s="4">
        <v>3</v>
      </c>
      <c r="L2311" s="5">
        <v>999</v>
      </c>
      <c r="M2311" s="5">
        <f>EcommerceDataset[[#This Row],[quantity]]*EcommerceDataset[[#This Row],[unit_price]]</f>
        <v>2997</v>
      </c>
      <c r="N2311" s="1" t="s">
        <v>7642</v>
      </c>
      <c r="O2311" s="3">
        <v>45419</v>
      </c>
      <c r="P2311" s="1" t="s">
        <v>102</v>
      </c>
      <c r="Q2311" s="1" t="s">
        <v>43</v>
      </c>
      <c r="R2311" s="4">
        <v>2</v>
      </c>
      <c r="S2311" s="1" t="s">
        <v>66</v>
      </c>
      <c r="T2311" s="1" t="s">
        <v>7643</v>
      </c>
      <c r="U2311" s="3">
        <v>45075</v>
      </c>
    </row>
    <row r="2312" spans="1:21" x14ac:dyDescent="0.3">
      <c r="A2312" s="1" t="s">
        <v>6985</v>
      </c>
      <c r="B2312" s="1" t="s">
        <v>352</v>
      </c>
      <c r="C2312" s="1" t="s">
        <v>6986</v>
      </c>
      <c r="D2312" s="1" t="str">
        <f>_xlfn.CONCAT(EcommerceDataset[[#This Row],[first_name]]," ",EcommerceDataset[[#This Row],[last_name]])</f>
        <v>Zachary Gordon</v>
      </c>
      <c r="E2312" s="1" t="s">
        <v>36</v>
      </c>
      <c r="F2312" s="1" t="s">
        <v>49</v>
      </c>
      <c r="G2312" s="1" t="s">
        <v>38</v>
      </c>
      <c r="H2312" s="1" t="s">
        <v>144</v>
      </c>
      <c r="I2312" s="1" t="s">
        <v>145</v>
      </c>
      <c r="J2312" s="1" t="s">
        <v>53</v>
      </c>
      <c r="K2312" s="4">
        <v>4</v>
      </c>
      <c r="L2312" s="5">
        <v>199</v>
      </c>
      <c r="M2312" s="5">
        <f>EcommerceDataset[[#This Row],[quantity]]*EcommerceDataset[[#This Row],[unit_price]]</f>
        <v>796</v>
      </c>
      <c r="N2312" s="1" t="s">
        <v>7644</v>
      </c>
      <c r="O2312" s="3">
        <v>45391</v>
      </c>
      <c r="P2312" s="1" t="s">
        <v>102</v>
      </c>
      <c r="Q2312" s="1" t="s">
        <v>56</v>
      </c>
      <c r="R2312" s="4">
        <v>1</v>
      </c>
      <c r="S2312" s="1" t="s">
        <v>31</v>
      </c>
      <c r="T2312" s="1" t="s">
        <v>7645</v>
      </c>
      <c r="U2312" s="3">
        <v>45313</v>
      </c>
    </row>
    <row r="2313" spans="1:21" x14ac:dyDescent="0.3">
      <c r="A2313" s="1" t="s">
        <v>7646</v>
      </c>
      <c r="B2313" s="1" t="s">
        <v>2131</v>
      </c>
      <c r="C2313" s="1" t="s">
        <v>466</v>
      </c>
      <c r="D2313" s="1" t="str">
        <f>_xlfn.CONCAT(EcommerceDataset[[#This Row],[first_name]]," ",EcommerceDataset[[#This Row],[last_name]])</f>
        <v>Michele Baker</v>
      </c>
      <c r="E2313" s="1" t="s">
        <v>80</v>
      </c>
      <c r="F2313" s="1" t="s">
        <v>23</v>
      </c>
      <c r="G2313" s="1" t="s">
        <v>50</v>
      </c>
      <c r="H2313" s="1" t="s">
        <v>128</v>
      </c>
      <c r="I2313" s="1" t="s">
        <v>129</v>
      </c>
      <c r="J2313" s="1" t="s">
        <v>130</v>
      </c>
      <c r="K2313" s="4">
        <v>1</v>
      </c>
      <c r="L2313" s="5">
        <v>129</v>
      </c>
      <c r="M2313" s="5">
        <f>EcommerceDataset[[#This Row],[quantity]]*EcommerceDataset[[#This Row],[unit_price]]</f>
        <v>129</v>
      </c>
      <c r="N2313" s="1" t="s">
        <v>7647</v>
      </c>
      <c r="O2313" s="3">
        <v>45183</v>
      </c>
      <c r="P2313" s="1" t="s">
        <v>55</v>
      </c>
      <c r="Q2313" s="1" t="s">
        <v>30</v>
      </c>
      <c r="R2313" s="4">
        <v>3</v>
      </c>
      <c r="S2313" s="1" t="s">
        <v>31</v>
      </c>
      <c r="T2313" s="1" t="s">
        <v>7648</v>
      </c>
      <c r="U2313" s="3">
        <v>44848</v>
      </c>
    </row>
    <row r="2314" spans="1:21" x14ac:dyDescent="0.3">
      <c r="A2314" s="1" t="s">
        <v>2174</v>
      </c>
      <c r="B2314" s="1" t="s">
        <v>2175</v>
      </c>
      <c r="C2314" s="1" t="s">
        <v>2176</v>
      </c>
      <c r="D2314" s="1" t="str">
        <f>_xlfn.CONCAT(EcommerceDataset[[#This Row],[first_name]]," ",EcommerceDataset[[#This Row],[last_name]])</f>
        <v>Wendy Robertson</v>
      </c>
      <c r="E2314" s="1" t="s">
        <v>36</v>
      </c>
      <c r="F2314" s="1" t="s">
        <v>23</v>
      </c>
      <c r="G2314" s="1" t="s">
        <v>71</v>
      </c>
      <c r="H2314" s="1" t="s">
        <v>144</v>
      </c>
      <c r="I2314" s="1" t="s">
        <v>145</v>
      </c>
      <c r="J2314" s="1" t="s">
        <v>53</v>
      </c>
      <c r="K2314" s="4">
        <v>5</v>
      </c>
      <c r="L2314" s="5">
        <v>199</v>
      </c>
      <c r="M2314" s="5">
        <f>EcommerceDataset[[#This Row],[quantity]]*EcommerceDataset[[#This Row],[unit_price]]</f>
        <v>995</v>
      </c>
      <c r="N2314" s="1" t="s">
        <v>7649</v>
      </c>
      <c r="O2314" s="3">
        <v>45189</v>
      </c>
      <c r="P2314" s="1" t="s">
        <v>102</v>
      </c>
      <c r="Q2314" s="1" t="s">
        <v>56</v>
      </c>
      <c r="R2314" s="4">
        <v>2</v>
      </c>
      <c r="S2314" s="1" t="s">
        <v>103</v>
      </c>
      <c r="T2314" s="1" t="s">
        <v>7650</v>
      </c>
      <c r="U2314" s="3">
        <v>44880</v>
      </c>
    </row>
    <row r="2315" spans="1:21" x14ac:dyDescent="0.3">
      <c r="A2315" s="1" t="s">
        <v>6755</v>
      </c>
      <c r="B2315" s="1" t="s">
        <v>971</v>
      </c>
      <c r="C2315" s="1" t="s">
        <v>434</v>
      </c>
      <c r="D2315" s="1" t="str">
        <f>_xlfn.CONCAT(EcommerceDataset[[#This Row],[first_name]]," ",EcommerceDataset[[#This Row],[last_name]])</f>
        <v>Sara Miller</v>
      </c>
      <c r="E2315" s="1" t="s">
        <v>36</v>
      </c>
      <c r="F2315" s="1" t="s">
        <v>23</v>
      </c>
      <c r="G2315" s="1" t="s">
        <v>185</v>
      </c>
      <c r="H2315" s="1" t="s">
        <v>137</v>
      </c>
      <c r="I2315" s="1" t="s">
        <v>138</v>
      </c>
      <c r="J2315" s="1" t="s">
        <v>27</v>
      </c>
      <c r="K2315" s="4">
        <v>1</v>
      </c>
      <c r="L2315" s="5">
        <v>999</v>
      </c>
      <c r="M2315" s="5">
        <f>EcommerceDataset[[#This Row],[quantity]]*EcommerceDataset[[#This Row],[unit_price]]</f>
        <v>999</v>
      </c>
      <c r="N2315" s="1" t="s">
        <v>7651</v>
      </c>
      <c r="O2315" s="3">
        <v>45739</v>
      </c>
      <c r="P2315" s="1" t="s">
        <v>75</v>
      </c>
      <c r="Q2315" s="1" t="s">
        <v>30</v>
      </c>
      <c r="R2315" s="4">
        <v>5</v>
      </c>
      <c r="S2315" s="1" t="s">
        <v>31</v>
      </c>
      <c r="T2315" s="1" t="s">
        <v>7652</v>
      </c>
      <c r="U2315" s="3">
        <v>45838</v>
      </c>
    </row>
    <row r="2316" spans="1:21" x14ac:dyDescent="0.3">
      <c r="A2316" s="1" t="s">
        <v>7653</v>
      </c>
      <c r="B2316" s="1" t="s">
        <v>7654</v>
      </c>
      <c r="C2316" s="1" t="s">
        <v>475</v>
      </c>
      <c r="D2316" s="1" t="str">
        <f>_xlfn.CONCAT(EcommerceDataset[[#This Row],[first_name]]," ",EcommerceDataset[[#This Row],[last_name]])</f>
        <v>Connor Juarez</v>
      </c>
      <c r="E2316" s="1" t="s">
        <v>22</v>
      </c>
      <c r="F2316" s="1" t="s">
        <v>49</v>
      </c>
      <c r="G2316" s="1" t="s">
        <v>119</v>
      </c>
      <c r="H2316" s="1" t="s">
        <v>137</v>
      </c>
      <c r="I2316" s="1" t="s">
        <v>138</v>
      </c>
      <c r="J2316" s="1" t="s">
        <v>27</v>
      </c>
      <c r="K2316" s="4">
        <v>3</v>
      </c>
      <c r="L2316" s="5">
        <v>999</v>
      </c>
      <c r="M2316" s="5">
        <f>EcommerceDataset[[#This Row],[quantity]]*EcommerceDataset[[#This Row],[unit_price]]</f>
        <v>2997</v>
      </c>
      <c r="N2316" s="1" t="s">
        <v>7655</v>
      </c>
      <c r="O2316" s="3">
        <v>44964</v>
      </c>
      <c r="P2316" s="1" t="s">
        <v>109</v>
      </c>
      <c r="Q2316" s="1" t="s">
        <v>43</v>
      </c>
      <c r="R2316" s="4">
        <v>5</v>
      </c>
      <c r="S2316" s="1" t="s">
        <v>44</v>
      </c>
      <c r="T2316" s="1" t="s">
        <v>7656</v>
      </c>
      <c r="U2316" s="3">
        <v>45180</v>
      </c>
    </row>
    <row r="2317" spans="1:21" x14ac:dyDescent="0.3">
      <c r="A2317" s="1" t="s">
        <v>441</v>
      </c>
      <c r="B2317" s="1" t="s">
        <v>84</v>
      </c>
      <c r="C2317" s="1" t="s">
        <v>442</v>
      </c>
      <c r="D2317" s="1" t="str">
        <f>_xlfn.CONCAT(EcommerceDataset[[#This Row],[first_name]]," ",EcommerceDataset[[#This Row],[last_name]])</f>
        <v>Jennifer Wilson</v>
      </c>
      <c r="E2317" s="1" t="s">
        <v>80</v>
      </c>
      <c r="F2317" s="1" t="s">
        <v>23</v>
      </c>
      <c r="G2317" s="1" t="s">
        <v>119</v>
      </c>
      <c r="H2317" s="1" t="s">
        <v>190</v>
      </c>
      <c r="I2317" s="1" t="s">
        <v>191</v>
      </c>
      <c r="J2317" s="1" t="s">
        <v>41</v>
      </c>
      <c r="K2317" s="4">
        <v>1</v>
      </c>
      <c r="L2317" s="5">
        <v>120</v>
      </c>
      <c r="M2317" s="5">
        <f>EcommerceDataset[[#This Row],[quantity]]*EcommerceDataset[[#This Row],[unit_price]]</f>
        <v>120</v>
      </c>
      <c r="N2317" s="1" t="s">
        <v>7657</v>
      </c>
      <c r="O2317" s="3">
        <v>44875</v>
      </c>
      <c r="P2317" s="1" t="s">
        <v>75</v>
      </c>
      <c r="Q2317" s="1" t="s">
        <v>30</v>
      </c>
      <c r="R2317" s="4">
        <v>2</v>
      </c>
      <c r="S2317" s="1" t="s">
        <v>103</v>
      </c>
      <c r="T2317" s="1" t="s">
        <v>7658</v>
      </c>
      <c r="U2317" s="3">
        <v>45817</v>
      </c>
    </row>
    <row r="2318" spans="1:21" x14ac:dyDescent="0.3">
      <c r="A2318" s="1" t="s">
        <v>7659</v>
      </c>
      <c r="B2318" s="1" t="s">
        <v>628</v>
      </c>
      <c r="C2318" s="1" t="s">
        <v>7660</v>
      </c>
      <c r="D2318" s="1" t="str">
        <f>_xlfn.CONCAT(EcommerceDataset[[#This Row],[first_name]]," ",EcommerceDataset[[#This Row],[last_name]])</f>
        <v>Paul Sandoval</v>
      </c>
      <c r="E2318" s="1" t="s">
        <v>22</v>
      </c>
      <c r="F2318" s="1" t="s">
        <v>23</v>
      </c>
      <c r="G2318" s="1" t="s">
        <v>119</v>
      </c>
      <c r="H2318" s="1" t="s">
        <v>390</v>
      </c>
      <c r="I2318" s="1" t="s">
        <v>391</v>
      </c>
      <c r="J2318" s="1" t="s">
        <v>122</v>
      </c>
      <c r="K2318" s="4">
        <v>1</v>
      </c>
      <c r="L2318" s="5">
        <v>25</v>
      </c>
      <c r="M2318" s="5">
        <f>EcommerceDataset[[#This Row],[quantity]]*EcommerceDataset[[#This Row],[unit_price]]</f>
        <v>25</v>
      </c>
      <c r="N2318" s="1" t="s">
        <v>7661</v>
      </c>
      <c r="O2318" s="3">
        <v>45068</v>
      </c>
      <c r="P2318" s="1" t="s">
        <v>102</v>
      </c>
      <c r="Q2318" s="1" t="s">
        <v>56</v>
      </c>
      <c r="R2318" s="4">
        <v>4</v>
      </c>
      <c r="S2318" s="1" t="s">
        <v>132</v>
      </c>
      <c r="T2318" s="1" t="s">
        <v>7662</v>
      </c>
      <c r="U2318" s="3">
        <v>45551</v>
      </c>
    </row>
    <row r="2319" spans="1:21" x14ac:dyDescent="0.3">
      <c r="A2319" s="1" t="s">
        <v>3217</v>
      </c>
      <c r="B2319" s="1" t="s">
        <v>106</v>
      </c>
      <c r="C2319" s="1" t="s">
        <v>376</v>
      </c>
      <c r="D2319" s="1" t="str">
        <f>_xlfn.CONCAT(EcommerceDataset[[#This Row],[first_name]]," ",EcommerceDataset[[#This Row],[last_name]])</f>
        <v>Richard Adams</v>
      </c>
      <c r="E2319" s="1" t="s">
        <v>22</v>
      </c>
      <c r="F2319" s="1" t="s">
        <v>23</v>
      </c>
      <c r="G2319" s="1" t="s">
        <v>24</v>
      </c>
      <c r="H2319" s="1" t="s">
        <v>144</v>
      </c>
      <c r="I2319" s="1" t="s">
        <v>145</v>
      </c>
      <c r="J2319" s="1" t="s">
        <v>53</v>
      </c>
      <c r="K2319" s="4">
        <v>3</v>
      </c>
      <c r="L2319" s="5">
        <v>199</v>
      </c>
      <c r="M2319" s="5">
        <f>EcommerceDataset[[#This Row],[quantity]]*EcommerceDataset[[#This Row],[unit_price]]</f>
        <v>597</v>
      </c>
      <c r="N2319" s="1" t="s">
        <v>7663</v>
      </c>
      <c r="O2319" s="3">
        <v>45429</v>
      </c>
      <c r="P2319" s="1" t="s">
        <v>109</v>
      </c>
      <c r="Q2319" s="1" t="s">
        <v>56</v>
      </c>
      <c r="R2319" s="4">
        <v>5</v>
      </c>
      <c r="S2319" s="1" t="s">
        <v>66</v>
      </c>
      <c r="T2319" s="1" t="s">
        <v>7664</v>
      </c>
      <c r="U2319" s="3">
        <v>45403</v>
      </c>
    </row>
    <row r="2320" spans="1:21" x14ac:dyDescent="0.3">
      <c r="A2320" s="1" t="s">
        <v>4487</v>
      </c>
      <c r="B2320" s="1" t="s">
        <v>498</v>
      </c>
      <c r="C2320" s="1" t="s">
        <v>4488</v>
      </c>
      <c r="D2320" s="1" t="str">
        <f>_xlfn.CONCAT(EcommerceDataset[[#This Row],[first_name]]," ",EcommerceDataset[[#This Row],[last_name]])</f>
        <v>Tiffany Koch</v>
      </c>
      <c r="E2320" s="1" t="s">
        <v>22</v>
      </c>
      <c r="F2320" s="1" t="s">
        <v>49</v>
      </c>
      <c r="G2320" s="1" t="s">
        <v>71</v>
      </c>
      <c r="H2320" s="1" t="s">
        <v>25</v>
      </c>
      <c r="I2320" s="1" t="s">
        <v>26</v>
      </c>
      <c r="J2320" s="1" t="s">
        <v>27</v>
      </c>
      <c r="K2320" s="4">
        <v>2</v>
      </c>
      <c r="L2320" s="5">
        <v>229</v>
      </c>
      <c r="M2320" s="5">
        <f>EcommerceDataset[[#This Row],[quantity]]*EcommerceDataset[[#This Row],[unit_price]]</f>
        <v>458</v>
      </c>
      <c r="N2320" s="1" t="s">
        <v>7665</v>
      </c>
      <c r="O2320" s="3">
        <v>45269</v>
      </c>
      <c r="P2320" s="1" t="s">
        <v>55</v>
      </c>
      <c r="Q2320" s="1" t="s">
        <v>43</v>
      </c>
      <c r="R2320" s="4">
        <v>4</v>
      </c>
      <c r="S2320" s="1" t="s">
        <v>31</v>
      </c>
      <c r="T2320" s="1" t="s">
        <v>7666</v>
      </c>
      <c r="U2320" s="3">
        <v>45272</v>
      </c>
    </row>
    <row r="2321" spans="1:21" x14ac:dyDescent="0.3">
      <c r="A2321" s="1" t="s">
        <v>2966</v>
      </c>
      <c r="B2321" s="1" t="s">
        <v>242</v>
      </c>
      <c r="C2321" s="1" t="s">
        <v>2967</v>
      </c>
      <c r="D2321" s="1" t="str">
        <f>_xlfn.CONCAT(EcommerceDataset[[#This Row],[first_name]]," ",EcommerceDataset[[#This Row],[last_name]])</f>
        <v>Kimberly Reed</v>
      </c>
      <c r="E2321" s="1" t="s">
        <v>36</v>
      </c>
      <c r="F2321" s="1" t="s">
        <v>23</v>
      </c>
      <c r="G2321" s="1" t="s">
        <v>119</v>
      </c>
      <c r="H2321" s="1" t="s">
        <v>167</v>
      </c>
      <c r="I2321" s="1" t="s">
        <v>168</v>
      </c>
      <c r="J2321" s="1" t="s">
        <v>130</v>
      </c>
      <c r="K2321" s="4">
        <v>1</v>
      </c>
      <c r="L2321" s="5">
        <v>80</v>
      </c>
      <c r="M2321" s="5">
        <f>EcommerceDataset[[#This Row],[quantity]]*EcommerceDataset[[#This Row],[unit_price]]</f>
        <v>80</v>
      </c>
      <c r="N2321" s="1" t="s">
        <v>7667</v>
      </c>
      <c r="O2321" s="3">
        <v>45744</v>
      </c>
      <c r="P2321" s="1" t="s">
        <v>109</v>
      </c>
      <c r="Q2321" s="1" t="s">
        <v>43</v>
      </c>
      <c r="R2321" s="4">
        <v>2</v>
      </c>
      <c r="S2321" s="1" t="s">
        <v>66</v>
      </c>
      <c r="T2321" s="1" t="s">
        <v>7668</v>
      </c>
      <c r="U2321" s="3">
        <v>45085</v>
      </c>
    </row>
    <row r="2322" spans="1:21" x14ac:dyDescent="0.3">
      <c r="A2322" s="1" t="s">
        <v>7669</v>
      </c>
      <c r="B2322" s="1" t="s">
        <v>333</v>
      </c>
      <c r="C2322" s="1" t="s">
        <v>551</v>
      </c>
      <c r="D2322" s="1" t="str">
        <f>_xlfn.CONCAT(EcommerceDataset[[#This Row],[first_name]]," ",EcommerceDataset[[#This Row],[last_name]])</f>
        <v>Jeffrey Campbell</v>
      </c>
      <c r="E2322" s="1" t="s">
        <v>80</v>
      </c>
      <c r="F2322" s="1" t="s">
        <v>37</v>
      </c>
      <c r="G2322" s="1" t="s">
        <v>50</v>
      </c>
      <c r="H2322" s="1" t="s">
        <v>217</v>
      </c>
      <c r="I2322" s="1" t="s">
        <v>218</v>
      </c>
      <c r="J2322" s="1" t="s">
        <v>27</v>
      </c>
      <c r="K2322" s="4">
        <v>4</v>
      </c>
      <c r="L2322" s="5">
        <v>899</v>
      </c>
      <c r="M2322" s="5">
        <f>EcommerceDataset[[#This Row],[quantity]]*EcommerceDataset[[#This Row],[unit_price]]</f>
        <v>3596</v>
      </c>
      <c r="N2322" s="1" t="s">
        <v>7670</v>
      </c>
      <c r="O2322" s="3">
        <v>45743</v>
      </c>
      <c r="P2322" s="1" t="s">
        <v>29</v>
      </c>
      <c r="Q2322" s="1" t="s">
        <v>43</v>
      </c>
      <c r="R2322" s="4">
        <v>2</v>
      </c>
      <c r="S2322" s="1" t="s">
        <v>44</v>
      </c>
      <c r="T2322" s="1" t="s">
        <v>7671</v>
      </c>
      <c r="U2322" s="3">
        <v>45788</v>
      </c>
    </row>
    <row r="2323" spans="1:21" x14ac:dyDescent="0.3">
      <c r="A2323" s="1" t="s">
        <v>7672</v>
      </c>
      <c r="B2323" s="1" t="s">
        <v>1650</v>
      </c>
      <c r="C2323" s="1" t="s">
        <v>7673</v>
      </c>
      <c r="D2323" s="1" t="str">
        <f>_xlfn.CONCAT(EcommerceDataset[[#This Row],[first_name]]," ",EcommerceDataset[[#This Row],[last_name]])</f>
        <v>Kim Cain</v>
      </c>
      <c r="E2323" s="1" t="s">
        <v>22</v>
      </c>
      <c r="F2323" s="1" t="s">
        <v>23</v>
      </c>
      <c r="G2323" s="1" t="s">
        <v>38</v>
      </c>
      <c r="H2323" s="1" t="s">
        <v>86</v>
      </c>
      <c r="I2323" s="1" t="s">
        <v>87</v>
      </c>
      <c r="J2323" s="1" t="s">
        <v>64</v>
      </c>
      <c r="K2323" s="4">
        <v>2</v>
      </c>
      <c r="L2323" s="5">
        <v>99</v>
      </c>
      <c r="M2323" s="5">
        <f>EcommerceDataset[[#This Row],[quantity]]*EcommerceDataset[[#This Row],[unit_price]]</f>
        <v>198</v>
      </c>
      <c r="N2323" s="1" t="s">
        <v>7674</v>
      </c>
      <c r="O2323" s="3">
        <v>45425</v>
      </c>
      <c r="P2323" s="1" t="s">
        <v>109</v>
      </c>
      <c r="Q2323" s="1" t="s">
        <v>30</v>
      </c>
      <c r="R2323" s="4">
        <v>1</v>
      </c>
      <c r="S2323" s="1" t="s">
        <v>132</v>
      </c>
      <c r="T2323" s="1" t="s">
        <v>7675</v>
      </c>
      <c r="U2323" s="3">
        <v>44957</v>
      </c>
    </row>
    <row r="2324" spans="1:21" x14ac:dyDescent="0.3">
      <c r="A2324" s="1" t="s">
        <v>7676</v>
      </c>
      <c r="B2324" s="1" t="s">
        <v>3581</v>
      </c>
      <c r="C2324" s="1" t="s">
        <v>7677</v>
      </c>
      <c r="D2324" s="1" t="str">
        <f>_xlfn.CONCAT(EcommerceDataset[[#This Row],[first_name]]," ",EcommerceDataset[[#This Row],[last_name]])</f>
        <v>Kelsey Glover</v>
      </c>
      <c r="E2324" s="1" t="s">
        <v>80</v>
      </c>
      <c r="F2324" s="1" t="s">
        <v>37</v>
      </c>
      <c r="G2324" s="1" t="s">
        <v>50</v>
      </c>
      <c r="H2324" s="1" t="s">
        <v>217</v>
      </c>
      <c r="I2324" s="1" t="s">
        <v>218</v>
      </c>
      <c r="J2324" s="1" t="s">
        <v>27</v>
      </c>
      <c r="K2324" s="4">
        <v>2</v>
      </c>
      <c r="L2324" s="5">
        <v>899</v>
      </c>
      <c r="M2324" s="5">
        <f>EcommerceDataset[[#This Row],[quantity]]*EcommerceDataset[[#This Row],[unit_price]]</f>
        <v>1798</v>
      </c>
      <c r="N2324" s="1" t="s">
        <v>7678</v>
      </c>
      <c r="O2324" s="3">
        <v>45210</v>
      </c>
      <c r="P2324" s="1" t="s">
        <v>29</v>
      </c>
      <c r="Q2324" s="1" t="s">
        <v>30</v>
      </c>
      <c r="R2324" s="4">
        <v>3</v>
      </c>
      <c r="S2324" s="1" t="s">
        <v>44</v>
      </c>
      <c r="T2324" s="1" t="s">
        <v>7679</v>
      </c>
      <c r="U2324" s="3">
        <v>45306</v>
      </c>
    </row>
    <row r="2325" spans="1:21" x14ac:dyDescent="0.3">
      <c r="A2325" s="1" t="s">
        <v>231</v>
      </c>
      <c r="B2325" s="1" t="s">
        <v>232</v>
      </c>
      <c r="C2325" s="1" t="s">
        <v>233</v>
      </c>
      <c r="D2325" s="1" t="str">
        <f>_xlfn.CONCAT(EcommerceDataset[[#This Row],[first_name]]," ",EcommerceDataset[[#This Row],[last_name]])</f>
        <v>Joseph Frye</v>
      </c>
      <c r="E2325" s="1" t="s">
        <v>22</v>
      </c>
      <c r="F2325" s="1" t="s">
        <v>23</v>
      </c>
      <c r="G2325" s="1" t="s">
        <v>93</v>
      </c>
      <c r="H2325" s="1" t="s">
        <v>137</v>
      </c>
      <c r="I2325" s="1" t="s">
        <v>138</v>
      </c>
      <c r="J2325" s="1" t="s">
        <v>27</v>
      </c>
      <c r="K2325" s="4">
        <v>5</v>
      </c>
      <c r="L2325" s="5">
        <v>999</v>
      </c>
      <c r="M2325" s="5">
        <f>EcommerceDataset[[#This Row],[quantity]]*EcommerceDataset[[#This Row],[unit_price]]</f>
        <v>4995</v>
      </c>
      <c r="N2325" s="1" t="s">
        <v>7680</v>
      </c>
      <c r="O2325" s="3">
        <v>44852</v>
      </c>
      <c r="P2325" s="1" t="s">
        <v>75</v>
      </c>
      <c r="Q2325" s="1" t="s">
        <v>43</v>
      </c>
      <c r="R2325" s="4">
        <v>2</v>
      </c>
      <c r="S2325" s="1" t="s">
        <v>132</v>
      </c>
      <c r="T2325" s="1" t="s">
        <v>7681</v>
      </c>
      <c r="U2325" s="3">
        <v>45857</v>
      </c>
    </row>
    <row r="2326" spans="1:21" x14ac:dyDescent="0.3">
      <c r="A2326" s="1" t="s">
        <v>2021</v>
      </c>
      <c r="B2326" s="1" t="s">
        <v>1878</v>
      </c>
      <c r="C2326" s="1" t="s">
        <v>1483</v>
      </c>
      <c r="D2326" s="1" t="str">
        <f>_xlfn.CONCAT(EcommerceDataset[[#This Row],[first_name]]," ",EcommerceDataset[[#This Row],[last_name]])</f>
        <v>Erin Dennis</v>
      </c>
      <c r="E2326" s="1" t="s">
        <v>36</v>
      </c>
      <c r="F2326" s="1" t="s">
        <v>23</v>
      </c>
      <c r="G2326" s="1" t="s">
        <v>185</v>
      </c>
      <c r="H2326" s="1" t="s">
        <v>51</v>
      </c>
      <c r="I2326" s="1" t="s">
        <v>52</v>
      </c>
      <c r="J2326" s="1" t="s">
        <v>53</v>
      </c>
      <c r="K2326" s="4">
        <v>3</v>
      </c>
      <c r="L2326" s="5">
        <v>59</v>
      </c>
      <c r="M2326" s="5">
        <f>EcommerceDataset[[#This Row],[quantity]]*EcommerceDataset[[#This Row],[unit_price]]</f>
        <v>177</v>
      </c>
      <c r="N2326" s="1" t="s">
        <v>7682</v>
      </c>
      <c r="O2326" s="3">
        <v>44983</v>
      </c>
      <c r="P2326" s="1" t="s">
        <v>29</v>
      </c>
      <c r="Q2326" s="1" t="s">
        <v>56</v>
      </c>
      <c r="R2326" s="4">
        <v>3</v>
      </c>
      <c r="S2326" s="1" t="s">
        <v>66</v>
      </c>
      <c r="T2326" s="1" t="s">
        <v>7683</v>
      </c>
      <c r="U2326" s="3">
        <v>45389</v>
      </c>
    </row>
    <row r="2327" spans="1:21" x14ac:dyDescent="0.3">
      <c r="A2327" s="1" t="s">
        <v>870</v>
      </c>
      <c r="B2327" s="1" t="s">
        <v>871</v>
      </c>
      <c r="C2327" s="1" t="s">
        <v>872</v>
      </c>
      <c r="D2327" s="1" t="str">
        <f>_xlfn.CONCAT(EcommerceDataset[[#This Row],[first_name]]," ",EcommerceDataset[[#This Row],[last_name]])</f>
        <v>Caroline Gonzalez</v>
      </c>
      <c r="E2327" s="1" t="s">
        <v>36</v>
      </c>
      <c r="F2327" s="1" t="s">
        <v>37</v>
      </c>
      <c r="G2327" s="1" t="s">
        <v>179</v>
      </c>
      <c r="H2327" s="1" t="s">
        <v>51</v>
      </c>
      <c r="I2327" s="1" t="s">
        <v>52</v>
      </c>
      <c r="J2327" s="1" t="s">
        <v>53</v>
      </c>
      <c r="K2327" s="4">
        <v>5</v>
      </c>
      <c r="L2327" s="5">
        <v>59</v>
      </c>
      <c r="M2327" s="5">
        <f>EcommerceDataset[[#This Row],[quantity]]*EcommerceDataset[[#This Row],[unit_price]]</f>
        <v>295</v>
      </c>
      <c r="N2327" s="1" t="s">
        <v>7684</v>
      </c>
      <c r="O2327" s="3">
        <v>45189</v>
      </c>
      <c r="P2327" s="1" t="s">
        <v>55</v>
      </c>
      <c r="Q2327" s="1" t="s">
        <v>30</v>
      </c>
      <c r="R2327" s="4">
        <v>2</v>
      </c>
      <c r="S2327" s="1" t="s">
        <v>132</v>
      </c>
      <c r="T2327" s="1" t="s">
        <v>7685</v>
      </c>
      <c r="U2327" s="3">
        <v>44950</v>
      </c>
    </row>
    <row r="2328" spans="1:21" x14ac:dyDescent="0.3">
      <c r="A2328" s="1" t="s">
        <v>7686</v>
      </c>
      <c r="B2328" s="1" t="s">
        <v>1383</v>
      </c>
      <c r="C2328" s="1" t="s">
        <v>1278</v>
      </c>
      <c r="D2328" s="1" t="str">
        <f>_xlfn.CONCAT(EcommerceDataset[[#This Row],[first_name]]," ",EcommerceDataset[[#This Row],[last_name]])</f>
        <v>Lindsey Bailey</v>
      </c>
      <c r="E2328" s="1" t="s">
        <v>22</v>
      </c>
      <c r="F2328" s="1" t="s">
        <v>23</v>
      </c>
      <c r="G2328" s="1" t="s">
        <v>61</v>
      </c>
      <c r="H2328" s="1" t="s">
        <v>86</v>
      </c>
      <c r="I2328" s="1" t="s">
        <v>87</v>
      </c>
      <c r="J2328" s="1" t="s">
        <v>64</v>
      </c>
      <c r="K2328" s="4">
        <v>3</v>
      </c>
      <c r="L2328" s="5">
        <v>99</v>
      </c>
      <c r="M2328" s="5">
        <f>EcommerceDataset[[#This Row],[quantity]]*EcommerceDataset[[#This Row],[unit_price]]</f>
        <v>297</v>
      </c>
      <c r="N2328" s="1" t="s">
        <v>7687</v>
      </c>
      <c r="O2328" s="3">
        <v>45820</v>
      </c>
      <c r="P2328" s="1" t="s">
        <v>29</v>
      </c>
      <c r="Q2328" s="1" t="s">
        <v>56</v>
      </c>
      <c r="R2328" s="4">
        <v>4</v>
      </c>
      <c r="S2328" s="1" t="s">
        <v>103</v>
      </c>
      <c r="T2328" s="1" t="s">
        <v>7688</v>
      </c>
      <c r="U2328" s="3">
        <v>44849</v>
      </c>
    </row>
    <row r="2329" spans="1:21" x14ac:dyDescent="0.3">
      <c r="A2329" s="1" t="s">
        <v>7689</v>
      </c>
      <c r="B2329" s="1" t="s">
        <v>2493</v>
      </c>
      <c r="C2329" s="1" t="s">
        <v>1673</v>
      </c>
      <c r="D2329" s="1" t="str">
        <f>_xlfn.CONCAT(EcommerceDataset[[#This Row],[first_name]]," ",EcommerceDataset[[#This Row],[last_name]])</f>
        <v>Elizabeth Griffin</v>
      </c>
      <c r="E2329" s="1" t="s">
        <v>80</v>
      </c>
      <c r="F2329" s="1" t="s">
        <v>49</v>
      </c>
      <c r="G2329" s="1" t="s">
        <v>119</v>
      </c>
      <c r="H2329" s="1" t="s">
        <v>39</v>
      </c>
      <c r="I2329" s="1" t="s">
        <v>40</v>
      </c>
      <c r="J2329" s="1" t="s">
        <v>41</v>
      </c>
      <c r="K2329" s="4">
        <v>4</v>
      </c>
      <c r="L2329" s="5">
        <v>59</v>
      </c>
      <c r="M2329" s="5">
        <f>EcommerceDataset[[#This Row],[quantity]]*EcommerceDataset[[#This Row],[unit_price]]</f>
        <v>236</v>
      </c>
      <c r="N2329" s="1" t="s">
        <v>7690</v>
      </c>
      <c r="O2329" s="3">
        <v>44993</v>
      </c>
      <c r="P2329" s="1" t="s">
        <v>109</v>
      </c>
      <c r="Q2329" s="1" t="s">
        <v>56</v>
      </c>
      <c r="R2329" s="4">
        <v>5</v>
      </c>
      <c r="S2329" s="1" t="s">
        <v>103</v>
      </c>
      <c r="T2329" s="1" t="s">
        <v>7691</v>
      </c>
      <c r="U2329" s="3">
        <v>45384</v>
      </c>
    </row>
    <row r="2330" spans="1:21" x14ac:dyDescent="0.3">
      <c r="A2330" s="1" t="s">
        <v>7692</v>
      </c>
      <c r="B2330" s="1" t="s">
        <v>2265</v>
      </c>
      <c r="C2330" s="1" t="s">
        <v>7693</v>
      </c>
      <c r="D2330" s="1" t="str">
        <f>_xlfn.CONCAT(EcommerceDataset[[#This Row],[first_name]]," ",EcommerceDataset[[#This Row],[last_name]])</f>
        <v>Roy Gardner</v>
      </c>
      <c r="E2330" s="1" t="s">
        <v>22</v>
      </c>
      <c r="F2330" s="1" t="s">
        <v>37</v>
      </c>
      <c r="G2330" s="1" t="s">
        <v>93</v>
      </c>
      <c r="H2330" s="1" t="s">
        <v>167</v>
      </c>
      <c r="I2330" s="1" t="s">
        <v>168</v>
      </c>
      <c r="J2330" s="1" t="s">
        <v>130</v>
      </c>
      <c r="K2330" s="4">
        <v>5</v>
      </c>
      <c r="L2330" s="5">
        <v>80</v>
      </c>
      <c r="M2330" s="5">
        <f>EcommerceDataset[[#This Row],[quantity]]*EcommerceDataset[[#This Row],[unit_price]]</f>
        <v>400</v>
      </c>
      <c r="N2330" s="1" t="s">
        <v>7694</v>
      </c>
      <c r="O2330" s="3">
        <v>45298</v>
      </c>
      <c r="P2330" s="1" t="s">
        <v>109</v>
      </c>
      <c r="Q2330" s="1" t="s">
        <v>56</v>
      </c>
      <c r="R2330" s="4">
        <v>4</v>
      </c>
      <c r="S2330" s="1" t="s">
        <v>44</v>
      </c>
      <c r="T2330" s="1" t="s">
        <v>7695</v>
      </c>
      <c r="U2330" s="3">
        <v>45652</v>
      </c>
    </row>
    <row r="2331" spans="1:21" x14ac:dyDescent="0.3">
      <c r="A2331" s="1" t="s">
        <v>7696</v>
      </c>
      <c r="B2331" s="1" t="s">
        <v>112</v>
      </c>
      <c r="C2331" s="1" t="s">
        <v>4701</v>
      </c>
      <c r="D2331" s="1" t="str">
        <f>_xlfn.CONCAT(EcommerceDataset[[#This Row],[first_name]]," ",EcommerceDataset[[#This Row],[last_name]])</f>
        <v>Joshua Galloway</v>
      </c>
      <c r="E2331" s="1" t="s">
        <v>36</v>
      </c>
      <c r="F2331" s="1" t="s">
        <v>37</v>
      </c>
      <c r="G2331" s="1" t="s">
        <v>50</v>
      </c>
      <c r="H2331" s="1" t="s">
        <v>86</v>
      </c>
      <c r="I2331" s="1" t="s">
        <v>87</v>
      </c>
      <c r="J2331" s="1" t="s">
        <v>64</v>
      </c>
      <c r="K2331" s="4">
        <v>1</v>
      </c>
      <c r="L2331" s="5">
        <v>99</v>
      </c>
      <c r="M2331" s="5">
        <f>EcommerceDataset[[#This Row],[quantity]]*EcommerceDataset[[#This Row],[unit_price]]</f>
        <v>99</v>
      </c>
      <c r="N2331" s="1" t="s">
        <v>7697</v>
      </c>
      <c r="O2331" s="3">
        <v>45396</v>
      </c>
      <c r="P2331" s="1" t="s">
        <v>109</v>
      </c>
      <c r="Q2331" s="1" t="s">
        <v>56</v>
      </c>
      <c r="R2331" s="4">
        <v>2</v>
      </c>
      <c r="S2331" s="1" t="s">
        <v>31</v>
      </c>
      <c r="T2331" s="1" t="s">
        <v>7698</v>
      </c>
      <c r="U2331" s="3">
        <v>44801</v>
      </c>
    </row>
    <row r="2332" spans="1:21" x14ac:dyDescent="0.3">
      <c r="A2332" s="1" t="s">
        <v>7699</v>
      </c>
      <c r="B2332" s="1" t="s">
        <v>2127</v>
      </c>
      <c r="C2332" s="1" t="s">
        <v>741</v>
      </c>
      <c r="D2332" s="1" t="str">
        <f>_xlfn.CONCAT(EcommerceDataset[[#This Row],[first_name]]," ",EcommerceDataset[[#This Row],[last_name]])</f>
        <v>Diana Evans</v>
      </c>
      <c r="E2332" s="1" t="s">
        <v>80</v>
      </c>
      <c r="F2332" s="1" t="s">
        <v>23</v>
      </c>
      <c r="G2332" s="1" t="s">
        <v>185</v>
      </c>
      <c r="H2332" s="1" t="s">
        <v>51</v>
      </c>
      <c r="I2332" s="1" t="s">
        <v>52</v>
      </c>
      <c r="J2332" s="1" t="s">
        <v>53</v>
      </c>
      <c r="K2332" s="4">
        <v>1</v>
      </c>
      <c r="L2332" s="5">
        <v>59</v>
      </c>
      <c r="M2332" s="5">
        <f>EcommerceDataset[[#This Row],[quantity]]*EcommerceDataset[[#This Row],[unit_price]]</f>
        <v>59</v>
      </c>
      <c r="N2332" s="1" t="s">
        <v>7700</v>
      </c>
      <c r="O2332" s="3">
        <v>45088</v>
      </c>
      <c r="P2332" s="1" t="s">
        <v>75</v>
      </c>
      <c r="Q2332" s="1" t="s">
        <v>43</v>
      </c>
      <c r="R2332" s="4">
        <v>3</v>
      </c>
      <c r="S2332" s="1" t="s">
        <v>103</v>
      </c>
      <c r="T2332" s="1" t="s">
        <v>7701</v>
      </c>
      <c r="U2332" s="3">
        <v>45661</v>
      </c>
    </row>
    <row r="2333" spans="1:21" x14ac:dyDescent="0.3">
      <c r="A2333" s="1" t="s">
        <v>7702</v>
      </c>
      <c r="B2333" s="1" t="s">
        <v>2259</v>
      </c>
      <c r="C2333" s="1" t="s">
        <v>2184</v>
      </c>
      <c r="D2333" s="1" t="str">
        <f>_xlfn.CONCAT(EcommerceDataset[[#This Row],[first_name]]," ",EcommerceDataset[[#This Row],[last_name]])</f>
        <v>Margaret Ray</v>
      </c>
      <c r="E2333" s="1" t="s">
        <v>22</v>
      </c>
      <c r="F2333" s="1" t="s">
        <v>37</v>
      </c>
      <c r="G2333" s="1" t="s">
        <v>185</v>
      </c>
      <c r="H2333" s="1" t="s">
        <v>167</v>
      </c>
      <c r="I2333" s="1" t="s">
        <v>168</v>
      </c>
      <c r="J2333" s="1" t="s">
        <v>130</v>
      </c>
      <c r="K2333" s="4">
        <v>4</v>
      </c>
      <c r="L2333" s="5">
        <v>80</v>
      </c>
      <c r="M2333" s="5">
        <f>EcommerceDataset[[#This Row],[quantity]]*EcommerceDataset[[#This Row],[unit_price]]</f>
        <v>320</v>
      </c>
      <c r="N2333" s="1" t="s">
        <v>7703</v>
      </c>
      <c r="O2333" s="3">
        <v>45539</v>
      </c>
      <c r="P2333" s="1" t="s">
        <v>55</v>
      </c>
      <c r="Q2333" s="1" t="s">
        <v>43</v>
      </c>
      <c r="R2333" s="4">
        <v>1</v>
      </c>
      <c r="S2333" s="1" t="s">
        <v>66</v>
      </c>
      <c r="T2333" s="1" t="s">
        <v>7704</v>
      </c>
      <c r="U2333" s="3">
        <v>45830</v>
      </c>
    </row>
    <row r="2334" spans="1:21" x14ac:dyDescent="0.3">
      <c r="A2334" s="1" t="s">
        <v>4599</v>
      </c>
      <c r="B2334" s="1" t="s">
        <v>429</v>
      </c>
      <c r="C2334" s="1" t="s">
        <v>3348</v>
      </c>
      <c r="D2334" s="1" t="str">
        <f>_xlfn.CONCAT(EcommerceDataset[[#This Row],[first_name]]," ",EcommerceDataset[[#This Row],[last_name]])</f>
        <v>Patricia Rivera</v>
      </c>
      <c r="E2334" s="1" t="s">
        <v>22</v>
      </c>
      <c r="F2334" s="1" t="s">
        <v>49</v>
      </c>
      <c r="G2334" s="1" t="s">
        <v>179</v>
      </c>
      <c r="H2334" s="1" t="s">
        <v>167</v>
      </c>
      <c r="I2334" s="1" t="s">
        <v>168</v>
      </c>
      <c r="J2334" s="1" t="s">
        <v>130</v>
      </c>
      <c r="K2334" s="4">
        <v>2</v>
      </c>
      <c r="L2334" s="5">
        <v>80</v>
      </c>
      <c r="M2334" s="5">
        <f>EcommerceDataset[[#This Row],[quantity]]*EcommerceDataset[[#This Row],[unit_price]]</f>
        <v>160</v>
      </c>
      <c r="N2334" s="1" t="s">
        <v>7705</v>
      </c>
      <c r="O2334" s="3">
        <v>45881</v>
      </c>
      <c r="P2334" s="1" t="s">
        <v>75</v>
      </c>
      <c r="Q2334" s="1" t="s">
        <v>30</v>
      </c>
      <c r="R2334" s="4">
        <v>4</v>
      </c>
      <c r="S2334" s="1" t="s">
        <v>44</v>
      </c>
      <c r="T2334" s="1" t="s">
        <v>7706</v>
      </c>
      <c r="U2334" s="3">
        <v>45509</v>
      </c>
    </row>
    <row r="2335" spans="1:21" x14ac:dyDescent="0.3">
      <c r="A2335" s="1" t="s">
        <v>6632</v>
      </c>
      <c r="B2335" s="1" t="s">
        <v>564</v>
      </c>
      <c r="C2335" s="1" t="s">
        <v>211</v>
      </c>
      <c r="D2335" s="1" t="str">
        <f>_xlfn.CONCAT(EcommerceDataset[[#This Row],[first_name]]," ",EcommerceDataset[[#This Row],[last_name]])</f>
        <v>Mark Brown</v>
      </c>
      <c r="E2335" s="1" t="s">
        <v>80</v>
      </c>
      <c r="F2335" s="1" t="s">
        <v>49</v>
      </c>
      <c r="G2335" s="1" t="s">
        <v>24</v>
      </c>
      <c r="H2335" s="1" t="s">
        <v>62</v>
      </c>
      <c r="I2335" s="1" t="s">
        <v>63</v>
      </c>
      <c r="J2335" s="1" t="s">
        <v>64</v>
      </c>
      <c r="K2335" s="4">
        <v>4</v>
      </c>
      <c r="L2335" s="5">
        <v>399</v>
      </c>
      <c r="M2335" s="5">
        <f>EcommerceDataset[[#This Row],[quantity]]*EcommerceDataset[[#This Row],[unit_price]]</f>
        <v>1596</v>
      </c>
      <c r="N2335" s="1" t="s">
        <v>7707</v>
      </c>
      <c r="O2335" s="3">
        <v>45006</v>
      </c>
      <c r="P2335" s="1" t="s">
        <v>29</v>
      </c>
      <c r="Q2335" s="1" t="s">
        <v>43</v>
      </c>
      <c r="R2335" s="4">
        <v>3</v>
      </c>
      <c r="S2335" s="1" t="s">
        <v>132</v>
      </c>
      <c r="T2335" s="1" t="s">
        <v>7708</v>
      </c>
      <c r="U2335" s="3">
        <v>45779</v>
      </c>
    </row>
    <row r="2336" spans="1:21" x14ac:dyDescent="0.3">
      <c r="A2336" s="1" t="s">
        <v>7709</v>
      </c>
      <c r="B2336" s="1" t="s">
        <v>971</v>
      </c>
      <c r="C2336" s="1" t="s">
        <v>206</v>
      </c>
      <c r="D2336" s="1" t="str">
        <f>_xlfn.CONCAT(EcommerceDataset[[#This Row],[first_name]]," ",EcommerceDataset[[#This Row],[last_name]])</f>
        <v>Sara Martinez</v>
      </c>
      <c r="E2336" s="1" t="s">
        <v>80</v>
      </c>
      <c r="F2336" s="1" t="s">
        <v>23</v>
      </c>
      <c r="G2336" s="1" t="s">
        <v>119</v>
      </c>
      <c r="H2336" s="1" t="s">
        <v>86</v>
      </c>
      <c r="I2336" s="1" t="s">
        <v>87</v>
      </c>
      <c r="J2336" s="1" t="s">
        <v>64</v>
      </c>
      <c r="K2336" s="4">
        <v>3</v>
      </c>
      <c r="L2336" s="5">
        <v>99</v>
      </c>
      <c r="M2336" s="5">
        <f>EcommerceDataset[[#This Row],[quantity]]*EcommerceDataset[[#This Row],[unit_price]]</f>
        <v>297</v>
      </c>
      <c r="N2336" s="1" t="s">
        <v>7710</v>
      </c>
      <c r="O2336" s="3">
        <v>45767</v>
      </c>
      <c r="P2336" s="1" t="s">
        <v>109</v>
      </c>
      <c r="Q2336" s="1" t="s">
        <v>30</v>
      </c>
      <c r="R2336" s="4">
        <v>4</v>
      </c>
      <c r="S2336" s="1" t="s">
        <v>66</v>
      </c>
      <c r="T2336" s="1" t="s">
        <v>7711</v>
      </c>
      <c r="U2336" s="3">
        <v>44885</v>
      </c>
    </row>
    <row r="2337" spans="1:21" x14ac:dyDescent="0.3">
      <c r="A2337" s="1" t="s">
        <v>1676</v>
      </c>
      <c r="B2337" s="1" t="s">
        <v>262</v>
      </c>
      <c r="C2337" s="1" t="s">
        <v>434</v>
      </c>
      <c r="D2337" s="1" t="str">
        <f>_xlfn.CONCAT(EcommerceDataset[[#This Row],[first_name]]," ",EcommerceDataset[[#This Row],[last_name]])</f>
        <v>David Miller</v>
      </c>
      <c r="E2337" s="1" t="s">
        <v>36</v>
      </c>
      <c r="F2337" s="1" t="s">
        <v>23</v>
      </c>
      <c r="G2337" s="1" t="s">
        <v>38</v>
      </c>
      <c r="H2337" s="1" t="s">
        <v>128</v>
      </c>
      <c r="I2337" s="1" t="s">
        <v>129</v>
      </c>
      <c r="J2337" s="1" t="s">
        <v>130</v>
      </c>
      <c r="K2337" s="4">
        <v>1</v>
      </c>
      <c r="L2337" s="5">
        <v>129</v>
      </c>
      <c r="M2337" s="5">
        <f>EcommerceDataset[[#This Row],[quantity]]*EcommerceDataset[[#This Row],[unit_price]]</f>
        <v>129</v>
      </c>
      <c r="N2337" s="1" t="s">
        <v>7712</v>
      </c>
      <c r="O2337" s="3">
        <v>45372</v>
      </c>
      <c r="P2337" s="1" t="s">
        <v>102</v>
      </c>
      <c r="Q2337" s="1" t="s">
        <v>43</v>
      </c>
      <c r="R2337" s="4">
        <v>1</v>
      </c>
      <c r="S2337" s="1" t="s">
        <v>44</v>
      </c>
      <c r="T2337" s="1" t="s">
        <v>7713</v>
      </c>
      <c r="U2337" s="3">
        <v>45006</v>
      </c>
    </row>
    <row r="2338" spans="1:21" x14ac:dyDescent="0.3">
      <c r="A2338" s="1" t="s">
        <v>7714</v>
      </c>
      <c r="B2338" s="1" t="s">
        <v>257</v>
      </c>
      <c r="C2338" s="1" t="s">
        <v>395</v>
      </c>
      <c r="D2338" s="1" t="str">
        <f>_xlfn.CONCAT(EcommerceDataset[[#This Row],[first_name]]," ",EcommerceDataset[[#This Row],[last_name]])</f>
        <v>John Garcia</v>
      </c>
      <c r="E2338" s="1" t="s">
        <v>36</v>
      </c>
      <c r="F2338" s="1" t="s">
        <v>49</v>
      </c>
      <c r="G2338" s="1" t="s">
        <v>119</v>
      </c>
      <c r="H2338" s="1" t="s">
        <v>62</v>
      </c>
      <c r="I2338" s="1" t="s">
        <v>63</v>
      </c>
      <c r="J2338" s="1" t="s">
        <v>64</v>
      </c>
      <c r="K2338" s="4">
        <v>5</v>
      </c>
      <c r="L2338" s="5">
        <v>399</v>
      </c>
      <c r="M2338" s="5">
        <f>EcommerceDataset[[#This Row],[quantity]]*EcommerceDataset[[#This Row],[unit_price]]</f>
        <v>1995</v>
      </c>
      <c r="N2338" s="1" t="s">
        <v>7715</v>
      </c>
      <c r="O2338" s="3">
        <v>44899</v>
      </c>
      <c r="P2338" s="1" t="s">
        <v>75</v>
      </c>
      <c r="Q2338" s="1" t="s">
        <v>56</v>
      </c>
      <c r="R2338" s="4">
        <v>2</v>
      </c>
      <c r="S2338" s="1" t="s">
        <v>31</v>
      </c>
      <c r="T2338" s="1" t="s">
        <v>7716</v>
      </c>
      <c r="U2338" s="3">
        <v>45345</v>
      </c>
    </row>
    <row r="2339" spans="1:21" x14ac:dyDescent="0.3">
      <c r="A2339" s="1" t="s">
        <v>7717</v>
      </c>
      <c r="B2339" s="1" t="s">
        <v>304</v>
      </c>
      <c r="C2339" s="1" t="s">
        <v>3373</v>
      </c>
      <c r="D2339" s="1" t="str">
        <f>_xlfn.CONCAT(EcommerceDataset[[#This Row],[first_name]]," ",EcommerceDataset[[#This Row],[last_name]])</f>
        <v>Catherine Rodriguez</v>
      </c>
      <c r="E2339" s="1" t="s">
        <v>36</v>
      </c>
      <c r="F2339" s="1" t="s">
        <v>49</v>
      </c>
      <c r="G2339" s="1" t="s">
        <v>71</v>
      </c>
      <c r="H2339" s="1" t="s">
        <v>190</v>
      </c>
      <c r="I2339" s="1" t="s">
        <v>191</v>
      </c>
      <c r="J2339" s="1" t="s">
        <v>41</v>
      </c>
      <c r="K2339" s="4">
        <v>3</v>
      </c>
      <c r="L2339" s="5">
        <v>120</v>
      </c>
      <c r="M2339" s="5">
        <f>EcommerceDataset[[#This Row],[quantity]]*EcommerceDataset[[#This Row],[unit_price]]</f>
        <v>360</v>
      </c>
      <c r="N2339" s="1" t="s">
        <v>7718</v>
      </c>
      <c r="O2339" s="3">
        <v>45043</v>
      </c>
      <c r="P2339" s="1" t="s">
        <v>109</v>
      </c>
      <c r="Q2339" s="1" t="s">
        <v>56</v>
      </c>
      <c r="R2339" s="4">
        <v>3</v>
      </c>
      <c r="S2339" s="1" t="s">
        <v>132</v>
      </c>
      <c r="T2339" s="1" t="s">
        <v>7719</v>
      </c>
      <c r="U2339" s="3">
        <v>45674</v>
      </c>
    </row>
    <row r="2340" spans="1:21" x14ac:dyDescent="0.3">
      <c r="A2340" s="1" t="s">
        <v>7720</v>
      </c>
      <c r="B2340" s="1" t="s">
        <v>352</v>
      </c>
      <c r="C2340" s="1" t="s">
        <v>6562</v>
      </c>
      <c r="D2340" s="1" t="str">
        <f>_xlfn.CONCAT(EcommerceDataset[[#This Row],[first_name]]," ",EcommerceDataset[[#This Row],[last_name]])</f>
        <v>Zachary Gutierrez</v>
      </c>
      <c r="E2340" s="1" t="s">
        <v>22</v>
      </c>
      <c r="F2340" s="1" t="s">
        <v>49</v>
      </c>
      <c r="G2340" s="1" t="s">
        <v>50</v>
      </c>
      <c r="H2340" s="1" t="s">
        <v>167</v>
      </c>
      <c r="I2340" s="1" t="s">
        <v>168</v>
      </c>
      <c r="J2340" s="1" t="s">
        <v>130</v>
      </c>
      <c r="K2340" s="4">
        <v>5</v>
      </c>
      <c r="L2340" s="5">
        <v>80</v>
      </c>
      <c r="M2340" s="5">
        <f>EcommerceDataset[[#This Row],[quantity]]*EcommerceDataset[[#This Row],[unit_price]]</f>
        <v>400</v>
      </c>
      <c r="N2340" s="1" t="s">
        <v>7721</v>
      </c>
      <c r="O2340" s="3">
        <v>45788</v>
      </c>
      <c r="P2340" s="1" t="s">
        <v>75</v>
      </c>
      <c r="Q2340" s="1" t="s">
        <v>43</v>
      </c>
      <c r="R2340" s="4">
        <v>2</v>
      </c>
      <c r="S2340" s="1" t="s">
        <v>132</v>
      </c>
      <c r="T2340" s="1" t="s">
        <v>7722</v>
      </c>
      <c r="U2340" s="3">
        <v>45539</v>
      </c>
    </row>
    <row r="2341" spans="1:21" x14ac:dyDescent="0.3">
      <c r="A2341" s="1" t="s">
        <v>7723</v>
      </c>
      <c r="B2341" s="1" t="s">
        <v>679</v>
      </c>
      <c r="C2341" s="1" t="s">
        <v>2035</v>
      </c>
      <c r="D2341" s="1" t="str">
        <f>_xlfn.CONCAT(EcommerceDataset[[#This Row],[first_name]]," ",EcommerceDataset[[#This Row],[last_name]])</f>
        <v>Sydney Edwards</v>
      </c>
      <c r="E2341" s="1" t="s">
        <v>80</v>
      </c>
      <c r="F2341" s="1" t="s">
        <v>37</v>
      </c>
      <c r="G2341" s="1" t="s">
        <v>24</v>
      </c>
      <c r="H2341" s="1" t="s">
        <v>217</v>
      </c>
      <c r="I2341" s="1" t="s">
        <v>218</v>
      </c>
      <c r="J2341" s="1" t="s">
        <v>27</v>
      </c>
      <c r="K2341" s="4">
        <v>1</v>
      </c>
      <c r="L2341" s="5">
        <v>899</v>
      </c>
      <c r="M2341" s="5">
        <f>EcommerceDataset[[#This Row],[quantity]]*EcommerceDataset[[#This Row],[unit_price]]</f>
        <v>899</v>
      </c>
      <c r="N2341" s="1" t="s">
        <v>7724</v>
      </c>
      <c r="O2341" s="3">
        <v>45471</v>
      </c>
      <c r="P2341" s="1" t="s">
        <v>55</v>
      </c>
      <c r="Q2341" s="1" t="s">
        <v>43</v>
      </c>
      <c r="R2341" s="4">
        <v>3</v>
      </c>
      <c r="S2341" s="1" t="s">
        <v>31</v>
      </c>
      <c r="T2341" s="1" t="s">
        <v>7725</v>
      </c>
      <c r="U2341" s="3">
        <v>45155</v>
      </c>
    </row>
    <row r="2342" spans="1:21" x14ac:dyDescent="0.3">
      <c r="A2342" s="1" t="s">
        <v>283</v>
      </c>
      <c r="B2342" s="1" t="s">
        <v>284</v>
      </c>
      <c r="C2342" s="1" t="s">
        <v>285</v>
      </c>
      <c r="D2342" s="1" t="str">
        <f>_xlfn.CONCAT(EcommerceDataset[[#This Row],[first_name]]," ",EcommerceDataset[[#This Row],[last_name]])</f>
        <v>Leroy Cordova</v>
      </c>
      <c r="E2342" s="1" t="s">
        <v>36</v>
      </c>
      <c r="F2342" s="1" t="s">
        <v>49</v>
      </c>
      <c r="G2342" s="1" t="s">
        <v>119</v>
      </c>
      <c r="H2342" s="1" t="s">
        <v>128</v>
      </c>
      <c r="I2342" s="1" t="s">
        <v>129</v>
      </c>
      <c r="J2342" s="1" t="s">
        <v>130</v>
      </c>
      <c r="K2342" s="4">
        <v>4</v>
      </c>
      <c r="L2342" s="5">
        <v>129</v>
      </c>
      <c r="M2342" s="5">
        <f>EcommerceDataset[[#This Row],[quantity]]*EcommerceDataset[[#This Row],[unit_price]]</f>
        <v>516</v>
      </c>
      <c r="N2342" s="1" t="s">
        <v>7726</v>
      </c>
      <c r="O2342" s="3">
        <v>45871</v>
      </c>
      <c r="P2342" s="1" t="s">
        <v>29</v>
      </c>
      <c r="Q2342" s="1" t="s">
        <v>56</v>
      </c>
      <c r="R2342" s="4">
        <v>2</v>
      </c>
      <c r="S2342" s="1" t="s">
        <v>44</v>
      </c>
      <c r="T2342" s="1" t="s">
        <v>7727</v>
      </c>
      <c r="U2342" s="3">
        <v>45137</v>
      </c>
    </row>
    <row r="2343" spans="1:21" x14ac:dyDescent="0.3">
      <c r="A2343" s="1" t="s">
        <v>7728</v>
      </c>
      <c r="B2343" s="1" t="s">
        <v>7729</v>
      </c>
      <c r="C2343" s="1" t="s">
        <v>6712</v>
      </c>
      <c r="D2343" s="1" t="str">
        <f>_xlfn.CONCAT(EcommerceDataset[[#This Row],[first_name]]," ",EcommerceDataset[[#This Row],[last_name]])</f>
        <v>Autumn Rivas</v>
      </c>
      <c r="E2343" s="1" t="s">
        <v>22</v>
      </c>
      <c r="F2343" s="1" t="s">
        <v>37</v>
      </c>
      <c r="G2343" s="1" t="s">
        <v>61</v>
      </c>
      <c r="H2343" s="1" t="s">
        <v>167</v>
      </c>
      <c r="I2343" s="1" t="s">
        <v>168</v>
      </c>
      <c r="J2343" s="1" t="s">
        <v>130</v>
      </c>
      <c r="K2343" s="4">
        <v>1</v>
      </c>
      <c r="L2343" s="5">
        <v>80</v>
      </c>
      <c r="M2343" s="5">
        <f>EcommerceDataset[[#This Row],[quantity]]*EcommerceDataset[[#This Row],[unit_price]]</f>
        <v>80</v>
      </c>
      <c r="N2343" s="1" t="s">
        <v>7730</v>
      </c>
      <c r="O2343" s="3">
        <v>45413</v>
      </c>
      <c r="P2343" s="1" t="s">
        <v>102</v>
      </c>
      <c r="Q2343" s="1" t="s">
        <v>43</v>
      </c>
      <c r="R2343" s="4">
        <v>3</v>
      </c>
      <c r="S2343" s="1" t="s">
        <v>31</v>
      </c>
      <c r="T2343" s="1" t="s">
        <v>7731</v>
      </c>
      <c r="U2343" s="3">
        <v>44906</v>
      </c>
    </row>
    <row r="2344" spans="1:21" x14ac:dyDescent="0.3">
      <c r="A2344" s="1" t="s">
        <v>1937</v>
      </c>
      <c r="B2344" s="1" t="s">
        <v>384</v>
      </c>
      <c r="C2344" s="1" t="s">
        <v>1938</v>
      </c>
      <c r="D2344" s="1" t="str">
        <f>_xlfn.CONCAT(EcommerceDataset[[#This Row],[first_name]]," ",EcommerceDataset[[#This Row],[last_name]])</f>
        <v>Jason Meyer</v>
      </c>
      <c r="E2344" s="1" t="s">
        <v>36</v>
      </c>
      <c r="F2344" s="1" t="s">
        <v>37</v>
      </c>
      <c r="G2344" s="1" t="s">
        <v>185</v>
      </c>
      <c r="H2344" s="1" t="s">
        <v>99</v>
      </c>
      <c r="I2344" s="1" t="s">
        <v>100</v>
      </c>
      <c r="J2344" s="1" t="s">
        <v>27</v>
      </c>
      <c r="K2344" s="4">
        <v>3</v>
      </c>
      <c r="L2344" s="5">
        <v>199</v>
      </c>
      <c r="M2344" s="5">
        <f>EcommerceDataset[[#This Row],[quantity]]*EcommerceDataset[[#This Row],[unit_price]]</f>
        <v>597</v>
      </c>
      <c r="N2344" s="1" t="s">
        <v>7732</v>
      </c>
      <c r="O2344" s="3">
        <v>45261</v>
      </c>
      <c r="P2344" s="1" t="s">
        <v>29</v>
      </c>
      <c r="Q2344" s="1" t="s">
        <v>56</v>
      </c>
      <c r="R2344" s="4">
        <v>2</v>
      </c>
      <c r="S2344" s="1" t="s">
        <v>44</v>
      </c>
      <c r="T2344" s="1" t="s">
        <v>7733</v>
      </c>
      <c r="U2344" s="3">
        <v>45040</v>
      </c>
    </row>
    <row r="2345" spans="1:21" x14ac:dyDescent="0.3">
      <c r="A2345" s="1" t="s">
        <v>7734</v>
      </c>
      <c r="B2345" s="1" t="s">
        <v>126</v>
      </c>
      <c r="C2345" s="1" t="s">
        <v>70</v>
      </c>
      <c r="D2345" s="1" t="str">
        <f>_xlfn.CONCAT(EcommerceDataset[[#This Row],[first_name]]," ",EcommerceDataset[[#This Row],[last_name]])</f>
        <v>Michelle Johnson</v>
      </c>
      <c r="E2345" s="1" t="s">
        <v>36</v>
      </c>
      <c r="F2345" s="1" t="s">
        <v>49</v>
      </c>
      <c r="G2345" s="1" t="s">
        <v>50</v>
      </c>
      <c r="H2345" s="1" t="s">
        <v>217</v>
      </c>
      <c r="I2345" s="1" t="s">
        <v>218</v>
      </c>
      <c r="J2345" s="1" t="s">
        <v>27</v>
      </c>
      <c r="K2345" s="4">
        <v>1</v>
      </c>
      <c r="L2345" s="5">
        <v>899</v>
      </c>
      <c r="M2345" s="5">
        <f>EcommerceDataset[[#This Row],[quantity]]*EcommerceDataset[[#This Row],[unit_price]]</f>
        <v>899</v>
      </c>
      <c r="N2345" s="1" t="s">
        <v>7735</v>
      </c>
      <c r="O2345" s="3">
        <v>45167</v>
      </c>
      <c r="P2345" s="1" t="s">
        <v>55</v>
      </c>
      <c r="Q2345" s="1" t="s">
        <v>56</v>
      </c>
      <c r="R2345" s="4">
        <v>1</v>
      </c>
      <c r="S2345" s="1" t="s">
        <v>44</v>
      </c>
      <c r="T2345" s="1" t="s">
        <v>7736</v>
      </c>
      <c r="U2345" s="3">
        <v>45643</v>
      </c>
    </row>
    <row r="2346" spans="1:21" x14ac:dyDescent="0.3">
      <c r="A2346" s="1" t="s">
        <v>7737</v>
      </c>
      <c r="B2346" s="1" t="s">
        <v>247</v>
      </c>
      <c r="C2346" s="1" t="s">
        <v>315</v>
      </c>
      <c r="D2346" s="1" t="str">
        <f>_xlfn.CONCAT(EcommerceDataset[[#This Row],[first_name]]," ",EcommerceDataset[[#This Row],[last_name]])</f>
        <v>Michael Martin</v>
      </c>
      <c r="E2346" s="1" t="s">
        <v>80</v>
      </c>
      <c r="F2346" s="1" t="s">
        <v>23</v>
      </c>
      <c r="G2346" s="1" t="s">
        <v>185</v>
      </c>
      <c r="H2346" s="1" t="s">
        <v>62</v>
      </c>
      <c r="I2346" s="1" t="s">
        <v>63</v>
      </c>
      <c r="J2346" s="1" t="s">
        <v>64</v>
      </c>
      <c r="K2346" s="4">
        <v>1</v>
      </c>
      <c r="L2346" s="5">
        <v>399</v>
      </c>
      <c r="M2346" s="5">
        <f>EcommerceDataset[[#This Row],[quantity]]*EcommerceDataset[[#This Row],[unit_price]]</f>
        <v>399</v>
      </c>
      <c r="N2346" s="1" t="s">
        <v>7738</v>
      </c>
      <c r="O2346" s="3">
        <v>45172</v>
      </c>
      <c r="P2346" s="1" t="s">
        <v>109</v>
      </c>
      <c r="Q2346" s="1" t="s">
        <v>56</v>
      </c>
      <c r="R2346" s="4">
        <v>5</v>
      </c>
      <c r="S2346" s="1" t="s">
        <v>44</v>
      </c>
      <c r="T2346" s="1" t="s">
        <v>7739</v>
      </c>
      <c r="U2346" s="3">
        <v>45101</v>
      </c>
    </row>
    <row r="2347" spans="1:21" x14ac:dyDescent="0.3">
      <c r="A2347" s="1" t="s">
        <v>7740</v>
      </c>
      <c r="B2347" s="1" t="s">
        <v>2893</v>
      </c>
      <c r="C2347" s="1" t="s">
        <v>395</v>
      </c>
      <c r="D2347" s="1" t="str">
        <f>_xlfn.CONCAT(EcommerceDataset[[#This Row],[first_name]]," ",EcommerceDataset[[#This Row],[last_name]])</f>
        <v>Sharon Garcia</v>
      </c>
      <c r="E2347" s="1" t="s">
        <v>80</v>
      </c>
      <c r="F2347" s="1" t="s">
        <v>37</v>
      </c>
      <c r="G2347" s="1" t="s">
        <v>185</v>
      </c>
      <c r="H2347" s="1" t="s">
        <v>190</v>
      </c>
      <c r="I2347" s="1" t="s">
        <v>191</v>
      </c>
      <c r="J2347" s="1" t="s">
        <v>41</v>
      </c>
      <c r="K2347" s="4">
        <v>5</v>
      </c>
      <c r="L2347" s="5">
        <v>120</v>
      </c>
      <c r="M2347" s="5">
        <f>EcommerceDataset[[#This Row],[quantity]]*EcommerceDataset[[#This Row],[unit_price]]</f>
        <v>600</v>
      </c>
      <c r="N2347" s="1" t="s">
        <v>7741</v>
      </c>
      <c r="O2347" s="3">
        <v>45537</v>
      </c>
      <c r="P2347" s="1" t="s">
        <v>29</v>
      </c>
      <c r="Q2347" s="1" t="s">
        <v>56</v>
      </c>
      <c r="R2347" s="4">
        <v>4</v>
      </c>
      <c r="S2347" s="1" t="s">
        <v>103</v>
      </c>
      <c r="T2347" s="1" t="s">
        <v>7742</v>
      </c>
      <c r="U2347" s="3">
        <v>45063</v>
      </c>
    </row>
    <row r="2348" spans="1:21" x14ac:dyDescent="0.3">
      <c r="A2348" s="1" t="s">
        <v>7743</v>
      </c>
      <c r="B2348" s="1" t="s">
        <v>247</v>
      </c>
      <c r="C2348" s="1" t="s">
        <v>7744</v>
      </c>
      <c r="D2348" s="1" t="str">
        <f>_xlfn.CONCAT(EcommerceDataset[[#This Row],[first_name]]," ",EcommerceDataset[[#This Row],[last_name]])</f>
        <v>Michael Schroeder</v>
      </c>
      <c r="E2348" s="1" t="s">
        <v>36</v>
      </c>
      <c r="F2348" s="1" t="s">
        <v>37</v>
      </c>
      <c r="G2348" s="1" t="s">
        <v>151</v>
      </c>
      <c r="H2348" s="1" t="s">
        <v>99</v>
      </c>
      <c r="I2348" s="1" t="s">
        <v>100</v>
      </c>
      <c r="J2348" s="1" t="s">
        <v>27</v>
      </c>
      <c r="K2348" s="4">
        <v>1</v>
      </c>
      <c r="L2348" s="5">
        <v>199</v>
      </c>
      <c r="M2348" s="5">
        <f>EcommerceDataset[[#This Row],[quantity]]*EcommerceDataset[[#This Row],[unit_price]]</f>
        <v>199</v>
      </c>
      <c r="N2348" s="1" t="s">
        <v>7745</v>
      </c>
      <c r="O2348" s="3">
        <v>45194</v>
      </c>
      <c r="P2348" s="1" t="s">
        <v>55</v>
      </c>
      <c r="Q2348" s="1" t="s">
        <v>30</v>
      </c>
      <c r="R2348" s="4">
        <v>1</v>
      </c>
      <c r="S2348" s="1" t="s">
        <v>66</v>
      </c>
      <c r="T2348" s="1" t="s">
        <v>7746</v>
      </c>
      <c r="U2348" s="3">
        <v>45658</v>
      </c>
    </row>
    <row r="2349" spans="1:21" x14ac:dyDescent="0.3">
      <c r="A2349" s="1" t="s">
        <v>7747</v>
      </c>
      <c r="B2349" s="1" t="s">
        <v>59</v>
      </c>
      <c r="C2349" s="1" t="s">
        <v>252</v>
      </c>
      <c r="D2349" s="1" t="str">
        <f>_xlfn.CONCAT(EcommerceDataset[[#This Row],[first_name]]," ",EcommerceDataset[[#This Row],[last_name]])</f>
        <v>Jessica Mitchell</v>
      </c>
      <c r="E2349" s="1" t="s">
        <v>80</v>
      </c>
      <c r="F2349" s="1" t="s">
        <v>23</v>
      </c>
      <c r="G2349" s="1" t="s">
        <v>119</v>
      </c>
      <c r="H2349" s="1" t="s">
        <v>120</v>
      </c>
      <c r="I2349" s="1" t="s">
        <v>121</v>
      </c>
      <c r="J2349" s="1" t="s">
        <v>122</v>
      </c>
      <c r="K2349" s="4">
        <v>2</v>
      </c>
      <c r="L2349" s="5">
        <v>149</v>
      </c>
      <c r="M2349" s="5">
        <f>EcommerceDataset[[#This Row],[quantity]]*EcommerceDataset[[#This Row],[unit_price]]</f>
        <v>298</v>
      </c>
      <c r="N2349" s="1" t="s">
        <v>7748</v>
      </c>
      <c r="O2349" s="3">
        <v>45052</v>
      </c>
      <c r="P2349" s="1" t="s">
        <v>75</v>
      </c>
      <c r="Q2349" s="1" t="s">
        <v>43</v>
      </c>
      <c r="R2349" s="4">
        <v>2</v>
      </c>
      <c r="S2349" s="1" t="s">
        <v>66</v>
      </c>
      <c r="T2349" s="1" t="s">
        <v>7749</v>
      </c>
      <c r="U2349" s="3">
        <v>45096</v>
      </c>
    </row>
    <row r="2350" spans="1:21" x14ac:dyDescent="0.3">
      <c r="A2350" s="1" t="s">
        <v>7750</v>
      </c>
      <c r="B2350" s="1" t="s">
        <v>232</v>
      </c>
      <c r="C2350" s="1" t="s">
        <v>7751</v>
      </c>
      <c r="D2350" s="1" t="str">
        <f>_xlfn.CONCAT(EcommerceDataset[[#This Row],[first_name]]," ",EcommerceDataset[[#This Row],[last_name]])</f>
        <v>Joseph Jensen</v>
      </c>
      <c r="E2350" s="1" t="s">
        <v>80</v>
      </c>
      <c r="F2350" s="1" t="s">
        <v>23</v>
      </c>
      <c r="G2350" s="1" t="s">
        <v>179</v>
      </c>
      <c r="H2350" s="1" t="s">
        <v>39</v>
      </c>
      <c r="I2350" s="1" t="s">
        <v>40</v>
      </c>
      <c r="J2350" s="1" t="s">
        <v>41</v>
      </c>
      <c r="K2350" s="4">
        <v>4</v>
      </c>
      <c r="L2350" s="5">
        <v>59</v>
      </c>
      <c r="M2350" s="5">
        <f>EcommerceDataset[[#This Row],[quantity]]*EcommerceDataset[[#This Row],[unit_price]]</f>
        <v>236</v>
      </c>
      <c r="N2350" s="1" t="s">
        <v>7752</v>
      </c>
      <c r="O2350" s="3">
        <v>45407</v>
      </c>
      <c r="P2350" s="1" t="s">
        <v>29</v>
      </c>
      <c r="Q2350" s="1" t="s">
        <v>30</v>
      </c>
      <c r="R2350" s="4">
        <v>3</v>
      </c>
      <c r="S2350" s="1" t="s">
        <v>31</v>
      </c>
      <c r="T2350" s="1" t="s">
        <v>7753</v>
      </c>
      <c r="U2350" s="3">
        <v>44938</v>
      </c>
    </row>
    <row r="2351" spans="1:21" x14ac:dyDescent="0.3">
      <c r="A2351" s="1" t="s">
        <v>2224</v>
      </c>
      <c r="B2351" s="1" t="s">
        <v>84</v>
      </c>
      <c r="C2351" s="1" t="s">
        <v>2225</v>
      </c>
      <c r="D2351" s="1" t="str">
        <f>_xlfn.CONCAT(EcommerceDataset[[#This Row],[first_name]]," ",EcommerceDataset[[#This Row],[last_name]])</f>
        <v>Jennifer Le</v>
      </c>
      <c r="E2351" s="1" t="s">
        <v>36</v>
      </c>
      <c r="F2351" s="1" t="s">
        <v>37</v>
      </c>
      <c r="G2351" s="1" t="s">
        <v>93</v>
      </c>
      <c r="H2351" s="1" t="s">
        <v>190</v>
      </c>
      <c r="I2351" s="1" t="s">
        <v>191</v>
      </c>
      <c r="J2351" s="1" t="s">
        <v>41</v>
      </c>
      <c r="K2351" s="4">
        <v>5</v>
      </c>
      <c r="L2351" s="5">
        <v>120</v>
      </c>
      <c r="M2351" s="5">
        <f>EcommerceDataset[[#This Row],[quantity]]*EcommerceDataset[[#This Row],[unit_price]]</f>
        <v>600</v>
      </c>
      <c r="N2351" s="1" t="s">
        <v>7754</v>
      </c>
      <c r="O2351" s="3">
        <v>44983</v>
      </c>
      <c r="P2351" s="1" t="s">
        <v>29</v>
      </c>
      <c r="Q2351" s="1" t="s">
        <v>43</v>
      </c>
      <c r="R2351" s="4">
        <v>5</v>
      </c>
      <c r="S2351" s="1" t="s">
        <v>44</v>
      </c>
      <c r="T2351" s="1" t="s">
        <v>7755</v>
      </c>
      <c r="U2351" s="3">
        <v>44984</v>
      </c>
    </row>
    <row r="2352" spans="1:21" x14ac:dyDescent="0.3">
      <c r="A2352" s="1" t="s">
        <v>7756</v>
      </c>
      <c r="B2352" s="1" t="s">
        <v>700</v>
      </c>
      <c r="C2352" s="1" t="s">
        <v>2885</v>
      </c>
      <c r="D2352" s="1" t="str">
        <f>_xlfn.CONCAT(EcommerceDataset[[#This Row],[first_name]]," ",EcommerceDataset[[#This Row],[last_name]])</f>
        <v>James Mendoza</v>
      </c>
      <c r="E2352" s="1" t="s">
        <v>22</v>
      </c>
      <c r="F2352" s="1" t="s">
        <v>49</v>
      </c>
      <c r="G2352" s="1" t="s">
        <v>185</v>
      </c>
      <c r="H2352" s="1" t="s">
        <v>120</v>
      </c>
      <c r="I2352" s="1" t="s">
        <v>121</v>
      </c>
      <c r="J2352" s="1" t="s">
        <v>122</v>
      </c>
      <c r="K2352" s="4">
        <v>4</v>
      </c>
      <c r="L2352" s="5">
        <v>149</v>
      </c>
      <c r="M2352" s="5">
        <f>EcommerceDataset[[#This Row],[quantity]]*EcommerceDataset[[#This Row],[unit_price]]</f>
        <v>596</v>
      </c>
      <c r="N2352" s="1" t="s">
        <v>7757</v>
      </c>
      <c r="O2352" s="3">
        <v>45656</v>
      </c>
      <c r="P2352" s="1" t="s">
        <v>109</v>
      </c>
      <c r="Q2352" s="1" t="s">
        <v>30</v>
      </c>
      <c r="R2352" s="4">
        <v>5</v>
      </c>
      <c r="S2352" s="1" t="s">
        <v>66</v>
      </c>
      <c r="T2352" s="1" t="s">
        <v>7758</v>
      </c>
      <c r="U2352" s="3">
        <v>45558</v>
      </c>
    </row>
    <row r="2353" spans="1:21" x14ac:dyDescent="0.3">
      <c r="A2353" s="1" t="s">
        <v>4312</v>
      </c>
      <c r="B2353" s="1" t="s">
        <v>1564</v>
      </c>
      <c r="C2353" s="1" t="s">
        <v>2050</v>
      </c>
      <c r="D2353" s="1" t="str">
        <f>_xlfn.CONCAT(EcommerceDataset[[#This Row],[first_name]]," ",EcommerceDataset[[#This Row],[last_name]])</f>
        <v>Stephen Hill</v>
      </c>
      <c r="E2353" s="1" t="s">
        <v>80</v>
      </c>
      <c r="F2353" s="1" t="s">
        <v>37</v>
      </c>
      <c r="G2353" s="1" t="s">
        <v>38</v>
      </c>
      <c r="H2353" s="1" t="s">
        <v>128</v>
      </c>
      <c r="I2353" s="1" t="s">
        <v>129</v>
      </c>
      <c r="J2353" s="1" t="s">
        <v>130</v>
      </c>
      <c r="K2353" s="4">
        <v>2</v>
      </c>
      <c r="L2353" s="5">
        <v>129</v>
      </c>
      <c r="M2353" s="5">
        <f>EcommerceDataset[[#This Row],[quantity]]*EcommerceDataset[[#This Row],[unit_price]]</f>
        <v>258</v>
      </c>
      <c r="N2353" s="1" t="s">
        <v>7759</v>
      </c>
      <c r="O2353" s="3">
        <v>44834</v>
      </c>
      <c r="P2353" s="1" t="s">
        <v>75</v>
      </c>
      <c r="Q2353" s="1" t="s">
        <v>30</v>
      </c>
      <c r="R2353" s="4">
        <v>2</v>
      </c>
      <c r="S2353" s="1" t="s">
        <v>66</v>
      </c>
      <c r="T2353" s="1" t="s">
        <v>7760</v>
      </c>
      <c r="U2353" s="3">
        <v>45503</v>
      </c>
    </row>
    <row r="2354" spans="1:21" x14ac:dyDescent="0.3">
      <c r="A2354" s="1" t="s">
        <v>7761</v>
      </c>
      <c r="B2354" s="1" t="s">
        <v>5490</v>
      </c>
      <c r="C2354" s="1" t="s">
        <v>7762</v>
      </c>
      <c r="D2354" s="1" t="str">
        <f>_xlfn.CONCAT(EcommerceDataset[[#This Row],[first_name]]," ",EcommerceDataset[[#This Row],[last_name]])</f>
        <v>Frank Hensley</v>
      </c>
      <c r="E2354" s="1" t="s">
        <v>80</v>
      </c>
      <c r="F2354" s="1" t="s">
        <v>49</v>
      </c>
      <c r="G2354" s="1" t="s">
        <v>24</v>
      </c>
      <c r="H2354" s="1" t="s">
        <v>144</v>
      </c>
      <c r="I2354" s="1" t="s">
        <v>145</v>
      </c>
      <c r="J2354" s="1" t="s">
        <v>53</v>
      </c>
      <c r="K2354" s="4">
        <v>5</v>
      </c>
      <c r="L2354" s="5">
        <v>199</v>
      </c>
      <c r="M2354" s="5">
        <f>EcommerceDataset[[#This Row],[quantity]]*EcommerceDataset[[#This Row],[unit_price]]</f>
        <v>995</v>
      </c>
      <c r="N2354" s="1" t="s">
        <v>7763</v>
      </c>
      <c r="O2354" s="3">
        <v>45680</v>
      </c>
      <c r="P2354" s="1" t="s">
        <v>102</v>
      </c>
      <c r="Q2354" s="1" t="s">
        <v>43</v>
      </c>
      <c r="R2354" s="4">
        <v>3</v>
      </c>
      <c r="S2354" s="1" t="s">
        <v>132</v>
      </c>
      <c r="T2354" s="1" t="s">
        <v>7764</v>
      </c>
      <c r="U2354" s="3">
        <v>45689</v>
      </c>
    </row>
    <row r="2355" spans="1:21" x14ac:dyDescent="0.3">
      <c r="A2355" s="1" t="s">
        <v>6949</v>
      </c>
      <c r="B2355" s="1" t="s">
        <v>6861</v>
      </c>
      <c r="C2355" s="1" t="s">
        <v>520</v>
      </c>
      <c r="D2355" s="1" t="str">
        <f>_xlfn.CONCAT(EcommerceDataset[[#This Row],[first_name]]," ",EcommerceDataset[[#This Row],[last_name]])</f>
        <v>Caitlin Kelley</v>
      </c>
      <c r="E2355" s="1" t="s">
        <v>36</v>
      </c>
      <c r="F2355" s="1" t="s">
        <v>23</v>
      </c>
      <c r="G2355" s="1" t="s">
        <v>71</v>
      </c>
      <c r="H2355" s="1" t="s">
        <v>190</v>
      </c>
      <c r="I2355" s="1" t="s">
        <v>191</v>
      </c>
      <c r="J2355" s="1" t="s">
        <v>41</v>
      </c>
      <c r="K2355" s="4">
        <v>3</v>
      </c>
      <c r="L2355" s="5">
        <v>120</v>
      </c>
      <c r="M2355" s="5">
        <f>EcommerceDataset[[#This Row],[quantity]]*EcommerceDataset[[#This Row],[unit_price]]</f>
        <v>360</v>
      </c>
      <c r="N2355" s="1" t="s">
        <v>7765</v>
      </c>
      <c r="O2355" s="3">
        <v>44822</v>
      </c>
      <c r="P2355" s="1" t="s">
        <v>109</v>
      </c>
      <c r="Q2355" s="1" t="s">
        <v>43</v>
      </c>
      <c r="R2355" s="4">
        <v>3</v>
      </c>
      <c r="S2355" s="1" t="s">
        <v>44</v>
      </c>
      <c r="T2355" s="1" t="s">
        <v>7766</v>
      </c>
      <c r="U2355" s="3">
        <v>45419</v>
      </c>
    </row>
    <row r="2356" spans="1:21" x14ac:dyDescent="0.3">
      <c r="A2356" s="1" t="s">
        <v>7767</v>
      </c>
      <c r="B2356" s="1" t="s">
        <v>700</v>
      </c>
      <c r="C2356" s="1" t="s">
        <v>1409</v>
      </c>
      <c r="D2356" s="1" t="str">
        <f>_xlfn.CONCAT(EcommerceDataset[[#This Row],[first_name]]," ",EcommerceDataset[[#This Row],[last_name]])</f>
        <v>James Shannon</v>
      </c>
      <c r="E2356" s="1" t="s">
        <v>80</v>
      </c>
      <c r="F2356" s="1" t="s">
        <v>37</v>
      </c>
      <c r="G2356" s="1" t="s">
        <v>119</v>
      </c>
      <c r="H2356" s="1" t="s">
        <v>99</v>
      </c>
      <c r="I2356" s="1" t="s">
        <v>100</v>
      </c>
      <c r="J2356" s="1" t="s">
        <v>27</v>
      </c>
      <c r="K2356" s="4">
        <v>5</v>
      </c>
      <c r="L2356" s="5">
        <v>199</v>
      </c>
      <c r="M2356" s="5">
        <f>EcommerceDataset[[#This Row],[quantity]]*EcommerceDataset[[#This Row],[unit_price]]</f>
        <v>995</v>
      </c>
      <c r="N2356" s="1" t="s">
        <v>7768</v>
      </c>
      <c r="O2356" s="3">
        <v>45289</v>
      </c>
      <c r="P2356" s="1" t="s">
        <v>102</v>
      </c>
      <c r="Q2356" s="1" t="s">
        <v>43</v>
      </c>
      <c r="R2356" s="4">
        <v>1</v>
      </c>
      <c r="S2356" s="1" t="s">
        <v>66</v>
      </c>
      <c r="T2356" s="1" t="s">
        <v>7769</v>
      </c>
      <c r="U2356" s="3">
        <v>44983</v>
      </c>
    </row>
    <row r="2357" spans="1:21" x14ac:dyDescent="0.3">
      <c r="A2357" s="1" t="s">
        <v>2975</v>
      </c>
      <c r="B2357" s="1" t="s">
        <v>248</v>
      </c>
      <c r="C2357" s="1" t="s">
        <v>227</v>
      </c>
      <c r="D2357" s="1" t="str">
        <f>_xlfn.CONCAT(EcommerceDataset[[#This Row],[first_name]]," ",EcommerceDataset[[#This Row],[last_name]])</f>
        <v>Thomas Lawrence</v>
      </c>
      <c r="E2357" s="1" t="s">
        <v>36</v>
      </c>
      <c r="F2357" s="1" t="s">
        <v>49</v>
      </c>
      <c r="G2357" s="1" t="s">
        <v>71</v>
      </c>
      <c r="H2357" s="1" t="s">
        <v>128</v>
      </c>
      <c r="I2357" s="1" t="s">
        <v>129</v>
      </c>
      <c r="J2357" s="1" t="s">
        <v>130</v>
      </c>
      <c r="K2357" s="4">
        <v>3</v>
      </c>
      <c r="L2357" s="5">
        <v>129</v>
      </c>
      <c r="M2357" s="5">
        <f>EcommerceDataset[[#This Row],[quantity]]*EcommerceDataset[[#This Row],[unit_price]]</f>
        <v>387</v>
      </c>
      <c r="N2357" s="1" t="s">
        <v>7770</v>
      </c>
      <c r="O2357" s="3">
        <v>45519</v>
      </c>
      <c r="P2357" s="1" t="s">
        <v>29</v>
      </c>
      <c r="Q2357" s="1" t="s">
        <v>56</v>
      </c>
      <c r="R2357" s="4">
        <v>1</v>
      </c>
      <c r="S2357" s="1" t="s">
        <v>31</v>
      </c>
      <c r="T2357" s="1" t="s">
        <v>7771</v>
      </c>
      <c r="U2357" s="3">
        <v>45847</v>
      </c>
    </row>
    <row r="2358" spans="1:21" x14ac:dyDescent="0.3">
      <c r="A2358" s="1" t="s">
        <v>7772</v>
      </c>
      <c r="B2358" s="1" t="s">
        <v>700</v>
      </c>
      <c r="C2358" s="1" t="s">
        <v>6372</v>
      </c>
      <c r="D2358" s="1" t="str">
        <f>_xlfn.CONCAT(EcommerceDataset[[#This Row],[first_name]]," ",EcommerceDataset[[#This Row],[last_name]])</f>
        <v>James Aguilar</v>
      </c>
      <c r="E2358" s="1" t="s">
        <v>22</v>
      </c>
      <c r="F2358" s="1" t="s">
        <v>37</v>
      </c>
      <c r="G2358" s="1" t="s">
        <v>151</v>
      </c>
      <c r="H2358" s="1" t="s">
        <v>39</v>
      </c>
      <c r="I2358" s="1" t="s">
        <v>40</v>
      </c>
      <c r="J2358" s="1" t="s">
        <v>41</v>
      </c>
      <c r="K2358" s="4">
        <v>3</v>
      </c>
      <c r="L2358" s="5">
        <v>59</v>
      </c>
      <c r="M2358" s="5">
        <f>EcommerceDataset[[#This Row],[quantity]]*EcommerceDataset[[#This Row],[unit_price]]</f>
        <v>177</v>
      </c>
      <c r="N2358" s="1" t="s">
        <v>7773</v>
      </c>
      <c r="O2358" s="3">
        <v>45068</v>
      </c>
      <c r="P2358" s="1" t="s">
        <v>29</v>
      </c>
      <c r="Q2358" s="1" t="s">
        <v>56</v>
      </c>
      <c r="R2358" s="4">
        <v>3</v>
      </c>
      <c r="S2358" s="1" t="s">
        <v>31</v>
      </c>
      <c r="T2358" s="1" t="s">
        <v>7774</v>
      </c>
      <c r="U2358" s="3">
        <v>44984</v>
      </c>
    </row>
    <row r="2359" spans="1:21" x14ac:dyDescent="0.3">
      <c r="A2359" s="1" t="s">
        <v>7775</v>
      </c>
      <c r="B2359" s="1" t="s">
        <v>713</v>
      </c>
      <c r="C2359" s="1" t="s">
        <v>248</v>
      </c>
      <c r="D2359" s="1" t="str">
        <f>_xlfn.CONCAT(EcommerceDataset[[#This Row],[first_name]]," ",EcommerceDataset[[#This Row],[last_name]])</f>
        <v>George Thomas</v>
      </c>
      <c r="E2359" s="1" t="s">
        <v>22</v>
      </c>
      <c r="F2359" s="1" t="s">
        <v>37</v>
      </c>
      <c r="G2359" s="1" t="s">
        <v>185</v>
      </c>
      <c r="H2359" s="1" t="s">
        <v>144</v>
      </c>
      <c r="I2359" s="1" t="s">
        <v>145</v>
      </c>
      <c r="J2359" s="1" t="s">
        <v>53</v>
      </c>
      <c r="K2359" s="4">
        <v>1</v>
      </c>
      <c r="L2359" s="5">
        <v>199</v>
      </c>
      <c r="M2359" s="5">
        <f>EcommerceDataset[[#This Row],[quantity]]*EcommerceDataset[[#This Row],[unit_price]]</f>
        <v>199</v>
      </c>
      <c r="N2359" s="1" t="s">
        <v>7776</v>
      </c>
      <c r="O2359" s="3">
        <v>44987</v>
      </c>
      <c r="P2359" s="1" t="s">
        <v>29</v>
      </c>
      <c r="Q2359" s="1" t="s">
        <v>56</v>
      </c>
      <c r="R2359" s="4">
        <v>2</v>
      </c>
      <c r="S2359" s="1" t="s">
        <v>44</v>
      </c>
      <c r="T2359" s="1" t="s">
        <v>7777</v>
      </c>
      <c r="U2359" s="3">
        <v>45353</v>
      </c>
    </row>
    <row r="2360" spans="1:21" x14ac:dyDescent="0.3">
      <c r="A2360" s="1" t="s">
        <v>7778</v>
      </c>
      <c r="B2360" s="1" t="s">
        <v>700</v>
      </c>
      <c r="C2360" s="1" t="s">
        <v>7677</v>
      </c>
      <c r="D2360" s="1" t="str">
        <f>_xlfn.CONCAT(EcommerceDataset[[#This Row],[first_name]]," ",EcommerceDataset[[#This Row],[last_name]])</f>
        <v>James Glover</v>
      </c>
      <c r="E2360" s="1" t="s">
        <v>36</v>
      </c>
      <c r="F2360" s="1" t="s">
        <v>49</v>
      </c>
      <c r="G2360" s="1" t="s">
        <v>93</v>
      </c>
      <c r="H2360" s="1" t="s">
        <v>217</v>
      </c>
      <c r="I2360" s="1" t="s">
        <v>218</v>
      </c>
      <c r="J2360" s="1" t="s">
        <v>27</v>
      </c>
      <c r="K2360" s="4">
        <v>3</v>
      </c>
      <c r="L2360" s="5">
        <v>899</v>
      </c>
      <c r="M2360" s="5">
        <f>EcommerceDataset[[#This Row],[quantity]]*EcommerceDataset[[#This Row],[unit_price]]</f>
        <v>2697</v>
      </c>
      <c r="N2360" s="1" t="s">
        <v>7779</v>
      </c>
      <c r="O2360" s="3">
        <v>45137</v>
      </c>
      <c r="P2360" s="1" t="s">
        <v>55</v>
      </c>
      <c r="Q2360" s="1" t="s">
        <v>43</v>
      </c>
      <c r="R2360" s="4">
        <v>4</v>
      </c>
      <c r="S2360" s="1" t="s">
        <v>44</v>
      </c>
      <c r="T2360" s="1" t="s">
        <v>7780</v>
      </c>
      <c r="U2360" s="3">
        <v>45433</v>
      </c>
    </row>
    <row r="2361" spans="1:21" x14ac:dyDescent="0.3">
      <c r="A2361" s="1" t="s">
        <v>763</v>
      </c>
      <c r="B2361" s="1" t="s">
        <v>510</v>
      </c>
      <c r="C2361" s="1" t="s">
        <v>764</v>
      </c>
      <c r="D2361" s="1" t="str">
        <f>_xlfn.CONCAT(EcommerceDataset[[#This Row],[first_name]]," ",EcommerceDataset[[#This Row],[last_name]])</f>
        <v>Brandon Rollins</v>
      </c>
      <c r="E2361" s="1" t="s">
        <v>80</v>
      </c>
      <c r="F2361" s="1" t="s">
        <v>23</v>
      </c>
      <c r="G2361" s="1" t="s">
        <v>61</v>
      </c>
      <c r="H2361" s="1" t="s">
        <v>390</v>
      </c>
      <c r="I2361" s="1" t="s">
        <v>391</v>
      </c>
      <c r="J2361" s="1" t="s">
        <v>122</v>
      </c>
      <c r="K2361" s="4">
        <v>1</v>
      </c>
      <c r="L2361" s="5">
        <v>25</v>
      </c>
      <c r="M2361" s="5">
        <f>EcommerceDataset[[#This Row],[quantity]]*EcommerceDataset[[#This Row],[unit_price]]</f>
        <v>25</v>
      </c>
      <c r="N2361" s="1" t="s">
        <v>7781</v>
      </c>
      <c r="O2361" s="3">
        <v>45062</v>
      </c>
      <c r="P2361" s="1" t="s">
        <v>109</v>
      </c>
      <c r="Q2361" s="1" t="s">
        <v>56</v>
      </c>
      <c r="R2361" s="4">
        <v>4</v>
      </c>
      <c r="S2361" s="1" t="s">
        <v>31</v>
      </c>
      <c r="T2361" s="1" t="s">
        <v>7782</v>
      </c>
      <c r="U2361" s="3">
        <v>45033</v>
      </c>
    </row>
    <row r="2362" spans="1:21" x14ac:dyDescent="0.3">
      <c r="A2362" s="1" t="s">
        <v>7783</v>
      </c>
      <c r="B2362" s="1" t="s">
        <v>713</v>
      </c>
      <c r="C2362" s="1" t="s">
        <v>5073</v>
      </c>
      <c r="D2362" s="1" t="str">
        <f>_xlfn.CONCAT(EcommerceDataset[[#This Row],[first_name]]," ",EcommerceDataset[[#This Row],[last_name]])</f>
        <v>George Davidson</v>
      </c>
      <c r="E2362" s="1" t="s">
        <v>80</v>
      </c>
      <c r="F2362" s="1" t="s">
        <v>49</v>
      </c>
      <c r="G2362" s="1" t="s">
        <v>61</v>
      </c>
      <c r="H2362" s="1" t="s">
        <v>72</v>
      </c>
      <c r="I2362" s="1" t="s">
        <v>73</v>
      </c>
      <c r="J2362" s="1" t="s">
        <v>41</v>
      </c>
      <c r="K2362" s="4">
        <v>3</v>
      </c>
      <c r="L2362" s="5">
        <v>110</v>
      </c>
      <c r="M2362" s="5">
        <f>EcommerceDataset[[#This Row],[quantity]]*EcommerceDataset[[#This Row],[unit_price]]</f>
        <v>330</v>
      </c>
      <c r="N2362" s="1" t="s">
        <v>7784</v>
      </c>
      <c r="O2362" s="3">
        <v>45280</v>
      </c>
      <c r="P2362" s="1" t="s">
        <v>109</v>
      </c>
      <c r="Q2362" s="1" t="s">
        <v>43</v>
      </c>
      <c r="R2362" s="4">
        <v>3</v>
      </c>
      <c r="S2362" s="1" t="s">
        <v>132</v>
      </c>
      <c r="T2362" s="1" t="s">
        <v>7785</v>
      </c>
      <c r="U2362" s="3">
        <v>45446</v>
      </c>
    </row>
    <row r="2363" spans="1:21" x14ac:dyDescent="0.3">
      <c r="A2363" s="1" t="s">
        <v>3860</v>
      </c>
      <c r="B2363" s="1" t="s">
        <v>34</v>
      </c>
      <c r="C2363" s="1" t="s">
        <v>824</v>
      </c>
      <c r="D2363" s="1" t="str">
        <f>_xlfn.CONCAT(EcommerceDataset[[#This Row],[first_name]]," ",EcommerceDataset[[#This Row],[last_name]])</f>
        <v>Christopher Richardson</v>
      </c>
      <c r="E2363" s="1" t="s">
        <v>22</v>
      </c>
      <c r="F2363" s="1" t="s">
        <v>49</v>
      </c>
      <c r="G2363" s="1" t="s">
        <v>38</v>
      </c>
      <c r="H2363" s="1" t="s">
        <v>39</v>
      </c>
      <c r="I2363" s="1" t="s">
        <v>40</v>
      </c>
      <c r="J2363" s="1" t="s">
        <v>41</v>
      </c>
      <c r="K2363" s="4">
        <v>3</v>
      </c>
      <c r="L2363" s="5">
        <v>59</v>
      </c>
      <c r="M2363" s="5">
        <f>EcommerceDataset[[#This Row],[quantity]]*EcommerceDataset[[#This Row],[unit_price]]</f>
        <v>177</v>
      </c>
      <c r="N2363" s="1" t="s">
        <v>7786</v>
      </c>
      <c r="O2363" s="3">
        <v>45889</v>
      </c>
      <c r="P2363" s="1" t="s">
        <v>109</v>
      </c>
      <c r="Q2363" s="1" t="s">
        <v>30</v>
      </c>
      <c r="R2363" s="4">
        <v>4</v>
      </c>
      <c r="S2363" s="1" t="s">
        <v>103</v>
      </c>
      <c r="T2363" s="1" t="s">
        <v>7787</v>
      </c>
      <c r="U2363" s="3">
        <v>45145</v>
      </c>
    </row>
    <row r="2364" spans="1:21" x14ac:dyDescent="0.3">
      <c r="A2364" s="1" t="s">
        <v>7788</v>
      </c>
      <c r="B2364" s="1" t="s">
        <v>1909</v>
      </c>
      <c r="C2364" s="1" t="s">
        <v>457</v>
      </c>
      <c r="D2364" s="1" t="str">
        <f>_xlfn.CONCAT(EcommerceDataset[[#This Row],[first_name]]," ",EcommerceDataset[[#This Row],[last_name]])</f>
        <v>Alexandra Clark</v>
      </c>
      <c r="E2364" s="1" t="s">
        <v>36</v>
      </c>
      <c r="F2364" s="1" t="s">
        <v>23</v>
      </c>
      <c r="G2364" s="1" t="s">
        <v>185</v>
      </c>
      <c r="H2364" s="1" t="s">
        <v>62</v>
      </c>
      <c r="I2364" s="1" t="s">
        <v>63</v>
      </c>
      <c r="J2364" s="1" t="s">
        <v>64</v>
      </c>
      <c r="K2364" s="4">
        <v>3</v>
      </c>
      <c r="L2364" s="5">
        <v>399</v>
      </c>
      <c r="M2364" s="5">
        <f>EcommerceDataset[[#This Row],[quantity]]*EcommerceDataset[[#This Row],[unit_price]]</f>
        <v>1197</v>
      </c>
      <c r="N2364" s="1" t="s">
        <v>7789</v>
      </c>
      <c r="O2364" s="3">
        <v>44876</v>
      </c>
      <c r="P2364" s="1" t="s">
        <v>75</v>
      </c>
      <c r="Q2364" s="1" t="s">
        <v>43</v>
      </c>
      <c r="R2364" s="4">
        <v>1</v>
      </c>
      <c r="S2364" s="1" t="s">
        <v>66</v>
      </c>
      <c r="T2364" s="1" t="s">
        <v>7790</v>
      </c>
      <c r="U2364" s="3">
        <v>45284</v>
      </c>
    </row>
    <row r="2365" spans="1:21" x14ac:dyDescent="0.3">
      <c r="A2365" s="1" t="s">
        <v>7791</v>
      </c>
      <c r="B2365" s="1" t="s">
        <v>4454</v>
      </c>
      <c r="C2365" s="1" t="s">
        <v>688</v>
      </c>
      <c r="D2365" s="1" t="str">
        <f>_xlfn.CONCAT(EcommerceDataset[[#This Row],[first_name]]," ",EcommerceDataset[[#This Row],[last_name]])</f>
        <v>Suzanne Taylor</v>
      </c>
      <c r="E2365" s="1" t="s">
        <v>36</v>
      </c>
      <c r="F2365" s="1" t="s">
        <v>23</v>
      </c>
      <c r="G2365" s="1" t="s">
        <v>61</v>
      </c>
      <c r="H2365" s="1" t="s">
        <v>62</v>
      </c>
      <c r="I2365" s="1" t="s">
        <v>63</v>
      </c>
      <c r="J2365" s="1" t="s">
        <v>64</v>
      </c>
      <c r="K2365" s="4">
        <v>2</v>
      </c>
      <c r="L2365" s="5">
        <v>399</v>
      </c>
      <c r="M2365" s="5">
        <f>EcommerceDataset[[#This Row],[quantity]]*EcommerceDataset[[#This Row],[unit_price]]</f>
        <v>798</v>
      </c>
      <c r="N2365" s="1" t="s">
        <v>7792</v>
      </c>
      <c r="O2365" s="3">
        <v>45877</v>
      </c>
      <c r="P2365" s="1" t="s">
        <v>75</v>
      </c>
      <c r="Q2365" s="1" t="s">
        <v>56</v>
      </c>
      <c r="R2365" s="4">
        <v>5</v>
      </c>
      <c r="S2365" s="1" t="s">
        <v>132</v>
      </c>
      <c r="T2365" s="1" t="s">
        <v>7793</v>
      </c>
      <c r="U2365" s="3">
        <v>45527</v>
      </c>
    </row>
    <row r="2366" spans="1:21" x14ac:dyDescent="0.3">
      <c r="A2366" s="1" t="s">
        <v>7794</v>
      </c>
      <c r="B2366" s="1" t="s">
        <v>7795</v>
      </c>
      <c r="C2366" s="1" t="s">
        <v>2684</v>
      </c>
      <c r="D2366" s="1" t="str">
        <f>_xlfn.CONCAT(EcommerceDataset[[#This Row],[first_name]]," ",EcommerceDataset[[#This Row],[last_name]])</f>
        <v>Neil Benjamin</v>
      </c>
      <c r="E2366" s="1" t="s">
        <v>22</v>
      </c>
      <c r="F2366" s="1" t="s">
        <v>23</v>
      </c>
      <c r="G2366" s="1" t="s">
        <v>185</v>
      </c>
      <c r="H2366" s="1" t="s">
        <v>72</v>
      </c>
      <c r="I2366" s="1" t="s">
        <v>73</v>
      </c>
      <c r="J2366" s="1" t="s">
        <v>41</v>
      </c>
      <c r="K2366" s="4">
        <v>3</v>
      </c>
      <c r="L2366" s="5">
        <v>110</v>
      </c>
      <c r="M2366" s="5">
        <f>EcommerceDataset[[#This Row],[quantity]]*EcommerceDataset[[#This Row],[unit_price]]</f>
        <v>330</v>
      </c>
      <c r="N2366" s="1" t="s">
        <v>7796</v>
      </c>
      <c r="O2366" s="3">
        <v>45334</v>
      </c>
      <c r="P2366" s="1" t="s">
        <v>55</v>
      </c>
      <c r="Q2366" s="1" t="s">
        <v>56</v>
      </c>
      <c r="R2366" s="4">
        <v>5</v>
      </c>
      <c r="S2366" s="1" t="s">
        <v>44</v>
      </c>
      <c r="T2366" s="1" t="s">
        <v>7797</v>
      </c>
      <c r="U2366" s="3">
        <v>45456</v>
      </c>
    </row>
    <row r="2367" spans="1:21" x14ac:dyDescent="0.3">
      <c r="A2367" s="1" t="s">
        <v>2437</v>
      </c>
      <c r="B2367" s="1" t="s">
        <v>126</v>
      </c>
      <c r="C2367" s="1" t="s">
        <v>389</v>
      </c>
      <c r="D2367" s="1" t="str">
        <f>_xlfn.CONCAT(EcommerceDataset[[#This Row],[first_name]]," ",EcommerceDataset[[#This Row],[last_name]])</f>
        <v>Michelle Morgan</v>
      </c>
      <c r="E2367" s="1" t="s">
        <v>36</v>
      </c>
      <c r="F2367" s="1" t="s">
        <v>37</v>
      </c>
      <c r="G2367" s="1" t="s">
        <v>119</v>
      </c>
      <c r="H2367" s="1" t="s">
        <v>51</v>
      </c>
      <c r="I2367" s="1" t="s">
        <v>52</v>
      </c>
      <c r="J2367" s="1" t="s">
        <v>53</v>
      </c>
      <c r="K2367" s="4">
        <v>3</v>
      </c>
      <c r="L2367" s="5">
        <v>59</v>
      </c>
      <c r="M2367" s="5">
        <f>EcommerceDataset[[#This Row],[quantity]]*EcommerceDataset[[#This Row],[unit_price]]</f>
        <v>177</v>
      </c>
      <c r="N2367" s="1" t="s">
        <v>7798</v>
      </c>
      <c r="O2367" s="3">
        <v>45593</v>
      </c>
      <c r="P2367" s="1" t="s">
        <v>55</v>
      </c>
      <c r="Q2367" s="1" t="s">
        <v>43</v>
      </c>
      <c r="R2367" s="4">
        <v>5</v>
      </c>
      <c r="S2367" s="1" t="s">
        <v>132</v>
      </c>
      <c r="T2367" s="1" t="s">
        <v>7799</v>
      </c>
      <c r="U2367" s="3">
        <v>45783</v>
      </c>
    </row>
    <row r="2368" spans="1:21" x14ac:dyDescent="0.3">
      <c r="A2368" s="1" t="s">
        <v>464</v>
      </c>
      <c r="B2368" s="1" t="s">
        <v>465</v>
      </c>
      <c r="C2368" s="1" t="s">
        <v>466</v>
      </c>
      <c r="D2368" s="1" t="str">
        <f>_xlfn.CONCAT(EcommerceDataset[[#This Row],[first_name]]," ",EcommerceDataset[[#This Row],[last_name]])</f>
        <v>Alexander Baker</v>
      </c>
      <c r="E2368" s="1" t="s">
        <v>80</v>
      </c>
      <c r="F2368" s="1" t="s">
        <v>37</v>
      </c>
      <c r="G2368" s="1" t="s">
        <v>71</v>
      </c>
      <c r="H2368" s="1" t="s">
        <v>128</v>
      </c>
      <c r="I2368" s="1" t="s">
        <v>129</v>
      </c>
      <c r="J2368" s="1" t="s">
        <v>130</v>
      </c>
      <c r="K2368" s="4">
        <v>3</v>
      </c>
      <c r="L2368" s="5">
        <v>129</v>
      </c>
      <c r="M2368" s="5">
        <f>EcommerceDataset[[#This Row],[quantity]]*EcommerceDataset[[#This Row],[unit_price]]</f>
        <v>387</v>
      </c>
      <c r="N2368" s="1" t="s">
        <v>7800</v>
      </c>
      <c r="O2368" s="3">
        <v>45787</v>
      </c>
      <c r="P2368" s="1" t="s">
        <v>55</v>
      </c>
      <c r="Q2368" s="1" t="s">
        <v>56</v>
      </c>
      <c r="R2368" s="4">
        <v>1</v>
      </c>
      <c r="S2368" s="1" t="s">
        <v>44</v>
      </c>
      <c r="T2368" s="1" t="s">
        <v>7801</v>
      </c>
      <c r="U2368" s="3">
        <v>45402</v>
      </c>
    </row>
    <row r="2369" spans="1:21" x14ac:dyDescent="0.3">
      <c r="A2369" s="1" t="s">
        <v>7802</v>
      </c>
      <c r="B2369" s="1" t="s">
        <v>1102</v>
      </c>
      <c r="C2369" s="1" t="s">
        <v>1774</v>
      </c>
      <c r="D2369" s="1" t="str">
        <f>_xlfn.CONCAT(EcommerceDataset[[#This Row],[first_name]]," ",EcommerceDataset[[#This Row],[last_name]])</f>
        <v>Hannah Wright</v>
      </c>
      <c r="E2369" s="1" t="s">
        <v>36</v>
      </c>
      <c r="F2369" s="1" t="s">
        <v>49</v>
      </c>
      <c r="G2369" s="1" t="s">
        <v>119</v>
      </c>
      <c r="H2369" s="1" t="s">
        <v>72</v>
      </c>
      <c r="I2369" s="1" t="s">
        <v>73</v>
      </c>
      <c r="J2369" s="1" t="s">
        <v>41</v>
      </c>
      <c r="K2369" s="4">
        <v>5</v>
      </c>
      <c r="L2369" s="5">
        <v>110</v>
      </c>
      <c r="M2369" s="5">
        <f>EcommerceDataset[[#This Row],[quantity]]*EcommerceDataset[[#This Row],[unit_price]]</f>
        <v>550</v>
      </c>
      <c r="N2369" s="1" t="s">
        <v>7803</v>
      </c>
      <c r="O2369" s="3">
        <v>45610</v>
      </c>
      <c r="P2369" s="1" t="s">
        <v>55</v>
      </c>
      <c r="Q2369" s="1" t="s">
        <v>56</v>
      </c>
      <c r="R2369" s="4">
        <v>3</v>
      </c>
      <c r="S2369" s="1" t="s">
        <v>31</v>
      </c>
      <c r="T2369" s="1" t="s">
        <v>7804</v>
      </c>
      <c r="U2369" s="3">
        <v>45246</v>
      </c>
    </row>
    <row r="2370" spans="1:21" x14ac:dyDescent="0.3">
      <c r="A2370" s="1" t="s">
        <v>7805</v>
      </c>
      <c r="B2370" s="1" t="s">
        <v>247</v>
      </c>
      <c r="C2370" s="1" t="s">
        <v>1201</v>
      </c>
      <c r="D2370" s="1" t="str">
        <f>_xlfn.CONCAT(EcommerceDataset[[#This Row],[first_name]]," ",EcommerceDataset[[#This Row],[last_name]])</f>
        <v>Michael Roberts</v>
      </c>
      <c r="E2370" s="1" t="s">
        <v>80</v>
      </c>
      <c r="F2370" s="1" t="s">
        <v>49</v>
      </c>
      <c r="G2370" s="1" t="s">
        <v>179</v>
      </c>
      <c r="H2370" s="1" t="s">
        <v>51</v>
      </c>
      <c r="I2370" s="1" t="s">
        <v>52</v>
      </c>
      <c r="J2370" s="1" t="s">
        <v>53</v>
      </c>
      <c r="K2370" s="4">
        <v>4</v>
      </c>
      <c r="L2370" s="5">
        <v>59</v>
      </c>
      <c r="M2370" s="5">
        <f>EcommerceDataset[[#This Row],[quantity]]*EcommerceDataset[[#This Row],[unit_price]]</f>
        <v>236</v>
      </c>
      <c r="N2370" s="1" t="s">
        <v>7806</v>
      </c>
      <c r="O2370" s="3">
        <v>45225</v>
      </c>
      <c r="P2370" s="1" t="s">
        <v>102</v>
      </c>
      <c r="Q2370" s="1" t="s">
        <v>43</v>
      </c>
      <c r="R2370" s="4">
        <v>4</v>
      </c>
      <c r="S2370" s="1" t="s">
        <v>66</v>
      </c>
      <c r="T2370" s="1" t="s">
        <v>7807</v>
      </c>
      <c r="U2370" s="3">
        <v>45353</v>
      </c>
    </row>
    <row r="2371" spans="1:21" x14ac:dyDescent="0.3">
      <c r="A2371" s="1" t="s">
        <v>3335</v>
      </c>
      <c r="B2371" s="1" t="s">
        <v>384</v>
      </c>
      <c r="C2371" s="1" t="s">
        <v>3336</v>
      </c>
      <c r="D2371" s="1" t="str">
        <f>_xlfn.CONCAT(EcommerceDataset[[#This Row],[first_name]]," ",EcommerceDataset[[#This Row],[last_name]])</f>
        <v>Jason Lane</v>
      </c>
      <c r="E2371" s="1" t="s">
        <v>36</v>
      </c>
      <c r="F2371" s="1" t="s">
        <v>23</v>
      </c>
      <c r="G2371" s="1" t="s">
        <v>179</v>
      </c>
      <c r="H2371" s="1" t="s">
        <v>51</v>
      </c>
      <c r="I2371" s="1" t="s">
        <v>52</v>
      </c>
      <c r="J2371" s="1" t="s">
        <v>53</v>
      </c>
      <c r="K2371" s="4">
        <v>4</v>
      </c>
      <c r="L2371" s="5">
        <v>59</v>
      </c>
      <c r="M2371" s="5">
        <f>EcommerceDataset[[#This Row],[quantity]]*EcommerceDataset[[#This Row],[unit_price]]</f>
        <v>236</v>
      </c>
      <c r="N2371" s="1" t="s">
        <v>7808</v>
      </c>
      <c r="O2371" s="3">
        <v>45240</v>
      </c>
      <c r="P2371" s="1" t="s">
        <v>102</v>
      </c>
      <c r="Q2371" s="1" t="s">
        <v>30</v>
      </c>
      <c r="R2371" s="4">
        <v>4</v>
      </c>
      <c r="S2371" s="1" t="s">
        <v>66</v>
      </c>
      <c r="T2371" s="1" t="s">
        <v>7809</v>
      </c>
      <c r="U2371" s="3">
        <v>45418</v>
      </c>
    </row>
    <row r="2372" spans="1:21" x14ac:dyDescent="0.3">
      <c r="A2372" s="1" t="s">
        <v>5372</v>
      </c>
      <c r="B2372" s="1" t="s">
        <v>2637</v>
      </c>
      <c r="C2372" s="1" t="s">
        <v>5373</v>
      </c>
      <c r="D2372" s="1" t="str">
        <f>_xlfn.CONCAT(EcommerceDataset[[#This Row],[first_name]]," ",EcommerceDataset[[#This Row],[last_name]])</f>
        <v>Jonathan Arnold</v>
      </c>
      <c r="E2372" s="1" t="s">
        <v>36</v>
      </c>
      <c r="F2372" s="1" t="s">
        <v>37</v>
      </c>
      <c r="G2372" s="1" t="s">
        <v>179</v>
      </c>
      <c r="H2372" s="1" t="s">
        <v>99</v>
      </c>
      <c r="I2372" s="1" t="s">
        <v>100</v>
      </c>
      <c r="J2372" s="1" t="s">
        <v>27</v>
      </c>
      <c r="K2372" s="4">
        <v>3</v>
      </c>
      <c r="L2372" s="5">
        <v>199</v>
      </c>
      <c r="M2372" s="5">
        <f>EcommerceDataset[[#This Row],[quantity]]*EcommerceDataset[[#This Row],[unit_price]]</f>
        <v>597</v>
      </c>
      <c r="N2372" s="1" t="s">
        <v>7810</v>
      </c>
      <c r="O2372" s="3">
        <v>45250</v>
      </c>
      <c r="P2372" s="1" t="s">
        <v>29</v>
      </c>
      <c r="Q2372" s="1" t="s">
        <v>56</v>
      </c>
      <c r="R2372" s="4">
        <v>3</v>
      </c>
      <c r="S2372" s="1" t="s">
        <v>31</v>
      </c>
      <c r="T2372" s="1" t="s">
        <v>7811</v>
      </c>
      <c r="U2372" s="3">
        <v>45563</v>
      </c>
    </row>
    <row r="2373" spans="1:21" x14ac:dyDescent="0.3">
      <c r="A2373" s="1" t="s">
        <v>1462</v>
      </c>
      <c r="B2373" s="1" t="s">
        <v>248</v>
      </c>
      <c r="C2373" s="1" t="s">
        <v>1463</v>
      </c>
      <c r="D2373" s="1" t="str">
        <f>_xlfn.CONCAT(EcommerceDataset[[#This Row],[first_name]]," ",EcommerceDataset[[#This Row],[last_name]])</f>
        <v>Thomas Miles</v>
      </c>
      <c r="E2373" s="1" t="s">
        <v>22</v>
      </c>
      <c r="F2373" s="1" t="s">
        <v>49</v>
      </c>
      <c r="G2373" s="1" t="s">
        <v>185</v>
      </c>
      <c r="H2373" s="1" t="s">
        <v>128</v>
      </c>
      <c r="I2373" s="1" t="s">
        <v>129</v>
      </c>
      <c r="J2373" s="1" t="s">
        <v>130</v>
      </c>
      <c r="K2373" s="4">
        <v>3</v>
      </c>
      <c r="L2373" s="5">
        <v>129</v>
      </c>
      <c r="M2373" s="5">
        <f>EcommerceDataset[[#This Row],[quantity]]*EcommerceDataset[[#This Row],[unit_price]]</f>
        <v>387</v>
      </c>
      <c r="N2373" s="1" t="s">
        <v>7812</v>
      </c>
      <c r="O2373" s="3">
        <v>45230</v>
      </c>
      <c r="P2373" s="1" t="s">
        <v>55</v>
      </c>
      <c r="Q2373" s="1" t="s">
        <v>43</v>
      </c>
      <c r="R2373" s="4">
        <v>2</v>
      </c>
      <c r="S2373" s="1" t="s">
        <v>66</v>
      </c>
      <c r="T2373" s="1" t="s">
        <v>7813</v>
      </c>
      <c r="U2373" s="3">
        <v>44915</v>
      </c>
    </row>
    <row r="2374" spans="1:21" x14ac:dyDescent="0.3">
      <c r="A2374" s="1" t="s">
        <v>6375</v>
      </c>
      <c r="B2374" s="1" t="s">
        <v>628</v>
      </c>
      <c r="C2374" s="1" t="s">
        <v>156</v>
      </c>
      <c r="D2374" s="1" t="str">
        <f>_xlfn.CONCAT(EcommerceDataset[[#This Row],[first_name]]," ",EcommerceDataset[[#This Row],[last_name]])</f>
        <v>Paul Day</v>
      </c>
      <c r="E2374" s="1" t="s">
        <v>36</v>
      </c>
      <c r="F2374" s="1" t="s">
        <v>49</v>
      </c>
      <c r="G2374" s="1" t="s">
        <v>71</v>
      </c>
      <c r="H2374" s="1" t="s">
        <v>167</v>
      </c>
      <c r="I2374" s="1" t="s">
        <v>168</v>
      </c>
      <c r="J2374" s="1" t="s">
        <v>130</v>
      </c>
      <c r="K2374" s="4">
        <v>5</v>
      </c>
      <c r="L2374" s="5">
        <v>80</v>
      </c>
      <c r="M2374" s="5">
        <f>EcommerceDataset[[#This Row],[quantity]]*EcommerceDataset[[#This Row],[unit_price]]</f>
        <v>400</v>
      </c>
      <c r="N2374" s="1" t="s">
        <v>7814</v>
      </c>
      <c r="O2374" s="3">
        <v>45631</v>
      </c>
      <c r="P2374" s="1" t="s">
        <v>102</v>
      </c>
      <c r="Q2374" s="1" t="s">
        <v>56</v>
      </c>
      <c r="R2374" s="4">
        <v>4</v>
      </c>
      <c r="S2374" s="1" t="s">
        <v>66</v>
      </c>
      <c r="T2374" s="1" t="s">
        <v>7815</v>
      </c>
      <c r="U2374" s="3">
        <v>45277</v>
      </c>
    </row>
    <row r="2375" spans="1:21" x14ac:dyDescent="0.3">
      <c r="A2375" s="1" t="s">
        <v>3339</v>
      </c>
      <c r="B2375" s="1" t="s">
        <v>2340</v>
      </c>
      <c r="C2375" s="1" t="s">
        <v>3340</v>
      </c>
      <c r="D2375" s="1" t="str">
        <f>_xlfn.CONCAT(EcommerceDataset[[#This Row],[first_name]]," ",EcommerceDataset[[#This Row],[last_name]])</f>
        <v>Jasmine Harrison</v>
      </c>
      <c r="E2375" s="1" t="s">
        <v>36</v>
      </c>
      <c r="F2375" s="1" t="s">
        <v>37</v>
      </c>
      <c r="G2375" s="1" t="s">
        <v>179</v>
      </c>
      <c r="H2375" s="1" t="s">
        <v>120</v>
      </c>
      <c r="I2375" s="1" t="s">
        <v>121</v>
      </c>
      <c r="J2375" s="1" t="s">
        <v>122</v>
      </c>
      <c r="K2375" s="4">
        <v>1</v>
      </c>
      <c r="L2375" s="5">
        <v>149</v>
      </c>
      <c r="M2375" s="5">
        <f>EcommerceDataset[[#This Row],[quantity]]*EcommerceDataset[[#This Row],[unit_price]]</f>
        <v>149</v>
      </c>
      <c r="N2375" s="1" t="s">
        <v>7816</v>
      </c>
      <c r="O2375" s="3">
        <v>45055</v>
      </c>
      <c r="P2375" s="1" t="s">
        <v>109</v>
      </c>
      <c r="Q2375" s="1" t="s">
        <v>30</v>
      </c>
      <c r="R2375" s="4">
        <v>1</v>
      </c>
      <c r="S2375" s="1" t="s">
        <v>132</v>
      </c>
      <c r="T2375" s="1" t="s">
        <v>7817</v>
      </c>
      <c r="U2375" s="3">
        <v>44830</v>
      </c>
    </row>
    <row r="2376" spans="1:21" x14ac:dyDescent="0.3">
      <c r="A2376" s="1" t="s">
        <v>3883</v>
      </c>
      <c r="B2376" s="1" t="s">
        <v>20</v>
      </c>
      <c r="C2376" s="1" t="s">
        <v>3884</v>
      </c>
      <c r="D2376" s="1" t="str">
        <f>_xlfn.CONCAT(EcommerceDataset[[#This Row],[first_name]]," ",EcommerceDataset[[#This Row],[last_name]])</f>
        <v>Erica Chen</v>
      </c>
      <c r="E2376" s="1" t="s">
        <v>22</v>
      </c>
      <c r="F2376" s="1" t="s">
        <v>49</v>
      </c>
      <c r="G2376" s="1" t="s">
        <v>71</v>
      </c>
      <c r="H2376" s="1" t="s">
        <v>190</v>
      </c>
      <c r="I2376" s="1" t="s">
        <v>191</v>
      </c>
      <c r="J2376" s="1" t="s">
        <v>41</v>
      </c>
      <c r="K2376" s="4">
        <v>3</v>
      </c>
      <c r="L2376" s="5">
        <v>120</v>
      </c>
      <c r="M2376" s="5">
        <f>EcommerceDataset[[#This Row],[quantity]]*EcommerceDataset[[#This Row],[unit_price]]</f>
        <v>360</v>
      </c>
      <c r="N2376" s="1" t="s">
        <v>7818</v>
      </c>
      <c r="O2376" s="3">
        <v>45167</v>
      </c>
      <c r="P2376" s="1" t="s">
        <v>55</v>
      </c>
      <c r="Q2376" s="1" t="s">
        <v>30</v>
      </c>
      <c r="R2376" s="4">
        <v>1</v>
      </c>
      <c r="S2376" s="1" t="s">
        <v>132</v>
      </c>
      <c r="T2376" s="1" t="s">
        <v>7819</v>
      </c>
      <c r="U2376" s="3">
        <v>45793</v>
      </c>
    </row>
    <row r="2377" spans="1:21" x14ac:dyDescent="0.3">
      <c r="A2377" s="1" t="s">
        <v>1482</v>
      </c>
      <c r="B2377" s="1" t="s">
        <v>1483</v>
      </c>
      <c r="C2377" s="1" t="s">
        <v>986</v>
      </c>
      <c r="D2377" s="1" t="str">
        <f>_xlfn.CONCAT(EcommerceDataset[[#This Row],[first_name]]," ",EcommerceDataset[[#This Row],[last_name]])</f>
        <v>Dennis Chambers</v>
      </c>
      <c r="E2377" s="1" t="s">
        <v>22</v>
      </c>
      <c r="F2377" s="1" t="s">
        <v>49</v>
      </c>
      <c r="G2377" s="1" t="s">
        <v>119</v>
      </c>
      <c r="H2377" s="1" t="s">
        <v>25</v>
      </c>
      <c r="I2377" s="1" t="s">
        <v>26</v>
      </c>
      <c r="J2377" s="1" t="s">
        <v>27</v>
      </c>
      <c r="K2377" s="4">
        <v>3</v>
      </c>
      <c r="L2377" s="5">
        <v>229</v>
      </c>
      <c r="M2377" s="5">
        <f>EcommerceDataset[[#This Row],[quantity]]*EcommerceDataset[[#This Row],[unit_price]]</f>
        <v>687</v>
      </c>
      <c r="N2377" s="1" t="s">
        <v>7820</v>
      </c>
      <c r="O2377" s="3">
        <v>44980</v>
      </c>
      <c r="P2377" s="1" t="s">
        <v>55</v>
      </c>
      <c r="Q2377" s="1" t="s">
        <v>43</v>
      </c>
      <c r="R2377" s="4">
        <v>1</v>
      </c>
      <c r="S2377" s="1" t="s">
        <v>66</v>
      </c>
      <c r="T2377" s="1" t="s">
        <v>7821</v>
      </c>
      <c r="U2377" s="3">
        <v>45092</v>
      </c>
    </row>
    <row r="2378" spans="1:21" x14ac:dyDescent="0.3">
      <c r="A2378" s="1" t="s">
        <v>5431</v>
      </c>
      <c r="B2378" s="1" t="s">
        <v>514</v>
      </c>
      <c r="C2378" s="1" t="s">
        <v>1990</v>
      </c>
      <c r="D2378" s="1" t="str">
        <f>_xlfn.CONCAT(EcommerceDataset[[#This Row],[first_name]]," ",EcommerceDataset[[#This Row],[last_name]])</f>
        <v>Lisa Brooks</v>
      </c>
      <c r="E2378" s="1" t="s">
        <v>80</v>
      </c>
      <c r="F2378" s="1" t="s">
        <v>37</v>
      </c>
      <c r="G2378" s="1" t="s">
        <v>24</v>
      </c>
      <c r="H2378" s="1" t="s">
        <v>86</v>
      </c>
      <c r="I2378" s="1" t="s">
        <v>87</v>
      </c>
      <c r="J2378" s="1" t="s">
        <v>64</v>
      </c>
      <c r="K2378" s="4">
        <v>1</v>
      </c>
      <c r="L2378" s="5">
        <v>99</v>
      </c>
      <c r="M2378" s="5">
        <f>EcommerceDataset[[#This Row],[quantity]]*EcommerceDataset[[#This Row],[unit_price]]</f>
        <v>99</v>
      </c>
      <c r="N2378" s="1" t="s">
        <v>7822</v>
      </c>
      <c r="O2378" s="3">
        <v>45289</v>
      </c>
      <c r="P2378" s="1" t="s">
        <v>109</v>
      </c>
      <c r="Q2378" s="1" t="s">
        <v>56</v>
      </c>
      <c r="R2378" s="4">
        <v>4</v>
      </c>
      <c r="S2378" s="1" t="s">
        <v>44</v>
      </c>
      <c r="T2378" s="1" t="s">
        <v>7823</v>
      </c>
      <c r="U2378" s="3">
        <v>45285</v>
      </c>
    </row>
    <row r="2379" spans="1:21" x14ac:dyDescent="0.3">
      <c r="A2379" s="1" t="s">
        <v>7824</v>
      </c>
      <c r="B2379" s="1" t="s">
        <v>1844</v>
      </c>
      <c r="C2379" s="1" t="s">
        <v>85</v>
      </c>
      <c r="D2379" s="1" t="str">
        <f>_xlfn.CONCAT(EcommerceDataset[[#This Row],[first_name]]," ",EcommerceDataset[[#This Row],[last_name]])</f>
        <v>Kristine Baxter</v>
      </c>
      <c r="E2379" s="1" t="s">
        <v>36</v>
      </c>
      <c r="F2379" s="1" t="s">
        <v>37</v>
      </c>
      <c r="G2379" s="1" t="s">
        <v>119</v>
      </c>
      <c r="H2379" s="1" t="s">
        <v>39</v>
      </c>
      <c r="I2379" s="1" t="s">
        <v>40</v>
      </c>
      <c r="J2379" s="1" t="s">
        <v>41</v>
      </c>
      <c r="K2379" s="4">
        <v>3</v>
      </c>
      <c r="L2379" s="5">
        <v>59</v>
      </c>
      <c r="M2379" s="5">
        <f>EcommerceDataset[[#This Row],[quantity]]*EcommerceDataset[[#This Row],[unit_price]]</f>
        <v>177</v>
      </c>
      <c r="N2379" s="1" t="s">
        <v>7825</v>
      </c>
      <c r="O2379" s="3">
        <v>44858</v>
      </c>
      <c r="P2379" s="1" t="s">
        <v>55</v>
      </c>
      <c r="Q2379" s="1" t="s">
        <v>43</v>
      </c>
      <c r="R2379" s="4">
        <v>4</v>
      </c>
      <c r="S2379" s="1" t="s">
        <v>103</v>
      </c>
      <c r="T2379" s="1" t="s">
        <v>7826</v>
      </c>
      <c r="U2379" s="3">
        <v>45339</v>
      </c>
    </row>
    <row r="2380" spans="1:21" x14ac:dyDescent="0.3">
      <c r="A2380" s="1" t="s">
        <v>7827</v>
      </c>
      <c r="B2380" s="1" t="s">
        <v>1028</v>
      </c>
      <c r="C2380" s="1" t="s">
        <v>315</v>
      </c>
      <c r="D2380" s="1" t="str">
        <f>_xlfn.CONCAT(EcommerceDataset[[#This Row],[first_name]]," ",EcommerceDataset[[#This Row],[last_name]])</f>
        <v>Ralph Martin</v>
      </c>
      <c r="E2380" s="1" t="s">
        <v>36</v>
      </c>
      <c r="F2380" s="1" t="s">
        <v>37</v>
      </c>
      <c r="G2380" s="1" t="s">
        <v>119</v>
      </c>
      <c r="H2380" s="1" t="s">
        <v>62</v>
      </c>
      <c r="I2380" s="1" t="s">
        <v>63</v>
      </c>
      <c r="J2380" s="1" t="s">
        <v>64</v>
      </c>
      <c r="K2380" s="4">
        <v>2</v>
      </c>
      <c r="L2380" s="5">
        <v>399</v>
      </c>
      <c r="M2380" s="5">
        <f>EcommerceDataset[[#This Row],[quantity]]*EcommerceDataset[[#This Row],[unit_price]]</f>
        <v>798</v>
      </c>
      <c r="N2380" s="1" t="s">
        <v>7828</v>
      </c>
      <c r="O2380" s="3">
        <v>45293</v>
      </c>
      <c r="P2380" s="1" t="s">
        <v>29</v>
      </c>
      <c r="Q2380" s="1" t="s">
        <v>43</v>
      </c>
      <c r="R2380" s="4">
        <v>5</v>
      </c>
      <c r="S2380" s="1" t="s">
        <v>66</v>
      </c>
      <c r="T2380" s="1" t="s">
        <v>7829</v>
      </c>
      <c r="U2380" s="3">
        <v>45719</v>
      </c>
    </row>
    <row r="2381" spans="1:21" x14ac:dyDescent="0.3">
      <c r="A2381" s="1" t="s">
        <v>7830</v>
      </c>
      <c r="B2381" s="1" t="s">
        <v>5804</v>
      </c>
      <c r="C2381" s="1" t="s">
        <v>5694</v>
      </c>
      <c r="D2381" s="1" t="str">
        <f>_xlfn.CONCAT(EcommerceDataset[[#This Row],[first_name]]," ",EcommerceDataset[[#This Row],[last_name]])</f>
        <v>Cameron Underwood</v>
      </c>
      <c r="E2381" s="1" t="s">
        <v>80</v>
      </c>
      <c r="F2381" s="1" t="s">
        <v>49</v>
      </c>
      <c r="G2381" s="1" t="s">
        <v>93</v>
      </c>
      <c r="H2381" s="1" t="s">
        <v>72</v>
      </c>
      <c r="I2381" s="1" t="s">
        <v>73</v>
      </c>
      <c r="J2381" s="1" t="s">
        <v>41</v>
      </c>
      <c r="K2381" s="4">
        <v>2</v>
      </c>
      <c r="L2381" s="5">
        <v>110</v>
      </c>
      <c r="M2381" s="5">
        <f>EcommerceDataset[[#This Row],[quantity]]*EcommerceDataset[[#This Row],[unit_price]]</f>
        <v>220</v>
      </c>
      <c r="N2381" s="1" t="s">
        <v>7831</v>
      </c>
      <c r="O2381" s="3">
        <v>45630</v>
      </c>
      <c r="P2381" s="1" t="s">
        <v>102</v>
      </c>
      <c r="Q2381" s="1" t="s">
        <v>30</v>
      </c>
      <c r="R2381" s="4">
        <v>1</v>
      </c>
      <c r="S2381" s="1" t="s">
        <v>132</v>
      </c>
      <c r="T2381" s="1" t="s">
        <v>7832</v>
      </c>
      <c r="U2381" s="3">
        <v>45449</v>
      </c>
    </row>
    <row r="2382" spans="1:21" x14ac:dyDescent="0.3">
      <c r="A2382" s="1" t="s">
        <v>7833</v>
      </c>
      <c r="B2382" s="1" t="s">
        <v>657</v>
      </c>
      <c r="C2382" s="1" t="s">
        <v>1044</v>
      </c>
      <c r="D2382" s="1" t="str">
        <f>_xlfn.CONCAT(EcommerceDataset[[#This Row],[first_name]]," ",EcommerceDataset[[#This Row],[last_name]])</f>
        <v>Matthew Galvan</v>
      </c>
      <c r="E2382" s="1" t="s">
        <v>36</v>
      </c>
      <c r="F2382" s="1" t="s">
        <v>49</v>
      </c>
      <c r="G2382" s="1" t="s">
        <v>119</v>
      </c>
      <c r="H2382" s="1" t="s">
        <v>390</v>
      </c>
      <c r="I2382" s="1" t="s">
        <v>391</v>
      </c>
      <c r="J2382" s="1" t="s">
        <v>122</v>
      </c>
      <c r="K2382" s="4">
        <v>1</v>
      </c>
      <c r="L2382" s="5">
        <v>25</v>
      </c>
      <c r="M2382" s="5">
        <f>EcommerceDataset[[#This Row],[quantity]]*EcommerceDataset[[#This Row],[unit_price]]</f>
        <v>25</v>
      </c>
      <c r="N2382" s="1" t="s">
        <v>7834</v>
      </c>
      <c r="O2382" s="3">
        <v>45715</v>
      </c>
      <c r="P2382" s="1" t="s">
        <v>55</v>
      </c>
      <c r="Q2382" s="1" t="s">
        <v>56</v>
      </c>
      <c r="R2382" s="4">
        <v>4</v>
      </c>
      <c r="S2382" s="1" t="s">
        <v>132</v>
      </c>
      <c r="T2382" s="1" t="s">
        <v>7835</v>
      </c>
      <c r="U2382" s="3">
        <v>44840</v>
      </c>
    </row>
    <row r="2383" spans="1:21" x14ac:dyDescent="0.3">
      <c r="A2383" s="1" t="s">
        <v>7836</v>
      </c>
      <c r="B2383" s="1" t="s">
        <v>935</v>
      </c>
      <c r="C2383" s="1" t="s">
        <v>745</v>
      </c>
      <c r="D2383" s="1" t="str">
        <f>_xlfn.CONCAT(EcommerceDataset[[#This Row],[first_name]]," ",EcommerceDataset[[#This Row],[last_name]])</f>
        <v>Kevin Scott</v>
      </c>
      <c r="E2383" s="1" t="s">
        <v>22</v>
      </c>
      <c r="F2383" s="1" t="s">
        <v>37</v>
      </c>
      <c r="G2383" s="1" t="s">
        <v>38</v>
      </c>
      <c r="H2383" s="1" t="s">
        <v>86</v>
      </c>
      <c r="I2383" s="1" t="s">
        <v>87</v>
      </c>
      <c r="J2383" s="1" t="s">
        <v>64</v>
      </c>
      <c r="K2383" s="4">
        <v>3</v>
      </c>
      <c r="L2383" s="5">
        <v>99</v>
      </c>
      <c r="M2383" s="5">
        <f>EcommerceDataset[[#This Row],[quantity]]*EcommerceDataset[[#This Row],[unit_price]]</f>
        <v>297</v>
      </c>
      <c r="N2383" s="1" t="s">
        <v>7837</v>
      </c>
      <c r="O2383" s="3">
        <v>44808</v>
      </c>
      <c r="P2383" s="1" t="s">
        <v>109</v>
      </c>
      <c r="Q2383" s="1" t="s">
        <v>30</v>
      </c>
      <c r="R2383" s="4">
        <v>4</v>
      </c>
      <c r="S2383" s="1" t="s">
        <v>44</v>
      </c>
      <c r="T2383" s="1" t="s">
        <v>7838</v>
      </c>
      <c r="U2383" s="3">
        <v>45617</v>
      </c>
    </row>
    <row r="2384" spans="1:21" x14ac:dyDescent="0.3">
      <c r="A2384" s="1" t="s">
        <v>7563</v>
      </c>
      <c r="B2384" s="1" t="s">
        <v>406</v>
      </c>
      <c r="C2384" s="1" t="s">
        <v>619</v>
      </c>
      <c r="D2384" s="1" t="str">
        <f>_xlfn.CONCAT(EcommerceDataset[[#This Row],[first_name]]," ",EcommerceDataset[[#This Row],[last_name]])</f>
        <v>Rachel Williams</v>
      </c>
      <c r="E2384" s="1" t="s">
        <v>80</v>
      </c>
      <c r="F2384" s="1" t="s">
        <v>37</v>
      </c>
      <c r="G2384" s="1" t="s">
        <v>24</v>
      </c>
      <c r="H2384" s="1" t="s">
        <v>390</v>
      </c>
      <c r="I2384" s="1" t="s">
        <v>391</v>
      </c>
      <c r="J2384" s="1" t="s">
        <v>122</v>
      </c>
      <c r="K2384" s="4">
        <v>5</v>
      </c>
      <c r="L2384" s="5">
        <v>25</v>
      </c>
      <c r="M2384" s="5">
        <f>EcommerceDataset[[#This Row],[quantity]]*EcommerceDataset[[#This Row],[unit_price]]</f>
        <v>125</v>
      </c>
      <c r="N2384" s="1" t="s">
        <v>7839</v>
      </c>
      <c r="O2384" s="3">
        <v>45749</v>
      </c>
      <c r="P2384" s="1" t="s">
        <v>75</v>
      </c>
      <c r="Q2384" s="1" t="s">
        <v>30</v>
      </c>
      <c r="R2384" s="4">
        <v>5</v>
      </c>
      <c r="S2384" s="1" t="s">
        <v>103</v>
      </c>
      <c r="T2384" s="1" t="s">
        <v>7840</v>
      </c>
      <c r="U2384" s="3">
        <v>45346</v>
      </c>
    </row>
    <row r="2385" spans="1:21" x14ac:dyDescent="0.3">
      <c r="A2385" s="1" t="s">
        <v>6847</v>
      </c>
      <c r="B2385" s="1" t="s">
        <v>299</v>
      </c>
      <c r="C2385" s="1" t="s">
        <v>812</v>
      </c>
      <c r="D2385" s="1" t="str">
        <f>_xlfn.CONCAT(EcommerceDataset[[#This Row],[first_name]]," ",EcommerceDataset[[#This Row],[last_name]])</f>
        <v>Heather Robinson</v>
      </c>
      <c r="E2385" s="1" t="s">
        <v>80</v>
      </c>
      <c r="F2385" s="1" t="s">
        <v>49</v>
      </c>
      <c r="G2385" s="1" t="s">
        <v>93</v>
      </c>
      <c r="H2385" s="1" t="s">
        <v>128</v>
      </c>
      <c r="I2385" s="1" t="s">
        <v>129</v>
      </c>
      <c r="J2385" s="1" t="s">
        <v>130</v>
      </c>
      <c r="K2385" s="4">
        <v>1</v>
      </c>
      <c r="L2385" s="5">
        <v>129</v>
      </c>
      <c r="M2385" s="5">
        <f>EcommerceDataset[[#This Row],[quantity]]*EcommerceDataset[[#This Row],[unit_price]]</f>
        <v>129</v>
      </c>
      <c r="N2385" s="1" t="s">
        <v>7841</v>
      </c>
      <c r="O2385" s="3">
        <v>45505</v>
      </c>
      <c r="P2385" s="1" t="s">
        <v>109</v>
      </c>
      <c r="Q2385" s="1" t="s">
        <v>43</v>
      </c>
      <c r="R2385" s="4">
        <v>3</v>
      </c>
      <c r="S2385" s="1" t="s">
        <v>103</v>
      </c>
      <c r="T2385" s="1" t="s">
        <v>7842</v>
      </c>
      <c r="U2385" s="3">
        <v>45386</v>
      </c>
    </row>
    <row r="2386" spans="1:21" x14ac:dyDescent="0.3">
      <c r="A2386" s="1" t="s">
        <v>5021</v>
      </c>
      <c r="B2386" s="1" t="s">
        <v>1548</v>
      </c>
      <c r="C2386" s="1" t="s">
        <v>3681</v>
      </c>
      <c r="D2386" s="1" t="str">
        <f>_xlfn.CONCAT(EcommerceDataset[[#This Row],[first_name]]," ",EcommerceDataset[[#This Row],[last_name]])</f>
        <v>Charles Cruz</v>
      </c>
      <c r="E2386" s="1" t="s">
        <v>22</v>
      </c>
      <c r="F2386" s="1" t="s">
        <v>23</v>
      </c>
      <c r="G2386" s="1" t="s">
        <v>93</v>
      </c>
      <c r="H2386" s="1" t="s">
        <v>62</v>
      </c>
      <c r="I2386" s="1" t="s">
        <v>63</v>
      </c>
      <c r="J2386" s="1" t="s">
        <v>64</v>
      </c>
      <c r="K2386" s="4">
        <v>2</v>
      </c>
      <c r="L2386" s="5">
        <v>399</v>
      </c>
      <c r="M2386" s="5">
        <f>EcommerceDataset[[#This Row],[quantity]]*EcommerceDataset[[#This Row],[unit_price]]</f>
        <v>798</v>
      </c>
      <c r="N2386" s="1" t="s">
        <v>7843</v>
      </c>
      <c r="O2386" s="3">
        <v>45028</v>
      </c>
      <c r="P2386" s="1" t="s">
        <v>102</v>
      </c>
      <c r="Q2386" s="1" t="s">
        <v>43</v>
      </c>
      <c r="R2386" s="4">
        <v>5</v>
      </c>
      <c r="S2386" s="1" t="s">
        <v>44</v>
      </c>
      <c r="T2386" s="1" t="s">
        <v>7844</v>
      </c>
      <c r="U2386" s="3">
        <v>45414</v>
      </c>
    </row>
    <row r="2387" spans="1:21" x14ac:dyDescent="0.3">
      <c r="A2387" s="1" t="s">
        <v>4349</v>
      </c>
      <c r="B2387" s="1" t="s">
        <v>700</v>
      </c>
      <c r="C2387" s="1" t="s">
        <v>1016</v>
      </c>
      <c r="D2387" s="1" t="str">
        <f>_xlfn.CONCAT(EcommerceDataset[[#This Row],[first_name]]," ",EcommerceDataset[[#This Row],[last_name]])</f>
        <v>James Castillo</v>
      </c>
      <c r="E2387" s="1" t="s">
        <v>80</v>
      </c>
      <c r="F2387" s="1" t="s">
        <v>49</v>
      </c>
      <c r="G2387" s="1" t="s">
        <v>119</v>
      </c>
      <c r="H2387" s="1" t="s">
        <v>39</v>
      </c>
      <c r="I2387" s="1" t="s">
        <v>40</v>
      </c>
      <c r="J2387" s="1" t="s">
        <v>41</v>
      </c>
      <c r="K2387" s="4">
        <v>5</v>
      </c>
      <c r="L2387" s="5">
        <v>59</v>
      </c>
      <c r="M2387" s="5">
        <f>EcommerceDataset[[#This Row],[quantity]]*EcommerceDataset[[#This Row],[unit_price]]</f>
        <v>295</v>
      </c>
      <c r="N2387" s="1" t="s">
        <v>7845</v>
      </c>
      <c r="O2387" s="3">
        <v>45398</v>
      </c>
      <c r="P2387" s="1" t="s">
        <v>29</v>
      </c>
      <c r="Q2387" s="1" t="s">
        <v>43</v>
      </c>
      <c r="R2387" s="4">
        <v>4</v>
      </c>
      <c r="S2387" s="1" t="s">
        <v>44</v>
      </c>
      <c r="T2387" s="1" t="s">
        <v>7846</v>
      </c>
      <c r="U2387" s="3">
        <v>45040</v>
      </c>
    </row>
    <row r="2388" spans="1:21" x14ac:dyDescent="0.3">
      <c r="A2388" s="1" t="s">
        <v>1895</v>
      </c>
      <c r="B2388" s="1" t="s">
        <v>242</v>
      </c>
      <c r="C2388" s="1" t="s">
        <v>921</v>
      </c>
      <c r="D2388" s="1" t="str">
        <f>_xlfn.CONCAT(EcommerceDataset[[#This Row],[first_name]]," ",EcommerceDataset[[#This Row],[last_name]])</f>
        <v>Kimberly Bennett</v>
      </c>
      <c r="E2388" s="1" t="s">
        <v>22</v>
      </c>
      <c r="F2388" s="1" t="s">
        <v>23</v>
      </c>
      <c r="G2388" s="1" t="s">
        <v>61</v>
      </c>
      <c r="H2388" s="1" t="s">
        <v>51</v>
      </c>
      <c r="I2388" s="1" t="s">
        <v>52</v>
      </c>
      <c r="J2388" s="1" t="s">
        <v>53</v>
      </c>
      <c r="K2388" s="4">
        <v>3</v>
      </c>
      <c r="L2388" s="5">
        <v>59</v>
      </c>
      <c r="M2388" s="5">
        <f>EcommerceDataset[[#This Row],[quantity]]*EcommerceDataset[[#This Row],[unit_price]]</f>
        <v>177</v>
      </c>
      <c r="N2388" s="1" t="s">
        <v>7847</v>
      </c>
      <c r="O2388" s="3">
        <v>45298</v>
      </c>
      <c r="P2388" s="1" t="s">
        <v>55</v>
      </c>
      <c r="Q2388" s="1" t="s">
        <v>56</v>
      </c>
      <c r="R2388" s="4">
        <v>2</v>
      </c>
      <c r="S2388" s="1" t="s">
        <v>103</v>
      </c>
      <c r="T2388" s="1" t="s">
        <v>7848</v>
      </c>
      <c r="U2388" s="3">
        <v>45751</v>
      </c>
    </row>
    <row r="2389" spans="1:21" x14ac:dyDescent="0.3">
      <c r="A2389" s="1" t="s">
        <v>7849</v>
      </c>
      <c r="B2389" s="1" t="s">
        <v>555</v>
      </c>
      <c r="C2389" s="1" t="s">
        <v>211</v>
      </c>
      <c r="D2389" s="1" t="str">
        <f>_xlfn.CONCAT(EcommerceDataset[[#This Row],[first_name]]," ",EcommerceDataset[[#This Row],[last_name]])</f>
        <v>Dustin Brown</v>
      </c>
      <c r="E2389" s="1" t="s">
        <v>36</v>
      </c>
      <c r="F2389" s="1" t="s">
        <v>23</v>
      </c>
      <c r="G2389" s="1" t="s">
        <v>119</v>
      </c>
      <c r="H2389" s="1" t="s">
        <v>39</v>
      </c>
      <c r="I2389" s="1" t="s">
        <v>40</v>
      </c>
      <c r="J2389" s="1" t="s">
        <v>41</v>
      </c>
      <c r="K2389" s="4">
        <v>5</v>
      </c>
      <c r="L2389" s="5">
        <v>59</v>
      </c>
      <c r="M2389" s="5">
        <f>EcommerceDataset[[#This Row],[quantity]]*EcommerceDataset[[#This Row],[unit_price]]</f>
        <v>295</v>
      </c>
      <c r="N2389" s="1" t="s">
        <v>7850</v>
      </c>
      <c r="O2389" s="3">
        <v>45699</v>
      </c>
      <c r="P2389" s="1" t="s">
        <v>55</v>
      </c>
      <c r="Q2389" s="1" t="s">
        <v>30</v>
      </c>
      <c r="R2389" s="4">
        <v>4</v>
      </c>
      <c r="S2389" s="1" t="s">
        <v>31</v>
      </c>
      <c r="T2389" s="1" t="s">
        <v>7851</v>
      </c>
      <c r="U2389" s="3">
        <v>44935</v>
      </c>
    </row>
    <row r="2390" spans="1:21" x14ac:dyDescent="0.3">
      <c r="A2390" s="1" t="s">
        <v>5021</v>
      </c>
      <c r="B2390" s="1" t="s">
        <v>1548</v>
      </c>
      <c r="C2390" s="1" t="s">
        <v>3681</v>
      </c>
      <c r="D2390" s="1" t="str">
        <f>_xlfn.CONCAT(EcommerceDataset[[#This Row],[first_name]]," ",EcommerceDataset[[#This Row],[last_name]])</f>
        <v>Charles Cruz</v>
      </c>
      <c r="E2390" s="1" t="s">
        <v>22</v>
      </c>
      <c r="F2390" s="1" t="s">
        <v>23</v>
      </c>
      <c r="G2390" s="1" t="s">
        <v>93</v>
      </c>
      <c r="H2390" s="1" t="s">
        <v>120</v>
      </c>
      <c r="I2390" s="1" t="s">
        <v>121</v>
      </c>
      <c r="J2390" s="1" t="s">
        <v>122</v>
      </c>
      <c r="K2390" s="4">
        <v>3</v>
      </c>
      <c r="L2390" s="5">
        <v>149</v>
      </c>
      <c r="M2390" s="5">
        <f>EcommerceDataset[[#This Row],[quantity]]*EcommerceDataset[[#This Row],[unit_price]]</f>
        <v>447</v>
      </c>
      <c r="N2390" s="1" t="s">
        <v>7852</v>
      </c>
      <c r="O2390" s="3">
        <v>45540</v>
      </c>
      <c r="P2390" s="1" t="s">
        <v>109</v>
      </c>
      <c r="Q2390" s="1" t="s">
        <v>30</v>
      </c>
      <c r="R2390" s="4">
        <v>5</v>
      </c>
      <c r="S2390" s="1" t="s">
        <v>31</v>
      </c>
      <c r="T2390" s="1" t="s">
        <v>7853</v>
      </c>
      <c r="U2390" s="3">
        <v>45408</v>
      </c>
    </row>
    <row r="2391" spans="1:21" x14ac:dyDescent="0.3">
      <c r="A2391" s="1" t="s">
        <v>7854</v>
      </c>
      <c r="B2391" s="1" t="s">
        <v>3160</v>
      </c>
      <c r="C2391" s="1" t="s">
        <v>539</v>
      </c>
      <c r="D2391" s="1" t="str">
        <f>_xlfn.CONCAT(EcommerceDataset[[#This Row],[first_name]]," ",EcommerceDataset[[#This Row],[last_name]])</f>
        <v>Eric Anderson</v>
      </c>
      <c r="E2391" s="1" t="s">
        <v>22</v>
      </c>
      <c r="F2391" s="1" t="s">
        <v>49</v>
      </c>
      <c r="G2391" s="1" t="s">
        <v>179</v>
      </c>
      <c r="H2391" s="1" t="s">
        <v>128</v>
      </c>
      <c r="I2391" s="1" t="s">
        <v>129</v>
      </c>
      <c r="J2391" s="1" t="s">
        <v>130</v>
      </c>
      <c r="K2391" s="4">
        <v>3</v>
      </c>
      <c r="L2391" s="5">
        <v>129</v>
      </c>
      <c r="M2391" s="5">
        <f>EcommerceDataset[[#This Row],[quantity]]*EcommerceDataset[[#This Row],[unit_price]]</f>
        <v>387</v>
      </c>
      <c r="N2391" s="1" t="s">
        <v>7855</v>
      </c>
      <c r="O2391" s="3">
        <v>44983</v>
      </c>
      <c r="P2391" s="1" t="s">
        <v>55</v>
      </c>
      <c r="Q2391" s="1" t="s">
        <v>43</v>
      </c>
      <c r="R2391" s="4">
        <v>1</v>
      </c>
      <c r="S2391" s="1" t="s">
        <v>31</v>
      </c>
      <c r="T2391" s="1" t="s">
        <v>7856</v>
      </c>
      <c r="U2391" s="3">
        <v>45827</v>
      </c>
    </row>
    <row r="2392" spans="1:21" x14ac:dyDescent="0.3">
      <c r="A2392" s="1" t="s">
        <v>989</v>
      </c>
      <c r="B2392" s="1" t="s">
        <v>160</v>
      </c>
      <c r="C2392" s="1" t="s">
        <v>990</v>
      </c>
      <c r="D2392" s="1" t="str">
        <f>_xlfn.CONCAT(EcommerceDataset[[#This Row],[first_name]]," ",EcommerceDataset[[#This Row],[last_name]])</f>
        <v>Daniel Robbins</v>
      </c>
      <c r="E2392" s="1" t="s">
        <v>22</v>
      </c>
      <c r="F2392" s="1" t="s">
        <v>49</v>
      </c>
      <c r="G2392" s="1" t="s">
        <v>93</v>
      </c>
      <c r="H2392" s="1" t="s">
        <v>120</v>
      </c>
      <c r="I2392" s="1" t="s">
        <v>121</v>
      </c>
      <c r="J2392" s="1" t="s">
        <v>122</v>
      </c>
      <c r="K2392" s="4">
        <v>4</v>
      </c>
      <c r="L2392" s="5">
        <v>149</v>
      </c>
      <c r="M2392" s="5">
        <f>EcommerceDataset[[#This Row],[quantity]]*EcommerceDataset[[#This Row],[unit_price]]</f>
        <v>596</v>
      </c>
      <c r="N2392" s="1" t="s">
        <v>7857</v>
      </c>
      <c r="O2392" s="3">
        <v>44863</v>
      </c>
      <c r="P2392" s="1" t="s">
        <v>109</v>
      </c>
      <c r="Q2392" s="1" t="s">
        <v>30</v>
      </c>
      <c r="R2392" s="4">
        <v>3</v>
      </c>
      <c r="S2392" s="1" t="s">
        <v>66</v>
      </c>
      <c r="T2392" s="1" t="s">
        <v>7858</v>
      </c>
      <c r="U2392" s="3">
        <v>45826</v>
      </c>
    </row>
    <row r="2393" spans="1:21" x14ac:dyDescent="0.3">
      <c r="A2393" s="1" t="s">
        <v>7859</v>
      </c>
      <c r="B2393" s="1" t="s">
        <v>657</v>
      </c>
      <c r="C2393" s="1" t="s">
        <v>457</v>
      </c>
      <c r="D2393" s="1" t="str">
        <f>_xlfn.CONCAT(EcommerceDataset[[#This Row],[first_name]]," ",EcommerceDataset[[#This Row],[last_name]])</f>
        <v>Matthew Clark</v>
      </c>
      <c r="E2393" s="1" t="s">
        <v>36</v>
      </c>
      <c r="F2393" s="1" t="s">
        <v>23</v>
      </c>
      <c r="G2393" s="1" t="s">
        <v>38</v>
      </c>
      <c r="H2393" s="1" t="s">
        <v>86</v>
      </c>
      <c r="I2393" s="1" t="s">
        <v>87</v>
      </c>
      <c r="J2393" s="1" t="s">
        <v>64</v>
      </c>
      <c r="K2393" s="4">
        <v>5</v>
      </c>
      <c r="L2393" s="5">
        <v>99</v>
      </c>
      <c r="M2393" s="5">
        <f>EcommerceDataset[[#This Row],[quantity]]*EcommerceDataset[[#This Row],[unit_price]]</f>
        <v>495</v>
      </c>
      <c r="N2393" s="1" t="s">
        <v>7860</v>
      </c>
      <c r="O2393" s="3">
        <v>45060</v>
      </c>
      <c r="P2393" s="1" t="s">
        <v>55</v>
      </c>
      <c r="Q2393" s="1" t="s">
        <v>56</v>
      </c>
      <c r="R2393" s="4">
        <v>5</v>
      </c>
      <c r="S2393" s="1" t="s">
        <v>44</v>
      </c>
      <c r="T2393" s="1" t="s">
        <v>7861</v>
      </c>
      <c r="U2393" s="3">
        <v>45196</v>
      </c>
    </row>
    <row r="2394" spans="1:21" x14ac:dyDescent="0.3">
      <c r="A2394" s="1" t="s">
        <v>7862</v>
      </c>
      <c r="B2394" s="1" t="s">
        <v>7863</v>
      </c>
      <c r="C2394" s="1" t="s">
        <v>344</v>
      </c>
      <c r="D2394" s="1" t="str">
        <f>_xlfn.CONCAT(EcommerceDataset[[#This Row],[first_name]]," ",EcommerceDataset[[#This Row],[last_name]])</f>
        <v>Hayden Gonzales</v>
      </c>
      <c r="E2394" s="1" t="s">
        <v>22</v>
      </c>
      <c r="F2394" s="1" t="s">
        <v>49</v>
      </c>
      <c r="G2394" s="1" t="s">
        <v>119</v>
      </c>
      <c r="H2394" s="1" t="s">
        <v>120</v>
      </c>
      <c r="I2394" s="1" t="s">
        <v>121</v>
      </c>
      <c r="J2394" s="1" t="s">
        <v>122</v>
      </c>
      <c r="K2394" s="4">
        <v>4</v>
      </c>
      <c r="L2394" s="5">
        <v>149</v>
      </c>
      <c r="M2394" s="5">
        <f>EcommerceDataset[[#This Row],[quantity]]*EcommerceDataset[[#This Row],[unit_price]]</f>
        <v>596</v>
      </c>
      <c r="N2394" s="1" t="s">
        <v>7864</v>
      </c>
      <c r="O2394" s="3">
        <v>45530</v>
      </c>
      <c r="P2394" s="1" t="s">
        <v>109</v>
      </c>
      <c r="Q2394" s="1" t="s">
        <v>43</v>
      </c>
      <c r="R2394" s="4">
        <v>1</v>
      </c>
      <c r="S2394" s="1" t="s">
        <v>44</v>
      </c>
      <c r="T2394" s="1" t="s">
        <v>7865</v>
      </c>
      <c r="U2394" s="3">
        <v>45130</v>
      </c>
    </row>
    <row r="2395" spans="1:21" x14ac:dyDescent="0.3">
      <c r="A2395" s="1" t="s">
        <v>6798</v>
      </c>
      <c r="B2395" s="1" t="s">
        <v>165</v>
      </c>
      <c r="C2395" s="1" t="s">
        <v>6799</v>
      </c>
      <c r="D2395" s="1" t="str">
        <f>_xlfn.CONCAT(EcommerceDataset[[#This Row],[first_name]]," ",EcommerceDataset[[#This Row],[last_name]])</f>
        <v>Susan Mcguire</v>
      </c>
      <c r="E2395" s="1" t="s">
        <v>22</v>
      </c>
      <c r="F2395" s="1" t="s">
        <v>23</v>
      </c>
      <c r="G2395" s="1" t="s">
        <v>185</v>
      </c>
      <c r="H2395" s="1" t="s">
        <v>25</v>
      </c>
      <c r="I2395" s="1" t="s">
        <v>26</v>
      </c>
      <c r="J2395" s="1" t="s">
        <v>27</v>
      </c>
      <c r="K2395" s="4">
        <v>1</v>
      </c>
      <c r="L2395" s="5">
        <v>229</v>
      </c>
      <c r="M2395" s="5">
        <f>EcommerceDataset[[#This Row],[quantity]]*EcommerceDataset[[#This Row],[unit_price]]</f>
        <v>229</v>
      </c>
      <c r="N2395" s="1" t="s">
        <v>7866</v>
      </c>
      <c r="O2395" s="3">
        <v>45447</v>
      </c>
      <c r="P2395" s="1" t="s">
        <v>109</v>
      </c>
      <c r="Q2395" s="1" t="s">
        <v>56</v>
      </c>
      <c r="R2395" s="4">
        <v>4</v>
      </c>
      <c r="S2395" s="1" t="s">
        <v>66</v>
      </c>
      <c r="T2395" s="1" t="s">
        <v>7867</v>
      </c>
      <c r="U2395" s="3">
        <v>45618</v>
      </c>
    </row>
    <row r="2396" spans="1:21" x14ac:dyDescent="0.3">
      <c r="A2396" s="1" t="s">
        <v>7868</v>
      </c>
      <c r="B2396" s="1" t="s">
        <v>34</v>
      </c>
      <c r="C2396" s="1" t="s">
        <v>442</v>
      </c>
      <c r="D2396" s="1" t="str">
        <f>_xlfn.CONCAT(EcommerceDataset[[#This Row],[first_name]]," ",EcommerceDataset[[#This Row],[last_name]])</f>
        <v>Christopher Wilson</v>
      </c>
      <c r="E2396" s="1" t="s">
        <v>36</v>
      </c>
      <c r="F2396" s="1" t="s">
        <v>37</v>
      </c>
      <c r="G2396" s="1" t="s">
        <v>179</v>
      </c>
      <c r="H2396" s="1" t="s">
        <v>120</v>
      </c>
      <c r="I2396" s="1" t="s">
        <v>121</v>
      </c>
      <c r="J2396" s="1" t="s">
        <v>122</v>
      </c>
      <c r="K2396" s="4">
        <v>5</v>
      </c>
      <c r="L2396" s="5">
        <v>149</v>
      </c>
      <c r="M2396" s="5">
        <f>EcommerceDataset[[#This Row],[quantity]]*EcommerceDataset[[#This Row],[unit_price]]</f>
        <v>745</v>
      </c>
      <c r="N2396" s="1" t="s">
        <v>7869</v>
      </c>
      <c r="O2396" s="3">
        <v>45587</v>
      </c>
      <c r="P2396" s="1" t="s">
        <v>55</v>
      </c>
      <c r="Q2396" s="1" t="s">
        <v>30</v>
      </c>
      <c r="R2396" s="4">
        <v>2</v>
      </c>
      <c r="S2396" s="1" t="s">
        <v>66</v>
      </c>
      <c r="T2396" s="1" t="s">
        <v>7870</v>
      </c>
      <c r="U2396" s="3">
        <v>45786</v>
      </c>
    </row>
    <row r="2397" spans="1:21" x14ac:dyDescent="0.3">
      <c r="A2397" s="1" t="s">
        <v>7871</v>
      </c>
      <c r="B2397" s="1" t="s">
        <v>200</v>
      </c>
      <c r="C2397" s="1" t="s">
        <v>1201</v>
      </c>
      <c r="D2397" s="1" t="str">
        <f>_xlfn.CONCAT(EcommerceDataset[[#This Row],[first_name]]," ",EcommerceDataset[[#This Row],[last_name]])</f>
        <v>Robert Roberts</v>
      </c>
      <c r="E2397" s="1" t="s">
        <v>36</v>
      </c>
      <c r="F2397" s="1" t="s">
        <v>49</v>
      </c>
      <c r="G2397" s="1" t="s">
        <v>71</v>
      </c>
      <c r="H2397" s="1" t="s">
        <v>62</v>
      </c>
      <c r="I2397" s="1" t="s">
        <v>63</v>
      </c>
      <c r="J2397" s="1" t="s">
        <v>64</v>
      </c>
      <c r="K2397" s="4">
        <v>3</v>
      </c>
      <c r="L2397" s="5">
        <v>399</v>
      </c>
      <c r="M2397" s="5">
        <f>EcommerceDataset[[#This Row],[quantity]]*EcommerceDataset[[#This Row],[unit_price]]</f>
        <v>1197</v>
      </c>
      <c r="N2397" s="1" t="s">
        <v>7872</v>
      </c>
      <c r="O2397" s="3">
        <v>44965</v>
      </c>
      <c r="P2397" s="1" t="s">
        <v>102</v>
      </c>
      <c r="Q2397" s="1" t="s">
        <v>43</v>
      </c>
      <c r="R2397" s="4">
        <v>1</v>
      </c>
      <c r="S2397" s="1" t="s">
        <v>132</v>
      </c>
      <c r="T2397" s="1" t="s">
        <v>7873</v>
      </c>
      <c r="U2397" s="3">
        <v>45866</v>
      </c>
    </row>
    <row r="2398" spans="1:21" x14ac:dyDescent="0.3">
      <c r="A2398" s="1" t="s">
        <v>7874</v>
      </c>
      <c r="B2398" s="1" t="s">
        <v>200</v>
      </c>
      <c r="C2398" s="1" t="s">
        <v>2350</v>
      </c>
      <c r="D2398" s="1" t="str">
        <f>_xlfn.CONCAT(EcommerceDataset[[#This Row],[first_name]]," ",EcommerceDataset[[#This Row],[last_name]])</f>
        <v>Robert Williamson</v>
      </c>
      <c r="E2398" s="1" t="s">
        <v>36</v>
      </c>
      <c r="F2398" s="1" t="s">
        <v>37</v>
      </c>
      <c r="G2398" s="1" t="s">
        <v>61</v>
      </c>
      <c r="H2398" s="1" t="s">
        <v>128</v>
      </c>
      <c r="I2398" s="1" t="s">
        <v>129</v>
      </c>
      <c r="J2398" s="1" t="s">
        <v>130</v>
      </c>
      <c r="K2398" s="4">
        <v>4</v>
      </c>
      <c r="L2398" s="5">
        <v>129</v>
      </c>
      <c r="M2398" s="5">
        <f>EcommerceDataset[[#This Row],[quantity]]*EcommerceDataset[[#This Row],[unit_price]]</f>
        <v>516</v>
      </c>
      <c r="N2398" s="1" t="s">
        <v>7875</v>
      </c>
      <c r="O2398" s="3">
        <v>45632</v>
      </c>
      <c r="P2398" s="1" t="s">
        <v>75</v>
      </c>
      <c r="Q2398" s="1" t="s">
        <v>56</v>
      </c>
      <c r="R2398" s="4">
        <v>1</v>
      </c>
      <c r="S2398" s="1" t="s">
        <v>31</v>
      </c>
      <c r="T2398" s="1" t="s">
        <v>7876</v>
      </c>
      <c r="U2398" s="3">
        <v>45683</v>
      </c>
    </row>
    <row r="2399" spans="1:21" x14ac:dyDescent="0.3">
      <c r="A2399" s="1" t="s">
        <v>6142</v>
      </c>
      <c r="B2399" s="1" t="s">
        <v>564</v>
      </c>
      <c r="C2399" s="1" t="s">
        <v>228</v>
      </c>
      <c r="D2399" s="1" t="str">
        <f>_xlfn.CONCAT(EcommerceDataset[[#This Row],[first_name]]," ",EcommerceDataset[[#This Row],[last_name]])</f>
        <v>Mark Hines</v>
      </c>
      <c r="E2399" s="1" t="s">
        <v>80</v>
      </c>
      <c r="F2399" s="1" t="s">
        <v>23</v>
      </c>
      <c r="G2399" s="1" t="s">
        <v>185</v>
      </c>
      <c r="H2399" s="1" t="s">
        <v>86</v>
      </c>
      <c r="I2399" s="1" t="s">
        <v>87</v>
      </c>
      <c r="J2399" s="1" t="s">
        <v>64</v>
      </c>
      <c r="K2399" s="4">
        <v>4</v>
      </c>
      <c r="L2399" s="5">
        <v>99</v>
      </c>
      <c r="M2399" s="5">
        <f>EcommerceDataset[[#This Row],[quantity]]*EcommerceDataset[[#This Row],[unit_price]]</f>
        <v>396</v>
      </c>
      <c r="N2399" s="1" t="s">
        <v>7877</v>
      </c>
      <c r="O2399" s="3">
        <v>45382</v>
      </c>
      <c r="P2399" s="1" t="s">
        <v>109</v>
      </c>
      <c r="Q2399" s="1" t="s">
        <v>43</v>
      </c>
      <c r="R2399" s="4">
        <v>4</v>
      </c>
      <c r="S2399" s="1" t="s">
        <v>31</v>
      </c>
      <c r="T2399" s="1" t="s">
        <v>7878</v>
      </c>
      <c r="U2399" s="3">
        <v>45636</v>
      </c>
    </row>
    <row r="2400" spans="1:21" x14ac:dyDescent="0.3">
      <c r="A2400" s="1" t="s">
        <v>7879</v>
      </c>
      <c r="B2400" s="1" t="s">
        <v>1909</v>
      </c>
      <c r="C2400" s="1" t="s">
        <v>252</v>
      </c>
      <c r="D2400" s="1" t="str">
        <f>_xlfn.CONCAT(EcommerceDataset[[#This Row],[first_name]]," ",EcommerceDataset[[#This Row],[last_name]])</f>
        <v>Alexandra Mitchell</v>
      </c>
      <c r="E2400" s="1" t="s">
        <v>80</v>
      </c>
      <c r="F2400" s="1" t="s">
        <v>49</v>
      </c>
      <c r="G2400" s="1" t="s">
        <v>61</v>
      </c>
      <c r="H2400" s="1" t="s">
        <v>128</v>
      </c>
      <c r="I2400" s="1" t="s">
        <v>129</v>
      </c>
      <c r="J2400" s="1" t="s">
        <v>130</v>
      </c>
      <c r="K2400" s="4">
        <v>5</v>
      </c>
      <c r="L2400" s="5">
        <v>129</v>
      </c>
      <c r="M2400" s="5">
        <f>EcommerceDataset[[#This Row],[quantity]]*EcommerceDataset[[#This Row],[unit_price]]</f>
        <v>645</v>
      </c>
      <c r="N2400" s="1" t="s">
        <v>7880</v>
      </c>
      <c r="O2400" s="3">
        <v>45366</v>
      </c>
      <c r="P2400" s="1" t="s">
        <v>55</v>
      </c>
      <c r="Q2400" s="1" t="s">
        <v>30</v>
      </c>
      <c r="R2400" s="4">
        <v>2</v>
      </c>
      <c r="S2400" s="1" t="s">
        <v>44</v>
      </c>
      <c r="T2400" s="1" t="s">
        <v>7881</v>
      </c>
      <c r="U2400" s="3">
        <v>45168</v>
      </c>
    </row>
    <row r="2401" spans="1:21" x14ac:dyDescent="0.3">
      <c r="A2401" s="1" t="s">
        <v>7882</v>
      </c>
      <c r="B2401" s="1" t="s">
        <v>160</v>
      </c>
      <c r="C2401" s="1" t="s">
        <v>92</v>
      </c>
      <c r="D2401" s="1" t="str">
        <f>_xlfn.CONCAT(EcommerceDataset[[#This Row],[first_name]]," ",EcommerceDataset[[#This Row],[last_name]])</f>
        <v>Daniel Hansen</v>
      </c>
      <c r="E2401" s="1" t="s">
        <v>22</v>
      </c>
      <c r="F2401" s="1" t="s">
        <v>49</v>
      </c>
      <c r="G2401" s="1" t="s">
        <v>185</v>
      </c>
      <c r="H2401" s="1" t="s">
        <v>72</v>
      </c>
      <c r="I2401" s="1" t="s">
        <v>73</v>
      </c>
      <c r="J2401" s="1" t="s">
        <v>41</v>
      </c>
      <c r="K2401" s="4">
        <v>1</v>
      </c>
      <c r="L2401" s="5">
        <v>110</v>
      </c>
      <c r="M2401" s="5">
        <f>EcommerceDataset[[#This Row],[quantity]]*EcommerceDataset[[#This Row],[unit_price]]</f>
        <v>110</v>
      </c>
      <c r="N2401" s="1" t="s">
        <v>7883</v>
      </c>
      <c r="O2401" s="3">
        <v>45640</v>
      </c>
      <c r="P2401" s="1" t="s">
        <v>102</v>
      </c>
      <c r="Q2401" s="1" t="s">
        <v>43</v>
      </c>
      <c r="R2401" s="4">
        <v>3</v>
      </c>
      <c r="S2401" s="1" t="s">
        <v>103</v>
      </c>
      <c r="T2401" s="1" t="s">
        <v>7884</v>
      </c>
      <c r="U2401" s="3">
        <v>45334</v>
      </c>
    </row>
    <row r="2402" spans="1:21" x14ac:dyDescent="0.3">
      <c r="A2402" s="1" t="s">
        <v>7885</v>
      </c>
      <c r="B2402" s="1" t="s">
        <v>700</v>
      </c>
      <c r="C2402" s="1" t="s">
        <v>3332</v>
      </c>
      <c r="D2402" s="1" t="str">
        <f>_xlfn.CONCAT(EcommerceDataset[[#This Row],[first_name]]," ",EcommerceDataset[[#This Row],[last_name]])</f>
        <v>James Harrell</v>
      </c>
      <c r="E2402" s="1" t="s">
        <v>80</v>
      </c>
      <c r="F2402" s="1" t="s">
        <v>49</v>
      </c>
      <c r="G2402" s="1" t="s">
        <v>50</v>
      </c>
      <c r="H2402" s="1" t="s">
        <v>39</v>
      </c>
      <c r="I2402" s="1" t="s">
        <v>40</v>
      </c>
      <c r="J2402" s="1" t="s">
        <v>41</v>
      </c>
      <c r="K2402" s="4">
        <v>3</v>
      </c>
      <c r="L2402" s="5">
        <v>59</v>
      </c>
      <c r="M2402" s="5">
        <f>EcommerceDataset[[#This Row],[quantity]]*EcommerceDataset[[#This Row],[unit_price]]</f>
        <v>177</v>
      </c>
      <c r="N2402" s="1" t="s">
        <v>7886</v>
      </c>
      <c r="O2402" s="3">
        <v>45104</v>
      </c>
      <c r="P2402" s="1" t="s">
        <v>109</v>
      </c>
      <c r="Q2402" s="1" t="s">
        <v>56</v>
      </c>
      <c r="R2402" s="4">
        <v>2</v>
      </c>
      <c r="S2402" s="1" t="s">
        <v>31</v>
      </c>
      <c r="T2402" s="1" t="s">
        <v>7887</v>
      </c>
      <c r="U2402" s="3">
        <v>44971</v>
      </c>
    </row>
    <row r="2403" spans="1:21" x14ac:dyDescent="0.3">
      <c r="A2403" s="1" t="s">
        <v>7465</v>
      </c>
      <c r="B2403" s="1" t="s">
        <v>768</v>
      </c>
      <c r="C2403" s="1" t="s">
        <v>4211</v>
      </c>
      <c r="D2403" s="1" t="str">
        <f>_xlfn.CONCAT(EcommerceDataset[[#This Row],[first_name]]," ",EcommerceDataset[[#This Row],[last_name]])</f>
        <v>Emily Hooper</v>
      </c>
      <c r="E2403" s="1" t="s">
        <v>80</v>
      </c>
      <c r="F2403" s="1" t="s">
        <v>37</v>
      </c>
      <c r="G2403" s="1" t="s">
        <v>71</v>
      </c>
      <c r="H2403" s="1" t="s">
        <v>190</v>
      </c>
      <c r="I2403" s="1" t="s">
        <v>191</v>
      </c>
      <c r="J2403" s="1" t="s">
        <v>41</v>
      </c>
      <c r="K2403" s="4">
        <v>1</v>
      </c>
      <c r="L2403" s="5">
        <v>120</v>
      </c>
      <c r="M2403" s="5">
        <f>EcommerceDataset[[#This Row],[quantity]]*EcommerceDataset[[#This Row],[unit_price]]</f>
        <v>120</v>
      </c>
      <c r="N2403" s="1" t="s">
        <v>7888</v>
      </c>
      <c r="O2403" s="3">
        <v>45078</v>
      </c>
      <c r="P2403" s="1" t="s">
        <v>75</v>
      </c>
      <c r="Q2403" s="1" t="s">
        <v>56</v>
      </c>
      <c r="R2403" s="4">
        <v>5</v>
      </c>
      <c r="S2403" s="1" t="s">
        <v>103</v>
      </c>
      <c r="T2403" s="1" t="s">
        <v>7889</v>
      </c>
      <c r="U2403" s="3">
        <v>45401</v>
      </c>
    </row>
    <row r="2404" spans="1:21" x14ac:dyDescent="0.3">
      <c r="A2404" s="1" t="s">
        <v>7890</v>
      </c>
      <c r="B2404" s="1" t="s">
        <v>7891</v>
      </c>
      <c r="C2404" s="1" t="s">
        <v>1055</v>
      </c>
      <c r="D2404" s="1" t="str">
        <f>_xlfn.CONCAT(EcommerceDataset[[#This Row],[first_name]]," ",EcommerceDataset[[#This Row],[last_name]])</f>
        <v>Wesley Jackson</v>
      </c>
      <c r="E2404" s="1" t="s">
        <v>80</v>
      </c>
      <c r="F2404" s="1" t="s">
        <v>23</v>
      </c>
      <c r="G2404" s="1" t="s">
        <v>38</v>
      </c>
      <c r="H2404" s="1" t="s">
        <v>217</v>
      </c>
      <c r="I2404" s="1" t="s">
        <v>218</v>
      </c>
      <c r="J2404" s="1" t="s">
        <v>27</v>
      </c>
      <c r="K2404" s="4">
        <v>1</v>
      </c>
      <c r="L2404" s="5">
        <v>899</v>
      </c>
      <c r="M2404" s="5">
        <f>EcommerceDataset[[#This Row],[quantity]]*EcommerceDataset[[#This Row],[unit_price]]</f>
        <v>899</v>
      </c>
      <c r="N2404" s="1" t="s">
        <v>7892</v>
      </c>
      <c r="O2404" s="3">
        <v>45554</v>
      </c>
      <c r="P2404" s="1" t="s">
        <v>75</v>
      </c>
      <c r="Q2404" s="1" t="s">
        <v>30</v>
      </c>
      <c r="R2404" s="4">
        <v>3</v>
      </c>
      <c r="S2404" s="1" t="s">
        <v>44</v>
      </c>
      <c r="T2404" s="1" t="s">
        <v>7893</v>
      </c>
      <c r="U2404" s="3">
        <v>45555</v>
      </c>
    </row>
    <row r="2405" spans="1:21" x14ac:dyDescent="0.3">
      <c r="A2405" s="1" t="s">
        <v>5995</v>
      </c>
      <c r="B2405" s="1" t="s">
        <v>2290</v>
      </c>
      <c r="C2405" s="1" t="s">
        <v>1817</v>
      </c>
      <c r="D2405" s="1" t="str">
        <f>_xlfn.CONCAT(EcommerceDataset[[#This Row],[first_name]]," ",EcommerceDataset[[#This Row],[last_name]])</f>
        <v>Lauren Randall</v>
      </c>
      <c r="E2405" s="1" t="s">
        <v>22</v>
      </c>
      <c r="F2405" s="1" t="s">
        <v>23</v>
      </c>
      <c r="G2405" s="1" t="s">
        <v>119</v>
      </c>
      <c r="H2405" s="1" t="s">
        <v>51</v>
      </c>
      <c r="I2405" s="1" t="s">
        <v>52</v>
      </c>
      <c r="J2405" s="1" t="s">
        <v>53</v>
      </c>
      <c r="K2405" s="4">
        <v>4</v>
      </c>
      <c r="L2405" s="5">
        <v>59</v>
      </c>
      <c r="M2405" s="5">
        <f>EcommerceDataset[[#This Row],[quantity]]*EcommerceDataset[[#This Row],[unit_price]]</f>
        <v>236</v>
      </c>
      <c r="N2405" s="1" t="s">
        <v>7894</v>
      </c>
      <c r="O2405" s="3">
        <v>45358</v>
      </c>
      <c r="P2405" s="1" t="s">
        <v>29</v>
      </c>
      <c r="Q2405" s="1" t="s">
        <v>30</v>
      </c>
      <c r="R2405" s="4">
        <v>2</v>
      </c>
      <c r="S2405" s="1" t="s">
        <v>31</v>
      </c>
      <c r="T2405" s="1" t="s">
        <v>7895</v>
      </c>
      <c r="U2405" s="3">
        <v>45310</v>
      </c>
    </row>
    <row r="2406" spans="1:21" x14ac:dyDescent="0.3">
      <c r="A2406" s="1" t="s">
        <v>7896</v>
      </c>
      <c r="B2406" s="1" t="s">
        <v>348</v>
      </c>
      <c r="C2406" s="1" t="s">
        <v>344</v>
      </c>
      <c r="D2406" s="1" t="str">
        <f>_xlfn.CONCAT(EcommerceDataset[[#This Row],[first_name]]," ",EcommerceDataset[[#This Row],[last_name]])</f>
        <v>Sean Gonzales</v>
      </c>
      <c r="E2406" s="1" t="s">
        <v>80</v>
      </c>
      <c r="F2406" s="1" t="s">
        <v>37</v>
      </c>
      <c r="G2406" s="1" t="s">
        <v>71</v>
      </c>
      <c r="H2406" s="1" t="s">
        <v>86</v>
      </c>
      <c r="I2406" s="1" t="s">
        <v>87</v>
      </c>
      <c r="J2406" s="1" t="s">
        <v>64</v>
      </c>
      <c r="K2406" s="4">
        <v>1</v>
      </c>
      <c r="L2406" s="5">
        <v>99</v>
      </c>
      <c r="M2406" s="5">
        <f>EcommerceDataset[[#This Row],[quantity]]*EcommerceDataset[[#This Row],[unit_price]]</f>
        <v>99</v>
      </c>
      <c r="N2406" s="1" t="s">
        <v>7897</v>
      </c>
      <c r="O2406" s="3">
        <v>45756</v>
      </c>
      <c r="P2406" s="1" t="s">
        <v>75</v>
      </c>
      <c r="Q2406" s="1" t="s">
        <v>43</v>
      </c>
      <c r="R2406" s="4">
        <v>4</v>
      </c>
      <c r="S2406" s="1" t="s">
        <v>44</v>
      </c>
      <c r="T2406" s="1" t="s">
        <v>7898</v>
      </c>
      <c r="U2406" s="3">
        <v>45686</v>
      </c>
    </row>
    <row r="2407" spans="1:21" x14ac:dyDescent="0.3">
      <c r="A2407" s="1" t="s">
        <v>5715</v>
      </c>
      <c r="B2407" s="1" t="s">
        <v>2340</v>
      </c>
      <c r="C2407" s="1" t="s">
        <v>745</v>
      </c>
      <c r="D2407" s="1" t="str">
        <f>_xlfn.CONCAT(EcommerceDataset[[#This Row],[first_name]]," ",EcommerceDataset[[#This Row],[last_name]])</f>
        <v>Jasmine Scott</v>
      </c>
      <c r="E2407" s="1" t="s">
        <v>22</v>
      </c>
      <c r="F2407" s="1" t="s">
        <v>37</v>
      </c>
      <c r="G2407" s="1" t="s">
        <v>50</v>
      </c>
      <c r="H2407" s="1" t="s">
        <v>51</v>
      </c>
      <c r="I2407" s="1" t="s">
        <v>52</v>
      </c>
      <c r="J2407" s="1" t="s">
        <v>53</v>
      </c>
      <c r="K2407" s="4">
        <v>1</v>
      </c>
      <c r="L2407" s="5">
        <v>59</v>
      </c>
      <c r="M2407" s="5">
        <f>EcommerceDataset[[#This Row],[quantity]]*EcommerceDataset[[#This Row],[unit_price]]</f>
        <v>59</v>
      </c>
      <c r="N2407" s="1" t="s">
        <v>7899</v>
      </c>
      <c r="O2407" s="3">
        <v>45030</v>
      </c>
      <c r="P2407" s="1" t="s">
        <v>102</v>
      </c>
      <c r="Q2407" s="1" t="s">
        <v>56</v>
      </c>
      <c r="R2407" s="4">
        <v>2</v>
      </c>
      <c r="S2407" s="1" t="s">
        <v>103</v>
      </c>
      <c r="T2407" s="1" t="s">
        <v>7900</v>
      </c>
      <c r="U2407" s="3">
        <v>45243</v>
      </c>
    </row>
    <row r="2408" spans="1:21" x14ac:dyDescent="0.3">
      <c r="A2408" s="1" t="s">
        <v>5926</v>
      </c>
      <c r="B2408" s="1" t="s">
        <v>525</v>
      </c>
      <c r="C2408" s="1" t="s">
        <v>4738</v>
      </c>
      <c r="D2408" s="1" t="str">
        <f>_xlfn.CONCAT(EcommerceDataset[[#This Row],[first_name]]," ",EcommerceDataset[[#This Row],[last_name]])</f>
        <v>Mason Rios</v>
      </c>
      <c r="E2408" s="1" t="s">
        <v>22</v>
      </c>
      <c r="F2408" s="1" t="s">
        <v>23</v>
      </c>
      <c r="G2408" s="1" t="s">
        <v>38</v>
      </c>
      <c r="H2408" s="1" t="s">
        <v>51</v>
      </c>
      <c r="I2408" s="1" t="s">
        <v>52</v>
      </c>
      <c r="J2408" s="1" t="s">
        <v>53</v>
      </c>
      <c r="K2408" s="4">
        <v>5</v>
      </c>
      <c r="L2408" s="5">
        <v>59</v>
      </c>
      <c r="M2408" s="5">
        <f>EcommerceDataset[[#This Row],[quantity]]*EcommerceDataset[[#This Row],[unit_price]]</f>
        <v>295</v>
      </c>
      <c r="N2408" s="1" t="s">
        <v>7901</v>
      </c>
      <c r="O2408" s="3">
        <v>45740</v>
      </c>
      <c r="P2408" s="1" t="s">
        <v>75</v>
      </c>
      <c r="Q2408" s="1" t="s">
        <v>43</v>
      </c>
      <c r="R2408" s="4">
        <v>4</v>
      </c>
      <c r="S2408" s="1" t="s">
        <v>103</v>
      </c>
      <c r="T2408" s="1" t="s">
        <v>7902</v>
      </c>
      <c r="U2408" s="3">
        <v>45800</v>
      </c>
    </row>
    <row r="2409" spans="1:21" x14ac:dyDescent="0.3">
      <c r="A2409" s="1" t="s">
        <v>7903</v>
      </c>
      <c r="B2409" s="1" t="s">
        <v>2159</v>
      </c>
      <c r="C2409" s="1" t="s">
        <v>3727</v>
      </c>
      <c r="D2409" s="1" t="str">
        <f>_xlfn.CONCAT(EcommerceDataset[[#This Row],[first_name]]," ",EcommerceDataset[[#This Row],[last_name]])</f>
        <v>Tammy Zamora</v>
      </c>
      <c r="E2409" s="1" t="s">
        <v>22</v>
      </c>
      <c r="F2409" s="1" t="s">
        <v>37</v>
      </c>
      <c r="G2409" s="1" t="s">
        <v>151</v>
      </c>
      <c r="H2409" s="1" t="s">
        <v>62</v>
      </c>
      <c r="I2409" s="1" t="s">
        <v>63</v>
      </c>
      <c r="J2409" s="1" t="s">
        <v>64</v>
      </c>
      <c r="K2409" s="4">
        <v>1</v>
      </c>
      <c r="L2409" s="5">
        <v>399</v>
      </c>
      <c r="M2409" s="5">
        <f>EcommerceDataset[[#This Row],[quantity]]*EcommerceDataset[[#This Row],[unit_price]]</f>
        <v>399</v>
      </c>
      <c r="N2409" s="1" t="s">
        <v>7904</v>
      </c>
      <c r="O2409" s="3">
        <v>44926</v>
      </c>
      <c r="P2409" s="1" t="s">
        <v>75</v>
      </c>
      <c r="Q2409" s="1" t="s">
        <v>30</v>
      </c>
      <c r="R2409" s="4">
        <v>3</v>
      </c>
      <c r="S2409" s="1" t="s">
        <v>132</v>
      </c>
      <c r="T2409" s="1" t="s">
        <v>7905</v>
      </c>
      <c r="U2409" s="3">
        <v>45193</v>
      </c>
    </row>
    <row r="2410" spans="1:21" x14ac:dyDescent="0.3">
      <c r="A2410" s="1" t="s">
        <v>2561</v>
      </c>
      <c r="B2410" s="1" t="s">
        <v>749</v>
      </c>
      <c r="C2410" s="1" t="s">
        <v>2562</v>
      </c>
      <c r="D2410" s="1" t="str">
        <f>_xlfn.CONCAT(EcommerceDataset[[#This Row],[first_name]]," ",EcommerceDataset[[#This Row],[last_name]])</f>
        <v>Stephanie Mcdowell</v>
      </c>
      <c r="E2410" s="1" t="s">
        <v>36</v>
      </c>
      <c r="F2410" s="1" t="s">
        <v>49</v>
      </c>
      <c r="G2410" s="1" t="s">
        <v>61</v>
      </c>
      <c r="H2410" s="1" t="s">
        <v>120</v>
      </c>
      <c r="I2410" s="1" t="s">
        <v>121</v>
      </c>
      <c r="J2410" s="1" t="s">
        <v>122</v>
      </c>
      <c r="K2410" s="4">
        <v>3</v>
      </c>
      <c r="L2410" s="5">
        <v>149</v>
      </c>
      <c r="M2410" s="5">
        <f>EcommerceDataset[[#This Row],[quantity]]*EcommerceDataset[[#This Row],[unit_price]]</f>
        <v>447</v>
      </c>
      <c r="N2410" s="1" t="s">
        <v>7906</v>
      </c>
      <c r="O2410" s="3">
        <v>45746</v>
      </c>
      <c r="P2410" s="1" t="s">
        <v>109</v>
      </c>
      <c r="Q2410" s="1" t="s">
        <v>30</v>
      </c>
      <c r="R2410" s="4">
        <v>1</v>
      </c>
      <c r="S2410" s="1" t="s">
        <v>44</v>
      </c>
      <c r="T2410" s="1" t="s">
        <v>7907</v>
      </c>
      <c r="U2410" s="3">
        <v>45791</v>
      </c>
    </row>
    <row r="2411" spans="1:21" x14ac:dyDescent="0.3">
      <c r="A2411" s="1" t="s">
        <v>7908</v>
      </c>
      <c r="B2411" s="1" t="s">
        <v>2159</v>
      </c>
      <c r="C2411" s="1" t="s">
        <v>921</v>
      </c>
      <c r="D2411" s="1" t="str">
        <f>_xlfn.CONCAT(EcommerceDataset[[#This Row],[first_name]]," ",EcommerceDataset[[#This Row],[last_name]])</f>
        <v>Tammy Bennett</v>
      </c>
      <c r="E2411" s="1" t="s">
        <v>36</v>
      </c>
      <c r="F2411" s="1" t="s">
        <v>37</v>
      </c>
      <c r="G2411" s="1" t="s">
        <v>93</v>
      </c>
      <c r="H2411" s="1" t="s">
        <v>217</v>
      </c>
      <c r="I2411" s="1" t="s">
        <v>218</v>
      </c>
      <c r="J2411" s="1" t="s">
        <v>27</v>
      </c>
      <c r="K2411" s="4">
        <v>2</v>
      </c>
      <c r="L2411" s="5">
        <v>899</v>
      </c>
      <c r="M2411" s="5">
        <f>EcommerceDataset[[#This Row],[quantity]]*EcommerceDataset[[#This Row],[unit_price]]</f>
        <v>1798</v>
      </c>
      <c r="N2411" s="1" t="s">
        <v>7909</v>
      </c>
      <c r="O2411" s="3">
        <v>45727</v>
      </c>
      <c r="P2411" s="1" t="s">
        <v>55</v>
      </c>
      <c r="Q2411" s="1" t="s">
        <v>30</v>
      </c>
      <c r="R2411" s="4">
        <v>4</v>
      </c>
      <c r="S2411" s="1" t="s">
        <v>103</v>
      </c>
      <c r="T2411" s="1" t="s">
        <v>7910</v>
      </c>
      <c r="U2411" s="3">
        <v>45368</v>
      </c>
    </row>
    <row r="2412" spans="1:21" x14ac:dyDescent="0.3">
      <c r="A2412" s="1" t="s">
        <v>7911</v>
      </c>
      <c r="B2412" s="1" t="s">
        <v>912</v>
      </c>
      <c r="C2412" s="1" t="s">
        <v>3611</v>
      </c>
      <c r="D2412" s="1" t="str">
        <f>_xlfn.CONCAT(EcommerceDataset[[#This Row],[first_name]]," ",EcommerceDataset[[#This Row],[last_name]])</f>
        <v>Karen Hoffman</v>
      </c>
      <c r="E2412" s="1" t="s">
        <v>22</v>
      </c>
      <c r="F2412" s="1" t="s">
        <v>49</v>
      </c>
      <c r="G2412" s="1" t="s">
        <v>185</v>
      </c>
      <c r="H2412" s="1" t="s">
        <v>72</v>
      </c>
      <c r="I2412" s="1" t="s">
        <v>73</v>
      </c>
      <c r="J2412" s="1" t="s">
        <v>41</v>
      </c>
      <c r="K2412" s="4">
        <v>5</v>
      </c>
      <c r="L2412" s="5">
        <v>110</v>
      </c>
      <c r="M2412" s="5">
        <f>EcommerceDataset[[#This Row],[quantity]]*EcommerceDataset[[#This Row],[unit_price]]</f>
        <v>550</v>
      </c>
      <c r="N2412" s="1" t="s">
        <v>7912</v>
      </c>
      <c r="O2412" s="3">
        <v>45654</v>
      </c>
      <c r="P2412" s="1" t="s">
        <v>29</v>
      </c>
      <c r="Q2412" s="1" t="s">
        <v>43</v>
      </c>
      <c r="R2412" s="4">
        <v>4</v>
      </c>
      <c r="S2412" s="1" t="s">
        <v>66</v>
      </c>
      <c r="T2412" s="1" t="s">
        <v>7913</v>
      </c>
      <c r="U2412" s="3">
        <v>45056</v>
      </c>
    </row>
    <row r="2413" spans="1:21" x14ac:dyDescent="0.3">
      <c r="A2413" s="1" t="s">
        <v>1117</v>
      </c>
      <c r="B2413" s="1" t="s">
        <v>1118</v>
      </c>
      <c r="C2413" s="1" t="s">
        <v>70</v>
      </c>
      <c r="D2413" s="1" t="str">
        <f>_xlfn.CONCAT(EcommerceDataset[[#This Row],[first_name]]," ",EcommerceDataset[[#This Row],[last_name]])</f>
        <v>Carol Johnson</v>
      </c>
      <c r="E2413" s="1" t="s">
        <v>80</v>
      </c>
      <c r="F2413" s="1" t="s">
        <v>49</v>
      </c>
      <c r="G2413" s="1" t="s">
        <v>61</v>
      </c>
      <c r="H2413" s="1" t="s">
        <v>86</v>
      </c>
      <c r="I2413" s="1" t="s">
        <v>87</v>
      </c>
      <c r="J2413" s="1" t="s">
        <v>64</v>
      </c>
      <c r="K2413" s="4">
        <v>4</v>
      </c>
      <c r="L2413" s="5">
        <v>99</v>
      </c>
      <c r="M2413" s="5">
        <f>EcommerceDataset[[#This Row],[quantity]]*EcommerceDataset[[#This Row],[unit_price]]</f>
        <v>396</v>
      </c>
      <c r="N2413" s="1" t="s">
        <v>7914</v>
      </c>
      <c r="O2413" s="3">
        <v>45860</v>
      </c>
      <c r="P2413" s="1" t="s">
        <v>102</v>
      </c>
      <c r="Q2413" s="1" t="s">
        <v>43</v>
      </c>
      <c r="R2413" s="4">
        <v>4</v>
      </c>
      <c r="S2413" s="1" t="s">
        <v>66</v>
      </c>
      <c r="T2413" s="1" t="s">
        <v>7915</v>
      </c>
      <c r="U2413" s="3">
        <v>45534</v>
      </c>
    </row>
    <row r="2414" spans="1:21" x14ac:dyDescent="0.3">
      <c r="A2414" s="1" t="s">
        <v>7916</v>
      </c>
      <c r="B2414" s="1" t="s">
        <v>215</v>
      </c>
      <c r="C2414" s="1" t="s">
        <v>7917</v>
      </c>
      <c r="D2414" s="1" t="str">
        <f>_xlfn.CONCAT(EcommerceDataset[[#This Row],[first_name]]," ",EcommerceDataset[[#This Row],[last_name]])</f>
        <v>Kelly Lambert</v>
      </c>
      <c r="E2414" s="1" t="s">
        <v>80</v>
      </c>
      <c r="F2414" s="1" t="s">
        <v>37</v>
      </c>
      <c r="G2414" s="1" t="s">
        <v>38</v>
      </c>
      <c r="H2414" s="1" t="s">
        <v>190</v>
      </c>
      <c r="I2414" s="1" t="s">
        <v>191</v>
      </c>
      <c r="J2414" s="1" t="s">
        <v>41</v>
      </c>
      <c r="K2414" s="4">
        <v>5</v>
      </c>
      <c r="L2414" s="5">
        <v>120</v>
      </c>
      <c r="M2414" s="5">
        <f>EcommerceDataset[[#This Row],[quantity]]*EcommerceDataset[[#This Row],[unit_price]]</f>
        <v>600</v>
      </c>
      <c r="N2414" s="1" t="s">
        <v>7918</v>
      </c>
      <c r="O2414" s="3">
        <v>44968</v>
      </c>
      <c r="P2414" s="1" t="s">
        <v>102</v>
      </c>
      <c r="Q2414" s="1" t="s">
        <v>30</v>
      </c>
      <c r="R2414" s="4">
        <v>4</v>
      </c>
      <c r="S2414" s="1" t="s">
        <v>103</v>
      </c>
      <c r="T2414" s="1" t="s">
        <v>7919</v>
      </c>
      <c r="U2414" s="3">
        <v>45362</v>
      </c>
    </row>
    <row r="2415" spans="1:21" x14ac:dyDescent="0.3">
      <c r="A2415" s="1" t="s">
        <v>7920</v>
      </c>
      <c r="B2415" s="1" t="s">
        <v>749</v>
      </c>
      <c r="C2415" s="1" t="s">
        <v>2497</v>
      </c>
      <c r="D2415" s="1" t="str">
        <f>_xlfn.CONCAT(EcommerceDataset[[#This Row],[first_name]]," ",EcommerceDataset[[#This Row],[last_name]])</f>
        <v>Stephanie Hall</v>
      </c>
      <c r="E2415" s="1" t="s">
        <v>36</v>
      </c>
      <c r="F2415" s="1" t="s">
        <v>37</v>
      </c>
      <c r="G2415" s="1" t="s">
        <v>151</v>
      </c>
      <c r="H2415" s="1" t="s">
        <v>128</v>
      </c>
      <c r="I2415" s="1" t="s">
        <v>129</v>
      </c>
      <c r="J2415" s="1" t="s">
        <v>130</v>
      </c>
      <c r="K2415" s="4">
        <v>4</v>
      </c>
      <c r="L2415" s="5">
        <v>129</v>
      </c>
      <c r="M2415" s="5">
        <f>EcommerceDataset[[#This Row],[quantity]]*EcommerceDataset[[#This Row],[unit_price]]</f>
        <v>516</v>
      </c>
      <c r="N2415" s="1" t="s">
        <v>7921</v>
      </c>
      <c r="O2415" s="3">
        <v>44798</v>
      </c>
      <c r="P2415" s="1" t="s">
        <v>102</v>
      </c>
      <c r="Q2415" s="1" t="s">
        <v>43</v>
      </c>
      <c r="R2415" s="4">
        <v>5</v>
      </c>
      <c r="S2415" s="1" t="s">
        <v>31</v>
      </c>
      <c r="T2415" s="1" t="s">
        <v>7922</v>
      </c>
      <c r="U2415" s="3">
        <v>45027</v>
      </c>
    </row>
    <row r="2416" spans="1:21" x14ac:dyDescent="0.3">
      <c r="A2416" s="1" t="s">
        <v>7923</v>
      </c>
      <c r="B2416" s="1" t="s">
        <v>7924</v>
      </c>
      <c r="C2416" s="1" t="s">
        <v>248</v>
      </c>
      <c r="D2416" s="1" t="str">
        <f>_xlfn.CONCAT(EcommerceDataset[[#This Row],[first_name]]," ",EcommerceDataset[[#This Row],[last_name]])</f>
        <v>Darren Thomas</v>
      </c>
      <c r="E2416" s="1" t="s">
        <v>36</v>
      </c>
      <c r="F2416" s="1" t="s">
        <v>49</v>
      </c>
      <c r="G2416" s="1" t="s">
        <v>151</v>
      </c>
      <c r="H2416" s="1" t="s">
        <v>120</v>
      </c>
      <c r="I2416" s="1" t="s">
        <v>121</v>
      </c>
      <c r="J2416" s="1" t="s">
        <v>122</v>
      </c>
      <c r="K2416" s="4">
        <v>2</v>
      </c>
      <c r="L2416" s="5">
        <v>149</v>
      </c>
      <c r="M2416" s="5">
        <f>EcommerceDataset[[#This Row],[quantity]]*EcommerceDataset[[#This Row],[unit_price]]</f>
        <v>298</v>
      </c>
      <c r="N2416" s="1" t="s">
        <v>7925</v>
      </c>
      <c r="O2416" s="3">
        <v>44800</v>
      </c>
      <c r="P2416" s="1" t="s">
        <v>109</v>
      </c>
      <c r="Q2416" s="1" t="s">
        <v>30</v>
      </c>
      <c r="R2416" s="4">
        <v>4</v>
      </c>
      <c r="S2416" s="1" t="s">
        <v>132</v>
      </c>
      <c r="T2416" s="1" t="s">
        <v>7926</v>
      </c>
      <c r="U2416" s="3">
        <v>45122</v>
      </c>
    </row>
    <row r="2417" spans="1:21" x14ac:dyDescent="0.3">
      <c r="A2417" s="1" t="s">
        <v>2959</v>
      </c>
      <c r="B2417" s="1" t="s">
        <v>2960</v>
      </c>
      <c r="C2417" s="1" t="s">
        <v>520</v>
      </c>
      <c r="D2417" s="1" t="str">
        <f>_xlfn.CONCAT(EcommerceDataset[[#This Row],[first_name]]," ",EcommerceDataset[[#This Row],[last_name]])</f>
        <v>Mario Kelley</v>
      </c>
      <c r="E2417" s="1" t="s">
        <v>36</v>
      </c>
      <c r="F2417" s="1" t="s">
        <v>23</v>
      </c>
      <c r="G2417" s="1" t="s">
        <v>93</v>
      </c>
      <c r="H2417" s="1" t="s">
        <v>128</v>
      </c>
      <c r="I2417" s="1" t="s">
        <v>129</v>
      </c>
      <c r="J2417" s="1" t="s">
        <v>130</v>
      </c>
      <c r="K2417" s="4">
        <v>1</v>
      </c>
      <c r="L2417" s="5">
        <v>129</v>
      </c>
      <c r="M2417" s="5">
        <f>EcommerceDataset[[#This Row],[quantity]]*EcommerceDataset[[#This Row],[unit_price]]</f>
        <v>129</v>
      </c>
      <c r="N2417" s="1" t="s">
        <v>7927</v>
      </c>
      <c r="O2417" s="3">
        <v>44846</v>
      </c>
      <c r="P2417" s="1" t="s">
        <v>75</v>
      </c>
      <c r="Q2417" s="1" t="s">
        <v>30</v>
      </c>
      <c r="R2417" s="4">
        <v>4</v>
      </c>
      <c r="S2417" s="1" t="s">
        <v>66</v>
      </c>
      <c r="T2417" s="1" t="s">
        <v>7928</v>
      </c>
      <c r="U2417" s="3">
        <v>44932</v>
      </c>
    </row>
    <row r="2418" spans="1:21" x14ac:dyDescent="0.3">
      <c r="A2418" s="1" t="s">
        <v>7929</v>
      </c>
      <c r="B2418" s="1" t="s">
        <v>232</v>
      </c>
      <c r="C2418" s="1" t="s">
        <v>569</v>
      </c>
      <c r="D2418" s="1" t="str">
        <f>_xlfn.CONCAT(EcommerceDataset[[#This Row],[first_name]]," ",EcommerceDataset[[#This Row],[last_name]])</f>
        <v>Joseph Lee</v>
      </c>
      <c r="E2418" s="1" t="s">
        <v>80</v>
      </c>
      <c r="F2418" s="1" t="s">
        <v>49</v>
      </c>
      <c r="G2418" s="1" t="s">
        <v>50</v>
      </c>
      <c r="H2418" s="1" t="s">
        <v>86</v>
      </c>
      <c r="I2418" s="1" t="s">
        <v>87</v>
      </c>
      <c r="J2418" s="1" t="s">
        <v>64</v>
      </c>
      <c r="K2418" s="4">
        <v>4</v>
      </c>
      <c r="L2418" s="5">
        <v>99</v>
      </c>
      <c r="M2418" s="5">
        <f>EcommerceDataset[[#This Row],[quantity]]*EcommerceDataset[[#This Row],[unit_price]]</f>
        <v>396</v>
      </c>
      <c r="N2418" s="1" t="s">
        <v>7930</v>
      </c>
      <c r="O2418" s="3">
        <v>45803</v>
      </c>
      <c r="P2418" s="1" t="s">
        <v>109</v>
      </c>
      <c r="Q2418" s="1" t="s">
        <v>56</v>
      </c>
      <c r="R2418" s="4">
        <v>4</v>
      </c>
      <c r="S2418" s="1" t="s">
        <v>132</v>
      </c>
      <c r="T2418" s="1" t="s">
        <v>7931</v>
      </c>
      <c r="U2418" s="3">
        <v>45232</v>
      </c>
    </row>
    <row r="2419" spans="1:21" x14ac:dyDescent="0.3">
      <c r="A2419" s="1" t="s">
        <v>7737</v>
      </c>
      <c r="B2419" s="1" t="s">
        <v>247</v>
      </c>
      <c r="C2419" s="1" t="s">
        <v>315</v>
      </c>
      <c r="D2419" s="1" t="str">
        <f>_xlfn.CONCAT(EcommerceDataset[[#This Row],[first_name]]," ",EcommerceDataset[[#This Row],[last_name]])</f>
        <v>Michael Martin</v>
      </c>
      <c r="E2419" s="1" t="s">
        <v>80</v>
      </c>
      <c r="F2419" s="1" t="s">
        <v>23</v>
      </c>
      <c r="G2419" s="1" t="s">
        <v>185</v>
      </c>
      <c r="H2419" s="1" t="s">
        <v>39</v>
      </c>
      <c r="I2419" s="1" t="s">
        <v>40</v>
      </c>
      <c r="J2419" s="1" t="s">
        <v>41</v>
      </c>
      <c r="K2419" s="4">
        <v>2</v>
      </c>
      <c r="L2419" s="5">
        <v>59</v>
      </c>
      <c r="M2419" s="5">
        <f>EcommerceDataset[[#This Row],[quantity]]*EcommerceDataset[[#This Row],[unit_price]]</f>
        <v>118</v>
      </c>
      <c r="N2419" s="1" t="s">
        <v>7932</v>
      </c>
      <c r="O2419" s="3">
        <v>44899</v>
      </c>
      <c r="P2419" s="1" t="s">
        <v>109</v>
      </c>
      <c r="Q2419" s="1" t="s">
        <v>43</v>
      </c>
      <c r="R2419" s="4">
        <v>4</v>
      </c>
      <c r="S2419" s="1" t="s">
        <v>66</v>
      </c>
      <c r="T2419" s="1" t="s">
        <v>7933</v>
      </c>
      <c r="U2419" s="3">
        <v>45428</v>
      </c>
    </row>
    <row r="2420" spans="1:21" x14ac:dyDescent="0.3">
      <c r="A2420" s="1" t="s">
        <v>5514</v>
      </c>
      <c r="B2420" s="1" t="s">
        <v>1534</v>
      </c>
      <c r="C2420" s="1" t="s">
        <v>1396</v>
      </c>
      <c r="D2420" s="1" t="str">
        <f>_xlfn.CONCAT(EcommerceDataset[[#This Row],[first_name]]," ",EcommerceDataset[[#This Row],[last_name]])</f>
        <v>Melissa West</v>
      </c>
      <c r="E2420" s="1" t="s">
        <v>80</v>
      </c>
      <c r="F2420" s="1" t="s">
        <v>49</v>
      </c>
      <c r="G2420" s="1" t="s">
        <v>179</v>
      </c>
      <c r="H2420" s="1" t="s">
        <v>120</v>
      </c>
      <c r="I2420" s="1" t="s">
        <v>121</v>
      </c>
      <c r="J2420" s="1" t="s">
        <v>122</v>
      </c>
      <c r="K2420" s="4">
        <v>1</v>
      </c>
      <c r="L2420" s="5">
        <v>149</v>
      </c>
      <c r="M2420" s="5">
        <f>EcommerceDataset[[#This Row],[quantity]]*EcommerceDataset[[#This Row],[unit_price]]</f>
        <v>149</v>
      </c>
      <c r="N2420" s="1" t="s">
        <v>7934</v>
      </c>
      <c r="O2420" s="3">
        <v>45682</v>
      </c>
      <c r="P2420" s="1" t="s">
        <v>29</v>
      </c>
      <c r="Q2420" s="1" t="s">
        <v>56</v>
      </c>
      <c r="R2420" s="4">
        <v>4</v>
      </c>
      <c r="S2420" s="1" t="s">
        <v>66</v>
      </c>
      <c r="T2420" s="1" t="s">
        <v>7935</v>
      </c>
      <c r="U2420" s="3">
        <v>45320</v>
      </c>
    </row>
    <row r="2421" spans="1:21" x14ac:dyDescent="0.3">
      <c r="A2421" s="1" t="s">
        <v>5084</v>
      </c>
      <c r="B2421" s="1" t="s">
        <v>165</v>
      </c>
      <c r="C2421" s="1" t="s">
        <v>480</v>
      </c>
      <c r="D2421" s="1" t="str">
        <f>_xlfn.CONCAT(EcommerceDataset[[#This Row],[first_name]]," ",EcommerceDataset[[#This Row],[last_name]])</f>
        <v>Susan Myers</v>
      </c>
      <c r="E2421" s="1" t="s">
        <v>22</v>
      </c>
      <c r="F2421" s="1" t="s">
        <v>23</v>
      </c>
      <c r="G2421" s="1" t="s">
        <v>179</v>
      </c>
      <c r="H2421" s="1" t="s">
        <v>137</v>
      </c>
      <c r="I2421" s="1" t="s">
        <v>138</v>
      </c>
      <c r="J2421" s="1" t="s">
        <v>27</v>
      </c>
      <c r="K2421" s="4">
        <v>2</v>
      </c>
      <c r="L2421" s="5">
        <v>999</v>
      </c>
      <c r="M2421" s="5">
        <f>EcommerceDataset[[#This Row],[quantity]]*EcommerceDataset[[#This Row],[unit_price]]</f>
        <v>1998</v>
      </c>
      <c r="N2421" s="1" t="s">
        <v>7936</v>
      </c>
      <c r="O2421" s="3">
        <v>45468</v>
      </c>
      <c r="P2421" s="1" t="s">
        <v>102</v>
      </c>
      <c r="Q2421" s="1" t="s">
        <v>43</v>
      </c>
      <c r="R2421" s="4">
        <v>2</v>
      </c>
      <c r="S2421" s="1" t="s">
        <v>44</v>
      </c>
      <c r="T2421" s="1" t="s">
        <v>7937</v>
      </c>
      <c r="U2421" s="3">
        <v>44883</v>
      </c>
    </row>
    <row r="2422" spans="1:21" x14ac:dyDescent="0.3">
      <c r="A2422" s="1" t="s">
        <v>6394</v>
      </c>
      <c r="B2422" s="1" t="s">
        <v>6395</v>
      </c>
      <c r="C2422" s="1" t="s">
        <v>4050</v>
      </c>
      <c r="D2422" s="1" t="str">
        <f>_xlfn.CONCAT(EcommerceDataset[[#This Row],[first_name]]," ",EcommerceDataset[[#This Row],[last_name]])</f>
        <v>Gabriella Higgins</v>
      </c>
      <c r="E2422" s="1" t="s">
        <v>22</v>
      </c>
      <c r="F2422" s="1" t="s">
        <v>23</v>
      </c>
      <c r="G2422" s="1" t="s">
        <v>119</v>
      </c>
      <c r="H2422" s="1" t="s">
        <v>190</v>
      </c>
      <c r="I2422" s="1" t="s">
        <v>191</v>
      </c>
      <c r="J2422" s="1" t="s">
        <v>41</v>
      </c>
      <c r="K2422" s="4">
        <v>3</v>
      </c>
      <c r="L2422" s="5">
        <v>120</v>
      </c>
      <c r="M2422" s="5">
        <f>EcommerceDataset[[#This Row],[quantity]]*EcommerceDataset[[#This Row],[unit_price]]</f>
        <v>360</v>
      </c>
      <c r="N2422" s="1" t="s">
        <v>7938</v>
      </c>
      <c r="O2422" s="3">
        <v>45755</v>
      </c>
      <c r="P2422" s="1" t="s">
        <v>29</v>
      </c>
      <c r="Q2422" s="1" t="s">
        <v>56</v>
      </c>
      <c r="R2422" s="4">
        <v>1</v>
      </c>
      <c r="S2422" s="1" t="s">
        <v>103</v>
      </c>
      <c r="T2422" s="1" t="s">
        <v>7939</v>
      </c>
      <c r="U2422" s="3">
        <v>45309</v>
      </c>
    </row>
    <row r="2423" spans="1:21" x14ac:dyDescent="0.3">
      <c r="A2423" s="1" t="s">
        <v>7940</v>
      </c>
      <c r="B2423" s="1" t="s">
        <v>1904</v>
      </c>
      <c r="C2423" s="1" t="s">
        <v>7941</v>
      </c>
      <c r="D2423" s="1" t="str">
        <f>_xlfn.CONCAT(EcommerceDataset[[#This Row],[first_name]]," ",EcommerceDataset[[#This Row],[last_name]])</f>
        <v>Andrew Delgado</v>
      </c>
      <c r="E2423" s="1" t="s">
        <v>22</v>
      </c>
      <c r="F2423" s="1" t="s">
        <v>49</v>
      </c>
      <c r="G2423" s="1" t="s">
        <v>24</v>
      </c>
      <c r="H2423" s="1" t="s">
        <v>167</v>
      </c>
      <c r="I2423" s="1" t="s">
        <v>168</v>
      </c>
      <c r="J2423" s="1" t="s">
        <v>130</v>
      </c>
      <c r="K2423" s="4">
        <v>3</v>
      </c>
      <c r="L2423" s="5">
        <v>80</v>
      </c>
      <c r="M2423" s="5">
        <f>EcommerceDataset[[#This Row],[quantity]]*EcommerceDataset[[#This Row],[unit_price]]</f>
        <v>240</v>
      </c>
      <c r="N2423" s="1" t="s">
        <v>7942</v>
      </c>
      <c r="O2423" s="3">
        <v>45275</v>
      </c>
      <c r="P2423" s="1" t="s">
        <v>102</v>
      </c>
      <c r="Q2423" s="1" t="s">
        <v>43</v>
      </c>
      <c r="R2423" s="4">
        <v>1</v>
      </c>
      <c r="S2423" s="1" t="s">
        <v>132</v>
      </c>
      <c r="T2423" s="1" t="s">
        <v>7943</v>
      </c>
      <c r="U2423" s="3">
        <v>45386</v>
      </c>
    </row>
    <row r="2424" spans="1:21" x14ac:dyDescent="0.3">
      <c r="A2424" s="1" t="s">
        <v>7944</v>
      </c>
      <c r="B2424" s="1" t="s">
        <v>657</v>
      </c>
      <c r="C2424" s="1" t="s">
        <v>7945</v>
      </c>
      <c r="D2424" s="1" t="str">
        <f>_xlfn.CONCAT(EcommerceDataset[[#This Row],[first_name]]," ",EcommerceDataset[[#This Row],[last_name]])</f>
        <v>Matthew Leach</v>
      </c>
      <c r="E2424" s="1" t="s">
        <v>22</v>
      </c>
      <c r="F2424" s="1" t="s">
        <v>23</v>
      </c>
      <c r="G2424" s="1" t="s">
        <v>71</v>
      </c>
      <c r="H2424" s="1" t="s">
        <v>25</v>
      </c>
      <c r="I2424" s="1" t="s">
        <v>26</v>
      </c>
      <c r="J2424" s="1" t="s">
        <v>27</v>
      </c>
      <c r="K2424" s="4">
        <v>1</v>
      </c>
      <c r="L2424" s="5">
        <v>229</v>
      </c>
      <c r="M2424" s="5">
        <f>EcommerceDataset[[#This Row],[quantity]]*EcommerceDataset[[#This Row],[unit_price]]</f>
        <v>229</v>
      </c>
      <c r="N2424" s="1" t="s">
        <v>7946</v>
      </c>
      <c r="O2424" s="3">
        <v>45685</v>
      </c>
      <c r="P2424" s="1" t="s">
        <v>102</v>
      </c>
      <c r="Q2424" s="1" t="s">
        <v>43</v>
      </c>
      <c r="R2424" s="4">
        <v>2</v>
      </c>
      <c r="S2424" s="1" t="s">
        <v>132</v>
      </c>
      <c r="T2424" s="1" t="s">
        <v>7947</v>
      </c>
      <c r="U2424" s="3">
        <v>45532</v>
      </c>
    </row>
    <row r="2425" spans="1:21" x14ac:dyDescent="0.3">
      <c r="A2425" s="1" t="s">
        <v>7948</v>
      </c>
      <c r="B2425" s="1" t="s">
        <v>84</v>
      </c>
      <c r="C2425" s="1" t="s">
        <v>3256</v>
      </c>
      <c r="D2425" s="1" t="str">
        <f>_xlfn.CONCAT(EcommerceDataset[[#This Row],[first_name]]," ",EcommerceDataset[[#This Row],[last_name]])</f>
        <v>Jennifer Harper</v>
      </c>
      <c r="E2425" s="1" t="s">
        <v>36</v>
      </c>
      <c r="F2425" s="1" t="s">
        <v>37</v>
      </c>
      <c r="G2425" s="1" t="s">
        <v>50</v>
      </c>
      <c r="H2425" s="1" t="s">
        <v>39</v>
      </c>
      <c r="I2425" s="1" t="s">
        <v>40</v>
      </c>
      <c r="J2425" s="1" t="s">
        <v>41</v>
      </c>
      <c r="K2425" s="4">
        <v>2</v>
      </c>
      <c r="L2425" s="5">
        <v>59</v>
      </c>
      <c r="M2425" s="5">
        <f>EcommerceDataset[[#This Row],[quantity]]*EcommerceDataset[[#This Row],[unit_price]]</f>
        <v>118</v>
      </c>
      <c r="N2425" s="1" t="s">
        <v>7949</v>
      </c>
      <c r="O2425" s="3">
        <v>45618</v>
      </c>
      <c r="P2425" s="1" t="s">
        <v>102</v>
      </c>
      <c r="Q2425" s="1" t="s">
        <v>56</v>
      </c>
      <c r="R2425" s="4">
        <v>5</v>
      </c>
      <c r="S2425" s="1" t="s">
        <v>44</v>
      </c>
      <c r="T2425" s="1" t="s">
        <v>7950</v>
      </c>
      <c r="U2425" s="3">
        <v>45211</v>
      </c>
    </row>
    <row r="2426" spans="1:21" x14ac:dyDescent="0.3">
      <c r="A2426" s="1" t="s">
        <v>3091</v>
      </c>
      <c r="B2426" s="1" t="s">
        <v>1078</v>
      </c>
      <c r="C2426" s="1" t="s">
        <v>3092</v>
      </c>
      <c r="D2426" s="1" t="str">
        <f>_xlfn.CONCAT(EcommerceDataset[[#This Row],[first_name]]," ",EcommerceDataset[[#This Row],[last_name]])</f>
        <v>Donna Saunders</v>
      </c>
      <c r="E2426" s="1" t="s">
        <v>36</v>
      </c>
      <c r="F2426" s="1" t="s">
        <v>23</v>
      </c>
      <c r="G2426" s="1" t="s">
        <v>179</v>
      </c>
      <c r="H2426" s="1" t="s">
        <v>99</v>
      </c>
      <c r="I2426" s="1" t="s">
        <v>100</v>
      </c>
      <c r="J2426" s="1" t="s">
        <v>27</v>
      </c>
      <c r="K2426" s="4">
        <v>4</v>
      </c>
      <c r="L2426" s="5">
        <v>199</v>
      </c>
      <c r="M2426" s="5">
        <f>EcommerceDataset[[#This Row],[quantity]]*EcommerceDataset[[#This Row],[unit_price]]</f>
        <v>796</v>
      </c>
      <c r="N2426" s="1" t="s">
        <v>7951</v>
      </c>
      <c r="O2426" s="3">
        <v>45600</v>
      </c>
      <c r="P2426" s="1" t="s">
        <v>75</v>
      </c>
      <c r="Q2426" s="1" t="s">
        <v>30</v>
      </c>
      <c r="R2426" s="4">
        <v>3</v>
      </c>
      <c r="S2426" s="1" t="s">
        <v>44</v>
      </c>
      <c r="T2426" s="1" t="s">
        <v>7952</v>
      </c>
      <c r="U2426" s="3">
        <v>45247</v>
      </c>
    </row>
    <row r="2427" spans="1:21" x14ac:dyDescent="0.3">
      <c r="A2427" s="1" t="s">
        <v>5033</v>
      </c>
      <c r="B2427" s="1" t="s">
        <v>2290</v>
      </c>
      <c r="C2427" s="1" t="s">
        <v>136</v>
      </c>
      <c r="D2427" s="1" t="str">
        <f>_xlfn.CONCAT(EcommerceDataset[[#This Row],[first_name]]," ",EcommerceDataset[[#This Row],[last_name]])</f>
        <v>Lauren Davis</v>
      </c>
      <c r="E2427" s="1" t="s">
        <v>80</v>
      </c>
      <c r="F2427" s="1" t="s">
        <v>49</v>
      </c>
      <c r="G2427" s="1" t="s">
        <v>38</v>
      </c>
      <c r="H2427" s="1" t="s">
        <v>144</v>
      </c>
      <c r="I2427" s="1" t="s">
        <v>145</v>
      </c>
      <c r="J2427" s="1" t="s">
        <v>53</v>
      </c>
      <c r="K2427" s="4">
        <v>1</v>
      </c>
      <c r="L2427" s="5">
        <v>199</v>
      </c>
      <c r="M2427" s="5">
        <f>EcommerceDataset[[#This Row],[quantity]]*EcommerceDataset[[#This Row],[unit_price]]</f>
        <v>199</v>
      </c>
      <c r="N2427" s="1" t="s">
        <v>7953</v>
      </c>
      <c r="O2427" s="3">
        <v>45403</v>
      </c>
      <c r="P2427" s="1" t="s">
        <v>29</v>
      </c>
      <c r="Q2427" s="1" t="s">
        <v>56</v>
      </c>
      <c r="R2427" s="4">
        <v>5</v>
      </c>
      <c r="S2427" s="1" t="s">
        <v>44</v>
      </c>
      <c r="T2427" s="1" t="s">
        <v>7954</v>
      </c>
      <c r="U2427" s="3">
        <v>45165</v>
      </c>
    </row>
    <row r="2428" spans="1:21" x14ac:dyDescent="0.3">
      <c r="A2428" s="1" t="s">
        <v>2511</v>
      </c>
      <c r="B2428" s="1" t="s">
        <v>247</v>
      </c>
      <c r="C2428" s="1" t="s">
        <v>701</v>
      </c>
      <c r="D2428" s="1" t="str">
        <f>_xlfn.CONCAT(EcommerceDataset[[#This Row],[first_name]]," ",EcommerceDataset[[#This Row],[last_name]])</f>
        <v>Michael Jones</v>
      </c>
      <c r="E2428" s="1" t="s">
        <v>36</v>
      </c>
      <c r="F2428" s="1" t="s">
        <v>23</v>
      </c>
      <c r="G2428" s="1" t="s">
        <v>61</v>
      </c>
      <c r="H2428" s="1" t="s">
        <v>39</v>
      </c>
      <c r="I2428" s="1" t="s">
        <v>40</v>
      </c>
      <c r="J2428" s="1" t="s">
        <v>41</v>
      </c>
      <c r="K2428" s="4">
        <v>4</v>
      </c>
      <c r="L2428" s="5">
        <v>59</v>
      </c>
      <c r="M2428" s="5">
        <f>EcommerceDataset[[#This Row],[quantity]]*EcommerceDataset[[#This Row],[unit_price]]</f>
        <v>236</v>
      </c>
      <c r="N2428" s="1" t="s">
        <v>7955</v>
      </c>
      <c r="O2428" s="3">
        <v>45770</v>
      </c>
      <c r="P2428" s="1" t="s">
        <v>55</v>
      </c>
      <c r="Q2428" s="1" t="s">
        <v>43</v>
      </c>
      <c r="R2428" s="4">
        <v>2</v>
      </c>
      <c r="S2428" s="1" t="s">
        <v>103</v>
      </c>
      <c r="T2428" s="1" t="s">
        <v>7956</v>
      </c>
      <c r="U2428" s="3">
        <v>45562</v>
      </c>
    </row>
    <row r="2429" spans="1:21" x14ac:dyDescent="0.3">
      <c r="A2429" s="1" t="s">
        <v>7750</v>
      </c>
      <c r="B2429" s="1" t="s">
        <v>232</v>
      </c>
      <c r="C2429" s="1" t="s">
        <v>7751</v>
      </c>
      <c r="D2429" s="1" t="str">
        <f>_xlfn.CONCAT(EcommerceDataset[[#This Row],[first_name]]," ",EcommerceDataset[[#This Row],[last_name]])</f>
        <v>Joseph Jensen</v>
      </c>
      <c r="E2429" s="1" t="s">
        <v>80</v>
      </c>
      <c r="F2429" s="1" t="s">
        <v>23</v>
      </c>
      <c r="G2429" s="1" t="s">
        <v>179</v>
      </c>
      <c r="H2429" s="1" t="s">
        <v>190</v>
      </c>
      <c r="I2429" s="1" t="s">
        <v>191</v>
      </c>
      <c r="J2429" s="1" t="s">
        <v>41</v>
      </c>
      <c r="K2429" s="4">
        <v>5</v>
      </c>
      <c r="L2429" s="5">
        <v>120</v>
      </c>
      <c r="M2429" s="5">
        <f>EcommerceDataset[[#This Row],[quantity]]*EcommerceDataset[[#This Row],[unit_price]]</f>
        <v>600</v>
      </c>
      <c r="N2429" s="1" t="s">
        <v>7957</v>
      </c>
      <c r="O2429" s="3">
        <v>45672</v>
      </c>
      <c r="P2429" s="1" t="s">
        <v>29</v>
      </c>
      <c r="Q2429" s="1" t="s">
        <v>56</v>
      </c>
      <c r="R2429" s="4">
        <v>1</v>
      </c>
      <c r="S2429" s="1" t="s">
        <v>44</v>
      </c>
      <c r="T2429" s="1" t="s">
        <v>7958</v>
      </c>
      <c r="U2429" s="3">
        <v>45764</v>
      </c>
    </row>
    <row r="2430" spans="1:21" x14ac:dyDescent="0.3">
      <c r="A2430" s="1" t="s">
        <v>7959</v>
      </c>
      <c r="B2430" s="1" t="s">
        <v>112</v>
      </c>
      <c r="C2430" s="1" t="s">
        <v>5804</v>
      </c>
      <c r="D2430" s="1" t="str">
        <f>_xlfn.CONCAT(EcommerceDataset[[#This Row],[first_name]]," ",EcommerceDataset[[#This Row],[last_name]])</f>
        <v>Joshua Cameron</v>
      </c>
      <c r="E2430" s="1" t="s">
        <v>36</v>
      </c>
      <c r="F2430" s="1" t="s">
        <v>49</v>
      </c>
      <c r="G2430" s="1" t="s">
        <v>185</v>
      </c>
      <c r="H2430" s="1" t="s">
        <v>25</v>
      </c>
      <c r="I2430" s="1" t="s">
        <v>26</v>
      </c>
      <c r="J2430" s="1" t="s">
        <v>27</v>
      </c>
      <c r="K2430" s="4">
        <v>2</v>
      </c>
      <c r="L2430" s="5">
        <v>229</v>
      </c>
      <c r="M2430" s="5">
        <f>EcommerceDataset[[#This Row],[quantity]]*EcommerceDataset[[#This Row],[unit_price]]</f>
        <v>458</v>
      </c>
      <c r="N2430" s="1" t="s">
        <v>7960</v>
      </c>
      <c r="O2430" s="3">
        <v>45258</v>
      </c>
      <c r="P2430" s="1" t="s">
        <v>55</v>
      </c>
      <c r="Q2430" s="1" t="s">
        <v>56</v>
      </c>
      <c r="R2430" s="4">
        <v>1</v>
      </c>
      <c r="S2430" s="1" t="s">
        <v>132</v>
      </c>
      <c r="T2430" s="1" t="s">
        <v>7961</v>
      </c>
      <c r="U2430" s="3">
        <v>45527</v>
      </c>
    </row>
    <row r="2431" spans="1:21" x14ac:dyDescent="0.3">
      <c r="A2431" s="1" t="s">
        <v>7379</v>
      </c>
      <c r="B2431" s="1" t="s">
        <v>2131</v>
      </c>
      <c r="C2431" s="1" t="s">
        <v>206</v>
      </c>
      <c r="D2431" s="1" t="str">
        <f>_xlfn.CONCAT(EcommerceDataset[[#This Row],[first_name]]," ",EcommerceDataset[[#This Row],[last_name]])</f>
        <v>Michele Martinez</v>
      </c>
      <c r="E2431" s="1" t="s">
        <v>36</v>
      </c>
      <c r="F2431" s="1" t="s">
        <v>23</v>
      </c>
      <c r="G2431" s="1" t="s">
        <v>179</v>
      </c>
      <c r="H2431" s="1" t="s">
        <v>120</v>
      </c>
      <c r="I2431" s="1" t="s">
        <v>121</v>
      </c>
      <c r="J2431" s="1" t="s">
        <v>122</v>
      </c>
      <c r="K2431" s="4">
        <v>4</v>
      </c>
      <c r="L2431" s="5">
        <v>149</v>
      </c>
      <c r="M2431" s="5">
        <f>EcommerceDataset[[#This Row],[quantity]]*EcommerceDataset[[#This Row],[unit_price]]</f>
        <v>596</v>
      </c>
      <c r="N2431" s="1" t="s">
        <v>7962</v>
      </c>
      <c r="O2431" s="3">
        <v>45111</v>
      </c>
      <c r="P2431" s="1" t="s">
        <v>102</v>
      </c>
      <c r="Q2431" s="1" t="s">
        <v>56</v>
      </c>
      <c r="R2431" s="4">
        <v>4</v>
      </c>
      <c r="S2431" s="1" t="s">
        <v>44</v>
      </c>
      <c r="T2431" s="1" t="s">
        <v>7963</v>
      </c>
      <c r="U2431" s="3">
        <v>45855</v>
      </c>
    </row>
    <row r="2432" spans="1:21" x14ac:dyDescent="0.3">
      <c r="A2432" s="1" t="s">
        <v>7964</v>
      </c>
      <c r="B2432" s="1" t="s">
        <v>912</v>
      </c>
      <c r="C2432" s="1" t="s">
        <v>7965</v>
      </c>
      <c r="D2432" s="1" t="str">
        <f>_xlfn.CONCAT(EcommerceDataset[[#This Row],[first_name]]," ",EcommerceDataset[[#This Row],[last_name]])</f>
        <v>Karen Chung</v>
      </c>
      <c r="E2432" s="1" t="s">
        <v>80</v>
      </c>
      <c r="F2432" s="1" t="s">
        <v>23</v>
      </c>
      <c r="G2432" s="1" t="s">
        <v>24</v>
      </c>
      <c r="H2432" s="1" t="s">
        <v>86</v>
      </c>
      <c r="I2432" s="1" t="s">
        <v>87</v>
      </c>
      <c r="J2432" s="1" t="s">
        <v>64</v>
      </c>
      <c r="K2432" s="4">
        <v>1</v>
      </c>
      <c r="L2432" s="5">
        <v>99</v>
      </c>
      <c r="M2432" s="5">
        <f>EcommerceDataset[[#This Row],[quantity]]*EcommerceDataset[[#This Row],[unit_price]]</f>
        <v>99</v>
      </c>
      <c r="N2432" s="1" t="s">
        <v>7966</v>
      </c>
      <c r="O2432" s="3">
        <v>45320</v>
      </c>
      <c r="P2432" s="1" t="s">
        <v>55</v>
      </c>
      <c r="Q2432" s="1" t="s">
        <v>30</v>
      </c>
      <c r="R2432" s="4">
        <v>1</v>
      </c>
      <c r="S2432" s="1" t="s">
        <v>132</v>
      </c>
      <c r="T2432" s="1" t="s">
        <v>7967</v>
      </c>
      <c r="U2432" s="3">
        <v>45073</v>
      </c>
    </row>
    <row r="2433" spans="1:21" x14ac:dyDescent="0.3">
      <c r="A2433" s="1" t="s">
        <v>7968</v>
      </c>
      <c r="B2433" s="1" t="s">
        <v>333</v>
      </c>
      <c r="C2433" s="1" t="s">
        <v>7969</v>
      </c>
      <c r="D2433" s="1" t="str">
        <f>_xlfn.CONCAT(EcommerceDataset[[#This Row],[first_name]]," ",EcommerceDataset[[#This Row],[last_name]])</f>
        <v>Jeffrey Spears</v>
      </c>
      <c r="E2433" s="1" t="s">
        <v>36</v>
      </c>
      <c r="F2433" s="1" t="s">
        <v>37</v>
      </c>
      <c r="G2433" s="1" t="s">
        <v>38</v>
      </c>
      <c r="H2433" s="1" t="s">
        <v>390</v>
      </c>
      <c r="I2433" s="1" t="s">
        <v>391</v>
      </c>
      <c r="J2433" s="1" t="s">
        <v>122</v>
      </c>
      <c r="K2433" s="4">
        <v>1</v>
      </c>
      <c r="L2433" s="5">
        <v>25</v>
      </c>
      <c r="M2433" s="5">
        <f>EcommerceDataset[[#This Row],[quantity]]*EcommerceDataset[[#This Row],[unit_price]]</f>
        <v>25</v>
      </c>
      <c r="N2433" s="1" t="s">
        <v>7970</v>
      </c>
      <c r="O2433" s="3">
        <v>45562</v>
      </c>
      <c r="P2433" s="1" t="s">
        <v>102</v>
      </c>
      <c r="Q2433" s="1" t="s">
        <v>56</v>
      </c>
      <c r="R2433" s="4">
        <v>4</v>
      </c>
      <c r="S2433" s="1" t="s">
        <v>103</v>
      </c>
      <c r="T2433" s="1" t="s">
        <v>7971</v>
      </c>
      <c r="U2433" s="3">
        <v>45608</v>
      </c>
    </row>
    <row r="2434" spans="1:21" x14ac:dyDescent="0.3">
      <c r="A2434" s="1" t="s">
        <v>7972</v>
      </c>
      <c r="B2434" s="1" t="s">
        <v>7973</v>
      </c>
      <c r="C2434" s="1" t="s">
        <v>3143</v>
      </c>
      <c r="D2434" s="1" t="str">
        <f>_xlfn.CONCAT(EcommerceDataset[[#This Row],[first_name]]," ",EcommerceDataset[[#This Row],[last_name]])</f>
        <v>Joan Simon</v>
      </c>
      <c r="E2434" s="1" t="s">
        <v>80</v>
      </c>
      <c r="F2434" s="1" t="s">
        <v>37</v>
      </c>
      <c r="G2434" s="1" t="s">
        <v>50</v>
      </c>
      <c r="H2434" s="1" t="s">
        <v>144</v>
      </c>
      <c r="I2434" s="1" t="s">
        <v>145</v>
      </c>
      <c r="J2434" s="1" t="s">
        <v>53</v>
      </c>
      <c r="K2434" s="4">
        <v>4</v>
      </c>
      <c r="L2434" s="5">
        <v>199</v>
      </c>
      <c r="M2434" s="5">
        <f>EcommerceDataset[[#This Row],[quantity]]*EcommerceDataset[[#This Row],[unit_price]]</f>
        <v>796</v>
      </c>
      <c r="N2434" s="1" t="s">
        <v>7974</v>
      </c>
      <c r="O2434" s="3">
        <v>45365</v>
      </c>
      <c r="P2434" s="1" t="s">
        <v>55</v>
      </c>
      <c r="Q2434" s="1" t="s">
        <v>30</v>
      </c>
      <c r="R2434" s="4">
        <v>3</v>
      </c>
      <c r="S2434" s="1" t="s">
        <v>44</v>
      </c>
      <c r="T2434" s="1" t="s">
        <v>7975</v>
      </c>
      <c r="U2434" s="3">
        <v>45212</v>
      </c>
    </row>
    <row r="2435" spans="1:21" x14ac:dyDescent="0.3">
      <c r="A2435" s="1" t="s">
        <v>5175</v>
      </c>
      <c r="B2435" s="1" t="s">
        <v>333</v>
      </c>
      <c r="C2435" s="1" t="s">
        <v>309</v>
      </c>
      <c r="D2435" s="1" t="str">
        <f>_xlfn.CONCAT(EcommerceDataset[[#This Row],[first_name]]," ",EcommerceDataset[[#This Row],[last_name]])</f>
        <v>Jeffrey Travis</v>
      </c>
      <c r="E2435" s="1" t="s">
        <v>22</v>
      </c>
      <c r="F2435" s="1" t="s">
        <v>49</v>
      </c>
      <c r="G2435" s="1" t="s">
        <v>179</v>
      </c>
      <c r="H2435" s="1" t="s">
        <v>99</v>
      </c>
      <c r="I2435" s="1" t="s">
        <v>100</v>
      </c>
      <c r="J2435" s="1" t="s">
        <v>27</v>
      </c>
      <c r="K2435" s="4">
        <v>3</v>
      </c>
      <c r="L2435" s="5">
        <v>199</v>
      </c>
      <c r="M2435" s="5">
        <f>EcommerceDataset[[#This Row],[quantity]]*EcommerceDataset[[#This Row],[unit_price]]</f>
        <v>597</v>
      </c>
      <c r="N2435" s="1" t="s">
        <v>7976</v>
      </c>
      <c r="O2435" s="3">
        <v>45122</v>
      </c>
      <c r="P2435" s="1" t="s">
        <v>55</v>
      </c>
      <c r="Q2435" s="1" t="s">
        <v>43</v>
      </c>
      <c r="R2435" s="4">
        <v>4</v>
      </c>
      <c r="S2435" s="1" t="s">
        <v>44</v>
      </c>
      <c r="T2435" s="1" t="s">
        <v>7977</v>
      </c>
      <c r="U2435" s="3">
        <v>45354</v>
      </c>
    </row>
    <row r="2436" spans="1:21" x14ac:dyDescent="0.3">
      <c r="A2436" s="1" t="s">
        <v>7978</v>
      </c>
      <c r="B2436" s="1" t="s">
        <v>1688</v>
      </c>
      <c r="C2436" s="1" t="s">
        <v>7751</v>
      </c>
      <c r="D2436" s="1" t="str">
        <f>_xlfn.CONCAT(EcommerceDataset[[#This Row],[first_name]]," ",EcommerceDataset[[#This Row],[last_name]])</f>
        <v>Linda Jensen</v>
      </c>
      <c r="E2436" s="1" t="s">
        <v>36</v>
      </c>
      <c r="F2436" s="1" t="s">
        <v>23</v>
      </c>
      <c r="G2436" s="1" t="s">
        <v>151</v>
      </c>
      <c r="H2436" s="1" t="s">
        <v>137</v>
      </c>
      <c r="I2436" s="1" t="s">
        <v>138</v>
      </c>
      <c r="J2436" s="1" t="s">
        <v>27</v>
      </c>
      <c r="K2436" s="4">
        <v>4</v>
      </c>
      <c r="L2436" s="5">
        <v>999</v>
      </c>
      <c r="M2436" s="5">
        <f>EcommerceDataset[[#This Row],[quantity]]*EcommerceDataset[[#This Row],[unit_price]]</f>
        <v>3996</v>
      </c>
      <c r="N2436" s="1" t="s">
        <v>7979</v>
      </c>
      <c r="O2436" s="3">
        <v>45816</v>
      </c>
      <c r="P2436" s="1" t="s">
        <v>102</v>
      </c>
      <c r="Q2436" s="1" t="s">
        <v>56</v>
      </c>
      <c r="R2436" s="4">
        <v>2</v>
      </c>
      <c r="S2436" s="1" t="s">
        <v>44</v>
      </c>
      <c r="T2436" s="1" t="s">
        <v>7980</v>
      </c>
      <c r="U2436" s="3">
        <v>45701</v>
      </c>
    </row>
    <row r="2437" spans="1:21" x14ac:dyDescent="0.3">
      <c r="A2437" s="1" t="s">
        <v>7981</v>
      </c>
      <c r="B2437" s="1" t="s">
        <v>4308</v>
      </c>
      <c r="C2437" s="1" t="s">
        <v>2557</v>
      </c>
      <c r="D2437" s="1" t="str">
        <f>_xlfn.CONCAT(EcommerceDataset[[#This Row],[first_name]]," ",EcommerceDataset[[#This Row],[last_name]])</f>
        <v>Cory Chase</v>
      </c>
      <c r="E2437" s="1" t="s">
        <v>36</v>
      </c>
      <c r="F2437" s="1" t="s">
        <v>49</v>
      </c>
      <c r="G2437" s="1" t="s">
        <v>24</v>
      </c>
      <c r="H2437" s="1" t="s">
        <v>39</v>
      </c>
      <c r="I2437" s="1" t="s">
        <v>40</v>
      </c>
      <c r="J2437" s="1" t="s">
        <v>41</v>
      </c>
      <c r="K2437" s="4">
        <v>5</v>
      </c>
      <c r="L2437" s="5">
        <v>59</v>
      </c>
      <c r="M2437" s="5">
        <f>EcommerceDataset[[#This Row],[quantity]]*EcommerceDataset[[#This Row],[unit_price]]</f>
        <v>295</v>
      </c>
      <c r="N2437" s="1" t="s">
        <v>7982</v>
      </c>
      <c r="O2437" s="3">
        <v>45837</v>
      </c>
      <c r="P2437" s="1" t="s">
        <v>109</v>
      </c>
      <c r="Q2437" s="1" t="s">
        <v>30</v>
      </c>
      <c r="R2437" s="4">
        <v>1</v>
      </c>
      <c r="S2437" s="1" t="s">
        <v>31</v>
      </c>
      <c r="T2437" s="1" t="s">
        <v>7983</v>
      </c>
      <c r="U2437" s="3">
        <v>45847</v>
      </c>
    </row>
    <row r="2438" spans="1:21" x14ac:dyDescent="0.3">
      <c r="A2438" s="1" t="s">
        <v>6865</v>
      </c>
      <c r="B2438" s="1" t="s">
        <v>670</v>
      </c>
      <c r="C2438" s="1" t="s">
        <v>6866</v>
      </c>
      <c r="D2438" s="1" t="str">
        <f>_xlfn.CONCAT(EcommerceDataset[[#This Row],[first_name]]," ",EcommerceDataset[[#This Row],[last_name]])</f>
        <v>Brian Schmitt</v>
      </c>
      <c r="E2438" s="1" t="s">
        <v>80</v>
      </c>
      <c r="F2438" s="1" t="s">
        <v>49</v>
      </c>
      <c r="G2438" s="1" t="s">
        <v>38</v>
      </c>
      <c r="H2438" s="1" t="s">
        <v>39</v>
      </c>
      <c r="I2438" s="1" t="s">
        <v>40</v>
      </c>
      <c r="J2438" s="1" t="s">
        <v>41</v>
      </c>
      <c r="K2438" s="4">
        <v>4</v>
      </c>
      <c r="L2438" s="5">
        <v>59</v>
      </c>
      <c r="M2438" s="5">
        <f>EcommerceDataset[[#This Row],[quantity]]*EcommerceDataset[[#This Row],[unit_price]]</f>
        <v>236</v>
      </c>
      <c r="N2438" s="1" t="s">
        <v>7984</v>
      </c>
      <c r="O2438" s="3">
        <v>45675</v>
      </c>
      <c r="P2438" s="1" t="s">
        <v>75</v>
      </c>
      <c r="Q2438" s="1" t="s">
        <v>43</v>
      </c>
      <c r="R2438" s="4">
        <v>3</v>
      </c>
      <c r="S2438" s="1" t="s">
        <v>66</v>
      </c>
      <c r="T2438" s="1" t="s">
        <v>7985</v>
      </c>
      <c r="U2438" s="3">
        <v>45160</v>
      </c>
    </row>
    <row r="2439" spans="1:21" x14ac:dyDescent="0.3">
      <c r="A2439" s="1" t="s">
        <v>7986</v>
      </c>
      <c r="B2439" s="1" t="s">
        <v>1688</v>
      </c>
      <c r="C2439" s="1" t="s">
        <v>3111</v>
      </c>
      <c r="D2439" s="1" t="str">
        <f>_xlfn.CONCAT(EcommerceDataset[[#This Row],[first_name]]," ",EcommerceDataset[[#This Row],[last_name]])</f>
        <v>Linda Guerra</v>
      </c>
      <c r="E2439" s="1" t="s">
        <v>80</v>
      </c>
      <c r="F2439" s="1" t="s">
        <v>49</v>
      </c>
      <c r="G2439" s="1" t="s">
        <v>179</v>
      </c>
      <c r="H2439" s="1" t="s">
        <v>390</v>
      </c>
      <c r="I2439" s="1" t="s">
        <v>391</v>
      </c>
      <c r="J2439" s="1" t="s">
        <v>122</v>
      </c>
      <c r="K2439" s="4">
        <v>3</v>
      </c>
      <c r="L2439" s="5">
        <v>25</v>
      </c>
      <c r="M2439" s="5">
        <f>EcommerceDataset[[#This Row],[quantity]]*EcommerceDataset[[#This Row],[unit_price]]</f>
        <v>75</v>
      </c>
      <c r="N2439" s="1" t="s">
        <v>7987</v>
      </c>
      <c r="O2439" s="3">
        <v>45036</v>
      </c>
      <c r="P2439" s="1" t="s">
        <v>29</v>
      </c>
      <c r="Q2439" s="1" t="s">
        <v>56</v>
      </c>
      <c r="R2439" s="4">
        <v>1</v>
      </c>
      <c r="S2439" s="1" t="s">
        <v>31</v>
      </c>
      <c r="T2439" s="1" t="s">
        <v>7988</v>
      </c>
      <c r="U2439" s="3">
        <v>45231</v>
      </c>
    </row>
    <row r="2440" spans="1:21" x14ac:dyDescent="0.3">
      <c r="A2440" s="1" t="s">
        <v>7989</v>
      </c>
      <c r="B2440" s="1" t="s">
        <v>160</v>
      </c>
      <c r="C2440" s="1" t="s">
        <v>399</v>
      </c>
      <c r="D2440" s="1" t="str">
        <f>_xlfn.CONCAT(EcommerceDataset[[#This Row],[first_name]]," ",EcommerceDataset[[#This Row],[last_name]])</f>
        <v>Daniel Lewis</v>
      </c>
      <c r="E2440" s="1" t="s">
        <v>36</v>
      </c>
      <c r="F2440" s="1" t="s">
        <v>49</v>
      </c>
      <c r="G2440" s="1" t="s">
        <v>38</v>
      </c>
      <c r="H2440" s="1" t="s">
        <v>86</v>
      </c>
      <c r="I2440" s="1" t="s">
        <v>87</v>
      </c>
      <c r="J2440" s="1" t="s">
        <v>64</v>
      </c>
      <c r="K2440" s="4">
        <v>2</v>
      </c>
      <c r="L2440" s="5">
        <v>99</v>
      </c>
      <c r="M2440" s="5">
        <f>EcommerceDataset[[#This Row],[quantity]]*EcommerceDataset[[#This Row],[unit_price]]</f>
        <v>198</v>
      </c>
      <c r="N2440" s="1" t="s">
        <v>7990</v>
      </c>
      <c r="O2440" s="3">
        <v>45089</v>
      </c>
      <c r="P2440" s="1" t="s">
        <v>29</v>
      </c>
      <c r="Q2440" s="1" t="s">
        <v>56</v>
      </c>
      <c r="R2440" s="4">
        <v>5</v>
      </c>
      <c r="S2440" s="1" t="s">
        <v>31</v>
      </c>
      <c r="T2440" s="1" t="s">
        <v>7991</v>
      </c>
      <c r="U2440" s="3">
        <v>45773</v>
      </c>
    </row>
    <row r="2441" spans="1:21" x14ac:dyDescent="0.3">
      <c r="A2441" s="1" t="s">
        <v>7992</v>
      </c>
      <c r="B2441" s="1" t="s">
        <v>1534</v>
      </c>
      <c r="C2441" s="1" t="s">
        <v>395</v>
      </c>
      <c r="D2441" s="1" t="str">
        <f>_xlfn.CONCAT(EcommerceDataset[[#This Row],[first_name]]," ",EcommerceDataset[[#This Row],[last_name]])</f>
        <v>Melissa Garcia</v>
      </c>
      <c r="E2441" s="1" t="s">
        <v>22</v>
      </c>
      <c r="F2441" s="1" t="s">
        <v>23</v>
      </c>
      <c r="G2441" s="1" t="s">
        <v>61</v>
      </c>
      <c r="H2441" s="1" t="s">
        <v>86</v>
      </c>
      <c r="I2441" s="1" t="s">
        <v>87</v>
      </c>
      <c r="J2441" s="1" t="s">
        <v>64</v>
      </c>
      <c r="K2441" s="4">
        <v>4</v>
      </c>
      <c r="L2441" s="5">
        <v>99</v>
      </c>
      <c r="M2441" s="5">
        <f>EcommerceDataset[[#This Row],[quantity]]*EcommerceDataset[[#This Row],[unit_price]]</f>
        <v>396</v>
      </c>
      <c r="N2441" s="1" t="s">
        <v>7993</v>
      </c>
      <c r="O2441" s="3">
        <v>45721</v>
      </c>
      <c r="P2441" s="1" t="s">
        <v>102</v>
      </c>
      <c r="Q2441" s="1" t="s">
        <v>30</v>
      </c>
      <c r="R2441" s="4">
        <v>1</v>
      </c>
      <c r="S2441" s="1" t="s">
        <v>44</v>
      </c>
      <c r="T2441" s="1" t="s">
        <v>7994</v>
      </c>
      <c r="U2441" s="3">
        <v>45128</v>
      </c>
    </row>
    <row r="2442" spans="1:21" x14ac:dyDescent="0.3">
      <c r="A2442" s="1" t="s">
        <v>3749</v>
      </c>
      <c r="B2442" s="1" t="s">
        <v>257</v>
      </c>
      <c r="C2442" s="1" t="s">
        <v>339</v>
      </c>
      <c r="D2442" s="1" t="str">
        <f>_xlfn.CONCAT(EcommerceDataset[[#This Row],[first_name]]," ",EcommerceDataset[[#This Row],[last_name]])</f>
        <v>John Long</v>
      </c>
      <c r="E2442" s="1" t="s">
        <v>22</v>
      </c>
      <c r="F2442" s="1" t="s">
        <v>37</v>
      </c>
      <c r="G2442" s="1" t="s">
        <v>71</v>
      </c>
      <c r="H2442" s="1" t="s">
        <v>128</v>
      </c>
      <c r="I2442" s="1" t="s">
        <v>129</v>
      </c>
      <c r="J2442" s="1" t="s">
        <v>130</v>
      </c>
      <c r="K2442" s="4">
        <v>1</v>
      </c>
      <c r="L2442" s="5">
        <v>129</v>
      </c>
      <c r="M2442" s="5">
        <f>EcommerceDataset[[#This Row],[quantity]]*EcommerceDataset[[#This Row],[unit_price]]</f>
        <v>129</v>
      </c>
      <c r="N2442" s="1" t="s">
        <v>7995</v>
      </c>
      <c r="O2442" s="3">
        <v>45198</v>
      </c>
      <c r="P2442" s="1" t="s">
        <v>109</v>
      </c>
      <c r="Q2442" s="1" t="s">
        <v>43</v>
      </c>
      <c r="R2442" s="4">
        <v>5</v>
      </c>
      <c r="S2442" s="1" t="s">
        <v>66</v>
      </c>
      <c r="T2442" s="1" t="s">
        <v>7996</v>
      </c>
      <c r="U2442" s="3">
        <v>44961</v>
      </c>
    </row>
    <row r="2443" spans="1:21" x14ac:dyDescent="0.3">
      <c r="A2443" s="1" t="s">
        <v>1249</v>
      </c>
      <c r="B2443" s="1" t="s">
        <v>1250</v>
      </c>
      <c r="C2443" s="1" t="s">
        <v>315</v>
      </c>
      <c r="D2443" s="1" t="str">
        <f>_xlfn.CONCAT(EcommerceDataset[[#This Row],[first_name]]," ",EcommerceDataset[[#This Row],[last_name]])</f>
        <v>Brett Martin</v>
      </c>
      <c r="E2443" s="1" t="s">
        <v>22</v>
      </c>
      <c r="F2443" s="1" t="s">
        <v>23</v>
      </c>
      <c r="G2443" s="1" t="s">
        <v>179</v>
      </c>
      <c r="H2443" s="1" t="s">
        <v>62</v>
      </c>
      <c r="I2443" s="1" t="s">
        <v>63</v>
      </c>
      <c r="J2443" s="1" t="s">
        <v>64</v>
      </c>
      <c r="K2443" s="4">
        <v>4</v>
      </c>
      <c r="L2443" s="5">
        <v>399</v>
      </c>
      <c r="M2443" s="5">
        <f>EcommerceDataset[[#This Row],[quantity]]*EcommerceDataset[[#This Row],[unit_price]]</f>
        <v>1596</v>
      </c>
      <c r="N2443" s="1" t="s">
        <v>7997</v>
      </c>
      <c r="O2443" s="3">
        <v>45643</v>
      </c>
      <c r="P2443" s="1" t="s">
        <v>109</v>
      </c>
      <c r="Q2443" s="1" t="s">
        <v>56</v>
      </c>
      <c r="R2443" s="4">
        <v>5</v>
      </c>
      <c r="S2443" s="1" t="s">
        <v>132</v>
      </c>
      <c r="T2443" s="1" t="s">
        <v>7998</v>
      </c>
      <c r="U2443" s="3">
        <v>45563</v>
      </c>
    </row>
    <row r="2444" spans="1:21" x14ac:dyDescent="0.3">
      <c r="A2444" s="1" t="s">
        <v>7999</v>
      </c>
      <c r="B2444" s="1" t="s">
        <v>749</v>
      </c>
      <c r="C2444" s="1" t="s">
        <v>8000</v>
      </c>
      <c r="D2444" s="1" t="str">
        <f>_xlfn.CONCAT(EcommerceDataset[[#This Row],[first_name]]," ",EcommerceDataset[[#This Row],[last_name]])</f>
        <v>Stephanie Mcclure</v>
      </c>
      <c r="E2444" s="1" t="s">
        <v>36</v>
      </c>
      <c r="F2444" s="1" t="s">
        <v>37</v>
      </c>
      <c r="G2444" s="1" t="s">
        <v>61</v>
      </c>
      <c r="H2444" s="1" t="s">
        <v>62</v>
      </c>
      <c r="I2444" s="1" t="s">
        <v>63</v>
      </c>
      <c r="J2444" s="1" t="s">
        <v>64</v>
      </c>
      <c r="K2444" s="4">
        <v>1</v>
      </c>
      <c r="L2444" s="5">
        <v>399</v>
      </c>
      <c r="M2444" s="5">
        <f>EcommerceDataset[[#This Row],[quantity]]*EcommerceDataset[[#This Row],[unit_price]]</f>
        <v>399</v>
      </c>
      <c r="N2444" s="1" t="s">
        <v>8001</v>
      </c>
      <c r="O2444" s="3">
        <v>45602</v>
      </c>
      <c r="P2444" s="1" t="s">
        <v>75</v>
      </c>
      <c r="Q2444" s="1" t="s">
        <v>30</v>
      </c>
      <c r="R2444" s="4">
        <v>3</v>
      </c>
      <c r="S2444" s="1" t="s">
        <v>132</v>
      </c>
      <c r="T2444" s="1" t="s">
        <v>8002</v>
      </c>
      <c r="U2444" s="3">
        <v>45039</v>
      </c>
    </row>
    <row r="2445" spans="1:21" x14ac:dyDescent="0.3">
      <c r="A2445" s="1" t="s">
        <v>1450</v>
      </c>
      <c r="B2445" s="1" t="s">
        <v>1451</v>
      </c>
      <c r="C2445" s="1" t="s">
        <v>70</v>
      </c>
      <c r="D2445" s="1" t="str">
        <f>_xlfn.CONCAT(EcommerceDataset[[#This Row],[first_name]]," ",EcommerceDataset[[#This Row],[last_name]])</f>
        <v>Olivia Johnson</v>
      </c>
      <c r="E2445" s="1" t="s">
        <v>22</v>
      </c>
      <c r="F2445" s="1" t="s">
        <v>37</v>
      </c>
      <c r="G2445" s="1" t="s">
        <v>185</v>
      </c>
      <c r="H2445" s="1" t="s">
        <v>39</v>
      </c>
      <c r="I2445" s="1" t="s">
        <v>40</v>
      </c>
      <c r="J2445" s="1" t="s">
        <v>41</v>
      </c>
      <c r="K2445" s="4">
        <v>1</v>
      </c>
      <c r="L2445" s="5">
        <v>59</v>
      </c>
      <c r="M2445" s="5">
        <f>EcommerceDataset[[#This Row],[quantity]]*EcommerceDataset[[#This Row],[unit_price]]</f>
        <v>59</v>
      </c>
      <c r="N2445" s="1" t="s">
        <v>8003</v>
      </c>
      <c r="O2445" s="3">
        <v>45462</v>
      </c>
      <c r="P2445" s="1" t="s">
        <v>55</v>
      </c>
      <c r="Q2445" s="1" t="s">
        <v>56</v>
      </c>
      <c r="R2445" s="4">
        <v>2</v>
      </c>
      <c r="S2445" s="1" t="s">
        <v>132</v>
      </c>
      <c r="T2445" s="1" t="s">
        <v>8004</v>
      </c>
      <c r="U2445" s="3">
        <v>45720</v>
      </c>
    </row>
    <row r="2446" spans="1:21" x14ac:dyDescent="0.3">
      <c r="A2446" s="1" t="s">
        <v>8005</v>
      </c>
      <c r="B2446" s="1" t="s">
        <v>247</v>
      </c>
      <c r="C2446" s="1" t="s">
        <v>8006</v>
      </c>
      <c r="D2446" s="1" t="str">
        <f>_xlfn.CONCAT(EcommerceDataset[[#This Row],[first_name]]," ",EcommerceDataset[[#This Row],[last_name]])</f>
        <v>Michael Lowe</v>
      </c>
      <c r="E2446" s="1" t="s">
        <v>36</v>
      </c>
      <c r="F2446" s="1" t="s">
        <v>23</v>
      </c>
      <c r="G2446" s="1" t="s">
        <v>61</v>
      </c>
      <c r="H2446" s="1" t="s">
        <v>390</v>
      </c>
      <c r="I2446" s="1" t="s">
        <v>391</v>
      </c>
      <c r="J2446" s="1" t="s">
        <v>122</v>
      </c>
      <c r="K2446" s="4">
        <v>3</v>
      </c>
      <c r="L2446" s="5">
        <v>25</v>
      </c>
      <c r="M2446" s="5">
        <f>EcommerceDataset[[#This Row],[quantity]]*EcommerceDataset[[#This Row],[unit_price]]</f>
        <v>75</v>
      </c>
      <c r="N2446" s="1" t="s">
        <v>8007</v>
      </c>
      <c r="O2446" s="3">
        <v>44825</v>
      </c>
      <c r="P2446" s="1" t="s">
        <v>29</v>
      </c>
      <c r="Q2446" s="1" t="s">
        <v>56</v>
      </c>
      <c r="R2446" s="4">
        <v>4</v>
      </c>
      <c r="S2446" s="1" t="s">
        <v>132</v>
      </c>
      <c r="T2446" s="1" t="s">
        <v>8008</v>
      </c>
      <c r="U2446" s="3">
        <v>45100</v>
      </c>
    </row>
    <row r="2447" spans="1:21" x14ac:dyDescent="0.3">
      <c r="A2447" s="1" t="s">
        <v>8009</v>
      </c>
      <c r="B2447" s="1" t="s">
        <v>2684</v>
      </c>
      <c r="C2447" s="1" t="s">
        <v>812</v>
      </c>
      <c r="D2447" s="1" t="str">
        <f>_xlfn.CONCAT(EcommerceDataset[[#This Row],[first_name]]," ",EcommerceDataset[[#This Row],[last_name]])</f>
        <v>Benjamin Robinson</v>
      </c>
      <c r="E2447" s="1" t="s">
        <v>80</v>
      </c>
      <c r="F2447" s="1" t="s">
        <v>37</v>
      </c>
      <c r="G2447" s="1" t="s">
        <v>71</v>
      </c>
      <c r="H2447" s="1" t="s">
        <v>128</v>
      </c>
      <c r="I2447" s="1" t="s">
        <v>129</v>
      </c>
      <c r="J2447" s="1" t="s">
        <v>130</v>
      </c>
      <c r="K2447" s="4">
        <v>1</v>
      </c>
      <c r="L2447" s="5">
        <v>129</v>
      </c>
      <c r="M2447" s="5">
        <f>EcommerceDataset[[#This Row],[quantity]]*EcommerceDataset[[#This Row],[unit_price]]</f>
        <v>129</v>
      </c>
      <c r="N2447" s="1" t="s">
        <v>8010</v>
      </c>
      <c r="O2447" s="3">
        <v>45399</v>
      </c>
      <c r="P2447" s="1" t="s">
        <v>75</v>
      </c>
      <c r="Q2447" s="1" t="s">
        <v>43</v>
      </c>
      <c r="R2447" s="4">
        <v>1</v>
      </c>
      <c r="S2447" s="1" t="s">
        <v>103</v>
      </c>
      <c r="T2447" s="1" t="s">
        <v>8011</v>
      </c>
      <c r="U2447" s="3">
        <v>45380</v>
      </c>
    </row>
    <row r="2448" spans="1:21" x14ac:dyDescent="0.3">
      <c r="A2448" s="1" t="s">
        <v>5939</v>
      </c>
      <c r="B2448" s="1" t="s">
        <v>4268</v>
      </c>
      <c r="C2448" s="1" t="s">
        <v>2967</v>
      </c>
      <c r="D2448" s="1" t="str">
        <f>_xlfn.CONCAT(EcommerceDataset[[#This Row],[first_name]]," ",EcommerceDataset[[#This Row],[last_name]])</f>
        <v>Calvin Reed</v>
      </c>
      <c r="E2448" s="1" t="s">
        <v>36</v>
      </c>
      <c r="F2448" s="1" t="s">
        <v>37</v>
      </c>
      <c r="G2448" s="1" t="s">
        <v>151</v>
      </c>
      <c r="H2448" s="1" t="s">
        <v>390</v>
      </c>
      <c r="I2448" s="1" t="s">
        <v>391</v>
      </c>
      <c r="J2448" s="1" t="s">
        <v>122</v>
      </c>
      <c r="K2448" s="4">
        <v>4</v>
      </c>
      <c r="L2448" s="5">
        <v>25</v>
      </c>
      <c r="M2448" s="5">
        <f>EcommerceDataset[[#This Row],[quantity]]*EcommerceDataset[[#This Row],[unit_price]]</f>
        <v>100</v>
      </c>
      <c r="N2448" s="1" t="s">
        <v>8012</v>
      </c>
      <c r="O2448" s="3">
        <v>45715</v>
      </c>
      <c r="P2448" s="1" t="s">
        <v>109</v>
      </c>
      <c r="Q2448" s="1" t="s">
        <v>30</v>
      </c>
      <c r="R2448" s="4">
        <v>2</v>
      </c>
      <c r="S2448" s="1" t="s">
        <v>66</v>
      </c>
      <c r="T2448" s="1" t="s">
        <v>8013</v>
      </c>
      <c r="U2448" s="3">
        <v>45145</v>
      </c>
    </row>
    <row r="2449" spans="1:21" x14ac:dyDescent="0.3">
      <c r="A2449" s="1" t="s">
        <v>6268</v>
      </c>
      <c r="B2449" s="1" t="s">
        <v>2753</v>
      </c>
      <c r="C2449" s="1" t="s">
        <v>315</v>
      </c>
      <c r="D2449" s="1" t="str">
        <f>_xlfn.CONCAT(EcommerceDataset[[#This Row],[first_name]]," ",EcommerceDataset[[#This Row],[last_name]])</f>
        <v>Brandy Martin</v>
      </c>
      <c r="E2449" s="1" t="s">
        <v>22</v>
      </c>
      <c r="F2449" s="1" t="s">
        <v>23</v>
      </c>
      <c r="G2449" s="1" t="s">
        <v>179</v>
      </c>
      <c r="H2449" s="1" t="s">
        <v>144</v>
      </c>
      <c r="I2449" s="1" t="s">
        <v>145</v>
      </c>
      <c r="J2449" s="1" t="s">
        <v>53</v>
      </c>
      <c r="K2449" s="4">
        <v>3</v>
      </c>
      <c r="L2449" s="5">
        <v>199</v>
      </c>
      <c r="M2449" s="5">
        <f>EcommerceDataset[[#This Row],[quantity]]*EcommerceDataset[[#This Row],[unit_price]]</f>
        <v>597</v>
      </c>
      <c r="N2449" s="1" t="s">
        <v>8014</v>
      </c>
      <c r="O2449" s="3">
        <v>45589</v>
      </c>
      <c r="P2449" s="1" t="s">
        <v>109</v>
      </c>
      <c r="Q2449" s="1" t="s">
        <v>30</v>
      </c>
      <c r="R2449" s="4">
        <v>3</v>
      </c>
      <c r="S2449" s="1" t="s">
        <v>103</v>
      </c>
      <c r="T2449" s="1" t="s">
        <v>8015</v>
      </c>
      <c r="U2449" s="3">
        <v>44899</v>
      </c>
    </row>
    <row r="2450" spans="1:21" x14ac:dyDescent="0.3">
      <c r="A2450" s="1" t="s">
        <v>7557</v>
      </c>
      <c r="B2450" s="1" t="s">
        <v>7558</v>
      </c>
      <c r="C2450" s="1" t="s">
        <v>2922</v>
      </c>
      <c r="D2450" s="1" t="str">
        <f>_xlfn.CONCAT(EcommerceDataset[[#This Row],[first_name]]," ",EcommerceDataset[[#This Row],[last_name]])</f>
        <v>Darryl Ward</v>
      </c>
      <c r="E2450" s="1" t="s">
        <v>22</v>
      </c>
      <c r="F2450" s="1" t="s">
        <v>37</v>
      </c>
      <c r="G2450" s="1" t="s">
        <v>61</v>
      </c>
      <c r="H2450" s="1" t="s">
        <v>137</v>
      </c>
      <c r="I2450" s="1" t="s">
        <v>138</v>
      </c>
      <c r="J2450" s="1" t="s">
        <v>27</v>
      </c>
      <c r="K2450" s="4">
        <v>4</v>
      </c>
      <c r="L2450" s="5">
        <v>999</v>
      </c>
      <c r="M2450" s="5">
        <f>EcommerceDataset[[#This Row],[quantity]]*EcommerceDataset[[#This Row],[unit_price]]</f>
        <v>3996</v>
      </c>
      <c r="N2450" s="1" t="s">
        <v>8016</v>
      </c>
      <c r="O2450" s="3">
        <v>45867</v>
      </c>
      <c r="P2450" s="1" t="s">
        <v>109</v>
      </c>
      <c r="Q2450" s="1" t="s">
        <v>56</v>
      </c>
      <c r="R2450" s="4">
        <v>4</v>
      </c>
      <c r="S2450" s="1" t="s">
        <v>44</v>
      </c>
      <c r="T2450" s="1" t="s">
        <v>8017</v>
      </c>
      <c r="U2450" s="3">
        <v>45510</v>
      </c>
    </row>
    <row r="2451" spans="1:21" x14ac:dyDescent="0.3">
      <c r="A2451" s="1" t="s">
        <v>6764</v>
      </c>
      <c r="B2451" s="1" t="s">
        <v>384</v>
      </c>
      <c r="C2451" s="1" t="s">
        <v>434</v>
      </c>
      <c r="D2451" s="1" t="str">
        <f>_xlfn.CONCAT(EcommerceDataset[[#This Row],[first_name]]," ",EcommerceDataset[[#This Row],[last_name]])</f>
        <v>Jason Miller</v>
      </c>
      <c r="E2451" s="1" t="s">
        <v>36</v>
      </c>
      <c r="F2451" s="1" t="s">
        <v>37</v>
      </c>
      <c r="G2451" s="1" t="s">
        <v>185</v>
      </c>
      <c r="H2451" s="1" t="s">
        <v>390</v>
      </c>
      <c r="I2451" s="1" t="s">
        <v>391</v>
      </c>
      <c r="J2451" s="1" t="s">
        <v>122</v>
      </c>
      <c r="K2451" s="4">
        <v>2</v>
      </c>
      <c r="L2451" s="5">
        <v>25</v>
      </c>
      <c r="M2451" s="5">
        <f>EcommerceDataset[[#This Row],[quantity]]*EcommerceDataset[[#This Row],[unit_price]]</f>
        <v>50</v>
      </c>
      <c r="N2451" s="1" t="s">
        <v>8018</v>
      </c>
      <c r="O2451" s="3">
        <v>45740</v>
      </c>
      <c r="P2451" s="1" t="s">
        <v>75</v>
      </c>
      <c r="Q2451" s="1" t="s">
        <v>43</v>
      </c>
      <c r="R2451" s="4">
        <v>2</v>
      </c>
      <c r="S2451" s="1" t="s">
        <v>31</v>
      </c>
      <c r="T2451" s="1" t="s">
        <v>8019</v>
      </c>
      <c r="U2451" s="3">
        <v>45840</v>
      </c>
    </row>
    <row r="2452" spans="1:21" x14ac:dyDescent="0.3">
      <c r="A2452" s="1" t="s">
        <v>3400</v>
      </c>
      <c r="B2452" s="1" t="s">
        <v>709</v>
      </c>
      <c r="C2452" s="1" t="s">
        <v>1410</v>
      </c>
      <c r="D2452" s="1" t="str">
        <f>_xlfn.CONCAT(EcommerceDataset[[#This Row],[first_name]]," ",EcommerceDataset[[#This Row],[last_name]])</f>
        <v>Bradley Lynch</v>
      </c>
      <c r="E2452" s="1" t="s">
        <v>36</v>
      </c>
      <c r="F2452" s="1" t="s">
        <v>49</v>
      </c>
      <c r="G2452" s="1" t="s">
        <v>71</v>
      </c>
      <c r="H2452" s="1" t="s">
        <v>390</v>
      </c>
      <c r="I2452" s="1" t="s">
        <v>391</v>
      </c>
      <c r="J2452" s="1" t="s">
        <v>122</v>
      </c>
      <c r="K2452" s="4">
        <v>5</v>
      </c>
      <c r="L2452" s="5">
        <v>25</v>
      </c>
      <c r="M2452" s="5">
        <f>EcommerceDataset[[#This Row],[quantity]]*EcommerceDataset[[#This Row],[unit_price]]</f>
        <v>125</v>
      </c>
      <c r="N2452" s="1" t="s">
        <v>8020</v>
      </c>
      <c r="O2452" s="3">
        <v>45578</v>
      </c>
      <c r="P2452" s="1" t="s">
        <v>29</v>
      </c>
      <c r="Q2452" s="1" t="s">
        <v>30</v>
      </c>
      <c r="R2452" s="4">
        <v>1</v>
      </c>
      <c r="S2452" s="1" t="s">
        <v>66</v>
      </c>
      <c r="T2452" s="1" t="s">
        <v>8021</v>
      </c>
      <c r="U2452" s="3">
        <v>45369</v>
      </c>
    </row>
    <row r="2453" spans="1:21" x14ac:dyDescent="0.3">
      <c r="A2453" s="1" t="s">
        <v>8022</v>
      </c>
      <c r="B2453" s="1" t="s">
        <v>1097</v>
      </c>
      <c r="C2453" s="1" t="s">
        <v>8023</v>
      </c>
      <c r="D2453" s="1" t="str">
        <f>_xlfn.CONCAT(EcommerceDataset[[#This Row],[first_name]]," ",EcommerceDataset[[#This Row],[last_name]])</f>
        <v>Tamara Weeks</v>
      </c>
      <c r="E2453" s="1" t="s">
        <v>80</v>
      </c>
      <c r="F2453" s="1" t="s">
        <v>23</v>
      </c>
      <c r="G2453" s="1" t="s">
        <v>50</v>
      </c>
      <c r="H2453" s="1" t="s">
        <v>144</v>
      </c>
      <c r="I2453" s="1" t="s">
        <v>145</v>
      </c>
      <c r="J2453" s="1" t="s">
        <v>53</v>
      </c>
      <c r="K2453" s="4">
        <v>3</v>
      </c>
      <c r="L2453" s="5">
        <v>199</v>
      </c>
      <c r="M2453" s="5">
        <f>EcommerceDataset[[#This Row],[quantity]]*EcommerceDataset[[#This Row],[unit_price]]</f>
        <v>597</v>
      </c>
      <c r="N2453" s="1" t="s">
        <v>8024</v>
      </c>
      <c r="O2453" s="3">
        <v>45231</v>
      </c>
      <c r="P2453" s="1" t="s">
        <v>109</v>
      </c>
      <c r="Q2453" s="1" t="s">
        <v>56</v>
      </c>
      <c r="R2453" s="4">
        <v>2</v>
      </c>
      <c r="S2453" s="1" t="s">
        <v>31</v>
      </c>
      <c r="T2453" s="1" t="s">
        <v>8025</v>
      </c>
      <c r="U2453" s="3">
        <v>45516</v>
      </c>
    </row>
    <row r="2454" spans="1:21" x14ac:dyDescent="0.3">
      <c r="A2454" s="1" t="s">
        <v>5006</v>
      </c>
      <c r="B2454" s="1" t="s">
        <v>2328</v>
      </c>
      <c r="C2454" s="1" t="s">
        <v>3192</v>
      </c>
      <c r="D2454" s="1" t="str">
        <f>_xlfn.CONCAT(EcommerceDataset[[#This Row],[first_name]]," ",EcommerceDataset[[#This Row],[last_name]])</f>
        <v>Katie Waters</v>
      </c>
      <c r="E2454" s="1" t="s">
        <v>80</v>
      </c>
      <c r="F2454" s="1" t="s">
        <v>37</v>
      </c>
      <c r="G2454" s="1" t="s">
        <v>151</v>
      </c>
      <c r="H2454" s="1" t="s">
        <v>25</v>
      </c>
      <c r="I2454" s="1" t="s">
        <v>26</v>
      </c>
      <c r="J2454" s="1" t="s">
        <v>27</v>
      </c>
      <c r="K2454" s="4">
        <v>3</v>
      </c>
      <c r="L2454" s="5">
        <v>229</v>
      </c>
      <c r="M2454" s="5">
        <f>EcommerceDataset[[#This Row],[quantity]]*EcommerceDataset[[#This Row],[unit_price]]</f>
        <v>687</v>
      </c>
      <c r="N2454" s="1" t="s">
        <v>8026</v>
      </c>
      <c r="O2454" s="3">
        <v>45003</v>
      </c>
      <c r="P2454" s="1" t="s">
        <v>29</v>
      </c>
      <c r="Q2454" s="1" t="s">
        <v>30</v>
      </c>
      <c r="R2454" s="4">
        <v>5</v>
      </c>
      <c r="S2454" s="1" t="s">
        <v>132</v>
      </c>
      <c r="T2454" s="1" t="s">
        <v>8027</v>
      </c>
      <c r="U2454" s="3">
        <v>44986</v>
      </c>
    </row>
    <row r="2455" spans="1:21" x14ac:dyDescent="0.3">
      <c r="A2455" s="1" t="s">
        <v>8028</v>
      </c>
      <c r="B2455" s="1" t="s">
        <v>112</v>
      </c>
      <c r="C2455" s="1" t="s">
        <v>5528</v>
      </c>
      <c r="D2455" s="1" t="str">
        <f>_xlfn.CONCAT(EcommerceDataset[[#This Row],[first_name]]," ",EcommerceDataset[[#This Row],[last_name]])</f>
        <v>Joshua Ellis</v>
      </c>
      <c r="E2455" s="1" t="s">
        <v>80</v>
      </c>
      <c r="F2455" s="1" t="s">
        <v>23</v>
      </c>
      <c r="G2455" s="1" t="s">
        <v>38</v>
      </c>
      <c r="H2455" s="1" t="s">
        <v>25</v>
      </c>
      <c r="I2455" s="1" t="s">
        <v>26</v>
      </c>
      <c r="J2455" s="1" t="s">
        <v>27</v>
      </c>
      <c r="K2455" s="4">
        <v>2</v>
      </c>
      <c r="L2455" s="5">
        <v>229</v>
      </c>
      <c r="M2455" s="5">
        <f>EcommerceDataset[[#This Row],[quantity]]*EcommerceDataset[[#This Row],[unit_price]]</f>
        <v>458</v>
      </c>
      <c r="N2455" s="1" t="s">
        <v>8029</v>
      </c>
      <c r="O2455" s="3">
        <v>45476</v>
      </c>
      <c r="P2455" s="1" t="s">
        <v>75</v>
      </c>
      <c r="Q2455" s="1" t="s">
        <v>30</v>
      </c>
      <c r="R2455" s="4">
        <v>2</v>
      </c>
      <c r="S2455" s="1" t="s">
        <v>132</v>
      </c>
      <c r="T2455" s="1" t="s">
        <v>8030</v>
      </c>
      <c r="U2455" s="3">
        <v>45488</v>
      </c>
    </row>
    <row r="2456" spans="1:21" x14ac:dyDescent="0.3">
      <c r="A2456" s="1" t="s">
        <v>8031</v>
      </c>
      <c r="B2456" s="1" t="s">
        <v>389</v>
      </c>
      <c r="C2456" s="1" t="s">
        <v>8032</v>
      </c>
      <c r="D2456" s="1" t="str">
        <f>_xlfn.CONCAT(EcommerceDataset[[#This Row],[first_name]]," ",EcommerceDataset[[#This Row],[last_name]])</f>
        <v>Morgan Carpenter</v>
      </c>
      <c r="E2456" s="1" t="s">
        <v>36</v>
      </c>
      <c r="F2456" s="1" t="s">
        <v>49</v>
      </c>
      <c r="G2456" s="1" t="s">
        <v>24</v>
      </c>
      <c r="H2456" s="1" t="s">
        <v>390</v>
      </c>
      <c r="I2456" s="1" t="s">
        <v>391</v>
      </c>
      <c r="J2456" s="1" t="s">
        <v>122</v>
      </c>
      <c r="K2456" s="4">
        <v>3</v>
      </c>
      <c r="L2456" s="5">
        <v>25</v>
      </c>
      <c r="M2456" s="5">
        <f>EcommerceDataset[[#This Row],[quantity]]*EcommerceDataset[[#This Row],[unit_price]]</f>
        <v>75</v>
      </c>
      <c r="N2456" s="1" t="s">
        <v>8033</v>
      </c>
      <c r="O2456" s="3">
        <v>45335</v>
      </c>
      <c r="P2456" s="1" t="s">
        <v>29</v>
      </c>
      <c r="Q2456" s="1" t="s">
        <v>30</v>
      </c>
      <c r="R2456" s="4">
        <v>5</v>
      </c>
      <c r="S2456" s="1" t="s">
        <v>44</v>
      </c>
      <c r="T2456" s="1" t="s">
        <v>8034</v>
      </c>
      <c r="U2456" s="3">
        <v>45161</v>
      </c>
    </row>
    <row r="2457" spans="1:21" x14ac:dyDescent="0.3">
      <c r="A2457" s="1" t="s">
        <v>8035</v>
      </c>
      <c r="B2457" s="1" t="s">
        <v>1491</v>
      </c>
      <c r="C2457" s="1" t="s">
        <v>127</v>
      </c>
      <c r="D2457" s="1" t="str">
        <f>_xlfn.CONCAT(EcommerceDataset[[#This Row],[first_name]]," ",EcommerceDataset[[#This Row],[last_name]])</f>
        <v>Kirk Vargas</v>
      </c>
      <c r="E2457" s="1" t="s">
        <v>22</v>
      </c>
      <c r="F2457" s="1" t="s">
        <v>37</v>
      </c>
      <c r="G2457" s="1" t="s">
        <v>38</v>
      </c>
      <c r="H2457" s="1" t="s">
        <v>25</v>
      </c>
      <c r="I2457" s="1" t="s">
        <v>26</v>
      </c>
      <c r="J2457" s="1" t="s">
        <v>27</v>
      </c>
      <c r="K2457" s="4">
        <v>3</v>
      </c>
      <c r="L2457" s="5">
        <v>229</v>
      </c>
      <c r="M2457" s="5">
        <f>EcommerceDataset[[#This Row],[quantity]]*EcommerceDataset[[#This Row],[unit_price]]</f>
        <v>687</v>
      </c>
      <c r="N2457" s="1" t="s">
        <v>8036</v>
      </c>
      <c r="O2457" s="3">
        <v>44909</v>
      </c>
      <c r="P2457" s="1" t="s">
        <v>29</v>
      </c>
      <c r="Q2457" s="1" t="s">
        <v>43</v>
      </c>
      <c r="R2457" s="4">
        <v>2</v>
      </c>
      <c r="S2457" s="1" t="s">
        <v>66</v>
      </c>
      <c r="T2457" s="1" t="s">
        <v>8037</v>
      </c>
      <c r="U2457" s="3">
        <v>45318</v>
      </c>
    </row>
    <row r="2458" spans="1:21" x14ac:dyDescent="0.3">
      <c r="A2458" s="1" t="s">
        <v>8038</v>
      </c>
      <c r="B2458" s="1" t="s">
        <v>657</v>
      </c>
      <c r="C2458" s="1" t="s">
        <v>2449</v>
      </c>
      <c r="D2458" s="1" t="str">
        <f>_xlfn.CONCAT(EcommerceDataset[[#This Row],[first_name]]," ",EcommerceDataset[[#This Row],[last_name]])</f>
        <v>Matthew Bowman</v>
      </c>
      <c r="E2458" s="1" t="s">
        <v>80</v>
      </c>
      <c r="F2458" s="1" t="s">
        <v>49</v>
      </c>
      <c r="G2458" s="1" t="s">
        <v>151</v>
      </c>
      <c r="H2458" s="1" t="s">
        <v>62</v>
      </c>
      <c r="I2458" s="1" t="s">
        <v>63</v>
      </c>
      <c r="J2458" s="1" t="s">
        <v>64</v>
      </c>
      <c r="K2458" s="4">
        <v>1</v>
      </c>
      <c r="L2458" s="5">
        <v>399</v>
      </c>
      <c r="M2458" s="5">
        <f>EcommerceDataset[[#This Row],[quantity]]*EcommerceDataset[[#This Row],[unit_price]]</f>
        <v>399</v>
      </c>
      <c r="N2458" s="1" t="s">
        <v>8039</v>
      </c>
      <c r="O2458" s="3">
        <v>45838</v>
      </c>
      <c r="P2458" s="1" t="s">
        <v>55</v>
      </c>
      <c r="Q2458" s="1" t="s">
        <v>56</v>
      </c>
      <c r="R2458" s="4">
        <v>1</v>
      </c>
      <c r="S2458" s="1" t="s">
        <v>103</v>
      </c>
      <c r="T2458" s="1" t="s">
        <v>8040</v>
      </c>
      <c r="U2458" s="3">
        <v>44818</v>
      </c>
    </row>
    <row r="2459" spans="1:21" x14ac:dyDescent="0.3">
      <c r="A2459" s="1" t="s">
        <v>7483</v>
      </c>
      <c r="B2459" s="1" t="s">
        <v>3421</v>
      </c>
      <c r="C2459" s="1" t="s">
        <v>1396</v>
      </c>
      <c r="D2459" s="1" t="str">
        <f>_xlfn.CONCAT(EcommerceDataset[[#This Row],[first_name]]," ",EcommerceDataset[[#This Row],[last_name]])</f>
        <v>Julie West</v>
      </c>
      <c r="E2459" s="1" t="s">
        <v>36</v>
      </c>
      <c r="F2459" s="1" t="s">
        <v>49</v>
      </c>
      <c r="G2459" s="1" t="s">
        <v>151</v>
      </c>
      <c r="H2459" s="1" t="s">
        <v>86</v>
      </c>
      <c r="I2459" s="1" t="s">
        <v>87</v>
      </c>
      <c r="J2459" s="1" t="s">
        <v>64</v>
      </c>
      <c r="K2459" s="4">
        <v>1</v>
      </c>
      <c r="L2459" s="5">
        <v>99</v>
      </c>
      <c r="M2459" s="5">
        <f>EcommerceDataset[[#This Row],[quantity]]*EcommerceDataset[[#This Row],[unit_price]]</f>
        <v>99</v>
      </c>
      <c r="N2459" s="1" t="s">
        <v>8041</v>
      </c>
      <c r="O2459" s="3">
        <v>45039</v>
      </c>
      <c r="P2459" s="1" t="s">
        <v>102</v>
      </c>
      <c r="Q2459" s="1" t="s">
        <v>43</v>
      </c>
      <c r="R2459" s="4">
        <v>2</v>
      </c>
      <c r="S2459" s="1" t="s">
        <v>44</v>
      </c>
      <c r="T2459" s="1" t="s">
        <v>8042</v>
      </c>
      <c r="U2459" s="3">
        <v>45821</v>
      </c>
    </row>
    <row r="2460" spans="1:21" x14ac:dyDescent="0.3">
      <c r="A2460" s="1" t="s">
        <v>8043</v>
      </c>
      <c r="B2460" s="1" t="s">
        <v>2180</v>
      </c>
      <c r="C2460" s="1" t="s">
        <v>8044</v>
      </c>
      <c r="D2460" s="1" t="str">
        <f>_xlfn.CONCAT(EcommerceDataset[[#This Row],[first_name]]," ",EcommerceDataset[[#This Row],[last_name]])</f>
        <v>Gary Maldonado</v>
      </c>
      <c r="E2460" s="1" t="s">
        <v>36</v>
      </c>
      <c r="F2460" s="1" t="s">
        <v>37</v>
      </c>
      <c r="G2460" s="1" t="s">
        <v>185</v>
      </c>
      <c r="H2460" s="1" t="s">
        <v>217</v>
      </c>
      <c r="I2460" s="1" t="s">
        <v>218</v>
      </c>
      <c r="J2460" s="1" t="s">
        <v>27</v>
      </c>
      <c r="K2460" s="4">
        <v>4</v>
      </c>
      <c r="L2460" s="5">
        <v>899</v>
      </c>
      <c r="M2460" s="5">
        <f>EcommerceDataset[[#This Row],[quantity]]*EcommerceDataset[[#This Row],[unit_price]]</f>
        <v>3596</v>
      </c>
      <c r="N2460" s="1" t="s">
        <v>8045</v>
      </c>
      <c r="O2460" s="3">
        <v>45334</v>
      </c>
      <c r="P2460" s="1" t="s">
        <v>109</v>
      </c>
      <c r="Q2460" s="1" t="s">
        <v>56</v>
      </c>
      <c r="R2460" s="4">
        <v>4</v>
      </c>
      <c r="S2460" s="1" t="s">
        <v>31</v>
      </c>
      <c r="T2460" s="1" t="s">
        <v>8046</v>
      </c>
      <c r="U2460" s="3">
        <v>45661</v>
      </c>
    </row>
    <row r="2461" spans="1:21" x14ac:dyDescent="0.3">
      <c r="A2461" s="1" t="s">
        <v>1709</v>
      </c>
      <c r="B2461" s="1" t="s">
        <v>205</v>
      </c>
      <c r="C2461" s="1" t="s">
        <v>1710</v>
      </c>
      <c r="D2461" s="1" t="str">
        <f>_xlfn.CONCAT(EcommerceDataset[[#This Row],[first_name]]," ",EcommerceDataset[[#This Row],[last_name]])</f>
        <v>Amanda Mcclain</v>
      </c>
      <c r="E2461" s="1" t="s">
        <v>36</v>
      </c>
      <c r="F2461" s="1" t="s">
        <v>49</v>
      </c>
      <c r="G2461" s="1" t="s">
        <v>71</v>
      </c>
      <c r="H2461" s="1" t="s">
        <v>167</v>
      </c>
      <c r="I2461" s="1" t="s">
        <v>168</v>
      </c>
      <c r="J2461" s="1" t="s">
        <v>130</v>
      </c>
      <c r="K2461" s="4">
        <v>2</v>
      </c>
      <c r="L2461" s="5">
        <v>80</v>
      </c>
      <c r="M2461" s="5">
        <f>EcommerceDataset[[#This Row],[quantity]]*EcommerceDataset[[#This Row],[unit_price]]</f>
        <v>160</v>
      </c>
      <c r="N2461" s="1" t="s">
        <v>8047</v>
      </c>
      <c r="O2461" s="3">
        <v>45104</v>
      </c>
      <c r="P2461" s="1" t="s">
        <v>55</v>
      </c>
      <c r="Q2461" s="1" t="s">
        <v>30</v>
      </c>
      <c r="R2461" s="4">
        <v>1</v>
      </c>
      <c r="S2461" s="1" t="s">
        <v>132</v>
      </c>
      <c r="T2461" s="1" t="s">
        <v>8048</v>
      </c>
      <c r="U2461" s="3">
        <v>45185</v>
      </c>
    </row>
    <row r="2462" spans="1:21" x14ac:dyDescent="0.3">
      <c r="A2462" s="1" t="s">
        <v>4828</v>
      </c>
      <c r="B2462" s="1" t="s">
        <v>78</v>
      </c>
      <c r="C2462" s="1" t="s">
        <v>4829</v>
      </c>
      <c r="D2462" s="1" t="str">
        <f>_xlfn.CONCAT(EcommerceDataset[[#This Row],[first_name]]," ",EcommerceDataset[[#This Row],[last_name]])</f>
        <v>Shelby Nunez</v>
      </c>
      <c r="E2462" s="1" t="s">
        <v>22</v>
      </c>
      <c r="F2462" s="1" t="s">
        <v>49</v>
      </c>
      <c r="G2462" s="1" t="s">
        <v>38</v>
      </c>
      <c r="H2462" s="1" t="s">
        <v>72</v>
      </c>
      <c r="I2462" s="1" t="s">
        <v>73</v>
      </c>
      <c r="J2462" s="1" t="s">
        <v>41</v>
      </c>
      <c r="K2462" s="4">
        <v>3</v>
      </c>
      <c r="L2462" s="5">
        <v>110</v>
      </c>
      <c r="M2462" s="5">
        <f>EcommerceDataset[[#This Row],[quantity]]*EcommerceDataset[[#This Row],[unit_price]]</f>
        <v>330</v>
      </c>
      <c r="N2462" s="1" t="s">
        <v>8049</v>
      </c>
      <c r="O2462" s="3">
        <v>45409</v>
      </c>
      <c r="P2462" s="1" t="s">
        <v>29</v>
      </c>
      <c r="Q2462" s="1" t="s">
        <v>30</v>
      </c>
      <c r="R2462" s="4">
        <v>1</v>
      </c>
      <c r="S2462" s="1" t="s">
        <v>44</v>
      </c>
      <c r="T2462" s="1" t="s">
        <v>8050</v>
      </c>
      <c r="U2462" s="3">
        <v>45507</v>
      </c>
    </row>
    <row r="2463" spans="1:21" x14ac:dyDescent="0.3">
      <c r="A2463" s="1" t="s">
        <v>8051</v>
      </c>
      <c r="B2463" s="1" t="s">
        <v>8052</v>
      </c>
      <c r="C2463" s="1" t="s">
        <v>295</v>
      </c>
      <c r="D2463" s="1" t="str">
        <f>_xlfn.CONCAT(EcommerceDataset[[#This Row],[first_name]]," ",EcommerceDataset[[#This Row],[last_name]])</f>
        <v>Manuel Jennings</v>
      </c>
      <c r="E2463" s="1" t="s">
        <v>36</v>
      </c>
      <c r="F2463" s="1" t="s">
        <v>37</v>
      </c>
      <c r="G2463" s="1" t="s">
        <v>151</v>
      </c>
      <c r="H2463" s="1" t="s">
        <v>128</v>
      </c>
      <c r="I2463" s="1" t="s">
        <v>129</v>
      </c>
      <c r="J2463" s="1" t="s">
        <v>130</v>
      </c>
      <c r="K2463" s="4">
        <v>5</v>
      </c>
      <c r="L2463" s="5">
        <v>129</v>
      </c>
      <c r="M2463" s="5">
        <f>EcommerceDataset[[#This Row],[quantity]]*EcommerceDataset[[#This Row],[unit_price]]</f>
        <v>645</v>
      </c>
      <c r="N2463" s="1" t="s">
        <v>8053</v>
      </c>
      <c r="O2463" s="3">
        <v>44929</v>
      </c>
      <c r="P2463" s="1" t="s">
        <v>109</v>
      </c>
      <c r="Q2463" s="1" t="s">
        <v>30</v>
      </c>
      <c r="R2463" s="4">
        <v>3</v>
      </c>
      <c r="S2463" s="1" t="s">
        <v>66</v>
      </c>
      <c r="T2463" s="1" t="s">
        <v>8054</v>
      </c>
      <c r="U2463" s="3">
        <v>45665</v>
      </c>
    </row>
    <row r="2464" spans="1:21" x14ac:dyDescent="0.3">
      <c r="A2464" s="1" t="s">
        <v>2784</v>
      </c>
      <c r="B2464" s="1" t="s">
        <v>2785</v>
      </c>
      <c r="C2464" s="1" t="s">
        <v>800</v>
      </c>
      <c r="D2464" s="1" t="str">
        <f>_xlfn.CONCAT(EcommerceDataset[[#This Row],[first_name]]," ",EcommerceDataset[[#This Row],[last_name]])</f>
        <v>Tina Reyes</v>
      </c>
      <c r="E2464" s="1" t="s">
        <v>36</v>
      </c>
      <c r="F2464" s="1" t="s">
        <v>49</v>
      </c>
      <c r="G2464" s="1" t="s">
        <v>24</v>
      </c>
      <c r="H2464" s="1" t="s">
        <v>137</v>
      </c>
      <c r="I2464" s="1" t="s">
        <v>138</v>
      </c>
      <c r="J2464" s="1" t="s">
        <v>27</v>
      </c>
      <c r="K2464" s="4">
        <v>1</v>
      </c>
      <c r="L2464" s="5">
        <v>999</v>
      </c>
      <c r="M2464" s="5">
        <f>EcommerceDataset[[#This Row],[quantity]]*EcommerceDataset[[#This Row],[unit_price]]</f>
        <v>999</v>
      </c>
      <c r="N2464" s="1" t="s">
        <v>8055</v>
      </c>
      <c r="O2464" s="3">
        <v>45312</v>
      </c>
      <c r="P2464" s="1" t="s">
        <v>29</v>
      </c>
      <c r="Q2464" s="1" t="s">
        <v>43</v>
      </c>
      <c r="R2464" s="4">
        <v>4</v>
      </c>
      <c r="S2464" s="1" t="s">
        <v>44</v>
      </c>
      <c r="T2464" s="1" t="s">
        <v>8056</v>
      </c>
      <c r="U2464" s="3">
        <v>45517</v>
      </c>
    </row>
    <row r="2465" spans="1:21" x14ac:dyDescent="0.3">
      <c r="A2465" s="1" t="s">
        <v>7833</v>
      </c>
      <c r="B2465" s="1" t="s">
        <v>657</v>
      </c>
      <c r="C2465" s="1" t="s">
        <v>1044</v>
      </c>
      <c r="D2465" s="1" t="str">
        <f>_xlfn.CONCAT(EcommerceDataset[[#This Row],[first_name]]," ",EcommerceDataset[[#This Row],[last_name]])</f>
        <v>Matthew Galvan</v>
      </c>
      <c r="E2465" s="1" t="s">
        <v>36</v>
      </c>
      <c r="F2465" s="1" t="s">
        <v>49</v>
      </c>
      <c r="G2465" s="1" t="s">
        <v>119</v>
      </c>
      <c r="H2465" s="1" t="s">
        <v>86</v>
      </c>
      <c r="I2465" s="1" t="s">
        <v>87</v>
      </c>
      <c r="J2465" s="1" t="s">
        <v>64</v>
      </c>
      <c r="K2465" s="4">
        <v>2</v>
      </c>
      <c r="L2465" s="5">
        <v>99</v>
      </c>
      <c r="M2465" s="5">
        <f>EcommerceDataset[[#This Row],[quantity]]*EcommerceDataset[[#This Row],[unit_price]]</f>
        <v>198</v>
      </c>
      <c r="N2465" s="1" t="s">
        <v>8057</v>
      </c>
      <c r="O2465" s="3">
        <v>45324</v>
      </c>
      <c r="P2465" s="1" t="s">
        <v>75</v>
      </c>
      <c r="Q2465" s="1" t="s">
        <v>56</v>
      </c>
      <c r="R2465" s="4">
        <v>2</v>
      </c>
      <c r="S2465" s="1" t="s">
        <v>31</v>
      </c>
      <c r="T2465" s="1" t="s">
        <v>8058</v>
      </c>
      <c r="U2465" s="3">
        <v>44848</v>
      </c>
    </row>
    <row r="2466" spans="1:21" x14ac:dyDescent="0.3">
      <c r="A2466" s="1" t="s">
        <v>8059</v>
      </c>
      <c r="B2466" s="1" t="s">
        <v>97</v>
      </c>
      <c r="C2466" s="1" t="s">
        <v>2894</v>
      </c>
      <c r="D2466" s="1" t="str">
        <f>_xlfn.CONCAT(EcommerceDataset[[#This Row],[first_name]]," ",EcommerceDataset[[#This Row],[last_name]])</f>
        <v>Mary Klein</v>
      </c>
      <c r="E2466" s="1" t="s">
        <v>36</v>
      </c>
      <c r="F2466" s="1" t="s">
        <v>23</v>
      </c>
      <c r="G2466" s="1" t="s">
        <v>38</v>
      </c>
      <c r="H2466" s="1" t="s">
        <v>51</v>
      </c>
      <c r="I2466" s="1" t="s">
        <v>52</v>
      </c>
      <c r="J2466" s="1" t="s">
        <v>53</v>
      </c>
      <c r="K2466" s="4">
        <v>1</v>
      </c>
      <c r="L2466" s="5">
        <v>59</v>
      </c>
      <c r="M2466" s="5">
        <f>EcommerceDataset[[#This Row],[quantity]]*EcommerceDataset[[#This Row],[unit_price]]</f>
        <v>59</v>
      </c>
      <c r="N2466" s="1" t="s">
        <v>8060</v>
      </c>
      <c r="O2466" s="3">
        <v>45356</v>
      </c>
      <c r="P2466" s="1" t="s">
        <v>102</v>
      </c>
      <c r="Q2466" s="1" t="s">
        <v>43</v>
      </c>
      <c r="R2466" s="4">
        <v>1</v>
      </c>
      <c r="S2466" s="1" t="s">
        <v>132</v>
      </c>
      <c r="T2466" s="1" t="s">
        <v>8061</v>
      </c>
      <c r="U2466" s="3">
        <v>45032</v>
      </c>
    </row>
    <row r="2467" spans="1:21" x14ac:dyDescent="0.3">
      <c r="A2467" s="1" t="s">
        <v>8062</v>
      </c>
      <c r="B2467" s="1" t="s">
        <v>7097</v>
      </c>
      <c r="C2467" s="1" t="s">
        <v>524</v>
      </c>
      <c r="D2467" s="1" t="str">
        <f>_xlfn.CONCAT(EcommerceDataset[[#This Row],[first_name]]," ",EcommerceDataset[[#This Row],[last_name]])</f>
        <v>Krista Howard</v>
      </c>
      <c r="E2467" s="1" t="s">
        <v>22</v>
      </c>
      <c r="F2467" s="1" t="s">
        <v>49</v>
      </c>
      <c r="G2467" s="1" t="s">
        <v>61</v>
      </c>
      <c r="H2467" s="1" t="s">
        <v>62</v>
      </c>
      <c r="I2467" s="1" t="s">
        <v>63</v>
      </c>
      <c r="J2467" s="1" t="s">
        <v>64</v>
      </c>
      <c r="K2467" s="4">
        <v>2</v>
      </c>
      <c r="L2467" s="5">
        <v>399</v>
      </c>
      <c r="M2467" s="5">
        <f>EcommerceDataset[[#This Row],[quantity]]*EcommerceDataset[[#This Row],[unit_price]]</f>
        <v>798</v>
      </c>
      <c r="N2467" s="1" t="s">
        <v>8063</v>
      </c>
      <c r="O2467" s="3">
        <v>44905</v>
      </c>
      <c r="P2467" s="1" t="s">
        <v>102</v>
      </c>
      <c r="Q2467" s="1" t="s">
        <v>43</v>
      </c>
      <c r="R2467" s="4">
        <v>4</v>
      </c>
      <c r="S2467" s="1" t="s">
        <v>31</v>
      </c>
      <c r="T2467" s="1" t="s">
        <v>8064</v>
      </c>
      <c r="U2467" s="3">
        <v>45040</v>
      </c>
    </row>
    <row r="2468" spans="1:21" x14ac:dyDescent="0.3">
      <c r="A2468" s="1" t="s">
        <v>4844</v>
      </c>
      <c r="B2468" s="1" t="s">
        <v>2259</v>
      </c>
      <c r="C2468" s="1" t="s">
        <v>1884</v>
      </c>
      <c r="D2468" s="1" t="str">
        <f>_xlfn.CONCAT(EcommerceDataset[[#This Row],[first_name]]," ",EcommerceDataset[[#This Row],[last_name]])</f>
        <v>Margaret Phillips</v>
      </c>
      <c r="E2468" s="1" t="s">
        <v>22</v>
      </c>
      <c r="F2468" s="1" t="s">
        <v>49</v>
      </c>
      <c r="G2468" s="1" t="s">
        <v>61</v>
      </c>
      <c r="H2468" s="1" t="s">
        <v>167</v>
      </c>
      <c r="I2468" s="1" t="s">
        <v>168</v>
      </c>
      <c r="J2468" s="1" t="s">
        <v>130</v>
      </c>
      <c r="K2468" s="4">
        <v>4</v>
      </c>
      <c r="L2468" s="5">
        <v>80</v>
      </c>
      <c r="M2468" s="5">
        <f>EcommerceDataset[[#This Row],[quantity]]*EcommerceDataset[[#This Row],[unit_price]]</f>
        <v>320</v>
      </c>
      <c r="N2468" s="1" t="s">
        <v>8065</v>
      </c>
      <c r="O2468" s="3">
        <v>45311</v>
      </c>
      <c r="P2468" s="1" t="s">
        <v>109</v>
      </c>
      <c r="Q2468" s="1" t="s">
        <v>43</v>
      </c>
      <c r="R2468" s="4">
        <v>4</v>
      </c>
      <c r="S2468" s="1" t="s">
        <v>66</v>
      </c>
      <c r="T2468" s="1" t="s">
        <v>8066</v>
      </c>
      <c r="U2468" s="3">
        <v>45096</v>
      </c>
    </row>
    <row r="2469" spans="1:21" x14ac:dyDescent="0.3">
      <c r="A2469" s="1" t="s">
        <v>8067</v>
      </c>
      <c r="B2469" s="1" t="s">
        <v>106</v>
      </c>
      <c r="C2469" s="1" t="s">
        <v>70</v>
      </c>
      <c r="D2469" s="1" t="str">
        <f>_xlfn.CONCAT(EcommerceDataset[[#This Row],[first_name]]," ",EcommerceDataset[[#This Row],[last_name]])</f>
        <v>Richard Johnson</v>
      </c>
      <c r="E2469" s="1" t="s">
        <v>22</v>
      </c>
      <c r="F2469" s="1" t="s">
        <v>49</v>
      </c>
      <c r="G2469" s="1" t="s">
        <v>61</v>
      </c>
      <c r="H2469" s="1" t="s">
        <v>39</v>
      </c>
      <c r="I2469" s="1" t="s">
        <v>40</v>
      </c>
      <c r="J2469" s="1" t="s">
        <v>41</v>
      </c>
      <c r="K2469" s="4">
        <v>5</v>
      </c>
      <c r="L2469" s="5">
        <v>59</v>
      </c>
      <c r="M2469" s="5">
        <f>EcommerceDataset[[#This Row],[quantity]]*EcommerceDataset[[#This Row],[unit_price]]</f>
        <v>295</v>
      </c>
      <c r="N2469" s="1" t="s">
        <v>8068</v>
      </c>
      <c r="O2469" s="3">
        <v>45303</v>
      </c>
      <c r="P2469" s="1" t="s">
        <v>55</v>
      </c>
      <c r="Q2469" s="1" t="s">
        <v>43</v>
      </c>
      <c r="R2469" s="4">
        <v>1</v>
      </c>
      <c r="S2469" s="1" t="s">
        <v>103</v>
      </c>
      <c r="T2469" s="1" t="s">
        <v>8069</v>
      </c>
      <c r="U2469" s="3">
        <v>45680</v>
      </c>
    </row>
    <row r="2470" spans="1:21" x14ac:dyDescent="0.3">
      <c r="A2470" s="1" t="s">
        <v>8070</v>
      </c>
      <c r="B2470" s="1" t="s">
        <v>3781</v>
      </c>
      <c r="C2470" s="1" t="s">
        <v>389</v>
      </c>
      <c r="D2470" s="1" t="str">
        <f>_xlfn.CONCAT(EcommerceDataset[[#This Row],[first_name]]," ",EcommerceDataset[[#This Row],[last_name]])</f>
        <v>Roberto Morgan</v>
      </c>
      <c r="E2470" s="1" t="s">
        <v>22</v>
      </c>
      <c r="F2470" s="1" t="s">
        <v>23</v>
      </c>
      <c r="G2470" s="1" t="s">
        <v>93</v>
      </c>
      <c r="H2470" s="1" t="s">
        <v>39</v>
      </c>
      <c r="I2470" s="1" t="s">
        <v>40</v>
      </c>
      <c r="J2470" s="1" t="s">
        <v>41</v>
      </c>
      <c r="K2470" s="4">
        <v>3</v>
      </c>
      <c r="L2470" s="5">
        <v>59</v>
      </c>
      <c r="M2470" s="5">
        <f>EcommerceDataset[[#This Row],[quantity]]*EcommerceDataset[[#This Row],[unit_price]]</f>
        <v>177</v>
      </c>
      <c r="N2470" s="1" t="s">
        <v>8071</v>
      </c>
      <c r="O2470" s="3">
        <v>44860</v>
      </c>
      <c r="P2470" s="1" t="s">
        <v>55</v>
      </c>
      <c r="Q2470" s="1" t="s">
        <v>56</v>
      </c>
      <c r="R2470" s="4">
        <v>1</v>
      </c>
      <c r="S2470" s="1" t="s">
        <v>66</v>
      </c>
      <c r="T2470" s="1" t="s">
        <v>8072</v>
      </c>
      <c r="U2470" s="3">
        <v>45289</v>
      </c>
    </row>
    <row r="2471" spans="1:21" x14ac:dyDescent="0.3">
      <c r="A2471" s="1" t="s">
        <v>8073</v>
      </c>
      <c r="B2471" s="1" t="s">
        <v>2830</v>
      </c>
      <c r="C2471" s="1" t="s">
        <v>8074</v>
      </c>
      <c r="D2471" s="1" t="str">
        <f>_xlfn.CONCAT(EcommerceDataset[[#This Row],[first_name]]," ",EcommerceDataset[[#This Row],[last_name]])</f>
        <v>Timothy Arellano</v>
      </c>
      <c r="E2471" s="1" t="s">
        <v>80</v>
      </c>
      <c r="F2471" s="1" t="s">
        <v>23</v>
      </c>
      <c r="G2471" s="1" t="s">
        <v>38</v>
      </c>
      <c r="H2471" s="1" t="s">
        <v>144</v>
      </c>
      <c r="I2471" s="1" t="s">
        <v>145</v>
      </c>
      <c r="J2471" s="1" t="s">
        <v>53</v>
      </c>
      <c r="K2471" s="4">
        <v>2</v>
      </c>
      <c r="L2471" s="5">
        <v>199</v>
      </c>
      <c r="M2471" s="5">
        <f>EcommerceDataset[[#This Row],[quantity]]*EcommerceDataset[[#This Row],[unit_price]]</f>
        <v>398</v>
      </c>
      <c r="N2471" s="1" t="s">
        <v>8075</v>
      </c>
      <c r="O2471" s="3">
        <v>45480</v>
      </c>
      <c r="P2471" s="1" t="s">
        <v>75</v>
      </c>
      <c r="Q2471" s="1" t="s">
        <v>30</v>
      </c>
      <c r="R2471" s="4">
        <v>4</v>
      </c>
      <c r="S2471" s="1" t="s">
        <v>132</v>
      </c>
      <c r="T2471" s="1" t="s">
        <v>8076</v>
      </c>
      <c r="U2471" s="3">
        <v>44928</v>
      </c>
    </row>
    <row r="2472" spans="1:21" x14ac:dyDescent="0.3">
      <c r="A2472" s="1" t="s">
        <v>4091</v>
      </c>
      <c r="B2472" s="1" t="s">
        <v>247</v>
      </c>
      <c r="C2472" s="1" t="s">
        <v>3348</v>
      </c>
      <c r="D2472" s="1" t="str">
        <f>_xlfn.CONCAT(EcommerceDataset[[#This Row],[first_name]]," ",EcommerceDataset[[#This Row],[last_name]])</f>
        <v>Michael Rivera</v>
      </c>
      <c r="E2472" s="1" t="s">
        <v>36</v>
      </c>
      <c r="F2472" s="1" t="s">
        <v>37</v>
      </c>
      <c r="G2472" s="1" t="s">
        <v>50</v>
      </c>
      <c r="H2472" s="1" t="s">
        <v>167</v>
      </c>
      <c r="I2472" s="1" t="s">
        <v>168</v>
      </c>
      <c r="J2472" s="1" t="s">
        <v>130</v>
      </c>
      <c r="K2472" s="4">
        <v>5</v>
      </c>
      <c r="L2472" s="5">
        <v>80</v>
      </c>
      <c r="M2472" s="5">
        <f>EcommerceDataset[[#This Row],[quantity]]*EcommerceDataset[[#This Row],[unit_price]]</f>
        <v>400</v>
      </c>
      <c r="N2472" s="1" t="s">
        <v>8077</v>
      </c>
      <c r="O2472" s="3">
        <v>45649</v>
      </c>
      <c r="P2472" s="1" t="s">
        <v>75</v>
      </c>
      <c r="Q2472" s="1" t="s">
        <v>30</v>
      </c>
      <c r="R2472" s="4">
        <v>5</v>
      </c>
      <c r="S2472" s="1" t="s">
        <v>132</v>
      </c>
      <c r="T2472" s="1" t="s">
        <v>8078</v>
      </c>
      <c r="U2472" s="3">
        <v>44873</v>
      </c>
    </row>
    <row r="2473" spans="1:21" x14ac:dyDescent="0.3">
      <c r="A2473" s="1" t="s">
        <v>8079</v>
      </c>
      <c r="B2473" s="1" t="s">
        <v>971</v>
      </c>
      <c r="C2473" s="1" t="s">
        <v>556</v>
      </c>
      <c r="D2473" s="1" t="str">
        <f>_xlfn.CONCAT(EcommerceDataset[[#This Row],[first_name]]," ",EcommerceDataset[[#This Row],[last_name]])</f>
        <v>Sara Perry</v>
      </c>
      <c r="E2473" s="1" t="s">
        <v>80</v>
      </c>
      <c r="F2473" s="1" t="s">
        <v>23</v>
      </c>
      <c r="G2473" s="1" t="s">
        <v>24</v>
      </c>
      <c r="H2473" s="1" t="s">
        <v>39</v>
      </c>
      <c r="I2473" s="1" t="s">
        <v>40</v>
      </c>
      <c r="J2473" s="1" t="s">
        <v>41</v>
      </c>
      <c r="K2473" s="4">
        <v>4</v>
      </c>
      <c r="L2473" s="5">
        <v>59</v>
      </c>
      <c r="M2473" s="5">
        <f>EcommerceDataset[[#This Row],[quantity]]*EcommerceDataset[[#This Row],[unit_price]]</f>
        <v>236</v>
      </c>
      <c r="N2473" s="1" t="s">
        <v>8080</v>
      </c>
      <c r="O2473" s="3">
        <v>45355</v>
      </c>
      <c r="P2473" s="1" t="s">
        <v>29</v>
      </c>
      <c r="Q2473" s="1" t="s">
        <v>43</v>
      </c>
      <c r="R2473" s="4">
        <v>1</v>
      </c>
      <c r="S2473" s="1" t="s">
        <v>66</v>
      </c>
      <c r="T2473" s="1" t="s">
        <v>8081</v>
      </c>
      <c r="U2473" s="3">
        <v>45688</v>
      </c>
    </row>
    <row r="2474" spans="1:21" x14ac:dyDescent="0.3">
      <c r="A2474" s="1" t="s">
        <v>8082</v>
      </c>
      <c r="B2474" s="1" t="s">
        <v>34</v>
      </c>
      <c r="C2474" s="1" t="s">
        <v>2773</v>
      </c>
      <c r="D2474" s="1" t="str">
        <f>_xlfn.CONCAT(EcommerceDataset[[#This Row],[first_name]]," ",EcommerceDataset[[#This Row],[last_name]])</f>
        <v>Christopher Olson</v>
      </c>
      <c r="E2474" s="1" t="s">
        <v>22</v>
      </c>
      <c r="F2474" s="1" t="s">
        <v>23</v>
      </c>
      <c r="G2474" s="1" t="s">
        <v>24</v>
      </c>
      <c r="H2474" s="1" t="s">
        <v>137</v>
      </c>
      <c r="I2474" s="1" t="s">
        <v>138</v>
      </c>
      <c r="J2474" s="1" t="s">
        <v>27</v>
      </c>
      <c r="K2474" s="4">
        <v>4</v>
      </c>
      <c r="L2474" s="5">
        <v>999</v>
      </c>
      <c r="M2474" s="5">
        <f>EcommerceDataset[[#This Row],[quantity]]*EcommerceDataset[[#This Row],[unit_price]]</f>
        <v>3996</v>
      </c>
      <c r="N2474" s="1" t="s">
        <v>8083</v>
      </c>
      <c r="O2474" s="3">
        <v>45793</v>
      </c>
      <c r="P2474" s="1" t="s">
        <v>55</v>
      </c>
      <c r="Q2474" s="1" t="s">
        <v>43</v>
      </c>
      <c r="R2474" s="4">
        <v>3</v>
      </c>
      <c r="S2474" s="1" t="s">
        <v>66</v>
      </c>
      <c r="T2474" s="1" t="s">
        <v>8084</v>
      </c>
      <c r="U2474" s="3">
        <v>45541</v>
      </c>
    </row>
    <row r="2475" spans="1:21" x14ac:dyDescent="0.3">
      <c r="A2475" s="1" t="s">
        <v>8085</v>
      </c>
      <c r="B2475" s="1" t="s">
        <v>1773</v>
      </c>
      <c r="C2475" s="1" t="s">
        <v>8086</v>
      </c>
      <c r="D2475" s="1" t="str">
        <f>_xlfn.CONCAT(EcommerceDataset[[#This Row],[first_name]]," ",EcommerceDataset[[#This Row],[last_name]])</f>
        <v>Steven Graves</v>
      </c>
      <c r="E2475" s="1" t="s">
        <v>36</v>
      </c>
      <c r="F2475" s="1" t="s">
        <v>37</v>
      </c>
      <c r="G2475" s="1" t="s">
        <v>93</v>
      </c>
      <c r="H2475" s="1" t="s">
        <v>137</v>
      </c>
      <c r="I2475" s="1" t="s">
        <v>138</v>
      </c>
      <c r="J2475" s="1" t="s">
        <v>27</v>
      </c>
      <c r="K2475" s="4">
        <v>5</v>
      </c>
      <c r="L2475" s="5">
        <v>999</v>
      </c>
      <c r="M2475" s="5">
        <f>EcommerceDataset[[#This Row],[quantity]]*EcommerceDataset[[#This Row],[unit_price]]</f>
        <v>4995</v>
      </c>
      <c r="N2475" s="1" t="s">
        <v>8087</v>
      </c>
      <c r="O2475" s="3">
        <v>45138</v>
      </c>
      <c r="P2475" s="1" t="s">
        <v>109</v>
      </c>
      <c r="Q2475" s="1" t="s">
        <v>56</v>
      </c>
      <c r="R2475" s="4">
        <v>3</v>
      </c>
      <c r="S2475" s="1" t="s">
        <v>44</v>
      </c>
      <c r="T2475" s="1" t="s">
        <v>8088</v>
      </c>
      <c r="U2475" s="3">
        <v>45377</v>
      </c>
    </row>
    <row r="2476" spans="1:21" x14ac:dyDescent="0.3">
      <c r="A2476" s="1" t="s">
        <v>6053</v>
      </c>
      <c r="B2476" s="1" t="s">
        <v>112</v>
      </c>
      <c r="C2476" s="1" t="s">
        <v>1405</v>
      </c>
      <c r="D2476" s="1" t="str">
        <f>_xlfn.CONCAT(EcommerceDataset[[#This Row],[first_name]]," ",EcommerceDataset[[#This Row],[last_name]])</f>
        <v>Joshua Combs</v>
      </c>
      <c r="E2476" s="1" t="s">
        <v>80</v>
      </c>
      <c r="F2476" s="1" t="s">
        <v>23</v>
      </c>
      <c r="G2476" s="1" t="s">
        <v>119</v>
      </c>
      <c r="H2476" s="1" t="s">
        <v>120</v>
      </c>
      <c r="I2476" s="1" t="s">
        <v>121</v>
      </c>
      <c r="J2476" s="1" t="s">
        <v>122</v>
      </c>
      <c r="K2476" s="4">
        <v>3</v>
      </c>
      <c r="L2476" s="5">
        <v>149</v>
      </c>
      <c r="M2476" s="5">
        <f>EcommerceDataset[[#This Row],[quantity]]*EcommerceDataset[[#This Row],[unit_price]]</f>
        <v>447</v>
      </c>
      <c r="N2476" s="1" t="s">
        <v>8089</v>
      </c>
      <c r="O2476" s="3">
        <v>45060</v>
      </c>
      <c r="P2476" s="1" t="s">
        <v>102</v>
      </c>
      <c r="Q2476" s="1" t="s">
        <v>30</v>
      </c>
      <c r="R2476" s="4">
        <v>5</v>
      </c>
      <c r="S2476" s="1" t="s">
        <v>31</v>
      </c>
      <c r="T2476" s="1" t="s">
        <v>8090</v>
      </c>
      <c r="U2476" s="3">
        <v>44974</v>
      </c>
    </row>
    <row r="2477" spans="1:21" x14ac:dyDescent="0.3">
      <c r="A2477" s="1" t="s">
        <v>6929</v>
      </c>
      <c r="B2477" s="1" t="s">
        <v>1688</v>
      </c>
      <c r="C2477" s="1" t="s">
        <v>4829</v>
      </c>
      <c r="D2477" s="1" t="str">
        <f>_xlfn.CONCAT(EcommerceDataset[[#This Row],[first_name]]," ",EcommerceDataset[[#This Row],[last_name]])</f>
        <v>Linda Nunez</v>
      </c>
      <c r="E2477" s="1" t="s">
        <v>80</v>
      </c>
      <c r="F2477" s="1" t="s">
        <v>23</v>
      </c>
      <c r="G2477" s="1" t="s">
        <v>185</v>
      </c>
      <c r="H2477" s="1" t="s">
        <v>72</v>
      </c>
      <c r="I2477" s="1" t="s">
        <v>73</v>
      </c>
      <c r="J2477" s="1" t="s">
        <v>41</v>
      </c>
      <c r="K2477" s="4">
        <v>3</v>
      </c>
      <c r="L2477" s="5">
        <v>110</v>
      </c>
      <c r="M2477" s="5">
        <f>EcommerceDataset[[#This Row],[quantity]]*EcommerceDataset[[#This Row],[unit_price]]</f>
        <v>330</v>
      </c>
      <c r="N2477" s="1" t="s">
        <v>8091</v>
      </c>
      <c r="O2477" s="3">
        <v>45171</v>
      </c>
      <c r="P2477" s="1" t="s">
        <v>102</v>
      </c>
      <c r="Q2477" s="1" t="s">
        <v>30</v>
      </c>
      <c r="R2477" s="4">
        <v>1</v>
      </c>
      <c r="S2477" s="1" t="s">
        <v>44</v>
      </c>
      <c r="T2477" s="1" t="s">
        <v>8092</v>
      </c>
      <c r="U2477" s="3">
        <v>45000</v>
      </c>
    </row>
    <row r="2478" spans="1:21" x14ac:dyDescent="0.3">
      <c r="A2478" s="1" t="s">
        <v>740</v>
      </c>
      <c r="B2478" s="1" t="s">
        <v>247</v>
      </c>
      <c r="C2478" s="1" t="s">
        <v>741</v>
      </c>
      <c r="D2478" s="1" t="str">
        <f>_xlfn.CONCAT(EcommerceDataset[[#This Row],[first_name]]," ",EcommerceDataset[[#This Row],[last_name]])</f>
        <v>Michael Evans</v>
      </c>
      <c r="E2478" s="1" t="s">
        <v>36</v>
      </c>
      <c r="F2478" s="1" t="s">
        <v>23</v>
      </c>
      <c r="G2478" s="1" t="s">
        <v>24</v>
      </c>
      <c r="H2478" s="1" t="s">
        <v>120</v>
      </c>
      <c r="I2478" s="1" t="s">
        <v>121</v>
      </c>
      <c r="J2478" s="1" t="s">
        <v>122</v>
      </c>
      <c r="K2478" s="4">
        <v>1</v>
      </c>
      <c r="L2478" s="5">
        <v>149</v>
      </c>
      <c r="M2478" s="5">
        <f>EcommerceDataset[[#This Row],[quantity]]*EcommerceDataset[[#This Row],[unit_price]]</f>
        <v>149</v>
      </c>
      <c r="N2478" s="1" t="s">
        <v>8093</v>
      </c>
      <c r="O2478" s="3">
        <v>45087</v>
      </c>
      <c r="P2478" s="1" t="s">
        <v>75</v>
      </c>
      <c r="Q2478" s="1" t="s">
        <v>43</v>
      </c>
      <c r="R2478" s="4">
        <v>4</v>
      </c>
      <c r="S2478" s="1" t="s">
        <v>31</v>
      </c>
      <c r="T2478" s="1" t="s">
        <v>8094</v>
      </c>
      <c r="U2478" s="3">
        <v>45001</v>
      </c>
    </row>
    <row r="2479" spans="1:21" x14ac:dyDescent="0.3">
      <c r="A2479" s="1" t="s">
        <v>8095</v>
      </c>
      <c r="B2479" s="1" t="s">
        <v>384</v>
      </c>
      <c r="C2479" s="1" t="s">
        <v>3524</v>
      </c>
      <c r="D2479" s="1" t="str">
        <f>_xlfn.CONCAT(EcommerceDataset[[#This Row],[first_name]]," ",EcommerceDataset[[#This Row],[last_name]])</f>
        <v>Jason Hoover</v>
      </c>
      <c r="E2479" s="1" t="s">
        <v>22</v>
      </c>
      <c r="F2479" s="1" t="s">
        <v>23</v>
      </c>
      <c r="G2479" s="1" t="s">
        <v>71</v>
      </c>
      <c r="H2479" s="1" t="s">
        <v>51</v>
      </c>
      <c r="I2479" s="1" t="s">
        <v>52</v>
      </c>
      <c r="J2479" s="1" t="s">
        <v>53</v>
      </c>
      <c r="K2479" s="4">
        <v>5</v>
      </c>
      <c r="L2479" s="5">
        <v>59</v>
      </c>
      <c r="M2479" s="5">
        <f>EcommerceDataset[[#This Row],[quantity]]*EcommerceDataset[[#This Row],[unit_price]]</f>
        <v>295</v>
      </c>
      <c r="N2479" s="1" t="s">
        <v>8096</v>
      </c>
      <c r="O2479" s="3">
        <v>45265</v>
      </c>
      <c r="P2479" s="1" t="s">
        <v>55</v>
      </c>
      <c r="Q2479" s="1" t="s">
        <v>56</v>
      </c>
      <c r="R2479" s="4">
        <v>5</v>
      </c>
      <c r="S2479" s="1" t="s">
        <v>31</v>
      </c>
      <c r="T2479" s="1" t="s">
        <v>8097</v>
      </c>
      <c r="U2479" s="3">
        <v>45273</v>
      </c>
    </row>
    <row r="2480" spans="1:21" x14ac:dyDescent="0.3">
      <c r="A2480" s="1" t="s">
        <v>880</v>
      </c>
      <c r="B2480" s="1" t="s">
        <v>881</v>
      </c>
      <c r="C2480" s="1" t="s">
        <v>882</v>
      </c>
      <c r="D2480" s="1" t="str">
        <f>_xlfn.CONCAT(EcommerceDataset[[#This Row],[first_name]]," ",EcommerceDataset[[#This Row],[last_name]])</f>
        <v>Kathryn Cole</v>
      </c>
      <c r="E2480" s="1" t="s">
        <v>80</v>
      </c>
      <c r="F2480" s="1" t="s">
        <v>23</v>
      </c>
      <c r="G2480" s="1" t="s">
        <v>61</v>
      </c>
      <c r="H2480" s="1" t="s">
        <v>144</v>
      </c>
      <c r="I2480" s="1" t="s">
        <v>145</v>
      </c>
      <c r="J2480" s="1" t="s">
        <v>53</v>
      </c>
      <c r="K2480" s="4">
        <v>4</v>
      </c>
      <c r="L2480" s="5">
        <v>199</v>
      </c>
      <c r="M2480" s="5">
        <f>EcommerceDataset[[#This Row],[quantity]]*EcommerceDataset[[#This Row],[unit_price]]</f>
        <v>796</v>
      </c>
      <c r="N2480" s="1" t="s">
        <v>8098</v>
      </c>
      <c r="O2480" s="3">
        <v>45093</v>
      </c>
      <c r="P2480" s="1" t="s">
        <v>75</v>
      </c>
      <c r="Q2480" s="1" t="s">
        <v>56</v>
      </c>
      <c r="R2480" s="4">
        <v>2</v>
      </c>
      <c r="S2480" s="1" t="s">
        <v>103</v>
      </c>
      <c r="T2480" s="1" t="s">
        <v>8099</v>
      </c>
      <c r="U2480" s="3">
        <v>45469</v>
      </c>
    </row>
    <row r="2481" spans="1:21" x14ac:dyDescent="0.3">
      <c r="A2481" s="1" t="s">
        <v>8100</v>
      </c>
      <c r="B2481" s="1" t="s">
        <v>411</v>
      </c>
      <c r="C2481" s="1" t="s">
        <v>2286</v>
      </c>
      <c r="D2481" s="1" t="str">
        <f>_xlfn.CONCAT(EcommerceDataset[[#This Row],[first_name]]," ",EcommerceDataset[[#This Row],[last_name]])</f>
        <v>Nancy Prince</v>
      </c>
      <c r="E2481" s="1" t="s">
        <v>22</v>
      </c>
      <c r="F2481" s="1" t="s">
        <v>49</v>
      </c>
      <c r="G2481" s="1" t="s">
        <v>71</v>
      </c>
      <c r="H2481" s="1" t="s">
        <v>72</v>
      </c>
      <c r="I2481" s="1" t="s">
        <v>73</v>
      </c>
      <c r="J2481" s="1" t="s">
        <v>41</v>
      </c>
      <c r="K2481" s="4">
        <v>3</v>
      </c>
      <c r="L2481" s="5">
        <v>110</v>
      </c>
      <c r="M2481" s="5">
        <f>EcommerceDataset[[#This Row],[quantity]]*EcommerceDataset[[#This Row],[unit_price]]</f>
        <v>330</v>
      </c>
      <c r="N2481" s="1" t="s">
        <v>8101</v>
      </c>
      <c r="O2481" s="3">
        <v>44858</v>
      </c>
      <c r="P2481" s="1" t="s">
        <v>109</v>
      </c>
      <c r="Q2481" s="1" t="s">
        <v>56</v>
      </c>
      <c r="R2481" s="4">
        <v>5</v>
      </c>
      <c r="S2481" s="1" t="s">
        <v>44</v>
      </c>
      <c r="T2481" s="1" t="s">
        <v>8102</v>
      </c>
      <c r="U2481" s="3">
        <v>44798</v>
      </c>
    </row>
    <row r="2482" spans="1:21" x14ac:dyDescent="0.3">
      <c r="A2482" s="1" t="s">
        <v>8103</v>
      </c>
      <c r="B2482" s="1" t="s">
        <v>2274</v>
      </c>
      <c r="C2482" s="1" t="s">
        <v>3457</v>
      </c>
      <c r="D2482" s="1" t="str">
        <f>_xlfn.CONCAT(EcommerceDataset[[#This Row],[first_name]]," ",EcommerceDataset[[#This Row],[last_name]])</f>
        <v>Tracy Walter</v>
      </c>
      <c r="E2482" s="1" t="s">
        <v>22</v>
      </c>
      <c r="F2482" s="1" t="s">
        <v>49</v>
      </c>
      <c r="G2482" s="1" t="s">
        <v>151</v>
      </c>
      <c r="H2482" s="1" t="s">
        <v>120</v>
      </c>
      <c r="I2482" s="1" t="s">
        <v>121</v>
      </c>
      <c r="J2482" s="1" t="s">
        <v>122</v>
      </c>
      <c r="K2482" s="4">
        <v>1</v>
      </c>
      <c r="L2482" s="5">
        <v>149</v>
      </c>
      <c r="M2482" s="5">
        <f>EcommerceDataset[[#This Row],[quantity]]*EcommerceDataset[[#This Row],[unit_price]]</f>
        <v>149</v>
      </c>
      <c r="N2482" s="1" t="s">
        <v>8104</v>
      </c>
      <c r="O2482" s="3">
        <v>45689</v>
      </c>
      <c r="P2482" s="1" t="s">
        <v>109</v>
      </c>
      <c r="Q2482" s="1" t="s">
        <v>43</v>
      </c>
      <c r="R2482" s="4">
        <v>4</v>
      </c>
      <c r="S2482" s="1" t="s">
        <v>132</v>
      </c>
      <c r="T2482" s="1" t="s">
        <v>8105</v>
      </c>
      <c r="U2482" s="3">
        <v>45145</v>
      </c>
    </row>
    <row r="2483" spans="1:21" x14ac:dyDescent="0.3">
      <c r="A2483" s="1" t="s">
        <v>8106</v>
      </c>
      <c r="B2483" s="1" t="s">
        <v>5410</v>
      </c>
      <c r="C2483" s="1" t="s">
        <v>2622</v>
      </c>
      <c r="D2483" s="1" t="str">
        <f>_xlfn.CONCAT(EcommerceDataset[[#This Row],[first_name]]," ",EcommerceDataset[[#This Row],[last_name]])</f>
        <v>Jack Cox</v>
      </c>
      <c r="E2483" s="1" t="s">
        <v>22</v>
      </c>
      <c r="F2483" s="1" t="s">
        <v>23</v>
      </c>
      <c r="G2483" s="1" t="s">
        <v>151</v>
      </c>
      <c r="H2483" s="1" t="s">
        <v>390</v>
      </c>
      <c r="I2483" s="1" t="s">
        <v>391</v>
      </c>
      <c r="J2483" s="1" t="s">
        <v>122</v>
      </c>
      <c r="K2483" s="4">
        <v>5</v>
      </c>
      <c r="L2483" s="5">
        <v>25</v>
      </c>
      <c r="M2483" s="5">
        <f>EcommerceDataset[[#This Row],[quantity]]*EcommerceDataset[[#This Row],[unit_price]]</f>
        <v>125</v>
      </c>
      <c r="N2483" s="1" t="s">
        <v>8107</v>
      </c>
      <c r="O2483" s="3">
        <v>45046</v>
      </c>
      <c r="P2483" s="1" t="s">
        <v>102</v>
      </c>
      <c r="Q2483" s="1" t="s">
        <v>30</v>
      </c>
      <c r="R2483" s="4">
        <v>1</v>
      </c>
      <c r="S2483" s="1" t="s">
        <v>132</v>
      </c>
      <c r="T2483" s="1" t="s">
        <v>8108</v>
      </c>
      <c r="U2483" s="3">
        <v>45807</v>
      </c>
    </row>
    <row r="2484" spans="1:21" x14ac:dyDescent="0.3">
      <c r="A2484" s="1" t="s">
        <v>1023</v>
      </c>
      <c r="B2484" s="1" t="s">
        <v>1024</v>
      </c>
      <c r="C2484" s="1" t="s">
        <v>457</v>
      </c>
      <c r="D2484" s="1" t="str">
        <f>_xlfn.CONCAT(EcommerceDataset[[#This Row],[first_name]]," ",EcommerceDataset[[#This Row],[last_name]])</f>
        <v>Cynthia Clark</v>
      </c>
      <c r="E2484" s="1" t="s">
        <v>80</v>
      </c>
      <c r="F2484" s="1" t="s">
        <v>37</v>
      </c>
      <c r="G2484" s="1" t="s">
        <v>179</v>
      </c>
      <c r="H2484" s="1" t="s">
        <v>167</v>
      </c>
      <c r="I2484" s="1" t="s">
        <v>168</v>
      </c>
      <c r="J2484" s="1" t="s">
        <v>130</v>
      </c>
      <c r="K2484" s="4">
        <v>2</v>
      </c>
      <c r="L2484" s="5">
        <v>80</v>
      </c>
      <c r="M2484" s="5">
        <f>EcommerceDataset[[#This Row],[quantity]]*EcommerceDataset[[#This Row],[unit_price]]</f>
        <v>160</v>
      </c>
      <c r="N2484" s="1" t="s">
        <v>8109</v>
      </c>
      <c r="O2484" s="3">
        <v>45706</v>
      </c>
      <c r="P2484" s="1" t="s">
        <v>102</v>
      </c>
      <c r="Q2484" s="1" t="s">
        <v>43</v>
      </c>
      <c r="R2484" s="4">
        <v>5</v>
      </c>
      <c r="S2484" s="1" t="s">
        <v>103</v>
      </c>
      <c r="T2484" s="1" t="s">
        <v>8110</v>
      </c>
      <c r="U2484" s="3">
        <v>45378</v>
      </c>
    </row>
    <row r="2485" spans="1:21" x14ac:dyDescent="0.3">
      <c r="A2485" s="1" t="s">
        <v>8111</v>
      </c>
      <c r="B2485" s="1" t="s">
        <v>700</v>
      </c>
      <c r="C2485" s="1" t="s">
        <v>8112</v>
      </c>
      <c r="D2485" s="1" t="str">
        <f>_xlfn.CONCAT(EcommerceDataset[[#This Row],[first_name]]," ",EcommerceDataset[[#This Row],[last_name]])</f>
        <v>James Bautista</v>
      </c>
      <c r="E2485" s="1" t="s">
        <v>36</v>
      </c>
      <c r="F2485" s="1" t="s">
        <v>37</v>
      </c>
      <c r="G2485" s="1" t="s">
        <v>151</v>
      </c>
      <c r="H2485" s="1" t="s">
        <v>86</v>
      </c>
      <c r="I2485" s="1" t="s">
        <v>87</v>
      </c>
      <c r="J2485" s="1" t="s">
        <v>64</v>
      </c>
      <c r="K2485" s="4">
        <v>2</v>
      </c>
      <c r="L2485" s="5">
        <v>99</v>
      </c>
      <c r="M2485" s="5">
        <f>EcommerceDataset[[#This Row],[quantity]]*EcommerceDataset[[#This Row],[unit_price]]</f>
        <v>198</v>
      </c>
      <c r="N2485" s="1" t="s">
        <v>8113</v>
      </c>
      <c r="O2485" s="3">
        <v>44809</v>
      </c>
      <c r="P2485" s="1" t="s">
        <v>109</v>
      </c>
      <c r="Q2485" s="1" t="s">
        <v>56</v>
      </c>
      <c r="R2485" s="4">
        <v>2</v>
      </c>
      <c r="S2485" s="1" t="s">
        <v>31</v>
      </c>
      <c r="T2485" s="1" t="s">
        <v>8114</v>
      </c>
      <c r="U2485" s="3">
        <v>45444</v>
      </c>
    </row>
    <row r="2486" spans="1:21" x14ac:dyDescent="0.3">
      <c r="A2486" s="1" t="s">
        <v>5602</v>
      </c>
      <c r="B2486" s="1" t="s">
        <v>195</v>
      </c>
      <c r="C2486" s="1" t="s">
        <v>3740</v>
      </c>
      <c r="D2486" s="1" t="str">
        <f>_xlfn.CONCAT(EcommerceDataset[[#This Row],[first_name]]," ",EcommerceDataset[[#This Row],[last_name]])</f>
        <v>Danielle Fletcher</v>
      </c>
      <c r="E2486" s="1" t="s">
        <v>22</v>
      </c>
      <c r="F2486" s="1" t="s">
        <v>37</v>
      </c>
      <c r="G2486" s="1" t="s">
        <v>61</v>
      </c>
      <c r="H2486" s="1" t="s">
        <v>190</v>
      </c>
      <c r="I2486" s="1" t="s">
        <v>191</v>
      </c>
      <c r="J2486" s="1" t="s">
        <v>41</v>
      </c>
      <c r="K2486" s="4">
        <v>2</v>
      </c>
      <c r="L2486" s="5">
        <v>120</v>
      </c>
      <c r="M2486" s="5">
        <f>EcommerceDataset[[#This Row],[quantity]]*EcommerceDataset[[#This Row],[unit_price]]</f>
        <v>240</v>
      </c>
      <c r="N2486" s="1" t="s">
        <v>8115</v>
      </c>
      <c r="O2486" s="3">
        <v>45753</v>
      </c>
      <c r="P2486" s="1" t="s">
        <v>75</v>
      </c>
      <c r="Q2486" s="1" t="s">
        <v>56</v>
      </c>
      <c r="R2486" s="4">
        <v>4</v>
      </c>
      <c r="S2486" s="1" t="s">
        <v>31</v>
      </c>
      <c r="T2486" s="1" t="s">
        <v>8116</v>
      </c>
      <c r="U2486" s="3">
        <v>44877</v>
      </c>
    </row>
    <row r="2487" spans="1:21" x14ac:dyDescent="0.3">
      <c r="A2487" s="1" t="s">
        <v>8117</v>
      </c>
      <c r="B2487" s="1" t="s">
        <v>4241</v>
      </c>
      <c r="C2487" s="1" t="s">
        <v>1039</v>
      </c>
      <c r="D2487" s="1" t="str">
        <f>_xlfn.CONCAT(EcommerceDataset[[#This Row],[first_name]]," ",EcommerceDataset[[#This Row],[last_name]])</f>
        <v>Kayla Bridges</v>
      </c>
      <c r="E2487" s="1" t="s">
        <v>22</v>
      </c>
      <c r="F2487" s="1" t="s">
        <v>37</v>
      </c>
      <c r="G2487" s="1" t="s">
        <v>24</v>
      </c>
      <c r="H2487" s="1" t="s">
        <v>72</v>
      </c>
      <c r="I2487" s="1" t="s">
        <v>73</v>
      </c>
      <c r="J2487" s="1" t="s">
        <v>41</v>
      </c>
      <c r="K2487" s="4">
        <v>4</v>
      </c>
      <c r="L2487" s="5">
        <v>110</v>
      </c>
      <c r="M2487" s="5">
        <f>EcommerceDataset[[#This Row],[quantity]]*EcommerceDataset[[#This Row],[unit_price]]</f>
        <v>440</v>
      </c>
      <c r="N2487" s="1" t="s">
        <v>8118</v>
      </c>
      <c r="O2487" s="3">
        <v>45569</v>
      </c>
      <c r="P2487" s="1" t="s">
        <v>109</v>
      </c>
      <c r="Q2487" s="1" t="s">
        <v>30</v>
      </c>
      <c r="R2487" s="4">
        <v>1</v>
      </c>
      <c r="S2487" s="1" t="s">
        <v>44</v>
      </c>
      <c r="T2487" s="1" t="s">
        <v>8119</v>
      </c>
      <c r="U2487" s="3">
        <v>45220</v>
      </c>
    </row>
    <row r="2488" spans="1:21" x14ac:dyDescent="0.3">
      <c r="A2488" s="1" t="s">
        <v>6413</v>
      </c>
      <c r="B2488" s="1" t="s">
        <v>384</v>
      </c>
      <c r="C2488" s="1" t="s">
        <v>275</v>
      </c>
      <c r="D2488" s="1" t="str">
        <f>_xlfn.CONCAT(EcommerceDataset[[#This Row],[first_name]]," ",EcommerceDataset[[#This Row],[last_name]])</f>
        <v>Jason Smith</v>
      </c>
      <c r="E2488" s="1" t="s">
        <v>36</v>
      </c>
      <c r="F2488" s="1" t="s">
        <v>23</v>
      </c>
      <c r="G2488" s="1" t="s">
        <v>38</v>
      </c>
      <c r="H2488" s="1" t="s">
        <v>128</v>
      </c>
      <c r="I2488" s="1" t="s">
        <v>129</v>
      </c>
      <c r="J2488" s="1" t="s">
        <v>130</v>
      </c>
      <c r="K2488" s="4">
        <v>1</v>
      </c>
      <c r="L2488" s="5">
        <v>129</v>
      </c>
      <c r="M2488" s="5">
        <f>EcommerceDataset[[#This Row],[quantity]]*EcommerceDataset[[#This Row],[unit_price]]</f>
        <v>129</v>
      </c>
      <c r="N2488" s="1" t="s">
        <v>8120</v>
      </c>
      <c r="O2488" s="3">
        <v>45138</v>
      </c>
      <c r="P2488" s="1" t="s">
        <v>75</v>
      </c>
      <c r="Q2488" s="1" t="s">
        <v>56</v>
      </c>
      <c r="R2488" s="4">
        <v>5</v>
      </c>
      <c r="S2488" s="1" t="s">
        <v>103</v>
      </c>
      <c r="T2488" s="1" t="s">
        <v>8121</v>
      </c>
      <c r="U2488" s="3">
        <v>45747</v>
      </c>
    </row>
    <row r="2489" spans="1:21" x14ac:dyDescent="0.3">
      <c r="A2489" s="1" t="s">
        <v>8122</v>
      </c>
      <c r="B2489" s="1" t="s">
        <v>262</v>
      </c>
      <c r="C2489" s="1" t="s">
        <v>8123</v>
      </c>
      <c r="D2489" s="1" t="str">
        <f>_xlfn.CONCAT(EcommerceDataset[[#This Row],[first_name]]," ",EcommerceDataset[[#This Row],[last_name]])</f>
        <v>David Mayer</v>
      </c>
      <c r="E2489" s="1" t="s">
        <v>80</v>
      </c>
      <c r="F2489" s="1" t="s">
        <v>23</v>
      </c>
      <c r="G2489" s="1" t="s">
        <v>179</v>
      </c>
      <c r="H2489" s="1" t="s">
        <v>25</v>
      </c>
      <c r="I2489" s="1" t="s">
        <v>26</v>
      </c>
      <c r="J2489" s="1" t="s">
        <v>27</v>
      </c>
      <c r="K2489" s="4">
        <v>3</v>
      </c>
      <c r="L2489" s="5">
        <v>229</v>
      </c>
      <c r="M2489" s="5">
        <f>EcommerceDataset[[#This Row],[quantity]]*EcommerceDataset[[#This Row],[unit_price]]</f>
        <v>687</v>
      </c>
      <c r="N2489" s="1" t="s">
        <v>8124</v>
      </c>
      <c r="O2489" s="3">
        <v>45130</v>
      </c>
      <c r="P2489" s="1" t="s">
        <v>102</v>
      </c>
      <c r="Q2489" s="1" t="s">
        <v>30</v>
      </c>
      <c r="R2489" s="4">
        <v>5</v>
      </c>
      <c r="S2489" s="1" t="s">
        <v>132</v>
      </c>
      <c r="T2489" s="1" t="s">
        <v>8125</v>
      </c>
      <c r="U2489" s="3">
        <v>45448</v>
      </c>
    </row>
    <row r="2490" spans="1:21" x14ac:dyDescent="0.3">
      <c r="A2490" s="1" t="s">
        <v>8126</v>
      </c>
      <c r="B2490" s="1" t="s">
        <v>2274</v>
      </c>
      <c r="C2490" s="1" t="s">
        <v>7027</v>
      </c>
      <c r="D2490" s="1" t="str">
        <f>_xlfn.CONCAT(EcommerceDataset[[#This Row],[first_name]]," ",EcommerceDataset[[#This Row],[last_name]])</f>
        <v>Tracy Bradford</v>
      </c>
      <c r="E2490" s="1" t="s">
        <v>22</v>
      </c>
      <c r="F2490" s="1" t="s">
        <v>49</v>
      </c>
      <c r="G2490" s="1" t="s">
        <v>50</v>
      </c>
      <c r="H2490" s="1" t="s">
        <v>190</v>
      </c>
      <c r="I2490" s="1" t="s">
        <v>191</v>
      </c>
      <c r="J2490" s="1" t="s">
        <v>41</v>
      </c>
      <c r="K2490" s="4">
        <v>2</v>
      </c>
      <c r="L2490" s="5">
        <v>120</v>
      </c>
      <c r="M2490" s="5">
        <f>EcommerceDataset[[#This Row],[quantity]]*EcommerceDataset[[#This Row],[unit_price]]</f>
        <v>240</v>
      </c>
      <c r="N2490" s="1" t="s">
        <v>8127</v>
      </c>
      <c r="O2490" s="3">
        <v>45872</v>
      </c>
      <c r="P2490" s="1" t="s">
        <v>29</v>
      </c>
      <c r="Q2490" s="1" t="s">
        <v>30</v>
      </c>
      <c r="R2490" s="4">
        <v>1</v>
      </c>
      <c r="S2490" s="1" t="s">
        <v>132</v>
      </c>
      <c r="T2490" s="1" t="s">
        <v>8128</v>
      </c>
      <c r="U2490" s="3">
        <v>44815</v>
      </c>
    </row>
    <row r="2491" spans="1:21" x14ac:dyDescent="0.3">
      <c r="A2491" s="1" t="s">
        <v>8129</v>
      </c>
      <c r="B2491" s="1" t="s">
        <v>8130</v>
      </c>
      <c r="C2491" s="1" t="s">
        <v>48</v>
      </c>
      <c r="D2491" s="1" t="str">
        <f>_xlfn.CONCAT(EcommerceDataset[[#This Row],[first_name]]," ",EcommerceDataset[[#This Row],[last_name]])</f>
        <v>Regina Foster</v>
      </c>
      <c r="E2491" s="1" t="s">
        <v>36</v>
      </c>
      <c r="F2491" s="1" t="s">
        <v>37</v>
      </c>
      <c r="G2491" s="1" t="s">
        <v>151</v>
      </c>
      <c r="H2491" s="1" t="s">
        <v>62</v>
      </c>
      <c r="I2491" s="1" t="s">
        <v>63</v>
      </c>
      <c r="J2491" s="1" t="s">
        <v>64</v>
      </c>
      <c r="K2491" s="4">
        <v>2</v>
      </c>
      <c r="L2491" s="5">
        <v>399</v>
      </c>
      <c r="M2491" s="5">
        <f>EcommerceDataset[[#This Row],[quantity]]*EcommerceDataset[[#This Row],[unit_price]]</f>
        <v>798</v>
      </c>
      <c r="N2491" s="1" t="s">
        <v>8131</v>
      </c>
      <c r="O2491" s="3">
        <v>45475</v>
      </c>
      <c r="P2491" s="1" t="s">
        <v>102</v>
      </c>
      <c r="Q2491" s="1" t="s">
        <v>56</v>
      </c>
      <c r="R2491" s="4">
        <v>1</v>
      </c>
      <c r="S2491" s="1" t="s">
        <v>66</v>
      </c>
      <c r="T2491" s="1" t="s">
        <v>8132</v>
      </c>
      <c r="U2491" s="3">
        <v>45829</v>
      </c>
    </row>
    <row r="2492" spans="1:21" x14ac:dyDescent="0.3">
      <c r="A2492" s="1" t="s">
        <v>1117</v>
      </c>
      <c r="B2492" s="1" t="s">
        <v>1118</v>
      </c>
      <c r="C2492" s="1" t="s">
        <v>70</v>
      </c>
      <c r="D2492" s="1" t="str">
        <f>_xlfn.CONCAT(EcommerceDataset[[#This Row],[first_name]]," ",EcommerceDataset[[#This Row],[last_name]])</f>
        <v>Carol Johnson</v>
      </c>
      <c r="E2492" s="1" t="s">
        <v>80</v>
      </c>
      <c r="F2492" s="1" t="s">
        <v>49</v>
      </c>
      <c r="G2492" s="1" t="s">
        <v>61</v>
      </c>
      <c r="H2492" s="1" t="s">
        <v>390</v>
      </c>
      <c r="I2492" s="1" t="s">
        <v>391</v>
      </c>
      <c r="J2492" s="1" t="s">
        <v>122</v>
      </c>
      <c r="K2492" s="4">
        <v>2</v>
      </c>
      <c r="L2492" s="5">
        <v>25</v>
      </c>
      <c r="M2492" s="5">
        <f>EcommerceDataset[[#This Row],[quantity]]*EcommerceDataset[[#This Row],[unit_price]]</f>
        <v>50</v>
      </c>
      <c r="N2492" s="1" t="s">
        <v>8133</v>
      </c>
      <c r="O2492" s="3">
        <v>44933</v>
      </c>
      <c r="P2492" s="1" t="s">
        <v>55</v>
      </c>
      <c r="Q2492" s="1" t="s">
        <v>43</v>
      </c>
      <c r="R2492" s="4">
        <v>5</v>
      </c>
      <c r="S2492" s="1" t="s">
        <v>66</v>
      </c>
      <c r="T2492" s="1" t="s">
        <v>8134</v>
      </c>
      <c r="U2492" s="3">
        <v>45624</v>
      </c>
    </row>
    <row r="2493" spans="1:21" x14ac:dyDescent="0.3">
      <c r="A2493" s="1" t="s">
        <v>8135</v>
      </c>
      <c r="B2493" s="1" t="s">
        <v>1852</v>
      </c>
      <c r="C2493" s="1" t="s">
        <v>1575</v>
      </c>
      <c r="D2493" s="1" t="str">
        <f>_xlfn.CONCAT(EcommerceDataset[[#This Row],[first_name]]," ",EcommerceDataset[[#This Row],[last_name]])</f>
        <v>Hector Bishop</v>
      </c>
      <c r="E2493" s="1" t="s">
        <v>36</v>
      </c>
      <c r="F2493" s="1" t="s">
        <v>23</v>
      </c>
      <c r="G2493" s="1" t="s">
        <v>185</v>
      </c>
      <c r="H2493" s="1" t="s">
        <v>120</v>
      </c>
      <c r="I2493" s="1" t="s">
        <v>121</v>
      </c>
      <c r="J2493" s="1" t="s">
        <v>122</v>
      </c>
      <c r="K2493" s="4">
        <v>3</v>
      </c>
      <c r="L2493" s="5">
        <v>149</v>
      </c>
      <c r="M2493" s="5">
        <f>EcommerceDataset[[#This Row],[quantity]]*EcommerceDataset[[#This Row],[unit_price]]</f>
        <v>447</v>
      </c>
      <c r="N2493" s="1" t="s">
        <v>8136</v>
      </c>
      <c r="O2493" s="3">
        <v>45340</v>
      </c>
      <c r="P2493" s="1" t="s">
        <v>109</v>
      </c>
      <c r="Q2493" s="1" t="s">
        <v>43</v>
      </c>
      <c r="R2493" s="4">
        <v>5</v>
      </c>
      <c r="S2493" s="1" t="s">
        <v>44</v>
      </c>
      <c r="T2493" s="1" t="s">
        <v>8137</v>
      </c>
      <c r="U2493" s="3">
        <v>45876</v>
      </c>
    </row>
    <row r="2494" spans="1:21" x14ac:dyDescent="0.3">
      <c r="A2494" s="1" t="s">
        <v>8138</v>
      </c>
      <c r="B2494" s="1" t="s">
        <v>1229</v>
      </c>
      <c r="C2494" s="1" t="s">
        <v>136</v>
      </c>
      <c r="D2494" s="1" t="str">
        <f>_xlfn.CONCAT(EcommerceDataset[[#This Row],[first_name]]," ",EcommerceDataset[[#This Row],[last_name]])</f>
        <v>Douglas Davis</v>
      </c>
      <c r="E2494" s="1" t="s">
        <v>36</v>
      </c>
      <c r="F2494" s="1" t="s">
        <v>23</v>
      </c>
      <c r="G2494" s="1" t="s">
        <v>179</v>
      </c>
      <c r="H2494" s="1" t="s">
        <v>390</v>
      </c>
      <c r="I2494" s="1" t="s">
        <v>391</v>
      </c>
      <c r="J2494" s="1" t="s">
        <v>122</v>
      </c>
      <c r="K2494" s="4">
        <v>2</v>
      </c>
      <c r="L2494" s="5">
        <v>25</v>
      </c>
      <c r="M2494" s="5">
        <f>EcommerceDataset[[#This Row],[quantity]]*EcommerceDataset[[#This Row],[unit_price]]</f>
        <v>50</v>
      </c>
      <c r="N2494" s="1" t="s">
        <v>8139</v>
      </c>
      <c r="O2494" s="3">
        <v>45785</v>
      </c>
      <c r="P2494" s="1" t="s">
        <v>102</v>
      </c>
      <c r="Q2494" s="1" t="s">
        <v>56</v>
      </c>
      <c r="R2494" s="4">
        <v>1</v>
      </c>
      <c r="S2494" s="1" t="s">
        <v>44</v>
      </c>
      <c r="T2494" s="1" t="s">
        <v>8140</v>
      </c>
      <c r="U2494" s="3">
        <v>45833</v>
      </c>
    </row>
    <row r="2495" spans="1:21" x14ac:dyDescent="0.3">
      <c r="A2495" s="1" t="s">
        <v>6659</v>
      </c>
      <c r="B2495" s="1" t="s">
        <v>2120</v>
      </c>
      <c r="C2495" s="1" t="s">
        <v>3373</v>
      </c>
      <c r="D2495" s="1" t="str">
        <f>_xlfn.CONCAT(EcommerceDataset[[#This Row],[first_name]]," ",EcommerceDataset[[#This Row],[last_name]])</f>
        <v>Rachael Rodriguez</v>
      </c>
      <c r="E2495" s="1" t="s">
        <v>22</v>
      </c>
      <c r="F2495" s="1" t="s">
        <v>23</v>
      </c>
      <c r="G2495" s="1" t="s">
        <v>119</v>
      </c>
      <c r="H2495" s="1" t="s">
        <v>167</v>
      </c>
      <c r="I2495" s="1" t="s">
        <v>168</v>
      </c>
      <c r="J2495" s="1" t="s">
        <v>130</v>
      </c>
      <c r="K2495" s="4">
        <v>1</v>
      </c>
      <c r="L2495" s="5">
        <v>80</v>
      </c>
      <c r="M2495" s="5">
        <f>EcommerceDataset[[#This Row],[quantity]]*EcommerceDataset[[#This Row],[unit_price]]</f>
        <v>80</v>
      </c>
      <c r="N2495" s="1" t="s">
        <v>8141</v>
      </c>
      <c r="O2495" s="3">
        <v>45719</v>
      </c>
      <c r="P2495" s="1" t="s">
        <v>55</v>
      </c>
      <c r="Q2495" s="1" t="s">
        <v>56</v>
      </c>
      <c r="R2495" s="4">
        <v>1</v>
      </c>
      <c r="S2495" s="1" t="s">
        <v>103</v>
      </c>
      <c r="T2495" s="1" t="s">
        <v>8142</v>
      </c>
      <c r="U2495" s="3">
        <v>45297</v>
      </c>
    </row>
    <row r="2496" spans="1:21" x14ac:dyDescent="0.3">
      <c r="A2496" s="1" t="s">
        <v>8143</v>
      </c>
      <c r="B2496" s="1" t="s">
        <v>768</v>
      </c>
      <c r="C2496" s="1" t="s">
        <v>442</v>
      </c>
      <c r="D2496" s="1" t="str">
        <f>_xlfn.CONCAT(EcommerceDataset[[#This Row],[first_name]]," ",EcommerceDataset[[#This Row],[last_name]])</f>
        <v>Emily Wilson</v>
      </c>
      <c r="E2496" s="1" t="s">
        <v>22</v>
      </c>
      <c r="F2496" s="1" t="s">
        <v>37</v>
      </c>
      <c r="G2496" s="1" t="s">
        <v>151</v>
      </c>
      <c r="H2496" s="1" t="s">
        <v>167</v>
      </c>
      <c r="I2496" s="1" t="s">
        <v>168</v>
      </c>
      <c r="J2496" s="1" t="s">
        <v>130</v>
      </c>
      <c r="K2496" s="4">
        <v>2</v>
      </c>
      <c r="L2496" s="5">
        <v>80</v>
      </c>
      <c r="M2496" s="5">
        <f>EcommerceDataset[[#This Row],[quantity]]*EcommerceDataset[[#This Row],[unit_price]]</f>
        <v>160</v>
      </c>
      <c r="N2496" s="1" t="s">
        <v>8144</v>
      </c>
      <c r="O2496" s="3">
        <v>45628</v>
      </c>
      <c r="P2496" s="1" t="s">
        <v>75</v>
      </c>
      <c r="Q2496" s="1" t="s">
        <v>30</v>
      </c>
      <c r="R2496" s="4">
        <v>2</v>
      </c>
      <c r="S2496" s="1" t="s">
        <v>44</v>
      </c>
      <c r="T2496" s="1" t="s">
        <v>8145</v>
      </c>
      <c r="U2496" s="3">
        <v>44959</v>
      </c>
    </row>
    <row r="2497" spans="1:21" x14ac:dyDescent="0.3">
      <c r="A2497" s="1" t="s">
        <v>6262</v>
      </c>
      <c r="B2497" s="1" t="s">
        <v>1409</v>
      </c>
      <c r="C2497" s="1" t="s">
        <v>4085</v>
      </c>
      <c r="D2497" s="1" t="str">
        <f>_xlfn.CONCAT(EcommerceDataset[[#This Row],[first_name]]," ",EcommerceDataset[[#This Row],[last_name]])</f>
        <v>Shannon Maxwell</v>
      </c>
      <c r="E2497" s="1" t="s">
        <v>80</v>
      </c>
      <c r="F2497" s="1" t="s">
        <v>37</v>
      </c>
      <c r="G2497" s="1" t="s">
        <v>185</v>
      </c>
      <c r="H2497" s="1" t="s">
        <v>51</v>
      </c>
      <c r="I2497" s="1" t="s">
        <v>52</v>
      </c>
      <c r="J2497" s="1" t="s">
        <v>53</v>
      </c>
      <c r="K2497" s="4">
        <v>4</v>
      </c>
      <c r="L2497" s="5">
        <v>59</v>
      </c>
      <c r="M2497" s="5">
        <f>EcommerceDataset[[#This Row],[quantity]]*EcommerceDataset[[#This Row],[unit_price]]</f>
        <v>236</v>
      </c>
      <c r="N2497" s="1" t="s">
        <v>8146</v>
      </c>
      <c r="O2497" s="3">
        <v>45151</v>
      </c>
      <c r="P2497" s="1" t="s">
        <v>75</v>
      </c>
      <c r="Q2497" s="1" t="s">
        <v>43</v>
      </c>
      <c r="R2497" s="4">
        <v>3</v>
      </c>
      <c r="S2497" s="1" t="s">
        <v>103</v>
      </c>
      <c r="T2497" s="1" t="s">
        <v>8147</v>
      </c>
      <c r="U2497" s="3">
        <v>45809</v>
      </c>
    </row>
    <row r="2498" spans="1:21" x14ac:dyDescent="0.3">
      <c r="A2498" s="1" t="s">
        <v>8148</v>
      </c>
      <c r="B2498" s="1" t="s">
        <v>3026</v>
      </c>
      <c r="C2498" s="1" t="s">
        <v>2001</v>
      </c>
      <c r="D2498" s="1" t="str">
        <f>_xlfn.CONCAT(EcommerceDataset[[#This Row],[first_name]]," ",EcommerceDataset[[#This Row],[last_name]])</f>
        <v>Jay Mack</v>
      </c>
      <c r="E2498" s="1" t="s">
        <v>80</v>
      </c>
      <c r="F2498" s="1" t="s">
        <v>37</v>
      </c>
      <c r="G2498" s="1" t="s">
        <v>61</v>
      </c>
      <c r="H2498" s="1" t="s">
        <v>390</v>
      </c>
      <c r="I2498" s="1" t="s">
        <v>391</v>
      </c>
      <c r="J2498" s="1" t="s">
        <v>122</v>
      </c>
      <c r="K2498" s="4">
        <v>4</v>
      </c>
      <c r="L2498" s="5">
        <v>25</v>
      </c>
      <c r="M2498" s="5">
        <f>EcommerceDataset[[#This Row],[quantity]]*EcommerceDataset[[#This Row],[unit_price]]</f>
        <v>100</v>
      </c>
      <c r="N2498" s="1" t="s">
        <v>8149</v>
      </c>
      <c r="O2498" s="3">
        <v>45620</v>
      </c>
      <c r="P2498" s="1" t="s">
        <v>109</v>
      </c>
      <c r="Q2498" s="1" t="s">
        <v>56</v>
      </c>
      <c r="R2498" s="4">
        <v>2</v>
      </c>
      <c r="S2498" s="1" t="s">
        <v>31</v>
      </c>
      <c r="T2498" s="1" t="s">
        <v>8150</v>
      </c>
      <c r="U2498" s="3">
        <v>44971</v>
      </c>
    </row>
    <row r="2499" spans="1:21" x14ac:dyDescent="0.3">
      <c r="A2499" s="1" t="s">
        <v>8151</v>
      </c>
      <c r="B2499" s="1" t="s">
        <v>1829</v>
      </c>
      <c r="C2499" s="1" t="s">
        <v>729</v>
      </c>
      <c r="D2499" s="1" t="str">
        <f>_xlfn.CONCAT(EcommerceDataset[[#This Row],[first_name]]," ",EcommerceDataset[[#This Row],[last_name]])</f>
        <v>Heidi Castro</v>
      </c>
      <c r="E2499" s="1" t="s">
        <v>80</v>
      </c>
      <c r="F2499" s="1" t="s">
        <v>49</v>
      </c>
      <c r="G2499" s="1" t="s">
        <v>185</v>
      </c>
      <c r="H2499" s="1" t="s">
        <v>167</v>
      </c>
      <c r="I2499" s="1" t="s">
        <v>168</v>
      </c>
      <c r="J2499" s="1" t="s">
        <v>130</v>
      </c>
      <c r="K2499" s="4">
        <v>5</v>
      </c>
      <c r="L2499" s="5">
        <v>80</v>
      </c>
      <c r="M2499" s="5">
        <f>EcommerceDataset[[#This Row],[quantity]]*EcommerceDataset[[#This Row],[unit_price]]</f>
        <v>400</v>
      </c>
      <c r="N2499" s="1" t="s">
        <v>8152</v>
      </c>
      <c r="O2499" s="3">
        <v>45630</v>
      </c>
      <c r="P2499" s="1" t="s">
        <v>29</v>
      </c>
      <c r="Q2499" s="1" t="s">
        <v>56</v>
      </c>
      <c r="R2499" s="4">
        <v>4</v>
      </c>
      <c r="S2499" s="1" t="s">
        <v>44</v>
      </c>
      <c r="T2499" s="1" t="s">
        <v>8153</v>
      </c>
      <c r="U2499" s="3">
        <v>45806</v>
      </c>
    </row>
    <row r="2500" spans="1:21" x14ac:dyDescent="0.3">
      <c r="A2500" s="1" t="s">
        <v>8154</v>
      </c>
      <c r="B2500" s="1" t="s">
        <v>8155</v>
      </c>
      <c r="C2500" s="1" t="s">
        <v>2188</v>
      </c>
      <c r="D2500" s="1" t="str">
        <f>_xlfn.CONCAT(EcommerceDataset[[#This Row],[first_name]]," ",EcommerceDataset[[#This Row],[last_name]])</f>
        <v>Meredith Randolph</v>
      </c>
      <c r="E2500" s="1" t="s">
        <v>80</v>
      </c>
      <c r="F2500" s="1" t="s">
        <v>37</v>
      </c>
      <c r="G2500" s="1" t="s">
        <v>50</v>
      </c>
      <c r="H2500" s="1" t="s">
        <v>190</v>
      </c>
      <c r="I2500" s="1" t="s">
        <v>191</v>
      </c>
      <c r="J2500" s="1" t="s">
        <v>41</v>
      </c>
      <c r="K2500" s="4">
        <v>4</v>
      </c>
      <c r="L2500" s="5">
        <v>120</v>
      </c>
      <c r="M2500" s="5">
        <f>EcommerceDataset[[#This Row],[quantity]]*EcommerceDataset[[#This Row],[unit_price]]</f>
        <v>480</v>
      </c>
      <c r="N2500" s="1" t="s">
        <v>8156</v>
      </c>
      <c r="O2500" s="3">
        <v>45154</v>
      </c>
      <c r="P2500" s="1" t="s">
        <v>55</v>
      </c>
      <c r="Q2500" s="1" t="s">
        <v>56</v>
      </c>
      <c r="R2500" s="4">
        <v>5</v>
      </c>
      <c r="S2500" s="1" t="s">
        <v>132</v>
      </c>
      <c r="T2500" s="1" t="s">
        <v>8157</v>
      </c>
      <c r="U2500" s="3">
        <v>45387</v>
      </c>
    </row>
    <row r="2501" spans="1:21" x14ac:dyDescent="0.3">
      <c r="A2501" s="1" t="s">
        <v>8158</v>
      </c>
      <c r="B2501" s="1" t="s">
        <v>424</v>
      </c>
      <c r="C2501" s="1" t="s">
        <v>872</v>
      </c>
      <c r="D2501" s="1" t="str">
        <f>_xlfn.CONCAT(EcommerceDataset[[#This Row],[first_name]]," ",EcommerceDataset[[#This Row],[last_name]])</f>
        <v>Sarah Gonzalez</v>
      </c>
      <c r="E2501" s="1" t="s">
        <v>22</v>
      </c>
      <c r="F2501" s="1" t="s">
        <v>49</v>
      </c>
      <c r="G2501" s="1" t="s">
        <v>185</v>
      </c>
      <c r="H2501" s="1" t="s">
        <v>62</v>
      </c>
      <c r="I2501" s="1" t="s">
        <v>63</v>
      </c>
      <c r="J2501" s="1" t="s">
        <v>64</v>
      </c>
      <c r="K2501" s="4">
        <v>4</v>
      </c>
      <c r="L2501" s="5">
        <v>399</v>
      </c>
      <c r="M2501" s="5">
        <f>EcommerceDataset[[#This Row],[quantity]]*EcommerceDataset[[#This Row],[unit_price]]</f>
        <v>1596</v>
      </c>
      <c r="N2501" s="1" t="s">
        <v>8159</v>
      </c>
      <c r="O2501" s="3">
        <v>45402</v>
      </c>
      <c r="P2501" s="1" t="s">
        <v>102</v>
      </c>
      <c r="Q2501" s="1" t="s">
        <v>30</v>
      </c>
      <c r="R2501" s="4">
        <v>2</v>
      </c>
      <c r="S2501" s="1" t="s">
        <v>66</v>
      </c>
      <c r="T2501" s="1" t="s">
        <v>8160</v>
      </c>
      <c r="U2501" s="3">
        <v>45700</v>
      </c>
    </row>
    <row r="2502" spans="1:21" x14ac:dyDescent="0.3">
      <c r="A2502" s="1" t="s">
        <v>8161</v>
      </c>
      <c r="B2502" s="1" t="s">
        <v>2259</v>
      </c>
      <c r="C2502" s="1" t="s">
        <v>3555</v>
      </c>
      <c r="D2502" s="1" t="str">
        <f>_xlfn.CONCAT(EcommerceDataset[[#This Row],[first_name]]," ",EcommerceDataset[[#This Row],[last_name]])</f>
        <v>Margaret Patterson</v>
      </c>
      <c r="E2502" s="1" t="s">
        <v>22</v>
      </c>
      <c r="F2502" s="1" t="s">
        <v>37</v>
      </c>
      <c r="G2502" s="1" t="s">
        <v>50</v>
      </c>
      <c r="H2502" s="1" t="s">
        <v>25</v>
      </c>
      <c r="I2502" s="1" t="s">
        <v>26</v>
      </c>
      <c r="J2502" s="1" t="s">
        <v>27</v>
      </c>
      <c r="K2502" s="4">
        <v>2</v>
      </c>
      <c r="L2502" s="5">
        <v>229</v>
      </c>
      <c r="M2502" s="5">
        <f>EcommerceDataset[[#This Row],[quantity]]*EcommerceDataset[[#This Row],[unit_price]]</f>
        <v>458</v>
      </c>
      <c r="N2502" s="1" t="s">
        <v>8162</v>
      </c>
      <c r="O2502" s="3">
        <v>45410</v>
      </c>
      <c r="P2502" s="1" t="s">
        <v>29</v>
      </c>
      <c r="Q2502" s="1" t="s">
        <v>43</v>
      </c>
      <c r="R2502" s="4">
        <v>4</v>
      </c>
      <c r="S2502" s="1" t="s">
        <v>103</v>
      </c>
      <c r="T2502" s="1" t="s">
        <v>8163</v>
      </c>
      <c r="U2502" s="3">
        <v>45649</v>
      </c>
    </row>
    <row r="2503" spans="1:21" x14ac:dyDescent="0.3">
      <c r="A2503" s="1" t="s">
        <v>528</v>
      </c>
      <c r="B2503" s="1" t="s">
        <v>529</v>
      </c>
      <c r="C2503" s="1" t="s">
        <v>530</v>
      </c>
      <c r="D2503" s="1" t="str">
        <f>_xlfn.CONCAT(EcommerceDataset[[#This Row],[first_name]]," ",EcommerceDataset[[#This Row],[last_name]])</f>
        <v>Jeremy Summers</v>
      </c>
      <c r="E2503" s="1" t="s">
        <v>36</v>
      </c>
      <c r="F2503" s="1" t="s">
        <v>23</v>
      </c>
      <c r="G2503" s="1" t="s">
        <v>61</v>
      </c>
      <c r="H2503" s="1" t="s">
        <v>120</v>
      </c>
      <c r="I2503" s="1" t="s">
        <v>121</v>
      </c>
      <c r="J2503" s="1" t="s">
        <v>122</v>
      </c>
      <c r="K2503" s="4">
        <v>4</v>
      </c>
      <c r="L2503" s="5">
        <v>149</v>
      </c>
      <c r="M2503" s="5">
        <f>EcommerceDataset[[#This Row],[quantity]]*EcommerceDataset[[#This Row],[unit_price]]</f>
        <v>596</v>
      </c>
      <c r="N2503" s="1" t="s">
        <v>8164</v>
      </c>
      <c r="O2503" s="3">
        <v>45307</v>
      </c>
      <c r="P2503" s="1" t="s">
        <v>75</v>
      </c>
      <c r="Q2503" s="1" t="s">
        <v>30</v>
      </c>
      <c r="R2503" s="4">
        <v>4</v>
      </c>
      <c r="S2503" s="1" t="s">
        <v>132</v>
      </c>
      <c r="T2503" s="1" t="s">
        <v>8165</v>
      </c>
      <c r="U2503" s="3">
        <v>45854</v>
      </c>
    </row>
    <row r="2504" spans="1:21" x14ac:dyDescent="0.3">
      <c r="A2504" s="1" t="s">
        <v>8166</v>
      </c>
      <c r="B2504" s="1" t="s">
        <v>1038</v>
      </c>
      <c r="C2504" s="1" t="s">
        <v>610</v>
      </c>
      <c r="D2504" s="1" t="str">
        <f>_xlfn.CONCAT(EcommerceDataset[[#This Row],[first_name]]," ",EcommerceDataset[[#This Row],[last_name]])</f>
        <v>Ashley Herrera</v>
      </c>
      <c r="E2504" s="1" t="s">
        <v>22</v>
      </c>
      <c r="F2504" s="1" t="s">
        <v>37</v>
      </c>
      <c r="G2504" s="1" t="s">
        <v>61</v>
      </c>
      <c r="H2504" s="1" t="s">
        <v>62</v>
      </c>
      <c r="I2504" s="1" t="s">
        <v>63</v>
      </c>
      <c r="J2504" s="1" t="s">
        <v>64</v>
      </c>
      <c r="K2504" s="4">
        <v>3</v>
      </c>
      <c r="L2504" s="5">
        <v>399</v>
      </c>
      <c r="M2504" s="5">
        <f>EcommerceDataset[[#This Row],[quantity]]*EcommerceDataset[[#This Row],[unit_price]]</f>
        <v>1197</v>
      </c>
      <c r="N2504" s="1" t="s">
        <v>8167</v>
      </c>
      <c r="O2504" s="3">
        <v>44969</v>
      </c>
      <c r="P2504" s="1" t="s">
        <v>102</v>
      </c>
      <c r="Q2504" s="1" t="s">
        <v>56</v>
      </c>
      <c r="R2504" s="4">
        <v>3</v>
      </c>
      <c r="S2504" s="1" t="s">
        <v>66</v>
      </c>
      <c r="T2504" s="1" t="s">
        <v>8168</v>
      </c>
      <c r="U2504" s="3">
        <v>45492</v>
      </c>
    </row>
    <row r="2505" spans="1:21" x14ac:dyDescent="0.3">
      <c r="A2505" s="1" t="s">
        <v>8169</v>
      </c>
      <c r="B2505" s="1" t="s">
        <v>1564</v>
      </c>
      <c r="C2505" s="1" t="s">
        <v>3373</v>
      </c>
      <c r="D2505" s="1" t="str">
        <f>_xlfn.CONCAT(EcommerceDataset[[#This Row],[first_name]]," ",EcommerceDataset[[#This Row],[last_name]])</f>
        <v>Stephen Rodriguez</v>
      </c>
      <c r="E2505" s="1" t="s">
        <v>80</v>
      </c>
      <c r="F2505" s="1" t="s">
        <v>37</v>
      </c>
      <c r="G2505" s="1" t="s">
        <v>119</v>
      </c>
      <c r="H2505" s="1" t="s">
        <v>144</v>
      </c>
      <c r="I2505" s="1" t="s">
        <v>145</v>
      </c>
      <c r="J2505" s="1" t="s">
        <v>53</v>
      </c>
      <c r="K2505" s="4">
        <v>2</v>
      </c>
      <c r="L2505" s="5">
        <v>199</v>
      </c>
      <c r="M2505" s="5">
        <f>EcommerceDataset[[#This Row],[quantity]]*EcommerceDataset[[#This Row],[unit_price]]</f>
        <v>398</v>
      </c>
      <c r="N2505" s="1" t="s">
        <v>8170</v>
      </c>
      <c r="O2505" s="3">
        <v>44988</v>
      </c>
      <c r="P2505" s="1" t="s">
        <v>29</v>
      </c>
      <c r="Q2505" s="1" t="s">
        <v>30</v>
      </c>
      <c r="R2505" s="4">
        <v>5</v>
      </c>
      <c r="S2505" s="1" t="s">
        <v>66</v>
      </c>
      <c r="T2505" s="1" t="s">
        <v>8171</v>
      </c>
      <c r="U2505" s="3">
        <v>45156</v>
      </c>
    </row>
    <row r="2506" spans="1:21" x14ac:dyDescent="0.3">
      <c r="A2506" s="1" t="s">
        <v>8172</v>
      </c>
      <c r="B2506" s="1" t="s">
        <v>420</v>
      </c>
      <c r="C2506" s="1" t="s">
        <v>339</v>
      </c>
      <c r="D2506" s="1" t="str">
        <f>_xlfn.CONCAT(EcommerceDataset[[#This Row],[first_name]]," ",EcommerceDataset[[#This Row],[last_name]])</f>
        <v>Rebecca Long</v>
      </c>
      <c r="E2506" s="1" t="s">
        <v>80</v>
      </c>
      <c r="F2506" s="1" t="s">
        <v>23</v>
      </c>
      <c r="G2506" s="1" t="s">
        <v>179</v>
      </c>
      <c r="H2506" s="1" t="s">
        <v>86</v>
      </c>
      <c r="I2506" s="1" t="s">
        <v>87</v>
      </c>
      <c r="J2506" s="1" t="s">
        <v>64</v>
      </c>
      <c r="K2506" s="4">
        <v>4</v>
      </c>
      <c r="L2506" s="5">
        <v>99</v>
      </c>
      <c r="M2506" s="5">
        <f>EcommerceDataset[[#This Row],[quantity]]*EcommerceDataset[[#This Row],[unit_price]]</f>
        <v>396</v>
      </c>
      <c r="N2506" s="1" t="s">
        <v>8173</v>
      </c>
      <c r="O2506" s="3">
        <v>45178</v>
      </c>
      <c r="P2506" s="1" t="s">
        <v>109</v>
      </c>
      <c r="Q2506" s="1" t="s">
        <v>43</v>
      </c>
      <c r="R2506" s="4">
        <v>3</v>
      </c>
      <c r="S2506" s="1" t="s">
        <v>66</v>
      </c>
      <c r="T2506" s="1" t="s">
        <v>8174</v>
      </c>
      <c r="U2506" s="3">
        <v>45453</v>
      </c>
    </row>
    <row r="2507" spans="1:21" x14ac:dyDescent="0.3">
      <c r="A2507" s="1" t="s">
        <v>1812</v>
      </c>
      <c r="B2507" s="1" t="s">
        <v>91</v>
      </c>
      <c r="C2507" s="1" t="s">
        <v>1813</v>
      </c>
      <c r="D2507" s="1" t="str">
        <f>_xlfn.CONCAT(EcommerceDataset[[#This Row],[first_name]]," ",EcommerceDataset[[#This Row],[last_name]])</f>
        <v>Barbara Cochran</v>
      </c>
      <c r="E2507" s="1" t="s">
        <v>80</v>
      </c>
      <c r="F2507" s="1" t="s">
        <v>23</v>
      </c>
      <c r="G2507" s="1" t="s">
        <v>61</v>
      </c>
      <c r="H2507" s="1" t="s">
        <v>25</v>
      </c>
      <c r="I2507" s="1" t="s">
        <v>26</v>
      </c>
      <c r="J2507" s="1" t="s">
        <v>27</v>
      </c>
      <c r="K2507" s="4">
        <v>1</v>
      </c>
      <c r="L2507" s="5">
        <v>229</v>
      </c>
      <c r="M2507" s="5">
        <f>EcommerceDataset[[#This Row],[quantity]]*EcommerceDataset[[#This Row],[unit_price]]</f>
        <v>229</v>
      </c>
      <c r="N2507" s="1" t="s">
        <v>8175</v>
      </c>
      <c r="O2507" s="3">
        <v>44860</v>
      </c>
      <c r="P2507" s="1" t="s">
        <v>102</v>
      </c>
      <c r="Q2507" s="1" t="s">
        <v>30</v>
      </c>
      <c r="R2507" s="4">
        <v>2</v>
      </c>
      <c r="S2507" s="1" t="s">
        <v>103</v>
      </c>
      <c r="T2507" s="1" t="s">
        <v>8176</v>
      </c>
      <c r="U2507" s="3">
        <v>45632</v>
      </c>
    </row>
    <row r="2508" spans="1:21" x14ac:dyDescent="0.3">
      <c r="A2508" s="1" t="s">
        <v>8177</v>
      </c>
      <c r="B2508" s="1" t="s">
        <v>3933</v>
      </c>
      <c r="C2508" s="1" t="s">
        <v>136</v>
      </c>
      <c r="D2508" s="1" t="str">
        <f>_xlfn.CONCAT(EcommerceDataset[[#This Row],[first_name]]," ",EcommerceDataset[[#This Row],[last_name]])</f>
        <v>Anne Davis</v>
      </c>
      <c r="E2508" s="1" t="s">
        <v>22</v>
      </c>
      <c r="F2508" s="1" t="s">
        <v>49</v>
      </c>
      <c r="G2508" s="1" t="s">
        <v>71</v>
      </c>
      <c r="H2508" s="1" t="s">
        <v>190</v>
      </c>
      <c r="I2508" s="1" t="s">
        <v>191</v>
      </c>
      <c r="J2508" s="1" t="s">
        <v>41</v>
      </c>
      <c r="K2508" s="4">
        <v>5</v>
      </c>
      <c r="L2508" s="5">
        <v>120</v>
      </c>
      <c r="M2508" s="5">
        <f>EcommerceDataset[[#This Row],[quantity]]*EcommerceDataset[[#This Row],[unit_price]]</f>
        <v>600</v>
      </c>
      <c r="N2508" s="1" t="s">
        <v>8178</v>
      </c>
      <c r="O2508" s="3">
        <v>45178</v>
      </c>
      <c r="P2508" s="1" t="s">
        <v>75</v>
      </c>
      <c r="Q2508" s="1" t="s">
        <v>43</v>
      </c>
      <c r="R2508" s="4">
        <v>1</v>
      </c>
      <c r="S2508" s="1" t="s">
        <v>66</v>
      </c>
      <c r="T2508" s="1" t="s">
        <v>8179</v>
      </c>
      <c r="U2508" s="3">
        <v>45873</v>
      </c>
    </row>
    <row r="2509" spans="1:21" x14ac:dyDescent="0.3">
      <c r="A2509" s="1" t="s">
        <v>4621</v>
      </c>
      <c r="B2509" s="1" t="s">
        <v>3160</v>
      </c>
      <c r="C2509" s="1" t="s">
        <v>1374</v>
      </c>
      <c r="D2509" s="1" t="str">
        <f>_xlfn.CONCAT(EcommerceDataset[[#This Row],[first_name]]," ",EcommerceDataset[[#This Row],[last_name]])</f>
        <v>Eric Bryant</v>
      </c>
      <c r="E2509" s="1" t="s">
        <v>36</v>
      </c>
      <c r="F2509" s="1" t="s">
        <v>49</v>
      </c>
      <c r="G2509" s="1" t="s">
        <v>179</v>
      </c>
      <c r="H2509" s="1" t="s">
        <v>39</v>
      </c>
      <c r="I2509" s="1" t="s">
        <v>40</v>
      </c>
      <c r="J2509" s="1" t="s">
        <v>41</v>
      </c>
      <c r="K2509" s="4">
        <v>5</v>
      </c>
      <c r="L2509" s="5">
        <v>59</v>
      </c>
      <c r="M2509" s="5">
        <f>EcommerceDataset[[#This Row],[quantity]]*EcommerceDataset[[#This Row],[unit_price]]</f>
        <v>295</v>
      </c>
      <c r="N2509" s="1" t="s">
        <v>8180</v>
      </c>
      <c r="O2509" s="3">
        <v>45140</v>
      </c>
      <c r="P2509" s="1" t="s">
        <v>29</v>
      </c>
      <c r="Q2509" s="1" t="s">
        <v>30</v>
      </c>
      <c r="R2509" s="4">
        <v>4</v>
      </c>
      <c r="S2509" s="1" t="s">
        <v>44</v>
      </c>
      <c r="T2509" s="1" t="s">
        <v>8181</v>
      </c>
      <c r="U2509" s="3">
        <v>45430</v>
      </c>
    </row>
    <row r="2510" spans="1:21" x14ac:dyDescent="0.3">
      <c r="A2510" s="1" t="s">
        <v>8182</v>
      </c>
      <c r="B2510" s="1" t="s">
        <v>1548</v>
      </c>
      <c r="C2510" s="1" t="s">
        <v>4632</v>
      </c>
      <c r="D2510" s="1" t="str">
        <f>_xlfn.CONCAT(EcommerceDataset[[#This Row],[first_name]]," ",EcommerceDataset[[#This Row],[last_name]])</f>
        <v>Charles Guerrero</v>
      </c>
      <c r="E2510" s="1" t="s">
        <v>80</v>
      </c>
      <c r="F2510" s="1" t="s">
        <v>49</v>
      </c>
      <c r="G2510" s="1" t="s">
        <v>151</v>
      </c>
      <c r="H2510" s="1" t="s">
        <v>167</v>
      </c>
      <c r="I2510" s="1" t="s">
        <v>168</v>
      </c>
      <c r="J2510" s="1" t="s">
        <v>130</v>
      </c>
      <c r="K2510" s="4">
        <v>4</v>
      </c>
      <c r="L2510" s="5">
        <v>80</v>
      </c>
      <c r="M2510" s="5">
        <f>EcommerceDataset[[#This Row],[quantity]]*EcommerceDataset[[#This Row],[unit_price]]</f>
        <v>320</v>
      </c>
      <c r="N2510" s="1" t="s">
        <v>8183</v>
      </c>
      <c r="O2510" s="3">
        <v>45173</v>
      </c>
      <c r="P2510" s="1" t="s">
        <v>29</v>
      </c>
      <c r="Q2510" s="1" t="s">
        <v>30</v>
      </c>
      <c r="R2510" s="4">
        <v>2</v>
      </c>
      <c r="S2510" s="1" t="s">
        <v>103</v>
      </c>
      <c r="T2510" s="1" t="s">
        <v>8184</v>
      </c>
      <c r="U2510" s="3">
        <v>45590</v>
      </c>
    </row>
    <row r="2511" spans="1:21" x14ac:dyDescent="0.3">
      <c r="A2511" s="1" t="s">
        <v>2556</v>
      </c>
      <c r="B2511" s="1" t="s">
        <v>2557</v>
      </c>
      <c r="C2511" s="1" t="s">
        <v>2558</v>
      </c>
      <c r="D2511" s="1" t="str">
        <f>_xlfn.CONCAT(EcommerceDataset[[#This Row],[first_name]]," ",EcommerceDataset[[#This Row],[last_name]])</f>
        <v>Chase Vazquez</v>
      </c>
      <c r="E2511" s="1" t="s">
        <v>80</v>
      </c>
      <c r="F2511" s="1" t="s">
        <v>23</v>
      </c>
      <c r="G2511" s="1" t="s">
        <v>61</v>
      </c>
      <c r="H2511" s="1" t="s">
        <v>137</v>
      </c>
      <c r="I2511" s="1" t="s">
        <v>138</v>
      </c>
      <c r="J2511" s="1" t="s">
        <v>27</v>
      </c>
      <c r="K2511" s="4">
        <v>1</v>
      </c>
      <c r="L2511" s="5">
        <v>999</v>
      </c>
      <c r="M2511" s="5">
        <f>EcommerceDataset[[#This Row],[quantity]]*EcommerceDataset[[#This Row],[unit_price]]</f>
        <v>999</v>
      </c>
      <c r="N2511" s="1" t="s">
        <v>8185</v>
      </c>
      <c r="O2511" s="3">
        <v>45022</v>
      </c>
      <c r="P2511" s="1" t="s">
        <v>109</v>
      </c>
      <c r="Q2511" s="1" t="s">
        <v>56</v>
      </c>
      <c r="R2511" s="4">
        <v>1</v>
      </c>
      <c r="S2511" s="1" t="s">
        <v>31</v>
      </c>
      <c r="T2511" s="1" t="s">
        <v>8186</v>
      </c>
      <c r="U2511" s="3">
        <v>45660</v>
      </c>
    </row>
    <row r="2512" spans="1:21" x14ac:dyDescent="0.3">
      <c r="A2512" s="1" t="s">
        <v>8187</v>
      </c>
      <c r="B2512" s="1" t="s">
        <v>274</v>
      </c>
      <c r="C2512" s="1" t="s">
        <v>8188</v>
      </c>
      <c r="D2512" s="1" t="str">
        <f>_xlfn.CONCAT(EcommerceDataset[[#This Row],[first_name]]," ",EcommerceDataset[[#This Row],[last_name]])</f>
        <v>Jill Rowland</v>
      </c>
      <c r="E2512" s="1" t="s">
        <v>80</v>
      </c>
      <c r="F2512" s="1" t="s">
        <v>23</v>
      </c>
      <c r="G2512" s="1" t="s">
        <v>179</v>
      </c>
      <c r="H2512" s="1" t="s">
        <v>62</v>
      </c>
      <c r="I2512" s="1" t="s">
        <v>63</v>
      </c>
      <c r="J2512" s="1" t="s">
        <v>64</v>
      </c>
      <c r="K2512" s="4">
        <v>3</v>
      </c>
      <c r="L2512" s="5">
        <v>399</v>
      </c>
      <c r="M2512" s="5">
        <f>EcommerceDataset[[#This Row],[quantity]]*EcommerceDataset[[#This Row],[unit_price]]</f>
        <v>1197</v>
      </c>
      <c r="N2512" s="1" t="s">
        <v>8189</v>
      </c>
      <c r="O2512" s="3">
        <v>44906</v>
      </c>
      <c r="P2512" s="1" t="s">
        <v>75</v>
      </c>
      <c r="Q2512" s="1" t="s">
        <v>56</v>
      </c>
      <c r="R2512" s="4">
        <v>3</v>
      </c>
      <c r="S2512" s="1" t="s">
        <v>31</v>
      </c>
      <c r="T2512" s="1" t="s">
        <v>8190</v>
      </c>
      <c r="U2512" s="3">
        <v>44876</v>
      </c>
    </row>
    <row r="2513" spans="1:21" x14ac:dyDescent="0.3">
      <c r="A2513" s="1" t="s">
        <v>8191</v>
      </c>
      <c r="B2513" s="1" t="s">
        <v>670</v>
      </c>
      <c r="C2513" s="1" t="s">
        <v>701</v>
      </c>
      <c r="D2513" s="1" t="str">
        <f>_xlfn.CONCAT(EcommerceDataset[[#This Row],[first_name]]," ",EcommerceDataset[[#This Row],[last_name]])</f>
        <v>Brian Jones</v>
      </c>
      <c r="E2513" s="1" t="s">
        <v>22</v>
      </c>
      <c r="F2513" s="1" t="s">
        <v>23</v>
      </c>
      <c r="G2513" s="1" t="s">
        <v>50</v>
      </c>
      <c r="H2513" s="1" t="s">
        <v>390</v>
      </c>
      <c r="I2513" s="1" t="s">
        <v>391</v>
      </c>
      <c r="J2513" s="1" t="s">
        <v>122</v>
      </c>
      <c r="K2513" s="4">
        <v>4</v>
      </c>
      <c r="L2513" s="5">
        <v>25</v>
      </c>
      <c r="M2513" s="5">
        <f>EcommerceDataset[[#This Row],[quantity]]*EcommerceDataset[[#This Row],[unit_price]]</f>
        <v>100</v>
      </c>
      <c r="N2513" s="1" t="s">
        <v>8192</v>
      </c>
      <c r="O2513" s="3">
        <v>45530</v>
      </c>
      <c r="P2513" s="1" t="s">
        <v>75</v>
      </c>
      <c r="Q2513" s="1" t="s">
        <v>30</v>
      </c>
      <c r="R2513" s="4">
        <v>2</v>
      </c>
      <c r="S2513" s="1" t="s">
        <v>103</v>
      </c>
      <c r="T2513" s="1" t="s">
        <v>8193</v>
      </c>
      <c r="U2513" s="3">
        <v>45804</v>
      </c>
    </row>
    <row r="2514" spans="1:21" x14ac:dyDescent="0.3">
      <c r="A2514" s="1" t="s">
        <v>1225</v>
      </c>
      <c r="B2514" s="1" t="s">
        <v>165</v>
      </c>
      <c r="C2514" s="1" t="s">
        <v>399</v>
      </c>
      <c r="D2514" s="1" t="str">
        <f>_xlfn.CONCAT(EcommerceDataset[[#This Row],[first_name]]," ",EcommerceDataset[[#This Row],[last_name]])</f>
        <v>Susan Lewis</v>
      </c>
      <c r="E2514" s="1" t="s">
        <v>22</v>
      </c>
      <c r="F2514" s="1" t="s">
        <v>37</v>
      </c>
      <c r="G2514" s="1" t="s">
        <v>185</v>
      </c>
      <c r="H2514" s="1" t="s">
        <v>137</v>
      </c>
      <c r="I2514" s="1" t="s">
        <v>138</v>
      </c>
      <c r="J2514" s="1" t="s">
        <v>27</v>
      </c>
      <c r="K2514" s="4">
        <v>5</v>
      </c>
      <c r="L2514" s="5">
        <v>999</v>
      </c>
      <c r="M2514" s="5">
        <f>EcommerceDataset[[#This Row],[quantity]]*EcommerceDataset[[#This Row],[unit_price]]</f>
        <v>4995</v>
      </c>
      <c r="N2514" s="1" t="s">
        <v>8194</v>
      </c>
      <c r="O2514" s="3">
        <v>45826</v>
      </c>
      <c r="P2514" s="1" t="s">
        <v>109</v>
      </c>
      <c r="Q2514" s="1" t="s">
        <v>43</v>
      </c>
      <c r="R2514" s="4">
        <v>4</v>
      </c>
      <c r="S2514" s="1" t="s">
        <v>31</v>
      </c>
      <c r="T2514" s="1" t="s">
        <v>8195</v>
      </c>
      <c r="U2514" s="3">
        <v>44823</v>
      </c>
    </row>
    <row r="2515" spans="1:21" x14ac:dyDescent="0.3">
      <c r="A2515" s="1" t="s">
        <v>6174</v>
      </c>
      <c r="B2515" s="1" t="s">
        <v>700</v>
      </c>
      <c r="C2515" s="1" t="s">
        <v>6175</v>
      </c>
      <c r="D2515" s="1" t="str">
        <f>_xlfn.CONCAT(EcommerceDataset[[#This Row],[first_name]]," ",EcommerceDataset[[#This Row],[last_name]])</f>
        <v>James Shepherd</v>
      </c>
      <c r="E2515" s="1" t="s">
        <v>80</v>
      </c>
      <c r="F2515" s="1" t="s">
        <v>23</v>
      </c>
      <c r="G2515" s="1" t="s">
        <v>151</v>
      </c>
      <c r="H2515" s="1" t="s">
        <v>190</v>
      </c>
      <c r="I2515" s="1" t="s">
        <v>191</v>
      </c>
      <c r="J2515" s="1" t="s">
        <v>41</v>
      </c>
      <c r="K2515" s="4">
        <v>5</v>
      </c>
      <c r="L2515" s="5">
        <v>120</v>
      </c>
      <c r="M2515" s="5">
        <f>EcommerceDataset[[#This Row],[quantity]]*EcommerceDataset[[#This Row],[unit_price]]</f>
        <v>600</v>
      </c>
      <c r="N2515" s="1" t="s">
        <v>8196</v>
      </c>
      <c r="O2515" s="3">
        <v>44928</v>
      </c>
      <c r="P2515" s="1" t="s">
        <v>102</v>
      </c>
      <c r="Q2515" s="1" t="s">
        <v>43</v>
      </c>
      <c r="R2515" s="4">
        <v>1</v>
      </c>
      <c r="S2515" s="1" t="s">
        <v>103</v>
      </c>
      <c r="T2515" s="1" t="s">
        <v>8197</v>
      </c>
      <c r="U2515" s="3">
        <v>45714</v>
      </c>
    </row>
    <row r="2516" spans="1:21" x14ac:dyDescent="0.3">
      <c r="A2516" s="1" t="s">
        <v>8198</v>
      </c>
      <c r="B2516" s="1" t="s">
        <v>257</v>
      </c>
      <c r="C2516" s="1" t="s">
        <v>610</v>
      </c>
      <c r="D2516" s="1" t="str">
        <f>_xlfn.CONCAT(EcommerceDataset[[#This Row],[first_name]]," ",EcommerceDataset[[#This Row],[last_name]])</f>
        <v>John Herrera</v>
      </c>
      <c r="E2516" s="1" t="s">
        <v>80</v>
      </c>
      <c r="F2516" s="1" t="s">
        <v>23</v>
      </c>
      <c r="G2516" s="1" t="s">
        <v>71</v>
      </c>
      <c r="H2516" s="1" t="s">
        <v>51</v>
      </c>
      <c r="I2516" s="1" t="s">
        <v>52</v>
      </c>
      <c r="J2516" s="1" t="s">
        <v>53</v>
      </c>
      <c r="K2516" s="4">
        <v>2</v>
      </c>
      <c r="L2516" s="5">
        <v>59</v>
      </c>
      <c r="M2516" s="5">
        <f>EcommerceDataset[[#This Row],[quantity]]*EcommerceDataset[[#This Row],[unit_price]]</f>
        <v>118</v>
      </c>
      <c r="N2516" s="1" t="s">
        <v>8199</v>
      </c>
      <c r="O2516" s="3">
        <v>45036</v>
      </c>
      <c r="P2516" s="1" t="s">
        <v>109</v>
      </c>
      <c r="Q2516" s="1" t="s">
        <v>30</v>
      </c>
      <c r="R2516" s="4">
        <v>5</v>
      </c>
      <c r="S2516" s="1" t="s">
        <v>132</v>
      </c>
      <c r="T2516" s="1" t="s">
        <v>8200</v>
      </c>
      <c r="U2516" s="3">
        <v>45607</v>
      </c>
    </row>
    <row r="2517" spans="1:21" x14ac:dyDescent="0.3">
      <c r="A2517" s="1" t="s">
        <v>3432</v>
      </c>
      <c r="B2517" s="1" t="s">
        <v>3404</v>
      </c>
      <c r="C2517" s="1" t="s">
        <v>211</v>
      </c>
      <c r="D2517" s="1" t="str">
        <f>_xlfn.CONCAT(EcommerceDataset[[#This Row],[first_name]]," ",EcommerceDataset[[#This Row],[last_name]])</f>
        <v>Theresa Brown</v>
      </c>
      <c r="E2517" s="1" t="s">
        <v>80</v>
      </c>
      <c r="F2517" s="1" t="s">
        <v>23</v>
      </c>
      <c r="G2517" s="1" t="s">
        <v>93</v>
      </c>
      <c r="H2517" s="1" t="s">
        <v>167</v>
      </c>
      <c r="I2517" s="1" t="s">
        <v>168</v>
      </c>
      <c r="J2517" s="1" t="s">
        <v>130</v>
      </c>
      <c r="K2517" s="4">
        <v>1</v>
      </c>
      <c r="L2517" s="5">
        <v>80</v>
      </c>
      <c r="M2517" s="5">
        <f>EcommerceDataset[[#This Row],[quantity]]*EcommerceDataset[[#This Row],[unit_price]]</f>
        <v>80</v>
      </c>
      <c r="N2517" s="1" t="s">
        <v>8201</v>
      </c>
      <c r="O2517" s="3">
        <v>45747</v>
      </c>
      <c r="P2517" s="1" t="s">
        <v>75</v>
      </c>
      <c r="Q2517" s="1" t="s">
        <v>30</v>
      </c>
      <c r="R2517" s="4">
        <v>3</v>
      </c>
      <c r="S2517" s="1" t="s">
        <v>66</v>
      </c>
      <c r="T2517" s="1" t="s">
        <v>8202</v>
      </c>
      <c r="U2517" s="3">
        <v>45560</v>
      </c>
    </row>
    <row r="2518" spans="1:21" x14ac:dyDescent="0.3">
      <c r="A2518" s="1" t="s">
        <v>8203</v>
      </c>
      <c r="B2518" s="1" t="s">
        <v>479</v>
      </c>
      <c r="C2518" s="1" t="s">
        <v>872</v>
      </c>
      <c r="D2518" s="1" t="str">
        <f>_xlfn.CONCAT(EcommerceDataset[[#This Row],[first_name]]," ",EcommerceDataset[[#This Row],[last_name]])</f>
        <v>Carrie Gonzalez</v>
      </c>
      <c r="E2518" s="1" t="s">
        <v>36</v>
      </c>
      <c r="F2518" s="1" t="s">
        <v>49</v>
      </c>
      <c r="G2518" s="1" t="s">
        <v>185</v>
      </c>
      <c r="H2518" s="1" t="s">
        <v>62</v>
      </c>
      <c r="I2518" s="1" t="s">
        <v>63</v>
      </c>
      <c r="J2518" s="1" t="s">
        <v>64</v>
      </c>
      <c r="K2518" s="4">
        <v>4</v>
      </c>
      <c r="L2518" s="5">
        <v>399</v>
      </c>
      <c r="M2518" s="5">
        <f>EcommerceDataset[[#This Row],[quantity]]*EcommerceDataset[[#This Row],[unit_price]]</f>
        <v>1596</v>
      </c>
      <c r="N2518" s="1" t="s">
        <v>8204</v>
      </c>
      <c r="O2518" s="3">
        <v>45387</v>
      </c>
      <c r="P2518" s="1" t="s">
        <v>75</v>
      </c>
      <c r="Q2518" s="1" t="s">
        <v>56</v>
      </c>
      <c r="R2518" s="4">
        <v>1</v>
      </c>
      <c r="S2518" s="1" t="s">
        <v>103</v>
      </c>
      <c r="T2518" s="1" t="s">
        <v>8205</v>
      </c>
      <c r="U2518" s="3">
        <v>45074</v>
      </c>
    </row>
    <row r="2519" spans="1:21" x14ac:dyDescent="0.3">
      <c r="A2519" s="1" t="s">
        <v>5557</v>
      </c>
      <c r="B2519" s="1" t="s">
        <v>1383</v>
      </c>
      <c r="C2519" s="1" t="s">
        <v>434</v>
      </c>
      <c r="D2519" s="1" t="str">
        <f>_xlfn.CONCAT(EcommerceDataset[[#This Row],[first_name]]," ",EcommerceDataset[[#This Row],[last_name]])</f>
        <v>Lindsey Miller</v>
      </c>
      <c r="E2519" s="1" t="s">
        <v>22</v>
      </c>
      <c r="F2519" s="1" t="s">
        <v>49</v>
      </c>
      <c r="G2519" s="1" t="s">
        <v>179</v>
      </c>
      <c r="H2519" s="1" t="s">
        <v>62</v>
      </c>
      <c r="I2519" s="1" t="s">
        <v>63</v>
      </c>
      <c r="J2519" s="1" t="s">
        <v>64</v>
      </c>
      <c r="K2519" s="4">
        <v>2</v>
      </c>
      <c r="L2519" s="5">
        <v>399</v>
      </c>
      <c r="M2519" s="5">
        <f>EcommerceDataset[[#This Row],[quantity]]*EcommerceDataset[[#This Row],[unit_price]]</f>
        <v>798</v>
      </c>
      <c r="N2519" s="1" t="s">
        <v>8206</v>
      </c>
      <c r="O2519" s="3">
        <v>45184</v>
      </c>
      <c r="P2519" s="1" t="s">
        <v>29</v>
      </c>
      <c r="Q2519" s="1" t="s">
        <v>30</v>
      </c>
      <c r="R2519" s="4">
        <v>4</v>
      </c>
      <c r="S2519" s="1" t="s">
        <v>132</v>
      </c>
      <c r="T2519" s="1" t="s">
        <v>8207</v>
      </c>
      <c r="U2519" s="3">
        <v>45182</v>
      </c>
    </row>
    <row r="2520" spans="1:21" x14ac:dyDescent="0.3">
      <c r="A2520" s="1" t="s">
        <v>8208</v>
      </c>
      <c r="B2520" s="1" t="s">
        <v>3581</v>
      </c>
      <c r="C2520" s="1" t="s">
        <v>551</v>
      </c>
      <c r="D2520" s="1" t="str">
        <f>_xlfn.CONCAT(EcommerceDataset[[#This Row],[first_name]]," ",EcommerceDataset[[#This Row],[last_name]])</f>
        <v>Kelsey Campbell</v>
      </c>
      <c r="E2520" s="1" t="s">
        <v>22</v>
      </c>
      <c r="F2520" s="1" t="s">
        <v>37</v>
      </c>
      <c r="G2520" s="1" t="s">
        <v>38</v>
      </c>
      <c r="H2520" s="1" t="s">
        <v>167</v>
      </c>
      <c r="I2520" s="1" t="s">
        <v>168</v>
      </c>
      <c r="J2520" s="1" t="s">
        <v>130</v>
      </c>
      <c r="K2520" s="4">
        <v>1</v>
      </c>
      <c r="L2520" s="5">
        <v>80</v>
      </c>
      <c r="M2520" s="5">
        <f>EcommerceDataset[[#This Row],[quantity]]*EcommerceDataset[[#This Row],[unit_price]]</f>
        <v>80</v>
      </c>
      <c r="N2520" s="1" t="s">
        <v>8209</v>
      </c>
      <c r="O2520" s="3">
        <v>44980</v>
      </c>
      <c r="P2520" s="1" t="s">
        <v>55</v>
      </c>
      <c r="Q2520" s="1" t="s">
        <v>30</v>
      </c>
      <c r="R2520" s="4">
        <v>5</v>
      </c>
      <c r="S2520" s="1" t="s">
        <v>44</v>
      </c>
      <c r="T2520" s="1" t="s">
        <v>8210</v>
      </c>
      <c r="U2520" s="3">
        <v>45519</v>
      </c>
    </row>
    <row r="2521" spans="1:21" x14ac:dyDescent="0.3">
      <c r="A2521" s="1" t="s">
        <v>8211</v>
      </c>
      <c r="B2521" s="1" t="s">
        <v>828</v>
      </c>
      <c r="C2521" s="1" t="s">
        <v>8212</v>
      </c>
      <c r="D2521" s="1" t="str">
        <f>_xlfn.CONCAT(EcommerceDataset[[#This Row],[first_name]]," ",EcommerceDataset[[#This Row],[last_name]])</f>
        <v>Becky Duffy</v>
      </c>
      <c r="E2521" s="1" t="s">
        <v>80</v>
      </c>
      <c r="F2521" s="1" t="s">
        <v>37</v>
      </c>
      <c r="G2521" s="1" t="s">
        <v>151</v>
      </c>
      <c r="H2521" s="1" t="s">
        <v>128</v>
      </c>
      <c r="I2521" s="1" t="s">
        <v>129</v>
      </c>
      <c r="J2521" s="1" t="s">
        <v>130</v>
      </c>
      <c r="K2521" s="4">
        <v>4</v>
      </c>
      <c r="L2521" s="5">
        <v>129</v>
      </c>
      <c r="M2521" s="5">
        <f>EcommerceDataset[[#This Row],[quantity]]*EcommerceDataset[[#This Row],[unit_price]]</f>
        <v>516</v>
      </c>
      <c r="N2521" s="1" t="s">
        <v>8213</v>
      </c>
      <c r="O2521" s="3">
        <v>45892</v>
      </c>
      <c r="P2521" s="1" t="s">
        <v>55</v>
      </c>
      <c r="Q2521" s="1" t="s">
        <v>30</v>
      </c>
      <c r="R2521" s="4">
        <v>4</v>
      </c>
      <c r="S2521" s="1" t="s">
        <v>44</v>
      </c>
      <c r="T2521" s="1" t="s">
        <v>8214</v>
      </c>
      <c r="U2521" s="3">
        <v>45828</v>
      </c>
    </row>
    <row r="2522" spans="1:21" x14ac:dyDescent="0.3">
      <c r="A2522" s="1" t="s">
        <v>7327</v>
      </c>
      <c r="B2522" s="1" t="s">
        <v>1878</v>
      </c>
      <c r="C2522" s="1" t="s">
        <v>688</v>
      </c>
      <c r="D2522" s="1" t="str">
        <f>_xlfn.CONCAT(EcommerceDataset[[#This Row],[first_name]]," ",EcommerceDataset[[#This Row],[last_name]])</f>
        <v>Erin Taylor</v>
      </c>
      <c r="E2522" s="1" t="s">
        <v>22</v>
      </c>
      <c r="F2522" s="1" t="s">
        <v>49</v>
      </c>
      <c r="G2522" s="1" t="s">
        <v>38</v>
      </c>
      <c r="H2522" s="1" t="s">
        <v>167</v>
      </c>
      <c r="I2522" s="1" t="s">
        <v>168</v>
      </c>
      <c r="J2522" s="1" t="s">
        <v>130</v>
      </c>
      <c r="K2522" s="4">
        <v>3</v>
      </c>
      <c r="L2522" s="5">
        <v>80</v>
      </c>
      <c r="M2522" s="5">
        <f>EcommerceDataset[[#This Row],[quantity]]*EcommerceDataset[[#This Row],[unit_price]]</f>
        <v>240</v>
      </c>
      <c r="N2522" s="1" t="s">
        <v>8215</v>
      </c>
      <c r="O2522" s="3">
        <v>45487</v>
      </c>
      <c r="P2522" s="1" t="s">
        <v>29</v>
      </c>
      <c r="Q2522" s="1" t="s">
        <v>30</v>
      </c>
      <c r="R2522" s="4">
        <v>2</v>
      </c>
      <c r="S2522" s="1" t="s">
        <v>66</v>
      </c>
      <c r="T2522" s="1" t="s">
        <v>8216</v>
      </c>
      <c r="U2522" s="3">
        <v>45071</v>
      </c>
    </row>
    <row r="2523" spans="1:21" x14ac:dyDescent="0.3">
      <c r="A2523" s="1" t="s">
        <v>8217</v>
      </c>
      <c r="B2523" s="1" t="s">
        <v>84</v>
      </c>
      <c r="C2523" s="1" t="s">
        <v>887</v>
      </c>
      <c r="D2523" s="1" t="str">
        <f>_xlfn.CONCAT(EcommerceDataset[[#This Row],[first_name]]," ",EcommerceDataset[[#This Row],[last_name]])</f>
        <v>Jennifer Austin</v>
      </c>
      <c r="E2523" s="1" t="s">
        <v>36</v>
      </c>
      <c r="F2523" s="1" t="s">
        <v>23</v>
      </c>
      <c r="G2523" s="1" t="s">
        <v>179</v>
      </c>
      <c r="H2523" s="1" t="s">
        <v>86</v>
      </c>
      <c r="I2523" s="1" t="s">
        <v>87</v>
      </c>
      <c r="J2523" s="1" t="s">
        <v>64</v>
      </c>
      <c r="K2523" s="4">
        <v>2</v>
      </c>
      <c r="L2523" s="5">
        <v>99</v>
      </c>
      <c r="M2523" s="5">
        <f>EcommerceDataset[[#This Row],[quantity]]*EcommerceDataset[[#This Row],[unit_price]]</f>
        <v>198</v>
      </c>
      <c r="N2523" s="1" t="s">
        <v>8218</v>
      </c>
      <c r="O2523" s="3">
        <v>45689</v>
      </c>
      <c r="P2523" s="1" t="s">
        <v>55</v>
      </c>
      <c r="Q2523" s="1" t="s">
        <v>30</v>
      </c>
      <c r="R2523" s="4">
        <v>1</v>
      </c>
      <c r="S2523" s="1" t="s">
        <v>44</v>
      </c>
      <c r="T2523" s="1" t="s">
        <v>8219</v>
      </c>
      <c r="U2523" s="3">
        <v>45341</v>
      </c>
    </row>
    <row r="2524" spans="1:21" x14ac:dyDescent="0.3">
      <c r="A2524" s="1" t="s">
        <v>8220</v>
      </c>
      <c r="B2524" s="1" t="s">
        <v>429</v>
      </c>
      <c r="C2524" s="1" t="s">
        <v>525</v>
      </c>
      <c r="D2524" s="1" t="str">
        <f>_xlfn.CONCAT(EcommerceDataset[[#This Row],[first_name]]," ",EcommerceDataset[[#This Row],[last_name]])</f>
        <v>Patricia Mason</v>
      </c>
      <c r="E2524" s="1" t="s">
        <v>22</v>
      </c>
      <c r="F2524" s="1" t="s">
        <v>23</v>
      </c>
      <c r="G2524" s="1" t="s">
        <v>93</v>
      </c>
      <c r="H2524" s="1" t="s">
        <v>137</v>
      </c>
      <c r="I2524" s="1" t="s">
        <v>138</v>
      </c>
      <c r="J2524" s="1" t="s">
        <v>27</v>
      </c>
      <c r="K2524" s="4">
        <v>2</v>
      </c>
      <c r="L2524" s="5">
        <v>999</v>
      </c>
      <c r="M2524" s="5">
        <f>EcommerceDataset[[#This Row],[quantity]]*EcommerceDataset[[#This Row],[unit_price]]</f>
        <v>1998</v>
      </c>
      <c r="N2524" s="1" t="s">
        <v>8221</v>
      </c>
      <c r="O2524" s="3">
        <v>45302</v>
      </c>
      <c r="P2524" s="1" t="s">
        <v>102</v>
      </c>
      <c r="Q2524" s="1" t="s">
        <v>56</v>
      </c>
      <c r="R2524" s="4">
        <v>2</v>
      </c>
      <c r="S2524" s="1" t="s">
        <v>31</v>
      </c>
      <c r="T2524" s="1" t="s">
        <v>8222</v>
      </c>
      <c r="U2524" s="3">
        <v>45443</v>
      </c>
    </row>
    <row r="2525" spans="1:21" x14ac:dyDescent="0.3">
      <c r="A2525" s="1" t="s">
        <v>8223</v>
      </c>
      <c r="B2525" s="1" t="s">
        <v>106</v>
      </c>
      <c r="C2525" s="1" t="s">
        <v>215</v>
      </c>
      <c r="D2525" s="1" t="str">
        <f>_xlfn.CONCAT(EcommerceDataset[[#This Row],[first_name]]," ",EcommerceDataset[[#This Row],[last_name]])</f>
        <v>Richard Kelly</v>
      </c>
      <c r="E2525" s="1" t="s">
        <v>80</v>
      </c>
      <c r="F2525" s="1" t="s">
        <v>49</v>
      </c>
      <c r="G2525" s="1" t="s">
        <v>119</v>
      </c>
      <c r="H2525" s="1" t="s">
        <v>144</v>
      </c>
      <c r="I2525" s="1" t="s">
        <v>145</v>
      </c>
      <c r="J2525" s="1" t="s">
        <v>53</v>
      </c>
      <c r="K2525" s="4">
        <v>2</v>
      </c>
      <c r="L2525" s="5">
        <v>199</v>
      </c>
      <c r="M2525" s="5">
        <f>EcommerceDataset[[#This Row],[quantity]]*EcommerceDataset[[#This Row],[unit_price]]</f>
        <v>398</v>
      </c>
      <c r="N2525" s="1" t="s">
        <v>8224</v>
      </c>
      <c r="O2525" s="3">
        <v>45323</v>
      </c>
      <c r="P2525" s="1" t="s">
        <v>75</v>
      </c>
      <c r="Q2525" s="1" t="s">
        <v>56</v>
      </c>
      <c r="R2525" s="4">
        <v>5</v>
      </c>
      <c r="S2525" s="1" t="s">
        <v>103</v>
      </c>
      <c r="T2525" s="1" t="s">
        <v>8225</v>
      </c>
      <c r="U2525" s="3">
        <v>45588</v>
      </c>
    </row>
    <row r="2526" spans="1:21" x14ac:dyDescent="0.3">
      <c r="A2526" s="1" t="s">
        <v>5531</v>
      </c>
      <c r="B2526" s="1" t="s">
        <v>424</v>
      </c>
      <c r="C2526" s="1" t="s">
        <v>1229</v>
      </c>
      <c r="D2526" s="1" t="str">
        <f>_xlfn.CONCAT(EcommerceDataset[[#This Row],[first_name]]," ",EcommerceDataset[[#This Row],[last_name]])</f>
        <v>Sarah Douglas</v>
      </c>
      <c r="E2526" s="1" t="s">
        <v>80</v>
      </c>
      <c r="F2526" s="1" t="s">
        <v>23</v>
      </c>
      <c r="G2526" s="1" t="s">
        <v>38</v>
      </c>
      <c r="H2526" s="1" t="s">
        <v>25</v>
      </c>
      <c r="I2526" s="1" t="s">
        <v>26</v>
      </c>
      <c r="J2526" s="1" t="s">
        <v>27</v>
      </c>
      <c r="K2526" s="4">
        <v>4</v>
      </c>
      <c r="L2526" s="5">
        <v>229</v>
      </c>
      <c r="M2526" s="5">
        <f>EcommerceDataset[[#This Row],[quantity]]*EcommerceDataset[[#This Row],[unit_price]]</f>
        <v>916</v>
      </c>
      <c r="N2526" s="1" t="s">
        <v>8226</v>
      </c>
      <c r="O2526" s="3">
        <v>45135</v>
      </c>
      <c r="P2526" s="1" t="s">
        <v>55</v>
      </c>
      <c r="Q2526" s="1" t="s">
        <v>30</v>
      </c>
      <c r="R2526" s="4">
        <v>2</v>
      </c>
      <c r="S2526" s="1" t="s">
        <v>132</v>
      </c>
      <c r="T2526" s="1" t="s">
        <v>8227</v>
      </c>
      <c r="U2526" s="3">
        <v>45275</v>
      </c>
    </row>
    <row r="2527" spans="1:21" x14ac:dyDescent="0.3">
      <c r="A2527" s="1" t="s">
        <v>4240</v>
      </c>
      <c r="B2527" s="1" t="s">
        <v>4241</v>
      </c>
      <c r="C2527" s="1" t="s">
        <v>1830</v>
      </c>
      <c r="D2527" s="1" t="str">
        <f>_xlfn.CONCAT(EcommerceDataset[[#This Row],[first_name]]," ",EcommerceDataset[[#This Row],[last_name]])</f>
        <v>Kayla Bryan</v>
      </c>
      <c r="E2527" s="1" t="s">
        <v>80</v>
      </c>
      <c r="F2527" s="1" t="s">
        <v>49</v>
      </c>
      <c r="G2527" s="1" t="s">
        <v>24</v>
      </c>
      <c r="H2527" s="1" t="s">
        <v>25</v>
      </c>
      <c r="I2527" s="1" t="s">
        <v>26</v>
      </c>
      <c r="J2527" s="1" t="s">
        <v>27</v>
      </c>
      <c r="K2527" s="4">
        <v>3</v>
      </c>
      <c r="L2527" s="5">
        <v>229</v>
      </c>
      <c r="M2527" s="5">
        <f>EcommerceDataset[[#This Row],[quantity]]*EcommerceDataset[[#This Row],[unit_price]]</f>
        <v>687</v>
      </c>
      <c r="N2527" s="1" t="s">
        <v>8228</v>
      </c>
      <c r="O2527" s="3">
        <v>45718</v>
      </c>
      <c r="P2527" s="1" t="s">
        <v>55</v>
      </c>
      <c r="Q2527" s="1" t="s">
        <v>30</v>
      </c>
      <c r="R2527" s="4">
        <v>3</v>
      </c>
      <c r="S2527" s="1" t="s">
        <v>66</v>
      </c>
      <c r="T2527" s="1" t="s">
        <v>8229</v>
      </c>
      <c r="U2527" s="3">
        <v>45777</v>
      </c>
    </row>
    <row r="2528" spans="1:21" x14ac:dyDescent="0.3">
      <c r="A2528" s="1" t="s">
        <v>8230</v>
      </c>
      <c r="B2528" s="1" t="s">
        <v>126</v>
      </c>
      <c r="C2528" s="1" t="s">
        <v>784</v>
      </c>
      <c r="D2528" s="1" t="str">
        <f>_xlfn.CONCAT(EcommerceDataset[[#This Row],[first_name]]," ",EcommerceDataset[[#This Row],[last_name]])</f>
        <v>Michelle Velazquez</v>
      </c>
      <c r="E2528" s="1" t="s">
        <v>22</v>
      </c>
      <c r="F2528" s="1" t="s">
        <v>37</v>
      </c>
      <c r="G2528" s="1" t="s">
        <v>24</v>
      </c>
      <c r="H2528" s="1" t="s">
        <v>86</v>
      </c>
      <c r="I2528" s="1" t="s">
        <v>87</v>
      </c>
      <c r="J2528" s="1" t="s">
        <v>64</v>
      </c>
      <c r="K2528" s="4">
        <v>4</v>
      </c>
      <c r="L2528" s="5">
        <v>99</v>
      </c>
      <c r="M2528" s="5">
        <f>EcommerceDataset[[#This Row],[quantity]]*EcommerceDataset[[#This Row],[unit_price]]</f>
        <v>396</v>
      </c>
      <c r="N2528" s="1" t="s">
        <v>8231</v>
      </c>
      <c r="O2528" s="3">
        <v>44895</v>
      </c>
      <c r="P2528" s="1" t="s">
        <v>75</v>
      </c>
      <c r="Q2528" s="1" t="s">
        <v>56</v>
      </c>
      <c r="R2528" s="4">
        <v>1</v>
      </c>
      <c r="S2528" s="1" t="s">
        <v>44</v>
      </c>
      <c r="T2528" s="1" t="s">
        <v>8232</v>
      </c>
      <c r="U2528" s="3">
        <v>44881</v>
      </c>
    </row>
    <row r="2529" spans="1:21" x14ac:dyDescent="0.3">
      <c r="A2529" s="1" t="s">
        <v>8233</v>
      </c>
      <c r="B2529" s="1" t="s">
        <v>1755</v>
      </c>
      <c r="C2529" s="1" t="s">
        <v>1415</v>
      </c>
      <c r="D2529" s="1" t="str">
        <f>_xlfn.CONCAT(EcommerceDataset[[#This Row],[first_name]]," ",EcommerceDataset[[#This Row],[last_name]])</f>
        <v>Pamela Mahoney</v>
      </c>
      <c r="E2529" s="1" t="s">
        <v>80</v>
      </c>
      <c r="F2529" s="1" t="s">
        <v>23</v>
      </c>
      <c r="G2529" s="1" t="s">
        <v>61</v>
      </c>
      <c r="H2529" s="1" t="s">
        <v>25</v>
      </c>
      <c r="I2529" s="1" t="s">
        <v>26</v>
      </c>
      <c r="J2529" s="1" t="s">
        <v>27</v>
      </c>
      <c r="K2529" s="4">
        <v>1</v>
      </c>
      <c r="L2529" s="5">
        <v>229</v>
      </c>
      <c r="M2529" s="5">
        <f>EcommerceDataset[[#This Row],[quantity]]*EcommerceDataset[[#This Row],[unit_price]]</f>
        <v>229</v>
      </c>
      <c r="N2529" s="1" t="s">
        <v>8234</v>
      </c>
      <c r="O2529" s="3">
        <v>45457</v>
      </c>
      <c r="P2529" s="1" t="s">
        <v>102</v>
      </c>
      <c r="Q2529" s="1" t="s">
        <v>30</v>
      </c>
      <c r="R2529" s="4">
        <v>3</v>
      </c>
      <c r="S2529" s="1" t="s">
        <v>44</v>
      </c>
      <c r="T2529" s="1" t="s">
        <v>8235</v>
      </c>
      <c r="U2529" s="3">
        <v>45008</v>
      </c>
    </row>
    <row r="2530" spans="1:21" x14ac:dyDescent="0.3">
      <c r="A2530" s="1" t="s">
        <v>8236</v>
      </c>
      <c r="B2530" s="1" t="s">
        <v>370</v>
      </c>
      <c r="C2530" s="1" t="s">
        <v>1684</v>
      </c>
      <c r="D2530" s="1" t="str">
        <f>_xlfn.CONCAT(EcommerceDataset[[#This Row],[first_name]]," ",EcommerceDataset[[#This Row],[last_name]])</f>
        <v>Sherri Short</v>
      </c>
      <c r="E2530" s="1" t="s">
        <v>36</v>
      </c>
      <c r="F2530" s="1" t="s">
        <v>49</v>
      </c>
      <c r="G2530" s="1" t="s">
        <v>71</v>
      </c>
      <c r="H2530" s="1" t="s">
        <v>99</v>
      </c>
      <c r="I2530" s="1" t="s">
        <v>100</v>
      </c>
      <c r="J2530" s="1" t="s">
        <v>27</v>
      </c>
      <c r="K2530" s="4">
        <v>3</v>
      </c>
      <c r="L2530" s="5">
        <v>199</v>
      </c>
      <c r="M2530" s="5">
        <f>EcommerceDataset[[#This Row],[quantity]]*EcommerceDataset[[#This Row],[unit_price]]</f>
        <v>597</v>
      </c>
      <c r="N2530" s="1" t="s">
        <v>8237</v>
      </c>
      <c r="O2530" s="3">
        <v>44953</v>
      </c>
      <c r="P2530" s="1" t="s">
        <v>55</v>
      </c>
      <c r="Q2530" s="1" t="s">
        <v>43</v>
      </c>
      <c r="R2530" s="4">
        <v>3</v>
      </c>
      <c r="S2530" s="1" t="s">
        <v>44</v>
      </c>
      <c r="T2530" s="1" t="s">
        <v>8238</v>
      </c>
      <c r="U2530" s="3">
        <v>45188</v>
      </c>
    </row>
    <row r="2531" spans="1:21" x14ac:dyDescent="0.3">
      <c r="A2531" s="1" t="s">
        <v>188</v>
      </c>
      <c r="B2531" s="1" t="s">
        <v>189</v>
      </c>
      <c r="C2531" s="1" t="s">
        <v>70</v>
      </c>
      <c r="D2531" s="1" t="str">
        <f>_xlfn.CONCAT(EcommerceDataset[[#This Row],[first_name]]," ",EcommerceDataset[[#This Row],[last_name]])</f>
        <v>Randy Johnson</v>
      </c>
      <c r="E2531" s="1" t="s">
        <v>36</v>
      </c>
      <c r="F2531" s="1" t="s">
        <v>49</v>
      </c>
      <c r="G2531" s="1" t="s">
        <v>24</v>
      </c>
      <c r="H2531" s="1" t="s">
        <v>217</v>
      </c>
      <c r="I2531" s="1" t="s">
        <v>218</v>
      </c>
      <c r="J2531" s="1" t="s">
        <v>27</v>
      </c>
      <c r="K2531" s="4">
        <v>3</v>
      </c>
      <c r="L2531" s="5">
        <v>899</v>
      </c>
      <c r="M2531" s="5">
        <f>EcommerceDataset[[#This Row],[quantity]]*EcommerceDataset[[#This Row],[unit_price]]</f>
        <v>2697</v>
      </c>
      <c r="N2531" s="1" t="s">
        <v>8239</v>
      </c>
      <c r="O2531" s="3">
        <v>45452</v>
      </c>
      <c r="P2531" s="1" t="s">
        <v>102</v>
      </c>
      <c r="Q2531" s="1" t="s">
        <v>43</v>
      </c>
      <c r="R2531" s="4">
        <v>1</v>
      </c>
      <c r="S2531" s="1" t="s">
        <v>44</v>
      </c>
      <c r="T2531" s="1" t="s">
        <v>8240</v>
      </c>
      <c r="U2531" s="3">
        <v>44805</v>
      </c>
    </row>
    <row r="2532" spans="1:21" x14ac:dyDescent="0.3">
      <c r="A2532" s="1" t="s">
        <v>2384</v>
      </c>
      <c r="B2532" s="1" t="s">
        <v>160</v>
      </c>
      <c r="C2532" s="1" t="s">
        <v>315</v>
      </c>
      <c r="D2532" s="1" t="str">
        <f>_xlfn.CONCAT(EcommerceDataset[[#This Row],[first_name]]," ",EcommerceDataset[[#This Row],[last_name]])</f>
        <v>Daniel Martin</v>
      </c>
      <c r="E2532" s="1" t="s">
        <v>22</v>
      </c>
      <c r="F2532" s="1" t="s">
        <v>37</v>
      </c>
      <c r="G2532" s="1" t="s">
        <v>151</v>
      </c>
      <c r="H2532" s="1" t="s">
        <v>51</v>
      </c>
      <c r="I2532" s="1" t="s">
        <v>52</v>
      </c>
      <c r="J2532" s="1" t="s">
        <v>53</v>
      </c>
      <c r="K2532" s="4">
        <v>4</v>
      </c>
      <c r="L2532" s="5">
        <v>59</v>
      </c>
      <c r="M2532" s="5">
        <f>EcommerceDataset[[#This Row],[quantity]]*EcommerceDataset[[#This Row],[unit_price]]</f>
        <v>236</v>
      </c>
      <c r="N2532" s="1" t="s">
        <v>8241</v>
      </c>
      <c r="O2532" s="3">
        <v>45548</v>
      </c>
      <c r="P2532" s="1" t="s">
        <v>102</v>
      </c>
      <c r="Q2532" s="1" t="s">
        <v>43</v>
      </c>
      <c r="R2532" s="4">
        <v>3</v>
      </c>
      <c r="S2532" s="1" t="s">
        <v>44</v>
      </c>
      <c r="T2532" s="1" t="s">
        <v>8242</v>
      </c>
      <c r="U2532" s="3">
        <v>45840</v>
      </c>
    </row>
    <row r="2533" spans="1:21" x14ac:dyDescent="0.3">
      <c r="A2533" s="1" t="s">
        <v>5823</v>
      </c>
      <c r="B2533" s="1" t="s">
        <v>389</v>
      </c>
      <c r="C2533" s="1" t="s">
        <v>380</v>
      </c>
      <c r="D2533" s="1" t="str">
        <f>_xlfn.CONCAT(EcommerceDataset[[#This Row],[first_name]]," ",EcommerceDataset[[#This Row],[last_name]])</f>
        <v>Morgan Young</v>
      </c>
      <c r="E2533" s="1" t="s">
        <v>80</v>
      </c>
      <c r="F2533" s="1" t="s">
        <v>23</v>
      </c>
      <c r="G2533" s="1" t="s">
        <v>61</v>
      </c>
      <c r="H2533" s="1" t="s">
        <v>167</v>
      </c>
      <c r="I2533" s="1" t="s">
        <v>168</v>
      </c>
      <c r="J2533" s="1" t="s">
        <v>130</v>
      </c>
      <c r="K2533" s="4">
        <v>3</v>
      </c>
      <c r="L2533" s="5">
        <v>80</v>
      </c>
      <c r="M2533" s="5">
        <f>EcommerceDataset[[#This Row],[quantity]]*EcommerceDataset[[#This Row],[unit_price]]</f>
        <v>240</v>
      </c>
      <c r="N2533" s="1" t="s">
        <v>8243</v>
      </c>
      <c r="O2533" s="3">
        <v>45363</v>
      </c>
      <c r="P2533" s="1" t="s">
        <v>55</v>
      </c>
      <c r="Q2533" s="1" t="s">
        <v>56</v>
      </c>
      <c r="R2533" s="4">
        <v>1</v>
      </c>
      <c r="S2533" s="1" t="s">
        <v>103</v>
      </c>
      <c r="T2533" s="1" t="s">
        <v>8244</v>
      </c>
      <c r="U2533" s="3">
        <v>44823</v>
      </c>
    </row>
    <row r="2534" spans="1:21" x14ac:dyDescent="0.3">
      <c r="A2534" s="1" t="s">
        <v>8245</v>
      </c>
      <c r="B2534" s="1" t="s">
        <v>1334</v>
      </c>
      <c r="C2534" s="1" t="s">
        <v>8246</v>
      </c>
      <c r="D2534" s="1" t="str">
        <f>_xlfn.CONCAT(EcommerceDataset[[#This Row],[first_name]]," ",EcommerceDataset[[#This Row],[last_name]])</f>
        <v>Justin Trujillo</v>
      </c>
      <c r="E2534" s="1" t="s">
        <v>36</v>
      </c>
      <c r="F2534" s="1" t="s">
        <v>37</v>
      </c>
      <c r="G2534" s="1" t="s">
        <v>50</v>
      </c>
      <c r="H2534" s="1" t="s">
        <v>25</v>
      </c>
      <c r="I2534" s="1" t="s">
        <v>26</v>
      </c>
      <c r="J2534" s="1" t="s">
        <v>27</v>
      </c>
      <c r="K2534" s="4">
        <v>4</v>
      </c>
      <c r="L2534" s="5">
        <v>229</v>
      </c>
      <c r="M2534" s="5">
        <f>EcommerceDataset[[#This Row],[quantity]]*EcommerceDataset[[#This Row],[unit_price]]</f>
        <v>916</v>
      </c>
      <c r="N2534" s="1" t="s">
        <v>8247</v>
      </c>
      <c r="O2534" s="3">
        <v>45810</v>
      </c>
      <c r="P2534" s="1" t="s">
        <v>29</v>
      </c>
      <c r="Q2534" s="1" t="s">
        <v>43</v>
      </c>
      <c r="R2534" s="4">
        <v>2</v>
      </c>
      <c r="S2534" s="1" t="s">
        <v>31</v>
      </c>
      <c r="T2534" s="1" t="s">
        <v>8248</v>
      </c>
      <c r="U2534" s="3">
        <v>45134</v>
      </c>
    </row>
    <row r="2535" spans="1:21" x14ac:dyDescent="0.3">
      <c r="A2535" s="1" t="s">
        <v>4887</v>
      </c>
      <c r="B2535" s="1" t="s">
        <v>232</v>
      </c>
      <c r="C2535" s="1" t="s">
        <v>1055</v>
      </c>
      <c r="D2535" s="1" t="str">
        <f>_xlfn.CONCAT(EcommerceDataset[[#This Row],[first_name]]," ",EcommerceDataset[[#This Row],[last_name]])</f>
        <v>Joseph Jackson</v>
      </c>
      <c r="E2535" s="1" t="s">
        <v>36</v>
      </c>
      <c r="F2535" s="1" t="s">
        <v>49</v>
      </c>
      <c r="G2535" s="1" t="s">
        <v>119</v>
      </c>
      <c r="H2535" s="1" t="s">
        <v>190</v>
      </c>
      <c r="I2535" s="1" t="s">
        <v>191</v>
      </c>
      <c r="J2535" s="1" t="s">
        <v>41</v>
      </c>
      <c r="K2535" s="4">
        <v>1</v>
      </c>
      <c r="L2535" s="5">
        <v>120</v>
      </c>
      <c r="M2535" s="5">
        <f>EcommerceDataset[[#This Row],[quantity]]*EcommerceDataset[[#This Row],[unit_price]]</f>
        <v>120</v>
      </c>
      <c r="N2535" s="1" t="s">
        <v>8249</v>
      </c>
      <c r="O2535" s="3">
        <v>45537</v>
      </c>
      <c r="P2535" s="1" t="s">
        <v>75</v>
      </c>
      <c r="Q2535" s="1" t="s">
        <v>43</v>
      </c>
      <c r="R2535" s="4">
        <v>5</v>
      </c>
      <c r="S2535" s="1" t="s">
        <v>44</v>
      </c>
      <c r="T2535" s="1" t="s">
        <v>8250</v>
      </c>
      <c r="U2535" s="3">
        <v>45261</v>
      </c>
    </row>
    <row r="2536" spans="1:21" x14ac:dyDescent="0.3">
      <c r="A2536" s="1" t="s">
        <v>4168</v>
      </c>
      <c r="B2536" s="1" t="s">
        <v>568</v>
      </c>
      <c r="C2536" s="1" t="s">
        <v>1111</v>
      </c>
      <c r="D2536" s="1" t="str">
        <f>_xlfn.CONCAT(EcommerceDataset[[#This Row],[first_name]]," ",EcommerceDataset[[#This Row],[last_name]])</f>
        <v>April Ramsey</v>
      </c>
      <c r="E2536" s="1" t="s">
        <v>80</v>
      </c>
      <c r="F2536" s="1" t="s">
        <v>23</v>
      </c>
      <c r="G2536" s="1" t="s">
        <v>179</v>
      </c>
      <c r="H2536" s="1" t="s">
        <v>99</v>
      </c>
      <c r="I2536" s="1" t="s">
        <v>100</v>
      </c>
      <c r="J2536" s="1" t="s">
        <v>27</v>
      </c>
      <c r="K2536" s="4">
        <v>1</v>
      </c>
      <c r="L2536" s="5">
        <v>199</v>
      </c>
      <c r="M2536" s="5">
        <f>EcommerceDataset[[#This Row],[quantity]]*EcommerceDataset[[#This Row],[unit_price]]</f>
        <v>199</v>
      </c>
      <c r="N2536" s="1" t="s">
        <v>8251</v>
      </c>
      <c r="O2536" s="3">
        <v>45273</v>
      </c>
      <c r="P2536" s="1" t="s">
        <v>29</v>
      </c>
      <c r="Q2536" s="1" t="s">
        <v>56</v>
      </c>
      <c r="R2536" s="4">
        <v>3</v>
      </c>
      <c r="S2536" s="1" t="s">
        <v>31</v>
      </c>
      <c r="T2536" s="1" t="s">
        <v>8252</v>
      </c>
      <c r="U2536" s="3">
        <v>44803</v>
      </c>
    </row>
    <row r="2537" spans="1:21" x14ac:dyDescent="0.3">
      <c r="A2537" s="1" t="s">
        <v>8253</v>
      </c>
      <c r="B2537" s="1" t="s">
        <v>493</v>
      </c>
      <c r="C2537" s="1" t="s">
        <v>275</v>
      </c>
      <c r="D2537" s="1" t="str">
        <f>_xlfn.CONCAT(EcommerceDataset[[#This Row],[first_name]]," ",EcommerceDataset[[#This Row],[last_name]])</f>
        <v>Christina Smith</v>
      </c>
      <c r="E2537" s="1" t="s">
        <v>80</v>
      </c>
      <c r="F2537" s="1" t="s">
        <v>49</v>
      </c>
      <c r="G2537" s="1" t="s">
        <v>38</v>
      </c>
      <c r="H2537" s="1" t="s">
        <v>86</v>
      </c>
      <c r="I2537" s="1" t="s">
        <v>87</v>
      </c>
      <c r="J2537" s="1" t="s">
        <v>64</v>
      </c>
      <c r="K2537" s="4">
        <v>5</v>
      </c>
      <c r="L2537" s="5">
        <v>99</v>
      </c>
      <c r="M2537" s="5">
        <f>EcommerceDataset[[#This Row],[quantity]]*EcommerceDataset[[#This Row],[unit_price]]</f>
        <v>495</v>
      </c>
      <c r="N2537" s="1" t="s">
        <v>8254</v>
      </c>
      <c r="O2537" s="3">
        <v>44953</v>
      </c>
      <c r="P2537" s="1" t="s">
        <v>109</v>
      </c>
      <c r="Q2537" s="1" t="s">
        <v>30</v>
      </c>
      <c r="R2537" s="4">
        <v>3</v>
      </c>
      <c r="S2537" s="1" t="s">
        <v>44</v>
      </c>
      <c r="T2537" s="1" t="s">
        <v>8255</v>
      </c>
      <c r="U2537" s="3">
        <v>45731</v>
      </c>
    </row>
    <row r="2538" spans="1:21" x14ac:dyDescent="0.3">
      <c r="A2538" s="1" t="s">
        <v>8256</v>
      </c>
      <c r="B2538" s="1" t="s">
        <v>20</v>
      </c>
      <c r="C2538" s="1" t="s">
        <v>3914</v>
      </c>
      <c r="D2538" s="1" t="str">
        <f>_xlfn.CONCAT(EcommerceDataset[[#This Row],[first_name]]," ",EcommerceDataset[[#This Row],[last_name]])</f>
        <v>Erica Daniels</v>
      </c>
      <c r="E2538" s="1" t="s">
        <v>80</v>
      </c>
      <c r="F2538" s="1" t="s">
        <v>37</v>
      </c>
      <c r="G2538" s="1" t="s">
        <v>38</v>
      </c>
      <c r="H2538" s="1" t="s">
        <v>25</v>
      </c>
      <c r="I2538" s="1" t="s">
        <v>26</v>
      </c>
      <c r="J2538" s="1" t="s">
        <v>27</v>
      </c>
      <c r="K2538" s="4">
        <v>1</v>
      </c>
      <c r="L2538" s="5">
        <v>229</v>
      </c>
      <c r="M2538" s="5">
        <f>EcommerceDataset[[#This Row],[quantity]]*EcommerceDataset[[#This Row],[unit_price]]</f>
        <v>229</v>
      </c>
      <c r="N2538" s="1" t="s">
        <v>8257</v>
      </c>
      <c r="O2538" s="3">
        <v>45164</v>
      </c>
      <c r="P2538" s="1" t="s">
        <v>75</v>
      </c>
      <c r="Q2538" s="1" t="s">
        <v>43</v>
      </c>
      <c r="R2538" s="4">
        <v>5</v>
      </c>
      <c r="S2538" s="1" t="s">
        <v>132</v>
      </c>
      <c r="T2538" s="1" t="s">
        <v>8258</v>
      </c>
      <c r="U2538" s="3">
        <v>45560</v>
      </c>
    </row>
    <row r="2539" spans="1:21" x14ac:dyDescent="0.3">
      <c r="A2539" s="1" t="s">
        <v>8259</v>
      </c>
      <c r="B2539" s="1" t="s">
        <v>1829</v>
      </c>
      <c r="C2539" s="1" t="s">
        <v>800</v>
      </c>
      <c r="D2539" s="1" t="str">
        <f>_xlfn.CONCAT(EcommerceDataset[[#This Row],[first_name]]," ",EcommerceDataset[[#This Row],[last_name]])</f>
        <v>Heidi Reyes</v>
      </c>
      <c r="E2539" s="1" t="s">
        <v>36</v>
      </c>
      <c r="F2539" s="1" t="s">
        <v>23</v>
      </c>
      <c r="G2539" s="1" t="s">
        <v>179</v>
      </c>
      <c r="H2539" s="1" t="s">
        <v>137</v>
      </c>
      <c r="I2539" s="1" t="s">
        <v>138</v>
      </c>
      <c r="J2539" s="1" t="s">
        <v>27</v>
      </c>
      <c r="K2539" s="4">
        <v>5</v>
      </c>
      <c r="L2539" s="5">
        <v>999</v>
      </c>
      <c r="M2539" s="5">
        <f>EcommerceDataset[[#This Row],[quantity]]*EcommerceDataset[[#This Row],[unit_price]]</f>
        <v>4995</v>
      </c>
      <c r="N2539" s="1" t="s">
        <v>8260</v>
      </c>
      <c r="O2539" s="3">
        <v>45541</v>
      </c>
      <c r="P2539" s="1" t="s">
        <v>102</v>
      </c>
      <c r="Q2539" s="1" t="s">
        <v>30</v>
      </c>
      <c r="R2539" s="4">
        <v>3</v>
      </c>
      <c r="S2539" s="1" t="s">
        <v>132</v>
      </c>
      <c r="T2539" s="1" t="s">
        <v>8261</v>
      </c>
      <c r="U2539" s="3">
        <v>45362</v>
      </c>
    </row>
    <row r="2540" spans="1:21" x14ac:dyDescent="0.3">
      <c r="A2540" s="1" t="s">
        <v>8262</v>
      </c>
      <c r="B2540" s="1" t="s">
        <v>242</v>
      </c>
      <c r="C2540" s="1" t="s">
        <v>524</v>
      </c>
      <c r="D2540" s="1" t="str">
        <f>_xlfn.CONCAT(EcommerceDataset[[#This Row],[first_name]]," ",EcommerceDataset[[#This Row],[last_name]])</f>
        <v>Kimberly Howard</v>
      </c>
      <c r="E2540" s="1" t="s">
        <v>22</v>
      </c>
      <c r="F2540" s="1" t="s">
        <v>49</v>
      </c>
      <c r="G2540" s="1" t="s">
        <v>61</v>
      </c>
      <c r="H2540" s="1" t="s">
        <v>51</v>
      </c>
      <c r="I2540" s="1" t="s">
        <v>52</v>
      </c>
      <c r="J2540" s="1" t="s">
        <v>53</v>
      </c>
      <c r="K2540" s="4">
        <v>4</v>
      </c>
      <c r="L2540" s="5">
        <v>59</v>
      </c>
      <c r="M2540" s="5">
        <f>EcommerceDataset[[#This Row],[quantity]]*EcommerceDataset[[#This Row],[unit_price]]</f>
        <v>236</v>
      </c>
      <c r="N2540" s="1" t="s">
        <v>8263</v>
      </c>
      <c r="O2540" s="3">
        <v>45791</v>
      </c>
      <c r="P2540" s="1" t="s">
        <v>55</v>
      </c>
      <c r="Q2540" s="1" t="s">
        <v>56</v>
      </c>
      <c r="R2540" s="4">
        <v>1</v>
      </c>
      <c r="S2540" s="1" t="s">
        <v>31</v>
      </c>
      <c r="T2540" s="1" t="s">
        <v>8264</v>
      </c>
      <c r="U2540" s="3">
        <v>44806</v>
      </c>
    </row>
    <row r="2541" spans="1:21" x14ac:dyDescent="0.3">
      <c r="A2541" s="1" t="s">
        <v>8265</v>
      </c>
      <c r="B2541" s="1" t="s">
        <v>1904</v>
      </c>
      <c r="C2541" s="1" t="s">
        <v>136</v>
      </c>
      <c r="D2541" s="1" t="str">
        <f>_xlfn.CONCAT(EcommerceDataset[[#This Row],[first_name]]," ",EcommerceDataset[[#This Row],[last_name]])</f>
        <v>Andrew Davis</v>
      </c>
      <c r="E2541" s="1" t="s">
        <v>80</v>
      </c>
      <c r="F2541" s="1" t="s">
        <v>49</v>
      </c>
      <c r="G2541" s="1" t="s">
        <v>38</v>
      </c>
      <c r="H2541" s="1" t="s">
        <v>72</v>
      </c>
      <c r="I2541" s="1" t="s">
        <v>73</v>
      </c>
      <c r="J2541" s="1" t="s">
        <v>41</v>
      </c>
      <c r="K2541" s="4">
        <v>1</v>
      </c>
      <c r="L2541" s="5">
        <v>110</v>
      </c>
      <c r="M2541" s="5">
        <f>EcommerceDataset[[#This Row],[quantity]]*EcommerceDataset[[#This Row],[unit_price]]</f>
        <v>110</v>
      </c>
      <c r="N2541" s="1" t="s">
        <v>8266</v>
      </c>
      <c r="O2541" s="3">
        <v>44891</v>
      </c>
      <c r="P2541" s="1" t="s">
        <v>75</v>
      </c>
      <c r="Q2541" s="1" t="s">
        <v>56</v>
      </c>
      <c r="R2541" s="4">
        <v>4</v>
      </c>
      <c r="S2541" s="1" t="s">
        <v>44</v>
      </c>
      <c r="T2541" s="1" t="s">
        <v>8267</v>
      </c>
      <c r="U2541" s="3">
        <v>45229</v>
      </c>
    </row>
    <row r="2542" spans="1:21" x14ac:dyDescent="0.3">
      <c r="A2542" s="1" t="s">
        <v>8268</v>
      </c>
      <c r="B2542" s="1" t="s">
        <v>8269</v>
      </c>
      <c r="C2542" s="1" t="s">
        <v>1271</v>
      </c>
      <c r="D2542" s="1" t="str">
        <f>_xlfn.CONCAT(EcommerceDataset[[#This Row],[first_name]]," ",EcommerceDataset[[#This Row],[last_name]])</f>
        <v>Pam Ryan</v>
      </c>
      <c r="E2542" s="1" t="s">
        <v>36</v>
      </c>
      <c r="F2542" s="1" t="s">
        <v>49</v>
      </c>
      <c r="G2542" s="1" t="s">
        <v>71</v>
      </c>
      <c r="H2542" s="1" t="s">
        <v>51</v>
      </c>
      <c r="I2542" s="1" t="s">
        <v>52</v>
      </c>
      <c r="J2542" s="1" t="s">
        <v>53</v>
      </c>
      <c r="K2542" s="4">
        <v>2</v>
      </c>
      <c r="L2542" s="5">
        <v>59</v>
      </c>
      <c r="M2542" s="5">
        <f>EcommerceDataset[[#This Row],[quantity]]*EcommerceDataset[[#This Row],[unit_price]]</f>
        <v>118</v>
      </c>
      <c r="N2542" s="1" t="s">
        <v>8270</v>
      </c>
      <c r="O2542" s="3">
        <v>45157</v>
      </c>
      <c r="P2542" s="1" t="s">
        <v>109</v>
      </c>
      <c r="Q2542" s="1" t="s">
        <v>30</v>
      </c>
      <c r="R2542" s="4">
        <v>4</v>
      </c>
      <c r="S2542" s="1" t="s">
        <v>44</v>
      </c>
      <c r="T2542" s="1" t="s">
        <v>8271</v>
      </c>
      <c r="U2542" s="3">
        <v>45511</v>
      </c>
    </row>
    <row r="2543" spans="1:21" x14ac:dyDescent="0.3">
      <c r="A2543" s="1" t="s">
        <v>8272</v>
      </c>
      <c r="B2543" s="1" t="s">
        <v>420</v>
      </c>
      <c r="C2543" s="1" t="s">
        <v>3803</v>
      </c>
      <c r="D2543" s="1" t="str">
        <f>_xlfn.CONCAT(EcommerceDataset[[#This Row],[first_name]]," ",EcommerceDataset[[#This Row],[last_name]])</f>
        <v>Rebecca Archer</v>
      </c>
      <c r="E2543" s="1" t="s">
        <v>36</v>
      </c>
      <c r="F2543" s="1" t="s">
        <v>49</v>
      </c>
      <c r="G2543" s="1" t="s">
        <v>179</v>
      </c>
      <c r="H2543" s="1" t="s">
        <v>137</v>
      </c>
      <c r="I2543" s="1" t="s">
        <v>138</v>
      </c>
      <c r="J2543" s="1" t="s">
        <v>27</v>
      </c>
      <c r="K2543" s="4">
        <v>5</v>
      </c>
      <c r="L2543" s="5">
        <v>999</v>
      </c>
      <c r="M2543" s="5">
        <f>EcommerceDataset[[#This Row],[quantity]]*EcommerceDataset[[#This Row],[unit_price]]</f>
        <v>4995</v>
      </c>
      <c r="N2543" s="1" t="s">
        <v>8273</v>
      </c>
      <c r="O2543" s="3">
        <v>45403</v>
      </c>
      <c r="P2543" s="1" t="s">
        <v>29</v>
      </c>
      <c r="Q2543" s="1" t="s">
        <v>56</v>
      </c>
      <c r="R2543" s="4">
        <v>1</v>
      </c>
      <c r="S2543" s="1" t="s">
        <v>44</v>
      </c>
      <c r="T2543" s="1" t="s">
        <v>8274</v>
      </c>
      <c r="U2543" s="3">
        <v>45298</v>
      </c>
    </row>
    <row r="2544" spans="1:21" x14ac:dyDescent="0.3">
      <c r="A2544" s="1" t="s">
        <v>8275</v>
      </c>
      <c r="B2544" s="1" t="s">
        <v>3066</v>
      </c>
      <c r="C2544" s="1" t="s">
        <v>70</v>
      </c>
      <c r="D2544" s="1" t="str">
        <f>_xlfn.CONCAT(EcommerceDataset[[#This Row],[first_name]]," ",EcommerceDataset[[#This Row],[last_name]])</f>
        <v>Allison Johnson</v>
      </c>
      <c r="E2544" s="1" t="s">
        <v>22</v>
      </c>
      <c r="F2544" s="1" t="s">
        <v>37</v>
      </c>
      <c r="G2544" s="1" t="s">
        <v>38</v>
      </c>
      <c r="H2544" s="1" t="s">
        <v>51</v>
      </c>
      <c r="I2544" s="1" t="s">
        <v>52</v>
      </c>
      <c r="J2544" s="1" t="s">
        <v>53</v>
      </c>
      <c r="K2544" s="4">
        <v>4</v>
      </c>
      <c r="L2544" s="5">
        <v>59</v>
      </c>
      <c r="M2544" s="5">
        <f>EcommerceDataset[[#This Row],[quantity]]*EcommerceDataset[[#This Row],[unit_price]]</f>
        <v>236</v>
      </c>
      <c r="N2544" s="1" t="s">
        <v>8276</v>
      </c>
      <c r="O2544" s="3">
        <v>45033</v>
      </c>
      <c r="P2544" s="1" t="s">
        <v>109</v>
      </c>
      <c r="Q2544" s="1" t="s">
        <v>43</v>
      </c>
      <c r="R2544" s="4">
        <v>3</v>
      </c>
      <c r="S2544" s="1" t="s">
        <v>103</v>
      </c>
      <c r="T2544" s="1" t="s">
        <v>8277</v>
      </c>
      <c r="U2544" s="3">
        <v>44802</v>
      </c>
    </row>
    <row r="2545" spans="1:21" x14ac:dyDescent="0.3">
      <c r="A2545" s="1" t="s">
        <v>3561</v>
      </c>
      <c r="B2545" s="1" t="s">
        <v>510</v>
      </c>
      <c r="C2545" s="1" t="s">
        <v>3562</v>
      </c>
      <c r="D2545" s="1" t="str">
        <f>_xlfn.CONCAT(EcommerceDataset[[#This Row],[first_name]]," ",EcommerceDataset[[#This Row],[last_name]])</f>
        <v>Brandon Bowen</v>
      </c>
      <c r="E2545" s="1" t="s">
        <v>36</v>
      </c>
      <c r="F2545" s="1" t="s">
        <v>37</v>
      </c>
      <c r="G2545" s="1" t="s">
        <v>93</v>
      </c>
      <c r="H2545" s="1" t="s">
        <v>25</v>
      </c>
      <c r="I2545" s="1" t="s">
        <v>26</v>
      </c>
      <c r="J2545" s="1" t="s">
        <v>27</v>
      </c>
      <c r="K2545" s="4">
        <v>2</v>
      </c>
      <c r="L2545" s="5">
        <v>229</v>
      </c>
      <c r="M2545" s="5">
        <f>EcommerceDataset[[#This Row],[quantity]]*EcommerceDataset[[#This Row],[unit_price]]</f>
        <v>458</v>
      </c>
      <c r="N2545" s="1" t="s">
        <v>8278</v>
      </c>
      <c r="O2545" s="3">
        <v>45524</v>
      </c>
      <c r="P2545" s="1" t="s">
        <v>75</v>
      </c>
      <c r="Q2545" s="1" t="s">
        <v>56</v>
      </c>
      <c r="R2545" s="4">
        <v>5</v>
      </c>
      <c r="S2545" s="1" t="s">
        <v>44</v>
      </c>
      <c r="T2545" s="1" t="s">
        <v>8279</v>
      </c>
      <c r="U2545" s="3">
        <v>45185</v>
      </c>
    </row>
    <row r="2546" spans="1:21" x14ac:dyDescent="0.3">
      <c r="A2546" s="1" t="s">
        <v>8280</v>
      </c>
      <c r="B2546" s="1" t="s">
        <v>1254</v>
      </c>
      <c r="C2546" s="1" t="s">
        <v>8281</v>
      </c>
      <c r="D2546" s="1" t="str">
        <f>_xlfn.CONCAT(EcommerceDataset[[#This Row],[first_name]]," ",EcommerceDataset[[#This Row],[last_name]])</f>
        <v>Jacob Greene</v>
      </c>
      <c r="E2546" s="1" t="s">
        <v>22</v>
      </c>
      <c r="F2546" s="1" t="s">
        <v>37</v>
      </c>
      <c r="G2546" s="1" t="s">
        <v>24</v>
      </c>
      <c r="H2546" s="1" t="s">
        <v>137</v>
      </c>
      <c r="I2546" s="1" t="s">
        <v>138</v>
      </c>
      <c r="J2546" s="1" t="s">
        <v>27</v>
      </c>
      <c r="K2546" s="4">
        <v>4</v>
      </c>
      <c r="L2546" s="5">
        <v>999</v>
      </c>
      <c r="M2546" s="5">
        <f>EcommerceDataset[[#This Row],[quantity]]*EcommerceDataset[[#This Row],[unit_price]]</f>
        <v>3996</v>
      </c>
      <c r="N2546" s="1" t="s">
        <v>8282</v>
      </c>
      <c r="O2546" s="3">
        <v>45365</v>
      </c>
      <c r="P2546" s="1" t="s">
        <v>29</v>
      </c>
      <c r="Q2546" s="1" t="s">
        <v>30</v>
      </c>
      <c r="R2546" s="4">
        <v>3</v>
      </c>
      <c r="S2546" s="1" t="s">
        <v>132</v>
      </c>
      <c r="T2546" s="1" t="s">
        <v>8283</v>
      </c>
      <c r="U2546" s="3">
        <v>45425</v>
      </c>
    </row>
    <row r="2547" spans="1:21" x14ac:dyDescent="0.3">
      <c r="A2547" s="1" t="s">
        <v>8284</v>
      </c>
      <c r="B2547" s="1" t="s">
        <v>384</v>
      </c>
      <c r="C2547" s="1" t="s">
        <v>2655</v>
      </c>
      <c r="D2547" s="1" t="str">
        <f>_xlfn.CONCAT(EcommerceDataset[[#This Row],[first_name]]," ",EcommerceDataset[[#This Row],[last_name]])</f>
        <v>Jason Hamilton</v>
      </c>
      <c r="E2547" s="1" t="s">
        <v>22</v>
      </c>
      <c r="F2547" s="1" t="s">
        <v>37</v>
      </c>
      <c r="G2547" s="1" t="s">
        <v>61</v>
      </c>
      <c r="H2547" s="1" t="s">
        <v>217</v>
      </c>
      <c r="I2547" s="1" t="s">
        <v>218</v>
      </c>
      <c r="J2547" s="1" t="s">
        <v>27</v>
      </c>
      <c r="K2547" s="4">
        <v>1</v>
      </c>
      <c r="L2547" s="5">
        <v>899</v>
      </c>
      <c r="M2547" s="5">
        <f>EcommerceDataset[[#This Row],[quantity]]*EcommerceDataset[[#This Row],[unit_price]]</f>
        <v>899</v>
      </c>
      <c r="N2547" s="1" t="s">
        <v>8285</v>
      </c>
      <c r="O2547" s="3">
        <v>45152</v>
      </c>
      <c r="P2547" s="1" t="s">
        <v>109</v>
      </c>
      <c r="Q2547" s="1" t="s">
        <v>30</v>
      </c>
      <c r="R2547" s="4">
        <v>1</v>
      </c>
      <c r="S2547" s="1" t="s">
        <v>44</v>
      </c>
      <c r="T2547" s="1" t="s">
        <v>8286</v>
      </c>
      <c r="U2547" s="3">
        <v>45049</v>
      </c>
    </row>
    <row r="2548" spans="1:21" x14ac:dyDescent="0.3">
      <c r="A2548" s="1" t="s">
        <v>8287</v>
      </c>
      <c r="B2548" s="1" t="s">
        <v>2893</v>
      </c>
      <c r="C2548" s="1" t="s">
        <v>8188</v>
      </c>
      <c r="D2548" s="1" t="str">
        <f>_xlfn.CONCAT(EcommerceDataset[[#This Row],[first_name]]," ",EcommerceDataset[[#This Row],[last_name]])</f>
        <v>Sharon Rowland</v>
      </c>
      <c r="E2548" s="1" t="s">
        <v>36</v>
      </c>
      <c r="F2548" s="1" t="s">
        <v>49</v>
      </c>
      <c r="G2548" s="1" t="s">
        <v>61</v>
      </c>
      <c r="H2548" s="1" t="s">
        <v>390</v>
      </c>
      <c r="I2548" s="1" t="s">
        <v>391</v>
      </c>
      <c r="J2548" s="1" t="s">
        <v>122</v>
      </c>
      <c r="K2548" s="4">
        <v>1</v>
      </c>
      <c r="L2548" s="5">
        <v>25</v>
      </c>
      <c r="M2548" s="5">
        <f>EcommerceDataset[[#This Row],[quantity]]*EcommerceDataset[[#This Row],[unit_price]]</f>
        <v>25</v>
      </c>
      <c r="N2548" s="1" t="s">
        <v>8288</v>
      </c>
      <c r="O2548" s="3">
        <v>45539</v>
      </c>
      <c r="P2548" s="1" t="s">
        <v>109</v>
      </c>
      <c r="Q2548" s="1" t="s">
        <v>56</v>
      </c>
      <c r="R2548" s="4">
        <v>3</v>
      </c>
      <c r="S2548" s="1" t="s">
        <v>132</v>
      </c>
      <c r="T2548" s="1" t="s">
        <v>8289</v>
      </c>
      <c r="U2548" s="3">
        <v>45507</v>
      </c>
    </row>
    <row r="2549" spans="1:21" x14ac:dyDescent="0.3">
      <c r="A2549" s="1" t="s">
        <v>8290</v>
      </c>
      <c r="B2549" s="1" t="s">
        <v>2070</v>
      </c>
      <c r="C2549" s="1" t="s">
        <v>1163</v>
      </c>
      <c r="D2549" s="1" t="str">
        <f>_xlfn.CONCAT(EcommerceDataset[[#This Row],[first_name]]," ",EcommerceDataset[[#This Row],[last_name]])</f>
        <v>Samuel Walker</v>
      </c>
      <c r="E2549" s="1" t="s">
        <v>22</v>
      </c>
      <c r="F2549" s="1" t="s">
        <v>37</v>
      </c>
      <c r="G2549" s="1" t="s">
        <v>24</v>
      </c>
      <c r="H2549" s="1" t="s">
        <v>62</v>
      </c>
      <c r="I2549" s="1" t="s">
        <v>63</v>
      </c>
      <c r="J2549" s="1" t="s">
        <v>64</v>
      </c>
      <c r="K2549" s="4">
        <v>3</v>
      </c>
      <c r="L2549" s="5">
        <v>399</v>
      </c>
      <c r="M2549" s="5">
        <f>EcommerceDataset[[#This Row],[quantity]]*EcommerceDataset[[#This Row],[unit_price]]</f>
        <v>1197</v>
      </c>
      <c r="N2549" s="1" t="s">
        <v>8291</v>
      </c>
      <c r="O2549" s="3">
        <v>45012</v>
      </c>
      <c r="P2549" s="1" t="s">
        <v>75</v>
      </c>
      <c r="Q2549" s="1" t="s">
        <v>30</v>
      </c>
      <c r="R2549" s="4">
        <v>4</v>
      </c>
      <c r="S2549" s="1" t="s">
        <v>103</v>
      </c>
      <c r="T2549" s="1" t="s">
        <v>8292</v>
      </c>
      <c r="U2549" s="3">
        <v>45149</v>
      </c>
    </row>
    <row r="2550" spans="1:21" x14ac:dyDescent="0.3">
      <c r="A2550" s="1" t="s">
        <v>8293</v>
      </c>
      <c r="B2550" s="1" t="s">
        <v>237</v>
      </c>
      <c r="C2550" s="1" t="s">
        <v>8294</v>
      </c>
      <c r="D2550" s="1" t="str">
        <f>_xlfn.CONCAT(EcommerceDataset[[#This Row],[first_name]]," ",EcommerceDataset[[#This Row],[last_name]])</f>
        <v>Alison Norman</v>
      </c>
      <c r="E2550" s="1" t="s">
        <v>80</v>
      </c>
      <c r="F2550" s="1" t="s">
        <v>37</v>
      </c>
      <c r="G2550" s="1" t="s">
        <v>93</v>
      </c>
      <c r="H2550" s="1" t="s">
        <v>190</v>
      </c>
      <c r="I2550" s="1" t="s">
        <v>191</v>
      </c>
      <c r="J2550" s="1" t="s">
        <v>41</v>
      </c>
      <c r="K2550" s="4">
        <v>3</v>
      </c>
      <c r="L2550" s="5">
        <v>120</v>
      </c>
      <c r="M2550" s="5">
        <f>EcommerceDataset[[#This Row],[quantity]]*EcommerceDataset[[#This Row],[unit_price]]</f>
        <v>360</v>
      </c>
      <c r="N2550" s="1" t="s">
        <v>8295</v>
      </c>
      <c r="O2550" s="3">
        <v>45230</v>
      </c>
      <c r="P2550" s="1" t="s">
        <v>102</v>
      </c>
      <c r="Q2550" s="1" t="s">
        <v>56</v>
      </c>
      <c r="R2550" s="4">
        <v>4</v>
      </c>
      <c r="S2550" s="1" t="s">
        <v>31</v>
      </c>
      <c r="T2550" s="1" t="s">
        <v>8296</v>
      </c>
      <c r="U2550" s="3">
        <v>45269</v>
      </c>
    </row>
    <row r="2551" spans="1:21" x14ac:dyDescent="0.3">
      <c r="A2551" s="1" t="s">
        <v>4790</v>
      </c>
      <c r="B2551" s="1" t="s">
        <v>599</v>
      </c>
      <c r="C2551" s="1" t="s">
        <v>1259</v>
      </c>
      <c r="D2551" s="1" t="str">
        <f>_xlfn.CONCAT(EcommerceDataset[[#This Row],[first_name]]," ",EcommerceDataset[[#This Row],[last_name]])</f>
        <v>Christine Hancock</v>
      </c>
      <c r="E2551" s="1" t="s">
        <v>36</v>
      </c>
      <c r="F2551" s="1" t="s">
        <v>23</v>
      </c>
      <c r="G2551" s="1" t="s">
        <v>61</v>
      </c>
      <c r="H2551" s="1" t="s">
        <v>72</v>
      </c>
      <c r="I2551" s="1" t="s">
        <v>73</v>
      </c>
      <c r="J2551" s="1" t="s">
        <v>41</v>
      </c>
      <c r="K2551" s="4">
        <v>5</v>
      </c>
      <c r="L2551" s="5">
        <v>110</v>
      </c>
      <c r="M2551" s="5">
        <f>EcommerceDataset[[#This Row],[quantity]]*EcommerceDataset[[#This Row],[unit_price]]</f>
        <v>550</v>
      </c>
      <c r="N2551" s="1" t="s">
        <v>8297</v>
      </c>
      <c r="O2551" s="3">
        <v>45126</v>
      </c>
      <c r="P2551" s="1" t="s">
        <v>29</v>
      </c>
      <c r="Q2551" s="1" t="s">
        <v>30</v>
      </c>
      <c r="R2551" s="4">
        <v>3</v>
      </c>
      <c r="S2551" s="1" t="s">
        <v>66</v>
      </c>
      <c r="T2551" s="1" t="s">
        <v>8298</v>
      </c>
      <c r="U2551" s="3">
        <v>45853</v>
      </c>
    </row>
    <row r="2552" spans="1:21" x14ac:dyDescent="0.3">
      <c r="A2552" s="1" t="s">
        <v>8299</v>
      </c>
      <c r="B2552" s="1" t="s">
        <v>1878</v>
      </c>
      <c r="C2552" s="1" t="s">
        <v>3952</v>
      </c>
      <c r="D2552" s="1" t="str">
        <f>_xlfn.CONCAT(EcommerceDataset[[#This Row],[first_name]]," ",EcommerceDataset[[#This Row],[last_name]])</f>
        <v>Erin Riggs</v>
      </c>
      <c r="E2552" s="1" t="s">
        <v>80</v>
      </c>
      <c r="F2552" s="1" t="s">
        <v>23</v>
      </c>
      <c r="G2552" s="1" t="s">
        <v>93</v>
      </c>
      <c r="H2552" s="1" t="s">
        <v>167</v>
      </c>
      <c r="I2552" s="1" t="s">
        <v>168</v>
      </c>
      <c r="J2552" s="1" t="s">
        <v>130</v>
      </c>
      <c r="K2552" s="4">
        <v>3</v>
      </c>
      <c r="L2552" s="5">
        <v>80</v>
      </c>
      <c r="M2552" s="5">
        <f>EcommerceDataset[[#This Row],[quantity]]*EcommerceDataset[[#This Row],[unit_price]]</f>
        <v>240</v>
      </c>
      <c r="N2552" s="1" t="s">
        <v>8300</v>
      </c>
      <c r="O2552" s="3">
        <v>45441</v>
      </c>
      <c r="P2552" s="1" t="s">
        <v>102</v>
      </c>
      <c r="Q2552" s="1" t="s">
        <v>30</v>
      </c>
      <c r="R2552" s="4">
        <v>2</v>
      </c>
      <c r="S2552" s="1" t="s">
        <v>66</v>
      </c>
      <c r="T2552" s="1" t="s">
        <v>8301</v>
      </c>
      <c r="U2552" s="3">
        <v>45558</v>
      </c>
    </row>
    <row r="2553" spans="1:21" x14ac:dyDescent="0.3">
      <c r="A2553" s="1" t="s">
        <v>2552</v>
      </c>
      <c r="B2553" s="1" t="s">
        <v>2553</v>
      </c>
      <c r="C2553" s="1" t="s">
        <v>1958</v>
      </c>
      <c r="D2553" s="1" t="str">
        <f>_xlfn.CONCAT(EcommerceDataset[[#This Row],[first_name]]," ",EcommerceDataset[[#This Row],[last_name]])</f>
        <v>Duane Ewing</v>
      </c>
      <c r="E2553" s="1" t="s">
        <v>36</v>
      </c>
      <c r="F2553" s="1" t="s">
        <v>49</v>
      </c>
      <c r="G2553" s="1" t="s">
        <v>93</v>
      </c>
      <c r="H2553" s="1" t="s">
        <v>217</v>
      </c>
      <c r="I2553" s="1" t="s">
        <v>218</v>
      </c>
      <c r="J2553" s="1" t="s">
        <v>27</v>
      </c>
      <c r="K2553" s="4">
        <v>4</v>
      </c>
      <c r="L2553" s="5">
        <v>899</v>
      </c>
      <c r="M2553" s="5">
        <f>EcommerceDataset[[#This Row],[quantity]]*EcommerceDataset[[#This Row],[unit_price]]</f>
        <v>3596</v>
      </c>
      <c r="N2553" s="1" t="s">
        <v>8302</v>
      </c>
      <c r="O2553" s="3">
        <v>45555</v>
      </c>
      <c r="P2553" s="1" t="s">
        <v>55</v>
      </c>
      <c r="Q2553" s="1" t="s">
        <v>30</v>
      </c>
      <c r="R2553" s="4">
        <v>2</v>
      </c>
      <c r="S2553" s="1" t="s">
        <v>44</v>
      </c>
      <c r="T2553" s="1" t="s">
        <v>8303</v>
      </c>
      <c r="U2553" s="3">
        <v>45850</v>
      </c>
    </row>
    <row r="2554" spans="1:21" x14ac:dyDescent="0.3">
      <c r="A2554" s="1" t="s">
        <v>4357</v>
      </c>
      <c r="B2554" s="1" t="s">
        <v>2785</v>
      </c>
      <c r="C2554" s="1" t="s">
        <v>4358</v>
      </c>
      <c r="D2554" s="1" t="str">
        <f>_xlfn.CONCAT(EcommerceDataset[[#This Row],[first_name]]," ",EcommerceDataset[[#This Row],[last_name]])</f>
        <v>Tina Mcgrath</v>
      </c>
      <c r="E2554" s="1" t="s">
        <v>22</v>
      </c>
      <c r="F2554" s="1" t="s">
        <v>49</v>
      </c>
      <c r="G2554" s="1" t="s">
        <v>179</v>
      </c>
      <c r="H2554" s="1" t="s">
        <v>51</v>
      </c>
      <c r="I2554" s="1" t="s">
        <v>52</v>
      </c>
      <c r="J2554" s="1" t="s">
        <v>53</v>
      </c>
      <c r="K2554" s="4">
        <v>1</v>
      </c>
      <c r="L2554" s="5">
        <v>59</v>
      </c>
      <c r="M2554" s="5">
        <f>EcommerceDataset[[#This Row],[quantity]]*EcommerceDataset[[#This Row],[unit_price]]</f>
        <v>59</v>
      </c>
      <c r="N2554" s="1" t="s">
        <v>8304</v>
      </c>
      <c r="O2554" s="3">
        <v>45577</v>
      </c>
      <c r="P2554" s="1" t="s">
        <v>102</v>
      </c>
      <c r="Q2554" s="1" t="s">
        <v>30</v>
      </c>
      <c r="R2554" s="4">
        <v>1</v>
      </c>
      <c r="S2554" s="1" t="s">
        <v>132</v>
      </c>
      <c r="T2554" s="1" t="s">
        <v>8305</v>
      </c>
      <c r="U2554" s="3">
        <v>45300</v>
      </c>
    </row>
    <row r="2555" spans="1:21" x14ac:dyDescent="0.3">
      <c r="A2555" s="1" t="s">
        <v>2816</v>
      </c>
      <c r="B2555" s="1" t="s">
        <v>384</v>
      </c>
      <c r="C2555" s="1" t="s">
        <v>2817</v>
      </c>
      <c r="D2555" s="1" t="str">
        <f>_xlfn.CONCAT(EcommerceDataset[[#This Row],[first_name]]," ",EcommerceDataset[[#This Row],[last_name]])</f>
        <v>Jason Hart</v>
      </c>
      <c r="E2555" s="1" t="s">
        <v>36</v>
      </c>
      <c r="F2555" s="1" t="s">
        <v>23</v>
      </c>
      <c r="G2555" s="1" t="s">
        <v>38</v>
      </c>
      <c r="H2555" s="1" t="s">
        <v>62</v>
      </c>
      <c r="I2555" s="1" t="s">
        <v>63</v>
      </c>
      <c r="J2555" s="1" t="s">
        <v>64</v>
      </c>
      <c r="K2555" s="4">
        <v>1</v>
      </c>
      <c r="L2555" s="5">
        <v>399</v>
      </c>
      <c r="M2555" s="5">
        <f>EcommerceDataset[[#This Row],[quantity]]*EcommerceDataset[[#This Row],[unit_price]]</f>
        <v>399</v>
      </c>
      <c r="N2555" s="1" t="s">
        <v>8306</v>
      </c>
      <c r="O2555" s="3">
        <v>45709</v>
      </c>
      <c r="P2555" s="1" t="s">
        <v>75</v>
      </c>
      <c r="Q2555" s="1" t="s">
        <v>43</v>
      </c>
      <c r="R2555" s="4">
        <v>2</v>
      </c>
      <c r="S2555" s="1" t="s">
        <v>66</v>
      </c>
      <c r="T2555" s="1" t="s">
        <v>8307</v>
      </c>
      <c r="U2555" s="3">
        <v>45644</v>
      </c>
    </row>
    <row r="2556" spans="1:21" x14ac:dyDescent="0.3">
      <c r="A2556" s="1" t="s">
        <v>8308</v>
      </c>
      <c r="B2556" s="1" t="s">
        <v>514</v>
      </c>
      <c r="C2556" s="1" t="s">
        <v>1434</v>
      </c>
      <c r="D2556" s="1" t="str">
        <f>_xlfn.CONCAT(EcommerceDataset[[#This Row],[first_name]]," ",EcommerceDataset[[#This Row],[last_name]])</f>
        <v>Lisa Henderson</v>
      </c>
      <c r="E2556" s="1" t="s">
        <v>80</v>
      </c>
      <c r="F2556" s="1" t="s">
        <v>37</v>
      </c>
      <c r="G2556" s="1" t="s">
        <v>179</v>
      </c>
      <c r="H2556" s="1" t="s">
        <v>51</v>
      </c>
      <c r="I2556" s="1" t="s">
        <v>52</v>
      </c>
      <c r="J2556" s="1" t="s">
        <v>53</v>
      </c>
      <c r="K2556" s="4">
        <v>1</v>
      </c>
      <c r="L2556" s="5">
        <v>59</v>
      </c>
      <c r="M2556" s="5">
        <f>EcommerceDataset[[#This Row],[quantity]]*EcommerceDataset[[#This Row],[unit_price]]</f>
        <v>59</v>
      </c>
      <c r="N2556" s="1" t="s">
        <v>8309</v>
      </c>
      <c r="O2556" s="3">
        <v>45670</v>
      </c>
      <c r="P2556" s="1" t="s">
        <v>75</v>
      </c>
      <c r="Q2556" s="1" t="s">
        <v>30</v>
      </c>
      <c r="R2556" s="4">
        <v>2</v>
      </c>
      <c r="S2556" s="1" t="s">
        <v>103</v>
      </c>
      <c r="T2556" s="1" t="s">
        <v>8310</v>
      </c>
      <c r="U2556" s="3">
        <v>45709</v>
      </c>
    </row>
    <row r="2557" spans="1:21" x14ac:dyDescent="0.3">
      <c r="A2557" s="1" t="s">
        <v>8311</v>
      </c>
      <c r="B2557" s="1" t="s">
        <v>456</v>
      </c>
      <c r="C2557" s="1" t="s">
        <v>5694</v>
      </c>
      <c r="D2557" s="1" t="str">
        <f>_xlfn.CONCAT(EcommerceDataset[[#This Row],[first_name]]," ",EcommerceDataset[[#This Row],[last_name]])</f>
        <v>Dean Underwood</v>
      </c>
      <c r="E2557" s="1" t="s">
        <v>22</v>
      </c>
      <c r="F2557" s="1" t="s">
        <v>49</v>
      </c>
      <c r="G2557" s="1" t="s">
        <v>38</v>
      </c>
      <c r="H2557" s="1" t="s">
        <v>217</v>
      </c>
      <c r="I2557" s="1" t="s">
        <v>218</v>
      </c>
      <c r="J2557" s="1" t="s">
        <v>27</v>
      </c>
      <c r="K2557" s="4">
        <v>1</v>
      </c>
      <c r="L2557" s="5">
        <v>899</v>
      </c>
      <c r="M2557" s="5">
        <f>EcommerceDataset[[#This Row],[quantity]]*EcommerceDataset[[#This Row],[unit_price]]</f>
        <v>899</v>
      </c>
      <c r="N2557" s="1" t="s">
        <v>8312</v>
      </c>
      <c r="O2557" s="3">
        <v>44851</v>
      </c>
      <c r="P2557" s="1" t="s">
        <v>75</v>
      </c>
      <c r="Q2557" s="1" t="s">
        <v>43</v>
      </c>
      <c r="R2557" s="4">
        <v>5</v>
      </c>
      <c r="S2557" s="1" t="s">
        <v>44</v>
      </c>
      <c r="T2557" s="1" t="s">
        <v>8313</v>
      </c>
      <c r="U2557" s="3">
        <v>45258</v>
      </c>
    </row>
    <row r="2558" spans="1:21" x14ac:dyDescent="0.3">
      <c r="A2558" s="1" t="s">
        <v>8314</v>
      </c>
      <c r="B2558" s="1" t="s">
        <v>916</v>
      </c>
      <c r="C2558" s="1" t="s">
        <v>8315</v>
      </c>
      <c r="D2558" s="1" t="str">
        <f>_xlfn.CONCAT(EcommerceDataset[[#This Row],[first_name]]," ",EcommerceDataset[[#This Row],[last_name]])</f>
        <v>Nicholas Larsen</v>
      </c>
      <c r="E2558" s="1" t="s">
        <v>36</v>
      </c>
      <c r="F2558" s="1" t="s">
        <v>49</v>
      </c>
      <c r="G2558" s="1" t="s">
        <v>24</v>
      </c>
      <c r="H2558" s="1" t="s">
        <v>190</v>
      </c>
      <c r="I2558" s="1" t="s">
        <v>191</v>
      </c>
      <c r="J2558" s="1" t="s">
        <v>41</v>
      </c>
      <c r="K2558" s="4">
        <v>1</v>
      </c>
      <c r="L2558" s="5">
        <v>120</v>
      </c>
      <c r="M2558" s="5">
        <f>EcommerceDataset[[#This Row],[quantity]]*EcommerceDataset[[#This Row],[unit_price]]</f>
        <v>120</v>
      </c>
      <c r="N2558" s="1" t="s">
        <v>8316</v>
      </c>
      <c r="O2558" s="3">
        <v>45214</v>
      </c>
      <c r="P2558" s="1" t="s">
        <v>75</v>
      </c>
      <c r="Q2558" s="1" t="s">
        <v>30</v>
      </c>
      <c r="R2558" s="4">
        <v>4</v>
      </c>
      <c r="S2558" s="1" t="s">
        <v>44</v>
      </c>
      <c r="T2558" s="1" t="s">
        <v>8317</v>
      </c>
      <c r="U2558" s="3">
        <v>45238</v>
      </c>
    </row>
    <row r="2559" spans="1:21" x14ac:dyDescent="0.3">
      <c r="A2559" s="1" t="s">
        <v>8318</v>
      </c>
      <c r="B2559" s="1" t="s">
        <v>1909</v>
      </c>
      <c r="C2559" s="1" t="s">
        <v>2103</v>
      </c>
      <c r="D2559" s="1" t="str">
        <f>_xlfn.CONCAT(EcommerceDataset[[#This Row],[first_name]]," ",EcommerceDataset[[#This Row],[last_name]])</f>
        <v>Alexandra Rice</v>
      </c>
      <c r="E2559" s="1" t="s">
        <v>80</v>
      </c>
      <c r="F2559" s="1" t="s">
        <v>23</v>
      </c>
      <c r="G2559" s="1" t="s">
        <v>93</v>
      </c>
      <c r="H2559" s="1" t="s">
        <v>217</v>
      </c>
      <c r="I2559" s="1" t="s">
        <v>218</v>
      </c>
      <c r="J2559" s="1" t="s">
        <v>27</v>
      </c>
      <c r="K2559" s="4">
        <v>4</v>
      </c>
      <c r="L2559" s="5">
        <v>899</v>
      </c>
      <c r="M2559" s="5">
        <f>EcommerceDataset[[#This Row],[quantity]]*EcommerceDataset[[#This Row],[unit_price]]</f>
        <v>3596</v>
      </c>
      <c r="N2559" s="1" t="s">
        <v>8319</v>
      </c>
      <c r="O2559" s="3">
        <v>45864</v>
      </c>
      <c r="P2559" s="1" t="s">
        <v>102</v>
      </c>
      <c r="Q2559" s="1" t="s">
        <v>56</v>
      </c>
      <c r="R2559" s="4">
        <v>2</v>
      </c>
      <c r="S2559" s="1" t="s">
        <v>31</v>
      </c>
      <c r="T2559" s="1" t="s">
        <v>8320</v>
      </c>
      <c r="U2559" s="3">
        <v>45129</v>
      </c>
    </row>
    <row r="2560" spans="1:21" x14ac:dyDescent="0.3">
      <c r="A2560" s="1" t="s">
        <v>8321</v>
      </c>
      <c r="B2560" s="1" t="s">
        <v>106</v>
      </c>
      <c r="C2560" s="1" t="s">
        <v>4189</v>
      </c>
      <c r="D2560" s="1" t="str">
        <f>_xlfn.CONCAT(EcommerceDataset[[#This Row],[first_name]]," ",EcommerceDataset[[#This Row],[last_name]])</f>
        <v>Richard Vang</v>
      </c>
      <c r="E2560" s="1" t="s">
        <v>22</v>
      </c>
      <c r="F2560" s="1" t="s">
        <v>49</v>
      </c>
      <c r="G2560" s="1" t="s">
        <v>93</v>
      </c>
      <c r="H2560" s="1" t="s">
        <v>390</v>
      </c>
      <c r="I2560" s="1" t="s">
        <v>391</v>
      </c>
      <c r="J2560" s="1" t="s">
        <v>122</v>
      </c>
      <c r="K2560" s="4">
        <v>4</v>
      </c>
      <c r="L2560" s="5">
        <v>25</v>
      </c>
      <c r="M2560" s="5">
        <f>EcommerceDataset[[#This Row],[quantity]]*EcommerceDataset[[#This Row],[unit_price]]</f>
        <v>100</v>
      </c>
      <c r="N2560" s="1" t="s">
        <v>8322</v>
      </c>
      <c r="O2560" s="3">
        <v>45198</v>
      </c>
      <c r="P2560" s="1" t="s">
        <v>109</v>
      </c>
      <c r="Q2560" s="1" t="s">
        <v>30</v>
      </c>
      <c r="R2560" s="4">
        <v>4</v>
      </c>
      <c r="S2560" s="1" t="s">
        <v>66</v>
      </c>
      <c r="T2560" s="1" t="s">
        <v>8323</v>
      </c>
      <c r="U2560" s="3">
        <v>44814</v>
      </c>
    </row>
    <row r="2561" spans="1:21" x14ac:dyDescent="0.3">
      <c r="A2561" s="1" t="s">
        <v>8324</v>
      </c>
      <c r="B2561" s="1" t="s">
        <v>1271</v>
      </c>
      <c r="C2561" s="1" t="s">
        <v>7941</v>
      </c>
      <c r="D2561" s="1" t="str">
        <f>_xlfn.CONCAT(EcommerceDataset[[#This Row],[first_name]]," ",EcommerceDataset[[#This Row],[last_name]])</f>
        <v>Ryan Delgado</v>
      </c>
      <c r="E2561" s="1" t="s">
        <v>80</v>
      </c>
      <c r="F2561" s="1" t="s">
        <v>49</v>
      </c>
      <c r="G2561" s="1" t="s">
        <v>24</v>
      </c>
      <c r="H2561" s="1" t="s">
        <v>99</v>
      </c>
      <c r="I2561" s="1" t="s">
        <v>100</v>
      </c>
      <c r="J2561" s="1" t="s">
        <v>27</v>
      </c>
      <c r="K2561" s="4">
        <v>5</v>
      </c>
      <c r="L2561" s="5">
        <v>199</v>
      </c>
      <c r="M2561" s="5">
        <f>EcommerceDataset[[#This Row],[quantity]]*EcommerceDataset[[#This Row],[unit_price]]</f>
        <v>995</v>
      </c>
      <c r="N2561" s="1" t="s">
        <v>8325</v>
      </c>
      <c r="O2561" s="3">
        <v>45747</v>
      </c>
      <c r="P2561" s="1" t="s">
        <v>75</v>
      </c>
      <c r="Q2561" s="1" t="s">
        <v>56</v>
      </c>
      <c r="R2561" s="4">
        <v>3</v>
      </c>
      <c r="S2561" s="1" t="s">
        <v>31</v>
      </c>
      <c r="T2561" s="1" t="s">
        <v>8326</v>
      </c>
      <c r="U2561" s="3">
        <v>45104</v>
      </c>
    </row>
    <row r="2562" spans="1:21" x14ac:dyDescent="0.3">
      <c r="A2562" s="1" t="s">
        <v>4286</v>
      </c>
      <c r="B2562" s="1" t="s">
        <v>4287</v>
      </c>
      <c r="C2562" s="1" t="s">
        <v>2350</v>
      </c>
      <c r="D2562" s="1" t="str">
        <f>_xlfn.CONCAT(EcommerceDataset[[#This Row],[first_name]]," ",EcommerceDataset[[#This Row],[last_name]])</f>
        <v>Alexis Williamson</v>
      </c>
      <c r="E2562" s="1" t="s">
        <v>36</v>
      </c>
      <c r="F2562" s="1" t="s">
        <v>23</v>
      </c>
      <c r="G2562" s="1" t="s">
        <v>38</v>
      </c>
      <c r="H2562" s="1" t="s">
        <v>99</v>
      </c>
      <c r="I2562" s="1" t="s">
        <v>100</v>
      </c>
      <c r="J2562" s="1" t="s">
        <v>27</v>
      </c>
      <c r="K2562" s="4">
        <v>1</v>
      </c>
      <c r="L2562" s="5">
        <v>199</v>
      </c>
      <c r="M2562" s="5">
        <f>EcommerceDataset[[#This Row],[quantity]]*EcommerceDataset[[#This Row],[unit_price]]</f>
        <v>199</v>
      </c>
      <c r="N2562" s="1" t="s">
        <v>8327</v>
      </c>
      <c r="O2562" s="3">
        <v>44940</v>
      </c>
      <c r="P2562" s="1" t="s">
        <v>29</v>
      </c>
      <c r="Q2562" s="1" t="s">
        <v>56</v>
      </c>
      <c r="R2562" s="4">
        <v>2</v>
      </c>
      <c r="S2562" s="1" t="s">
        <v>44</v>
      </c>
      <c r="T2562" s="1" t="s">
        <v>8328</v>
      </c>
      <c r="U2562" s="3">
        <v>44876</v>
      </c>
    </row>
    <row r="2563" spans="1:21" x14ac:dyDescent="0.3">
      <c r="A2563" s="1" t="s">
        <v>5477</v>
      </c>
      <c r="B2563" s="1" t="s">
        <v>370</v>
      </c>
      <c r="C2563" s="1" t="s">
        <v>556</v>
      </c>
      <c r="D2563" s="1" t="str">
        <f>_xlfn.CONCAT(EcommerceDataset[[#This Row],[first_name]]," ",EcommerceDataset[[#This Row],[last_name]])</f>
        <v>Sherri Perry</v>
      </c>
      <c r="E2563" s="1" t="s">
        <v>22</v>
      </c>
      <c r="F2563" s="1" t="s">
        <v>37</v>
      </c>
      <c r="G2563" s="1" t="s">
        <v>93</v>
      </c>
      <c r="H2563" s="1" t="s">
        <v>137</v>
      </c>
      <c r="I2563" s="1" t="s">
        <v>138</v>
      </c>
      <c r="J2563" s="1" t="s">
        <v>27</v>
      </c>
      <c r="K2563" s="4">
        <v>5</v>
      </c>
      <c r="L2563" s="5">
        <v>999</v>
      </c>
      <c r="M2563" s="5">
        <f>EcommerceDataset[[#This Row],[quantity]]*EcommerceDataset[[#This Row],[unit_price]]</f>
        <v>4995</v>
      </c>
      <c r="N2563" s="1" t="s">
        <v>8329</v>
      </c>
      <c r="O2563" s="3">
        <v>45518</v>
      </c>
      <c r="P2563" s="1" t="s">
        <v>55</v>
      </c>
      <c r="Q2563" s="1" t="s">
        <v>56</v>
      </c>
      <c r="R2563" s="4">
        <v>4</v>
      </c>
      <c r="S2563" s="1" t="s">
        <v>31</v>
      </c>
      <c r="T2563" s="1" t="s">
        <v>8330</v>
      </c>
      <c r="U2563" s="3">
        <v>45474</v>
      </c>
    </row>
    <row r="2564" spans="1:21" x14ac:dyDescent="0.3">
      <c r="A2564" s="1" t="s">
        <v>5188</v>
      </c>
      <c r="B2564" s="1" t="s">
        <v>484</v>
      </c>
      <c r="C2564" s="1" t="s">
        <v>5189</v>
      </c>
      <c r="D2564" s="1" t="str">
        <f>_xlfn.CONCAT(EcommerceDataset[[#This Row],[first_name]]," ",EcommerceDataset[[#This Row],[last_name]])</f>
        <v>Kristin Park</v>
      </c>
      <c r="E2564" s="1" t="s">
        <v>36</v>
      </c>
      <c r="F2564" s="1" t="s">
        <v>49</v>
      </c>
      <c r="G2564" s="1" t="s">
        <v>179</v>
      </c>
      <c r="H2564" s="1" t="s">
        <v>62</v>
      </c>
      <c r="I2564" s="1" t="s">
        <v>63</v>
      </c>
      <c r="J2564" s="1" t="s">
        <v>64</v>
      </c>
      <c r="K2564" s="4">
        <v>3</v>
      </c>
      <c r="L2564" s="5">
        <v>399</v>
      </c>
      <c r="M2564" s="5">
        <f>EcommerceDataset[[#This Row],[quantity]]*EcommerceDataset[[#This Row],[unit_price]]</f>
        <v>1197</v>
      </c>
      <c r="N2564" s="1" t="s">
        <v>8331</v>
      </c>
      <c r="O2564" s="3">
        <v>45337</v>
      </c>
      <c r="P2564" s="1" t="s">
        <v>102</v>
      </c>
      <c r="Q2564" s="1" t="s">
        <v>56</v>
      </c>
      <c r="R2564" s="4">
        <v>4</v>
      </c>
      <c r="S2564" s="1" t="s">
        <v>44</v>
      </c>
      <c r="T2564" s="1" t="s">
        <v>8332</v>
      </c>
      <c r="U2564" s="3">
        <v>45042</v>
      </c>
    </row>
    <row r="2565" spans="1:21" x14ac:dyDescent="0.3">
      <c r="A2565" s="1" t="s">
        <v>8333</v>
      </c>
      <c r="B2565" s="1" t="s">
        <v>160</v>
      </c>
      <c r="C2565" s="1" t="s">
        <v>931</v>
      </c>
      <c r="D2565" s="1" t="str">
        <f>_xlfn.CONCAT(EcommerceDataset[[#This Row],[first_name]]," ",EcommerceDataset[[#This Row],[last_name]])</f>
        <v>Daniel Collins</v>
      </c>
      <c r="E2565" s="1" t="s">
        <v>80</v>
      </c>
      <c r="F2565" s="1" t="s">
        <v>37</v>
      </c>
      <c r="G2565" s="1" t="s">
        <v>71</v>
      </c>
      <c r="H2565" s="1" t="s">
        <v>51</v>
      </c>
      <c r="I2565" s="1" t="s">
        <v>52</v>
      </c>
      <c r="J2565" s="1" t="s">
        <v>53</v>
      </c>
      <c r="K2565" s="4">
        <v>5</v>
      </c>
      <c r="L2565" s="5">
        <v>59</v>
      </c>
      <c r="M2565" s="5">
        <f>EcommerceDataset[[#This Row],[quantity]]*EcommerceDataset[[#This Row],[unit_price]]</f>
        <v>295</v>
      </c>
      <c r="N2565" s="1" t="s">
        <v>8334</v>
      </c>
      <c r="O2565" s="3">
        <v>45048</v>
      </c>
      <c r="P2565" s="1" t="s">
        <v>109</v>
      </c>
      <c r="Q2565" s="1" t="s">
        <v>43</v>
      </c>
      <c r="R2565" s="4">
        <v>3</v>
      </c>
      <c r="S2565" s="1" t="s">
        <v>103</v>
      </c>
      <c r="T2565" s="1" t="s">
        <v>8335</v>
      </c>
      <c r="U2565" s="3">
        <v>45862</v>
      </c>
    </row>
    <row r="2566" spans="1:21" x14ac:dyDescent="0.3">
      <c r="A2566" s="1" t="s">
        <v>8336</v>
      </c>
      <c r="B2566" s="1" t="s">
        <v>200</v>
      </c>
      <c r="C2566" s="1" t="s">
        <v>776</v>
      </c>
      <c r="D2566" s="1" t="str">
        <f>_xlfn.CONCAT(EcommerceDataset[[#This Row],[first_name]]," ",EcommerceDataset[[#This Row],[last_name]])</f>
        <v>Robert Webb</v>
      </c>
      <c r="E2566" s="1" t="s">
        <v>36</v>
      </c>
      <c r="F2566" s="1" t="s">
        <v>49</v>
      </c>
      <c r="G2566" s="1" t="s">
        <v>71</v>
      </c>
      <c r="H2566" s="1" t="s">
        <v>25</v>
      </c>
      <c r="I2566" s="1" t="s">
        <v>26</v>
      </c>
      <c r="J2566" s="1" t="s">
        <v>27</v>
      </c>
      <c r="K2566" s="4">
        <v>2</v>
      </c>
      <c r="L2566" s="5">
        <v>229</v>
      </c>
      <c r="M2566" s="5">
        <f>EcommerceDataset[[#This Row],[quantity]]*EcommerceDataset[[#This Row],[unit_price]]</f>
        <v>458</v>
      </c>
      <c r="N2566" s="1" t="s">
        <v>8337</v>
      </c>
      <c r="O2566" s="3">
        <v>45729</v>
      </c>
      <c r="P2566" s="1" t="s">
        <v>109</v>
      </c>
      <c r="Q2566" s="1" t="s">
        <v>30</v>
      </c>
      <c r="R2566" s="4">
        <v>3</v>
      </c>
      <c r="S2566" s="1" t="s">
        <v>132</v>
      </c>
      <c r="T2566" s="1" t="s">
        <v>8338</v>
      </c>
      <c r="U2566" s="3">
        <v>45221</v>
      </c>
    </row>
    <row r="2567" spans="1:21" x14ac:dyDescent="0.3">
      <c r="A2567" s="1" t="s">
        <v>8339</v>
      </c>
      <c r="B2567" s="1" t="s">
        <v>2602</v>
      </c>
      <c r="C2567" s="1" t="s">
        <v>1575</v>
      </c>
      <c r="D2567" s="1" t="str">
        <f>_xlfn.CONCAT(EcommerceDataset[[#This Row],[first_name]]," ",EcommerceDataset[[#This Row],[last_name]])</f>
        <v>Ronald Bishop</v>
      </c>
      <c r="E2567" s="1" t="s">
        <v>36</v>
      </c>
      <c r="F2567" s="1" t="s">
        <v>49</v>
      </c>
      <c r="G2567" s="1" t="s">
        <v>151</v>
      </c>
      <c r="H2567" s="1" t="s">
        <v>72</v>
      </c>
      <c r="I2567" s="1" t="s">
        <v>73</v>
      </c>
      <c r="J2567" s="1" t="s">
        <v>41</v>
      </c>
      <c r="K2567" s="4">
        <v>4</v>
      </c>
      <c r="L2567" s="5">
        <v>110</v>
      </c>
      <c r="M2567" s="5">
        <f>EcommerceDataset[[#This Row],[quantity]]*EcommerceDataset[[#This Row],[unit_price]]</f>
        <v>440</v>
      </c>
      <c r="N2567" s="1" t="s">
        <v>8340</v>
      </c>
      <c r="O2567" s="3">
        <v>44869</v>
      </c>
      <c r="P2567" s="1" t="s">
        <v>75</v>
      </c>
      <c r="Q2567" s="1" t="s">
        <v>30</v>
      </c>
      <c r="R2567" s="4">
        <v>5</v>
      </c>
      <c r="S2567" s="1" t="s">
        <v>31</v>
      </c>
      <c r="T2567" s="1" t="s">
        <v>8341</v>
      </c>
      <c r="U2567" s="3">
        <v>45674</v>
      </c>
    </row>
    <row r="2568" spans="1:21" x14ac:dyDescent="0.3">
      <c r="A2568" s="1" t="s">
        <v>3133</v>
      </c>
      <c r="B2568" s="1" t="s">
        <v>700</v>
      </c>
      <c r="C2568" s="1" t="s">
        <v>3134</v>
      </c>
      <c r="D2568" s="1" t="str">
        <f>_xlfn.CONCAT(EcommerceDataset[[#This Row],[first_name]]," ",EcommerceDataset[[#This Row],[last_name]])</f>
        <v>James Adkins</v>
      </c>
      <c r="E2568" s="1" t="s">
        <v>36</v>
      </c>
      <c r="F2568" s="1" t="s">
        <v>37</v>
      </c>
      <c r="G2568" s="1" t="s">
        <v>179</v>
      </c>
      <c r="H2568" s="1" t="s">
        <v>167</v>
      </c>
      <c r="I2568" s="1" t="s">
        <v>168</v>
      </c>
      <c r="J2568" s="1" t="s">
        <v>130</v>
      </c>
      <c r="K2568" s="4">
        <v>2</v>
      </c>
      <c r="L2568" s="5">
        <v>80</v>
      </c>
      <c r="M2568" s="5">
        <f>EcommerceDataset[[#This Row],[quantity]]*EcommerceDataset[[#This Row],[unit_price]]</f>
        <v>160</v>
      </c>
      <c r="N2568" s="1" t="s">
        <v>8342</v>
      </c>
      <c r="O2568" s="3">
        <v>45728</v>
      </c>
      <c r="P2568" s="1" t="s">
        <v>102</v>
      </c>
      <c r="Q2568" s="1" t="s">
        <v>56</v>
      </c>
      <c r="R2568" s="4">
        <v>3</v>
      </c>
      <c r="S2568" s="1" t="s">
        <v>132</v>
      </c>
      <c r="T2568" s="1" t="s">
        <v>8343</v>
      </c>
      <c r="U2568" s="3">
        <v>45358</v>
      </c>
    </row>
    <row r="2569" spans="1:21" x14ac:dyDescent="0.3">
      <c r="A2569" s="1" t="s">
        <v>8344</v>
      </c>
      <c r="B2569" s="1" t="s">
        <v>1038</v>
      </c>
      <c r="C2569" s="1" t="s">
        <v>290</v>
      </c>
      <c r="D2569" s="1" t="str">
        <f>_xlfn.CONCAT(EcommerceDataset[[#This Row],[first_name]]," ",EcommerceDataset[[#This Row],[last_name]])</f>
        <v>Ashley Turner</v>
      </c>
      <c r="E2569" s="1" t="s">
        <v>80</v>
      </c>
      <c r="F2569" s="1" t="s">
        <v>23</v>
      </c>
      <c r="G2569" s="1" t="s">
        <v>151</v>
      </c>
      <c r="H2569" s="1" t="s">
        <v>167</v>
      </c>
      <c r="I2569" s="1" t="s">
        <v>168</v>
      </c>
      <c r="J2569" s="1" t="s">
        <v>130</v>
      </c>
      <c r="K2569" s="4">
        <v>3</v>
      </c>
      <c r="L2569" s="5">
        <v>80</v>
      </c>
      <c r="M2569" s="5">
        <f>EcommerceDataset[[#This Row],[quantity]]*EcommerceDataset[[#This Row],[unit_price]]</f>
        <v>240</v>
      </c>
      <c r="N2569" s="1" t="s">
        <v>8345</v>
      </c>
      <c r="O2569" s="3">
        <v>45410</v>
      </c>
      <c r="P2569" s="1" t="s">
        <v>29</v>
      </c>
      <c r="Q2569" s="1" t="s">
        <v>30</v>
      </c>
      <c r="R2569" s="4">
        <v>5</v>
      </c>
      <c r="S2569" s="1" t="s">
        <v>31</v>
      </c>
      <c r="T2569" s="1" t="s">
        <v>8346</v>
      </c>
      <c r="U2569" s="3">
        <v>44949</v>
      </c>
    </row>
    <row r="2570" spans="1:21" x14ac:dyDescent="0.3">
      <c r="A2570" s="1" t="s">
        <v>8347</v>
      </c>
      <c r="B2570" s="1" t="s">
        <v>1672</v>
      </c>
      <c r="C2570" s="1" t="s">
        <v>640</v>
      </c>
      <c r="D2570" s="1" t="str">
        <f>_xlfn.CONCAT(EcommerceDataset[[#This Row],[first_name]]," ",EcommerceDataset[[#This Row],[last_name]])</f>
        <v>Tonya Morales</v>
      </c>
      <c r="E2570" s="1" t="s">
        <v>80</v>
      </c>
      <c r="F2570" s="1" t="s">
        <v>49</v>
      </c>
      <c r="G2570" s="1" t="s">
        <v>93</v>
      </c>
      <c r="H2570" s="1" t="s">
        <v>190</v>
      </c>
      <c r="I2570" s="1" t="s">
        <v>191</v>
      </c>
      <c r="J2570" s="1" t="s">
        <v>41</v>
      </c>
      <c r="K2570" s="4">
        <v>2</v>
      </c>
      <c r="L2570" s="5">
        <v>120</v>
      </c>
      <c r="M2570" s="5">
        <f>EcommerceDataset[[#This Row],[quantity]]*EcommerceDataset[[#This Row],[unit_price]]</f>
        <v>240</v>
      </c>
      <c r="N2570" s="1" t="s">
        <v>8348</v>
      </c>
      <c r="O2570" s="3">
        <v>45227</v>
      </c>
      <c r="P2570" s="1" t="s">
        <v>109</v>
      </c>
      <c r="Q2570" s="1" t="s">
        <v>30</v>
      </c>
      <c r="R2570" s="4">
        <v>5</v>
      </c>
      <c r="S2570" s="1" t="s">
        <v>103</v>
      </c>
      <c r="T2570" s="1" t="s">
        <v>8349</v>
      </c>
      <c r="U2570" s="3">
        <v>45723</v>
      </c>
    </row>
    <row r="2571" spans="1:21" x14ac:dyDescent="0.3">
      <c r="A2571" s="1" t="s">
        <v>8350</v>
      </c>
      <c r="B2571" s="1" t="s">
        <v>84</v>
      </c>
      <c r="C2571" s="1" t="s">
        <v>2146</v>
      </c>
      <c r="D2571" s="1" t="str">
        <f>_xlfn.CONCAT(EcommerceDataset[[#This Row],[first_name]]," ",EcommerceDataset[[#This Row],[last_name]])</f>
        <v>Jennifer Black</v>
      </c>
      <c r="E2571" s="1" t="s">
        <v>22</v>
      </c>
      <c r="F2571" s="1" t="s">
        <v>49</v>
      </c>
      <c r="G2571" s="1" t="s">
        <v>119</v>
      </c>
      <c r="H2571" s="1" t="s">
        <v>190</v>
      </c>
      <c r="I2571" s="1" t="s">
        <v>191</v>
      </c>
      <c r="J2571" s="1" t="s">
        <v>41</v>
      </c>
      <c r="K2571" s="4">
        <v>5</v>
      </c>
      <c r="L2571" s="5">
        <v>120</v>
      </c>
      <c r="M2571" s="5">
        <f>EcommerceDataset[[#This Row],[quantity]]*EcommerceDataset[[#This Row],[unit_price]]</f>
        <v>600</v>
      </c>
      <c r="N2571" s="1" t="s">
        <v>8351</v>
      </c>
      <c r="O2571" s="3">
        <v>45786</v>
      </c>
      <c r="P2571" s="1" t="s">
        <v>55</v>
      </c>
      <c r="Q2571" s="1" t="s">
        <v>30</v>
      </c>
      <c r="R2571" s="4">
        <v>2</v>
      </c>
      <c r="S2571" s="1" t="s">
        <v>132</v>
      </c>
      <c r="T2571" s="1" t="s">
        <v>8352</v>
      </c>
      <c r="U2571" s="3">
        <v>45502</v>
      </c>
    </row>
    <row r="2572" spans="1:21" x14ac:dyDescent="0.3">
      <c r="A2572" s="1" t="s">
        <v>4100</v>
      </c>
      <c r="B2572" s="1" t="s">
        <v>4101</v>
      </c>
      <c r="C2572" s="1" t="s">
        <v>4102</v>
      </c>
      <c r="D2572" s="1" t="str">
        <f>_xlfn.CONCAT(EcommerceDataset[[#This Row],[first_name]]," ",EcommerceDataset[[#This Row],[last_name]])</f>
        <v>Marissa Ortiz</v>
      </c>
      <c r="E2572" s="1" t="s">
        <v>22</v>
      </c>
      <c r="F2572" s="1" t="s">
        <v>23</v>
      </c>
      <c r="G2572" s="1" t="s">
        <v>185</v>
      </c>
      <c r="H2572" s="1" t="s">
        <v>390</v>
      </c>
      <c r="I2572" s="1" t="s">
        <v>391</v>
      </c>
      <c r="J2572" s="1" t="s">
        <v>122</v>
      </c>
      <c r="K2572" s="4">
        <v>4</v>
      </c>
      <c r="L2572" s="5">
        <v>25</v>
      </c>
      <c r="M2572" s="5">
        <f>EcommerceDataset[[#This Row],[quantity]]*EcommerceDataset[[#This Row],[unit_price]]</f>
        <v>100</v>
      </c>
      <c r="N2572" s="1" t="s">
        <v>8353</v>
      </c>
      <c r="O2572" s="3">
        <v>45380</v>
      </c>
      <c r="P2572" s="1" t="s">
        <v>102</v>
      </c>
      <c r="Q2572" s="1" t="s">
        <v>56</v>
      </c>
      <c r="R2572" s="4">
        <v>4</v>
      </c>
      <c r="S2572" s="1" t="s">
        <v>31</v>
      </c>
      <c r="T2572" s="1" t="s">
        <v>8354</v>
      </c>
      <c r="U2572" s="3">
        <v>45239</v>
      </c>
    </row>
    <row r="2573" spans="1:21" x14ac:dyDescent="0.3">
      <c r="A2573" s="1" t="s">
        <v>8355</v>
      </c>
      <c r="B2573" s="1" t="s">
        <v>657</v>
      </c>
      <c r="C2573" s="1" t="s">
        <v>275</v>
      </c>
      <c r="D2573" s="1" t="str">
        <f>_xlfn.CONCAT(EcommerceDataset[[#This Row],[first_name]]," ",EcommerceDataset[[#This Row],[last_name]])</f>
        <v>Matthew Smith</v>
      </c>
      <c r="E2573" s="1" t="s">
        <v>80</v>
      </c>
      <c r="F2573" s="1" t="s">
        <v>23</v>
      </c>
      <c r="G2573" s="1" t="s">
        <v>61</v>
      </c>
      <c r="H2573" s="1" t="s">
        <v>86</v>
      </c>
      <c r="I2573" s="1" t="s">
        <v>87</v>
      </c>
      <c r="J2573" s="1" t="s">
        <v>64</v>
      </c>
      <c r="K2573" s="4">
        <v>2</v>
      </c>
      <c r="L2573" s="5">
        <v>99</v>
      </c>
      <c r="M2573" s="5">
        <f>EcommerceDataset[[#This Row],[quantity]]*EcommerceDataset[[#This Row],[unit_price]]</f>
        <v>198</v>
      </c>
      <c r="N2573" s="1" t="s">
        <v>8356</v>
      </c>
      <c r="O2573" s="3">
        <v>45125</v>
      </c>
      <c r="P2573" s="1" t="s">
        <v>55</v>
      </c>
      <c r="Q2573" s="1" t="s">
        <v>43</v>
      </c>
      <c r="R2573" s="4">
        <v>1</v>
      </c>
      <c r="S2573" s="1" t="s">
        <v>44</v>
      </c>
      <c r="T2573" s="1" t="s">
        <v>8357</v>
      </c>
      <c r="U2573" s="3">
        <v>45062</v>
      </c>
    </row>
    <row r="2574" spans="1:21" x14ac:dyDescent="0.3">
      <c r="A2574" s="1" t="s">
        <v>8358</v>
      </c>
      <c r="B2574" s="1" t="s">
        <v>1304</v>
      </c>
      <c r="C2574" s="1" t="s">
        <v>232</v>
      </c>
      <c r="D2574" s="1" t="str">
        <f>_xlfn.CONCAT(EcommerceDataset[[#This Row],[first_name]]," ",EcommerceDataset[[#This Row],[last_name]])</f>
        <v>Jamie Joseph</v>
      </c>
      <c r="E2574" s="1" t="s">
        <v>80</v>
      </c>
      <c r="F2574" s="1" t="s">
        <v>49</v>
      </c>
      <c r="G2574" s="1" t="s">
        <v>179</v>
      </c>
      <c r="H2574" s="1" t="s">
        <v>137</v>
      </c>
      <c r="I2574" s="1" t="s">
        <v>138</v>
      </c>
      <c r="J2574" s="1" t="s">
        <v>27</v>
      </c>
      <c r="K2574" s="4">
        <v>1</v>
      </c>
      <c r="L2574" s="5">
        <v>999</v>
      </c>
      <c r="M2574" s="5">
        <f>EcommerceDataset[[#This Row],[quantity]]*EcommerceDataset[[#This Row],[unit_price]]</f>
        <v>999</v>
      </c>
      <c r="N2574" s="1" t="s">
        <v>8359</v>
      </c>
      <c r="O2574" s="3">
        <v>45499</v>
      </c>
      <c r="P2574" s="1" t="s">
        <v>109</v>
      </c>
      <c r="Q2574" s="1" t="s">
        <v>43</v>
      </c>
      <c r="R2574" s="4">
        <v>4</v>
      </c>
      <c r="S2574" s="1" t="s">
        <v>132</v>
      </c>
      <c r="T2574" s="1" t="s">
        <v>8360</v>
      </c>
      <c r="U2574" s="3">
        <v>45025</v>
      </c>
    </row>
    <row r="2575" spans="1:21" x14ac:dyDescent="0.3">
      <c r="A2575" s="1" t="s">
        <v>8361</v>
      </c>
      <c r="B2575" s="1" t="s">
        <v>808</v>
      </c>
      <c r="C2575" s="1" t="s">
        <v>456</v>
      </c>
      <c r="D2575" s="1" t="str">
        <f>_xlfn.CONCAT(EcommerceDataset[[#This Row],[first_name]]," ",EcommerceDataset[[#This Row],[last_name]])</f>
        <v>Brittany Dean</v>
      </c>
      <c r="E2575" s="1" t="s">
        <v>36</v>
      </c>
      <c r="F2575" s="1" t="s">
        <v>37</v>
      </c>
      <c r="G2575" s="1" t="s">
        <v>24</v>
      </c>
      <c r="H2575" s="1" t="s">
        <v>144</v>
      </c>
      <c r="I2575" s="1" t="s">
        <v>145</v>
      </c>
      <c r="J2575" s="1" t="s">
        <v>53</v>
      </c>
      <c r="K2575" s="4">
        <v>3</v>
      </c>
      <c r="L2575" s="5">
        <v>199</v>
      </c>
      <c r="M2575" s="5">
        <f>EcommerceDataset[[#This Row],[quantity]]*EcommerceDataset[[#This Row],[unit_price]]</f>
        <v>597</v>
      </c>
      <c r="N2575" s="1" t="s">
        <v>8362</v>
      </c>
      <c r="O2575" s="3">
        <v>45421</v>
      </c>
      <c r="P2575" s="1" t="s">
        <v>55</v>
      </c>
      <c r="Q2575" s="1" t="s">
        <v>56</v>
      </c>
      <c r="R2575" s="4">
        <v>5</v>
      </c>
      <c r="S2575" s="1" t="s">
        <v>31</v>
      </c>
      <c r="T2575" s="1" t="s">
        <v>8363</v>
      </c>
      <c r="U2575" s="3">
        <v>44847</v>
      </c>
    </row>
    <row r="2576" spans="1:21" x14ac:dyDescent="0.3">
      <c r="A2576" s="1" t="s">
        <v>8364</v>
      </c>
      <c r="B2576" s="1" t="s">
        <v>2553</v>
      </c>
      <c r="C2576" s="1" t="s">
        <v>2861</v>
      </c>
      <c r="D2576" s="1" t="str">
        <f>_xlfn.CONCAT(EcommerceDataset[[#This Row],[first_name]]," ",EcommerceDataset[[#This Row],[last_name]])</f>
        <v>Duane Miranda</v>
      </c>
      <c r="E2576" s="1" t="s">
        <v>36</v>
      </c>
      <c r="F2576" s="1" t="s">
        <v>37</v>
      </c>
      <c r="G2576" s="1" t="s">
        <v>71</v>
      </c>
      <c r="H2576" s="1" t="s">
        <v>217</v>
      </c>
      <c r="I2576" s="1" t="s">
        <v>218</v>
      </c>
      <c r="J2576" s="1" t="s">
        <v>27</v>
      </c>
      <c r="K2576" s="4">
        <v>4</v>
      </c>
      <c r="L2576" s="5">
        <v>899</v>
      </c>
      <c r="M2576" s="5">
        <f>EcommerceDataset[[#This Row],[quantity]]*EcommerceDataset[[#This Row],[unit_price]]</f>
        <v>3596</v>
      </c>
      <c r="N2576" s="1" t="s">
        <v>8365</v>
      </c>
      <c r="O2576" s="3">
        <v>45331</v>
      </c>
      <c r="P2576" s="1" t="s">
        <v>109</v>
      </c>
      <c r="Q2576" s="1" t="s">
        <v>30</v>
      </c>
      <c r="R2576" s="4">
        <v>3</v>
      </c>
      <c r="S2576" s="1" t="s">
        <v>132</v>
      </c>
      <c r="T2576" s="1" t="s">
        <v>8366</v>
      </c>
      <c r="U2576" s="3">
        <v>45285</v>
      </c>
    </row>
    <row r="2577" spans="1:21" x14ac:dyDescent="0.3">
      <c r="A2577" s="1" t="s">
        <v>8367</v>
      </c>
      <c r="B2577" s="1" t="s">
        <v>3581</v>
      </c>
      <c r="C2577" s="1" t="s">
        <v>3111</v>
      </c>
      <c r="D2577" s="1" t="str">
        <f>_xlfn.CONCAT(EcommerceDataset[[#This Row],[first_name]]," ",EcommerceDataset[[#This Row],[last_name]])</f>
        <v>Kelsey Guerra</v>
      </c>
      <c r="E2577" s="1" t="s">
        <v>36</v>
      </c>
      <c r="F2577" s="1" t="s">
        <v>37</v>
      </c>
      <c r="G2577" s="1" t="s">
        <v>179</v>
      </c>
      <c r="H2577" s="1" t="s">
        <v>128</v>
      </c>
      <c r="I2577" s="1" t="s">
        <v>129</v>
      </c>
      <c r="J2577" s="1" t="s">
        <v>130</v>
      </c>
      <c r="K2577" s="4">
        <v>5</v>
      </c>
      <c r="L2577" s="5">
        <v>129</v>
      </c>
      <c r="M2577" s="5">
        <f>EcommerceDataset[[#This Row],[quantity]]*EcommerceDataset[[#This Row],[unit_price]]</f>
        <v>645</v>
      </c>
      <c r="N2577" s="1" t="s">
        <v>8368</v>
      </c>
      <c r="O2577" s="3">
        <v>45371</v>
      </c>
      <c r="P2577" s="1" t="s">
        <v>102</v>
      </c>
      <c r="Q2577" s="1" t="s">
        <v>30</v>
      </c>
      <c r="R2577" s="4">
        <v>4</v>
      </c>
      <c r="S2577" s="1" t="s">
        <v>103</v>
      </c>
      <c r="T2577" s="1" t="s">
        <v>8369</v>
      </c>
      <c r="U2577" s="3">
        <v>45304</v>
      </c>
    </row>
    <row r="2578" spans="1:21" x14ac:dyDescent="0.3">
      <c r="A2578" s="1" t="s">
        <v>8370</v>
      </c>
      <c r="B2578" s="1" t="s">
        <v>2845</v>
      </c>
      <c r="C2578" s="1" t="s">
        <v>525</v>
      </c>
      <c r="D2578" s="1" t="str">
        <f>_xlfn.CONCAT(EcommerceDataset[[#This Row],[first_name]]," ",EcommerceDataset[[#This Row],[last_name]])</f>
        <v>Nicole Mason</v>
      </c>
      <c r="E2578" s="1" t="s">
        <v>36</v>
      </c>
      <c r="F2578" s="1" t="s">
        <v>49</v>
      </c>
      <c r="G2578" s="1" t="s">
        <v>185</v>
      </c>
      <c r="H2578" s="1" t="s">
        <v>51</v>
      </c>
      <c r="I2578" s="1" t="s">
        <v>52</v>
      </c>
      <c r="J2578" s="1" t="s">
        <v>53</v>
      </c>
      <c r="K2578" s="4">
        <v>2</v>
      </c>
      <c r="L2578" s="5">
        <v>59</v>
      </c>
      <c r="M2578" s="5">
        <f>EcommerceDataset[[#This Row],[quantity]]*EcommerceDataset[[#This Row],[unit_price]]</f>
        <v>118</v>
      </c>
      <c r="N2578" s="1" t="s">
        <v>8371</v>
      </c>
      <c r="O2578" s="3">
        <v>45810</v>
      </c>
      <c r="P2578" s="1" t="s">
        <v>109</v>
      </c>
      <c r="Q2578" s="1" t="s">
        <v>30</v>
      </c>
      <c r="R2578" s="4">
        <v>5</v>
      </c>
      <c r="S2578" s="1" t="s">
        <v>132</v>
      </c>
      <c r="T2578" s="1" t="s">
        <v>8372</v>
      </c>
      <c r="U2578" s="3">
        <v>45012</v>
      </c>
    </row>
    <row r="2579" spans="1:21" x14ac:dyDescent="0.3">
      <c r="A2579" s="1" t="s">
        <v>2871</v>
      </c>
      <c r="B2579" s="1" t="s">
        <v>1534</v>
      </c>
      <c r="C2579" s="1" t="s">
        <v>688</v>
      </c>
      <c r="D2579" s="1" t="str">
        <f>_xlfn.CONCAT(EcommerceDataset[[#This Row],[first_name]]," ",EcommerceDataset[[#This Row],[last_name]])</f>
        <v>Melissa Taylor</v>
      </c>
      <c r="E2579" s="1" t="s">
        <v>22</v>
      </c>
      <c r="F2579" s="1" t="s">
        <v>23</v>
      </c>
      <c r="G2579" s="1" t="s">
        <v>71</v>
      </c>
      <c r="H2579" s="1" t="s">
        <v>120</v>
      </c>
      <c r="I2579" s="1" t="s">
        <v>121</v>
      </c>
      <c r="J2579" s="1" t="s">
        <v>122</v>
      </c>
      <c r="K2579" s="4">
        <v>2</v>
      </c>
      <c r="L2579" s="5">
        <v>149</v>
      </c>
      <c r="M2579" s="5">
        <f>EcommerceDataset[[#This Row],[quantity]]*EcommerceDataset[[#This Row],[unit_price]]</f>
        <v>298</v>
      </c>
      <c r="N2579" s="1" t="s">
        <v>8373</v>
      </c>
      <c r="O2579" s="3">
        <v>45441</v>
      </c>
      <c r="P2579" s="1" t="s">
        <v>102</v>
      </c>
      <c r="Q2579" s="1" t="s">
        <v>56</v>
      </c>
      <c r="R2579" s="4">
        <v>4</v>
      </c>
      <c r="S2579" s="1" t="s">
        <v>132</v>
      </c>
      <c r="T2579" s="1" t="s">
        <v>8374</v>
      </c>
      <c r="U2579" s="3">
        <v>45131</v>
      </c>
    </row>
    <row r="2580" spans="1:21" x14ac:dyDescent="0.3">
      <c r="A2580" s="1" t="s">
        <v>3628</v>
      </c>
      <c r="B2580" s="1" t="s">
        <v>2269</v>
      </c>
      <c r="C2580" s="1" t="s">
        <v>1305</v>
      </c>
      <c r="D2580" s="1" t="str">
        <f>_xlfn.CONCAT(EcommerceDataset[[#This Row],[first_name]]," ",EcommerceDataset[[#This Row],[last_name]])</f>
        <v>Larry Murphy</v>
      </c>
      <c r="E2580" s="1" t="s">
        <v>22</v>
      </c>
      <c r="F2580" s="1" t="s">
        <v>49</v>
      </c>
      <c r="G2580" s="1" t="s">
        <v>119</v>
      </c>
      <c r="H2580" s="1" t="s">
        <v>99</v>
      </c>
      <c r="I2580" s="1" t="s">
        <v>100</v>
      </c>
      <c r="J2580" s="1" t="s">
        <v>27</v>
      </c>
      <c r="K2580" s="4">
        <v>3</v>
      </c>
      <c r="L2580" s="5">
        <v>199</v>
      </c>
      <c r="M2580" s="5">
        <f>EcommerceDataset[[#This Row],[quantity]]*EcommerceDataset[[#This Row],[unit_price]]</f>
        <v>597</v>
      </c>
      <c r="N2580" s="1" t="s">
        <v>8375</v>
      </c>
      <c r="O2580" s="3">
        <v>45610</v>
      </c>
      <c r="P2580" s="1" t="s">
        <v>75</v>
      </c>
      <c r="Q2580" s="1" t="s">
        <v>56</v>
      </c>
      <c r="R2580" s="4">
        <v>4</v>
      </c>
      <c r="S2580" s="1" t="s">
        <v>132</v>
      </c>
      <c r="T2580" s="1" t="s">
        <v>8376</v>
      </c>
      <c r="U2580" s="3">
        <v>45025</v>
      </c>
    </row>
    <row r="2581" spans="1:21" x14ac:dyDescent="0.3">
      <c r="A2581" s="1" t="s">
        <v>8377</v>
      </c>
      <c r="B2581" s="1" t="s">
        <v>1451</v>
      </c>
      <c r="C2581" s="1" t="s">
        <v>1132</v>
      </c>
      <c r="D2581" s="1" t="str">
        <f>_xlfn.CONCAT(EcommerceDataset[[#This Row],[first_name]]," ",EcommerceDataset[[#This Row],[last_name]])</f>
        <v>Olivia Weaver</v>
      </c>
      <c r="E2581" s="1" t="s">
        <v>22</v>
      </c>
      <c r="F2581" s="1" t="s">
        <v>23</v>
      </c>
      <c r="G2581" s="1" t="s">
        <v>50</v>
      </c>
      <c r="H2581" s="1" t="s">
        <v>51</v>
      </c>
      <c r="I2581" s="1" t="s">
        <v>52</v>
      </c>
      <c r="J2581" s="1" t="s">
        <v>53</v>
      </c>
      <c r="K2581" s="4">
        <v>1</v>
      </c>
      <c r="L2581" s="5">
        <v>59</v>
      </c>
      <c r="M2581" s="5">
        <f>EcommerceDataset[[#This Row],[quantity]]*EcommerceDataset[[#This Row],[unit_price]]</f>
        <v>59</v>
      </c>
      <c r="N2581" s="1" t="s">
        <v>8378</v>
      </c>
      <c r="O2581" s="3">
        <v>45218</v>
      </c>
      <c r="P2581" s="1" t="s">
        <v>29</v>
      </c>
      <c r="Q2581" s="1" t="s">
        <v>30</v>
      </c>
      <c r="R2581" s="4">
        <v>2</v>
      </c>
      <c r="S2581" s="1" t="s">
        <v>103</v>
      </c>
      <c r="T2581" s="1" t="s">
        <v>8379</v>
      </c>
      <c r="U2581" s="3">
        <v>45405</v>
      </c>
    </row>
    <row r="2582" spans="1:21" x14ac:dyDescent="0.3">
      <c r="A2582" s="1" t="s">
        <v>3223</v>
      </c>
      <c r="B2582" s="1" t="s">
        <v>709</v>
      </c>
      <c r="C2582" s="1" t="s">
        <v>380</v>
      </c>
      <c r="D2582" s="1" t="str">
        <f>_xlfn.CONCAT(EcommerceDataset[[#This Row],[first_name]]," ",EcommerceDataset[[#This Row],[last_name]])</f>
        <v>Bradley Young</v>
      </c>
      <c r="E2582" s="1" t="s">
        <v>80</v>
      </c>
      <c r="F2582" s="1" t="s">
        <v>37</v>
      </c>
      <c r="G2582" s="1" t="s">
        <v>151</v>
      </c>
      <c r="H2582" s="1" t="s">
        <v>25</v>
      </c>
      <c r="I2582" s="1" t="s">
        <v>26</v>
      </c>
      <c r="J2582" s="1" t="s">
        <v>27</v>
      </c>
      <c r="K2582" s="4">
        <v>3</v>
      </c>
      <c r="L2582" s="5">
        <v>229</v>
      </c>
      <c r="M2582" s="5">
        <f>EcommerceDataset[[#This Row],[quantity]]*EcommerceDataset[[#This Row],[unit_price]]</f>
        <v>687</v>
      </c>
      <c r="N2582" s="1" t="s">
        <v>8380</v>
      </c>
      <c r="O2582" s="3">
        <v>45265</v>
      </c>
      <c r="P2582" s="1" t="s">
        <v>109</v>
      </c>
      <c r="Q2582" s="1" t="s">
        <v>30</v>
      </c>
      <c r="R2582" s="4">
        <v>3</v>
      </c>
      <c r="S2582" s="1" t="s">
        <v>44</v>
      </c>
      <c r="T2582" s="1" t="s">
        <v>8381</v>
      </c>
      <c r="U2582" s="3">
        <v>44952</v>
      </c>
    </row>
    <row r="2583" spans="1:21" x14ac:dyDescent="0.3">
      <c r="A2583" s="1" t="s">
        <v>8382</v>
      </c>
      <c r="B2583" s="1" t="s">
        <v>8383</v>
      </c>
      <c r="C2583" s="1" t="s">
        <v>4897</v>
      </c>
      <c r="D2583" s="1" t="str">
        <f>_xlfn.CONCAT(EcommerceDataset[[#This Row],[first_name]]," ",EcommerceDataset[[#This Row],[last_name]])</f>
        <v>Seth Valenzuela</v>
      </c>
      <c r="E2583" s="1" t="s">
        <v>36</v>
      </c>
      <c r="F2583" s="1" t="s">
        <v>37</v>
      </c>
      <c r="G2583" s="1" t="s">
        <v>50</v>
      </c>
      <c r="H2583" s="1" t="s">
        <v>390</v>
      </c>
      <c r="I2583" s="1" t="s">
        <v>391</v>
      </c>
      <c r="J2583" s="1" t="s">
        <v>122</v>
      </c>
      <c r="K2583" s="4">
        <v>1</v>
      </c>
      <c r="L2583" s="5">
        <v>25</v>
      </c>
      <c r="M2583" s="5">
        <f>EcommerceDataset[[#This Row],[quantity]]*EcommerceDataset[[#This Row],[unit_price]]</f>
        <v>25</v>
      </c>
      <c r="N2583" s="1" t="s">
        <v>8384</v>
      </c>
      <c r="O2583" s="3">
        <v>45834</v>
      </c>
      <c r="P2583" s="1" t="s">
        <v>29</v>
      </c>
      <c r="Q2583" s="1" t="s">
        <v>30</v>
      </c>
      <c r="R2583" s="4">
        <v>2</v>
      </c>
      <c r="S2583" s="1" t="s">
        <v>103</v>
      </c>
      <c r="T2583" s="1" t="s">
        <v>8385</v>
      </c>
      <c r="U2583" s="3">
        <v>45081</v>
      </c>
    </row>
    <row r="2584" spans="1:21" x14ac:dyDescent="0.3">
      <c r="A2584" s="1" t="s">
        <v>8386</v>
      </c>
      <c r="B2584" s="1" t="s">
        <v>2493</v>
      </c>
      <c r="C2584" s="1" t="s">
        <v>8387</v>
      </c>
      <c r="D2584" s="1" t="str">
        <f>_xlfn.CONCAT(EcommerceDataset[[#This Row],[first_name]]," ",EcommerceDataset[[#This Row],[last_name]])</f>
        <v>Elizabeth Fleming</v>
      </c>
      <c r="E2584" s="1" t="s">
        <v>80</v>
      </c>
      <c r="F2584" s="1" t="s">
        <v>23</v>
      </c>
      <c r="G2584" s="1" t="s">
        <v>71</v>
      </c>
      <c r="H2584" s="1" t="s">
        <v>39</v>
      </c>
      <c r="I2584" s="1" t="s">
        <v>40</v>
      </c>
      <c r="J2584" s="1" t="s">
        <v>41</v>
      </c>
      <c r="K2584" s="4">
        <v>1</v>
      </c>
      <c r="L2584" s="5">
        <v>59</v>
      </c>
      <c r="M2584" s="5">
        <f>EcommerceDataset[[#This Row],[quantity]]*EcommerceDataset[[#This Row],[unit_price]]</f>
        <v>59</v>
      </c>
      <c r="N2584" s="1" t="s">
        <v>8388</v>
      </c>
      <c r="O2584" s="3">
        <v>45248</v>
      </c>
      <c r="P2584" s="1" t="s">
        <v>29</v>
      </c>
      <c r="Q2584" s="1" t="s">
        <v>30</v>
      </c>
      <c r="R2584" s="4">
        <v>4</v>
      </c>
      <c r="S2584" s="1" t="s">
        <v>66</v>
      </c>
      <c r="T2584" s="1" t="s">
        <v>8389</v>
      </c>
      <c r="U2584" s="3">
        <v>45599</v>
      </c>
    </row>
    <row r="2585" spans="1:21" x14ac:dyDescent="0.3">
      <c r="A2585" s="1" t="s">
        <v>7147</v>
      </c>
      <c r="B2585" s="1" t="s">
        <v>142</v>
      </c>
      <c r="C2585" s="1" t="s">
        <v>7148</v>
      </c>
      <c r="D2585" s="1" t="str">
        <f>_xlfn.CONCAT(EcommerceDataset[[#This Row],[first_name]]," ",EcommerceDataset[[#This Row],[last_name]])</f>
        <v>Anthony Padilla</v>
      </c>
      <c r="E2585" s="1" t="s">
        <v>36</v>
      </c>
      <c r="F2585" s="1" t="s">
        <v>37</v>
      </c>
      <c r="G2585" s="1" t="s">
        <v>151</v>
      </c>
      <c r="H2585" s="1" t="s">
        <v>86</v>
      </c>
      <c r="I2585" s="1" t="s">
        <v>87</v>
      </c>
      <c r="J2585" s="1" t="s">
        <v>64</v>
      </c>
      <c r="K2585" s="4">
        <v>3</v>
      </c>
      <c r="L2585" s="5">
        <v>99</v>
      </c>
      <c r="M2585" s="5">
        <f>EcommerceDataset[[#This Row],[quantity]]*EcommerceDataset[[#This Row],[unit_price]]</f>
        <v>297</v>
      </c>
      <c r="N2585" s="1" t="s">
        <v>8390</v>
      </c>
      <c r="O2585" s="3">
        <v>45406</v>
      </c>
      <c r="P2585" s="1" t="s">
        <v>29</v>
      </c>
      <c r="Q2585" s="1" t="s">
        <v>56</v>
      </c>
      <c r="R2585" s="4">
        <v>1</v>
      </c>
      <c r="S2585" s="1" t="s">
        <v>31</v>
      </c>
      <c r="T2585" s="1" t="s">
        <v>8391</v>
      </c>
      <c r="U2585" s="3">
        <v>45228</v>
      </c>
    </row>
    <row r="2586" spans="1:21" x14ac:dyDescent="0.3">
      <c r="A2586" s="1" t="s">
        <v>1289</v>
      </c>
      <c r="B2586" s="1" t="s">
        <v>1290</v>
      </c>
      <c r="C2586" s="1" t="s">
        <v>816</v>
      </c>
      <c r="D2586" s="1" t="str">
        <f>_xlfn.CONCAT(EcommerceDataset[[#This Row],[first_name]]," ",EcommerceDataset[[#This Row],[last_name]])</f>
        <v>Claire Christian</v>
      </c>
      <c r="E2586" s="1" t="s">
        <v>22</v>
      </c>
      <c r="F2586" s="1" t="s">
        <v>37</v>
      </c>
      <c r="G2586" s="1" t="s">
        <v>119</v>
      </c>
      <c r="H2586" s="1" t="s">
        <v>51</v>
      </c>
      <c r="I2586" s="1" t="s">
        <v>52</v>
      </c>
      <c r="J2586" s="1" t="s">
        <v>53</v>
      </c>
      <c r="K2586" s="4">
        <v>3</v>
      </c>
      <c r="L2586" s="5">
        <v>59</v>
      </c>
      <c r="M2586" s="5">
        <f>EcommerceDataset[[#This Row],[quantity]]*EcommerceDataset[[#This Row],[unit_price]]</f>
        <v>177</v>
      </c>
      <c r="N2586" s="1" t="s">
        <v>8392</v>
      </c>
      <c r="O2586" s="3">
        <v>45018</v>
      </c>
      <c r="P2586" s="1" t="s">
        <v>109</v>
      </c>
      <c r="Q2586" s="1" t="s">
        <v>56</v>
      </c>
      <c r="R2586" s="4">
        <v>5</v>
      </c>
      <c r="S2586" s="1" t="s">
        <v>132</v>
      </c>
      <c r="T2586" s="1" t="s">
        <v>8393</v>
      </c>
      <c r="U2586" s="3">
        <v>44872</v>
      </c>
    </row>
    <row r="2587" spans="1:21" x14ac:dyDescent="0.3">
      <c r="A2587" s="1" t="s">
        <v>3691</v>
      </c>
      <c r="B2587" s="1" t="s">
        <v>242</v>
      </c>
      <c r="C2587" s="1" t="s">
        <v>127</v>
      </c>
      <c r="D2587" s="1" t="str">
        <f>_xlfn.CONCAT(EcommerceDataset[[#This Row],[first_name]]," ",EcommerceDataset[[#This Row],[last_name]])</f>
        <v>Kimberly Vargas</v>
      </c>
      <c r="E2587" s="1" t="s">
        <v>80</v>
      </c>
      <c r="F2587" s="1" t="s">
        <v>37</v>
      </c>
      <c r="G2587" s="1" t="s">
        <v>119</v>
      </c>
      <c r="H2587" s="1" t="s">
        <v>128</v>
      </c>
      <c r="I2587" s="1" t="s">
        <v>129</v>
      </c>
      <c r="J2587" s="1" t="s">
        <v>130</v>
      </c>
      <c r="K2587" s="4">
        <v>3</v>
      </c>
      <c r="L2587" s="5">
        <v>129</v>
      </c>
      <c r="M2587" s="5">
        <f>EcommerceDataset[[#This Row],[quantity]]*EcommerceDataset[[#This Row],[unit_price]]</f>
        <v>387</v>
      </c>
      <c r="N2587" s="1" t="s">
        <v>8394</v>
      </c>
      <c r="O2587" s="3">
        <v>45490</v>
      </c>
      <c r="P2587" s="1" t="s">
        <v>75</v>
      </c>
      <c r="Q2587" s="1" t="s">
        <v>56</v>
      </c>
      <c r="R2587" s="4">
        <v>3</v>
      </c>
      <c r="S2587" s="1" t="s">
        <v>132</v>
      </c>
      <c r="T2587" s="1" t="s">
        <v>8395</v>
      </c>
      <c r="U2587" s="3">
        <v>45259</v>
      </c>
    </row>
    <row r="2588" spans="1:21" x14ac:dyDescent="0.3">
      <c r="A2588" s="1" t="s">
        <v>8396</v>
      </c>
      <c r="B2588" s="1" t="s">
        <v>8397</v>
      </c>
      <c r="C2588" s="1" t="s">
        <v>3422</v>
      </c>
      <c r="D2588" s="1" t="str">
        <f>_xlfn.CONCAT(EcommerceDataset[[#This Row],[first_name]]," ",EcommerceDataset[[#This Row],[last_name]])</f>
        <v>Latoya Reynolds</v>
      </c>
      <c r="E2588" s="1" t="s">
        <v>36</v>
      </c>
      <c r="F2588" s="1" t="s">
        <v>49</v>
      </c>
      <c r="G2588" s="1" t="s">
        <v>93</v>
      </c>
      <c r="H2588" s="1" t="s">
        <v>99</v>
      </c>
      <c r="I2588" s="1" t="s">
        <v>100</v>
      </c>
      <c r="J2588" s="1" t="s">
        <v>27</v>
      </c>
      <c r="K2588" s="4">
        <v>4</v>
      </c>
      <c r="L2588" s="5">
        <v>199</v>
      </c>
      <c r="M2588" s="5">
        <f>EcommerceDataset[[#This Row],[quantity]]*EcommerceDataset[[#This Row],[unit_price]]</f>
        <v>796</v>
      </c>
      <c r="N2588" s="1" t="s">
        <v>8398</v>
      </c>
      <c r="O2588" s="3">
        <v>45280</v>
      </c>
      <c r="P2588" s="1" t="s">
        <v>29</v>
      </c>
      <c r="Q2588" s="1" t="s">
        <v>43</v>
      </c>
      <c r="R2588" s="4">
        <v>4</v>
      </c>
      <c r="S2588" s="1" t="s">
        <v>31</v>
      </c>
      <c r="T2588" s="1" t="s">
        <v>8399</v>
      </c>
      <c r="U2588" s="3">
        <v>45884</v>
      </c>
    </row>
    <row r="2589" spans="1:21" x14ac:dyDescent="0.3">
      <c r="A2589" s="1" t="s">
        <v>6820</v>
      </c>
      <c r="B2589" s="1" t="s">
        <v>3160</v>
      </c>
      <c r="C2589" s="1" t="s">
        <v>6196</v>
      </c>
      <c r="D2589" s="1" t="str">
        <f>_xlfn.CONCAT(EcommerceDataset[[#This Row],[first_name]]," ",EcommerceDataset[[#This Row],[last_name]])</f>
        <v>Eric Wagner</v>
      </c>
      <c r="E2589" s="1" t="s">
        <v>36</v>
      </c>
      <c r="F2589" s="1" t="s">
        <v>49</v>
      </c>
      <c r="G2589" s="1" t="s">
        <v>179</v>
      </c>
      <c r="H2589" s="1" t="s">
        <v>86</v>
      </c>
      <c r="I2589" s="1" t="s">
        <v>87</v>
      </c>
      <c r="J2589" s="1" t="s">
        <v>64</v>
      </c>
      <c r="K2589" s="4">
        <v>3</v>
      </c>
      <c r="L2589" s="5">
        <v>99</v>
      </c>
      <c r="M2589" s="5">
        <f>EcommerceDataset[[#This Row],[quantity]]*EcommerceDataset[[#This Row],[unit_price]]</f>
        <v>297</v>
      </c>
      <c r="N2589" s="1" t="s">
        <v>8400</v>
      </c>
      <c r="O2589" s="3">
        <v>45771</v>
      </c>
      <c r="P2589" s="1" t="s">
        <v>109</v>
      </c>
      <c r="Q2589" s="1" t="s">
        <v>56</v>
      </c>
      <c r="R2589" s="4">
        <v>5</v>
      </c>
      <c r="S2589" s="1" t="s">
        <v>103</v>
      </c>
      <c r="T2589" s="1" t="s">
        <v>8401</v>
      </c>
      <c r="U2589" s="3">
        <v>45229</v>
      </c>
    </row>
    <row r="2590" spans="1:21" x14ac:dyDescent="0.3">
      <c r="A2590" s="1" t="s">
        <v>8402</v>
      </c>
      <c r="B2590" s="1" t="s">
        <v>657</v>
      </c>
      <c r="C2590" s="1" t="s">
        <v>21</v>
      </c>
      <c r="D2590" s="1" t="str">
        <f>_xlfn.CONCAT(EcommerceDataset[[#This Row],[first_name]]," ",EcommerceDataset[[#This Row],[last_name]])</f>
        <v>Matthew Oliver</v>
      </c>
      <c r="E2590" s="1" t="s">
        <v>36</v>
      </c>
      <c r="F2590" s="1" t="s">
        <v>37</v>
      </c>
      <c r="G2590" s="1" t="s">
        <v>38</v>
      </c>
      <c r="H2590" s="1" t="s">
        <v>62</v>
      </c>
      <c r="I2590" s="1" t="s">
        <v>63</v>
      </c>
      <c r="J2590" s="1" t="s">
        <v>64</v>
      </c>
      <c r="K2590" s="4">
        <v>2</v>
      </c>
      <c r="L2590" s="5">
        <v>399</v>
      </c>
      <c r="M2590" s="5">
        <f>EcommerceDataset[[#This Row],[quantity]]*EcommerceDataset[[#This Row],[unit_price]]</f>
        <v>798</v>
      </c>
      <c r="N2590" s="1" t="s">
        <v>8403</v>
      </c>
      <c r="O2590" s="3">
        <v>45475</v>
      </c>
      <c r="P2590" s="1" t="s">
        <v>55</v>
      </c>
      <c r="Q2590" s="1" t="s">
        <v>30</v>
      </c>
      <c r="R2590" s="4">
        <v>5</v>
      </c>
      <c r="S2590" s="1" t="s">
        <v>44</v>
      </c>
      <c r="T2590" s="1" t="s">
        <v>8404</v>
      </c>
      <c r="U2590" s="3">
        <v>45190</v>
      </c>
    </row>
    <row r="2591" spans="1:21" x14ac:dyDescent="0.3">
      <c r="A2591" s="1" t="s">
        <v>8405</v>
      </c>
      <c r="B2591" s="1" t="s">
        <v>69</v>
      </c>
      <c r="C2591" s="1" t="s">
        <v>551</v>
      </c>
      <c r="D2591" s="1" t="str">
        <f>_xlfn.CONCAT(EcommerceDataset[[#This Row],[first_name]]," ",EcommerceDataset[[#This Row],[last_name]])</f>
        <v>Amy Campbell</v>
      </c>
      <c r="E2591" s="1" t="s">
        <v>36</v>
      </c>
      <c r="F2591" s="1" t="s">
        <v>49</v>
      </c>
      <c r="G2591" s="1" t="s">
        <v>93</v>
      </c>
      <c r="H2591" s="1" t="s">
        <v>25</v>
      </c>
      <c r="I2591" s="1" t="s">
        <v>26</v>
      </c>
      <c r="J2591" s="1" t="s">
        <v>27</v>
      </c>
      <c r="K2591" s="4">
        <v>5</v>
      </c>
      <c r="L2591" s="5">
        <v>229</v>
      </c>
      <c r="M2591" s="5">
        <f>EcommerceDataset[[#This Row],[quantity]]*EcommerceDataset[[#This Row],[unit_price]]</f>
        <v>1145</v>
      </c>
      <c r="N2591" s="1" t="s">
        <v>8406</v>
      </c>
      <c r="O2591" s="3">
        <v>45609</v>
      </c>
      <c r="P2591" s="1" t="s">
        <v>109</v>
      </c>
      <c r="Q2591" s="1" t="s">
        <v>56</v>
      </c>
      <c r="R2591" s="4">
        <v>1</v>
      </c>
      <c r="S2591" s="1" t="s">
        <v>132</v>
      </c>
      <c r="T2591" s="1" t="s">
        <v>8407</v>
      </c>
      <c r="U2591" s="3">
        <v>44963</v>
      </c>
    </row>
    <row r="2592" spans="1:21" x14ac:dyDescent="0.3">
      <c r="A2592" s="1" t="s">
        <v>8408</v>
      </c>
      <c r="B2592" s="1" t="s">
        <v>429</v>
      </c>
      <c r="C2592" s="1" t="s">
        <v>926</v>
      </c>
      <c r="D2592" s="1" t="str">
        <f>_xlfn.CONCAT(EcommerceDataset[[#This Row],[first_name]]," ",EcommerceDataset[[#This Row],[last_name]])</f>
        <v>Patricia Oconnor</v>
      </c>
      <c r="E2592" s="1" t="s">
        <v>22</v>
      </c>
      <c r="F2592" s="1" t="s">
        <v>37</v>
      </c>
      <c r="G2592" s="1" t="s">
        <v>93</v>
      </c>
      <c r="H2592" s="1" t="s">
        <v>217</v>
      </c>
      <c r="I2592" s="1" t="s">
        <v>218</v>
      </c>
      <c r="J2592" s="1" t="s">
        <v>27</v>
      </c>
      <c r="K2592" s="4">
        <v>5</v>
      </c>
      <c r="L2592" s="5">
        <v>899</v>
      </c>
      <c r="M2592" s="5">
        <f>EcommerceDataset[[#This Row],[quantity]]*EcommerceDataset[[#This Row],[unit_price]]</f>
        <v>4495</v>
      </c>
      <c r="N2592" s="1" t="s">
        <v>8409</v>
      </c>
      <c r="O2592" s="3">
        <v>45187</v>
      </c>
      <c r="P2592" s="1" t="s">
        <v>102</v>
      </c>
      <c r="Q2592" s="1" t="s">
        <v>56</v>
      </c>
      <c r="R2592" s="4">
        <v>5</v>
      </c>
      <c r="S2592" s="1" t="s">
        <v>66</v>
      </c>
      <c r="T2592" s="1" t="s">
        <v>8410</v>
      </c>
      <c r="U2592" s="3">
        <v>45195</v>
      </c>
    </row>
    <row r="2593" spans="1:21" x14ac:dyDescent="0.3">
      <c r="A2593" s="1" t="s">
        <v>8411</v>
      </c>
      <c r="B2593" s="1" t="s">
        <v>5410</v>
      </c>
      <c r="C2593" s="1" t="s">
        <v>1783</v>
      </c>
      <c r="D2593" s="1" t="str">
        <f>_xlfn.CONCAT(EcommerceDataset[[#This Row],[first_name]]," ",EcommerceDataset[[#This Row],[last_name]])</f>
        <v>Jack Clayton</v>
      </c>
      <c r="E2593" s="1" t="s">
        <v>36</v>
      </c>
      <c r="F2593" s="1" t="s">
        <v>49</v>
      </c>
      <c r="G2593" s="1" t="s">
        <v>71</v>
      </c>
      <c r="H2593" s="1" t="s">
        <v>137</v>
      </c>
      <c r="I2593" s="1" t="s">
        <v>138</v>
      </c>
      <c r="J2593" s="1" t="s">
        <v>27</v>
      </c>
      <c r="K2593" s="4">
        <v>2</v>
      </c>
      <c r="L2593" s="5">
        <v>999</v>
      </c>
      <c r="M2593" s="5">
        <f>EcommerceDataset[[#This Row],[quantity]]*EcommerceDataset[[#This Row],[unit_price]]</f>
        <v>1998</v>
      </c>
      <c r="N2593" s="1" t="s">
        <v>8412</v>
      </c>
      <c r="O2593" s="3">
        <v>45004</v>
      </c>
      <c r="P2593" s="1" t="s">
        <v>102</v>
      </c>
      <c r="Q2593" s="1" t="s">
        <v>43</v>
      </c>
      <c r="R2593" s="4">
        <v>3</v>
      </c>
      <c r="S2593" s="1" t="s">
        <v>44</v>
      </c>
      <c r="T2593" s="1" t="s">
        <v>8413</v>
      </c>
      <c r="U2593" s="3">
        <v>45854</v>
      </c>
    </row>
    <row r="2594" spans="1:21" x14ac:dyDescent="0.3">
      <c r="A2594" s="1" t="s">
        <v>8414</v>
      </c>
      <c r="B2594" s="1" t="s">
        <v>8415</v>
      </c>
      <c r="C2594" s="1" t="s">
        <v>1059</v>
      </c>
      <c r="D2594" s="1" t="str">
        <f>_xlfn.CONCAT(EcommerceDataset[[#This Row],[first_name]]," ",EcommerceDataset[[#This Row],[last_name]])</f>
        <v>Yolanda Medina</v>
      </c>
      <c r="E2594" s="1" t="s">
        <v>80</v>
      </c>
      <c r="F2594" s="1" t="s">
        <v>23</v>
      </c>
      <c r="G2594" s="1" t="s">
        <v>185</v>
      </c>
      <c r="H2594" s="1" t="s">
        <v>390</v>
      </c>
      <c r="I2594" s="1" t="s">
        <v>391</v>
      </c>
      <c r="J2594" s="1" t="s">
        <v>122</v>
      </c>
      <c r="K2594" s="4">
        <v>1</v>
      </c>
      <c r="L2594" s="5">
        <v>25</v>
      </c>
      <c r="M2594" s="5">
        <f>EcommerceDataset[[#This Row],[quantity]]*EcommerceDataset[[#This Row],[unit_price]]</f>
        <v>25</v>
      </c>
      <c r="N2594" s="1" t="s">
        <v>8416</v>
      </c>
      <c r="O2594" s="3">
        <v>45797</v>
      </c>
      <c r="P2594" s="1" t="s">
        <v>109</v>
      </c>
      <c r="Q2594" s="1" t="s">
        <v>43</v>
      </c>
      <c r="R2594" s="4">
        <v>5</v>
      </c>
      <c r="S2594" s="1" t="s">
        <v>44</v>
      </c>
      <c r="T2594" s="1" t="s">
        <v>8417</v>
      </c>
      <c r="U2594" s="3">
        <v>45424</v>
      </c>
    </row>
    <row r="2595" spans="1:21" x14ac:dyDescent="0.3">
      <c r="A2595" s="1" t="s">
        <v>8418</v>
      </c>
      <c r="B2595" s="1" t="s">
        <v>299</v>
      </c>
      <c r="C2595" s="1" t="s">
        <v>60</v>
      </c>
      <c r="D2595" s="1" t="str">
        <f>_xlfn.CONCAT(EcommerceDataset[[#This Row],[first_name]]," ",EcommerceDataset[[#This Row],[last_name]])</f>
        <v>Heather Harris</v>
      </c>
      <c r="E2595" s="1" t="s">
        <v>80</v>
      </c>
      <c r="F2595" s="1" t="s">
        <v>49</v>
      </c>
      <c r="G2595" s="1" t="s">
        <v>119</v>
      </c>
      <c r="H2595" s="1" t="s">
        <v>144</v>
      </c>
      <c r="I2595" s="1" t="s">
        <v>145</v>
      </c>
      <c r="J2595" s="1" t="s">
        <v>53</v>
      </c>
      <c r="K2595" s="4">
        <v>1</v>
      </c>
      <c r="L2595" s="5">
        <v>199</v>
      </c>
      <c r="M2595" s="5">
        <f>EcommerceDataset[[#This Row],[quantity]]*EcommerceDataset[[#This Row],[unit_price]]</f>
        <v>199</v>
      </c>
      <c r="N2595" s="1" t="s">
        <v>8419</v>
      </c>
      <c r="O2595" s="3">
        <v>45025</v>
      </c>
      <c r="P2595" s="1" t="s">
        <v>29</v>
      </c>
      <c r="Q2595" s="1" t="s">
        <v>56</v>
      </c>
      <c r="R2595" s="4">
        <v>5</v>
      </c>
      <c r="S2595" s="1" t="s">
        <v>66</v>
      </c>
      <c r="T2595" s="1" t="s">
        <v>8420</v>
      </c>
      <c r="U2595" s="3">
        <v>45687</v>
      </c>
    </row>
    <row r="2596" spans="1:21" x14ac:dyDescent="0.3">
      <c r="A2596" s="1" t="s">
        <v>8421</v>
      </c>
      <c r="B2596" s="1" t="s">
        <v>165</v>
      </c>
      <c r="C2596" s="1" t="s">
        <v>275</v>
      </c>
      <c r="D2596" s="1" t="str">
        <f>_xlfn.CONCAT(EcommerceDataset[[#This Row],[first_name]]," ",EcommerceDataset[[#This Row],[last_name]])</f>
        <v>Susan Smith</v>
      </c>
      <c r="E2596" s="1" t="s">
        <v>36</v>
      </c>
      <c r="F2596" s="1" t="s">
        <v>49</v>
      </c>
      <c r="G2596" s="1" t="s">
        <v>24</v>
      </c>
      <c r="H2596" s="1" t="s">
        <v>128</v>
      </c>
      <c r="I2596" s="1" t="s">
        <v>129</v>
      </c>
      <c r="J2596" s="1" t="s">
        <v>130</v>
      </c>
      <c r="K2596" s="4">
        <v>1</v>
      </c>
      <c r="L2596" s="5">
        <v>129</v>
      </c>
      <c r="M2596" s="5">
        <f>EcommerceDataset[[#This Row],[quantity]]*EcommerceDataset[[#This Row],[unit_price]]</f>
        <v>129</v>
      </c>
      <c r="N2596" s="1" t="s">
        <v>8422</v>
      </c>
      <c r="O2596" s="3">
        <v>44976</v>
      </c>
      <c r="P2596" s="1" t="s">
        <v>29</v>
      </c>
      <c r="Q2596" s="1" t="s">
        <v>30</v>
      </c>
      <c r="R2596" s="4">
        <v>4</v>
      </c>
      <c r="S2596" s="1" t="s">
        <v>103</v>
      </c>
      <c r="T2596" s="1" t="s">
        <v>8423</v>
      </c>
      <c r="U2596" s="3">
        <v>45284</v>
      </c>
    </row>
    <row r="2597" spans="1:21" x14ac:dyDescent="0.3">
      <c r="A2597" s="1" t="s">
        <v>2687</v>
      </c>
      <c r="B2597" s="1" t="s">
        <v>279</v>
      </c>
      <c r="C2597" s="1" t="s">
        <v>2688</v>
      </c>
      <c r="D2597" s="1" t="str">
        <f>_xlfn.CONCAT(EcommerceDataset[[#This Row],[first_name]]," ",EcommerceDataset[[#This Row],[last_name]])</f>
        <v>Kyle Vasquez</v>
      </c>
      <c r="E2597" s="1" t="s">
        <v>80</v>
      </c>
      <c r="F2597" s="1" t="s">
        <v>49</v>
      </c>
      <c r="G2597" s="1" t="s">
        <v>119</v>
      </c>
      <c r="H2597" s="1" t="s">
        <v>137</v>
      </c>
      <c r="I2597" s="1" t="s">
        <v>138</v>
      </c>
      <c r="J2597" s="1" t="s">
        <v>27</v>
      </c>
      <c r="K2597" s="4">
        <v>5</v>
      </c>
      <c r="L2597" s="5">
        <v>999</v>
      </c>
      <c r="M2597" s="5">
        <f>EcommerceDataset[[#This Row],[quantity]]*EcommerceDataset[[#This Row],[unit_price]]</f>
        <v>4995</v>
      </c>
      <c r="N2597" s="1" t="s">
        <v>8424</v>
      </c>
      <c r="O2597" s="3">
        <v>45504</v>
      </c>
      <c r="P2597" s="1" t="s">
        <v>55</v>
      </c>
      <c r="Q2597" s="1" t="s">
        <v>30</v>
      </c>
      <c r="R2597" s="4">
        <v>4</v>
      </c>
      <c r="S2597" s="1" t="s">
        <v>132</v>
      </c>
      <c r="T2597" s="1" t="s">
        <v>8425</v>
      </c>
      <c r="U2597" s="3">
        <v>45888</v>
      </c>
    </row>
    <row r="2598" spans="1:21" x14ac:dyDescent="0.3">
      <c r="A2598" s="1" t="s">
        <v>5942</v>
      </c>
      <c r="B2598" s="1" t="s">
        <v>314</v>
      </c>
      <c r="C2598" s="1" t="s">
        <v>701</v>
      </c>
      <c r="D2598" s="1" t="str">
        <f>_xlfn.CONCAT(EcommerceDataset[[#This Row],[first_name]]," ",EcommerceDataset[[#This Row],[last_name]])</f>
        <v>Tyler Jones</v>
      </c>
      <c r="E2598" s="1" t="s">
        <v>22</v>
      </c>
      <c r="F2598" s="1" t="s">
        <v>23</v>
      </c>
      <c r="G2598" s="1" t="s">
        <v>185</v>
      </c>
      <c r="H2598" s="1" t="s">
        <v>86</v>
      </c>
      <c r="I2598" s="1" t="s">
        <v>87</v>
      </c>
      <c r="J2598" s="1" t="s">
        <v>64</v>
      </c>
      <c r="K2598" s="4">
        <v>3</v>
      </c>
      <c r="L2598" s="5">
        <v>99</v>
      </c>
      <c r="M2598" s="5">
        <f>EcommerceDataset[[#This Row],[quantity]]*EcommerceDataset[[#This Row],[unit_price]]</f>
        <v>297</v>
      </c>
      <c r="N2598" s="1" t="s">
        <v>8426</v>
      </c>
      <c r="O2598" s="3">
        <v>45201</v>
      </c>
      <c r="P2598" s="1" t="s">
        <v>102</v>
      </c>
      <c r="Q2598" s="1" t="s">
        <v>56</v>
      </c>
      <c r="R2598" s="4">
        <v>2</v>
      </c>
      <c r="S2598" s="1" t="s">
        <v>44</v>
      </c>
      <c r="T2598" s="1" t="s">
        <v>8427</v>
      </c>
      <c r="U2598" s="3">
        <v>45401</v>
      </c>
    </row>
    <row r="2599" spans="1:21" x14ac:dyDescent="0.3">
      <c r="A2599" s="1" t="s">
        <v>8428</v>
      </c>
      <c r="B2599" s="1" t="s">
        <v>205</v>
      </c>
      <c r="C2599" s="1" t="s">
        <v>5483</v>
      </c>
      <c r="D2599" s="1" t="str">
        <f>_xlfn.CONCAT(EcommerceDataset[[#This Row],[first_name]]," ",EcommerceDataset[[#This Row],[last_name]])</f>
        <v>Amanda Franco</v>
      </c>
      <c r="E2599" s="1" t="s">
        <v>22</v>
      </c>
      <c r="F2599" s="1" t="s">
        <v>49</v>
      </c>
      <c r="G2599" s="1" t="s">
        <v>61</v>
      </c>
      <c r="H2599" s="1" t="s">
        <v>99</v>
      </c>
      <c r="I2599" s="1" t="s">
        <v>100</v>
      </c>
      <c r="J2599" s="1" t="s">
        <v>27</v>
      </c>
      <c r="K2599" s="4">
        <v>4</v>
      </c>
      <c r="L2599" s="5">
        <v>199</v>
      </c>
      <c r="M2599" s="5">
        <f>EcommerceDataset[[#This Row],[quantity]]*EcommerceDataset[[#This Row],[unit_price]]</f>
        <v>796</v>
      </c>
      <c r="N2599" s="1" t="s">
        <v>8429</v>
      </c>
      <c r="O2599" s="3">
        <v>45135</v>
      </c>
      <c r="P2599" s="1" t="s">
        <v>102</v>
      </c>
      <c r="Q2599" s="1" t="s">
        <v>43</v>
      </c>
      <c r="R2599" s="4">
        <v>2</v>
      </c>
      <c r="S2599" s="1" t="s">
        <v>103</v>
      </c>
      <c r="T2599" s="1" t="s">
        <v>8430</v>
      </c>
      <c r="U2599" s="3">
        <v>45552</v>
      </c>
    </row>
    <row r="2600" spans="1:21" x14ac:dyDescent="0.3">
      <c r="A2600" s="1" t="s">
        <v>8431</v>
      </c>
      <c r="B2600" s="1" t="s">
        <v>430</v>
      </c>
      <c r="C2600" s="1" t="s">
        <v>6562</v>
      </c>
      <c r="D2600" s="1" t="str">
        <f>_xlfn.CONCAT(EcommerceDataset[[#This Row],[first_name]]," ",EcommerceDataset[[#This Row],[last_name]])</f>
        <v>Tanner Gutierrez</v>
      </c>
      <c r="E2600" s="1" t="s">
        <v>80</v>
      </c>
      <c r="F2600" s="1" t="s">
        <v>37</v>
      </c>
      <c r="G2600" s="1" t="s">
        <v>151</v>
      </c>
      <c r="H2600" s="1" t="s">
        <v>390</v>
      </c>
      <c r="I2600" s="1" t="s">
        <v>391</v>
      </c>
      <c r="J2600" s="1" t="s">
        <v>122</v>
      </c>
      <c r="K2600" s="4">
        <v>3</v>
      </c>
      <c r="L2600" s="5">
        <v>25</v>
      </c>
      <c r="M2600" s="5">
        <f>EcommerceDataset[[#This Row],[quantity]]*EcommerceDataset[[#This Row],[unit_price]]</f>
        <v>75</v>
      </c>
      <c r="N2600" s="1" t="s">
        <v>8432</v>
      </c>
      <c r="O2600" s="3">
        <v>45351</v>
      </c>
      <c r="P2600" s="1" t="s">
        <v>55</v>
      </c>
      <c r="Q2600" s="1" t="s">
        <v>30</v>
      </c>
      <c r="R2600" s="4">
        <v>4</v>
      </c>
      <c r="S2600" s="1" t="s">
        <v>103</v>
      </c>
      <c r="T2600" s="1" t="s">
        <v>8433</v>
      </c>
      <c r="U2600" s="3">
        <v>45363</v>
      </c>
    </row>
    <row r="2601" spans="1:21" x14ac:dyDescent="0.3">
      <c r="A2601" s="1" t="s">
        <v>8434</v>
      </c>
      <c r="B2601" s="1" t="s">
        <v>34</v>
      </c>
      <c r="C2601" s="1" t="s">
        <v>2301</v>
      </c>
      <c r="D2601" s="1" t="str">
        <f>_xlfn.CONCAT(EcommerceDataset[[#This Row],[first_name]]," ",EcommerceDataset[[#This Row],[last_name]])</f>
        <v>Christopher Vaughn</v>
      </c>
      <c r="E2601" s="1" t="s">
        <v>22</v>
      </c>
      <c r="F2601" s="1" t="s">
        <v>23</v>
      </c>
      <c r="G2601" s="1" t="s">
        <v>185</v>
      </c>
      <c r="H2601" s="1" t="s">
        <v>217</v>
      </c>
      <c r="I2601" s="1" t="s">
        <v>218</v>
      </c>
      <c r="J2601" s="1" t="s">
        <v>27</v>
      </c>
      <c r="K2601" s="4">
        <v>1</v>
      </c>
      <c r="L2601" s="5">
        <v>899</v>
      </c>
      <c r="M2601" s="5">
        <f>EcommerceDataset[[#This Row],[quantity]]*EcommerceDataset[[#This Row],[unit_price]]</f>
        <v>899</v>
      </c>
      <c r="N2601" s="1" t="s">
        <v>8435</v>
      </c>
      <c r="O2601" s="3">
        <v>45175</v>
      </c>
      <c r="P2601" s="1" t="s">
        <v>29</v>
      </c>
      <c r="Q2601" s="1" t="s">
        <v>56</v>
      </c>
      <c r="R2601" s="4">
        <v>5</v>
      </c>
      <c r="S2601" s="1" t="s">
        <v>66</v>
      </c>
      <c r="T2601" s="1" t="s">
        <v>8436</v>
      </c>
      <c r="U2601" s="3">
        <v>45703</v>
      </c>
    </row>
    <row r="2602" spans="1:21" x14ac:dyDescent="0.3">
      <c r="A2602" s="1" t="s">
        <v>8437</v>
      </c>
      <c r="B2602" s="1" t="s">
        <v>8438</v>
      </c>
      <c r="C2602" s="1" t="s">
        <v>840</v>
      </c>
      <c r="D2602" s="1" t="str">
        <f>_xlfn.CONCAT(EcommerceDataset[[#This Row],[first_name]]," ",EcommerceDataset[[#This Row],[last_name]])</f>
        <v>Beverly Cunningham</v>
      </c>
      <c r="E2602" s="1" t="s">
        <v>22</v>
      </c>
      <c r="F2602" s="1" t="s">
        <v>23</v>
      </c>
      <c r="G2602" s="1" t="s">
        <v>24</v>
      </c>
      <c r="H2602" s="1" t="s">
        <v>39</v>
      </c>
      <c r="I2602" s="1" t="s">
        <v>40</v>
      </c>
      <c r="J2602" s="1" t="s">
        <v>41</v>
      </c>
      <c r="K2602" s="4">
        <v>4</v>
      </c>
      <c r="L2602" s="5">
        <v>59</v>
      </c>
      <c r="M2602" s="5">
        <f>EcommerceDataset[[#This Row],[quantity]]*EcommerceDataset[[#This Row],[unit_price]]</f>
        <v>236</v>
      </c>
      <c r="N2602" s="1" t="s">
        <v>8439</v>
      </c>
      <c r="O2602" s="3">
        <v>45069</v>
      </c>
      <c r="P2602" s="1" t="s">
        <v>102</v>
      </c>
      <c r="Q2602" s="1" t="s">
        <v>30</v>
      </c>
      <c r="R2602" s="4">
        <v>1</v>
      </c>
      <c r="S2602" s="1" t="s">
        <v>103</v>
      </c>
      <c r="T2602" s="1" t="s">
        <v>8440</v>
      </c>
      <c r="U2602" s="3">
        <v>45557</v>
      </c>
    </row>
    <row r="2603" spans="1:21" x14ac:dyDescent="0.3">
      <c r="A2603" s="1" t="s">
        <v>8441</v>
      </c>
      <c r="B2603" s="1" t="s">
        <v>8442</v>
      </c>
      <c r="C2603" s="1" t="s">
        <v>5189</v>
      </c>
      <c r="D2603" s="1" t="str">
        <f>_xlfn.CONCAT(EcommerceDataset[[#This Row],[first_name]]," ",EcommerceDataset[[#This Row],[last_name]])</f>
        <v>Kendra Park</v>
      </c>
      <c r="E2603" s="1" t="s">
        <v>36</v>
      </c>
      <c r="F2603" s="1" t="s">
        <v>49</v>
      </c>
      <c r="G2603" s="1" t="s">
        <v>71</v>
      </c>
      <c r="H2603" s="1" t="s">
        <v>137</v>
      </c>
      <c r="I2603" s="1" t="s">
        <v>138</v>
      </c>
      <c r="J2603" s="1" t="s">
        <v>27</v>
      </c>
      <c r="K2603" s="4">
        <v>4</v>
      </c>
      <c r="L2603" s="5">
        <v>999</v>
      </c>
      <c r="M2603" s="5">
        <f>EcommerceDataset[[#This Row],[quantity]]*EcommerceDataset[[#This Row],[unit_price]]</f>
        <v>3996</v>
      </c>
      <c r="N2603" s="1" t="s">
        <v>8443</v>
      </c>
      <c r="O2603" s="3">
        <v>45754</v>
      </c>
      <c r="P2603" s="1" t="s">
        <v>75</v>
      </c>
      <c r="Q2603" s="1" t="s">
        <v>43</v>
      </c>
      <c r="R2603" s="4">
        <v>3</v>
      </c>
      <c r="S2603" s="1" t="s">
        <v>31</v>
      </c>
      <c r="T2603" s="1" t="s">
        <v>8444</v>
      </c>
      <c r="U2603" s="3">
        <v>45451</v>
      </c>
    </row>
    <row r="2604" spans="1:21" x14ac:dyDescent="0.3">
      <c r="A2604" s="1" t="s">
        <v>798</v>
      </c>
      <c r="B2604" s="1" t="s">
        <v>799</v>
      </c>
      <c r="C2604" s="1" t="s">
        <v>800</v>
      </c>
      <c r="D2604" s="1" t="str">
        <f>_xlfn.CONCAT(EcommerceDataset[[#This Row],[first_name]]," ",EcommerceDataset[[#This Row],[last_name]])</f>
        <v>Angel Reyes</v>
      </c>
      <c r="E2604" s="1" t="s">
        <v>80</v>
      </c>
      <c r="F2604" s="1" t="s">
        <v>37</v>
      </c>
      <c r="G2604" s="1" t="s">
        <v>71</v>
      </c>
      <c r="H2604" s="1" t="s">
        <v>39</v>
      </c>
      <c r="I2604" s="1" t="s">
        <v>40</v>
      </c>
      <c r="J2604" s="1" t="s">
        <v>41</v>
      </c>
      <c r="K2604" s="4">
        <v>1</v>
      </c>
      <c r="L2604" s="5">
        <v>59</v>
      </c>
      <c r="M2604" s="5">
        <f>EcommerceDataset[[#This Row],[quantity]]*EcommerceDataset[[#This Row],[unit_price]]</f>
        <v>59</v>
      </c>
      <c r="N2604" s="1" t="s">
        <v>8445</v>
      </c>
      <c r="O2604" s="3">
        <v>45782</v>
      </c>
      <c r="P2604" s="1" t="s">
        <v>75</v>
      </c>
      <c r="Q2604" s="1" t="s">
        <v>30</v>
      </c>
      <c r="R2604" s="4">
        <v>5</v>
      </c>
      <c r="S2604" s="1" t="s">
        <v>132</v>
      </c>
      <c r="T2604" s="1" t="s">
        <v>8446</v>
      </c>
      <c r="U2604" s="3">
        <v>45478</v>
      </c>
    </row>
    <row r="2605" spans="1:21" x14ac:dyDescent="0.3">
      <c r="A2605" s="1" t="s">
        <v>8447</v>
      </c>
      <c r="B2605" s="1" t="s">
        <v>248</v>
      </c>
      <c r="C2605" s="1" t="s">
        <v>1132</v>
      </c>
      <c r="D2605" s="1" t="str">
        <f>_xlfn.CONCAT(EcommerceDataset[[#This Row],[first_name]]," ",EcommerceDataset[[#This Row],[last_name]])</f>
        <v>Thomas Weaver</v>
      </c>
      <c r="E2605" s="1" t="s">
        <v>36</v>
      </c>
      <c r="F2605" s="1" t="s">
        <v>49</v>
      </c>
      <c r="G2605" s="1" t="s">
        <v>185</v>
      </c>
      <c r="H2605" s="1" t="s">
        <v>86</v>
      </c>
      <c r="I2605" s="1" t="s">
        <v>87</v>
      </c>
      <c r="J2605" s="1" t="s">
        <v>64</v>
      </c>
      <c r="K2605" s="4">
        <v>1</v>
      </c>
      <c r="L2605" s="5">
        <v>99</v>
      </c>
      <c r="M2605" s="5">
        <f>EcommerceDataset[[#This Row],[quantity]]*EcommerceDataset[[#This Row],[unit_price]]</f>
        <v>99</v>
      </c>
      <c r="N2605" s="1" t="s">
        <v>8448</v>
      </c>
      <c r="O2605" s="3">
        <v>45837</v>
      </c>
      <c r="P2605" s="1" t="s">
        <v>55</v>
      </c>
      <c r="Q2605" s="1" t="s">
        <v>56</v>
      </c>
      <c r="R2605" s="4">
        <v>1</v>
      </c>
      <c r="S2605" s="1" t="s">
        <v>103</v>
      </c>
      <c r="T2605" s="1" t="s">
        <v>8449</v>
      </c>
      <c r="U2605" s="3">
        <v>45023</v>
      </c>
    </row>
    <row r="2606" spans="1:21" x14ac:dyDescent="0.3">
      <c r="A2606" s="1" t="s">
        <v>1303</v>
      </c>
      <c r="B2606" s="1" t="s">
        <v>1304</v>
      </c>
      <c r="C2606" s="1" t="s">
        <v>1305</v>
      </c>
      <c r="D2606" s="1" t="str">
        <f>_xlfn.CONCAT(EcommerceDataset[[#This Row],[first_name]]," ",EcommerceDataset[[#This Row],[last_name]])</f>
        <v>Jamie Murphy</v>
      </c>
      <c r="E2606" s="1" t="s">
        <v>80</v>
      </c>
      <c r="F2606" s="1" t="s">
        <v>49</v>
      </c>
      <c r="G2606" s="1" t="s">
        <v>61</v>
      </c>
      <c r="H2606" s="1" t="s">
        <v>39</v>
      </c>
      <c r="I2606" s="1" t="s">
        <v>40</v>
      </c>
      <c r="J2606" s="1" t="s">
        <v>41</v>
      </c>
      <c r="K2606" s="4">
        <v>1</v>
      </c>
      <c r="L2606" s="5">
        <v>59</v>
      </c>
      <c r="M2606" s="5">
        <f>EcommerceDataset[[#This Row],[quantity]]*EcommerceDataset[[#This Row],[unit_price]]</f>
        <v>59</v>
      </c>
      <c r="N2606" s="1" t="s">
        <v>8450</v>
      </c>
      <c r="O2606" s="3">
        <v>44811</v>
      </c>
      <c r="P2606" s="1" t="s">
        <v>55</v>
      </c>
      <c r="Q2606" s="1" t="s">
        <v>56</v>
      </c>
      <c r="R2606" s="4">
        <v>4</v>
      </c>
      <c r="S2606" s="1" t="s">
        <v>31</v>
      </c>
      <c r="T2606" s="1" t="s">
        <v>8451</v>
      </c>
      <c r="U2606" s="3">
        <v>44818</v>
      </c>
    </row>
    <row r="2607" spans="1:21" x14ac:dyDescent="0.3">
      <c r="A2607" s="1" t="s">
        <v>8452</v>
      </c>
      <c r="B2607" s="1" t="s">
        <v>745</v>
      </c>
      <c r="C2607" s="1" t="s">
        <v>1774</v>
      </c>
      <c r="D2607" s="1" t="str">
        <f>_xlfn.CONCAT(EcommerceDataset[[#This Row],[first_name]]," ",EcommerceDataset[[#This Row],[last_name]])</f>
        <v>Scott Wright</v>
      </c>
      <c r="E2607" s="1" t="s">
        <v>22</v>
      </c>
      <c r="F2607" s="1" t="s">
        <v>49</v>
      </c>
      <c r="G2607" s="1" t="s">
        <v>24</v>
      </c>
      <c r="H2607" s="1" t="s">
        <v>217</v>
      </c>
      <c r="I2607" s="1" t="s">
        <v>218</v>
      </c>
      <c r="J2607" s="1" t="s">
        <v>27</v>
      </c>
      <c r="K2607" s="4">
        <v>3</v>
      </c>
      <c r="L2607" s="5">
        <v>899</v>
      </c>
      <c r="M2607" s="5">
        <f>EcommerceDataset[[#This Row],[quantity]]*EcommerceDataset[[#This Row],[unit_price]]</f>
        <v>2697</v>
      </c>
      <c r="N2607" s="1" t="s">
        <v>8453</v>
      </c>
      <c r="O2607" s="3">
        <v>45364</v>
      </c>
      <c r="P2607" s="1" t="s">
        <v>55</v>
      </c>
      <c r="Q2607" s="1" t="s">
        <v>30</v>
      </c>
      <c r="R2607" s="4">
        <v>1</v>
      </c>
      <c r="S2607" s="1" t="s">
        <v>44</v>
      </c>
      <c r="T2607" s="1" t="s">
        <v>8454</v>
      </c>
      <c r="U2607" s="3">
        <v>45367</v>
      </c>
    </row>
    <row r="2608" spans="1:21" x14ac:dyDescent="0.3">
      <c r="A2608" s="1" t="s">
        <v>4223</v>
      </c>
      <c r="B2608" s="1" t="s">
        <v>4224</v>
      </c>
      <c r="C2608" s="1" t="s">
        <v>1237</v>
      </c>
      <c r="D2608" s="1" t="str">
        <f>_xlfn.CONCAT(EcommerceDataset[[#This Row],[first_name]]," ",EcommerceDataset[[#This Row],[last_name]])</f>
        <v>Tanya Parker</v>
      </c>
      <c r="E2608" s="1" t="s">
        <v>22</v>
      </c>
      <c r="F2608" s="1" t="s">
        <v>49</v>
      </c>
      <c r="G2608" s="1" t="s">
        <v>179</v>
      </c>
      <c r="H2608" s="1" t="s">
        <v>390</v>
      </c>
      <c r="I2608" s="1" t="s">
        <v>391</v>
      </c>
      <c r="J2608" s="1" t="s">
        <v>122</v>
      </c>
      <c r="K2608" s="4">
        <v>1</v>
      </c>
      <c r="L2608" s="5">
        <v>25</v>
      </c>
      <c r="M2608" s="5">
        <f>EcommerceDataset[[#This Row],[quantity]]*EcommerceDataset[[#This Row],[unit_price]]</f>
        <v>25</v>
      </c>
      <c r="N2608" s="1" t="s">
        <v>8455</v>
      </c>
      <c r="O2608" s="3">
        <v>45292</v>
      </c>
      <c r="P2608" s="1" t="s">
        <v>29</v>
      </c>
      <c r="Q2608" s="1" t="s">
        <v>43</v>
      </c>
      <c r="R2608" s="4">
        <v>1</v>
      </c>
      <c r="S2608" s="1" t="s">
        <v>66</v>
      </c>
      <c r="T2608" s="1" t="s">
        <v>8456</v>
      </c>
      <c r="U2608" s="3">
        <v>45881</v>
      </c>
    </row>
    <row r="2609" spans="1:21" x14ac:dyDescent="0.3">
      <c r="A2609" s="1" t="s">
        <v>7805</v>
      </c>
      <c r="B2609" s="1" t="s">
        <v>247</v>
      </c>
      <c r="C2609" s="1" t="s">
        <v>1201</v>
      </c>
      <c r="D2609" s="1" t="str">
        <f>_xlfn.CONCAT(EcommerceDataset[[#This Row],[first_name]]," ",EcommerceDataset[[#This Row],[last_name]])</f>
        <v>Michael Roberts</v>
      </c>
      <c r="E2609" s="1" t="s">
        <v>80</v>
      </c>
      <c r="F2609" s="1" t="s">
        <v>49</v>
      </c>
      <c r="G2609" s="1" t="s">
        <v>179</v>
      </c>
      <c r="H2609" s="1" t="s">
        <v>25</v>
      </c>
      <c r="I2609" s="1" t="s">
        <v>26</v>
      </c>
      <c r="J2609" s="1" t="s">
        <v>27</v>
      </c>
      <c r="K2609" s="4">
        <v>1</v>
      </c>
      <c r="L2609" s="5">
        <v>229</v>
      </c>
      <c r="M2609" s="5">
        <f>EcommerceDataset[[#This Row],[quantity]]*EcommerceDataset[[#This Row],[unit_price]]</f>
        <v>229</v>
      </c>
      <c r="N2609" s="1" t="s">
        <v>8457</v>
      </c>
      <c r="O2609" s="3">
        <v>45224</v>
      </c>
      <c r="P2609" s="1" t="s">
        <v>102</v>
      </c>
      <c r="Q2609" s="1" t="s">
        <v>43</v>
      </c>
      <c r="R2609" s="4">
        <v>2</v>
      </c>
      <c r="S2609" s="1" t="s">
        <v>103</v>
      </c>
      <c r="T2609" s="1" t="s">
        <v>8458</v>
      </c>
      <c r="U2609" s="3">
        <v>44932</v>
      </c>
    </row>
    <row r="2610" spans="1:21" x14ac:dyDescent="0.3">
      <c r="A2610" s="1" t="s">
        <v>8459</v>
      </c>
      <c r="B2610" s="1" t="s">
        <v>713</v>
      </c>
      <c r="C2610" s="1" t="s">
        <v>1093</v>
      </c>
      <c r="D2610" s="1" t="str">
        <f>_xlfn.CONCAT(EcommerceDataset[[#This Row],[first_name]]," ",EcommerceDataset[[#This Row],[last_name]])</f>
        <v>George Ross</v>
      </c>
      <c r="E2610" s="1" t="s">
        <v>36</v>
      </c>
      <c r="F2610" s="1" t="s">
        <v>49</v>
      </c>
      <c r="G2610" s="1" t="s">
        <v>38</v>
      </c>
      <c r="H2610" s="1" t="s">
        <v>137</v>
      </c>
      <c r="I2610" s="1" t="s">
        <v>138</v>
      </c>
      <c r="J2610" s="1" t="s">
        <v>27</v>
      </c>
      <c r="K2610" s="4">
        <v>2</v>
      </c>
      <c r="L2610" s="5">
        <v>999</v>
      </c>
      <c r="M2610" s="5">
        <f>EcommerceDataset[[#This Row],[quantity]]*EcommerceDataset[[#This Row],[unit_price]]</f>
        <v>1998</v>
      </c>
      <c r="N2610" s="1" t="s">
        <v>8460</v>
      </c>
      <c r="O2610" s="3">
        <v>45007</v>
      </c>
      <c r="P2610" s="1" t="s">
        <v>102</v>
      </c>
      <c r="Q2610" s="1" t="s">
        <v>56</v>
      </c>
      <c r="R2610" s="4">
        <v>2</v>
      </c>
      <c r="S2610" s="1" t="s">
        <v>66</v>
      </c>
      <c r="T2610" s="1" t="s">
        <v>8461</v>
      </c>
      <c r="U2610" s="3">
        <v>45224</v>
      </c>
    </row>
    <row r="2611" spans="1:21" x14ac:dyDescent="0.3">
      <c r="A2611" s="1" t="s">
        <v>8462</v>
      </c>
      <c r="B2611" s="1" t="s">
        <v>5468</v>
      </c>
      <c r="C2611" s="1" t="s">
        <v>894</v>
      </c>
      <c r="D2611" s="1" t="str">
        <f>_xlfn.CONCAT(EcommerceDataset[[#This Row],[first_name]]," ",EcommerceDataset[[#This Row],[last_name]])</f>
        <v>Peter Perez</v>
      </c>
      <c r="E2611" s="1" t="s">
        <v>36</v>
      </c>
      <c r="F2611" s="1" t="s">
        <v>37</v>
      </c>
      <c r="G2611" s="1" t="s">
        <v>119</v>
      </c>
      <c r="H2611" s="1" t="s">
        <v>25</v>
      </c>
      <c r="I2611" s="1" t="s">
        <v>26</v>
      </c>
      <c r="J2611" s="1" t="s">
        <v>27</v>
      </c>
      <c r="K2611" s="4">
        <v>4</v>
      </c>
      <c r="L2611" s="5">
        <v>229</v>
      </c>
      <c r="M2611" s="5">
        <f>EcommerceDataset[[#This Row],[quantity]]*EcommerceDataset[[#This Row],[unit_price]]</f>
        <v>916</v>
      </c>
      <c r="N2611" s="1" t="s">
        <v>8463</v>
      </c>
      <c r="O2611" s="3">
        <v>45328</v>
      </c>
      <c r="P2611" s="1" t="s">
        <v>102</v>
      </c>
      <c r="Q2611" s="1" t="s">
        <v>56</v>
      </c>
      <c r="R2611" s="4">
        <v>1</v>
      </c>
      <c r="S2611" s="1" t="s">
        <v>132</v>
      </c>
      <c r="T2611" s="1" t="s">
        <v>8464</v>
      </c>
      <c r="U2611" s="3">
        <v>45453</v>
      </c>
    </row>
    <row r="2612" spans="1:21" x14ac:dyDescent="0.3">
      <c r="A2612" s="1" t="s">
        <v>8465</v>
      </c>
      <c r="B2612" s="1" t="s">
        <v>429</v>
      </c>
      <c r="C2612" s="1" t="s">
        <v>1575</v>
      </c>
      <c r="D2612" s="1" t="str">
        <f>_xlfn.CONCAT(EcommerceDataset[[#This Row],[first_name]]," ",EcommerceDataset[[#This Row],[last_name]])</f>
        <v>Patricia Bishop</v>
      </c>
      <c r="E2612" s="1" t="s">
        <v>80</v>
      </c>
      <c r="F2612" s="1" t="s">
        <v>37</v>
      </c>
      <c r="G2612" s="1" t="s">
        <v>71</v>
      </c>
      <c r="H2612" s="1" t="s">
        <v>120</v>
      </c>
      <c r="I2612" s="1" t="s">
        <v>121</v>
      </c>
      <c r="J2612" s="1" t="s">
        <v>122</v>
      </c>
      <c r="K2612" s="4">
        <v>1</v>
      </c>
      <c r="L2612" s="5">
        <v>149</v>
      </c>
      <c r="M2612" s="5">
        <f>EcommerceDataset[[#This Row],[quantity]]*EcommerceDataset[[#This Row],[unit_price]]</f>
        <v>149</v>
      </c>
      <c r="N2612" s="1" t="s">
        <v>8466</v>
      </c>
      <c r="O2612" s="3">
        <v>45546</v>
      </c>
      <c r="P2612" s="1" t="s">
        <v>109</v>
      </c>
      <c r="Q2612" s="1" t="s">
        <v>56</v>
      </c>
      <c r="R2612" s="4">
        <v>2</v>
      </c>
      <c r="S2612" s="1" t="s">
        <v>44</v>
      </c>
      <c r="T2612" s="1" t="s">
        <v>8467</v>
      </c>
      <c r="U2612" s="3">
        <v>45047</v>
      </c>
    </row>
    <row r="2613" spans="1:21" x14ac:dyDescent="0.3">
      <c r="A2613" s="1" t="s">
        <v>8468</v>
      </c>
      <c r="B2613" s="1" t="s">
        <v>912</v>
      </c>
      <c r="C2613" s="1" t="s">
        <v>166</v>
      </c>
      <c r="D2613" s="1" t="str">
        <f>_xlfn.CONCAT(EcommerceDataset[[#This Row],[first_name]]," ",EcommerceDataset[[#This Row],[last_name]])</f>
        <v>Karen Torres</v>
      </c>
      <c r="E2613" s="1" t="s">
        <v>22</v>
      </c>
      <c r="F2613" s="1" t="s">
        <v>37</v>
      </c>
      <c r="G2613" s="1" t="s">
        <v>24</v>
      </c>
      <c r="H2613" s="1" t="s">
        <v>39</v>
      </c>
      <c r="I2613" s="1" t="s">
        <v>40</v>
      </c>
      <c r="J2613" s="1" t="s">
        <v>41</v>
      </c>
      <c r="K2613" s="4">
        <v>2</v>
      </c>
      <c r="L2613" s="5">
        <v>59</v>
      </c>
      <c r="M2613" s="5">
        <f>EcommerceDataset[[#This Row],[quantity]]*EcommerceDataset[[#This Row],[unit_price]]</f>
        <v>118</v>
      </c>
      <c r="N2613" s="1" t="s">
        <v>8469</v>
      </c>
      <c r="O2613" s="3">
        <v>44913</v>
      </c>
      <c r="P2613" s="1" t="s">
        <v>102</v>
      </c>
      <c r="Q2613" s="1" t="s">
        <v>43</v>
      </c>
      <c r="R2613" s="4">
        <v>4</v>
      </c>
      <c r="S2613" s="1" t="s">
        <v>132</v>
      </c>
      <c r="T2613" s="1" t="s">
        <v>8470</v>
      </c>
      <c r="U2613" s="3">
        <v>45543</v>
      </c>
    </row>
    <row r="2614" spans="1:21" x14ac:dyDescent="0.3">
      <c r="A2614" s="1" t="s">
        <v>8471</v>
      </c>
      <c r="B2614" s="1" t="s">
        <v>1352</v>
      </c>
      <c r="C2614" s="1" t="s">
        <v>551</v>
      </c>
      <c r="D2614" s="1" t="str">
        <f>_xlfn.CONCAT(EcommerceDataset[[#This Row],[first_name]]," ",EcommerceDataset[[#This Row],[last_name]])</f>
        <v>Courtney Campbell</v>
      </c>
      <c r="E2614" s="1" t="s">
        <v>80</v>
      </c>
      <c r="F2614" s="1" t="s">
        <v>23</v>
      </c>
      <c r="G2614" s="1" t="s">
        <v>71</v>
      </c>
      <c r="H2614" s="1" t="s">
        <v>217</v>
      </c>
      <c r="I2614" s="1" t="s">
        <v>218</v>
      </c>
      <c r="J2614" s="1" t="s">
        <v>27</v>
      </c>
      <c r="K2614" s="4">
        <v>5</v>
      </c>
      <c r="L2614" s="5">
        <v>899</v>
      </c>
      <c r="M2614" s="5">
        <f>EcommerceDataset[[#This Row],[quantity]]*EcommerceDataset[[#This Row],[unit_price]]</f>
        <v>4495</v>
      </c>
      <c r="N2614" s="1" t="s">
        <v>8472</v>
      </c>
      <c r="O2614" s="3">
        <v>44798</v>
      </c>
      <c r="P2614" s="1" t="s">
        <v>102</v>
      </c>
      <c r="Q2614" s="1" t="s">
        <v>30</v>
      </c>
      <c r="R2614" s="4">
        <v>4</v>
      </c>
      <c r="S2614" s="1" t="s">
        <v>132</v>
      </c>
      <c r="T2614" s="1" t="s">
        <v>8473</v>
      </c>
      <c r="U2614" s="3">
        <v>45585</v>
      </c>
    </row>
    <row r="2615" spans="1:21" x14ac:dyDescent="0.3">
      <c r="A2615" s="1" t="s">
        <v>8474</v>
      </c>
      <c r="B2615" s="1" t="s">
        <v>1078</v>
      </c>
      <c r="C2615" s="1" t="s">
        <v>1419</v>
      </c>
      <c r="D2615" s="1" t="str">
        <f>_xlfn.CONCAT(EcommerceDataset[[#This Row],[first_name]]," ",EcommerceDataset[[#This Row],[last_name]])</f>
        <v>Donna Stone</v>
      </c>
      <c r="E2615" s="1" t="s">
        <v>80</v>
      </c>
      <c r="F2615" s="1" t="s">
        <v>37</v>
      </c>
      <c r="G2615" s="1" t="s">
        <v>24</v>
      </c>
      <c r="H2615" s="1" t="s">
        <v>167</v>
      </c>
      <c r="I2615" s="1" t="s">
        <v>168</v>
      </c>
      <c r="J2615" s="1" t="s">
        <v>130</v>
      </c>
      <c r="K2615" s="4">
        <v>5</v>
      </c>
      <c r="L2615" s="5">
        <v>80</v>
      </c>
      <c r="M2615" s="5">
        <f>EcommerceDataset[[#This Row],[quantity]]*EcommerceDataset[[#This Row],[unit_price]]</f>
        <v>400</v>
      </c>
      <c r="N2615" s="1" t="s">
        <v>8475</v>
      </c>
      <c r="O2615" s="3">
        <v>45195</v>
      </c>
      <c r="P2615" s="1" t="s">
        <v>75</v>
      </c>
      <c r="Q2615" s="1" t="s">
        <v>43</v>
      </c>
      <c r="R2615" s="4">
        <v>5</v>
      </c>
      <c r="S2615" s="1" t="s">
        <v>132</v>
      </c>
      <c r="T2615" s="1" t="s">
        <v>8476</v>
      </c>
      <c r="U2615" s="3">
        <v>45334</v>
      </c>
    </row>
    <row r="2616" spans="1:21" x14ac:dyDescent="0.3">
      <c r="A2616" s="1" t="s">
        <v>8477</v>
      </c>
      <c r="B2616" s="1" t="s">
        <v>4287</v>
      </c>
      <c r="C2616" s="1" t="s">
        <v>8478</v>
      </c>
      <c r="D2616" s="1" t="str">
        <f>_xlfn.CONCAT(EcommerceDataset[[#This Row],[first_name]]," ",EcommerceDataset[[#This Row],[last_name]])</f>
        <v>Alexis Hull</v>
      </c>
      <c r="E2616" s="1" t="s">
        <v>80</v>
      </c>
      <c r="F2616" s="1" t="s">
        <v>49</v>
      </c>
      <c r="G2616" s="1" t="s">
        <v>93</v>
      </c>
      <c r="H2616" s="1" t="s">
        <v>51</v>
      </c>
      <c r="I2616" s="1" t="s">
        <v>52</v>
      </c>
      <c r="J2616" s="1" t="s">
        <v>53</v>
      </c>
      <c r="K2616" s="4">
        <v>4</v>
      </c>
      <c r="L2616" s="5">
        <v>59</v>
      </c>
      <c r="M2616" s="5">
        <f>EcommerceDataset[[#This Row],[quantity]]*EcommerceDataset[[#This Row],[unit_price]]</f>
        <v>236</v>
      </c>
      <c r="N2616" s="1" t="s">
        <v>8479</v>
      </c>
      <c r="O2616" s="3">
        <v>44989</v>
      </c>
      <c r="P2616" s="1" t="s">
        <v>29</v>
      </c>
      <c r="Q2616" s="1" t="s">
        <v>30</v>
      </c>
      <c r="R2616" s="4">
        <v>2</v>
      </c>
      <c r="S2616" s="1" t="s">
        <v>103</v>
      </c>
      <c r="T2616" s="1" t="s">
        <v>8480</v>
      </c>
      <c r="U2616" s="3">
        <v>45347</v>
      </c>
    </row>
    <row r="2617" spans="1:21" x14ac:dyDescent="0.3">
      <c r="A2617" s="1" t="s">
        <v>8481</v>
      </c>
      <c r="B2617" s="1" t="s">
        <v>849</v>
      </c>
      <c r="C2617" s="1" t="s">
        <v>525</v>
      </c>
      <c r="D2617" s="1" t="str">
        <f>_xlfn.CONCAT(EcommerceDataset[[#This Row],[first_name]]," ",EcommerceDataset[[#This Row],[last_name]])</f>
        <v>Kristen Mason</v>
      </c>
      <c r="E2617" s="1" t="s">
        <v>22</v>
      </c>
      <c r="F2617" s="1" t="s">
        <v>49</v>
      </c>
      <c r="G2617" s="1" t="s">
        <v>93</v>
      </c>
      <c r="H2617" s="1" t="s">
        <v>39</v>
      </c>
      <c r="I2617" s="1" t="s">
        <v>40</v>
      </c>
      <c r="J2617" s="1" t="s">
        <v>41</v>
      </c>
      <c r="K2617" s="4">
        <v>5</v>
      </c>
      <c r="L2617" s="5">
        <v>59</v>
      </c>
      <c r="M2617" s="5">
        <f>EcommerceDataset[[#This Row],[quantity]]*EcommerceDataset[[#This Row],[unit_price]]</f>
        <v>295</v>
      </c>
      <c r="N2617" s="1" t="s">
        <v>8482</v>
      </c>
      <c r="O2617" s="3">
        <v>45231</v>
      </c>
      <c r="P2617" s="1" t="s">
        <v>55</v>
      </c>
      <c r="Q2617" s="1" t="s">
        <v>56</v>
      </c>
      <c r="R2617" s="4">
        <v>1</v>
      </c>
      <c r="S2617" s="1" t="s">
        <v>31</v>
      </c>
      <c r="T2617" s="1" t="s">
        <v>8483</v>
      </c>
      <c r="U2617" s="3">
        <v>45582</v>
      </c>
    </row>
    <row r="2618" spans="1:21" x14ac:dyDescent="0.3">
      <c r="A2618" s="1" t="s">
        <v>1106</v>
      </c>
      <c r="B2618" s="1" t="s">
        <v>247</v>
      </c>
      <c r="C2618" s="1" t="s">
        <v>1107</v>
      </c>
      <c r="D2618" s="1" t="str">
        <f>_xlfn.CONCAT(EcommerceDataset[[#This Row],[first_name]]," ",EcommerceDataset[[#This Row],[last_name]])</f>
        <v>Michael Savage</v>
      </c>
      <c r="E2618" s="1" t="s">
        <v>22</v>
      </c>
      <c r="F2618" s="1" t="s">
        <v>23</v>
      </c>
      <c r="G2618" s="1" t="s">
        <v>61</v>
      </c>
      <c r="H2618" s="1" t="s">
        <v>72</v>
      </c>
      <c r="I2618" s="1" t="s">
        <v>73</v>
      </c>
      <c r="J2618" s="1" t="s">
        <v>41</v>
      </c>
      <c r="K2618" s="4">
        <v>5</v>
      </c>
      <c r="L2618" s="5">
        <v>110</v>
      </c>
      <c r="M2618" s="5">
        <f>EcommerceDataset[[#This Row],[quantity]]*EcommerceDataset[[#This Row],[unit_price]]</f>
        <v>550</v>
      </c>
      <c r="N2618" s="1" t="s">
        <v>8484</v>
      </c>
      <c r="O2618" s="3">
        <v>45213</v>
      </c>
      <c r="P2618" s="1" t="s">
        <v>55</v>
      </c>
      <c r="Q2618" s="1" t="s">
        <v>56</v>
      </c>
      <c r="R2618" s="4">
        <v>5</v>
      </c>
      <c r="S2618" s="1" t="s">
        <v>31</v>
      </c>
      <c r="T2618" s="1" t="s">
        <v>8485</v>
      </c>
      <c r="U2618" s="3">
        <v>45050</v>
      </c>
    </row>
    <row r="2619" spans="1:21" x14ac:dyDescent="0.3">
      <c r="A2619" s="1" t="s">
        <v>8486</v>
      </c>
      <c r="B2619" s="1" t="s">
        <v>8487</v>
      </c>
      <c r="C2619" s="1" t="s">
        <v>5843</v>
      </c>
      <c r="D2619" s="1" t="str">
        <f>_xlfn.CONCAT(EcommerceDataset[[#This Row],[first_name]]," ",EcommerceDataset[[#This Row],[last_name]])</f>
        <v>Dale Joyce</v>
      </c>
      <c r="E2619" s="1" t="s">
        <v>80</v>
      </c>
      <c r="F2619" s="1" t="s">
        <v>37</v>
      </c>
      <c r="G2619" s="1" t="s">
        <v>151</v>
      </c>
      <c r="H2619" s="1" t="s">
        <v>128</v>
      </c>
      <c r="I2619" s="1" t="s">
        <v>129</v>
      </c>
      <c r="J2619" s="1" t="s">
        <v>130</v>
      </c>
      <c r="K2619" s="4">
        <v>1</v>
      </c>
      <c r="L2619" s="5">
        <v>129</v>
      </c>
      <c r="M2619" s="5">
        <f>EcommerceDataset[[#This Row],[quantity]]*EcommerceDataset[[#This Row],[unit_price]]</f>
        <v>129</v>
      </c>
      <c r="N2619" s="1" t="s">
        <v>8488</v>
      </c>
      <c r="O2619" s="3">
        <v>45666</v>
      </c>
      <c r="P2619" s="1" t="s">
        <v>55</v>
      </c>
      <c r="Q2619" s="1" t="s">
        <v>43</v>
      </c>
      <c r="R2619" s="4">
        <v>4</v>
      </c>
      <c r="S2619" s="1" t="s">
        <v>103</v>
      </c>
      <c r="T2619" s="1" t="s">
        <v>8489</v>
      </c>
      <c r="U2619" s="3">
        <v>45885</v>
      </c>
    </row>
    <row r="2620" spans="1:21" x14ac:dyDescent="0.3">
      <c r="A2620" s="1" t="s">
        <v>8490</v>
      </c>
      <c r="B2620" s="1" t="s">
        <v>3713</v>
      </c>
      <c r="C2620" s="1" t="s">
        <v>227</v>
      </c>
      <c r="D2620" s="1" t="str">
        <f>_xlfn.CONCAT(EcommerceDataset[[#This Row],[first_name]]," ",EcommerceDataset[[#This Row],[last_name]])</f>
        <v>Adrian Lawrence</v>
      </c>
      <c r="E2620" s="1" t="s">
        <v>22</v>
      </c>
      <c r="F2620" s="1" t="s">
        <v>49</v>
      </c>
      <c r="G2620" s="1" t="s">
        <v>61</v>
      </c>
      <c r="H2620" s="1" t="s">
        <v>167</v>
      </c>
      <c r="I2620" s="1" t="s">
        <v>168</v>
      </c>
      <c r="J2620" s="1" t="s">
        <v>130</v>
      </c>
      <c r="K2620" s="4">
        <v>3</v>
      </c>
      <c r="L2620" s="5">
        <v>80</v>
      </c>
      <c r="M2620" s="5">
        <f>EcommerceDataset[[#This Row],[quantity]]*EcommerceDataset[[#This Row],[unit_price]]</f>
        <v>240</v>
      </c>
      <c r="N2620" s="1" t="s">
        <v>8491</v>
      </c>
      <c r="O2620" s="3">
        <v>45136</v>
      </c>
      <c r="P2620" s="1" t="s">
        <v>102</v>
      </c>
      <c r="Q2620" s="1" t="s">
        <v>43</v>
      </c>
      <c r="R2620" s="4">
        <v>1</v>
      </c>
      <c r="S2620" s="1" t="s">
        <v>103</v>
      </c>
      <c r="T2620" s="1" t="s">
        <v>8492</v>
      </c>
      <c r="U2620" s="3">
        <v>45604</v>
      </c>
    </row>
    <row r="2621" spans="1:21" x14ac:dyDescent="0.3">
      <c r="A2621" s="1" t="s">
        <v>3327</v>
      </c>
      <c r="B2621" s="1" t="s">
        <v>262</v>
      </c>
      <c r="C2621" s="1" t="s">
        <v>3328</v>
      </c>
      <c r="D2621" s="1" t="str">
        <f>_xlfn.CONCAT(EcommerceDataset[[#This Row],[first_name]]," ",EcommerceDataset[[#This Row],[last_name]])</f>
        <v>David Flowers</v>
      </c>
      <c r="E2621" s="1" t="s">
        <v>22</v>
      </c>
      <c r="F2621" s="1" t="s">
        <v>49</v>
      </c>
      <c r="G2621" s="1" t="s">
        <v>119</v>
      </c>
      <c r="H2621" s="1" t="s">
        <v>62</v>
      </c>
      <c r="I2621" s="1" t="s">
        <v>63</v>
      </c>
      <c r="J2621" s="1" t="s">
        <v>64</v>
      </c>
      <c r="K2621" s="4">
        <v>2</v>
      </c>
      <c r="L2621" s="5">
        <v>399</v>
      </c>
      <c r="M2621" s="5">
        <f>EcommerceDataset[[#This Row],[quantity]]*EcommerceDataset[[#This Row],[unit_price]]</f>
        <v>798</v>
      </c>
      <c r="N2621" s="1" t="s">
        <v>8493</v>
      </c>
      <c r="O2621" s="3">
        <v>45586</v>
      </c>
      <c r="P2621" s="1" t="s">
        <v>102</v>
      </c>
      <c r="Q2621" s="1" t="s">
        <v>30</v>
      </c>
      <c r="R2621" s="4">
        <v>3</v>
      </c>
      <c r="S2621" s="1" t="s">
        <v>132</v>
      </c>
      <c r="T2621" s="1" t="s">
        <v>8494</v>
      </c>
      <c r="U2621" s="3">
        <v>45756</v>
      </c>
    </row>
    <row r="2622" spans="1:21" x14ac:dyDescent="0.3">
      <c r="A2622" s="1" t="s">
        <v>6358</v>
      </c>
      <c r="B2622" s="1" t="s">
        <v>247</v>
      </c>
      <c r="C2622" s="1" t="s">
        <v>70</v>
      </c>
      <c r="D2622" s="1" t="str">
        <f>_xlfn.CONCAT(EcommerceDataset[[#This Row],[first_name]]," ",EcommerceDataset[[#This Row],[last_name]])</f>
        <v>Michael Johnson</v>
      </c>
      <c r="E2622" s="1" t="s">
        <v>80</v>
      </c>
      <c r="F2622" s="1" t="s">
        <v>37</v>
      </c>
      <c r="G2622" s="1" t="s">
        <v>24</v>
      </c>
      <c r="H2622" s="1" t="s">
        <v>137</v>
      </c>
      <c r="I2622" s="1" t="s">
        <v>138</v>
      </c>
      <c r="J2622" s="1" t="s">
        <v>27</v>
      </c>
      <c r="K2622" s="4">
        <v>1</v>
      </c>
      <c r="L2622" s="5">
        <v>999</v>
      </c>
      <c r="M2622" s="5">
        <f>EcommerceDataset[[#This Row],[quantity]]*EcommerceDataset[[#This Row],[unit_price]]</f>
        <v>999</v>
      </c>
      <c r="N2622" s="1" t="s">
        <v>8495</v>
      </c>
      <c r="O2622" s="3">
        <v>45053</v>
      </c>
      <c r="P2622" s="1" t="s">
        <v>102</v>
      </c>
      <c r="Q2622" s="1" t="s">
        <v>56</v>
      </c>
      <c r="R2622" s="4">
        <v>4</v>
      </c>
      <c r="S2622" s="1" t="s">
        <v>66</v>
      </c>
      <c r="T2622" s="1" t="s">
        <v>8496</v>
      </c>
      <c r="U2622" s="3">
        <v>45195</v>
      </c>
    </row>
    <row r="2623" spans="1:21" x14ac:dyDescent="0.3">
      <c r="A2623" s="1" t="s">
        <v>8497</v>
      </c>
      <c r="B2623" s="1" t="s">
        <v>1024</v>
      </c>
      <c r="C2623" s="1" t="s">
        <v>275</v>
      </c>
      <c r="D2623" s="1" t="str">
        <f>_xlfn.CONCAT(EcommerceDataset[[#This Row],[first_name]]," ",EcommerceDataset[[#This Row],[last_name]])</f>
        <v>Cynthia Smith</v>
      </c>
      <c r="E2623" s="1" t="s">
        <v>80</v>
      </c>
      <c r="F2623" s="1" t="s">
        <v>49</v>
      </c>
      <c r="G2623" s="1" t="s">
        <v>38</v>
      </c>
      <c r="H2623" s="1" t="s">
        <v>72</v>
      </c>
      <c r="I2623" s="1" t="s">
        <v>73</v>
      </c>
      <c r="J2623" s="1" t="s">
        <v>41</v>
      </c>
      <c r="K2623" s="4">
        <v>3</v>
      </c>
      <c r="L2623" s="5">
        <v>110</v>
      </c>
      <c r="M2623" s="5">
        <f>EcommerceDataset[[#This Row],[quantity]]*EcommerceDataset[[#This Row],[unit_price]]</f>
        <v>330</v>
      </c>
      <c r="N2623" s="1" t="s">
        <v>8498</v>
      </c>
      <c r="O2623" s="3">
        <v>45673</v>
      </c>
      <c r="P2623" s="1" t="s">
        <v>109</v>
      </c>
      <c r="Q2623" s="1" t="s">
        <v>30</v>
      </c>
      <c r="R2623" s="4">
        <v>2</v>
      </c>
      <c r="S2623" s="1" t="s">
        <v>31</v>
      </c>
      <c r="T2623" s="1" t="s">
        <v>8499</v>
      </c>
      <c r="U2623" s="3">
        <v>44907</v>
      </c>
    </row>
    <row r="2624" spans="1:21" x14ac:dyDescent="0.3">
      <c r="A2624" s="1" t="s">
        <v>8500</v>
      </c>
      <c r="B2624" s="1" t="s">
        <v>47</v>
      </c>
      <c r="C2624" s="1" t="s">
        <v>671</v>
      </c>
      <c r="D2624" s="1" t="str">
        <f>_xlfn.CONCAT(EcommerceDataset[[#This Row],[first_name]]," ",EcommerceDataset[[#This Row],[last_name]])</f>
        <v>Spencer Morris</v>
      </c>
      <c r="E2624" s="1" t="s">
        <v>80</v>
      </c>
      <c r="F2624" s="1" t="s">
        <v>49</v>
      </c>
      <c r="G2624" s="1" t="s">
        <v>93</v>
      </c>
      <c r="H2624" s="1" t="s">
        <v>51</v>
      </c>
      <c r="I2624" s="1" t="s">
        <v>52</v>
      </c>
      <c r="J2624" s="1" t="s">
        <v>53</v>
      </c>
      <c r="K2624" s="4">
        <v>1</v>
      </c>
      <c r="L2624" s="5">
        <v>59</v>
      </c>
      <c r="M2624" s="5">
        <f>EcommerceDataset[[#This Row],[quantity]]*EcommerceDataset[[#This Row],[unit_price]]</f>
        <v>59</v>
      </c>
      <c r="N2624" s="1" t="s">
        <v>8501</v>
      </c>
      <c r="O2624" s="3">
        <v>45301</v>
      </c>
      <c r="P2624" s="1" t="s">
        <v>75</v>
      </c>
      <c r="Q2624" s="1" t="s">
        <v>56</v>
      </c>
      <c r="R2624" s="4">
        <v>1</v>
      </c>
      <c r="S2624" s="1" t="s">
        <v>66</v>
      </c>
      <c r="T2624" s="1" t="s">
        <v>8502</v>
      </c>
      <c r="U2624" s="3">
        <v>45019</v>
      </c>
    </row>
    <row r="2625" spans="1:21" x14ac:dyDescent="0.3">
      <c r="A2625" s="1" t="s">
        <v>8503</v>
      </c>
      <c r="B2625" s="1" t="s">
        <v>585</v>
      </c>
      <c r="C2625" s="1" t="s">
        <v>1197</v>
      </c>
      <c r="D2625" s="1" t="str">
        <f>_xlfn.CONCAT(EcommerceDataset[[#This Row],[first_name]]," ",EcommerceDataset[[#This Row],[last_name]])</f>
        <v>Brenda Hayes</v>
      </c>
      <c r="E2625" s="1" t="s">
        <v>80</v>
      </c>
      <c r="F2625" s="1" t="s">
        <v>23</v>
      </c>
      <c r="G2625" s="1" t="s">
        <v>71</v>
      </c>
      <c r="H2625" s="1" t="s">
        <v>120</v>
      </c>
      <c r="I2625" s="1" t="s">
        <v>121</v>
      </c>
      <c r="J2625" s="1" t="s">
        <v>122</v>
      </c>
      <c r="K2625" s="4">
        <v>2</v>
      </c>
      <c r="L2625" s="5">
        <v>149</v>
      </c>
      <c r="M2625" s="5">
        <f>EcommerceDataset[[#This Row],[quantity]]*EcommerceDataset[[#This Row],[unit_price]]</f>
        <v>298</v>
      </c>
      <c r="N2625" s="1" t="s">
        <v>8504</v>
      </c>
      <c r="O2625" s="3">
        <v>45857</v>
      </c>
      <c r="P2625" s="1" t="s">
        <v>109</v>
      </c>
      <c r="Q2625" s="1" t="s">
        <v>43</v>
      </c>
      <c r="R2625" s="4">
        <v>1</v>
      </c>
      <c r="S2625" s="1" t="s">
        <v>103</v>
      </c>
      <c r="T2625" s="1" t="s">
        <v>8505</v>
      </c>
      <c r="U2625" s="3">
        <v>45062</v>
      </c>
    </row>
    <row r="2626" spans="1:21" x14ac:dyDescent="0.3">
      <c r="A2626" s="1" t="s">
        <v>8506</v>
      </c>
      <c r="B2626" s="1" t="s">
        <v>1548</v>
      </c>
      <c r="C2626" s="1" t="s">
        <v>416</v>
      </c>
      <c r="D2626" s="1" t="str">
        <f>_xlfn.CONCAT(EcommerceDataset[[#This Row],[first_name]]," ",EcommerceDataset[[#This Row],[last_name]])</f>
        <v>Charles Lopez</v>
      </c>
      <c r="E2626" s="1" t="s">
        <v>80</v>
      </c>
      <c r="F2626" s="1" t="s">
        <v>49</v>
      </c>
      <c r="G2626" s="1" t="s">
        <v>61</v>
      </c>
      <c r="H2626" s="1" t="s">
        <v>99</v>
      </c>
      <c r="I2626" s="1" t="s">
        <v>100</v>
      </c>
      <c r="J2626" s="1" t="s">
        <v>27</v>
      </c>
      <c r="K2626" s="4">
        <v>5</v>
      </c>
      <c r="L2626" s="5">
        <v>199</v>
      </c>
      <c r="M2626" s="5">
        <f>EcommerceDataset[[#This Row],[quantity]]*EcommerceDataset[[#This Row],[unit_price]]</f>
        <v>995</v>
      </c>
      <c r="N2626" s="1" t="s">
        <v>8507</v>
      </c>
      <c r="O2626" s="3">
        <v>45854</v>
      </c>
      <c r="P2626" s="1" t="s">
        <v>109</v>
      </c>
      <c r="Q2626" s="1" t="s">
        <v>56</v>
      </c>
      <c r="R2626" s="4">
        <v>3</v>
      </c>
      <c r="S2626" s="1" t="s">
        <v>31</v>
      </c>
      <c r="T2626" s="1" t="s">
        <v>8508</v>
      </c>
      <c r="U2626" s="3">
        <v>45338</v>
      </c>
    </row>
    <row r="2627" spans="1:21" x14ac:dyDescent="0.3">
      <c r="A2627" s="1" t="s">
        <v>8509</v>
      </c>
      <c r="B2627" s="1" t="s">
        <v>1705</v>
      </c>
      <c r="C2627" s="1" t="s">
        <v>4472</v>
      </c>
      <c r="D2627" s="1" t="str">
        <f>_xlfn.CONCAT(EcommerceDataset[[#This Row],[first_name]]," ",EcommerceDataset[[#This Row],[last_name]])</f>
        <v>Terri Oneill</v>
      </c>
      <c r="E2627" s="1" t="s">
        <v>80</v>
      </c>
      <c r="F2627" s="1" t="s">
        <v>37</v>
      </c>
      <c r="G2627" s="1" t="s">
        <v>61</v>
      </c>
      <c r="H2627" s="1" t="s">
        <v>25</v>
      </c>
      <c r="I2627" s="1" t="s">
        <v>26</v>
      </c>
      <c r="J2627" s="1" t="s">
        <v>27</v>
      </c>
      <c r="K2627" s="4">
        <v>2</v>
      </c>
      <c r="L2627" s="5">
        <v>229</v>
      </c>
      <c r="M2627" s="5">
        <f>EcommerceDataset[[#This Row],[quantity]]*EcommerceDataset[[#This Row],[unit_price]]</f>
        <v>458</v>
      </c>
      <c r="N2627" s="1" t="s">
        <v>8510</v>
      </c>
      <c r="O2627" s="3">
        <v>45062</v>
      </c>
      <c r="P2627" s="1" t="s">
        <v>75</v>
      </c>
      <c r="Q2627" s="1" t="s">
        <v>30</v>
      </c>
      <c r="R2627" s="4">
        <v>3</v>
      </c>
      <c r="S2627" s="1" t="s">
        <v>132</v>
      </c>
      <c r="T2627" s="1" t="s">
        <v>8511</v>
      </c>
      <c r="U2627" s="3">
        <v>45826</v>
      </c>
    </row>
    <row r="2628" spans="1:21" x14ac:dyDescent="0.3">
      <c r="A2628" s="1" t="s">
        <v>732</v>
      </c>
      <c r="B2628" s="1" t="s">
        <v>733</v>
      </c>
      <c r="C2628" s="1" t="s">
        <v>442</v>
      </c>
      <c r="D2628" s="1" t="str">
        <f>_xlfn.CONCAT(EcommerceDataset[[#This Row],[first_name]]," ",EcommerceDataset[[#This Row],[last_name]])</f>
        <v>Selena Wilson</v>
      </c>
      <c r="E2628" s="1" t="s">
        <v>80</v>
      </c>
      <c r="F2628" s="1" t="s">
        <v>49</v>
      </c>
      <c r="G2628" s="1" t="s">
        <v>71</v>
      </c>
      <c r="H2628" s="1" t="s">
        <v>86</v>
      </c>
      <c r="I2628" s="1" t="s">
        <v>87</v>
      </c>
      <c r="J2628" s="1" t="s">
        <v>64</v>
      </c>
      <c r="K2628" s="4">
        <v>1</v>
      </c>
      <c r="L2628" s="5">
        <v>99</v>
      </c>
      <c r="M2628" s="5">
        <f>EcommerceDataset[[#This Row],[quantity]]*EcommerceDataset[[#This Row],[unit_price]]</f>
        <v>99</v>
      </c>
      <c r="N2628" s="1" t="s">
        <v>8512</v>
      </c>
      <c r="O2628" s="3">
        <v>45216</v>
      </c>
      <c r="P2628" s="1" t="s">
        <v>102</v>
      </c>
      <c r="Q2628" s="1" t="s">
        <v>56</v>
      </c>
      <c r="R2628" s="4">
        <v>4</v>
      </c>
      <c r="S2628" s="1" t="s">
        <v>132</v>
      </c>
      <c r="T2628" s="1" t="s">
        <v>8513</v>
      </c>
      <c r="U2628" s="3">
        <v>45840</v>
      </c>
    </row>
    <row r="2629" spans="1:21" x14ac:dyDescent="0.3">
      <c r="A2629" s="1" t="s">
        <v>241</v>
      </c>
      <c r="B2629" s="1" t="s">
        <v>242</v>
      </c>
      <c r="C2629" s="1" t="s">
        <v>243</v>
      </c>
      <c r="D2629" s="1" t="str">
        <f>_xlfn.CONCAT(EcommerceDataset[[#This Row],[first_name]]," ",EcommerceDataset[[#This Row],[last_name]])</f>
        <v>Kimberly Stevenson</v>
      </c>
      <c r="E2629" s="1" t="s">
        <v>22</v>
      </c>
      <c r="F2629" s="1" t="s">
        <v>49</v>
      </c>
      <c r="G2629" s="1" t="s">
        <v>93</v>
      </c>
      <c r="H2629" s="1" t="s">
        <v>190</v>
      </c>
      <c r="I2629" s="1" t="s">
        <v>191</v>
      </c>
      <c r="J2629" s="1" t="s">
        <v>41</v>
      </c>
      <c r="K2629" s="4">
        <v>1</v>
      </c>
      <c r="L2629" s="5">
        <v>120</v>
      </c>
      <c r="M2629" s="5">
        <f>EcommerceDataset[[#This Row],[quantity]]*EcommerceDataset[[#This Row],[unit_price]]</f>
        <v>120</v>
      </c>
      <c r="N2629" s="1" t="s">
        <v>8514</v>
      </c>
      <c r="O2629" s="3">
        <v>45529</v>
      </c>
      <c r="P2629" s="1" t="s">
        <v>102</v>
      </c>
      <c r="Q2629" s="1" t="s">
        <v>56</v>
      </c>
      <c r="R2629" s="4">
        <v>4</v>
      </c>
      <c r="S2629" s="1" t="s">
        <v>66</v>
      </c>
      <c r="T2629" s="1" t="s">
        <v>8515</v>
      </c>
      <c r="U2629" s="3">
        <v>45168</v>
      </c>
    </row>
    <row r="2630" spans="1:21" x14ac:dyDescent="0.3">
      <c r="A2630" s="1" t="s">
        <v>759</v>
      </c>
      <c r="B2630" s="1" t="s">
        <v>760</v>
      </c>
      <c r="C2630" s="1" t="s">
        <v>745</v>
      </c>
      <c r="D2630" s="1" t="str">
        <f>_xlfn.CONCAT(EcommerceDataset[[#This Row],[first_name]]," ",EcommerceDataset[[#This Row],[last_name]])</f>
        <v>Sabrina Scott</v>
      </c>
      <c r="E2630" s="1" t="s">
        <v>36</v>
      </c>
      <c r="F2630" s="1" t="s">
        <v>23</v>
      </c>
      <c r="G2630" s="1" t="s">
        <v>38</v>
      </c>
      <c r="H2630" s="1" t="s">
        <v>51</v>
      </c>
      <c r="I2630" s="1" t="s">
        <v>52</v>
      </c>
      <c r="J2630" s="1" t="s">
        <v>53</v>
      </c>
      <c r="K2630" s="4">
        <v>1</v>
      </c>
      <c r="L2630" s="5">
        <v>59</v>
      </c>
      <c r="M2630" s="5">
        <f>EcommerceDataset[[#This Row],[quantity]]*EcommerceDataset[[#This Row],[unit_price]]</f>
        <v>59</v>
      </c>
      <c r="N2630" s="1" t="s">
        <v>8516</v>
      </c>
      <c r="O2630" s="3">
        <v>45881</v>
      </c>
      <c r="P2630" s="1" t="s">
        <v>55</v>
      </c>
      <c r="Q2630" s="1" t="s">
        <v>56</v>
      </c>
      <c r="R2630" s="4">
        <v>5</v>
      </c>
      <c r="S2630" s="1" t="s">
        <v>66</v>
      </c>
      <c r="T2630" s="1" t="s">
        <v>8517</v>
      </c>
      <c r="U2630" s="3">
        <v>45805</v>
      </c>
    </row>
    <row r="2631" spans="1:21" x14ac:dyDescent="0.3">
      <c r="A2631" s="1" t="s">
        <v>8518</v>
      </c>
      <c r="B2631" s="1" t="s">
        <v>106</v>
      </c>
      <c r="C2631" s="1" t="s">
        <v>2695</v>
      </c>
      <c r="D2631" s="1" t="str">
        <f>_xlfn.CONCAT(EcommerceDataset[[#This Row],[first_name]]," ",EcommerceDataset[[#This Row],[last_name]])</f>
        <v>Richard Stewart</v>
      </c>
      <c r="E2631" s="1" t="s">
        <v>36</v>
      </c>
      <c r="F2631" s="1" t="s">
        <v>49</v>
      </c>
      <c r="G2631" s="1" t="s">
        <v>50</v>
      </c>
      <c r="H2631" s="1" t="s">
        <v>120</v>
      </c>
      <c r="I2631" s="1" t="s">
        <v>121</v>
      </c>
      <c r="J2631" s="1" t="s">
        <v>122</v>
      </c>
      <c r="K2631" s="4">
        <v>1</v>
      </c>
      <c r="L2631" s="5">
        <v>149</v>
      </c>
      <c r="M2631" s="5">
        <f>EcommerceDataset[[#This Row],[quantity]]*EcommerceDataset[[#This Row],[unit_price]]</f>
        <v>149</v>
      </c>
      <c r="N2631" s="1" t="s">
        <v>8519</v>
      </c>
      <c r="O2631" s="3">
        <v>45346</v>
      </c>
      <c r="P2631" s="1" t="s">
        <v>75</v>
      </c>
      <c r="Q2631" s="1" t="s">
        <v>56</v>
      </c>
      <c r="R2631" s="4">
        <v>4</v>
      </c>
      <c r="S2631" s="1" t="s">
        <v>66</v>
      </c>
      <c r="T2631" s="1" t="s">
        <v>8520</v>
      </c>
      <c r="U2631" s="3">
        <v>45220</v>
      </c>
    </row>
    <row r="2632" spans="1:21" x14ac:dyDescent="0.3">
      <c r="A2632" s="1" t="s">
        <v>4487</v>
      </c>
      <c r="B2632" s="1" t="s">
        <v>498</v>
      </c>
      <c r="C2632" s="1" t="s">
        <v>4488</v>
      </c>
      <c r="D2632" s="1" t="str">
        <f>_xlfn.CONCAT(EcommerceDataset[[#This Row],[first_name]]," ",EcommerceDataset[[#This Row],[last_name]])</f>
        <v>Tiffany Koch</v>
      </c>
      <c r="E2632" s="1" t="s">
        <v>22</v>
      </c>
      <c r="F2632" s="1" t="s">
        <v>49</v>
      </c>
      <c r="G2632" s="1" t="s">
        <v>71</v>
      </c>
      <c r="H2632" s="1" t="s">
        <v>39</v>
      </c>
      <c r="I2632" s="1" t="s">
        <v>40</v>
      </c>
      <c r="J2632" s="1" t="s">
        <v>41</v>
      </c>
      <c r="K2632" s="4">
        <v>4</v>
      </c>
      <c r="L2632" s="5">
        <v>59</v>
      </c>
      <c r="M2632" s="5">
        <f>EcommerceDataset[[#This Row],[quantity]]*EcommerceDataset[[#This Row],[unit_price]]</f>
        <v>236</v>
      </c>
      <c r="N2632" s="1" t="s">
        <v>8521</v>
      </c>
      <c r="O2632" s="3">
        <v>45877</v>
      </c>
      <c r="P2632" s="1" t="s">
        <v>75</v>
      </c>
      <c r="Q2632" s="1" t="s">
        <v>56</v>
      </c>
      <c r="R2632" s="4">
        <v>5</v>
      </c>
      <c r="S2632" s="1" t="s">
        <v>103</v>
      </c>
      <c r="T2632" s="1" t="s">
        <v>8522</v>
      </c>
      <c r="U2632" s="3">
        <v>45458</v>
      </c>
    </row>
    <row r="2633" spans="1:21" x14ac:dyDescent="0.3">
      <c r="A2633" s="1" t="s">
        <v>2231</v>
      </c>
      <c r="B2633" s="1" t="s">
        <v>2232</v>
      </c>
      <c r="C2633" s="1" t="s">
        <v>1483</v>
      </c>
      <c r="D2633" s="1" t="str">
        <f>_xlfn.CONCAT(EcommerceDataset[[#This Row],[first_name]]," ",EcommerceDataset[[#This Row],[last_name]])</f>
        <v>Whitney Dennis</v>
      </c>
      <c r="E2633" s="1" t="s">
        <v>80</v>
      </c>
      <c r="F2633" s="1" t="s">
        <v>23</v>
      </c>
      <c r="G2633" s="1" t="s">
        <v>38</v>
      </c>
      <c r="H2633" s="1" t="s">
        <v>72</v>
      </c>
      <c r="I2633" s="1" t="s">
        <v>73</v>
      </c>
      <c r="J2633" s="1" t="s">
        <v>41</v>
      </c>
      <c r="K2633" s="4">
        <v>3</v>
      </c>
      <c r="L2633" s="5">
        <v>110</v>
      </c>
      <c r="M2633" s="5">
        <f>EcommerceDataset[[#This Row],[quantity]]*EcommerceDataset[[#This Row],[unit_price]]</f>
        <v>330</v>
      </c>
      <c r="N2633" s="1" t="s">
        <v>8523</v>
      </c>
      <c r="O2633" s="3">
        <v>45123</v>
      </c>
      <c r="P2633" s="1" t="s">
        <v>55</v>
      </c>
      <c r="Q2633" s="1" t="s">
        <v>56</v>
      </c>
      <c r="R2633" s="4">
        <v>3</v>
      </c>
      <c r="S2633" s="1" t="s">
        <v>31</v>
      </c>
      <c r="T2633" s="1" t="s">
        <v>8524</v>
      </c>
      <c r="U2633" s="3">
        <v>44902</v>
      </c>
    </row>
    <row r="2634" spans="1:21" x14ac:dyDescent="0.3">
      <c r="A2634" s="1" t="s">
        <v>332</v>
      </c>
      <c r="B2634" s="1" t="s">
        <v>333</v>
      </c>
      <c r="C2634" s="1" t="s">
        <v>334</v>
      </c>
      <c r="D2634" s="1" t="str">
        <f>_xlfn.CONCAT(EcommerceDataset[[#This Row],[first_name]]," ",EcommerceDataset[[#This Row],[last_name]])</f>
        <v>Jeffrey Hicks</v>
      </c>
      <c r="E2634" s="1" t="s">
        <v>22</v>
      </c>
      <c r="F2634" s="1" t="s">
        <v>23</v>
      </c>
      <c r="G2634" s="1" t="s">
        <v>50</v>
      </c>
      <c r="H2634" s="1" t="s">
        <v>25</v>
      </c>
      <c r="I2634" s="1" t="s">
        <v>26</v>
      </c>
      <c r="J2634" s="1" t="s">
        <v>27</v>
      </c>
      <c r="K2634" s="4">
        <v>4</v>
      </c>
      <c r="L2634" s="5">
        <v>229</v>
      </c>
      <c r="M2634" s="5">
        <f>EcommerceDataset[[#This Row],[quantity]]*EcommerceDataset[[#This Row],[unit_price]]</f>
        <v>916</v>
      </c>
      <c r="N2634" s="1" t="s">
        <v>8525</v>
      </c>
      <c r="O2634" s="3">
        <v>45485</v>
      </c>
      <c r="P2634" s="1" t="s">
        <v>29</v>
      </c>
      <c r="Q2634" s="1" t="s">
        <v>43</v>
      </c>
      <c r="R2634" s="4">
        <v>3</v>
      </c>
      <c r="S2634" s="1" t="s">
        <v>103</v>
      </c>
      <c r="T2634" s="1" t="s">
        <v>8526</v>
      </c>
      <c r="U2634" s="3">
        <v>45096</v>
      </c>
    </row>
    <row r="2635" spans="1:21" x14ac:dyDescent="0.3">
      <c r="A2635" s="1" t="s">
        <v>5045</v>
      </c>
      <c r="B2635" s="1" t="s">
        <v>5046</v>
      </c>
      <c r="C2635" s="1" t="s">
        <v>442</v>
      </c>
      <c r="D2635" s="1" t="str">
        <f>_xlfn.CONCAT(EcommerceDataset[[#This Row],[first_name]]," ",EcommerceDataset[[#This Row],[last_name]])</f>
        <v>Jared Wilson</v>
      </c>
      <c r="E2635" s="1" t="s">
        <v>22</v>
      </c>
      <c r="F2635" s="1" t="s">
        <v>23</v>
      </c>
      <c r="G2635" s="1" t="s">
        <v>119</v>
      </c>
      <c r="H2635" s="1" t="s">
        <v>62</v>
      </c>
      <c r="I2635" s="1" t="s">
        <v>63</v>
      </c>
      <c r="J2635" s="1" t="s">
        <v>64</v>
      </c>
      <c r="K2635" s="4">
        <v>2</v>
      </c>
      <c r="L2635" s="5">
        <v>399</v>
      </c>
      <c r="M2635" s="5">
        <f>EcommerceDataset[[#This Row],[quantity]]*EcommerceDataset[[#This Row],[unit_price]]</f>
        <v>798</v>
      </c>
      <c r="N2635" s="1" t="s">
        <v>8527</v>
      </c>
      <c r="O2635" s="3">
        <v>45374</v>
      </c>
      <c r="P2635" s="1" t="s">
        <v>102</v>
      </c>
      <c r="Q2635" s="1" t="s">
        <v>43</v>
      </c>
      <c r="R2635" s="4">
        <v>3</v>
      </c>
      <c r="S2635" s="1" t="s">
        <v>103</v>
      </c>
      <c r="T2635" s="1" t="s">
        <v>8528</v>
      </c>
      <c r="U2635" s="3">
        <v>45208</v>
      </c>
    </row>
    <row r="2636" spans="1:21" x14ac:dyDescent="0.3">
      <c r="A2636" s="1" t="s">
        <v>8529</v>
      </c>
      <c r="B2636" s="1" t="s">
        <v>3288</v>
      </c>
      <c r="C2636" s="1" t="s">
        <v>8530</v>
      </c>
      <c r="D2636" s="1" t="str">
        <f>_xlfn.CONCAT(EcommerceDataset[[#This Row],[first_name]]," ",EcommerceDataset[[#This Row],[last_name]])</f>
        <v>Abigail Moran</v>
      </c>
      <c r="E2636" s="1" t="s">
        <v>80</v>
      </c>
      <c r="F2636" s="1" t="s">
        <v>23</v>
      </c>
      <c r="G2636" s="1" t="s">
        <v>185</v>
      </c>
      <c r="H2636" s="1" t="s">
        <v>217</v>
      </c>
      <c r="I2636" s="1" t="s">
        <v>218</v>
      </c>
      <c r="J2636" s="1" t="s">
        <v>27</v>
      </c>
      <c r="K2636" s="4">
        <v>4</v>
      </c>
      <c r="L2636" s="5">
        <v>899</v>
      </c>
      <c r="M2636" s="5">
        <f>EcommerceDataset[[#This Row],[quantity]]*EcommerceDataset[[#This Row],[unit_price]]</f>
        <v>3596</v>
      </c>
      <c r="N2636" s="1" t="s">
        <v>8531</v>
      </c>
      <c r="O2636" s="3">
        <v>45413</v>
      </c>
      <c r="P2636" s="1" t="s">
        <v>29</v>
      </c>
      <c r="Q2636" s="1" t="s">
        <v>43</v>
      </c>
      <c r="R2636" s="4">
        <v>5</v>
      </c>
      <c r="S2636" s="1" t="s">
        <v>31</v>
      </c>
      <c r="T2636" s="1" t="s">
        <v>8532</v>
      </c>
      <c r="U2636" s="3">
        <v>45620</v>
      </c>
    </row>
    <row r="2637" spans="1:21" x14ac:dyDescent="0.3">
      <c r="A2637" s="1" t="s">
        <v>8533</v>
      </c>
      <c r="B2637" s="1" t="s">
        <v>247</v>
      </c>
      <c r="C2637" s="1" t="s">
        <v>211</v>
      </c>
      <c r="D2637" s="1" t="str">
        <f>_xlfn.CONCAT(EcommerceDataset[[#This Row],[first_name]]," ",EcommerceDataset[[#This Row],[last_name]])</f>
        <v>Michael Brown</v>
      </c>
      <c r="E2637" s="1" t="s">
        <v>36</v>
      </c>
      <c r="F2637" s="1" t="s">
        <v>37</v>
      </c>
      <c r="G2637" s="1" t="s">
        <v>50</v>
      </c>
      <c r="H2637" s="1" t="s">
        <v>62</v>
      </c>
      <c r="I2637" s="1" t="s">
        <v>63</v>
      </c>
      <c r="J2637" s="1" t="s">
        <v>64</v>
      </c>
      <c r="K2637" s="4">
        <v>1</v>
      </c>
      <c r="L2637" s="5">
        <v>399</v>
      </c>
      <c r="M2637" s="5">
        <f>EcommerceDataset[[#This Row],[quantity]]*EcommerceDataset[[#This Row],[unit_price]]</f>
        <v>399</v>
      </c>
      <c r="N2637" s="1" t="s">
        <v>8534</v>
      </c>
      <c r="O2637" s="3">
        <v>45380</v>
      </c>
      <c r="P2637" s="1" t="s">
        <v>109</v>
      </c>
      <c r="Q2637" s="1" t="s">
        <v>43</v>
      </c>
      <c r="R2637" s="4">
        <v>2</v>
      </c>
      <c r="S2637" s="1" t="s">
        <v>66</v>
      </c>
      <c r="T2637" s="1" t="s">
        <v>8535</v>
      </c>
      <c r="U2637" s="3">
        <v>45399</v>
      </c>
    </row>
    <row r="2638" spans="1:21" x14ac:dyDescent="0.3">
      <c r="A2638" s="1" t="s">
        <v>8536</v>
      </c>
      <c r="B2638" s="1" t="s">
        <v>935</v>
      </c>
      <c r="C2638" s="1" t="s">
        <v>515</v>
      </c>
      <c r="D2638" s="1" t="str">
        <f>_xlfn.CONCAT(EcommerceDataset[[#This Row],[first_name]]," ",EcommerceDataset[[#This Row],[last_name]])</f>
        <v>Kevin Reese</v>
      </c>
      <c r="E2638" s="1" t="s">
        <v>80</v>
      </c>
      <c r="F2638" s="1" t="s">
        <v>49</v>
      </c>
      <c r="G2638" s="1" t="s">
        <v>179</v>
      </c>
      <c r="H2638" s="1" t="s">
        <v>86</v>
      </c>
      <c r="I2638" s="1" t="s">
        <v>87</v>
      </c>
      <c r="J2638" s="1" t="s">
        <v>64</v>
      </c>
      <c r="K2638" s="4">
        <v>3</v>
      </c>
      <c r="L2638" s="5">
        <v>99</v>
      </c>
      <c r="M2638" s="5">
        <f>EcommerceDataset[[#This Row],[quantity]]*EcommerceDataset[[#This Row],[unit_price]]</f>
        <v>297</v>
      </c>
      <c r="N2638" s="1" t="s">
        <v>8537</v>
      </c>
      <c r="O2638" s="3">
        <v>45408</v>
      </c>
      <c r="P2638" s="1" t="s">
        <v>109</v>
      </c>
      <c r="Q2638" s="1" t="s">
        <v>43</v>
      </c>
      <c r="R2638" s="4">
        <v>1</v>
      </c>
      <c r="S2638" s="1" t="s">
        <v>44</v>
      </c>
      <c r="T2638" s="1" t="s">
        <v>8538</v>
      </c>
      <c r="U2638" s="3">
        <v>45672</v>
      </c>
    </row>
    <row r="2639" spans="1:21" x14ac:dyDescent="0.3">
      <c r="A2639" s="1" t="s">
        <v>7216</v>
      </c>
      <c r="B2639" s="1" t="s">
        <v>352</v>
      </c>
      <c r="C2639" s="1" t="s">
        <v>701</v>
      </c>
      <c r="D2639" s="1" t="str">
        <f>_xlfn.CONCAT(EcommerceDataset[[#This Row],[first_name]]," ",EcommerceDataset[[#This Row],[last_name]])</f>
        <v>Zachary Jones</v>
      </c>
      <c r="E2639" s="1" t="s">
        <v>36</v>
      </c>
      <c r="F2639" s="1" t="s">
        <v>37</v>
      </c>
      <c r="G2639" s="1" t="s">
        <v>179</v>
      </c>
      <c r="H2639" s="1" t="s">
        <v>25</v>
      </c>
      <c r="I2639" s="1" t="s">
        <v>26</v>
      </c>
      <c r="J2639" s="1" t="s">
        <v>27</v>
      </c>
      <c r="K2639" s="4">
        <v>5</v>
      </c>
      <c r="L2639" s="5">
        <v>229</v>
      </c>
      <c r="M2639" s="5">
        <f>EcommerceDataset[[#This Row],[quantity]]*EcommerceDataset[[#This Row],[unit_price]]</f>
        <v>1145</v>
      </c>
      <c r="N2639" s="1" t="s">
        <v>8539</v>
      </c>
      <c r="O2639" s="3">
        <v>45656</v>
      </c>
      <c r="P2639" s="1" t="s">
        <v>109</v>
      </c>
      <c r="Q2639" s="1" t="s">
        <v>43</v>
      </c>
      <c r="R2639" s="4">
        <v>1</v>
      </c>
      <c r="S2639" s="1" t="s">
        <v>103</v>
      </c>
      <c r="T2639" s="1" t="s">
        <v>8540</v>
      </c>
      <c r="U2639" s="3">
        <v>45010</v>
      </c>
    </row>
    <row r="2640" spans="1:21" x14ac:dyDescent="0.3">
      <c r="A2640" s="1" t="s">
        <v>8541</v>
      </c>
      <c r="B2640" s="1" t="s">
        <v>247</v>
      </c>
      <c r="C2640" s="1" t="s">
        <v>8542</v>
      </c>
      <c r="D2640" s="1" t="str">
        <f>_xlfn.CONCAT(EcommerceDataset[[#This Row],[first_name]]," ",EcommerceDataset[[#This Row],[last_name]])</f>
        <v>Michael Harmon</v>
      </c>
      <c r="E2640" s="1" t="s">
        <v>36</v>
      </c>
      <c r="F2640" s="1" t="s">
        <v>37</v>
      </c>
      <c r="G2640" s="1" t="s">
        <v>50</v>
      </c>
      <c r="H2640" s="1" t="s">
        <v>128</v>
      </c>
      <c r="I2640" s="1" t="s">
        <v>129</v>
      </c>
      <c r="J2640" s="1" t="s">
        <v>130</v>
      </c>
      <c r="K2640" s="4">
        <v>2</v>
      </c>
      <c r="L2640" s="5">
        <v>129</v>
      </c>
      <c r="M2640" s="5">
        <f>EcommerceDataset[[#This Row],[quantity]]*EcommerceDataset[[#This Row],[unit_price]]</f>
        <v>258</v>
      </c>
      <c r="N2640" s="1" t="s">
        <v>8543</v>
      </c>
      <c r="O2640" s="3">
        <v>45125</v>
      </c>
      <c r="P2640" s="1" t="s">
        <v>102</v>
      </c>
      <c r="Q2640" s="1" t="s">
        <v>30</v>
      </c>
      <c r="R2640" s="4">
        <v>4</v>
      </c>
      <c r="S2640" s="1" t="s">
        <v>103</v>
      </c>
      <c r="T2640" s="1" t="s">
        <v>8544</v>
      </c>
      <c r="U2640" s="3">
        <v>45079</v>
      </c>
    </row>
    <row r="2641" spans="1:21" x14ac:dyDescent="0.3">
      <c r="A2641" s="1" t="s">
        <v>347</v>
      </c>
      <c r="B2641" s="1" t="s">
        <v>348</v>
      </c>
      <c r="C2641" s="1" t="s">
        <v>136</v>
      </c>
      <c r="D2641" s="1" t="str">
        <f>_xlfn.CONCAT(EcommerceDataset[[#This Row],[first_name]]," ",EcommerceDataset[[#This Row],[last_name]])</f>
        <v>Sean Davis</v>
      </c>
      <c r="E2641" s="1" t="s">
        <v>36</v>
      </c>
      <c r="F2641" s="1" t="s">
        <v>37</v>
      </c>
      <c r="G2641" s="1" t="s">
        <v>179</v>
      </c>
      <c r="H2641" s="1" t="s">
        <v>120</v>
      </c>
      <c r="I2641" s="1" t="s">
        <v>121</v>
      </c>
      <c r="J2641" s="1" t="s">
        <v>122</v>
      </c>
      <c r="K2641" s="4">
        <v>2</v>
      </c>
      <c r="L2641" s="5">
        <v>149</v>
      </c>
      <c r="M2641" s="5">
        <f>EcommerceDataset[[#This Row],[quantity]]*EcommerceDataset[[#This Row],[unit_price]]</f>
        <v>298</v>
      </c>
      <c r="N2641" s="1" t="s">
        <v>8545</v>
      </c>
      <c r="O2641" s="3">
        <v>45652</v>
      </c>
      <c r="P2641" s="1" t="s">
        <v>55</v>
      </c>
      <c r="Q2641" s="1" t="s">
        <v>43</v>
      </c>
      <c r="R2641" s="4">
        <v>4</v>
      </c>
      <c r="S2641" s="1" t="s">
        <v>103</v>
      </c>
      <c r="T2641" s="1" t="s">
        <v>8546</v>
      </c>
      <c r="U2641" s="3">
        <v>45181</v>
      </c>
    </row>
    <row r="2642" spans="1:21" x14ac:dyDescent="0.3">
      <c r="A2642" s="1" t="s">
        <v>4537</v>
      </c>
      <c r="B2642" s="1" t="s">
        <v>1878</v>
      </c>
      <c r="C2642" s="1" t="s">
        <v>872</v>
      </c>
      <c r="D2642" s="1" t="str">
        <f>_xlfn.CONCAT(EcommerceDataset[[#This Row],[first_name]]," ",EcommerceDataset[[#This Row],[last_name]])</f>
        <v>Erin Gonzalez</v>
      </c>
      <c r="E2642" s="1" t="s">
        <v>36</v>
      </c>
      <c r="F2642" s="1" t="s">
        <v>49</v>
      </c>
      <c r="G2642" s="1" t="s">
        <v>24</v>
      </c>
      <c r="H2642" s="1" t="s">
        <v>51</v>
      </c>
      <c r="I2642" s="1" t="s">
        <v>52</v>
      </c>
      <c r="J2642" s="1" t="s">
        <v>53</v>
      </c>
      <c r="K2642" s="4">
        <v>1</v>
      </c>
      <c r="L2642" s="5">
        <v>59</v>
      </c>
      <c r="M2642" s="5">
        <f>EcommerceDataset[[#This Row],[quantity]]*EcommerceDataset[[#This Row],[unit_price]]</f>
        <v>59</v>
      </c>
      <c r="N2642" s="1" t="s">
        <v>8547</v>
      </c>
      <c r="O2642" s="3">
        <v>44841</v>
      </c>
      <c r="P2642" s="1" t="s">
        <v>55</v>
      </c>
      <c r="Q2642" s="1" t="s">
        <v>43</v>
      </c>
      <c r="R2642" s="4">
        <v>1</v>
      </c>
      <c r="S2642" s="1" t="s">
        <v>31</v>
      </c>
      <c r="T2642" s="1" t="s">
        <v>8548</v>
      </c>
      <c r="U2642" s="3">
        <v>45716</v>
      </c>
    </row>
    <row r="2643" spans="1:21" x14ac:dyDescent="0.3">
      <c r="A2643" s="1" t="s">
        <v>8549</v>
      </c>
      <c r="B2643" s="1" t="s">
        <v>3610</v>
      </c>
      <c r="C2643" s="1" t="s">
        <v>5073</v>
      </c>
      <c r="D2643" s="1" t="str">
        <f>_xlfn.CONCAT(EcommerceDataset[[#This Row],[first_name]]," ",EcommerceDataset[[#This Row],[last_name]])</f>
        <v>Dylan Davidson</v>
      </c>
      <c r="E2643" s="1" t="s">
        <v>36</v>
      </c>
      <c r="F2643" s="1" t="s">
        <v>37</v>
      </c>
      <c r="G2643" s="1" t="s">
        <v>24</v>
      </c>
      <c r="H2643" s="1" t="s">
        <v>72</v>
      </c>
      <c r="I2643" s="1" t="s">
        <v>73</v>
      </c>
      <c r="J2643" s="1" t="s">
        <v>41</v>
      </c>
      <c r="K2643" s="4">
        <v>4</v>
      </c>
      <c r="L2643" s="5">
        <v>110</v>
      </c>
      <c r="M2643" s="5">
        <f>EcommerceDataset[[#This Row],[quantity]]*EcommerceDataset[[#This Row],[unit_price]]</f>
        <v>440</v>
      </c>
      <c r="N2643" s="1" t="s">
        <v>8550</v>
      </c>
      <c r="O2643" s="3">
        <v>45042</v>
      </c>
      <c r="P2643" s="1" t="s">
        <v>29</v>
      </c>
      <c r="Q2643" s="1" t="s">
        <v>43</v>
      </c>
      <c r="R2643" s="4">
        <v>2</v>
      </c>
      <c r="S2643" s="1" t="s">
        <v>31</v>
      </c>
      <c r="T2643" s="1" t="s">
        <v>8551</v>
      </c>
      <c r="U2643" s="3">
        <v>45355</v>
      </c>
    </row>
    <row r="2644" spans="1:21" x14ac:dyDescent="0.3">
      <c r="A2644" s="1" t="s">
        <v>8552</v>
      </c>
      <c r="B2644" s="1" t="s">
        <v>514</v>
      </c>
      <c r="C2644" s="1" t="s">
        <v>525</v>
      </c>
      <c r="D2644" s="1" t="str">
        <f>_xlfn.CONCAT(EcommerceDataset[[#This Row],[first_name]]," ",EcommerceDataset[[#This Row],[last_name]])</f>
        <v>Lisa Mason</v>
      </c>
      <c r="E2644" s="1" t="s">
        <v>80</v>
      </c>
      <c r="F2644" s="1" t="s">
        <v>23</v>
      </c>
      <c r="G2644" s="1" t="s">
        <v>151</v>
      </c>
      <c r="H2644" s="1" t="s">
        <v>51</v>
      </c>
      <c r="I2644" s="1" t="s">
        <v>52</v>
      </c>
      <c r="J2644" s="1" t="s">
        <v>53</v>
      </c>
      <c r="K2644" s="4">
        <v>1</v>
      </c>
      <c r="L2644" s="5">
        <v>59</v>
      </c>
      <c r="M2644" s="5">
        <f>EcommerceDataset[[#This Row],[quantity]]*EcommerceDataset[[#This Row],[unit_price]]</f>
        <v>59</v>
      </c>
      <c r="N2644" s="1" t="s">
        <v>8553</v>
      </c>
      <c r="O2644" s="3">
        <v>45701</v>
      </c>
      <c r="P2644" s="1" t="s">
        <v>109</v>
      </c>
      <c r="Q2644" s="1" t="s">
        <v>30</v>
      </c>
      <c r="R2644" s="4">
        <v>1</v>
      </c>
      <c r="S2644" s="1" t="s">
        <v>44</v>
      </c>
      <c r="T2644" s="1" t="s">
        <v>8554</v>
      </c>
      <c r="U2644" s="3">
        <v>45435</v>
      </c>
    </row>
    <row r="2645" spans="1:21" x14ac:dyDescent="0.3">
      <c r="A2645" s="1" t="s">
        <v>8555</v>
      </c>
      <c r="B2645" s="1" t="s">
        <v>700</v>
      </c>
      <c r="C2645" s="1" t="s">
        <v>872</v>
      </c>
      <c r="D2645" s="1" t="str">
        <f>_xlfn.CONCAT(EcommerceDataset[[#This Row],[first_name]]," ",EcommerceDataset[[#This Row],[last_name]])</f>
        <v>James Gonzalez</v>
      </c>
      <c r="E2645" s="1" t="s">
        <v>80</v>
      </c>
      <c r="F2645" s="1" t="s">
        <v>37</v>
      </c>
      <c r="G2645" s="1" t="s">
        <v>93</v>
      </c>
      <c r="H2645" s="1" t="s">
        <v>167</v>
      </c>
      <c r="I2645" s="1" t="s">
        <v>168</v>
      </c>
      <c r="J2645" s="1" t="s">
        <v>130</v>
      </c>
      <c r="K2645" s="4">
        <v>2</v>
      </c>
      <c r="L2645" s="5">
        <v>80</v>
      </c>
      <c r="M2645" s="5">
        <f>EcommerceDataset[[#This Row],[quantity]]*EcommerceDataset[[#This Row],[unit_price]]</f>
        <v>160</v>
      </c>
      <c r="N2645" s="1" t="s">
        <v>8556</v>
      </c>
      <c r="O2645" s="3">
        <v>45192</v>
      </c>
      <c r="P2645" s="1" t="s">
        <v>55</v>
      </c>
      <c r="Q2645" s="1" t="s">
        <v>43</v>
      </c>
      <c r="R2645" s="4">
        <v>2</v>
      </c>
      <c r="S2645" s="1" t="s">
        <v>103</v>
      </c>
      <c r="T2645" s="1" t="s">
        <v>8557</v>
      </c>
      <c r="U2645" s="3">
        <v>45250</v>
      </c>
    </row>
    <row r="2646" spans="1:21" x14ac:dyDescent="0.3">
      <c r="A2646" s="1" t="s">
        <v>7874</v>
      </c>
      <c r="B2646" s="1" t="s">
        <v>200</v>
      </c>
      <c r="C2646" s="1" t="s">
        <v>2350</v>
      </c>
      <c r="D2646" s="1" t="str">
        <f>_xlfn.CONCAT(EcommerceDataset[[#This Row],[first_name]]," ",EcommerceDataset[[#This Row],[last_name]])</f>
        <v>Robert Williamson</v>
      </c>
      <c r="E2646" s="1" t="s">
        <v>36</v>
      </c>
      <c r="F2646" s="1" t="s">
        <v>37</v>
      </c>
      <c r="G2646" s="1" t="s">
        <v>61</v>
      </c>
      <c r="H2646" s="1" t="s">
        <v>128</v>
      </c>
      <c r="I2646" s="1" t="s">
        <v>129</v>
      </c>
      <c r="J2646" s="1" t="s">
        <v>130</v>
      </c>
      <c r="K2646" s="4">
        <v>2</v>
      </c>
      <c r="L2646" s="5">
        <v>129</v>
      </c>
      <c r="M2646" s="5">
        <f>EcommerceDataset[[#This Row],[quantity]]*EcommerceDataset[[#This Row],[unit_price]]</f>
        <v>258</v>
      </c>
      <c r="N2646" s="1" t="s">
        <v>8558</v>
      </c>
      <c r="O2646" s="3">
        <v>45772</v>
      </c>
      <c r="P2646" s="1" t="s">
        <v>55</v>
      </c>
      <c r="Q2646" s="1" t="s">
        <v>56</v>
      </c>
      <c r="R2646" s="4">
        <v>5</v>
      </c>
      <c r="S2646" s="1" t="s">
        <v>31</v>
      </c>
      <c r="T2646" s="1" t="s">
        <v>8559</v>
      </c>
      <c r="U2646" s="3">
        <v>45667</v>
      </c>
    </row>
    <row r="2647" spans="1:21" x14ac:dyDescent="0.3">
      <c r="A2647" s="1" t="s">
        <v>1459</v>
      </c>
      <c r="B2647" s="1" t="s">
        <v>912</v>
      </c>
      <c r="C2647" s="1" t="s">
        <v>894</v>
      </c>
      <c r="D2647" s="1" t="str">
        <f>_xlfn.CONCAT(EcommerceDataset[[#This Row],[first_name]]," ",EcommerceDataset[[#This Row],[last_name]])</f>
        <v>Karen Perez</v>
      </c>
      <c r="E2647" s="1" t="s">
        <v>22</v>
      </c>
      <c r="F2647" s="1" t="s">
        <v>23</v>
      </c>
      <c r="G2647" s="1" t="s">
        <v>71</v>
      </c>
      <c r="H2647" s="1" t="s">
        <v>167</v>
      </c>
      <c r="I2647" s="1" t="s">
        <v>168</v>
      </c>
      <c r="J2647" s="1" t="s">
        <v>130</v>
      </c>
      <c r="K2647" s="4">
        <v>4</v>
      </c>
      <c r="L2647" s="5">
        <v>80</v>
      </c>
      <c r="M2647" s="5">
        <f>EcommerceDataset[[#This Row],[quantity]]*EcommerceDataset[[#This Row],[unit_price]]</f>
        <v>320</v>
      </c>
      <c r="N2647" s="1" t="s">
        <v>8560</v>
      </c>
      <c r="O2647" s="3">
        <v>45777</v>
      </c>
      <c r="P2647" s="1" t="s">
        <v>29</v>
      </c>
      <c r="Q2647" s="1" t="s">
        <v>30</v>
      </c>
      <c r="R2647" s="4">
        <v>4</v>
      </c>
      <c r="S2647" s="1" t="s">
        <v>66</v>
      </c>
      <c r="T2647" s="1" t="s">
        <v>8561</v>
      </c>
      <c r="U2647" s="3">
        <v>45528</v>
      </c>
    </row>
    <row r="2648" spans="1:21" x14ac:dyDescent="0.3">
      <c r="A2648" s="1" t="s">
        <v>8562</v>
      </c>
      <c r="B2648" s="1" t="s">
        <v>299</v>
      </c>
      <c r="C2648" s="1" t="s">
        <v>380</v>
      </c>
      <c r="D2648" s="1" t="str">
        <f>_xlfn.CONCAT(EcommerceDataset[[#This Row],[first_name]]," ",EcommerceDataset[[#This Row],[last_name]])</f>
        <v>Heather Young</v>
      </c>
      <c r="E2648" s="1" t="s">
        <v>22</v>
      </c>
      <c r="F2648" s="1" t="s">
        <v>23</v>
      </c>
      <c r="G2648" s="1" t="s">
        <v>50</v>
      </c>
      <c r="H2648" s="1" t="s">
        <v>62</v>
      </c>
      <c r="I2648" s="1" t="s">
        <v>63</v>
      </c>
      <c r="J2648" s="1" t="s">
        <v>64</v>
      </c>
      <c r="K2648" s="4">
        <v>4</v>
      </c>
      <c r="L2648" s="5">
        <v>399</v>
      </c>
      <c r="M2648" s="5">
        <f>EcommerceDataset[[#This Row],[quantity]]*EcommerceDataset[[#This Row],[unit_price]]</f>
        <v>1596</v>
      </c>
      <c r="N2648" s="1" t="s">
        <v>8563</v>
      </c>
      <c r="O2648" s="3">
        <v>45055</v>
      </c>
      <c r="P2648" s="1" t="s">
        <v>55</v>
      </c>
      <c r="Q2648" s="1" t="s">
        <v>56</v>
      </c>
      <c r="R2648" s="4">
        <v>1</v>
      </c>
      <c r="S2648" s="1" t="s">
        <v>66</v>
      </c>
      <c r="T2648" s="1" t="s">
        <v>8564</v>
      </c>
      <c r="U2648" s="3">
        <v>44862</v>
      </c>
    </row>
    <row r="2649" spans="1:21" x14ac:dyDescent="0.3">
      <c r="A2649" s="1" t="s">
        <v>5644</v>
      </c>
      <c r="B2649" s="1" t="s">
        <v>247</v>
      </c>
      <c r="C2649" s="1" t="s">
        <v>644</v>
      </c>
      <c r="D2649" s="1" t="str">
        <f>_xlfn.CONCAT(EcommerceDataset[[#This Row],[first_name]]," ",EcommerceDataset[[#This Row],[last_name]])</f>
        <v>Michael Burns</v>
      </c>
      <c r="E2649" s="1" t="s">
        <v>36</v>
      </c>
      <c r="F2649" s="1" t="s">
        <v>37</v>
      </c>
      <c r="G2649" s="1" t="s">
        <v>93</v>
      </c>
      <c r="H2649" s="1" t="s">
        <v>390</v>
      </c>
      <c r="I2649" s="1" t="s">
        <v>391</v>
      </c>
      <c r="J2649" s="1" t="s">
        <v>122</v>
      </c>
      <c r="K2649" s="4">
        <v>5</v>
      </c>
      <c r="L2649" s="5">
        <v>25</v>
      </c>
      <c r="M2649" s="5">
        <f>EcommerceDataset[[#This Row],[quantity]]*EcommerceDataset[[#This Row],[unit_price]]</f>
        <v>125</v>
      </c>
      <c r="N2649" s="1" t="s">
        <v>8565</v>
      </c>
      <c r="O2649" s="3">
        <v>45852</v>
      </c>
      <c r="P2649" s="1" t="s">
        <v>75</v>
      </c>
      <c r="Q2649" s="1" t="s">
        <v>30</v>
      </c>
      <c r="R2649" s="4">
        <v>5</v>
      </c>
      <c r="S2649" s="1" t="s">
        <v>132</v>
      </c>
      <c r="T2649" s="1" t="s">
        <v>8566</v>
      </c>
      <c r="U2649" s="3">
        <v>45267</v>
      </c>
    </row>
    <row r="2650" spans="1:21" x14ac:dyDescent="0.3">
      <c r="A2650" s="1" t="s">
        <v>8567</v>
      </c>
      <c r="B2650" s="1" t="s">
        <v>3421</v>
      </c>
      <c r="C2650" s="1" t="s">
        <v>812</v>
      </c>
      <c r="D2650" s="1" t="str">
        <f>_xlfn.CONCAT(EcommerceDataset[[#This Row],[first_name]]," ",EcommerceDataset[[#This Row],[last_name]])</f>
        <v>Julie Robinson</v>
      </c>
      <c r="E2650" s="1" t="s">
        <v>22</v>
      </c>
      <c r="F2650" s="1" t="s">
        <v>49</v>
      </c>
      <c r="G2650" s="1" t="s">
        <v>24</v>
      </c>
      <c r="H2650" s="1" t="s">
        <v>390</v>
      </c>
      <c r="I2650" s="1" t="s">
        <v>391</v>
      </c>
      <c r="J2650" s="1" t="s">
        <v>122</v>
      </c>
      <c r="K2650" s="4">
        <v>3</v>
      </c>
      <c r="L2650" s="5">
        <v>25</v>
      </c>
      <c r="M2650" s="5">
        <f>EcommerceDataset[[#This Row],[quantity]]*EcommerceDataset[[#This Row],[unit_price]]</f>
        <v>75</v>
      </c>
      <c r="N2650" s="1" t="s">
        <v>8568</v>
      </c>
      <c r="O2650" s="3">
        <v>44842</v>
      </c>
      <c r="P2650" s="1" t="s">
        <v>29</v>
      </c>
      <c r="Q2650" s="1" t="s">
        <v>30</v>
      </c>
      <c r="R2650" s="4">
        <v>1</v>
      </c>
      <c r="S2650" s="1" t="s">
        <v>66</v>
      </c>
      <c r="T2650" s="1" t="s">
        <v>8569</v>
      </c>
      <c r="U2650" s="3">
        <v>45833</v>
      </c>
    </row>
    <row r="2651" spans="1:21" x14ac:dyDescent="0.3">
      <c r="A2651" s="1" t="s">
        <v>6443</v>
      </c>
      <c r="B2651" s="1" t="s">
        <v>2095</v>
      </c>
      <c r="C2651" s="1" t="s">
        <v>5731</v>
      </c>
      <c r="D2651" s="1" t="str">
        <f>_xlfn.CONCAT(EcommerceDataset[[#This Row],[first_name]]," ",EcommerceDataset[[#This Row],[last_name]])</f>
        <v>Marcus Eaton</v>
      </c>
      <c r="E2651" s="1" t="s">
        <v>80</v>
      </c>
      <c r="F2651" s="1" t="s">
        <v>23</v>
      </c>
      <c r="G2651" s="1" t="s">
        <v>38</v>
      </c>
      <c r="H2651" s="1" t="s">
        <v>128</v>
      </c>
      <c r="I2651" s="1" t="s">
        <v>129</v>
      </c>
      <c r="J2651" s="1" t="s">
        <v>130</v>
      </c>
      <c r="K2651" s="4">
        <v>5</v>
      </c>
      <c r="L2651" s="5">
        <v>129</v>
      </c>
      <c r="M2651" s="5">
        <f>EcommerceDataset[[#This Row],[quantity]]*EcommerceDataset[[#This Row],[unit_price]]</f>
        <v>645</v>
      </c>
      <c r="N2651" s="1" t="s">
        <v>8570</v>
      </c>
      <c r="O2651" s="3">
        <v>45077</v>
      </c>
      <c r="P2651" s="1" t="s">
        <v>55</v>
      </c>
      <c r="Q2651" s="1" t="s">
        <v>56</v>
      </c>
      <c r="R2651" s="4">
        <v>1</v>
      </c>
      <c r="S2651" s="1" t="s">
        <v>103</v>
      </c>
      <c r="T2651" s="1" t="s">
        <v>8571</v>
      </c>
      <c r="U2651" s="3">
        <v>45873</v>
      </c>
    </row>
    <row r="2652" spans="1:21" x14ac:dyDescent="0.3">
      <c r="A2652" s="1" t="s">
        <v>8572</v>
      </c>
      <c r="B2652" s="1" t="s">
        <v>1989</v>
      </c>
      <c r="C2652" s="1" t="s">
        <v>3373</v>
      </c>
      <c r="D2652" s="1" t="str">
        <f>_xlfn.CONCAT(EcommerceDataset[[#This Row],[first_name]]," ",EcommerceDataset[[#This Row],[last_name]])</f>
        <v>Megan Rodriguez</v>
      </c>
      <c r="E2652" s="1" t="s">
        <v>36</v>
      </c>
      <c r="F2652" s="1" t="s">
        <v>49</v>
      </c>
      <c r="G2652" s="1" t="s">
        <v>119</v>
      </c>
      <c r="H2652" s="1" t="s">
        <v>128</v>
      </c>
      <c r="I2652" s="1" t="s">
        <v>129</v>
      </c>
      <c r="J2652" s="1" t="s">
        <v>130</v>
      </c>
      <c r="K2652" s="4">
        <v>1</v>
      </c>
      <c r="L2652" s="5">
        <v>129</v>
      </c>
      <c r="M2652" s="5">
        <f>EcommerceDataset[[#This Row],[quantity]]*EcommerceDataset[[#This Row],[unit_price]]</f>
        <v>129</v>
      </c>
      <c r="N2652" s="1" t="s">
        <v>8573</v>
      </c>
      <c r="O2652" s="3">
        <v>44799</v>
      </c>
      <c r="P2652" s="1" t="s">
        <v>102</v>
      </c>
      <c r="Q2652" s="1" t="s">
        <v>43</v>
      </c>
      <c r="R2652" s="4">
        <v>1</v>
      </c>
      <c r="S2652" s="1" t="s">
        <v>132</v>
      </c>
      <c r="T2652" s="1" t="s">
        <v>8574</v>
      </c>
      <c r="U2652" s="3">
        <v>45635</v>
      </c>
    </row>
    <row r="2653" spans="1:21" x14ac:dyDescent="0.3">
      <c r="A2653" s="1" t="s">
        <v>6429</v>
      </c>
      <c r="B2653" s="1" t="s">
        <v>6430</v>
      </c>
      <c r="C2653" s="1" t="s">
        <v>6431</v>
      </c>
      <c r="D2653" s="1" t="str">
        <f>_xlfn.CONCAT(EcommerceDataset[[#This Row],[first_name]]," ",EcommerceDataset[[#This Row],[last_name]])</f>
        <v>Alan Brennan</v>
      </c>
      <c r="E2653" s="1" t="s">
        <v>36</v>
      </c>
      <c r="F2653" s="1" t="s">
        <v>49</v>
      </c>
      <c r="G2653" s="1" t="s">
        <v>185</v>
      </c>
      <c r="H2653" s="1" t="s">
        <v>72</v>
      </c>
      <c r="I2653" s="1" t="s">
        <v>73</v>
      </c>
      <c r="J2653" s="1" t="s">
        <v>41</v>
      </c>
      <c r="K2653" s="4">
        <v>4</v>
      </c>
      <c r="L2653" s="5">
        <v>110</v>
      </c>
      <c r="M2653" s="5">
        <f>EcommerceDataset[[#This Row],[quantity]]*EcommerceDataset[[#This Row],[unit_price]]</f>
        <v>440</v>
      </c>
      <c r="N2653" s="1" t="s">
        <v>8575</v>
      </c>
      <c r="O2653" s="3">
        <v>45485</v>
      </c>
      <c r="P2653" s="1" t="s">
        <v>75</v>
      </c>
      <c r="Q2653" s="1" t="s">
        <v>30</v>
      </c>
      <c r="R2653" s="4">
        <v>4</v>
      </c>
      <c r="S2653" s="1" t="s">
        <v>44</v>
      </c>
      <c r="T2653" s="1" t="s">
        <v>8576</v>
      </c>
      <c r="U2653" s="3">
        <v>45436</v>
      </c>
    </row>
    <row r="2654" spans="1:21" x14ac:dyDescent="0.3">
      <c r="A2654" s="1" t="s">
        <v>7379</v>
      </c>
      <c r="B2654" s="1" t="s">
        <v>2131</v>
      </c>
      <c r="C2654" s="1" t="s">
        <v>206</v>
      </c>
      <c r="D2654" s="1" t="str">
        <f>_xlfn.CONCAT(EcommerceDataset[[#This Row],[first_name]]," ",EcommerceDataset[[#This Row],[last_name]])</f>
        <v>Michele Martinez</v>
      </c>
      <c r="E2654" s="1" t="s">
        <v>36</v>
      </c>
      <c r="F2654" s="1" t="s">
        <v>23</v>
      </c>
      <c r="G2654" s="1" t="s">
        <v>179</v>
      </c>
      <c r="H2654" s="1" t="s">
        <v>390</v>
      </c>
      <c r="I2654" s="1" t="s">
        <v>391</v>
      </c>
      <c r="J2654" s="1" t="s">
        <v>122</v>
      </c>
      <c r="K2654" s="4">
        <v>5</v>
      </c>
      <c r="L2654" s="5">
        <v>25</v>
      </c>
      <c r="M2654" s="5">
        <f>EcommerceDataset[[#This Row],[quantity]]*EcommerceDataset[[#This Row],[unit_price]]</f>
        <v>125</v>
      </c>
      <c r="N2654" s="1" t="s">
        <v>8577</v>
      </c>
      <c r="O2654" s="3">
        <v>45723</v>
      </c>
      <c r="P2654" s="1" t="s">
        <v>75</v>
      </c>
      <c r="Q2654" s="1" t="s">
        <v>56</v>
      </c>
      <c r="R2654" s="4">
        <v>2</v>
      </c>
      <c r="S2654" s="1" t="s">
        <v>103</v>
      </c>
      <c r="T2654" s="1" t="s">
        <v>8578</v>
      </c>
      <c r="U2654" s="3">
        <v>45517</v>
      </c>
    </row>
    <row r="2655" spans="1:21" x14ac:dyDescent="0.3">
      <c r="A2655" s="1" t="s">
        <v>8579</v>
      </c>
      <c r="B2655" s="1" t="s">
        <v>112</v>
      </c>
      <c r="C2655" s="1" t="s">
        <v>70</v>
      </c>
      <c r="D2655" s="1" t="str">
        <f>_xlfn.CONCAT(EcommerceDataset[[#This Row],[first_name]]," ",EcommerceDataset[[#This Row],[last_name]])</f>
        <v>Joshua Johnson</v>
      </c>
      <c r="E2655" s="1" t="s">
        <v>36</v>
      </c>
      <c r="F2655" s="1" t="s">
        <v>37</v>
      </c>
      <c r="G2655" s="1" t="s">
        <v>61</v>
      </c>
      <c r="H2655" s="1" t="s">
        <v>51</v>
      </c>
      <c r="I2655" s="1" t="s">
        <v>52</v>
      </c>
      <c r="J2655" s="1" t="s">
        <v>53</v>
      </c>
      <c r="K2655" s="4">
        <v>5</v>
      </c>
      <c r="L2655" s="5">
        <v>59</v>
      </c>
      <c r="M2655" s="5">
        <f>EcommerceDataset[[#This Row],[quantity]]*EcommerceDataset[[#This Row],[unit_price]]</f>
        <v>295</v>
      </c>
      <c r="N2655" s="1" t="s">
        <v>8580</v>
      </c>
      <c r="O2655" s="3">
        <v>45829</v>
      </c>
      <c r="P2655" s="1" t="s">
        <v>75</v>
      </c>
      <c r="Q2655" s="1" t="s">
        <v>43</v>
      </c>
      <c r="R2655" s="4">
        <v>1</v>
      </c>
      <c r="S2655" s="1" t="s">
        <v>132</v>
      </c>
      <c r="T2655" s="1" t="s">
        <v>8581</v>
      </c>
      <c r="U2655" s="3">
        <v>45195</v>
      </c>
    </row>
    <row r="2656" spans="1:21" x14ac:dyDescent="0.3">
      <c r="A2656" s="1" t="s">
        <v>8582</v>
      </c>
      <c r="B2656" s="1" t="s">
        <v>429</v>
      </c>
      <c r="C2656" s="1" t="s">
        <v>434</v>
      </c>
      <c r="D2656" s="1" t="str">
        <f>_xlfn.CONCAT(EcommerceDataset[[#This Row],[first_name]]," ",EcommerceDataset[[#This Row],[last_name]])</f>
        <v>Patricia Miller</v>
      </c>
      <c r="E2656" s="1" t="s">
        <v>22</v>
      </c>
      <c r="F2656" s="1" t="s">
        <v>49</v>
      </c>
      <c r="G2656" s="1" t="s">
        <v>119</v>
      </c>
      <c r="H2656" s="1" t="s">
        <v>190</v>
      </c>
      <c r="I2656" s="1" t="s">
        <v>191</v>
      </c>
      <c r="J2656" s="1" t="s">
        <v>41</v>
      </c>
      <c r="K2656" s="4">
        <v>2</v>
      </c>
      <c r="L2656" s="5">
        <v>120</v>
      </c>
      <c r="M2656" s="5">
        <f>EcommerceDataset[[#This Row],[quantity]]*EcommerceDataset[[#This Row],[unit_price]]</f>
        <v>240</v>
      </c>
      <c r="N2656" s="1" t="s">
        <v>8583</v>
      </c>
      <c r="O2656" s="3">
        <v>45697</v>
      </c>
      <c r="P2656" s="1" t="s">
        <v>75</v>
      </c>
      <c r="Q2656" s="1" t="s">
        <v>30</v>
      </c>
      <c r="R2656" s="4">
        <v>1</v>
      </c>
      <c r="S2656" s="1" t="s">
        <v>31</v>
      </c>
      <c r="T2656" s="1" t="s">
        <v>8584</v>
      </c>
      <c r="U2656" s="3">
        <v>45492</v>
      </c>
    </row>
    <row r="2657" spans="1:21" x14ac:dyDescent="0.3">
      <c r="A2657" s="1" t="s">
        <v>967</v>
      </c>
      <c r="B2657" s="1" t="s">
        <v>628</v>
      </c>
      <c r="C2657" s="1" t="s">
        <v>921</v>
      </c>
      <c r="D2657" s="1" t="str">
        <f>_xlfn.CONCAT(EcommerceDataset[[#This Row],[first_name]]," ",EcommerceDataset[[#This Row],[last_name]])</f>
        <v>Paul Bennett</v>
      </c>
      <c r="E2657" s="1" t="s">
        <v>80</v>
      </c>
      <c r="F2657" s="1" t="s">
        <v>49</v>
      </c>
      <c r="G2657" s="1" t="s">
        <v>71</v>
      </c>
      <c r="H2657" s="1" t="s">
        <v>72</v>
      </c>
      <c r="I2657" s="1" t="s">
        <v>73</v>
      </c>
      <c r="J2657" s="1" t="s">
        <v>41</v>
      </c>
      <c r="K2657" s="4">
        <v>2</v>
      </c>
      <c r="L2657" s="5">
        <v>110</v>
      </c>
      <c r="M2657" s="5">
        <f>EcommerceDataset[[#This Row],[quantity]]*EcommerceDataset[[#This Row],[unit_price]]</f>
        <v>220</v>
      </c>
      <c r="N2657" s="1" t="s">
        <v>8585</v>
      </c>
      <c r="O2657" s="3">
        <v>44977</v>
      </c>
      <c r="P2657" s="1" t="s">
        <v>29</v>
      </c>
      <c r="Q2657" s="1" t="s">
        <v>43</v>
      </c>
      <c r="R2657" s="4">
        <v>1</v>
      </c>
      <c r="S2657" s="1" t="s">
        <v>66</v>
      </c>
      <c r="T2657" s="1" t="s">
        <v>8586</v>
      </c>
      <c r="U2657" s="3">
        <v>45349</v>
      </c>
    </row>
    <row r="2658" spans="1:21" x14ac:dyDescent="0.3">
      <c r="A2658" s="1" t="s">
        <v>5120</v>
      </c>
      <c r="B2658" s="1" t="s">
        <v>5121</v>
      </c>
      <c r="C2658" s="1" t="s">
        <v>136</v>
      </c>
      <c r="D2658" s="1" t="str">
        <f>_xlfn.CONCAT(EcommerceDataset[[#This Row],[first_name]]," ",EcommerceDataset[[#This Row],[last_name]])</f>
        <v>Roberta Davis</v>
      </c>
      <c r="E2658" s="1" t="s">
        <v>80</v>
      </c>
      <c r="F2658" s="1" t="s">
        <v>23</v>
      </c>
      <c r="G2658" s="1" t="s">
        <v>93</v>
      </c>
      <c r="H2658" s="1" t="s">
        <v>25</v>
      </c>
      <c r="I2658" s="1" t="s">
        <v>26</v>
      </c>
      <c r="J2658" s="1" t="s">
        <v>27</v>
      </c>
      <c r="K2658" s="4">
        <v>1</v>
      </c>
      <c r="L2658" s="5">
        <v>229</v>
      </c>
      <c r="M2658" s="5">
        <f>EcommerceDataset[[#This Row],[quantity]]*EcommerceDataset[[#This Row],[unit_price]]</f>
        <v>229</v>
      </c>
      <c r="N2658" s="1" t="s">
        <v>8587</v>
      </c>
      <c r="O2658" s="3">
        <v>44921</v>
      </c>
      <c r="P2658" s="1" t="s">
        <v>109</v>
      </c>
      <c r="Q2658" s="1" t="s">
        <v>56</v>
      </c>
      <c r="R2658" s="4">
        <v>4</v>
      </c>
      <c r="S2658" s="1" t="s">
        <v>44</v>
      </c>
      <c r="T2658" s="1" t="s">
        <v>8588</v>
      </c>
      <c r="U2658" s="3">
        <v>45638</v>
      </c>
    </row>
    <row r="2659" spans="1:21" x14ac:dyDescent="0.3">
      <c r="A2659" s="1" t="s">
        <v>8589</v>
      </c>
      <c r="B2659" s="1" t="s">
        <v>200</v>
      </c>
      <c r="C2659" s="1" t="s">
        <v>539</v>
      </c>
      <c r="D2659" s="1" t="str">
        <f>_xlfn.CONCAT(EcommerceDataset[[#This Row],[first_name]]," ",EcommerceDataset[[#This Row],[last_name]])</f>
        <v>Robert Anderson</v>
      </c>
      <c r="E2659" s="1" t="s">
        <v>36</v>
      </c>
      <c r="F2659" s="1" t="s">
        <v>23</v>
      </c>
      <c r="G2659" s="1" t="s">
        <v>50</v>
      </c>
      <c r="H2659" s="1" t="s">
        <v>144</v>
      </c>
      <c r="I2659" s="1" t="s">
        <v>145</v>
      </c>
      <c r="J2659" s="1" t="s">
        <v>53</v>
      </c>
      <c r="K2659" s="4">
        <v>1</v>
      </c>
      <c r="L2659" s="5">
        <v>199</v>
      </c>
      <c r="M2659" s="5">
        <f>EcommerceDataset[[#This Row],[quantity]]*EcommerceDataset[[#This Row],[unit_price]]</f>
        <v>199</v>
      </c>
      <c r="N2659" s="1" t="s">
        <v>8590</v>
      </c>
      <c r="O2659" s="3">
        <v>44869</v>
      </c>
      <c r="P2659" s="1" t="s">
        <v>102</v>
      </c>
      <c r="Q2659" s="1" t="s">
        <v>56</v>
      </c>
      <c r="R2659" s="4">
        <v>2</v>
      </c>
      <c r="S2659" s="1" t="s">
        <v>132</v>
      </c>
      <c r="T2659" s="1" t="s">
        <v>8591</v>
      </c>
      <c r="U2659" s="3">
        <v>45358</v>
      </c>
    </row>
    <row r="2660" spans="1:21" x14ac:dyDescent="0.3">
      <c r="A2660" s="1" t="s">
        <v>8592</v>
      </c>
      <c r="B2660" s="1" t="s">
        <v>657</v>
      </c>
      <c r="C2660" s="1" t="s">
        <v>442</v>
      </c>
      <c r="D2660" s="1" t="str">
        <f>_xlfn.CONCAT(EcommerceDataset[[#This Row],[first_name]]," ",EcommerceDataset[[#This Row],[last_name]])</f>
        <v>Matthew Wilson</v>
      </c>
      <c r="E2660" s="1" t="s">
        <v>80</v>
      </c>
      <c r="F2660" s="1" t="s">
        <v>37</v>
      </c>
      <c r="G2660" s="1" t="s">
        <v>93</v>
      </c>
      <c r="H2660" s="1" t="s">
        <v>62</v>
      </c>
      <c r="I2660" s="1" t="s">
        <v>63</v>
      </c>
      <c r="J2660" s="1" t="s">
        <v>64</v>
      </c>
      <c r="K2660" s="4">
        <v>5</v>
      </c>
      <c r="L2660" s="5">
        <v>399</v>
      </c>
      <c r="M2660" s="5">
        <f>EcommerceDataset[[#This Row],[quantity]]*EcommerceDataset[[#This Row],[unit_price]]</f>
        <v>1995</v>
      </c>
      <c r="N2660" s="1" t="s">
        <v>8593</v>
      </c>
      <c r="O2660" s="3">
        <v>44846</v>
      </c>
      <c r="P2660" s="1" t="s">
        <v>102</v>
      </c>
      <c r="Q2660" s="1" t="s">
        <v>30</v>
      </c>
      <c r="R2660" s="4">
        <v>3</v>
      </c>
      <c r="S2660" s="1" t="s">
        <v>66</v>
      </c>
      <c r="T2660" s="1" t="s">
        <v>8594</v>
      </c>
      <c r="U2660" s="3">
        <v>44939</v>
      </c>
    </row>
    <row r="2661" spans="1:21" x14ac:dyDescent="0.3">
      <c r="A2661" s="1" t="s">
        <v>8595</v>
      </c>
      <c r="B2661" s="1" t="s">
        <v>1334</v>
      </c>
      <c r="C2661" s="1" t="s">
        <v>8112</v>
      </c>
      <c r="D2661" s="1" t="str">
        <f>_xlfn.CONCAT(EcommerceDataset[[#This Row],[first_name]]," ",EcommerceDataset[[#This Row],[last_name]])</f>
        <v>Justin Bautista</v>
      </c>
      <c r="E2661" s="1" t="s">
        <v>22</v>
      </c>
      <c r="F2661" s="1" t="s">
        <v>49</v>
      </c>
      <c r="G2661" s="1" t="s">
        <v>93</v>
      </c>
      <c r="H2661" s="1" t="s">
        <v>144</v>
      </c>
      <c r="I2661" s="1" t="s">
        <v>145</v>
      </c>
      <c r="J2661" s="1" t="s">
        <v>53</v>
      </c>
      <c r="K2661" s="4">
        <v>2</v>
      </c>
      <c r="L2661" s="5">
        <v>199</v>
      </c>
      <c r="M2661" s="5">
        <f>EcommerceDataset[[#This Row],[quantity]]*EcommerceDataset[[#This Row],[unit_price]]</f>
        <v>398</v>
      </c>
      <c r="N2661" s="1" t="s">
        <v>8596</v>
      </c>
      <c r="O2661" s="3">
        <v>45729</v>
      </c>
      <c r="P2661" s="1" t="s">
        <v>102</v>
      </c>
      <c r="Q2661" s="1" t="s">
        <v>43</v>
      </c>
      <c r="R2661" s="4">
        <v>1</v>
      </c>
      <c r="S2661" s="1" t="s">
        <v>66</v>
      </c>
      <c r="T2661" s="1" t="s">
        <v>8597</v>
      </c>
      <c r="U2661" s="3">
        <v>45828</v>
      </c>
    </row>
    <row r="2662" spans="1:21" x14ac:dyDescent="0.3">
      <c r="A2662" s="1" t="s">
        <v>8598</v>
      </c>
      <c r="B2662" s="1" t="s">
        <v>534</v>
      </c>
      <c r="C2662" s="1" t="s">
        <v>70</v>
      </c>
      <c r="D2662" s="1" t="str">
        <f>_xlfn.CONCAT(EcommerceDataset[[#This Row],[first_name]]," ",EcommerceDataset[[#This Row],[last_name]])</f>
        <v>William Johnson</v>
      </c>
      <c r="E2662" s="1" t="s">
        <v>80</v>
      </c>
      <c r="F2662" s="1" t="s">
        <v>23</v>
      </c>
      <c r="G2662" s="1" t="s">
        <v>185</v>
      </c>
      <c r="H2662" s="1" t="s">
        <v>390</v>
      </c>
      <c r="I2662" s="1" t="s">
        <v>391</v>
      </c>
      <c r="J2662" s="1" t="s">
        <v>122</v>
      </c>
      <c r="K2662" s="4">
        <v>2</v>
      </c>
      <c r="L2662" s="5">
        <v>25</v>
      </c>
      <c r="M2662" s="5">
        <f>EcommerceDataset[[#This Row],[quantity]]*EcommerceDataset[[#This Row],[unit_price]]</f>
        <v>50</v>
      </c>
      <c r="N2662" s="1" t="s">
        <v>8599</v>
      </c>
      <c r="O2662" s="3">
        <v>45361</v>
      </c>
      <c r="P2662" s="1" t="s">
        <v>29</v>
      </c>
      <c r="Q2662" s="1" t="s">
        <v>56</v>
      </c>
      <c r="R2662" s="4">
        <v>1</v>
      </c>
      <c r="S2662" s="1" t="s">
        <v>132</v>
      </c>
      <c r="T2662" s="1" t="s">
        <v>8600</v>
      </c>
      <c r="U2662" s="3">
        <v>45800</v>
      </c>
    </row>
    <row r="2663" spans="1:21" x14ac:dyDescent="0.3">
      <c r="A2663" s="1" t="s">
        <v>8601</v>
      </c>
      <c r="B2663" s="1" t="s">
        <v>2659</v>
      </c>
      <c r="C2663" s="1" t="s">
        <v>263</v>
      </c>
      <c r="D2663" s="1" t="str">
        <f>_xlfn.CONCAT(EcommerceDataset[[#This Row],[first_name]]," ",EcommerceDataset[[#This Row],[last_name]])</f>
        <v>Andrea Ford</v>
      </c>
      <c r="E2663" s="1" t="s">
        <v>22</v>
      </c>
      <c r="F2663" s="1" t="s">
        <v>49</v>
      </c>
      <c r="G2663" s="1" t="s">
        <v>185</v>
      </c>
      <c r="H2663" s="1" t="s">
        <v>86</v>
      </c>
      <c r="I2663" s="1" t="s">
        <v>87</v>
      </c>
      <c r="J2663" s="1" t="s">
        <v>64</v>
      </c>
      <c r="K2663" s="4">
        <v>4</v>
      </c>
      <c r="L2663" s="5">
        <v>99</v>
      </c>
      <c r="M2663" s="5">
        <f>EcommerceDataset[[#This Row],[quantity]]*EcommerceDataset[[#This Row],[unit_price]]</f>
        <v>396</v>
      </c>
      <c r="N2663" s="1" t="s">
        <v>8602</v>
      </c>
      <c r="O2663" s="3">
        <v>45113</v>
      </c>
      <c r="P2663" s="1" t="s">
        <v>102</v>
      </c>
      <c r="Q2663" s="1" t="s">
        <v>56</v>
      </c>
      <c r="R2663" s="4">
        <v>4</v>
      </c>
      <c r="S2663" s="1" t="s">
        <v>44</v>
      </c>
      <c r="T2663" s="1" t="s">
        <v>8603</v>
      </c>
      <c r="U2663" s="3">
        <v>44818</v>
      </c>
    </row>
    <row r="2664" spans="1:21" x14ac:dyDescent="0.3">
      <c r="A2664" s="1" t="s">
        <v>5686</v>
      </c>
      <c r="B2664" s="1" t="s">
        <v>84</v>
      </c>
      <c r="C2664" s="1" t="s">
        <v>2035</v>
      </c>
      <c r="D2664" s="1" t="str">
        <f>_xlfn.CONCAT(EcommerceDataset[[#This Row],[first_name]]," ",EcommerceDataset[[#This Row],[last_name]])</f>
        <v>Jennifer Edwards</v>
      </c>
      <c r="E2664" s="1" t="s">
        <v>36</v>
      </c>
      <c r="F2664" s="1" t="s">
        <v>49</v>
      </c>
      <c r="G2664" s="1" t="s">
        <v>61</v>
      </c>
      <c r="H2664" s="1" t="s">
        <v>39</v>
      </c>
      <c r="I2664" s="1" t="s">
        <v>40</v>
      </c>
      <c r="J2664" s="1" t="s">
        <v>41</v>
      </c>
      <c r="K2664" s="4">
        <v>4</v>
      </c>
      <c r="L2664" s="5">
        <v>59</v>
      </c>
      <c r="M2664" s="5">
        <f>EcommerceDataset[[#This Row],[quantity]]*EcommerceDataset[[#This Row],[unit_price]]</f>
        <v>236</v>
      </c>
      <c r="N2664" s="1" t="s">
        <v>8604</v>
      </c>
      <c r="O2664" s="3">
        <v>45708</v>
      </c>
      <c r="P2664" s="1" t="s">
        <v>55</v>
      </c>
      <c r="Q2664" s="1" t="s">
        <v>30</v>
      </c>
      <c r="R2664" s="4">
        <v>4</v>
      </c>
      <c r="S2664" s="1" t="s">
        <v>103</v>
      </c>
      <c r="T2664" s="1" t="s">
        <v>8605</v>
      </c>
      <c r="U2664" s="3">
        <v>44978</v>
      </c>
    </row>
    <row r="2665" spans="1:21" x14ac:dyDescent="0.3">
      <c r="A2665" s="1" t="s">
        <v>8606</v>
      </c>
      <c r="B2665" s="1" t="s">
        <v>1102</v>
      </c>
      <c r="C2665" s="1" t="s">
        <v>3824</v>
      </c>
      <c r="D2665" s="1" t="str">
        <f>_xlfn.CONCAT(EcommerceDataset[[#This Row],[first_name]]," ",EcommerceDataset[[#This Row],[last_name]])</f>
        <v>Hannah Chandler</v>
      </c>
      <c r="E2665" s="1" t="s">
        <v>22</v>
      </c>
      <c r="F2665" s="1" t="s">
        <v>49</v>
      </c>
      <c r="G2665" s="1" t="s">
        <v>93</v>
      </c>
      <c r="H2665" s="1" t="s">
        <v>144</v>
      </c>
      <c r="I2665" s="1" t="s">
        <v>145</v>
      </c>
      <c r="J2665" s="1" t="s">
        <v>53</v>
      </c>
      <c r="K2665" s="4">
        <v>3</v>
      </c>
      <c r="L2665" s="5">
        <v>199</v>
      </c>
      <c r="M2665" s="5">
        <f>EcommerceDataset[[#This Row],[quantity]]*EcommerceDataset[[#This Row],[unit_price]]</f>
        <v>597</v>
      </c>
      <c r="N2665" s="1" t="s">
        <v>8607</v>
      </c>
      <c r="O2665" s="3">
        <v>45690</v>
      </c>
      <c r="P2665" s="1" t="s">
        <v>55</v>
      </c>
      <c r="Q2665" s="1" t="s">
        <v>30</v>
      </c>
      <c r="R2665" s="4">
        <v>1</v>
      </c>
      <c r="S2665" s="1" t="s">
        <v>31</v>
      </c>
      <c r="T2665" s="1" t="s">
        <v>8608</v>
      </c>
      <c r="U2665" s="3">
        <v>45893</v>
      </c>
    </row>
    <row r="2666" spans="1:21" x14ac:dyDescent="0.3">
      <c r="A2666" s="1" t="s">
        <v>8609</v>
      </c>
      <c r="B2666" s="1" t="s">
        <v>2598</v>
      </c>
      <c r="C2666" s="1" t="s">
        <v>1055</v>
      </c>
      <c r="D2666" s="1" t="str">
        <f>_xlfn.CONCAT(EcommerceDataset[[#This Row],[first_name]]," ",EcommerceDataset[[#This Row],[last_name]])</f>
        <v>Shirley Jackson</v>
      </c>
      <c r="E2666" s="1" t="s">
        <v>80</v>
      </c>
      <c r="F2666" s="1" t="s">
        <v>49</v>
      </c>
      <c r="G2666" s="1" t="s">
        <v>179</v>
      </c>
      <c r="H2666" s="1" t="s">
        <v>86</v>
      </c>
      <c r="I2666" s="1" t="s">
        <v>87</v>
      </c>
      <c r="J2666" s="1" t="s">
        <v>64</v>
      </c>
      <c r="K2666" s="4">
        <v>1</v>
      </c>
      <c r="L2666" s="5">
        <v>99</v>
      </c>
      <c r="M2666" s="5">
        <f>EcommerceDataset[[#This Row],[quantity]]*EcommerceDataset[[#This Row],[unit_price]]</f>
        <v>99</v>
      </c>
      <c r="N2666" s="1" t="s">
        <v>8610</v>
      </c>
      <c r="O2666" s="3">
        <v>45363</v>
      </c>
      <c r="P2666" s="1" t="s">
        <v>75</v>
      </c>
      <c r="Q2666" s="1" t="s">
        <v>56</v>
      </c>
      <c r="R2666" s="4">
        <v>3</v>
      </c>
      <c r="S2666" s="1" t="s">
        <v>31</v>
      </c>
      <c r="T2666" s="1" t="s">
        <v>8611</v>
      </c>
      <c r="U2666" s="3">
        <v>45096</v>
      </c>
    </row>
    <row r="2667" spans="1:21" x14ac:dyDescent="0.3">
      <c r="A2667" s="1" t="s">
        <v>8612</v>
      </c>
      <c r="B2667" s="1" t="s">
        <v>420</v>
      </c>
      <c r="C2667" s="1" t="s">
        <v>1423</v>
      </c>
      <c r="D2667" s="1" t="str">
        <f>_xlfn.CONCAT(EcommerceDataset[[#This Row],[first_name]]," ",EcommerceDataset[[#This Row],[last_name]])</f>
        <v>Rebecca Burke</v>
      </c>
      <c r="E2667" s="1" t="s">
        <v>80</v>
      </c>
      <c r="F2667" s="1" t="s">
        <v>49</v>
      </c>
      <c r="G2667" s="1" t="s">
        <v>179</v>
      </c>
      <c r="H2667" s="1" t="s">
        <v>62</v>
      </c>
      <c r="I2667" s="1" t="s">
        <v>63</v>
      </c>
      <c r="J2667" s="1" t="s">
        <v>64</v>
      </c>
      <c r="K2667" s="4">
        <v>2</v>
      </c>
      <c r="L2667" s="5">
        <v>399</v>
      </c>
      <c r="M2667" s="5">
        <f>EcommerceDataset[[#This Row],[quantity]]*EcommerceDataset[[#This Row],[unit_price]]</f>
        <v>798</v>
      </c>
      <c r="N2667" s="1" t="s">
        <v>8613</v>
      </c>
      <c r="O2667" s="3">
        <v>45301</v>
      </c>
      <c r="P2667" s="1" t="s">
        <v>75</v>
      </c>
      <c r="Q2667" s="1" t="s">
        <v>43</v>
      </c>
      <c r="R2667" s="4">
        <v>3</v>
      </c>
      <c r="S2667" s="1" t="s">
        <v>31</v>
      </c>
      <c r="T2667" s="1" t="s">
        <v>8614</v>
      </c>
      <c r="U2667" s="3">
        <v>45535</v>
      </c>
    </row>
    <row r="2668" spans="1:21" x14ac:dyDescent="0.3">
      <c r="A2668" s="1" t="s">
        <v>8615</v>
      </c>
      <c r="B2668" s="1" t="s">
        <v>700</v>
      </c>
      <c r="C2668" s="1" t="s">
        <v>1701</v>
      </c>
      <c r="D2668" s="1" t="str">
        <f>_xlfn.CONCAT(EcommerceDataset[[#This Row],[first_name]]," ",EcommerceDataset[[#This Row],[last_name]])</f>
        <v>James Watson</v>
      </c>
      <c r="E2668" s="1" t="s">
        <v>80</v>
      </c>
      <c r="F2668" s="1" t="s">
        <v>49</v>
      </c>
      <c r="G2668" s="1" t="s">
        <v>119</v>
      </c>
      <c r="H2668" s="1" t="s">
        <v>128</v>
      </c>
      <c r="I2668" s="1" t="s">
        <v>129</v>
      </c>
      <c r="J2668" s="1" t="s">
        <v>130</v>
      </c>
      <c r="K2668" s="4">
        <v>2</v>
      </c>
      <c r="L2668" s="5">
        <v>129</v>
      </c>
      <c r="M2668" s="5">
        <f>EcommerceDataset[[#This Row],[quantity]]*EcommerceDataset[[#This Row],[unit_price]]</f>
        <v>258</v>
      </c>
      <c r="N2668" s="1" t="s">
        <v>8616</v>
      </c>
      <c r="O2668" s="3">
        <v>44908</v>
      </c>
      <c r="P2668" s="1" t="s">
        <v>29</v>
      </c>
      <c r="Q2668" s="1" t="s">
        <v>43</v>
      </c>
      <c r="R2668" s="4">
        <v>3</v>
      </c>
      <c r="S2668" s="1" t="s">
        <v>66</v>
      </c>
      <c r="T2668" s="1" t="s">
        <v>8617</v>
      </c>
      <c r="U2668" s="3">
        <v>45038</v>
      </c>
    </row>
    <row r="2669" spans="1:21" x14ac:dyDescent="0.3">
      <c r="A2669" s="1" t="s">
        <v>8618</v>
      </c>
      <c r="B2669" s="1" t="s">
        <v>1373</v>
      </c>
      <c r="C2669" s="1" t="s">
        <v>8619</v>
      </c>
      <c r="D2669" s="1" t="str">
        <f>_xlfn.CONCAT(EcommerceDataset[[#This Row],[first_name]]," ",EcommerceDataset[[#This Row],[last_name]])</f>
        <v>Stacy Massey</v>
      </c>
      <c r="E2669" s="1" t="s">
        <v>22</v>
      </c>
      <c r="F2669" s="1" t="s">
        <v>49</v>
      </c>
      <c r="G2669" s="1" t="s">
        <v>38</v>
      </c>
      <c r="H2669" s="1" t="s">
        <v>62</v>
      </c>
      <c r="I2669" s="1" t="s">
        <v>63</v>
      </c>
      <c r="J2669" s="1" t="s">
        <v>64</v>
      </c>
      <c r="K2669" s="4">
        <v>3</v>
      </c>
      <c r="L2669" s="5">
        <v>399</v>
      </c>
      <c r="M2669" s="5">
        <f>EcommerceDataset[[#This Row],[quantity]]*EcommerceDataset[[#This Row],[unit_price]]</f>
        <v>1197</v>
      </c>
      <c r="N2669" s="1" t="s">
        <v>8620</v>
      </c>
      <c r="O2669" s="3">
        <v>45853</v>
      </c>
      <c r="P2669" s="1" t="s">
        <v>75</v>
      </c>
      <c r="Q2669" s="1" t="s">
        <v>43</v>
      </c>
      <c r="R2669" s="4">
        <v>3</v>
      </c>
      <c r="S2669" s="1" t="s">
        <v>31</v>
      </c>
      <c r="T2669" s="1" t="s">
        <v>8621</v>
      </c>
      <c r="U2669" s="3">
        <v>45885</v>
      </c>
    </row>
    <row r="2670" spans="1:21" x14ac:dyDescent="0.3">
      <c r="A2670" s="1" t="s">
        <v>5329</v>
      </c>
      <c r="B2670" s="1" t="s">
        <v>5330</v>
      </c>
      <c r="C2670" s="1" t="s">
        <v>894</v>
      </c>
      <c r="D2670" s="1" t="str">
        <f>_xlfn.CONCAT(EcommerceDataset[[#This Row],[first_name]]," ",EcommerceDataset[[#This Row],[last_name]])</f>
        <v>Andre Perez</v>
      </c>
      <c r="E2670" s="1" t="s">
        <v>36</v>
      </c>
      <c r="F2670" s="1" t="s">
        <v>37</v>
      </c>
      <c r="G2670" s="1" t="s">
        <v>185</v>
      </c>
      <c r="H2670" s="1" t="s">
        <v>390</v>
      </c>
      <c r="I2670" s="1" t="s">
        <v>391</v>
      </c>
      <c r="J2670" s="1" t="s">
        <v>122</v>
      </c>
      <c r="K2670" s="4">
        <v>1</v>
      </c>
      <c r="L2670" s="5">
        <v>25</v>
      </c>
      <c r="M2670" s="5">
        <f>EcommerceDataset[[#This Row],[quantity]]*EcommerceDataset[[#This Row],[unit_price]]</f>
        <v>25</v>
      </c>
      <c r="N2670" s="1" t="s">
        <v>8622</v>
      </c>
      <c r="O2670" s="3">
        <v>45732</v>
      </c>
      <c r="P2670" s="1" t="s">
        <v>75</v>
      </c>
      <c r="Q2670" s="1" t="s">
        <v>56</v>
      </c>
      <c r="R2670" s="4">
        <v>1</v>
      </c>
      <c r="S2670" s="1" t="s">
        <v>103</v>
      </c>
      <c r="T2670" s="1" t="s">
        <v>8623</v>
      </c>
      <c r="U2670" s="3">
        <v>45697</v>
      </c>
    </row>
    <row r="2671" spans="1:21" x14ac:dyDescent="0.3">
      <c r="A2671" s="1" t="s">
        <v>1552</v>
      </c>
      <c r="B2671" s="1" t="s">
        <v>1553</v>
      </c>
      <c r="C2671" s="1" t="s">
        <v>1197</v>
      </c>
      <c r="D2671" s="1" t="str">
        <f>_xlfn.CONCAT(EcommerceDataset[[#This Row],[first_name]]," ",EcommerceDataset[[#This Row],[last_name]])</f>
        <v>Adam Hayes</v>
      </c>
      <c r="E2671" s="1" t="s">
        <v>80</v>
      </c>
      <c r="F2671" s="1" t="s">
        <v>37</v>
      </c>
      <c r="G2671" s="1" t="s">
        <v>185</v>
      </c>
      <c r="H2671" s="1" t="s">
        <v>120</v>
      </c>
      <c r="I2671" s="1" t="s">
        <v>121</v>
      </c>
      <c r="J2671" s="1" t="s">
        <v>122</v>
      </c>
      <c r="K2671" s="4">
        <v>2</v>
      </c>
      <c r="L2671" s="5">
        <v>149</v>
      </c>
      <c r="M2671" s="5">
        <f>EcommerceDataset[[#This Row],[quantity]]*EcommerceDataset[[#This Row],[unit_price]]</f>
        <v>298</v>
      </c>
      <c r="N2671" s="1" t="s">
        <v>8624</v>
      </c>
      <c r="O2671" s="3">
        <v>45549</v>
      </c>
      <c r="P2671" s="1" t="s">
        <v>75</v>
      </c>
      <c r="Q2671" s="1" t="s">
        <v>43</v>
      </c>
      <c r="R2671" s="4">
        <v>4</v>
      </c>
      <c r="S2671" s="1" t="s">
        <v>132</v>
      </c>
      <c r="T2671" s="1" t="s">
        <v>8625</v>
      </c>
      <c r="U2671" s="3">
        <v>45409</v>
      </c>
    </row>
    <row r="2672" spans="1:21" x14ac:dyDescent="0.3">
      <c r="A2672" s="1" t="s">
        <v>8626</v>
      </c>
      <c r="B2672" s="1" t="s">
        <v>160</v>
      </c>
      <c r="C2672" s="1" t="s">
        <v>2473</v>
      </c>
      <c r="D2672" s="1" t="str">
        <f>_xlfn.CONCAT(EcommerceDataset[[#This Row],[first_name]]," ",EcommerceDataset[[#This Row],[last_name]])</f>
        <v>Daniel Hanson</v>
      </c>
      <c r="E2672" s="1" t="s">
        <v>22</v>
      </c>
      <c r="F2672" s="1" t="s">
        <v>49</v>
      </c>
      <c r="G2672" s="1" t="s">
        <v>24</v>
      </c>
      <c r="H2672" s="1" t="s">
        <v>62</v>
      </c>
      <c r="I2672" s="1" t="s">
        <v>63</v>
      </c>
      <c r="J2672" s="1" t="s">
        <v>64</v>
      </c>
      <c r="K2672" s="4">
        <v>1</v>
      </c>
      <c r="L2672" s="5">
        <v>399</v>
      </c>
      <c r="M2672" s="5">
        <f>EcommerceDataset[[#This Row],[quantity]]*EcommerceDataset[[#This Row],[unit_price]]</f>
        <v>399</v>
      </c>
      <c r="N2672" s="1" t="s">
        <v>8627</v>
      </c>
      <c r="O2672" s="3">
        <v>45062</v>
      </c>
      <c r="P2672" s="1" t="s">
        <v>55</v>
      </c>
      <c r="Q2672" s="1" t="s">
        <v>56</v>
      </c>
      <c r="R2672" s="4">
        <v>5</v>
      </c>
      <c r="S2672" s="1" t="s">
        <v>66</v>
      </c>
      <c r="T2672" s="1" t="s">
        <v>8628</v>
      </c>
      <c r="U2672" s="3">
        <v>45089</v>
      </c>
    </row>
    <row r="2673" spans="1:21" x14ac:dyDescent="0.3">
      <c r="A2673" s="1" t="s">
        <v>8629</v>
      </c>
      <c r="B2673" s="1" t="s">
        <v>2659</v>
      </c>
      <c r="C2673" s="1" t="s">
        <v>3464</v>
      </c>
      <c r="D2673" s="1" t="str">
        <f>_xlfn.CONCAT(EcommerceDataset[[#This Row],[first_name]]," ",EcommerceDataset[[#This Row],[last_name]])</f>
        <v>Andrea Bates</v>
      </c>
      <c r="E2673" s="1" t="s">
        <v>36</v>
      </c>
      <c r="F2673" s="1" t="s">
        <v>37</v>
      </c>
      <c r="G2673" s="1" t="s">
        <v>119</v>
      </c>
      <c r="H2673" s="1" t="s">
        <v>25</v>
      </c>
      <c r="I2673" s="1" t="s">
        <v>26</v>
      </c>
      <c r="J2673" s="1" t="s">
        <v>27</v>
      </c>
      <c r="K2673" s="4">
        <v>1</v>
      </c>
      <c r="L2673" s="5">
        <v>229</v>
      </c>
      <c r="M2673" s="5">
        <f>EcommerceDataset[[#This Row],[quantity]]*EcommerceDataset[[#This Row],[unit_price]]</f>
        <v>229</v>
      </c>
      <c r="N2673" s="1" t="s">
        <v>8630</v>
      </c>
      <c r="O2673" s="3">
        <v>45291</v>
      </c>
      <c r="P2673" s="1" t="s">
        <v>55</v>
      </c>
      <c r="Q2673" s="1" t="s">
        <v>43</v>
      </c>
      <c r="R2673" s="4">
        <v>3</v>
      </c>
      <c r="S2673" s="1" t="s">
        <v>66</v>
      </c>
      <c r="T2673" s="1" t="s">
        <v>8631</v>
      </c>
      <c r="U2673" s="3">
        <v>45713</v>
      </c>
    </row>
    <row r="2674" spans="1:21" x14ac:dyDescent="0.3">
      <c r="A2674" s="1" t="s">
        <v>8632</v>
      </c>
      <c r="B2674" s="1" t="s">
        <v>160</v>
      </c>
      <c r="C2674" s="1" t="s">
        <v>1487</v>
      </c>
      <c r="D2674" s="1" t="str">
        <f>_xlfn.CONCAT(EcommerceDataset[[#This Row],[first_name]]," ",EcommerceDataset[[#This Row],[last_name]])</f>
        <v>Daniel Beasley</v>
      </c>
      <c r="E2674" s="1" t="s">
        <v>36</v>
      </c>
      <c r="F2674" s="1" t="s">
        <v>49</v>
      </c>
      <c r="G2674" s="1" t="s">
        <v>151</v>
      </c>
      <c r="H2674" s="1" t="s">
        <v>51</v>
      </c>
      <c r="I2674" s="1" t="s">
        <v>52</v>
      </c>
      <c r="J2674" s="1" t="s">
        <v>53</v>
      </c>
      <c r="K2674" s="4">
        <v>3</v>
      </c>
      <c r="L2674" s="5">
        <v>59</v>
      </c>
      <c r="M2674" s="5">
        <f>EcommerceDataset[[#This Row],[quantity]]*EcommerceDataset[[#This Row],[unit_price]]</f>
        <v>177</v>
      </c>
      <c r="N2674" s="1" t="s">
        <v>8633</v>
      </c>
      <c r="O2674" s="3">
        <v>44869</v>
      </c>
      <c r="P2674" s="1" t="s">
        <v>55</v>
      </c>
      <c r="Q2674" s="1" t="s">
        <v>30</v>
      </c>
      <c r="R2674" s="4">
        <v>5</v>
      </c>
      <c r="S2674" s="1" t="s">
        <v>103</v>
      </c>
      <c r="T2674" s="1" t="s">
        <v>8634</v>
      </c>
      <c r="U2674" s="3">
        <v>45173</v>
      </c>
    </row>
    <row r="2675" spans="1:21" x14ac:dyDescent="0.3">
      <c r="A2675" s="1" t="s">
        <v>8635</v>
      </c>
      <c r="B2675" s="1" t="s">
        <v>2602</v>
      </c>
      <c r="C2675" s="1" t="s">
        <v>161</v>
      </c>
      <c r="D2675" s="1" t="str">
        <f>_xlfn.CONCAT(EcommerceDataset[[#This Row],[first_name]]," ",EcommerceDataset[[#This Row],[last_name]])</f>
        <v>Ronald Gray</v>
      </c>
      <c r="E2675" s="1" t="s">
        <v>80</v>
      </c>
      <c r="F2675" s="1" t="s">
        <v>37</v>
      </c>
      <c r="G2675" s="1" t="s">
        <v>119</v>
      </c>
      <c r="H2675" s="1" t="s">
        <v>120</v>
      </c>
      <c r="I2675" s="1" t="s">
        <v>121</v>
      </c>
      <c r="J2675" s="1" t="s">
        <v>122</v>
      </c>
      <c r="K2675" s="4">
        <v>4</v>
      </c>
      <c r="L2675" s="5">
        <v>149</v>
      </c>
      <c r="M2675" s="5">
        <f>EcommerceDataset[[#This Row],[quantity]]*EcommerceDataset[[#This Row],[unit_price]]</f>
        <v>596</v>
      </c>
      <c r="N2675" s="1" t="s">
        <v>8636</v>
      </c>
      <c r="O2675" s="3">
        <v>44913</v>
      </c>
      <c r="P2675" s="1" t="s">
        <v>102</v>
      </c>
      <c r="Q2675" s="1" t="s">
        <v>43</v>
      </c>
      <c r="R2675" s="4">
        <v>1</v>
      </c>
      <c r="S2675" s="1" t="s">
        <v>103</v>
      </c>
      <c r="T2675" s="1" t="s">
        <v>8637</v>
      </c>
      <c r="U2675" s="3">
        <v>45046</v>
      </c>
    </row>
    <row r="2676" spans="1:21" x14ac:dyDescent="0.3">
      <c r="A2676" s="1" t="s">
        <v>7471</v>
      </c>
      <c r="B2676" s="1" t="s">
        <v>2493</v>
      </c>
      <c r="C2676" s="1" t="s">
        <v>35</v>
      </c>
      <c r="D2676" s="1" t="str">
        <f>_xlfn.CONCAT(EcommerceDataset[[#This Row],[first_name]]," ",EcommerceDataset[[#This Row],[last_name]])</f>
        <v>Elizabeth White</v>
      </c>
      <c r="E2676" s="1" t="s">
        <v>80</v>
      </c>
      <c r="F2676" s="1" t="s">
        <v>37</v>
      </c>
      <c r="G2676" s="1" t="s">
        <v>61</v>
      </c>
      <c r="H2676" s="1" t="s">
        <v>62</v>
      </c>
      <c r="I2676" s="1" t="s">
        <v>63</v>
      </c>
      <c r="J2676" s="1" t="s">
        <v>64</v>
      </c>
      <c r="K2676" s="4">
        <v>5</v>
      </c>
      <c r="L2676" s="5">
        <v>399</v>
      </c>
      <c r="M2676" s="5">
        <f>EcommerceDataset[[#This Row],[quantity]]*EcommerceDataset[[#This Row],[unit_price]]</f>
        <v>1995</v>
      </c>
      <c r="N2676" s="1" t="s">
        <v>8638</v>
      </c>
      <c r="O2676" s="3">
        <v>45475</v>
      </c>
      <c r="P2676" s="1" t="s">
        <v>55</v>
      </c>
      <c r="Q2676" s="1" t="s">
        <v>43</v>
      </c>
      <c r="R2676" s="4">
        <v>4</v>
      </c>
      <c r="S2676" s="1" t="s">
        <v>103</v>
      </c>
      <c r="T2676" s="1" t="s">
        <v>8639</v>
      </c>
      <c r="U2676" s="3">
        <v>45850</v>
      </c>
    </row>
    <row r="2677" spans="1:21" x14ac:dyDescent="0.3">
      <c r="A2677" s="1" t="s">
        <v>8640</v>
      </c>
      <c r="B2677" s="1" t="s">
        <v>1867</v>
      </c>
      <c r="C2677" s="1" t="s">
        <v>3611</v>
      </c>
      <c r="D2677" s="1" t="str">
        <f>_xlfn.CONCAT(EcommerceDataset[[#This Row],[first_name]]," ",EcommerceDataset[[#This Row],[last_name]])</f>
        <v>Felicia Hoffman</v>
      </c>
      <c r="E2677" s="1" t="s">
        <v>22</v>
      </c>
      <c r="F2677" s="1" t="s">
        <v>37</v>
      </c>
      <c r="G2677" s="1" t="s">
        <v>71</v>
      </c>
      <c r="H2677" s="1" t="s">
        <v>217</v>
      </c>
      <c r="I2677" s="1" t="s">
        <v>218</v>
      </c>
      <c r="J2677" s="1" t="s">
        <v>27</v>
      </c>
      <c r="K2677" s="4">
        <v>4</v>
      </c>
      <c r="L2677" s="5">
        <v>899</v>
      </c>
      <c r="M2677" s="5">
        <f>EcommerceDataset[[#This Row],[quantity]]*EcommerceDataset[[#This Row],[unit_price]]</f>
        <v>3596</v>
      </c>
      <c r="N2677" s="1" t="s">
        <v>8641</v>
      </c>
      <c r="O2677" s="3">
        <v>45444</v>
      </c>
      <c r="P2677" s="1" t="s">
        <v>102</v>
      </c>
      <c r="Q2677" s="1" t="s">
        <v>43</v>
      </c>
      <c r="R2677" s="4">
        <v>5</v>
      </c>
      <c r="S2677" s="1" t="s">
        <v>31</v>
      </c>
      <c r="T2677" s="1" t="s">
        <v>8642</v>
      </c>
      <c r="U2677" s="3">
        <v>45231</v>
      </c>
    </row>
    <row r="2678" spans="1:21" x14ac:dyDescent="0.3">
      <c r="A2678" s="1" t="s">
        <v>8643</v>
      </c>
      <c r="B2678" s="1" t="s">
        <v>429</v>
      </c>
      <c r="C2678" s="1" t="s">
        <v>1282</v>
      </c>
      <c r="D2678" s="1" t="str">
        <f>_xlfn.CONCAT(EcommerceDataset[[#This Row],[first_name]]," ",EcommerceDataset[[#This Row],[last_name]])</f>
        <v>Patricia Mcdonald</v>
      </c>
      <c r="E2678" s="1" t="s">
        <v>80</v>
      </c>
      <c r="F2678" s="1" t="s">
        <v>49</v>
      </c>
      <c r="G2678" s="1" t="s">
        <v>151</v>
      </c>
      <c r="H2678" s="1" t="s">
        <v>137</v>
      </c>
      <c r="I2678" s="1" t="s">
        <v>138</v>
      </c>
      <c r="J2678" s="1" t="s">
        <v>27</v>
      </c>
      <c r="K2678" s="4">
        <v>5</v>
      </c>
      <c r="L2678" s="5">
        <v>999</v>
      </c>
      <c r="M2678" s="5">
        <f>EcommerceDataset[[#This Row],[quantity]]*EcommerceDataset[[#This Row],[unit_price]]</f>
        <v>4995</v>
      </c>
      <c r="N2678" s="1" t="s">
        <v>8644</v>
      </c>
      <c r="O2678" s="3">
        <v>45521</v>
      </c>
      <c r="P2678" s="1" t="s">
        <v>55</v>
      </c>
      <c r="Q2678" s="1" t="s">
        <v>43</v>
      </c>
      <c r="R2678" s="4">
        <v>1</v>
      </c>
      <c r="S2678" s="1" t="s">
        <v>31</v>
      </c>
      <c r="T2678" s="1" t="s">
        <v>8645</v>
      </c>
      <c r="U2678" s="3">
        <v>45844</v>
      </c>
    </row>
    <row r="2679" spans="1:21" x14ac:dyDescent="0.3">
      <c r="A2679" s="1" t="s">
        <v>6900</v>
      </c>
      <c r="B2679" s="1" t="s">
        <v>384</v>
      </c>
      <c r="C2679" s="1" t="s">
        <v>1093</v>
      </c>
      <c r="D2679" s="1" t="str">
        <f>_xlfn.CONCAT(EcommerceDataset[[#This Row],[first_name]]," ",EcommerceDataset[[#This Row],[last_name]])</f>
        <v>Jason Ross</v>
      </c>
      <c r="E2679" s="1" t="s">
        <v>36</v>
      </c>
      <c r="F2679" s="1" t="s">
        <v>49</v>
      </c>
      <c r="G2679" s="1" t="s">
        <v>24</v>
      </c>
      <c r="H2679" s="1" t="s">
        <v>72</v>
      </c>
      <c r="I2679" s="1" t="s">
        <v>73</v>
      </c>
      <c r="J2679" s="1" t="s">
        <v>41</v>
      </c>
      <c r="K2679" s="4">
        <v>4</v>
      </c>
      <c r="L2679" s="5">
        <v>110</v>
      </c>
      <c r="M2679" s="5">
        <f>EcommerceDataset[[#This Row],[quantity]]*EcommerceDataset[[#This Row],[unit_price]]</f>
        <v>440</v>
      </c>
      <c r="N2679" s="1" t="s">
        <v>8646</v>
      </c>
      <c r="O2679" s="3">
        <v>45269</v>
      </c>
      <c r="P2679" s="1" t="s">
        <v>109</v>
      </c>
      <c r="Q2679" s="1" t="s">
        <v>43</v>
      </c>
      <c r="R2679" s="4">
        <v>3</v>
      </c>
      <c r="S2679" s="1" t="s">
        <v>103</v>
      </c>
      <c r="T2679" s="1" t="s">
        <v>8647</v>
      </c>
      <c r="U2679" s="3">
        <v>45067</v>
      </c>
    </row>
    <row r="2680" spans="1:21" x14ac:dyDescent="0.3">
      <c r="A2680" s="1" t="s">
        <v>8414</v>
      </c>
      <c r="B2680" s="1" t="s">
        <v>8415</v>
      </c>
      <c r="C2680" s="1" t="s">
        <v>1059</v>
      </c>
      <c r="D2680" s="1" t="str">
        <f>_xlfn.CONCAT(EcommerceDataset[[#This Row],[first_name]]," ",EcommerceDataset[[#This Row],[last_name]])</f>
        <v>Yolanda Medina</v>
      </c>
      <c r="E2680" s="1" t="s">
        <v>80</v>
      </c>
      <c r="F2680" s="1" t="s">
        <v>23</v>
      </c>
      <c r="G2680" s="1" t="s">
        <v>185</v>
      </c>
      <c r="H2680" s="1" t="s">
        <v>390</v>
      </c>
      <c r="I2680" s="1" t="s">
        <v>391</v>
      </c>
      <c r="J2680" s="1" t="s">
        <v>122</v>
      </c>
      <c r="K2680" s="4">
        <v>4</v>
      </c>
      <c r="L2680" s="5">
        <v>25</v>
      </c>
      <c r="M2680" s="5">
        <f>EcommerceDataset[[#This Row],[quantity]]*EcommerceDataset[[#This Row],[unit_price]]</f>
        <v>100</v>
      </c>
      <c r="N2680" s="1" t="s">
        <v>8648</v>
      </c>
      <c r="O2680" s="3">
        <v>45268</v>
      </c>
      <c r="P2680" s="1" t="s">
        <v>109</v>
      </c>
      <c r="Q2680" s="1" t="s">
        <v>56</v>
      </c>
      <c r="R2680" s="4">
        <v>3</v>
      </c>
      <c r="S2680" s="1" t="s">
        <v>103</v>
      </c>
      <c r="T2680" s="1" t="s">
        <v>8649</v>
      </c>
      <c r="U2680" s="3">
        <v>44973</v>
      </c>
    </row>
    <row r="2681" spans="1:21" x14ac:dyDescent="0.3">
      <c r="A2681" s="1" t="s">
        <v>8650</v>
      </c>
      <c r="B2681" s="1" t="s">
        <v>375</v>
      </c>
      <c r="C2681" s="1" t="s">
        <v>3791</v>
      </c>
      <c r="D2681" s="1" t="str">
        <f>_xlfn.CONCAT(EcommerceDataset[[#This Row],[first_name]]," ",EcommerceDataset[[#This Row],[last_name]])</f>
        <v>Dawn Mcpherson</v>
      </c>
      <c r="E2681" s="1" t="s">
        <v>22</v>
      </c>
      <c r="F2681" s="1" t="s">
        <v>23</v>
      </c>
      <c r="G2681" s="1" t="s">
        <v>24</v>
      </c>
      <c r="H2681" s="1" t="s">
        <v>137</v>
      </c>
      <c r="I2681" s="1" t="s">
        <v>138</v>
      </c>
      <c r="J2681" s="1" t="s">
        <v>27</v>
      </c>
      <c r="K2681" s="4">
        <v>3</v>
      </c>
      <c r="L2681" s="5">
        <v>999</v>
      </c>
      <c r="M2681" s="5">
        <f>EcommerceDataset[[#This Row],[quantity]]*EcommerceDataset[[#This Row],[unit_price]]</f>
        <v>2997</v>
      </c>
      <c r="N2681" s="1" t="s">
        <v>8651</v>
      </c>
      <c r="O2681" s="3">
        <v>45862</v>
      </c>
      <c r="P2681" s="1" t="s">
        <v>55</v>
      </c>
      <c r="Q2681" s="1" t="s">
        <v>30</v>
      </c>
      <c r="R2681" s="4">
        <v>3</v>
      </c>
      <c r="S2681" s="1" t="s">
        <v>66</v>
      </c>
      <c r="T2681" s="1" t="s">
        <v>8652</v>
      </c>
      <c r="U2681" s="3">
        <v>45333</v>
      </c>
    </row>
    <row r="2682" spans="1:21" x14ac:dyDescent="0.3">
      <c r="A2682" s="1" t="s">
        <v>1833</v>
      </c>
      <c r="B2682" s="1" t="s">
        <v>84</v>
      </c>
      <c r="C2682" s="1" t="s">
        <v>1834</v>
      </c>
      <c r="D2682" s="1" t="str">
        <f>_xlfn.CONCAT(EcommerceDataset[[#This Row],[first_name]]," ",EcommerceDataset[[#This Row],[last_name]])</f>
        <v>Jennifer Dunn</v>
      </c>
      <c r="E2682" s="1" t="s">
        <v>22</v>
      </c>
      <c r="F2682" s="1" t="s">
        <v>23</v>
      </c>
      <c r="G2682" s="1" t="s">
        <v>179</v>
      </c>
      <c r="H2682" s="1" t="s">
        <v>86</v>
      </c>
      <c r="I2682" s="1" t="s">
        <v>87</v>
      </c>
      <c r="J2682" s="1" t="s">
        <v>64</v>
      </c>
      <c r="K2682" s="4">
        <v>3</v>
      </c>
      <c r="L2682" s="5">
        <v>99</v>
      </c>
      <c r="M2682" s="5">
        <f>EcommerceDataset[[#This Row],[quantity]]*EcommerceDataset[[#This Row],[unit_price]]</f>
        <v>297</v>
      </c>
      <c r="N2682" s="1" t="s">
        <v>8653</v>
      </c>
      <c r="O2682" s="3">
        <v>45763</v>
      </c>
      <c r="P2682" s="1" t="s">
        <v>75</v>
      </c>
      <c r="Q2682" s="1" t="s">
        <v>43</v>
      </c>
      <c r="R2682" s="4">
        <v>2</v>
      </c>
      <c r="S2682" s="1" t="s">
        <v>132</v>
      </c>
      <c r="T2682" s="1" t="s">
        <v>8654</v>
      </c>
      <c r="U2682" s="3">
        <v>45830</v>
      </c>
    </row>
    <row r="2683" spans="1:21" x14ac:dyDescent="0.3">
      <c r="A2683" s="1" t="s">
        <v>8655</v>
      </c>
      <c r="B2683" s="1" t="s">
        <v>4381</v>
      </c>
      <c r="C2683" s="1" t="s">
        <v>3611</v>
      </c>
      <c r="D2683" s="1" t="str">
        <f>_xlfn.CONCAT(EcommerceDataset[[#This Row],[first_name]]," ",EcommerceDataset[[#This Row],[last_name]])</f>
        <v>Sonia Hoffman</v>
      </c>
      <c r="E2683" s="1" t="s">
        <v>22</v>
      </c>
      <c r="F2683" s="1" t="s">
        <v>37</v>
      </c>
      <c r="G2683" s="1" t="s">
        <v>50</v>
      </c>
      <c r="H2683" s="1" t="s">
        <v>62</v>
      </c>
      <c r="I2683" s="1" t="s">
        <v>63</v>
      </c>
      <c r="J2683" s="1" t="s">
        <v>64</v>
      </c>
      <c r="K2683" s="4">
        <v>3</v>
      </c>
      <c r="L2683" s="5">
        <v>399</v>
      </c>
      <c r="M2683" s="5">
        <f>EcommerceDataset[[#This Row],[quantity]]*EcommerceDataset[[#This Row],[unit_price]]</f>
        <v>1197</v>
      </c>
      <c r="N2683" s="1" t="s">
        <v>8656</v>
      </c>
      <c r="O2683" s="3">
        <v>45226</v>
      </c>
      <c r="P2683" s="1" t="s">
        <v>75</v>
      </c>
      <c r="Q2683" s="1" t="s">
        <v>56</v>
      </c>
      <c r="R2683" s="4">
        <v>5</v>
      </c>
      <c r="S2683" s="1" t="s">
        <v>31</v>
      </c>
      <c r="T2683" s="1" t="s">
        <v>8657</v>
      </c>
      <c r="U2683" s="3">
        <v>45288</v>
      </c>
    </row>
    <row r="2684" spans="1:21" x14ac:dyDescent="0.3">
      <c r="A2684" s="1" t="s">
        <v>8658</v>
      </c>
      <c r="B2684" s="1" t="s">
        <v>816</v>
      </c>
      <c r="C2684" s="1" t="s">
        <v>248</v>
      </c>
      <c r="D2684" s="1" t="str">
        <f>_xlfn.CONCAT(EcommerceDataset[[#This Row],[first_name]]," ",EcommerceDataset[[#This Row],[last_name]])</f>
        <v>Christian Thomas</v>
      </c>
      <c r="E2684" s="1" t="s">
        <v>22</v>
      </c>
      <c r="F2684" s="1" t="s">
        <v>37</v>
      </c>
      <c r="G2684" s="1" t="s">
        <v>38</v>
      </c>
      <c r="H2684" s="1" t="s">
        <v>167</v>
      </c>
      <c r="I2684" s="1" t="s">
        <v>168</v>
      </c>
      <c r="J2684" s="1" t="s">
        <v>130</v>
      </c>
      <c r="K2684" s="4">
        <v>4</v>
      </c>
      <c r="L2684" s="5">
        <v>80</v>
      </c>
      <c r="M2684" s="5">
        <f>EcommerceDataset[[#This Row],[quantity]]*EcommerceDataset[[#This Row],[unit_price]]</f>
        <v>320</v>
      </c>
      <c r="N2684" s="1" t="s">
        <v>8659</v>
      </c>
      <c r="O2684" s="3">
        <v>45219</v>
      </c>
      <c r="P2684" s="1" t="s">
        <v>75</v>
      </c>
      <c r="Q2684" s="1" t="s">
        <v>43</v>
      </c>
      <c r="R2684" s="4">
        <v>1</v>
      </c>
      <c r="S2684" s="1" t="s">
        <v>44</v>
      </c>
      <c r="T2684" s="1" t="s">
        <v>8660</v>
      </c>
      <c r="U2684" s="3">
        <v>44861</v>
      </c>
    </row>
    <row r="2685" spans="1:21" x14ac:dyDescent="0.3">
      <c r="A2685" s="1" t="s">
        <v>8661</v>
      </c>
      <c r="B2685" s="1" t="s">
        <v>1553</v>
      </c>
      <c r="C2685" s="1" t="s">
        <v>3080</v>
      </c>
      <c r="D2685" s="1" t="str">
        <f>_xlfn.CONCAT(EcommerceDataset[[#This Row],[first_name]]," ",EcommerceDataset[[#This Row],[last_name]])</f>
        <v>Adam Townsend</v>
      </c>
      <c r="E2685" s="1" t="s">
        <v>36</v>
      </c>
      <c r="F2685" s="1" t="s">
        <v>37</v>
      </c>
      <c r="G2685" s="1" t="s">
        <v>61</v>
      </c>
      <c r="H2685" s="1" t="s">
        <v>25</v>
      </c>
      <c r="I2685" s="1" t="s">
        <v>26</v>
      </c>
      <c r="J2685" s="1" t="s">
        <v>27</v>
      </c>
      <c r="K2685" s="4">
        <v>5</v>
      </c>
      <c r="L2685" s="5">
        <v>229</v>
      </c>
      <c r="M2685" s="5">
        <f>EcommerceDataset[[#This Row],[quantity]]*EcommerceDataset[[#This Row],[unit_price]]</f>
        <v>1145</v>
      </c>
      <c r="N2685" s="1" t="s">
        <v>8662</v>
      </c>
      <c r="O2685" s="3">
        <v>45303</v>
      </c>
      <c r="P2685" s="1" t="s">
        <v>55</v>
      </c>
      <c r="Q2685" s="1" t="s">
        <v>30</v>
      </c>
      <c r="R2685" s="4">
        <v>2</v>
      </c>
      <c r="S2685" s="1" t="s">
        <v>103</v>
      </c>
      <c r="T2685" s="1" t="s">
        <v>8663</v>
      </c>
      <c r="U2685" s="3">
        <v>45611</v>
      </c>
    </row>
    <row r="2686" spans="1:21" x14ac:dyDescent="0.3">
      <c r="A2686" s="1" t="s">
        <v>8664</v>
      </c>
      <c r="B2686" s="1" t="s">
        <v>232</v>
      </c>
      <c r="C2686" s="1" t="s">
        <v>1136</v>
      </c>
      <c r="D2686" s="1" t="str">
        <f>_xlfn.CONCAT(EcommerceDataset[[#This Row],[first_name]]," ",EcommerceDataset[[#This Row],[last_name]])</f>
        <v>Joseph Flores</v>
      </c>
      <c r="E2686" s="1" t="s">
        <v>80</v>
      </c>
      <c r="F2686" s="1" t="s">
        <v>23</v>
      </c>
      <c r="G2686" s="1" t="s">
        <v>61</v>
      </c>
      <c r="H2686" s="1" t="s">
        <v>39</v>
      </c>
      <c r="I2686" s="1" t="s">
        <v>40</v>
      </c>
      <c r="J2686" s="1" t="s">
        <v>41</v>
      </c>
      <c r="K2686" s="4">
        <v>5</v>
      </c>
      <c r="L2686" s="5">
        <v>59</v>
      </c>
      <c r="M2686" s="5">
        <f>EcommerceDataset[[#This Row],[quantity]]*EcommerceDataset[[#This Row],[unit_price]]</f>
        <v>295</v>
      </c>
      <c r="N2686" s="1" t="s">
        <v>8665</v>
      </c>
      <c r="O2686" s="3">
        <v>45630</v>
      </c>
      <c r="P2686" s="1" t="s">
        <v>109</v>
      </c>
      <c r="Q2686" s="1" t="s">
        <v>43</v>
      </c>
      <c r="R2686" s="4">
        <v>3</v>
      </c>
      <c r="S2686" s="1" t="s">
        <v>31</v>
      </c>
      <c r="T2686" s="1" t="s">
        <v>8666</v>
      </c>
      <c r="U2686" s="3">
        <v>45421</v>
      </c>
    </row>
    <row r="2687" spans="1:21" x14ac:dyDescent="0.3">
      <c r="A2687" s="1" t="s">
        <v>8667</v>
      </c>
      <c r="B2687" s="1" t="s">
        <v>2602</v>
      </c>
      <c r="C2687" s="1" t="s">
        <v>5764</v>
      </c>
      <c r="D2687" s="1" t="str">
        <f>_xlfn.CONCAT(EcommerceDataset[[#This Row],[first_name]]," ",EcommerceDataset[[#This Row],[last_name]])</f>
        <v>Ronald Wong</v>
      </c>
      <c r="E2687" s="1" t="s">
        <v>36</v>
      </c>
      <c r="F2687" s="1" t="s">
        <v>37</v>
      </c>
      <c r="G2687" s="1" t="s">
        <v>151</v>
      </c>
      <c r="H2687" s="1" t="s">
        <v>167</v>
      </c>
      <c r="I2687" s="1" t="s">
        <v>168</v>
      </c>
      <c r="J2687" s="1" t="s">
        <v>130</v>
      </c>
      <c r="K2687" s="4">
        <v>5</v>
      </c>
      <c r="L2687" s="5">
        <v>80</v>
      </c>
      <c r="M2687" s="5">
        <f>EcommerceDataset[[#This Row],[quantity]]*EcommerceDataset[[#This Row],[unit_price]]</f>
        <v>400</v>
      </c>
      <c r="N2687" s="1" t="s">
        <v>8668</v>
      </c>
      <c r="O2687" s="3">
        <v>45200</v>
      </c>
      <c r="P2687" s="1" t="s">
        <v>102</v>
      </c>
      <c r="Q2687" s="1" t="s">
        <v>43</v>
      </c>
      <c r="R2687" s="4">
        <v>4</v>
      </c>
      <c r="S2687" s="1" t="s">
        <v>132</v>
      </c>
      <c r="T2687" s="1" t="s">
        <v>8669</v>
      </c>
      <c r="U2687" s="3">
        <v>45277</v>
      </c>
    </row>
    <row r="2688" spans="1:21" x14ac:dyDescent="0.3">
      <c r="A2688" s="1" t="s">
        <v>8670</v>
      </c>
      <c r="B2688" s="1" t="s">
        <v>4896</v>
      </c>
      <c r="C2688" s="1" t="s">
        <v>442</v>
      </c>
      <c r="D2688" s="1" t="str">
        <f>_xlfn.CONCAT(EcommerceDataset[[#This Row],[first_name]]," ",EcommerceDataset[[#This Row],[last_name]])</f>
        <v>Tara Wilson</v>
      </c>
      <c r="E2688" s="1" t="s">
        <v>22</v>
      </c>
      <c r="F2688" s="1" t="s">
        <v>37</v>
      </c>
      <c r="G2688" s="1" t="s">
        <v>50</v>
      </c>
      <c r="H2688" s="1" t="s">
        <v>144</v>
      </c>
      <c r="I2688" s="1" t="s">
        <v>145</v>
      </c>
      <c r="J2688" s="1" t="s">
        <v>53</v>
      </c>
      <c r="K2688" s="4">
        <v>3</v>
      </c>
      <c r="L2688" s="5">
        <v>199</v>
      </c>
      <c r="M2688" s="5">
        <f>EcommerceDataset[[#This Row],[quantity]]*EcommerceDataset[[#This Row],[unit_price]]</f>
        <v>597</v>
      </c>
      <c r="N2688" s="1" t="s">
        <v>8671</v>
      </c>
      <c r="O2688" s="3">
        <v>45116</v>
      </c>
      <c r="P2688" s="1" t="s">
        <v>55</v>
      </c>
      <c r="Q2688" s="1" t="s">
        <v>43</v>
      </c>
      <c r="R2688" s="4">
        <v>4</v>
      </c>
      <c r="S2688" s="1" t="s">
        <v>31</v>
      </c>
      <c r="T2688" s="1" t="s">
        <v>8672</v>
      </c>
      <c r="U2688" s="3">
        <v>45177</v>
      </c>
    </row>
    <row r="2689" spans="1:21" x14ac:dyDescent="0.3">
      <c r="A2689" s="1" t="s">
        <v>8673</v>
      </c>
      <c r="B2689" s="1" t="s">
        <v>1347</v>
      </c>
      <c r="C2689" s="1" t="s">
        <v>8674</v>
      </c>
      <c r="D2689" s="1" t="str">
        <f>_xlfn.CONCAT(EcommerceDataset[[#This Row],[first_name]]," ",EcommerceDataset[[#This Row],[last_name]])</f>
        <v>Connie Dorsey</v>
      </c>
      <c r="E2689" s="1" t="s">
        <v>36</v>
      </c>
      <c r="F2689" s="1" t="s">
        <v>49</v>
      </c>
      <c r="G2689" s="1" t="s">
        <v>151</v>
      </c>
      <c r="H2689" s="1" t="s">
        <v>120</v>
      </c>
      <c r="I2689" s="1" t="s">
        <v>121</v>
      </c>
      <c r="J2689" s="1" t="s">
        <v>122</v>
      </c>
      <c r="K2689" s="4">
        <v>1</v>
      </c>
      <c r="L2689" s="5">
        <v>149</v>
      </c>
      <c r="M2689" s="5">
        <f>EcommerceDataset[[#This Row],[quantity]]*EcommerceDataset[[#This Row],[unit_price]]</f>
        <v>149</v>
      </c>
      <c r="N2689" s="1" t="s">
        <v>8675</v>
      </c>
      <c r="O2689" s="3">
        <v>45850</v>
      </c>
      <c r="P2689" s="1" t="s">
        <v>55</v>
      </c>
      <c r="Q2689" s="1" t="s">
        <v>56</v>
      </c>
      <c r="R2689" s="4">
        <v>5</v>
      </c>
      <c r="S2689" s="1" t="s">
        <v>66</v>
      </c>
      <c r="T2689" s="1" t="s">
        <v>8676</v>
      </c>
      <c r="U2689" s="3">
        <v>44958</v>
      </c>
    </row>
    <row r="2690" spans="1:21" x14ac:dyDescent="0.3">
      <c r="A2690" s="1" t="s">
        <v>8677</v>
      </c>
      <c r="B2690" s="1" t="s">
        <v>1553</v>
      </c>
      <c r="C2690" s="1" t="s">
        <v>2801</v>
      </c>
      <c r="D2690" s="1" t="str">
        <f>_xlfn.CONCAT(EcommerceDataset[[#This Row],[first_name]]," ",EcommerceDataset[[#This Row],[last_name]])</f>
        <v>Adam Ramirez</v>
      </c>
      <c r="E2690" s="1" t="s">
        <v>36</v>
      </c>
      <c r="F2690" s="1" t="s">
        <v>49</v>
      </c>
      <c r="G2690" s="1" t="s">
        <v>179</v>
      </c>
      <c r="H2690" s="1" t="s">
        <v>128</v>
      </c>
      <c r="I2690" s="1" t="s">
        <v>129</v>
      </c>
      <c r="J2690" s="1" t="s">
        <v>130</v>
      </c>
      <c r="K2690" s="4">
        <v>1</v>
      </c>
      <c r="L2690" s="5">
        <v>129</v>
      </c>
      <c r="M2690" s="5">
        <f>EcommerceDataset[[#This Row],[quantity]]*EcommerceDataset[[#This Row],[unit_price]]</f>
        <v>129</v>
      </c>
      <c r="N2690" s="1" t="s">
        <v>8678</v>
      </c>
      <c r="O2690" s="3">
        <v>45612</v>
      </c>
      <c r="P2690" s="1" t="s">
        <v>75</v>
      </c>
      <c r="Q2690" s="1" t="s">
        <v>30</v>
      </c>
      <c r="R2690" s="4">
        <v>3</v>
      </c>
      <c r="S2690" s="1" t="s">
        <v>66</v>
      </c>
      <c r="T2690" s="1" t="s">
        <v>8679</v>
      </c>
      <c r="U2690" s="3">
        <v>45120</v>
      </c>
    </row>
    <row r="2691" spans="1:21" x14ac:dyDescent="0.3">
      <c r="A2691" s="1" t="s">
        <v>8358</v>
      </c>
      <c r="B2691" s="1" t="s">
        <v>1304</v>
      </c>
      <c r="C2691" s="1" t="s">
        <v>232</v>
      </c>
      <c r="D2691" s="1" t="str">
        <f>_xlfn.CONCAT(EcommerceDataset[[#This Row],[first_name]]," ",EcommerceDataset[[#This Row],[last_name]])</f>
        <v>Jamie Joseph</v>
      </c>
      <c r="E2691" s="1" t="s">
        <v>80</v>
      </c>
      <c r="F2691" s="1" t="s">
        <v>49</v>
      </c>
      <c r="G2691" s="1" t="s">
        <v>179</v>
      </c>
      <c r="H2691" s="1" t="s">
        <v>190</v>
      </c>
      <c r="I2691" s="1" t="s">
        <v>191</v>
      </c>
      <c r="J2691" s="1" t="s">
        <v>41</v>
      </c>
      <c r="K2691" s="4">
        <v>5</v>
      </c>
      <c r="L2691" s="5">
        <v>120</v>
      </c>
      <c r="M2691" s="5">
        <f>EcommerceDataset[[#This Row],[quantity]]*EcommerceDataset[[#This Row],[unit_price]]</f>
        <v>600</v>
      </c>
      <c r="N2691" s="1" t="s">
        <v>8680</v>
      </c>
      <c r="O2691" s="3">
        <v>45025</v>
      </c>
      <c r="P2691" s="1" t="s">
        <v>102</v>
      </c>
      <c r="Q2691" s="1" t="s">
        <v>30</v>
      </c>
      <c r="R2691" s="4">
        <v>5</v>
      </c>
      <c r="S2691" s="1" t="s">
        <v>132</v>
      </c>
      <c r="T2691" s="1" t="s">
        <v>8681</v>
      </c>
      <c r="U2691" s="3">
        <v>45453</v>
      </c>
    </row>
    <row r="2692" spans="1:21" x14ac:dyDescent="0.3">
      <c r="A2692" s="1" t="s">
        <v>8682</v>
      </c>
      <c r="B2692" s="1" t="s">
        <v>1904</v>
      </c>
      <c r="C2692" s="1" t="s">
        <v>243</v>
      </c>
      <c r="D2692" s="1" t="str">
        <f>_xlfn.CONCAT(EcommerceDataset[[#This Row],[first_name]]," ",EcommerceDataset[[#This Row],[last_name]])</f>
        <v>Andrew Stevenson</v>
      </c>
      <c r="E2692" s="1" t="s">
        <v>22</v>
      </c>
      <c r="F2692" s="1" t="s">
        <v>23</v>
      </c>
      <c r="G2692" s="1" t="s">
        <v>50</v>
      </c>
      <c r="H2692" s="1" t="s">
        <v>86</v>
      </c>
      <c r="I2692" s="1" t="s">
        <v>87</v>
      </c>
      <c r="J2692" s="1" t="s">
        <v>64</v>
      </c>
      <c r="K2692" s="4">
        <v>4</v>
      </c>
      <c r="L2692" s="5">
        <v>99</v>
      </c>
      <c r="M2692" s="5">
        <f>EcommerceDataset[[#This Row],[quantity]]*EcommerceDataset[[#This Row],[unit_price]]</f>
        <v>396</v>
      </c>
      <c r="N2692" s="1" t="s">
        <v>8683</v>
      </c>
      <c r="O2692" s="3">
        <v>45749</v>
      </c>
      <c r="P2692" s="1" t="s">
        <v>29</v>
      </c>
      <c r="Q2692" s="1" t="s">
        <v>56</v>
      </c>
      <c r="R2692" s="4">
        <v>5</v>
      </c>
      <c r="S2692" s="1" t="s">
        <v>44</v>
      </c>
      <c r="T2692" s="1" t="s">
        <v>8684</v>
      </c>
      <c r="U2692" s="3">
        <v>44816</v>
      </c>
    </row>
    <row r="2693" spans="1:21" x14ac:dyDescent="0.3">
      <c r="A2693" s="1" t="s">
        <v>8685</v>
      </c>
      <c r="B2693" s="1" t="s">
        <v>2493</v>
      </c>
      <c r="C2693" s="1" t="s">
        <v>3373</v>
      </c>
      <c r="D2693" s="1" t="str">
        <f>_xlfn.CONCAT(EcommerceDataset[[#This Row],[first_name]]," ",EcommerceDataset[[#This Row],[last_name]])</f>
        <v>Elizabeth Rodriguez</v>
      </c>
      <c r="E2693" s="1" t="s">
        <v>22</v>
      </c>
      <c r="F2693" s="1" t="s">
        <v>23</v>
      </c>
      <c r="G2693" s="1" t="s">
        <v>71</v>
      </c>
      <c r="H2693" s="1" t="s">
        <v>62</v>
      </c>
      <c r="I2693" s="1" t="s">
        <v>63</v>
      </c>
      <c r="J2693" s="1" t="s">
        <v>64</v>
      </c>
      <c r="K2693" s="4">
        <v>3</v>
      </c>
      <c r="L2693" s="5">
        <v>399</v>
      </c>
      <c r="M2693" s="5">
        <f>EcommerceDataset[[#This Row],[quantity]]*EcommerceDataset[[#This Row],[unit_price]]</f>
        <v>1197</v>
      </c>
      <c r="N2693" s="1" t="s">
        <v>8686</v>
      </c>
      <c r="O2693" s="3">
        <v>45625</v>
      </c>
      <c r="P2693" s="1" t="s">
        <v>75</v>
      </c>
      <c r="Q2693" s="1" t="s">
        <v>30</v>
      </c>
      <c r="R2693" s="4">
        <v>2</v>
      </c>
      <c r="S2693" s="1" t="s">
        <v>103</v>
      </c>
      <c r="T2693" s="1" t="s">
        <v>8687</v>
      </c>
      <c r="U2693" s="3">
        <v>45612</v>
      </c>
    </row>
    <row r="2694" spans="1:21" x14ac:dyDescent="0.3">
      <c r="A2694" s="1" t="s">
        <v>1833</v>
      </c>
      <c r="B2694" s="1" t="s">
        <v>84</v>
      </c>
      <c r="C2694" s="1" t="s">
        <v>1834</v>
      </c>
      <c r="D2694" s="1" t="str">
        <f>_xlfn.CONCAT(EcommerceDataset[[#This Row],[first_name]]," ",EcommerceDataset[[#This Row],[last_name]])</f>
        <v>Jennifer Dunn</v>
      </c>
      <c r="E2694" s="1" t="s">
        <v>22</v>
      </c>
      <c r="F2694" s="1" t="s">
        <v>23</v>
      </c>
      <c r="G2694" s="1" t="s">
        <v>179</v>
      </c>
      <c r="H2694" s="1" t="s">
        <v>51</v>
      </c>
      <c r="I2694" s="1" t="s">
        <v>52</v>
      </c>
      <c r="J2694" s="1" t="s">
        <v>53</v>
      </c>
      <c r="K2694" s="4">
        <v>5</v>
      </c>
      <c r="L2694" s="5">
        <v>59</v>
      </c>
      <c r="M2694" s="5">
        <f>EcommerceDataset[[#This Row],[quantity]]*EcommerceDataset[[#This Row],[unit_price]]</f>
        <v>295</v>
      </c>
      <c r="N2694" s="1" t="s">
        <v>8688</v>
      </c>
      <c r="O2694" s="3">
        <v>45358</v>
      </c>
      <c r="P2694" s="1" t="s">
        <v>102</v>
      </c>
      <c r="Q2694" s="1" t="s">
        <v>56</v>
      </c>
      <c r="R2694" s="4">
        <v>2</v>
      </c>
      <c r="S2694" s="1" t="s">
        <v>66</v>
      </c>
      <c r="T2694" s="1" t="s">
        <v>8689</v>
      </c>
      <c r="U2694" s="3">
        <v>44892</v>
      </c>
    </row>
    <row r="2695" spans="1:21" x14ac:dyDescent="0.3">
      <c r="A2695" s="1" t="s">
        <v>8690</v>
      </c>
      <c r="B2695" s="1" t="s">
        <v>1414</v>
      </c>
      <c r="C2695" s="1" t="s">
        <v>248</v>
      </c>
      <c r="D2695" s="1" t="str">
        <f>_xlfn.CONCAT(EcommerceDataset[[#This Row],[first_name]]," ",EcommerceDataset[[#This Row],[last_name]])</f>
        <v>Victoria Thomas</v>
      </c>
      <c r="E2695" s="1" t="s">
        <v>80</v>
      </c>
      <c r="F2695" s="1" t="s">
        <v>23</v>
      </c>
      <c r="G2695" s="1" t="s">
        <v>38</v>
      </c>
      <c r="H2695" s="1" t="s">
        <v>72</v>
      </c>
      <c r="I2695" s="1" t="s">
        <v>73</v>
      </c>
      <c r="J2695" s="1" t="s">
        <v>41</v>
      </c>
      <c r="K2695" s="4">
        <v>4</v>
      </c>
      <c r="L2695" s="5">
        <v>110</v>
      </c>
      <c r="M2695" s="5">
        <f>EcommerceDataset[[#This Row],[quantity]]*EcommerceDataset[[#This Row],[unit_price]]</f>
        <v>440</v>
      </c>
      <c r="N2695" s="1" t="s">
        <v>8691</v>
      </c>
      <c r="O2695" s="3">
        <v>45113</v>
      </c>
      <c r="P2695" s="1" t="s">
        <v>109</v>
      </c>
      <c r="Q2695" s="1" t="s">
        <v>56</v>
      </c>
      <c r="R2695" s="4">
        <v>2</v>
      </c>
      <c r="S2695" s="1" t="s">
        <v>31</v>
      </c>
      <c r="T2695" s="1" t="s">
        <v>8692</v>
      </c>
      <c r="U2695" s="3">
        <v>44992</v>
      </c>
    </row>
    <row r="2696" spans="1:21" x14ac:dyDescent="0.3">
      <c r="A2696" s="1" t="s">
        <v>8693</v>
      </c>
      <c r="B2696" s="1" t="s">
        <v>406</v>
      </c>
      <c r="C2696" s="1" t="s">
        <v>701</v>
      </c>
      <c r="D2696" s="1" t="str">
        <f>_xlfn.CONCAT(EcommerceDataset[[#This Row],[first_name]]," ",EcommerceDataset[[#This Row],[last_name]])</f>
        <v>Rachel Jones</v>
      </c>
      <c r="E2696" s="1" t="s">
        <v>22</v>
      </c>
      <c r="F2696" s="1" t="s">
        <v>49</v>
      </c>
      <c r="G2696" s="1" t="s">
        <v>151</v>
      </c>
      <c r="H2696" s="1" t="s">
        <v>190</v>
      </c>
      <c r="I2696" s="1" t="s">
        <v>191</v>
      </c>
      <c r="J2696" s="1" t="s">
        <v>41</v>
      </c>
      <c r="K2696" s="4">
        <v>1</v>
      </c>
      <c r="L2696" s="5">
        <v>120</v>
      </c>
      <c r="M2696" s="5">
        <f>EcommerceDataset[[#This Row],[quantity]]*EcommerceDataset[[#This Row],[unit_price]]</f>
        <v>120</v>
      </c>
      <c r="N2696" s="1" t="s">
        <v>8694</v>
      </c>
      <c r="O2696" s="3">
        <v>45543</v>
      </c>
      <c r="P2696" s="1" t="s">
        <v>102</v>
      </c>
      <c r="Q2696" s="1" t="s">
        <v>43</v>
      </c>
      <c r="R2696" s="4">
        <v>5</v>
      </c>
      <c r="S2696" s="1" t="s">
        <v>103</v>
      </c>
      <c r="T2696" s="1" t="s">
        <v>8695</v>
      </c>
      <c r="U2696" s="3">
        <v>45522</v>
      </c>
    </row>
    <row r="2697" spans="1:21" x14ac:dyDescent="0.3">
      <c r="A2697" s="1" t="s">
        <v>8696</v>
      </c>
      <c r="B2697" s="1" t="s">
        <v>69</v>
      </c>
      <c r="C2697" s="1" t="s">
        <v>701</v>
      </c>
      <c r="D2697" s="1" t="str">
        <f>_xlfn.CONCAT(EcommerceDataset[[#This Row],[first_name]]," ",EcommerceDataset[[#This Row],[last_name]])</f>
        <v>Amy Jones</v>
      </c>
      <c r="E2697" s="1" t="s">
        <v>36</v>
      </c>
      <c r="F2697" s="1" t="s">
        <v>49</v>
      </c>
      <c r="G2697" s="1" t="s">
        <v>185</v>
      </c>
      <c r="H2697" s="1" t="s">
        <v>72</v>
      </c>
      <c r="I2697" s="1" t="s">
        <v>73</v>
      </c>
      <c r="J2697" s="1" t="s">
        <v>41</v>
      </c>
      <c r="K2697" s="4">
        <v>2</v>
      </c>
      <c r="L2697" s="5">
        <v>110</v>
      </c>
      <c r="M2697" s="5">
        <f>EcommerceDataset[[#This Row],[quantity]]*EcommerceDataset[[#This Row],[unit_price]]</f>
        <v>220</v>
      </c>
      <c r="N2697" s="1" t="s">
        <v>8697</v>
      </c>
      <c r="O2697" s="3">
        <v>45158</v>
      </c>
      <c r="P2697" s="1" t="s">
        <v>75</v>
      </c>
      <c r="Q2697" s="1" t="s">
        <v>56</v>
      </c>
      <c r="R2697" s="4">
        <v>1</v>
      </c>
      <c r="S2697" s="1" t="s">
        <v>44</v>
      </c>
      <c r="T2697" s="1" t="s">
        <v>8698</v>
      </c>
      <c r="U2697" s="3">
        <v>44885</v>
      </c>
    </row>
    <row r="2698" spans="1:21" x14ac:dyDescent="0.3">
      <c r="A2698" s="1" t="s">
        <v>7791</v>
      </c>
      <c r="B2698" s="1" t="s">
        <v>4454</v>
      </c>
      <c r="C2698" s="1" t="s">
        <v>688</v>
      </c>
      <c r="D2698" s="1" t="str">
        <f>_xlfn.CONCAT(EcommerceDataset[[#This Row],[first_name]]," ",EcommerceDataset[[#This Row],[last_name]])</f>
        <v>Suzanne Taylor</v>
      </c>
      <c r="E2698" s="1" t="s">
        <v>36</v>
      </c>
      <c r="F2698" s="1" t="s">
        <v>23</v>
      </c>
      <c r="G2698" s="1" t="s">
        <v>61</v>
      </c>
      <c r="H2698" s="1" t="s">
        <v>128</v>
      </c>
      <c r="I2698" s="1" t="s">
        <v>129</v>
      </c>
      <c r="J2698" s="1" t="s">
        <v>130</v>
      </c>
      <c r="K2698" s="4">
        <v>2</v>
      </c>
      <c r="L2698" s="5">
        <v>129</v>
      </c>
      <c r="M2698" s="5">
        <f>EcommerceDataset[[#This Row],[quantity]]*EcommerceDataset[[#This Row],[unit_price]]</f>
        <v>258</v>
      </c>
      <c r="N2698" s="1" t="s">
        <v>8699</v>
      </c>
      <c r="O2698" s="3">
        <v>45505</v>
      </c>
      <c r="P2698" s="1" t="s">
        <v>55</v>
      </c>
      <c r="Q2698" s="1" t="s">
        <v>56</v>
      </c>
      <c r="R2698" s="4">
        <v>4</v>
      </c>
      <c r="S2698" s="1" t="s">
        <v>31</v>
      </c>
      <c r="T2698" s="1" t="s">
        <v>8700</v>
      </c>
      <c r="U2698" s="3">
        <v>45435</v>
      </c>
    </row>
    <row r="2699" spans="1:21" x14ac:dyDescent="0.3">
      <c r="A2699" s="1" t="s">
        <v>8701</v>
      </c>
      <c r="B2699" s="1" t="s">
        <v>1904</v>
      </c>
      <c r="C2699" s="1" t="s">
        <v>399</v>
      </c>
      <c r="D2699" s="1" t="str">
        <f>_xlfn.CONCAT(EcommerceDataset[[#This Row],[first_name]]," ",EcommerceDataset[[#This Row],[last_name]])</f>
        <v>Andrew Lewis</v>
      </c>
      <c r="E2699" s="1" t="s">
        <v>36</v>
      </c>
      <c r="F2699" s="1" t="s">
        <v>37</v>
      </c>
      <c r="G2699" s="1" t="s">
        <v>185</v>
      </c>
      <c r="H2699" s="1" t="s">
        <v>25</v>
      </c>
      <c r="I2699" s="1" t="s">
        <v>26</v>
      </c>
      <c r="J2699" s="1" t="s">
        <v>27</v>
      </c>
      <c r="K2699" s="4">
        <v>2</v>
      </c>
      <c r="L2699" s="5">
        <v>229</v>
      </c>
      <c r="M2699" s="5">
        <f>EcommerceDataset[[#This Row],[quantity]]*EcommerceDataset[[#This Row],[unit_price]]</f>
        <v>458</v>
      </c>
      <c r="N2699" s="1" t="s">
        <v>8702</v>
      </c>
      <c r="O2699" s="3">
        <v>44986</v>
      </c>
      <c r="P2699" s="1" t="s">
        <v>102</v>
      </c>
      <c r="Q2699" s="1" t="s">
        <v>56</v>
      </c>
      <c r="R2699" s="4">
        <v>4</v>
      </c>
      <c r="S2699" s="1" t="s">
        <v>44</v>
      </c>
      <c r="T2699" s="1" t="s">
        <v>8703</v>
      </c>
      <c r="U2699" s="3">
        <v>45584</v>
      </c>
    </row>
    <row r="2700" spans="1:21" x14ac:dyDescent="0.3">
      <c r="A2700" s="1" t="s">
        <v>8468</v>
      </c>
      <c r="B2700" s="1" t="s">
        <v>912</v>
      </c>
      <c r="C2700" s="1" t="s">
        <v>166</v>
      </c>
      <c r="D2700" s="1" t="str">
        <f>_xlfn.CONCAT(EcommerceDataset[[#This Row],[first_name]]," ",EcommerceDataset[[#This Row],[last_name]])</f>
        <v>Karen Torres</v>
      </c>
      <c r="E2700" s="1" t="s">
        <v>22</v>
      </c>
      <c r="F2700" s="1" t="s">
        <v>37</v>
      </c>
      <c r="G2700" s="1" t="s">
        <v>24</v>
      </c>
      <c r="H2700" s="1" t="s">
        <v>167</v>
      </c>
      <c r="I2700" s="1" t="s">
        <v>168</v>
      </c>
      <c r="J2700" s="1" t="s">
        <v>130</v>
      </c>
      <c r="K2700" s="4">
        <v>4</v>
      </c>
      <c r="L2700" s="5">
        <v>80</v>
      </c>
      <c r="M2700" s="5">
        <f>EcommerceDataset[[#This Row],[quantity]]*EcommerceDataset[[#This Row],[unit_price]]</f>
        <v>320</v>
      </c>
      <c r="N2700" s="1" t="s">
        <v>8704</v>
      </c>
      <c r="O2700" s="3">
        <v>45577</v>
      </c>
      <c r="P2700" s="1" t="s">
        <v>55</v>
      </c>
      <c r="Q2700" s="1" t="s">
        <v>56</v>
      </c>
      <c r="R2700" s="4">
        <v>4</v>
      </c>
      <c r="S2700" s="1" t="s">
        <v>66</v>
      </c>
      <c r="T2700" s="1" t="s">
        <v>8705</v>
      </c>
      <c r="U2700" s="3">
        <v>44940</v>
      </c>
    </row>
    <row r="2701" spans="1:21" x14ac:dyDescent="0.3">
      <c r="A2701" s="1" t="s">
        <v>8706</v>
      </c>
      <c r="B2701" s="1" t="s">
        <v>242</v>
      </c>
      <c r="C2701" s="1" t="s">
        <v>70</v>
      </c>
      <c r="D2701" s="1" t="str">
        <f>_xlfn.CONCAT(EcommerceDataset[[#This Row],[first_name]]," ",EcommerceDataset[[#This Row],[last_name]])</f>
        <v>Kimberly Johnson</v>
      </c>
      <c r="E2701" s="1" t="s">
        <v>80</v>
      </c>
      <c r="F2701" s="1" t="s">
        <v>23</v>
      </c>
      <c r="G2701" s="1" t="s">
        <v>93</v>
      </c>
      <c r="H2701" s="1" t="s">
        <v>72</v>
      </c>
      <c r="I2701" s="1" t="s">
        <v>73</v>
      </c>
      <c r="J2701" s="1" t="s">
        <v>41</v>
      </c>
      <c r="K2701" s="4">
        <v>4</v>
      </c>
      <c r="L2701" s="5">
        <v>110</v>
      </c>
      <c r="M2701" s="5">
        <f>EcommerceDataset[[#This Row],[quantity]]*EcommerceDataset[[#This Row],[unit_price]]</f>
        <v>440</v>
      </c>
      <c r="N2701" s="1" t="s">
        <v>8707</v>
      </c>
      <c r="O2701" s="3">
        <v>45621</v>
      </c>
      <c r="P2701" s="1" t="s">
        <v>55</v>
      </c>
      <c r="Q2701" s="1" t="s">
        <v>43</v>
      </c>
      <c r="R2701" s="4">
        <v>5</v>
      </c>
      <c r="S2701" s="1" t="s">
        <v>66</v>
      </c>
      <c r="T2701" s="1" t="s">
        <v>8708</v>
      </c>
      <c r="U2701" s="3">
        <v>45160</v>
      </c>
    </row>
    <row r="2702" spans="1:21" x14ac:dyDescent="0.3">
      <c r="A2702" s="1" t="s">
        <v>8709</v>
      </c>
      <c r="B2702" s="1" t="s">
        <v>6965</v>
      </c>
      <c r="C2702" s="1" t="s">
        <v>3373</v>
      </c>
      <c r="D2702" s="1" t="str">
        <f>_xlfn.CONCAT(EcommerceDataset[[#This Row],[first_name]]," ",EcommerceDataset[[#This Row],[last_name]])</f>
        <v>Stanley Rodriguez</v>
      </c>
      <c r="E2702" s="1" t="s">
        <v>80</v>
      </c>
      <c r="F2702" s="1" t="s">
        <v>23</v>
      </c>
      <c r="G2702" s="1" t="s">
        <v>50</v>
      </c>
      <c r="H2702" s="1" t="s">
        <v>167</v>
      </c>
      <c r="I2702" s="1" t="s">
        <v>168</v>
      </c>
      <c r="J2702" s="1" t="s">
        <v>130</v>
      </c>
      <c r="K2702" s="4">
        <v>4</v>
      </c>
      <c r="L2702" s="5">
        <v>80</v>
      </c>
      <c r="M2702" s="5">
        <f>EcommerceDataset[[#This Row],[quantity]]*EcommerceDataset[[#This Row],[unit_price]]</f>
        <v>320</v>
      </c>
      <c r="N2702" s="1" t="s">
        <v>8710</v>
      </c>
      <c r="O2702" s="3">
        <v>45197</v>
      </c>
      <c r="P2702" s="1" t="s">
        <v>29</v>
      </c>
      <c r="Q2702" s="1" t="s">
        <v>30</v>
      </c>
      <c r="R2702" s="4">
        <v>5</v>
      </c>
      <c r="S2702" s="1" t="s">
        <v>44</v>
      </c>
      <c r="T2702" s="1" t="s">
        <v>8711</v>
      </c>
      <c r="U2702" s="3">
        <v>45610</v>
      </c>
    </row>
    <row r="2703" spans="1:21" x14ac:dyDescent="0.3">
      <c r="A2703" s="1" t="s">
        <v>8712</v>
      </c>
      <c r="B2703" s="1" t="s">
        <v>1610</v>
      </c>
      <c r="C2703" s="1" t="s">
        <v>70</v>
      </c>
      <c r="D2703" s="1" t="str">
        <f>_xlfn.CONCAT(EcommerceDataset[[#This Row],[first_name]]," ",EcommerceDataset[[#This Row],[last_name]])</f>
        <v>Gregory Johnson</v>
      </c>
      <c r="E2703" s="1" t="s">
        <v>36</v>
      </c>
      <c r="F2703" s="1" t="s">
        <v>49</v>
      </c>
      <c r="G2703" s="1" t="s">
        <v>38</v>
      </c>
      <c r="H2703" s="1" t="s">
        <v>190</v>
      </c>
      <c r="I2703" s="1" t="s">
        <v>191</v>
      </c>
      <c r="J2703" s="1" t="s">
        <v>41</v>
      </c>
      <c r="K2703" s="4">
        <v>1</v>
      </c>
      <c r="L2703" s="5">
        <v>120</v>
      </c>
      <c r="M2703" s="5">
        <f>EcommerceDataset[[#This Row],[quantity]]*EcommerceDataset[[#This Row],[unit_price]]</f>
        <v>120</v>
      </c>
      <c r="N2703" s="1" t="s">
        <v>8713</v>
      </c>
      <c r="O2703" s="3">
        <v>45283</v>
      </c>
      <c r="P2703" s="1" t="s">
        <v>102</v>
      </c>
      <c r="Q2703" s="1" t="s">
        <v>56</v>
      </c>
      <c r="R2703" s="4">
        <v>4</v>
      </c>
      <c r="S2703" s="1" t="s">
        <v>31</v>
      </c>
      <c r="T2703" s="1" t="s">
        <v>8714</v>
      </c>
      <c r="U2703" s="3">
        <v>44946</v>
      </c>
    </row>
    <row r="2704" spans="1:21" x14ac:dyDescent="0.3">
      <c r="A2704" s="1" t="s">
        <v>5784</v>
      </c>
      <c r="B2704" s="1" t="s">
        <v>808</v>
      </c>
      <c r="C2704" s="1" t="s">
        <v>5785</v>
      </c>
      <c r="D2704" s="1" t="str">
        <f>_xlfn.CONCAT(EcommerceDataset[[#This Row],[first_name]]," ",EcommerceDataset[[#This Row],[last_name]])</f>
        <v>Brittany Woodard</v>
      </c>
      <c r="E2704" s="1" t="s">
        <v>36</v>
      </c>
      <c r="F2704" s="1" t="s">
        <v>49</v>
      </c>
      <c r="G2704" s="1" t="s">
        <v>50</v>
      </c>
      <c r="H2704" s="1" t="s">
        <v>128</v>
      </c>
      <c r="I2704" s="1" t="s">
        <v>129</v>
      </c>
      <c r="J2704" s="1" t="s">
        <v>130</v>
      </c>
      <c r="K2704" s="4">
        <v>2</v>
      </c>
      <c r="L2704" s="5">
        <v>129</v>
      </c>
      <c r="M2704" s="5">
        <f>EcommerceDataset[[#This Row],[quantity]]*EcommerceDataset[[#This Row],[unit_price]]</f>
        <v>258</v>
      </c>
      <c r="N2704" s="1" t="s">
        <v>8715</v>
      </c>
      <c r="O2704" s="3">
        <v>45609</v>
      </c>
      <c r="P2704" s="1" t="s">
        <v>75</v>
      </c>
      <c r="Q2704" s="1" t="s">
        <v>30</v>
      </c>
      <c r="R2704" s="4">
        <v>4</v>
      </c>
      <c r="S2704" s="1" t="s">
        <v>31</v>
      </c>
      <c r="T2704" s="1" t="s">
        <v>8716</v>
      </c>
      <c r="U2704" s="3">
        <v>45046</v>
      </c>
    </row>
    <row r="2705" spans="1:21" x14ac:dyDescent="0.3">
      <c r="A2705" s="1" t="s">
        <v>8717</v>
      </c>
      <c r="B2705" s="1" t="s">
        <v>384</v>
      </c>
      <c r="C2705" s="1" t="s">
        <v>1132</v>
      </c>
      <c r="D2705" s="1" t="str">
        <f>_xlfn.CONCAT(EcommerceDataset[[#This Row],[first_name]]," ",EcommerceDataset[[#This Row],[last_name]])</f>
        <v>Jason Weaver</v>
      </c>
      <c r="E2705" s="1" t="s">
        <v>36</v>
      </c>
      <c r="F2705" s="1" t="s">
        <v>37</v>
      </c>
      <c r="G2705" s="1" t="s">
        <v>179</v>
      </c>
      <c r="H2705" s="1" t="s">
        <v>128</v>
      </c>
      <c r="I2705" s="1" t="s">
        <v>129</v>
      </c>
      <c r="J2705" s="1" t="s">
        <v>130</v>
      </c>
      <c r="K2705" s="4">
        <v>1</v>
      </c>
      <c r="L2705" s="5">
        <v>129</v>
      </c>
      <c r="M2705" s="5">
        <f>EcommerceDataset[[#This Row],[quantity]]*EcommerceDataset[[#This Row],[unit_price]]</f>
        <v>129</v>
      </c>
      <c r="N2705" s="1" t="s">
        <v>8718</v>
      </c>
      <c r="O2705" s="3">
        <v>45424</v>
      </c>
      <c r="P2705" s="1" t="s">
        <v>75</v>
      </c>
      <c r="Q2705" s="1" t="s">
        <v>56</v>
      </c>
      <c r="R2705" s="4">
        <v>1</v>
      </c>
      <c r="S2705" s="1" t="s">
        <v>66</v>
      </c>
      <c r="T2705" s="1" t="s">
        <v>8719</v>
      </c>
      <c r="U2705" s="3">
        <v>45285</v>
      </c>
    </row>
    <row r="2706" spans="1:21" x14ac:dyDescent="0.3">
      <c r="A2706" s="1" t="s">
        <v>8720</v>
      </c>
      <c r="B2706" s="1" t="s">
        <v>2651</v>
      </c>
      <c r="C2706" s="1" t="s">
        <v>4880</v>
      </c>
      <c r="D2706" s="1" t="str">
        <f>_xlfn.CONCAT(EcommerceDataset[[#This Row],[first_name]]," ",EcommerceDataset[[#This Row],[last_name]])</f>
        <v>Donald Fitzpatrick</v>
      </c>
      <c r="E2706" s="1" t="s">
        <v>36</v>
      </c>
      <c r="F2706" s="1" t="s">
        <v>23</v>
      </c>
      <c r="G2706" s="1" t="s">
        <v>24</v>
      </c>
      <c r="H2706" s="1" t="s">
        <v>128</v>
      </c>
      <c r="I2706" s="1" t="s">
        <v>129</v>
      </c>
      <c r="J2706" s="1" t="s">
        <v>130</v>
      </c>
      <c r="K2706" s="4">
        <v>1</v>
      </c>
      <c r="L2706" s="5">
        <v>129</v>
      </c>
      <c r="M2706" s="5">
        <f>EcommerceDataset[[#This Row],[quantity]]*EcommerceDataset[[#This Row],[unit_price]]</f>
        <v>129</v>
      </c>
      <c r="N2706" s="1" t="s">
        <v>8721</v>
      </c>
      <c r="O2706" s="3">
        <v>45742</v>
      </c>
      <c r="P2706" s="1" t="s">
        <v>29</v>
      </c>
      <c r="Q2706" s="1" t="s">
        <v>56</v>
      </c>
      <c r="R2706" s="4">
        <v>4</v>
      </c>
      <c r="S2706" s="1" t="s">
        <v>103</v>
      </c>
      <c r="T2706" s="1" t="s">
        <v>8722</v>
      </c>
      <c r="U2706" s="3">
        <v>44841</v>
      </c>
    </row>
    <row r="2707" spans="1:21" x14ac:dyDescent="0.3">
      <c r="A2707" s="1" t="s">
        <v>5582</v>
      </c>
      <c r="B2707" s="1" t="s">
        <v>2708</v>
      </c>
      <c r="C2707" s="1" t="s">
        <v>3562</v>
      </c>
      <c r="D2707" s="1" t="str">
        <f>_xlfn.CONCAT(EcommerceDataset[[#This Row],[first_name]]," ",EcommerceDataset[[#This Row],[last_name]])</f>
        <v>Jacqueline Bowen</v>
      </c>
      <c r="E2707" s="1" t="s">
        <v>22</v>
      </c>
      <c r="F2707" s="1" t="s">
        <v>49</v>
      </c>
      <c r="G2707" s="1" t="s">
        <v>71</v>
      </c>
      <c r="H2707" s="1" t="s">
        <v>120</v>
      </c>
      <c r="I2707" s="1" t="s">
        <v>121</v>
      </c>
      <c r="J2707" s="1" t="s">
        <v>122</v>
      </c>
      <c r="K2707" s="4">
        <v>1</v>
      </c>
      <c r="L2707" s="5">
        <v>149</v>
      </c>
      <c r="M2707" s="5">
        <f>EcommerceDataset[[#This Row],[quantity]]*EcommerceDataset[[#This Row],[unit_price]]</f>
        <v>149</v>
      </c>
      <c r="N2707" s="1" t="s">
        <v>8723</v>
      </c>
      <c r="O2707" s="3">
        <v>45619</v>
      </c>
      <c r="P2707" s="1" t="s">
        <v>109</v>
      </c>
      <c r="Q2707" s="1" t="s">
        <v>30</v>
      </c>
      <c r="R2707" s="4">
        <v>5</v>
      </c>
      <c r="S2707" s="1" t="s">
        <v>44</v>
      </c>
      <c r="T2707" s="1" t="s">
        <v>8724</v>
      </c>
      <c r="U2707" s="3">
        <v>45887</v>
      </c>
    </row>
    <row r="2708" spans="1:21" x14ac:dyDescent="0.3">
      <c r="A2708" s="1" t="s">
        <v>8725</v>
      </c>
      <c r="B2708" s="1" t="s">
        <v>215</v>
      </c>
      <c r="C2708" s="1" t="s">
        <v>894</v>
      </c>
      <c r="D2708" s="1" t="str">
        <f>_xlfn.CONCAT(EcommerceDataset[[#This Row],[first_name]]," ",EcommerceDataset[[#This Row],[last_name]])</f>
        <v>Kelly Perez</v>
      </c>
      <c r="E2708" s="1" t="s">
        <v>36</v>
      </c>
      <c r="F2708" s="1" t="s">
        <v>23</v>
      </c>
      <c r="G2708" s="1" t="s">
        <v>93</v>
      </c>
      <c r="H2708" s="1" t="s">
        <v>137</v>
      </c>
      <c r="I2708" s="1" t="s">
        <v>138</v>
      </c>
      <c r="J2708" s="1" t="s">
        <v>27</v>
      </c>
      <c r="K2708" s="4">
        <v>3</v>
      </c>
      <c r="L2708" s="5">
        <v>999</v>
      </c>
      <c r="M2708" s="5">
        <f>EcommerceDataset[[#This Row],[quantity]]*EcommerceDataset[[#This Row],[unit_price]]</f>
        <v>2997</v>
      </c>
      <c r="N2708" s="1" t="s">
        <v>8726</v>
      </c>
      <c r="O2708" s="3">
        <v>45332</v>
      </c>
      <c r="P2708" s="1" t="s">
        <v>102</v>
      </c>
      <c r="Q2708" s="1" t="s">
        <v>43</v>
      </c>
      <c r="R2708" s="4">
        <v>3</v>
      </c>
      <c r="S2708" s="1" t="s">
        <v>31</v>
      </c>
      <c r="T2708" s="1" t="s">
        <v>8727</v>
      </c>
      <c r="U2708" s="3">
        <v>45633</v>
      </c>
    </row>
    <row r="2709" spans="1:21" x14ac:dyDescent="0.3">
      <c r="A2709" s="1" t="s">
        <v>6795</v>
      </c>
      <c r="B2709" s="1" t="s">
        <v>3787</v>
      </c>
      <c r="C2709" s="1" t="s">
        <v>2610</v>
      </c>
      <c r="D2709" s="1" t="str">
        <f>_xlfn.CONCAT(EcommerceDataset[[#This Row],[first_name]]," ",EcommerceDataset[[#This Row],[last_name]])</f>
        <v>Rodney Acosta</v>
      </c>
      <c r="E2709" s="1" t="s">
        <v>80</v>
      </c>
      <c r="F2709" s="1" t="s">
        <v>49</v>
      </c>
      <c r="G2709" s="1" t="s">
        <v>119</v>
      </c>
      <c r="H2709" s="1" t="s">
        <v>167</v>
      </c>
      <c r="I2709" s="1" t="s">
        <v>168</v>
      </c>
      <c r="J2709" s="1" t="s">
        <v>130</v>
      </c>
      <c r="K2709" s="4">
        <v>3</v>
      </c>
      <c r="L2709" s="5">
        <v>80</v>
      </c>
      <c r="M2709" s="5">
        <f>EcommerceDataset[[#This Row],[quantity]]*EcommerceDataset[[#This Row],[unit_price]]</f>
        <v>240</v>
      </c>
      <c r="N2709" s="1" t="s">
        <v>8728</v>
      </c>
      <c r="O2709" s="3">
        <v>45629</v>
      </c>
      <c r="P2709" s="1" t="s">
        <v>75</v>
      </c>
      <c r="Q2709" s="1" t="s">
        <v>43</v>
      </c>
      <c r="R2709" s="4">
        <v>4</v>
      </c>
      <c r="S2709" s="1" t="s">
        <v>103</v>
      </c>
      <c r="T2709" s="1" t="s">
        <v>8729</v>
      </c>
      <c r="U2709" s="3">
        <v>44994</v>
      </c>
    </row>
    <row r="2710" spans="1:21" x14ac:dyDescent="0.3">
      <c r="A2710" s="1" t="s">
        <v>8730</v>
      </c>
      <c r="B2710" s="1" t="s">
        <v>636</v>
      </c>
      <c r="C2710" s="1" t="s">
        <v>3249</v>
      </c>
      <c r="D2710" s="1" t="str">
        <f>_xlfn.CONCAT(EcommerceDataset[[#This Row],[first_name]]," ",EcommerceDataset[[#This Row],[last_name]])</f>
        <v>Amber Chapman</v>
      </c>
      <c r="E2710" s="1" t="s">
        <v>80</v>
      </c>
      <c r="F2710" s="1" t="s">
        <v>37</v>
      </c>
      <c r="G2710" s="1" t="s">
        <v>119</v>
      </c>
      <c r="H2710" s="1" t="s">
        <v>99</v>
      </c>
      <c r="I2710" s="1" t="s">
        <v>100</v>
      </c>
      <c r="J2710" s="1" t="s">
        <v>27</v>
      </c>
      <c r="K2710" s="4">
        <v>5</v>
      </c>
      <c r="L2710" s="5">
        <v>199</v>
      </c>
      <c r="M2710" s="5">
        <f>EcommerceDataset[[#This Row],[quantity]]*EcommerceDataset[[#This Row],[unit_price]]</f>
        <v>995</v>
      </c>
      <c r="N2710" s="1" t="s">
        <v>8731</v>
      </c>
      <c r="O2710" s="3">
        <v>45496</v>
      </c>
      <c r="P2710" s="1" t="s">
        <v>102</v>
      </c>
      <c r="Q2710" s="1" t="s">
        <v>30</v>
      </c>
      <c r="R2710" s="4">
        <v>2</v>
      </c>
      <c r="S2710" s="1" t="s">
        <v>132</v>
      </c>
      <c r="T2710" s="1" t="s">
        <v>8732</v>
      </c>
      <c r="U2710" s="3">
        <v>45877</v>
      </c>
    </row>
    <row r="2711" spans="1:21" x14ac:dyDescent="0.3">
      <c r="A2711" s="1" t="s">
        <v>8733</v>
      </c>
      <c r="B2711" s="1" t="s">
        <v>1038</v>
      </c>
      <c r="C2711" s="1" t="s">
        <v>2176</v>
      </c>
      <c r="D2711" s="1" t="str">
        <f>_xlfn.CONCAT(EcommerceDataset[[#This Row],[first_name]]," ",EcommerceDataset[[#This Row],[last_name]])</f>
        <v>Ashley Robertson</v>
      </c>
      <c r="E2711" s="1" t="s">
        <v>80</v>
      </c>
      <c r="F2711" s="1" t="s">
        <v>37</v>
      </c>
      <c r="G2711" s="1" t="s">
        <v>151</v>
      </c>
      <c r="H2711" s="1" t="s">
        <v>86</v>
      </c>
      <c r="I2711" s="1" t="s">
        <v>87</v>
      </c>
      <c r="J2711" s="1" t="s">
        <v>64</v>
      </c>
      <c r="K2711" s="4">
        <v>1</v>
      </c>
      <c r="L2711" s="5">
        <v>99</v>
      </c>
      <c r="M2711" s="5">
        <f>EcommerceDataset[[#This Row],[quantity]]*EcommerceDataset[[#This Row],[unit_price]]</f>
        <v>99</v>
      </c>
      <c r="N2711" s="1" t="s">
        <v>8734</v>
      </c>
      <c r="O2711" s="3">
        <v>44847</v>
      </c>
      <c r="P2711" s="1" t="s">
        <v>102</v>
      </c>
      <c r="Q2711" s="1" t="s">
        <v>56</v>
      </c>
      <c r="R2711" s="4">
        <v>4</v>
      </c>
      <c r="S2711" s="1" t="s">
        <v>66</v>
      </c>
      <c r="T2711" s="1" t="s">
        <v>8735</v>
      </c>
      <c r="U2711" s="3">
        <v>45364</v>
      </c>
    </row>
    <row r="2712" spans="1:21" x14ac:dyDescent="0.3">
      <c r="A2712" s="1" t="s">
        <v>8736</v>
      </c>
      <c r="B2712" s="1" t="s">
        <v>8737</v>
      </c>
      <c r="C2712" s="1" t="s">
        <v>1011</v>
      </c>
      <c r="D2712" s="1" t="str">
        <f>_xlfn.CONCAT(EcommerceDataset[[#This Row],[first_name]]," ",EcommerceDataset[[#This Row],[last_name]])</f>
        <v>Charlene Carter</v>
      </c>
      <c r="E2712" s="1" t="s">
        <v>80</v>
      </c>
      <c r="F2712" s="1" t="s">
        <v>23</v>
      </c>
      <c r="G2712" s="1" t="s">
        <v>71</v>
      </c>
      <c r="H2712" s="1" t="s">
        <v>62</v>
      </c>
      <c r="I2712" s="1" t="s">
        <v>63</v>
      </c>
      <c r="J2712" s="1" t="s">
        <v>64</v>
      </c>
      <c r="K2712" s="4">
        <v>3</v>
      </c>
      <c r="L2712" s="5">
        <v>399</v>
      </c>
      <c r="M2712" s="5">
        <f>EcommerceDataset[[#This Row],[quantity]]*EcommerceDataset[[#This Row],[unit_price]]</f>
        <v>1197</v>
      </c>
      <c r="N2712" s="1" t="s">
        <v>8738</v>
      </c>
      <c r="O2712" s="3">
        <v>45735</v>
      </c>
      <c r="P2712" s="1" t="s">
        <v>29</v>
      </c>
      <c r="Q2712" s="1" t="s">
        <v>30</v>
      </c>
      <c r="R2712" s="4">
        <v>4</v>
      </c>
      <c r="S2712" s="1" t="s">
        <v>132</v>
      </c>
      <c r="T2712" s="1" t="s">
        <v>8739</v>
      </c>
      <c r="U2712" s="3">
        <v>45625</v>
      </c>
    </row>
    <row r="2713" spans="1:21" x14ac:dyDescent="0.3">
      <c r="A2713" s="1" t="s">
        <v>6998</v>
      </c>
      <c r="B2713" s="1" t="s">
        <v>1038</v>
      </c>
      <c r="C2713" s="1" t="s">
        <v>3172</v>
      </c>
      <c r="D2713" s="1" t="str">
        <f>_xlfn.CONCAT(EcommerceDataset[[#This Row],[first_name]]," ",EcommerceDataset[[#This Row],[last_name]])</f>
        <v>Ashley Ferguson</v>
      </c>
      <c r="E2713" s="1" t="s">
        <v>80</v>
      </c>
      <c r="F2713" s="1" t="s">
        <v>37</v>
      </c>
      <c r="G2713" s="1" t="s">
        <v>93</v>
      </c>
      <c r="H2713" s="1" t="s">
        <v>120</v>
      </c>
      <c r="I2713" s="1" t="s">
        <v>121</v>
      </c>
      <c r="J2713" s="1" t="s">
        <v>122</v>
      </c>
      <c r="K2713" s="4">
        <v>2</v>
      </c>
      <c r="L2713" s="5">
        <v>149</v>
      </c>
      <c r="M2713" s="5">
        <f>EcommerceDataset[[#This Row],[quantity]]*EcommerceDataset[[#This Row],[unit_price]]</f>
        <v>298</v>
      </c>
      <c r="N2713" s="1" t="s">
        <v>8740</v>
      </c>
      <c r="O2713" s="3">
        <v>45026</v>
      </c>
      <c r="P2713" s="1" t="s">
        <v>55</v>
      </c>
      <c r="Q2713" s="1" t="s">
        <v>43</v>
      </c>
      <c r="R2713" s="4">
        <v>4</v>
      </c>
      <c r="S2713" s="1" t="s">
        <v>103</v>
      </c>
      <c r="T2713" s="1" t="s">
        <v>8741</v>
      </c>
      <c r="U2713" s="3">
        <v>45644</v>
      </c>
    </row>
    <row r="2714" spans="1:21" x14ac:dyDescent="0.3">
      <c r="A2714" s="1" t="s">
        <v>7497</v>
      </c>
      <c r="B2714" s="1" t="s">
        <v>1553</v>
      </c>
      <c r="C2714" s="1" t="s">
        <v>407</v>
      </c>
      <c r="D2714" s="1" t="str">
        <f>_xlfn.CONCAT(EcommerceDataset[[#This Row],[first_name]]," ",EcommerceDataset[[#This Row],[last_name]])</f>
        <v>Adam Thompson</v>
      </c>
      <c r="E2714" s="1" t="s">
        <v>36</v>
      </c>
      <c r="F2714" s="1" t="s">
        <v>49</v>
      </c>
      <c r="G2714" s="1" t="s">
        <v>185</v>
      </c>
      <c r="H2714" s="1" t="s">
        <v>62</v>
      </c>
      <c r="I2714" s="1" t="s">
        <v>63</v>
      </c>
      <c r="J2714" s="1" t="s">
        <v>64</v>
      </c>
      <c r="K2714" s="4">
        <v>1</v>
      </c>
      <c r="L2714" s="5">
        <v>399</v>
      </c>
      <c r="M2714" s="5">
        <f>EcommerceDataset[[#This Row],[quantity]]*EcommerceDataset[[#This Row],[unit_price]]</f>
        <v>399</v>
      </c>
      <c r="N2714" s="1" t="s">
        <v>8742</v>
      </c>
      <c r="O2714" s="3">
        <v>45808</v>
      </c>
      <c r="P2714" s="1" t="s">
        <v>109</v>
      </c>
      <c r="Q2714" s="1" t="s">
        <v>30</v>
      </c>
      <c r="R2714" s="4">
        <v>2</v>
      </c>
      <c r="S2714" s="1" t="s">
        <v>132</v>
      </c>
      <c r="T2714" s="1" t="s">
        <v>8743</v>
      </c>
      <c r="U2714" s="3">
        <v>45064</v>
      </c>
    </row>
    <row r="2715" spans="1:21" x14ac:dyDescent="0.3">
      <c r="A2715" s="1" t="s">
        <v>3159</v>
      </c>
      <c r="B2715" s="1" t="s">
        <v>3160</v>
      </c>
      <c r="C2715" s="1" t="s">
        <v>395</v>
      </c>
      <c r="D2715" s="1" t="str">
        <f>_xlfn.CONCAT(EcommerceDataset[[#This Row],[first_name]]," ",EcommerceDataset[[#This Row],[last_name]])</f>
        <v>Eric Garcia</v>
      </c>
      <c r="E2715" s="1" t="s">
        <v>22</v>
      </c>
      <c r="F2715" s="1" t="s">
        <v>37</v>
      </c>
      <c r="G2715" s="1" t="s">
        <v>61</v>
      </c>
      <c r="H2715" s="1" t="s">
        <v>72</v>
      </c>
      <c r="I2715" s="1" t="s">
        <v>73</v>
      </c>
      <c r="J2715" s="1" t="s">
        <v>41</v>
      </c>
      <c r="K2715" s="4">
        <v>5</v>
      </c>
      <c r="L2715" s="5">
        <v>110</v>
      </c>
      <c r="M2715" s="5">
        <f>EcommerceDataset[[#This Row],[quantity]]*EcommerceDataset[[#This Row],[unit_price]]</f>
        <v>550</v>
      </c>
      <c r="N2715" s="1" t="s">
        <v>8744</v>
      </c>
      <c r="O2715" s="3">
        <v>45506</v>
      </c>
      <c r="P2715" s="1" t="s">
        <v>109</v>
      </c>
      <c r="Q2715" s="1" t="s">
        <v>30</v>
      </c>
      <c r="R2715" s="4">
        <v>2</v>
      </c>
      <c r="S2715" s="1" t="s">
        <v>132</v>
      </c>
      <c r="T2715" s="1" t="s">
        <v>8745</v>
      </c>
      <c r="U2715" s="3">
        <v>44878</v>
      </c>
    </row>
    <row r="2716" spans="1:21" x14ac:dyDescent="0.3">
      <c r="A2716" s="1" t="s">
        <v>8746</v>
      </c>
      <c r="B2716" s="1" t="s">
        <v>8747</v>
      </c>
      <c r="C2716" s="1" t="s">
        <v>8748</v>
      </c>
      <c r="D2716" s="1" t="str">
        <f>_xlfn.CONCAT(EcommerceDataset[[#This Row],[first_name]]," ",EcommerceDataset[[#This Row],[last_name]])</f>
        <v>Gerald Estes</v>
      </c>
      <c r="E2716" s="1" t="s">
        <v>22</v>
      </c>
      <c r="F2716" s="1" t="s">
        <v>23</v>
      </c>
      <c r="G2716" s="1" t="s">
        <v>179</v>
      </c>
      <c r="H2716" s="1" t="s">
        <v>217</v>
      </c>
      <c r="I2716" s="1" t="s">
        <v>218</v>
      </c>
      <c r="J2716" s="1" t="s">
        <v>27</v>
      </c>
      <c r="K2716" s="4">
        <v>3</v>
      </c>
      <c r="L2716" s="5">
        <v>899</v>
      </c>
      <c r="M2716" s="5">
        <f>EcommerceDataset[[#This Row],[quantity]]*EcommerceDataset[[#This Row],[unit_price]]</f>
        <v>2697</v>
      </c>
      <c r="N2716" s="1" t="s">
        <v>8749</v>
      </c>
      <c r="O2716" s="3">
        <v>45716</v>
      </c>
      <c r="P2716" s="1" t="s">
        <v>109</v>
      </c>
      <c r="Q2716" s="1" t="s">
        <v>56</v>
      </c>
      <c r="R2716" s="4">
        <v>5</v>
      </c>
      <c r="S2716" s="1" t="s">
        <v>44</v>
      </c>
      <c r="T2716" s="1" t="s">
        <v>8750</v>
      </c>
      <c r="U2716" s="3">
        <v>45719</v>
      </c>
    </row>
    <row r="2717" spans="1:21" x14ac:dyDescent="0.3">
      <c r="A2717" s="1" t="s">
        <v>5192</v>
      </c>
      <c r="B2717" s="1" t="s">
        <v>2865</v>
      </c>
      <c r="C2717" s="1" t="s">
        <v>2680</v>
      </c>
      <c r="D2717" s="1" t="str">
        <f>_xlfn.CONCAT(EcommerceDataset[[#This Row],[first_name]]," ",EcommerceDataset[[#This Row],[last_name]])</f>
        <v>Rebekah Leblanc</v>
      </c>
      <c r="E2717" s="1" t="s">
        <v>36</v>
      </c>
      <c r="F2717" s="1" t="s">
        <v>37</v>
      </c>
      <c r="G2717" s="1" t="s">
        <v>61</v>
      </c>
      <c r="H2717" s="1" t="s">
        <v>62</v>
      </c>
      <c r="I2717" s="1" t="s">
        <v>63</v>
      </c>
      <c r="J2717" s="1" t="s">
        <v>64</v>
      </c>
      <c r="K2717" s="4">
        <v>2</v>
      </c>
      <c r="L2717" s="5">
        <v>399</v>
      </c>
      <c r="M2717" s="5">
        <f>EcommerceDataset[[#This Row],[quantity]]*EcommerceDataset[[#This Row],[unit_price]]</f>
        <v>798</v>
      </c>
      <c r="N2717" s="1" t="s">
        <v>8751</v>
      </c>
      <c r="O2717" s="3">
        <v>45323</v>
      </c>
      <c r="P2717" s="1" t="s">
        <v>75</v>
      </c>
      <c r="Q2717" s="1" t="s">
        <v>30</v>
      </c>
      <c r="R2717" s="4">
        <v>5</v>
      </c>
      <c r="S2717" s="1" t="s">
        <v>44</v>
      </c>
      <c r="T2717" s="1" t="s">
        <v>8752</v>
      </c>
      <c r="U2717" s="3">
        <v>45222</v>
      </c>
    </row>
    <row r="2718" spans="1:21" x14ac:dyDescent="0.3">
      <c r="A2718" s="1" t="s">
        <v>8753</v>
      </c>
      <c r="B2718" s="1" t="s">
        <v>1097</v>
      </c>
      <c r="C2718" s="1" t="s">
        <v>216</v>
      </c>
      <c r="D2718" s="1" t="str">
        <f>_xlfn.CONCAT(EcommerceDataset[[#This Row],[first_name]]," ",EcommerceDataset[[#This Row],[last_name]])</f>
        <v>Tamara Weber</v>
      </c>
      <c r="E2718" s="1" t="s">
        <v>36</v>
      </c>
      <c r="F2718" s="1" t="s">
        <v>23</v>
      </c>
      <c r="G2718" s="1" t="s">
        <v>24</v>
      </c>
      <c r="H2718" s="1" t="s">
        <v>128</v>
      </c>
      <c r="I2718" s="1" t="s">
        <v>129</v>
      </c>
      <c r="J2718" s="1" t="s">
        <v>130</v>
      </c>
      <c r="K2718" s="4">
        <v>5</v>
      </c>
      <c r="L2718" s="5">
        <v>129</v>
      </c>
      <c r="M2718" s="5">
        <f>EcommerceDataset[[#This Row],[quantity]]*EcommerceDataset[[#This Row],[unit_price]]</f>
        <v>645</v>
      </c>
      <c r="N2718" s="1" t="s">
        <v>8754</v>
      </c>
      <c r="O2718" s="3">
        <v>45574</v>
      </c>
      <c r="P2718" s="1" t="s">
        <v>55</v>
      </c>
      <c r="Q2718" s="1" t="s">
        <v>56</v>
      </c>
      <c r="R2718" s="4">
        <v>1</v>
      </c>
      <c r="S2718" s="1" t="s">
        <v>31</v>
      </c>
      <c r="T2718" s="1" t="s">
        <v>8755</v>
      </c>
      <c r="U2718" s="3">
        <v>45859</v>
      </c>
    </row>
    <row r="2719" spans="1:21" x14ac:dyDescent="0.3">
      <c r="A2719" s="1" t="s">
        <v>8756</v>
      </c>
      <c r="B2719" s="1" t="s">
        <v>375</v>
      </c>
      <c r="C2719" s="1" t="s">
        <v>395</v>
      </c>
      <c r="D2719" s="1" t="str">
        <f>_xlfn.CONCAT(EcommerceDataset[[#This Row],[first_name]]," ",EcommerceDataset[[#This Row],[last_name]])</f>
        <v>Dawn Garcia</v>
      </c>
      <c r="E2719" s="1" t="s">
        <v>80</v>
      </c>
      <c r="F2719" s="1" t="s">
        <v>49</v>
      </c>
      <c r="G2719" s="1" t="s">
        <v>61</v>
      </c>
      <c r="H2719" s="1" t="s">
        <v>99</v>
      </c>
      <c r="I2719" s="1" t="s">
        <v>100</v>
      </c>
      <c r="J2719" s="1" t="s">
        <v>27</v>
      </c>
      <c r="K2719" s="4">
        <v>3</v>
      </c>
      <c r="L2719" s="5">
        <v>199</v>
      </c>
      <c r="M2719" s="5">
        <f>EcommerceDataset[[#This Row],[quantity]]*EcommerceDataset[[#This Row],[unit_price]]</f>
        <v>597</v>
      </c>
      <c r="N2719" s="1" t="s">
        <v>8757</v>
      </c>
      <c r="O2719" s="3">
        <v>45587</v>
      </c>
      <c r="P2719" s="1" t="s">
        <v>109</v>
      </c>
      <c r="Q2719" s="1" t="s">
        <v>56</v>
      </c>
      <c r="R2719" s="4">
        <v>2</v>
      </c>
      <c r="S2719" s="1" t="s">
        <v>132</v>
      </c>
      <c r="T2719" s="1" t="s">
        <v>8758</v>
      </c>
      <c r="U2719" s="3">
        <v>45498</v>
      </c>
    </row>
    <row r="2720" spans="1:21" x14ac:dyDescent="0.3">
      <c r="A2720" s="1" t="s">
        <v>6467</v>
      </c>
      <c r="B2720" s="1" t="s">
        <v>247</v>
      </c>
      <c r="C2720" s="1" t="s">
        <v>320</v>
      </c>
      <c r="D2720" s="1" t="str">
        <f>_xlfn.CONCAT(EcommerceDataset[[#This Row],[first_name]]," ",EcommerceDataset[[#This Row],[last_name]])</f>
        <v>Michael Moore</v>
      </c>
      <c r="E2720" s="1" t="s">
        <v>36</v>
      </c>
      <c r="F2720" s="1" t="s">
        <v>23</v>
      </c>
      <c r="G2720" s="1" t="s">
        <v>93</v>
      </c>
      <c r="H2720" s="1" t="s">
        <v>217</v>
      </c>
      <c r="I2720" s="1" t="s">
        <v>218</v>
      </c>
      <c r="J2720" s="1" t="s">
        <v>27</v>
      </c>
      <c r="K2720" s="4">
        <v>5</v>
      </c>
      <c r="L2720" s="5">
        <v>899</v>
      </c>
      <c r="M2720" s="5">
        <f>EcommerceDataset[[#This Row],[quantity]]*EcommerceDataset[[#This Row],[unit_price]]</f>
        <v>4495</v>
      </c>
      <c r="N2720" s="1" t="s">
        <v>8759</v>
      </c>
      <c r="O2720" s="3">
        <v>45307</v>
      </c>
      <c r="P2720" s="1" t="s">
        <v>75</v>
      </c>
      <c r="Q2720" s="1" t="s">
        <v>30</v>
      </c>
      <c r="R2720" s="4">
        <v>2</v>
      </c>
      <c r="S2720" s="1" t="s">
        <v>44</v>
      </c>
      <c r="T2720" s="1" t="s">
        <v>8760</v>
      </c>
      <c r="U2720" s="3">
        <v>44836</v>
      </c>
    </row>
    <row r="2721" spans="1:21" x14ac:dyDescent="0.3">
      <c r="A2721" s="1" t="s">
        <v>3594</v>
      </c>
      <c r="B2721" s="1" t="s">
        <v>69</v>
      </c>
      <c r="C2721" s="1" t="s">
        <v>3127</v>
      </c>
      <c r="D2721" s="1" t="str">
        <f>_xlfn.CONCAT(EcommerceDataset[[#This Row],[first_name]]," ",EcommerceDataset[[#This Row],[last_name]])</f>
        <v>Amy Gillespie</v>
      </c>
      <c r="E2721" s="1" t="s">
        <v>80</v>
      </c>
      <c r="F2721" s="1" t="s">
        <v>37</v>
      </c>
      <c r="G2721" s="1" t="s">
        <v>50</v>
      </c>
      <c r="H2721" s="1" t="s">
        <v>128</v>
      </c>
      <c r="I2721" s="1" t="s">
        <v>129</v>
      </c>
      <c r="J2721" s="1" t="s">
        <v>130</v>
      </c>
      <c r="K2721" s="4">
        <v>1</v>
      </c>
      <c r="L2721" s="5">
        <v>129</v>
      </c>
      <c r="M2721" s="5">
        <f>EcommerceDataset[[#This Row],[quantity]]*EcommerceDataset[[#This Row],[unit_price]]</f>
        <v>129</v>
      </c>
      <c r="N2721" s="1" t="s">
        <v>8761</v>
      </c>
      <c r="O2721" s="3">
        <v>45543</v>
      </c>
      <c r="P2721" s="1" t="s">
        <v>102</v>
      </c>
      <c r="Q2721" s="1" t="s">
        <v>56</v>
      </c>
      <c r="R2721" s="4">
        <v>3</v>
      </c>
      <c r="S2721" s="1" t="s">
        <v>44</v>
      </c>
      <c r="T2721" s="1" t="s">
        <v>8762</v>
      </c>
      <c r="U2721" s="3">
        <v>45639</v>
      </c>
    </row>
    <row r="2722" spans="1:21" x14ac:dyDescent="0.3">
      <c r="A2722" s="1" t="s">
        <v>8763</v>
      </c>
      <c r="B2722" s="1" t="s">
        <v>688</v>
      </c>
      <c r="C2722" s="1" t="s">
        <v>1016</v>
      </c>
      <c r="D2722" s="1" t="str">
        <f>_xlfn.CONCAT(EcommerceDataset[[#This Row],[first_name]]," ",EcommerceDataset[[#This Row],[last_name]])</f>
        <v>Taylor Castillo</v>
      </c>
      <c r="E2722" s="1" t="s">
        <v>80</v>
      </c>
      <c r="F2722" s="1" t="s">
        <v>49</v>
      </c>
      <c r="G2722" s="1" t="s">
        <v>71</v>
      </c>
      <c r="H2722" s="1" t="s">
        <v>390</v>
      </c>
      <c r="I2722" s="1" t="s">
        <v>391</v>
      </c>
      <c r="J2722" s="1" t="s">
        <v>122</v>
      </c>
      <c r="K2722" s="4">
        <v>5</v>
      </c>
      <c r="L2722" s="5">
        <v>25</v>
      </c>
      <c r="M2722" s="5">
        <f>EcommerceDataset[[#This Row],[quantity]]*EcommerceDataset[[#This Row],[unit_price]]</f>
        <v>125</v>
      </c>
      <c r="N2722" s="1" t="s">
        <v>8764</v>
      </c>
      <c r="O2722" s="3">
        <v>45839</v>
      </c>
      <c r="P2722" s="1" t="s">
        <v>75</v>
      </c>
      <c r="Q2722" s="1" t="s">
        <v>56</v>
      </c>
      <c r="R2722" s="4">
        <v>5</v>
      </c>
      <c r="S2722" s="1" t="s">
        <v>103</v>
      </c>
      <c r="T2722" s="1" t="s">
        <v>8765</v>
      </c>
      <c r="U2722" s="3">
        <v>45852</v>
      </c>
    </row>
    <row r="2723" spans="1:21" x14ac:dyDescent="0.3">
      <c r="A2723" s="1" t="s">
        <v>8562</v>
      </c>
      <c r="B2723" s="1" t="s">
        <v>299</v>
      </c>
      <c r="C2723" s="1" t="s">
        <v>380</v>
      </c>
      <c r="D2723" s="1" t="str">
        <f>_xlfn.CONCAT(EcommerceDataset[[#This Row],[first_name]]," ",EcommerceDataset[[#This Row],[last_name]])</f>
        <v>Heather Young</v>
      </c>
      <c r="E2723" s="1" t="s">
        <v>22</v>
      </c>
      <c r="F2723" s="1" t="s">
        <v>23</v>
      </c>
      <c r="G2723" s="1" t="s">
        <v>50</v>
      </c>
      <c r="H2723" s="1" t="s">
        <v>167</v>
      </c>
      <c r="I2723" s="1" t="s">
        <v>168</v>
      </c>
      <c r="J2723" s="1" t="s">
        <v>130</v>
      </c>
      <c r="K2723" s="4">
        <v>1</v>
      </c>
      <c r="L2723" s="5">
        <v>80</v>
      </c>
      <c r="M2723" s="5">
        <f>EcommerceDataset[[#This Row],[quantity]]*EcommerceDataset[[#This Row],[unit_price]]</f>
        <v>80</v>
      </c>
      <c r="N2723" s="1" t="s">
        <v>8766</v>
      </c>
      <c r="O2723" s="3">
        <v>45447</v>
      </c>
      <c r="P2723" s="1" t="s">
        <v>102</v>
      </c>
      <c r="Q2723" s="1" t="s">
        <v>30</v>
      </c>
      <c r="R2723" s="4">
        <v>5</v>
      </c>
      <c r="S2723" s="1" t="s">
        <v>66</v>
      </c>
      <c r="T2723" s="1" t="s">
        <v>8767</v>
      </c>
      <c r="U2723" s="3">
        <v>44906</v>
      </c>
    </row>
    <row r="2724" spans="1:21" x14ac:dyDescent="0.3">
      <c r="A2724" s="1" t="s">
        <v>8768</v>
      </c>
      <c r="B2724" s="1" t="s">
        <v>384</v>
      </c>
      <c r="C2724" s="1" t="s">
        <v>407</v>
      </c>
      <c r="D2724" s="1" t="str">
        <f>_xlfn.CONCAT(EcommerceDataset[[#This Row],[first_name]]," ",EcommerceDataset[[#This Row],[last_name]])</f>
        <v>Jason Thompson</v>
      </c>
      <c r="E2724" s="1" t="s">
        <v>22</v>
      </c>
      <c r="F2724" s="1" t="s">
        <v>23</v>
      </c>
      <c r="G2724" s="1" t="s">
        <v>119</v>
      </c>
      <c r="H2724" s="1" t="s">
        <v>62</v>
      </c>
      <c r="I2724" s="1" t="s">
        <v>63</v>
      </c>
      <c r="J2724" s="1" t="s">
        <v>64</v>
      </c>
      <c r="K2724" s="4">
        <v>1</v>
      </c>
      <c r="L2724" s="5">
        <v>399</v>
      </c>
      <c r="M2724" s="5">
        <f>EcommerceDataset[[#This Row],[quantity]]*EcommerceDataset[[#This Row],[unit_price]]</f>
        <v>399</v>
      </c>
      <c r="N2724" s="1" t="s">
        <v>8769</v>
      </c>
      <c r="O2724" s="3">
        <v>45204</v>
      </c>
      <c r="P2724" s="1" t="s">
        <v>29</v>
      </c>
      <c r="Q2724" s="1" t="s">
        <v>56</v>
      </c>
      <c r="R2724" s="4">
        <v>1</v>
      </c>
      <c r="S2724" s="1" t="s">
        <v>44</v>
      </c>
      <c r="T2724" s="1" t="s">
        <v>8770</v>
      </c>
      <c r="U2724" s="3">
        <v>45819</v>
      </c>
    </row>
    <row r="2725" spans="1:21" x14ac:dyDescent="0.3">
      <c r="A2725" s="1" t="s">
        <v>8771</v>
      </c>
      <c r="B2725" s="1" t="s">
        <v>165</v>
      </c>
      <c r="C2725" s="1" t="s">
        <v>551</v>
      </c>
      <c r="D2725" s="1" t="str">
        <f>_xlfn.CONCAT(EcommerceDataset[[#This Row],[first_name]]," ",EcommerceDataset[[#This Row],[last_name]])</f>
        <v>Susan Campbell</v>
      </c>
      <c r="E2725" s="1" t="s">
        <v>22</v>
      </c>
      <c r="F2725" s="1" t="s">
        <v>37</v>
      </c>
      <c r="G2725" s="1" t="s">
        <v>93</v>
      </c>
      <c r="H2725" s="1" t="s">
        <v>128</v>
      </c>
      <c r="I2725" s="1" t="s">
        <v>129</v>
      </c>
      <c r="J2725" s="1" t="s">
        <v>130</v>
      </c>
      <c r="K2725" s="4">
        <v>5</v>
      </c>
      <c r="L2725" s="5">
        <v>129</v>
      </c>
      <c r="M2725" s="5">
        <f>EcommerceDataset[[#This Row],[quantity]]*EcommerceDataset[[#This Row],[unit_price]]</f>
        <v>645</v>
      </c>
      <c r="N2725" s="1" t="s">
        <v>8772</v>
      </c>
      <c r="O2725" s="3">
        <v>44933</v>
      </c>
      <c r="P2725" s="1" t="s">
        <v>109</v>
      </c>
      <c r="Q2725" s="1" t="s">
        <v>43</v>
      </c>
      <c r="R2725" s="4">
        <v>4</v>
      </c>
      <c r="S2725" s="1" t="s">
        <v>31</v>
      </c>
      <c r="T2725" s="1" t="s">
        <v>8773</v>
      </c>
      <c r="U2725" s="3">
        <v>45454</v>
      </c>
    </row>
    <row r="2726" spans="1:21" x14ac:dyDescent="0.3">
      <c r="A2726" s="1" t="s">
        <v>7021</v>
      </c>
      <c r="B2726" s="1" t="s">
        <v>479</v>
      </c>
      <c r="C2726" s="1" t="s">
        <v>389</v>
      </c>
      <c r="D2726" s="1" t="str">
        <f>_xlfn.CONCAT(EcommerceDataset[[#This Row],[first_name]]," ",EcommerceDataset[[#This Row],[last_name]])</f>
        <v>Carrie Morgan</v>
      </c>
      <c r="E2726" s="1" t="s">
        <v>36</v>
      </c>
      <c r="F2726" s="1" t="s">
        <v>49</v>
      </c>
      <c r="G2726" s="1" t="s">
        <v>151</v>
      </c>
      <c r="H2726" s="1" t="s">
        <v>86</v>
      </c>
      <c r="I2726" s="1" t="s">
        <v>87</v>
      </c>
      <c r="J2726" s="1" t="s">
        <v>64</v>
      </c>
      <c r="K2726" s="4">
        <v>3</v>
      </c>
      <c r="L2726" s="5">
        <v>99</v>
      </c>
      <c r="M2726" s="5">
        <f>EcommerceDataset[[#This Row],[quantity]]*EcommerceDataset[[#This Row],[unit_price]]</f>
        <v>297</v>
      </c>
      <c r="N2726" s="1" t="s">
        <v>8774</v>
      </c>
      <c r="O2726" s="3">
        <v>45495</v>
      </c>
      <c r="P2726" s="1" t="s">
        <v>109</v>
      </c>
      <c r="Q2726" s="1" t="s">
        <v>56</v>
      </c>
      <c r="R2726" s="4">
        <v>4</v>
      </c>
      <c r="S2726" s="1" t="s">
        <v>103</v>
      </c>
      <c r="T2726" s="1" t="s">
        <v>8775</v>
      </c>
      <c r="U2726" s="3">
        <v>45815</v>
      </c>
    </row>
    <row r="2727" spans="1:21" x14ac:dyDescent="0.3">
      <c r="A2727" s="1" t="s">
        <v>8776</v>
      </c>
      <c r="B2727" s="1" t="s">
        <v>304</v>
      </c>
      <c r="C2727" s="1" t="s">
        <v>258</v>
      </c>
      <c r="D2727" s="1" t="str">
        <f>_xlfn.CONCAT(EcommerceDataset[[#This Row],[first_name]]," ",EcommerceDataset[[#This Row],[last_name]])</f>
        <v>Catherine Jacobs</v>
      </c>
      <c r="E2727" s="1" t="s">
        <v>80</v>
      </c>
      <c r="F2727" s="1" t="s">
        <v>49</v>
      </c>
      <c r="G2727" s="1" t="s">
        <v>179</v>
      </c>
      <c r="H2727" s="1" t="s">
        <v>167</v>
      </c>
      <c r="I2727" s="1" t="s">
        <v>168</v>
      </c>
      <c r="J2727" s="1" t="s">
        <v>130</v>
      </c>
      <c r="K2727" s="4">
        <v>3</v>
      </c>
      <c r="L2727" s="5">
        <v>80</v>
      </c>
      <c r="M2727" s="5">
        <f>EcommerceDataset[[#This Row],[quantity]]*EcommerceDataset[[#This Row],[unit_price]]</f>
        <v>240</v>
      </c>
      <c r="N2727" s="1" t="s">
        <v>8777</v>
      </c>
      <c r="O2727" s="3">
        <v>44836</v>
      </c>
      <c r="P2727" s="1" t="s">
        <v>102</v>
      </c>
      <c r="Q2727" s="1" t="s">
        <v>43</v>
      </c>
      <c r="R2727" s="4">
        <v>1</v>
      </c>
      <c r="S2727" s="1" t="s">
        <v>132</v>
      </c>
      <c r="T2727" s="1" t="s">
        <v>8778</v>
      </c>
      <c r="U2727" s="3">
        <v>45293</v>
      </c>
    </row>
    <row r="2728" spans="1:21" x14ac:dyDescent="0.3">
      <c r="A2728" s="1" t="s">
        <v>8779</v>
      </c>
      <c r="B2728" s="1" t="s">
        <v>912</v>
      </c>
      <c r="C2728" s="1" t="s">
        <v>5291</v>
      </c>
      <c r="D2728" s="1" t="str">
        <f>_xlfn.CONCAT(EcommerceDataset[[#This Row],[first_name]]," ",EcommerceDataset[[#This Row],[last_name]])</f>
        <v>Karen Warren</v>
      </c>
      <c r="E2728" s="1" t="s">
        <v>80</v>
      </c>
      <c r="F2728" s="1" t="s">
        <v>49</v>
      </c>
      <c r="G2728" s="1" t="s">
        <v>151</v>
      </c>
      <c r="H2728" s="1" t="s">
        <v>190</v>
      </c>
      <c r="I2728" s="1" t="s">
        <v>191</v>
      </c>
      <c r="J2728" s="1" t="s">
        <v>41</v>
      </c>
      <c r="K2728" s="4">
        <v>2</v>
      </c>
      <c r="L2728" s="5">
        <v>120</v>
      </c>
      <c r="M2728" s="5">
        <f>EcommerceDataset[[#This Row],[quantity]]*EcommerceDataset[[#This Row],[unit_price]]</f>
        <v>240</v>
      </c>
      <c r="N2728" s="1" t="s">
        <v>8780</v>
      </c>
      <c r="O2728" s="3">
        <v>45797</v>
      </c>
      <c r="P2728" s="1" t="s">
        <v>109</v>
      </c>
      <c r="Q2728" s="1" t="s">
        <v>56</v>
      </c>
      <c r="R2728" s="4">
        <v>2</v>
      </c>
      <c r="S2728" s="1" t="s">
        <v>103</v>
      </c>
      <c r="T2728" s="1" t="s">
        <v>8781</v>
      </c>
      <c r="U2728" s="3">
        <v>44825</v>
      </c>
    </row>
    <row r="2729" spans="1:21" x14ac:dyDescent="0.3">
      <c r="A2729" s="1" t="s">
        <v>8782</v>
      </c>
      <c r="B2729" s="1" t="s">
        <v>215</v>
      </c>
      <c r="C2729" s="1" t="s">
        <v>872</v>
      </c>
      <c r="D2729" s="1" t="str">
        <f>_xlfn.CONCAT(EcommerceDataset[[#This Row],[first_name]]," ",EcommerceDataset[[#This Row],[last_name]])</f>
        <v>Kelly Gonzalez</v>
      </c>
      <c r="E2729" s="1" t="s">
        <v>22</v>
      </c>
      <c r="F2729" s="1" t="s">
        <v>37</v>
      </c>
      <c r="G2729" s="1" t="s">
        <v>71</v>
      </c>
      <c r="H2729" s="1" t="s">
        <v>39</v>
      </c>
      <c r="I2729" s="1" t="s">
        <v>40</v>
      </c>
      <c r="J2729" s="1" t="s">
        <v>41</v>
      </c>
      <c r="K2729" s="4">
        <v>4</v>
      </c>
      <c r="L2729" s="5">
        <v>59</v>
      </c>
      <c r="M2729" s="5">
        <f>EcommerceDataset[[#This Row],[quantity]]*EcommerceDataset[[#This Row],[unit_price]]</f>
        <v>236</v>
      </c>
      <c r="N2729" s="1" t="s">
        <v>8783</v>
      </c>
      <c r="O2729" s="3">
        <v>45133</v>
      </c>
      <c r="P2729" s="1" t="s">
        <v>109</v>
      </c>
      <c r="Q2729" s="1" t="s">
        <v>56</v>
      </c>
      <c r="R2729" s="4">
        <v>2</v>
      </c>
      <c r="S2729" s="1" t="s">
        <v>103</v>
      </c>
      <c r="T2729" s="1" t="s">
        <v>8784</v>
      </c>
      <c r="U2729" s="3">
        <v>45186</v>
      </c>
    </row>
    <row r="2730" spans="1:21" x14ac:dyDescent="0.3">
      <c r="A2730" s="1" t="s">
        <v>8785</v>
      </c>
      <c r="B2730" s="1" t="s">
        <v>3164</v>
      </c>
      <c r="C2730" s="1" t="s">
        <v>3914</v>
      </c>
      <c r="D2730" s="1" t="str">
        <f>_xlfn.CONCAT(EcommerceDataset[[#This Row],[first_name]]," ",EcommerceDataset[[#This Row],[last_name]])</f>
        <v>Willie Daniels</v>
      </c>
      <c r="E2730" s="1" t="s">
        <v>22</v>
      </c>
      <c r="F2730" s="1" t="s">
        <v>23</v>
      </c>
      <c r="G2730" s="1" t="s">
        <v>93</v>
      </c>
      <c r="H2730" s="1" t="s">
        <v>99</v>
      </c>
      <c r="I2730" s="1" t="s">
        <v>100</v>
      </c>
      <c r="J2730" s="1" t="s">
        <v>27</v>
      </c>
      <c r="K2730" s="4">
        <v>5</v>
      </c>
      <c r="L2730" s="5">
        <v>199</v>
      </c>
      <c r="M2730" s="5">
        <f>EcommerceDataset[[#This Row],[quantity]]*EcommerceDataset[[#This Row],[unit_price]]</f>
        <v>995</v>
      </c>
      <c r="N2730" s="1" t="s">
        <v>8786</v>
      </c>
      <c r="O2730" s="3">
        <v>44994</v>
      </c>
      <c r="P2730" s="1" t="s">
        <v>29</v>
      </c>
      <c r="Q2730" s="1" t="s">
        <v>30</v>
      </c>
      <c r="R2730" s="4">
        <v>3</v>
      </c>
      <c r="S2730" s="1" t="s">
        <v>132</v>
      </c>
      <c r="T2730" s="1" t="s">
        <v>8787</v>
      </c>
      <c r="U2730" s="3">
        <v>45559</v>
      </c>
    </row>
    <row r="2731" spans="1:21" x14ac:dyDescent="0.3">
      <c r="A2731" s="1" t="s">
        <v>8788</v>
      </c>
      <c r="B2731" s="1" t="s">
        <v>1271</v>
      </c>
      <c r="C2731" s="1" t="s">
        <v>442</v>
      </c>
      <c r="D2731" s="1" t="str">
        <f>_xlfn.CONCAT(EcommerceDataset[[#This Row],[first_name]]," ",EcommerceDataset[[#This Row],[last_name]])</f>
        <v>Ryan Wilson</v>
      </c>
      <c r="E2731" s="1" t="s">
        <v>80</v>
      </c>
      <c r="F2731" s="1" t="s">
        <v>37</v>
      </c>
      <c r="G2731" s="1" t="s">
        <v>179</v>
      </c>
      <c r="H2731" s="1" t="s">
        <v>99</v>
      </c>
      <c r="I2731" s="1" t="s">
        <v>100</v>
      </c>
      <c r="J2731" s="1" t="s">
        <v>27</v>
      </c>
      <c r="K2731" s="4">
        <v>2</v>
      </c>
      <c r="L2731" s="5">
        <v>199</v>
      </c>
      <c r="M2731" s="5">
        <f>EcommerceDataset[[#This Row],[quantity]]*EcommerceDataset[[#This Row],[unit_price]]</f>
        <v>398</v>
      </c>
      <c r="N2731" s="1" t="s">
        <v>8789</v>
      </c>
      <c r="O2731" s="3">
        <v>45099</v>
      </c>
      <c r="P2731" s="1" t="s">
        <v>55</v>
      </c>
      <c r="Q2731" s="1" t="s">
        <v>30</v>
      </c>
      <c r="R2731" s="4">
        <v>5</v>
      </c>
      <c r="S2731" s="1" t="s">
        <v>132</v>
      </c>
      <c r="T2731" s="1" t="s">
        <v>8790</v>
      </c>
      <c r="U2731" s="3">
        <v>44860</v>
      </c>
    </row>
    <row r="2732" spans="1:21" x14ac:dyDescent="0.3">
      <c r="A2732" s="1" t="s">
        <v>8791</v>
      </c>
      <c r="B2732" s="1" t="s">
        <v>1038</v>
      </c>
      <c r="C2732" s="1" t="s">
        <v>8792</v>
      </c>
      <c r="D2732" s="1" t="str">
        <f>_xlfn.CONCAT(EcommerceDataset[[#This Row],[first_name]]," ",EcommerceDataset[[#This Row],[last_name]])</f>
        <v>Ashley Salazar</v>
      </c>
      <c r="E2732" s="1" t="s">
        <v>80</v>
      </c>
      <c r="F2732" s="1" t="s">
        <v>37</v>
      </c>
      <c r="G2732" s="1" t="s">
        <v>185</v>
      </c>
      <c r="H2732" s="1" t="s">
        <v>167</v>
      </c>
      <c r="I2732" s="1" t="s">
        <v>168</v>
      </c>
      <c r="J2732" s="1" t="s">
        <v>130</v>
      </c>
      <c r="K2732" s="4">
        <v>4</v>
      </c>
      <c r="L2732" s="5">
        <v>80</v>
      </c>
      <c r="M2732" s="5">
        <f>EcommerceDataset[[#This Row],[quantity]]*EcommerceDataset[[#This Row],[unit_price]]</f>
        <v>320</v>
      </c>
      <c r="N2732" s="1" t="s">
        <v>8793</v>
      </c>
      <c r="O2732" s="3">
        <v>45266</v>
      </c>
      <c r="P2732" s="1" t="s">
        <v>55</v>
      </c>
      <c r="Q2732" s="1" t="s">
        <v>56</v>
      </c>
      <c r="R2732" s="4">
        <v>5</v>
      </c>
      <c r="S2732" s="1" t="s">
        <v>103</v>
      </c>
      <c r="T2732" s="1" t="s">
        <v>8794</v>
      </c>
      <c r="U2732" s="3">
        <v>45803</v>
      </c>
    </row>
    <row r="2733" spans="1:21" x14ac:dyDescent="0.3">
      <c r="A2733" s="1" t="s">
        <v>3335</v>
      </c>
      <c r="B2733" s="1" t="s">
        <v>384</v>
      </c>
      <c r="C2733" s="1" t="s">
        <v>3336</v>
      </c>
      <c r="D2733" s="1" t="str">
        <f>_xlfn.CONCAT(EcommerceDataset[[#This Row],[first_name]]," ",EcommerceDataset[[#This Row],[last_name]])</f>
        <v>Jason Lane</v>
      </c>
      <c r="E2733" s="1" t="s">
        <v>36</v>
      </c>
      <c r="F2733" s="1" t="s">
        <v>23</v>
      </c>
      <c r="G2733" s="1" t="s">
        <v>179</v>
      </c>
      <c r="H2733" s="1" t="s">
        <v>86</v>
      </c>
      <c r="I2733" s="1" t="s">
        <v>87</v>
      </c>
      <c r="J2733" s="1" t="s">
        <v>64</v>
      </c>
      <c r="K2733" s="4">
        <v>1</v>
      </c>
      <c r="L2733" s="5">
        <v>99</v>
      </c>
      <c r="M2733" s="5">
        <f>EcommerceDataset[[#This Row],[quantity]]*EcommerceDataset[[#This Row],[unit_price]]</f>
        <v>99</v>
      </c>
      <c r="N2733" s="1" t="s">
        <v>8795</v>
      </c>
      <c r="O2733" s="3">
        <v>45641</v>
      </c>
      <c r="P2733" s="1" t="s">
        <v>55</v>
      </c>
      <c r="Q2733" s="1" t="s">
        <v>43</v>
      </c>
      <c r="R2733" s="4">
        <v>2</v>
      </c>
      <c r="S2733" s="1" t="s">
        <v>132</v>
      </c>
      <c r="T2733" s="1" t="s">
        <v>8796</v>
      </c>
      <c r="U2733" s="3">
        <v>44837</v>
      </c>
    </row>
    <row r="2734" spans="1:21" x14ac:dyDescent="0.3">
      <c r="A2734" s="1" t="s">
        <v>8797</v>
      </c>
      <c r="B2734" s="1" t="s">
        <v>3160</v>
      </c>
      <c r="C2734" s="1" t="s">
        <v>816</v>
      </c>
      <c r="D2734" s="1" t="str">
        <f>_xlfn.CONCAT(EcommerceDataset[[#This Row],[first_name]]," ",EcommerceDataset[[#This Row],[last_name]])</f>
        <v>Eric Christian</v>
      </c>
      <c r="E2734" s="1" t="s">
        <v>22</v>
      </c>
      <c r="F2734" s="1" t="s">
        <v>49</v>
      </c>
      <c r="G2734" s="1" t="s">
        <v>50</v>
      </c>
      <c r="H2734" s="1" t="s">
        <v>190</v>
      </c>
      <c r="I2734" s="1" t="s">
        <v>191</v>
      </c>
      <c r="J2734" s="1" t="s">
        <v>41</v>
      </c>
      <c r="K2734" s="4">
        <v>2</v>
      </c>
      <c r="L2734" s="5">
        <v>120</v>
      </c>
      <c r="M2734" s="5">
        <f>EcommerceDataset[[#This Row],[quantity]]*EcommerceDataset[[#This Row],[unit_price]]</f>
        <v>240</v>
      </c>
      <c r="N2734" s="1" t="s">
        <v>8798</v>
      </c>
      <c r="O2734" s="3">
        <v>45250</v>
      </c>
      <c r="P2734" s="1" t="s">
        <v>75</v>
      </c>
      <c r="Q2734" s="1" t="s">
        <v>30</v>
      </c>
      <c r="R2734" s="4">
        <v>3</v>
      </c>
      <c r="S2734" s="1" t="s">
        <v>103</v>
      </c>
      <c r="T2734" s="1" t="s">
        <v>8799</v>
      </c>
      <c r="U2734" s="3">
        <v>45315</v>
      </c>
    </row>
    <row r="2735" spans="1:21" x14ac:dyDescent="0.3">
      <c r="A2735" s="1" t="s">
        <v>8800</v>
      </c>
      <c r="B2735" s="1" t="s">
        <v>4241</v>
      </c>
      <c r="C2735" s="1" t="s">
        <v>524</v>
      </c>
      <c r="D2735" s="1" t="str">
        <f>_xlfn.CONCAT(EcommerceDataset[[#This Row],[first_name]]," ",EcommerceDataset[[#This Row],[last_name]])</f>
        <v>Kayla Howard</v>
      </c>
      <c r="E2735" s="1" t="s">
        <v>80</v>
      </c>
      <c r="F2735" s="1" t="s">
        <v>23</v>
      </c>
      <c r="G2735" s="1" t="s">
        <v>24</v>
      </c>
      <c r="H2735" s="1" t="s">
        <v>217</v>
      </c>
      <c r="I2735" s="1" t="s">
        <v>218</v>
      </c>
      <c r="J2735" s="1" t="s">
        <v>27</v>
      </c>
      <c r="K2735" s="4">
        <v>3</v>
      </c>
      <c r="L2735" s="5">
        <v>899</v>
      </c>
      <c r="M2735" s="5">
        <f>EcommerceDataset[[#This Row],[quantity]]*EcommerceDataset[[#This Row],[unit_price]]</f>
        <v>2697</v>
      </c>
      <c r="N2735" s="1" t="s">
        <v>8801</v>
      </c>
      <c r="O2735" s="3">
        <v>45349</v>
      </c>
      <c r="P2735" s="1" t="s">
        <v>55</v>
      </c>
      <c r="Q2735" s="1" t="s">
        <v>43</v>
      </c>
      <c r="R2735" s="4">
        <v>4</v>
      </c>
      <c r="S2735" s="1" t="s">
        <v>132</v>
      </c>
      <c r="T2735" s="1" t="s">
        <v>8802</v>
      </c>
      <c r="U2735" s="3">
        <v>44834</v>
      </c>
    </row>
    <row r="2736" spans="1:21" x14ac:dyDescent="0.3">
      <c r="A2736" s="1" t="s">
        <v>6549</v>
      </c>
      <c r="B2736" s="1" t="s">
        <v>2221</v>
      </c>
      <c r="C2736" s="1" t="s">
        <v>6550</v>
      </c>
      <c r="D2736" s="1" t="str">
        <f>_xlfn.CONCAT(EcommerceDataset[[#This Row],[first_name]]," ",EcommerceDataset[[#This Row],[last_name]])</f>
        <v>Bobby Carr</v>
      </c>
      <c r="E2736" s="1" t="s">
        <v>22</v>
      </c>
      <c r="F2736" s="1" t="s">
        <v>37</v>
      </c>
      <c r="G2736" s="1" t="s">
        <v>38</v>
      </c>
      <c r="H2736" s="1" t="s">
        <v>137</v>
      </c>
      <c r="I2736" s="1" t="s">
        <v>138</v>
      </c>
      <c r="J2736" s="1" t="s">
        <v>27</v>
      </c>
      <c r="K2736" s="4">
        <v>4</v>
      </c>
      <c r="L2736" s="5">
        <v>999</v>
      </c>
      <c r="M2736" s="5">
        <f>EcommerceDataset[[#This Row],[quantity]]*EcommerceDataset[[#This Row],[unit_price]]</f>
        <v>3996</v>
      </c>
      <c r="N2736" s="1" t="s">
        <v>8803</v>
      </c>
      <c r="O2736" s="3">
        <v>44857</v>
      </c>
      <c r="P2736" s="1" t="s">
        <v>29</v>
      </c>
      <c r="Q2736" s="1" t="s">
        <v>56</v>
      </c>
      <c r="R2736" s="4">
        <v>5</v>
      </c>
      <c r="S2736" s="1" t="s">
        <v>132</v>
      </c>
      <c r="T2736" s="1" t="s">
        <v>8804</v>
      </c>
      <c r="U2736" s="3">
        <v>44905</v>
      </c>
    </row>
    <row r="2737" spans="1:21" x14ac:dyDescent="0.3">
      <c r="A2737" s="1" t="s">
        <v>4916</v>
      </c>
      <c r="B2737" s="1" t="s">
        <v>1904</v>
      </c>
      <c r="C2737" s="1" t="s">
        <v>1938</v>
      </c>
      <c r="D2737" s="1" t="str">
        <f>_xlfn.CONCAT(EcommerceDataset[[#This Row],[first_name]]," ",EcommerceDataset[[#This Row],[last_name]])</f>
        <v>Andrew Meyer</v>
      </c>
      <c r="E2737" s="1" t="s">
        <v>22</v>
      </c>
      <c r="F2737" s="1" t="s">
        <v>49</v>
      </c>
      <c r="G2737" s="1" t="s">
        <v>50</v>
      </c>
      <c r="H2737" s="1" t="s">
        <v>62</v>
      </c>
      <c r="I2737" s="1" t="s">
        <v>63</v>
      </c>
      <c r="J2737" s="1" t="s">
        <v>64</v>
      </c>
      <c r="K2737" s="4">
        <v>2</v>
      </c>
      <c r="L2737" s="5">
        <v>399</v>
      </c>
      <c r="M2737" s="5">
        <f>EcommerceDataset[[#This Row],[quantity]]*EcommerceDataset[[#This Row],[unit_price]]</f>
        <v>798</v>
      </c>
      <c r="N2737" s="1" t="s">
        <v>8805</v>
      </c>
      <c r="O2737" s="3">
        <v>44803</v>
      </c>
      <c r="P2737" s="1" t="s">
        <v>102</v>
      </c>
      <c r="Q2737" s="1" t="s">
        <v>56</v>
      </c>
      <c r="R2737" s="4">
        <v>4</v>
      </c>
      <c r="S2737" s="1" t="s">
        <v>66</v>
      </c>
      <c r="T2737" s="1" t="s">
        <v>8806</v>
      </c>
      <c r="U2737" s="3">
        <v>45656</v>
      </c>
    </row>
    <row r="2738" spans="1:21" x14ac:dyDescent="0.3">
      <c r="A2738" s="1" t="s">
        <v>8807</v>
      </c>
      <c r="B2738" s="1" t="s">
        <v>1829</v>
      </c>
      <c r="C2738" s="1" t="s">
        <v>3538</v>
      </c>
      <c r="D2738" s="1" t="str">
        <f>_xlfn.CONCAT(EcommerceDataset[[#This Row],[first_name]]," ",EcommerceDataset[[#This Row],[last_name]])</f>
        <v>Heidi Foley</v>
      </c>
      <c r="E2738" s="1" t="s">
        <v>80</v>
      </c>
      <c r="F2738" s="1" t="s">
        <v>37</v>
      </c>
      <c r="G2738" s="1" t="s">
        <v>50</v>
      </c>
      <c r="H2738" s="1" t="s">
        <v>62</v>
      </c>
      <c r="I2738" s="1" t="s">
        <v>63</v>
      </c>
      <c r="J2738" s="1" t="s">
        <v>64</v>
      </c>
      <c r="K2738" s="4">
        <v>4</v>
      </c>
      <c r="L2738" s="5">
        <v>399</v>
      </c>
      <c r="M2738" s="5">
        <f>EcommerceDataset[[#This Row],[quantity]]*EcommerceDataset[[#This Row],[unit_price]]</f>
        <v>1596</v>
      </c>
      <c r="N2738" s="1" t="s">
        <v>8808</v>
      </c>
      <c r="O2738" s="3">
        <v>45040</v>
      </c>
      <c r="P2738" s="1" t="s">
        <v>29</v>
      </c>
      <c r="Q2738" s="1" t="s">
        <v>30</v>
      </c>
      <c r="R2738" s="4">
        <v>2</v>
      </c>
      <c r="S2738" s="1" t="s">
        <v>44</v>
      </c>
      <c r="T2738" s="1" t="s">
        <v>8809</v>
      </c>
      <c r="U2738" s="3">
        <v>45263</v>
      </c>
    </row>
    <row r="2739" spans="1:21" x14ac:dyDescent="0.3">
      <c r="A2739" s="1" t="s">
        <v>8810</v>
      </c>
      <c r="B2739" s="1" t="s">
        <v>1602</v>
      </c>
      <c r="C2739" s="1" t="s">
        <v>8811</v>
      </c>
      <c r="D2739" s="1" t="str">
        <f>_xlfn.CONCAT(EcommerceDataset[[#This Row],[first_name]]," ",EcommerceDataset[[#This Row],[last_name]])</f>
        <v>Debra Glass</v>
      </c>
      <c r="E2739" s="1" t="s">
        <v>22</v>
      </c>
      <c r="F2739" s="1" t="s">
        <v>37</v>
      </c>
      <c r="G2739" s="1" t="s">
        <v>93</v>
      </c>
      <c r="H2739" s="1" t="s">
        <v>190</v>
      </c>
      <c r="I2739" s="1" t="s">
        <v>191</v>
      </c>
      <c r="J2739" s="1" t="s">
        <v>41</v>
      </c>
      <c r="K2739" s="4">
        <v>1</v>
      </c>
      <c r="L2739" s="5">
        <v>120</v>
      </c>
      <c r="M2739" s="5">
        <f>EcommerceDataset[[#This Row],[quantity]]*EcommerceDataset[[#This Row],[unit_price]]</f>
        <v>120</v>
      </c>
      <c r="N2739" s="1" t="s">
        <v>8812</v>
      </c>
      <c r="O2739" s="3">
        <v>45728</v>
      </c>
      <c r="P2739" s="1" t="s">
        <v>29</v>
      </c>
      <c r="Q2739" s="1" t="s">
        <v>43</v>
      </c>
      <c r="R2739" s="4">
        <v>3</v>
      </c>
      <c r="S2739" s="1" t="s">
        <v>31</v>
      </c>
      <c r="T2739" s="1" t="s">
        <v>8813</v>
      </c>
      <c r="U2739" s="3">
        <v>45355</v>
      </c>
    </row>
    <row r="2740" spans="1:21" x14ac:dyDescent="0.3">
      <c r="A2740" s="1" t="s">
        <v>3011</v>
      </c>
      <c r="B2740" s="1" t="s">
        <v>2893</v>
      </c>
      <c r="C2740" s="1" t="s">
        <v>3012</v>
      </c>
      <c r="D2740" s="1" t="str">
        <f>_xlfn.CONCAT(EcommerceDataset[[#This Row],[first_name]]," ",EcommerceDataset[[#This Row],[last_name]])</f>
        <v>Sharon Fischer</v>
      </c>
      <c r="E2740" s="1" t="s">
        <v>80</v>
      </c>
      <c r="F2740" s="1" t="s">
        <v>49</v>
      </c>
      <c r="G2740" s="1" t="s">
        <v>185</v>
      </c>
      <c r="H2740" s="1" t="s">
        <v>137</v>
      </c>
      <c r="I2740" s="1" t="s">
        <v>138</v>
      </c>
      <c r="J2740" s="1" t="s">
        <v>27</v>
      </c>
      <c r="K2740" s="4">
        <v>5</v>
      </c>
      <c r="L2740" s="5">
        <v>999</v>
      </c>
      <c r="M2740" s="5">
        <f>EcommerceDataset[[#This Row],[quantity]]*EcommerceDataset[[#This Row],[unit_price]]</f>
        <v>4995</v>
      </c>
      <c r="N2740" s="1" t="s">
        <v>8814</v>
      </c>
      <c r="O2740" s="3">
        <v>45356</v>
      </c>
      <c r="P2740" s="1" t="s">
        <v>109</v>
      </c>
      <c r="Q2740" s="1" t="s">
        <v>43</v>
      </c>
      <c r="R2740" s="4">
        <v>4</v>
      </c>
      <c r="S2740" s="1" t="s">
        <v>31</v>
      </c>
      <c r="T2740" s="1" t="s">
        <v>8815</v>
      </c>
      <c r="U2740" s="3">
        <v>45722</v>
      </c>
    </row>
    <row r="2741" spans="1:21" x14ac:dyDescent="0.3">
      <c r="A2741" s="1" t="s">
        <v>8816</v>
      </c>
      <c r="B2741" s="1" t="s">
        <v>200</v>
      </c>
      <c r="C2741" s="1" t="s">
        <v>741</v>
      </c>
      <c r="D2741" s="1" t="str">
        <f>_xlfn.CONCAT(EcommerceDataset[[#This Row],[first_name]]," ",EcommerceDataset[[#This Row],[last_name]])</f>
        <v>Robert Evans</v>
      </c>
      <c r="E2741" s="1" t="s">
        <v>22</v>
      </c>
      <c r="F2741" s="1" t="s">
        <v>23</v>
      </c>
      <c r="G2741" s="1" t="s">
        <v>179</v>
      </c>
      <c r="H2741" s="1" t="s">
        <v>99</v>
      </c>
      <c r="I2741" s="1" t="s">
        <v>100</v>
      </c>
      <c r="J2741" s="1" t="s">
        <v>27</v>
      </c>
      <c r="K2741" s="4">
        <v>5</v>
      </c>
      <c r="L2741" s="5">
        <v>199</v>
      </c>
      <c r="M2741" s="5">
        <f>EcommerceDataset[[#This Row],[quantity]]*EcommerceDataset[[#This Row],[unit_price]]</f>
        <v>995</v>
      </c>
      <c r="N2741" s="1" t="s">
        <v>8817</v>
      </c>
      <c r="O2741" s="3">
        <v>45166</v>
      </c>
      <c r="P2741" s="1" t="s">
        <v>109</v>
      </c>
      <c r="Q2741" s="1" t="s">
        <v>43</v>
      </c>
      <c r="R2741" s="4">
        <v>2</v>
      </c>
      <c r="S2741" s="1" t="s">
        <v>66</v>
      </c>
      <c r="T2741" s="1" t="s">
        <v>8818</v>
      </c>
      <c r="U2741" s="3">
        <v>44953</v>
      </c>
    </row>
    <row r="2742" spans="1:21" x14ac:dyDescent="0.3">
      <c r="A2742" s="1" t="s">
        <v>6279</v>
      </c>
      <c r="B2742" s="1" t="s">
        <v>4686</v>
      </c>
      <c r="C2742" s="1" t="s">
        <v>6280</v>
      </c>
      <c r="D2742" s="1" t="str">
        <f>_xlfn.CONCAT(EcommerceDataset[[#This Row],[first_name]]," ",EcommerceDataset[[#This Row],[last_name]])</f>
        <v>Sandra Huynh</v>
      </c>
      <c r="E2742" s="1" t="s">
        <v>22</v>
      </c>
      <c r="F2742" s="1" t="s">
        <v>37</v>
      </c>
      <c r="G2742" s="1" t="s">
        <v>61</v>
      </c>
      <c r="H2742" s="1" t="s">
        <v>390</v>
      </c>
      <c r="I2742" s="1" t="s">
        <v>391</v>
      </c>
      <c r="J2742" s="1" t="s">
        <v>122</v>
      </c>
      <c r="K2742" s="4">
        <v>1</v>
      </c>
      <c r="L2742" s="5">
        <v>25</v>
      </c>
      <c r="M2742" s="5">
        <f>EcommerceDataset[[#This Row],[quantity]]*EcommerceDataset[[#This Row],[unit_price]]</f>
        <v>25</v>
      </c>
      <c r="N2742" s="1" t="s">
        <v>8819</v>
      </c>
      <c r="O2742" s="3">
        <v>45585</v>
      </c>
      <c r="P2742" s="1" t="s">
        <v>55</v>
      </c>
      <c r="Q2742" s="1" t="s">
        <v>56</v>
      </c>
      <c r="R2742" s="4">
        <v>3</v>
      </c>
      <c r="S2742" s="1" t="s">
        <v>31</v>
      </c>
      <c r="T2742" s="1" t="s">
        <v>8820</v>
      </c>
      <c r="U2742" s="3">
        <v>45787</v>
      </c>
    </row>
    <row r="2743" spans="1:21" x14ac:dyDescent="0.3">
      <c r="A2743" s="1" t="s">
        <v>7689</v>
      </c>
      <c r="B2743" s="1" t="s">
        <v>2493</v>
      </c>
      <c r="C2743" s="1" t="s">
        <v>1673</v>
      </c>
      <c r="D2743" s="1" t="str">
        <f>_xlfn.CONCAT(EcommerceDataset[[#This Row],[first_name]]," ",EcommerceDataset[[#This Row],[last_name]])</f>
        <v>Elizabeth Griffin</v>
      </c>
      <c r="E2743" s="1" t="s">
        <v>80</v>
      </c>
      <c r="F2743" s="1" t="s">
        <v>49</v>
      </c>
      <c r="G2743" s="1" t="s">
        <v>119</v>
      </c>
      <c r="H2743" s="1" t="s">
        <v>128</v>
      </c>
      <c r="I2743" s="1" t="s">
        <v>129</v>
      </c>
      <c r="J2743" s="1" t="s">
        <v>130</v>
      </c>
      <c r="K2743" s="4">
        <v>1</v>
      </c>
      <c r="L2743" s="5">
        <v>129</v>
      </c>
      <c r="M2743" s="5">
        <f>EcommerceDataset[[#This Row],[quantity]]*EcommerceDataset[[#This Row],[unit_price]]</f>
        <v>129</v>
      </c>
      <c r="N2743" s="1" t="s">
        <v>8821</v>
      </c>
      <c r="O2743" s="3">
        <v>45482</v>
      </c>
      <c r="P2743" s="1" t="s">
        <v>109</v>
      </c>
      <c r="Q2743" s="1" t="s">
        <v>56</v>
      </c>
      <c r="R2743" s="4">
        <v>4</v>
      </c>
      <c r="S2743" s="1" t="s">
        <v>132</v>
      </c>
      <c r="T2743" s="1" t="s">
        <v>8822</v>
      </c>
      <c r="U2743" s="3">
        <v>44850</v>
      </c>
    </row>
    <row r="2744" spans="1:21" x14ac:dyDescent="0.3">
      <c r="A2744" s="1" t="s">
        <v>4574</v>
      </c>
      <c r="B2744" s="1" t="s">
        <v>2344</v>
      </c>
      <c r="C2744" s="1" t="s">
        <v>4575</v>
      </c>
      <c r="D2744" s="1" t="str">
        <f>_xlfn.CONCAT(EcommerceDataset[[#This Row],[first_name]]," ",EcommerceDataset[[#This Row],[last_name]])</f>
        <v>Keith Dawson</v>
      </c>
      <c r="E2744" s="1" t="s">
        <v>22</v>
      </c>
      <c r="F2744" s="1" t="s">
        <v>49</v>
      </c>
      <c r="G2744" s="1" t="s">
        <v>93</v>
      </c>
      <c r="H2744" s="1" t="s">
        <v>51</v>
      </c>
      <c r="I2744" s="1" t="s">
        <v>52</v>
      </c>
      <c r="J2744" s="1" t="s">
        <v>53</v>
      </c>
      <c r="K2744" s="4">
        <v>5</v>
      </c>
      <c r="L2744" s="5">
        <v>59</v>
      </c>
      <c r="M2744" s="5">
        <f>EcommerceDataset[[#This Row],[quantity]]*EcommerceDataset[[#This Row],[unit_price]]</f>
        <v>295</v>
      </c>
      <c r="N2744" s="1" t="s">
        <v>8823</v>
      </c>
      <c r="O2744" s="3">
        <v>45025</v>
      </c>
      <c r="P2744" s="1" t="s">
        <v>75</v>
      </c>
      <c r="Q2744" s="1" t="s">
        <v>43</v>
      </c>
      <c r="R2744" s="4">
        <v>1</v>
      </c>
      <c r="S2744" s="1" t="s">
        <v>66</v>
      </c>
      <c r="T2744" s="1" t="s">
        <v>8824</v>
      </c>
      <c r="U2744" s="3">
        <v>45175</v>
      </c>
    </row>
    <row r="2745" spans="1:21" x14ac:dyDescent="0.3">
      <c r="A2745" s="1" t="s">
        <v>3541</v>
      </c>
      <c r="B2745" s="1" t="s">
        <v>3542</v>
      </c>
      <c r="C2745" s="1" t="s">
        <v>1990</v>
      </c>
      <c r="D2745" s="1" t="str">
        <f>_xlfn.CONCAT(EcommerceDataset[[#This Row],[first_name]]," ",EcommerceDataset[[#This Row],[last_name]])</f>
        <v>Ricardo Brooks</v>
      </c>
      <c r="E2745" s="1" t="s">
        <v>22</v>
      </c>
      <c r="F2745" s="1" t="s">
        <v>37</v>
      </c>
      <c r="G2745" s="1" t="s">
        <v>151</v>
      </c>
      <c r="H2745" s="1" t="s">
        <v>137</v>
      </c>
      <c r="I2745" s="1" t="s">
        <v>138</v>
      </c>
      <c r="J2745" s="1" t="s">
        <v>27</v>
      </c>
      <c r="K2745" s="4">
        <v>4</v>
      </c>
      <c r="L2745" s="5">
        <v>999</v>
      </c>
      <c r="M2745" s="5">
        <f>EcommerceDataset[[#This Row],[quantity]]*EcommerceDataset[[#This Row],[unit_price]]</f>
        <v>3996</v>
      </c>
      <c r="N2745" s="1" t="s">
        <v>8825</v>
      </c>
      <c r="O2745" s="3">
        <v>45314</v>
      </c>
      <c r="P2745" s="1" t="s">
        <v>109</v>
      </c>
      <c r="Q2745" s="1" t="s">
        <v>43</v>
      </c>
      <c r="R2745" s="4">
        <v>1</v>
      </c>
      <c r="S2745" s="1" t="s">
        <v>31</v>
      </c>
      <c r="T2745" s="1" t="s">
        <v>8826</v>
      </c>
      <c r="U2745" s="3">
        <v>45268</v>
      </c>
    </row>
    <row r="2746" spans="1:21" x14ac:dyDescent="0.3">
      <c r="A2746" s="1" t="s">
        <v>8827</v>
      </c>
      <c r="B2746" s="1" t="s">
        <v>1271</v>
      </c>
      <c r="C2746" s="1" t="s">
        <v>701</v>
      </c>
      <c r="D2746" s="1" t="str">
        <f>_xlfn.CONCAT(EcommerceDataset[[#This Row],[first_name]]," ",EcommerceDataset[[#This Row],[last_name]])</f>
        <v>Ryan Jones</v>
      </c>
      <c r="E2746" s="1" t="s">
        <v>80</v>
      </c>
      <c r="F2746" s="1" t="s">
        <v>23</v>
      </c>
      <c r="G2746" s="1" t="s">
        <v>50</v>
      </c>
      <c r="H2746" s="1" t="s">
        <v>120</v>
      </c>
      <c r="I2746" s="1" t="s">
        <v>121</v>
      </c>
      <c r="J2746" s="1" t="s">
        <v>122</v>
      </c>
      <c r="K2746" s="4">
        <v>1</v>
      </c>
      <c r="L2746" s="5">
        <v>149</v>
      </c>
      <c r="M2746" s="5">
        <f>EcommerceDataset[[#This Row],[quantity]]*EcommerceDataset[[#This Row],[unit_price]]</f>
        <v>149</v>
      </c>
      <c r="N2746" s="1" t="s">
        <v>8828</v>
      </c>
      <c r="O2746" s="3">
        <v>45811</v>
      </c>
      <c r="P2746" s="1" t="s">
        <v>102</v>
      </c>
      <c r="Q2746" s="1" t="s">
        <v>56</v>
      </c>
      <c r="R2746" s="4">
        <v>5</v>
      </c>
      <c r="S2746" s="1" t="s">
        <v>44</v>
      </c>
      <c r="T2746" s="1" t="s">
        <v>8829</v>
      </c>
      <c r="U2746" s="3">
        <v>44840</v>
      </c>
    </row>
    <row r="2747" spans="1:21" x14ac:dyDescent="0.3">
      <c r="A2747" s="1" t="s">
        <v>2552</v>
      </c>
      <c r="B2747" s="1" t="s">
        <v>2553</v>
      </c>
      <c r="C2747" s="1" t="s">
        <v>1958</v>
      </c>
      <c r="D2747" s="1" t="str">
        <f>_xlfn.CONCAT(EcommerceDataset[[#This Row],[first_name]]," ",EcommerceDataset[[#This Row],[last_name]])</f>
        <v>Duane Ewing</v>
      </c>
      <c r="E2747" s="1" t="s">
        <v>36</v>
      </c>
      <c r="F2747" s="1" t="s">
        <v>49</v>
      </c>
      <c r="G2747" s="1" t="s">
        <v>93</v>
      </c>
      <c r="H2747" s="1" t="s">
        <v>72</v>
      </c>
      <c r="I2747" s="1" t="s">
        <v>73</v>
      </c>
      <c r="J2747" s="1" t="s">
        <v>41</v>
      </c>
      <c r="K2747" s="4">
        <v>5</v>
      </c>
      <c r="L2747" s="5">
        <v>110</v>
      </c>
      <c r="M2747" s="5">
        <f>EcommerceDataset[[#This Row],[quantity]]*EcommerceDataset[[#This Row],[unit_price]]</f>
        <v>550</v>
      </c>
      <c r="N2747" s="1" t="s">
        <v>8830</v>
      </c>
      <c r="O2747" s="3">
        <v>45611</v>
      </c>
      <c r="P2747" s="1" t="s">
        <v>55</v>
      </c>
      <c r="Q2747" s="1" t="s">
        <v>56</v>
      </c>
      <c r="R2747" s="4">
        <v>5</v>
      </c>
      <c r="S2747" s="1" t="s">
        <v>44</v>
      </c>
      <c r="T2747" s="1" t="s">
        <v>8831</v>
      </c>
      <c r="U2747" s="3">
        <v>45439</v>
      </c>
    </row>
    <row r="2748" spans="1:21" x14ac:dyDescent="0.3">
      <c r="A2748" s="1" t="s">
        <v>2998</v>
      </c>
      <c r="B2748" s="1" t="s">
        <v>1304</v>
      </c>
      <c r="C2748" s="1" t="s">
        <v>2999</v>
      </c>
      <c r="D2748" s="1" t="str">
        <f>_xlfn.CONCAT(EcommerceDataset[[#This Row],[first_name]]," ",EcommerceDataset[[#This Row],[last_name]])</f>
        <v>Jamie Byrd</v>
      </c>
      <c r="E2748" s="1" t="s">
        <v>36</v>
      </c>
      <c r="F2748" s="1" t="s">
        <v>23</v>
      </c>
      <c r="G2748" s="1" t="s">
        <v>93</v>
      </c>
      <c r="H2748" s="1" t="s">
        <v>390</v>
      </c>
      <c r="I2748" s="1" t="s">
        <v>391</v>
      </c>
      <c r="J2748" s="1" t="s">
        <v>122</v>
      </c>
      <c r="K2748" s="4">
        <v>4</v>
      </c>
      <c r="L2748" s="5">
        <v>25</v>
      </c>
      <c r="M2748" s="5">
        <f>EcommerceDataset[[#This Row],[quantity]]*EcommerceDataset[[#This Row],[unit_price]]</f>
        <v>100</v>
      </c>
      <c r="N2748" s="1" t="s">
        <v>8832</v>
      </c>
      <c r="O2748" s="3">
        <v>45477</v>
      </c>
      <c r="P2748" s="1" t="s">
        <v>55</v>
      </c>
      <c r="Q2748" s="1" t="s">
        <v>30</v>
      </c>
      <c r="R2748" s="4">
        <v>2</v>
      </c>
      <c r="S2748" s="1" t="s">
        <v>132</v>
      </c>
      <c r="T2748" s="1" t="s">
        <v>8833</v>
      </c>
      <c r="U2748" s="3">
        <v>45720</v>
      </c>
    </row>
    <row r="2749" spans="1:21" x14ac:dyDescent="0.3">
      <c r="A2749" s="1" t="s">
        <v>8834</v>
      </c>
      <c r="B2749" s="1" t="s">
        <v>881</v>
      </c>
      <c r="C2749" s="1" t="s">
        <v>8835</v>
      </c>
      <c r="D2749" s="1" t="str">
        <f>_xlfn.CONCAT(EcommerceDataset[[#This Row],[first_name]]," ",EcommerceDataset[[#This Row],[last_name]])</f>
        <v>Kathryn Faulkner</v>
      </c>
      <c r="E2749" s="1" t="s">
        <v>36</v>
      </c>
      <c r="F2749" s="1" t="s">
        <v>23</v>
      </c>
      <c r="G2749" s="1" t="s">
        <v>185</v>
      </c>
      <c r="H2749" s="1" t="s">
        <v>51</v>
      </c>
      <c r="I2749" s="1" t="s">
        <v>52</v>
      </c>
      <c r="J2749" s="1" t="s">
        <v>53</v>
      </c>
      <c r="K2749" s="4">
        <v>5</v>
      </c>
      <c r="L2749" s="5">
        <v>59</v>
      </c>
      <c r="M2749" s="5">
        <f>EcommerceDataset[[#This Row],[quantity]]*EcommerceDataset[[#This Row],[unit_price]]</f>
        <v>295</v>
      </c>
      <c r="N2749" s="1" t="s">
        <v>8836</v>
      </c>
      <c r="O2749" s="3">
        <v>44920</v>
      </c>
      <c r="P2749" s="1" t="s">
        <v>29</v>
      </c>
      <c r="Q2749" s="1" t="s">
        <v>43</v>
      </c>
      <c r="R2749" s="4">
        <v>5</v>
      </c>
      <c r="S2749" s="1" t="s">
        <v>66</v>
      </c>
      <c r="T2749" s="1" t="s">
        <v>8837</v>
      </c>
      <c r="U2749" s="3">
        <v>45853</v>
      </c>
    </row>
    <row r="2750" spans="1:21" x14ac:dyDescent="0.3">
      <c r="A2750" s="1" t="s">
        <v>5208</v>
      </c>
      <c r="B2750" s="1" t="s">
        <v>420</v>
      </c>
      <c r="C2750" s="1" t="s">
        <v>5209</v>
      </c>
      <c r="D2750" s="1" t="str">
        <f>_xlfn.CONCAT(EcommerceDataset[[#This Row],[first_name]]," ",EcommerceDataset[[#This Row],[last_name]])</f>
        <v>Rebecca Berg</v>
      </c>
      <c r="E2750" s="1" t="s">
        <v>36</v>
      </c>
      <c r="F2750" s="1" t="s">
        <v>23</v>
      </c>
      <c r="G2750" s="1" t="s">
        <v>185</v>
      </c>
      <c r="H2750" s="1" t="s">
        <v>144</v>
      </c>
      <c r="I2750" s="1" t="s">
        <v>145</v>
      </c>
      <c r="J2750" s="1" t="s">
        <v>53</v>
      </c>
      <c r="K2750" s="4">
        <v>1</v>
      </c>
      <c r="L2750" s="5">
        <v>199</v>
      </c>
      <c r="M2750" s="5">
        <f>EcommerceDataset[[#This Row],[quantity]]*EcommerceDataset[[#This Row],[unit_price]]</f>
        <v>199</v>
      </c>
      <c r="N2750" s="1" t="s">
        <v>8838</v>
      </c>
      <c r="O2750" s="3">
        <v>45696</v>
      </c>
      <c r="P2750" s="1" t="s">
        <v>75</v>
      </c>
      <c r="Q2750" s="1" t="s">
        <v>43</v>
      </c>
      <c r="R2750" s="4">
        <v>4</v>
      </c>
      <c r="S2750" s="1" t="s">
        <v>31</v>
      </c>
      <c r="T2750" s="1" t="s">
        <v>8839</v>
      </c>
      <c r="U2750" s="3">
        <v>45834</v>
      </c>
    </row>
    <row r="2751" spans="1:21" x14ac:dyDescent="0.3">
      <c r="A2751" s="1" t="s">
        <v>8840</v>
      </c>
      <c r="B2751" s="1" t="s">
        <v>2708</v>
      </c>
      <c r="C2751" s="1" t="s">
        <v>275</v>
      </c>
      <c r="D2751" s="1" t="str">
        <f>_xlfn.CONCAT(EcommerceDataset[[#This Row],[first_name]]," ",EcommerceDataset[[#This Row],[last_name]])</f>
        <v>Jacqueline Smith</v>
      </c>
      <c r="E2751" s="1" t="s">
        <v>80</v>
      </c>
      <c r="F2751" s="1" t="s">
        <v>49</v>
      </c>
      <c r="G2751" s="1" t="s">
        <v>50</v>
      </c>
      <c r="H2751" s="1" t="s">
        <v>390</v>
      </c>
      <c r="I2751" s="1" t="s">
        <v>391</v>
      </c>
      <c r="J2751" s="1" t="s">
        <v>122</v>
      </c>
      <c r="K2751" s="4">
        <v>4</v>
      </c>
      <c r="L2751" s="5">
        <v>25</v>
      </c>
      <c r="M2751" s="5">
        <f>EcommerceDataset[[#This Row],[quantity]]*EcommerceDataset[[#This Row],[unit_price]]</f>
        <v>100</v>
      </c>
      <c r="N2751" s="1" t="s">
        <v>8841</v>
      </c>
      <c r="O2751" s="3">
        <v>45876</v>
      </c>
      <c r="P2751" s="1" t="s">
        <v>55</v>
      </c>
      <c r="Q2751" s="1" t="s">
        <v>43</v>
      </c>
      <c r="R2751" s="4">
        <v>2</v>
      </c>
      <c r="S2751" s="1" t="s">
        <v>103</v>
      </c>
      <c r="T2751" s="1" t="s">
        <v>8842</v>
      </c>
      <c r="U2751" s="3">
        <v>44835</v>
      </c>
    </row>
    <row r="2752" spans="1:21" x14ac:dyDescent="0.3">
      <c r="A2752" s="1" t="s">
        <v>4244</v>
      </c>
      <c r="B2752" s="1" t="s">
        <v>205</v>
      </c>
      <c r="C2752" s="1" t="s">
        <v>2983</v>
      </c>
      <c r="D2752" s="1" t="str">
        <f>_xlfn.CONCAT(EcommerceDataset[[#This Row],[first_name]]," ",EcommerceDataset[[#This Row],[last_name]])</f>
        <v>Amanda King</v>
      </c>
      <c r="E2752" s="1" t="s">
        <v>36</v>
      </c>
      <c r="F2752" s="1" t="s">
        <v>23</v>
      </c>
      <c r="G2752" s="1" t="s">
        <v>71</v>
      </c>
      <c r="H2752" s="1" t="s">
        <v>99</v>
      </c>
      <c r="I2752" s="1" t="s">
        <v>100</v>
      </c>
      <c r="J2752" s="1" t="s">
        <v>27</v>
      </c>
      <c r="K2752" s="4">
        <v>2</v>
      </c>
      <c r="L2752" s="5">
        <v>199</v>
      </c>
      <c r="M2752" s="5">
        <f>EcommerceDataset[[#This Row],[quantity]]*EcommerceDataset[[#This Row],[unit_price]]</f>
        <v>398</v>
      </c>
      <c r="N2752" s="1" t="s">
        <v>8843</v>
      </c>
      <c r="O2752" s="3">
        <v>45240</v>
      </c>
      <c r="P2752" s="1" t="s">
        <v>55</v>
      </c>
      <c r="Q2752" s="1" t="s">
        <v>56</v>
      </c>
      <c r="R2752" s="4">
        <v>2</v>
      </c>
      <c r="S2752" s="1" t="s">
        <v>31</v>
      </c>
      <c r="T2752" s="1" t="s">
        <v>8844</v>
      </c>
      <c r="U2752" s="3">
        <v>45655</v>
      </c>
    </row>
    <row r="2753" spans="1:21" x14ac:dyDescent="0.3">
      <c r="A2753" s="1" t="s">
        <v>8635</v>
      </c>
      <c r="B2753" s="1" t="s">
        <v>2602</v>
      </c>
      <c r="C2753" s="1" t="s">
        <v>161</v>
      </c>
      <c r="D2753" s="1" t="str">
        <f>_xlfn.CONCAT(EcommerceDataset[[#This Row],[first_name]]," ",EcommerceDataset[[#This Row],[last_name]])</f>
        <v>Ronald Gray</v>
      </c>
      <c r="E2753" s="1" t="s">
        <v>80</v>
      </c>
      <c r="F2753" s="1" t="s">
        <v>37</v>
      </c>
      <c r="G2753" s="1" t="s">
        <v>119</v>
      </c>
      <c r="H2753" s="1" t="s">
        <v>167</v>
      </c>
      <c r="I2753" s="1" t="s">
        <v>168</v>
      </c>
      <c r="J2753" s="1" t="s">
        <v>130</v>
      </c>
      <c r="K2753" s="4">
        <v>3</v>
      </c>
      <c r="L2753" s="5">
        <v>80</v>
      </c>
      <c r="M2753" s="5">
        <f>EcommerceDataset[[#This Row],[quantity]]*EcommerceDataset[[#This Row],[unit_price]]</f>
        <v>240</v>
      </c>
      <c r="N2753" s="1" t="s">
        <v>8845</v>
      </c>
      <c r="O2753" s="3">
        <v>45147</v>
      </c>
      <c r="P2753" s="1" t="s">
        <v>29</v>
      </c>
      <c r="Q2753" s="1" t="s">
        <v>56</v>
      </c>
      <c r="R2753" s="4">
        <v>3</v>
      </c>
      <c r="S2753" s="1" t="s">
        <v>44</v>
      </c>
      <c r="T2753" s="1" t="s">
        <v>8846</v>
      </c>
      <c r="U2753" s="3">
        <v>45108</v>
      </c>
    </row>
    <row r="2754" spans="1:21" x14ac:dyDescent="0.3">
      <c r="A2754" s="1" t="s">
        <v>2856</v>
      </c>
      <c r="B2754" s="1" t="s">
        <v>534</v>
      </c>
      <c r="C2754" s="1" t="s">
        <v>2857</v>
      </c>
      <c r="D2754" s="1" t="str">
        <f>_xlfn.CONCAT(EcommerceDataset[[#This Row],[first_name]]," ",EcommerceDataset[[#This Row],[last_name]])</f>
        <v>William Cooke</v>
      </c>
      <c r="E2754" s="1" t="s">
        <v>80</v>
      </c>
      <c r="F2754" s="1" t="s">
        <v>49</v>
      </c>
      <c r="G2754" s="1" t="s">
        <v>185</v>
      </c>
      <c r="H2754" s="1" t="s">
        <v>128</v>
      </c>
      <c r="I2754" s="1" t="s">
        <v>129</v>
      </c>
      <c r="J2754" s="1" t="s">
        <v>130</v>
      </c>
      <c r="K2754" s="4">
        <v>2</v>
      </c>
      <c r="L2754" s="5">
        <v>129</v>
      </c>
      <c r="M2754" s="5">
        <f>EcommerceDataset[[#This Row],[quantity]]*EcommerceDataset[[#This Row],[unit_price]]</f>
        <v>258</v>
      </c>
      <c r="N2754" s="1" t="s">
        <v>8847</v>
      </c>
      <c r="O2754" s="3">
        <v>45122</v>
      </c>
      <c r="P2754" s="1" t="s">
        <v>75</v>
      </c>
      <c r="Q2754" s="1" t="s">
        <v>56</v>
      </c>
      <c r="R2754" s="4">
        <v>2</v>
      </c>
      <c r="S2754" s="1" t="s">
        <v>132</v>
      </c>
      <c r="T2754" s="1" t="s">
        <v>8848</v>
      </c>
      <c r="U2754" s="3">
        <v>44916</v>
      </c>
    </row>
    <row r="2755" spans="1:21" x14ac:dyDescent="0.3">
      <c r="A2755" s="1" t="s">
        <v>8849</v>
      </c>
      <c r="B2755" s="1" t="s">
        <v>8850</v>
      </c>
      <c r="C2755" s="1" t="s">
        <v>2684</v>
      </c>
      <c r="D2755" s="1" t="str">
        <f>_xlfn.CONCAT(EcommerceDataset[[#This Row],[first_name]]," ",EcommerceDataset[[#This Row],[last_name]])</f>
        <v>Sherry Benjamin</v>
      </c>
      <c r="E2755" s="1" t="s">
        <v>22</v>
      </c>
      <c r="F2755" s="1" t="s">
        <v>23</v>
      </c>
      <c r="G2755" s="1" t="s">
        <v>179</v>
      </c>
      <c r="H2755" s="1" t="s">
        <v>167</v>
      </c>
      <c r="I2755" s="1" t="s">
        <v>168</v>
      </c>
      <c r="J2755" s="1" t="s">
        <v>130</v>
      </c>
      <c r="K2755" s="4">
        <v>4</v>
      </c>
      <c r="L2755" s="5">
        <v>80</v>
      </c>
      <c r="M2755" s="5">
        <f>EcommerceDataset[[#This Row],[quantity]]*EcommerceDataset[[#This Row],[unit_price]]</f>
        <v>320</v>
      </c>
      <c r="N2755" s="1" t="s">
        <v>8851</v>
      </c>
      <c r="O2755" s="3">
        <v>45139</v>
      </c>
      <c r="P2755" s="1" t="s">
        <v>55</v>
      </c>
      <c r="Q2755" s="1" t="s">
        <v>56</v>
      </c>
      <c r="R2755" s="4">
        <v>3</v>
      </c>
      <c r="S2755" s="1" t="s">
        <v>44</v>
      </c>
      <c r="T2755" s="1" t="s">
        <v>8852</v>
      </c>
      <c r="U2755" s="3">
        <v>45149</v>
      </c>
    </row>
    <row r="2756" spans="1:21" x14ac:dyDescent="0.3">
      <c r="A2756" s="1" t="s">
        <v>8853</v>
      </c>
      <c r="B2756" s="1" t="s">
        <v>215</v>
      </c>
      <c r="C2756" s="1" t="s">
        <v>4907</v>
      </c>
      <c r="D2756" s="1" t="str">
        <f>_xlfn.CONCAT(EcommerceDataset[[#This Row],[first_name]]," ",EcommerceDataset[[#This Row],[last_name]])</f>
        <v>Kelly Harvey</v>
      </c>
      <c r="E2756" s="1" t="s">
        <v>36</v>
      </c>
      <c r="F2756" s="1" t="s">
        <v>37</v>
      </c>
      <c r="G2756" s="1" t="s">
        <v>185</v>
      </c>
      <c r="H2756" s="1" t="s">
        <v>39</v>
      </c>
      <c r="I2756" s="1" t="s">
        <v>40</v>
      </c>
      <c r="J2756" s="1" t="s">
        <v>41</v>
      </c>
      <c r="K2756" s="4">
        <v>1</v>
      </c>
      <c r="L2756" s="5">
        <v>59</v>
      </c>
      <c r="M2756" s="5">
        <f>EcommerceDataset[[#This Row],[quantity]]*EcommerceDataset[[#This Row],[unit_price]]</f>
        <v>59</v>
      </c>
      <c r="N2756" s="1" t="s">
        <v>8854</v>
      </c>
      <c r="O2756" s="3">
        <v>45110</v>
      </c>
      <c r="P2756" s="1" t="s">
        <v>75</v>
      </c>
      <c r="Q2756" s="1" t="s">
        <v>56</v>
      </c>
      <c r="R2756" s="4">
        <v>4</v>
      </c>
      <c r="S2756" s="1" t="s">
        <v>44</v>
      </c>
      <c r="T2756" s="1" t="s">
        <v>8855</v>
      </c>
      <c r="U2756" s="3">
        <v>44869</v>
      </c>
    </row>
    <row r="2757" spans="1:21" x14ac:dyDescent="0.3">
      <c r="A2757" s="1" t="s">
        <v>2134</v>
      </c>
      <c r="B2757" s="1" t="s">
        <v>1038</v>
      </c>
      <c r="C2757" s="1" t="s">
        <v>619</v>
      </c>
      <c r="D2757" s="1" t="str">
        <f>_xlfn.CONCAT(EcommerceDataset[[#This Row],[first_name]]," ",EcommerceDataset[[#This Row],[last_name]])</f>
        <v>Ashley Williams</v>
      </c>
      <c r="E2757" s="1" t="s">
        <v>36</v>
      </c>
      <c r="F2757" s="1" t="s">
        <v>37</v>
      </c>
      <c r="G2757" s="1" t="s">
        <v>38</v>
      </c>
      <c r="H2757" s="1" t="s">
        <v>72</v>
      </c>
      <c r="I2757" s="1" t="s">
        <v>73</v>
      </c>
      <c r="J2757" s="1" t="s">
        <v>41</v>
      </c>
      <c r="K2757" s="4">
        <v>3</v>
      </c>
      <c r="L2757" s="5">
        <v>110</v>
      </c>
      <c r="M2757" s="5">
        <f>EcommerceDataset[[#This Row],[quantity]]*EcommerceDataset[[#This Row],[unit_price]]</f>
        <v>330</v>
      </c>
      <c r="N2757" s="1" t="s">
        <v>8856</v>
      </c>
      <c r="O2757" s="3">
        <v>45326</v>
      </c>
      <c r="P2757" s="1" t="s">
        <v>55</v>
      </c>
      <c r="Q2757" s="1" t="s">
        <v>30</v>
      </c>
      <c r="R2757" s="4">
        <v>3</v>
      </c>
      <c r="S2757" s="1" t="s">
        <v>66</v>
      </c>
      <c r="T2757" s="1" t="s">
        <v>8857</v>
      </c>
      <c r="U2757" s="3">
        <v>44857</v>
      </c>
    </row>
    <row r="2758" spans="1:21" x14ac:dyDescent="0.3">
      <c r="A2758" s="1" t="s">
        <v>2496</v>
      </c>
      <c r="B2758" s="1" t="s">
        <v>59</v>
      </c>
      <c r="C2758" s="1" t="s">
        <v>2497</v>
      </c>
      <c r="D2758" s="1" t="str">
        <f>_xlfn.CONCAT(EcommerceDataset[[#This Row],[first_name]]," ",EcommerceDataset[[#This Row],[last_name]])</f>
        <v>Jessica Hall</v>
      </c>
      <c r="E2758" s="1" t="s">
        <v>80</v>
      </c>
      <c r="F2758" s="1" t="s">
        <v>23</v>
      </c>
      <c r="G2758" s="1" t="s">
        <v>119</v>
      </c>
      <c r="H2758" s="1" t="s">
        <v>128</v>
      </c>
      <c r="I2758" s="1" t="s">
        <v>129</v>
      </c>
      <c r="J2758" s="1" t="s">
        <v>130</v>
      </c>
      <c r="K2758" s="4">
        <v>5</v>
      </c>
      <c r="L2758" s="5">
        <v>129</v>
      </c>
      <c r="M2758" s="5">
        <f>EcommerceDataset[[#This Row],[quantity]]*EcommerceDataset[[#This Row],[unit_price]]</f>
        <v>645</v>
      </c>
      <c r="N2758" s="1" t="s">
        <v>8858</v>
      </c>
      <c r="O2758" s="3">
        <v>45034</v>
      </c>
      <c r="P2758" s="1" t="s">
        <v>29</v>
      </c>
      <c r="Q2758" s="1" t="s">
        <v>43</v>
      </c>
      <c r="R2758" s="4">
        <v>5</v>
      </c>
      <c r="S2758" s="1" t="s">
        <v>44</v>
      </c>
      <c r="T2758" s="1" t="s">
        <v>8859</v>
      </c>
      <c r="U2758" s="3">
        <v>45528</v>
      </c>
    </row>
    <row r="2759" spans="1:21" x14ac:dyDescent="0.3">
      <c r="A2759" s="1" t="s">
        <v>4365</v>
      </c>
      <c r="B2759" s="1" t="s">
        <v>242</v>
      </c>
      <c r="C2759" s="1" t="s">
        <v>425</v>
      </c>
      <c r="D2759" s="1" t="str">
        <f>_xlfn.CONCAT(EcommerceDataset[[#This Row],[first_name]]," ",EcommerceDataset[[#This Row],[last_name]])</f>
        <v>Kimberly Reilly</v>
      </c>
      <c r="E2759" s="1" t="s">
        <v>80</v>
      </c>
      <c r="F2759" s="1" t="s">
        <v>23</v>
      </c>
      <c r="G2759" s="1" t="s">
        <v>119</v>
      </c>
      <c r="H2759" s="1" t="s">
        <v>51</v>
      </c>
      <c r="I2759" s="1" t="s">
        <v>52</v>
      </c>
      <c r="J2759" s="1" t="s">
        <v>53</v>
      </c>
      <c r="K2759" s="4">
        <v>5</v>
      </c>
      <c r="L2759" s="5">
        <v>59</v>
      </c>
      <c r="M2759" s="5">
        <f>EcommerceDataset[[#This Row],[quantity]]*EcommerceDataset[[#This Row],[unit_price]]</f>
        <v>295</v>
      </c>
      <c r="N2759" s="1" t="s">
        <v>8860</v>
      </c>
      <c r="O2759" s="3">
        <v>45455</v>
      </c>
      <c r="P2759" s="1" t="s">
        <v>29</v>
      </c>
      <c r="Q2759" s="1" t="s">
        <v>30</v>
      </c>
      <c r="R2759" s="4">
        <v>5</v>
      </c>
      <c r="S2759" s="1" t="s">
        <v>44</v>
      </c>
      <c r="T2759" s="1" t="s">
        <v>8861</v>
      </c>
      <c r="U2759" s="3">
        <v>45424</v>
      </c>
    </row>
    <row r="2760" spans="1:21" x14ac:dyDescent="0.3">
      <c r="A2760" s="1" t="s">
        <v>8862</v>
      </c>
      <c r="B2760" s="1" t="s">
        <v>1038</v>
      </c>
      <c r="C2760" s="1" t="s">
        <v>35</v>
      </c>
      <c r="D2760" s="1" t="str">
        <f>_xlfn.CONCAT(EcommerceDataset[[#This Row],[first_name]]," ",EcommerceDataset[[#This Row],[last_name]])</f>
        <v>Ashley White</v>
      </c>
      <c r="E2760" s="1" t="s">
        <v>80</v>
      </c>
      <c r="F2760" s="1" t="s">
        <v>23</v>
      </c>
      <c r="G2760" s="1" t="s">
        <v>179</v>
      </c>
      <c r="H2760" s="1" t="s">
        <v>390</v>
      </c>
      <c r="I2760" s="1" t="s">
        <v>391</v>
      </c>
      <c r="J2760" s="1" t="s">
        <v>122</v>
      </c>
      <c r="K2760" s="4">
        <v>2</v>
      </c>
      <c r="L2760" s="5">
        <v>25</v>
      </c>
      <c r="M2760" s="5">
        <f>EcommerceDataset[[#This Row],[quantity]]*EcommerceDataset[[#This Row],[unit_price]]</f>
        <v>50</v>
      </c>
      <c r="N2760" s="1" t="s">
        <v>8863</v>
      </c>
      <c r="O2760" s="3">
        <v>45524</v>
      </c>
      <c r="P2760" s="1" t="s">
        <v>109</v>
      </c>
      <c r="Q2760" s="1" t="s">
        <v>30</v>
      </c>
      <c r="R2760" s="4">
        <v>5</v>
      </c>
      <c r="S2760" s="1" t="s">
        <v>44</v>
      </c>
      <c r="T2760" s="1" t="s">
        <v>8864</v>
      </c>
      <c r="U2760" s="3">
        <v>45709</v>
      </c>
    </row>
    <row r="2761" spans="1:21" x14ac:dyDescent="0.3">
      <c r="A2761" s="1" t="s">
        <v>8865</v>
      </c>
      <c r="B2761" s="1" t="s">
        <v>1534</v>
      </c>
      <c r="C2761" s="1" t="s">
        <v>8866</v>
      </c>
      <c r="D2761" s="1" t="str">
        <f>_xlfn.CONCAT(EcommerceDataset[[#This Row],[first_name]]," ",EcommerceDataset[[#This Row],[last_name]])</f>
        <v>Melissa Spence</v>
      </c>
      <c r="E2761" s="1" t="s">
        <v>80</v>
      </c>
      <c r="F2761" s="1" t="s">
        <v>37</v>
      </c>
      <c r="G2761" s="1" t="s">
        <v>50</v>
      </c>
      <c r="H2761" s="1" t="s">
        <v>190</v>
      </c>
      <c r="I2761" s="1" t="s">
        <v>191</v>
      </c>
      <c r="J2761" s="1" t="s">
        <v>41</v>
      </c>
      <c r="K2761" s="4">
        <v>5</v>
      </c>
      <c r="L2761" s="5">
        <v>120</v>
      </c>
      <c r="M2761" s="5">
        <f>EcommerceDataset[[#This Row],[quantity]]*EcommerceDataset[[#This Row],[unit_price]]</f>
        <v>600</v>
      </c>
      <c r="N2761" s="1" t="s">
        <v>8867</v>
      </c>
      <c r="O2761" s="3">
        <v>45041</v>
      </c>
      <c r="P2761" s="1" t="s">
        <v>55</v>
      </c>
      <c r="Q2761" s="1" t="s">
        <v>43</v>
      </c>
      <c r="R2761" s="4">
        <v>4</v>
      </c>
      <c r="S2761" s="1" t="s">
        <v>103</v>
      </c>
      <c r="T2761" s="1" t="s">
        <v>8868</v>
      </c>
      <c r="U2761" s="3">
        <v>45674</v>
      </c>
    </row>
    <row r="2762" spans="1:21" x14ac:dyDescent="0.3">
      <c r="A2762" s="1" t="s">
        <v>1389</v>
      </c>
      <c r="B2762" s="1" t="s">
        <v>745</v>
      </c>
      <c r="C2762" s="1" t="s">
        <v>70</v>
      </c>
      <c r="D2762" s="1" t="str">
        <f>_xlfn.CONCAT(EcommerceDataset[[#This Row],[first_name]]," ",EcommerceDataset[[#This Row],[last_name]])</f>
        <v>Scott Johnson</v>
      </c>
      <c r="E2762" s="1" t="s">
        <v>22</v>
      </c>
      <c r="F2762" s="1" t="s">
        <v>23</v>
      </c>
      <c r="G2762" s="1" t="s">
        <v>71</v>
      </c>
      <c r="H2762" s="1" t="s">
        <v>25</v>
      </c>
      <c r="I2762" s="1" t="s">
        <v>26</v>
      </c>
      <c r="J2762" s="1" t="s">
        <v>27</v>
      </c>
      <c r="K2762" s="4">
        <v>2</v>
      </c>
      <c r="L2762" s="5">
        <v>229</v>
      </c>
      <c r="M2762" s="5">
        <f>EcommerceDataset[[#This Row],[quantity]]*EcommerceDataset[[#This Row],[unit_price]]</f>
        <v>458</v>
      </c>
      <c r="N2762" s="1" t="s">
        <v>8869</v>
      </c>
      <c r="O2762" s="3">
        <v>45112</v>
      </c>
      <c r="P2762" s="1" t="s">
        <v>109</v>
      </c>
      <c r="Q2762" s="1" t="s">
        <v>30</v>
      </c>
      <c r="R2762" s="4">
        <v>3</v>
      </c>
      <c r="S2762" s="1" t="s">
        <v>103</v>
      </c>
      <c r="T2762" s="1" t="s">
        <v>8870</v>
      </c>
      <c r="U2762" s="3">
        <v>45723</v>
      </c>
    </row>
    <row r="2763" spans="1:21" x14ac:dyDescent="0.3">
      <c r="A2763" s="1" t="s">
        <v>8154</v>
      </c>
      <c r="B2763" s="1" t="s">
        <v>8155</v>
      </c>
      <c r="C2763" s="1" t="s">
        <v>2188</v>
      </c>
      <c r="D2763" s="1" t="str">
        <f>_xlfn.CONCAT(EcommerceDataset[[#This Row],[first_name]]," ",EcommerceDataset[[#This Row],[last_name]])</f>
        <v>Meredith Randolph</v>
      </c>
      <c r="E2763" s="1" t="s">
        <v>80</v>
      </c>
      <c r="F2763" s="1" t="s">
        <v>37</v>
      </c>
      <c r="G2763" s="1" t="s">
        <v>50</v>
      </c>
      <c r="H2763" s="1" t="s">
        <v>217</v>
      </c>
      <c r="I2763" s="1" t="s">
        <v>218</v>
      </c>
      <c r="J2763" s="1" t="s">
        <v>27</v>
      </c>
      <c r="K2763" s="4">
        <v>3</v>
      </c>
      <c r="L2763" s="5">
        <v>899</v>
      </c>
      <c r="M2763" s="5">
        <f>EcommerceDataset[[#This Row],[quantity]]*EcommerceDataset[[#This Row],[unit_price]]</f>
        <v>2697</v>
      </c>
      <c r="N2763" s="1" t="s">
        <v>8871</v>
      </c>
      <c r="O2763" s="3">
        <v>44919</v>
      </c>
      <c r="P2763" s="1" t="s">
        <v>29</v>
      </c>
      <c r="Q2763" s="1" t="s">
        <v>43</v>
      </c>
      <c r="R2763" s="4">
        <v>5</v>
      </c>
      <c r="S2763" s="1" t="s">
        <v>66</v>
      </c>
      <c r="T2763" s="1" t="s">
        <v>8872</v>
      </c>
      <c r="U2763" s="3">
        <v>45871</v>
      </c>
    </row>
    <row r="2764" spans="1:21" x14ac:dyDescent="0.3">
      <c r="A2764" s="1" t="s">
        <v>8873</v>
      </c>
      <c r="B2764" s="1" t="s">
        <v>618</v>
      </c>
      <c r="C2764" s="1" t="s">
        <v>8874</v>
      </c>
      <c r="D2764" s="1" t="str">
        <f>_xlfn.CONCAT(EcommerceDataset[[#This Row],[first_name]]," ",EcommerceDataset[[#This Row],[last_name]])</f>
        <v>Melanie Pratt</v>
      </c>
      <c r="E2764" s="1" t="s">
        <v>36</v>
      </c>
      <c r="F2764" s="1" t="s">
        <v>23</v>
      </c>
      <c r="G2764" s="1" t="s">
        <v>38</v>
      </c>
      <c r="H2764" s="1" t="s">
        <v>86</v>
      </c>
      <c r="I2764" s="1" t="s">
        <v>87</v>
      </c>
      <c r="J2764" s="1" t="s">
        <v>64</v>
      </c>
      <c r="K2764" s="4">
        <v>5</v>
      </c>
      <c r="L2764" s="5">
        <v>99</v>
      </c>
      <c r="M2764" s="5">
        <f>EcommerceDataset[[#This Row],[quantity]]*EcommerceDataset[[#This Row],[unit_price]]</f>
        <v>495</v>
      </c>
      <c r="N2764" s="1" t="s">
        <v>8875</v>
      </c>
      <c r="O2764" s="3">
        <v>44866</v>
      </c>
      <c r="P2764" s="1" t="s">
        <v>109</v>
      </c>
      <c r="Q2764" s="1" t="s">
        <v>30</v>
      </c>
      <c r="R2764" s="4">
        <v>4</v>
      </c>
      <c r="S2764" s="1" t="s">
        <v>66</v>
      </c>
      <c r="T2764" s="1" t="s">
        <v>8876</v>
      </c>
      <c r="U2764" s="3">
        <v>45574</v>
      </c>
    </row>
    <row r="2765" spans="1:21" x14ac:dyDescent="0.3">
      <c r="A2765" s="1" t="s">
        <v>8877</v>
      </c>
      <c r="B2765" s="1" t="s">
        <v>3160</v>
      </c>
      <c r="C2765" s="1" t="s">
        <v>908</v>
      </c>
      <c r="D2765" s="1" t="str">
        <f>_xlfn.CONCAT(EcommerceDataset[[#This Row],[first_name]]," ",EcommerceDataset[[#This Row],[last_name]])</f>
        <v>Eric Ramos</v>
      </c>
      <c r="E2765" s="1" t="s">
        <v>80</v>
      </c>
      <c r="F2765" s="1" t="s">
        <v>23</v>
      </c>
      <c r="G2765" s="1" t="s">
        <v>119</v>
      </c>
      <c r="H2765" s="1" t="s">
        <v>72</v>
      </c>
      <c r="I2765" s="1" t="s">
        <v>73</v>
      </c>
      <c r="J2765" s="1" t="s">
        <v>41</v>
      </c>
      <c r="K2765" s="4">
        <v>4</v>
      </c>
      <c r="L2765" s="5">
        <v>110</v>
      </c>
      <c r="M2765" s="5">
        <f>EcommerceDataset[[#This Row],[quantity]]*EcommerceDataset[[#This Row],[unit_price]]</f>
        <v>440</v>
      </c>
      <c r="N2765" s="1" t="s">
        <v>8878</v>
      </c>
      <c r="O2765" s="3">
        <v>45724</v>
      </c>
      <c r="P2765" s="1" t="s">
        <v>75</v>
      </c>
      <c r="Q2765" s="1" t="s">
        <v>43</v>
      </c>
      <c r="R2765" s="4">
        <v>2</v>
      </c>
      <c r="S2765" s="1" t="s">
        <v>31</v>
      </c>
      <c r="T2765" s="1" t="s">
        <v>8879</v>
      </c>
      <c r="U2765" s="3">
        <v>45891</v>
      </c>
    </row>
    <row r="2766" spans="1:21" x14ac:dyDescent="0.3">
      <c r="A2766" s="1" t="s">
        <v>7646</v>
      </c>
      <c r="B2766" s="1" t="s">
        <v>2131</v>
      </c>
      <c r="C2766" s="1" t="s">
        <v>466</v>
      </c>
      <c r="D2766" s="1" t="str">
        <f>_xlfn.CONCAT(EcommerceDataset[[#This Row],[first_name]]," ",EcommerceDataset[[#This Row],[last_name]])</f>
        <v>Michele Baker</v>
      </c>
      <c r="E2766" s="1" t="s">
        <v>80</v>
      </c>
      <c r="F2766" s="1" t="s">
        <v>23</v>
      </c>
      <c r="G2766" s="1" t="s">
        <v>50</v>
      </c>
      <c r="H2766" s="1" t="s">
        <v>86</v>
      </c>
      <c r="I2766" s="1" t="s">
        <v>87</v>
      </c>
      <c r="J2766" s="1" t="s">
        <v>64</v>
      </c>
      <c r="K2766" s="4">
        <v>4</v>
      </c>
      <c r="L2766" s="5">
        <v>99</v>
      </c>
      <c r="M2766" s="5">
        <f>EcommerceDataset[[#This Row],[quantity]]*EcommerceDataset[[#This Row],[unit_price]]</f>
        <v>396</v>
      </c>
      <c r="N2766" s="1" t="s">
        <v>8880</v>
      </c>
      <c r="O2766" s="3">
        <v>45061</v>
      </c>
      <c r="P2766" s="1" t="s">
        <v>55</v>
      </c>
      <c r="Q2766" s="1" t="s">
        <v>30</v>
      </c>
      <c r="R2766" s="4">
        <v>3</v>
      </c>
      <c r="S2766" s="1" t="s">
        <v>103</v>
      </c>
      <c r="T2766" s="1" t="s">
        <v>8881</v>
      </c>
      <c r="U2766" s="3">
        <v>45241</v>
      </c>
    </row>
    <row r="2767" spans="1:21" x14ac:dyDescent="0.3">
      <c r="A2767" s="1" t="s">
        <v>8882</v>
      </c>
      <c r="B2767" s="1" t="s">
        <v>1762</v>
      </c>
      <c r="C2767" s="1" t="s">
        <v>2160</v>
      </c>
      <c r="D2767" s="1" t="str">
        <f>_xlfn.CONCAT(EcommerceDataset[[#This Row],[first_name]]," ",EcommerceDataset[[#This Row],[last_name]])</f>
        <v>Jesse Holland</v>
      </c>
      <c r="E2767" s="1" t="s">
        <v>80</v>
      </c>
      <c r="F2767" s="1" t="s">
        <v>49</v>
      </c>
      <c r="G2767" s="1" t="s">
        <v>179</v>
      </c>
      <c r="H2767" s="1" t="s">
        <v>51</v>
      </c>
      <c r="I2767" s="1" t="s">
        <v>52</v>
      </c>
      <c r="J2767" s="1" t="s">
        <v>53</v>
      </c>
      <c r="K2767" s="4">
        <v>2</v>
      </c>
      <c r="L2767" s="5">
        <v>59</v>
      </c>
      <c r="M2767" s="5">
        <f>EcommerceDataset[[#This Row],[quantity]]*EcommerceDataset[[#This Row],[unit_price]]</f>
        <v>118</v>
      </c>
      <c r="N2767" s="1" t="s">
        <v>8883</v>
      </c>
      <c r="O2767" s="3">
        <v>45753</v>
      </c>
      <c r="P2767" s="1" t="s">
        <v>75</v>
      </c>
      <c r="Q2767" s="1" t="s">
        <v>56</v>
      </c>
      <c r="R2767" s="4">
        <v>3</v>
      </c>
      <c r="S2767" s="1" t="s">
        <v>44</v>
      </c>
      <c r="T2767" s="1" t="s">
        <v>8884</v>
      </c>
      <c r="U2767" s="3">
        <v>45221</v>
      </c>
    </row>
    <row r="2768" spans="1:21" x14ac:dyDescent="0.3">
      <c r="A2768" s="1" t="s">
        <v>8885</v>
      </c>
      <c r="B2768" s="1" t="s">
        <v>856</v>
      </c>
      <c r="C2768" s="1" t="s">
        <v>8886</v>
      </c>
      <c r="D2768" s="1" t="str">
        <f>_xlfn.CONCAT(EcommerceDataset[[#This Row],[first_name]]," ",EcommerceDataset[[#This Row],[last_name]])</f>
        <v>Nathan Rangel</v>
      </c>
      <c r="E2768" s="1" t="s">
        <v>22</v>
      </c>
      <c r="F2768" s="1" t="s">
        <v>23</v>
      </c>
      <c r="G2768" s="1" t="s">
        <v>93</v>
      </c>
      <c r="H2768" s="1" t="s">
        <v>120</v>
      </c>
      <c r="I2768" s="1" t="s">
        <v>121</v>
      </c>
      <c r="J2768" s="1" t="s">
        <v>122</v>
      </c>
      <c r="K2768" s="4">
        <v>2</v>
      </c>
      <c r="L2768" s="5">
        <v>149</v>
      </c>
      <c r="M2768" s="5">
        <f>EcommerceDataset[[#This Row],[quantity]]*EcommerceDataset[[#This Row],[unit_price]]</f>
        <v>298</v>
      </c>
      <c r="N2768" s="1" t="s">
        <v>8887</v>
      </c>
      <c r="O2768" s="3">
        <v>45838</v>
      </c>
      <c r="P2768" s="1" t="s">
        <v>29</v>
      </c>
      <c r="Q2768" s="1" t="s">
        <v>56</v>
      </c>
      <c r="R2768" s="4">
        <v>2</v>
      </c>
      <c r="S2768" s="1" t="s">
        <v>44</v>
      </c>
      <c r="T2768" s="1" t="s">
        <v>8888</v>
      </c>
      <c r="U2768" s="3">
        <v>45647</v>
      </c>
    </row>
    <row r="2769" spans="1:21" x14ac:dyDescent="0.3">
      <c r="A2769" s="1" t="s">
        <v>767</v>
      </c>
      <c r="B2769" s="1" t="s">
        <v>768</v>
      </c>
      <c r="C2769" s="1" t="s">
        <v>619</v>
      </c>
      <c r="D2769" s="1" t="str">
        <f>_xlfn.CONCAT(EcommerceDataset[[#This Row],[first_name]]," ",EcommerceDataset[[#This Row],[last_name]])</f>
        <v>Emily Williams</v>
      </c>
      <c r="E2769" s="1" t="s">
        <v>80</v>
      </c>
      <c r="F2769" s="1" t="s">
        <v>37</v>
      </c>
      <c r="G2769" s="1" t="s">
        <v>24</v>
      </c>
      <c r="H2769" s="1" t="s">
        <v>62</v>
      </c>
      <c r="I2769" s="1" t="s">
        <v>63</v>
      </c>
      <c r="J2769" s="1" t="s">
        <v>64</v>
      </c>
      <c r="K2769" s="4">
        <v>3</v>
      </c>
      <c r="L2769" s="5">
        <v>399</v>
      </c>
      <c r="M2769" s="5">
        <f>EcommerceDataset[[#This Row],[quantity]]*EcommerceDataset[[#This Row],[unit_price]]</f>
        <v>1197</v>
      </c>
      <c r="N2769" s="1" t="s">
        <v>8889</v>
      </c>
      <c r="O2769" s="3">
        <v>45051</v>
      </c>
      <c r="P2769" s="1" t="s">
        <v>102</v>
      </c>
      <c r="Q2769" s="1" t="s">
        <v>56</v>
      </c>
      <c r="R2769" s="4">
        <v>3</v>
      </c>
      <c r="S2769" s="1" t="s">
        <v>44</v>
      </c>
      <c r="T2769" s="1" t="s">
        <v>8890</v>
      </c>
      <c r="U2769" s="3">
        <v>44808</v>
      </c>
    </row>
    <row r="2770" spans="1:21" x14ac:dyDescent="0.3">
      <c r="A2770" s="1" t="s">
        <v>8891</v>
      </c>
      <c r="B2770" s="1" t="s">
        <v>2411</v>
      </c>
      <c r="C2770" s="1" t="s">
        <v>1148</v>
      </c>
      <c r="D2770" s="1" t="str">
        <f>_xlfn.CONCAT(EcommerceDataset[[#This Row],[first_name]]," ",EcommerceDataset[[#This Row],[last_name]])</f>
        <v>Lori Tran</v>
      </c>
      <c r="E2770" s="1" t="s">
        <v>80</v>
      </c>
      <c r="F2770" s="1" t="s">
        <v>37</v>
      </c>
      <c r="G2770" s="1" t="s">
        <v>38</v>
      </c>
      <c r="H2770" s="1" t="s">
        <v>128</v>
      </c>
      <c r="I2770" s="1" t="s">
        <v>129</v>
      </c>
      <c r="J2770" s="1" t="s">
        <v>130</v>
      </c>
      <c r="K2770" s="4">
        <v>4</v>
      </c>
      <c r="L2770" s="5">
        <v>129</v>
      </c>
      <c r="M2770" s="5">
        <f>EcommerceDataset[[#This Row],[quantity]]*EcommerceDataset[[#This Row],[unit_price]]</f>
        <v>516</v>
      </c>
      <c r="N2770" s="1" t="s">
        <v>8892</v>
      </c>
      <c r="O2770" s="3">
        <v>44915</v>
      </c>
      <c r="P2770" s="1" t="s">
        <v>75</v>
      </c>
      <c r="Q2770" s="1" t="s">
        <v>56</v>
      </c>
      <c r="R2770" s="4">
        <v>4</v>
      </c>
      <c r="S2770" s="1" t="s">
        <v>44</v>
      </c>
      <c r="T2770" s="1" t="s">
        <v>8893</v>
      </c>
      <c r="U2770" s="3">
        <v>45036</v>
      </c>
    </row>
    <row r="2771" spans="1:21" x14ac:dyDescent="0.3">
      <c r="A2771" s="1" t="s">
        <v>8894</v>
      </c>
      <c r="B2771" s="1" t="s">
        <v>745</v>
      </c>
      <c r="C2771" s="1" t="s">
        <v>1610</v>
      </c>
      <c r="D2771" s="1" t="str">
        <f>_xlfn.CONCAT(EcommerceDataset[[#This Row],[first_name]]," ",EcommerceDataset[[#This Row],[last_name]])</f>
        <v>Scott Gregory</v>
      </c>
      <c r="E2771" s="1" t="s">
        <v>36</v>
      </c>
      <c r="F2771" s="1" t="s">
        <v>49</v>
      </c>
      <c r="G2771" s="1" t="s">
        <v>50</v>
      </c>
      <c r="H2771" s="1" t="s">
        <v>62</v>
      </c>
      <c r="I2771" s="1" t="s">
        <v>63</v>
      </c>
      <c r="J2771" s="1" t="s">
        <v>64</v>
      </c>
      <c r="K2771" s="4">
        <v>3</v>
      </c>
      <c r="L2771" s="5">
        <v>399</v>
      </c>
      <c r="M2771" s="5">
        <f>EcommerceDataset[[#This Row],[quantity]]*EcommerceDataset[[#This Row],[unit_price]]</f>
        <v>1197</v>
      </c>
      <c r="N2771" s="1" t="s">
        <v>8895</v>
      </c>
      <c r="O2771" s="3">
        <v>45307</v>
      </c>
      <c r="P2771" s="1" t="s">
        <v>102</v>
      </c>
      <c r="Q2771" s="1" t="s">
        <v>43</v>
      </c>
      <c r="R2771" s="4">
        <v>2</v>
      </c>
      <c r="S2771" s="1" t="s">
        <v>31</v>
      </c>
      <c r="T2771" s="1" t="s">
        <v>8896</v>
      </c>
      <c r="U2771" s="3">
        <v>45487</v>
      </c>
    </row>
    <row r="2772" spans="1:21" x14ac:dyDescent="0.3">
      <c r="A2772" s="1" t="s">
        <v>8897</v>
      </c>
      <c r="B2772" s="1" t="s">
        <v>248</v>
      </c>
      <c r="C2772" s="1" t="s">
        <v>3321</v>
      </c>
      <c r="D2772" s="1" t="str">
        <f>_xlfn.CONCAT(EcommerceDataset[[#This Row],[first_name]]," ",EcommerceDataset[[#This Row],[last_name]])</f>
        <v>Thomas Mercer</v>
      </c>
      <c r="E2772" s="1" t="s">
        <v>80</v>
      </c>
      <c r="F2772" s="1" t="s">
        <v>37</v>
      </c>
      <c r="G2772" s="1" t="s">
        <v>24</v>
      </c>
      <c r="H2772" s="1" t="s">
        <v>167</v>
      </c>
      <c r="I2772" s="1" t="s">
        <v>168</v>
      </c>
      <c r="J2772" s="1" t="s">
        <v>130</v>
      </c>
      <c r="K2772" s="4">
        <v>2</v>
      </c>
      <c r="L2772" s="5">
        <v>80</v>
      </c>
      <c r="M2772" s="5">
        <f>EcommerceDataset[[#This Row],[quantity]]*EcommerceDataset[[#This Row],[unit_price]]</f>
        <v>160</v>
      </c>
      <c r="N2772" s="1" t="s">
        <v>8898</v>
      </c>
      <c r="O2772" s="3">
        <v>45608</v>
      </c>
      <c r="P2772" s="1" t="s">
        <v>75</v>
      </c>
      <c r="Q2772" s="1" t="s">
        <v>30</v>
      </c>
      <c r="R2772" s="4">
        <v>5</v>
      </c>
      <c r="S2772" s="1" t="s">
        <v>132</v>
      </c>
      <c r="T2772" s="1" t="s">
        <v>8899</v>
      </c>
      <c r="U2772" s="3">
        <v>45407</v>
      </c>
    </row>
    <row r="2773" spans="1:21" x14ac:dyDescent="0.3">
      <c r="A2773" s="1" t="s">
        <v>278</v>
      </c>
      <c r="B2773" s="1" t="s">
        <v>279</v>
      </c>
      <c r="C2773" s="1" t="s">
        <v>280</v>
      </c>
      <c r="D2773" s="1" t="str">
        <f>_xlfn.CONCAT(EcommerceDataset[[#This Row],[first_name]]," ",EcommerceDataset[[#This Row],[last_name]])</f>
        <v>Kyle Mills</v>
      </c>
      <c r="E2773" s="1" t="s">
        <v>36</v>
      </c>
      <c r="F2773" s="1" t="s">
        <v>37</v>
      </c>
      <c r="G2773" s="1" t="s">
        <v>185</v>
      </c>
      <c r="H2773" s="1" t="s">
        <v>167</v>
      </c>
      <c r="I2773" s="1" t="s">
        <v>168</v>
      </c>
      <c r="J2773" s="1" t="s">
        <v>130</v>
      </c>
      <c r="K2773" s="4">
        <v>3</v>
      </c>
      <c r="L2773" s="5">
        <v>80</v>
      </c>
      <c r="M2773" s="5">
        <f>EcommerceDataset[[#This Row],[quantity]]*EcommerceDataset[[#This Row],[unit_price]]</f>
        <v>240</v>
      </c>
      <c r="N2773" s="1" t="s">
        <v>8900</v>
      </c>
      <c r="O2773" s="3">
        <v>44819</v>
      </c>
      <c r="P2773" s="1" t="s">
        <v>109</v>
      </c>
      <c r="Q2773" s="1" t="s">
        <v>30</v>
      </c>
      <c r="R2773" s="4">
        <v>1</v>
      </c>
      <c r="S2773" s="1" t="s">
        <v>31</v>
      </c>
      <c r="T2773" s="1" t="s">
        <v>8901</v>
      </c>
      <c r="U2773" s="3">
        <v>45503</v>
      </c>
    </row>
    <row r="2774" spans="1:21" x14ac:dyDescent="0.3">
      <c r="A2774" s="1" t="s">
        <v>4345</v>
      </c>
      <c r="B2774" s="1" t="s">
        <v>205</v>
      </c>
      <c r="C2774" s="1" t="s">
        <v>4346</v>
      </c>
      <c r="D2774" s="1" t="str">
        <f>_xlfn.CONCAT(EcommerceDataset[[#This Row],[first_name]]," ",EcommerceDataset[[#This Row],[last_name]])</f>
        <v>Amanda Bean</v>
      </c>
      <c r="E2774" s="1" t="s">
        <v>36</v>
      </c>
      <c r="F2774" s="1" t="s">
        <v>23</v>
      </c>
      <c r="G2774" s="1" t="s">
        <v>119</v>
      </c>
      <c r="H2774" s="1" t="s">
        <v>62</v>
      </c>
      <c r="I2774" s="1" t="s">
        <v>63</v>
      </c>
      <c r="J2774" s="1" t="s">
        <v>64</v>
      </c>
      <c r="K2774" s="4">
        <v>2</v>
      </c>
      <c r="L2774" s="5">
        <v>399</v>
      </c>
      <c r="M2774" s="5">
        <f>EcommerceDataset[[#This Row],[quantity]]*EcommerceDataset[[#This Row],[unit_price]]</f>
        <v>798</v>
      </c>
      <c r="N2774" s="1" t="s">
        <v>8902</v>
      </c>
      <c r="O2774" s="3">
        <v>45670</v>
      </c>
      <c r="P2774" s="1" t="s">
        <v>75</v>
      </c>
      <c r="Q2774" s="1" t="s">
        <v>30</v>
      </c>
      <c r="R2774" s="4">
        <v>1</v>
      </c>
      <c r="S2774" s="1" t="s">
        <v>44</v>
      </c>
      <c r="T2774" s="1" t="s">
        <v>8903</v>
      </c>
      <c r="U2774" s="3">
        <v>45532</v>
      </c>
    </row>
    <row r="2775" spans="1:21" x14ac:dyDescent="0.3">
      <c r="A2775" s="1" t="s">
        <v>8904</v>
      </c>
      <c r="B2775" s="1" t="s">
        <v>1038</v>
      </c>
      <c r="C2775" s="1" t="s">
        <v>8905</v>
      </c>
      <c r="D2775" s="1" t="str">
        <f>_xlfn.CONCAT(EcommerceDataset[[#This Row],[first_name]]," ",EcommerceDataset[[#This Row],[last_name]])</f>
        <v>Ashley Morrison</v>
      </c>
      <c r="E2775" s="1" t="s">
        <v>36</v>
      </c>
      <c r="F2775" s="1" t="s">
        <v>37</v>
      </c>
      <c r="G2775" s="1" t="s">
        <v>179</v>
      </c>
      <c r="H2775" s="1" t="s">
        <v>72</v>
      </c>
      <c r="I2775" s="1" t="s">
        <v>73</v>
      </c>
      <c r="J2775" s="1" t="s">
        <v>41</v>
      </c>
      <c r="K2775" s="4">
        <v>3</v>
      </c>
      <c r="L2775" s="5">
        <v>110</v>
      </c>
      <c r="M2775" s="5">
        <f>EcommerceDataset[[#This Row],[quantity]]*EcommerceDataset[[#This Row],[unit_price]]</f>
        <v>330</v>
      </c>
      <c r="N2775" s="1" t="s">
        <v>8906</v>
      </c>
      <c r="O2775" s="3">
        <v>45871</v>
      </c>
      <c r="P2775" s="1" t="s">
        <v>29</v>
      </c>
      <c r="Q2775" s="1" t="s">
        <v>43</v>
      </c>
      <c r="R2775" s="4">
        <v>4</v>
      </c>
      <c r="S2775" s="1" t="s">
        <v>44</v>
      </c>
      <c r="T2775" s="1" t="s">
        <v>8907</v>
      </c>
      <c r="U2775" s="3">
        <v>45448</v>
      </c>
    </row>
    <row r="2776" spans="1:21" x14ac:dyDescent="0.3">
      <c r="A2776" s="1" t="s">
        <v>8908</v>
      </c>
      <c r="B2776" s="1" t="s">
        <v>4224</v>
      </c>
      <c r="C2776" s="1" t="s">
        <v>800</v>
      </c>
      <c r="D2776" s="1" t="str">
        <f>_xlfn.CONCAT(EcommerceDataset[[#This Row],[first_name]]," ",EcommerceDataset[[#This Row],[last_name]])</f>
        <v>Tanya Reyes</v>
      </c>
      <c r="E2776" s="1" t="s">
        <v>80</v>
      </c>
      <c r="F2776" s="1" t="s">
        <v>23</v>
      </c>
      <c r="G2776" s="1" t="s">
        <v>61</v>
      </c>
      <c r="H2776" s="1" t="s">
        <v>62</v>
      </c>
      <c r="I2776" s="1" t="s">
        <v>63</v>
      </c>
      <c r="J2776" s="1" t="s">
        <v>64</v>
      </c>
      <c r="K2776" s="4">
        <v>5</v>
      </c>
      <c r="L2776" s="5">
        <v>399</v>
      </c>
      <c r="M2776" s="5">
        <f>EcommerceDataset[[#This Row],[quantity]]*EcommerceDataset[[#This Row],[unit_price]]</f>
        <v>1995</v>
      </c>
      <c r="N2776" s="1" t="s">
        <v>8909</v>
      </c>
      <c r="O2776" s="3">
        <v>45603</v>
      </c>
      <c r="P2776" s="1" t="s">
        <v>102</v>
      </c>
      <c r="Q2776" s="1" t="s">
        <v>56</v>
      </c>
      <c r="R2776" s="4">
        <v>5</v>
      </c>
      <c r="S2776" s="1" t="s">
        <v>31</v>
      </c>
      <c r="T2776" s="1" t="s">
        <v>8910</v>
      </c>
      <c r="U2776" s="3">
        <v>45057</v>
      </c>
    </row>
    <row r="2777" spans="1:21" x14ac:dyDescent="0.3">
      <c r="A2777" s="1" t="s">
        <v>5267</v>
      </c>
      <c r="B2777" s="1" t="s">
        <v>1506</v>
      </c>
      <c r="C2777" s="1" t="s">
        <v>70</v>
      </c>
      <c r="D2777" s="1" t="str">
        <f>_xlfn.CONCAT(EcommerceDataset[[#This Row],[first_name]]," ",EcommerceDataset[[#This Row],[last_name]])</f>
        <v>Vanessa Johnson</v>
      </c>
      <c r="E2777" s="1" t="s">
        <v>22</v>
      </c>
      <c r="F2777" s="1" t="s">
        <v>23</v>
      </c>
      <c r="G2777" s="1" t="s">
        <v>185</v>
      </c>
      <c r="H2777" s="1" t="s">
        <v>62</v>
      </c>
      <c r="I2777" s="1" t="s">
        <v>63</v>
      </c>
      <c r="J2777" s="1" t="s">
        <v>64</v>
      </c>
      <c r="K2777" s="4">
        <v>3</v>
      </c>
      <c r="L2777" s="5">
        <v>399</v>
      </c>
      <c r="M2777" s="5">
        <f>EcommerceDataset[[#This Row],[quantity]]*EcommerceDataset[[#This Row],[unit_price]]</f>
        <v>1197</v>
      </c>
      <c r="N2777" s="1" t="s">
        <v>8911</v>
      </c>
      <c r="O2777" s="3">
        <v>44918</v>
      </c>
      <c r="P2777" s="1" t="s">
        <v>29</v>
      </c>
      <c r="Q2777" s="1" t="s">
        <v>56</v>
      </c>
      <c r="R2777" s="4">
        <v>5</v>
      </c>
      <c r="S2777" s="1" t="s">
        <v>44</v>
      </c>
      <c r="T2777" s="1" t="s">
        <v>8912</v>
      </c>
      <c r="U2777" s="3">
        <v>45210</v>
      </c>
    </row>
    <row r="2778" spans="1:21" x14ac:dyDescent="0.3">
      <c r="A2778" s="1" t="s">
        <v>2149</v>
      </c>
      <c r="B2778" s="1" t="s">
        <v>106</v>
      </c>
      <c r="C2778" s="1" t="s">
        <v>2150</v>
      </c>
      <c r="D2778" s="1" t="str">
        <f>_xlfn.CONCAT(EcommerceDataset[[#This Row],[first_name]]," ",EcommerceDataset[[#This Row],[last_name]])</f>
        <v>Richard Fox</v>
      </c>
      <c r="E2778" s="1" t="s">
        <v>36</v>
      </c>
      <c r="F2778" s="1" t="s">
        <v>37</v>
      </c>
      <c r="G2778" s="1" t="s">
        <v>71</v>
      </c>
      <c r="H2778" s="1" t="s">
        <v>190</v>
      </c>
      <c r="I2778" s="1" t="s">
        <v>191</v>
      </c>
      <c r="J2778" s="1" t="s">
        <v>41</v>
      </c>
      <c r="K2778" s="4">
        <v>5</v>
      </c>
      <c r="L2778" s="5">
        <v>120</v>
      </c>
      <c r="M2778" s="5">
        <f>EcommerceDataset[[#This Row],[quantity]]*EcommerceDataset[[#This Row],[unit_price]]</f>
        <v>600</v>
      </c>
      <c r="N2778" s="1" t="s">
        <v>8913</v>
      </c>
      <c r="O2778" s="3">
        <v>45343</v>
      </c>
      <c r="P2778" s="1" t="s">
        <v>29</v>
      </c>
      <c r="Q2778" s="1" t="s">
        <v>43</v>
      </c>
      <c r="R2778" s="4">
        <v>3</v>
      </c>
      <c r="S2778" s="1" t="s">
        <v>66</v>
      </c>
      <c r="T2778" s="1" t="s">
        <v>8914</v>
      </c>
      <c r="U2778" s="3">
        <v>45068</v>
      </c>
    </row>
    <row r="2779" spans="1:21" x14ac:dyDescent="0.3">
      <c r="A2779" s="1" t="s">
        <v>3876</v>
      </c>
      <c r="B2779" s="1" t="s">
        <v>3877</v>
      </c>
      <c r="C2779" s="1" t="s">
        <v>3878</v>
      </c>
      <c r="D2779" s="1" t="str">
        <f>_xlfn.CONCAT(EcommerceDataset[[#This Row],[first_name]]," ",EcommerceDataset[[#This Row],[last_name]])</f>
        <v>Edwin Murray</v>
      </c>
      <c r="E2779" s="1" t="s">
        <v>22</v>
      </c>
      <c r="F2779" s="1" t="s">
        <v>23</v>
      </c>
      <c r="G2779" s="1" t="s">
        <v>119</v>
      </c>
      <c r="H2779" s="1" t="s">
        <v>217</v>
      </c>
      <c r="I2779" s="1" t="s">
        <v>218</v>
      </c>
      <c r="J2779" s="1" t="s">
        <v>27</v>
      </c>
      <c r="K2779" s="4">
        <v>1</v>
      </c>
      <c r="L2779" s="5">
        <v>899</v>
      </c>
      <c r="M2779" s="5">
        <f>EcommerceDataset[[#This Row],[quantity]]*EcommerceDataset[[#This Row],[unit_price]]</f>
        <v>899</v>
      </c>
      <c r="N2779" s="1" t="s">
        <v>8915</v>
      </c>
      <c r="O2779" s="3">
        <v>44919</v>
      </c>
      <c r="P2779" s="1" t="s">
        <v>55</v>
      </c>
      <c r="Q2779" s="1" t="s">
        <v>56</v>
      </c>
      <c r="R2779" s="4">
        <v>3</v>
      </c>
      <c r="S2779" s="1" t="s">
        <v>44</v>
      </c>
      <c r="T2779" s="1" t="s">
        <v>8916</v>
      </c>
      <c r="U2779" s="3">
        <v>45749</v>
      </c>
    </row>
    <row r="2780" spans="1:21" x14ac:dyDescent="0.3">
      <c r="A2780" s="1" t="s">
        <v>8917</v>
      </c>
      <c r="B2780" s="1" t="s">
        <v>925</v>
      </c>
      <c r="C2780" s="1" t="s">
        <v>688</v>
      </c>
      <c r="D2780" s="1" t="str">
        <f>_xlfn.CONCAT(EcommerceDataset[[#This Row],[first_name]]," ",EcommerceDataset[[#This Row],[last_name]])</f>
        <v>Candice Taylor</v>
      </c>
      <c r="E2780" s="1" t="s">
        <v>36</v>
      </c>
      <c r="F2780" s="1" t="s">
        <v>37</v>
      </c>
      <c r="G2780" s="1" t="s">
        <v>61</v>
      </c>
      <c r="H2780" s="1" t="s">
        <v>51</v>
      </c>
      <c r="I2780" s="1" t="s">
        <v>52</v>
      </c>
      <c r="J2780" s="1" t="s">
        <v>53</v>
      </c>
      <c r="K2780" s="4">
        <v>2</v>
      </c>
      <c r="L2780" s="5">
        <v>59</v>
      </c>
      <c r="M2780" s="5">
        <f>EcommerceDataset[[#This Row],[quantity]]*EcommerceDataset[[#This Row],[unit_price]]</f>
        <v>118</v>
      </c>
      <c r="N2780" s="1" t="s">
        <v>8918</v>
      </c>
      <c r="O2780" s="3">
        <v>44962</v>
      </c>
      <c r="P2780" s="1" t="s">
        <v>102</v>
      </c>
      <c r="Q2780" s="1" t="s">
        <v>30</v>
      </c>
      <c r="R2780" s="4">
        <v>1</v>
      </c>
      <c r="S2780" s="1" t="s">
        <v>44</v>
      </c>
      <c r="T2780" s="1" t="s">
        <v>8919</v>
      </c>
      <c r="U2780" s="3">
        <v>45176</v>
      </c>
    </row>
    <row r="2781" spans="1:21" x14ac:dyDescent="0.3">
      <c r="A2781" s="1" t="s">
        <v>8920</v>
      </c>
      <c r="B2781" s="1" t="s">
        <v>424</v>
      </c>
      <c r="C2781" s="1" t="s">
        <v>1520</v>
      </c>
      <c r="D2781" s="1" t="str">
        <f>_xlfn.CONCAT(EcommerceDataset[[#This Row],[first_name]]," ",EcommerceDataset[[#This Row],[last_name]])</f>
        <v>Sarah Green</v>
      </c>
      <c r="E2781" s="1" t="s">
        <v>22</v>
      </c>
      <c r="F2781" s="1" t="s">
        <v>37</v>
      </c>
      <c r="G2781" s="1" t="s">
        <v>24</v>
      </c>
      <c r="H2781" s="1" t="s">
        <v>190</v>
      </c>
      <c r="I2781" s="1" t="s">
        <v>191</v>
      </c>
      <c r="J2781" s="1" t="s">
        <v>41</v>
      </c>
      <c r="K2781" s="4">
        <v>1</v>
      </c>
      <c r="L2781" s="5">
        <v>120</v>
      </c>
      <c r="M2781" s="5">
        <f>EcommerceDataset[[#This Row],[quantity]]*EcommerceDataset[[#This Row],[unit_price]]</f>
        <v>120</v>
      </c>
      <c r="N2781" s="1" t="s">
        <v>8921</v>
      </c>
      <c r="O2781" s="3">
        <v>45622</v>
      </c>
      <c r="P2781" s="1" t="s">
        <v>109</v>
      </c>
      <c r="Q2781" s="1" t="s">
        <v>30</v>
      </c>
      <c r="R2781" s="4">
        <v>2</v>
      </c>
      <c r="S2781" s="1" t="s">
        <v>132</v>
      </c>
      <c r="T2781" s="1" t="s">
        <v>8922</v>
      </c>
      <c r="U2781" s="3">
        <v>45500</v>
      </c>
    </row>
    <row r="2782" spans="1:21" x14ac:dyDescent="0.3">
      <c r="A2782" s="1" t="s">
        <v>8923</v>
      </c>
      <c r="B2782" s="1" t="s">
        <v>1773</v>
      </c>
      <c r="C2782" s="1" t="s">
        <v>7383</v>
      </c>
      <c r="D2782" s="1" t="str">
        <f>_xlfn.CONCAT(EcommerceDataset[[#This Row],[first_name]]," ",EcommerceDataset[[#This Row],[last_name]])</f>
        <v>Steven Berry</v>
      </c>
      <c r="E2782" s="1" t="s">
        <v>80</v>
      </c>
      <c r="F2782" s="1" t="s">
        <v>23</v>
      </c>
      <c r="G2782" s="1" t="s">
        <v>93</v>
      </c>
      <c r="H2782" s="1" t="s">
        <v>25</v>
      </c>
      <c r="I2782" s="1" t="s">
        <v>26</v>
      </c>
      <c r="J2782" s="1" t="s">
        <v>27</v>
      </c>
      <c r="K2782" s="4">
        <v>4</v>
      </c>
      <c r="L2782" s="5">
        <v>229</v>
      </c>
      <c r="M2782" s="5">
        <f>EcommerceDataset[[#This Row],[quantity]]*EcommerceDataset[[#This Row],[unit_price]]</f>
        <v>916</v>
      </c>
      <c r="N2782" s="1" t="s">
        <v>8924</v>
      </c>
      <c r="O2782" s="3">
        <v>45428</v>
      </c>
      <c r="P2782" s="1" t="s">
        <v>109</v>
      </c>
      <c r="Q2782" s="1" t="s">
        <v>30</v>
      </c>
      <c r="R2782" s="4">
        <v>2</v>
      </c>
      <c r="S2782" s="1" t="s">
        <v>44</v>
      </c>
      <c r="T2782" s="1" t="s">
        <v>8925</v>
      </c>
      <c r="U2782" s="3">
        <v>45751</v>
      </c>
    </row>
    <row r="2783" spans="1:21" x14ac:dyDescent="0.3">
      <c r="A2783" s="1" t="s">
        <v>2716</v>
      </c>
      <c r="B2783" s="1" t="s">
        <v>2602</v>
      </c>
      <c r="C2783" s="1" t="s">
        <v>70</v>
      </c>
      <c r="D2783" s="1" t="str">
        <f>_xlfn.CONCAT(EcommerceDataset[[#This Row],[first_name]]," ",EcommerceDataset[[#This Row],[last_name]])</f>
        <v>Ronald Johnson</v>
      </c>
      <c r="E2783" s="1" t="s">
        <v>22</v>
      </c>
      <c r="F2783" s="1" t="s">
        <v>49</v>
      </c>
      <c r="G2783" s="1" t="s">
        <v>71</v>
      </c>
      <c r="H2783" s="1" t="s">
        <v>120</v>
      </c>
      <c r="I2783" s="1" t="s">
        <v>121</v>
      </c>
      <c r="J2783" s="1" t="s">
        <v>122</v>
      </c>
      <c r="K2783" s="4">
        <v>4</v>
      </c>
      <c r="L2783" s="5">
        <v>149</v>
      </c>
      <c r="M2783" s="5">
        <f>EcommerceDataset[[#This Row],[quantity]]*EcommerceDataset[[#This Row],[unit_price]]</f>
        <v>596</v>
      </c>
      <c r="N2783" s="1" t="s">
        <v>8926</v>
      </c>
      <c r="O2783" s="3">
        <v>44957</v>
      </c>
      <c r="P2783" s="1" t="s">
        <v>102</v>
      </c>
      <c r="Q2783" s="1" t="s">
        <v>43</v>
      </c>
      <c r="R2783" s="4">
        <v>2</v>
      </c>
      <c r="S2783" s="1" t="s">
        <v>132</v>
      </c>
      <c r="T2783" s="1" t="s">
        <v>8927</v>
      </c>
      <c r="U2783" s="3">
        <v>45600</v>
      </c>
    </row>
    <row r="2784" spans="1:21" x14ac:dyDescent="0.3">
      <c r="A2784" s="1" t="s">
        <v>8928</v>
      </c>
      <c r="B2784" s="1" t="s">
        <v>1304</v>
      </c>
      <c r="C2784" s="1" t="s">
        <v>60</v>
      </c>
      <c r="D2784" s="1" t="str">
        <f>_xlfn.CONCAT(EcommerceDataset[[#This Row],[first_name]]," ",EcommerceDataset[[#This Row],[last_name]])</f>
        <v>Jamie Harris</v>
      </c>
      <c r="E2784" s="1" t="s">
        <v>22</v>
      </c>
      <c r="F2784" s="1" t="s">
        <v>23</v>
      </c>
      <c r="G2784" s="1" t="s">
        <v>71</v>
      </c>
      <c r="H2784" s="1" t="s">
        <v>51</v>
      </c>
      <c r="I2784" s="1" t="s">
        <v>52</v>
      </c>
      <c r="J2784" s="1" t="s">
        <v>53</v>
      </c>
      <c r="K2784" s="4">
        <v>3</v>
      </c>
      <c r="L2784" s="5">
        <v>59</v>
      </c>
      <c r="M2784" s="5">
        <f>EcommerceDataset[[#This Row],[quantity]]*EcommerceDataset[[#This Row],[unit_price]]</f>
        <v>177</v>
      </c>
      <c r="N2784" s="1" t="s">
        <v>8929</v>
      </c>
      <c r="O2784" s="3">
        <v>45406</v>
      </c>
      <c r="P2784" s="1" t="s">
        <v>55</v>
      </c>
      <c r="Q2784" s="1" t="s">
        <v>43</v>
      </c>
      <c r="R2784" s="4">
        <v>3</v>
      </c>
      <c r="S2784" s="1" t="s">
        <v>103</v>
      </c>
      <c r="T2784" s="1" t="s">
        <v>8930</v>
      </c>
      <c r="U2784" s="3">
        <v>45223</v>
      </c>
    </row>
    <row r="2785" spans="1:21" x14ac:dyDescent="0.3">
      <c r="A2785" s="1" t="s">
        <v>8465</v>
      </c>
      <c r="B2785" s="1" t="s">
        <v>429</v>
      </c>
      <c r="C2785" s="1" t="s">
        <v>1575</v>
      </c>
      <c r="D2785" s="1" t="str">
        <f>_xlfn.CONCAT(EcommerceDataset[[#This Row],[first_name]]," ",EcommerceDataset[[#This Row],[last_name]])</f>
        <v>Patricia Bishop</v>
      </c>
      <c r="E2785" s="1" t="s">
        <v>80</v>
      </c>
      <c r="F2785" s="1" t="s">
        <v>37</v>
      </c>
      <c r="G2785" s="1" t="s">
        <v>71</v>
      </c>
      <c r="H2785" s="1" t="s">
        <v>144</v>
      </c>
      <c r="I2785" s="1" t="s">
        <v>145</v>
      </c>
      <c r="J2785" s="1" t="s">
        <v>53</v>
      </c>
      <c r="K2785" s="4">
        <v>5</v>
      </c>
      <c r="L2785" s="5">
        <v>199</v>
      </c>
      <c r="M2785" s="5">
        <f>EcommerceDataset[[#This Row],[quantity]]*EcommerceDataset[[#This Row],[unit_price]]</f>
        <v>995</v>
      </c>
      <c r="N2785" s="1" t="s">
        <v>8931</v>
      </c>
      <c r="O2785" s="3">
        <v>45345</v>
      </c>
      <c r="P2785" s="1" t="s">
        <v>75</v>
      </c>
      <c r="Q2785" s="1" t="s">
        <v>30</v>
      </c>
      <c r="R2785" s="4">
        <v>4</v>
      </c>
      <c r="S2785" s="1" t="s">
        <v>103</v>
      </c>
      <c r="T2785" s="1" t="s">
        <v>8932</v>
      </c>
      <c r="U2785" s="3">
        <v>45766</v>
      </c>
    </row>
    <row r="2786" spans="1:21" x14ac:dyDescent="0.3">
      <c r="A2786" s="1" t="s">
        <v>8933</v>
      </c>
      <c r="B2786" s="1" t="s">
        <v>4737</v>
      </c>
      <c r="C2786" s="1" t="s">
        <v>4189</v>
      </c>
      <c r="D2786" s="1" t="str">
        <f>_xlfn.CONCAT(EcommerceDataset[[#This Row],[first_name]]," ",EcommerceDataset[[#This Row],[last_name]])</f>
        <v>Leslie Vang</v>
      </c>
      <c r="E2786" s="1" t="s">
        <v>36</v>
      </c>
      <c r="F2786" s="1" t="s">
        <v>23</v>
      </c>
      <c r="G2786" s="1" t="s">
        <v>151</v>
      </c>
      <c r="H2786" s="1" t="s">
        <v>62</v>
      </c>
      <c r="I2786" s="1" t="s">
        <v>63</v>
      </c>
      <c r="J2786" s="1" t="s">
        <v>64</v>
      </c>
      <c r="K2786" s="4">
        <v>5</v>
      </c>
      <c r="L2786" s="5">
        <v>399</v>
      </c>
      <c r="M2786" s="5">
        <f>EcommerceDataset[[#This Row],[quantity]]*EcommerceDataset[[#This Row],[unit_price]]</f>
        <v>1995</v>
      </c>
      <c r="N2786" s="1" t="s">
        <v>8934</v>
      </c>
      <c r="O2786" s="3">
        <v>45300</v>
      </c>
      <c r="P2786" s="1" t="s">
        <v>109</v>
      </c>
      <c r="Q2786" s="1" t="s">
        <v>56</v>
      </c>
      <c r="R2786" s="4">
        <v>2</v>
      </c>
      <c r="S2786" s="1" t="s">
        <v>132</v>
      </c>
      <c r="T2786" s="1" t="s">
        <v>8935</v>
      </c>
      <c r="U2786" s="3">
        <v>45612</v>
      </c>
    </row>
    <row r="2787" spans="1:21" x14ac:dyDescent="0.3">
      <c r="A2787" s="1" t="s">
        <v>4286</v>
      </c>
      <c r="B2787" s="1" t="s">
        <v>4287</v>
      </c>
      <c r="C2787" s="1" t="s">
        <v>2350</v>
      </c>
      <c r="D2787" s="1" t="str">
        <f>_xlfn.CONCAT(EcommerceDataset[[#This Row],[first_name]]," ",EcommerceDataset[[#This Row],[last_name]])</f>
        <v>Alexis Williamson</v>
      </c>
      <c r="E2787" s="1" t="s">
        <v>36</v>
      </c>
      <c r="F2787" s="1" t="s">
        <v>23</v>
      </c>
      <c r="G2787" s="1" t="s">
        <v>38</v>
      </c>
      <c r="H2787" s="1" t="s">
        <v>72</v>
      </c>
      <c r="I2787" s="1" t="s">
        <v>73</v>
      </c>
      <c r="J2787" s="1" t="s">
        <v>41</v>
      </c>
      <c r="K2787" s="4">
        <v>2</v>
      </c>
      <c r="L2787" s="5">
        <v>110</v>
      </c>
      <c r="M2787" s="5">
        <f>EcommerceDataset[[#This Row],[quantity]]*EcommerceDataset[[#This Row],[unit_price]]</f>
        <v>220</v>
      </c>
      <c r="N2787" s="1" t="s">
        <v>8936</v>
      </c>
      <c r="O2787" s="3">
        <v>45678</v>
      </c>
      <c r="P2787" s="1" t="s">
        <v>102</v>
      </c>
      <c r="Q2787" s="1" t="s">
        <v>30</v>
      </c>
      <c r="R2787" s="4">
        <v>3</v>
      </c>
      <c r="S2787" s="1" t="s">
        <v>31</v>
      </c>
      <c r="T2787" s="1" t="s">
        <v>8937</v>
      </c>
      <c r="U2787" s="3">
        <v>45890</v>
      </c>
    </row>
    <row r="2788" spans="1:21" x14ac:dyDescent="0.3">
      <c r="A2788" s="1" t="s">
        <v>8468</v>
      </c>
      <c r="B2788" s="1" t="s">
        <v>912</v>
      </c>
      <c r="C2788" s="1" t="s">
        <v>166</v>
      </c>
      <c r="D2788" s="1" t="str">
        <f>_xlfn.CONCAT(EcommerceDataset[[#This Row],[first_name]]," ",EcommerceDataset[[#This Row],[last_name]])</f>
        <v>Karen Torres</v>
      </c>
      <c r="E2788" s="1" t="s">
        <v>22</v>
      </c>
      <c r="F2788" s="1" t="s">
        <v>37</v>
      </c>
      <c r="G2788" s="1" t="s">
        <v>24</v>
      </c>
      <c r="H2788" s="1" t="s">
        <v>72</v>
      </c>
      <c r="I2788" s="1" t="s">
        <v>73</v>
      </c>
      <c r="J2788" s="1" t="s">
        <v>41</v>
      </c>
      <c r="K2788" s="4">
        <v>3</v>
      </c>
      <c r="L2788" s="5">
        <v>110</v>
      </c>
      <c r="M2788" s="5">
        <f>EcommerceDataset[[#This Row],[quantity]]*EcommerceDataset[[#This Row],[unit_price]]</f>
        <v>330</v>
      </c>
      <c r="N2788" s="1" t="s">
        <v>8938</v>
      </c>
      <c r="O2788" s="3">
        <v>45643</v>
      </c>
      <c r="P2788" s="1" t="s">
        <v>75</v>
      </c>
      <c r="Q2788" s="1" t="s">
        <v>56</v>
      </c>
      <c r="R2788" s="4">
        <v>1</v>
      </c>
      <c r="S2788" s="1" t="s">
        <v>44</v>
      </c>
      <c r="T2788" s="1" t="s">
        <v>8939</v>
      </c>
      <c r="U2788" s="3">
        <v>45327</v>
      </c>
    </row>
    <row r="2789" spans="1:21" x14ac:dyDescent="0.3">
      <c r="A2789" s="1" t="s">
        <v>8940</v>
      </c>
      <c r="B2789" s="1" t="s">
        <v>8130</v>
      </c>
      <c r="C2789" s="1" t="s">
        <v>480</v>
      </c>
      <c r="D2789" s="1" t="str">
        <f>_xlfn.CONCAT(EcommerceDataset[[#This Row],[first_name]]," ",EcommerceDataset[[#This Row],[last_name]])</f>
        <v>Regina Myers</v>
      </c>
      <c r="E2789" s="1" t="s">
        <v>80</v>
      </c>
      <c r="F2789" s="1" t="s">
        <v>37</v>
      </c>
      <c r="G2789" s="1" t="s">
        <v>151</v>
      </c>
      <c r="H2789" s="1" t="s">
        <v>144</v>
      </c>
      <c r="I2789" s="1" t="s">
        <v>145</v>
      </c>
      <c r="J2789" s="1" t="s">
        <v>53</v>
      </c>
      <c r="K2789" s="4">
        <v>1</v>
      </c>
      <c r="L2789" s="5">
        <v>199</v>
      </c>
      <c r="M2789" s="5">
        <f>EcommerceDataset[[#This Row],[quantity]]*EcommerceDataset[[#This Row],[unit_price]]</f>
        <v>199</v>
      </c>
      <c r="N2789" s="1" t="s">
        <v>8941</v>
      </c>
      <c r="O2789" s="3">
        <v>44859</v>
      </c>
      <c r="P2789" s="1" t="s">
        <v>102</v>
      </c>
      <c r="Q2789" s="1" t="s">
        <v>43</v>
      </c>
      <c r="R2789" s="4">
        <v>1</v>
      </c>
      <c r="S2789" s="1" t="s">
        <v>103</v>
      </c>
      <c r="T2789" s="1" t="s">
        <v>8942</v>
      </c>
      <c r="U2789" s="3">
        <v>45536</v>
      </c>
    </row>
    <row r="2790" spans="1:21" x14ac:dyDescent="0.3">
      <c r="A2790" s="1" t="s">
        <v>4605</v>
      </c>
      <c r="B2790" s="1" t="s">
        <v>568</v>
      </c>
      <c r="C2790" s="1" t="s">
        <v>442</v>
      </c>
      <c r="D2790" s="1" t="str">
        <f>_xlfn.CONCAT(EcommerceDataset[[#This Row],[first_name]]," ",EcommerceDataset[[#This Row],[last_name]])</f>
        <v>April Wilson</v>
      </c>
      <c r="E2790" s="1" t="s">
        <v>36</v>
      </c>
      <c r="F2790" s="1" t="s">
        <v>23</v>
      </c>
      <c r="G2790" s="1" t="s">
        <v>38</v>
      </c>
      <c r="H2790" s="1" t="s">
        <v>99</v>
      </c>
      <c r="I2790" s="1" t="s">
        <v>100</v>
      </c>
      <c r="J2790" s="1" t="s">
        <v>27</v>
      </c>
      <c r="K2790" s="4">
        <v>2</v>
      </c>
      <c r="L2790" s="5">
        <v>199</v>
      </c>
      <c r="M2790" s="5">
        <f>EcommerceDataset[[#This Row],[quantity]]*EcommerceDataset[[#This Row],[unit_price]]</f>
        <v>398</v>
      </c>
      <c r="N2790" s="1" t="s">
        <v>8943</v>
      </c>
      <c r="O2790" s="3">
        <v>45188</v>
      </c>
      <c r="P2790" s="1" t="s">
        <v>29</v>
      </c>
      <c r="Q2790" s="1" t="s">
        <v>56</v>
      </c>
      <c r="R2790" s="4">
        <v>1</v>
      </c>
      <c r="S2790" s="1" t="s">
        <v>44</v>
      </c>
      <c r="T2790" s="1" t="s">
        <v>8944</v>
      </c>
      <c r="U2790" s="3">
        <v>45432</v>
      </c>
    </row>
    <row r="2791" spans="1:21" x14ac:dyDescent="0.3">
      <c r="A2791" s="1" t="s">
        <v>3775</v>
      </c>
      <c r="B2791" s="1" t="s">
        <v>2720</v>
      </c>
      <c r="C2791" s="1" t="s">
        <v>35</v>
      </c>
      <c r="D2791" s="1" t="str">
        <f>_xlfn.CONCAT(EcommerceDataset[[#This Row],[first_name]]," ",EcommerceDataset[[#This Row],[last_name]])</f>
        <v>Marilyn White</v>
      </c>
      <c r="E2791" s="1" t="s">
        <v>80</v>
      </c>
      <c r="F2791" s="1" t="s">
        <v>37</v>
      </c>
      <c r="G2791" s="1" t="s">
        <v>119</v>
      </c>
      <c r="H2791" s="1" t="s">
        <v>217</v>
      </c>
      <c r="I2791" s="1" t="s">
        <v>218</v>
      </c>
      <c r="J2791" s="1" t="s">
        <v>27</v>
      </c>
      <c r="K2791" s="4">
        <v>3</v>
      </c>
      <c r="L2791" s="5">
        <v>899</v>
      </c>
      <c r="M2791" s="5">
        <f>EcommerceDataset[[#This Row],[quantity]]*EcommerceDataset[[#This Row],[unit_price]]</f>
        <v>2697</v>
      </c>
      <c r="N2791" s="1" t="s">
        <v>8945</v>
      </c>
      <c r="O2791" s="3">
        <v>45244</v>
      </c>
      <c r="P2791" s="1" t="s">
        <v>75</v>
      </c>
      <c r="Q2791" s="1" t="s">
        <v>30</v>
      </c>
      <c r="R2791" s="4">
        <v>3</v>
      </c>
      <c r="S2791" s="1" t="s">
        <v>132</v>
      </c>
      <c r="T2791" s="1" t="s">
        <v>8946</v>
      </c>
      <c r="U2791" s="3">
        <v>45357</v>
      </c>
    </row>
    <row r="2792" spans="1:21" x14ac:dyDescent="0.3">
      <c r="A2792" s="1" t="s">
        <v>8947</v>
      </c>
      <c r="B2792" s="1" t="s">
        <v>2830</v>
      </c>
      <c r="C2792" s="1" t="s">
        <v>2336</v>
      </c>
      <c r="D2792" s="1" t="str">
        <f>_xlfn.CONCAT(EcommerceDataset[[#This Row],[first_name]]," ",EcommerceDataset[[#This Row],[last_name]])</f>
        <v>Timothy Cook</v>
      </c>
      <c r="E2792" s="1" t="s">
        <v>80</v>
      </c>
      <c r="F2792" s="1" t="s">
        <v>23</v>
      </c>
      <c r="G2792" s="1" t="s">
        <v>93</v>
      </c>
      <c r="H2792" s="1" t="s">
        <v>144</v>
      </c>
      <c r="I2792" s="1" t="s">
        <v>145</v>
      </c>
      <c r="J2792" s="1" t="s">
        <v>53</v>
      </c>
      <c r="K2792" s="4">
        <v>3</v>
      </c>
      <c r="L2792" s="5">
        <v>199</v>
      </c>
      <c r="M2792" s="5">
        <f>EcommerceDataset[[#This Row],[quantity]]*EcommerceDataset[[#This Row],[unit_price]]</f>
        <v>597</v>
      </c>
      <c r="N2792" s="1" t="s">
        <v>8948</v>
      </c>
      <c r="O2792" s="3">
        <v>45399</v>
      </c>
      <c r="P2792" s="1" t="s">
        <v>55</v>
      </c>
      <c r="Q2792" s="1" t="s">
        <v>30</v>
      </c>
      <c r="R2792" s="4">
        <v>3</v>
      </c>
      <c r="S2792" s="1" t="s">
        <v>31</v>
      </c>
      <c r="T2792" s="1" t="s">
        <v>8949</v>
      </c>
      <c r="U2792" s="3">
        <v>45335</v>
      </c>
    </row>
    <row r="2793" spans="1:21" x14ac:dyDescent="0.3">
      <c r="A2793" s="1" t="s">
        <v>8950</v>
      </c>
      <c r="B2793" s="1" t="s">
        <v>247</v>
      </c>
      <c r="C2793" s="1" t="s">
        <v>8951</v>
      </c>
      <c r="D2793" s="1" t="str">
        <f>_xlfn.CONCAT(EcommerceDataset[[#This Row],[first_name]]," ",EcommerceDataset[[#This Row],[last_name]])</f>
        <v>Michael Peck</v>
      </c>
      <c r="E2793" s="1" t="s">
        <v>22</v>
      </c>
      <c r="F2793" s="1" t="s">
        <v>37</v>
      </c>
      <c r="G2793" s="1" t="s">
        <v>119</v>
      </c>
      <c r="H2793" s="1" t="s">
        <v>144</v>
      </c>
      <c r="I2793" s="1" t="s">
        <v>145</v>
      </c>
      <c r="J2793" s="1" t="s">
        <v>53</v>
      </c>
      <c r="K2793" s="4">
        <v>3</v>
      </c>
      <c r="L2793" s="5">
        <v>199</v>
      </c>
      <c r="M2793" s="5">
        <f>EcommerceDataset[[#This Row],[quantity]]*EcommerceDataset[[#This Row],[unit_price]]</f>
        <v>597</v>
      </c>
      <c r="N2793" s="1" t="s">
        <v>8952</v>
      </c>
      <c r="O2793" s="3">
        <v>45533</v>
      </c>
      <c r="P2793" s="1" t="s">
        <v>29</v>
      </c>
      <c r="Q2793" s="1" t="s">
        <v>43</v>
      </c>
      <c r="R2793" s="4">
        <v>1</v>
      </c>
      <c r="S2793" s="1" t="s">
        <v>44</v>
      </c>
      <c r="T2793" s="1" t="s">
        <v>8953</v>
      </c>
      <c r="U2793" s="3">
        <v>45668</v>
      </c>
    </row>
    <row r="2794" spans="1:21" x14ac:dyDescent="0.3">
      <c r="A2794" s="1" t="s">
        <v>8954</v>
      </c>
      <c r="B2794" s="1" t="s">
        <v>1024</v>
      </c>
      <c r="C2794" s="1" t="s">
        <v>3429</v>
      </c>
      <c r="D2794" s="1" t="str">
        <f>_xlfn.CONCAT(EcommerceDataset[[#This Row],[first_name]]," ",EcommerceDataset[[#This Row],[last_name]])</f>
        <v>Cynthia Hudson</v>
      </c>
      <c r="E2794" s="1" t="s">
        <v>22</v>
      </c>
      <c r="F2794" s="1" t="s">
        <v>23</v>
      </c>
      <c r="G2794" s="1" t="s">
        <v>93</v>
      </c>
      <c r="H2794" s="1" t="s">
        <v>25</v>
      </c>
      <c r="I2794" s="1" t="s">
        <v>26</v>
      </c>
      <c r="J2794" s="1" t="s">
        <v>27</v>
      </c>
      <c r="K2794" s="4">
        <v>3</v>
      </c>
      <c r="L2794" s="5">
        <v>229</v>
      </c>
      <c r="M2794" s="5">
        <f>EcommerceDataset[[#This Row],[quantity]]*EcommerceDataset[[#This Row],[unit_price]]</f>
        <v>687</v>
      </c>
      <c r="N2794" s="1" t="s">
        <v>8955</v>
      </c>
      <c r="O2794" s="3">
        <v>45850</v>
      </c>
      <c r="P2794" s="1" t="s">
        <v>102</v>
      </c>
      <c r="Q2794" s="1" t="s">
        <v>56</v>
      </c>
      <c r="R2794" s="4">
        <v>1</v>
      </c>
      <c r="S2794" s="1" t="s">
        <v>44</v>
      </c>
      <c r="T2794" s="1" t="s">
        <v>8956</v>
      </c>
      <c r="U2794" s="3">
        <v>45371</v>
      </c>
    </row>
    <row r="2795" spans="1:21" x14ac:dyDescent="0.3">
      <c r="A2795" s="1" t="s">
        <v>1196</v>
      </c>
      <c r="B2795" s="1" t="s">
        <v>205</v>
      </c>
      <c r="C2795" s="1" t="s">
        <v>1197</v>
      </c>
      <c r="D2795" s="1" t="str">
        <f>_xlfn.CONCAT(EcommerceDataset[[#This Row],[first_name]]," ",EcommerceDataset[[#This Row],[last_name]])</f>
        <v>Amanda Hayes</v>
      </c>
      <c r="E2795" s="1" t="s">
        <v>80</v>
      </c>
      <c r="F2795" s="1" t="s">
        <v>49</v>
      </c>
      <c r="G2795" s="1" t="s">
        <v>61</v>
      </c>
      <c r="H2795" s="1" t="s">
        <v>39</v>
      </c>
      <c r="I2795" s="1" t="s">
        <v>40</v>
      </c>
      <c r="J2795" s="1" t="s">
        <v>41</v>
      </c>
      <c r="K2795" s="4">
        <v>1</v>
      </c>
      <c r="L2795" s="5">
        <v>59</v>
      </c>
      <c r="M2795" s="5">
        <f>EcommerceDataset[[#This Row],[quantity]]*EcommerceDataset[[#This Row],[unit_price]]</f>
        <v>59</v>
      </c>
      <c r="N2795" s="1" t="s">
        <v>8957</v>
      </c>
      <c r="O2795" s="3">
        <v>45521</v>
      </c>
      <c r="P2795" s="1" t="s">
        <v>29</v>
      </c>
      <c r="Q2795" s="1" t="s">
        <v>43</v>
      </c>
      <c r="R2795" s="4">
        <v>2</v>
      </c>
      <c r="S2795" s="1" t="s">
        <v>132</v>
      </c>
      <c r="T2795" s="1" t="s">
        <v>8958</v>
      </c>
      <c r="U2795" s="3">
        <v>45063</v>
      </c>
    </row>
    <row r="2796" spans="1:21" x14ac:dyDescent="0.3">
      <c r="A2796" s="1" t="s">
        <v>1200</v>
      </c>
      <c r="B2796" s="1" t="s">
        <v>222</v>
      </c>
      <c r="C2796" s="1" t="s">
        <v>1201</v>
      </c>
      <c r="D2796" s="1" t="str">
        <f>_xlfn.CONCAT(EcommerceDataset[[#This Row],[first_name]]," ",EcommerceDataset[[#This Row],[last_name]])</f>
        <v>Todd Roberts</v>
      </c>
      <c r="E2796" s="1" t="s">
        <v>80</v>
      </c>
      <c r="F2796" s="1" t="s">
        <v>37</v>
      </c>
      <c r="G2796" s="1" t="s">
        <v>71</v>
      </c>
      <c r="H2796" s="1" t="s">
        <v>25</v>
      </c>
      <c r="I2796" s="1" t="s">
        <v>26</v>
      </c>
      <c r="J2796" s="1" t="s">
        <v>27</v>
      </c>
      <c r="K2796" s="4">
        <v>3</v>
      </c>
      <c r="L2796" s="5">
        <v>229</v>
      </c>
      <c r="M2796" s="5">
        <f>EcommerceDataset[[#This Row],[quantity]]*EcommerceDataset[[#This Row],[unit_price]]</f>
        <v>687</v>
      </c>
      <c r="N2796" s="1" t="s">
        <v>8959</v>
      </c>
      <c r="O2796" s="3">
        <v>45049</v>
      </c>
      <c r="P2796" s="1" t="s">
        <v>29</v>
      </c>
      <c r="Q2796" s="1" t="s">
        <v>43</v>
      </c>
      <c r="R2796" s="4">
        <v>2</v>
      </c>
      <c r="S2796" s="1" t="s">
        <v>31</v>
      </c>
      <c r="T2796" s="1" t="s">
        <v>8960</v>
      </c>
      <c r="U2796" s="3">
        <v>44810</v>
      </c>
    </row>
    <row r="2797" spans="1:21" x14ac:dyDescent="0.3">
      <c r="A2797" s="1" t="s">
        <v>8961</v>
      </c>
      <c r="B2797" s="1" t="s">
        <v>5410</v>
      </c>
      <c r="C2797" s="1" t="s">
        <v>8962</v>
      </c>
      <c r="D2797" s="1" t="str">
        <f>_xlfn.CONCAT(EcommerceDataset[[#This Row],[first_name]]," ",EcommerceDataset[[#This Row],[last_name]])</f>
        <v>Jack Snow</v>
      </c>
      <c r="E2797" s="1" t="s">
        <v>80</v>
      </c>
      <c r="F2797" s="1" t="s">
        <v>37</v>
      </c>
      <c r="G2797" s="1" t="s">
        <v>185</v>
      </c>
      <c r="H2797" s="1" t="s">
        <v>217</v>
      </c>
      <c r="I2797" s="1" t="s">
        <v>218</v>
      </c>
      <c r="J2797" s="1" t="s">
        <v>27</v>
      </c>
      <c r="K2797" s="4">
        <v>5</v>
      </c>
      <c r="L2797" s="5">
        <v>899</v>
      </c>
      <c r="M2797" s="5">
        <f>EcommerceDataset[[#This Row],[quantity]]*EcommerceDataset[[#This Row],[unit_price]]</f>
        <v>4495</v>
      </c>
      <c r="N2797" s="1" t="s">
        <v>8963</v>
      </c>
      <c r="O2797" s="3">
        <v>45835</v>
      </c>
      <c r="P2797" s="1" t="s">
        <v>55</v>
      </c>
      <c r="Q2797" s="1" t="s">
        <v>56</v>
      </c>
      <c r="R2797" s="4">
        <v>1</v>
      </c>
      <c r="S2797" s="1" t="s">
        <v>44</v>
      </c>
      <c r="T2797" s="1" t="s">
        <v>8964</v>
      </c>
      <c r="U2797" s="3">
        <v>45786</v>
      </c>
    </row>
    <row r="2798" spans="1:21" x14ac:dyDescent="0.3">
      <c r="A2798" s="1" t="s">
        <v>7959</v>
      </c>
      <c r="B2798" s="1" t="s">
        <v>112</v>
      </c>
      <c r="C2798" s="1" t="s">
        <v>5804</v>
      </c>
      <c r="D2798" s="1" t="str">
        <f>_xlfn.CONCAT(EcommerceDataset[[#This Row],[first_name]]," ",EcommerceDataset[[#This Row],[last_name]])</f>
        <v>Joshua Cameron</v>
      </c>
      <c r="E2798" s="1" t="s">
        <v>36</v>
      </c>
      <c r="F2798" s="1" t="s">
        <v>49</v>
      </c>
      <c r="G2798" s="1" t="s">
        <v>185</v>
      </c>
      <c r="H2798" s="1" t="s">
        <v>120</v>
      </c>
      <c r="I2798" s="1" t="s">
        <v>121</v>
      </c>
      <c r="J2798" s="1" t="s">
        <v>122</v>
      </c>
      <c r="K2798" s="4">
        <v>2</v>
      </c>
      <c r="L2798" s="5">
        <v>149</v>
      </c>
      <c r="M2798" s="5">
        <f>EcommerceDataset[[#This Row],[quantity]]*EcommerceDataset[[#This Row],[unit_price]]</f>
        <v>298</v>
      </c>
      <c r="N2798" s="1" t="s">
        <v>8965</v>
      </c>
      <c r="O2798" s="3">
        <v>44905</v>
      </c>
      <c r="P2798" s="1" t="s">
        <v>29</v>
      </c>
      <c r="Q2798" s="1" t="s">
        <v>43</v>
      </c>
      <c r="R2798" s="4">
        <v>1</v>
      </c>
      <c r="S2798" s="1" t="s">
        <v>44</v>
      </c>
      <c r="T2798" s="1" t="s">
        <v>8966</v>
      </c>
      <c r="U2798" s="3">
        <v>45322</v>
      </c>
    </row>
    <row r="2799" spans="1:21" x14ac:dyDescent="0.3">
      <c r="A2799" s="1" t="s">
        <v>8967</v>
      </c>
      <c r="B2799" s="1" t="s">
        <v>1610</v>
      </c>
      <c r="C2799" s="1" t="s">
        <v>701</v>
      </c>
      <c r="D2799" s="1" t="str">
        <f>_xlfn.CONCAT(EcommerceDataset[[#This Row],[first_name]]," ",EcommerceDataset[[#This Row],[last_name]])</f>
        <v>Gregory Jones</v>
      </c>
      <c r="E2799" s="1" t="s">
        <v>36</v>
      </c>
      <c r="F2799" s="1" t="s">
        <v>23</v>
      </c>
      <c r="G2799" s="1" t="s">
        <v>38</v>
      </c>
      <c r="H2799" s="1" t="s">
        <v>217</v>
      </c>
      <c r="I2799" s="1" t="s">
        <v>218</v>
      </c>
      <c r="J2799" s="1" t="s">
        <v>27</v>
      </c>
      <c r="K2799" s="4">
        <v>3</v>
      </c>
      <c r="L2799" s="5">
        <v>899</v>
      </c>
      <c r="M2799" s="5">
        <f>EcommerceDataset[[#This Row],[quantity]]*EcommerceDataset[[#This Row],[unit_price]]</f>
        <v>2697</v>
      </c>
      <c r="N2799" s="1" t="s">
        <v>8968</v>
      </c>
      <c r="O2799" s="3">
        <v>44990</v>
      </c>
      <c r="P2799" s="1" t="s">
        <v>102</v>
      </c>
      <c r="Q2799" s="1" t="s">
        <v>30</v>
      </c>
      <c r="R2799" s="4">
        <v>1</v>
      </c>
      <c r="S2799" s="1" t="s">
        <v>103</v>
      </c>
      <c r="T2799" s="1" t="s">
        <v>8969</v>
      </c>
      <c r="U2799" s="3">
        <v>45115</v>
      </c>
    </row>
    <row r="2800" spans="1:21" x14ac:dyDescent="0.3">
      <c r="A2800" s="1" t="s">
        <v>8970</v>
      </c>
      <c r="B2800" s="1" t="s">
        <v>227</v>
      </c>
      <c r="C2800" s="1" t="s">
        <v>2054</v>
      </c>
      <c r="D2800" s="1" t="str">
        <f>_xlfn.CONCAT(EcommerceDataset[[#This Row],[first_name]]," ",EcommerceDataset[[#This Row],[last_name]])</f>
        <v>Lawrence Kramer</v>
      </c>
      <c r="E2800" s="1" t="s">
        <v>80</v>
      </c>
      <c r="F2800" s="1" t="s">
        <v>49</v>
      </c>
      <c r="G2800" s="1" t="s">
        <v>185</v>
      </c>
      <c r="H2800" s="1" t="s">
        <v>128</v>
      </c>
      <c r="I2800" s="1" t="s">
        <v>129</v>
      </c>
      <c r="J2800" s="1" t="s">
        <v>130</v>
      </c>
      <c r="K2800" s="4">
        <v>3</v>
      </c>
      <c r="L2800" s="5">
        <v>129</v>
      </c>
      <c r="M2800" s="5">
        <f>EcommerceDataset[[#This Row],[quantity]]*EcommerceDataset[[#This Row],[unit_price]]</f>
        <v>387</v>
      </c>
      <c r="N2800" s="1" t="s">
        <v>8971</v>
      </c>
      <c r="O2800" s="3">
        <v>45194</v>
      </c>
      <c r="P2800" s="1" t="s">
        <v>102</v>
      </c>
      <c r="Q2800" s="1" t="s">
        <v>56</v>
      </c>
      <c r="R2800" s="4">
        <v>4</v>
      </c>
      <c r="S2800" s="1" t="s">
        <v>44</v>
      </c>
      <c r="T2800" s="1" t="s">
        <v>8972</v>
      </c>
      <c r="U2800" s="3">
        <v>44932</v>
      </c>
    </row>
    <row r="2801" spans="1:21" x14ac:dyDescent="0.3">
      <c r="A2801" s="1" t="s">
        <v>8138</v>
      </c>
      <c r="B2801" s="1" t="s">
        <v>1229</v>
      </c>
      <c r="C2801" s="1" t="s">
        <v>136</v>
      </c>
      <c r="D2801" s="1" t="str">
        <f>_xlfn.CONCAT(EcommerceDataset[[#This Row],[first_name]]," ",EcommerceDataset[[#This Row],[last_name]])</f>
        <v>Douglas Davis</v>
      </c>
      <c r="E2801" s="1" t="s">
        <v>36</v>
      </c>
      <c r="F2801" s="1" t="s">
        <v>23</v>
      </c>
      <c r="G2801" s="1" t="s">
        <v>179</v>
      </c>
      <c r="H2801" s="1" t="s">
        <v>217</v>
      </c>
      <c r="I2801" s="1" t="s">
        <v>218</v>
      </c>
      <c r="J2801" s="1" t="s">
        <v>27</v>
      </c>
      <c r="K2801" s="4">
        <v>1</v>
      </c>
      <c r="L2801" s="5">
        <v>899</v>
      </c>
      <c r="M2801" s="5">
        <f>EcommerceDataset[[#This Row],[quantity]]*EcommerceDataset[[#This Row],[unit_price]]</f>
        <v>899</v>
      </c>
      <c r="N2801" s="1" t="s">
        <v>8973</v>
      </c>
      <c r="O2801" s="3">
        <v>45310</v>
      </c>
      <c r="P2801" s="1" t="s">
        <v>29</v>
      </c>
      <c r="Q2801" s="1" t="s">
        <v>43</v>
      </c>
      <c r="R2801" s="4">
        <v>4</v>
      </c>
      <c r="S2801" s="1" t="s">
        <v>66</v>
      </c>
      <c r="T2801" s="1" t="s">
        <v>8974</v>
      </c>
      <c r="U2801" s="3">
        <v>45493</v>
      </c>
    </row>
    <row r="2802" spans="1:21" x14ac:dyDescent="0.3">
      <c r="A2802" s="1" t="s">
        <v>8975</v>
      </c>
      <c r="B2802" s="1" t="s">
        <v>299</v>
      </c>
      <c r="C2802" s="1" t="s">
        <v>166</v>
      </c>
      <c r="D2802" s="1" t="str">
        <f>_xlfn.CONCAT(EcommerceDataset[[#This Row],[first_name]]," ",EcommerceDataset[[#This Row],[last_name]])</f>
        <v>Heather Torres</v>
      </c>
      <c r="E2802" s="1" t="s">
        <v>22</v>
      </c>
      <c r="F2802" s="1" t="s">
        <v>37</v>
      </c>
      <c r="G2802" s="1" t="s">
        <v>179</v>
      </c>
      <c r="H2802" s="1" t="s">
        <v>51</v>
      </c>
      <c r="I2802" s="1" t="s">
        <v>52</v>
      </c>
      <c r="J2802" s="1" t="s">
        <v>53</v>
      </c>
      <c r="K2802" s="4">
        <v>3</v>
      </c>
      <c r="L2802" s="5">
        <v>59</v>
      </c>
      <c r="M2802" s="5">
        <f>EcommerceDataset[[#This Row],[quantity]]*EcommerceDataset[[#This Row],[unit_price]]</f>
        <v>177</v>
      </c>
      <c r="N2802" s="1" t="s">
        <v>8976</v>
      </c>
      <c r="O2802" s="3">
        <v>45314</v>
      </c>
      <c r="P2802" s="1" t="s">
        <v>55</v>
      </c>
      <c r="Q2802" s="1" t="s">
        <v>43</v>
      </c>
      <c r="R2802" s="4">
        <v>3</v>
      </c>
      <c r="S2802" s="1" t="s">
        <v>44</v>
      </c>
      <c r="T2802" s="1" t="s">
        <v>8977</v>
      </c>
      <c r="U2802" s="3">
        <v>45697</v>
      </c>
    </row>
    <row r="2803" spans="1:21" x14ac:dyDescent="0.3">
      <c r="A2803" s="1" t="s">
        <v>8978</v>
      </c>
      <c r="B2803" s="1" t="s">
        <v>2095</v>
      </c>
      <c r="C2803" s="1" t="s">
        <v>1093</v>
      </c>
      <c r="D2803" s="1" t="str">
        <f>_xlfn.CONCAT(EcommerceDataset[[#This Row],[first_name]]," ",EcommerceDataset[[#This Row],[last_name]])</f>
        <v>Marcus Ross</v>
      </c>
      <c r="E2803" s="1" t="s">
        <v>22</v>
      </c>
      <c r="F2803" s="1" t="s">
        <v>23</v>
      </c>
      <c r="G2803" s="1" t="s">
        <v>185</v>
      </c>
      <c r="H2803" s="1" t="s">
        <v>137</v>
      </c>
      <c r="I2803" s="1" t="s">
        <v>138</v>
      </c>
      <c r="J2803" s="1" t="s">
        <v>27</v>
      </c>
      <c r="K2803" s="4">
        <v>2</v>
      </c>
      <c r="L2803" s="5">
        <v>999</v>
      </c>
      <c r="M2803" s="5">
        <f>EcommerceDataset[[#This Row],[quantity]]*EcommerceDataset[[#This Row],[unit_price]]</f>
        <v>1998</v>
      </c>
      <c r="N2803" s="1" t="s">
        <v>8979</v>
      </c>
      <c r="O2803" s="3">
        <v>45585</v>
      </c>
      <c r="P2803" s="1" t="s">
        <v>109</v>
      </c>
      <c r="Q2803" s="1" t="s">
        <v>30</v>
      </c>
      <c r="R2803" s="4">
        <v>2</v>
      </c>
      <c r="S2803" s="1" t="s">
        <v>103</v>
      </c>
      <c r="T2803" s="1" t="s">
        <v>8980</v>
      </c>
      <c r="U2803" s="3">
        <v>45258</v>
      </c>
    </row>
    <row r="2804" spans="1:21" x14ac:dyDescent="0.3">
      <c r="A2804" s="1" t="s">
        <v>8981</v>
      </c>
      <c r="B2804" s="1" t="s">
        <v>84</v>
      </c>
      <c r="C2804" s="1" t="s">
        <v>2423</v>
      </c>
      <c r="D2804" s="1" t="str">
        <f>_xlfn.CONCAT(EcommerceDataset[[#This Row],[first_name]]," ",EcommerceDataset[[#This Row],[last_name]])</f>
        <v>Jennifer Dalton</v>
      </c>
      <c r="E2804" s="1" t="s">
        <v>36</v>
      </c>
      <c r="F2804" s="1" t="s">
        <v>23</v>
      </c>
      <c r="G2804" s="1" t="s">
        <v>24</v>
      </c>
      <c r="H2804" s="1" t="s">
        <v>62</v>
      </c>
      <c r="I2804" s="1" t="s">
        <v>63</v>
      </c>
      <c r="J2804" s="1" t="s">
        <v>64</v>
      </c>
      <c r="K2804" s="4">
        <v>2</v>
      </c>
      <c r="L2804" s="5">
        <v>399</v>
      </c>
      <c r="M2804" s="5">
        <f>EcommerceDataset[[#This Row],[quantity]]*EcommerceDataset[[#This Row],[unit_price]]</f>
        <v>798</v>
      </c>
      <c r="N2804" s="1" t="s">
        <v>8982</v>
      </c>
      <c r="O2804" s="3">
        <v>45161</v>
      </c>
      <c r="P2804" s="1" t="s">
        <v>102</v>
      </c>
      <c r="Q2804" s="1" t="s">
        <v>56</v>
      </c>
      <c r="R2804" s="4">
        <v>1</v>
      </c>
      <c r="S2804" s="1" t="s">
        <v>103</v>
      </c>
      <c r="T2804" s="1" t="s">
        <v>8983</v>
      </c>
      <c r="U2804" s="3">
        <v>45244</v>
      </c>
    </row>
    <row r="2805" spans="1:21" x14ac:dyDescent="0.3">
      <c r="A2805" s="1" t="s">
        <v>8984</v>
      </c>
      <c r="B2805" s="1" t="s">
        <v>34</v>
      </c>
      <c r="C2805" s="1" t="s">
        <v>305</v>
      </c>
      <c r="D2805" s="1" t="str">
        <f>_xlfn.CONCAT(EcommerceDataset[[#This Row],[first_name]]," ",EcommerceDataset[[#This Row],[last_name]])</f>
        <v>Christopher Villegas</v>
      </c>
      <c r="E2805" s="1" t="s">
        <v>36</v>
      </c>
      <c r="F2805" s="1" t="s">
        <v>37</v>
      </c>
      <c r="G2805" s="1" t="s">
        <v>119</v>
      </c>
      <c r="H2805" s="1" t="s">
        <v>72</v>
      </c>
      <c r="I2805" s="1" t="s">
        <v>73</v>
      </c>
      <c r="J2805" s="1" t="s">
        <v>41</v>
      </c>
      <c r="K2805" s="4">
        <v>3</v>
      </c>
      <c r="L2805" s="5">
        <v>110</v>
      </c>
      <c r="M2805" s="5">
        <f>EcommerceDataset[[#This Row],[quantity]]*EcommerceDataset[[#This Row],[unit_price]]</f>
        <v>330</v>
      </c>
      <c r="N2805" s="1" t="s">
        <v>8985</v>
      </c>
      <c r="O2805" s="3">
        <v>45868</v>
      </c>
      <c r="P2805" s="1" t="s">
        <v>55</v>
      </c>
      <c r="Q2805" s="1" t="s">
        <v>56</v>
      </c>
      <c r="R2805" s="4">
        <v>3</v>
      </c>
      <c r="S2805" s="1" t="s">
        <v>103</v>
      </c>
      <c r="T2805" s="1" t="s">
        <v>8986</v>
      </c>
      <c r="U2805" s="3">
        <v>45333</v>
      </c>
    </row>
    <row r="2806" spans="1:21" x14ac:dyDescent="0.3">
      <c r="A2806" s="1" t="s">
        <v>5024</v>
      </c>
      <c r="B2806" s="1" t="s">
        <v>247</v>
      </c>
      <c r="C2806" s="1" t="s">
        <v>1383</v>
      </c>
      <c r="D2806" s="1" t="str">
        <f>_xlfn.CONCAT(EcommerceDataset[[#This Row],[first_name]]," ",EcommerceDataset[[#This Row],[last_name]])</f>
        <v>Michael Lindsey</v>
      </c>
      <c r="E2806" s="1" t="s">
        <v>36</v>
      </c>
      <c r="F2806" s="1" t="s">
        <v>23</v>
      </c>
      <c r="G2806" s="1" t="s">
        <v>71</v>
      </c>
      <c r="H2806" s="1" t="s">
        <v>25</v>
      </c>
      <c r="I2806" s="1" t="s">
        <v>26</v>
      </c>
      <c r="J2806" s="1" t="s">
        <v>27</v>
      </c>
      <c r="K2806" s="4">
        <v>5</v>
      </c>
      <c r="L2806" s="5">
        <v>229</v>
      </c>
      <c r="M2806" s="5">
        <f>EcommerceDataset[[#This Row],[quantity]]*EcommerceDataset[[#This Row],[unit_price]]</f>
        <v>1145</v>
      </c>
      <c r="N2806" s="1" t="s">
        <v>8987</v>
      </c>
      <c r="O2806" s="3">
        <v>44962</v>
      </c>
      <c r="P2806" s="1" t="s">
        <v>102</v>
      </c>
      <c r="Q2806" s="1" t="s">
        <v>43</v>
      </c>
      <c r="R2806" s="4">
        <v>5</v>
      </c>
      <c r="S2806" s="1" t="s">
        <v>132</v>
      </c>
      <c r="T2806" s="1" t="s">
        <v>8988</v>
      </c>
      <c r="U2806" s="3">
        <v>44832</v>
      </c>
    </row>
    <row r="2807" spans="1:21" x14ac:dyDescent="0.3">
      <c r="A2807" s="1" t="s">
        <v>8989</v>
      </c>
      <c r="B2807" s="1" t="s">
        <v>8990</v>
      </c>
      <c r="C2807" s="1" t="s">
        <v>1011</v>
      </c>
      <c r="D2807" s="1" t="str">
        <f>_xlfn.CONCAT(EcommerceDataset[[#This Row],[first_name]]," ",EcommerceDataset[[#This Row],[last_name]])</f>
        <v>Beth Carter</v>
      </c>
      <c r="E2807" s="1" t="s">
        <v>80</v>
      </c>
      <c r="F2807" s="1" t="s">
        <v>37</v>
      </c>
      <c r="G2807" s="1" t="s">
        <v>93</v>
      </c>
      <c r="H2807" s="1" t="s">
        <v>62</v>
      </c>
      <c r="I2807" s="1" t="s">
        <v>63</v>
      </c>
      <c r="J2807" s="1" t="s">
        <v>64</v>
      </c>
      <c r="K2807" s="4">
        <v>5</v>
      </c>
      <c r="L2807" s="5">
        <v>399</v>
      </c>
      <c r="M2807" s="5">
        <f>EcommerceDataset[[#This Row],[quantity]]*EcommerceDataset[[#This Row],[unit_price]]</f>
        <v>1995</v>
      </c>
      <c r="N2807" s="1" t="s">
        <v>8991</v>
      </c>
      <c r="O2807" s="3">
        <v>44919</v>
      </c>
      <c r="P2807" s="1" t="s">
        <v>55</v>
      </c>
      <c r="Q2807" s="1" t="s">
        <v>43</v>
      </c>
      <c r="R2807" s="4">
        <v>4</v>
      </c>
      <c r="S2807" s="1" t="s">
        <v>66</v>
      </c>
      <c r="T2807" s="1" t="s">
        <v>8992</v>
      </c>
      <c r="U2807" s="3">
        <v>45321</v>
      </c>
    </row>
    <row r="2808" spans="1:21" x14ac:dyDescent="0.3">
      <c r="A2808" s="1" t="s">
        <v>7306</v>
      </c>
      <c r="B2808" s="1" t="s">
        <v>314</v>
      </c>
      <c r="C2808" s="1" t="s">
        <v>5291</v>
      </c>
      <c r="D2808" s="1" t="str">
        <f>_xlfn.CONCAT(EcommerceDataset[[#This Row],[first_name]]," ",EcommerceDataset[[#This Row],[last_name]])</f>
        <v>Tyler Warren</v>
      </c>
      <c r="E2808" s="1" t="s">
        <v>22</v>
      </c>
      <c r="F2808" s="1" t="s">
        <v>23</v>
      </c>
      <c r="G2808" s="1" t="s">
        <v>38</v>
      </c>
      <c r="H2808" s="1" t="s">
        <v>120</v>
      </c>
      <c r="I2808" s="1" t="s">
        <v>121</v>
      </c>
      <c r="J2808" s="1" t="s">
        <v>122</v>
      </c>
      <c r="K2808" s="4">
        <v>3</v>
      </c>
      <c r="L2808" s="5">
        <v>149</v>
      </c>
      <c r="M2808" s="5">
        <f>EcommerceDataset[[#This Row],[quantity]]*EcommerceDataset[[#This Row],[unit_price]]</f>
        <v>447</v>
      </c>
      <c r="N2808" s="1" t="s">
        <v>8993</v>
      </c>
      <c r="O2808" s="3">
        <v>44996</v>
      </c>
      <c r="P2808" s="1" t="s">
        <v>29</v>
      </c>
      <c r="Q2808" s="1" t="s">
        <v>43</v>
      </c>
      <c r="R2808" s="4">
        <v>5</v>
      </c>
      <c r="S2808" s="1" t="s">
        <v>44</v>
      </c>
      <c r="T2808" s="1" t="s">
        <v>8994</v>
      </c>
      <c r="U2808" s="3">
        <v>45402</v>
      </c>
    </row>
    <row r="2809" spans="1:21" x14ac:dyDescent="0.3">
      <c r="A2809" s="1" t="s">
        <v>2113</v>
      </c>
      <c r="B2809" s="1" t="s">
        <v>1455</v>
      </c>
      <c r="C2809" s="1" t="s">
        <v>166</v>
      </c>
      <c r="D2809" s="1" t="str">
        <f>_xlfn.CONCAT(EcommerceDataset[[#This Row],[first_name]]," ",EcommerceDataset[[#This Row],[last_name]])</f>
        <v>Ernest Torres</v>
      </c>
      <c r="E2809" s="1" t="s">
        <v>22</v>
      </c>
      <c r="F2809" s="1" t="s">
        <v>49</v>
      </c>
      <c r="G2809" s="1" t="s">
        <v>50</v>
      </c>
      <c r="H2809" s="1" t="s">
        <v>99</v>
      </c>
      <c r="I2809" s="1" t="s">
        <v>100</v>
      </c>
      <c r="J2809" s="1" t="s">
        <v>27</v>
      </c>
      <c r="K2809" s="4">
        <v>5</v>
      </c>
      <c r="L2809" s="5">
        <v>199</v>
      </c>
      <c r="M2809" s="5">
        <f>EcommerceDataset[[#This Row],[quantity]]*EcommerceDataset[[#This Row],[unit_price]]</f>
        <v>995</v>
      </c>
      <c r="N2809" s="1" t="s">
        <v>8995</v>
      </c>
      <c r="O2809" s="3">
        <v>45730</v>
      </c>
      <c r="P2809" s="1" t="s">
        <v>55</v>
      </c>
      <c r="Q2809" s="1" t="s">
        <v>43</v>
      </c>
      <c r="R2809" s="4">
        <v>1</v>
      </c>
      <c r="S2809" s="1" t="s">
        <v>31</v>
      </c>
      <c r="T2809" s="1" t="s">
        <v>8996</v>
      </c>
      <c r="U2809" s="3">
        <v>45527</v>
      </c>
    </row>
    <row r="2810" spans="1:21" x14ac:dyDescent="0.3">
      <c r="A2810" s="1" t="s">
        <v>3255</v>
      </c>
      <c r="B2810" s="1" t="s">
        <v>262</v>
      </c>
      <c r="C2810" s="1" t="s">
        <v>3256</v>
      </c>
      <c r="D2810" s="1" t="str">
        <f>_xlfn.CONCAT(EcommerceDataset[[#This Row],[first_name]]," ",EcommerceDataset[[#This Row],[last_name]])</f>
        <v>David Harper</v>
      </c>
      <c r="E2810" s="1" t="s">
        <v>80</v>
      </c>
      <c r="F2810" s="1" t="s">
        <v>37</v>
      </c>
      <c r="G2810" s="1" t="s">
        <v>151</v>
      </c>
      <c r="H2810" s="1" t="s">
        <v>190</v>
      </c>
      <c r="I2810" s="1" t="s">
        <v>191</v>
      </c>
      <c r="J2810" s="1" t="s">
        <v>41</v>
      </c>
      <c r="K2810" s="4">
        <v>5</v>
      </c>
      <c r="L2810" s="5">
        <v>120</v>
      </c>
      <c r="M2810" s="5">
        <f>EcommerceDataset[[#This Row],[quantity]]*EcommerceDataset[[#This Row],[unit_price]]</f>
        <v>600</v>
      </c>
      <c r="N2810" s="1" t="s">
        <v>8997</v>
      </c>
      <c r="O2810" s="3">
        <v>45587</v>
      </c>
      <c r="P2810" s="1" t="s">
        <v>55</v>
      </c>
      <c r="Q2810" s="1" t="s">
        <v>56</v>
      </c>
      <c r="R2810" s="4">
        <v>1</v>
      </c>
      <c r="S2810" s="1" t="s">
        <v>44</v>
      </c>
      <c r="T2810" s="1" t="s">
        <v>8998</v>
      </c>
      <c r="U2810" s="3">
        <v>44908</v>
      </c>
    </row>
    <row r="2811" spans="1:21" x14ac:dyDescent="0.3">
      <c r="A2811" s="1" t="s">
        <v>8999</v>
      </c>
      <c r="B2811" s="1" t="s">
        <v>9000</v>
      </c>
      <c r="C2811" s="1" t="s">
        <v>310</v>
      </c>
      <c r="D2811" s="1" t="str">
        <f>_xlfn.CONCAT(EcommerceDataset[[#This Row],[first_name]]," ",EcommerceDataset[[#This Row],[last_name]])</f>
        <v>Darius Proctor</v>
      </c>
      <c r="E2811" s="1" t="s">
        <v>22</v>
      </c>
      <c r="F2811" s="1" t="s">
        <v>37</v>
      </c>
      <c r="G2811" s="1" t="s">
        <v>151</v>
      </c>
      <c r="H2811" s="1" t="s">
        <v>167</v>
      </c>
      <c r="I2811" s="1" t="s">
        <v>168</v>
      </c>
      <c r="J2811" s="1" t="s">
        <v>130</v>
      </c>
      <c r="K2811" s="4">
        <v>3</v>
      </c>
      <c r="L2811" s="5">
        <v>80</v>
      </c>
      <c r="M2811" s="5">
        <f>EcommerceDataset[[#This Row],[quantity]]*EcommerceDataset[[#This Row],[unit_price]]</f>
        <v>240</v>
      </c>
      <c r="N2811" s="1" t="s">
        <v>9001</v>
      </c>
      <c r="O2811" s="3">
        <v>45691</v>
      </c>
      <c r="P2811" s="1" t="s">
        <v>102</v>
      </c>
      <c r="Q2811" s="1" t="s">
        <v>56</v>
      </c>
      <c r="R2811" s="4">
        <v>3</v>
      </c>
      <c r="S2811" s="1" t="s">
        <v>132</v>
      </c>
      <c r="T2811" s="1" t="s">
        <v>9002</v>
      </c>
      <c r="U2811" s="3">
        <v>44982</v>
      </c>
    </row>
    <row r="2812" spans="1:21" x14ac:dyDescent="0.3">
      <c r="A2812" s="1" t="s">
        <v>9003</v>
      </c>
      <c r="B2812" s="1" t="s">
        <v>299</v>
      </c>
      <c r="C2812" s="1" t="s">
        <v>48</v>
      </c>
      <c r="D2812" s="1" t="str">
        <f>_xlfn.CONCAT(EcommerceDataset[[#This Row],[first_name]]," ",EcommerceDataset[[#This Row],[last_name]])</f>
        <v>Heather Foster</v>
      </c>
      <c r="E2812" s="1" t="s">
        <v>36</v>
      </c>
      <c r="F2812" s="1" t="s">
        <v>23</v>
      </c>
      <c r="G2812" s="1" t="s">
        <v>50</v>
      </c>
      <c r="H2812" s="1" t="s">
        <v>62</v>
      </c>
      <c r="I2812" s="1" t="s">
        <v>63</v>
      </c>
      <c r="J2812" s="1" t="s">
        <v>64</v>
      </c>
      <c r="K2812" s="4">
        <v>1</v>
      </c>
      <c r="L2812" s="5">
        <v>399</v>
      </c>
      <c r="M2812" s="5">
        <f>EcommerceDataset[[#This Row],[quantity]]*EcommerceDataset[[#This Row],[unit_price]]</f>
        <v>399</v>
      </c>
      <c r="N2812" s="1" t="s">
        <v>9004</v>
      </c>
      <c r="O2812" s="3">
        <v>45173</v>
      </c>
      <c r="P2812" s="1" t="s">
        <v>55</v>
      </c>
      <c r="Q2812" s="1" t="s">
        <v>30</v>
      </c>
      <c r="R2812" s="4">
        <v>5</v>
      </c>
      <c r="S2812" s="1" t="s">
        <v>31</v>
      </c>
      <c r="T2812" s="1" t="s">
        <v>9005</v>
      </c>
      <c r="U2812" s="3">
        <v>45265</v>
      </c>
    </row>
    <row r="2813" spans="1:21" x14ac:dyDescent="0.3">
      <c r="A2813" s="1" t="s">
        <v>2771</v>
      </c>
      <c r="B2813" s="1" t="s">
        <v>2772</v>
      </c>
      <c r="C2813" s="1" t="s">
        <v>2773</v>
      </c>
      <c r="D2813" s="1" t="str">
        <f>_xlfn.CONCAT(EcommerceDataset[[#This Row],[first_name]]," ",EcommerceDataset[[#This Row],[last_name]])</f>
        <v>Tracey Olson</v>
      </c>
      <c r="E2813" s="1" t="s">
        <v>80</v>
      </c>
      <c r="F2813" s="1" t="s">
        <v>23</v>
      </c>
      <c r="G2813" s="1" t="s">
        <v>71</v>
      </c>
      <c r="H2813" s="1" t="s">
        <v>167</v>
      </c>
      <c r="I2813" s="1" t="s">
        <v>168</v>
      </c>
      <c r="J2813" s="1" t="s">
        <v>130</v>
      </c>
      <c r="K2813" s="4">
        <v>5</v>
      </c>
      <c r="L2813" s="5">
        <v>80</v>
      </c>
      <c r="M2813" s="5">
        <f>EcommerceDataset[[#This Row],[quantity]]*EcommerceDataset[[#This Row],[unit_price]]</f>
        <v>400</v>
      </c>
      <c r="N2813" s="1" t="s">
        <v>9006</v>
      </c>
      <c r="O2813" s="3">
        <v>45752</v>
      </c>
      <c r="P2813" s="1" t="s">
        <v>75</v>
      </c>
      <c r="Q2813" s="1" t="s">
        <v>30</v>
      </c>
      <c r="R2813" s="4">
        <v>5</v>
      </c>
      <c r="S2813" s="1" t="s">
        <v>31</v>
      </c>
      <c r="T2813" s="1" t="s">
        <v>9007</v>
      </c>
      <c r="U2813" s="3">
        <v>45700</v>
      </c>
    </row>
    <row r="2814" spans="1:21" x14ac:dyDescent="0.3">
      <c r="A2814" s="1" t="s">
        <v>9008</v>
      </c>
      <c r="B2814" s="1" t="s">
        <v>1583</v>
      </c>
      <c r="C2814" s="1" t="s">
        <v>619</v>
      </c>
      <c r="D2814" s="1" t="str">
        <f>_xlfn.CONCAT(EcommerceDataset[[#This Row],[first_name]]," ",EcommerceDataset[[#This Row],[last_name]])</f>
        <v>Valerie Williams</v>
      </c>
      <c r="E2814" s="1" t="s">
        <v>36</v>
      </c>
      <c r="F2814" s="1" t="s">
        <v>23</v>
      </c>
      <c r="G2814" s="1" t="s">
        <v>151</v>
      </c>
      <c r="H2814" s="1" t="s">
        <v>62</v>
      </c>
      <c r="I2814" s="1" t="s">
        <v>63</v>
      </c>
      <c r="J2814" s="1" t="s">
        <v>64</v>
      </c>
      <c r="K2814" s="4">
        <v>1</v>
      </c>
      <c r="L2814" s="5">
        <v>399</v>
      </c>
      <c r="M2814" s="5">
        <f>EcommerceDataset[[#This Row],[quantity]]*EcommerceDataset[[#This Row],[unit_price]]</f>
        <v>399</v>
      </c>
      <c r="N2814" s="1" t="s">
        <v>9009</v>
      </c>
      <c r="O2814" s="3">
        <v>45131</v>
      </c>
      <c r="P2814" s="1" t="s">
        <v>109</v>
      </c>
      <c r="Q2814" s="1" t="s">
        <v>30</v>
      </c>
      <c r="R2814" s="4">
        <v>5</v>
      </c>
      <c r="S2814" s="1" t="s">
        <v>103</v>
      </c>
      <c r="T2814" s="1" t="s">
        <v>9010</v>
      </c>
      <c r="U2814" s="3">
        <v>45437</v>
      </c>
    </row>
    <row r="2815" spans="1:21" x14ac:dyDescent="0.3">
      <c r="A2815" s="1" t="s">
        <v>9011</v>
      </c>
      <c r="B2815" s="1" t="s">
        <v>652</v>
      </c>
      <c r="C2815" s="1" t="s">
        <v>344</v>
      </c>
      <c r="D2815" s="1" t="str">
        <f>_xlfn.CONCAT(EcommerceDataset[[#This Row],[first_name]]," ",EcommerceDataset[[#This Row],[last_name]])</f>
        <v>Samantha Gonzales</v>
      </c>
      <c r="E2815" s="1" t="s">
        <v>36</v>
      </c>
      <c r="F2815" s="1" t="s">
        <v>23</v>
      </c>
      <c r="G2815" s="1" t="s">
        <v>185</v>
      </c>
      <c r="H2815" s="1" t="s">
        <v>167</v>
      </c>
      <c r="I2815" s="1" t="s">
        <v>168</v>
      </c>
      <c r="J2815" s="1" t="s">
        <v>130</v>
      </c>
      <c r="K2815" s="4">
        <v>2</v>
      </c>
      <c r="L2815" s="5">
        <v>80</v>
      </c>
      <c r="M2815" s="5">
        <f>EcommerceDataset[[#This Row],[quantity]]*EcommerceDataset[[#This Row],[unit_price]]</f>
        <v>160</v>
      </c>
      <c r="N2815" s="1" t="s">
        <v>9012</v>
      </c>
      <c r="O2815" s="3">
        <v>44905</v>
      </c>
      <c r="P2815" s="1" t="s">
        <v>55</v>
      </c>
      <c r="Q2815" s="1" t="s">
        <v>43</v>
      </c>
      <c r="R2815" s="4">
        <v>1</v>
      </c>
      <c r="S2815" s="1" t="s">
        <v>103</v>
      </c>
      <c r="T2815" s="1" t="s">
        <v>9013</v>
      </c>
      <c r="U2815" s="3">
        <v>45068</v>
      </c>
    </row>
    <row r="2816" spans="1:21" x14ac:dyDescent="0.3">
      <c r="A2816" s="1" t="s">
        <v>5114</v>
      </c>
      <c r="B2816" s="1" t="s">
        <v>1891</v>
      </c>
      <c r="C2816" s="1" t="s">
        <v>2991</v>
      </c>
      <c r="D2816" s="1" t="str">
        <f>_xlfn.CONCAT(EcommerceDataset[[#This Row],[first_name]]," ",EcommerceDataset[[#This Row],[last_name]])</f>
        <v>Caleb Doyle</v>
      </c>
      <c r="E2816" s="1" t="s">
        <v>22</v>
      </c>
      <c r="F2816" s="1" t="s">
        <v>23</v>
      </c>
      <c r="G2816" s="1" t="s">
        <v>179</v>
      </c>
      <c r="H2816" s="1" t="s">
        <v>62</v>
      </c>
      <c r="I2816" s="1" t="s">
        <v>63</v>
      </c>
      <c r="J2816" s="1" t="s">
        <v>64</v>
      </c>
      <c r="K2816" s="4">
        <v>5</v>
      </c>
      <c r="L2816" s="5">
        <v>399</v>
      </c>
      <c r="M2816" s="5">
        <f>EcommerceDataset[[#This Row],[quantity]]*EcommerceDataset[[#This Row],[unit_price]]</f>
        <v>1995</v>
      </c>
      <c r="N2816" s="1" t="s">
        <v>9014</v>
      </c>
      <c r="O2816" s="3">
        <v>45528</v>
      </c>
      <c r="P2816" s="1" t="s">
        <v>109</v>
      </c>
      <c r="Q2816" s="1" t="s">
        <v>43</v>
      </c>
      <c r="R2816" s="4">
        <v>5</v>
      </c>
      <c r="S2816" s="1" t="s">
        <v>66</v>
      </c>
      <c r="T2816" s="1" t="s">
        <v>9015</v>
      </c>
      <c r="U2816" s="3">
        <v>44875</v>
      </c>
    </row>
    <row r="2817" spans="1:21" x14ac:dyDescent="0.3">
      <c r="A2817" s="1" t="s">
        <v>7147</v>
      </c>
      <c r="B2817" s="1" t="s">
        <v>142</v>
      </c>
      <c r="C2817" s="1" t="s">
        <v>7148</v>
      </c>
      <c r="D2817" s="1" t="str">
        <f>_xlfn.CONCAT(EcommerceDataset[[#This Row],[first_name]]," ",EcommerceDataset[[#This Row],[last_name]])</f>
        <v>Anthony Padilla</v>
      </c>
      <c r="E2817" s="1" t="s">
        <v>36</v>
      </c>
      <c r="F2817" s="1" t="s">
        <v>37</v>
      </c>
      <c r="G2817" s="1" t="s">
        <v>151</v>
      </c>
      <c r="H2817" s="1" t="s">
        <v>99</v>
      </c>
      <c r="I2817" s="1" t="s">
        <v>100</v>
      </c>
      <c r="J2817" s="1" t="s">
        <v>27</v>
      </c>
      <c r="K2817" s="4">
        <v>2</v>
      </c>
      <c r="L2817" s="5">
        <v>199</v>
      </c>
      <c r="M2817" s="5">
        <f>EcommerceDataset[[#This Row],[quantity]]*EcommerceDataset[[#This Row],[unit_price]]</f>
        <v>398</v>
      </c>
      <c r="N2817" s="1" t="s">
        <v>9016</v>
      </c>
      <c r="O2817" s="3">
        <v>44823</v>
      </c>
      <c r="P2817" s="1" t="s">
        <v>29</v>
      </c>
      <c r="Q2817" s="1" t="s">
        <v>30</v>
      </c>
      <c r="R2817" s="4">
        <v>3</v>
      </c>
      <c r="S2817" s="1" t="s">
        <v>103</v>
      </c>
      <c r="T2817" s="1" t="s">
        <v>9017</v>
      </c>
      <c r="U2817" s="3">
        <v>44985</v>
      </c>
    </row>
    <row r="2818" spans="1:21" x14ac:dyDescent="0.3">
      <c r="A2818" s="1" t="s">
        <v>1174</v>
      </c>
      <c r="B2818" s="1" t="s">
        <v>920</v>
      </c>
      <c r="C2818" s="1" t="s">
        <v>1175</v>
      </c>
      <c r="D2818" s="1" t="str">
        <f>_xlfn.CONCAT(EcommerceDataset[[#This Row],[first_name]]," ",EcommerceDataset[[#This Row],[last_name]])</f>
        <v>Sierra Nicholson</v>
      </c>
      <c r="E2818" s="1" t="s">
        <v>22</v>
      </c>
      <c r="F2818" s="1" t="s">
        <v>37</v>
      </c>
      <c r="G2818" s="1" t="s">
        <v>38</v>
      </c>
      <c r="H2818" s="1" t="s">
        <v>137</v>
      </c>
      <c r="I2818" s="1" t="s">
        <v>138</v>
      </c>
      <c r="J2818" s="1" t="s">
        <v>27</v>
      </c>
      <c r="K2818" s="4">
        <v>5</v>
      </c>
      <c r="L2818" s="5">
        <v>999</v>
      </c>
      <c r="M2818" s="5">
        <f>EcommerceDataset[[#This Row],[quantity]]*EcommerceDataset[[#This Row],[unit_price]]</f>
        <v>4995</v>
      </c>
      <c r="N2818" s="1" t="s">
        <v>9018</v>
      </c>
      <c r="O2818" s="3">
        <v>45851</v>
      </c>
      <c r="P2818" s="1" t="s">
        <v>29</v>
      </c>
      <c r="Q2818" s="1" t="s">
        <v>30</v>
      </c>
      <c r="R2818" s="4">
        <v>3</v>
      </c>
      <c r="S2818" s="1" t="s">
        <v>31</v>
      </c>
      <c r="T2818" s="1" t="s">
        <v>9019</v>
      </c>
      <c r="U2818" s="3">
        <v>45618</v>
      </c>
    </row>
    <row r="2819" spans="1:21" x14ac:dyDescent="0.3">
      <c r="A2819" s="1" t="s">
        <v>9020</v>
      </c>
      <c r="B2819" s="1" t="s">
        <v>514</v>
      </c>
      <c r="C2819" s="1" t="s">
        <v>3097</v>
      </c>
      <c r="D2819" s="1" t="str">
        <f>_xlfn.CONCAT(EcommerceDataset[[#This Row],[first_name]]," ",EcommerceDataset[[#This Row],[last_name]])</f>
        <v>Lisa Coleman</v>
      </c>
      <c r="E2819" s="1" t="s">
        <v>36</v>
      </c>
      <c r="F2819" s="1" t="s">
        <v>49</v>
      </c>
      <c r="G2819" s="1" t="s">
        <v>93</v>
      </c>
      <c r="H2819" s="1" t="s">
        <v>72</v>
      </c>
      <c r="I2819" s="1" t="s">
        <v>73</v>
      </c>
      <c r="J2819" s="1" t="s">
        <v>41</v>
      </c>
      <c r="K2819" s="4">
        <v>5</v>
      </c>
      <c r="L2819" s="5">
        <v>110</v>
      </c>
      <c r="M2819" s="5">
        <f>EcommerceDataset[[#This Row],[quantity]]*EcommerceDataset[[#This Row],[unit_price]]</f>
        <v>550</v>
      </c>
      <c r="N2819" s="1" t="s">
        <v>9021</v>
      </c>
      <c r="O2819" s="3">
        <v>45284</v>
      </c>
      <c r="P2819" s="1" t="s">
        <v>55</v>
      </c>
      <c r="Q2819" s="1" t="s">
        <v>43</v>
      </c>
      <c r="R2819" s="4">
        <v>2</v>
      </c>
      <c r="S2819" s="1" t="s">
        <v>103</v>
      </c>
      <c r="T2819" s="1" t="s">
        <v>9022</v>
      </c>
      <c r="U2819" s="3">
        <v>44843</v>
      </c>
    </row>
    <row r="2820" spans="1:21" x14ac:dyDescent="0.3">
      <c r="A2820" s="1" t="s">
        <v>1158</v>
      </c>
      <c r="B2820" s="1" t="s">
        <v>34</v>
      </c>
      <c r="C2820" s="1" t="s">
        <v>1159</v>
      </c>
      <c r="D2820" s="1" t="str">
        <f>_xlfn.CONCAT(EcommerceDataset[[#This Row],[first_name]]," ",EcommerceDataset[[#This Row],[last_name]])</f>
        <v>Christopher Solomon</v>
      </c>
      <c r="E2820" s="1" t="s">
        <v>22</v>
      </c>
      <c r="F2820" s="1" t="s">
        <v>23</v>
      </c>
      <c r="G2820" s="1" t="s">
        <v>61</v>
      </c>
      <c r="H2820" s="1" t="s">
        <v>72</v>
      </c>
      <c r="I2820" s="1" t="s">
        <v>73</v>
      </c>
      <c r="J2820" s="1" t="s">
        <v>41</v>
      </c>
      <c r="K2820" s="4">
        <v>1</v>
      </c>
      <c r="L2820" s="5">
        <v>110</v>
      </c>
      <c r="M2820" s="5">
        <f>EcommerceDataset[[#This Row],[quantity]]*EcommerceDataset[[#This Row],[unit_price]]</f>
        <v>110</v>
      </c>
      <c r="N2820" s="1" t="s">
        <v>9023</v>
      </c>
      <c r="O2820" s="3">
        <v>45890</v>
      </c>
      <c r="P2820" s="1" t="s">
        <v>55</v>
      </c>
      <c r="Q2820" s="1" t="s">
        <v>30</v>
      </c>
      <c r="R2820" s="4">
        <v>2</v>
      </c>
      <c r="S2820" s="1" t="s">
        <v>103</v>
      </c>
      <c r="T2820" s="1" t="s">
        <v>9024</v>
      </c>
      <c r="U2820" s="3">
        <v>44900</v>
      </c>
    </row>
    <row r="2821" spans="1:21" x14ac:dyDescent="0.3">
      <c r="A2821" s="1" t="s">
        <v>8198</v>
      </c>
      <c r="B2821" s="1" t="s">
        <v>257</v>
      </c>
      <c r="C2821" s="1" t="s">
        <v>610</v>
      </c>
      <c r="D2821" s="1" t="str">
        <f>_xlfn.CONCAT(EcommerceDataset[[#This Row],[first_name]]," ",EcommerceDataset[[#This Row],[last_name]])</f>
        <v>John Herrera</v>
      </c>
      <c r="E2821" s="1" t="s">
        <v>80</v>
      </c>
      <c r="F2821" s="1" t="s">
        <v>23</v>
      </c>
      <c r="G2821" s="1" t="s">
        <v>71</v>
      </c>
      <c r="H2821" s="1" t="s">
        <v>217</v>
      </c>
      <c r="I2821" s="1" t="s">
        <v>218</v>
      </c>
      <c r="J2821" s="1" t="s">
        <v>27</v>
      </c>
      <c r="K2821" s="4">
        <v>1</v>
      </c>
      <c r="L2821" s="5">
        <v>899</v>
      </c>
      <c r="M2821" s="5">
        <f>EcommerceDataset[[#This Row],[quantity]]*EcommerceDataset[[#This Row],[unit_price]]</f>
        <v>899</v>
      </c>
      <c r="N2821" s="1" t="s">
        <v>9025</v>
      </c>
      <c r="O2821" s="3">
        <v>45581</v>
      </c>
      <c r="P2821" s="1" t="s">
        <v>102</v>
      </c>
      <c r="Q2821" s="1" t="s">
        <v>30</v>
      </c>
      <c r="R2821" s="4">
        <v>1</v>
      </c>
      <c r="S2821" s="1" t="s">
        <v>66</v>
      </c>
      <c r="T2821" s="1" t="s">
        <v>9026</v>
      </c>
      <c r="U2821" s="3">
        <v>45417</v>
      </c>
    </row>
    <row r="2822" spans="1:21" x14ac:dyDescent="0.3">
      <c r="A2822" s="1" t="s">
        <v>7441</v>
      </c>
      <c r="B2822" s="1" t="s">
        <v>4386</v>
      </c>
      <c r="C2822" s="1" t="s">
        <v>206</v>
      </c>
      <c r="D2822" s="1" t="str">
        <f>_xlfn.CONCAT(EcommerceDataset[[#This Row],[first_name]]," ",EcommerceDataset[[#This Row],[last_name]])</f>
        <v>Haley Martinez</v>
      </c>
      <c r="E2822" s="1" t="s">
        <v>80</v>
      </c>
      <c r="F2822" s="1" t="s">
        <v>49</v>
      </c>
      <c r="G2822" s="1" t="s">
        <v>185</v>
      </c>
      <c r="H2822" s="1" t="s">
        <v>51</v>
      </c>
      <c r="I2822" s="1" t="s">
        <v>52</v>
      </c>
      <c r="J2822" s="1" t="s">
        <v>53</v>
      </c>
      <c r="K2822" s="4">
        <v>2</v>
      </c>
      <c r="L2822" s="5">
        <v>59</v>
      </c>
      <c r="M2822" s="5">
        <f>EcommerceDataset[[#This Row],[quantity]]*EcommerceDataset[[#This Row],[unit_price]]</f>
        <v>118</v>
      </c>
      <c r="N2822" s="1" t="s">
        <v>9027</v>
      </c>
      <c r="O2822" s="3">
        <v>45776</v>
      </c>
      <c r="P2822" s="1" t="s">
        <v>29</v>
      </c>
      <c r="Q2822" s="1" t="s">
        <v>43</v>
      </c>
      <c r="R2822" s="4">
        <v>2</v>
      </c>
      <c r="S2822" s="1" t="s">
        <v>31</v>
      </c>
      <c r="T2822" s="1" t="s">
        <v>9028</v>
      </c>
      <c r="U2822" s="3">
        <v>45240</v>
      </c>
    </row>
    <row r="2823" spans="1:21" x14ac:dyDescent="0.3">
      <c r="A2823" s="1" t="s">
        <v>9029</v>
      </c>
      <c r="B2823" s="1" t="s">
        <v>1245</v>
      </c>
      <c r="C2823" s="1" t="s">
        <v>4050</v>
      </c>
      <c r="D2823" s="1" t="str">
        <f>_xlfn.CONCAT(EcommerceDataset[[#This Row],[first_name]]," ",EcommerceDataset[[#This Row],[last_name]])</f>
        <v>Derek Higgins</v>
      </c>
      <c r="E2823" s="1" t="s">
        <v>36</v>
      </c>
      <c r="F2823" s="1" t="s">
        <v>37</v>
      </c>
      <c r="G2823" s="1" t="s">
        <v>71</v>
      </c>
      <c r="H2823" s="1" t="s">
        <v>120</v>
      </c>
      <c r="I2823" s="1" t="s">
        <v>121</v>
      </c>
      <c r="J2823" s="1" t="s">
        <v>122</v>
      </c>
      <c r="K2823" s="4">
        <v>4</v>
      </c>
      <c r="L2823" s="5">
        <v>149</v>
      </c>
      <c r="M2823" s="5">
        <f>EcommerceDataset[[#This Row],[quantity]]*EcommerceDataset[[#This Row],[unit_price]]</f>
        <v>596</v>
      </c>
      <c r="N2823" s="1" t="s">
        <v>9030</v>
      </c>
      <c r="O2823" s="3">
        <v>44925</v>
      </c>
      <c r="P2823" s="1" t="s">
        <v>109</v>
      </c>
      <c r="Q2823" s="1" t="s">
        <v>43</v>
      </c>
      <c r="R2823" s="4">
        <v>4</v>
      </c>
      <c r="S2823" s="1" t="s">
        <v>103</v>
      </c>
      <c r="T2823" s="1" t="s">
        <v>9031</v>
      </c>
      <c r="U2823" s="3">
        <v>44931</v>
      </c>
    </row>
    <row r="2824" spans="1:21" x14ac:dyDescent="0.3">
      <c r="A2824" s="1" t="s">
        <v>4326</v>
      </c>
      <c r="B2824" s="1" t="s">
        <v>3033</v>
      </c>
      <c r="C2824" s="1" t="s">
        <v>4327</v>
      </c>
      <c r="D2824" s="1" t="str">
        <f>_xlfn.CONCAT(EcommerceDataset[[#This Row],[first_name]]," ",EcommerceDataset[[#This Row],[last_name]])</f>
        <v>Reginald Chavez</v>
      </c>
      <c r="E2824" s="1" t="s">
        <v>80</v>
      </c>
      <c r="F2824" s="1" t="s">
        <v>49</v>
      </c>
      <c r="G2824" s="1" t="s">
        <v>93</v>
      </c>
      <c r="H2824" s="1" t="s">
        <v>62</v>
      </c>
      <c r="I2824" s="1" t="s">
        <v>63</v>
      </c>
      <c r="J2824" s="1" t="s">
        <v>64</v>
      </c>
      <c r="K2824" s="4">
        <v>2</v>
      </c>
      <c r="L2824" s="5">
        <v>399</v>
      </c>
      <c r="M2824" s="5">
        <f>EcommerceDataset[[#This Row],[quantity]]*EcommerceDataset[[#This Row],[unit_price]]</f>
        <v>798</v>
      </c>
      <c r="N2824" s="1" t="s">
        <v>9032</v>
      </c>
      <c r="O2824" s="3">
        <v>45071</v>
      </c>
      <c r="P2824" s="1" t="s">
        <v>55</v>
      </c>
      <c r="Q2824" s="1" t="s">
        <v>43</v>
      </c>
      <c r="R2824" s="4">
        <v>3</v>
      </c>
      <c r="S2824" s="1" t="s">
        <v>31</v>
      </c>
      <c r="T2824" s="1" t="s">
        <v>9033</v>
      </c>
      <c r="U2824" s="3">
        <v>45114</v>
      </c>
    </row>
    <row r="2825" spans="1:21" x14ac:dyDescent="0.3">
      <c r="A2825" s="1" t="s">
        <v>7465</v>
      </c>
      <c r="B2825" s="1" t="s">
        <v>768</v>
      </c>
      <c r="C2825" s="1" t="s">
        <v>4211</v>
      </c>
      <c r="D2825" s="1" t="str">
        <f>_xlfn.CONCAT(EcommerceDataset[[#This Row],[first_name]]," ",EcommerceDataset[[#This Row],[last_name]])</f>
        <v>Emily Hooper</v>
      </c>
      <c r="E2825" s="1" t="s">
        <v>80</v>
      </c>
      <c r="F2825" s="1" t="s">
        <v>37</v>
      </c>
      <c r="G2825" s="1" t="s">
        <v>71</v>
      </c>
      <c r="H2825" s="1" t="s">
        <v>51</v>
      </c>
      <c r="I2825" s="1" t="s">
        <v>52</v>
      </c>
      <c r="J2825" s="1" t="s">
        <v>53</v>
      </c>
      <c r="K2825" s="4">
        <v>1</v>
      </c>
      <c r="L2825" s="5">
        <v>59</v>
      </c>
      <c r="M2825" s="5">
        <f>EcommerceDataset[[#This Row],[quantity]]*EcommerceDataset[[#This Row],[unit_price]]</f>
        <v>59</v>
      </c>
      <c r="N2825" s="1" t="s">
        <v>9034</v>
      </c>
      <c r="O2825" s="3">
        <v>45048</v>
      </c>
      <c r="P2825" s="1" t="s">
        <v>29</v>
      </c>
      <c r="Q2825" s="1" t="s">
        <v>30</v>
      </c>
      <c r="R2825" s="4">
        <v>1</v>
      </c>
      <c r="S2825" s="1" t="s">
        <v>132</v>
      </c>
      <c r="T2825" s="1" t="s">
        <v>9035</v>
      </c>
      <c r="U2825" s="3">
        <v>45785</v>
      </c>
    </row>
    <row r="2826" spans="1:21" x14ac:dyDescent="0.3">
      <c r="A2826" s="1" t="s">
        <v>1356</v>
      </c>
      <c r="B2826" s="1" t="s">
        <v>768</v>
      </c>
      <c r="C2826" s="1" t="s">
        <v>1357</v>
      </c>
      <c r="D2826" s="1" t="str">
        <f>_xlfn.CONCAT(EcommerceDataset[[#This Row],[first_name]]," ",EcommerceDataset[[#This Row],[last_name]])</f>
        <v>Emily Marks</v>
      </c>
      <c r="E2826" s="1" t="s">
        <v>36</v>
      </c>
      <c r="F2826" s="1" t="s">
        <v>37</v>
      </c>
      <c r="G2826" s="1" t="s">
        <v>151</v>
      </c>
      <c r="H2826" s="1" t="s">
        <v>99</v>
      </c>
      <c r="I2826" s="1" t="s">
        <v>100</v>
      </c>
      <c r="J2826" s="1" t="s">
        <v>27</v>
      </c>
      <c r="K2826" s="4">
        <v>5</v>
      </c>
      <c r="L2826" s="5">
        <v>199</v>
      </c>
      <c r="M2826" s="5">
        <f>EcommerceDataset[[#This Row],[quantity]]*EcommerceDataset[[#This Row],[unit_price]]</f>
        <v>995</v>
      </c>
      <c r="N2826" s="1" t="s">
        <v>9036</v>
      </c>
      <c r="O2826" s="3">
        <v>45418</v>
      </c>
      <c r="P2826" s="1" t="s">
        <v>75</v>
      </c>
      <c r="Q2826" s="1" t="s">
        <v>30</v>
      </c>
      <c r="R2826" s="4">
        <v>5</v>
      </c>
      <c r="S2826" s="1" t="s">
        <v>66</v>
      </c>
      <c r="T2826" s="1" t="s">
        <v>9037</v>
      </c>
      <c r="U2826" s="3">
        <v>45175</v>
      </c>
    </row>
    <row r="2827" spans="1:21" x14ac:dyDescent="0.3">
      <c r="A2827" s="1" t="s">
        <v>1887</v>
      </c>
      <c r="B2827" s="1" t="s">
        <v>700</v>
      </c>
      <c r="C2827" s="1" t="s">
        <v>1410</v>
      </c>
      <c r="D2827" s="1" t="str">
        <f>_xlfn.CONCAT(EcommerceDataset[[#This Row],[first_name]]," ",EcommerceDataset[[#This Row],[last_name]])</f>
        <v>James Lynch</v>
      </c>
      <c r="E2827" s="1" t="s">
        <v>80</v>
      </c>
      <c r="F2827" s="1" t="s">
        <v>49</v>
      </c>
      <c r="G2827" s="1" t="s">
        <v>93</v>
      </c>
      <c r="H2827" s="1" t="s">
        <v>86</v>
      </c>
      <c r="I2827" s="1" t="s">
        <v>87</v>
      </c>
      <c r="J2827" s="1" t="s">
        <v>64</v>
      </c>
      <c r="K2827" s="4">
        <v>1</v>
      </c>
      <c r="L2827" s="5">
        <v>99</v>
      </c>
      <c r="M2827" s="5">
        <f>EcommerceDataset[[#This Row],[quantity]]*EcommerceDataset[[#This Row],[unit_price]]</f>
        <v>99</v>
      </c>
      <c r="N2827" s="1" t="s">
        <v>9038</v>
      </c>
      <c r="O2827" s="3">
        <v>45584</v>
      </c>
      <c r="P2827" s="1" t="s">
        <v>55</v>
      </c>
      <c r="Q2827" s="1" t="s">
        <v>56</v>
      </c>
      <c r="R2827" s="4">
        <v>5</v>
      </c>
      <c r="S2827" s="1" t="s">
        <v>103</v>
      </c>
      <c r="T2827" s="1" t="s">
        <v>9039</v>
      </c>
      <c r="U2827" s="3">
        <v>45069</v>
      </c>
    </row>
    <row r="2828" spans="1:21" x14ac:dyDescent="0.3">
      <c r="A2828" s="1" t="s">
        <v>9040</v>
      </c>
      <c r="B2828" s="1" t="s">
        <v>112</v>
      </c>
      <c r="C2828" s="1" t="s">
        <v>2050</v>
      </c>
      <c r="D2828" s="1" t="str">
        <f>_xlfn.CONCAT(EcommerceDataset[[#This Row],[first_name]]," ",EcommerceDataset[[#This Row],[last_name]])</f>
        <v>Joshua Hill</v>
      </c>
      <c r="E2828" s="1" t="s">
        <v>22</v>
      </c>
      <c r="F2828" s="1" t="s">
        <v>37</v>
      </c>
      <c r="G2828" s="1" t="s">
        <v>61</v>
      </c>
      <c r="H2828" s="1" t="s">
        <v>39</v>
      </c>
      <c r="I2828" s="1" t="s">
        <v>40</v>
      </c>
      <c r="J2828" s="1" t="s">
        <v>41</v>
      </c>
      <c r="K2828" s="4">
        <v>4</v>
      </c>
      <c r="L2828" s="5">
        <v>59</v>
      </c>
      <c r="M2828" s="5">
        <f>EcommerceDataset[[#This Row],[quantity]]*EcommerceDataset[[#This Row],[unit_price]]</f>
        <v>236</v>
      </c>
      <c r="N2828" s="1" t="s">
        <v>9041</v>
      </c>
      <c r="O2828" s="3">
        <v>44902</v>
      </c>
      <c r="P2828" s="1" t="s">
        <v>109</v>
      </c>
      <c r="Q2828" s="1" t="s">
        <v>30</v>
      </c>
      <c r="R2828" s="4">
        <v>4</v>
      </c>
      <c r="S2828" s="1" t="s">
        <v>103</v>
      </c>
      <c r="T2828" s="1" t="s">
        <v>9042</v>
      </c>
      <c r="U2828" s="3">
        <v>45784</v>
      </c>
    </row>
    <row r="2829" spans="1:21" x14ac:dyDescent="0.3">
      <c r="A2829" s="1" t="s">
        <v>8999</v>
      </c>
      <c r="B2829" s="1" t="s">
        <v>9000</v>
      </c>
      <c r="C2829" s="1" t="s">
        <v>310</v>
      </c>
      <c r="D2829" s="1" t="str">
        <f>_xlfn.CONCAT(EcommerceDataset[[#This Row],[first_name]]," ",EcommerceDataset[[#This Row],[last_name]])</f>
        <v>Darius Proctor</v>
      </c>
      <c r="E2829" s="1" t="s">
        <v>22</v>
      </c>
      <c r="F2829" s="1" t="s">
        <v>37</v>
      </c>
      <c r="G2829" s="1" t="s">
        <v>151</v>
      </c>
      <c r="H2829" s="1" t="s">
        <v>86</v>
      </c>
      <c r="I2829" s="1" t="s">
        <v>87</v>
      </c>
      <c r="J2829" s="1" t="s">
        <v>64</v>
      </c>
      <c r="K2829" s="4">
        <v>1</v>
      </c>
      <c r="L2829" s="5">
        <v>99</v>
      </c>
      <c r="M2829" s="5">
        <f>EcommerceDataset[[#This Row],[quantity]]*EcommerceDataset[[#This Row],[unit_price]]</f>
        <v>99</v>
      </c>
      <c r="N2829" s="1" t="s">
        <v>9043</v>
      </c>
      <c r="O2829" s="3">
        <v>45722</v>
      </c>
      <c r="P2829" s="1" t="s">
        <v>55</v>
      </c>
      <c r="Q2829" s="1" t="s">
        <v>56</v>
      </c>
      <c r="R2829" s="4">
        <v>2</v>
      </c>
      <c r="S2829" s="1" t="s">
        <v>44</v>
      </c>
      <c r="T2829" s="1" t="s">
        <v>9044</v>
      </c>
      <c r="U2829" s="3">
        <v>45589</v>
      </c>
    </row>
    <row r="2830" spans="1:21" x14ac:dyDescent="0.3">
      <c r="A2830" s="1" t="s">
        <v>9045</v>
      </c>
      <c r="B2830" s="1" t="s">
        <v>9046</v>
      </c>
      <c r="C2830" s="1" t="s">
        <v>9047</v>
      </c>
      <c r="D2830" s="1" t="str">
        <f>_xlfn.CONCAT(EcommerceDataset[[#This Row],[first_name]]," ",EcommerceDataset[[#This Row],[last_name]])</f>
        <v>Karina Farley</v>
      </c>
      <c r="E2830" s="1" t="s">
        <v>36</v>
      </c>
      <c r="F2830" s="1" t="s">
        <v>37</v>
      </c>
      <c r="G2830" s="1" t="s">
        <v>179</v>
      </c>
      <c r="H2830" s="1" t="s">
        <v>137</v>
      </c>
      <c r="I2830" s="1" t="s">
        <v>138</v>
      </c>
      <c r="J2830" s="1" t="s">
        <v>27</v>
      </c>
      <c r="K2830" s="4">
        <v>5</v>
      </c>
      <c r="L2830" s="5">
        <v>999</v>
      </c>
      <c r="M2830" s="5">
        <f>EcommerceDataset[[#This Row],[quantity]]*EcommerceDataset[[#This Row],[unit_price]]</f>
        <v>4995</v>
      </c>
      <c r="N2830" s="1" t="s">
        <v>9048</v>
      </c>
      <c r="O2830" s="3">
        <v>45009</v>
      </c>
      <c r="P2830" s="1" t="s">
        <v>109</v>
      </c>
      <c r="Q2830" s="1" t="s">
        <v>30</v>
      </c>
      <c r="R2830" s="4">
        <v>1</v>
      </c>
      <c r="S2830" s="1" t="s">
        <v>103</v>
      </c>
      <c r="T2830" s="1" t="s">
        <v>9049</v>
      </c>
      <c r="U2830" s="3">
        <v>45265</v>
      </c>
    </row>
    <row r="2831" spans="1:21" x14ac:dyDescent="0.3">
      <c r="A2831" s="1" t="s">
        <v>7192</v>
      </c>
      <c r="B2831" s="1" t="s">
        <v>333</v>
      </c>
      <c r="C2831" s="1" t="s">
        <v>35</v>
      </c>
      <c r="D2831" s="1" t="str">
        <f>_xlfn.CONCAT(EcommerceDataset[[#This Row],[first_name]]," ",EcommerceDataset[[#This Row],[last_name]])</f>
        <v>Jeffrey White</v>
      </c>
      <c r="E2831" s="1" t="s">
        <v>36</v>
      </c>
      <c r="F2831" s="1" t="s">
        <v>23</v>
      </c>
      <c r="G2831" s="1" t="s">
        <v>50</v>
      </c>
      <c r="H2831" s="1" t="s">
        <v>120</v>
      </c>
      <c r="I2831" s="1" t="s">
        <v>121</v>
      </c>
      <c r="J2831" s="1" t="s">
        <v>122</v>
      </c>
      <c r="K2831" s="4">
        <v>1</v>
      </c>
      <c r="L2831" s="5">
        <v>149</v>
      </c>
      <c r="M2831" s="5">
        <f>EcommerceDataset[[#This Row],[quantity]]*EcommerceDataset[[#This Row],[unit_price]]</f>
        <v>149</v>
      </c>
      <c r="N2831" s="1" t="s">
        <v>9050</v>
      </c>
      <c r="O2831" s="3">
        <v>45498</v>
      </c>
      <c r="P2831" s="1" t="s">
        <v>29</v>
      </c>
      <c r="Q2831" s="1" t="s">
        <v>43</v>
      </c>
      <c r="R2831" s="4">
        <v>1</v>
      </c>
      <c r="S2831" s="1" t="s">
        <v>132</v>
      </c>
      <c r="T2831" s="1" t="s">
        <v>9051</v>
      </c>
      <c r="U2831" s="3">
        <v>44864</v>
      </c>
    </row>
    <row r="2832" spans="1:21" x14ac:dyDescent="0.3">
      <c r="A2832" s="1" t="s">
        <v>5781</v>
      </c>
      <c r="B2832" s="1" t="s">
        <v>902</v>
      </c>
      <c r="C2832" s="1" t="s">
        <v>136</v>
      </c>
      <c r="D2832" s="1" t="str">
        <f>_xlfn.CONCAT(EcommerceDataset[[#This Row],[first_name]]," ",EcommerceDataset[[#This Row],[last_name]])</f>
        <v>Bridget Davis</v>
      </c>
      <c r="E2832" s="1" t="s">
        <v>36</v>
      </c>
      <c r="F2832" s="1" t="s">
        <v>23</v>
      </c>
      <c r="G2832" s="1" t="s">
        <v>185</v>
      </c>
      <c r="H2832" s="1" t="s">
        <v>137</v>
      </c>
      <c r="I2832" s="1" t="s">
        <v>138</v>
      </c>
      <c r="J2832" s="1" t="s">
        <v>27</v>
      </c>
      <c r="K2832" s="4">
        <v>5</v>
      </c>
      <c r="L2832" s="5">
        <v>999</v>
      </c>
      <c r="M2832" s="5">
        <f>EcommerceDataset[[#This Row],[quantity]]*EcommerceDataset[[#This Row],[unit_price]]</f>
        <v>4995</v>
      </c>
      <c r="N2832" s="1" t="s">
        <v>9052</v>
      </c>
      <c r="O2832" s="3">
        <v>45237</v>
      </c>
      <c r="P2832" s="1" t="s">
        <v>109</v>
      </c>
      <c r="Q2832" s="1" t="s">
        <v>43</v>
      </c>
      <c r="R2832" s="4">
        <v>4</v>
      </c>
      <c r="S2832" s="1" t="s">
        <v>103</v>
      </c>
      <c r="T2832" s="1" t="s">
        <v>9053</v>
      </c>
      <c r="U2832" s="3">
        <v>44956</v>
      </c>
    </row>
    <row r="2833" spans="1:21" x14ac:dyDescent="0.3">
      <c r="A2833" s="1" t="s">
        <v>9054</v>
      </c>
      <c r="B2833" s="1" t="s">
        <v>564</v>
      </c>
      <c r="C2833" s="1" t="s">
        <v>85</v>
      </c>
      <c r="D2833" s="1" t="str">
        <f>_xlfn.CONCAT(EcommerceDataset[[#This Row],[first_name]]," ",EcommerceDataset[[#This Row],[last_name]])</f>
        <v>Mark Baxter</v>
      </c>
      <c r="E2833" s="1" t="s">
        <v>80</v>
      </c>
      <c r="F2833" s="1" t="s">
        <v>49</v>
      </c>
      <c r="G2833" s="1" t="s">
        <v>93</v>
      </c>
      <c r="H2833" s="1" t="s">
        <v>86</v>
      </c>
      <c r="I2833" s="1" t="s">
        <v>87</v>
      </c>
      <c r="J2833" s="1" t="s">
        <v>64</v>
      </c>
      <c r="K2833" s="4">
        <v>5</v>
      </c>
      <c r="L2833" s="5">
        <v>99</v>
      </c>
      <c r="M2833" s="5">
        <f>EcommerceDataset[[#This Row],[quantity]]*EcommerceDataset[[#This Row],[unit_price]]</f>
        <v>495</v>
      </c>
      <c r="N2833" s="1" t="s">
        <v>9055</v>
      </c>
      <c r="O2833" s="3">
        <v>44870</v>
      </c>
      <c r="P2833" s="1" t="s">
        <v>29</v>
      </c>
      <c r="Q2833" s="1" t="s">
        <v>30</v>
      </c>
      <c r="R2833" s="4">
        <v>3</v>
      </c>
      <c r="S2833" s="1" t="s">
        <v>132</v>
      </c>
      <c r="T2833" s="1" t="s">
        <v>9056</v>
      </c>
      <c r="U2833" s="3">
        <v>45273</v>
      </c>
    </row>
    <row r="2834" spans="1:21" x14ac:dyDescent="0.3">
      <c r="A2834" s="1" t="s">
        <v>740</v>
      </c>
      <c r="B2834" s="1" t="s">
        <v>247</v>
      </c>
      <c r="C2834" s="1" t="s">
        <v>741</v>
      </c>
      <c r="D2834" s="1" t="str">
        <f>_xlfn.CONCAT(EcommerceDataset[[#This Row],[first_name]]," ",EcommerceDataset[[#This Row],[last_name]])</f>
        <v>Michael Evans</v>
      </c>
      <c r="E2834" s="1" t="s">
        <v>36</v>
      </c>
      <c r="F2834" s="1" t="s">
        <v>23</v>
      </c>
      <c r="G2834" s="1" t="s">
        <v>24</v>
      </c>
      <c r="H2834" s="1" t="s">
        <v>86</v>
      </c>
      <c r="I2834" s="1" t="s">
        <v>87</v>
      </c>
      <c r="J2834" s="1" t="s">
        <v>64</v>
      </c>
      <c r="K2834" s="4">
        <v>3</v>
      </c>
      <c r="L2834" s="5">
        <v>99</v>
      </c>
      <c r="M2834" s="5">
        <f>EcommerceDataset[[#This Row],[quantity]]*EcommerceDataset[[#This Row],[unit_price]]</f>
        <v>297</v>
      </c>
      <c r="N2834" s="1" t="s">
        <v>9057</v>
      </c>
      <c r="O2834" s="3">
        <v>45201</v>
      </c>
      <c r="P2834" s="1" t="s">
        <v>109</v>
      </c>
      <c r="Q2834" s="1" t="s">
        <v>43</v>
      </c>
      <c r="R2834" s="4">
        <v>4</v>
      </c>
      <c r="S2834" s="1" t="s">
        <v>103</v>
      </c>
      <c r="T2834" s="1" t="s">
        <v>9058</v>
      </c>
      <c r="U2834" s="3">
        <v>45435</v>
      </c>
    </row>
    <row r="2835" spans="1:21" x14ac:dyDescent="0.3">
      <c r="A2835" s="1" t="s">
        <v>9059</v>
      </c>
      <c r="B2835" s="1" t="s">
        <v>808</v>
      </c>
      <c r="C2835" s="1" t="s">
        <v>2918</v>
      </c>
      <c r="D2835" s="1" t="str">
        <f>_xlfn.CONCAT(EcommerceDataset[[#This Row],[first_name]]," ",EcommerceDataset[[#This Row],[last_name]])</f>
        <v>Brittany Sellers</v>
      </c>
      <c r="E2835" s="1" t="s">
        <v>22</v>
      </c>
      <c r="F2835" s="1" t="s">
        <v>49</v>
      </c>
      <c r="G2835" s="1" t="s">
        <v>119</v>
      </c>
      <c r="H2835" s="1" t="s">
        <v>25</v>
      </c>
      <c r="I2835" s="1" t="s">
        <v>26</v>
      </c>
      <c r="J2835" s="1" t="s">
        <v>27</v>
      </c>
      <c r="K2835" s="4">
        <v>5</v>
      </c>
      <c r="L2835" s="5">
        <v>229</v>
      </c>
      <c r="M2835" s="5">
        <f>EcommerceDataset[[#This Row],[quantity]]*EcommerceDataset[[#This Row],[unit_price]]</f>
        <v>1145</v>
      </c>
      <c r="N2835" s="1" t="s">
        <v>9060</v>
      </c>
      <c r="O2835" s="3">
        <v>45760</v>
      </c>
      <c r="P2835" s="1" t="s">
        <v>102</v>
      </c>
      <c r="Q2835" s="1" t="s">
        <v>43</v>
      </c>
      <c r="R2835" s="4">
        <v>3</v>
      </c>
      <c r="S2835" s="1" t="s">
        <v>44</v>
      </c>
      <c r="T2835" s="1" t="s">
        <v>9061</v>
      </c>
      <c r="U2835" s="3">
        <v>45344</v>
      </c>
    </row>
    <row r="2836" spans="1:21" x14ac:dyDescent="0.3">
      <c r="A2836" s="1" t="s">
        <v>9062</v>
      </c>
      <c r="B2836" s="1" t="s">
        <v>657</v>
      </c>
      <c r="C2836" s="1" t="s">
        <v>701</v>
      </c>
      <c r="D2836" s="1" t="str">
        <f>_xlfn.CONCAT(EcommerceDataset[[#This Row],[first_name]]," ",EcommerceDataset[[#This Row],[last_name]])</f>
        <v>Matthew Jones</v>
      </c>
      <c r="E2836" s="1" t="s">
        <v>36</v>
      </c>
      <c r="F2836" s="1" t="s">
        <v>49</v>
      </c>
      <c r="G2836" s="1" t="s">
        <v>151</v>
      </c>
      <c r="H2836" s="1" t="s">
        <v>217</v>
      </c>
      <c r="I2836" s="1" t="s">
        <v>218</v>
      </c>
      <c r="J2836" s="1" t="s">
        <v>27</v>
      </c>
      <c r="K2836" s="4">
        <v>3</v>
      </c>
      <c r="L2836" s="5">
        <v>899</v>
      </c>
      <c r="M2836" s="5">
        <f>EcommerceDataset[[#This Row],[quantity]]*EcommerceDataset[[#This Row],[unit_price]]</f>
        <v>2697</v>
      </c>
      <c r="N2836" s="1" t="s">
        <v>9063</v>
      </c>
      <c r="O2836" s="3">
        <v>45391</v>
      </c>
      <c r="P2836" s="1" t="s">
        <v>75</v>
      </c>
      <c r="Q2836" s="1" t="s">
        <v>56</v>
      </c>
      <c r="R2836" s="4">
        <v>4</v>
      </c>
      <c r="S2836" s="1" t="s">
        <v>31</v>
      </c>
      <c r="T2836" s="1" t="s">
        <v>9064</v>
      </c>
      <c r="U2836" s="3">
        <v>45418</v>
      </c>
    </row>
    <row r="2837" spans="1:21" x14ac:dyDescent="0.3">
      <c r="A2837" s="1" t="s">
        <v>6082</v>
      </c>
      <c r="B2837" s="1" t="s">
        <v>768</v>
      </c>
      <c r="C2837" s="1" t="s">
        <v>6083</v>
      </c>
      <c r="D2837" s="1" t="str">
        <f>_xlfn.CONCAT(EcommerceDataset[[#This Row],[first_name]]," ",EcommerceDataset[[#This Row],[last_name]])</f>
        <v>Emily Wood</v>
      </c>
      <c r="E2837" s="1" t="s">
        <v>22</v>
      </c>
      <c r="F2837" s="1" t="s">
        <v>23</v>
      </c>
      <c r="G2837" s="1" t="s">
        <v>38</v>
      </c>
      <c r="H2837" s="1" t="s">
        <v>25</v>
      </c>
      <c r="I2837" s="1" t="s">
        <v>26</v>
      </c>
      <c r="J2837" s="1" t="s">
        <v>27</v>
      </c>
      <c r="K2837" s="4">
        <v>4</v>
      </c>
      <c r="L2837" s="5">
        <v>229</v>
      </c>
      <c r="M2837" s="5">
        <f>EcommerceDataset[[#This Row],[quantity]]*EcommerceDataset[[#This Row],[unit_price]]</f>
        <v>916</v>
      </c>
      <c r="N2837" s="1" t="s">
        <v>9065</v>
      </c>
      <c r="O2837" s="3">
        <v>45260</v>
      </c>
      <c r="P2837" s="1" t="s">
        <v>29</v>
      </c>
      <c r="Q2837" s="1" t="s">
        <v>30</v>
      </c>
      <c r="R2837" s="4">
        <v>5</v>
      </c>
      <c r="S2837" s="1" t="s">
        <v>103</v>
      </c>
      <c r="T2837" s="1" t="s">
        <v>9066</v>
      </c>
      <c r="U2837" s="3">
        <v>45243</v>
      </c>
    </row>
    <row r="2838" spans="1:21" x14ac:dyDescent="0.3">
      <c r="A2838" s="1" t="s">
        <v>1661</v>
      </c>
      <c r="B2838" s="1" t="s">
        <v>1662</v>
      </c>
      <c r="C2838" s="1" t="s">
        <v>1663</v>
      </c>
      <c r="D2838" s="1" t="str">
        <f>_xlfn.CONCAT(EcommerceDataset[[#This Row],[first_name]]," ",EcommerceDataset[[#This Row],[last_name]])</f>
        <v>Aaron Powell</v>
      </c>
      <c r="E2838" s="1" t="s">
        <v>22</v>
      </c>
      <c r="F2838" s="1" t="s">
        <v>37</v>
      </c>
      <c r="G2838" s="1" t="s">
        <v>151</v>
      </c>
      <c r="H2838" s="1" t="s">
        <v>190</v>
      </c>
      <c r="I2838" s="1" t="s">
        <v>191</v>
      </c>
      <c r="J2838" s="1" t="s">
        <v>41</v>
      </c>
      <c r="K2838" s="4">
        <v>5</v>
      </c>
      <c r="L2838" s="5">
        <v>120</v>
      </c>
      <c r="M2838" s="5">
        <f>EcommerceDataset[[#This Row],[quantity]]*EcommerceDataset[[#This Row],[unit_price]]</f>
        <v>600</v>
      </c>
      <c r="N2838" s="1" t="s">
        <v>9067</v>
      </c>
      <c r="O2838" s="3">
        <v>44879</v>
      </c>
      <c r="P2838" s="1" t="s">
        <v>75</v>
      </c>
      <c r="Q2838" s="1" t="s">
        <v>30</v>
      </c>
      <c r="R2838" s="4">
        <v>5</v>
      </c>
      <c r="S2838" s="1" t="s">
        <v>44</v>
      </c>
      <c r="T2838" s="1" t="s">
        <v>9068</v>
      </c>
      <c r="U2838" s="3">
        <v>45268</v>
      </c>
    </row>
    <row r="2839" spans="1:21" x14ac:dyDescent="0.3">
      <c r="A2839" s="1" t="s">
        <v>656</v>
      </c>
      <c r="B2839" s="1" t="s">
        <v>657</v>
      </c>
      <c r="C2839" s="1" t="s">
        <v>658</v>
      </c>
      <c r="D2839" s="1" t="str">
        <f>_xlfn.CONCAT(EcommerceDataset[[#This Row],[first_name]]," ",EcommerceDataset[[#This Row],[last_name]])</f>
        <v>Matthew Goodwin</v>
      </c>
      <c r="E2839" s="1" t="s">
        <v>22</v>
      </c>
      <c r="F2839" s="1" t="s">
        <v>49</v>
      </c>
      <c r="G2839" s="1" t="s">
        <v>50</v>
      </c>
      <c r="H2839" s="1" t="s">
        <v>51</v>
      </c>
      <c r="I2839" s="1" t="s">
        <v>52</v>
      </c>
      <c r="J2839" s="1" t="s">
        <v>53</v>
      </c>
      <c r="K2839" s="4">
        <v>3</v>
      </c>
      <c r="L2839" s="5">
        <v>59</v>
      </c>
      <c r="M2839" s="5">
        <f>EcommerceDataset[[#This Row],[quantity]]*EcommerceDataset[[#This Row],[unit_price]]</f>
        <v>177</v>
      </c>
      <c r="N2839" s="1" t="s">
        <v>9069</v>
      </c>
      <c r="O2839" s="3">
        <v>44996</v>
      </c>
      <c r="P2839" s="1" t="s">
        <v>29</v>
      </c>
      <c r="Q2839" s="1" t="s">
        <v>43</v>
      </c>
      <c r="R2839" s="4">
        <v>2</v>
      </c>
      <c r="S2839" s="1" t="s">
        <v>44</v>
      </c>
      <c r="T2839" s="1" t="s">
        <v>9070</v>
      </c>
      <c r="U2839" s="3">
        <v>45675</v>
      </c>
    </row>
    <row r="2840" spans="1:21" x14ac:dyDescent="0.3">
      <c r="A2840" s="1" t="s">
        <v>9071</v>
      </c>
      <c r="B2840" s="1" t="s">
        <v>126</v>
      </c>
      <c r="C2840" s="1" t="s">
        <v>206</v>
      </c>
      <c r="D2840" s="1" t="str">
        <f>_xlfn.CONCAT(EcommerceDataset[[#This Row],[first_name]]," ",EcommerceDataset[[#This Row],[last_name]])</f>
        <v>Michelle Martinez</v>
      </c>
      <c r="E2840" s="1" t="s">
        <v>80</v>
      </c>
      <c r="F2840" s="1" t="s">
        <v>49</v>
      </c>
      <c r="G2840" s="1" t="s">
        <v>50</v>
      </c>
      <c r="H2840" s="1" t="s">
        <v>25</v>
      </c>
      <c r="I2840" s="1" t="s">
        <v>26</v>
      </c>
      <c r="J2840" s="1" t="s">
        <v>27</v>
      </c>
      <c r="K2840" s="4">
        <v>4</v>
      </c>
      <c r="L2840" s="5">
        <v>229</v>
      </c>
      <c r="M2840" s="5">
        <f>EcommerceDataset[[#This Row],[quantity]]*EcommerceDataset[[#This Row],[unit_price]]</f>
        <v>916</v>
      </c>
      <c r="N2840" s="1" t="s">
        <v>9072</v>
      </c>
      <c r="O2840" s="3">
        <v>45579</v>
      </c>
      <c r="P2840" s="1" t="s">
        <v>55</v>
      </c>
      <c r="Q2840" s="1" t="s">
        <v>56</v>
      </c>
      <c r="R2840" s="4">
        <v>4</v>
      </c>
      <c r="S2840" s="1" t="s">
        <v>31</v>
      </c>
      <c r="T2840" s="1" t="s">
        <v>9073</v>
      </c>
      <c r="U2840" s="3">
        <v>45469</v>
      </c>
    </row>
    <row r="2841" spans="1:21" x14ac:dyDescent="0.3">
      <c r="A2841" s="1" t="s">
        <v>5510</v>
      </c>
      <c r="B2841" s="1" t="s">
        <v>5511</v>
      </c>
      <c r="C2841" s="1" t="s">
        <v>395</v>
      </c>
      <c r="D2841" s="1" t="str">
        <f>_xlfn.CONCAT(EcommerceDataset[[#This Row],[first_name]]," ",EcommerceDataset[[#This Row],[last_name]])</f>
        <v>Isaac Garcia</v>
      </c>
      <c r="E2841" s="1" t="s">
        <v>80</v>
      </c>
      <c r="F2841" s="1" t="s">
        <v>37</v>
      </c>
      <c r="G2841" s="1" t="s">
        <v>61</v>
      </c>
      <c r="H2841" s="1" t="s">
        <v>39</v>
      </c>
      <c r="I2841" s="1" t="s">
        <v>40</v>
      </c>
      <c r="J2841" s="1" t="s">
        <v>41</v>
      </c>
      <c r="K2841" s="4">
        <v>4</v>
      </c>
      <c r="L2841" s="5">
        <v>59</v>
      </c>
      <c r="M2841" s="5">
        <f>EcommerceDataset[[#This Row],[quantity]]*EcommerceDataset[[#This Row],[unit_price]]</f>
        <v>236</v>
      </c>
      <c r="N2841" s="1" t="s">
        <v>9074</v>
      </c>
      <c r="O2841" s="3">
        <v>45814</v>
      </c>
      <c r="P2841" s="1" t="s">
        <v>102</v>
      </c>
      <c r="Q2841" s="1" t="s">
        <v>43</v>
      </c>
      <c r="R2841" s="4">
        <v>5</v>
      </c>
      <c r="S2841" s="1" t="s">
        <v>66</v>
      </c>
      <c r="T2841" s="1" t="s">
        <v>9075</v>
      </c>
      <c r="U2841" s="3">
        <v>44955</v>
      </c>
    </row>
    <row r="2842" spans="1:21" x14ac:dyDescent="0.3">
      <c r="A2842" s="1" t="s">
        <v>9076</v>
      </c>
      <c r="B2842" s="1" t="s">
        <v>657</v>
      </c>
      <c r="C2842" s="1" t="s">
        <v>3039</v>
      </c>
      <c r="D2842" s="1" t="str">
        <f>_xlfn.CONCAT(EcommerceDataset[[#This Row],[first_name]]," ",EcommerceDataset[[#This Row],[last_name]])</f>
        <v>Matthew Cooper</v>
      </c>
      <c r="E2842" s="1" t="s">
        <v>36</v>
      </c>
      <c r="F2842" s="1" t="s">
        <v>49</v>
      </c>
      <c r="G2842" s="1" t="s">
        <v>38</v>
      </c>
      <c r="H2842" s="1" t="s">
        <v>144</v>
      </c>
      <c r="I2842" s="1" t="s">
        <v>145</v>
      </c>
      <c r="J2842" s="1" t="s">
        <v>53</v>
      </c>
      <c r="K2842" s="4">
        <v>2</v>
      </c>
      <c r="L2842" s="5">
        <v>199</v>
      </c>
      <c r="M2842" s="5">
        <f>EcommerceDataset[[#This Row],[quantity]]*EcommerceDataset[[#This Row],[unit_price]]</f>
        <v>398</v>
      </c>
      <c r="N2842" s="1" t="s">
        <v>9077</v>
      </c>
      <c r="O2842" s="3">
        <v>45613</v>
      </c>
      <c r="P2842" s="1" t="s">
        <v>75</v>
      </c>
      <c r="Q2842" s="1" t="s">
        <v>43</v>
      </c>
      <c r="R2842" s="4">
        <v>4</v>
      </c>
      <c r="S2842" s="1" t="s">
        <v>66</v>
      </c>
      <c r="T2842" s="1" t="s">
        <v>9078</v>
      </c>
      <c r="U2842" s="3">
        <v>45022</v>
      </c>
    </row>
    <row r="2843" spans="1:21" x14ac:dyDescent="0.3">
      <c r="A2843" s="1" t="s">
        <v>9079</v>
      </c>
      <c r="B2843" s="1" t="s">
        <v>534</v>
      </c>
      <c r="C2843" s="1" t="s">
        <v>4632</v>
      </c>
      <c r="D2843" s="1" t="str">
        <f>_xlfn.CONCAT(EcommerceDataset[[#This Row],[first_name]]," ",EcommerceDataset[[#This Row],[last_name]])</f>
        <v>William Guerrero</v>
      </c>
      <c r="E2843" s="1" t="s">
        <v>22</v>
      </c>
      <c r="F2843" s="1" t="s">
        <v>23</v>
      </c>
      <c r="G2843" s="1" t="s">
        <v>50</v>
      </c>
      <c r="H2843" s="1" t="s">
        <v>128</v>
      </c>
      <c r="I2843" s="1" t="s">
        <v>129</v>
      </c>
      <c r="J2843" s="1" t="s">
        <v>130</v>
      </c>
      <c r="K2843" s="4">
        <v>5</v>
      </c>
      <c r="L2843" s="5">
        <v>129</v>
      </c>
      <c r="M2843" s="5">
        <f>EcommerceDataset[[#This Row],[quantity]]*EcommerceDataset[[#This Row],[unit_price]]</f>
        <v>645</v>
      </c>
      <c r="N2843" s="1" t="s">
        <v>9080</v>
      </c>
      <c r="O2843" s="3">
        <v>45805</v>
      </c>
      <c r="P2843" s="1" t="s">
        <v>55</v>
      </c>
      <c r="Q2843" s="1" t="s">
        <v>43</v>
      </c>
      <c r="R2843" s="4">
        <v>5</v>
      </c>
      <c r="S2843" s="1" t="s">
        <v>103</v>
      </c>
      <c r="T2843" s="1" t="s">
        <v>9081</v>
      </c>
      <c r="U2843" s="3">
        <v>45373</v>
      </c>
    </row>
    <row r="2844" spans="1:21" x14ac:dyDescent="0.3">
      <c r="A2844" s="1" t="s">
        <v>865</v>
      </c>
      <c r="B2844" s="1" t="s">
        <v>866</v>
      </c>
      <c r="C2844" s="1" t="s">
        <v>867</v>
      </c>
      <c r="D2844" s="1" t="str">
        <f>_xlfn.CONCAT(EcommerceDataset[[#This Row],[first_name]]," ",EcommerceDataset[[#This Row],[last_name]])</f>
        <v>Jimmy Wallace</v>
      </c>
      <c r="E2844" s="1" t="s">
        <v>36</v>
      </c>
      <c r="F2844" s="1" t="s">
        <v>23</v>
      </c>
      <c r="G2844" s="1" t="s">
        <v>185</v>
      </c>
      <c r="H2844" s="1" t="s">
        <v>137</v>
      </c>
      <c r="I2844" s="1" t="s">
        <v>138</v>
      </c>
      <c r="J2844" s="1" t="s">
        <v>27</v>
      </c>
      <c r="K2844" s="4">
        <v>4</v>
      </c>
      <c r="L2844" s="5">
        <v>999</v>
      </c>
      <c r="M2844" s="5">
        <f>EcommerceDataset[[#This Row],[quantity]]*EcommerceDataset[[#This Row],[unit_price]]</f>
        <v>3996</v>
      </c>
      <c r="N2844" s="1" t="s">
        <v>9082</v>
      </c>
      <c r="O2844" s="3">
        <v>45333</v>
      </c>
      <c r="P2844" s="1" t="s">
        <v>75</v>
      </c>
      <c r="Q2844" s="1" t="s">
        <v>56</v>
      </c>
      <c r="R2844" s="4">
        <v>5</v>
      </c>
      <c r="S2844" s="1" t="s">
        <v>132</v>
      </c>
      <c r="T2844" s="1" t="s">
        <v>9083</v>
      </c>
      <c r="U2844" s="3">
        <v>45780</v>
      </c>
    </row>
    <row r="2845" spans="1:21" x14ac:dyDescent="0.3">
      <c r="A2845" s="1" t="s">
        <v>9084</v>
      </c>
      <c r="B2845" s="1" t="s">
        <v>670</v>
      </c>
      <c r="C2845" s="1" t="s">
        <v>3097</v>
      </c>
      <c r="D2845" s="1" t="str">
        <f>_xlfn.CONCAT(EcommerceDataset[[#This Row],[first_name]]," ",EcommerceDataset[[#This Row],[last_name]])</f>
        <v>Brian Coleman</v>
      </c>
      <c r="E2845" s="1" t="s">
        <v>80</v>
      </c>
      <c r="F2845" s="1" t="s">
        <v>23</v>
      </c>
      <c r="G2845" s="1" t="s">
        <v>38</v>
      </c>
      <c r="H2845" s="1" t="s">
        <v>167</v>
      </c>
      <c r="I2845" s="1" t="s">
        <v>168</v>
      </c>
      <c r="J2845" s="1" t="s">
        <v>130</v>
      </c>
      <c r="K2845" s="4">
        <v>2</v>
      </c>
      <c r="L2845" s="5">
        <v>80</v>
      </c>
      <c r="M2845" s="5">
        <f>EcommerceDataset[[#This Row],[quantity]]*EcommerceDataset[[#This Row],[unit_price]]</f>
        <v>160</v>
      </c>
      <c r="N2845" s="1" t="s">
        <v>9085</v>
      </c>
      <c r="O2845" s="3">
        <v>45546</v>
      </c>
      <c r="P2845" s="1" t="s">
        <v>29</v>
      </c>
      <c r="Q2845" s="1" t="s">
        <v>56</v>
      </c>
      <c r="R2845" s="4">
        <v>2</v>
      </c>
      <c r="S2845" s="1" t="s">
        <v>44</v>
      </c>
      <c r="T2845" s="1" t="s">
        <v>9086</v>
      </c>
      <c r="U2845" s="3">
        <v>45541</v>
      </c>
    </row>
    <row r="2846" spans="1:21" x14ac:dyDescent="0.3">
      <c r="A2846" s="1" t="s">
        <v>9087</v>
      </c>
      <c r="B2846" s="1" t="s">
        <v>205</v>
      </c>
      <c r="C2846" s="1" t="s">
        <v>9088</v>
      </c>
      <c r="D2846" s="1" t="str">
        <f>_xlfn.CONCAT(EcommerceDataset[[#This Row],[first_name]]," ",EcommerceDataset[[#This Row],[last_name]])</f>
        <v>Amanda Cardenas</v>
      </c>
      <c r="E2846" s="1" t="s">
        <v>22</v>
      </c>
      <c r="F2846" s="1" t="s">
        <v>37</v>
      </c>
      <c r="G2846" s="1" t="s">
        <v>151</v>
      </c>
      <c r="H2846" s="1" t="s">
        <v>217</v>
      </c>
      <c r="I2846" s="1" t="s">
        <v>218</v>
      </c>
      <c r="J2846" s="1" t="s">
        <v>27</v>
      </c>
      <c r="K2846" s="4">
        <v>3</v>
      </c>
      <c r="L2846" s="5">
        <v>899</v>
      </c>
      <c r="M2846" s="5">
        <f>EcommerceDataset[[#This Row],[quantity]]*EcommerceDataset[[#This Row],[unit_price]]</f>
        <v>2697</v>
      </c>
      <c r="N2846" s="1" t="s">
        <v>9089</v>
      </c>
      <c r="O2846" s="3">
        <v>44847</v>
      </c>
      <c r="P2846" s="1" t="s">
        <v>55</v>
      </c>
      <c r="Q2846" s="1" t="s">
        <v>30</v>
      </c>
      <c r="R2846" s="4">
        <v>3</v>
      </c>
      <c r="S2846" s="1" t="s">
        <v>103</v>
      </c>
      <c r="T2846" s="1" t="s">
        <v>9090</v>
      </c>
      <c r="U2846" s="3">
        <v>45286</v>
      </c>
    </row>
    <row r="2847" spans="1:21" x14ac:dyDescent="0.3">
      <c r="A2847" s="1" t="s">
        <v>720</v>
      </c>
      <c r="B2847" s="1" t="s">
        <v>429</v>
      </c>
      <c r="C2847" s="1" t="s">
        <v>70</v>
      </c>
      <c r="D2847" s="1" t="str">
        <f>_xlfn.CONCAT(EcommerceDataset[[#This Row],[first_name]]," ",EcommerceDataset[[#This Row],[last_name]])</f>
        <v>Patricia Johnson</v>
      </c>
      <c r="E2847" s="1" t="s">
        <v>36</v>
      </c>
      <c r="F2847" s="1" t="s">
        <v>37</v>
      </c>
      <c r="G2847" s="1" t="s">
        <v>185</v>
      </c>
      <c r="H2847" s="1" t="s">
        <v>137</v>
      </c>
      <c r="I2847" s="1" t="s">
        <v>138</v>
      </c>
      <c r="J2847" s="1" t="s">
        <v>27</v>
      </c>
      <c r="K2847" s="4">
        <v>1</v>
      </c>
      <c r="L2847" s="5">
        <v>999</v>
      </c>
      <c r="M2847" s="5">
        <f>EcommerceDataset[[#This Row],[quantity]]*EcommerceDataset[[#This Row],[unit_price]]</f>
        <v>999</v>
      </c>
      <c r="N2847" s="1" t="s">
        <v>9091</v>
      </c>
      <c r="O2847" s="3">
        <v>45001</v>
      </c>
      <c r="P2847" s="1" t="s">
        <v>29</v>
      </c>
      <c r="Q2847" s="1" t="s">
        <v>30</v>
      </c>
      <c r="R2847" s="4">
        <v>3</v>
      </c>
      <c r="S2847" s="1" t="s">
        <v>132</v>
      </c>
      <c r="T2847" s="1" t="s">
        <v>9092</v>
      </c>
      <c r="U2847" s="3">
        <v>45489</v>
      </c>
    </row>
    <row r="2848" spans="1:21" x14ac:dyDescent="0.3">
      <c r="A2848" s="1" t="s">
        <v>9093</v>
      </c>
      <c r="B2848" s="1" t="s">
        <v>247</v>
      </c>
      <c r="C2848" s="1" t="s">
        <v>275</v>
      </c>
      <c r="D2848" s="1" t="str">
        <f>_xlfn.CONCAT(EcommerceDataset[[#This Row],[first_name]]," ",EcommerceDataset[[#This Row],[last_name]])</f>
        <v>Michael Smith</v>
      </c>
      <c r="E2848" s="1" t="s">
        <v>80</v>
      </c>
      <c r="F2848" s="1" t="s">
        <v>49</v>
      </c>
      <c r="G2848" s="1" t="s">
        <v>119</v>
      </c>
      <c r="H2848" s="1" t="s">
        <v>390</v>
      </c>
      <c r="I2848" s="1" t="s">
        <v>391</v>
      </c>
      <c r="J2848" s="1" t="s">
        <v>122</v>
      </c>
      <c r="K2848" s="4">
        <v>3</v>
      </c>
      <c r="L2848" s="5">
        <v>25</v>
      </c>
      <c r="M2848" s="5">
        <f>EcommerceDataset[[#This Row],[quantity]]*EcommerceDataset[[#This Row],[unit_price]]</f>
        <v>75</v>
      </c>
      <c r="N2848" s="1" t="s">
        <v>9094</v>
      </c>
      <c r="O2848" s="3">
        <v>45846</v>
      </c>
      <c r="P2848" s="1" t="s">
        <v>55</v>
      </c>
      <c r="Q2848" s="1" t="s">
        <v>30</v>
      </c>
      <c r="R2848" s="4">
        <v>3</v>
      </c>
      <c r="S2848" s="1" t="s">
        <v>132</v>
      </c>
      <c r="T2848" s="1" t="s">
        <v>9095</v>
      </c>
      <c r="U2848" s="3">
        <v>45032</v>
      </c>
    </row>
    <row r="2849" spans="1:21" x14ac:dyDescent="0.3">
      <c r="A2849" s="1" t="s">
        <v>9096</v>
      </c>
      <c r="B2849" s="1" t="s">
        <v>274</v>
      </c>
      <c r="C2849" s="1" t="s">
        <v>407</v>
      </c>
      <c r="D2849" s="1" t="str">
        <f>_xlfn.CONCAT(EcommerceDataset[[#This Row],[first_name]]," ",EcommerceDataset[[#This Row],[last_name]])</f>
        <v>Jill Thompson</v>
      </c>
      <c r="E2849" s="1" t="s">
        <v>80</v>
      </c>
      <c r="F2849" s="1" t="s">
        <v>23</v>
      </c>
      <c r="G2849" s="1" t="s">
        <v>119</v>
      </c>
      <c r="H2849" s="1" t="s">
        <v>120</v>
      </c>
      <c r="I2849" s="1" t="s">
        <v>121</v>
      </c>
      <c r="J2849" s="1" t="s">
        <v>122</v>
      </c>
      <c r="K2849" s="4">
        <v>4</v>
      </c>
      <c r="L2849" s="5">
        <v>149</v>
      </c>
      <c r="M2849" s="5">
        <f>EcommerceDataset[[#This Row],[quantity]]*EcommerceDataset[[#This Row],[unit_price]]</f>
        <v>596</v>
      </c>
      <c r="N2849" s="1" t="s">
        <v>9097</v>
      </c>
      <c r="O2849" s="3">
        <v>45395</v>
      </c>
      <c r="P2849" s="1" t="s">
        <v>29</v>
      </c>
      <c r="Q2849" s="1" t="s">
        <v>30</v>
      </c>
      <c r="R2849" s="4">
        <v>1</v>
      </c>
      <c r="S2849" s="1" t="s">
        <v>66</v>
      </c>
      <c r="T2849" s="1" t="s">
        <v>9098</v>
      </c>
      <c r="U2849" s="3">
        <v>45658</v>
      </c>
    </row>
    <row r="2850" spans="1:21" x14ac:dyDescent="0.3">
      <c r="A2850" s="1" t="s">
        <v>4635</v>
      </c>
      <c r="B2850" s="1" t="s">
        <v>4636</v>
      </c>
      <c r="C2850" s="1" t="s">
        <v>1524</v>
      </c>
      <c r="D2850" s="1" t="str">
        <f>_xlfn.CONCAT(EcommerceDataset[[#This Row],[first_name]]," ",EcommerceDataset[[#This Row],[last_name]])</f>
        <v>Gloria Bush</v>
      </c>
      <c r="E2850" s="1" t="s">
        <v>36</v>
      </c>
      <c r="F2850" s="1" t="s">
        <v>37</v>
      </c>
      <c r="G2850" s="1" t="s">
        <v>179</v>
      </c>
      <c r="H2850" s="1" t="s">
        <v>167</v>
      </c>
      <c r="I2850" s="1" t="s">
        <v>168</v>
      </c>
      <c r="J2850" s="1" t="s">
        <v>130</v>
      </c>
      <c r="K2850" s="4">
        <v>4</v>
      </c>
      <c r="L2850" s="5">
        <v>80</v>
      </c>
      <c r="M2850" s="5">
        <f>EcommerceDataset[[#This Row],[quantity]]*EcommerceDataset[[#This Row],[unit_price]]</f>
        <v>320</v>
      </c>
      <c r="N2850" s="1" t="s">
        <v>9099</v>
      </c>
      <c r="O2850" s="3">
        <v>45834</v>
      </c>
      <c r="P2850" s="1" t="s">
        <v>55</v>
      </c>
      <c r="Q2850" s="1" t="s">
        <v>56</v>
      </c>
      <c r="R2850" s="4">
        <v>4</v>
      </c>
      <c r="S2850" s="1" t="s">
        <v>44</v>
      </c>
      <c r="T2850" s="1" t="s">
        <v>9100</v>
      </c>
      <c r="U2850" s="3">
        <v>45253</v>
      </c>
    </row>
    <row r="2851" spans="1:21" x14ac:dyDescent="0.3">
      <c r="A2851" s="1" t="s">
        <v>9101</v>
      </c>
      <c r="B2851" s="1" t="s">
        <v>2127</v>
      </c>
      <c r="C2851" s="1" t="s">
        <v>4211</v>
      </c>
      <c r="D2851" s="1" t="str">
        <f>_xlfn.CONCAT(EcommerceDataset[[#This Row],[first_name]]," ",EcommerceDataset[[#This Row],[last_name]])</f>
        <v>Diana Hooper</v>
      </c>
      <c r="E2851" s="1" t="s">
        <v>36</v>
      </c>
      <c r="F2851" s="1" t="s">
        <v>49</v>
      </c>
      <c r="G2851" s="1" t="s">
        <v>93</v>
      </c>
      <c r="H2851" s="1" t="s">
        <v>144</v>
      </c>
      <c r="I2851" s="1" t="s">
        <v>145</v>
      </c>
      <c r="J2851" s="1" t="s">
        <v>53</v>
      </c>
      <c r="K2851" s="4">
        <v>4</v>
      </c>
      <c r="L2851" s="5">
        <v>199</v>
      </c>
      <c r="M2851" s="5">
        <f>EcommerceDataset[[#This Row],[quantity]]*EcommerceDataset[[#This Row],[unit_price]]</f>
        <v>796</v>
      </c>
      <c r="N2851" s="1" t="s">
        <v>9102</v>
      </c>
      <c r="O2851" s="3">
        <v>45874</v>
      </c>
      <c r="P2851" s="1" t="s">
        <v>75</v>
      </c>
      <c r="Q2851" s="1" t="s">
        <v>56</v>
      </c>
      <c r="R2851" s="4">
        <v>3</v>
      </c>
      <c r="S2851" s="1" t="s">
        <v>66</v>
      </c>
      <c r="T2851" s="1" t="s">
        <v>9103</v>
      </c>
      <c r="U2851" s="3">
        <v>45371</v>
      </c>
    </row>
    <row r="2852" spans="1:21" x14ac:dyDescent="0.3">
      <c r="A2852" s="1" t="s">
        <v>9104</v>
      </c>
      <c r="B2852" s="1" t="s">
        <v>1078</v>
      </c>
      <c r="C2852" s="1" t="s">
        <v>4327</v>
      </c>
      <c r="D2852" s="1" t="str">
        <f>_xlfn.CONCAT(EcommerceDataset[[#This Row],[first_name]]," ",EcommerceDataset[[#This Row],[last_name]])</f>
        <v>Donna Chavez</v>
      </c>
      <c r="E2852" s="1" t="s">
        <v>22</v>
      </c>
      <c r="F2852" s="1" t="s">
        <v>37</v>
      </c>
      <c r="G2852" s="1" t="s">
        <v>93</v>
      </c>
      <c r="H2852" s="1" t="s">
        <v>86</v>
      </c>
      <c r="I2852" s="1" t="s">
        <v>87</v>
      </c>
      <c r="J2852" s="1" t="s">
        <v>64</v>
      </c>
      <c r="K2852" s="4">
        <v>1</v>
      </c>
      <c r="L2852" s="5">
        <v>99</v>
      </c>
      <c r="M2852" s="5">
        <f>EcommerceDataset[[#This Row],[quantity]]*EcommerceDataset[[#This Row],[unit_price]]</f>
        <v>99</v>
      </c>
      <c r="N2852" s="1" t="s">
        <v>9105</v>
      </c>
      <c r="O2852" s="3">
        <v>45265</v>
      </c>
      <c r="P2852" s="1" t="s">
        <v>102</v>
      </c>
      <c r="Q2852" s="1" t="s">
        <v>56</v>
      </c>
      <c r="R2852" s="4">
        <v>3</v>
      </c>
      <c r="S2852" s="1" t="s">
        <v>44</v>
      </c>
      <c r="T2852" s="1" t="s">
        <v>9106</v>
      </c>
      <c r="U2852" s="3">
        <v>45392</v>
      </c>
    </row>
    <row r="2853" spans="1:21" x14ac:dyDescent="0.3">
      <c r="A2853" s="1" t="s">
        <v>9107</v>
      </c>
      <c r="B2853" s="1" t="s">
        <v>1167</v>
      </c>
      <c r="C2853" s="1" t="s">
        <v>872</v>
      </c>
      <c r="D2853" s="1" t="str">
        <f>_xlfn.CONCAT(EcommerceDataset[[#This Row],[first_name]]," ",EcommerceDataset[[#This Row],[last_name]])</f>
        <v>Teresa Gonzalez</v>
      </c>
      <c r="E2853" s="1" t="s">
        <v>80</v>
      </c>
      <c r="F2853" s="1" t="s">
        <v>23</v>
      </c>
      <c r="G2853" s="1" t="s">
        <v>50</v>
      </c>
      <c r="H2853" s="1" t="s">
        <v>390</v>
      </c>
      <c r="I2853" s="1" t="s">
        <v>391</v>
      </c>
      <c r="J2853" s="1" t="s">
        <v>122</v>
      </c>
      <c r="K2853" s="4">
        <v>1</v>
      </c>
      <c r="L2853" s="5">
        <v>25</v>
      </c>
      <c r="M2853" s="5">
        <f>EcommerceDataset[[#This Row],[quantity]]*EcommerceDataset[[#This Row],[unit_price]]</f>
        <v>25</v>
      </c>
      <c r="N2853" s="1" t="s">
        <v>9108</v>
      </c>
      <c r="O2853" s="3">
        <v>45476</v>
      </c>
      <c r="P2853" s="1" t="s">
        <v>102</v>
      </c>
      <c r="Q2853" s="1" t="s">
        <v>56</v>
      </c>
      <c r="R2853" s="4">
        <v>3</v>
      </c>
      <c r="S2853" s="1" t="s">
        <v>66</v>
      </c>
      <c r="T2853" s="1" t="s">
        <v>9109</v>
      </c>
      <c r="U2853" s="3">
        <v>45620</v>
      </c>
    </row>
    <row r="2854" spans="1:21" x14ac:dyDescent="0.3">
      <c r="A2854" s="1" t="s">
        <v>6229</v>
      </c>
      <c r="B2854" s="1" t="s">
        <v>1051</v>
      </c>
      <c r="C2854" s="1" t="s">
        <v>4802</v>
      </c>
      <c r="D2854" s="1" t="str">
        <f>_xlfn.CONCAT(EcommerceDataset[[#This Row],[first_name]]," ",EcommerceDataset[[#This Row],[last_name]])</f>
        <v>Kathleen Simmons</v>
      </c>
      <c r="E2854" s="1" t="s">
        <v>80</v>
      </c>
      <c r="F2854" s="1" t="s">
        <v>49</v>
      </c>
      <c r="G2854" s="1" t="s">
        <v>71</v>
      </c>
      <c r="H2854" s="1" t="s">
        <v>167</v>
      </c>
      <c r="I2854" s="1" t="s">
        <v>168</v>
      </c>
      <c r="J2854" s="1" t="s">
        <v>130</v>
      </c>
      <c r="K2854" s="4">
        <v>2</v>
      </c>
      <c r="L2854" s="5">
        <v>80</v>
      </c>
      <c r="M2854" s="5">
        <f>EcommerceDataset[[#This Row],[quantity]]*EcommerceDataset[[#This Row],[unit_price]]</f>
        <v>160</v>
      </c>
      <c r="N2854" s="1" t="s">
        <v>9110</v>
      </c>
      <c r="O2854" s="3">
        <v>44820</v>
      </c>
      <c r="P2854" s="1" t="s">
        <v>55</v>
      </c>
      <c r="Q2854" s="1" t="s">
        <v>56</v>
      </c>
      <c r="R2854" s="4">
        <v>2</v>
      </c>
      <c r="S2854" s="1" t="s">
        <v>31</v>
      </c>
      <c r="T2854" s="1" t="s">
        <v>9111</v>
      </c>
      <c r="U2854" s="3">
        <v>45766</v>
      </c>
    </row>
    <row r="2855" spans="1:21" x14ac:dyDescent="0.3">
      <c r="A2855" s="1" t="s">
        <v>8321</v>
      </c>
      <c r="B2855" s="1" t="s">
        <v>106</v>
      </c>
      <c r="C2855" s="1" t="s">
        <v>4189</v>
      </c>
      <c r="D2855" s="1" t="str">
        <f>_xlfn.CONCAT(EcommerceDataset[[#This Row],[first_name]]," ",EcommerceDataset[[#This Row],[last_name]])</f>
        <v>Richard Vang</v>
      </c>
      <c r="E2855" s="1" t="s">
        <v>22</v>
      </c>
      <c r="F2855" s="1" t="s">
        <v>49</v>
      </c>
      <c r="G2855" s="1" t="s">
        <v>93</v>
      </c>
      <c r="H2855" s="1" t="s">
        <v>128</v>
      </c>
      <c r="I2855" s="1" t="s">
        <v>129</v>
      </c>
      <c r="J2855" s="1" t="s">
        <v>130</v>
      </c>
      <c r="K2855" s="4">
        <v>1</v>
      </c>
      <c r="L2855" s="5">
        <v>129</v>
      </c>
      <c r="M2855" s="5">
        <f>EcommerceDataset[[#This Row],[quantity]]*EcommerceDataset[[#This Row],[unit_price]]</f>
        <v>129</v>
      </c>
      <c r="N2855" s="1" t="s">
        <v>9112</v>
      </c>
      <c r="O2855" s="3">
        <v>45634</v>
      </c>
      <c r="P2855" s="1" t="s">
        <v>102</v>
      </c>
      <c r="Q2855" s="1" t="s">
        <v>56</v>
      </c>
      <c r="R2855" s="4">
        <v>3</v>
      </c>
      <c r="S2855" s="1" t="s">
        <v>103</v>
      </c>
      <c r="T2855" s="1" t="s">
        <v>9113</v>
      </c>
      <c r="U2855" s="3">
        <v>45007</v>
      </c>
    </row>
    <row r="2856" spans="1:21" x14ac:dyDescent="0.3">
      <c r="A2856" s="1" t="s">
        <v>9114</v>
      </c>
      <c r="B2856" s="1" t="s">
        <v>465</v>
      </c>
      <c r="C2856" s="1" t="s">
        <v>640</v>
      </c>
      <c r="D2856" s="1" t="str">
        <f>_xlfn.CONCAT(EcommerceDataset[[#This Row],[first_name]]," ",EcommerceDataset[[#This Row],[last_name]])</f>
        <v>Alexander Morales</v>
      </c>
      <c r="E2856" s="1" t="s">
        <v>22</v>
      </c>
      <c r="F2856" s="1" t="s">
        <v>23</v>
      </c>
      <c r="G2856" s="1" t="s">
        <v>24</v>
      </c>
      <c r="H2856" s="1" t="s">
        <v>144</v>
      </c>
      <c r="I2856" s="1" t="s">
        <v>145</v>
      </c>
      <c r="J2856" s="1" t="s">
        <v>53</v>
      </c>
      <c r="K2856" s="4">
        <v>4</v>
      </c>
      <c r="L2856" s="5">
        <v>199</v>
      </c>
      <c r="M2856" s="5">
        <f>EcommerceDataset[[#This Row],[quantity]]*EcommerceDataset[[#This Row],[unit_price]]</f>
        <v>796</v>
      </c>
      <c r="N2856" s="1" t="s">
        <v>9115</v>
      </c>
      <c r="O2856" s="3">
        <v>45169</v>
      </c>
      <c r="P2856" s="1" t="s">
        <v>55</v>
      </c>
      <c r="Q2856" s="1" t="s">
        <v>56</v>
      </c>
      <c r="R2856" s="4">
        <v>2</v>
      </c>
      <c r="S2856" s="1" t="s">
        <v>31</v>
      </c>
      <c r="T2856" s="1" t="s">
        <v>9116</v>
      </c>
      <c r="U2856" s="3">
        <v>45763</v>
      </c>
    </row>
    <row r="2857" spans="1:21" x14ac:dyDescent="0.3">
      <c r="A2857" s="1" t="s">
        <v>9117</v>
      </c>
      <c r="B2857" s="1" t="s">
        <v>1020</v>
      </c>
      <c r="C2857" s="1" t="s">
        <v>3884</v>
      </c>
      <c r="D2857" s="1" t="str">
        <f>_xlfn.CONCAT(EcommerceDataset[[#This Row],[first_name]]," ",EcommerceDataset[[#This Row],[last_name]])</f>
        <v>Holly Chen</v>
      </c>
      <c r="E2857" s="1" t="s">
        <v>80</v>
      </c>
      <c r="F2857" s="1" t="s">
        <v>49</v>
      </c>
      <c r="G2857" s="1" t="s">
        <v>119</v>
      </c>
      <c r="H2857" s="1" t="s">
        <v>390</v>
      </c>
      <c r="I2857" s="1" t="s">
        <v>391</v>
      </c>
      <c r="J2857" s="1" t="s">
        <v>122</v>
      </c>
      <c r="K2857" s="4">
        <v>5</v>
      </c>
      <c r="L2857" s="5">
        <v>25</v>
      </c>
      <c r="M2857" s="5">
        <f>EcommerceDataset[[#This Row],[quantity]]*EcommerceDataset[[#This Row],[unit_price]]</f>
        <v>125</v>
      </c>
      <c r="N2857" s="1" t="s">
        <v>9118</v>
      </c>
      <c r="O2857" s="3">
        <v>44935</v>
      </c>
      <c r="P2857" s="1" t="s">
        <v>55</v>
      </c>
      <c r="Q2857" s="1" t="s">
        <v>43</v>
      </c>
      <c r="R2857" s="4">
        <v>1</v>
      </c>
      <c r="S2857" s="1" t="s">
        <v>132</v>
      </c>
      <c r="T2857" s="1" t="s">
        <v>9119</v>
      </c>
      <c r="U2857" s="3">
        <v>44810</v>
      </c>
    </row>
    <row r="2858" spans="1:21" x14ac:dyDescent="0.3">
      <c r="A2858" s="1" t="s">
        <v>9120</v>
      </c>
      <c r="B2858" s="1" t="s">
        <v>768</v>
      </c>
      <c r="C2858" s="1" t="s">
        <v>3688</v>
      </c>
      <c r="D2858" s="1" t="str">
        <f>_xlfn.CONCAT(EcommerceDataset[[#This Row],[first_name]]," ",EcommerceDataset[[#This Row],[last_name]])</f>
        <v>Emily Stephens</v>
      </c>
      <c r="E2858" s="1" t="s">
        <v>22</v>
      </c>
      <c r="F2858" s="1" t="s">
        <v>49</v>
      </c>
      <c r="G2858" s="1" t="s">
        <v>119</v>
      </c>
      <c r="H2858" s="1" t="s">
        <v>137</v>
      </c>
      <c r="I2858" s="1" t="s">
        <v>138</v>
      </c>
      <c r="J2858" s="1" t="s">
        <v>27</v>
      </c>
      <c r="K2858" s="4">
        <v>2</v>
      </c>
      <c r="L2858" s="5">
        <v>999</v>
      </c>
      <c r="M2858" s="5">
        <f>EcommerceDataset[[#This Row],[quantity]]*EcommerceDataset[[#This Row],[unit_price]]</f>
        <v>1998</v>
      </c>
      <c r="N2858" s="1" t="s">
        <v>9121</v>
      </c>
      <c r="O2858" s="3">
        <v>45274</v>
      </c>
      <c r="P2858" s="1" t="s">
        <v>102</v>
      </c>
      <c r="Q2858" s="1" t="s">
        <v>43</v>
      </c>
      <c r="R2858" s="4">
        <v>4</v>
      </c>
      <c r="S2858" s="1" t="s">
        <v>44</v>
      </c>
      <c r="T2858" s="1" t="s">
        <v>9122</v>
      </c>
      <c r="U2858" s="3">
        <v>45390</v>
      </c>
    </row>
    <row r="2859" spans="1:21" x14ac:dyDescent="0.3">
      <c r="A2859" s="1" t="s">
        <v>4747</v>
      </c>
      <c r="B2859" s="1" t="s">
        <v>84</v>
      </c>
      <c r="C2859" s="1" t="s">
        <v>619</v>
      </c>
      <c r="D2859" s="1" t="str">
        <f>_xlfn.CONCAT(EcommerceDataset[[#This Row],[first_name]]," ",EcommerceDataset[[#This Row],[last_name]])</f>
        <v>Jennifer Williams</v>
      </c>
      <c r="E2859" s="1" t="s">
        <v>36</v>
      </c>
      <c r="F2859" s="1" t="s">
        <v>37</v>
      </c>
      <c r="G2859" s="1" t="s">
        <v>119</v>
      </c>
      <c r="H2859" s="1" t="s">
        <v>99</v>
      </c>
      <c r="I2859" s="1" t="s">
        <v>100</v>
      </c>
      <c r="J2859" s="1" t="s">
        <v>27</v>
      </c>
      <c r="K2859" s="4">
        <v>4</v>
      </c>
      <c r="L2859" s="5">
        <v>199</v>
      </c>
      <c r="M2859" s="5">
        <f>EcommerceDataset[[#This Row],[quantity]]*EcommerceDataset[[#This Row],[unit_price]]</f>
        <v>796</v>
      </c>
      <c r="N2859" s="1" t="s">
        <v>9123</v>
      </c>
      <c r="O2859" s="3">
        <v>44928</v>
      </c>
      <c r="P2859" s="1" t="s">
        <v>55</v>
      </c>
      <c r="Q2859" s="1" t="s">
        <v>43</v>
      </c>
      <c r="R2859" s="4">
        <v>1</v>
      </c>
      <c r="S2859" s="1" t="s">
        <v>103</v>
      </c>
      <c r="T2859" s="1" t="s">
        <v>9124</v>
      </c>
      <c r="U2859" s="3">
        <v>45892</v>
      </c>
    </row>
    <row r="2860" spans="1:21" x14ac:dyDescent="0.3">
      <c r="A2860" s="1" t="s">
        <v>8763</v>
      </c>
      <c r="B2860" s="1" t="s">
        <v>688</v>
      </c>
      <c r="C2860" s="1" t="s">
        <v>1016</v>
      </c>
      <c r="D2860" s="1" t="str">
        <f>_xlfn.CONCAT(EcommerceDataset[[#This Row],[first_name]]," ",EcommerceDataset[[#This Row],[last_name]])</f>
        <v>Taylor Castillo</v>
      </c>
      <c r="E2860" s="1" t="s">
        <v>80</v>
      </c>
      <c r="F2860" s="1" t="s">
        <v>49</v>
      </c>
      <c r="G2860" s="1" t="s">
        <v>71</v>
      </c>
      <c r="H2860" s="1" t="s">
        <v>390</v>
      </c>
      <c r="I2860" s="1" t="s">
        <v>391</v>
      </c>
      <c r="J2860" s="1" t="s">
        <v>122</v>
      </c>
      <c r="K2860" s="4">
        <v>4</v>
      </c>
      <c r="L2860" s="5">
        <v>25</v>
      </c>
      <c r="M2860" s="5">
        <f>EcommerceDataset[[#This Row],[quantity]]*EcommerceDataset[[#This Row],[unit_price]]</f>
        <v>100</v>
      </c>
      <c r="N2860" s="1" t="s">
        <v>9125</v>
      </c>
      <c r="O2860" s="3">
        <v>44819</v>
      </c>
      <c r="P2860" s="1" t="s">
        <v>29</v>
      </c>
      <c r="Q2860" s="1" t="s">
        <v>30</v>
      </c>
      <c r="R2860" s="4">
        <v>1</v>
      </c>
      <c r="S2860" s="1" t="s">
        <v>132</v>
      </c>
      <c r="T2860" s="1" t="s">
        <v>9126</v>
      </c>
      <c r="U2860" s="3">
        <v>45139</v>
      </c>
    </row>
    <row r="2861" spans="1:21" x14ac:dyDescent="0.3">
      <c r="A2861" s="1" t="s">
        <v>7465</v>
      </c>
      <c r="B2861" s="1" t="s">
        <v>768</v>
      </c>
      <c r="C2861" s="1" t="s">
        <v>4211</v>
      </c>
      <c r="D2861" s="1" t="str">
        <f>_xlfn.CONCAT(EcommerceDataset[[#This Row],[first_name]]," ",EcommerceDataset[[#This Row],[last_name]])</f>
        <v>Emily Hooper</v>
      </c>
      <c r="E2861" s="1" t="s">
        <v>80</v>
      </c>
      <c r="F2861" s="1" t="s">
        <v>37</v>
      </c>
      <c r="G2861" s="1" t="s">
        <v>71</v>
      </c>
      <c r="H2861" s="1" t="s">
        <v>217</v>
      </c>
      <c r="I2861" s="1" t="s">
        <v>218</v>
      </c>
      <c r="J2861" s="1" t="s">
        <v>27</v>
      </c>
      <c r="K2861" s="4">
        <v>5</v>
      </c>
      <c r="L2861" s="5">
        <v>899</v>
      </c>
      <c r="M2861" s="5">
        <f>EcommerceDataset[[#This Row],[quantity]]*EcommerceDataset[[#This Row],[unit_price]]</f>
        <v>4495</v>
      </c>
      <c r="N2861" s="1" t="s">
        <v>9127</v>
      </c>
      <c r="O2861" s="3">
        <v>45106</v>
      </c>
      <c r="P2861" s="1" t="s">
        <v>102</v>
      </c>
      <c r="Q2861" s="1" t="s">
        <v>43</v>
      </c>
      <c r="R2861" s="4">
        <v>2</v>
      </c>
      <c r="S2861" s="1" t="s">
        <v>66</v>
      </c>
      <c r="T2861" s="1" t="s">
        <v>9128</v>
      </c>
      <c r="U2861" s="3">
        <v>45218</v>
      </c>
    </row>
    <row r="2862" spans="1:21" x14ac:dyDescent="0.3">
      <c r="A2862" s="1" t="s">
        <v>9129</v>
      </c>
      <c r="B2862" s="1" t="s">
        <v>309</v>
      </c>
      <c r="C2862" s="1" t="s">
        <v>894</v>
      </c>
      <c r="D2862" s="1" t="str">
        <f>_xlfn.CONCAT(EcommerceDataset[[#This Row],[first_name]]," ",EcommerceDataset[[#This Row],[last_name]])</f>
        <v>Travis Perez</v>
      </c>
      <c r="E2862" s="1" t="s">
        <v>36</v>
      </c>
      <c r="F2862" s="1" t="s">
        <v>49</v>
      </c>
      <c r="G2862" s="1" t="s">
        <v>38</v>
      </c>
      <c r="H2862" s="1" t="s">
        <v>144</v>
      </c>
      <c r="I2862" s="1" t="s">
        <v>145</v>
      </c>
      <c r="J2862" s="1" t="s">
        <v>53</v>
      </c>
      <c r="K2862" s="4">
        <v>2</v>
      </c>
      <c r="L2862" s="5">
        <v>199</v>
      </c>
      <c r="M2862" s="5">
        <f>EcommerceDataset[[#This Row],[quantity]]*EcommerceDataset[[#This Row],[unit_price]]</f>
        <v>398</v>
      </c>
      <c r="N2862" s="1" t="s">
        <v>9130</v>
      </c>
      <c r="O2862" s="3">
        <v>45062</v>
      </c>
      <c r="P2862" s="1" t="s">
        <v>29</v>
      </c>
      <c r="Q2862" s="1" t="s">
        <v>56</v>
      </c>
      <c r="R2862" s="4">
        <v>5</v>
      </c>
      <c r="S2862" s="1" t="s">
        <v>132</v>
      </c>
      <c r="T2862" s="1" t="s">
        <v>9131</v>
      </c>
      <c r="U2862" s="3">
        <v>45279</v>
      </c>
    </row>
    <row r="2863" spans="1:21" x14ac:dyDescent="0.3">
      <c r="A2863" s="1" t="s">
        <v>9132</v>
      </c>
      <c r="B2863" s="1" t="s">
        <v>745</v>
      </c>
      <c r="C2863" s="1" t="s">
        <v>3444</v>
      </c>
      <c r="D2863" s="1" t="str">
        <f>_xlfn.CONCAT(EcommerceDataset[[#This Row],[first_name]]," ",EcommerceDataset[[#This Row],[last_name]])</f>
        <v>Scott Knight</v>
      </c>
      <c r="E2863" s="1" t="s">
        <v>22</v>
      </c>
      <c r="F2863" s="1" t="s">
        <v>37</v>
      </c>
      <c r="G2863" s="1" t="s">
        <v>61</v>
      </c>
      <c r="H2863" s="1" t="s">
        <v>99</v>
      </c>
      <c r="I2863" s="1" t="s">
        <v>100</v>
      </c>
      <c r="J2863" s="1" t="s">
        <v>27</v>
      </c>
      <c r="K2863" s="4">
        <v>3</v>
      </c>
      <c r="L2863" s="5">
        <v>199</v>
      </c>
      <c r="M2863" s="5">
        <f>EcommerceDataset[[#This Row],[quantity]]*EcommerceDataset[[#This Row],[unit_price]]</f>
        <v>597</v>
      </c>
      <c r="N2863" s="1" t="s">
        <v>9133</v>
      </c>
      <c r="O2863" s="3">
        <v>45855</v>
      </c>
      <c r="P2863" s="1" t="s">
        <v>29</v>
      </c>
      <c r="Q2863" s="1" t="s">
        <v>43</v>
      </c>
      <c r="R2863" s="4">
        <v>3</v>
      </c>
      <c r="S2863" s="1" t="s">
        <v>31</v>
      </c>
      <c r="T2863" s="1" t="s">
        <v>9134</v>
      </c>
      <c r="U2863" s="3">
        <v>45266</v>
      </c>
    </row>
    <row r="2864" spans="1:21" x14ac:dyDescent="0.3">
      <c r="A2864" s="1" t="s">
        <v>9135</v>
      </c>
      <c r="B2864" s="1" t="s">
        <v>700</v>
      </c>
      <c r="C2864" s="1" t="s">
        <v>921</v>
      </c>
      <c r="D2864" s="1" t="str">
        <f>_xlfn.CONCAT(EcommerceDataset[[#This Row],[first_name]]," ",EcommerceDataset[[#This Row],[last_name]])</f>
        <v>James Bennett</v>
      </c>
      <c r="E2864" s="1" t="s">
        <v>36</v>
      </c>
      <c r="F2864" s="1" t="s">
        <v>49</v>
      </c>
      <c r="G2864" s="1" t="s">
        <v>179</v>
      </c>
      <c r="H2864" s="1" t="s">
        <v>39</v>
      </c>
      <c r="I2864" s="1" t="s">
        <v>40</v>
      </c>
      <c r="J2864" s="1" t="s">
        <v>41</v>
      </c>
      <c r="K2864" s="4">
        <v>5</v>
      </c>
      <c r="L2864" s="5">
        <v>59</v>
      </c>
      <c r="M2864" s="5">
        <f>EcommerceDataset[[#This Row],[quantity]]*EcommerceDataset[[#This Row],[unit_price]]</f>
        <v>295</v>
      </c>
      <c r="N2864" s="1" t="s">
        <v>9136</v>
      </c>
      <c r="O2864" s="3">
        <v>45879</v>
      </c>
      <c r="P2864" s="1" t="s">
        <v>29</v>
      </c>
      <c r="Q2864" s="1" t="s">
        <v>43</v>
      </c>
      <c r="R2864" s="4">
        <v>2</v>
      </c>
      <c r="S2864" s="1" t="s">
        <v>132</v>
      </c>
      <c r="T2864" s="1" t="s">
        <v>9137</v>
      </c>
      <c r="U2864" s="3">
        <v>45716</v>
      </c>
    </row>
    <row r="2865" spans="1:21" x14ac:dyDescent="0.3">
      <c r="A2865" s="1" t="s">
        <v>9138</v>
      </c>
      <c r="B2865" s="1" t="s">
        <v>1883</v>
      </c>
      <c r="C2865" s="1" t="s">
        <v>1524</v>
      </c>
      <c r="D2865" s="1" t="str">
        <f>_xlfn.CONCAT(EcommerceDataset[[#This Row],[first_name]]," ",EcommerceDataset[[#This Row],[last_name]])</f>
        <v>Alicia Bush</v>
      </c>
      <c r="E2865" s="1" t="s">
        <v>80</v>
      </c>
      <c r="F2865" s="1" t="s">
        <v>23</v>
      </c>
      <c r="G2865" s="1" t="s">
        <v>50</v>
      </c>
      <c r="H2865" s="1" t="s">
        <v>51</v>
      </c>
      <c r="I2865" s="1" t="s">
        <v>52</v>
      </c>
      <c r="J2865" s="1" t="s">
        <v>53</v>
      </c>
      <c r="K2865" s="4">
        <v>3</v>
      </c>
      <c r="L2865" s="5">
        <v>59</v>
      </c>
      <c r="M2865" s="5">
        <f>EcommerceDataset[[#This Row],[quantity]]*EcommerceDataset[[#This Row],[unit_price]]</f>
        <v>177</v>
      </c>
      <c r="N2865" s="1" t="s">
        <v>9139</v>
      </c>
      <c r="O2865" s="3">
        <v>45011</v>
      </c>
      <c r="P2865" s="1" t="s">
        <v>55</v>
      </c>
      <c r="Q2865" s="1" t="s">
        <v>43</v>
      </c>
      <c r="R2865" s="4">
        <v>1</v>
      </c>
      <c r="S2865" s="1" t="s">
        <v>103</v>
      </c>
      <c r="T2865" s="1" t="s">
        <v>9140</v>
      </c>
      <c r="U2865" s="3">
        <v>45096</v>
      </c>
    </row>
    <row r="2866" spans="1:21" x14ac:dyDescent="0.3">
      <c r="A2866" s="1" t="s">
        <v>9141</v>
      </c>
      <c r="B2866" s="1" t="s">
        <v>274</v>
      </c>
      <c r="C2866" s="1" t="s">
        <v>60</v>
      </c>
      <c r="D2866" s="1" t="str">
        <f>_xlfn.CONCAT(EcommerceDataset[[#This Row],[first_name]]," ",EcommerceDataset[[#This Row],[last_name]])</f>
        <v>Jill Harris</v>
      </c>
      <c r="E2866" s="1" t="s">
        <v>80</v>
      </c>
      <c r="F2866" s="1" t="s">
        <v>23</v>
      </c>
      <c r="G2866" s="1" t="s">
        <v>179</v>
      </c>
      <c r="H2866" s="1" t="s">
        <v>190</v>
      </c>
      <c r="I2866" s="1" t="s">
        <v>191</v>
      </c>
      <c r="J2866" s="1" t="s">
        <v>41</v>
      </c>
      <c r="K2866" s="4">
        <v>3</v>
      </c>
      <c r="L2866" s="5">
        <v>120</v>
      </c>
      <c r="M2866" s="5">
        <f>EcommerceDataset[[#This Row],[quantity]]*EcommerceDataset[[#This Row],[unit_price]]</f>
        <v>360</v>
      </c>
      <c r="N2866" s="1" t="s">
        <v>9142</v>
      </c>
      <c r="O2866" s="3">
        <v>45399</v>
      </c>
      <c r="P2866" s="1" t="s">
        <v>55</v>
      </c>
      <c r="Q2866" s="1" t="s">
        <v>30</v>
      </c>
      <c r="R2866" s="4">
        <v>5</v>
      </c>
      <c r="S2866" s="1" t="s">
        <v>66</v>
      </c>
      <c r="T2866" s="1" t="s">
        <v>9143</v>
      </c>
      <c r="U2866" s="3">
        <v>45838</v>
      </c>
    </row>
    <row r="2867" spans="1:21" x14ac:dyDescent="0.3">
      <c r="A2867" s="1" t="s">
        <v>9144</v>
      </c>
      <c r="B2867" s="1" t="s">
        <v>935</v>
      </c>
      <c r="C2867" s="1" t="s">
        <v>389</v>
      </c>
      <c r="D2867" s="1" t="str">
        <f>_xlfn.CONCAT(EcommerceDataset[[#This Row],[first_name]]," ",EcommerceDataset[[#This Row],[last_name]])</f>
        <v>Kevin Morgan</v>
      </c>
      <c r="E2867" s="1" t="s">
        <v>22</v>
      </c>
      <c r="F2867" s="1" t="s">
        <v>49</v>
      </c>
      <c r="G2867" s="1" t="s">
        <v>93</v>
      </c>
      <c r="H2867" s="1" t="s">
        <v>217</v>
      </c>
      <c r="I2867" s="1" t="s">
        <v>218</v>
      </c>
      <c r="J2867" s="1" t="s">
        <v>27</v>
      </c>
      <c r="K2867" s="4">
        <v>3</v>
      </c>
      <c r="L2867" s="5">
        <v>899</v>
      </c>
      <c r="M2867" s="5">
        <f>EcommerceDataset[[#This Row],[quantity]]*EcommerceDataset[[#This Row],[unit_price]]</f>
        <v>2697</v>
      </c>
      <c r="N2867" s="1" t="s">
        <v>9145</v>
      </c>
      <c r="O2867" s="3">
        <v>44945</v>
      </c>
      <c r="P2867" s="1" t="s">
        <v>75</v>
      </c>
      <c r="Q2867" s="1" t="s">
        <v>56</v>
      </c>
      <c r="R2867" s="4">
        <v>2</v>
      </c>
      <c r="S2867" s="1" t="s">
        <v>66</v>
      </c>
      <c r="T2867" s="1" t="s">
        <v>9146</v>
      </c>
      <c r="U2867" s="3">
        <v>45564</v>
      </c>
    </row>
    <row r="2868" spans="1:21" x14ac:dyDescent="0.3">
      <c r="A2868" s="1" t="s">
        <v>9147</v>
      </c>
      <c r="B2868" s="1" t="s">
        <v>142</v>
      </c>
      <c r="C2868" s="1" t="s">
        <v>7660</v>
      </c>
      <c r="D2868" s="1" t="str">
        <f>_xlfn.CONCAT(EcommerceDataset[[#This Row],[first_name]]," ",EcommerceDataset[[#This Row],[last_name]])</f>
        <v>Anthony Sandoval</v>
      </c>
      <c r="E2868" s="1" t="s">
        <v>36</v>
      </c>
      <c r="F2868" s="1" t="s">
        <v>23</v>
      </c>
      <c r="G2868" s="1" t="s">
        <v>93</v>
      </c>
      <c r="H2868" s="1" t="s">
        <v>25</v>
      </c>
      <c r="I2868" s="1" t="s">
        <v>26</v>
      </c>
      <c r="J2868" s="1" t="s">
        <v>27</v>
      </c>
      <c r="K2868" s="4">
        <v>5</v>
      </c>
      <c r="L2868" s="5">
        <v>229</v>
      </c>
      <c r="M2868" s="5">
        <f>EcommerceDataset[[#This Row],[quantity]]*EcommerceDataset[[#This Row],[unit_price]]</f>
        <v>1145</v>
      </c>
      <c r="N2868" s="1" t="s">
        <v>9148</v>
      </c>
      <c r="O2868" s="3">
        <v>45881</v>
      </c>
      <c r="P2868" s="1" t="s">
        <v>102</v>
      </c>
      <c r="Q2868" s="1" t="s">
        <v>56</v>
      </c>
      <c r="R2868" s="4">
        <v>2</v>
      </c>
      <c r="S2868" s="1" t="s">
        <v>103</v>
      </c>
      <c r="T2868" s="1" t="s">
        <v>9149</v>
      </c>
      <c r="U2868" s="3">
        <v>45628</v>
      </c>
    </row>
    <row r="2869" spans="1:21" x14ac:dyDescent="0.3">
      <c r="A2869" s="1" t="s">
        <v>7246</v>
      </c>
      <c r="B2869" s="1" t="s">
        <v>7247</v>
      </c>
      <c r="C2869" s="1" t="s">
        <v>7248</v>
      </c>
      <c r="D2869" s="1" t="str">
        <f>_xlfn.CONCAT(EcommerceDataset[[#This Row],[first_name]]," ",EcommerceDataset[[#This Row],[last_name]])</f>
        <v>Marvin Malone</v>
      </c>
      <c r="E2869" s="1" t="s">
        <v>22</v>
      </c>
      <c r="F2869" s="1" t="s">
        <v>49</v>
      </c>
      <c r="G2869" s="1" t="s">
        <v>93</v>
      </c>
      <c r="H2869" s="1" t="s">
        <v>25</v>
      </c>
      <c r="I2869" s="1" t="s">
        <v>26</v>
      </c>
      <c r="J2869" s="1" t="s">
        <v>27</v>
      </c>
      <c r="K2869" s="4">
        <v>5</v>
      </c>
      <c r="L2869" s="5">
        <v>229</v>
      </c>
      <c r="M2869" s="5">
        <f>EcommerceDataset[[#This Row],[quantity]]*EcommerceDataset[[#This Row],[unit_price]]</f>
        <v>1145</v>
      </c>
      <c r="N2869" s="1" t="s">
        <v>9150</v>
      </c>
      <c r="O2869" s="3">
        <v>45052</v>
      </c>
      <c r="P2869" s="1" t="s">
        <v>109</v>
      </c>
      <c r="Q2869" s="1" t="s">
        <v>30</v>
      </c>
      <c r="R2869" s="4">
        <v>1</v>
      </c>
      <c r="S2869" s="1" t="s">
        <v>66</v>
      </c>
      <c r="T2869" s="1" t="s">
        <v>9151</v>
      </c>
      <c r="U2869" s="3">
        <v>45764</v>
      </c>
    </row>
    <row r="2870" spans="1:21" x14ac:dyDescent="0.3">
      <c r="A2870" s="1" t="s">
        <v>5167</v>
      </c>
      <c r="B2870" s="1" t="s">
        <v>2651</v>
      </c>
      <c r="C2870" s="1" t="s">
        <v>215</v>
      </c>
      <c r="D2870" s="1" t="str">
        <f>_xlfn.CONCAT(EcommerceDataset[[#This Row],[first_name]]," ",EcommerceDataset[[#This Row],[last_name]])</f>
        <v>Donald Kelly</v>
      </c>
      <c r="E2870" s="1" t="s">
        <v>36</v>
      </c>
      <c r="F2870" s="1" t="s">
        <v>23</v>
      </c>
      <c r="G2870" s="1" t="s">
        <v>50</v>
      </c>
      <c r="H2870" s="1" t="s">
        <v>137</v>
      </c>
      <c r="I2870" s="1" t="s">
        <v>138</v>
      </c>
      <c r="J2870" s="1" t="s">
        <v>27</v>
      </c>
      <c r="K2870" s="4">
        <v>2</v>
      </c>
      <c r="L2870" s="5">
        <v>999</v>
      </c>
      <c r="M2870" s="5">
        <f>EcommerceDataset[[#This Row],[quantity]]*EcommerceDataset[[#This Row],[unit_price]]</f>
        <v>1998</v>
      </c>
      <c r="N2870" s="1" t="s">
        <v>9152</v>
      </c>
      <c r="O2870" s="3">
        <v>45551</v>
      </c>
      <c r="P2870" s="1" t="s">
        <v>109</v>
      </c>
      <c r="Q2870" s="1" t="s">
        <v>56</v>
      </c>
      <c r="R2870" s="4">
        <v>5</v>
      </c>
      <c r="S2870" s="1" t="s">
        <v>31</v>
      </c>
      <c r="T2870" s="1" t="s">
        <v>9153</v>
      </c>
      <c r="U2870" s="3">
        <v>45802</v>
      </c>
    </row>
    <row r="2871" spans="1:21" x14ac:dyDescent="0.3">
      <c r="A2871" s="1" t="s">
        <v>1454</v>
      </c>
      <c r="B2871" s="1" t="s">
        <v>1455</v>
      </c>
      <c r="C2871" s="1" t="s">
        <v>1456</v>
      </c>
      <c r="D2871" s="1" t="str">
        <f>_xlfn.CONCAT(EcommerceDataset[[#This Row],[first_name]]," ",EcommerceDataset[[#This Row],[last_name]])</f>
        <v>Ernest Carlson</v>
      </c>
      <c r="E2871" s="1" t="s">
        <v>36</v>
      </c>
      <c r="F2871" s="1" t="s">
        <v>37</v>
      </c>
      <c r="G2871" s="1" t="s">
        <v>93</v>
      </c>
      <c r="H2871" s="1" t="s">
        <v>144</v>
      </c>
      <c r="I2871" s="1" t="s">
        <v>145</v>
      </c>
      <c r="J2871" s="1" t="s">
        <v>53</v>
      </c>
      <c r="K2871" s="4">
        <v>4</v>
      </c>
      <c r="L2871" s="5">
        <v>199</v>
      </c>
      <c r="M2871" s="5">
        <f>EcommerceDataset[[#This Row],[quantity]]*EcommerceDataset[[#This Row],[unit_price]]</f>
        <v>796</v>
      </c>
      <c r="N2871" s="1" t="s">
        <v>9154</v>
      </c>
      <c r="O2871" s="3">
        <v>45680</v>
      </c>
      <c r="P2871" s="1" t="s">
        <v>75</v>
      </c>
      <c r="Q2871" s="1" t="s">
        <v>56</v>
      </c>
      <c r="R2871" s="4">
        <v>1</v>
      </c>
      <c r="S2871" s="1" t="s">
        <v>44</v>
      </c>
      <c r="T2871" s="1" t="s">
        <v>9155</v>
      </c>
      <c r="U2871" s="3">
        <v>45652</v>
      </c>
    </row>
    <row r="2872" spans="1:21" x14ac:dyDescent="0.3">
      <c r="A2872" s="1" t="s">
        <v>5457</v>
      </c>
      <c r="B2872" s="1" t="s">
        <v>1237</v>
      </c>
      <c r="C2872" s="1" t="s">
        <v>2801</v>
      </c>
      <c r="D2872" s="1" t="str">
        <f>_xlfn.CONCAT(EcommerceDataset[[#This Row],[first_name]]," ",EcommerceDataset[[#This Row],[last_name]])</f>
        <v>Parker Ramirez</v>
      </c>
      <c r="E2872" s="1" t="s">
        <v>80</v>
      </c>
      <c r="F2872" s="1" t="s">
        <v>49</v>
      </c>
      <c r="G2872" s="1" t="s">
        <v>93</v>
      </c>
      <c r="H2872" s="1" t="s">
        <v>144</v>
      </c>
      <c r="I2872" s="1" t="s">
        <v>145</v>
      </c>
      <c r="J2872" s="1" t="s">
        <v>53</v>
      </c>
      <c r="K2872" s="4">
        <v>5</v>
      </c>
      <c r="L2872" s="5">
        <v>199</v>
      </c>
      <c r="M2872" s="5">
        <f>EcommerceDataset[[#This Row],[quantity]]*EcommerceDataset[[#This Row],[unit_price]]</f>
        <v>995</v>
      </c>
      <c r="N2872" s="1" t="s">
        <v>9156</v>
      </c>
      <c r="O2872" s="3">
        <v>45306</v>
      </c>
      <c r="P2872" s="1" t="s">
        <v>102</v>
      </c>
      <c r="Q2872" s="1" t="s">
        <v>43</v>
      </c>
      <c r="R2872" s="4">
        <v>2</v>
      </c>
      <c r="S2872" s="1" t="s">
        <v>66</v>
      </c>
      <c r="T2872" s="1" t="s">
        <v>9157</v>
      </c>
      <c r="U2872" s="3">
        <v>45497</v>
      </c>
    </row>
    <row r="2873" spans="1:21" x14ac:dyDescent="0.3">
      <c r="A2873" s="1" t="s">
        <v>1466</v>
      </c>
      <c r="B2873" s="1" t="s">
        <v>126</v>
      </c>
      <c r="C2873" s="1" t="s">
        <v>931</v>
      </c>
      <c r="D2873" s="1" t="str">
        <f>_xlfn.CONCAT(EcommerceDataset[[#This Row],[first_name]]," ",EcommerceDataset[[#This Row],[last_name]])</f>
        <v>Michelle Collins</v>
      </c>
      <c r="E2873" s="1" t="s">
        <v>80</v>
      </c>
      <c r="F2873" s="1" t="s">
        <v>49</v>
      </c>
      <c r="G2873" s="1" t="s">
        <v>24</v>
      </c>
      <c r="H2873" s="1" t="s">
        <v>128</v>
      </c>
      <c r="I2873" s="1" t="s">
        <v>129</v>
      </c>
      <c r="J2873" s="1" t="s">
        <v>130</v>
      </c>
      <c r="K2873" s="4">
        <v>5</v>
      </c>
      <c r="L2873" s="5">
        <v>129</v>
      </c>
      <c r="M2873" s="5">
        <f>EcommerceDataset[[#This Row],[quantity]]*EcommerceDataset[[#This Row],[unit_price]]</f>
        <v>645</v>
      </c>
      <c r="N2873" s="1" t="s">
        <v>9158</v>
      </c>
      <c r="O2873" s="3">
        <v>45680</v>
      </c>
      <c r="P2873" s="1" t="s">
        <v>75</v>
      </c>
      <c r="Q2873" s="1" t="s">
        <v>43</v>
      </c>
      <c r="R2873" s="4">
        <v>1</v>
      </c>
      <c r="S2873" s="1" t="s">
        <v>66</v>
      </c>
      <c r="T2873" s="1" t="s">
        <v>9159</v>
      </c>
      <c r="U2873" s="3">
        <v>44883</v>
      </c>
    </row>
    <row r="2874" spans="1:21" x14ac:dyDescent="0.3">
      <c r="A2874" s="1" t="s">
        <v>9160</v>
      </c>
      <c r="B2874" s="1" t="s">
        <v>5316</v>
      </c>
      <c r="C2874" s="1" t="s">
        <v>9161</v>
      </c>
      <c r="D2874" s="1" t="str">
        <f>_xlfn.CONCAT(EcommerceDataset[[#This Row],[first_name]]," ",EcommerceDataset[[#This Row],[last_name]])</f>
        <v>Denise Mcmillan</v>
      </c>
      <c r="E2874" s="1" t="s">
        <v>22</v>
      </c>
      <c r="F2874" s="1" t="s">
        <v>37</v>
      </c>
      <c r="G2874" s="1" t="s">
        <v>119</v>
      </c>
      <c r="H2874" s="1" t="s">
        <v>39</v>
      </c>
      <c r="I2874" s="1" t="s">
        <v>40</v>
      </c>
      <c r="J2874" s="1" t="s">
        <v>41</v>
      </c>
      <c r="K2874" s="4">
        <v>3</v>
      </c>
      <c r="L2874" s="5">
        <v>59</v>
      </c>
      <c r="M2874" s="5">
        <f>EcommerceDataset[[#This Row],[quantity]]*EcommerceDataset[[#This Row],[unit_price]]</f>
        <v>177</v>
      </c>
      <c r="N2874" s="1" t="s">
        <v>9162</v>
      </c>
      <c r="O2874" s="3">
        <v>45087</v>
      </c>
      <c r="P2874" s="1" t="s">
        <v>102</v>
      </c>
      <c r="Q2874" s="1" t="s">
        <v>30</v>
      </c>
      <c r="R2874" s="4">
        <v>4</v>
      </c>
      <c r="S2874" s="1" t="s">
        <v>44</v>
      </c>
      <c r="T2874" s="1" t="s">
        <v>9163</v>
      </c>
      <c r="U2874" s="3">
        <v>45211</v>
      </c>
    </row>
    <row r="2875" spans="1:21" x14ac:dyDescent="0.3">
      <c r="A2875" s="1" t="s">
        <v>9164</v>
      </c>
      <c r="B2875" s="1" t="s">
        <v>1773</v>
      </c>
      <c r="C2875" s="1" t="s">
        <v>671</v>
      </c>
      <c r="D2875" s="1" t="str">
        <f>_xlfn.CONCAT(EcommerceDataset[[#This Row],[first_name]]," ",EcommerceDataset[[#This Row],[last_name]])</f>
        <v>Steven Morris</v>
      </c>
      <c r="E2875" s="1" t="s">
        <v>80</v>
      </c>
      <c r="F2875" s="1" t="s">
        <v>23</v>
      </c>
      <c r="G2875" s="1" t="s">
        <v>61</v>
      </c>
      <c r="H2875" s="1" t="s">
        <v>217</v>
      </c>
      <c r="I2875" s="1" t="s">
        <v>218</v>
      </c>
      <c r="J2875" s="1" t="s">
        <v>27</v>
      </c>
      <c r="K2875" s="4">
        <v>4</v>
      </c>
      <c r="L2875" s="5">
        <v>899</v>
      </c>
      <c r="M2875" s="5">
        <f>EcommerceDataset[[#This Row],[quantity]]*EcommerceDataset[[#This Row],[unit_price]]</f>
        <v>3596</v>
      </c>
      <c r="N2875" s="1" t="s">
        <v>9165</v>
      </c>
      <c r="O2875" s="3">
        <v>45531</v>
      </c>
      <c r="P2875" s="1" t="s">
        <v>102</v>
      </c>
      <c r="Q2875" s="1" t="s">
        <v>43</v>
      </c>
      <c r="R2875" s="4">
        <v>1</v>
      </c>
      <c r="S2875" s="1" t="s">
        <v>44</v>
      </c>
      <c r="T2875" s="1" t="s">
        <v>9166</v>
      </c>
      <c r="U2875" s="3">
        <v>44882</v>
      </c>
    </row>
    <row r="2876" spans="1:21" x14ac:dyDescent="0.3">
      <c r="A2876" s="1" t="s">
        <v>9167</v>
      </c>
      <c r="B2876" s="1" t="s">
        <v>34</v>
      </c>
      <c r="C2876" s="1" t="s">
        <v>3348</v>
      </c>
      <c r="D2876" s="1" t="str">
        <f>_xlfn.CONCAT(EcommerceDataset[[#This Row],[first_name]]," ",EcommerceDataset[[#This Row],[last_name]])</f>
        <v>Christopher Rivera</v>
      </c>
      <c r="E2876" s="1" t="s">
        <v>36</v>
      </c>
      <c r="F2876" s="1" t="s">
        <v>49</v>
      </c>
      <c r="G2876" s="1" t="s">
        <v>93</v>
      </c>
      <c r="H2876" s="1" t="s">
        <v>99</v>
      </c>
      <c r="I2876" s="1" t="s">
        <v>100</v>
      </c>
      <c r="J2876" s="1" t="s">
        <v>27</v>
      </c>
      <c r="K2876" s="4">
        <v>2</v>
      </c>
      <c r="L2876" s="5">
        <v>199</v>
      </c>
      <c r="M2876" s="5">
        <f>EcommerceDataset[[#This Row],[quantity]]*EcommerceDataset[[#This Row],[unit_price]]</f>
        <v>398</v>
      </c>
      <c r="N2876" s="1" t="s">
        <v>9168</v>
      </c>
      <c r="O2876" s="3">
        <v>45837</v>
      </c>
      <c r="P2876" s="1" t="s">
        <v>102</v>
      </c>
      <c r="Q2876" s="1" t="s">
        <v>56</v>
      </c>
      <c r="R2876" s="4">
        <v>5</v>
      </c>
      <c r="S2876" s="1" t="s">
        <v>31</v>
      </c>
      <c r="T2876" s="1" t="s">
        <v>9169</v>
      </c>
      <c r="U2876" s="3">
        <v>45649</v>
      </c>
    </row>
    <row r="2877" spans="1:21" x14ac:dyDescent="0.3">
      <c r="A2877" s="1" t="s">
        <v>9170</v>
      </c>
      <c r="B2877" s="1" t="s">
        <v>362</v>
      </c>
      <c r="C2877" s="1" t="s">
        <v>1305</v>
      </c>
      <c r="D2877" s="1" t="str">
        <f>_xlfn.CONCAT(EcommerceDataset[[#This Row],[first_name]]," ",EcommerceDataset[[#This Row],[last_name]])</f>
        <v>Alex Murphy</v>
      </c>
      <c r="E2877" s="1" t="s">
        <v>36</v>
      </c>
      <c r="F2877" s="1" t="s">
        <v>49</v>
      </c>
      <c r="G2877" s="1" t="s">
        <v>179</v>
      </c>
      <c r="H2877" s="1" t="s">
        <v>72</v>
      </c>
      <c r="I2877" s="1" t="s">
        <v>73</v>
      </c>
      <c r="J2877" s="1" t="s">
        <v>41</v>
      </c>
      <c r="K2877" s="4">
        <v>4</v>
      </c>
      <c r="L2877" s="5">
        <v>110</v>
      </c>
      <c r="M2877" s="5">
        <f>EcommerceDataset[[#This Row],[quantity]]*EcommerceDataset[[#This Row],[unit_price]]</f>
        <v>440</v>
      </c>
      <c r="N2877" s="1" t="s">
        <v>9171</v>
      </c>
      <c r="O2877" s="3">
        <v>45235</v>
      </c>
      <c r="P2877" s="1" t="s">
        <v>75</v>
      </c>
      <c r="Q2877" s="1" t="s">
        <v>43</v>
      </c>
      <c r="R2877" s="4">
        <v>4</v>
      </c>
      <c r="S2877" s="1" t="s">
        <v>44</v>
      </c>
      <c r="T2877" s="1" t="s">
        <v>9172</v>
      </c>
      <c r="U2877" s="3">
        <v>45891</v>
      </c>
    </row>
    <row r="2878" spans="1:21" x14ac:dyDescent="0.3">
      <c r="A2878" s="1" t="s">
        <v>2643</v>
      </c>
      <c r="B2878" s="1" t="s">
        <v>1587</v>
      </c>
      <c r="C2878" s="1" t="s">
        <v>2644</v>
      </c>
      <c r="D2878" s="1" t="str">
        <f>_xlfn.CONCAT(EcommerceDataset[[#This Row],[first_name]]," ",EcommerceDataset[[#This Row],[last_name]])</f>
        <v>Paula Meza</v>
      </c>
      <c r="E2878" s="1" t="s">
        <v>22</v>
      </c>
      <c r="F2878" s="1" t="s">
        <v>23</v>
      </c>
      <c r="G2878" s="1" t="s">
        <v>151</v>
      </c>
      <c r="H2878" s="1" t="s">
        <v>99</v>
      </c>
      <c r="I2878" s="1" t="s">
        <v>100</v>
      </c>
      <c r="J2878" s="1" t="s">
        <v>27</v>
      </c>
      <c r="K2878" s="4">
        <v>3</v>
      </c>
      <c r="L2878" s="5">
        <v>199</v>
      </c>
      <c r="M2878" s="5">
        <f>EcommerceDataset[[#This Row],[quantity]]*EcommerceDataset[[#This Row],[unit_price]]</f>
        <v>597</v>
      </c>
      <c r="N2878" s="1" t="s">
        <v>9173</v>
      </c>
      <c r="O2878" s="3">
        <v>45521</v>
      </c>
      <c r="P2878" s="1" t="s">
        <v>55</v>
      </c>
      <c r="Q2878" s="1" t="s">
        <v>30</v>
      </c>
      <c r="R2878" s="4">
        <v>2</v>
      </c>
      <c r="S2878" s="1" t="s">
        <v>66</v>
      </c>
      <c r="T2878" s="1" t="s">
        <v>9174</v>
      </c>
      <c r="U2878" s="3">
        <v>44823</v>
      </c>
    </row>
    <row r="2879" spans="1:21" x14ac:dyDescent="0.3">
      <c r="A2879" s="1" t="s">
        <v>5709</v>
      </c>
      <c r="B2879" s="1" t="s">
        <v>126</v>
      </c>
      <c r="C2879" s="1" t="s">
        <v>1591</v>
      </c>
      <c r="D2879" s="1" t="str">
        <f>_xlfn.CONCAT(EcommerceDataset[[#This Row],[first_name]]," ",EcommerceDataset[[#This Row],[last_name]])</f>
        <v>Michelle Dominguez</v>
      </c>
      <c r="E2879" s="1" t="s">
        <v>80</v>
      </c>
      <c r="F2879" s="1" t="s">
        <v>49</v>
      </c>
      <c r="G2879" s="1" t="s">
        <v>185</v>
      </c>
      <c r="H2879" s="1" t="s">
        <v>99</v>
      </c>
      <c r="I2879" s="1" t="s">
        <v>100</v>
      </c>
      <c r="J2879" s="1" t="s">
        <v>27</v>
      </c>
      <c r="K2879" s="4">
        <v>3</v>
      </c>
      <c r="L2879" s="5">
        <v>199</v>
      </c>
      <c r="M2879" s="5">
        <f>EcommerceDataset[[#This Row],[quantity]]*EcommerceDataset[[#This Row],[unit_price]]</f>
        <v>597</v>
      </c>
      <c r="N2879" s="1" t="s">
        <v>9175</v>
      </c>
      <c r="O2879" s="3">
        <v>44898</v>
      </c>
      <c r="P2879" s="1" t="s">
        <v>102</v>
      </c>
      <c r="Q2879" s="1" t="s">
        <v>30</v>
      </c>
      <c r="R2879" s="4">
        <v>3</v>
      </c>
      <c r="S2879" s="1" t="s">
        <v>103</v>
      </c>
      <c r="T2879" s="1" t="s">
        <v>9176</v>
      </c>
      <c r="U2879" s="3">
        <v>45417</v>
      </c>
    </row>
    <row r="2880" spans="1:21" x14ac:dyDescent="0.3">
      <c r="A2880" s="1" t="s">
        <v>2812</v>
      </c>
      <c r="B2880" s="1" t="s">
        <v>1662</v>
      </c>
      <c r="C2880" s="1" t="s">
        <v>2813</v>
      </c>
      <c r="D2880" s="1" t="str">
        <f>_xlfn.CONCAT(EcommerceDataset[[#This Row],[first_name]]," ",EcommerceDataset[[#This Row],[last_name]])</f>
        <v>Aaron Barrera</v>
      </c>
      <c r="E2880" s="1" t="s">
        <v>36</v>
      </c>
      <c r="F2880" s="1" t="s">
        <v>37</v>
      </c>
      <c r="G2880" s="1" t="s">
        <v>185</v>
      </c>
      <c r="H2880" s="1" t="s">
        <v>62</v>
      </c>
      <c r="I2880" s="1" t="s">
        <v>63</v>
      </c>
      <c r="J2880" s="1" t="s">
        <v>64</v>
      </c>
      <c r="K2880" s="4">
        <v>2</v>
      </c>
      <c r="L2880" s="5">
        <v>399</v>
      </c>
      <c r="M2880" s="5">
        <f>EcommerceDataset[[#This Row],[quantity]]*EcommerceDataset[[#This Row],[unit_price]]</f>
        <v>798</v>
      </c>
      <c r="N2880" s="1" t="s">
        <v>9177</v>
      </c>
      <c r="O2880" s="3">
        <v>45558</v>
      </c>
      <c r="P2880" s="1" t="s">
        <v>109</v>
      </c>
      <c r="Q2880" s="1" t="s">
        <v>43</v>
      </c>
      <c r="R2880" s="4">
        <v>2</v>
      </c>
      <c r="S2880" s="1" t="s">
        <v>44</v>
      </c>
      <c r="T2880" s="1" t="s">
        <v>9178</v>
      </c>
      <c r="U2880" s="3">
        <v>45196</v>
      </c>
    </row>
    <row r="2881" spans="1:21" x14ac:dyDescent="0.3">
      <c r="A2881" s="1" t="s">
        <v>9179</v>
      </c>
      <c r="B2881" s="1" t="s">
        <v>916</v>
      </c>
      <c r="C2881" s="1" t="s">
        <v>1163</v>
      </c>
      <c r="D2881" s="1" t="str">
        <f>_xlfn.CONCAT(EcommerceDataset[[#This Row],[first_name]]," ",EcommerceDataset[[#This Row],[last_name]])</f>
        <v>Nicholas Walker</v>
      </c>
      <c r="E2881" s="1" t="s">
        <v>22</v>
      </c>
      <c r="F2881" s="1" t="s">
        <v>23</v>
      </c>
      <c r="G2881" s="1" t="s">
        <v>61</v>
      </c>
      <c r="H2881" s="1" t="s">
        <v>51</v>
      </c>
      <c r="I2881" s="1" t="s">
        <v>52</v>
      </c>
      <c r="J2881" s="1" t="s">
        <v>53</v>
      </c>
      <c r="K2881" s="4">
        <v>1</v>
      </c>
      <c r="L2881" s="5">
        <v>59</v>
      </c>
      <c r="M2881" s="5">
        <f>EcommerceDataset[[#This Row],[quantity]]*EcommerceDataset[[#This Row],[unit_price]]</f>
        <v>59</v>
      </c>
      <c r="N2881" s="1" t="s">
        <v>9180</v>
      </c>
      <c r="O2881" s="3">
        <v>45127</v>
      </c>
      <c r="P2881" s="1" t="s">
        <v>102</v>
      </c>
      <c r="Q2881" s="1" t="s">
        <v>56</v>
      </c>
      <c r="R2881" s="4">
        <v>1</v>
      </c>
      <c r="S2881" s="1" t="s">
        <v>44</v>
      </c>
      <c r="T2881" s="1" t="s">
        <v>9181</v>
      </c>
      <c r="U2881" s="3">
        <v>45073</v>
      </c>
    </row>
    <row r="2882" spans="1:21" x14ac:dyDescent="0.3">
      <c r="A2882" s="1" t="s">
        <v>9182</v>
      </c>
      <c r="B2882" s="1" t="s">
        <v>1688</v>
      </c>
      <c r="C2882" s="1" t="s">
        <v>1516</v>
      </c>
      <c r="D2882" s="1" t="str">
        <f>_xlfn.CONCAT(EcommerceDataset[[#This Row],[first_name]]," ",EcommerceDataset[[#This Row],[last_name]])</f>
        <v>Linda Baldwin</v>
      </c>
      <c r="E2882" s="1" t="s">
        <v>80</v>
      </c>
      <c r="F2882" s="1" t="s">
        <v>49</v>
      </c>
      <c r="G2882" s="1" t="s">
        <v>24</v>
      </c>
      <c r="H2882" s="1" t="s">
        <v>128</v>
      </c>
      <c r="I2882" s="1" t="s">
        <v>129</v>
      </c>
      <c r="J2882" s="1" t="s">
        <v>130</v>
      </c>
      <c r="K2882" s="4">
        <v>4</v>
      </c>
      <c r="L2882" s="5">
        <v>129</v>
      </c>
      <c r="M2882" s="5">
        <f>EcommerceDataset[[#This Row],[quantity]]*EcommerceDataset[[#This Row],[unit_price]]</f>
        <v>516</v>
      </c>
      <c r="N2882" s="1" t="s">
        <v>9183</v>
      </c>
      <c r="O2882" s="3">
        <v>45030</v>
      </c>
      <c r="P2882" s="1" t="s">
        <v>75</v>
      </c>
      <c r="Q2882" s="1" t="s">
        <v>56</v>
      </c>
      <c r="R2882" s="4">
        <v>4</v>
      </c>
      <c r="S2882" s="1" t="s">
        <v>44</v>
      </c>
      <c r="T2882" s="1" t="s">
        <v>9184</v>
      </c>
      <c r="U2882" s="3">
        <v>45373</v>
      </c>
    </row>
    <row r="2883" spans="1:21" x14ac:dyDescent="0.3">
      <c r="A2883" s="1" t="s">
        <v>9185</v>
      </c>
      <c r="B2883" s="1" t="s">
        <v>1250</v>
      </c>
      <c r="C2883" s="1" t="s">
        <v>275</v>
      </c>
      <c r="D2883" s="1" t="str">
        <f>_xlfn.CONCAT(EcommerceDataset[[#This Row],[first_name]]," ",EcommerceDataset[[#This Row],[last_name]])</f>
        <v>Brett Smith</v>
      </c>
      <c r="E2883" s="1" t="s">
        <v>80</v>
      </c>
      <c r="F2883" s="1" t="s">
        <v>23</v>
      </c>
      <c r="G2883" s="1" t="s">
        <v>24</v>
      </c>
      <c r="H2883" s="1" t="s">
        <v>86</v>
      </c>
      <c r="I2883" s="1" t="s">
        <v>87</v>
      </c>
      <c r="J2883" s="1" t="s">
        <v>64</v>
      </c>
      <c r="K2883" s="4">
        <v>1</v>
      </c>
      <c r="L2883" s="5">
        <v>99</v>
      </c>
      <c r="M2883" s="5">
        <f>EcommerceDataset[[#This Row],[quantity]]*EcommerceDataset[[#This Row],[unit_price]]</f>
        <v>99</v>
      </c>
      <c r="N2883" s="1" t="s">
        <v>9186</v>
      </c>
      <c r="O2883" s="3">
        <v>45604</v>
      </c>
      <c r="P2883" s="1" t="s">
        <v>29</v>
      </c>
      <c r="Q2883" s="1" t="s">
        <v>56</v>
      </c>
      <c r="R2883" s="4">
        <v>5</v>
      </c>
      <c r="S2883" s="1" t="s">
        <v>132</v>
      </c>
      <c r="T2883" s="1" t="s">
        <v>9187</v>
      </c>
      <c r="U2883" s="3">
        <v>45212</v>
      </c>
    </row>
    <row r="2884" spans="1:21" x14ac:dyDescent="0.3">
      <c r="A2884" s="1" t="s">
        <v>6944</v>
      </c>
      <c r="B2884" s="1" t="s">
        <v>3933</v>
      </c>
      <c r="C2884" s="1" t="s">
        <v>407</v>
      </c>
      <c r="D2884" s="1" t="str">
        <f>_xlfn.CONCAT(EcommerceDataset[[#This Row],[first_name]]," ",EcommerceDataset[[#This Row],[last_name]])</f>
        <v>Anne Thompson</v>
      </c>
      <c r="E2884" s="1" t="s">
        <v>80</v>
      </c>
      <c r="F2884" s="1" t="s">
        <v>23</v>
      </c>
      <c r="G2884" s="1" t="s">
        <v>38</v>
      </c>
      <c r="H2884" s="1" t="s">
        <v>62</v>
      </c>
      <c r="I2884" s="1" t="s">
        <v>63</v>
      </c>
      <c r="J2884" s="1" t="s">
        <v>64</v>
      </c>
      <c r="K2884" s="4">
        <v>1</v>
      </c>
      <c r="L2884" s="5">
        <v>399</v>
      </c>
      <c r="M2884" s="5">
        <f>EcommerceDataset[[#This Row],[quantity]]*EcommerceDataset[[#This Row],[unit_price]]</f>
        <v>399</v>
      </c>
      <c r="N2884" s="1" t="s">
        <v>9188</v>
      </c>
      <c r="O2884" s="3">
        <v>45019</v>
      </c>
      <c r="P2884" s="1" t="s">
        <v>109</v>
      </c>
      <c r="Q2884" s="1" t="s">
        <v>30</v>
      </c>
      <c r="R2884" s="4">
        <v>5</v>
      </c>
      <c r="S2884" s="1" t="s">
        <v>31</v>
      </c>
      <c r="T2884" s="1" t="s">
        <v>9189</v>
      </c>
      <c r="U2884" s="3">
        <v>44836</v>
      </c>
    </row>
    <row r="2885" spans="1:21" x14ac:dyDescent="0.3">
      <c r="A2885" s="1" t="s">
        <v>9190</v>
      </c>
      <c r="B2885" s="1" t="s">
        <v>749</v>
      </c>
      <c r="C2885" s="1" t="s">
        <v>2497</v>
      </c>
      <c r="D2885" s="1" t="str">
        <f>_xlfn.CONCAT(EcommerceDataset[[#This Row],[first_name]]," ",EcommerceDataset[[#This Row],[last_name]])</f>
        <v>Stephanie Hall</v>
      </c>
      <c r="E2885" s="1" t="s">
        <v>36</v>
      </c>
      <c r="F2885" s="1" t="s">
        <v>37</v>
      </c>
      <c r="G2885" s="1" t="s">
        <v>179</v>
      </c>
      <c r="H2885" s="1" t="s">
        <v>72</v>
      </c>
      <c r="I2885" s="1" t="s">
        <v>73</v>
      </c>
      <c r="J2885" s="1" t="s">
        <v>41</v>
      </c>
      <c r="K2885" s="4">
        <v>4</v>
      </c>
      <c r="L2885" s="5">
        <v>110</v>
      </c>
      <c r="M2885" s="5">
        <f>EcommerceDataset[[#This Row],[quantity]]*EcommerceDataset[[#This Row],[unit_price]]</f>
        <v>440</v>
      </c>
      <c r="N2885" s="1" t="s">
        <v>9191</v>
      </c>
      <c r="O2885" s="3">
        <v>45013</v>
      </c>
      <c r="P2885" s="1" t="s">
        <v>102</v>
      </c>
      <c r="Q2885" s="1" t="s">
        <v>56</v>
      </c>
      <c r="R2885" s="4">
        <v>5</v>
      </c>
      <c r="S2885" s="1" t="s">
        <v>103</v>
      </c>
      <c r="T2885" s="1" t="s">
        <v>9192</v>
      </c>
      <c r="U2885" s="3">
        <v>45670</v>
      </c>
    </row>
    <row r="2886" spans="1:21" x14ac:dyDescent="0.3">
      <c r="A2886" s="1" t="s">
        <v>9193</v>
      </c>
      <c r="B2886" s="1" t="s">
        <v>2269</v>
      </c>
      <c r="C2886" s="1" t="s">
        <v>701</v>
      </c>
      <c r="D2886" s="1" t="str">
        <f>_xlfn.CONCAT(EcommerceDataset[[#This Row],[first_name]]," ",EcommerceDataset[[#This Row],[last_name]])</f>
        <v>Larry Jones</v>
      </c>
      <c r="E2886" s="1" t="s">
        <v>80</v>
      </c>
      <c r="F2886" s="1" t="s">
        <v>49</v>
      </c>
      <c r="G2886" s="1" t="s">
        <v>151</v>
      </c>
      <c r="H2886" s="1" t="s">
        <v>62</v>
      </c>
      <c r="I2886" s="1" t="s">
        <v>63</v>
      </c>
      <c r="J2886" s="1" t="s">
        <v>64</v>
      </c>
      <c r="K2886" s="4">
        <v>1</v>
      </c>
      <c r="L2886" s="5">
        <v>399</v>
      </c>
      <c r="M2886" s="5">
        <f>EcommerceDataset[[#This Row],[quantity]]*EcommerceDataset[[#This Row],[unit_price]]</f>
        <v>399</v>
      </c>
      <c r="N2886" s="1" t="s">
        <v>9194</v>
      </c>
      <c r="O2886" s="3">
        <v>45025</v>
      </c>
      <c r="P2886" s="1" t="s">
        <v>109</v>
      </c>
      <c r="Q2886" s="1" t="s">
        <v>56</v>
      </c>
      <c r="R2886" s="4">
        <v>5</v>
      </c>
      <c r="S2886" s="1" t="s">
        <v>103</v>
      </c>
      <c r="T2886" s="1" t="s">
        <v>9195</v>
      </c>
      <c r="U2886" s="3">
        <v>45530</v>
      </c>
    </row>
    <row r="2887" spans="1:21" x14ac:dyDescent="0.3">
      <c r="A2887" s="1" t="s">
        <v>9196</v>
      </c>
      <c r="B2887" s="1" t="s">
        <v>1304</v>
      </c>
      <c r="C2887" s="1" t="s">
        <v>275</v>
      </c>
      <c r="D2887" s="1" t="str">
        <f>_xlfn.CONCAT(EcommerceDataset[[#This Row],[first_name]]," ",EcommerceDataset[[#This Row],[last_name]])</f>
        <v>Jamie Smith</v>
      </c>
      <c r="E2887" s="1" t="s">
        <v>22</v>
      </c>
      <c r="F2887" s="1" t="s">
        <v>23</v>
      </c>
      <c r="G2887" s="1" t="s">
        <v>38</v>
      </c>
      <c r="H2887" s="1" t="s">
        <v>120</v>
      </c>
      <c r="I2887" s="1" t="s">
        <v>121</v>
      </c>
      <c r="J2887" s="1" t="s">
        <v>122</v>
      </c>
      <c r="K2887" s="4">
        <v>2</v>
      </c>
      <c r="L2887" s="5">
        <v>149</v>
      </c>
      <c r="M2887" s="5">
        <f>EcommerceDataset[[#This Row],[quantity]]*EcommerceDataset[[#This Row],[unit_price]]</f>
        <v>298</v>
      </c>
      <c r="N2887" s="1" t="s">
        <v>9197</v>
      </c>
      <c r="O2887" s="3">
        <v>45661</v>
      </c>
      <c r="P2887" s="1" t="s">
        <v>29</v>
      </c>
      <c r="Q2887" s="1" t="s">
        <v>56</v>
      </c>
      <c r="R2887" s="4">
        <v>1</v>
      </c>
      <c r="S2887" s="1" t="s">
        <v>66</v>
      </c>
      <c r="T2887" s="1" t="s">
        <v>9198</v>
      </c>
      <c r="U2887" s="3">
        <v>45049</v>
      </c>
    </row>
    <row r="2888" spans="1:21" x14ac:dyDescent="0.3">
      <c r="A2888" s="1" t="s">
        <v>9199</v>
      </c>
      <c r="B2888" s="1" t="s">
        <v>713</v>
      </c>
      <c r="C2888" s="1" t="s">
        <v>976</v>
      </c>
      <c r="D2888" s="1" t="str">
        <f>_xlfn.CONCAT(EcommerceDataset[[#This Row],[first_name]]," ",EcommerceDataset[[#This Row],[last_name]])</f>
        <v>George Matthews</v>
      </c>
      <c r="E2888" s="1" t="s">
        <v>22</v>
      </c>
      <c r="F2888" s="1" t="s">
        <v>49</v>
      </c>
      <c r="G2888" s="1" t="s">
        <v>119</v>
      </c>
      <c r="H2888" s="1" t="s">
        <v>62</v>
      </c>
      <c r="I2888" s="1" t="s">
        <v>63</v>
      </c>
      <c r="J2888" s="1" t="s">
        <v>64</v>
      </c>
      <c r="K2888" s="4">
        <v>1</v>
      </c>
      <c r="L2888" s="5">
        <v>399</v>
      </c>
      <c r="M2888" s="5">
        <f>EcommerceDataset[[#This Row],[quantity]]*EcommerceDataset[[#This Row],[unit_price]]</f>
        <v>399</v>
      </c>
      <c r="N2888" s="1" t="s">
        <v>9200</v>
      </c>
      <c r="O2888" s="3">
        <v>45614</v>
      </c>
      <c r="P2888" s="1" t="s">
        <v>109</v>
      </c>
      <c r="Q2888" s="1" t="s">
        <v>56</v>
      </c>
      <c r="R2888" s="4">
        <v>4</v>
      </c>
      <c r="S2888" s="1" t="s">
        <v>132</v>
      </c>
      <c r="T2888" s="1" t="s">
        <v>9201</v>
      </c>
      <c r="U2888" s="3">
        <v>45783</v>
      </c>
    </row>
    <row r="2889" spans="1:21" x14ac:dyDescent="0.3">
      <c r="A2889" s="1" t="s">
        <v>2393</v>
      </c>
      <c r="B2889" s="1" t="s">
        <v>670</v>
      </c>
      <c r="C2889" s="1" t="s">
        <v>619</v>
      </c>
      <c r="D2889" s="1" t="str">
        <f>_xlfn.CONCAT(EcommerceDataset[[#This Row],[first_name]]," ",EcommerceDataset[[#This Row],[last_name]])</f>
        <v>Brian Williams</v>
      </c>
      <c r="E2889" s="1" t="s">
        <v>80</v>
      </c>
      <c r="F2889" s="1" t="s">
        <v>37</v>
      </c>
      <c r="G2889" s="1" t="s">
        <v>119</v>
      </c>
      <c r="H2889" s="1" t="s">
        <v>128</v>
      </c>
      <c r="I2889" s="1" t="s">
        <v>129</v>
      </c>
      <c r="J2889" s="1" t="s">
        <v>130</v>
      </c>
      <c r="K2889" s="4">
        <v>1</v>
      </c>
      <c r="L2889" s="5">
        <v>129</v>
      </c>
      <c r="M2889" s="5">
        <f>EcommerceDataset[[#This Row],[quantity]]*EcommerceDataset[[#This Row],[unit_price]]</f>
        <v>129</v>
      </c>
      <c r="N2889" s="1" t="s">
        <v>9202</v>
      </c>
      <c r="O2889" s="3">
        <v>45565</v>
      </c>
      <c r="P2889" s="1" t="s">
        <v>109</v>
      </c>
      <c r="Q2889" s="1" t="s">
        <v>43</v>
      </c>
      <c r="R2889" s="4">
        <v>1</v>
      </c>
      <c r="S2889" s="1" t="s">
        <v>103</v>
      </c>
      <c r="T2889" s="1" t="s">
        <v>9203</v>
      </c>
      <c r="U2889" s="3">
        <v>45290</v>
      </c>
    </row>
    <row r="2890" spans="1:21" x14ac:dyDescent="0.3">
      <c r="A2890" s="1" t="s">
        <v>9204</v>
      </c>
      <c r="B2890" s="1" t="s">
        <v>314</v>
      </c>
      <c r="C2890" s="1" t="s">
        <v>2655</v>
      </c>
      <c r="D2890" s="1" t="str">
        <f>_xlfn.CONCAT(EcommerceDataset[[#This Row],[first_name]]," ",EcommerceDataset[[#This Row],[last_name]])</f>
        <v>Tyler Hamilton</v>
      </c>
      <c r="E2890" s="1" t="s">
        <v>22</v>
      </c>
      <c r="F2890" s="1" t="s">
        <v>49</v>
      </c>
      <c r="G2890" s="1" t="s">
        <v>119</v>
      </c>
      <c r="H2890" s="1" t="s">
        <v>217</v>
      </c>
      <c r="I2890" s="1" t="s">
        <v>218</v>
      </c>
      <c r="J2890" s="1" t="s">
        <v>27</v>
      </c>
      <c r="K2890" s="4">
        <v>4</v>
      </c>
      <c r="L2890" s="5">
        <v>899</v>
      </c>
      <c r="M2890" s="5">
        <f>EcommerceDataset[[#This Row],[quantity]]*EcommerceDataset[[#This Row],[unit_price]]</f>
        <v>3596</v>
      </c>
      <c r="N2890" s="1" t="s">
        <v>9205</v>
      </c>
      <c r="O2890" s="3">
        <v>45853</v>
      </c>
      <c r="P2890" s="1" t="s">
        <v>109</v>
      </c>
      <c r="Q2890" s="1" t="s">
        <v>43</v>
      </c>
      <c r="R2890" s="4">
        <v>5</v>
      </c>
      <c r="S2890" s="1" t="s">
        <v>44</v>
      </c>
      <c r="T2890" s="1" t="s">
        <v>9206</v>
      </c>
      <c r="U2890" s="3">
        <v>45772</v>
      </c>
    </row>
    <row r="2891" spans="1:21" x14ac:dyDescent="0.3">
      <c r="A2891" s="1" t="s">
        <v>5545</v>
      </c>
      <c r="B2891" s="1" t="s">
        <v>514</v>
      </c>
      <c r="C2891" s="1" t="s">
        <v>600</v>
      </c>
      <c r="D2891" s="1" t="str">
        <f>_xlfn.CONCAT(EcommerceDataset[[#This Row],[first_name]]," ",EcommerceDataset[[#This Row],[last_name]])</f>
        <v>Lisa Barton</v>
      </c>
      <c r="E2891" s="1" t="s">
        <v>36</v>
      </c>
      <c r="F2891" s="1" t="s">
        <v>49</v>
      </c>
      <c r="G2891" s="1" t="s">
        <v>38</v>
      </c>
      <c r="H2891" s="1" t="s">
        <v>99</v>
      </c>
      <c r="I2891" s="1" t="s">
        <v>100</v>
      </c>
      <c r="J2891" s="1" t="s">
        <v>27</v>
      </c>
      <c r="K2891" s="4">
        <v>2</v>
      </c>
      <c r="L2891" s="5">
        <v>199</v>
      </c>
      <c r="M2891" s="5">
        <f>EcommerceDataset[[#This Row],[quantity]]*EcommerceDataset[[#This Row],[unit_price]]</f>
        <v>398</v>
      </c>
      <c r="N2891" s="1" t="s">
        <v>9207</v>
      </c>
      <c r="O2891" s="3">
        <v>45016</v>
      </c>
      <c r="P2891" s="1" t="s">
        <v>75</v>
      </c>
      <c r="Q2891" s="1" t="s">
        <v>56</v>
      </c>
      <c r="R2891" s="4">
        <v>4</v>
      </c>
      <c r="S2891" s="1" t="s">
        <v>66</v>
      </c>
      <c r="T2891" s="1" t="s">
        <v>9208</v>
      </c>
      <c r="U2891" s="3">
        <v>45686</v>
      </c>
    </row>
    <row r="2892" spans="1:21" x14ac:dyDescent="0.3">
      <c r="A2892" s="1" t="s">
        <v>9209</v>
      </c>
      <c r="B2892" s="1" t="s">
        <v>309</v>
      </c>
      <c r="C2892" s="1" t="s">
        <v>9210</v>
      </c>
      <c r="D2892" s="1" t="str">
        <f>_xlfn.CONCAT(EcommerceDataset[[#This Row],[first_name]]," ",EcommerceDataset[[#This Row],[last_name]])</f>
        <v>Travis Valdez</v>
      </c>
      <c r="E2892" s="1" t="s">
        <v>80</v>
      </c>
      <c r="F2892" s="1" t="s">
        <v>49</v>
      </c>
      <c r="G2892" s="1" t="s">
        <v>119</v>
      </c>
      <c r="H2892" s="1" t="s">
        <v>62</v>
      </c>
      <c r="I2892" s="1" t="s">
        <v>63</v>
      </c>
      <c r="J2892" s="1" t="s">
        <v>64</v>
      </c>
      <c r="K2892" s="4">
        <v>5</v>
      </c>
      <c r="L2892" s="5">
        <v>399</v>
      </c>
      <c r="M2892" s="5">
        <f>EcommerceDataset[[#This Row],[quantity]]*EcommerceDataset[[#This Row],[unit_price]]</f>
        <v>1995</v>
      </c>
      <c r="N2892" s="1" t="s">
        <v>9211</v>
      </c>
      <c r="O2892" s="3">
        <v>45029</v>
      </c>
      <c r="P2892" s="1" t="s">
        <v>75</v>
      </c>
      <c r="Q2892" s="1" t="s">
        <v>30</v>
      </c>
      <c r="R2892" s="4">
        <v>1</v>
      </c>
      <c r="S2892" s="1" t="s">
        <v>31</v>
      </c>
      <c r="T2892" s="1" t="s">
        <v>9212</v>
      </c>
      <c r="U2892" s="3">
        <v>45479</v>
      </c>
    </row>
    <row r="2893" spans="1:21" x14ac:dyDescent="0.3">
      <c r="A2893" s="1" t="s">
        <v>9213</v>
      </c>
      <c r="B2893" s="1" t="s">
        <v>6644</v>
      </c>
      <c r="C2893" s="1" t="s">
        <v>2688</v>
      </c>
      <c r="D2893" s="1" t="str">
        <f>_xlfn.CONCAT(EcommerceDataset[[#This Row],[first_name]]," ",EcommerceDataset[[#This Row],[last_name]])</f>
        <v>Natalie Vasquez</v>
      </c>
      <c r="E2893" s="1" t="s">
        <v>80</v>
      </c>
      <c r="F2893" s="1" t="s">
        <v>49</v>
      </c>
      <c r="G2893" s="1" t="s">
        <v>93</v>
      </c>
      <c r="H2893" s="1" t="s">
        <v>390</v>
      </c>
      <c r="I2893" s="1" t="s">
        <v>391</v>
      </c>
      <c r="J2893" s="1" t="s">
        <v>122</v>
      </c>
      <c r="K2893" s="4">
        <v>5</v>
      </c>
      <c r="L2893" s="5">
        <v>25</v>
      </c>
      <c r="M2893" s="5">
        <f>EcommerceDataset[[#This Row],[quantity]]*EcommerceDataset[[#This Row],[unit_price]]</f>
        <v>125</v>
      </c>
      <c r="N2893" s="1" t="s">
        <v>9214</v>
      </c>
      <c r="O2893" s="3">
        <v>45272</v>
      </c>
      <c r="P2893" s="1" t="s">
        <v>109</v>
      </c>
      <c r="Q2893" s="1" t="s">
        <v>56</v>
      </c>
      <c r="R2893" s="4">
        <v>4</v>
      </c>
      <c r="S2893" s="1" t="s">
        <v>66</v>
      </c>
      <c r="T2893" s="1" t="s">
        <v>9215</v>
      </c>
      <c r="U2893" s="3">
        <v>45618</v>
      </c>
    </row>
    <row r="2894" spans="1:21" x14ac:dyDescent="0.3">
      <c r="A2894" s="1" t="s">
        <v>9216</v>
      </c>
      <c r="B2894" s="1" t="s">
        <v>375</v>
      </c>
      <c r="C2894" s="1" t="s">
        <v>315</v>
      </c>
      <c r="D2894" s="1" t="str">
        <f>_xlfn.CONCAT(EcommerceDataset[[#This Row],[first_name]]," ",EcommerceDataset[[#This Row],[last_name]])</f>
        <v>Dawn Martin</v>
      </c>
      <c r="E2894" s="1" t="s">
        <v>80</v>
      </c>
      <c r="F2894" s="1" t="s">
        <v>23</v>
      </c>
      <c r="G2894" s="1" t="s">
        <v>119</v>
      </c>
      <c r="H2894" s="1" t="s">
        <v>217</v>
      </c>
      <c r="I2894" s="1" t="s">
        <v>218</v>
      </c>
      <c r="J2894" s="1" t="s">
        <v>27</v>
      </c>
      <c r="K2894" s="4">
        <v>5</v>
      </c>
      <c r="L2894" s="5">
        <v>899</v>
      </c>
      <c r="M2894" s="5">
        <f>EcommerceDataset[[#This Row],[quantity]]*EcommerceDataset[[#This Row],[unit_price]]</f>
        <v>4495</v>
      </c>
      <c r="N2894" s="1" t="s">
        <v>9217</v>
      </c>
      <c r="O2894" s="3">
        <v>45608</v>
      </c>
      <c r="P2894" s="1" t="s">
        <v>102</v>
      </c>
      <c r="Q2894" s="1" t="s">
        <v>43</v>
      </c>
      <c r="R2894" s="4">
        <v>3</v>
      </c>
      <c r="S2894" s="1" t="s">
        <v>103</v>
      </c>
      <c r="T2894" s="1" t="s">
        <v>9218</v>
      </c>
      <c r="U2894" s="3">
        <v>45634</v>
      </c>
    </row>
    <row r="2895" spans="1:21" x14ac:dyDescent="0.3">
      <c r="A2895" s="1" t="s">
        <v>9219</v>
      </c>
      <c r="B2895" s="1" t="s">
        <v>9220</v>
      </c>
      <c r="C2895" s="1" t="s">
        <v>5418</v>
      </c>
      <c r="D2895" s="1" t="str">
        <f>_xlfn.CONCAT(EcommerceDataset[[#This Row],[first_name]]," ",EcommerceDataset[[#This Row],[last_name]])</f>
        <v>Paige Costa</v>
      </c>
      <c r="E2895" s="1" t="s">
        <v>22</v>
      </c>
      <c r="F2895" s="1" t="s">
        <v>23</v>
      </c>
      <c r="G2895" s="1" t="s">
        <v>24</v>
      </c>
      <c r="H2895" s="1" t="s">
        <v>144</v>
      </c>
      <c r="I2895" s="1" t="s">
        <v>145</v>
      </c>
      <c r="J2895" s="1" t="s">
        <v>53</v>
      </c>
      <c r="K2895" s="4">
        <v>4</v>
      </c>
      <c r="L2895" s="5">
        <v>199</v>
      </c>
      <c r="M2895" s="5">
        <f>EcommerceDataset[[#This Row],[quantity]]*EcommerceDataset[[#This Row],[unit_price]]</f>
        <v>796</v>
      </c>
      <c r="N2895" s="1" t="s">
        <v>9221</v>
      </c>
      <c r="O2895" s="3">
        <v>45079</v>
      </c>
      <c r="P2895" s="1" t="s">
        <v>29</v>
      </c>
      <c r="Q2895" s="1" t="s">
        <v>56</v>
      </c>
      <c r="R2895" s="4">
        <v>5</v>
      </c>
      <c r="S2895" s="1" t="s">
        <v>31</v>
      </c>
      <c r="T2895" s="1" t="s">
        <v>9222</v>
      </c>
      <c r="U2895" s="3">
        <v>45421</v>
      </c>
    </row>
    <row r="2896" spans="1:21" x14ac:dyDescent="0.3">
      <c r="A2896" s="1" t="s">
        <v>4209</v>
      </c>
      <c r="B2896" s="1" t="s">
        <v>4210</v>
      </c>
      <c r="C2896" s="1" t="s">
        <v>4211</v>
      </c>
      <c r="D2896" s="1" t="str">
        <f>_xlfn.CONCAT(EcommerceDataset[[#This Row],[first_name]]," ",EcommerceDataset[[#This Row],[last_name]])</f>
        <v>Brad Hooper</v>
      </c>
      <c r="E2896" s="1" t="s">
        <v>22</v>
      </c>
      <c r="F2896" s="1" t="s">
        <v>49</v>
      </c>
      <c r="G2896" s="1" t="s">
        <v>61</v>
      </c>
      <c r="H2896" s="1" t="s">
        <v>39</v>
      </c>
      <c r="I2896" s="1" t="s">
        <v>40</v>
      </c>
      <c r="J2896" s="1" t="s">
        <v>41</v>
      </c>
      <c r="K2896" s="4">
        <v>5</v>
      </c>
      <c r="L2896" s="5">
        <v>59</v>
      </c>
      <c r="M2896" s="5">
        <f>EcommerceDataset[[#This Row],[quantity]]*EcommerceDataset[[#This Row],[unit_price]]</f>
        <v>295</v>
      </c>
      <c r="N2896" s="1" t="s">
        <v>9223</v>
      </c>
      <c r="O2896" s="3">
        <v>45560</v>
      </c>
      <c r="P2896" s="1" t="s">
        <v>29</v>
      </c>
      <c r="Q2896" s="1" t="s">
        <v>43</v>
      </c>
      <c r="R2896" s="4">
        <v>4</v>
      </c>
      <c r="S2896" s="1" t="s">
        <v>103</v>
      </c>
      <c r="T2896" s="1" t="s">
        <v>9224</v>
      </c>
      <c r="U2896" s="3">
        <v>45247</v>
      </c>
    </row>
    <row r="2897" spans="1:21" x14ac:dyDescent="0.3">
      <c r="A2897" s="1" t="s">
        <v>674</v>
      </c>
      <c r="B2897" s="1" t="s">
        <v>415</v>
      </c>
      <c r="C2897" s="1" t="s">
        <v>675</v>
      </c>
      <c r="D2897" s="1" t="str">
        <f>_xlfn.CONCAT(EcommerceDataset[[#This Row],[first_name]]," ",EcommerceDataset[[#This Row],[last_name]])</f>
        <v>Laura Rocha</v>
      </c>
      <c r="E2897" s="1" t="s">
        <v>36</v>
      </c>
      <c r="F2897" s="1" t="s">
        <v>49</v>
      </c>
      <c r="G2897" s="1" t="s">
        <v>61</v>
      </c>
      <c r="H2897" s="1" t="s">
        <v>120</v>
      </c>
      <c r="I2897" s="1" t="s">
        <v>121</v>
      </c>
      <c r="J2897" s="1" t="s">
        <v>122</v>
      </c>
      <c r="K2897" s="4">
        <v>5</v>
      </c>
      <c r="L2897" s="5">
        <v>149</v>
      </c>
      <c r="M2897" s="5">
        <f>EcommerceDataset[[#This Row],[quantity]]*EcommerceDataset[[#This Row],[unit_price]]</f>
        <v>745</v>
      </c>
      <c r="N2897" s="1" t="s">
        <v>9225</v>
      </c>
      <c r="O2897" s="3">
        <v>45645</v>
      </c>
      <c r="P2897" s="1" t="s">
        <v>75</v>
      </c>
      <c r="Q2897" s="1" t="s">
        <v>56</v>
      </c>
      <c r="R2897" s="4">
        <v>1</v>
      </c>
      <c r="S2897" s="1" t="s">
        <v>31</v>
      </c>
      <c r="T2897" s="1" t="s">
        <v>9226</v>
      </c>
      <c r="U2897" s="3">
        <v>45137</v>
      </c>
    </row>
    <row r="2898" spans="1:21" x14ac:dyDescent="0.3">
      <c r="A2898" s="1" t="s">
        <v>759</v>
      </c>
      <c r="B2898" s="1" t="s">
        <v>760</v>
      </c>
      <c r="C2898" s="1" t="s">
        <v>745</v>
      </c>
      <c r="D2898" s="1" t="str">
        <f>_xlfn.CONCAT(EcommerceDataset[[#This Row],[first_name]]," ",EcommerceDataset[[#This Row],[last_name]])</f>
        <v>Sabrina Scott</v>
      </c>
      <c r="E2898" s="1" t="s">
        <v>36</v>
      </c>
      <c r="F2898" s="1" t="s">
        <v>23</v>
      </c>
      <c r="G2898" s="1" t="s">
        <v>38</v>
      </c>
      <c r="H2898" s="1" t="s">
        <v>25</v>
      </c>
      <c r="I2898" s="1" t="s">
        <v>26</v>
      </c>
      <c r="J2898" s="1" t="s">
        <v>27</v>
      </c>
      <c r="K2898" s="4">
        <v>3</v>
      </c>
      <c r="L2898" s="5">
        <v>229</v>
      </c>
      <c r="M2898" s="5">
        <f>EcommerceDataset[[#This Row],[quantity]]*EcommerceDataset[[#This Row],[unit_price]]</f>
        <v>687</v>
      </c>
      <c r="N2898" s="1" t="s">
        <v>9227</v>
      </c>
      <c r="O2898" s="3">
        <v>45558</v>
      </c>
      <c r="P2898" s="1" t="s">
        <v>29</v>
      </c>
      <c r="Q2898" s="1" t="s">
        <v>30</v>
      </c>
      <c r="R2898" s="4">
        <v>3</v>
      </c>
      <c r="S2898" s="1" t="s">
        <v>66</v>
      </c>
      <c r="T2898" s="1" t="s">
        <v>9228</v>
      </c>
      <c r="U2898" s="3">
        <v>45777</v>
      </c>
    </row>
    <row r="2899" spans="1:21" x14ac:dyDescent="0.3">
      <c r="A2899" s="1" t="s">
        <v>9229</v>
      </c>
      <c r="B2899" s="1" t="s">
        <v>247</v>
      </c>
      <c r="C2899" s="1" t="s">
        <v>1241</v>
      </c>
      <c r="D2899" s="1" t="str">
        <f>_xlfn.CONCAT(EcommerceDataset[[#This Row],[first_name]]," ",EcommerceDataset[[#This Row],[last_name]])</f>
        <v>Michael Nguyen</v>
      </c>
      <c r="E2899" s="1" t="s">
        <v>22</v>
      </c>
      <c r="F2899" s="1" t="s">
        <v>49</v>
      </c>
      <c r="G2899" s="1" t="s">
        <v>61</v>
      </c>
      <c r="H2899" s="1" t="s">
        <v>86</v>
      </c>
      <c r="I2899" s="1" t="s">
        <v>87</v>
      </c>
      <c r="J2899" s="1" t="s">
        <v>64</v>
      </c>
      <c r="K2899" s="4">
        <v>3</v>
      </c>
      <c r="L2899" s="5">
        <v>99</v>
      </c>
      <c r="M2899" s="5">
        <f>EcommerceDataset[[#This Row],[quantity]]*EcommerceDataset[[#This Row],[unit_price]]</f>
        <v>297</v>
      </c>
      <c r="N2899" s="1" t="s">
        <v>9230</v>
      </c>
      <c r="O2899" s="3">
        <v>45258</v>
      </c>
      <c r="P2899" s="1" t="s">
        <v>109</v>
      </c>
      <c r="Q2899" s="1" t="s">
        <v>43</v>
      </c>
      <c r="R2899" s="4">
        <v>3</v>
      </c>
      <c r="S2899" s="1" t="s">
        <v>132</v>
      </c>
      <c r="T2899" s="1" t="s">
        <v>9231</v>
      </c>
      <c r="U2899" s="3">
        <v>45114</v>
      </c>
    </row>
    <row r="2900" spans="1:21" x14ac:dyDescent="0.3">
      <c r="A2900" s="1" t="s">
        <v>8411</v>
      </c>
      <c r="B2900" s="1" t="s">
        <v>5410</v>
      </c>
      <c r="C2900" s="1" t="s">
        <v>1783</v>
      </c>
      <c r="D2900" s="1" t="str">
        <f>_xlfn.CONCAT(EcommerceDataset[[#This Row],[first_name]]," ",EcommerceDataset[[#This Row],[last_name]])</f>
        <v>Jack Clayton</v>
      </c>
      <c r="E2900" s="1" t="s">
        <v>36</v>
      </c>
      <c r="F2900" s="1" t="s">
        <v>49</v>
      </c>
      <c r="G2900" s="1" t="s">
        <v>71</v>
      </c>
      <c r="H2900" s="1" t="s">
        <v>99</v>
      </c>
      <c r="I2900" s="1" t="s">
        <v>100</v>
      </c>
      <c r="J2900" s="1" t="s">
        <v>27</v>
      </c>
      <c r="K2900" s="4">
        <v>4</v>
      </c>
      <c r="L2900" s="5">
        <v>199</v>
      </c>
      <c r="M2900" s="5">
        <f>EcommerceDataset[[#This Row],[quantity]]*EcommerceDataset[[#This Row],[unit_price]]</f>
        <v>796</v>
      </c>
      <c r="N2900" s="1" t="s">
        <v>9232</v>
      </c>
      <c r="O2900" s="3">
        <v>45540</v>
      </c>
      <c r="P2900" s="1" t="s">
        <v>55</v>
      </c>
      <c r="Q2900" s="1" t="s">
        <v>56</v>
      </c>
      <c r="R2900" s="4">
        <v>4</v>
      </c>
      <c r="S2900" s="1" t="s">
        <v>66</v>
      </c>
      <c r="T2900" s="1" t="s">
        <v>9233</v>
      </c>
      <c r="U2900" s="3">
        <v>44895</v>
      </c>
    </row>
    <row r="2901" spans="1:21" x14ac:dyDescent="0.3">
      <c r="A2901" s="1" t="s">
        <v>3561</v>
      </c>
      <c r="B2901" s="1" t="s">
        <v>510</v>
      </c>
      <c r="C2901" s="1" t="s">
        <v>3562</v>
      </c>
      <c r="D2901" s="1" t="str">
        <f>_xlfn.CONCAT(EcommerceDataset[[#This Row],[first_name]]," ",EcommerceDataset[[#This Row],[last_name]])</f>
        <v>Brandon Bowen</v>
      </c>
      <c r="E2901" s="1" t="s">
        <v>36</v>
      </c>
      <c r="F2901" s="1" t="s">
        <v>37</v>
      </c>
      <c r="G2901" s="1" t="s">
        <v>93</v>
      </c>
      <c r="H2901" s="1" t="s">
        <v>190</v>
      </c>
      <c r="I2901" s="1" t="s">
        <v>191</v>
      </c>
      <c r="J2901" s="1" t="s">
        <v>41</v>
      </c>
      <c r="K2901" s="4">
        <v>1</v>
      </c>
      <c r="L2901" s="5">
        <v>120</v>
      </c>
      <c r="M2901" s="5">
        <f>EcommerceDataset[[#This Row],[quantity]]*EcommerceDataset[[#This Row],[unit_price]]</f>
        <v>120</v>
      </c>
      <c r="N2901" s="1" t="s">
        <v>9234</v>
      </c>
      <c r="O2901" s="3">
        <v>45080</v>
      </c>
      <c r="P2901" s="1" t="s">
        <v>75</v>
      </c>
      <c r="Q2901" s="1" t="s">
        <v>56</v>
      </c>
      <c r="R2901" s="4">
        <v>4</v>
      </c>
      <c r="S2901" s="1" t="s">
        <v>66</v>
      </c>
      <c r="T2901" s="1" t="s">
        <v>9235</v>
      </c>
      <c r="U2901" s="3">
        <v>45153</v>
      </c>
    </row>
    <row r="2902" spans="1:21" x14ac:dyDescent="0.3">
      <c r="A2902" s="1" t="s">
        <v>6647</v>
      </c>
      <c r="B2902" s="1" t="s">
        <v>1867</v>
      </c>
      <c r="C2902" s="1" t="s">
        <v>5312</v>
      </c>
      <c r="D2902" s="1" t="str">
        <f>_xlfn.CONCAT(EcommerceDataset[[#This Row],[first_name]]," ",EcommerceDataset[[#This Row],[last_name]])</f>
        <v>Felicia Henry</v>
      </c>
      <c r="E2902" s="1" t="s">
        <v>80</v>
      </c>
      <c r="F2902" s="1" t="s">
        <v>23</v>
      </c>
      <c r="G2902" s="1" t="s">
        <v>151</v>
      </c>
      <c r="H2902" s="1" t="s">
        <v>51</v>
      </c>
      <c r="I2902" s="1" t="s">
        <v>52</v>
      </c>
      <c r="J2902" s="1" t="s">
        <v>53</v>
      </c>
      <c r="K2902" s="4">
        <v>1</v>
      </c>
      <c r="L2902" s="5">
        <v>59</v>
      </c>
      <c r="M2902" s="5">
        <f>EcommerceDataset[[#This Row],[quantity]]*EcommerceDataset[[#This Row],[unit_price]]</f>
        <v>59</v>
      </c>
      <c r="N2902" s="1" t="s">
        <v>9236</v>
      </c>
      <c r="O2902" s="3">
        <v>45160</v>
      </c>
      <c r="P2902" s="1" t="s">
        <v>29</v>
      </c>
      <c r="Q2902" s="1" t="s">
        <v>30</v>
      </c>
      <c r="R2902" s="4">
        <v>3</v>
      </c>
      <c r="S2902" s="1" t="s">
        <v>66</v>
      </c>
      <c r="T2902" s="1" t="s">
        <v>9237</v>
      </c>
      <c r="U2902" s="3">
        <v>45079</v>
      </c>
    </row>
    <row r="2903" spans="1:21" x14ac:dyDescent="0.3">
      <c r="A2903" s="1" t="s">
        <v>9238</v>
      </c>
      <c r="B2903" s="1" t="s">
        <v>1830</v>
      </c>
      <c r="C2903" s="1" t="s">
        <v>3066</v>
      </c>
      <c r="D2903" s="1" t="str">
        <f>_xlfn.CONCAT(EcommerceDataset[[#This Row],[first_name]]," ",EcommerceDataset[[#This Row],[last_name]])</f>
        <v>Bryan Allison</v>
      </c>
      <c r="E2903" s="1" t="s">
        <v>36</v>
      </c>
      <c r="F2903" s="1" t="s">
        <v>37</v>
      </c>
      <c r="G2903" s="1" t="s">
        <v>93</v>
      </c>
      <c r="H2903" s="1" t="s">
        <v>62</v>
      </c>
      <c r="I2903" s="1" t="s">
        <v>63</v>
      </c>
      <c r="J2903" s="1" t="s">
        <v>64</v>
      </c>
      <c r="K2903" s="4">
        <v>2</v>
      </c>
      <c r="L2903" s="5">
        <v>399</v>
      </c>
      <c r="M2903" s="5">
        <f>EcommerceDataset[[#This Row],[quantity]]*EcommerceDataset[[#This Row],[unit_price]]</f>
        <v>798</v>
      </c>
      <c r="N2903" s="1" t="s">
        <v>9239</v>
      </c>
      <c r="O2903" s="3">
        <v>45617</v>
      </c>
      <c r="P2903" s="1" t="s">
        <v>75</v>
      </c>
      <c r="Q2903" s="1" t="s">
        <v>30</v>
      </c>
      <c r="R2903" s="4">
        <v>5</v>
      </c>
      <c r="S2903" s="1" t="s">
        <v>103</v>
      </c>
      <c r="T2903" s="1" t="s">
        <v>9240</v>
      </c>
      <c r="U2903" s="3">
        <v>45200</v>
      </c>
    </row>
    <row r="2904" spans="1:21" x14ac:dyDescent="0.3">
      <c r="A2904" s="1" t="s">
        <v>9241</v>
      </c>
      <c r="B2904" s="1" t="s">
        <v>415</v>
      </c>
      <c r="C2904" s="1" t="s">
        <v>1163</v>
      </c>
      <c r="D2904" s="1" t="str">
        <f>_xlfn.CONCAT(EcommerceDataset[[#This Row],[first_name]]," ",EcommerceDataset[[#This Row],[last_name]])</f>
        <v>Laura Walker</v>
      </c>
      <c r="E2904" s="1" t="s">
        <v>22</v>
      </c>
      <c r="F2904" s="1" t="s">
        <v>37</v>
      </c>
      <c r="G2904" s="1" t="s">
        <v>185</v>
      </c>
      <c r="H2904" s="1" t="s">
        <v>137</v>
      </c>
      <c r="I2904" s="1" t="s">
        <v>138</v>
      </c>
      <c r="J2904" s="1" t="s">
        <v>27</v>
      </c>
      <c r="K2904" s="4">
        <v>5</v>
      </c>
      <c r="L2904" s="5">
        <v>999</v>
      </c>
      <c r="M2904" s="5">
        <f>EcommerceDataset[[#This Row],[quantity]]*EcommerceDataset[[#This Row],[unit_price]]</f>
        <v>4995</v>
      </c>
      <c r="N2904" s="1" t="s">
        <v>9242</v>
      </c>
      <c r="O2904" s="3">
        <v>45650</v>
      </c>
      <c r="P2904" s="1" t="s">
        <v>102</v>
      </c>
      <c r="Q2904" s="1" t="s">
        <v>56</v>
      </c>
      <c r="R2904" s="4">
        <v>2</v>
      </c>
      <c r="S2904" s="1" t="s">
        <v>31</v>
      </c>
      <c r="T2904" s="1" t="s">
        <v>9243</v>
      </c>
      <c r="U2904" s="3">
        <v>45080</v>
      </c>
    </row>
    <row r="2905" spans="1:21" x14ac:dyDescent="0.3">
      <c r="A2905" s="1" t="s">
        <v>9244</v>
      </c>
      <c r="B2905" s="1" t="s">
        <v>1334</v>
      </c>
      <c r="C2905" s="1" t="s">
        <v>586</v>
      </c>
      <c r="D2905" s="1" t="str">
        <f>_xlfn.CONCAT(EcommerceDataset[[#This Row],[first_name]]," ",EcommerceDataset[[#This Row],[last_name]])</f>
        <v>Justin Duke</v>
      </c>
      <c r="E2905" s="1" t="s">
        <v>22</v>
      </c>
      <c r="F2905" s="1" t="s">
        <v>49</v>
      </c>
      <c r="G2905" s="1" t="s">
        <v>24</v>
      </c>
      <c r="H2905" s="1" t="s">
        <v>167</v>
      </c>
      <c r="I2905" s="1" t="s">
        <v>168</v>
      </c>
      <c r="J2905" s="1" t="s">
        <v>130</v>
      </c>
      <c r="K2905" s="4">
        <v>2</v>
      </c>
      <c r="L2905" s="5">
        <v>80</v>
      </c>
      <c r="M2905" s="5">
        <f>EcommerceDataset[[#This Row],[quantity]]*EcommerceDataset[[#This Row],[unit_price]]</f>
        <v>160</v>
      </c>
      <c r="N2905" s="1" t="s">
        <v>9245</v>
      </c>
      <c r="O2905" s="3">
        <v>45161</v>
      </c>
      <c r="P2905" s="1" t="s">
        <v>75</v>
      </c>
      <c r="Q2905" s="1" t="s">
        <v>30</v>
      </c>
      <c r="R2905" s="4">
        <v>2</v>
      </c>
      <c r="S2905" s="1" t="s">
        <v>44</v>
      </c>
      <c r="T2905" s="1" t="s">
        <v>9246</v>
      </c>
      <c r="U2905" s="3">
        <v>45780</v>
      </c>
    </row>
    <row r="2906" spans="1:21" x14ac:dyDescent="0.3">
      <c r="A2906" s="1" t="s">
        <v>9247</v>
      </c>
      <c r="B2906" s="1" t="s">
        <v>420</v>
      </c>
      <c r="C2906" s="1" t="s">
        <v>9248</v>
      </c>
      <c r="D2906" s="1" t="str">
        <f>_xlfn.CONCAT(EcommerceDataset[[#This Row],[first_name]]," ",EcommerceDataset[[#This Row],[last_name]])</f>
        <v>Rebecca Fowler</v>
      </c>
      <c r="E2906" s="1" t="s">
        <v>36</v>
      </c>
      <c r="F2906" s="1" t="s">
        <v>37</v>
      </c>
      <c r="G2906" s="1" t="s">
        <v>50</v>
      </c>
      <c r="H2906" s="1" t="s">
        <v>62</v>
      </c>
      <c r="I2906" s="1" t="s">
        <v>63</v>
      </c>
      <c r="J2906" s="1" t="s">
        <v>64</v>
      </c>
      <c r="K2906" s="4">
        <v>3</v>
      </c>
      <c r="L2906" s="5">
        <v>399</v>
      </c>
      <c r="M2906" s="5">
        <f>EcommerceDataset[[#This Row],[quantity]]*EcommerceDataset[[#This Row],[unit_price]]</f>
        <v>1197</v>
      </c>
      <c r="N2906" s="1" t="s">
        <v>9249</v>
      </c>
      <c r="O2906" s="3">
        <v>45048</v>
      </c>
      <c r="P2906" s="1" t="s">
        <v>109</v>
      </c>
      <c r="Q2906" s="1" t="s">
        <v>43</v>
      </c>
      <c r="R2906" s="4">
        <v>3</v>
      </c>
      <c r="S2906" s="1" t="s">
        <v>66</v>
      </c>
      <c r="T2906" s="1" t="s">
        <v>9250</v>
      </c>
      <c r="U2906" s="3">
        <v>44964</v>
      </c>
    </row>
    <row r="2907" spans="1:21" x14ac:dyDescent="0.3">
      <c r="A2907" s="1" t="s">
        <v>9251</v>
      </c>
      <c r="B2907" s="1" t="s">
        <v>1271</v>
      </c>
      <c r="C2907" s="1" t="s">
        <v>399</v>
      </c>
      <c r="D2907" s="1" t="str">
        <f>_xlfn.CONCAT(EcommerceDataset[[#This Row],[first_name]]," ",EcommerceDataset[[#This Row],[last_name]])</f>
        <v>Ryan Lewis</v>
      </c>
      <c r="E2907" s="1" t="s">
        <v>22</v>
      </c>
      <c r="F2907" s="1" t="s">
        <v>37</v>
      </c>
      <c r="G2907" s="1" t="s">
        <v>119</v>
      </c>
      <c r="H2907" s="1" t="s">
        <v>51</v>
      </c>
      <c r="I2907" s="1" t="s">
        <v>52</v>
      </c>
      <c r="J2907" s="1" t="s">
        <v>53</v>
      </c>
      <c r="K2907" s="4">
        <v>5</v>
      </c>
      <c r="L2907" s="5">
        <v>59</v>
      </c>
      <c r="M2907" s="5">
        <f>EcommerceDataset[[#This Row],[quantity]]*EcommerceDataset[[#This Row],[unit_price]]</f>
        <v>295</v>
      </c>
      <c r="N2907" s="1" t="s">
        <v>9252</v>
      </c>
      <c r="O2907" s="3">
        <v>45644</v>
      </c>
      <c r="P2907" s="1" t="s">
        <v>29</v>
      </c>
      <c r="Q2907" s="1" t="s">
        <v>56</v>
      </c>
      <c r="R2907" s="4">
        <v>5</v>
      </c>
      <c r="S2907" s="1" t="s">
        <v>44</v>
      </c>
      <c r="T2907" s="1" t="s">
        <v>9253</v>
      </c>
      <c r="U2907" s="3">
        <v>44925</v>
      </c>
    </row>
    <row r="2908" spans="1:21" x14ac:dyDescent="0.3">
      <c r="A2908" s="1" t="s">
        <v>9254</v>
      </c>
      <c r="B2908" s="1" t="s">
        <v>971</v>
      </c>
      <c r="C2908" s="1" t="s">
        <v>1650</v>
      </c>
      <c r="D2908" s="1" t="str">
        <f>_xlfn.CONCAT(EcommerceDataset[[#This Row],[first_name]]," ",EcommerceDataset[[#This Row],[last_name]])</f>
        <v>Sara Kim</v>
      </c>
      <c r="E2908" s="1" t="s">
        <v>80</v>
      </c>
      <c r="F2908" s="1" t="s">
        <v>23</v>
      </c>
      <c r="G2908" s="1" t="s">
        <v>71</v>
      </c>
      <c r="H2908" s="1" t="s">
        <v>120</v>
      </c>
      <c r="I2908" s="1" t="s">
        <v>121</v>
      </c>
      <c r="J2908" s="1" t="s">
        <v>122</v>
      </c>
      <c r="K2908" s="4">
        <v>5</v>
      </c>
      <c r="L2908" s="5">
        <v>149</v>
      </c>
      <c r="M2908" s="5">
        <f>EcommerceDataset[[#This Row],[quantity]]*EcommerceDataset[[#This Row],[unit_price]]</f>
        <v>745</v>
      </c>
      <c r="N2908" s="1" t="s">
        <v>9255</v>
      </c>
      <c r="O2908" s="3">
        <v>45053</v>
      </c>
      <c r="P2908" s="1" t="s">
        <v>102</v>
      </c>
      <c r="Q2908" s="1" t="s">
        <v>56</v>
      </c>
      <c r="R2908" s="4">
        <v>2</v>
      </c>
      <c r="S2908" s="1" t="s">
        <v>44</v>
      </c>
      <c r="T2908" s="1" t="s">
        <v>9256</v>
      </c>
      <c r="U2908" s="3">
        <v>45262</v>
      </c>
    </row>
    <row r="2909" spans="1:21" x14ac:dyDescent="0.3">
      <c r="A2909" s="1" t="s">
        <v>9257</v>
      </c>
      <c r="B2909" s="1" t="s">
        <v>5316</v>
      </c>
      <c r="C2909" s="1" t="s">
        <v>2861</v>
      </c>
      <c r="D2909" s="1" t="str">
        <f>_xlfn.CONCAT(EcommerceDataset[[#This Row],[first_name]]," ",EcommerceDataset[[#This Row],[last_name]])</f>
        <v>Denise Miranda</v>
      </c>
      <c r="E2909" s="1" t="s">
        <v>22</v>
      </c>
      <c r="F2909" s="1" t="s">
        <v>23</v>
      </c>
      <c r="G2909" s="1" t="s">
        <v>151</v>
      </c>
      <c r="H2909" s="1" t="s">
        <v>120</v>
      </c>
      <c r="I2909" s="1" t="s">
        <v>121</v>
      </c>
      <c r="J2909" s="1" t="s">
        <v>122</v>
      </c>
      <c r="K2909" s="4">
        <v>3</v>
      </c>
      <c r="L2909" s="5">
        <v>149</v>
      </c>
      <c r="M2909" s="5">
        <f>EcommerceDataset[[#This Row],[quantity]]*EcommerceDataset[[#This Row],[unit_price]]</f>
        <v>447</v>
      </c>
      <c r="N2909" s="1" t="s">
        <v>9258</v>
      </c>
      <c r="O2909" s="3">
        <v>45048</v>
      </c>
      <c r="P2909" s="1" t="s">
        <v>102</v>
      </c>
      <c r="Q2909" s="1" t="s">
        <v>30</v>
      </c>
      <c r="R2909" s="4">
        <v>3</v>
      </c>
      <c r="S2909" s="1" t="s">
        <v>44</v>
      </c>
      <c r="T2909" s="1" t="s">
        <v>9259</v>
      </c>
      <c r="U2909" s="3">
        <v>45361</v>
      </c>
    </row>
    <row r="2910" spans="1:21" x14ac:dyDescent="0.3">
      <c r="A2910" s="1" t="s">
        <v>9260</v>
      </c>
      <c r="B2910" s="1" t="s">
        <v>205</v>
      </c>
      <c r="C2910" s="1" t="s">
        <v>1651</v>
      </c>
      <c r="D2910" s="1" t="str">
        <f>_xlfn.CONCAT(EcommerceDataset[[#This Row],[first_name]]," ",EcommerceDataset[[#This Row],[last_name]])</f>
        <v>Amanda Barnes</v>
      </c>
      <c r="E2910" s="1" t="s">
        <v>22</v>
      </c>
      <c r="F2910" s="1" t="s">
        <v>49</v>
      </c>
      <c r="G2910" s="1" t="s">
        <v>179</v>
      </c>
      <c r="H2910" s="1" t="s">
        <v>144</v>
      </c>
      <c r="I2910" s="1" t="s">
        <v>145</v>
      </c>
      <c r="J2910" s="1" t="s">
        <v>53</v>
      </c>
      <c r="K2910" s="4">
        <v>1</v>
      </c>
      <c r="L2910" s="5">
        <v>199</v>
      </c>
      <c r="M2910" s="5">
        <f>EcommerceDataset[[#This Row],[quantity]]*EcommerceDataset[[#This Row],[unit_price]]</f>
        <v>199</v>
      </c>
      <c r="N2910" s="1" t="s">
        <v>9261</v>
      </c>
      <c r="O2910" s="3">
        <v>45500</v>
      </c>
      <c r="P2910" s="1" t="s">
        <v>109</v>
      </c>
      <c r="Q2910" s="1" t="s">
        <v>43</v>
      </c>
      <c r="R2910" s="4">
        <v>4</v>
      </c>
      <c r="S2910" s="1" t="s">
        <v>66</v>
      </c>
      <c r="T2910" s="1" t="s">
        <v>9262</v>
      </c>
      <c r="U2910" s="3">
        <v>45222</v>
      </c>
    </row>
    <row r="2911" spans="1:21" x14ac:dyDescent="0.3">
      <c r="A2911" s="1" t="s">
        <v>9263</v>
      </c>
      <c r="B2911" s="1" t="s">
        <v>636</v>
      </c>
      <c r="C2911" s="1" t="s">
        <v>3555</v>
      </c>
      <c r="D2911" s="1" t="str">
        <f>_xlfn.CONCAT(EcommerceDataset[[#This Row],[first_name]]," ",EcommerceDataset[[#This Row],[last_name]])</f>
        <v>Amber Patterson</v>
      </c>
      <c r="E2911" s="1" t="s">
        <v>80</v>
      </c>
      <c r="F2911" s="1" t="s">
        <v>49</v>
      </c>
      <c r="G2911" s="1" t="s">
        <v>185</v>
      </c>
      <c r="H2911" s="1" t="s">
        <v>390</v>
      </c>
      <c r="I2911" s="1" t="s">
        <v>391</v>
      </c>
      <c r="J2911" s="1" t="s">
        <v>122</v>
      </c>
      <c r="K2911" s="4">
        <v>4</v>
      </c>
      <c r="L2911" s="5">
        <v>25</v>
      </c>
      <c r="M2911" s="5">
        <f>EcommerceDataset[[#This Row],[quantity]]*EcommerceDataset[[#This Row],[unit_price]]</f>
        <v>100</v>
      </c>
      <c r="N2911" s="1" t="s">
        <v>9264</v>
      </c>
      <c r="O2911" s="3">
        <v>44893</v>
      </c>
      <c r="P2911" s="1" t="s">
        <v>29</v>
      </c>
      <c r="Q2911" s="1" t="s">
        <v>43</v>
      </c>
      <c r="R2911" s="4">
        <v>5</v>
      </c>
      <c r="S2911" s="1" t="s">
        <v>44</v>
      </c>
      <c r="T2911" s="1" t="s">
        <v>9265</v>
      </c>
      <c r="U2911" s="3">
        <v>45042</v>
      </c>
    </row>
    <row r="2912" spans="1:21" x14ac:dyDescent="0.3">
      <c r="A2912" s="1" t="s">
        <v>9266</v>
      </c>
      <c r="B2912" s="1" t="s">
        <v>4224</v>
      </c>
      <c r="C2912" s="1" t="s">
        <v>8811</v>
      </c>
      <c r="D2912" s="1" t="str">
        <f>_xlfn.CONCAT(EcommerceDataset[[#This Row],[first_name]]," ",EcommerceDataset[[#This Row],[last_name]])</f>
        <v>Tanya Glass</v>
      </c>
      <c r="E2912" s="1" t="s">
        <v>22</v>
      </c>
      <c r="F2912" s="1" t="s">
        <v>37</v>
      </c>
      <c r="G2912" s="1" t="s">
        <v>38</v>
      </c>
      <c r="H2912" s="1" t="s">
        <v>190</v>
      </c>
      <c r="I2912" s="1" t="s">
        <v>191</v>
      </c>
      <c r="J2912" s="1" t="s">
        <v>41</v>
      </c>
      <c r="K2912" s="4">
        <v>4</v>
      </c>
      <c r="L2912" s="5">
        <v>120</v>
      </c>
      <c r="M2912" s="5">
        <f>EcommerceDataset[[#This Row],[quantity]]*EcommerceDataset[[#This Row],[unit_price]]</f>
        <v>480</v>
      </c>
      <c r="N2912" s="1" t="s">
        <v>9267</v>
      </c>
      <c r="O2912" s="3">
        <v>44852</v>
      </c>
      <c r="P2912" s="1" t="s">
        <v>109</v>
      </c>
      <c r="Q2912" s="1" t="s">
        <v>43</v>
      </c>
      <c r="R2912" s="4">
        <v>4</v>
      </c>
      <c r="S2912" s="1" t="s">
        <v>103</v>
      </c>
      <c r="T2912" s="1" t="s">
        <v>9268</v>
      </c>
      <c r="U2912" s="3">
        <v>45306</v>
      </c>
    </row>
    <row r="2913" spans="1:21" x14ac:dyDescent="0.3">
      <c r="A2913" s="1" t="s">
        <v>3806</v>
      </c>
      <c r="B2913" s="1" t="s">
        <v>1989</v>
      </c>
      <c r="C2913" s="1" t="s">
        <v>503</v>
      </c>
      <c r="D2913" s="1" t="str">
        <f>_xlfn.CONCAT(EcommerceDataset[[#This Row],[first_name]]," ",EcommerceDataset[[#This Row],[last_name]])</f>
        <v>Megan Romero</v>
      </c>
      <c r="E2913" s="1" t="s">
        <v>80</v>
      </c>
      <c r="F2913" s="1" t="s">
        <v>23</v>
      </c>
      <c r="G2913" s="1" t="s">
        <v>119</v>
      </c>
      <c r="H2913" s="1" t="s">
        <v>137</v>
      </c>
      <c r="I2913" s="1" t="s">
        <v>138</v>
      </c>
      <c r="J2913" s="1" t="s">
        <v>27</v>
      </c>
      <c r="K2913" s="4">
        <v>3</v>
      </c>
      <c r="L2913" s="5">
        <v>999</v>
      </c>
      <c r="M2913" s="5">
        <f>EcommerceDataset[[#This Row],[quantity]]*EcommerceDataset[[#This Row],[unit_price]]</f>
        <v>2997</v>
      </c>
      <c r="N2913" s="1" t="s">
        <v>9269</v>
      </c>
      <c r="O2913" s="3">
        <v>45028</v>
      </c>
      <c r="P2913" s="1" t="s">
        <v>109</v>
      </c>
      <c r="Q2913" s="1" t="s">
        <v>56</v>
      </c>
      <c r="R2913" s="4">
        <v>5</v>
      </c>
      <c r="S2913" s="1" t="s">
        <v>66</v>
      </c>
      <c r="T2913" s="1" t="s">
        <v>9270</v>
      </c>
      <c r="U2913" s="3">
        <v>45344</v>
      </c>
    </row>
    <row r="2914" spans="1:21" x14ac:dyDescent="0.3">
      <c r="A2914" s="1" t="s">
        <v>303</v>
      </c>
      <c r="B2914" s="1" t="s">
        <v>304</v>
      </c>
      <c r="C2914" s="1" t="s">
        <v>305</v>
      </c>
      <c r="D2914" s="1" t="str">
        <f>_xlfn.CONCAT(EcommerceDataset[[#This Row],[first_name]]," ",EcommerceDataset[[#This Row],[last_name]])</f>
        <v>Catherine Villegas</v>
      </c>
      <c r="E2914" s="1" t="s">
        <v>80</v>
      </c>
      <c r="F2914" s="1" t="s">
        <v>37</v>
      </c>
      <c r="G2914" s="1" t="s">
        <v>38</v>
      </c>
      <c r="H2914" s="1" t="s">
        <v>137</v>
      </c>
      <c r="I2914" s="1" t="s">
        <v>138</v>
      </c>
      <c r="J2914" s="1" t="s">
        <v>27</v>
      </c>
      <c r="K2914" s="4">
        <v>3</v>
      </c>
      <c r="L2914" s="5">
        <v>999</v>
      </c>
      <c r="M2914" s="5">
        <f>EcommerceDataset[[#This Row],[quantity]]*EcommerceDataset[[#This Row],[unit_price]]</f>
        <v>2997</v>
      </c>
      <c r="N2914" s="1" t="s">
        <v>9271</v>
      </c>
      <c r="O2914" s="3">
        <v>45139</v>
      </c>
      <c r="P2914" s="1" t="s">
        <v>109</v>
      </c>
      <c r="Q2914" s="1" t="s">
        <v>30</v>
      </c>
      <c r="R2914" s="4">
        <v>3</v>
      </c>
      <c r="S2914" s="1" t="s">
        <v>103</v>
      </c>
      <c r="T2914" s="1" t="s">
        <v>9272</v>
      </c>
      <c r="U2914" s="3">
        <v>45281</v>
      </c>
    </row>
    <row r="2915" spans="1:21" x14ac:dyDescent="0.3">
      <c r="A2915" s="1" t="s">
        <v>9273</v>
      </c>
      <c r="B2915" s="1" t="s">
        <v>1904</v>
      </c>
      <c r="C2915" s="1" t="s">
        <v>315</v>
      </c>
      <c r="D2915" s="1" t="str">
        <f>_xlfn.CONCAT(EcommerceDataset[[#This Row],[first_name]]," ",EcommerceDataset[[#This Row],[last_name]])</f>
        <v>Andrew Martin</v>
      </c>
      <c r="E2915" s="1" t="s">
        <v>80</v>
      </c>
      <c r="F2915" s="1" t="s">
        <v>49</v>
      </c>
      <c r="G2915" s="1" t="s">
        <v>50</v>
      </c>
      <c r="H2915" s="1" t="s">
        <v>144</v>
      </c>
      <c r="I2915" s="1" t="s">
        <v>145</v>
      </c>
      <c r="J2915" s="1" t="s">
        <v>53</v>
      </c>
      <c r="K2915" s="4">
        <v>5</v>
      </c>
      <c r="L2915" s="5">
        <v>199</v>
      </c>
      <c r="M2915" s="5">
        <f>EcommerceDataset[[#This Row],[quantity]]*EcommerceDataset[[#This Row],[unit_price]]</f>
        <v>995</v>
      </c>
      <c r="N2915" s="1" t="s">
        <v>9274</v>
      </c>
      <c r="O2915" s="3">
        <v>44914</v>
      </c>
      <c r="P2915" s="1" t="s">
        <v>109</v>
      </c>
      <c r="Q2915" s="1" t="s">
        <v>56</v>
      </c>
      <c r="R2915" s="4">
        <v>1</v>
      </c>
      <c r="S2915" s="1" t="s">
        <v>44</v>
      </c>
      <c r="T2915" s="1" t="s">
        <v>9275</v>
      </c>
      <c r="U2915" s="3">
        <v>45298</v>
      </c>
    </row>
    <row r="2916" spans="1:21" x14ac:dyDescent="0.3">
      <c r="A2916" s="1" t="s">
        <v>9276</v>
      </c>
      <c r="B2916" s="1" t="s">
        <v>5830</v>
      </c>
      <c r="C2916" s="1" t="s">
        <v>1282</v>
      </c>
      <c r="D2916" s="1" t="str">
        <f>_xlfn.CONCAT(EcommerceDataset[[#This Row],[first_name]]," ",EcommerceDataset[[#This Row],[last_name]])</f>
        <v>Janet Mcdonald</v>
      </c>
      <c r="E2916" s="1" t="s">
        <v>80</v>
      </c>
      <c r="F2916" s="1" t="s">
        <v>37</v>
      </c>
      <c r="G2916" s="1" t="s">
        <v>93</v>
      </c>
      <c r="H2916" s="1" t="s">
        <v>144</v>
      </c>
      <c r="I2916" s="1" t="s">
        <v>145</v>
      </c>
      <c r="J2916" s="1" t="s">
        <v>53</v>
      </c>
      <c r="K2916" s="4">
        <v>1</v>
      </c>
      <c r="L2916" s="5">
        <v>199</v>
      </c>
      <c r="M2916" s="5">
        <f>EcommerceDataset[[#This Row],[quantity]]*EcommerceDataset[[#This Row],[unit_price]]</f>
        <v>199</v>
      </c>
      <c r="N2916" s="1" t="s">
        <v>9277</v>
      </c>
      <c r="O2916" s="3">
        <v>45555</v>
      </c>
      <c r="P2916" s="1" t="s">
        <v>75</v>
      </c>
      <c r="Q2916" s="1" t="s">
        <v>43</v>
      </c>
      <c r="R2916" s="4">
        <v>3</v>
      </c>
      <c r="S2916" s="1" t="s">
        <v>132</v>
      </c>
      <c r="T2916" s="1" t="s">
        <v>9278</v>
      </c>
      <c r="U2916" s="3">
        <v>45056</v>
      </c>
    </row>
    <row r="2917" spans="1:21" x14ac:dyDescent="0.3">
      <c r="A2917" s="1" t="s">
        <v>9279</v>
      </c>
      <c r="B2917" s="1" t="s">
        <v>257</v>
      </c>
      <c r="C2917" s="1" t="s">
        <v>1201</v>
      </c>
      <c r="D2917" s="1" t="str">
        <f>_xlfn.CONCAT(EcommerceDataset[[#This Row],[first_name]]," ",EcommerceDataset[[#This Row],[last_name]])</f>
        <v>John Roberts</v>
      </c>
      <c r="E2917" s="1" t="s">
        <v>22</v>
      </c>
      <c r="F2917" s="1" t="s">
        <v>37</v>
      </c>
      <c r="G2917" s="1" t="s">
        <v>93</v>
      </c>
      <c r="H2917" s="1" t="s">
        <v>137</v>
      </c>
      <c r="I2917" s="1" t="s">
        <v>138</v>
      </c>
      <c r="J2917" s="1" t="s">
        <v>27</v>
      </c>
      <c r="K2917" s="4">
        <v>5</v>
      </c>
      <c r="L2917" s="5">
        <v>999</v>
      </c>
      <c r="M2917" s="5">
        <f>EcommerceDataset[[#This Row],[quantity]]*EcommerceDataset[[#This Row],[unit_price]]</f>
        <v>4995</v>
      </c>
      <c r="N2917" s="1" t="s">
        <v>9280</v>
      </c>
      <c r="O2917" s="3">
        <v>45815</v>
      </c>
      <c r="P2917" s="1" t="s">
        <v>102</v>
      </c>
      <c r="Q2917" s="1" t="s">
        <v>43</v>
      </c>
      <c r="R2917" s="4">
        <v>3</v>
      </c>
      <c r="S2917" s="1" t="s">
        <v>31</v>
      </c>
      <c r="T2917" s="1" t="s">
        <v>9281</v>
      </c>
      <c r="U2917" s="3">
        <v>45543</v>
      </c>
    </row>
    <row r="2918" spans="1:21" x14ac:dyDescent="0.3">
      <c r="A2918" s="1" t="s">
        <v>9282</v>
      </c>
      <c r="B2918" s="1" t="s">
        <v>618</v>
      </c>
      <c r="C2918" s="1" t="s">
        <v>7751</v>
      </c>
      <c r="D2918" s="1" t="str">
        <f>_xlfn.CONCAT(EcommerceDataset[[#This Row],[first_name]]," ",EcommerceDataset[[#This Row],[last_name]])</f>
        <v>Melanie Jensen</v>
      </c>
      <c r="E2918" s="1" t="s">
        <v>22</v>
      </c>
      <c r="F2918" s="1" t="s">
        <v>23</v>
      </c>
      <c r="G2918" s="1" t="s">
        <v>38</v>
      </c>
      <c r="H2918" s="1" t="s">
        <v>190</v>
      </c>
      <c r="I2918" s="1" t="s">
        <v>191</v>
      </c>
      <c r="J2918" s="1" t="s">
        <v>41</v>
      </c>
      <c r="K2918" s="4">
        <v>2</v>
      </c>
      <c r="L2918" s="5">
        <v>120</v>
      </c>
      <c r="M2918" s="5">
        <f>EcommerceDataset[[#This Row],[quantity]]*EcommerceDataset[[#This Row],[unit_price]]</f>
        <v>240</v>
      </c>
      <c r="N2918" s="1" t="s">
        <v>9283</v>
      </c>
      <c r="O2918" s="3">
        <v>44899</v>
      </c>
      <c r="P2918" s="1" t="s">
        <v>55</v>
      </c>
      <c r="Q2918" s="1" t="s">
        <v>30</v>
      </c>
      <c r="R2918" s="4">
        <v>2</v>
      </c>
      <c r="S2918" s="1" t="s">
        <v>66</v>
      </c>
      <c r="T2918" s="1" t="s">
        <v>9284</v>
      </c>
      <c r="U2918" s="3">
        <v>45810</v>
      </c>
    </row>
    <row r="2919" spans="1:21" x14ac:dyDescent="0.3">
      <c r="A2919" s="1" t="s">
        <v>9285</v>
      </c>
      <c r="B2919" s="1" t="s">
        <v>700</v>
      </c>
      <c r="C2919" s="1" t="s">
        <v>3524</v>
      </c>
      <c r="D2919" s="1" t="str">
        <f>_xlfn.CONCAT(EcommerceDataset[[#This Row],[first_name]]," ",EcommerceDataset[[#This Row],[last_name]])</f>
        <v>James Hoover</v>
      </c>
      <c r="E2919" s="1" t="s">
        <v>80</v>
      </c>
      <c r="F2919" s="1" t="s">
        <v>37</v>
      </c>
      <c r="G2919" s="1" t="s">
        <v>119</v>
      </c>
      <c r="H2919" s="1" t="s">
        <v>39</v>
      </c>
      <c r="I2919" s="1" t="s">
        <v>40</v>
      </c>
      <c r="J2919" s="1" t="s">
        <v>41</v>
      </c>
      <c r="K2919" s="4">
        <v>1</v>
      </c>
      <c r="L2919" s="5">
        <v>59</v>
      </c>
      <c r="M2919" s="5">
        <f>EcommerceDataset[[#This Row],[quantity]]*EcommerceDataset[[#This Row],[unit_price]]</f>
        <v>59</v>
      </c>
      <c r="N2919" s="1" t="s">
        <v>9286</v>
      </c>
      <c r="O2919" s="3">
        <v>45011</v>
      </c>
      <c r="P2919" s="1" t="s">
        <v>29</v>
      </c>
      <c r="Q2919" s="1" t="s">
        <v>43</v>
      </c>
      <c r="R2919" s="4">
        <v>2</v>
      </c>
      <c r="S2919" s="1" t="s">
        <v>66</v>
      </c>
      <c r="T2919" s="1" t="s">
        <v>9287</v>
      </c>
      <c r="U2919" s="3">
        <v>45872</v>
      </c>
    </row>
    <row r="2920" spans="1:21" x14ac:dyDescent="0.3">
      <c r="A2920" s="1" t="s">
        <v>5514</v>
      </c>
      <c r="B2920" s="1" t="s">
        <v>1534</v>
      </c>
      <c r="C2920" s="1" t="s">
        <v>1396</v>
      </c>
      <c r="D2920" s="1" t="str">
        <f>_xlfn.CONCAT(EcommerceDataset[[#This Row],[first_name]]," ",EcommerceDataset[[#This Row],[last_name]])</f>
        <v>Melissa West</v>
      </c>
      <c r="E2920" s="1" t="s">
        <v>80</v>
      </c>
      <c r="F2920" s="1" t="s">
        <v>49</v>
      </c>
      <c r="G2920" s="1" t="s">
        <v>179</v>
      </c>
      <c r="H2920" s="1" t="s">
        <v>86</v>
      </c>
      <c r="I2920" s="1" t="s">
        <v>87</v>
      </c>
      <c r="J2920" s="1" t="s">
        <v>64</v>
      </c>
      <c r="K2920" s="4">
        <v>3</v>
      </c>
      <c r="L2920" s="5">
        <v>99</v>
      </c>
      <c r="M2920" s="5">
        <f>EcommerceDataset[[#This Row],[quantity]]*EcommerceDataset[[#This Row],[unit_price]]</f>
        <v>297</v>
      </c>
      <c r="N2920" s="1" t="s">
        <v>9288</v>
      </c>
      <c r="O2920" s="3">
        <v>44858</v>
      </c>
      <c r="P2920" s="1" t="s">
        <v>102</v>
      </c>
      <c r="Q2920" s="1" t="s">
        <v>56</v>
      </c>
      <c r="R2920" s="4">
        <v>5</v>
      </c>
      <c r="S2920" s="1" t="s">
        <v>132</v>
      </c>
      <c r="T2920" s="1" t="s">
        <v>9289</v>
      </c>
      <c r="U2920" s="3">
        <v>44980</v>
      </c>
    </row>
    <row r="2921" spans="1:21" x14ac:dyDescent="0.3">
      <c r="A2921" s="1" t="s">
        <v>9290</v>
      </c>
      <c r="B2921" s="1" t="s">
        <v>1662</v>
      </c>
      <c r="C2921" s="1" t="s">
        <v>211</v>
      </c>
      <c r="D2921" s="1" t="str">
        <f>_xlfn.CONCAT(EcommerceDataset[[#This Row],[first_name]]," ",EcommerceDataset[[#This Row],[last_name]])</f>
        <v>Aaron Brown</v>
      </c>
      <c r="E2921" s="1" t="s">
        <v>80</v>
      </c>
      <c r="F2921" s="1" t="s">
        <v>49</v>
      </c>
      <c r="G2921" s="1" t="s">
        <v>71</v>
      </c>
      <c r="H2921" s="1" t="s">
        <v>167</v>
      </c>
      <c r="I2921" s="1" t="s">
        <v>168</v>
      </c>
      <c r="J2921" s="1" t="s">
        <v>130</v>
      </c>
      <c r="K2921" s="4">
        <v>3</v>
      </c>
      <c r="L2921" s="5">
        <v>80</v>
      </c>
      <c r="M2921" s="5">
        <f>EcommerceDataset[[#This Row],[quantity]]*EcommerceDataset[[#This Row],[unit_price]]</f>
        <v>240</v>
      </c>
      <c r="N2921" s="1" t="s">
        <v>9291</v>
      </c>
      <c r="O2921" s="3">
        <v>45077</v>
      </c>
      <c r="P2921" s="1" t="s">
        <v>29</v>
      </c>
      <c r="Q2921" s="1" t="s">
        <v>43</v>
      </c>
      <c r="R2921" s="4">
        <v>4</v>
      </c>
      <c r="S2921" s="1" t="s">
        <v>44</v>
      </c>
      <c r="T2921" s="1" t="s">
        <v>9292</v>
      </c>
      <c r="U2921" s="3">
        <v>45458</v>
      </c>
    </row>
    <row r="2922" spans="1:21" x14ac:dyDescent="0.3">
      <c r="A2922" s="1" t="s">
        <v>9293</v>
      </c>
      <c r="B2922" s="1" t="s">
        <v>1511</v>
      </c>
      <c r="C2922" s="1" t="s">
        <v>6799</v>
      </c>
      <c r="D2922" s="1" t="str">
        <f>_xlfn.CONCAT(EcommerceDataset[[#This Row],[first_name]]," ",EcommerceDataset[[#This Row],[last_name]])</f>
        <v>Patrick Mcguire</v>
      </c>
      <c r="E2922" s="1" t="s">
        <v>36</v>
      </c>
      <c r="F2922" s="1" t="s">
        <v>37</v>
      </c>
      <c r="G2922" s="1" t="s">
        <v>61</v>
      </c>
      <c r="H2922" s="1" t="s">
        <v>51</v>
      </c>
      <c r="I2922" s="1" t="s">
        <v>52</v>
      </c>
      <c r="J2922" s="1" t="s">
        <v>53</v>
      </c>
      <c r="K2922" s="4">
        <v>5</v>
      </c>
      <c r="L2922" s="5">
        <v>59</v>
      </c>
      <c r="M2922" s="5">
        <f>EcommerceDataset[[#This Row],[quantity]]*EcommerceDataset[[#This Row],[unit_price]]</f>
        <v>295</v>
      </c>
      <c r="N2922" s="1" t="s">
        <v>9294</v>
      </c>
      <c r="O2922" s="3">
        <v>45427</v>
      </c>
      <c r="P2922" s="1" t="s">
        <v>55</v>
      </c>
      <c r="Q2922" s="1" t="s">
        <v>56</v>
      </c>
      <c r="R2922" s="4">
        <v>5</v>
      </c>
      <c r="S2922" s="1" t="s">
        <v>132</v>
      </c>
      <c r="T2922" s="1" t="s">
        <v>9295</v>
      </c>
      <c r="U2922" s="3">
        <v>45063</v>
      </c>
    </row>
    <row r="2923" spans="1:21" x14ac:dyDescent="0.3">
      <c r="A2923" s="1" t="s">
        <v>4971</v>
      </c>
      <c r="B2923" s="1" t="s">
        <v>2202</v>
      </c>
      <c r="C2923" s="1" t="s">
        <v>4972</v>
      </c>
      <c r="D2923" s="1" t="str">
        <f>_xlfn.CONCAT(EcommerceDataset[[#This Row],[first_name]]," ",EcommerceDataset[[#This Row],[last_name]])</f>
        <v>Steve Holt</v>
      </c>
      <c r="E2923" s="1" t="s">
        <v>36</v>
      </c>
      <c r="F2923" s="1" t="s">
        <v>49</v>
      </c>
      <c r="G2923" s="1" t="s">
        <v>185</v>
      </c>
      <c r="H2923" s="1" t="s">
        <v>190</v>
      </c>
      <c r="I2923" s="1" t="s">
        <v>191</v>
      </c>
      <c r="J2923" s="1" t="s">
        <v>41</v>
      </c>
      <c r="K2923" s="4">
        <v>3</v>
      </c>
      <c r="L2923" s="5">
        <v>120</v>
      </c>
      <c r="M2923" s="5">
        <f>EcommerceDataset[[#This Row],[quantity]]*EcommerceDataset[[#This Row],[unit_price]]</f>
        <v>360</v>
      </c>
      <c r="N2923" s="1" t="s">
        <v>9296</v>
      </c>
      <c r="O2923" s="3">
        <v>45006</v>
      </c>
      <c r="P2923" s="1" t="s">
        <v>109</v>
      </c>
      <c r="Q2923" s="1" t="s">
        <v>56</v>
      </c>
      <c r="R2923" s="4">
        <v>3</v>
      </c>
      <c r="S2923" s="1" t="s">
        <v>44</v>
      </c>
      <c r="T2923" s="1" t="s">
        <v>9297</v>
      </c>
      <c r="U2923" s="3">
        <v>45006</v>
      </c>
    </row>
    <row r="2924" spans="1:21" x14ac:dyDescent="0.3">
      <c r="A2924" s="1" t="s">
        <v>3971</v>
      </c>
      <c r="B2924" s="1" t="s">
        <v>700</v>
      </c>
      <c r="C2924" s="1" t="s">
        <v>263</v>
      </c>
      <c r="D2924" s="1" t="str">
        <f>_xlfn.CONCAT(EcommerceDataset[[#This Row],[first_name]]," ",EcommerceDataset[[#This Row],[last_name]])</f>
        <v>James Ford</v>
      </c>
      <c r="E2924" s="1" t="s">
        <v>22</v>
      </c>
      <c r="F2924" s="1" t="s">
        <v>37</v>
      </c>
      <c r="G2924" s="1" t="s">
        <v>61</v>
      </c>
      <c r="H2924" s="1" t="s">
        <v>144</v>
      </c>
      <c r="I2924" s="1" t="s">
        <v>145</v>
      </c>
      <c r="J2924" s="1" t="s">
        <v>53</v>
      </c>
      <c r="K2924" s="4">
        <v>2</v>
      </c>
      <c r="L2924" s="5">
        <v>199</v>
      </c>
      <c r="M2924" s="5">
        <f>EcommerceDataset[[#This Row],[quantity]]*EcommerceDataset[[#This Row],[unit_price]]</f>
        <v>398</v>
      </c>
      <c r="N2924" s="1" t="s">
        <v>9298</v>
      </c>
      <c r="O2924" s="3">
        <v>44809</v>
      </c>
      <c r="P2924" s="1" t="s">
        <v>102</v>
      </c>
      <c r="Q2924" s="1" t="s">
        <v>30</v>
      </c>
      <c r="R2924" s="4">
        <v>5</v>
      </c>
      <c r="S2924" s="1" t="s">
        <v>66</v>
      </c>
      <c r="T2924" s="1" t="s">
        <v>9299</v>
      </c>
      <c r="U2924" s="3">
        <v>44921</v>
      </c>
    </row>
    <row r="2925" spans="1:21" x14ac:dyDescent="0.3">
      <c r="A2925" s="1" t="s">
        <v>9300</v>
      </c>
      <c r="B2925" s="1" t="s">
        <v>5046</v>
      </c>
      <c r="C2925" s="1" t="s">
        <v>4817</v>
      </c>
      <c r="D2925" s="1" t="str">
        <f>_xlfn.CONCAT(EcommerceDataset[[#This Row],[first_name]]," ",EcommerceDataset[[#This Row],[last_name]])</f>
        <v>Jared Cohen</v>
      </c>
      <c r="E2925" s="1" t="s">
        <v>80</v>
      </c>
      <c r="F2925" s="1" t="s">
        <v>49</v>
      </c>
      <c r="G2925" s="1" t="s">
        <v>50</v>
      </c>
      <c r="H2925" s="1" t="s">
        <v>190</v>
      </c>
      <c r="I2925" s="1" t="s">
        <v>191</v>
      </c>
      <c r="J2925" s="1" t="s">
        <v>41</v>
      </c>
      <c r="K2925" s="4">
        <v>2</v>
      </c>
      <c r="L2925" s="5">
        <v>120</v>
      </c>
      <c r="M2925" s="5">
        <f>EcommerceDataset[[#This Row],[quantity]]*EcommerceDataset[[#This Row],[unit_price]]</f>
        <v>240</v>
      </c>
      <c r="N2925" s="1" t="s">
        <v>9301</v>
      </c>
      <c r="O2925" s="3">
        <v>44853</v>
      </c>
      <c r="P2925" s="1" t="s">
        <v>102</v>
      </c>
      <c r="Q2925" s="1" t="s">
        <v>43</v>
      </c>
      <c r="R2925" s="4">
        <v>3</v>
      </c>
      <c r="S2925" s="1" t="s">
        <v>31</v>
      </c>
      <c r="T2925" s="1" t="s">
        <v>9302</v>
      </c>
      <c r="U2925" s="3">
        <v>45866</v>
      </c>
    </row>
    <row r="2926" spans="1:21" x14ac:dyDescent="0.3">
      <c r="A2926" s="1" t="s">
        <v>3910</v>
      </c>
      <c r="B2926" s="1" t="s">
        <v>963</v>
      </c>
      <c r="C2926" s="1" t="s">
        <v>2918</v>
      </c>
      <c r="D2926" s="1" t="str">
        <f>_xlfn.CONCAT(EcommerceDataset[[#This Row],[first_name]]," ",EcommerceDataset[[#This Row],[last_name]])</f>
        <v>Blake Sellers</v>
      </c>
      <c r="E2926" s="1" t="s">
        <v>22</v>
      </c>
      <c r="F2926" s="1" t="s">
        <v>37</v>
      </c>
      <c r="G2926" s="1" t="s">
        <v>38</v>
      </c>
      <c r="H2926" s="1" t="s">
        <v>144</v>
      </c>
      <c r="I2926" s="1" t="s">
        <v>145</v>
      </c>
      <c r="J2926" s="1" t="s">
        <v>53</v>
      </c>
      <c r="K2926" s="4">
        <v>3</v>
      </c>
      <c r="L2926" s="5">
        <v>199</v>
      </c>
      <c r="M2926" s="5">
        <f>EcommerceDataset[[#This Row],[quantity]]*EcommerceDataset[[#This Row],[unit_price]]</f>
        <v>597</v>
      </c>
      <c r="N2926" s="1" t="s">
        <v>9303</v>
      </c>
      <c r="O2926" s="3">
        <v>44855</v>
      </c>
      <c r="P2926" s="1" t="s">
        <v>75</v>
      </c>
      <c r="Q2926" s="1" t="s">
        <v>56</v>
      </c>
      <c r="R2926" s="4">
        <v>1</v>
      </c>
      <c r="S2926" s="1" t="s">
        <v>132</v>
      </c>
      <c r="T2926" s="1" t="s">
        <v>9304</v>
      </c>
      <c r="U2926" s="3">
        <v>45595</v>
      </c>
    </row>
    <row r="2927" spans="1:21" x14ac:dyDescent="0.3">
      <c r="A2927" s="1" t="s">
        <v>9305</v>
      </c>
      <c r="B2927" s="1" t="s">
        <v>555</v>
      </c>
      <c r="C2927" s="1" t="s">
        <v>395</v>
      </c>
      <c r="D2927" s="1" t="str">
        <f>_xlfn.CONCAT(EcommerceDataset[[#This Row],[first_name]]," ",EcommerceDataset[[#This Row],[last_name]])</f>
        <v>Dustin Garcia</v>
      </c>
      <c r="E2927" s="1" t="s">
        <v>36</v>
      </c>
      <c r="F2927" s="1" t="s">
        <v>37</v>
      </c>
      <c r="G2927" s="1" t="s">
        <v>24</v>
      </c>
      <c r="H2927" s="1" t="s">
        <v>86</v>
      </c>
      <c r="I2927" s="1" t="s">
        <v>87</v>
      </c>
      <c r="J2927" s="1" t="s">
        <v>64</v>
      </c>
      <c r="K2927" s="4">
        <v>2</v>
      </c>
      <c r="L2927" s="5">
        <v>99</v>
      </c>
      <c r="M2927" s="5">
        <f>EcommerceDataset[[#This Row],[quantity]]*EcommerceDataset[[#This Row],[unit_price]]</f>
        <v>198</v>
      </c>
      <c r="N2927" s="1" t="s">
        <v>9306</v>
      </c>
      <c r="O2927" s="3">
        <v>45288</v>
      </c>
      <c r="P2927" s="1" t="s">
        <v>75</v>
      </c>
      <c r="Q2927" s="1" t="s">
        <v>56</v>
      </c>
      <c r="R2927" s="4">
        <v>5</v>
      </c>
      <c r="S2927" s="1" t="s">
        <v>66</v>
      </c>
      <c r="T2927" s="1" t="s">
        <v>9307</v>
      </c>
      <c r="U2927" s="3">
        <v>45884</v>
      </c>
    </row>
    <row r="2928" spans="1:21" x14ac:dyDescent="0.3">
      <c r="A2928" s="1" t="s">
        <v>9308</v>
      </c>
      <c r="B2928" s="1" t="s">
        <v>768</v>
      </c>
      <c r="C2928" s="1" t="s">
        <v>619</v>
      </c>
      <c r="D2928" s="1" t="str">
        <f>_xlfn.CONCAT(EcommerceDataset[[#This Row],[first_name]]," ",EcommerceDataset[[#This Row],[last_name]])</f>
        <v>Emily Williams</v>
      </c>
      <c r="E2928" s="1" t="s">
        <v>22</v>
      </c>
      <c r="F2928" s="1" t="s">
        <v>37</v>
      </c>
      <c r="G2928" s="1" t="s">
        <v>38</v>
      </c>
      <c r="H2928" s="1" t="s">
        <v>72</v>
      </c>
      <c r="I2928" s="1" t="s">
        <v>73</v>
      </c>
      <c r="J2928" s="1" t="s">
        <v>41</v>
      </c>
      <c r="K2928" s="4">
        <v>5</v>
      </c>
      <c r="L2928" s="5">
        <v>110</v>
      </c>
      <c r="M2928" s="5">
        <f>EcommerceDataset[[#This Row],[quantity]]*EcommerceDataset[[#This Row],[unit_price]]</f>
        <v>550</v>
      </c>
      <c r="N2928" s="1" t="s">
        <v>9309</v>
      </c>
      <c r="O2928" s="3">
        <v>45590</v>
      </c>
      <c r="P2928" s="1" t="s">
        <v>55</v>
      </c>
      <c r="Q2928" s="1" t="s">
        <v>30</v>
      </c>
      <c r="R2928" s="4">
        <v>5</v>
      </c>
      <c r="S2928" s="1" t="s">
        <v>132</v>
      </c>
      <c r="T2928" s="1" t="s">
        <v>9310</v>
      </c>
      <c r="U2928" s="3">
        <v>45565</v>
      </c>
    </row>
    <row r="2929" spans="1:21" x14ac:dyDescent="0.3">
      <c r="A2929" s="1" t="s">
        <v>5895</v>
      </c>
      <c r="B2929" s="1" t="s">
        <v>4391</v>
      </c>
      <c r="C2929" s="1" t="s">
        <v>457</v>
      </c>
      <c r="D2929" s="1" t="str">
        <f>_xlfn.CONCAT(EcommerceDataset[[#This Row],[first_name]]," ",EcommerceDataset[[#This Row],[last_name]])</f>
        <v>Bonnie Clark</v>
      </c>
      <c r="E2929" s="1" t="s">
        <v>22</v>
      </c>
      <c r="F2929" s="1" t="s">
        <v>49</v>
      </c>
      <c r="G2929" s="1" t="s">
        <v>93</v>
      </c>
      <c r="H2929" s="1" t="s">
        <v>190</v>
      </c>
      <c r="I2929" s="1" t="s">
        <v>191</v>
      </c>
      <c r="J2929" s="1" t="s">
        <v>41</v>
      </c>
      <c r="K2929" s="4">
        <v>5</v>
      </c>
      <c r="L2929" s="5">
        <v>120</v>
      </c>
      <c r="M2929" s="5">
        <f>EcommerceDataset[[#This Row],[quantity]]*EcommerceDataset[[#This Row],[unit_price]]</f>
        <v>600</v>
      </c>
      <c r="N2929" s="1" t="s">
        <v>9311</v>
      </c>
      <c r="O2929" s="3">
        <v>45691</v>
      </c>
      <c r="P2929" s="1" t="s">
        <v>75</v>
      </c>
      <c r="Q2929" s="1" t="s">
        <v>30</v>
      </c>
      <c r="R2929" s="4">
        <v>1</v>
      </c>
      <c r="S2929" s="1" t="s">
        <v>103</v>
      </c>
      <c r="T2929" s="1" t="s">
        <v>9312</v>
      </c>
      <c r="U2929" s="3">
        <v>45499</v>
      </c>
    </row>
    <row r="2930" spans="1:21" x14ac:dyDescent="0.3">
      <c r="A2930" s="1" t="s">
        <v>3443</v>
      </c>
      <c r="B2930" s="1" t="s">
        <v>935</v>
      </c>
      <c r="C2930" s="1" t="s">
        <v>3444</v>
      </c>
      <c r="D2930" s="1" t="str">
        <f>_xlfn.CONCAT(EcommerceDataset[[#This Row],[first_name]]," ",EcommerceDataset[[#This Row],[last_name]])</f>
        <v>Kevin Knight</v>
      </c>
      <c r="E2930" s="1" t="s">
        <v>22</v>
      </c>
      <c r="F2930" s="1" t="s">
        <v>49</v>
      </c>
      <c r="G2930" s="1" t="s">
        <v>185</v>
      </c>
      <c r="H2930" s="1" t="s">
        <v>99</v>
      </c>
      <c r="I2930" s="1" t="s">
        <v>100</v>
      </c>
      <c r="J2930" s="1" t="s">
        <v>27</v>
      </c>
      <c r="K2930" s="4">
        <v>1</v>
      </c>
      <c r="L2930" s="5">
        <v>199</v>
      </c>
      <c r="M2930" s="5">
        <f>EcommerceDataset[[#This Row],[quantity]]*EcommerceDataset[[#This Row],[unit_price]]</f>
        <v>199</v>
      </c>
      <c r="N2930" s="1" t="s">
        <v>9313</v>
      </c>
      <c r="O2930" s="3">
        <v>45319</v>
      </c>
      <c r="P2930" s="1" t="s">
        <v>102</v>
      </c>
      <c r="Q2930" s="1" t="s">
        <v>30</v>
      </c>
      <c r="R2930" s="4">
        <v>4</v>
      </c>
      <c r="S2930" s="1" t="s">
        <v>44</v>
      </c>
      <c r="T2930" s="1" t="s">
        <v>9314</v>
      </c>
      <c r="U2930" s="3">
        <v>45119</v>
      </c>
    </row>
    <row r="2931" spans="1:21" x14ac:dyDescent="0.3">
      <c r="A2931" s="1" t="s">
        <v>9315</v>
      </c>
      <c r="B2931" s="1" t="s">
        <v>5830</v>
      </c>
      <c r="C2931" s="1" t="s">
        <v>395</v>
      </c>
      <c r="D2931" s="1" t="str">
        <f>_xlfn.CONCAT(EcommerceDataset[[#This Row],[first_name]]," ",EcommerceDataset[[#This Row],[last_name]])</f>
        <v>Janet Garcia</v>
      </c>
      <c r="E2931" s="1" t="s">
        <v>80</v>
      </c>
      <c r="F2931" s="1" t="s">
        <v>37</v>
      </c>
      <c r="G2931" s="1" t="s">
        <v>179</v>
      </c>
      <c r="H2931" s="1" t="s">
        <v>190</v>
      </c>
      <c r="I2931" s="1" t="s">
        <v>191</v>
      </c>
      <c r="J2931" s="1" t="s">
        <v>41</v>
      </c>
      <c r="K2931" s="4">
        <v>3</v>
      </c>
      <c r="L2931" s="5">
        <v>120</v>
      </c>
      <c r="M2931" s="5">
        <f>EcommerceDataset[[#This Row],[quantity]]*EcommerceDataset[[#This Row],[unit_price]]</f>
        <v>360</v>
      </c>
      <c r="N2931" s="1" t="s">
        <v>9316</v>
      </c>
      <c r="O2931" s="3">
        <v>45169</v>
      </c>
      <c r="P2931" s="1" t="s">
        <v>102</v>
      </c>
      <c r="Q2931" s="1" t="s">
        <v>56</v>
      </c>
      <c r="R2931" s="4">
        <v>5</v>
      </c>
      <c r="S2931" s="1" t="s">
        <v>103</v>
      </c>
      <c r="T2931" s="1" t="s">
        <v>9317</v>
      </c>
      <c r="U2931" s="3">
        <v>44965</v>
      </c>
    </row>
    <row r="2932" spans="1:21" x14ac:dyDescent="0.3">
      <c r="A2932" s="1" t="s">
        <v>4947</v>
      </c>
      <c r="B2932" s="1" t="s">
        <v>916</v>
      </c>
      <c r="C2932" s="1" t="s">
        <v>2796</v>
      </c>
      <c r="D2932" s="1" t="str">
        <f>_xlfn.CONCAT(EcommerceDataset[[#This Row],[first_name]]," ",EcommerceDataset[[#This Row],[last_name]])</f>
        <v>Nicholas Yoder</v>
      </c>
      <c r="E2932" s="1" t="s">
        <v>22</v>
      </c>
      <c r="F2932" s="1" t="s">
        <v>49</v>
      </c>
      <c r="G2932" s="1" t="s">
        <v>50</v>
      </c>
      <c r="H2932" s="1" t="s">
        <v>99</v>
      </c>
      <c r="I2932" s="1" t="s">
        <v>100</v>
      </c>
      <c r="J2932" s="1" t="s">
        <v>27</v>
      </c>
      <c r="K2932" s="4">
        <v>2</v>
      </c>
      <c r="L2932" s="5">
        <v>199</v>
      </c>
      <c r="M2932" s="5">
        <f>EcommerceDataset[[#This Row],[quantity]]*EcommerceDataset[[#This Row],[unit_price]]</f>
        <v>398</v>
      </c>
      <c r="N2932" s="1" t="s">
        <v>9318</v>
      </c>
      <c r="O2932" s="3">
        <v>45499</v>
      </c>
      <c r="P2932" s="1" t="s">
        <v>109</v>
      </c>
      <c r="Q2932" s="1" t="s">
        <v>30</v>
      </c>
      <c r="R2932" s="4">
        <v>1</v>
      </c>
      <c r="S2932" s="1" t="s">
        <v>132</v>
      </c>
      <c r="T2932" s="1" t="s">
        <v>9319</v>
      </c>
      <c r="U2932" s="3">
        <v>45461</v>
      </c>
    </row>
    <row r="2933" spans="1:21" x14ac:dyDescent="0.3">
      <c r="A2933" s="1" t="s">
        <v>7743</v>
      </c>
      <c r="B2933" s="1" t="s">
        <v>247</v>
      </c>
      <c r="C2933" s="1" t="s">
        <v>7744</v>
      </c>
      <c r="D2933" s="1" t="str">
        <f>_xlfn.CONCAT(EcommerceDataset[[#This Row],[first_name]]," ",EcommerceDataset[[#This Row],[last_name]])</f>
        <v>Michael Schroeder</v>
      </c>
      <c r="E2933" s="1" t="s">
        <v>36</v>
      </c>
      <c r="F2933" s="1" t="s">
        <v>37</v>
      </c>
      <c r="G2933" s="1" t="s">
        <v>151</v>
      </c>
      <c r="H2933" s="1" t="s">
        <v>39</v>
      </c>
      <c r="I2933" s="1" t="s">
        <v>40</v>
      </c>
      <c r="J2933" s="1" t="s">
        <v>41</v>
      </c>
      <c r="K2933" s="4">
        <v>4</v>
      </c>
      <c r="L2933" s="5">
        <v>59</v>
      </c>
      <c r="M2933" s="5">
        <f>EcommerceDataset[[#This Row],[quantity]]*EcommerceDataset[[#This Row],[unit_price]]</f>
        <v>236</v>
      </c>
      <c r="N2933" s="1" t="s">
        <v>9320</v>
      </c>
      <c r="O2933" s="3">
        <v>45321</v>
      </c>
      <c r="P2933" s="1" t="s">
        <v>75</v>
      </c>
      <c r="Q2933" s="1" t="s">
        <v>56</v>
      </c>
      <c r="R2933" s="4">
        <v>2</v>
      </c>
      <c r="S2933" s="1" t="s">
        <v>66</v>
      </c>
      <c r="T2933" s="1" t="s">
        <v>9321</v>
      </c>
      <c r="U2933" s="3">
        <v>45628</v>
      </c>
    </row>
    <row r="2934" spans="1:21" x14ac:dyDescent="0.3">
      <c r="A2934" s="1" t="s">
        <v>1772</v>
      </c>
      <c r="B2934" s="1" t="s">
        <v>1773</v>
      </c>
      <c r="C2934" s="1" t="s">
        <v>1774</v>
      </c>
      <c r="D2934" s="1" t="str">
        <f>_xlfn.CONCAT(EcommerceDataset[[#This Row],[first_name]]," ",EcommerceDataset[[#This Row],[last_name]])</f>
        <v>Steven Wright</v>
      </c>
      <c r="E2934" s="1" t="s">
        <v>36</v>
      </c>
      <c r="F2934" s="1" t="s">
        <v>49</v>
      </c>
      <c r="G2934" s="1" t="s">
        <v>151</v>
      </c>
      <c r="H2934" s="1" t="s">
        <v>51</v>
      </c>
      <c r="I2934" s="1" t="s">
        <v>52</v>
      </c>
      <c r="J2934" s="1" t="s">
        <v>53</v>
      </c>
      <c r="K2934" s="4">
        <v>2</v>
      </c>
      <c r="L2934" s="5">
        <v>59</v>
      </c>
      <c r="M2934" s="5">
        <f>EcommerceDataset[[#This Row],[quantity]]*EcommerceDataset[[#This Row],[unit_price]]</f>
        <v>118</v>
      </c>
      <c r="N2934" s="1" t="s">
        <v>9322</v>
      </c>
      <c r="O2934" s="3">
        <v>45720</v>
      </c>
      <c r="P2934" s="1" t="s">
        <v>102</v>
      </c>
      <c r="Q2934" s="1" t="s">
        <v>30</v>
      </c>
      <c r="R2934" s="4">
        <v>5</v>
      </c>
      <c r="S2934" s="1" t="s">
        <v>44</v>
      </c>
      <c r="T2934" s="1" t="s">
        <v>9323</v>
      </c>
      <c r="U2934" s="3">
        <v>45183</v>
      </c>
    </row>
    <row r="2935" spans="1:21" x14ac:dyDescent="0.3">
      <c r="A2935" s="1" t="s">
        <v>5718</v>
      </c>
      <c r="B2935" s="1" t="s">
        <v>5719</v>
      </c>
      <c r="C2935" s="1" t="s">
        <v>434</v>
      </c>
      <c r="D2935" s="1" t="str">
        <f>_xlfn.CONCAT(EcommerceDataset[[#This Row],[first_name]]," ",EcommerceDataset[[#This Row],[last_name]])</f>
        <v>Alyssa Miller</v>
      </c>
      <c r="E2935" s="1" t="s">
        <v>36</v>
      </c>
      <c r="F2935" s="1" t="s">
        <v>23</v>
      </c>
      <c r="G2935" s="1" t="s">
        <v>179</v>
      </c>
      <c r="H2935" s="1" t="s">
        <v>39</v>
      </c>
      <c r="I2935" s="1" t="s">
        <v>40</v>
      </c>
      <c r="J2935" s="1" t="s">
        <v>41</v>
      </c>
      <c r="K2935" s="4">
        <v>3</v>
      </c>
      <c r="L2935" s="5">
        <v>59</v>
      </c>
      <c r="M2935" s="5">
        <f>EcommerceDataset[[#This Row],[quantity]]*EcommerceDataset[[#This Row],[unit_price]]</f>
        <v>177</v>
      </c>
      <c r="N2935" s="1" t="s">
        <v>9324</v>
      </c>
      <c r="O2935" s="3">
        <v>45690</v>
      </c>
      <c r="P2935" s="1" t="s">
        <v>102</v>
      </c>
      <c r="Q2935" s="1" t="s">
        <v>43</v>
      </c>
      <c r="R2935" s="4">
        <v>5</v>
      </c>
      <c r="S2935" s="1" t="s">
        <v>132</v>
      </c>
      <c r="T2935" s="1" t="s">
        <v>9325</v>
      </c>
      <c r="U2935" s="3">
        <v>45659</v>
      </c>
    </row>
    <row r="2936" spans="1:21" x14ac:dyDescent="0.3">
      <c r="A2936" s="1" t="s">
        <v>9326</v>
      </c>
      <c r="B2936" s="1" t="s">
        <v>1304</v>
      </c>
      <c r="C2936" s="1" t="s">
        <v>931</v>
      </c>
      <c r="D2936" s="1" t="str">
        <f>_xlfn.CONCAT(EcommerceDataset[[#This Row],[first_name]]," ",EcommerceDataset[[#This Row],[last_name]])</f>
        <v>Jamie Collins</v>
      </c>
      <c r="E2936" s="1" t="s">
        <v>36</v>
      </c>
      <c r="F2936" s="1" t="s">
        <v>37</v>
      </c>
      <c r="G2936" s="1" t="s">
        <v>119</v>
      </c>
      <c r="H2936" s="1" t="s">
        <v>39</v>
      </c>
      <c r="I2936" s="1" t="s">
        <v>40</v>
      </c>
      <c r="J2936" s="1" t="s">
        <v>41</v>
      </c>
      <c r="K2936" s="4">
        <v>3</v>
      </c>
      <c r="L2936" s="5">
        <v>59</v>
      </c>
      <c r="M2936" s="5">
        <f>EcommerceDataset[[#This Row],[quantity]]*EcommerceDataset[[#This Row],[unit_price]]</f>
        <v>177</v>
      </c>
      <c r="N2936" s="1" t="s">
        <v>9327</v>
      </c>
      <c r="O2936" s="3">
        <v>44800</v>
      </c>
      <c r="P2936" s="1" t="s">
        <v>109</v>
      </c>
      <c r="Q2936" s="1" t="s">
        <v>43</v>
      </c>
      <c r="R2936" s="4">
        <v>5</v>
      </c>
      <c r="S2936" s="1" t="s">
        <v>31</v>
      </c>
      <c r="T2936" s="1" t="s">
        <v>9328</v>
      </c>
      <c r="U2936" s="3">
        <v>45444</v>
      </c>
    </row>
    <row r="2937" spans="1:21" x14ac:dyDescent="0.3">
      <c r="A2937" s="1" t="s">
        <v>9329</v>
      </c>
      <c r="B2937" s="1" t="s">
        <v>262</v>
      </c>
      <c r="C2937" s="1" t="s">
        <v>9330</v>
      </c>
      <c r="D2937" s="1" t="str">
        <f>_xlfn.CONCAT(EcommerceDataset[[#This Row],[first_name]]," ",EcommerceDataset[[#This Row],[last_name]])</f>
        <v>David Melton</v>
      </c>
      <c r="E2937" s="1" t="s">
        <v>80</v>
      </c>
      <c r="F2937" s="1" t="s">
        <v>49</v>
      </c>
      <c r="G2937" s="1" t="s">
        <v>185</v>
      </c>
      <c r="H2937" s="1" t="s">
        <v>25</v>
      </c>
      <c r="I2937" s="1" t="s">
        <v>26</v>
      </c>
      <c r="J2937" s="1" t="s">
        <v>27</v>
      </c>
      <c r="K2937" s="4">
        <v>3</v>
      </c>
      <c r="L2937" s="5">
        <v>229</v>
      </c>
      <c r="M2937" s="5">
        <f>EcommerceDataset[[#This Row],[quantity]]*EcommerceDataset[[#This Row],[unit_price]]</f>
        <v>687</v>
      </c>
      <c r="N2937" s="1" t="s">
        <v>9331</v>
      </c>
      <c r="O2937" s="3">
        <v>45524</v>
      </c>
      <c r="P2937" s="1" t="s">
        <v>109</v>
      </c>
      <c r="Q2937" s="1" t="s">
        <v>56</v>
      </c>
      <c r="R2937" s="4">
        <v>2</v>
      </c>
      <c r="S2937" s="1" t="s">
        <v>66</v>
      </c>
      <c r="T2937" s="1" t="s">
        <v>9332</v>
      </c>
      <c r="U2937" s="3">
        <v>45664</v>
      </c>
    </row>
    <row r="2938" spans="1:21" x14ac:dyDescent="0.3">
      <c r="A2938" s="1" t="s">
        <v>3580</v>
      </c>
      <c r="B2938" s="1" t="s">
        <v>3581</v>
      </c>
      <c r="C2938" s="1" t="s">
        <v>2497</v>
      </c>
      <c r="D2938" s="1" t="str">
        <f>_xlfn.CONCAT(EcommerceDataset[[#This Row],[first_name]]," ",EcommerceDataset[[#This Row],[last_name]])</f>
        <v>Kelsey Hall</v>
      </c>
      <c r="E2938" s="1" t="s">
        <v>22</v>
      </c>
      <c r="F2938" s="1" t="s">
        <v>49</v>
      </c>
      <c r="G2938" s="1" t="s">
        <v>50</v>
      </c>
      <c r="H2938" s="1" t="s">
        <v>99</v>
      </c>
      <c r="I2938" s="1" t="s">
        <v>100</v>
      </c>
      <c r="J2938" s="1" t="s">
        <v>27</v>
      </c>
      <c r="K2938" s="4">
        <v>1</v>
      </c>
      <c r="L2938" s="5">
        <v>199</v>
      </c>
      <c r="M2938" s="5">
        <f>EcommerceDataset[[#This Row],[quantity]]*EcommerceDataset[[#This Row],[unit_price]]</f>
        <v>199</v>
      </c>
      <c r="N2938" s="1" t="s">
        <v>9333</v>
      </c>
      <c r="O2938" s="3">
        <v>45881</v>
      </c>
      <c r="P2938" s="1" t="s">
        <v>55</v>
      </c>
      <c r="Q2938" s="1" t="s">
        <v>30</v>
      </c>
      <c r="R2938" s="4">
        <v>1</v>
      </c>
      <c r="S2938" s="1" t="s">
        <v>132</v>
      </c>
      <c r="T2938" s="1" t="s">
        <v>9334</v>
      </c>
      <c r="U2938" s="3">
        <v>45134</v>
      </c>
    </row>
    <row r="2939" spans="1:21" x14ac:dyDescent="0.3">
      <c r="A2939" s="1" t="s">
        <v>134</v>
      </c>
      <c r="B2939" s="1" t="s">
        <v>135</v>
      </c>
      <c r="C2939" s="1" t="s">
        <v>136</v>
      </c>
      <c r="D2939" s="1" t="str">
        <f>_xlfn.CONCAT(EcommerceDataset[[#This Row],[first_name]]," ",EcommerceDataset[[#This Row],[last_name]])</f>
        <v>Christy Davis</v>
      </c>
      <c r="E2939" s="1" t="s">
        <v>22</v>
      </c>
      <c r="F2939" s="1" t="s">
        <v>37</v>
      </c>
      <c r="G2939" s="1" t="s">
        <v>38</v>
      </c>
      <c r="H2939" s="1" t="s">
        <v>137</v>
      </c>
      <c r="I2939" s="1" t="s">
        <v>138</v>
      </c>
      <c r="J2939" s="1" t="s">
        <v>27</v>
      </c>
      <c r="K2939" s="4">
        <v>2</v>
      </c>
      <c r="L2939" s="5">
        <v>999</v>
      </c>
      <c r="M2939" s="5">
        <f>EcommerceDataset[[#This Row],[quantity]]*EcommerceDataset[[#This Row],[unit_price]]</f>
        <v>1998</v>
      </c>
      <c r="N2939" s="1" t="s">
        <v>9335</v>
      </c>
      <c r="O2939" s="3">
        <v>45097</v>
      </c>
      <c r="P2939" s="1" t="s">
        <v>55</v>
      </c>
      <c r="Q2939" s="1" t="s">
        <v>30</v>
      </c>
      <c r="R2939" s="4">
        <v>5</v>
      </c>
      <c r="S2939" s="1" t="s">
        <v>66</v>
      </c>
      <c r="T2939" s="1" t="s">
        <v>9336</v>
      </c>
      <c r="U2939" s="3">
        <v>45848</v>
      </c>
    </row>
    <row r="2940" spans="1:21" x14ac:dyDescent="0.3">
      <c r="A2940" s="1" t="s">
        <v>9337</v>
      </c>
      <c r="B2940" s="1" t="s">
        <v>1548</v>
      </c>
      <c r="C2940" s="1" t="s">
        <v>3914</v>
      </c>
      <c r="D2940" s="1" t="str">
        <f>_xlfn.CONCAT(EcommerceDataset[[#This Row],[first_name]]," ",EcommerceDataset[[#This Row],[last_name]])</f>
        <v>Charles Daniels</v>
      </c>
      <c r="E2940" s="1" t="s">
        <v>80</v>
      </c>
      <c r="F2940" s="1" t="s">
        <v>23</v>
      </c>
      <c r="G2940" s="1" t="s">
        <v>119</v>
      </c>
      <c r="H2940" s="1" t="s">
        <v>128</v>
      </c>
      <c r="I2940" s="1" t="s">
        <v>129</v>
      </c>
      <c r="J2940" s="1" t="s">
        <v>130</v>
      </c>
      <c r="K2940" s="4">
        <v>5</v>
      </c>
      <c r="L2940" s="5">
        <v>129</v>
      </c>
      <c r="M2940" s="5">
        <f>EcommerceDataset[[#This Row],[quantity]]*EcommerceDataset[[#This Row],[unit_price]]</f>
        <v>645</v>
      </c>
      <c r="N2940" s="1" t="s">
        <v>9338</v>
      </c>
      <c r="O2940" s="3">
        <v>44799</v>
      </c>
      <c r="P2940" s="1" t="s">
        <v>55</v>
      </c>
      <c r="Q2940" s="1" t="s">
        <v>56</v>
      </c>
      <c r="R2940" s="4">
        <v>3</v>
      </c>
      <c r="S2940" s="1" t="s">
        <v>103</v>
      </c>
      <c r="T2940" s="1" t="s">
        <v>9339</v>
      </c>
      <c r="U2940" s="3">
        <v>44975</v>
      </c>
    </row>
    <row r="2941" spans="1:21" x14ac:dyDescent="0.3">
      <c r="A2941" s="1" t="s">
        <v>6926</v>
      </c>
      <c r="B2941" s="1" t="s">
        <v>1082</v>
      </c>
      <c r="C2941" s="1" t="s">
        <v>2449</v>
      </c>
      <c r="D2941" s="1" t="str">
        <f>_xlfn.CONCAT(EcommerceDataset[[#This Row],[first_name]]," ",EcommerceDataset[[#This Row],[last_name]])</f>
        <v>Erika Bowman</v>
      </c>
      <c r="E2941" s="1" t="s">
        <v>80</v>
      </c>
      <c r="F2941" s="1" t="s">
        <v>37</v>
      </c>
      <c r="G2941" s="1" t="s">
        <v>61</v>
      </c>
      <c r="H2941" s="1" t="s">
        <v>62</v>
      </c>
      <c r="I2941" s="1" t="s">
        <v>63</v>
      </c>
      <c r="J2941" s="1" t="s">
        <v>64</v>
      </c>
      <c r="K2941" s="4">
        <v>3</v>
      </c>
      <c r="L2941" s="5">
        <v>399</v>
      </c>
      <c r="M2941" s="5">
        <f>EcommerceDataset[[#This Row],[quantity]]*EcommerceDataset[[#This Row],[unit_price]]</f>
        <v>1197</v>
      </c>
      <c r="N2941" s="1" t="s">
        <v>9340</v>
      </c>
      <c r="O2941" s="3">
        <v>44814</v>
      </c>
      <c r="P2941" s="1" t="s">
        <v>102</v>
      </c>
      <c r="Q2941" s="1" t="s">
        <v>56</v>
      </c>
      <c r="R2941" s="4">
        <v>3</v>
      </c>
      <c r="S2941" s="1" t="s">
        <v>31</v>
      </c>
      <c r="T2941" s="1" t="s">
        <v>9341</v>
      </c>
      <c r="U2941" s="3">
        <v>45637</v>
      </c>
    </row>
    <row r="2942" spans="1:21" x14ac:dyDescent="0.3">
      <c r="A2942" s="1" t="s">
        <v>9342</v>
      </c>
      <c r="B2942" s="1" t="s">
        <v>1583</v>
      </c>
      <c r="C2942" s="1" t="s">
        <v>275</v>
      </c>
      <c r="D2942" s="1" t="str">
        <f>_xlfn.CONCAT(EcommerceDataset[[#This Row],[first_name]]," ",EcommerceDataset[[#This Row],[last_name]])</f>
        <v>Valerie Smith</v>
      </c>
      <c r="E2942" s="1" t="s">
        <v>80</v>
      </c>
      <c r="F2942" s="1" t="s">
        <v>49</v>
      </c>
      <c r="G2942" s="1" t="s">
        <v>93</v>
      </c>
      <c r="H2942" s="1" t="s">
        <v>167</v>
      </c>
      <c r="I2942" s="1" t="s">
        <v>168</v>
      </c>
      <c r="J2942" s="1" t="s">
        <v>130</v>
      </c>
      <c r="K2942" s="4">
        <v>5</v>
      </c>
      <c r="L2942" s="5">
        <v>80</v>
      </c>
      <c r="M2942" s="5">
        <f>EcommerceDataset[[#This Row],[quantity]]*EcommerceDataset[[#This Row],[unit_price]]</f>
        <v>400</v>
      </c>
      <c r="N2942" s="1" t="s">
        <v>9343</v>
      </c>
      <c r="O2942" s="3">
        <v>45623</v>
      </c>
      <c r="P2942" s="1" t="s">
        <v>75</v>
      </c>
      <c r="Q2942" s="1" t="s">
        <v>43</v>
      </c>
      <c r="R2942" s="4">
        <v>1</v>
      </c>
      <c r="S2942" s="1" t="s">
        <v>103</v>
      </c>
      <c r="T2942" s="1" t="s">
        <v>9344</v>
      </c>
      <c r="U2942" s="3">
        <v>45104</v>
      </c>
    </row>
    <row r="2943" spans="1:21" x14ac:dyDescent="0.3">
      <c r="A2943" s="1" t="s">
        <v>5188</v>
      </c>
      <c r="B2943" s="1" t="s">
        <v>484</v>
      </c>
      <c r="C2943" s="1" t="s">
        <v>5189</v>
      </c>
      <c r="D2943" s="1" t="str">
        <f>_xlfn.CONCAT(EcommerceDataset[[#This Row],[first_name]]," ",EcommerceDataset[[#This Row],[last_name]])</f>
        <v>Kristin Park</v>
      </c>
      <c r="E2943" s="1" t="s">
        <v>36</v>
      </c>
      <c r="F2943" s="1" t="s">
        <v>49</v>
      </c>
      <c r="G2943" s="1" t="s">
        <v>179</v>
      </c>
      <c r="H2943" s="1" t="s">
        <v>390</v>
      </c>
      <c r="I2943" s="1" t="s">
        <v>391</v>
      </c>
      <c r="J2943" s="1" t="s">
        <v>122</v>
      </c>
      <c r="K2943" s="4">
        <v>4</v>
      </c>
      <c r="L2943" s="5">
        <v>25</v>
      </c>
      <c r="M2943" s="5">
        <f>EcommerceDataset[[#This Row],[quantity]]*EcommerceDataset[[#This Row],[unit_price]]</f>
        <v>100</v>
      </c>
      <c r="N2943" s="1" t="s">
        <v>9345</v>
      </c>
      <c r="O2943" s="3">
        <v>45701</v>
      </c>
      <c r="P2943" s="1" t="s">
        <v>29</v>
      </c>
      <c r="Q2943" s="1" t="s">
        <v>56</v>
      </c>
      <c r="R2943" s="4">
        <v>5</v>
      </c>
      <c r="S2943" s="1" t="s">
        <v>103</v>
      </c>
      <c r="T2943" s="1" t="s">
        <v>9346</v>
      </c>
      <c r="U2943" s="3">
        <v>45633</v>
      </c>
    </row>
    <row r="2944" spans="1:21" x14ac:dyDescent="0.3">
      <c r="A2944" s="1" t="s">
        <v>9347</v>
      </c>
      <c r="B2944" s="1" t="s">
        <v>2830</v>
      </c>
      <c r="C2944" s="1" t="s">
        <v>2497</v>
      </c>
      <c r="D2944" s="1" t="str">
        <f>_xlfn.CONCAT(EcommerceDataset[[#This Row],[first_name]]," ",EcommerceDataset[[#This Row],[last_name]])</f>
        <v>Timothy Hall</v>
      </c>
      <c r="E2944" s="1" t="s">
        <v>22</v>
      </c>
      <c r="F2944" s="1" t="s">
        <v>37</v>
      </c>
      <c r="G2944" s="1" t="s">
        <v>38</v>
      </c>
      <c r="H2944" s="1" t="s">
        <v>62</v>
      </c>
      <c r="I2944" s="1" t="s">
        <v>63</v>
      </c>
      <c r="J2944" s="1" t="s">
        <v>64</v>
      </c>
      <c r="K2944" s="4">
        <v>2</v>
      </c>
      <c r="L2944" s="5">
        <v>399</v>
      </c>
      <c r="M2944" s="5">
        <f>EcommerceDataset[[#This Row],[quantity]]*EcommerceDataset[[#This Row],[unit_price]]</f>
        <v>798</v>
      </c>
      <c r="N2944" s="1" t="s">
        <v>9348</v>
      </c>
      <c r="O2944" s="3">
        <v>45107</v>
      </c>
      <c r="P2944" s="1" t="s">
        <v>109</v>
      </c>
      <c r="Q2944" s="1" t="s">
        <v>30</v>
      </c>
      <c r="R2944" s="4">
        <v>1</v>
      </c>
      <c r="S2944" s="1" t="s">
        <v>132</v>
      </c>
      <c r="T2944" s="1" t="s">
        <v>9349</v>
      </c>
      <c r="U2944" s="3">
        <v>45290</v>
      </c>
    </row>
    <row r="2945" spans="1:21" x14ac:dyDescent="0.3">
      <c r="A2945" s="1" t="s">
        <v>9350</v>
      </c>
      <c r="B2945" s="1" t="s">
        <v>2742</v>
      </c>
      <c r="C2945" s="1" t="s">
        <v>2746</v>
      </c>
      <c r="D2945" s="1" t="str">
        <f>_xlfn.CONCAT(EcommerceDataset[[#This Row],[first_name]]," ",EcommerceDataset[[#This Row],[last_name]])</f>
        <v>Joe Woods</v>
      </c>
      <c r="E2945" s="1" t="s">
        <v>36</v>
      </c>
      <c r="F2945" s="1" t="s">
        <v>49</v>
      </c>
      <c r="G2945" s="1" t="s">
        <v>71</v>
      </c>
      <c r="H2945" s="1" t="s">
        <v>128</v>
      </c>
      <c r="I2945" s="1" t="s">
        <v>129</v>
      </c>
      <c r="J2945" s="1" t="s">
        <v>130</v>
      </c>
      <c r="K2945" s="4">
        <v>2</v>
      </c>
      <c r="L2945" s="5">
        <v>129</v>
      </c>
      <c r="M2945" s="5">
        <f>EcommerceDataset[[#This Row],[quantity]]*EcommerceDataset[[#This Row],[unit_price]]</f>
        <v>258</v>
      </c>
      <c r="N2945" s="1" t="s">
        <v>9351</v>
      </c>
      <c r="O2945" s="3">
        <v>45302</v>
      </c>
      <c r="P2945" s="1" t="s">
        <v>55</v>
      </c>
      <c r="Q2945" s="1" t="s">
        <v>56</v>
      </c>
      <c r="R2945" s="4">
        <v>2</v>
      </c>
      <c r="S2945" s="1" t="s">
        <v>132</v>
      </c>
      <c r="T2945" s="1" t="s">
        <v>9352</v>
      </c>
      <c r="U2945" s="3">
        <v>45124</v>
      </c>
    </row>
    <row r="2946" spans="1:21" x14ac:dyDescent="0.3">
      <c r="A2946" s="1" t="s">
        <v>9353</v>
      </c>
      <c r="B2946" s="1" t="s">
        <v>257</v>
      </c>
      <c r="C2946" s="1" t="s">
        <v>70</v>
      </c>
      <c r="D2946" s="1" t="str">
        <f>_xlfn.CONCAT(EcommerceDataset[[#This Row],[first_name]]," ",EcommerceDataset[[#This Row],[last_name]])</f>
        <v>John Johnson</v>
      </c>
      <c r="E2946" s="1" t="s">
        <v>22</v>
      </c>
      <c r="F2946" s="1" t="s">
        <v>37</v>
      </c>
      <c r="G2946" s="1" t="s">
        <v>119</v>
      </c>
      <c r="H2946" s="1" t="s">
        <v>99</v>
      </c>
      <c r="I2946" s="1" t="s">
        <v>100</v>
      </c>
      <c r="J2946" s="1" t="s">
        <v>27</v>
      </c>
      <c r="K2946" s="4">
        <v>3</v>
      </c>
      <c r="L2946" s="5">
        <v>199</v>
      </c>
      <c r="M2946" s="5">
        <f>EcommerceDataset[[#This Row],[quantity]]*EcommerceDataset[[#This Row],[unit_price]]</f>
        <v>597</v>
      </c>
      <c r="N2946" s="1" t="s">
        <v>9354</v>
      </c>
      <c r="O2946" s="3">
        <v>45839</v>
      </c>
      <c r="P2946" s="1" t="s">
        <v>75</v>
      </c>
      <c r="Q2946" s="1" t="s">
        <v>30</v>
      </c>
      <c r="R2946" s="4">
        <v>2</v>
      </c>
      <c r="S2946" s="1" t="s">
        <v>44</v>
      </c>
      <c r="T2946" s="1" t="s">
        <v>9355</v>
      </c>
      <c r="U2946" s="3">
        <v>45725</v>
      </c>
    </row>
    <row r="2947" spans="1:21" x14ac:dyDescent="0.3">
      <c r="A2947" s="1" t="s">
        <v>3403</v>
      </c>
      <c r="B2947" s="1" t="s">
        <v>3404</v>
      </c>
      <c r="C2947" s="1" t="s">
        <v>640</v>
      </c>
      <c r="D2947" s="1" t="str">
        <f>_xlfn.CONCAT(EcommerceDataset[[#This Row],[first_name]]," ",EcommerceDataset[[#This Row],[last_name]])</f>
        <v>Theresa Morales</v>
      </c>
      <c r="E2947" s="1" t="s">
        <v>80</v>
      </c>
      <c r="F2947" s="1" t="s">
        <v>23</v>
      </c>
      <c r="G2947" s="1" t="s">
        <v>151</v>
      </c>
      <c r="H2947" s="1" t="s">
        <v>190</v>
      </c>
      <c r="I2947" s="1" t="s">
        <v>191</v>
      </c>
      <c r="J2947" s="1" t="s">
        <v>41</v>
      </c>
      <c r="K2947" s="4">
        <v>2</v>
      </c>
      <c r="L2947" s="5">
        <v>120</v>
      </c>
      <c r="M2947" s="5">
        <f>EcommerceDataset[[#This Row],[quantity]]*EcommerceDataset[[#This Row],[unit_price]]</f>
        <v>240</v>
      </c>
      <c r="N2947" s="1" t="s">
        <v>9356</v>
      </c>
      <c r="O2947" s="3">
        <v>45186</v>
      </c>
      <c r="P2947" s="1" t="s">
        <v>102</v>
      </c>
      <c r="Q2947" s="1" t="s">
        <v>43</v>
      </c>
      <c r="R2947" s="4">
        <v>4</v>
      </c>
      <c r="S2947" s="1" t="s">
        <v>44</v>
      </c>
      <c r="T2947" s="1" t="s">
        <v>9357</v>
      </c>
      <c r="U2947" s="3">
        <v>45217</v>
      </c>
    </row>
    <row r="2948" spans="1:21" x14ac:dyDescent="0.3">
      <c r="A2948" s="1" t="s">
        <v>9358</v>
      </c>
      <c r="B2948" s="1" t="s">
        <v>2195</v>
      </c>
      <c r="C2948" s="1" t="s">
        <v>877</v>
      </c>
      <c r="D2948" s="1" t="str">
        <f>_xlfn.CONCAT(EcommerceDataset[[#This Row],[first_name]]," ",EcommerceDataset[[#This Row],[last_name]])</f>
        <v>Billy Hernandez</v>
      </c>
      <c r="E2948" s="1" t="s">
        <v>80</v>
      </c>
      <c r="F2948" s="1" t="s">
        <v>37</v>
      </c>
      <c r="G2948" s="1" t="s">
        <v>61</v>
      </c>
      <c r="H2948" s="1" t="s">
        <v>217</v>
      </c>
      <c r="I2948" s="1" t="s">
        <v>218</v>
      </c>
      <c r="J2948" s="1" t="s">
        <v>27</v>
      </c>
      <c r="K2948" s="4">
        <v>2</v>
      </c>
      <c r="L2948" s="5">
        <v>899</v>
      </c>
      <c r="M2948" s="5">
        <f>EcommerceDataset[[#This Row],[quantity]]*EcommerceDataset[[#This Row],[unit_price]]</f>
        <v>1798</v>
      </c>
      <c r="N2948" s="1" t="s">
        <v>9359</v>
      </c>
      <c r="O2948" s="3">
        <v>45084</v>
      </c>
      <c r="P2948" s="1" t="s">
        <v>55</v>
      </c>
      <c r="Q2948" s="1" t="s">
        <v>30</v>
      </c>
      <c r="R2948" s="4">
        <v>1</v>
      </c>
      <c r="S2948" s="1" t="s">
        <v>103</v>
      </c>
      <c r="T2948" s="1" t="s">
        <v>9360</v>
      </c>
      <c r="U2948" s="3">
        <v>45707</v>
      </c>
    </row>
    <row r="2949" spans="1:21" x14ac:dyDescent="0.3">
      <c r="A2949" s="1" t="s">
        <v>9361</v>
      </c>
      <c r="B2949" s="1" t="s">
        <v>971</v>
      </c>
      <c r="C2949" s="1" t="s">
        <v>2457</v>
      </c>
      <c r="D2949" s="1" t="str">
        <f>_xlfn.CONCAT(EcommerceDataset[[#This Row],[first_name]]," ",EcommerceDataset[[#This Row],[last_name]])</f>
        <v>Sara Jordan</v>
      </c>
      <c r="E2949" s="1" t="s">
        <v>22</v>
      </c>
      <c r="F2949" s="1" t="s">
        <v>23</v>
      </c>
      <c r="G2949" s="1" t="s">
        <v>119</v>
      </c>
      <c r="H2949" s="1" t="s">
        <v>62</v>
      </c>
      <c r="I2949" s="1" t="s">
        <v>63</v>
      </c>
      <c r="J2949" s="1" t="s">
        <v>64</v>
      </c>
      <c r="K2949" s="4">
        <v>2</v>
      </c>
      <c r="L2949" s="5">
        <v>399</v>
      </c>
      <c r="M2949" s="5">
        <f>EcommerceDataset[[#This Row],[quantity]]*EcommerceDataset[[#This Row],[unit_price]]</f>
        <v>798</v>
      </c>
      <c r="N2949" s="1" t="s">
        <v>9362</v>
      </c>
      <c r="O2949" s="3">
        <v>45757</v>
      </c>
      <c r="P2949" s="1" t="s">
        <v>55</v>
      </c>
      <c r="Q2949" s="1" t="s">
        <v>43</v>
      </c>
      <c r="R2949" s="4">
        <v>3</v>
      </c>
      <c r="S2949" s="1" t="s">
        <v>44</v>
      </c>
      <c r="T2949" s="1" t="s">
        <v>9363</v>
      </c>
      <c r="U2949" s="3">
        <v>45623</v>
      </c>
    </row>
    <row r="2950" spans="1:21" x14ac:dyDescent="0.3">
      <c r="A2950" s="1" t="s">
        <v>603</v>
      </c>
      <c r="B2950" s="1" t="s">
        <v>514</v>
      </c>
      <c r="C2950" s="1" t="s">
        <v>416</v>
      </c>
      <c r="D2950" s="1" t="str">
        <f>_xlfn.CONCAT(EcommerceDataset[[#This Row],[first_name]]," ",EcommerceDataset[[#This Row],[last_name]])</f>
        <v>Lisa Lopez</v>
      </c>
      <c r="E2950" s="1" t="s">
        <v>80</v>
      </c>
      <c r="F2950" s="1" t="s">
        <v>23</v>
      </c>
      <c r="G2950" s="1" t="s">
        <v>38</v>
      </c>
      <c r="H2950" s="1" t="s">
        <v>190</v>
      </c>
      <c r="I2950" s="1" t="s">
        <v>191</v>
      </c>
      <c r="J2950" s="1" t="s">
        <v>41</v>
      </c>
      <c r="K2950" s="4">
        <v>2</v>
      </c>
      <c r="L2950" s="5">
        <v>120</v>
      </c>
      <c r="M2950" s="5">
        <f>EcommerceDataset[[#This Row],[quantity]]*EcommerceDataset[[#This Row],[unit_price]]</f>
        <v>240</v>
      </c>
      <c r="N2950" s="1" t="s">
        <v>9364</v>
      </c>
      <c r="O2950" s="3">
        <v>45277</v>
      </c>
      <c r="P2950" s="1" t="s">
        <v>102</v>
      </c>
      <c r="Q2950" s="1" t="s">
        <v>30</v>
      </c>
      <c r="R2950" s="4">
        <v>5</v>
      </c>
      <c r="S2950" s="1" t="s">
        <v>44</v>
      </c>
      <c r="T2950" s="1" t="s">
        <v>9365</v>
      </c>
      <c r="U2950" s="3">
        <v>45885</v>
      </c>
    </row>
    <row r="2951" spans="1:21" x14ac:dyDescent="0.3">
      <c r="A2951" s="1" t="s">
        <v>9315</v>
      </c>
      <c r="B2951" s="1" t="s">
        <v>5830</v>
      </c>
      <c r="C2951" s="1" t="s">
        <v>395</v>
      </c>
      <c r="D2951" s="1" t="str">
        <f>_xlfn.CONCAT(EcommerceDataset[[#This Row],[first_name]]," ",EcommerceDataset[[#This Row],[last_name]])</f>
        <v>Janet Garcia</v>
      </c>
      <c r="E2951" s="1" t="s">
        <v>80</v>
      </c>
      <c r="F2951" s="1" t="s">
        <v>37</v>
      </c>
      <c r="G2951" s="1" t="s">
        <v>179</v>
      </c>
      <c r="H2951" s="1" t="s">
        <v>25</v>
      </c>
      <c r="I2951" s="1" t="s">
        <v>26</v>
      </c>
      <c r="J2951" s="1" t="s">
        <v>27</v>
      </c>
      <c r="K2951" s="4">
        <v>4</v>
      </c>
      <c r="L2951" s="5">
        <v>229</v>
      </c>
      <c r="M2951" s="5">
        <f>EcommerceDataset[[#This Row],[quantity]]*EcommerceDataset[[#This Row],[unit_price]]</f>
        <v>916</v>
      </c>
      <c r="N2951" s="1" t="s">
        <v>9366</v>
      </c>
      <c r="O2951" s="3">
        <v>45582</v>
      </c>
      <c r="P2951" s="1" t="s">
        <v>109</v>
      </c>
      <c r="Q2951" s="1" t="s">
        <v>56</v>
      </c>
      <c r="R2951" s="4">
        <v>4</v>
      </c>
      <c r="S2951" s="1" t="s">
        <v>132</v>
      </c>
      <c r="T2951" s="1" t="s">
        <v>9367</v>
      </c>
      <c r="U2951" s="3">
        <v>44821</v>
      </c>
    </row>
    <row r="2952" spans="1:21" x14ac:dyDescent="0.3">
      <c r="A2952" s="1" t="s">
        <v>9368</v>
      </c>
      <c r="B2952" s="1" t="s">
        <v>1373</v>
      </c>
      <c r="C2952" s="1" t="s">
        <v>9369</v>
      </c>
      <c r="D2952" s="1" t="str">
        <f>_xlfn.CONCAT(EcommerceDataset[[#This Row],[first_name]]," ",EcommerceDataset[[#This Row],[last_name]])</f>
        <v>Stacy Briggs</v>
      </c>
      <c r="E2952" s="1" t="s">
        <v>36</v>
      </c>
      <c r="F2952" s="1" t="s">
        <v>37</v>
      </c>
      <c r="G2952" s="1" t="s">
        <v>24</v>
      </c>
      <c r="H2952" s="1" t="s">
        <v>190</v>
      </c>
      <c r="I2952" s="1" t="s">
        <v>191</v>
      </c>
      <c r="J2952" s="1" t="s">
        <v>41</v>
      </c>
      <c r="K2952" s="4">
        <v>1</v>
      </c>
      <c r="L2952" s="5">
        <v>120</v>
      </c>
      <c r="M2952" s="5">
        <f>EcommerceDataset[[#This Row],[quantity]]*EcommerceDataset[[#This Row],[unit_price]]</f>
        <v>120</v>
      </c>
      <c r="N2952" s="1" t="s">
        <v>9370</v>
      </c>
      <c r="O2952" s="3">
        <v>45518</v>
      </c>
      <c r="P2952" s="1" t="s">
        <v>102</v>
      </c>
      <c r="Q2952" s="1" t="s">
        <v>43</v>
      </c>
      <c r="R2952" s="4">
        <v>4</v>
      </c>
      <c r="S2952" s="1" t="s">
        <v>31</v>
      </c>
      <c r="T2952" s="1" t="s">
        <v>9371</v>
      </c>
      <c r="U2952" s="3">
        <v>45271</v>
      </c>
    </row>
    <row r="2953" spans="1:21" x14ac:dyDescent="0.3">
      <c r="A2953" s="1" t="s">
        <v>2053</v>
      </c>
      <c r="B2953" s="1" t="s">
        <v>415</v>
      </c>
      <c r="C2953" s="1" t="s">
        <v>2054</v>
      </c>
      <c r="D2953" s="1" t="str">
        <f>_xlfn.CONCAT(EcommerceDataset[[#This Row],[first_name]]," ",EcommerceDataset[[#This Row],[last_name]])</f>
        <v>Laura Kramer</v>
      </c>
      <c r="E2953" s="1" t="s">
        <v>22</v>
      </c>
      <c r="F2953" s="1" t="s">
        <v>49</v>
      </c>
      <c r="G2953" s="1" t="s">
        <v>38</v>
      </c>
      <c r="H2953" s="1" t="s">
        <v>120</v>
      </c>
      <c r="I2953" s="1" t="s">
        <v>121</v>
      </c>
      <c r="J2953" s="1" t="s">
        <v>122</v>
      </c>
      <c r="K2953" s="4">
        <v>5</v>
      </c>
      <c r="L2953" s="5">
        <v>149</v>
      </c>
      <c r="M2953" s="5">
        <f>EcommerceDataset[[#This Row],[quantity]]*EcommerceDataset[[#This Row],[unit_price]]</f>
        <v>745</v>
      </c>
      <c r="N2953" s="1" t="s">
        <v>9372</v>
      </c>
      <c r="O2953" s="3">
        <v>45771</v>
      </c>
      <c r="P2953" s="1" t="s">
        <v>109</v>
      </c>
      <c r="Q2953" s="1" t="s">
        <v>56</v>
      </c>
      <c r="R2953" s="4">
        <v>3</v>
      </c>
      <c r="S2953" s="1" t="s">
        <v>66</v>
      </c>
      <c r="T2953" s="1" t="s">
        <v>9373</v>
      </c>
      <c r="U2953" s="3">
        <v>45187</v>
      </c>
    </row>
    <row r="2954" spans="1:21" x14ac:dyDescent="0.3">
      <c r="A2954" s="1" t="s">
        <v>5329</v>
      </c>
      <c r="B2954" s="1" t="s">
        <v>5330</v>
      </c>
      <c r="C2954" s="1" t="s">
        <v>894</v>
      </c>
      <c r="D2954" s="1" t="str">
        <f>_xlfn.CONCAT(EcommerceDataset[[#This Row],[first_name]]," ",EcommerceDataset[[#This Row],[last_name]])</f>
        <v>Andre Perez</v>
      </c>
      <c r="E2954" s="1" t="s">
        <v>36</v>
      </c>
      <c r="F2954" s="1" t="s">
        <v>37</v>
      </c>
      <c r="G2954" s="1" t="s">
        <v>185</v>
      </c>
      <c r="H2954" s="1" t="s">
        <v>137</v>
      </c>
      <c r="I2954" s="1" t="s">
        <v>138</v>
      </c>
      <c r="J2954" s="1" t="s">
        <v>27</v>
      </c>
      <c r="K2954" s="4">
        <v>1</v>
      </c>
      <c r="L2954" s="5">
        <v>999</v>
      </c>
      <c r="M2954" s="5">
        <f>EcommerceDataset[[#This Row],[quantity]]*EcommerceDataset[[#This Row],[unit_price]]</f>
        <v>999</v>
      </c>
      <c r="N2954" s="1" t="s">
        <v>9374</v>
      </c>
      <c r="O2954" s="3">
        <v>45604</v>
      </c>
      <c r="P2954" s="1" t="s">
        <v>102</v>
      </c>
      <c r="Q2954" s="1" t="s">
        <v>30</v>
      </c>
      <c r="R2954" s="4">
        <v>3</v>
      </c>
      <c r="S2954" s="1" t="s">
        <v>44</v>
      </c>
      <c r="T2954" s="1" t="s">
        <v>9375</v>
      </c>
      <c r="U2954" s="3">
        <v>45387</v>
      </c>
    </row>
    <row r="2955" spans="1:21" x14ac:dyDescent="0.3">
      <c r="A2955" s="1" t="s">
        <v>9376</v>
      </c>
      <c r="B2955" s="1" t="s">
        <v>2259</v>
      </c>
      <c r="C2955" s="1" t="s">
        <v>9377</v>
      </c>
      <c r="D2955" s="1" t="str">
        <f>_xlfn.CONCAT(EcommerceDataset[[#This Row],[first_name]]," ",EcommerceDataset[[#This Row],[last_name]])</f>
        <v>Margaret Nixon</v>
      </c>
      <c r="E2955" s="1" t="s">
        <v>36</v>
      </c>
      <c r="F2955" s="1" t="s">
        <v>37</v>
      </c>
      <c r="G2955" s="1" t="s">
        <v>151</v>
      </c>
      <c r="H2955" s="1" t="s">
        <v>128</v>
      </c>
      <c r="I2955" s="1" t="s">
        <v>129</v>
      </c>
      <c r="J2955" s="1" t="s">
        <v>130</v>
      </c>
      <c r="K2955" s="4">
        <v>4</v>
      </c>
      <c r="L2955" s="5">
        <v>129</v>
      </c>
      <c r="M2955" s="5">
        <f>EcommerceDataset[[#This Row],[quantity]]*EcommerceDataset[[#This Row],[unit_price]]</f>
        <v>516</v>
      </c>
      <c r="N2955" s="1" t="s">
        <v>9378</v>
      </c>
      <c r="O2955" s="3">
        <v>45030</v>
      </c>
      <c r="P2955" s="1" t="s">
        <v>29</v>
      </c>
      <c r="Q2955" s="1" t="s">
        <v>56</v>
      </c>
      <c r="R2955" s="4">
        <v>1</v>
      </c>
      <c r="S2955" s="1" t="s">
        <v>103</v>
      </c>
      <c r="T2955" s="1" t="s">
        <v>9379</v>
      </c>
      <c r="U2955" s="3">
        <v>45548</v>
      </c>
    </row>
    <row r="2956" spans="1:21" x14ac:dyDescent="0.3">
      <c r="A2956" s="1" t="s">
        <v>2361</v>
      </c>
      <c r="B2956" s="1" t="s">
        <v>534</v>
      </c>
      <c r="C2956" s="1" t="s">
        <v>1900</v>
      </c>
      <c r="D2956" s="1" t="str">
        <f>_xlfn.CONCAT(EcommerceDataset[[#This Row],[first_name]]," ",EcommerceDataset[[#This Row],[last_name]])</f>
        <v>William Nelson</v>
      </c>
      <c r="E2956" s="1" t="s">
        <v>80</v>
      </c>
      <c r="F2956" s="1" t="s">
        <v>49</v>
      </c>
      <c r="G2956" s="1" t="s">
        <v>93</v>
      </c>
      <c r="H2956" s="1" t="s">
        <v>167</v>
      </c>
      <c r="I2956" s="1" t="s">
        <v>168</v>
      </c>
      <c r="J2956" s="1" t="s">
        <v>130</v>
      </c>
      <c r="K2956" s="4">
        <v>4</v>
      </c>
      <c r="L2956" s="5">
        <v>80</v>
      </c>
      <c r="M2956" s="5">
        <f>EcommerceDataset[[#This Row],[quantity]]*EcommerceDataset[[#This Row],[unit_price]]</f>
        <v>320</v>
      </c>
      <c r="N2956" s="1" t="s">
        <v>9380</v>
      </c>
      <c r="O2956" s="3">
        <v>45184</v>
      </c>
      <c r="P2956" s="1" t="s">
        <v>75</v>
      </c>
      <c r="Q2956" s="1" t="s">
        <v>56</v>
      </c>
      <c r="R2956" s="4">
        <v>5</v>
      </c>
      <c r="S2956" s="1" t="s">
        <v>66</v>
      </c>
      <c r="T2956" s="1" t="s">
        <v>9381</v>
      </c>
      <c r="U2956" s="3">
        <v>45833</v>
      </c>
    </row>
    <row r="2957" spans="1:21" x14ac:dyDescent="0.3">
      <c r="A2957" s="1" t="s">
        <v>9382</v>
      </c>
      <c r="B2957" s="1" t="s">
        <v>866</v>
      </c>
      <c r="C2957" s="1" t="s">
        <v>7383</v>
      </c>
      <c r="D2957" s="1" t="str">
        <f>_xlfn.CONCAT(EcommerceDataset[[#This Row],[first_name]]," ",EcommerceDataset[[#This Row],[last_name]])</f>
        <v>Jimmy Berry</v>
      </c>
      <c r="E2957" s="1" t="s">
        <v>80</v>
      </c>
      <c r="F2957" s="1" t="s">
        <v>37</v>
      </c>
      <c r="G2957" s="1" t="s">
        <v>71</v>
      </c>
      <c r="H2957" s="1" t="s">
        <v>62</v>
      </c>
      <c r="I2957" s="1" t="s">
        <v>63</v>
      </c>
      <c r="J2957" s="1" t="s">
        <v>64</v>
      </c>
      <c r="K2957" s="4">
        <v>1</v>
      </c>
      <c r="L2957" s="5">
        <v>399</v>
      </c>
      <c r="M2957" s="5">
        <f>EcommerceDataset[[#This Row],[quantity]]*EcommerceDataset[[#This Row],[unit_price]]</f>
        <v>399</v>
      </c>
      <c r="N2957" s="1" t="s">
        <v>9383</v>
      </c>
      <c r="O2957" s="3">
        <v>44906</v>
      </c>
      <c r="P2957" s="1" t="s">
        <v>29</v>
      </c>
      <c r="Q2957" s="1" t="s">
        <v>30</v>
      </c>
      <c r="R2957" s="4">
        <v>4</v>
      </c>
      <c r="S2957" s="1" t="s">
        <v>44</v>
      </c>
      <c r="T2957" s="1" t="s">
        <v>9384</v>
      </c>
      <c r="U2957" s="3">
        <v>45245</v>
      </c>
    </row>
    <row r="2958" spans="1:21" x14ac:dyDescent="0.3">
      <c r="A2958" s="1" t="s">
        <v>8954</v>
      </c>
      <c r="B2958" s="1" t="s">
        <v>1024</v>
      </c>
      <c r="C2958" s="1" t="s">
        <v>3429</v>
      </c>
      <c r="D2958" s="1" t="str">
        <f>_xlfn.CONCAT(EcommerceDataset[[#This Row],[first_name]]," ",EcommerceDataset[[#This Row],[last_name]])</f>
        <v>Cynthia Hudson</v>
      </c>
      <c r="E2958" s="1" t="s">
        <v>22</v>
      </c>
      <c r="F2958" s="1" t="s">
        <v>23</v>
      </c>
      <c r="G2958" s="1" t="s">
        <v>93</v>
      </c>
      <c r="H2958" s="1" t="s">
        <v>128</v>
      </c>
      <c r="I2958" s="1" t="s">
        <v>129</v>
      </c>
      <c r="J2958" s="1" t="s">
        <v>130</v>
      </c>
      <c r="K2958" s="4">
        <v>4</v>
      </c>
      <c r="L2958" s="5">
        <v>129</v>
      </c>
      <c r="M2958" s="5">
        <f>EcommerceDataset[[#This Row],[quantity]]*EcommerceDataset[[#This Row],[unit_price]]</f>
        <v>516</v>
      </c>
      <c r="N2958" s="1" t="s">
        <v>9385</v>
      </c>
      <c r="O2958" s="3">
        <v>45086</v>
      </c>
      <c r="P2958" s="1" t="s">
        <v>102</v>
      </c>
      <c r="Q2958" s="1" t="s">
        <v>43</v>
      </c>
      <c r="R2958" s="4">
        <v>1</v>
      </c>
      <c r="S2958" s="1" t="s">
        <v>66</v>
      </c>
      <c r="T2958" s="1" t="s">
        <v>9386</v>
      </c>
      <c r="U2958" s="3">
        <v>45729</v>
      </c>
    </row>
    <row r="2959" spans="1:21" x14ac:dyDescent="0.3">
      <c r="A2959" s="1" t="s">
        <v>9387</v>
      </c>
      <c r="B2959" s="1" t="s">
        <v>59</v>
      </c>
      <c r="C2959" s="1" t="s">
        <v>227</v>
      </c>
      <c r="D2959" s="1" t="str">
        <f>_xlfn.CONCAT(EcommerceDataset[[#This Row],[first_name]]," ",EcommerceDataset[[#This Row],[last_name]])</f>
        <v>Jessica Lawrence</v>
      </c>
      <c r="E2959" s="1" t="s">
        <v>80</v>
      </c>
      <c r="F2959" s="1" t="s">
        <v>23</v>
      </c>
      <c r="G2959" s="1" t="s">
        <v>119</v>
      </c>
      <c r="H2959" s="1" t="s">
        <v>120</v>
      </c>
      <c r="I2959" s="1" t="s">
        <v>121</v>
      </c>
      <c r="J2959" s="1" t="s">
        <v>122</v>
      </c>
      <c r="K2959" s="4">
        <v>5</v>
      </c>
      <c r="L2959" s="5">
        <v>149</v>
      </c>
      <c r="M2959" s="5">
        <f>EcommerceDataset[[#This Row],[quantity]]*EcommerceDataset[[#This Row],[unit_price]]</f>
        <v>745</v>
      </c>
      <c r="N2959" s="1" t="s">
        <v>9388</v>
      </c>
      <c r="O2959" s="3">
        <v>45372</v>
      </c>
      <c r="P2959" s="1" t="s">
        <v>102</v>
      </c>
      <c r="Q2959" s="1" t="s">
        <v>30</v>
      </c>
      <c r="R2959" s="4">
        <v>1</v>
      </c>
      <c r="S2959" s="1" t="s">
        <v>66</v>
      </c>
      <c r="T2959" s="1" t="s">
        <v>9389</v>
      </c>
      <c r="U2959" s="3">
        <v>45074</v>
      </c>
    </row>
    <row r="2960" spans="1:21" x14ac:dyDescent="0.3">
      <c r="A2960" s="1" t="s">
        <v>9390</v>
      </c>
      <c r="B2960" s="1" t="s">
        <v>142</v>
      </c>
      <c r="C2960" s="1" t="s">
        <v>320</v>
      </c>
      <c r="D2960" s="1" t="str">
        <f>_xlfn.CONCAT(EcommerceDataset[[#This Row],[first_name]]," ",EcommerceDataset[[#This Row],[last_name]])</f>
        <v>Anthony Moore</v>
      </c>
      <c r="E2960" s="1" t="s">
        <v>22</v>
      </c>
      <c r="F2960" s="1" t="s">
        <v>49</v>
      </c>
      <c r="G2960" s="1" t="s">
        <v>185</v>
      </c>
      <c r="H2960" s="1" t="s">
        <v>25</v>
      </c>
      <c r="I2960" s="1" t="s">
        <v>26</v>
      </c>
      <c r="J2960" s="1" t="s">
        <v>27</v>
      </c>
      <c r="K2960" s="4">
        <v>5</v>
      </c>
      <c r="L2960" s="5">
        <v>229</v>
      </c>
      <c r="M2960" s="5">
        <f>EcommerceDataset[[#This Row],[quantity]]*EcommerceDataset[[#This Row],[unit_price]]</f>
        <v>1145</v>
      </c>
      <c r="N2960" s="1" t="s">
        <v>9391</v>
      </c>
      <c r="O2960" s="3">
        <v>45769</v>
      </c>
      <c r="P2960" s="1" t="s">
        <v>102</v>
      </c>
      <c r="Q2960" s="1" t="s">
        <v>56</v>
      </c>
      <c r="R2960" s="4">
        <v>4</v>
      </c>
      <c r="S2960" s="1" t="s">
        <v>103</v>
      </c>
      <c r="T2960" s="1" t="s">
        <v>9392</v>
      </c>
      <c r="U2960" s="3">
        <v>45186</v>
      </c>
    </row>
    <row r="2961" spans="1:21" x14ac:dyDescent="0.3">
      <c r="A2961" s="1" t="s">
        <v>506</v>
      </c>
      <c r="B2961" s="1" t="s">
        <v>247</v>
      </c>
      <c r="C2961" s="1" t="s">
        <v>275</v>
      </c>
      <c r="D2961" s="1" t="str">
        <f>_xlfn.CONCAT(EcommerceDataset[[#This Row],[first_name]]," ",EcommerceDataset[[#This Row],[last_name]])</f>
        <v>Michael Smith</v>
      </c>
      <c r="E2961" s="1" t="s">
        <v>80</v>
      </c>
      <c r="F2961" s="1" t="s">
        <v>23</v>
      </c>
      <c r="G2961" s="1" t="s">
        <v>38</v>
      </c>
      <c r="H2961" s="1" t="s">
        <v>62</v>
      </c>
      <c r="I2961" s="1" t="s">
        <v>63</v>
      </c>
      <c r="J2961" s="1" t="s">
        <v>64</v>
      </c>
      <c r="K2961" s="4">
        <v>1</v>
      </c>
      <c r="L2961" s="5">
        <v>399</v>
      </c>
      <c r="M2961" s="5">
        <f>EcommerceDataset[[#This Row],[quantity]]*EcommerceDataset[[#This Row],[unit_price]]</f>
        <v>399</v>
      </c>
      <c r="N2961" s="1" t="s">
        <v>9393</v>
      </c>
      <c r="O2961" s="3">
        <v>45245</v>
      </c>
      <c r="P2961" s="1" t="s">
        <v>55</v>
      </c>
      <c r="Q2961" s="1" t="s">
        <v>43</v>
      </c>
      <c r="R2961" s="4">
        <v>2</v>
      </c>
      <c r="S2961" s="1" t="s">
        <v>66</v>
      </c>
      <c r="T2961" s="1" t="s">
        <v>9394</v>
      </c>
      <c r="U2961" s="3">
        <v>45053</v>
      </c>
    </row>
    <row r="2962" spans="1:21" x14ac:dyDescent="0.3">
      <c r="A2962" s="1" t="s">
        <v>9395</v>
      </c>
      <c r="B2962" s="1" t="s">
        <v>1965</v>
      </c>
      <c r="C2962" s="1" t="s">
        <v>700</v>
      </c>
      <c r="D2962" s="1" t="str">
        <f>_xlfn.CONCAT(EcommerceDataset[[#This Row],[first_name]]," ",EcommerceDataset[[#This Row],[last_name]])</f>
        <v>Madison James</v>
      </c>
      <c r="E2962" s="1" t="s">
        <v>80</v>
      </c>
      <c r="F2962" s="1" t="s">
        <v>37</v>
      </c>
      <c r="G2962" s="1" t="s">
        <v>38</v>
      </c>
      <c r="H2962" s="1" t="s">
        <v>51</v>
      </c>
      <c r="I2962" s="1" t="s">
        <v>52</v>
      </c>
      <c r="J2962" s="1" t="s">
        <v>53</v>
      </c>
      <c r="K2962" s="4">
        <v>1</v>
      </c>
      <c r="L2962" s="5">
        <v>59</v>
      </c>
      <c r="M2962" s="5">
        <f>EcommerceDataset[[#This Row],[quantity]]*EcommerceDataset[[#This Row],[unit_price]]</f>
        <v>59</v>
      </c>
      <c r="N2962" s="1" t="s">
        <v>9396</v>
      </c>
      <c r="O2962" s="3">
        <v>45462</v>
      </c>
      <c r="P2962" s="1" t="s">
        <v>55</v>
      </c>
      <c r="Q2962" s="1" t="s">
        <v>56</v>
      </c>
      <c r="R2962" s="4">
        <v>3</v>
      </c>
      <c r="S2962" s="1" t="s">
        <v>44</v>
      </c>
      <c r="T2962" s="1" t="s">
        <v>9397</v>
      </c>
      <c r="U2962" s="3">
        <v>45860</v>
      </c>
    </row>
    <row r="2963" spans="1:21" x14ac:dyDescent="0.3">
      <c r="A2963" s="1" t="s">
        <v>9398</v>
      </c>
      <c r="B2963" s="1" t="s">
        <v>465</v>
      </c>
      <c r="C2963" s="1" t="s">
        <v>1111</v>
      </c>
      <c r="D2963" s="1" t="str">
        <f>_xlfn.CONCAT(EcommerceDataset[[#This Row],[first_name]]," ",EcommerceDataset[[#This Row],[last_name]])</f>
        <v>Alexander Ramsey</v>
      </c>
      <c r="E2963" s="1" t="s">
        <v>80</v>
      </c>
      <c r="F2963" s="1" t="s">
        <v>49</v>
      </c>
      <c r="G2963" s="1" t="s">
        <v>24</v>
      </c>
      <c r="H2963" s="1" t="s">
        <v>128</v>
      </c>
      <c r="I2963" s="1" t="s">
        <v>129</v>
      </c>
      <c r="J2963" s="1" t="s">
        <v>130</v>
      </c>
      <c r="K2963" s="4">
        <v>5</v>
      </c>
      <c r="L2963" s="5">
        <v>129</v>
      </c>
      <c r="M2963" s="5">
        <f>EcommerceDataset[[#This Row],[quantity]]*EcommerceDataset[[#This Row],[unit_price]]</f>
        <v>645</v>
      </c>
      <c r="N2963" s="1" t="s">
        <v>9399</v>
      </c>
      <c r="O2963" s="3">
        <v>44838</v>
      </c>
      <c r="P2963" s="1" t="s">
        <v>102</v>
      </c>
      <c r="Q2963" s="1" t="s">
        <v>43</v>
      </c>
      <c r="R2963" s="4">
        <v>5</v>
      </c>
      <c r="S2963" s="1" t="s">
        <v>31</v>
      </c>
      <c r="T2963" s="1" t="s">
        <v>9400</v>
      </c>
      <c r="U2963" s="3">
        <v>45107</v>
      </c>
    </row>
    <row r="2964" spans="1:21" x14ac:dyDescent="0.3">
      <c r="A2964" s="1" t="s">
        <v>3976</v>
      </c>
      <c r="B2964" s="1" t="s">
        <v>2127</v>
      </c>
      <c r="C2964" s="1" t="s">
        <v>3066</v>
      </c>
      <c r="D2964" s="1" t="str">
        <f>_xlfn.CONCAT(EcommerceDataset[[#This Row],[first_name]]," ",EcommerceDataset[[#This Row],[last_name]])</f>
        <v>Diana Allison</v>
      </c>
      <c r="E2964" s="1" t="s">
        <v>22</v>
      </c>
      <c r="F2964" s="1" t="s">
        <v>49</v>
      </c>
      <c r="G2964" s="1" t="s">
        <v>185</v>
      </c>
      <c r="H2964" s="1" t="s">
        <v>190</v>
      </c>
      <c r="I2964" s="1" t="s">
        <v>191</v>
      </c>
      <c r="J2964" s="1" t="s">
        <v>41</v>
      </c>
      <c r="K2964" s="4">
        <v>1</v>
      </c>
      <c r="L2964" s="5">
        <v>120</v>
      </c>
      <c r="M2964" s="5">
        <f>EcommerceDataset[[#This Row],[quantity]]*EcommerceDataset[[#This Row],[unit_price]]</f>
        <v>120</v>
      </c>
      <c r="N2964" s="1" t="s">
        <v>9401</v>
      </c>
      <c r="O2964" s="3">
        <v>44986</v>
      </c>
      <c r="P2964" s="1" t="s">
        <v>75</v>
      </c>
      <c r="Q2964" s="1" t="s">
        <v>56</v>
      </c>
      <c r="R2964" s="4">
        <v>5</v>
      </c>
      <c r="S2964" s="1" t="s">
        <v>31</v>
      </c>
      <c r="T2964" s="1" t="s">
        <v>9402</v>
      </c>
      <c r="U2964" s="3">
        <v>45105</v>
      </c>
    </row>
    <row r="2965" spans="1:21" x14ac:dyDescent="0.3">
      <c r="A2965" s="1" t="s">
        <v>9403</v>
      </c>
      <c r="B2965" s="1" t="s">
        <v>2265</v>
      </c>
      <c r="C2965" s="1" t="s">
        <v>701</v>
      </c>
      <c r="D2965" s="1" t="str">
        <f>_xlfn.CONCAT(EcommerceDataset[[#This Row],[first_name]]," ",EcommerceDataset[[#This Row],[last_name]])</f>
        <v>Roy Jones</v>
      </c>
      <c r="E2965" s="1" t="s">
        <v>80</v>
      </c>
      <c r="F2965" s="1" t="s">
        <v>23</v>
      </c>
      <c r="G2965" s="1" t="s">
        <v>61</v>
      </c>
      <c r="H2965" s="1" t="s">
        <v>144</v>
      </c>
      <c r="I2965" s="1" t="s">
        <v>145</v>
      </c>
      <c r="J2965" s="1" t="s">
        <v>53</v>
      </c>
      <c r="K2965" s="4">
        <v>4</v>
      </c>
      <c r="L2965" s="5">
        <v>199</v>
      </c>
      <c r="M2965" s="5">
        <f>EcommerceDataset[[#This Row],[quantity]]*EcommerceDataset[[#This Row],[unit_price]]</f>
        <v>796</v>
      </c>
      <c r="N2965" s="1" t="s">
        <v>9404</v>
      </c>
      <c r="O2965" s="3">
        <v>45248</v>
      </c>
      <c r="P2965" s="1" t="s">
        <v>55</v>
      </c>
      <c r="Q2965" s="1" t="s">
        <v>43</v>
      </c>
      <c r="R2965" s="4">
        <v>3</v>
      </c>
      <c r="S2965" s="1" t="s">
        <v>66</v>
      </c>
      <c r="T2965" s="1" t="s">
        <v>9405</v>
      </c>
      <c r="U2965" s="3">
        <v>45682</v>
      </c>
    </row>
    <row r="2966" spans="1:21" x14ac:dyDescent="0.3">
      <c r="A2966" s="1" t="s">
        <v>9406</v>
      </c>
      <c r="B2966" s="1" t="s">
        <v>3901</v>
      </c>
      <c r="C2966" s="1" t="s">
        <v>3373</v>
      </c>
      <c r="D2966" s="1" t="str">
        <f>_xlfn.CONCAT(EcommerceDataset[[#This Row],[first_name]]," ",EcommerceDataset[[#This Row],[last_name]])</f>
        <v>Lydia Rodriguez</v>
      </c>
      <c r="E2966" s="1" t="s">
        <v>36</v>
      </c>
      <c r="F2966" s="1" t="s">
        <v>49</v>
      </c>
      <c r="G2966" s="1" t="s">
        <v>151</v>
      </c>
      <c r="H2966" s="1" t="s">
        <v>167</v>
      </c>
      <c r="I2966" s="1" t="s">
        <v>168</v>
      </c>
      <c r="J2966" s="1" t="s">
        <v>130</v>
      </c>
      <c r="K2966" s="4">
        <v>4</v>
      </c>
      <c r="L2966" s="5">
        <v>80</v>
      </c>
      <c r="M2966" s="5">
        <f>EcommerceDataset[[#This Row],[quantity]]*EcommerceDataset[[#This Row],[unit_price]]</f>
        <v>320</v>
      </c>
      <c r="N2966" s="1" t="s">
        <v>9407</v>
      </c>
      <c r="O2966" s="3">
        <v>45468</v>
      </c>
      <c r="P2966" s="1" t="s">
        <v>109</v>
      </c>
      <c r="Q2966" s="1" t="s">
        <v>30</v>
      </c>
      <c r="R2966" s="4">
        <v>4</v>
      </c>
      <c r="S2966" s="1" t="s">
        <v>31</v>
      </c>
      <c r="T2966" s="1" t="s">
        <v>9408</v>
      </c>
      <c r="U2966" s="3">
        <v>45890</v>
      </c>
    </row>
    <row r="2967" spans="1:21" x14ac:dyDescent="0.3">
      <c r="A2967" s="1" t="s">
        <v>9409</v>
      </c>
      <c r="B2967" s="1" t="s">
        <v>498</v>
      </c>
      <c r="C2967" s="1" t="s">
        <v>485</v>
      </c>
      <c r="D2967" s="1" t="str">
        <f>_xlfn.CONCAT(EcommerceDataset[[#This Row],[first_name]]," ",EcommerceDataset[[#This Row],[last_name]])</f>
        <v>Tiffany Silva</v>
      </c>
      <c r="E2967" s="1" t="s">
        <v>80</v>
      </c>
      <c r="F2967" s="1" t="s">
        <v>37</v>
      </c>
      <c r="G2967" s="1" t="s">
        <v>179</v>
      </c>
      <c r="H2967" s="1" t="s">
        <v>86</v>
      </c>
      <c r="I2967" s="1" t="s">
        <v>87</v>
      </c>
      <c r="J2967" s="1" t="s">
        <v>64</v>
      </c>
      <c r="K2967" s="4">
        <v>2</v>
      </c>
      <c r="L2967" s="5">
        <v>99</v>
      </c>
      <c r="M2967" s="5">
        <f>EcommerceDataset[[#This Row],[quantity]]*EcommerceDataset[[#This Row],[unit_price]]</f>
        <v>198</v>
      </c>
      <c r="N2967" s="1" t="s">
        <v>9410</v>
      </c>
      <c r="O2967" s="3">
        <v>44873</v>
      </c>
      <c r="P2967" s="1" t="s">
        <v>102</v>
      </c>
      <c r="Q2967" s="1" t="s">
        <v>56</v>
      </c>
      <c r="R2967" s="4">
        <v>4</v>
      </c>
      <c r="S2967" s="1" t="s">
        <v>103</v>
      </c>
      <c r="T2967" s="1" t="s">
        <v>9411</v>
      </c>
      <c r="U2967" s="3">
        <v>45662</v>
      </c>
    </row>
    <row r="2968" spans="1:21" x14ac:dyDescent="0.3">
      <c r="A2968" s="1" t="s">
        <v>1433</v>
      </c>
      <c r="B2968" s="1" t="s">
        <v>456</v>
      </c>
      <c r="C2968" s="1" t="s">
        <v>1434</v>
      </c>
      <c r="D2968" s="1" t="str">
        <f>_xlfn.CONCAT(EcommerceDataset[[#This Row],[first_name]]," ",EcommerceDataset[[#This Row],[last_name]])</f>
        <v>Dean Henderson</v>
      </c>
      <c r="E2968" s="1" t="s">
        <v>22</v>
      </c>
      <c r="F2968" s="1" t="s">
        <v>37</v>
      </c>
      <c r="G2968" s="1" t="s">
        <v>179</v>
      </c>
      <c r="H2968" s="1" t="s">
        <v>25</v>
      </c>
      <c r="I2968" s="1" t="s">
        <v>26</v>
      </c>
      <c r="J2968" s="1" t="s">
        <v>27</v>
      </c>
      <c r="K2968" s="4">
        <v>3</v>
      </c>
      <c r="L2968" s="5">
        <v>229</v>
      </c>
      <c r="M2968" s="5">
        <f>EcommerceDataset[[#This Row],[quantity]]*EcommerceDataset[[#This Row],[unit_price]]</f>
        <v>687</v>
      </c>
      <c r="N2968" s="1" t="s">
        <v>9412</v>
      </c>
      <c r="O2968" s="3">
        <v>45160</v>
      </c>
      <c r="P2968" s="1" t="s">
        <v>75</v>
      </c>
      <c r="Q2968" s="1" t="s">
        <v>30</v>
      </c>
      <c r="R2968" s="4">
        <v>1</v>
      </c>
      <c r="S2968" s="1" t="s">
        <v>44</v>
      </c>
      <c r="T2968" s="1" t="s">
        <v>9413</v>
      </c>
      <c r="U2968" s="3">
        <v>44887</v>
      </c>
    </row>
    <row r="2969" spans="1:21" x14ac:dyDescent="0.3">
      <c r="A2969" s="1" t="s">
        <v>9414</v>
      </c>
      <c r="B2969" s="1" t="s">
        <v>912</v>
      </c>
      <c r="C2969" s="1" t="s">
        <v>9415</v>
      </c>
      <c r="D2969" s="1" t="str">
        <f>_xlfn.CONCAT(EcommerceDataset[[#This Row],[first_name]]," ",EcommerceDataset[[#This Row],[last_name]])</f>
        <v>Karen Garrett</v>
      </c>
      <c r="E2969" s="1" t="s">
        <v>80</v>
      </c>
      <c r="F2969" s="1" t="s">
        <v>37</v>
      </c>
      <c r="G2969" s="1" t="s">
        <v>179</v>
      </c>
      <c r="H2969" s="1" t="s">
        <v>144</v>
      </c>
      <c r="I2969" s="1" t="s">
        <v>145</v>
      </c>
      <c r="J2969" s="1" t="s">
        <v>53</v>
      </c>
      <c r="K2969" s="4">
        <v>5</v>
      </c>
      <c r="L2969" s="5">
        <v>199</v>
      </c>
      <c r="M2969" s="5">
        <f>EcommerceDataset[[#This Row],[quantity]]*EcommerceDataset[[#This Row],[unit_price]]</f>
        <v>995</v>
      </c>
      <c r="N2969" s="1" t="s">
        <v>9416</v>
      </c>
      <c r="O2969" s="3">
        <v>45181</v>
      </c>
      <c r="P2969" s="1" t="s">
        <v>29</v>
      </c>
      <c r="Q2969" s="1" t="s">
        <v>56</v>
      </c>
      <c r="R2969" s="4">
        <v>5</v>
      </c>
      <c r="S2969" s="1" t="s">
        <v>103</v>
      </c>
      <c r="T2969" s="1" t="s">
        <v>9417</v>
      </c>
      <c r="U2969" s="3">
        <v>45192</v>
      </c>
    </row>
    <row r="2970" spans="1:21" x14ac:dyDescent="0.3">
      <c r="A2970" s="1" t="s">
        <v>1781</v>
      </c>
      <c r="B2970" s="1" t="s">
        <v>1782</v>
      </c>
      <c r="C2970" s="1" t="s">
        <v>1783</v>
      </c>
      <c r="D2970" s="1" t="str">
        <f>_xlfn.CONCAT(EcommerceDataset[[#This Row],[first_name]]," ",EcommerceDataset[[#This Row],[last_name]])</f>
        <v>Hunter Clayton</v>
      </c>
      <c r="E2970" s="1" t="s">
        <v>22</v>
      </c>
      <c r="F2970" s="1" t="s">
        <v>37</v>
      </c>
      <c r="G2970" s="1" t="s">
        <v>24</v>
      </c>
      <c r="H2970" s="1" t="s">
        <v>99</v>
      </c>
      <c r="I2970" s="1" t="s">
        <v>100</v>
      </c>
      <c r="J2970" s="1" t="s">
        <v>27</v>
      </c>
      <c r="K2970" s="4">
        <v>4</v>
      </c>
      <c r="L2970" s="5">
        <v>199</v>
      </c>
      <c r="M2970" s="5">
        <f>EcommerceDataset[[#This Row],[quantity]]*EcommerceDataset[[#This Row],[unit_price]]</f>
        <v>796</v>
      </c>
      <c r="N2970" s="1" t="s">
        <v>9418</v>
      </c>
      <c r="O2970" s="3">
        <v>44903</v>
      </c>
      <c r="P2970" s="1" t="s">
        <v>75</v>
      </c>
      <c r="Q2970" s="1" t="s">
        <v>30</v>
      </c>
      <c r="R2970" s="4">
        <v>1</v>
      </c>
      <c r="S2970" s="1" t="s">
        <v>31</v>
      </c>
      <c r="T2970" s="1" t="s">
        <v>9419</v>
      </c>
      <c r="U2970" s="3">
        <v>45209</v>
      </c>
    </row>
    <row r="2971" spans="1:21" x14ac:dyDescent="0.3">
      <c r="A2971" s="1" t="s">
        <v>8917</v>
      </c>
      <c r="B2971" s="1" t="s">
        <v>925</v>
      </c>
      <c r="C2971" s="1" t="s">
        <v>688</v>
      </c>
      <c r="D2971" s="1" t="str">
        <f>_xlfn.CONCAT(EcommerceDataset[[#This Row],[first_name]]," ",EcommerceDataset[[#This Row],[last_name]])</f>
        <v>Candice Taylor</v>
      </c>
      <c r="E2971" s="1" t="s">
        <v>36</v>
      </c>
      <c r="F2971" s="1" t="s">
        <v>37</v>
      </c>
      <c r="G2971" s="1" t="s">
        <v>61</v>
      </c>
      <c r="H2971" s="1" t="s">
        <v>62</v>
      </c>
      <c r="I2971" s="1" t="s">
        <v>63</v>
      </c>
      <c r="J2971" s="1" t="s">
        <v>64</v>
      </c>
      <c r="K2971" s="4">
        <v>4</v>
      </c>
      <c r="L2971" s="5">
        <v>399</v>
      </c>
      <c r="M2971" s="5">
        <f>EcommerceDataset[[#This Row],[quantity]]*EcommerceDataset[[#This Row],[unit_price]]</f>
        <v>1596</v>
      </c>
      <c r="N2971" s="1" t="s">
        <v>9420</v>
      </c>
      <c r="O2971" s="3">
        <v>44915</v>
      </c>
      <c r="P2971" s="1" t="s">
        <v>55</v>
      </c>
      <c r="Q2971" s="1" t="s">
        <v>43</v>
      </c>
      <c r="R2971" s="4">
        <v>1</v>
      </c>
      <c r="S2971" s="1" t="s">
        <v>66</v>
      </c>
      <c r="T2971" s="1" t="s">
        <v>9421</v>
      </c>
      <c r="U2971" s="3">
        <v>45721</v>
      </c>
    </row>
    <row r="2972" spans="1:21" x14ac:dyDescent="0.3">
      <c r="A2972" s="1" t="s">
        <v>9422</v>
      </c>
      <c r="B2972" s="1" t="s">
        <v>84</v>
      </c>
      <c r="C2972" s="1" t="s">
        <v>9423</v>
      </c>
      <c r="D2972" s="1" t="str">
        <f>_xlfn.CONCAT(EcommerceDataset[[#This Row],[first_name]]," ",EcommerceDataset[[#This Row],[last_name]])</f>
        <v>Jennifer Avila</v>
      </c>
      <c r="E2972" s="1" t="s">
        <v>36</v>
      </c>
      <c r="F2972" s="1" t="s">
        <v>37</v>
      </c>
      <c r="G2972" s="1" t="s">
        <v>93</v>
      </c>
      <c r="H2972" s="1" t="s">
        <v>167</v>
      </c>
      <c r="I2972" s="1" t="s">
        <v>168</v>
      </c>
      <c r="J2972" s="1" t="s">
        <v>130</v>
      </c>
      <c r="K2972" s="4">
        <v>1</v>
      </c>
      <c r="L2972" s="5">
        <v>80</v>
      </c>
      <c r="M2972" s="5">
        <f>EcommerceDataset[[#This Row],[quantity]]*EcommerceDataset[[#This Row],[unit_price]]</f>
        <v>80</v>
      </c>
      <c r="N2972" s="1" t="s">
        <v>9424</v>
      </c>
      <c r="O2972" s="3">
        <v>45120</v>
      </c>
      <c r="P2972" s="1" t="s">
        <v>29</v>
      </c>
      <c r="Q2972" s="1" t="s">
        <v>30</v>
      </c>
      <c r="R2972" s="4">
        <v>1</v>
      </c>
      <c r="S2972" s="1" t="s">
        <v>103</v>
      </c>
      <c r="T2972" s="1" t="s">
        <v>9425</v>
      </c>
      <c r="U2972" s="3">
        <v>44830</v>
      </c>
    </row>
    <row r="2973" spans="1:21" x14ac:dyDescent="0.3">
      <c r="A2973" s="1" t="s">
        <v>9426</v>
      </c>
      <c r="B2973" s="1" t="s">
        <v>525</v>
      </c>
      <c r="C2973" s="1" t="s">
        <v>275</v>
      </c>
      <c r="D2973" s="1" t="str">
        <f>_xlfn.CONCAT(EcommerceDataset[[#This Row],[first_name]]," ",EcommerceDataset[[#This Row],[last_name]])</f>
        <v>Mason Smith</v>
      </c>
      <c r="E2973" s="1" t="s">
        <v>22</v>
      </c>
      <c r="F2973" s="1" t="s">
        <v>49</v>
      </c>
      <c r="G2973" s="1" t="s">
        <v>50</v>
      </c>
      <c r="H2973" s="1" t="s">
        <v>72</v>
      </c>
      <c r="I2973" s="1" t="s">
        <v>73</v>
      </c>
      <c r="J2973" s="1" t="s">
        <v>41</v>
      </c>
      <c r="K2973" s="4">
        <v>2</v>
      </c>
      <c r="L2973" s="5">
        <v>110</v>
      </c>
      <c r="M2973" s="5">
        <f>EcommerceDataset[[#This Row],[quantity]]*EcommerceDataset[[#This Row],[unit_price]]</f>
        <v>220</v>
      </c>
      <c r="N2973" s="1" t="s">
        <v>9427</v>
      </c>
      <c r="O2973" s="3">
        <v>44856</v>
      </c>
      <c r="P2973" s="1" t="s">
        <v>109</v>
      </c>
      <c r="Q2973" s="1" t="s">
        <v>56</v>
      </c>
      <c r="R2973" s="4">
        <v>3</v>
      </c>
      <c r="S2973" s="1" t="s">
        <v>44</v>
      </c>
      <c r="T2973" s="1" t="s">
        <v>9428</v>
      </c>
      <c r="U2973" s="3">
        <v>44828</v>
      </c>
    </row>
    <row r="2974" spans="1:21" x14ac:dyDescent="0.3">
      <c r="A2974" s="1" t="s">
        <v>9429</v>
      </c>
      <c r="B2974" s="1" t="s">
        <v>200</v>
      </c>
      <c r="C2974" s="1" t="s">
        <v>5149</v>
      </c>
      <c r="D2974" s="1" t="str">
        <f>_xlfn.CONCAT(EcommerceDataset[[#This Row],[first_name]]," ",EcommerceDataset[[#This Row],[last_name]])</f>
        <v>Robert Barber</v>
      </c>
      <c r="E2974" s="1" t="s">
        <v>80</v>
      </c>
      <c r="F2974" s="1" t="s">
        <v>49</v>
      </c>
      <c r="G2974" s="1" t="s">
        <v>151</v>
      </c>
      <c r="H2974" s="1" t="s">
        <v>390</v>
      </c>
      <c r="I2974" s="1" t="s">
        <v>391</v>
      </c>
      <c r="J2974" s="1" t="s">
        <v>122</v>
      </c>
      <c r="K2974" s="4">
        <v>4</v>
      </c>
      <c r="L2974" s="5">
        <v>25</v>
      </c>
      <c r="M2974" s="5">
        <f>EcommerceDataset[[#This Row],[quantity]]*EcommerceDataset[[#This Row],[unit_price]]</f>
        <v>100</v>
      </c>
      <c r="N2974" s="1" t="s">
        <v>9430</v>
      </c>
      <c r="O2974" s="3">
        <v>45168</v>
      </c>
      <c r="P2974" s="1" t="s">
        <v>29</v>
      </c>
      <c r="Q2974" s="1" t="s">
        <v>30</v>
      </c>
      <c r="R2974" s="4">
        <v>5</v>
      </c>
      <c r="S2974" s="1" t="s">
        <v>103</v>
      </c>
      <c r="T2974" s="1" t="s">
        <v>9431</v>
      </c>
      <c r="U2974" s="3">
        <v>45043</v>
      </c>
    </row>
    <row r="2975" spans="1:21" x14ac:dyDescent="0.3">
      <c r="A2975" s="1" t="s">
        <v>1413</v>
      </c>
      <c r="B2975" s="1" t="s">
        <v>1414</v>
      </c>
      <c r="C2975" s="1" t="s">
        <v>1415</v>
      </c>
      <c r="D2975" s="1" t="str">
        <f>_xlfn.CONCAT(EcommerceDataset[[#This Row],[first_name]]," ",EcommerceDataset[[#This Row],[last_name]])</f>
        <v>Victoria Mahoney</v>
      </c>
      <c r="E2975" s="1" t="s">
        <v>36</v>
      </c>
      <c r="F2975" s="1" t="s">
        <v>23</v>
      </c>
      <c r="G2975" s="1" t="s">
        <v>151</v>
      </c>
      <c r="H2975" s="1" t="s">
        <v>190</v>
      </c>
      <c r="I2975" s="1" t="s">
        <v>191</v>
      </c>
      <c r="J2975" s="1" t="s">
        <v>41</v>
      </c>
      <c r="K2975" s="4">
        <v>3</v>
      </c>
      <c r="L2975" s="5">
        <v>120</v>
      </c>
      <c r="M2975" s="5">
        <f>EcommerceDataset[[#This Row],[quantity]]*EcommerceDataset[[#This Row],[unit_price]]</f>
        <v>360</v>
      </c>
      <c r="N2975" s="1" t="s">
        <v>9432</v>
      </c>
      <c r="O2975" s="3">
        <v>45795</v>
      </c>
      <c r="P2975" s="1" t="s">
        <v>55</v>
      </c>
      <c r="Q2975" s="1" t="s">
        <v>56</v>
      </c>
      <c r="R2975" s="4">
        <v>4</v>
      </c>
      <c r="S2975" s="1" t="s">
        <v>66</v>
      </c>
      <c r="T2975" s="1" t="s">
        <v>9433</v>
      </c>
      <c r="U2975" s="3">
        <v>45040</v>
      </c>
    </row>
    <row r="2976" spans="1:21" x14ac:dyDescent="0.3">
      <c r="A2976" s="1" t="s">
        <v>9434</v>
      </c>
      <c r="B2976" s="1" t="s">
        <v>1254</v>
      </c>
      <c r="C2976" s="1" t="s">
        <v>737</v>
      </c>
      <c r="D2976" s="1" t="str">
        <f>_xlfn.CONCAT(EcommerceDataset[[#This Row],[first_name]]," ",EcommerceDataset[[#This Row],[last_name]])</f>
        <v>Jacob Owens</v>
      </c>
      <c r="E2976" s="1" t="s">
        <v>80</v>
      </c>
      <c r="F2976" s="1" t="s">
        <v>23</v>
      </c>
      <c r="G2976" s="1" t="s">
        <v>179</v>
      </c>
      <c r="H2976" s="1" t="s">
        <v>39</v>
      </c>
      <c r="I2976" s="1" t="s">
        <v>40</v>
      </c>
      <c r="J2976" s="1" t="s">
        <v>41</v>
      </c>
      <c r="K2976" s="4">
        <v>4</v>
      </c>
      <c r="L2976" s="5">
        <v>59</v>
      </c>
      <c r="M2976" s="5">
        <f>EcommerceDataset[[#This Row],[quantity]]*EcommerceDataset[[#This Row],[unit_price]]</f>
        <v>236</v>
      </c>
      <c r="N2976" s="1" t="s">
        <v>9435</v>
      </c>
      <c r="O2976" s="3">
        <v>44887</v>
      </c>
      <c r="P2976" s="1" t="s">
        <v>75</v>
      </c>
      <c r="Q2976" s="1" t="s">
        <v>30</v>
      </c>
      <c r="R2976" s="4">
        <v>1</v>
      </c>
      <c r="S2976" s="1" t="s">
        <v>31</v>
      </c>
      <c r="T2976" s="1" t="s">
        <v>9436</v>
      </c>
      <c r="U2976" s="3">
        <v>45398</v>
      </c>
    </row>
    <row r="2977" spans="1:21" x14ac:dyDescent="0.3">
      <c r="A2977" s="1" t="s">
        <v>9437</v>
      </c>
      <c r="B2977" s="1" t="s">
        <v>9046</v>
      </c>
      <c r="C2977" s="1" t="s">
        <v>206</v>
      </c>
      <c r="D2977" s="1" t="str">
        <f>_xlfn.CONCAT(EcommerceDataset[[#This Row],[first_name]]," ",EcommerceDataset[[#This Row],[last_name]])</f>
        <v>Karina Martinez</v>
      </c>
      <c r="E2977" s="1" t="s">
        <v>36</v>
      </c>
      <c r="F2977" s="1" t="s">
        <v>49</v>
      </c>
      <c r="G2977" s="1" t="s">
        <v>50</v>
      </c>
      <c r="H2977" s="1" t="s">
        <v>190</v>
      </c>
      <c r="I2977" s="1" t="s">
        <v>191</v>
      </c>
      <c r="J2977" s="1" t="s">
        <v>41</v>
      </c>
      <c r="K2977" s="4">
        <v>3</v>
      </c>
      <c r="L2977" s="5">
        <v>120</v>
      </c>
      <c r="M2977" s="5">
        <f>EcommerceDataset[[#This Row],[quantity]]*EcommerceDataset[[#This Row],[unit_price]]</f>
        <v>360</v>
      </c>
      <c r="N2977" s="1" t="s">
        <v>9438</v>
      </c>
      <c r="O2977" s="3">
        <v>44944</v>
      </c>
      <c r="P2977" s="1" t="s">
        <v>102</v>
      </c>
      <c r="Q2977" s="1" t="s">
        <v>30</v>
      </c>
      <c r="R2977" s="4">
        <v>2</v>
      </c>
      <c r="S2977" s="1" t="s">
        <v>31</v>
      </c>
      <c r="T2977" s="1" t="s">
        <v>9439</v>
      </c>
      <c r="U2977" s="3">
        <v>45115</v>
      </c>
    </row>
    <row r="2978" spans="1:21" x14ac:dyDescent="0.3">
      <c r="A2978" s="1" t="s">
        <v>9440</v>
      </c>
      <c r="B2978" s="1" t="s">
        <v>112</v>
      </c>
      <c r="C2978" s="1" t="s">
        <v>2773</v>
      </c>
      <c r="D2978" s="1" t="str">
        <f>_xlfn.CONCAT(EcommerceDataset[[#This Row],[first_name]]," ",EcommerceDataset[[#This Row],[last_name]])</f>
        <v>Joshua Olson</v>
      </c>
      <c r="E2978" s="1" t="s">
        <v>22</v>
      </c>
      <c r="F2978" s="1" t="s">
        <v>23</v>
      </c>
      <c r="G2978" s="1" t="s">
        <v>179</v>
      </c>
      <c r="H2978" s="1" t="s">
        <v>390</v>
      </c>
      <c r="I2978" s="1" t="s">
        <v>391</v>
      </c>
      <c r="J2978" s="1" t="s">
        <v>122</v>
      </c>
      <c r="K2978" s="4">
        <v>1</v>
      </c>
      <c r="L2978" s="5">
        <v>25</v>
      </c>
      <c r="M2978" s="5">
        <f>EcommerceDataset[[#This Row],[quantity]]*EcommerceDataset[[#This Row],[unit_price]]</f>
        <v>25</v>
      </c>
      <c r="N2978" s="1" t="s">
        <v>9441</v>
      </c>
      <c r="O2978" s="3">
        <v>45713</v>
      </c>
      <c r="P2978" s="1" t="s">
        <v>75</v>
      </c>
      <c r="Q2978" s="1" t="s">
        <v>56</v>
      </c>
      <c r="R2978" s="4">
        <v>3</v>
      </c>
      <c r="S2978" s="1" t="s">
        <v>103</v>
      </c>
      <c r="T2978" s="1" t="s">
        <v>9442</v>
      </c>
      <c r="U2978" s="3">
        <v>45365</v>
      </c>
    </row>
    <row r="2979" spans="1:21" x14ac:dyDescent="0.3">
      <c r="A2979" s="1" t="s">
        <v>9443</v>
      </c>
      <c r="B2979" s="1" t="s">
        <v>215</v>
      </c>
      <c r="C2979" s="1" t="s">
        <v>2644</v>
      </c>
      <c r="D2979" s="1" t="str">
        <f>_xlfn.CONCAT(EcommerceDataset[[#This Row],[first_name]]," ",EcommerceDataset[[#This Row],[last_name]])</f>
        <v>Kelly Meza</v>
      </c>
      <c r="E2979" s="1" t="s">
        <v>80</v>
      </c>
      <c r="F2979" s="1" t="s">
        <v>49</v>
      </c>
      <c r="G2979" s="1" t="s">
        <v>151</v>
      </c>
      <c r="H2979" s="1" t="s">
        <v>137</v>
      </c>
      <c r="I2979" s="1" t="s">
        <v>138</v>
      </c>
      <c r="J2979" s="1" t="s">
        <v>27</v>
      </c>
      <c r="K2979" s="4">
        <v>1</v>
      </c>
      <c r="L2979" s="5">
        <v>999</v>
      </c>
      <c r="M2979" s="5">
        <f>EcommerceDataset[[#This Row],[quantity]]*EcommerceDataset[[#This Row],[unit_price]]</f>
        <v>999</v>
      </c>
      <c r="N2979" s="1" t="s">
        <v>9444</v>
      </c>
      <c r="O2979" s="3">
        <v>44865</v>
      </c>
      <c r="P2979" s="1" t="s">
        <v>102</v>
      </c>
      <c r="Q2979" s="1" t="s">
        <v>56</v>
      </c>
      <c r="R2979" s="4">
        <v>3</v>
      </c>
      <c r="S2979" s="1" t="s">
        <v>44</v>
      </c>
      <c r="T2979" s="1" t="s">
        <v>9445</v>
      </c>
      <c r="U2979" s="3">
        <v>45370</v>
      </c>
    </row>
    <row r="2980" spans="1:21" x14ac:dyDescent="0.3">
      <c r="A2980" s="1" t="s">
        <v>9446</v>
      </c>
      <c r="B2980" s="1" t="s">
        <v>20</v>
      </c>
      <c r="C2980" s="1" t="s">
        <v>9447</v>
      </c>
      <c r="D2980" s="1" t="str">
        <f>_xlfn.CONCAT(EcommerceDataset[[#This Row],[first_name]]," ",EcommerceDataset[[#This Row],[last_name]])</f>
        <v>Erica Stafford</v>
      </c>
      <c r="E2980" s="1" t="s">
        <v>36</v>
      </c>
      <c r="F2980" s="1" t="s">
        <v>49</v>
      </c>
      <c r="G2980" s="1" t="s">
        <v>24</v>
      </c>
      <c r="H2980" s="1" t="s">
        <v>190</v>
      </c>
      <c r="I2980" s="1" t="s">
        <v>191</v>
      </c>
      <c r="J2980" s="1" t="s">
        <v>41</v>
      </c>
      <c r="K2980" s="4">
        <v>5</v>
      </c>
      <c r="L2980" s="5">
        <v>120</v>
      </c>
      <c r="M2980" s="5">
        <f>EcommerceDataset[[#This Row],[quantity]]*EcommerceDataset[[#This Row],[unit_price]]</f>
        <v>600</v>
      </c>
      <c r="N2980" s="1" t="s">
        <v>9448</v>
      </c>
      <c r="O2980" s="3">
        <v>44933</v>
      </c>
      <c r="P2980" s="1" t="s">
        <v>109</v>
      </c>
      <c r="Q2980" s="1" t="s">
        <v>43</v>
      </c>
      <c r="R2980" s="4">
        <v>2</v>
      </c>
      <c r="S2980" s="1" t="s">
        <v>31</v>
      </c>
      <c r="T2980" s="1" t="s">
        <v>9449</v>
      </c>
      <c r="U2980" s="3">
        <v>45033</v>
      </c>
    </row>
    <row r="2981" spans="1:21" x14ac:dyDescent="0.3">
      <c r="A2981" s="1" t="s">
        <v>1626</v>
      </c>
      <c r="B2981" s="1" t="s">
        <v>871</v>
      </c>
      <c r="C2981" s="1" t="s">
        <v>232</v>
      </c>
      <c r="D2981" s="1" t="str">
        <f>_xlfn.CONCAT(EcommerceDataset[[#This Row],[first_name]]," ",EcommerceDataset[[#This Row],[last_name]])</f>
        <v>Caroline Joseph</v>
      </c>
      <c r="E2981" s="1" t="s">
        <v>80</v>
      </c>
      <c r="F2981" s="1" t="s">
        <v>37</v>
      </c>
      <c r="G2981" s="1" t="s">
        <v>93</v>
      </c>
      <c r="H2981" s="1" t="s">
        <v>72</v>
      </c>
      <c r="I2981" s="1" t="s">
        <v>73</v>
      </c>
      <c r="J2981" s="1" t="s">
        <v>41</v>
      </c>
      <c r="K2981" s="4">
        <v>1</v>
      </c>
      <c r="L2981" s="5">
        <v>110</v>
      </c>
      <c r="M2981" s="5">
        <f>EcommerceDataset[[#This Row],[quantity]]*EcommerceDataset[[#This Row],[unit_price]]</f>
        <v>110</v>
      </c>
      <c r="N2981" s="1" t="s">
        <v>9450</v>
      </c>
      <c r="O2981" s="3">
        <v>45108</v>
      </c>
      <c r="P2981" s="1" t="s">
        <v>75</v>
      </c>
      <c r="Q2981" s="1" t="s">
        <v>30</v>
      </c>
      <c r="R2981" s="4">
        <v>3</v>
      </c>
      <c r="S2981" s="1" t="s">
        <v>31</v>
      </c>
      <c r="T2981" s="1" t="s">
        <v>9451</v>
      </c>
      <c r="U2981" s="3">
        <v>45387</v>
      </c>
    </row>
    <row r="2982" spans="1:21" x14ac:dyDescent="0.3">
      <c r="A2982" s="1" t="s">
        <v>9452</v>
      </c>
      <c r="B2982" s="1" t="s">
        <v>4458</v>
      </c>
      <c r="C2982" s="1" t="s">
        <v>2321</v>
      </c>
      <c r="D2982" s="1" t="str">
        <f>_xlfn.CONCAT(EcommerceDataset[[#This Row],[first_name]]," ",EcommerceDataset[[#This Row],[last_name]])</f>
        <v>Victor Wheeler</v>
      </c>
      <c r="E2982" s="1" t="s">
        <v>80</v>
      </c>
      <c r="F2982" s="1" t="s">
        <v>37</v>
      </c>
      <c r="G2982" s="1" t="s">
        <v>185</v>
      </c>
      <c r="H2982" s="1" t="s">
        <v>99</v>
      </c>
      <c r="I2982" s="1" t="s">
        <v>100</v>
      </c>
      <c r="J2982" s="1" t="s">
        <v>27</v>
      </c>
      <c r="K2982" s="4">
        <v>2</v>
      </c>
      <c r="L2982" s="5">
        <v>199</v>
      </c>
      <c r="M2982" s="5">
        <f>EcommerceDataset[[#This Row],[quantity]]*EcommerceDataset[[#This Row],[unit_price]]</f>
        <v>398</v>
      </c>
      <c r="N2982" s="1" t="s">
        <v>9453</v>
      </c>
      <c r="O2982" s="3">
        <v>45041</v>
      </c>
      <c r="P2982" s="1" t="s">
        <v>109</v>
      </c>
      <c r="Q2982" s="1" t="s">
        <v>30</v>
      </c>
      <c r="R2982" s="4">
        <v>3</v>
      </c>
      <c r="S2982" s="1" t="s">
        <v>31</v>
      </c>
      <c r="T2982" s="1" t="s">
        <v>9454</v>
      </c>
      <c r="U2982" s="3">
        <v>45746</v>
      </c>
    </row>
    <row r="2983" spans="1:21" x14ac:dyDescent="0.3">
      <c r="A2983" s="1" t="s">
        <v>9455</v>
      </c>
      <c r="B2983" s="1" t="s">
        <v>2180</v>
      </c>
      <c r="C2983" s="1" t="s">
        <v>70</v>
      </c>
      <c r="D2983" s="1" t="str">
        <f>_xlfn.CONCAT(EcommerceDataset[[#This Row],[first_name]]," ",EcommerceDataset[[#This Row],[last_name]])</f>
        <v>Gary Johnson</v>
      </c>
      <c r="E2983" s="1" t="s">
        <v>80</v>
      </c>
      <c r="F2983" s="1" t="s">
        <v>23</v>
      </c>
      <c r="G2983" s="1" t="s">
        <v>93</v>
      </c>
      <c r="H2983" s="1" t="s">
        <v>190</v>
      </c>
      <c r="I2983" s="1" t="s">
        <v>191</v>
      </c>
      <c r="J2983" s="1" t="s">
        <v>41</v>
      </c>
      <c r="K2983" s="4">
        <v>1</v>
      </c>
      <c r="L2983" s="5">
        <v>120</v>
      </c>
      <c r="M2983" s="5">
        <f>EcommerceDataset[[#This Row],[quantity]]*EcommerceDataset[[#This Row],[unit_price]]</f>
        <v>120</v>
      </c>
      <c r="N2983" s="1" t="s">
        <v>9456</v>
      </c>
      <c r="O2983" s="3">
        <v>44904</v>
      </c>
      <c r="P2983" s="1" t="s">
        <v>55</v>
      </c>
      <c r="Q2983" s="1" t="s">
        <v>43</v>
      </c>
      <c r="R2983" s="4">
        <v>5</v>
      </c>
      <c r="S2983" s="1" t="s">
        <v>66</v>
      </c>
      <c r="T2983" s="1" t="s">
        <v>9457</v>
      </c>
      <c r="U2983" s="3">
        <v>45060</v>
      </c>
    </row>
    <row r="2984" spans="1:21" x14ac:dyDescent="0.3">
      <c r="A2984" s="1" t="s">
        <v>7198</v>
      </c>
      <c r="B2984" s="1" t="s">
        <v>247</v>
      </c>
      <c r="C2984" s="1" t="s">
        <v>206</v>
      </c>
      <c r="D2984" s="1" t="str">
        <f>_xlfn.CONCAT(EcommerceDataset[[#This Row],[first_name]]," ",EcommerceDataset[[#This Row],[last_name]])</f>
        <v>Michael Martinez</v>
      </c>
      <c r="E2984" s="1" t="s">
        <v>22</v>
      </c>
      <c r="F2984" s="1" t="s">
        <v>23</v>
      </c>
      <c r="G2984" s="1" t="s">
        <v>179</v>
      </c>
      <c r="H2984" s="1" t="s">
        <v>62</v>
      </c>
      <c r="I2984" s="1" t="s">
        <v>63</v>
      </c>
      <c r="J2984" s="1" t="s">
        <v>64</v>
      </c>
      <c r="K2984" s="4">
        <v>1</v>
      </c>
      <c r="L2984" s="5">
        <v>399</v>
      </c>
      <c r="M2984" s="5">
        <f>EcommerceDataset[[#This Row],[quantity]]*EcommerceDataset[[#This Row],[unit_price]]</f>
        <v>399</v>
      </c>
      <c r="N2984" s="1" t="s">
        <v>9458</v>
      </c>
      <c r="O2984" s="3">
        <v>44908</v>
      </c>
      <c r="P2984" s="1" t="s">
        <v>29</v>
      </c>
      <c r="Q2984" s="1" t="s">
        <v>43</v>
      </c>
      <c r="R2984" s="4">
        <v>5</v>
      </c>
      <c r="S2984" s="1" t="s">
        <v>132</v>
      </c>
      <c r="T2984" s="1" t="s">
        <v>9459</v>
      </c>
      <c r="U2984" s="3">
        <v>45481</v>
      </c>
    </row>
    <row r="2985" spans="1:21" x14ac:dyDescent="0.3">
      <c r="A2985" s="1" t="s">
        <v>9460</v>
      </c>
      <c r="B2985" s="1" t="s">
        <v>262</v>
      </c>
      <c r="C2985" s="1" t="s">
        <v>238</v>
      </c>
      <c r="D2985" s="1" t="str">
        <f>_xlfn.CONCAT(EcommerceDataset[[#This Row],[first_name]]," ",EcommerceDataset[[#This Row],[last_name]])</f>
        <v>David Curtis</v>
      </c>
      <c r="E2985" s="1" t="s">
        <v>36</v>
      </c>
      <c r="F2985" s="1" t="s">
        <v>23</v>
      </c>
      <c r="G2985" s="1" t="s">
        <v>38</v>
      </c>
      <c r="H2985" s="1" t="s">
        <v>25</v>
      </c>
      <c r="I2985" s="1" t="s">
        <v>26</v>
      </c>
      <c r="J2985" s="1" t="s">
        <v>27</v>
      </c>
      <c r="K2985" s="4">
        <v>1</v>
      </c>
      <c r="L2985" s="5">
        <v>229</v>
      </c>
      <c r="M2985" s="5">
        <f>EcommerceDataset[[#This Row],[quantity]]*EcommerceDataset[[#This Row],[unit_price]]</f>
        <v>229</v>
      </c>
      <c r="N2985" s="1" t="s">
        <v>9461</v>
      </c>
      <c r="O2985" s="3">
        <v>45094</v>
      </c>
      <c r="P2985" s="1" t="s">
        <v>109</v>
      </c>
      <c r="Q2985" s="1" t="s">
        <v>30</v>
      </c>
      <c r="R2985" s="4">
        <v>3</v>
      </c>
      <c r="S2985" s="1" t="s">
        <v>132</v>
      </c>
      <c r="T2985" s="1" t="s">
        <v>9462</v>
      </c>
      <c r="U2985" s="3">
        <v>45185</v>
      </c>
    </row>
    <row r="2986" spans="1:21" x14ac:dyDescent="0.3">
      <c r="A2986" s="1" t="s">
        <v>4559</v>
      </c>
      <c r="B2986" s="1" t="s">
        <v>424</v>
      </c>
      <c r="C2986" s="1" t="s">
        <v>1093</v>
      </c>
      <c r="D2986" s="1" t="str">
        <f>_xlfn.CONCAT(EcommerceDataset[[#This Row],[first_name]]," ",EcommerceDataset[[#This Row],[last_name]])</f>
        <v>Sarah Ross</v>
      </c>
      <c r="E2986" s="1" t="s">
        <v>80</v>
      </c>
      <c r="F2986" s="1" t="s">
        <v>49</v>
      </c>
      <c r="G2986" s="1" t="s">
        <v>38</v>
      </c>
      <c r="H2986" s="1" t="s">
        <v>120</v>
      </c>
      <c r="I2986" s="1" t="s">
        <v>121</v>
      </c>
      <c r="J2986" s="1" t="s">
        <v>122</v>
      </c>
      <c r="K2986" s="4">
        <v>5</v>
      </c>
      <c r="L2986" s="5">
        <v>149</v>
      </c>
      <c r="M2986" s="5">
        <f>EcommerceDataset[[#This Row],[quantity]]*EcommerceDataset[[#This Row],[unit_price]]</f>
        <v>745</v>
      </c>
      <c r="N2986" s="1" t="s">
        <v>9463</v>
      </c>
      <c r="O2986" s="3">
        <v>44925</v>
      </c>
      <c r="P2986" s="1" t="s">
        <v>55</v>
      </c>
      <c r="Q2986" s="1" t="s">
        <v>43</v>
      </c>
      <c r="R2986" s="4">
        <v>5</v>
      </c>
      <c r="S2986" s="1" t="s">
        <v>66</v>
      </c>
      <c r="T2986" s="1" t="s">
        <v>9464</v>
      </c>
      <c r="U2986" s="3">
        <v>45143</v>
      </c>
    </row>
    <row r="2987" spans="1:21" x14ac:dyDescent="0.3">
      <c r="A2987" s="1" t="s">
        <v>4341</v>
      </c>
      <c r="B2987" s="1" t="s">
        <v>200</v>
      </c>
      <c r="C2987" s="1" t="s">
        <v>4342</v>
      </c>
      <c r="D2987" s="1" t="str">
        <f>_xlfn.CONCAT(EcommerceDataset[[#This Row],[first_name]]," ",EcommerceDataset[[#This Row],[last_name]])</f>
        <v>Robert Kidd</v>
      </c>
      <c r="E2987" s="1" t="s">
        <v>22</v>
      </c>
      <c r="F2987" s="1" t="s">
        <v>49</v>
      </c>
      <c r="G2987" s="1" t="s">
        <v>119</v>
      </c>
      <c r="H2987" s="1" t="s">
        <v>167</v>
      </c>
      <c r="I2987" s="1" t="s">
        <v>168</v>
      </c>
      <c r="J2987" s="1" t="s">
        <v>130</v>
      </c>
      <c r="K2987" s="4">
        <v>2</v>
      </c>
      <c r="L2987" s="5">
        <v>80</v>
      </c>
      <c r="M2987" s="5">
        <f>EcommerceDataset[[#This Row],[quantity]]*EcommerceDataset[[#This Row],[unit_price]]</f>
        <v>160</v>
      </c>
      <c r="N2987" s="1" t="s">
        <v>9465</v>
      </c>
      <c r="O2987" s="3">
        <v>45180</v>
      </c>
      <c r="P2987" s="1" t="s">
        <v>29</v>
      </c>
      <c r="Q2987" s="1" t="s">
        <v>30</v>
      </c>
      <c r="R2987" s="4">
        <v>3</v>
      </c>
      <c r="S2987" s="1" t="s">
        <v>44</v>
      </c>
      <c r="T2987" s="1" t="s">
        <v>9466</v>
      </c>
      <c r="U2987" s="3">
        <v>45168</v>
      </c>
    </row>
    <row r="2988" spans="1:21" x14ac:dyDescent="0.3">
      <c r="A2988" s="1" t="s">
        <v>8321</v>
      </c>
      <c r="B2988" s="1" t="s">
        <v>106</v>
      </c>
      <c r="C2988" s="1" t="s">
        <v>4189</v>
      </c>
      <c r="D2988" s="1" t="str">
        <f>_xlfn.CONCAT(EcommerceDataset[[#This Row],[first_name]]," ",EcommerceDataset[[#This Row],[last_name]])</f>
        <v>Richard Vang</v>
      </c>
      <c r="E2988" s="1" t="s">
        <v>22</v>
      </c>
      <c r="F2988" s="1" t="s">
        <v>49</v>
      </c>
      <c r="G2988" s="1" t="s">
        <v>93</v>
      </c>
      <c r="H2988" s="1" t="s">
        <v>99</v>
      </c>
      <c r="I2988" s="1" t="s">
        <v>100</v>
      </c>
      <c r="J2988" s="1" t="s">
        <v>27</v>
      </c>
      <c r="K2988" s="4">
        <v>2</v>
      </c>
      <c r="L2988" s="5">
        <v>199</v>
      </c>
      <c r="M2988" s="5">
        <f>EcommerceDataset[[#This Row],[quantity]]*EcommerceDataset[[#This Row],[unit_price]]</f>
        <v>398</v>
      </c>
      <c r="N2988" s="1" t="s">
        <v>9467</v>
      </c>
      <c r="O2988" s="3">
        <v>45304</v>
      </c>
      <c r="P2988" s="1" t="s">
        <v>102</v>
      </c>
      <c r="Q2988" s="1" t="s">
        <v>30</v>
      </c>
      <c r="R2988" s="4">
        <v>4</v>
      </c>
      <c r="S2988" s="1" t="s">
        <v>44</v>
      </c>
      <c r="T2988" s="1" t="s">
        <v>9468</v>
      </c>
      <c r="U2988" s="3">
        <v>45570</v>
      </c>
    </row>
    <row r="2989" spans="1:21" x14ac:dyDescent="0.3">
      <c r="A2989" s="1" t="s">
        <v>9469</v>
      </c>
      <c r="B2989" s="1" t="s">
        <v>247</v>
      </c>
      <c r="C2989" s="1" t="s">
        <v>3373</v>
      </c>
      <c r="D2989" s="1" t="str">
        <f>_xlfn.CONCAT(EcommerceDataset[[#This Row],[first_name]]," ",EcommerceDataset[[#This Row],[last_name]])</f>
        <v>Michael Rodriguez</v>
      </c>
      <c r="E2989" s="1" t="s">
        <v>22</v>
      </c>
      <c r="F2989" s="1" t="s">
        <v>37</v>
      </c>
      <c r="G2989" s="1" t="s">
        <v>185</v>
      </c>
      <c r="H2989" s="1" t="s">
        <v>217</v>
      </c>
      <c r="I2989" s="1" t="s">
        <v>218</v>
      </c>
      <c r="J2989" s="1" t="s">
        <v>27</v>
      </c>
      <c r="K2989" s="4">
        <v>1</v>
      </c>
      <c r="L2989" s="5">
        <v>899</v>
      </c>
      <c r="M2989" s="5">
        <f>EcommerceDataset[[#This Row],[quantity]]*EcommerceDataset[[#This Row],[unit_price]]</f>
        <v>899</v>
      </c>
      <c r="N2989" s="1" t="s">
        <v>9470</v>
      </c>
      <c r="O2989" s="3">
        <v>45822</v>
      </c>
      <c r="P2989" s="1" t="s">
        <v>75</v>
      </c>
      <c r="Q2989" s="1" t="s">
        <v>43</v>
      </c>
      <c r="R2989" s="4">
        <v>2</v>
      </c>
      <c r="S2989" s="1" t="s">
        <v>44</v>
      </c>
      <c r="T2989" s="1" t="s">
        <v>9471</v>
      </c>
      <c r="U2989" s="3">
        <v>45069</v>
      </c>
    </row>
    <row r="2990" spans="1:21" x14ac:dyDescent="0.3">
      <c r="A2990" s="1" t="s">
        <v>9472</v>
      </c>
      <c r="B2990" s="1" t="s">
        <v>59</v>
      </c>
      <c r="C2990" s="1" t="s">
        <v>4029</v>
      </c>
      <c r="D2990" s="1" t="str">
        <f>_xlfn.CONCAT(EcommerceDataset[[#This Row],[first_name]]," ",EcommerceDataset[[#This Row],[last_name]])</f>
        <v>Jessica Allen</v>
      </c>
      <c r="E2990" s="1" t="s">
        <v>80</v>
      </c>
      <c r="F2990" s="1" t="s">
        <v>37</v>
      </c>
      <c r="G2990" s="1" t="s">
        <v>71</v>
      </c>
      <c r="H2990" s="1" t="s">
        <v>128</v>
      </c>
      <c r="I2990" s="1" t="s">
        <v>129</v>
      </c>
      <c r="J2990" s="1" t="s">
        <v>130</v>
      </c>
      <c r="K2990" s="4">
        <v>1</v>
      </c>
      <c r="L2990" s="5">
        <v>129</v>
      </c>
      <c r="M2990" s="5">
        <f>EcommerceDataset[[#This Row],[quantity]]*EcommerceDataset[[#This Row],[unit_price]]</f>
        <v>129</v>
      </c>
      <c r="N2990" s="1" t="s">
        <v>9473</v>
      </c>
      <c r="O2990" s="3">
        <v>45214</v>
      </c>
      <c r="P2990" s="1" t="s">
        <v>29</v>
      </c>
      <c r="Q2990" s="1" t="s">
        <v>56</v>
      </c>
      <c r="R2990" s="4">
        <v>3</v>
      </c>
      <c r="S2990" s="1" t="s">
        <v>31</v>
      </c>
      <c r="T2990" s="1" t="s">
        <v>9474</v>
      </c>
      <c r="U2990" s="3">
        <v>45163</v>
      </c>
    </row>
    <row r="2991" spans="1:21" x14ac:dyDescent="0.3">
      <c r="A2991" s="1" t="s">
        <v>9475</v>
      </c>
      <c r="B2991" s="1" t="s">
        <v>709</v>
      </c>
      <c r="C2991" s="1" t="s">
        <v>2035</v>
      </c>
      <c r="D2991" s="1" t="str">
        <f>_xlfn.CONCAT(EcommerceDataset[[#This Row],[first_name]]," ",EcommerceDataset[[#This Row],[last_name]])</f>
        <v>Bradley Edwards</v>
      </c>
      <c r="E2991" s="1" t="s">
        <v>80</v>
      </c>
      <c r="F2991" s="1" t="s">
        <v>37</v>
      </c>
      <c r="G2991" s="1" t="s">
        <v>93</v>
      </c>
      <c r="H2991" s="1" t="s">
        <v>217</v>
      </c>
      <c r="I2991" s="1" t="s">
        <v>218</v>
      </c>
      <c r="J2991" s="1" t="s">
        <v>27</v>
      </c>
      <c r="K2991" s="4">
        <v>4</v>
      </c>
      <c r="L2991" s="5">
        <v>899</v>
      </c>
      <c r="M2991" s="5">
        <f>EcommerceDataset[[#This Row],[quantity]]*EcommerceDataset[[#This Row],[unit_price]]</f>
        <v>3596</v>
      </c>
      <c r="N2991" s="1" t="s">
        <v>9476</v>
      </c>
      <c r="O2991" s="3">
        <v>45468</v>
      </c>
      <c r="P2991" s="1" t="s">
        <v>55</v>
      </c>
      <c r="Q2991" s="1" t="s">
        <v>30</v>
      </c>
      <c r="R2991" s="4">
        <v>1</v>
      </c>
      <c r="S2991" s="1" t="s">
        <v>132</v>
      </c>
      <c r="T2991" s="1" t="s">
        <v>9477</v>
      </c>
      <c r="U2991" s="3">
        <v>45613</v>
      </c>
    </row>
    <row r="2992" spans="1:21" x14ac:dyDescent="0.3">
      <c r="A2992" s="1" t="s">
        <v>9478</v>
      </c>
      <c r="B2992" s="1" t="s">
        <v>84</v>
      </c>
      <c r="C2992" s="1" t="s">
        <v>640</v>
      </c>
      <c r="D2992" s="1" t="str">
        <f>_xlfn.CONCAT(EcommerceDataset[[#This Row],[first_name]]," ",EcommerceDataset[[#This Row],[last_name]])</f>
        <v>Jennifer Morales</v>
      </c>
      <c r="E2992" s="1" t="s">
        <v>80</v>
      </c>
      <c r="F2992" s="1" t="s">
        <v>23</v>
      </c>
      <c r="G2992" s="1" t="s">
        <v>50</v>
      </c>
      <c r="H2992" s="1" t="s">
        <v>120</v>
      </c>
      <c r="I2992" s="1" t="s">
        <v>121</v>
      </c>
      <c r="J2992" s="1" t="s">
        <v>122</v>
      </c>
      <c r="K2992" s="4">
        <v>4</v>
      </c>
      <c r="L2992" s="5">
        <v>149</v>
      </c>
      <c r="M2992" s="5">
        <f>EcommerceDataset[[#This Row],[quantity]]*EcommerceDataset[[#This Row],[unit_price]]</f>
        <v>596</v>
      </c>
      <c r="N2992" s="1" t="s">
        <v>9479</v>
      </c>
      <c r="O2992" s="3">
        <v>45158</v>
      </c>
      <c r="P2992" s="1" t="s">
        <v>55</v>
      </c>
      <c r="Q2992" s="1" t="s">
        <v>56</v>
      </c>
      <c r="R2992" s="4">
        <v>2</v>
      </c>
      <c r="S2992" s="1" t="s">
        <v>66</v>
      </c>
      <c r="T2992" s="1" t="s">
        <v>9480</v>
      </c>
      <c r="U2992" s="3">
        <v>45201</v>
      </c>
    </row>
    <row r="2993" spans="1:21" x14ac:dyDescent="0.3">
      <c r="A2993" s="1" t="s">
        <v>9481</v>
      </c>
      <c r="B2993" s="1" t="s">
        <v>9482</v>
      </c>
      <c r="C2993" s="1" t="s">
        <v>745</v>
      </c>
      <c r="D2993" s="1" t="str">
        <f>_xlfn.CONCAT(EcommerceDataset[[#This Row],[first_name]]," ",EcommerceDataset[[#This Row],[last_name]])</f>
        <v>Marie Scott</v>
      </c>
      <c r="E2993" s="1" t="s">
        <v>36</v>
      </c>
      <c r="F2993" s="1" t="s">
        <v>37</v>
      </c>
      <c r="G2993" s="1" t="s">
        <v>119</v>
      </c>
      <c r="H2993" s="1" t="s">
        <v>167</v>
      </c>
      <c r="I2993" s="1" t="s">
        <v>168</v>
      </c>
      <c r="J2993" s="1" t="s">
        <v>130</v>
      </c>
      <c r="K2993" s="4">
        <v>3</v>
      </c>
      <c r="L2993" s="5">
        <v>80</v>
      </c>
      <c r="M2993" s="5">
        <f>EcommerceDataset[[#This Row],[quantity]]*EcommerceDataset[[#This Row],[unit_price]]</f>
        <v>240</v>
      </c>
      <c r="N2993" s="1" t="s">
        <v>9483</v>
      </c>
      <c r="O2993" s="3">
        <v>45073</v>
      </c>
      <c r="P2993" s="1" t="s">
        <v>102</v>
      </c>
      <c r="Q2993" s="1" t="s">
        <v>56</v>
      </c>
      <c r="R2993" s="4">
        <v>2</v>
      </c>
      <c r="S2993" s="1" t="s">
        <v>66</v>
      </c>
      <c r="T2993" s="1" t="s">
        <v>9484</v>
      </c>
      <c r="U2993" s="3">
        <v>44992</v>
      </c>
    </row>
    <row r="2994" spans="1:21" x14ac:dyDescent="0.3">
      <c r="A2994" s="1" t="s">
        <v>4233</v>
      </c>
      <c r="B2994" s="1" t="s">
        <v>1250</v>
      </c>
      <c r="C2994" s="1" t="s">
        <v>466</v>
      </c>
      <c r="D2994" s="1" t="str">
        <f>_xlfn.CONCAT(EcommerceDataset[[#This Row],[first_name]]," ",EcommerceDataset[[#This Row],[last_name]])</f>
        <v>Brett Baker</v>
      </c>
      <c r="E2994" s="1" t="s">
        <v>36</v>
      </c>
      <c r="F2994" s="1" t="s">
        <v>23</v>
      </c>
      <c r="G2994" s="1" t="s">
        <v>24</v>
      </c>
      <c r="H2994" s="1" t="s">
        <v>39</v>
      </c>
      <c r="I2994" s="1" t="s">
        <v>40</v>
      </c>
      <c r="J2994" s="1" t="s">
        <v>41</v>
      </c>
      <c r="K2994" s="4">
        <v>4</v>
      </c>
      <c r="L2994" s="5">
        <v>59</v>
      </c>
      <c r="M2994" s="5">
        <f>EcommerceDataset[[#This Row],[quantity]]*EcommerceDataset[[#This Row],[unit_price]]</f>
        <v>236</v>
      </c>
      <c r="N2994" s="1" t="s">
        <v>9485</v>
      </c>
      <c r="O2994" s="3">
        <v>45785</v>
      </c>
      <c r="P2994" s="1" t="s">
        <v>29</v>
      </c>
      <c r="Q2994" s="1" t="s">
        <v>56</v>
      </c>
      <c r="R2994" s="4">
        <v>2</v>
      </c>
      <c r="S2994" s="1" t="s">
        <v>132</v>
      </c>
      <c r="T2994" s="1" t="s">
        <v>9486</v>
      </c>
      <c r="U2994" s="3">
        <v>45680</v>
      </c>
    </row>
    <row r="2995" spans="1:21" x14ac:dyDescent="0.3">
      <c r="A2995" s="1" t="s">
        <v>9487</v>
      </c>
      <c r="B2995" s="1" t="s">
        <v>200</v>
      </c>
      <c r="C2995" s="1" t="s">
        <v>2225</v>
      </c>
      <c r="D2995" s="1" t="str">
        <f>_xlfn.CONCAT(EcommerceDataset[[#This Row],[first_name]]," ",EcommerceDataset[[#This Row],[last_name]])</f>
        <v>Robert Le</v>
      </c>
      <c r="E2995" s="1" t="s">
        <v>80</v>
      </c>
      <c r="F2995" s="1" t="s">
        <v>49</v>
      </c>
      <c r="G2995" s="1" t="s">
        <v>119</v>
      </c>
      <c r="H2995" s="1" t="s">
        <v>39</v>
      </c>
      <c r="I2995" s="1" t="s">
        <v>40</v>
      </c>
      <c r="J2995" s="1" t="s">
        <v>41</v>
      </c>
      <c r="K2995" s="4">
        <v>4</v>
      </c>
      <c r="L2995" s="5">
        <v>59</v>
      </c>
      <c r="M2995" s="5">
        <f>EcommerceDataset[[#This Row],[quantity]]*EcommerceDataset[[#This Row],[unit_price]]</f>
        <v>236</v>
      </c>
      <c r="N2995" s="1" t="s">
        <v>9488</v>
      </c>
      <c r="O2995" s="3">
        <v>45089</v>
      </c>
      <c r="P2995" s="1" t="s">
        <v>29</v>
      </c>
      <c r="Q2995" s="1" t="s">
        <v>30</v>
      </c>
      <c r="R2995" s="4">
        <v>5</v>
      </c>
      <c r="S2995" s="1" t="s">
        <v>44</v>
      </c>
      <c r="T2995" s="1" t="s">
        <v>9489</v>
      </c>
      <c r="U2995" s="3">
        <v>44828</v>
      </c>
    </row>
    <row r="2996" spans="1:21" x14ac:dyDescent="0.3">
      <c r="A2996" s="1" t="s">
        <v>5948</v>
      </c>
      <c r="B2996" s="1" t="s">
        <v>2411</v>
      </c>
      <c r="C2996" s="1" t="s">
        <v>4550</v>
      </c>
      <c r="D2996" s="1" t="str">
        <f>_xlfn.CONCAT(EcommerceDataset[[#This Row],[first_name]]," ",EcommerceDataset[[#This Row],[last_name]])</f>
        <v>Lori Strong</v>
      </c>
      <c r="E2996" s="1" t="s">
        <v>80</v>
      </c>
      <c r="F2996" s="1" t="s">
        <v>49</v>
      </c>
      <c r="G2996" s="1" t="s">
        <v>38</v>
      </c>
      <c r="H2996" s="1" t="s">
        <v>25</v>
      </c>
      <c r="I2996" s="1" t="s">
        <v>26</v>
      </c>
      <c r="J2996" s="1" t="s">
        <v>27</v>
      </c>
      <c r="K2996" s="4">
        <v>2</v>
      </c>
      <c r="L2996" s="5">
        <v>229</v>
      </c>
      <c r="M2996" s="5">
        <f>EcommerceDataset[[#This Row],[quantity]]*EcommerceDataset[[#This Row],[unit_price]]</f>
        <v>458</v>
      </c>
      <c r="N2996" s="1" t="s">
        <v>9490</v>
      </c>
      <c r="O2996" s="3">
        <v>45364</v>
      </c>
      <c r="P2996" s="1" t="s">
        <v>102</v>
      </c>
      <c r="Q2996" s="1" t="s">
        <v>30</v>
      </c>
      <c r="R2996" s="4">
        <v>4</v>
      </c>
      <c r="S2996" s="1" t="s">
        <v>132</v>
      </c>
      <c r="T2996" s="1" t="s">
        <v>9491</v>
      </c>
      <c r="U2996" s="3">
        <v>44973</v>
      </c>
    </row>
    <row r="2997" spans="1:21" x14ac:dyDescent="0.3">
      <c r="A2997" s="1" t="s">
        <v>9492</v>
      </c>
      <c r="B2997" s="1" t="s">
        <v>1304</v>
      </c>
      <c r="C2997" s="1" t="s">
        <v>1834</v>
      </c>
      <c r="D2997" s="1" t="str">
        <f>_xlfn.CONCAT(EcommerceDataset[[#This Row],[first_name]]," ",EcommerceDataset[[#This Row],[last_name]])</f>
        <v>Jamie Dunn</v>
      </c>
      <c r="E2997" s="1" t="s">
        <v>22</v>
      </c>
      <c r="F2997" s="1" t="s">
        <v>23</v>
      </c>
      <c r="G2997" s="1" t="s">
        <v>38</v>
      </c>
      <c r="H2997" s="1" t="s">
        <v>167</v>
      </c>
      <c r="I2997" s="1" t="s">
        <v>168</v>
      </c>
      <c r="J2997" s="1" t="s">
        <v>130</v>
      </c>
      <c r="K2997" s="4">
        <v>1</v>
      </c>
      <c r="L2997" s="5">
        <v>80</v>
      </c>
      <c r="M2997" s="5">
        <f>EcommerceDataset[[#This Row],[quantity]]*EcommerceDataset[[#This Row],[unit_price]]</f>
        <v>80</v>
      </c>
      <c r="N2997" s="1" t="s">
        <v>9493</v>
      </c>
      <c r="O2997" s="3">
        <v>45599</v>
      </c>
      <c r="P2997" s="1" t="s">
        <v>75</v>
      </c>
      <c r="Q2997" s="1" t="s">
        <v>56</v>
      </c>
      <c r="R2997" s="4">
        <v>3</v>
      </c>
      <c r="S2997" s="1" t="s">
        <v>103</v>
      </c>
      <c r="T2997" s="1" t="s">
        <v>9494</v>
      </c>
      <c r="U2997" s="3">
        <v>45722</v>
      </c>
    </row>
    <row r="2998" spans="1:21" x14ac:dyDescent="0.3">
      <c r="A2998" s="1" t="s">
        <v>9495</v>
      </c>
      <c r="B2998" s="1" t="s">
        <v>9496</v>
      </c>
      <c r="C2998" s="1" t="s">
        <v>2176</v>
      </c>
      <c r="D2998" s="1" t="str">
        <f>_xlfn.CONCAT(EcommerceDataset[[#This Row],[first_name]]," ",EcommerceDataset[[#This Row],[last_name]])</f>
        <v>Kristina Robertson</v>
      </c>
      <c r="E2998" s="1" t="s">
        <v>36</v>
      </c>
      <c r="F2998" s="1" t="s">
        <v>49</v>
      </c>
      <c r="G2998" s="1" t="s">
        <v>71</v>
      </c>
      <c r="H2998" s="1" t="s">
        <v>51</v>
      </c>
      <c r="I2998" s="1" t="s">
        <v>52</v>
      </c>
      <c r="J2998" s="1" t="s">
        <v>53</v>
      </c>
      <c r="K2998" s="4">
        <v>4</v>
      </c>
      <c r="L2998" s="5">
        <v>59</v>
      </c>
      <c r="M2998" s="5">
        <f>EcommerceDataset[[#This Row],[quantity]]*EcommerceDataset[[#This Row],[unit_price]]</f>
        <v>236</v>
      </c>
      <c r="N2998" s="1" t="s">
        <v>9497</v>
      </c>
      <c r="O2998" s="3">
        <v>45698</v>
      </c>
      <c r="P2998" s="1" t="s">
        <v>55</v>
      </c>
      <c r="Q2998" s="1" t="s">
        <v>43</v>
      </c>
      <c r="R2998" s="4">
        <v>2</v>
      </c>
      <c r="S2998" s="1" t="s">
        <v>31</v>
      </c>
      <c r="T2998" s="1" t="s">
        <v>9498</v>
      </c>
      <c r="U2998" s="3">
        <v>45562</v>
      </c>
    </row>
    <row r="2999" spans="1:21" x14ac:dyDescent="0.3">
      <c r="A2999" s="1" t="s">
        <v>1462</v>
      </c>
      <c r="B2999" s="1" t="s">
        <v>248</v>
      </c>
      <c r="C2999" s="1" t="s">
        <v>1463</v>
      </c>
      <c r="D2999" s="1" t="str">
        <f>_xlfn.CONCAT(EcommerceDataset[[#This Row],[first_name]]," ",EcommerceDataset[[#This Row],[last_name]])</f>
        <v>Thomas Miles</v>
      </c>
      <c r="E2999" s="1" t="s">
        <v>22</v>
      </c>
      <c r="F2999" s="1" t="s">
        <v>49</v>
      </c>
      <c r="G2999" s="1" t="s">
        <v>185</v>
      </c>
      <c r="H2999" s="1" t="s">
        <v>51</v>
      </c>
      <c r="I2999" s="1" t="s">
        <v>52</v>
      </c>
      <c r="J2999" s="1" t="s">
        <v>53</v>
      </c>
      <c r="K2999" s="4">
        <v>2</v>
      </c>
      <c r="L2999" s="5">
        <v>59</v>
      </c>
      <c r="M2999" s="5">
        <f>EcommerceDataset[[#This Row],[quantity]]*EcommerceDataset[[#This Row],[unit_price]]</f>
        <v>118</v>
      </c>
      <c r="N2999" s="1" t="s">
        <v>9499</v>
      </c>
      <c r="O2999" s="3">
        <v>45777</v>
      </c>
      <c r="P2999" s="1" t="s">
        <v>75</v>
      </c>
      <c r="Q2999" s="1" t="s">
        <v>43</v>
      </c>
      <c r="R2999" s="4">
        <v>2</v>
      </c>
      <c r="S2999" s="1" t="s">
        <v>66</v>
      </c>
      <c r="T2999" s="1" t="s">
        <v>9500</v>
      </c>
      <c r="U2999" s="3">
        <v>44932</v>
      </c>
    </row>
    <row r="3000" spans="1:21" x14ac:dyDescent="0.3">
      <c r="A3000" s="1" t="s">
        <v>1649</v>
      </c>
      <c r="B3000" s="1" t="s">
        <v>1650</v>
      </c>
      <c r="C3000" s="1" t="s">
        <v>1651</v>
      </c>
      <c r="D3000" s="1" t="str">
        <f>_xlfn.CONCAT(EcommerceDataset[[#This Row],[first_name]]," ",EcommerceDataset[[#This Row],[last_name]])</f>
        <v>Kim Barnes</v>
      </c>
      <c r="E3000" s="1" t="s">
        <v>80</v>
      </c>
      <c r="F3000" s="1" t="s">
        <v>49</v>
      </c>
      <c r="G3000" s="1" t="s">
        <v>71</v>
      </c>
      <c r="H3000" s="1" t="s">
        <v>86</v>
      </c>
      <c r="I3000" s="1" t="s">
        <v>87</v>
      </c>
      <c r="J3000" s="1" t="s">
        <v>64</v>
      </c>
      <c r="K3000" s="4">
        <v>1</v>
      </c>
      <c r="L3000" s="5">
        <v>99</v>
      </c>
      <c r="M3000" s="5">
        <f>EcommerceDataset[[#This Row],[quantity]]*EcommerceDataset[[#This Row],[unit_price]]</f>
        <v>99</v>
      </c>
      <c r="N3000" s="1" t="s">
        <v>9501</v>
      </c>
      <c r="O3000" s="3">
        <v>45743</v>
      </c>
      <c r="P3000" s="1" t="s">
        <v>55</v>
      </c>
      <c r="Q3000" s="1" t="s">
        <v>43</v>
      </c>
      <c r="R3000" s="4">
        <v>2</v>
      </c>
      <c r="S3000" s="1" t="s">
        <v>66</v>
      </c>
      <c r="T3000" s="1" t="s">
        <v>9502</v>
      </c>
      <c r="U3000" s="3">
        <v>45615</v>
      </c>
    </row>
    <row r="3001" spans="1:21" x14ac:dyDescent="0.3">
      <c r="A3001" s="1" t="s">
        <v>9503</v>
      </c>
      <c r="B3001" s="1" t="s">
        <v>309</v>
      </c>
      <c r="C3001" s="1" t="s">
        <v>772</v>
      </c>
      <c r="D3001" s="1" t="str">
        <f>_xlfn.CONCAT(EcommerceDataset[[#This Row],[first_name]]," ",EcommerceDataset[[#This Row],[last_name]])</f>
        <v>Travis Crawford</v>
      </c>
      <c r="E3001" s="1" t="s">
        <v>22</v>
      </c>
      <c r="F3001" s="1" t="s">
        <v>37</v>
      </c>
      <c r="G3001" s="1" t="s">
        <v>119</v>
      </c>
      <c r="H3001" s="1" t="s">
        <v>167</v>
      </c>
      <c r="I3001" s="1" t="s">
        <v>168</v>
      </c>
      <c r="J3001" s="1" t="s">
        <v>130</v>
      </c>
      <c r="K3001" s="4">
        <v>3</v>
      </c>
      <c r="L3001" s="5">
        <v>80</v>
      </c>
      <c r="M3001" s="5">
        <f>EcommerceDataset[[#This Row],[quantity]]*EcommerceDataset[[#This Row],[unit_price]]</f>
        <v>240</v>
      </c>
      <c r="N3001" s="1" t="s">
        <v>9504</v>
      </c>
      <c r="O3001" s="3">
        <v>45802</v>
      </c>
      <c r="P3001" s="1" t="s">
        <v>55</v>
      </c>
      <c r="Q3001" s="1" t="s">
        <v>56</v>
      </c>
      <c r="R3001" s="4">
        <v>5</v>
      </c>
      <c r="S3001" s="1" t="s">
        <v>66</v>
      </c>
      <c r="T3001" s="1" t="s">
        <v>9505</v>
      </c>
      <c r="U3001" s="3">
        <v>45547</v>
      </c>
    </row>
    <row r="3002" spans="1:21" x14ac:dyDescent="0.3">
      <c r="A3002" s="1" t="s">
        <v>7756</v>
      </c>
      <c r="B3002" s="1" t="s">
        <v>700</v>
      </c>
      <c r="C3002" s="1" t="s">
        <v>2885</v>
      </c>
      <c r="D3002" s="1" t="str">
        <f>_xlfn.CONCAT(EcommerceDataset[[#This Row],[first_name]]," ",EcommerceDataset[[#This Row],[last_name]])</f>
        <v>James Mendoza</v>
      </c>
      <c r="E3002" s="1" t="s">
        <v>22</v>
      </c>
      <c r="F3002" s="1" t="s">
        <v>49</v>
      </c>
      <c r="G3002" s="1" t="s">
        <v>185</v>
      </c>
      <c r="H3002" s="1" t="s">
        <v>190</v>
      </c>
      <c r="I3002" s="1" t="s">
        <v>191</v>
      </c>
      <c r="J3002" s="1" t="s">
        <v>41</v>
      </c>
      <c r="K3002" s="4">
        <v>1</v>
      </c>
      <c r="L3002" s="5">
        <v>120</v>
      </c>
      <c r="M3002" s="5">
        <f>EcommerceDataset[[#This Row],[quantity]]*EcommerceDataset[[#This Row],[unit_price]]</f>
        <v>120</v>
      </c>
      <c r="N3002" s="1" t="s">
        <v>9506</v>
      </c>
      <c r="O3002" s="3">
        <v>44818</v>
      </c>
      <c r="P3002" s="1" t="s">
        <v>102</v>
      </c>
      <c r="Q3002" s="1" t="s">
        <v>30</v>
      </c>
      <c r="R3002" s="4">
        <v>5</v>
      </c>
      <c r="S3002" s="1" t="s">
        <v>44</v>
      </c>
      <c r="T3002" s="1" t="s">
        <v>9507</v>
      </c>
      <c r="U3002" s="3">
        <v>45507</v>
      </c>
    </row>
    <row r="3003" spans="1:21" x14ac:dyDescent="0.3">
      <c r="A3003" s="1" t="s">
        <v>8706</v>
      </c>
      <c r="B3003" s="1" t="s">
        <v>242</v>
      </c>
      <c r="C3003" s="1" t="s">
        <v>70</v>
      </c>
      <c r="D3003" s="1" t="str">
        <f>_xlfn.CONCAT(EcommerceDataset[[#This Row],[first_name]]," ",EcommerceDataset[[#This Row],[last_name]])</f>
        <v>Kimberly Johnson</v>
      </c>
      <c r="E3003" s="1" t="s">
        <v>80</v>
      </c>
      <c r="F3003" s="1" t="s">
        <v>23</v>
      </c>
      <c r="G3003" s="1" t="s">
        <v>93</v>
      </c>
      <c r="H3003" s="1" t="s">
        <v>190</v>
      </c>
      <c r="I3003" s="1" t="s">
        <v>191</v>
      </c>
      <c r="J3003" s="1" t="s">
        <v>41</v>
      </c>
      <c r="K3003" s="4">
        <v>2</v>
      </c>
      <c r="L3003" s="5">
        <v>120</v>
      </c>
      <c r="M3003" s="5">
        <f>EcommerceDataset[[#This Row],[quantity]]*EcommerceDataset[[#This Row],[unit_price]]</f>
        <v>240</v>
      </c>
      <c r="N3003" s="1" t="s">
        <v>9508</v>
      </c>
      <c r="O3003" s="3">
        <v>45429</v>
      </c>
      <c r="P3003" s="1" t="s">
        <v>109</v>
      </c>
      <c r="Q3003" s="1" t="s">
        <v>43</v>
      </c>
      <c r="R3003" s="4">
        <v>4</v>
      </c>
      <c r="S3003" s="1" t="s">
        <v>31</v>
      </c>
      <c r="T3003" s="1" t="s">
        <v>9509</v>
      </c>
      <c r="U3003" s="3">
        <v>45566</v>
      </c>
    </row>
    <row r="3004" spans="1:21" x14ac:dyDescent="0.3">
      <c r="A3004" s="1" t="s">
        <v>9510</v>
      </c>
      <c r="B3004" s="1" t="s">
        <v>91</v>
      </c>
      <c r="C3004" s="1" t="s">
        <v>4254</v>
      </c>
      <c r="D3004" s="1" t="str">
        <f>_xlfn.CONCAT(EcommerceDataset[[#This Row],[first_name]]," ",EcommerceDataset[[#This Row],[last_name]])</f>
        <v>Barbara Morrow</v>
      </c>
      <c r="E3004" s="1" t="s">
        <v>36</v>
      </c>
      <c r="F3004" s="1" t="s">
        <v>49</v>
      </c>
      <c r="G3004" s="1" t="s">
        <v>71</v>
      </c>
      <c r="H3004" s="1" t="s">
        <v>86</v>
      </c>
      <c r="I3004" s="1" t="s">
        <v>87</v>
      </c>
      <c r="J3004" s="1" t="s">
        <v>64</v>
      </c>
      <c r="K3004" s="4">
        <v>1</v>
      </c>
      <c r="L3004" s="5">
        <v>99</v>
      </c>
      <c r="M3004" s="5">
        <f>EcommerceDataset[[#This Row],[quantity]]*EcommerceDataset[[#This Row],[unit_price]]</f>
        <v>99</v>
      </c>
      <c r="N3004" s="1" t="s">
        <v>9511</v>
      </c>
      <c r="O3004" s="3">
        <v>45688</v>
      </c>
      <c r="P3004" s="1" t="s">
        <v>55</v>
      </c>
      <c r="Q3004" s="1" t="s">
        <v>56</v>
      </c>
      <c r="R3004" s="4">
        <v>2</v>
      </c>
      <c r="S3004" s="1" t="s">
        <v>132</v>
      </c>
      <c r="T3004" s="1" t="s">
        <v>9512</v>
      </c>
      <c r="U3004" s="3">
        <v>44997</v>
      </c>
    </row>
    <row r="3005" spans="1:21" x14ac:dyDescent="0.3">
      <c r="A3005" s="1" t="s">
        <v>3599</v>
      </c>
      <c r="B3005" s="1" t="s">
        <v>3600</v>
      </c>
      <c r="C3005" s="1" t="s">
        <v>2473</v>
      </c>
      <c r="D3005" s="1" t="str">
        <f>_xlfn.CONCAT(EcommerceDataset[[#This Row],[first_name]]," ",EcommerceDataset[[#This Row],[last_name]])</f>
        <v>Edgar Hanson</v>
      </c>
      <c r="E3005" s="1" t="s">
        <v>80</v>
      </c>
      <c r="F3005" s="1" t="s">
        <v>49</v>
      </c>
      <c r="G3005" s="1" t="s">
        <v>61</v>
      </c>
      <c r="H3005" s="1" t="s">
        <v>86</v>
      </c>
      <c r="I3005" s="1" t="s">
        <v>87</v>
      </c>
      <c r="J3005" s="1" t="s">
        <v>64</v>
      </c>
      <c r="K3005" s="4">
        <v>5</v>
      </c>
      <c r="L3005" s="5">
        <v>99</v>
      </c>
      <c r="M3005" s="5">
        <f>EcommerceDataset[[#This Row],[quantity]]*EcommerceDataset[[#This Row],[unit_price]]</f>
        <v>495</v>
      </c>
      <c r="N3005" s="1" t="s">
        <v>9513</v>
      </c>
      <c r="O3005" s="3">
        <v>45808</v>
      </c>
      <c r="P3005" s="1" t="s">
        <v>109</v>
      </c>
      <c r="Q3005" s="1" t="s">
        <v>43</v>
      </c>
      <c r="R3005" s="4">
        <v>1</v>
      </c>
      <c r="S3005" s="1" t="s">
        <v>132</v>
      </c>
      <c r="T3005" s="1" t="s">
        <v>9514</v>
      </c>
      <c r="U3005" s="3">
        <v>45560</v>
      </c>
    </row>
    <row r="3006" spans="1:21" x14ac:dyDescent="0.3">
      <c r="A3006" s="1" t="s">
        <v>9515</v>
      </c>
      <c r="B3006" s="1" t="s">
        <v>112</v>
      </c>
      <c r="C3006" s="1" t="s">
        <v>701</v>
      </c>
      <c r="D3006" s="1" t="str">
        <f>_xlfn.CONCAT(EcommerceDataset[[#This Row],[first_name]]," ",EcommerceDataset[[#This Row],[last_name]])</f>
        <v>Joshua Jones</v>
      </c>
      <c r="E3006" s="1" t="s">
        <v>22</v>
      </c>
      <c r="F3006" s="1" t="s">
        <v>49</v>
      </c>
      <c r="G3006" s="1" t="s">
        <v>185</v>
      </c>
      <c r="H3006" s="1" t="s">
        <v>120</v>
      </c>
      <c r="I3006" s="1" t="s">
        <v>121</v>
      </c>
      <c r="J3006" s="1" t="s">
        <v>122</v>
      </c>
      <c r="K3006" s="4">
        <v>2</v>
      </c>
      <c r="L3006" s="5">
        <v>149</v>
      </c>
      <c r="M3006" s="5">
        <f>EcommerceDataset[[#This Row],[quantity]]*EcommerceDataset[[#This Row],[unit_price]]</f>
        <v>298</v>
      </c>
      <c r="N3006" s="1" t="s">
        <v>9516</v>
      </c>
      <c r="O3006" s="3">
        <v>45393</v>
      </c>
      <c r="P3006" s="1" t="s">
        <v>75</v>
      </c>
      <c r="Q3006" s="1" t="s">
        <v>56</v>
      </c>
      <c r="R3006" s="4">
        <v>5</v>
      </c>
      <c r="S3006" s="1" t="s">
        <v>132</v>
      </c>
      <c r="T3006" s="1" t="s">
        <v>9517</v>
      </c>
      <c r="U3006" s="3">
        <v>45026</v>
      </c>
    </row>
    <row r="3007" spans="1:21" x14ac:dyDescent="0.3">
      <c r="A3007" s="1" t="s">
        <v>5699</v>
      </c>
      <c r="B3007" s="1" t="s">
        <v>2411</v>
      </c>
      <c r="C3007" s="1" t="s">
        <v>2983</v>
      </c>
      <c r="D3007" s="1" t="str">
        <f>_xlfn.CONCAT(EcommerceDataset[[#This Row],[first_name]]," ",EcommerceDataset[[#This Row],[last_name]])</f>
        <v>Lori King</v>
      </c>
      <c r="E3007" s="1" t="s">
        <v>80</v>
      </c>
      <c r="F3007" s="1" t="s">
        <v>37</v>
      </c>
      <c r="G3007" s="1" t="s">
        <v>24</v>
      </c>
      <c r="H3007" s="1" t="s">
        <v>137</v>
      </c>
      <c r="I3007" s="1" t="s">
        <v>138</v>
      </c>
      <c r="J3007" s="1" t="s">
        <v>27</v>
      </c>
      <c r="K3007" s="4">
        <v>5</v>
      </c>
      <c r="L3007" s="5">
        <v>999</v>
      </c>
      <c r="M3007" s="5">
        <f>EcommerceDataset[[#This Row],[quantity]]*EcommerceDataset[[#This Row],[unit_price]]</f>
        <v>4995</v>
      </c>
      <c r="N3007" s="1" t="s">
        <v>9518</v>
      </c>
      <c r="O3007" s="3">
        <v>45269</v>
      </c>
      <c r="P3007" s="1" t="s">
        <v>102</v>
      </c>
      <c r="Q3007" s="1" t="s">
        <v>56</v>
      </c>
      <c r="R3007" s="4">
        <v>1</v>
      </c>
      <c r="S3007" s="1" t="s">
        <v>31</v>
      </c>
      <c r="T3007" s="1" t="s">
        <v>9519</v>
      </c>
      <c r="U3007" s="3">
        <v>45653</v>
      </c>
    </row>
    <row r="3008" spans="1:21" x14ac:dyDescent="0.3">
      <c r="A3008" s="1" t="s">
        <v>9520</v>
      </c>
      <c r="B3008" s="1" t="s">
        <v>3787</v>
      </c>
      <c r="C3008" s="1" t="s">
        <v>4018</v>
      </c>
      <c r="D3008" s="1" t="str">
        <f>_xlfn.CONCAT(EcommerceDataset[[#This Row],[first_name]]," ",EcommerceDataset[[#This Row],[last_name]])</f>
        <v>Rodney Monroe</v>
      </c>
      <c r="E3008" s="1" t="s">
        <v>80</v>
      </c>
      <c r="F3008" s="1" t="s">
        <v>37</v>
      </c>
      <c r="G3008" s="1" t="s">
        <v>24</v>
      </c>
      <c r="H3008" s="1" t="s">
        <v>128</v>
      </c>
      <c r="I3008" s="1" t="s">
        <v>129</v>
      </c>
      <c r="J3008" s="1" t="s">
        <v>130</v>
      </c>
      <c r="K3008" s="4">
        <v>3</v>
      </c>
      <c r="L3008" s="5">
        <v>129</v>
      </c>
      <c r="M3008" s="5">
        <f>EcommerceDataset[[#This Row],[quantity]]*EcommerceDataset[[#This Row],[unit_price]]</f>
        <v>387</v>
      </c>
      <c r="N3008" s="1" t="s">
        <v>9521</v>
      </c>
      <c r="O3008" s="3">
        <v>45035</v>
      </c>
      <c r="P3008" s="1" t="s">
        <v>109</v>
      </c>
      <c r="Q3008" s="1" t="s">
        <v>56</v>
      </c>
      <c r="R3008" s="4">
        <v>3</v>
      </c>
      <c r="S3008" s="1" t="s">
        <v>44</v>
      </c>
      <c r="T3008" s="1" t="s">
        <v>9522</v>
      </c>
      <c r="U3008" s="3">
        <v>45841</v>
      </c>
    </row>
    <row r="3009" spans="1:21" x14ac:dyDescent="0.3">
      <c r="A3009" s="1" t="s">
        <v>9523</v>
      </c>
      <c r="B3009" s="1" t="s">
        <v>424</v>
      </c>
      <c r="C3009" s="1" t="s">
        <v>267</v>
      </c>
      <c r="D3009" s="1" t="str">
        <f>_xlfn.CONCAT(EcommerceDataset[[#This Row],[first_name]]," ",EcommerceDataset[[#This Row],[last_name]])</f>
        <v>Sarah Fernandez</v>
      </c>
      <c r="E3009" s="1" t="s">
        <v>80</v>
      </c>
      <c r="F3009" s="1" t="s">
        <v>37</v>
      </c>
      <c r="G3009" s="1" t="s">
        <v>119</v>
      </c>
      <c r="H3009" s="1" t="s">
        <v>120</v>
      </c>
      <c r="I3009" s="1" t="s">
        <v>121</v>
      </c>
      <c r="J3009" s="1" t="s">
        <v>122</v>
      </c>
      <c r="K3009" s="4">
        <v>4</v>
      </c>
      <c r="L3009" s="5">
        <v>149</v>
      </c>
      <c r="M3009" s="5">
        <f>EcommerceDataset[[#This Row],[quantity]]*EcommerceDataset[[#This Row],[unit_price]]</f>
        <v>596</v>
      </c>
      <c r="N3009" s="1" t="s">
        <v>9524</v>
      </c>
      <c r="O3009" s="3">
        <v>45380</v>
      </c>
      <c r="P3009" s="1" t="s">
        <v>109</v>
      </c>
      <c r="Q3009" s="1" t="s">
        <v>43</v>
      </c>
      <c r="R3009" s="4">
        <v>1</v>
      </c>
      <c r="S3009" s="1" t="s">
        <v>31</v>
      </c>
      <c r="T3009" s="1" t="s">
        <v>9525</v>
      </c>
      <c r="U3009" s="3">
        <v>44813</v>
      </c>
    </row>
    <row r="3010" spans="1:21" x14ac:dyDescent="0.3">
      <c r="A3010" s="1" t="s">
        <v>9526</v>
      </c>
      <c r="B3010" s="1" t="s">
        <v>745</v>
      </c>
      <c r="C3010" s="1" t="s">
        <v>9527</v>
      </c>
      <c r="D3010" s="1" t="str">
        <f>_xlfn.CONCAT(EcommerceDataset[[#This Row],[first_name]]," ",EcommerceDataset[[#This Row],[last_name]])</f>
        <v>Scott Lozano</v>
      </c>
      <c r="E3010" s="1" t="s">
        <v>36</v>
      </c>
      <c r="F3010" s="1" t="s">
        <v>49</v>
      </c>
      <c r="G3010" s="1" t="s">
        <v>24</v>
      </c>
      <c r="H3010" s="1" t="s">
        <v>39</v>
      </c>
      <c r="I3010" s="1" t="s">
        <v>40</v>
      </c>
      <c r="J3010" s="1" t="s">
        <v>41</v>
      </c>
      <c r="K3010" s="4">
        <v>4</v>
      </c>
      <c r="L3010" s="5">
        <v>59</v>
      </c>
      <c r="M3010" s="5">
        <f>EcommerceDataset[[#This Row],[quantity]]*EcommerceDataset[[#This Row],[unit_price]]</f>
        <v>236</v>
      </c>
      <c r="N3010" s="1" t="s">
        <v>9528</v>
      </c>
      <c r="O3010" s="3">
        <v>45159</v>
      </c>
      <c r="P3010" s="1" t="s">
        <v>109</v>
      </c>
      <c r="Q3010" s="1" t="s">
        <v>56</v>
      </c>
      <c r="R3010" s="4">
        <v>3</v>
      </c>
      <c r="S3010" s="1" t="s">
        <v>66</v>
      </c>
      <c r="T3010" s="1" t="s">
        <v>9529</v>
      </c>
      <c r="U3010" s="3">
        <v>44993</v>
      </c>
    </row>
    <row r="3011" spans="1:21" x14ac:dyDescent="0.3">
      <c r="A3011" s="1" t="s">
        <v>1235</v>
      </c>
      <c r="B3011" s="1" t="s">
        <v>1236</v>
      </c>
      <c r="C3011" s="1" t="s">
        <v>1237</v>
      </c>
      <c r="D3011" s="1" t="str">
        <f>_xlfn.CONCAT(EcommerceDataset[[#This Row],[first_name]]," ",EcommerceDataset[[#This Row],[last_name]])</f>
        <v>Sonya Parker</v>
      </c>
      <c r="E3011" s="1" t="s">
        <v>22</v>
      </c>
      <c r="F3011" s="1" t="s">
        <v>49</v>
      </c>
      <c r="G3011" s="1" t="s">
        <v>61</v>
      </c>
      <c r="H3011" s="1" t="s">
        <v>190</v>
      </c>
      <c r="I3011" s="1" t="s">
        <v>191</v>
      </c>
      <c r="J3011" s="1" t="s">
        <v>41</v>
      </c>
      <c r="K3011" s="4">
        <v>2</v>
      </c>
      <c r="L3011" s="5">
        <v>120</v>
      </c>
      <c r="M3011" s="5">
        <f>EcommerceDataset[[#This Row],[quantity]]*EcommerceDataset[[#This Row],[unit_price]]</f>
        <v>240</v>
      </c>
      <c r="N3011" s="1" t="s">
        <v>9530</v>
      </c>
      <c r="O3011" s="3">
        <v>45741</v>
      </c>
      <c r="P3011" s="1" t="s">
        <v>29</v>
      </c>
      <c r="Q3011" s="1" t="s">
        <v>56</v>
      </c>
      <c r="R3011" s="4">
        <v>2</v>
      </c>
      <c r="S3011" s="1" t="s">
        <v>103</v>
      </c>
      <c r="T3011" s="1" t="s">
        <v>9531</v>
      </c>
      <c r="U3011" s="3">
        <v>45435</v>
      </c>
    </row>
    <row r="3012" spans="1:21" x14ac:dyDescent="0.3">
      <c r="A3012" s="1" t="s">
        <v>9532</v>
      </c>
      <c r="B3012" s="1" t="s">
        <v>1254</v>
      </c>
      <c r="C3012" s="1" t="s">
        <v>70</v>
      </c>
      <c r="D3012" s="1" t="str">
        <f>_xlfn.CONCAT(EcommerceDataset[[#This Row],[first_name]]," ",EcommerceDataset[[#This Row],[last_name]])</f>
        <v>Jacob Johnson</v>
      </c>
      <c r="E3012" s="1" t="s">
        <v>22</v>
      </c>
      <c r="F3012" s="1" t="s">
        <v>37</v>
      </c>
      <c r="G3012" s="1" t="s">
        <v>93</v>
      </c>
      <c r="H3012" s="1" t="s">
        <v>144</v>
      </c>
      <c r="I3012" s="1" t="s">
        <v>145</v>
      </c>
      <c r="J3012" s="1" t="s">
        <v>53</v>
      </c>
      <c r="K3012" s="4">
        <v>4</v>
      </c>
      <c r="L3012" s="5">
        <v>199</v>
      </c>
      <c r="M3012" s="5">
        <f>EcommerceDataset[[#This Row],[quantity]]*EcommerceDataset[[#This Row],[unit_price]]</f>
        <v>796</v>
      </c>
      <c r="N3012" s="1" t="s">
        <v>9533</v>
      </c>
      <c r="O3012" s="3">
        <v>45514</v>
      </c>
      <c r="P3012" s="1" t="s">
        <v>75</v>
      </c>
      <c r="Q3012" s="1" t="s">
        <v>30</v>
      </c>
      <c r="R3012" s="4">
        <v>5</v>
      </c>
      <c r="S3012" s="1" t="s">
        <v>31</v>
      </c>
      <c r="T3012" s="1" t="s">
        <v>9534</v>
      </c>
      <c r="U3012" s="3">
        <v>45564</v>
      </c>
    </row>
    <row r="3013" spans="1:21" x14ac:dyDescent="0.3">
      <c r="A3013" s="1" t="s">
        <v>4021</v>
      </c>
      <c r="B3013" s="1" t="s">
        <v>1773</v>
      </c>
      <c r="C3013" s="1" t="s">
        <v>2203</v>
      </c>
      <c r="D3013" s="1" t="str">
        <f>_xlfn.CONCAT(EcommerceDataset[[#This Row],[first_name]]," ",EcommerceDataset[[#This Row],[last_name]])</f>
        <v>Steven Levine</v>
      </c>
      <c r="E3013" s="1" t="s">
        <v>36</v>
      </c>
      <c r="F3013" s="1" t="s">
        <v>49</v>
      </c>
      <c r="G3013" s="1" t="s">
        <v>24</v>
      </c>
      <c r="H3013" s="1" t="s">
        <v>167</v>
      </c>
      <c r="I3013" s="1" t="s">
        <v>168</v>
      </c>
      <c r="J3013" s="1" t="s">
        <v>130</v>
      </c>
      <c r="K3013" s="4">
        <v>4</v>
      </c>
      <c r="L3013" s="5">
        <v>80</v>
      </c>
      <c r="M3013" s="5">
        <f>EcommerceDataset[[#This Row],[quantity]]*EcommerceDataset[[#This Row],[unit_price]]</f>
        <v>320</v>
      </c>
      <c r="N3013" s="1" t="s">
        <v>9535</v>
      </c>
      <c r="O3013" s="3">
        <v>45437</v>
      </c>
      <c r="P3013" s="1" t="s">
        <v>29</v>
      </c>
      <c r="Q3013" s="1" t="s">
        <v>43</v>
      </c>
      <c r="R3013" s="4">
        <v>5</v>
      </c>
      <c r="S3013" s="1" t="s">
        <v>103</v>
      </c>
      <c r="T3013" s="1" t="s">
        <v>9536</v>
      </c>
      <c r="U3013" s="3">
        <v>45573</v>
      </c>
    </row>
    <row r="3014" spans="1:21" x14ac:dyDescent="0.3">
      <c r="A3014" s="1" t="s">
        <v>542</v>
      </c>
      <c r="B3014" s="1" t="s">
        <v>84</v>
      </c>
      <c r="C3014" s="1" t="s">
        <v>543</v>
      </c>
      <c r="D3014" s="1" t="str">
        <f>_xlfn.CONCAT(EcommerceDataset[[#This Row],[first_name]]," ",EcommerceDataset[[#This Row],[last_name]])</f>
        <v>Jennifer Boyd</v>
      </c>
      <c r="E3014" s="1" t="s">
        <v>22</v>
      </c>
      <c r="F3014" s="1" t="s">
        <v>49</v>
      </c>
      <c r="G3014" s="1" t="s">
        <v>50</v>
      </c>
      <c r="H3014" s="1" t="s">
        <v>390</v>
      </c>
      <c r="I3014" s="1" t="s">
        <v>391</v>
      </c>
      <c r="J3014" s="1" t="s">
        <v>122</v>
      </c>
      <c r="K3014" s="4">
        <v>1</v>
      </c>
      <c r="L3014" s="5">
        <v>25</v>
      </c>
      <c r="M3014" s="5">
        <f>EcommerceDataset[[#This Row],[quantity]]*EcommerceDataset[[#This Row],[unit_price]]</f>
        <v>25</v>
      </c>
      <c r="N3014" s="1" t="s">
        <v>9537</v>
      </c>
      <c r="O3014" s="3">
        <v>45255</v>
      </c>
      <c r="P3014" s="1" t="s">
        <v>102</v>
      </c>
      <c r="Q3014" s="1" t="s">
        <v>43</v>
      </c>
      <c r="R3014" s="4">
        <v>4</v>
      </c>
      <c r="S3014" s="1" t="s">
        <v>103</v>
      </c>
      <c r="T3014" s="1" t="s">
        <v>9538</v>
      </c>
      <c r="U3014" s="3">
        <v>45651</v>
      </c>
    </row>
    <row r="3015" spans="1:21" x14ac:dyDescent="0.3">
      <c r="A3015" s="1" t="s">
        <v>1582</v>
      </c>
      <c r="B3015" s="1" t="s">
        <v>1583</v>
      </c>
      <c r="C3015" s="1" t="s">
        <v>524</v>
      </c>
      <c r="D3015" s="1" t="str">
        <f>_xlfn.CONCAT(EcommerceDataset[[#This Row],[first_name]]," ",EcommerceDataset[[#This Row],[last_name]])</f>
        <v>Valerie Howard</v>
      </c>
      <c r="E3015" s="1" t="s">
        <v>22</v>
      </c>
      <c r="F3015" s="1" t="s">
        <v>49</v>
      </c>
      <c r="G3015" s="1" t="s">
        <v>151</v>
      </c>
      <c r="H3015" s="1" t="s">
        <v>167</v>
      </c>
      <c r="I3015" s="1" t="s">
        <v>168</v>
      </c>
      <c r="J3015" s="1" t="s">
        <v>130</v>
      </c>
      <c r="K3015" s="4">
        <v>2</v>
      </c>
      <c r="L3015" s="5">
        <v>80</v>
      </c>
      <c r="M3015" s="5">
        <f>EcommerceDataset[[#This Row],[quantity]]*EcommerceDataset[[#This Row],[unit_price]]</f>
        <v>160</v>
      </c>
      <c r="N3015" s="1" t="s">
        <v>9539</v>
      </c>
      <c r="O3015" s="3">
        <v>45760</v>
      </c>
      <c r="P3015" s="1" t="s">
        <v>75</v>
      </c>
      <c r="Q3015" s="1" t="s">
        <v>56</v>
      </c>
      <c r="R3015" s="4">
        <v>1</v>
      </c>
      <c r="S3015" s="1" t="s">
        <v>44</v>
      </c>
      <c r="T3015" s="1" t="s">
        <v>9540</v>
      </c>
      <c r="U3015" s="3">
        <v>45145</v>
      </c>
    </row>
    <row r="3016" spans="1:21" x14ac:dyDescent="0.3">
      <c r="A3016" s="1" t="s">
        <v>3941</v>
      </c>
      <c r="B3016" s="1" t="s">
        <v>534</v>
      </c>
      <c r="C3016" s="1" t="s">
        <v>3709</v>
      </c>
      <c r="D3016" s="1" t="str">
        <f>_xlfn.CONCAT(EcommerceDataset[[#This Row],[first_name]]," ",EcommerceDataset[[#This Row],[last_name]])</f>
        <v>William Soto</v>
      </c>
      <c r="E3016" s="1" t="s">
        <v>80</v>
      </c>
      <c r="F3016" s="1" t="s">
        <v>37</v>
      </c>
      <c r="G3016" s="1" t="s">
        <v>71</v>
      </c>
      <c r="H3016" s="1" t="s">
        <v>217</v>
      </c>
      <c r="I3016" s="1" t="s">
        <v>218</v>
      </c>
      <c r="J3016" s="1" t="s">
        <v>27</v>
      </c>
      <c r="K3016" s="4">
        <v>1</v>
      </c>
      <c r="L3016" s="5">
        <v>899</v>
      </c>
      <c r="M3016" s="5">
        <f>EcommerceDataset[[#This Row],[quantity]]*EcommerceDataset[[#This Row],[unit_price]]</f>
        <v>899</v>
      </c>
      <c r="N3016" s="1" t="s">
        <v>9541</v>
      </c>
      <c r="O3016" s="3">
        <v>45191</v>
      </c>
      <c r="P3016" s="1" t="s">
        <v>29</v>
      </c>
      <c r="Q3016" s="1" t="s">
        <v>30</v>
      </c>
      <c r="R3016" s="4">
        <v>1</v>
      </c>
      <c r="S3016" s="1" t="s">
        <v>31</v>
      </c>
      <c r="T3016" s="1" t="s">
        <v>9542</v>
      </c>
      <c r="U3016" s="3">
        <v>45391</v>
      </c>
    </row>
    <row r="3017" spans="1:21" x14ac:dyDescent="0.3">
      <c r="A3017" s="1" t="s">
        <v>9543</v>
      </c>
      <c r="B3017" s="1" t="s">
        <v>160</v>
      </c>
      <c r="C3017" s="1" t="s">
        <v>628</v>
      </c>
      <c r="D3017" s="1" t="str">
        <f>_xlfn.CONCAT(EcommerceDataset[[#This Row],[first_name]]," ",EcommerceDataset[[#This Row],[last_name]])</f>
        <v>Daniel Paul</v>
      </c>
      <c r="E3017" s="1" t="s">
        <v>36</v>
      </c>
      <c r="F3017" s="1" t="s">
        <v>23</v>
      </c>
      <c r="G3017" s="1" t="s">
        <v>38</v>
      </c>
      <c r="H3017" s="1" t="s">
        <v>137</v>
      </c>
      <c r="I3017" s="1" t="s">
        <v>138</v>
      </c>
      <c r="J3017" s="1" t="s">
        <v>27</v>
      </c>
      <c r="K3017" s="4">
        <v>3</v>
      </c>
      <c r="L3017" s="5">
        <v>999</v>
      </c>
      <c r="M3017" s="5">
        <f>EcommerceDataset[[#This Row],[quantity]]*EcommerceDataset[[#This Row],[unit_price]]</f>
        <v>2997</v>
      </c>
      <c r="N3017" s="1" t="s">
        <v>9544</v>
      </c>
      <c r="O3017" s="3">
        <v>45791</v>
      </c>
      <c r="P3017" s="1" t="s">
        <v>109</v>
      </c>
      <c r="Q3017" s="1" t="s">
        <v>56</v>
      </c>
      <c r="R3017" s="4">
        <v>2</v>
      </c>
      <c r="S3017" s="1" t="s">
        <v>66</v>
      </c>
      <c r="T3017" s="1" t="s">
        <v>9545</v>
      </c>
      <c r="U3017" s="3">
        <v>44949</v>
      </c>
    </row>
    <row r="3018" spans="1:21" x14ac:dyDescent="0.3">
      <c r="A3018" s="1" t="s">
        <v>9326</v>
      </c>
      <c r="B3018" s="1" t="s">
        <v>1304</v>
      </c>
      <c r="C3018" s="1" t="s">
        <v>931</v>
      </c>
      <c r="D3018" s="1" t="str">
        <f>_xlfn.CONCAT(EcommerceDataset[[#This Row],[first_name]]," ",EcommerceDataset[[#This Row],[last_name]])</f>
        <v>Jamie Collins</v>
      </c>
      <c r="E3018" s="1" t="s">
        <v>36</v>
      </c>
      <c r="F3018" s="1" t="s">
        <v>37</v>
      </c>
      <c r="G3018" s="1" t="s">
        <v>119</v>
      </c>
      <c r="H3018" s="1" t="s">
        <v>25</v>
      </c>
      <c r="I3018" s="1" t="s">
        <v>26</v>
      </c>
      <c r="J3018" s="1" t="s">
        <v>27</v>
      </c>
      <c r="K3018" s="4">
        <v>1</v>
      </c>
      <c r="L3018" s="5">
        <v>229</v>
      </c>
      <c r="M3018" s="5">
        <f>EcommerceDataset[[#This Row],[quantity]]*EcommerceDataset[[#This Row],[unit_price]]</f>
        <v>229</v>
      </c>
      <c r="N3018" s="1" t="s">
        <v>9546</v>
      </c>
      <c r="O3018" s="3">
        <v>45478</v>
      </c>
      <c r="P3018" s="1" t="s">
        <v>75</v>
      </c>
      <c r="Q3018" s="1" t="s">
        <v>30</v>
      </c>
      <c r="R3018" s="4">
        <v>5</v>
      </c>
      <c r="S3018" s="1" t="s">
        <v>103</v>
      </c>
      <c r="T3018" s="1" t="s">
        <v>9547</v>
      </c>
      <c r="U3018" s="3">
        <v>45787</v>
      </c>
    </row>
    <row r="3019" spans="1:21" x14ac:dyDescent="0.3">
      <c r="A3019" s="1" t="s">
        <v>9548</v>
      </c>
      <c r="B3019" s="1" t="s">
        <v>232</v>
      </c>
      <c r="C3019" s="1" t="s">
        <v>688</v>
      </c>
      <c r="D3019" s="1" t="str">
        <f>_xlfn.CONCAT(EcommerceDataset[[#This Row],[first_name]]," ",EcommerceDataset[[#This Row],[last_name]])</f>
        <v>Joseph Taylor</v>
      </c>
      <c r="E3019" s="1" t="s">
        <v>22</v>
      </c>
      <c r="F3019" s="1" t="s">
        <v>23</v>
      </c>
      <c r="G3019" s="1" t="s">
        <v>38</v>
      </c>
      <c r="H3019" s="1" t="s">
        <v>167</v>
      </c>
      <c r="I3019" s="1" t="s">
        <v>168</v>
      </c>
      <c r="J3019" s="1" t="s">
        <v>130</v>
      </c>
      <c r="K3019" s="4">
        <v>5</v>
      </c>
      <c r="L3019" s="5">
        <v>80</v>
      </c>
      <c r="M3019" s="5">
        <f>EcommerceDataset[[#This Row],[quantity]]*EcommerceDataset[[#This Row],[unit_price]]</f>
        <v>400</v>
      </c>
      <c r="N3019" s="1" t="s">
        <v>9549</v>
      </c>
      <c r="O3019" s="3">
        <v>45179</v>
      </c>
      <c r="P3019" s="1" t="s">
        <v>29</v>
      </c>
      <c r="Q3019" s="1" t="s">
        <v>56</v>
      </c>
      <c r="R3019" s="4">
        <v>5</v>
      </c>
      <c r="S3019" s="1" t="s">
        <v>31</v>
      </c>
      <c r="T3019" s="1" t="s">
        <v>9550</v>
      </c>
      <c r="U3019" s="3">
        <v>45346</v>
      </c>
    </row>
    <row r="3020" spans="1:21" x14ac:dyDescent="0.3">
      <c r="A3020" s="1" t="s">
        <v>9551</v>
      </c>
      <c r="B3020" s="1" t="s">
        <v>514</v>
      </c>
      <c r="C3020" s="1" t="s">
        <v>4484</v>
      </c>
      <c r="D3020" s="1" t="str">
        <f>_xlfn.CONCAT(EcommerceDataset[[#This Row],[first_name]]," ",EcommerceDataset[[#This Row],[last_name]])</f>
        <v>Lisa Calderon</v>
      </c>
      <c r="E3020" s="1" t="s">
        <v>22</v>
      </c>
      <c r="F3020" s="1" t="s">
        <v>49</v>
      </c>
      <c r="G3020" s="1" t="s">
        <v>38</v>
      </c>
      <c r="H3020" s="1" t="s">
        <v>120</v>
      </c>
      <c r="I3020" s="1" t="s">
        <v>121</v>
      </c>
      <c r="J3020" s="1" t="s">
        <v>122</v>
      </c>
      <c r="K3020" s="4">
        <v>5</v>
      </c>
      <c r="L3020" s="5">
        <v>149</v>
      </c>
      <c r="M3020" s="5">
        <f>EcommerceDataset[[#This Row],[quantity]]*EcommerceDataset[[#This Row],[unit_price]]</f>
        <v>745</v>
      </c>
      <c r="N3020" s="1" t="s">
        <v>9552</v>
      </c>
      <c r="O3020" s="3">
        <v>45833</v>
      </c>
      <c r="P3020" s="1" t="s">
        <v>75</v>
      </c>
      <c r="Q3020" s="1" t="s">
        <v>56</v>
      </c>
      <c r="R3020" s="4">
        <v>3</v>
      </c>
      <c r="S3020" s="1" t="s">
        <v>66</v>
      </c>
      <c r="T3020" s="1" t="s">
        <v>9553</v>
      </c>
      <c r="U3020" s="3">
        <v>45846</v>
      </c>
    </row>
    <row r="3021" spans="1:21" x14ac:dyDescent="0.3">
      <c r="A3021" s="1" t="s">
        <v>4078</v>
      </c>
      <c r="B3021" s="1" t="s">
        <v>768</v>
      </c>
      <c r="C3021" s="1" t="s">
        <v>4079</v>
      </c>
      <c r="D3021" s="1" t="str">
        <f>_xlfn.CONCAT(EcommerceDataset[[#This Row],[first_name]]," ",EcommerceDataset[[#This Row],[last_name]])</f>
        <v>Emily Hendrix</v>
      </c>
      <c r="E3021" s="1" t="s">
        <v>36</v>
      </c>
      <c r="F3021" s="1" t="s">
        <v>23</v>
      </c>
      <c r="G3021" s="1" t="s">
        <v>71</v>
      </c>
      <c r="H3021" s="1" t="s">
        <v>62</v>
      </c>
      <c r="I3021" s="1" t="s">
        <v>63</v>
      </c>
      <c r="J3021" s="1" t="s">
        <v>64</v>
      </c>
      <c r="K3021" s="4">
        <v>5</v>
      </c>
      <c r="L3021" s="5">
        <v>399</v>
      </c>
      <c r="M3021" s="5">
        <f>EcommerceDataset[[#This Row],[quantity]]*EcommerceDataset[[#This Row],[unit_price]]</f>
        <v>1995</v>
      </c>
      <c r="N3021" s="1" t="s">
        <v>9554</v>
      </c>
      <c r="O3021" s="3">
        <v>45840</v>
      </c>
      <c r="P3021" s="1" t="s">
        <v>109</v>
      </c>
      <c r="Q3021" s="1" t="s">
        <v>30</v>
      </c>
      <c r="R3021" s="4">
        <v>4</v>
      </c>
      <c r="S3021" s="1" t="s">
        <v>31</v>
      </c>
      <c r="T3021" s="1" t="s">
        <v>9555</v>
      </c>
      <c r="U3021" s="3">
        <v>45792</v>
      </c>
    </row>
    <row r="3022" spans="1:21" x14ac:dyDescent="0.3">
      <c r="A3022" s="1" t="s">
        <v>9556</v>
      </c>
      <c r="B3022" s="1" t="s">
        <v>2180</v>
      </c>
      <c r="C3022" s="1" t="s">
        <v>3744</v>
      </c>
      <c r="D3022" s="1" t="str">
        <f>_xlfn.CONCAT(EcommerceDataset[[#This Row],[first_name]]," ",EcommerceDataset[[#This Row],[last_name]])</f>
        <v>Gary Russo</v>
      </c>
      <c r="E3022" s="1" t="s">
        <v>80</v>
      </c>
      <c r="F3022" s="1" t="s">
        <v>37</v>
      </c>
      <c r="G3022" s="1" t="s">
        <v>71</v>
      </c>
      <c r="H3022" s="1" t="s">
        <v>25</v>
      </c>
      <c r="I3022" s="1" t="s">
        <v>26</v>
      </c>
      <c r="J3022" s="1" t="s">
        <v>27</v>
      </c>
      <c r="K3022" s="4">
        <v>3</v>
      </c>
      <c r="L3022" s="5">
        <v>229</v>
      </c>
      <c r="M3022" s="5">
        <f>EcommerceDataset[[#This Row],[quantity]]*EcommerceDataset[[#This Row],[unit_price]]</f>
        <v>687</v>
      </c>
      <c r="N3022" s="1" t="s">
        <v>9557</v>
      </c>
      <c r="O3022" s="3">
        <v>45467</v>
      </c>
      <c r="P3022" s="1" t="s">
        <v>102</v>
      </c>
      <c r="Q3022" s="1" t="s">
        <v>43</v>
      </c>
      <c r="R3022" s="4">
        <v>1</v>
      </c>
      <c r="S3022" s="1" t="s">
        <v>44</v>
      </c>
      <c r="T3022" s="1" t="s">
        <v>9558</v>
      </c>
      <c r="U3022" s="3">
        <v>44827</v>
      </c>
    </row>
    <row r="3023" spans="1:21" x14ac:dyDescent="0.3">
      <c r="A3023" s="1" t="s">
        <v>9559</v>
      </c>
      <c r="B3023" s="1" t="s">
        <v>599</v>
      </c>
      <c r="C3023" s="1" t="s">
        <v>872</v>
      </c>
      <c r="D3023" s="1" t="str">
        <f>_xlfn.CONCAT(EcommerceDataset[[#This Row],[first_name]]," ",EcommerceDataset[[#This Row],[last_name]])</f>
        <v>Christine Gonzalez</v>
      </c>
      <c r="E3023" s="1" t="s">
        <v>36</v>
      </c>
      <c r="F3023" s="1" t="s">
        <v>23</v>
      </c>
      <c r="G3023" s="1" t="s">
        <v>179</v>
      </c>
      <c r="H3023" s="1" t="s">
        <v>25</v>
      </c>
      <c r="I3023" s="1" t="s">
        <v>26</v>
      </c>
      <c r="J3023" s="1" t="s">
        <v>27</v>
      </c>
      <c r="K3023" s="4">
        <v>2</v>
      </c>
      <c r="L3023" s="5">
        <v>229</v>
      </c>
      <c r="M3023" s="5">
        <f>EcommerceDataset[[#This Row],[quantity]]*EcommerceDataset[[#This Row],[unit_price]]</f>
        <v>458</v>
      </c>
      <c r="N3023" s="1" t="s">
        <v>9560</v>
      </c>
      <c r="O3023" s="3">
        <v>45564</v>
      </c>
      <c r="P3023" s="1" t="s">
        <v>75</v>
      </c>
      <c r="Q3023" s="1" t="s">
        <v>56</v>
      </c>
      <c r="R3023" s="4">
        <v>3</v>
      </c>
      <c r="S3023" s="1" t="s">
        <v>66</v>
      </c>
      <c r="T3023" s="1" t="s">
        <v>9561</v>
      </c>
      <c r="U3023" s="3">
        <v>45823</v>
      </c>
    </row>
    <row r="3024" spans="1:21" x14ac:dyDescent="0.3">
      <c r="A3024" s="1" t="s">
        <v>9562</v>
      </c>
      <c r="B3024" s="1" t="s">
        <v>294</v>
      </c>
      <c r="C3024" s="1" t="s">
        <v>1383</v>
      </c>
      <c r="D3024" s="1" t="str">
        <f>_xlfn.CONCAT(EcommerceDataset[[#This Row],[first_name]]," ",EcommerceDataset[[#This Row],[last_name]])</f>
        <v>Kristi Lindsey</v>
      </c>
      <c r="E3024" s="1" t="s">
        <v>22</v>
      </c>
      <c r="F3024" s="1" t="s">
        <v>49</v>
      </c>
      <c r="G3024" s="1" t="s">
        <v>61</v>
      </c>
      <c r="H3024" s="1" t="s">
        <v>137</v>
      </c>
      <c r="I3024" s="1" t="s">
        <v>138</v>
      </c>
      <c r="J3024" s="1" t="s">
        <v>27</v>
      </c>
      <c r="K3024" s="4">
        <v>2</v>
      </c>
      <c r="L3024" s="5">
        <v>999</v>
      </c>
      <c r="M3024" s="5">
        <f>EcommerceDataset[[#This Row],[quantity]]*EcommerceDataset[[#This Row],[unit_price]]</f>
        <v>1998</v>
      </c>
      <c r="N3024" s="1" t="s">
        <v>9563</v>
      </c>
      <c r="O3024" s="3">
        <v>44827</v>
      </c>
      <c r="P3024" s="1" t="s">
        <v>102</v>
      </c>
      <c r="Q3024" s="1" t="s">
        <v>43</v>
      </c>
      <c r="R3024" s="4">
        <v>1</v>
      </c>
      <c r="S3024" s="1" t="s">
        <v>66</v>
      </c>
      <c r="T3024" s="1" t="s">
        <v>9564</v>
      </c>
      <c r="U3024" s="3">
        <v>44910</v>
      </c>
    </row>
    <row r="3025" spans="1:21" x14ac:dyDescent="0.3">
      <c r="A3025" s="1" t="s">
        <v>9565</v>
      </c>
      <c r="B3025" s="1" t="s">
        <v>599</v>
      </c>
      <c r="C3025" s="1" t="s">
        <v>539</v>
      </c>
      <c r="D3025" s="1" t="str">
        <f>_xlfn.CONCAT(EcommerceDataset[[#This Row],[first_name]]," ",EcommerceDataset[[#This Row],[last_name]])</f>
        <v>Christine Anderson</v>
      </c>
      <c r="E3025" s="1" t="s">
        <v>80</v>
      </c>
      <c r="F3025" s="1" t="s">
        <v>37</v>
      </c>
      <c r="G3025" s="1" t="s">
        <v>24</v>
      </c>
      <c r="H3025" s="1" t="s">
        <v>51</v>
      </c>
      <c r="I3025" s="1" t="s">
        <v>52</v>
      </c>
      <c r="J3025" s="1" t="s">
        <v>53</v>
      </c>
      <c r="K3025" s="4">
        <v>2</v>
      </c>
      <c r="L3025" s="5">
        <v>59</v>
      </c>
      <c r="M3025" s="5">
        <f>EcommerceDataset[[#This Row],[quantity]]*EcommerceDataset[[#This Row],[unit_price]]</f>
        <v>118</v>
      </c>
      <c r="N3025" s="1" t="s">
        <v>9566</v>
      </c>
      <c r="O3025" s="3">
        <v>45167</v>
      </c>
      <c r="P3025" s="1" t="s">
        <v>102</v>
      </c>
      <c r="Q3025" s="1" t="s">
        <v>56</v>
      </c>
      <c r="R3025" s="4">
        <v>1</v>
      </c>
      <c r="S3025" s="1" t="s">
        <v>31</v>
      </c>
      <c r="T3025" s="1" t="s">
        <v>9567</v>
      </c>
      <c r="U3025" s="3">
        <v>44828</v>
      </c>
    </row>
    <row r="3026" spans="1:21" x14ac:dyDescent="0.3">
      <c r="A3026" s="1" t="s">
        <v>9568</v>
      </c>
      <c r="B3026" s="1" t="s">
        <v>9569</v>
      </c>
      <c r="C3026" s="1" t="s">
        <v>931</v>
      </c>
      <c r="D3026" s="1" t="str">
        <f>_xlfn.CONCAT(EcommerceDataset[[#This Row],[first_name]]," ",EcommerceDataset[[#This Row],[last_name]])</f>
        <v>Jonathon Collins</v>
      </c>
      <c r="E3026" s="1" t="s">
        <v>80</v>
      </c>
      <c r="F3026" s="1" t="s">
        <v>23</v>
      </c>
      <c r="G3026" s="1" t="s">
        <v>185</v>
      </c>
      <c r="H3026" s="1" t="s">
        <v>62</v>
      </c>
      <c r="I3026" s="1" t="s">
        <v>63</v>
      </c>
      <c r="J3026" s="1" t="s">
        <v>64</v>
      </c>
      <c r="K3026" s="4">
        <v>1</v>
      </c>
      <c r="L3026" s="5">
        <v>399</v>
      </c>
      <c r="M3026" s="5">
        <f>EcommerceDataset[[#This Row],[quantity]]*EcommerceDataset[[#This Row],[unit_price]]</f>
        <v>399</v>
      </c>
      <c r="N3026" s="1" t="s">
        <v>9570</v>
      </c>
      <c r="O3026" s="3">
        <v>44874</v>
      </c>
      <c r="P3026" s="1" t="s">
        <v>55</v>
      </c>
      <c r="Q3026" s="1" t="s">
        <v>43</v>
      </c>
      <c r="R3026" s="4">
        <v>3</v>
      </c>
      <c r="S3026" s="1" t="s">
        <v>103</v>
      </c>
      <c r="T3026" s="1" t="s">
        <v>9571</v>
      </c>
      <c r="U3026" s="3">
        <v>45466</v>
      </c>
    </row>
    <row r="3027" spans="1:21" x14ac:dyDescent="0.3">
      <c r="A3027" s="1" t="s">
        <v>9572</v>
      </c>
      <c r="B3027" s="1" t="s">
        <v>34</v>
      </c>
      <c r="C3027" s="1" t="s">
        <v>9573</v>
      </c>
      <c r="D3027" s="1" t="str">
        <f>_xlfn.CONCAT(EcommerceDataset[[#This Row],[first_name]]," ",EcommerceDataset[[#This Row],[last_name]])</f>
        <v>Christopher Ellison</v>
      </c>
      <c r="E3027" s="1" t="s">
        <v>36</v>
      </c>
      <c r="F3027" s="1" t="s">
        <v>37</v>
      </c>
      <c r="G3027" s="1" t="s">
        <v>50</v>
      </c>
      <c r="H3027" s="1" t="s">
        <v>86</v>
      </c>
      <c r="I3027" s="1" t="s">
        <v>87</v>
      </c>
      <c r="J3027" s="1" t="s">
        <v>64</v>
      </c>
      <c r="K3027" s="4">
        <v>1</v>
      </c>
      <c r="L3027" s="5">
        <v>99</v>
      </c>
      <c r="M3027" s="5">
        <f>EcommerceDataset[[#This Row],[quantity]]*EcommerceDataset[[#This Row],[unit_price]]</f>
        <v>99</v>
      </c>
      <c r="N3027" s="1" t="s">
        <v>9574</v>
      </c>
      <c r="O3027" s="3">
        <v>45063</v>
      </c>
      <c r="P3027" s="1" t="s">
        <v>102</v>
      </c>
      <c r="Q3027" s="1" t="s">
        <v>43</v>
      </c>
      <c r="R3027" s="4">
        <v>2</v>
      </c>
      <c r="S3027" s="1" t="s">
        <v>31</v>
      </c>
      <c r="T3027" s="1" t="s">
        <v>9575</v>
      </c>
      <c r="U3027" s="3">
        <v>45075</v>
      </c>
    </row>
    <row r="3028" spans="1:21" x14ac:dyDescent="0.3">
      <c r="A3028" s="1" t="s">
        <v>9576</v>
      </c>
      <c r="B3028" s="1" t="s">
        <v>1131</v>
      </c>
      <c r="C3028" s="1" t="s">
        <v>2543</v>
      </c>
      <c r="D3028" s="1" t="str">
        <f>_xlfn.CONCAT(EcommerceDataset[[#This Row],[first_name]]," ",EcommerceDataset[[#This Row],[last_name]])</f>
        <v>Barry Leon</v>
      </c>
      <c r="E3028" s="1" t="s">
        <v>80</v>
      </c>
      <c r="F3028" s="1" t="s">
        <v>23</v>
      </c>
      <c r="G3028" s="1" t="s">
        <v>71</v>
      </c>
      <c r="H3028" s="1" t="s">
        <v>72</v>
      </c>
      <c r="I3028" s="1" t="s">
        <v>73</v>
      </c>
      <c r="J3028" s="1" t="s">
        <v>41</v>
      </c>
      <c r="K3028" s="4">
        <v>2</v>
      </c>
      <c r="L3028" s="5">
        <v>110</v>
      </c>
      <c r="M3028" s="5">
        <f>EcommerceDataset[[#This Row],[quantity]]*EcommerceDataset[[#This Row],[unit_price]]</f>
        <v>220</v>
      </c>
      <c r="N3028" s="1" t="s">
        <v>9577</v>
      </c>
      <c r="O3028" s="3">
        <v>45314</v>
      </c>
      <c r="P3028" s="1" t="s">
        <v>102</v>
      </c>
      <c r="Q3028" s="1" t="s">
        <v>56</v>
      </c>
      <c r="R3028" s="4">
        <v>3</v>
      </c>
      <c r="S3028" s="1" t="s">
        <v>132</v>
      </c>
      <c r="T3028" s="1" t="s">
        <v>9578</v>
      </c>
      <c r="U3028" s="3">
        <v>44944</v>
      </c>
    </row>
    <row r="3029" spans="1:21" x14ac:dyDescent="0.3">
      <c r="A3029" s="1" t="s">
        <v>9579</v>
      </c>
      <c r="B3029" s="1" t="s">
        <v>149</v>
      </c>
      <c r="C3029" s="1" t="s">
        <v>1900</v>
      </c>
      <c r="D3029" s="1" t="str">
        <f>_xlfn.CONCAT(EcommerceDataset[[#This Row],[first_name]]," ",EcommerceDataset[[#This Row],[last_name]])</f>
        <v>Anna Nelson</v>
      </c>
      <c r="E3029" s="1" t="s">
        <v>80</v>
      </c>
      <c r="F3029" s="1" t="s">
        <v>49</v>
      </c>
      <c r="G3029" s="1" t="s">
        <v>71</v>
      </c>
      <c r="H3029" s="1" t="s">
        <v>167</v>
      </c>
      <c r="I3029" s="1" t="s">
        <v>168</v>
      </c>
      <c r="J3029" s="1" t="s">
        <v>130</v>
      </c>
      <c r="K3029" s="4">
        <v>1</v>
      </c>
      <c r="L3029" s="5">
        <v>80</v>
      </c>
      <c r="M3029" s="5">
        <f>EcommerceDataset[[#This Row],[quantity]]*EcommerceDataset[[#This Row],[unit_price]]</f>
        <v>80</v>
      </c>
      <c r="N3029" s="1" t="s">
        <v>9580</v>
      </c>
      <c r="O3029" s="3">
        <v>44960</v>
      </c>
      <c r="P3029" s="1" t="s">
        <v>109</v>
      </c>
      <c r="Q3029" s="1" t="s">
        <v>30</v>
      </c>
      <c r="R3029" s="4">
        <v>2</v>
      </c>
      <c r="S3029" s="1" t="s">
        <v>44</v>
      </c>
      <c r="T3029" s="1" t="s">
        <v>9581</v>
      </c>
      <c r="U3029" s="3">
        <v>44825</v>
      </c>
    </row>
    <row r="3030" spans="1:21" x14ac:dyDescent="0.3">
      <c r="A3030" s="1" t="s">
        <v>3355</v>
      </c>
      <c r="B3030" s="1" t="s">
        <v>3229</v>
      </c>
      <c r="C3030" s="1" t="s">
        <v>2967</v>
      </c>
      <c r="D3030" s="1" t="str">
        <f>_xlfn.CONCAT(EcommerceDataset[[#This Row],[first_name]]," ",EcommerceDataset[[#This Row],[last_name]])</f>
        <v>Johnny Reed</v>
      </c>
      <c r="E3030" s="1" t="s">
        <v>36</v>
      </c>
      <c r="F3030" s="1" t="s">
        <v>37</v>
      </c>
      <c r="G3030" s="1" t="s">
        <v>119</v>
      </c>
      <c r="H3030" s="1" t="s">
        <v>72</v>
      </c>
      <c r="I3030" s="1" t="s">
        <v>73</v>
      </c>
      <c r="J3030" s="1" t="s">
        <v>41</v>
      </c>
      <c r="K3030" s="4">
        <v>1</v>
      </c>
      <c r="L3030" s="5">
        <v>110</v>
      </c>
      <c r="M3030" s="5">
        <f>EcommerceDataset[[#This Row],[quantity]]*EcommerceDataset[[#This Row],[unit_price]]</f>
        <v>110</v>
      </c>
      <c r="N3030" s="1" t="s">
        <v>9582</v>
      </c>
      <c r="O3030" s="3">
        <v>45131</v>
      </c>
      <c r="P3030" s="1" t="s">
        <v>75</v>
      </c>
      <c r="Q3030" s="1" t="s">
        <v>30</v>
      </c>
      <c r="R3030" s="4">
        <v>2</v>
      </c>
      <c r="S3030" s="1" t="s">
        <v>44</v>
      </c>
      <c r="T3030" s="1" t="s">
        <v>9583</v>
      </c>
      <c r="U3030" s="3">
        <v>45636</v>
      </c>
    </row>
    <row r="3031" spans="1:21" x14ac:dyDescent="0.3">
      <c r="A3031" s="1" t="s">
        <v>9584</v>
      </c>
      <c r="B3031" s="1" t="s">
        <v>1630</v>
      </c>
      <c r="C3031" s="1" t="s">
        <v>4802</v>
      </c>
      <c r="D3031" s="1" t="str">
        <f>_xlfn.CONCAT(EcommerceDataset[[#This Row],[first_name]]," ",EcommerceDataset[[#This Row],[last_name]])</f>
        <v>Kurt Simmons</v>
      </c>
      <c r="E3031" s="1" t="s">
        <v>80</v>
      </c>
      <c r="F3031" s="1" t="s">
        <v>23</v>
      </c>
      <c r="G3031" s="1" t="s">
        <v>61</v>
      </c>
      <c r="H3031" s="1" t="s">
        <v>99</v>
      </c>
      <c r="I3031" s="1" t="s">
        <v>100</v>
      </c>
      <c r="J3031" s="1" t="s">
        <v>27</v>
      </c>
      <c r="K3031" s="4">
        <v>3</v>
      </c>
      <c r="L3031" s="5">
        <v>199</v>
      </c>
      <c r="M3031" s="5">
        <f>EcommerceDataset[[#This Row],[quantity]]*EcommerceDataset[[#This Row],[unit_price]]</f>
        <v>597</v>
      </c>
      <c r="N3031" s="1" t="s">
        <v>9585</v>
      </c>
      <c r="O3031" s="3">
        <v>45319</v>
      </c>
      <c r="P3031" s="1" t="s">
        <v>75</v>
      </c>
      <c r="Q3031" s="1" t="s">
        <v>43</v>
      </c>
      <c r="R3031" s="4">
        <v>5</v>
      </c>
      <c r="S3031" s="1" t="s">
        <v>31</v>
      </c>
      <c r="T3031" s="1" t="s">
        <v>9586</v>
      </c>
      <c r="U3031" s="3">
        <v>45485</v>
      </c>
    </row>
    <row r="3032" spans="1:21" x14ac:dyDescent="0.3">
      <c r="A3032" s="1" t="s">
        <v>9587</v>
      </c>
      <c r="B3032" s="1" t="s">
        <v>112</v>
      </c>
      <c r="C3032" s="1" t="s">
        <v>872</v>
      </c>
      <c r="D3032" s="1" t="str">
        <f>_xlfn.CONCAT(EcommerceDataset[[#This Row],[first_name]]," ",EcommerceDataset[[#This Row],[last_name]])</f>
        <v>Joshua Gonzalez</v>
      </c>
      <c r="E3032" s="1" t="s">
        <v>36</v>
      </c>
      <c r="F3032" s="1" t="s">
        <v>23</v>
      </c>
      <c r="G3032" s="1" t="s">
        <v>50</v>
      </c>
      <c r="H3032" s="1" t="s">
        <v>137</v>
      </c>
      <c r="I3032" s="1" t="s">
        <v>138</v>
      </c>
      <c r="J3032" s="1" t="s">
        <v>27</v>
      </c>
      <c r="K3032" s="4">
        <v>4</v>
      </c>
      <c r="L3032" s="5">
        <v>999</v>
      </c>
      <c r="M3032" s="5">
        <f>EcommerceDataset[[#This Row],[quantity]]*EcommerceDataset[[#This Row],[unit_price]]</f>
        <v>3996</v>
      </c>
      <c r="N3032" s="1" t="s">
        <v>9588</v>
      </c>
      <c r="O3032" s="3">
        <v>45770</v>
      </c>
      <c r="P3032" s="1" t="s">
        <v>55</v>
      </c>
      <c r="Q3032" s="1" t="s">
        <v>56</v>
      </c>
      <c r="R3032" s="4">
        <v>2</v>
      </c>
      <c r="S3032" s="1" t="s">
        <v>66</v>
      </c>
      <c r="T3032" s="1" t="s">
        <v>9589</v>
      </c>
      <c r="U3032" s="3">
        <v>44897</v>
      </c>
    </row>
    <row r="3033" spans="1:21" x14ac:dyDescent="0.3">
      <c r="A3033" s="1" t="s">
        <v>5036</v>
      </c>
      <c r="B3033" s="1" t="s">
        <v>1942</v>
      </c>
      <c r="C3033" s="1" t="s">
        <v>315</v>
      </c>
      <c r="D3033" s="1" t="str">
        <f>_xlfn.CONCAT(EcommerceDataset[[#This Row],[first_name]]," ",EcommerceDataset[[#This Row],[last_name]])</f>
        <v>Deborah Martin</v>
      </c>
      <c r="E3033" s="1" t="s">
        <v>22</v>
      </c>
      <c r="F3033" s="1" t="s">
        <v>23</v>
      </c>
      <c r="G3033" s="1" t="s">
        <v>179</v>
      </c>
      <c r="H3033" s="1" t="s">
        <v>137</v>
      </c>
      <c r="I3033" s="1" t="s">
        <v>138</v>
      </c>
      <c r="J3033" s="1" t="s">
        <v>27</v>
      </c>
      <c r="K3033" s="4">
        <v>3</v>
      </c>
      <c r="L3033" s="5">
        <v>999</v>
      </c>
      <c r="M3033" s="5">
        <f>EcommerceDataset[[#This Row],[quantity]]*EcommerceDataset[[#This Row],[unit_price]]</f>
        <v>2997</v>
      </c>
      <c r="N3033" s="1" t="s">
        <v>9590</v>
      </c>
      <c r="O3033" s="3">
        <v>45534</v>
      </c>
      <c r="P3033" s="1" t="s">
        <v>102</v>
      </c>
      <c r="Q3033" s="1" t="s">
        <v>56</v>
      </c>
      <c r="R3033" s="4">
        <v>2</v>
      </c>
      <c r="S3033" s="1" t="s">
        <v>103</v>
      </c>
      <c r="T3033" s="1" t="s">
        <v>9591</v>
      </c>
      <c r="U3033" s="3">
        <v>45227</v>
      </c>
    </row>
    <row r="3034" spans="1:21" x14ac:dyDescent="0.3">
      <c r="A3034" s="1" t="s">
        <v>7830</v>
      </c>
      <c r="B3034" s="1" t="s">
        <v>5804</v>
      </c>
      <c r="C3034" s="1" t="s">
        <v>5694</v>
      </c>
      <c r="D3034" s="1" t="str">
        <f>_xlfn.CONCAT(EcommerceDataset[[#This Row],[first_name]]," ",EcommerceDataset[[#This Row],[last_name]])</f>
        <v>Cameron Underwood</v>
      </c>
      <c r="E3034" s="1" t="s">
        <v>80</v>
      </c>
      <c r="F3034" s="1" t="s">
        <v>49</v>
      </c>
      <c r="G3034" s="1" t="s">
        <v>93</v>
      </c>
      <c r="H3034" s="1" t="s">
        <v>51</v>
      </c>
      <c r="I3034" s="1" t="s">
        <v>52</v>
      </c>
      <c r="J3034" s="1" t="s">
        <v>53</v>
      </c>
      <c r="K3034" s="4">
        <v>4</v>
      </c>
      <c r="L3034" s="5">
        <v>59</v>
      </c>
      <c r="M3034" s="5">
        <f>EcommerceDataset[[#This Row],[quantity]]*EcommerceDataset[[#This Row],[unit_price]]</f>
        <v>236</v>
      </c>
      <c r="N3034" s="1" t="s">
        <v>9592</v>
      </c>
      <c r="O3034" s="3">
        <v>45262</v>
      </c>
      <c r="P3034" s="1" t="s">
        <v>29</v>
      </c>
      <c r="Q3034" s="1" t="s">
        <v>30</v>
      </c>
      <c r="R3034" s="4">
        <v>2</v>
      </c>
      <c r="S3034" s="1" t="s">
        <v>103</v>
      </c>
      <c r="T3034" s="1" t="s">
        <v>9593</v>
      </c>
      <c r="U3034" s="3">
        <v>45652</v>
      </c>
    </row>
    <row r="3035" spans="1:21" x14ac:dyDescent="0.3">
      <c r="A3035" s="1" t="s">
        <v>9594</v>
      </c>
      <c r="B3035" s="1" t="s">
        <v>126</v>
      </c>
      <c r="C3035" s="1" t="s">
        <v>4582</v>
      </c>
      <c r="D3035" s="1" t="str">
        <f>_xlfn.CONCAT(EcommerceDataset[[#This Row],[first_name]]," ",EcommerceDataset[[#This Row],[last_name]])</f>
        <v>Michelle Page</v>
      </c>
      <c r="E3035" s="1" t="s">
        <v>22</v>
      </c>
      <c r="F3035" s="1" t="s">
        <v>37</v>
      </c>
      <c r="G3035" s="1" t="s">
        <v>50</v>
      </c>
      <c r="H3035" s="1" t="s">
        <v>128</v>
      </c>
      <c r="I3035" s="1" t="s">
        <v>129</v>
      </c>
      <c r="J3035" s="1" t="s">
        <v>130</v>
      </c>
      <c r="K3035" s="4">
        <v>3</v>
      </c>
      <c r="L3035" s="5">
        <v>129</v>
      </c>
      <c r="M3035" s="5">
        <f>EcommerceDataset[[#This Row],[quantity]]*EcommerceDataset[[#This Row],[unit_price]]</f>
        <v>387</v>
      </c>
      <c r="N3035" s="1" t="s">
        <v>9595</v>
      </c>
      <c r="O3035" s="3">
        <v>45673</v>
      </c>
      <c r="P3035" s="1" t="s">
        <v>109</v>
      </c>
      <c r="Q3035" s="1" t="s">
        <v>43</v>
      </c>
      <c r="R3035" s="4">
        <v>3</v>
      </c>
      <c r="S3035" s="1" t="s">
        <v>31</v>
      </c>
      <c r="T3035" s="1" t="s">
        <v>9596</v>
      </c>
      <c r="U3035" s="3">
        <v>44838</v>
      </c>
    </row>
    <row r="3036" spans="1:21" x14ac:dyDescent="0.3">
      <c r="A3036" s="1" t="s">
        <v>5351</v>
      </c>
      <c r="B3036" s="1" t="s">
        <v>745</v>
      </c>
      <c r="C3036" s="1" t="s">
        <v>877</v>
      </c>
      <c r="D3036" s="1" t="str">
        <f>_xlfn.CONCAT(EcommerceDataset[[#This Row],[first_name]]," ",EcommerceDataset[[#This Row],[last_name]])</f>
        <v>Scott Hernandez</v>
      </c>
      <c r="E3036" s="1" t="s">
        <v>80</v>
      </c>
      <c r="F3036" s="1" t="s">
        <v>23</v>
      </c>
      <c r="G3036" s="1" t="s">
        <v>151</v>
      </c>
      <c r="H3036" s="1" t="s">
        <v>167</v>
      </c>
      <c r="I3036" s="1" t="s">
        <v>168</v>
      </c>
      <c r="J3036" s="1" t="s">
        <v>130</v>
      </c>
      <c r="K3036" s="4">
        <v>3</v>
      </c>
      <c r="L3036" s="5">
        <v>80</v>
      </c>
      <c r="M3036" s="5">
        <f>EcommerceDataset[[#This Row],[quantity]]*EcommerceDataset[[#This Row],[unit_price]]</f>
        <v>240</v>
      </c>
      <c r="N3036" s="1" t="s">
        <v>9597</v>
      </c>
      <c r="O3036" s="3">
        <v>45703</v>
      </c>
      <c r="P3036" s="1" t="s">
        <v>55</v>
      </c>
      <c r="Q3036" s="1" t="s">
        <v>43</v>
      </c>
      <c r="R3036" s="4">
        <v>3</v>
      </c>
      <c r="S3036" s="1" t="s">
        <v>44</v>
      </c>
      <c r="T3036" s="1" t="s">
        <v>9598</v>
      </c>
      <c r="U3036" s="3">
        <v>45539</v>
      </c>
    </row>
    <row r="3037" spans="1:21" x14ac:dyDescent="0.3">
      <c r="A3037" s="1" t="s">
        <v>6936</v>
      </c>
      <c r="B3037" s="1" t="s">
        <v>247</v>
      </c>
      <c r="C3037" s="1" t="s">
        <v>3340</v>
      </c>
      <c r="D3037" s="1" t="str">
        <f>_xlfn.CONCAT(EcommerceDataset[[#This Row],[first_name]]," ",EcommerceDataset[[#This Row],[last_name]])</f>
        <v>Michael Harrison</v>
      </c>
      <c r="E3037" s="1" t="s">
        <v>36</v>
      </c>
      <c r="F3037" s="1" t="s">
        <v>37</v>
      </c>
      <c r="G3037" s="1" t="s">
        <v>185</v>
      </c>
      <c r="H3037" s="1" t="s">
        <v>72</v>
      </c>
      <c r="I3037" s="1" t="s">
        <v>73</v>
      </c>
      <c r="J3037" s="1" t="s">
        <v>41</v>
      </c>
      <c r="K3037" s="4">
        <v>4</v>
      </c>
      <c r="L3037" s="5">
        <v>110</v>
      </c>
      <c r="M3037" s="5">
        <f>EcommerceDataset[[#This Row],[quantity]]*EcommerceDataset[[#This Row],[unit_price]]</f>
        <v>440</v>
      </c>
      <c r="N3037" s="1" t="s">
        <v>9599</v>
      </c>
      <c r="O3037" s="3">
        <v>45101</v>
      </c>
      <c r="P3037" s="1" t="s">
        <v>109</v>
      </c>
      <c r="Q3037" s="1" t="s">
        <v>30</v>
      </c>
      <c r="R3037" s="4">
        <v>2</v>
      </c>
      <c r="S3037" s="1" t="s">
        <v>132</v>
      </c>
      <c r="T3037" s="1" t="s">
        <v>9600</v>
      </c>
      <c r="U3037" s="3">
        <v>45074</v>
      </c>
    </row>
    <row r="3038" spans="1:21" x14ac:dyDescent="0.3">
      <c r="A3038" s="1" t="s">
        <v>9601</v>
      </c>
      <c r="B3038" s="1" t="s">
        <v>1334</v>
      </c>
      <c r="C3038" s="1" t="s">
        <v>729</v>
      </c>
      <c r="D3038" s="1" t="str">
        <f>_xlfn.CONCAT(EcommerceDataset[[#This Row],[first_name]]," ",EcommerceDataset[[#This Row],[last_name]])</f>
        <v>Justin Castro</v>
      </c>
      <c r="E3038" s="1" t="s">
        <v>80</v>
      </c>
      <c r="F3038" s="1" t="s">
        <v>37</v>
      </c>
      <c r="G3038" s="1" t="s">
        <v>50</v>
      </c>
      <c r="H3038" s="1" t="s">
        <v>25</v>
      </c>
      <c r="I3038" s="1" t="s">
        <v>26</v>
      </c>
      <c r="J3038" s="1" t="s">
        <v>27</v>
      </c>
      <c r="K3038" s="4">
        <v>4</v>
      </c>
      <c r="L3038" s="5">
        <v>229</v>
      </c>
      <c r="M3038" s="5">
        <f>EcommerceDataset[[#This Row],[quantity]]*EcommerceDataset[[#This Row],[unit_price]]</f>
        <v>916</v>
      </c>
      <c r="N3038" s="1" t="s">
        <v>9602</v>
      </c>
      <c r="O3038" s="3">
        <v>45479</v>
      </c>
      <c r="P3038" s="1" t="s">
        <v>102</v>
      </c>
      <c r="Q3038" s="1" t="s">
        <v>43</v>
      </c>
      <c r="R3038" s="4">
        <v>5</v>
      </c>
      <c r="S3038" s="1" t="s">
        <v>44</v>
      </c>
      <c r="T3038" s="1" t="s">
        <v>9603</v>
      </c>
      <c r="U3038" s="3">
        <v>45596</v>
      </c>
    </row>
    <row r="3039" spans="1:21" x14ac:dyDescent="0.3">
      <c r="A3039" s="1" t="s">
        <v>9604</v>
      </c>
      <c r="B3039" s="1" t="s">
        <v>2651</v>
      </c>
      <c r="C3039" s="1" t="s">
        <v>2497</v>
      </c>
      <c r="D3039" s="1" t="str">
        <f>_xlfn.CONCAT(EcommerceDataset[[#This Row],[first_name]]," ",EcommerceDataset[[#This Row],[last_name]])</f>
        <v>Donald Hall</v>
      </c>
      <c r="E3039" s="1" t="s">
        <v>80</v>
      </c>
      <c r="F3039" s="1" t="s">
        <v>37</v>
      </c>
      <c r="G3039" s="1" t="s">
        <v>24</v>
      </c>
      <c r="H3039" s="1" t="s">
        <v>120</v>
      </c>
      <c r="I3039" s="1" t="s">
        <v>121</v>
      </c>
      <c r="J3039" s="1" t="s">
        <v>122</v>
      </c>
      <c r="K3039" s="4">
        <v>3</v>
      </c>
      <c r="L3039" s="5">
        <v>149</v>
      </c>
      <c r="M3039" s="5">
        <f>EcommerceDataset[[#This Row],[quantity]]*EcommerceDataset[[#This Row],[unit_price]]</f>
        <v>447</v>
      </c>
      <c r="N3039" s="1" t="s">
        <v>9605</v>
      </c>
      <c r="O3039" s="3">
        <v>44830</v>
      </c>
      <c r="P3039" s="1" t="s">
        <v>55</v>
      </c>
      <c r="Q3039" s="1" t="s">
        <v>30</v>
      </c>
      <c r="R3039" s="4">
        <v>2</v>
      </c>
      <c r="S3039" s="1" t="s">
        <v>66</v>
      </c>
      <c r="T3039" s="1" t="s">
        <v>9606</v>
      </c>
      <c r="U3039" s="3">
        <v>45004</v>
      </c>
    </row>
    <row r="3040" spans="1:21" x14ac:dyDescent="0.3">
      <c r="A3040" s="1" t="s">
        <v>9607</v>
      </c>
      <c r="B3040" s="1" t="s">
        <v>1024</v>
      </c>
      <c r="C3040" s="1" t="s">
        <v>7751</v>
      </c>
      <c r="D3040" s="1" t="str">
        <f>_xlfn.CONCAT(EcommerceDataset[[#This Row],[first_name]]," ",EcommerceDataset[[#This Row],[last_name]])</f>
        <v>Cynthia Jensen</v>
      </c>
      <c r="E3040" s="1" t="s">
        <v>22</v>
      </c>
      <c r="F3040" s="1" t="s">
        <v>49</v>
      </c>
      <c r="G3040" s="1" t="s">
        <v>61</v>
      </c>
      <c r="H3040" s="1" t="s">
        <v>86</v>
      </c>
      <c r="I3040" s="1" t="s">
        <v>87</v>
      </c>
      <c r="J3040" s="1" t="s">
        <v>64</v>
      </c>
      <c r="K3040" s="4">
        <v>4</v>
      </c>
      <c r="L3040" s="5">
        <v>99</v>
      </c>
      <c r="M3040" s="5">
        <f>EcommerceDataset[[#This Row],[quantity]]*EcommerceDataset[[#This Row],[unit_price]]</f>
        <v>396</v>
      </c>
      <c r="N3040" s="1" t="s">
        <v>9608</v>
      </c>
      <c r="O3040" s="3">
        <v>45876</v>
      </c>
      <c r="P3040" s="1" t="s">
        <v>55</v>
      </c>
      <c r="Q3040" s="1" t="s">
        <v>43</v>
      </c>
      <c r="R3040" s="4">
        <v>2</v>
      </c>
      <c r="S3040" s="1" t="s">
        <v>103</v>
      </c>
      <c r="T3040" s="1" t="s">
        <v>9609</v>
      </c>
      <c r="U3040" s="3">
        <v>44984</v>
      </c>
    </row>
    <row r="3041" spans="1:21" x14ac:dyDescent="0.3">
      <c r="A3041" s="1" t="s">
        <v>9610</v>
      </c>
      <c r="B3041" s="1" t="s">
        <v>84</v>
      </c>
      <c r="C3041" s="1" t="s">
        <v>9611</v>
      </c>
      <c r="D3041" s="1" t="str">
        <f>_xlfn.CONCAT(EcommerceDataset[[#This Row],[first_name]]," ",EcommerceDataset[[#This Row],[last_name]])</f>
        <v>Jennifer Cannon</v>
      </c>
      <c r="E3041" s="1" t="s">
        <v>22</v>
      </c>
      <c r="F3041" s="1" t="s">
        <v>49</v>
      </c>
      <c r="G3041" s="1" t="s">
        <v>179</v>
      </c>
      <c r="H3041" s="1" t="s">
        <v>25</v>
      </c>
      <c r="I3041" s="1" t="s">
        <v>26</v>
      </c>
      <c r="J3041" s="1" t="s">
        <v>27</v>
      </c>
      <c r="K3041" s="4">
        <v>5</v>
      </c>
      <c r="L3041" s="5">
        <v>229</v>
      </c>
      <c r="M3041" s="5">
        <f>EcommerceDataset[[#This Row],[quantity]]*EcommerceDataset[[#This Row],[unit_price]]</f>
        <v>1145</v>
      </c>
      <c r="N3041" s="1" t="s">
        <v>9612</v>
      </c>
      <c r="O3041" s="3">
        <v>45674</v>
      </c>
      <c r="P3041" s="1" t="s">
        <v>109</v>
      </c>
      <c r="Q3041" s="1" t="s">
        <v>43</v>
      </c>
      <c r="R3041" s="4">
        <v>5</v>
      </c>
      <c r="S3041" s="1" t="s">
        <v>66</v>
      </c>
      <c r="T3041" s="1" t="s">
        <v>9613</v>
      </c>
      <c r="U3041" s="3">
        <v>44984</v>
      </c>
    </row>
    <row r="3042" spans="1:21" x14ac:dyDescent="0.3">
      <c r="A3042" s="1" t="s">
        <v>9614</v>
      </c>
      <c r="B3042" s="1" t="s">
        <v>808</v>
      </c>
      <c r="C3042" s="1" t="s">
        <v>1516</v>
      </c>
      <c r="D3042" s="1" t="str">
        <f>_xlfn.CONCAT(EcommerceDataset[[#This Row],[first_name]]," ",EcommerceDataset[[#This Row],[last_name]])</f>
        <v>Brittany Baldwin</v>
      </c>
      <c r="E3042" s="1" t="s">
        <v>22</v>
      </c>
      <c r="F3042" s="1" t="s">
        <v>49</v>
      </c>
      <c r="G3042" s="1" t="s">
        <v>61</v>
      </c>
      <c r="H3042" s="1" t="s">
        <v>25</v>
      </c>
      <c r="I3042" s="1" t="s">
        <v>26</v>
      </c>
      <c r="J3042" s="1" t="s">
        <v>27</v>
      </c>
      <c r="K3042" s="4">
        <v>5</v>
      </c>
      <c r="L3042" s="5">
        <v>229</v>
      </c>
      <c r="M3042" s="5">
        <f>EcommerceDataset[[#This Row],[quantity]]*EcommerceDataset[[#This Row],[unit_price]]</f>
        <v>1145</v>
      </c>
      <c r="N3042" s="1" t="s">
        <v>9615</v>
      </c>
      <c r="O3042" s="3">
        <v>45052</v>
      </c>
      <c r="P3042" s="1" t="s">
        <v>75</v>
      </c>
      <c r="Q3042" s="1" t="s">
        <v>30</v>
      </c>
      <c r="R3042" s="4">
        <v>3</v>
      </c>
      <c r="S3042" s="1" t="s">
        <v>44</v>
      </c>
      <c r="T3042" s="1" t="s">
        <v>9616</v>
      </c>
      <c r="U3042" s="3">
        <v>45069</v>
      </c>
    </row>
    <row r="3043" spans="1:21" x14ac:dyDescent="0.3">
      <c r="A3043" s="1" t="s">
        <v>4667</v>
      </c>
      <c r="B3043" s="1" t="s">
        <v>709</v>
      </c>
      <c r="C3043" s="1" t="s">
        <v>1774</v>
      </c>
      <c r="D3043" s="1" t="str">
        <f>_xlfn.CONCAT(EcommerceDataset[[#This Row],[first_name]]," ",EcommerceDataset[[#This Row],[last_name]])</f>
        <v>Bradley Wright</v>
      </c>
      <c r="E3043" s="1" t="s">
        <v>80</v>
      </c>
      <c r="F3043" s="1" t="s">
        <v>23</v>
      </c>
      <c r="G3043" s="1" t="s">
        <v>151</v>
      </c>
      <c r="H3043" s="1" t="s">
        <v>99</v>
      </c>
      <c r="I3043" s="1" t="s">
        <v>100</v>
      </c>
      <c r="J3043" s="1" t="s">
        <v>27</v>
      </c>
      <c r="K3043" s="4">
        <v>3</v>
      </c>
      <c r="L3043" s="5">
        <v>199</v>
      </c>
      <c r="M3043" s="5">
        <f>EcommerceDataset[[#This Row],[quantity]]*EcommerceDataset[[#This Row],[unit_price]]</f>
        <v>597</v>
      </c>
      <c r="N3043" s="1" t="s">
        <v>9617</v>
      </c>
      <c r="O3043" s="3">
        <v>45296</v>
      </c>
      <c r="P3043" s="1" t="s">
        <v>55</v>
      </c>
      <c r="Q3043" s="1" t="s">
        <v>30</v>
      </c>
      <c r="R3043" s="4">
        <v>5</v>
      </c>
      <c r="S3043" s="1" t="s">
        <v>66</v>
      </c>
      <c r="T3043" s="1" t="s">
        <v>9618</v>
      </c>
      <c r="U3043" s="3">
        <v>44988</v>
      </c>
    </row>
    <row r="3044" spans="1:21" x14ac:dyDescent="0.3">
      <c r="A3044" s="1" t="s">
        <v>9619</v>
      </c>
      <c r="B3044" s="1" t="s">
        <v>247</v>
      </c>
      <c r="C3044" s="1" t="s">
        <v>963</v>
      </c>
      <c r="D3044" s="1" t="str">
        <f>_xlfn.CONCAT(EcommerceDataset[[#This Row],[first_name]]," ",EcommerceDataset[[#This Row],[last_name]])</f>
        <v>Michael Blake</v>
      </c>
      <c r="E3044" s="1" t="s">
        <v>36</v>
      </c>
      <c r="F3044" s="1" t="s">
        <v>49</v>
      </c>
      <c r="G3044" s="1" t="s">
        <v>71</v>
      </c>
      <c r="H3044" s="1" t="s">
        <v>86</v>
      </c>
      <c r="I3044" s="1" t="s">
        <v>87</v>
      </c>
      <c r="J3044" s="1" t="s">
        <v>64</v>
      </c>
      <c r="K3044" s="4">
        <v>5</v>
      </c>
      <c r="L3044" s="5">
        <v>99</v>
      </c>
      <c r="M3044" s="5">
        <f>EcommerceDataset[[#This Row],[quantity]]*EcommerceDataset[[#This Row],[unit_price]]</f>
        <v>495</v>
      </c>
      <c r="N3044" s="1" t="s">
        <v>9620</v>
      </c>
      <c r="O3044" s="3">
        <v>45024</v>
      </c>
      <c r="P3044" s="1" t="s">
        <v>29</v>
      </c>
      <c r="Q3044" s="1" t="s">
        <v>30</v>
      </c>
      <c r="R3044" s="4">
        <v>3</v>
      </c>
      <c r="S3044" s="1" t="s">
        <v>66</v>
      </c>
      <c r="T3044" s="1" t="s">
        <v>9621</v>
      </c>
      <c r="U3044" s="3">
        <v>44798</v>
      </c>
    </row>
    <row r="3045" spans="1:21" x14ac:dyDescent="0.3">
      <c r="A3045" s="1" t="s">
        <v>518</v>
      </c>
      <c r="B3045" s="1" t="s">
        <v>519</v>
      </c>
      <c r="C3045" s="1" t="s">
        <v>520</v>
      </c>
      <c r="D3045" s="1" t="str">
        <f>_xlfn.CONCAT(EcommerceDataset[[#This Row],[first_name]]," ",EcommerceDataset[[#This Row],[last_name]])</f>
        <v>Kent Kelley</v>
      </c>
      <c r="E3045" s="1" t="s">
        <v>80</v>
      </c>
      <c r="F3045" s="1" t="s">
        <v>37</v>
      </c>
      <c r="G3045" s="1" t="s">
        <v>61</v>
      </c>
      <c r="H3045" s="1" t="s">
        <v>217</v>
      </c>
      <c r="I3045" s="1" t="s">
        <v>218</v>
      </c>
      <c r="J3045" s="1" t="s">
        <v>27</v>
      </c>
      <c r="K3045" s="4">
        <v>1</v>
      </c>
      <c r="L3045" s="5">
        <v>899</v>
      </c>
      <c r="M3045" s="5">
        <f>EcommerceDataset[[#This Row],[quantity]]*EcommerceDataset[[#This Row],[unit_price]]</f>
        <v>899</v>
      </c>
      <c r="N3045" s="1" t="s">
        <v>9622</v>
      </c>
      <c r="O3045" s="3">
        <v>45810</v>
      </c>
      <c r="P3045" s="1" t="s">
        <v>29</v>
      </c>
      <c r="Q3045" s="1" t="s">
        <v>43</v>
      </c>
      <c r="R3045" s="4">
        <v>4</v>
      </c>
      <c r="S3045" s="1" t="s">
        <v>103</v>
      </c>
      <c r="T3045" s="1" t="s">
        <v>9623</v>
      </c>
      <c r="U3045" s="3">
        <v>45298</v>
      </c>
    </row>
    <row r="3046" spans="1:21" x14ac:dyDescent="0.3">
      <c r="A3046" s="1" t="s">
        <v>9624</v>
      </c>
      <c r="B3046" s="1" t="s">
        <v>1024</v>
      </c>
      <c r="C3046" s="1" t="s">
        <v>9625</v>
      </c>
      <c r="D3046" s="1" t="str">
        <f>_xlfn.CONCAT(EcommerceDataset[[#This Row],[first_name]]," ",EcommerceDataset[[#This Row],[last_name]])</f>
        <v>Cynthia Franklin</v>
      </c>
      <c r="E3046" s="1" t="s">
        <v>22</v>
      </c>
      <c r="F3046" s="1" t="s">
        <v>23</v>
      </c>
      <c r="G3046" s="1" t="s">
        <v>151</v>
      </c>
      <c r="H3046" s="1" t="s">
        <v>190</v>
      </c>
      <c r="I3046" s="1" t="s">
        <v>191</v>
      </c>
      <c r="J3046" s="1" t="s">
        <v>41</v>
      </c>
      <c r="K3046" s="4">
        <v>3</v>
      </c>
      <c r="L3046" s="5">
        <v>120</v>
      </c>
      <c r="M3046" s="5">
        <f>EcommerceDataset[[#This Row],[quantity]]*EcommerceDataset[[#This Row],[unit_price]]</f>
        <v>360</v>
      </c>
      <c r="N3046" s="1" t="s">
        <v>9626</v>
      </c>
      <c r="O3046" s="3">
        <v>45575</v>
      </c>
      <c r="P3046" s="1" t="s">
        <v>75</v>
      </c>
      <c r="Q3046" s="1" t="s">
        <v>56</v>
      </c>
      <c r="R3046" s="4">
        <v>4</v>
      </c>
      <c r="S3046" s="1" t="s">
        <v>103</v>
      </c>
      <c r="T3046" s="1" t="s">
        <v>9627</v>
      </c>
      <c r="U3046" s="3">
        <v>44877</v>
      </c>
    </row>
    <row r="3047" spans="1:21" x14ac:dyDescent="0.3">
      <c r="A3047" s="1" t="s">
        <v>1130</v>
      </c>
      <c r="B3047" s="1" t="s">
        <v>1131</v>
      </c>
      <c r="C3047" s="1" t="s">
        <v>1132</v>
      </c>
      <c r="D3047" s="1" t="str">
        <f>_xlfn.CONCAT(EcommerceDataset[[#This Row],[first_name]]," ",EcommerceDataset[[#This Row],[last_name]])</f>
        <v>Barry Weaver</v>
      </c>
      <c r="E3047" s="1" t="s">
        <v>22</v>
      </c>
      <c r="F3047" s="1" t="s">
        <v>49</v>
      </c>
      <c r="G3047" s="1" t="s">
        <v>38</v>
      </c>
      <c r="H3047" s="1" t="s">
        <v>167</v>
      </c>
      <c r="I3047" s="1" t="s">
        <v>168</v>
      </c>
      <c r="J3047" s="1" t="s">
        <v>130</v>
      </c>
      <c r="K3047" s="4">
        <v>5</v>
      </c>
      <c r="L3047" s="5">
        <v>80</v>
      </c>
      <c r="M3047" s="5">
        <f>EcommerceDataset[[#This Row],[quantity]]*EcommerceDataset[[#This Row],[unit_price]]</f>
        <v>400</v>
      </c>
      <c r="N3047" s="1" t="s">
        <v>9628</v>
      </c>
      <c r="O3047" s="3">
        <v>45683</v>
      </c>
      <c r="P3047" s="1" t="s">
        <v>109</v>
      </c>
      <c r="Q3047" s="1" t="s">
        <v>56</v>
      </c>
      <c r="R3047" s="4">
        <v>3</v>
      </c>
      <c r="S3047" s="1" t="s">
        <v>31</v>
      </c>
      <c r="T3047" s="1" t="s">
        <v>9629</v>
      </c>
      <c r="U3047" s="3">
        <v>45463</v>
      </c>
    </row>
    <row r="3048" spans="1:21" x14ac:dyDescent="0.3">
      <c r="A3048" s="1" t="s">
        <v>9630</v>
      </c>
      <c r="B3048" s="1" t="s">
        <v>84</v>
      </c>
      <c r="C3048" s="1" t="s">
        <v>1405</v>
      </c>
      <c r="D3048" s="1" t="str">
        <f>_xlfn.CONCAT(EcommerceDataset[[#This Row],[first_name]]," ",EcommerceDataset[[#This Row],[last_name]])</f>
        <v>Jennifer Combs</v>
      </c>
      <c r="E3048" s="1" t="s">
        <v>22</v>
      </c>
      <c r="F3048" s="1" t="s">
        <v>37</v>
      </c>
      <c r="G3048" s="1" t="s">
        <v>71</v>
      </c>
      <c r="H3048" s="1" t="s">
        <v>390</v>
      </c>
      <c r="I3048" s="1" t="s">
        <v>391</v>
      </c>
      <c r="J3048" s="1" t="s">
        <v>122</v>
      </c>
      <c r="K3048" s="4">
        <v>1</v>
      </c>
      <c r="L3048" s="5">
        <v>25</v>
      </c>
      <c r="M3048" s="5">
        <f>EcommerceDataset[[#This Row],[quantity]]*EcommerceDataset[[#This Row],[unit_price]]</f>
        <v>25</v>
      </c>
      <c r="N3048" s="1" t="s">
        <v>9631</v>
      </c>
      <c r="O3048" s="3">
        <v>45527</v>
      </c>
      <c r="P3048" s="1" t="s">
        <v>109</v>
      </c>
      <c r="Q3048" s="1" t="s">
        <v>56</v>
      </c>
      <c r="R3048" s="4">
        <v>3</v>
      </c>
      <c r="S3048" s="1" t="s">
        <v>132</v>
      </c>
      <c r="T3048" s="1" t="s">
        <v>9632</v>
      </c>
      <c r="U3048" s="3">
        <v>45107</v>
      </c>
    </row>
    <row r="3049" spans="1:21" x14ac:dyDescent="0.3">
      <c r="A3049" s="1" t="s">
        <v>855</v>
      </c>
      <c r="B3049" s="1" t="s">
        <v>856</v>
      </c>
      <c r="C3049" s="1" t="s">
        <v>857</v>
      </c>
      <c r="D3049" s="1" t="str">
        <f>_xlfn.CONCAT(EcommerceDataset[[#This Row],[first_name]]," ",EcommerceDataset[[#This Row],[last_name]])</f>
        <v>Nathan Lawson</v>
      </c>
      <c r="E3049" s="1" t="s">
        <v>22</v>
      </c>
      <c r="F3049" s="1" t="s">
        <v>23</v>
      </c>
      <c r="G3049" s="1" t="s">
        <v>151</v>
      </c>
      <c r="H3049" s="1" t="s">
        <v>39</v>
      </c>
      <c r="I3049" s="1" t="s">
        <v>40</v>
      </c>
      <c r="J3049" s="1" t="s">
        <v>41</v>
      </c>
      <c r="K3049" s="4">
        <v>2</v>
      </c>
      <c r="L3049" s="5">
        <v>59</v>
      </c>
      <c r="M3049" s="5">
        <f>EcommerceDataset[[#This Row],[quantity]]*EcommerceDataset[[#This Row],[unit_price]]</f>
        <v>118</v>
      </c>
      <c r="N3049" s="1" t="s">
        <v>9633</v>
      </c>
      <c r="O3049" s="3">
        <v>45085</v>
      </c>
      <c r="P3049" s="1" t="s">
        <v>29</v>
      </c>
      <c r="Q3049" s="1" t="s">
        <v>43</v>
      </c>
      <c r="R3049" s="4">
        <v>4</v>
      </c>
      <c r="S3049" s="1" t="s">
        <v>132</v>
      </c>
      <c r="T3049" s="1" t="s">
        <v>9634</v>
      </c>
      <c r="U3049" s="3">
        <v>45513</v>
      </c>
    </row>
    <row r="3050" spans="1:21" x14ac:dyDescent="0.3">
      <c r="A3050" s="1" t="s">
        <v>9635</v>
      </c>
      <c r="B3050" s="1" t="s">
        <v>935</v>
      </c>
      <c r="C3050" s="1" t="s">
        <v>9636</v>
      </c>
      <c r="D3050" s="1" t="str">
        <f>_xlfn.CONCAT(EcommerceDataset[[#This Row],[first_name]]," ",EcommerceDataset[[#This Row],[last_name]])</f>
        <v>Kevin Poole</v>
      </c>
      <c r="E3050" s="1" t="s">
        <v>36</v>
      </c>
      <c r="F3050" s="1" t="s">
        <v>23</v>
      </c>
      <c r="G3050" s="1" t="s">
        <v>151</v>
      </c>
      <c r="H3050" s="1" t="s">
        <v>62</v>
      </c>
      <c r="I3050" s="1" t="s">
        <v>63</v>
      </c>
      <c r="J3050" s="1" t="s">
        <v>64</v>
      </c>
      <c r="K3050" s="4">
        <v>2</v>
      </c>
      <c r="L3050" s="5">
        <v>399</v>
      </c>
      <c r="M3050" s="5">
        <f>EcommerceDataset[[#This Row],[quantity]]*EcommerceDataset[[#This Row],[unit_price]]</f>
        <v>798</v>
      </c>
      <c r="N3050" s="1" t="s">
        <v>9637</v>
      </c>
      <c r="O3050" s="3">
        <v>45625</v>
      </c>
      <c r="P3050" s="1" t="s">
        <v>75</v>
      </c>
      <c r="Q3050" s="1" t="s">
        <v>56</v>
      </c>
      <c r="R3050" s="4">
        <v>5</v>
      </c>
      <c r="S3050" s="1" t="s">
        <v>103</v>
      </c>
      <c r="T3050" s="1" t="s">
        <v>9638</v>
      </c>
      <c r="U3050" s="3">
        <v>44823</v>
      </c>
    </row>
    <row r="3051" spans="1:21" x14ac:dyDescent="0.3">
      <c r="A3051" s="1" t="s">
        <v>1766</v>
      </c>
      <c r="B3051" s="1" t="s">
        <v>262</v>
      </c>
      <c r="C3051" s="1" t="s">
        <v>267</v>
      </c>
      <c r="D3051" s="1" t="str">
        <f>_xlfn.CONCAT(EcommerceDataset[[#This Row],[first_name]]," ",EcommerceDataset[[#This Row],[last_name]])</f>
        <v>David Fernandez</v>
      </c>
      <c r="E3051" s="1" t="s">
        <v>80</v>
      </c>
      <c r="F3051" s="1" t="s">
        <v>49</v>
      </c>
      <c r="G3051" s="1" t="s">
        <v>93</v>
      </c>
      <c r="H3051" s="1" t="s">
        <v>25</v>
      </c>
      <c r="I3051" s="1" t="s">
        <v>26</v>
      </c>
      <c r="J3051" s="1" t="s">
        <v>27</v>
      </c>
      <c r="K3051" s="4">
        <v>3</v>
      </c>
      <c r="L3051" s="5">
        <v>229</v>
      </c>
      <c r="M3051" s="5">
        <f>EcommerceDataset[[#This Row],[quantity]]*EcommerceDataset[[#This Row],[unit_price]]</f>
        <v>687</v>
      </c>
      <c r="N3051" s="1" t="s">
        <v>9639</v>
      </c>
      <c r="O3051" s="3">
        <v>45641</v>
      </c>
      <c r="P3051" s="1" t="s">
        <v>29</v>
      </c>
      <c r="Q3051" s="1" t="s">
        <v>43</v>
      </c>
      <c r="R3051" s="4">
        <v>3</v>
      </c>
      <c r="S3051" s="1" t="s">
        <v>44</v>
      </c>
      <c r="T3051" s="1" t="s">
        <v>9640</v>
      </c>
      <c r="U3051" s="3">
        <v>44937</v>
      </c>
    </row>
    <row r="3052" spans="1:21" x14ac:dyDescent="0.3">
      <c r="A3052" s="1" t="s">
        <v>5482</v>
      </c>
      <c r="B3052" s="1" t="s">
        <v>2159</v>
      </c>
      <c r="C3052" s="1" t="s">
        <v>5483</v>
      </c>
      <c r="D3052" s="1" t="str">
        <f>_xlfn.CONCAT(EcommerceDataset[[#This Row],[first_name]]," ",EcommerceDataset[[#This Row],[last_name]])</f>
        <v>Tammy Franco</v>
      </c>
      <c r="E3052" s="1" t="s">
        <v>22</v>
      </c>
      <c r="F3052" s="1" t="s">
        <v>23</v>
      </c>
      <c r="G3052" s="1" t="s">
        <v>93</v>
      </c>
      <c r="H3052" s="1" t="s">
        <v>72</v>
      </c>
      <c r="I3052" s="1" t="s">
        <v>73</v>
      </c>
      <c r="J3052" s="1" t="s">
        <v>41</v>
      </c>
      <c r="K3052" s="4">
        <v>3</v>
      </c>
      <c r="L3052" s="5">
        <v>110</v>
      </c>
      <c r="M3052" s="5">
        <f>EcommerceDataset[[#This Row],[quantity]]*EcommerceDataset[[#This Row],[unit_price]]</f>
        <v>330</v>
      </c>
      <c r="N3052" s="1" t="s">
        <v>9641</v>
      </c>
      <c r="O3052" s="3">
        <v>45351</v>
      </c>
      <c r="P3052" s="1" t="s">
        <v>102</v>
      </c>
      <c r="Q3052" s="1" t="s">
        <v>56</v>
      </c>
      <c r="R3052" s="4">
        <v>3</v>
      </c>
      <c r="S3052" s="1" t="s">
        <v>31</v>
      </c>
      <c r="T3052" s="1" t="s">
        <v>9642</v>
      </c>
      <c r="U3052" s="3">
        <v>45101</v>
      </c>
    </row>
    <row r="3053" spans="1:21" x14ac:dyDescent="0.3">
      <c r="A3053" s="1" t="s">
        <v>5527</v>
      </c>
      <c r="B3053" s="1" t="s">
        <v>745</v>
      </c>
      <c r="C3053" s="1" t="s">
        <v>5528</v>
      </c>
      <c r="D3053" s="1" t="str">
        <f>_xlfn.CONCAT(EcommerceDataset[[#This Row],[first_name]]," ",EcommerceDataset[[#This Row],[last_name]])</f>
        <v>Scott Ellis</v>
      </c>
      <c r="E3053" s="1" t="s">
        <v>36</v>
      </c>
      <c r="F3053" s="1" t="s">
        <v>37</v>
      </c>
      <c r="G3053" s="1" t="s">
        <v>185</v>
      </c>
      <c r="H3053" s="1" t="s">
        <v>25</v>
      </c>
      <c r="I3053" s="1" t="s">
        <v>26</v>
      </c>
      <c r="J3053" s="1" t="s">
        <v>27</v>
      </c>
      <c r="K3053" s="4">
        <v>3</v>
      </c>
      <c r="L3053" s="5">
        <v>229</v>
      </c>
      <c r="M3053" s="5">
        <f>EcommerceDataset[[#This Row],[quantity]]*EcommerceDataset[[#This Row],[unit_price]]</f>
        <v>687</v>
      </c>
      <c r="N3053" s="1" t="s">
        <v>9643</v>
      </c>
      <c r="O3053" s="3">
        <v>45332</v>
      </c>
      <c r="P3053" s="1" t="s">
        <v>109</v>
      </c>
      <c r="Q3053" s="1" t="s">
        <v>30</v>
      </c>
      <c r="R3053" s="4">
        <v>2</v>
      </c>
      <c r="S3053" s="1" t="s">
        <v>66</v>
      </c>
      <c r="T3053" s="1" t="s">
        <v>9644</v>
      </c>
      <c r="U3053" s="3">
        <v>44974</v>
      </c>
    </row>
    <row r="3054" spans="1:21" x14ac:dyDescent="0.3">
      <c r="A3054" s="1" t="s">
        <v>9645</v>
      </c>
      <c r="B3054" s="1" t="s">
        <v>3680</v>
      </c>
      <c r="C3054" s="1" t="s">
        <v>1016</v>
      </c>
      <c r="D3054" s="1" t="str">
        <f>_xlfn.CONCAT(EcommerceDataset[[#This Row],[first_name]]," ",EcommerceDataset[[#This Row],[last_name]])</f>
        <v>Eddie Castillo</v>
      </c>
      <c r="E3054" s="1" t="s">
        <v>22</v>
      </c>
      <c r="F3054" s="1" t="s">
        <v>37</v>
      </c>
      <c r="G3054" s="1" t="s">
        <v>185</v>
      </c>
      <c r="H3054" s="1" t="s">
        <v>167</v>
      </c>
      <c r="I3054" s="1" t="s">
        <v>168</v>
      </c>
      <c r="J3054" s="1" t="s">
        <v>130</v>
      </c>
      <c r="K3054" s="4">
        <v>3</v>
      </c>
      <c r="L3054" s="5">
        <v>80</v>
      </c>
      <c r="M3054" s="5">
        <f>EcommerceDataset[[#This Row],[quantity]]*EcommerceDataset[[#This Row],[unit_price]]</f>
        <v>240</v>
      </c>
      <c r="N3054" s="1" t="s">
        <v>9646</v>
      </c>
      <c r="O3054" s="3">
        <v>45085</v>
      </c>
      <c r="P3054" s="1" t="s">
        <v>102</v>
      </c>
      <c r="Q3054" s="1" t="s">
        <v>30</v>
      </c>
      <c r="R3054" s="4">
        <v>1</v>
      </c>
      <c r="S3054" s="1" t="s">
        <v>103</v>
      </c>
      <c r="T3054" s="1" t="s">
        <v>9647</v>
      </c>
      <c r="U3054" s="3">
        <v>45810</v>
      </c>
    </row>
    <row r="3055" spans="1:21" x14ac:dyDescent="0.3">
      <c r="A3055" s="1" t="s">
        <v>8626</v>
      </c>
      <c r="B3055" s="1" t="s">
        <v>160</v>
      </c>
      <c r="C3055" s="1" t="s">
        <v>2473</v>
      </c>
      <c r="D3055" s="1" t="str">
        <f>_xlfn.CONCAT(EcommerceDataset[[#This Row],[first_name]]," ",EcommerceDataset[[#This Row],[last_name]])</f>
        <v>Daniel Hanson</v>
      </c>
      <c r="E3055" s="1" t="s">
        <v>22</v>
      </c>
      <c r="F3055" s="1" t="s">
        <v>49</v>
      </c>
      <c r="G3055" s="1" t="s">
        <v>24</v>
      </c>
      <c r="H3055" s="1" t="s">
        <v>39</v>
      </c>
      <c r="I3055" s="1" t="s">
        <v>40</v>
      </c>
      <c r="J3055" s="1" t="s">
        <v>41</v>
      </c>
      <c r="K3055" s="4">
        <v>3</v>
      </c>
      <c r="L3055" s="5">
        <v>59</v>
      </c>
      <c r="M3055" s="5">
        <f>EcommerceDataset[[#This Row],[quantity]]*EcommerceDataset[[#This Row],[unit_price]]</f>
        <v>177</v>
      </c>
      <c r="N3055" s="1" t="s">
        <v>9648</v>
      </c>
      <c r="O3055" s="3">
        <v>45285</v>
      </c>
      <c r="P3055" s="1" t="s">
        <v>29</v>
      </c>
      <c r="Q3055" s="1" t="s">
        <v>56</v>
      </c>
      <c r="R3055" s="4">
        <v>1</v>
      </c>
      <c r="S3055" s="1" t="s">
        <v>31</v>
      </c>
      <c r="T3055" s="1" t="s">
        <v>9649</v>
      </c>
      <c r="U3055" s="3">
        <v>45635</v>
      </c>
    </row>
    <row r="3056" spans="1:21" x14ac:dyDescent="0.3">
      <c r="A3056" s="1" t="s">
        <v>3428</v>
      </c>
      <c r="B3056" s="1" t="s">
        <v>232</v>
      </c>
      <c r="C3056" s="1" t="s">
        <v>3429</v>
      </c>
      <c r="D3056" s="1" t="str">
        <f>_xlfn.CONCAT(EcommerceDataset[[#This Row],[first_name]]," ",EcommerceDataset[[#This Row],[last_name]])</f>
        <v>Joseph Hudson</v>
      </c>
      <c r="E3056" s="1" t="s">
        <v>36</v>
      </c>
      <c r="F3056" s="1" t="s">
        <v>23</v>
      </c>
      <c r="G3056" s="1" t="s">
        <v>61</v>
      </c>
      <c r="H3056" s="1" t="s">
        <v>120</v>
      </c>
      <c r="I3056" s="1" t="s">
        <v>121</v>
      </c>
      <c r="J3056" s="1" t="s">
        <v>122</v>
      </c>
      <c r="K3056" s="4">
        <v>3</v>
      </c>
      <c r="L3056" s="5">
        <v>149</v>
      </c>
      <c r="M3056" s="5">
        <f>EcommerceDataset[[#This Row],[quantity]]*EcommerceDataset[[#This Row],[unit_price]]</f>
        <v>447</v>
      </c>
      <c r="N3056" s="1" t="s">
        <v>9650</v>
      </c>
      <c r="O3056" s="3">
        <v>45852</v>
      </c>
      <c r="P3056" s="1" t="s">
        <v>109</v>
      </c>
      <c r="Q3056" s="1" t="s">
        <v>30</v>
      </c>
      <c r="R3056" s="4">
        <v>1</v>
      </c>
      <c r="S3056" s="1" t="s">
        <v>103</v>
      </c>
      <c r="T3056" s="1" t="s">
        <v>9651</v>
      </c>
      <c r="U3056" s="3">
        <v>45219</v>
      </c>
    </row>
    <row r="3057" spans="1:21" x14ac:dyDescent="0.3">
      <c r="A3057" s="1" t="s">
        <v>9652</v>
      </c>
      <c r="B3057" s="1" t="s">
        <v>3617</v>
      </c>
      <c r="C3057" s="1" t="s">
        <v>624</v>
      </c>
      <c r="D3057" s="1" t="str">
        <f>_xlfn.CONCAT(EcommerceDataset[[#This Row],[first_name]]," ",EcommerceDataset[[#This Row],[last_name]])</f>
        <v>Colin Ruiz</v>
      </c>
      <c r="E3057" s="1" t="s">
        <v>80</v>
      </c>
      <c r="F3057" s="1" t="s">
        <v>49</v>
      </c>
      <c r="G3057" s="1" t="s">
        <v>185</v>
      </c>
      <c r="H3057" s="1" t="s">
        <v>62</v>
      </c>
      <c r="I3057" s="1" t="s">
        <v>63</v>
      </c>
      <c r="J3057" s="1" t="s">
        <v>64</v>
      </c>
      <c r="K3057" s="4">
        <v>2</v>
      </c>
      <c r="L3057" s="5">
        <v>399</v>
      </c>
      <c r="M3057" s="5">
        <f>EcommerceDataset[[#This Row],[quantity]]*EcommerceDataset[[#This Row],[unit_price]]</f>
        <v>798</v>
      </c>
      <c r="N3057" s="1" t="s">
        <v>9653</v>
      </c>
      <c r="O3057" s="3">
        <v>45396</v>
      </c>
      <c r="P3057" s="1" t="s">
        <v>75</v>
      </c>
      <c r="Q3057" s="1" t="s">
        <v>30</v>
      </c>
      <c r="R3057" s="4">
        <v>4</v>
      </c>
      <c r="S3057" s="1" t="s">
        <v>44</v>
      </c>
      <c r="T3057" s="1" t="s">
        <v>9654</v>
      </c>
      <c r="U3057" s="3">
        <v>44888</v>
      </c>
    </row>
    <row r="3058" spans="1:21" x14ac:dyDescent="0.3">
      <c r="A3058" s="1" t="s">
        <v>1930</v>
      </c>
      <c r="B3058" s="1" t="s">
        <v>916</v>
      </c>
      <c r="C3058" s="1" t="s">
        <v>70</v>
      </c>
      <c r="D3058" s="1" t="str">
        <f>_xlfn.CONCAT(EcommerceDataset[[#This Row],[first_name]]," ",EcommerceDataset[[#This Row],[last_name]])</f>
        <v>Nicholas Johnson</v>
      </c>
      <c r="E3058" s="1" t="s">
        <v>22</v>
      </c>
      <c r="F3058" s="1" t="s">
        <v>37</v>
      </c>
      <c r="G3058" s="1" t="s">
        <v>151</v>
      </c>
      <c r="H3058" s="1" t="s">
        <v>51</v>
      </c>
      <c r="I3058" s="1" t="s">
        <v>52</v>
      </c>
      <c r="J3058" s="1" t="s">
        <v>53</v>
      </c>
      <c r="K3058" s="4">
        <v>4</v>
      </c>
      <c r="L3058" s="5">
        <v>59</v>
      </c>
      <c r="M3058" s="5">
        <f>EcommerceDataset[[#This Row],[quantity]]*EcommerceDataset[[#This Row],[unit_price]]</f>
        <v>236</v>
      </c>
      <c r="N3058" s="1" t="s">
        <v>9655</v>
      </c>
      <c r="O3058" s="3">
        <v>45019</v>
      </c>
      <c r="P3058" s="1" t="s">
        <v>75</v>
      </c>
      <c r="Q3058" s="1" t="s">
        <v>43</v>
      </c>
      <c r="R3058" s="4">
        <v>4</v>
      </c>
      <c r="S3058" s="1" t="s">
        <v>44</v>
      </c>
      <c r="T3058" s="1" t="s">
        <v>9656</v>
      </c>
      <c r="U3058" s="3">
        <v>45041</v>
      </c>
    </row>
    <row r="3059" spans="1:21" x14ac:dyDescent="0.3">
      <c r="A3059" s="1" t="s">
        <v>9657</v>
      </c>
      <c r="B3059" s="1" t="s">
        <v>252</v>
      </c>
      <c r="C3059" s="1" t="s">
        <v>2622</v>
      </c>
      <c r="D3059" s="1" t="str">
        <f>_xlfn.CONCAT(EcommerceDataset[[#This Row],[first_name]]," ",EcommerceDataset[[#This Row],[last_name]])</f>
        <v>Mitchell Cox</v>
      </c>
      <c r="E3059" s="1" t="s">
        <v>22</v>
      </c>
      <c r="F3059" s="1" t="s">
        <v>37</v>
      </c>
      <c r="G3059" s="1" t="s">
        <v>50</v>
      </c>
      <c r="H3059" s="1" t="s">
        <v>86</v>
      </c>
      <c r="I3059" s="1" t="s">
        <v>87</v>
      </c>
      <c r="J3059" s="1" t="s">
        <v>64</v>
      </c>
      <c r="K3059" s="4">
        <v>1</v>
      </c>
      <c r="L3059" s="5">
        <v>99</v>
      </c>
      <c r="M3059" s="5">
        <f>EcommerceDataset[[#This Row],[quantity]]*EcommerceDataset[[#This Row],[unit_price]]</f>
        <v>99</v>
      </c>
      <c r="N3059" s="1" t="s">
        <v>9658</v>
      </c>
      <c r="O3059" s="3">
        <v>45354</v>
      </c>
      <c r="P3059" s="1" t="s">
        <v>75</v>
      </c>
      <c r="Q3059" s="1" t="s">
        <v>30</v>
      </c>
      <c r="R3059" s="4">
        <v>3</v>
      </c>
      <c r="S3059" s="1" t="s">
        <v>44</v>
      </c>
      <c r="T3059" s="1" t="s">
        <v>9659</v>
      </c>
      <c r="U3059" s="3">
        <v>45539</v>
      </c>
    </row>
    <row r="3060" spans="1:21" x14ac:dyDescent="0.3">
      <c r="A3060" s="1" t="s">
        <v>9660</v>
      </c>
      <c r="B3060" s="1" t="s">
        <v>314</v>
      </c>
      <c r="C3060" s="1" t="s">
        <v>1237</v>
      </c>
      <c r="D3060" s="1" t="str">
        <f>_xlfn.CONCAT(EcommerceDataset[[#This Row],[first_name]]," ",EcommerceDataset[[#This Row],[last_name]])</f>
        <v>Tyler Parker</v>
      </c>
      <c r="E3060" s="1" t="s">
        <v>80</v>
      </c>
      <c r="F3060" s="1" t="s">
        <v>49</v>
      </c>
      <c r="G3060" s="1" t="s">
        <v>179</v>
      </c>
      <c r="H3060" s="1" t="s">
        <v>62</v>
      </c>
      <c r="I3060" s="1" t="s">
        <v>63</v>
      </c>
      <c r="J3060" s="1" t="s">
        <v>64</v>
      </c>
      <c r="K3060" s="4">
        <v>1</v>
      </c>
      <c r="L3060" s="5">
        <v>399</v>
      </c>
      <c r="M3060" s="5">
        <f>EcommerceDataset[[#This Row],[quantity]]*EcommerceDataset[[#This Row],[unit_price]]</f>
        <v>399</v>
      </c>
      <c r="N3060" s="1" t="s">
        <v>9661</v>
      </c>
      <c r="O3060" s="3">
        <v>45340</v>
      </c>
      <c r="P3060" s="1" t="s">
        <v>75</v>
      </c>
      <c r="Q3060" s="1" t="s">
        <v>43</v>
      </c>
      <c r="R3060" s="4">
        <v>1</v>
      </c>
      <c r="S3060" s="1" t="s">
        <v>103</v>
      </c>
      <c r="T3060" s="1" t="s">
        <v>9662</v>
      </c>
      <c r="U3060" s="3">
        <v>45499</v>
      </c>
    </row>
    <row r="3061" spans="1:21" x14ac:dyDescent="0.3">
      <c r="A3061" s="1" t="s">
        <v>5609</v>
      </c>
      <c r="B3061" s="1" t="s">
        <v>768</v>
      </c>
      <c r="C3061" s="1" t="s">
        <v>898</v>
      </c>
      <c r="D3061" s="1" t="str">
        <f>_xlfn.CONCAT(EcommerceDataset[[#This Row],[first_name]]," ",EcommerceDataset[[#This Row],[last_name]])</f>
        <v>Emily Russell</v>
      </c>
      <c r="E3061" s="1" t="s">
        <v>22</v>
      </c>
      <c r="F3061" s="1" t="s">
        <v>23</v>
      </c>
      <c r="G3061" s="1" t="s">
        <v>61</v>
      </c>
      <c r="H3061" s="1" t="s">
        <v>144</v>
      </c>
      <c r="I3061" s="1" t="s">
        <v>145</v>
      </c>
      <c r="J3061" s="1" t="s">
        <v>53</v>
      </c>
      <c r="K3061" s="4">
        <v>1</v>
      </c>
      <c r="L3061" s="5">
        <v>199</v>
      </c>
      <c r="M3061" s="5">
        <f>EcommerceDataset[[#This Row],[quantity]]*EcommerceDataset[[#This Row],[unit_price]]</f>
        <v>199</v>
      </c>
      <c r="N3061" s="1" t="s">
        <v>9663</v>
      </c>
      <c r="O3061" s="3">
        <v>45453</v>
      </c>
      <c r="P3061" s="1" t="s">
        <v>109</v>
      </c>
      <c r="Q3061" s="1" t="s">
        <v>43</v>
      </c>
      <c r="R3061" s="4">
        <v>4</v>
      </c>
      <c r="S3061" s="1" t="s">
        <v>31</v>
      </c>
      <c r="T3061" s="1" t="s">
        <v>9664</v>
      </c>
      <c r="U3061" s="3">
        <v>45747</v>
      </c>
    </row>
    <row r="3062" spans="1:21" x14ac:dyDescent="0.3">
      <c r="A3062" s="1" t="s">
        <v>9361</v>
      </c>
      <c r="B3062" s="1" t="s">
        <v>971</v>
      </c>
      <c r="C3062" s="1" t="s">
        <v>2457</v>
      </c>
      <c r="D3062" s="1" t="str">
        <f>_xlfn.CONCAT(EcommerceDataset[[#This Row],[first_name]]," ",EcommerceDataset[[#This Row],[last_name]])</f>
        <v>Sara Jordan</v>
      </c>
      <c r="E3062" s="1" t="s">
        <v>22</v>
      </c>
      <c r="F3062" s="1" t="s">
        <v>23</v>
      </c>
      <c r="G3062" s="1" t="s">
        <v>119</v>
      </c>
      <c r="H3062" s="1" t="s">
        <v>137</v>
      </c>
      <c r="I3062" s="1" t="s">
        <v>138</v>
      </c>
      <c r="J3062" s="1" t="s">
        <v>27</v>
      </c>
      <c r="K3062" s="4">
        <v>4</v>
      </c>
      <c r="L3062" s="5">
        <v>999</v>
      </c>
      <c r="M3062" s="5">
        <f>EcommerceDataset[[#This Row],[quantity]]*EcommerceDataset[[#This Row],[unit_price]]</f>
        <v>3996</v>
      </c>
      <c r="N3062" s="1" t="s">
        <v>9665</v>
      </c>
      <c r="O3062" s="3">
        <v>45241</v>
      </c>
      <c r="P3062" s="1" t="s">
        <v>109</v>
      </c>
      <c r="Q3062" s="1" t="s">
        <v>43</v>
      </c>
      <c r="R3062" s="4">
        <v>1</v>
      </c>
      <c r="S3062" s="1" t="s">
        <v>31</v>
      </c>
      <c r="T3062" s="1" t="s">
        <v>9666</v>
      </c>
      <c r="U3062" s="3">
        <v>44996</v>
      </c>
    </row>
    <row r="3063" spans="1:21" x14ac:dyDescent="0.3">
      <c r="A3063" s="1" t="s">
        <v>9667</v>
      </c>
      <c r="B3063" s="1" t="s">
        <v>4391</v>
      </c>
      <c r="C3063" s="1" t="s">
        <v>872</v>
      </c>
      <c r="D3063" s="1" t="str">
        <f>_xlfn.CONCAT(EcommerceDataset[[#This Row],[first_name]]," ",EcommerceDataset[[#This Row],[last_name]])</f>
        <v>Bonnie Gonzalez</v>
      </c>
      <c r="E3063" s="1" t="s">
        <v>36</v>
      </c>
      <c r="F3063" s="1" t="s">
        <v>37</v>
      </c>
      <c r="G3063" s="1" t="s">
        <v>179</v>
      </c>
      <c r="H3063" s="1" t="s">
        <v>72</v>
      </c>
      <c r="I3063" s="1" t="s">
        <v>73</v>
      </c>
      <c r="J3063" s="1" t="s">
        <v>41</v>
      </c>
      <c r="K3063" s="4">
        <v>1</v>
      </c>
      <c r="L3063" s="5">
        <v>110</v>
      </c>
      <c r="M3063" s="5">
        <f>EcommerceDataset[[#This Row],[quantity]]*EcommerceDataset[[#This Row],[unit_price]]</f>
        <v>110</v>
      </c>
      <c r="N3063" s="1" t="s">
        <v>9668</v>
      </c>
      <c r="O3063" s="3">
        <v>45318</v>
      </c>
      <c r="P3063" s="1" t="s">
        <v>29</v>
      </c>
      <c r="Q3063" s="1" t="s">
        <v>56</v>
      </c>
      <c r="R3063" s="4">
        <v>5</v>
      </c>
      <c r="S3063" s="1" t="s">
        <v>44</v>
      </c>
      <c r="T3063" s="1" t="s">
        <v>9669</v>
      </c>
      <c r="U3063" s="3">
        <v>45229</v>
      </c>
    </row>
    <row r="3064" spans="1:21" x14ac:dyDescent="0.3">
      <c r="A3064" s="1" t="s">
        <v>9670</v>
      </c>
      <c r="B3064" s="1" t="s">
        <v>309</v>
      </c>
      <c r="C3064" s="1" t="s">
        <v>1237</v>
      </c>
      <c r="D3064" s="1" t="str">
        <f>_xlfn.CONCAT(EcommerceDataset[[#This Row],[first_name]]," ",EcommerceDataset[[#This Row],[last_name]])</f>
        <v>Travis Parker</v>
      </c>
      <c r="E3064" s="1" t="s">
        <v>36</v>
      </c>
      <c r="F3064" s="1" t="s">
        <v>23</v>
      </c>
      <c r="G3064" s="1" t="s">
        <v>93</v>
      </c>
      <c r="H3064" s="1" t="s">
        <v>86</v>
      </c>
      <c r="I3064" s="1" t="s">
        <v>87</v>
      </c>
      <c r="J3064" s="1" t="s">
        <v>64</v>
      </c>
      <c r="K3064" s="4">
        <v>5</v>
      </c>
      <c r="L3064" s="5">
        <v>99</v>
      </c>
      <c r="M3064" s="5">
        <f>EcommerceDataset[[#This Row],[quantity]]*EcommerceDataset[[#This Row],[unit_price]]</f>
        <v>495</v>
      </c>
      <c r="N3064" s="1" t="s">
        <v>9671</v>
      </c>
      <c r="O3064" s="3">
        <v>44934</v>
      </c>
      <c r="P3064" s="1" t="s">
        <v>102</v>
      </c>
      <c r="Q3064" s="1" t="s">
        <v>30</v>
      </c>
      <c r="R3064" s="4">
        <v>4</v>
      </c>
      <c r="S3064" s="1" t="s">
        <v>132</v>
      </c>
      <c r="T3064" s="1" t="s">
        <v>9672</v>
      </c>
      <c r="U3064" s="3">
        <v>44898</v>
      </c>
    </row>
    <row r="3065" spans="1:21" x14ac:dyDescent="0.3">
      <c r="A3065" s="1" t="s">
        <v>9673</v>
      </c>
      <c r="B3065" s="1" t="s">
        <v>534</v>
      </c>
      <c r="C3065" s="1" t="s">
        <v>877</v>
      </c>
      <c r="D3065" s="1" t="str">
        <f>_xlfn.CONCAT(EcommerceDataset[[#This Row],[first_name]]," ",EcommerceDataset[[#This Row],[last_name]])</f>
        <v>William Hernandez</v>
      </c>
      <c r="E3065" s="1" t="s">
        <v>36</v>
      </c>
      <c r="F3065" s="1" t="s">
        <v>23</v>
      </c>
      <c r="G3065" s="1" t="s">
        <v>185</v>
      </c>
      <c r="H3065" s="1" t="s">
        <v>99</v>
      </c>
      <c r="I3065" s="1" t="s">
        <v>100</v>
      </c>
      <c r="J3065" s="1" t="s">
        <v>27</v>
      </c>
      <c r="K3065" s="4">
        <v>3</v>
      </c>
      <c r="L3065" s="5">
        <v>199</v>
      </c>
      <c r="M3065" s="5">
        <f>EcommerceDataset[[#This Row],[quantity]]*EcommerceDataset[[#This Row],[unit_price]]</f>
        <v>597</v>
      </c>
      <c r="N3065" s="1" t="s">
        <v>9674</v>
      </c>
      <c r="O3065" s="3">
        <v>44887</v>
      </c>
      <c r="P3065" s="1" t="s">
        <v>55</v>
      </c>
      <c r="Q3065" s="1" t="s">
        <v>30</v>
      </c>
      <c r="R3065" s="4">
        <v>4</v>
      </c>
      <c r="S3065" s="1" t="s">
        <v>31</v>
      </c>
      <c r="T3065" s="1" t="s">
        <v>9675</v>
      </c>
      <c r="U3065" s="3">
        <v>45128</v>
      </c>
    </row>
    <row r="3066" spans="1:21" x14ac:dyDescent="0.3">
      <c r="A3066" s="1" t="s">
        <v>2583</v>
      </c>
      <c r="B3066" s="1" t="s">
        <v>299</v>
      </c>
      <c r="C3066" s="1" t="s">
        <v>395</v>
      </c>
      <c r="D3066" s="1" t="str">
        <f>_xlfn.CONCAT(EcommerceDataset[[#This Row],[first_name]]," ",EcommerceDataset[[#This Row],[last_name]])</f>
        <v>Heather Garcia</v>
      </c>
      <c r="E3066" s="1" t="s">
        <v>22</v>
      </c>
      <c r="F3066" s="1" t="s">
        <v>37</v>
      </c>
      <c r="G3066" s="1" t="s">
        <v>185</v>
      </c>
      <c r="H3066" s="1" t="s">
        <v>137</v>
      </c>
      <c r="I3066" s="1" t="s">
        <v>138</v>
      </c>
      <c r="J3066" s="1" t="s">
        <v>27</v>
      </c>
      <c r="K3066" s="4">
        <v>5</v>
      </c>
      <c r="L3066" s="5">
        <v>999</v>
      </c>
      <c r="M3066" s="5">
        <f>EcommerceDataset[[#This Row],[quantity]]*EcommerceDataset[[#This Row],[unit_price]]</f>
        <v>4995</v>
      </c>
      <c r="N3066" s="1" t="s">
        <v>9676</v>
      </c>
      <c r="O3066" s="3">
        <v>45585</v>
      </c>
      <c r="P3066" s="1" t="s">
        <v>109</v>
      </c>
      <c r="Q3066" s="1" t="s">
        <v>43</v>
      </c>
      <c r="R3066" s="4">
        <v>1</v>
      </c>
      <c r="S3066" s="1" t="s">
        <v>44</v>
      </c>
      <c r="T3066" s="1" t="s">
        <v>9677</v>
      </c>
      <c r="U3066" s="3">
        <v>45662</v>
      </c>
    </row>
    <row r="3067" spans="1:21" x14ac:dyDescent="0.3">
      <c r="A3067" s="1" t="s">
        <v>9678</v>
      </c>
      <c r="B3067" s="1" t="s">
        <v>657</v>
      </c>
      <c r="C3067" s="1" t="s">
        <v>275</v>
      </c>
      <c r="D3067" s="1" t="str">
        <f>_xlfn.CONCAT(EcommerceDataset[[#This Row],[first_name]]," ",EcommerceDataset[[#This Row],[last_name]])</f>
        <v>Matthew Smith</v>
      </c>
      <c r="E3067" s="1" t="s">
        <v>80</v>
      </c>
      <c r="F3067" s="1" t="s">
        <v>23</v>
      </c>
      <c r="G3067" s="1" t="s">
        <v>38</v>
      </c>
      <c r="H3067" s="1" t="s">
        <v>167</v>
      </c>
      <c r="I3067" s="1" t="s">
        <v>168</v>
      </c>
      <c r="J3067" s="1" t="s">
        <v>130</v>
      </c>
      <c r="K3067" s="4">
        <v>1</v>
      </c>
      <c r="L3067" s="5">
        <v>80</v>
      </c>
      <c r="M3067" s="5">
        <f>EcommerceDataset[[#This Row],[quantity]]*EcommerceDataset[[#This Row],[unit_price]]</f>
        <v>80</v>
      </c>
      <c r="N3067" s="1" t="s">
        <v>9679</v>
      </c>
      <c r="O3067" s="3">
        <v>45602</v>
      </c>
      <c r="P3067" s="1" t="s">
        <v>102</v>
      </c>
      <c r="Q3067" s="1" t="s">
        <v>30</v>
      </c>
      <c r="R3067" s="4">
        <v>4</v>
      </c>
      <c r="S3067" s="1" t="s">
        <v>66</v>
      </c>
      <c r="T3067" s="1" t="s">
        <v>9680</v>
      </c>
      <c r="U3067" s="3">
        <v>45691</v>
      </c>
    </row>
    <row r="3068" spans="1:21" x14ac:dyDescent="0.3">
      <c r="A3068" s="1" t="s">
        <v>9681</v>
      </c>
      <c r="B3068" s="1" t="s">
        <v>304</v>
      </c>
      <c r="C3068" s="1" t="s">
        <v>9682</v>
      </c>
      <c r="D3068" s="1" t="str">
        <f>_xlfn.CONCAT(EcommerceDataset[[#This Row],[first_name]]," ",EcommerceDataset[[#This Row],[last_name]])</f>
        <v>Catherine Hickman</v>
      </c>
      <c r="E3068" s="1" t="s">
        <v>36</v>
      </c>
      <c r="F3068" s="1" t="s">
        <v>37</v>
      </c>
      <c r="G3068" s="1" t="s">
        <v>151</v>
      </c>
      <c r="H3068" s="1" t="s">
        <v>25</v>
      </c>
      <c r="I3068" s="1" t="s">
        <v>26</v>
      </c>
      <c r="J3068" s="1" t="s">
        <v>27</v>
      </c>
      <c r="K3068" s="4">
        <v>5</v>
      </c>
      <c r="L3068" s="5">
        <v>229</v>
      </c>
      <c r="M3068" s="5">
        <f>EcommerceDataset[[#This Row],[quantity]]*EcommerceDataset[[#This Row],[unit_price]]</f>
        <v>1145</v>
      </c>
      <c r="N3068" s="1" t="s">
        <v>9683</v>
      </c>
      <c r="O3068" s="3">
        <v>45251</v>
      </c>
      <c r="P3068" s="1" t="s">
        <v>75</v>
      </c>
      <c r="Q3068" s="1" t="s">
        <v>43</v>
      </c>
      <c r="R3068" s="4">
        <v>5</v>
      </c>
      <c r="S3068" s="1" t="s">
        <v>66</v>
      </c>
      <c r="T3068" s="1" t="s">
        <v>9684</v>
      </c>
      <c r="U3068" s="3">
        <v>45615</v>
      </c>
    </row>
    <row r="3069" spans="1:21" x14ac:dyDescent="0.3">
      <c r="A3069" s="1" t="s">
        <v>4574</v>
      </c>
      <c r="B3069" s="1" t="s">
        <v>2344</v>
      </c>
      <c r="C3069" s="1" t="s">
        <v>4575</v>
      </c>
      <c r="D3069" s="1" t="str">
        <f>_xlfn.CONCAT(EcommerceDataset[[#This Row],[first_name]]," ",EcommerceDataset[[#This Row],[last_name]])</f>
        <v>Keith Dawson</v>
      </c>
      <c r="E3069" s="1" t="s">
        <v>22</v>
      </c>
      <c r="F3069" s="1" t="s">
        <v>49</v>
      </c>
      <c r="G3069" s="1" t="s">
        <v>93</v>
      </c>
      <c r="H3069" s="1" t="s">
        <v>99</v>
      </c>
      <c r="I3069" s="1" t="s">
        <v>100</v>
      </c>
      <c r="J3069" s="1" t="s">
        <v>27</v>
      </c>
      <c r="K3069" s="4">
        <v>5</v>
      </c>
      <c r="L3069" s="5">
        <v>199</v>
      </c>
      <c r="M3069" s="5">
        <f>EcommerceDataset[[#This Row],[quantity]]*EcommerceDataset[[#This Row],[unit_price]]</f>
        <v>995</v>
      </c>
      <c r="N3069" s="1" t="s">
        <v>9685</v>
      </c>
      <c r="O3069" s="3">
        <v>45736</v>
      </c>
      <c r="P3069" s="1" t="s">
        <v>75</v>
      </c>
      <c r="Q3069" s="1" t="s">
        <v>30</v>
      </c>
      <c r="R3069" s="4">
        <v>3</v>
      </c>
      <c r="S3069" s="1" t="s">
        <v>31</v>
      </c>
      <c r="T3069" s="1" t="s">
        <v>9686</v>
      </c>
      <c r="U3069" s="3">
        <v>45259</v>
      </c>
    </row>
    <row r="3070" spans="1:21" x14ac:dyDescent="0.3">
      <c r="A3070" s="1" t="s">
        <v>9687</v>
      </c>
      <c r="B3070" s="1" t="s">
        <v>1667</v>
      </c>
      <c r="C3070" s="1" t="s">
        <v>4050</v>
      </c>
      <c r="D3070" s="1" t="str">
        <f>_xlfn.CONCAT(EcommerceDataset[[#This Row],[first_name]]," ",EcommerceDataset[[#This Row],[last_name]])</f>
        <v>Louis Higgins</v>
      </c>
      <c r="E3070" s="1" t="s">
        <v>80</v>
      </c>
      <c r="F3070" s="1" t="s">
        <v>37</v>
      </c>
      <c r="G3070" s="1" t="s">
        <v>61</v>
      </c>
      <c r="H3070" s="1" t="s">
        <v>72</v>
      </c>
      <c r="I3070" s="1" t="s">
        <v>73</v>
      </c>
      <c r="J3070" s="1" t="s">
        <v>41</v>
      </c>
      <c r="K3070" s="4">
        <v>4</v>
      </c>
      <c r="L3070" s="5">
        <v>110</v>
      </c>
      <c r="M3070" s="5">
        <f>EcommerceDataset[[#This Row],[quantity]]*EcommerceDataset[[#This Row],[unit_price]]</f>
        <v>440</v>
      </c>
      <c r="N3070" s="1" t="s">
        <v>9688</v>
      </c>
      <c r="O3070" s="3">
        <v>44857</v>
      </c>
      <c r="P3070" s="1" t="s">
        <v>29</v>
      </c>
      <c r="Q3070" s="1" t="s">
        <v>43</v>
      </c>
      <c r="R3070" s="4">
        <v>1</v>
      </c>
      <c r="S3070" s="1" t="s">
        <v>44</v>
      </c>
      <c r="T3070" s="1" t="s">
        <v>9689</v>
      </c>
      <c r="U3070" s="3">
        <v>44808</v>
      </c>
    </row>
    <row r="3071" spans="1:21" x14ac:dyDescent="0.3">
      <c r="A3071" s="1" t="s">
        <v>9690</v>
      </c>
      <c r="B3071" s="1" t="s">
        <v>1127</v>
      </c>
      <c r="C3071" s="1" t="s">
        <v>9691</v>
      </c>
      <c r="D3071" s="1" t="str">
        <f>_xlfn.CONCAT(EcommerceDataset[[#This Row],[first_name]]," ",EcommerceDataset[[#This Row],[last_name]])</f>
        <v>Lynn Robles</v>
      </c>
      <c r="E3071" s="1" t="s">
        <v>36</v>
      </c>
      <c r="F3071" s="1" t="s">
        <v>37</v>
      </c>
      <c r="G3071" s="1" t="s">
        <v>119</v>
      </c>
      <c r="H3071" s="1" t="s">
        <v>144</v>
      </c>
      <c r="I3071" s="1" t="s">
        <v>145</v>
      </c>
      <c r="J3071" s="1" t="s">
        <v>53</v>
      </c>
      <c r="K3071" s="4">
        <v>4</v>
      </c>
      <c r="L3071" s="5">
        <v>199</v>
      </c>
      <c r="M3071" s="5">
        <f>EcommerceDataset[[#This Row],[quantity]]*EcommerceDataset[[#This Row],[unit_price]]</f>
        <v>796</v>
      </c>
      <c r="N3071" s="1" t="s">
        <v>9692</v>
      </c>
      <c r="O3071" s="3">
        <v>45256</v>
      </c>
      <c r="P3071" s="1" t="s">
        <v>55</v>
      </c>
      <c r="Q3071" s="1" t="s">
        <v>56</v>
      </c>
      <c r="R3071" s="4">
        <v>4</v>
      </c>
      <c r="S3071" s="1" t="s">
        <v>44</v>
      </c>
      <c r="T3071" s="1" t="s">
        <v>9693</v>
      </c>
      <c r="U3071" s="3">
        <v>45885</v>
      </c>
    </row>
    <row r="3072" spans="1:21" x14ac:dyDescent="0.3">
      <c r="A3072" s="1" t="s">
        <v>9694</v>
      </c>
      <c r="B3072" s="1" t="s">
        <v>438</v>
      </c>
      <c r="C3072" s="1" t="s">
        <v>3681</v>
      </c>
      <c r="D3072" s="1" t="str">
        <f>_xlfn.CONCAT(EcommerceDataset[[#This Row],[first_name]]," ",EcommerceDataset[[#This Row],[last_name]])</f>
        <v>Antonio Cruz</v>
      </c>
      <c r="E3072" s="1" t="s">
        <v>80</v>
      </c>
      <c r="F3072" s="1" t="s">
        <v>37</v>
      </c>
      <c r="G3072" s="1" t="s">
        <v>151</v>
      </c>
      <c r="H3072" s="1" t="s">
        <v>99</v>
      </c>
      <c r="I3072" s="1" t="s">
        <v>100</v>
      </c>
      <c r="J3072" s="1" t="s">
        <v>27</v>
      </c>
      <c r="K3072" s="4">
        <v>1</v>
      </c>
      <c r="L3072" s="5">
        <v>199</v>
      </c>
      <c r="M3072" s="5">
        <f>EcommerceDataset[[#This Row],[quantity]]*EcommerceDataset[[#This Row],[unit_price]]</f>
        <v>199</v>
      </c>
      <c r="N3072" s="1" t="s">
        <v>9695</v>
      </c>
      <c r="O3072" s="3">
        <v>44818</v>
      </c>
      <c r="P3072" s="1" t="s">
        <v>55</v>
      </c>
      <c r="Q3072" s="1" t="s">
        <v>30</v>
      </c>
      <c r="R3072" s="4">
        <v>3</v>
      </c>
      <c r="S3072" s="1" t="s">
        <v>66</v>
      </c>
      <c r="T3072" s="1" t="s">
        <v>9696</v>
      </c>
      <c r="U3072" s="3">
        <v>45269</v>
      </c>
    </row>
    <row r="3073" spans="1:21" x14ac:dyDescent="0.3">
      <c r="A3073" s="1" t="s">
        <v>5948</v>
      </c>
      <c r="B3073" s="1" t="s">
        <v>2411</v>
      </c>
      <c r="C3073" s="1" t="s">
        <v>4550</v>
      </c>
      <c r="D3073" s="1" t="str">
        <f>_xlfn.CONCAT(EcommerceDataset[[#This Row],[first_name]]," ",EcommerceDataset[[#This Row],[last_name]])</f>
        <v>Lori Strong</v>
      </c>
      <c r="E3073" s="1" t="s">
        <v>80</v>
      </c>
      <c r="F3073" s="1" t="s">
        <v>49</v>
      </c>
      <c r="G3073" s="1" t="s">
        <v>38</v>
      </c>
      <c r="H3073" s="1" t="s">
        <v>86</v>
      </c>
      <c r="I3073" s="1" t="s">
        <v>87</v>
      </c>
      <c r="J3073" s="1" t="s">
        <v>64</v>
      </c>
      <c r="K3073" s="4">
        <v>2</v>
      </c>
      <c r="L3073" s="5">
        <v>99</v>
      </c>
      <c r="M3073" s="5">
        <f>EcommerceDataset[[#This Row],[quantity]]*EcommerceDataset[[#This Row],[unit_price]]</f>
        <v>198</v>
      </c>
      <c r="N3073" s="1" t="s">
        <v>9697</v>
      </c>
      <c r="O3073" s="3">
        <v>44985</v>
      </c>
      <c r="P3073" s="1" t="s">
        <v>29</v>
      </c>
      <c r="Q3073" s="1" t="s">
        <v>30</v>
      </c>
      <c r="R3073" s="4">
        <v>1</v>
      </c>
      <c r="S3073" s="1" t="s">
        <v>44</v>
      </c>
      <c r="T3073" s="1" t="s">
        <v>9698</v>
      </c>
      <c r="U3073" s="3">
        <v>44976</v>
      </c>
    </row>
    <row r="3074" spans="1:21" x14ac:dyDescent="0.3">
      <c r="A3074" s="1" t="s">
        <v>9699</v>
      </c>
      <c r="B3074" s="1" t="s">
        <v>4112</v>
      </c>
      <c r="C3074" s="1" t="s">
        <v>701</v>
      </c>
      <c r="D3074" s="1" t="str">
        <f>_xlfn.CONCAT(EcommerceDataset[[#This Row],[first_name]]," ",EcommerceDataset[[#This Row],[last_name]])</f>
        <v>Jesus Jones</v>
      </c>
      <c r="E3074" s="1" t="s">
        <v>80</v>
      </c>
      <c r="F3074" s="1" t="s">
        <v>23</v>
      </c>
      <c r="G3074" s="1" t="s">
        <v>185</v>
      </c>
      <c r="H3074" s="1" t="s">
        <v>390</v>
      </c>
      <c r="I3074" s="1" t="s">
        <v>391</v>
      </c>
      <c r="J3074" s="1" t="s">
        <v>122</v>
      </c>
      <c r="K3074" s="4">
        <v>3</v>
      </c>
      <c r="L3074" s="5">
        <v>25</v>
      </c>
      <c r="M3074" s="5">
        <f>EcommerceDataset[[#This Row],[quantity]]*EcommerceDataset[[#This Row],[unit_price]]</f>
        <v>75</v>
      </c>
      <c r="N3074" s="1" t="s">
        <v>9700</v>
      </c>
      <c r="O3074" s="3">
        <v>45845</v>
      </c>
      <c r="P3074" s="1" t="s">
        <v>102</v>
      </c>
      <c r="Q3074" s="1" t="s">
        <v>43</v>
      </c>
      <c r="R3074" s="4">
        <v>1</v>
      </c>
      <c r="S3074" s="1" t="s">
        <v>66</v>
      </c>
      <c r="T3074" s="1" t="s">
        <v>9701</v>
      </c>
      <c r="U3074" s="3">
        <v>45252</v>
      </c>
    </row>
    <row r="3075" spans="1:21" x14ac:dyDescent="0.3">
      <c r="A3075" s="1" t="s">
        <v>8262</v>
      </c>
      <c r="B3075" s="1" t="s">
        <v>242</v>
      </c>
      <c r="C3075" s="1" t="s">
        <v>524</v>
      </c>
      <c r="D3075" s="1" t="str">
        <f>_xlfn.CONCAT(EcommerceDataset[[#This Row],[first_name]]," ",EcommerceDataset[[#This Row],[last_name]])</f>
        <v>Kimberly Howard</v>
      </c>
      <c r="E3075" s="1" t="s">
        <v>22</v>
      </c>
      <c r="F3075" s="1" t="s">
        <v>49</v>
      </c>
      <c r="G3075" s="1" t="s">
        <v>61</v>
      </c>
      <c r="H3075" s="1" t="s">
        <v>25</v>
      </c>
      <c r="I3075" s="1" t="s">
        <v>26</v>
      </c>
      <c r="J3075" s="1" t="s">
        <v>27</v>
      </c>
      <c r="K3075" s="4">
        <v>1</v>
      </c>
      <c r="L3075" s="5">
        <v>229</v>
      </c>
      <c r="M3075" s="5">
        <f>EcommerceDataset[[#This Row],[quantity]]*EcommerceDataset[[#This Row],[unit_price]]</f>
        <v>229</v>
      </c>
      <c r="N3075" s="1" t="s">
        <v>9702</v>
      </c>
      <c r="O3075" s="3">
        <v>45051</v>
      </c>
      <c r="P3075" s="1" t="s">
        <v>109</v>
      </c>
      <c r="Q3075" s="1" t="s">
        <v>30</v>
      </c>
      <c r="R3075" s="4">
        <v>4</v>
      </c>
      <c r="S3075" s="1" t="s">
        <v>132</v>
      </c>
      <c r="T3075" s="1" t="s">
        <v>9703</v>
      </c>
      <c r="U3075" s="3">
        <v>45791</v>
      </c>
    </row>
    <row r="3076" spans="1:21" x14ac:dyDescent="0.3">
      <c r="A3076" s="1" t="s">
        <v>6103</v>
      </c>
      <c r="B3076" s="1" t="s">
        <v>498</v>
      </c>
      <c r="C3076" s="1" t="s">
        <v>6104</v>
      </c>
      <c r="D3076" s="1" t="str">
        <f>_xlfn.CONCAT(EcommerceDataset[[#This Row],[first_name]]," ",EcommerceDataset[[#This Row],[last_name]])</f>
        <v>Tiffany Rojas</v>
      </c>
      <c r="E3076" s="1" t="s">
        <v>22</v>
      </c>
      <c r="F3076" s="1" t="s">
        <v>23</v>
      </c>
      <c r="G3076" s="1" t="s">
        <v>119</v>
      </c>
      <c r="H3076" s="1" t="s">
        <v>120</v>
      </c>
      <c r="I3076" s="1" t="s">
        <v>121</v>
      </c>
      <c r="J3076" s="1" t="s">
        <v>122</v>
      </c>
      <c r="K3076" s="4">
        <v>4</v>
      </c>
      <c r="L3076" s="5">
        <v>149</v>
      </c>
      <c r="M3076" s="5">
        <f>EcommerceDataset[[#This Row],[quantity]]*EcommerceDataset[[#This Row],[unit_price]]</f>
        <v>596</v>
      </c>
      <c r="N3076" s="1" t="s">
        <v>9704</v>
      </c>
      <c r="O3076" s="3">
        <v>45016</v>
      </c>
      <c r="P3076" s="1" t="s">
        <v>75</v>
      </c>
      <c r="Q3076" s="1" t="s">
        <v>30</v>
      </c>
      <c r="R3076" s="4">
        <v>2</v>
      </c>
      <c r="S3076" s="1" t="s">
        <v>44</v>
      </c>
      <c r="T3076" s="1" t="s">
        <v>9705</v>
      </c>
      <c r="U3076" s="3">
        <v>45764</v>
      </c>
    </row>
    <row r="3077" spans="1:21" x14ac:dyDescent="0.3">
      <c r="A3077" s="1" t="s">
        <v>9706</v>
      </c>
      <c r="B3077" s="1" t="s">
        <v>700</v>
      </c>
      <c r="C3077" s="1" t="s">
        <v>300</v>
      </c>
      <c r="D3077" s="1" t="str">
        <f>_xlfn.CONCAT(EcommerceDataset[[#This Row],[first_name]]," ",EcommerceDataset[[#This Row],[last_name]])</f>
        <v>James Butler</v>
      </c>
      <c r="E3077" s="1" t="s">
        <v>80</v>
      </c>
      <c r="F3077" s="1" t="s">
        <v>23</v>
      </c>
      <c r="G3077" s="1" t="s">
        <v>93</v>
      </c>
      <c r="H3077" s="1" t="s">
        <v>120</v>
      </c>
      <c r="I3077" s="1" t="s">
        <v>121</v>
      </c>
      <c r="J3077" s="1" t="s">
        <v>122</v>
      </c>
      <c r="K3077" s="4">
        <v>3</v>
      </c>
      <c r="L3077" s="5">
        <v>149</v>
      </c>
      <c r="M3077" s="5">
        <f>EcommerceDataset[[#This Row],[quantity]]*EcommerceDataset[[#This Row],[unit_price]]</f>
        <v>447</v>
      </c>
      <c r="N3077" s="1" t="s">
        <v>9707</v>
      </c>
      <c r="O3077" s="3">
        <v>45054</v>
      </c>
      <c r="P3077" s="1" t="s">
        <v>75</v>
      </c>
      <c r="Q3077" s="1" t="s">
        <v>30</v>
      </c>
      <c r="R3077" s="4">
        <v>4</v>
      </c>
      <c r="S3077" s="1" t="s">
        <v>31</v>
      </c>
      <c r="T3077" s="1" t="s">
        <v>9708</v>
      </c>
      <c r="U3077" s="3">
        <v>45231</v>
      </c>
    </row>
    <row r="3078" spans="1:21" x14ac:dyDescent="0.3">
      <c r="A3078" s="1" t="s">
        <v>9709</v>
      </c>
      <c r="B3078" s="1" t="s">
        <v>4437</v>
      </c>
      <c r="C3078" s="1" t="s">
        <v>2473</v>
      </c>
      <c r="D3078" s="1" t="str">
        <f>_xlfn.CONCAT(EcommerceDataset[[#This Row],[first_name]]," ",EcommerceDataset[[#This Row],[last_name]])</f>
        <v>Jillian Hanson</v>
      </c>
      <c r="E3078" s="1" t="s">
        <v>80</v>
      </c>
      <c r="F3078" s="1" t="s">
        <v>49</v>
      </c>
      <c r="G3078" s="1" t="s">
        <v>61</v>
      </c>
      <c r="H3078" s="1" t="s">
        <v>217</v>
      </c>
      <c r="I3078" s="1" t="s">
        <v>218</v>
      </c>
      <c r="J3078" s="1" t="s">
        <v>27</v>
      </c>
      <c r="K3078" s="4">
        <v>2</v>
      </c>
      <c r="L3078" s="5">
        <v>899</v>
      </c>
      <c r="M3078" s="5">
        <f>EcommerceDataset[[#This Row],[quantity]]*EcommerceDataset[[#This Row],[unit_price]]</f>
        <v>1798</v>
      </c>
      <c r="N3078" s="1" t="s">
        <v>9710</v>
      </c>
      <c r="O3078" s="3">
        <v>45101</v>
      </c>
      <c r="P3078" s="1" t="s">
        <v>29</v>
      </c>
      <c r="Q3078" s="1" t="s">
        <v>30</v>
      </c>
      <c r="R3078" s="4">
        <v>3</v>
      </c>
      <c r="S3078" s="1" t="s">
        <v>66</v>
      </c>
      <c r="T3078" s="1" t="s">
        <v>9711</v>
      </c>
      <c r="U3078" s="3">
        <v>45292</v>
      </c>
    </row>
    <row r="3079" spans="1:21" x14ac:dyDescent="0.3">
      <c r="A3079" s="1" t="s">
        <v>9712</v>
      </c>
      <c r="B3079" s="1" t="s">
        <v>106</v>
      </c>
      <c r="C3079" s="1" t="s">
        <v>1282</v>
      </c>
      <c r="D3079" s="1" t="str">
        <f>_xlfn.CONCAT(EcommerceDataset[[#This Row],[first_name]]," ",EcommerceDataset[[#This Row],[last_name]])</f>
        <v>Richard Mcdonald</v>
      </c>
      <c r="E3079" s="1" t="s">
        <v>36</v>
      </c>
      <c r="F3079" s="1" t="s">
        <v>23</v>
      </c>
      <c r="G3079" s="1" t="s">
        <v>93</v>
      </c>
      <c r="H3079" s="1" t="s">
        <v>128</v>
      </c>
      <c r="I3079" s="1" t="s">
        <v>129</v>
      </c>
      <c r="J3079" s="1" t="s">
        <v>130</v>
      </c>
      <c r="K3079" s="4">
        <v>2</v>
      </c>
      <c r="L3079" s="5">
        <v>129</v>
      </c>
      <c r="M3079" s="5">
        <f>EcommerceDataset[[#This Row],[quantity]]*EcommerceDataset[[#This Row],[unit_price]]</f>
        <v>258</v>
      </c>
      <c r="N3079" s="1" t="s">
        <v>9713</v>
      </c>
      <c r="O3079" s="3">
        <v>44860</v>
      </c>
      <c r="P3079" s="1" t="s">
        <v>55</v>
      </c>
      <c r="Q3079" s="1" t="s">
        <v>43</v>
      </c>
      <c r="R3079" s="4">
        <v>1</v>
      </c>
      <c r="S3079" s="1" t="s">
        <v>103</v>
      </c>
      <c r="T3079" s="1" t="s">
        <v>9714</v>
      </c>
      <c r="U3079" s="3">
        <v>45025</v>
      </c>
    </row>
    <row r="3080" spans="1:21" x14ac:dyDescent="0.3">
      <c r="A3080" s="1" t="s">
        <v>9715</v>
      </c>
      <c r="B3080" s="1" t="s">
        <v>257</v>
      </c>
      <c r="C3080" s="1" t="s">
        <v>206</v>
      </c>
      <c r="D3080" s="1" t="str">
        <f>_xlfn.CONCAT(EcommerceDataset[[#This Row],[first_name]]," ",EcommerceDataset[[#This Row],[last_name]])</f>
        <v>John Martinez</v>
      </c>
      <c r="E3080" s="1" t="s">
        <v>36</v>
      </c>
      <c r="F3080" s="1" t="s">
        <v>23</v>
      </c>
      <c r="G3080" s="1" t="s">
        <v>185</v>
      </c>
      <c r="H3080" s="1" t="s">
        <v>217</v>
      </c>
      <c r="I3080" s="1" t="s">
        <v>218</v>
      </c>
      <c r="J3080" s="1" t="s">
        <v>27</v>
      </c>
      <c r="K3080" s="4">
        <v>2</v>
      </c>
      <c r="L3080" s="5">
        <v>899</v>
      </c>
      <c r="M3080" s="5">
        <f>EcommerceDataset[[#This Row],[quantity]]*EcommerceDataset[[#This Row],[unit_price]]</f>
        <v>1798</v>
      </c>
      <c r="N3080" s="1" t="s">
        <v>9716</v>
      </c>
      <c r="O3080" s="3">
        <v>44950</v>
      </c>
      <c r="P3080" s="1" t="s">
        <v>29</v>
      </c>
      <c r="Q3080" s="1" t="s">
        <v>30</v>
      </c>
      <c r="R3080" s="4">
        <v>2</v>
      </c>
      <c r="S3080" s="1" t="s">
        <v>103</v>
      </c>
      <c r="T3080" s="1" t="s">
        <v>9717</v>
      </c>
      <c r="U3080" s="3">
        <v>45703</v>
      </c>
    </row>
    <row r="3081" spans="1:21" x14ac:dyDescent="0.3">
      <c r="A3081" s="1" t="s">
        <v>6276</v>
      </c>
      <c r="B3081" s="1" t="s">
        <v>429</v>
      </c>
      <c r="C3081" s="1" t="s">
        <v>539</v>
      </c>
      <c r="D3081" s="1" t="str">
        <f>_xlfn.CONCAT(EcommerceDataset[[#This Row],[first_name]]," ",EcommerceDataset[[#This Row],[last_name]])</f>
        <v>Patricia Anderson</v>
      </c>
      <c r="E3081" s="1" t="s">
        <v>36</v>
      </c>
      <c r="F3081" s="1" t="s">
        <v>23</v>
      </c>
      <c r="G3081" s="1" t="s">
        <v>24</v>
      </c>
      <c r="H3081" s="1" t="s">
        <v>167</v>
      </c>
      <c r="I3081" s="1" t="s">
        <v>168</v>
      </c>
      <c r="J3081" s="1" t="s">
        <v>130</v>
      </c>
      <c r="K3081" s="4">
        <v>4</v>
      </c>
      <c r="L3081" s="5">
        <v>80</v>
      </c>
      <c r="M3081" s="5">
        <f>EcommerceDataset[[#This Row],[quantity]]*EcommerceDataset[[#This Row],[unit_price]]</f>
        <v>320</v>
      </c>
      <c r="N3081" s="1" t="s">
        <v>9718</v>
      </c>
      <c r="O3081" s="3">
        <v>45223</v>
      </c>
      <c r="P3081" s="1" t="s">
        <v>55</v>
      </c>
      <c r="Q3081" s="1" t="s">
        <v>56</v>
      </c>
      <c r="R3081" s="4">
        <v>3</v>
      </c>
      <c r="S3081" s="1" t="s">
        <v>31</v>
      </c>
      <c r="T3081" s="1" t="s">
        <v>9719</v>
      </c>
      <c r="U3081" s="3">
        <v>44823</v>
      </c>
    </row>
    <row r="3082" spans="1:21" x14ac:dyDescent="0.3">
      <c r="A3082" s="1" t="s">
        <v>433</v>
      </c>
      <c r="B3082" s="1" t="s">
        <v>384</v>
      </c>
      <c r="C3082" s="1" t="s">
        <v>434</v>
      </c>
      <c r="D3082" s="1" t="str">
        <f>_xlfn.CONCAT(EcommerceDataset[[#This Row],[first_name]]," ",EcommerceDataset[[#This Row],[last_name]])</f>
        <v>Jason Miller</v>
      </c>
      <c r="E3082" s="1" t="s">
        <v>80</v>
      </c>
      <c r="F3082" s="1" t="s">
        <v>23</v>
      </c>
      <c r="G3082" s="1" t="s">
        <v>24</v>
      </c>
      <c r="H3082" s="1" t="s">
        <v>25</v>
      </c>
      <c r="I3082" s="1" t="s">
        <v>26</v>
      </c>
      <c r="J3082" s="1" t="s">
        <v>27</v>
      </c>
      <c r="K3082" s="4">
        <v>1</v>
      </c>
      <c r="L3082" s="5">
        <v>229</v>
      </c>
      <c r="M3082" s="5">
        <f>EcommerceDataset[[#This Row],[quantity]]*EcommerceDataset[[#This Row],[unit_price]]</f>
        <v>229</v>
      </c>
      <c r="N3082" s="1" t="s">
        <v>9720</v>
      </c>
      <c r="O3082" s="3">
        <v>45502</v>
      </c>
      <c r="P3082" s="1" t="s">
        <v>29</v>
      </c>
      <c r="Q3082" s="1" t="s">
        <v>30</v>
      </c>
      <c r="R3082" s="4">
        <v>1</v>
      </c>
      <c r="S3082" s="1" t="s">
        <v>66</v>
      </c>
      <c r="T3082" s="1" t="s">
        <v>9721</v>
      </c>
      <c r="U3082" s="3">
        <v>45227</v>
      </c>
    </row>
    <row r="3083" spans="1:21" x14ac:dyDescent="0.3">
      <c r="A3083" s="1" t="s">
        <v>9722</v>
      </c>
      <c r="B3083" s="1" t="s">
        <v>534</v>
      </c>
      <c r="C3083" s="1" t="s">
        <v>9723</v>
      </c>
      <c r="D3083" s="1" t="str">
        <f>_xlfn.CONCAT(EcommerceDataset[[#This Row],[first_name]]," ",EcommerceDataset[[#This Row],[last_name]])</f>
        <v>William Lamb</v>
      </c>
      <c r="E3083" s="1" t="s">
        <v>36</v>
      </c>
      <c r="F3083" s="1" t="s">
        <v>49</v>
      </c>
      <c r="G3083" s="1" t="s">
        <v>179</v>
      </c>
      <c r="H3083" s="1" t="s">
        <v>120</v>
      </c>
      <c r="I3083" s="1" t="s">
        <v>121</v>
      </c>
      <c r="J3083" s="1" t="s">
        <v>122</v>
      </c>
      <c r="K3083" s="4">
        <v>4</v>
      </c>
      <c r="L3083" s="5">
        <v>149</v>
      </c>
      <c r="M3083" s="5">
        <f>EcommerceDataset[[#This Row],[quantity]]*EcommerceDataset[[#This Row],[unit_price]]</f>
        <v>596</v>
      </c>
      <c r="N3083" s="1" t="s">
        <v>9724</v>
      </c>
      <c r="O3083" s="3">
        <v>45181</v>
      </c>
      <c r="P3083" s="1" t="s">
        <v>109</v>
      </c>
      <c r="Q3083" s="1" t="s">
        <v>43</v>
      </c>
      <c r="R3083" s="4">
        <v>4</v>
      </c>
      <c r="S3083" s="1" t="s">
        <v>31</v>
      </c>
      <c r="T3083" s="1" t="s">
        <v>9725</v>
      </c>
      <c r="U3083" s="3">
        <v>44873</v>
      </c>
    </row>
    <row r="3084" spans="1:21" x14ac:dyDescent="0.3">
      <c r="A3084" s="1" t="s">
        <v>8816</v>
      </c>
      <c r="B3084" s="1" t="s">
        <v>200</v>
      </c>
      <c r="C3084" s="1" t="s">
        <v>741</v>
      </c>
      <c r="D3084" s="1" t="str">
        <f>_xlfn.CONCAT(EcommerceDataset[[#This Row],[first_name]]," ",EcommerceDataset[[#This Row],[last_name]])</f>
        <v>Robert Evans</v>
      </c>
      <c r="E3084" s="1" t="s">
        <v>22</v>
      </c>
      <c r="F3084" s="1" t="s">
        <v>23</v>
      </c>
      <c r="G3084" s="1" t="s">
        <v>179</v>
      </c>
      <c r="H3084" s="1" t="s">
        <v>72</v>
      </c>
      <c r="I3084" s="1" t="s">
        <v>73</v>
      </c>
      <c r="J3084" s="1" t="s">
        <v>41</v>
      </c>
      <c r="K3084" s="4">
        <v>3</v>
      </c>
      <c r="L3084" s="5">
        <v>110</v>
      </c>
      <c r="M3084" s="5">
        <f>EcommerceDataset[[#This Row],[quantity]]*EcommerceDataset[[#This Row],[unit_price]]</f>
        <v>330</v>
      </c>
      <c r="N3084" s="1" t="s">
        <v>9726</v>
      </c>
      <c r="O3084" s="3">
        <v>45157</v>
      </c>
      <c r="P3084" s="1" t="s">
        <v>75</v>
      </c>
      <c r="Q3084" s="1" t="s">
        <v>56</v>
      </c>
      <c r="R3084" s="4">
        <v>4</v>
      </c>
      <c r="S3084" s="1" t="s">
        <v>44</v>
      </c>
      <c r="T3084" s="1" t="s">
        <v>9727</v>
      </c>
      <c r="U3084" s="3">
        <v>45824</v>
      </c>
    </row>
    <row r="3085" spans="1:21" x14ac:dyDescent="0.3">
      <c r="A3085" s="1" t="s">
        <v>4320</v>
      </c>
      <c r="B3085" s="1" t="s">
        <v>1147</v>
      </c>
      <c r="C3085" s="1" t="s">
        <v>812</v>
      </c>
      <c r="D3085" s="1" t="str">
        <f>_xlfn.CONCAT(EcommerceDataset[[#This Row],[first_name]]," ",EcommerceDataset[[#This Row],[last_name]])</f>
        <v>Sheila Robinson</v>
      </c>
      <c r="E3085" s="1" t="s">
        <v>22</v>
      </c>
      <c r="F3085" s="1" t="s">
        <v>37</v>
      </c>
      <c r="G3085" s="1" t="s">
        <v>179</v>
      </c>
      <c r="H3085" s="1" t="s">
        <v>62</v>
      </c>
      <c r="I3085" s="1" t="s">
        <v>63</v>
      </c>
      <c r="J3085" s="1" t="s">
        <v>64</v>
      </c>
      <c r="K3085" s="4">
        <v>3</v>
      </c>
      <c r="L3085" s="5">
        <v>399</v>
      </c>
      <c r="M3085" s="5">
        <f>EcommerceDataset[[#This Row],[quantity]]*EcommerceDataset[[#This Row],[unit_price]]</f>
        <v>1197</v>
      </c>
      <c r="N3085" s="1" t="s">
        <v>9728</v>
      </c>
      <c r="O3085" s="3">
        <v>45209</v>
      </c>
      <c r="P3085" s="1" t="s">
        <v>29</v>
      </c>
      <c r="Q3085" s="1" t="s">
        <v>56</v>
      </c>
      <c r="R3085" s="4">
        <v>4</v>
      </c>
      <c r="S3085" s="1" t="s">
        <v>132</v>
      </c>
      <c r="T3085" s="1" t="s">
        <v>9729</v>
      </c>
      <c r="U3085" s="3">
        <v>45614</v>
      </c>
    </row>
    <row r="3086" spans="1:21" x14ac:dyDescent="0.3">
      <c r="A3086" s="1" t="s">
        <v>9730</v>
      </c>
      <c r="B3086" s="1" t="s">
        <v>5830</v>
      </c>
      <c r="C3086" s="1" t="s">
        <v>107</v>
      </c>
      <c r="D3086" s="1" t="str">
        <f>_xlfn.CONCAT(EcommerceDataset[[#This Row],[first_name]]," ",EcommerceDataset[[#This Row],[last_name]])</f>
        <v>Janet Bell</v>
      </c>
      <c r="E3086" s="1" t="s">
        <v>80</v>
      </c>
      <c r="F3086" s="1" t="s">
        <v>49</v>
      </c>
      <c r="G3086" s="1" t="s">
        <v>50</v>
      </c>
      <c r="H3086" s="1" t="s">
        <v>39</v>
      </c>
      <c r="I3086" s="1" t="s">
        <v>40</v>
      </c>
      <c r="J3086" s="1" t="s">
        <v>41</v>
      </c>
      <c r="K3086" s="4">
        <v>5</v>
      </c>
      <c r="L3086" s="5">
        <v>59</v>
      </c>
      <c r="M3086" s="5">
        <f>EcommerceDataset[[#This Row],[quantity]]*EcommerceDataset[[#This Row],[unit_price]]</f>
        <v>295</v>
      </c>
      <c r="N3086" s="1" t="s">
        <v>9731</v>
      </c>
      <c r="O3086" s="3">
        <v>45294</v>
      </c>
      <c r="P3086" s="1" t="s">
        <v>29</v>
      </c>
      <c r="Q3086" s="1" t="s">
        <v>56</v>
      </c>
      <c r="R3086" s="4">
        <v>3</v>
      </c>
      <c r="S3086" s="1" t="s">
        <v>132</v>
      </c>
      <c r="T3086" s="1" t="s">
        <v>9732</v>
      </c>
      <c r="U3086" s="3">
        <v>45028</v>
      </c>
    </row>
    <row r="3087" spans="1:21" x14ac:dyDescent="0.3">
      <c r="A3087" s="1" t="s">
        <v>3838</v>
      </c>
      <c r="B3087" s="1" t="s">
        <v>438</v>
      </c>
      <c r="C3087" s="1" t="s">
        <v>358</v>
      </c>
      <c r="D3087" s="1" t="str">
        <f>_xlfn.CONCAT(EcommerceDataset[[#This Row],[first_name]]," ",EcommerceDataset[[#This Row],[last_name]])</f>
        <v>Antonio Flynn</v>
      </c>
      <c r="E3087" s="1" t="s">
        <v>80</v>
      </c>
      <c r="F3087" s="1" t="s">
        <v>37</v>
      </c>
      <c r="G3087" s="1" t="s">
        <v>50</v>
      </c>
      <c r="H3087" s="1" t="s">
        <v>190</v>
      </c>
      <c r="I3087" s="1" t="s">
        <v>191</v>
      </c>
      <c r="J3087" s="1" t="s">
        <v>41</v>
      </c>
      <c r="K3087" s="4">
        <v>5</v>
      </c>
      <c r="L3087" s="5">
        <v>120</v>
      </c>
      <c r="M3087" s="5">
        <f>EcommerceDataset[[#This Row],[quantity]]*EcommerceDataset[[#This Row],[unit_price]]</f>
        <v>600</v>
      </c>
      <c r="N3087" s="1" t="s">
        <v>9733</v>
      </c>
      <c r="O3087" s="3">
        <v>45171</v>
      </c>
      <c r="P3087" s="1" t="s">
        <v>29</v>
      </c>
      <c r="Q3087" s="1" t="s">
        <v>56</v>
      </c>
      <c r="R3087" s="4">
        <v>3</v>
      </c>
      <c r="S3087" s="1" t="s">
        <v>103</v>
      </c>
      <c r="T3087" s="1" t="s">
        <v>9734</v>
      </c>
      <c r="U3087" s="3">
        <v>45842</v>
      </c>
    </row>
    <row r="3088" spans="1:21" x14ac:dyDescent="0.3">
      <c r="A3088" s="1" t="s">
        <v>5185</v>
      </c>
      <c r="B3088" s="1" t="s">
        <v>2637</v>
      </c>
      <c r="C3088" s="1" t="s">
        <v>395</v>
      </c>
      <c r="D3088" s="1" t="str">
        <f>_xlfn.CONCAT(EcommerceDataset[[#This Row],[first_name]]," ",EcommerceDataset[[#This Row],[last_name]])</f>
        <v>Jonathan Garcia</v>
      </c>
      <c r="E3088" s="1" t="s">
        <v>22</v>
      </c>
      <c r="F3088" s="1" t="s">
        <v>23</v>
      </c>
      <c r="G3088" s="1" t="s">
        <v>38</v>
      </c>
      <c r="H3088" s="1" t="s">
        <v>25</v>
      </c>
      <c r="I3088" s="1" t="s">
        <v>26</v>
      </c>
      <c r="J3088" s="1" t="s">
        <v>27</v>
      </c>
      <c r="K3088" s="4">
        <v>2</v>
      </c>
      <c r="L3088" s="5">
        <v>229</v>
      </c>
      <c r="M3088" s="5">
        <f>EcommerceDataset[[#This Row],[quantity]]*EcommerceDataset[[#This Row],[unit_price]]</f>
        <v>458</v>
      </c>
      <c r="N3088" s="1" t="s">
        <v>9735</v>
      </c>
      <c r="O3088" s="3">
        <v>45668</v>
      </c>
      <c r="P3088" s="1" t="s">
        <v>102</v>
      </c>
      <c r="Q3088" s="1" t="s">
        <v>30</v>
      </c>
      <c r="R3088" s="4">
        <v>3</v>
      </c>
      <c r="S3088" s="1" t="s">
        <v>31</v>
      </c>
      <c r="T3088" s="1" t="s">
        <v>9736</v>
      </c>
      <c r="U3088" s="3">
        <v>45593</v>
      </c>
    </row>
    <row r="3089" spans="1:21" x14ac:dyDescent="0.3">
      <c r="A3089" s="1" t="s">
        <v>5693</v>
      </c>
      <c r="B3089" s="1" t="s">
        <v>700</v>
      </c>
      <c r="C3089" s="1" t="s">
        <v>5694</v>
      </c>
      <c r="D3089" s="1" t="str">
        <f>_xlfn.CONCAT(EcommerceDataset[[#This Row],[first_name]]," ",EcommerceDataset[[#This Row],[last_name]])</f>
        <v>James Underwood</v>
      </c>
      <c r="E3089" s="1" t="s">
        <v>80</v>
      </c>
      <c r="F3089" s="1" t="s">
        <v>23</v>
      </c>
      <c r="G3089" s="1" t="s">
        <v>38</v>
      </c>
      <c r="H3089" s="1" t="s">
        <v>128</v>
      </c>
      <c r="I3089" s="1" t="s">
        <v>129</v>
      </c>
      <c r="J3089" s="1" t="s">
        <v>130</v>
      </c>
      <c r="K3089" s="4">
        <v>1</v>
      </c>
      <c r="L3089" s="5">
        <v>129</v>
      </c>
      <c r="M3089" s="5">
        <f>EcommerceDataset[[#This Row],[quantity]]*EcommerceDataset[[#This Row],[unit_price]]</f>
        <v>129</v>
      </c>
      <c r="N3089" s="1" t="s">
        <v>9737</v>
      </c>
      <c r="O3089" s="3">
        <v>45448</v>
      </c>
      <c r="P3089" s="1" t="s">
        <v>109</v>
      </c>
      <c r="Q3089" s="1" t="s">
        <v>43</v>
      </c>
      <c r="R3089" s="4">
        <v>3</v>
      </c>
      <c r="S3089" s="1" t="s">
        <v>31</v>
      </c>
      <c r="T3089" s="1" t="s">
        <v>9738</v>
      </c>
      <c r="U3089" s="3">
        <v>45886</v>
      </c>
    </row>
    <row r="3090" spans="1:21" x14ac:dyDescent="0.3">
      <c r="A3090" s="1" t="s">
        <v>9739</v>
      </c>
      <c r="B3090" s="1" t="s">
        <v>3016</v>
      </c>
      <c r="C3090" s="1" t="s">
        <v>107</v>
      </c>
      <c r="D3090" s="1" t="str">
        <f>_xlfn.CONCAT(EcommerceDataset[[#This Row],[first_name]]," ",EcommerceDataset[[#This Row],[last_name]])</f>
        <v>Loretta Bell</v>
      </c>
      <c r="E3090" s="1" t="s">
        <v>22</v>
      </c>
      <c r="F3090" s="1" t="s">
        <v>49</v>
      </c>
      <c r="G3090" s="1" t="s">
        <v>61</v>
      </c>
      <c r="H3090" s="1" t="s">
        <v>25</v>
      </c>
      <c r="I3090" s="1" t="s">
        <v>26</v>
      </c>
      <c r="J3090" s="1" t="s">
        <v>27</v>
      </c>
      <c r="K3090" s="4">
        <v>1</v>
      </c>
      <c r="L3090" s="5">
        <v>229</v>
      </c>
      <c r="M3090" s="5">
        <f>EcommerceDataset[[#This Row],[quantity]]*EcommerceDataset[[#This Row],[unit_price]]</f>
        <v>229</v>
      </c>
      <c r="N3090" s="1" t="s">
        <v>9740</v>
      </c>
      <c r="O3090" s="3">
        <v>45479</v>
      </c>
      <c r="P3090" s="1" t="s">
        <v>55</v>
      </c>
      <c r="Q3090" s="1" t="s">
        <v>43</v>
      </c>
      <c r="R3090" s="4">
        <v>5</v>
      </c>
      <c r="S3090" s="1" t="s">
        <v>44</v>
      </c>
      <c r="T3090" s="1" t="s">
        <v>9741</v>
      </c>
      <c r="U3090" s="3">
        <v>45826</v>
      </c>
    </row>
    <row r="3091" spans="1:21" x14ac:dyDescent="0.3">
      <c r="A3091" s="1" t="s">
        <v>9742</v>
      </c>
      <c r="B3091" s="1" t="s">
        <v>274</v>
      </c>
      <c r="C3091" s="1" t="s">
        <v>1163</v>
      </c>
      <c r="D3091" s="1" t="str">
        <f>_xlfn.CONCAT(EcommerceDataset[[#This Row],[first_name]]," ",EcommerceDataset[[#This Row],[last_name]])</f>
        <v>Jill Walker</v>
      </c>
      <c r="E3091" s="1" t="s">
        <v>22</v>
      </c>
      <c r="F3091" s="1" t="s">
        <v>49</v>
      </c>
      <c r="G3091" s="1" t="s">
        <v>119</v>
      </c>
      <c r="H3091" s="1" t="s">
        <v>390</v>
      </c>
      <c r="I3091" s="1" t="s">
        <v>391</v>
      </c>
      <c r="J3091" s="1" t="s">
        <v>122</v>
      </c>
      <c r="K3091" s="4">
        <v>4</v>
      </c>
      <c r="L3091" s="5">
        <v>25</v>
      </c>
      <c r="M3091" s="5">
        <f>EcommerceDataset[[#This Row],[quantity]]*EcommerceDataset[[#This Row],[unit_price]]</f>
        <v>100</v>
      </c>
      <c r="N3091" s="1" t="s">
        <v>9743</v>
      </c>
      <c r="O3091" s="3">
        <v>45288</v>
      </c>
      <c r="P3091" s="1" t="s">
        <v>55</v>
      </c>
      <c r="Q3091" s="1" t="s">
        <v>56</v>
      </c>
      <c r="R3091" s="4">
        <v>1</v>
      </c>
      <c r="S3091" s="1" t="s">
        <v>103</v>
      </c>
      <c r="T3091" s="1" t="s">
        <v>9744</v>
      </c>
      <c r="U3091" s="3">
        <v>44974</v>
      </c>
    </row>
    <row r="3092" spans="1:21" x14ac:dyDescent="0.3">
      <c r="A3092" s="1" t="s">
        <v>6300</v>
      </c>
      <c r="B3092" s="1" t="s">
        <v>1809</v>
      </c>
      <c r="C3092" s="1" t="s">
        <v>2523</v>
      </c>
      <c r="D3092" s="1" t="str">
        <f>_xlfn.CONCAT(EcommerceDataset[[#This Row],[first_name]]," ",EcommerceDataset[[#This Row],[last_name]])</f>
        <v>Kristy Harrington</v>
      </c>
      <c r="E3092" s="1" t="s">
        <v>36</v>
      </c>
      <c r="F3092" s="1" t="s">
        <v>23</v>
      </c>
      <c r="G3092" s="1" t="s">
        <v>93</v>
      </c>
      <c r="H3092" s="1" t="s">
        <v>39</v>
      </c>
      <c r="I3092" s="1" t="s">
        <v>40</v>
      </c>
      <c r="J3092" s="1" t="s">
        <v>41</v>
      </c>
      <c r="K3092" s="4">
        <v>4</v>
      </c>
      <c r="L3092" s="5">
        <v>59</v>
      </c>
      <c r="M3092" s="5">
        <f>EcommerceDataset[[#This Row],[quantity]]*EcommerceDataset[[#This Row],[unit_price]]</f>
        <v>236</v>
      </c>
      <c r="N3092" s="1" t="s">
        <v>9745</v>
      </c>
      <c r="O3092" s="3">
        <v>45108</v>
      </c>
      <c r="P3092" s="1" t="s">
        <v>109</v>
      </c>
      <c r="Q3092" s="1" t="s">
        <v>56</v>
      </c>
      <c r="R3092" s="4">
        <v>3</v>
      </c>
      <c r="S3092" s="1" t="s">
        <v>132</v>
      </c>
      <c r="T3092" s="1" t="s">
        <v>9746</v>
      </c>
      <c r="U3092" s="3">
        <v>45311</v>
      </c>
    </row>
    <row r="3093" spans="1:21" x14ac:dyDescent="0.3">
      <c r="A3093" s="1" t="s">
        <v>1408</v>
      </c>
      <c r="B3093" s="1" t="s">
        <v>1409</v>
      </c>
      <c r="C3093" s="1" t="s">
        <v>1410</v>
      </c>
      <c r="D3093" s="1" t="str">
        <f>_xlfn.CONCAT(EcommerceDataset[[#This Row],[first_name]]," ",EcommerceDataset[[#This Row],[last_name]])</f>
        <v>Shannon Lynch</v>
      </c>
      <c r="E3093" s="1" t="s">
        <v>36</v>
      </c>
      <c r="F3093" s="1" t="s">
        <v>49</v>
      </c>
      <c r="G3093" s="1" t="s">
        <v>38</v>
      </c>
      <c r="H3093" s="1" t="s">
        <v>86</v>
      </c>
      <c r="I3093" s="1" t="s">
        <v>87</v>
      </c>
      <c r="J3093" s="1" t="s">
        <v>64</v>
      </c>
      <c r="K3093" s="4">
        <v>4</v>
      </c>
      <c r="L3093" s="5">
        <v>99</v>
      </c>
      <c r="M3093" s="5">
        <f>EcommerceDataset[[#This Row],[quantity]]*EcommerceDataset[[#This Row],[unit_price]]</f>
        <v>396</v>
      </c>
      <c r="N3093" s="1" t="s">
        <v>9747</v>
      </c>
      <c r="O3093" s="3">
        <v>45388</v>
      </c>
      <c r="P3093" s="1" t="s">
        <v>55</v>
      </c>
      <c r="Q3093" s="1" t="s">
        <v>56</v>
      </c>
      <c r="R3093" s="4">
        <v>1</v>
      </c>
      <c r="S3093" s="1" t="s">
        <v>103</v>
      </c>
      <c r="T3093" s="1" t="s">
        <v>9748</v>
      </c>
      <c r="U3093" s="3">
        <v>44845</v>
      </c>
    </row>
    <row r="3094" spans="1:21" x14ac:dyDescent="0.3">
      <c r="A3094" s="1" t="s">
        <v>1289</v>
      </c>
      <c r="B3094" s="1" t="s">
        <v>1290</v>
      </c>
      <c r="C3094" s="1" t="s">
        <v>816</v>
      </c>
      <c r="D3094" s="1" t="str">
        <f>_xlfn.CONCAT(EcommerceDataset[[#This Row],[first_name]]," ",EcommerceDataset[[#This Row],[last_name]])</f>
        <v>Claire Christian</v>
      </c>
      <c r="E3094" s="1" t="s">
        <v>22</v>
      </c>
      <c r="F3094" s="1" t="s">
        <v>37</v>
      </c>
      <c r="G3094" s="1" t="s">
        <v>119</v>
      </c>
      <c r="H3094" s="1" t="s">
        <v>217</v>
      </c>
      <c r="I3094" s="1" t="s">
        <v>218</v>
      </c>
      <c r="J3094" s="1" t="s">
        <v>27</v>
      </c>
      <c r="K3094" s="4">
        <v>1</v>
      </c>
      <c r="L3094" s="5">
        <v>899</v>
      </c>
      <c r="M3094" s="5">
        <f>EcommerceDataset[[#This Row],[quantity]]*EcommerceDataset[[#This Row],[unit_price]]</f>
        <v>899</v>
      </c>
      <c r="N3094" s="1" t="s">
        <v>9749</v>
      </c>
      <c r="O3094" s="3">
        <v>45148</v>
      </c>
      <c r="P3094" s="1" t="s">
        <v>102</v>
      </c>
      <c r="Q3094" s="1" t="s">
        <v>30</v>
      </c>
      <c r="R3094" s="4">
        <v>4</v>
      </c>
      <c r="S3094" s="1" t="s">
        <v>103</v>
      </c>
      <c r="T3094" s="1" t="s">
        <v>9750</v>
      </c>
      <c r="U3094" s="3">
        <v>45375</v>
      </c>
    </row>
    <row r="3095" spans="1:21" x14ac:dyDescent="0.3">
      <c r="A3095" s="1" t="s">
        <v>8333</v>
      </c>
      <c r="B3095" s="1" t="s">
        <v>160</v>
      </c>
      <c r="C3095" s="1" t="s">
        <v>931</v>
      </c>
      <c r="D3095" s="1" t="str">
        <f>_xlfn.CONCAT(EcommerceDataset[[#This Row],[first_name]]," ",EcommerceDataset[[#This Row],[last_name]])</f>
        <v>Daniel Collins</v>
      </c>
      <c r="E3095" s="1" t="s">
        <v>80</v>
      </c>
      <c r="F3095" s="1" t="s">
        <v>37</v>
      </c>
      <c r="G3095" s="1" t="s">
        <v>71</v>
      </c>
      <c r="H3095" s="1" t="s">
        <v>120</v>
      </c>
      <c r="I3095" s="1" t="s">
        <v>121</v>
      </c>
      <c r="J3095" s="1" t="s">
        <v>122</v>
      </c>
      <c r="K3095" s="4">
        <v>5</v>
      </c>
      <c r="L3095" s="5">
        <v>149</v>
      </c>
      <c r="M3095" s="5">
        <f>EcommerceDataset[[#This Row],[quantity]]*EcommerceDataset[[#This Row],[unit_price]]</f>
        <v>745</v>
      </c>
      <c r="N3095" s="1" t="s">
        <v>9751</v>
      </c>
      <c r="O3095" s="3">
        <v>44954</v>
      </c>
      <c r="P3095" s="1" t="s">
        <v>75</v>
      </c>
      <c r="Q3095" s="1" t="s">
        <v>43</v>
      </c>
      <c r="R3095" s="4">
        <v>5</v>
      </c>
      <c r="S3095" s="1" t="s">
        <v>66</v>
      </c>
      <c r="T3095" s="1" t="s">
        <v>9752</v>
      </c>
      <c r="U3095" s="3">
        <v>45701</v>
      </c>
    </row>
    <row r="3096" spans="1:21" x14ac:dyDescent="0.3">
      <c r="A3096" s="1" t="s">
        <v>9753</v>
      </c>
      <c r="B3096" s="1" t="s">
        <v>247</v>
      </c>
      <c r="C3096" s="1" t="s">
        <v>315</v>
      </c>
      <c r="D3096" s="1" t="str">
        <f>_xlfn.CONCAT(EcommerceDataset[[#This Row],[first_name]]," ",EcommerceDataset[[#This Row],[last_name]])</f>
        <v>Michael Martin</v>
      </c>
      <c r="E3096" s="1" t="s">
        <v>22</v>
      </c>
      <c r="F3096" s="1" t="s">
        <v>23</v>
      </c>
      <c r="G3096" s="1" t="s">
        <v>179</v>
      </c>
      <c r="H3096" s="1" t="s">
        <v>137</v>
      </c>
      <c r="I3096" s="1" t="s">
        <v>138</v>
      </c>
      <c r="J3096" s="1" t="s">
        <v>27</v>
      </c>
      <c r="K3096" s="4">
        <v>5</v>
      </c>
      <c r="L3096" s="5">
        <v>999</v>
      </c>
      <c r="M3096" s="5">
        <f>EcommerceDataset[[#This Row],[quantity]]*EcommerceDataset[[#This Row],[unit_price]]</f>
        <v>4995</v>
      </c>
      <c r="N3096" s="1" t="s">
        <v>9754</v>
      </c>
      <c r="O3096" s="3">
        <v>45482</v>
      </c>
      <c r="P3096" s="1" t="s">
        <v>109</v>
      </c>
      <c r="Q3096" s="1" t="s">
        <v>43</v>
      </c>
      <c r="R3096" s="4">
        <v>4</v>
      </c>
      <c r="S3096" s="1" t="s">
        <v>103</v>
      </c>
      <c r="T3096" s="1" t="s">
        <v>9755</v>
      </c>
      <c r="U3096" s="3">
        <v>45204</v>
      </c>
    </row>
    <row r="3097" spans="1:21" x14ac:dyDescent="0.3">
      <c r="A3097" s="1" t="s">
        <v>9756</v>
      </c>
      <c r="B3097" s="1" t="s">
        <v>2423</v>
      </c>
      <c r="C3097" s="1" t="s">
        <v>4582</v>
      </c>
      <c r="D3097" s="1" t="str">
        <f>_xlfn.CONCAT(EcommerceDataset[[#This Row],[first_name]]," ",EcommerceDataset[[#This Row],[last_name]])</f>
        <v>Dalton Page</v>
      </c>
      <c r="E3097" s="1" t="s">
        <v>36</v>
      </c>
      <c r="F3097" s="1" t="s">
        <v>49</v>
      </c>
      <c r="G3097" s="1" t="s">
        <v>61</v>
      </c>
      <c r="H3097" s="1" t="s">
        <v>72</v>
      </c>
      <c r="I3097" s="1" t="s">
        <v>73</v>
      </c>
      <c r="J3097" s="1" t="s">
        <v>41</v>
      </c>
      <c r="K3097" s="4">
        <v>2</v>
      </c>
      <c r="L3097" s="5">
        <v>110</v>
      </c>
      <c r="M3097" s="5">
        <f>EcommerceDataset[[#This Row],[quantity]]*EcommerceDataset[[#This Row],[unit_price]]</f>
        <v>220</v>
      </c>
      <c r="N3097" s="1" t="s">
        <v>9757</v>
      </c>
      <c r="O3097" s="3">
        <v>44977</v>
      </c>
      <c r="P3097" s="1" t="s">
        <v>75</v>
      </c>
      <c r="Q3097" s="1" t="s">
        <v>56</v>
      </c>
      <c r="R3097" s="4">
        <v>1</v>
      </c>
      <c r="S3097" s="1" t="s">
        <v>66</v>
      </c>
      <c r="T3097" s="1" t="s">
        <v>9758</v>
      </c>
      <c r="U3097" s="3">
        <v>45096</v>
      </c>
    </row>
    <row r="3098" spans="1:21" x14ac:dyDescent="0.3">
      <c r="A3098" s="1" t="s">
        <v>9759</v>
      </c>
      <c r="B3098" s="1" t="s">
        <v>142</v>
      </c>
      <c r="C3098" s="1" t="s">
        <v>9760</v>
      </c>
      <c r="D3098" s="1" t="str">
        <f>_xlfn.CONCAT(EcommerceDataset[[#This Row],[first_name]]," ",EcommerceDataset[[#This Row],[last_name]])</f>
        <v>Anthony Mckinney</v>
      </c>
      <c r="E3098" s="1" t="s">
        <v>36</v>
      </c>
      <c r="F3098" s="1" t="s">
        <v>23</v>
      </c>
      <c r="G3098" s="1" t="s">
        <v>50</v>
      </c>
      <c r="H3098" s="1" t="s">
        <v>99</v>
      </c>
      <c r="I3098" s="1" t="s">
        <v>100</v>
      </c>
      <c r="J3098" s="1" t="s">
        <v>27</v>
      </c>
      <c r="K3098" s="4">
        <v>1</v>
      </c>
      <c r="L3098" s="5">
        <v>199</v>
      </c>
      <c r="M3098" s="5">
        <f>EcommerceDataset[[#This Row],[quantity]]*EcommerceDataset[[#This Row],[unit_price]]</f>
        <v>199</v>
      </c>
      <c r="N3098" s="1" t="s">
        <v>9761</v>
      </c>
      <c r="O3098" s="3">
        <v>44992</v>
      </c>
      <c r="P3098" s="1" t="s">
        <v>109</v>
      </c>
      <c r="Q3098" s="1" t="s">
        <v>30</v>
      </c>
      <c r="R3098" s="4">
        <v>1</v>
      </c>
      <c r="S3098" s="1" t="s">
        <v>66</v>
      </c>
      <c r="T3098" s="1" t="s">
        <v>9762</v>
      </c>
      <c r="U3098" s="3">
        <v>45501</v>
      </c>
    </row>
    <row r="3099" spans="1:21" x14ac:dyDescent="0.3">
      <c r="A3099" s="1" t="s">
        <v>9763</v>
      </c>
      <c r="B3099" s="1" t="s">
        <v>1038</v>
      </c>
      <c r="C3099" s="1" t="s">
        <v>1410</v>
      </c>
      <c r="D3099" s="1" t="str">
        <f>_xlfn.CONCAT(EcommerceDataset[[#This Row],[first_name]]," ",EcommerceDataset[[#This Row],[last_name]])</f>
        <v>Ashley Lynch</v>
      </c>
      <c r="E3099" s="1" t="s">
        <v>36</v>
      </c>
      <c r="F3099" s="1" t="s">
        <v>49</v>
      </c>
      <c r="G3099" s="1" t="s">
        <v>38</v>
      </c>
      <c r="H3099" s="1" t="s">
        <v>62</v>
      </c>
      <c r="I3099" s="1" t="s">
        <v>63</v>
      </c>
      <c r="J3099" s="1" t="s">
        <v>64</v>
      </c>
      <c r="K3099" s="4">
        <v>3</v>
      </c>
      <c r="L3099" s="5">
        <v>399</v>
      </c>
      <c r="M3099" s="5">
        <f>EcommerceDataset[[#This Row],[quantity]]*EcommerceDataset[[#This Row],[unit_price]]</f>
        <v>1197</v>
      </c>
      <c r="N3099" s="1" t="s">
        <v>9764</v>
      </c>
      <c r="O3099" s="3">
        <v>45047</v>
      </c>
      <c r="P3099" s="1" t="s">
        <v>29</v>
      </c>
      <c r="Q3099" s="1" t="s">
        <v>43</v>
      </c>
      <c r="R3099" s="4">
        <v>1</v>
      </c>
      <c r="S3099" s="1" t="s">
        <v>132</v>
      </c>
      <c r="T3099" s="1" t="s">
        <v>9765</v>
      </c>
      <c r="U3099" s="3">
        <v>45268</v>
      </c>
    </row>
    <row r="3100" spans="1:21" x14ac:dyDescent="0.3">
      <c r="A3100" s="1" t="s">
        <v>9766</v>
      </c>
      <c r="B3100" s="1" t="s">
        <v>935</v>
      </c>
      <c r="C3100" s="1" t="s">
        <v>6030</v>
      </c>
      <c r="D3100" s="1" t="str">
        <f>_xlfn.CONCAT(EcommerceDataset[[#This Row],[first_name]]," ",EcommerceDataset[[#This Row],[last_name]])</f>
        <v>Kevin Gomez</v>
      </c>
      <c r="E3100" s="1" t="s">
        <v>80</v>
      </c>
      <c r="F3100" s="1" t="s">
        <v>49</v>
      </c>
      <c r="G3100" s="1" t="s">
        <v>71</v>
      </c>
      <c r="H3100" s="1" t="s">
        <v>137</v>
      </c>
      <c r="I3100" s="1" t="s">
        <v>138</v>
      </c>
      <c r="J3100" s="1" t="s">
        <v>27</v>
      </c>
      <c r="K3100" s="4">
        <v>3</v>
      </c>
      <c r="L3100" s="5">
        <v>999</v>
      </c>
      <c r="M3100" s="5">
        <f>EcommerceDataset[[#This Row],[quantity]]*EcommerceDataset[[#This Row],[unit_price]]</f>
        <v>2997</v>
      </c>
      <c r="N3100" s="1" t="s">
        <v>9767</v>
      </c>
      <c r="O3100" s="3">
        <v>44863</v>
      </c>
      <c r="P3100" s="1" t="s">
        <v>29</v>
      </c>
      <c r="Q3100" s="1" t="s">
        <v>56</v>
      </c>
      <c r="R3100" s="4">
        <v>2</v>
      </c>
      <c r="S3100" s="1" t="s">
        <v>31</v>
      </c>
      <c r="T3100" s="1" t="s">
        <v>9768</v>
      </c>
      <c r="U3100" s="3">
        <v>45710</v>
      </c>
    </row>
    <row r="3101" spans="1:21" x14ac:dyDescent="0.3">
      <c r="A3101" s="1" t="s">
        <v>3832</v>
      </c>
      <c r="B3101" s="1" t="s">
        <v>84</v>
      </c>
      <c r="C3101" s="1" t="s">
        <v>275</v>
      </c>
      <c r="D3101" s="1" t="str">
        <f>_xlfn.CONCAT(EcommerceDataset[[#This Row],[first_name]]," ",EcommerceDataset[[#This Row],[last_name]])</f>
        <v>Jennifer Smith</v>
      </c>
      <c r="E3101" s="1" t="s">
        <v>80</v>
      </c>
      <c r="F3101" s="1" t="s">
        <v>37</v>
      </c>
      <c r="G3101" s="1" t="s">
        <v>71</v>
      </c>
      <c r="H3101" s="1" t="s">
        <v>390</v>
      </c>
      <c r="I3101" s="1" t="s">
        <v>391</v>
      </c>
      <c r="J3101" s="1" t="s">
        <v>122</v>
      </c>
      <c r="K3101" s="4">
        <v>1</v>
      </c>
      <c r="L3101" s="5">
        <v>25</v>
      </c>
      <c r="M3101" s="5">
        <f>EcommerceDataset[[#This Row],[quantity]]*EcommerceDataset[[#This Row],[unit_price]]</f>
        <v>25</v>
      </c>
      <c r="N3101" s="1" t="s">
        <v>9769</v>
      </c>
      <c r="O3101" s="3">
        <v>45286</v>
      </c>
      <c r="P3101" s="1" t="s">
        <v>109</v>
      </c>
      <c r="Q3101" s="1" t="s">
        <v>30</v>
      </c>
      <c r="R3101" s="4">
        <v>3</v>
      </c>
      <c r="S3101" s="1" t="s">
        <v>44</v>
      </c>
      <c r="T3101" s="1" t="s">
        <v>9770</v>
      </c>
      <c r="U3101" s="3">
        <v>45516</v>
      </c>
    </row>
    <row r="3102" spans="1:21" x14ac:dyDescent="0.3">
      <c r="A3102" s="1" t="s">
        <v>9771</v>
      </c>
      <c r="B3102" s="1" t="s">
        <v>3457</v>
      </c>
      <c r="C3102" s="1" t="s">
        <v>9772</v>
      </c>
      <c r="D3102" s="1" t="str">
        <f>_xlfn.CONCAT(EcommerceDataset[[#This Row],[first_name]]," ",EcommerceDataset[[#This Row],[last_name]])</f>
        <v>Walter Mclean</v>
      </c>
      <c r="E3102" s="1" t="s">
        <v>36</v>
      </c>
      <c r="F3102" s="1" t="s">
        <v>23</v>
      </c>
      <c r="G3102" s="1" t="s">
        <v>71</v>
      </c>
      <c r="H3102" s="1" t="s">
        <v>86</v>
      </c>
      <c r="I3102" s="1" t="s">
        <v>87</v>
      </c>
      <c r="J3102" s="1" t="s">
        <v>64</v>
      </c>
      <c r="K3102" s="4">
        <v>2</v>
      </c>
      <c r="L3102" s="5">
        <v>99</v>
      </c>
      <c r="M3102" s="5">
        <f>EcommerceDataset[[#This Row],[quantity]]*EcommerceDataset[[#This Row],[unit_price]]</f>
        <v>198</v>
      </c>
      <c r="N3102" s="1" t="s">
        <v>9773</v>
      </c>
      <c r="O3102" s="3">
        <v>45128</v>
      </c>
      <c r="P3102" s="1" t="s">
        <v>75</v>
      </c>
      <c r="Q3102" s="1" t="s">
        <v>30</v>
      </c>
      <c r="R3102" s="4">
        <v>1</v>
      </c>
      <c r="S3102" s="1" t="s">
        <v>132</v>
      </c>
      <c r="T3102" s="1" t="s">
        <v>9774</v>
      </c>
      <c r="U3102" s="3">
        <v>45743</v>
      </c>
    </row>
    <row r="3103" spans="1:21" x14ac:dyDescent="0.3">
      <c r="A3103" s="1" t="s">
        <v>4385</v>
      </c>
      <c r="B3103" s="1" t="s">
        <v>4386</v>
      </c>
      <c r="C3103" s="1" t="s">
        <v>4387</v>
      </c>
      <c r="D3103" s="1" t="str">
        <f>_xlfn.CONCAT(EcommerceDataset[[#This Row],[first_name]]," ",EcommerceDataset[[#This Row],[last_name]])</f>
        <v>Haley Small</v>
      </c>
      <c r="E3103" s="1" t="s">
        <v>36</v>
      </c>
      <c r="F3103" s="1" t="s">
        <v>49</v>
      </c>
      <c r="G3103" s="1" t="s">
        <v>61</v>
      </c>
      <c r="H3103" s="1" t="s">
        <v>72</v>
      </c>
      <c r="I3103" s="1" t="s">
        <v>73</v>
      </c>
      <c r="J3103" s="1" t="s">
        <v>41</v>
      </c>
      <c r="K3103" s="4">
        <v>5</v>
      </c>
      <c r="L3103" s="5">
        <v>110</v>
      </c>
      <c r="M3103" s="5">
        <f>EcommerceDataset[[#This Row],[quantity]]*EcommerceDataset[[#This Row],[unit_price]]</f>
        <v>550</v>
      </c>
      <c r="N3103" s="1" t="s">
        <v>9775</v>
      </c>
      <c r="O3103" s="3">
        <v>45381</v>
      </c>
      <c r="P3103" s="1" t="s">
        <v>75</v>
      </c>
      <c r="Q3103" s="1" t="s">
        <v>43</v>
      </c>
      <c r="R3103" s="4">
        <v>3</v>
      </c>
      <c r="S3103" s="1" t="s">
        <v>132</v>
      </c>
      <c r="T3103" s="1" t="s">
        <v>9776</v>
      </c>
      <c r="U3103" s="3">
        <v>45136</v>
      </c>
    </row>
    <row r="3104" spans="1:21" x14ac:dyDescent="0.3">
      <c r="A3104" s="1" t="s">
        <v>7204</v>
      </c>
      <c r="B3104" s="1" t="s">
        <v>5410</v>
      </c>
      <c r="C3104" s="1" t="s">
        <v>503</v>
      </c>
      <c r="D3104" s="1" t="str">
        <f>_xlfn.CONCAT(EcommerceDataset[[#This Row],[first_name]]," ",EcommerceDataset[[#This Row],[last_name]])</f>
        <v>Jack Romero</v>
      </c>
      <c r="E3104" s="1" t="s">
        <v>36</v>
      </c>
      <c r="F3104" s="1" t="s">
        <v>37</v>
      </c>
      <c r="G3104" s="1" t="s">
        <v>50</v>
      </c>
      <c r="H3104" s="1" t="s">
        <v>128</v>
      </c>
      <c r="I3104" s="1" t="s">
        <v>129</v>
      </c>
      <c r="J3104" s="1" t="s">
        <v>130</v>
      </c>
      <c r="K3104" s="4">
        <v>1</v>
      </c>
      <c r="L3104" s="5">
        <v>129</v>
      </c>
      <c r="M3104" s="5">
        <f>EcommerceDataset[[#This Row],[quantity]]*EcommerceDataset[[#This Row],[unit_price]]</f>
        <v>129</v>
      </c>
      <c r="N3104" s="1" t="s">
        <v>9777</v>
      </c>
      <c r="O3104" s="3">
        <v>45634</v>
      </c>
      <c r="P3104" s="1" t="s">
        <v>75</v>
      </c>
      <c r="Q3104" s="1" t="s">
        <v>56</v>
      </c>
      <c r="R3104" s="4">
        <v>3</v>
      </c>
      <c r="S3104" s="1" t="s">
        <v>66</v>
      </c>
      <c r="T3104" s="1" t="s">
        <v>9778</v>
      </c>
      <c r="U3104" s="3">
        <v>45392</v>
      </c>
    </row>
    <row r="3105" spans="1:21" x14ac:dyDescent="0.3">
      <c r="A3105" s="1" t="s">
        <v>6530</v>
      </c>
      <c r="B3105" s="1" t="s">
        <v>4835</v>
      </c>
      <c r="C3105" s="1" t="s">
        <v>6531</v>
      </c>
      <c r="D3105" s="1" t="str">
        <f>_xlfn.CONCAT(EcommerceDataset[[#This Row],[first_name]]," ",EcommerceDataset[[#This Row],[last_name]])</f>
        <v>Chelsea Neal</v>
      </c>
      <c r="E3105" s="1" t="s">
        <v>80</v>
      </c>
      <c r="F3105" s="1" t="s">
        <v>23</v>
      </c>
      <c r="G3105" s="1" t="s">
        <v>151</v>
      </c>
      <c r="H3105" s="1" t="s">
        <v>137</v>
      </c>
      <c r="I3105" s="1" t="s">
        <v>138</v>
      </c>
      <c r="J3105" s="1" t="s">
        <v>27</v>
      </c>
      <c r="K3105" s="4">
        <v>5</v>
      </c>
      <c r="L3105" s="5">
        <v>999</v>
      </c>
      <c r="M3105" s="5">
        <f>EcommerceDataset[[#This Row],[quantity]]*EcommerceDataset[[#This Row],[unit_price]]</f>
        <v>4995</v>
      </c>
      <c r="N3105" s="1" t="s">
        <v>9779</v>
      </c>
      <c r="O3105" s="3">
        <v>45599</v>
      </c>
      <c r="P3105" s="1" t="s">
        <v>75</v>
      </c>
      <c r="Q3105" s="1" t="s">
        <v>43</v>
      </c>
      <c r="R3105" s="4">
        <v>2</v>
      </c>
      <c r="S3105" s="1" t="s">
        <v>103</v>
      </c>
      <c r="T3105" s="1" t="s">
        <v>9780</v>
      </c>
      <c r="U3105" s="3">
        <v>45012</v>
      </c>
    </row>
    <row r="3106" spans="1:21" x14ac:dyDescent="0.3">
      <c r="A3106" s="1" t="s">
        <v>9781</v>
      </c>
      <c r="B3106" s="1" t="s">
        <v>9782</v>
      </c>
      <c r="C3106" s="1" t="s">
        <v>1884</v>
      </c>
      <c r="D3106" s="1" t="str">
        <f>_xlfn.CONCAT(EcommerceDataset[[#This Row],[first_name]]," ",EcommerceDataset[[#This Row],[last_name]])</f>
        <v>Cassie Phillips</v>
      </c>
      <c r="E3106" s="1" t="s">
        <v>80</v>
      </c>
      <c r="F3106" s="1" t="s">
        <v>37</v>
      </c>
      <c r="G3106" s="1" t="s">
        <v>24</v>
      </c>
      <c r="H3106" s="1" t="s">
        <v>99</v>
      </c>
      <c r="I3106" s="1" t="s">
        <v>100</v>
      </c>
      <c r="J3106" s="1" t="s">
        <v>27</v>
      </c>
      <c r="K3106" s="4">
        <v>3</v>
      </c>
      <c r="L3106" s="5">
        <v>199</v>
      </c>
      <c r="M3106" s="5">
        <f>EcommerceDataset[[#This Row],[quantity]]*EcommerceDataset[[#This Row],[unit_price]]</f>
        <v>597</v>
      </c>
      <c r="N3106" s="1" t="s">
        <v>9783</v>
      </c>
      <c r="O3106" s="3">
        <v>45681</v>
      </c>
      <c r="P3106" s="1" t="s">
        <v>55</v>
      </c>
      <c r="Q3106" s="1" t="s">
        <v>30</v>
      </c>
      <c r="R3106" s="4">
        <v>3</v>
      </c>
      <c r="S3106" s="1" t="s">
        <v>66</v>
      </c>
      <c r="T3106" s="1" t="s">
        <v>9784</v>
      </c>
      <c r="U3106" s="3">
        <v>44926</v>
      </c>
    </row>
    <row r="3107" spans="1:21" x14ac:dyDescent="0.3">
      <c r="A3107" s="1" t="s">
        <v>1386</v>
      </c>
      <c r="B3107" s="1" t="s">
        <v>1352</v>
      </c>
      <c r="C3107" s="1" t="s">
        <v>1016</v>
      </c>
      <c r="D3107" s="1" t="str">
        <f>_xlfn.CONCAT(EcommerceDataset[[#This Row],[first_name]]," ",EcommerceDataset[[#This Row],[last_name]])</f>
        <v>Courtney Castillo</v>
      </c>
      <c r="E3107" s="1" t="s">
        <v>22</v>
      </c>
      <c r="F3107" s="1" t="s">
        <v>37</v>
      </c>
      <c r="G3107" s="1" t="s">
        <v>38</v>
      </c>
      <c r="H3107" s="1" t="s">
        <v>72</v>
      </c>
      <c r="I3107" s="1" t="s">
        <v>73</v>
      </c>
      <c r="J3107" s="1" t="s">
        <v>41</v>
      </c>
      <c r="K3107" s="4">
        <v>4</v>
      </c>
      <c r="L3107" s="5">
        <v>110</v>
      </c>
      <c r="M3107" s="5">
        <f>EcommerceDataset[[#This Row],[quantity]]*EcommerceDataset[[#This Row],[unit_price]]</f>
        <v>440</v>
      </c>
      <c r="N3107" s="1" t="s">
        <v>9785</v>
      </c>
      <c r="O3107" s="3">
        <v>45859</v>
      </c>
      <c r="P3107" s="1" t="s">
        <v>109</v>
      </c>
      <c r="Q3107" s="1" t="s">
        <v>56</v>
      </c>
      <c r="R3107" s="4">
        <v>2</v>
      </c>
      <c r="S3107" s="1" t="s">
        <v>66</v>
      </c>
      <c r="T3107" s="1" t="s">
        <v>9786</v>
      </c>
      <c r="U3107" s="3">
        <v>45027</v>
      </c>
    </row>
    <row r="3108" spans="1:21" x14ac:dyDescent="0.3">
      <c r="A3108" s="1" t="s">
        <v>2963</v>
      </c>
      <c r="B3108" s="1" t="s">
        <v>257</v>
      </c>
      <c r="C3108" s="1" t="s">
        <v>248</v>
      </c>
      <c r="D3108" s="1" t="str">
        <f>_xlfn.CONCAT(EcommerceDataset[[#This Row],[first_name]]," ",EcommerceDataset[[#This Row],[last_name]])</f>
        <v>John Thomas</v>
      </c>
      <c r="E3108" s="1" t="s">
        <v>80</v>
      </c>
      <c r="F3108" s="1" t="s">
        <v>37</v>
      </c>
      <c r="G3108" s="1" t="s">
        <v>119</v>
      </c>
      <c r="H3108" s="1" t="s">
        <v>25</v>
      </c>
      <c r="I3108" s="1" t="s">
        <v>26</v>
      </c>
      <c r="J3108" s="1" t="s">
        <v>27</v>
      </c>
      <c r="K3108" s="4">
        <v>4</v>
      </c>
      <c r="L3108" s="5">
        <v>229</v>
      </c>
      <c r="M3108" s="5">
        <f>EcommerceDataset[[#This Row],[quantity]]*EcommerceDataset[[#This Row],[unit_price]]</f>
        <v>916</v>
      </c>
      <c r="N3108" s="1" t="s">
        <v>9787</v>
      </c>
      <c r="O3108" s="3">
        <v>45831</v>
      </c>
      <c r="P3108" s="1" t="s">
        <v>55</v>
      </c>
      <c r="Q3108" s="1" t="s">
        <v>56</v>
      </c>
      <c r="R3108" s="4">
        <v>4</v>
      </c>
      <c r="S3108" s="1" t="s">
        <v>132</v>
      </c>
      <c r="T3108" s="1" t="s">
        <v>9788</v>
      </c>
      <c r="U3108" s="3">
        <v>45242</v>
      </c>
    </row>
    <row r="3109" spans="1:21" x14ac:dyDescent="0.3">
      <c r="A3109" s="1" t="s">
        <v>9789</v>
      </c>
      <c r="B3109" s="1" t="s">
        <v>247</v>
      </c>
      <c r="C3109" s="1" t="s">
        <v>1507</v>
      </c>
      <c r="D3109" s="1" t="str">
        <f>_xlfn.CONCAT(EcommerceDataset[[#This Row],[first_name]]," ",EcommerceDataset[[#This Row],[last_name]])</f>
        <v>Michael Yang</v>
      </c>
      <c r="E3109" s="1" t="s">
        <v>80</v>
      </c>
      <c r="F3109" s="1" t="s">
        <v>37</v>
      </c>
      <c r="G3109" s="1" t="s">
        <v>151</v>
      </c>
      <c r="H3109" s="1" t="s">
        <v>62</v>
      </c>
      <c r="I3109" s="1" t="s">
        <v>63</v>
      </c>
      <c r="J3109" s="1" t="s">
        <v>64</v>
      </c>
      <c r="K3109" s="4">
        <v>4</v>
      </c>
      <c r="L3109" s="5">
        <v>399</v>
      </c>
      <c r="M3109" s="5">
        <f>EcommerceDataset[[#This Row],[quantity]]*EcommerceDataset[[#This Row],[unit_price]]</f>
        <v>1596</v>
      </c>
      <c r="N3109" s="1" t="s">
        <v>9790</v>
      </c>
      <c r="O3109" s="3">
        <v>45445</v>
      </c>
      <c r="P3109" s="1" t="s">
        <v>29</v>
      </c>
      <c r="Q3109" s="1" t="s">
        <v>56</v>
      </c>
      <c r="R3109" s="4">
        <v>2</v>
      </c>
      <c r="S3109" s="1" t="s">
        <v>44</v>
      </c>
      <c r="T3109" s="1" t="s">
        <v>9791</v>
      </c>
      <c r="U3109" s="3">
        <v>45413</v>
      </c>
    </row>
    <row r="3110" spans="1:21" x14ac:dyDescent="0.3">
      <c r="A3110" s="1" t="s">
        <v>9285</v>
      </c>
      <c r="B3110" s="1" t="s">
        <v>700</v>
      </c>
      <c r="C3110" s="1" t="s">
        <v>3524</v>
      </c>
      <c r="D3110" s="1" t="str">
        <f>_xlfn.CONCAT(EcommerceDataset[[#This Row],[first_name]]," ",EcommerceDataset[[#This Row],[last_name]])</f>
        <v>James Hoover</v>
      </c>
      <c r="E3110" s="1" t="s">
        <v>80</v>
      </c>
      <c r="F3110" s="1" t="s">
        <v>37</v>
      </c>
      <c r="G3110" s="1" t="s">
        <v>119</v>
      </c>
      <c r="H3110" s="1" t="s">
        <v>62</v>
      </c>
      <c r="I3110" s="1" t="s">
        <v>63</v>
      </c>
      <c r="J3110" s="1" t="s">
        <v>64</v>
      </c>
      <c r="K3110" s="4">
        <v>2</v>
      </c>
      <c r="L3110" s="5">
        <v>399</v>
      </c>
      <c r="M3110" s="5">
        <f>EcommerceDataset[[#This Row],[quantity]]*EcommerceDataset[[#This Row],[unit_price]]</f>
        <v>798</v>
      </c>
      <c r="N3110" s="1" t="s">
        <v>9792</v>
      </c>
      <c r="O3110" s="3">
        <v>44966</v>
      </c>
      <c r="P3110" s="1" t="s">
        <v>75</v>
      </c>
      <c r="Q3110" s="1" t="s">
        <v>30</v>
      </c>
      <c r="R3110" s="4">
        <v>2</v>
      </c>
      <c r="S3110" s="1" t="s">
        <v>31</v>
      </c>
      <c r="T3110" s="1" t="s">
        <v>9793</v>
      </c>
      <c r="U3110" s="3">
        <v>45348</v>
      </c>
    </row>
    <row r="3111" spans="1:21" x14ac:dyDescent="0.3">
      <c r="A3111" s="1" t="s">
        <v>9794</v>
      </c>
      <c r="B3111" s="1" t="s">
        <v>2830</v>
      </c>
      <c r="C3111" s="1" t="s">
        <v>1693</v>
      </c>
      <c r="D3111" s="1" t="str">
        <f>_xlfn.CONCAT(EcommerceDataset[[#This Row],[first_name]]," ",EcommerceDataset[[#This Row],[last_name]])</f>
        <v>Timothy Norris</v>
      </c>
      <c r="E3111" s="1" t="s">
        <v>22</v>
      </c>
      <c r="F3111" s="1" t="s">
        <v>23</v>
      </c>
      <c r="G3111" s="1" t="s">
        <v>38</v>
      </c>
      <c r="H3111" s="1" t="s">
        <v>72</v>
      </c>
      <c r="I3111" s="1" t="s">
        <v>73</v>
      </c>
      <c r="J3111" s="1" t="s">
        <v>41</v>
      </c>
      <c r="K3111" s="4">
        <v>4</v>
      </c>
      <c r="L3111" s="5">
        <v>110</v>
      </c>
      <c r="M3111" s="5">
        <f>EcommerceDataset[[#This Row],[quantity]]*EcommerceDataset[[#This Row],[unit_price]]</f>
        <v>440</v>
      </c>
      <c r="N3111" s="1" t="s">
        <v>9795</v>
      </c>
      <c r="O3111" s="3">
        <v>44819</v>
      </c>
      <c r="P3111" s="1" t="s">
        <v>75</v>
      </c>
      <c r="Q3111" s="1" t="s">
        <v>30</v>
      </c>
      <c r="R3111" s="4">
        <v>3</v>
      </c>
      <c r="S3111" s="1" t="s">
        <v>103</v>
      </c>
      <c r="T3111" s="1" t="s">
        <v>9796</v>
      </c>
      <c r="U3111" s="3">
        <v>45030</v>
      </c>
    </row>
    <row r="3112" spans="1:21" x14ac:dyDescent="0.3">
      <c r="A3112" s="1" t="s">
        <v>4417</v>
      </c>
      <c r="B3112" s="1" t="s">
        <v>2659</v>
      </c>
      <c r="C3112" s="1" t="s">
        <v>113</v>
      </c>
      <c r="D3112" s="1" t="str">
        <f>_xlfn.CONCAT(EcommerceDataset[[#This Row],[first_name]]," ",EcommerceDataset[[#This Row],[last_name]])</f>
        <v>Andrea Graham</v>
      </c>
      <c r="E3112" s="1" t="s">
        <v>80</v>
      </c>
      <c r="F3112" s="1" t="s">
        <v>37</v>
      </c>
      <c r="G3112" s="1" t="s">
        <v>38</v>
      </c>
      <c r="H3112" s="1" t="s">
        <v>217</v>
      </c>
      <c r="I3112" s="1" t="s">
        <v>218</v>
      </c>
      <c r="J3112" s="1" t="s">
        <v>27</v>
      </c>
      <c r="K3112" s="4">
        <v>4</v>
      </c>
      <c r="L3112" s="5">
        <v>899</v>
      </c>
      <c r="M3112" s="5">
        <f>EcommerceDataset[[#This Row],[quantity]]*EcommerceDataset[[#This Row],[unit_price]]</f>
        <v>3596</v>
      </c>
      <c r="N3112" s="1" t="s">
        <v>9797</v>
      </c>
      <c r="O3112" s="3">
        <v>45819</v>
      </c>
      <c r="P3112" s="1" t="s">
        <v>55</v>
      </c>
      <c r="Q3112" s="1" t="s">
        <v>56</v>
      </c>
      <c r="R3112" s="4">
        <v>3</v>
      </c>
      <c r="S3112" s="1" t="s">
        <v>132</v>
      </c>
      <c r="T3112" s="1" t="s">
        <v>9798</v>
      </c>
      <c r="U3112" s="3">
        <v>45156</v>
      </c>
    </row>
    <row r="3113" spans="1:21" x14ac:dyDescent="0.3">
      <c r="A3113" s="1" t="s">
        <v>2589</v>
      </c>
      <c r="B3113" s="1" t="s">
        <v>262</v>
      </c>
      <c r="C3113" s="1" t="s">
        <v>2590</v>
      </c>
      <c r="D3113" s="1" t="str">
        <f>_xlfn.CONCAT(EcommerceDataset[[#This Row],[first_name]]," ",EcommerceDataset[[#This Row],[last_name]])</f>
        <v>David Potter</v>
      </c>
      <c r="E3113" s="1" t="s">
        <v>22</v>
      </c>
      <c r="F3113" s="1" t="s">
        <v>49</v>
      </c>
      <c r="G3113" s="1" t="s">
        <v>38</v>
      </c>
      <c r="H3113" s="1" t="s">
        <v>190</v>
      </c>
      <c r="I3113" s="1" t="s">
        <v>191</v>
      </c>
      <c r="J3113" s="1" t="s">
        <v>41</v>
      </c>
      <c r="K3113" s="4">
        <v>2</v>
      </c>
      <c r="L3113" s="5">
        <v>120</v>
      </c>
      <c r="M3113" s="5">
        <f>EcommerceDataset[[#This Row],[quantity]]*EcommerceDataset[[#This Row],[unit_price]]</f>
        <v>240</v>
      </c>
      <c r="N3113" s="1" t="s">
        <v>9799</v>
      </c>
      <c r="O3113" s="3">
        <v>45391</v>
      </c>
      <c r="P3113" s="1" t="s">
        <v>102</v>
      </c>
      <c r="Q3113" s="1" t="s">
        <v>43</v>
      </c>
      <c r="R3113" s="4">
        <v>2</v>
      </c>
      <c r="S3113" s="1" t="s">
        <v>103</v>
      </c>
      <c r="T3113" s="1" t="s">
        <v>9800</v>
      </c>
      <c r="U3113" s="3">
        <v>45372</v>
      </c>
    </row>
    <row r="3114" spans="1:21" x14ac:dyDescent="0.3">
      <c r="A3114" s="1" t="s">
        <v>3802</v>
      </c>
      <c r="B3114" s="1" t="s">
        <v>314</v>
      </c>
      <c r="C3114" s="1" t="s">
        <v>3803</v>
      </c>
      <c r="D3114" s="1" t="str">
        <f>_xlfn.CONCAT(EcommerceDataset[[#This Row],[first_name]]," ",EcommerceDataset[[#This Row],[last_name]])</f>
        <v>Tyler Archer</v>
      </c>
      <c r="E3114" s="1" t="s">
        <v>80</v>
      </c>
      <c r="F3114" s="1" t="s">
        <v>49</v>
      </c>
      <c r="G3114" s="1" t="s">
        <v>71</v>
      </c>
      <c r="H3114" s="1" t="s">
        <v>86</v>
      </c>
      <c r="I3114" s="1" t="s">
        <v>87</v>
      </c>
      <c r="J3114" s="1" t="s">
        <v>64</v>
      </c>
      <c r="K3114" s="4">
        <v>1</v>
      </c>
      <c r="L3114" s="5">
        <v>99</v>
      </c>
      <c r="M3114" s="5">
        <f>EcommerceDataset[[#This Row],[quantity]]*EcommerceDataset[[#This Row],[unit_price]]</f>
        <v>99</v>
      </c>
      <c r="N3114" s="1" t="s">
        <v>9801</v>
      </c>
      <c r="O3114" s="3">
        <v>45031</v>
      </c>
      <c r="P3114" s="1" t="s">
        <v>29</v>
      </c>
      <c r="Q3114" s="1" t="s">
        <v>43</v>
      </c>
      <c r="R3114" s="4">
        <v>2</v>
      </c>
      <c r="S3114" s="1" t="s">
        <v>31</v>
      </c>
      <c r="T3114" s="1" t="s">
        <v>9802</v>
      </c>
      <c r="U3114" s="3">
        <v>45569</v>
      </c>
    </row>
    <row r="3115" spans="1:21" x14ac:dyDescent="0.3">
      <c r="A3115" s="1" t="s">
        <v>9803</v>
      </c>
      <c r="B3115" s="1" t="s">
        <v>3713</v>
      </c>
      <c r="C3115" s="1" t="s">
        <v>624</v>
      </c>
      <c r="D3115" s="1" t="str">
        <f>_xlfn.CONCAT(EcommerceDataset[[#This Row],[first_name]]," ",EcommerceDataset[[#This Row],[last_name]])</f>
        <v>Adrian Ruiz</v>
      </c>
      <c r="E3115" s="1" t="s">
        <v>80</v>
      </c>
      <c r="F3115" s="1" t="s">
        <v>49</v>
      </c>
      <c r="G3115" s="1" t="s">
        <v>151</v>
      </c>
      <c r="H3115" s="1" t="s">
        <v>25</v>
      </c>
      <c r="I3115" s="1" t="s">
        <v>26</v>
      </c>
      <c r="J3115" s="1" t="s">
        <v>27</v>
      </c>
      <c r="K3115" s="4">
        <v>5</v>
      </c>
      <c r="L3115" s="5">
        <v>229</v>
      </c>
      <c r="M3115" s="5">
        <f>EcommerceDataset[[#This Row],[quantity]]*EcommerceDataset[[#This Row],[unit_price]]</f>
        <v>1145</v>
      </c>
      <c r="N3115" s="1" t="s">
        <v>9804</v>
      </c>
      <c r="O3115" s="3">
        <v>44889</v>
      </c>
      <c r="P3115" s="1" t="s">
        <v>29</v>
      </c>
      <c r="Q3115" s="1" t="s">
        <v>30</v>
      </c>
      <c r="R3115" s="4">
        <v>3</v>
      </c>
      <c r="S3115" s="1" t="s">
        <v>66</v>
      </c>
      <c r="T3115" s="1" t="s">
        <v>9805</v>
      </c>
      <c r="U3115" s="3">
        <v>45549</v>
      </c>
    </row>
    <row r="3116" spans="1:21" x14ac:dyDescent="0.3">
      <c r="A3116" s="1" t="s">
        <v>8284</v>
      </c>
      <c r="B3116" s="1" t="s">
        <v>384</v>
      </c>
      <c r="C3116" s="1" t="s">
        <v>2655</v>
      </c>
      <c r="D3116" s="1" t="str">
        <f>_xlfn.CONCAT(EcommerceDataset[[#This Row],[first_name]]," ",EcommerceDataset[[#This Row],[last_name]])</f>
        <v>Jason Hamilton</v>
      </c>
      <c r="E3116" s="1" t="s">
        <v>22</v>
      </c>
      <c r="F3116" s="1" t="s">
        <v>37</v>
      </c>
      <c r="G3116" s="1" t="s">
        <v>61</v>
      </c>
      <c r="H3116" s="1" t="s">
        <v>86</v>
      </c>
      <c r="I3116" s="1" t="s">
        <v>87</v>
      </c>
      <c r="J3116" s="1" t="s">
        <v>64</v>
      </c>
      <c r="K3116" s="4">
        <v>5</v>
      </c>
      <c r="L3116" s="5">
        <v>99</v>
      </c>
      <c r="M3116" s="5">
        <f>EcommerceDataset[[#This Row],[quantity]]*EcommerceDataset[[#This Row],[unit_price]]</f>
        <v>495</v>
      </c>
      <c r="N3116" s="1" t="s">
        <v>9806</v>
      </c>
      <c r="O3116" s="3">
        <v>45648</v>
      </c>
      <c r="P3116" s="1" t="s">
        <v>55</v>
      </c>
      <c r="Q3116" s="1" t="s">
        <v>43</v>
      </c>
      <c r="R3116" s="4">
        <v>1</v>
      </c>
      <c r="S3116" s="1" t="s">
        <v>44</v>
      </c>
      <c r="T3116" s="1" t="s">
        <v>9807</v>
      </c>
      <c r="U3116" s="3">
        <v>45529</v>
      </c>
    </row>
    <row r="3117" spans="1:21" x14ac:dyDescent="0.3">
      <c r="A3117" s="1" t="s">
        <v>9808</v>
      </c>
      <c r="B3117" s="1" t="s">
        <v>1904</v>
      </c>
      <c r="C3117" s="1" t="s">
        <v>113</v>
      </c>
      <c r="D3117" s="1" t="str">
        <f>_xlfn.CONCAT(EcommerceDataset[[#This Row],[first_name]]," ",EcommerceDataset[[#This Row],[last_name]])</f>
        <v>Andrew Graham</v>
      </c>
      <c r="E3117" s="1" t="s">
        <v>36</v>
      </c>
      <c r="F3117" s="1" t="s">
        <v>37</v>
      </c>
      <c r="G3117" s="1" t="s">
        <v>24</v>
      </c>
      <c r="H3117" s="1" t="s">
        <v>72</v>
      </c>
      <c r="I3117" s="1" t="s">
        <v>73</v>
      </c>
      <c r="J3117" s="1" t="s">
        <v>41</v>
      </c>
      <c r="K3117" s="4">
        <v>3</v>
      </c>
      <c r="L3117" s="5">
        <v>110</v>
      </c>
      <c r="M3117" s="5">
        <f>EcommerceDataset[[#This Row],[quantity]]*EcommerceDataset[[#This Row],[unit_price]]</f>
        <v>330</v>
      </c>
      <c r="N3117" s="1" t="s">
        <v>9809</v>
      </c>
      <c r="O3117" s="3">
        <v>44828</v>
      </c>
      <c r="P3117" s="1" t="s">
        <v>29</v>
      </c>
      <c r="Q3117" s="1" t="s">
        <v>43</v>
      </c>
      <c r="R3117" s="4">
        <v>3</v>
      </c>
      <c r="S3117" s="1" t="s">
        <v>103</v>
      </c>
      <c r="T3117" s="1" t="s">
        <v>9810</v>
      </c>
      <c r="U3117" s="3">
        <v>44808</v>
      </c>
    </row>
    <row r="3118" spans="1:21" x14ac:dyDescent="0.3">
      <c r="A3118" s="1" t="s">
        <v>4950</v>
      </c>
      <c r="B3118" s="1" t="s">
        <v>4951</v>
      </c>
      <c r="C3118" s="1" t="s">
        <v>1241</v>
      </c>
      <c r="D3118" s="1" t="str">
        <f>_xlfn.CONCAT(EcommerceDataset[[#This Row],[first_name]]," ",EcommerceDataset[[#This Row],[last_name]])</f>
        <v>Stacey Nguyen</v>
      </c>
      <c r="E3118" s="1" t="s">
        <v>22</v>
      </c>
      <c r="F3118" s="1" t="s">
        <v>37</v>
      </c>
      <c r="G3118" s="1" t="s">
        <v>151</v>
      </c>
      <c r="H3118" s="1" t="s">
        <v>137</v>
      </c>
      <c r="I3118" s="1" t="s">
        <v>138</v>
      </c>
      <c r="J3118" s="1" t="s">
        <v>27</v>
      </c>
      <c r="K3118" s="4">
        <v>3</v>
      </c>
      <c r="L3118" s="5">
        <v>999</v>
      </c>
      <c r="M3118" s="5">
        <f>EcommerceDataset[[#This Row],[quantity]]*EcommerceDataset[[#This Row],[unit_price]]</f>
        <v>2997</v>
      </c>
      <c r="N3118" s="1" t="s">
        <v>9811</v>
      </c>
      <c r="O3118" s="3">
        <v>44905</v>
      </c>
      <c r="P3118" s="1" t="s">
        <v>55</v>
      </c>
      <c r="Q3118" s="1" t="s">
        <v>30</v>
      </c>
      <c r="R3118" s="4">
        <v>3</v>
      </c>
      <c r="S3118" s="1" t="s">
        <v>31</v>
      </c>
      <c r="T3118" s="1" t="s">
        <v>9812</v>
      </c>
      <c r="U3118" s="3">
        <v>45275</v>
      </c>
    </row>
    <row r="3119" spans="1:21" x14ac:dyDescent="0.3">
      <c r="A3119" s="1" t="s">
        <v>4125</v>
      </c>
      <c r="B3119" s="1" t="s">
        <v>257</v>
      </c>
      <c r="C3119" s="1" t="s">
        <v>1520</v>
      </c>
      <c r="D3119" s="1" t="str">
        <f>_xlfn.CONCAT(EcommerceDataset[[#This Row],[first_name]]," ",EcommerceDataset[[#This Row],[last_name]])</f>
        <v>John Green</v>
      </c>
      <c r="E3119" s="1" t="s">
        <v>80</v>
      </c>
      <c r="F3119" s="1" t="s">
        <v>37</v>
      </c>
      <c r="G3119" s="1" t="s">
        <v>185</v>
      </c>
      <c r="H3119" s="1" t="s">
        <v>190</v>
      </c>
      <c r="I3119" s="1" t="s">
        <v>191</v>
      </c>
      <c r="J3119" s="1" t="s">
        <v>41</v>
      </c>
      <c r="K3119" s="4">
        <v>1</v>
      </c>
      <c r="L3119" s="5">
        <v>120</v>
      </c>
      <c r="M3119" s="5">
        <f>EcommerceDataset[[#This Row],[quantity]]*EcommerceDataset[[#This Row],[unit_price]]</f>
        <v>120</v>
      </c>
      <c r="N3119" s="1" t="s">
        <v>9813</v>
      </c>
      <c r="O3119" s="3">
        <v>45670</v>
      </c>
      <c r="P3119" s="1" t="s">
        <v>75</v>
      </c>
      <c r="Q3119" s="1" t="s">
        <v>56</v>
      </c>
      <c r="R3119" s="4">
        <v>5</v>
      </c>
      <c r="S3119" s="1" t="s">
        <v>132</v>
      </c>
      <c r="T3119" s="1" t="s">
        <v>9814</v>
      </c>
      <c r="U3119" s="3">
        <v>45892</v>
      </c>
    </row>
    <row r="3120" spans="1:21" x14ac:dyDescent="0.3">
      <c r="A3120" s="1" t="s">
        <v>6530</v>
      </c>
      <c r="B3120" s="1" t="s">
        <v>4835</v>
      </c>
      <c r="C3120" s="1" t="s">
        <v>6531</v>
      </c>
      <c r="D3120" s="1" t="str">
        <f>_xlfn.CONCAT(EcommerceDataset[[#This Row],[first_name]]," ",EcommerceDataset[[#This Row],[last_name]])</f>
        <v>Chelsea Neal</v>
      </c>
      <c r="E3120" s="1" t="s">
        <v>80</v>
      </c>
      <c r="F3120" s="1" t="s">
        <v>23</v>
      </c>
      <c r="G3120" s="1" t="s">
        <v>151</v>
      </c>
      <c r="H3120" s="1" t="s">
        <v>25</v>
      </c>
      <c r="I3120" s="1" t="s">
        <v>26</v>
      </c>
      <c r="J3120" s="1" t="s">
        <v>27</v>
      </c>
      <c r="K3120" s="4">
        <v>5</v>
      </c>
      <c r="L3120" s="5">
        <v>229</v>
      </c>
      <c r="M3120" s="5">
        <f>EcommerceDataset[[#This Row],[quantity]]*EcommerceDataset[[#This Row],[unit_price]]</f>
        <v>1145</v>
      </c>
      <c r="N3120" s="1" t="s">
        <v>9815</v>
      </c>
      <c r="O3120" s="3">
        <v>45861</v>
      </c>
      <c r="P3120" s="1" t="s">
        <v>55</v>
      </c>
      <c r="Q3120" s="1" t="s">
        <v>43</v>
      </c>
      <c r="R3120" s="4">
        <v>4</v>
      </c>
      <c r="S3120" s="1" t="s">
        <v>31</v>
      </c>
      <c r="T3120" s="1" t="s">
        <v>9816</v>
      </c>
      <c r="U3120" s="3">
        <v>45675</v>
      </c>
    </row>
    <row r="3121" spans="1:21" x14ac:dyDescent="0.3">
      <c r="A3121" s="1" t="s">
        <v>1014</v>
      </c>
      <c r="B3121" s="1" t="s">
        <v>1015</v>
      </c>
      <c r="C3121" s="1" t="s">
        <v>1016</v>
      </c>
      <c r="D3121" s="1" t="str">
        <f>_xlfn.CONCAT(EcommerceDataset[[#This Row],[first_name]]," ",EcommerceDataset[[#This Row],[last_name]])</f>
        <v>Bruce Castillo</v>
      </c>
      <c r="E3121" s="1" t="s">
        <v>36</v>
      </c>
      <c r="F3121" s="1" t="s">
        <v>49</v>
      </c>
      <c r="G3121" s="1" t="s">
        <v>71</v>
      </c>
      <c r="H3121" s="1" t="s">
        <v>167</v>
      </c>
      <c r="I3121" s="1" t="s">
        <v>168</v>
      </c>
      <c r="J3121" s="1" t="s">
        <v>130</v>
      </c>
      <c r="K3121" s="4">
        <v>5</v>
      </c>
      <c r="L3121" s="5">
        <v>80</v>
      </c>
      <c r="M3121" s="5">
        <f>EcommerceDataset[[#This Row],[quantity]]*EcommerceDataset[[#This Row],[unit_price]]</f>
        <v>400</v>
      </c>
      <c r="N3121" s="1" t="s">
        <v>9817</v>
      </c>
      <c r="O3121" s="3">
        <v>45062</v>
      </c>
      <c r="P3121" s="1" t="s">
        <v>55</v>
      </c>
      <c r="Q3121" s="1" t="s">
        <v>56</v>
      </c>
      <c r="R3121" s="4">
        <v>5</v>
      </c>
      <c r="S3121" s="1" t="s">
        <v>44</v>
      </c>
      <c r="T3121" s="1" t="s">
        <v>9818</v>
      </c>
      <c r="U3121" s="3">
        <v>45318</v>
      </c>
    </row>
    <row r="3122" spans="1:21" x14ac:dyDescent="0.3">
      <c r="A3122" s="1" t="s">
        <v>9101</v>
      </c>
      <c r="B3122" s="1" t="s">
        <v>2127</v>
      </c>
      <c r="C3122" s="1" t="s">
        <v>4211</v>
      </c>
      <c r="D3122" s="1" t="str">
        <f>_xlfn.CONCAT(EcommerceDataset[[#This Row],[first_name]]," ",EcommerceDataset[[#This Row],[last_name]])</f>
        <v>Diana Hooper</v>
      </c>
      <c r="E3122" s="1" t="s">
        <v>36</v>
      </c>
      <c r="F3122" s="1" t="s">
        <v>49</v>
      </c>
      <c r="G3122" s="1" t="s">
        <v>93</v>
      </c>
      <c r="H3122" s="1" t="s">
        <v>86</v>
      </c>
      <c r="I3122" s="1" t="s">
        <v>87</v>
      </c>
      <c r="J3122" s="1" t="s">
        <v>64</v>
      </c>
      <c r="K3122" s="4">
        <v>5</v>
      </c>
      <c r="L3122" s="5">
        <v>99</v>
      </c>
      <c r="M3122" s="5">
        <f>EcommerceDataset[[#This Row],[quantity]]*EcommerceDataset[[#This Row],[unit_price]]</f>
        <v>495</v>
      </c>
      <c r="N3122" s="1" t="s">
        <v>9819</v>
      </c>
      <c r="O3122" s="3">
        <v>45785</v>
      </c>
      <c r="P3122" s="1" t="s">
        <v>109</v>
      </c>
      <c r="Q3122" s="1" t="s">
        <v>56</v>
      </c>
      <c r="R3122" s="4">
        <v>2</v>
      </c>
      <c r="S3122" s="1" t="s">
        <v>44</v>
      </c>
      <c r="T3122" s="1" t="s">
        <v>9820</v>
      </c>
      <c r="U3122" s="3">
        <v>45184</v>
      </c>
    </row>
    <row r="3123" spans="1:21" x14ac:dyDescent="0.3">
      <c r="A3123" s="1" t="s">
        <v>273</v>
      </c>
      <c r="B3123" s="1" t="s">
        <v>274</v>
      </c>
      <c r="C3123" s="1" t="s">
        <v>275</v>
      </c>
      <c r="D3123" s="1" t="str">
        <f>_xlfn.CONCAT(EcommerceDataset[[#This Row],[first_name]]," ",EcommerceDataset[[#This Row],[last_name]])</f>
        <v>Jill Smith</v>
      </c>
      <c r="E3123" s="1" t="s">
        <v>80</v>
      </c>
      <c r="F3123" s="1" t="s">
        <v>37</v>
      </c>
      <c r="G3123" s="1" t="s">
        <v>71</v>
      </c>
      <c r="H3123" s="1" t="s">
        <v>390</v>
      </c>
      <c r="I3123" s="1" t="s">
        <v>391</v>
      </c>
      <c r="J3123" s="1" t="s">
        <v>122</v>
      </c>
      <c r="K3123" s="4">
        <v>3</v>
      </c>
      <c r="L3123" s="5">
        <v>25</v>
      </c>
      <c r="M3123" s="5">
        <f>EcommerceDataset[[#This Row],[quantity]]*EcommerceDataset[[#This Row],[unit_price]]</f>
        <v>75</v>
      </c>
      <c r="N3123" s="1" t="s">
        <v>9821</v>
      </c>
      <c r="O3123" s="3">
        <v>45363</v>
      </c>
      <c r="P3123" s="1" t="s">
        <v>55</v>
      </c>
      <c r="Q3123" s="1" t="s">
        <v>43</v>
      </c>
      <c r="R3123" s="4">
        <v>4</v>
      </c>
      <c r="S3123" s="1" t="s">
        <v>31</v>
      </c>
      <c r="T3123" s="1" t="s">
        <v>9822</v>
      </c>
      <c r="U3123" s="3">
        <v>45338</v>
      </c>
    </row>
    <row r="3124" spans="1:21" x14ac:dyDescent="0.3">
      <c r="A3124" s="1" t="s">
        <v>9823</v>
      </c>
      <c r="B3124" s="1" t="s">
        <v>1534</v>
      </c>
      <c r="C3124" s="1" t="s">
        <v>2473</v>
      </c>
      <c r="D3124" s="1" t="str">
        <f>_xlfn.CONCAT(EcommerceDataset[[#This Row],[first_name]]," ",EcommerceDataset[[#This Row],[last_name]])</f>
        <v>Melissa Hanson</v>
      </c>
      <c r="E3124" s="1" t="s">
        <v>80</v>
      </c>
      <c r="F3124" s="1" t="s">
        <v>49</v>
      </c>
      <c r="G3124" s="1" t="s">
        <v>179</v>
      </c>
      <c r="H3124" s="1" t="s">
        <v>137</v>
      </c>
      <c r="I3124" s="1" t="s">
        <v>138</v>
      </c>
      <c r="J3124" s="1" t="s">
        <v>27</v>
      </c>
      <c r="K3124" s="4">
        <v>4</v>
      </c>
      <c r="L3124" s="5">
        <v>999</v>
      </c>
      <c r="M3124" s="5">
        <f>EcommerceDataset[[#This Row],[quantity]]*EcommerceDataset[[#This Row],[unit_price]]</f>
        <v>3996</v>
      </c>
      <c r="N3124" s="1" t="s">
        <v>9824</v>
      </c>
      <c r="O3124" s="3">
        <v>45849</v>
      </c>
      <c r="P3124" s="1" t="s">
        <v>109</v>
      </c>
      <c r="Q3124" s="1" t="s">
        <v>43</v>
      </c>
      <c r="R3124" s="4">
        <v>1</v>
      </c>
      <c r="S3124" s="1" t="s">
        <v>132</v>
      </c>
      <c r="T3124" s="1" t="s">
        <v>9825</v>
      </c>
      <c r="U3124" s="3">
        <v>45166</v>
      </c>
    </row>
    <row r="3125" spans="1:21" x14ac:dyDescent="0.3">
      <c r="A3125" s="1" t="s">
        <v>9826</v>
      </c>
      <c r="B3125" s="1" t="s">
        <v>1102</v>
      </c>
      <c r="C3125" s="1" t="s">
        <v>2907</v>
      </c>
      <c r="D3125" s="1" t="str">
        <f>_xlfn.CONCAT(EcommerceDataset[[#This Row],[first_name]]," ",EcommerceDataset[[#This Row],[last_name]])</f>
        <v>Hannah Bright</v>
      </c>
      <c r="E3125" s="1" t="s">
        <v>36</v>
      </c>
      <c r="F3125" s="1" t="s">
        <v>37</v>
      </c>
      <c r="G3125" s="1" t="s">
        <v>38</v>
      </c>
      <c r="H3125" s="1" t="s">
        <v>25</v>
      </c>
      <c r="I3125" s="1" t="s">
        <v>26</v>
      </c>
      <c r="J3125" s="1" t="s">
        <v>27</v>
      </c>
      <c r="K3125" s="4">
        <v>5</v>
      </c>
      <c r="L3125" s="5">
        <v>229</v>
      </c>
      <c r="M3125" s="5">
        <f>EcommerceDataset[[#This Row],[quantity]]*EcommerceDataset[[#This Row],[unit_price]]</f>
        <v>1145</v>
      </c>
      <c r="N3125" s="1" t="s">
        <v>9827</v>
      </c>
      <c r="O3125" s="3">
        <v>45839</v>
      </c>
      <c r="P3125" s="1" t="s">
        <v>102</v>
      </c>
      <c r="Q3125" s="1" t="s">
        <v>43</v>
      </c>
      <c r="R3125" s="4">
        <v>3</v>
      </c>
      <c r="S3125" s="1" t="s">
        <v>44</v>
      </c>
      <c r="T3125" s="1" t="s">
        <v>9828</v>
      </c>
      <c r="U3125" s="3">
        <v>45181</v>
      </c>
    </row>
    <row r="3126" spans="1:21" x14ac:dyDescent="0.3">
      <c r="A3126" s="1" t="s">
        <v>9829</v>
      </c>
      <c r="B3126" s="1" t="s">
        <v>97</v>
      </c>
      <c r="C3126" s="1" t="s">
        <v>60</v>
      </c>
      <c r="D3126" s="1" t="str">
        <f>_xlfn.CONCAT(EcommerceDataset[[#This Row],[first_name]]," ",EcommerceDataset[[#This Row],[last_name]])</f>
        <v>Mary Harris</v>
      </c>
      <c r="E3126" s="1" t="s">
        <v>80</v>
      </c>
      <c r="F3126" s="1" t="s">
        <v>23</v>
      </c>
      <c r="G3126" s="1" t="s">
        <v>61</v>
      </c>
      <c r="H3126" s="1" t="s">
        <v>62</v>
      </c>
      <c r="I3126" s="1" t="s">
        <v>63</v>
      </c>
      <c r="J3126" s="1" t="s">
        <v>64</v>
      </c>
      <c r="K3126" s="4">
        <v>5</v>
      </c>
      <c r="L3126" s="5">
        <v>399</v>
      </c>
      <c r="M3126" s="5">
        <f>EcommerceDataset[[#This Row],[quantity]]*EcommerceDataset[[#This Row],[unit_price]]</f>
        <v>1995</v>
      </c>
      <c r="N3126" s="1" t="s">
        <v>9830</v>
      </c>
      <c r="O3126" s="3">
        <v>45518</v>
      </c>
      <c r="P3126" s="1" t="s">
        <v>75</v>
      </c>
      <c r="Q3126" s="1" t="s">
        <v>43</v>
      </c>
      <c r="R3126" s="4">
        <v>5</v>
      </c>
      <c r="S3126" s="1" t="s">
        <v>66</v>
      </c>
      <c r="T3126" s="1" t="s">
        <v>9831</v>
      </c>
      <c r="U3126" s="3">
        <v>45106</v>
      </c>
    </row>
    <row r="3127" spans="1:21" x14ac:dyDescent="0.3">
      <c r="A3127" s="1" t="s">
        <v>3616</v>
      </c>
      <c r="B3127" s="1" t="s">
        <v>3617</v>
      </c>
      <c r="C3127" s="1" t="s">
        <v>3618</v>
      </c>
      <c r="D3127" s="1" t="str">
        <f>_xlfn.CONCAT(EcommerceDataset[[#This Row],[first_name]]," ",EcommerceDataset[[#This Row],[last_name]])</f>
        <v>Colin Pham</v>
      </c>
      <c r="E3127" s="1" t="s">
        <v>80</v>
      </c>
      <c r="F3127" s="1" t="s">
        <v>37</v>
      </c>
      <c r="G3127" s="1" t="s">
        <v>24</v>
      </c>
      <c r="H3127" s="1" t="s">
        <v>25</v>
      </c>
      <c r="I3127" s="1" t="s">
        <v>26</v>
      </c>
      <c r="J3127" s="1" t="s">
        <v>27</v>
      </c>
      <c r="K3127" s="4">
        <v>4</v>
      </c>
      <c r="L3127" s="5">
        <v>229</v>
      </c>
      <c r="M3127" s="5">
        <f>EcommerceDataset[[#This Row],[quantity]]*EcommerceDataset[[#This Row],[unit_price]]</f>
        <v>916</v>
      </c>
      <c r="N3127" s="1" t="s">
        <v>9832</v>
      </c>
      <c r="O3127" s="3">
        <v>45626</v>
      </c>
      <c r="P3127" s="1" t="s">
        <v>55</v>
      </c>
      <c r="Q3127" s="1" t="s">
        <v>30</v>
      </c>
      <c r="R3127" s="4">
        <v>2</v>
      </c>
      <c r="S3127" s="1" t="s">
        <v>44</v>
      </c>
      <c r="T3127" s="1" t="s">
        <v>9833</v>
      </c>
      <c r="U3127" s="3">
        <v>45427</v>
      </c>
    </row>
    <row r="3128" spans="1:21" x14ac:dyDescent="0.3">
      <c r="A3128" s="1" t="s">
        <v>5233</v>
      </c>
      <c r="B3128" s="1" t="s">
        <v>963</v>
      </c>
      <c r="C3128" s="1" t="s">
        <v>800</v>
      </c>
      <c r="D3128" s="1" t="str">
        <f>_xlfn.CONCAT(EcommerceDataset[[#This Row],[first_name]]," ",EcommerceDataset[[#This Row],[last_name]])</f>
        <v>Blake Reyes</v>
      </c>
      <c r="E3128" s="1" t="s">
        <v>80</v>
      </c>
      <c r="F3128" s="1" t="s">
        <v>23</v>
      </c>
      <c r="G3128" s="1" t="s">
        <v>151</v>
      </c>
      <c r="H3128" s="1" t="s">
        <v>128</v>
      </c>
      <c r="I3128" s="1" t="s">
        <v>129</v>
      </c>
      <c r="J3128" s="1" t="s">
        <v>130</v>
      </c>
      <c r="K3128" s="4">
        <v>4</v>
      </c>
      <c r="L3128" s="5">
        <v>129</v>
      </c>
      <c r="M3128" s="5">
        <f>EcommerceDataset[[#This Row],[quantity]]*EcommerceDataset[[#This Row],[unit_price]]</f>
        <v>516</v>
      </c>
      <c r="N3128" s="1" t="s">
        <v>9834</v>
      </c>
      <c r="O3128" s="3">
        <v>45837</v>
      </c>
      <c r="P3128" s="1" t="s">
        <v>109</v>
      </c>
      <c r="Q3128" s="1" t="s">
        <v>30</v>
      </c>
      <c r="R3128" s="4">
        <v>5</v>
      </c>
      <c r="S3128" s="1" t="s">
        <v>44</v>
      </c>
      <c r="T3128" s="1" t="s">
        <v>9835</v>
      </c>
      <c r="U3128" s="3">
        <v>45597</v>
      </c>
    </row>
    <row r="3129" spans="1:21" x14ac:dyDescent="0.3">
      <c r="A3129" s="1" t="s">
        <v>6643</v>
      </c>
      <c r="B3129" s="1" t="s">
        <v>6644</v>
      </c>
      <c r="C3129" s="1" t="s">
        <v>314</v>
      </c>
      <c r="D3129" s="1" t="str">
        <f>_xlfn.CONCAT(EcommerceDataset[[#This Row],[first_name]]," ",EcommerceDataset[[#This Row],[last_name]])</f>
        <v>Natalie Tyler</v>
      </c>
      <c r="E3129" s="1" t="s">
        <v>22</v>
      </c>
      <c r="F3129" s="1" t="s">
        <v>23</v>
      </c>
      <c r="G3129" s="1" t="s">
        <v>93</v>
      </c>
      <c r="H3129" s="1" t="s">
        <v>128</v>
      </c>
      <c r="I3129" s="1" t="s">
        <v>129</v>
      </c>
      <c r="J3129" s="1" t="s">
        <v>130</v>
      </c>
      <c r="K3129" s="4">
        <v>2</v>
      </c>
      <c r="L3129" s="5">
        <v>129</v>
      </c>
      <c r="M3129" s="5">
        <f>EcommerceDataset[[#This Row],[quantity]]*EcommerceDataset[[#This Row],[unit_price]]</f>
        <v>258</v>
      </c>
      <c r="N3129" s="1" t="s">
        <v>9836</v>
      </c>
      <c r="O3129" s="3">
        <v>45374</v>
      </c>
      <c r="P3129" s="1" t="s">
        <v>29</v>
      </c>
      <c r="Q3129" s="1" t="s">
        <v>30</v>
      </c>
      <c r="R3129" s="4">
        <v>5</v>
      </c>
      <c r="S3129" s="1" t="s">
        <v>31</v>
      </c>
      <c r="T3129" s="1" t="s">
        <v>9837</v>
      </c>
      <c r="U3129" s="3">
        <v>44975</v>
      </c>
    </row>
    <row r="3130" spans="1:21" x14ac:dyDescent="0.3">
      <c r="A3130" s="1" t="s">
        <v>9838</v>
      </c>
      <c r="B3130" s="1" t="s">
        <v>935</v>
      </c>
      <c r="C3130" s="1" t="s">
        <v>1214</v>
      </c>
      <c r="D3130" s="1" t="str">
        <f>_xlfn.CONCAT(EcommerceDataset[[#This Row],[first_name]]," ",EcommerceDataset[[#This Row],[last_name]])</f>
        <v>Kevin Mcconnell</v>
      </c>
      <c r="E3130" s="1" t="s">
        <v>22</v>
      </c>
      <c r="F3130" s="1" t="s">
        <v>23</v>
      </c>
      <c r="G3130" s="1" t="s">
        <v>185</v>
      </c>
      <c r="H3130" s="1" t="s">
        <v>120</v>
      </c>
      <c r="I3130" s="1" t="s">
        <v>121</v>
      </c>
      <c r="J3130" s="1" t="s">
        <v>122</v>
      </c>
      <c r="K3130" s="4">
        <v>1</v>
      </c>
      <c r="L3130" s="5">
        <v>149</v>
      </c>
      <c r="M3130" s="5">
        <f>EcommerceDataset[[#This Row],[quantity]]*EcommerceDataset[[#This Row],[unit_price]]</f>
        <v>149</v>
      </c>
      <c r="N3130" s="1" t="s">
        <v>9839</v>
      </c>
      <c r="O3130" s="3">
        <v>45593</v>
      </c>
      <c r="P3130" s="1" t="s">
        <v>109</v>
      </c>
      <c r="Q3130" s="1" t="s">
        <v>30</v>
      </c>
      <c r="R3130" s="4">
        <v>1</v>
      </c>
      <c r="S3130" s="1" t="s">
        <v>66</v>
      </c>
      <c r="T3130" s="1" t="s">
        <v>9840</v>
      </c>
      <c r="U3130" s="3">
        <v>44805</v>
      </c>
    </row>
    <row r="3131" spans="1:21" x14ac:dyDescent="0.3">
      <c r="A3131" s="1" t="s">
        <v>9841</v>
      </c>
      <c r="B3131" s="1" t="s">
        <v>160</v>
      </c>
      <c r="C3131" s="1" t="s">
        <v>6083</v>
      </c>
      <c r="D3131" s="1" t="str">
        <f>_xlfn.CONCAT(EcommerceDataset[[#This Row],[first_name]]," ",EcommerceDataset[[#This Row],[last_name]])</f>
        <v>Daniel Wood</v>
      </c>
      <c r="E3131" s="1" t="s">
        <v>36</v>
      </c>
      <c r="F3131" s="1" t="s">
        <v>49</v>
      </c>
      <c r="G3131" s="1" t="s">
        <v>38</v>
      </c>
      <c r="H3131" s="1" t="s">
        <v>120</v>
      </c>
      <c r="I3131" s="1" t="s">
        <v>121</v>
      </c>
      <c r="J3131" s="1" t="s">
        <v>122</v>
      </c>
      <c r="K3131" s="4">
        <v>1</v>
      </c>
      <c r="L3131" s="5">
        <v>149</v>
      </c>
      <c r="M3131" s="5">
        <f>EcommerceDataset[[#This Row],[quantity]]*EcommerceDataset[[#This Row],[unit_price]]</f>
        <v>149</v>
      </c>
      <c r="N3131" s="1" t="s">
        <v>9842</v>
      </c>
      <c r="O3131" s="3">
        <v>45757</v>
      </c>
      <c r="P3131" s="1" t="s">
        <v>55</v>
      </c>
      <c r="Q3131" s="1" t="s">
        <v>56</v>
      </c>
      <c r="R3131" s="4">
        <v>1</v>
      </c>
      <c r="S3131" s="1" t="s">
        <v>132</v>
      </c>
      <c r="T3131" s="1" t="s">
        <v>9843</v>
      </c>
      <c r="U3131" s="3">
        <v>45022</v>
      </c>
    </row>
    <row r="3132" spans="1:21" x14ac:dyDescent="0.3">
      <c r="A3132" s="1" t="s">
        <v>9844</v>
      </c>
      <c r="B3132" s="1" t="s">
        <v>172</v>
      </c>
      <c r="C3132" s="1" t="s">
        <v>1774</v>
      </c>
      <c r="D3132" s="1" t="str">
        <f>_xlfn.CONCAT(EcommerceDataset[[#This Row],[first_name]]," ",EcommerceDataset[[#This Row],[last_name]])</f>
        <v>Kenneth Wright</v>
      </c>
      <c r="E3132" s="1" t="s">
        <v>36</v>
      </c>
      <c r="F3132" s="1" t="s">
        <v>37</v>
      </c>
      <c r="G3132" s="1" t="s">
        <v>185</v>
      </c>
      <c r="H3132" s="1" t="s">
        <v>86</v>
      </c>
      <c r="I3132" s="1" t="s">
        <v>87</v>
      </c>
      <c r="J3132" s="1" t="s">
        <v>64</v>
      </c>
      <c r="K3132" s="4">
        <v>4</v>
      </c>
      <c r="L3132" s="5">
        <v>99</v>
      </c>
      <c r="M3132" s="5">
        <f>EcommerceDataset[[#This Row],[quantity]]*EcommerceDataset[[#This Row],[unit_price]]</f>
        <v>396</v>
      </c>
      <c r="N3132" s="1" t="s">
        <v>9845</v>
      </c>
      <c r="O3132" s="3">
        <v>44997</v>
      </c>
      <c r="P3132" s="1" t="s">
        <v>75</v>
      </c>
      <c r="Q3132" s="1" t="s">
        <v>56</v>
      </c>
      <c r="R3132" s="4">
        <v>1</v>
      </c>
      <c r="S3132" s="1" t="s">
        <v>66</v>
      </c>
      <c r="T3132" s="1" t="s">
        <v>9846</v>
      </c>
      <c r="U3132" s="3">
        <v>45258</v>
      </c>
    </row>
    <row r="3133" spans="1:21" x14ac:dyDescent="0.3">
      <c r="A3133" s="1" t="s">
        <v>9847</v>
      </c>
      <c r="B3133" s="1" t="s">
        <v>247</v>
      </c>
      <c r="C3133" s="1" t="s">
        <v>547</v>
      </c>
      <c r="D3133" s="1" t="str">
        <f>_xlfn.CONCAT(EcommerceDataset[[#This Row],[first_name]]," ",EcommerceDataset[[#This Row],[last_name]])</f>
        <v>Michael Howell</v>
      </c>
      <c r="E3133" s="1" t="s">
        <v>80</v>
      </c>
      <c r="F3133" s="1" t="s">
        <v>49</v>
      </c>
      <c r="G3133" s="1" t="s">
        <v>24</v>
      </c>
      <c r="H3133" s="1" t="s">
        <v>120</v>
      </c>
      <c r="I3133" s="1" t="s">
        <v>121</v>
      </c>
      <c r="J3133" s="1" t="s">
        <v>122</v>
      </c>
      <c r="K3133" s="4">
        <v>1</v>
      </c>
      <c r="L3133" s="5">
        <v>149</v>
      </c>
      <c r="M3133" s="5">
        <f>EcommerceDataset[[#This Row],[quantity]]*EcommerceDataset[[#This Row],[unit_price]]</f>
        <v>149</v>
      </c>
      <c r="N3133" s="1" t="s">
        <v>9848</v>
      </c>
      <c r="O3133" s="3">
        <v>45629</v>
      </c>
      <c r="P3133" s="1" t="s">
        <v>102</v>
      </c>
      <c r="Q3133" s="1" t="s">
        <v>56</v>
      </c>
      <c r="R3133" s="4">
        <v>3</v>
      </c>
      <c r="S3133" s="1" t="s">
        <v>44</v>
      </c>
      <c r="T3133" s="1" t="s">
        <v>9849</v>
      </c>
      <c r="U3133" s="3">
        <v>44935</v>
      </c>
    </row>
    <row r="3134" spans="1:21" x14ac:dyDescent="0.3">
      <c r="A3134" s="1" t="s">
        <v>1450</v>
      </c>
      <c r="B3134" s="1" t="s">
        <v>1451</v>
      </c>
      <c r="C3134" s="1" t="s">
        <v>70</v>
      </c>
      <c r="D3134" s="1" t="str">
        <f>_xlfn.CONCAT(EcommerceDataset[[#This Row],[first_name]]," ",EcommerceDataset[[#This Row],[last_name]])</f>
        <v>Olivia Johnson</v>
      </c>
      <c r="E3134" s="1" t="s">
        <v>22</v>
      </c>
      <c r="F3134" s="1" t="s">
        <v>37</v>
      </c>
      <c r="G3134" s="1" t="s">
        <v>185</v>
      </c>
      <c r="H3134" s="1" t="s">
        <v>144</v>
      </c>
      <c r="I3134" s="1" t="s">
        <v>145</v>
      </c>
      <c r="J3134" s="1" t="s">
        <v>53</v>
      </c>
      <c r="K3134" s="4">
        <v>4</v>
      </c>
      <c r="L3134" s="5">
        <v>199</v>
      </c>
      <c r="M3134" s="5">
        <f>EcommerceDataset[[#This Row],[quantity]]*EcommerceDataset[[#This Row],[unit_price]]</f>
        <v>796</v>
      </c>
      <c r="N3134" s="1" t="s">
        <v>9850</v>
      </c>
      <c r="O3134" s="3">
        <v>45301</v>
      </c>
      <c r="P3134" s="1" t="s">
        <v>55</v>
      </c>
      <c r="Q3134" s="1" t="s">
        <v>56</v>
      </c>
      <c r="R3134" s="4">
        <v>3</v>
      </c>
      <c r="S3134" s="1" t="s">
        <v>103</v>
      </c>
      <c r="T3134" s="1" t="s">
        <v>9851</v>
      </c>
      <c r="U3134" s="3">
        <v>45816</v>
      </c>
    </row>
    <row r="3135" spans="1:21" x14ac:dyDescent="0.3">
      <c r="A3135" s="1" t="s">
        <v>5398</v>
      </c>
      <c r="B3135" s="1" t="s">
        <v>262</v>
      </c>
      <c r="C3135" s="1" t="s">
        <v>320</v>
      </c>
      <c r="D3135" s="1" t="str">
        <f>_xlfn.CONCAT(EcommerceDataset[[#This Row],[first_name]]," ",EcommerceDataset[[#This Row],[last_name]])</f>
        <v>David Moore</v>
      </c>
      <c r="E3135" s="1" t="s">
        <v>22</v>
      </c>
      <c r="F3135" s="1" t="s">
        <v>37</v>
      </c>
      <c r="G3135" s="1" t="s">
        <v>71</v>
      </c>
      <c r="H3135" s="1" t="s">
        <v>62</v>
      </c>
      <c r="I3135" s="1" t="s">
        <v>63</v>
      </c>
      <c r="J3135" s="1" t="s">
        <v>64</v>
      </c>
      <c r="K3135" s="4">
        <v>4</v>
      </c>
      <c r="L3135" s="5">
        <v>399</v>
      </c>
      <c r="M3135" s="5">
        <f>EcommerceDataset[[#This Row],[quantity]]*EcommerceDataset[[#This Row],[unit_price]]</f>
        <v>1596</v>
      </c>
      <c r="N3135" s="1" t="s">
        <v>9852</v>
      </c>
      <c r="O3135" s="3">
        <v>44843</v>
      </c>
      <c r="P3135" s="1" t="s">
        <v>29</v>
      </c>
      <c r="Q3135" s="1" t="s">
        <v>30</v>
      </c>
      <c r="R3135" s="4">
        <v>3</v>
      </c>
      <c r="S3135" s="1" t="s">
        <v>44</v>
      </c>
      <c r="T3135" s="1" t="s">
        <v>9853</v>
      </c>
      <c r="U3135" s="3">
        <v>45329</v>
      </c>
    </row>
    <row r="3136" spans="1:21" x14ac:dyDescent="0.3">
      <c r="A3136" s="1" t="s">
        <v>7624</v>
      </c>
      <c r="B3136" s="1" t="s">
        <v>1020</v>
      </c>
      <c r="C3136" s="1" t="s">
        <v>4424</v>
      </c>
      <c r="D3136" s="1" t="str">
        <f>_xlfn.CONCAT(EcommerceDataset[[#This Row],[first_name]]," ",EcommerceDataset[[#This Row],[last_name]])</f>
        <v>Holly Parks</v>
      </c>
      <c r="E3136" s="1" t="s">
        <v>36</v>
      </c>
      <c r="F3136" s="1" t="s">
        <v>49</v>
      </c>
      <c r="G3136" s="1" t="s">
        <v>93</v>
      </c>
      <c r="H3136" s="1" t="s">
        <v>137</v>
      </c>
      <c r="I3136" s="1" t="s">
        <v>138</v>
      </c>
      <c r="J3136" s="1" t="s">
        <v>27</v>
      </c>
      <c r="K3136" s="4">
        <v>3</v>
      </c>
      <c r="L3136" s="5">
        <v>999</v>
      </c>
      <c r="M3136" s="5">
        <f>EcommerceDataset[[#This Row],[quantity]]*EcommerceDataset[[#This Row],[unit_price]]</f>
        <v>2997</v>
      </c>
      <c r="N3136" s="1" t="s">
        <v>9854</v>
      </c>
      <c r="O3136" s="3">
        <v>45091</v>
      </c>
      <c r="P3136" s="1" t="s">
        <v>75</v>
      </c>
      <c r="Q3136" s="1" t="s">
        <v>56</v>
      </c>
      <c r="R3136" s="4">
        <v>3</v>
      </c>
      <c r="S3136" s="1" t="s">
        <v>44</v>
      </c>
      <c r="T3136" s="1" t="s">
        <v>9855</v>
      </c>
      <c r="U3136" s="3">
        <v>45315</v>
      </c>
    </row>
    <row r="3137" spans="1:21" x14ac:dyDescent="0.3">
      <c r="A3137" s="1" t="s">
        <v>9856</v>
      </c>
      <c r="B3137" s="1" t="s">
        <v>839</v>
      </c>
      <c r="C3137" s="1" t="s">
        <v>178</v>
      </c>
      <c r="D3137" s="1" t="str">
        <f>_xlfn.CONCAT(EcommerceDataset[[#This Row],[first_name]]," ",EcommerceDataset[[#This Row],[last_name]])</f>
        <v>Marc Mcbride</v>
      </c>
      <c r="E3137" s="1" t="s">
        <v>36</v>
      </c>
      <c r="F3137" s="1" t="s">
        <v>37</v>
      </c>
      <c r="G3137" s="1" t="s">
        <v>61</v>
      </c>
      <c r="H3137" s="1" t="s">
        <v>62</v>
      </c>
      <c r="I3137" s="1" t="s">
        <v>63</v>
      </c>
      <c r="J3137" s="1" t="s">
        <v>64</v>
      </c>
      <c r="K3137" s="4">
        <v>2</v>
      </c>
      <c r="L3137" s="5">
        <v>399</v>
      </c>
      <c r="M3137" s="5">
        <f>EcommerceDataset[[#This Row],[quantity]]*EcommerceDataset[[#This Row],[unit_price]]</f>
        <v>798</v>
      </c>
      <c r="N3137" s="1" t="s">
        <v>9857</v>
      </c>
      <c r="O3137" s="3">
        <v>44871</v>
      </c>
      <c r="P3137" s="1" t="s">
        <v>109</v>
      </c>
      <c r="Q3137" s="1" t="s">
        <v>43</v>
      </c>
      <c r="R3137" s="4">
        <v>3</v>
      </c>
      <c r="S3137" s="1" t="s">
        <v>132</v>
      </c>
      <c r="T3137" s="1" t="s">
        <v>9858</v>
      </c>
      <c r="U3137" s="3">
        <v>45026</v>
      </c>
    </row>
    <row r="3138" spans="1:21" x14ac:dyDescent="0.3">
      <c r="A3138" s="1" t="s">
        <v>1808</v>
      </c>
      <c r="B3138" s="1" t="s">
        <v>1809</v>
      </c>
      <c r="C3138" s="1" t="s">
        <v>70</v>
      </c>
      <c r="D3138" s="1" t="str">
        <f>_xlfn.CONCAT(EcommerceDataset[[#This Row],[first_name]]," ",EcommerceDataset[[#This Row],[last_name]])</f>
        <v>Kristy Johnson</v>
      </c>
      <c r="E3138" s="1" t="s">
        <v>36</v>
      </c>
      <c r="F3138" s="1" t="s">
        <v>37</v>
      </c>
      <c r="G3138" s="1" t="s">
        <v>61</v>
      </c>
      <c r="H3138" s="1" t="s">
        <v>167</v>
      </c>
      <c r="I3138" s="1" t="s">
        <v>168</v>
      </c>
      <c r="J3138" s="1" t="s">
        <v>130</v>
      </c>
      <c r="K3138" s="4">
        <v>4</v>
      </c>
      <c r="L3138" s="5">
        <v>80</v>
      </c>
      <c r="M3138" s="5">
        <f>EcommerceDataset[[#This Row],[quantity]]*EcommerceDataset[[#This Row],[unit_price]]</f>
        <v>320</v>
      </c>
      <c r="N3138" s="1" t="s">
        <v>9859</v>
      </c>
      <c r="O3138" s="3">
        <v>45504</v>
      </c>
      <c r="P3138" s="1" t="s">
        <v>109</v>
      </c>
      <c r="Q3138" s="1" t="s">
        <v>56</v>
      </c>
      <c r="R3138" s="4">
        <v>4</v>
      </c>
      <c r="S3138" s="1" t="s">
        <v>66</v>
      </c>
      <c r="T3138" s="1" t="s">
        <v>9860</v>
      </c>
      <c r="U3138" s="3">
        <v>45831</v>
      </c>
    </row>
    <row r="3139" spans="1:21" x14ac:dyDescent="0.3">
      <c r="A3139" s="1" t="s">
        <v>1319</v>
      </c>
      <c r="B3139" s="1" t="s">
        <v>1271</v>
      </c>
      <c r="C3139" s="1" t="s">
        <v>253</v>
      </c>
      <c r="D3139" s="1" t="str">
        <f>_xlfn.CONCAT(EcommerceDataset[[#This Row],[first_name]]," ",EcommerceDataset[[#This Row],[last_name]])</f>
        <v>Ryan Rogers</v>
      </c>
      <c r="E3139" s="1" t="s">
        <v>80</v>
      </c>
      <c r="F3139" s="1" t="s">
        <v>49</v>
      </c>
      <c r="G3139" s="1" t="s">
        <v>119</v>
      </c>
      <c r="H3139" s="1" t="s">
        <v>390</v>
      </c>
      <c r="I3139" s="1" t="s">
        <v>391</v>
      </c>
      <c r="J3139" s="1" t="s">
        <v>122</v>
      </c>
      <c r="K3139" s="4">
        <v>3</v>
      </c>
      <c r="L3139" s="5">
        <v>25</v>
      </c>
      <c r="M3139" s="5">
        <f>EcommerceDataset[[#This Row],[quantity]]*EcommerceDataset[[#This Row],[unit_price]]</f>
        <v>75</v>
      </c>
      <c r="N3139" s="1" t="s">
        <v>9861</v>
      </c>
      <c r="O3139" s="3">
        <v>45413</v>
      </c>
      <c r="P3139" s="1" t="s">
        <v>55</v>
      </c>
      <c r="Q3139" s="1" t="s">
        <v>43</v>
      </c>
      <c r="R3139" s="4">
        <v>3</v>
      </c>
      <c r="S3139" s="1" t="s">
        <v>31</v>
      </c>
      <c r="T3139" s="1" t="s">
        <v>9862</v>
      </c>
      <c r="U3139" s="3">
        <v>45833</v>
      </c>
    </row>
    <row r="3140" spans="1:21" x14ac:dyDescent="0.3">
      <c r="A3140" s="1" t="s">
        <v>1898</v>
      </c>
      <c r="B3140" s="1" t="s">
        <v>1899</v>
      </c>
      <c r="C3140" s="1" t="s">
        <v>1900</v>
      </c>
      <c r="D3140" s="1" t="str">
        <f>_xlfn.CONCAT(EcommerceDataset[[#This Row],[first_name]]," ",EcommerceDataset[[#This Row],[last_name]])</f>
        <v>Carl Nelson</v>
      </c>
      <c r="E3140" s="1" t="s">
        <v>36</v>
      </c>
      <c r="F3140" s="1" t="s">
        <v>37</v>
      </c>
      <c r="G3140" s="1" t="s">
        <v>24</v>
      </c>
      <c r="H3140" s="1" t="s">
        <v>51</v>
      </c>
      <c r="I3140" s="1" t="s">
        <v>52</v>
      </c>
      <c r="J3140" s="1" t="s">
        <v>53</v>
      </c>
      <c r="K3140" s="4">
        <v>3</v>
      </c>
      <c r="L3140" s="5">
        <v>59</v>
      </c>
      <c r="M3140" s="5">
        <f>EcommerceDataset[[#This Row],[quantity]]*EcommerceDataset[[#This Row],[unit_price]]</f>
        <v>177</v>
      </c>
      <c r="N3140" s="1" t="s">
        <v>9863</v>
      </c>
      <c r="O3140" s="3">
        <v>45168</v>
      </c>
      <c r="P3140" s="1" t="s">
        <v>75</v>
      </c>
      <c r="Q3140" s="1" t="s">
        <v>43</v>
      </c>
      <c r="R3140" s="4">
        <v>5</v>
      </c>
      <c r="S3140" s="1" t="s">
        <v>132</v>
      </c>
      <c r="T3140" s="1" t="s">
        <v>9864</v>
      </c>
      <c r="U3140" s="3">
        <v>44990</v>
      </c>
    </row>
    <row r="3141" spans="1:21" x14ac:dyDescent="0.3">
      <c r="A3141" s="1" t="s">
        <v>9865</v>
      </c>
      <c r="B3141" s="1" t="s">
        <v>406</v>
      </c>
      <c r="C3141" s="1" t="s">
        <v>9866</v>
      </c>
      <c r="D3141" s="1" t="str">
        <f>_xlfn.CONCAT(EcommerceDataset[[#This Row],[first_name]]," ",EcommerceDataset[[#This Row],[last_name]])</f>
        <v>Rachel Diaz</v>
      </c>
      <c r="E3141" s="1" t="s">
        <v>80</v>
      </c>
      <c r="F3141" s="1" t="s">
        <v>37</v>
      </c>
      <c r="G3141" s="1" t="s">
        <v>61</v>
      </c>
      <c r="H3141" s="1" t="s">
        <v>39</v>
      </c>
      <c r="I3141" s="1" t="s">
        <v>40</v>
      </c>
      <c r="J3141" s="1" t="s">
        <v>41</v>
      </c>
      <c r="K3141" s="4">
        <v>3</v>
      </c>
      <c r="L3141" s="5">
        <v>59</v>
      </c>
      <c r="M3141" s="5">
        <f>EcommerceDataset[[#This Row],[quantity]]*EcommerceDataset[[#This Row],[unit_price]]</f>
        <v>177</v>
      </c>
      <c r="N3141" s="1" t="s">
        <v>9867</v>
      </c>
      <c r="O3141" s="3">
        <v>44883</v>
      </c>
      <c r="P3141" s="1" t="s">
        <v>55</v>
      </c>
      <c r="Q3141" s="1" t="s">
        <v>43</v>
      </c>
      <c r="R3141" s="4">
        <v>5</v>
      </c>
      <c r="S3141" s="1" t="s">
        <v>132</v>
      </c>
      <c r="T3141" s="1" t="s">
        <v>9868</v>
      </c>
      <c r="U3141" s="3">
        <v>45076</v>
      </c>
    </row>
    <row r="3142" spans="1:21" x14ac:dyDescent="0.3">
      <c r="A3142" s="1" t="s">
        <v>351</v>
      </c>
      <c r="B3142" s="1" t="s">
        <v>352</v>
      </c>
      <c r="C3142" s="1" t="s">
        <v>353</v>
      </c>
      <c r="D3142" s="1" t="str">
        <f>_xlfn.CONCAT(EcommerceDataset[[#This Row],[first_name]]," ",EcommerceDataset[[#This Row],[last_name]])</f>
        <v>Zachary Johnston</v>
      </c>
      <c r="E3142" s="1" t="s">
        <v>80</v>
      </c>
      <c r="F3142" s="1" t="s">
        <v>23</v>
      </c>
      <c r="G3142" s="1" t="s">
        <v>151</v>
      </c>
      <c r="H3142" s="1" t="s">
        <v>51</v>
      </c>
      <c r="I3142" s="1" t="s">
        <v>52</v>
      </c>
      <c r="J3142" s="1" t="s">
        <v>53</v>
      </c>
      <c r="K3142" s="4">
        <v>3</v>
      </c>
      <c r="L3142" s="5">
        <v>59</v>
      </c>
      <c r="M3142" s="5">
        <f>EcommerceDataset[[#This Row],[quantity]]*EcommerceDataset[[#This Row],[unit_price]]</f>
        <v>177</v>
      </c>
      <c r="N3142" s="1" t="s">
        <v>9869</v>
      </c>
      <c r="O3142" s="3">
        <v>44884</v>
      </c>
      <c r="P3142" s="1" t="s">
        <v>29</v>
      </c>
      <c r="Q3142" s="1" t="s">
        <v>56</v>
      </c>
      <c r="R3142" s="4">
        <v>1</v>
      </c>
      <c r="S3142" s="1" t="s">
        <v>66</v>
      </c>
      <c r="T3142" s="1" t="s">
        <v>9870</v>
      </c>
      <c r="U3142" s="3">
        <v>45410</v>
      </c>
    </row>
    <row r="3143" spans="1:21" x14ac:dyDescent="0.3">
      <c r="A3143" s="1" t="s">
        <v>4741</v>
      </c>
      <c r="B3143" s="1" t="s">
        <v>333</v>
      </c>
      <c r="C3143" s="1" t="s">
        <v>2103</v>
      </c>
      <c r="D3143" s="1" t="str">
        <f>_xlfn.CONCAT(EcommerceDataset[[#This Row],[first_name]]," ",EcommerceDataset[[#This Row],[last_name]])</f>
        <v>Jeffrey Rice</v>
      </c>
      <c r="E3143" s="1" t="s">
        <v>22</v>
      </c>
      <c r="F3143" s="1" t="s">
        <v>23</v>
      </c>
      <c r="G3143" s="1" t="s">
        <v>185</v>
      </c>
      <c r="H3143" s="1" t="s">
        <v>99</v>
      </c>
      <c r="I3143" s="1" t="s">
        <v>100</v>
      </c>
      <c r="J3143" s="1" t="s">
        <v>27</v>
      </c>
      <c r="K3143" s="4">
        <v>2</v>
      </c>
      <c r="L3143" s="5">
        <v>199</v>
      </c>
      <c r="M3143" s="5">
        <f>EcommerceDataset[[#This Row],[quantity]]*EcommerceDataset[[#This Row],[unit_price]]</f>
        <v>398</v>
      </c>
      <c r="N3143" s="1" t="s">
        <v>9871</v>
      </c>
      <c r="O3143" s="3">
        <v>44875</v>
      </c>
      <c r="P3143" s="1" t="s">
        <v>29</v>
      </c>
      <c r="Q3143" s="1" t="s">
        <v>30</v>
      </c>
      <c r="R3143" s="4">
        <v>4</v>
      </c>
      <c r="S3143" s="1" t="s">
        <v>31</v>
      </c>
      <c r="T3143" s="1" t="s">
        <v>9872</v>
      </c>
      <c r="U3143" s="3">
        <v>45205</v>
      </c>
    </row>
    <row r="3144" spans="1:21" x14ac:dyDescent="0.3">
      <c r="A3144" s="1" t="s">
        <v>704</v>
      </c>
      <c r="B3144" s="1" t="s">
        <v>160</v>
      </c>
      <c r="C3144" s="1" t="s">
        <v>705</v>
      </c>
      <c r="D3144" s="1" t="str">
        <f>_xlfn.CONCAT(EcommerceDataset[[#This Row],[first_name]]," ",EcommerceDataset[[#This Row],[last_name]])</f>
        <v>Daniel Rush</v>
      </c>
      <c r="E3144" s="1" t="s">
        <v>80</v>
      </c>
      <c r="F3144" s="1" t="s">
        <v>23</v>
      </c>
      <c r="G3144" s="1" t="s">
        <v>179</v>
      </c>
      <c r="H3144" s="1" t="s">
        <v>137</v>
      </c>
      <c r="I3144" s="1" t="s">
        <v>138</v>
      </c>
      <c r="J3144" s="1" t="s">
        <v>27</v>
      </c>
      <c r="K3144" s="4">
        <v>4</v>
      </c>
      <c r="L3144" s="5">
        <v>999</v>
      </c>
      <c r="M3144" s="5">
        <f>EcommerceDataset[[#This Row],[quantity]]*EcommerceDataset[[#This Row],[unit_price]]</f>
        <v>3996</v>
      </c>
      <c r="N3144" s="1" t="s">
        <v>9873</v>
      </c>
      <c r="O3144" s="3">
        <v>45553</v>
      </c>
      <c r="P3144" s="1" t="s">
        <v>109</v>
      </c>
      <c r="Q3144" s="1" t="s">
        <v>56</v>
      </c>
      <c r="R3144" s="4">
        <v>2</v>
      </c>
      <c r="S3144" s="1" t="s">
        <v>31</v>
      </c>
      <c r="T3144" s="1" t="s">
        <v>9874</v>
      </c>
      <c r="U3144" s="3">
        <v>45692</v>
      </c>
    </row>
    <row r="3145" spans="1:21" x14ac:dyDescent="0.3">
      <c r="A3145" s="1" t="s">
        <v>9875</v>
      </c>
      <c r="B3145" s="1" t="s">
        <v>8487</v>
      </c>
      <c r="C3145" s="1" t="s">
        <v>399</v>
      </c>
      <c r="D3145" s="1" t="str">
        <f>_xlfn.CONCAT(EcommerceDataset[[#This Row],[first_name]]," ",EcommerceDataset[[#This Row],[last_name]])</f>
        <v>Dale Lewis</v>
      </c>
      <c r="E3145" s="1" t="s">
        <v>36</v>
      </c>
      <c r="F3145" s="1" t="s">
        <v>49</v>
      </c>
      <c r="G3145" s="1" t="s">
        <v>71</v>
      </c>
      <c r="H3145" s="1" t="s">
        <v>120</v>
      </c>
      <c r="I3145" s="1" t="s">
        <v>121</v>
      </c>
      <c r="J3145" s="1" t="s">
        <v>122</v>
      </c>
      <c r="K3145" s="4">
        <v>4</v>
      </c>
      <c r="L3145" s="5">
        <v>149</v>
      </c>
      <c r="M3145" s="5">
        <f>EcommerceDataset[[#This Row],[quantity]]*EcommerceDataset[[#This Row],[unit_price]]</f>
        <v>596</v>
      </c>
      <c r="N3145" s="1" t="s">
        <v>9876</v>
      </c>
      <c r="O3145" s="3">
        <v>45315</v>
      </c>
      <c r="P3145" s="1" t="s">
        <v>102</v>
      </c>
      <c r="Q3145" s="1" t="s">
        <v>30</v>
      </c>
      <c r="R3145" s="4">
        <v>3</v>
      </c>
      <c r="S3145" s="1" t="s">
        <v>132</v>
      </c>
      <c r="T3145" s="1" t="s">
        <v>9877</v>
      </c>
      <c r="U3145" s="3">
        <v>44806</v>
      </c>
    </row>
    <row r="3146" spans="1:21" x14ac:dyDescent="0.3">
      <c r="A3146" s="1" t="s">
        <v>9290</v>
      </c>
      <c r="B3146" s="1" t="s">
        <v>1662</v>
      </c>
      <c r="C3146" s="1" t="s">
        <v>211</v>
      </c>
      <c r="D3146" s="1" t="str">
        <f>_xlfn.CONCAT(EcommerceDataset[[#This Row],[first_name]]," ",EcommerceDataset[[#This Row],[last_name]])</f>
        <v>Aaron Brown</v>
      </c>
      <c r="E3146" s="1" t="s">
        <v>80</v>
      </c>
      <c r="F3146" s="1" t="s">
        <v>49</v>
      </c>
      <c r="G3146" s="1" t="s">
        <v>71</v>
      </c>
      <c r="H3146" s="1" t="s">
        <v>62</v>
      </c>
      <c r="I3146" s="1" t="s">
        <v>63</v>
      </c>
      <c r="J3146" s="1" t="s">
        <v>64</v>
      </c>
      <c r="K3146" s="4">
        <v>1</v>
      </c>
      <c r="L3146" s="5">
        <v>399</v>
      </c>
      <c r="M3146" s="5">
        <f>EcommerceDataset[[#This Row],[quantity]]*EcommerceDataset[[#This Row],[unit_price]]</f>
        <v>399</v>
      </c>
      <c r="N3146" s="1" t="s">
        <v>9878</v>
      </c>
      <c r="O3146" s="3">
        <v>45540</v>
      </c>
      <c r="P3146" s="1" t="s">
        <v>29</v>
      </c>
      <c r="Q3146" s="1" t="s">
        <v>56</v>
      </c>
      <c r="R3146" s="4">
        <v>1</v>
      </c>
      <c r="S3146" s="1" t="s">
        <v>66</v>
      </c>
      <c r="T3146" s="1" t="s">
        <v>9879</v>
      </c>
      <c r="U3146" s="3">
        <v>45256</v>
      </c>
    </row>
    <row r="3147" spans="1:21" x14ac:dyDescent="0.3">
      <c r="A3147" s="1" t="s">
        <v>6632</v>
      </c>
      <c r="B3147" s="1" t="s">
        <v>564</v>
      </c>
      <c r="C3147" s="1" t="s">
        <v>211</v>
      </c>
      <c r="D3147" s="1" t="str">
        <f>_xlfn.CONCAT(EcommerceDataset[[#This Row],[first_name]]," ",EcommerceDataset[[#This Row],[last_name]])</f>
        <v>Mark Brown</v>
      </c>
      <c r="E3147" s="1" t="s">
        <v>80</v>
      </c>
      <c r="F3147" s="1" t="s">
        <v>49</v>
      </c>
      <c r="G3147" s="1" t="s">
        <v>24</v>
      </c>
      <c r="H3147" s="1" t="s">
        <v>390</v>
      </c>
      <c r="I3147" s="1" t="s">
        <v>391</v>
      </c>
      <c r="J3147" s="1" t="s">
        <v>122</v>
      </c>
      <c r="K3147" s="4">
        <v>2</v>
      </c>
      <c r="L3147" s="5">
        <v>25</v>
      </c>
      <c r="M3147" s="5">
        <f>EcommerceDataset[[#This Row],[quantity]]*EcommerceDataset[[#This Row],[unit_price]]</f>
        <v>50</v>
      </c>
      <c r="N3147" s="1" t="s">
        <v>9880</v>
      </c>
      <c r="O3147" s="3">
        <v>45013</v>
      </c>
      <c r="P3147" s="1" t="s">
        <v>109</v>
      </c>
      <c r="Q3147" s="1" t="s">
        <v>30</v>
      </c>
      <c r="R3147" s="4">
        <v>3</v>
      </c>
      <c r="S3147" s="1" t="s">
        <v>31</v>
      </c>
      <c r="T3147" s="1" t="s">
        <v>9881</v>
      </c>
      <c r="U3147" s="3">
        <v>45377</v>
      </c>
    </row>
    <row r="3148" spans="1:21" x14ac:dyDescent="0.3">
      <c r="A3148" s="1" t="s">
        <v>9882</v>
      </c>
      <c r="B3148" s="1" t="s">
        <v>3096</v>
      </c>
      <c r="C3148" s="1" t="s">
        <v>2050</v>
      </c>
      <c r="D3148" s="1" t="str">
        <f>_xlfn.CONCAT(EcommerceDataset[[#This Row],[first_name]]," ",EcommerceDataset[[#This Row],[last_name]])</f>
        <v>Lance Hill</v>
      </c>
      <c r="E3148" s="1" t="s">
        <v>36</v>
      </c>
      <c r="F3148" s="1" t="s">
        <v>49</v>
      </c>
      <c r="G3148" s="1" t="s">
        <v>151</v>
      </c>
      <c r="H3148" s="1" t="s">
        <v>128</v>
      </c>
      <c r="I3148" s="1" t="s">
        <v>129</v>
      </c>
      <c r="J3148" s="1" t="s">
        <v>130</v>
      </c>
      <c r="K3148" s="4">
        <v>3</v>
      </c>
      <c r="L3148" s="5">
        <v>129</v>
      </c>
      <c r="M3148" s="5">
        <f>EcommerceDataset[[#This Row],[quantity]]*EcommerceDataset[[#This Row],[unit_price]]</f>
        <v>387</v>
      </c>
      <c r="N3148" s="1" t="s">
        <v>9883</v>
      </c>
      <c r="O3148" s="3">
        <v>45820</v>
      </c>
      <c r="P3148" s="1" t="s">
        <v>55</v>
      </c>
      <c r="Q3148" s="1" t="s">
        <v>30</v>
      </c>
      <c r="R3148" s="4">
        <v>5</v>
      </c>
      <c r="S3148" s="1" t="s">
        <v>66</v>
      </c>
      <c r="T3148" s="1" t="s">
        <v>9884</v>
      </c>
      <c r="U3148" s="3">
        <v>45406</v>
      </c>
    </row>
    <row r="3149" spans="1:21" x14ac:dyDescent="0.3">
      <c r="A3149" s="1" t="s">
        <v>4354</v>
      </c>
      <c r="B3149" s="1" t="s">
        <v>599</v>
      </c>
      <c r="C3149" s="1" t="s">
        <v>3688</v>
      </c>
      <c r="D3149" s="1" t="str">
        <f>_xlfn.CONCAT(EcommerceDataset[[#This Row],[first_name]]," ",EcommerceDataset[[#This Row],[last_name]])</f>
        <v>Christine Stephens</v>
      </c>
      <c r="E3149" s="1" t="s">
        <v>80</v>
      </c>
      <c r="F3149" s="1" t="s">
        <v>37</v>
      </c>
      <c r="G3149" s="1" t="s">
        <v>119</v>
      </c>
      <c r="H3149" s="1" t="s">
        <v>99</v>
      </c>
      <c r="I3149" s="1" t="s">
        <v>100</v>
      </c>
      <c r="J3149" s="1" t="s">
        <v>27</v>
      </c>
      <c r="K3149" s="4">
        <v>3</v>
      </c>
      <c r="L3149" s="5">
        <v>199</v>
      </c>
      <c r="M3149" s="5">
        <f>EcommerceDataset[[#This Row],[quantity]]*EcommerceDataset[[#This Row],[unit_price]]</f>
        <v>597</v>
      </c>
      <c r="N3149" s="1" t="s">
        <v>9885</v>
      </c>
      <c r="O3149" s="3">
        <v>45551</v>
      </c>
      <c r="P3149" s="1" t="s">
        <v>29</v>
      </c>
      <c r="Q3149" s="1" t="s">
        <v>56</v>
      </c>
      <c r="R3149" s="4">
        <v>1</v>
      </c>
      <c r="S3149" s="1" t="s">
        <v>132</v>
      </c>
      <c r="T3149" s="1" t="s">
        <v>9886</v>
      </c>
      <c r="U3149" s="3">
        <v>45208</v>
      </c>
    </row>
    <row r="3150" spans="1:21" x14ac:dyDescent="0.3">
      <c r="A3150" s="1" t="s">
        <v>9756</v>
      </c>
      <c r="B3150" s="1" t="s">
        <v>2423</v>
      </c>
      <c r="C3150" s="1" t="s">
        <v>4582</v>
      </c>
      <c r="D3150" s="1" t="str">
        <f>_xlfn.CONCAT(EcommerceDataset[[#This Row],[first_name]]," ",EcommerceDataset[[#This Row],[last_name]])</f>
        <v>Dalton Page</v>
      </c>
      <c r="E3150" s="1" t="s">
        <v>36</v>
      </c>
      <c r="F3150" s="1" t="s">
        <v>49</v>
      </c>
      <c r="G3150" s="1" t="s">
        <v>61</v>
      </c>
      <c r="H3150" s="1" t="s">
        <v>51</v>
      </c>
      <c r="I3150" s="1" t="s">
        <v>52</v>
      </c>
      <c r="J3150" s="1" t="s">
        <v>53</v>
      </c>
      <c r="K3150" s="4">
        <v>2</v>
      </c>
      <c r="L3150" s="5">
        <v>59</v>
      </c>
      <c r="M3150" s="5">
        <f>EcommerceDataset[[#This Row],[quantity]]*EcommerceDataset[[#This Row],[unit_price]]</f>
        <v>118</v>
      </c>
      <c r="N3150" s="1" t="s">
        <v>9887</v>
      </c>
      <c r="O3150" s="3">
        <v>45043</v>
      </c>
      <c r="P3150" s="1" t="s">
        <v>29</v>
      </c>
      <c r="Q3150" s="1" t="s">
        <v>56</v>
      </c>
      <c r="R3150" s="4">
        <v>3</v>
      </c>
      <c r="S3150" s="1" t="s">
        <v>44</v>
      </c>
      <c r="T3150" s="1" t="s">
        <v>9888</v>
      </c>
      <c r="U3150" s="3">
        <v>45064</v>
      </c>
    </row>
    <row r="3151" spans="1:21" x14ac:dyDescent="0.3">
      <c r="A3151" s="1" t="s">
        <v>9889</v>
      </c>
      <c r="B3151" s="1" t="s">
        <v>1352</v>
      </c>
      <c r="C3151" s="1" t="s">
        <v>3555</v>
      </c>
      <c r="D3151" s="1" t="str">
        <f>_xlfn.CONCAT(EcommerceDataset[[#This Row],[first_name]]," ",EcommerceDataset[[#This Row],[last_name]])</f>
        <v>Courtney Patterson</v>
      </c>
      <c r="E3151" s="1" t="s">
        <v>80</v>
      </c>
      <c r="F3151" s="1" t="s">
        <v>37</v>
      </c>
      <c r="G3151" s="1" t="s">
        <v>119</v>
      </c>
      <c r="H3151" s="1" t="s">
        <v>190</v>
      </c>
      <c r="I3151" s="1" t="s">
        <v>191</v>
      </c>
      <c r="J3151" s="1" t="s">
        <v>41</v>
      </c>
      <c r="K3151" s="4">
        <v>1</v>
      </c>
      <c r="L3151" s="5">
        <v>120</v>
      </c>
      <c r="M3151" s="5">
        <f>EcommerceDataset[[#This Row],[quantity]]*EcommerceDataset[[#This Row],[unit_price]]</f>
        <v>120</v>
      </c>
      <c r="N3151" s="1" t="s">
        <v>9890</v>
      </c>
      <c r="O3151" s="3">
        <v>44804</v>
      </c>
      <c r="P3151" s="1" t="s">
        <v>75</v>
      </c>
      <c r="Q3151" s="1" t="s">
        <v>30</v>
      </c>
      <c r="R3151" s="4">
        <v>3</v>
      </c>
      <c r="S3151" s="1" t="s">
        <v>103</v>
      </c>
      <c r="T3151" s="1" t="s">
        <v>9891</v>
      </c>
      <c r="U3151" s="3">
        <v>45650</v>
      </c>
    </row>
    <row r="3152" spans="1:21" x14ac:dyDescent="0.3">
      <c r="A3152" s="1" t="s">
        <v>9892</v>
      </c>
      <c r="B3152" s="1" t="s">
        <v>713</v>
      </c>
      <c r="C3152" s="1" t="s">
        <v>1396</v>
      </c>
      <c r="D3152" s="1" t="str">
        <f>_xlfn.CONCAT(EcommerceDataset[[#This Row],[first_name]]," ",EcommerceDataset[[#This Row],[last_name]])</f>
        <v>George West</v>
      </c>
      <c r="E3152" s="1" t="s">
        <v>80</v>
      </c>
      <c r="F3152" s="1" t="s">
        <v>49</v>
      </c>
      <c r="G3152" s="1" t="s">
        <v>93</v>
      </c>
      <c r="H3152" s="1" t="s">
        <v>72</v>
      </c>
      <c r="I3152" s="1" t="s">
        <v>73</v>
      </c>
      <c r="J3152" s="1" t="s">
        <v>41</v>
      </c>
      <c r="K3152" s="4">
        <v>3</v>
      </c>
      <c r="L3152" s="5">
        <v>110</v>
      </c>
      <c r="M3152" s="5">
        <f>EcommerceDataset[[#This Row],[quantity]]*EcommerceDataset[[#This Row],[unit_price]]</f>
        <v>330</v>
      </c>
      <c r="N3152" s="1" t="s">
        <v>9893</v>
      </c>
      <c r="O3152" s="3">
        <v>45204</v>
      </c>
      <c r="P3152" s="1" t="s">
        <v>55</v>
      </c>
      <c r="Q3152" s="1" t="s">
        <v>30</v>
      </c>
      <c r="R3152" s="4">
        <v>5</v>
      </c>
      <c r="S3152" s="1" t="s">
        <v>44</v>
      </c>
      <c r="T3152" s="1" t="s">
        <v>9894</v>
      </c>
      <c r="U3152" s="3">
        <v>45187</v>
      </c>
    </row>
    <row r="3153" spans="1:21" x14ac:dyDescent="0.3">
      <c r="A3153" s="1" t="s">
        <v>9895</v>
      </c>
      <c r="B3153" s="1" t="s">
        <v>2602</v>
      </c>
      <c r="C3153" s="1" t="s">
        <v>7863</v>
      </c>
      <c r="D3153" s="1" t="str">
        <f>_xlfn.CONCAT(EcommerceDataset[[#This Row],[first_name]]," ",EcommerceDataset[[#This Row],[last_name]])</f>
        <v>Ronald Hayden</v>
      </c>
      <c r="E3153" s="1" t="s">
        <v>80</v>
      </c>
      <c r="F3153" s="1" t="s">
        <v>49</v>
      </c>
      <c r="G3153" s="1" t="s">
        <v>38</v>
      </c>
      <c r="H3153" s="1" t="s">
        <v>120</v>
      </c>
      <c r="I3153" s="1" t="s">
        <v>121</v>
      </c>
      <c r="J3153" s="1" t="s">
        <v>122</v>
      </c>
      <c r="K3153" s="4">
        <v>5</v>
      </c>
      <c r="L3153" s="5">
        <v>149</v>
      </c>
      <c r="M3153" s="5">
        <f>EcommerceDataset[[#This Row],[quantity]]*EcommerceDataset[[#This Row],[unit_price]]</f>
        <v>745</v>
      </c>
      <c r="N3153" s="1" t="s">
        <v>9896</v>
      </c>
      <c r="O3153" s="3">
        <v>45751</v>
      </c>
      <c r="P3153" s="1" t="s">
        <v>102</v>
      </c>
      <c r="Q3153" s="1" t="s">
        <v>43</v>
      </c>
      <c r="R3153" s="4">
        <v>4</v>
      </c>
      <c r="S3153" s="1" t="s">
        <v>132</v>
      </c>
      <c r="T3153" s="1" t="s">
        <v>9897</v>
      </c>
      <c r="U3153" s="3">
        <v>45739</v>
      </c>
    </row>
    <row r="3154" spans="1:21" x14ac:dyDescent="0.3">
      <c r="A3154" s="1" t="s">
        <v>9898</v>
      </c>
      <c r="B3154" s="1" t="s">
        <v>564</v>
      </c>
      <c r="C3154" s="1" t="s">
        <v>9899</v>
      </c>
      <c r="D3154" s="1" t="str">
        <f>_xlfn.CONCAT(EcommerceDataset[[#This Row],[first_name]]," ",EcommerceDataset[[#This Row],[last_name]])</f>
        <v>Mark Ritter</v>
      </c>
      <c r="E3154" s="1" t="s">
        <v>22</v>
      </c>
      <c r="F3154" s="1" t="s">
        <v>37</v>
      </c>
      <c r="G3154" s="1" t="s">
        <v>179</v>
      </c>
      <c r="H3154" s="1" t="s">
        <v>128</v>
      </c>
      <c r="I3154" s="1" t="s">
        <v>129</v>
      </c>
      <c r="J3154" s="1" t="s">
        <v>130</v>
      </c>
      <c r="K3154" s="4">
        <v>5</v>
      </c>
      <c r="L3154" s="5">
        <v>129</v>
      </c>
      <c r="M3154" s="5">
        <f>EcommerceDataset[[#This Row],[quantity]]*EcommerceDataset[[#This Row],[unit_price]]</f>
        <v>645</v>
      </c>
      <c r="N3154" s="1" t="s">
        <v>9900</v>
      </c>
      <c r="O3154" s="3">
        <v>45243</v>
      </c>
      <c r="P3154" s="1" t="s">
        <v>75</v>
      </c>
      <c r="Q3154" s="1" t="s">
        <v>43</v>
      </c>
      <c r="R3154" s="4">
        <v>4</v>
      </c>
      <c r="S3154" s="1" t="s">
        <v>31</v>
      </c>
      <c r="T3154" s="1" t="s">
        <v>9901</v>
      </c>
      <c r="U3154" s="3">
        <v>45378</v>
      </c>
    </row>
    <row r="3155" spans="1:21" x14ac:dyDescent="0.3">
      <c r="A3155" s="1" t="s">
        <v>9902</v>
      </c>
      <c r="B3155" s="1" t="s">
        <v>9903</v>
      </c>
      <c r="C3155" s="1" t="s">
        <v>2622</v>
      </c>
      <c r="D3155" s="1" t="str">
        <f>_xlfn.CONCAT(EcommerceDataset[[#This Row],[first_name]]," ",EcommerceDataset[[#This Row],[last_name]])</f>
        <v>Virginia Cox</v>
      </c>
      <c r="E3155" s="1" t="s">
        <v>22</v>
      </c>
      <c r="F3155" s="1" t="s">
        <v>23</v>
      </c>
      <c r="G3155" s="1" t="s">
        <v>71</v>
      </c>
      <c r="H3155" s="1" t="s">
        <v>62</v>
      </c>
      <c r="I3155" s="1" t="s">
        <v>63</v>
      </c>
      <c r="J3155" s="1" t="s">
        <v>64</v>
      </c>
      <c r="K3155" s="4">
        <v>4</v>
      </c>
      <c r="L3155" s="5">
        <v>399</v>
      </c>
      <c r="M3155" s="5">
        <f>EcommerceDataset[[#This Row],[quantity]]*EcommerceDataset[[#This Row],[unit_price]]</f>
        <v>1596</v>
      </c>
      <c r="N3155" s="1" t="s">
        <v>9904</v>
      </c>
      <c r="O3155" s="3">
        <v>45365</v>
      </c>
      <c r="P3155" s="1" t="s">
        <v>75</v>
      </c>
      <c r="Q3155" s="1" t="s">
        <v>56</v>
      </c>
      <c r="R3155" s="4">
        <v>4</v>
      </c>
      <c r="S3155" s="1" t="s">
        <v>66</v>
      </c>
      <c r="T3155" s="1" t="s">
        <v>9905</v>
      </c>
      <c r="U3155" s="3">
        <v>45328</v>
      </c>
    </row>
    <row r="3156" spans="1:21" x14ac:dyDescent="0.3">
      <c r="A3156" s="1" t="s">
        <v>2130</v>
      </c>
      <c r="B3156" s="1" t="s">
        <v>2131</v>
      </c>
      <c r="C3156" s="1" t="s">
        <v>725</v>
      </c>
      <c r="D3156" s="1" t="str">
        <f>_xlfn.CONCAT(EcommerceDataset[[#This Row],[first_name]]," ",EcommerceDataset[[#This Row],[last_name]])</f>
        <v>Michele Wade</v>
      </c>
      <c r="E3156" s="1" t="s">
        <v>80</v>
      </c>
      <c r="F3156" s="1" t="s">
        <v>49</v>
      </c>
      <c r="G3156" s="1" t="s">
        <v>71</v>
      </c>
      <c r="H3156" s="1" t="s">
        <v>51</v>
      </c>
      <c r="I3156" s="1" t="s">
        <v>52</v>
      </c>
      <c r="J3156" s="1" t="s">
        <v>53</v>
      </c>
      <c r="K3156" s="4">
        <v>1</v>
      </c>
      <c r="L3156" s="5">
        <v>59</v>
      </c>
      <c r="M3156" s="5">
        <f>EcommerceDataset[[#This Row],[quantity]]*EcommerceDataset[[#This Row],[unit_price]]</f>
        <v>59</v>
      </c>
      <c r="N3156" s="1" t="s">
        <v>9906</v>
      </c>
      <c r="O3156" s="3">
        <v>45268</v>
      </c>
      <c r="P3156" s="1" t="s">
        <v>109</v>
      </c>
      <c r="Q3156" s="1" t="s">
        <v>43</v>
      </c>
      <c r="R3156" s="4">
        <v>1</v>
      </c>
      <c r="S3156" s="1" t="s">
        <v>103</v>
      </c>
      <c r="T3156" s="1" t="s">
        <v>9907</v>
      </c>
      <c r="U3156" s="3">
        <v>45278</v>
      </c>
    </row>
    <row r="3157" spans="1:21" x14ac:dyDescent="0.3">
      <c r="A3157" s="1" t="s">
        <v>9908</v>
      </c>
      <c r="B3157" s="1" t="s">
        <v>415</v>
      </c>
      <c r="C3157" s="1" t="s">
        <v>380</v>
      </c>
      <c r="D3157" s="1" t="str">
        <f>_xlfn.CONCAT(EcommerceDataset[[#This Row],[first_name]]," ",EcommerceDataset[[#This Row],[last_name]])</f>
        <v>Laura Young</v>
      </c>
      <c r="E3157" s="1" t="s">
        <v>22</v>
      </c>
      <c r="F3157" s="1" t="s">
        <v>37</v>
      </c>
      <c r="G3157" s="1" t="s">
        <v>93</v>
      </c>
      <c r="H3157" s="1" t="s">
        <v>120</v>
      </c>
      <c r="I3157" s="1" t="s">
        <v>121</v>
      </c>
      <c r="J3157" s="1" t="s">
        <v>122</v>
      </c>
      <c r="K3157" s="4">
        <v>1</v>
      </c>
      <c r="L3157" s="5">
        <v>149</v>
      </c>
      <c r="M3157" s="5">
        <f>EcommerceDataset[[#This Row],[quantity]]*EcommerceDataset[[#This Row],[unit_price]]</f>
        <v>149</v>
      </c>
      <c r="N3157" s="1" t="s">
        <v>9909</v>
      </c>
      <c r="O3157" s="3">
        <v>45247</v>
      </c>
      <c r="P3157" s="1" t="s">
        <v>75</v>
      </c>
      <c r="Q3157" s="1" t="s">
        <v>43</v>
      </c>
      <c r="R3157" s="4">
        <v>4</v>
      </c>
      <c r="S3157" s="1" t="s">
        <v>132</v>
      </c>
      <c r="T3157" s="1" t="s">
        <v>9910</v>
      </c>
      <c r="U3157" s="3">
        <v>45112</v>
      </c>
    </row>
    <row r="3158" spans="1:21" x14ac:dyDescent="0.3">
      <c r="A3158" s="1" t="s">
        <v>9911</v>
      </c>
      <c r="B3158" s="1" t="s">
        <v>262</v>
      </c>
      <c r="C3158" s="1" t="s">
        <v>764</v>
      </c>
      <c r="D3158" s="1" t="str">
        <f>_xlfn.CONCAT(EcommerceDataset[[#This Row],[first_name]]," ",EcommerceDataset[[#This Row],[last_name]])</f>
        <v>David Rollins</v>
      </c>
      <c r="E3158" s="1" t="s">
        <v>36</v>
      </c>
      <c r="F3158" s="1" t="s">
        <v>37</v>
      </c>
      <c r="G3158" s="1" t="s">
        <v>179</v>
      </c>
      <c r="H3158" s="1" t="s">
        <v>190</v>
      </c>
      <c r="I3158" s="1" t="s">
        <v>191</v>
      </c>
      <c r="J3158" s="1" t="s">
        <v>41</v>
      </c>
      <c r="K3158" s="4">
        <v>4</v>
      </c>
      <c r="L3158" s="5">
        <v>120</v>
      </c>
      <c r="M3158" s="5">
        <f>EcommerceDataset[[#This Row],[quantity]]*EcommerceDataset[[#This Row],[unit_price]]</f>
        <v>480</v>
      </c>
      <c r="N3158" s="1" t="s">
        <v>9912</v>
      </c>
      <c r="O3158" s="3">
        <v>45237</v>
      </c>
      <c r="P3158" s="1" t="s">
        <v>75</v>
      </c>
      <c r="Q3158" s="1" t="s">
        <v>30</v>
      </c>
      <c r="R3158" s="4">
        <v>2</v>
      </c>
      <c r="S3158" s="1" t="s">
        <v>132</v>
      </c>
      <c r="T3158" s="1" t="s">
        <v>9913</v>
      </c>
      <c r="U3158" s="3">
        <v>45498</v>
      </c>
    </row>
    <row r="3159" spans="1:21" x14ac:dyDescent="0.3">
      <c r="A3159" s="1" t="s">
        <v>9914</v>
      </c>
      <c r="B3159" s="1" t="s">
        <v>8990</v>
      </c>
      <c r="C3159" s="1" t="s">
        <v>1374</v>
      </c>
      <c r="D3159" s="1" t="str">
        <f>_xlfn.CONCAT(EcommerceDataset[[#This Row],[first_name]]," ",EcommerceDataset[[#This Row],[last_name]])</f>
        <v>Beth Bryant</v>
      </c>
      <c r="E3159" s="1" t="s">
        <v>36</v>
      </c>
      <c r="F3159" s="1" t="s">
        <v>23</v>
      </c>
      <c r="G3159" s="1" t="s">
        <v>38</v>
      </c>
      <c r="H3159" s="1" t="s">
        <v>144</v>
      </c>
      <c r="I3159" s="1" t="s">
        <v>145</v>
      </c>
      <c r="J3159" s="1" t="s">
        <v>53</v>
      </c>
      <c r="K3159" s="4">
        <v>2</v>
      </c>
      <c r="L3159" s="5">
        <v>199</v>
      </c>
      <c r="M3159" s="5">
        <f>EcommerceDataset[[#This Row],[quantity]]*EcommerceDataset[[#This Row],[unit_price]]</f>
        <v>398</v>
      </c>
      <c r="N3159" s="1" t="s">
        <v>9915</v>
      </c>
      <c r="O3159" s="3">
        <v>45710</v>
      </c>
      <c r="P3159" s="1" t="s">
        <v>29</v>
      </c>
      <c r="Q3159" s="1" t="s">
        <v>43</v>
      </c>
      <c r="R3159" s="4">
        <v>3</v>
      </c>
      <c r="S3159" s="1" t="s">
        <v>66</v>
      </c>
      <c r="T3159" s="1" t="s">
        <v>9916</v>
      </c>
      <c r="U3159" s="3">
        <v>45361</v>
      </c>
    </row>
    <row r="3160" spans="1:21" x14ac:dyDescent="0.3">
      <c r="A3160" s="1" t="s">
        <v>7330</v>
      </c>
      <c r="B3160" s="1" t="s">
        <v>2370</v>
      </c>
      <c r="C3160" s="1" t="s">
        <v>701</v>
      </c>
      <c r="D3160" s="1" t="str">
        <f>_xlfn.CONCAT(EcommerceDataset[[#This Row],[first_name]]," ",EcommerceDataset[[#This Row],[last_name]])</f>
        <v>Shawn Jones</v>
      </c>
      <c r="E3160" s="1" t="s">
        <v>36</v>
      </c>
      <c r="F3160" s="1" t="s">
        <v>37</v>
      </c>
      <c r="G3160" s="1" t="s">
        <v>61</v>
      </c>
      <c r="H3160" s="1" t="s">
        <v>128</v>
      </c>
      <c r="I3160" s="1" t="s">
        <v>129</v>
      </c>
      <c r="J3160" s="1" t="s">
        <v>130</v>
      </c>
      <c r="K3160" s="4">
        <v>3</v>
      </c>
      <c r="L3160" s="5">
        <v>129</v>
      </c>
      <c r="M3160" s="5">
        <f>EcommerceDataset[[#This Row],[quantity]]*EcommerceDataset[[#This Row],[unit_price]]</f>
        <v>387</v>
      </c>
      <c r="N3160" s="1" t="s">
        <v>9917</v>
      </c>
      <c r="O3160" s="3">
        <v>44860</v>
      </c>
      <c r="P3160" s="1" t="s">
        <v>55</v>
      </c>
      <c r="Q3160" s="1" t="s">
        <v>56</v>
      </c>
      <c r="R3160" s="4">
        <v>5</v>
      </c>
      <c r="S3160" s="1" t="s">
        <v>132</v>
      </c>
      <c r="T3160" s="1" t="s">
        <v>9918</v>
      </c>
      <c r="U3160" s="3">
        <v>45755</v>
      </c>
    </row>
    <row r="3161" spans="1:21" x14ac:dyDescent="0.3">
      <c r="A3161" s="1" t="s">
        <v>83</v>
      </c>
      <c r="B3161" s="1" t="s">
        <v>84</v>
      </c>
      <c r="C3161" s="1" t="s">
        <v>85</v>
      </c>
      <c r="D3161" s="1" t="str">
        <f>_xlfn.CONCAT(EcommerceDataset[[#This Row],[first_name]]," ",EcommerceDataset[[#This Row],[last_name]])</f>
        <v>Jennifer Baxter</v>
      </c>
      <c r="E3161" s="1" t="s">
        <v>22</v>
      </c>
      <c r="F3161" s="1" t="s">
        <v>49</v>
      </c>
      <c r="G3161" s="1" t="s">
        <v>61</v>
      </c>
      <c r="H3161" s="1" t="s">
        <v>144</v>
      </c>
      <c r="I3161" s="1" t="s">
        <v>145</v>
      </c>
      <c r="J3161" s="1" t="s">
        <v>53</v>
      </c>
      <c r="K3161" s="4">
        <v>3</v>
      </c>
      <c r="L3161" s="5">
        <v>199</v>
      </c>
      <c r="M3161" s="5">
        <f>EcommerceDataset[[#This Row],[quantity]]*EcommerceDataset[[#This Row],[unit_price]]</f>
        <v>597</v>
      </c>
      <c r="N3161" s="1" t="s">
        <v>9919</v>
      </c>
      <c r="O3161" s="3">
        <v>45190</v>
      </c>
      <c r="P3161" s="1" t="s">
        <v>55</v>
      </c>
      <c r="Q3161" s="1" t="s">
        <v>30</v>
      </c>
      <c r="R3161" s="4">
        <v>1</v>
      </c>
      <c r="S3161" s="1" t="s">
        <v>103</v>
      </c>
      <c r="T3161" s="1" t="s">
        <v>9920</v>
      </c>
      <c r="U3161" s="3">
        <v>45184</v>
      </c>
    </row>
    <row r="3162" spans="1:21" x14ac:dyDescent="0.3">
      <c r="A3162" s="1" t="s">
        <v>6484</v>
      </c>
      <c r="B3162" s="1" t="s">
        <v>215</v>
      </c>
      <c r="C3162" s="1" t="s">
        <v>5018</v>
      </c>
      <c r="D3162" s="1" t="str">
        <f>_xlfn.CONCAT(EcommerceDataset[[#This Row],[first_name]]," ",EcommerceDataset[[#This Row],[last_name]])</f>
        <v>Kelly Crane</v>
      </c>
      <c r="E3162" s="1" t="s">
        <v>22</v>
      </c>
      <c r="F3162" s="1" t="s">
        <v>37</v>
      </c>
      <c r="G3162" s="1" t="s">
        <v>151</v>
      </c>
      <c r="H3162" s="1" t="s">
        <v>217</v>
      </c>
      <c r="I3162" s="1" t="s">
        <v>218</v>
      </c>
      <c r="J3162" s="1" t="s">
        <v>27</v>
      </c>
      <c r="K3162" s="4">
        <v>2</v>
      </c>
      <c r="L3162" s="5">
        <v>899</v>
      </c>
      <c r="M3162" s="5">
        <f>EcommerceDataset[[#This Row],[quantity]]*EcommerceDataset[[#This Row],[unit_price]]</f>
        <v>1798</v>
      </c>
      <c r="N3162" s="1" t="s">
        <v>9921</v>
      </c>
      <c r="O3162" s="3">
        <v>45044</v>
      </c>
      <c r="P3162" s="1" t="s">
        <v>109</v>
      </c>
      <c r="Q3162" s="1" t="s">
        <v>56</v>
      </c>
      <c r="R3162" s="4">
        <v>3</v>
      </c>
      <c r="S3162" s="1" t="s">
        <v>44</v>
      </c>
      <c r="T3162" s="1" t="s">
        <v>9922</v>
      </c>
      <c r="U3162" s="3">
        <v>45289</v>
      </c>
    </row>
    <row r="3163" spans="1:21" x14ac:dyDescent="0.3">
      <c r="A3163" s="1" t="s">
        <v>8314</v>
      </c>
      <c r="B3163" s="1" t="s">
        <v>916</v>
      </c>
      <c r="C3163" s="1" t="s">
        <v>8315</v>
      </c>
      <c r="D3163" s="1" t="str">
        <f>_xlfn.CONCAT(EcommerceDataset[[#This Row],[first_name]]," ",EcommerceDataset[[#This Row],[last_name]])</f>
        <v>Nicholas Larsen</v>
      </c>
      <c r="E3163" s="1" t="s">
        <v>36</v>
      </c>
      <c r="F3163" s="1" t="s">
        <v>49</v>
      </c>
      <c r="G3163" s="1" t="s">
        <v>24</v>
      </c>
      <c r="H3163" s="1" t="s">
        <v>167</v>
      </c>
      <c r="I3163" s="1" t="s">
        <v>168</v>
      </c>
      <c r="J3163" s="1" t="s">
        <v>130</v>
      </c>
      <c r="K3163" s="4">
        <v>4</v>
      </c>
      <c r="L3163" s="5">
        <v>80</v>
      </c>
      <c r="M3163" s="5">
        <f>EcommerceDataset[[#This Row],[quantity]]*EcommerceDataset[[#This Row],[unit_price]]</f>
        <v>320</v>
      </c>
      <c r="N3163" s="1" t="s">
        <v>9923</v>
      </c>
      <c r="O3163" s="3">
        <v>44800</v>
      </c>
      <c r="P3163" s="1" t="s">
        <v>75</v>
      </c>
      <c r="Q3163" s="1" t="s">
        <v>30</v>
      </c>
      <c r="R3163" s="4">
        <v>3</v>
      </c>
      <c r="S3163" s="1" t="s">
        <v>66</v>
      </c>
      <c r="T3163" s="1" t="s">
        <v>9924</v>
      </c>
      <c r="U3163" s="3">
        <v>44975</v>
      </c>
    </row>
    <row r="3164" spans="1:21" x14ac:dyDescent="0.3">
      <c r="A3164" s="1" t="s">
        <v>9358</v>
      </c>
      <c r="B3164" s="1" t="s">
        <v>2195</v>
      </c>
      <c r="C3164" s="1" t="s">
        <v>877</v>
      </c>
      <c r="D3164" s="1" t="str">
        <f>_xlfn.CONCAT(EcommerceDataset[[#This Row],[first_name]]," ",EcommerceDataset[[#This Row],[last_name]])</f>
        <v>Billy Hernandez</v>
      </c>
      <c r="E3164" s="1" t="s">
        <v>80</v>
      </c>
      <c r="F3164" s="1" t="s">
        <v>37</v>
      </c>
      <c r="G3164" s="1" t="s">
        <v>61</v>
      </c>
      <c r="H3164" s="1" t="s">
        <v>390</v>
      </c>
      <c r="I3164" s="1" t="s">
        <v>391</v>
      </c>
      <c r="J3164" s="1" t="s">
        <v>122</v>
      </c>
      <c r="K3164" s="4">
        <v>2</v>
      </c>
      <c r="L3164" s="5">
        <v>25</v>
      </c>
      <c r="M3164" s="5">
        <f>EcommerceDataset[[#This Row],[quantity]]*EcommerceDataset[[#This Row],[unit_price]]</f>
        <v>50</v>
      </c>
      <c r="N3164" s="1" t="s">
        <v>9925</v>
      </c>
      <c r="O3164" s="3">
        <v>44897</v>
      </c>
      <c r="P3164" s="1" t="s">
        <v>55</v>
      </c>
      <c r="Q3164" s="1" t="s">
        <v>43</v>
      </c>
      <c r="R3164" s="4">
        <v>5</v>
      </c>
      <c r="S3164" s="1" t="s">
        <v>44</v>
      </c>
      <c r="T3164" s="1" t="s">
        <v>9926</v>
      </c>
      <c r="U3164" s="3">
        <v>45568</v>
      </c>
    </row>
    <row r="3165" spans="1:21" x14ac:dyDescent="0.3">
      <c r="A3165" s="1" t="s">
        <v>1249</v>
      </c>
      <c r="B3165" s="1" t="s">
        <v>1250</v>
      </c>
      <c r="C3165" s="1" t="s">
        <v>315</v>
      </c>
      <c r="D3165" s="1" t="str">
        <f>_xlfn.CONCAT(EcommerceDataset[[#This Row],[first_name]]," ",EcommerceDataset[[#This Row],[last_name]])</f>
        <v>Brett Martin</v>
      </c>
      <c r="E3165" s="1" t="s">
        <v>22</v>
      </c>
      <c r="F3165" s="1" t="s">
        <v>23</v>
      </c>
      <c r="G3165" s="1" t="s">
        <v>179</v>
      </c>
      <c r="H3165" s="1" t="s">
        <v>217</v>
      </c>
      <c r="I3165" s="1" t="s">
        <v>218</v>
      </c>
      <c r="J3165" s="1" t="s">
        <v>27</v>
      </c>
      <c r="K3165" s="4">
        <v>3</v>
      </c>
      <c r="L3165" s="5">
        <v>899</v>
      </c>
      <c r="M3165" s="5">
        <f>EcommerceDataset[[#This Row],[quantity]]*EcommerceDataset[[#This Row],[unit_price]]</f>
        <v>2697</v>
      </c>
      <c r="N3165" s="1" t="s">
        <v>9927</v>
      </c>
      <c r="O3165" s="3">
        <v>45874</v>
      </c>
      <c r="P3165" s="1" t="s">
        <v>55</v>
      </c>
      <c r="Q3165" s="1" t="s">
        <v>43</v>
      </c>
      <c r="R3165" s="4">
        <v>4</v>
      </c>
      <c r="S3165" s="1" t="s">
        <v>31</v>
      </c>
      <c r="T3165" s="1" t="s">
        <v>9928</v>
      </c>
      <c r="U3165" s="3">
        <v>45614</v>
      </c>
    </row>
    <row r="3166" spans="1:21" x14ac:dyDescent="0.3">
      <c r="A3166" s="1" t="s">
        <v>9929</v>
      </c>
      <c r="B3166" s="1" t="s">
        <v>1548</v>
      </c>
      <c r="C3166" s="1" t="s">
        <v>275</v>
      </c>
      <c r="D3166" s="1" t="str">
        <f>_xlfn.CONCAT(EcommerceDataset[[#This Row],[first_name]]," ",EcommerceDataset[[#This Row],[last_name]])</f>
        <v>Charles Smith</v>
      </c>
      <c r="E3166" s="1" t="s">
        <v>80</v>
      </c>
      <c r="F3166" s="1" t="s">
        <v>37</v>
      </c>
      <c r="G3166" s="1" t="s">
        <v>151</v>
      </c>
      <c r="H3166" s="1" t="s">
        <v>72</v>
      </c>
      <c r="I3166" s="1" t="s">
        <v>73</v>
      </c>
      <c r="J3166" s="1" t="s">
        <v>41</v>
      </c>
      <c r="K3166" s="4">
        <v>2</v>
      </c>
      <c r="L3166" s="5">
        <v>110</v>
      </c>
      <c r="M3166" s="5">
        <f>EcommerceDataset[[#This Row],[quantity]]*EcommerceDataset[[#This Row],[unit_price]]</f>
        <v>220</v>
      </c>
      <c r="N3166" s="1" t="s">
        <v>9930</v>
      </c>
      <c r="O3166" s="3">
        <v>45077</v>
      </c>
      <c r="P3166" s="1" t="s">
        <v>102</v>
      </c>
      <c r="Q3166" s="1" t="s">
        <v>30</v>
      </c>
      <c r="R3166" s="4">
        <v>3</v>
      </c>
      <c r="S3166" s="1" t="s">
        <v>132</v>
      </c>
      <c r="T3166" s="1" t="s">
        <v>9931</v>
      </c>
      <c r="U3166" s="3">
        <v>45577</v>
      </c>
    </row>
    <row r="3167" spans="1:21" x14ac:dyDescent="0.3">
      <c r="A3167" s="1" t="s">
        <v>9932</v>
      </c>
      <c r="B3167" s="1" t="s">
        <v>69</v>
      </c>
      <c r="C3167" s="1" t="s">
        <v>931</v>
      </c>
      <c r="D3167" s="1" t="str">
        <f>_xlfn.CONCAT(EcommerceDataset[[#This Row],[first_name]]," ",EcommerceDataset[[#This Row],[last_name]])</f>
        <v>Amy Collins</v>
      </c>
      <c r="E3167" s="1" t="s">
        <v>36</v>
      </c>
      <c r="F3167" s="1" t="s">
        <v>49</v>
      </c>
      <c r="G3167" s="1" t="s">
        <v>119</v>
      </c>
      <c r="H3167" s="1" t="s">
        <v>167</v>
      </c>
      <c r="I3167" s="1" t="s">
        <v>168</v>
      </c>
      <c r="J3167" s="1" t="s">
        <v>130</v>
      </c>
      <c r="K3167" s="4">
        <v>1</v>
      </c>
      <c r="L3167" s="5">
        <v>80</v>
      </c>
      <c r="M3167" s="5">
        <f>EcommerceDataset[[#This Row],[quantity]]*EcommerceDataset[[#This Row],[unit_price]]</f>
        <v>80</v>
      </c>
      <c r="N3167" s="1" t="s">
        <v>9933</v>
      </c>
      <c r="O3167" s="3">
        <v>45416</v>
      </c>
      <c r="P3167" s="1" t="s">
        <v>29</v>
      </c>
      <c r="Q3167" s="1" t="s">
        <v>43</v>
      </c>
      <c r="R3167" s="4">
        <v>5</v>
      </c>
      <c r="S3167" s="1" t="s">
        <v>132</v>
      </c>
      <c r="T3167" s="1" t="s">
        <v>9934</v>
      </c>
      <c r="U3167" s="3">
        <v>44871</v>
      </c>
    </row>
    <row r="3168" spans="1:21" x14ac:dyDescent="0.3">
      <c r="A3168" s="1" t="s">
        <v>7830</v>
      </c>
      <c r="B3168" s="1" t="s">
        <v>5804</v>
      </c>
      <c r="C3168" s="1" t="s">
        <v>5694</v>
      </c>
      <c r="D3168" s="1" t="str">
        <f>_xlfn.CONCAT(EcommerceDataset[[#This Row],[first_name]]," ",EcommerceDataset[[#This Row],[last_name]])</f>
        <v>Cameron Underwood</v>
      </c>
      <c r="E3168" s="1" t="s">
        <v>80</v>
      </c>
      <c r="F3168" s="1" t="s">
        <v>49</v>
      </c>
      <c r="G3168" s="1" t="s">
        <v>93</v>
      </c>
      <c r="H3168" s="1" t="s">
        <v>39</v>
      </c>
      <c r="I3168" s="1" t="s">
        <v>40</v>
      </c>
      <c r="J3168" s="1" t="s">
        <v>41</v>
      </c>
      <c r="K3168" s="4">
        <v>5</v>
      </c>
      <c r="L3168" s="5">
        <v>59</v>
      </c>
      <c r="M3168" s="5">
        <f>EcommerceDataset[[#This Row],[quantity]]*EcommerceDataset[[#This Row],[unit_price]]</f>
        <v>295</v>
      </c>
      <c r="N3168" s="1" t="s">
        <v>9935</v>
      </c>
      <c r="O3168" s="3">
        <v>45224</v>
      </c>
      <c r="P3168" s="1" t="s">
        <v>55</v>
      </c>
      <c r="Q3168" s="1" t="s">
        <v>56</v>
      </c>
      <c r="R3168" s="4">
        <v>3</v>
      </c>
      <c r="S3168" s="1" t="s">
        <v>132</v>
      </c>
      <c r="T3168" s="1" t="s">
        <v>9936</v>
      </c>
      <c r="U3168" s="3">
        <v>45810</v>
      </c>
    </row>
    <row r="3169" spans="1:21" x14ac:dyDescent="0.3">
      <c r="A3169" s="1" t="s">
        <v>3674</v>
      </c>
      <c r="B3169" s="1" t="s">
        <v>333</v>
      </c>
      <c r="C3169" s="1" t="s">
        <v>1978</v>
      </c>
      <c r="D3169" s="1" t="str">
        <f>_xlfn.CONCAT(EcommerceDataset[[#This Row],[first_name]]," ",EcommerceDataset[[#This Row],[last_name]])</f>
        <v>Jeffrey Freeman</v>
      </c>
      <c r="E3169" s="1" t="s">
        <v>80</v>
      </c>
      <c r="F3169" s="1" t="s">
        <v>23</v>
      </c>
      <c r="G3169" s="1" t="s">
        <v>179</v>
      </c>
      <c r="H3169" s="1" t="s">
        <v>25</v>
      </c>
      <c r="I3169" s="1" t="s">
        <v>26</v>
      </c>
      <c r="J3169" s="1" t="s">
        <v>27</v>
      </c>
      <c r="K3169" s="4">
        <v>2</v>
      </c>
      <c r="L3169" s="5">
        <v>229</v>
      </c>
      <c r="M3169" s="5">
        <f>EcommerceDataset[[#This Row],[quantity]]*EcommerceDataset[[#This Row],[unit_price]]</f>
        <v>458</v>
      </c>
      <c r="N3169" s="1" t="s">
        <v>9937</v>
      </c>
      <c r="O3169" s="3">
        <v>45677</v>
      </c>
      <c r="P3169" s="1" t="s">
        <v>109</v>
      </c>
      <c r="Q3169" s="1" t="s">
        <v>43</v>
      </c>
      <c r="R3169" s="4">
        <v>2</v>
      </c>
      <c r="S3169" s="1" t="s">
        <v>132</v>
      </c>
      <c r="T3169" s="1" t="s">
        <v>9938</v>
      </c>
      <c r="U3169" s="3">
        <v>45199</v>
      </c>
    </row>
    <row r="3170" spans="1:21" x14ac:dyDescent="0.3">
      <c r="A3170" s="1" t="s">
        <v>9939</v>
      </c>
      <c r="B3170" s="1" t="s">
        <v>1801</v>
      </c>
      <c r="C3170" s="1" t="s">
        <v>7280</v>
      </c>
      <c r="D3170" s="1" t="str">
        <f>_xlfn.CONCAT(EcommerceDataset[[#This Row],[first_name]]," ",EcommerceDataset[[#This Row],[last_name]])</f>
        <v>Robin Grant</v>
      </c>
      <c r="E3170" s="1" t="s">
        <v>80</v>
      </c>
      <c r="F3170" s="1" t="s">
        <v>37</v>
      </c>
      <c r="G3170" s="1" t="s">
        <v>24</v>
      </c>
      <c r="H3170" s="1" t="s">
        <v>39</v>
      </c>
      <c r="I3170" s="1" t="s">
        <v>40</v>
      </c>
      <c r="J3170" s="1" t="s">
        <v>41</v>
      </c>
      <c r="K3170" s="4">
        <v>2</v>
      </c>
      <c r="L3170" s="5">
        <v>59</v>
      </c>
      <c r="M3170" s="5">
        <f>EcommerceDataset[[#This Row],[quantity]]*EcommerceDataset[[#This Row],[unit_price]]</f>
        <v>118</v>
      </c>
      <c r="N3170" s="1" t="s">
        <v>9940</v>
      </c>
      <c r="O3170" s="3">
        <v>45618</v>
      </c>
      <c r="P3170" s="1" t="s">
        <v>75</v>
      </c>
      <c r="Q3170" s="1" t="s">
        <v>30</v>
      </c>
      <c r="R3170" s="4">
        <v>1</v>
      </c>
      <c r="S3170" s="1" t="s">
        <v>66</v>
      </c>
      <c r="T3170" s="1" t="s">
        <v>9941</v>
      </c>
      <c r="U3170" s="3">
        <v>44893</v>
      </c>
    </row>
    <row r="3171" spans="1:21" x14ac:dyDescent="0.3">
      <c r="A3171" s="1" t="s">
        <v>9942</v>
      </c>
      <c r="B3171" s="1" t="s">
        <v>314</v>
      </c>
      <c r="C3171" s="1" t="s">
        <v>569</v>
      </c>
      <c r="D3171" s="1" t="str">
        <f>_xlfn.CONCAT(EcommerceDataset[[#This Row],[first_name]]," ",EcommerceDataset[[#This Row],[last_name]])</f>
        <v>Tyler Lee</v>
      </c>
      <c r="E3171" s="1" t="s">
        <v>80</v>
      </c>
      <c r="F3171" s="1" t="s">
        <v>23</v>
      </c>
      <c r="G3171" s="1" t="s">
        <v>119</v>
      </c>
      <c r="H3171" s="1" t="s">
        <v>137</v>
      </c>
      <c r="I3171" s="1" t="s">
        <v>138</v>
      </c>
      <c r="J3171" s="1" t="s">
        <v>27</v>
      </c>
      <c r="K3171" s="4">
        <v>2</v>
      </c>
      <c r="L3171" s="5">
        <v>999</v>
      </c>
      <c r="M3171" s="5">
        <f>EcommerceDataset[[#This Row],[quantity]]*EcommerceDataset[[#This Row],[unit_price]]</f>
        <v>1998</v>
      </c>
      <c r="N3171" s="1" t="s">
        <v>9943</v>
      </c>
      <c r="O3171" s="3">
        <v>45054</v>
      </c>
      <c r="P3171" s="1" t="s">
        <v>109</v>
      </c>
      <c r="Q3171" s="1" t="s">
        <v>56</v>
      </c>
      <c r="R3171" s="4">
        <v>4</v>
      </c>
      <c r="S3171" s="1" t="s">
        <v>31</v>
      </c>
      <c r="T3171" s="1" t="s">
        <v>9944</v>
      </c>
      <c r="U3171" s="3">
        <v>44840</v>
      </c>
    </row>
    <row r="3172" spans="1:21" x14ac:dyDescent="0.3">
      <c r="A3172" s="1" t="s">
        <v>9945</v>
      </c>
      <c r="B3172" s="1" t="s">
        <v>568</v>
      </c>
      <c r="C3172" s="1" t="s">
        <v>2050</v>
      </c>
      <c r="D3172" s="1" t="str">
        <f>_xlfn.CONCAT(EcommerceDataset[[#This Row],[first_name]]," ",EcommerceDataset[[#This Row],[last_name]])</f>
        <v>April Hill</v>
      </c>
      <c r="E3172" s="1" t="s">
        <v>80</v>
      </c>
      <c r="F3172" s="1" t="s">
        <v>37</v>
      </c>
      <c r="G3172" s="1" t="s">
        <v>93</v>
      </c>
      <c r="H3172" s="1" t="s">
        <v>51</v>
      </c>
      <c r="I3172" s="1" t="s">
        <v>52</v>
      </c>
      <c r="J3172" s="1" t="s">
        <v>53</v>
      </c>
      <c r="K3172" s="4">
        <v>4</v>
      </c>
      <c r="L3172" s="5">
        <v>59</v>
      </c>
      <c r="M3172" s="5">
        <f>EcommerceDataset[[#This Row],[quantity]]*EcommerceDataset[[#This Row],[unit_price]]</f>
        <v>236</v>
      </c>
      <c r="N3172" s="1" t="s">
        <v>9946</v>
      </c>
      <c r="O3172" s="3">
        <v>45356</v>
      </c>
      <c r="P3172" s="1" t="s">
        <v>102</v>
      </c>
      <c r="Q3172" s="1" t="s">
        <v>43</v>
      </c>
      <c r="R3172" s="4">
        <v>5</v>
      </c>
      <c r="S3172" s="1" t="s">
        <v>66</v>
      </c>
      <c r="T3172" s="1" t="s">
        <v>9947</v>
      </c>
      <c r="U3172" s="3">
        <v>45408</v>
      </c>
    </row>
    <row r="3173" spans="1:21" x14ac:dyDescent="0.3">
      <c r="A3173" s="1" t="s">
        <v>3739</v>
      </c>
      <c r="B3173" s="1" t="s">
        <v>1051</v>
      </c>
      <c r="C3173" s="1" t="s">
        <v>3740</v>
      </c>
      <c r="D3173" s="1" t="str">
        <f>_xlfn.CONCAT(EcommerceDataset[[#This Row],[first_name]]," ",EcommerceDataset[[#This Row],[last_name]])</f>
        <v>Kathleen Fletcher</v>
      </c>
      <c r="E3173" s="1" t="s">
        <v>36</v>
      </c>
      <c r="F3173" s="1" t="s">
        <v>23</v>
      </c>
      <c r="G3173" s="1" t="s">
        <v>93</v>
      </c>
      <c r="H3173" s="1" t="s">
        <v>39</v>
      </c>
      <c r="I3173" s="1" t="s">
        <v>40</v>
      </c>
      <c r="J3173" s="1" t="s">
        <v>41</v>
      </c>
      <c r="K3173" s="4">
        <v>5</v>
      </c>
      <c r="L3173" s="5">
        <v>59</v>
      </c>
      <c r="M3173" s="5">
        <f>EcommerceDataset[[#This Row],[quantity]]*EcommerceDataset[[#This Row],[unit_price]]</f>
        <v>295</v>
      </c>
      <c r="N3173" s="1" t="s">
        <v>9948</v>
      </c>
      <c r="O3173" s="3">
        <v>45382</v>
      </c>
      <c r="P3173" s="1" t="s">
        <v>75</v>
      </c>
      <c r="Q3173" s="1" t="s">
        <v>56</v>
      </c>
      <c r="R3173" s="4">
        <v>4</v>
      </c>
      <c r="S3173" s="1" t="s">
        <v>103</v>
      </c>
      <c r="T3173" s="1" t="s">
        <v>9949</v>
      </c>
      <c r="U3173" s="3">
        <v>44969</v>
      </c>
    </row>
    <row r="3174" spans="1:21" x14ac:dyDescent="0.3">
      <c r="A3174" s="1" t="s">
        <v>8626</v>
      </c>
      <c r="B3174" s="1" t="s">
        <v>160</v>
      </c>
      <c r="C3174" s="1" t="s">
        <v>2473</v>
      </c>
      <c r="D3174" s="1" t="str">
        <f>_xlfn.CONCAT(EcommerceDataset[[#This Row],[first_name]]," ",EcommerceDataset[[#This Row],[last_name]])</f>
        <v>Daniel Hanson</v>
      </c>
      <c r="E3174" s="1" t="s">
        <v>22</v>
      </c>
      <c r="F3174" s="1" t="s">
        <v>49</v>
      </c>
      <c r="G3174" s="1" t="s">
        <v>24</v>
      </c>
      <c r="H3174" s="1" t="s">
        <v>144</v>
      </c>
      <c r="I3174" s="1" t="s">
        <v>145</v>
      </c>
      <c r="J3174" s="1" t="s">
        <v>53</v>
      </c>
      <c r="K3174" s="4">
        <v>1</v>
      </c>
      <c r="L3174" s="5">
        <v>199</v>
      </c>
      <c r="M3174" s="5">
        <f>EcommerceDataset[[#This Row],[quantity]]*EcommerceDataset[[#This Row],[unit_price]]</f>
        <v>199</v>
      </c>
      <c r="N3174" s="1" t="s">
        <v>9950</v>
      </c>
      <c r="O3174" s="3">
        <v>45833</v>
      </c>
      <c r="P3174" s="1" t="s">
        <v>29</v>
      </c>
      <c r="Q3174" s="1" t="s">
        <v>43</v>
      </c>
      <c r="R3174" s="4">
        <v>1</v>
      </c>
      <c r="S3174" s="1" t="s">
        <v>31</v>
      </c>
      <c r="T3174" s="1" t="s">
        <v>9951</v>
      </c>
      <c r="U3174" s="3">
        <v>45785</v>
      </c>
    </row>
    <row r="3175" spans="1:21" x14ac:dyDescent="0.3">
      <c r="A3175" s="1" t="s">
        <v>7434</v>
      </c>
      <c r="B3175" s="1" t="s">
        <v>510</v>
      </c>
      <c r="C3175" s="1" t="s">
        <v>1834</v>
      </c>
      <c r="D3175" s="1" t="str">
        <f>_xlfn.CONCAT(EcommerceDataset[[#This Row],[first_name]]," ",EcommerceDataset[[#This Row],[last_name]])</f>
        <v>Brandon Dunn</v>
      </c>
      <c r="E3175" s="1" t="s">
        <v>36</v>
      </c>
      <c r="F3175" s="1" t="s">
        <v>23</v>
      </c>
      <c r="G3175" s="1" t="s">
        <v>93</v>
      </c>
      <c r="H3175" s="1" t="s">
        <v>128</v>
      </c>
      <c r="I3175" s="1" t="s">
        <v>129</v>
      </c>
      <c r="J3175" s="1" t="s">
        <v>130</v>
      </c>
      <c r="K3175" s="4">
        <v>2</v>
      </c>
      <c r="L3175" s="5">
        <v>129</v>
      </c>
      <c r="M3175" s="5">
        <f>EcommerceDataset[[#This Row],[quantity]]*EcommerceDataset[[#This Row],[unit_price]]</f>
        <v>258</v>
      </c>
      <c r="N3175" s="1" t="s">
        <v>9952</v>
      </c>
      <c r="O3175" s="3">
        <v>45330</v>
      </c>
      <c r="P3175" s="1" t="s">
        <v>109</v>
      </c>
      <c r="Q3175" s="1" t="s">
        <v>56</v>
      </c>
      <c r="R3175" s="4">
        <v>4</v>
      </c>
      <c r="S3175" s="1" t="s">
        <v>132</v>
      </c>
      <c r="T3175" s="1" t="s">
        <v>9953</v>
      </c>
      <c r="U3175" s="3">
        <v>45083</v>
      </c>
    </row>
    <row r="3176" spans="1:21" x14ac:dyDescent="0.3">
      <c r="A3176" s="1" t="s">
        <v>9954</v>
      </c>
      <c r="B3176" s="1" t="s">
        <v>1271</v>
      </c>
      <c r="C3176" s="1" t="s">
        <v>2400</v>
      </c>
      <c r="D3176" s="1" t="str">
        <f>_xlfn.CONCAT(EcommerceDataset[[#This Row],[first_name]]," ",EcommerceDataset[[#This Row],[last_name]])</f>
        <v>Ryan Vincent</v>
      </c>
      <c r="E3176" s="1" t="s">
        <v>22</v>
      </c>
      <c r="F3176" s="1" t="s">
        <v>49</v>
      </c>
      <c r="G3176" s="1" t="s">
        <v>119</v>
      </c>
      <c r="H3176" s="1" t="s">
        <v>86</v>
      </c>
      <c r="I3176" s="1" t="s">
        <v>87</v>
      </c>
      <c r="J3176" s="1" t="s">
        <v>64</v>
      </c>
      <c r="K3176" s="4">
        <v>3</v>
      </c>
      <c r="L3176" s="5">
        <v>99</v>
      </c>
      <c r="M3176" s="5">
        <f>EcommerceDataset[[#This Row],[quantity]]*EcommerceDataset[[#This Row],[unit_price]]</f>
        <v>297</v>
      </c>
      <c r="N3176" s="1" t="s">
        <v>9955</v>
      </c>
      <c r="O3176" s="3">
        <v>45520</v>
      </c>
      <c r="P3176" s="1" t="s">
        <v>29</v>
      </c>
      <c r="Q3176" s="1" t="s">
        <v>56</v>
      </c>
      <c r="R3176" s="4">
        <v>2</v>
      </c>
      <c r="S3176" s="1" t="s">
        <v>44</v>
      </c>
      <c r="T3176" s="1" t="s">
        <v>9956</v>
      </c>
      <c r="U3176" s="3">
        <v>45621</v>
      </c>
    </row>
    <row r="3177" spans="1:21" x14ac:dyDescent="0.3">
      <c r="A3177" s="1" t="s">
        <v>8143</v>
      </c>
      <c r="B3177" s="1" t="s">
        <v>768</v>
      </c>
      <c r="C3177" s="1" t="s">
        <v>442</v>
      </c>
      <c r="D3177" s="1" t="str">
        <f>_xlfn.CONCAT(EcommerceDataset[[#This Row],[first_name]]," ",EcommerceDataset[[#This Row],[last_name]])</f>
        <v>Emily Wilson</v>
      </c>
      <c r="E3177" s="1" t="s">
        <v>22</v>
      </c>
      <c r="F3177" s="1" t="s">
        <v>37</v>
      </c>
      <c r="G3177" s="1" t="s">
        <v>151</v>
      </c>
      <c r="H3177" s="1" t="s">
        <v>25</v>
      </c>
      <c r="I3177" s="1" t="s">
        <v>26</v>
      </c>
      <c r="J3177" s="1" t="s">
        <v>27</v>
      </c>
      <c r="K3177" s="4">
        <v>5</v>
      </c>
      <c r="L3177" s="5">
        <v>229</v>
      </c>
      <c r="M3177" s="5">
        <f>EcommerceDataset[[#This Row],[quantity]]*EcommerceDataset[[#This Row],[unit_price]]</f>
        <v>1145</v>
      </c>
      <c r="N3177" s="1" t="s">
        <v>9957</v>
      </c>
      <c r="O3177" s="3">
        <v>45543</v>
      </c>
      <c r="P3177" s="1" t="s">
        <v>102</v>
      </c>
      <c r="Q3177" s="1" t="s">
        <v>30</v>
      </c>
      <c r="R3177" s="4">
        <v>5</v>
      </c>
      <c r="S3177" s="1" t="s">
        <v>132</v>
      </c>
      <c r="T3177" s="1" t="s">
        <v>9958</v>
      </c>
      <c r="U3177" s="3">
        <v>44903</v>
      </c>
    </row>
    <row r="3178" spans="1:21" x14ac:dyDescent="0.3">
      <c r="A3178" s="1" t="s">
        <v>2833</v>
      </c>
      <c r="B3178" s="1" t="s">
        <v>69</v>
      </c>
      <c r="C3178" s="1" t="s">
        <v>520</v>
      </c>
      <c r="D3178" s="1" t="str">
        <f>_xlfn.CONCAT(EcommerceDataset[[#This Row],[first_name]]," ",EcommerceDataset[[#This Row],[last_name]])</f>
        <v>Amy Kelley</v>
      </c>
      <c r="E3178" s="1" t="s">
        <v>22</v>
      </c>
      <c r="F3178" s="1" t="s">
        <v>23</v>
      </c>
      <c r="G3178" s="1" t="s">
        <v>71</v>
      </c>
      <c r="H3178" s="1" t="s">
        <v>39</v>
      </c>
      <c r="I3178" s="1" t="s">
        <v>40</v>
      </c>
      <c r="J3178" s="1" t="s">
        <v>41</v>
      </c>
      <c r="K3178" s="4">
        <v>4</v>
      </c>
      <c r="L3178" s="5">
        <v>59</v>
      </c>
      <c r="M3178" s="5">
        <f>EcommerceDataset[[#This Row],[quantity]]*EcommerceDataset[[#This Row],[unit_price]]</f>
        <v>236</v>
      </c>
      <c r="N3178" s="1" t="s">
        <v>9959</v>
      </c>
      <c r="O3178" s="3">
        <v>44932</v>
      </c>
      <c r="P3178" s="1" t="s">
        <v>29</v>
      </c>
      <c r="Q3178" s="1" t="s">
        <v>30</v>
      </c>
      <c r="R3178" s="4">
        <v>4</v>
      </c>
      <c r="S3178" s="1" t="s">
        <v>66</v>
      </c>
      <c r="T3178" s="1" t="s">
        <v>9960</v>
      </c>
      <c r="U3178" s="3">
        <v>45412</v>
      </c>
    </row>
    <row r="3179" spans="1:21" x14ac:dyDescent="0.3">
      <c r="A3179" s="1" t="s">
        <v>6647</v>
      </c>
      <c r="B3179" s="1" t="s">
        <v>1867</v>
      </c>
      <c r="C3179" s="1" t="s">
        <v>5312</v>
      </c>
      <c r="D3179" s="1" t="str">
        <f>_xlfn.CONCAT(EcommerceDataset[[#This Row],[first_name]]," ",EcommerceDataset[[#This Row],[last_name]])</f>
        <v>Felicia Henry</v>
      </c>
      <c r="E3179" s="1" t="s">
        <v>80</v>
      </c>
      <c r="F3179" s="1" t="s">
        <v>23</v>
      </c>
      <c r="G3179" s="1" t="s">
        <v>151</v>
      </c>
      <c r="H3179" s="1" t="s">
        <v>144</v>
      </c>
      <c r="I3179" s="1" t="s">
        <v>145</v>
      </c>
      <c r="J3179" s="1" t="s">
        <v>53</v>
      </c>
      <c r="K3179" s="4">
        <v>3</v>
      </c>
      <c r="L3179" s="5">
        <v>199</v>
      </c>
      <c r="M3179" s="5">
        <f>EcommerceDataset[[#This Row],[quantity]]*EcommerceDataset[[#This Row],[unit_price]]</f>
        <v>597</v>
      </c>
      <c r="N3179" s="1" t="s">
        <v>9961</v>
      </c>
      <c r="O3179" s="3">
        <v>45770</v>
      </c>
      <c r="P3179" s="1" t="s">
        <v>55</v>
      </c>
      <c r="Q3179" s="1" t="s">
        <v>30</v>
      </c>
      <c r="R3179" s="4">
        <v>1</v>
      </c>
      <c r="S3179" s="1" t="s">
        <v>103</v>
      </c>
      <c r="T3179" s="1" t="s">
        <v>9962</v>
      </c>
      <c r="U3179" s="3">
        <v>44824</v>
      </c>
    </row>
    <row r="3180" spans="1:21" x14ac:dyDescent="0.3">
      <c r="A3180" s="1" t="s">
        <v>9963</v>
      </c>
      <c r="B3180" s="1" t="s">
        <v>1097</v>
      </c>
      <c r="C3180" s="1" t="s">
        <v>9964</v>
      </c>
      <c r="D3180" s="1" t="str">
        <f>_xlfn.CONCAT(EcommerceDataset[[#This Row],[first_name]]," ",EcommerceDataset[[#This Row],[last_name]])</f>
        <v>Tamara Patton</v>
      </c>
      <c r="E3180" s="1" t="s">
        <v>80</v>
      </c>
      <c r="F3180" s="1" t="s">
        <v>37</v>
      </c>
      <c r="G3180" s="1" t="s">
        <v>151</v>
      </c>
      <c r="H3180" s="1" t="s">
        <v>144</v>
      </c>
      <c r="I3180" s="1" t="s">
        <v>145</v>
      </c>
      <c r="J3180" s="1" t="s">
        <v>53</v>
      </c>
      <c r="K3180" s="4">
        <v>1</v>
      </c>
      <c r="L3180" s="5">
        <v>199</v>
      </c>
      <c r="M3180" s="5">
        <f>EcommerceDataset[[#This Row],[quantity]]*EcommerceDataset[[#This Row],[unit_price]]</f>
        <v>199</v>
      </c>
      <c r="N3180" s="1" t="s">
        <v>9965</v>
      </c>
      <c r="O3180" s="3">
        <v>45744</v>
      </c>
      <c r="P3180" s="1" t="s">
        <v>55</v>
      </c>
      <c r="Q3180" s="1" t="s">
        <v>30</v>
      </c>
      <c r="R3180" s="4">
        <v>5</v>
      </c>
      <c r="S3180" s="1" t="s">
        <v>66</v>
      </c>
      <c r="T3180" s="1" t="s">
        <v>9966</v>
      </c>
      <c r="U3180" s="3">
        <v>45667</v>
      </c>
    </row>
    <row r="3181" spans="1:21" x14ac:dyDescent="0.3">
      <c r="A3181" s="1" t="s">
        <v>9967</v>
      </c>
      <c r="B3181" s="1" t="s">
        <v>2637</v>
      </c>
      <c r="C3181" s="1" t="s">
        <v>1241</v>
      </c>
      <c r="D3181" s="1" t="str">
        <f>_xlfn.CONCAT(EcommerceDataset[[#This Row],[first_name]]," ",EcommerceDataset[[#This Row],[last_name]])</f>
        <v>Jonathan Nguyen</v>
      </c>
      <c r="E3181" s="1" t="s">
        <v>36</v>
      </c>
      <c r="F3181" s="1" t="s">
        <v>23</v>
      </c>
      <c r="G3181" s="1" t="s">
        <v>61</v>
      </c>
      <c r="H3181" s="1" t="s">
        <v>390</v>
      </c>
      <c r="I3181" s="1" t="s">
        <v>391</v>
      </c>
      <c r="J3181" s="1" t="s">
        <v>122</v>
      </c>
      <c r="K3181" s="4">
        <v>2</v>
      </c>
      <c r="L3181" s="5">
        <v>25</v>
      </c>
      <c r="M3181" s="5">
        <f>EcommerceDataset[[#This Row],[quantity]]*EcommerceDataset[[#This Row],[unit_price]]</f>
        <v>50</v>
      </c>
      <c r="N3181" s="1" t="s">
        <v>9968</v>
      </c>
      <c r="O3181" s="3">
        <v>44859</v>
      </c>
      <c r="P3181" s="1" t="s">
        <v>29</v>
      </c>
      <c r="Q3181" s="1" t="s">
        <v>56</v>
      </c>
      <c r="R3181" s="4">
        <v>1</v>
      </c>
      <c r="S3181" s="1" t="s">
        <v>44</v>
      </c>
      <c r="T3181" s="1" t="s">
        <v>9969</v>
      </c>
      <c r="U3181" s="3">
        <v>45259</v>
      </c>
    </row>
    <row r="3182" spans="1:21" x14ac:dyDescent="0.3">
      <c r="A3182" s="1" t="s">
        <v>9970</v>
      </c>
      <c r="B3182" s="1" t="s">
        <v>4636</v>
      </c>
      <c r="C3182" s="1" t="s">
        <v>6149</v>
      </c>
      <c r="D3182" s="1" t="str">
        <f>_xlfn.CONCAT(EcommerceDataset[[#This Row],[first_name]]," ",EcommerceDataset[[#This Row],[last_name]])</f>
        <v>Gloria Estrada</v>
      </c>
      <c r="E3182" s="1" t="s">
        <v>80</v>
      </c>
      <c r="F3182" s="1" t="s">
        <v>37</v>
      </c>
      <c r="G3182" s="1" t="s">
        <v>61</v>
      </c>
      <c r="H3182" s="1" t="s">
        <v>72</v>
      </c>
      <c r="I3182" s="1" t="s">
        <v>73</v>
      </c>
      <c r="J3182" s="1" t="s">
        <v>41</v>
      </c>
      <c r="K3182" s="4">
        <v>5</v>
      </c>
      <c r="L3182" s="5">
        <v>110</v>
      </c>
      <c r="M3182" s="5">
        <f>EcommerceDataset[[#This Row],[quantity]]*EcommerceDataset[[#This Row],[unit_price]]</f>
        <v>550</v>
      </c>
      <c r="N3182" s="1" t="s">
        <v>9971</v>
      </c>
      <c r="O3182" s="3">
        <v>44812</v>
      </c>
      <c r="P3182" s="1" t="s">
        <v>75</v>
      </c>
      <c r="Q3182" s="1" t="s">
        <v>56</v>
      </c>
      <c r="R3182" s="4">
        <v>2</v>
      </c>
      <c r="S3182" s="1" t="s">
        <v>44</v>
      </c>
      <c r="T3182" s="1" t="s">
        <v>9972</v>
      </c>
      <c r="U3182" s="3">
        <v>45034</v>
      </c>
    </row>
    <row r="3183" spans="1:21" x14ac:dyDescent="0.3">
      <c r="A3183" s="1" t="s">
        <v>5380</v>
      </c>
      <c r="B3183" s="1" t="s">
        <v>2703</v>
      </c>
      <c r="C3183" s="1" t="s">
        <v>70</v>
      </c>
      <c r="D3183" s="1" t="str">
        <f>_xlfn.CONCAT(EcommerceDataset[[#This Row],[first_name]]," ",EcommerceDataset[[#This Row],[last_name]])</f>
        <v>Brianna Johnson</v>
      </c>
      <c r="E3183" s="1" t="s">
        <v>36</v>
      </c>
      <c r="F3183" s="1" t="s">
        <v>49</v>
      </c>
      <c r="G3183" s="1" t="s">
        <v>61</v>
      </c>
      <c r="H3183" s="1" t="s">
        <v>144</v>
      </c>
      <c r="I3183" s="1" t="s">
        <v>145</v>
      </c>
      <c r="J3183" s="1" t="s">
        <v>53</v>
      </c>
      <c r="K3183" s="4">
        <v>2</v>
      </c>
      <c r="L3183" s="5">
        <v>199</v>
      </c>
      <c r="M3183" s="5">
        <f>EcommerceDataset[[#This Row],[quantity]]*EcommerceDataset[[#This Row],[unit_price]]</f>
        <v>398</v>
      </c>
      <c r="N3183" s="1" t="s">
        <v>9973</v>
      </c>
      <c r="O3183" s="3">
        <v>45018</v>
      </c>
      <c r="P3183" s="1" t="s">
        <v>29</v>
      </c>
      <c r="Q3183" s="1" t="s">
        <v>30</v>
      </c>
      <c r="R3183" s="4">
        <v>5</v>
      </c>
      <c r="S3183" s="1" t="s">
        <v>31</v>
      </c>
      <c r="T3183" s="1" t="s">
        <v>9974</v>
      </c>
      <c r="U3183" s="3">
        <v>45711</v>
      </c>
    </row>
    <row r="3184" spans="1:21" x14ac:dyDescent="0.3">
      <c r="A3184" s="1" t="s">
        <v>9975</v>
      </c>
      <c r="B3184" s="1" t="s">
        <v>2259</v>
      </c>
      <c r="C3184" s="1" t="s">
        <v>2801</v>
      </c>
      <c r="D3184" s="1" t="str">
        <f>_xlfn.CONCAT(EcommerceDataset[[#This Row],[first_name]]," ",EcommerceDataset[[#This Row],[last_name]])</f>
        <v>Margaret Ramirez</v>
      </c>
      <c r="E3184" s="1" t="s">
        <v>80</v>
      </c>
      <c r="F3184" s="1" t="s">
        <v>23</v>
      </c>
      <c r="G3184" s="1" t="s">
        <v>151</v>
      </c>
      <c r="H3184" s="1" t="s">
        <v>25</v>
      </c>
      <c r="I3184" s="1" t="s">
        <v>26</v>
      </c>
      <c r="J3184" s="1" t="s">
        <v>27</v>
      </c>
      <c r="K3184" s="4">
        <v>2</v>
      </c>
      <c r="L3184" s="5">
        <v>229</v>
      </c>
      <c r="M3184" s="5">
        <f>EcommerceDataset[[#This Row],[quantity]]*EcommerceDataset[[#This Row],[unit_price]]</f>
        <v>458</v>
      </c>
      <c r="N3184" s="1" t="s">
        <v>9976</v>
      </c>
      <c r="O3184" s="3">
        <v>45557</v>
      </c>
      <c r="P3184" s="1" t="s">
        <v>29</v>
      </c>
      <c r="Q3184" s="1" t="s">
        <v>30</v>
      </c>
      <c r="R3184" s="4">
        <v>3</v>
      </c>
      <c r="S3184" s="1" t="s">
        <v>44</v>
      </c>
      <c r="T3184" s="1" t="s">
        <v>9977</v>
      </c>
      <c r="U3184" s="3">
        <v>44993</v>
      </c>
    </row>
    <row r="3185" spans="1:21" x14ac:dyDescent="0.3">
      <c r="A3185" s="1" t="s">
        <v>1859</v>
      </c>
      <c r="B3185" s="1" t="s">
        <v>749</v>
      </c>
      <c r="C3185" s="1" t="s">
        <v>227</v>
      </c>
      <c r="D3185" s="1" t="str">
        <f>_xlfn.CONCAT(EcommerceDataset[[#This Row],[first_name]]," ",EcommerceDataset[[#This Row],[last_name]])</f>
        <v>Stephanie Lawrence</v>
      </c>
      <c r="E3185" s="1" t="s">
        <v>80</v>
      </c>
      <c r="F3185" s="1" t="s">
        <v>23</v>
      </c>
      <c r="G3185" s="1" t="s">
        <v>179</v>
      </c>
      <c r="H3185" s="1" t="s">
        <v>39</v>
      </c>
      <c r="I3185" s="1" t="s">
        <v>40</v>
      </c>
      <c r="J3185" s="1" t="s">
        <v>41</v>
      </c>
      <c r="K3185" s="4">
        <v>3</v>
      </c>
      <c r="L3185" s="5">
        <v>59</v>
      </c>
      <c r="M3185" s="5">
        <f>EcommerceDataset[[#This Row],[quantity]]*EcommerceDataset[[#This Row],[unit_price]]</f>
        <v>177</v>
      </c>
      <c r="N3185" s="1" t="s">
        <v>9978</v>
      </c>
      <c r="O3185" s="3">
        <v>44952</v>
      </c>
      <c r="P3185" s="1" t="s">
        <v>55</v>
      </c>
      <c r="Q3185" s="1" t="s">
        <v>30</v>
      </c>
      <c r="R3185" s="4">
        <v>1</v>
      </c>
      <c r="S3185" s="1" t="s">
        <v>44</v>
      </c>
      <c r="T3185" s="1" t="s">
        <v>9979</v>
      </c>
      <c r="U3185" s="3">
        <v>45269</v>
      </c>
    </row>
    <row r="3186" spans="1:21" x14ac:dyDescent="0.3">
      <c r="A3186" s="1" t="s">
        <v>8810</v>
      </c>
      <c r="B3186" s="1" t="s">
        <v>1602</v>
      </c>
      <c r="C3186" s="1" t="s">
        <v>8811</v>
      </c>
      <c r="D3186" s="1" t="str">
        <f>_xlfn.CONCAT(EcommerceDataset[[#This Row],[first_name]]," ",EcommerceDataset[[#This Row],[last_name]])</f>
        <v>Debra Glass</v>
      </c>
      <c r="E3186" s="1" t="s">
        <v>22</v>
      </c>
      <c r="F3186" s="1" t="s">
        <v>37</v>
      </c>
      <c r="G3186" s="1" t="s">
        <v>93</v>
      </c>
      <c r="H3186" s="1" t="s">
        <v>62</v>
      </c>
      <c r="I3186" s="1" t="s">
        <v>63</v>
      </c>
      <c r="J3186" s="1" t="s">
        <v>64</v>
      </c>
      <c r="K3186" s="4">
        <v>2</v>
      </c>
      <c r="L3186" s="5">
        <v>399</v>
      </c>
      <c r="M3186" s="5">
        <f>EcommerceDataset[[#This Row],[quantity]]*EcommerceDataset[[#This Row],[unit_price]]</f>
        <v>798</v>
      </c>
      <c r="N3186" s="1" t="s">
        <v>9980</v>
      </c>
      <c r="O3186" s="3">
        <v>45744</v>
      </c>
      <c r="P3186" s="1" t="s">
        <v>102</v>
      </c>
      <c r="Q3186" s="1" t="s">
        <v>30</v>
      </c>
      <c r="R3186" s="4">
        <v>5</v>
      </c>
      <c r="S3186" s="1" t="s">
        <v>132</v>
      </c>
      <c r="T3186" s="1" t="s">
        <v>9981</v>
      </c>
      <c r="U3186" s="3">
        <v>45093</v>
      </c>
    </row>
    <row r="3187" spans="1:21" x14ac:dyDescent="0.3">
      <c r="A3187" s="1" t="s">
        <v>9982</v>
      </c>
      <c r="B3187" s="1" t="s">
        <v>2370</v>
      </c>
      <c r="C3187" s="1" t="s">
        <v>9983</v>
      </c>
      <c r="D3187" s="1" t="str">
        <f>_xlfn.CONCAT(EcommerceDataset[[#This Row],[first_name]]," ",EcommerceDataset[[#This Row],[last_name]])</f>
        <v>Shawn Carney</v>
      </c>
      <c r="E3187" s="1" t="s">
        <v>36</v>
      </c>
      <c r="F3187" s="1" t="s">
        <v>49</v>
      </c>
      <c r="G3187" s="1" t="s">
        <v>119</v>
      </c>
      <c r="H3187" s="1" t="s">
        <v>128</v>
      </c>
      <c r="I3187" s="1" t="s">
        <v>129</v>
      </c>
      <c r="J3187" s="1" t="s">
        <v>130</v>
      </c>
      <c r="K3187" s="4">
        <v>3</v>
      </c>
      <c r="L3187" s="5">
        <v>129</v>
      </c>
      <c r="M3187" s="5">
        <f>EcommerceDataset[[#This Row],[quantity]]*EcommerceDataset[[#This Row],[unit_price]]</f>
        <v>387</v>
      </c>
      <c r="N3187" s="1" t="s">
        <v>9984</v>
      </c>
      <c r="O3187" s="3">
        <v>45477</v>
      </c>
      <c r="P3187" s="1" t="s">
        <v>29</v>
      </c>
      <c r="Q3187" s="1" t="s">
        <v>56</v>
      </c>
      <c r="R3187" s="4">
        <v>4</v>
      </c>
      <c r="S3187" s="1" t="s">
        <v>103</v>
      </c>
      <c r="T3187" s="1" t="s">
        <v>9985</v>
      </c>
      <c r="U3187" s="3">
        <v>45639</v>
      </c>
    </row>
    <row r="3188" spans="1:21" x14ac:dyDescent="0.3">
      <c r="A3188" s="1" t="s">
        <v>7740</v>
      </c>
      <c r="B3188" s="1" t="s">
        <v>2893</v>
      </c>
      <c r="C3188" s="1" t="s">
        <v>395</v>
      </c>
      <c r="D3188" s="1" t="str">
        <f>_xlfn.CONCAT(EcommerceDataset[[#This Row],[first_name]]," ",EcommerceDataset[[#This Row],[last_name]])</f>
        <v>Sharon Garcia</v>
      </c>
      <c r="E3188" s="1" t="s">
        <v>80</v>
      </c>
      <c r="F3188" s="1" t="s">
        <v>37</v>
      </c>
      <c r="G3188" s="1" t="s">
        <v>185</v>
      </c>
      <c r="H3188" s="1" t="s">
        <v>390</v>
      </c>
      <c r="I3188" s="1" t="s">
        <v>391</v>
      </c>
      <c r="J3188" s="1" t="s">
        <v>122</v>
      </c>
      <c r="K3188" s="4">
        <v>5</v>
      </c>
      <c r="L3188" s="5">
        <v>25</v>
      </c>
      <c r="M3188" s="5">
        <f>EcommerceDataset[[#This Row],[quantity]]*EcommerceDataset[[#This Row],[unit_price]]</f>
        <v>125</v>
      </c>
      <c r="N3188" s="1" t="s">
        <v>9986</v>
      </c>
      <c r="O3188" s="3">
        <v>45378</v>
      </c>
      <c r="P3188" s="1" t="s">
        <v>29</v>
      </c>
      <c r="Q3188" s="1" t="s">
        <v>43</v>
      </c>
      <c r="R3188" s="4">
        <v>2</v>
      </c>
      <c r="S3188" s="1" t="s">
        <v>44</v>
      </c>
      <c r="T3188" s="1" t="s">
        <v>9987</v>
      </c>
      <c r="U3188" s="3">
        <v>45758</v>
      </c>
    </row>
    <row r="3189" spans="1:21" x14ac:dyDescent="0.3">
      <c r="A3189" s="1" t="s">
        <v>9988</v>
      </c>
      <c r="B3189" s="1" t="s">
        <v>7594</v>
      </c>
      <c r="C3189" s="1" t="s">
        <v>2967</v>
      </c>
      <c r="D3189" s="1" t="str">
        <f>_xlfn.CONCAT(EcommerceDataset[[#This Row],[first_name]]," ",EcommerceDataset[[#This Row],[last_name]])</f>
        <v>Natasha Reed</v>
      </c>
      <c r="E3189" s="1" t="s">
        <v>80</v>
      </c>
      <c r="F3189" s="1" t="s">
        <v>23</v>
      </c>
      <c r="G3189" s="1" t="s">
        <v>185</v>
      </c>
      <c r="H3189" s="1" t="s">
        <v>137</v>
      </c>
      <c r="I3189" s="1" t="s">
        <v>138</v>
      </c>
      <c r="J3189" s="1" t="s">
        <v>27</v>
      </c>
      <c r="K3189" s="4">
        <v>1</v>
      </c>
      <c r="L3189" s="5">
        <v>999</v>
      </c>
      <c r="M3189" s="5">
        <f>EcommerceDataset[[#This Row],[quantity]]*EcommerceDataset[[#This Row],[unit_price]]</f>
        <v>999</v>
      </c>
      <c r="N3189" s="1" t="s">
        <v>9989</v>
      </c>
      <c r="O3189" s="3">
        <v>45122</v>
      </c>
      <c r="P3189" s="1" t="s">
        <v>102</v>
      </c>
      <c r="Q3189" s="1" t="s">
        <v>43</v>
      </c>
      <c r="R3189" s="4">
        <v>1</v>
      </c>
      <c r="S3189" s="1" t="s">
        <v>66</v>
      </c>
      <c r="T3189" s="1" t="s">
        <v>9990</v>
      </c>
      <c r="U3189" s="3">
        <v>44810</v>
      </c>
    </row>
    <row r="3190" spans="1:21" x14ac:dyDescent="0.3">
      <c r="A3190" s="1" t="s">
        <v>9991</v>
      </c>
      <c r="B3190" s="1" t="s">
        <v>2637</v>
      </c>
      <c r="C3190" s="1" t="s">
        <v>35</v>
      </c>
      <c r="D3190" s="1" t="str">
        <f>_xlfn.CONCAT(EcommerceDataset[[#This Row],[first_name]]," ",EcommerceDataset[[#This Row],[last_name]])</f>
        <v>Jonathan White</v>
      </c>
      <c r="E3190" s="1" t="s">
        <v>22</v>
      </c>
      <c r="F3190" s="1" t="s">
        <v>23</v>
      </c>
      <c r="G3190" s="1" t="s">
        <v>38</v>
      </c>
      <c r="H3190" s="1" t="s">
        <v>51</v>
      </c>
      <c r="I3190" s="1" t="s">
        <v>52</v>
      </c>
      <c r="J3190" s="1" t="s">
        <v>53</v>
      </c>
      <c r="K3190" s="4">
        <v>5</v>
      </c>
      <c r="L3190" s="5">
        <v>59</v>
      </c>
      <c r="M3190" s="5">
        <f>EcommerceDataset[[#This Row],[quantity]]*EcommerceDataset[[#This Row],[unit_price]]</f>
        <v>295</v>
      </c>
      <c r="N3190" s="1" t="s">
        <v>9992</v>
      </c>
      <c r="O3190" s="3">
        <v>45526</v>
      </c>
      <c r="P3190" s="1" t="s">
        <v>55</v>
      </c>
      <c r="Q3190" s="1" t="s">
        <v>56</v>
      </c>
      <c r="R3190" s="4">
        <v>1</v>
      </c>
      <c r="S3190" s="1" t="s">
        <v>31</v>
      </c>
      <c r="T3190" s="1" t="s">
        <v>9993</v>
      </c>
      <c r="U3190" s="3">
        <v>45185</v>
      </c>
    </row>
    <row r="3191" spans="1:21" x14ac:dyDescent="0.3">
      <c r="A3191" s="1" t="s">
        <v>9994</v>
      </c>
      <c r="B3191" s="1" t="s">
        <v>1483</v>
      </c>
      <c r="C3191" s="1" t="s">
        <v>3373</v>
      </c>
      <c r="D3191" s="1" t="str">
        <f>_xlfn.CONCAT(EcommerceDataset[[#This Row],[first_name]]," ",EcommerceDataset[[#This Row],[last_name]])</f>
        <v>Dennis Rodriguez</v>
      </c>
      <c r="E3191" s="1" t="s">
        <v>22</v>
      </c>
      <c r="F3191" s="1" t="s">
        <v>49</v>
      </c>
      <c r="G3191" s="1" t="s">
        <v>179</v>
      </c>
      <c r="H3191" s="1" t="s">
        <v>137</v>
      </c>
      <c r="I3191" s="1" t="s">
        <v>138</v>
      </c>
      <c r="J3191" s="1" t="s">
        <v>27</v>
      </c>
      <c r="K3191" s="4">
        <v>1</v>
      </c>
      <c r="L3191" s="5">
        <v>999</v>
      </c>
      <c r="M3191" s="5">
        <f>EcommerceDataset[[#This Row],[quantity]]*EcommerceDataset[[#This Row],[unit_price]]</f>
        <v>999</v>
      </c>
      <c r="N3191" s="1" t="s">
        <v>9995</v>
      </c>
      <c r="O3191" s="3">
        <v>45804</v>
      </c>
      <c r="P3191" s="1" t="s">
        <v>109</v>
      </c>
      <c r="Q3191" s="1" t="s">
        <v>56</v>
      </c>
      <c r="R3191" s="4">
        <v>5</v>
      </c>
      <c r="S3191" s="1" t="s">
        <v>132</v>
      </c>
      <c r="T3191" s="1" t="s">
        <v>9996</v>
      </c>
      <c r="U3191" s="3">
        <v>45865</v>
      </c>
    </row>
    <row r="3192" spans="1:21" x14ac:dyDescent="0.3">
      <c r="A3192" s="1" t="s">
        <v>9997</v>
      </c>
      <c r="B3192" s="1" t="s">
        <v>498</v>
      </c>
      <c r="C3192" s="1" t="s">
        <v>1267</v>
      </c>
      <c r="D3192" s="1" t="str">
        <f>_xlfn.CONCAT(EcommerceDataset[[#This Row],[first_name]]," ",EcommerceDataset[[#This Row],[last_name]])</f>
        <v>Tiffany Wise</v>
      </c>
      <c r="E3192" s="1" t="s">
        <v>80</v>
      </c>
      <c r="F3192" s="1" t="s">
        <v>49</v>
      </c>
      <c r="G3192" s="1" t="s">
        <v>24</v>
      </c>
      <c r="H3192" s="1" t="s">
        <v>390</v>
      </c>
      <c r="I3192" s="1" t="s">
        <v>391</v>
      </c>
      <c r="J3192" s="1" t="s">
        <v>122</v>
      </c>
      <c r="K3192" s="4">
        <v>3</v>
      </c>
      <c r="L3192" s="5">
        <v>25</v>
      </c>
      <c r="M3192" s="5">
        <f>EcommerceDataset[[#This Row],[quantity]]*EcommerceDataset[[#This Row],[unit_price]]</f>
        <v>75</v>
      </c>
      <c r="N3192" s="1" t="s">
        <v>9998</v>
      </c>
      <c r="O3192" s="3">
        <v>45254</v>
      </c>
      <c r="P3192" s="1" t="s">
        <v>75</v>
      </c>
      <c r="Q3192" s="1" t="s">
        <v>30</v>
      </c>
      <c r="R3192" s="4">
        <v>4</v>
      </c>
      <c r="S3192" s="1" t="s">
        <v>31</v>
      </c>
      <c r="T3192" s="1" t="s">
        <v>9999</v>
      </c>
      <c r="U3192" s="3">
        <v>44834</v>
      </c>
    </row>
    <row r="3193" spans="1:21" x14ac:dyDescent="0.3">
      <c r="A3193" s="1" t="s">
        <v>10000</v>
      </c>
      <c r="B3193" s="1" t="s">
        <v>749</v>
      </c>
      <c r="C3193" s="1" t="s">
        <v>2207</v>
      </c>
      <c r="D3193" s="1" t="str">
        <f>_xlfn.CONCAT(EcommerceDataset[[#This Row],[first_name]]," ",EcommerceDataset[[#This Row],[last_name]])</f>
        <v>Stephanie Meyers</v>
      </c>
      <c r="E3193" s="1" t="s">
        <v>80</v>
      </c>
      <c r="F3193" s="1" t="s">
        <v>49</v>
      </c>
      <c r="G3193" s="1" t="s">
        <v>185</v>
      </c>
      <c r="H3193" s="1" t="s">
        <v>25</v>
      </c>
      <c r="I3193" s="1" t="s">
        <v>26</v>
      </c>
      <c r="J3193" s="1" t="s">
        <v>27</v>
      </c>
      <c r="K3193" s="4">
        <v>4</v>
      </c>
      <c r="L3193" s="5">
        <v>229</v>
      </c>
      <c r="M3193" s="5">
        <f>EcommerceDataset[[#This Row],[quantity]]*EcommerceDataset[[#This Row],[unit_price]]</f>
        <v>916</v>
      </c>
      <c r="N3193" s="1" t="s">
        <v>10001</v>
      </c>
      <c r="O3193" s="3">
        <v>45042</v>
      </c>
      <c r="P3193" s="1" t="s">
        <v>75</v>
      </c>
      <c r="Q3193" s="1" t="s">
        <v>43</v>
      </c>
      <c r="R3193" s="4">
        <v>4</v>
      </c>
      <c r="S3193" s="1" t="s">
        <v>103</v>
      </c>
      <c r="T3193" s="1" t="s">
        <v>10002</v>
      </c>
      <c r="U3193" s="3">
        <v>44900</v>
      </c>
    </row>
    <row r="3194" spans="1:21" x14ac:dyDescent="0.3">
      <c r="A3194" s="1" t="s">
        <v>2119</v>
      </c>
      <c r="B3194" s="1" t="s">
        <v>2120</v>
      </c>
      <c r="C3194" s="1" t="s">
        <v>2121</v>
      </c>
      <c r="D3194" s="1" t="str">
        <f>_xlfn.CONCAT(EcommerceDataset[[#This Row],[first_name]]," ",EcommerceDataset[[#This Row],[last_name]])</f>
        <v>Rachael Porter</v>
      </c>
      <c r="E3194" s="1" t="s">
        <v>80</v>
      </c>
      <c r="F3194" s="1" t="s">
        <v>23</v>
      </c>
      <c r="G3194" s="1" t="s">
        <v>50</v>
      </c>
      <c r="H3194" s="1" t="s">
        <v>390</v>
      </c>
      <c r="I3194" s="1" t="s">
        <v>391</v>
      </c>
      <c r="J3194" s="1" t="s">
        <v>122</v>
      </c>
      <c r="K3194" s="4">
        <v>1</v>
      </c>
      <c r="L3194" s="5">
        <v>25</v>
      </c>
      <c r="M3194" s="5">
        <f>EcommerceDataset[[#This Row],[quantity]]*EcommerceDataset[[#This Row],[unit_price]]</f>
        <v>25</v>
      </c>
      <c r="N3194" s="1" t="s">
        <v>10003</v>
      </c>
      <c r="O3194" s="3">
        <v>45185</v>
      </c>
      <c r="P3194" s="1" t="s">
        <v>55</v>
      </c>
      <c r="Q3194" s="1" t="s">
        <v>56</v>
      </c>
      <c r="R3194" s="4">
        <v>3</v>
      </c>
      <c r="S3194" s="1" t="s">
        <v>103</v>
      </c>
      <c r="T3194" s="1" t="s">
        <v>10004</v>
      </c>
      <c r="U3194" s="3">
        <v>45485</v>
      </c>
    </row>
    <row r="3195" spans="1:21" x14ac:dyDescent="0.3">
      <c r="A3195" s="1" t="s">
        <v>10005</v>
      </c>
      <c r="B3195" s="1" t="s">
        <v>1254</v>
      </c>
      <c r="C3195" s="1" t="s">
        <v>7941</v>
      </c>
      <c r="D3195" s="1" t="str">
        <f>_xlfn.CONCAT(EcommerceDataset[[#This Row],[first_name]]," ",EcommerceDataset[[#This Row],[last_name]])</f>
        <v>Jacob Delgado</v>
      </c>
      <c r="E3195" s="1" t="s">
        <v>22</v>
      </c>
      <c r="F3195" s="1" t="s">
        <v>49</v>
      </c>
      <c r="G3195" s="1" t="s">
        <v>119</v>
      </c>
      <c r="H3195" s="1" t="s">
        <v>128</v>
      </c>
      <c r="I3195" s="1" t="s">
        <v>129</v>
      </c>
      <c r="J3195" s="1" t="s">
        <v>130</v>
      </c>
      <c r="K3195" s="4">
        <v>3</v>
      </c>
      <c r="L3195" s="5">
        <v>129</v>
      </c>
      <c r="M3195" s="5">
        <f>EcommerceDataset[[#This Row],[quantity]]*EcommerceDataset[[#This Row],[unit_price]]</f>
        <v>387</v>
      </c>
      <c r="N3195" s="1" t="s">
        <v>10006</v>
      </c>
      <c r="O3195" s="3">
        <v>45421</v>
      </c>
      <c r="P3195" s="1" t="s">
        <v>75</v>
      </c>
      <c r="Q3195" s="1" t="s">
        <v>56</v>
      </c>
      <c r="R3195" s="4">
        <v>2</v>
      </c>
      <c r="S3195" s="1" t="s">
        <v>132</v>
      </c>
      <c r="T3195" s="1" t="s">
        <v>10007</v>
      </c>
      <c r="U3195" s="3">
        <v>45439</v>
      </c>
    </row>
    <row r="3196" spans="1:21" x14ac:dyDescent="0.3">
      <c r="A3196" s="1" t="s">
        <v>3780</v>
      </c>
      <c r="B3196" s="1" t="s">
        <v>3781</v>
      </c>
      <c r="C3196" s="1" t="s">
        <v>1107</v>
      </c>
      <c r="D3196" s="1" t="str">
        <f>_xlfn.CONCAT(EcommerceDataset[[#This Row],[first_name]]," ",EcommerceDataset[[#This Row],[last_name]])</f>
        <v>Roberto Savage</v>
      </c>
      <c r="E3196" s="1" t="s">
        <v>80</v>
      </c>
      <c r="F3196" s="1" t="s">
        <v>37</v>
      </c>
      <c r="G3196" s="1" t="s">
        <v>93</v>
      </c>
      <c r="H3196" s="1" t="s">
        <v>137</v>
      </c>
      <c r="I3196" s="1" t="s">
        <v>138</v>
      </c>
      <c r="J3196" s="1" t="s">
        <v>27</v>
      </c>
      <c r="K3196" s="4">
        <v>4</v>
      </c>
      <c r="L3196" s="5">
        <v>999</v>
      </c>
      <c r="M3196" s="5">
        <f>EcommerceDataset[[#This Row],[quantity]]*EcommerceDataset[[#This Row],[unit_price]]</f>
        <v>3996</v>
      </c>
      <c r="N3196" s="1" t="s">
        <v>10008</v>
      </c>
      <c r="O3196" s="3">
        <v>45076</v>
      </c>
      <c r="P3196" s="1" t="s">
        <v>55</v>
      </c>
      <c r="Q3196" s="1" t="s">
        <v>43</v>
      </c>
      <c r="R3196" s="4">
        <v>5</v>
      </c>
      <c r="S3196" s="1" t="s">
        <v>103</v>
      </c>
      <c r="T3196" s="1" t="s">
        <v>10009</v>
      </c>
      <c r="U3196" s="3">
        <v>44870</v>
      </c>
    </row>
    <row r="3197" spans="1:21" x14ac:dyDescent="0.3">
      <c r="A3197" s="1" t="s">
        <v>8177</v>
      </c>
      <c r="B3197" s="1" t="s">
        <v>3933</v>
      </c>
      <c r="C3197" s="1" t="s">
        <v>136</v>
      </c>
      <c r="D3197" s="1" t="str">
        <f>_xlfn.CONCAT(EcommerceDataset[[#This Row],[first_name]]," ",EcommerceDataset[[#This Row],[last_name]])</f>
        <v>Anne Davis</v>
      </c>
      <c r="E3197" s="1" t="s">
        <v>22</v>
      </c>
      <c r="F3197" s="1" t="s">
        <v>49</v>
      </c>
      <c r="G3197" s="1" t="s">
        <v>71</v>
      </c>
      <c r="H3197" s="1" t="s">
        <v>128</v>
      </c>
      <c r="I3197" s="1" t="s">
        <v>129</v>
      </c>
      <c r="J3197" s="1" t="s">
        <v>130</v>
      </c>
      <c r="K3197" s="4">
        <v>1</v>
      </c>
      <c r="L3197" s="5">
        <v>129</v>
      </c>
      <c r="M3197" s="5">
        <f>EcommerceDataset[[#This Row],[quantity]]*EcommerceDataset[[#This Row],[unit_price]]</f>
        <v>129</v>
      </c>
      <c r="N3197" s="1" t="s">
        <v>10010</v>
      </c>
      <c r="O3197" s="3">
        <v>45556</v>
      </c>
      <c r="P3197" s="1" t="s">
        <v>29</v>
      </c>
      <c r="Q3197" s="1" t="s">
        <v>56</v>
      </c>
      <c r="R3197" s="4">
        <v>1</v>
      </c>
      <c r="S3197" s="1" t="s">
        <v>44</v>
      </c>
      <c r="T3197" s="1" t="s">
        <v>10011</v>
      </c>
      <c r="U3197" s="3">
        <v>45592</v>
      </c>
    </row>
    <row r="3198" spans="1:21" x14ac:dyDescent="0.3">
      <c r="A3198" s="1" t="s">
        <v>8211</v>
      </c>
      <c r="B3198" s="1" t="s">
        <v>828</v>
      </c>
      <c r="C3198" s="1" t="s">
        <v>8212</v>
      </c>
      <c r="D3198" s="1" t="str">
        <f>_xlfn.CONCAT(EcommerceDataset[[#This Row],[first_name]]," ",EcommerceDataset[[#This Row],[last_name]])</f>
        <v>Becky Duffy</v>
      </c>
      <c r="E3198" s="1" t="s">
        <v>80</v>
      </c>
      <c r="F3198" s="1" t="s">
        <v>37</v>
      </c>
      <c r="G3198" s="1" t="s">
        <v>151</v>
      </c>
      <c r="H3198" s="1" t="s">
        <v>72</v>
      </c>
      <c r="I3198" s="1" t="s">
        <v>73</v>
      </c>
      <c r="J3198" s="1" t="s">
        <v>41</v>
      </c>
      <c r="K3198" s="4">
        <v>4</v>
      </c>
      <c r="L3198" s="5">
        <v>110</v>
      </c>
      <c r="M3198" s="5">
        <f>EcommerceDataset[[#This Row],[quantity]]*EcommerceDataset[[#This Row],[unit_price]]</f>
        <v>440</v>
      </c>
      <c r="N3198" s="1" t="s">
        <v>10012</v>
      </c>
      <c r="O3198" s="3">
        <v>45590</v>
      </c>
      <c r="P3198" s="1" t="s">
        <v>75</v>
      </c>
      <c r="Q3198" s="1" t="s">
        <v>43</v>
      </c>
      <c r="R3198" s="4">
        <v>5</v>
      </c>
      <c r="S3198" s="1" t="s">
        <v>66</v>
      </c>
      <c r="T3198" s="1" t="s">
        <v>10013</v>
      </c>
      <c r="U3198" s="3">
        <v>45797</v>
      </c>
    </row>
    <row r="3199" spans="1:21" x14ac:dyDescent="0.3">
      <c r="A3199" s="1" t="s">
        <v>2315</v>
      </c>
      <c r="B3199" s="1" t="s">
        <v>2316</v>
      </c>
      <c r="C3199" s="1" t="s">
        <v>2317</v>
      </c>
      <c r="D3199" s="1" t="str">
        <f>_xlfn.CONCAT(EcommerceDataset[[#This Row],[first_name]]," ",EcommerceDataset[[#This Row],[last_name]])</f>
        <v>Miguel Pope</v>
      </c>
      <c r="E3199" s="1" t="s">
        <v>80</v>
      </c>
      <c r="F3199" s="1" t="s">
        <v>37</v>
      </c>
      <c r="G3199" s="1" t="s">
        <v>185</v>
      </c>
      <c r="H3199" s="1" t="s">
        <v>39</v>
      </c>
      <c r="I3199" s="1" t="s">
        <v>40</v>
      </c>
      <c r="J3199" s="1" t="s">
        <v>41</v>
      </c>
      <c r="K3199" s="4">
        <v>1</v>
      </c>
      <c r="L3199" s="5">
        <v>59</v>
      </c>
      <c r="M3199" s="5">
        <f>EcommerceDataset[[#This Row],[quantity]]*EcommerceDataset[[#This Row],[unit_price]]</f>
        <v>59</v>
      </c>
      <c r="N3199" s="1" t="s">
        <v>10014</v>
      </c>
      <c r="O3199" s="3">
        <v>45677</v>
      </c>
      <c r="P3199" s="1" t="s">
        <v>109</v>
      </c>
      <c r="Q3199" s="1" t="s">
        <v>56</v>
      </c>
      <c r="R3199" s="4">
        <v>1</v>
      </c>
      <c r="S3199" s="1" t="s">
        <v>31</v>
      </c>
      <c r="T3199" s="1" t="s">
        <v>10015</v>
      </c>
      <c r="U3199" s="3">
        <v>44954</v>
      </c>
    </row>
    <row r="3200" spans="1:21" x14ac:dyDescent="0.3">
      <c r="A3200" s="1" t="s">
        <v>10016</v>
      </c>
      <c r="B3200" s="1" t="s">
        <v>534</v>
      </c>
      <c r="C3200" s="1" t="s">
        <v>5911</v>
      </c>
      <c r="D3200" s="1" t="str">
        <f>_xlfn.CONCAT(EcommerceDataset[[#This Row],[first_name]]," ",EcommerceDataset[[#This Row],[last_name]])</f>
        <v>William Ibarra</v>
      </c>
      <c r="E3200" s="1" t="s">
        <v>80</v>
      </c>
      <c r="F3200" s="1" t="s">
        <v>49</v>
      </c>
      <c r="G3200" s="1" t="s">
        <v>71</v>
      </c>
      <c r="H3200" s="1" t="s">
        <v>190</v>
      </c>
      <c r="I3200" s="1" t="s">
        <v>191</v>
      </c>
      <c r="J3200" s="1" t="s">
        <v>41</v>
      </c>
      <c r="K3200" s="4">
        <v>2</v>
      </c>
      <c r="L3200" s="5">
        <v>120</v>
      </c>
      <c r="M3200" s="5">
        <f>EcommerceDataset[[#This Row],[quantity]]*EcommerceDataset[[#This Row],[unit_price]]</f>
        <v>240</v>
      </c>
      <c r="N3200" s="1" t="s">
        <v>10017</v>
      </c>
      <c r="O3200" s="3">
        <v>44887</v>
      </c>
      <c r="P3200" s="1" t="s">
        <v>75</v>
      </c>
      <c r="Q3200" s="1" t="s">
        <v>30</v>
      </c>
      <c r="R3200" s="4">
        <v>1</v>
      </c>
      <c r="S3200" s="1" t="s">
        <v>103</v>
      </c>
      <c r="T3200" s="1" t="s">
        <v>10018</v>
      </c>
      <c r="U3200" s="3">
        <v>44987</v>
      </c>
    </row>
    <row r="3201" spans="1:21" x14ac:dyDescent="0.3">
      <c r="A3201" s="1" t="s">
        <v>10019</v>
      </c>
      <c r="B3201" s="1" t="s">
        <v>2753</v>
      </c>
      <c r="C3201" s="1" t="s">
        <v>520</v>
      </c>
      <c r="D3201" s="1" t="str">
        <f>_xlfn.CONCAT(EcommerceDataset[[#This Row],[first_name]]," ",EcommerceDataset[[#This Row],[last_name]])</f>
        <v>Brandy Kelley</v>
      </c>
      <c r="E3201" s="1" t="s">
        <v>22</v>
      </c>
      <c r="F3201" s="1" t="s">
        <v>23</v>
      </c>
      <c r="G3201" s="1" t="s">
        <v>179</v>
      </c>
      <c r="H3201" s="1" t="s">
        <v>25</v>
      </c>
      <c r="I3201" s="1" t="s">
        <v>26</v>
      </c>
      <c r="J3201" s="1" t="s">
        <v>27</v>
      </c>
      <c r="K3201" s="4">
        <v>3</v>
      </c>
      <c r="L3201" s="5">
        <v>229</v>
      </c>
      <c r="M3201" s="5">
        <f>EcommerceDataset[[#This Row],[quantity]]*EcommerceDataset[[#This Row],[unit_price]]</f>
        <v>687</v>
      </c>
      <c r="N3201" s="1" t="s">
        <v>10020</v>
      </c>
      <c r="O3201" s="3">
        <v>45658</v>
      </c>
      <c r="P3201" s="1" t="s">
        <v>109</v>
      </c>
      <c r="Q3201" s="1" t="s">
        <v>43</v>
      </c>
      <c r="R3201" s="4">
        <v>5</v>
      </c>
      <c r="S3201" s="1" t="s">
        <v>66</v>
      </c>
      <c r="T3201" s="1" t="s">
        <v>10021</v>
      </c>
      <c r="U3201" s="3">
        <v>45888</v>
      </c>
    </row>
    <row r="3202" spans="1:21" x14ac:dyDescent="0.3">
      <c r="A3202" s="1" t="s">
        <v>6475</v>
      </c>
      <c r="B3202" s="1" t="s">
        <v>257</v>
      </c>
      <c r="C3202" s="1" t="s">
        <v>1241</v>
      </c>
      <c r="D3202" s="1" t="str">
        <f>_xlfn.CONCAT(EcommerceDataset[[#This Row],[first_name]]," ",EcommerceDataset[[#This Row],[last_name]])</f>
        <v>John Nguyen</v>
      </c>
      <c r="E3202" s="1" t="s">
        <v>80</v>
      </c>
      <c r="F3202" s="1" t="s">
        <v>49</v>
      </c>
      <c r="G3202" s="1" t="s">
        <v>185</v>
      </c>
      <c r="H3202" s="1" t="s">
        <v>217</v>
      </c>
      <c r="I3202" s="1" t="s">
        <v>218</v>
      </c>
      <c r="J3202" s="1" t="s">
        <v>27</v>
      </c>
      <c r="K3202" s="4">
        <v>4</v>
      </c>
      <c r="L3202" s="5">
        <v>899</v>
      </c>
      <c r="M3202" s="5">
        <f>EcommerceDataset[[#This Row],[quantity]]*EcommerceDataset[[#This Row],[unit_price]]</f>
        <v>3596</v>
      </c>
      <c r="N3202" s="1" t="s">
        <v>10022</v>
      </c>
      <c r="O3202" s="3">
        <v>45570</v>
      </c>
      <c r="P3202" s="1" t="s">
        <v>109</v>
      </c>
      <c r="Q3202" s="1" t="s">
        <v>30</v>
      </c>
      <c r="R3202" s="4">
        <v>1</v>
      </c>
      <c r="S3202" s="1" t="s">
        <v>31</v>
      </c>
      <c r="T3202" s="1" t="s">
        <v>10023</v>
      </c>
      <c r="U3202" s="3">
        <v>45672</v>
      </c>
    </row>
    <row r="3203" spans="1:21" x14ac:dyDescent="0.3">
      <c r="A3203" s="1" t="s">
        <v>10024</v>
      </c>
      <c r="B3203" s="1" t="s">
        <v>1883</v>
      </c>
      <c r="C3203" s="1" t="s">
        <v>1650</v>
      </c>
      <c r="D3203" s="1" t="str">
        <f>_xlfn.CONCAT(EcommerceDataset[[#This Row],[first_name]]," ",EcommerceDataset[[#This Row],[last_name]])</f>
        <v>Alicia Kim</v>
      </c>
      <c r="E3203" s="1" t="s">
        <v>36</v>
      </c>
      <c r="F3203" s="1" t="s">
        <v>23</v>
      </c>
      <c r="G3203" s="1" t="s">
        <v>38</v>
      </c>
      <c r="H3203" s="1" t="s">
        <v>217</v>
      </c>
      <c r="I3203" s="1" t="s">
        <v>218</v>
      </c>
      <c r="J3203" s="1" t="s">
        <v>27</v>
      </c>
      <c r="K3203" s="4">
        <v>3</v>
      </c>
      <c r="L3203" s="5">
        <v>899</v>
      </c>
      <c r="M3203" s="5">
        <f>EcommerceDataset[[#This Row],[quantity]]*EcommerceDataset[[#This Row],[unit_price]]</f>
        <v>2697</v>
      </c>
      <c r="N3203" s="1" t="s">
        <v>10025</v>
      </c>
      <c r="O3203" s="3">
        <v>45818</v>
      </c>
      <c r="P3203" s="1" t="s">
        <v>55</v>
      </c>
      <c r="Q3203" s="1" t="s">
        <v>30</v>
      </c>
      <c r="R3203" s="4">
        <v>2</v>
      </c>
      <c r="S3203" s="1" t="s">
        <v>66</v>
      </c>
      <c r="T3203" s="1" t="s">
        <v>10026</v>
      </c>
      <c r="U3203" s="3">
        <v>45293</v>
      </c>
    </row>
    <row r="3204" spans="1:21" x14ac:dyDescent="0.3">
      <c r="A3204" s="1" t="s">
        <v>10027</v>
      </c>
      <c r="B3204" s="1" t="s">
        <v>2845</v>
      </c>
      <c r="C3204" s="1" t="s">
        <v>10028</v>
      </c>
      <c r="D3204" s="1" t="str">
        <f>_xlfn.CONCAT(EcommerceDataset[[#This Row],[first_name]]," ",EcommerceDataset[[#This Row],[last_name]])</f>
        <v>Nicole Hebert</v>
      </c>
      <c r="E3204" s="1" t="s">
        <v>22</v>
      </c>
      <c r="F3204" s="1" t="s">
        <v>49</v>
      </c>
      <c r="G3204" s="1" t="s">
        <v>71</v>
      </c>
      <c r="H3204" s="1" t="s">
        <v>72</v>
      </c>
      <c r="I3204" s="1" t="s">
        <v>73</v>
      </c>
      <c r="J3204" s="1" t="s">
        <v>41</v>
      </c>
      <c r="K3204" s="4">
        <v>4</v>
      </c>
      <c r="L3204" s="5">
        <v>110</v>
      </c>
      <c r="M3204" s="5">
        <f>EcommerceDataset[[#This Row],[quantity]]*EcommerceDataset[[#This Row],[unit_price]]</f>
        <v>440</v>
      </c>
      <c r="N3204" s="1" t="s">
        <v>10029</v>
      </c>
      <c r="O3204" s="3">
        <v>45159</v>
      </c>
      <c r="P3204" s="1" t="s">
        <v>29</v>
      </c>
      <c r="Q3204" s="1" t="s">
        <v>30</v>
      </c>
      <c r="R3204" s="4">
        <v>2</v>
      </c>
      <c r="S3204" s="1" t="s">
        <v>132</v>
      </c>
      <c r="T3204" s="1" t="s">
        <v>10030</v>
      </c>
      <c r="U3204" s="3">
        <v>45192</v>
      </c>
    </row>
    <row r="3205" spans="1:21" x14ac:dyDescent="0.3">
      <c r="A3205" s="1" t="s">
        <v>10031</v>
      </c>
      <c r="B3205" s="1" t="s">
        <v>1024</v>
      </c>
      <c r="C3205" s="1" t="s">
        <v>380</v>
      </c>
      <c r="D3205" s="1" t="str">
        <f>_xlfn.CONCAT(EcommerceDataset[[#This Row],[first_name]]," ",EcommerceDataset[[#This Row],[last_name]])</f>
        <v>Cynthia Young</v>
      </c>
      <c r="E3205" s="1" t="s">
        <v>80</v>
      </c>
      <c r="F3205" s="1" t="s">
        <v>49</v>
      </c>
      <c r="G3205" s="1" t="s">
        <v>61</v>
      </c>
      <c r="H3205" s="1" t="s">
        <v>86</v>
      </c>
      <c r="I3205" s="1" t="s">
        <v>87</v>
      </c>
      <c r="J3205" s="1" t="s">
        <v>64</v>
      </c>
      <c r="K3205" s="4">
        <v>4</v>
      </c>
      <c r="L3205" s="5">
        <v>99</v>
      </c>
      <c r="M3205" s="5">
        <f>EcommerceDataset[[#This Row],[quantity]]*EcommerceDataset[[#This Row],[unit_price]]</f>
        <v>396</v>
      </c>
      <c r="N3205" s="1" t="s">
        <v>10032</v>
      </c>
      <c r="O3205" s="3">
        <v>44847</v>
      </c>
      <c r="P3205" s="1" t="s">
        <v>29</v>
      </c>
      <c r="Q3205" s="1" t="s">
        <v>43</v>
      </c>
      <c r="R3205" s="4">
        <v>4</v>
      </c>
      <c r="S3205" s="1" t="s">
        <v>132</v>
      </c>
      <c r="T3205" s="1" t="s">
        <v>10033</v>
      </c>
      <c r="U3205" s="3">
        <v>45419</v>
      </c>
    </row>
    <row r="3206" spans="1:21" x14ac:dyDescent="0.3">
      <c r="A3206" s="1" t="s">
        <v>2998</v>
      </c>
      <c r="B3206" s="1" t="s">
        <v>1304</v>
      </c>
      <c r="C3206" s="1" t="s">
        <v>2999</v>
      </c>
      <c r="D3206" s="1" t="str">
        <f>_xlfn.CONCAT(EcommerceDataset[[#This Row],[first_name]]," ",EcommerceDataset[[#This Row],[last_name]])</f>
        <v>Jamie Byrd</v>
      </c>
      <c r="E3206" s="1" t="s">
        <v>36</v>
      </c>
      <c r="F3206" s="1" t="s">
        <v>23</v>
      </c>
      <c r="G3206" s="1" t="s">
        <v>93</v>
      </c>
      <c r="H3206" s="1" t="s">
        <v>39</v>
      </c>
      <c r="I3206" s="1" t="s">
        <v>40</v>
      </c>
      <c r="J3206" s="1" t="s">
        <v>41</v>
      </c>
      <c r="K3206" s="4">
        <v>4</v>
      </c>
      <c r="L3206" s="5">
        <v>59</v>
      </c>
      <c r="M3206" s="5">
        <f>EcommerceDataset[[#This Row],[quantity]]*EcommerceDataset[[#This Row],[unit_price]]</f>
        <v>236</v>
      </c>
      <c r="N3206" s="1" t="s">
        <v>10034</v>
      </c>
      <c r="O3206" s="3">
        <v>45564</v>
      </c>
      <c r="P3206" s="1" t="s">
        <v>75</v>
      </c>
      <c r="Q3206" s="1" t="s">
        <v>43</v>
      </c>
      <c r="R3206" s="4">
        <v>2</v>
      </c>
      <c r="S3206" s="1" t="s">
        <v>31</v>
      </c>
      <c r="T3206" s="1" t="s">
        <v>10035</v>
      </c>
      <c r="U3206" s="3">
        <v>45506</v>
      </c>
    </row>
    <row r="3207" spans="1:21" x14ac:dyDescent="0.3">
      <c r="A3207" s="1" t="s">
        <v>9803</v>
      </c>
      <c r="B3207" s="1" t="s">
        <v>3713</v>
      </c>
      <c r="C3207" s="1" t="s">
        <v>624</v>
      </c>
      <c r="D3207" s="1" t="str">
        <f>_xlfn.CONCAT(EcommerceDataset[[#This Row],[first_name]]," ",EcommerceDataset[[#This Row],[last_name]])</f>
        <v>Adrian Ruiz</v>
      </c>
      <c r="E3207" s="1" t="s">
        <v>80</v>
      </c>
      <c r="F3207" s="1" t="s">
        <v>49</v>
      </c>
      <c r="G3207" s="1" t="s">
        <v>151</v>
      </c>
      <c r="H3207" s="1" t="s">
        <v>51</v>
      </c>
      <c r="I3207" s="1" t="s">
        <v>52</v>
      </c>
      <c r="J3207" s="1" t="s">
        <v>53</v>
      </c>
      <c r="K3207" s="4">
        <v>5</v>
      </c>
      <c r="L3207" s="5">
        <v>59</v>
      </c>
      <c r="M3207" s="5">
        <f>EcommerceDataset[[#This Row],[quantity]]*EcommerceDataset[[#This Row],[unit_price]]</f>
        <v>295</v>
      </c>
      <c r="N3207" s="1" t="s">
        <v>10036</v>
      </c>
      <c r="O3207" s="3">
        <v>45539</v>
      </c>
      <c r="P3207" s="1" t="s">
        <v>109</v>
      </c>
      <c r="Q3207" s="1" t="s">
        <v>30</v>
      </c>
      <c r="R3207" s="4">
        <v>2</v>
      </c>
      <c r="S3207" s="1" t="s">
        <v>103</v>
      </c>
      <c r="T3207" s="1" t="s">
        <v>10037</v>
      </c>
      <c r="U3207" s="3">
        <v>45278</v>
      </c>
    </row>
    <row r="3208" spans="1:21" x14ac:dyDescent="0.3">
      <c r="A3208" s="1" t="s">
        <v>694</v>
      </c>
      <c r="B3208" s="1" t="s">
        <v>695</v>
      </c>
      <c r="C3208" s="1" t="s">
        <v>696</v>
      </c>
      <c r="D3208" s="1" t="str">
        <f>_xlfn.CONCAT(EcommerceDataset[[#This Row],[first_name]]," ",EcommerceDataset[[#This Row],[last_name]])</f>
        <v>Ann Marshall</v>
      </c>
      <c r="E3208" s="1" t="s">
        <v>36</v>
      </c>
      <c r="F3208" s="1" t="s">
        <v>49</v>
      </c>
      <c r="G3208" s="1" t="s">
        <v>24</v>
      </c>
      <c r="H3208" s="1" t="s">
        <v>190</v>
      </c>
      <c r="I3208" s="1" t="s">
        <v>191</v>
      </c>
      <c r="J3208" s="1" t="s">
        <v>41</v>
      </c>
      <c r="K3208" s="4">
        <v>3</v>
      </c>
      <c r="L3208" s="5">
        <v>120</v>
      </c>
      <c r="M3208" s="5">
        <f>EcommerceDataset[[#This Row],[quantity]]*EcommerceDataset[[#This Row],[unit_price]]</f>
        <v>360</v>
      </c>
      <c r="N3208" s="1" t="s">
        <v>10038</v>
      </c>
      <c r="O3208" s="3">
        <v>44891</v>
      </c>
      <c r="P3208" s="1" t="s">
        <v>109</v>
      </c>
      <c r="Q3208" s="1" t="s">
        <v>43</v>
      </c>
      <c r="R3208" s="4">
        <v>3</v>
      </c>
      <c r="S3208" s="1" t="s">
        <v>132</v>
      </c>
      <c r="T3208" s="1" t="s">
        <v>10039</v>
      </c>
      <c r="U3208" s="3">
        <v>45309</v>
      </c>
    </row>
    <row r="3209" spans="1:21" x14ac:dyDescent="0.3">
      <c r="A3209" s="1" t="s">
        <v>8897</v>
      </c>
      <c r="B3209" s="1" t="s">
        <v>248</v>
      </c>
      <c r="C3209" s="1" t="s">
        <v>3321</v>
      </c>
      <c r="D3209" s="1" t="str">
        <f>_xlfn.CONCAT(EcommerceDataset[[#This Row],[first_name]]," ",EcommerceDataset[[#This Row],[last_name]])</f>
        <v>Thomas Mercer</v>
      </c>
      <c r="E3209" s="1" t="s">
        <v>80</v>
      </c>
      <c r="F3209" s="1" t="s">
        <v>37</v>
      </c>
      <c r="G3209" s="1" t="s">
        <v>24</v>
      </c>
      <c r="H3209" s="1" t="s">
        <v>390</v>
      </c>
      <c r="I3209" s="1" t="s">
        <v>391</v>
      </c>
      <c r="J3209" s="1" t="s">
        <v>122</v>
      </c>
      <c r="K3209" s="4">
        <v>1</v>
      </c>
      <c r="L3209" s="5">
        <v>25</v>
      </c>
      <c r="M3209" s="5">
        <f>EcommerceDataset[[#This Row],[quantity]]*EcommerceDataset[[#This Row],[unit_price]]</f>
        <v>25</v>
      </c>
      <c r="N3209" s="1" t="s">
        <v>10040</v>
      </c>
      <c r="O3209" s="3">
        <v>45610</v>
      </c>
      <c r="P3209" s="1" t="s">
        <v>75</v>
      </c>
      <c r="Q3209" s="1" t="s">
        <v>30</v>
      </c>
      <c r="R3209" s="4">
        <v>1</v>
      </c>
      <c r="S3209" s="1" t="s">
        <v>66</v>
      </c>
      <c r="T3209" s="1" t="s">
        <v>10041</v>
      </c>
      <c r="U3209" s="3">
        <v>45241</v>
      </c>
    </row>
    <row r="3210" spans="1:21" x14ac:dyDescent="0.3">
      <c r="A3210" s="1" t="s">
        <v>7896</v>
      </c>
      <c r="B3210" s="1" t="s">
        <v>348</v>
      </c>
      <c r="C3210" s="1" t="s">
        <v>344</v>
      </c>
      <c r="D3210" s="1" t="str">
        <f>_xlfn.CONCAT(EcommerceDataset[[#This Row],[first_name]]," ",EcommerceDataset[[#This Row],[last_name]])</f>
        <v>Sean Gonzales</v>
      </c>
      <c r="E3210" s="1" t="s">
        <v>80</v>
      </c>
      <c r="F3210" s="1" t="s">
        <v>37</v>
      </c>
      <c r="G3210" s="1" t="s">
        <v>71</v>
      </c>
      <c r="H3210" s="1" t="s">
        <v>62</v>
      </c>
      <c r="I3210" s="1" t="s">
        <v>63</v>
      </c>
      <c r="J3210" s="1" t="s">
        <v>64</v>
      </c>
      <c r="K3210" s="4">
        <v>3</v>
      </c>
      <c r="L3210" s="5">
        <v>399</v>
      </c>
      <c r="M3210" s="5">
        <f>EcommerceDataset[[#This Row],[quantity]]*EcommerceDataset[[#This Row],[unit_price]]</f>
        <v>1197</v>
      </c>
      <c r="N3210" s="1" t="s">
        <v>10042</v>
      </c>
      <c r="O3210" s="3">
        <v>45307</v>
      </c>
      <c r="P3210" s="1" t="s">
        <v>55</v>
      </c>
      <c r="Q3210" s="1" t="s">
        <v>56</v>
      </c>
      <c r="R3210" s="4">
        <v>1</v>
      </c>
      <c r="S3210" s="1" t="s">
        <v>66</v>
      </c>
      <c r="T3210" s="1" t="s">
        <v>10043</v>
      </c>
      <c r="U3210" s="3">
        <v>45699</v>
      </c>
    </row>
    <row r="3211" spans="1:21" x14ac:dyDescent="0.3">
      <c r="A3211" s="1" t="s">
        <v>10044</v>
      </c>
      <c r="B3211" s="1" t="s">
        <v>1689</v>
      </c>
      <c r="C3211" s="1" t="s">
        <v>5528</v>
      </c>
      <c r="D3211" s="1" t="str">
        <f>_xlfn.CONCAT(EcommerceDataset[[#This Row],[first_name]]," ",EcommerceDataset[[#This Row],[last_name]])</f>
        <v>Rose Ellis</v>
      </c>
      <c r="E3211" s="1" t="s">
        <v>22</v>
      </c>
      <c r="F3211" s="1" t="s">
        <v>23</v>
      </c>
      <c r="G3211" s="1" t="s">
        <v>61</v>
      </c>
      <c r="H3211" s="1" t="s">
        <v>217</v>
      </c>
      <c r="I3211" s="1" t="s">
        <v>218</v>
      </c>
      <c r="J3211" s="1" t="s">
        <v>27</v>
      </c>
      <c r="K3211" s="4">
        <v>5</v>
      </c>
      <c r="L3211" s="5">
        <v>899</v>
      </c>
      <c r="M3211" s="5">
        <f>EcommerceDataset[[#This Row],[quantity]]*EcommerceDataset[[#This Row],[unit_price]]</f>
        <v>4495</v>
      </c>
      <c r="N3211" s="1" t="s">
        <v>10045</v>
      </c>
      <c r="O3211" s="3">
        <v>44889</v>
      </c>
      <c r="P3211" s="1" t="s">
        <v>75</v>
      </c>
      <c r="Q3211" s="1" t="s">
        <v>56</v>
      </c>
      <c r="R3211" s="4">
        <v>1</v>
      </c>
      <c r="S3211" s="1" t="s">
        <v>44</v>
      </c>
      <c r="T3211" s="1" t="s">
        <v>10046</v>
      </c>
      <c r="U3211" s="3">
        <v>44934</v>
      </c>
    </row>
    <row r="3212" spans="1:21" x14ac:dyDescent="0.3">
      <c r="A3212" s="1" t="s">
        <v>4546</v>
      </c>
      <c r="B3212" s="1" t="s">
        <v>2180</v>
      </c>
      <c r="C3212" s="1" t="s">
        <v>2801</v>
      </c>
      <c r="D3212" s="1" t="str">
        <f>_xlfn.CONCAT(EcommerceDataset[[#This Row],[first_name]]," ",EcommerceDataset[[#This Row],[last_name]])</f>
        <v>Gary Ramirez</v>
      </c>
      <c r="E3212" s="1" t="s">
        <v>80</v>
      </c>
      <c r="F3212" s="1" t="s">
        <v>23</v>
      </c>
      <c r="G3212" s="1" t="s">
        <v>50</v>
      </c>
      <c r="H3212" s="1" t="s">
        <v>390</v>
      </c>
      <c r="I3212" s="1" t="s">
        <v>391</v>
      </c>
      <c r="J3212" s="1" t="s">
        <v>122</v>
      </c>
      <c r="K3212" s="4">
        <v>1</v>
      </c>
      <c r="L3212" s="5">
        <v>25</v>
      </c>
      <c r="M3212" s="5">
        <f>EcommerceDataset[[#This Row],[quantity]]*EcommerceDataset[[#This Row],[unit_price]]</f>
        <v>25</v>
      </c>
      <c r="N3212" s="1" t="s">
        <v>10047</v>
      </c>
      <c r="O3212" s="3">
        <v>45718</v>
      </c>
      <c r="P3212" s="1" t="s">
        <v>29</v>
      </c>
      <c r="Q3212" s="1" t="s">
        <v>56</v>
      </c>
      <c r="R3212" s="4">
        <v>1</v>
      </c>
      <c r="S3212" s="1" t="s">
        <v>132</v>
      </c>
      <c r="T3212" s="1" t="s">
        <v>10048</v>
      </c>
      <c r="U3212" s="3">
        <v>45404</v>
      </c>
    </row>
    <row r="3213" spans="1:21" x14ac:dyDescent="0.3">
      <c r="A3213" s="1" t="s">
        <v>6875</v>
      </c>
      <c r="B3213" s="1" t="s">
        <v>3680</v>
      </c>
      <c r="C3213" s="1" t="s">
        <v>3688</v>
      </c>
      <c r="D3213" s="1" t="str">
        <f>_xlfn.CONCAT(EcommerceDataset[[#This Row],[first_name]]," ",EcommerceDataset[[#This Row],[last_name]])</f>
        <v>Eddie Stephens</v>
      </c>
      <c r="E3213" s="1" t="s">
        <v>36</v>
      </c>
      <c r="F3213" s="1" t="s">
        <v>23</v>
      </c>
      <c r="G3213" s="1" t="s">
        <v>179</v>
      </c>
      <c r="H3213" s="1" t="s">
        <v>86</v>
      </c>
      <c r="I3213" s="1" t="s">
        <v>87</v>
      </c>
      <c r="J3213" s="1" t="s">
        <v>64</v>
      </c>
      <c r="K3213" s="4">
        <v>2</v>
      </c>
      <c r="L3213" s="5">
        <v>99</v>
      </c>
      <c r="M3213" s="5">
        <f>EcommerceDataset[[#This Row],[quantity]]*EcommerceDataset[[#This Row],[unit_price]]</f>
        <v>198</v>
      </c>
      <c r="N3213" s="1" t="s">
        <v>10049</v>
      </c>
      <c r="O3213" s="3">
        <v>44995</v>
      </c>
      <c r="P3213" s="1" t="s">
        <v>75</v>
      </c>
      <c r="Q3213" s="1" t="s">
        <v>56</v>
      </c>
      <c r="R3213" s="4">
        <v>3</v>
      </c>
      <c r="S3213" s="1" t="s">
        <v>66</v>
      </c>
      <c r="T3213" s="1" t="s">
        <v>10050</v>
      </c>
      <c r="U3213" s="3">
        <v>45416</v>
      </c>
    </row>
    <row r="3214" spans="1:21" x14ac:dyDescent="0.3">
      <c r="A3214" s="1" t="s">
        <v>10051</v>
      </c>
      <c r="B3214" s="1" t="s">
        <v>10052</v>
      </c>
      <c r="C3214" s="1" t="s">
        <v>4029</v>
      </c>
      <c r="D3214" s="1" t="str">
        <f>_xlfn.CONCAT(EcommerceDataset[[#This Row],[first_name]]," ",EcommerceDataset[[#This Row],[last_name]])</f>
        <v>Daisy Allen</v>
      </c>
      <c r="E3214" s="1" t="s">
        <v>80</v>
      </c>
      <c r="F3214" s="1" t="s">
        <v>23</v>
      </c>
      <c r="G3214" s="1" t="s">
        <v>185</v>
      </c>
      <c r="H3214" s="1" t="s">
        <v>217</v>
      </c>
      <c r="I3214" s="1" t="s">
        <v>218</v>
      </c>
      <c r="J3214" s="1" t="s">
        <v>27</v>
      </c>
      <c r="K3214" s="4">
        <v>1</v>
      </c>
      <c r="L3214" s="5">
        <v>899</v>
      </c>
      <c r="M3214" s="5">
        <f>EcommerceDataset[[#This Row],[quantity]]*EcommerceDataset[[#This Row],[unit_price]]</f>
        <v>899</v>
      </c>
      <c r="N3214" s="1" t="s">
        <v>10053</v>
      </c>
      <c r="O3214" s="3">
        <v>45077</v>
      </c>
      <c r="P3214" s="1" t="s">
        <v>29</v>
      </c>
      <c r="Q3214" s="1" t="s">
        <v>56</v>
      </c>
      <c r="R3214" s="4">
        <v>5</v>
      </c>
      <c r="S3214" s="1" t="s">
        <v>103</v>
      </c>
      <c r="T3214" s="1" t="s">
        <v>10054</v>
      </c>
      <c r="U3214" s="3">
        <v>44801</v>
      </c>
    </row>
    <row r="3215" spans="1:21" x14ac:dyDescent="0.3">
      <c r="A3215" s="1" t="s">
        <v>6345</v>
      </c>
      <c r="B3215" s="1" t="s">
        <v>1534</v>
      </c>
      <c r="C3215" s="1" t="s">
        <v>6346</v>
      </c>
      <c r="D3215" s="1" t="str">
        <f>_xlfn.CONCAT(EcommerceDataset[[#This Row],[first_name]]," ",EcommerceDataset[[#This Row],[last_name]])</f>
        <v>Melissa Rhodes</v>
      </c>
      <c r="E3215" s="1" t="s">
        <v>80</v>
      </c>
      <c r="F3215" s="1" t="s">
        <v>23</v>
      </c>
      <c r="G3215" s="1" t="s">
        <v>24</v>
      </c>
      <c r="H3215" s="1" t="s">
        <v>51</v>
      </c>
      <c r="I3215" s="1" t="s">
        <v>52</v>
      </c>
      <c r="J3215" s="1" t="s">
        <v>53</v>
      </c>
      <c r="K3215" s="4">
        <v>1</v>
      </c>
      <c r="L3215" s="5">
        <v>59</v>
      </c>
      <c r="M3215" s="5">
        <f>EcommerceDataset[[#This Row],[quantity]]*EcommerceDataset[[#This Row],[unit_price]]</f>
        <v>59</v>
      </c>
      <c r="N3215" s="1" t="s">
        <v>10055</v>
      </c>
      <c r="O3215" s="3">
        <v>45632</v>
      </c>
      <c r="P3215" s="1" t="s">
        <v>29</v>
      </c>
      <c r="Q3215" s="1" t="s">
        <v>43</v>
      </c>
      <c r="R3215" s="4">
        <v>1</v>
      </c>
      <c r="S3215" s="1" t="s">
        <v>132</v>
      </c>
      <c r="T3215" s="1" t="s">
        <v>10056</v>
      </c>
      <c r="U3215" s="3">
        <v>45376</v>
      </c>
    </row>
    <row r="3216" spans="1:21" x14ac:dyDescent="0.3">
      <c r="A3216" s="1" t="s">
        <v>8284</v>
      </c>
      <c r="B3216" s="1" t="s">
        <v>384</v>
      </c>
      <c r="C3216" s="1" t="s">
        <v>2655</v>
      </c>
      <c r="D3216" s="1" t="str">
        <f>_xlfn.CONCAT(EcommerceDataset[[#This Row],[first_name]]," ",EcommerceDataset[[#This Row],[last_name]])</f>
        <v>Jason Hamilton</v>
      </c>
      <c r="E3216" s="1" t="s">
        <v>22</v>
      </c>
      <c r="F3216" s="1" t="s">
        <v>37</v>
      </c>
      <c r="G3216" s="1" t="s">
        <v>61</v>
      </c>
      <c r="H3216" s="1" t="s">
        <v>25</v>
      </c>
      <c r="I3216" s="1" t="s">
        <v>26</v>
      </c>
      <c r="J3216" s="1" t="s">
        <v>27</v>
      </c>
      <c r="K3216" s="4">
        <v>3</v>
      </c>
      <c r="L3216" s="5">
        <v>229</v>
      </c>
      <c r="M3216" s="5">
        <f>EcommerceDataset[[#This Row],[quantity]]*EcommerceDataset[[#This Row],[unit_price]]</f>
        <v>687</v>
      </c>
      <c r="N3216" s="1" t="s">
        <v>10057</v>
      </c>
      <c r="O3216" s="3">
        <v>44973</v>
      </c>
      <c r="P3216" s="1" t="s">
        <v>29</v>
      </c>
      <c r="Q3216" s="1" t="s">
        <v>56</v>
      </c>
      <c r="R3216" s="4">
        <v>4</v>
      </c>
      <c r="S3216" s="1" t="s">
        <v>31</v>
      </c>
      <c r="T3216" s="1" t="s">
        <v>10058</v>
      </c>
      <c r="U3216" s="3">
        <v>45750</v>
      </c>
    </row>
    <row r="3217" spans="1:21" x14ac:dyDescent="0.3">
      <c r="A3217" s="1" t="s">
        <v>288</v>
      </c>
      <c r="B3217" s="1" t="s">
        <v>289</v>
      </c>
      <c r="C3217" s="1" t="s">
        <v>290</v>
      </c>
      <c r="D3217" s="1" t="str">
        <f>_xlfn.CONCAT(EcommerceDataset[[#This Row],[first_name]]," ",EcommerceDataset[[#This Row],[last_name]])</f>
        <v>Derrick Turner</v>
      </c>
      <c r="E3217" s="1" t="s">
        <v>36</v>
      </c>
      <c r="F3217" s="1" t="s">
        <v>23</v>
      </c>
      <c r="G3217" s="1" t="s">
        <v>93</v>
      </c>
      <c r="H3217" s="1" t="s">
        <v>167</v>
      </c>
      <c r="I3217" s="1" t="s">
        <v>168</v>
      </c>
      <c r="J3217" s="1" t="s">
        <v>130</v>
      </c>
      <c r="K3217" s="4">
        <v>1</v>
      </c>
      <c r="L3217" s="5">
        <v>80</v>
      </c>
      <c r="M3217" s="5">
        <f>EcommerceDataset[[#This Row],[quantity]]*EcommerceDataset[[#This Row],[unit_price]]</f>
        <v>80</v>
      </c>
      <c r="N3217" s="1" t="s">
        <v>10059</v>
      </c>
      <c r="O3217" s="3">
        <v>44837</v>
      </c>
      <c r="P3217" s="1" t="s">
        <v>55</v>
      </c>
      <c r="Q3217" s="1" t="s">
        <v>43</v>
      </c>
      <c r="R3217" s="4">
        <v>2</v>
      </c>
      <c r="S3217" s="1" t="s">
        <v>44</v>
      </c>
      <c r="T3217" s="1" t="s">
        <v>10060</v>
      </c>
      <c r="U3217" s="3">
        <v>45425</v>
      </c>
    </row>
    <row r="3218" spans="1:21" x14ac:dyDescent="0.3">
      <c r="A3218" s="1" t="s">
        <v>10061</v>
      </c>
      <c r="B3218" s="1" t="s">
        <v>849</v>
      </c>
      <c r="C3218" s="1" t="s">
        <v>10062</v>
      </c>
      <c r="D3218" s="1" t="str">
        <f>_xlfn.CONCAT(EcommerceDataset[[#This Row],[first_name]]," ",EcommerceDataset[[#This Row],[last_name]])</f>
        <v>Kristen Newton</v>
      </c>
      <c r="E3218" s="1" t="s">
        <v>80</v>
      </c>
      <c r="F3218" s="1" t="s">
        <v>23</v>
      </c>
      <c r="G3218" s="1" t="s">
        <v>151</v>
      </c>
      <c r="H3218" s="1" t="s">
        <v>62</v>
      </c>
      <c r="I3218" s="1" t="s">
        <v>63</v>
      </c>
      <c r="J3218" s="1" t="s">
        <v>64</v>
      </c>
      <c r="K3218" s="4">
        <v>5</v>
      </c>
      <c r="L3218" s="5">
        <v>399</v>
      </c>
      <c r="M3218" s="5">
        <f>EcommerceDataset[[#This Row],[quantity]]*EcommerceDataset[[#This Row],[unit_price]]</f>
        <v>1995</v>
      </c>
      <c r="N3218" s="1" t="s">
        <v>10063</v>
      </c>
      <c r="O3218" s="3">
        <v>45144</v>
      </c>
      <c r="P3218" s="1" t="s">
        <v>109</v>
      </c>
      <c r="Q3218" s="1" t="s">
        <v>30</v>
      </c>
      <c r="R3218" s="4">
        <v>2</v>
      </c>
      <c r="S3218" s="1" t="s">
        <v>132</v>
      </c>
      <c r="T3218" s="1" t="s">
        <v>10064</v>
      </c>
      <c r="U3218" s="3">
        <v>45504</v>
      </c>
    </row>
    <row r="3219" spans="1:21" x14ac:dyDescent="0.3">
      <c r="A3219" s="1" t="s">
        <v>9694</v>
      </c>
      <c r="B3219" s="1" t="s">
        <v>438</v>
      </c>
      <c r="C3219" s="1" t="s">
        <v>3681</v>
      </c>
      <c r="D3219" s="1" t="str">
        <f>_xlfn.CONCAT(EcommerceDataset[[#This Row],[first_name]]," ",EcommerceDataset[[#This Row],[last_name]])</f>
        <v>Antonio Cruz</v>
      </c>
      <c r="E3219" s="1" t="s">
        <v>80</v>
      </c>
      <c r="F3219" s="1" t="s">
        <v>37</v>
      </c>
      <c r="G3219" s="1" t="s">
        <v>151</v>
      </c>
      <c r="H3219" s="1" t="s">
        <v>167</v>
      </c>
      <c r="I3219" s="1" t="s">
        <v>168</v>
      </c>
      <c r="J3219" s="1" t="s">
        <v>130</v>
      </c>
      <c r="K3219" s="4">
        <v>3</v>
      </c>
      <c r="L3219" s="5">
        <v>80</v>
      </c>
      <c r="M3219" s="5">
        <f>EcommerceDataset[[#This Row],[quantity]]*EcommerceDataset[[#This Row],[unit_price]]</f>
        <v>240</v>
      </c>
      <c r="N3219" s="1" t="s">
        <v>10065</v>
      </c>
      <c r="O3219" s="3">
        <v>45120</v>
      </c>
      <c r="P3219" s="1" t="s">
        <v>102</v>
      </c>
      <c r="Q3219" s="1" t="s">
        <v>56</v>
      </c>
      <c r="R3219" s="4">
        <v>5</v>
      </c>
      <c r="S3219" s="1" t="s">
        <v>31</v>
      </c>
      <c r="T3219" s="1" t="s">
        <v>10066</v>
      </c>
      <c r="U3219" s="3">
        <v>45428</v>
      </c>
    </row>
    <row r="3220" spans="1:21" x14ac:dyDescent="0.3">
      <c r="A3220" s="1" t="s">
        <v>10067</v>
      </c>
      <c r="B3220" s="1" t="s">
        <v>7558</v>
      </c>
      <c r="C3220" s="1" t="s">
        <v>4029</v>
      </c>
      <c r="D3220" s="1" t="str">
        <f>_xlfn.CONCAT(EcommerceDataset[[#This Row],[first_name]]," ",EcommerceDataset[[#This Row],[last_name]])</f>
        <v>Darryl Allen</v>
      </c>
      <c r="E3220" s="1" t="s">
        <v>36</v>
      </c>
      <c r="F3220" s="1" t="s">
        <v>37</v>
      </c>
      <c r="G3220" s="1" t="s">
        <v>38</v>
      </c>
      <c r="H3220" s="1" t="s">
        <v>144</v>
      </c>
      <c r="I3220" s="1" t="s">
        <v>145</v>
      </c>
      <c r="J3220" s="1" t="s">
        <v>53</v>
      </c>
      <c r="K3220" s="4">
        <v>2</v>
      </c>
      <c r="L3220" s="5">
        <v>199</v>
      </c>
      <c r="M3220" s="5">
        <f>EcommerceDataset[[#This Row],[quantity]]*EcommerceDataset[[#This Row],[unit_price]]</f>
        <v>398</v>
      </c>
      <c r="N3220" s="1" t="s">
        <v>10068</v>
      </c>
      <c r="O3220" s="3">
        <v>45577</v>
      </c>
      <c r="P3220" s="1" t="s">
        <v>102</v>
      </c>
      <c r="Q3220" s="1" t="s">
        <v>56</v>
      </c>
      <c r="R3220" s="4">
        <v>1</v>
      </c>
      <c r="S3220" s="1" t="s">
        <v>103</v>
      </c>
      <c r="T3220" s="1" t="s">
        <v>10069</v>
      </c>
      <c r="U3220" s="3">
        <v>45014</v>
      </c>
    </row>
    <row r="3221" spans="1:21" x14ac:dyDescent="0.3">
      <c r="A3221" s="1" t="s">
        <v>10070</v>
      </c>
      <c r="B3221" s="1" t="s">
        <v>257</v>
      </c>
      <c r="C3221" s="1" t="s">
        <v>1774</v>
      </c>
      <c r="D3221" s="1" t="str">
        <f>_xlfn.CONCAT(EcommerceDataset[[#This Row],[first_name]]," ",EcommerceDataset[[#This Row],[last_name]])</f>
        <v>John Wright</v>
      </c>
      <c r="E3221" s="1" t="s">
        <v>22</v>
      </c>
      <c r="F3221" s="1" t="s">
        <v>49</v>
      </c>
      <c r="G3221" s="1" t="s">
        <v>93</v>
      </c>
      <c r="H3221" s="1" t="s">
        <v>39</v>
      </c>
      <c r="I3221" s="1" t="s">
        <v>40</v>
      </c>
      <c r="J3221" s="1" t="s">
        <v>41</v>
      </c>
      <c r="K3221" s="4">
        <v>5</v>
      </c>
      <c r="L3221" s="5">
        <v>59</v>
      </c>
      <c r="M3221" s="5">
        <f>EcommerceDataset[[#This Row],[quantity]]*EcommerceDataset[[#This Row],[unit_price]]</f>
        <v>295</v>
      </c>
      <c r="N3221" s="1" t="s">
        <v>10071</v>
      </c>
      <c r="O3221" s="3">
        <v>45858</v>
      </c>
      <c r="P3221" s="1" t="s">
        <v>29</v>
      </c>
      <c r="Q3221" s="1" t="s">
        <v>43</v>
      </c>
      <c r="R3221" s="4">
        <v>5</v>
      </c>
      <c r="S3221" s="1" t="s">
        <v>31</v>
      </c>
      <c r="T3221" s="1" t="s">
        <v>10072</v>
      </c>
      <c r="U3221" s="3">
        <v>44974</v>
      </c>
    </row>
    <row r="3222" spans="1:21" x14ac:dyDescent="0.3">
      <c r="A3222" s="1" t="s">
        <v>10073</v>
      </c>
      <c r="B3222" s="1" t="s">
        <v>232</v>
      </c>
      <c r="C3222" s="1" t="s">
        <v>700</v>
      </c>
      <c r="D3222" s="1" t="str">
        <f>_xlfn.CONCAT(EcommerceDataset[[#This Row],[first_name]]," ",EcommerceDataset[[#This Row],[last_name]])</f>
        <v>Joseph James</v>
      </c>
      <c r="E3222" s="1" t="s">
        <v>80</v>
      </c>
      <c r="F3222" s="1" t="s">
        <v>49</v>
      </c>
      <c r="G3222" s="1" t="s">
        <v>151</v>
      </c>
      <c r="H3222" s="1" t="s">
        <v>144</v>
      </c>
      <c r="I3222" s="1" t="s">
        <v>145</v>
      </c>
      <c r="J3222" s="1" t="s">
        <v>53</v>
      </c>
      <c r="K3222" s="4">
        <v>3</v>
      </c>
      <c r="L3222" s="5">
        <v>199</v>
      </c>
      <c r="M3222" s="5">
        <f>EcommerceDataset[[#This Row],[quantity]]*EcommerceDataset[[#This Row],[unit_price]]</f>
        <v>597</v>
      </c>
      <c r="N3222" s="1" t="s">
        <v>10074</v>
      </c>
      <c r="O3222" s="3">
        <v>45161</v>
      </c>
      <c r="P3222" s="1" t="s">
        <v>75</v>
      </c>
      <c r="Q3222" s="1" t="s">
        <v>43</v>
      </c>
      <c r="R3222" s="4">
        <v>2</v>
      </c>
      <c r="S3222" s="1" t="s">
        <v>31</v>
      </c>
      <c r="T3222" s="1" t="s">
        <v>10075</v>
      </c>
      <c r="U3222" s="3">
        <v>45763</v>
      </c>
    </row>
    <row r="3223" spans="1:21" x14ac:dyDescent="0.3">
      <c r="A3223" s="1" t="s">
        <v>10076</v>
      </c>
      <c r="B3223" s="1" t="s">
        <v>1334</v>
      </c>
      <c r="C3223" s="1" t="s">
        <v>1483</v>
      </c>
      <c r="D3223" s="1" t="str">
        <f>_xlfn.CONCAT(EcommerceDataset[[#This Row],[first_name]]," ",EcommerceDataset[[#This Row],[last_name]])</f>
        <v>Justin Dennis</v>
      </c>
      <c r="E3223" s="1" t="s">
        <v>36</v>
      </c>
      <c r="F3223" s="1" t="s">
        <v>37</v>
      </c>
      <c r="G3223" s="1" t="s">
        <v>61</v>
      </c>
      <c r="H3223" s="1" t="s">
        <v>137</v>
      </c>
      <c r="I3223" s="1" t="s">
        <v>138</v>
      </c>
      <c r="J3223" s="1" t="s">
        <v>27</v>
      </c>
      <c r="K3223" s="4">
        <v>1</v>
      </c>
      <c r="L3223" s="5">
        <v>999</v>
      </c>
      <c r="M3223" s="5">
        <f>EcommerceDataset[[#This Row],[quantity]]*EcommerceDataset[[#This Row],[unit_price]]</f>
        <v>999</v>
      </c>
      <c r="N3223" s="1" t="s">
        <v>10077</v>
      </c>
      <c r="O3223" s="3">
        <v>45343</v>
      </c>
      <c r="P3223" s="1" t="s">
        <v>75</v>
      </c>
      <c r="Q3223" s="1" t="s">
        <v>43</v>
      </c>
      <c r="R3223" s="4">
        <v>1</v>
      </c>
      <c r="S3223" s="1" t="s">
        <v>31</v>
      </c>
      <c r="T3223" s="1" t="s">
        <v>10078</v>
      </c>
      <c r="U3223" s="3">
        <v>45718</v>
      </c>
    </row>
    <row r="3224" spans="1:21" x14ac:dyDescent="0.3">
      <c r="A3224" s="1" t="s">
        <v>10079</v>
      </c>
      <c r="B3224" s="1" t="s">
        <v>126</v>
      </c>
      <c r="C3224" s="1" t="s">
        <v>4829</v>
      </c>
      <c r="D3224" s="1" t="str">
        <f>_xlfn.CONCAT(EcommerceDataset[[#This Row],[first_name]]," ",EcommerceDataset[[#This Row],[last_name]])</f>
        <v>Michelle Nunez</v>
      </c>
      <c r="E3224" s="1" t="s">
        <v>22</v>
      </c>
      <c r="F3224" s="1" t="s">
        <v>49</v>
      </c>
      <c r="G3224" s="1" t="s">
        <v>38</v>
      </c>
      <c r="H3224" s="1" t="s">
        <v>190</v>
      </c>
      <c r="I3224" s="1" t="s">
        <v>191</v>
      </c>
      <c r="J3224" s="1" t="s">
        <v>41</v>
      </c>
      <c r="K3224" s="4">
        <v>1</v>
      </c>
      <c r="L3224" s="5">
        <v>120</v>
      </c>
      <c r="M3224" s="5">
        <f>EcommerceDataset[[#This Row],[quantity]]*EcommerceDataset[[#This Row],[unit_price]]</f>
        <v>120</v>
      </c>
      <c r="N3224" s="1" t="s">
        <v>10080</v>
      </c>
      <c r="O3224" s="3">
        <v>45522</v>
      </c>
      <c r="P3224" s="1" t="s">
        <v>55</v>
      </c>
      <c r="Q3224" s="1" t="s">
        <v>43</v>
      </c>
      <c r="R3224" s="4">
        <v>5</v>
      </c>
      <c r="S3224" s="1" t="s">
        <v>132</v>
      </c>
      <c r="T3224" s="1" t="s">
        <v>10081</v>
      </c>
      <c r="U3224" s="3">
        <v>45843</v>
      </c>
    </row>
    <row r="3225" spans="1:21" x14ac:dyDescent="0.3">
      <c r="A3225" s="1" t="s">
        <v>10082</v>
      </c>
      <c r="B3225" s="1" t="s">
        <v>599</v>
      </c>
      <c r="C3225" s="1" t="s">
        <v>5344</v>
      </c>
      <c r="D3225" s="1" t="str">
        <f>_xlfn.CONCAT(EcommerceDataset[[#This Row],[first_name]]," ",EcommerceDataset[[#This Row],[last_name]])</f>
        <v>Christine Conley</v>
      </c>
      <c r="E3225" s="1" t="s">
        <v>22</v>
      </c>
      <c r="F3225" s="1" t="s">
        <v>49</v>
      </c>
      <c r="G3225" s="1" t="s">
        <v>93</v>
      </c>
      <c r="H3225" s="1" t="s">
        <v>217</v>
      </c>
      <c r="I3225" s="1" t="s">
        <v>218</v>
      </c>
      <c r="J3225" s="1" t="s">
        <v>27</v>
      </c>
      <c r="K3225" s="4">
        <v>3</v>
      </c>
      <c r="L3225" s="5">
        <v>899</v>
      </c>
      <c r="M3225" s="5">
        <f>EcommerceDataset[[#This Row],[quantity]]*EcommerceDataset[[#This Row],[unit_price]]</f>
        <v>2697</v>
      </c>
      <c r="N3225" s="1" t="s">
        <v>10083</v>
      </c>
      <c r="O3225" s="3">
        <v>45570</v>
      </c>
      <c r="P3225" s="1" t="s">
        <v>29</v>
      </c>
      <c r="Q3225" s="1" t="s">
        <v>56</v>
      </c>
      <c r="R3225" s="4">
        <v>3</v>
      </c>
      <c r="S3225" s="1" t="s">
        <v>132</v>
      </c>
      <c r="T3225" s="1" t="s">
        <v>10084</v>
      </c>
      <c r="U3225" s="3">
        <v>45793</v>
      </c>
    </row>
    <row r="3226" spans="1:21" x14ac:dyDescent="0.3">
      <c r="A3226" s="1" t="s">
        <v>10085</v>
      </c>
      <c r="B3226" s="1" t="s">
        <v>333</v>
      </c>
      <c r="C3226" s="1" t="s">
        <v>701</v>
      </c>
      <c r="D3226" s="1" t="str">
        <f>_xlfn.CONCAT(EcommerceDataset[[#This Row],[first_name]]," ",EcommerceDataset[[#This Row],[last_name]])</f>
        <v>Jeffrey Jones</v>
      </c>
      <c r="E3226" s="1" t="s">
        <v>80</v>
      </c>
      <c r="F3226" s="1" t="s">
        <v>37</v>
      </c>
      <c r="G3226" s="1" t="s">
        <v>119</v>
      </c>
      <c r="H3226" s="1" t="s">
        <v>99</v>
      </c>
      <c r="I3226" s="1" t="s">
        <v>100</v>
      </c>
      <c r="J3226" s="1" t="s">
        <v>27</v>
      </c>
      <c r="K3226" s="4">
        <v>5</v>
      </c>
      <c r="L3226" s="5">
        <v>199</v>
      </c>
      <c r="M3226" s="5">
        <f>EcommerceDataset[[#This Row],[quantity]]*EcommerceDataset[[#This Row],[unit_price]]</f>
        <v>995</v>
      </c>
      <c r="N3226" s="1" t="s">
        <v>10086</v>
      </c>
      <c r="O3226" s="3">
        <v>45646</v>
      </c>
      <c r="P3226" s="1" t="s">
        <v>29</v>
      </c>
      <c r="Q3226" s="1" t="s">
        <v>56</v>
      </c>
      <c r="R3226" s="4">
        <v>4</v>
      </c>
      <c r="S3226" s="1" t="s">
        <v>132</v>
      </c>
      <c r="T3226" s="1" t="s">
        <v>10087</v>
      </c>
      <c r="U3226" s="3">
        <v>45815</v>
      </c>
    </row>
    <row r="3227" spans="1:21" x14ac:dyDescent="0.3">
      <c r="A3227" s="1" t="s">
        <v>10088</v>
      </c>
      <c r="B3227" s="1" t="s">
        <v>195</v>
      </c>
      <c r="C3227" s="1" t="s">
        <v>872</v>
      </c>
      <c r="D3227" s="1" t="str">
        <f>_xlfn.CONCAT(EcommerceDataset[[#This Row],[first_name]]," ",EcommerceDataset[[#This Row],[last_name]])</f>
        <v>Danielle Gonzalez</v>
      </c>
      <c r="E3227" s="1" t="s">
        <v>36</v>
      </c>
      <c r="F3227" s="1" t="s">
        <v>49</v>
      </c>
      <c r="G3227" s="1" t="s">
        <v>119</v>
      </c>
      <c r="H3227" s="1" t="s">
        <v>390</v>
      </c>
      <c r="I3227" s="1" t="s">
        <v>391</v>
      </c>
      <c r="J3227" s="1" t="s">
        <v>122</v>
      </c>
      <c r="K3227" s="4">
        <v>2</v>
      </c>
      <c r="L3227" s="5">
        <v>25</v>
      </c>
      <c r="M3227" s="5">
        <f>EcommerceDataset[[#This Row],[quantity]]*EcommerceDataset[[#This Row],[unit_price]]</f>
        <v>50</v>
      </c>
      <c r="N3227" s="1" t="s">
        <v>10089</v>
      </c>
      <c r="O3227" s="3">
        <v>45812</v>
      </c>
      <c r="P3227" s="1" t="s">
        <v>75</v>
      </c>
      <c r="Q3227" s="1" t="s">
        <v>56</v>
      </c>
      <c r="R3227" s="4">
        <v>1</v>
      </c>
      <c r="S3227" s="1" t="s">
        <v>31</v>
      </c>
      <c r="T3227" s="1" t="s">
        <v>10090</v>
      </c>
      <c r="U3227" s="3">
        <v>45377</v>
      </c>
    </row>
    <row r="3228" spans="1:21" x14ac:dyDescent="0.3">
      <c r="A3228" s="1" t="s">
        <v>6786</v>
      </c>
      <c r="B3228" s="1" t="s">
        <v>700</v>
      </c>
      <c r="C3228" s="1" t="s">
        <v>705</v>
      </c>
      <c r="D3228" s="1" t="str">
        <f>_xlfn.CONCAT(EcommerceDataset[[#This Row],[first_name]]," ",EcommerceDataset[[#This Row],[last_name]])</f>
        <v>James Rush</v>
      </c>
      <c r="E3228" s="1" t="s">
        <v>22</v>
      </c>
      <c r="F3228" s="1" t="s">
        <v>37</v>
      </c>
      <c r="G3228" s="1" t="s">
        <v>185</v>
      </c>
      <c r="H3228" s="1" t="s">
        <v>62</v>
      </c>
      <c r="I3228" s="1" t="s">
        <v>63</v>
      </c>
      <c r="J3228" s="1" t="s">
        <v>64</v>
      </c>
      <c r="K3228" s="4">
        <v>3</v>
      </c>
      <c r="L3228" s="5">
        <v>399</v>
      </c>
      <c r="M3228" s="5">
        <f>EcommerceDataset[[#This Row],[quantity]]*EcommerceDataset[[#This Row],[unit_price]]</f>
        <v>1197</v>
      </c>
      <c r="N3228" s="1" t="s">
        <v>10091</v>
      </c>
      <c r="O3228" s="3">
        <v>45370</v>
      </c>
      <c r="P3228" s="1" t="s">
        <v>109</v>
      </c>
      <c r="Q3228" s="1" t="s">
        <v>43</v>
      </c>
      <c r="R3228" s="4">
        <v>2</v>
      </c>
      <c r="S3228" s="1" t="s">
        <v>132</v>
      </c>
      <c r="T3228" s="1" t="s">
        <v>10092</v>
      </c>
      <c r="U3228" s="3">
        <v>45541</v>
      </c>
    </row>
    <row r="3229" spans="1:21" x14ac:dyDescent="0.3">
      <c r="A3229" s="1" t="s">
        <v>3190</v>
      </c>
      <c r="B3229" s="1" t="s">
        <v>3191</v>
      </c>
      <c r="C3229" s="1" t="s">
        <v>3192</v>
      </c>
      <c r="D3229" s="1" t="str">
        <f>_xlfn.CONCAT(EcommerceDataset[[#This Row],[first_name]]," ",EcommerceDataset[[#This Row],[last_name]])</f>
        <v>Brent Waters</v>
      </c>
      <c r="E3229" s="1" t="s">
        <v>80</v>
      </c>
      <c r="F3229" s="1" t="s">
        <v>23</v>
      </c>
      <c r="G3229" s="1" t="s">
        <v>119</v>
      </c>
      <c r="H3229" s="1" t="s">
        <v>62</v>
      </c>
      <c r="I3229" s="1" t="s">
        <v>63</v>
      </c>
      <c r="J3229" s="1" t="s">
        <v>64</v>
      </c>
      <c r="K3229" s="4">
        <v>5</v>
      </c>
      <c r="L3229" s="5">
        <v>399</v>
      </c>
      <c r="M3229" s="5">
        <f>EcommerceDataset[[#This Row],[quantity]]*EcommerceDataset[[#This Row],[unit_price]]</f>
        <v>1995</v>
      </c>
      <c r="N3229" s="1" t="s">
        <v>10093</v>
      </c>
      <c r="O3229" s="3">
        <v>44994</v>
      </c>
      <c r="P3229" s="1" t="s">
        <v>102</v>
      </c>
      <c r="Q3229" s="1" t="s">
        <v>30</v>
      </c>
      <c r="R3229" s="4">
        <v>4</v>
      </c>
      <c r="S3229" s="1" t="s">
        <v>103</v>
      </c>
      <c r="T3229" s="1" t="s">
        <v>10094</v>
      </c>
      <c r="U3229" s="3">
        <v>44922</v>
      </c>
    </row>
    <row r="3230" spans="1:21" x14ac:dyDescent="0.3">
      <c r="A3230" s="1" t="s">
        <v>10095</v>
      </c>
      <c r="B3230" s="1" t="s">
        <v>1904</v>
      </c>
      <c r="C3230" s="1" t="s">
        <v>2050</v>
      </c>
      <c r="D3230" s="1" t="str">
        <f>_xlfn.CONCAT(EcommerceDataset[[#This Row],[first_name]]," ",EcommerceDataset[[#This Row],[last_name]])</f>
        <v>Andrew Hill</v>
      </c>
      <c r="E3230" s="1" t="s">
        <v>36</v>
      </c>
      <c r="F3230" s="1" t="s">
        <v>23</v>
      </c>
      <c r="G3230" s="1" t="s">
        <v>61</v>
      </c>
      <c r="H3230" s="1" t="s">
        <v>51</v>
      </c>
      <c r="I3230" s="1" t="s">
        <v>52</v>
      </c>
      <c r="J3230" s="1" t="s">
        <v>53</v>
      </c>
      <c r="K3230" s="4">
        <v>3</v>
      </c>
      <c r="L3230" s="5">
        <v>59</v>
      </c>
      <c r="M3230" s="5">
        <f>EcommerceDataset[[#This Row],[quantity]]*EcommerceDataset[[#This Row],[unit_price]]</f>
        <v>177</v>
      </c>
      <c r="N3230" s="1" t="s">
        <v>10096</v>
      </c>
      <c r="O3230" s="3">
        <v>44921</v>
      </c>
      <c r="P3230" s="1" t="s">
        <v>75</v>
      </c>
      <c r="Q3230" s="1" t="s">
        <v>30</v>
      </c>
      <c r="R3230" s="4">
        <v>4</v>
      </c>
      <c r="S3230" s="1" t="s">
        <v>103</v>
      </c>
      <c r="T3230" s="1" t="s">
        <v>10097</v>
      </c>
      <c r="U3230" s="3">
        <v>45475</v>
      </c>
    </row>
    <row r="3231" spans="1:21" x14ac:dyDescent="0.3">
      <c r="A3231" s="1" t="s">
        <v>8682</v>
      </c>
      <c r="B3231" s="1" t="s">
        <v>1904</v>
      </c>
      <c r="C3231" s="1" t="s">
        <v>243</v>
      </c>
      <c r="D3231" s="1" t="str">
        <f>_xlfn.CONCAT(EcommerceDataset[[#This Row],[first_name]]," ",EcommerceDataset[[#This Row],[last_name]])</f>
        <v>Andrew Stevenson</v>
      </c>
      <c r="E3231" s="1" t="s">
        <v>22</v>
      </c>
      <c r="F3231" s="1" t="s">
        <v>23</v>
      </c>
      <c r="G3231" s="1" t="s">
        <v>50</v>
      </c>
      <c r="H3231" s="1" t="s">
        <v>137</v>
      </c>
      <c r="I3231" s="1" t="s">
        <v>138</v>
      </c>
      <c r="J3231" s="1" t="s">
        <v>27</v>
      </c>
      <c r="K3231" s="4">
        <v>1</v>
      </c>
      <c r="L3231" s="5">
        <v>999</v>
      </c>
      <c r="M3231" s="5">
        <f>EcommerceDataset[[#This Row],[quantity]]*EcommerceDataset[[#This Row],[unit_price]]</f>
        <v>999</v>
      </c>
      <c r="N3231" s="1" t="s">
        <v>10098</v>
      </c>
      <c r="O3231" s="3">
        <v>44853</v>
      </c>
      <c r="P3231" s="1" t="s">
        <v>75</v>
      </c>
      <c r="Q3231" s="1" t="s">
        <v>30</v>
      </c>
      <c r="R3231" s="4">
        <v>2</v>
      </c>
      <c r="S3231" s="1" t="s">
        <v>132</v>
      </c>
      <c r="T3231" s="1" t="s">
        <v>10099</v>
      </c>
      <c r="U3231" s="3">
        <v>45564</v>
      </c>
    </row>
    <row r="3232" spans="1:21" x14ac:dyDescent="0.3">
      <c r="A3232" s="1" t="s">
        <v>2415</v>
      </c>
      <c r="B3232" s="1" t="s">
        <v>2416</v>
      </c>
      <c r="C3232" s="1" t="s">
        <v>92</v>
      </c>
      <c r="D3232" s="1" t="str">
        <f>_xlfn.CONCAT(EcommerceDataset[[#This Row],[first_name]]," ",EcommerceDataset[[#This Row],[last_name]])</f>
        <v>Sue Hansen</v>
      </c>
      <c r="E3232" s="1" t="s">
        <v>36</v>
      </c>
      <c r="F3232" s="1" t="s">
        <v>37</v>
      </c>
      <c r="G3232" s="1" t="s">
        <v>151</v>
      </c>
      <c r="H3232" s="1" t="s">
        <v>144</v>
      </c>
      <c r="I3232" s="1" t="s">
        <v>145</v>
      </c>
      <c r="J3232" s="1" t="s">
        <v>53</v>
      </c>
      <c r="K3232" s="4">
        <v>5</v>
      </c>
      <c r="L3232" s="5">
        <v>199</v>
      </c>
      <c r="M3232" s="5">
        <f>EcommerceDataset[[#This Row],[quantity]]*EcommerceDataset[[#This Row],[unit_price]]</f>
        <v>995</v>
      </c>
      <c r="N3232" s="1" t="s">
        <v>10100</v>
      </c>
      <c r="O3232" s="3">
        <v>44886</v>
      </c>
      <c r="P3232" s="1" t="s">
        <v>102</v>
      </c>
      <c r="Q3232" s="1" t="s">
        <v>56</v>
      </c>
      <c r="R3232" s="4">
        <v>3</v>
      </c>
      <c r="S3232" s="1" t="s">
        <v>103</v>
      </c>
      <c r="T3232" s="1" t="s">
        <v>10101</v>
      </c>
      <c r="U3232" s="3">
        <v>44854</v>
      </c>
    </row>
    <row r="3233" spans="1:21" x14ac:dyDescent="0.3">
      <c r="A3233" s="1" t="s">
        <v>7944</v>
      </c>
      <c r="B3233" s="1" t="s">
        <v>657</v>
      </c>
      <c r="C3233" s="1" t="s">
        <v>7945</v>
      </c>
      <c r="D3233" s="1" t="str">
        <f>_xlfn.CONCAT(EcommerceDataset[[#This Row],[first_name]]," ",EcommerceDataset[[#This Row],[last_name]])</f>
        <v>Matthew Leach</v>
      </c>
      <c r="E3233" s="1" t="s">
        <v>22</v>
      </c>
      <c r="F3233" s="1" t="s">
        <v>23</v>
      </c>
      <c r="G3233" s="1" t="s">
        <v>71</v>
      </c>
      <c r="H3233" s="1" t="s">
        <v>144</v>
      </c>
      <c r="I3233" s="1" t="s">
        <v>145</v>
      </c>
      <c r="J3233" s="1" t="s">
        <v>53</v>
      </c>
      <c r="K3233" s="4">
        <v>4</v>
      </c>
      <c r="L3233" s="5">
        <v>199</v>
      </c>
      <c r="M3233" s="5">
        <f>EcommerceDataset[[#This Row],[quantity]]*EcommerceDataset[[#This Row],[unit_price]]</f>
        <v>796</v>
      </c>
      <c r="N3233" s="1" t="s">
        <v>10102</v>
      </c>
      <c r="O3233" s="3">
        <v>44897</v>
      </c>
      <c r="P3233" s="1" t="s">
        <v>29</v>
      </c>
      <c r="Q3233" s="1" t="s">
        <v>56</v>
      </c>
      <c r="R3233" s="4">
        <v>4</v>
      </c>
      <c r="S3233" s="1" t="s">
        <v>66</v>
      </c>
      <c r="T3233" s="1" t="s">
        <v>10103</v>
      </c>
      <c r="U3233" s="3">
        <v>44898</v>
      </c>
    </row>
    <row r="3234" spans="1:21" x14ac:dyDescent="0.3">
      <c r="A3234" s="1" t="s">
        <v>10104</v>
      </c>
      <c r="B3234" s="1" t="s">
        <v>10105</v>
      </c>
      <c r="C3234" s="1" t="s">
        <v>10106</v>
      </c>
      <c r="D3234" s="1" t="str">
        <f>_xlfn.CONCAT(EcommerceDataset[[#This Row],[first_name]]," ",EcommerceDataset[[#This Row],[last_name]])</f>
        <v>Preston York</v>
      </c>
      <c r="E3234" s="1" t="s">
        <v>22</v>
      </c>
      <c r="F3234" s="1" t="s">
        <v>23</v>
      </c>
      <c r="G3234" s="1" t="s">
        <v>119</v>
      </c>
      <c r="H3234" s="1" t="s">
        <v>99</v>
      </c>
      <c r="I3234" s="1" t="s">
        <v>100</v>
      </c>
      <c r="J3234" s="1" t="s">
        <v>27</v>
      </c>
      <c r="K3234" s="4">
        <v>1</v>
      </c>
      <c r="L3234" s="5">
        <v>199</v>
      </c>
      <c r="M3234" s="5">
        <f>EcommerceDataset[[#This Row],[quantity]]*EcommerceDataset[[#This Row],[unit_price]]</f>
        <v>199</v>
      </c>
      <c r="N3234" s="1" t="s">
        <v>10107</v>
      </c>
      <c r="O3234" s="3">
        <v>45004</v>
      </c>
      <c r="P3234" s="1" t="s">
        <v>109</v>
      </c>
      <c r="Q3234" s="1" t="s">
        <v>43</v>
      </c>
      <c r="R3234" s="4">
        <v>5</v>
      </c>
      <c r="S3234" s="1" t="s">
        <v>66</v>
      </c>
      <c r="T3234" s="1" t="s">
        <v>10108</v>
      </c>
      <c r="U3234" s="3">
        <v>45243</v>
      </c>
    </row>
    <row r="3235" spans="1:21" x14ac:dyDescent="0.3">
      <c r="A3235" s="1" t="s">
        <v>2331</v>
      </c>
      <c r="B3235" s="1" t="s">
        <v>666</v>
      </c>
      <c r="C3235" s="1" t="s">
        <v>2332</v>
      </c>
      <c r="D3235" s="1" t="str">
        <f>_xlfn.CONCAT(EcommerceDataset[[#This Row],[first_name]]," ",EcommerceDataset[[#This Row],[last_name]])</f>
        <v>Angela Peters</v>
      </c>
      <c r="E3235" s="1" t="s">
        <v>22</v>
      </c>
      <c r="F3235" s="1" t="s">
        <v>23</v>
      </c>
      <c r="G3235" s="1" t="s">
        <v>179</v>
      </c>
      <c r="H3235" s="1" t="s">
        <v>144</v>
      </c>
      <c r="I3235" s="1" t="s">
        <v>145</v>
      </c>
      <c r="J3235" s="1" t="s">
        <v>53</v>
      </c>
      <c r="K3235" s="4">
        <v>3</v>
      </c>
      <c r="L3235" s="5">
        <v>199</v>
      </c>
      <c r="M3235" s="5">
        <f>EcommerceDataset[[#This Row],[quantity]]*EcommerceDataset[[#This Row],[unit_price]]</f>
        <v>597</v>
      </c>
      <c r="N3235" s="1" t="s">
        <v>10109</v>
      </c>
      <c r="O3235" s="3">
        <v>45092</v>
      </c>
      <c r="P3235" s="1" t="s">
        <v>29</v>
      </c>
      <c r="Q3235" s="1" t="s">
        <v>43</v>
      </c>
      <c r="R3235" s="4">
        <v>2</v>
      </c>
      <c r="S3235" s="1" t="s">
        <v>66</v>
      </c>
      <c r="T3235" s="1" t="s">
        <v>10110</v>
      </c>
      <c r="U3235" s="3">
        <v>45478</v>
      </c>
    </row>
    <row r="3236" spans="1:21" x14ac:dyDescent="0.3">
      <c r="A3236" s="1" t="s">
        <v>10111</v>
      </c>
      <c r="B3236" s="1" t="s">
        <v>2127</v>
      </c>
      <c r="C3236" s="1" t="s">
        <v>2622</v>
      </c>
      <c r="D3236" s="1" t="str">
        <f>_xlfn.CONCAT(EcommerceDataset[[#This Row],[first_name]]," ",EcommerceDataset[[#This Row],[last_name]])</f>
        <v>Diana Cox</v>
      </c>
      <c r="E3236" s="1" t="s">
        <v>36</v>
      </c>
      <c r="F3236" s="1" t="s">
        <v>23</v>
      </c>
      <c r="G3236" s="1" t="s">
        <v>38</v>
      </c>
      <c r="H3236" s="1" t="s">
        <v>128</v>
      </c>
      <c r="I3236" s="1" t="s">
        <v>129</v>
      </c>
      <c r="J3236" s="1" t="s">
        <v>130</v>
      </c>
      <c r="K3236" s="4">
        <v>3</v>
      </c>
      <c r="L3236" s="5">
        <v>129</v>
      </c>
      <c r="M3236" s="5">
        <f>EcommerceDataset[[#This Row],[quantity]]*EcommerceDataset[[#This Row],[unit_price]]</f>
        <v>387</v>
      </c>
      <c r="N3236" s="1" t="s">
        <v>10112</v>
      </c>
      <c r="O3236" s="3">
        <v>45101</v>
      </c>
      <c r="P3236" s="1" t="s">
        <v>29</v>
      </c>
      <c r="Q3236" s="1" t="s">
        <v>56</v>
      </c>
      <c r="R3236" s="4">
        <v>3</v>
      </c>
      <c r="S3236" s="1" t="s">
        <v>31</v>
      </c>
      <c r="T3236" s="1" t="s">
        <v>10113</v>
      </c>
      <c r="U3236" s="3">
        <v>44821</v>
      </c>
    </row>
    <row r="3237" spans="1:21" x14ac:dyDescent="0.3">
      <c r="A3237" s="1" t="s">
        <v>10114</v>
      </c>
      <c r="B3237" s="1" t="s">
        <v>935</v>
      </c>
      <c r="C3237" s="1" t="s">
        <v>10115</v>
      </c>
      <c r="D3237" s="1" t="str">
        <f>_xlfn.CONCAT(EcommerceDataset[[#This Row],[first_name]]," ",EcommerceDataset[[#This Row],[last_name]])</f>
        <v>Kevin Cuevas</v>
      </c>
      <c r="E3237" s="1" t="s">
        <v>22</v>
      </c>
      <c r="F3237" s="1" t="s">
        <v>37</v>
      </c>
      <c r="G3237" s="1" t="s">
        <v>61</v>
      </c>
      <c r="H3237" s="1" t="s">
        <v>72</v>
      </c>
      <c r="I3237" s="1" t="s">
        <v>73</v>
      </c>
      <c r="J3237" s="1" t="s">
        <v>41</v>
      </c>
      <c r="K3237" s="4">
        <v>4</v>
      </c>
      <c r="L3237" s="5">
        <v>110</v>
      </c>
      <c r="M3237" s="5">
        <f>EcommerceDataset[[#This Row],[quantity]]*EcommerceDataset[[#This Row],[unit_price]]</f>
        <v>440</v>
      </c>
      <c r="N3237" s="1" t="s">
        <v>10116</v>
      </c>
      <c r="O3237" s="3">
        <v>45210</v>
      </c>
      <c r="P3237" s="1" t="s">
        <v>102</v>
      </c>
      <c r="Q3237" s="1" t="s">
        <v>56</v>
      </c>
      <c r="R3237" s="4">
        <v>3</v>
      </c>
      <c r="S3237" s="1" t="s">
        <v>31</v>
      </c>
      <c r="T3237" s="1" t="s">
        <v>10117</v>
      </c>
      <c r="U3237" s="3">
        <v>45574</v>
      </c>
    </row>
    <row r="3238" spans="1:21" x14ac:dyDescent="0.3">
      <c r="A3238" s="1" t="s">
        <v>10118</v>
      </c>
      <c r="B3238" s="1" t="s">
        <v>2344</v>
      </c>
      <c r="C3238" s="1" t="s">
        <v>569</v>
      </c>
      <c r="D3238" s="1" t="str">
        <f>_xlfn.CONCAT(EcommerceDataset[[#This Row],[first_name]]," ",EcommerceDataset[[#This Row],[last_name]])</f>
        <v>Keith Lee</v>
      </c>
      <c r="E3238" s="1" t="s">
        <v>22</v>
      </c>
      <c r="F3238" s="1" t="s">
        <v>37</v>
      </c>
      <c r="G3238" s="1" t="s">
        <v>179</v>
      </c>
      <c r="H3238" s="1" t="s">
        <v>25</v>
      </c>
      <c r="I3238" s="1" t="s">
        <v>26</v>
      </c>
      <c r="J3238" s="1" t="s">
        <v>27</v>
      </c>
      <c r="K3238" s="4">
        <v>1</v>
      </c>
      <c r="L3238" s="5">
        <v>229</v>
      </c>
      <c r="M3238" s="5">
        <f>EcommerceDataset[[#This Row],[quantity]]*EcommerceDataset[[#This Row],[unit_price]]</f>
        <v>229</v>
      </c>
      <c r="N3238" s="1" t="s">
        <v>10119</v>
      </c>
      <c r="O3238" s="3">
        <v>44839</v>
      </c>
      <c r="P3238" s="1" t="s">
        <v>29</v>
      </c>
      <c r="Q3238" s="1" t="s">
        <v>56</v>
      </c>
      <c r="R3238" s="4">
        <v>4</v>
      </c>
      <c r="S3238" s="1" t="s">
        <v>103</v>
      </c>
      <c r="T3238" s="1" t="s">
        <v>10120</v>
      </c>
      <c r="U3238" s="3">
        <v>45435</v>
      </c>
    </row>
    <row r="3239" spans="1:21" x14ac:dyDescent="0.3">
      <c r="A3239" s="1" t="s">
        <v>10121</v>
      </c>
      <c r="B3239" s="1" t="s">
        <v>10122</v>
      </c>
      <c r="C3239" s="1" t="s">
        <v>2412</v>
      </c>
      <c r="D3239" s="1" t="str">
        <f>_xlfn.CONCAT(EcommerceDataset[[#This Row],[first_name]]," ",EcommerceDataset[[#This Row],[last_name]])</f>
        <v>Cassandra Whitaker</v>
      </c>
      <c r="E3239" s="1" t="s">
        <v>80</v>
      </c>
      <c r="F3239" s="1" t="s">
        <v>49</v>
      </c>
      <c r="G3239" s="1" t="s">
        <v>119</v>
      </c>
      <c r="H3239" s="1" t="s">
        <v>25</v>
      </c>
      <c r="I3239" s="1" t="s">
        <v>26</v>
      </c>
      <c r="J3239" s="1" t="s">
        <v>27</v>
      </c>
      <c r="K3239" s="4">
        <v>1</v>
      </c>
      <c r="L3239" s="5">
        <v>229</v>
      </c>
      <c r="M3239" s="5">
        <f>EcommerceDataset[[#This Row],[quantity]]*EcommerceDataset[[#This Row],[unit_price]]</f>
        <v>229</v>
      </c>
      <c r="N3239" s="1" t="s">
        <v>10123</v>
      </c>
      <c r="O3239" s="3">
        <v>45864</v>
      </c>
      <c r="P3239" s="1" t="s">
        <v>75</v>
      </c>
      <c r="Q3239" s="1" t="s">
        <v>43</v>
      </c>
      <c r="R3239" s="4">
        <v>3</v>
      </c>
      <c r="S3239" s="1" t="s">
        <v>103</v>
      </c>
      <c r="T3239" s="1" t="s">
        <v>10124</v>
      </c>
      <c r="U3239" s="3">
        <v>45431</v>
      </c>
    </row>
    <row r="3240" spans="1:21" x14ac:dyDescent="0.3">
      <c r="A3240" s="1" t="s">
        <v>6142</v>
      </c>
      <c r="B3240" s="1" t="s">
        <v>564</v>
      </c>
      <c r="C3240" s="1" t="s">
        <v>228</v>
      </c>
      <c r="D3240" s="1" t="str">
        <f>_xlfn.CONCAT(EcommerceDataset[[#This Row],[first_name]]," ",EcommerceDataset[[#This Row],[last_name]])</f>
        <v>Mark Hines</v>
      </c>
      <c r="E3240" s="1" t="s">
        <v>80</v>
      </c>
      <c r="F3240" s="1" t="s">
        <v>23</v>
      </c>
      <c r="G3240" s="1" t="s">
        <v>185</v>
      </c>
      <c r="H3240" s="1" t="s">
        <v>137</v>
      </c>
      <c r="I3240" s="1" t="s">
        <v>138</v>
      </c>
      <c r="J3240" s="1" t="s">
        <v>27</v>
      </c>
      <c r="K3240" s="4">
        <v>1</v>
      </c>
      <c r="L3240" s="5">
        <v>999</v>
      </c>
      <c r="M3240" s="5">
        <f>EcommerceDataset[[#This Row],[quantity]]*EcommerceDataset[[#This Row],[unit_price]]</f>
        <v>999</v>
      </c>
      <c r="N3240" s="1" t="s">
        <v>10125</v>
      </c>
      <c r="O3240" s="3">
        <v>45214</v>
      </c>
      <c r="P3240" s="1" t="s">
        <v>102</v>
      </c>
      <c r="Q3240" s="1" t="s">
        <v>30</v>
      </c>
      <c r="R3240" s="4">
        <v>1</v>
      </c>
      <c r="S3240" s="1" t="s">
        <v>31</v>
      </c>
      <c r="T3240" s="1" t="s">
        <v>10126</v>
      </c>
      <c r="U3240" s="3">
        <v>45566</v>
      </c>
    </row>
    <row r="3241" spans="1:21" x14ac:dyDescent="0.3">
      <c r="A3241" s="1" t="s">
        <v>7989</v>
      </c>
      <c r="B3241" s="1" t="s">
        <v>160</v>
      </c>
      <c r="C3241" s="1" t="s">
        <v>399</v>
      </c>
      <c r="D3241" s="1" t="str">
        <f>_xlfn.CONCAT(EcommerceDataset[[#This Row],[first_name]]," ",EcommerceDataset[[#This Row],[last_name]])</f>
        <v>Daniel Lewis</v>
      </c>
      <c r="E3241" s="1" t="s">
        <v>36</v>
      </c>
      <c r="F3241" s="1" t="s">
        <v>49</v>
      </c>
      <c r="G3241" s="1" t="s">
        <v>38</v>
      </c>
      <c r="H3241" s="1" t="s">
        <v>25</v>
      </c>
      <c r="I3241" s="1" t="s">
        <v>26</v>
      </c>
      <c r="J3241" s="1" t="s">
        <v>27</v>
      </c>
      <c r="K3241" s="4">
        <v>1</v>
      </c>
      <c r="L3241" s="5">
        <v>229</v>
      </c>
      <c r="M3241" s="5">
        <f>EcommerceDataset[[#This Row],[quantity]]*EcommerceDataset[[#This Row],[unit_price]]</f>
        <v>229</v>
      </c>
      <c r="N3241" s="1" t="s">
        <v>10127</v>
      </c>
      <c r="O3241" s="3">
        <v>45332</v>
      </c>
      <c r="P3241" s="1" t="s">
        <v>75</v>
      </c>
      <c r="Q3241" s="1" t="s">
        <v>43</v>
      </c>
      <c r="R3241" s="4">
        <v>2</v>
      </c>
      <c r="S3241" s="1" t="s">
        <v>31</v>
      </c>
      <c r="T3241" s="1" t="s">
        <v>10128</v>
      </c>
      <c r="U3241" s="3">
        <v>45482</v>
      </c>
    </row>
    <row r="3242" spans="1:21" x14ac:dyDescent="0.3">
      <c r="A3242" s="1" t="s">
        <v>10129</v>
      </c>
      <c r="B3242" s="1" t="s">
        <v>1878</v>
      </c>
      <c r="C3242" s="1" t="s">
        <v>772</v>
      </c>
      <c r="D3242" s="1" t="str">
        <f>_xlfn.CONCAT(EcommerceDataset[[#This Row],[first_name]]," ",EcommerceDataset[[#This Row],[last_name]])</f>
        <v>Erin Crawford</v>
      </c>
      <c r="E3242" s="1" t="s">
        <v>80</v>
      </c>
      <c r="F3242" s="1" t="s">
        <v>23</v>
      </c>
      <c r="G3242" s="1" t="s">
        <v>119</v>
      </c>
      <c r="H3242" s="1" t="s">
        <v>120</v>
      </c>
      <c r="I3242" s="1" t="s">
        <v>121</v>
      </c>
      <c r="J3242" s="1" t="s">
        <v>122</v>
      </c>
      <c r="K3242" s="4">
        <v>3</v>
      </c>
      <c r="L3242" s="5">
        <v>149</v>
      </c>
      <c r="M3242" s="5">
        <f>EcommerceDataset[[#This Row],[quantity]]*EcommerceDataset[[#This Row],[unit_price]]</f>
        <v>447</v>
      </c>
      <c r="N3242" s="1" t="s">
        <v>10130</v>
      </c>
      <c r="O3242" s="3">
        <v>45883</v>
      </c>
      <c r="P3242" s="1" t="s">
        <v>55</v>
      </c>
      <c r="Q3242" s="1" t="s">
        <v>30</v>
      </c>
      <c r="R3242" s="4">
        <v>3</v>
      </c>
      <c r="S3242" s="1" t="s">
        <v>31</v>
      </c>
      <c r="T3242" s="1" t="s">
        <v>10131</v>
      </c>
      <c r="U3242" s="3">
        <v>44995</v>
      </c>
    </row>
    <row r="3243" spans="1:21" x14ac:dyDescent="0.3">
      <c r="A3243" s="1" t="s">
        <v>10132</v>
      </c>
      <c r="B3243" s="1" t="s">
        <v>3126</v>
      </c>
      <c r="C3243" s="1" t="s">
        <v>10133</v>
      </c>
      <c r="D3243" s="1" t="str">
        <f>_xlfn.CONCAT(EcommerceDataset[[#This Row],[first_name]]," ",EcommerceDataset[[#This Row],[last_name]])</f>
        <v>Monica Wilkins</v>
      </c>
      <c r="E3243" s="1" t="s">
        <v>36</v>
      </c>
      <c r="F3243" s="1" t="s">
        <v>49</v>
      </c>
      <c r="G3243" s="1" t="s">
        <v>93</v>
      </c>
      <c r="H3243" s="1" t="s">
        <v>51</v>
      </c>
      <c r="I3243" s="1" t="s">
        <v>52</v>
      </c>
      <c r="J3243" s="1" t="s">
        <v>53</v>
      </c>
      <c r="K3243" s="4">
        <v>3</v>
      </c>
      <c r="L3243" s="5">
        <v>59</v>
      </c>
      <c r="M3243" s="5">
        <f>EcommerceDataset[[#This Row],[quantity]]*EcommerceDataset[[#This Row],[unit_price]]</f>
        <v>177</v>
      </c>
      <c r="N3243" s="1" t="s">
        <v>10134</v>
      </c>
      <c r="O3243" s="3">
        <v>45185</v>
      </c>
      <c r="P3243" s="1" t="s">
        <v>102</v>
      </c>
      <c r="Q3243" s="1" t="s">
        <v>56</v>
      </c>
      <c r="R3243" s="4">
        <v>2</v>
      </c>
      <c r="S3243" s="1" t="s">
        <v>103</v>
      </c>
      <c r="T3243" s="1" t="s">
        <v>10135</v>
      </c>
      <c r="U3243" s="3">
        <v>45766</v>
      </c>
    </row>
    <row r="3244" spans="1:21" x14ac:dyDescent="0.3">
      <c r="A3244" s="1" t="s">
        <v>6181</v>
      </c>
      <c r="B3244" s="1" t="s">
        <v>242</v>
      </c>
      <c r="C3244" s="1" t="s">
        <v>3824</v>
      </c>
      <c r="D3244" s="1" t="str">
        <f>_xlfn.CONCAT(EcommerceDataset[[#This Row],[first_name]]," ",EcommerceDataset[[#This Row],[last_name]])</f>
        <v>Kimberly Chandler</v>
      </c>
      <c r="E3244" s="1" t="s">
        <v>36</v>
      </c>
      <c r="F3244" s="1" t="s">
        <v>23</v>
      </c>
      <c r="G3244" s="1" t="s">
        <v>24</v>
      </c>
      <c r="H3244" s="1" t="s">
        <v>167</v>
      </c>
      <c r="I3244" s="1" t="s">
        <v>168</v>
      </c>
      <c r="J3244" s="1" t="s">
        <v>130</v>
      </c>
      <c r="K3244" s="4">
        <v>4</v>
      </c>
      <c r="L3244" s="5">
        <v>80</v>
      </c>
      <c r="M3244" s="5">
        <f>EcommerceDataset[[#This Row],[quantity]]*EcommerceDataset[[#This Row],[unit_price]]</f>
        <v>320</v>
      </c>
      <c r="N3244" s="1" t="s">
        <v>10136</v>
      </c>
      <c r="O3244" s="3">
        <v>45375</v>
      </c>
      <c r="P3244" s="1" t="s">
        <v>75</v>
      </c>
      <c r="Q3244" s="1" t="s">
        <v>56</v>
      </c>
      <c r="R3244" s="4">
        <v>3</v>
      </c>
      <c r="S3244" s="1" t="s">
        <v>66</v>
      </c>
      <c r="T3244" s="1" t="s">
        <v>10137</v>
      </c>
      <c r="U3244" s="3">
        <v>45157</v>
      </c>
    </row>
    <row r="3245" spans="1:21" x14ac:dyDescent="0.3">
      <c r="A3245" s="1" t="s">
        <v>10138</v>
      </c>
      <c r="B3245" s="1" t="s">
        <v>1909</v>
      </c>
      <c r="C3245" s="1" t="s">
        <v>2088</v>
      </c>
      <c r="D3245" s="1" t="str">
        <f>_xlfn.CONCAT(EcommerceDataset[[#This Row],[first_name]]," ",EcommerceDataset[[#This Row],[last_name]])</f>
        <v>Alexandra Farmer</v>
      </c>
      <c r="E3245" s="1" t="s">
        <v>22</v>
      </c>
      <c r="F3245" s="1" t="s">
        <v>37</v>
      </c>
      <c r="G3245" s="1" t="s">
        <v>50</v>
      </c>
      <c r="H3245" s="1" t="s">
        <v>137</v>
      </c>
      <c r="I3245" s="1" t="s">
        <v>138</v>
      </c>
      <c r="J3245" s="1" t="s">
        <v>27</v>
      </c>
      <c r="K3245" s="4">
        <v>3</v>
      </c>
      <c r="L3245" s="5">
        <v>999</v>
      </c>
      <c r="M3245" s="5">
        <f>EcommerceDataset[[#This Row],[quantity]]*EcommerceDataset[[#This Row],[unit_price]]</f>
        <v>2997</v>
      </c>
      <c r="N3245" s="1" t="s">
        <v>10139</v>
      </c>
      <c r="O3245" s="3">
        <v>45680</v>
      </c>
      <c r="P3245" s="1" t="s">
        <v>75</v>
      </c>
      <c r="Q3245" s="1" t="s">
        <v>30</v>
      </c>
      <c r="R3245" s="4">
        <v>2</v>
      </c>
      <c r="S3245" s="1" t="s">
        <v>31</v>
      </c>
      <c r="T3245" s="1" t="s">
        <v>10140</v>
      </c>
      <c r="U3245" s="3">
        <v>45369</v>
      </c>
    </row>
    <row r="3246" spans="1:21" x14ac:dyDescent="0.3">
      <c r="A3246" s="1" t="s">
        <v>10141</v>
      </c>
      <c r="B3246" s="1" t="s">
        <v>1339</v>
      </c>
      <c r="C3246" s="1" t="s">
        <v>519</v>
      </c>
      <c r="D3246" s="1" t="str">
        <f>_xlfn.CONCAT(EcommerceDataset[[#This Row],[first_name]]," ",EcommerceDataset[[#This Row],[last_name]])</f>
        <v>Charlotte Kent</v>
      </c>
      <c r="E3246" s="1" t="s">
        <v>36</v>
      </c>
      <c r="F3246" s="1" t="s">
        <v>23</v>
      </c>
      <c r="G3246" s="1" t="s">
        <v>179</v>
      </c>
      <c r="H3246" s="1" t="s">
        <v>72</v>
      </c>
      <c r="I3246" s="1" t="s">
        <v>73</v>
      </c>
      <c r="J3246" s="1" t="s">
        <v>41</v>
      </c>
      <c r="K3246" s="4">
        <v>2</v>
      </c>
      <c r="L3246" s="5">
        <v>110</v>
      </c>
      <c r="M3246" s="5">
        <f>EcommerceDataset[[#This Row],[quantity]]*EcommerceDataset[[#This Row],[unit_price]]</f>
        <v>220</v>
      </c>
      <c r="N3246" s="1" t="s">
        <v>10142</v>
      </c>
      <c r="O3246" s="3">
        <v>44895</v>
      </c>
      <c r="P3246" s="1" t="s">
        <v>55</v>
      </c>
      <c r="Q3246" s="1" t="s">
        <v>30</v>
      </c>
      <c r="R3246" s="4">
        <v>5</v>
      </c>
      <c r="S3246" s="1" t="s">
        <v>44</v>
      </c>
      <c r="T3246" s="1" t="s">
        <v>10143</v>
      </c>
      <c r="U3246" s="3">
        <v>44883</v>
      </c>
    </row>
    <row r="3247" spans="1:21" x14ac:dyDescent="0.3">
      <c r="A3247" s="1" t="s">
        <v>10144</v>
      </c>
      <c r="B3247" s="1" t="s">
        <v>10145</v>
      </c>
      <c r="C3247" s="1" t="s">
        <v>60</v>
      </c>
      <c r="D3247" s="1" t="str">
        <f>_xlfn.CONCAT(EcommerceDataset[[#This Row],[first_name]]," ",EcommerceDataset[[#This Row],[last_name]])</f>
        <v>Helen Harris</v>
      </c>
      <c r="E3247" s="1" t="s">
        <v>22</v>
      </c>
      <c r="F3247" s="1" t="s">
        <v>23</v>
      </c>
      <c r="G3247" s="1" t="s">
        <v>71</v>
      </c>
      <c r="H3247" s="1" t="s">
        <v>217</v>
      </c>
      <c r="I3247" s="1" t="s">
        <v>218</v>
      </c>
      <c r="J3247" s="1" t="s">
        <v>27</v>
      </c>
      <c r="K3247" s="4">
        <v>4</v>
      </c>
      <c r="L3247" s="5">
        <v>899</v>
      </c>
      <c r="M3247" s="5">
        <f>EcommerceDataset[[#This Row],[quantity]]*EcommerceDataset[[#This Row],[unit_price]]</f>
        <v>3596</v>
      </c>
      <c r="N3247" s="1" t="s">
        <v>10146</v>
      </c>
      <c r="O3247" s="3">
        <v>45702</v>
      </c>
      <c r="P3247" s="1" t="s">
        <v>55</v>
      </c>
      <c r="Q3247" s="1" t="s">
        <v>30</v>
      </c>
      <c r="R3247" s="4">
        <v>3</v>
      </c>
      <c r="S3247" s="1" t="s">
        <v>103</v>
      </c>
      <c r="T3247" s="1" t="s">
        <v>10147</v>
      </c>
      <c r="U3247" s="3">
        <v>45498</v>
      </c>
    </row>
    <row r="3248" spans="1:21" x14ac:dyDescent="0.3">
      <c r="A3248" s="1" t="s">
        <v>10148</v>
      </c>
      <c r="B3248" s="1" t="s">
        <v>172</v>
      </c>
      <c r="C3248" s="1" t="s">
        <v>10149</v>
      </c>
      <c r="D3248" s="1" t="str">
        <f>_xlfn.CONCAT(EcommerceDataset[[#This Row],[first_name]]," ",EcommerceDataset[[#This Row],[last_name]])</f>
        <v>Kenneth Ferrell</v>
      </c>
      <c r="E3248" s="1" t="s">
        <v>22</v>
      </c>
      <c r="F3248" s="1" t="s">
        <v>23</v>
      </c>
      <c r="G3248" s="1" t="s">
        <v>151</v>
      </c>
      <c r="H3248" s="1" t="s">
        <v>120</v>
      </c>
      <c r="I3248" s="1" t="s">
        <v>121</v>
      </c>
      <c r="J3248" s="1" t="s">
        <v>122</v>
      </c>
      <c r="K3248" s="4">
        <v>1</v>
      </c>
      <c r="L3248" s="5">
        <v>149</v>
      </c>
      <c r="M3248" s="5">
        <f>EcommerceDataset[[#This Row],[quantity]]*EcommerceDataset[[#This Row],[unit_price]]</f>
        <v>149</v>
      </c>
      <c r="N3248" s="1" t="s">
        <v>10150</v>
      </c>
      <c r="O3248" s="3">
        <v>45677</v>
      </c>
      <c r="P3248" s="1" t="s">
        <v>102</v>
      </c>
      <c r="Q3248" s="1" t="s">
        <v>43</v>
      </c>
      <c r="R3248" s="4">
        <v>5</v>
      </c>
      <c r="S3248" s="1" t="s">
        <v>132</v>
      </c>
      <c r="T3248" s="1" t="s">
        <v>10151</v>
      </c>
      <c r="U3248" s="3">
        <v>45650</v>
      </c>
    </row>
    <row r="3249" spans="1:21" x14ac:dyDescent="0.3">
      <c r="A3249" s="1" t="s">
        <v>7948</v>
      </c>
      <c r="B3249" s="1" t="s">
        <v>84</v>
      </c>
      <c r="C3249" s="1" t="s">
        <v>3256</v>
      </c>
      <c r="D3249" s="1" t="str">
        <f>_xlfn.CONCAT(EcommerceDataset[[#This Row],[first_name]]," ",EcommerceDataset[[#This Row],[last_name]])</f>
        <v>Jennifer Harper</v>
      </c>
      <c r="E3249" s="1" t="s">
        <v>36</v>
      </c>
      <c r="F3249" s="1" t="s">
        <v>37</v>
      </c>
      <c r="G3249" s="1" t="s">
        <v>50</v>
      </c>
      <c r="H3249" s="1" t="s">
        <v>217</v>
      </c>
      <c r="I3249" s="1" t="s">
        <v>218</v>
      </c>
      <c r="J3249" s="1" t="s">
        <v>27</v>
      </c>
      <c r="K3249" s="4">
        <v>4</v>
      </c>
      <c r="L3249" s="5">
        <v>899</v>
      </c>
      <c r="M3249" s="5">
        <f>EcommerceDataset[[#This Row],[quantity]]*EcommerceDataset[[#This Row],[unit_price]]</f>
        <v>3596</v>
      </c>
      <c r="N3249" s="1" t="s">
        <v>10152</v>
      </c>
      <c r="O3249" s="3">
        <v>45246</v>
      </c>
      <c r="P3249" s="1" t="s">
        <v>55</v>
      </c>
      <c r="Q3249" s="1" t="s">
        <v>30</v>
      </c>
      <c r="R3249" s="4">
        <v>3</v>
      </c>
      <c r="S3249" s="1" t="s">
        <v>66</v>
      </c>
      <c r="T3249" s="1" t="s">
        <v>10153</v>
      </c>
      <c r="U3249" s="3">
        <v>45474</v>
      </c>
    </row>
    <row r="3250" spans="1:21" x14ac:dyDescent="0.3">
      <c r="A3250" s="1" t="s">
        <v>10154</v>
      </c>
      <c r="B3250" s="1" t="s">
        <v>2637</v>
      </c>
      <c r="C3250" s="1" t="s">
        <v>1282</v>
      </c>
      <c r="D3250" s="1" t="str">
        <f>_xlfn.CONCAT(EcommerceDataset[[#This Row],[first_name]]," ",EcommerceDataset[[#This Row],[last_name]])</f>
        <v>Jonathan Mcdonald</v>
      </c>
      <c r="E3250" s="1" t="s">
        <v>80</v>
      </c>
      <c r="F3250" s="1" t="s">
        <v>49</v>
      </c>
      <c r="G3250" s="1" t="s">
        <v>24</v>
      </c>
      <c r="H3250" s="1" t="s">
        <v>190</v>
      </c>
      <c r="I3250" s="1" t="s">
        <v>191</v>
      </c>
      <c r="J3250" s="1" t="s">
        <v>41</v>
      </c>
      <c r="K3250" s="4">
        <v>2</v>
      </c>
      <c r="L3250" s="5">
        <v>120</v>
      </c>
      <c r="M3250" s="5">
        <f>EcommerceDataset[[#This Row],[quantity]]*EcommerceDataset[[#This Row],[unit_price]]</f>
        <v>240</v>
      </c>
      <c r="N3250" s="1" t="s">
        <v>10155</v>
      </c>
      <c r="O3250" s="3">
        <v>44962</v>
      </c>
      <c r="P3250" s="1" t="s">
        <v>75</v>
      </c>
      <c r="Q3250" s="1" t="s">
        <v>43</v>
      </c>
      <c r="R3250" s="4">
        <v>1</v>
      </c>
      <c r="S3250" s="1" t="s">
        <v>66</v>
      </c>
      <c r="T3250" s="1" t="s">
        <v>10156</v>
      </c>
      <c r="U3250" s="3">
        <v>45060</v>
      </c>
    </row>
    <row r="3251" spans="1:21" x14ac:dyDescent="0.3">
      <c r="A3251" s="1" t="s">
        <v>1092</v>
      </c>
      <c r="B3251" s="1" t="s">
        <v>200</v>
      </c>
      <c r="C3251" s="1" t="s">
        <v>1093</v>
      </c>
      <c r="D3251" s="1" t="str">
        <f>_xlfn.CONCAT(EcommerceDataset[[#This Row],[first_name]]," ",EcommerceDataset[[#This Row],[last_name]])</f>
        <v>Robert Ross</v>
      </c>
      <c r="E3251" s="1" t="s">
        <v>36</v>
      </c>
      <c r="F3251" s="1" t="s">
        <v>37</v>
      </c>
      <c r="G3251" s="1" t="s">
        <v>50</v>
      </c>
      <c r="H3251" s="1" t="s">
        <v>72</v>
      </c>
      <c r="I3251" s="1" t="s">
        <v>73</v>
      </c>
      <c r="J3251" s="1" t="s">
        <v>41</v>
      </c>
      <c r="K3251" s="4">
        <v>4</v>
      </c>
      <c r="L3251" s="5">
        <v>110</v>
      </c>
      <c r="M3251" s="5">
        <f>EcommerceDataset[[#This Row],[quantity]]*EcommerceDataset[[#This Row],[unit_price]]</f>
        <v>440</v>
      </c>
      <c r="N3251" s="1" t="s">
        <v>10157</v>
      </c>
      <c r="O3251" s="3">
        <v>45053</v>
      </c>
      <c r="P3251" s="1" t="s">
        <v>75</v>
      </c>
      <c r="Q3251" s="1" t="s">
        <v>43</v>
      </c>
      <c r="R3251" s="4">
        <v>2</v>
      </c>
      <c r="S3251" s="1" t="s">
        <v>132</v>
      </c>
      <c r="T3251" s="1" t="s">
        <v>10158</v>
      </c>
      <c r="U3251" s="3">
        <v>45875</v>
      </c>
    </row>
    <row r="3252" spans="1:21" x14ac:dyDescent="0.3">
      <c r="A3252" s="1" t="s">
        <v>10159</v>
      </c>
      <c r="B3252" s="1" t="s">
        <v>3477</v>
      </c>
      <c r="C3252" s="1" t="s">
        <v>399</v>
      </c>
      <c r="D3252" s="1" t="str">
        <f>_xlfn.CONCAT(EcommerceDataset[[#This Row],[first_name]]," ",EcommerceDataset[[#This Row],[last_name]])</f>
        <v>Dana Lewis</v>
      </c>
      <c r="E3252" s="1" t="s">
        <v>80</v>
      </c>
      <c r="F3252" s="1" t="s">
        <v>37</v>
      </c>
      <c r="G3252" s="1" t="s">
        <v>151</v>
      </c>
      <c r="H3252" s="1" t="s">
        <v>25</v>
      </c>
      <c r="I3252" s="1" t="s">
        <v>26</v>
      </c>
      <c r="J3252" s="1" t="s">
        <v>27</v>
      </c>
      <c r="K3252" s="4">
        <v>1</v>
      </c>
      <c r="L3252" s="5">
        <v>229</v>
      </c>
      <c r="M3252" s="5">
        <f>EcommerceDataset[[#This Row],[quantity]]*EcommerceDataset[[#This Row],[unit_price]]</f>
        <v>229</v>
      </c>
      <c r="N3252" s="1" t="s">
        <v>10160</v>
      </c>
      <c r="O3252" s="3">
        <v>45276</v>
      </c>
      <c r="P3252" s="1" t="s">
        <v>109</v>
      </c>
      <c r="Q3252" s="1" t="s">
        <v>43</v>
      </c>
      <c r="R3252" s="4">
        <v>4</v>
      </c>
      <c r="S3252" s="1" t="s">
        <v>103</v>
      </c>
      <c r="T3252" s="1" t="s">
        <v>10161</v>
      </c>
      <c r="U3252" s="3">
        <v>45645</v>
      </c>
    </row>
    <row r="3253" spans="1:21" x14ac:dyDescent="0.3">
      <c r="A3253" s="1" t="s">
        <v>347</v>
      </c>
      <c r="B3253" s="1" t="s">
        <v>348</v>
      </c>
      <c r="C3253" s="1" t="s">
        <v>136</v>
      </c>
      <c r="D3253" s="1" t="str">
        <f>_xlfn.CONCAT(EcommerceDataset[[#This Row],[first_name]]," ",EcommerceDataset[[#This Row],[last_name]])</f>
        <v>Sean Davis</v>
      </c>
      <c r="E3253" s="1" t="s">
        <v>36</v>
      </c>
      <c r="F3253" s="1" t="s">
        <v>37</v>
      </c>
      <c r="G3253" s="1" t="s">
        <v>179</v>
      </c>
      <c r="H3253" s="1" t="s">
        <v>39</v>
      </c>
      <c r="I3253" s="1" t="s">
        <v>40</v>
      </c>
      <c r="J3253" s="1" t="s">
        <v>41</v>
      </c>
      <c r="K3253" s="4">
        <v>3</v>
      </c>
      <c r="L3253" s="5">
        <v>59</v>
      </c>
      <c r="M3253" s="5">
        <f>EcommerceDataset[[#This Row],[quantity]]*EcommerceDataset[[#This Row],[unit_price]]</f>
        <v>177</v>
      </c>
      <c r="N3253" s="1" t="s">
        <v>10162</v>
      </c>
      <c r="O3253" s="3">
        <v>44935</v>
      </c>
      <c r="P3253" s="1" t="s">
        <v>109</v>
      </c>
      <c r="Q3253" s="1" t="s">
        <v>30</v>
      </c>
      <c r="R3253" s="4">
        <v>1</v>
      </c>
      <c r="S3253" s="1" t="s">
        <v>103</v>
      </c>
      <c r="T3253" s="1" t="s">
        <v>10163</v>
      </c>
      <c r="U3253" s="3">
        <v>45155</v>
      </c>
    </row>
    <row r="3254" spans="1:21" x14ac:dyDescent="0.3">
      <c r="A3254" s="1" t="s">
        <v>7659</v>
      </c>
      <c r="B3254" s="1" t="s">
        <v>628</v>
      </c>
      <c r="C3254" s="1" t="s">
        <v>7660</v>
      </c>
      <c r="D3254" s="1" t="str">
        <f>_xlfn.CONCAT(EcommerceDataset[[#This Row],[first_name]]," ",EcommerceDataset[[#This Row],[last_name]])</f>
        <v>Paul Sandoval</v>
      </c>
      <c r="E3254" s="1" t="s">
        <v>22</v>
      </c>
      <c r="F3254" s="1" t="s">
        <v>23</v>
      </c>
      <c r="G3254" s="1" t="s">
        <v>119</v>
      </c>
      <c r="H3254" s="1" t="s">
        <v>86</v>
      </c>
      <c r="I3254" s="1" t="s">
        <v>87</v>
      </c>
      <c r="J3254" s="1" t="s">
        <v>64</v>
      </c>
      <c r="K3254" s="4">
        <v>3</v>
      </c>
      <c r="L3254" s="5">
        <v>99</v>
      </c>
      <c r="M3254" s="5">
        <f>EcommerceDataset[[#This Row],[quantity]]*EcommerceDataset[[#This Row],[unit_price]]</f>
        <v>297</v>
      </c>
      <c r="N3254" s="1" t="s">
        <v>10164</v>
      </c>
      <c r="O3254" s="3">
        <v>45203</v>
      </c>
      <c r="P3254" s="1" t="s">
        <v>75</v>
      </c>
      <c r="Q3254" s="1" t="s">
        <v>30</v>
      </c>
      <c r="R3254" s="4">
        <v>3</v>
      </c>
      <c r="S3254" s="1" t="s">
        <v>132</v>
      </c>
      <c r="T3254" s="1" t="s">
        <v>10165</v>
      </c>
      <c r="U3254" s="3">
        <v>45620</v>
      </c>
    </row>
    <row r="3255" spans="1:21" x14ac:dyDescent="0.3">
      <c r="A3255" s="1" t="s">
        <v>10166</v>
      </c>
      <c r="B3255" s="1" t="s">
        <v>247</v>
      </c>
      <c r="C3255" s="1" t="s">
        <v>10167</v>
      </c>
      <c r="D3255" s="1" t="str">
        <f>_xlfn.CONCAT(EcommerceDataset[[#This Row],[first_name]]," ",EcommerceDataset[[#This Row],[last_name]])</f>
        <v>Michael Shaffer</v>
      </c>
      <c r="E3255" s="1" t="s">
        <v>22</v>
      </c>
      <c r="F3255" s="1" t="s">
        <v>49</v>
      </c>
      <c r="G3255" s="1" t="s">
        <v>71</v>
      </c>
      <c r="H3255" s="1" t="s">
        <v>217</v>
      </c>
      <c r="I3255" s="1" t="s">
        <v>218</v>
      </c>
      <c r="J3255" s="1" t="s">
        <v>27</v>
      </c>
      <c r="K3255" s="4">
        <v>1</v>
      </c>
      <c r="L3255" s="5">
        <v>899</v>
      </c>
      <c r="M3255" s="5">
        <f>EcommerceDataset[[#This Row],[quantity]]*EcommerceDataset[[#This Row],[unit_price]]</f>
        <v>899</v>
      </c>
      <c r="N3255" s="1" t="s">
        <v>10168</v>
      </c>
      <c r="O3255" s="3">
        <v>45273</v>
      </c>
      <c r="P3255" s="1" t="s">
        <v>109</v>
      </c>
      <c r="Q3255" s="1" t="s">
        <v>43</v>
      </c>
      <c r="R3255" s="4">
        <v>5</v>
      </c>
      <c r="S3255" s="1" t="s">
        <v>103</v>
      </c>
      <c r="T3255" s="1" t="s">
        <v>10169</v>
      </c>
      <c r="U3255" s="3">
        <v>45588</v>
      </c>
    </row>
    <row r="3256" spans="1:21" x14ac:dyDescent="0.3">
      <c r="A3256" s="1" t="s">
        <v>6053</v>
      </c>
      <c r="B3256" s="1" t="s">
        <v>112</v>
      </c>
      <c r="C3256" s="1" t="s">
        <v>1405</v>
      </c>
      <c r="D3256" s="1" t="str">
        <f>_xlfn.CONCAT(EcommerceDataset[[#This Row],[first_name]]," ",EcommerceDataset[[#This Row],[last_name]])</f>
        <v>Joshua Combs</v>
      </c>
      <c r="E3256" s="1" t="s">
        <v>80</v>
      </c>
      <c r="F3256" s="1" t="s">
        <v>23</v>
      </c>
      <c r="G3256" s="1" t="s">
        <v>119</v>
      </c>
      <c r="H3256" s="1" t="s">
        <v>144</v>
      </c>
      <c r="I3256" s="1" t="s">
        <v>145</v>
      </c>
      <c r="J3256" s="1" t="s">
        <v>53</v>
      </c>
      <c r="K3256" s="4">
        <v>3</v>
      </c>
      <c r="L3256" s="5">
        <v>199</v>
      </c>
      <c r="M3256" s="5">
        <f>EcommerceDataset[[#This Row],[quantity]]*EcommerceDataset[[#This Row],[unit_price]]</f>
        <v>597</v>
      </c>
      <c r="N3256" s="1" t="s">
        <v>10170</v>
      </c>
      <c r="O3256" s="3">
        <v>44931</v>
      </c>
      <c r="P3256" s="1" t="s">
        <v>55</v>
      </c>
      <c r="Q3256" s="1" t="s">
        <v>30</v>
      </c>
      <c r="R3256" s="4">
        <v>2</v>
      </c>
      <c r="S3256" s="1" t="s">
        <v>31</v>
      </c>
      <c r="T3256" s="1" t="s">
        <v>10171</v>
      </c>
      <c r="U3256" s="3">
        <v>45627</v>
      </c>
    </row>
    <row r="3257" spans="1:21" x14ac:dyDescent="0.3">
      <c r="A3257" s="1" t="s">
        <v>10172</v>
      </c>
      <c r="B3257" s="1" t="s">
        <v>232</v>
      </c>
      <c r="C3257" s="1" t="s">
        <v>6986</v>
      </c>
      <c r="D3257" s="1" t="str">
        <f>_xlfn.CONCAT(EcommerceDataset[[#This Row],[first_name]]," ",EcommerceDataset[[#This Row],[last_name]])</f>
        <v>Joseph Gordon</v>
      </c>
      <c r="E3257" s="1" t="s">
        <v>36</v>
      </c>
      <c r="F3257" s="1" t="s">
        <v>23</v>
      </c>
      <c r="G3257" s="1" t="s">
        <v>119</v>
      </c>
      <c r="H3257" s="1" t="s">
        <v>25</v>
      </c>
      <c r="I3257" s="1" t="s">
        <v>26</v>
      </c>
      <c r="J3257" s="1" t="s">
        <v>27</v>
      </c>
      <c r="K3257" s="4">
        <v>5</v>
      </c>
      <c r="L3257" s="5">
        <v>229</v>
      </c>
      <c r="M3257" s="5">
        <f>EcommerceDataset[[#This Row],[quantity]]*EcommerceDataset[[#This Row],[unit_price]]</f>
        <v>1145</v>
      </c>
      <c r="N3257" s="1" t="s">
        <v>10173</v>
      </c>
      <c r="O3257" s="3">
        <v>45356</v>
      </c>
      <c r="P3257" s="1" t="s">
        <v>75</v>
      </c>
      <c r="Q3257" s="1" t="s">
        <v>30</v>
      </c>
      <c r="R3257" s="4">
        <v>2</v>
      </c>
      <c r="S3257" s="1" t="s">
        <v>66</v>
      </c>
      <c r="T3257" s="1" t="s">
        <v>10174</v>
      </c>
      <c r="U3257" s="3">
        <v>45391</v>
      </c>
    </row>
    <row r="3258" spans="1:21" x14ac:dyDescent="0.3">
      <c r="A3258" s="1" t="s">
        <v>10175</v>
      </c>
      <c r="B3258" s="1" t="s">
        <v>585</v>
      </c>
      <c r="C3258" s="1" t="s">
        <v>70</v>
      </c>
      <c r="D3258" s="1" t="str">
        <f>_xlfn.CONCAT(EcommerceDataset[[#This Row],[first_name]]," ",EcommerceDataset[[#This Row],[last_name]])</f>
        <v>Brenda Johnson</v>
      </c>
      <c r="E3258" s="1" t="s">
        <v>36</v>
      </c>
      <c r="F3258" s="1" t="s">
        <v>23</v>
      </c>
      <c r="G3258" s="1" t="s">
        <v>93</v>
      </c>
      <c r="H3258" s="1" t="s">
        <v>144</v>
      </c>
      <c r="I3258" s="1" t="s">
        <v>145</v>
      </c>
      <c r="J3258" s="1" t="s">
        <v>53</v>
      </c>
      <c r="K3258" s="4">
        <v>4</v>
      </c>
      <c r="L3258" s="5">
        <v>199</v>
      </c>
      <c r="M3258" s="5">
        <f>EcommerceDataset[[#This Row],[quantity]]*EcommerceDataset[[#This Row],[unit_price]]</f>
        <v>796</v>
      </c>
      <c r="N3258" s="1" t="s">
        <v>10176</v>
      </c>
      <c r="O3258" s="3">
        <v>45158</v>
      </c>
      <c r="P3258" s="1" t="s">
        <v>55</v>
      </c>
      <c r="Q3258" s="1" t="s">
        <v>30</v>
      </c>
      <c r="R3258" s="4">
        <v>4</v>
      </c>
      <c r="S3258" s="1" t="s">
        <v>44</v>
      </c>
      <c r="T3258" s="1" t="s">
        <v>10177</v>
      </c>
      <c r="U3258" s="3">
        <v>45542</v>
      </c>
    </row>
    <row r="3259" spans="1:21" x14ac:dyDescent="0.3">
      <c r="A3259" s="1" t="s">
        <v>10178</v>
      </c>
      <c r="B3259" s="1" t="s">
        <v>279</v>
      </c>
      <c r="C3259" s="1" t="s">
        <v>10179</v>
      </c>
      <c r="D3259" s="1" t="str">
        <f>_xlfn.CONCAT(EcommerceDataset[[#This Row],[first_name]]," ",EcommerceDataset[[#This Row],[last_name]])</f>
        <v>Kyle Jacobson</v>
      </c>
      <c r="E3259" s="1" t="s">
        <v>36</v>
      </c>
      <c r="F3259" s="1" t="s">
        <v>37</v>
      </c>
      <c r="G3259" s="1" t="s">
        <v>185</v>
      </c>
      <c r="H3259" s="1" t="s">
        <v>62</v>
      </c>
      <c r="I3259" s="1" t="s">
        <v>63</v>
      </c>
      <c r="J3259" s="1" t="s">
        <v>64</v>
      </c>
      <c r="K3259" s="4">
        <v>3</v>
      </c>
      <c r="L3259" s="5">
        <v>399</v>
      </c>
      <c r="M3259" s="5">
        <f>EcommerceDataset[[#This Row],[quantity]]*EcommerceDataset[[#This Row],[unit_price]]</f>
        <v>1197</v>
      </c>
      <c r="N3259" s="1" t="s">
        <v>10180</v>
      </c>
      <c r="O3259" s="3">
        <v>45055</v>
      </c>
      <c r="P3259" s="1" t="s">
        <v>55</v>
      </c>
      <c r="Q3259" s="1" t="s">
        <v>30</v>
      </c>
      <c r="R3259" s="4">
        <v>4</v>
      </c>
      <c r="S3259" s="1" t="s">
        <v>103</v>
      </c>
      <c r="T3259" s="1" t="s">
        <v>10181</v>
      </c>
      <c r="U3259" s="3">
        <v>45243</v>
      </c>
    </row>
    <row r="3260" spans="1:21" x14ac:dyDescent="0.3">
      <c r="A3260" s="1" t="s">
        <v>631</v>
      </c>
      <c r="B3260" s="1" t="s">
        <v>69</v>
      </c>
      <c r="C3260" s="1" t="s">
        <v>632</v>
      </c>
      <c r="D3260" s="1" t="str">
        <f>_xlfn.CONCAT(EcommerceDataset[[#This Row],[first_name]]," ",EcommerceDataset[[#This Row],[last_name]])</f>
        <v>Amy Shepard</v>
      </c>
      <c r="E3260" s="1" t="s">
        <v>80</v>
      </c>
      <c r="F3260" s="1" t="s">
        <v>23</v>
      </c>
      <c r="G3260" s="1" t="s">
        <v>38</v>
      </c>
      <c r="H3260" s="1" t="s">
        <v>72</v>
      </c>
      <c r="I3260" s="1" t="s">
        <v>73</v>
      </c>
      <c r="J3260" s="1" t="s">
        <v>41</v>
      </c>
      <c r="K3260" s="4">
        <v>4</v>
      </c>
      <c r="L3260" s="5">
        <v>110</v>
      </c>
      <c r="M3260" s="5">
        <f>EcommerceDataset[[#This Row],[quantity]]*EcommerceDataset[[#This Row],[unit_price]]</f>
        <v>440</v>
      </c>
      <c r="N3260" s="1" t="s">
        <v>10182</v>
      </c>
      <c r="O3260" s="3">
        <v>45584</v>
      </c>
      <c r="P3260" s="1" t="s">
        <v>75</v>
      </c>
      <c r="Q3260" s="1" t="s">
        <v>56</v>
      </c>
      <c r="R3260" s="4">
        <v>3</v>
      </c>
      <c r="S3260" s="1" t="s">
        <v>103</v>
      </c>
      <c r="T3260" s="1" t="s">
        <v>10183</v>
      </c>
      <c r="U3260" s="3">
        <v>45213</v>
      </c>
    </row>
    <row r="3261" spans="1:21" x14ac:dyDescent="0.3">
      <c r="A3261" s="1" t="s">
        <v>3537</v>
      </c>
      <c r="B3261" s="1" t="s">
        <v>205</v>
      </c>
      <c r="C3261" s="1" t="s">
        <v>3538</v>
      </c>
      <c r="D3261" s="1" t="str">
        <f>_xlfn.CONCAT(EcommerceDataset[[#This Row],[first_name]]," ",EcommerceDataset[[#This Row],[last_name]])</f>
        <v>Amanda Foley</v>
      </c>
      <c r="E3261" s="1" t="s">
        <v>80</v>
      </c>
      <c r="F3261" s="1" t="s">
        <v>37</v>
      </c>
      <c r="G3261" s="1" t="s">
        <v>38</v>
      </c>
      <c r="H3261" s="1" t="s">
        <v>217</v>
      </c>
      <c r="I3261" s="1" t="s">
        <v>218</v>
      </c>
      <c r="J3261" s="1" t="s">
        <v>27</v>
      </c>
      <c r="K3261" s="4">
        <v>5</v>
      </c>
      <c r="L3261" s="5">
        <v>899</v>
      </c>
      <c r="M3261" s="5">
        <f>EcommerceDataset[[#This Row],[quantity]]*EcommerceDataset[[#This Row],[unit_price]]</f>
        <v>4495</v>
      </c>
      <c r="N3261" s="1" t="s">
        <v>10184</v>
      </c>
      <c r="O3261" s="3">
        <v>45104</v>
      </c>
      <c r="P3261" s="1" t="s">
        <v>109</v>
      </c>
      <c r="Q3261" s="1" t="s">
        <v>43</v>
      </c>
      <c r="R3261" s="4">
        <v>1</v>
      </c>
      <c r="S3261" s="1" t="s">
        <v>44</v>
      </c>
      <c r="T3261" s="1" t="s">
        <v>10185</v>
      </c>
      <c r="U3261" s="3">
        <v>45599</v>
      </c>
    </row>
    <row r="3262" spans="1:21" x14ac:dyDescent="0.3">
      <c r="A3262" s="1" t="s">
        <v>5942</v>
      </c>
      <c r="B3262" s="1" t="s">
        <v>314</v>
      </c>
      <c r="C3262" s="1" t="s">
        <v>701</v>
      </c>
      <c r="D3262" s="1" t="str">
        <f>_xlfn.CONCAT(EcommerceDataset[[#This Row],[first_name]]," ",EcommerceDataset[[#This Row],[last_name]])</f>
        <v>Tyler Jones</v>
      </c>
      <c r="E3262" s="1" t="s">
        <v>22</v>
      </c>
      <c r="F3262" s="1" t="s">
        <v>23</v>
      </c>
      <c r="G3262" s="1" t="s">
        <v>185</v>
      </c>
      <c r="H3262" s="1" t="s">
        <v>62</v>
      </c>
      <c r="I3262" s="1" t="s">
        <v>63</v>
      </c>
      <c r="J3262" s="1" t="s">
        <v>64</v>
      </c>
      <c r="K3262" s="4">
        <v>2</v>
      </c>
      <c r="L3262" s="5">
        <v>399</v>
      </c>
      <c r="M3262" s="5">
        <f>EcommerceDataset[[#This Row],[quantity]]*EcommerceDataset[[#This Row],[unit_price]]</f>
        <v>798</v>
      </c>
      <c r="N3262" s="1" t="s">
        <v>10186</v>
      </c>
      <c r="O3262" s="3">
        <v>45209</v>
      </c>
      <c r="P3262" s="1" t="s">
        <v>55</v>
      </c>
      <c r="Q3262" s="1" t="s">
        <v>56</v>
      </c>
      <c r="R3262" s="4">
        <v>1</v>
      </c>
      <c r="S3262" s="1" t="s">
        <v>103</v>
      </c>
      <c r="T3262" s="1" t="s">
        <v>10187</v>
      </c>
      <c r="U3262" s="3">
        <v>45726</v>
      </c>
    </row>
    <row r="3263" spans="1:21" x14ac:dyDescent="0.3">
      <c r="A3263" s="1" t="s">
        <v>3029</v>
      </c>
      <c r="B3263" s="1" t="s">
        <v>384</v>
      </c>
      <c r="C3263" s="1" t="s">
        <v>434</v>
      </c>
      <c r="D3263" s="1" t="str">
        <f>_xlfn.CONCAT(EcommerceDataset[[#This Row],[first_name]]," ",EcommerceDataset[[#This Row],[last_name]])</f>
        <v>Jason Miller</v>
      </c>
      <c r="E3263" s="1" t="s">
        <v>80</v>
      </c>
      <c r="F3263" s="1" t="s">
        <v>37</v>
      </c>
      <c r="G3263" s="1" t="s">
        <v>38</v>
      </c>
      <c r="H3263" s="1" t="s">
        <v>167</v>
      </c>
      <c r="I3263" s="1" t="s">
        <v>168</v>
      </c>
      <c r="J3263" s="1" t="s">
        <v>130</v>
      </c>
      <c r="K3263" s="4">
        <v>4</v>
      </c>
      <c r="L3263" s="5">
        <v>80</v>
      </c>
      <c r="M3263" s="5">
        <f>EcommerceDataset[[#This Row],[quantity]]*EcommerceDataset[[#This Row],[unit_price]]</f>
        <v>320</v>
      </c>
      <c r="N3263" s="1" t="s">
        <v>10188</v>
      </c>
      <c r="O3263" s="3">
        <v>44826</v>
      </c>
      <c r="P3263" s="1" t="s">
        <v>29</v>
      </c>
      <c r="Q3263" s="1" t="s">
        <v>30</v>
      </c>
      <c r="R3263" s="4">
        <v>2</v>
      </c>
      <c r="S3263" s="1" t="s">
        <v>103</v>
      </c>
      <c r="T3263" s="1" t="s">
        <v>10189</v>
      </c>
      <c r="U3263" s="3">
        <v>44849</v>
      </c>
    </row>
    <row r="3264" spans="1:21" x14ac:dyDescent="0.3">
      <c r="A3264" s="1" t="s">
        <v>10190</v>
      </c>
      <c r="B3264" s="1" t="s">
        <v>262</v>
      </c>
      <c r="C3264" s="1" t="s">
        <v>2983</v>
      </c>
      <c r="D3264" s="1" t="str">
        <f>_xlfn.CONCAT(EcommerceDataset[[#This Row],[first_name]]," ",EcommerceDataset[[#This Row],[last_name]])</f>
        <v>David King</v>
      </c>
      <c r="E3264" s="1" t="s">
        <v>36</v>
      </c>
      <c r="F3264" s="1" t="s">
        <v>23</v>
      </c>
      <c r="G3264" s="1" t="s">
        <v>185</v>
      </c>
      <c r="H3264" s="1" t="s">
        <v>51</v>
      </c>
      <c r="I3264" s="1" t="s">
        <v>52</v>
      </c>
      <c r="J3264" s="1" t="s">
        <v>53</v>
      </c>
      <c r="K3264" s="4">
        <v>2</v>
      </c>
      <c r="L3264" s="5">
        <v>59</v>
      </c>
      <c r="M3264" s="5">
        <f>EcommerceDataset[[#This Row],[quantity]]*EcommerceDataset[[#This Row],[unit_price]]</f>
        <v>118</v>
      </c>
      <c r="N3264" s="1" t="s">
        <v>10191</v>
      </c>
      <c r="O3264" s="3">
        <v>45188</v>
      </c>
      <c r="P3264" s="1" t="s">
        <v>109</v>
      </c>
      <c r="Q3264" s="1" t="s">
        <v>30</v>
      </c>
      <c r="R3264" s="4">
        <v>4</v>
      </c>
      <c r="S3264" s="1" t="s">
        <v>103</v>
      </c>
      <c r="T3264" s="1" t="s">
        <v>10192</v>
      </c>
      <c r="U3264" s="3">
        <v>45863</v>
      </c>
    </row>
    <row r="3265" spans="1:21" x14ac:dyDescent="0.3">
      <c r="A3265" s="1" t="s">
        <v>10193</v>
      </c>
      <c r="B3265" s="1" t="s">
        <v>59</v>
      </c>
      <c r="C3265" s="1" t="s">
        <v>201</v>
      </c>
      <c r="D3265" s="1" t="str">
        <f>_xlfn.CONCAT(EcommerceDataset[[#This Row],[first_name]]," ",EcommerceDataset[[#This Row],[last_name]])</f>
        <v>Jessica Sanchez</v>
      </c>
      <c r="E3265" s="1" t="s">
        <v>80</v>
      </c>
      <c r="F3265" s="1" t="s">
        <v>49</v>
      </c>
      <c r="G3265" s="1" t="s">
        <v>24</v>
      </c>
      <c r="H3265" s="1" t="s">
        <v>217</v>
      </c>
      <c r="I3265" s="1" t="s">
        <v>218</v>
      </c>
      <c r="J3265" s="1" t="s">
        <v>27</v>
      </c>
      <c r="K3265" s="4">
        <v>2</v>
      </c>
      <c r="L3265" s="5">
        <v>899</v>
      </c>
      <c r="M3265" s="5">
        <f>EcommerceDataset[[#This Row],[quantity]]*EcommerceDataset[[#This Row],[unit_price]]</f>
        <v>1798</v>
      </c>
      <c r="N3265" s="1" t="s">
        <v>10194</v>
      </c>
      <c r="O3265" s="3">
        <v>44955</v>
      </c>
      <c r="P3265" s="1" t="s">
        <v>55</v>
      </c>
      <c r="Q3265" s="1" t="s">
        <v>30</v>
      </c>
      <c r="R3265" s="4">
        <v>5</v>
      </c>
      <c r="S3265" s="1" t="s">
        <v>132</v>
      </c>
      <c r="T3265" s="1" t="s">
        <v>10195</v>
      </c>
      <c r="U3265" s="3">
        <v>45070</v>
      </c>
    </row>
    <row r="3266" spans="1:21" x14ac:dyDescent="0.3">
      <c r="A3266" s="1" t="s">
        <v>2410</v>
      </c>
      <c r="B3266" s="1" t="s">
        <v>2411</v>
      </c>
      <c r="C3266" s="1" t="s">
        <v>2412</v>
      </c>
      <c r="D3266" s="1" t="str">
        <f>_xlfn.CONCAT(EcommerceDataset[[#This Row],[first_name]]," ",EcommerceDataset[[#This Row],[last_name]])</f>
        <v>Lori Whitaker</v>
      </c>
      <c r="E3266" s="1" t="s">
        <v>22</v>
      </c>
      <c r="F3266" s="1" t="s">
        <v>37</v>
      </c>
      <c r="G3266" s="1" t="s">
        <v>119</v>
      </c>
      <c r="H3266" s="1" t="s">
        <v>144</v>
      </c>
      <c r="I3266" s="1" t="s">
        <v>145</v>
      </c>
      <c r="J3266" s="1" t="s">
        <v>53</v>
      </c>
      <c r="K3266" s="4">
        <v>3</v>
      </c>
      <c r="L3266" s="5">
        <v>199</v>
      </c>
      <c r="M3266" s="5">
        <f>EcommerceDataset[[#This Row],[quantity]]*EcommerceDataset[[#This Row],[unit_price]]</f>
        <v>597</v>
      </c>
      <c r="N3266" s="1" t="s">
        <v>10196</v>
      </c>
      <c r="O3266" s="3">
        <v>44918</v>
      </c>
      <c r="P3266" s="1" t="s">
        <v>55</v>
      </c>
      <c r="Q3266" s="1" t="s">
        <v>56</v>
      </c>
      <c r="R3266" s="4">
        <v>1</v>
      </c>
      <c r="S3266" s="1" t="s">
        <v>66</v>
      </c>
      <c r="T3266" s="1" t="s">
        <v>10197</v>
      </c>
      <c r="U3266" s="3">
        <v>45704</v>
      </c>
    </row>
    <row r="3267" spans="1:21" x14ac:dyDescent="0.3">
      <c r="A3267" s="1" t="s">
        <v>2522</v>
      </c>
      <c r="B3267" s="1" t="s">
        <v>279</v>
      </c>
      <c r="C3267" s="1" t="s">
        <v>2523</v>
      </c>
      <c r="D3267" s="1" t="str">
        <f>_xlfn.CONCAT(EcommerceDataset[[#This Row],[first_name]]," ",EcommerceDataset[[#This Row],[last_name]])</f>
        <v>Kyle Harrington</v>
      </c>
      <c r="E3267" s="1" t="s">
        <v>80</v>
      </c>
      <c r="F3267" s="1" t="s">
        <v>23</v>
      </c>
      <c r="G3267" s="1" t="s">
        <v>61</v>
      </c>
      <c r="H3267" s="1" t="s">
        <v>25</v>
      </c>
      <c r="I3267" s="1" t="s">
        <v>26</v>
      </c>
      <c r="J3267" s="1" t="s">
        <v>27</v>
      </c>
      <c r="K3267" s="4">
        <v>5</v>
      </c>
      <c r="L3267" s="5">
        <v>229</v>
      </c>
      <c r="M3267" s="5">
        <f>EcommerceDataset[[#This Row],[quantity]]*EcommerceDataset[[#This Row],[unit_price]]</f>
        <v>1145</v>
      </c>
      <c r="N3267" s="1" t="s">
        <v>10198</v>
      </c>
      <c r="O3267" s="3">
        <v>45028</v>
      </c>
      <c r="P3267" s="1" t="s">
        <v>75</v>
      </c>
      <c r="Q3267" s="1" t="s">
        <v>43</v>
      </c>
      <c r="R3267" s="4">
        <v>4</v>
      </c>
      <c r="S3267" s="1" t="s">
        <v>103</v>
      </c>
      <c r="T3267" s="1" t="s">
        <v>10199</v>
      </c>
      <c r="U3267" s="3">
        <v>45731</v>
      </c>
    </row>
    <row r="3268" spans="1:21" x14ac:dyDescent="0.3">
      <c r="A3268" s="1" t="s">
        <v>4475</v>
      </c>
      <c r="B3268" s="1" t="s">
        <v>247</v>
      </c>
      <c r="C3268" s="1" t="s">
        <v>4476</v>
      </c>
      <c r="D3268" s="1" t="str">
        <f>_xlfn.CONCAT(EcommerceDataset[[#This Row],[first_name]]," ",EcommerceDataset[[#This Row],[last_name]])</f>
        <v>Michael Marquez</v>
      </c>
      <c r="E3268" s="1" t="s">
        <v>22</v>
      </c>
      <c r="F3268" s="1" t="s">
        <v>37</v>
      </c>
      <c r="G3268" s="1" t="s">
        <v>185</v>
      </c>
      <c r="H3268" s="1" t="s">
        <v>217</v>
      </c>
      <c r="I3268" s="1" t="s">
        <v>218</v>
      </c>
      <c r="J3268" s="1" t="s">
        <v>27</v>
      </c>
      <c r="K3268" s="4">
        <v>5</v>
      </c>
      <c r="L3268" s="5">
        <v>899</v>
      </c>
      <c r="M3268" s="5">
        <f>EcommerceDataset[[#This Row],[quantity]]*EcommerceDataset[[#This Row],[unit_price]]</f>
        <v>4495</v>
      </c>
      <c r="N3268" s="1" t="s">
        <v>10200</v>
      </c>
      <c r="O3268" s="3">
        <v>44876</v>
      </c>
      <c r="P3268" s="1" t="s">
        <v>109</v>
      </c>
      <c r="Q3268" s="1" t="s">
        <v>43</v>
      </c>
      <c r="R3268" s="4">
        <v>5</v>
      </c>
      <c r="S3268" s="1" t="s">
        <v>44</v>
      </c>
      <c r="T3268" s="1" t="s">
        <v>10201</v>
      </c>
      <c r="U3268" s="3">
        <v>45490</v>
      </c>
    </row>
    <row r="3269" spans="1:21" x14ac:dyDescent="0.3">
      <c r="A3269" s="1" t="s">
        <v>4693</v>
      </c>
      <c r="B3269" s="1" t="s">
        <v>898</v>
      </c>
      <c r="C3269" s="1" t="s">
        <v>1348</v>
      </c>
      <c r="D3269" s="1" t="str">
        <f>_xlfn.CONCAT(EcommerceDataset[[#This Row],[first_name]]," ",EcommerceDataset[[#This Row],[last_name]])</f>
        <v>Russell Sanders</v>
      </c>
      <c r="E3269" s="1" t="s">
        <v>22</v>
      </c>
      <c r="F3269" s="1" t="s">
        <v>49</v>
      </c>
      <c r="G3269" s="1" t="s">
        <v>151</v>
      </c>
      <c r="H3269" s="1" t="s">
        <v>120</v>
      </c>
      <c r="I3269" s="1" t="s">
        <v>121</v>
      </c>
      <c r="J3269" s="1" t="s">
        <v>122</v>
      </c>
      <c r="K3269" s="4">
        <v>2</v>
      </c>
      <c r="L3269" s="5">
        <v>149</v>
      </c>
      <c r="M3269" s="5">
        <f>EcommerceDataset[[#This Row],[quantity]]*EcommerceDataset[[#This Row],[unit_price]]</f>
        <v>298</v>
      </c>
      <c r="N3269" s="1" t="s">
        <v>10202</v>
      </c>
      <c r="O3269" s="3">
        <v>45137</v>
      </c>
      <c r="P3269" s="1" t="s">
        <v>55</v>
      </c>
      <c r="Q3269" s="1" t="s">
        <v>43</v>
      </c>
      <c r="R3269" s="4">
        <v>3</v>
      </c>
      <c r="S3269" s="1" t="s">
        <v>132</v>
      </c>
      <c r="T3269" s="1" t="s">
        <v>10203</v>
      </c>
      <c r="U3269" s="3">
        <v>45646</v>
      </c>
    </row>
    <row r="3270" spans="1:21" x14ac:dyDescent="0.3">
      <c r="A3270" s="1" t="s">
        <v>2220</v>
      </c>
      <c r="B3270" s="1" t="s">
        <v>2221</v>
      </c>
      <c r="C3270" s="1" t="s">
        <v>248</v>
      </c>
      <c r="D3270" s="1" t="str">
        <f>_xlfn.CONCAT(EcommerceDataset[[#This Row],[first_name]]," ",EcommerceDataset[[#This Row],[last_name]])</f>
        <v>Bobby Thomas</v>
      </c>
      <c r="E3270" s="1" t="s">
        <v>36</v>
      </c>
      <c r="F3270" s="1" t="s">
        <v>37</v>
      </c>
      <c r="G3270" s="1" t="s">
        <v>179</v>
      </c>
      <c r="H3270" s="1" t="s">
        <v>167</v>
      </c>
      <c r="I3270" s="1" t="s">
        <v>168</v>
      </c>
      <c r="J3270" s="1" t="s">
        <v>130</v>
      </c>
      <c r="K3270" s="4">
        <v>2</v>
      </c>
      <c r="L3270" s="5">
        <v>80</v>
      </c>
      <c r="M3270" s="5">
        <f>EcommerceDataset[[#This Row],[quantity]]*EcommerceDataset[[#This Row],[unit_price]]</f>
        <v>160</v>
      </c>
      <c r="N3270" s="1" t="s">
        <v>10204</v>
      </c>
      <c r="O3270" s="3">
        <v>45459</v>
      </c>
      <c r="P3270" s="1" t="s">
        <v>109</v>
      </c>
      <c r="Q3270" s="1" t="s">
        <v>56</v>
      </c>
      <c r="R3270" s="4">
        <v>5</v>
      </c>
      <c r="S3270" s="1" t="s">
        <v>66</v>
      </c>
      <c r="T3270" s="1" t="s">
        <v>10205</v>
      </c>
      <c r="U3270" s="3">
        <v>45172</v>
      </c>
    </row>
    <row r="3271" spans="1:21" x14ac:dyDescent="0.3">
      <c r="A3271" s="1" t="s">
        <v>5228</v>
      </c>
      <c r="B3271" s="1" t="s">
        <v>1830</v>
      </c>
      <c r="C3271" s="1" t="s">
        <v>619</v>
      </c>
      <c r="D3271" s="1" t="str">
        <f>_xlfn.CONCAT(EcommerceDataset[[#This Row],[first_name]]," ",EcommerceDataset[[#This Row],[last_name]])</f>
        <v>Bryan Williams</v>
      </c>
      <c r="E3271" s="1" t="s">
        <v>80</v>
      </c>
      <c r="F3271" s="1" t="s">
        <v>49</v>
      </c>
      <c r="G3271" s="1" t="s">
        <v>119</v>
      </c>
      <c r="H3271" s="1" t="s">
        <v>144</v>
      </c>
      <c r="I3271" s="1" t="s">
        <v>145</v>
      </c>
      <c r="J3271" s="1" t="s">
        <v>53</v>
      </c>
      <c r="K3271" s="4">
        <v>4</v>
      </c>
      <c r="L3271" s="5">
        <v>199</v>
      </c>
      <c r="M3271" s="5">
        <f>EcommerceDataset[[#This Row],[quantity]]*EcommerceDataset[[#This Row],[unit_price]]</f>
        <v>796</v>
      </c>
      <c r="N3271" s="1" t="s">
        <v>10206</v>
      </c>
      <c r="O3271" s="3">
        <v>45163</v>
      </c>
      <c r="P3271" s="1" t="s">
        <v>109</v>
      </c>
      <c r="Q3271" s="1" t="s">
        <v>43</v>
      </c>
      <c r="R3271" s="4">
        <v>3</v>
      </c>
      <c r="S3271" s="1" t="s">
        <v>44</v>
      </c>
      <c r="T3271" s="1" t="s">
        <v>10207</v>
      </c>
      <c r="U3271" s="3">
        <v>45553</v>
      </c>
    </row>
    <row r="3272" spans="1:21" x14ac:dyDescent="0.3">
      <c r="A3272" s="1" t="s">
        <v>10208</v>
      </c>
      <c r="B3272" s="1" t="s">
        <v>7298</v>
      </c>
      <c r="C3272" s="1" t="s">
        <v>434</v>
      </c>
      <c r="D3272" s="1" t="str">
        <f>_xlfn.CONCAT(EcommerceDataset[[#This Row],[first_name]]," ",EcommerceDataset[[#This Row],[last_name]])</f>
        <v>Mariah Miller</v>
      </c>
      <c r="E3272" s="1" t="s">
        <v>36</v>
      </c>
      <c r="F3272" s="1" t="s">
        <v>49</v>
      </c>
      <c r="G3272" s="1" t="s">
        <v>179</v>
      </c>
      <c r="H3272" s="1" t="s">
        <v>190</v>
      </c>
      <c r="I3272" s="1" t="s">
        <v>191</v>
      </c>
      <c r="J3272" s="1" t="s">
        <v>41</v>
      </c>
      <c r="K3272" s="4">
        <v>1</v>
      </c>
      <c r="L3272" s="5">
        <v>120</v>
      </c>
      <c r="M3272" s="5">
        <f>EcommerceDataset[[#This Row],[quantity]]*EcommerceDataset[[#This Row],[unit_price]]</f>
        <v>120</v>
      </c>
      <c r="N3272" s="1" t="s">
        <v>10209</v>
      </c>
      <c r="O3272" s="3">
        <v>45626</v>
      </c>
      <c r="P3272" s="1" t="s">
        <v>55</v>
      </c>
      <c r="Q3272" s="1" t="s">
        <v>43</v>
      </c>
      <c r="R3272" s="4">
        <v>3</v>
      </c>
      <c r="S3272" s="1" t="s">
        <v>44</v>
      </c>
      <c r="T3272" s="1" t="s">
        <v>10210</v>
      </c>
      <c r="U3272" s="3">
        <v>45408</v>
      </c>
    </row>
    <row r="3273" spans="1:21" x14ac:dyDescent="0.3">
      <c r="A3273" s="1" t="s">
        <v>8275</v>
      </c>
      <c r="B3273" s="1" t="s">
        <v>3066</v>
      </c>
      <c r="C3273" s="1" t="s">
        <v>70</v>
      </c>
      <c r="D3273" s="1" t="str">
        <f>_xlfn.CONCAT(EcommerceDataset[[#This Row],[first_name]]," ",EcommerceDataset[[#This Row],[last_name]])</f>
        <v>Allison Johnson</v>
      </c>
      <c r="E3273" s="1" t="s">
        <v>22</v>
      </c>
      <c r="F3273" s="1" t="s">
        <v>37</v>
      </c>
      <c r="G3273" s="1" t="s">
        <v>38</v>
      </c>
      <c r="H3273" s="1" t="s">
        <v>99</v>
      </c>
      <c r="I3273" s="1" t="s">
        <v>100</v>
      </c>
      <c r="J3273" s="1" t="s">
        <v>27</v>
      </c>
      <c r="K3273" s="4">
        <v>3</v>
      </c>
      <c r="L3273" s="5">
        <v>199</v>
      </c>
      <c r="M3273" s="5">
        <f>EcommerceDataset[[#This Row],[quantity]]*EcommerceDataset[[#This Row],[unit_price]]</f>
        <v>597</v>
      </c>
      <c r="N3273" s="1" t="s">
        <v>10211</v>
      </c>
      <c r="O3273" s="3">
        <v>45267</v>
      </c>
      <c r="P3273" s="1" t="s">
        <v>29</v>
      </c>
      <c r="Q3273" s="1" t="s">
        <v>43</v>
      </c>
      <c r="R3273" s="4">
        <v>3</v>
      </c>
      <c r="S3273" s="1" t="s">
        <v>31</v>
      </c>
      <c r="T3273" s="1" t="s">
        <v>10212</v>
      </c>
      <c r="U3273" s="3">
        <v>44945</v>
      </c>
    </row>
    <row r="3274" spans="1:21" x14ac:dyDescent="0.3">
      <c r="A3274" s="1" t="s">
        <v>10213</v>
      </c>
      <c r="B3274" s="1" t="s">
        <v>1271</v>
      </c>
      <c r="C3274" s="1" t="s">
        <v>4928</v>
      </c>
      <c r="D3274" s="1" t="str">
        <f>_xlfn.CONCAT(EcommerceDataset[[#This Row],[first_name]]," ",EcommerceDataset[[#This Row],[last_name]])</f>
        <v>Ryan Sampson</v>
      </c>
      <c r="E3274" s="1" t="s">
        <v>36</v>
      </c>
      <c r="F3274" s="1" t="s">
        <v>37</v>
      </c>
      <c r="G3274" s="1" t="s">
        <v>185</v>
      </c>
      <c r="H3274" s="1" t="s">
        <v>217</v>
      </c>
      <c r="I3274" s="1" t="s">
        <v>218</v>
      </c>
      <c r="J3274" s="1" t="s">
        <v>27</v>
      </c>
      <c r="K3274" s="4">
        <v>2</v>
      </c>
      <c r="L3274" s="5">
        <v>899</v>
      </c>
      <c r="M3274" s="5">
        <f>EcommerceDataset[[#This Row],[quantity]]*EcommerceDataset[[#This Row],[unit_price]]</f>
        <v>1798</v>
      </c>
      <c r="N3274" s="1" t="s">
        <v>10214</v>
      </c>
      <c r="O3274" s="3">
        <v>45563</v>
      </c>
      <c r="P3274" s="1" t="s">
        <v>55</v>
      </c>
      <c r="Q3274" s="1" t="s">
        <v>43</v>
      </c>
      <c r="R3274" s="4">
        <v>2</v>
      </c>
      <c r="S3274" s="1" t="s">
        <v>66</v>
      </c>
      <c r="T3274" s="1" t="s">
        <v>10215</v>
      </c>
      <c r="U3274" s="3">
        <v>45440</v>
      </c>
    </row>
    <row r="3275" spans="1:21" x14ac:dyDescent="0.3">
      <c r="A3275" s="1" t="s">
        <v>5503</v>
      </c>
      <c r="B3275" s="1" t="s">
        <v>34</v>
      </c>
      <c r="C3275" s="1" t="s">
        <v>1278</v>
      </c>
      <c r="D3275" s="1" t="str">
        <f>_xlfn.CONCAT(EcommerceDataset[[#This Row],[first_name]]," ",EcommerceDataset[[#This Row],[last_name]])</f>
        <v>Christopher Bailey</v>
      </c>
      <c r="E3275" s="1" t="s">
        <v>22</v>
      </c>
      <c r="F3275" s="1" t="s">
        <v>49</v>
      </c>
      <c r="G3275" s="1" t="s">
        <v>38</v>
      </c>
      <c r="H3275" s="1" t="s">
        <v>190</v>
      </c>
      <c r="I3275" s="1" t="s">
        <v>191</v>
      </c>
      <c r="J3275" s="1" t="s">
        <v>41</v>
      </c>
      <c r="K3275" s="4">
        <v>2</v>
      </c>
      <c r="L3275" s="5">
        <v>120</v>
      </c>
      <c r="M3275" s="5">
        <f>EcommerceDataset[[#This Row],[quantity]]*EcommerceDataset[[#This Row],[unit_price]]</f>
        <v>240</v>
      </c>
      <c r="N3275" s="1" t="s">
        <v>10216</v>
      </c>
      <c r="O3275" s="3">
        <v>45813</v>
      </c>
      <c r="P3275" s="1" t="s">
        <v>29</v>
      </c>
      <c r="Q3275" s="1" t="s">
        <v>56</v>
      </c>
      <c r="R3275" s="4">
        <v>5</v>
      </c>
      <c r="S3275" s="1" t="s">
        <v>66</v>
      </c>
      <c r="T3275" s="1" t="s">
        <v>10217</v>
      </c>
      <c r="U3275" s="3">
        <v>44963</v>
      </c>
    </row>
    <row r="3276" spans="1:21" x14ac:dyDescent="0.3">
      <c r="A3276" s="1" t="s">
        <v>10218</v>
      </c>
      <c r="B3276" s="1" t="s">
        <v>618</v>
      </c>
      <c r="C3276" s="1" t="s">
        <v>442</v>
      </c>
      <c r="D3276" s="1" t="str">
        <f>_xlfn.CONCAT(EcommerceDataset[[#This Row],[first_name]]," ",EcommerceDataset[[#This Row],[last_name]])</f>
        <v>Melanie Wilson</v>
      </c>
      <c r="E3276" s="1" t="s">
        <v>80</v>
      </c>
      <c r="F3276" s="1" t="s">
        <v>23</v>
      </c>
      <c r="G3276" s="1" t="s">
        <v>71</v>
      </c>
      <c r="H3276" s="1" t="s">
        <v>51</v>
      </c>
      <c r="I3276" s="1" t="s">
        <v>52</v>
      </c>
      <c r="J3276" s="1" t="s">
        <v>53</v>
      </c>
      <c r="K3276" s="4">
        <v>5</v>
      </c>
      <c r="L3276" s="5">
        <v>59</v>
      </c>
      <c r="M3276" s="5">
        <f>EcommerceDataset[[#This Row],[quantity]]*EcommerceDataset[[#This Row],[unit_price]]</f>
        <v>295</v>
      </c>
      <c r="N3276" s="1" t="s">
        <v>10219</v>
      </c>
      <c r="O3276" s="3">
        <v>45286</v>
      </c>
      <c r="P3276" s="1" t="s">
        <v>55</v>
      </c>
      <c r="Q3276" s="1" t="s">
        <v>56</v>
      </c>
      <c r="R3276" s="4">
        <v>5</v>
      </c>
      <c r="S3276" s="1" t="s">
        <v>66</v>
      </c>
      <c r="T3276" s="1" t="s">
        <v>10220</v>
      </c>
      <c r="U3276" s="3">
        <v>45516</v>
      </c>
    </row>
    <row r="3277" spans="1:21" x14ac:dyDescent="0.3">
      <c r="A3277" s="1" t="s">
        <v>1074</v>
      </c>
      <c r="B3277" s="1" t="s">
        <v>745</v>
      </c>
      <c r="C3277" s="1" t="s">
        <v>280</v>
      </c>
      <c r="D3277" s="1" t="str">
        <f>_xlfn.CONCAT(EcommerceDataset[[#This Row],[first_name]]," ",EcommerceDataset[[#This Row],[last_name]])</f>
        <v>Scott Mills</v>
      </c>
      <c r="E3277" s="1" t="s">
        <v>22</v>
      </c>
      <c r="F3277" s="1" t="s">
        <v>23</v>
      </c>
      <c r="G3277" s="1" t="s">
        <v>71</v>
      </c>
      <c r="H3277" s="1" t="s">
        <v>144</v>
      </c>
      <c r="I3277" s="1" t="s">
        <v>145</v>
      </c>
      <c r="J3277" s="1" t="s">
        <v>53</v>
      </c>
      <c r="K3277" s="4">
        <v>5</v>
      </c>
      <c r="L3277" s="5">
        <v>199</v>
      </c>
      <c r="M3277" s="5">
        <f>EcommerceDataset[[#This Row],[quantity]]*EcommerceDataset[[#This Row],[unit_price]]</f>
        <v>995</v>
      </c>
      <c r="N3277" s="1" t="s">
        <v>10221</v>
      </c>
      <c r="O3277" s="3">
        <v>45537</v>
      </c>
      <c r="P3277" s="1" t="s">
        <v>29</v>
      </c>
      <c r="Q3277" s="1" t="s">
        <v>56</v>
      </c>
      <c r="R3277" s="4">
        <v>5</v>
      </c>
      <c r="S3277" s="1" t="s">
        <v>31</v>
      </c>
      <c r="T3277" s="1" t="s">
        <v>10222</v>
      </c>
      <c r="U3277" s="3">
        <v>45080</v>
      </c>
    </row>
    <row r="3278" spans="1:21" x14ac:dyDescent="0.3">
      <c r="A3278" s="1" t="s">
        <v>10223</v>
      </c>
      <c r="B3278" s="1" t="s">
        <v>247</v>
      </c>
      <c r="C3278" s="1" t="s">
        <v>4211</v>
      </c>
      <c r="D3278" s="1" t="str">
        <f>_xlfn.CONCAT(EcommerceDataset[[#This Row],[first_name]]," ",EcommerceDataset[[#This Row],[last_name]])</f>
        <v>Michael Hooper</v>
      </c>
      <c r="E3278" s="1" t="s">
        <v>36</v>
      </c>
      <c r="F3278" s="1" t="s">
        <v>23</v>
      </c>
      <c r="G3278" s="1" t="s">
        <v>185</v>
      </c>
      <c r="H3278" s="1" t="s">
        <v>72</v>
      </c>
      <c r="I3278" s="1" t="s">
        <v>73</v>
      </c>
      <c r="J3278" s="1" t="s">
        <v>41</v>
      </c>
      <c r="K3278" s="4">
        <v>1</v>
      </c>
      <c r="L3278" s="5">
        <v>110</v>
      </c>
      <c r="M3278" s="5">
        <f>EcommerceDataset[[#This Row],[quantity]]*EcommerceDataset[[#This Row],[unit_price]]</f>
        <v>110</v>
      </c>
      <c r="N3278" s="1" t="s">
        <v>10224</v>
      </c>
      <c r="O3278" s="3">
        <v>45728</v>
      </c>
      <c r="P3278" s="1" t="s">
        <v>29</v>
      </c>
      <c r="Q3278" s="1" t="s">
        <v>43</v>
      </c>
      <c r="R3278" s="4">
        <v>3</v>
      </c>
      <c r="S3278" s="1" t="s">
        <v>44</v>
      </c>
      <c r="T3278" s="1" t="s">
        <v>10225</v>
      </c>
      <c r="U3278" s="3">
        <v>44802</v>
      </c>
    </row>
    <row r="3279" spans="1:21" x14ac:dyDescent="0.3">
      <c r="A3279" s="1" t="s">
        <v>4614</v>
      </c>
      <c r="B3279" s="1" t="s">
        <v>3160</v>
      </c>
      <c r="C3279" s="1" t="s">
        <v>3464</v>
      </c>
      <c r="D3279" s="1" t="str">
        <f>_xlfn.CONCAT(EcommerceDataset[[#This Row],[first_name]]," ",EcommerceDataset[[#This Row],[last_name]])</f>
        <v>Eric Bates</v>
      </c>
      <c r="E3279" s="1" t="s">
        <v>36</v>
      </c>
      <c r="F3279" s="1" t="s">
        <v>23</v>
      </c>
      <c r="G3279" s="1" t="s">
        <v>71</v>
      </c>
      <c r="H3279" s="1" t="s">
        <v>51</v>
      </c>
      <c r="I3279" s="1" t="s">
        <v>52</v>
      </c>
      <c r="J3279" s="1" t="s">
        <v>53</v>
      </c>
      <c r="K3279" s="4">
        <v>3</v>
      </c>
      <c r="L3279" s="5">
        <v>59</v>
      </c>
      <c r="M3279" s="5">
        <f>EcommerceDataset[[#This Row],[quantity]]*EcommerceDataset[[#This Row],[unit_price]]</f>
        <v>177</v>
      </c>
      <c r="N3279" s="1" t="s">
        <v>10226</v>
      </c>
      <c r="O3279" s="3">
        <v>45609</v>
      </c>
      <c r="P3279" s="1" t="s">
        <v>102</v>
      </c>
      <c r="Q3279" s="1" t="s">
        <v>43</v>
      </c>
      <c r="R3279" s="4">
        <v>4</v>
      </c>
      <c r="S3279" s="1" t="s">
        <v>103</v>
      </c>
      <c r="T3279" s="1" t="s">
        <v>10227</v>
      </c>
      <c r="U3279" s="3">
        <v>45751</v>
      </c>
    </row>
    <row r="3280" spans="1:21" x14ac:dyDescent="0.3">
      <c r="A3280" s="1" t="s">
        <v>214</v>
      </c>
      <c r="B3280" s="1" t="s">
        <v>215</v>
      </c>
      <c r="C3280" s="1" t="s">
        <v>216</v>
      </c>
      <c r="D3280" s="1" t="str">
        <f>_xlfn.CONCAT(EcommerceDataset[[#This Row],[first_name]]," ",EcommerceDataset[[#This Row],[last_name]])</f>
        <v>Kelly Weber</v>
      </c>
      <c r="E3280" s="1" t="s">
        <v>36</v>
      </c>
      <c r="F3280" s="1" t="s">
        <v>49</v>
      </c>
      <c r="G3280" s="1" t="s">
        <v>61</v>
      </c>
      <c r="H3280" s="1" t="s">
        <v>137</v>
      </c>
      <c r="I3280" s="1" t="s">
        <v>138</v>
      </c>
      <c r="J3280" s="1" t="s">
        <v>27</v>
      </c>
      <c r="K3280" s="4">
        <v>5</v>
      </c>
      <c r="L3280" s="5">
        <v>999</v>
      </c>
      <c r="M3280" s="5">
        <f>EcommerceDataset[[#This Row],[quantity]]*EcommerceDataset[[#This Row],[unit_price]]</f>
        <v>4995</v>
      </c>
      <c r="N3280" s="1" t="s">
        <v>10228</v>
      </c>
      <c r="O3280" s="3">
        <v>45734</v>
      </c>
      <c r="P3280" s="1" t="s">
        <v>55</v>
      </c>
      <c r="Q3280" s="1" t="s">
        <v>30</v>
      </c>
      <c r="R3280" s="4">
        <v>1</v>
      </c>
      <c r="S3280" s="1" t="s">
        <v>103</v>
      </c>
      <c r="T3280" s="1" t="s">
        <v>10229</v>
      </c>
      <c r="U3280" s="3">
        <v>45038</v>
      </c>
    </row>
    <row r="3281" spans="1:21" x14ac:dyDescent="0.3">
      <c r="A3281" s="1" t="s">
        <v>10230</v>
      </c>
      <c r="B3281" s="1" t="s">
        <v>59</v>
      </c>
      <c r="C3281" s="1" t="s">
        <v>107</v>
      </c>
      <c r="D3281" s="1" t="str">
        <f>_xlfn.CONCAT(EcommerceDataset[[#This Row],[first_name]]," ",EcommerceDataset[[#This Row],[last_name]])</f>
        <v>Jessica Bell</v>
      </c>
      <c r="E3281" s="1" t="s">
        <v>80</v>
      </c>
      <c r="F3281" s="1" t="s">
        <v>37</v>
      </c>
      <c r="G3281" s="1" t="s">
        <v>38</v>
      </c>
      <c r="H3281" s="1" t="s">
        <v>137</v>
      </c>
      <c r="I3281" s="1" t="s">
        <v>138</v>
      </c>
      <c r="J3281" s="1" t="s">
        <v>27</v>
      </c>
      <c r="K3281" s="4">
        <v>3</v>
      </c>
      <c r="L3281" s="5">
        <v>999</v>
      </c>
      <c r="M3281" s="5">
        <f>EcommerceDataset[[#This Row],[quantity]]*EcommerceDataset[[#This Row],[unit_price]]</f>
        <v>2997</v>
      </c>
      <c r="N3281" s="1" t="s">
        <v>10231</v>
      </c>
      <c r="O3281" s="3">
        <v>44875</v>
      </c>
      <c r="P3281" s="1" t="s">
        <v>29</v>
      </c>
      <c r="Q3281" s="1" t="s">
        <v>43</v>
      </c>
      <c r="R3281" s="4">
        <v>3</v>
      </c>
      <c r="S3281" s="1" t="s">
        <v>66</v>
      </c>
      <c r="T3281" s="1" t="s">
        <v>10232</v>
      </c>
      <c r="U3281" s="3">
        <v>45216</v>
      </c>
    </row>
    <row r="3282" spans="1:21" x14ac:dyDescent="0.3">
      <c r="A3282" s="1" t="s">
        <v>10233</v>
      </c>
      <c r="B3282" s="1" t="s">
        <v>1478</v>
      </c>
      <c r="C3282" s="1" t="s">
        <v>252</v>
      </c>
      <c r="D3282" s="1" t="str">
        <f>_xlfn.CONCAT(EcommerceDataset[[#This Row],[first_name]]," ",EcommerceDataset[[#This Row],[last_name]])</f>
        <v>Krystal Mitchell</v>
      </c>
      <c r="E3282" s="1" t="s">
        <v>22</v>
      </c>
      <c r="F3282" s="1" t="s">
        <v>37</v>
      </c>
      <c r="G3282" s="1" t="s">
        <v>50</v>
      </c>
      <c r="H3282" s="1" t="s">
        <v>217</v>
      </c>
      <c r="I3282" s="1" t="s">
        <v>218</v>
      </c>
      <c r="J3282" s="1" t="s">
        <v>27</v>
      </c>
      <c r="K3282" s="4">
        <v>3</v>
      </c>
      <c r="L3282" s="5">
        <v>899</v>
      </c>
      <c r="M3282" s="5">
        <f>EcommerceDataset[[#This Row],[quantity]]*EcommerceDataset[[#This Row],[unit_price]]</f>
        <v>2697</v>
      </c>
      <c r="N3282" s="1" t="s">
        <v>10234</v>
      </c>
      <c r="O3282" s="3">
        <v>45215</v>
      </c>
      <c r="P3282" s="1" t="s">
        <v>102</v>
      </c>
      <c r="Q3282" s="1" t="s">
        <v>30</v>
      </c>
      <c r="R3282" s="4">
        <v>4</v>
      </c>
      <c r="S3282" s="1" t="s">
        <v>132</v>
      </c>
      <c r="T3282" s="1" t="s">
        <v>10235</v>
      </c>
      <c r="U3282" s="3">
        <v>45380</v>
      </c>
    </row>
    <row r="3283" spans="1:21" x14ac:dyDescent="0.3">
      <c r="A3283" s="1" t="s">
        <v>2007</v>
      </c>
      <c r="B3283" s="1" t="s">
        <v>1500</v>
      </c>
      <c r="C3283" s="1" t="s">
        <v>275</v>
      </c>
      <c r="D3283" s="1" t="str">
        <f>_xlfn.CONCAT(EcommerceDataset[[#This Row],[first_name]]," ",EcommerceDataset[[#This Row],[last_name]])</f>
        <v>Riley Smith</v>
      </c>
      <c r="E3283" s="1" t="s">
        <v>22</v>
      </c>
      <c r="F3283" s="1" t="s">
        <v>49</v>
      </c>
      <c r="G3283" s="1" t="s">
        <v>24</v>
      </c>
      <c r="H3283" s="1" t="s">
        <v>62</v>
      </c>
      <c r="I3283" s="1" t="s">
        <v>63</v>
      </c>
      <c r="J3283" s="1" t="s">
        <v>64</v>
      </c>
      <c r="K3283" s="4">
        <v>2</v>
      </c>
      <c r="L3283" s="5">
        <v>399</v>
      </c>
      <c r="M3283" s="5">
        <f>EcommerceDataset[[#This Row],[quantity]]*EcommerceDataset[[#This Row],[unit_price]]</f>
        <v>798</v>
      </c>
      <c r="N3283" s="1" t="s">
        <v>10236</v>
      </c>
      <c r="O3283" s="3">
        <v>45057</v>
      </c>
      <c r="P3283" s="1" t="s">
        <v>75</v>
      </c>
      <c r="Q3283" s="1" t="s">
        <v>43</v>
      </c>
      <c r="R3283" s="4">
        <v>1</v>
      </c>
      <c r="S3283" s="1" t="s">
        <v>132</v>
      </c>
      <c r="T3283" s="1" t="s">
        <v>10237</v>
      </c>
      <c r="U3283" s="3">
        <v>44868</v>
      </c>
    </row>
    <row r="3284" spans="1:21" x14ac:dyDescent="0.3">
      <c r="A3284" s="1" t="s">
        <v>10238</v>
      </c>
      <c r="B3284" s="1" t="s">
        <v>205</v>
      </c>
      <c r="C3284" s="1" t="s">
        <v>709</v>
      </c>
      <c r="D3284" s="1" t="str">
        <f>_xlfn.CONCAT(EcommerceDataset[[#This Row],[first_name]]," ",EcommerceDataset[[#This Row],[last_name]])</f>
        <v>Amanda Bradley</v>
      </c>
      <c r="E3284" s="1" t="s">
        <v>36</v>
      </c>
      <c r="F3284" s="1" t="s">
        <v>49</v>
      </c>
      <c r="G3284" s="1" t="s">
        <v>50</v>
      </c>
      <c r="H3284" s="1" t="s">
        <v>62</v>
      </c>
      <c r="I3284" s="1" t="s">
        <v>63</v>
      </c>
      <c r="J3284" s="1" t="s">
        <v>64</v>
      </c>
      <c r="K3284" s="4">
        <v>5</v>
      </c>
      <c r="L3284" s="5">
        <v>399</v>
      </c>
      <c r="M3284" s="5">
        <f>EcommerceDataset[[#This Row],[quantity]]*EcommerceDataset[[#This Row],[unit_price]]</f>
        <v>1995</v>
      </c>
      <c r="N3284" s="1" t="s">
        <v>10239</v>
      </c>
      <c r="O3284" s="3">
        <v>45678</v>
      </c>
      <c r="P3284" s="1" t="s">
        <v>102</v>
      </c>
      <c r="Q3284" s="1" t="s">
        <v>30</v>
      </c>
      <c r="R3284" s="4">
        <v>1</v>
      </c>
      <c r="S3284" s="1" t="s">
        <v>44</v>
      </c>
      <c r="T3284" s="1" t="s">
        <v>10240</v>
      </c>
      <c r="U3284" s="3">
        <v>45142</v>
      </c>
    </row>
    <row r="3285" spans="1:21" x14ac:dyDescent="0.3">
      <c r="A3285" s="1" t="s">
        <v>8609</v>
      </c>
      <c r="B3285" s="1" t="s">
        <v>2598</v>
      </c>
      <c r="C3285" s="1" t="s">
        <v>1055</v>
      </c>
      <c r="D3285" s="1" t="str">
        <f>_xlfn.CONCAT(EcommerceDataset[[#This Row],[first_name]]," ",EcommerceDataset[[#This Row],[last_name]])</f>
        <v>Shirley Jackson</v>
      </c>
      <c r="E3285" s="1" t="s">
        <v>80</v>
      </c>
      <c r="F3285" s="1" t="s">
        <v>49</v>
      </c>
      <c r="G3285" s="1" t="s">
        <v>179</v>
      </c>
      <c r="H3285" s="1" t="s">
        <v>167</v>
      </c>
      <c r="I3285" s="1" t="s">
        <v>168</v>
      </c>
      <c r="J3285" s="1" t="s">
        <v>130</v>
      </c>
      <c r="K3285" s="4">
        <v>3</v>
      </c>
      <c r="L3285" s="5">
        <v>80</v>
      </c>
      <c r="M3285" s="5">
        <f>EcommerceDataset[[#This Row],[quantity]]*EcommerceDataset[[#This Row],[unit_price]]</f>
        <v>240</v>
      </c>
      <c r="N3285" s="1" t="s">
        <v>10241</v>
      </c>
      <c r="O3285" s="3">
        <v>44905</v>
      </c>
      <c r="P3285" s="1" t="s">
        <v>75</v>
      </c>
      <c r="Q3285" s="1" t="s">
        <v>56</v>
      </c>
      <c r="R3285" s="4">
        <v>5</v>
      </c>
      <c r="S3285" s="1" t="s">
        <v>132</v>
      </c>
      <c r="T3285" s="1" t="s">
        <v>10242</v>
      </c>
      <c r="U3285" s="3">
        <v>45848</v>
      </c>
    </row>
    <row r="3286" spans="1:21" x14ac:dyDescent="0.3">
      <c r="A3286" s="1" t="s">
        <v>3548</v>
      </c>
      <c r="B3286" s="1" t="s">
        <v>2637</v>
      </c>
      <c r="C3286" s="1" t="s">
        <v>1651</v>
      </c>
      <c r="D3286" s="1" t="str">
        <f>_xlfn.CONCAT(EcommerceDataset[[#This Row],[first_name]]," ",EcommerceDataset[[#This Row],[last_name]])</f>
        <v>Jonathan Barnes</v>
      </c>
      <c r="E3286" s="1" t="s">
        <v>36</v>
      </c>
      <c r="F3286" s="1" t="s">
        <v>37</v>
      </c>
      <c r="G3286" s="1" t="s">
        <v>151</v>
      </c>
      <c r="H3286" s="1" t="s">
        <v>128</v>
      </c>
      <c r="I3286" s="1" t="s">
        <v>129</v>
      </c>
      <c r="J3286" s="1" t="s">
        <v>130</v>
      </c>
      <c r="K3286" s="4">
        <v>1</v>
      </c>
      <c r="L3286" s="5">
        <v>129</v>
      </c>
      <c r="M3286" s="5">
        <f>EcommerceDataset[[#This Row],[quantity]]*EcommerceDataset[[#This Row],[unit_price]]</f>
        <v>129</v>
      </c>
      <c r="N3286" s="1" t="s">
        <v>10243</v>
      </c>
      <c r="O3286" s="3">
        <v>45208</v>
      </c>
      <c r="P3286" s="1" t="s">
        <v>55</v>
      </c>
      <c r="Q3286" s="1" t="s">
        <v>43</v>
      </c>
      <c r="R3286" s="4">
        <v>5</v>
      </c>
      <c r="S3286" s="1" t="s">
        <v>66</v>
      </c>
      <c r="T3286" s="1" t="s">
        <v>10244</v>
      </c>
      <c r="U3286" s="3">
        <v>45450</v>
      </c>
    </row>
    <row r="3287" spans="1:21" x14ac:dyDescent="0.3">
      <c r="A3287" s="1" t="s">
        <v>3971</v>
      </c>
      <c r="B3287" s="1" t="s">
        <v>700</v>
      </c>
      <c r="C3287" s="1" t="s">
        <v>263</v>
      </c>
      <c r="D3287" s="1" t="str">
        <f>_xlfn.CONCAT(EcommerceDataset[[#This Row],[first_name]]," ",EcommerceDataset[[#This Row],[last_name]])</f>
        <v>James Ford</v>
      </c>
      <c r="E3287" s="1" t="s">
        <v>22</v>
      </c>
      <c r="F3287" s="1" t="s">
        <v>37</v>
      </c>
      <c r="G3287" s="1" t="s">
        <v>61</v>
      </c>
      <c r="H3287" s="1" t="s">
        <v>137</v>
      </c>
      <c r="I3287" s="1" t="s">
        <v>138</v>
      </c>
      <c r="J3287" s="1" t="s">
        <v>27</v>
      </c>
      <c r="K3287" s="4">
        <v>1</v>
      </c>
      <c r="L3287" s="5">
        <v>999</v>
      </c>
      <c r="M3287" s="5">
        <f>EcommerceDataset[[#This Row],[quantity]]*EcommerceDataset[[#This Row],[unit_price]]</f>
        <v>999</v>
      </c>
      <c r="N3287" s="1" t="s">
        <v>10245</v>
      </c>
      <c r="O3287" s="3">
        <v>45126</v>
      </c>
      <c r="P3287" s="1" t="s">
        <v>109</v>
      </c>
      <c r="Q3287" s="1" t="s">
        <v>30</v>
      </c>
      <c r="R3287" s="4">
        <v>4</v>
      </c>
      <c r="S3287" s="1" t="s">
        <v>44</v>
      </c>
      <c r="T3287" s="1" t="s">
        <v>10246</v>
      </c>
      <c r="U3287" s="3">
        <v>45013</v>
      </c>
    </row>
    <row r="3288" spans="1:21" x14ac:dyDescent="0.3">
      <c r="A3288" s="1" t="s">
        <v>10104</v>
      </c>
      <c r="B3288" s="1" t="s">
        <v>10105</v>
      </c>
      <c r="C3288" s="1" t="s">
        <v>10106</v>
      </c>
      <c r="D3288" s="1" t="str">
        <f>_xlfn.CONCAT(EcommerceDataset[[#This Row],[first_name]]," ",EcommerceDataset[[#This Row],[last_name]])</f>
        <v>Preston York</v>
      </c>
      <c r="E3288" s="1" t="s">
        <v>22</v>
      </c>
      <c r="F3288" s="1" t="s">
        <v>23</v>
      </c>
      <c r="G3288" s="1" t="s">
        <v>119</v>
      </c>
      <c r="H3288" s="1" t="s">
        <v>190</v>
      </c>
      <c r="I3288" s="1" t="s">
        <v>191</v>
      </c>
      <c r="J3288" s="1" t="s">
        <v>41</v>
      </c>
      <c r="K3288" s="4">
        <v>4</v>
      </c>
      <c r="L3288" s="5">
        <v>120</v>
      </c>
      <c r="M3288" s="5">
        <f>EcommerceDataset[[#This Row],[quantity]]*EcommerceDataset[[#This Row],[unit_price]]</f>
        <v>480</v>
      </c>
      <c r="N3288" s="1" t="s">
        <v>10247</v>
      </c>
      <c r="O3288" s="3">
        <v>45083</v>
      </c>
      <c r="P3288" s="1" t="s">
        <v>109</v>
      </c>
      <c r="Q3288" s="1" t="s">
        <v>56</v>
      </c>
      <c r="R3288" s="4">
        <v>3</v>
      </c>
      <c r="S3288" s="1" t="s">
        <v>44</v>
      </c>
      <c r="T3288" s="1" t="s">
        <v>10248</v>
      </c>
      <c r="U3288" s="3">
        <v>45555</v>
      </c>
    </row>
    <row r="3289" spans="1:21" x14ac:dyDescent="0.3">
      <c r="A3289" s="1" t="s">
        <v>10249</v>
      </c>
      <c r="B3289" s="1" t="s">
        <v>866</v>
      </c>
      <c r="C3289" s="1" t="s">
        <v>5606</v>
      </c>
      <c r="D3289" s="1" t="str">
        <f>_xlfn.CONCAT(EcommerceDataset[[#This Row],[first_name]]," ",EcommerceDataset[[#This Row],[last_name]])</f>
        <v>Jimmy Frey</v>
      </c>
      <c r="E3289" s="1" t="s">
        <v>36</v>
      </c>
      <c r="F3289" s="1" t="s">
        <v>49</v>
      </c>
      <c r="G3289" s="1" t="s">
        <v>179</v>
      </c>
      <c r="H3289" s="1" t="s">
        <v>72</v>
      </c>
      <c r="I3289" s="1" t="s">
        <v>73</v>
      </c>
      <c r="J3289" s="1" t="s">
        <v>41</v>
      </c>
      <c r="K3289" s="4">
        <v>5</v>
      </c>
      <c r="L3289" s="5">
        <v>110</v>
      </c>
      <c r="M3289" s="5">
        <f>EcommerceDataset[[#This Row],[quantity]]*EcommerceDataset[[#This Row],[unit_price]]</f>
        <v>550</v>
      </c>
      <c r="N3289" s="1" t="s">
        <v>10250</v>
      </c>
      <c r="O3289" s="3">
        <v>45102</v>
      </c>
      <c r="P3289" s="1" t="s">
        <v>102</v>
      </c>
      <c r="Q3289" s="1" t="s">
        <v>30</v>
      </c>
      <c r="R3289" s="4">
        <v>4</v>
      </c>
      <c r="S3289" s="1" t="s">
        <v>132</v>
      </c>
      <c r="T3289" s="1" t="s">
        <v>10251</v>
      </c>
      <c r="U3289" s="3">
        <v>45063</v>
      </c>
    </row>
    <row r="3290" spans="1:21" x14ac:dyDescent="0.3">
      <c r="A3290" s="1" t="s">
        <v>10252</v>
      </c>
      <c r="B3290" s="1" t="s">
        <v>3513</v>
      </c>
      <c r="C3290" s="1" t="s">
        <v>2265</v>
      </c>
      <c r="D3290" s="1" t="str">
        <f>_xlfn.CONCAT(EcommerceDataset[[#This Row],[first_name]]," ",EcommerceDataset[[#This Row],[last_name]])</f>
        <v>Melinda Roy</v>
      </c>
      <c r="E3290" s="1" t="s">
        <v>36</v>
      </c>
      <c r="F3290" s="1" t="s">
        <v>37</v>
      </c>
      <c r="G3290" s="1" t="s">
        <v>179</v>
      </c>
      <c r="H3290" s="1" t="s">
        <v>137</v>
      </c>
      <c r="I3290" s="1" t="s">
        <v>138</v>
      </c>
      <c r="J3290" s="1" t="s">
        <v>27</v>
      </c>
      <c r="K3290" s="4">
        <v>4</v>
      </c>
      <c r="L3290" s="5">
        <v>999</v>
      </c>
      <c r="M3290" s="5">
        <f>EcommerceDataset[[#This Row],[quantity]]*EcommerceDataset[[#This Row],[unit_price]]</f>
        <v>3996</v>
      </c>
      <c r="N3290" s="1" t="s">
        <v>10253</v>
      </c>
      <c r="O3290" s="3">
        <v>45759</v>
      </c>
      <c r="P3290" s="1" t="s">
        <v>102</v>
      </c>
      <c r="Q3290" s="1" t="s">
        <v>30</v>
      </c>
      <c r="R3290" s="4">
        <v>3</v>
      </c>
      <c r="S3290" s="1" t="s">
        <v>132</v>
      </c>
      <c r="T3290" s="1" t="s">
        <v>10254</v>
      </c>
      <c r="U3290" s="3">
        <v>45384</v>
      </c>
    </row>
    <row r="3291" spans="1:21" x14ac:dyDescent="0.3">
      <c r="A3291" s="1" t="s">
        <v>3726</v>
      </c>
      <c r="B3291" s="1" t="s">
        <v>389</v>
      </c>
      <c r="C3291" s="1" t="s">
        <v>3727</v>
      </c>
      <c r="D3291" s="1" t="str">
        <f>_xlfn.CONCAT(EcommerceDataset[[#This Row],[first_name]]," ",EcommerceDataset[[#This Row],[last_name]])</f>
        <v>Morgan Zamora</v>
      </c>
      <c r="E3291" s="1" t="s">
        <v>36</v>
      </c>
      <c r="F3291" s="1" t="s">
        <v>23</v>
      </c>
      <c r="G3291" s="1" t="s">
        <v>38</v>
      </c>
      <c r="H3291" s="1" t="s">
        <v>62</v>
      </c>
      <c r="I3291" s="1" t="s">
        <v>63</v>
      </c>
      <c r="J3291" s="1" t="s">
        <v>64</v>
      </c>
      <c r="K3291" s="4">
        <v>3</v>
      </c>
      <c r="L3291" s="5">
        <v>399</v>
      </c>
      <c r="M3291" s="5">
        <f>EcommerceDataset[[#This Row],[quantity]]*EcommerceDataset[[#This Row],[unit_price]]</f>
        <v>1197</v>
      </c>
      <c r="N3291" s="1" t="s">
        <v>10255</v>
      </c>
      <c r="O3291" s="3">
        <v>45829</v>
      </c>
      <c r="P3291" s="1" t="s">
        <v>75</v>
      </c>
      <c r="Q3291" s="1" t="s">
        <v>30</v>
      </c>
      <c r="R3291" s="4">
        <v>5</v>
      </c>
      <c r="S3291" s="1" t="s">
        <v>66</v>
      </c>
      <c r="T3291" s="1" t="s">
        <v>10256</v>
      </c>
      <c r="U3291" s="3">
        <v>45441</v>
      </c>
    </row>
    <row r="3292" spans="1:21" x14ac:dyDescent="0.3">
      <c r="A3292" s="1" t="s">
        <v>3058</v>
      </c>
      <c r="B3292" s="1" t="s">
        <v>1506</v>
      </c>
      <c r="C3292" s="1" t="s">
        <v>2967</v>
      </c>
      <c r="D3292" s="1" t="str">
        <f>_xlfn.CONCAT(EcommerceDataset[[#This Row],[first_name]]," ",EcommerceDataset[[#This Row],[last_name]])</f>
        <v>Vanessa Reed</v>
      </c>
      <c r="E3292" s="1" t="s">
        <v>22</v>
      </c>
      <c r="F3292" s="1" t="s">
        <v>49</v>
      </c>
      <c r="G3292" s="1" t="s">
        <v>185</v>
      </c>
      <c r="H3292" s="1" t="s">
        <v>72</v>
      </c>
      <c r="I3292" s="1" t="s">
        <v>73</v>
      </c>
      <c r="J3292" s="1" t="s">
        <v>41</v>
      </c>
      <c r="K3292" s="4">
        <v>1</v>
      </c>
      <c r="L3292" s="5">
        <v>110</v>
      </c>
      <c r="M3292" s="5">
        <f>EcommerceDataset[[#This Row],[quantity]]*EcommerceDataset[[#This Row],[unit_price]]</f>
        <v>110</v>
      </c>
      <c r="N3292" s="1" t="s">
        <v>10257</v>
      </c>
      <c r="O3292" s="3">
        <v>45175</v>
      </c>
      <c r="P3292" s="1" t="s">
        <v>55</v>
      </c>
      <c r="Q3292" s="1" t="s">
        <v>30</v>
      </c>
      <c r="R3292" s="4">
        <v>3</v>
      </c>
      <c r="S3292" s="1" t="s">
        <v>66</v>
      </c>
      <c r="T3292" s="1" t="s">
        <v>10258</v>
      </c>
      <c r="U3292" s="3">
        <v>45852</v>
      </c>
    </row>
    <row r="3293" spans="1:21" x14ac:dyDescent="0.3">
      <c r="A3293" s="1" t="s">
        <v>9975</v>
      </c>
      <c r="B3293" s="1" t="s">
        <v>2259</v>
      </c>
      <c r="C3293" s="1" t="s">
        <v>2801</v>
      </c>
      <c r="D3293" s="1" t="str">
        <f>_xlfn.CONCAT(EcommerceDataset[[#This Row],[first_name]]," ",EcommerceDataset[[#This Row],[last_name]])</f>
        <v>Margaret Ramirez</v>
      </c>
      <c r="E3293" s="1" t="s">
        <v>80</v>
      </c>
      <c r="F3293" s="1" t="s">
        <v>23</v>
      </c>
      <c r="G3293" s="1" t="s">
        <v>151</v>
      </c>
      <c r="H3293" s="1" t="s">
        <v>217</v>
      </c>
      <c r="I3293" s="1" t="s">
        <v>218</v>
      </c>
      <c r="J3293" s="1" t="s">
        <v>27</v>
      </c>
      <c r="K3293" s="4">
        <v>1</v>
      </c>
      <c r="L3293" s="5">
        <v>899</v>
      </c>
      <c r="M3293" s="5">
        <f>EcommerceDataset[[#This Row],[quantity]]*EcommerceDataset[[#This Row],[unit_price]]</f>
        <v>899</v>
      </c>
      <c r="N3293" s="1" t="s">
        <v>10259</v>
      </c>
      <c r="O3293" s="3">
        <v>45421</v>
      </c>
      <c r="P3293" s="1" t="s">
        <v>102</v>
      </c>
      <c r="Q3293" s="1" t="s">
        <v>56</v>
      </c>
      <c r="R3293" s="4">
        <v>2</v>
      </c>
      <c r="S3293" s="1" t="s">
        <v>31</v>
      </c>
      <c r="T3293" s="1" t="s">
        <v>10260</v>
      </c>
      <c r="U3293" s="3">
        <v>45795</v>
      </c>
    </row>
    <row r="3294" spans="1:21" x14ac:dyDescent="0.3">
      <c r="A3294" s="1" t="s">
        <v>1696</v>
      </c>
      <c r="B3294" s="1" t="s">
        <v>1697</v>
      </c>
      <c r="C3294" s="1" t="s">
        <v>1305</v>
      </c>
      <c r="D3294" s="1" t="str">
        <f>_xlfn.CONCAT(EcommerceDataset[[#This Row],[first_name]]," ",EcommerceDataset[[#This Row],[last_name]])</f>
        <v>Jorge Murphy</v>
      </c>
      <c r="E3294" s="1" t="s">
        <v>22</v>
      </c>
      <c r="F3294" s="1" t="s">
        <v>49</v>
      </c>
      <c r="G3294" s="1" t="s">
        <v>24</v>
      </c>
      <c r="H3294" s="1" t="s">
        <v>72</v>
      </c>
      <c r="I3294" s="1" t="s">
        <v>73</v>
      </c>
      <c r="J3294" s="1" t="s">
        <v>41</v>
      </c>
      <c r="K3294" s="4">
        <v>1</v>
      </c>
      <c r="L3294" s="5">
        <v>110</v>
      </c>
      <c r="M3294" s="5">
        <f>EcommerceDataset[[#This Row],[quantity]]*EcommerceDataset[[#This Row],[unit_price]]</f>
        <v>110</v>
      </c>
      <c r="N3294" s="1" t="s">
        <v>10261</v>
      </c>
      <c r="O3294" s="3">
        <v>45738</v>
      </c>
      <c r="P3294" s="1" t="s">
        <v>29</v>
      </c>
      <c r="Q3294" s="1" t="s">
        <v>30</v>
      </c>
      <c r="R3294" s="4">
        <v>2</v>
      </c>
      <c r="S3294" s="1" t="s">
        <v>103</v>
      </c>
      <c r="T3294" s="1" t="s">
        <v>10262</v>
      </c>
      <c r="U3294" s="3">
        <v>44818</v>
      </c>
    </row>
    <row r="3295" spans="1:21" x14ac:dyDescent="0.3">
      <c r="A3295" s="1" t="s">
        <v>3651</v>
      </c>
      <c r="B3295" s="1" t="s">
        <v>2340</v>
      </c>
      <c r="C3295" s="1" t="s">
        <v>3652</v>
      </c>
      <c r="D3295" s="1" t="str">
        <f>_xlfn.CONCAT(EcommerceDataset[[#This Row],[first_name]]," ",EcommerceDataset[[#This Row],[last_name]])</f>
        <v>Jasmine Buckley</v>
      </c>
      <c r="E3295" s="1" t="s">
        <v>36</v>
      </c>
      <c r="F3295" s="1" t="s">
        <v>49</v>
      </c>
      <c r="G3295" s="1" t="s">
        <v>24</v>
      </c>
      <c r="H3295" s="1" t="s">
        <v>72</v>
      </c>
      <c r="I3295" s="1" t="s">
        <v>73</v>
      </c>
      <c r="J3295" s="1" t="s">
        <v>41</v>
      </c>
      <c r="K3295" s="4">
        <v>5</v>
      </c>
      <c r="L3295" s="5">
        <v>110</v>
      </c>
      <c r="M3295" s="5">
        <f>EcommerceDataset[[#This Row],[quantity]]*EcommerceDataset[[#This Row],[unit_price]]</f>
        <v>550</v>
      </c>
      <c r="N3295" s="1" t="s">
        <v>10263</v>
      </c>
      <c r="O3295" s="3">
        <v>45279</v>
      </c>
      <c r="P3295" s="1" t="s">
        <v>55</v>
      </c>
      <c r="Q3295" s="1" t="s">
        <v>43</v>
      </c>
      <c r="R3295" s="4">
        <v>3</v>
      </c>
      <c r="S3295" s="1" t="s">
        <v>103</v>
      </c>
      <c r="T3295" s="1" t="s">
        <v>10264</v>
      </c>
      <c r="U3295" s="3">
        <v>45436</v>
      </c>
    </row>
    <row r="3296" spans="1:21" x14ac:dyDescent="0.3">
      <c r="A3296" s="1" t="s">
        <v>6602</v>
      </c>
      <c r="B3296" s="1" t="s">
        <v>2493</v>
      </c>
      <c r="C3296" s="1" t="s">
        <v>2704</v>
      </c>
      <c r="D3296" s="1" t="str">
        <f>_xlfn.CONCAT(EcommerceDataset[[#This Row],[first_name]]," ",EcommerceDataset[[#This Row],[last_name]])</f>
        <v>Elizabeth Watts</v>
      </c>
      <c r="E3296" s="1" t="s">
        <v>80</v>
      </c>
      <c r="F3296" s="1" t="s">
        <v>37</v>
      </c>
      <c r="G3296" s="1" t="s">
        <v>50</v>
      </c>
      <c r="H3296" s="1" t="s">
        <v>390</v>
      </c>
      <c r="I3296" s="1" t="s">
        <v>391</v>
      </c>
      <c r="J3296" s="1" t="s">
        <v>122</v>
      </c>
      <c r="K3296" s="4">
        <v>2</v>
      </c>
      <c r="L3296" s="5">
        <v>25</v>
      </c>
      <c r="M3296" s="5">
        <f>EcommerceDataset[[#This Row],[quantity]]*EcommerceDataset[[#This Row],[unit_price]]</f>
        <v>50</v>
      </c>
      <c r="N3296" s="1" t="s">
        <v>10265</v>
      </c>
      <c r="O3296" s="3">
        <v>45091</v>
      </c>
      <c r="P3296" s="1" t="s">
        <v>29</v>
      </c>
      <c r="Q3296" s="1" t="s">
        <v>56</v>
      </c>
      <c r="R3296" s="4">
        <v>5</v>
      </c>
      <c r="S3296" s="1" t="s">
        <v>132</v>
      </c>
      <c r="T3296" s="1" t="s">
        <v>10266</v>
      </c>
      <c r="U3296" s="3">
        <v>45783</v>
      </c>
    </row>
    <row r="3297" spans="1:21" x14ac:dyDescent="0.3">
      <c r="A3297" s="1" t="s">
        <v>9101</v>
      </c>
      <c r="B3297" s="1" t="s">
        <v>2127</v>
      </c>
      <c r="C3297" s="1" t="s">
        <v>4211</v>
      </c>
      <c r="D3297" s="1" t="str">
        <f>_xlfn.CONCAT(EcommerceDataset[[#This Row],[first_name]]," ",EcommerceDataset[[#This Row],[last_name]])</f>
        <v>Diana Hooper</v>
      </c>
      <c r="E3297" s="1" t="s">
        <v>36</v>
      </c>
      <c r="F3297" s="1" t="s">
        <v>49</v>
      </c>
      <c r="G3297" s="1" t="s">
        <v>93</v>
      </c>
      <c r="H3297" s="1" t="s">
        <v>167</v>
      </c>
      <c r="I3297" s="1" t="s">
        <v>168</v>
      </c>
      <c r="J3297" s="1" t="s">
        <v>130</v>
      </c>
      <c r="K3297" s="4">
        <v>3</v>
      </c>
      <c r="L3297" s="5">
        <v>80</v>
      </c>
      <c r="M3297" s="5">
        <f>EcommerceDataset[[#This Row],[quantity]]*EcommerceDataset[[#This Row],[unit_price]]</f>
        <v>240</v>
      </c>
      <c r="N3297" s="1" t="s">
        <v>10267</v>
      </c>
      <c r="O3297" s="3">
        <v>45380</v>
      </c>
      <c r="P3297" s="1" t="s">
        <v>55</v>
      </c>
      <c r="Q3297" s="1" t="s">
        <v>56</v>
      </c>
      <c r="R3297" s="4">
        <v>3</v>
      </c>
      <c r="S3297" s="1" t="s">
        <v>103</v>
      </c>
      <c r="T3297" s="1" t="s">
        <v>10268</v>
      </c>
      <c r="U3297" s="3">
        <v>44849</v>
      </c>
    </row>
    <row r="3298" spans="1:21" x14ac:dyDescent="0.3">
      <c r="A3298" s="1" t="s">
        <v>10269</v>
      </c>
      <c r="B3298" s="1" t="s">
        <v>424</v>
      </c>
      <c r="C3298" s="1" t="s">
        <v>1721</v>
      </c>
      <c r="D3298" s="1" t="str">
        <f>_xlfn.CONCAT(EcommerceDataset[[#This Row],[first_name]]," ",EcommerceDataset[[#This Row],[last_name]])</f>
        <v>Sarah Hughes</v>
      </c>
      <c r="E3298" s="1" t="s">
        <v>22</v>
      </c>
      <c r="F3298" s="1" t="s">
        <v>23</v>
      </c>
      <c r="G3298" s="1" t="s">
        <v>50</v>
      </c>
      <c r="H3298" s="1" t="s">
        <v>167</v>
      </c>
      <c r="I3298" s="1" t="s">
        <v>168</v>
      </c>
      <c r="J3298" s="1" t="s">
        <v>130</v>
      </c>
      <c r="K3298" s="4">
        <v>4</v>
      </c>
      <c r="L3298" s="5">
        <v>80</v>
      </c>
      <c r="M3298" s="5">
        <f>EcommerceDataset[[#This Row],[quantity]]*EcommerceDataset[[#This Row],[unit_price]]</f>
        <v>320</v>
      </c>
      <c r="N3298" s="1" t="s">
        <v>10270</v>
      </c>
      <c r="O3298" s="3">
        <v>45523</v>
      </c>
      <c r="P3298" s="1" t="s">
        <v>102</v>
      </c>
      <c r="Q3298" s="1" t="s">
        <v>30</v>
      </c>
      <c r="R3298" s="4">
        <v>5</v>
      </c>
      <c r="S3298" s="1" t="s">
        <v>66</v>
      </c>
      <c r="T3298" s="1" t="s">
        <v>10271</v>
      </c>
      <c r="U3298" s="3">
        <v>45140</v>
      </c>
    </row>
    <row r="3299" spans="1:21" x14ac:dyDescent="0.3">
      <c r="A3299" s="1" t="s">
        <v>9568</v>
      </c>
      <c r="B3299" s="1" t="s">
        <v>9569</v>
      </c>
      <c r="C3299" s="1" t="s">
        <v>931</v>
      </c>
      <c r="D3299" s="1" t="str">
        <f>_xlfn.CONCAT(EcommerceDataset[[#This Row],[first_name]]," ",EcommerceDataset[[#This Row],[last_name]])</f>
        <v>Jonathon Collins</v>
      </c>
      <c r="E3299" s="1" t="s">
        <v>80</v>
      </c>
      <c r="F3299" s="1" t="s">
        <v>23</v>
      </c>
      <c r="G3299" s="1" t="s">
        <v>185</v>
      </c>
      <c r="H3299" s="1" t="s">
        <v>128</v>
      </c>
      <c r="I3299" s="1" t="s">
        <v>129</v>
      </c>
      <c r="J3299" s="1" t="s">
        <v>130</v>
      </c>
      <c r="K3299" s="4">
        <v>4</v>
      </c>
      <c r="L3299" s="5">
        <v>129</v>
      </c>
      <c r="M3299" s="5">
        <f>EcommerceDataset[[#This Row],[quantity]]*EcommerceDataset[[#This Row],[unit_price]]</f>
        <v>516</v>
      </c>
      <c r="N3299" s="1" t="s">
        <v>10272</v>
      </c>
      <c r="O3299" s="3">
        <v>45122</v>
      </c>
      <c r="P3299" s="1" t="s">
        <v>109</v>
      </c>
      <c r="Q3299" s="1" t="s">
        <v>30</v>
      </c>
      <c r="R3299" s="4">
        <v>5</v>
      </c>
      <c r="S3299" s="1" t="s">
        <v>66</v>
      </c>
      <c r="T3299" s="1" t="s">
        <v>10273</v>
      </c>
      <c r="U3299" s="3">
        <v>45312</v>
      </c>
    </row>
    <row r="3300" spans="1:21" x14ac:dyDescent="0.3">
      <c r="A3300" s="1" t="s">
        <v>10274</v>
      </c>
      <c r="B3300" s="1" t="s">
        <v>91</v>
      </c>
      <c r="C3300" s="1" t="s">
        <v>10275</v>
      </c>
      <c r="D3300" s="1" t="str">
        <f>_xlfn.CONCAT(EcommerceDataset[[#This Row],[first_name]]," ",EcommerceDataset[[#This Row],[last_name]])</f>
        <v>Barbara Dickson</v>
      </c>
      <c r="E3300" s="1" t="s">
        <v>36</v>
      </c>
      <c r="F3300" s="1" t="s">
        <v>23</v>
      </c>
      <c r="G3300" s="1" t="s">
        <v>61</v>
      </c>
      <c r="H3300" s="1" t="s">
        <v>86</v>
      </c>
      <c r="I3300" s="1" t="s">
        <v>87</v>
      </c>
      <c r="J3300" s="1" t="s">
        <v>64</v>
      </c>
      <c r="K3300" s="4">
        <v>5</v>
      </c>
      <c r="L3300" s="5">
        <v>99</v>
      </c>
      <c r="M3300" s="5">
        <f>EcommerceDataset[[#This Row],[quantity]]*EcommerceDataset[[#This Row],[unit_price]]</f>
        <v>495</v>
      </c>
      <c r="N3300" s="1" t="s">
        <v>10276</v>
      </c>
      <c r="O3300" s="3">
        <v>45010</v>
      </c>
      <c r="P3300" s="1" t="s">
        <v>55</v>
      </c>
      <c r="Q3300" s="1" t="s">
        <v>56</v>
      </c>
      <c r="R3300" s="4">
        <v>5</v>
      </c>
      <c r="S3300" s="1" t="s">
        <v>132</v>
      </c>
      <c r="T3300" s="1" t="s">
        <v>10277</v>
      </c>
      <c r="U3300" s="3">
        <v>45479</v>
      </c>
    </row>
    <row r="3301" spans="1:21" x14ac:dyDescent="0.3">
      <c r="A3301" s="1" t="s">
        <v>8321</v>
      </c>
      <c r="B3301" s="1" t="s">
        <v>106</v>
      </c>
      <c r="C3301" s="1" t="s">
        <v>4189</v>
      </c>
      <c r="D3301" s="1" t="str">
        <f>_xlfn.CONCAT(EcommerceDataset[[#This Row],[first_name]]," ",EcommerceDataset[[#This Row],[last_name]])</f>
        <v>Richard Vang</v>
      </c>
      <c r="E3301" s="1" t="s">
        <v>22</v>
      </c>
      <c r="F3301" s="1" t="s">
        <v>49</v>
      </c>
      <c r="G3301" s="1" t="s">
        <v>93</v>
      </c>
      <c r="H3301" s="1" t="s">
        <v>144</v>
      </c>
      <c r="I3301" s="1" t="s">
        <v>145</v>
      </c>
      <c r="J3301" s="1" t="s">
        <v>53</v>
      </c>
      <c r="K3301" s="4">
        <v>3</v>
      </c>
      <c r="L3301" s="5">
        <v>199</v>
      </c>
      <c r="M3301" s="5">
        <f>EcommerceDataset[[#This Row],[quantity]]*EcommerceDataset[[#This Row],[unit_price]]</f>
        <v>597</v>
      </c>
      <c r="N3301" s="1" t="s">
        <v>10278</v>
      </c>
      <c r="O3301" s="3">
        <v>45774</v>
      </c>
      <c r="P3301" s="1" t="s">
        <v>75</v>
      </c>
      <c r="Q3301" s="1" t="s">
        <v>30</v>
      </c>
      <c r="R3301" s="4">
        <v>2</v>
      </c>
      <c r="S3301" s="1" t="s">
        <v>44</v>
      </c>
      <c r="T3301" s="1" t="s">
        <v>10279</v>
      </c>
      <c r="U3301" s="3">
        <v>44950</v>
      </c>
    </row>
    <row r="3302" spans="1:21" x14ac:dyDescent="0.3">
      <c r="A3302" s="1" t="s">
        <v>10280</v>
      </c>
      <c r="B3302" s="1" t="s">
        <v>424</v>
      </c>
      <c r="C3302" s="1" t="s">
        <v>2746</v>
      </c>
      <c r="D3302" s="1" t="str">
        <f>_xlfn.CONCAT(EcommerceDataset[[#This Row],[first_name]]," ",EcommerceDataset[[#This Row],[last_name]])</f>
        <v>Sarah Woods</v>
      </c>
      <c r="E3302" s="1" t="s">
        <v>80</v>
      </c>
      <c r="F3302" s="1" t="s">
        <v>37</v>
      </c>
      <c r="G3302" s="1" t="s">
        <v>50</v>
      </c>
      <c r="H3302" s="1" t="s">
        <v>190</v>
      </c>
      <c r="I3302" s="1" t="s">
        <v>191</v>
      </c>
      <c r="J3302" s="1" t="s">
        <v>41</v>
      </c>
      <c r="K3302" s="4">
        <v>2</v>
      </c>
      <c r="L3302" s="5">
        <v>120</v>
      </c>
      <c r="M3302" s="5">
        <f>EcommerceDataset[[#This Row],[quantity]]*EcommerceDataset[[#This Row],[unit_price]]</f>
        <v>240</v>
      </c>
      <c r="N3302" s="1" t="s">
        <v>10281</v>
      </c>
      <c r="O3302" s="3">
        <v>45049</v>
      </c>
      <c r="P3302" s="1" t="s">
        <v>109</v>
      </c>
      <c r="Q3302" s="1" t="s">
        <v>56</v>
      </c>
      <c r="R3302" s="4">
        <v>3</v>
      </c>
      <c r="S3302" s="1" t="s">
        <v>44</v>
      </c>
      <c r="T3302" s="1" t="s">
        <v>10282</v>
      </c>
      <c r="U3302" s="3">
        <v>45758</v>
      </c>
    </row>
    <row r="3303" spans="1:21" x14ac:dyDescent="0.3">
      <c r="A3303" s="1" t="s">
        <v>10283</v>
      </c>
      <c r="B3303" s="1" t="s">
        <v>1409</v>
      </c>
      <c r="C3303" s="1" t="s">
        <v>247</v>
      </c>
      <c r="D3303" s="1" t="str">
        <f>_xlfn.CONCAT(EcommerceDataset[[#This Row],[first_name]]," ",EcommerceDataset[[#This Row],[last_name]])</f>
        <v>Shannon Michael</v>
      </c>
      <c r="E3303" s="1" t="s">
        <v>36</v>
      </c>
      <c r="F3303" s="1" t="s">
        <v>23</v>
      </c>
      <c r="G3303" s="1" t="s">
        <v>119</v>
      </c>
      <c r="H3303" s="1" t="s">
        <v>217</v>
      </c>
      <c r="I3303" s="1" t="s">
        <v>218</v>
      </c>
      <c r="J3303" s="1" t="s">
        <v>27</v>
      </c>
      <c r="K3303" s="4">
        <v>3</v>
      </c>
      <c r="L3303" s="5">
        <v>899</v>
      </c>
      <c r="M3303" s="5">
        <f>EcommerceDataset[[#This Row],[quantity]]*EcommerceDataset[[#This Row],[unit_price]]</f>
        <v>2697</v>
      </c>
      <c r="N3303" s="1" t="s">
        <v>10284</v>
      </c>
      <c r="O3303" s="3">
        <v>45085</v>
      </c>
      <c r="P3303" s="1" t="s">
        <v>55</v>
      </c>
      <c r="Q3303" s="1" t="s">
        <v>56</v>
      </c>
      <c r="R3303" s="4">
        <v>5</v>
      </c>
      <c r="S3303" s="1" t="s">
        <v>44</v>
      </c>
      <c r="T3303" s="1" t="s">
        <v>10285</v>
      </c>
      <c r="U3303" s="3">
        <v>45136</v>
      </c>
    </row>
    <row r="3304" spans="1:21" x14ac:dyDescent="0.3">
      <c r="A3304" s="1" t="s">
        <v>9209</v>
      </c>
      <c r="B3304" s="1" t="s">
        <v>309</v>
      </c>
      <c r="C3304" s="1" t="s">
        <v>9210</v>
      </c>
      <c r="D3304" s="1" t="str">
        <f>_xlfn.CONCAT(EcommerceDataset[[#This Row],[first_name]]," ",EcommerceDataset[[#This Row],[last_name]])</f>
        <v>Travis Valdez</v>
      </c>
      <c r="E3304" s="1" t="s">
        <v>80</v>
      </c>
      <c r="F3304" s="1" t="s">
        <v>49</v>
      </c>
      <c r="G3304" s="1" t="s">
        <v>119</v>
      </c>
      <c r="H3304" s="1" t="s">
        <v>51</v>
      </c>
      <c r="I3304" s="1" t="s">
        <v>52</v>
      </c>
      <c r="J3304" s="1" t="s">
        <v>53</v>
      </c>
      <c r="K3304" s="4">
        <v>2</v>
      </c>
      <c r="L3304" s="5">
        <v>59</v>
      </c>
      <c r="M3304" s="5">
        <f>EcommerceDataset[[#This Row],[quantity]]*EcommerceDataset[[#This Row],[unit_price]]</f>
        <v>118</v>
      </c>
      <c r="N3304" s="1" t="s">
        <v>10286</v>
      </c>
      <c r="O3304" s="3">
        <v>45747</v>
      </c>
      <c r="P3304" s="1" t="s">
        <v>55</v>
      </c>
      <c r="Q3304" s="1" t="s">
        <v>56</v>
      </c>
      <c r="R3304" s="4">
        <v>4</v>
      </c>
      <c r="S3304" s="1" t="s">
        <v>66</v>
      </c>
      <c r="T3304" s="1" t="s">
        <v>10287</v>
      </c>
      <c r="U3304" s="3">
        <v>45341</v>
      </c>
    </row>
    <row r="3305" spans="1:21" x14ac:dyDescent="0.3">
      <c r="A3305" s="1" t="s">
        <v>4049</v>
      </c>
      <c r="B3305" s="1" t="s">
        <v>2045</v>
      </c>
      <c r="C3305" s="1" t="s">
        <v>4050</v>
      </c>
      <c r="D3305" s="1" t="str">
        <f>_xlfn.CONCAT(EcommerceDataset[[#This Row],[first_name]]," ",EcommerceDataset[[#This Row],[last_name]])</f>
        <v>Lindsay Higgins</v>
      </c>
      <c r="E3305" s="1" t="s">
        <v>36</v>
      </c>
      <c r="F3305" s="1" t="s">
        <v>23</v>
      </c>
      <c r="G3305" s="1" t="s">
        <v>50</v>
      </c>
      <c r="H3305" s="1" t="s">
        <v>144</v>
      </c>
      <c r="I3305" s="1" t="s">
        <v>145</v>
      </c>
      <c r="J3305" s="1" t="s">
        <v>53</v>
      </c>
      <c r="K3305" s="4">
        <v>4</v>
      </c>
      <c r="L3305" s="5">
        <v>199</v>
      </c>
      <c r="M3305" s="5">
        <f>EcommerceDataset[[#This Row],[quantity]]*EcommerceDataset[[#This Row],[unit_price]]</f>
        <v>796</v>
      </c>
      <c r="N3305" s="1" t="s">
        <v>10288</v>
      </c>
      <c r="O3305" s="3">
        <v>45792</v>
      </c>
      <c r="P3305" s="1" t="s">
        <v>102</v>
      </c>
      <c r="Q3305" s="1" t="s">
        <v>30</v>
      </c>
      <c r="R3305" s="4">
        <v>4</v>
      </c>
      <c r="S3305" s="1" t="s">
        <v>44</v>
      </c>
      <c r="T3305" s="1" t="s">
        <v>10289</v>
      </c>
      <c r="U3305" s="3">
        <v>45502</v>
      </c>
    </row>
    <row r="3306" spans="1:21" x14ac:dyDescent="0.3">
      <c r="A3306" s="1" t="s">
        <v>10290</v>
      </c>
      <c r="B3306" s="1" t="s">
        <v>338</v>
      </c>
      <c r="C3306" s="1" t="s">
        <v>4484</v>
      </c>
      <c r="D3306" s="1" t="str">
        <f>_xlfn.CONCAT(EcommerceDataset[[#This Row],[first_name]]," ",EcommerceDataset[[#This Row],[last_name]])</f>
        <v>Eugene Calderon</v>
      </c>
      <c r="E3306" s="1" t="s">
        <v>22</v>
      </c>
      <c r="F3306" s="1" t="s">
        <v>49</v>
      </c>
      <c r="G3306" s="1" t="s">
        <v>24</v>
      </c>
      <c r="H3306" s="1" t="s">
        <v>137</v>
      </c>
      <c r="I3306" s="1" t="s">
        <v>138</v>
      </c>
      <c r="J3306" s="1" t="s">
        <v>27</v>
      </c>
      <c r="K3306" s="4">
        <v>1</v>
      </c>
      <c r="L3306" s="5">
        <v>999</v>
      </c>
      <c r="M3306" s="5">
        <f>EcommerceDataset[[#This Row],[quantity]]*EcommerceDataset[[#This Row],[unit_price]]</f>
        <v>999</v>
      </c>
      <c r="N3306" s="1" t="s">
        <v>10291</v>
      </c>
      <c r="O3306" s="3">
        <v>45724</v>
      </c>
      <c r="P3306" s="1" t="s">
        <v>75</v>
      </c>
      <c r="Q3306" s="1" t="s">
        <v>56</v>
      </c>
      <c r="R3306" s="4">
        <v>5</v>
      </c>
      <c r="S3306" s="1" t="s">
        <v>66</v>
      </c>
      <c r="T3306" s="1" t="s">
        <v>10292</v>
      </c>
      <c r="U3306" s="3">
        <v>44809</v>
      </c>
    </row>
    <row r="3307" spans="1:21" x14ac:dyDescent="0.3">
      <c r="A3307" s="1" t="s">
        <v>10293</v>
      </c>
      <c r="B3307" s="1" t="s">
        <v>4524</v>
      </c>
      <c r="C3307" s="1" t="s">
        <v>376</v>
      </c>
      <c r="D3307" s="1" t="str">
        <f>_xlfn.CONCAT(EcommerceDataset[[#This Row],[first_name]]," ",EcommerceDataset[[#This Row],[last_name]])</f>
        <v>Wayne Adams</v>
      </c>
      <c r="E3307" s="1" t="s">
        <v>22</v>
      </c>
      <c r="F3307" s="1" t="s">
        <v>37</v>
      </c>
      <c r="G3307" s="1" t="s">
        <v>61</v>
      </c>
      <c r="H3307" s="1" t="s">
        <v>390</v>
      </c>
      <c r="I3307" s="1" t="s">
        <v>391</v>
      </c>
      <c r="J3307" s="1" t="s">
        <v>122</v>
      </c>
      <c r="K3307" s="4">
        <v>4</v>
      </c>
      <c r="L3307" s="5">
        <v>25</v>
      </c>
      <c r="M3307" s="5">
        <f>EcommerceDataset[[#This Row],[quantity]]*EcommerceDataset[[#This Row],[unit_price]]</f>
        <v>100</v>
      </c>
      <c r="N3307" s="1" t="s">
        <v>10294</v>
      </c>
      <c r="O3307" s="3">
        <v>44889</v>
      </c>
      <c r="P3307" s="1" t="s">
        <v>55</v>
      </c>
      <c r="Q3307" s="1" t="s">
        <v>56</v>
      </c>
      <c r="R3307" s="4">
        <v>2</v>
      </c>
      <c r="S3307" s="1" t="s">
        <v>132</v>
      </c>
      <c r="T3307" s="1" t="s">
        <v>10295</v>
      </c>
      <c r="U3307" s="3">
        <v>45461</v>
      </c>
    </row>
    <row r="3308" spans="1:21" x14ac:dyDescent="0.3">
      <c r="A3308" s="1" t="s">
        <v>10296</v>
      </c>
      <c r="B3308" s="1" t="s">
        <v>165</v>
      </c>
      <c r="C3308" s="1" t="s">
        <v>5377</v>
      </c>
      <c r="D3308" s="1" t="str">
        <f>_xlfn.CONCAT(EcommerceDataset[[#This Row],[first_name]]," ",EcommerceDataset[[#This Row],[last_name]])</f>
        <v>Susan Copeland</v>
      </c>
      <c r="E3308" s="1" t="s">
        <v>36</v>
      </c>
      <c r="F3308" s="1" t="s">
        <v>23</v>
      </c>
      <c r="G3308" s="1" t="s">
        <v>119</v>
      </c>
      <c r="H3308" s="1" t="s">
        <v>99</v>
      </c>
      <c r="I3308" s="1" t="s">
        <v>100</v>
      </c>
      <c r="J3308" s="1" t="s">
        <v>27</v>
      </c>
      <c r="K3308" s="4">
        <v>1</v>
      </c>
      <c r="L3308" s="5">
        <v>199</v>
      </c>
      <c r="M3308" s="5">
        <f>EcommerceDataset[[#This Row],[quantity]]*EcommerceDataset[[#This Row],[unit_price]]</f>
        <v>199</v>
      </c>
      <c r="N3308" s="1" t="s">
        <v>10297</v>
      </c>
      <c r="O3308" s="3">
        <v>45465</v>
      </c>
      <c r="P3308" s="1" t="s">
        <v>55</v>
      </c>
      <c r="Q3308" s="1" t="s">
        <v>30</v>
      </c>
      <c r="R3308" s="4">
        <v>5</v>
      </c>
      <c r="S3308" s="1" t="s">
        <v>66</v>
      </c>
      <c r="T3308" s="1" t="s">
        <v>10298</v>
      </c>
      <c r="U3308" s="3">
        <v>44972</v>
      </c>
    </row>
    <row r="3309" spans="1:21" x14ac:dyDescent="0.3">
      <c r="A3309" s="1" t="s">
        <v>3739</v>
      </c>
      <c r="B3309" s="1" t="s">
        <v>1051</v>
      </c>
      <c r="C3309" s="1" t="s">
        <v>3740</v>
      </c>
      <c r="D3309" s="1" t="str">
        <f>_xlfn.CONCAT(EcommerceDataset[[#This Row],[first_name]]," ",EcommerceDataset[[#This Row],[last_name]])</f>
        <v>Kathleen Fletcher</v>
      </c>
      <c r="E3309" s="1" t="s">
        <v>36</v>
      </c>
      <c r="F3309" s="1" t="s">
        <v>23</v>
      </c>
      <c r="G3309" s="1" t="s">
        <v>93</v>
      </c>
      <c r="H3309" s="1" t="s">
        <v>217</v>
      </c>
      <c r="I3309" s="1" t="s">
        <v>218</v>
      </c>
      <c r="J3309" s="1" t="s">
        <v>27</v>
      </c>
      <c r="K3309" s="4">
        <v>1</v>
      </c>
      <c r="L3309" s="5">
        <v>899</v>
      </c>
      <c r="M3309" s="5">
        <f>EcommerceDataset[[#This Row],[quantity]]*EcommerceDataset[[#This Row],[unit_price]]</f>
        <v>899</v>
      </c>
      <c r="N3309" s="1" t="s">
        <v>10299</v>
      </c>
      <c r="O3309" s="3">
        <v>45053</v>
      </c>
      <c r="P3309" s="1" t="s">
        <v>102</v>
      </c>
      <c r="Q3309" s="1" t="s">
        <v>43</v>
      </c>
      <c r="R3309" s="4">
        <v>1</v>
      </c>
      <c r="S3309" s="1" t="s">
        <v>44</v>
      </c>
      <c r="T3309" s="1" t="s">
        <v>10300</v>
      </c>
      <c r="U3309" s="3">
        <v>45299</v>
      </c>
    </row>
    <row r="3310" spans="1:21" x14ac:dyDescent="0.3">
      <c r="A3310" s="1" t="s">
        <v>10301</v>
      </c>
      <c r="B3310" s="1" t="s">
        <v>34</v>
      </c>
      <c r="C3310" s="1" t="s">
        <v>1066</v>
      </c>
      <c r="D3310" s="1" t="str">
        <f>_xlfn.CONCAT(EcommerceDataset[[#This Row],[first_name]]," ",EcommerceDataset[[#This Row],[last_name]])</f>
        <v>Christopher Mann</v>
      </c>
      <c r="E3310" s="1" t="s">
        <v>80</v>
      </c>
      <c r="F3310" s="1" t="s">
        <v>23</v>
      </c>
      <c r="G3310" s="1" t="s">
        <v>185</v>
      </c>
      <c r="H3310" s="1" t="s">
        <v>72</v>
      </c>
      <c r="I3310" s="1" t="s">
        <v>73</v>
      </c>
      <c r="J3310" s="1" t="s">
        <v>41</v>
      </c>
      <c r="K3310" s="4">
        <v>1</v>
      </c>
      <c r="L3310" s="5">
        <v>110</v>
      </c>
      <c r="M3310" s="5">
        <f>EcommerceDataset[[#This Row],[quantity]]*EcommerceDataset[[#This Row],[unit_price]]</f>
        <v>110</v>
      </c>
      <c r="N3310" s="1" t="s">
        <v>10302</v>
      </c>
      <c r="O3310" s="3">
        <v>45585</v>
      </c>
      <c r="P3310" s="1" t="s">
        <v>102</v>
      </c>
      <c r="Q3310" s="1" t="s">
        <v>30</v>
      </c>
      <c r="R3310" s="4">
        <v>3</v>
      </c>
      <c r="S3310" s="1" t="s">
        <v>44</v>
      </c>
      <c r="T3310" s="1" t="s">
        <v>10303</v>
      </c>
      <c r="U3310" s="3">
        <v>45087</v>
      </c>
    </row>
    <row r="3311" spans="1:21" x14ac:dyDescent="0.3">
      <c r="A3311" s="1" t="s">
        <v>8355</v>
      </c>
      <c r="B3311" s="1" t="s">
        <v>657</v>
      </c>
      <c r="C3311" s="1" t="s">
        <v>275</v>
      </c>
      <c r="D3311" s="1" t="str">
        <f>_xlfn.CONCAT(EcommerceDataset[[#This Row],[first_name]]," ",EcommerceDataset[[#This Row],[last_name]])</f>
        <v>Matthew Smith</v>
      </c>
      <c r="E3311" s="1" t="s">
        <v>80</v>
      </c>
      <c r="F3311" s="1" t="s">
        <v>23</v>
      </c>
      <c r="G3311" s="1" t="s">
        <v>61</v>
      </c>
      <c r="H3311" s="1" t="s">
        <v>144</v>
      </c>
      <c r="I3311" s="1" t="s">
        <v>145</v>
      </c>
      <c r="J3311" s="1" t="s">
        <v>53</v>
      </c>
      <c r="K3311" s="4">
        <v>1</v>
      </c>
      <c r="L3311" s="5">
        <v>199</v>
      </c>
      <c r="M3311" s="5">
        <f>EcommerceDataset[[#This Row],[quantity]]*EcommerceDataset[[#This Row],[unit_price]]</f>
        <v>199</v>
      </c>
      <c r="N3311" s="1" t="s">
        <v>10304</v>
      </c>
      <c r="O3311" s="3">
        <v>45028</v>
      </c>
      <c r="P3311" s="1" t="s">
        <v>55</v>
      </c>
      <c r="Q3311" s="1" t="s">
        <v>30</v>
      </c>
      <c r="R3311" s="4">
        <v>3</v>
      </c>
      <c r="S3311" s="1" t="s">
        <v>132</v>
      </c>
      <c r="T3311" s="1" t="s">
        <v>10305</v>
      </c>
      <c r="U3311" s="3">
        <v>45660</v>
      </c>
    </row>
    <row r="3312" spans="1:21" x14ac:dyDescent="0.3">
      <c r="A3312" s="1" t="s">
        <v>1559</v>
      </c>
      <c r="B3312" s="1" t="s">
        <v>1560</v>
      </c>
      <c r="C3312" s="1" t="s">
        <v>407</v>
      </c>
      <c r="D3312" s="1" t="str">
        <f>_xlfn.CONCAT(EcommerceDataset[[#This Row],[first_name]]," ",EcommerceDataset[[#This Row],[last_name]])</f>
        <v>Carmen Thompson</v>
      </c>
      <c r="E3312" s="1" t="s">
        <v>80</v>
      </c>
      <c r="F3312" s="1" t="s">
        <v>49</v>
      </c>
      <c r="G3312" s="1" t="s">
        <v>50</v>
      </c>
      <c r="H3312" s="1" t="s">
        <v>128</v>
      </c>
      <c r="I3312" s="1" t="s">
        <v>129</v>
      </c>
      <c r="J3312" s="1" t="s">
        <v>130</v>
      </c>
      <c r="K3312" s="4">
        <v>4</v>
      </c>
      <c r="L3312" s="5">
        <v>129</v>
      </c>
      <c r="M3312" s="5">
        <f>EcommerceDataset[[#This Row],[quantity]]*EcommerceDataset[[#This Row],[unit_price]]</f>
        <v>516</v>
      </c>
      <c r="N3312" s="1" t="s">
        <v>10306</v>
      </c>
      <c r="O3312" s="3">
        <v>45623</v>
      </c>
      <c r="P3312" s="1" t="s">
        <v>109</v>
      </c>
      <c r="Q3312" s="1" t="s">
        <v>56</v>
      </c>
      <c r="R3312" s="4">
        <v>5</v>
      </c>
      <c r="S3312" s="1" t="s">
        <v>132</v>
      </c>
      <c r="T3312" s="1" t="s">
        <v>10307</v>
      </c>
      <c r="U3312" s="3">
        <v>45223</v>
      </c>
    </row>
    <row r="3313" spans="1:21" x14ac:dyDescent="0.3">
      <c r="A3313" s="1" t="s">
        <v>803</v>
      </c>
      <c r="B3313" s="1" t="s">
        <v>257</v>
      </c>
      <c r="C3313" s="1" t="s">
        <v>804</v>
      </c>
      <c r="D3313" s="1" t="str">
        <f>_xlfn.CONCAT(EcommerceDataset[[#This Row],[first_name]]," ",EcommerceDataset[[#This Row],[last_name]])</f>
        <v>John Chaney</v>
      </c>
      <c r="E3313" s="1" t="s">
        <v>36</v>
      </c>
      <c r="F3313" s="1" t="s">
        <v>23</v>
      </c>
      <c r="G3313" s="1" t="s">
        <v>50</v>
      </c>
      <c r="H3313" s="1" t="s">
        <v>217</v>
      </c>
      <c r="I3313" s="1" t="s">
        <v>218</v>
      </c>
      <c r="J3313" s="1" t="s">
        <v>27</v>
      </c>
      <c r="K3313" s="4">
        <v>1</v>
      </c>
      <c r="L3313" s="5">
        <v>899</v>
      </c>
      <c r="M3313" s="5">
        <f>EcommerceDataset[[#This Row],[quantity]]*EcommerceDataset[[#This Row],[unit_price]]</f>
        <v>899</v>
      </c>
      <c r="N3313" s="1" t="s">
        <v>10308</v>
      </c>
      <c r="O3313" s="3">
        <v>45213</v>
      </c>
      <c r="P3313" s="1" t="s">
        <v>109</v>
      </c>
      <c r="Q3313" s="1" t="s">
        <v>43</v>
      </c>
      <c r="R3313" s="4">
        <v>1</v>
      </c>
      <c r="S3313" s="1" t="s">
        <v>103</v>
      </c>
      <c r="T3313" s="1" t="s">
        <v>10309</v>
      </c>
      <c r="U3313" s="3">
        <v>45503</v>
      </c>
    </row>
    <row r="3314" spans="1:21" x14ac:dyDescent="0.3">
      <c r="A3314" s="1" t="s">
        <v>3516</v>
      </c>
      <c r="B3314" s="1" t="s">
        <v>2602</v>
      </c>
      <c r="C3314" s="1" t="s">
        <v>3517</v>
      </c>
      <c r="D3314" s="1" t="str">
        <f>_xlfn.CONCAT(EcommerceDataset[[#This Row],[first_name]]," ",EcommerceDataset[[#This Row],[last_name]])</f>
        <v>Ronald Fields</v>
      </c>
      <c r="E3314" s="1" t="s">
        <v>22</v>
      </c>
      <c r="F3314" s="1" t="s">
        <v>49</v>
      </c>
      <c r="G3314" s="1" t="s">
        <v>38</v>
      </c>
      <c r="H3314" s="1" t="s">
        <v>167</v>
      </c>
      <c r="I3314" s="1" t="s">
        <v>168</v>
      </c>
      <c r="J3314" s="1" t="s">
        <v>130</v>
      </c>
      <c r="K3314" s="4">
        <v>1</v>
      </c>
      <c r="L3314" s="5">
        <v>80</v>
      </c>
      <c r="M3314" s="5">
        <f>EcommerceDataset[[#This Row],[quantity]]*EcommerceDataset[[#This Row],[unit_price]]</f>
        <v>80</v>
      </c>
      <c r="N3314" s="1" t="s">
        <v>10310</v>
      </c>
      <c r="O3314" s="3">
        <v>45683</v>
      </c>
      <c r="P3314" s="1" t="s">
        <v>102</v>
      </c>
      <c r="Q3314" s="1" t="s">
        <v>56</v>
      </c>
      <c r="R3314" s="4">
        <v>3</v>
      </c>
      <c r="S3314" s="1" t="s">
        <v>66</v>
      </c>
      <c r="T3314" s="1" t="s">
        <v>10311</v>
      </c>
      <c r="U3314" s="3">
        <v>45145</v>
      </c>
    </row>
    <row r="3315" spans="1:21" x14ac:dyDescent="0.3">
      <c r="A3315" s="1" t="s">
        <v>10312</v>
      </c>
      <c r="B3315" s="1" t="s">
        <v>4454</v>
      </c>
      <c r="C3315" s="1" t="s">
        <v>243</v>
      </c>
      <c r="D3315" s="1" t="str">
        <f>_xlfn.CONCAT(EcommerceDataset[[#This Row],[first_name]]," ",EcommerceDataset[[#This Row],[last_name]])</f>
        <v>Suzanne Stevenson</v>
      </c>
      <c r="E3315" s="1" t="s">
        <v>80</v>
      </c>
      <c r="F3315" s="1" t="s">
        <v>37</v>
      </c>
      <c r="G3315" s="1" t="s">
        <v>24</v>
      </c>
      <c r="H3315" s="1" t="s">
        <v>167</v>
      </c>
      <c r="I3315" s="1" t="s">
        <v>168</v>
      </c>
      <c r="J3315" s="1" t="s">
        <v>130</v>
      </c>
      <c r="K3315" s="4">
        <v>3</v>
      </c>
      <c r="L3315" s="5">
        <v>80</v>
      </c>
      <c r="M3315" s="5">
        <f>EcommerceDataset[[#This Row],[quantity]]*EcommerceDataset[[#This Row],[unit_price]]</f>
        <v>240</v>
      </c>
      <c r="N3315" s="1" t="s">
        <v>10313</v>
      </c>
      <c r="O3315" s="3">
        <v>45568</v>
      </c>
      <c r="P3315" s="1" t="s">
        <v>109</v>
      </c>
      <c r="Q3315" s="1" t="s">
        <v>30</v>
      </c>
      <c r="R3315" s="4">
        <v>3</v>
      </c>
      <c r="S3315" s="1" t="s">
        <v>103</v>
      </c>
      <c r="T3315" s="1" t="s">
        <v>10314</v>
      </c>
      <c r="U3315" s="3">
        <v>45265</v>
      </c>
    </row>
    <row r="3316" spans="1:21" x14ac:dyDescent="0.3">
      <c r="A3316" s="1" t="s">
        <v>4762</v>
      </c>
      <c r="B3316" s="1" t="s">
        <v>510</v>
      </c>
      <c r="C3316" s="1" t="s">
        <v>4763</v>
      </c>
      <c r="D3316" s="1" t="str">
        <f>_xlfn.CONCAT(EcommerceDataset[[#This Row],[first_name]]," ",EcommerceDataset[[#This Row],[last_name]])</f>
        <v>Brandon Camacho</v>
      </c>
      <c r="E3316" s="1" t="s">
        <v>22</v>
      </c>
      <c r="F3316" s="1" t="s">
        <v>23</v>
      </c>
      <c r="G3316" s="1" t="s">
        <v>50</v>
      </c>
      <c r="H3316" s="1" t="s">
        <v>128</v>
      </c>
      <c r="I3316" s="1" t="s">
        <v>129</v>
      </c>
      <c r="J3316" s="1" t="s">
        <v>130</v>
      </c>
      <c r="K3316" s="4">
        <v>2</v>
      </c>
      <c r="L3316" s="5">
        <v>129</v>
      </c>
      <c r="M3316" s="5">
        <f>EcommerceDataset[[#This Row],[quantity]]*EcommerceDataset[[#This Row],[unit_price]]</f>
        <v>258</v>
      </c>
      <c r="N3316" s="1" t="s">
        <v>10315</v>
      </c>
      <c r="O3316" s="3">
        <v>45213</v>
      </c>
      <c r="P3316" s="1" t="s">
        <v>55</v>
      </c>
      <c r="Q3316" s="1" t="s">
        <v>30</v>
      </c>
      <c r="R3316" s="4">
        <v>2</v>
      </c>
      <c r="S3316" s="1" t="s">
        <v>31</v>
      </c>
      <c r="T3316" s="1" t="s">
        <v>10316</v>
      </c>
      <c r="U3316" s="3">
        <v>45145</v>
      </c>
    </row>
    <row r="3317" spans="1:21" x14ac:dyDescent="0.3">
      <c r="A3317" s="1" t="s">
        <v>10317</v>
      </c>
      <c r="B3317" s="1" t="s">
        <v>384</v>
      </c>
      <c r="C3317" s="1" t="s">
        <v>2983</v>
      </c>
      <c r="D3317" s="1" t="str">
        <f>_xlfn.CONCAT(EcommerceDataset[[#This Row],[first_name]]," ",EcommerceDataset[[#This Row],[last_name]])</f>
        <v>Jason King</v>
      </c>
      <c r="E3317" s="1" t="s">
        <v>36</v>
      </c>
      <c r="F3317" s="1" t="s">
        <v>23</v>
      </c>
      <c r="G3317" s="1" t="s">
        <v>38</v>
      </c>
      <c r="H3317" s="1" t="s">
        <v>51</v>
      </c>
      <c r="I3317" s="1" t="s">
        <v>52</v>
      </c>
      <c r="J3317" s="1" t="s">
        <v>53</v>
      </c>
      <c r="K3317" s="4">
        <v>1</v>
      </c>
      <c r="L3317" s="5">
        <v>59</v>
      </c>
      <c r="M3317" s="5">
        <f>EcommerceDataset[[#This Row],[quantity]]*EcommerceDataset[[#This Row],[unit_price]]</f>
        <v>59</v>
      </c>
      <c r="N3317" s="1" t="s">
        <v>10318</v>
      </c>
      <c r="O3317" s="3">
        <v>44830</v>
      </c>
      <c r="P3317" s="1" t="s">
        <v>29</v>
      </c>
      <c r="Q3317" s="1" t="s">
        <v>43</v>
      </c>
      <c r="R3317" s="4">
        <v>2</v>
      </c>
      <c r="S3317" s="1" t="s">
        <v>66</v>
      </c>
      <c r="T3317" s="1" t="s">
        <v>10319</v>
      </c>
      <c r="U3317" s="3">
        <v>45504</v>
      </c>
    </row>
    <row r="3318" spans="1:21" x14ac:dyDescent="0.3">
      <c r="A3318" s="1" t="s">
        <v>6995</v>
      </c>
      <c r="B3318" s="1" t="s">
        <v>247</v>
      </c>
      <c r="C3318" s="1" t="s">
        <v>2184</v>
      </c>
      <c r="D3318" s="1" t="str">
        <f>_xlfn.CONCAT(EcommerceDataset[[#This Row],[first_name]]," ",EcommerceDataset[[#This Row],[last_name]])</f>
        <v>Michael Ray</v>
      </c>
      <c r="E3318" s="1" t="s">
        <v>80</v>
      </c>
      <c r="F3318" s="1" t="s">
        <v>49</v>
      </c>
      <c r="G3318" s="1" t="s">
        <v>50</v>
      </c>
      <c r="H3318" s="1" t="s">
        <v>39</v>
      </c>
      <c r="I3318" s="1" t="s">
        <v>40</v>
      </c>
      <c r="J3318" s="1" t="s">
        <v>41</v>
      </c>
      <c r="K3318" s="4">
        <v>5</v>
      </c>
      <c r="L3318" s="5">
        <v>59</v>
      </c>
      <c r="M3318" s="5">
        <f>EcommerceDataset[[#This Row],[quantity]]*EcommerceDataset[[#This Row],[unit_price]]</f>
        <v>295</v>
      </c>
      <c r="N3318" s="1" t="s">
        <v>10320</v>
      </c>
      <c r="O3318" s="3">
        <v>45671</v>
      </c>
      <c r="P3318" s="1" t="s">
        <v>109</v>
      </c>
      <c r="Q3318" s="1" t="s">
        <v>56</v>
      </c>
      <c r="R3318" s="4">
        <v>3</v>
      </c>
      <c r="S3318" s="1" t="s">
        <v>31</v>
      </c>
      <c r="T3318" s="1" t="s">
        <v>10321</v>
      </c>
      <c r="U3318" s="3">
        <v>45461</v>
      </c>
    </row>
    <row r="3319" spans="1:21" x14ac:dyDescent="0.3">
      <c r="A3319" s="1" t="s">
        <v>10322</v>
      </c>
      <c r="B3319" s="1" t="s">
        <v>415</v>
      </c>
      <c r="C3319" s="1" t="s">
        <v>2574</v>
      </c>
      <c r="D3319" s="1" t="str">
        <f>_xlfn.CONCAT(EcommerceDataset[[#This Row],[first_name]]," ",EcommerceDataset[[#This Row],[last_name]])</f>
        <v>Laura Hartman</v>
      </c>
      <c r="E3319" s="1" t="s">
        <v>36</v>
      </c>
      <c r="F3319" s="1" t="s">
        <v>37</v>
      </c>
      <c r="G3319" s="1" t="s">
        <v>38</v>
      </c>
      <c r="H3319" s="1" t="s">
        <v>217</v>
      </c>
      <c r="I3319" s="1" t="s">
        <v>218</v>
      </c>
      <c r="J3319" s="1" t="s">
        <v>27</v>
      </c>
      <c r="K3319" s="4">
        <v>5</v>
      </c>
      <c r="L3319" s="5">
        <v>899</v>
      </c>
      <c r="M3319" s="5">
        <f>EcommerceDataset[[#This Row],[quantity]]*EcommerceDataset[[#This Row],[unit_price]]</f>
        <v>4495</v>
      </c>
      <c r="N3319" s="1" t="s">
        <v>10323</v>
      </c>
      <c r="O3319" s="3">
        <v>45497</v>
      </c>
      <c r="P3319" s="1" t="s">
        <v>75</v>
      </c>
      <c r="Q3319" s="1" t="s">
        <v>43</v>
      </c>
      <c r="R3319" s="4">
        <v>1</v>
      </c>
      <c r="S3319" s="1" t="s">
        <v>132</v>
      </c>
      <c r="T3319" s="1" t="s">
        <v>10324</v>
      </c>
      <c r="U3319" s="3">
        <v>45083</v>
      </c>
    </row>
    <row r="3320" spans="1:21" x14ac:dyDescent="0.3">
      <c r="A3320" s="1" t="s">
        <v>10325</v>
      </c>
      <c r="B3320" s="1" t="s">
        <v>2290</v>
      </c>
      <c r="C3320" s="1" t="s">
        <v>1650</v>
      </c>
      <c r="D3320" s="1" t="str">
        <f>_xlfn.CONCAT(EcommerceDataset[[#This Row],[first_name]]," ",EcommerceDataset[[#This Row],[last_name]])</f>
        <v>Lauren Kim</v>
      </c>
      <c r="E3320" s="1" t="s">
        <v>80</v>
      </c>
      <c r="F3320" s="1" t="s">
        <v>49</v>
      </c>
      <c r="G3320" s="1" t="s">
        <v>179</v>
      </c>
      <c r="H3320" s="1" t="s">
        <v>72</v>
      </c>
      <c r="I3320" s="1" t="s">
        <v>73</v>
      </c>
      <c r="J3320" s="1" t="s">
        <v>41</v>
      </c>
      <c r="K3320" s="4">
        <v>1</v>
      </c>
      <c r="L3320" s="5">
        <v>110</v>
      </c>
      <c r="M3320" s="5">
        <f>EcommerceDataset[[#This Row],[quantity]]*EcommerceDataset[[#This Row],[unit_price]]</f>
        <v>110</v>
      </c>
      <c r="N3320" s="1" t="s">
        <v>10326</v>
      </c>
      <c r="O3320" s="3">
        <v>45851</v>
      </c>
      <c r="P3320" s="1" t="s">
        <v>109</v>
      </c>
      <c r="Q3320" s="1" t="s">
        <v>56</v>
      </c>
      <c r="R3320" s="4">
        <v>5</v>
      </c>
      <c r="S3320" s="1" t="s">
        <v>132</v>
      </c>
      <c r="T3320" s="1" t="s">
        <v>10327</v>
      </c>
      <c r="U3320" s="3">
        <v>45108</v>
      </c>
    </row>
    <row r="3321" spans="1:21" x14ac:dyDescent="0.3">
      <c r="A3321" s="1" t="s">
        <v>5285</v>
      </c>
      <c r="B3321" s="1" t="s">
        <v>1773</v>
      </c>
      <c r="C3321" s="1" t="s">
        <v>1990</v>
      </c>
      <c r="D3321" s="1" t="str">
        <f>_xlfn.CONCAT(EcommerceDataset[[#This Row],[first_name]]," ",EcommerceDataset[[#This Row],[last_name]])</f>
        <v>Steven Brooks</v>
      </c>
      <c r="E3321" s="1" t="s">
        <v>80</v>
      </c>
      <c r="F3321" s="1" t="s">
        <v>23</v>
      </c>
      <c r="G3321" s="1" t="s">
        <v>93</v>
      </c>
      <c r="H3321" s="1" t="s">
        <v>167</v>
      </c>
      <c r="I3321" s="1" t="s">
        <v>168</v>
      </c>
      <c r="J3321" s="1" t="s">
        <v>130</v>
      </c>
      <c r="K3321" s="4">
        <v>3</v>
      </c>
      <c r="L3321" s="5">
        <v>80</v>
      </c>
      <c r="M3321" s="5">
        <f>EcommerceDataset[[#This Row],[quantity]]*EcommerceDataset[[#This Row],[unit_price]]</f>
        <v>240</v>
      </c>
      <c r="N3321" s="1" t="s">
        <v>10328</v>
      </c>
      <c r="O3321" s="3">
        <v>45654</v>
      </c>
      <c r="P3321" s="1" t="s">
        <v>102</v>
      </c>
      <c r="Q3321" s="1" t="s">
        <v>56</v>
      </c>
      <c r="R3321" s="4">
        <v>3</v>
      </c>
      <c r="S3321" s="1" t="s">
        <v>44</v>
      </c>
      <c r="T3321" s="1" t="s">
        <v>10329</v>
      </c>
      <c r="U3321" s="3">
        <v>44953</v>
      </c>
    </row>
    <row r="3322" spans="1:21" x14ac:dyDescent="0.3">
      <c r="A3322" s="1" t="s">
        <v>10330</v>
      </c>
      <c r="B3322" s="1" t="s">
        <v>10331</v>
      </c>
      <c r="C3322" s="1" t="s">
        <v>1834</v>
      </c>
      <c r="D3322" s="1" t="str">
        <f>_xlfn.CONCAT(EcommerceDataset[[#This Row],[first_name]]," ",EcommerceDataset[[#This Row],[last_name]])</f>
        <v>Luis Dunn</v>
      </c>
      <c r="E3322" s="1" t="s">
        <v>80</v>
      </c>
      <c r="F3322" s="1" t="s">
        <v>23</v>
      </c>
      <c r="G3322" s="1" t="s">
        <v>24</v>
      </c>
      <c r="H3322" s="1" t="s">
        <v>217</v>
      </c>
      <c r="I3322" s="1" t="s">
        <v>218</v>
      </c>
      <c r="J3322" s="1" t="s">
        <v>27</v>
      </c>
      <c r="K3322" s="4">
        <v>5</v>
      </c>
      <c r="L3322" s="5">
        <v>899</v>
      </c>
      <c r="M3322" s="5">
        <f>EcommerceDataset[[#This Row],[quantity]]*EcommerceDataset[[#This Row],[unit_price]]</f>
        <v>4495</v>
      </c>
      <c r="N3322" s="1" t="s">
        <v>10332</v>
      </c>
      <c r="O3322" s="3">
        <v>45667</v>
      </c>
      <c r="P3322" s="1" t="s">
        <v>29</v>
      </c>
      <c r="Q3322" s="1" t="s">
        <v>43</v>
      </c>
      <c r="R3322" s="4">
        <v>1</v>
      </c>
      <c r="S3322" s="1" t="s">
        <v>103</v>
      </c>
      <c r="T3322" s="1" t="s">
        <v>10333</v>
      </c>
      <c r="U3322" s="3">
        <v>45104</v>
      </c>
    </row>
    <row r="3323" spans="1:21" x14ac:dyDescent="0.3">
      <c r="A3323" s="1" t="s">
        <v>10334</v>
      </c>
      <c r="B3323" s="1" t="s">
        <v>257</v>
      </c>
      <c r="C3323" s="1" t="s">
        <v>3622</v>
      </c>
      <c r="D3323" s="1" t="str">
        <f>_xlfn.CONCAT(EcommerceDataset[[#This Row],[first_name]]," ",EcommerceDataset[[#This Row],[last_name]])</f>
        <v>John Holloway</v>
      </c>
      <c r="E3323" s="1" t="s">
        <v>80</v>
      </c>
      <c r="F3323" s="1" t="s">
        <v>23</v>
      </c>
      <c r="G3323" s="1" t="s">
        <v>38</v>
      </c>
      <c r="H3323" s="1" t="s">
        <v>217</v>
      </c>
      <c r="I3323" s="1" t="s">
        <v>218</v>
      </c>
      <c r="J3323" s="1" t="s">
        <v>27</v>
      </c>
      <c r="K3323" s="4">
        <v>2</v>
      </c>
      <c r="L3323" s="5">
        <v>899</v>
      </c>
      <c r="M3323" s="5">
        <f>EcommerceDataset[[#This Row],[quantity]]*EcommerceDataset[[#This Row],[unit_price]]</f>
        <v>1798</v>
      </c>
      <c r="N3323" s="1" t="s">
        <v>10335</v>
      </c>
      <c r="O3323" s="3">
        <v>45615</v>
      </c>
      <c r="P3323" s="1" t="s">
        <v>29</v>
      </c>
      <c r="Q3323" s="1" t="s">
        <v>56</v>
      </c>
      <c r="R3323" s="4">
        <v>2</v>
      </c>
      <c r="S3323" s="1" t="s">
        <v>132</v>
      </c>
      <c r="T3323" s="1" t="s">
        <v>10336</v>
      </c>
      <c r="U3323" s="3">
        <v>45028</v>
      </c>
    </row>
    <row r="3324" spans="1:21" x14ac:dyDescent="0.3">
      <c r="A3324" s="1" t="s">
        <v>2749</v>
      </c>
      <c r="B3324" s="1" t="s">
        <v>2095</v>
      </c>
      <c r="C3324" s="1" t="s">
        <v>745</v>
      </c>
      <c r="D3324" s="1" t="str">
        <f>_xlfn.CONCAT(EcommerceDataset[[#This Row],[first_name]]," ",EcommerceDataset[[#This Row],[last_name]])</f>
        <v>Marcus Scott</v>
      </c>
      <c r="E3324" s="1" t="s">
        <v>22</v>
      </c>
      <c r="F3324" s="1" t="s">
        <v>37</v>
      </c>
      <c r="G3324" s="1" t="s">
        <v>50</v>
      </c>
      <c r="H3324" s="1" t="s">
        <v>25</v>
      </c>
      <c r="I3324" s="1" t="s">
        <v>26</v>
      </c>
      <c r="J3324" s="1" t="s">
        <v>27</v>
      </c>
      <c r="K3324" s="4">
        <v>2</v>
      </c>
      <c r="L3324" s="5">
        <v>229</v>
      </c>
      <c r="M3324" s="5">
        <f>EcommerceDataset[[#This Row],[quantity]]*EcommerceDataset[[#This Row],[unit_price]]</f>
        <v>458</v>
      </c>
      <c r="N3324" s="1" t="s">
        <v>10337</v>
      </c>
      <c r="O3324" s="3">
        <v>45453</v>
      </c>
      <c r="P3324" s="1" t="s">
        <v>55</v>
      </c>
      <c r="Q3324" s="1" t="s">
        <v>56</v>
      </c>
      <c r="R3324" s="4">
        <v>2</v>
      </c>
      <c r="S3324" s="1" t="s">
        <v>31</v>
      </c>
      <c r="T3324" s="1" t="s">
        <v>10338</v>
      </c>
      <c r="U3324" s="3">
        <v>45315</v>
      </c>
    </row>
    <row r="3325" spans="1:21" x14ac:dyDescent="0.3">
      <c r="A3325" s="1" t="s">
        <v>6218</v>
      </c>
      <c r="B3325" s="1" t="s">
        <v>6219</v>
      </c>
      <c r="C3325" s="1" t="s">
        <v>4409</v>
      </c>
      <c r="D3325" s="1" t="str">
        <f>_xlfn.CONCAT(EcommerceDataset[[#This Row],[first_name]]," ",EcommerceDataset[[#This Row],[last_name]])</f>
        <v>Darrell Cross</v>
      </c>
      <c r="E3325" s="1" t="s">
        <v>80</v>
      </c>
      <c r="F3325" s="1" t="s">
        <v>23</v>
      </c>
      <c r="G3325" s="1" t="s">
        <v>179</v>
      </c>
      <c r="H3325" s="1" t="s">
        <v>39</v>
      </c>
      <c r="I3325" s="1" t="s">
        <v>40</v>
      </c>
      <c r="J3325" s="1" t="s">
        <v>41</v>
      </c>
      <c r="K3325" s="4">
        <v>1</v>
      </c>
      <c r="L3325" s="5">
        <v>59</v>
      </c>
      <c r="M3325" s="5">
        <f>EcommerceDataset[[#This Row],[quantity]]*EcommerceDataset[[#This Row],[unit_price]]</f>
        <v>59</v>
      </c>
      <c r="N3325" s="1" t="s">
        <v>10339</v>
      </c>
      <c r="O3325" s="3">
        <v>45063</v>
      </c>
      <c r="P3325" s="1" t="s">
        <v>102</v>
      </c>
      <c r="Q3325" s="1" t="s">
        <v>43</v>
      </c>
      <c r="R3325" s="4">
        <v>2</v>
      </c>
      <c r="S3325" s="1" t="s">
        <v>132</v>
      </c>
      <c r="T3325" s="1" t="s">
        <v>10340</v>
      </c>
      <c r="U3325" s="3">
        <v>45508</v>
      </c>
    </row>
    <row r="3326" spans="1:21" x14ac:dyDescent="0.3">
      <c r="A3326" s="1" t="s">
        <v>3110</v>
      </c>
      <c r="B3326" s="1" t="s">
        <v>657</v>
      </c>
      <c r="C3326" s="1" t="s">
        <v>3111</v>
      </c>
      <c r="D3326" s="1" t="str">
        <f>_xlfn.CONCAT(EcommerceDataset[[#This Row],[first_name]]," ",EcommerceDataset[[#This Row],[last_name]])</f>
        <v>Matthew Guerra</v>
      </c>
      <c r="E3326" s="1" t="s">
        <v>80</v>
      </c>
      <c r="F3326" s="1" t="s">
        <v>23</v>
      </c>
      <c r="G3326" s="1" t="s">
        <v>71</v>
      </c>
      <c r="H3326" s="1" t="s">
        <v>167</v>
      </c>
      <c r="I3326" s="1" t="s">
        <v>168</v>
      </c>
      <c r="J3326" s="1" t="s">
        <v>130</v>
      </c>
      <c r="K3326" s="4">
        <v>5</v>
      </c>
      <c r="L3326" s="5">
        <v>80</v>
      </c>
      <c r="M3326" s="5">
        <f>EcommerceDataset[[#This Row],[quantity]]*EcommerceDataset[[#This Row],[unit_price]]</f>
        <v>400</v>
      </c>
      <c r="N3326" s="1" t="s">
        <v>10341</v>
      </c>
      <c r="O3326" s="3">
        <v>45335</v>
      </c>
      <c r="P3326" s="1" t="s">
        <v>75</v>
      </c>
      <c r="Q3326" s="1" t="s">
        <v>30</v>
      </c>
      <c r="R3326" s="4">
        <v>3</v>
      </c>
      <c r="S3326" s="1" t="s">
        <v>66</v>
      </c>
      <c r="T3326" s="1" t="s">
        <v>10342</v>
      </c>
      <c r="U3326" s="3">
        <v>45041</v>
      </c>
    </row>
    <row r="3327" spans="1:21" x14ac:dyDescent="0.3">
      <c r="A3327" s="1" t="s">
        <v>10343</v>
      </c>
      <c r="B3327" s="1" t="s">
        <v>1483</v>
      </c>
      <c r="C3327" s="1" t="s">
        <v>4459</v>
      </c>
      <c r="D3327" s="1" t="str">
        <f>_xlfn.CONCAT(EcommerceDataset[[#This Row],[first_name]]," ",EcommerceDataset[[#This Row],[last_name]])</f>
        <v>Dennis Khan</v>
      </c>
      <c r="E3327" s="1" t="s">
        <v>80</v>
      </c>
      <c r="F3327" s="1" t="s">
        <v>23</v>
      </c>
      <c r="G3327" s="1" t="s">
        <v>185</v>
      </c>
      <c r="H3327" s="1" t="s">
        <v>62</v>
      </c>
      <c r="I3327" s="1" t="s">
        <v>63</v>
      </c>
      <c r="J3327" s="1" t="s">
        <v>64</v>
      </c>
      <c r="K3327" s="4">
        <v>2</v>
      </c>
      <c r="L3327" s="5">
        <v>399</v>
      </c>
      <c r="M3327" s="5">
        <f>EcommerceDataset[[#This Row],[quantity]]*EcommerceDataset[[#This Row],[unit_price]]</f>
        <v>798</v>
      </c>
      <c r="N3327" s="1" t="s">
        <v>10344</v>
      </c>
      <c r="O3327" s="3">
        <v>45506</v>
      </c>
      <c r="P3327" s="1" t="s">
        <v>29</v>
      </c>
      <c r="Q3327" s="1" t="s">
        <v>30</v>
      </c>
      <c r="R3327" s="4">
        <v>3</v>
      </c>
      <c r="S3327" s="1" t="s">
        <v>103</v>
      </c>
      <c r="T3327" s="1" t="s">
        <v>10345</v>
      </c>
      <c r="U3327" s="3">
        <v>45361</v>
      </c>
    </row>
    <row r="3328" spans="1:21" x14ac:dyDescent="0.3">
      <c r="A3328" s="1" t="s">
        <v>10346</v>
      </c>
      <c r="B3328" s="1" t="s">
        <v>1773</v>
      </c>
      <c r="C3328" s="1" t="s">
        <v>2035</v>
      </c>
      <c r="D3328" s="1" t="str">
        <f>_xlfn.CONCAT(EcommerceDataset[[#This Row],[first_name]]," ",EcommerceDataset[[#This Row],[last_name]])</f>
        <v>Steven Edwards</v>
      </c>
      <c r="E3328" s="1" t="s">
        <v>80</v>
      </c>
      <c r="F3328" s="1" t="s">
        <v>23</v>
      </c>
      <c r="G3328" s="1" t="s">
        <v>71</v>
      </c>
      <c r="H3328" s="1" t="s">
        <v>99</v>
      </c>
      <c r="I3328" s="1" t="s">
        <v>100</v>
      </c>
      <c r="J3328" s="1" t="s">
        <v>27</v>
      </c>
      <c r="K3328" s="4">
        <v>3</v>
      </c>
      <c r="L3328" s="5">
        <v>199</v>
      </c>
      <c r="M3328" s="5">
        <f>EcommerceDataset[[#This Row],[quantity]]*EcommerceDataset[[#This Row],[unit_price]]</f>
        <v>597</v>
      </c>
      <c r="N3328" s="1" t="s">
        <v>10347</v>
      </c>
      <c r="O3328" s="3">
        <v>45273</v>
      </c>
      <c r="P3328" s="1" t="s">
        <v>109</v>
      </c>
      <c r="Q3328" s="1" t="s">
        <v>43</v>
      </c>
      <c r="R3328" s="4">
        <v>2</v>
      </c>
      <c r="S3328" s="1" t="s">
        <v>66</v>
      </c>
      <c r="T3328" s="1" t="s">
        <v>10348</v>
      </c>
      <c r="U3328" s="3">
        <v>44832</v>
      </c>
    </row>
    <row r="3329" spans="1:21" x14ac:dyDescent="0.3">
      <c r="A3329" s="1" t="s">
        <v>10349</v>
      </c>
      <c r="B3329" s="1" t="s">
        <v>10350</v>
      </c>
      <c r="C3329" s="1" t="s">
        <v>1241</v>
      </c>
      <c r="D3329" s="1" t="str">
        <f>_xlfn.CONCAT(EcommerceDataset[[#This Row],[first_name]]," ",EcommerceDataset[[#This Row],[last_name]])</f>
        <v>Noah Nguyen</v>
      </c>
      <c r="E3329" s="1" t="s">
        <v>80</v>
      </c>
      <c r="F3329" s="1" t="s">
        <v>37</v>
      </c>
      <c r="G3329" s="1" t="s">
        <v>24</v>
      </c>
      <c r="H3329" s="1" t="s">
        <v>190</v>
      </c>
      <c r="I3329" s="1" t="s">
        <v>191</v>
      </c>
      <c r="J3329" s="1" t="s">
        <v>41</v>
      </c>
      <c r="K3329" s="4">
        <v>4</v>
      </c>
      <c r="L3329" s="5">
        <v>120</v>
      </c>
      <c r="M3329" s="5">
        <f>EcommerceDataset[[#This Row],[quantity]]*EcommerceDataset[[#This Row],[unit_price]]</f>
        <v>480</v>
      </c>
      <c r="N3329" s="1" t="s">
        <v>10351</v>
      </c>
      <c r="O3329" s="3">
        <v>45706</v>
      </c>
      <c r="P3329" s="1" t="s">
        <v>55</v>
      </c>
      <c r="Q3329" s="1" t="s">
        <v>30</v>
      </c>
      <c r="R3329" s="4">
        <v>5</v>
      </c>
      <c r="S3329" s="1" t="s">
        <v>103</v>
      </c>
      <c r="T3329" s="1" t="s">
        <v>10352</v>
      </c>
      <c r="U3329" s="3">
        <v>45635</v>
      </c>
    </row>
    <row r="3330" spans="1:21" x14ac:dyDescent="0.3">
      <c r="A3330" s="1" t="s">
        <v>10353</v>
      </c>
      <c r="B3330" s="1" t="s">
        <v>10354</v>
      </c>
      <c r="C3330" s="1" t="s">
        <v>1663</v>
      </c>
      <c r="D3330" s="1" t="str">
        <f>_xlfn.CONCAT(EcommerceDataset[[#This Row],[first_name]]," ",EcommerceDataset[[#This Row],[last_name]])</f>
        <v>Toni Powell</v>
      </c>
      <c r="E3330" s="1" t="s">
        <v>36</v>
      </c>
      <c r="F3330" s="1" t="s">
        <v>37</v>
      </c>
      <c r="G3330" s="1" t="s">
        <v>50</v>
      </c>
      <c r="H3330" s="1" t="s">
        <v>39</v>
      </c>
      <c r="I3330" s="1" t="s">
        <v>40</v>
      </c>
      <c r="J3330" s="1" t="s">
        <v>41</v>
      </c>
      <c r="K3330" s="4">
        <v>5</v>
      </c>
      <c r="L3330" s="5">
        <v>59</v>
      </c>
      <c r="M3330" s="5">
        <f>EcommerceDataset[[#This Row],[quantity]]*EcommerceDataset[[#This Row],[unit_price]]</f>
        <v>295</v>
      </c>
      <c r="N3330" s="1" t="s">
        <v>10355</v>
      </c>
      <c r="O3330" s="3">
        <v>45156</v>
      </c>
      <c r="P3330" s="1" t="s">
        <v>29</v>
      </c>
      <c r="Q3330" s="1" t="s">
        <v>56</v>
      </c>
      <c r="R3330" s="4">
        <v>5</v>
      </c>
      <c r="S3330" s="1" t="s">
        <v>103</v>
      </c>
      <c r="T3330" s="1" t="s">
        <v>10356</v>
      </c>
      <c r="U3330" s="3">
        <v>44835</v>
      </c>
    </row>
    <row r="3331" spans="1:21" x14ac:dyDescent="0.3">
      <c r="A3331" s="1" t="s">
        <v>10357</v>
      </c>
      <c r="B3331" s="1" t="s">
        <v>749</v>
      </c>
      <c r="C3331" s="1" t="s">
        <v>1884</v>
      </c>
      <c r="D3331" s="1" t="str">
        <f>_xlfn.CONCAT(EcommerceDataset[[#This Row],[first_name]]," ",EcommerceDataset[[#This Row],[last_name]])</f>
        <v>Stephanie Phillips</v>
      </c>
      <c r="E3331" s="1" t="s">
        <v>80</v>
      </c>
      <c r="F3331" s="1" t="s">
        <v>23</v>
      </c>
      <c r="G3331" s="1" t="s">
        <v>185</v>
      </c>
      <c r="H3331" s="1" t="s">
        <v>72</v>
      </c>
      <c r="I3331" s="1" t="s">
        <v>73</v>
      </c>
      <c r="J3331" s="1" t="s">
        <v>41</v>
      </c>
      <c r="K3331" s="4">
        <v>1</v>
      </c>
      <c r="L3331" s="5">
        <v>110</v>
      </c>
      <c r="M3331" s="5">
        <f>EcommerceDataset[[#This Row],[quantity]]*EcommerceDataset[[#This Row],[unit_price]]</f>
        <v>110</v>
      </c>
      <c r="N3331" s="1" t="s">
        <v>10358</v>
      </c>
      <c r="O3331" s="3">
        <v>45269</v>
      </c>
      <c r="P3331" s="1" t="s">
        <v>102</v>
      </c>
      <c r="Q3331" s="1" t="s">
        <v>30</v>
      </c>
      <c r="R3331" s="4">
        <v>2</v>
      </c>
      <c r="S3331" s="1" t="s">
        <v>66</v>
      </c>
      <c r="T3331" s="1" t="s">
        <v>10359</v>
      </c>
      <c r="U3331" s="3">
        <v>45241</v>
      </c>
    </row>
    <row r="3332" spans="1:21" x14ac:dyDescent="0.3">
      <c r="A3332" s="1" t="s">
        <v>10360</v>
      </c>
      <c r="B3332" s="1" t="s">
        <v>10361</v>
      </c>
      <c r="C3332" s="1" t="s">
        <v>10362</v>
      </c>
      <c r="D3332" s="1" t="str">
        <f>_xlfn.CONCAT(EcommerceDataset[[#This Row],[first_name]]," ",EcommerceDataset[[#This Row],[last_name]])</f>
        <v>Ashlee Dyer</v>
      </c>
      <c r="E3332" s="1" t="s">
        <v>36</v>
      </c>
      <c r="F3332" s="1" t="s">
        <v>37</v>
      </c>
      <c r="G3332" s="1" t="s">
        <v>24</v>
      </c>
      <c r="H3332" s="1" t="s">
        <v>128</v>
      </c>
      <c r="I3332" s="1" t="s">
        <v>129</v>
      </c>
      <c r="J3332" s="1" t="s">
        <v>130</v>
      </c>
      <c r="K3332" s="4">
        <v>3</v>
      </c>
      <c r="L3332" s="5">
        <v>129</v>
      </c>
      <c r="M3332" s="5">
        <f>EcommerceDataset[[#This Row],[quantity]]*EcommerceDataset[[#This Row],[unit_price]]</f>
        <v>387</v>
      </c>
      <c r="N3332" s="1" t="s">
        <v>10363</v>
      </c>
      <c r="O3332" s="3">
        <v>44969</v>
      </c>
      <c r="P3332" s="1" t="s">
        <v>29</v>
      </c>
      <c r="Q3332" s="1" t="s">
        <v>30</v>
      </c>
      <c r="R3332" s="4">
        <v>1</v>
      </c>
      <c r="S3332" s="1" t="s">
        <v>66</v>
      </c>
      <c r="T3332" s="1" t="s">
        <v>10364</v>
      </c>
      <c r="U3332" s="3">
        <v>45793</v>
      </c>
    </row>
    <row r="3333" spans="1:21" x14ac:dyDescent="0.3">
      <c r="A3333" s="1" t="s">
        <v>10365</v>
      </c>
      <c r="B3333" s="1" t="s">
        <v>232</v>
      </c>
      <c r="C3333" s="1" t="s">
        <v>10366</v>
      </c>
      <c r="D3333" s="1" t="str">
        <f>_xlfn.CONCAT(EcommerceDataset[[#This Row],[first_name]]," ",EcommerceDataset[[#This Row],[last_name]])</f>
        <v>Joseph Potts</v>
      </c>
      <c r="E3333" s="1" t="s">
        <v>22</v>
      </c>
      <c r="F3333" s="1" t="s">
        <v>37</v>
      </c>
      <c r="G3333" s="1" t="s">
        <v>61</v>
      </c>
      <c r="H3333" s="1" t="s">
        <v>120</v>
      </c>
      <c r="I3333" s="1" t="s">
        <v>121</v>
      </c>
      <c r="J3333" s="1" t="s">
        <v>122</v>
      </c>
      <c r="K3333" s="4">
        <v>1</v>
      </c>
      <c r="L3333" s="5">
        <v>149</v>
      </c>
      <c r="M3333" s="5">
        <f>EcommerceDataset[[#This Row],[quantity]]*EcommerceDataset[[#This Row],[unit_price]]</f>
        <v>149</v>
      </c>
      <c r="N3333" s="1" t="s">
        <v>10367</v>
      </c>
      <c r="O3333" s="3">
        <v>44932</v>
      </c>
      <c r="P3333" s="1" t="s">
        <v>75</v>
      </c>
      <c r="Q3333" s="1" t="s">
        <v>30</v>
      </c>
      <c r="R3333" s="4">
        <v>4</v>
      </c>
      <c r="S3333" s="1" t="s">
        <v>31</v>
      </c>
      <c r="T3333" s="1" t="s">
        <v>10368</v>
      </c>
      <c r="U3333" s="3">
        <v>44822</v>
      </c>
    </row>
    <row r="3334" spans="1:21" x14ac:dyDescent="0.3">
      <c r="A3334" s="1" t="s">
        <v>10369</v>
      </c>
      <c r="B3334" s="1" t="s">
        <v>10370</v>
      </c>
      <c r="C3334" s="1" t="s">
        <v>10371</v>
      </c>
      <c r="D3334" s="1" t="str">
        <f>_xlfn.CONCAT(EcommerceDataset[[#This Row],[first_name]]," ",EcommerceDataset[[#This Row],[last_name]])</f>
        <v>Max Cherry</v>
      </c>
      <c r="E3334" s="1" t="s">
        <v>36</v>
      </c>
      <c r="F3334" s="1" t="s">
        <v>49</v>
      </c>
      <c r="G3334" s="1" t="s">
        <v>61</v>
      </c>
      <c r="H3334" s="1" t="s">
        <v>62</v>
      </c>
      <c r="I3334" s="1" t="s">
        <v>63</v>
      </c>
      <c r="J3334" s="1" t="s">
        <v>64</v>
      </c>
      <c r="K3334" s="4">
        <v>1</v>
      </c>
      <c r="L3334" s="5">
        <v>399</v>
      </c>
      <c r="M3334" s="5">
        <f>EcommerceDataset[[#This Row],[quantity]]*EcommerceDataset[[#This Row],[unit_price]]</f>
        <v>399</v>
      </c>
      <c r="N3334" s="1" t="s">
        <v>10372</v>
      </c>
      <c r="O3334" s="3">
        <v>45212</v>
      </c>
      <c r="P3334" s="1" t="s">
        <v>29</v>
      </c>
      <c r="Q3334" s="1" t="s">
        <v>30</v>
      </c>
      <c r="R3334" s="4">
        <v>3</v>
      </c>
      <c r="S3334" s="1" t="s">
        <v>103</v>
      </c>
      <c r="T3334" s="1" t="s">
        <v>10373</v>
      </c>
      <c r="U3334" s="3">
        <v>45670</v>
      </c>
    </row>
    <row r="3335" spans="1:21" x14ac:dyDescent="0.3">
      <c r="A3335" s="1" t="s">
        <v>7717</v>
      </c>
      <c r="B3335" s="1" t="s">
        <v>304</v>
      </c>
      <c r="C3335" s="1" t="s">
        <v>3373</v>
      </c>
      <c r="D3335" s="1" t="str">
        <f>_xlfn.CONCAT(EcommerceDataset[[#This Row],[first_name]]," ",EcommerceDataset[[#This Row],[last_name]])</f>
        <v>Catherine Rodriguez</v>
      </c>
      <c r="E3335" s="1" t="s">
        <v>36</v>
      </c>
      <c r="F3335" s="1" t="s">
        <v>49</v>
      </c>
      <c r="G3335" s="1" t="s">
        <v>71</v>
      </c>
      <c r="H3335" s="1" t="s">
        <v>86</v>
      </c>
      <c r="I3335" s="1" t="s">
        <v>87</v>
      </c>
      <c r="J3335" s="1" t="s">
        <v>64</v>
      </c>
      <c r="K3335" s="4">
        <v>5</v>
      </c>
      <c r="L3335" s="5">
        <v>99</v>
      </c>
      <c r="M3335" s="5">
        <f>EcommerceDataset[[#This Row],[quantity]]*EcommerceDataset[[#This Row],[unit_price]]</f>
        <v>495</v>
      </c>
      <c r="N3335" s="1" t="s">
        <v>10374</v>
      </c>
      <c r="O3335" s="3">
        <v>44863</v>
      </c>
      <c r="P3335" s="1" t="s">
        <v>75</v>
      </c>
      <c r="Q3335" s="1" t="s">
        <v>43</v>
      </c>
      <c r="R3335" s="4">
        <v>5</v>
      </c>
      <c r="S3335" s="1" t="s">
        <v>44</v>
      </c>
      <c r="T3335" s="1" t="s">
        <v>10375</v>
      </c>
      <c r="U3335" s="3">
        <v>45382</v>
      </c>
    </row>
    <row r="3336" spans="1:21" x14ac:dyDescent="0.3">
      <c r="A3336" s="1" t="s">
        <v>4275</v>
      </c>
      <c r="B3336" s="1" t="s">
        <v>618</v>
      </c>
      <c r="C3336" s="1" t="s">
        <v>206</v>
      </c>
      <c r="D3336" s="1" t="str">
        <f>_xlfn.CONCAT(EcommerceDataset[[#This Row],[first_name]]," ",EcommerceDataset[[#This Row],[last_name]])</f>
        <v>Melanie Martinez</v>
      </c>
      <c r="E3336" s="1" t="s">
        <v>80</v>
      </c>
      <c r="F3336" s="1" t="s">
        <v>49</v>
      </c>
      <c r="G3336" s="1" t="s">
        <v>71</v>
      </c>
      <c r="H3336" s="1" t="s">
        <v>137</v>
      </c>
      <c r="I3336" s="1" t="s">
        <v>138</v>
      </c>
      <c r="J3336" s="1" t="s">
        <v>27</v>
      </c>
      <c r="K3336" s="4">
        <v>3</v>
      </c>
      <c r="L3336" s="5">
        <v>999</v>
      </c>
      <c r="M3336" s="5">
        <f>EcommerceDataset[[#This Row],[quantity]]*EcommerceDataset[[#This Row],[unit_price]]</f>
        <v>2997</v>
      </c>
      <c r="N3336" s="1" t="s">
        <v>10376</v>
      </c>
      <c r="O3336" s="3">
        <v>45289</v>
      </c>
      <c r="P3336" s="1" t="s">
        <v>102</v>
      </c>
      <c r="Q3336" s="1" t="s">
        <v>30</v>
      </c>
      <c r="R3336" s="4">
        <v>3</v>
      </c>
      <c r="S3336" s="1" t="s">
        <v>44</v>
      </c>
      <c r="T3336" s="1" t="s">
        <v>10377</v>
      </c>
      <c r="U3336" s="3">
        <v>45350</v>
      </c>
    </row>
    <row r="3337" spans="1:21" x14ac:dyDescent="0.3">
      <c r="A3337" s="1" t="s">
        <v>10378</v>
      </c>
      <c r="B3337" s="1" t="s">
        <v>232</v>
      </c>
      <c r="C3337" s="1" t="s">
        <v>632</v>
      </c>
      <c r="D3337" s="1" t="str">
        <f>_xlfn.CONCAT(EcommerceDataset[[#This Row],[first_name]]," ",EcommerceDataset[[#This Row],[last_name]])</f>
        <v>Joseph Shepard</v>
      </c>
      <c r="E3337" s="1" t="s">
        <v>80</v>
      </c>
      <c r="F3337" s="1" t="s">
        <v>49</v>
      </c>
      <c r="G3337" s="1" t="s">
        <v>151</v>
      </c>
      <c r="H3337" s="1" t="s">
        <v>51</v>
      </c>
      <c r="I3337" s="1" t="s">
        <v>52</v>
      </c>
      <c r="J3337" s="1" t="s">
        <v>53</v>
      </c>
      <c r="K3337" s="4">
        <v>3</v>
      </c>
      <c r="L3337" s="5">
        <v>59</v>
      </c>
      <c r="M3337" s="5">
        <f>EcommerceDataset[[#This Row],[quantity]]*EcommerceDataset[[#This Row],[unit_price]]</f>
        <v>177</v>
      </c>
      <c r="N3337" s="1" t="s">
        <v>10379</v>
      </c>
      <c r="O3337" s="3">
        <v>44842</v>
      </c>
      <c r="P3337" s="1" t="s">
        <v>102</v>
      </c>
      <c r="Q3337" s="1" t="s">
        <v>56</v>
      </c>
      <c r="R3337" s="4">
        <v>5</v>
      </c>
      <c r="S3337" s="1" t="s">
        <v>132</v>
      </c>
      <c r="T3337" s="1" t="s">
        <v>10380</v>
      </c>
      <c r="U3337" s="3">
        <v>44843</v>
      </c>
    </row>
    <row r="3338" spans="1:21" x14ac:dyDescent="0.3">
      <c r="A3338" s="1" t="s">
        <v>10381</v>
      </c>
      <c r="B3338" s="1" t="s">
        <v>69</v>
      </c>
      <c r="C3338" s="1" t="s">
        <v>824</v>
      </c>
      <c r="D3338" s="1" t="str">
        <f>_xlfn.CONCAT(EcommerceDataset[[#This Row],[first_name]]," ",EcommerceDataset[[#This Row],[last_name]])</f>
        <v>Amy Richardson</v>
      </c>
      <c r="E3338" s="1" t="s">
        <v>36</v>
      </c>
      <c r="F3338" s="1" t="s">
        <v>49</v>
      </c>
      <c r="G3338" s="1" t="s">
        <v>151</v>
      </c>
      <c r="H3338" s="1" t="s">
        <v>99</v>
      </c>
      <c r="I3338" s="1" t="s">
        <v>100</v>
      </c>
      <c r="J3338" s="1" t="s">
        <v>27</v>
      </c>
      <c r="K3338" s="4">
        <v>5</v>
      </c>
      <c r="L3338" s="5">
        <v>199</v>
      </c>
      <c r="M3338" s="5">
        <f>EcommerceDataset[[#This Row],[quantity]]*EcommerceDataset[[#This Row],[unit_price]]</f>
        <v>995</v>
      </c>
      <c r="N3338" s="1" t="s">
        <v>10382</v>
      </c>
      <c r="O3338" s="3">
        <v>45063</v>
      </c>
      <c r="P3338" s="1" t="s">
        <v>102</v>
      </c>
      <c r="Q3338" s="1" t="s">
        <v>56</v>
      </c>
      <c r="R3338" s="4">
        <v>4</v>
      </c>
      <c r="S3338" s="1" t="s">
        <v>132</v>
      </c>
      <c r="T3338" s="1" t="s">
        <v>10383</v>
      </c>
      <c r="U3338" s="3">
        <v>45855</v>
      </c>
    </row>
    <row r="3339" spans="1:21" x14ac:dyDescent="0.3">
      <c r="A3339" s="1" t="s">
        <v>10175</v>
      </c>
      <c r="B3339" s="1" t="s">
        <v>585</v>
      </c>
      <c r="C3339" s="1" t="s">
        <v>70</v>
      </c>
      <c r="D3339" s="1" t="str">
        <f>_xlfn.CONCAT(EcommerceDataset[[#This Row],[first_name]]," ",EcommerceDataset[[#This Row],[last_name]])</f>
        <v>Brenda Johnson</v>
      </c>
      <c r="E3339" s="1" t="s">
        <v>36</v>
      </c>
      <c r="F3339" s="1" t="s">
        <v>23</v>
      </c>
      <c r="G3339" s="1" t="s">
        <v>93</v>
      </c>
      <c r="H3339" s="1" t="s">
        <v>72</v>
      </c>
      <c r="I3339" s="1" t="s">
        <v>73</v>
      </c>
      <c r="J3339" s="1" t="s">
        <v>41</v>
      </c>
      <c r="K3339" s="4">
        <v>2</v>
      </c>
      <c r="L3339" s="5">
        <v>110</v>
      </c>
      <c r="M3339" s="5">
        <f>EcommerceDataset[[#This Row],[quantity]]*EcommerceDataset[[#This Row],[unit_price]]</f>
        <v>220</v>
      </c>
      <c r="N3339" s="1" t="s">
        <v>10384</v>
      </c>
      <c r="O3339" s="3">
        <v>44902</v>
      </c>
      <c r="P3339" s="1" t="s">
        <v>29</v>
      </c>
      <c r="Q3339" s="1" t="s">
        <v>30</v>
      </c>
      <c r="R3339" s="4">
        <v>4</v>
      </c>
      <c r="S3339" s="1" t="s">
        <v>44</v>
      </c>
      <c r="T3339" s="1" t="s">
        <v>10385</v>
      </c>
      <c r="U3339" s="3">
        <v>45737</v>
      </c>
    </row>
    <row r="3340" spans="1:21" x14ac:dyDescent="0.3">
      <c r="A3340" s="1" t="s">
        <v>10386</v>
      </c>
      <c r="B3340" s="1" t="s">
        <v>10387</v>
      </c>
      <c r="C3340" s="1" t="s">
        <v>1163</v>
      </c>
      <c r="D3340" s="1" t="str">
        <f>_xlfn.CONCAT(EcommerceDataset[[#This Row],[first_name]]," ",EcommerceDataset[[#This Row],[last_name]])</f>
        <v>Mindy Walker</v>
      </c>
      <c r="E3340" s="1" t="s">
        <v>22</v>
      </c>
      <c r="F3340" s="1" t="s">
        <v>23</v>
      </c>
      <c r="G3340" s="1" t="s">
        <v>24</v>
      </c>
      <c r="H3340" s="1" t="s">
        <v>128</v>
      </c>
      <c r="I3340" s="1" t="s">
        <v>129</v>
      </c>
      <c r="J3340" s="1" t="s">
        <v>130</v>
      </c>
      <c r="K3340" s="4">
        <v>3</v>
      </c>
      <c r="L3340" s="5">
        <v>129</v>
      </c>
      <c r="M3340" s="5">
        <f>EcommerceDataset[[#This Row],[quantity]]*EcommerceDataset[[#This Row],[unit_price]]</f>
        <v>387</v>
      </c>
      <c r="N3340" s="1" t="s">
        <v>10388</v>
      </c>
      <c r="O3340" s="3">
        <v>45752</v>
      </c>
      <c r="P3340" s="1" t="s">
        <v>102</v>
      </c>
      <c r="Q3340" s="1" t="s">
        <v>30</v>
      </c>
      <c r="R3340" s="4">
        <v>5</v>
      </c>
      <c r="S3340" s="1" t="s">
        <v>103</v>
      </c>
      <c r="T3340" s="1" t="s">
        <v>10389</v>
      </c>
      <c r="U3340" s="3">
        <v>45863</v>
      </c>
    </row>
    <row r="3341" spans="1:21" x14ac:dyDescent="0.3">
      <c r="A3341" s="1" t="s">
        <v>5846</v>
      </c>
      <c r="B3341" s="1" t="s">
        <v>5847</v>
      </c>
      <c r="C3341" s="1" t="s">
        <v>2336</v>
      </c>
      <c r="D3341" s="1" t="str">
        <f>_xlfn.CONCAT(EcommerceDataset[[#This Row],[first_name]]," ",EcommerceDataset[[#This Row],[last_name]])</f>
        <v>Jade Cook</v>
      </c>
      <c r="E3341" s="1" t="s">
        <v>36</v>
      </c>
      <c r="F3341" s="1" t="s">
        <v>49</v>
      </c>
      <c r="G3341" s="1" t="s">
        <v>119</v>
      </c>
      <c r="H3341" s="1" t="s">
        <v>72</v>
      </c>
      <c r="I3341" s="1" t="s">
        <v>73</v>
      </c>
      <c r="J3341" s="1" t="s">
        <v>41</v>
      </c>
      <c r="K3341" s="4">
        <v>5</v>
      </c>
      <c r="L3341" s="5">
        <v>110</v>
      </c>
      <c r="M3341" s="5">
        <f>EcommerceDataset[[#This Row],[quantity]]*EcommerceDataset[[#This Row],[unit_price]]</f>
        <v>550</v>
      </c>
      <c r="N3341" s="1" t="s">
        <v>10390</v>
      </c>
      <c r="O3341" s="3">
        <v>45680</v>
      </c>
      <c r="P3341" s="1" t="s">
        <v>109</v>
      </c>
      <c r="Q3341" s="1" t="s">
        <v>30</v>
      </c>
      <c r="R3341" s="4">
        <v>4</v>
      </c>
      <c r="S3341" s="1" t="s">
        <v>44</v>
      </c>
      <c r="T3341" s="1" t="s">
        <v>10391</v>
      </c>
      <c r="U3341" s="3">
        <v>44831</v>
      </c>
    </row>
    <row r="3342" spans="1:21" x14ac:dyDescent="0.3">
      <c r="A3342" s="1" t="s">
        <v>2728</v>
      </c>
      <c r="B3342" s="1" t="s">
        <v>91</v>
      </c>
      <c r="C3342" s="1" t="s">
        <v>499</v>
      </c>
      <c r="D3342" s="1" t="str">
        <f>_xlfn.CONCAT(EcommerceDataset[[#This Row],[first_name]]," ",EcommerceDataset[[#This Row],[last_name]])</f>
        <v>Barbara Hatfield</v>
      </c>
      <c r="E3342" s="1" t="s">
        <v>22</v>
      </c>
      <c r="F3342" s="1" t="s">
        <v>23</v>
      </c>
      <c r="G3342" s="1" t="s">
        <v>179</v>
      </c>
      <c r="H3342" s="1" t="s">
        <v>128</v>
      </c>
      <c r="I3342" s="1" t="s">
        <v>129</v>
      </c>
      <c r="J3342" s="1" t="s">
        <v>130</v>
      </c>
      <c r="K3342" s="4">
        <v>2</v>
      </c>
      <c r="L3342" s="5">
        <v>129</v>
      </c>
      <c r="M3342" s="5">
        <f>EcommerceDataset[[#This Row],[quantity]]*EcommerceDataset[[#This Row],[unit_price]]</f>
        <v>258</v>
      </c>
      <c r="N3342" s="1" t="s">
        <v>10392</v>
      </c>
      <c r="O3342" s="3">
        <v>45565</v>
      </c>
      <c r="P3342" s="1" t="s">
        <v>102</v>
      </c>
      <c r="Q3342" s="1" t="s">
        <v>43</v>
      </c>
      <c r="R3342" s="4">
        <v>4</v>
      </c>
      <c r="S3342" s="1" t="s">
        <v>103</v>
      </c>
      <c r="T3342" s="1" t="s">
        <v>10393</v>
      </c>
      <c r="U3342" s="3">
        <v>45668</v>
      </c>
    </row>
    <row r="3343" spans="1:21" x14ac:dyDescent="0.3">
      <c r="A3343" s="1" t="s">
        <v>10394</v>
      </c>
      <c r="B3343" s="1" t="s">
        <v>866</v>
      </c>
      <c r="C3343" s="1" t="s">
        <v>10395</v>
      </c>
      <c r="D3343" s="1" t="str">
        <f>_xlfn.CONCAT(EcommerceDataset[[#This Row],[first_name]]," ",EcommerceDataset[[#This Row],[last_name]])</f>
        <v>Jimmy Church</v>
      </c>
      <c r="E3343" s="1" t="s">
        <v>80</v>
      </c>
      <c r="F3343" s="1" t="s">
        <v>37</v>
      </c>
      <c r="G3343" s="1" t="s">
        <v>38</v>
      </c>
      <c r="H3343" s="1" t="s">
        <v>62</v>
      </c>
      <c r="I3343" s="1" t="s">
        <v>63</v>
      </c>
      <c r="J3343" s="1" t="s">
        <v>64</v>
      </c>
      <c r="K3343" s="4">
        <v>3</v>
      </c>
      <c r="L3343" s="5">
        <v>399</v>
      </c>
      <c r="M3343" s="5">
        <f>EcommerceDataset[[#This Row],[quantity]]*EcommerceDataset[[#This Row],[unit_price]]</f>
        <v>1197</v>
      </c>
      <c r="N3343" s="1" t="s">
        <v>10396</v>
      </c>
      <c r="O3343" s="3">
        <v>44856</v>
      </c>
      <c r="P3343" s="1" t="s">
        <v>109</v>
      </c>
      <c r="Q3343" s="1" t="s">
        <v>43</v>
      </c>
      <c r="R3343" s="4">
        <v>5</v>
      </c>
      <c r="S3343" s="1" t="s">
        <v>31</v>
      </c>
      <c r="T3343" s="1" t="s">
        <v>10397</v>
      </c>
      <c r="U3343" s="3">
        <v>44933</v>
      </c>
    </row>
    <row r="3344" spans="1:21" x14ac:dyDescent="0.3">
      <c r="A3344" s="1" t="s">
        <v>3243</v>
      </c>
      <c r="B3344" s="1" t="s">
        <v>564</v>
      </c>
      <c r="C3344" s="1" t="s">
        <v>136</v>
      </c>
      <c r="D3344" s="1" t="str">
        <f>_xlfn.CONCAT(EcommerceDataset[[#This Row],[first_name]]," ",EcommerceDataset[[#This Row],[last_name]])</f>
        <v>Mark Davis</v>
      </c>
      <c r="E3344" s="1" t="s">
        <v>36</v>
      </c>
      <c r="F3344" s="1" t="s">
        <v>37</v>
      </c>
      <c r="G3344" s="1" t="s">
        <v>119</v>
      </c>
      <c r="H3344" s="1" t="s">
        <v>86</v>
      </c>
      <c r="I3344" s="1" t="s">
        <v>87</v>
      </c>
      <c r="J3344" s="1" t="s">
        <v>64</v>
      </c>
      <c r="K3344" s="4">
        <v>5</v>
      </c>
      <c r="L3344" s="5">
        <v>99</v>
      </c>
      <c r="M3344" s="5">
        <f>EcommerceDataset[[#This Row],[quantity]]*EcommerceDataset[[#This Row],[unit_price]]</f>
        <v>495</v>
      </c>
      <c r="N3344" s="1" t="s">
        <v>10398</v>
      </c>
      <c r="O3344" s="3">
        <v>45243</v>
      </c>
      <c r="P3344" s="1" t="s">
        <v>29</v>
      </c>
      <c r="Q3344" s="1" t="s">
        <v>30</v>
      </c>
      <c r="R3344" s="4">
        <v>3</v>
      </c>
      <c r="S3344" s="1" t="s">
        <v>103</v>
      </c>
      <c r="T3344" s="1" t="s">
        <v>10399</v>
      </c>
      <c r="U3344" s="3">
        <v>45520</v>
      </c>
    </row>
    <row r="3345" spans="1:21" x14ac:dyDescent="0.3">
      <c r="A3345" s="1" t="s">
        <v>10400</v>
      </c>
      <c r="B3345" s="1" t="s">
        <v>3471</v>
      </c>
      <c r="C3345" s="1" t="s">
        <v>70</v>
      </c>
      <c r="D3345" s="1" t="str">
        <f>_xlfn.CONCAT(EcommerceDataset[[#This Row],[first_name]]," ",EcommerceDataset[[#This Row],[last_name]])</f>
        <v>Jaime Johnson</v>
      </c>
      <c r="E3345" s="1" t="s">
        <v>80</v>
      </c>
      <c r="F3345" s="1" t="s">
        <v>23</v>
      </c>
      <c r="G3345" s="1" t="s">
        <v>185</v>
      </c>
      <c r="H3345" s="1" t="s">
        <v>72</v>
      </c>
      <c r="I3345" s="1" t="s">
        <v>73</v>
      </c>
      <c r="J3345" s="1" t="s">
        <v>41</v>
      </c>
      <c r="K3345" s="4">
        <v>1</v>
      </c>
      <c r="L3345" s="5">
        <v>110</v>
      </c>
      <c r="M3345" s="5">
        <f>EcommerceDataset[[#This Row],[quantity]]*EcommerceDataset[[#This Row],[unit_price]]</f>
        <v>110</v>
      </c>
      <c r="N3345" s="1" t="s">
        <v>10401</v>
      </c>
      <c r="O3345" s="3">
        <v>44953</v>
      </c>
      <c r="P3345" s="1" t="s">
        <v>109</v>
      </c>
      <c r="Q3345" s="1" t="s">
        <v>43</v>
      </c>
      <c r="R3345" s="4">
        <v>4</v>
      </c>
      <c r="S3345" s="1" t="s">
        <v>132</v>
      </c>
      <c r="T3345" s="1" t="s">
        <v>10402</v>
      </c>
      <c r="U3345" s="3">
        <v>45715</v>
      </c>
    </row>
    <row r="3346" spans="1:21" x14ac:dyDescent="0.3">
      <c r="A3346" s="1" t="s">
        <v>10403</v>
      </c>
      <c r="B3346" s="1" t="s">
        <v>688</v>
      </c>
      <c r="C3346" s="1" t="s">
        <v>10404</v>
      </c>
      <c r="D3346" s="1" t="str">
        <f>_xlfn.CONCAT(EcommerceDataset[[#This Row],[first_name]]," ",EcommerceDataset[[#This Row],[last_name]])</f>
        <v>Taylor Mccall</v>
      </c>
      <c r="E3346" s="1" t="s">
        <v>36</v>
      </c>
      <c r="F3346" s="1" t="s">
        <v>49</v>
      </c>
      <c r="G3346" s="1" t="s">
        <v>119</v>
      </c>
      <c r="H3346" s="1" t="s">
        <v>137</v>
      </c>
      <c r="I3346" s="1" t="s">
        <v>138</v>
      </c>
      <c r="J3346" s="1" t="s">
        <v>27</v>
      </c>
      <c r="K3346" s="4">
        <v>2</v>
      </c>
      <c r="L3346" s="5">
        <v>999</v>
      </c>
      <c r="M3346" s="5">
        <f>EcommerceDataset[[#This Row],[quantity]]*EcommerceDataset[[#This Row],[unit_price]]</f>
        <v>1998</v>
      </c>
      <c r="N3346" s="1" t="s">
        <v>10405</v>
      </c>
      <c r="O3346" s="3">
        <v>45696</v>
      </c>
      <c r="P3346" s="1" t="s">
        <v>102</v>
      </c>
      <c r="Q3346" s="1" t="s">
        <v>30</v>
      </c>
      <c r="R3346" s="4">
        <v>4</v>
      </c>
      <c r="S3346" s="1" t="s">
        <v>132</v>
      </c>
      <c r="T3346" s="1" t="s">
        <v>10406</v>
      </c>
      <c r="U3346" s="3">
        <v>44857</v>
      </c>
    </row>
    <row r="3347" spans="1:21" x14ac:dyDescent="0.3">
      <c r="A3347" s="1" t="s">
        <v>10407</v>
      </c>
      <c r="B3347" s="1" t="s">
        <v>375</v>
      </c>
      <c r="C3347" s="1" t="s">
        <v>3688</v>
      </c>
      <c r="D3347" s="1" t="str">
        <f>_xlfn.CONCAT(EcommerceDataset[[#This Row],[first_name]]," ",EcommerceDataset[[#This Row],[last_name]])</f>
        <v>Dawn Stephens</v>
      </c>
      <c r="E3347" s="1" t="s">
        <v>22</v>
      </c>
      <c r="F3347" s="1" t="s">
        <v>23</v>
      </c>
      <c r="G3347" s="1" t="s">
        <v>179</v>
      </c>
      <c r="H3347" s="1" t="s">
        <v>51</v>
      </c>
      <c r="I3347" s="1" t="s">
        <v>52</v>
      </c>
      <c r="J3347" s="1" t="s">
        <v>53</v>
      </c>
      <c r="K3347" s="4">
        <v>2</v>
      </c>
      <c r="L3347" s="5">
        <v>59</v>
      </c>
      <c r="M3347" s="5">
        <f>EcommerceDataset[[#This Row],[quantity]]*EcommerceDataset[[#This Row],[unit_price]]</f>
        <v>118</v>
      </c>
      <c r="N3347" s="1" t="s">
        <v>10408</v>
      </c>
      <c r="O3347" s="3">
        <v>45851</v>
      </c>
      <c r="P3347" s="1" t="s">
        <v>55</v>
      </c>
      <c r="Q3347" s="1" t="s">
        <v>43</v>
      </c>
      <c r="R3347" s="4">
        <v>2</v>
      </c>
      <c r="S3347" s="1" t="s">
        <v>66</v>
      </c>
      <c r="T3347" s="1" t="s">
        <v>10409</v>
      </c>
      <c r="U3347" s="3">
        <v>45173</v>
      </c>
    </row>
    <row r="3348" spans="1:21" x14ac:dyDescent="0.3">
      <c r="A3348" s="1" t="s">
        <v>10410</v>
      </c>
      <c r="B3348" s="1" t="s">
        <v>7628</v>
      </c>
      <c r="C3348" s="1" t="s">
        <v>434</v>
      </c>
      <c r="D3348" s="1" t="str">
        <f>_xlfn.CONCAT(EcommerceDataset[[#This Row],[first_name]]," ",EcommerceDataset[[#This Row],[last_name]])</f>
        <v>Crystal Miller</v>
      </c>
      <c r="E3348" s="1" t="s">
        <v>36</v>
      </c>
      <c r="F3348" s="1" t="s">
        <v>23</v>
      </c>
      <c r="G3348" s="1" t="s">
        <v>38</v>
      </c>
      <c r="H3348" s="1" t="s">
        <v>25</v>
      </c>
      <c r="I3348" s="1" t="s">
        <v>26</v>
      </c>
      <c r="J3348" s="1" t="s">
        <v>27</v>
      </c>
      <c r="K3348" s="4">
        <v>4</v>
      </c>
      <c r="L3348" s="5">
        <v>229</v>
      </c>
      <c r="M3348" s="5">
        <f>EcommerceDataset[[#This Row],[quantity]]*EcommerceDataset[[#This Row],[unit_price]]</f>
        <v>916</v>
      </c>
      <c r="N3348" s="1" t="s">
        <v>10411</v>
      </c>
      <c r="O3348" s="3">
        <v>44965</v>
      </c>
      <c r="P3348" s="1" t="s">
        <v>55</v>
      </c>
      <c r="Q3348" s="1" t="s">
        <v>56</v>
      </c>
      <c r="R3348" s="4">
        <v>3</v>
      </c>
      <c r="S3348" s="1" t="s">
        <v>132</v>
      </c>
      <c r="T3348" s="1" t="s">
        <v>10412</v>
      </c>
      <c r="U3348" s="3">
        <v>45477</v>
      </c>
    </row>
    <row r="3349" spans="1:21" x14ac:dyDescent="0.3">
      <c r="A3349" s="1" t="s">
        <v>10413</v>
      </c>
      <c r="B3349" s="1" t="s">
        <v>564</v>
      </c>
      <c r="C3349" s="1" t="s">
        <v>10414</v>
      </c>
      <c r="D3349" s="1" t="str">
        <f>_xlfn.CONCAT(EcommerceDataset[[#This Row],[first_name]]," ",EcommerceDataset[[#This Row],[last_name]])</f>
        <v>Mark Benson</v>
      </c>
      <c r="E3349" s="1" t="s">
        <v>36</v>
      </c>
      <c r="F3349" s="1" t="s">
        <v>49</v>
      </c>
      <c r="G3349" s="1" t="s">
        <v>93</v>
      </c>
      <c r="H3349" s="1" t="s">
        <v>390</v>
      </c>
      <c r="I3349" s="1" t="s">
        <v>391</v>
      </c>
      <c r="J3349" s="1" t="s">
        <v>122</v>
      </c>
      <c r="K3349" s="4">
        <v>1</v>
      </c>
      <c r="L3349" s="5">
        <v>25</v>
      </c>
      <c r="M3349" s="5">
        <f>EcommerceDataset[[#This Row],[quantity]]*EcommerceDataset[[#This Row],[unit_price]]</f>
        <v>25</v>
      </c>
      <c r="N3349" s="1" t="s">
        <v>10415</v>
      </c>
      <c r="O3349" s="3">
        <v>45891</v>
      </c>
      <c r="P3349" s="1" t="s">
        <v>109</v>
      </c>
      <c r="Q3349" s="1" t="s">
        <v>56</v>
      </c>
      <c r="R3349" s="4">
        <v>3</v>
      </c>
      <c r="S3349" s="1" t="s">
        <v>132</v>
      </c>
      <c r="T3349" s="1" t="s">
        <v>10416</v>
      </c>
      <c r="U3349" s="3">
        <v>45395</v>
      </c>
    </row>
    <row r="3350" spans="1:21" x14ac:dyDescent="0.3">
      <c r="A3350" s="1" t="s">
        <v>2698</v>
      </c>
      <c r="B3350" s="1" t="s">
        <v>2699</v>
      </c>
      <c r="C3350" s="1" t="s">
        <v>275</v>
      </c>
      <c r="D3350" s="1" t="str">
        <f>_xlfn.CONCAT(EcommerceDataset[[#This Row],[first_name]]," ",EcommerceDataset[[#This Row],[last_name]])</f>
        <v>Raymond Smith</v>
      </c>
      <c r="E3350" s="1" t="s">
        <v>80</v>
      </c>
      <c r="F3350" s="1" t="s">
        <v>49</v>
      </c>
      <c r="G3350" s="1" t="s">
        <v>38</v>
      </c>
      <c r="H3350" s="1" t="s">
        <v>167</v>
      </c>
      <c r="I3350" s="1" t="s">
        <v>168</v>
      </c>
      <c r="J3350" s="1" t="s">
        <v>130</v>
      </c>
      <c r="K3350" s="4">
        <v>5</v>
      </c>
      <c r="L3350" s="5">
        <v>80</v>
      </c>
      <c r="M3350" s="5">
        <f>EcommerceDataset[[#This Row],[quantity]]*EcommerceDataset[[#This Row],[unit_price]]</f>
        <v>400</v>
      </c>
      <c r="N3350" s="1" t="s">
        <v>10417</v>
      </c>
      <c r="O3350" s="3">
        <v>45391</v>
      </c>
      <c r="P3350" s="1" t="s">
        <v>109</v>
      </c>
      <c r="Q3350" s="1" t="s">
        <v>30</v>
      </c>
      <c r="R3350" s="4">
        <v>1</v>
      </c>
      <c r="S3350" s="1" t="s">
        <v>44</v>
      </c>
      <c r="T3350" s="1" t="s">
        <v>10418</v>
      </c>
      <c r="U3350" s="3">
        <v>45727</v>
      </c>
    </row>
    <row r="3351" spans="1:21" x14ac:dyDescent="0.3">
      <c r="A3351" s="1" t="s">
        <v>10419</v>
      </c>
      <c r="B3351" s="1" t="s">
        <v>97</v>
      </c>
      <c r="C3351" s="1" t="s">
        <v>3914</v>
      </c>
      <c r="D3351" s="1" t="str">
        <f>_xlfn.CONCAT(EcommerceDataset[[#This Row],[first_name]]," ",EcommerceDataset[[#This Row],[last_name]])</f>
        <v>Mary Daniels</v>
      </c>
      <c r="E3351" s="1" t="s">
        <v>80</v>
      </c>
      <c r="F3351" s="1" t="s">
        <v>23</v>
      </c>
      <c r="G3351" s="1" t="s">
        <v>50</v>
      </c>
      <c r="H3351" s="1" t="s">
        <v>128</v>
      </c>
      <c r="I3351" s="1" t="s">
        <v>129</v>
      </c>
      <c r="J3351" s="1" t="s">
        <v>130</v>
      </c>
      <c r="K3351" s="4">
        <v>4</v>
      </c>
      <c r="L3351" s="5">
        <v>129</v>
      </c>
      <c r="M3351" s="5">
        <f>EcommerceDataset[[#This Row],[quantity]]*EcommerceDataset[[#This Row],[unit_price]]</f>
        <v>516</v>
      </c>
      <c r="N3351" s="1" t="s">
        <v>10420</v>
      </c>
      <c r="O3351" s="3">
        <v>44934</v>
      </c>
      <c r="P3351" s="1" t="s">
        <v>55</v>
      </c>
      <c r="Q3351" s="1" t="s">
        <v>56</v>
      </c>
      <c r="R3351" s="4">
        <v>4</v>
      </c>
      <c r="S3351" s="1" t="s">
        <v>132</v>
      </c>
      <c r="T3351" s="1" t="s">
        <v>10421</v>
      </c>
      <c r="U3351" s="3">
        <v>45652</v>
      </c>
    </row>
    <row r="3352" spans="1:21" x14ac:dyDescent="0.3">
      <c r="A3352" s="1" t="s">
        <v>10422</v>
      </c>
      <c r="B3352" s="1" t="s">
        <v>429</v>
      </c>
      <c r="C3352" s="1" t="s">
        <v>206</v>
      </c>
      <c r="D3352" s="1" t="str">
        <f>_xlfn.CONCAT(EcommerceDataset[[#This Row],[first_name]]," ",EcommerceDataset[[#This Row],[last_name]])</f>
        <v>Patricia Martinez</v>
      </c>
      <c r="E3352" s="1" t="s">
        <v>22</v>
      </c>
      <c r="F3352" s="1" t="s">
        <v>49</v>
      </c>
      <c r="G3352" s="1" t="s">
        <v>119</v>
      </c>
      <c r="H3352" s="1" t="s">
        <v>390</v>
      </c>
      <c r="I3352" s="1" t="s">
        <v>391</v>
      </c>
      <c r="J3352" s="1" t="s">
        <v>122</v>
      </c>
      <c r="K3352" s="4">
        <v>3</v>
      </c>
      <c r="L3352" s="5">
        <v>25</v>
      </c>
      <c r="M3352" s="5">
        <f>EcommerceDataset[[#This Row],[quantity]]*EcommerceDataset[[#This Row],[unit_price]]</f>
        <v>75</v>
      </c>
      <c r="N3352" s="1" t="s">
        <v>10423</v>
      </c>
      <c r="O3352" s="3">
        <v>45871</v>
      </c>
      <c r="P3352" s="1" t="s">
        <v>55</v>
      </c>
      <c r="Q3352" s="1" t="s">
        <v>43</v>
      </c>
      <c r="R3352" s="4">
        <v>1</v>
      </c>
      <c r="S3352" s="1" t="s">
        <v>132</v>
      </c>
      <c r="T3352" s="1" t="s">
        <v>10424</v>
      </c>
      <c r="U3352" s="3">
        <v>45069</v>
      </c>
    </row>
    <row r="3353" spans="1:21" x14ac:dyDescent="0.3">
      <c r="A3353" s="1" t="s">
        <v>10425</v>
      </c>
      <c r="B3353" s="1" t="s">
        <v>257</v>
      </c>
      <c r="C3353" s="1" t="s">
        <v>10426</v>
      </c>
      <c r="D3353" s="1" t="str">
        <f>_xlfn.CONCAT(EcommerceDataset[[#This Row],[first_name]]," ",EcommerceDataset[[#This Row],[last_name]])</f>
        <v>John Odonnell</v>
      </c>
      <c r="E3353" s="1" t="s">
        <v>80</v>
      </c>
      <c r="F3353" s="1" t="s">
        <v>37</v>
      </c>
      <c r="G3353" s="1" t="s">
        <v>179</v>
      </c>
      <c r="H3353" s="1" t="s">
        <v>62</v>
      </c>
      <c r="I3353" s="1" t="s">
        <v>63</v>
      </c>
      <c r="J3353" s="1" t="s">
        <v>64</v>
      </c>
      <c r="K3353" s="4">
        <v>2</v>
      </c>
      <c r="L3353" s="5">
        <v>399</v>
      </c>
      <c r="M3353" s="5">
        <f>EcommerceDataset[[#This Row],[quantity]]*EcommerceDataset[[#This Row],[unit_price]]</f>
        <v>798</v>
      </c>
      <c r="N3353" s="1" t="s">
        <v>10427</v>
      </c>
      <c r="O3353" s="3">
        <v>45766</v>
      </c>
      <c r="P3353" s="1" t="s">
        <v>55</v>
      </c>
      <c r="Q3353" s="1" t="s">
        <v>30</v>
      </c>
      <c r="R3353" s="4">
        <v>3</v>
      </c>
      <c r="S3353" s="1" t="s">
        <v>103</v>
      </c>
      <c r="T3353" s="1" t="s">
        <v>10428</v>
      </c>
      <c r="U3353" s="3">
        <v>44970</v>
      </c>
    </row>
    <row r="3354" spans="1:21" x14ac:dyDescent="0.3">
      <c r="A3354" s="1" t="s">
        <v>10429</v>
      </c>
      <c r="B3354" s="1" t="s">
        <v>10430</v>
      </c>
      <c r="C3354" s="1" t="s">
        <v>275</v>
      </c>
      <c r="D3354" s="1" t="str">
        <f>_xlfn.CONCAT(EcommerceDataset[[#This Row],[first_name]]," ",EcommerceDataset[[#This Row],[last_name]])</f>
        <v>Earl Smith</v>
      </c>
      <c r="E3354" s="1" t="s">
        <v>22</v>
      </c>
      <c r="F3354" s="1" t="s">
        <v>37</v>
      </c>
      <c r="G3354" s="1" t="s">
        <v>151</v>
      </c>
      <c r="H3354" s="1" t="s">
        <v>99</v>
      </c>
      <c r="I3354" s="1" t="s">
        <v>100</v>
      </c>
      <c r="J3354" s="1" t="s">
        <v>27</v>
      </c>
      <c r="K3354" s="4">
        <v>4</v>
      </c>
      <c r="L3354" s="5">
        <v>199</v>
      </c>
      <c r="M3354" s="5">
        <f>EcommerceDataset[[#This Row],[quantity]]*EcommerceDataset[[#This Row],[unit_price]]</f>
        <v>796</v>
      </c>
      <c r="N3354" s="1" t="s">
        <v>10431</v>
      </c>
      <c r="O3354" s="3">
        <v>45507</v>
      </c>
      <c r="P3354" s="1" t="s">
        <v>109</v>
      </c>
      <c r="Q3354" s="1" t="s">
        <v>56</v>
      </c>
      <c r="R3354" s="4">
        <v>3</v>
      </c>
      <c r="S3354" s="1" t="s">
        <v>31</v>
      </c>
      <c r="T3354" s="1" t="s">
        <v>10432</v>
      </c>
      <c r="U3354" s="3">
        <v>45622</v>
      </c>
    </row>
    <row r="3355" spans="1:21" x14ac:dyDescent="0.3">
      <c r="A3355" s="1" t="s">
        <v>10433</v>
      </c>
      <c r="B3355" s="1" t="s">
        <v>514</v>
      </c>
      <c r="C3355" s="1" t="s">
        <v>223</v>
      </c>
      <c r="D3355" s="1" t="str">
        <f>_xlfn.CONCAT(EcommerceDataset[[#This Row],[first_name]]," ",EcommerceDataset[[#This Row],[last_name]])</f>
        <v>Lisa Dixon</v>
      </c>
      <c r="E3355" s="1" t="s">
        <v>22</v>
      </c>
      <c r="F3355" s="1" t="s">
        <v>23</v>
      </c>
      <c r="G3355" s="1" t="s">
        <v>119</v>
      </c>
      <c r="H3355" s="1" t="s">
        <v>72</v>
      </c>
      <c r="I3355" s="1" t="s">
        <v>73</v>
      </c>
      <c r="J3355" s="1" t="s">
        <v>41</v>
      </c>
      <c r="K3355" s="4">
        <v>3</v>
      </c>
      <c r="L3355" s="5">
        <v>110</v>
      </c>
      <c r="M3355" s="5">
        <f>EcommerceDataset[[#This Row],[quantity]]*EcommerceDataset[[#This Row],[unit_price]]</f>
        <v>330</v>
      </c>
      <c r="N3355" s="1" t="s">
        <v>10434</v>
      </c>
      <c r="O3355" s="3">
        <v>45091</v>
      </c>
      <c r="P3355" s="1" t="s">
        <v>102</v>
      </c>
      <c r="Q3355" s="1" t="s">
        <v>30</v>
      </c>
      <c r="R3355" s="4">
        <v>1</v>
      </c>
      <c r="S3355" s="1" t="s">
        <v>103</v>
      </c>
      <c r="T3355" s="1" t="s">
        <v>10435</v>
      </c>
      <c r="U3355" s="3">
        <v>44866</v>
      </c>
    </row>
    <row r="3356" spans="1:21" x14ac:dyDescent="0.3">
      <c r="A3356" s="1" t="s">
        <v>10436</v>
      </c>
      <c r="B3356" s="1" t="s">
        <v>1904</v>
      </c>
      <c r="C3356" s="1" t="s">
        <v>2610</v>
      </c>
      <c r="D3356" s="1" t="str">
        <f>_xlfn.CONCAT(EcommerceDataset[[#This Row],[first_name]]," ",EcommerceDataset[[#This Row],[last_name]])</f>
        <v>Andrew Acosta</v>
      </c>
      <c r="E3356" s="1" t="s">
        <v>80</v>
      </c>
      <c r="F3356" s="1" t="s">
        <v>23</v>
      </c>
      <c r="G3356" s="1" t="s">
        <v>38</v>
      </c>
      <c r="H3356" s="1" t="s">
        <v>137</v>
      </c>
      <c r="I3356" s="1" t="s">
        <v>138</v>
      </c>
      <c r="J3356" s="1" t="s">
        <v>27</v>
      </c>
      <c r="K3356" s="4">
        <v>2</v>
      </c>
      <c r="L3356" s="5">
        <v>999</v>
      </c>
      <c r="M3356" s="5">
        <f>EcommerceDataset[[#This Row],[quantity]]*EcommerceDataset[[#This Row],[unit_price]]</f>
        <v>1998</v>
      </c>
      <c r="N3356" s="1" t="s">
        <v>10437</v>
      </c>
      <c r="O3356" s="3">
        <v>45038</v>
      </c>
      <c r="P3356" s="1" t="s">
        <v>55</v>
      </c>
      <c r="Q3356" s="1" t="s">
        <v>30</v>
      </c>
      <c r="R3356" s="4">
        <v>4</v>
      </c>
      <c r="S3356" s="1" t="s">
        <v>66</v>
      </c>
      <c r="T3356" s="1" t="s">
        <v>10438</v>
      </c>
      <c r="U3356" s="3">
        <v>45167</v>
      </c>
    </row>
    <row r="3357" spans="1:21" x14ac:dyDescent="0.3">
      <c r="A3357" s="1" t="s">
        <v>1505</v>
      </c>
      <c r="B3357" s="1" t="s">
        <v>1506</v>
      </c>
      <c r="C3357" s="1" t="s">
        <v>1507</v>
      </c>
      <c r="D3357" s="1" t="str">
        <f>_xlfn.CONCAT(EcommerceDataset[[#This Row],[first_name]]," ",EcommerceDataset[[#This Row],[last_name]])</f>
        <v>Vanessa Yang</v>
      </c>
      <c r="E3357" s="1" t="s">
        <v>80</v>
      </c>
      <c r="F3357" s="1" t="s">
        <v>49</v>
      </c>
      <c r="G3357" s="1" t="s">
        <v>38</v>
      </c>
      <c r="H3357" s="1" t="s">
        <v>25</v>
      </c>
      <c r="I3357" s="1" t="s">
        <v>26</v>
      </c>
      <c r="J3357" s="1" t="s">
        <v>27</v>
      </c>
      <c r="K3357" s="4">
        <v>3</v>
      </c>
      <c r="L3357" s="5">
        <v>229</v>
      </c>
      <c r="M3357" s="5">
        <f>EcommerceDataset[[#This Row],[quantity]]*EcommerceDataset[[#This Row],[unit_price]]</f>
        <v>687</v>
      </c>
      <c r="N3357" s="1" t="s">
        <v>10439</v>
      </c>
      <c r="O3357" s="3">
        <v>45380</v>
      </c>
      <c r="P3357" s="1" t="s">
        <v>109</v>
      </c>
      <c r="Q3357" s="1" t="s">
        <v>56</v>
      </c>
      <c r="R3357" s="4">
        <v>2</v>
      </c>
      <c r="S3357" s="1" t="s">
        <v>132</v>
      </c>
      <c r="T3357" s="1" t="s">
        <v>10440</v>
      </c>
      <c r="U3357" s="3">
        <v>45751</v>
      </c>
    </row>
    <row r="3358" spans="1:21" x14ac:dyDescent="0.3">
      <c r="A3358" s="1" t="s">
        <v>10441</v>
      </c>
      <c r="B3358" s="1" t="s">
        <v>636</v>
      </c>
      <c r="C3358" s="1" t="s">
        <v>201</v>
      </c>
      <c r="D3358" s="1" t="str">
        <f>_xlfn.CONCAT(EcommerceDataset[[#This Row],[first_name]]," ",EcommerceDataset[[#This Row],[last_name]])</f>
        <v>Amber Sanchez</v>
      </c>
      <c r="E3358" s="1" t="s">
        <v>36</v>
      </c>
      <c r="F3358" s="1" t="s">
        <v>23</v>
      </c>
      <c r="G3358" s="1" t="s">
        <v>93</v>
      </c>
      <c r="H3358" s="1" t="s">
        <v>167</v>
      </c>
      <c r="I3358" s="1" t="s">
        <v>168</v>
      </c>
      <c r="J3358" s="1" t="s">
        <v>130</v>
      </c>
      <c r="K3358" s="4">
        <v>1</v>
      </c>
      <c r="L3358" s="5">
        <v>80</v>
      </c>
      <c r="M3358" s="5">
        <f>EcommerceDataset[[#This Row],[quantity]]*EcommerceDataset[[#This Row],[unit_price]]</f>
        <v>80</v>
      </c>
      <c r="N3358" s="1" t="s">
        <v>10442</v>
      </c>
      <c r="O3358" s="3">
        <v>45790</v>
      </c>
      <c r="P3358" s="1" t="s">
        <v>109</v>
      </c>
      <c r="Q3358" s="1" t="s">
        <v>43</v>
      </c>
      <c r="R3358" s="4">
        <v>4</v>
      </c>
      <c r="S3358" s="1" t="s">
        <v>132</v>
      </c>
      <c r="T3358" s="1" t="s">
        <v>10443</v>
      </c>
      <c r="U3358" s="3">
        <v>44997</v>
      </c>
    </row>
    <row r="3359" spans="1:21" x14ac:dyDescent="0.3">
      <c r="A3359" s="1" t="s">
        <v>2658</v>
      </c>
      <c r="B3359" s="1" t="s">
        <v>2659</v>
      </c>
      <c r="C3359" s="1" t="s">
        <v>1001</v>
      </c>
      <c r="D3359" s="1" t="str">
        <f>_xlfn.CONCAT(EcommerceDataset[[#This Row],[first_name]]," ",EcommerceDataset[[#This Row],[last_name]])</f>
        <v>Andrea Herring</v>
      </c>
      <c r="E3359" s="1" t="s">
        <v>80</v>
      </c>
      <c r="F3359" s="1" t="s">
        <v>23</v>
      </c>
      <c r="G3359" s="1" t="s">
        <v>50</v>
      </c>
      <c r="H3359" s="1" t="s">
        <v>128</v>
      </c>
      <c r="I3359" s="1" t="s">
        <v>129</v>
      </c>
      <c r="J3359" s="1" t="s">
        <v>130</v>
      </c>
      <c r="K3359" s="4">
        <v>4</v>
      </c>
      <c r="L3359" s="5">
        <v>129</v>
      </c>
      <c r="M3359" s="5">
        <f>EcommerceDataset[[#This Row],[quantity]]*EcommerceDataset[[#This Row],[unit_price]]</f>
        <v>516</v>
      </c>
      <c r="N3359" s="1" t="s">
        <v>10444</v>
      </c>
      <c r="O3359" s="3">
        <v>44815</v>
      </c>
      <c r="P3359" s="1" t="s">
        <v>109</v>
      </c>
      <c r="Q3359" s="1" t="s">
        <v>56</v>
      </c>
      <c r="R3359" s="4">
        <v>1</v>
      </c>
      <c r="S3359" s="1" t="s">
        <v>103</v>
      </c>
      <c r="T3359" s="1" t="s">
        <v>10445</v>
      </c>
      <c r="U3359" s="3">
        <v>45873</v>
      </c>
    </row>
    <row r="3360" spans="1:21" x14ac:dyDescent="0.3">
      <c r="A3360" s="1" t="s">
        <v>7373</v>
      </c>
      <c r="B3360" s="1" t="s">
        <v>5490</v>
      </c>
      <c r="C3360" s="1" t="s">
        <v>442</v>
      </c>
      <c r="D3360" s="1" t="str">
        <f>_xlfn.CONCAT(EcommerceDataset[[#This Row],[first_name]]," ",EcommerceDataset[[#This Row],[last_name]])</f>
        <v>Frank Wilson</v>
      </c>
      <c r="E3360" s="1" t="s">
        <v>22</v>
      </c>
      <c r="F3360" s="1" t="s">
        <v>37</v>
      </c>
      <c r="G3360" s="1" t="s">
        <v>38</v>
      </c>
      <c r="H3360" s="1" t="s">
        <v>39</v>
      </c>
      <c r="I3360" s="1" t="s">
        <v>40</v>
      </c>
      <c r="J3360" s="1" t="s">
        <v>41</v>
      </c>
      <c r="K3360" s="4">
        <v>2</v>
      </c>
      <c r="L3360" s="5">
        <v>59</v>
      </c>
      <c r="M3360" s="5">
        <f>EcommerceDataset[[#This Row],[quantity]]*EcommerceDataset[[#This Row],[unit_price]]</f>
        <v>118</v>
      </c>
      <c r="N3360" s="1" t="s">
        <v>10446</v>
      </c>
      <c r="O3360" s="3">
        <v>45765</v>
      </c>
      <c r="P3360" s="1" t="s">
        <v>55</v>
      </c>
      <c r="Q3360" s="1" t="s">
        <v>43</v>
      </c>
      <c r="R3360" s="4">
        <v>5</v>
      </c>
      <c r="S3360" s="1" t="s">
        <v>132</v>
      </c>
      <c r="T3360" s="1" t="s">
        <v>10447</v>
      </c>
      <c r="U3360" s="3">
        <v>45713</v>
      </c>
    </row>
    <row r="3361" spans="1:21" x14ac:dyDescent="0.3">
      <c r="A3361" s="1" t="s">
        <v>985</v>
      </c>
      <c r="B3361" s="1" t="s">
        <v>514</v>
      </c>
      <c r="C3361" s="1" t="s">
        <v>986</v>
      </c>
      <c r="D3361" s="1" t="str">
        <f>_xlfn.CONCAT(EcommerceDataset[[#This Row],[first_name]]," ",EcommerceDataset[[#This Row],[last_name]])</f>
        <v>Lisa Chambers</v>
      </c>
      <c r="E3361" s="1" t="s">
        <v>80</v>
      </c>
      <c r="F3361" s="1" t="s">
        <v>23</v>
      </c>
      <c r="G3361" s="1" t="s">
        <v>179</v>
      </c>
      <c r="H3361" s="1" t="s">
        <v>217</v>
      </c>
      <c r="I3361" s="1" t="s">
        <v>218</v>
      </c>
      <c r="J3361" s="1" t="s">
        <v>27</v>
      </c>
      <c r="K3361" s="4">
        <v>2</v>
      </c>
      <c r="L3361" s="5">
        <v>899</v>
      </c>
      <c r="M3361" s="5">
        <f>EcommerceDataset[[#This Row],[quantity]]*EcommerceDataset[[#This Row],[unit_price]]</f>
        <v>1798</v>
      </c>
      <c r="N3361" s="1" t="s">
        <v>10448</v>
      </c>
      <c r="O3361" s="3">
        <v>45349</v>
      </c>
      <c r="P3361" s="1" t="s">
        <v>75</v>
      </c>
      <c r="Q3361" s="1" t="s">
        <v>56</v>
      </c>
      <c r="R3361" s="4">
        <v>5</v>
      </c>
      <c r="S3361" s="1" t="s">
        <v>44</v>
      </c>
      <c r="T3361" s="1" t="s">
        <v>10449</v>
      </c>
      <c r="U3361" s="3">
        <v>45030</v>
      </c>
    </row>
    <row r="3362" spans="1:21" x14ac:dyDescent="0.3">
      <c r="A3362" s="1" t="s">
        <v>10450</v>
      </c>
      <c r="B3362" s="1" t="s">
        <v>3149</v>
      </c>
      <c r="C3362" s="1" t="s">
        <v>8674</v>
      </c>
      <c r="D3362" s="1" t="str">
        <f>_xlfn.CONCAT(EcommerceDataset[[#This Row],[first_name]]," ",EcommerceDataset[[#This Row],[last_name]])</f>
        <v>Roger Dorsey</v>
      </c>
      <c r="E3362" s="1" t="s">
        <v>36</v>
      </c>
      <c r="F3362" s="1" t="s">
        <v>49</v>
      </c>
      <c r="G3362" s="1" t="s">
        <v>61</v>
      </c>
      <c r="H3362" s="1" t="s">
        <v>99</v>
      </c>
      <c r="I3362" s="1" t="s">
        <v>100</v>
      </c>
      <c r="J3362" s="1" t="s">
        <v>27</v>
      </c>
      <c r="K3362" s="4">
        <v>5</v>
      </c>
      <c r="L3362" s="5">
        <v>199</v>
      </c>
      <c r="M3362" s="5">
        <f>EcommerceDataset[[#This Row],[quantity]]*EcommerceDataset[[#This Row],[unit_price]]</f>
        <v>995</v>
      </c>
      <c r="N3362" s="1" t="s">
        <v>10451</v>
      </c>
      <c r="O3362" s="3">
        <v>45404</v>
      </c>
      <c r="P3362" s="1" t="s">
        <v>109</v>
      </c>
      <c r="Q3362" s="1" t="s">
        <v>30</v>
      </c>
      <c r="R3362" s="4">
        <v>4</v>
      </c>
      <c r="S3362" s="1" t="s">
        <v>31</v>
      </c>
      <c r="T3362" s="1" t="s">
        <v>10452</v>
      </c>
      <c r="U3362" s="3">
        <v>45584</v>
      </c>
    </row>
    <row r="3363" spans="1:21" x14ac:dyDescent="0.3">
      <c r="A3363" s="1" t="s">
        <v>8324</v>
      </c>
      <c r="B3363" s="1" t="s">
        <v>1271</v>
      </c>
      <c r="C3363" s="1" t="s">
        <v>7941</v>
      </c>
      <c r="D3363" s="1" t="str">
        <f>_xlfn.CONCAT(EcommerceDataset[[#This Row],[first_name]]," ",EcommerceDataset[[#This Row],[last_name]])</f>
        <v>Ryan Delgado</v>
      </c>
      <c r="E3363" s="1" t="s">
        <v>80</v>
      </c>
      <c r="F3363" s="1" t="s">
        <v>49</v>
      </c>
      <c r="G3363" s="1" t="s">
        <v>24</v>
      </c>
      <c r="H3363" s="1" t="s">
        <v>99</v>
      </c>
      <c r="I3363" s="1" t="s">
        <v>100</v>
      </c>
      <c r="J3363" s="1" t="s">
        <v>27</v>
      </c>
      <c r="K3363" s="4">
        <v>1</v>
      </c>
      <c r="L3363" s="5">
        <v>199</v>
      </c>
      <c r="M3363" s="5">
        <f>EcommerceDataset[[#This Row],[quantity]]*EcommerceDataset[[#This Row],[unit_price]]</f>
        <v>199</v>
      </c>
      <c r="N3363" s="1" t="s">
        <v>10453</v>
      </c>
      <c r="O3363" s="3">
        <v>45174</v>
      </c>
      <c r="P3363" s="1" t="s">
        <v>29</v>
      </c>
      <c r="Q3363" s="1" t="s">
        <v>43</v>
      </c>
      <c r="R3363" s="4">
        <v>2</v>
      </c>
      <c r="S3363" s="1" t="s">
        <v>66</v>
      </c>
      <c r="T3363" s="1" t="s">
        <v>10454</v>
      </c>
      <c r="U3363" s="3">
        <v>45697</v>
      </c>
    </row>
    <row r="3364" spans="1:21" x14ac:dyDescent="0.3">
      <c r="A3364" s="1" t="s">
        <v>10455</v>
      </c>
      <c r="B3364" s="1" t="s">
        <v>232</v>
      </c>
      <c r="C3364" s="1" t="s">
        <v>2801</v>
      </c>
      <c r="D3364" s="1" t="str">
        <f>_xlfn.CONCAT(EcommerceDataset[[#This Row],[first_name]]," ",EcommerceDataset[[#This Row],[last_name]])</f>
        <v>Joseph Ramirez</v>
      </c>
      <c r="E3364" s="1" t="s">
        <v>22</v>
      </c>
      <c r="F3364" s="1" t="s">
        <v>23</v>
      </c>
      <c r="G3364" s="1" t="s">
        <v>38</v>
      </c>
      <c r="H3364" s="1" t="s">
        <v>128</v>
      </c>
      <c r="I3364" s="1" t="s">
        <v>129</v>
      </c>
      <c r="J3364" s="1" t="s">
        <v>130</v>
      </c>
      <c r="K3364" s="4">
        <v>5</v>
      </c>
      <c r="L3364" s="5">
        <v>129</v>
      </c>
      <c r="M3364" s="5">
        <f>EcommerceDataset[[#This Row],[quantity]]*EcommerceDataset[[#This Row],[unit_price]]</f>
        <v>645</v>
      </c>
      <c r="N3364" s="1" t="s">
        <v>10456</v>
      </c>
      <c r="O3364" s="3">
        <v>45032</v>
      </c>
      <c r="P3364" s="1" t="s">
        <v>29</v>
      </c>
      <c r="Q3364" s="1" t="s">
        <v>56</v>
      </c>
      <c r="R3364" s="4">
        <v>5</v>
      </c>
      <c r="S3364" s="1" t="s">
        <v>132</v>
      </c>
      <c r="T3364" s="1" t="s">
        <v>10457</v>
      </c>
      <c r="U3364" s="3">
        <v>45310</v>
      </c>
    </row>
    <row r="3365" spans="1:21" x14ac:dyDescent="0.3">
      <c r="A3365" s="1" t="s">
        <v>9376</v>
      </c>
      <c r="B3365" s="1" t="s">
        <v>2259</v>
      </c>
      <c r="C3365" s="1" t="s">
        <v>9377</v>
      </c>
      <c r="D3365" s="1" t="str">
        <f>_xlfn.CONCAT(EcommerceDataset[[#This Row],[first_name]]," ",EcommerceDataset[[#This Row],[last_name]])</f>
        <v>Margaret Nixon</v>
      </c>
      <c r="E3365" s="1" t="s">
        <v>36</v>
      </c>
      <c r="F3365" s="1" t="s">
        <v>37</v>
      </c>
      <c r="G3365" s="1" t="s">
        <v>151</v>
      </c>
      <c r="H3365" s="1" t="s">
        <v>39</v>
      </c>
      <c r="I3365" s="1" t="s">
        <v>40</v>
      </c>
      <c r="J3365" s="1" t="s">
        <v>41</v>
      </c>
      <c r="K3365" s="4">
        <v>1</v>
      </c>
      <c r="L3365" s="5">
        <v>59</v>
      </c>
      <c r="M3365" s="5">
        <f>EcommerceDataset[[#This Row],[quantity]]*EcommerceDataset[[#This Row],[unit_price]]</f>
        <v>59</v>
      </c>
      <c r="N3365" s="1" t="s">
        <v>10458</v>
      </c>
      <c r="O3365" s="3">
        <v>44836</v>
      </c>
      <c r="P3365" s="1" t="s">
        <v>109</v>
      </c>
      <c r="Q3365" s="1" t="s">
        <v>56</v>
      </c>
      <c r="R3365" s="4">
        <v>1</v>
      </c>
      <c r="S3365" s="1" t="s">
        <v>66</v>
      </c>
      <c r="T3365" s="1" t="s">
        <v>10459</v>
      </c>
      <c r="U3365" s="3">
        <v>45817</v>
      </c>
    </row>
    <row r="3366" spans="1:21" x14ac:dyDescent="0.3">
      <c r="A3366" s="1" t="s">
        <v>8701</v>
      </c>
      <c r="B3366" s="1" t="s">
        <v>1904</v>
      </c>
      <c r="C3366" s="1" t="s">
        <v>399</v>
      </c>
      <c r="D3366" s="1" t="str">
        <f>_xlfn.CONCAT(EcommerceDataset[[#This Row],[first_name]]," ",EcommerceDataset[[#This Row],[last_name]])</f>
        <v>Andrew Lewis</v>
      </c>
      <c r="E3366" s="1" t="s">
        <v>36</v>
      </c>
      <c r="F3366" s="1" t="s">
        <v>37</v>
      </c>
      <c r="G3366" s="1" t="s">
        <v>185</v>
      </c>
      <c r="H3366" s="1" t="s">
        <v>128</v>
      </c>
      <c r="I3366" s="1" t="s">
        <v>129</v>
      </c>
      <c r="J3366" s="1" t="s">
        <v>130</v>
      </c>
      <c r="K3366" s="4">
        <v>3</v>
      </c>
      <c r="L3366" s="5">
        <v>129</v>
      </c>
      <c r="M3366" s="5">
        <f>EcommerceDataset[[#This Row],[quantity]]*EcommerceDataset[[#This Row],[unit_price]]</f>
        <v>387</v>
      </c>
      <c r="N3366" s="1" t="s">
        <v>10460</v>
      </c>
      <c r="O3366" s="3">
        <v>44878</v>
      </c>
      <c r="P3366" s="1" t="s">
        <v>109</v>
      </c>
      <c r="Q3366" s="1" t="s">
        <v>30</v>
      </c>
      <c r="R3366" s="4">
        <v>3</v>
      </c>
      <c r="S3366" s="1" t="s">
        <v>31</v>
      </c>
      <c r="T3366" s="1" t="s">
        <v>10461</v>
      </c>
      <c r="U3366" s="3">
        <v>44801</v>
      </c>
    </row>
    <row r="3367" spans="1:21" x14ac:dyDescent="0.3">
      <c r="A3367" s="1" t="s">
        <v>10462</v>
      </c>
      <c r="B3367" s="1" t="s">
        <v>2290</v>
      </c>
      <c r="C3367" s="1" t="s">
        <v>70</v>
      </c>
      <c r="D3367" s="1" t="str">
        <f>_xlfn.CONCAT(EcommerceDataset[[#This Row],[first_name]]," ",EcommerceDataset[[#This Row],[last_name]])</f>
        <v>Lauren Johnson</v>
      </c>
      <c r="E3367" s="1" t="s">
        <v>22</v>
      </c>
      <c r="F3367" s="1" t="s">
        <v>23</v>
      </c>
      <c r="G3367" s="1" t="s">
        <v>151</v>
      </c>
      <c r="H3367" s="1" t="s">
        <v>217</v>
      </c>
      <c r="I3367" s="1" t="s">
        <v>218</v>
      </c>
      <c r="J3367" s="1" t="s">
        <v>27</v>
      </c>
      <c r="K3367" s="4">
        <v>4</v>
      </c>
      <c r="L3367" s="5">
        <v>899</v>
      </c>
      <c r="M3367" s="5">
        <f>EcommerceDataset[[#This Row],[quantity]]*EcommerceDataset[[#This Row],[unit_price]]</f>
        <v>3596</v>
      </c>
      <c r="N3367" s="1" t="s">
        <v>10463</v>
      </c>
      <c r="O3367" s="3">
        <v>45016</v>
      </c>
      <c r="P3367" s="1" t="s">
        <v>29</v>
      </c>
      <c r="Q3367" s="1" t="s">
        <v>30</v>
      </c>
      <c r="R3367" s="4">
        <v>3</v>
      </c>
      <c r="S3367" s="1" t="s">
        <v>66</v>
      </c>
      <c r="T3367" s="1" t="s">
        <v>10464</v>
      </c>
      <c r="U3367" s="3">
        <v>45386</v>
      </c>
    </row>
    <row r="3368" spans="1:21" x14ac:dyDescent="0.3">
      <c r="A3368" s="1" t="s">
        <v>8615</v>
      </c>
      <c r="B3368" s="1" t="s">
        <v>700</v>
      </c>
      <c r="C3368" s="1" t="s">
        <v>1701</v>
      </c>
      <c r="D3368" s="1" t="str">
        <f>_xlfn.CONCAT(EcommerceDataset[[#This Row],[first_name]]," ",EcommerceDataset[[#This Row],[last_name]])</f>
        <v>James Watson</v>
      </c>
      <c r="E3368" s="1" t="s">
        <v>80</v>
      </c>
      <c r="F3368" s="1" t="s">
        <v>49</v>
      </c>
      <c r="G3368" s="1" t="s">
        <v>119</v>
      </c>
      <c r="H3368" s="1" t="s">
        <v>190</v>
      </c>
      <c r="I3368" s="1" t="s">
        <v>191</v>
      </c>
      <c r="J3368" s="1" t="s">
        <v>41</v>
      </c>
      <c r="K3368" s="4">
        <v>2</v>
      </c>
      <c r="L3368" s="5">
        <v>120</v>
      </c>
      <c r="M3368" s="5">
        <f>EcommerceDataset[[#This Row],[quantity]]*EcommerceDataset[[#This Row],[unit_price]]</f>
        <v>240</v>
      </c>
      <c r="N3368" s="1" t="s">
        <v>10465</v>
      </c>
      <c r="O3368" s="3">
        <v>45782</v>
      </c>
      <c r="P3368" s="1" t="s">
        <v>102</v>
      </c>
      <c r="Q3368" s="1" t="s">
        <v>43</v>
      </c>
      <c r="R3368" s="4">
        <v>4</v>
      </c>
      <c r="S3368" s="1" t="s">
        <v>31</v>
      </c>
      <c r="T3368" s="1" t="s">
        <v>10466</v>
      </c>
      <c r="U3368" s="3">
        <v>45020</v>
      </c>
    </row>
    <row r="3369" spans="1:21" x14ac:dyDescent="0.3">
      <c r="A3369" s="1" t="s">
        <v>5129</v>
      </c>
      <c r="B3369" s="1" t="s">
        <v>1500</v>
      </c>
      <c r="C3369" s="1" t="s">
        <v>399</v>
      </c>
      <c r="D3369" s="1" t="str">
        <f>_xlfn.CONCAT(EcommerceDataset[[#This Row],[first_name]]," ",EcommerceDataset[[#This Row],[last_name]])</f>
        <v>Riley Lewis</v>
      </c>
      <c r="E3369" s="1" t="s">
        <v>22</v>
      </c>
      <c r="F3369" s="1" t="s">
        <v>23</v>
      </c>
      <c r="G3369" s="1" t="s">
        <v>179</v>
      </c>
      <c r="H3369" s="1" t="s">
        <v>62</v>
      </c>
      <c r="I3369" s="1" t="s">
        <v>63</v>
      </c>
      <c r="J3369" s="1" t="s">
        <v>64</v>
      </c>
      <c r="K3369" s="4">
        <v>3</v>
      </c>
      <c r="L3369" s="5">
        <v>399</v>
      </c>
      <c r="M3369" s="5">
        <f>EcommerceDataset[[#This Row],[quantity]]*EcommerceDataset[[#This Row],[unit_price]]</f>
        <v>1197</v>
      </c>
      <c r="N3369" s="1" t="s">
        <v>10467</v>
      </c>
      <c r="O3369" s="3">
        <v>45778</v>
      </c>
      <c r="P3369" s="1" t="s">
        <v>109</v>
      </c>
      <c r="Q3369" s="1" t="s">
        <v>43</v>
      </c>
      <c r="R3369" s="4">
        <v>4</v>
      </c>
      <c r="S3369" s="1" t="s">
        <v>103</v>
      </c>
      <c r="T3369" s="1" t="s">
        <v>10468</v>
      </c>
      <c r="U3369" s="3">
        <v>45781</v>
      </c>
    </row>
    <row r="3370" spans="1:21" x14ac:dyDescent="0.3">
      <c r="A3370" s="1" t="s">
        <v>10469</v>
      </c>
      <c r="B3370" s="1" t="s">
        <v>200</v>
      </c>
      <c r="C3370" s="1" t="s">
        <v>894</v>
      </c>
      <c r="D3370" s="1" t="str">
        <f>_xlfn.CONCAT(EcommerceDataset[[#This Row],[first_name]]," ",EcommerceDataset[[#This Row],[last_name]])</f>
        <v>Robert Perez</v>
      </c>
      <c r="E3370" s="1" t="s">
        <v>80</v>
      </c>
      <c r="F3370" s="1" t="s">
        <v>49</v>
      </c>
      <c r="G3370" s="1" t="s">
        <v>93</v>
      </c>
      <c r="H3370" s="1" t="s">
        <v>190</v>
      </c>
      <c r="I3370" s="1" t="s">
        <v>191</v>
      </c>
      <c r="J3370" s="1" t="s">
        <v>41</v>
      </c>
      <c r="K3370" s="4">
        <v>3</v>
      </c>
      <c r="L3370" s="5">
        <v>120</v>
      </c>
      <c r="M3370" s="5">
        <f>EcommerceDataset[[#This Row],[quantity]]*EcommerceDataset[[#This Row],[unit_price]]</f>
        <v>360</v>
      </c>
      <c r="N3370" s="1" t="s">
        <v>10470</v>
      </c>
      <c r="O3370" s="3">
        <v>45144</v>
      </c>
      <c r="P3370" s="1" t="s">
        <v>109</v>
      </c>
      <c r="Q3370" s="1" t="s">
        <v>56</v>
      </c>
      <c r="R3370" s="4">
        <v>1</v>
      </c>
      <c r="S3370" s="1" t="s">
        <v>44</v>
      </c>
      <c r="T3370" s="1" t="s">
        <v>10471</v>
      </c>
      <c r="U3370" s="3">
        <v>45231</v>
      </c>
    </row>
    <row r="3371" spans="1:21" x14ac:dyDescent="0.3">
      <c r="A3371" s="1" t="s">
        <v>2406</v>
      </c>
      <c r="B3371" s="1" t="s">
        <v>215</v>
      </c>
      <c r="C3371" s="1" t="s">
        <v>2407</v>
      </c>
      <c r="D3371" s="1" t="str">
        <f>_xlfn.CONCAT(EcommerceDataset[[#This Row],[first_name]]," ",EcommerceDataset[[#This Row],[last_name]])</f>
        <v>Kelly Manning</v>
      </c>
      <c r="E3371" s="1" t="s">
        <v>80</v>
      </c>
      <c r="F3371" s="1" t="s">
        <v>37</v>
      </c>
      <c r="G3371" s="1" t="s">
        <v>179</v>
      </c>
      <c r="H3371" s="1" t="s">
        <v>51</v>
      </c>
      <c r="I3371" s="1" t="s">
        <v>52</v>
      </c>
      <c r="J3371" s="1" t="s">
        <v>53</v>
      </c>
      <c r="K3371" s="4">
        <v>5</v>
      </c>
      <c r="L3371" s="5">
        <v>59</v>
      </c>
      <c r="M3371" s="5">
        <f>EcommerceDataset[[#This Row],[quantity]]*EcommerceDataset[[#This Row],[unit_price]]</f>
        <v>295</v>
      </c>
      <c r="N3371" s="1" t="s">
        <v>10472</v>
      </c>
      <c r="O3371" s="3">
        <v>45133</v>
      </c>
      <c r="P3371" s="1" t="s">
        <v>75</v>
      </c>
      <c r="Q3371" s="1" t="s">
        <v>43</v>
      </c>
      <c r="R3371" s="4">
        <v>1</v>
      </c>
      <c r="S3371" s="1" t="s">
        <v>103</v>
      </c>
      <c r="T3371" s="1" t="s">
        <v>10473</v>
      </c>
      <c r="U3371" s="3">
        <v>45003</v>
      </c>
    </row>
    <row r="3372" spans="1:21" x14ac:dyDescent="0.3">
      <c r="A3372" s="1" t="s">
        <v>4762</v>
      </c>
      <c r="B3372" s="1" t="s">
        <v>510</v>
      </c>
      <c r="C3372" s="1" t="s">
        <v>4763</v>
      </c>
      <c r="D3372" s="1" t="str">
        <f>_xlfn.CONCAT(EcommerceDataset[[#This Row],[first_name]]," ",EcommerceDataset[[#This Row],[last_name]])</f>
        <v>Brandon Camacho</v>
      </c>
      <c r="E3372" s="1" t="s">
        <v>22</v>
      </c>
      <c r="F3372" s="1" t="s">
        <v>23</v>
      </c>
      <c r="G3372" s="1" t="s">
        <v>50</v>
      </c>
      <c r="H3372" s="1" t="s">
        <v>217</v>
      </c>
      <c r="I3372" s="1" t="s">
        <v>218</v>
      </c>
      <c r="J3372" s="1" t="s">
        <v>27</v>
      </c>
      <c r="K3372" s="4">
        <v>5</v>
      </c>
      <c r="L3372" s="5">
        <v>899</v>
      </c>
      <c r="M3372" s="5">
        <f>EcommerceDataset[[#This Row],[quantity]]*EcommerceDataset[[#This Row],[unit_price]]</f>
        <v>4495</v>
      </c>
      <c r="N3372" s="1" t="s">
        <v>10474</v>
      </c>
      <c r="O3372" s="3">
        <v>45300</v>
      </c>
      <c r="P3372" s="1" t="s">
        <v>109</v>
      </c>
      <c r="Q3372" s="1" t="s">
        <v>43</v>
      </c>
      <c r="R3372" s="4">
        <v>5</v>
      </c>
      <c r="S3372" s="1" t="s">
        <v>66</v>
      </c>
      <c r="T3372" s="1" t="s">
        <v>10475</v>
      </c>
      <c r="U3372" s="3">
        <v>45012</v>
      </c>
    </row>
    <row r="3373" spans="1:21" x14ac:dyDescent="0.3">
      <c r="A3373" s="1" t="s">
        <v>10476</v>
      </c>
      <c r="B3373" s="1" t="s">
        <v>493</v>
      </c>
      <c r="C3373" s="1" t="s">
        <v>688</v>
      </c>
      <c r="D3373" s="1" t="str">
        <f>_xlfn.CONCAT(EcommerceDataset[[#This Row],[first_name]]," ",EcommerceDataset[[#This Row],[last_name]])</f>
        <v>Christina Taylor</v>
      </c>
      <c r="E3373" s="1" t="s">
        <v>22</v>
      </c>
      <c r="F3373" s="1" t="s">
        <v>23</v>
      </c>
      <c r="G3373" s="1" t="s">
        <v>38</v>
      </c>
      <c r="H3373" s="1" t="s">
        <v>72</v>
      </c>
      <c r="I3373" s="1" t="s">
        <v>73</v>
      </c>
      <c r="J3373" s="1" t="s">
        <v>41</v>
      </c>
      <c r="K3373" s="4">
        <v>2</v>
      </c>
      <c r="L3373" s="5">
        <v>110</v>
      </c>
      <c r="M3373" s="5">
        <f>EcommerceDataset[[#This Row],[quantity]]*EcommerceDataset[[#This Row],[unit_price]]</f>
        <v>220</v>
      </c>
      <c r="N3373" s="1" t="s">
        <v>10477</v>
      </c>
      <c r="O3373" s="3">
        <v>45079</v>
      </c>
      <c r="P3373" s="1" t="s">
        <v>75</v>
      </c>
      <c r="Q3373" s="1" t="s">
        <v>43</v>
      </c>
      <c r="R3373" s="4">
        <v>1</v>
      </c>
      <c r="S3373" s="1" t="s">
        <v>44</v>
      </c>
      <c r="T3373" s="1" t="s">
        <v>10478</v>
      </c>
      <c r="U3373" s="3">
        <v>45255</v>
      </c>
    </row>
    <row r="3374" spans="1:21" x14ac:dyDescent="0.3">
      <c r="A3374" s="1" t="s">
        <v>1426</v>
      </c>
      <c r="B3374" s="1" t="s">
        <v>227</v>
      </c>
      <c r="C3374" s="1" t="s">
        <v>1427</v>
      </c>
      <c r="D3374" s="1" t="str">
        <f>_xlfn.CONCAT(EcommerceDataset[[#This Row],[first_name]]," ",EcommerceDataset[[#This Row],[last_name]])</f>
        <v>Lawrence Henson</v>
      </c>
      <c r="E3374" s="1" t="s">
        <v>36</v>
      </c>
      <c r="F3374" s="1" t="s">
        <v>49</v>
      </c>
      <c r="G3374" s="1" t="s">
        <v>185</v>
      </c>
      <c r="H3374" s="1" t="s">
        <v>86</v>
      </c>
      <c r="I3374" s="1" t="s">
        <v>87</v>
      </c>
      <c r="J3374" s="1" t="s">
        <v>64</v>
      </c>
      <c r="K3374" s="4">
        <v>1</v>
      </c>
      <c r="L3374" s="5">
        <v>99</v>
      </c>
      <c r="M3374" s="5">
        <f>EcommerceDataset[[#This Row],[quantity]]*EcommerceDataset[[#This Row],[unit_price]]</f>
        <v>99</v>
      </c>
      <c r="N3374" s="1" t="s">
        <v>10479</v>
      </c>
      <c r="O3374" s="3">
        <v>45269</v>
      </c>
      <c r="P3374" s="1" t="s">
        <v>102</v>
      </c>
      <c r="Q3374" s="1" t="s">
        <v>56</v>
      </c>
      <c r="R3374" s="4">
        <v>4</v>
      </c>
      <c r="S3374" s="1" t="s">
        <v>31</v>
      </c>
      <c r="T3374" s="1" t="s">
        <v>10480</v>
      </c>
      <c r="U3374" s="3">
        <v>45407</v>
      </c>
    </row>
    <row r="3375" spans="1:21" x14ac:dyDescent="0.3">
      <c r="A3375" s="1" t="s">
        <v>1270</v>
      </c>
      <c r="B3375" s="1" t="s">
        <v>1271</v>
      </c>
      <c r="C3375" s="1" t="s">
        <v>407</v>
      </c>
      <c r="D3375" s="1" t="str">
        <f>_xlfn.CONCAT(EcommerceDataset[[#This Row],[first_name]]," ",EcommerceDataset[[#This Row],[last_name]])</f>
        <v>Ryan Thompson</v>
      </c>
      <c r="E3375" s="1" t="s">
        <v>36</v>
      </c>
      <c r="F3375" s="1" t="s">
        <v>23</v>
      </c>
      <c r="G3375" s="1" t="s">
        <v>119</v>
      </c>
      <c r="H3375" s="1" t="s">
        <v>390</v>
      </c>
      <c r="I3375" s="1" t="s">
        <v>391</v>
      </c>
      <c r="J3375" s="1" t="s">
        <v>122</v>
      </c>
      <c r="K3375" s="4">
        <v>1</v>
      </c>
      <c r="L3375" s="5">
        <v>25</v>
      </c>
      <c r="M3375" s="5">
        <f>EcommerceDataset[[#This Row],[quantity]]*EcommerceDataset[[#This Row],[unit_price]]</f>
        <v>25</v>
      </c>
      <c r="N3375" s="1" t="s">
        <v>10481</v>
      </c>
      <c r="O3375" s="3">
        <v>45419</v>
      </c>
      <c r="P3375" s="1" t="s">
        <v>29</v>
      </c>
      <c r="Q3375" s="1" t="s">
        <v>56</v>
      </c>
      <c r="R3375" s="4">
        <v>3</v>
      </c>
      <c r="S3375" s="1" t="s">
        <v>103</v>
      </c>
      <c r="T3375" s="1" t="s">
        <v>10482</v>
      </c>
      <c r="U3375" s="3">
        <v>45131</v>
      </c>
    </row>
    <row r="3376" spans="1:21" x14ac:dyDescent="0.3">
      <c r="A3376" s="1" t="s">
        <v>10483</v>
      </c>
      <c r="B3376" s="1" t="s">
        <v>2453</v>
      </c>
      <c r="C3376" s="1" t="s">
        <v>457</v>
      </c>
      <c r="D3376" s="1" t="str">
        <f>_xlfn.CONCAT(EcommerceDataset[[#This Row],[first_name]]," ",EcommerceDataset[[#This Row],[last_name]])</f>
        <v>Danny Clark</v>
      </c>
      <c r="E3376" s="1" t="s">
        <v>36</v>
      </c>
      <c r="F3376" s="1" t="s">
        <v>49</v>
      </c>
      <c r="G3376" s="1" t="s">
        <v>71</v>
      </c>
      <c r="H3376" s="1" t="s">
        <v>144</v>
      </c>
      <c r="I3376" s="1" t="s">
        <v>145</v>
      </c>
      <c r="J3376" s="1" t="s">
        <v>53</v>
      </c>
      <c r="K3376" s="4">
        <v>2</v>
      </c>
      <c r="L3376" s="5">
        <v>199</v>
      </c>
      <c r="M3376" s="5">
        <f>EcommerceDataset[[#This Row],[quantity]]*EcommerceDataset[[#This Row],[unit_price]]</f>
        <v>398</v>
      </c>
      <c r="N3376" s="1" t="s">
        <v>10484</v>
      </c>
      <c r="O3376" s="3">
        <v>45840</v>
      </c>
      <c r="P3376" s="1" t="s">
        <v>29</v>
      </c>
      <c r="Q3376" s="1" t="s">
        <v>43</v>
      </c>
      <c r="R3376" s="4">
        <v>4</v>
      </c>
      <c r="S3376" s="1" t="s">
        <v>66</v>
      </c>
      <c r="T3376" s="1" t="s">
        <v>10485</v>
      </c>
      <c r="U3376" s="3">
        <v>45410</v>
      </c>
    </row>
    <row r="3377" spans="1:21" x14ac:dyDescent="0.3">
      <c r="A3377" s="1" t="s">
        <v>10486</v>
      </c>
      <c r="B3377" s="1" t="s">
        <v>257</v>
      </c>
      <c r="C3377" s="1" t="s">
        <v>5764</v>
      </c>
      <c r="D3377" s="1" t="str">
        <f>_xlfn.CONCAT(EcommerceDataset[[#This Row],[first_name]]," ",EcommerceDataset[[#This Row],[last_name]])</f>
        <v>John Wong</v>
      </c>
      <c r="E3377" s="1" t="s">
        <v>22</v>
      </c>
      <c r="F3377" s="1" t="s">
        <v>37</v>
      </c>
      <c r="G3377" s="1" t="s">
        <v>119</v>
      </c>
      <c r="H3377" s="1" t="s">
        <v>25</v>
      </c>
      <c r="I3377" s="1" t="s">
        <v>26</v>
      </c>
      <c r="J3377" s="1" t="s">
        <v>27</v>
      </c>
      <c r="K3377" s="4">
        <v>2</v>
      </c>
      <c r="L3377" s="5">
        <v>229</v>
      </c>
      <c r="M3377" s="5">
        <f>EcommerceDataset[[#This Row],[quantity]]*EcommerceDataset[[#This Row],[unit_price]]</f>
        <v>458</v>
      </c>
      <c r="N3377" s="1" t="s">
        <v>10487</v>
      </c>
      <c r="O3377" s="3">
        <v>45693</v>
      </c>
      <c r="P3377" s="1" t="s">
        <v>75</v>
      </c>
      <c r="Q3377" s="1" t="s">
        <v>56</v>
      </c>
      <c r="R3377" s="4">
        <v>5</v>
      </c>
      <c r="S3377" s="1" t="s">
        <v>31</v>
      </c>
      <c r="T3377" s="1" t="s">
        <v>10488</v>
      </c>
      <c r="U3377" s="3">
        <v>45856</v>
      </c>
    </row>
    <row r="3378" spans="1:21" x14ac:dyDescent="0.3">
      <c r="A3378" s="1" t="s">
        <v>10489</v>
      </c>
      <c r="B3378" s="1" t="s">
        <v>666</v>
      </c>
      <c r="C3378" s="1" t="s">
        <v>1651</v>
      </c>
      <c r="D3378" s="1" t="str">
        <f>_xlfn.CONCAT(EcommerceDataset[[#This Row],[first_name]]," ",EcommerceDataset[[#This Row],[last_name]])</f>
        <v>Angela Barnes</v>
      </c>
      <c r="E3378" s="1" t="s">
        <v>22</v>
      </c>
      <c r="F3378" s="1" t="s">
        <v>23</v>
      </c>
      <c r="G3378" s="1" t="s">
        <v>185</v>
      </c>
      <c r="H3378" s="1" t="s">
        <v>217</v>
      </c>
      <c r="I3378" s="1" t="s">
        <v>218</v>
      </c>
      <c r="J3378" s="1" t="s">
        <v>27</v>
      </c>
      <c r="K3378" s="4">
        <v>4</v>
      </c>
      <c r="L3378" s="5">
        <v>899</v>
      </c>
      <c r="M3378" s="5">
        <f>EcommerceDataset[[#This Row],[quantity]]*EcommerceDataset[[#This Row],[unit_price]]</f>
        <v>3596</v>
      </c>
      <c r="N3378" s="1" t="s">
        <v>10490</v>
      </c>
      <c r="O3378" s="3">
        <v>45580</v>
      </c>
      <c r="P3378" s="1" t="s">
        <v>102</v>
      </c>
      <c r="Q3378" s="1" t="s">
        <v>30</v>
      </c>
      <c r="R3378" s="4">
        <v>5</v>
      </c>
      <c r="S3378" s="1" t="s">
        <v>31</v>
      </c>
      <c r="T3378" s="1" t="s">
        <v>10491</v>
      </c>
      <c r="U3378" s="3">
        <v>45485</v>
      </c>
    </row>
    <row r="3379" spans="1:21" x14ac:dyDescent="0.3">
      <c r="A3379" s="1" t="s">
        <v>8308</v>
      </c>
      <c r="B3379" s="1" t="s">
        <v>514</v>
      </c>
      <c r="C3379" s="1" t="s">
        <v>1434</v>
      </c>
      <c r="D3379" s="1" t="str">
        <f>_xlfn.CONCAT(EcommerceDataset[[#This Row],[first_name]]," ",EcommerceDataset[[#This Row],[last_name]])</f>
        <v>Lisa Henderson</v>
      </c>
      <c r="E3379" s="1" t="s">
        <v>80</v>
      </c>
      <c r="F3379" s="1" t="s">
        <v>37</v>
      </c>
      <c r="G3379" s="1" t="s">
        <v>179</v>
      </c>
      <c r="H3379" s="1" t="s">
        <v>99</v>
      </c>
      <c r="I3379" s="1" t="s">
        <v>100</v>
      </c>
      <c r="J3379" s="1" t="s">
        <v>27</v>
      </c>
      <c r="K3379" s="4">
        <v>3</v>
      </c>
      <c r="L3379" s="5">
        <v>199</v>
      </c>
      <c r="M3379" s="5">
        <f>EcommerceDataset[[#This Row],[quantity]]*EcommerceDataset[[#This Row],[unit_price]]</f>
        <v>597</v>
      </c>
      <c r="N3379" s="1" t="s">
        <v>10492</v>
      </c>
      <c r="O3379" s="3">
        <v>45456</v>
      </c>
      <c r="P3379" s="1" t="s">
        <v>75</v>
      </c>
      <c r="Q3379" s="1" t="s">
        <v>56</v>
      </c>
      <c r="R3379" s="4">
        <v>4</v>
      </c>
      <c r="S3379" s="1" t="s">
        <v>44</v>
      </c>
      <c r="T3379" s="1" t="s">
        <v>10493</v>
      </c>
      <c r="U3379" s="3">
        <v>45827</v>
      </c>
    </row>
    <row r="3380" spans="1:21" x14ac:dyDescent="0.3">
      <c r="A3380" s="1" t="s">
        <v>3631</v>
      </c>
      <c r="B3380" s="1" t="s">
        <v>1097</v>
      </c>
      <c r="C3380" s="1" t="s">
        <v>290</v>
      </c>
      <c r="D3380" s="1" t="str">
        <f>_xlfn.CONCAT(EcommerceDataset[[#This Row],[first_name]]," ",EcommerceDataset[[#This Row],[last_name]])</f>
        <v>Tamara Turner</v>
      </c>
      <c r="E3380" s="1" t="s">
        <v>22</v>
      </c>
      <c r="F3380" s="1" t="s">
        <v>37</v>
      </c>
      <c r="G3380" s="1" t="s">
        <v>50</v>
      </c>
      <c r="H3380" s="1" t="s">
        <v>217</v>
      </c>
      <c r="I3380" s="1" t="s">
        <v>218</v>
      </c>
      <c r="J3380" s="1" t="s">
        <v>27</v>
      </c>
      <c r="K3380" s="4">
        <v>2</v>
      </c>
      <c r="L3380" s="5">
        <v>899</v>
      </c>
      <c r="M3380" s="5">
        <f>EcommerceDataset[[#This Row],[quantity]]*EcommerceDataset[[#This Row],[unit_price]]</f>
        <v>1798</v>
      </c>
      <c r="N3380" s="1" t="s">
        <v>10494</v>
      </c>
      <c r="O3380" s="3">
        <v>44985</v>
      </c>
      <c r="P3380" s="1" t="s">
        <v>75</v>
      </c>
      <c r="Q3380" s="1" t="s">
        <v>56</v>
      </c>
      <c r="R3380" s="4">
        <v>3</v>
      </c>
      <c r="S3380" s="1" t="s">
        <v>132</v>
      </c>
      <c r="T3380" s="1" t="s">
        <v>10495</v>
      </c>
      <c r="U3380" s="3">
        <v>44896</v>
      </c>
    </row>
    <row r="3381" spans="1:21" x14ac:dyDescent="0.3">
      <c r="A3381" s="1" t="s">
        <v>1454</v>
      </c>
      <c r="B3381" s="1" t="s">
        <v>1455</v>
      </c>
      <c r="C3381" s="1" t="s">
        <v>1456</v>
      </c>
      <c r="D3381" s="1" t="str">
        <f>_xlfn.CONCAT(EcommerceDataset[[#This Row],[first_name]]," ",EcommerceDataset[[#This Row],[last_name]])</f>
        <v>Ernest Carlson</v>
      </c>
      <c r="E3381" s="1" t="s">
        <v>36</v>
      </c>
      <c r="F3381" s="1" t="s">
        <v>37</v>
      </c>
      <c r="G3381" s="1" t="s">
        <v>93</v>
      </c>
      <c r="H3381" s="1" t="s">
        <v>72</v>
      </c>
      <c r="I3381" s="1" t="s">
        <v>73</v>
      </c>
      <c r="J3381" s="1" t="s">
        <v>41</v>
      </c>
      <c r="K3381" s="4">
        <v>4</v>
      </c>
      <c r="L3381" s="5">
        <v>110</v>
      </c>
      <c r="M3381" s="5">
        <f>EcommerceDataset[[#This Row],[quantity]]*EcommerceDataset[[#This Row],[unit_price]]</f>
        <v>440</v>
      </c>
      <c r="N3381" s="1" t="s">
        <v>10496</v>
      </c>
      <c r="O3381" s="3">
        <v>45499</v>
      </c>
      <c r="P3381" s="1" t="s">
        <v>109</v>
      </c>
      <c r="Q3381" s="1" t="s">
        <v>30</v>
      </c>
      <c r="R3381" s="4">
        <v>2</v>
      </c>
      <c r="S3381" s="1" t="s">
        <v>132</v>
      </c>
      <c r="T3381" s="1" t="s">
        <v>10497</v>
      </c>
      <c r="U3381" s="3">
        <v>45850</v>
      </c>
    </row>
    <row r="3382" spans="1:21" x14ac:dyDescent="0.3">
      <c r="A3382" s="1" t="s">
        <v>10498</v>
      </c>
      <c r="B3382" s="1" t="s">
        <v>1038</v>
      </c>
      <c r="C3382" s="1" t="s">
        <v>320</v>
      </c>
      <c r="D3382" s="1" t="str">
        <f>_xlfn.CONCAT(EcommerceDataset[[#This Row],[first_name]]," ",EcommerceDataset[[#This Row],[last_name]])</f>
        <v>Ashley Moore</v>
      </c>
      <c r="E3382" s="1" t="s">
        <v>36</v>
      </c>
      <c r="F3382" s="1" t="s">
        <v>49</v>
      </c>
      <c r="G3382" s="1" t="s">
        <v>93</v>
      </c>
      <c r="H3382" s="1" t="s">
        <v>51</v>
      </c>
      <c r="I3382" s="1" t="s">
        <v>52</v>
      </c>
      <c r="J3382" s="1" t="s">
        <v>53</v>
      </c>
      <c r="K3382" s="4">
        <v>2</v>
      </c>
      <c r="L3382" s="5">
        <v>59</v>
      </c>
      <c r="M3382" s="5">
        <f>EcommerceDataset[[#This Row],[quantity]]*EcommerceDataset[[#This Row],[unit_price]]</f>
        <v>118</v>
      </c>
      <c r="N3382" s="1" t="s">
        <v>10499</v>
      </c>
      <c r="O3382" s="3">
        <v>45033</v>
      </c>
      <c r="P3382" s="1" t="s">
        <v>75</v>
      </c>
      <c r="Q3382" s="1" t="s">
        <v>56</v>
      </c>
      <c r="R3382" s="4">
        <v>1</v>
      </c>
      <c r="S3382" s="1" t="s">
        <v>103</v>
      </c>
      <c r="T3382" s="1" t="s">
        <v>10500</v>
      </c>
      <c r="U3382" s="3">
        <v>45766</v>
      </c>
    </row>
    <row r="3383" spans="1:21" x14ac:dyDescent="0.3">
      <c r="A3383" s="1" t="s">
        <v>4546</v>
      </c>
      <c r="B3383" s="1" t="s">
        <v>2180</v>
      </c>
      <c r="C3383" s="1" t="s">
        <v>2801</v>
      </c>
      <c r="D3383" s="1" t="str">
        <f>_xlfn.CONCAT(EcommerceDataset[[#This Row],[first_name]]," ",EcommerceDataset[[#This Row],[last_name]])</f>
        <v>Gary Ramirez</v>
      </c>
      <c r="E3383" s="1" t="s">
        <v>80</v>
      </c>
      <c r="F3383" s="1" t="s">
        <v>23</v>
      </c>
      <c r="G3383" s="1" t="s">
        <v>50</v>
      </c>
      <c r="H3383" s="1" t="s">
        <v>62</v>
      </c>
      <c r="I3383" s="1" t="s">
        <v>63</v>
      </c>
      <c r="J3383" s="1" t="s">
        <v>64</v>
      </c>
      <c r="K3383" s="4">
        <v>5</v>
      </c>
      <c r="L3383" s="5">
        <v>399</v>
      </c>
      <c r="M3383" s="5">
        <f>EcommerceDataset[[#This Row],[quantity]]*EcommerceDataset[[#This Row],[unit_price]]</f>
        <v>1995</v>
      </c>
      <c r="N3383" s="1" t="s">
        <v>10501</v>
      </c>
      <c r="O3383" s="3">
        <v>45440</v>
      </c>
      <c r="P3383" s="1" t="s">
        <v>55</v>
      </c>
      <c r="Q3383" s="1" t="s">
        <v>56</v>
      </c>
      <c r="R3383" s="4">
        <v>5</v>
      </c>
      <c r="S3383" s="1" t="s">
        <v>132</v>
      </c>
      <c r="T3383" s="1" t="s">
        <v>10502</v>
      </c>
      <c r="U3383" s="3">
        <v>45020</v>
      </c>
    </row>
    <row r="3384" spans="1:21" x14ac:dyDescent="0.3">
      <c r="A3384" s="1" t="s">
        <v>10503</v>
      </c>
      <c r="B3384" s="1" t="s">
        <v>2349</v>
      </c>
      <c r="C3384" s="1" t="s">
        <v>10504</v>
      </c>
      <c r="D3384" s="1" t="str">
        <f>_xlfn.CONCAT(EcommerceDataset[[#This Row],[first_name]]," ",EcommerceDataset[[#This Row],[last_name]])</f>
        <v>Brittney Lowery</v>
      </c>
      <c r="E3384" s="1" t="s">
        <v>36</v>
      </c>
      <c r="F3384" s="1" t="s">
        <v>49</v>
      </c>
      <c r="G3384" s="1" t="s">
        <v>119</v>
      </c>
      <c r="H3384" s="1" t="s">
        <v>99</v>
      </c>
      <c r="I3384" s="1" t="s">
        <v>100</v>
      </c>
      <c r="J3384" s="1" t="s">
        <v>27</v>
      </c>
      <c r="K3384" s="4">
        <v>5</v>
      </c>
      <c r="L3384" s="5">
        <v>199</v>
      </c>
      <c r="M3384" s="5">
        <f>EcommerceDataset[[#This Row],[quantity]]*EcommerceDataset[[#This Row],[unit_price]]</f>
        <v>995</v>
      </c>
      <c r="N3384" s="1" t="s">
        <v>10505</v>
      </c>
      <c r="O3384" s="3">
        <v>45466</v>
      </c>
      <c r="P3384" s="1" t="s">
        <v>109</v>
      </c>
      <c r="Q3384" s="1" t="s">
        <v>30</v>
      </c>
      <c r="R3384" s="4">
        <v>3</v>
      </c>
      <c r="S3384" s="1" t="s">
        <v>31</v>
      </c>
      <c r="T3384" s="1" t="s">
        <v>10506</v>
      </c>
      <c r="U3384" s="3">
        <v>45283</v>
      </c>
    </row>
    <row r="3385" spans="1:21" x14ac:dyDescent="0.3">
      <c r="A3385" s="1" t="s">
        <v>8347</v>
      </c>
      <c r="B3385" s="1" t="s">
        <v>1672</v>
      </c>
      <c r="C3385" s="1" t="s">
        <v>640</v>
      </c>
      <c r="D3385" s="1" t="str">
        <f>_xlfn.CONCAT(EcommerceDataset[[#This Row],[first_name]]," ",EcommerceDataset[[#This Row],[last_name]])</f>
        <v>Tonya Morales</v>
      </c>
      <c r="E3385" s="1" t="s">
        <v>80</v>
      </c>
      <c r="F3385" s="1" t="s">
        <v>49</v>
      </c>
      <c r="G3385" s="1" t="s">
        <v>93</v>
      </c>
      <c r="H3385" s="1" t="s">
        <v>217</v>
      </c>
      <c r="I3385" s="1" t="s">
        <v>218</v>
      </c>
      <c r="J3385" s="1" t="s">
        <v>27</v>
      </c>
      <c r="K3385" s="4">
        <v>5</v>
      </c>
      <c r="L3385" s="5">
        <v>899</v>
      </c>
      <c r="M3385" s="5">
        <f>EcommerceDataset[[#This Row],[quantity]]*EcommerceDataset[[#This Row],[unit_price]]</f>
        <v>4495</v>
      </c>
      <c r="N3385" s="1" t="s">
        <v>10507</v>
      </c>
      <c r="O3385" s="3">
        <v>44863</v>
      </c>
      <c r="P3385" s="1" t="s">
        <v>29</v>
      </c>
      <c r="Q3385" s="1" t="s">
        <v>43</v>
      </c>
      <c r="R3385" s="4">
        <v>2</v>
      </c>
      <c r="S3385" s="1" t="s">
        <v>66</v>
      </c>
      <c r="T3385" s="1" t="s">
        <v>10508</v>
      </c>
      <c r="U3385" s="3">
        <v>45233</v>
      </c>
    </row>
    <row r="3386" spans="1:21" x14ac:dyDescent="0.3">
      <c r="A3386" s="1" t="s">
        <v>4865</v>
      </c>
      <c r="B3386" s="1" t="s">
        <v>2893</v>
      </c>
      <c r="C3386" s="1" t="s">
        <v>4433</v>
      </c>
      <c r="D3386" s="1" t="str">
        <f>_xlfn.CONCAT(EcommerceDataset[[#This Row],[first_name]]," ",EcommerceDataset[[#This Row],[last_name]])</f>
        <v>Sharon Glenn</v>
      </c>
      <c r="E3386" s="1" t="s">
        <v>22</v>
      </c>
      <c r="F3386" s="1" t="s">
        <v>23</v>
      </c>
      <c r="G3386" s="1" t="s">
        <v>151</v>
      </c>
      <c r="H3386" s="1" t="s">
        <v>86</v>
      </c>
      <c r="I3386" s="1" t="s">
        <v>87</v>
      </c>
      <c r="J3386" s="1" t="s">
        <v>64</v>
      </c>
      <c r="K3386" s="4">
        <v>2</v>
      </c>
      <c r="L3386" s="5">
        <v>99</v>
      </c>
      <c r="M3386" s="5">
        <f>EcommerceDataset[[#This Row],[quantity]]*EcommerceDataset[[#This Row],[unit_price]]</f>
        <v>198</v>
      </c>
      <c r="N3386" s="1" t="s">
        <v>10509</v>
      </c>
      <c r="O3386" s="3">
        <v>45871</v>
      </c>
      <c r="P3386" s="1" t="s">
        <v>55</v>
      </c>
      <c r="Q3386" s="1" t="s">
        <v>56</v>
      </c>
      <c r="R3386" s="4">
        <v>3</v>
      </c>
      <c r="S3386" s="1" t="s">
        <v>103</v>
      </c>
      <c r="T3386" s="1" t="s">
        <v>10510</v>
      </c>
      <c r="U3386" s="3">
        <v>45663</v>
      </c>
    </row>
    <row r="3387" spans="1:21" x14ac:dyDescent="0.3">
      <c r="A3387" s="1" t="s">
        <v>6224</v>
      </c>
      <c r="B3387" s="1" t="s">
        <v>78</v>
      </c>
      <c r="C3387" s="1" t="s">
        <v>2176</v>
      </c>
      <c r="D3387" s="1" t="str">
        <f>_xlfn.CONCAT(EcommerceDataset[[#This Row],[first_name]]," ",EcommerceDataset[[#This Row],[last_name]])</f>
        <v>Shelby Robertson</v>
      </c>
      <c r="E3387" s="1" t="s">
        <v>80</v>
      </c>
      <c r="F3387" s="1" t="s">
        <v>37</v>
      </c>
      <c r="G3387" s="1" t="s">
        <v>71</v>
      </c>
      <c r="H3387" s="1" t="s">
        <v>72</v>
      </c>
      <c r="I3387" s="1" t="s">
        <v>73</v>
      </c>
      <c r="J3387" s="1" t="s">
        <v>41</v>
      </c>
      <c r="K3387" s="4">
        <v>1</v>
      </c>
      <c r="L3387" s="5">
        <v>110</v>
      </c>
      <c r="M3387" s="5">
        <f>EcommerceDataset[[#This Row],[quantity]]*EcommerceDataset[[#This Row],[unit_price]]</f>
        <v>110</v>
      </c>
      <c r="N3387" s="1" t="s">
        <v>10511</v>
      </c>
      <c r="O3387" s="3">
        <v>45140</v>
      </c>
      <c r="P3387" s="1" t="s">
        <v>102</v>
      </c>
      <c r="Q3387" s="1" t="s">
        <v>43</v>
      </c>
      <c r="R3387" s="4">
        <v>4</v>
      </c>
      <c r="S3387" s="1" t="s">
        <v>132</v>
      </c>
      <c r="T3387" s="1" t="s">
        <v>10512</v>
      </c>
      <c r="U3387" s="3">
        <v>45759</v>
      </c>
    </row>
    <row r="3388" spans="1:21" x14ac:dyDescent="0.3">
      <c r="A3388" s="1" t="s">
        <v>10513</v>
      </c>
      <c r="B3388" s="1" t="s">
        <v>429</v>
      </c>
      <c r="C3388" s="1" t="s">
        <v>10514</v>
      </c>
      <c r="D3388" s="1" t="str">
        <f>_xlfn.CONCAT(EcommerceDataset[[#This Row],[first_name]]," ",EcommerceDataset[[#This Row],[last_name]])</f>
        <v>Patricia Armstrong</v>
      </c>
      <c r="E3388" s="1" t="s">
        <v>36</v>
      </c>
      <c r="F3388" s="1" t="s">
        <v>49</v>
      </c>
      <c r="G3388" s="1" t="s">
        <v>185</v>
      </c>
      <c r="H3388" s="1" t="s">
        <v>72</v>
      </c>
      <c r="I3388" s="1" t="s">
        <v>73</v>
      </c>
      <c r="J3388" s="1" t="s">
        <v>41</v>
      </c>
      <c r="K3388" s="4">
        <v>2</v>
      </c>
      <c r="L3388" s="5">
        <v>110</v>
      </c>
      <c r="M3388" s="5">
        <f>EcommerceDataset[[#This Row],[quantity]]*EcommerceDataset[[#This Row],[unit_price]]</f>
        <v>220</v>
      </c>
      <c r="N3388" s="1" t="s">
        <v>10515</v>
      </c>
      <c r="O3388" s="3">
        <v>45231</v>
      </c>
      <c r="P3388" s="1" t="s">
        <v>29</v>
      </c>
      <c r="Q3388" s="1" t="s">
        <v>56</v>
      </c>
      <c r="R3388" s="4">
        <v>4</v>
      </c>
      <c r="S3388" s="1" t="s">
        <v>44</v>
      </c>
      <c r="T3388" s="1" t="s">
        <v>10516</v>
      </c>
      <c r="U3388" s="3">
        <v>45401</v>
      </c>
    </row>
    <row r="3389" spans="1:21" x14ac:dyDescent="0.3">
      <c r="A3389" s="1" t="s">
        <v>1626</v>
      </c>
      <c r="B3389" s="1" t="s">
        <v>871</v>
      </c>
      <c r="C3389" s="1" t="s">
        <v>232</v>
      </c>
      <c r="D3389" s="1" t="str">
        <f>_xlfn.CONCAT(EcommerceDataset[[#This Row],[first_name]]," ",EcommerceDataset[[#This Row],[last_name]])</f>
        <v>Caroline Joseph</v>
      </c>
      <c r="E3389" s="1" t="s">
        <v>80</v>
      </c>
      <c r="F3389" s="1" t="s">
        <v>37</v>
      </c>
      <c r="G3389" s="1" t="s">
        <v>93</v>
      </c>
      <c r="H3389" s="1" t="s">
        <v>190</v>
      </c>
      <c r="I3389" s="1" t="s">
        <v>191</v>
      </c>
      <c r="J3389" s="1" t="s">
        <v>41</v>
      </c>
      <c r="K3389" s="4">
        <v>2</v>
      </c>
      <c r="L3389" s="5">
        <v>120</v>
      </c>
      <c r="M3389" s="5">
        <f>EcommerceDataset[[#This Row],[quantity]]*EcommerceDataset[[#This Row],[unit_price]]</f>
        <v>240</v>
      </c>
      <c r="N3389" s="1" t="s">
        <v>10517</v>
      </c>
      <c r="O3389" s="3">
        <v>45311</v>
      </c>
      <c r="P3389" s="1" t="s">
        <v>75</v>
      </c>
      <c r="Q3389" s="1" t="s">
        <v>30</v>
      </c>
      <c r="R3389" s="4">
        <v>5</v>
      </c>
      <c r="S3389" s="1" t="s">
        <v>31</v>
      </c>
      <c r="T3389" s="1" t="s">
        <v>10518</v>
      </c>
      <c r="U3389" s="3">
        <v>45695</v>
      </c>
    </row>
    <row r="3390" spans="1:21" x14ac:dyDescent="0.3">
      <c r="A3390" s="1" t="s">
        <v>10519</v>
      </c>
      <c r="B3390" s="1" t="s">
        <v>6327</v>
      </c>
      <c r="C3390" s="1" t="s">
        <v>10520</v>
      </c>
      <c r="D3390" s="1" t="str">
        <f>_xlfn.CONCAT(EcommerceDataset[[#This Row],[first_name]]," ",EcommerceDataset[[#This Row],[last_name]])</f>
        <v>Alexandria Beard</v>
      </c>
      <c r="E3390" s="1" t="s">
        <v>22</v>
      </c>
      <c r="F3390" s="1" t="s">
        <v>23</v>
      </c>
      <c r="G3390" s="1" t="s">
        <v>119</v>
      </c>
      <c r="H3390" s="1" t="s">
        <v>144</v>
      </c>
      <c r="I3390" s="1" t="s">
        <v>145</v>
      </c>
      <c r="J3390" s="1" t="s">
        <v>53</v>
      </c>
      <c r="K3390" s="4">
        <v>1</v>
      </c>
      <c r="L3390" s="5">
        <v>199</v>
      </c>
      <c r="M3390" s="5">
        <f>EcommerceDataset[[#This Row],[quantity]]*EcommerceDataset[[#This Row],[unit_price]]</f>
        <v>199</v>
      </c>
      <c r="N3390" s="1" t="s">
        <v>10521</v>
      </c>
      <c r="O3390" s="3">
        <v>45111</v>
      </c>
      <c r="P3390" s="1" t="s">
        <v>75</v>
      </c>
      <c r="Q3390" s="1" t="s">
        <v>30</v>
      </c>
      <c r="R3390" s="4">
        <v>5</v>
      </c>
      <c r="S3390" s="1" t="s">
        <v>132</v>
      </c>
      <c r="T3390" s="1" t="s">
        <v>10522</v>
      </c>
      <c r="U3390" s="3">
        <v>44885</v>
      </c>
    </row>
    <row r="3391" spans="1:21" x14ac:dyDescent="0.3">
      <c r="A3391" s="1" t="s">
        <v>10523</v>
      </c>
      <c r="B3391" s="1" t="s">
        <v>1511</v>
      </c>
      <c r="C3391" s="1" t="s">
        <v>407</v>
      </c>
      <c r="D3391" s="1" t="str">
        <f>_xlfn.CONCAT(EcommerceDataset[[#This Row],[first_name]]," ",EcommerceDataset[[#This Row],[last_name]])</f>
        <v>Patrick Thompson</v>
      </c>
      <c r="E3391" s="1" t="s">
        <v>80</v>
      </c>
      <c r="F3391" s="1" t="s">
        <v>23</v>
      </c>
      <c r="G3391" s="1" t="s">
        <v>151</v>
      </c>
      <c r="H3391" s="1" t="s">
        <v>120</v>
      </c>
      <c r="I3391" s="1" t="s">
        <v>121</v>
      </c>
      <c r="J3391" s="1" t="s">
        <v>122</v>
      </c>
      <c r="K3391" s="4">
        <v>4</v>
      </c>
      <c r="L3391" s="5">
        <v>149</v>
      </c>
      <c r="M3391" s="5">
        <f>EcommerceDataset[[#This Row],[quantity]]*EcommerceDataset[[#This Row],[unit_price]]</f>
        <v>596</v>
      </c>
      <c r="N3391" s="1" t="s">
        <v>10524</v>
      </c>
      <c r="O3391" s="3">
        <v>45655</v>
      </c>
      <c r="P3391" s="1" t="s">
        <v>75</v>
      </c>
      <c r="Q3391" s="1" t="s">
        <v>43</v>
      </c>
      <c r="R3391" s="4">
        <v>3</v>
      </c>
      <c r="S3391" s="1" t="s">
        <v>66</v>
      </c>
      <c r="T3391" s="1" t="s">
        <v>10525</v>
      </c>
      <c r="U3391" s="3">
        <v>45585</v>
      </c>
    </row>
    <row r="3392" spans="1:21" x14ac:dyDescent="0.3">
      <c r="A3392" s="1" t="s">
        <v>10526</v>
      </c>
      <c r="B3392" s="1" t="s">
        <v>2099</v>
      </c>
      <c r="C3392" s="1" t="s">
        <v>10527</v>
      </c>
      <c r="D3392" s="1" t="str">
        <f>_xlfn.CONCAT(EcommerceDataset[[#This Row],[first_name]]," ",EcommerceDataset[[#This Row],[last_name]])</f>
        <v>Anita Huber</v>
      </c>
      <c r="E3392" s="1" t="s">
        <v>36</v>
      </c>
      <c r="F3392" s="1" t="s">
        <v>37</v>
      </c>
      <c r="G3392" s="1" t="s">
        <v>24</v>
      </c>
      <c r="H3392" s="1" t="s">
        <v>167</v>
      </c>
      <c r="I3392" s="1" t="s">
        <v>168</v>
      </c>
      <c r="J3392" s="1" t="s">
        <v>130</v>
      </c>
      <c r="K3392" s="4">
        <v>1</v>
      </c>
      <c r="L3392" s="5">
        <v>80</v>
      </c>
      <c r="M3392" s="5">
        <f>EcommerceDataset[[#This Row],[quantity]]*EcommerceDataset[[#This Row],[unit_price]]</f>
        <v>80</v>
      </c>
      <c r="N3392" s="1" t="s">
        <v>10528</v>
      </c>
      <c r="O3392" s="3">
        <v>45195</v>
      </c>
      <c r="P3392" s="1" t="s">
        <v>75</v>
      </c>
      <c r="Q3392" s="1" t="s">
        <v>56</v>
      </c>
      <c r="R3392" s="4">
        <v>4</v>
      </c>
      <c r="S3392" s="1" t="s">
        <v>132</v>
      </c>
      <c r="T3392" s="1" t="s">
        <v>10529</v>
      </c>
      <c r="U3392" s="3">
        <v>45556</v>
      </c>
    </row>
    <row r="3393" spans="1:21" x14ac:dyDescent="0.3">
      <c r="A3393" s="1" t="s">
        <v>10530</v>
      </c>
      <c r="B3393" s="1" t="s">
        <v>4737</v>
      </c>
      <c r="C3393" s="1" t="s">
        <v>921</v>
      </c>
      <c r="D3393" s="1" t="str">
        <f>_xlfn.CONCAT(EcommerceDataset[[#This Row],[first_name]]," ",EcommerceDataset[[#This Row],[last_name]])</f>
        <v>Leslie Bennett</v>
      </c>
      <c r="E3393" s="1" t="s">
        <v>80</v>
      </c>
      <c r="F3393" s="1" t="s">
        <v>49</v>
      </c>
      <c r="G3393" s="1" t="s">
        <v>179</v>
      </c>
      <c r="H3393" s="1" t="s">
        <v>72</v>
      </c>
      <c r="I3393" s="1" t="s">
        <v>73</v>
      </c>
      <c r="J3393" s="1" t="s">
        <v>41</v>
      </c>
      <c r="K3393" s="4">
        <v>5</v>
      </c>
      <c r="L3393" s="5">
        <v>110</v>
      </c>
      <c r="M3393" s="5">
        <f>EcommerceDataset[[#This Row],[quantity]]*EcommerceDataset[[#This Row],[unit_price]]</f>
        <v>550</v>
      </c>
      <c r="N3393" s="1" t="s">
        <v>10531</v>
      </c>
      <c r="O3393" s="3">
        <v>45524</v>
      </c>
      <c r="P3393" s="1" t="s">
        <v>102</v>
      </c>
      <c r="Q3393" s="1" t="s">
        <v>56</v>
      </c>
      <c r="R3393" s="4">
        <v>5</v>
      </c>
      <c r="S3393" s="1" t="s">
        <v>66</v>
      </c>
      <c r="T3393" s="1" t="s">
        <v>10532</v>
      </c>
      <c r="U3393" s="3">
        <v>45169</v>
      </c>
    </row>
    <row r="3394" spans="1:21" x14ac:dyDescent="0.3">
      <c r="A3394" s="1" t="s">
        <v>10533</v>
      </c>
      <c r="B3394" s="1" t="s">
        <v>1610</v>
      </c>
      <c r="C3394" s="1" t="s">
        <v>275</v>
      </c>
      <c r="D3394" s="1" t="str">
        <f>_xlfn.CONCAT(EcommerceDataset[[#This Row],[first_name]]," ",EcommerceDataset[[#This Row],[last_name]])</f>
        <v>Gregory Smith</v>
      </c>
      <c r="E3394" s="1" t="s">
        <v>36</v>
      </c>
      <c r="F3394" s="1" t="s">
        <v>49</v>
      </c>
      <c r="G3394" s="1" t="s">
        <v>151</v>
      </c>
      <c r="H3394" s="1" t="s">
        <v>99</v>
      </c>
      <c r="I3394" s="1" t="s">
        <v>100</v>
      </c>
      <c r="J3394" s="1" t="s">
        <v>27</v>
      </c>
      <c r="K3394" s="4">
        <v>3</v>
      </c>
      <c r="L3394" s="5">
        <v>199</v>
      </c>
      <c r="M3394" s="5">
        <f>EcommerceDataset[[#This Row],[quantity]]*EcommerceDataset[[#This Row],[unit_price]]</f>
        <v>597</v>
      </c>
      <c r="N3394" s="1" t="s">
        <v>10534</v>
      </c>
      <c r="O3394" s="3">
        <v>44941</v>
      </c>
      <c r="P3394" s="1" t="s">
        <v>75</v>
      </c>
      <c r="Q3394" s="1" t="s">
        <v>30</v>
      </c>
      <c r="R3394" s="4">
        <v>4</v>
      </c>
      <c r="S3394" s="1" t="s">
        <v>31</v>
      </c>
      <c r="T3394" s="1" t="s">
        <v>10535</v>
      </c>
      <c r="U3394" s="3">
        <v>45511</v>
      </c>
    </row>
    <row r="3395" spans="1:21" x14ac:dyDescent="0.3">
      <c r="A3395" s="1" t="s">
        <v>10536</v>
      </c>
      <c r="B3395" s="1" t="s">
        <v>9496</v>
      </c>
      <c r="C3395" s="1" t="s">
        <v>1410</v>
      </c>
      <c r="D3395" s="1" t="str">
        <f>_xlfn.CONCAT(EcommerceDataset[[#This Row],[first_name]]," ",EcommerceDataset[[#This Row],[last_name]])</f>
        <v>Kristina Lynch</v>
      </c>
      <c r="E3395" s="1" t="s">
        <v>80</v>
      </c>
      <c r="F3395" s="1" t="s">
        <v>49</v>
      </c>
      <c r="G3395" s="1" t="s">
        <v>179</v>
      </c>
      <c r="H3395" s="1" t="s">
        <v>62</v>
      </c>
      <c r="I3395" s="1" t="s">
        <v>63</v>
      </c>
      <c r="J3395" s="1" t="s">
        <v>64</v>
      </c>
      <c r="K3395" s="4">
        <v>2</v>
      </c>
      <c r="L3395" s="5">
        <v>399</v>
      </c>
      <c r="M3395" s="5">
        <f>EcommerceDataset[[#This Row],[quantity]]*EcommerceDataset[[#This Row],[unit_price]]</f>
        <v>798</v>
      </c>
      <c r="N3395" s="1" t="s">
        <v>10537</v>
      </c>
      <c r="O3395" s="3">
        <v>44904</v>
      </c>
      <c r="P3395" s="1" t="s">
        <v>109</v>
      </c>
      <c r="Q3395" s="1" t="s">
        <v>56</v>
      </c>
      <c r="R3395" s="4">
        <v>4</v>
      </c>
      <c r="S3395" s="1" t="s">
        <v>44</v>
      </c>
      <c r="T3395" s="1" t="s">
        <v>10538</v>
      </c>
      <c r="U3395" s="3">
        <v>45545</v>
      </c>
    </row>
    <row r="3396" spans="1:21" x14ac:dyDescent="0.3">
      <c r="A3396" s="1" t="s">
        <v>10539</v>
      </c>
      <c r="B3396" s="1" t="s">
        <v>657</v>
      </c>
      <c r="C3396" s="1" t="s">
        <v>1148</v>
      </c>
      <c r="D3396" s="1" t="str">
        <f>_xlfn.CONCAT(EcommerceDataset[[#This Row],[first_name]]," ",EcommerceDataset[[#This Row],[last_name]])</f>
        <v>Matthew Tran</v>
      </c>
      <c r="E3396" s="1" t="s">
        <v>22</v>
      </c>
      <c r="F3396" s="1" t="s">
        <v>37</v>
      </c>
      <c r="G3396" s="1" t="s">
        <v>119</v>
      </c>
      <c r="H3396" s="1" t="s">
        <v>137</v>
      </c>
      <c r="I3396" s="1" t="s">
        <v>138</v>
      </c>
      <c r="J3396" s="1" t="s">
        <v>27</v>
      </c>
      <c r="K3396" s="4">
        <v>5</v>
      </c>
      <c r="L3396" s="5">
        <v>999</v>
      </c>
      <c r="M3396" s="5">
        <f>EcommerceDataset[[#This Row],[quantity]]*EcommerceDataset[[#This Row],[unit_price]]</f>
        <v>4995</v>
      </c>
      <c r="N3396" s="1" t="s">
        <v>10540</v>
      </c>
      <c r="O3396" s="3">
        <v>44861</v>
      </c>
      <c r="P3396" s="1" t="s">
        <v>55</v>
      </c>
      <c r="Q3396" s="1" t="s">
        <v>43</v>
      </c>
      <c r="R3396" s="4">
        <v>2</v>
      </c>
      <c r="S3396" s="1" t="s">
        <v>132</v>
      </c>
      <c r="T3396" s="1" t="s">
        <v>10541</v>
      </c>
      <c r="U3396" s="3">
        <v>45686</v>
      </c>
    </row>
    <row r="3397" spans="1:21" x14ac:dyDescent="0.3">
      <c r="A3397" s="1" t="s">
        <v>10542</v>
      </c>
      <c r="B3397" s="1" t="s">
        <v>1127</v>
      </c>
      <c r="C3397" s="1" t="s">
        <v>6570</v>
      </c>
      <c r="D3397" s="1" t="str">
        <f>_xlfn.CONCAT(EcommerceDataset[[#This Row],[first_name]]," ",EcommerceDataset[[#This Row],[last_name]])</f>
        <v>Lynn Burton</v>
      </c>
      <c r="E3397" s="1" t="s">
        <v>36</v>
      </c>
      <c r="F3397" s="1" t="s">
        <v>49</v>
      </c>
      <c r="G3397" s="1" t="s">
        <v>24</v>
      </c>
      <c r="H3397" s="1" t="s">
        <v>86</v>
      </c>
      <c r="I3397" s="1" t="s">
        <v>87</v>
      </c>
      <c r="J3397" s="1" t="s">
        <v>64</v>
      </c>
      <c r="K3397" s="4">
        <v>1</v>
      </c>
      <c r="L3397" s="5">
        <v>99</v>
      </c>
      <c r="M3397" s="5">
        <f>EcommerceDataset[[#This Row],[quantity]]*EcommerceDataset[[#This Row],[unit_price]]</f>
        <v>99</v>
      </c>
      <c r="N3397" s="1" t="s">
        <v>10543</v>
      </c>
      <c r="O3397" s="3">
        <v>45466</v>
      </c>
      <c r="P3397" s="1" t="s">
        <v>102</v>
      </c>
      <c r="Q3397" s="1" t="s">
        <v>43</v>
      </c>
      <c r="R3397" s="4">
        <v>1</v>
      </c>
      <c r="S3397" s="1" t="s">
        <v>31</v>
      </c>
      <c r="T3397" s="1" t="s">
        <v>10544</v>
      </c>
      <c r="U3397" s="3">
        <v>44987</v>
      </c>
    </row>
    <row r="3398" spans="1:21" x14ac:dyDescent="0.3">
      <c r="A3398" s="1" t="s">
        <v>3589</v>
      </c>
      <c r="B3398" s="1" t="s">
        <v>232</v>
      </c>
      <c r="C3398" s="1" t="s">
        <v>1011</v>
      </c>
      <c r="D3398" s="1" t="str">
        <f>_xlfn.CONCAT(EcommerceDataset[[#This Row],[first_name]]," ",EcommerceDataset[[#This Row],[last_name]])</f>
        <v>Joseph Carter</v>
      </c>
      <c r="E3398" s="1" t="s">
        <v>80</v>
      </c>
      <c r="F3398" s="1" t="s">
        <v>37</v>
      </c>
      <c r="G3398" s="1" t="s">
        <v>93</v>
      </c>
      <c r="H3398" s="1" t="s">
        <v>144</v>
      </c>
      <c r="I3398" s="1" t="s">
        <v>145</v>
      </c>
      <c r="J3398" s="1" t="s">
        <v>53</v>
      </c>
      <c r="K3398" s="4">
        <v>1</v>
      </c>
      <c r="L3398" s="5">
        <v>199</v>
      </c>
      <c r="M3398" s="5">
        <f>EcommerceDataset[[#This Row],[quantity]]*EcommerceDataset[[#This Row],[unit_price]]</f>
        <v>199</v>
      </c>
      <c r="N3398" s="1" t="s">
        <v>10545</v>
      </c>
      <c r="O3398" s="3">
        <v>45889</v>
      </c>
      <c r="P3398" s="1" t="s">
        <v>55</v>
      </c>
      <c r="Q3398" s="1" t="s">
        <v>30</v>
      </c>
      <c r="R3398" s="4">
        <v>3</v>
      </c>
      <c r="S3398" s="1" t="s">
        <v>44</v>
      </c>
      <c r="T3398" s="1" t="s">
        <v>10546</v>
      </c>
      <c r="U3398" s="3">
        <v>44908</v>
      </c>
    </row>
    <row r="3399" spans="1:21" x14ac:dyDescent="0.3">
      <c r="A3399" s="1" t="s">
        <v>10547</v>
      </c>
      <c r="B3399" s="1" t="s">
        <v>420</v>
      </c>
      <c r="C3399" s="1" t="s">
        <v>10548</v>
      </c>
      <c r="D3399" s="1" t="str">
        <f>_xlfn.CONCAT(EcommerceDataset[[#This Row],[first_name]]," ",EcommerceDataset[[#This Row],[last_name]])</f>
        <v>Rebecca Schaefer</v>
      </c>
      <c r="E3399" s="1" t="s">
        <v>22</v>
      </c>
      <c r="F3399" s="1" t="s">
        <v>49</v>
      </c>
      <c r="G3399" s="1" t="s">
        <v>38</v>
      </c>
      <c r="H3399" s="1" t="s">
        <v>62</v>
      </c>
      <c r="I3399" s="1" t="s">
        <v>63</v>
      </c>
      <c r="J3399" s="1" t="s">
        <v>64</v>
      </c>
      <c r="K3399" s="4">
        <v>3</v>
      </c>
      <c r="L3399" s="5">
        <v>399</v>
      </c>
      <c r="M3399" s="5">
        <f>EcommerceDataset[[#This Row],[quantity]]*EcommerceDataset[[#This Row],[unit_price]]</f>
        <v>1197</v>
      </c>
      <c r="N3399" s="1" t="s">
        <v>10549</v>
      </c>
      <c r="O3399" s="3">
        <v>45669</v>
      </c>
      <c r="P3399" s="1" t="s">
        <v>102</v>
      </c>
      <c r="Q3399" s="1" t="s">
        <v>43</v>
      </c>
      <c r="R3399" s="4">
        <v>1</v>
      </c>
      <c r="S3399" s="1" t="s">
        <v>66</v>
      </c>
      <c r="T3399" s="1" t="s">
        <v>10550</v>
      </c>
      <c r="U3399" s="3">
        <v>45858</v>
      </c>
    </row>
    <row r="3400" spans="1:21" x14ac:dyDescent="0.3">
      <c r="A3400" s="1" t="s">
        <v>10551</v>
      </c>
      <c r="B3400" s="1" t="s">
        <v>916</v>
      </c>
      <c r="C3400" s="1" t="s">
        <v>1396</v>
      </c>
      <c r="D3400" s="1" t="str">
        <f>_xlfn.CONCAT(EcommerceDataset[[#This Row],[first_name]]," ",EcommerceDataset[[#This Row],[last_name]])</f>
        <v>Nicholas West</v>
      </c>
      <c r="E3400" s="1" t="s">
        <v>36</v>
      </c>
      <c r="F3400" s="1" t="s">
        <v>49</v>
      </c>
      <c r="G3400" s="1" t="s">
        <v>179</v>
      </c>
      <c r="H3400" s="1" t="s">
        <v>25</v>
      </c>
      <c r="I3400" s="1" t="s">
        <v>26</v>
      </c>
      <c r="J3400" s="1" t="s">
        <v>27</v>
      </c>
      <c r="K3400" s="4">
        <v>5</v>
      </c>
      <c r="L3400" s="5">
        <v>229</v>
      </c>
      <c r="M3400" s="5">
        <f>EcommerceDataset[[#This Row],[quantity]]*EcommerceDataset[[#This Row],[unit_price]]</f>
        <v>1145</v>
      </c>
      <c r="N3400" s="1" t="s">
        <v>10552</v>
      </c>
      <c r="O3400" s="3">
        <v>45767</v>
      </c>
      <c r="P3400" s="1" t="s">
        <v>109</v>
      </c>
      <c r="Q3400" s="1" t="s">
        <v>56</v>
      </c>
      <c r="R3400" s="4">
        <v>2</v>
      </c>
      <c r="S3400" s="1" t="s">
        <v>66</v>
      </c>
      <c r="T3400" s="1" t="s">
        <v>10553</v>
      </c>
      <c r="U3400" s="3">
        <v>45685</v>
      </c>
    </row>
    <row r="3401" spans="1:21" x14ac:dyDescent="0.3">
      <c r="A3401" s="1" t="s">
        <v>2531</v>
      </c>
      <c r="B3401" s="1" t="s">
        <v>247</v>
      </c>
      <c r="C3401" s="1" t="s">
        <v>395</v>
      </c>
      <c r="D3401" s="1" t="str">
        <f>_xlfn.CONCAT(EcommerceDataset[[#This Row],[first_name]]," ",EcommerceDataset[[#This Row],[last_name]])</f>
        <v>Michael Garcia</v>
      </c>
      <c r="E3401" s="1" t="s">
        <v>22</v>
      </c>
      <c r="F3401" s="1" t="s">
        <v>23</v>
      </c>
      <c r="G3401" s="1" t="s">
        <v>71</v>
      </c>
      <c r="H3401" s="1" t="s">
        <v>86</v>
      </c>
      <c r="I3401" s="1" t="s">
        <v>87</v>
      </c>
      <c r="J3401" s="1" t="s">
        <v>64</v>
      </c>
      <c r="K3401" s="4">
        <v>1</v>
      </c>
      <c r="L3401" s="5">
        <v>99</v>
      </c>
      <c r="M3401" s="5">
        <f>EcommerceDataset[[#This Row],[quantity]]*EcommerceDataset[[#This Row],[unit_price]]</f>
        <v>99</v>
      </c>
      <c r="N3401" s="1" t="s">
        <v>10554</v>
      </c>
      <c r="O3401" s="3">
        <v>44939</v>
      </c>
      <c r="P3401" s="1" t="s">
        <v>109</v>
      </c>
      <c r="Q3401" s="1" t="s">
        <v>43</v>
      </c>
      <c r="R3401" s="4">
        <v>1</v>
      </c>
      <c r="S3401" s="1" t="s">
        <v>103</v>
      </c>
      <c r="T3401" s="1" t="s">
        <v>10555</v>
      </c>
      <c r="U3401" s="3">
        <v>45393</v>
      </c>
    </row>
    <row r="3402" spans="1:21" x14ac:dyDescent="0.3">
      <c r="A3402" s="1" t="s">
        <v>7676</v>
      </c>
      <c r="B3402" s="1" t="s">
        <v>3581</v>
      </c>
      <c r="C3402" s="1" t="s">
        <v>7677</v>
      </c>
      <c r="D3402" s="1" t="str">
        <f>_xlfn.CONCAT(EcommerceDataset[[#This Row],[first_name]]," ",EcommerceDataset[[#This Row],[last_name]])</f>
        <v>Kelsey Glover</v>
      </c>
      <c r="E3402" s="1" t="s">
        <v>80</v>
      </c>
      <c r="F3402" s="1" t="s">
        <v>37</v>
      </c>
      <c r="G3402" s="1" t="s">
        <v>50</v>
      </c>
      <c r="H3402" s="1" t="s">
        <v>72</v>
      </c>
      <c r="I3402" s="1" t="s">
        <v>73</v>
      </c>
      <c r="J3402" s="1" t="s">
        <v>41</v>
      </c>
      <c r="K3402" s="4">
        <v>1</v>
      </c>
      <c r="L3402" s="5">
        <v>110</v>
      </c>
      <c r="M3402" s="5">
        <f>EcommerceDataset[[#This Row],[quantity]]*EcommerceDataset[[#This Row],[unit_price]]</f>
        <v>110</v>
      </c>
      <c r="N3402" s="1" t="s">
        <v>10556</v>
      </c>
      <c r="O3402" s="3">
        <v>44865</v>
      </c>
      <c r="P3402" s="1" t="s">
        <v>102</v>
      </c>
      <c r="Q3402" s="1" t="s">
        <v>56</v>
      </c>
      <c r="R3402" s="4">
        <v>3</v>
      </c>
      <c r="S3402" s="1" t="s">
        <v>132</v>
      </c>
      <c r="T3402" s="1" t="s">
        <v>10557</v>
      </c>
      <c r="U3402" s="3">
        <v>44848</v>
      </c>
    </row>
    <row r="3403" spans="1:21" x14ac:dyDescent="0.3">
      <c r="A3403" s="1" t="s">
        <v>1351</v>
      </c>
      <c r="B3403" s="1" t="s">
        <v>1352</v>
      </c>
      <c r="C3403" s="1" t="s">
        <v>1353</v>
      </c>
      <c r="D3403" s="1" t="str">
        <f>_xlfn.CONCAT(EcommerceDataset[[#This Row],[first_name]]," ",EcommerceDataset[[#This Row],[last_name]])</f>
        <v>Courtney Frazier</v>
      </c>
      <c r="E3403" s="1" t="s">
        <v>22</v>
      </c>
      <c r="F3403" s="1" t="s">
        <v>23</v>
      </c>
      <c r="G3403" s="1" t="s">
        <v>61</v>
      </c>
      <c r="H3403" s="1" t="s">
        <v>62</v>
      </c>
      <c r="I3403" s="1" t="s">
        <v>63</v>
      </c>
      <c r="J3403" s="1" t="s">
        <v>64</v>
      </c>
      <c r="K3403" s="4">
        <v>4</v>
      </c>
      <c r="L3403" s="5">
        <v>399</v>
      </c>
      <c r="M3403" s="5">
        <f>EcommerceDataset[[#This Row],[quantity]]*EcommerceDataset[[#This Row],[unit_price]]</f>
        <v>1596</v>
      </c>
      <c r="N3403" s="1" t="s">
        <v>10558</v>
      </c>
      <c r="O3403" s="3">
        <v>45276</v>
      </c>
      <c r="P3403" s="1" t="s">
        <v>109</v>
      </c>
      <c r="Q3403" s="1" t="s">
        <v>56</v>
      </c>
      <c r="R3403" s="4">
        <v>5</v>
      </c>
      <c r="S3403" s="1" t="s">
        <v>66</v>
      </c>
      <c r="T3403" s="1" t="s">
        <v>10559</v>
      </c>
      <c r="U3403" s="3">
        <v>44953</v>
      </c>
    </row>
    <row r="3404" spans="1:21" x14ac:dyDescent="0.3">
      <c r="A3404" s="1" t="s">
        <v>10560</v>
      </c>
      <c r="B3404" s="1" t="s">
        <v>5316</v>
      </c>
      <c r="C3404" s="1" t="s">
        <v>524</v>
      </c>
      <c r="D3404" s="1" t="str">
        <f>_xlfn.CONCAT(EcommerceDataset[[#This Row],[first_name]]," ",EcommerceDataset[[#This Row],[last_name]])</f>
        <v>Denise Howard</v>
      </c>
      <c r="E3404" s="1" t="s">
        <v>36</v>
      </c>
      <c r="F3404" s="1" t="s">
        <v>49</v>
      </c>
      <c r="G3404" s="1" t="s">
        <v>24</v>
      </c>
      <c r="H3404" s="1" t="s">
        <v>190</v>
      </c>
      <c r="I3404" s="1" t="s">
        <v>191</v>
      </c>
      <c r="J3404" s="1" t="s">
        <v>41</v>
      </c>
      <c r="K3404" s="4">
        <v>1</v>
      </c>
      <c r="L3404" s="5">
        <v>120</v>
      </c>
      <c r="M3404" s="5">
        <f>EcommerceDataset[[#This Row],[quantity]]*EcommerceDataset[[#This Row],[unit_price]]</f>
        <v>120</v>
      </c>
      <c r="N3404" s="1" t="s">
        <v>10561</v>
      </c>
      <c r="O3404" s="3">
        <v>44901</v>
      </c>
      <c r="P3404" s="1" t="s">
        <v>102</v>
      </c>
      <c r="Q3404" s="1" t="s">
        <v>43</v>
      </c>
      <c r="R3404" s="4">
        <v>2</v>
      </c>
      <c r="S3404" s="1" t="s">
        <v>66</v>
      </c>
      <c r="T3404" s="1" t="s">
        <v>10562</v>
      </c>
      <c r="U3404" s="3">
        <v>44953</v>
      </c>
    </row>
    <row r="3405" spans="1:21" x14ac:dyDescent="0.3">
      <c r="A3405" s="1" t="s">
        <v>8051</v>
      </c>
      <c r="B3405" s="1" t="s">
        <v>8052</v>
      </c>
      <c r="C3405" s="1" t="s">
        <v>295</v>
      </c>
      <c r="D3405" s="1" t="str">
        <f>_xlfn.CONCAT(EcommerceDataset[[#This Row],[first_name]]," ",EcommerceDataset[[#This Row],[last_name]])</f>
        <v>Manuel Jennings</v>
      </c>
      <c r="E3405" s="1" t="s">
        <v>36</v>
      </c>
      <c r="F3405" s="1" t="s">
        <v>37</v>
      </c>
      <c r="G3405" s="1" t="s">
        <v>151</v>
      </c>
      <c r="H3405" s="1" t="s">
        <v>144</v>
      </c>
      <c r="I3405" s="1" t="s">
        <v>145</v>
      </c>
      <c r="J3405" s="1" t="s">
        <v>53</v>
      </c>
      <c r="K3405" s="4">
        <v>4</v>
      </c>
      <c r="L3405" s="5">
        <v>199</v>
      </c>
      <c r="M3405" s="5">
        <f>EcommerceDataset[[#This Row],[quantity]]*EcommerceDataset[[#This Row],[unit_price]]</f>
        <v>796</v>
      </c>
      <c r="N3405" s="1" t="s">
        <v>10563</v>
      </c>
      <c r="O3405" s="3">
        <v>45219</v>
      </c>
      <c r="P3405" s="1" t="s">
        <v>29</v>
      </c>
      <c r="Q3405" s="1" t="s">
        <v>56</v>
      </c>
      <c r="R3405" s="4">
        <v>3</v>
      </c>
      <c r="S3405" s="1" t="s">
        <v>66</v>
      </c>
      <c r="T3405" s="1" t="s">
        <v>10564</v>
      </c>
      <c r="U3405" s="3">
        <v>45817</v>
      </c>
    </row>
    <row r="3406" spans="1:21" x14ac:dyDescent="0.3">
      <c r="A3406" s="1" t="s">
        <v>5898</v>
      </c>
      <c r="B3406" s="1" t="s">
        <v>415</v>
      </c>
      <c r="C3406" s="1" t="s">
        <v>1423</v>
      </c>
      <c r="D3406" s="1" t="str">
        <f>_xlfn.CONCAT(EcommerceDataset[[#This Row],[first_name]]," ",EcommerceDataset[[#This Row],[last_name]])</f>
        <v>Laura Burke</v>
      </c>
      <c r="E3406" s="1" t="s">
        <v>36</v>
      </c>
      <c r="F3406" s="1" t="s">
        <v>37</v>
      </c>
      <c r="G3406" s="1" t="s">
        <v>151</v>
      </c>
      <c r="H3406" s="1" t="s">
        <v>39</v>
      </c>
      <c r="I3406" s="1" t="s">
        <v>40</v>
      </c>
      <c r="J3406" s="1" t="s">
        <v>41</v>
      </c>
      <c r="K3406" s="4">
        <v>2</v>
      </c>
      <c r="L3406" s="5">
        <v>59</v>
      </c>
      <c r="M3406" s="5">
        <f>EcommerceDataset[[#This Row],[quantity]]*EcommerceDataset[[#This Row],[unit_price]]</f>
        <v>118</v>
      </c>
      <c r="N3406" s="1" t="s">
        <v>10565</v>
      </c>
      <c r="O3406" s="3">
        <v>45294</v>
      </c>
      <c r="P3406" s="1" t="s">
        <v>75</v>
      </c>
      <c r="Q3406" s="1" t="s">
        <v>43</v>
      </c>
      <c r="R3406" s="4">
        <v>1</v>
      </c>
      <c r="S3406" s="1" t="s">
        <v>103</v>
      </c>
      <c r="T3406" s="1" t="s">
        <v>10566</v>
      </c>
      <c r="U3406" s="3">
        <v>45072</v>
      </c>
    </row>
    <row r="3407" spans="1:21" x14ac:dyDescent="0.3">
      <c r="A3407" s="1" t="s">
        <v>10567</v>
      </c>
      <c r="B3407" s="1" t="s">
        <v>514</v>
      </c>
      <c r="C3407" s="1" t="s">
        <v>3505</v>
      </c>
      <c r="D3407" s="1" t="str">
        <f>_xlfn.CONCAT(EcommerceDataset[[#This Row],[first_name]]," ",EcommerceDataset[[#This Row],[last_name]])</f>
        <v>Lisa Steele</v>
      </c>
      <c r="E3407" s="1" t="s">
        <v>22</v>
      </c>
      <c r="F3407" s="1" t="s">
        <v>37</v>
      </c>
      <c r="G3407" s="1" t="s">
        <v>185</v>
      </c>
      <c r="H3407" s="1" t="s">
        <v>167</v>
      </c>
      <c r="I3407" s="1" t="s">
        <v>168</v>
      </c>
      <c r="J3407" s="1" t="s">
        <v>130</v>
      </c>
      <c r="K3407" s="4">
        <v>1</v>
      </c>
      <c r="L3407" s="5">
        <v>80</v>
      </c>
      <c r="M3407" s="5">
        <f>EcommerceDataset[[#This Row],[quantity]]*EcommerceDataset[[#This Row],[unit_price]]</f>
        <v>80</v>
      </c>
      <c r="N3407" s="1" t="s">
        <v>10568</v>
      </c>
      <c r="O3407" s="3">
        <v>44947</v>
      </c>
      <c r="P3407" s="1" t="s">
        <v>75</v>
      </c>
      <c r="Q3407" s="1" t="s">
        <v>43</v>
      </c>
      <c r="R3407" s="4">
        <v>4</v>
      </c>
      <c r="S3407" s="1" t="s">
        <v>44</v>
      </c>
      <c r="T3407" s="1" t="s">
        <v>10569</v>
      </c>
      <c r="U3407" s="3">
        <v>45089</v>
      </c>
    </row>
    <row r="3408" spans="1:21" x14ac:dyDescent="0.3">
      <c r="A3408" s="1" t="s">
        <v>10570</v>
      </c>
      <c r="B3408" s="1" t="s">
        <v>1899</v>
      </c>
      <c r="C3408" s="1" t="s">
        <v>407</v>
      </c>
      <c r="D3408" s="1" t="str">
        <f>_xlfn.CONCAT(EcommerceDataset[[#This Row],[first_name]]," ",EcommerceDataset[[#This Row],[last_name]])</f>
        <v>Carl Thompson</v>
      </c>
      <c r="E3408" s="1" t="s">
        <v>36</v>
      </c>
      <c r="F3408" s="1" t="s">
        <v>49</v>
      </c>
      <c r="G3408" s="1" t="s">
        <v>151</v>
      </c>
      <c r="H3408" s="1" t="s">
        <v>128</v>
      </c>
      <c r="I3408" s="1" t="s">
        <v>129</v>
      </c>
      <c r="J3408" s="1" t="s">
        <v>130</v>
      </c>
      <c r="K3408" s="4">
        <v>3</v>
      </c>
      <c r="L3408" s="5">
        <v>129</v>
      </c>
      <c r="M3408" s="5">
        <f>EcommerceDataset[[#This Row],[quantity]]*EcommerceDataset[[#This Row],[unit_price]]</f>
        <v>387</v>
      </c>
      <c r="N3408" s="1" t="s">
        <v>10571</v>
      </c>
      <c r="O3408" s="3">
        <v>45267</v>
      </c>
      <c r="P3408" s="1" t="s">
        <v>55</v>
      </c>
      <c r="Q3408" s="1" t="s">
        <v>30</v>
      </c>
      <c r="R3408" s="4">
        <v>2</v>
      </c>
      <c r="S3408" s="1" t="s">
        <v>44</v>
      </c>
      <c r="T3408" s="1" t="s">
        <v>10572</v>
      </c>
      <c r="U3408" s="3">
        <v>45798</v>
      </c>
    </row>
    <row r="3409" spans="1:21" x14ac:dyDescent="0.3">
      <c r="A3409" s="1" t="s">
        <v>3171</v>
      </c>
      <c r="B3409" s="1" t="s">
        <v>205</v>
      </c>
      <c r="C3409" s="1" t="s">
        <v>3172</v>
      </c>
      <c r="D3409" s="1" t="str">
        <f>_xlfn.CONCAT(EcommerceDataset[[#This Row],[first_name]]," ",EcommerceDataset[[#This Row],[last_name]])</f>
        <v>Amanda Ferguson</v>
      </c>
      <c r="E3409" s="1" t="s">
        <v>22</v>
      </c>
      <c r="F3409" s="1" t="s">
        <v>37</v>
      </c>
      <c r="G3409" s="1" t="s">
        <v>61</v>
      </c>
      <c r="H3409" s="1" t="s">
        <v>217</v>
      </c>
      <c r="I3409" s="1" t="s">
        <v>218</v>
      </c>
      <c r="J3409" s="1" t="s">
        <v>27</v>
      </c>
      <c r="K3409" s="4">
        <v>4</v>
      </c>
      <c r="L3409" s="5">
        <v>899</v>
      </c>
      <c r="M3409" s="5">
        <f>EcommerceDataset[[#This Row],[quantity]]*EcommerceDataset[[#This Row],[unit_price]]</f>
        <v>3596</v>
      </c>
      <c r="N3409" s="1" t="s">
        <v>10573</v>
      </c>
      <c r="O3409" s="3">
        <v>45288</v>
      </c>
      <c r="P3409" s="1" t="s">
        <v>55</v>
      </c>
      <c r="Q3409" s="1" t="s">
        <v>43</v>
      </c>
      <c r="R3409" s="4">
        <v>3</v>
      </c>
      <c r="S3409" s="1" t="s">
        <v>66</v>
      </c>
      <c r="T3409" s="1" t="s">
        <v>10574</v>
      </c>
      <c r="U3409" s="3">
        <v>45446</v>
      </c>
    </row>
    <row r="3410" spans="1:21" x14ac:dyDescent="0.3">
      <c r="A3410" s="1" t="s">
        <v>3163</v>
      </c>
      <c r="B3410" s="1" t="s">
        <v>3164</v>
      </c>
      <c r="C3410" s="1" t="s">
        <v>3165</v>
      </c>
      <c r="D3410" s="1" t="str">
        <f>_xlfn.CONCAT(EcommerceDataset[[#This Row],[first_name]]," ",EcommerceDataset[[#This Row],[last_name]])</f>
        <v>Willie Nichols</v>
      </c>
      <c r="E3410" s="1" t="s">
        <v>36</v>
      </c>
      <c r="F3410" s="1" t="s">
        <v>23</v>
      </c>
      <c r="G3410" s="1" t="s">
        <v>71</v>
      </c>
      <c r="H3410" s="1" t="s">
        <v>217</v>
      </c>
      <c r="I3410" s="1" t="s">
        <v>218</v>
      </c>
      <c r="J3410" s="1" t="s">
        <v>27</v>
      </c>
      <c r="K3410" s="4">
        <v>1</v>
      </c>
      <c r="L3410" s="5">
        <v>899</v>
      </c>
      <c r="M3410" s="5">
        <f>EcommerceDataset[[#This Row],[quantity]]*EcommerceDataset[[#This Row],[unit_price]]</f>
        <v>899</v>
      </c>
      <c r="N3410" s="1" t="s">
        <v>10575</v>
      </c>
      <c r="O3410" s="3">
        <v>45630</v>
      </c>
      <c r="P3410" s="1" t="s">
        <v>75</v>
      </c>
      <c r="Q3410" s="1" t="s">
        <v>30</v>
      </c>
      <c r="R3410" s="4">
        <v>2</v>
      </c>
      <c r="S3410" s="1" t="s">
        <v>103</v>
      </c>
      <c r="T3410" s="1" t="s">
        <v>10576</v>
      </c>
      <c r="U3410" s="3">
        <v>45890</v>
      </c>
    </row>
    <row r="3411" spans="1:21" x14ac:dyDescent="0.3">
      <c r="A3411" s="1" t="s">
        <v>9353</v>
      </c>
      <c r="B3411" s="1" t="s">
        <v>257</v>
      </c>
      <c r="C3411" s="1" t="s">
        <v>70</v>
      </c>
      <c r="D3411" s="1" t="str">
        <f>_xlfn.CONCAT(EcommerceDataset[[#This Row],[first_name]]," ",EcommerceDataset[[#This Row],[last_name]])</f>
        <v>John Johnson</v>
      </c>
      <c r="E3411" s="1" t="s">
        <v>22</v>
      </c>
      <c r="F3411" s="1" t="s">
        <v>37</v>
      </c>
      <c r="G3411" s="1" t="s">
        <v>119</v>
      </c>
      <c r="H3411" s="1" t="s">
        <v>167</v>
      </c>
      <c r="I3411" s="1" t="s">
        <v>168</v>
      </c>
      <c r="J3411" s="1" t="s">
        <v>130</v>
      </c>
      <c r="K3411" s="4">
        <v>1</v>
      </c>
      <c r="L3411" s="5">
        <v>80</v>
      </c>
      <c r="M3411" s="5">
        <f>EcommerceDataset[[#This Row],[quantity]]*EcommerceDataset[[#This Row],[unit_price]]</f>
        <v>80</v>
      </c>
      <c r="N3411" s="1" t="s">
        <v>10577</v>
      </c>
      <c r="O3411" s="3">
        <v>45264</v>
      </c>
      <c r="P3411" s="1" t="s">
        <v>109</v>
      </c>
      <c r="Q3411" s="1" t="s">
        <v>30</v>
      </c>
      <c r="R3411" s="4">
        <v>4</v>
      </c>
      <c r="S3411" s="1" t="s">
        <v>132</v>
      </c>
      <c r="T3411" s="1" t="s">
        <v>10578</v>
      </c>
      <c r="U3411" s="3">
        <v>45702</v>
      </c>
    </row>
    <row r="3412" spans="1:21" x14ac:dyDescent="0.3">
      <c r="A3412" s="1" t="s">
        <v>6018</v>
      </c>
      <c r="B3412" s="1" t="s">
        <v>1762</v>
      </c>
      <c r="C3412" s="1" t="s">
        <v>280</v>
      </c>
      <c r="D3412" s="1" t="str">
        <f>_xlfn.CONCAT(EcommerceDataset[[#This Row],[first_name]]," ",EcommerceDataset[[#This Row],[last_name]])</f>
        <v>Jesse Mills</v>
      </c>
      <c r="E3412" s="1" t="s">
        <v>22</v>
      </c>
      <c r="F3412" s="1" t="s">
        <v>37</v>
      </c>
      <c r="G3412" s="1" t="s">
        <v>185</v>
      </c>
      <c r="H3412" s="1" t="s">
        <v>86</v>
      </c>
      <c r="I3412" s="1" t="s">
        <v>87</v>
      </c>
      <c r="J3412" s="1" t="s">
        <v>64</v>
      </c>
      <c r="K3412" s="4">
        <v>1</v>
      </c>
      <c r="L3412" s="5">
        <v>99</v>
      </c>
      <c r="M3412" s="5">
        <f>EcommerceDataset[[#This Row],[quantity]]*EcommerceDataset[[#This Row],[unit_price]]</f>
        <v>99</v>
      </c>
      <c r="N3412" s="1" t="s">
        <v>10579</v>
      </c>
      <c r="O3412" s="3">
        <v>44966</v>
      </c>
      <c r="P3412" s="1" t="s">
        <v>102</v>
      </c>
      <c r="Q3412" s="1" t="s">
        <v>30</v>
      </c>
      <c r="R3412" s="4">
        <v>2</v>
      </c>
      <c r="S3412" s="1" t="s">
        <v>66</v>
      </c>
      <c r="T3412" s="1" t="s">
        <v>10580</v>
      </c>
      <c r="U3412" s="3">
        <v>45151</v>
      </c>
    </row>
    <row r="3413" spans="1:21" x14ac:dyDescent="0.3">
      <c r="A3413" s="1" t="s">
        <v>10581</v>
      </c>
      <c r="B3413" s="1" t="s">
        <v>59</v>
      </c>
      <c r="C3413" s="1" t="s">
        <v>215</v>
      </c>
      <c r="D3413" s="1" t="str">
        <f>_xlfn.CONCAT(EcommerceDataset[[#This Row],[first_name]]," ",EcommerceDataset[[#This Row],[last_name]])</f>
        <v>Jessica Kelly</v>
      </c>
      <c r="E3413" s="1" t="s">
        <v>22</v>
      </c>
      <c r="F3413" s="1" t="s">
        <v>23</v>
      </c>
      <c r="G3413" s="1" t="s">
        <v>179</v>
      </c>
      <c r="H3413" s="1" t="s">
        <v>99</v>
      </c>
      <c r="I3413" s="1" t="s">
        <v>100</v>
      </c>
      <c r="J3413" s="1" t="s">
        <v>27</v>
      </c>
      <c r="K3413" s="4">
        <v>5</v>
      </c>
      <c r="L3413" s="5">
        <v>199</v>
      </c>
      <c r="M3413" s="5">
        <f>EcommerceDataset[[#This Row],[quantity]]*EcommerceDataset[[#This Row],[unit_price]]</f>
        <v>995</v>
      </c>
      <c r="N3413" s="1" t="s">
        <v>10582</v>
      </c>
      <c r="O3413" s="3">
        <v>45707</v>
      </c>
      <c r="P3413" s="1" t="s">
        <v>55</v>
      </c>
      <c r="Q3413" s="1" t="s">
        <v>43</v>
      </c>
      <c r="R3413" s="4">
        <v>3</v>
      </c>
      <c r="S3413" s="1" t="s">
        <v>31</v>
      </c>
      <c r="T3413" s="1" t="s">
        <v>10583</v>
      </c>
      <c r="U3413" s="3">
        <v>45876</v>
      </c>
    </row>
    <row r="3414" spans="1:21" x14ac:dyDescent="0.3">
      <c r="A3414" s="1" t="s">
        <v>7388</v>
      </c>
      <c r="B3414" s="1" t="s">
        <v>106</v>
      </c>
      <c r="C3414" s="1" t="s">
        <v>2655</v>
      </c>
      <c r="D3414" s="1" t="str">
        <f>_xlfn.CONCAT(EcommerceDataset[[#This Row],[first_name]]," ",EcommerceDataset[[#This Row],[last_name]])</f>
        <v>Richard Hamilton</v>
      </c>
      <c r="E3414" s="1" t="s">
        <v>22</v>
      </c>
      <c r="F3414" s="1" t="s">
        <v>37</v>
      </c>
      <c r="G3414" s="1" t="s">
        <v>185</v>
      </c>
      <c r="H3414" s="1" t="s">
        <v>128</v>
      </c>
      <c r="I3414" s="1" t="s">
        <v>129</v>
      </c>
      <c r="J3414" s="1" t="s">
        <v>130</v>
      </c>
      <c r="K3414" s="4">
        <v>3</v>
      </c>
      <c r="L3414" s="5">
        <v>129</v>
      </c>
      <c r="M3414" s="5">
        <f>EcommerceDataset[[#This Row],[quantity]]*EcommerceDataset[[#This Row],[unit_price]]</f>
        <v>387</v>
      </c>
      <c r="N3414" s="1" t="s">
        <v>10584</v>
      </c>
      <c r="O3414" s="3">
        <v>44885</v>
      </c>
      <c r="P3414" s="1" t="s">
        <v>102</v>
      </c>
      <c r="Q3414" s="1" t="s">
        <v>56</v>
      </c>
      <c r="R3414" s="4">
        <v>5</v>
      </c>
      <c r="S3414" s="1" t="s">
        <v>103</v>
      </c>
      <c r="T3414" s="1" t="s">
        <v>10585</v>
      </c>
      <c r="U3414" s="3">
        <v>45473</v>
      </c>
    </row>
    <row r="3415" spans="1:21" x14ac:dyDescent="0.3">
      <c r="A3415" s="1" t="s">
        <v>3516</v>
      </c>
      <c r="B3415" s="1" t="s">
        <v>2602</v>
      </c>
      <c r="C3415" s="1" t="s">
        <v>3517</v>
      </c>
      <c r="D3415" s="1" t="str">
        <f>_xlfn.CONCAT(EcommerceDataset[[#This Row],[first_name]]," ",EcommerceDataset[[#This Row],[last_name]])</f>
        <v>Ronald Fields</v>
      </c>
      <c r="E3415" s="1" t="s">
        <v>22</v>
      </c>
      <c r="F3415" s="1" t="s">
        <v>49</v>
      </c>
      <c r="G3415" s="1" t="s">
        <v>38</v>
      </c>
      <c r="H3415" s="1" t="s">
        <v>72</v>
      </c>
      <c r="I3415" s="1" t="s">
        <v>73</v>
      </c>
      <c r="J3415" s="1" t="s">
        <v>41</v>
      </c>
      <c r="K3415" s="4">
        <v>1</v>
      </c>
      <c r="L3415" s="5">
        <v>110</v>
      </c>
      <c r="M3415" s="5">
        <f>EcommerceDataset[[#This Row],[quantity]]*EcommerceDataset[[#This Row],[unit_price]]</f>
        <v>110</v>
      </c>
      <c r="N3415" s="1" t="s">
        <v>10586</v>
      </c>
      <c r="O3415" s="3">
        <v>44964</v>
      </c>
      <c r="P3415" s="1" t="s">
        <v>102</v>
      </c>
      <c r="Q3415" s="1" t="s">
        <v>56</v>
      </c>
      <c r="R3415" s="4">
        <v>4</v>
      </c>
      <c r="S3415" s="1" t="s">
        <v>66</v>
      </c>
      <c r="T3415" s="1" t="s">
        <v>10587</v>
      </c>
      <c r="U3415" s="3">
        <v>45891</v>
      </c>
    </row>
    <row r="3416" spans="1:21" x14ac:dyDescent="0.3">
      <c r="A3416" s="1" t="s">
        <v>639</v>
      </c>
      <c r="B3416" s="1" t="s">
        <v>247</v>
      </c>
      <c r="C3416" s="1" t="s">
        <v>640</v>
      </c>
      <c r="D3416" s="1" t="str">
        <f>_xlfn.CONCAT(EcommerceDataset[[#This Row],[first_name]]," ",EcommerceDataset[[#This Row],[last_name]])</f>
        <v>Michael Morales</v>
      </c>
      <c r="E3416" s="1" t="s">
        <v>36</v>
      </c>
      <c r="F3416" s="1" t="s">
        <v>37</v>
      </c>
      <c r="G3416" s="1" t="s">
        <v>61</v>
      </c>
      <c r="H3416" s="1" t="s">
        <v>137</v>
      </c>
      <c r="I3416" s="1" t="s">
        <v>138</v>
      </c>
      <c r="J3416" s="1" t="s">
        <v>27</v>
      </c>
      <c r="K3416" s="4">
        <v>3</v>
      </c>
      <c r="L3416" s="5">
        <v>999</v>
      </c>
      <c r="M3416" s="5">
        <f>EcommerceDataset[[#This Row],[quantity]]*EcommerceDataset[[#This Row],[unit_price]]</f>
        <v>2997</v>
      </c>
      <c r="N3416" s="1" t="s">
        <v>10588</v>
      </c>
      <c r="O3416" s="3">
        <v>45317</v>
      </c>
      <c r="P3416" s="1" t="s">
        <v>55</v>
      </c>
      <c r="Q3416" s="1" t="s">
        <v>43</v>
      </c>
      <c r="R3416" s="4">
        <v>4</v>
      </c>
      <c r="S3416" s="1" t="s">
        <v>44</v>
      </c>
      <c r="T3416" s="1" t="s">
        <v>10589</v>
      </c>
      <c r="U3416" s="3">
        <v>45116</v>
      </c>
    </row>
    <row r="3417" spans="1:21" x14ac:dyDescent="0.3">
      <c r="A3417" s="1" t="s">
        <v>6358</v>
      </c>
      <c r="B3417" s="1" t="s">
        <v>247</v>
      </c>
      <c r="C3417" s="1" t="s">
        <v>70</v>
      </c>
      <c r="D3417" s="1" t="str">
        <f>_xlfn.CONCAT(EcommerceDataset[[#This Row],[first_name]]," ",EcommerceDataset[[#This Row],[last_name]])</f>
        <v>Michael Johnson</v>
      </c>
      <c r="E3417" s="1" t="s">
        <v>80</v>
      </c>
      <c r="F3417" s="1" t="s">
        <v>37</v>
      </c>
      <c r="G3417" s="1" t="s">
        <v>24</v>
      </c>
      <c r="H3417" s="1" t="s">
        <v>51</v>
      </c>
      <c r="I3417" s="1" t="s">
        <v>52</v>
      </c>
      <c r="J3417" s="1" t="s">
        <v>53</v>
      </c>
      <c r="K3417" s="4">
        <v>2</v>
      </c>
      <c r="L3417" s="5">
        <v>59</v>
      </c>
      <c r="M3417" s="5">
        <f>EcommerceDataset[[#This Row],[quantity]]*EcommerceDataset[[#This Row],[unit_price]]</f>
        <v>118</v>
      </c>
      <c r="N3417" s="1" t="s">
        <v>10590</v>
      </c>
      <c r="O3417" s="3">
        <v>45876</v>
      </c>
      <c r="P3417" s="1" t="s">
        <v>102</v>
      </c>
      <c r="Q3417" s="1" t="s">
        <v>56</v>
      </c>
      <c r="R3417" s="4">
        <v>5</v>
      </c>
      <c r="S3417" s="1" t="s">
        <v>103</v>
      </c>
      <c r="T3417" s="1" t="s">
        <v>10591</v>
      </c>
      <c r="U3417" s="3">
        <v>45287</v>
      </c>
    </row>
    <row r="3418" spans="1:21" x14ac:dyDescent="0.3">
      <c r="A3418" s="1" t="s">
        <v>10592</v>
      </c>
      <c r="B3418" s="1" t="s">
        <v>183</v>
      </c>
      <c r="C3418" s="1" t="s">
        <v>416</v>
      </c>
      <c r="D3418" s="1" t="str">
        <f>_xlfn.CONCAT(EcommerceDataset[[#This Row],[first_name]]," ",EcommerceDataset[[#This Row],[last_name]])</f>
        <v>Edward Lopez</v>
      </c>
      <c r="E3418" s="1" t="s">
        <v>22</v>
      </c>
      <c r="F3418" s="1" t="s">
        <v>49</v>
      </c>
      <c r="G3418" s="1" t="s">
        <v>185</v>
      </c>
      <c r="H3418" s="1" t="s">
        <v>167</v>
      </c>
      <c r="I3418" s="1" t="s">
        <v>168</v>
      </c>
      <c r="J3418" s="1" t="s">
        <v>130</v>
      </c>
      <c r="K3418" s="4">
        <v>1</v>
      </c>
      <c r="L3418" s="5">
        <v>80</v>
      </c>
      <c r="M3418" s="5">
        <f>EcommerceDataset[[#This Row],[quantity]]*EcommerceDataset[[#This Row],[unit_price]]</f>
        <v>80</v>
      </c>
      <c r="N3418" s="1" t="s">
        <v>10593</v>
      </c>
      <c r="O3418" s="3">
        <v>45869</v>
      </c>
      <c r="P3418" s="1" t="s">
        <v>55</v>
      </c>
      <c r="Q3418" s="1" t="s">
        <v>56</v>
      </c>
      <c r="R3418" s="4">
        <v>4</v>
      </c>
      <c r="S3418" s="1" t="s">
        <v>44</v>
      </c>
      <c r="T3418" s="1" t="s">
        <v>10594</v>
      </c>
      <c r="U3418" s="3">
        <v>45717</v>
      </c>
    </row>
    <row r="3419" spans="1:21" x14ac:dyDescent="0.3">
      <c r="A3419" s="1" t="s">
        <v>10595</v>
      </c>
      <c r="B3419" s="1" t="s">
        <v>1548</v>
      </c>
      <c r="C3419" s="1" t="s">
        <v>48</v>
      </c>
      <c r="D3419" s="1" t="str">
        <f>_xlfn.CONCAT(EcommerceDataset[[#This Row],[first_name]]," ",EcommerceDataset[[#This Row],[last_name]])</f>
        <v>Charles Foster</v>
      </c>
      <c r="E3419" s="1" t="s">
        <v>22</v>
      </c>
      <c r="F3419" s="1" t="s">
        <v>23</v>
      </c>
      <c r="G3419" s="1" t="s">
        <v>71</v>
      </c>
      <c r="H3419" s="1" t="s">
        <v>144</v>
      </c>
      <c r="I3419" s="1" t="s">
        <v>145</v>
      </c>
      <c r="J3419" s="1" t="s">
        <v>53</v>
      </c>
      <c r="K3419" s="4">
        <v>5</v>
      </c>
      <c r="L3419" s="5">
        <v>199</v>
      </c>
      <c r="M3419" s="5">
        <f>EcommerceDataset[[#This Row],[quantity]]*EcommerceDataset[[#This Row],[unit_price]]</f>
        <v>995</v>
      </c>
      <c r="N3419" s="1" t="s">
        <v>10596</v>
      </c>
      <c r="O3419" s="3">
        <v>45340</v>
      </c>
      <c r="P3419" s="1" t="s">
        <v>29</v>
      </c>
      <c r="Q3419" s="1" t="s">
        <v>43</v>
      </c>
      <c r="R3419" s="4">
        <v>5</v>
      </c>
      <c r="S3419" s="1" t="s">
        <v>66</v>
      </c>
      <c r="T3419" s="1" t="s">
        <v>10597</v>
      </c>
      <c r="U3419" s="3">
        <v>45871</v>
      </c>
    </row>
    <row r="3420" spans="1:21" x14ac:dyDescent="0.3">
      <c r="A3420" s="1" t="s">
        <v>10598</v>
      </c>
      <c r="B3420" s="1" t="s">
        <v>2845</v>
      </c>
      <c r="C3420" s="1" t="s">
        <v>275</v>
      </c>
      <c r="D3420" s="1" t="str">
        <f>_xlfn.CONCAT(EcommerceDataset[[#This Row],[first_name]]," ",EcommerceDataset[[#This Row],[last_name]])</f>
        <v>Nicole Smith</v>
      </c>
      <c r="E3420" s="1" t="s">
        <v>80</v>
      </c>
      <c r="F3420" s="1" t="s">
        <v>37</v>
      </c>
      <c r="G3420" s="1" t="s">
        <v>61</v>
      </c>
      <c r="H3420" s="1" t="s">
        <v>72</v>
      </c>
      <c r="I3420" s="1" t="s">
        <v>73</v>
      </c>
      <c r="J3420" s="1" t="s">
        <v>41</v>
      </c>
      <c r="K3420" s="4">
        <v>3</v>
      </c>
      <c r="L3420" s="5">
        <v>110</v>
      </c>
      <c r="M3420" s="5">
        <f>EcommerceDataset[[#This Row],[quantity]]*EcommerceDataset[[#This Row],[unit_price]]</f>
        <v>330</v>
      </c>
      <c r="N3420" s="1" t="s">
        <v>10599</v>
      </c>
      <c r="O3420" s="3">
        <v>45695</v>
      </c>
      <c r="P3420" s="1" t="s">
        <v>29</v>
      </c>
      <c r="Q3420" s="1" t="s">
        <v>43</v>
      </c>
      <c r="R3420" s="4">
        <v>3</v>
      </c>
      <c r="S3420" s="1" t="s">
        <v>31</v>
      </c>
      <c r="T3420" s="1" t="s">
        <v>10600</v>
      </c>
      <c r="U3420" s="3">
        <v>45243</v>
      </c>
    </row>
    <row r="3421" spans="1:21" x14ac:dyDescent="0.3">
      <c r="A3421" s="1" t="s">
        <v>10601</v>
      </c>
      <c r="B3421" s="1" t="s">
        <v>247</v>
      </c>
      <c r="C3421" s="1" t="s">
        <v>1098</v>
      </c>
      <c r="D3421" s="1" t="str">
        <f>_xlfn.CONCAT(EcommerceDataset[[#This Row],[first_name]]," ",EcommerceDataset[[#This Row],[last_name]])</f>
        <v>Michael Willis</v>
      </c>
      <c r="E3421" s="1" t="s">
        <v>80</v>
      </c>
      <c r="F3421" s="1" t="s">
        <v>37</v>
      </c>
      <c r="G3421" s="1" t="s">
        <v>38</v>
      </c>
      <c r="H3421" s="1" t="s">
        <v>120</v>
      </c>
      <c r="I3421" s="1" t="s">
        <v>121</v>
      </c>
      <c r="J3421" s="1" t="s">
        <v>122</v>
      </c>
      <c r="K3421" s="4">
        <v>1</v>
      </c>
      <c r="L3421" s="5">
        <v>149</v>
      </c>
      <c r="M3421" s="5">
        <f>EcommerceDataset[[#This Row],[quantity]]*EcommerceDataset[[#This Row],[unit_price]]</f>
        <v>149</v>
      </c>
      <c r="N3421" s="1" t="s">
        <v>10602</v>
      </c>
      <c r="O3421" s="3">
        <v>44897</v>
      </c>
      <c r="P3421" s="1" t="s">
        <v>75</v>
      </c>
      <c r="Q3421" s="1" t="s">
        <v>30</v>
      </c>
      <c r="R3421" s="4">
        <v>1</v>
      </c>
      <c r="S3421" s="1" t="s">
        <v>66</v>
      </c>
      <c r="T3421" s="1" t="s">
        <v>10603</v>
      </c>
      <c r="U3421" s="3">
        <v>44989</v>
      </c>
    </row>
    <row r="3422" spans="1:21" x14ac:dyDescent="0.3">
      <c r="A3422" s="1" t="s">
        <v>10604</v>
      </c>
      <c r="B3422" s="1" t="s">
        <v>935</v>
      </c>
      <c r="C3422" s="1" t="s">
        <v>211</v>
      </c>
      <c r="D3422" s="1" t="str">
        <f>_xlfn.CONCAT(EcommerceDataset[[#This Row],[first_name]]," ",EcommerceDataset[[#This Row],[last_name]])</f>
        <v>Kevin Brown</v>
      </c>
      <c r="E3422" s="1" t="s">
        <v>22</v>
      </c>
      <c r="F3422" s="1" t="s">
        <v>23</v>
      </c>
      <c r="G3422" s="1" t="s">
        <v>185</v>
      </c>
      <c r="H3422" s="1" t="s">
        <v>144</v>
      </c>
      <c r="I3422" s="1" t="s">
        <v>145</v>
      </c>
      <c r="J3422" s="1" t="s">
        <v>53</v>
      </c>
      <c r="K3422" s="4">
        <v>1</v>
      </c>
      <c r="L3422" s="5">
        <v>199</v>
      </c>
      <c r="M3422" s="5">
        <f>EcommerceDataset[[#This Row],[quantity]]*EcommerceDataset[[#This Row],[unit_price]]</f>
        <v>199</v>
      </c>
      <c r="N3422" s="1" t="s">
        <v>10605</v>
      </c>
      <c r="O3422" s="3">
        <v>45426</v>
      </c>
      <c r="P3422" s="1" t="s">
        <v>29</v>
      </c>
      <c r="Q3422" s="1" t="s">
        <v>56</v>
      </c>
      <c r="R3422" s="4">
        <v>5</v>
      </c>
      <c r="S3422" s="1" t="s">
        <v>44</v>
      </c>
      <c r="T3422" s="1" t="s">
        <v>10606</v>
      </c>
      <c r="U3422" s="3">
        <v>45021</v>
      </c>
    </row>
    <row r="3423" spans="1:21" x14ac:dyDescent="0.3">
      <c r="A3423" s="1" t="s">
        <v>10607</v>
      </c>
      <c r="B3423" s="1" t="s">
        <v>149</v>
      </c>
      <c r="C3423" s="1" t="s">
        <v>10133</v>
      </c>
      <c r="D3423" s="1" t="str">
        <f>_xlfn.CONCAT(EcommerceDataset[[#This Row],[first_name]]," ",EcommerceDataset[[#This Row],[last_name]])</f>
        <v>Anna Wilkins</v>
      </c>
      <c r="E3423" s="1" t="s">
        <v>80</v>
      </c>
      <c r="F3423" s="1" t="s">
        <v>49</v>
      </c>
      <c r="G3423" s="1" t="s">
        <v>24</v>
      </c>
      <c r="H3423" s="1" t="s">
        <v>217</v>
      </c>
      <c r="I3423" s="1" t="s">
        <v>218</v>
      </c>
      <c r="J3423" s="1" t="s">
        <v>27</v>
      </c>
      <c r="K3423" s="4">
        <v>3</v>
      </c>
      <c r="L3423" s="5">
        <v>899</v>
      </c>
      <c r="M3423" s="5">
        <f>EcommerceDataset[[#This Row],[quantity]]*EcommerceDataset[[#This Row],[unit_price]]</f>
        <v>2697</v>
      </c>
      <c r="N3423" s="1" t="s">
        <v>10608</v>
      </c>
      <c r="O3423" s="3">
        <v>45598</v>
      </c>
      <c r="P3423" s="1" t="s">
        <v>75</v>
      </c>
      <c r="Q3423" s="1" t="s">
        <v>43</v>
      </c>
      <c r="R3423" s="4">
        <v>5</v>
      </c>
      <c r="S3423" s="1" t="s">
        <v>31</v>
      </c>
      <c r="T3423" s="1" t="s">
        <v>10609</v>
      </c>
      <c r="U3423" s="3">
        <v>45479</v>
      </c>
    </row>
    <row r="3424" spans="1:21" x14ac:dyDescent="0.3">
      <c r="A3424" s="1" t="s">
        <v>2320</v>
      </c>
      <c r="B3424" s="1" t="s">
        <v>142</v>
      </c>
      <c r="C3424" s="1" t="s">
        <v>2321</v>
      </c>
      <c r="D3424" s="1" t="str">
        <f>_xlfn.CONCAT(EcommerceDataset[[#This Row],[first_name]]," ",EcommerceDataset[[#This Row],[last_name]])</f>
        <v>Anthony Wheeler</v>
      </c>
      <c r="E3424" s="1" t="s">
        <v>80</v>
      </c>
      <c r="F3424" s="1" t="s">
        <v>37</v>
      </c>
      <c r="G3424" s="1" t="s">
        <v>93</v>
      </c>
      <c r="H3424" s="1" t="s">
        <v>25</v>
      </c>
      <c r="I3424" s="1" t="s">
        <v>26</v>
      </c>
      <c r="J3424" s="1" t="s">
        <v>27</v>
      </c>
      <c r="K3424" s="4">
        <v>5</v>
      </c>
      <c r="L3424" s="5">
        <v>229</v>
      </c>
      <c r="M3424" s="5">
        <f>EcommerceDataset[[#This Row],[quantity]]*EcommerceDataset[[#This Row],[unit_price]]</f>
        <v>1145</v>
      </c>
      <c r="N3424" s="1" t="s">
        <v>10610</v>
      </c>
      <c r="O3424" s="3">
        <v>45614</v>
      </c>
      <c r="P3424" s="1" t="s">
        <v>29</v>
      </c>
      <c r="Q3424" s="1" t="s">
        <v>30</v>
      </c>
      <c r="R3424" s="4">
        <v>5</v>
      </c>
      <c r="S3424" s="1" t="s">
        <v>66</v>
      </c>
      <c r="T3424" s="1" t="s">
        <v>10611</v>
      </c>
      <c r="U3424" s="3">
        <v>44846</v>
      </c>
    </row>
    <row r="3425" spans="1:21" x14ac:dyDescent="0.3">
      <c r="A3425" s="1" t="s">
        <v>699</v>
      </c>
      <c r="B3425" s="1" t="s">
        <v>700</v>
      </c>
      <c r="C3425" s="1" t="s">
        <v>701</v>
      </c>
      <c r="D3425" s="1" t="str">
        <f>_xlfn.CONCAT(EcommerceDataset[[#This Row],[first_name]]," ",EcommerceDataset[[#This Row],[last_name]])</f>
        <v>James Jones</v>
      </c>
      <c r="E3425" s="1" t="s">
        <v>80</v>
      </c>
      <c r="F3425" s="1" t="s">
        <v>49</v>
      </c>
      <c r="G3425" s="1" t="s">
        <v>151</v>
      </c>
      <c r="H3425" s="1" t="s">
        <v>51</v>
      </c>
      <c r="I3425" s="1" t="s">
        <v>52</v>
      </c>
      <c r="J3425" s="1" t="s">
        <v>53</v>
      </c>
      <c r="K3425" s="4">
        <v>3</v>
      </c>
      <c r="L3425" s="5">
        <v>59</v>
      </c>
      <c r="M3425" s="5">
        <f>EcommerceDataset[[#This Row],[quantity]]*EcommerceDataset[[#This Row],[unit_price]]</f>
        <v>177</v>
      </c>
      <c r="N3425" s="1" t="s">
        <v>10612</v>
      </c>
      <c r="O3425" s="3">
        <v>44877</v>
      </c>
      <c r="P3425" s="1" t="s">
        <v>29</v>
      </c>
      <c r="Q3425" s="1" t="s">
        <v>30</v>
      </c>
      <c r="R3425" s="4">
        <v>4</v>
      </c>
      <c r="S3425" s="1" t="s">
        <v>103</v>
      </c>
      <c r="T3425" s="1" t="s">
        <v>10613</v>
      </c>
      <c r="U3425" s="3">
        <v>45226</v>
      </c>
    </row>
    <row r="3426" spans="1:21" x14ac:dyDescent="0.3">
      <c r="A3426" s="1" t="s">
        <v>10614</v>
      </c>
      <c r="B3426" s="1" t="s">
        <v>935</v>
      </c>
      <c r="C3426" s="1" t="s">
        <v>3963</v>
      </c>
      <c r="D3426" s="1" t="str">
        <f>_xlfn.CONCAT(EcommerceDataset[[#This Row],[first_name]]," ",EcommerceDataset[[#This Row],[last_name]])</f>
        <v>Kevin Andersen</v>
      </c>
      <c r="E3426" s="1" t="s">
        <v>22</v>
      </c>
      <c r="F3426" s="1" t="s">
        <v>49</v>
      </c>
      <c r="G3426" s="1" t="s">
        <v>119</v>
      </c>
      <c r="H3426" s="1" t="s">
        <v>51</v>
      </c>
      <c r="I3426" s="1" t="s">
        <v>52</v>
      </c>
      <c r="J3426" s="1" t="s">
        <v>53</v>
      </c>
      <c r="K3426" s="4">
        <v>2</v>
      </c>
      <c r="L3426" s="5">
        <v>59</v>
      </c>
      <c r="M3426" s="5">
        <f>EcommerceDataset[[#This Row],[quantity]]*EcommerceDataset[[#This Row],[unit_price]]</f>
        <v>118</v>
      </c>
      <c r="N3426" s="1" t="s">
        <v>10615</v>
      </c>
      <c r="O3426" s="3">
        <v>44864</v>
      </c>
      <c r="P3426" s="1" t="s">
        <v>29</v>
      </c>
      <c r="Q3426" s="1" t="s">
        <v>30</v>
      </c>
      <c r="R3426" s="4">
        <v>4</v>
      </c>
      <c r="S3426" s="1" t="s">
        <v>44</v>
      </c>
      <c r="T3426" s="1" t="s">
        <v>10616</v>
      </c>
      <c r="U3426" s="3">
        <v>45307</v>
      </c>
    </row>
    <row r="3427" spans="1:21" x14ac:dyDescent="0.3">
      <c r="A3427" s="1" t="s">
        <v>8158</v>
      </c>
      <c r="B3427" s="1" t="s">
        <v>424</v>
      </c>
      <c r="C3427" s="1" t="s">
        <v>872</v>
      </c>
      <c r="D3427" s="1" t="str">
        <f>_xlfn.CONCAT(EcommerceDataset[[#This Row],[first_name]]," ",EcommerceDataset[[#This Row],[last_name]])</f>
        <v>Sarah Gonzalez</v>
      </c>
      <c r="E3427" s="1" t="s">
        <v>22</v>
      </c>
      <c r="F3427" s="1" t="s">
        <v>49</v>
      </c>
      <c r="G3427" s="1" t="s">
        <v>185</v>
      </c>
      <c r="H3427" s="1" t="s">
        <v>62</v>
      </c>
      <c r="I3427" s="1" t="s">
        <v>63</v>
      </c>
      <c r="J3427" s="1" t="s">
        <v>64</v>
      </c>
      <c r="K3427" s="4">
        <v>1</v>
      </c>
      <c r="L3427" s="5">
        <v>399</v>
      </c>
      <c r="M3427" s="5">
        <f>EcommerceDataset[[#This Row],[quantity]]*EcommerceDataset[[#This Row],[unit_price]]</f>
        <v>399</v>
      </c>
      <c r="N3427" s="1" t="s">
        <v>10617</v>
      </c>
      <c r="O3427" s="3">
        <v>45249</v>
      </c>
      <c r="P3427" s="1" t="s">
        <v>75</v>
      </c>
      <c r="Q3427" s="1" t="s">
        <v>56</v>
      </c>
      <c r="R3427" s="4">
        <v>3</v>
      </c>
      <c r="S3427" s="1" t="s">
        <v>31</v>
      </c>
      <c r="T3427" s="1" t="s">
        <v>10618</v>
      </c>
      <c r="U3427" s="3">
        <v>45539</v>
      </c>
    </row>
    <row r="3428" spans="1:21" x14ac:dyDescent="0.3">
      <c r="A3428" s="1" t="s">
        <v>10619</v>
      </c>
      <c r="B3428" s="1" t="s">
        <v>1078</v>
      </c>
      <c r="C3428" s="1" t="s">
        <v>701</v>
      </c>
      <c r="D3428" s="1" t="str">
        <f>_xlfn.CONCAT(EcommerceDataset[[#This Row],[first_name]]," ",EcommerceDataset[[#This Row],[last_name]])</f>
        <v>Donna Jones</v>
      </c>
      <c r="E3428" s="1" t="s">
        <v>22</v>
      </c>
      <c r="F3428" s="1" t="s">
        <v>23</v>
      </c>
      <c r="G3428" s="1" t="s">
        <v>61</v>
      </c>
      <c r="H3428" s="1" t="s">
        <v>217</v>
      </c>
      <c r="I3428" s="1" t="s">
        <v>218</v>
      </c>
      <c r="J3428" s="1" t="s">
        <v>27</v>
      </c>
      <c r="K3428" s="4">
        <v>5</v>
      </c>
      <c r="L3428" s="5">
        <v>899</v>
      </c>
      <c r="M3428" s="5">
        <f>EcommerceDataset[[#This Row],[quantity]]*EcommerceDataset[[#This Row],[unit_price]]</f>
        <v>4495</v>
      </c>
      <c r="N3428" s="1" t="s">
        <v>10620</v>
      </c>
      <c r="O3428" s="3">
        <v>45389</v>
      </c>
      <c r="P3428" s="1" t="s">
        <v>109</v>
      </c>
      <c r="Q3428" s="1" t="s">
        <v>43</v>
      </c>
      <c r="R3428" s="4">
        <v>4</v>
      </c>
      <c r="S3428" s="1" t="s">
        <v>44</v>
      </c>
      <c r="T3428" s="1" t="s">
        <v>10621</v>
      </c>
      <c r="U3428" s="3">
        <v>45452</v>
      </c>
    </row>
    <row r="3429" spans="1:21" x14ac:dyDescent="0.3">
      <c r="A3429" s="1" t="s">
        <v>483</v>
      </c>
      <c r="B3429" s="1" t="s">
        <v>484</v>
      </c>
      <c r="C3429" s="1" t="s">
        <v>485</v>
      </c>
      <c r="D3429" s="1" t="str">
        <f>_xlfn.CONCAT(EcommerceDataset[[#This Row],[first_name]]," ",EcommerceDataset[[#This Row],[last_name]])</f>
        <v>Kristin Silva</v>
      </c>
      <c r="E3429" s="1" t="s">
        <v>80</v>
      </c>
      <c r="F3429" s="1" t="s">
        <v>37</v>
      </c>
      <c r="G3429" s="1" t="s">
        <v>50</v>
      </c>
      <c r="H3429" s="1" t="s">
        <v>62</v>
      </c>
      <c r="I3429" s="1" t="s">
        <v>63</v>
      </c>
      <c r="J3429" s="1" t="s">
        <v>64</v>
      </c>
      <c r="K3429" s="4">
        <v>1</v>
      </c>
      <c r="L3429" s="5">
        <v>399</v>
      </c>
      <c r="M3429" s="5">
        <f>EcommerceDataset[[#This Row],[quantity]]*EcommerceDataset[[#This Row],[unit_price]]</f>
        <v>399</v>
      </c>
      <c r="N3429" s="1" t="s">
        <v>10622</v>
      </c>
      <c r="O3429" s="3">
        <v>45875</v>
      </c>
      <c r="P3429" s="1" t="s">
        <v>109</v>
      </c>
      <c r="Q3429" s="1" t="s">
        <v>43</v>
      </c>
      <c r="R3429" s="4">
        <v>1</v>
      </c>
      <c r="S3429" s="1" t="s">
        <v>66</v>
      </c>
      <c r="T3429" s="1" t="s">
        <v>10623</v>
      </c>
      <c r="U3429" s="3">
        <v>45583</v>
      </c>
    </row>
    <row r="3430" spans="1:21" x14ac:dyDescent="0.3">
      <c r="A3430" s="1" t="s">
        <v>10624</v>
      </c>
      <c r="B3430" s="1" t="s">
        <v>514</v>
      </c>
      <c r="C3430" s="1" t="s">
        <v>10625</v>
      </c>
      <c r="D3430" s="1" t="str">
        <f>_xlfn.CONCAT(EcommerceDataset[[#This Row],[first_name]]," ",EcommerceDataset[[#This Row],[last_name]])</f>
        <v>Lisa House</v>
      </c>
      <c r="E3430" s="1" t="s">
        <v>80</v>
      </c>
      <c r="F3430" s="1" t="s">
        <v>23</v>
      </c>
      <c r="G3430" s="1" t="s">
        <v>151</v>
      </c>
      <c r="H3430" s="1" t="s">
        <v>99</v>
      </c>
      <c r="I3430" s="1" t="s">
        <v>100</v>
      </c>
      <c r="J3430" s="1" t="s">
        <v>27</v>
      </c>
      <c r="K3430" s="4">
        <v>3</v>
      </c>
      <c r="L3430" s="5">
        <v>199</v>
      </c>
      <c r="M3430" s="5">
        <f>EcommerceDataset[[#This Row],[quantity]]*EcommerceDataset[[#This Row],[unit_price]]</f>
        <v>597</v>
      </c>
      <c r="N3430" s="1" t="s">
        <v>10626</v>
      </c>
      <c r="O3430" s="3">
        <v>45230</v>
      </c>
      <c r="P3430" s="1" t="s">
        <v>55</v>
      </c>
      <c r="Q3430" s="1" t="s">
        <v>43</v>
      </c>
      <c r="R3430" s="4">
        <v>1</v>
      </c>
      <c r="S3430" s="1" t="s">
        <v>66</v>
      </c>
      <c r="T3430" s="1" t="s">
        <v>10627</v>
      </c>
      <c r="U3430" s="3">
        <v>45125</v>
      </c>
    </row>
    <row r="3431" spans="1:21" x14ac:dyDescent="0.3">
      <c r="A3431" s="1" t="s">
        <v>10628</v>
      </c>
      <c r="B3431" s="1" t="s">
        <v>2120</v>
      </c>
      <c r="C3431" s="1" t="s">
        <v>6688</v>
      </c>
      <c r="D3431" s="1" t="str">
        <f>_xlfn.CONCAT(EcommerceDataset[[#This Row],[first_name]]," ",EcommerceDataset[[#This Row],[last_name]])</f>
        <v>Rachael Whitehead</v>
      </c>
      <c r="E3431" s="1" t="s">
        <v>22</v>
      </c>
      <c r="F3431" s="1" t="s">
        <v>49</v>
      </c>
      <c r="G3431" s="1" t="s">
        <v>179</v>
      </c>
      <c r="H3431" s="1" t="s">
        <v>72</v>
      </c>
      <c r="I3431" s="1" t="s">
        <v>73</v>
      </c>
      <c r="J3431" s="1" t="s">
        <v>41</v>
      </c>
      <c r="K3431" s="4">
        <v>3</v>
      </c>
      <c r="L3431" s="5">
        <v>110</v>
      </c>
      <c r="M3431" s="5">
        <f>EcommerceDataset[[#This Row],[quantity]]*EcommerceDataset[[#This Row],[unit_price]]</f>
        <v>330</v>
      </c>
      <c r="N3431" s="1" t="s">
        <v>10629</v>
      </c>
      <c r="O3431" s="3">
        <v>45676</v>
      </c>
      <c r="P3431" s="1" t="s">
        <v>109</v>
      </c>
      <c r="Q3431" s="1" t="s">
        <v>43</v>
      </c>
      <c r="R3431" s="4">
        <v>1</v>
      </c>
      <c r="S3431" s="1" t="s">
        <v>66</v>
      </c>
      <c r="T3431" s="1" t="s">
        <v>10630</v>
      </c>
      <c r="U3431" s="3">
        <v>45794</v>
      </c>
    </row>
    <row r="3432" spans="1:21" x14ac:dyDescent="0.3">
      <c r="A3432" s="1" t="s">
        <v>10631</v>
      </c>
      <c r="B3432" s="1" t="s">
        <v>534</v>
      </c>
      <c r="C3432" s="1" t="s">
        <v>1103</v>
      </c>
      <c r="D3432" s="1" t="str">
        <f>_xlfn.CONCAT(EcommerceDataset[[#This Row],[first_name]]," ",EcommerceDataset[[#This Row],[last_name]])</f>
        <v>William Santos</v>
      </c>
      <c r="E3432" s="1" t="s">
        <v>80</v>
      </c>
      <c r="F3432" s="1" t="s">
        <v>37</v>
      </c>
      <c r="G3432" s="1" t="s">
        <v>119</v>
      </c>
      <c r="H3432" s="1" t="s">
        <v>167</v>
      </c>
      <c r="I3432" s="1" t="s">
        <v>168</v>
      </c>
      <c r="J3432" s="1" t="s">
        <v>130</v>
      </c>
      <c r="K3432" s="4">
        <v>4</v>
      </c>
      <c r="L3432" s="5">
        <v>80</v>
      </c>
      <c r="M3432" s="5">
        <f>EcommerceDataset[[#This Row],[quantity]]*EcommerceDataset[[#This Row],[unit_price]]</f>
        <v>320</v>
      </c>
      <c r="N3432" s="1" t="s">
        <v>10632</v>
      </c>
      <c r="O3432" s="3">
        <v>45464</v>
      </c>
      <c r="P3432" s="1" t="s">
        <v>102</v>
      </c>
      <c r="Q3432" s="1" t="s">
        <v>30</v>
      </c>
      <c r="R3432" s="4">
        <v>3</v>
      </c>
      <c r="S3432" s="1" t="s">
        <v>66</v>
      </c>
      <c r="T3432" s="1" t="s">
        <v>10633</v>
      </c>
      <c r="U3432" s="3">
        <v>44988</v>
      </c>
    </row>
    <row r="3433" spans="1:21" x14ac:dyDescent="0.3">
      <c r="A3433" s="1" t="s">
        <v>3941</v>
      </c>
      <c r="B3433" s="1" t="s">
        <v>534</v>
      </c>
      <c r="C3433" s="1" t="s">
        <v>3709</v>
      </c>
      <c r="D3433" s="1" t="str">
        <f>_xlfn.CONCAT(EcommerceDataset[[#This Row],[first_name]]," ",EcommerceDataset[[#This Row],[last_name]])</f>
        <v>William Soto</v>
      </c>
      <c r="E3433" s="1" t="s">
        <v>80</v>
      </c>
      <c r="F3433" s="1" t="s">
        <v>37</v>
      </c>
      <c r="G3433" s="1" t="s">
        <v>71</v>
      </c>
      <c r="H3433" s="1" t="s">
        <v>128</v>
      </c>
      <c r="I3433" s="1" t="s">
        <v>129</v>
      </c>
      <c r="J3433" s="1" t="s">
        <v>130</v>
      </c>
      <c r="K3433" s="4">
        <v>5</v>
      </c>
      <c r="L3433" s="5">
        <v>129</v>
      </c>
      <c r="M3433" s="5">
        <f>EcommerceDataset[[#This Row],[quantity]]*EcommerceDataset[[#This Row],[unit_price]]</f>
        <v>645</v>
      </c>
      <c r="N3433" s="1" t="s">
        <v>10634</v>
      </c>
      <c r="O3433" s="3">
        <v>44941</v>
      </c>
      <c r="P3433" s="1" t="s">
        <v>29</v>
      </c>
      <c r="Q3433" s="1" t="s">
        <v>56</v>
      </c>
      <c r="R3433" s="4">
        <v>4</v>
      </c>
      <c r="S3433" s="1" t="s">
        <v>66</v>
      </c>
      <c r="T3433" s="1" t="s">
        <v>10635</v>
      </c>
      <c r="U3433" s="3">
        <v>44989</v>
      </c>
    </row>
    <row r="3434" spans="1:21" x14ac:dyDescent="0.3">
      <c r="A3434" s="1" t="s">
        <v>2254</v>
      </c>
      <c r="B3434" s="1" t="s">
        <v>2255</v>
      </c>
      <c r="C3434" s="1" t="s">
        <v>543</v>
      </c>
      <c r="D3434" s="1" t="str">
        <f>_xlfn.CONCAT(EcommerceDataset[[#This Row],[first_name]]," ",EcommerceDataset[[#This Row],[last_name]])</f>
        <v>Jeanne Boyd</v>
      </c>
      <c r="E3434" s="1" t="s">
        <v>36</v>
      </c>
      <c r="F3434" s="1" t="s">
        <v>49</v>
      </c>
      <c r="G3434" s="1" t="s">
        <v>61</v>
      </c>
      <c r="H3434" s="1" t="s">
        <v>217</v>
      </c>
      <c r="I3434" s="1" t="s">
        <v>218</v>
      </c>
      <c r="J3434" s="1" t="s">
        <v>27</v>
      </c>
      <c r="K3434" s="4">
        <v>2</v>
      </c>
      <c r="L3434" s="5">
        <v>899</v>
      </c>
      <c r="M3434" s="5">
        <f>EcommerceDataset[[#This Row],[quantity]]*EcommerceDataset[[#This Row],[unit_price]]</f>
        <v>1798</v>
      </c>
      <c r="N3434" s="1" t="s">
        <v>10636</v>
      </c>
      <c r="O3434" s="3">
        <v>45104</v>
      </c>
      <c r="P3434" s="1" t="s">
        <v>55</v>
      </c>
      <c r="Q3434" s="1" t="s">
        <v>56</v>
      </c>
      <c r="R3434" s="4">
        <v>2</v>
      </c>
      <c r="S3434" s="1" t="s">
        <v>66</v>
      </c>
      <c r="T3434" s="1" t="s">
        <v>10637</v>
      </c>
      <c r="U3434" s="3">
        <v>45450</v>
      </c>
    </row>
    <row r="3435" spans="1:21" x14ac:dyDescent="0.3">
      <c r="A3435" s="1" t="s">
        <v>3876</v>
      </c>
      <c r="B3435" s="1" t="s">
        <v>3877</v>
      </c>
      <c r="C3435" s="1" t="s">
        <v>3878</v>
      </c>
      <c r="D3435" s="1" t="str">
        <f>_xlfn.CONCAT(EcommerceDataset[[#This Row],[first_name]]," ",EcommerceDataset[[#This Row],[last_name]])</f>
        <v>Edwin Murray</v>
      </c>
      <c r="E3435" s="1" t="s">
        <v>22</v>
      </c>
      <c r="F3435" s="1" t="s">
        <v>23</v>
      </c>
      <c r="G3435" s="1" t="s">
        <v>119</v>
      </c>
      <c r="H3435" s="1" t="s">
        <v>72</v>
      </c>
      <c r="I3435" s="1" t="s">
        <v>73</v>
      </c>
      <c r="J3435" s="1" t="s">
        <v>41</v>
      </c>
      <c r="K3435" s="4">
        <v>1</v>
      </c>
      <c r="L3435" s="5">
        <v>110</v>
      </c>
      <c r="M3435" s="5">
        <f>EcommerceDataset[[#This Row],[quantity]]*EcommerceDataset[[#This Row],[unit_price]]</f>
        <v>110</v>
      </c>
      <c r="N3435" s="1" t="s">
        <v>10638</v>
      </c>
      <c r="O3435" s="3">
        <v>45086</v>
      </c>
      <c r="P3435" s="1" t="s">
        <v>55</v>
      </c>
      <c r="Q3435" s="1" t="s">
        <v>30</v>
      </c>
      <c r="R3435" s="4">
        <v>5</v>
      </c>
      <c r="S3435" s="1" t="s">
        <v>132</v>
      </c>
      <c r="T3435" s="1" t="s">
        <v>10639</v>
      </c>
      <c r="U3435" s="3">
        <v>45115</v>
      </c>
    </row>
    <row r="3436" spans="1:21" x14ac:dyDescent="0.3">
      <c r="A3436" s="1" t="s">
        <v>4523</v>
      </c>
      <c r="B3436" s="1" t="s">
        <v>4524</v>
      </c>
      <c r="C3436" s="1" t="s">
        <v>701</v>
      </c>
      <c r="D3436" s="1" t="str">
        <f>_xlfn.CONCAT(EcommerceDataset[[#This Row],[first_name]]," ",EcommerceDataset[[#This Row],[last_name]])</f>
        <v>Wayne Jones</v>
      </c>
      <c r="E3436" s="1" t="s">
        <v>80</v>
      </c>
      <c r="F3436" s="1" t="s">
        <v>37</v>
      </c>
      <c r="G3436" s="1" t="s">
        <v>119</v>
      </c>
      <c r="H3436" s="1" t="s">
        <v>128</v>
      </c>
      <c r="I3436" s="1" t="s">
        <v>129</v>
      </c>
      <c r="J3436" s="1" t="s">
        <v>130</v>
      </c>
      <c r="K3436" s="4">
        <v>5</v>
      </c>
      <c r="L3436" s="5">
        <v>129</v>
      </c>
      <c r="M3436" s="5">
        <f>EcommerceDataset[[#This Row],[quantity]]*EcommerceDataset[[#This Row],[unit_price]]</f>
        <v>645</v>
      </c>
      <c r="N3436" s="1" t="s">
        <v>10640</v>
      </c>
      <c r="O3436" s="3">
        <v>45006</v>
      </c>
      <c r="P3436" s="1" t="s">
        <v>75</v>
      </c>
      <c r="Q3436" s="1" t="s">
        <v>56</v>
      </c>
      <c r="R3436" s="4">
        <v>2</v>
      </c>
      <c r="S3436" s="1" t="s">
        <v>44</v>
      </c>
      <c r="T3436" s="1" t="s">
        <v>10641</v>
      </c>
      <c r="U3436" s="3">
        <v>45582</v>
      </c>
    </row>
    <row r="3437" spans="1:21" x14ac:dyDescent="0.3">
      <c r="A3437" s="1" t="s">
        <v>10642</v>
      </c>
      <c r="B3437" s="1" t="s">
        <v>2893</v>
      </c>
      <c r="C3437" s="1" t="s">
        <v>252</v>
      </c>
      <c r="D3437" s="1" t="str">
        <f>_xlfn.CONCAT(EcommerceDataset[[#This Row],[first_name]]," ",EcommerceDataset[[#This Row],[last_name]])</f>
        <v>Sharon Mitchell</v>
      </c>
      <c r="E3437" s="1" t="s">
        <v>80</v>
      </c>
      <c r="F3437" s="1" t="s">
        <v>49</v>
      </c>
      <c r="G3437" s="1" t="s">
        <v>151</v>
      </c>
      <c r="H3437" s="1" t="s">
        <v>144</v>
      </c>
      <c r="I3437" s="1" t="s">
        <v>145</v>
      </c>
      <c r="J3437" s="1" t="s">
        <v>53</v>
      </c>
      <c r="K3437" s="4">
        <v>2</v>
      </c>
      <c r="L3437" s="5">
        <v>199</v>
      </c>
      <c r="M3437" s="5">
        <f>EcommerceDataset[[#This Row],[quantity]]*EcommerceDataset[[#This Row],[unit_price]]</f>
        <v>398</v>
      </c>
      <c r="N3437" s="1" t="s">
        <v>10643</v>
      </c>
      <c r="O3437" s="3">
        <v>45860</v>
      </c>
      <c r="P3437" s="1" t="s">
        <v>109</v>
      </c>
      <c r="Q3437" s="1" t="s">
        <v>56</v>
      </c>
      <c r="R3437" s="4">
        <v>1</v>
      </c>
      <c r="S3437" s="1" t="s">
        <v>44</v>
      </c>
      <c r="T3437" s="1" t="s">
        <v>10644</v>
      </c>
      <c r="U3437" s="3">
        <v>45071</v>
      </c>
    </row>
    <row r="3438" spans="1:21" x14ac:dyDescent="0.3">
      <c r="A3438" s="1" t="s">
        <v>10645</v>
      </c>
      <c r="B3438" s="1" t="s">
        <v>2340</v>
      </c>
      <c r="C3438" s="1" t="s">
        <v>10646</v>
      </c>
      <c r="D3438" s="1" t="str">
        <f>_xlfn.CONCAT(EcommerceDataset[[#This Row],[first_name]]," ",EcommerceDataset[[#This Row],[last_name]])</f>
        <v>Jasmine Bradshaw</v>
      </c>
      <c r="E3438" s="1" t="s">
        <v>80</v>
      </c>
      <c r="F3438" s="1" t="s">
        <v>23</v>
      </c>
      <c r="G3438" s="1" t="s">
        <v>185</v>
      </c>
      <c r="H3438" s="1" t="s">
        <v>128</v>
      </c>
      <c r="I3438" s="1" t="s">
        <v>129</v>
      </c>
      <c r="J3438" s="1" t="s">
        <v>130</v>
      </c>
      <c r="K3438" s="4">
        <v>5</v>
      </c>
      <c r="L3438" s="5">
        <v>129</v>
      </c>
      <c r="M3438" s="5">
        <f>EcommerceDataset[[#This Row],[quantity]]*EcommerceDataset[[#This Row],[unit_price]]</f>
        <v>645</v>
      </c>
      <c r="N3438" s="1" t="s">
        <v>10647</v>
      </c>
      <c r="O3438" s="3">
        <v>45431</v>
      </c>
      <c r="P3438" s="1" t="s">
        <v>109</v>
      </c>
      <c r="Q3438" s="1" t="s">
        <v>56</v>
      </c>
      <c r="R3438" s="4">
        <v>5</v>
      </c>
      <c r="S3438" s="1" t="s">
        <v>44</v>
      </c>
      <c r="T3438" s="1" t="s">
        <v>10648</v>
      </c>
      <c r="U3438" s="3">
        <v>45463</v>
      </c>
    </row>
    <row r="3439" spans="1:21" x14ac:dyDescent="0.3">
      <c r="A3439" s="1" t="s">
        <v>10649</v>
      </c>
      <c r="B3439" s="1" t="s">
        <v>195</v>
      </c>
      <c r="C3439" s="1" t="s">
        <v>461</v>
      </c>
      <c r="D3439" s="1" t="str">
        <f>_xlfn.CONCAT(EcommerceDataset[[#This Row],[first_name]]," ",EcommerceDataset[[#This Row],[last_name]])</f>
        <v>Danielle Stevens</v>
      </c>
      <c r="E3439" s="1" t="s">
        <v>22</v>
      </c>
      <c r="F3439" s="1" t="s">
        <v>37</v>
      </c>
      <c r="G3439" s="1" t="s">
        <v>93</v>
      </c>
      <c r="H3439" s="1" t="s">
        <v>167</v>
      </c>
      <c r="I3439" s="1" t="s">
        <v>168</v>
      </c>
      <c r="J3439" s="1" t="s">
        <v>130</v>
      </c>
      <c r="K3439" s="4">
        <v>5</v>
      </c>
      <c r="L3439" s="5">
        <v>80</v>
      </c>
      <c r="M3439" s="5">
        <f>EcommerceDataset[[#This Row],[quantity]]*EcommerceDataset[[#This Row],[unit_price]]</f>
        <v>400</v>
      </c>
      <c r="N3439" s="1" t="s">
        <v>10650</v>
      </c>
      <c r="O3439" s="3">
        <v>45743</v>
      </c>
      <c r="P3439" s="1" t="s">
        <v>29</v>
      </c>
      <c r="Q3439" s="1" t="s">
        <v>56</v>
      </c>
      <c r="R3439" s="4">
        <v>3</v>
      </c>
      <c r="S3439" s="1" t="s">
        <v>31</v>
      </c>
      <c r="T3439" s="1" t="s">
        <v>10651</v>
      </c>
      <c r="U3439" s="3">
        <v>45277</v>
      </c>
    </row>
    <row r="3440" spans="1:21" x14ac:dyDescent="0.3">
      <c r="A3440" s="1" t="s">
        <v>10652</v>
      </c>
      <c r="B3440" s="1" t="s">
        <v>808</v>
      </c>
      <c r="C3440" s="1" t="s">
        <v>1520</v>
      </c>
      <c r="D3440" s="1" t="str">
        <f>_xlfn.CONCAT(EcommerceDataset[[#This Row],[first_name]]," ",EcommerceDataset[[#This Row],[last_name]])</f>
        <v>Brittany Green</v>
      </c>
      <c r="E3440" s="1" t="s">
        <v>80</v>
      </c>
      <c r="F3440" s="1" t="s">
        <v>49</v>
      </c>
      <c r="G3440" s="1" t="s">
        <v>50</v>
      </c>
      <c r="H3440" s="1" t="s">
        <v>390</v>
      </c>
      <c r="I3440" s="1" t="s">
        <v>391</v>
      </c>
      <c r="J3440" s="1" t="s">
        <v>122</v>
      </c>
      <c r="K3440" s="4">
        <v>5</v>
      </c>
      <c r="L3440" s="5">
        <v>25</v>
      </c>
      <c r="M3440" s="5">
        <f>EcommerceDataset[[#This Row],[quantity]]*EcommerceDataset[[#This Row],[unit_price]]</f>
        <v>125</v>
      </c>
      <c r="N3440" s="1" t="s">
        <v>10653</v>
      </c>
      <c r="O3440" s="3">
        <v>45773</v>
      </c>
      <c r="P3440" s="1" t="s">
        <v>29</v>
      </c>
      <c r="Q3440" s="1" t="s">
        <v>43</v>
      </c>
      <c r="R3440" s="4">
        <v>5</v>
      </c>
      <c r="S3440" s="1" t="s">
        <v>103</v>
      </c>
      <c r="T3440" s="1" t="s">
        <v>10654</v>
      </c>
      <c r="U3440" s="3">
        <v>44979</v>
      </c>
    </row>
    <row r="3441" spans="1:21" x14ac:dyDescent="0.3">
      <c r="A3441" s="1" t="s">
        <v>10655</v>
      </c>
      <c r="B3441" s="1" t="s">
        <v>34</v>
      </c>
      <c r="C3441" s="1" t="s">
        <v>35</v>
      </c>
      <c r="D3441" s="1" t="str">
        <f>_xlfn.CONCAT(EcommerceDataset[[#This Row],[first_name]]," ",EcommerceDataset[[#This Row],[last_name]])</f>
        <v>Christopher White</v>
      </c>
      <c r="E3441" s="1" t="s">
        <v>22</v>
      </c>
      <c r="F3441" s="1" t="s">
        <v>49</v>
      </c>
      <c r="G3441" s="1" t="s">
        <v>38</v>
      </c>
      <c r="H3441" s="1" t="s">
        <v>128</v>
      </c>
      <c r="I3441" s="1" t="s">
        <v>129</v>
      </c>
      <c r="J3441" s="1" t="s">
        <v>130</v>
      </c>
      <c r="K3441" s="4">
        <v>3</v>
      </c>
      <c r="L3441" s="5">
        <v>129</v>
      </c>
      <c r="M3441" s="5">
        <f>EcommerceDataset[[#This Row],[quantity]]*EcommerceDataset[[#This Row],[unit_price]]</f>
        <v>387</v>
      </c>
      <c r="N3441" s="1" t="s">
        <v>10656</v>
      </c>
      <c r="O3441" s="3">
        <v>44890</v>
      </c>
      <c r="P3441" s="1" t="s">
        <v>75</v>
      </c>
      <c r="Q3441" s="1" t="s">
        <v>56</v>
      </c>
      <c r="R3441" s="4">
        <v>1</v>
      </c>
      <c r="S3441" s="1" t="s">
        <v>103</v>
      </c>
      <c r="T3441" s="1" t="s">
        <v>10657</v>
      </c>
      <c r="U3441" s="3">
        <v>45645</v>
      </c>
    </row>
    <row r="3442" spans="1:21" x14ac:dyDescent="0.3">
      <c r="A3442" s="1" t="s">
        <v>10658</v>
      </c>
      <c r="B3442" s="1" t="s">
        <v>1271</v>
      </c>
      <c r="C3442" s="1" t="s">
        <v>539</v>
      </c>
      <c r="D3442" s="1" t="str">
        <f>_xlfn.CONCAT(EcommerceDataset[[#This Row],[first_name]]," ",EcommerceDataset[[#This Row],[last_name]])</f>
        <v>Ryan Anderson</v>
      </c>
      <c r="E3442" s="1" t="s">
        <v>36</v>
      </c>
      <c r="F3442" s="1" t="s">
        <v>49</v>
      </c>
      <c r="G3442" s="1" t="s">
        <v>119</v>
      </c>
      <c r="H3442" s="1" t="s">
        <v>72</v>
      </c>
      <c r="I3442" s="1" t="s">
        <v>73</v>
      </c>
      <c r="J3442" s="1" t="s">
        <v>41</v>
      </c>
      <c r="K3442" s="4">
        <v>3</v>
      </c>
      <c r="L3442" s="5">
        <v>110</v>
      </c>
      <c r="M3442" s="5">
        <f>EcommerceDataset[[#This Row],[quantity]]*EcommerceDataset[[#This Row],[unit_price]]</f>
        <v>330</v>
      </c>
      <c r="N3442" s="1" t="s">
        <v>10659</v>
      </c>
      <c r="O3442" s="3">
        <v>45191</v>
      </c>
      <c r="P3442" s="1" t="s">
        <v>75</v>
      </c>
      <c r="Q3442" s="1" t="s">
        <v>30</v>
      </c>
      <c r="R3442" s="4">
        <v>2</v>
      </c>
      <c r="S3442" s="1" t="s">
        <v>132</v>
      </c>
      <c r="T3442" s="1" t="s">
        <v>10660</v>
      </c>
      <c r="U3442" s="3">
        <v>44913</v>
      </c>
    </row>
    <row r="3443" spans="1:21" x14ac:dyDescent="0.3">
      <c r="A3443" s="1" t="s">
        <v>10661</v>
      </c>
      <c r="B3443" s="1" t="s">
        <v>1548</v>
      </c>
      <c r="C3443" s="1" t="s">
        <v>1997</v>
      </c>
      <c r="D3443" s="1" t="str">
        <f>_xlfn.CONCAT(EcommerceDataset[[#This Row],[first_name]]," ",EcommerceDataset[[#This Row],[last_name]])</f>
        <v>Charles Bender</v>
      </c>
      <c r="E3443" s="1" t="s">
        <v>80</v>
      </c>
      <c r="F3443" s="1" t="s">
        <v>37</v>
      </c>
      <c r="G3443" s="1" t="s">
        <v>93</v>
      </c>
      <c r="H3443" s="1" t="s">
        <v>128</v>
      </c>
      <c r="I3443" s="1" t="s">
        <v>129</v>
      </c>
      <c r="J3443" s="1" t="s">
        <v>130</v>
      </c>
      <c r="K3443" s="4">
        <v>1</v>
      </c>
      <c r="L3443" s="5">
        <v>129</v>
      </c>
      <c r="M3443" s="5">
        <f>EcommerceDataset[[#This Row],[quantity]]*EcommerceDataset[[#This Row],[unit_price]]</f>
        <v>129</v>
      </c>
      <c r="N3443" s="1" t="s">
        <v>10662</v>
      </c>
      <c r="O3443" s="3">
        <v>44948</v>
      </c>
      <c r="P3443" s="1" t="s">
        <v>55</v>
      </c>
      <c r="Q3443" s="1" t="s">
        <v>43</v>
      </c>
      <c r="R3443" s="4">
        <v>3</v>
      </c>
      <c r="S3443" s="1" t="s">
        <v>132</v>
      </c>
      <c r="T3443" s="1" t="s">
        <v>10663</v>
      </c>
      <c r="U3443" s="3">
        <v>44802</v>
      </c>
    </row>
    <row r="3444" spans="1:21" x14ac:dyDescent="0.3">
      <c r="A3444" s="1" t="s">
        <v>6199</v>
      </c>
      <c r="B3444" s="1" t="s">
        <v>84</v>
      </c>
      <c r="C3444" s="1" t="s">
        <v>737</v>
      </c>
      <c r="D3444" s="1" t="str">
        <f>_xlfn.CONCAT(EcommerceDataset[[#This Row],[first_name]]," ",EcommerceDataset[[#This Row],[last_name]])</f>
        <v>Jennifer Owens</v>
      </c>
      <c r="E3444" s="1" t="s">
        <v>80</v>
      </c>
      <c r="F3444" s="1" t="s">
        <v>37</v>
      </c>
      <c r="G3444" s="1" t="s">
        <v>185</v>
      </c>
      <c r="H3444" s="1" t="s">
        <v>72</v>
      </c>
      <c r="I3444" s="1" t="s">
        <v>73</v>
      </c>
      <c r="J3444" s="1" t="s">
        <v>41</v>
      </c>
      <c r="K3444" s="4">
        <v>1</v>
      </c>
      <c r="L3444" s="5">
        <v>110</v>
      </c>
      <c r="M3444" s="5">
        <f>EcommerceDataset[[#This Row],[quantity]]*EcommerceDataset[[#This Row],[unit_price]]</f>
        <v>110</v>
      </c>
      <c r="N3444" s="1" t="s">
        <v>10664</v>
      </c>
      <c r="O3444" s="3">
        <v>45485</v>
      </c>
      <c r="P3444" s="1" t="s">
        <v>29</v>
      </c>
      <c r="Q3444" s="1" t="s">
        <v>56</v>
      </c>
      <c r="R3444" s="4">
        <v>2</v>
      </c>
      <c r="S3444" s="1" t="s">
        <v>66</v>
      </c>
      <c r="T3444" s="1" t="s">
        <v>10665</v>
      </c>
      <c r="U3444" s="3">
        <v>45888</v>
      </c>
    </row>
    <row r="3445" spans="1:21" x14ac:dyDescent="0.3">
      <c r="A3445" s="1" t="s">
        <v>1563</v>
      </c>
      <c r="B3445" s="1" t="s">
        <v>1564</v>
      </c>
      <c r="C3445" s="1" t="s">
        <v>136</v>
      </c>
      <c r="D3445" s="1" t="str">
        <f>_xlfn.CONCAT(EcommerceDataset[[#This Row],[first_name]]," ",EcommerceDataset[[#This Row],[last_name]])</f>
        <v>Stephen Davis</v>
      </c>
      <c r="E3445" s="1" t="s">
        <v>22</v>
      </c>
      <c r="F3445" s="1" t="s">
        <v>23</v>
      </c>
      <c r="G3445" s="1" t="s">
        <v>119</v>
      </c>
      <c r="H3445" s="1" t="s">
        <v>167</v>
      </c>
      <c r="I3445" s="1" t="s">
        <v>168</v>
      </c>
      <c r="J3445" s="1" t="s">
        <v>130</v>
      </c>
      <c r="K3445" s="4">
        <v>2</v>
      </c>
      <c r="L3445" s="5">
        <v>80</v>
      </c>
      <c r="M3445" s="5">
        <f>EcommerceDataset[[#This Row],[quantity]]*EcommerceDataset[[#This Row],[unit_price]]</f>
        <v>160</v>
      </c>
      <c r="N3445" s="1" t="s">
        <v>10666</v>
      </c>
      <c r="O3445" s="3">
        <v>45844</v>
      </c>
      <c r="P3445" s="1" t="s">
        <v>109</v>
      </c>
      <c r="Q3445" s="1" t="s">
        <v>30</v>
      </c>
      <c r="R3445" s="4">
        <v>1</v>
      </c>
      <c r="S3445" s="1" t="s">
        <v>132</v>
      </c>
      <c r="T3445" s="1" t="s">
        <v>10667</v>
      </c>
      <c r="U3445" s="3">
        <v>45049</v>
      </c>
    </row>
    <row r="3446" spans="1:21" x14ac:dyDescent="0.3">
      <c r="A3446" s="1" t="s">
        <v>7791</v>
      </c>
      <c r="B3446" s="1" t="s">
        <v>4454</v>
      </c>
      <c r="C3446" s="1" t="s">
        <v>688</v>
      </c>
      <c r="D3446" s="1" t="str">
        <f>_xlfn.CONCAT(EcommerceDataset[[#This Row],[first_name]]," ",EcommerceDataset[[#This Row],[last_name]])</f>
        <v>Suzanne Taylor</v>
      </c>
      <c r="E3446" s="1" t="s">
        <v>36</v>
      </c>
      <c r="F3446" s="1" t="s">
        <v>23</v>
      </c>
      <c r="G3446" s="1" t="s">
        <v>61</v>
      </c>
      <c r="H3446" s="1" t="s">
        <v>86</v>
      </c>
      <c r="I3446" s="1" t="s">
        <v>87</v>
      </c>
      <c r="J3446" s="1" t="s">
        <v>64</v>
      </c>
      <c r="K3446" s="4">
        <v>3</v>
      </c>
      <c r="L3446" s="5">
        <v>99</v>
      </c>
      <c r="M3446" s="5">
        <f>EcommerceDataset[[#This Row],[quantity]]*EcommerceDataset[[#This Row],[unit_price]]</f>
        <v>297</v>
      </c>
      <c r="N3446" s="1" t="s">
        <v>10668</v>
      </c>
      <c r="O3446" s="3">
        <v>45661</v>
      </c>
      <c r="P3446" s="1" t="s">
        <v>109</v>
      </c>
      <c r="Q3446" s="1" t="s">
        <v>30</v>
      </c>
      <c r="R3446" s="4">
        <v>2</v>
      </c>
      <c r="S3446" s="1" t="s">
        <v>31</v>
      </c>
      <c r="T3446" s="1" t="s">
        <v>10669</v>
      </c>
      <c r="U3446" s="3">
        <v>44810</v>
      </c>
    </row>
    <row r="3447" spans="1:21" x14ac:dyDescent="0.3">
      <c r="A3447" s="1" t="s">
        <v>10670</v>
      </c>
      <c r="B3447" s="1" t="s">
        <v>183</v>
      </c>
      <c r="C3447" s="1" t="s">
        <v>6491</v>
      </c>
      <c r="D3447" s="1" t="str">
        <f>_xlfn.CONCAT(EcommerceDataset[[#This Row],[first_name]]," ",EcommerceDataset[[#This Row],[last_name]])</f>
        <v>Edward Rich</v>
      </c>
      <c r="E3447" s="1" t="s">
        <v>80</v>
      </c>
      <c r="F3447" s="1" t="s">
        <v>37</v>
      </c>
      <c r="G3447" s="1" t="s">
        <v>61</v>
      </c>
      <c r="H3447" s="1" t="s">
        <v>167</v>
      </c>
      <c r="I3447" s="1" t="s">
        <v>168</v>
      </c>
      <c r="J3447" s="1" t="s">
        <v>130</v>
      </c>
      <c r="K3447" s="4">
        <v>1</v>
      </c>
      <c r="L3447" s="5">
        <v>80</v>
      </c>
      <c r="M3447" s="5">
        <f>EcommerceDataset[[#This Row],[quantity]]*EcommerceDataset[[#This Row],[unit_price]]</f>
        <v>80</v>
      </c>
      <c r="N3447" s="1" t="s">
        <v>10671</v>
      </c>
      <c r="O3447" s="3">
        <v>44958</v>
      </c>
      <c r="P3447" s="1" t="s">
        <v>55</v>
      </c>
      <c r="Q3447" s="1" t="s">
        <v>30</v>
      </c>
      <c r="R3447" s="4">
        <v>5</v>
      </c>
      <c r="S3447" s="1" t="s">
        <v>103</v>
      </c>
      <c r="T3447" s="1" t="s">
        <v>10672</v>
      </c>
      <c r="U3447" s="3">
        <v>44841</v>
      </c>
    </row>
    <row r="3448" spans="1:21" x14ac:dyDescent="0.3">
      <c r="A3448" s="1" t="s">
        <v>10673</v>
      </c>
      <c r="B3448" s="1" t="s">
        <v>1564</v>
      </c>
      <c r="C3448" s="1" t="s">
        <v>201</v>
      </c>
      <c r="D3448" s="1" t="str">
        <f>_xlfn.CONCAT(EcommerceDataset[[#This Row],[first_name]]," ",EcommerceDataset[[#This Row],[last_name]])</f>
        <v>Stephen Sanchez</v>
      </c>
      <c r="E3448" s="1" t="s">
        <v>80</v>
      </c>
      <c r="F3448" s="1" t="s">
        <v>37</v>
      </c>
      <c r="G3448" s="1" t="s">
        <v>185</v>
      </c>
      <c r="H3448" s="1" t="s">
        <v>190</v>
      </c>
      <c r="I3448" s="1" t="s">
        <v>191</v>
      </c>
      <c r="J3448" s="1" t="s">
        <v>41</v>
      </c>
      <c r="K3448" s="4">
        <v>5</v>
      </c>
      <c r="L3448" s="5">
        <v>120</v>
      </c>
      <c r="M3448" s="5">
        <f>EcommerceDataset[[#This Row],[quantity]]*EcommerceDataset[[#This Row],[unit_price]]</f>
        <v>600</v>
      </c>
      <c r="N3448" s="1" t="s">
        <v>10674</v>
      </c>
      <c r="O3448" s="3">
        <v>45889</v>
      </c>
      <c r="P3448" s="1" t="s">
        <v>109</v>
      </c>
      <c r="Q3448" s="1" t="s">
        <v>30</v>
      </c>
      <c r="R3448" s="4">
        <v>5</v>
      </c>
      <c r="S3448" s="1" t="s">
        <v>66</v>
      </c>
      <c r="T3448" s="1" t="s">
        <v>10675</v>
      </c>
      <c r="U3448" s="3">
        <v>45146</v>
      </c>
    </row>
    <row r="3449" spans="1:21" x14ac:dyDescent="0.3">
      <c r="A3449" s="1" t="s">
        <v>10676</v>
      </c>
      <c r="B3449" s="1" t="s">
        <v>200</v>
      </c>
      <c r="C3449" s="1" t="s">
        <v>466</v>
      </c>
      <c r="D3449" s="1" t="str">
        <f>_xlfn.CONCAT(EcommerceDataset[[#This Row],[first_name]]," ",EcommerceDataset[[#This Row],[last_name]])</f>
        <v>Robert Baker</v>
      </c>
      <c r="E3449" s="1" t="s">
        <v>36</v>
      </c>
      <c r="F3449" s="1" t="s">
        <v>37</v>
      </c>
      <c r="G3449" s="1" t="s">
        <v>93</v>
      </c>
      <c r="H3449" s="1" t="s">
        <v>86</v>
      </c>
      <c r="I3449" s="1" t="s">
        <v>87</v>
      </c>
      <c r="J3449" s="1" t="s">
        <v>64</v>
      </c>
      <c r="K3449" s="4">
        <v>5</v>
      </c>
      <c r="L3449" s="5">
        <v>99</v>
      </c>
      <c r="M3449" s="5">
        <f>EcommerceDataset[[#This Row],[quantity]]*EcommerceDataset[[#This Row],[unit_price]]</f>
        <v>495</v>
      </c>
      <c r="N3449" s="1" t="s">
        <v>10677</v>
      </c>
      <c r="O3449" s="3">
        <v>45573</v>
      </c>
      <c r="P3449" s="1" t="s">
        <v>75</v>
      </c>
      <c r="Q3449" s="1" t="s">
        <v>56</v>
      </c>
      <c r="R3449" s="4">
        <v>5</v>
      </c>
      <c r="S3449" s="1" t="s">
        <v>44</v>
      </c>
      <c r="T3449" s="1" t="s">
        <v>10678</v>
      </c>
      <c r="U3449" s="3">
        <v>45423</v>
      </c>
    </row>
    <row r="3450" spans="1:21" x14ac:dyDescent="0.3">
      <c r="A3450" s="1" t="s">
        <v>10679</v>
      </c>
      <c r="B3450" s="1" t="s">
        <v>9569</v>
      </c>
      <c r="C3450" s="1" t="s">
        <v>2684</v>
      </c>
      <c r="D3450" s="1" t="str">
        <f>_xlfn.CONCAT(EcommerceDataset[[#This Row],[first_name]]," ",EcommerceDataset[[#This Row],[last_name]])</f>
        <v>Jonathon Benjamin</v>
      </c>
      <c r="E3450" s="1" t="s">
        <v>22</v>
      </c>
      <c r="F3450" s="1" t="s">
        <v>23</v>
      </c>
      <c r="G3450" s="1" t="s">
        <v>38</v>
      </c>
      <c r="H3450" s="1" t="s">
        <v>128</v>
      </c>
      <c r="I3450" s="1" t="s">
        <v>129</v>
      </c>
      <c r="J3450" s="1" t="s">
        <v>130</v>
      </c>
      <c r="K3450" s="4">
        <v>2</v>
      </c>
      <c r="L3450" s="5">
        <v>129</v>
      </c>
      <c r="M3450" s="5">
        <f>EcommerceDataset[[#This Row],[quantity]]*EcommerceDataset[[#This Row],[unit_price]]</f>
        <v>258</v>
      </c>
      <c r="N3450" s="1" t="s">
        <v>10680</v>
      </c>
      <c r="O3450" s="3">
        <v>45222</v>
      </c>
      <c r="P3450" s="1" t="s">
        <v>55</v>
      </c>
      <c r="Q3450" s="1" t="s">
        <v>43</v>
      </c>
      <c r="R3450" s="4">
        <v>3</v>
      </c>
      <c r="S3450" s="1" t="s">
        <v>44</v>
      </c>
      <c r="T3450" s="1" t="s">
        <v>10681</v>
      </c>
      <c r="U3450" s="3">
        <v>45258</v>
      </c>
    </row>
    <row r="3451" spans="1:21" x14ac:dyDescent="0.3">
      <c r="A3451" s="1" t="s">
        <v>10118</v>
      </c>
      <c r="B3451" s="1" t="s">
        <v>2344</v>
      </c>
      <c r="C3451" s="1" t="s">
        <v>569</v>
      </c>
      <c r="D3451" s="1" t="str">
        <f>_xlfn.CONCAT(EcommerceDataset[[#This Row],[first_name]]," ",EcommerceDataset[[#This Row],[last_name]])</f>
        <v>Keith Lee</v>
      </c>
      <c r="E3451" s="1" t="s">
        <v>22</v>
      </c>
      <c r="F3451" s="1" t="s">
        <v>37</v>
      </c>
      <c r="G3451" s="1" t="s">
        <v>179</v>
      </c>
      <c r="H3451" s="1" t="s">
        <v>120</v>
      </c>
      <c r="I3451" s="1" t="s">
        <v>121</v>
      </c>
      <c r="J3451" s="1" t="s">
        <v>122</v>
      </c>
      <c r="K3451" s="4">
        <v>4</v>
      </c>
      <c r="L3451" s="5">
        <v>149</v>
      </c>
      <c r="M3451" s="5">
        <f>EcommerceDataset[[#This Row],[quantity]]*EcommerceDataset[[#This Row],[unit_price]]</f>
        <v>596</v>
      </c>
      <c r="N3451" s="1" t="s">
        <v>10682</v>
      </c>
      <c r="O3451" s="3">
        <v>45050</v>
      </c>
      <c r="P3451" s="1" t="s">
        <v>102</v>
      </c>
      <c r="Q3451" s="1" t="s">
        <v>56</v>
      </c>
      <c r="R3451" s="4">
        <v>5</v>
      </c>
      <c r="S3451" s="1" t="s">
        <v>44</v>
      </c>
      <c r="T3451" s="1" t="s">
        <v>10683</v>
      </c>
      <c r="U3451" s="3">
        <v>45320</v>
      </c>
    </row>
    <row r="3452" spans="1:21" x14ac:dyDescent="0.3">
      <c r="A3452" s="1" t="s">
        <v>827</v>
      </c>
      <c r="B3452" s="1" t="s">
        <v>828</v>
      </c>
      <c r="C3452" s="1" t="s">
        <v>829</v>
      </c>
      <c r="D3452" s="1" t="str">
        <f>_xlfn.CONCAT(EcommerceDataset[[#This Row],[first_name]]," ",EcommerceDataset[[#This Row],[last_name]])</f>
        <v>Becky Newman</v>
      </c>
      <c r="E3452" s="1" t="s">
        <v>22</v>
      </c>
      <c r="F3452" s="1" t="s">
        <v>23</v>
      </c>
      <c r="G3452" s="1" t="s">
        <v>119</v>
      </c>
      <c r="H3452" s="1" t="s">
        <v>137</v>
      </c>
      <c r="I3452" s="1" t="s">
        <v>138</v>
      </c>
      <c r="J3452" s="1" t="s">
        <v>27</v>
      </c>
      <c r="K3452" s="4">
        <v>3</v>
      </c>
      <c r="L3452" s="5">
        <v>999</v>
      </c>
      <c r="M3452" s="5">
        <f>EcommerceDataset[[#This Row],[quantity]]*EcommerceDataset[[#This Row],[unit_price]]</f>
        <v>2997</v>
      </c>
      <c r="N3452" s="1" t="s">
        <v>10684</v>
      </c>
      <c r="O3452" s="3">
        <v>44869</v>
      </c>
      <c r="P3452" s="1" t="s">
        <v>102</v>
      </c>
      <c r="Q3452" s="1" t="s">
        <v>56</v>
      </c>
      <c r="R3452" s="4">
        <v>5</v>
      </c>
      <c r="S3452" s="1" t="s">
        <v>31</v>
      </c>
      <c r="T3452" s="1" t="s">
        <v>10685</v>
      </c>
      <c r="U3452" s="3">
        <v>45378</v>
      </c>
    </row>
    <row r="3453" spans="1:21" x14ac:dyDescent="0.3">
      <c r="A3453" s="1" t="s">
        <v>164</v>
      </c>
      <c r="B3453" s="1" t="s">
        <v>165</v>
      </c>
      <c r="C3453" s="1" t="s">
        <v>166</v>
      </c>
      <c r="D3453" s="1" t="str">
        <f>_xlfn.CONCAT(EcommerceDataset[[#This Row],[first_name]]," ",EcommerceDataset[[#This Row],[last_name]])</f>
        <v>Susan Torres</v>
      </c>
      <c r="E3453" s="1" t="s">
        <v>80</v>
      </c>
      <c r="F3453" s="1" t="s">
        <v>49</v>
      </c>
      <c r="G3453" s="1" t="s">
        <v>61</v>
      </c>
      <c r="H3453" s="1" t="s">
        <v>62</v>
      </c>
      <c r="I3453" s="1" t="s">
        <v>63</v>
      </c>
      <c r="J3453" s="1" t="s">
        <v>64</v>
      </c>
      <c r="K3453" s="4">
        <v>4</v>
      </c>
      <c r="L3453" s="5">
        <v>399</v>
      </c>
      <c r="M3453" s="5">
        <f>EcommerceDataset[[#This Row],[quantity]]*EcommerceDataset[[#This Row],[unit_price]]</f>
        <v>1596</v>
      </c>
      <c r="N3453" s="1" t="s">
        <v>10686</v>
      </c>
      <c r="O3453" s="3">
        <v>45184</v>
      </c>
      <c r="P3453" s="1" t="s">
        <v>75</v>
      </c>
      <c r="Q3453" s="1" t="s">
        <v>56</v>
      </c>
      <c r="R3453" s="4">
        <v>3</v>
      </c>
      <c r="S3453" s="1" t="s">
        <v>103</v>
      </c>
      <c r="T3453" s="1" t="s">
        <v>10687</v>
      </c>
      <c r="U3453" s="3">
        <v>45548</v>
      </c>
    </row>
    <row r="3454" spans="1:21" x14ac:dyDescent="0.3">
      <c r="A3454" s="1" t="s">
        <v>2836</v>
      </c>
      <c r="B3454" s="1" t="s">
        <v>97</v>
      </c>
      <c r="C3454" s="1" t="s">
        <v>2837</v>
      </c>
      <c r="D3454" s="1" t="str">
        <f>_xlfn.CONCAT(EcommerceDataset[[#This Row],[first_name]]," ",EcommerceDataset[[#This Row],[last_name]])</f>
        <v>Mary Perkins</v>
      </c>
      <c r="E3454" s="1" t="s">
        <v>22</v>
      </c>
      <c r="F3454" s="1" t="s">
        <v>37</v>
      </c>
      <c r="G3454" s="1" t="s">
        <v>93</v>
      </c>
      <c r="H3454" s="1" t="s">
        <v>190</v>
      </c>
      <c r="I3454" s="1" t="s">
        <v>191</v>
      </c>
      <c r="J3454" s="1" t="s">
        <v>41</v>
      </c>
      <c r="K3454" s="4">
        <v>5</v>
      </c>
      <c r="L3454" s="5">
        <v>120</v>
      </c>
      <c r="M3454" s="5">
        <f>EcommerceDataset[[#This Row],[quantity]]*EcommerceDataset[[#This Row],[unit_price]]</f>
        <v>600</v>
      </c>
      <c r="N3454" s="1" t="s">
        <v>10688</v>
      </c>
      <c r="O3454" s="3">
        <v>45282</v>
      </c>
      <c r="P3454" s="1" t="s">
        <v>102</v>
      </c>
      <c r="Q3454" s="1" t="s">
        <v>56</v>
      </c>
      <c r="R3454" s="4">
        <v>1</v>
      </c>
      <c r="S3454" s="1" t="s">
        <v>31</v>
      </c>
      <c r="T3454" s="1" t="s">
        <v>10689</v>
      </c>
      <c r="U3454" s="3">
        <v>45204</v>
      </c>
    </row>
    <row r="3455" spans="1:21" x14ac:dyDescent="0.3">
      <c r="A3455" s="1" t="s">
        <v>533</v>
      </c>
      <c r="B3455" s="1" t="s">
        <v>534</v>
      </c>
      <c r="C3455" s="1" t="s">
        <v>535</v>
      </c>
      <c r="D3455" s="1" t="str">
        <f>_xlfn.CONCAT(EcommerceDataset[[#This Row],[first_name]]," ",EcommerceDataset[[#This Row],[last_name]])</f>
        <v>William Giles</v>
      </c>
      <c r="E3455" s="1" t="s">
        <v>36</v>
      </c>
      <c r="F3455" s="1" t="s">
        <v>23</v>
      </c>
      <c r="G3455" s="1" t="s">
        <v>50</v>
      </c>
      <c r="H3455" s="1" t="s">
        <v>99</v>
      </c>
      <c r="I3455" s="1" t="s">
        <v>100</v>
      </c>
      <c r="J3455" s="1" t="s">
        <v>27</v>
      </c>
      <c r="K3455" s="4">
        <v>4</v>
      </c>
      <c r="L3455" s="5">
        <v>199</v>
      </c>
      <c r="M3455" s="5">
        <f>EcommerceDataset[[#This Row],[quantity]]*EcommerceDataset[[#This Row],[unit_price]]</f>
        <v>796</v>
      </c>
      <c r="N3455" s="1" t="s">
        <v>10690</v>
      </c>
      <c r="O3455" s="3">
        <v>45490</v>
      </c>
      <c r="P3455" s="1" t="s">
        <v>55</v>
      </c>
      <c r="Q3455" s="1" t="s">
        <v>56</v>
      </c>
      <c r="R3455" s="4">
        <v>5</v>
      </c>
      <c r="S3455" s="1" t="s">
        <v>31</v>
      </c>
      <c r="T3455" s="1" t="s">
        <v>10691</v>
      </c>
      <c r="U3455" s="3">
        <v>44878</v>
      </c>
    </row>
    <row r="3456" spans="1:21" x14ac:dyDescent="0.3">
      <c r="A3456" s="1" t="s">
        <v>4512</v>
      </c>
      <c r="B3456" s="1" t="s">
        <v>1451</v>
      </c>
      <c r="C3456" s="1" t="s">
        <v>4102</v>
      </c>
      <c r="D3456" s="1" t="str">
        <f>_xlfn.CONCAT(EcommerceDataset[[#This Row],[first_name]]," ",EcommerceDataset[[#This Row],[last_name]])</f>
        <v>Olivia Ortiz</v>
      </c>
      <c r="E3456" s="1" t="s">
        <v>80</v>
      </c>
      <c r="F3456" s="1" t="s">
        <v>37</v>
      </c>
      <c r="G3456" s="1" t="s">
        <v>38</v>
      </c>
      <c r="H3456" s="1" t="s">
        <v>128</v>
      </c>
      <c r="I3456" s="1" t="s">
        <v>129</v>
      </c>
      <c r="J3456" s="1" t="s">
        <v>130</v>
      </c>
      <c r="K3456" s="4">
        <v>3</v>
      </c>
      <c r="L3456" s="5">
        <v>129</v>
      </c>
      <c r="M3456" s="5">
        <f>EcommerceDataset[[#This Row],[quantity]]*EcommerceDataset[[#This Row],[unit_price]]</f>
        <v>387</v>
      </c>
      <c r="N3456" s="1" t="s">
        <v>10692</v>
      </c>
      <c r="O3456" s="3">
        <v>45055</v>
      </c>
      <c r="P3456" s="1" t="s">
        <v>55</v>
      </c>
      <c r="Q3456" s="1" t="s">
        <v>56</v>
      </c>
      <c r="R3456" s="4">
        <v>2</v>
      </c>
      <c r="S3456" s="1" t="s">
        <v>66</v>
      </c>
      <c r="T3456" s="1" t="s">
        <v>10693</v>
      </c>
      <c r="U3456" s="3">
        <v>45555</v>
      </c>
    </row>
    <row r="3457" spans="1:21" x14ac:dyDescent="0.3">
      <c r="A3457" s="1" t="s">
        <v>7874</v>
      </c>
      <c r="B3457" s="1" t="s">
        <v>200</v>
      </c>
      <c r="C3457" s="1" t="s">
        <v>2350</v>
      </c>
      <c r="D3457" s="1" t="str">
        <f>_xlfn.CONCAT(EcommerceDataset[[#This Row],[first_name]]," ",EcommerceDataset[[#This Row],[last_name]])</f>
        <v>Robert Williamson</v>
      </c>
      <c r="E3457" s="1" t="s">
        <v>36</v>
      </c>
      <c r="F3457" s="1" t="s">
        <v>37</v>
      </c>
      <c r="G3457" s="1" t="s">
        <v>61</v>
      </c>
      <c r="H3457" s="1" t="s">
        <v>128</v>
      </c>
      <c r="I3457" s="1" t="s">
        <v>129</v>
      </c>
      <c r="J3457" s="1" t="s">
        <v>130</v>
      </c>
      <c r="K3457" s="4">
        <v>4</v>
      </c>
      <c r="L3457" s="5">
        <v>129</v>
      </c>
      <c r="M3457" s="5">
        <f>EcommerceDataset[[#This Row],[quantity]]*EcommerceDataset[[#This Row],[unit_price]]</f>
        <v>516</v>
      </c>
      <c r="N3457" s="1" t="s">
        <v>10694</v>
      </c>
      <c r="O3457" s="3">
        <v>45294</v>
      </c>
      <c r="P3457" s="1" t="s">
        <v>55</v>
      </c>
      <c r="Q3457" s="1" t="s">
        <v>30</v>
      </c>
      <c r="R3457" s="4">
        <v>3</v>
      </c>
      <c r="S3457" s="1" t="s">
        <v>132</v>
      </c>
      <c r="T3457" s="1" t="s">
        <v>10695</v>
      </c>
      <c r="U3457" s="3">
        <v>45655</v>
      </c>
    </row>
    <row r="3458" spans="1:21" x14ac:dyDescent="0.3">
      <c r="A3458" s="1" t="s">
        <v>5637</v>
      </c>
      <c r="B3458" s="1" t="s">
        <v>1038</v>
      </c>
      <c r="C3458" s="1" t="s">
        <v>887</v>
      </c>
      <c r="D3458" s="1" t="str">
        <f>_xlfn.CONCAT(EcommerceDataset[[#This Row],[first_name]]," ",EcommerceDataset[[#This Row],[last_name]])</f>
        <v>Ashley Austin</v>
      </c>
      <c r="E3458" s="1" t="s">
        <v>36</v>
      </c>
      <c r="F3458" s="1" t="s">
        <v>49</v>
      </c>
      <c r="G3458" s="1" t="s">
        <v>71</v>
      </c>
      <c r="H3458" s="1" t="s">
        <v>390</v>
      </c>
      <c r="I3458" s="1" t="s">
        <v>391</v>
      </c>
      <c r="J3458" s="1" t="s">
        <v>122</v>
      </c>
      <c r="K3458" s="4">
        <v>5</v>
      </c>
      <c r="L3458" s="5">
        <v>25</v>
      </c>
      <c r="M3458" s="5">
        <f>EcommerceDataset[[#This Row],[quantity]]*EcommerceDataset[[#This Row],[unit_price]]</f>
        <v>125</v>
      </c>
      <c r="N3458" s="1" t="s">
        <v>10696</v>
      </c>
      <c r="O3458" s="3">
        <v>45337</v>
      </c>
      <c r="P3458" s="1" t="s">
        <v>102</v>
      </c>
      <c r="Q3458" s="1" t="s">
        <v>30</v>
      </c>
      <c r="R3458" s="4">
        <v>1</v>
      </c>
      <c r="S3458" s="1" t="s">
        <v>103</v>
      </c>
      <c r="T3458" s="1" t="s">
        <v>10697</v>
      </c>
      <c r="U3458" s="3">
        <v>45002</v>
      </c>
    </row>
    <row r="3459" spans="1:21" x14ac:dyDescent="0.3">
      <c r="A3459" s="1" t="s">
        <v>10698</v>
      </c>
      <c r="B3459" s="1" t="s">
        <v>34</v>
      </c>
      <c r="C3459" s="1" t="s">
        <v>10699</v>
      </c>
      <c r="D3459" s="1" t="str">
        <f>_xlfn.CONCAT(EcommerceDataset[[#This Row],[first_name]]," ",EcommerceDataset[[#This Row],[last_name]])</f>
        <v>Christopher Hogan</v>
      </c>
      <c r="E3459" s="1" t="s">
        <v>22</v>
      </c>
      <c r="F3459" s="1" t="s">
        <v>49</v>
      </c>
      <c r="G3459" s="1" t="s">
        <v>151</v>
      </c>
      <c r="H3459" s="1" t="s">
        <v>144</v>
      </c>
      <c r="I3459" s="1" t="s">
        <v>145</v>
      </c>
      <c r="J3459" s="1" t="s">
        <v>53</v>
      </c>
      <c r="K3459" s="4">
        <v>5</v>
      </c>
      <c r="L3459" s="5">
        <v>199</v>
      </c>
      <c r="M3459" s="5">
        <f>EcommerceDataset[[#This Row],[quantity]]*EcommerceDataset[[#This Row],[unit_price]]</f>
        <v>995</v>
      </c>
      <c r="N3459" s="1" t="s">
        <v>10700</v>
      </c>
      <c r="O3459" s="3">
        <v>44838</v>
      </c>
      <c r="P3459" s="1" t="s">
        <v>55</v>
      </c>
      <c r="Q3459" s="1" t="s">
        <v>56</v>
      </c>
      <c r="R3459" s="4">
        <v>3</v>
      </c>
      <c r="S3459" s="1" t="s">
        <v>31</v>
      </c>
      <c r="T3459" s="1" t="s">
        <v>10701</v>
      </c>
      <c r="U3459" s="3">
        <v>45016</v>
      </c>
    </row>
    <row r="3460" spans="1:21" x14ac:dyDescent="0.3">
      <c r="A3460" s="1" t="s">
        <v>10702</v>
      </c>
      <c r="B3460" s="1" t="s">
        <v>160</v>
      </c>
      <c r="C3460" s="1" t="s">
        <v>4010</v>
      </c>
      <c r="D3460" s="1" t="str">
        <f>_xlfn.CONCAT(EcommerceDataset[[#This Row],[first_name]]," ",EcommerceDataset[[#This Row],[last_name]])</f>
        <v>Daniel Barnett</v>
      </c>
      <c r="E3460" s="1" t="s">
        <v>22</v>
      </c>
      <c r="F3460" s="1" t="s">
        <v>49</v>
      </c>
      <c r="G3460" s="1" t="s">
        <v>24</v>
      </c>
      <c r="H3460" s="1" t="s">
        <v>25</v>
      </c>
      <c r="I3460" s="1" t="s">
        <v>26</v>
      </c>
      <c r="J3460" s="1" t="s">
        <v>27</v>
      </c>
      <c r="K3460" s="4">
        <v>4</v>
      </c>
      <c r="L3460" s="5">
        <v>229</v>
      </c>
      <c r="M3460" s="5">
        <f>EcommerceDataset[[#This Row],[quantity]]*EcommerceDataset[[#This Row],[unit_price]]</f>
        <v>916</v>
      </c>
      <c r="N3460" s="1" t="s">
        <v>10703</v>
      </c>
      <c r="O3460" s="3">
        <v>45187</v>
      </c>
      <c r="P3460" s="1" t="s">
        <v>109</v>
      </c>
      <c r="Q3460" s="1" t="s">
        <v>56</v>
      </c>
      <c r="R3460" s="4">
        <v>5</v>
      </c>
      <c r="S3460" s="1" t="s">
        <v>44</v>
      </c>
      <c r="T3460" s="1" t="s">
        <v>10704</v>
      </c>
      <c r="U3460" s="3">
        <v>44943</v>
      </c>
    </row>
    <row r="3461" spans="1:21" x14ac:dyDescent="0.3">
      <c r="A3461" s="1" t="s">
        <v>10705</v>
      </c>
      <c r="B3461" s="1" t="s">
        <v>84</v>
      </c>
      <c r="C3461" s="1" t="s">
        <v>3652</v>
      </c>
      <c r="D3461" s="1" t="str">
        <f>_xlfn.CONCAT(EcommerceDataset[[#This Row],[first_name]]," ",EcommerceDataset[[#This Row],[last_name]])</f>
        <v>Jennifer Buckley</v>
      </c>
      <c r="E3461" s="1" t="s">
        <v>22</v>
      </c>
      <c r="F3461" s="1" t="s">
        <v>23</v>
      </c>
      <c r="G3461" s="1" t="s">
        <v>93</v>
      </c>
      <c r="H3461" s="1" t="s">
        <v>39</v>
      </c>
      <c r="I3461" s="1" t="s">
        <v>40</v>
      </c>
      <c r="J3461" s="1" t="s">
        <v>41</v>
      </c>
      <c r="K3461" s="4">
        <v>4</v>
      </c>
      <c r="L3461" s="5">
        <v>59</v>
      </c>
      <c r="M3461" s="5">
        <f>EcommerceDataset[[#This Row],[quantity]]*EcommerceDataset[[#This Row],[unit_price]]</f>
        <v>236</v>
      </c>
      <c r="N3461" s="1" t="s">
        <v>10706</v>
      </c>
      <c r="O3461" s="3">
        <v>45558</v>
      </c>
      <c r="P3461" s="1" t="s">
        <v>75</v>
      </c>
      <c r="Q3461" s="1" t="s">
        <v>43</v>
      </c>
      <c r="R3461" s="4">
        <v>3</v>
      </c>
      <c r="S3461" s="1" t="s">
        <v>44</v>
      </c>
      <c r="T3461" s="1" t="s">
        <v>10707</v>
      </c>
      <c r="U3461" s="3">
        <v>45084</v>
      </c>
    </row>
    <row r="3462" spans="1:21" x14ac:dyDescent="0.3">
      <c r="A3462" s="1" t="s">
        <v>10708</v>
      </c>
      <c r="B3462" s="1" t="s">
        <v>2800</v>
      </c>
      <c r="C3462" s="1" t="s">
        <v>1229</v>
      </c>
      <c r="D3462" s="1" t="str">
        <f>_xlfn.CONCAT(EcommerceDataset[[#This Row],[first_name]]," ",EcommerceDataset[[#This Row],[last_name]])</f>
        <v>Gina Douglas</v>
      </c>
      <c r="E3462" s="1" t="s">
        <v>36</v>
      </c>
      <c r="F3462" s="1" t="s">
        <v>49</v>
      </c>
      <c r="G3462" s="1" t="s">
        <v>50</v>
      </c>
      <c r="H3462" s="1" t="s">
        <v>120</v>
      </c>
      <c r="I3462" s="1" t="s">
        <v>121</v>
      </c>
      <c r="J3462" s="1" t="s">
        <v>122</v>
      </c>
      <c r="K3462" s="4">
        <v>3</v>
      </c>
      <c r="L3462" s="5">
        <v>149</v>
      </c>
      <c r="M3462" s="5">
        <f>EcommerceDataset[[#This Row],[quantity]]*EcommerceDataset[[#This Row],[unit_price]]</f>
        <v>447</v>
      </c>
      <c r="N3462" s="1" t="s">
        <v>10709</v>
      </c>
      <c r="O3462" s="3">
        <v>44881</v>
      </c>
      <c r="P3462" s="1" t="s">
        <v>29</v>
      </c>
      <c r="Q3462" s="1" t="s">
        <v>56</v>
      </c>
      <c r="R3462" s="4">
        <v>3</v>
      </c>
      <c r="S3462" s="1" t="s">
        <v>132</v>
      </c>
      <c r="T3462" s="1" t="s">
        <v>10710</v>
      </c>
      <c r="U3462" s="3">
        <v>44851</v>
      </c>
    </row>
    <row r="3463" spans="1:21" x14ac:dyDescent="0.3">
      <c r="A3463" s="1" t="s">
        <v>4690</v>
      </c>
      <c r="B3463" s="1" t="s">
        <v>2637</v>
      </c>
      <c r="C3463" s="1" t="s">
        <v>485</v>
      </c>
      <c r="D3463" s="1" t="str">
        <f>_xlfn.CONCAT(EcommerceDataset[[#This Row],[first_name]]," ",EcommerceDataset[[#This Row],[last_name]])</f>
        <v>Jonathan Silva</v>
      </c>
      <c r="E3463" s="1" t="s">
        <v>22</v>
      </c>
      <c r="F3463" s="1" t="s">
        <v>49</v>
      </c>
      <c r="G3463" s="1" t="s">
        <v>185</v>
      </c>
      <c r="H3463" s="1" t="s">
        <v>190</v>
      </c>
      <c r="I3463" s="1" t="s">
        <v>191</v>
      </c>
      <c r="J3463" s="1" t="s">
        <v>41</v>
      </c>
      <c r="K3463" s="4">
        <v>3</v>
      </c>
      <c r="L3463" s="5">
        <v>120</v>
      </c>
      <c r="M3463" s="5">
        <f>EcommerceDataset[[#This Row],[quantity]]*EcommerceDataset[[#This Row],[unit_price]]</f>
        <v>360</v>
      </c>
      <c r="N3463" s="1" t="s">
        <v>10711</v>
      </c>
      <c r="O3463" s="3">
        <v>45399</v>
      </c>
      <c r="P3463" s="1" t="s">
        <v>29</v>
      </c>
      <c r="Q3463" s="1" t="s">
        <v>30</v>
      </c>
      <c r="R3463" s="4">
        <v>2</v>
      </c>
      <c r="S3463" s="1" t="s">
        <v>132</v>
      </c>
      <c r="T3463" s="1" t="s">
        <v>10712</v>
      </c>
      <c r="U3463" s="3">
        <v>44901</v>
      </c>
    </row>
    <row r="3464" spans="1:21" x14ac:dyDescent="0.3">
      <c r="A3464" s="1" t="s">
        <v>5006</v>
      </c>
      <c r="B3464" s="1" t="s">
        <v>2328</v>
      </c>
      <c r="C3464" s="1" t="s">
        <v>3192</v>
      </c>
      <c r="D3464" s="1" t="str">
        <f>_xlfn.CONCAT(EcommerceDataset[[#This Row],[first_name]]," ",EcommerceDataset[[#This Row],[last_name]])</f>
        <v>Katie Waters</v>
      </c>
      <c r="E3464" s="1" t="s">
        <v>80</v>
      </c>
      <c r="F3464" s="1" t="s">
        <v>37</v>
      </c>
      <c r="G3464" s="1" t="s">
        <v>151</v>
      </c>
      <c r="H3464" s="1" t="s">
        <v>99</v>
      </c>
      <c r="I3464" s="1" t="s">
        <v>100</v>
      </c>
      <c r="J3464" s="1" t="s">
        <v>27</v>
      </c>
      <c r="K3464" s="4">
        <v>5</v>
      </c>
      <c r="L3464" s="5">
        <v>199</v>
      </c>
      <c r="M3464" s="5">
        <f>EcommerceDataset[[#This Row],[quantity]]*EcommerceDataset[[#This Row],[unit_price]]</f>
        <v>995</v>
      </c>
      <c r="N3464" s="1" t="s">
        <v>10713</v>
      </c>
      <c r="O3464" s="3">
        <v>45008</v>
      </c>
      <c r="P3464" s="1" t="s">
        <v>29</v>
      </c>
      <c r="Q3464" s="1" t="s">
        <v>30</v>
      </c>
      <c r="R3464" s="4">
        <v>5</v>
      </c>
      <c r="S3464" s="1" t="s">
        <v>44</v>
      </c>
      <c r="T3464" s="1" t="s">
        <v>10714</v>
      </c>
      <c r="U3464" s="3">
        <v>45757</v>
      </c>
    </row>
    <row r="3465" spans="1:21" x14ac:dyDescent="0.3">
      <c r="A3465" s="1" t="s">
        <v>8579</v>
      </c>
      <c r="B3465" s="1" t="s">
        <v>112</v>
      </c>
      <c r="C3465" s="1" t="s">
        <v>70</v>
      </c>
      <c r="D3465" s="1" t="str">
        <f>_xlfn.CONCAT(EcommerceDataset[[#This Row],[first_name]]," ",EcommerceDataset[[#This Row],[last_name]])</f>
        <v>Joshua Johnson</v>
      </c>
      <c r="E3465" s="1" t="s">
        <v>36</v>
      </c>
      <c r="F3465" s="1" t="s">
        <v>37</v>
      </c>
      <c r="G3465" s="1" t="s">
        <v>61</v>
      </c>
      <c r="H3465" s="1" t="s">
        <v>86</v>
      </c>
      <c r="I3465" s="1" t="s">
        <v>87</v>
      </c>
      <c r="J3465" s="1" t="s">
        <v>64</v>
      </c>
      <c r="K3465" s="4">
        <v>3</v>
      </c>
      <c r="L3465" s="5">
        <v>99</v>
      </c>
      <c r="M3465" s="5">
        <f>EcommerceDataset[[#This Row],[quantity]]*EcommerceDataset[[#This Row],[unit_price]]</f>
        <v>297</v>
      </c>
      <c r="N3465" s="1" t="s">
        <v>10715</v>
      </c>
      <c r="O3465" s="3">
        <v>45617</v>
      </c>
      <c r="P3465" s="1" t="s">
        <v>109</v>
      </c>
      <c r="Q3465" s="1" t="s">
        <v>30</v>
      </c>
      <c r="R3465" s="4">
        <v>3</v>
      </c>
      <c r="S3465" s="1" t="s">
        <v>31</v>
      </c>
      <c r="T3465" s="1" t="s">
        <v>10716</v>
      </c>
      <c r="U3465" s="3">
        <v>44877</v>
      </c>
    </row>
    <row r="3466" spans="1:21" x14ac:dyDescent="0.3">
      <c r="A3466" s="1" t="s">
        <v>10717</v>
      </c>
      <c r="B3466" s="1" t="s">
        <v>10718</v>
      </c>
      <c r="C3466" s="1" t="s">
        <v>253</v>
      </c>
      <c r="D3466" s="1" t="str">
        <f>_xlfn.CONCAT(EcommerceDataset[[#This Row],[first_name]]," ",EcommerceDataset[[#This Row],[last_name]])</f>
        <v>Theodore Rogers</v>
      </c>
      <c r="E3466" s="1" t="s">
        <v>22</v>
      </c>
      <c r="F3466" s="1" t="s">
        <v>23</v>
      </c>
      <c r="G3466" s="1" t="s">
        <v>50</v>
      </c>
      <c r="H3466" s="1" t="s">
        <v>99</v>
      </c>
      <c r="I3466" s="1" t="s">
        <v>100</v>
      </c>
      <c r="J3466" s="1" t="s">
        <v>27</v>
      </c>
      <c r="K3466" s="4">
        <v>4</v>
      </c>
      <c r="L3466" s="5">
        <v>199</v>
      </c>
      <c r="M3466" s="5">
        <f>EcommerceDataset[[#This Row],[quantity]]*EcommerceDataset[[#This Row],[unit_price]]</f>
        <v>796</v>
      </c>
      <c r="N3466" s="1" t="s">
        <v>10719</v>
      </c>
      <c r="O3466" s="3">
        <v>45850</v>
      </c>
      <c r="P3466" s="1" t="s">
        <v>29</v>
      </c>
      <c r="Q3466" s="1" t="s">
        <v>30</v>
      </c>
      <c r="R3466" s="4">
        <v>3</v>
      </c>
      <c r="S3466" s="1" t="s">
        <v>31</v>
      </c>
      <c r="T3466" s="1" t="s">
        <v>10720</v>
      </c>
      <c r="U3466" s="3">
        <v>45480</v>
      </c>
    </row>
    <row r="3467" spans="1:21" x14ac:dyDescent="0.3">
      <c r="A3467" s="1" t="s">
        <v>4171</v>
      </c>
      <c r="B3467" s="1" t="s">
        <v>195</v>
      </c>
      <c r="C3467" s="1" t="s">
        <v>503</v>
      </c>
      <c r="D3467" s="1" t="str">
        <f>_xlfn.CONCAT(EcommerceDataset[[#This Row],[first_name]]," ",EcommerceDataset[[#This Row],[last_name]])</f>
        <v>Danielle Romero</v>
      </c>
      <c r="E3467" s="1" t="s">
        <v>22</v>
      </c>
      <c r="F3467" s="1" t="s">
        <v>37</v>
      </c>
      <c r="G3467" s="1" t="s">
        <v>179</v>
      </c>
      <c r="H3467" s="1" t="s">
        <v>86</v>
      </c>
      <c r="I3467" s="1" t="s">
        <v>87</v>
      </c>
      <c r="J3467" s="1" t="s">
        <v>64</v>
      </c>
      <c r="K3467" s="4">
        <v>5</v>
      </c>
      <c r="L3467" s="5">
        <v>99</v>
      </c>
      <c r="M3467" s="5">
        <f>EcommerceDataset[[#This Row],[quantity]]*EcommerceDataset[[#This Row],[unit_price]]</f>
        <v>495</v>
      </c>
      <c r="N3467" s="1" t="s">
        <v>10721</v>
      </c>
      <c r="O3467" s="3">
        <v>45718</v>
      </c>
      <c r="P3467" s="1" t="s">
        <v>55</v>
      </c>
      <c r="Q3467" s="1" t="s">
        <v>43</v>
      </c>
      <c r="R3467" s="4">
        <v>4</v>
      </c>
      <c r="S3467" s="1" t="s">
        <v>44</v>
      </c>
      <c r="T3467" s="1" t="s">
        <v>10722</v>
      </c>
      <c r="U3467" s="3">
        <v>45630</v>
      </c>
    </row>
    <row r="3468" spans="1:21" x14ac:dyDescent="0.3">
      <c r="A3468" s="1" t="s">
        <v>10230</v>
      </c>
      <c r="B3468" s="1" t="s">
        <v>59</v>
      </c>
      <c r="C3468" s="1" t="s">
        <v>107</v>
      </c>
      <c r="D3468" s="1" t="str">
        <f>_xlfn.CONCAT(EcommerceDataset[[#This Row],[first_name]]," ",EcommerceDataset[[#This Row],[last_name]])</f>
        <v>Jessica Bell</v>
      </c>
      <c r="E3468" s="1" t="s">
        <v>80</v>
      </c>
      <c r="F3468" s="1" t="s">
        <v>37</v>
      </c>
      <c r="G3468" s="1" t="s">
        <v>38</v>
      </c>
      <c r="H3468" s="1" t="s">
        <v>25</v>
      </c>
      <c r="I3468" s="1" t="s">
        <v>26</v>
      </c>
      <c r="J3468" s="1" t="s">
        <v>27</v>
      </c>
      <c r="K3468" s="4">
        <v>1</v>
      </c>
      <c r="L3468" s="5">
        <v>229</v>
      </c>
      <c r="M3468" s="5">
        <f>EcommerceDataset[[#This Row],[quantity]]*EcommerceDataset[[#This Row],[unit_price]]</f>
        <v>229</v>
      </c>
      <c r="N3468" s="1" t="s">
        <v>10723</v>
      </c>
      <c r="O3468" s="3">
        <v>45588</v>
      </c>
      <c r="P3468" s="1" t="s">
        <v>55</v>
      </c>
      <c r="Q3468" s="1" t="s">
        <v>56</v>
      </c>
      <c r="R3468" s="4">
        <v>3</v>
      </c>
      <c r="S3468" s="1" t="s">
        <v>66</v>
      </c>
      <c r="T3468" s="1" t="s">
        <v>10724</v>
      </c>
      <c r="U3468" s="3">
        <v>45489</v>
      </c>
    </row>
    <row r="3469" spans="1:21" x14ac:dyDescent="0.3">
      <c r="A3469" s="1" t="s">
        <v>9652</v>
      </c>
      <c r="B3469" s="1" t="s">
        <v>3617</v>
      </c>
      <c r="C3469" s="1" t="s">
        <v>624</v>
      </c>
      <c r="D3469" s="1" t="str">
        <f>_xlfn.CONCAT(EcommerceDataset[[#This Row],[first_name]]," ",EcommerceDataset[[#This Row],[last_name]])</f>
        <v>Colin Ruiz</v>
      </c>
      <c r="E3469" s="1" t="s">
        <v>80</v>
      </c>
      <c r="F3469" s="1" t="s">
        <v>49</v>
      </c>
      <c r="G3469" s="1" t="s">
        <v>185</v>
      </c>
      <c r="H3469" s="1" t="s">
        <v>128</v>
      </c>
      <c r="I3469" s="1" t="s">
        <v>129</v>
      </c>
      <c r="J3469" s="1" t="s">
        <v>130</v>
      </c>
      <c r="K3469" s="4">
        <v>4</v>
      </c>
      <c r="L3469" s="5">
        <v>129</v>
      </c>
      <c r="M3469" s="5">
        <f>EcommerceDataset[[#This Row],[quantity]]*EcommerceDataset[[#This Row],[unit_price]]</f>
        <v>516</v>
      </c>
      <c r="N3469" s="1" t="s">
        <v>10725</v>
      </c>
      <c r="O3469" s="3">
        <v>45242</v>
      </c>
      <c r="P3469" s="1" t="s">
        <v>102</v>
      </c>
      <c r="Q3469" s="1" t="s">
        <v>43</v>
      </c>
      <c r="R3469" s="4">
        <v>5</v>
      </c>
      <c r="S3469" s="1" t="s">
        <v>31</v>
      </c>
      <c r="T3469" s="1" t="s">
        <v>10726</v>
      </c>
      <c r="U3469" s="3">
        <v>45780</v>
      </c>
    </row>
    <row r="3470" spans="1:21" x14ac:dyDescent="0.3">
      <c r="A3470" s="1" t="s">
        <v>8336</v>
      </c>
      <c r="B3470" s="1" t="s">
        <v>200</v>
      </c>
      <c r="C3470" s="1" t="s">
        <v>776</v>
      </c>
      <c r="D3470" s="1" t="str">
        <f>_xlfn.CONCAT(EcommerceDataset[[#This Row],[first_name]]," ",EcommerceDataset[[#This Row],[last_name]])</f>
        <v>Robert Webb</v>
      </c>
      <c r="E3470" s="1" t="s">
        <v>36</v>
      </c>
      <c r="F3470" s="1" t="s">
        <v>49</v>
      </c>
      <c r="G3470" s="1" t="s">
        <v>71</v>
      </c>
      <c r="H3470" s="1" t="s">
        <v>190</v>
      </c>
      <c r="I3470" s="1" t="s">
        <v>191</v>
      </c>
      <c r="J3470" s="1" t="s">
        <v>41</v>
      </c>
      <c r="K3470" s="4">
        <v>2</v>
      </c>
      <c r="L3470" s="5">
        <v>120</v>
      </c>
      <c r="M3470" s="5">
        <f>EcommerceDataset[[#This Row],[quantity]]*EcommerceDataset[[#This Row],[unit_price]]</f>
        <v>240</v>
      </c>
      <c r="N3470" s="1" t="s">
        <v>10727</v>
      </c>
      <c r="O3470" s="3">
        <v>45040</v>
      </c>
      <c r="P3470" s="1" t="s">
        <v>109</v>
      </c>
      <c r="Q3470" s="1" t="s">
        <v>43</v>
      </c>
      <c r="R3470" s="4">
        <v>4</v>
      </c>
      <c r="S3470" s="1" t="s">
        <v>44</v>
      </c>
      <c r="T3470" s="1" t="s">
        <v>10728</v>
      </c>
      <c r="U3470" s="3">
        <v>45663</v>
      </c>
    </row>
    <row r="3471" spans="1:21" x14ac:dyDescent="0.3">
      <c r="A3471" s="1" t="s">
        <v>10729</v>
      </c>
      <c r="B3471" s="1" t="s">
        <v>384</v>
      </c>
      <c r="C3471" s="1" t="s">
        <v>10730</v>
      </c>
      <c r="D3471" s="1" t="str">
        <f>_xlfn.CONCAT(EcommerceDataset[[#This Row],[first_name]]," ",EcommerceDataset[[#This Row],[last_name]])</f>
        <v>Jason Cline</v>
      </c>
      <c r="E3471" s="1" t="s">
        <v>36</v>
      </c>
      <c r="F3471" s="1" t="s">
        <v>23</v>
      </c>
      <c r="G3471" s="1" t="s">
        <v>38</v>
      </c>
      <c r="H3471" s="1" t="s">
        <v>137</v>
      </c>
      <c r="I3471" s="1" t="s">
        <v>138</v>
      </c>
      <c r="J3471" s="1" t="s">
        <v>27</v>
      </c>
      <c r="K3471" s="4">
        <v>5</v>
      </c>
      <c r="L3471" s="5">
        <v>999</v>
      </c>
      <c r="M3471" s="5">
        <f>EcommerceDataset[[#This Row],[quantity]]*EcommerceDataset[[#This Row],[unit_price]]</f>
        <v>4995</v>
      </c>
      <c r="N3471" s="1" t="s">
        <v>10731</v>
      </c>
      <c r="O3471" s="3">
        <v>44823</v>
      </c>
      <c r="P3471" s="1" t="s">
        <v>29</v>
      </c>
      <c r="Q3471" s="1" t="s">
        <v>30</v>
      </c>
      <c r="R3471" s="4">
        <v>4</v>
      </c>
      <c r="S3471" s="1" t="s">
        <v>132</v>
      </c>
      <c r="T3471" s="1" t="s">
        <v>10732</v>
      </c>
      <c r="U3471" s="3">
        <v>45420</v>
      </c>
    </row>
    <row r="3472" spans="1:21" x14ac:dyDescent="0.3">
      <c r="A3472" s="1" t="s">
        <v>9759</v>
      </c>
      <c r="B3472" s="1" t="s">
        <v>142</v>
      </c>
      <c r="C3472" s="1" t="s">
        <v>9760</v>
      </c>
      <c r="D3472" s="1" t="str">
        <f>_xlfn.CONCAT(EcommerceDataset[[#This Row],[first_name]]," ",EcommerceDataset[[#This Row],[last_name]])</f>
        <v>Anthony Mckinney</v>
      </c>
      <c r="E3472" s="1" t="s">
        <v>36</v>
      </c>
      <c r="F3472" s="1" t="s">
        <v>23</v>
      </c>
      <c r="G3472" s="1" t="s">
        <v>50</v>
      </c>
      <c r="H3472" s="1" t="s">
        <v>217</v>
      </c>
      <c r="I3472" s="1" t="s">
        <v>218</v>
      </c>
      <c r="J3472" s="1" t="s">
        <v>27</v>
      </c>
      <c r="K3472" s="4">
        <v>5</v>
      </c>
      <c r="L3472" s="5">
        <v>899</v>
      </c>
      <c r="M3472" s="5">
        <f>EcommerceDataset[[#This Row],[quantity]]*EcommerceDataset[[#This Row],[unit_price]]</f>
        <v>4495</v>
      </c>
      <c r="N3472" s="1" t="s">
        <v>10733</v>
      </c>
      <c r="O3472" s="3">
        <v>45484</v>
      </c>
      <c r="P3472" s="1" t="s">
        <v>55</v>
      </c>
      <c r="Q3472" s="1" t="s">
        <v>30</v>
      </c>
      <c r="R3472" s="4">
        <v>5</v>
      </c>
      <c r="S3472" s="1" t="s">
        <v>132</v>
      </c>
      <c r="T3472" s="1" t="s">
        <v>10734</v>
      </c>
      <c r="U3472" s="3">
        <v>44836</v>
      </c>
    </row>
    <row r="3473" spans="1:21" x14ac:dyDescent="0.3">
      <c r="A3473" s="1" t="s">
        <v>822</v>
      </c>
      <c r="B3473" s="1" t="s">
        <v>823</v>
      </c>
      <c r="C3473" s="1" t="s">
        <v>824</v>
      </c>
      <c r="D3473" s="1" t="str">
        <f>_xlfn.CONCAT(EcommerceDataset[[#This Row],[first_name]]," ",EcommerceDataset[[#This Row],[last_name]])</f>
        <v>Trevor Richardson</v>
      </c>
      <c r="E3473" s="1" t="s">
        <v>36</v>
      </c>
      <c r="F3473" s="1" t="s">
        <v>23</v>
      </c>
      <c r="G3473" s="1" t="s">
        <v>93</v>
      </c>
      <c r="H3473" s="1" t="s">
        <v>190</v>
      </c>
      <c r="I3473" s="1" t="s">
        <v>191</v>
      </c>
      <c r="J3473" s="1" t="s">
        <v>41</v>
      </c>
      <c r="K3473" s="4">
        <v>5</v>
      </c>
      <c r="L3473" s="5">
        <v>120</v>
      </c>
      <c r="M3473" s="5">
        <f>EcommerceDataset[[#This Row],[quantity]]*EcommerceDataset[[#This Row],[unit_price]]</f>
        <v>600</v>
      </c>
      <c r="N3473" s="1" t="s">
        <v>10735</v>
      </c>
      <c r="O3473" s="3">
        <v>45655</v>
      </c>
      <c r="P3473" s="1" t="s">
        <v>102</v>
      </c>
      <c r="Q3473" s="1" t="s">
        <v>30</v>
      </c>
      <c r="R3473" s="4">
        <v>2</v>
      </c>
      <c r="S3473" s="1" t="s">
        <v>66</v>
      </c>
      <c r="T3473" s="1" t="s">
        <v>10736</v>
      </c>
      <c r="U3473" s="3">
        <v>45302</v>
      </c>
    </row>
    <row r="3474" spans="1:21" x14ac:dyDescent="0.3">
      <c r="A3474" s="1" t="s">
        <v>10031</v>
      </c>
      <c r="B3474" s="1" t="s">
        <v>1024</v>
      </c>
      <c r="C3474" s="1" t="s">
        <v>380</v>
      </c>
      <c r="D3474" s="1" t="str">
        <f>_xlfn.CONCAT(EcommerceDataset[[#This Row],[first_name]]," ",EcommerceDataset[[#This Row],[last_name]])</f>
        <v>Cynthia Young</v>
      </c>
      <c r="E3474" s="1" t="s">
        <v>80</v>
      </c>
      <c r="F3474" s="1" t="s">
        <v>49</v>
      </c>
      <c r="G3474" s="1" t="s">
        <v>61</v>
      </c>
      <c r="H3474" s="1" t="s">
        <v>72</v>
      </c>
      <c r="I3474" s="1" t="s">
        <v>73</v>
      </c>
      <c r="J3474" s="1" t="s">
        <v>41</v>
      </c>
      <c r="K3474" s="4">
        <v>3</v>
      </c>
      <c r="L3474" s="5">
        <v>110</v>
      </c>
      <c r="M3474" s="5">
        <f>EcommerceDataset[[#This Row],[quantity]]*EcommerceDataset[[#This Row],[unit_price]]</f>
        <v>330</v>
      </c>
      <c r="N3474" s="1" t="s">
        <v>10737</v>
      </c>
      <c r="O3474" s="3">
        <v>45264</v>
      </c>
      <c r="P3474" s="1" t="s">
        <v>55</v>
      </c>
      <c r="Q3474" s="1" t="s">
        <v>43</v>
      </c>
      <c r="R3474" s="4">
        <v>3</v>
      </c>
      <c r="S3474" s="1" t="s">
        <v>132</v>
      </c>
      <c r="T3474" s="1" t="s">
        <v>10738</v>
      </c>
      <c r="U3474" s="3">
        <v>44936</v>
      </c>
    </row>
    <row r="3475" spans="1:21" x14ac:dyDescent="0.3">
      <c r="A3475" s="1" t="s">
        <v>10739</v>
      </c>
      <c r="B3475" s="1" t="s">
        <v>8850</v>
      </c>
      <c r="C3475" s="1" t="s">
        <v>872</v>
      </c>
      <c r="D3475" s="1" t="str">
        <f>_xlfn.CONCAT(EcommerceDataset[[#This Row],[first_name]]," ",EcommerceDataset[[#This Row],[last_name]])</f>
        <v>Sherry Gonzalez</v>
      </c>
      <c r="E3475" s="1" t="s">
        <v>36</v>
      </c>
      <c r="F3475" s="1" t="s">
        <v>49</v>
      </c>
      <c r="G3475" s="1" t="s">
        <v>24</v>
      </c>
      <c r="H3475" s="1" t="s">
        <v>62</v>
      </c>
      <c r="I3475" s="1" t="s">
        <v>63</v>
      </c>
      <c r="J3475" s="1" t="s">
        <v>64</v>
      </c>
      <c r="K3475" s="4">
        <v>3</v>
      </c>
      <c r="L3475" s="5">
        <v>399</v>
      </c>
      <c r="M3475" s="5">
        <f>EcommerceDataset[[#This Row],[quantity]]*EcommerceDataset[[#This Row],[unit_price]]</f>
        <v>1197</v>
      </c>
      <c r="N3475" s="1" t="s">
        <v>10740</v>
      </c>
      <c r="O3475" s="3">
        <v>45785</v>
      </c>
      <c r="P3475" s="1" t="s">
        <v>55</v>
      </c>
      <c r="Q3475" s="1" t="s">
        <v>43</v>
      </c>
      <c r="R3475" s="4">
        <v>1</v>
      </c>
      <c r="S3475" s="1" t="s">
        <v>31</v>
      </c>
      <c r="T3475" s="1" t="s">
        <v>10741</v>
      </c>
      <c r="U3475" s="3">
        <v>45647</v>
      </c>
    </row>
    <row r="3476" spans="1:21" x14ac:dyDescent="0.3">
      <c r="A3476" s="1" t="s">
        <v>6403</v>
      </c>
      <c r="B3476" s="1" t="s">
        <v>232</v>
      </c>
      <c r="C3476" s="1" t="s">
        <v>320</v>
      </c>
      <c r="D3476" s="1" t="str">
        <f>_xlfn.CONCAT(EcommerceDataset[[#This Row],[first_name]]," ",EcommerceDataset[[#This Row],[last_name]])</f>
        <v>Joseph Moore</v>
      </c>
      <c r="E3476" s="1" t="s">
        <v>22</v>
      </c>
      <c r="F3476" s="1" t="s">
        <v>37</v>
      </c>
      <c r="G3476" s="1" t="s">
        <v>61</v>
      </c>
      <c r="H3476" s="1" t="s">
        <v>217</v>
      </c>
      <c r="I3476" s="1" t="s">
        <v>218</v>
      </c>
      <c r="J3476" s="1" t="s">
        <v>27</v>
      </c>
      <c r="K3476" s="4">
        <v>3</v>
      </c>
      <c r="L3476" s="5">
        <v>899</v>
      </c>
      <c r="M3476" s="5">
        <f>EcommerceDataset[[#This Row],[quantity]]*EcommerceDataset[[#This Row],[unit_price]]</f>
        <v>2697</v>
      </c>
      <c r="N3476" s="1" t="s">
        <v>10742</v>
      </c>
      <c r="O3476" s="3">
        <v>45501</v>
      </c>
      <c r="P3476" s="1" t="s">
        <v>55</v>
      </c>
      <c r="Q3476" s="1" t="s">
        <v>30</v>
      </c>
      <c r="R3476" s="4">
        <v>3</v>
      </c>
      <c r="S3476" s="1" t="s">
        <v>31</v>
      </c>
      <c r="T3476" s="1" t="s">
        <v>10743</v>
      </c>
      <c r="U3476" s="3">
        <v>45443</v>
      </c>
    </row>
    <row r="3477" spans="1:21" x14ac:dyDescent="0.3">
      <c r="A3477" s="1" t="s">
        <v>10744</v>
      </c>
      <c r="B3477" s="1" t="s">
        <v>262</v>
      </c>
      <c r="C3477" s="1" t="s">
        <v>1966</v>
      </c>
      <c r="D3477" s="1" t="str">
        <f>_xlfn.CONCAT(EcommerceDataset[[#This Row],[first_name]]," ",EcommerceDataset[[#This Row],[last_name]])</f>
        <v>David Hubbard</v>
      </c>
      <c r="E3477" s="1" t="s">
        <v>36</v>
      </c>
      <c r="F3477" s="1" t="s">
        <v>37</v>
      </c>
      <c r="G3477" s="1" t="s">
        <v>71</v>
      </c>
      <c r="H3477" s="1" t="s">
        <v>25</v>
      </c>
      <c r="I3477" s="1" t="s">
        <v>26</v>
      </c>
      <c r="J3477" s="1" t="s">
        <v>27</v>
      </c>
      <c r="K3477" s="4">
        <v>2</v>
      </c>
      <c r="L3477" s="5">
        <v>229</v>
      </c>
      <c r="M3477" s="5">
        <f>EcommerceDataset[[#This Row],[quantity]]*EcommerceDataset[[#This Row],[unit_price]]</f>
        <v>458</v>
      </c>
      <c r="N3477" s="1" t="s">
        <v>10745</v>
      </c>
      <c r="O3477" s="3">
        <v>45775</v>
      </c>
      <c r="P3477" s="1" t="s">
        <v>29</v>
      </c>
      <c r="Q3477" s="1" t="s">
        <v>30</v>
      </c>
      <c r="R3477" s="4">
        <v>4</v>
      </c>
      <c r="S3477" s="1" t="s">
        <v>103</v>
      </c>
      <c r="T3477" s="1" t="s">
        <v>10746</v>
      </c>
      <c r="U3477" s="3">
        <v>45569</v>
      </c>
    </row>
    <row r="3478" spans="1:21" x14ac:dyDescent="0.3">
      <c r="A3478" s="1" t="s">
        <v>10747</v>
      </c>
      <c r="B3478" s="1" t="s">
        <v>2800</v>
      </c>
      <c r="C3478" s="1" t="s">
        <v>1255</v>
      </c>
      <c r="D3478" s="1" t="str">
        <f>_xlfn.CONCAT(EcommerceDataset[[#This Row],[first_name]]," ",EcommerceDataset[[#This Row],[last_name]])</f>
        <v>Gina Hawkins</v>
      </c>
      <c r="E3478" s="1" t="s">
        <v>22</v>
      </c>
      <c r="F3478" s="1" t="s">
        <v>37</v>
      </c>
      <c r="G3478" s="1" t="s">
        <v>50</v>
      </c>
      <c r="H3478" s="1" t="s">
        <v>144</v>
      </c>
      <c r="I3478" s="1" t="s">
        <v>145</v>
      </c>
      <c r="J3478" s="1" t="s">
        <v>53</v>
      </c>
      <c r="K3478" s="4">
        <v>3</v>
      </c>
      <c r="L3478" s="5">
        <v>199</v>
      </c>
      <c r="M3478" s="5">
        <f>EcommerceDataset[[#This Row],[quantity]]*EcommerceDataset[[#This Row],[unit_price]]</f>
        <v>597</v>
      </c>
      <c r="N3478" s="1" t="s">
        <v>10748</v>
      </c>
      <c r="O3478" s="3">
        <v>45066</v>
      </c>
      <c r="P3478" s="1" t="s">
        <v>55</v>
      </c>
      <c r="Q3478" s="1" t="s">
        <v>43</v>
      </c>
      <c r="R3478" s="4">
        <v>5</v>
      </c>
      <c r="S3478" s="1" t="s">
        <v>132</v>
      </c>
      <c r="T3478" s="1" t="s">
        <v>10749</v>
      </c>
      <c r="U3478" s="3">
        <v>45277</v>
      </c>
    </row>
    <row r="3479" spans="1:21" x14ac:dyDescent="0.3">
      <c r="A3479" s="1" t="s">
        <v>3871</v>
      </c>
      <c r="B3479" s="1" t="s">
        <v>262</v>
      </c>
      <c r="C3479" s="1" t="s">
        <v>353</v>
      </c>
      <c r="D3479" s="1" t="str">
        <f>_xlfn.CONCAT(EcommerceDataset[[#This Row],[first_name]]," ",EcommerceDataset[[#This Row],[last_name]])</f>
        <v>David Johnston</v>
      </c>
      <c r="E3479" s="1" t="s">
        <v>22</v>
      </c>
      <c r="F3479" s="1" t="s">
        <v>23</v>
      </c>
      <c r="G3479" s="1" t="s">
        <v>119</v>
      </c>
      <c r="H3479" s="1" t="s">
        <v>144</v>
      </c>
      <c r="I3479" s="1" t="s">
        <v>145</v>
      </c>
      <c r="J3479" s="1" t="s">
        <v>53</v>
      </c>
      <c r="K3479" s="4">
        <v>5</v>
      </c>
      <c r="L3479" s="5">
        <v>199</v>
      </c>
      <c r="M3479" s="5">
        <f>EcommerceDataset[[#This Row],[quantity]]*EcommerceDataset[[#This Row],[unit_price]]</f>
        <v>995</v>
      </c>
      <c r="N3479" s="1" t="s">
        <v>10750</v>
      </c>
      <c r="O3479" s="3">
        <v>45887</v>
      </c>
      <c r="P3479" s="1" t="s">
        <v>109</v>
      </c>
      <c r="Q3479" s="1" t="s">
        <v>56</v>
      </c>
      <c r="R3479" s="4">
        <v>4</v>
      </c>
      <c r="S3479" s="1" t="s">
        <v>103</v>
      </c>
      <c r="T3479" s="1" t="s">
        <v>10751</v>
      </c>
      <c r="U3479" s="3">
        <v>45893</v>
      </c>
    </row>
    <row r="3480" spans="1:21" x14ac:dyDescent="0.3">
      <c r="A3480" s="1" t="s">
        <v>10129</v>
      </c>
      <c r="B3480" s="1" t="s">
        <v>1878</v>
      </c>
      <c r="C3480" s="1" t="s">
        <v>772</v>
      </c>
      <c r="D3480" s="1" t="str">
        <f>_xlfn.CONCAT(EcommerceDataset[[#This Row],[first_name]]," ",EcommerceDataset[[#This Row],[last_name]])</f>
        <v>Erin Crawford</v>
      </c>
      <c r="E3480" s="1" t="s">
        <v>80</v>
      </c>
      <c r="F3480" s="1" t="s">
        <v>23</v>
      </c>
      <c r="G3480" s="1" t="s">
        <v>119</v>
      </c>
      <c r="H3480" s="1" t="s">
        <v>137</v>
      </c>
      <c r="I3480" s="1" t="s">
        <v>138</v>
      </c>
      <c r="J3480" s="1" t="s">
        <v>27</v>
      </c>
      <c r="K3480" s="4">
        <v>5</v>
      </c>
      <c r="L3480" s="5">
        <v>999</v>
      </c>
      <c r="M3480" s="5">
        <f>EcommerceDataset[[#This Row],[quantity]]*EcommerceDataset[[#This Row],[unit_price]]</f>
        <v>4995</v>
      </c>
      <c r="N3480" s="1" t="s">
        <v>10752</v>
      </c>
      <c r="O3480" s="3">
        <v>45234</v>
      </c>
      <c r="P3480" s="1" t="s">
        <v>29</v>
      </c>
      <c r="Q3480" s="1" t="s">
        <v>30</v>
      </c>
      <c r="R3480" s="4">
        <v>3</v>
      </c>
      <c r="S3480" s="1" t="s">
        <v>103</v>
      </c>
      <c r="T3480" s="1" t="s">
        <v>10753</v>
      </c>
      <c r="U3480" s="3">
        <v>45063</v>
      </c>
    </row>
    <row r="3481" spans="1:21" x14ac:dyDescent="0.3">
      <c r="A3481" s="1" t="s">
        <v>10754</v>
      </c>
      <c r="B3481" s="1" t="s">
        <v>7891</v>
      </c>
      <c r="C3481" s="1" t="s">
        <v>248</v>
      </c>
      <c r="D3481" s="1" t="str">
        <f>_xlfn.CONCAT(EcommerceDataset[[#This Row],[first_name]]," ",EcommerceDataset[[#This Row],[last_name]])</f>
        <v>Wesley Thomas</v>
      </c>
      <c r="E3481" s="1" t="s">
        <v>80</v>
      </c>
      <c r="F3481" s="1" t="s">
        <v>37</v>
      </c>
      <c r="G3481" s="1" t="s">
        <v>179</v>
      </c>
      <c r="H3481" s="1" t="s">
        <v>62</v>
      </c>
      <c r="I3481" s="1" t="s">
        <v>63</v>
      </c>
      <c r="J3481" s="1" t="s">
        <v>64</v>
      </c>
      <c r="K3481" s="4">
        <v>2</v>
      </c>
      <c r="L3481" s="5">
        <v>399</v>
      </c>
      <c r="M3481" s="5">
        <f>EcommerceDataset[[#This Row],[quantity]]*EcommerceDataset[[#This Row],[unit_price]]</f>
        <v>798</v>
      </c>
      <c r="N3481" s="1" t="s">
        <v>10755</v>
      </c>
      <c r="O3481" s="3">
        <v>45479</v>
      </c>
      <c r="P3481" s="1" t="s">
        <v>109</v>
      </c>
      <c r="Q3481" s="1" t="s">
        <v>30</v>
      </c>
      <c r="R3481" s="4">
        <v>4</v>
      </c>
      <c r="S3481" s="1" t="s">
        <v>66</v>
      </c>
      <c r="T3481" s="1" t="s">
        <v>10756</v>
      </c>
      <c r="U3481" s="3">
        <v>45178</v>
      </c>
    </row>
    <row r="3482" spans="1:21" x14ac:dyDescent="0.3">
      <c r="A3482" s="1" t="s">
        <v>10757</v>
      </c>
      <c r="B3482" s="1" t="s">
        <v>670</v>
      </c>
      <c r="C3482" s="1" t="s">
        <v>7751</v>
      </c>
      <c r="D3482" s="1" t="str">
        <f>_xlfn.CONCAT(EcommerceDataset[[#This Row],[first_name]]," ",EcommerceDataset[[#This Row],[last_name]])</f>
        <v>Brian Jensen</v>
      </c>
      <c r="E3482" s="1" t="s">
        <v>22</v>
      </c>
      <c r="F3482" s="1" t="s">
        <v>23</v>
      </c>
      <c r="G3482" s="1" t="s">
        <v>179</v>
      </c>
      <c r="H3482" s="1" t="s">
        <v>99</v>
      </c>
      <c r="I3482" s="1" t="s">
        <v>100</v>
      </c>
      <c r="J3482" s="1" t="s">
        <v>27</v>
      </c>
      <c r="K3482" s="4">
        <v>2</v>
      </c>
      <c r="L3482" s="5">
        <v>199</v>
      </c>
      <c r="M3482" s="5">
        <f>EcommerceDataset[[#This Row],[quantity]]*EcommerceDataset[[#This Row],[unit_price]]</f>
        <v>398</v>
      </c>
      <c r="N3482" s="1" t="s">
        <v>10758</v>
      </c>
      <c r="O3482" s="3">
        <v>45413</v>
      </c>
      <c r="P3482" s="1" t="s">
        <v>55</v>
      </c>
      <c r="Q3482" s="1" t="s">
        <v>56</v>
      </c>
      <c r="R3482" s="4">
        <v>5</v>
      </c>
      <c r="S3482" s="1" t="s">
        <v>31</v>
      </c>
      <c r="T3482" s="1" t="s">
        <v>10759</v>
      </c>
      <c r="U3482" s="3">
        <v>45097</v>
      </c>
    </row>
    <row r="3483" spans="1:21" x14ac:dyDescent="0.3">
      <c r="A3483" s="1" t="s">
        <v>3220</v>
      </c>
      <c r="B3483" s="1" t="s">
        <v>2290</v>
      </c>
      <c r="C3483" s="1" t="s">
        <v>161</v>
      </c>
      <c r="D3483" s="1" t="str">
        <f>_xlfn.CONCAT(EcommerceDataset[[#This Row],[first_name]]," ",EcommerceDataset[[#This Row],[last_name]])</f>
        <v>Lauren Gray</v>
      </c>
      <c r="E3483" s="1" t="s">
        <v>36</v>
      </c>
      <c r="F3483" s="1" t="s">
        <v>49</v>
      </c>
      <c r="G3483" s="1" t="s">
        <v>179</v>
      </c>
      <c r="H3483" s="1" t="s">
        <v>72</v>
      </c>
      <c r="I3483" s="1" t="s">
        <v>73</v>
      </c>
      <c r="J3483" s="1" t="s">
        <v>41</v>
      </c>
      <c r="K3483" s="4">
        <v>1</v>
      </c>
      <c r="L3483" s="5">
        <v>110</v>
      </c>
      <c r="M3483" s="5">
        <f>EcommerceDataset[[#This Row],[quantity]]*EcommerceDataset[[#This Row],[unit_price]]</f>
        <v>110</v>
      </c>
      <c r="N3483" s="1" t="s">
        <v>10760</v>
      </c>
      <c r="O3483" s="3">
        <v>45563</v>
      </c>
      <c r="P3483" s="1" t="s">
        <v>102</v>
      </c>
      <c r="Q3483" s="1" t="s">
        <v>43</v>
      </c>
      <c r="R3483" s="4">
        <v>3</v>
      </c>
      <c r="S3483" s="1" t="s">
        <v>31</v>
      </c>
      <c r="T3483" s="1" t="s">
        <v>10761</v>
      </c>
      <c r="U3483" s="3">
        <v>45823</v>
      </c>
    </row>
    <row r="3484" spans="1:21" x14ac:dyDescent="0.3">
      <c r="A3484" s="1" t="s">
        <v>567</v>
      </c>
      <c r="B3484" s="1" t="s">
        <v>568</v>
      </c>
      <c r="C3484" s="1" t="s">
        <v>569</v>
      </c>
      <c r="D3484" s="1" t="str">
        <f>_xlfn.CONCAT(EcommerceDataset[[#This Row],[first_name]]," ",EcommerceDataset[[#This Row],[last_name]])</f>
        <v>April Lee</v>
      </c>
      <c r="E3484" s="1" t="s">
        <v>36</v>
      </c>
      <c r="F3484" s="1" t="s">
        <v>49</v>
      </c>
      <c r="G3484" s="1" t="s">
        <v>93</v>
      </c>
      <c r="H3484" s="1" t="s">
        <v>72</v>
      </c>
      <c r="I3484" s="1" t="s">
        <v>73</v>
      </c>
      <c r="J3484" s="1" t="s">
        <v>41</v>
      </c>
      <c r="K3484" s="4">
        <v>1</v>
      </c>
      <c r="L3484" s="5">
        <v>110</v>
      </c>
      <c r="M3484" s="5">
        <f>EcommerceDataset[[#This Row],[quantity]]*EcommerceDataset[[#This Row],[unit_price]]</f>
        <v>110</v>
      </c>
      <c r="N3484" s="1" t="s">
        <v>10762</v>
      </c>
      <c r="O3484" s="3">
        <v>45146</v>
      </c>
      <c r="P3484" s="1" t="s">
        <v>109</v>
      </c>
      <c r="Q3484" s="1" t="s">
        <v>56</v>
      </c>
      <c r="R3484" s="4">
        <v>1</v>
      </c>
      <c r="S3484" s="1" t="s">
        <v>66</v>
      </c>
      <c r="T3484" s="1" t="s">
        <v>10763</v>
      </c>
      <c r="U3484" s="3">
        <v>45331</v>
      </c>
    </row>
    <row r="3485" spans="1:21" x14ac:dyDescent="0.3">
      <c r="A3485" s="1" t="s">
        <v>1552</v>
      </c>
      <c r="B3485" s="1" t="s">
        <v>1553</v>
      </c>
      <c r="C3485" s="1" t="s">
        <v>1197</v>
      </c>
      <c r="D3485" s="1" t="str">
        <f>_xlfn.CONCAT(EcommerceDataset[[#This Row],[first_name]]," ",EcommerceDataset[[#This Row],[last_name]])</f>
        <v>Adam Hayes</v>
      </c>
      <c r="E3485" s="1" t="s">
        <v>80</v>
      </c>
      <c r="F3485" s="1" t="s">
        <v>37</v>
      </c>
      <c r="G3485" s="1" t="s">
        <v>185</v>
      </c>
      <c r="H3485" s="1" t="s">
        <v>128</v>
      </c>
      <c r="I3485" s="1" t="s">
        <v>129</v>
      </c>
      <c r="J3485" s="1" t="s">
        <v>130</v>
      </c>
      <c r="K3485" s="4">
        <v>4</v>
      </c>
      <c r="L3485" s="5">
        <v>129</v>
      </c>
      <c r="M3485" s="5">
        <f>EcommerceDataset[[#This Row],[quantity]]*EcommerceDataset[[#This Row],[unit_price]]</f>
        <v>516</v>
      </c>
      <c r="N3485" s="1" t="s">
        <v>10764</v>
      </c>
      <c r="O3485" s="3">
        <v>45245</v>
      </c>
      <c r="P3485" s="1" t="s">
        <v>29</v>
      </c>
      <c r="Q3485" s="1" t="s">
        <v>30</v>
      </c>
      <c r="R3485" s="4">
        <v>3</v>
      </c>
      <c r="S3485" s="1" t="s">
        <v>31</v>
      </c>
      <c r="T3485" s="1" t="s">
        <v>10765</v>
      </c>
      <c r="U3485" s="3">
        <v>45732</v>
      </c>
    </row>
    <row r="3486" spans="1:21" x14ac:dyDescent="0.3">
      <c r="A3486" s="1" t="s">
        <v>10766</v>
      </c>
      <c r="B3486" s="1" t="s">
        <v>8130</v>
      </c>
      <c r="C3486" s="1" t="s">
        <v>4102</v>
      </c>
      <c r="D3486" s="1" t="str">
        <f>_xlfn.CONCAT(EcommerceDataset[[#This Row],[first_name]]," ",EcommerceDataset[[#This Row],[last_name]])</f>
        <v>Regina Ortiz</v>
      </c>
      <c r="E3486" s="1" t="s">
        <v>36</v>
      </c>
      <c r="F3486" s="1" t="s">
        <v>23</v>
      </c>
      <c r="G3486" s="1" t="s">
        <v>50</v>
      </c>
      <c r="H3486" s="1" t="s">
        <v>86</v>
      </c>
      <c r="I3486" s="1" t="s">
        <v>87</v>
      </c>
      <c r="J3486" s="1" t="s">
        <v>64</v>
      </c>
      <c r="K3486" s="4">
        <v>4</v>
      </c>
      <c r="L3486" s="5">
        <v>99</v>
      </c>
      <c r="M3486" s="5">
        <f>EcommerceDataset[[#This Row],[quantity]]*EcommerceDataset[[#This Row],[unit_price]]</f>
        <v>396</v>
      </c>
      <c r="N3486" s="1" t="s">
        <v>10767</v>
      </c>
      <c r="O3486" s="3">
        <v>45455</v>
      </c>
      <c r="P3486" s="1" t="s">
        <v>109</v>
      </c>
      <c r="Q3486" s="1" t="s">
        <v>30</v>
      </c>
      <c r="R3486" s="4">
        <v>3</v>
      </c>
      <c r="S3486" s="1" t="s">
        <v>66</v>
      </c>
      <c r="T3486" s="1" t="s">
        <v>10768</v>
      </c>
      <c r="U3486" s="3">
        <v>45745</v>
      </c>
    </row>
    <row r="3487" spans="1:21" x14ac:dyDescent="0.3">
      <c r="A3487" s="1" t="s">
        <v>9551</v>
      </c>
      <c r="B3487" s="1" t="s">
        <v>514</v>
      </c>
      <c r="C3487" s="1" t="s">
        <v>4484</v>
      </c>
      <c r="D3487" s="1" t="str">
        <f>_xlfn.CONCAT(EcommerceDataset[[#This Row],[first_name]]," ",EcommerceDataset[[#This Row],[last_name]])</f>
        <v>Lisa Calderon</v>
      </c>
      <c r="E3487" s="1" t="s">
        <v>22</v>
      </c>
      <c r="F3487" s="1" t="s">
        <v>49</v>
      </c>
      <c r="G3487" s="1" t="s">
        <v>38</v>
      </c>
      <c r="H3487" s="1" t="s">
        <v>39</v>
      </c>
      <c r="I3487" s="1" t="s">
        <v>40</v>
      </c>
      <c r="J3487" s="1" t="s">
        <v>41</v>
      </c>
      <c r="K3487" s="4">
        <v>3</v>
      </c>
      <c r="L3487" s="5">
        <v>59</v>
      </c>
      <c r="M3487" s="5">
        <f>EcommerceDataset[[#This Row],[quantity]]*EcommerceDataset[[#This Row],[unit_price]]</f>
        <v>177</v>
      </c>
      <c r="N3487" s="1" t="s">
        <v>10769</v>
      </c>
      <c r="O3487" s="3">
        <v>44964</v>
      </c>
      <c r="P3487" s="1" t="s">
        <v>75</v>
      </c>
      <c r="Q3487" s="1" t="s">
        <v>56</v>
      </c>
      <c r="R3487" s="4">
        <v>1</v>
      </c>
      <c r="S3487" s="1" t="s">
        <v>103</v>
      </c>
      <c r="T3487" s="1" t="s">
        <v>10770</v>
      </c>
      <c r="U3487" s="3">
        <v>45281</v>
      </c>
    </row>
    <row r="3488" spans="1:21" x14ac:dyDescent="0.3">
      <c r="A3488" s="1" t="s">
        <v>4177</v>
      </c>
      <c r="B3488" s="1" t="s">
        <v>569</v>
      </c>
      <c r="C3488" s="1" t="s">
        <v>434</v>
      </c>
      <c r="D3488" s="1" t="str">
        <f>_xlfn.CONCAT(EcommerceDataset[[#This Row],[first_name]]," ",EcommerceDataset[[#This Row],[last_name]])</f>
        <v>Lee Miller</v>
      </c>
      <c r="E3488" s="1" t="s">
        <v>80</v>
      </c>
      <c r="F3488" s="1" t="s">
        <v>49</v>
      </c>
      <c r="G3488" s="1" t="s">
        <v>119</v>
      </c>
      <c r="H3488" s="1" t="s">
        <v>39</v>
      </c>
      <c r="I3488" s="1" t="s">
        <v>40</v>
      </c>
      <c r="J3488" s="1" t="s">
        <v>41</v>
      </c>
      <c r="K3488" s="4">
        <v>5</v>
      </c>
      <c r="L3488" s="5">
        <v>59</v>
      </c>
      <c r="M3488" s="5">
        <f>EcommerceDataset[[#This Row],[quantity]]*EcommerceDataset[[#This Row],[unit_price]]</f>
        <v>295</v>
      </c>
      <c r="N3488" s="1" t="s">
        <v>10771</v>
      </c>
      <c r="O3488" s="3">
        <v>45748</v>
      </c>
      <c r="P3488" s="1" t="s">
        <v>109</v>
      </c>
      <c r="Q3488" s="1" t="s">
        <v>30</v>
      </c>
      <c r="R3488" s="4">
        <v>1</v>
      </c>
      <c r="S3488" s="1" t="s">
        <v>132</v>
      </c>
      <c r="T3488" s="1" t="s">
        <v>10772</v>
      </c>
      <c r="U3488" s="3">
        <v>45104</v>
      </c>
    </row>
    <row r="3489" spans="1:21" x14ac:dyDescent="0.3">
      <c r="A3489" s="1" t="s">
        <v>10773</v>
      </c>
      <c r="B3489" s="1" t="s">
        <v>3126</v>
      </c>
      <c r="C3489" s="1" t="s">
        <v>7248</v>
      </c>
      <c r="D3489" s="1" t="str">
        <f>_xlfn.CONCAT(EcommerceDataset[[#This Row],[first_name]]," ",EcommerceDataset[[#This Row],[last_name]])</f>
        <v>Monica Malone</v>
      </c>
      <c r="E3489" s="1" t="s">
        <v>22</v>
      </c>
      <c r="F3489" s="1" t="s">
        <v>37</v>
      </c>
      <c r="G3489" s="1" t="s">
        <v>71</v>
      </c>
      <c r="H3489" s="1" t="s">
        <v>390</v>
      </c>
      <c r="I3489" s="1" t="s">
        <v>391</v>
      </c>
      <c r="J3489" s="1" t="s">
        <v>122</v>
      </c>
      <c r="K3489" s="4">
        <v>2</v>
      </c>
      <c r="L3489" s="5">
        <v>25</v>
      </c>
      <c r="M3489" s="5">
        <f>EcommerceDataset[[#This Row],[quantity]]*EcommerceDataset[[#This Row],[unit_price]]</f>
        <v>50</v>
      </c>
      <c r="N3489" s="1" t="s">
        <v>10774</v>
      </c>
      <c r="O3489" s="3">
        <v>45777</v>
      </c>
      <c r="P3489" s="1" t="s">
        <v>29</v>
      </c>
      <c r="Q3489" s="1" t="s">
        <v>43</v>
      </c>
      <c r="R3489" s="4">
        <v>4</v>
      </c>
      <c r="S3489" s="1" t="s">
        <v>66</v>
      </c>
      <c r="T3489" s="1" t="s">
        <v>10775</v>
      </c>
      <c r="U3489" s="3">
        <v>45743</v>
      </c>
    </row>
    <row r="3490" spans="1:21" x14ac:dyDescent="0.3">
      <c r="A3490" s="1" t="s">
        <v>2106</v>
      </c>
      <c r="B3490" s="1" t="s">
        <v>2107</v>
      </c>
      <c r="C3490" s="1" t="s">
        <v>184</v>
      </c>
      <c r="D3490" s="1" t="str">
        <f>_xlfn.CONCAT(EcommerceDataset[[#This Row],[first_name]]," ",EcommerceDataset[[#This Row],[last_name]])</f>
        <v>Kristopher Molina</v>
      </c>
      <c r="E3490" s="1" t="s">
        <v>80</v>
      </c>
      <c r="F3490" s="1" t="s">
        <v>49</v>
      </c>
      <c r="G3490" s="1" t="s">
        <v>71</v>
      </c>
      <c r="H3490" s="1" t="s">
        <v>86</v>
      </c>
      <c r="I3490" s="1" t="s">
        <v>87</v>
      </c>
      <c r="J3490" s="1" t="s">
        <v>64</v>
      </c>
      <c r="K3490" s="4">
        <v>2</v>
      </c>
      <c r="L3490" s="5">
        <v>99</v>
      </c>
      <c r="M3490" s="5">
        <f>EcommerceDataset[[#This Row],[quantity]]*EcommerceDataset[[#This Row],[unit_price]]</f>
        <v>198</v>
      </c>
      <c r="N3490" s="1" t="s">
        <v>10776</v>
      </c>
      <c r="O3490" s="3">
        <v>45350</v>
      </c>
      <c r="P3490" s="1" t="s">
        <v>102</v>
      </c>
      <c r="Q3490" s="1" t="s">
        <v>43</v>
      </c>
      <c r="R3490" s="4">
        <v>4</v>
      </c>
      <c r="S3490" s="1" t="s">
        <v>31</v>
      </c>
      <c r="T3490" s="1" t="s">
        <v>10777</v>
      </c>
      <c r="U3490" s="3">
        <v>44921</v>
      </c>
    </row>
    <row r="3491" spans="1:21" x14ac:dyDescent="0.3">
      <c r="A3491" s="1" t="s">
        <v>2807</v>
      </c>
      <c r="B3491" s="1" t="s">
        <v>2785</v>
      </c>
      <c r="C3491" s="1" t="s">
        <v>206</v>
      </c>
      <c r="D3491" s="1" t="str">
        <f>_xlfn.CONCAT(EcommerceDataset[[#This Row],[first_name]]," ",EcommerceDataset[[#This Row],[last_name]])</f>
        <v>Tina Martinez</v>
      </c>
      <c r="E3491" s="1" t="s">
        <v>80</v>
      </c>
      <c r="F3491" s="1" t="s">
        <v>23</v>
      </c>
      <c r="G3491" s="1" t="s">
        <v>38</v>
      </c>
      <c r="H3491" s="1" t="s">
        <v>86</v>
      </c>
      <c r="I3491" s="1" t="s">
        <v>87</v>
      </c>
      <c r="J3491" s="1" t="s">
        <v>64</v>
      </c>
      <c r="K3491" s="4">
        <v>4</v>
      </c>
      <c r="L3491" s="5">
        <v>99</v>
      </c>
      <c r="M3491" s="5">
        <f>EcommerceDataset[[#This Row],[quantity]]*EcommerceDataset[[#This Row],[unit_price]]</f>
        <v>396</v>
      </c>
      <c r="N3491" s="1" t="s">
        <v>10778</v>
      </c>
      <c r="O3491" s="3">
        <v>45094</v>
      </c>
      <c r="P3491" s="1" t="s">
        <v>102</v>
      </c>
      <c r="Q3491" s="1" t="s">
        <v>56</v>
      </c>
      <c r="R3491" s="4">
        <v>4</v>
      </c>
      <c r="S3491" s="1" t="s">
        <v>31</v>
      </c>
      <c r="T3491" s="1" t="s">
        <v>10779</v>
      </c>
      <c r="U3491" s="3">
        <v>45669</v>
      </c>
    </row>
    <row r="3492" spans="1:21" x14ac:dyDescent="0.3">
      <c r="A3492" s="1" t="s">
        <v>7737</v>
      </c>
      <c r="B3492" s="1" t="s">
        <v>247</v>
      </c>
      <c r="C3492" s="1" t="s">
        <v>315</v>
      </c>
      <c r="D3492" s="1" t="str">
        <f>_xlfn.CONCAT(EcommerceDataset[[#This Row],[first_name]]," ",EcommerceDataset[[#This Row],[last_name]])</f>
        <v>Michael Martin</v>
      </c>
      <c r="E3492" s="1" t="s">
        <v>80</v>
      </c>
      <c r="F3492" s="1" t="s">
        <v>23</v>
      </c>
      <c r="G3492" s="1" t="s">
        <v>185</v>
      </c>
      <c r="H3492" s="1" t="s">
        <v>190</v>
      </c>
      <c r="I3492" s="1" t="s">
        <v>191</v>
      </c>
      <c r="J3492" s="1" t="s">
        <v>41</v>
      </c>
      <c r="K3492" s="4">
        <v>2</v>
      </c>
      <c r="L3492" s="5">
        <v>120</v>
      </c>
      <c r="M3492" s="5">
        <f>EcommerceDataset[[#This Row],[quantity]]*EcommerceDataset[[#This Row],[unit_price]]</f>
        <v>240</v>
      </c>
      <c r="N3492" s="1" t="s">
        <v>10780</v>
      </c>
      <c r="O3492" s="3">
        <v>45582</v>
      </c>
      <c r="P3492" s="1" t="s">
        <v>109</v>
      </c>
      <c r="Q3492" s="1" t="s">
        <v>43</v>
      </c>
      <c r="R3492" s="4">
        <v>1</v>
      </c>
      <c r="S3492" s="1" t="s">
        <v>103</v>
      </c>
      <c r="T3492" s="1" t="s">
        <v>10781</v>
      </c>
      <c r="U3492" s="3">
        <v>45739</v>
      </c>
    </row>
    <row r="3493" spans="1:21" x14ac:dyDescent="0.3">
      <c r="A3493" s="1" t="s">
        <v>4278</v>
      </c>
      <c r="B3493" s="1" t="s">
        <v>916</v>
      </c>
      <c r="C3493" s="1" t="s">
        <v>395</v>
      </c>
      <c r="D3493" s="1" t="str">
        <f>_xlfn.CONCAT(EcommerceDataset[[#This Row],[first_name]]," ",EcommerceDataset[[#This Row],[last_name]])</f>
        <v>Nicholas Garcia</v>
      </c>
      <c r="E3493" s="1" t="s">
        <v>80</v>
      </c>
      <c r="F3493" s="1" t="s">
        <v>49</v>
      </c>
      <c r="G3493" s="1" t="s">
        <v>24</v>
      </c>
      <c r="H3493" s="1" t="s">
        <v>167</v>
      </c>
      <c r="I3493" s="1" t="s">
        <v>168</v>
      </c>
      <c r="J3493" s="1" t="s">
        <v>130</v>
      </c>
      <c r="K3493" s="4">
        <v>3</v>
      </c>
      <c r="L3493" s="5">
        <v>80</v>
      </c>
      <c r="M3493" s="5">
        <f>EcommerceDataset[[#This Row],[quantity]]*EcommerceDataset[[#This Row],[unit_price]]</f>
        <v>240</v>
      </c>
      <c r="N3493" s="1" t="s">
        <v>10782</v>
      </c>
      <c r="O3493" s="3">
        <v>45112</v>
      </c>
      <c r="P3493" s="1" t="s">
        <v>109</v>
      </c>
      <c r="Q3493" s="1" t="s">
        <v>56</v>
      </c>
      <c r="R3493" s="4">
        <v>4</v>
      </c>
      <c r="S3493" s="1" t="s">
        <v>31</v>
      </c>
      <c r="T3493" s="1" t="s">
        <v>10783</v>
      </c>
      <c r="U3493" s="3">
        <v>45364</v>
      </c>
    </row>
    <row r="3494" spans="1:21" x14ac:dyDescent="0.3">
      <c r="A3494" s="1" t="s">
        <v>10784</v>
      </c>
      <c r="B3494" s="1" t="s">
        <v>628</v>
      </c>
      <c r="C3494" s="1" t="s">
        <v>10785</v>
      </c>
      <c r="D3494" s="1" t="str">
        <f>_xlfn.CONCAT(EcommerceDataset[[#This Row],[first_name]]," ",EcommerceDataset[[#This Row],[last_name]])</f>
        <v>Paul Crosby</v>
      </c>
      <c r="E3494" s="1" t="s">
        <v>80</v>
      </c>
      <c r="F3494" s="1" t="s">
        <v>49</v>
      </c>
      <c r="G3494" s="1" t="s">
        <v>38</v>
      </c>
      <c r="H3494" s="1" t="s">
        <v>128</v>
      </c>
      <c r="I3494" s="1" t="s">
        <v>129</v>
      </c>
      <c r="J3494" s="1" t="s">
        <v>130</v>
      </c>
      <c r="K3494" s="4">
        <v>2</v>
      </c>
      <c r="L3494" s="5">
        <v>129</v>
      </c>
      <c r="M3494" s="5">
        <f>EcommerceDataset[[#This Row],[quantity]]*EcommerceDataset[[#This Row],[unit_price]]</f>
        <v>258</v>
      </c>
      <c r="N3494" s="1" t="s">
        <v>10786</v>
      </c>
      <c r="O3494" s="3">
        <v>45496</v>
      </c>
      <c r="P3494" s="1" t="s">
        <v>75</v>
      </c>
      <c r="Q3494" s="1" t="s">
        <v>43</v>
      </c>
      <c r="R3494" s="4">
        <v>3</v>
      </c>
      <c r="S3494" s="1" t="s">
        <v>66</v>
      </c>
      <c r="T3494" s="1" t="s">
        <v>10787</v>
      </c>
      <c r="U3494" s="3">
        <v>45394</v>
      </c>
    </row>
    <row r="3495" spans="1:21" x14ac:dyDescent="0.3">
      <c r="A3495" s="1" t="s">
        <v>5302</v>
      </c>
      <c r="B3495" s="1" t="s">
        <v>2344</v>
      </c>
      <c r="C3495" s="1" t="s">
        <v>4010</v>
      </c>
      <c r="D3495" s="1" t="str">
        <f>_xlfn.CONCAT(EcommerceDataset[[#This Row],[first_name]]," ",EcommerceDataset[[#This Row],[last_name]])</f>
        <v>Keith Barnett</v>
      </c>
      <c r="E3495" s="1" t="s">
        <v>36</v>
      </c>
      <c r="F3495" s="1" t="s">
        <v>49</v>
      </c>
      <c r="G3495" s="1" t="s">
        <v>50</v>
      </c>
      <c r="H3495" s="1" t="s">
        <v>120</v>
      </c>
      <c r="I3495" s="1" t="s">
        <v>121</v>
      </c>
      <c r="J3495" s="1" t="s">
        <v>122</v>
      </c>
      <c r="K3495" s="4">
        <v>5</v>
      </c>
      <c r="L3495" s="5">
        <v>149</v>
      </c>
      <c r="M3495" s="5">
        <f>EcommerceDataset[[#This Row],[quantity]]*EcommerceDataset[[#This Row],[unit_price]]</f>
        <v>745</v>
      </c>
      <c r="N3495" s="1" t="s">
        <v>10788</v>
      </c>
      <c r="O3495" s="3">
        <v>45072</v>
      </c>
      <c r="P3495" s="1" t="s">
        <v>109</v>
      </c>
      <c r="Q3495" s="1" t="s">
        <v>30</v>
      </c>
      <c r="R3495" s="4">
        <v>5</v>
      </c>
      <c r="S3495" s="1" t="s">
        <v>44</v>
      </c>
      <c r="T3495" s="1" t="s">
        <v>10789</v>
      </c>
      <c r="U3495" s="3">
        <v>45563</v>
      </c>
    </row>
    <row r="3496" spans="1:21" x14ac:dyDescent="0.3">
      <c r="A3496" s="1" t="s">
        <v>7471</v>
      </c>
      <c r="B3496" s="1" t="s">
        <v>2493</v>
      </c>
      <c r="C3496" s="1" t="s">
        <v>35</v>
      </c>
      <c r="D3496" s="1" t="str">
        <f>_xlfn.CONCAT(EcommerceDataset[[#This Row],[first_name]]," ",EcommerceDataset[[#This Row],[last_name]])</f>
        <v>Elizabeth White</v>
      </c>
      <c r="E3496" s="1" t="s">
        <v>80</v>
      </c>
      <c r="F3496" s="1" t="s">
        <v>37</v>
      </c>
      <c r="G3496" s="1" t="s">
        <v>61</v>
      </c>
      <c r="H3496" s="1" t="s">
        <v>217</v>
      </c>
      <c r="I3496" s="1" t="s">
        <v>218</v>
      </c>
      <c r="J3496" s="1" t="s">
        <v>27</v>
      </c>
      <c r="K3496" s="4">
        <v>4</v>
      </c>
      <c r="L3496" s="5">
        <v>899</v>
      </c>
      <c r="M3496" s="5">
        <f>EcommerceDataset[[#This Row],[quantity]]*EcommerceDataset[[#This Row],[unit_price]]</f>
        <v>3596</v>
      </c>
      <c r="N3496" s="1" t="s">
        <v>10790</v>
      </c>
      <c r="O3496" s="3">
        <v>45005</v>
      </c>
      <c r="P3496" s="1" t="s">
        <v>102</v>
      </c>
      <c r="Q3496" s="1" t="s">
        <v>43</v>
      </c>
      <c r="R3496" s="4">
        <v>3</v>
      </c>
      <c r="S3496" s="1" t="s">
        <v>44</v>
      </c>
      <c r="T3496" s="1" t="s">
        <v>10791</v>
      </c>
      <c r="U3496" s="3">
        <v>45141</v>
      </c>
    </row>
    <row r="3497" spans="1:21" x14ac:dyDescent="0.3">
      <c r="A3497" s="1" t="s">
        <v>10792</v>
      </c>
      <c r="B3497" s="1" t="s">
        <v>3288</v>
      </c>
      <c r="C3497" s="1" t="s">
        <v>275</v>
      </c>
      <c r="D3497" s="1" t="str">
        <f>_xlfn.CONCAT(EcommerceDataset[[#This Row],[first_name]]," ",EcommerceDataset[[#This Row],[last_name]])</f>
        <v>Abigail Smith</v>
      </c>
      <c r="E3497" s="1" t="s">
        <v>80</v>
      </c>
      <c r="F3497" s="1" t="s">
        <v>23</v>
      </c>
      <c r="G3497" s="1" t="s">
        <v>71</v>
      </c>
      <c r="H3497" s="1" t="s">
        <v>120</v>
      </c>
      <c r="I3497" s="1" t="s">
        <v>121</v>
      </c>
      <c r="J3497" s="1" t="s">
        <v>122</v>
      </c>
      <c r="K3497" s="4">
        <v>1</v>
      </c>
      <c r="L3497" s="5">
        <v>149</v>
      </c>
      <c r="M3497" s="5">
        <f>EcommerceDataset[[#This Row],[quantity]]*EcommerceDataset[[#This Row],[unit_price]]</f>
        <v>149</v>
      </c>
      <c r="N3497" s="1" t="s">
        <v>10793</v>
      </c>
      <c r="O3497" s="3">
        <v>45770</v>
      </c>
      <c r="P3497" s="1" t="s">
        <v>109</v>
      </c>
      <c r="Q3497" s="1" t="s">
        <v>43</v>
      </c>
      <c r="R3497" s="4">
        <v>5</v>
      </c>
      <c r="S3497" s="1" t="s">
        <v>66</v>
      </c>
      <c r="T3497" s="1" t="s">
        <v>10794</v>
      </c>
      <c r="U3497" s="3">
        <v>45272</v>
      </c>
    </row>
    <row r="3498" spans="1:21" x14ac:dyDescent="0.3">
      <c r="A3498" s="1" t="s">
        <v>5049</v>
      </c>
      <c r="B3498" s="1" t="s">
        <v>4655</v>
      </c>
      <c r="C3498" s="1" t="s">
        <v>275</v>
      </c>
      <c r="D3498" s="1" t="str">
        <f>_xlfn.CONCAT(EcommerceDataset[[#This Row],[first_name]]," ",EcommerceDataset[[#This Row],[last_name]])</f>
        <v>Isabel Smith</v>
      </c>
      <c r="E3498" s="1" t="s">
        <v>36</v>
      </c>
      <c r="F3498" s="1" t="s">
        <v>23</v>
      </c>
      <c r="G3498" s="1" t="s">
        <v>61</v>
      </c>
      <c r="H3498" s="1" t="s">
        <v>120</v>
      </c>
      <c r="I3498" s="1" t="s">
        <v>121</v>
      </c>
      <c r="J3498" s="1" t="s">
        <v>122</v>
      </c>
      <c r="K3498" s="4">
        <v>4</v>
      </c>
      <c r="L3498" s="5">
        <v>149</v>
      </c>
      <c r="M3498" s="5">
        <f>EcommerceDataset[[#This Row],[quantity]]*EcommerceDataset[[#This Row],[unit_price]]</f>
        <v>596</v>
      </c>
      <c r="N3498" s="1" t="s">
        <v>10795</v>
      </c>
      <c r="O3498" s="3">
        <v>45302</v>
      </c>
      <c r="P3498" s="1" t="s">
        <v>55</v>
      </c>
      <c r="Q3498" s="1" t="s">
        <v>43</v>
      </c>
      <c r="R3498" s="4">
        <v>5</v>
      </c>
      <c r="S3498" s="1" t="s">
        <v>31</v>
      </c>
      <c r="T3498" s="1" t="s">
        <v>10796</v>
      </c>
      <c r="U3498" s="3">
        <v>45321</v>
      </c>
    </row>
    <row r="3499" spans="1:21" x14ac:dyDescent="0.3">
      <c r="A3499" s="1" t="s">
        <v>10797</v>
      </c>
      <c r="B3499" s="1" t="s">
        <v>1904</v>
      </c>
      <c r="C3499" s="1" t="s">
        <v>3714</v>
      </c>
      <c r="D3499" s="1" t="str">
        <f>_xlfn.CONCAT(EcommerceDataset[[#This Row],[first_name]]," ",EcommerceDataset[[#This Row],[last_name]])</f>
        <v>Andrew Payne</v>
      </c>
      <c r="E3499" s="1" t="s">
        <v>36</v>
      </c>
      <c r="F3499" s="1" t="s">
        <v>49</v>
      </c>
      <c r="G3499" s="1" t="s">
        <v>38</v>
      </c>
      <c r="H3499" s="1" t="s">
        <v>217</v>
      </c>
      <c r="I3499" s="1" t="s">
        <v>218</v>
      </c>
      <c r="J3499" s="1" t="s">
        <v>27</v>
      </c>
      <c r="K3499" s="4">
        <v>5</v>
      </c>
      <c r="L3499" s="5">
        <v>899</v>
      </c>
      <c r="M3499" s="5">
        <f>EcommerceDataset[[#This Row],[quantity]]*EcommerceDataset[[#This Row],[unit_price]]</f>
        <v>4495</v>
      </c>
      <c r="N3499" s="1" t="s">
        <v>10798</v>
      </c>
      <c r="O3499" s="3">
        <v>45829</v>
      </c>
      <c r="P3499" s="1" t="s">
        <v>75</v>
      </c>
      <c r="Q3499" s="1" t="s">
        <v>43</v>
      </c>
      <c r="R3499" s="4">
        <v>3</v>
      </c>
      <c r="S3499" s="1" t="s">
        <v>103</v>
      </c>
      <c r="T3499" s="1" t="s">
        <v>10799</v>
      </c>
      <c r="U3499" s="3">
        <v>45514</v>
      </c>
    </row>
    <row r="3500" spans="1:21" x14ac:dyDescent="0.3">
      <c r="A3500" s="1" t="s">
        <v>10800</v>
      </c>
      <c r="B3500" s="1" t="s">
        <v>1515</v>
      </c>
      <c r="C3500" s="1" t="s">
        <v>10801</v>
      </c>
      <c r="D3500" s="1" t="str">
        <f>_xlfn.CONCAT(EcommerceDataset[[#This Row],[first_name]]," ",EcommerceDataset[[#This Row],[last_name]])</f>
        <v>Carlos Shea</v>
      </c>
      <c r="E3500" s="1" t="s">
        <v>80</v>
      </c>
      <c r="F3500" s="1" t="s">
        <v>23</v>
      </c>
      <c r="G3500" s="1" t="s">
        <v>119</v>
      </c>
      <c r="H3500" s="1" t="s">
        <v>120</v>
      </c>
      <c r="I3500" s="1" t="s">
        <v>121</v>
      </c>
      <c r="J3500" s="1" t="s">
        <v>122</v>
      </c>
      <c r="K3500" s="4">
        <v>3</v>
      </c>
      <c r="L3500" s="5">
        <v>149</v>
      </c>
      <c r="M3500" s="5">
        <f>EcommerceDataset[[#This Row],[quantity]]*EcommerceDataset[[#This Row],[unit_price]]</f>
        <v>447</v>
      </c>
      <c r="N3500" s="1" t="s">
        <v>10802</v>
      </c>
      <c r="O3500" s="3">
        <v>45549</v>
      </c>
      <c r="P3500" s="1" t="s">
        <v>102</v>
      </c>
      <c r="Q3500" s="1" t="s">
        <v>30</v>
      </c>
      <c r="R3500" s="4">
        <v>3</v>
      </c>
      <c r="S3500" s="1" t="s">
        <v>31</v>
      </c>
      <c r="T3500" s="1" t="s">
        <v>10803</v>
      </c>
      <c r="U3500" s="3">
        <v>44877</v>
      </c>
    </row>
    <row r="3501" spans="1:21" x14ac:dyDescent="0.3">
      <c r="A3501" s="1" t="s">
        <v>10804</v>
      </c>
      <c r="B3501" s="1" t="s">
        <v>1909</v>
      </c>
      <c r="C3501" s="1" t="s">
        <v>2695</v>
      </c>
      <c r="D3501" s="1" t="str">
        <f>_xlfn.CONCAT(EcommerceDataset[[#This Row],[first_name]]," ",EcommerceDataset[[#This Row],[last_name]])</f>
        <v>Alexandra Stewart</v>
      </c>
      <c r="E3501" s="1" t="s">
        <v>80</v>
      </c>
      <c r="F3501" s="1" t="s">
        <v>49</v>
      </c>
      <c r="G3501" s="1" t="s">
        <v>38</v>
      </c>
      <c r="H3501" s="1" t="s">
        <v>62</v>
      </c>
      <c r="I3501" s="1" t="s">
        <v>63</v>
      </c>
      <c r="J3501" s="1" t="s">
        <v>64</v>
      </c>
      <c r="K3501" s="4">
        <v>1</v>
      </c>
      <c r="L3501" s="5">
        <v>399</v>
      </c>
      <c r="M3501" s="5">
        <f>EcommerceDataset[[#This Row],[quantity]]*EcommerceDataset[[#This Row],[unit_price]]</f>
        <v>399</v>
      </c>
      <c r="N3501" s="1" t="s">
        <v>10805</v>
      </c>
      <c r="O3501" s="3">
        <v>44957</v>
      </c>
      <c r="P3501" s="1" t="s">
        <v>102</v>
      </c>
      <c r="Q3501" s="1" t="s">
        <v>30</v>
      </c>
      <c r="R3501" s="4">
        <v>3</v>
      </c>
      <c r="S3501" s="1" t="s">
        <v>132</v>
      </c>
      <c r="T3501" s="1" t="s">
        <v>10806</v>
      </c>
      <c r="U3501" s="3">
        <v>44906</v>
      </c>
    </row>
    <row r="3502" spans="1:21" x14ac:dyDescent="0.3">
      <c r="A3502" s="1" t="s">
        <v>10807</v>
      </c>
      <c r="B3502" s="1" t="s">
        <v>8850</v>
      </c>
      <c r="C3502" s="1" t="s">
        <v>898</v>
      </c>
      <c r="D3502" s="1" t="str">
        <f>_xlfn.CONCAT(EcommerceDataset[[#This Row],[first_name]]," ",EcommerceDataset[[#This Row],[last_name]])</f>
        <v>Sherry Russell</v>
      </c>
      <c r="E3502" s="1" t="s">
        <v>80</v>
      </c>
      <c r="F3502" s="1" t="s">
        <v>49</v>
      </c>
      <c r="G3502" s="1" t="s">
        <v>38</v>
      </c>
      <c r="H3502" s="1" t="s">
        <v>390</v>
      </c>
      <c r="I3502" s="1" t="s">
        <v>391</v>
      </c>
      <c r="J3502" s="1" t="s">
        <v>122</v>
      </c>
      <c r="K3502" s="4">
        <v>5</v>
      </c>
      <c r="L3502" s="5">
        <v>25</v>
      </c>
      <c r="M3502" s="5">
        <f>EcommerceDataset[[#This Row],[quantity]]*EcommerceDataset[[#This Row],[unit_price]]</f>
        <v>125</v>
      </c>
      <c r="N3502" s="1" t="s">
        <v>10808</v>
      </c>
      <c r="O3502" s="3">
        <v>45307</v>
      </c>
      <c r="P3502" s="1" t="s">
        <v>102</v>
      </c>
      <c r="Q3502" s="1" t="s">
        <v>43</v>
      </c>
      <c r="R3502" s="4">
        <v>1</v>
      </c>
      <c r="S3502" s="1" t="s">
        <v>31</v>
      </c>
      <c r="T3502" s="1" t="s">
        <v>10809</v>
      </c>
      <c r="U3502" s="3">
        <v>45623</v>
      </c>
    </row>
    <row r="3503" spans="1:21" x14ac:dyDescent="0.3">
      <c r="A3503" s="1" t="s">
        <v>3768</v>
      </c>
      <c r="B3503" s="1" t="s">
        <v>248</v>
      </c>
      <c r="C3503" s="1" t="s">
        <v>3769</v>
      </c>
      <c r="D3503" s="1" t="str">
        <f>_xlfn.CONCAT(EcommerceDataset[[#This Row],[first_name]]," ",EcommerceDataset[[#This Row],[last_name]])</f>
        <v>Thomas Mccullough</v>
      </c>
      <c r="E3503" s="1" t="s">
        <v>80</v>
      </c>
      <c r="F3503" s="1" t="s">
        <v>23</v>
      </c>
      <c r="G3503" s="1" t="s">
        <v>50</v>
      </c>
      <c r="H3503" s="1" t="s">
        <v>137</v>
      </c>
      <c r="I3503" s="1" t="s">
        <v>138</v>
      </c>
      <c r="J3503" s="1" t="s">
        <v>27</v>
      </c>
      <c r="K3503" s="4">
        <v>4</v>
      </c>
      <c r="L3503" s="5">
        <v>999</v>
      </c>
      <c r="M3503" s="5">
        <f>EcommerceDataset[[#This Row],[quantity]]*EcommerceDataset[[#This Row],[unit_price]]</f>
        <v>3996</v>
      </c>
      <c r="N3503" s="1" t="s">
        <v>10810</v>
      </c>
      <c r="O3503" s="3">
        <v>44834</v>
      </c>
      <c r="P3503" s="1" t="s">
        <v>102</v>
      </c>
      <c r="Q3503" s="1" t="s">
        <v>30</v>
      </c>
      <c r="R3503" s="4">
        <v>2</v>
      </c>
      <c r="S3503" s="1" t="s">
        <v>103</v>
      </c>
      <c r="T3503" s="1" t="s">
        <v>10811</v>
      </c>
      <c r="U3503" s="3">
        <v>44879</v>
      </c>
    </row>
    <row r="3504" spans="1:21" x14ac:dyDescent="0.3">
      <c r="A3504" s="1" t="s">
        <v>10812</v>
      </c>
      <c r="B3504" s="1" t="s">
        <v>97</v>
      </c>
      <c r="C3504" s="1" t="s">
        <v>1706</v>
      </c>
      <c r="D3504" s="1" t="str">
        <f>_xlfn.CONCAT(EcommerceDataset[[#This Row],[first_name]]," ",EcommerceDataset[[#This Row],[last_name]])</f>
        <v>Mary Simpson</v>
      </c>
      <c r="E3504" s="1" t="s">
        <v>80</v>
      </c>
      <c r="F3504" s="1" t="s">
        <v>23</v>
      </c>
      <c r="G3504" s="1" t="s">
        <v>71</v>
      </c>
      <c r="H3504" s="1" t="s">
        <v>72</v>
      </c>
      <c r="I3504" s="1" t="s">
        <v>73</v>
      </c>
      <c r="J3504" s="1" t="s">
        <v>41</v>
      </c>
      <c r="K3504" s="4">
        <v>3</v>
      </c>
      <c r="L3504" s="5">
        <v>110</v>
      </c>
      <c r="M3504" s="5">
        <f>EcommerceDataset[[#This Row],[quantity]]*EcommerceDataset[[#This Row],[unit_price]]</f>
        <v>330</v>
      </c>
      <c r="N3504" s="1" t="s">
        <v>10813</v>
      </c>
      <c r="O3504" s="3">
        <v>45782</v>
      </c>
      <c r="P3504" s="1" t="s">
        <v>29</v>
      </c>
      <c r="Q3504" s="1" t="s">
        <v>56</v>
      </c>
      <c r="R3504" s="4">
        <v>3</v>
      </c>
      <c r="S3504" s="1" t="s">
        <v>132</v>
      </c>
      <c r="T3504" s="1" t="s">
        <v>10814</v>
      </c>
      <c r="U3504" s="3">
        <v>45623</v>
      </c>
    </row>
    <row r="3505" spans="1:21" x14ac:dyDescent="0.3">
      <c r="A3505" s="1" t="s">
        <v>10815</v>
      </c>
      <c r="B3505" s="1" t="s">
        <v>3160</v>
      </c>
      <c r="C3505" s="1" t="s">
        <v>275</v>
      </c>
      <c r="D3505" s="1" t="str">
        <f>_xlfn.CONCAT(EcommerceDataset[[#This Row],[first_name]]," ",EcommerceDataset[[#This Row],[last_name]])</f>
        <v>Eric Smith</v>
      </c>
      <c r="E3505" s="1" t="s">
        <v>80</v>
      </c>
      <c r="F3505" s="1" t="s">
        <v>49</v>
      </c>
      <c r="G3505" s="1" t="s">
        <v>179</v>
      </c>
      <c r="H3505" s="1" t="s">
        <v>167</v>
      </c>
      <c r="I3505" s="1" t="s">
        <v>168</v>
      </c>
      <c r="J3505" s="1" t="s">
        <v>130</v>
      </c>
      <c r="K3505" s="4">
        <v>5</v>
      </c>
      <c r="L3505" s="5">
        <v>80</v>
      </c>
      <c r="M3505" s="5">
        <f>EcommerceDataset[[#This Row],[quantity]]*EcommerceDataset[[#This Row],[unit_price]]</f>
        <v>400</v>
      </c>
      <c r="N3505" s="1" t="s">
        <v>10816</v>
      </c>
      <c r="O3505" s="3">
        <v>45164</v>
      </c>
      <c r="P3505" s="1" t="s">
        <v>55</v>
      </c>
      <c r="Q3505" s="1" t="s">
        <v>43</v>
      </c>
      <c r="R3505" s="4">
        <v>1</v>
      </c>
      <c r="S3505" s="1" t="s">
        <v>103</v>
      </c>
      <c r="T3505" s="1" t="s">
        <v>10817</v>
      </c>
      <c r="U3505" s="3">
        <v>45373</v>
      </c>
    </row>
    <row r="3506" spans="1:21" x14ac:dyDescent="0.3">
      <c r="A3506" s="1" t="s">
        <v>10818</v>
      </c>
      <c r="B3506" s="1" t="s">
        <v>1334</v>
      </c>
      <c r="C3506" s="1" t="s">
        <v>1434</v>
      </c>
      <c r="D3506" s="1" t="str">
        <f>_xlfn.CONCAT(EcommerceDataset[[#This Row],[first_name]]," ",EcommerceDataset[[#This Row],[last_name]])</f>
        <v>Justin Henderson</v>
      </c>
      <c r="E3506" s="1" t="s">
        <v>36</v>
      </c>
      <c r="F3506" s="1" t="s">
        <v>23</v>
      </c>
      <c r="G3506" s="1" t="s">
        <v>179</v>
      </c>
      <c r="H3506" s="1" t="s">
        <v>167</v>
      </c>
      <c r="I3506" s="1" t="s">
        <v>168</v>
      </c>
      <c r="J3506" s="1" t="s">
        <v>130</v>
      </c>
      <c r="K3506" s="4">
        <v>5</v>
      </c>
      <c r="L3506" s="5">
        <v>80</v>
      </c>
      <c r="M3506" s="5">
        <f>EcommerceDataset[[#This Row],[quantity]]*EcommerceDataset[[#This Row],[unit_price]]</f>
        <v>400</v>
      </c>
      <c r="N3506" s="1" t="s">
        <v>10819</v>
      </c>
      <c r="O3506" s="3">
        <v>44995</v>
      </c>
      <c r="P3506" s="1" t="s">
        <v>55</v>
      </c>
      <c r="Q3506" s="1" t="s">
        <v>56</v>
      </c>
      <c r="R3506" s="4">
        <v>1</v>
      </c>
      <c r="S3506" s="1" t="s">
        <v>44</v>
      </c>
      <c r="T3506" s="1" t="s">
        <v>10820</v>
      </c>
      <c r="U3506" s="3">
        <v>45824</v>
      </c>
    </row>
    <row r="3507" spans="1:21" x14ac:dyDescent="0.3">
      <c r="A3507" s="1" t="s">
        <v>10821</v>
      </c>
      <c r="B3507" s="1" t="s">
        <v>529</v>
      </c>
      <c r="C3507" s="1" t="s">
        <v>3444</v>
      </c>
      <c r="D3507" s="1" t="str">
        <f>_xlfn.CONCAT(EcommerceDataset[[#This Row],[first_name]]," ",EcommerceDataset[[#This Row],[last_name]])</f>
        <v>Jeremy Knight</v>
      </c>
      <c r="E3507" s="1" t="s">
        <v>36</v>
      </c>
      <c r="F3507" s="1" t="s">
        <v>49</v>
      </c>
      <c r="G3507" s="1" t="s">
        <v>24</v>
      </c>
      <c r="H3507" s="1" t="s">
        <v>144</v>
      </c>
      <c r="I3507" s="1" t="s">
        <v>145</v>
      </c>
      <c r="J3507" s="1" t="s">
        <v>53</v>
      </c>
      <c r="K3507" s="4">
        <v>5</v>
      </c>
      <c r="L3507" s="5">
        <v>199</v>
      </c>
      <c r="M3507" s="5">
        <f>EcommerceDataset[[#This Row],[quantity]]*EcommerceDataset[[#This Row],[unit_price]]</f>
        <v>995</v>
      </c>
      <c r="N3507" s="1" t="s">
        <v>10822</v>
      </c>
      <c r="O3507" s="3">
        <v>45023</v>
      </c>
      <c r="P3507" s="1" t="s">
        <v>55</v>
      </c>
      <c r="Q3507" s="1" t="s">
        <v>43</v>
      </c>
      <c r="R3507" s="4">
        <v>4</v>
      </c>
      <c r="S3507" s="1" t="s">
        <v>103</v>
      </c>
      <c r="T3507" s="1" t="s">
        <v>10823</v>
      </c>
      <c r="U3507" s="3">
        <v>44890</v>
      </c>
    </row>
    <row r="3508" spans="1:21" x14ac:dyDescent="0.3">
      <c r="A3508" s="1" t="s">
        <v>1941</v>
      </c>
      <c r="B3508" s="1" t="s">
        <v>1942</v>
      </c>
      <c r="C3508" s="1" t="s">
        <v>1774</v>
      </c>
      <c r="D3508" s="1" t="str">
        <f>_xlfn.CONCAT(EcommerceDataset[[#This Row],[first_name]]," ",EcommerceDataset[[#This Row],[last_name]])</f>
        <v>Deborah Wright</v>
      </c>
      <c r="E3508" s="1" t="s">
        <v>80</v>
      </c>
      <c r="F3508" s="1" t="s">
        <v>23</v>
      </c>
      <c r="G3508" s="1" t="s">
        <v>179</v>
      </c>
      <c r="H3508" s="1" t="s">
        <v>137</v>
      </c>
      <c r="I3508" s="1" t="s">
        <v>138</v>
      </c>
      <c r="J3508" s="1" t="s">
        <v>27</v>
      </c>
      <c r="K3508" s="4">
        <v>3</v>
      </c>
      <c r="L3508" s="5">
        <v>999</v>
      </c>
      <c r="M3508" s="5">
        <f>EcommerceDataset[[#This Row],[quantity]]*EcommerceDataset[[#This Row],[unit_price]]</f>
        <v>2997</v>
      </c>
      <c r="N3508" s="1" t="s">
        <v>10824</v>
      </c>
      <c r="O3508" s="3">
        <v>44929</v>
      </c>
      <c r="P3508" s="1" t="s">
        <v>29</v>
      </c>
      <c r="Q3508" s="1" t="s">
        <v>43</v>
      </c>
      <c r="R3508" s="4">
        <v>2</v>
      </c>
      <c r="S3508" s="1" t="s">
        <v>103</v>
      </c>
      <c r="T3508" s="1" t="s">
        <v>10825</v>
      </c>
      <c r="U3508" s="3">
        <v>45508</v>
      </c>
    </row>
    <row r="3509" spans="1:21" x14ac:dyDescent="0.3">
      <c r="A3509" s="1" t="s">
        <v>9678</v>
      </c>
      <c r="B3509" s="1" t="s">
        <v>657</v>
      </c>
      <c r="C3509" s="1" t="s">
        <v>275</v>
      </c>
      <c r="D3509" s="1" t="str">
        <f>_xlfn.CONCAT(EcommerceDataset[[#This Row],[first_name]]," ",EcommerceDataset[[#This Row],[last_name]])</f>
        <v>Matthew Smith</v>
      </c>
      <c r="E3509" s="1" t="s">
        <v>80</v>
      </c>
      <c r="F3509" s="1" t="s">
        <v>23</v>
      </c>
      <c r="G3509" s="1" t="s">
        <v>38</v>
      </c>
      <c r="H3509" s="1" t="s">
        <v>25</v>
      </c>
      <c r="I3509" s="1" t="s">
        <v>26</v>
      </c>
      <c r="J3509" s="1" t="s">
        <v>27</v>
      </c>
      <c r="K3509" s="4">
        <v>4</v>
      </c>
      <c r="L3509" s="5">
        <v>229</v>
      </c>
      <c r="M3509" s="5">
        <f>EcommerceDataset[[#This Row],[quantity]]*EcommerceDataset[[#This Row],[unit_price]]</f>
        <v>916</v>
      </c>
      <c r="N3509" s="1" t="s">
        <v>10826</v>
      </c>
      <c r="O3509" s="3">
        <v>44943</v>
      </c>
      <c r="P3509" s="1" t="s">
        <v>102</v>
      </c>
      <c r="Q3509" s="1" t="s">
        <v>30</v>
      </c>
      <c r="R3509" s="4">
        <v>2</v>
      </c>
      <c r="S3509" s="1" t="s">
        <v>132</v>
      </c>
      <c r="T3509" s="1" t="s">
        <v>10827</v>
      </c>
      <c r="U3509" s="3">
        <v>44902</v>
      </c>
    </row>
    <row r="3510" spans="1:21" x14ac:dyDescent="0.3">
      <c r="A3510" s="1" t="s">
        <v>10828</v>
      </c>
      <c r="B3510" s="1" t="s">
        <v>5468</v>
      </c>
      <c r="C3510" s="1" t="s">
        <v>6175</v>
      </c>
      <c r="D3510" s="1" t="str">
        <f>_xlfn.CONCAT(EcommerceDataset[[#This Row],[first_name]]," ",EcommerceDataset[[#This Row],[last_name]])</f>
        <v>Peter Shepherd</v>
      </c>
      <c r="E3510" s="1" t="s">
        <v>22</v>
      </c>
      <c r="F3510" s="1" t="s">
        <v>23</v>
      </c>
      <c r="G3510" s="1" t="s">
        <v>61</v>
      </c>
      <c r="H3510" s="1" t="s">
        <v>86</v>
      </c>
      <c r="I3510" s="1" t="s">
        <v>87</v>
      </c>
      <c r="J3510" s="1" t="s">
        <v>64</v>
      </c>
      <c r="K3510" s="4">
        <v>1</v>
      </c>
      <c r="L3510" s="5">
        <v>99</v>
      </c>
      <c r="M3510" s="5">
        <f>EcommerceDataset[[#This Row],[quantity]]*EcommerceDataset[[#This Row],[unit_price]]</f>
        <v>99</v>
      </c>
      <c r="N3510" s="1" t="s">
        <v>10829</v>
      </c>
      <c r="O3510" s="3">
        <v>44962</v>
      </c>
      <c r="P3510" s="1" t="s">
        <v>75</v>
      </c>
      <c r="Q3510" s="1" t="s">
        <v>43</v>
      </c>
      <c r="R3510" s="4">
        <v>1</v>
      </c>
      <c r="S3510" s="1" t="s">
        <v>44</v>
      </c>
      <c r="T3510" s="1" t="s">
        <v>10830</v>
      </c>
      <c r="U3510" s="3">
        <v>44923</v>
      </c>
    </row>
    <row r="3511" spans="1:21" x14ac:dyDescent="0.3">
      <c r="A3511" s="1" t="s">
        <v>10831</v>
      </c>
      <c r="B3511" s="1" t="s">
        <v>700</v>
      </c>
      <c r="C3511" s="1" t="s">
        <v>1011</v>
      </c>
      <c r="D3511" s="1" t="str">
        <f>_xlfn.CONCAT(EcommerceDataset[[#This Row],[first_name]]," ",EcommerceDataset[[#This Row],[last_name]])</f>
        <v>James Carter</v>
      </c>
      <c r="E3511" s="1" t="s">
        <v>22</v>
      </c>
      <c r="F3511" s="1" t="s">
        <v>23</v>
      </c>
      <c r="G3511" s="1" t="s">
        <v>179</v>
      </c>
      <c r="H3511" s="1" t="s">
        <v>217</v>
      </c>
      <c r="I3511" s="1" t="s">
        <v>218</v>
      </c>
      <c r="J3511" s="1" t="s">
        <v>27</v>
      </c>
      <c r="K3511" s="4">
        <v>4</v>
      </c>
      <c r="L3511" s="5">
        <v>899</v>
      </c>
      <c r="M3511" s="5">
        <f>EcommerceDataset[[#This Row],[quantity]]*EcommerceDataset[[#This Row],[unit_price]]</f>
        <v>3596</v>
      </c>
      <c r="N3511" s="1" t="s">
        <v>10832</v>
      </c>
      <c r="O3511" s="3">
        <v>45856</v>
      </c>
      <c r="P3511" s="1" t="s">
        <v>109</v>
      </c>
      <c r="Q3511" s="1" t="s">
        <v>30</v>
      </c>
      <c r="R3511" s="4">
        <v>5</v>
      </c>
      <c r="S3511" s="1" t="s">
        <v>103</v>
      </c>
      <c r="T3511" s="1" t="s">
        <v>10833</v>
      </c>
      <c r="U3511" s="3">
        <v>44802</v>
      </c>
    </row>
    <row r="3512" spans="1:21" x14ac:dyDescent="0.3">
      <c r="A3512" s="1" t="s">
        <v>10834</v>
      </c>
      <c r="B3512" s="1" t="s">
        <v>534</v>
      </c>
      <c r="C3512" s="1" t="s">
        <v>389</v>
      </c>
      <c r="D3512" s="1" t="str">
        <f>_xlfn.CONCAT(EcommerceDataset[[#This Row],[first_name]]," ",EcommerceDataset[[#This Row],[last_name]])</f>
        <v>William Morgan</v>
      </c>
      <c r="E3512" s="1" t="s">
        <v>36</v>
      </c>
      <c r="F3512" s="1" t="s">
        <v>49</v>
      </c>
      <c r="G3512" s="1" t="s">
        <v>71</v>
      </c>
      <c r="H3512" s="1" t="s">
        <v>86</v>
      </c>
      <c r="I3512" s="1" t="s">
        <v>87</v>
      </c>
      <c r="J3512" s="1" t="s">
        <v>64</v>
      </c>
      <c r="K3512" s="4">
        <v>2</v>
      </c>
      <c r="L3512" s="5">
        <v>99</v>
      </c>
      <c r="M3512" s="5">
        <f>EcommerceDataset[[#This Row],[quantity]]*EcommerceDataset[[#This Row],[unit_price]]</f>
        <v>198</v>
      </c>
      <c r="N3512" s="1" t="s">
        <v>10835</v>
      </c>
      <c r="O3512" s="3">
        <v>45288</v>
      </c>
      <c r="P3512" s="1" t="s">
        <v>29</v>
      </c>
      <c r="Q3512" s="1" t="s">
        <v>30</v>
      </c>
      <c r="R3512" s="4">
        <v>2</v>
      </c>
      <c r="S3512" s="1" t="s">
        <v>44</v>
      </c>
      <c r="T3512" s="1" t="s">
        <v>10836</v>
      </c>
      <c r="U3512" s="3">
        <v>45319</v>
      </c>
    </row>
    <row r="3513" spans="1:21" x14ac:dyDescent="0.3">
      <c r="A3513" s="1" t="s">
        <v>7824</v>
      </c>
      <c r="B3513" s="1" t="s">
        <v>1844</v>
      </c>
      <c r="C3513" s="1" t="s">
        <v>85</v>
      </c>
      <c r="D3513" s="1" t="str">
        <f>_xlfn.CONCAT(EcommerceDataset[[#This Row],[first_name]]," ",EcommerceDataset[[#This Row],[last_name]])</f>
        <v>Kristine Baxter</v>
      </c>
      <c r="E3513" s="1" t="s">
        <v>36</v>
      </c>
      <c r="F3513" s="1" t="s">
        <v>37</v>
      </c>
      <c r="G3513" s="1" t="s">
        <v>119</v>
      </c>
      <c r="H3513" s="1" t="s">
        <v>39</v>
      </c>
      <c r="I3513" s="1" t="s">
        <v>40</v>
      </c>
      <c r="J3513" s="1" t="s">
        <v>41</v>
      </c>
      <c r="K3513" s="4">
        <v>5</v>
      </c>
      <c r="L3513" s="5">
        <v>59</v>
      </c>
      <c r="M3513" s="5">
        <f>EcommerceDataset[[#This Row],[quantity]]*EcommerceDataset[[#This Row],[unit_price]]</f>
        <v>295</v>
      </c>
      <c r="N3513" s="1" t="s">
        <v>10837</v>
      </c>
      <c r="O3513" s="3">
        <v>45010</v>
      </c>
      <c r="P3513" s="1" t="s">
        <v>29</v>
      </c>
      <c r="Q3513" s="1" t="s">
        <v>30</v>
      </c>
      <c r="R3513" s="4">
        <v>2</v>
      </c>
      <c r="S3513" s="1" t="s">
        <v>66</v>
      </c>
      <c r="T3513" s="1" t="s">
        <v>10838</v>
      </c>
      <c r="U3513" s="3">
        <v>45104</v>
      </c>
    </row>
    <row r="3514" spans="1:21" x14ac:dyDescent="0.3">
      <c r="A3514" s="1" t="s">
        <v>10839</v>
      </c>
      <c r="B3514" s="1" t="s">
        <v>2637</v>
      </c>
      <c r="C3514" s="1" t="s">
        <v>1721</v>
      </c>
      <c r="D3514" s="1" t="str">
        <f>_xlfn.CONCAT(EcommerceDataset[[#This Row],[first_name]]," ",EcommerceDataset[[#This Row],[last_name]])</f>
        <v>Jonathan Hughes</v>
      </c>
      <c r="E3514" s="1" t="s">
        <v>36</v>
      </c>
      <c r="F3514" s="1" t="s">
        <v>49</v>
      </c>
      <c r="G3514" s="1" t="s">
        <v>119</v>
      </c>
      <c r="H3514" s="1" t="s">
        <v>167</v>
      </c>
      <c r="I3514" s="1" t="s">
        <v>168</v>
      </c>
      <c r="J3514" s="1" t="s">
        <v>130</v>
      </c>
      <c r="K3514" s="4">
        <v>5</v>
      </c>
      <c r="L3514" s="5">
        <v>80</v>
      </c>
      <c r="M3514" s="5">
        <f>EcommerceDataset[[#This Row],[quantity]]*EcommerceDataset[[#This Row],[unit_price]]</f>
        <v>400</v>
      </c>
      <c r="N3514" s="1" t="s">
        <v>10840</v>
      </c>
      <c r="O3514" s="3">
        <v>45618</v>
      </c>
      <c r="P3514" s="1" t="s">
        <v>55</v>
      </c>
      <c r="Q3514" s="1" t="s">
        <v>43</v>
      </c>
      <c r="R3514" s="4">
        <v>2</v>
      </c>
      <c r="S3514" s="1" t="s">
        <v>66</v>
      </c>
      <c r="T3514" s="1" t="s">
        <v>10841</v>
      </c>
      <c r="U3514" s="3">
        <v>45538</v>
      </c>
    </row>
    <row r="3515" spans="1:21" x14ac:dyDescent="0.3">
      <c r="A3515" s="1" t="s">
        <v>10842</v>
      </c>
      <c r="B3515" s="1" t="s">
        <v>666</v>
      </c>
      <c r="C3515" s="1" t="s">
        <v>407</v>
      </c>
      <c r="D3515" s="1" t="str">
        <f>_xlfn.CONCAT(EcommerceDataset[[#This Row],[first_name]]," ",EcommerceDataset[[#This Row],[last_name]])</f>
        <v>Angela Thompson</v>
      </c>
      <c r="E3515" s="1" t="s">
        <v>22</v>
      </c>
      <c r="F3515" s="1" t="s">
        <v>23</v>
      </c>
      <c r="G3515" s="1" t="s">
        <v>50</v>
      </c>
      <c r="H3515" s="1" t="s">
        <v>86</v>
      </c>
      <c r="I3515" s="1" t="s">
        <v>87</v>
      </c>
      <c r="J3515" s="1" t="s">
        <v>64</v>
      </c>
      <c r="K3515" s="4">
        <v>5</v>
      </c>
      <c r="L3515" s="5">
        <v>99</v>
      </c>
      <c r="M3515" s="5">
        <f>EcommerceDataset[[#This Row],[quantity]]*EcommerceDataset[[#This Row],[unit_price]]</f>
        <v>495</v>
      </c>
      <c r="N3515" s="1" t="s">
        <v>10843</v>
      </c>
      <c r="O3515" s="3">
        <v>45188</v>
      </c>
      <c r="P3515" s="1" t="s">
        <v>109</v>
      </c>
      <c r="Q3515" s="1" t="s">
        <v>56</v>
      </c>
      <c r="R3515" s="4">
        <v>3</v>
      </c>
      <c r="S3515" s="1" t="s">
        <v>103</v>
      </c>
      <c r="T3515" s="1" t="s">
        <v>10844</v>
      </c>
      <c r="U3515" s="3">
        <v>45053</v>
      </c>
    </row>
    <row r="3516" spans="1:21" x14ac:dyDescent="0.3">
      <c r="A3516" s="1" t="s">
        <v>10845</v>
      </c>
      <c r="B3516" s="1" t="s">
        <v>881</v>
      </c>
      <c r="C3516" s="1" t="s">
        <v>894</v>
      </c>
      <c r="D3516" s="1" t="str">
        <f>_xlfn.CONCAT(EcommerceDataset[[#This Row],[first_name]]," ",EcommerceDataset[[#This Row],[last_name]])</f>
        <v>Kathryn Perez</v>
      </c>
      <c r="E3516" s="1" t="s">
        <v>36</v>
      </c>
      <c r="F3516" s="1" t="s">
        <v>37</v>
      </c>
      <c r="G3516" s="1" t="s">
        <v>61</v>
      </c>
      <c r="H3516" s="1" t="s">
        <v>217</v>
      </c>
      <c r="I3516" s="1" t="s">
        <v>218</v>
      </c>
      <c r="J3516" s="1" t="s">
        <v>27</v>
      </c>
      <c r="K3516" s="4">
        <v>4</v>
      </c>
      <c r="L3516" s="5">
        <v>899</v>
      </c>
      <c r="M3516" s="5">
        <f>EcommerceDataset[[#This Row],[quantity]]*EcommerceDataset[[#This Row],[unit_price]]</f>
        <v>3596</v>
      </c>
      <c r="N3516" s="1" t="s">
        <v>10846</v>
      </c>
      <c r="O3516" s="3">
        <v>45425</v>
      </c>
      <c r="P3516" s="1" t="s">
        <v>55</v>
      </c>
      <c r="Q3516" s="1" t="s">
        <v>56</v>
      </c>
      <c r="R3516" s="4">
        <v>1</v>
      </c>
      <c r="S3516" s="1" t="s">
        <v>103</v>
      </c>
      <c r="T3516" s="1" t="s">
        <v>10847</v>
      </c>
      <c r="U3516" s="3">
        <v>45176</v>
      </c>
    </row>
    <row r="3517" spans="1:21" x14ac:dyDescent="0.3">
      <c r="A3517" s="1" t="s">
        <v>10848</v>
      </c>
      <c r="B3517" s="1" t="s">
        <v>1904</v>
      </c>
      <c r="C3517" s="1" t="s">
        <v>524</v>
      </c>
      <c r="D3517" s="1" t="str">
        <f>_xlfn.CONCAT(EcommerceDataset[[#This Row],[first_name]]," ",EcommerceDataset[[#This Row],[last_name]])</f>
        <v>Andrew Howard</v>
      </c>
      <c r="E3517" s="1" t="s">
        <v>36</v>
      </c>
      <c r="F3517" s="1" t="s">
        <v>37</v>
      </c>
      <c r="G3517" s="1" t="s">
        <v>24</v>
      </c>
      <c r="H3517" s="1" t="s">
        <v>144</v>
      </c>
      <c r="I3517" s="1" t="s">
        <v>145</v>
      </c>
      <c r="J3517" s="1" t="s">
        <v>53</v>
      </c>
      <c r="K3517" s="4">
        <v>4</v>
      </c>
      <c r="L3517" s="5">
        <v>199</v>
      </c>
      <c r="M3517" s="5">
        <f>EcommerceDataset[[#This Row],[quantity]]*EcommerceDataset[[#This Row],[unit_price]]</f>
        <v>796</v>
      </c>
      <c r="N3517" s="1" t="s">
        <v>10849</v>
      </c>
      <c r="O3517" s="3">
        <v>45155</v>
      </c>
      <c r="P3517" s="1" t="s">
        <v>75</v>
      </c>
      <c r="Q3517" s="1" t="s">
        <v>30</v>
      </c>
      <c r="R3517" s="4">
        <v>2</v>
      </c>
      <c r="S3517" s="1" t="s">
        <v>103</v>
      </c>
      <c r="T3517" s="1" t="s">
        <v>10850</v>
      </c>
      <c r="U3517" s="3">
        <v>44885</v>
      </c>
    </row>
    <row r="3518" spans="1:21" x14ac:dyDescent="0.3">
      <c r="A3518" s="1" t="s">
        <v>10851</v>
      </c>
      <c r="B3518" s="1" t="s">
        <v>6063</v>
      </c>
      <c r="C3518" s="1" t="s">
        <v>3039</v>
      </c>
      <c r="D3518" s="1" t="str">
        <f>_xlfn.CONCAT(EcommerceDataset[[#This Row],[first_name]]," ",EcommerceDataset[[#This Row],[last_name]])</f>
        <v>Brandi Cooper</v>
      </c>
      <c r="E3518" s="1" t="s">
        <v>22</v>
      </c>
      <c r="F3518" s="1" t="s">
        <v>37</v>
      </c>
      <c r="G3518" s="1" t="s">
        <v>71</v>
      </c>
      <c r="H3518" s="1" t="s">
        <v>120</v>
      </c>
      <c r="I3518" s="1" t="s">
        <v>121</v>
      </c>
      <c r="J3518" s="1" t="s">
        <v>122</v>
      </c>
      <c r="K3518" s="4">
        <v>5</v>
      </c>
      <c r="L3518" s="5">
        <v>149</v>
      </c>
      <c r="M3518" s="5">
        <f>EcommerceDataset[[#This Row],[quantity]]*EcommerceDataset[[#This Row],[unit_price]]</f>
        <v>745</v>
      </c>
      <c r="N3518" s="1" t="s">
        <v>10852</v>
      </c>
      <c r="O3518" s="3">
        <v>44854</v>
      </c>
      <c r="P3518" s="1" t="s">
        <v>75</v>
      </c>
      <c r="Q3518" s="1" t="s">
        <v>43</v>
      </c>
      <c r="R3518" s="4">
        <v>4</v>
      </c>
      <c r="S3518" s="1" t="s">
        <v>66</v>
      </c>
      <c r="T3518" s="1" t="s">
        <v>10853</v>
      </c>
      <c r="U3518" s="3">
        <v>44843</v>
      </c>
    </row>
    <row r="3519" spans="1:21" x14ac:dyDescent="0.3">
      <c r="A3519" s="1" t="s">
        <v>1308</v>
      </c>
      <c r="B3519" s="1" t="s">
        <v>856</v>
      </c>
      <c r="C3519" s="1" t="s">
        <v>1309</v>
      </c>
      <c r="D3519" s="1" t="str">
        <f>_xlfn.CONCAT(EcommerceDataset[[#This Row],[first_name]]," ",EcommerceDataset[[#This Row],[last_name]])</f>
        <v>Nathan Welch</v>
      </c>
      <c r="E3519" s="1" t="s">
        <v>36</v>
      </c>
      <c r="F3519" s="1" t="s">
        <v>23</v>
      </c>
      <c r="G3519" s="1" t="s">
        <v>24</v>
      </c>
      <c r="H3519" s="1" t="s">
        <v>390</v>
      </c>
      <c r="I3519" s="1" t="s">
        <v>391</v>
      </c>
      <c r="J3519" s="1" t="s">
        <v>122</v>
      </c>
      <c r="K3519" s="4">
        <v>1</v>
      </c>
      <c r="L3519" s="5">
        <v>25</v>
      </c>
      <c r="M3519" s="5">
        <f>EcommerceDataset[[#This Row],[quantity]]*EcommerceDataset[[#This Row],[unit_price]]</f>
        <v>25</v>
      </c>
      <c r="N3519" s="1" t="s">
        <v>10854</v>
      </c>
      <c r="O3519" s="3">
        <v>45524</v>
      </c>
      <c r="P3519" s="1" t="s">
        <v>55</v>
      </c>
      <c r="Q3519" s="1" t="s">
        <v>56</v>
      </c>
      <c r="R3519" s="4">
        <v>2</v>
      </c>
      <c r="S3519" s="1" t="s">
        <v>132</v>
      </c>
      <c r="T3519" s="1" t="s">
        <v>10855</v>
      </c>
      <c r="U3519" s="3">
        <v>45722</v>
      </c>
    </row>
    <row r="3520" spans="1:21" x14ac:dyDescent="0.3">
      <c r="A3520" s="1" t="s">
        <v>3674</v>
      </c>
      <c r="B3520" s="1" t="s">
        <v>333</v>
      </c>
      <c r="C3520" s="1" t="s">
        <v>1978</v>
      </c>
      <c r="D3520" s="1" t="str">
        <f>_xlfn.CONCAT(EcommerceDataset[[#This Row],[first_name]]," ",EcommerceDataset[[#This Row],[last_name]])</f>
        <v>Jeffrey Freeman</v>
      </c>
      <c r="E3520" s="1" t="s">
        <v>80</v>
      </c>
      <c r="F3520" s="1" t="s">
        <v>23</v>
      </c>
      <c r="G3520" s="1" t="s">
        <v>179</v>
      </c>
      <c r="H3520" s="1" t="s">
        <v>390</v>
      </c>
      <c r="I3520" s="1" t="s">
        <v>391</v>
      </c>
      <c r="J3520" s="1" t="s">
        <v>122</v>
      </c>
      <c r="K3520" s="4">
        <v>1</v>
      </c>
      <c r="L3520" s="5">
        <v>25</v>
      </c>
      <c r="M3520" s="5">
        <f>EcommerceDataset[[#This Row],[quantity]]*EcommerceDataset[[#This Row],[unit_price]]</f>
        <v>25</v>
      </c>
      <c r="N3520" s="1" t="s">
        <v>10856</v>
      </c>
      <c r="O3520" s="3">
        <v>44864</v>
      </c>
      <c r="P3520" s="1" t="s">
        <v>29</v>
      </c>
      <c r="Q3520" s="1" t="s">
        <v>56</v>
      </c>
      <c r="R3520" s="4">
        <v>5</v>
      </c>
      <c r="S3520" s="1" t="s">
        <v>103</v>
      </c>
      <c r="T3520" s="1" t="s">
        <v>10857</v>
      </c>
      <c r="U3520" s="3">
        <v>44920</v>
      </c>
    </row>
    <row r="3521" spans="1:21" x14ac:dyDescent="0.3">
      <c r="A3521" s="1" t="s">
        <v>1797</v>
      </c>
      <c r="B3521" s="1" t="s">
        <v>1038</v>
      </c>
      <c r="C3521" s="1" t="s">
        <v>1474</v>
      </c>
      <c r="D3521" s="1" t="str">
        <f>_xlfn.CONCAT(EcommerceDataset[[#This Row],[first_name]]," ",EcommerceDataset[[#This Row],[last_name]])</f>
        <v>Ashley Holmes</v>
      </c>
      <c r="E3521" s="1" t="s">
        <v>80</v>
      </c>
      <c r="F3521" s="1" t="s">
        <v>37</v>
      </c>
      <c r="G3521" s="1" t="s">
        <v>38</v>
      </c>
      <c r="H3521" s="1" t="s">
        <v>51</v>
      </c>
      <c r="I3521" s="1" t="s">
        <v>52</v>
      </c>
      <c r="J3521" s="1" t="s">
        <v>53</v>
      </c>
      <c r="K3521" s="4">
        <v>1</v>
      </c>
      <c r="L3521" s="5">
        <v>59</v>
      </c>
      <c r="M3521" s="5">
        <f>EcommerceDataset[[#This Row],[quantity]]*EcommerceDataset[[#This Row],[unit_price]]</f>
        <v>59</v>
      </c>
      <c r="N3521" s="1" t="s">
        <v>10858</v>
      </c>
      <c r="O3521" s="3">
        <v>45036</v>
      </c>
      <c r="P3521" s="1" t="s">
        <v>55</v>
      </c>
      <c r="Q3521" s="1" t="s">
        <v>43</v>
      </c>
      <c r="R3521" s="4">
        <v>3</v>
      </c>
      <c r="S3521" s="1" t="s">
        <v>132</v>
      </c>
      <c r="T3521" s="1" t="s">
        <v>10859</v>
      </c>
      <c r="U3521" s="3">
        <v>44938</v>
      </c>
    </row>
    <row r="3522" spans="1:21" x14ac:dyDescent="0.3">
      <c r="A3522" s="1" t="s">
        <v>10860</v>
      </c>
      <c r="B3522" s="1" t="s">
        <v>232</v>
      </c>
      <c r="C3522" s="1" t="s">
        <v>824</v>
      </c>
      <c r="D3522" s="1" t="str">
        <f>_xlfn.CONCAT(EcommerceDataset[[#This Row],[first_name]]," ",EcommerceDataset[[#This Row],[last_name]])</f>
        <v>Joseph Richardson</v>
      </c>
      <c r="E3522" s="1" t="s">
        <v>36</v>
      </c>
      <c r="F3522" s="1" t="s">
        <v>23</v>
      </c>
      <c r="G3522" s="1" t="s">
        <v>50</v>
      </c>
      <c r="H3522" s="1" t="s">
        <v>72</v>
      </c>
      <c r="I3522" s="1" t="s">
        <v>73</v>
      </c>
      <c r="J3522" s="1" t="s">
        <v>41</v>
      </c>
      <c r="K3522" s="4">
        <v>5</v>
      </c>
      <c r="L3522" s="5">
        <v>110</v>
      </c>
      <c r="M3522" s="5">
        <f>EcommerceDataset[[#This Row],[quantity]]*EcommerceDataset[[#This Row],[unit_price]]</f>
        <v>550</v>
      </c>
      <c r="N3522" s="1" t="s">
        <v>10861</v>
      </c>
      <c r="O3522" s="3">
        <v>45161</v>
      </c>
      <c r="P3522" s="1" t="s">
        <v>55</v>
      </c>
      <c r="Q3522" s="1" t="s">
        <v>56</v>
      </c>
      <c r="R3522" s="4">
        <v>5</v>
      </c>
      <c r="S3522" s="1" t="s">
        <v>132</v>
      </c>
      <c r="T3522" s="1" t="s">
        <v>10862</v>
      </c>
      <c r="U3522" s="3">
        <v>45316</v>
      </c>
    </row>
    <row r="3523" spans="1:21" x14ac:dyDescent="0.3">
      <c r="A3523" s="1" t="s">
        <v>10863</v>
      </c>
      <c r="B3523" s="1" t="s">
        <v>709</v>
      </c>
      <c r="C3523" s="1" t="s">
        <v>7456</v>
      </c>
      <c r="D3523" s="1" t="str">
        <f>_xlfn.CONCAT(EcommerceDataset[[#This Row],[first_name]]," ",EcommerceDataset[[#This Row],[last_name]])</f>
        <v>Bradley Wells</v>
      </c>
      <c r="E3523" s="1" t="s">
        <v>36</v>
      </c>
      <c r="F3523" s="1" t="s">
        <v>49</v>
      </c>
      <c r="G3523" s="1" t="s">
        <v>24</v>
      </c>
      <c r="H3523" s="1" t="s">
        <v>167</v>
      </c>
      <c r="I3523" s="1" t="s">
        <v>168</v>
      </c>
      <c r="J3523" s="1" t="s">
        <v>130</v>
      </c>
      <c r="K3523" s="4">
        <v>2</v>
      </c>
      <c r="L3523" s="5">
        <v>80</v>
      </c>
      <c r="M3523" s="5">
        <f>EcommerceDataset[[#This Row],[quantity]]*EcommerceDataset[[#This Row],[unit_price]]</f>
        <v>160</v>
      </c>
      <c r="N3523" s="1" t="s">
        <v>10864</v>
      </c>
      <c r="O3523" s="3">
        <v>45707</v>
      </c>
      <c r="P3523" s="1" t="s">
        <v>102</v>
      </c>
      <c r="Q3523" s="1" t="s">
        <v>30</v>
      </c>
      <c r="R3523" s="4">
        <v>4</v>
      </c>
      <c r="S3523" s="1" t="s">
        <v>31</v>
      </c>
      <c r="T3523" s="1" t="s">
        <v>10865</v>
      </c>
      <c r="U3523" s="3">
        <v>45036</v>
      </c>
    </row>
    <row r="3524" spans="1:21" x14ac:dyDescent="0.3">
      <c r="A3524" s="1" t="s">
        <v>10866</v>
      </c>
      <c r="B3524" s="1" t="s">
        <v>205</v>
      </c>
      <c r="C3524" s="1" t="s">
        <v>701</v>
      </c>
      <c r="D3524" s="1" t="str">
        <f>_xlfn.CONCAT(EcommerceDataset[[#This Row],[first_name]]," ",EcommerceDataset[[#This Row],[last_name]])</f>
        <v>Amanda Jones</v>
      </c>
      <c r="E3524" s="1" t="s">
        <v>36</v>
      </c>
      <c r="F3524" s="1" t="s">
        <v>23</v>
      </c>
      <c r="G3524" s="1" t="s">
        <v>93</v>
      </c>
      <c r="H3524" s="1" t="s">
        <v>62</v>
      </c>
      <c r="I3524" s="1" t="s">
        <v>63</v>
      </c>
      <c r="J3524" s="1" t="s">
        <v>64</v>
      </c>
      <c r="K3524" s="4">
        <v>5</v>
      </c>
      <c r="L3524" s="5">
        <v>399</v>
      </c>
      <c r="M3524" s="5">
        <f>EcommerceDataset[[#This Row],[quantity]]*EcommerceDataset[[#This Row],[unit_price]]</f>
        <v>1995</v>
      </c>
      <c r="N3524" s="1" t="s">
        <v>10867</v>
      </c>
      <c r="O3524" s="3">
        <v>45644</v>
      </c>
      <c r="P3524" s="1" t="s">
        <v>75</v>
      </c>
      <c r="Q3524" s="1" t="s">
        <v>56</v>
      </c>
      <c r="R3524" s="4">
        <v>4</v>
      </c>
      <c r="S3524" s="1" t="s">
        <v>44</v>
      </c>
      <c r="T3524" s="1" t="s">
        <v>10868</v>
      </c>
      <c r="U3524" s="3">
        <v>44954</v>
      </c>
    </row>
    <row r="3525" spans="1:21" x14ac:dyDescent="0.3">
      <c r="A3525" s="1" t="s">
        <v>5974</v>
      </c>
      <c r="B3525" s="1" t="s">
        <v>564</v>
      </c>
      <c r="C3525" s="1" t="s">
        <v>385</v>
      </c>
      <c r="D3525" s="1" t="str">
        <f>_xlfn.CONCAT(EcommerceDataset[[#This Row],[first_name]]," ",EcommerceDataset[[#This Row],[last_name]])</f>
        <v>Mark Larson</v>
      </c>
      <c r="E3525" s="1" t="s">
        <v>80</v>
      </c>
      <c r="F3525" s="1" t="s">
        <v>37</v>
      </c>
      <c r="G3525" s="1" t="s">
        <v>24</v>
      </c>
      <c r="H3525" s="1" t="s">
        <v>390</v>
      </c>
      <c r="I3525" s="1" t="s">
        <v>391</v>
      </c>
      <c r="J3525" s="1" t="s">
        <v>122</v>
      </c>
      <c r="K3525" s="4">
        <v>2</v>
      </c>
      <c r="L3525" s="5">
        <v>25</v>
      </c>
      <c r="M3525" s="5">
        <f>EcommerceDataset[[#This Row],[quantity]]*EcommerceDataset[[#This Row],[unit_price]]</f>
        <v>50</v>
      </c>
      <c r="N3525" s="1" t="s">
        <v>10869</v>
      </c>
      <c r="O3525" s="3">
        <v>44856</v>
      </c>
      <c r="P3525" s="1" t="s">
        <v>109</v>
      </c>
      <c r="Q3525" s="1" t="s">
        <v>30</v>
      </c>
      <c r="R3525" s="4">
        <v>2</v>
      </c>
      <c r="S3525" s="1" t="s">
        <v>66</v>
      </c>
      <c r="T3525" s="1" t="s">
        <v>10870</v>
      </c>
      <c r="U3525" s="3">
        <v>45669</v>
      </c>
    </row>
    <row r="3526" spans="1:21" x14ac:dyDescent="0.3">
      <c r="A3526" s="1" t="s">
        <v>10871</v>
      </c>
      <c r="B3526" s="1" t="s">
        <v>10872</v>
      </c>
      <c r="C3526" s="1" t="s">
        <v>5149</v>
      </c>
      <c r="D3526" s="1" t="str">
        <f>_xlfn.CONCAT(EcommerceDataset[[#This Row],[first_name]]," ",EcommerceDataset[[#This Row],[last_name]])</f>
        <v>Jerome Barber</v>
      </c>
      <c r="E3526" s="1" t="s">
        <v>22</v>
      </c>
      <c r="F3526" s="1" t="s">
        <v>23</v>
      </c>
      <c r="G3526" s="1" t="s">
        <v>93</v>
      </c>
      <c r="H3526" s="1" t="s">
        <v>120</v>
      </c>
      <c r="I3526" s="1" t="s">
        <v>121</v>
      </c>
      <c r="J3526" s="1" t="s">
        <v>122</v>
      </c>
      <c r="K3526" s="4">
        <v>2</v>
      </c>
      <c r="L3526" s="5">
        <v>149</v>
      </c>
      <c r="M3526" s="5">
        <f>EcommerceDataset[[#This Row],[quantity]]*EcommerceDataset[[#This Row],[unit_price]]</f>
        <v>298</v>
      </c>
      <c r="N3526" s="1" t="s">
        <v>10873</v>
      </c>
      <c r="O3526" s="3">
        <v>45768</v>
      </c>
      <c r="P3526" s="1" t="s">
        <v>75</v>
      </c>
      <c r="Q3526" s="1" t="s">
        <v>30</v>
      </c>
      <c r="R3526" s="4">
        <v>4</v>
      </c>
      <c r="S3526" s="1" t="s">
        <v>66</v>
      </c>
      <c r="T3526" s="1" t="s">
        <v>10874</v>
      </c>
      <c r="U3526" s="3">
        <v>45020</v>
      </c>
    </row>
    <row r="3527" spans="1:21" x14ac:dyDescent="0.3">
      <c r="A3527" s="1" t="s">
        <v>5436</v>
      </c>
      <c r="B3527" s="1" t="s">
        <v>5437</v>
      </c>
      <c r="C3527" s="1" t="s">
        <v>877</v>
      </c>
      <c r="D3527" s="1" t="str">
        <f>_xlfn.CONCAT(EcommerceDataset[[#This Row],[first_name]]," ",EcommerceDataset[[#This Row],[last_name]])</f>
        <v>Luke Hernandez</v>
      </c>
      <c r="E3527" s="1" t="s">
        <v>36</v>
      </c>
      <c r="F3527" s="1" t="s">
        <v>23</v>
      </c>
      <c r="G3527" s="1" t="s">
        <v>71</v>
      </c>
      <c r="H3527" s="1" t="s">
        <v>137</v>
      </c>
      <c r="I3527" s="1" t="s">
        <v>138</v>
      </c>
      <c r="J3527" s="1" t="s">
        <v>27</v>
      </c>
      <c r="K3527" s="4">
        <v>2</v>
      </c>
      <c r="L3527" s="5">
        <v>999</v>
      </c>
      <c r="M3527" s="5">
        <f>EcommerceDataset[[#This Row],[quantity]]*EcommerceDataset[[#This Row],[unit_price]]</f>
        <v>1998</v>
      </c>
      <c r="N3527" s="1" t="s">
        <v>10875</v>
      </c>
      <c r="O3527" s="3">
        <v>44834</v>
      </c>
      <c r="P3527" s="1" t="s">
        <v>102</v>
      </c>
      <c r="Q3527" s="1" t="s">
        <v>56</v>
      </c>
      <c r="R3527" s="4">
        <v>5</v>
      </c>
      <c r="S3527" s="1" t="s">
        <v>66</v>
      </c>
      <c r="T3527" s="1" t="s">
        <v>10876</v>
      </c>
      <c r="U3527" s="3">
        <v>45798</v>
      </c>
    </row>
    <row r="3528" spans="1:21" x14ac:dyDescent="0.3">
      <c r="A3528" s="1" t="s">
        <v>10877</v>
      </c>
      <c r="B3528" s="1" t="s">
        <v>1878</v>
      </c>
      <c r="C3528" s="1" t="s">
        <v>1222</v>
      </c>
      <c r="D3528" s="1" t="str">
        <f>_xlfn.CONCAT(EcommerceDataset[[#This Row],[first_name]]," ",EcommerceDataset[[#This Row],[last_name]])</f>
        <v>Erin Brady</v>
      </c>
      <c r="E3528" s="1" t="s">
        <v>80</v>
      </c>
      <c r="F3528" s="1" t="s">
        <v>23</v>
      </c>
      <c r="G3528" s="1" t="s">
        <v>61</v>
      </c>
      <c r="H3528" s="1" t="s">
        <v>86</v>
      </c>
      <c r="I3528" s="1" t="s">
        <v>87</v>
      </c>
      <c r="J3528" s="1" t="s">
        <v>64</v>
      </c>
      <c r="K3528" s="4">
        <v>5</v>
      </c>
      <c r="L3528" s="5">
        <v>99</v>
      </c>
      <c r="M3528" s="5">
        <f>EcommerceDataset[[#This Row],[quantity]]*EcommerceDataset[[#This Row],[unit_price]]</f>
        <v>495</v>
      </c>
      <c r="N3528" s="1" t="s">
        <v>10878</v>
      </c>
      <c r="O3528" s="3">
        <v>45128</v>
      </c>
      <c r="P3528" s="1" t="s">
        <v>109</v>
      </c>
      <c r="Q3528" s="1" t="s">
        <v>56</v>
      </c>
      <c r="R3528" s="4">
        <v>4</v>
      </c>
      <c r="S3528" s="1" t="s">
        <v>132</v>
      </c>
      <c r="T3528" s="1" t="s">
        <v>10879</v>
      </c>
      <c r="U3528" s="3">
        <v>44813</v>
      </c>
    </row>
    <row r="3529" spans="1:21" x14ac:dyDescent="0.3">
      <c r="A3529" s="1" t="s">
        <v>10880</v>
      </c>
      <c r="B3529" s="1" t="s">
        <v>749</v>
      </c>
      <c r="C3529" s="1" t="s">
        <v>520</v>
      </c>
      <c r="D3529" s="1" t="str">
        <f>_xlfn.CONCAT(EcommerceDataset[[#This Row],[first_name]]," ",EcommerceDataset[[#This Row],[last_name]])</f>
        <v>Stephanie Kelley</v>
      </c>
      <c r="E3529" s="1" t="s">
        <v>36</v>
      </c>
      <c r="F3529" s="1" t="s">
        <v>37</v>
      </c>
      <c r="G3529" s="1" t="s">
        <v>71</v>
      </c>
      <c r="H3529" s="1" t="s">
        <v>25</v>
      </c>
      <c r="I3529" s="1" t="s">
        <v>26</v>
      </c>
      <c r="J3529" s="1" t="s">
        <v>27</v>
      </c>
      <c r="K3529" s="4">
        <v>3</v>
      </c>
      <c r="L3529" s="5">
        <v>229</v>
      </c>
      <c r="M3529" s="5">
        <f>EcommerceDataset[[#This Row],[quantity]]*EcommerceDataset[[#This Row],[unit_price]]</f>
        <v>687</v>
      </c>
      <c r="N3529" s="1" t="s">
        <v>10881</v>
      </c>
      <c r="O3529" s="3">
        <v>44888</v>
      </c>
      <c r="P3529" s="1" t="s">
        <v>109</v>
      </c>
      <c r="Q3529" s="1" t="s">
        <v>56</v>
      </c>
      <c r="R3529" s="4">
        <v>2</v>
      </c>
      <c r="S3529" s="1" t="s">
        <v>44</v>
      </c>
      <c r="T3529" s="1" t="s">
        <v>10882</v>
      </c>
      <c r="U3529" s="3">
        <v>45037</v>
      </c>
    </row>
    <row r="3530" spans="1:21" x14ac:dyDescent="0.3">
      <c r="A3530" s="1" t="s">
        <v>10883</v>
      </c>
      <c r="B3530" s="1" t="s">
        <v>4835</v>
      </c>
      <c r="C3530" s="1" t="s">
        <v>2207</v>
      </c>
      <c r="D3530" s="1" t="str">
        <f>_xlfn.CONCAT(EcommerceDataset[[#This Row],[first_name]]," ",EcommerceDataset[[#This Row],[last_name]])</f>
        <v>Chelsea Meyers</v>
      </c>
      <c r="E3530" s="1" t="s">
        <v>80</v>
      </c>
      <c r="F3530" s="1" t="s">
        <v>49</v>
      </c>
      <c r="G3530" s="1" t="s">
        <v>71</v>
      </c>
      <c r="H3530" s="1" t="s">
        <v>99</v>
      </c>
      <c r="I3530" s="1" t="s">
        <v>100</v>
      </c>
      <c r="J3530" s="1" t="s">
        <v>27</v>
      </c>
      <c r="K3530" s="4">
        <v>5</v>
      </c>
      <c r="L3530" s="5">
        <v>199</v>
      </c>
      <c r="M3530" s="5">
        <f>EcommerceDataset[[#This Row],[quantity]]*EcommerceDataset[[#This Row],[unit_price]]</f>
        <v>995</v>
      </c>
      <c r="N3530" s="1" t="s">
        <v>10884</v>
      </c>
      <c r="O3530" s="3">
        <v>45628</v>
      </c>
      <c r="P3530" s="1" t="s">
        <v>55</v>
      </c>
      <c r="Q3530" s="1" t="s">
        <v>30</v>
      </c>
      <c r="R3530" s="4">
        <v>4</v>
      </c>
      <c r="S3530" s="1" t="s">
        <v>103</v>
      </c>
      <c r="T3530" s="1" t="s">
        <v>10885</v>
      </c>
      <c r="U3530" s="3">
        <v>44931</v>
      </c>
    </row>
    <row r="3531" spans="1:21" x14ac:dyDescent="0.3">
      <c r="A3531" s="1" t="s">
        <v>10886</v>
      </c>
      <c r="B3531" s="1" t="s">
        <v>2411</v>
      </c>
      <c r="C3531" s="1" t="s">
        <v>184</v>
      </c>
      <c r="D3531" s="1" t="str">
        <f>_xlfn.CONCAT(EcommerceDataset[[#This Row],[first_name]]," ",EcommerceDataset[[#This Row],[last_name]])</f>
        <v>Lori Molina</v>
      </c>
      <c r="E3531" s="1" t="s">
        <v>22</v>
      </c>
      <c r="F3531" s="1" t="s">
        <v>23</v>
      </c>
      <c r="G3531" s="1" t="s">
        <v>119</v>
      </c>
      <c r="H3531" s="1" t="s">
        <v>39</v>
      </c>
      <c r="I3531" s="1" t="s">
        <v>40</v>
      </c>
      <c r="J3531" s="1" t="s">
        <v>41</v>
      </c>
      <c r="K3531" s="4">
        <v>4</v>
      </c>
      <c r="L3531" s="5">
        <v>59</v>
      </c>
      <c r="M3531" s="5">
        <f>EcommerceDataset[[#This Row],[quantity]]*EcommerceDataset[[#This Row],[unit_price]]</f>
        <v>236</v>
      </c>
      <c r="N3531" s="1" t="s">
        <v>10887</v>
      </c>
      <c r="O3531" s="3">
        <v>45490</v>
      </c>
      <c r="P3531" s="1" t="s">
        <v>55</v>
      </c>
      <c r="Q3531" s="1" t="s">
        <v>30</v>
      </c>
      <c r="R3531" s="4">
        <v>1</v>
      </c>
      <c r="S3531" s="1" t="s">
        <v>44</v>
      </c>
      <c r="T3531" s="1" t="s">
        <v>10888</v>
      </c>
      <c r="U3531" s="3">
        <v>45564</v>
      </c>
    </row>
    <row r="3532" spans="1:21" x14ac:dyDescent="0.3">
      <c r="A3532" s="1" t="s">
        <v>10889</v>
      </c>
      <c r="B3532" s="1" t="s">
        <v>406</v>
      </c>
      <c r="C3532" s="1" t="s">
        <v>35</v>
      </c>
      <c r="D3532" s="1" t="str">
        <f>_xlfn.CONCAT(EcommerceDataset[[#This Row],[first_name]]," ",EcommerceDataset[[#This Row],[last_name]])</f>
        <v>Rachel White</v>
      </c>
      <c r="E3532" s="1" t="s">
        <v>80</v>
      </c>
      <c r="F3532" s="1" t="s">
        <v>23</v>
      </c>
      <c r="G3532" s="1" t="s">
        <v>93</v>
      </c>
      <c r="H3532" s="1" t="s">
        <v>128</v>
      </c>
      <c r="I3532" s="1" t="s">
        <v>129</v>
      </c>
      <c r="J3532" s="1" t="s">
        <v>130</v>
      </c>
      <c r="K3532" s="4">
        <v>3</v>
      </c>
      <c r="L3532" s="5">
        <v>129</v>
      </c>
      <c r="M3532" s="5">
        <f>EcommerceDataset[[#This Row],[quantity]]*EcommerceDataset[[#This Row],[unit_price]]</f>
        <v>387</v>
      </c>
      <c r="N3532" s="1" t="s">
        <v>10890</v>
      </c>
      <c r="O3532" s="3">
        <v>45754</v>
      </c>
      <c r="P3532" s="1" t="s">
        <v>29</v>
      </c>
      <c r="Q3532" s="1" t="s">
        <v>30</v>
      </c>
      <c r="R3532" s="4">
        <v>5</v>
      </c>
      <c r="S3532" s="1" t="s">
        <v>103</v>
      </c>
      <c r="T3532" s="1" t="s">
        <v>10891</v>
      </c>
      <c r="U3532" s="3">
        <v>45436</v>
      </c>
    </row>
    <row r="3533" spans="1:21" x14ac:dyDescent="0.3">
      <c r="A3533" s="1" t="s">
        <v>3228</v>
      </c>
      <c r="B3533" s="1" t="s">
        <v>3229</v>
      </c>
      <c r="C3533" s="1" t="s">
        <v>2813</v>
      </c>
      <c r="D3533" s="1" t="str">
        <f>_xlfn.CONCAT(EcommerceDataset[[#This Row],[first_name]]," ",EcommerceDataset[[#This Row],[last_name]])</f>
        <v>Johnny Barrera</v>
      </c>
      <c r="E3533" s="1" t="s">
        <v>80</v>
      </c>
      <c r="F3533" s="1" t="s">
        <v>23</v>
      </c>
      <c r="G3533" s="1" t="s">
        <v>119</v>
      </c>
      <c r="H3533" s="1" t="s">
        <v>120</v>
      </c>
      <c r="I3533" s="1" t="s">
        <v>121</v>
      </c>
      <c r="J3533" s="1" t="s">
        <v>122</v>
      </c>
      <c r="K3533" s="4">
        <v>1</v>
      </c>
      <c r="L3533" s="5">
        <v>149</v>
      </c>
      <c r="M3533" s="5">
        <f>EcommerceDataset[[#This Row],[quantity]]*EcommerceDataset[[#This Row],[unit_price]]</f>
        <v>149</v>
      </c>
      <c r="N3533" s="1" t="s">
        <v>10892</v>
      </c>
      <c r="O3533" s="3">
        <v>45350</v>
      </c>
      <c r="P3533" s="1" t="s">
        <v>102</v>
      </c>
      <c r="Q3533" s="1" t="s">
        <v>56</v>
      </c>
      <c r="R3533" s="4">
        <v>2</v>
      </c>
      <c r="S3533" s="1" t="s">
        <v>66</v>
      </c>
      <c r="T3533" s="1" t="s">
        <v>10893</v>
      </c>
      <c r="U3533" s="3">
        <v>45392</v>
      </c>
    </row>
    <row r="3534" spans="1:21" x14ac:dyDescent="0.3">
      <c r="A3534" s="1" t="s">
        <v>6224</v>
      </c>
      <c r="B3534" s="1" t="s">
        <v>78</v>
      </c>
      <c r="C3534" s="1" t="s">
        <v>2176</v>
      </c>
      <c r="D3534" s="1" t="str">
        <f>_xlfn.CONCAT(EcommerceDataset[[#This Row],[first_name]]," ",EcommerceDataset[[#This Row],[last_name]])</f>
        <v>Shelby Robertson</v>
      </c>
      <c r="E3534" s="1" t="s">
        <v>80</v>
      </c>
      <c r="F3534" s="1" t="s">
        <v>37</v>
      </c>
      <c r="G3534" s="1" t="s">
        <v>71</v>
      </c>
      <c r="H3534" s="1" t="s">
        <v>99</v>
      </c>
      <c r="I3534" s="1" t="s">
        <v>100</v>
      </c>
      <c r="J3534" s="1" t="s">
        <v>27</v>
      </c>
      <c r="K3534" s="4">
        <v>2</v>
      </c>
      <c r="L3534" s="5">
        <v>199</v>
      </c>
      <c r="M3534" s="5">
        <f>EcommerceDataset[[#This Row],[quantity]]*EcommerceDataset[[#This Row],[unit_price]]</f>
        <v>398</v>
      </c>
      <c r="N3534" s="1" t="s">
        <v>10894</v>
      </c>
      <c r="O3534" s="3">
        <v>45619</v>
      </c>
      <c r="P3534" s="1" t="s">
        <v>109</v>
      </c>
      <c r="Q3534" s="1" t="s">
        <v>43</v>
      </c>
      <c r="R3534" s="4">
        <v>1</v>
      </c>
      <c r="S3534" s="1" t="s">
        <v>66</v>
      </c>
      <c r="T3534" s="1" t="s">
        <v>10895</v>
      </c>
      <c r="U3534" s="3">
        <v>44941</v>
      </c>
    </row>
    <row r="3535" spans="1:21" x14ac:dyDescent="0.3">
      <c r="A3535" s="1" t="s">
        <v>10896</v>
      </c>
      <c r="B3535" s="1" t="s">
        <v>319</v>
      </c>
      <c r="C3535" s="1" t="s">
        <v>7259</v>
      </c>
      <c r="D3535" s="1" t="str">
        <f>_xlfn.CONCAT(EcommerceDataset[[#This Row],[first_name]]," ",EcommerceDataset[[#This Row],[last_name]])</f>
        <v>Maria Choi</v>
      </c>
      <c r="E3535" s="1" t="s">
        <v>22</v>
      </c>
      <c r="F3535" s="1" t="s">
        <v>49</v>
      </c>
      <c r="G3535" s="1" t="s">
        <v>119</v>
      </c>
      <c r="H3535" s="1" t="s">
        <v>120</v>
      </c>
      <c r="I3535" s="1" t="s">
        <v>121</v>
      </c>
      <c r="J3535" s="1" t="s">
        <v>122</v>
      </c>
      <c r="K3535" s="4">
        <v>2</v>
      </c>
      <c r="L3535" s="5">
        <v>149</v>
      </c>
      <c r="M3535" s="5">
        <f>EcommerceDataset[[#This Row],[quantity]]*EcommerceDataset[[#This Row],[unit_price]]</f>
        <v>298</v>
      </c>
      <c r="N3535" s="1" t="s">
        <v>10897</v>
      </c>
      <c r="O3535" s="3">
        <v>45275</v>
      </c>
      <c r="P3535" s="1" t="s">
        <v>29</v>
      </c>
      <c r="Q3535" s="1" t="s">
        <v>30</v>
      </c>
      <c r="R3535" s="4">
        <v>2</v>
      </c>
      <c r="S3535" s="1" t="s">
        <v>103</v>
      </c>
      <c r="T3535" s="1" t="s">
        <v>10898</v>
      </c>
      <c r="U3535" s="3">
        <v>45669</v>
      </c>
    </row>
    <row r="3536" spans="1:21" x14ac:dyDescent="0.3">
      <c r="A3536" s="1" t="s">
        <v>4731</v>
      </c>
      <c r="B3536" s="1" t="s">
        <v>238</v>
      </c>
      <c r="C3536" s="1" t="s">
        <v>201</v>
      </c>
      <c r="D3536" s="1" t="str">
        <f>_xlfn.CONCAT(EcommerceDataset[[#This Row],[first_name]]," ",EcommerceDataset[[#This Row],[last_name]])</f>
        <v>Curtis Sanchez</v>
      </c>
      <c r="E3536" s="1" t="s">
        <v>22</v>
      </c>
      <c r="F3536" s="1" t="s">
        <v>49</v>
      </c>
      <c r="G3536" s="1" t="s">
        <v>179</v>
      </c>
      <c r="H3536" s="1" t="s">
        <v>39</v>
      </c>
      <c r="I3536" s="1" t="s">
        <v>40</v>
      </c>
      <c r="J3536" s="1" t="s">
        <v>41</v>
      </c>
      <c r="K3536" s="4">
        <v>4</v>
      </c>
      <c r="L3536" s="5">
        <v>59</v>
      </c>
      <c r="M3536" s="5">
        <f>EcommerceDataset[[#This Row],[quantity]]*EcommerceDataset[[#This Row],[unit_price]]</f>
        <v>236</v>
      </c>
      <c r="N3536" s="1" t="s">
        <v>10899</v>
      </c>
      <c r="O3536" s="3">
        <v>45043</v>
      </c>
      <c r="P3536" s="1" t="s">
        <v>75</v>
      </c>
      <c r="Q3536" s="1" t="s">
        <v>30</v>
      </c>
      <c r="R3536" s="4">
        <v>2</v>
      </c>
      <c r="S3536" s="1" t="s">
        <v>66</v>
      </c>
      <c r="T3536" s="1" t="s">
        <v>10900</v>
      </c>
      <c r="U3536" s="3">
        <v>45890</v>
      </c>
    </row>
    <row r="3537" spans="1:21" x14ac:dyDescent="0.3">
      <c r="A3537" s="1" t="s">
        <v>3806</v>
      </c>
      <c r="B3537" s="1" t="s">
        <v>1989</v>
      </c>
      <c r="C3537" s="1" t="s">
        <v>503</v>
      </c>
      <c r="D3537" s="1" t="str">
        <f>_xlfn.CONCAT(EcommerceDataset[[#This Row],[first_name]]," ",EcommerceDataset[[#This Row],[last_name]])</f>
        <v>Megan Romero</v>
      </c>
      <c r="E3537" s="1" t="s">
        <v>80</v>
      </c>
      <c r="F3537" s="1" t="s">
        <v>23</v>
      </c>
      <c r="G3537" s="1" t="s">
        <v>119</v>
      </c>
      <c r="H3537" s="1" t="s">
        <v>167</v>
      </c>
      <c r="I3537" s="1" t="s">
        <v>168</v>
      </c>
      <c r="J3537" s="1" t="s">
        <v>130</v>
      </c>
      <c r="K3537" s="4">
        <v>3</v>
      </c>
      <c r="L3537" s="5">
        <v>80</v>
      </c>
      <c r="M3537" s="5">
        <f>EcommerceDataset[[#This Row],[quantity]]*EcommerceDataset[[#This Row],[unit_price]]</f>
        <v>240</v>
      </c>
      <c r="N3537" s="1" t="s">
        <v>10901</v>
      </c>
      <c r="O3537" s="3">
        <v>45421</v>
      </c>
      <c r="P3537" s="1" t="s">
        <v>29</v>
      </c>
      <c r="Q3537" s="1" t="s">
        <v>30</v>
      </c>
      <c r="R3537" s="4">
        <v>5</v>
      </c>
      <c r="S3537" s="1" t="s">
        <v>31</v>
      </c>
      <c r="T3537" s="1" t="s">
        <v>10902</v>
      </c>
      <c r="U3537" s="3">
        <v>45027</v>
      </c>
    </row>
    <row r="3538" spans="1:21" x14ac:dyDescent="0.3">
      <c r="A3538" s="1" t="s">
        <v>8428</v>
      </c>
      <c r="B3538" s="1" t="s">
        <v>205</v>
      </c>
      <c r="C3538" s="1" t="s">
        <v>5483</v>
      </c>
      <c r="D3538" s="1" t="str">
        <f>_xlfn.CONCAT(EcommerceDataset[[#This Row],[first_name]]," ",EcommerceDataset[[#This Row],[last_name]])</f>
        <v>Amanda Franco</v>
      </c>
      <c r="E3538" s="1" t="s">
        <v>22</v>
      </c>
      <c r="F3538" s="1" t="s">
        <v>49</v>
      </c>
      <c r="G3538" s="1" t="s">
        <v>61</v>
      </c>
      <c r="H3538" s="1" t="s">
        <v>120</v>
      </c>
      <c r="I3538" s="1" t="s">
        <v>121</v>
      </c>
      <c r="J3538" s="1" t="s">
        <v>122</v>
      </c>
      <c r="K3538" s="4">
        <v>4</v>
      </c>
      <c r="L3538" s="5">
        <v>149</v>
      </c>
      <c r="M3538" s="5">
        <f>EcommerceDataset[[#This Row],[quantity]]*EcommerceDataset[[#This Row],[unit_price]]</f>
        <v>596</v>
      </c>
      <c r="N3538" s="1" t="s">
        <v>10903</v>
      </c>
      <c r="O3538" s="3">
        <v>45029</v>
      </c>
      <c r="P3538" s="1" t="s">
        <v>29</v>
      </c>
      <c r="Q3538" s="1" t="s">
        <v>43</v>
      </c>
      <c r="R3538" s="4">
        <v>2</v>
      </c>
      <c r="S3538" s="1" t="s">
        <v>103</v>
      </c>
      <c r="T3538" s="1" t="s">
        <v>10904</v>
      </c>
      <c r="U3538" s="3">
        <v>45531</v>
      </c>
    </row>
    <row r="3539" spans="1:21" x14ac:dyDescent="0.3">
      <c r="A3539" s="1" t="s">
        <v>10905</v>
      </c>
      <c r="B3539" s="1" t="s">
        <v>844</v>
      </c>
      <c r="C3539" s="1" t="s">
        <v>8112</v>
      </c>
      <c r="D3539" s="1" t="str">
        <f>_xlfn.CONCAT(EcommerceDataset[[#This Row],[first_name]]," ",EcommerceDataset[[#This Row],[last_name]])</f>
        <v>Chad Bautista</v>
      </c>
      <c r="E3539" s="1" t="s">
        <v>80</v>
      </c>
      <c r="F3539" s="1" t="s">
        <v>23</v>
      </c>
      <c r="G3539" s="1" t="s">
        <v>179</v>
      </c>
      <c r="H3539" s="1" t="s">
        <v>99</v>
      </c>
      <c r="I3539" s="1" t="s">
        <v>100</v>
      </c>
      <c r="J3539" s="1" t="s">
        <v>27</v>
      </c>
      <c r="K3539" s="4">
        <v>5</v>
      </c>
      <c r="L3539" s="5">
        <v>199</v>
      </c>
      <c r="M3539" s="5">
        <f>EcommerceDataset[[#This Row],[quantity]]*EcommerceDataset[[#This Row],[unit_price]]</f>
        <v>995</v>
      </c>
      <c r="N3539" s="1" t="s">
        <v>10906</v>
      </c>
      <c r="O3539" s="3">
        <v>44854</v>
      </c>
      <c r="P3539" s="1" t="s">
        <v>29</v>
      </c>
      <c r="Q3539" s="1" t="s">
        <v>30</v>
      </c>
      <c r="R3539" s="4">
        <v>3</v>
      </c>
      <c r="S3539" s="1" t="s">
        <v>103</v>
      </c>
      <c r="T3539" s="1" t="s">
        <v>10907</v>
      </c>
      <c r="U3539" s="3">
        <v>45516</v>
      </c>
    </row>
    <row r="3540" spans="1:21" x14ac:dyDescent="0.3">
      <c r="A3540" s="1" t="s">
        <v>4000</v>
      </c>
      <c r="B3540" s="1" t="s">
        <v>384</v>
      </c>
      <c r="C3540" s="1" t="s">
        <v>136</v>
      </c>
      <c r="D3540" s="1" t="str">
        <f>_xlfn.CONCAT(EcommerceDataset[[#This Row],[first_name]]," ",EcommerceDataset[[#This Row],[last_name]])</f>
        <v>Jason Davis</v>
      </c>
      <c r="E3540" s="1" t="s">
        <v>22</v>
      </c>
      <c r="F3540" s="1" t="s">
        <v>37</v>
      </c>
      <c r="G3540" s="1" t="s">
        <v>179</v>
      </c>
      <c r="H3540" s="1" t="s">
        <v>51</v>
      </c>
      <c r="I3540" s="1" t="s">
        <v>52</v>
      </c>
      <c r="J3540" s="1" t="s">
        <v>53</v>
      </c>
      <c r="K3540" s="4">
        <v>5</v>
      </c>
      <c r="L3540" s="5">
        <v>59</v>
      </c>
      <c r="M3540" s="5">
        <f>EcommerceDataset[[#This Row],[quantity]]*EcommerceDataset[[#This Row],[unit_price]]</f>
        <v>295</v>
      </c>
      <c r="N3540" s="1" t="s">
        <v>10908</v>
      </c>
      <c r="O3540" s="3">
        <v>45743</v>
      </c>
      <c r="P3540" s="1" t="s">
        <v>75</v>
      </c>
      <c r="Q3540" s="1" t="s">
        <v>43</v>
      </c>
      <c r="R3540" s="4">
        <v>3</v>
      </c>
      <c r="S3540" s="1" t="s">
        <v>66</v>
      </c>
      <c r="T3540" s="1" t="s">
        <v>10909</v>
      </c>
      <c r="U3540" s="3">
        <v>45212</v>
      </c>
    </row>
    <row r="3541" spans="1:21" x14ac:dyDescent="0.3">
      <c r="A3541" s="1" t="s">
        <v>3382</v>
      </c>
      <c r="B3541" s="1" t="s">
        <v>84</v>
      </c>
      <c r="C3541" s="1" t="s">
        <v>3383</v>
      </c>
      <c r="D3541" s="1" t="str">
        <f>_xlfn.CONCAT(EcommerceDataset[[#This Row],[first_name]]," ",EcommerceDataset[[#This Row],[last_name]])</f>
        <v>Jennifer Wilkerson</v>
      </c>
      <c r="E3541" s="1" t="s">
        <v>80</v>
      </c>
      <c r="F3541" s="1" t="s">
        <v>37</v>
      </c>
      <c r="G3541" s="1" t="s">
        <v>50</v>
      </c>
      <c r="H3541" s="1" t="s">
        <v>217</v>
      </c>
      <c r="I3541" s="1" t="s">
        <v>218</v>
      </c>
      <c r="J3541" s="1" t="s">
        <v>27</v>
      </c>
      <c r="K3541" s="4">
        <v>1</v>
      </c>
      <c r="L3541" s="5">
        <v>899</v>
      </c>
      <c r="M3541" s="5">
        <f>EcommerceDataset[[#This Row],[quantity]]*EcommerceDataset[[#This Row],[unit_price]]</f>
        <v>899</v>
      </c>
      <c r="N3541" s="1" t="s">
        <v>10910</v>
      </c>
      <c r="O3541" s="3">
        <v>45736</v>
      </c>
      <c r="P3541" s="1" t="s">
        <v>29</v>
      </c>
      <c r="Q3541" s="1" t="s">
        <v>30</v>
      </c>
      <c r="R3541" s="4">
        <v>1</v>
      </c>
      <c r="S3541" s="1" t="s">
        <v>31</v>
      </c>
      <c r="T3541" s="1" t="s">
        <v>10911</v>
      </c>
      <c r="U3541" s="3">
        <v>45351</v>
      </c>
    </row>
    <row r="3542" spans="1:21" x14ac:dyDescent="0.3">
      <c r="A3542" s="1" t="s">
        <v>4498</v>
      </c>
      <c r="B3542" s="1" t="s">
        <v>713</v>
      </c>
      <c r="C3542" s="1" t="s">
        <v>2817</v>
      </c>
      <c r="D3542" s="1" t="str">
        <f>_xlfn.CONCAT(EcommerceDataset[[#This Row],[first_name]]," ",EcommerceDataset[[#This Row],[last_name]])</f>
        <v>George Hart</v>
      </c>
      <c r="E3542" s="1" t="s">
        <v>80</v>
      </c>
      <c r="F3542" s="1" t="s">
        <v>23</v>
      </c>
      <c r="G3542" s="1" t="s">
        <v>119</v>
      </c>
      <c r="H3542" s="1" t="s">
        <v>167</v>
      </c>
      <c r="I3542" s="1" t="s">
        <v>168</v>
      </c>
      <c r="J3542" s="1" t="s">
        <v>130</v>
      </c>
      <c r="K3542" s="4">
        <v>3</v>
      </c>
      <c r="L3542" s="5">
        <v>80</v>
      </c>
      <c r="M3542" s="5">
        <f>EcommerceDataset[[#This Row],[quantity]]*EcommerceDataset[[#This Row],[unit_price]]</f>
        <v>240</v>
      </c>
      <c r="N3542" s="1" t="s">
        <v>10912</v>
      </c>
      <c r="O3542" s="3">
        <v>45875</v>
      </c>
      <c r="P3542" s="1" t="s">
        <v>102</v>
      </c>
      <c r="Q3542" s="1" t="s">
        <v>43</v>
      </c>
      <c r="R3542" s="4">
        <v>1</v>
      </c>
      <c r="S3542" s="1" t="s">
        <v>132</v>
      </c>
      <c r="T3542" s="1" t="s">
        <v>10913</v>
      </c>
      <c r="U3542" s="3">
        <v>45248</v>
      </c>
    </row>
    <row r="3543" spans="1:21" x14ac:dyDescent="0.3">
      <c r="A3543" s="1" t="s">
        <v>10280</v>
      </c>
      <c r="B3543" s="1" t="s">
        <v>424</v>
      </c>
      <c r="C3543" s="1" t="s">
        <v>2746</v>
      </c>
      <c r="D3543" s="1" t="str">
        <f>_xlfn.CONCAT(EcommerceDataset[[#This Row],[first_name]]," ",EcommerceDataset[[#This Row],[last_name]])</f>
        <v>Sarah Woods</v>
      </c>
      <c r="E3543" s="1" t="s">
        <v>80</v>
      </c>
      <c r="F3543" s="1" t="s">
        <v>37</v>
      </c>
      <c r="G3543" s="1" t="s">
        <v>50</v>
      </c>
      <c r="H3543" s="1" t="s">
        <v>72</v>
      </c>
      <c r="I3543" s="1" t="s">
        <v>73</v>
      </c>
      <c r="J3543" s="1" t="s">
        <v>41</v>
      </c>
      <c r="K3543" s="4">
        <v>2</v>
      </c>
      <c r="L3543" s="5">
        <v>110</v>
      </c>
      <c r="M3543" s="5">
        <f>EcommerceDataset[[#This Row],[quantity]]*EcommerceDataset[[#This Row],[unit_price]]</f>
        <v>220</v>
      </c>
      <c r="N3543" s="1" t="s">
        <v>10914</v>
      </c>
      <c r="O3543" s="3">
        <v>45860</v>
      </c>
      <c r="P3543" s="1" t="s">
        <v>75</v>
      </c>
      <c r="Q3543" s="1" t="s">
        <v>56</v>
      </c>
      <c r="R3543" s="4">
        <v>3</v>
      </c>
      <c r="S3543" s="1" t="s">
        <v>103</v>
      </c>
      <c r="T3543" s="1" t="s">
        <v>10915</v>
      </c>
      <c r="U3543" s="3">
        <v>45494</v>
      </c>
    </row>
    <row r="3544" spans="1:21" x14ac:dyDescent="0.3">
      <c r="A3544" s="1" t="s">
        <v>6542</v>
      </c>
      <c r="B3544" s="1" t="s">
        <v>319</v>
      </c>
      <c r="C3544" s="1" t="s">
        <v>741</v>
      </c>
      <c r="D3544" s="1" t="str">
        <f>_xlfn.CONCAT(EcommerceDataset[[#This Row],[first_name]]," ",EcommerceDataset[[#This Row],[last_name]])</f>
        <v>Maria Evans</v>
      </c>
      <c r="E3544" s="1" t="s">
        <v>22</v>
      </c>
      <c r="F3544" s="1" t="s">
        <v>49</v>
      </c>
      <c r="G3544" s="1" t="s">
        <v>179</v>
      </c>
      <c r="H3544" s="1" t="s">
        <v>190</v>
      </c>
      <c r="I3544" s="1" t="s">
        <v>191</v>
      </c>
      <c r="J3544" s="1" t="s">
        <v>41</v>
      </c>
      <c r="K3544" s="4">
        <v>5</v>
      </c>
      <c r="L3544" s="5">
        <v>120</v>
      </c>
      <c r="M3544" s="5">
        <f>EcommerceDataset[[#This Row],[quantity]]*EcommerceDataset[[#This Row],[unit_price]]</f>
        <v>600</v>
      </c>
      <c r="N3544" s="1" t="s">
        <v>10916</v>
      </c>
      <c r="O3544" s="3">
        <v>45019</v>
      </c>
      <c r="P3544" s="1" t="s">
        <v>102</v>
      </c>
      <c r="Q3544" s="1" t="s">
        <v>43</v>
      </c>
      <c r="R3544" s="4">
        <v>1</v>
      </c>
      <c r="S3544" s="1" t="s">
        <v>44</v>
      </c>
      <c r="T3544" s="1" t="s">
        <v>10917</v>
      </c>
      <c r="U3544" s="3">
        <v>45068</v>
      </c>
    </row>
    <row r="3545" spans="1:21" x14ac:dyDescent="0.3">
      <c r="A3545" s="1" t="s">
        <v>473</v>
      </c>
      <c r="B3545" s="1" t="s">
        <v>474</v>
      </c>
      <c r="C3545" s="1" t="s">
        <v>475</v>
      </c>
      <c r="D3545" s="1" t="str">
        <f>_xlfn.CONCAT(EcommerceDataset[[#This Row],[first_name]]," ",EcommerceDataset[[#This Row],[last_name]])</f>
        <v>Shelia Juarez</v>
      </c>
      <c r="E3545" s="1" t="s">
        <v>22</v>
      </c>
      <c r="F3545" s="1" t="s">
        <v>37</v>
      </c>
      <c r="G3545" s="1" t="s">
        <v>119</v>
      </c>
      <c r="H3545" s="1" t="s">
        <v>137</v>
      </c>
      <c r="I3545" s="1" t="s">
        <v>138</v>
      </c>
      <c r="J3545" s="1" t="s">
        <v>27</v>
      </c>
      <c r="K3545" s="4">
        <v>3</v>
      </c>
      <c r="L3545" s="5">
        <v>999</v>
      </c>
      <c r="M3545" s="5">
        <f>EcommerceDataset[[#This Row],[quantity]]*EcommerceDataset[[#This Row],[unit_price]]</f>
        <v>2997</v>
      </c>
      <c r="N3545" s="1" t="s">
        <v>10918</v>
      </c>
      <c r="O3545" s="3">
        <v>45183</v>
      </c>
      <c r="P3545" s="1" t="s">
        <v>109</v>
      </c>
      <c r="Q3545" s="1" t="s">
        <v>30</v>
      </c>
      <c r="R3545" s="4">
        <v>4</v>
      </c>
      <c r="S3545" s="1" t="s">
        <v>44</v>
      </c>
      <c r="T3545" s="1" t="s">
        <v>10919</v>
      </c>
      <c r="U3545" s="3">
        <v>45178</v>
      </c>
    </row>
    <row r="3546" spans="1:21" x14ac:dyDescent="0.3">
      <c r="A3546" s="1" t="s">
        <v>6640</v>
      </c>
      <c r="B3546" s="1" t="s">
        <v>1334</v>
      </c>
      <c r="C3546" s="1" t="s">
        <v>2176</v>
      </c>
      <c r="D3546" s="1" t="str">
        <f>_xlfn.CONCAT(EcommerceDataset[[#This Row],[first_name]]," ",EcommerceDataset[[#This Row],[last_name]])</f>
        <v>Justin Robertson</v>
      </c>
      <c r="E3546" s="1" t="s">
        <v>36</v>
      </c>
      <c r="F3546" s="1" t="s">
        <v>23</v>
      </c>
      <c r="G3546" s="1" t="s">
        <v>61</v>
      </c>
      <c r="H3546" s="1" t="s">
        <v>217</v>
      </c>
      <c r="I3546" s="1" t="s">
        <v>218</v>
      </c>
      <c r="J3546" s="1" t="s">
        <v>27</v>
      </c>
      <c r="K3546" s="4">
        <v>4</v>
      </c>
      <c r="L3546" s="5">
        <v>899</v>
      </c>
      <c r="M3546" s="5">
        <f>EcommerceDataset[[#This Row],[quantity]]*EcommerceDataset[[#This Row],[unit_price]]</f>
        <v>3596</v>
      </c>
      <c r="N3546" s="1" t="s">
        <v>10920</v>
      </c>
      <c r="O3546" s="3">
        <v>45819</v>
      </c>
      <c r="P3546" s="1" t="s">
        <v>55</v>
      </c>
      <c r="Q3546" s="1" t="s">
        <v>30</v>
      </c>
      <c r="R3546" s="4">
        <v>1</v>
      </c>
      <c r="S3546" s="1" t="s">
        <v>31</v>
      </c>
      <c r="T3546" s="1" t="s">
        <v>10921</v>
      </c>
      <c r="U3546" s="3">
        <v>45267</v>
      </c>
    </row>
    <row r="3547" spans="1:21" x14ac:dyDescent="0.3">
      <c r="A3547" s="1" t="s">
        <v>5677</v>
      </c>
      <c r="B3547" s="1" t="s">
        <v>2893</v>
      </c>
      <c r="C3547" s="1" t="s">
        <v>399</v>
      </c>
      <c r="D3547" s="1" t="str">
        <f>_xlfn.CONCAT(EcommerceDataset[[#This Row],[first_name]]," ",EcommerceDataset[[#This Row],[last_name]])</f>
        <v>Sharon Lewis</v>
      </c>
      <c r="E3547" s="1" t="s">
        <v>22</v>
      </c>
      <c r="F3547" s="1" t="s">
        <v>37</v>
      </c>
      <c r="G3547" s="1" t="s">
        <v>185</v>
      </c>
      <c r="H3547" s="1" t="s">
        <v>137</v>
      </c>
      <c r="I3547" s="1" t="s">
        <v>138</v>
      </c>
      <c r="J3547" s="1" t="s">
        <v>27</v>
      </c>
      <c r="K3547" s="4">
        <v>5</v>
      </c>
      <c r="L3547" s="5">
        <v>999</v>
      </c>
      <c r="M3547" s="5">
        <f>EcommerceDataset[[#This Row],[quantity]]*EcommerceDataset[[#This Row],[unit_price]]</f>
        <v>4995</v>
      </c>
      <c r="N3547" s="1" t="s">
        <v>10922</v>
      </c>
      <c r="O3547" s="3">
        <v>44886</v>
      </c>
      <c r="P3547" s="1" t="s">
        <v>29</v>
      </c>
      <c r="Q3547" s="1" t="s">
        <v>43</v>
      </c>
      <c r="R3547" s="4">
        <v>5</v>
      </c>
      <c r="S3547" s="1" t="s">
        <v>44</v>
      </c>
      <c r="T3547" s="1" t="s">
        <v>10923</v>
      </c>
      <c r="U3547" s="3">
        <v>45581</v>
      </c>
    </row>
    <row r="3548" spans="1:21" x14ac:dyDescent="0.3">
      <c r="A3548" s="1" t="s">
        <v>3058</v>
      </c>
      <c r="B3548" s="1" t="s">
        <v>1506</v>
      </c>
      <c r="C3548" s="1" t="s">
        <v>2967</v>
      </c>
      <c r="D3548" s="1" t="str">
        <f>_xlfn.CONCAT(EcommerceDataset[[#This Row],[first_name]]," ",EcommerceDataset[[#This Row],[last_name]])</f>
        <v>Vanessa Reed</v>
      </c>
      <c r="E3548" s="1" t="s">
        <v>22</v>
      </c>
      <c r="F3548" s="1" t="s">
        <v>49</v>
      </c>
      <c r="G3548" s="1" t="s">
        <v>185</v>
      </c>
      <c r="H3548" s="1" t="s">
        <v>144</v>
      </c>
      <c r="I3548" s="1" t="s">
        <v>145</v>
      </c>
      <c r="J3548" s="1" t="s">
        <v>53</v>
      </c>
      <c r="K3548" s="4">
        <v>2</v>
      </c>
      <c r="L3548" s="5">
        <v>199</v>
      </c>
      <c r="M3548" s="5">
        <f>EcommerceDataset[[#This Row],[quantity]]*EcommerceDataset[[#This Row],[unit_price]]</f>
        <v>398</v>
      </c>
      <c r="N3548" s="1" t="s">
        <v>10924</v>
      </c>
      <c r="O3548" s="3">
        <v>45761</v>
      </c>
      <c r="P3548" s="1" t="s">
        <v>102</v>
      </c>
      <c r="Q3548" s="1" t="s">
        <v>56</v>
      </c>
      <c r="R3548" s="4">
        <v>1</v>
      </c>
      <c r="S3548" s="1" t="s">
        <v>44</v>
      </c>
      <c r="T3548" s="1" t="s">
        <v>10925</v>
      </c>
      <c r="U3548" s="3">
        <v>45198</v>
      </c>
    </row>
    <row r="3549" spans="1:21" x14ac:dyDescent="0.3">
      <c r="A3549" s="1" t="s">
        <v>10926</v>
      </c>
      <c r="B3549" s="1" t="s">
        <v>2987</v>
      </c>
      <c r="C3549" s="1" t="s">
        <v>10927</v>
      </c>
      <c r="D3549" s="1" t="str">
        <f>_xlfn.CONCAT(EcommerceDataset[[#This Row],[first_name]]," ",EcommerceDataset[[#This Row],[last_name]])</f>
        <v>Jose Baird</v>
      </c>
      <c r="E3549" s="1" t="s">
        <v>36</v>
      </c>
      <c r="F3549" s="1" t="s">
        <v>49</v>
      </c>
      <c r="G3549" s="1" t="s">
        <v>38</v>
      </c>
      <c r="H3549" s="1" t="s">
        <v>39</v>
      </c>
      <c r="I3549" s="1" t="s">
        <v>40</v>
      </c>
      <c r="J3549" s="1" t="s">
        <v>41</v>
      </c>
      <c r="K3549" s="4">
        <v>1</v>
      </c>
      <c r="L3549" s="5">
        <v>59</v>
      </c>
      <c r="M3549" s="5">
        <f>EcommerceDataset[[#This Row],[quantity]]*EcommerceDataset[[#This Row],[unit_price]]</f>
        <v>59</v>
      </c>
      <c r="N3549" s="1" t="s">
        <v>10928</v>
      </c>
      <c r="O3549" s="3">
        <v>45655</v>
      </c>
      <c r="P3549" s="1" t="s">
        <v>29</v>
      </c>
      <c r="Q3549" s="1" t="s">
        <v>30</v>
      </c>
      <c r="R3549" s="4">
        <v>4</v>
      </c>
      <c r="S3549" s="1" t="s">
        <v>103</v>
      </c>
      <c r="T3549" s="1" t="s">
        <v>10929</v>
      </c>
      <c r="U3549" s="3">
        <v>45770</v>
      </c>
    </row>
    <row r="3550" spans="1:21" x14ac:dyDescent="0.3">
      <c r="A3550" s="1" t="s">
        <v>10930</v>
      </c>
      <c r="B3550" s="1" t="s">
        <v>155</v>
      </c>
      <c r="C3550" s="1" t="s">
        <v>5820</v>
      </c>
      <c r="D3550" s="1" t="str">
        <f>_xlfn.CONCAT(EcommerceDataset[[#This Row],[first_name]]," ",EcommerceDataset[[#This Row],[last_name]])</f>
        <v>Cindy Warner</v>
      </c>
      <c r="E3550" s="1" t="s">
        <v>80</v>
      </c>
      <c r="F3550" s="1" t="s">
        <v>37</v>
      </c>
      <c r="G3550" s="1" t="s">
        <v>24</v>
      </c>
      <c r="H3550" s="1" t="s">
        <v>72</v>
      </c>
      <c r="I3550" s="1" t="s">
        <v>73</v>
      </c>
      <c r="J3550" s="1" t="s">
        <v>41</v>
      </c>
      <c r="K3550" s="4">
        <v>4</v>
      </c>
      <c r="L3550" s="5">
        <v>110</v>
      </c>
      <c r="M3550" s="5">
        <f>EcommerceDataset[[#This Row],[quantity]]*EcommerceDataset[[#This Row],[unit_price]]</f>
        <v>440</v>
      </c>
      <c r="N3550" s="1" t="s">
        <v>10931</v>
      </c>
      <c r="O3550" s="3">
        <v>44978</v>
      </c>
      <c r="P3550" s="1" t="s">
        <v>55</v>
      </c>
      <c r="Q3550" s="1" t="s">
        <v>30</v>
      </c>
      <c r="R3550" s="4">
        <v>1</v>
      </c>
      <c r="S3550" s="1" t="s">
        <v>31</v>
      </c>
      <c r="T3550" s="1" t="s">
        <v>10932</v>
      </c>
      <c r="U3550" s="3">
        <v>45151</v>
      </c>
    </row>
    <row r="3551" spans="1:21" x14ac:dyDescent="0.3">
      <c r="A3551" s="1" t="s">
        <v>3483</v>
      </c>
      <c r="B3551" s="1" t="s">
        <v>2861</v>
      </c>
      <c r="C3551" s="1" t="s">
        <v>1163</v>
      </c>
      <c r="D3551" s="1" t="str">
        <f>_xlfn.CONCAT(EcommerceDataset[[#This Row],[first_name]]," ",EcommerceDataset[[#This Row],[last_name]])</f>
        <v>Miranda Walker</v>
      </c>
      <c r="E3551" s="1" t="s">
        <v>22</v>
      </c>
      <c r="F3551" s="1" t="s">
        <v>37</v>
      </c>
      <c r="G3551" s="1" t="s">
        <v>38</v>
      </c>
      <c r="H3551" s="1" t="s">
        <v>39</v>
      </c>
      <c r="I3551" s="1" t="s">
        <v>40</v>
      </c>
      <c r="J3551" s="1" t="s">
        <v>41</v>
      </c>
      <c r="K3551" s="4">
        <v>1</v>
      </c>
      <c r="L3551" s="5">
        <v>59</v>
      </c>
      <c r="M3551" s="5">
        <f>EcommerceDataset[[#This Row],[quantity]]*EcommerceDataset[[#This Row],[unit_price]]</f>
        <v>59</v>
      </c>
      <c r="N3551" s="1" t="s">
        <v>10933</v>
      </c>
      <c r="O3551" s="3">
        <v>45522</v>
      </c>
      <c r="P3551" s="1" t="s">
        <v>102</v>
      </c>
      <c r="Q3551" s="1" t="s">
        <v>30</v>
      </c>
      <c r="R3551" s="4">
        <v>1</v>
      </c>
      <c r="S3551" s="1" t="s">
        <v>132</v>
      </c>
      <c r="T3551" s="1" t="s">
        <v>10934</v>
      </c>
      <c r="U3551" s="3">
        <v>45824</v>
      </c>
    </row>
    <row r="3552" spans="1:21" x14ac:dyDescent="0.3">
      <c r="A3552" s="1" t="s">
        <v>10935</v>
      </c>
      <c r="B3552" s="1" t="s">
        <v>247</v>
      </c>
      <c r="C3552" s="1" t="s">
        <v>376</v>
      </c>
      <c r="D3552" s="1" t="str">
        <f>_xlfn.CONCAT(EcommerceDataset[[#This Row],[first_name]]," ",EcommerceDataset[[#This Row],[last_name]])</f>
        <v>Michael Adams</v>
      </c>
      <c r="E3552" s="1" t="s">
        <v>80</v>
      </c>
      <c r="F3552" s="1" t="s">
        <v>23</v>
      </c>
      <c r="G3552" s="1" t="s">
        <v>38</v>
      </c>
      <c r="H3552" s="1" t="s">
        <v>25</v>
      </c>
      <c r="I3552" s="1" t="s">
        <v>26</v>
      </c>
      <c r="J3552" s="1" t="s">
        <v>27</v>
      </c>
      <c r="K3552" s="4">
        <v>5</v>
      </c>
      <c r="L3552" s="5">
        <v>229</v>
      </c>
      <c r="M3552" s="5">
        <f>EcommerceDataset[[#This Row],[quantity]]*EcommerceDataset[[#This Row],[unit_price]]</f>
        <v>1145</v>
      </c>
      <c r="N3552" s="1" t="s">
        <v>10936</v>
      </c>
      <c r="O3552" s="3">
        <v>45264</v>
      </c>
      <c r="P3552" s="1" t="s">
        <v>75</v>
      </c>
      <c r="Q3552" s="1" t="s">
        <v>43</v>
      </c>
      <c r="R3552" s="4">
        <v>1</v>
      </c>
      <c r="S3552" s="1" t="s">
        <v>132</v>
      </c>
      <c r="T3552" s="1" t="s">
        <v>10937</v>
      </c>
      <c r="U3552" s="3">
        <v>45834</v>
      </c>
    </row>
    <row r="3553" spans="1:21" x14ac:dyDescent="0.3">
      <c r="A3553" s="1" t="s">
        <v>3904</v>
      </c>
      <c r="B3553" s="1" t="s">
        <v>1271</v>
      </c>
      <c r="C3553" s="1" t="s">
        <v>1978</v>
      </c>
      <c r="D3553" s="1" t="str">
        <f>_xlfn.CONCAT(EcommerceDataset[[#This Row],[first_name]]," ",EcommerceDataset[[#This Row],[last_name]])</f>
        <v>Ryan Freeman</v>
      </c>
      <c r="E3553" s="1" t="s">
        <v>36</v>
      </c>
      <c r="F3553" s="1" t="s">
        <v>23</v>
      </c>
      <c r="G3553" s="1" t="s">
        <v>185</v>
      </c>
      <c r="H3553" s="1" t="s">
        <v>120</v>
      </c>
      <c r="I3553" s="1" t="s">
        <v>121</v>
      </c>
      <c r="J3553" s="1" t="s">
        <v>122</v>
      </c>
      <c r="K3553" s="4">
        <v>2</v>
      </c>
      <c r="L3553" s="5">
        <v>149</v>
      </c>
      <c r="M3553" s="5">
        <f>EcommerceDataset[[#This Row],[quantity]]*EcommerceDataset[[#This Row],[unit_price]]</f>
        <v>298</v>
      </c>
      <c r="N3553" s="1" t="s">
        <v>10938</v>
      </c>
      <c r="O3553" s="3">
        <v>45592</v>
      </c>
      <c r="P3553" s="1" t="s">
        <v>75</v>
      </c>
      <c r="Q3553" s="1" t="s">
        <v>56</v>
      </c>
      <c r="R3553" s="4">
        <v>3</v>
      </c>
      <c r="S3553" s="1" t="s">
        <v>103</v>
      </c>
      <c r="T3553" s="1" t="s">
        <v>10939</v>
      </c>
      <c r="U3553" s="3">
        <v>45023</v>
      </c>
    </row>
    <row r="3554" spans="1:21" x14ac:dyDescent="0.3">
      <c r="A3554" s="1" t="s">
        <v>4332</v>
      </c>
      <c r="B3554" s="1" t="s">
        <v>84</v>
      </c>
      <c r="C3554" s="1" t="s">
        <v>520</v>
      </c>
      <c r="D3554" s="1" t="str">
        <f>_xlfn.CONCAT(EcommerceDataset[[#This Row],[first_name]]," ",EcommerceDataset[[#This Row],[last_name]])</f>
        <v>Jennifer Kelley</v>
      </c>
      <c r="E3554" s="1" t="s">
        <v>22</v>
      </c>
      <c r="F3554" s="1" t="s">
        <v>37</v>
      </c>
      <c r="G3554" s="1" t="s">
        <v>93</v>
      </c>
      <c r="H3554" s="1" t="s">
        <v>137</v>
      </c>
      <c r="I3554" s="1" t="s">
        <v>138</v>
      </c>
      <c r="J3554" s="1" t="s">
        <v>27</v>
      </c>
      <c r="K3554" s="4">
        <v>2</v>
      </c>
      <c r="L3554" s="5">
        <v>999</v>
      </c>
      <c r="M3554" s="5">
        <f>EcommerceDataset[[#This Row],[quantity]]*EcommerceDataset[[#This Row],[unit_price]]</f>
        <v>1998</v>
      </c>
      <c r="N3554" s="1" t="s">
        <v>10940</v>
      </c>
      <c r="O3554" s="3">
        <v>45208</v>
      </c>
      <c r="P3554" s="1" t="s">
        <v>102</v>
      </c>
      <c r="Q3554" s="1" t="s">
        <v>56</v>
      </c>
      <c r="R3554" s="4">
        <v>1</v>
      </c>
      <c r="S3554" s="1" t="s">
        <v>31</v>
      </c>
      <c r="T3554" s="1" t="s">
        <v>10941</v>
      </c>
      <c r="U3554" s="3">
        <v>45609</v>
      </c>
    </row>
    <row r="3555" spans="1:21" x14ac:dyDescent="0.3">
      <c r="A3555" s="1" t="s">
        <v>4537</v>
      </c>
      <c r="B3555" s="1" t="s">
        <v>1878</v>
      </c>
      <c r="C3555" s="1" t="s">
        <v>872</v>
      </c>
      <c r="D3555" s="1" t="str">
        <f>_xlfn.CONCAT(EcommerceDataset[[#This Row],[first_name]]," ",EcommerceDataset[[#This Row],[last_name]])</f>
        <v>Erin Gonzalez</v>
      </c>
      <c r="E3555" s="1" t="s">
        <v>36</v>
      </c>
      <c r="F3555" s="1" t="s">
        <v>49</v>
      </c>
      <c r="G3555" s="1" t="s">
        <v>24</v>
      </c>
      <c r="H3555" s="1" t="s">
        <v>137</v>
      </c>
      <c r="I3555" s="1" t="s">
        <v>138</v>
      </c>
      <c r="J3555" s="1" t="s">
        <v>27</v>
      </c>
      <c r="K3555" s="4">
        <v>2</v>
      </c>
      <c r="L3555" s="5">
        <v>999</v>
      </c>
      <c r="M3555" s="5">
        <f>EcommerceDataset[[#This Row],[quantity]]*EcommerceDataset[[#This Row],[unit_price]]</f>
        <v>1998</v>
      </c>
      <c r="N3555" s="1" t="s">
        <v>10942</v>
      </c>
      <c r="O3555" s="3">
        <v>44820</v>
      </c>
      <c r="P3555" s="1" t="s">
        <v>55</v>
      </c>
      <c r="Q3555" s="1" t="s">
        <v>56</v>
      </c>
      <c r="R3555" s="4">
        <v>3</v>
      </c>
      <c r="S3555" s="1" t="s">
        <v>66</v>
      </c>
      <c r="T3555" s="1" t="s">
        <v>10943</v>
      </c>
      <c r="U3555" s="3">
        <v>44870</v>
      </c>
    </row>
    <row r="3556" spans="1:21" x14ac:dyDescent="0.3">
      <c r="A3556" s="1" t="s">
        <v>10944</v>
      </c>
      <c r="B3556" s="1" t="s">
        <v>135</v>
      </c>
      <c r="C3556" s="1" t="s">
        <v>1949</v>
      </c>
      <c r="D3556" s="1" t="str">
        <f>_xlfn.CONCAT(EcommerceDataset[[#This Row],[first_name]]," ",EcommerceDataset[[#This Row],[last_name]])</f>
        <v>Christy Mcdaniel</v>
      </c>
      <c r="E3556" s="1" t="s">
        <v>36</v>
      </c>
      <c r="F3556" s="1" t="s">
        <v>37</v>
      </c>
      <c r="G3556" s="1" t="s">
        <v>24</v>
      </c>
      <c r="H3556" s="1" t="s">
        <v>39</v>
      </c>
      <c r="I3556" s="1" t="s">
        <v>40</v>
      </c>
      <c r="J3556" s="1" t="s">
        <v>41</v>
      </c>
      <c r="K3556" s="4">
        <v>2</v>
      </c>
      <c r="L3556" s="5">
        <v>59</v>
      </c>
      <c r="M3556" s="5">
        <f>EcommerceDataset[[#This Row],[quantity]]*EcommerceDataset[[#This Row],[unit_price]]</f>
        <v>118</v>
      </c>
      <c r="N3556" s="1" t="s">
        <v>10945</v>
      </c>
      <c r="O3556" s="3">
        <v>45529</v>
      </c>
      <c r="P3556" s="1" t="s">
        <v>109</v>
      </c>
      <c r="Q3556" s="1" t="s">
        <v>30</v>
      </c>
      <c r="R3556" s="4">
        <v>1</v>
      </c>
      <c r="S3556" s="1" t="s">
        <v>44</v>
      </c>
      <c r="T3556" s="1" t="s">
        <v>10946</v>
      </c>
      <c r="U3556" s="3">
        <v>45675</v>
      </c>
    </row>
    <row r="3557" spans="1:21" x14ac:dyDescent="0.3">
      <c r="A3557" s="1" t="s">
        <v>10947</v>
      </c>
      <c r="B3557" s="1" t="s">
        <v>4700</v>
      </c>
      <c r="C3557" s="1" t="s">
        <v>300</v>
      </c>
      <c r="D3557" s="1" t="str">
        <f>_xlfn.CONCAT(EcommerceDataset[[#This Row],[first_name]]," ",EcommerceDataset[[#This Row],[last_name]])</f>
        <v>Jerry Butler</v>
      </c>
      <c r="E3557" s="1" t="s">
        <v>80</v>
      </c>
      <c r="F3557" s="1" t="s">
        <v>49</v>
      </c>
      <c r="G3557" s="1" t="s">
        <v>61</v>
      </c>
      <c r="H3557" s="1" t="s">
        <v>137</v>
      </c>
      <c r="I3557" s="1" t="s">
        <v>138</v>
      </c>
      <c r="J3557" s="1" t="s">
        <v>27</v>
      </c>
      <c r="K3557" s="4">
        <v>1</v>
      </c>
      <c r="L3557" s="5">
        <v>999</v>
      </c>
      <c r="M3557" s="5">
        <f>EcommerceDataset[[#This Row],[quantity]]*EcommerceDataset[[#This Row],[unit_price]]</f>
        <v>999</v>
      </c>
      <c r="N3557" s="1" t="s">
        <v>10948</v>
      </c>
      <c r="O3557" s="3">
        <v>45552</v>
      </c>
      <c r="P3557" s="1" t="s">
        <v>75</v>
      </c>
      <c r="Q3557" s="1" t="s">
        <v>43</v>
      </c>
      <c r="R3557" s="4">
        <v>3</v>
      </c>
      <c r="S3557" s="1" t="s">
        <v>132</v>
      </c>
      <c r="T3557" s="1" t="s">
        <v>10949</v>
      </c>
      <c r="U3557" s="3">
        <v>45056</v>
      </c>
    </row>
    <row r="3558" spans="1:21" x14ac:dyDescent="0.3">
      <c r="A3558" s="1" t="s">
        <v>10950</v>
      </c>
      <c r="B3558" s="1" t="s">
        <v>232</v>
      </c>
      <c r="C3558" s="1" t="s">
        <v>701</v>
      </c>
      <c r="D3558" s="1" t="str">
        <f>_xlfn.CONCAT(EcommerceDataset[[#This Row],[first_name]]," ",EcommerceDataset[[#This Row],[last_name]])</f>
        <v>Joseph Jones</v>
      </c>
      <c r="E3558" s="1" t="s">
        <v>36</v>
      </c>
      <c r="F3558" s="1" t="s">
        <v>49</v>
      </c>
      <c r="G3558" s="1" t="s">
        <v>50</v>
      </c>
      <c r="H3558" s="1" t="s">
        <v>25</v>
      </c>
      <c r="I3558" s="1" t="s">
        <v>26</v>
      </c>
      <c r="J3558" s="1" t="s">
        <v>27</v>
      </c>
      <c r="K3558" s="4">
        <v>5</v>
      </c>
      <c r="L3558" s="5">
        <v>229</v>
      </c>
      <c r="M3558" s="5">
        <f>EcommerceDataset[[#This Row],[quantity]]*EcommerceDataset[[#This Row],[unit_price]]</f>
        <v>1145</v>
      </c>
      <c r="N3558" s="1" t="s">
        <v>10951</v>
      </c>
      <c r="O3558" s="3">
        <v>45675</v>
      </c>
      <c r="P3558" s="1" t="s">
        <v>75</v>
      </c>
      <c r="Q3558" s="1" t="s">
        <v>43</v>
      </c>
      <c r="R3558" s="4">
        <v>4</v>
      </c>
      <c r="S3558" s="1" t="s">
        <v>132</v>
      </c>
      <c r="T3558" s="1" t="s">
        <v>10952</v>
      </c>
      <c r="U3558" s="3">
        <v>45460</v>
      </c>
    </row>
    <row r="3559" spans="1:21" x14ac:dyDescent="0.3">
      <c r="A3559" s="1" t="s">
        <v>3889</v>
      </c>
      <c r="B3559" s="1" t="s">
        <v>3890</v>
      </c>
      <c r="C3559" s="1" t="s">
        <v>3891</v>
      </c>
      <c r="D3559" s="1" t="str">
        <f>_xlfn.CONCAT(EcommerceDataset[[#This Row],[first_name]]," ",EcommerceDataset[[#This Row],[last_name]])</f>
        <v>Tricia Strickland</v>
      </c>
      <c r="E3559" s="1" t="s">
        <v>22</v>
      </c>
      <c r="F3559" s="1" t="s">
        <v>23</v>
      </c>
      <c r="G3559" s="1" t="s">
        <v>24</v>
      </c>
      <c r="H3559" s="1" t="s">
        <v>51</v>
      </c>
      <c r="I3559" s="1" t="s">
        <v>52</v>
      </c>
      <c r="J3559" s="1" t="s">
        <v>53</v>
      </c>
      <c r="K3559" s="4">
        <v>3</v>
      </c>
      <c r="L3559" s="5">
        <v>59</v>
      </c>
      <c r="M3559" s="5">
        <f>EcommerceDataset[[#This Row],[quantity]]*EcommerceDataset[[#This Row],[unit_price]]</f>
        <v>177</v>
      </c>
      <c r="N3559" s="1" t="s">
        <v>10953</v>
      </c>
      <c r="O3559" s="3">
        <v>45139</v>
      </c>
      <c r="P3559" s="1" t="s">
        <v>55</v>
      </c>
      <c r="Q3559" s="1" t="s">
        <v>43</v>
      </c>
      <c r="R3559" s="4">
        <v>3</v>
      </c>
      <c r="S3559" s="1" t="s">
        <v>31</v>
      </c>
      <c r="T3559" s="1" t="s">
        <v>10954</v>
      </c>
      <c r="U3559" s="3">
        <v>45350</v>
      </c>
    </row>
    <row r="3560" spans="1:21" x14ac:dyDescent="0.3">
      <c r="A3560" s="1" t="s">
        <v>10955</v>
      </c>
      <c r="B3560" s="1" t="s">
        <v>652</v>
      </c>
      <c r="C3560" s="1" t="s">
        <v>701</v>
      </c>
      <c r="D3560" s="1" t="str">
        <f>_xlfn.CONCAT(EcommerceDataset[[#This Row],[first_name]]," ",EcommerceDataset[[#This Row],[last_name]])</f>
        <v>Samantha Jones</v>
      </c>
      <c r="E3560" s="1" t="s">
        <v>22</v>
      </c>
      <c r="F3560" s="1" t="s">
        <v>23</v>
      </c>
      <c r="G3560" s="1" t="s">
        <v>24</v>
      </c>
      <c r="H3560" s="1" t="s">
        <v>217</v>
      </c>
      <c r="I3560" s="1" t="s">
        <v>218</v>
      </c>
      <c r="J3560" s="1" t="s">
        <v>27</v>
      </c>
      <c r="K3560" s="4">
        <v>5</v>
      </c>
      <c r="L3560" s="5">
        <v>899</v>
      </c>
      <c r="M3560" s="5">
        <f>EcommerceDataset[[#This Row],[quantity]]*EcommerceDataset[[#This Row],[unit_price]]</f>
        <v>4495</v>
      </c>
      <c r="N3560" s="1" t="s">
        <v>10956</v>
      </c>
      <c r="O3560" s="3">
        <v>45715</v>
      </c>
      <c r="P3560" s="1" t="s">
        <v>109</v>
      </c>
      <c r="Q3560" s="1" t="s">
        <v>30</v>
      </c>
      <c r="R3560" s="4">
        <v>5</v>
      </c>
      <c r="S3560" s="1" t="s">
        <v>66</v>
      </c>
      <c r="T3560" s="1" t="s">
        <v>10957</v>
      </c>
      <c r="U3560" s="3">
        <v>45349</v>
      </c>
    </row>
    <row r="3561" spans="1:21" x14ac:dyDescent="0.3">
      <c r="A3561" s="1" t="s">
        <v>6364</v>
      </c>
      <c r="B3561" s="1" t="s">
        <v>3066</v>
      </c>
      <c r="C3561" s="1" t="s">
        <v>6365</v>
      </c>
      <c r="D3561" s="1" t="str">
        <f>_xlfn.CONCAT(EcommerceDataset[[#This Row],[first_name]]," ",EcommerceDataset[[#This Row],[last_name]])</f>
        <v>Allison Buck</v>
      </c>
      <c r="E3561" s="1" t="s">
        <v>80</v>
      </c>
      <c r="F3561" s="1" t="s">
        <v>37</v>
      </c>
      <c r="G3561" s="1" t="s">
        <v>93</v>
      </c>
      <c r="H3561" s="1" t="s">
        <v>39</v>
      </c>
      <c r="I3561" s="1" t="s">
        <v>40</v>
      </c>
      <c r="J3561" s="1" t="s">
        <v>41</v>
      </c>
      <c r="K3561" s="4">
        <v>3</v>
      </c>
      <c r="L3561" s="5">
        <v>59</v>
      </c>
      <c r="M3561" s="5">
        <f>EcommerceDataset[[#This Row],[quantity]]*EcommerceDataset[[#This Row],[unit_price]]</f>
        <v>177</v>
      </c>
      <c r="N3561" s="1" t="s">
        <v>10958</v>
      </c>
      <c r="O3561" s="3">
        <v>45011</v>
      </c>
      <c r="P3561" s="1" t="s">
        <v>29</v>
      </c>
      <c r="Q3561" s="1" t="s">
        <v>43</v>
      </c>
      <c r="R3561" s="4">
        <v>1</v>
      </c>
      <c r="S3561" s="1" t="s">
        <v>66</v>
      </c>
      <c r="T3561" s="1" t="s">
        <v>10959</v>
      </c>
      <c r="U3561" s="3">
        <v>45297</v>
      </c>
    </row>
    <row r="3562" spans="1:21" x14ac:dyDescent="0.3">
      <c r="A3562" s="1" t="s">
        <v>7159</v>
      </c>
      <c r="B3562" s="1" t="s">
        <v>935</v>
      </c>
      <c r="C3562" s="1" t="s">
        <v>70</v>
      </c>
      <c r="D3562" s="1" t="str">
        <f>_xlfn.CONCAT(EcommerceDataset[[#This Row],[first_name]]," ",EcommerceDataset[[#This Row],[last_name]])</f>
        <v>Kevin Johnson</v>
      </c>
      <c r="E3562" s="1" t="s">
        <v>36</v>
      </c>
      <c r="F3562" s="1" t="s">
        <v>23</v>
      </c>
      <c r="G3562" s="1" t="s">
        <v>61</v>
      </c>
      <c r="H3562" s="1" t="s">
        <v>86</v>
      </c>
      <c r="I3562" s="1" t="s">
        <v>87</v>
      </c>
      <c r="J3562" s="1" t="s">
        <v>64</v>
      </c>
      <c r="K3562" s="4">
        <v>5</v>
      </c>
      <c r="L3562" s="5">
        <v>99</v>
      </c>
      <c r="M3562" s="5">
        <f>EcommerceDataset[[#This Row],[quantity]]*EcommerceDataset[[#This Row],[unit_price]]</f>
        <v>495</v>
      </c>
      <c r="N3562" s="1" t="s">
        <v>10960</v>
      </c>
      <c r="O3562" s="3">
        <v>45857</v>
      </c>
      <c r="P3562" s="1" t="s">
        <v>102</v>
      </c>
      <c r="Q3562" s="1" t="s">
        <v>43</v>
      </c>
      <c r="R3562" s="4">
        <v>4</v>
      </c>
      <c r="S3562" s="1" t="s">
        <v>66</v>
      </c>
      <c r="T3562" s="1" t="s">
        <v>10961</v>
      </c>
      <c r="U3562" s="3">
        <v>45556</v>
      </c>
    </row>
    <row r="3563" spans="1:21" x14ac:dyDescent="0.3">
      <c r="A3563" s="1" t="s">
        <v>1895</v>
      </c>
      <c r="B3563" s="1" t="s">
        <v>242</v>
      </c>
      <c r="C3563" s="1" t="s">
        <v>921</v>
      </c>
      <c r="D3563" s="1" t="str">
        <f>_xlfn.CONCAT(EcommerceDataset[[#This Row],[first_name]]," ",EcommerceDataset[[#This Row],[last_name]])</f>
        <v>Kimberly Bennett</v>
      </c>
      <c r="E3563" s="1" t="s">
        <v>22</v>
      </c>
      <c r="F3563" s="1" t="s">
        <v>23</v>
      </c>
      <c r="G3563" s="1" t="s">
        <v>61</v>
      </c>
      <c r="H3563" s="1" t="s">
        <v>39</v>
      </c>
      <c r="I3563" s="1" t="s">
        <v>40</v>
      </c>
      <c r="J3563" s="1" t="s">
        <v>41</v>
      </c>
      <c r="K3563" s="4">
        <v>2</v>
      </c>
      <c r="L3563" s="5">
        <v>59</v>
      </c>
      <c r="M3563" s="5">
        <f>EcommerceDataset[[#This Row],[quantity]]*EcommerceDataset[[#This Row],[unit_price]]</f>
        <v>118</v>
      </c>
      <c r="N3563" s="1" t="s">
        <v>10962</v>
      </c>
      <c r="O3563" s="3">
        <v>45641</v>
      </c>
      <c r="P3563" s="1" t="s">
        <v>75</v>
      </c>
      <c r="Q3563" s="1" t="s">
        <v>56</v>
      </c>
      <c r="R3563" s="4">
        <v>3</v>
      </c>
      <c r="S3563" s="1" t="s">
        <v>66</v>
      </c>
      <c r="T3563" s="1" t="s">
        <v>10963</v>
      </c>
      <c r="U3563" s="3">
        <v>44933</v>
      </c>
    </row>
    <row r="3564" spans="1:21" x14ac:dyDescent="0.3">
      <c r="A3564" s="1" t="s">
        <v>9213</v>
      </c>
      <c r="B3564" s="1" t="s">
        <v>6644</v>
      </c>
      <c r="C3564" s="1" t="s">
        <v>2688</v>
      </c>
      <c r="D3564" s="1" t="str">
        <f>_xlfn.CONCAT(EcommerceDataset[[#This Row],[first_name]]," ",EcommerceDataset[[#This Row],[last_name]])</f>
        <v>Natalie Vasquez</v>
      </c>
      <c r="E3564" s="1" t="s">
        <v>80</v>
      </c>
      <c r="F3564" s="1" t="s">
        <v>49</v>
      </c>
      <c r="G3564" s="1" t="s">
        <v>93</v>
      </c>
      <c r="H3564" s="1" t="s">
        <v>51</v>
      </c>
      <c r="I3564" s="1" t="s">
        <v>52</v>
      </c>
      <c r="J3564" s="1" t="s">
        <v>53</v>
      </c>
      <c r="K3564" s="4">
        <v>5</v>
      </c>
      <c r="L3564" s="5">
        <v>59</v>
      </c>
      <c r="M3564" s="5">
        <f>EcommerceDataset[[#This Row],[quantity]]*EcommerceDataset[[#This Row],[unit_price]]</f>
        <v>295</v>
      </c>
      <c r="N3564" s="1" t="s">
        <v>10964</v>
      </c>
      <c r="O3564" s="3">
        <v>45233</v>
      </c>
      <c r="P3564" s="1" t="s">
        <v>75</v>
      </c>
      <c r="Q3564" s="1" t="s">
        <v>30</v>
      </c>
      <c r="R3564" s="4">
        <v>1</v>
      </c>
      <c r="S3564" s="1" t="s">
        <v>103</v>
      </c>
      <c r="T3564" s="1" t="s">
        <v>10965</v>
      </c>
      <c r="U3564" s="3">
        <v>45678</v>
      </c>
    </row>
    <row r="3565" spans="1:21" x14ac:dyDescent="0.3">
      <c r="A3565" s="1" t="s">
        <v>10966</v>
      </c>
      <c r="B3565" s="1" t="s">
        <v>670</v>
      </c>
      <c r="C3565" s="1" t="s">
        <v>389</v>
      </c>
      <c r="D3565" s="1" t="str">
        <f>_xlfn.CONCAT(EcommerceDataset[[#This Row],[first_name]]," ",EcommerceDataset[[#This Row],[last_name]])</f>
        <v>Brian Morgan</v>
      </c>
      <c r="E3565" s="1" t="s">
        <v>22</v>
      </c>
      <c r="F3565" s="1" t="s">
        <v>49</v>
      </c>
      <c r="G3565" s="1" t="s">
        <v>119</v>
      </c>
      <c r="H3565" s="1" t="s">
        <v>137</v>
      </c>
      <c r="I3565" s="1" t="s">
        <v>138</v>
      </c>
      <c r="J3565" s="1" t="s">
        <v>27</v>
      </c>
      <c r="K3565" s="4">
        <v>2</v>
      </c>
      <c r="L3565" s="5">
        <v>999</v>
      </c>
      <c r="M3565" s="5">
        <f>EcommerceDataset[[#This Row],[quantity]]*EcommerceDataset[[#This Row],[unit_price]]</f>
        <v>1998</v>
      </c>
      <c r="N3565" s="1" t="s">
        <v>10967</v>
      </c>
      <c r="O3565" s="3">
        <v>45068</v>
      </c>
      <c r="P3565" s="1" t="s">
        <v>75</v>
      </c>
      <c r="Q3565" s="1" t="s">
        <v>43</v>
      </c>
      <c r="R3565" s="4">
        <v>2</v>
      </c>
      <c r="S3565" s="1" t="s">
        <v>103</v>
      </c>
      <c r="T3565" s="1" t="s">
        <v>10968</v>
      </c>
      <c r="U3565" s="3">
        <v>45072</v>
      </c>
    </row>
    <row r="3566" spans="1:21" x14ac:dyDescent="0.3">
      <c r="A3566" s="1" t="s">
        <v>10969</v>
      </c>
      <c r="B3566" s="1" t="s">
        <v>299</v>
      </c>
      <c r="C3566" s="1" t="s">
        <v>9573</v>
      </c>
      <c r="D3566" s="1" t="str">
        <f>_xlfn.CONCAT(EcommerceDataset[[#This Row],[first_name]]," ",EcommerceDataset[[#This Row],[last_name]])</f>
        <v>Heather Ellison</v>
      </c>
      <c r="E3566" s="1" t="s">
        <v>22</v>
      </c>
      <c r="F3566" s="1" t="s">
        <v>23</v>
      </c>
      <c r="G3566" s="1" t="s">
        <v>24</v>
      </c>
      <c r="H3566" s="1" t="s">
        <v>390</v>
      </c>
      <c r="I3566" s="1" t="s">
        <v>391</v>
      </c>
      <c r="J3566" s="1" t="s">
        <v>122</v>
      </c>
      <c r="K3566" s="4">
        <v>3</v>
      </c>
      <c r="L3566" s="5">
        <v>25</v>
      </c>
      <c r="M3566" s="5">
        <f>EcommerceDataset[[#This Row],[quantity]]*EcommerceDataset[[#This Row],[unit_price]]</f>
        <v>75</v>
      </c>
      <c r="N3566" s="1" t="s">
        <v>10970</v>
      </c>
      <c r="O3566" s="3">
        <v>45133</v>
      </c>
      <c r="P3566" s="1" t="s">
        <v>55</v>
      </c>
      <c r="Q3566" s="1" t="s">
        <v>30</v>
      </c>
      <c r="R3566" s="4">
        <v>1</v>
      </c>
      <c r="S3566" s="1" t="s">
        <v>31</v>
      </c>
      <c r="T3566" s="1" t="s">
        <v>10971</v>
      </c>
      <c r="U3566" s="3">
        <v>45135</v>
      </c>
    </row>
    <row r="3567" spans="1:21" x14ac:dyDescent="0.3">
      <c r="A3567" s="1" t="s">
        <v>10972</v>
      </c>
      <c r="B3567" s="1" t="s">
        <v>59</v>
      </c>
      <c r="C3567" s="1" t="s">
        <v>1136</v>
      </c>
      <c r="D3567" s="1" t="str">
        <f>_xlfn.CONCAT(EcommerceDataset[[#This Row],[first_name]]," ",EcommerceDataset[[#This Row],[last_name]])</f>
        <v>Jessica Flores</v>
      </c>
      <c r="E3567" s="1" t="s">
        <v>36</v>
      </c>
      <c r="F3567" s="1" t="s">
        <v>37</v>
      </c>
      <c r="G3567" s="1" t="s">
        <v>119</v>
      </c>
      <c r="H3567" s="1" t="s">
        <v>144</v>
      </c>
      <c r="I3567" s="1" t="s">
        <v>145</v>
      </c>
      <c r="J3567" s="1" t="s">
        <v>53</v>
      </c>
      <c r="K3567" s="4">
        <v>3</v>
      </c>
      <c r="L3567" s="5">
        <v>199</v>
      </c>
      <c r="M3567" s="5">
        <f>EcommerceDataset[[#This Row],[quantity]]*EcommerceDataset[[#This Row],[unit_price]]</f>
        <v>597</v>
      </c>
      <c r="N3567" s="1" t="s">
        <v>10973</v>
      </c>
      <c r="O3567" s="3">
        <v>44902</v>
      </c>
      <c r="P3567" s="1" t="s">
        <v>102</v>
      </c>
      <c r="Q3567" s="1" t="s">
        <v>56</v>
      </c>
      <c r="R3567" s="4">
        <v>3</v>
      </c>
      <c r="S3567" s="1" t="s">
        <v>103</v>
      </c>
      <c r="T3567" s="1" t="s">
        <v>10974</v>
      </c>
      <c r="U3567" s="3">
        <v>45460</v>
      </c>
    </row>
    <row r="3568" spans="1:21" x14ac:dyDescent="0.3">
      <c r="A3568" s="1" t="s">
        <v>7216</v>
      </c>
      <c r="B3568" s="1" t="s">
        <v>352</v>
      </c>
      <c r="C3568" s="1" t="s">
        <v>701</v>
      </c>
      <c r="D3568" s="1" t="str">
        <f>_xlfn.CONCAT(EcommerceDataset[[#This Row],[first_name]]," ",EcommerceDataset[[#This Row],[last_name]])</f>
        <v>Zachary Jones</v>
      </c>
      <c r="E3568" s="1" t="s">
        <v>36</v>
      </c>
      <c r="F3568" s="1" t="s">
        <v>37</v>
      </c>
      <c r="G3568" s="1" t="s">
        <v>179</v>
      </c>
      <c r="H3568" s="1" t="s">
        <v>99</v>
      </c>
      <c r="I3568" s="1" t="s">
        <v>100</v>
      </c>
      <c r="J3568" s="1" t="s">
        <v>27</v>
      </c>
      <c r="K3568" s="4">
        <v>1</v>
      </c>
      <c r="L3568" s="5">
        <v>199</v>
      </c>
      <c r="M3568" s="5">
        <f>EcommerceDataset[[#This Row],[quantity]]*EcommerceDataset[[#This Row],[unit_price]]</f>
        <v>199</v>
      </c>
      <c r="N3568" s="1" t="s">
        <v>10975</v>
      </c>
      <c r="O3568" s="3">
        <v>44924</v>
      </c>
      <c r="P3568" s="1" t="s">
        <v>75</v>
      </c>
      <c r="Q3568" s="1" t="s">
        <v>30</v>
      </c>
      <c r="R3568" s="4">
        <v>5</v>
      </c>
      <c r="S3568" s="1" t="s">
        <v>31</v>
      </c>
      <c r="T3568" s="1" t="s">
        <v>10976</v>
      </c>
      <c r="U3568" s="3">
        <v>45053</v>
      </c>
    </row>
    <row r="3569" spans="1:21" x14ac:dyDescent="0.3">
      <c r="A3569" s="1" t="s">
        <v>10977</v>
      </c>
      <c r="B3569" s="1" t="s">
        <v>2637</v>
      </c>
      <c r="C3569" s="1" t="s">
        <v>1335</v>
      </c>
      <c r="D3569" s="1" t="str">
        <f>_xlfn.CONCAT(EcommerceDataset[[#This Row],[first_name]]," ",EcommerceDataset[[#This Row],[last_name]])</f>
        <v>Jonathan Espinoza</v>
      </c>
      <c r="E3569" s="1" t="s">
        <v>36</v>
      </c>
      <c r="F3569" s="1" t="s">
        <v>23</v>
      </c>
      <c r="G3569" s="1" t="s">
        <v>50</v>
      </c>
      <c r="H3569" s="1" t="s">
        <v>120</v>
      </c>
      <c r="I3569" s="1" t="s">
        <v>121</v>
      </c>
      <c r="J3569" s="1" t="s">
        <v>122</v>
      </c>
      <c r="K3569" s="4">
        <v>5</v>
      </c>
      <c r="L3569" s="5">
        <v>149</v>
      </c>
      <c r="M3569" s="5">
        <f>EcommerceDataset[[#This Row],[quantity]]*EcommerceDataset[[#This Row],[unit_price]]</f>
        <v>745</v>
      </c>
      <c r="N3569" s="1" t="s">
        <v>10978</v>
      </c>
      <c r="O3569" s="3">
        <v>45042</v>
      </c>
      <c r="P3569" s="1" t="s">
        <v>29</v>
      </c>
      <c r="Q3569" s="1" t="s">
        <v>30</v>
      </c>
      <c r="R3569" s="4">
        <v>2</v>
      </c>
      <c r="S3569" s="1" t="s">
        <v>44</v>
      </c>
      <c r="T3569" s="1" t="s">
        <v>10979</v>
      </c>
      <c r="U3569" s="3">
        <v>45721</v>
      </c>
    </row>
    <row r="3570" spans="1:21" x14ac:dyDescent="0.3">
      <c r="A3570" s="1" t="s">
        <v>8217</v>
      </c>
      <c r="B3570" s="1" t="s">
        <v>84</v>
      </c>
      <c r="C3570" s="1" t="s">
        <v>887</v>
      </c>
      <c r="D3570" s="1" t="str">
        <f>_xlfn.CONCAT(EcommerceDataset[[#This Row],[first_name]]," ",EcommerceDataset[[#This Row],[last_name]])</f>
        <v>Jennifer Austin</v>
      </c>
      <c r="E3570" s="1" t="s">
        <v>36</v>
      </c>
      <c r="F3570" s="1" t="s">
        <v>23</v>
      </c>
      <c r="G3570" s="1" t="s">
        <v>179</v>
      </c>
      <c r="H3570" s="1" t="s">
        <v>128</v>
      </c>
      <c r="I3570" s="1" t="s">
        <v>129</v>
      </c>
      <c r="J3570" s="1" t="s">
        <v>130</v>
      </c>
      <c r="K3570" s="4">
        <v>1</v>
      </c>
      <c r="L3570" s="5">
        <v>129</v>
      </c>
      <c r="M3570" s="5">
        <f>EcommerceDataset[[#This Row],[quantity]]*EcommerceDataset[[#This Row],[unit_price]]</f>
        <v>129</v>
      </c>
      <c r="N3570" s="1" t="s">
        <v>10980</v>
      </c>
      <c r="O3570" s="3">
        <v>45238</v>
      </c>
      <c r="P3570" s="1" t="s">
        <v>102</v>
      </c>
      <c r="Q3570" s="1" t="s">
        <v>56</v>
      </c>
      <c r="R3570" s="4">
        <v>4</v>
      </c>
      <c r="S3570" s="1" t="s">
        <v>66</v>
      </c>
      <c r="T3570" s="1" t="s">
        <v>10981</v>
      </c>
      <c r="U3570" s="3">
        <v>45280</v>
      </c>
    </row>
    <row r="3571" spans="1:21" x14ac:dyDescent="0.3">
      <c r="A3571" s="1" t="s">
        <v>4253</v>
      </c>
      <c r="B3571" s="1" t="s">
        <v>3066</v>
      </c>
      <c r="C3571" s="1" t="s">
        <v>4254</v>
      </c>
      <c r="D3571" s="1" t="str">
        <f>_xlfn.CONCAT(EcommerceDataset[[#This Row],[first_name]]," ",EcommerceDataset[[#This Row],[last_name]])</f>
        <v>Allison Morrow</v>
      </c>
      <c r="E3571" s="1" t="s">
        <v>80</v>
      </c>
      <c r="F3571" s="1" t="s">
        <v>37</v>
      </c>
      <c r="G3571" s="1" t="s">
        <v>185</v>
      </c>
      <c r="H3571" s="1" t="s">
        <v>137</v>
      </c>
      <c r="I3571" s="1" t="s">
        <v>138</v>
      </c>
      <c r="J3571" s="1" t="s">
        <v>27</v>
      </c>
      <c r="K3571" s="4">
        <v>3</v>
      </c>
      <c r="L3571" s="5">
        <v>999</v>
      </c>
      <c r="M3571" s="5">
        <f>EcommerceDataset[[#This Row],[quantity]]*EcommerceDataset[[#This Row],[unit_price]]</f>
        <v>2997</v>
      </c>
      <c r="N3571" s="1" t="s">
        <v>10982</v>
      </c>
      <c r="O3571" s="3">
        <v>45482</v>
      </c>
      <c r="P3571" s="1" t="s">
        <v>29</v>
      </c>
      <c r="Q3571" s="1" t="s">
        <v>43</v>
      </c>
      <c r="R3571" s="4">
        <v>2</v>
      </c>
      <c r="S3571" s="1" t="s">
        <v>44</v>
      </c>
      <c r="T3571" s="1" t="s">
        <v>10983</v>
      </c>
      <c r="U3571" s="3">
        <v>45548</v>
      </c>
    </row>
    <row r="3572" spans="1:21" x14ac:dyDescent="0.3">
      <c r="A3572" s="1" t="s">
        <v>10984</v>
      </c>
      <c r="B3572" s="1" t="s">
        <v>768</v>
      </c>
      <c r="C3572" s="1" t="s">
        <v>7291</v>
      </c>
      <c r="D3572" s="1" t="str">
        <f>_xlfn.CONCAT(EcommerceDataset[[#This Row],[first_name]]," ",EcommerceDataset[[#This Row],[last_name]])</f>
        <v>Emily Serrano</v>
      </c>
      <c r="E3572" s="1" t="s">
        <v>36</v>
      </c>
      <c r="F3572" s="1" t="s">
        <v>37</v>
      </c>
      <c r="G3572" s="1" t="s">
        <v>61</v>
      </c>
      <c r="H3572" s="1" t="s">
        <v>62</v>
      </c>
      <c r="I3572" s="1" t="s">
        <v>63</v>
      </c>
      <c r="J3572" s="1" t="s">
        <v>64</v>
      </c>
      <c r="K3572" s="4">
        <v>2</v>
      </c>
      <c r="L3572" s="5">
        <v>399</v>
      </c>
      <c r="M3572" s="5">
        <f>EcommerceDataset[[#This Row],[quantity]]*EcommerceDataset[[#This Row],[unit_price]]</f>
        <v>798</v>
      </c>
      <c r="N3572" s="1" t="s">
        <v>10985</v>
      </c>
      <c r="O3572" s="3">
        <v>45542</v>
      </c>
      <c r="P3572" s="1" t="s">
        <v>102</v>
      </c>
      <c r="Q3572" s="1" t="s">
        <v>30</v>
      </c>
      <c r="R3572" s="4">
        <v>2</v>
      </c>
      <c r="S3572" s="1" t="s">
        <v>31</v>
      </c>
      <c r="T3572" s="1" t="s">
        <v>10986</v>
      </c>
      <c r="U3572" s="3">
        <v>44874</v>
      </c>
    </row>
    <row r="3573" spans="1:21" x14ac:dyDescent="0.3">
      <c r="A3573" s="1" t="s">
        <v>1887</v>
      </c>
      <c r="B3573" s="1" t="s">
        <v>700</v>
      </c>
      <c r="C3573" s="1" t="s">
        <v>1410</v>
      </c>
      <c r="D3573" s="1" t="str">
        <f>_xlfn.CONCAT(EcommerceDataset[[#This Row],[first_name]]," ",EcommerceDataset[[#This Row],[last_name]])</f>
        <v>James Lynch</v>
      </c>
      <c r="E3573" s="1" t="s">
        <v>80</v>
      </c>
      <c r="F3573" s="1" t="s">
        <v>49</v>
      </c>
      <c r="G3573" s="1" t="s">
        <v>93</v>
      </c>
      <c r="H3573" s="1" t="s">
        <v>62</v>
      </c>
      <c r="I3573" s="1" t="s">
        <v>63</v>
      </c>
      <c r="J3573" s="1" t="s">
        <v>64</v>
      </c>
      <c r="K3573" s="4">
        <v>3</v>
      </c>
      <c r="L3573" s="5">
        <v>399</v>
      </c>
      <c r="M3573" s="5">
        <f>EcommerceDataset[[#This Row],[quantity]]*EcommerceDataset[[#This Row],[unit_price]]</f>
        <v>1197</v>
      </c>
      <c r="N3573" s="1" t="s">
        <v>10987</v>
      </c>
      <c r="O3573" s="3">
        <v>45623</v>
      </c>
      <c r="P3573" s="1" t="s">
        <v>55</v>
      </c>
      <c r="Q3573" s="1" t="s">
        <v>56</v>
      </c>
      <c r="R3573" s="4">
        <v>1</v>
      </c>
      <c r="S3573" s="1" t="s">
        <v>103</v>
      </c>
      <c r="T3573" s="1" t="s">
        <v>10988</v>
      </c>
      <c r="U3573" s="3">
        <v>45823</v>
      </c>
    </row>
    <row r="3574" spans="1:21" x14ac:dyDescent="0.3">
      <c r="A3574" s="1" t="s">
        <v>10989</v>
      </c>
      <c r="B3574" s="1" t="s">
        <v>670</v>
      </c>
      <c r="C3574" s="1" t="s">
        <v>2801</v>
      </c>
      <c r="D3574" s="1" t="str">
        <f>_xlfn.CONCAT(EcommerceDataset[[#This Row],[first_name]]," ",EcommerceDataset[[#This Row],[last_name]])</f>
        <v>Brian Ramirez</v>
      </c>
      <c r="E3574" s="1" t="s">
        <v>22</v>
      </c>
      <c r="F3574" s="1" t="s">
        <v>37</v>
      </c>
      <c r="G3574" s="1" t="s">
        <v>93</v>
      </c>
      <c r="H3574" s="1" t="s">
        <v>86</v>
      </c>
      <c r="I3574" s="1" t="s">
        <v>87</v>
      </c>
      <c r="J3574" s="1" t="s">
        <v>64</v>
      </c>
      <c r="K3574" s="4">
        <v>4</v>
      </c>
      <c r="L3574" s="5">
        <v>99</v>
      </c>
      <c r="M3574" s="5">
        <f>EcommerceDataset[[#This Row],[quantity]]*EcommerceDataset[[#This Row],[unit_price]]</f>
        <v>396</v>
      </c>
      <c r="N3574" s="1" t="s">
        <v>10990</v>
      </c>
      <c r="O3574" s="3">
        <v>45564</v>
      </c>
      <c r="P3574" s="1" t="s">
        <v>109</v>
      </c>
      <c r="Q3574" s="1" t="s">
        <v>56</v>
      </c>
      <c r="R3574" s="4">
        <v>4</v>
      </c>
      <c r="S3574" s="1" t="s">
        <v>132</v>
      </c>
      <c r="T3574" s="1" t="s">
        <v>10991</v>
      </c>
      <c r="U3574" s="3">
        <v>45461</v>
      </c>
    </row>
    <row r="3575" spans="1:21" x14ac:dyDescent="0.3">
      <c r="A3575" s="1" t="s">
        <v>6852</v>
      </c>
      <c r="B3575" s="1" t="s">
        <v>242</v>
      </c>
      <c r="C3575" s="1" t="s">
        <v>857</v>
      </c>
      <c r="D3575" s="1" t="str">
        <f>_xlfn.CONCAT(EcommerceDataset[[#This Row],[first_name]]," ",EcommerceDataset[[#This Row],[last_name]])</f>
        <v>Kimberly Lawson</v>
      </c>
      <c r="E3575" s="1" t="s">
        <v>80</v>
      </c>
      <c r="F3575" s="1" t="s">
        <v>49</v>
      </c>
      <c r="G3575" s="1" t="s">
        <v>185</v>
      </c>
      <c r="H3575" s="1" t="s">
        <v>62</v>
      </c>
      <c r="I3575" s="1" t="s">
        <v>63</v>
      </c>
      <c r="J3575" s="1" t="s">
        <v>64</v>
      </c>
      <c r="K3575" s="4">
        <v>2</v>
      </c>
      <c r="L3575" s="5">
        <v>399</v>
      </c>
      <c r="M3575" s="5">
        <f>EcommerceDataset[[#This Row],[quantity]]*EcommerceDataset[[#This Row],[unit_price]]</f>
        <v>798</v>
      </c>
      <c r="N3575" s="1" t="s">
        <v>10992</v>
      </c>
      <c r="O3575" s="3">
        <v>45841</v>
      </c>
      <c r="P3575" s="1" t="s">
        <v>109</v>
      </c>
      <c r="Q3575" s="1" t="s">
        <v>43</v>
      </c>
      <c r="R3575" s="4">
        <v>1</v>
      </c>
      <c r="S3575" s="1" t="s">
        <v>132</v>
      </c>
      <c r="T3575" s="1" t="s">
        <v>10993</v>
      </c>
      <c r="U3575" s="3">
        <v>44846</v>
      </c>
    </row>
    <row r="3576" spans="1:21" x14ac:dyDescent="0.3">
      <c r="A3576" s="1" t="s">
        <v>7609</v>
      </c>
      <c r="B3576" s="1" t="s">
        <v>534</v>
      </c>
      <c r="C3576" s="1" t="s">
        <v>7351</v>
      </c>
      <c r="D3576" s="1" t="str">
        <f>_xlfn.CONCAT(EcommerceDataset[[#This Row],[first_name]]," ",EcommerceDataset[[#This Row],[last_name]])</f>
        <v>William Decker</v>
      </c>
      <c r="E3576" s="1" t="s">
        <v>80</v>
      </c>
      <c r="F3576" s="1" t="s">
        <v>49</v>
      </c>
      <c r="G3576" s="1" t="s">
        <v>151</v>
      </c>
      <c r="H3576" s="1" t="s">
        <v>25</v>
      </c>
      <c r="I3576" s="1" t="s">
        <v>26</v>
      </c>
      <c r="J3576" s="1" t="s">
        <v>27</v>
      </c>
      <c r="K3576" s="4">
        <v>3</v>
      </c>
      <c r="L3576" s="5">
        <v>229</v>
      </c>
      <c r="M3576" s="5">
        <f>EcommerceDataset[[#This Row],[quantity]]*EcommerceDataset[[#This Row],[unit_price]]</f>
        <v>687</v>
      </c>
      <c r="N3576" s="1" t="s">
        <v>10994</v>
      </c>
      <c r="O3576" s="3">
        <v>45236</v>
      </c>
      <c r="P3576" s="1" t="s">
        <v>55</v>
      </c>
      <c r="Q3576" s="1" t="s">
        <v>30</v>
      </c>
      <c r="R3576" s="4">
        <v>4</v>
      </c>
      <c r="S3576" s="1" t="s">
        <v>66</v>
      </c>
      <c r="T3576" s="1" t="s">
        <v>10995</v>
      </c>
      <c r="U3576" s="3">
        <v>45311</v>
      </c>
    </row>
    <row r="3577" spans="1:21" x14ac:dyDescent="0.3">
      <c r="A3577" s="1" t="s">
        <v>10996</v>
      </c>
      <c r="B3577" s="1" t="s">
        <v>1122</v>
      </c>
      <c r="C3577" s="1" t="s">
        <v>1938</v>
      </c>
      <c r="D3577" s="1" t="str">
        <f>_xlfn.CONCAT(EcommerceDataset[[#This Row],[first_name]]," ",EcommerceDataset[[#This Row],[last_name]])</f>
        <v>Cristina Meyer</v>
      </c>
      <c r="E3577" s="1" t="s">
        <v>36</v>
      </c>
      <c r="F3577" s="1" t="s">
        <v>49</v>
      </c>
      <c r="G3577" s="1" t="s">
        <v>151</v>
      </c>
      <c r="H3577" s="1" t="s">
        <v>120</v>
      </c>
      <c r="I3577" s="1" t="s">
        <v>121</v>
      </c>
      <c r="J3577" s="1" t="s">
        <v>122</v>
      </c>
      <c r="K3577" s="4">
        <v>1</v>
      </c>
      <c r="L3577" s="5">
        <v>149</v>
      </c>
      <c r="M3577" s="5">
        <f>EcommerceDataset[[#This Row],[quantity]]*EcommerceDataset[[#This Row],[unit_price]]</f>
        <v>149</v>
      </c>
      <c r="N3577" s="1" t="s">
        <v>10997</v>
      </c>
      <c r="O3577" s="3">
        <v>45859</v>
      </c>
      <c r="P3577" s="1" t="s">
        <v>102</v>
      </c>
      <c r="Q3577" s="1" t="s">
        <v>43</v>
      </c>
      <c r="R3577" s="4">
        <v>4</v>
      </c>
      <c r="S3577" s="1" t="s">
        <v>66</v>
      </c>
      <c r="T3577" s="1" t="s">
        <v>10998</v>
      </c>
      <c r="U3577" s="3">
        <v>45136</v>
      </c>
    </row>
    <row r="3578" spans="1:21" x14ac:dyDescent="0.3">
      <c r="A3578" s="1" t="s">
        <v>6792</v>
      </c>
      <c r="B3578" s="1" t="s">
        <v>585</v>
      </c>
      <c r="C3578" s="1" t="s">
        <v>275</v>
      </c>
      <c r="D3578" s="1" t="str">
        <f>_xlfn.CONCAT(EcommerceDataset[[#This Row],[first_name]]," ",EcommerceDataset[[#This Row],[last_name]])</f>
        <v>Brenda Smith</v>
      </c>
      <c r="E3578" s="1" t="s">
        <v>22</v>
      </c>
      <c r="F3578" s="1" t="s">
        <v>23</v>
      </c>
      <c r="G3578" s="1" t="s">
        <v>71</v>
      </c>
      <c r="H3578" s="1" t="s">
        <v>72</v>
      </c>
      <c r="I3578" s="1" t="s">
        <v>73</v>
      </c>
      <c r="J3578" s="1" t="s">
        <v>41</v>
      </c>
      <c r="K3578" s="4">
        <v>1</v>
      </c>
      <c r="L3578" s="5">
        <v>110</v>
      </c>
      <c r="M3578" s="5">
        <f>EcommerceDataset[[#This Row],[quantity]]*EcommerceDataset[[#This Row],[unit_price]]</f>
        <v>110</v>
      </c>
      <c r="N3578" s="1" t="s">
        <v>10999</v>
      </c>
      <c r="O3578" s="3">
        <v>45381</v>
      </c>
      <c r="P3578" s="1" t="s">
        <v>109</v>
      </c>
      <c r="Q3578" s="1" t="s">
        <v>30</v>
      </c>
      <c r="R3578" s="4">
        <v>4</v>
      </c>
      <c r="S3578" s="1" t="s">
        <v>44</v>
      </c>
      <c r="T3578" s="1" t="s">
        <v>11000</v>
      </c>
      <c r="U3578" s="3">
        <v>44899</v>
      </c>
    </row>
    <row r="3579" spans="1:21" x14ac:dyDescent="0.3">
      <c r="A3579" s="1" t="s">
        <v>5258</v>
      </c>
      <c r="B3579" s="1" t="s">
        <v>1222</v>
      </c>
      <c r="C3579" s="1" t="s">
        <v>416</v>
      </c>
      <c r="D3579" s="1" t="str">
        <f>_xlfn.CONCAT(EcommerceDataset[[#This Row],[first_name]]," ",EcommerceDataset[[#This Row],[last_name]])</f>
        <v>Brady Lopez</v>
      </c>
      <c r="E3579" s="1" t="s">
        <v>80</v>
      </c>
      <c r="F3579" s="1" t="s">
        <v>37</v>
      </c>
      <c r="G3579" s="1" t="s">
        <v>185</v>
      </c>
      <c r="H3579" s="1" t="s">
        <v>190</v>
      </c>
      <c r="I3579" s="1" t="s">
        <v>191</v>
      </c>
      <c r="J3579" s="1" t="s">
        <v>41</v>
      </c>
      <c r="K3579" s="4">
        <v>3</v>
      </c>
      <c r="L3579" s="5">
        <v>120</v>
      </c>
      <c r="M3579" s="5">
        <f>EcommerceDataset[[#This Row],[quantity]]*EcommerceDataset[[#This Row],[unit_price]]</f>
        <v>360</v>
      </c>
      <c r="N3579" s="1" t="s">
        <v>11001</v>
      </c>
      <c r="O3579" s="3">
        <v>44960</v>
      </c>
      <c r="P3579" s="1" t="s">
        <v>102</v>
      </c>
      <c r="Q3579" s="1" t="s">
        <v>30</v>
      </c>
      <c r="R3579" s="4">
        <v>2</v>
      </c>
      <c r="S3579" s="1" t="s">
        <v>31</v>
      </c>
      <c r="T3579" s="1" t="s">
        <v>11002</v>
      </c>
      <c r="U3579" s="3">
        <v>45009</v>
      </c>
    </row>
    <row r="3580" spans="1:21" x14ac:dyDescent="0.3">
      <c r="A3580" s="1" t="s">
        <v>6033</v>
      </c>
      <c r="B3580" s="1" t="s">
        <v>248</v>
      </c>
      <c r="C3580" s="1" t="s">
        <v>107</v>
      </c>
      <c r="D3580" s="1" t="str">
        <f>_xlfn.CONCAT(EcommerceDataset[[#This Row],[first_name]]," ",EcommerceDataset[[#This Row],[last_name]])</f>
        <v>Thomas Bell</v>
      </c>
      <c r="E3580" s="1" t="s">
        <v>22</v>
      </c>
      <c r="F3580" s="1" t="s">
        <v>49</v>
      </c>
      <c r="G3580" s="1" t="s">
        <v>71</v>
      </c>
      <c r="H3580" s="1" t="s">
        <v>217</v>
      </c>
      <c r="I3580" s="1" t="s">
        <v>218</v>
      </c>
      <c r="J3580" s="1" t="s">
        <v>27</v>
      </c>
      <c r="K3580" s="4">
        <v>5</v>
      </c>
      <c r="L3580" s="5">
        <v>899</v>
      </c>
      <c r="M3580" s="5">
        <f>EcommerceDataset[[#This Row],[quantity]]*EcommerceDataset[[#This Row],[unit_price]]</f>
        <v>4495</v>
      </c>
      <c r="N3580" s="1" t="s">
        <v>11003</v>
      </c>
      <c r="O3580" s="3">
        <v>45397</v>
      </c>
      <c r="P3580" s="1" t="s">
        <v>55</v>
      </c>
      <c r="Q3580" s="1" t="s">
        <v>43</v>
      </c>
      <c r="R3580" s="4">
        <v>3</v>
      </c>
      <c r="S3580" s="1" t="s">
        <v>31</v>
      </c>
      <c r="T3580" s="1" t="s">
        <v>11004</v>
      </c>
      <c r="U3580" s="3">
        <v>45517</v>
      </c>
    </row>
    <row r="3581" spans="1:21" x14ac:dyDescent="0.3">
      <c r="A3581" s="1" t="s">
        <v>11005</v>
      </c>
      <c r="B3581" s="1" t="s">
        <v>257</v>
      </c>
      <c r="C3581" s="1" t="s">
        <v>7751</v>
      </c>
      <c r="D3581" s="1" t="str">
        <f>_xlfn.CONCAT(EcommerceDataset[[#This Row],[first_name]]," ",EcommerceDataset[[#This Row],[last_name]])</f>
        <v>John Jensen</v>
      </c>
      <c r="E3581" s="1" t="s">
        <v>36</v>
      </c>
      <c r="F3581" s="1" t="s">
        <v>49</v>
      </c>
      <c r="G3581" s="1" t="s">
        <v>185</v>
      </c>
      <c r="H3581" s="1" t="s">
        <v>120</v>
      </c>
      <c r="I3581" s="1" t="s">
        <v>121</v>
      </c>
      <c r="J3581" s="1" t="s">
        <v>122</v>
      </c>
      <c r="K3581" s="4">
        <v>2</v>
      </c>
      <c r="L3581" s="5">
        <v>149</v>
      </c>
      <c r="M3581" s="5">
        <f>EcommerceDataset[[#This Row],[quantity]]*EcommerceDataset[[#This Row],[unit_price]]</f>
        <v>298</v>
      </c>
      <c r="N3581" s="1" t="s">
        <v>11006</v>
      </c>
      <c r="O3581" s="3">
        <v>45396</v>
      </c>
      <c r="P3581" s="1" t="s">
        <v>55</v>
      </c>
      <c r="Q3581" s="1" t="s">
        <v>43</v>
      </c>
      <c r="R3581" s="4">
        <v>2</v>
      </c>
      <c r="S3581" s="1" t="s">
        <v>132</v>
      </c>
      <c r="T3581" s="1" t="s">
        <v>11007</v>
      </c>
      <c r="U3581" s="3">
        <v>45639</v>
      </c>
    </row>
    <row r="3582" spans="1:21" x14ac:dyDescent="0.3">
      <c r="A3582" s="1" t="s">
        <v>11008</v>
      </c>
      <c r="B3582" s="1" t="s">
        <v>248</v>
      </c>
      <c r="C3582" s="1" t="s">
        <v>7579</v>
      </c>
      <c r="D3582" s="1" t="str">
        <f>_xlfn.CONCAT(EcommerceDataset[[#This Row],[first_name]]," ",EcommerceDataset[[#This Row],[last_name]])</f>
        <v>Thomas Leonard</v>
      </c>
      <c r="E3582" s="1" t="s">
        <v>36</v>
      </c>
      <c r="F3582" s="1" t="s">
        <v>49</v>
      </c>
      <c r="G3582" s="1" t="s">
        <v>61</v>
      </c>
      <c r="H3582" s="1" t="s">
        <v>144</v>
      </c>
      <c r="I3582" s="1" t="s">
        <v>145</v>
      </c>
      <c r="J3582" s="1" t="s">
        <v>53</v>
      </c>
      <c r="K3582" s="4">
        <v>2</v>
      </c>
      <c r="L3582" s="5">
        <v>199</v>
      </c>
      <c r="M3582" s="5">
        <f>EcommerceDataset[[#This Row],[quantity]]*EcommerceDataset[[#This Row],[unit_price]]</f>
        <v>398</v>
      </c>
      <c r="N3582" s="1" t="s">
        <v>11009</v>
      </c>
      <c r="O3582" s="3">
        <v>45218</v>
      </c>
      <c r="P3582" s="1" t="s">
        <v>102</v>
      </c>
      <c r="Q3582" s="1" t="s">
        <v>56</v>
      </c>
      <c r="R3582" s="4">
        <v>4</v>
      </c>
      <c r="S3582" s="1" t="s">
        <v>31</v>
      </c>
      <c r="T3582" s="1" t="s">
        <v>11010</v>
      </c>
      <c r="U3582" s="3">
        <v>45488</v>
      </c>
    </row>
    <row r="3583" spans="1:21" x14ac:dyDescent="0.3">
      <c r="A3583" s="1" t="s">
        <v>11011</v>
      </c>
      <c r="B3583" s="1" t="s">
        <v>1038</v>
      </c>
      <c r="C3583" s="1" t="s">
        <v>10179</v>
      </c>
      <c r="D3583" s="1" t="str">
        <f>_xlfn.CONCAT(EcommerceDataset[[#This Row],[first_name]]," ",EcommerceDataset[[#This Row],[last_name]])</f>
        <v>Ashley Jacobson</v>
      </c>
      <c r="E3583" s="1" t="s">
        <v>80</v>
      </c>
      <c r="F3583" s="1" t="s">
        <v>37</v>
      </c>
      <c r="G3583" s="1" t="s">
        <v>179</v>
      </c>
      <c r="H3583" s="1" t="s">
        <v>120</v>
      </c>
      <c r="I3583" s="1" t="s">
        <v>121</v>
      </c>
      <c r="J3583" s="1" t="s">
        <v>122</v>
      </c>
      <c r="K3583" s="4">
        <v>3</v>
      </c>
      <c r="L3583" s="5">
        <v>149</v>
      </c>
      <c r="M3583" s="5">
        <f>EcommerceDataset[[#This Row],[quantity]]*EcommerceDataset[[#This Row],[unit_price]]</f>
        <v>447</v>
      </c>
      <c r="N3583" s="1" t="s">
        <v>11012</v>
      </c>
      <c r="O3583" s="3">
        <v>44817</v>
      </c>
      <c r="P3583" s="1" t="s">
        <v>55</v>
      </c>
      <c r="Q3583" s="1" t="s">
        <v>30</v>
      </c>
      <c r="R3583" s="4">
        <v>4</v>
      </c>
      <c r="S3583" s="1" t="s">
        <v>103</v>
      </c>
      <c r="T3583" s="1" t="s">
        <v>11013</v>
      </c>
      <c r="U3583" s="3">
        <v>44938</v>
      </c>
    </row>
    <row r="3584" spans="1:21" x14ac:dyDescent="0.3">
      <c r="A3584" s="1" t="s">
        <v>11014</v>
      </c>
      <c r="B3584" s="1" t="s">
        <v>2651</v>
      </c>
      <c r="C3584" s="1" t="s">
        <v>358</v>
      </c>
      <c r="D3584" s="1" t="str">
        <f>_xlfn.CONCAT(EcommerceDataset[[#This Row],[first_name]]," ",EcommerceDataset[[#This Row],[last_name]])</f>
        <v>Donald Flynn</v>
      </c>
      <c r="E3584" s="1" t="s">
        <v>36</v>
      </c>
      <c r="F3584" s="1" t="s">
        <v>23</v>
      </c>
      <c r="G3584" s="1" t="s">
        <v>151</v>
      </c>
      <c r="H3584" s="1" t="s">
        <v>72</v>
      </c>
      <c r="I3584" s="1" t="s">
        <v>73</v>
      </c>
      <c r="J3584" s="1" t="s">
        <v>41</v>
      </c>
      <c r="K3584" s="4">
        <v>5</v>
      </c>
      <c r="L3584" s="5">
        <v>110</v>
      </c>
      <c r="M3584" s="5">
        <f>EcommerceDataset[[#This Row],[quantity]]*EcommerceDataset[[#This Row],[unit_price]]</f>
        <v>550</v>
      </c>
      <c r="N3584" s="1" t="s">
        <v>11015</v>
      </c>
      <c r="O3584" s="3">
        <v>44939</v>
      </c>
      <c r="P3584" s="1" t="s">
        <v>29</v>
      </c>
      <c r="Q3584" s="1" t="s">
        <v>43</v>
      </c>
      <c r="R3584" s="4">
        <v>4</v>
      </c>
      <c r="S3584" s="1" t="s">
        <v>132</v>
      </c>
      <c r="T3584" s="1" t="s">
        <v>11016</v>
      </c>
      <c r="U3584" s="3">
        <v>45723</v>
      </c>
    </row>
    <row r="3585" spans="1:21" x14ac:dyDescent="0.3">
      <c r="A3585" s="1" t="s">
        <v>11017</v>
      </c>
      <c r="B3585" s="1" t="s">
        <v>1534</v>
      </c>
      <c r="C3585" s="1" t="s">
        <v>434</v>
      </c>
      <c r="D3585" s="1" t="str">
        <f>_xlfn.CONCAT(EcommerceDataset[[#This Row],[first_name]]," ",EcommerceDataset[[#This Row],[last_name]])</f>
        <v>Melissa Miller</v>
      </c>
      <c r="E3585" s="1" t="s">
        <v>36</v>
      </c>
      <c r="F3585" s="1" t="s">
        <v>49</v>
      </c>
      <c r="G3585" s="1" t="s">
        <v>24</v>
      </c>
      <c r="H3585" s="1" t="s">
        <v>128</v>
      </c>
      <c r="I3585" s="1" t="s">
        <v>129</v>
      </c>
      <c r="J3585" s="1" t="s">
        <v>130</v>
      </c>
      <c r="K3585" s="4">
        <v>3</v>
      </c>
      <c r="L3585" s="5">
        <v>129</v>
      </c>
      <c r="M3585" s="5">
        <f>EcommerceDataset[[#This Row],[quantity]]*EcommerceDataset[[#This Row],[unit_price]]</f>
        <v>387</v>
      </c>
      <c r="N3585" s="1" t="s">
        <v>11018</v>
      </c>
      <c r="O3585" s="3">
        <v>45482</v>
      </c>
      <c r="P3585" s="1" t="s">
        <v>109</v>
      </c>
      <c r="Q3585" s="1" t="s">
        <v>30</v>
      </c>
      <c r="R3585" s="4">
        <v>1</v>
      </c>
      <c r="S3585" s="1" t="s">
        <v>103</v>
      </c>
      <c r="T3585" s="1" t="s">
        <v>11019</v>
      </c>
      <c r="U3585" s="3">
        <v>45527</v>
      </c>
    </row>
    <row r="3586" spans="1:21" x14ac:dyDescent="0.3">
      <c r="A3586" s="1" t="s">
        <v>3382</v>
      </c>
      <c r="B3586" s="1" t="s">
        <v>84</v>
      </c>
      <c r="C3586" s="1" t="s">
        <v>3383</v>
      </c>
      <c r="D3586" s="1" t="str">
        <f>_xlfn.CONCAT(EcommerceDataset[[#This Row],[first_name]]," ",EcommerceDataset[[#This Row],[last_name]])</f>
        <v>Jennifer Wilkerson</v>
      </c>
      <c r="E3586" s="1" t="s">
        <v>80</v>
      </c>
      <c r="F3586" s="1" t="s">
        <v>37</v>
      </c>
      <c r="G3586" s="1" t="s">
        <v>50</v>
      </c>
      <c r="H3586" s="1" t="s">
        <v>167</v>
      </c>
      <c r="I3586" s="1" t="s">
        <v>168</v>
      </c>
      <c r="J3586" s="1" t="s">
        <v>130</v>
      </c>
      <c r="K3586" s="4">
        <v>4</v>
      </c>
      <c r="L3586" s="5">
        <v>80</v>
      </c>
      <c r="M3586" s="5">
        <f>EcommerceDataset[[#This Row],[quantity]]*EcommerceDataset[[#This Row],[unit_price]]</f>
        <v>320</v>
      </c>
      <c r="N3586" s="1" t="s">
        <v>11020</v>
      </c>
      <c r="O3586" s="3">
        <v>45215</v>
      </c>
      <c r="P3586" s="1" t="s">
        <v>29</v>
      </c>
      <c r="Q3586" s="1" t="s">
        <v>43</v>
      </c>
      <c r="R3586" s="4">
        <v>5</v>
      </c>
      <c r="S3586" s="1" t="s">
        <v>103</v>
      </c>
      <c r="T3586" s="1" t="s">
        <v>11021</v>
      </c>
      <c r="U3586" s="3">
        <v>45891</v>
      </c>
    </row>
    <row r="3587" spans="1:21" x14ac:dyDescent="0.3">
      <c r="A3587" s="1" t="s">
        <v>11022</v>
      </c>
      <c r="B3587" s="1" t="s">
        <v>3160</v>
      </c>
      <c r="C3587" s="1" t="s">
        <v>1748</v>
      </c>
      <c r="D3587" s="1" t="str">
        <f>_xlfn.CONCAT(EcommerceDataset[[#This Row],[first_name]]," ",EcommerceDataset[[#This Row],[last_name]])</f>
        <v>Eric Patel</v>
      </c>
      <c r="E3587" s="1" t="s">
        <v>22</v>
      </c>
      <c r="F3587" s="1" t="s">
        <v>37</v>
      </c>
      <c r="G3587" s="1" t="s">
        <v>50</v>
      </c>
      <c r="H3587" s="1" t="s">
        <v>137</v>
      </c>
      <c r="I3587" s="1" t="s">
        <v>138</v>
      </c>
      <c r="J3587" s="1" t="s">
        <v>27</v>
      </c>
      <c r="K3587" s="4">
        <v>1</v>
      </c>
      <c r="L3587" s="5">
        <v>999</v>
      </c>
      <c r="M3587" s="5">
        <f>EcommerceDataset[[#This Row],[quantity]]*EcommerceDataset[[#This Row],[unit_price]]</f>
        <v>999</v>
      </c>
      <c r="N3587" s="1" t="s">
        <v>11023</v>
      </c>
      <c r="O3587" s="3">
        <v>45148</v>
      </c>
      <c r="P3587" s="1" t="s">
        <v>109</v>
      </c>
      <c r="Q3587" s="1" t="s">
        <v>30</v>
      </c>
      <c r="R3587" s="4">
        <v>5</v>
      </c>
      <c r="S3587" s="1" t="s">
        <v>132</v>
      </c>
      <c r="T3587" s="1" t="s">
        <v>11024</v>
      </c>
      <c r="U3587" s="3">
        <v>45091</v>
      </c>
    </row>
    <row r="3588" spans="1:21" x14ac:dyDescent="0.3">
      <c r="A3588" s="1" t="s">
        <v>11025</v>
      </c>
      <c r="B3588" s="1" t="s">
        <v>2349</v>
      </c>
      <c r="C3588" s="1" t="s">
        <v>2279</v>
      </c>
      <c r="D3588" s="1" t="str">
        <f>_xlfn.CONCAT(EcommerceDataset[[#This Row],[first_name]]," ",EcommerceDataset[[#This Row],[last_name]])</f>
        <v>Brittney Everett</v>
      </c>
      <c r="E3588" s="1" t="s">
        <v>36</v>
      </c>
      <c r="F3588" s="1" t="s">
        <v>37</v>
      </c>
      <c r="G3588" s="1" t="s">
        <v>50</v>
      </c>
      <c r="H3588" s="1" t="s">
        <v>25</v>
      </c>
      <c r="I3588" s="1" t="s">
        <v>26</v>
      </c>
      <c r="J3588" s="1" t="s">
        <v>27</v>
      </c>
      <c r="K3588" s="4">
        <v>3</v>
      </c>
      <c r="L3588" s="5">
        <v>229</v>
      </c>
      <c r="M3588" s="5">
        <f>EcommerceDataset[[#This Row],[quantity]]*EcommerceDataset[[#This Row],[unit_price]]</f>
        <v>687</v>
      </c>
      <c r="N3588" s="1" t="s">
        <v>11026</v>
      </c>
      <c r="O3588" s="3">
        <v>45126</v>
      </c>
      <c r="P3588" s="1" t="s">
        <v>102</v>
      </c>
      <c r="Q3588" s="1" t="s">
        <v>43</v>
      </c>
      <c r="R3588" s="4">
        <v>4</v>
      </c>
      <c r="S3588" s="1" t="s">
        <v>66</v>
      </c>
      <c r="T3588" s="1" t="s">
        <v>11027</v>
      </c>
      <c r="U3588" s="3">
        <v>45325</v>
      </c>
    </row>
    <row r="3589" spans="1:21" x14ac:dyDescent="0.3">
      <c r="A3589" s="1" t="s">
        <v>4323</v>
      </c>
      <c r="B3589" s="1" t="s">
        <v>200</v>
      </c>
      <c r="C3589" s="1" t="s">
        <v>434</v>
      </c>
      <c r="D3589" s="1" t="str">
        <f>_xlfn.CONCAT(EcommerceDataset[[#This Row],[first_name]]," ",EcommerceDataset[[#This Row],[last_name]])</f>
        <v>Robert Miller</v>
      </c>
      <c r="E3589" s="1" t="s">
        <v>22</v>
      </c>
      <c r="F3589" s="1" t="s">
        <v>49</v>
      </c>
      <c r="G3589" s="1" t="s">
        <v>179</v>
      </c>
      <c r="H3589" s="1" t="s">
        <v>51</v>
      </c>
      <c r="I3589" s="1" t="s">
        <v>52</v>
      </c>
      <c r="J3589" s="1" t="s">
        <v>53</v>
      </c>
      <c r="K3589" s="4">
        <v>5</v>
      </c>
      <c r="L3589" s="5">
        <v>59</v>
      </c>
      <c r="M3589" s="5">
        <f>EcommerceDataset[[#This Row],[quantity]]*EcommerceDataset[[#This Row],[unit_price]]</f>
        <v>295</v>
      </c>
      <c r="N3589" s="1" t="s">
        <v>11028</v>
      </c>
      <c r="O3589" s="3">
        <v>45620</v>
      </c>
      <c r="P3589" s="1" t="s">
        <v>109</v>
      </c>
      <c r="Q3589" s="1" t="s">
        <v>56</v>
      </c>
      <c r="R3589" s="4">
        <v>5</v>
      </c>
      <c r="S3589" s="1" t="s">
        <v>31</v>
      </c>
      <c r="T3589" s="1" t="s">
        <v>11029</v>
      </c>
      <c r="U3589" s="3">
        <v>45082</v>
      </c>
    </row>
    <row r="3590" spans="1:21" x14ac:dyDescent="0.3">
      <c r="A3590" s="1" t="s">
        <v>6271</v>
      </c>
      <c r="B3590" s="1" t="s">
        <v>1587</v>
      </c>
      <c r="C3590" s="1" t="s">
        <v>908</v>
      </c>
      <c r="D3590" s="1" t="str">
        <f>_xlfn.CONCAT(EcommerceDataset[[#This Row],[first_name]]," ",EcommerceDataset[[#This Row],[last_name]])</f>
        <v>Paula Ramos</v>
      </c>
      <c r="E3590" s="1" t="s">
        <v>36</v>
      </c>
      <c r="F3590" s="1" t="s">
        <v>23</v>
      </c>
      <c r="G3590" s="1" t="s">
        <v>93</v>
      </c>
      <c r="H3590" s="1" t="s">
        <v>72</v>
      </c>
      <c r="I3590" s="1" t="s">
        <v>73</v>
      </c>
      <c r="J3590" s="1" t="s">
        <v>41</v>
      </c>
      <c r="K3590" s="4">
        <v>2</v>
      </c>
      <c r="L3590" s="5">
        <v>110</v>
      </c>
      <c r="M3590" s="5">
        <f>EcommerceDataset[[#This Row],[quantity]]*EcommerceDataset[[#This Row],[unit_price]]</f>
        <v>220</v>
      </c>
      <c r="N3590" s="1" t="s">
        <v>11030</v>
      </c>
      <c r="O3590" s="3">
        <v>45878</v>
      </c>
      <c r="P3590" s="1" t="s">
        <v>102</v>
      </c>
      <c r="Q3590" s="1" t="s">
        <v>43</v>
      </c>
      <c r="R3590" s="4">
        <v>1</v>
      </c>
      <c r="S3590" s="1" t="s">
        <v>132</v>
      </c>
      <c r="T3590" s="1" t="s">
        <v>11031</v>
      </c>
      <c r="U3590" s="3">
        <v>45168</v>
      </c>
    </row>
    <row r="3591" spans="1:21" x14ac:dyDescent="0.3">
      <c r="A3591" s="1" t="s">
        <v>11032</v>
      </c>
      <c r="B3591" s="1" t="s">
        <v>534</v>
      </c>
      <c r="C3591" s="1" t="s">
        <v>6562</v>
      </c>
      <c r="D3591" s="1" t="str">
        <f>_xlfn.CONCAT(EcommerceDataset[[#This Row],[first_name]]," ",EcommerceDataset[[#This Row],[last_name]])</f>
        <v>William Gutierrez</v>
      </c>
      <c r="E3591" s="1" t="s">
        <v>22</v>
      </c>
      <c r="F3591" s="1" t="s">
        <v>49</v>
      </c>
      <c r="G3591" s="1" t="s">
        <v>179</v>
      </c>
      <c r="H3591" s="1" t="s">
        <v>217</v>
      </c>
      <c r="I3591" s="1" t="s">
        <v>218</v>
      </c>
      <c r="J3591" s="1" t="s">
        <v>27</v>
      </c>
      <c r="K3591" s="4">
        <v>2</v>
      </c>
      <c r="L3591" s="5">
        <v>899</v>
      </c>
      <c r="M3591" s="5">
        <f>EcommerceDataset[[#This Row],[quantity]]*EcommerceDataset[[#This Row],[unit_price]]</f>
        <v>1798</v>
      </c>
      <c r="N3591" s="1" t="s">
        <v>11033</v>
      </c>
      <c r="O3591" s="3">
        <v>45411</v>
      </c>
      <c r="P3591" s="1" t="s">
        <v>75</v>
      </c>
      <c r="Q3591" s="1" t="s">
        <v>30</v>
      </c>
      <c r="R3591" s="4">
        <v>2</v>
      </c>
      <c r="S3591" s="1" t="s">
        <v>44</v>
      </c>
      <c r="T3591" s="1" t="s">
        <v>11034</v>
      </c>
      <c r="U3591" s="3">
        <v>45369</v>
      </c>
    </row>
    <row r="3592" spans="1:21" x14ac:dyDescent="0.3">
      <c r="A3592" s="1" t="s">
        <v>11035</v>
      </c>
      <c r="B3592" s="1" t="s">
        <v>1610</v>
      </c>
      <c r="C3592" s="1" t="s">
        <v>539</v>
      </c>
      <c r="D3592" s="1" t="str">
        <f>_xlfn.CONCAT(EcommerceDataset[[#This Row],[first_name]]," ",EcommerceDataset[[#This Row],[last_name]])</f>
        <v>Gregory Anderson</v>
      </c>
      <c r="E3592" s="1" t="s">
        <v>36</v>
      </c>
      <c r="F3592" s="1" t="s">
        <v>49</v>
      </c>
      <c r="G3592" s="1" t="s">
        <v>185</v>
      </c>
      <c r="H3592" s="1" t="s">
        <v>72</v>
      </c>
      <c r="I3592" s="1" t="s">
        <v>73</v>
      </c>
      <c r="J3592" s="1" t="s">
        <v>41</v>
      </c>
      <c r="K3592" s="4">
        <v>2</v>
      </c>
      <c r="L3592" s="5">
        <v>110</v>
      </c>
      <c r="M3592" s="5">
        <f>EcommerceDataset[[#This Row],[quantity]]*EcommerceDataset[[#This Row],[unit_price]]</f>
        <v>220</v>
      </c>
      <c r="N3592" s="1" t="s">
        <v>11036</v>
      </c>
      <c r="O3592" s="3">
        <v>44838</v>
      </c>
      <c r="P3592" s="1" t="s">
        <v>29</v>
      </c>
      <c r="Q3592" s="1" t="s">
        <v>43</v>
      </c>
      <c r="R3592" s="4">
        <v>5</v>
      </c>
      <c r="S3592" s="1" t="s">
        <v>31</v>
      </c>
      <c r="T3592" s="1" t="s">
        <v>11037</v>
      </c>
      <c r="U3592" s="3">
        <v>44887</v>
      </c>
    </row>
    <row r="3593" spans="1:21" x14ac:dyDescent="0.3">
      <c r="A3593" s="1" t="s">
        <v>11038</v>
      </c>
      <c r="B3593" s="1" t="s">
        <v>618</v>
      </c>
      <c r="C3593" s="1" t="s">
        <v>700</v>
      </c>
      <c r="D3593" s="1" t="str">
        <f>_xlfn.CONCAT(EcommerceDataset[[#This Row],[first_name]]," ",EcommerceDataset[[#This Row],[last_name]])</f>
        <v>Melanie James</v>
      </c>
      <c r="E3593" s="1" t="s">
        <v>36</v>
      </c>
      <c r="F3593" s="1" t="s">
        <v>23</v>
      </c>
      <c r="G3593" s="1" t="s">
        <v>119</v>
      </c>
      <c r="H3593" s="1" t="s">
        <v>144</v>
      </c>
      <c r="I3593" s="1" t="s">
        <v>145</v>
      </c>
      <c r="J3593" s="1" t="s">
        <v>53</v>
      </c>
      <c r="K3593" s="4">
        <v>2</v>
      </c>
      <c r="L3593" s="5">
        <v>199</v>
      </c>
      <c r="M3593" s="5">
        <f>EcommerceDataset[[#This Row],[quantity]]*EcommerceDataset[[#This Row],[unit_price]]</f>
        <v>398</v>
      </c>
      <c r="N3593" s="1" t="s">
        <v>11039</v>
      </c>
      <c r="O3593" s="3">
        <v>45377</v>
      </c>
      <c r="P3593" s="1" t="s">
        <v>29</v>
      </c>
      <c r="Q3593" s="1" t="s">
        <v>56</v>
      </c>
      <c r="R3593" s="4">
        <v>1</v>
      </c>
      <c r="S3593" s="1" t="s">
        <v>31</v>
      </c>
      <c r="T3593" s="1" t="s">
        <v>11040</v>
      </c>
      <c r="U3593" s="3">
        <v>45025</v>
      </c>
    </row>
    <row r="3594" spans="1:21" x14ac:dyDescent="0.3">
      <c r="A3594" s="1" t="s">
        <v>10238</v>
      </c>
      <c r="B3594" s="1" t="s">
        <v>205</v>
      </c>
      <c r="C3594" s="1" t="s">
        <v>709</v>
      </c>
      <c r="D3594" s="1" t="str">
        <f>_xlfn.CONCAT(EcommerceDataset[[#This Row],[first_name]]," ",EcommerceDataset[[#This Row],[last_name]])</f>
        <v>Amanda Bradley</v>
      </c>
      <c r="E3594" s="1" t="s">
        <v>36</v>
      </c>
      <c r="F3594" s="1" t="s">
        <v>49</v>
      </c>
      <c r="G3594" s="1" t="s">
        <v>50</v>
      </c>
      <c r="H3594" s="1" t="s">
        <v>190</v>
      </c>
      <c r="I3594" s="1" t="s">
        <v>191</v>
      </c>
      <c r="J3594" s="1" t="s">
        <v>41</v>
      </c>
      <c r="K3594" s="4">
        <v>4</v>
      </c>
      <c r="L3594" s="5">
        <v>120</v>
      </c>
      <c r="M3594" s="5">
        <f>EcommerceDataset[[#This Row],[quantity]]*EcommerceDataset[[#This Row],[unit_price]]</f>
        <v>480</v>
      </c>
      <c r="N3594" s="1" t="s">
        <v>11041</v>
      </c>
      <c r="O3594" s="3">
        <v>45839</v>
      </c>
      <c r="P3594" s="1" t="s">
        <v>75</v>
      </c>
      <c r="Q3594" s="1" t="s">
        <v>56</v>
      </c>
      <c r="R3594" s="4">
        <v>4</v>
      </c>
      <c r="S3594" s="1" t="s">
        <v>44</v>
      </c>
      <c r="T3594" s="1" t="s">
        <v>11042</v>
      </c>
      <c r="U3594" s="3">
        <v>44971</v>
      </c>
    </row>
    <row r="3595" spans="1:21" x14ac:dyDescent="0.3">
      <c r="A3595" s="1" t="s">
        <v>11043</v>
      </c>
      <c r="B3595" s="1" t="s">
        <v>389</v>
      </c>
      <c r="C3595" s="1" t="s">
        <v>407</v>
      </c>
      <c r="D3595" s="1" t="str">
        <f>_xlfn.CONCAT(EcommerceDataset[[#This Row],[first_name]]," ",EcommerceDataset[[#This Row],[last_name]])</f>
        <v>Morgan Thompson</v>
      </c>
      <c r="E3595" s="1" t="s">
        <v>36</v>
      </c>
      <c r="F3595" s="1" t="s">
        <v>23</v>
      </c>
      <c r="G3595" s="1" t="s">
        <v>151</v>
      </c>
      <c r="H3595" s="1" t="s">
        <v>190</v>
      </c>
      <c r="I3595" s="1" t="s">
        <v>191</v>
      </c>
      <c r="J3595" s="1" t="s">
        <v>41</v>
      </c>
      <c r="K3595" s="4">
        <v>2</v>
      </c>
      <c r="L3595" s="5">
        <v>120</v>
      </c>
      <c r="M3595" s="5">
        <f>EcommerceDataset[[#This Row],[quantity]]*EcommerceDataset[[#This Row],[unit_price]]</f>
        <v>240</v>
      </c>
      <c r="N3595" s="1" t="s">
        <v>11044</v>
      </c>
      <c r="O3595" s="3">
        <v>45356</v>
      </c>
      <c r="P3595" s="1" t="s">
        <v>75</v>
      </c>
      <c r="Q3595" s="1" t="s">
        <v>30</v>
      </c>
      <c r="R3595" s="4">
        <v>4</v>
      </c>
      <c r="S3595" s="1" t="s">
        <v>103</v>
      </c>
      <c r="T3595" s="1" t="s">
        <v>11045</v>
      </c>
      <c r="U3595" s="3">
        <v>45135</v>
      </c>
    </row>
    <row r="3596" spans="1:21" x14ac:dyDescent="0.3">
      <c r="A3596" s="1" t="s">
        <v>11046</v>
      </c>
      <c r="B3596" s="1" t="s">
        <v>11047</v>
      </c>
      <c r="C3596" s="1" t="s">
        <v>701</v>
      </c>
      <c r="D3596" s="1" t="str">
        <f>_xlfn.CONCAT(EcommerceDataset[[#This Row],[first_name]]," ",EcommerceDataset[[#This Row],[last_name]])</f>
        <v>Meagan Jones</v>
      </c>
      <c r="E3596" s="1" t="s">
        <v>36</v>
      </c>
      <c r="F3596" s="1" t="s">
        <v>37</v>
      </c>
      <c r="G3596" s="1" t="s">
        <v>179</v>
      </c>
      <c r="H3596" s="1" t="s">
        <v>390</v>
      </c>
      <c r="I3596" s="1" t="s">
        <v>391</v>
      </c>
      <c r="J3596" s="1" t="s">
        <v>122</v>
      </c>
      <c r="K3596" s="4">
        <v>1</v>
      </c>
      <c r="L3596" s="5">
        <v>25</v>
      </c>
      <c r="M3596" s="5">
        <f>EcommerceDataset[[#This Row],[quantity]]*EcommerceDataset[[#This Row],[unit_price]]</f>
        <v>25</v>
      </c>
      <c r="N3596" s="1" t="s">
        <v>11048</v>
      </c>
      <c r="O3596" s="3">
        <v>45510</v>
      </c>
      <c r="P3596" s="1" t="s">
        <v>55</v>
      </c>
      <c r="Q3596" s="1" t="s">
        <v>56</v>
      </c>
      <c r="R3596" s="4">
        <v>4</v>
      </c>
      <c r="S3596" s="1" t="s">
        <v>31</v>
      </c>
      <c r="T3596" s="1" t="s">
        <v>11049</v>
      </c>
      <c r="U3596" s="3">
        <v>45538</v>
      </c>
    </row>
    <row r="3597" spans="1:21" x14ac:dyDescent="0.3">
      <c r="A3597" s="1" t="s">
        <v>11050</v>
      </c>
      <c r="B3597" s="1" t="s">
        <v>3160</v>
      </c>
      <c r="C3597" s="1" t="s">
        <v>215</v>
      </c>
      <c r="D3597" s="1" t="str">
        <f>_xlfn.CONCAT(EcommerceDataset[[#This Row],[first_name]]," ",EcommerceDataset[[#This Row],[last_name]])</f>
        <v>Eric Kelly</v>
      </c>
      <c r="E3597" s="1" t="s">
        <v>36</v>
      </c>
      <c r="F3597" s="1" t="s">
        <v>37</v>
      </c>
      <c r="G3597" s="1" t="s">
        <v>93</v>
      </c>
      <c r="H3597" s="1" t="s">
        <v>390</v>
      </c>
      <c r="I3597" s="1" t="s">
        <v>391</v>
      </c>
      <c r="J3597" s="1" t="s">
        <v>122</v>
      </c>
      <c r="K3597" s="4">
        <v>1</v>
      </c>
      <c r="L3597" s="5">
        <v>25</v>
      </c>
      <c r="M3597" s="5">
        <f>EcommerceDataset[[#This Row],[quantity]]*EcommerceDataset[[#This Row],[unit_price]]</f>
        <v>25</v>
      </c>
      <c r="N3597" s="1" t="s">
        <v>11051</v>
      </c>
      <c r="O3597" s="3">
        <v>45541</v>
      </c>
      <c r="P3597" s="1" t="s">
        <v>102</v>
      </c>
      <c r="Q3597" s="1" t="s">
        <v>43</v>
      </c>
      <c r="R3597" s="4">
        <v>4</v>
      </c>
      <c r="S3597" s="1" t="s">
        <v>44</v>
      </c>
      <c r="T3597" s="1" t="s">
        <v>11052</v>
      </c>
      <c r="U3597" s="3">
        <v>45592</v>
      </c>
    </row>
    <row r="3598" spans="1:21" x14ac:dyDescent="0.3">
      <c r="A3598" s="1" t="s">
        <v>8598</v>
      </c>
      <c r="B3598" s="1" t="s">
        <v>534</v>
      </c>
      <c r="C3598" s="1" t="s">
        <v>70</v>
      </c>
      <c r="D3598" s="1" t="str">
        <f>_xlfn.CONCAT(EcommerceDataset[[#This Row],[first_name]]," ",EcommerceDataset[[#This Row],[last_name]])</f>
        <v>William Johnson</v>
      </c>
      <c r="E3598" s="1" t="s">
        <v>80</v>
      </c>
      <c r="F3598" s="1" t="s">
        <v>23</v>
      </c>
      <c r="G3598" s="1" t="s">
        <v>185</v>
      </c>
      <c r="H3598" s="1" t="s">
        <v>99</v>
      </c>
      <c r="I3598" s="1" t="s">
        <v>100</v>
      </c>
      <c r="J3598" s="1" t="s">
        <v>27</v>
      </c>
      <c r="K3598" s="4">
        <v>3</v>
      </c>
      <c r="L3598" s="5">
        <v>199</v>
      </c>
      <c r="M3598" s="5">
        <f>EcommerceDataset[[#This Row],[quantity]]*EcommerceDataset[[#This Row],[unit_price]]</f>
        <v>597</v>
      </c>
      <c r="N3598" s="1" t="s">
        <v>11053</v>
      </c>
      <c r="O3598" s="3">
        <v>45859</v>
      </c>
      <c r="P3598" s="1" t="s">
        <v>55</v>
      </c>
      <c r="Q3598" s="1" t="s">
        <v>30</v>
      </c>
      <c r="R3598" s="4">
        <v>1</v>
      </c>
      <c r="S3598" s="1" t="s">
        <v>31</v>
      </c>
      <c r="T3598" s="1" t="s">
        <v>11054</v>
      </c>
      <c r="U3598" s="3">
        <v>45150</v>
      </c>
    </row>
    <row r="3599" spans="1:21" x14ac:dyDescent="0.3">
      <c r="A3599" s="1" t="s">
        <v>9020</v>
      </c>
      <c r="B3599" s="1" t="s">
        <v>514</v>
      </c>
      <c r="C3599" s="1" t="s">
        <v>3097</v>
      </c>
      <c r="D3599" s="1" t="str">
        <f>_xlfn.CONCAT(EcommerceDataset[[#This Row],[first_name]]," ",EcommerceDataset[[#This Row],[last_name]])</f>
        <v>Lisa Coleman</v>
      </c>
      <c r="E3599" s="1" t="s">
        <v>36</v>
      </c>
      <c r="F3599" s="1" t="s">
        <v>49</v>
      </c>
      <c r="G3599" s="1" t="s">
        <v>93</v>
      </c>
      <c r="H3599" s="1" t="s">
        <v>217</v>
      </c>
      <c r="I3599" s="1" t="s">
        <v>218</v>
      </c>
      <c r="J3599" s="1" t="s">
        <v>27</v>
      </c>
      <c r="K3599" s="4">
        <v>5</v>
      </c>
      <c r="L3599" s="5">
        <v>899</v>
      </c>
      <c r="M3599" s="5">
        <f>EcommerceDataset[[#This Row],[quantity]]*EcommerceDataset[[#This Row],[unit_price]]</f>
        <v>4495</v>
      </c>
      <c r="N3599" s="1" t="s">
        <v>11055</v>
      </c>
      <c r="O3599" s="3">
        <v>44995</v>
      </c>
      <c r="P3599" s="1" t="s">
        <v>55</v>
      </c>
      <c r="Q3599" s="1" t="s">
        <v>43</v>
      </c>
      <c r="R3599" s="4">
        <v>2</v>
      </c>
      <c r="S3599" s="1" t="s">
        <v>44</v>
      </c>
      <c r="T3599" s="1" t="s">
        <v>11056</v>
      </c>
      <c r="U3599" s="3">
        <v>45362</v>
      </c>
    </row>
    <row r="3600" spans="1:21" x14ac:dyDescent="0.3">
      <c r="A3600" s="1" t="s">
        <v>728</v>
      </c>
      <c r="B3600" s="1" t="s">
        <v>498</v>
      </c>
      <c r="C3600" s="1" t="s">
        <v>729</v>
      </c>
      <c r="D3600" s="1" t="str">
        <f>_xlfn.CONCAT(EcommerceDataset[[#This Row],[first_name]]," ",EcommerceDataset[[#This Row],[last_name]])</f>
        <v>Tiffany Castro</v>
      </c>
      <c r="E3600" s="1" t="s">
        <v>80</v>
      </c>
      <c r="F3600" s="1" t="s">
        <v>23</v>
      </c>
      <c r="G3600" s="1" t="s">
        <v>151</v>
      </c>
      <c r="H3600" s="1" t="s">
        <v>120</v>
      </c>
      <c r="I3600" s="1" t="s">
        <v>121</v>
      </c>
      <c r="J3600" s="1" t="s">
        <v>122</v>
      </c>
      <c r="K3600" s="4">
        <v>5</v>
      </c>
      <c r="L3600" s="5">
        <v>149</v>
      </c>
      <c r="M3600" s="5">
        <f>EcommerceDataset[[#This Row],[quantity]]*EcommerceDataset[[#This Row],[unit_price]]</f>
        <v>745</v>
      </c>
      <c r="N3600" s="1" t="s">
        <v>11057</v>
      </c>
      <c r="O3600" s="3">
        <v>45088</v>
      </c>
      <c r="P3600" s="1" t="s">
        <v>109</v>
      </c>
      <c r="Q3600" s="1" t="s">
        <v>56</v>
      </c>
      <c r="R3600" s="4">
        <v>3</v>
      </c>
      <c r="S3600" s="1" t="s">
        <v>103</v>
      </c>
      <c r="T3600" s="1" t="s">
        <v>11058</v>
      </c>
      <c r="U3600" s="3">
        <v>45506</v>
      </c>
    </row>
    <row r="3601" spans="1:21" x14ac:dyDescent="0.3">
      <c r="A3601" s="1" t="s">
        <v>8182</v>
      </c>
      <c r="B3601" s="1" t="s">
        <v>1548</v>
      </c>
      <c r="C3601" s="1" t="s">
        <v>4632</v>
      </c>
      <c r="D3601" s="1" t="str">
        <f>_xlfn.CONCAT(EcommerceDataset[[#This Row],[first_name]]," ",EcommerceDataset[[#This Row],[last_name]])</f>
        <v>Charles Guerrero</v>
      </c>
      <c r="E3601" s="1" t="s">
        <v>80</v>
      </c>
      <c r="F3601" s="1" t="s">
        <v>49</v>
      </c>
      <c r="G3601" s="1" t="s">
        <v>151</v>
      </c>
      <c r="H3601" s="1" t="s">
        <v>99</v>
      </c>
      <c r="I3601" s="1" t="s">
        <v>100</v>
      </c>
      <c r="J3601" s="1" t="s">
        <v>27</v>
      </c>
      <c r="K3601" s="4">
        <v>4</v>
      </c>
      <c r="L3601" s="5">
        <v>199</v>
      </c>
      <c r="M3601" s="5">
        <f>EcommerceDataset[[#This Row],[quantity]]*EcommerceDataset[[#This Row],[unit_price]]</f>
        <v>796</v>
      </c>
      <c r="N3601" s="1" t="s">
        <v>11059</v>
      </c>
      <c r="O3601" s="3">
        <v>45442</v>
      </c>
      <c r="P3601" s="1" t="s">
        <v>109</v>
      </c>
      <c r="Q3601" s="1" t="s">
        <v>56</v>
      </c>
      <c r="R3601" s="4">
        <v>3</v>
      </c>
      <c r="S3601" s="1" t="s">
        <v>103</v>
      </c>
      <c r="T3601" s="1" t="s">
        <v>11060</v>
      </c>
      <c r="U3601" s="3">
        <v>45292</v>
      </c>
    </row>
    <row r="3602" spans="1:21" x14ac:dyDescent="0.3">
      <c r="A3602" s="1" t="s">
        <v>11061</v>
      </c>
      <c r="B3602" s="1" t="s">
        <v>262</v>
      </c>
      <c r="C3602" s="1" t="s">
        <v>434</v>
      </c>
      <c r="D3602" s="1" t="str">
        <f>_xlfn.CONCAT(EcommerceDataset[[#This Row],[first_name]]," ",EcommerceDataset[[#This Row],[last_name]])</f>
        <v>David Miller</v>
      </c>
      <c r="E3602" s="1" t="s">
        <v>80</v>
      </c>
      <c r="F3602" s="1" t="s">
        <v>49</v>
      </c>
      <c r="G3602" s="1" t="s">
        <v>50</v>
      </c>
      <c r="H3602" s="1" t="s">
        <v>167</v>
      </c>
      <c r="I3602" s="1" t="s">
        <v>168</v>
      </c>
      <c r="J3602" s="1" t="s">
        <v>130</v>
      </c>
      <c r="K3602" s="4">
        <v>1</v>
      </c>
      <c r="L3602" s="5">
        <v>80</v>
      </c>
      <c r="M3602" s="5">
        <f>EcommerceDataset[[#This Row],[quantity]]*EcommerceDataset[[#This Row],[unit_price]]</f>
        <v>80</v>
      </c>
      <c r="N3602" s="1" t="s">
        <v>11062</v>
      </c>
      <c r="O3602" s="3">
        <v>45738</v>
      </c>
      <c r="P3602" s="1" t="s">
        <v>55</v>
      </c>
      <c r="Q3602" s="1" t="s">
        <v>30</v>
      </c>
      <c r="R3602" s="4">
        <v>5</v>
      </c>
      <c r="S3602" s="1" t="s">
        <v>103</v>
      </c>
      <c r="T3602" s="1" t="s">
        <v>11063</v>
      </c>
      <c r="U3602" s="3">
        <v>45867</v>
      </c>
    </row>
    <row r="3603" spans="1:21" x14ac:dyDescent="0.3">
      <c r="A3603" s="1" t="s">
        <v>11064</v>
      </c>
      <c r="B3603" s="1" t="s">
        <v>2328</v>
      </c>
      <c r="C3603" s="1" t="s">
        <v>11065</v>
      </c>
      <c r="D3603" s="1" t="str">
        <f>_xlfn.CONCAT(EcommerceDataset[[#This Row],[first_name]]," ",EcommerceDataset[[#This Row],[last_name]])</f>
        <v>Katie Stout</v>
      </c>
      <c r="E3603" s="1" t="s">
        <v>80</v>
      </c>
      <c r="F3603" s="1" t="s">
        <v>37</v>
      </c>
      <c r="G3603" s="1" t="s">
        <v>61</v>
      </c>
      <c r="H3603" s="1" t="s">
        <v>190</v>
      </c>
      <c r="I3603" s="1" t="s">
        <v>191</v>
      </c>
      <c r="J3603" s="1" t="s">
        <v>41</v>
      </c>
      <c r="K3603" s="4">
        <v>1</v>
      </c>
      <c r="L3603" s="5">
        <v>120</v>
      </c>
      <c r="M3603" s="5">
        <f>EcommerceDataset[[#This Row],[quantity]]*EcommerceDataset[[#This Row],[unit_price]]</f>
        <v>120</v>
      </c>
      <c r="N3603" s="1" t="s">
        <v>11066</v>
      </c>
      <c r="O3603" s="3">
        <v>45555</v>
      </c>
      <c r="P3603" s="1" t="s">
        <v>55</v>
      </c>
      <c r="Q3603" s="1" t="s">
        <v>43</v>
      </c>
      <c r="R3603" s="4">
        <v>2</v>
      </c>
      <c r="S3603" s="1" t="s">
        <v>31</v>
      </c>
      <c r="T3603" s="1" t="s">
        <v>11067</v>
      </c>
      <c r="U3603" s="3">
        <v>45117</v>
      </c>
    </row>
    <row r="3604" spans="1:21" x14ac:dyDescent="0.3">
      <c r="A3604" s="1" t="s">
        <v>450</v>
      </c>
      <c r="B3604" s="1" t="s">
        <v>451</v>
      </c>
      <c r="C3604" s="1" t="s">
        <v>452</v>
      </c>
      <c r="D3604" s="1" t="str">
        <f>_xlfn.CONCAT(EcommerceDataset[[#This Row],[first_name]]," ",EcommerceDataset[[#This Row],[last_name]])</f>
        <v>Renee Rivers</v>
      </c>
      <c r="E3604" s="1" t="s">
        <v>22</v>
      </c>
      <c r="F3604" s="1" t="s">
        <v>49</v>
      </c>
      <c r="G3604" s="1" t="s">
        <v>119</v>
      </c>
      <c r="H3604" s="1" t="s">
        <v>72</v>
      </c>
      <c r="I3604" s="1" t="s">
        <v>73</v>
      </c>
      <c r="J3604" s="1" t="s">
        <v>41</v>
      </c>
      <c r="K3604" s="4">
        <v>4</v>
      </c>
      <c r="L3604" s="5">
        <v>110</v>
      </c>
      <c r="M3604" s="5">
        <f>EcommerceDataset[[#This Row],[quantity]]*EcommerceDataset[[#This Row],[unit_price]]</f>
        <v>440</v>
      </c>
      <c r="N3604" s="1" t="s">
        <v>11068</v>
      </c>
      <c r="O3604" s="3">
        <v>44838</v>
      </c>
      <c r="P3604" s="1" t="s">
        <v>102</v>
      </c>
      <c r="Q3604" s="1" t="s">
        <v>56</v>
      </c>
      <c r="R3604" s="4">
        <v>3</v>
      </c>
      <c r="S3604" s="1" t="s">
        <v>31</v>
      </c>
      <c r="T3604" s="1" t="s">
        <v>11069</v>
      </c>
      <c r="U3604" s="3">
        <v>45215</v>
      </c>
    </row>
    <row r="3605" spans="1:21" x14ac:dyDescent="0.3">
      <c r="A3605" s="1" t="s">
        <v>8079</v>
      </c>
      <c r="B3605" s="1" t="s">
        <v>971</v>
      </c>
      <c r="C3605" s="1" t="s">
        <v>556</v>
      </c>
      <c r="D3605" s="1" t="str">
        <f>_xlfn.CONCAT(EcommerceDataset[[#This Row],[first_name]]," ",EcommerceDataset[[#This Row],[last_name]])</f>
        <v>Sara Perry</v>
      </c>
      <c r="E3605" s="1" t="s">
        <v>80</v>
      </c>
      <c r="F3605" s="1" t="s">
        <v>23</v>
      </c>
      <c r="G3605" s="1" t="s">
        <v>24</v>
      </c>
      <c r="H3605" s="1" t="s">
        <v>390</v>
      </c>
      <c r="I3605" s="1" t="s">
        <v>391</v>
      </c>
      <c r="J3605" s="1" t="s">
        <v>122</v>
      </c>
      <c r="K3605" s="4">
        <v>3</v>
      </c>
      <c r="L3605" s="5">
        <v>25</v>
      </c>
      <c r="M3605" s="5">
        <f>EcommerceDataset[[#This Row],[quantity]]*EcommerceDataset[[#This Row],[unit_price]]</f>
        <v>75</v>
      </c>
      <c r="N3605" s="1" t="s">
        <v>11070</v>
      </c>
      <c r="O3605" s="3">
        <v>44831</v>
      </c>
      <c r="P3605" s="1" t="s">
        <v>55</v>
      </c>
      <c r="Q3605" s="1" t="s">
        <v>30</v>
      </c>
      <c r="R3605" s="4">
        <v>2</v>
      </c>
      <c r="S3605" s="1" t="s">
        <v>66</v>
      </c>
      <c r="T3605" s="1" t="s">
        <v>11071</v>
      </c>
      <c r="U3605" s="3">
        <v>45181</v>
      </c>
    </row>
    <row r="3606" spans="1:21" x14ac:dyDescent="0.3">
      <c r="A3606" s="1" t="s">
        <v>11072</v>
      </c>
      <c r="B3606" s="1" t="s">
        <v>84</v>
      </c>
      <c r="C3606" s="1" t="s">
        <v>867</v>
      </c>
      <c r="D3606" s="1" t="str">
        <f>_xlfn.CONCAT(EcommerceDataset[[#This Row],[first_name]]," ",EcommerceDataset[[#This Row],[last_name]])</f>
        <v>Jennifer Wallace</v>
      </c>
      <c r="E3606" s="1" t="s">
        <v>22</v>
      </c>
      <c r="F3606" s="1" t="s">
        <v>37</v>
      </c>
      <c r="G3606" s="1" t="s">
        <v>24</v>
      </c>
      <c r="H3606" s="1" t="s">
        <v>62</v>
      </c>
      <c r="I3606" s="1" t="s">
        <v>63</v>
      </c>
      <c r="J3606" s="1" t="s">
        <v>64</v>
      </c>
      <c r="K3606" s="4">
        <v>1</v>
      </c>
      <c r="L3606" s="5">
        <v>399</v>
      </c>
      <c r="M3606" s="5">
        <f>EcommerceDataset[[#This Row],[quantity]]*EcommerceDataset[[#This Row],[unit_price]]</f>
        <v>399</v>
      </c>
      <c r="N3606" s="1" t="s">
        <v>11073</v>
      </c>
      <c r="O3606" s="3">
        <v>45336</v>
      </c>
      <c r="P3606" s="1" t="s">
        <v>55</v>
      </c>
      <c r="Q3606" s="1" t="s">
        <v>43</v>
      </c>
      <c r="R3606" s="4">
        <v>4</v>
      </c>
      <c r="S3606" s="1" t="s">
        <v>132</v>
      </c>
      <c r="T3606" s="1" t="s">
        <v>11074</v>
      </c>
      <c r="U3606" s="3">
        <v>45515</v>
      </c>
    </row>
    <row r="3607" spans="1:21" x14ac:dyDescent="0.3">
      <c r="A3607" s="1" t="s">
        <v>11075</v>
      </c>
      <c r="B3607" s="1" t="s">
        <v>2290</v>
      </c>
      <c r="C3607" s="1" t="s">
        <v>11076</v>
      </c>
      <c r="D3607" s="1" t="str">
        <f>_xlfn.CONCAT(EcommerceDataset[[#This Row],[first_name]]," ",EcommerceDataset[[#This Row],[last_name]])</f>
        <v>Lauren Bentley</v>
      </c>
      <c r="E3607" s="1" t="s">
        <v>80</v>
      </c>
      <c r="F3607" s="1" t="s">
        <v>49</v>
      </c>
      <c r="G3607" s="1" t="s">
        <v>50</v>
      </c>
      <c r="H3607" s="1" t="s">
        <v>120</v>
      </c>
      <c r="I3607" s="1" t="s">
        <v>121</v>
      </c>
      <c r="J3607" s="1" t="s">
        <v>122</v>
      </c>
      <c r="K3607" s="4">
        <v>3</v>
      </c>
      <c r="L3607" s="5">
        <v>149</v>
      </c>
      <c r="M3607" s="5">
        <f>EcommerceDataset[[#This Row],[quantity]]*EcommerceDataset[[#This Row],[unit_price]]</f>
        <v>447</v>
      </c>
      <c r="N3607" s="1" t="s">
        <v>11077</v>
      </c>
      <c r="O3607" s="3">
        <v>45554</v>
      </c>
      <c r="P3607" s="1" t="s">
        <v>109</v>
      </c>
      <c r="Q3607" s="1" t="s">
        <v>30</v>
      </c>
      <c r="R3607" s="4">
        <v>3</v>
      </c>
      <c r="S3607" s="1" t="s">
        <v>132</v>
      </c>
      <c r="T3607" s="1" t="s">
        <v>11078</v>
      </c>
      <c r="U3607" s="3">
        <v>45294</v>
      </c>
    </row>
    <row r="3608" spans="1:21" x14ac:dyDescent="0.3">
      <c r="A3608" s="1" t="s">
        <v>6789</v>
      </c>
      <c r="B3608" s="1" t="s">
        <v>3191</v>
      </c>
      <c r="C3608" s="1" t="s">
        <v>1575</v>
      </c>
      <c r="D3608" s="1" t="str">
        <f>_xlfn.CONCAT(EcommerceDataset[[#This Row],[first_name]]," ",EcommerceDataset[[#This Row],[last_name]])</f>
        <v>Brent Bishop</v>
      </c>
      <c r="E3608" s="1" t="s">
        <v>36</v>
      </c>
      <c r="F3608" s="1" t="s">
        <v>37</v>
      </c>
      <c r="G3608" s="1" t="s">
        <v>38</v>
      </c>
      <c r="H3608" s="1" t="s">
        <v>25</v>
      </c>
      <c r="I3608" s="1" t="s">
        <v>26</v>
      </c>
      <c r="J3608" s="1" t="s">
        <v>27</v>
      </c>
      <c r="K3608" s="4">
        <v>1</v>
      </c>
      <c r="L3608" s="5">
        <v>229</v>
      </c>
      <c r="M3608" s="5">
        <f>EcommerceDataset[[#This Row],[quantity]]*EcommerceDataset[[#This Row],[unit_price]]</f>
        <v>229</v>
      </c>
      <c r="N3608" s="1" t="s">
        <v>11079</v>
      </c>
      <c r="O3608" s="3">
        <v>45484</v>
      </c>
      <c r="P3608" s="1" t="s">
        <v>29</v>
      </c>
      <c r="Q3608" s="1" t="s">
        <v>43</v>
      </c>
      <c r="R3608" s="4">
        <v>1</v>
      </c>
      <c r="S3608" s="1" t="s">
        <v>44</v>
      </c>
      <c r="T3608" s="1" t="s">
        <v>11080</v>
      </c>
      <c r="U3608" s="3">
        <v>45881</v>
      </c>
    </row>
    <row r="3609" spans="1:21" x14ac:dyDescent="0.3">
      <c r="A3609" s="1" t="s">
        <v>6829</v>
      </c>
      <c r="B3609" s="1" t="s">
        <v>406</v>
      </c>
      <c r="C3609" s="1" t="s">
        <v>6830</v>
      </c>
      <c r="D3609" s="1" t="str">
        <f>_xlfn.CONCAT(EcommerceDataset[[#This Row],[first_name]]," ",EcommerceDataset[[#This Row],[last_name]])</f>
        <v>Rachel Shields</v>
      </c>
      <c r="E3609" s="1" t="s">
        <v>36</v>
      </c>
      <c r="F3609" s="1" t="s">
        <v>37</v>
      </c>
      <c r="G3609" s="1" t="s">
        <v>71</v>
      </c>
      <c r="H3609" s="1" t="s">
        <v>99</v>
      </c>
      <c r="I3609" s="1" t="s">
        <v>100</v>
      </c>
      <c r="J3609" s="1" t="s">
        <v>27</v>
      </c>
      <c r="K3609" s="4">
        <v>3</v>
      </c>
      <c r="L3609" s="5">
        <v>199</v>
      </c>
      <c r="M3609" s="5">
        <f>EcommerceDataset[[#This Row],[quantity]]*EcommerceDataset[[#This Row],[unit_price]]</f>
        <v>597</v>
      </c>
      <c r="N3609" s="1" t="s">
        <v>11081</v>
      </c>
      <c r="O3609" s="3">
        <v>44809</v>
      </c>
      <c r="P3609" s="1" t="s">
        <v>55</v>
      </c>
      <c r="Q3609" s="1" t="s">
        <v>30</v>
      </c>
      <c r="R3609" s="4">
        <v>3</v>
      </c>
      <c r="S3609" s="1" t="s">
        <v>44</v>
      </c>
      <c r="T3609" s="1" t="s">
        <v>11082</v>
      </c>
      <c r="U3609" s="3">
        <v>45298</v>
      </c>
    </row>
    <row r="3610" spans="1:21" x14ac:dyDescent="0.3">
      <c r="A3610" s="1" t="s">
        <v>11083</v>
      </c>
      <c r="B3610" s="1" t="s">
        <v>2259</v>
      </c>
      <c r="C3610" s="1" t="s">
        <v>2464</v>
      </c>
      <c r="D3610" s="1" t="str">
        <f>_xlfn.CONCAT(EcommerceDataset[[#This Row],[first_name]]," ",EcommerceDataset[[#This Row],[last_name]])</f>
        <v>Margaret Johns</v>
      </c>
      <c r="E3610" s="1" t="s">
        <v>36</v>
      </c>
      <c r="F3610" s="1" t="s">
        <v>37</v>
      </c>
      <c r="G3610" s="1" t="s">
        <v>151</v>
      </c>
      <c r="H3610" s="1" t="s">
        <v>99</v>
      </c>
      <c r="I3610" s="1" t="s">
        <v>100</v>
      </c>
      <c r="J3610" s="1" t="s">
        <v>27</v>
      </c>
      <c r="K3610" s="4">
        <v>1</v>
      </c>
      <c r="L3610" s="5">
        <v>199</v>
      </c>
      <c r="M3610" s="5">
        <f>EcommerceDataset[[#This Row],[quantity]]*EcommerceDataset[[#This Row],[unit_price]]</f>
        <v>199</v>
      </c>
      <c r="N3610" s="1" t="s">
        <v>11084</v>
      </c>
      <c r="O3610" s="3">
        <v>45286</v>
      </c>
      <c r="P3610" s="1" t="s">
        <v>55</v>
      </c>
      <c r="Q3610" s="1" t="s">
        <v>30</v>
      </c>
      <c r="R3610" s="4">
        <v>4</v>
      </c>
      <c r="S3610" s="1" t="s">
        <v>44</v>
      </c>
      <c r="T3610" s="1" t="s">
        <v>11085</v>
      </c>
      <c r="U3610" s="3">
        <v>45387</v>
      </c>
    </row>
    <row r="3611" spans="1:21" x14ac:dyDescent="0.3">
      <c r="A3611" s="1" t="s">
        <v>11086</v>
      </c>
      <c r="B3611" s="1" t="s">
        <v>2159</v>
      </c>
      <c r="C3611" s="1" t="s">
        <v>1197</v>
      </c>
      <c r="D3611" s="1" t="str">
        <f>_xlfn.CONCAT(EcommerceDataset[[#This Row],[first_name]]," ",EcommerceDataset[[#This Row],[last_name]])</f>
        <v>Tammy Hayes</v>
      </c>
      <c r="E3611" s="1" t="s">
        <v>80</v>
      </c>
      <c r="F3611" s="1" t="s">
        <v>37</v>
      </c>
      <c r="G3611" s="1" t="s">
        <v>179</v>
      </c>
      <c r="H3611" s="1" t="s">
        <v>144</v>
      </c>
      <c r="I3611" s="1" t="s">
        <v>145</v>
      </c>
      <c r="J3611" s="1" t="s">
        <v>53</v>
      </c>
      <c r="K3611" s="4">
        <v>1</v>
      </c>
      <c r="L3611" s="5">
        <v>199</v>
      </c>
      <c r="M3611" s="5">
        <f>EcommerceDataset[[#This Row],[quantity]]*EcommerceDataset[[#This Row],[unit_price]]</f>
        <v>199</v>
      </c>
      <c r="N3611" s="1" t="s">
        <v>11087</v>
      </c>
      <c r="O3611" s="3">
        <v>44850</v>
      </c>
      <c r="P3611" s="1" t="s">
        <v>55</v>
      </c>
      <c r="Q3611" s="1" t="s">
        <v>56</v>
      </c>
      <c r="R3611" s="4">
        <v>5</v>
      </c>
      <c r="S3611" s="1" t="s">
        <v>103</v>
      </c>
      <c r="T3611" s="1" t="s">
        <v>11088</v>
      </c>
      <c r="U3611" s="3">
        <v>45842</v>
      </c>
    </row>
    <row r="3612" spans="1:21" x14ac:dyDescent="0.3">
      <c r="A3612" s="1" t="s">
        <v>11089</v>
      </c>
      <c r="B3612" s="1" t="s">
        <v>384</v>
      </c>
      <c r="C3612" s="1" t="s">
        <v>11090</v>
      </c>
      <c r="D3612" s="1" t="str">
        <f>_xlfn.CONCAT(EcommerceDataset[[#This Row],[first_name]]," ",EcommerceDataset[[#This Row],[last_name]])</f>
        <v>Jason Schmidt</v>
      </c>
      <c r="E3612" s="1" t="s">
        <v>36</v>
      </c>
      <c r="F3612" s="1" t="s">
        <v>23</v>
      </c>
      <c r="G3612" s="1" t="s">
        <v>71</v>
      </c>
      <c r="H3612" s="1" t="s">
        <v>86</v>
      </c>
      <c r="I3612" s="1" t="s">
        <v>87</v>
      </c>
      <c r="J3612" s="1" t="s">
        <v>64</v>
      </c>
      <c r="K3612" s="4">
        <v>5</v>
      </c>
      <c r="L3612" s="5">
        <v>99</v>
      </c>
      <c r="M3612" s="5">
        <f>EcommerceDataset[[#This Row],[quantity]]*EcommerceDataset[[#This Row],[unit_price]]</f>
        <v>495</v>
      </c>
      <c r="N3612" s="1" t="s">
        <v>11091</v>
      </c>
      <c r="O3612" s="3">
        <v>45738</v>
      </c>
      <c r="P3612" s="1" t="s">
        <v>75</v>
      </c>
      <c r="Q3612" s="1" t="s">
        <v>43</v>
      </c>
      <c r="R3612" s="4">
        <v>3</v>
      </c>
      <c r="S3612" s="1" t="s">
        <v>31</v>
      </c>
      <c r="T3612" s="1" t="s">
        <v>11092</v>
      </c>
      <c r="U3612" s="3">
        <v>45856</v>
      </c>
    </row>
    <row r="3613" spans="1:21" x14ac:dyDescent="0.3">
      <c r="A3613" s="1" t="s">
        <v>8810</v>
      </c>
      <c r="B3613" s="1" t="s">
        <v>1602</v>
      </c>
      <c r="C3613" s="1" t="s">
        <v>8811</v>
      </c>
      <c r="D3613" s="1" t="str">
        <f>_xlfn.CONCAT(EcommerceDataset[[#This Row],[first_name]]," ",EcommerceDataset[[#This Row],[last_name]])</f>
        <v>Debra Glass</v>
      </c>
      <c r="E3613" s="1" t="s">
        <v>22</v>
      </c>
      <c r="F3613" s="1" t="s">
        <v>37</v>
      </c>
      <c r="G3613" s="1" t="s">
        <v>93</v>
      </c>
      <c r="H3613" s="1" t="s">
        <v>137</v>
      </c>
      <c r="I3613" s="1" t="s">
        <v>138</v>
      </c>
      <c r="J3613" s="1" t="s">
        <v>27</v>
      </c>
      <c r="K3613" s="4">
        <v>3</v>
      </c>
      <c r="L3613" s="5">
        <v>999</v>
      </c>
      <c r="M3613" s="5">
        <f>EcommerceDataset[[#This Row],[quantity]]*EcommerceDataset[[#This Row],[unit_price]]</f>
        <v>2997</v>
      </c>
      <c r="N3613" s="1" t="s">
        <v>11093</v>
      </c>
      <c r="O3613" s="3">
        <v>45080</v>
      </c>
      <c r="P3613" s="1" t="s">
        <v>75</v>
      </c>
      <c r="Q3613" s="1" t="s">
        <v>30</v>
      </c>
      <c r="R3613" s="4">
        <v>4</v>
      </c>
      <c r="S3613" s="1" t="s">
        <v>44</v>
      </c>
      <c r="T3613" s="1" t="s">
        <v>11094</v>
      </c>
      <c r="U3613" s="3">
        <v>45288</v>
      </c>
    </row>
    <row r="3614" spans="1:21" x14ac:dyDescent="0.3">
      <c r="A3614" s="1" t="s">
        <v>11095</v>
      </c>
      <c r="B3614" s="1" t="s">
        <v>205</v>
      </c>
      <c r="C3614" s="1" t="s">
        <v>11096</v>
      </c>
      <c r="D3614" s="1" t="str">
        <f>_xlfn.CONCAT(EcommerceDataset[[#This Row],[first_name]]," ",EcommerceDataset[[#This Row],[last_name]])</f>
        <v>Amanda Buchanan</v>
      </c>
      <c r="E3614" s="1" t="s">
        <v>22</v>
      </c>
      <c r="F3614" s="1" t="s">
        <v>37</v>
      </c>
      <c r="G3614" s="1" t="s">
        <v>185</v>
      </c>
      <c r="H3614" s="1" t="s">
        <v>390</v>
      </c>
      <c r="I3614" s="1" t="s">
        <v>391</v>
      </c>
      <c r="J3614" s="1" t="s">
        <v>122</v>
      </c>
      <c r="K3614" s="4">
        <v>4</v>
      </c>
      <c r="L3614" s="5">
        <v>25</v>
      </c>
      <c r="M3614" s="5">
        <f>EcommerceDataset[[#This Row],[quantity]]*EcommerceDataset[[#This Row],[unit_price]]</f>
        <v>100</v>
      </c>
      <c r="N3614" s="1" t="s">
        <v>11097</v>
      </c>
      <c r="O3614" s="3">
        <v>45561</v>
      </c>
      <c r="P3614" s="1" t="s">
        <v>109</v>
      </c>
      <c r="Q3614" s="1" t="s">
        <v>56</v>
      </c>
      <c r="R3614" s="4">
        <v>1</v>
      </c>
      <c r="S3614" s="1" t="s">
        <v>66</v>
      </c>
      <c r="T3614" s="1" t="s">
        <v>11098</v>
      </c>
      <c r="U3614" s="3">
        <v>44895</v>
      </c>
    </row>
    <row r="3615" spans="1:21" x14ac:dyDescent="0.3">
      <c r="A3615" s="1" t="s">
        <v>9008</v>
      </c>
      <c r="B3615" s="1" t="s">
        <v>1583</v>
      </c>
      <c r="C3615" s="1" t="s">
        <v>619</v>
      </c>
      <c r="D3615" s="1" t="str">
        <f>_xlfn.CONCAT(EcommerceDataset[[#This Row],[first_name]]," ",EcommerceDataset[[#This Row],[last_name]])</f>
        <v>Valerie Williams</v>
      </c>
      <c r="E3615" s="1" t="s">
        <v>36</v>
      </c>
      <c r="F3615" s="1" t="s">
        <v>23</v>
      </c>
      <c r="G3615" s="1" t="s">
        <v>151</v>
      </c>
      <c r="H3615" s="1" t="s">
        <v>144</v>
      </c>
      <c r="I3615" s="1" t="s">
        <v>145</v>
      </c>
      <c r="J3615" s="1" t="s">
        <v>53</v>
      </c>
      <c r="K3615" s="4">
        <v>5</v>
      </c>
      <c r="L3615" s="5">
        <v>199</v>
      </c>
      <c r="M3615" s="5">
        <f>EcommerceDataset[[#This Row],[quantity]]*EcommerceDataset[[#This Row],[unit_price]]</f>
        <v>995</v>
      </c>
      <c r="N3615" s="1" t="s">
        <v>11099</v>
      </c>
      <c r="O3615" s="3">
        <v>44992</v>
      </c>
      <c r="P3615" s="1" t="s">
        <v>29</v>
      </c>
      <c r="Q3615" s="1" t="s">
        <v>43</v>
      </c>
      <c r="R3615" s="4">
        <v>3</v>
      </c>
      <c r="S3615" s="1" t="s">
        <v>132</v>
      </c>
      <c r="T3615" s="1" t="s">
        <v>11100</v>
      </c>
      <c r="U3615" s="3">
        <v>45565</v>
      </c>
    </row>
    <row r="3616" spans="1:21" x14ac:dyDescent="0.3">
      <c r="A3616" s="1" t="s">
        <v>11101</v>
      </c>
      <c r="B3616" s="1" t="s">
        <v>2651</v>
      </c>
      <c r="C3616" s="1" t="s">
        <v>862</v>
      </c>
      <c r="D3616" s="1" t="str">
        <f>_xlfn.CONCAT(EcommerceDataset[[#This Row],[first_name]]," ",EcommerceDataset[[#This Row],[last_name]])</f>
        <v>Donald Lyons</v>
      </c>
      <c r="E3616" s="1" t="s">
        <v>36</v>
      </c>
      <c r="F3616" s="1" t="s">
        <v>37</v>
      </c>
      <c r="G3616" s="1" t="s">
        <v>151</v>
      </c>
      <c r="H3616" s="1" t="s">
        <v>167</v>
      </c>
      <c r="I3616" s="1" t="s">
        <v>168</v>
      </c>
      <c r="J3616" s="1" t="s">
        <v>130</v>
      </c>
      <c r="K3616" s="4">
        <v>2</v>
      </c>
      <c r="L3616" s="5">
        <v>80</v>
      </c>
      <c r="M3616" s="5">
        <f>EcommerceDataset[[#This Row],[quantity]]*EcommerceDataset[[#This Row],[unit_price]]</f>
        <v>160</v>
      </c>
      <c r="N3616" s="1" t="s">
        <v>11102</v>
      </c>
      <c r="O3616" s="3">
        <v>45122</v>
      </c>
      <c r="P3616" s="1" t="s">
        <v>109</v>
      </c>
      <c r="Q3616" s="1" t="s">
        <v>43</v>
      </c>
      <c r="R3616" s="4">
        <v>4</v>
      </c>
      <c r="S3616" s="1" t="s">
        <v>103</v>
      </c>
      <c r="T3616" s="1" t="s">
        <v>11103</v>
      </c>
      <c r="U3616" s="3">
        <v>45028</v>
      </c>
    </row>
    <row r="3617" spans="1:21" x14ac:dyDescent="0.3">
      <c r="A3617" s="1" t="s">
        <v>10144</v>
      </c>
      <c r="B3617" s="1" t="s">
        <v>10145</v>
      </c>
      <c r="C3617" s="1" t="s">
        <v>60</v>
      </c>
      <c r="D3617" s="1" t="str">
        <f>_xlfn.CONCAT(EcommerceDataset[[#This Row],[first_name]]," ",EcommerceDataset[[#This Row],[last_name]])</f>
        <v>Helen Harris</v>
      </c>
      <c r="E3617" s="1" t="s">
        <v>22</v>
      </c>
      <c r="F3617" s="1" t="s">
        <v>23</v>
      </c>
      <c r="G3617" s="1" t="s">
        <v>71</v>
      </c>
      <c r="H3617" s="1" t="s">
        <v>128</v>
      </c>
      <c r="I3617" s="1" t="s">
        <v>129</v>
      </c>
      <c r="J3617" s="1" t="s">
        <v>130</v>
      </c>
      <c r="K3617" s="4">
        <v>5</v>
      </c>
      <c r="L3617" s="5">
        <v>129</v>
      </c>
      <c r="M3617" s="5">
        <f>EcommerceDataset[[#This Row],[quantity]]*EcommerceDataset[[#This Row],[unit_price]]</f>
        <v>645</v>
      </c>
      <c r="N3617" s="1" t="s">
        <v>11104</v>
      </c>
      <c r="O3617" s="3">
        <v>45833</v>
      </c>
      <c r="P3617" s="1" t="s">
        <v>102</v>
      </c>
      <c r="Q3617" s="1" t="s">
        <v>43</v>
      </c>
      <c r="R3617" s="4">
        <v>3</v>
      </c>
      <c r="S3617" s="1" t="s">
        <v>103</v>
      </c>
      <c r="T3617" s="1" t="s">
        <v>11105</v>
      </c>
      <c r="U3617" s="3">
        <v>45881</v>
      </c>
    </row>
    <row r="3618" spans="1:21" x14ac:dyDescent="0.3">
      <c r="A3618" s="1" t="s">
        <v>7096</v>
      </c>
      <c r="B3618" s="1" t="s">
        <v>7097</v>
      </c>
      <c r="C3618" s="1" t="s">
        <v>136</v>
      </c>
      <c r="D3618" s="1" t="str">
        <f>_xlfn.CONCAT(EcommerceDataset[[#This Row],[first_name]]," ",EcommerceDataset[[#This Row],[last_name]])</f>
        <v>Krista Davis</v>
      </c>
      <c r="E3618" s="1" t="s">
        <v>80</v>
      </c>
      <c r="F3618" s="1" t="s">
        <v>49</v>
      </c>
      <c r="G3618" s="1" t="s">
        <v>38</v>
      </c>
      <c r="H3618" s="1" t="s">
        <v>51</v>
      </c>
      <c r="I3618" s="1" t="s">
        <v>52</v>
      </c>
      <c r="J3618" s="1" t="s">
        <v>53</v>
      </c>
      <c r="K3618" s="4">
        <v>1</v>
      </c>
      <c r="L3618" s="5">
        <v>59</v>
      </c>
      <c r="M3618" s="5">
        <f>EcommerceDataset[[#This Row],[quantity]]*EcommerceDataset[[#This Row],[unit_price]]</f>
        <v>59</v>
      </c>
      <c r="N3618" s="1" t="s">
        <v>11106</v>
      </c>
      <c r="O3618" s="3">
        <v>44840</v>
      </c>
      <c r="P3618" s="1" t="s">
        <v>29</v>
      </c>
      <c r="Q3618" s="1" t="s">
        <v>56</v>
      </c>
      <c r="R3618" s="4">
        <v>1</v>
      </c>
      <c r="S3618" s="1" t="s">
        <v>44</v>
      </c>
      <c r="T3618" s="1" t="s">
        <v>11107</v>
      </c>
      <c r="U3618" s="3">
        <v>45232</v>
      </c>
    </row>
    <row r="3619" spans="1:21" x14ac:dyDescent="0.3">
      <c r="A3619" s="1" t="s">
        <v>11108</v>
      </c>
      <c r="B3619" s="1" t="s">
        <v>3477</v>
      </c>
      <c r="C3619" s="1" t="s">
        <v>196</v>
      </c>
      <c r="D3619" s="1" t="str">
        <f>_xlfn.CONCAT(EcommerceDataset[[#This Row],[first_name]]," ",EcommerceDataset[[#This Row],[last_name]])</f>
        <v>Dana Jenkins</v>
      </c>
      <c r="E3619" s="1" t="s">
        <v>22</v>
      </c>
      <c r="F3619" s="1" t="s">
        <v>23</v>
      </c>
      <c r="G3619" s="1" t="s">
        <v>185</v>
      </c>
      <c r="H3619" s="1" t="s">
        <v>128</v>
      </c>
      <c r="I3619" s="1" t="s">
        <v>129</v>
      </c>
      <c r="J3619" s="1" t="s">
        <v>130</v>
      </c>
      <c r="K3619" s="4">
        <v>4</v>
      </c>
      <c r="L3619" s="5">
        <v>129</v>
      </c>
      <c r="M3619" s="5">
        <f>EcommerceDataset[[#This Row],[quantity]]*EcommerceDataset[[#This Row],[unit_price]]</f>
        <v>516</v>
      </c>
      <c r="N3619" s="1" t="s">
        <v>11109</v>
      </c>
      <c r="O3619" s="3">
        <v>45080</v>
      </c>
      <c r="P3619" s="1" t="s">
        <v>102</v>
      </c>
      <c r="Q3619" s="1" t="s">
        <v>56</v>
      </c>
      <c r="R3619" s="4">
        <v>2</v>
      </c>
      <c r="S3619" s="1" t="s">
        <v>31</v>
      </c>
      <c r="T3619" s="1" t="s">
        <v>11110</v>
      </c>
      <c r="U3619" s="3">
        <v>45501</v>
      </c>
    </row>
    <row r="3620" spans="1:21" x14ac:dyDescent="0.3">
      <c r="A3620" s="1" t="s">
        <v>11111</v>
      </c>
      <c r="B3620" s="1" t="s">
        <v>3096</v>
      </c>
      <c r="C3620" s="1" t="s">
        <v>640</v>
      </c>
      <c r="D3620" s="1" t="str">
        <f>_xlfn.CONCAT(EcommerceDataset[[#This Row],[first_name]]," ",EcommerceDataset[[#This Row],[last_name]])</f>
        <v>Lance Morales</v>
      </c>
      <c r="E3620" s="1" t="s">
        <v>22</v>
      </c>
      <c r="F3620" s="1" t="s">
        <v>49</v>
      </c>
      <c r="G3620" s="1" t="s">
        <v>50</v>
      </c>
      <c r="H3620" s="1" t="s">
        <v>167</v>
      </c>
      <c r="I3620" s="1" t="s">
        <v>168</v>
      </c>
      <c r="J3620" s="1" t="s">
        <v>130</v>
      </c>
      <c r="K3620" s="4">
        <v>5</v>
      </c>
      <c r="L3620" s="5">
        <v>80</v>
      </c>
      <c r="M3620" s="5">
        <f>EcommerceDataset[[#This Row],[quantity]]*EcommerceDataset[[#This Row],[unit_price]]</f>
        <v>400</v>
      </c>
      <c r="N3620" s="1" t="s">
        <v>11112</v>
      </c>
      <c r="O3620" s="3">
        <v>45182</v>
      </c>
      <c r="P3620" s="1" t="s">
        <v>102</v>
      </c>
      <c r="Q3620" s="1" t="s">
        <v>43</v>
      </c>
      <c r="R3620" s="4">
        <v>2</v>
      </c>
      <c r="S3620" s="1" t="s">
        <v>103</v>
      </c>
      <c r="T3620" s="1" t="s">
        <v>11113</v>
      </c>
      <c r="U3620" s="3">
        <v>45327</v>
      </c>
    </row>
    <row r="3621" spans="1:21" x14ac:dyDescent="0.3">
      <c r="A3621" s="1" t="s">
        <v>2220</v>
      </c>
      <c r="B3621" s="1" t="s">
        <v>2221</v>
      </c>
      <c r="C3621" s="1" t="s">
        <v>248</v>
      </c>
      <c r="D3621" s="1" t="str">
        <f>_xlfn.CONCAT(EcommerceDataset[[#This Row],[first_name]]," ",EcommerceDataset[[#This Row],[last_name]])</f>
        <v>Bobby Thomas</v>
      </c>
      <c r="E3621" s="1" t="s">
        <v>36</v>
      </c>
      <c r="F3621" s="1" t="s">
        <v>37</v>
      </c>
      <c r="G3621" s="1" t="s">
        <v>179</v>
      </c>
      <c r="H3621" s="1" t="s">
        <v>25</v>
      </c>
      <c r="I3621" s="1" t="s">
        <v>26</v>
      </c>
      <c r="J3621" s="1" t="s">
        <v>27</v>
      </c>
      <c r="K3621" s="4">
        <v>2</v>
      </c>
      <c r="L3621" s="5">
        <v>229</v>
      </c>
      <c r="M3621" s="5">
        <f>EcommerceDataset[[#This Row],[quantity]]*EcommerceDataset[[#This Row],[unit_price]]</f>
        <v>458</v>
      </c>
      <c r="N3621" s="1" t="s">
        <v>11114</v>
      </c>
      <c r="O3621" s="3">
        <v>45349</v>
      </c>
      <c r="P3621" s="1" t="s">
        <v>102</v>
      </c>
      <c r="Q3621" s="1" t="s">
        <v>30</v>
      </c>
      <c r="R3621" s="4">
        <v>4</v>
      </c>
      <c r="S3621" s="1" t="s">
        <v>44</v>
      </c>
      <c r="T3621" s="1" t="s">
        <v>11115</v>
      </c>
      <c r="U3621" s="3">
        <v>45734</v>
      </c>
    </row>
    <row r="3622" spans="1:21" x14ac:dyDescent="0.3">
      <c r="A3622" s="1" t="s">
        <v>7091</v>
      </c>
      <c r="B3622" s="1" t="s">
        <v>232</v>
      </c>
      <c r="C3622" s="1" t="s">
        <v>653</v>
      </c>
      <c r="D3622" s="1" t="str">
        <f>_xlfn.CONCAT(EcommerceDataset[[#This Row],[first_name]]," ",EcommerceDataset[[#This Row],[last_name]])</f>
        <v>Joseph Heath</v>
      </c>
      <c r="E3622" s="1" t="s">
        <v>36</v>
      </c>
      <c r="F3622" s="1" t="s">
        <v>23</v>
      </c>
      <c r="G3622" s="1" t="s">
        <v>151</v>
      </c>
      <c r="H3622" s="1" t="s">
        <v>39</v>
      </c>
      <c r="I3622" s="1" t="s">
        <v>40</v>
      </c>
      <c r="J3622" s="1" t="s">
        <v>41</v>
      </c>
      <c r="K3622" s="4">
        <v>2</v>
      </c>
      <c r="L3622" s="5">
        <v>59</v>
      </c>
      <c r="M3622" s="5">
        <f>EcommerceDataset[[#This Row],[quantity]]*EcommerceDataset[[#This Row],[unit_price]]</f>
        <v>118</v>
      </c>
      <c r="N3622" s="1" t="s">
        <v>11116</v>
      </c>
      <c r="O3622" s="3">
        <v>45550</v>
      </c>
      <c r="P3622" s="1" t="s">
        <v>109</v>
      </c>
      <c r="Q3622" s="1" t="s">
        <v>56</v>
      </c>
      <c r="R3622" s="4">
        <v>2</v>
      </c>
      <c r="S3622" s="1" t="s">
        <v>103</v>
      </c>
      <c r="T3622" s="1" t="s">
        <v>11117</v>
      </c>
      <c r="U3622" s="3">
        <v>45783</v>
      </c>
    </row>
    <row r="3623" spans="1:21" x14ac:dyDescent="0.3">
      <c r="A3623" s="1" t="s">
        <v>10642</v>
      </c>
      <c r="B3623" s="1" t="s">
        <v>2893</v>
      </c>
      <c r="C3623" s="1" t="s">
        <v>252</v>
      </c>
      <c r="D3623" s="1" t="str">
        <f>_xlfn.CONCAT(EcommerceDataset[[#This Row],[first_name]]," ",EcommerceDataset[[#This Row],[last_name]])</f>
        <v>Sharon Mitchell</v>
      </c>
      <c r="E3623" s="1" t="s">
        <v>80</v>
      </c>
      <c r="F3623" s="1" t="s">
        <v>49</v>
      </c>
      <c r="G3623" s="1" t="s">
        <v>151</v>
      </c>
      <c r="H3623" s="1" t="s">
        <v>62</v>
      </c>
      <c r="I3623" s="1" t="s">
        <v>63</v>
      </c>
      <c r="J3623" s="1" t="s">
        <v>64</v>
      </c>
      <c r="K3623" s="4">
        <v>3</v>
      </c>
      <c r="L3623" s="5">
        <v>399</v>
      </c>
      <c r="M3623" s="5">
        <f>EcommerceDataset[[#This Row],[quantity]]*EcommerceDataset[[#This Row],[unit_price]]</f>
        <v>1197</v>
      </c>
      <c r="N3623" s="1" t="s">
        <v>11118</v>
      </c>
      <c r="O3623" s="3">
        <v>45157</v>
      </c>
      <c r="P3623" s="1" t="s">
        <v>109</v>
      </c>
      <c r="Q3623" s="1" t="s">
        <v>56</v>
      </c>
      <c r="R3623" s="4">
        <v>4</v>
      </c>
      <c r="S3623" s="1" t="s">
        <v>66</v>
      </c>
      <c r="T3623" s="1" t="s">
        <v>11119</v>
      </c>
      <c r="U3623" s="3">
        <v>45410</v>
      </c>
    </row>
    <row r="3624" spans="1:21" x14ac:dyDescent="0.3">
      <c r="A3624" s="1" t="s">
        <v>6421</v>
      </c>
      <c r="B3624" s="1" t="s">
        <v>493</v>
      </c>
      <c r="C3624" s="1" t="s">
        <v>98</v>
      </c>
      <c r="D3624" s="1" t="str">
        <f>_xlfn.CONCAT(EcommerceDataset[[#This Row],[first_name]]," ",EcommerceDataset[[#This Row],[last_name]])</f>
        <v>Christina Guzman</v>
      </c>
      <c r="E3624" s="1" t="s">
        <v>80</v>
      </c>
      <c r="F3624" s="1" t="s">
        <v>49</v>
      </c>
      <c r="G3624" s="1" t="s">
        <v>185</v>
      </c>
      <c r="H3624" s="1" t="s">
        <v>51</v>
      </c>
      <c r="I3624" s="1" t="s">
        <v>52</v>
      </c>
      <c r="J3624" s="1" t="s">
        <v>53</v>
      </c>
      <c r="K3624" s="4">
        <v>1</v>
      </c>
      <c r="L3624" s="5">
        <v>59</v>
      </c>
      <c r="M3624" s="5">
        <f>EcommerceDataset[[#This Row],[quantity]]*EcommerceDataset[[#This Row],[unit_price]]</f>
        <v>59</v>
      </c>
      <c r="N3624" s="1" t="s">
        <v>11120</v>
      </c>
      <c r="O3624" s="3">
        <v>45365</v>
      </c>
      <c r="P3624" s="1" t="s">
        <v>75</v>
      </c>
      <c r="Q3624" s="1" t="s">
        <v>43</v>
      </c>
      <c r="R3624" s="4">
        <v>3</v>
      </c>
      <c r="S3624" s="1" t="s">
        <v>132</v>
      </c>
      <c r="T3624" s="1" t="s">
        <v>11121</v>
      </c>
      <c r="U3624" s="3">
        <v>45761</v>
      </c>
    </row>
    <row r="3625" spans="1:21" x14ac:dyDescent="0.3">
      <c r="A3625" s="1" t="s">
        <v>3512</v>
      </c>
      <c r="B3625" s="1" t="s">
        <v>3513</v>
      </c>
      <c r="C3625" s="1" t="s">
        <v>248</v>
      </c>
      <c r="D3625" s="1" t="str">
        <f>_xlfn.CONCAT(EcommerceDataset[[#This Row],[first_name]]," ",EcommerceDataset[[#This Row],[last_name]])</f>
        <v>Melinda Thomas</v>
      </c>
      <c r="E3625" s="1" t="s">
        <v>80</v>
      </c>
      <c r="F3625" s="1" t="s">
        <v>23</v>
      </c>
      <c r="G3625" s="1" t="s">
        <v>119</v>
      </c>
      <c r="H3625" s="1" t="s">
        <v>86</v>
      </c>
      <c r="I3625" s="1" t="s">
        <v>87</v>
      </c>
      <c r="J3625" s="1" t="s">
        <v>64</v>
      </c>
      <c r="K3625" s="4">
        <v>1</v>
      </c>
      <c r="L3625" s="5">
        <v>99</v>
      </c>
      <c r="M3625" s="5">
        <f>EcommerceDataset[[#This Row],[quantity]]*EcommerceDataset[[#This Row],[unit_price]]</f>
        <v>99</v>
      </c>
      <c r="N3625" s="1" t="s">
        <v>11122</v>
      </c>
      <c r="O3625" s="3">
        <v>45365</v>
      </c>
      <c r="P3625" s="1" t="s">
        <v>75</v>
      </c>
      <c r="Q3625" s="1" t="s">
        <v>43</v>
      </c>
      <c r="R3625" s="4">
        <v>4</v>
      </c>
      <c r="S3625" s="1" t="s">
        <v>66</v>
      </c>
      <c r="T3625" s="1" t="s">
        <v>11123</v>
      </c>
      <c r="U3625" s="3">
        <v>44813</v>
      </c>
    </row>
    <row r="3626" spans="1:21" x14ac:dyDescent="0.3">
      <c r="A3626" s="1" t="s">
        <v>11124</v>
      </c>
      <c r="B3626" s="1" t="s">
        <v>688</v>
      </c>
      <c r="C3626" s="1" t="s">
        <v>872</v>
      </c>
      <c r="D3626" s="1" t="str">
        <f>_xlfn.CONCAT(EcommerceDataset[[#This Row],[first_name]]," ",EcommerceDataset[[#This Row],[last_name]])</f>
        <v>Taylor Gonzalez</v>
      </c>
      <c r="E3626" s="1" t="s">
        <v>36</v>
      </c>
      <c r="F3626" s="1" t="s">
        <v>23</v>
      </c>
      <c r="G3626" s="1" t="s">
        <v>61</v>
      </c>
      <c r="H3626" s="1" t="s">
        <v>190</v>
      </c>
      <c r="I3626" s="1" t="s">
        <v>191</v>
      </c>
      <c r="J3626" s="1" t="s">
        <v>41</v>
      </c>
      <c r="K3626" s="4">
        <v>1</v>
      </c>
      <c r="L3626" s="5">
        <v>120</v>
      </c>
      <c r="M3626" s="5">
        <f>EcommerceDataset[[#This Row],[quantity]]*EcommerceDataset[[#This Row],[unit_price]]</f>
        <v>120</v>
      </c>
      <c r="N3626" s="1" t="s">
        <v>11125</v>
      </c>
      <c r="O3626" s="3">
        <v>45785</v>
      </c>
      <c r="P3626" s="1" t="s">
        <v>109</v>
      </c>
      <c r="Q3626" s="1" t="s">
        <v>56</v>
      </c>
      <c r="R3626" s="4">
        <v>1</v>
      </c>
      <c r="S3626" s="1" t="s">
        <v>44</v>
      </c>
      <c r="T3626" s="1" t="s">
        <v>11126</v>
      </c>
      <c r="U3626" s="3">
        <v>45343</v>
      </c>
    </row>
    <row r="3627" spans="1:21" x14ac:dyDescent="0.3">
      <c r="A3627" s="1" t="s">
        <v>1786</v>
      </c>
      <c r="B3627" s="1" t="s">
        <v>1714</v>
      </c>
      <c r="C3627" s="1" t="s">
        <v>1787</v>
      </c>
      <c r="D3627" s="1" t="str">
        <f>_xlfn.CONCAT(EcommerceDataset[[#This Row],[first_name]]," ",EcommerceDataset[[#This Row],[last_name]])</f>
        <v>Craig Moon</v>
      </c>
      <c r="E3627" s="1" t="s">
        <v>22</v>
      </c>
      <c r="F3627" s="1" t="s">
        <v>23</v>
      </c>
      <c r="G3627" s="1" t="s">
        <v>61</v>
      </c>
      <c r="H3627" s="1" t="s">
        <v>72</v>
      </c>
      <c r="I3627" s="1" t="s">
        <v>73</v>
      </c>
      <c r="J3627" s="1" t="s">
        <v>41</v>
      </c>
      <c r="K3627" s="4">
        <v>5</v>
      </c>
      <c r="L3627" s="5">
        <v>110</v>
      </c>
      <c r="M3627" s="5">
        <f>EcommerceDataset[[#This Row],[quantity]]*EcommerceDataset[[#This Row],[unit_price]]</f>
        <v>550</v>
      </c>
      <c r="N3627" s="1" t="s">
        <v>11127</v>
      </c>
      <c r="O3627" s="3">
        <v>45214</v>
      </c>
      <c r="P3627" s="1" t="s">
        <v>29</v>
      </c>
      <c r="Q3627" s="1" t="s">
        <v>30</v>
      </c>
      <c r="R3627" s="4">
        <v>4</v>
      </c>
      <c r="S3627" s="1" t="s">
        <v>31</v>
      </c>
      <c r="T3627" s="1" t="s">
        <v>11128</v>
      </c>
      <c r="U3627" s="3">
        <v>45883</v>
      </c>
    </row>
    <row r="3628" spans="1:21" x14ac:dyDescent="0.3">
      <c r="A3628" s="1" t="s">
        <v>11129</v>
      </c>
      <c r="B3628" s="1" t="s">
        <v>97</v>
      </c>
      <c r="C3628" s="1" t="s">
        <v>1693</v>
      </c>
      <c r="D3628" s="1" t="str">
        <f>_xlfn.CONCAT(EcommerceDataset[[#This Row],[first_name]]," ",EcommerceDataset[[#This Row],[last_name]])</f>
        <v>Mary Norris</v>
      </c>
      <c r="E3628" s="1" t="s">
        <v>80</v>
      </c>
      <c r="F3628" s="1" t="s">
        <v>37</v>
      </c>
      <c r="G3628" s="1" t="s">
        <v>151</v>
      </c>
      <c r="H3628" s="1" t="s">
        <v>217</v>
      </c>
      <c r="I3628" s="1" t="s">
        <v>218</v>
      </c>
      <c r="J3628" s="1" t="s">
        <v>27</v>
      </c>
      <c r="K3628" s="4">
        <v>5</v>
      </c>
      <c r="L3628" s="5">
        <v>899</v>
      </c>
      <c r="M3628" s="5">
        <f>EcommerceDataset[[#This Row],[quantity]]*EcommerceDataset[[#This Row],[unit_price]]</f>
        <v>4495</v>
      </c>
      <c r="N3628" s="1" t="s">
        <v>11130</v>
      </c>
      <c r="O3628" s="3">
        <v>45081</v>
      </c>
      <c r="P3628" s="1" t="s">
        <v>75</v>
      </c>
      <c r="Q3628" s="1" t="s">
        <v>43</v>
      </c>
      <c r="R3628" s="4">
        <v>3</v>
      </c>
      <c r="S3628" s="1" t="s">
        <v>31</v>
      </c>
      <c r="T3628" s="1" t="s">
        <v>11131</v>
      </c>
      <c r="U3628" s="3">
        <v>45872</v>
      </c>
    </row>
    <row r="3629" spans="1:21" x14ac:dyDescent="0.3">
      <c r="A3629" s="1" t="s">
        <v>1629</v>
      </c>
      <c r="B3629" s="1" t="s">
        <v>1630</v>
      </c>
      <c r="C3629" s="1" t="s">
        <v>70</v>
      </c>
      <c r="D3629" s="1" t="str">
        <f>_xlfn.CONCAT(EcommerceDataset[[#This Row],[first_name]]," ",EcommerceDataset[[#This Row],[last_name]])</f>
        <v>Kurt Johnson</v>
      </c>
      <c r="E3629" s="1" t="s">
        <v>80</v>
      </c>
      <c r="F3629" s="1" t="s">
        <v>23</v>
      </c>
      <c r="G3629" s="1" t="s">
        <v>119</v>
      </c>
      <c r="H3629" s="1" t="s">
        <v>99</v>
      </c>
      <c r="I3629" s="1" t="s">
        <v>100</v>
      </c>
      <c r="J3629" s="1" t="s">
        <v>27</v>
      </c>
      <c r="K3629" s="4">
        <v>4</v>
      </c>
      <c r="L3629" s="5">
        <v>199</v>
      </c>
      <c r="M3629" s="5">
        <f>EcommerceDataset[[#This Row],[quantity]]*EcommerceDataset[[#This Row],[unit_price]]</f>
        <v>796</v>
      </c>
      <c r="N3629" s="1" t="s">
        <v>11132</v>
      </c>
      <c r="O3629" s="3">
        <v>45870</v>
      </c>
      <c r="P3629" s="1" t="s">
        <v>109</v>
      </c>
      <c r="Q3629" s="1" t="s">
        <v>43</v>
      </c>
      <c r="R3629" s="4">
        <v>3</v>
      </c>
      <c r="S3629" s="1" t="s">
        <v>44</v>
      </c>
      <c r="T3629" s="1" t="s">
        <v>11133</v>
      </c>
      <c r="U3629" s="3">
        <v>44988</v>
      </c>
    </row>
    <row r="3630" spans="1:21" x14ac:dyDescent="0.3">
      <c r="A3630" s="1" t="s">
        <v>3382</v>
      </c>
      <c r="B3630" s="1" t="s">
        <v>84</v>
      </c>
      <c r="C3630" s="1" t="s">
        <v>3383</v>
      </c>
      <c r="D3630" s="1" t="str">
        <f>_xlfn.CONCAT(EcommerceDataset[[#This Row],[first_name]]," ",EcommerceDataset[[#This Row],[last_name]])</f>
        <v>Jennifer Wilkerson</v>
      </c>
      <c r="E3630" s="1" t="s">
        <v>80</v>
      </c>
      <c r="F3630" s="1" t="s">
        <v>37</v>
      </c>
      <c r="G3630" s="1" t="s">
        <v>50</v>
      </c>
      <c r="H3630" s="1" t="s">
        <v>217</v>
      </c>
      <c r="I3630" s="1" t="s">
        <v>218</v>
      </c>
      <c r="J3630" s="1" t="s">
        <v>27</v>
      </c>
      <c r="K3630" s="4">
        <v>1</v>
      </c>
      <c r="L3630" s="5">
        <v>899</v>
      </c>
      <c r="M3630" s="5">
        <f>EcommerceDataset[[#This Row],[quantity]]*EcommerceDataset[[#This Row],[unit_price]]</f>
        <v>899</v>
      </c>
      <c r="N3630" s="1" t="s">
        <v>11134</v>
      </c>
      <c r="O3630" s="3">
        <v>44814</v>
      </c>
      <c r="P3630" s="1" t="s">
        <v>29</v>
      </c>
      <c r="Q3630" s="1" t="s">
        <v>56</v>
      </c>
      <c r="R3630" s="4">
        <v>5</v>
      </c>
      <c r="S3630" s="1" t="s">
        <v>132</v>
      </c>
      <c r="T3630" s="1" t="s">
        <v>11135</v>
      </c>
      <c r="U3630" s="3">
        <v>45429</v>
      </c>
    </row>
    <row r="3631" spans="1:21" x14ac:dyDescent="0.3">
      <c r="A3631" s="1" t="s">
        <v>11136</v>
      </c>
      <c r="B3631" s="1" t="s">
        <v>1409</v>
      </c>
      <c r="C3631" s="1" t="s">
        <v>800</v>
      </c>
      <c r="D3631" s="1" t="str">
        <f>_xlfn.CONCAT(EcommerceDataset[[#This Row],[first_name]]," ",EcommerceDataset[[#This Row],[last_name]])</f>
        <v>Shannon Reyes</v>
      </c>
      <c r="E3631" s="1" t="s">
        <v>22</v>
      </c>
      <c r="F3631" s="1" t="s">
        <v>23</v>
      </c>
      <c r="G3631" s="1" t="s">
        <v>50</v>
      </c>
      <c r="H3631" s="1" t="s">
        <v>167</v>
      </c>
      <c r="I3631" s="1" t="s">
        <v>168</v>
      </c>
      <c r="J3631" s="1" t="s">
        <v>130</v>
      </c>
      <c r="K3631" s="4">
        <v>3</v>
      </c>
      <c r="L3631" s="5">
        <v>80</v>
      </c>
      <c r="M3631" s="5">
        <f>EcommerceDataset[[#This Row],[quantity]]*EcommerceDataset[[#This Row],[unit_price]]</f>
        <v>240</v>
      </c>
      <c r="N3631" s="1" t="s">
        <v>11137</v>
      </c>
      <c r="O3631" s="3">
        <v>45606</v>
      </c>
      <c r="P3631" s="1" t="s">
        <v>55</v>
      </c>
      <c r="Q3631" s="1" t="s">
        <v>43</v>
      </c>
      <c r="R3631" s="4">
        <v>1</v>
      </c>
      <c r="S3631" s="1" t="s">
        <v>44</v>
      </c>
      <c r="T3631" s="1" t="s">
        <v>11138</v>
      </c>
      <c r="U3631" s="3">
        <v>44935</v>
      </c>
    </row>
    <row r="3632" spans="1:21" x14ac:dyDescent="0.3">
      <c r="A3632" s="1" t="s">
        <v>6368</v>
      </c>
      <c r="B3632" s="1" t="s">
        <v>135</v>
      </c>
      <c r="C3632" s="1" t="s">
        <v>4476</v>
      </c>
      <c r="D3632" s="1" t="str">
        <f>_xlfn.CONCAT(EcommerceDataset[[#This Row],[first_name]]," ",EcommerceDataset[[#This Row],[last_name]])</f>
        <v>Christy Marquez</v>
      </c>
      <c r="E3632" s="1" t="s">
        <v>36</v>
      </c>
      <c r="F3632" s="1" t="s">
        <v>49</v>
      </c>
      <c r="G3632" s="1" t="s">
        <v>93</v>
      </c>
      <c r="H3632" s="1" t="s">
        <v>25</v>
      </c>
      <c r="I3632" s="1" t="s">
        <v>26</v>
      </c>
      <c r="J3632" s="1" t="s">
        <v>27</v>
      </c>
      <c r="K3632" s="4">
        <v>1</v>
      </c>
      <c r="L3632" s="5">
        <v>229</v>
      </c>
      <c r="M3632" s="5">
        <f>EcommerceDataset[[#This Row],[quantity]]*EcommerceDataset[[#This Row],[unit_price]]</f>
        <v>229</v>
      </c>
      <c r="N3632" s="1" t="s">
        <v>11139</v>
      </c>
      <c r="O3632" s="3">
        <v>45356</v>
      </c>
      <c r="P3632" s="1" t="s">
        <v>102</v>
      </c>
      <c r="Q3632" s="1" t="s">
        <v>43</v>
      </c>
      <c r="R3632" s="4">
        <v>1</v>
      </c>
      <c r="S3632" s="1" t="s">
        <v>44</v>
      </c>
      <c r="T3632" s="1" t="s">
        <v>11140</v>
      </c>
      <c r="U3632" s="3">
        <v>45757</v>
      </c>
    </row>
    <row r="3633" spans="1:21" x14ac:dyDescent="0.3">
      <c r="A3633" s="1" t="s">
        <v>9963</v>
      </c>
      <c r="B3633" s="1" t="s">
        <v>1097</v>
      </c>
      <c r="C3633" s="1" t="s">
        <v>9964</v>
      </c>
      <c r="D3633" s="1" t="str">
        <f>_xlfn.CONCAT(EcommerceDataset[[#This Row],[first_name]]," ",EcommerceDataset[[#This Row],[last_name]])</f>
        <v>Tamara Patton</v>
      </c>
      <c r="E3633" s="1" t="s">
        <v>80</v>
      </c>
      <c r="F3633" s="1" t="s">
        <v>37</v>
      </c>
      <c r="G3633" s="1" t="s">
        <v>151</v>
      </c>
      <c r="H3633" s="1" t="s">
        <v>99</v>
      </c>
      <c r="I3633" s="1" t="s">
        <v>100</v>
      </c>
      <c r="J3633" s="1" t="s">
        <v>27</v>
      </c>
      <c r="K3633" s="4">
        <v>1</v>
      </c>
      <c r="L3633" s="5">
        <v>199</v>
      </c>
      <c r="M3633" s="5">
        <f>EcommerceDataset[[#This Row],[quantity]]*EcommerceDataset[[#This Row],[unit_price]]</f>
        <v>199</v>
      </c>
      <c r="N3633" s="1" t="s">
        <v>11141</v>
      </c>
      <c r="O3633" s="3">
        <v>45018</v>
      </c>
      <c r="P3633" s="1" t="s">
        <v>55</v>
      </c>
      <c r="Q3633" s="1" t="s">
        <v>43</v>
      </c>
      <c r="R3633" s="4">
        <v>3</v>
      </c>
      <c r="S3633" s="1" t="s">
        <v>132</v>
      </c>
      <c r="T3633" s="1" t="s">
        <v>11142</v>
      </c>
      <c r="U3633" s="3">
        <v>45113</v>
      </c>
    </row>
    <row r="3634" spans="1:21" x14ac:dyDescent="0.3">
      <c r="A3634" s="1" t="s">
        <v>6826</v>
      </c>
      <c r="B3634" s="1" t="s">
        <v>279</v>
      </c>
      <c r="C3634" s="1" t="s">
        <v>3097</v>
      </c>
      <c r="D3634" s="1" t="str">
        <f>_xlfn.CONCAT(EcommerceDataset[[#This Row],[first_name]]," ",EcommerceDataset[[#This Row],[last_name]])</f>
        <v>Kyle Coleman</v>
      </c>
      <c r="E3634" s="1" t="s">
        <v>80</v>
      </c>
      <c r="F3634" s="1" t="s">
        <v>37</v>
      </c>
      <c r="G3634" s="1" t="s">
        <v>50</v>
      </c>
      <c r="H3634" s="1" t="s">
        <v>144</v>
      </c>
      <c r="I3634" s="1" t="s">
        <v>145</v>
      </c>
      <c r="J3634" s="1" t="s">
        <v>53</v>
      </c>
      <c r="K3634" s="4">
        <v>1</v>
      </c>
      <c r="L3634" s="5">
        <v>199</v>
      </c>
      <c r="M3634" s="5">
        <f>EcommerceDataset[[#This Row],[quantity]]*EcommerceDataset[[#This Row],[unit_price]]</f>
        <v>199</v>
      </c>
      <c r="N3634" s="1" t="s">
        <v>11143</v>
      </c>
      <c r="O3634" s="3">
        <v>45660</v>
      </c>
      <c r="P3634" s="1" t="s">
        <v>75</v>
      </c>
      <c r="Q3634" s="1" t="s">
        <v>30</v>
      </c>
      <c r="R3634" s="4">
        <v>4</v>
      </c>
      <c r="S3634" s="1" t="s">
        <v>132</v>
      </c>
      <c r="T3634" s="1" t="s">
        <v>11144</v>
      </c>
      <c r="U3634" s="3">
        <v>45276</v>
      </c>
    </row>
    <row r="3635" spans="1:21" x14ac:dyDescent="0.3">
      <c r="A3635" s="1" t="s">
        <v>11145</v>
      </c>
      <c r="B3635" s="1" t="s">
        <v>1534</v>
      </c>
      <c r="C3635" s="1" t="s">
        <v>385</v>
      </c>
      <c r="D3635" s="1" t="str">
        <f>_xlfn.CONCAT(EcommerceDataset[[#This Row],[first_name]]," ",EcommerceDataset[[#This Row],[last_name]])</f>
        <v>Melissa Larson</v>
      </c>
      <c r="E3635" s="1" t="s">
        <v>36</v>
      </c>
      <c r="F3635" s="1" t="s">
        <v>23</v>
      </c>
      <c r="G3635" s="1" t="s">
        <v>185</v>
      </c>
      <c r="H3635" s="1" t="s">
        <v>190</v>
      </c>
      <c r="I3635" s="1" t="s">
        <v>191</v>
      </c>
      <c r="J3635" s="1" t="s">
        <v>41</v>
      </c>
      <c r="K3635" s="4">
        <v>1</v>
      </c>
      <c r="L3635" s="5">
        <v>120</v>
      </c>
      <c r="M3635" s="5">
        <f>EcommerceDataset[[#This Row],[quantity]]*EcommerceDataset[[#This Row],[unit_price]]</f>
        <v>120</v>
      </c>
      <c r="N3635" s="1" t="s">
        <v>11146</v>
      </c>
      <c r="O3635" s="3">
        <v>45390</v>
      </c>
      <c r="P3635" s="1" t="s">
        <v>102</v>
      </c>
      <c r="Q3635" s="1" t="s">
        <v>30</v>
      </c>
      <c r="R3635" s="4">
        <v>1</v>
      </c>
      <c r="S3635" s="1" t="s">
        <v>44</v>
      </c>
      <c r="T3635" s="1" t="s">
        <v>11147</v>
      </c>
      <c r="U3635" s="3">
        <v>45623</v>
      </c>
    </row>
    <row r="3636" spans="1:21" x14ac:dyDescent="0.3">
      <c r="A3636" s="1" t="s">
        <v>11148</v>
      </c>
      <c r="B3636" s="1" t="s">
        <v>2290</v>
      </c>
      <c r="C3636" s="1" t="s">
        <v>470</v>
      </c>
      <c r="D3636" s="1" t="str">
        <f>_xlfn.CONCAT(EcommerceDataset[[#This Row],[first_name]]," ",EcommerceDataset[[#This Row],[last_name]])</f>
        <v>Lauren Villa</v>
      </c>
      <c r="E3636" s="1" t="s">
        <v>22</v>
      </c>
      <c r="F3636" s="1" t="s">
        <v>49</v>
      </c>
      <c r="G3636" s="1" t="s">
        <v>24</v>
      </c>
      <c r="H3636" s="1" t="s">
        <v>99</v>
      </c>
      <c r="I3636" s="1" t="s">
        <v>100</v>
      </c>
      <c r="J3636" s="1" t="s">
        <v>27</v>
      </c>
      <c r="K3636" s="4">
        <v>2</v>
      </c>
      <c r="L3636" s="5">
        <v>199</v>
      </c>
      <c r="M3636" s="5">
        <f>EcommerceDataset[[#This Row],[quantity]]*EcommerceDataset[[#This Row],[unit_price]]</f>
        <v>398</v>
      </c>
      <c r="N3636" s="1" t="s">
        <v>11149</v>
      </c>
      <c r="O3636" s="3">
        <v>45556</v>
      </c>
      <c r="P3636" s="1" t="s">
        <v>109</v>
      </c>
      <c r="Q3636" s="1" t="s">
        <v>43</v>
      </c>
      <c r="R3636" s="4">
        <v>3</v>
      </c>
      <c r="S3636" s="1" t="s">
        <v>44</v>
      </c>
      <c r="T3636" s="1" t="s">
        <v>11150</v>
      </c>
      <c r="U3636" s="3">
        <v>45857</v>
      </c>
    </row>
    <row r="3637" spans="1:21" x14ac:dyDescent="0.3">
      <c r="A3637" s="1" t="s">
        <v>8336</v>
      </c>
      <c r="B3637" s="1" t="s">
        <v>200</v>
      </c>
      <c r="C3637" s="1" t="s">
        <v>776</v>
      </c>
      <c r="D3637" s="1" t="str">
        <f>_xlfn.CONCAT(EcommerceDataset[[#This Row],[first_name]]," ",EcommerceDataset[[#This Row],[last_name]])</f>
        <v>Robert Webb</v>
      </c>
      <c r="E3637" s="1" t="s">
        <v>36</v>
      </c>
      <c r="F3637" s="1" t="s">
        <v>49</v>
      </c>
      <c r="G3637" s="1" t="s">
        <v>71</v>
      </c>
      <c r="H3637" s="1" t="s">
        <v>99</v>
      </c>
      <c r="I3637" s="1" t="s">
        <v>100</v>
      </c>
      <c r="J3637" s="1" t="s">
        <v>27</v>
      </c>
      <c r="K3637" s="4">
        <v>3</v>
      </c>
      <c r="L3637" s="5">
        <v>199</v>
      </c>
      <c r="M3637" s="5">
        <f>EcommerceDataset[[#This Row],[quantity]]*EcommerceDataset[[#This Row],[unit_price]]</f>
        <v>597</v>
      </c>
      <c r="N3637" s="1" t="s">
        <v>11151</v>
      </c>
      <c r="O3637" s="3">
        <v>45144</v>
      </c>
      <c r="P3637" s="1" t="s">
        <v>55</v>
      </c>
      <c r="Q3637" s="1" t="s">
        <v>30</v>
      </c>
      <c r="R3637" s="4">
        <v>5</v>
      </c>
      <c r="S3637" s="1" t="s">
        <v>66</v>
      </c>
      <c r="T3637" s="1" t="s">
        <v>11152</v>
      </c>
      <c r="U3637" s="3">
        <v>45476</v>
      </c>
    </row>
    <row r="3638" spans="1:21" x14ac:dyDescent="0.3">
      <c r="A3638" s="1" t="s">
        <v>1170</v>
      </c>
      <c r="B3638" s="1" t="s">
        <v>465</v>
      </c>
      <c r="C3638" s="1" t="s">
        <v>1171</v>
      </c>
      <c r="D3638" s="1" t="str">
        <f>_xlfn.CONCAT(EcommerceDataset[[#This Row],[first_name]]," ",EcommerceDataset[[#This Row],[last_name]])</f>
        <v>Alexander Hahn</v>
      </c>
      <c r="E3638" s="1" t="s">
        <v>22</v>
      </c>
      <c r="F3638" s="1" t="s">
        <v>37</v>
      </c>
      <c r="G3638" s="1" t="s">
        <v>119</v>
      </c>
      <c r="H3638" s="1" t="s">
        <v>167</v>
      </c>
      <c r="I3638" s="1" t="s">
        <v>168</v>
      </c>
      <c r="J3638" s="1" t="s">
        <v>130</v>
      </c>
      <c r="K3638" s="4">
        <v>1</v>
      </c>
      <c r="L3638" s="5">
        <v>80</v>
      </c>
      <c r="M3638" s="5">
        <f>EcommerceDataset[[#This Row],[quantity]]*EcommerceDataset[[#This Row],[unit_price]]</f>
        <v>80</v>
      </c>
      <c r="N3638" s="1" t="s">
        <v>11153</v>
      </c>
      <c r="O3638" s="3">
        <v>44884</v>
      </c>
      <c r="P3638" s="1" t="s">
        <v>109</v>
      </c>
      <c r="Q3638" s="1" t="s">
        <v>56</v>
      </c>
      <c r="R3638" s="4">
        <v>3</v>
      </c>
      <c r="S3638" s="1" t="s">
        <v>66</v>
      </c>
      <c r="T3638" s="1" t="s">
        <v>11154</v>
      </c>
      <c r="U3638" s="3">
        <v>45166</v>
      </c>
    </row>
    <row r="3639" spans="1:21" x14ac:dyDescent="0.3">
      <c r="A3639" s="1" t="s">
        <v>6585</v>
      </c>
      <c r="B3639" s="1" t="s">
        <v>3066</v>
      </c>
      <c r="C3639" s="1" t="s">
        <v>3249</v>
      </c>
      <c r="D3639" s="1" t="str">
        <f>_xlfn.CONCAT(EcommerceDataset[[#This Row],[first_name]]," ",EcommerceDataset[[#This Row],[last_name]])</f>
        <v>Allison Chapman</v>
      </c>
      <c r="E3639" s="1" t="s">
        <v>22</v>
      </c>
      <c r="F3639" s="1" t="s">
        <v>49</v>
      </c>
      <c r="G3639" s="1" t="s">
        <v>50</v>
      </c>
      <c r="H3639" s="1" t="s">
        <v>51</v>
      </c>
      <c r="I3639" s="1" t="s">
        <v>52</v>
      </c>
      <c r="J3639" s="1" t="s">
        <v>53</v>
      </c>
      <c r="K3639" s="4">
        <v>4</v>
      </c>
      <c r="L3639" s="5">
        <v>59</v>
      </c>
      <c r="M3639" s="5">
        <f>EcommerceDataset[[#This Row],[quantity]]*EcommerceDataset[[#This Row],[unit_price]]</f>
        <v>236</v>
      </c>
      <c r="N3639" s="1" t="s">
        <v>11155</v>
      </c>
      <c r="O3639" s="3">
        <v>44807</v>
      </c>
      <c r="P3639" s="1" t="s">
        <v>55</v>
      </c>
      <c r="Q3639" s="1" t="s">
        <v>43</v>
      </c>
      <c r="R3639" s="4">
        <v>1</v>
      </c>
      <c r="S3639" s="1" t="s">
        <v>44</v>
      </c>
      <c r="T3639" s="1" t="s">
        <v>11156</v>
      </c>
      <c r="U3639" s="3">
        <v>45719</v>
      </c>
    </row>
    <row r="3640" spans="1:21" x14ac:dyDescent="0.3">
      <c r="A3640" s="1" t="s">
        <v>11157</v>
      </c>
      <c r="B3640" s="1" t="s">
        <v>200</v>
      </c>
      <c r="C3640" s="1" t="s">
        <v>6570</v>
      </c>
      <c r="D3640" s="1" t="str">
        <f>_xlfn.CONCAT(EcommerceDataset[[#This Row],[first_name]]," ",EcommerceDataset[[#This Row],[last_name]])</f>
        <v>Robert Burton</v>
      </c>
      <c r="E3640" s="1" t="s">
        <v>36</v>
      </c>
      <c r="F3640" s="1" t="s">
        <v>49</v>
      </c>
      <c r="G3640" s="1" t="s">
        <v>71</v>
      </c>
      <c r="H3640" s="1" t="s">
        <v>190</v>
      </c>
      <c r="I3640" s="1" t="s">
        <v>191</v>
      </c>
      <c r="J3640" s="1" t="s">
        <v>41</v>
      </c>
      <c r="K3640" s="4">
        <v>2</v>
      </c>
      <c r="L3640" s="5">
        <v>120</v>
      </c>
      <c r="M3640" s="5">
        <f>EcommerceDataset[[#This Row],[quantity]]*EcommerceDataset[[#This Row],[unit_price]]</f>
        <v>240</v>
      </c>
      <c r="N3640" s="1" t="s">
        <v>11158</v>
      </c>
      <c r="O3640" s="3">
        <v>45068</v>
      </c>
      <c r="P3640" s="1" t="s">
        <v>55</v>
      </c>
      <c r="Q3640" s="1" t="s">
        <v>56</v>
      </c>
      <c r="R3640" s="4">
        <v>4</v>
      </c>
      <c r="S3640" s="1" t="s">
        <v>44</v>
      </c>
      <c r="T3640" s="1" t="s">
        <v>11159</v>
      </c>
      <c r="U3640" s="3">
        <v>44839</v>
      </c>
    </row>
    <row r="3641" spans="1:21" x14ac:dyDescent="0.3">
      <c r="A3641" s="1" t="s">
        <v>11160</v>
      </c>
      <c r="B3641" s="1" t="s">
        <v>11161</v>
      </c>
      <c r="C3641" s="1" t="s">
        <v>35</v>
      </c>
      <c r="D3641" s="1" t="str">
        <f>_xlfn.CONCAT(EcommerceDataset[[#This Row],[first_name]]," ",EcommerceDataset[[#This Row],[last_name]])</f>
        <v>Erik White</v>
      </c>
      <c r="E3641" s="1" t="s">
        <v>22</v>
      </c>
      <c r="F3641" s="1" t="s">
        <v>37</v>
      </c>
      <c r="G3641" s="1" t="s">
        <v>61</v>
      </c>
      <c r="H3641" s="1" t="s">
        <v>167</v>
      </c>
      <c r="I3641" s="1" t="s">
        <v>168</v>
      </c>
      <c r="J3641" s="1" t="s">
        <v>130</v>
      </c>
      <c r="K3641" s="4">
        <v>1</v>
      </c>
      <c r="L3641" s="5">
        <v>80</v>
      </c>
      <c r="M3641" s="5">
        <f>EcommerceDataset[[#This Row],[quantity]]*EcommerceDataset[[#This Row],[unit_price]]</f>
        <v>80</v>
      </c>
      <c r="N3641" s="1" t="s">
        <v>11162</v>
      </c>
      <c r="O3641" s="3">
        <v>45468</v>
      </c>
      <c r="P3641" s="1" t="s">
        <v>29</v>
      </c>
      <c r="Q3641" s="1" t="s">
        <v>43</v>
      </c>
      <c r="R3641" s="4">
        <v>1</v>
      </c>
      <c r="S3641" s="1" t="s">
        <v>66</v>
      </c>
      <c r="T3641" s="1" t="s">
        <v>11163</v>
      </c>
      <c r="U3641" s="3">
        <v>45240</v>
      </c>
    </row>
    <row r="3642" spans="1:21" x14ac:dyDescent="0.3">
      <c r="A3642" s="1" t="s">
        <v>11164</v>
      </c>
      <c r="B3642" s="1" t="s">
        <v>971</v>
      </c>
      <c r="C3642" s="1" t="s">
        <v>1055</v>
      </c>
      <c r="D3642" s="1" t="str">
        <f>_xlfn.CONCAT(EcommerceDataset[[#This Row],[first_name]]," ",EcommerceDataset[[#This Row],[last_name]])</f>
        <v>Sara Jackson</v>
      </c>
      <c r="E3642" s="1" t="s">
        <v>80</v>
      </c>
      <c r="F3642" s="1" t="s">
        <v>37</v>
      </c>
      <c r="G3642" s="1" t="s">
        <v>119</v>
      </c>
      <c r="H3642" s="1" t="s">
        <v>217</v>
      </c>
      <c r="I3642" s="1" t="s">
        <v>218</v>
      </c>
      <c r="J3642" s="1" t="s">
        <v>27</v>
      </c>
      <c r="K3642" s="4">
        <v>3</v>
      </c>
      <c r="L3642" s="5">
        <v>899</v>
      </c>
      <c r="M3642" s="5">
        <f>EcommerceDataset[[#This Row],[quantity]]*EcommerceDataset[[#This Row],[unit_price]]</f>
        <v>2697</v>
      </c>
      <c r="N3642" s="1" t="s">
        <v>11165</v>
      </c>
      <c r="O3642" s="3">
        <v>45455</v>
      </c>
      <c r="P3642" s="1" t="s">
        <v>109</v>
      </c>
      <c r="Q3642" s="1" t="s">
        <v>43</v>
      </c>
      <c r="R3642" s="4">
        <v>5</v>
      </c>
      <c r="S3642" s="1" t="s">
        <v>44</v>
      </c>
      <c r="T3642" s="1" t="s">
        <v>11166</v>
      </c>
      <c r="U3642" s="3">
        <v>45830</v>
      </c>
    </row>
    <row r="3643" spans="1:21" x14ac:dyDescent="0.3">
      <c r="A3643" s="1" t="s">
        <v>11167</v>
      </c>
      <c r="B3643" s="1" t="s">
        <v>1131</v>
      </c>
      <c r="C3643" s="1" t="s">
        <v>60</v>
      </c>
      <c r="D3643" s="1" t="str">
        <f>_xlfn.CONCAT(EcommerceDataset[[#This Row],[first_name]]," ",EcommerceDataset[[#This Row],[last_name]])</f>
        <v>Barry Harris</v>
      </c>
      <c r="E3643" s="1" t="s">
        <v>36</v>
      </c>
      <c r="F3643" s="1" t="s">
        <v>37</v>
      </c>
      <c r="G3643" s="1" t="s">
        <v>61</v>
      </c>
      <c r="H3643" s="1" t="s">
        <v>128</v>
      </c>
      <c r="I3643" s="1" t="s">
        <v>129</v>
      </c>
      <c r="J3643" s="1" t="s">
        <v>130</v>
      </c>
      <c r="K3643" s="4">
        <v>5</v>
      </c>
      <c r="L3643" s="5">
        <v>129</v>
      </c>
      <c r="M3643" s="5">
        <f>EcommerceDataset[[#This Row],[quantity]]*EcommerceDataset[[#This Row],[unit_price]]</f>
        <v>645</v>
      </c>
      <c r="N3643" s="1" t="s">
        <v>11168</v>
      </c>
      <c r="O3643" s="3">
        <v>45475</v>
      </c>
      <c r="P3643" s="1" t="s">
        <v>75</v>
      </c>
      <c r="Q3643" s="1" t="s">
        <v>56</v>
      </c>
      <c r="R3643" s="4">
        <v>4</v>
      </c>
      <c r="S3643" s="1" t="s">
        <v>103</v>
      </c>
      <c r="T3643" s="1" t="s">
        <v>11169</v>
      </c>
      <c r="U3643" s="3">
        <v>45020</v>
      </c>
    </row>
    <row r="3644" spans="1:21" x14ac:dyDescent="0.3">
      <c r="A3644" s="1" t="s">
        <v>3854</v>
      </c>
      <c r="B3644" s="1" t="s">
        <v>1250</v>
      </c>
      <c r="C3644" s="1" t="s">
        <v>3848</v>
      </c>
      <c r="D3644" s="1" t="str">
        <f>_xlfn.CONCAT(EcommerceDataset[[#This Row],[first_name]]," ",EcommerceDataset[[#This Row],[last_name]])</f>
        <v>Brett Erickson</v>
      </c>
      <c r="E3644" s="1" t="s">
        <v>36</v>
      </c>
      <c r="F3644" s="1" t="s">
        <v>49</v>
      </c>
      <c r="G3644" s="1" t="s">
        <v>179</v>
      </c>
      <c r="H3644" s="1" t="s">
        <v>39</v>
      </c>
      <c r="I3644" s="1" t="s">
        <v>40</v>
      </c>
      <c r="J3644" s="1" t="s">
        <v>41</v>
      </c>
      <c r="K3644" s="4">
        <v>2</v>
      </c>
      <c r="L3644" s="5">
        <v>59</v>
      </c>
      <c r="M3644" s="5">
        <f>EcommerceDataset[[#This Row],[quantity]]*EcommerceDataset[[#This Row],[unit_price]]</f>
        <v>118</v>
      </c>
      <c r="N3644" s="1" t="s">
        <v>11170</v>
      </c>
      <c r="O3644" s="3">
        <v>44989</v>
      </c>
      <c r="P3644" s="1" t="s">
        <v>102</v>
      </c>
      <c r="Q3644" s="1" t="s">
        <v>43</v>
      </c>
      <c r="R3644" s="4">
        <v>5</v>
      </c>
      <c r="S3644" s="1" t="s">
        <v>66</v>
      </c>
      <c r="T3644" s="1" t="s">
        <v>11171</v>
      </c>
      <c r="U3644" s="3">
        <v>45369</v>
      </c>
    </row>
    <row r="3645" spans="1:21" x14ac:dyDescent="0.3">
      <c r="A3645" s="1" t="s">
        <v>11172</v>
      </c>
      <c r="B3645" s="1" t="s">
        <v>5468</v>
      </c>
      <c r="C3645" s="1" t="s">
        <v>3444</v>
      </c>
      <c r="D3645" s="1" t="str">
        <f>_xlfn.CONCAT(EcommerceDataset[[#This Row],[first_name]]," ",EcommerceDataset[[#This Row],[last_name]])</f>
        <v>Peter Knight</v>
      </c>
      <c r="E3645" s="1" t="s">
        <v>80</v>
      </c>
      <c r="F3645" s="1" t="s">
        <v>23</v>
      </c>
      <c r="G3645" s="1" t="s">
        <v>151</v>
      </c>
      <c r="H3645" s="1" t="s">
        <v>217</v>
      </c>
      <c r="I3645" s="1" t="s">
        <v>218</v>
      </c>
      <c r="J3645" s="1" t="s">
        <v>27</v>
      </c>
      <c r="K3645" s="4">
        <v>4</v>
      </c>
      <c r="L3645" s="5">
        <v>899</v>
      </c>
      <c r="M3645" s="5">
        <f>EcommerceDataset[[#This Row],[quantity]]*EcommerceDataset[[#This Row],[unit_price]]</f>
        <v>3596</v>
      </c>
      <c r="N3645" s="1" t="s">
        <v>11173</v>
      </c>
      <c r="O3645" s="3">
        <v>45157</v>
      </c>
      <c r="P3645" s="1" t="s">
        <v>55</v>
      </c>
      <c r="Q3645" s="1" t="s">
        <v>43</v>
      </c>
      <c r="R3645" s="4">
        <v>4</v>
      </c>
      <c r="S3645" s="1" t="s">
        <v>66</v>
      </c>
      <c r="T3645" s="1" t="s">
        <v>11174</v>
      </c>
      <c r="U3645" s="3">
        <v>44985</v>
      </c>
    </row>
    <row r="3646" spans="1:21" x14ac:dyDescent="0.3">
      <c r="A3646" s="1" t="s">
        <v>11175</v>
      </c>
      <c r="B3646" s="1" t="s">
        <v>1020</v>
      </c>
      <c r="C3646" s="1" t="s">
        <v>2176</v>
      </c>
      <c r="D3646" s="1" t="str">
        <f>_xlfn.CONCAT(EcommerceDataset[[#This Row],[first_name]]," ",EcommerceDataset[[#This Row],[last_name]])</f>
        <v>Holly Robertson</v>
      </c>
      <c r="E3646" s="1" t="s">
        <v>22</v>
      </c>
      <c r="F3646" s="1" t="s">
        <v>49</v>
      </c>
      <c r="G3646" s="1" t="s">
        <v>50</v>
      </c>
      <c r="H3646" s="1" t="s">
        <v>39</v>
      </c>
      <c r="I3646" s="1" t="s">
        <v>40</v>
      </c>
      <c r="J3646" s="1" t="s">
        <v>41</v>
      </c>
      <c r="K3646" s="4">
        <v>3</v>
      </c>
      <c r="L3646" s="5">
        <v>59</v>
      </c>
      <c r="M3646" s="5">
        <f>EcommerceDataset[[#This Row],[quantity]]*EcommerceDataset[[#This Row],[unit_price]]</f>
        <v>177</v>
      </c>
      <c r="N3646" s="1" t="s">
        <v>11176</v>
      </c>
      <c r="O3646" s="3">
        <v>44947</v>
      </c>
      <c r="P3646" s="1" t="s">
        <v>109</v>
      </c>
      <c r="Q3646" s="1" t="s">
        <v>43</v>
      </c>
      <c r="R3646" s="4">
        <v>3</v>
      </c>
      <c r="S3646" s="1" t="s">
        <v>103</v>
      </c>
      <c r="T3646" s="1" t="s">
        <v>11177</v>
      </c>
      <c r="U3646" s="3">
        <v>45784</v>
      </c>
    </row>
    <row r="3647" spans="1:21" x14ac:dyDescent="0.3">
      <c r="A3647" s="1" t="s">
        <v>11178</v>
      </c>
      <c r="B3647" s="1" t="s">
        <v>11179</v>
      </c>
      <c r="C3647" s="1" t="s">
        <v>2881</v>
      </c>
      <c r="D3647" s="1" t="str">
        <f>_xlfn.CONCAT(EcommerceDataset[[#This Row],[first_name]]," ",EcommerceDataset[[#This Row],[last_name]])</f>
        <v>Jackie Peterson</v>
      </c>
      <c r="E3647" s="1" t="s">
        <v>36</v>
      </c>
      <c r="F3647" s="1" t="s">
        <v>23</v>
      </c>
      <c r="G3647" s="1" t="s">
        <v>185</v>
      </c>
      <c r="H3647" s="1" t="s">
        <v>39</v>
      </c>
      <c r="I3647" s="1" t="s">
        <v>40</v>
      </c>
      <c r="J3647" s="1" t="s">
        <v>41</v>
      </c>
      <c r="K3647" s="4">
        <v>5</v>
      </c>
      <c r="L3647" s="5">
        <v>59</v>
      </c>
      <c r="M3647" s="5">
        <f>EcommerceDataset[[#This Row],[quantity]]*EcommerceDataset[[#This Row],[unit_price]]</f>
        <v>295</v>
      </c>
      <c r="N3647" s="1" t="s">
        <v>11180</v>
      </c>
      <c r="O3647" s="3">
        <v>45248</v>
      </c>
      <c r="P3647" s="1" t="s">
        <v>75</v>
      </c>
      <c r="Q3647" s="1" t="s">
        <v>56</v>
      </c>
      <c r="R3647" s="4">
        <v>3</v>
      </c>
      <c r="S3647" s="1" t="s">
        <v>31</v>
      </c>
      <c r="T3647" s="1" t="s">
        <v>11181</v>
      </c>
      <c r="U3647" s="3">
        <v>45606</v>
      </c>
    </row>
    <row r="3648" spans="1:21" x14ac:dyDescent="0.3">
      <c r="A3648" s="1" t="s">
        <v>11182</v>
      </c>
      <c r="B3648" s="1" t="s">
        <v>1250</v>
      </c>
      <c r="C3648" s="1" t="s">
        <v>320</v>
      </c>
      <c r="D3648" s="1" t="str">
        <f>_xlfn.CONCAT(EcommerceDataset[[#This Row],[first_name]]," ",EcommerceDataset[[#This Row],[last_name]])</f>
        <v>Brett Moore</v>
      </c>
      <c r="E3648" s="1" t="s">
        <v>80</v>
      </c>
      <c r="F3648" s="1" t="s">
        <v>23</v>
      </c>
      <c r="G3648" s="1" t="s">
        <v>93</v>
      </c>
      <c r="H3648" s="1" t="s">
        <v>62</v>
      </c>
      <c r="I3648" s="1" t="s">
        <v>63</v>
      </c>
      <c r="J3648" s="1" t="s">
        <v>64</v>
      </c>
      <c r="K3648" s="4">
        <v>3</v>
      </c>
      <c r="L3648" s="5">
        <v>399</v>
      </c>
      <c r="M3648" s="5">
        <f>EcommerceDataset[[#This Row],[quantity]]*EcommerceDataset[[#This Row],[unit_price]]</f>
        <v>1197</v>
      </c>
      <c r="N3648" s="1" t="s">
        <v>11183</v>
      </c>
      <c r="O3648" s="3">
        <v>45862</v>
      </c>
      <c r="P3648" s="1" t="s">
        <v>75</v>
      </c>
      <c r="Q3648" s="1" t="s">
        <v>56</v>
      </c>
      <c r="R3648" s="4">
        <v>2</v>
      </c>
      <c r="S3648" s="1" t="s">
        <v>44</v>
      </c>
      <c r="T3648" s="1" t="s">
        <v>11184</v>
      </c>
      <c r="U3648" s="3">
        <v>45574</v>
      </c>
    </row>
    <row r="3649" spans="1:21" x14ac:dyDescent="0.3">
      <c r="A3649" s="1" t="s">
        <v>2264</v>
      </c>
      <c r="B3649" s="1" t="s">
        <v>2265</v>
      </c>
      <c r="C3649" s="1" t="s">
        <v>248</v>
      </c>
      <c r="D3649" s="1" t="str">
        <f>_xlfn.CONCAT(EcommerceDataset[[#This Row],[first_name]]," ",EcommerceDataset[[#This Row],[last_name]])</f>
        <v>Roy Thomas</v>
      </c>
      <c r="E3649" s="1" t="s">
        <v>36</v>
      </c>
      <c r="F3649" s="1" t="s">
        <v>37</v>
      </c>
      <c r="G3649" s="1" t="s">
        <v>185</v>
      </c>
      <c r="H3649" s="1" t="s">
        <v>86</v>
      </c>
      <c r="I3649" s="1" t="s">
        <v>87</v>
      </c>
      <c r="J3649" s="1" t="s">
        <v>64</v>
      </c>
      <c r="K3649" s="4">
        <v>1</v>
      </c>
      <c r="L3649" s="5">
        <v>99</v>
      </c>
      <c r="M3649" s="5">
        <f>EcommerceDataset[[#This Row],[quantity]]*EcommerceDataset[[#This Row],[unit_price]]</f>
        <v>99</v>
      </c>
      <c r="N3649" s="1" t="s">
        <v>11185</v>
      </c>
      <c r="O3649" s="3">
        <v>45808</v>
      </c>
      <c r="P3649" s="1" t="s">
        <v>109</v>
      </c>
      <c r="Q3649" s="1" t="s">
        <v>43</v>
      </c>
      <c r="R3649" s="4">
        <v>4</v>
      </c>
      <c r="S3649" s="1" t="s">
        <v>44</v>
      </c>
      <c r="T3649" s="1" t="s">
        <v>11186</v>
      </c>
      <c r="U3649" s="3">
        <v>45735</v>
      </c>
    </row>
    <row r="3650" spans="1:21" x14ac:dyDescent="0.3">
      <c r="A3650" s="1" t="s">
        <v>11187</v>
      </c>
      <c r="B3650" s="1" t="s">
        <v>257</v>
      </c>
      <c r="C3650" s="1" t="s">
        <v>624</v>
      </c>
      <c r="D3650" s="1" t="str">
        <f>_xlfn.CONCAT(EcommerceDataset[[#This Row],[first_name]]," ",EcommerceDataset[[#This Row],[last_name]])</f>
        <v>John Ruiz</v>
      </c>
      <c r="E3650" s="1" t="s">
        <v>36</v>
      </c>
      <c r="F3650" s="1" t="s">
        <v>37</v>
      </c>
      <c r="G3650" s="1" t="s">
        <v>93</v>
      </c>
      <c r="H3650" s="1" t="s">
        <v>25</v>
      </c>
      <c r="I3650" s="1" t="s">
        <v>26</v>
      </c>
      <c r="J3650" s="1" t="s">
        <v>27</v>
      </c>
      <c r="K3650" s="4">
        <v>2</v>
      </c>
      <c r="L3650" s="5">
        <v>229</v>
      </c>
      <c r="M3650" s="5">
        <f>EcommerceDataset[[#This Row],[quantity]]*EcommerceDataset[[#This Row],[unit_price]]</f>
        <v>458</v>
      </c>
      <c r="N3650" s="1" t="s">
        <v>11188</v>
      </c>
      <c r="O3650" s="3">
        <v>44991</v>
      </c>
      <c r="P3650" s="1" t="s">
        <v>75</v>
      </c>
      <c r="Q3650" s="1" t="s">
        <v>30</v>
      </c>
      <c r="R3650" s="4">
        <v>3</v>
      </c>
      <c r="S3650" s="1" t="s">
        <v>132</v>
      </c>
      <c r="T3650" s="1" t="s">
        <v>11189</v>
      </c>
      <c r="U3650" s="3">
        <v>44940</v>
      </c>
    </row>
    <row r="3651" spans="1:21" x14ac:dyDescent="0.3">
      <c r="A3651" s="1" t="s">
        <v>11190</v>
      </c>
      <c r="B3651" s="1" t="s">
        <v>1548</v>
      </c>
      <c r="C3651" s="1" t="s">
        <v>314</v>
      </c>
      <c r="D3651" s="1" t="str">
        <f>_xlfn.CONCAT(EcommerceDataset[[#This Row],[first_name]]," ",EcommerceDataset[[#This Row],[last_name]])</f>
        <v>Charles Tyler</v>
      </c>
      <c r="E3651" s="1" t="s">
        <v>80</v>
      </c>
      <c r="F3651" s="1" t="s">
        <v>49</v>
      </c>
      <c r="G3651" s="1" t="s">
        <v>119</v>
      </c>
      <c r="H3651" s="1" t="s">
        <v>39</v>
      </c>
      <c r="I3651" s="1" t="s">
        <v>40</v>
      </c>
      <c r="J3651" s="1" t="s">
        <v>41</v>
      </c>
      <c r="K3651" s="4">
        <v>1</v>
      </c>
      <c r="L3651" s="5">
        <v>59</v>
      </c>
      <c r="M3651" s="5">
        <f>EcommerceDataset[[#This Row],[quantity]]*EcommerceDataset[[#This Row],[unit_price]]</f>
        <v>59</v>
      </c>
      <c r="N3651" s="1" t="s">
        <v>11191</v>
      </c>
      <c r="O3651" s="3">
        <v>45215</v>
      </c>
      <c r="P3651" s="1" t="s">
        <v>55</v>
      </c>
      <c r="Q3651" s="1" t="s">
        <v>56</v>
      </c>
      <c r="R3651" s="4">
        <v>4</v>
      </c>
      <c r="S3651" s="1" t="s">
        <v>44</v>
      </c>
      <c r="T3651" s="1" t="s">
        <v>11192</v>
      </c>
      <c r="U3651" s="3">
        <v>45021</v>
      </c>
    </row>
    <row r="3652" spans="1:21" x14ac:dyDescent="0.3">
      <c r="A3652" s="1" t="s">
        <v>11193</v>
      </c>
      <c r="B3652" s="1" t="s">
        <v>1564</v>
      </c>
      <c r="C3652" s="1" t="s">
        <v>3336</v>
      </c>
      <c r="D3652" s="1" t="str">
        <f>_xlfn.CONCAT(EcommerceDataset[[#This Row],[first_name]]," ",EcommerceDataset[[#This Row],[last_name]])</f>
        <v>Stephen Lane</v>
      </c>
      <c r="E3652" s="1" t="s">
        <v>80</v>
      </c>
      <c r="F3652" s="1" t="s">
        <v>23</v>
      </c>
      <c r="G3652" s="1" t="s">
        <v>185</v>
      </c>
      <c r="H3652" s="1" t="s">
        <v>86</v>
      </c>
      <c r="I3652" s="1" t="s">
        <v>87</v>
      </c>
      <c r="J3652" s="1" t="s">
        <v>64</v>
      </c>
      <c r="K3652" s="4">
        <v>3</v>
      </c>
      <c r="L3652" s="5">
        <v>99</v>
      </c>
      <c r="M3652" s="5">
        <f>EcommerceDataset[[#This Row],[quantity]]*EcommerceDataset[[#This Row],[unit_price]]</f>
        <v>297</v>
      </c>
      <c r="N3652" s="1" t="s">
        <v>11194</v>
      </c>
      <c r="O3652" s="3">
        <v>45805</v>
      </c>
      <c r="P3652" s="1" t="s">
        <v>109</v>
      </c>
      <c r="Q3652" s="1" t="s">
        <v>30</v>
      </c>
      <c r="R3652" s="4">
        <v>2</v>
      </c>
      <c r="S3652" s="1" t="s">
        <v>31</v>
      </c>
      <c r="T3652" s="1" t="s">
        <v>11195</v>
      </c>
      <c r="U3652" s="3">
        <v>45395</v>
      </c>
    </row>
    <row r="3653" spans="1:21" x14ac:dyDescent="0.3">
      <c r="A3653" s="1" t="s">
        <v>11196</v>
      </c>
      <c r="B3653" s="1" t="s">
        <v>1773</v>
      </c>
      <c r="C3653" s="1" t="s">
        <v>5264</v>
      </c>
      <c r="D3653" s="1" t="str">
        <f>_xlfn.CONCAT(EcommerceDataset[[#This Row],[first_name]]," ",EcommerceDataset[[#This Row],[last_name]])</f>
        <v>Steven Mullen</v>
      </c>
      <c r="E3653" s="1" t="s">
        <v>80</v>
      </c>
      <c r="F3653" s="1" t="s">
        <v>23</v>
      </c>
      <c r="G3653" s="1" t="s">
        <v>38</v>
      </c>
      <c r="H3653" s="1" t="s">
        <v>62</v>
      </c>
      <c r="I3653" s="1" t="s">
        <v>63</v>
      </c>
      <c r="J3653" s="1" t="s">
        <v>64</v>
      </c>
      <c r="K3653" s="4">
        <v>1</v>
      </c>
      <c r="L3653" s="5">
        <v>399</v>
      </c>
      <c r="M3653" s="5">
        <f>EcommerceDataset[[#This Row],[quantity]]*EcommerceDataset[[#This Row],[unit_price]]</f>
        <v>399</v>
      </c>
      <c r="N3653" s="1" t="s">
        <v>11197</v>
      </c>
      <c r="O3653" s="3">
        <v>45808</v>
      </c>
      <c r="P3653" s="1" t="s">
        <v>109</v>
      </c>
      <c r="Q3653" s="1" t="s">
        <v>43</v>
      </c>
      <c r="R3653" s="4">
        <v>4</v>
      </c>
      <c r="S3653" s="1" t="s">
        <v>66</v>
      </c>
      <c r="T3653" s="1" t="s">
        <v>11198</v>
      </c>
      <c r="U3653" s="3">
        <v>45551</v>
      </c>
    </row>
    <row r="3654" spans="1:21" x14ac:dyDescent="0.3">
      <c r="A3654" s="1" t="s">
        <v>7297</v>
      </c>
      <c r="B3654" s="1" t="s">
        <v>7298</v>
      </c>
      <c r="C3654" s="1" t="s">
        <v>3914</v>
      </c>
      <c r="D3654" s="1" t="str">
        <f>_xlfn.CONCAT(EcommerceDataset[[#This Row],[first_name]]," ",EcommerceDataset[[#This Row],[last_name]])</f>
        <v>Mariah Daniels</v>
      </c>
      <c r="E3654" s="1" t="s">
        <v>80</v>
      </c>
      <c r="F3654" s="1" t="s">
        <v>37</v>
      </c>
      <c r="G3654" s="1" t="s">
        <v>179</v>
      </c>
      <c r="H3654" s="1" t="s">
        <v>51</v>
      </c>
      <c r="I3654" s="1" t="s">
        <v>52</v>
      </c>
      <c r="J3654" s="1" t="s">
        <v>53</v>
      </c>
      <c r="K3654" s="4">
        <v>4</v>
      </c>
      <c r="L3654" s="5">
        <v>59</v>
      </c>
      <c r="M3654" s="5">
        <f>EcommerceDataset[[#This Row],[quantity]]*EcommerceDataset[[#This Row],[unit_price]]</f>
        <v>236</v>
      </c>
      <c r="N3654" s="1" t="s">
        <v>11199</v>
      </c>
      <c r="O3654" s="3">
        <v>45713</v>
      </c>
      <c r="P3654" s="1" t="s">
        <v>55</v>
      </c>
      <c r="Q3654" s="1" t="s">
        <v>30</v>
      </c>
      <c r="R3654" s="4">
        <v>4</v>
      </c>
      <c r="S3654" s="1" t="s">
        <v>44</v>
      </c>
      <c r="T3654" s="1" t="s">
        <v>11200</v>
      </c>
      <c r="U3654" s="3">
        <v>45382</v>
      </c>
    </row>
    <row r="3655" spans="1:21" x14ac:dyDescent="0.3">
      <c r="A3655" s="1" t="s">
        <v>11201</v>
      </c>
      <c r="B3655" s="1" t="s">
        <v>4686</v>
      </c>
      <c r="C3655" s="1" t="s">
        <v>395</v>
      </c>
      <c r="D3655" s="1" t="str">
        <f>_xlfn.CONCAT(EcommerceDataset[[#This Row],[first_name]]," ",EcommerceDataset[[#This Row],[last_name]])</f>
        <v>Sandra Garcia</v>
      </c>
      <c r="E3655" s="1" t="s">
        <v>80</v>
      </c>
      <c r="F3655" s="1" t="s">
        <v>23</v>
      </c>
      <c r="G3655" s="1" t="s">
        <v>24</v>
      </c>
      <c r="H3655" s="1" t="s">
        <v>39</v>
      </c>
      <c r="I3655" s="1" t="s">
        <v>40</v>
      </c>
      <c r="J3655" s="1" t="s">
        <v>41</v>
      </c>
      <c r="K3655" s="4">
        <v>2</v>
      </c>
      <c r="L3655" s="5">
        <v>59</v>
      </c>
      <c r="M3655" s="5">
        <f>EcommerceDataset[[#This Row],[quantity]]*EcommerceDataset[[#This Row],[unit_price]]</f>
        <v>118</v>
      </c>
      <c r="N3655" s="1" t="s">
        <v>11202</v>
      </c>
      <c r="O3655" s="3">
        <v>44898</v>
      </c>
      <c r="P3655" s="1" t="s">
        <v>109</v>
      </c>
      <c r="Q3655" s="1" t="s">
        <v>56</v>
      </c>
      <c r="R3655" s="4">
        <v>4</v>
      </c>
      <c r="S3655" s="1" t="s">
        <v>66</v>
      </c>
      <c r="T3655" s="1" t="s">
        <v>11203</v>
      </c>
      <c r="U3655" s="3">
        <v>45278</v>
      </c>
    </row>
    <row r="3656" spans="1:21" x14ac:dyDescent="0.3">
      <c r="A3656" s="1" t="s">
        <v>11204</v>
      </c>
      <c r="B3656" s="1" t="s">
        <v>2637</v>
      </c>
      <c r="C3656" s="1" t="s">
        <v>1714</v>
      </c>
      <c r="D3656" s="1" t="str">
        <f>_xlfn.CONCAT(EcommerceDataset[[#This Row],[first_name]]," ",EcommerceDataset[[#This Row],[last_name]])</f>
        <v>Jonathan Craig</v>
      </c>
      <c r="E3656" s="1" t="s">
        <v>22</v>
      </c>
      <c r="F3656" s="1" t="s">
        <v>23</v>
      </c>
      <c r="G3656" s="1" t="s">
        <v>185</v>
      </c>
      <c r="H3656" s="1" t="s">
        <v>217</v>
      </c>
      <c r="I3656" s="1" t="s">
        <v>218</v>
      </c>
      <c r="J3656" s="1" t="s">
        <v>27</v>
      </c>
      <c r="K3656" s="4">
        <v>3</v>
      </c>
      <c r="L3656" s="5">
        <v>899</v>
      </c>
      <c r="M3656" s="5">
        <f>EcommerceDataset[[#This Row],[quantity]]*EcommerceDataset[[#This Row],[unit_price]]</f>
        <v>2697</v>
      </c>
      <c r="N3656" s="1" t="s">
        <v>11205</v>
      </c>
      <c r="O3656" s="3">
        <v>45828</v>
      </c>
      <c r="P3656" s="1" t="s">
        <v>55</v>
      </c>
      <c r="Q3656" s="1" t="s">
        <v>30</v>
      </c>
      <c r="R3656" s="4">
        <v>1</v>
      </c>
      <c r="S3656" s="1" t="s">
        <v>132</v>
      </c>
      <c r="T3656" s="1" t="s">
        <v>11206</v>
      </c>
      <c r="U3656" s="3">
        <v>45848</v>
      </c>
    </row>
    <row r="3657" spans="1:21" x14ac:dyDescent="0.3">
      <c r="A3657" s="1" t="s">
        <v>11207</v>
      </c>
      <c r="B3657" s="1" t="s">
        <v>279</v>
      </c>
      <c r="C3657" s="1" t="s">
        <v>539</v>
      </c>
      <c r="D3657" s="1" t="str">
        <f>_xlfn.CONCAT(EcommerceDataset[[#This Row],[first_name]]," ",EcommerceDataset[[#This Row],[last_name]])</f>
        <v>Kyle Anderson</v>
      </c>
      <c r="E3657" s="1" t="s">
        <v>80</v>
      </c>
      <c r="F3657" s="1" t="s">
        <v>23</v>
      </c>
      <c r="G3657" s="1" t="s">
        <v>185</v>
      </c>
      <c r="H3657" s="1" t="s">
        <v>99</v>
      </c>
      <c r="I3657" s="1" t="s">
        <v>100</v>
      </c>
      <c r="J3657" s="1" t="s">
        <v>27</v>
      </c>
      <c r="K3657" s="4">
        <v>1</v>
      </c>
      <c r="L3657" s="5">
        <v>199</v>
      </c>
      <c r="M3657" s="5">
        <f>EcommerceDataset[[#This Row],[quantity]]*EcommerceDataset[[#This Row],[unit_price]]</f>
        <v>199</v>
      </c>
      <c r="N3657" s="1" t="s">
        <v>11208</v>
      </c>
      <c r="O3657" s="3">
        <v>45888</v>
      </c>
      <c r="P3657" s="1" t="s">
        <v>109</v>
      </c>
      <c r="Q3657" s="1" t="s">
        <v>56</v>
      </c>
      <c r="R3657" s="4">
        <v>3</v>
      </c>
      <c r="S3657" s="1" t="s">
        <v>44</v>
      </c>
      <c r="T3657" s="1" t="s">
        <v>11209</v>
      </c>
      <c r="U3657" s="3">
        <v>45573</v>
      </c>
    </row>
    <row r="3658" spans="1:21" x14ac:dyDescent="0.3">
      <c r="A3658" s="1" t="s">
        <v>11210</v>
      </c>
      <c r="B3658" s="1" t="s">
        <v>2070</v>
      </c>
      <c r="C3658" s="1" t="s">
        <v>1383</v>
      </c>
      <c r="D3658" s="1" t="str">
        <f>_xlfn.CONCAT(EcommerceDataset[[#This Row],[first_name]]," ",EcommerceDataset[[#This Row],[last_name]])</f>
        <v>Samuel Lindsey</v>
      </c>
      <c r="E3658" s="1" t="s">
        <v>22</v>
      </c>
      <c r="F3658" s="1" t="s">
        <v>37</v>
      </c>
      <c r="G3658" s="1" t="s">
        <v>24</v>
      </c>
      <c r="H3658" s="1" t="s">
        <v>167</v>
      </c>
      <c r="I3658" s="1" t="s">
        <v>168</v>
      </c>
      <c r="J3658" s="1" t="s">
        <v>130</v>
      </c>
      <c r="K3658" s="4">
        <v>2</v>
      </c>
      <c r="L3658" s="5">
        <v>80</v>
      </c>
      <c r="M3658" s="5">
        <f>EcommerceDataset[[#This Row],[quantity]]*EcommerceDataset[[#This Row],[unit_price]]</f>
        <v>160</v>
      </c>
      <c r="N3658" s="1" t="s">
        <v>11211</v>
      </c>
      <c r="O3658" s="3">
        <v>45446</v>
      </c>
      <c r="P3658" s="1" t="s">
        <v>29</v>
      </c>
      <c r="Q3658" s="1" t="s">
        <v>56</v>
      </c>
      <c r="R3658" s="4">
        <v>2</v>
      </c>
      <c r="S3658" s="1" t="s">
        <v>103</v>
      </c>
      <c r="T3658" s="1" t="s">
        <v>11212</v>
      </c>
      <c r="U3658" s="3">
        <v>45454</v>
      </c>
    </row>
    <row r="3659" spans="1:21" x14ac:dyDescent="0.3">
      <c r="A3659" s="1" t="s">
        <v>2024</v>
      </c>
      <c r="B3659" s="1" t="s">
        <v>34</v>
      </c>
      <c r="C3659" s="1" t="s">
        <v>2025</v>
      </c>
      <c r="D3659" s="1" t="str">
        <f>_xlfn.CONCAT(EcommerceDataset[[#This Row],[first_name]]," ",EcommerceDataset[[#This Row],[last_name]])</f>
        <v>Christopher Moody</v>
      </c>
      <c r="E3659" s="1" t="s">
        <v>80</v>
      </c>
      <c r="F3659" s="1" t="s">
        <v>23</v>
      </c>
      <c r="G3659" s="1" t="s">
        <v>38</v>
      </c>
      <c r="H3659" s="1" t="s">
        <v>72</v>
      </c>
      <c r="I3659" s="1" t="s">
        <v>73</v>
      </c>
      <c r="J3659" s="1" t="s">
        <v>41</v>
      </c>
      <c r="K3659" s="4">
        <v>3</v>
      </c>
      <c r="L3659" s="5">
        <v>110</v>
      </c>
      <c r="M3659" s="5">
        <f>EcommerceDataset[[#This Row],[quantity]]*EcommerceDataset[[#This Row],[unit_price]]</f>
        <v>330</v>
      </c>
      <c r="N3659" s="1" t="s">
        <v>11213</v>
      </c>
      <c r="O3659" s="3">
        <v>45787</v>
      </c>
      <c r="P3659" s="1" t="s">
        <v>109</v>
      </c>
      <c r="Q3659" s="1" t="s">
        <v>30</v>
      </c>
      <c r="R3659" s="4">
        <v>3</v>
      </c>
      <c r="S3659" s="1" t="s">
        <v>31</v>
      </c>
      <c r="T3659" s="1" t="s">
        <v>11214</v>
      </c>
      <c r="U3659" s="3">
        <v>44988</v>
      </c>
    </row>
    <row r="3660" spans="1:21" x14ac:dyDescent="0.3">
      <c r="A3660" s="1" t="s">
        <v>11215</v>
      </c>
      <c r="B3660" s="1" t="s">
        <v>11216</v>
      </c>
      <c r="C3660" s="1" t="s">
        <v>11065</v>
      </c>
      <c r="D3660" s="1" t="str">
        <f>_xlfn.CONCAT(EcommerceDataset[[#This Row],[first_name]]," ",EcommerceDataset[[#This Row],[last_name]])</f>
        <v>Gabriela Stout</v>
      </c>
      <c r="E3660" s="1" t="s">
        <v>36</v>
      </c>
      <c r="F3660" s="1" t="s">
        <v>37</v>
      </c>
      <c r="G3660" s="1" t="s">
        <v>24</v>
      </c>
      <c r="H3660" s="1" t="s">
        <v>190</v>
      </c>
      <c r="I3660" s="1" t="s">
        <v>191</v>
      </c>
      <c r="J3660" s="1" t="s">
        <v>41</v>
      </c>
      <c r="K3660" s="4">
        <v>4</v>
      </c>
      <c r="L3660" s="5">
        <v>120</v>
      </c>
      <c r="M3660" s="5">
        <f>EcommerceDataset[[#This Row],[quantity]]*EcommerceDataset[[#This Row],[unit_price]]</f>
        <v>480</v>
      </c>
      <c r="N3660" s="1" t="s">
        <v>11217</v>
      </c>
      <c r="O3660" s="3">
        <v>44849</v>
      </c>
      <c r="P3660" s="1" t="s">
        <v>29</v>
      </c>
      <c r="Q3660" s="1" t="s">
        <v>43</v>
      </c>
      <c r="R3660" s="4">
        <v>2</v>
      </c>
      <c r="S3660" s="1" t="s">
        <v>132</v>
      </c>
      <c r="T3660" s="1" t="s">
        <v>11218</v>
      </c>
      <c r="U3660" s="3">
        <v>45424</v>
      </c>
    </row>
    <row r="3661" spans="1:21" x14ac:dyDescent="0.3">
      <c r="A3661" s="1" t="s">
        <v>11219</v>
      </c>
      <c r="B3661" s="1" t="s">
        <v>912</v>
      </c>
      <c r="C3661" s="1" t="s">
        <v>1255</v>
      </c>
      <c r="D3661" s="1" t="str">
        <f>_xlfn.CONCAT(EcommerceDataset[[#This Row],[first_name]]," ",EcommerceDataset[[#This Row],[last_name]])</f>
        <v>Karen Hawkins</v>
      </c>
      <c r="E3661" s="1" t="s">
        <v>36</v>
      </c>
      <c r="F3661" s="1" t="s">
        <v>37</v>
      </c>
      <c r="G3661" s="1" t="s">
        <v>71</v>
      </c>
      <c r="H3661" s="1" t="s">
        <v>25</v>
      </c>
      <c r="I3661" s="1" t="s">
        <v>26</v>
      </c>
      <c r="J3661" s="1" t="s">
        <v>27</v>
      </c>
      <c r="K3661" s="4">
        <v>1</v>
      </c>
      <c r="L3661" s="5">
        <v>229</v>
      </c>
      <c r="M3661" s="5">
        <f>EcommerceDataset[[#This Row],[quantity]]*EcommerceDataset[[#This Row],[unit_price]]</f>
        <v>229</v>
      </c>
      <c r="N3661" s="1" t="s">
        <v>11220</v>
      </c>
      <c r="O3661" s="3">
        <v>45312</v>
      </c>
      <c r="P3661" s="1" t="s">
        <v>29</v>
      </c>
      <c r="Q3661" s="1" t="s">
        <v>56</v>
      </c>
      <c r="R3661" s="4">
        <v>4</v>
      </c>
      <c r="S3661" s="1" t="s">
        <v>31</v>
      </c>
      <c r="T3661" s="1" t="s">
        <v>11221</v>
      </c>
      <c r="U3661" s="3">
        <v>44986</v>
      </c>
    </row>
    <row r="3662" spans="1:21" x14ac:dyDescent="0.3">
      <c r="A3662" s="1" t="s">
        <v>11222</v>
      </c>
      <c r="B3662" s="1" t="s">
        <v>8487</v>
      </c>
      <c r="C3662" s="1" t="s">
        <v>5073</v>
      </c>
      <c r="D3662" s="1" t="str">
        <f>_xlfn.CONCAT(EcommerceDataset[[#This Row],[first_name]]," ",EcommerceDataset[[#This Row],[last_name]])</f>
        <v>Dale Davidson</v>
      </c>
      <c r="E3662" s="1" t="s">
        <v>22</v>
      </c>
      <c r="F3662" s="1" t="s">
        <v>49</v>
      </c>
      <c r="G3662" s="1" t="s">
        <v>119</v>
      </c>
      <c r="H3662" s="1" t="s">
        <v>137</v>
      </c>
      <c r="I3662" s="1" t="s">
        <v>138</v>
      </c>
      <c r="J3662" s="1" t="s">
        <v>27</v>
      </c>
      <c r="K3662" s="4">
        <v>4</v>
      </c>
      <c r="L3662" s="5">
        <v>999</v>
      </c>
      <c r="M3662" s="5">
        <f>EcommerceDataset[[#This Row],[quantity]]*EcommerceDataset[[#This Row],[unit_price]]</f>
        <v>3996</v>
      </c>
      <c r="N3662" s="1" t="s">
        <v>11223</v>
      </c>
      <c r="O3662" s="3">
        <v>44801</v>
      </c>
      <c r="P3662" s="1" t="s">
        <v>109</v>
      </c>
      <c r="Q3662" s="1" t="s">
        <v>43</v>
      </c>
      <c r="R3662" s="4">
        <v>4</v>
      </c>
      <c r="S3662" s="1" t="s">
        <v>103</v>
      </c>
      <c r="T3662" s="1" t="s">
        <v>11224</v>
      </c>
      <c r="U3662" s="3">
        <v>45530</v>
      </c>
    </row>
    <row r="3663" spans="1:21" x14ac:dyDescent="0.3">
      <c r="A3663" s="1" t="s">
        <v>4501</v>
      </c>
      <c r="B3663" s="1" t="s">
        <v>257</v>
      </c>
      <c r="C3663" s="1" t="s">
        <v>1055</v>
      </c>
      <c r="D3663" s="1" t="str">
        <f>_xlfn.CONCAT(EcommerceDataset[[#This Row],[first_name]]," ",EcommerceDataset[[#This Row],[last_name]])</f>
        <v>John Jackson</v>
      </c>
      <c r="E3663" s="1" t="s">
        <v>36</v>
      </c>
      <c r="F3663" s="1" t="s">
        <v>23</v>
      </c>
      <c r="G3663" s="1" t="s">
        <v>119</v>
      </c>
      <c r="H3663" s="1" t="s">
        <v>144</v>
      </c>
      <c r="I3663" s="1" t="s">
        <v>145</v>
      </c>
      <c r="J3663" s="1" t="s">
        <v>53</v>
      </c>
      <c r="K3663" s="4">
        <v>2</v>
      </c>
      <c r="L3663" s="5">
        <v>199</v>
      </c>
      <c r="M3663" s="5">
        <f>EcommerceDataset[[#This Row],[quantity]]*EcommerceDataset[[#This Row],[unit_price]]</f>
        <v>398</v>
      </c>
      <c r="N3663" s="1" t="s">
        <v>11225</v>
      </c>
      <c r="O3663" s="3">
        <v>45239</v>
      </c>
      <c r="P3663" s="1" t="s">
        <v>109</v>
      </c>
      <c r="Q3663" s="1" t="s">
        <v>56</v>
      </c>
      <c r="R3663" s="4">
        <v>1</v>
      </c>
      <c r="S3663" s="1" t="s">
        <v>66</v>
      </c>
      <c r="T3663" s="1" t="s">
        <v>11226</v>
      </c>
      <c r="U3663" s="3">
        <v>44823</v>
      </c>
    </row>
    <row r="3664" spans="1:21" x14ac:dyDescent="0.3">
      <c r="A3664" s="1" t="s">
        <v>11227</v>
      </c>
      <c r="B3664" s="1" t="s">
        <v>112</v>
      </c>
      <c r="C3664" s="1" t="s">
        <v>1701</v>
      </c>
      <c r="D3664" s="1" t="str">
        <f>_xlfn.CONCAT(EcommerceDataset[[#This Row],[first_name]]," ",EcommerceDataset[[#This Row],[last_name]])</f>
        <v>Joshua Watson</v>
      </c>
      <c r="E3664" s="1" t="s">
        <v>22</v>
      </c>
      <c r="F3664" s="1" t="s">
        <v>37</v>
      </c>
      <c r="G3664" s="1" t="s">
        <v>185</v>
      </c>
      <c r="H3664" s="1" t="s">
        <v>390</v>
      </c>
      <c r="I3664" s="1" t="s">
        <v>391</v>
      </c>
      <c r="J3664" s="1" t="s">
        <v>122</v>
      </c>
      <c r="K3664" s="4">
        <v>3</v>
      </c>
      <c r="L3664" s="5">
        <v>25</v>
      </c>
      <c r="M3664" s="5">
        <f>EcommerceDataset[[#This Row],[quantity]]*EcommerceDataset[[#This Row],[unit_price]]</f>
        <v>75</v>
      </c>
      <c r="N3664" s="1" t="s">
        <v>11228</v>
      </c>
      <c r="O3664" s="3">
        <v>45293</v>
      </c>
      <c r="P3664" s="1" t="s">
        <v>102</v>
      </c>
      <c r="Q3664" s="1" t="s">
        <v>56</v>
      </c>
      <c r="R3664" s="4">
        <v>1</v>
      </c>
      <c r="S3664" s="1" t="s">
        <v>44</v>
      </c>
      <c r="T3664" s="1" t="s">
        <v>11229</v>
      </c>
      <c r="U3664" s="3">
        <v>45698</v>
      </c>
    </row>
    <row r="3665" spans="1:21" x14ac:dyDescent="0.3">
      <c r="A3665" s="1" t="s">
        <v>11230</v>
      </c>
      <c r="B3665" s="1" t="s">
        <v>257</v>
      </c>
      <c r="C3665" s="1" t="s">
        <v>862</v>
      </c>
      <c r="D3665" s="1" t="str">
        <f>_xlfn.CONCAT(EcommerceDataset[[#This Row],[first_name]]," ",EcommerceDataset[[#This Row],[last_name]])</f>
        <v>John Lyons</v>
      </c>
      <c r="E3665" s="1" t="s">
        <v>22</v>
      </c>
      <c r="F3665" s="1" t="s">
        <v>49</v>
      </c>
      <c r="G3665" s="1" t="s">
        <v>50</v>
      </c>
      <c r="H3665" s="1" t="s">
        <v>190</v>
      </c>
      <c r="I3665" s="1" t="s">
        <v>191</v>
      </c>
      <c r="J3665" s="1" t="s">
        <v>41</v>
      </c>
      <c r="K3665" s="4">
        <v>4</v>
      </c>
      <c r="L3665" s="5">
        <v>120</v>
      </c>
      <c r="M3665" s="5">
        <f>EcommerceDataset[[#This Row],[quantity]]*EcommerceDataset[[#This Row],[unit_price]]</f>
        <v>480</v>
      </c>
      <c r="N3665" s="1" t="s">
        <v>11231</v>
      </c>
      <c r="O3665" s="3">
        <v>45893</v>
      </c>
      <c r="P3665" s="1" t="s">
        <v>55</v>
      </c>
      <c r="Q3665" s="1" t="s">
        <v>43</v>
      </c>
      <c r="R3665" s="4">
        <v>4</v>
      </c>
      <c r="S3665" s="1" t="s">
        <v>132</v>
      </c>
      <c r="T3665" s="1" t="s">
        <v>11232</v>
      </c>
      <c r="U3665" s="3">
        <v>44840</v>
      </c>
    </row>
    <row r="3666" spans="1:21" x14ac:dyDescent="0.3">
      <c r="A3666" s="1" t="s">
        <v>11233</v>
      </c>
      <c r="B3666" s="1" t="s">
        <v>69</v>
      </c>
      <c r="C3666" s="1" t="s">
        <v>1278</v>
      </c>
      <c r="D3666" s="1" t="str">
        <f>_xlfn.CONCAT(EcommerceDataset[[#This Row],[first_name]]," ",EcommerceDataset[[#This Row],[last_name]])</f>
        <v>Amy Bailey</v>
      </c>
      <c r="E3666" s="1" t="s">
        <v>80</v>
      </c>
      <c r="F3666" s="1" t="s">
        <v>49</v>
      </c>
      <c r="G3666" s="1" t="s">
        <v>151</v>
      </c>
      <c r="H3666" s="1" t="s">
        <v>62</v>
      </c>
      <c r="I3666" s="1" t="s">
        <v>63</v>
      </c>
      <c r="J3666" s="1" t="s">
        <v>64</v>
      </c>
      <c r="K3666" s="4">
        <v>4</v>
      </c>
      <c r="L3666" s="5">
        <v>399</v>
      </c>
      <c r="M3666" s="5">
        <f>EcommerceDataset[[#This Row],[quantity]]*EcommerceDataset[[#This Row],[unit_price]]</f>
        <v>1596</v>
      </c>
      <c r="N3666" s="1" t="s">
        <v>11234</v>
      </c>
      <c r="O3666" s="3">
        <v>45752</v>
      </c>
      <c r="P3666" s="1" t="s">
        <v>55</v>
      </c>
      <c r="Q3666" s="1" t="s">
        <v>43</v>
      </c>
      <c r="R3666" s="4">
        <v>2</v>
      </c>
      <c r="S3666" s="1" t="s">
        <v>132</v>
      </c>
      <c r="T3666" s="1" t="s">
        <v>11235</v>
      </c>
      <c r="U3666" s="3">
        <v>45539</v>
      </c>
    </row>
    <row r="3667" spans="1:21" x14ac:dyDescent="0.3">
      <c r="A3667" s="1" t="s">
        <v>6995</v>
      </c>
      <c r="B3667" s="1" t="s">
        <v>247</v>
      </c>
      <c r="C3667" s="1" t="s">
        <v>2184</v>
      </c>
      <c r="D3667" s="1" t="str">
        <f>_xlfn.CONCAT(EcommerceDataset[[#This Row],[first_name]]," ",EcommerceDataset[[#This Row],[last_name]])</f>
        <v>Michael Ray</v>
      </c>
      <c r="E3667" s="1" t="s">
        <v>80</v>
      </c>
      <c r="F3667" s="1" t="s">
        <v>49</v>
      </c>
      <c r="G3667" s="1" t="s">
        <v>50</v>
      </c>
      <c r="H3667" s="1" t="s">
        <v>86</v>
      </c>
      <c r="I3667" s="1" t="s">
        <v>87</v>
      </c>
      <c r="J3667" s="1" t="s">
        <v>64</v>
      </c>
      <c r="K3667" s="4">
        <v>2</v>
      </c>
      <c r="L3667" s="5">
        <v>99</v>
      </c>
      <c r="M3667" s="5">
        <f>EcommerceDataset[[#This Row],[quantity]]*EcommerceDataset[[#This Row],[unit_price]]</f>
        <v>198</v>
      </c>
      <c r="N3667" s="1" t="s">
        <v>11236</v>
      </c>
      <c r="O3667" s="3">
        <v>45124</v>
      </c>
      <c r="P3667" s="1" t="s">
        <v>109</v>
      </c>
      <c r="Q3667" s="1" t="s">
        <v>43</v>
      </c>
      <c r="R3667" s="4">
        <v>2</v>
      </c>
      <c r="S3667" s="1" t="s">
        <v>31</v>
      </c>
      <c r="T3667" s="1" t="s">
        <v>11237</v>
      </c>
      <c r="U3667" s="3">
        <v>45390</v>
      </c>
    </row>
    <row r="3668" spans="1:21" x14ac:dyDescent="0.3">
      <c r="A3668" s="1" t="s">
        <v>11238</v>
      </c>
      <c r="B3668" s="1" t="s">
        <v>8850</v>
      </c>
      <c r="C3668" s="1" t="s">
        <v>2238</v>
      </c>
      <c r="D3668" s="1" t="str">
        <f>_xlfn.CONCAT(EcommerceDataset[[#This Row],[first_name]]," ",EcommerceDataset[[#This Row],[last_name]])</f>
        <v>Sherry Burgess</v>
      </c>
      <c r="E3668" s="1" t="s">
        <v>22</v>
      </c>
      <c r="F3668" s="1" t="s">
        <v>23</v>
      </c>
      <c r="G3668" s="1" t="s">
        <v>151</v>
      </c>
      <c r="H3668" s="1" t="s">
        <v>25</v>
      </c>
      <c r="I3668" s="1" t="s">
        <v>26</v>
      </c>
      <c r="J3668" s="1" t="s">
        <v>27</v>
      </c>
      <c r="K3668" s="4">
        <v>2</v>
      </c>
      <c r="L3668" s="5">
        <v>229</v>
      </c>
      <c r="M3668" s="5">
        <f>EcommerceDataset[[#This Row],[quantity]]*EcommerceDataset[[#This Row],[unit_price]]</f>
        <v>458</v>
      </c>
      <c r="N3668" s="1" t="s">
        <v>11239</v>
      </c>
      <c r="O3668" s="3">
        <v>44827</v>
      </c>
      <c r="P3668" s="1" t="s">
        <v>55</v>
      </c>
      <c r="Q3668" s="1" t="s">
        <v>43</v>
      </c>
      <c r="R3668" s="4">
        <v>1</v>
      </c>
      <c r="S3668" s="1" t="s">
        <v>103</v>
      </c>
      <c r="T3668" s="1" t="s">
        <v>11240</v>
      </c>
      <c r="U3668" s="3">
        <v>45748</v>
      </c>
    </row>
    <row r="3669" spans="1:21" x14ac:dyDescent="0.3">
      <c r="A3669" s="1" t="s">
        <v>2285</v>
      </c>
      <c r="B3669" s="1" t="s">
        <v>200</v>
      </c>
      <c r="C3669" s="1" t="s">
        <v>2286</v>
      </c>
      <c r="D3669" s="1" t="str">
        <f>_xlfn.CONCAT(EcommerceDataset[[#This Row],[first_name]]," ",EcommerceDataset[[#This Row],[last_name]])</f>
        <v>Robert Prince</v>
      </c>
      <c r="E3669" s="1" t="s">
        <v>36</v>
      </c>
      <c r="F3669" s="1" t="s">
        <v>23</v>
      </c>
      <c r="G3669" s="1" t="s">
        <v>185</v>
      </c>
      <c r="H3669" s="1" t="s">
        <v>167</v>
      </c>
      <c r="I3669" s="1" t="s">
        <v>168</v>
      </c>
      <c r="J3669" s="1" t="s">
        <v>130</v>
      </c>
      <c r="K3669" s="4">
        <v>5</v>
      </c>
      <c r="L3669" s="5">
        <v>80</v>
      </c>
      <c r="M3669" s="5">
        <f>EcommerceDataset[[#This Row],[quantity]]*EcommerceDataset[[#This Row],[unit_price]]</f>
        <v>400</v>
      </c>
      <c r="N3669" s="1" t="s">
        <v>11241</v>
      </c>
      <c r="O3669" s="3">
        <v>45367</v>
      </c>
      <c r="P3669" s="1" t="s">
        <v>102</v>
      </c>
      <c r="Q3669" s="1" t="s">
        <v>30</v>
      </c>
      <c r="R3669" s="4">
        <v>5</v>
      </c>
      <c r="S3669" s="1" t="s">
        <v>31</v>
      </c>
      <c r="T3669" s="1" t="s">
        <v>11242</v>
      </c>
      <c r="U3669" s="3">
        <v>45419</v>
      </c>
    </row>
    <row r="3670" spans="1:21" x14ac:dyDescent="0.3">
      <c r="A3670" s="1" t="s">
        <v>6640</v>
      </c>
      <c r="B3670" s="1" t="s">
        <v>1334</v>
      </c>
      <c r="C3670" s="1" t="s">
        <v>2176</v>
      </c>
      <c r="D3670" s="1" t="str">
        <f>_xlfn.CONCAT(EcommerceDataset[[#This Row],[first_name]]," ",EcommerceDataset[[#This Row],[last_name]])</f>
        <v>Justin Robertson</v>
      </c>
      <c r="E3670" s="1" t="s">
        <v>36</v>
      </c>
      <c r="F3670" s="1" t="s">
        <v>23</v>
      </c>
      <c r="G3670" s="1" t="s">
        <v>61</v>
      </c>
      <c r="H3670" s="1" t="s">
        <v>39</v>
      </c>
      <c r="I3670" s="1" t="s">
        <v>40</v>
      </c>
      <c r="J3670" s="1" t="s">
        <v>41</v>
      </c>
      <c r="K3670" s="4">
        <v>3</v>
      </c>
      <c r="L3670" s="5">
        <v>59</v>
      </c>
      <c r="M3670" s="5">
        <f>EcommerceDataset[[#This Row],[quantity]]*EcommerceDataset[[#This Row],[unit_price]]</f>
        <v>177</v>
      </c>
      <c r="N3670" s="1" t="s">
        <v>11243</v>
      </c>
      <c r="O3670" s="3">
        <v>45329</v>
      </c>
      <c r="P3670" s="1" t="s">
        <v>55</v>
      </c>
      <c r="Q3670" s="1" t="s">
        <v>30</v>
      </c>
      <c r="R3670" s="4">
        <v>5</v>
      </c>
      <c r="S3670" s="1" t="s">
        <v>66</v>
      </c>
      <c r="T3670" s="1" t="s">
        <v>11244</v>
      </c>
      <c r="U3670" s="3">
        <v>45734</v>
      </c>
    </row>
    <row r="3671" spans="1:21" x14ac:dyDescent="0.3">
      <c r="A3671" s="1" t="s">
        <v>8070</v>
      </c>
      <c r="B3671" s="1" t="s">
        <v>3781</v>
      </c>
      <c r="C3671" s="1" t="s">
        <v>389</v>
      </c>
      <c r="D3671" s="1" t="str">
        <f>_xlfn.CONCAT(EcommerceDataset[[#This Row],[first_name]]," ",EcommerceDataset[[#This Row],[last_name]])</f>
        <v>Roberto Morgan</v>
      </c>
      <c r="E3671" s="1" t="s">
        <v>22</v>
      </c>
      <c r="F3671" s="1" t="s">
        <v>23</v>
      </c>
      <c r="G3671" s="1" t="s">
        <v>93</v>
      </c>
      <c r="H3671" s="1" t="s">
        <v>72</v>
      </c>
      <c r="I3671" s="1" t="s">
        <v>73</v>
      </c>
      <c r="J3671" s="1" t="s">
        <v>41</v>
      </c>
      <c r="K3671" s="4">
        <v>3</v>
      </c>
      <c r="L3671" s="5">
        <v>110</v>
      </c>
      <c r="M3671" s="5">
        <f>EcommerceDataset[[#This Row],[quantity]]*EcommerceDataset[[#This Row],[unit_price]]</f>
        <v>330</v>
      </c>
      <c r="N3671" s="1" t="s">
        <v>11245</v>
      </c>
      <c r="O3671" s="3">
        <v>45272</v>
      </c>
      <c r="P3671" s="1" t="s">
        <v>55</v>
      </c>
      <c r="Q3671" s="1" t="s">
        <v>43</v>
      </c>
      <c r="R3671" s="4">
        <v>2</v>
      </c>
      <c r="S3671" s="1" t="s">
        <v>31</v>
      </c>
      <c r="T3671" s="1" t="s">
        <v>11246</v>
      </c>
      <c r="U3671" s="3">
        <v>45029</v>
      </c>
    </row>
    <row r="3672" spans="1:21" x14ac:dyDescent="0.3">
      <c r="A3672" s="1" t="s">
        <v>4307</v>
      </c>
      <c r="B3672" s="1" t="s">
        <v>4308</v>
      </c>
      <c r="C3672" s="1" t="s">
        <v>4309</v>
      </c>
      <c r="D3672" s="1" t="str">
        <f>_xlfn.CONCAT(EcommerceDataset[[#This Row],[first_name]]," ",EcommerceDataset[[#This Row],[last_name]])</f>
        <v>Cory Benton</v>
      </c>
      <c r="E3672" s="1" t="s">
        <v>22</v>
      </c>
      <c r="F3672" s="1" t="s">
        <v>37</v>
      </c>
      <c r="G3672" s="1" t="s">
        <v>24</v>
      </c>
      <c r="H3672" s="1" t="s">
        <v>137</v>
      </c>
      <c r="I3672" s="1" t="s">
        <v>138</v>
      </c>
      <c r="J3672" s="1" t="s">
        <v>27</v>
      </c>
      <c r="K3672" s="4">
        <v>5</v>
      </c>
      <c r="L3672" s="5">
        <v>999</v>
      </c>
      <c r="M3672" s="5">
        <f>EcommerceDataset[[#This Row],[quantity]]*EcommerceDataset[[#This Row],[unit_price]]</f>
        <v>4995</v>
      </c>
      <c r="N3672" s="1" t="s">
        <v>11247</v>
      </c>
      <c r="O3672" s="3">
        <v>45002</v>
      </c>
      <c r="P3672" s="1" t="s">
        <v>109</v>
      </c>
      <c r="Q3672" s="1" t="s">
        <v>30</v>
      </c>
      <c r="R3672" s="4">
        <v>4</v>
      </c>
      <c r="S3672" s="1" t="s">
        <v>44</v>
      </c>
      <c r="T3672" s="1" t="s">
        <v>11248</v>
      </c>
      <c r="U3672" s="3">
        <v>45662</v>
      </c>
    </row>
    <row r="3673" spans="1:21" x14ac:dyDescent="0.3">
      <c r="A3673" s="1" t="s">
        <v>4373</v>
      </c>
      <c r="B3673" s="1" t="s">
        <v>274</v>
      </c>
      <c r="C3673" s="1" t="s">
        <v>882</v>
      </c>
      <c r="D3673" s="1" t="str">
        <f>_xlfn.CONCAT(EcommerceDataset[[#This Row],[first_name]]," ",EcommerceDataset[[#This Row],[last_name]])</f>
        <v>Jill Cole</v>
      </c>
      <c r="E3673" s="1" t="s">
        <v>36</v>
      </c>
      <c r="F3673" s="1" t="s">
        <v>49</v>
      </c>
      <c r="G3673" s="1" t="s">
        <v>38</v>
      </c>
      <c r="H3673" s="1" t="s">
        <v>190</v>
      </c>
      <c r="I3673" s="1" t="s">
        <v>191</v>
      </c>
      <c r="J3673" s="1" t="s">
        <v>41</v>
      </c>
      <c r="K3673" s="4">
        <v>1</v>
      </c>
      <c r="L3673" s="5">
        <v>120</v>
      </c>
      <c r="M3673" s="5">
        <f>EcommerceDataset[[#This Row],[quantity]]*EcommerceDataset[[#This Row],[unit_price]]</f>
        <v>120</v>
      </c>
      <c r="N3673" s="1" t="s">
        <v>11249</v>
      </c>
      <c r="O3673" s="3">
        <v>45146</v>
      </c>
      <c r="P3673" s="1" t="s">
        <v>109</v>
      </c>
      <c r="Q3673" s="1" t="s">
        <v>30</v>
      </c>
      <c r="R3673" s="4">
        <v>1</v>
      </c>
      <c r="S3673" s="1" t="s">
        <v>44</v>
      </c>
      <c r="T3673" s="1" t="s">
        <v>11250</v>
      </c>
      <c r="U3673" s="3">
        <v>45350</v>
      </c>
    </row>
    <row r="3674" spans="1:21" x14ac:dyDescent="0.3">
      <c r="A3674" s="1" t="s">
        <v>11251</v>
      </c>
      <c r="B3674" s="1" t="s">
        <v>11252</v>
      </c>
      <c r="C3674" s="1" t="s">
        <v>98</v>
      </c>
      <c r="D3674" s="1" t="str">
        <f>_xlfn.CONCAT(EcommerceDataset[[#This Row],[first_name]]," ",EcommerceDataset[[#This Row],[last_name]])</f>
        <v>Chris Guzman</v>
      </c>
      <c r="E3674" s="1" t="s">
        <v>22</v>
      </c>
      <c r="F3674" s="1" t="s">
        <v>23</v>
      </c>
      <c r="G3674" s="1" t="s">
        <v>71</v>
      </c>
      <c r="H3674" s="1" t="s">
        <v>167</v>
      </c>
      <c r="I3674" s="1" t="s">
        <v>168</v>
      </c>
      <c r="J3674" s="1" t="s">
        <v>130</v>
      </c>
      <c r="K3674" s="4">
        <v>1</v>
      </c>
      <c r="L3674" s="5">
        <v>80</v>
      </c>
      <c r="M3674" s="5">
        <f>EcommerceDataset[[#This Row],[quantity]]*EcommerceDataset[[#This Row],[unit_price]]</f>
        <v>80</v>
      </c>
      <c r="N3674" s="1" t="s">
        <v>11253</v>
      </c>
      <c r="O3674" s="3">
        <v>45701</v>
      </c>
      <c r="P3674" s="1" t="s">
        <v>109</v>
      </c>
      <c r="Q3674" s="1" t="s">
        <v>43</v>
      </c>
      <c r="R3674" s="4">
        <v>1</v>
      </c>
      <c r="S3674" s="1" t="s">
        <v>44</v>
      </c>
      <c r="T3674" s="1" t="s">
        <v>11254</v>
      </c>
      <c r="U3674" s="3">
        <v>44808</v>
      </c>
    </row>
    <row r="3675" spans="1:21" x14ac:dyDescent="0.3">
      <c r="A3675" s="1" t="s">
        <v>11255</v>
      </c>
      <c r="B3675" s="1" t="s">
        <v>2709</v>
      </c>
      <c r="C3675" s="1" t="s">
        <v>442</v>
      </c>
      <c r="D3675" s="1" t="str">
        <f>_xlfn.CONCAT(EcommerceDataset[[#This Row],[first_name]]," ",EcommerceDataset[[#This Row],[last_name]])</f>
        <v>Lucas Wilson</v>
      </c>
      <c r="E3675" s="1" t="s">
        <v>22</v>
      </c>
      <c r="F3675" s="1" t="s">
        <v>37</v>
      </c>
      <c r="G3675" s="1" t="s">
        <v>71</v>
      </c>
      <c r="H3675" s="1" t="s">
        <v>86</v>
      </c>
      <c r="I3675" s="1" t="s">
        <v>87</v>
      </c>
      <c r="J3675" s="1" t="s">
        <v>64</v>
      </c>
      <c r="K3675" s="4">
        <v>2</v>
      </c>
      <c r="L3675" s="5">
        <v>99</v>
      </c>
      <c r="M3675" s="5">
        <f>EcommerceDataset[[#This Row],[quantity]]*EcommerceDataset[[#This Row],[unit_price]]</f>
        <v>198</v>
      </c>
      <c r="N3675" s="1" t="s">
        <v>11256</v>
      </c>
      <c r="O3675" s="3">
        <v>45252</v>
      </c>
      <c r="P3675" s="1" t="s">
        <v>29</v>
      </c>
      <c r="Q3675" s="1" t="s">
        <v>56</v>
      </c>
      <c r="R3675" s="4">
        <v>4</v>
      </c>
      <c r="S3675" s="1" t="s">
        <v>103</v>
      </c>
      <c r="T3675" s="1" t="s">
        <v>11257</v>
      </c>
      <c r="U3675" s="3">
        <v>45111</v>
      </c>
    </row>
    <row r="3676" spans="1:21" x14ac:dyDescent="0.3">
      <c r="A3676" s="1" t="s">
        <v>3988</v>
      </c>
      <c r="B3676" s="1" t="s">
        <v>1610</v>
      </c>
      <c r="C3676" s="1" t="s">
        <v>461</v>
      </c>
      <c r="D3676" s="1" t="str">
        <f>_xlfn.CONCAT(EcommerceDataset[[#This Row],[first_name]]," ",EcommerceDataset[[#This Row],[last_name]])</f>
        <v>Gregory Stevens</v>
      </c>
      <c r="E3676" s="1" t="s">
        <v>22</v>
      </c>
      <c r="F3676" s="1" t="s">
        <v>23</v>
      </c>
      <c r="G3676" s="1" t="s">
        <v>151</v>
      </c>
      <c r="H3676" s="1" t="s">
        <v>128</v>
      </c>
      <c r="I3676" s="1" t="s">
        <v>129</v>
      </c>
      <c r="J3676" s="1" t="s">
        <v>130</v>
      </c>
      <c r="K3676" s="4">
        <v>5</v>
      </c>
      <c r="L3676" s="5">
        <v>129</v>
      </c>
      <c r="M3676" s="5">
        <f>EcommerceDataset[[#This Row],[quantity]]*EcommerceDataset[[#This Row],[unit_price]]</f>
        <v>645</v>
      </c>
      <c r="N3676" s="1" t="s">
        <v>11258</v>
      </c>
      <c r="O3676" s="3">
        <v>45664</v>
      </c>
      <c r="P3676" s="1" t="s">
        <v>102</v>
      </c>
      <c r="Q3676" s="1" t="s">
        <v>43</v>
      </c>
      <c r="R3676" s="4">
        <v>1</v>
      </c>
      <c r="S3676" s="1" t="s">
        <v>132</v>
      </c>
      <c r="T3676" s="1" t="s">
        <v>11259</v>
      </c>
      <c r="U3676" s="3">
        <v>45451</v>
      </c>
    </row>
    <row r="3677" spans="1:21" x14ac:dyDescent="0.3">
      <c r="A3677" s="1" t="s">
        <v>9254</v>
      </c>
      <c r="B3677" s="1" t="s">
        <v>971</v>
      </c>
      <c r="C3677" s="1" t="s">
        <v>1650</v>
      </c>
      <c r="D3677" s="1" t="str">
        <f>_xlfn.CONCAT(EcommerceDataset[[#This Row],[first_name]]," ",EcommerceDataset[[#This Row],[last_name]])</f>
        <v>Sara Kim</v>
      </c>
      <c r="E3677" s="1" t="s">
        <v>80</v>
      </c>
      <c r="F3677" s="1" t="s">
        <v>23</v>
      </c>
      <c r="G3677" s="1" t="s">
        <v>71</v>
      </c>
      <c r="H3677" s="1" t="s">
        <v>99</v>
      </c>
      <c r="I3677" s="1" t="s">
        <v>100</v>
      </c>
      <c r="J3677" s="1" t="s">
        <v>27</v>
      </c>
      <c r="K3677" s="4">
        <v>2</v>
      </c>
      <c r="L3677" s="5">
        <v>199</v>
      </c>
      <c r="M3677" s="5">
        <f>EcommerceDataset[[#This Row],[quantity]]*EcommerceDataset[[#This Row],[unit_price]]</f>
        <v>398</v>
      </c>
      <c r="N3677" s="1" t="s">
        <v>11260</v>
      </c>
      <c r="O3677" s="3">
        <v>44888</v>
      </c>
      <c r="P3677" s="1" t="s">
        <v>75</v>
      </c>
      <c r="Q3677" s="1" t="s">
        <v>56</v>
      </c>
      <c r="R3677" s="4">
        <v>1</v>
      </c>
      <c r="S3677" s="1" t="s">
        <v>66</v>
      </c>
      <c r="T3677" s="1" t="s">
        <v>11261</v>
      </c>
      <c r="U3677" s="3">
        <v>45126</v>
      </c>
    </row>
    <row r="3678" spans="1:21" x14ac:dyDescent="0.3">
      <c r="A3678" s="1" t="s">
        <v>2752</v>
      </c>
      <c r="B3678" s="1" t="s">
        <v>2753</v>
      </c>
      <c r="C3678" s="1" t="s">
        <v>2754</v>
      </c>
      <c r="D3678" s="1" t="str">
        <f>_xlfn.CONCAT(EcommerceDataset[[#This Row],[first_name]]," ",EcommerceDataset[[#This Row],[last_name]])</f>
        <v>Brandy Price</v>
      </c>
      <c r="E3678" s="1" t="s">
        <v>36</v>
      </c>
      <c r="F3678" s="1" t="s">
        <v>37</v>
      </c>
      <c r="G3678" s="1" t="s">
        <v>185</v>
      </c>
      <c r="H3678" s="1" t="s">
        <v>144</v>
      </c>
      <c r="I3678" s="1" t="s">
        <v>145</v>
      </c>
      <c r="J3678" s="1" t="s">
        <v>53</v>
      </c>
      <c r="K3678" s="4">
        <v>5</v>
      </c>
      <c r="L3678" s="5">
        <v>199</v>
      </c>
      <c r="M3678" s="5">
        <f>EcommerceDataset[[#This Row],[quantity]]*EcommerceDataset[[#This Row],[unit_price]]</f>
        <v>995</v>
      </c>
      <c r="N3678" s="1" t="s">
        <v>11262</v>
      </c>
      <c r="O3678" s="3">
        <v>45503</v>
      </c>
      <c r="P3678" s="1" t="s">
        <v>75</v>
      </c>
      <c r="Q3678" s="1" t="s">
        <v>43</v>
      </c>
      <c r="R3678" s="4">
        <v>4</v>
      </c>
      <c r="S3678" s="1" t="s">
        <v>132</v>
      </c>
      <c r="T3678" s="1" t="s">
        <v>11263</v>
      </c>
      <c r="U3678" s="3">
        <v>45069</v>
      </c>
    </row>
    <row r="3679" spans="1:21" x14ac:dyDescent="0.3">
      <c r="A3679" s="1" t="s">
        <v>5630</v>
      </c>
      <c r="B3679" s="1" t="s">
        <v>3149</v>
      </c>
      <c r="C3679" s="1" t="s">
        <v>248</v>
      </c>
      <c r="D3679" s="1" t="str">
        <f>_xlfn.CONCAT(EcommerceDataset[[#This Row],[first_name]]," ",EcommerceDataset[[#This Row],[last_name]])</f>
        <v>Roger Thomas</v>
      </c>
      <c r="E3679" s="1" t="s">
        <v>36</v>
      </c>
      <c r="F3679" s="1" t="s">
        <v>23</v>
      </c>
      <c r="G3679" s="1" t="s">
        <v>185</v>
      </c>
      <c r="H3679" s="1" t="s">
        <v>72</v>
      </c>
      <c r="I3679" s="1" t="s">
        <v>73</v>
      </c>
      <c r="J3679" s="1" t="s">
        <v>41</v>
      </c>
      <c r="K3679" s="4">
        <v>5</v>
      </c>
      <c r="L3679" s="5">
        <v>110</v>
      </c>
      <c r="M3679" s="5">
        <f>EcommerceDataset[[#This Row],[quantity]]*EcommerceDataset[[#This Row],[unit_price]]</f>
        <v>550</v>
      </c>
      <c r="N3679" s="1" t="s">
        <v>11264</v>
      </c>
      <c r="O3679" s="3">
        <v>45880</v>
      </c>
      <c r="P3679" s="1" t="s">
        <v>55</v>
      </c>
      <c r="Q3679" s="1" t="s">
        <v>56</v>
      </c>
      <c r="R3679" s="4">
        <v>2</v>
      </c>
      <c r="S3679" s="1" t="s">
        <v>44</v>
      </c>
      <c r="T3679" s="1" t="s">
        <v>11265</v>
      </c>
      <c r="U3679" s="3">
        <v>45177</v>
      </c>
    </row>
    <row r="3680" spans="1:21" x14ac:dyDescent="0.3">
      <c r="A3680" s="1" t="s">
        <v>8643</v>
      </c>
      <c r="B3680" s="1" t="s">
        <v>429</v>
      </c>
      <c r="C3680" s="1" t="s">
        <v>1282</v>
      </c>
      <c r="D3680" s="1" t="str">
        <f>_xlfn.CONCAT(EcommerceDataset[[#This Row],[first_name]]," ",EcommerceDataset[[#This Row],[last_name]])</f>
        <v>Patricia Mcdonald</v>
      </c>
      <c r="E3680" s="1" t="s">
        <v>80</v>
      </c>
      <c r="F3680" s="1" t="s">
        <v>49</v>
      </c>
      <c r="G3680" s="1" t="s">
        <v>151</v>
      </c>
      <c r="H3680" s="1" t="s">
        <v>144</v>
      </c>
      <c r="I3680" s="1" t="s">
        <v>145</v>
      </c>
      <c r="J3680" s="1" t="s">
        <v>53</v>
      </c>
      <c r="K3680" s="4">
        <v>5</v>
      </c>
      <c r="L3680" s="5">
        <v>199</v>
      </c>
      <c r="M3680" s="5">
        <f>EcommerceDataset[[#This Row],[quantity]]*EcommerceDataset[[#This Row],[unit_price]]</f>
        <v>995</v>
      </c>
      <c r="N3680" s="1" t="s">
        <v>11266</v>
      </c>
      <c r="O3680" s="3">
        <v>45575</v>
      </c>
      <c r="P3680" s="1" t="s">
        <v>29</v>
      </c>
      <c r="Q3680" s="1" t="s">
        <v>43</v>
      </c>
      <c r="R3680" s="4">
        <v>3</v>
      </c>
      <c r="S3680" s="1" t="s">
        <v>31</v>
      </c>
      <c r="T3680" s="1" t="s">
        <v>11267</v>
      </c>
      <c r="U3680" s="3">
        <v>45371</v>
      </c>
    </row>
    <row r="3681" spans="1:21" x14ac:dyDescent="0.3">
      <c r="A3681" s="1" t="s">
        <v>4471</v>
      </c>
      <c r="B3681" s="1" t="s">
        <v>1028</v>
      </c>
      <c r="C3681" s="1" t="s">
        <v>4472</v>
      </c>
      <c r="D3681" s="1" t="str">
        <f>_xlfn.CONCAT(EcommerceDataset[[#This Row],[first_name]]," ",EcommerceDataset[[#This Row],[last_name]])</f>
        <v>Ralph Oneill</v>
      </c>
      <c r="E3681" s="1" t="s">
        <v>80</v>
      </c>
      <c r="F3681" s="1" t="s">
        <v>37</v>
      </c>
      <c r="G3681" s="1" t="s">
        <v>179</v>
      </c>
      <c r="H3681" s="1" t="s">
        <v>128</v>
      </c>
      <c r="I3681" s="1" t="s">
        <v>129</v>
      </c>
      <c r="J3681" s="1" t="s">
        <v>130</v>
      </c>
      <c r="K3681" s="4">
        <v>3</v>
      </c>
      <c r="L3681" s="5">
        <v>129</v>
      </c>
      <c r="M3681" s="5">
        <f>EcommerceDataset[[#This Row],[quantity]]*EcommerceDataset[[#This Row],[unit_price]]</f>
        <v>387</v>
      </c>
      <c r="N3681" s="1" t="s">
        <v>11268</v>
      </c>
      <c r="O3681" s="3">
        <v>45372</v>
      </c>
      <c r="P3681" s="1" t="s">
        <v>109</v>
      </c>
      <c r="Q3681" s="1" t="s">
        <v>56</v>
      </c>
      <c r="R3681" s="4">
        <v>4</v>
      </c>
      <c r="S3681" s="1" t="s">
        <v>44</v>
      </c>
      <c r="T3681" s="1" t="s">
        <v>11269</v>
      </c>
      <c r="U3681" s="3">
        <v>45567</v>
      </c>
    </row>
    <row r="3682" spans="1:21" x14ac:dyDescent="0.3">
      <c r="A3682" s="1" t="s">
        <v>7134</v>
      </c>
      <c r="B3682" s="1" t="s">
        <v>142</v>
      </c>
      <c r="C3682" s="1" t="s">
        <v>136</v>
      </c>
      <c r="D3682" s="1" t="str">
        <f>_xlfn.CONCAT(EcommerceDataset[[#This Row],[first_name]]," ",EcommerceDataset[[#This Row],[last_name]])</f>
        <v>Anthony Davis</v>
      </c>
      <c r="E3682" s="1" t="s">
        <v>80</v>
      </c>
      <c r="F3682" s="1" t="s">
        <v>23</v>
      </c>
      <c r="G3682" s="1" t="s">
        <v>185</v>
      </c>
      <c r="H3682" s="1" t="s">
        <v>25</v>
      </c>
      <c r="I3682" s="1" t="s">
        <v>26</v>
      </c>
      <c r="J3682" s="1" t="s">
        <v>27</v>
      </c>
      <c r="K3682" s="4">
        <v>1</v>
      </c>
      <c r="L3682" s="5">
        <v>229</v>
      </c>
      <c r="M3682" s="5">
        <f>EcommerceDataset[[#This Row],[quantity]]*EcommerceDataset[[#This Row],[unit_price]]</f>
        <v>229</v>
      </c>
      <c r="N3682" s="1" t="s">
        <v>11270</v>
      </c>
      <c r="O3682" s="3">
        <v>45459</v>
      </c>
      <c r="P3682" s="1" t="s">
        <v>55</v>
      </c>
      <c r="Q3682" s="1" t="s">
        <v>30</v>
      </c>
      <c r="R3682" s="4">
        <v>3</v>
      </c>
      <c r="S3682" s="1" t="s">
        <v>44</v>
      </c>
      <c r="T3682" s="1" t="s">
        <v>11271</v>
      </c>
      <c r="U3682" s="3">
        <v>45140</v>
      </c>
    </row>
    <row r="3683" spans="1:21" x14ac:dyDescent="0.3">
      <c r="A3683" s="1" t="s">
        <v>2531</v>
      </c>
      <c r="B3683" s="1" t="s">
        <v>247</v>
      </c>
      <c r="C3683" s="1" t="s">
        <v>395</v>
      </c>
      <c r="D3683" s="1" t="str">
        <f>_xlfn.CONCAT(EcommerceDataset[[#This Row],[first_name]]," ",EcommerceDataset[[#This Row],[last_name]])</f>
        <v>Michael Garcia</v>
      </c>
      <c r="E3683" s="1" t="s">
        <v>22</v>
      </c>
      <c r="F3683" s="1" t="s">
        <v>23</v>
      </c>
      <c r="G3683" s="1" t="s">
        <v>71</v>
      </c>
      <c r="H3683" s="1" t="s">
        <v>128</v>
      </c>
      <c r="I3683" s="1" t="s">
        <v>129</v>
      </c>
      <c r="J3683" s="1" t="s">
        <v>130</v>
      </c>
      <c r="K3683" s="4">
        <v>4</v>
      </c>
      <c r="L3683" s="5">
        <v>129</v>
      </c>
      <c r="M3683" s="5">
        <f>EcommerceDataset[[#This Row],[quantity]]*EcommerceDataset[[#This Row],[unit_price]]</f>
        <v>516</v>
      </c>
      <c r="N3683" s="1" t="s">
        <v>11272</v>
      </c>
      <c r="O3683" s="3">
        <v>45726</v>
      </c>
      <c r="P3683" s="1" t="s">
        <v>109</v>
      </c>
      <c r="Q3683" s="1" t="s">
        <v>30</v>
      </c>
      <c r="R3683" s="4">
        <v>5</v>
      </c>
      <c r="S3683" s="1" t="s">
        <v>66</v>
      </c>
      <c r="T3683" s="1" t="s">
        <v>11273</v>
      </c>
      <c r="U3683" s="3">
        <v>45133</v>
      </c>
    </row>
    <row r="3684" spans="1:21" x14ac:dyDescent="0.3">
      <c r="A3684" s="1" t="s">
        <v>8169</v>
      </c>
      <c r="B3684" s="1" t="s">
        <v>1564</v>
      </c>
      <c r="C3684" s="1" t="s">
        <v>3373</v>
      </c>
      <c r="D3684" s="1" t="str">
        <f>_xlfn.CONCAT(EcommerceDataset[[#This Row],[first_name]]," ",EcommerceDataset[[#This Row],[last_name]])</f>
        <v>Stephen Rodriguez</v>
      </c>
      <c r="E3684" s="1" t="s">
        <v>80</v>
      </c>
      <c r="F3684" s="1" t="s">
        <v>37</v>
      </c>
      <c r="G3684" s="1" t="s">
        <v>119</v>
      </c>
      <c r="H3684" s="1" t="s">
        <v>72</v>
      </c>
      <c r="I3684" s="1" t="s">
        <v>73</v>
      </c>
      <c r="J3684" s="1" t="s">
        <v>41</v>
      </c>
      <c r="K3684" s="4">
        <v>2</v>
      </c>
      <c r="L3684" s="5">
        <v>110</v>
      </c>
      <c r="M3684" s="5">
        <f>EcommerceDataset[[#This Row],[quantity]]*EcommerceDataset[[#This Row],[unit_price]]</f>
        <v>220</v>
      </c>
      <c r="N3684" s="1" t="s">
        <v>11274</v>
      </c>
      <c r="O3684" s="3">
        <v>45432</v>
      </c>
      <c r="P3684" s="1" t="s">
        <v>109</v>
      </c>
      <c r="Q3684" s="1" t="s">
        <v>43</v>
      </c>
      <c r="R3684" s="4">
        <v>1</v>
      </c>
      <c r="S3684" s="1" t="s">
        <v>103</v>
      </c>
      <c r="T3684" s="1" t="s">
        <v>11275</v>
      </c>
      <c r="U3684" s="3">
        <v>45648</v>
      </c>
    </row>
    <row r="3685" spans="1:21" x14ac:dyDescent="0.3">
      <c r="A3685" s="1" t="s">
        <v>11050</v>
      </c>
      <c r="B3685" s="1" t="s">
        <v>3160</v>
      </c>
      <c r="C3685" s="1" t="s">
        <v>215</v>
      </c>
      <c r="D3685" s="1" t="str">
        <f>_xlfn.CONCAT(EcommerceDataset[[#This Row],[first_name]]," ",EcommerceDataset[[#This Row],[last_name]])</f>
        <v>Eric Kelly</v>
      </c>
      <c r="E3685" s="1" t="s">
        <v>36</v>
      </c>
      <c r="F3685" s="1" t="s">
        <v>37</v>
      </c>
      <c r="G3685" s="1" t="s">
        <v>93</v>
      </c>
      <c r="H3685" s="1" t="s">
        <v>120</v>
      </c>
      <c r="I3685" s="1" t="s">
        <v>121</v>
      </c>
      <c r="J3685" s="1" t="s">
        <v>122</v>
      </c>
      <c r="K3685" s="4">
        <v>4</v>
      </c>
      <c r="L3685" s="5">
        <v>149</v>
      </c>
      <c r="M3685" s="5">
        <f>EcommerceDataset[[#This Row],[quantity]]*EcommerceDataset[[#This Row],[unit_price]]</f>
        <v>596</v>
      </c>
      <c r="N3685" s="1" t="s">
        <v>11276</v>
      </c>
      <c r="O3685" s="3">
        <v>45426</v>
      </c>
      <c r="P3685" s="1" t="s">
        <v>75</v>
      </c>
      <c r="Q3685" s="1" t="s">
        <v>56</v>
      </c>
      <c r="R3685" s="4">
        <v>5</v>
      </c>
      <c r="S3685" s="1" t="s">
        <v>132</v>
      </c>
      <c r="T3685" s="1" t="s">
        <v>11277</v>
      </c>
      <c r="U3685" s="3">
        <v>45607</v>
      </c>
    </row>
    <row r="3686" spans="1:21" x14ac:dyDescent="0.3">
      <c r="A3686" s="1" t="s">
        <v>2601</v>
      </c>
      <c r="B3686" s="1" t="s">
        <v>2602</v>
      </c>
      <c r="C3686" s="1" t="s">
        <v>2590</v>
      </c>
      <c r="D3686" s="1" t="str">
        <f>_xlfn.CONCAT(EcommerceDataset[[#This Row],[first_name]]," ",EcommerceDataset[[#This Row],[last_name]])</f>
        <v>Ronald Potter</v>
      </c>
      <c r="E3686" s="1" t="s">
        <v>36</v>
      </c>
      <c r="F3686" s="1" t="s">
        <v>23</v>
      </c>
      <c r="G3686" s="1" t="s">
        <v>24</v>
      </c>
      <c r="H3686" s="1" t="s">
        <v>25</v>
      </c>
      <c r="I3686" s="1" t="s">
        <v>26</v>
      </c>
      <c r="J3686" s="1" t="s">
        <v>27</v>
      </c>
      <c r="K3686" s="4">
        <v>1</v>
      </c>
      <c r="L3686" s="5">
        <v>229</v>
      </c>
      <c r="M3686" s="5">
        <f>EcommerceDataset[[#This Row],[quantity]]*EcommerceDataset[[#This Row],[unit_price]]</f>
        <v>229</v>
      </c>
      <c r="N3686" s="1" t="s">
        <v>11278</v>
      </c>
      <c r="O3686" s="3">
        <v>45731</v>
      </c>
      <c r="P3686" s="1" t="s">
        <v>55</v>
      </c>
      <c r="Q3686" s="1" t="s">
        <v>56</v>
      </c>
      <c r="R3686" s="4">
        <v>1</v>
      </c>
      <c r="S3686" s="1" t="s">
        <v>44</v>
      </c>
      <c r="T3686" s="1" t="s">
        <v>11279</v>
      </c>
      <c r="U3686" s="3">
        <v>45252</v>
      </c>
    </row>
    <row r="3687" spans="1:21" x14ac:dyDescent="0.3">
      <c r="A3687" s="1" t="s">
        <v>1058</v>
      </c>
      <c r="B3687" s="1" t="s">
        <v>849</v>
      </c>
      <c r="C3687" s="1" t="s">
        <v>1059</v>
      </c>
      <c r="D3687" s="1" t="str">
        <f>_xlfn.CONCAT(EcommerceDataset[[#This Row],[first_name]]," ",EcommerceDataset[[#This Row],[last_name]])</f>
        <v>Kristen Medina</v>
      </c>
      <c r="E3687" s="1" t="s">
        <v>36</v>
      </c>
      <c r="F3687" s="1" t="s">
        <v>49</v>
      </c>
      <c r="G3687" s="1" t="s">
        <v>93</v>
      </c>
      <c r="H3687" s="1" t="s">
        <v>167</v>
      </c>
      <c r="I3687" s="1" t="s">
        <v>168</v>
      </c>
      <c r="J3687" s="1" t="s">
        <v>130</v>
      </c>
      <c r="K3687" s="4">
        <v>2</v>
      </c>
      <c r="L3687" s="5">
        <v>80</v>
      </c>
      <c r="M3687" s="5">
        <f>EcommerceDataset[[#This Row],[quantity]]*EcommerceDataset[[#This Row],[unit_price]]</f>
        <v>160</v>
      </c>
      <c r="N3687" s="1" t="s">
        <v>11280</v>
      </c>
      <c r="O3687" s="3">
        <v>45649</v>
      </c>
      <c r="P3687" s="1" t="s">
        <v>29</v>
      </c>
      <c r="Q3687" s="1" t="s">
        <v>43</v>
      </c>
      <c r="R3687" s="4">
        <v>1</v>
      </c>
      <c r="S3687" s="1" t="s">
        <v>132</v>
      </c>
      <c r="T3687" s="1" t="s">
        <v>11281</v>
      </c>
      <c r="U3687" s="3">
        <v>45735</v>
      </c>
    </row>
    <row r="3688" spans="1:21" x14ac:dyDescent="0.3">
      <c r="A3688" s="1" t="s">
        <v>4775</v>
      </c>
      <c r="B3688" s="1" t="s">
        <v>887</v>
      </c>
      <c r="C3688" s="1" t="s">
        <v>4776</v>
      </c>
      <c r="D3688" s="1" t="str">
        <f>_xlfn.CONCAT(EcommerceDataset[[#This Row],[first_name]]," ",EcommerceDataset[[#This Row],[last_name]])</f>
        <v>Austin Pena</v>
      </c>
      <c r="E3688" s="1" t="s">
        <v>80</v>
      </c>
      <c r="F3688" s="1" t="s">
        <v>37</v>
      </c>
      <c r="G3688" s="1" t="s">
        <v>50</v>
      </c>
      <c r="H3688" s="1" t="s">
        <v>99</v>
      </c>
      <c r="I3688" s="1" t="s">
        <v>100</v>
      </c>
      <c r="J3688" s="1" t="s">
        <v>27</v>
      </c>
      <c r="K3688" s="4">
        <v>4</v>
      </c>
      <c r="L3688" s="5">
        <v>199</v>
      </c>
      <c r="M3688" s="5">
        <f>EcommerceDataset[[#This Row],[quantity]]*EcommerceDataset[[#This Row],[unit_price]]</f>
        <v>796</v>
      </c>
      <c r="N3688" s="1" t="s">
        <v>11282</v>
      </c>
      <c r="O3688" s="3">
        <v>45768</v>
      </c>
      <c r="P3688" s="1" t="s">
        <v>55</v>
      </c>
      <c r="Q3688" s="1" t="s">
        <v>43</v>
      </c>
      <c r="R3688" s="4">
        <v>1</v>
      </c>
      <c r="S3688" s="1" t="s">
        <v>44</v>
      </c>
      <c r="T3688" s="1" t="s">
        <v>11283</v>
      </c>
      <c r="U3688" s="3">
        <v>45191</v>
      </c>
    </row>
    <row r="3689" spans="1:21" x14ac:dyDescent="0.3">
      <c r="A3689" s="1" t="s">
        <v>11284</v>
      </c>
      <c r="B3689" s="1" t="s">
        <v>84</v>
      </c>
      <c r="C3689" s="1" t="s">
        <v>315</v>
      </c>
      <c r="D3689" s="1" t="str">
        <f>_xlfn.CONCAT(EcommerceDataset[[#This Row],[first_name]]," ",EcommerceDataset[[#This Row],[last_name]])</f>
        <v>Jennifer Martin</v>
      </c>
      <c r="E3689" s="1" t="s">
        <v>22</v>
      </c>
      <c r="F3689" s="1" t="s">
        <v>49</v>
      </c>
      <c r="G3689" s="1" t="s">
        <v>151</v>
      </c>
      <c r="H3689" s="1" t="s">
        <v>25</v>
      </c>
      <c r="I3689" s="1" t="s">
        <v>26</v>
      </c>
      <c r="J3689" s="1" t="s">
        <v>27</v>
      </c>
      <c r="K3689" s="4">
        <v>5</v>
      </c>
      <c r="L3689" s="5">
        <v>229</v>
      </c>
      <c r="M3689" s="5">
        <f>EcommerceDataset[[#This Row],[quantity]]*EcommerceDataset[[#This Row],[unit_price]]</f>
        <v>1145</v>
      </c>
      <c r="N3689" s="1" t="s">
        <v>11285</v>
      </c>
      <c r="O3689" s="3">
        <v>45235</v>
      </c>
      <c r="P3689" s="1" t="s">
        <v>102</v>
      </c>
      <c r="Q3689" s="1" t="s">
        <v>56</v>
      </c>
      <c r="R3689" s="4">
        <v>4</v>
      </c>
      <c r="S3689" s="1" t="s">
        <v>66</v>
      </c>
      <c r="T3689" s="1" t="s">
        <v>11286</v>
      </c>
      <c r="U3689" s="3">
        <v>44983</v>
      </c>
    </row>
    <row r="3690" spans="1:21" x14ac:dyDescent="0.3">
      <c r="A3690" s="1" t="s">
        <v>11287</v>
      </c>
      <c r="B3690" s="1" t="s">
        <v>2180</v>
      </c>
      <c r="C3690" s="1" t="s">
        <v>201</v>
      </c>
      <c r="D3690" s="1" t="str">
        <f>_xlfn.CONCAT(EcommerceDataset[[#This Row],[first_name]]," ",EcommerceDataset[[#This Row],[last_name]])</f>
        <v>Gary Sanchez</v>
      </c>
      <c r="E3690" s="1" t="s">
        <v>36</v>
      </c>
      <c r="F3690" s="1" t="s">
        <v>37</v>
      </c>
      <c r="G3690" s="1" t="s">
        <v>61</v>
      </c>
      <c r="H3690" s="1" t="s">
        <v>167</v>
      </c>
      <c r="I3690" s="1" t="s">
        <v>168</v>
      </c>
      <c r="J3690" s="1" t="s">
        <v>130</v>
      </c>
      <c r="K3690" s="4">
        <v>5</v>
      </c>
      <c r="L3690" s="5">
        <v>80</v>
      </c>
      <c r="M3690" s="5">
        <f>EcommerceDataset[[#This Row],[quantity]]*EcommerceDataset[[#This Row],[unit_price]]</f>
        <v>400</v>
      </c>
      <c r="N3690" s="1" t="s">
        <v>11288</v>
      </c>
      <c r="O3690" s="3">
        <v>44807</v>
      </c>
      <c r="P3690" s="1" t="s">
        <v>29</v>
      </c>
      <c r="Q3690" s="1" t="s">
        <v>30</v>
      </c>
      <c r="R3690" s="4">
        <v>3</v>
      </c>
      <c r="S3690" s="1" t="s">
        <v>31</v>
      </c>
      <c r="T3690" s="1" t="s">
        <v>11289</v>
      </c>
      <c r="U3690" s="3">
        <v>45826</v>
      </c>
    </row>
    <row r="3691" spans="1:21" x14ac:dyDescent="0.3">
      <c r="A3691" s="1" t="s">
        <v>288</v>
      </c>
      <c r="B3691" s="1" t="s">
        <v>289</v>
      </c>
      <c r="C3691" s="1" t="s">
        <v>290</v>
      </c>
      <c r="D3691" s="1" t="str">
        <f>_xlfn.CONCAT(EcommerceDataset[[#This Row],[first_name]]," ",EcommerceDataset[[#This Row],[last_name]])</f>
        <v>Derrick Turner</v>
      </c>
      <c r="E3691" s="1" t="s">
        <v>36</v>
      </c>
      <c r="F3691" s="1" t="s">
        <v>23</v>
      </c>
      <c r="G3691" s="1" t="s">
        <v>93</v>
      </c>
      <c r="H3691" s="1" t="s">
        <v>25</v>
      </c>
      <c r="I3691" s="1" t="s">
        <v>26</v>
      </c>
      <c r="J3691" s="1" t="s">
        <v>27</v>
      </c>
      <c r="K3691" s="4">
        <v>4</v>
      </c>
      <c r="L3691" s="5">
        <v>229</v>
      </c>
      <c r="M3691" s="5">
        <f>EcommerceDataset[[#This Row],[quantity]]*EcommerceDataset[[#This Row],[unit_price]]</f>
        <v>916</v>
      </c>
      <c r="N3691" s="1" t="s">
        <v>11290</v>
      </c>
      <c r="O3691" s="3">
        <v>45816</v>
      </c>
      <c r="P3691" s="1" t="s">
        <v>75</v>
      </c>
      <c r="Q3691" s="1" t="s">
        <v>43</v>
      </c>
      <c r="R3691" s="4">
        <v>2</v>
      </c>
      <c r="S3691" s="1" t="s">
        <v>44</v>
      </c>
      <c r="T3691" s="1" t="s">
        <v>11291</v>
      </c>
      <c r="U3691" s="3">
        <v>45611</v>
      </c>
    </row>
    <row r="3692" spans="1:21" x14ac:dyDescent="0.3">
      <c r="A3692" s="1" t="s">
        <v>11292</v>
      </c>
      <c r="B3692" s="1" t="s">
        <v>2709</v>
      </c>
      <c r="C3692" s="1" t="s">
        <v>877</v>
      </c>
      <c r="D3692" s="1" t="str">
        <f>_xlfn.CONCAT(EcommerceDataset[[#This Row],[first_name]]," ",EcommerceDataset[[#This Row],[last_name]])</f>
        <v>Lucas Hernandez</v>
      </c>
      <c r="E3692" s="1" t="s">
        <v>36</v>
      </c>
      <c r="F3692" s="1" t="s">
        <v>49</v>
      </c>
      <c r="G3692" s="1" t="s">
        <v>185</v>
      </c>
      <c r="H3692" s="1" t="s">
        <v>25</v>
      </c>
      <c r="I3692" s="1" t="s">
        <v>26</v>
      </c>
      <c r="J3692" s="1" t="s">
        <v>27</v>
      </c>
      <c r="K3692" s="4">
        <v>4</v>
      </c>
      <c r="L3692" s="5">
        <v>229</v>
      </c>
      <c r="M3692" s="5">
        <f>EcommerceDataset[[#This Row],[quantity]]*EcommerceDataset[[#This Row],[unit_price]]</f>
        <v>916</v>
      </c>
      <c r="N3692" s="1" t="s">
        <v>11293</v>
      </c>
      <c r="O3692" s="3">
        <v>45063</v>
      </c>
      <c r="P3692" s="1" t="s">
        <v>102</v>
      </c>
      <c r="Q3692" s="1" t="s">
        <v>43</v>
      </c>
      <c r="R3692" s="4">
        <v>3</v>
      </c>
      <c r="S3692" s="1" t="s">
        <v>132</v>
      </c>
      <c r="T3692" s="1" t="s">
        <v>11294</v>
      </c>
      <c r="U3692" s="3">
        <v>45106</v>
      </c>
    </row>
    <row r="3693" spans="1:21" x14ac:dyDescent="0.3">
      <c r="A3693" s="1" t="s">
        <v>8658</v>
      </c>
      <c r="B3693" s="1" t="s">
        <v>816</v>
      </c>
      <c r="C3693" s="1" t="s">
        <v>248</v>
      </c>
      <c r="D3693" s="1" t="str">
        <f>_xlfn.CONCAT(EcommerceDataset[[#This Row],[first_name]]," ",EcommerceDataset[[#This Row],[last_name]])</f>
        <v>Christian Thomas</v>
      </c>
      <c r="E3693" s="1" t="s">
        <v>22</v>
      </c>
      <c r="F3693" s="1" t="s">
        <v>37</v>
      </c>
      <c r="G3693" s="1" t="s">
        <v>38</v>
      </c>
      <c r="H3693" s="1" t="s">
        <v>99</v>
      </c>
      <c r="I3693" s="1" t="s">
        <v>100</v>
      </c>
      <c r="J3693" s="1" t="s">
        <v>27</v>
      </c>
      <c r="K3693" s="4">
        <v>4</v>
      </c>
      <c r="L3693" s="5">
        <v>199</v>
      </c>
      <c r="M3693" s="5">
        <f>EcommerceDataset[[#This Row],[quantity]]*EcommerceDataset[[#This Row],[unit_price]]</f>
        <v>796</v>
      </c>
      <c r="N3693" s="1" t="s">
        <v>11295</v>
      </c>
      <c r="O3693" s="3">
        <v>45107</v>
      </c>
      <c r="P3693" s="1" t="s">
        <v>55</v>
      </c>
      <c r="Q3693" s="1" t="s">
        <v>43</v>
      </c>
      <c r="R3693" s="4">
        <v>2</v>
      </c>
      <c r="S3693" s="1" t="s">
        <v>66</v>
      </c>
      <c r="T3693" s="1" t="s">
        <v>11296</v>
      </c>
      <c r="U3693" s="3">
        <v>45140</v>
      </c>
    </row>
    <row r="3694" spans="1:21" x14ac:dyDescent="0.3">
      <c r="A3694" s="1" t="s">
        <v>11297</v>
      </c>
      <c r="B3694" s="1" t="s">
        <v>3956</v>
      </c>
      <c r="C3694" s="1" t="s">
        <v>211</v>
      </c>
      <c r="D3694" s="1" t="str">
        <f>_xlfn.CONCAT(EcommerceDataset[[#This Row],[first_name]]," ",EcommerceDataset[[#This Row],[last_name]])</f>
        <v>Kara Brown</v>
      </c>
      <c r="E3694" s="1" t="s">
        <v>36</v>
      </c>
      <c r="F3694" s="1" t="s">
        <v>49</v>
      </c>
      <c r="G3694" s="1" t="s">
        <v>179</v>
      </c>
      <c r="H3694" s="1" t="s">
        <v>39</v>
      </c>
      <c r="I3694" s="1" t="s">
        <v>40</v>
      </c>
      <c r="J3694" s="1" t="s">
        <v>41</v>
      </c>
      <c r="K3694" s="4">
        <v>3</v>
      </c>
      <c r="L3694" s="5">
        <v>59</v>
      </c>
      <c r="M3694" s="5">
        <f>EcommerceDataset[[#This Row],[quantity]]*EcommerceDataset[[#This Row],[unit_price]]</f>
        <v>177</v>
      </c>
      <c r="N3694" s="1" t="s">
        <v>11298</v>
      </c>
      <c r="O3694" s="3">
        <v>45826</v>
      </c>
      <c r="P3694" s="1" t="s">
        <v>109</v>
      </c>
      <c r="Q3694" s="1" t="s">
        <v>43</v>
      </c>
      <c r="R3694" s="4">
        <v>3</v>
      </c>
      <c r="S3694" s="1" t="s">
        <v>44</v>
      </c>
      <c r="T3694" s="1" t="s">
        <v>11299</v>
      </c>
      <c r="U3694" s="3">
        <v>44825</v>
      </c>
    </row>
    <row r="3695" spans="1:21" x14ac:dyDescent="0.3">
      <c r="A3695" s="1" t="s">
        <v>1805</v>
      </c>
      <c r="B3695" s="1" t="s">
        <v>429</v>
      </c>
      <c r="C3695" s="1" t="s">
        <v>1591</v>
      </c>
      <c r="D3695" s="1" t="str">
        <f>_xlfn.CONCAT(EcommerceDataset[[#This Row],[first_name]]," ",EcommerceDataset[[#This Row],[last_name]])</f>
        <v>Patricia Dominguez</v>
      </c>
      <c r="E3695" s="1" t="s">
        <v>22</v>
      </c>
      <c r="F3695" s="1" t="s">
        <v>37</v>
      </c>
      <c r="G3695" s="1" t="s">
        <v>185</v>
      </c>
      <c r="H3695" s="1" t="s">
        <v>62</v>
      </c>
      <c r="I3695" s="1" t="s">
        <v>63</v>
      </c>
      <c r="J3695" s="1" t="s">
        <v>64</v>
      </c>
      <c r="K3695" s="4">
        <v>5</v>
      </c>
      <c r="L3695" s="5">
        <v>399</v>
      </c>
      <c r="M3695" s="5">
        <f>EcommerceDataset[[#This Row],[quantity]]*EcommerceDataset[[#This Row],[unit_price]]</f>
        <v>1995</v>
      </c>
      <c r="N3695" s="1" t="s">
        <v>11300</v>
      </c>
      <c r="O3695" s="3">
        <v>45869</v>
      </c>
      <c r="P3695" s="1" t="s">
        <v>109</v>
      </c>
      <c r="Q3695" s="1" t="s">
        <v>56</v>
      </c>
      <c r="R3695" s="4">
        <v>4</v>
      </c>
      <c r="S3695" s="1" t="s">
        <v>132</v>
      </c>
      <c r="T3695" s="1" t="s">
        <v>11301</v>
      </c>
      <c r="U3695" s="3">
        <v>45667</v>
      </c>
    </row>
    <row r="3696" spans="1:21" x14ac:dyDescent="0.3">
      <c r="A3696" s="1" t="s">
        <v>7434</v>
      </c>
      <c r="B3696" s="1" t="s">
        <v>510</v>
      </c>
      <c r="C3696" s="1" t="s">
        <v>1834</v>
      </c>
      <c r="D3696" s="1" t="str">
        <f>_xlfn.CONCAT(EcommerceDataset[[#This Row],[first_name]]," ",EcommerceDataset[[#This Row],[last_name]])</f>
        <v>Brandon Dunn</v>
      </c>
      <c r="E3696" s="1" t="s">
        <v>36</v>
      </c>
      <c r="F3696" s="1" t="s">
        <v>23</v>
      </c>
      <c r="G3696" s="1" t="s">
        <v>93</v>
      </c>
      <c r="H3696" s="1" t="s">
        <v>86</v>
      </c>
      <c r="I3696" s="1" t="s">
        <v>87</v>
      </c>
      <c r="J3696" s="1" t="s">
        <v>64</v>
      </c>
      <c r="K3696" s="4">
        <v>5</v>
      </c>
      <c r="L3696" s="5">
        <v>99</v>
      </c>
      <c r="M3696" s="5">
        <f>EcommerceDataset[[#This Row],[quantity]]*EcommerceDataset[[#This Row],[unit_price]]</f>
        <v>495</v>
      </c>
      <c r="N3696" s="1" t="s">
        <v>11302</v>
      </c>
      <c r="O3696" s="3">
        <v>45134</v>
      </c>
      <c r="P3696" s="1" t="s">
        <v>55</v>
      </c>
      <c r="Q3696" s="1" t="s">
        <v>30</v>
      </c>
      <c r="R3696" s="4">
        <v>2</v>
      </c>
      <c r="S3696" s="1" t="s">
        <v>31</v>
      </c>
      <c r="T3696" s="1" t="s">
        <v>11303</v>
      </c>
      <c r="U3696" s="3">
        <v>45201</v>
      </c>
    </row>
    <row r="3697" spans="1:21" x14ac:dyDescent="0.3">
      <c r="A3697" s="1" t="s">
        <v>5136</v>
      </c>
      <c r="B3697" s="1" t="s">
        <v>165</v>
      </c>
      <c r="C3697" s="1" t="s">
        <v>829</v>
      </c>
      <c r="D3697" s="1" t="str">
        <f>_xlfn.CONCAT(EcommerceDataset[[#This Row],[first_name]]," ",EcommerceDataset[[#This Row],[last_name]])</f>
        <v>Susan Newman</v>
      </c>
      <c r="E3697" s="1" t="s">
        <v>36</v>
      </c>
      <c r="F3697" s="1" t="s">
        <v>23</v>
      </c>
      <c r="G3697" s="1" t="s">
        <v>61</v>
      </c>
      <c r="H3697" s="1" t="s">
        <v>167</v>
      </c>
      <c r="I3697" s="1" t="s">
        <v>168</v>
      </c>
      <c r="J3697" s="1" t="s">
        <v>130</v>
      </c>
      <c r="K3697" s="4">
        <v>3</v>
      </c>
      <c r="L3697" s="5">
        <v>80</v>
      </c>
      <c r="M3697" s="5">
        <f>EcommerceDataset[[#This Row],[quantity]]*EcommerceDataset[[#This Row],[unit_price]]</f>
        <v>240</v>
      </c>
      <c r="N3697" s="1" t="s">
        <v>11304</v>
      </c>
      <c r="O3697" s="3">
        <v>45576</v>
      </c>
      <c r="P3697" s="1" t="s">
        <v>75</v>
      </c>
      <c r="Q3697" s="1" t="s">
        <v>43</v>
      </c>
      <c r="R3697" s="4">
        <v>3</v>
      </c>
      <c r="S3697" s="1" t="s">
        <v>66</v>
      </c>
      <c r="T3697" s="1" t="s">
        <v>11305</v>
      </c>
      <c r="U3697" s="3">
        <v>45642</v>
      </c>
    </row>
    <row r="3698" spans="1:21" x14ac:dyDescent="0.3">
      <c r="A3698" s="1" t="s">
        <v>11306</v>
      </c>
      <c r="B3698" s="1" t="s">
        <v>1942</v>
      </c>
      <c r="C3698" s="1" t="s">
        <v>1651</v>
      </c>
      <c r="D3698" s="1" t="str">
        <f>_xlfn.CONCAT(EcommerceDataset[[#This Row],[first_name]]," ",EcommerceDataset[[#This Row],[last_name]])</f>
        <v>Deborah Barnes</v>
      </c>
      <c r="E3698" s="1" t="s">
        <v>80</v>
      </c>
      <c r="F3698" s="1" t="s">
        <v>49</v>
      </c>
      <c r="G3698" s="1" t="s">
        <v>151</v>
      </c>
      <c r="H3698" s="1" t="s">
        <v>39</v>
      </c>
      <c r="I3698" s="1" t="s">
        <v>40</v>
      </c>
      <c r="J3698" s="1" t="s">
        <v>41</v>
      </c>
      <c r="K3698" s="4">
        <v>2</v>
      </c>
      <c r="L3698" s="5">
        <v>59</v>
      </c>
      <c r="M3698" s="5">
        <f>EcommerceDataset[[#This Row],[quantity]]*EcommerceDataset[[#This Row],[unit_price]]</f>
        <v>118</v>
      </c>
      <c r="N3698" s="1" t="s">
        <v>11307</v>
      </c>
      <c r="O3698" s="3">
        <v>45142</v>
      </c>
      <c r="P3698" s="1" t="s">
        <v>29</v>
      </c>
      <c r="Q3698" s="1" t="s">
        <v>30</v>
      </c>
      <c r="R3698" s="4">
        <v>2</v>
      </c>
      <c r="S3698" s="1" t="s">
        <v>44</v>
      </c>
      <c r="T3698" s="1" t="s">
        <v>11308</v>
      </c>
      <c r="U3698" s="3">
        <v>45334</v>
      </c>
    </row>
    <row r="3699" spans="1:21" x14ac:dyDescent="0.3">
      <c r="A3699" s="1" t="s">
        <v>740</v>
      </c>
      <c r="B3699" s="1" t="s">
        <v>247</v>
      </c>
      <c r="C3699" s="1" t="s">
        <v>741</v>
      </c>
      <c r="D3699" s="1" t="str">
        <f>_xlfn.CONCAT(EcommerceDataset[[#This Row],[first_name]]," ",EcommerceDataset[[#This Row],[last_name]])</f>
        <v>Michael Evans</v>
      </c>
      <c r="E3699" s="1" t="s">
        <v>36</v>
      </c>
      <c r="F3699" s="1" t="s">
        <v>23</v>
      </c>
      <c r="G3699" s="1" t="s">
        <v>24</v>
      </c>
      <c r="H3699" s="1" t="s">
        <v>62</v>
      </c>
      <c r="I3699" s="1" t="s">
        <v>63</v>
      </c>
      <c r="J3699" s="1" t="s">
        <v>64</v>
      </c>
      <c r="K3699" s="4">
        <v>3</v>
      </c>
      <c r="L3699" s="5">
        <v>399</v>
      </c>
      <c r="M3699" s="5">
        <f>EcommerceDataset[[#This Row],[quantity]]*EcommerceDataset[[#This Row],[unit_price]]</f>
        <v>1197</v>
      </c>
      <c r="N3699" s="1" t="s">
        <v>11309</v>
      </c>
      <c r="O3699" s="3">
        <v>44869</v>
      </c>
      <c r="P3699" s="1" t="s">
        <v>75</v>
      </c>
      <c r="Q3699" s="1" t="s">
        <v>56</v>
      </c>
      <c r="R3699" s="4">
        <v>4</v>
      </c>
      <c r="S3699" s="1" t="s">
        <v>31</v>
      </c>
      <c r="T3699" s="1" t="s">
        <v>11310</v>
      </c>
      <c r="U3699" s="3">
        <v>44940</v>
      </c>
    </row>
    <row r="3700" spans="1:21" x14ac:dyDescent="0.3">
      <c r="A3700" s="1" t="s">
        <v>10088</v>
      </c>
      <c r="B3700" s="1" t="s">
        <v>195</v>
      </c>
      <c r="C3700" s="1" t="s">
        <v>872</v>
      </c>
      <c r="D3700" s="1" t="str">
        <f>_xlfn.CONCAT(EcommerceDataset[[#This Row],[first_name]]," ",EcommerceDataset[[#This Row],[last_name]])</f>
        <v>Danielle Gonzalez</v>
      </c>
      <c r="E3700" s="1" t="s">
        <v>36</v>
      </c>
      <c r="F3700" s="1" t="s">
        <v>49</v>
      </c>
      <c r="G3700" s="1" t="s">
        <v>119</v>
      </c>
      <c r="H3700" s="1" t="s">
        <v>128</v>
      </c>
      <c r="I3700" s="1" t="s">
        <v>129</v>
      </c>
      <c r="J3700" s="1" t="s">
        <v>130</v>
      </c>
      <c r="K3700" s="4">
        <v>4</v>
      </c>
      <c r="L3700" s="5">
        <v>129</v>
      </c>
      <c r="M3700" s="5">
        <f>EcommerceDataset[[#This Row],[quantity]]*EcommerceDataset[[#This Row],[unit_price]]</f>
        <v>516</v>
      </c>
      <c r="N3700" s="1" t="s">
        <v>11311</v>
      </c>
      <c r="O3700" s="3">
        <v>45282</v>
      </c>
      <c r="P3700" s="1" t="s">
        <v>75</v>
      </c>
      <c r="Q3700" s="1" t="s">
        <v>43</v>
      </c>
      <c r="R3700" s="4">
        <v>5</v>
      </c>
      <c r="S3700" s="1" t="s">
        <v>31</v>
      </c>
      <c r="T3700" s="1" t="s">
        <v>11312</v>
      </c>
      <c r="U3700" s="3">
        <v>45765</v>
      </c>
    </row>
    <row r="3701" spans="1:21" x14ac:dyDescent="0.3">
      <c r="A3701" s="1" t="s">
        <v>6891</v>
      </c>
      <c r="B3701" s="1" t="s">
        <v>142</v>
      </c>
      <c r="C3701" s="1" t="s">
        <v>6892</v>
      </c>
      <c r="D3701" s="1" t="str">
        <f>_xlfn.CONCAT(EcommerceDataset[[#This Row],[first_name]]," ",EcommerceDataset[[#This Row],[last_name]])</f>
        <v>Anthony Mendez</v>
      </c>
      <c r="E3701" s="1" t="s">
        <v>80</v>
      </c>
      <c r="F3701" s="1" t="s">
        <v>37</v>
      </c>
      <c r="G3701" s="1" t="s">
        <v>24</v>
      </c>
      <c r="H3701" s="1" t="s">
        <v>99</v>
      </c>
      <c r="I3701" s="1" t="s">
        <v>100</v>
      </c>
      <c r="J3701" s="1" t="s">
        <v>27</v>
      </c>
      <c r="K3701" s="4">
        <v>2</v>
      </c>
      <c r="L3701" s="5">
        <v>199</v>
      </c>
      <c r="M3701" s="5">
        <f>EcommerceDataset[[#This Row],[quantity]]*EcommerceDataset[[#This Row],[unit_price]]</f>
        <v>398</v>
      </c>
      <c r="N3701" s="1" t="s">
        <v>11313</v>
      </c>
      <c r="O3701" s="3">
        <v>45037</v>
      </c>
      <c r="P3701" s="1" t="s">
        <v>109</v>
      </c>
      <c r="Q3701" s="1" t="s">
        <v>43</v>
      </c>
      <c r="R3701" s="4">
        <v>2</v>
      </c>
      <c r="S3701" s="1" t="s">
        <v>103</v>
      </c>
      <c r="T3701" s="1" t="s">
        <v>11314</v>
      </c>
      <c r="U3701" s="3">
        <v>45763</v>
      </c>
    </row>
    <row r="3702" spans="1:21" x14ac:dyDescent="0.3">
      <c r="A3702" s="1" t="s">
        <v>5565</v>
      </c>
      <c r="B3702" s="1" t="s">
        <v>1904</v>
      </c>
      <c r="C3702" s="1" t="s">
        <v>524</v>
      </c>
      <c r="D3702" s="1" t="str">
        <f>_xlfn.CONCAT(EcommerceDataset[[#This Row],[first_name]]," ",EcommerceDataset[[#This Row],[last_name]])</f>
        <v>Andrew Howard</v>
      </c>
      <c r="E3702" s="1" t="s">
        <v>36</v>
      </c>
      <c r="F3702" s="1" t="s">
        <v>23</v>
      </c>
      <c r="G3702" s="1" t="s">
        <v>119</v>
      </c>
      <c r="H3702" s="1" t="s">
        <v>137</v>
      </c>
      <c r="I3702" s="1" t="s">
        <v>138</v>
      </c>
      <c r="J3702" s="1" t="s">
        <v>27</v>
      </c>
      <c r="K3702" s="4">
        <v>3</v>
      </c>
      <c r="L3702" s="5">
        <v>999</v>
      </c>
      <c r="M3702" s="5">
        <f>EcommerceDataset[[#This Row],[quantity]]*EcommerceDataset[[#This Row],[unit_price]]</f>
        <v>2997</v>
      </c>
      <c r="N3702" s="1" t="s">
        <v>11315</v>
      </c>
      <c r="O3702" s="3">
        <v>44799</v>
      </c>
      <c r="P3702" s="1" t="s">
        <v>102</v>
      </c>
      <c r="Q3702" s="1" t="s">
        <v>56</v>
      </c>
      <c r="R3702" s="4">
        <v>2</v>
      </c>
      <c r="S3702" s="1" t="s">
        <v>44</v>
      </c>
      <c r="T3702" s="1" t="s">
        <v>11316</v>
      </c>
      <c r="U3702" s="3">
        <v>44799</v>
      </c>
    </row>
    <row r="3703" spans="1:21" x14ac:dyDescent="0.3">
      <c r="A3703" s="1" t="s">
        <v>6820</v>
      </c>
      <c r="B3703" s="1" t="s">
        <v>3160</v>
      </c>
      <c r="C3703" s="1" t="s">
        <v>6196</v>
      </c>
      <c r="D3703" s="1" t="str">
        <f>_xlfn.CONCAT(EcommerceDataset[[#This Row],[first_name]]," ",EcommerceDataset[[#This Row],[last_name]])</f>
        <v>Eric Wagner</v>
      </c>
      <c r="E3703" s="1" t="s">
        <v>36</v>
      </c>
      <c r="F3703" s="1" t="s">
        <v>49</v>
      </c>
      <c r="G3703" s="1" t="s">
        <v>179</v>
      </c>
      <c r="H3703" s="1" t="s">
        <v>390</v>
      </c>
      <c r="I3703" s="1" t="s">
        <v>391</v>
      </c>
      <c r="J3703" s="1" t="s">
        <v>122</v>
      </c>
      <c r="K3703" s="4">
        <v>4</v>
      </c>
      <c r="L3703" s="5">
        <v>25</v>
      </c>
      <c r="M3703" s="5">
        <f>EcommerceDataset[[#This Row],[quantity]]*EcommerceDataset[[#This Row],[unit_price]]</f>
        <v>100</v>
      </c>
      <c r="N3703" s="1" t="s">
        <v>11317</v>
      </c>
      <c r="O3703" s="3">
        <v>45670</v>
      </c>
      <c r="P3703" s="1" t="s">
        <v>109</v>
      </c>
      <c r="Q3703" s="1" t="s">
        <v>30</v>
      </c>
      <c r="R3703" s="4">
        <v>1</v>
      </c>
      <c r="S3703" s="1" t="s">
        <v>132</v>
      </c>
      <c r="T3703" s="1" t="s">
        <v>11318</v>
      </c>
      <c r="U3703" s="3">
        <v>45049</v>
      </c>
    </row>
    <row r="3704" spans="1:21" x14ac:dyDescent="0.3">
      <c r="A3704" s="1" t="s">
        <v>11319</v>
      </c>
      <c r="B3704" s="1" t="s">
        <v>808</v>
      </c>
      <c r="C3704" s="1" t="s">
        <v>591</v>
      </c>
      <c r="D3704" s="1" t="str">
        <f>_xlfn.CONCAT(EcommerceDataset[[#This Row],[first_name]]," ",EcommerceDataset[[#This Row],[last_name]])</f>
        <v>Brittany Walton</v>
      </c>
      <c r="E3704" s="1" t="s">
        <v>80</v>
      </c>
      <c r="F3704" s="1" t="s">
        <v>23</v>
      </c>
      <c r="G3704" s="1" t="s">
        <v>179</v>
      </c>
      <c r="H3704" s="1" t="s">
        <v>144</v>
      </c>
      <c r="I3704" s="1" t="s">
        <v>145</v>
      </c>
      <c r="J3704" s="1" t="s">
        <v>53</v>
      </c>
      <c r="K3704" s="4">
        <v>3</v>
      </c>
      <c r="L3704" s="5">
        <v>199</v>
      </c>
      <c r="M3704" s="5">
        <f>EcommerceDataset[[#This Row],[quantity]]*EcommerceDataset[[#This Row],[unit_price]]</f>
        <v>597</v>
      </c>
      <c r="N3704" s="1" t="s">
        <v>11320</v>
      </c>
      <c r="O3704" s="3">
        <v>45554</v>
      </c>
      <c r="P3704" s="1" t="s">
        <v>109</v>
      </c>
      <c r="Q3704" s="1" t="s">
        <v>30</v>
      </c>
      <c r="R3704" s="4">
        <v>4</v>
      </c>
      <c r="S3704" s="1" t="s">
        <v>44</v>
      </c>
      <c r="T3704" s="1" t="s">
        <v>11321</v>
      </c>
      <c r="U3704" s="3">
        <v>45888</v>
      </c>
    </row>
    <row r="3705" spans="1:21" x14ac:dyDescent="0.3">
      <c r="A3705" s="1" t="s">
        <v>4091</v>
      </c>
      <c r="B3705" s="1" t="s">
        <v>247</v>
      </c>
      <c r="C3705" s="1" t="s">
        <v>3348</v>
      </c>
      <c r="D3705" s="1" t="str">
        <f>_xlfn.CONCAT(EcommerceDataset[[#This Row],[first_name]]," ",EcommerceDataset[[#This Row],[last_name]])</f>
        <v>Michael Rivera</v>
      </c>
      <c r="E3705" s="1" t="s">
        <v>36</v>
      </c>
      <c r="F3705" s="1" t="s">
        <v>37</v>
      </c>
      <c r="G3705" s="1" t="s">
        <v>50</v>
      </c>
      <c r="H3705" s="1" t="s">
        <v>51</v>
      </c>
      <c r="I3705" s="1" t="s">
        <v>52</v>
      </c>
      <c r="J3705" s="1" t="s">
        <v>53</v>
      </c>
      <c r="K3705" s="4">
        <v>1</v>
      </c>
      <c r="L3705" s="5">
        <v>59</v>
      </c>
      <c r="M3705" s="5">
        <f>EcommerceDataset[[#This Row],[quantity]]*EcommerceDataset[[#This Row],[unit_price]]</f>
        <v>59</v>
      </c>
      <c r="N3705" s="1" t="s">
        <v>11322</v>
      </c>
      <c r="O3705" s="3">
        <v>45870</v>
      </c>
      <c r="P3705" s="1" t="s">
        <v>102</v>
      </c>
      <c r="Q3705" s="1" t="s">
        <v>43</v>
      </c>
      <c r="R3705" s="4">
        <v>5</v>
      </c>
      <c r="S3705" s="1" t="s">
        <v>132</v>
      </c>
      <c r="T3705" s="1" t="s">
        <v>11323</v>
      </c>
      <c r="U3705" s="3">
        <v>45111</v>
      </c>
    </row>
    <row r="3706" spans="1:21" x14ac:dyDescent="0.3">
      <c r="A3706" s="1" t="s">
        <v>11324</v>
      </c>
      <c r="B3706" s="1" t="s">
        <v>5046</v>
      </c>
      <c r="C3706" s="1" t="s">
        <v>3097</v>
      </c>
      <c r="D3706" s="1" t="str">
        <f>_xlfn.CONCAT(EcommerceDataset[[#This Row],[first_name]]," ",EcommerceDataset[[#This Row],[last_name]])</f>
        <v>Jared Coleman</v>
      </c>
      <c r="E3706" s="1" t="s">
        <v>36</v>
      </c>
      <c r="F3706" s="1" t="s">
        <v>49</v>
      </c>
      <c r="G3706" s="1" t="s">
        <v>151</v>
      </c>
      <c r="H3706" s="1" t="s">
        <v>390</v>
      </c>
      <c r="I3706" s="1" t="s">
        <v>391</v>
      </c>
      <c r="J3706" s="1" t="s">
        <v>122</v>
      </c>
      <c r="K3706" s="4">
        <v>4</v>
      </c>
      <c r="L3706" s="5">
        <v>25</v>
      </c>
      <c r="M3706" s="5">
        <f>EcommerceDataset[[#This Row],[quantity]]*EcommerceDataset[[#This Row],[unit_price]]</f>
        <v>100</v>
      </c>
      <c r="N3706" s="1" t="s">
        <v>11325</v>
      </c>
      <c r="O3706" s="3">
        <v>45808</v>
      </c>
      <c r="P3706" s="1" t="s">
        <v>29</v>
      </c>
      <c r="Q3706" s="1" t="s">
        <v>30</v>
      </c>
      <c r="R3706" s="4">
        <v>3</v>
      </c>
      <c r="S3706" s="1" t="s">
        <v>132</v>
      </c>
      <c r="T3706" s="1" t="s">
        <v>11326</v>
      </c>
      <c r="U3706" s="3">
        <v>45100</v>
      </c>
    </row>
    <row r="3707" spans="1:21" x14ac:dyDescent="0.3">
      <c r="A3707" s="1" t="s">
        <v>3287</v>
      </c>
      <c r="B3707" s="1" t="s">
        <v>3288</v>
      </c>
      <c r="C3707" s="1" t="s">
        <v>1098</v>
      </c>
      <c r="D3707" s="1" t="str">
        <f>_xlfn.CONCAT(EcommerceDataset[[#This Row],[first_name]]," ",EcommerceDataset[[#This Row],[last_name]])</f>
        <v>Abigail Willis</v>
      </c>
      <c r="E3707" s="1" t="s">
        <v>36</v>
      </c>
      <c r="F3707" s="1" t="s">
        <v>37</v>
      </c>
      <c r="G3707" s="1" t="s">
        <v>185</v>
      </c>
      <c r="H3707" s="1" t="s">
        <v>390</v>
      </c>
      <c r="I3707" s="1" t="s">
        <v>391</v>
      </c>
      <c r="J3707" s="1" t="s">
        <v>122</v>
      </c>
      <c r="K3707" s="4">
        <v>2</v>
      </c>
      <c r="L3707" s="5">
        <v>25</v>
      </c>
      <c r="M3707" s="5">
        <f>EcommerceDataset[[#This Row],[quantity]]*EcommerceDataset[[#This Row],[unit_price]]</f>
        <v>50</v>
      </c>
      <c r="N3707" s="1" t="s">
        <v>11327</v>
      </c>
      <c r="O3707" s="3">
        <v>44874</v>
      </c>
      <c r="P3707" s="1" t="s">
        <v>29</v>
      </c>
      <c r="Q3707" s="1" t="s">
        <v>30</v>
      </c>
      <c r="R3707" s="4">
        <v>5</v>
      </c>
      <c r="S3707" s="1" t="s">
        <v>44</v>
      </c>
      <c r="T3707" s="1" t="s">
        <v>11328</v>
      </c>
      <c r="U3707" s="3">
        <v>45565</v>
      </c>
    </row>
    <row r="3708" spans="1:21" x14ac:dyDescent="0.3">
      <c r="A3708" s="1" t="s">
        <v>1633</v>
      </c>
      <c r="B3708" s="1" t="s">
        <v>126</v>
      </c>
      <c r="C3708" s="1" t="s">
        <v>1201</v>
      </c>
      <c r="D3708" s="1" t="str">
        <f>_xlfn.CONCAT(EcommerceDataset[[#This Row],[first_name]]," ",EcommerceDataset[[#This Row],[last_name]])</f>
        <v>Michelle Roberts</v>
      </c>
      <c r="E3708" s="1" t="s">
        <v>80</v>
      </c>
      <c r="F3708" s="1" t="s">
        <v>49</v>
      </c>
      <c r="G3708" s="1" t="s">
        <v>71</v>
      </c>
      <c r="H3708" s="1" t="s">
        <v>120</v>
      </c>
      <c r="I3708" s="1" t="s">
        <v>121</v>
      </c>
      <c r="J3708" s="1" t="s">
        <v>122</v>
      </c>
      <c r="K3708" s="4">
        <v>5</v>
      </c>
      <c r="L3708" s="5">
        <v>149</v>
      </c>
      <c r="M3708" s="5">
        <f>EcommerceDataset[[#This Row],[quantity]]*EcommerceDataset[[#This Row],[unit_price]]</f>
        <v>745</v>
      </c>
      <c r="N3708" s="1" t="s">
        <v>11329</v>
      </c>
      <c r="O3708" s="3">
        <v>44865</v>
      </c>
      <c r="P3708" s="1" t="s">
        <v>75</v>
      </c>
      <c r="Q3708" s="1" t="s">
        <v>30</v>
      </c>
      <c r="R3708" s="4">
        <v>3</v>
      </c>
      <c r="S3708" s="1" t="s">
        <v>31</v>
      </c>
      <c r="T3708" s="1" t="s">
        <v>11330</v>
      </c>
      <c r="U3708" s="3">
        <v>45614</v>
      </c>
    </row>
    <row r="3709" spans="1:21" x14ac:dyDescent="0.3">
      <c r="A3709" s="1" t="s">
        <v>4828</v>
      </c>
      <c r="B3709" s="1" t="s">
        <v>78</v>
      </c>
      <c r="C3709" s="1" t="s">
        <v>4829</v>
      </c>
      <c r="D3709" s="1" t="str">
        <f>_xlfn.CONCAT(EcommerceDataset[[#This Row],[first_name]]," ",EcommerceDataset[[#This Row],[last_name]])</f>
        <v>Shelby Nunez</v>
      </c>
      <c r="E3709" s="1" t="s">
        <v>22</v>
      </c>
      <c r="F3709" s="1" t="s">
        <v>49</v>
      </c>
      <c r="G3709" s="1" t="s">
        <v>38</v>
      </c>
      <c r="H3709" s="1" t="s">
        <v>72</v>
      </c>
      <c r="I3709" s="1" t="s">
        <v>73</v>
      </c>
      <c r="J3709" s="1" t="s">
        <v>41</v>
      </c>
      <c r="K3709" s="4">
        <v>3</v>
      </c>
      <c r="L3709" s="5">
        <v>110</v>
      </c>
      <c r="M3709" s="5">
        <f>EcommerceDataset[[#This Row],[quantity]]*EcommerceDataset[[#This Row],[unit_price]]</f>
        <v>330</v>
      </c>
      <c r="N3709" s="1" t="s">
        <v>11331</v>
      </c>
      <c r="O3709" s="3">
        <v>45504</v>
      </c>
      <c r="P3709" s="1" t="s">
        <v>29</v>
      </c>
      <c r="Q3709" s="1" t="s">
        <v>56</v>
      </c>
      <c r="R3709" s="4">
        <v>3</v>
      </c>
      <c r="S3709" s="1" t="s">
        <v>31</v>
      </c>
      <c r="T3709" s="1" t="s">
        <v>11332</v>
      </c>
      <c r="U3709" s="3">
        <v>45029</v>
      </c>
    </row>
    <row r="3710" spans="1:21" x14ac:dyDescent="0.3">
      <c r="A3710" s="1" t="s">
        <v>10604</v>
      </c>
      <c r="B3710" s="1" t="s">
        <v>935</v>
      </c>
      <c r="C3710" s="1" t="s">
        <v>211</v>
      </c>
      <c r="D3710" s="1" t="str">
        <f>_xlfn.CONCAT(EcommerceDataset[[#This Row],[first_name]]," ",EcommerceDataset[[#This Row],[last_name]])</f>
        <v>Kevin Brown</v>
      </c>
      <c r="E3710" s="1" t="s">
        <v>22</v>
      </c>
      <c r="F3710" s="1" t="s">
        <v>23</v>
      </c>
      <c r="G3710" s="1" t="s">
        <v>185</v>
      </c>
      <c r="H3710" s="1" t="s">
        <v>62</v>
      </c>
      <c r="I3710" s="1" t="s">
        <v>63</v>
      </c>
      <c r="J3710" s="1" t="s">
        <v>64</v>
      </c>
      <c r="K3710" s="4">
        <v>5</v>
      </c>
      <c r="L3710" s="5">
        <v>399</v>
      </c>
      <c r="M3710" s="5">
        <f>EcommerceDataset[[#This Row],[quantity]]*EcommerceDataset[[#This Row],[unit_price]]</f>
        <v>1995</v>
      </c>
      <c r="N3710" s="1" t="s">
        <v>11333</v>
      </c>
      <c r="O3710" s="3">
        <v>45168</v>
      </c>
      <c r="P3710" s="1" t="s">
        <v>55</v>
      </c>
      <c r="Q3710" s="1" t="s">
        <v>43</v>
      </c>
      <c r="R3710" s="4">
        <v>5</v>
      </c>
      <c r="S3710" s="1" t="s">
        <v>44</v>
      </c>
      <c r="T3710" s="1" t="s">
        <v>11334</v>
      </c>
      <c r="U3710" s="3">
        <v>45691</v>
      </c>
    </row>
    <row r="3711" spans="1:21" x14ac:dyDescent="0.3">
      <c r="A3711" s="1" t="s">
        <v>811</v>
      </c>
      <c r="B3711" s="1" t="s">
        <v>210</v>
      </c>
      <c r="C3711" s="1" t="s">
        <v>812</v>
      </c>
      <c r="D3711" s="1" t="str">
        <f>_xlfn.CONCAT(EcommerceDataset[[#This Row],[first_name]]," ",EcommerceDataset[[#This Row],[last_name]])</f>
        <v>Vickie Robinson</v>
      </c>
      <c r="E3711" s="1" t="s">
        <v>80</v>
      </c>
      <c r="F3711" s="1" t="s">
        <v>23</v>
      </c>
      <c r="G3711" s="1" t="s">
        <v>119</v>
      </c>
      <c r="H3711" s="1" t="s">
        <v>62</v>
      </c>
      <c r="I3711" s="1" t="s">
        <v>63</v>
      </c>
      <c r="J3711" s="1" t="s">
        <v>64</v>
      </c>
      <c r="K3711" s="4">
        <v>5</v>
      </c>
      <c r="L3711" s="5">
        <v>399</v>
      </c>
      <c r="M3711" s="5">
        <f>EcommerceDataset[[#This Row],[quantity]]*EcommerceDataset[[#This Row],[unit_price]]</f>
        <v>1995</v>
      </c>
      <c r="N3711" s="1" t="s">
        <v>11335</v>
      </c>
      <c r="O3711" s="3">
        <v>45032</v>
      </c>
      <c r="P3711" s="1" t="s">
        <v>55</v>
      </c>
      <c r="Q3711" s="1" t="s">
        <v>30</v>
      </c>
      <c r="R3711" s="4">
        <v>2</v>
      </c>
      <c r="S3711" s="1" t="s">
        <v>44</v>
      </c>
      <c r="T3711" s="1" t="s">
        <v>11336</v>
      </c>
      <c r="U3711" s="3">
        <v>45642</v>
      </c>
    </row>
    <row r="3712" spans="1:21" x14ac:dyDescent="0.3">
      <c r="A3712" s="1" t="s">
        <v>8693</v>
      </c>
      <c r="B3712" s="1" t="s">
        <v>406</v>
      </c>
      <c r="C3712" s="1" t="s">
        <v>701</v>
      </c>
      <c r="D3712" s="1" t="str">
        <f>_xlfn.CONCAT(EcommerceDataset[[#This Row],[first_name]]," ",EcommerceDataset[[#This Row],[last_name]])</f>
        <v>Rachel Jones</v>
      </c>
      <c r="E3712" s="1" t="s">
        <v>22</v>
      </c>
      <c r="F3712" s="1" t="s">
        <v>49</v>
      </c>
      <c r="G3712" s="1" t="s">
        <v>151</v>
      </c>
      <c r="H3712" s="1" t="s">
        <v>72</v>
      </c>
      <c r="I3712" s="1" t="s">
        <v>73</v>
      </c>
      <c r="J3712" s="1" t="s">
        <v>41</v>
      </c>
      <c r="K3712" s="4">
        <v>2</v>
      </c>
      <c r="L3712" s="5">
        <v>110</v>
      </c>
      <c r="M3712" s="5">
        <f>EcommerceDataset[[#This Row],[quantity]]*EcommerceDataset[[#This Row],[unit_price]]</f>
        <v>220</v>
      </c>
      <c r="N3712" s="1" t="s">
        <v>11337</v>
      </c>
      <c r="O3712" s="3">
        <v>44824</v>
      </c>
      <c r="P3712" s="1" t="s">
        <v>102</v>
      </c>
      <c r="Q3712" s="1" t="s">
        <v>43</v>
      </c>
      <c r="R3712" s="4">
        <v>5</v>
      </c>
      <c r="S3712" s="1" t="s">
        <v>103</v>
      </c>
      <c r="T3712" s="1" t="s">
        <v>11338</v>
      </c>
      <c r="U3712" s="3">
        <v>44819</v>
      </c>
    </row>
    <row r="3713" spans="1:21" x14ac:dyDescent="0.3">
      <c r="A3713" s="1" t="s">
        <v>11339</v>
      </c>
      <c r="B3713" s="1" t="s">
        <v>1334</v>
      </c>
      <c r="C3713" s="1" t="s">
        <v>1163</v>
      </c>
      <c r="D3713" s="1" t="str">
        <f>_xlfn.CONCAT(EcommerceDataset[[#This Row],[first_name]]," ",EcommerceDataset[[#This Row],[last_name]])</f>
        <v>Justin Walker</v>
      </c>
      <c r="E3713" s="1" t="s">
        <v>80</v>
      </c>
      <c r="F3713" s="1" t="s">
        <v>37</v>
      </c>
      <c r="G3713" s="1" t="s">
        <v>179</v>
      </c>
      <c r="H3713" s="1" t="s">
        <v>62</v>
      </c>
      <c r="I3713" s="1" t="s">
        <v>63</v>
      </c>
      <c r="J3713" s="1" t="s">
        <v>64</v>
      </c>
      <c r="K3713" s="4">
        <v>1</v>
      </c>
      <c r="L3713" s="5">
        <v>399</v>
      </c>
      <c r="M3713" s="5">
        <f>EcommerceDataset[[#This Row],[quantity]]*EcommerceDataset[[#This Row],[unit_price]]</f>
        <v>399</v>
      </c>
      <c r="N3713" s="1" t="s">
        <v>11340</v>
      </c>
      <c r="O3713" s="3">
        <v>45249</v>
      </c>
      <c r="P3713" s="1" t="s">
        <v>102</v>
      </c>
      <c r="Q3713" s="1" t="s">
        <v>43</v>
      </c>
      <c r="R3713" s="4">
        <v>4</v>
      </c>
      <c r="S3713" s="1" t="s">
        <v>66</v>
      </c>
      <c r="T3713" s="1" t="s">
        <v>11341</v>
      </c>
      <c r="U3713" s="3">
        <v>45879</v>
      </c>
    </row>
    <row r="3714" spans="1:21" x14ac:dyDescent="0.3">
      <c r="A3714" s="1" t="s">
        <v>11342</v>
      </c>
      <c r="B3714" s="1" t="s">
        <v>1097</v>
      </c>
      <c r="C3714" s="1" t="s">
        <v>1970</v>
      </c>
      <c r="D3714" s="1" t="str">
        <f>_xlfn.CONCAT(EcommerceDataset[[#This Row],[first_name]]," ",EcommerceDataset[[#This Row],[last_name]])</f>
        <v>Tamara Ball</v>
      </c>
      <c r="E3714" s="1" t="s">
        <v>22</v>
      </c>
      <c r="F3714" s="1" t="s">
        <v>49</v>
      </c>
      <c r="G3714" s="1" t="s">
        <v>93</v>
      </c>
      <c r="H3714" s="1" t="s">
        <v>120</v>
      </c>
      <c r="I3714" s="1" t="s">
        <v>121</v>
      </c>
      <c r="J3714" s="1" t="s">
        <v>122</v>
      </c>
      <c r="K3714" s="4">
        <v>5</v>
      </c>
      <c r="L3714" s="5">
        <v>149</v>
      </c>
      <c r="M3714" s="5">
        <f>EcommerceDataset[[#This Row],[quantity]]*EcommerceDataset[[#This Row],[unit_price]]</f>
        <v>745</v>
      </c>
      <c r="N3714" s="1" t="s">
        <v>11343</v>
      </c>
      <c r="O3714" s="3">
        <v>45263</v>
      </c>
      <c r="P3714" s="1" t="s">
        <v>55</v>
      </c>
      <c r="Q3714" s="1" t="s">
        <v>30</v>
      </c>
      <c r="R3714" s="4">
        <v>5</v>
      </c>
      <c r="S3714" s="1" t="s">
        <v>31</v>
      </c>
      <c r="T3714" s="1" t="s">
        <v>11344</v>
      </c>
      <c r="U3714" s="3">
        <v>45356</v>
      </c>
    </row>
    <row r="3715" spans="1:21" x14ac:dyDescent="0.3">
      <c r="A3715" s="1" t="s">
        <v>6607</v>
      </c>
      <c r="B3715" s="1" t="s">
        <v>1483</v>
      </c>
      <c r="C3715" s="1" t="s">
        <v>263</v>
      </c>
      <c r="D3715" s="1" t="str">
        <f>_xlfn.CONCAT(EcommerceDataset[[#This Row],[first_name]]," ",EcommerceDataset[[#This Row],[last_name]])</f>
        <v>Dennis Ford</v>
      </c>
      <c r="E3715" s="1" t="s">
        <v>22</v>
      </c>
      <c r="F3715" s="1" t="s">
        <v>23</v>
      </c>
      <c r="G3715" s="1" t="s">
        <v>50</v>
      </c>
      <c r="H3715" s="1" t="s">
        <v>25</v>
      </c>
      <c r="I3715" s="1" t="s">
        <v>26</v>
      </c>
      <c r="J3715" s="1" t="s">
        <v>27</v>
      </c>
      <c r="K3715" s="4">
        <v>4</v>
      </c>
      <c r="L3715" s="5">
        <v>229</v>
      </c>
      <c r="M3715" s="5">
        <f>EcommerceDataset[[#This Row],[quantity]]*EcommerceDataset[[#This Row],[unit_price]]</f>
        <v>916</v>
      </c>
      <c r="N3715" s="1" t="s">
        <v>11345</v>
      </c>
      <c r="O3715" s="3">
        <v>45437</v>
      </c>
      <c r="P3715" s="1" t="s">
        <v>75</v>
      </c>
      <c r="Q3715" s="1" t="s">
        <v>43</v>
      </c>
      <c r="R3715" s="4">
        <v>3</v>
      </c>
      <c r="S3715" s="1" t="s">
        <v>132</v>
      </c>
      <c r="T3715" s="1" t="s">
        <v>11346</v>
      </c>
      <c r="U3715" s="3">
        <v>44940</v>
      </c>
    </row>
    <row r="3716" spans="1:21" x14ac:dyDescent="0.3">
      <c r="A3716" s="1" t="s">
        <v>11347</v>
      </c>
      <c r="B3716" s="1" t="s">
        <v>2259</v>
      </c>
      <c r="C3716" s="1" t="s">
        <v>253</v>
      </c>
      <c r="D3716" s="1" t="str">
        <f>_xlfn.CONCAT(EcommerceDataset[[#This Row],[first_name]]," ",EcommerceDataset[[#This Row],[last_name]])</f>
        <v>Margaret Rogers</v>
      </c>
      <c r="E3716" s="1" t="s">
        <v>22</v>
      </c>
      <c r="F3716" s="1" t="s">
        <v>23</v>
      </c>
      <c r="G3716" s="1" t="s">
        <v>93</v>
      </c>
      <c r="H3716" s="1" t="s">
        <v>99</v>
      </c>
      <c r="I3716" s="1" t="s">
        <v>100</v>
      </c>
      <c r="J3716" s="1" t="s">
        <v>27</v>
      </c>
      <c r="K3716" s="4">
        <v>5</v>
      </c>
      <c r="L3716" s="5">
        <v>199</v>
      </c>
      <c r="M3716" s="5">
        <f>EcommerceDataset[[#This Row],[quantity]]*EcommerceDataset[[#This Row],[unit_price]]</f>
        <v>995</v>
      </c>
      <c r="N3716" s="1" t="s">
        <v>11348</v>
      </c>
      <c r="O3716" s="3">
        <v>45234</v>
      </c>
      <c r="P3716" s="1" t="s">
        <v>55</v>
      </c>
      <c r="Q3716" s="1" t="s">
        <v>43</v>
      </c>
      <c r="R3716" s="4">
        <v>3</v>
      </c>
      <c r="S3716" s="1" t="s">
        <v>103</v>
      </c>
      <c r="T3716" s="1" t="s">
        <v>11349</v>
      </c>
      <c r="U3716" s="3">
        <v>45884</v>
      </c>
    </row>
    <row r="3717" spans="1:21" x14ac:dyDescent="0.3">
      <c r="A3717" s="1" t="s">
        <v>3184</v>
      </c>
      <c r="B3717" s="1" t="s">
        <v>352</v>
      </c>
      <c r="C3717" s="1" t="s">
        <v>232</v>
      </c>
      <c r="D3717" s="1" t="str">
        <f>_xlfn.CONCAT(EcommerceDataset[[#This Row],[first_name]]," ",EcommerceDataset[[#This Row],[last_name]])</f>
        <v>Zachary Joseph</v>
      </c>
      <c r="E3717" s="1" t="s">
        <v>80</v>
      </c>
      <c r="F3717" s="1" t="s">
        <v>49</v>
      </c>
      <c r="G3717" s="1" t="s">
        <v>185</v>
      </c>
      <c r="H3717" s="1" t="s">
        <v>128</v>
      </c>
      <c r="I3717" s="1" t="s">
        <v>129</v>
      </c>
      <c r="J3717" s="1" t="s">
        <v>130</v>
      </c>
      <c r="K3717" s="4">
        <v>2</v>
      </c>
      <c r="L3717" s="5">
        <v>129</v>
      </c>
      <c r="M3717" s="5">
        <f>EcommerceDataset[[#This Row],[quantity]]*EcommerceDataset[[#This Row],[unit_price]]</f>
        <v>258</v>
      </c>
      <c r="N3717" s="1" t="s">
        <v>11350</v>
      </c>
      <c r="O3717" s="3">
        <v>44954</v>
      </c>
      <c r="P3717" s="1" t="s">
        <v>109</v>
      </c>
      <c r="Q3717" s="1" t="s">
        <v>43</v>
      </c>
      <c r="R3717" s="4">
        <v>5</v>
      </c>
      <c r="S3717" s="1" t="s">
        <v>31</v>
      </c>
      <c r="T3717" s="1" t="s">
        <v>11351</v>
      </c>
      <c r="U3717" s="3">
        <v>44805</v>
      </c>
    </row>
    <row r="3718" spans="1:21" x14ac:dyDescent="0.3">
      <c r="A3718" s="1" t="s">
        <v>6872</v>
      </c>
      <c r="B3718" s="1" t="s">
        <v>333</v>
      </c>
      <c r="C3718" s="1" t="s">
        <v>1305</v>
      </c>
      <c r="D3718" s="1" t="str">
        <f>_xlfn.CONCAT(EcommerceDataset[[#This Row],[first_name]]," ",EcommerceDataset[[#This Row],[last_name]])</f>
        <v>Jeffrey Murphy</v>
      </c>
      <c r="E3718" s="1" t="s">
        <v>80</v>
      </c>
      <c r="F3718" s="1" t="s">
        <v>49</v>
      </c>
      <c r="G3718" s="1" t="s">
        <v>119</v>
      </c>
      <c r="H3718" s="1" t="s">
        <v>217</v>
      </c>
      <c r="I3718" s="1" t="s">
        <v>218</v>
      </c>
      <c r="J3718" s="1" t="s">
        <v>27</v>
      </c>
      <c r="K3718" s="4">
        <v>1</v>
      </c>
      <c r="L3718" s="5">
        <v>899</v>
      </c>
      <c r="M3718" s="5">
        <f>EcommerceDataset[[#This Row],[quantity]]*EcommerceDataset[[#This Row],[unit_price]]</f>
        <v>899</v>
      </c>
      <c r="N3718" s="1" t="s">
        <v>11352</v>
      </c>
      <c r="O3718" s="3">
        <v>45748</v>
      </c>
      <c r="P3718" s="1" t="s">
        <v>55</v>
      </c>
      <c r="Q3718" s="1" t="s">
        <v>43</v>
      </c>
      <c r="R3718" s="4">
        <v>1</v>
      </c>
      <c r="S3718" s="1" t="s">
        <v>103</v>
      </c>
      <c r="T3718" s="1" t="s">
        <v>11353</v>
      </c>
      <c r="U3718" s="3">
        <v>45822</v>
      </c>
    </row>
    <row r="3719" spans="1:21" x14ac:dyDescent="0.3">
      <c r="A3719" s="1" t="s">
        <v>11354</v>
      </c>
      <c r="B3719" s="1" t="s">
        <v>135</v>
      </c>
      <c r="C3719" s="1" t="s">
        <v>9636</v>
      </c>
      <c r="D3719" s="1" t="str">
        <f>_xlfn.CONCAT(EcommerceDataset[[#This Row],[first_name]]," ",EcommerceDataset[[#This Row],[last_name]])</f>
        <v>Christy Poole</v>
      </c>
      <c r="E3719" s="1" t="s">
        <v>80</v>
      </c>
      <c r="F3719" s="1" t="s">
        <v>37</v>
      </c>
      <c r="G3719" s="1" t="s">
        <v>24</v>
      </c>
      <c r="H3719" s="1" t="s">
        <v>137</v>
      </c>
      <c r="I3719" s="1" t="s">
        <v>138</v>
      </c>
      <c r="J3719" s="1" t="s">
        <v>27</v>
      </c>
      <c r="K3719" s="4">
        <v>4</v>
      </c>
      <c r="L3719" s="5">
        <v>999</v>
      </c>
      <c r="M3719" s="5">
        <f>EcommerceDataset[[#This Row],[quantity]]*EcommerceDataset[[#This Row],[unit_price]]</f>
        <v>3996</v>
      </c>
      <c r="N3719" s="1" t="s">
        <v>11355</v>
      </c>
      <c r="O3719" s="3">
        <v>45803</v>
      </c>
      <c r="P3719" s="1" t="s">
        <v>75</v>
      </c>
      <c r="Q3719" s="1" t="s">
        <v>30</v>
      </c>
      <c r="R3719" s="4">
        <v>5</v>
      </c>
      <c r="S3719" s="1" t="s">
        <v>44</v>
      </c>
      <c r="T3719" s="1" t="s">
        <v>11356</v>
      </c>
      <c r="U3719" s="3">
        <v>44934</v>
      </c>
    </row>
    <row r="3720" spans="1:21" x14ac:dyDescent="0.3">
      <c r="A3720" s="1" t="s">
        <v>11357</v>
      </c>
      <c r="B3720" s="1" t="s">
        <v>11358</v>
      </c>
      <c r="C3720" s="1" t="s">
        <v>70</v>
      </c>
      <c r="D3720" s="1" t="str">
        <f>_xlfn.CONCAT(EcommerceDataset[[#This Row],[first_name]]," ",EcommerceDataset[[#This Row],[last_name]])</f>
        <v>Isabella Johnson</v>
      </c>
      <c r="E3720" s="1" t="s">
        <v>80</v>
      </c>
      <c r="F3720" s="1" t="s">
        <v>49</v>
      </c>
      <c r="G3720" s="1" t="s">
        <v>179</v>
      </c>
      <c r="H3720" s="1" t="s">
        <v>190</v>
      </c>
      <c r="I3720" s="1" t="s">
        <v>191</v>
      </c>
      <c r="J3720" s="1" t="s">
        <v>41</v>
      </c>
      <c r="K3720" s="4">
        <v>2</v>
      </c>
      <c r="L3720" s="5">
        <v>120</v>
      </c>
      <c r="M3720" s="5">
        <f>EcommerceDataset[[#This Row],[quantity]]*EcommerceDataset[[#This Row],[unit_price]]</f>
        <v>240</v>
      </c>
      <c r="N3720" s="1" t="s">
        <v>11359</v>
      </c>
      <c r="O3720" s="3">
        <v>45116</v>
      </c>
      <c r="P3720" s="1" t="s">
        <v>29</v>
      </c>
      <c r="Q3720" s="1" t="s">
        <v>56</v>
      </c>
      <c r="R3720" s="4">
        <v>1</v>
      </c>
      <c r="S3720" s="1" t="s">
        <v>31</v>
      </c>
      <c r="T3720" s="1" t="s">
        <v>11360</v>
      </c>
      <c r="U3720" s="3">
        <v>45843</v>
      </c>
    </row>
    <row r="3721" spans="1:21" x14ac:dyDescent="0.3">
      <c r="A3721" s="1" t="s">
        <v>11361</v>
      </c>
      <c r="B3721" s="1" t="s">
        <v>628</v>
      </c>
      <c r="C3721" s="1" t="s">
        <v>1255</v>
      </c>
      <c r="D3721" s="1" t="str">
        <f>_xlfn.CONCAT(EcommerceDataset[[#This Row],[first_name]]," ",EcommerceDataset[[#This Row],[last_name]])</f>
        <v>Paul Hawkins</v>
      </c>
      <c r="E3721" s="1" t="s">
        <v>22</v>
      </c>
      <c r="F3721" s="1" t="s">
        <v>37</v>
      </c>
      <c r="G3721" s="1" t="s">
        <v>151</v>
      </c>
      <c r="H3721" s="1" t="s">
        <v>99</v>
      </c>
      <c r="I3721" s="1" t="s">
        <v>100</v>
      </c>
      <c r="J3721" s="1" t="s">
        <v>27</v>
      </c>
      <c r="K3721" s="4">
        <v>2</v>
      </c>
      <c r="L3721" s="5">
        <v>199</v>
      </c>
      <c r="M3721" s="5">
        <f>EcommerceDataset[[#This Row],[quantity]]*EcommerceDataset[[#This Row],[unit_price]]</f>
        <v>398</v>
      </c>
      <c r="N3721" s="1" t="s">
        <v>11362</v>
      </c>
      <c r="O3721" s="3">
        <v>45764</v>
      </c>
      <c r="P3721" s="1" t="s">
        <v>102</v>
      </c>
      <c r="Q3721" s="1" t="s">
        <v>56</v>
      </c>
      <c r="R3721" s="4">
        <v>3</v>
      </c>
      <c r="S3721" s="1" t="s">
        <v>132</v>
      </c>
      <c r="T3721" s="1" t="s">
        <v>11363</v>
      </c>
      <c r="U3721" s="3">
        <v>45481</v>
      </c>
    </row>
    <row r="3722" spans="1:21" x14ac:dyDescent="0.3">
      <c r="A3722" s="1" t="s">
        <v>11364</v>
      </c>
      <c r="B3722" s="1" t="s">
        <v>760</v>
      </c>
      <c r="C3722" s="1" t="s">
        <v>2001</v>
      </c>
      <c r="D3722" s="1" t="str">
        <f>_xlfn.CONCAT(EcommerceDataset[[#This Row],[first_name]]," ",EcommerceDataset[[#This Row],[last_name]])</f>
        <v>Sabrina Mack</v>
      </c>
      <c r="E3722" s="1" t="s">
        <v>22</v>
      </c>
      <c r="F3722" s="1" t="s">
        <v>23</v>
      </c>
      <c r="G3722" s="1" t="s">
        <v>93</v>
      </c>
      <c r="H3722" s="1" t="s">
        <v>72</v>
      </c>
      <c r="I3722" s="1" t="s">
        <v>73</v>
      </c>
      <c r="J3722" s="1" t="s">
        <v>41</v>
      </c>
      <c r="K3722" s="4">
        <v>2</v>
      </c>
      <c r="L3722" s="5">
        <v>110</v>
      </c>
      <c r="M3722" s="5">
        <f>EcommerceDataset[[#This Row],[quantity]]*EcommerceDataset[[#This Row],[unit_price]]</f>
        <v>220</v>
      </c>
      <c r="N3722" s="1" t="s">
        <v>11365</v>
      </c>
      <c r="O3722" s="3">
        <v>45533</v>
      </c>
      <c r="P3722" s="1" t="s">
        <v>55</v>
      </c>
      <c r="Q3722" s="1" t="s">
        <v>43</v>
      </c>
      <c r="R3722" s="4">
        <v>2</v>
      </c>
      <c r="S3722" s="1" t="s">
        <v>103</v>
      </c>
      <c r="T3722" s="1" t="s">
        <v>11366</v>
      </c>
      <c r="U3722" s="3">
        <v>45595</v>
      </c>
    </row>
    <row r="3723" spans="1:21" x14ac:dyDescent="0.3">
      <c r="A3723" s="1" t="s">
        <v>9559</v>
      </c>
      <c r="B3723" s="1" t="s">
        <v>599</v>
      </c>
      <c r="C3723" s="1" t="s">
        <v>872</v>
      </c>
      <c r="D3723" s="1" t="str">
        <f>_xlfn.CONCAT(EcommerceDataset[[#This Row],[first_name]]," ",EcommerceDataset[[#This Row],[last_name]])</f>
        <v>Christine Gonzalez</v>
      </c>
      <c r="E3723" s="1" t="s">
        <v>36</v>
      </c>
      <c r="F3723" s="1" t="s">
        <v>23</v>
      </c>
      <c r="G3723" s="1" t="s">
        <v>179</v>
      </c>
      <c r="H3723" s="1" t="s">
        <v>120</v>
      </c>
      <c r="I3723" s="1" t="s">
        <v>121</v>
      </c>
      <c r="J3723" s="1" t="s">
        <v>122</v>
      </c>
      <c r="K3723" s="4">
        <v>2</v>
      </c>
      <c r="L3723" s="5">
        <v>149</v>
      </c>
      <c r="M3723" s="5">
        <f>EcommerceDataset[[#This Row],[quantity]]*EcommerceDataset[[#This Row],[unit_price]]</f>
        <v>298</v>
      </c>
      <c r="N3723" s="1" t="s">
        <v>11367</v>
      </c>
      <c r="O3723" s="3">
        <v>44955</v>
      </c>
      <c r="P3723" s="1" t="s">
        <v>102</v>
      </c>
      <c r="Q3723" s="1" t="s">
        <v>43</v>
      </c>
      <c r="R3723" s="4">
        <v>2</v>
      </c>
      <c r="S3723" s="1" t="s">
        <v>103</v>
      </c>
      <c r="T3723" s="1" t="s">
        <v>11368</v>
      </c>
      <c r="U3723" s="3">
        <v>45672</v>
      </c>
    </row>
    <row r="3724" spans="1:21" x14ac:dyDescent="0.3">
      <c r="A3724" s="1" t="s">
        <v>11369</v>
      </c>
      <c r="B3724" s="1" t="s">
        <v>5830</v>
      </c>
      <c r="C3724" s="1" t="s">
        <v>1990</v>
      </c>
      <c r="D3724" s="1" t="str">
        <f>_xlfn.CONCAT(EcommerceDataset[[#This Row],[first_name]]," ",EcommerceDataset[[#This Row],[last_name]])</f>
        <v>Janet Brooks</v>
      </c>
      <c r="E3724" s="1" t="s">
        <v>22</v>
      </c>
      <c r="F3724" s="1" t="s">
        <v>37</v>
      </c>
      <c r="G3724" s="1" t="s">
        <v>71</v>
      </c>
      <c r="H3724" s="1" t="s">
        <v>137</v>
      </c>
      <c r="I3724" s="1" t="s">
        <v>138</v>
      </c>
      <c r="J3724" s="1" t="s">
        <v>27</v>
      </c>
      <c r="K3724" s="4">
        <v>1</v>
      </c>
      <c r="L3724" s="5">
        <v>999</v>
      </c>
      <c r="M3724" s="5">
        <f>EcommerceDataset[[#This Row],[quantity]]*EcommerceDataset[[#This Row],[unit_price]]</f>
        <v>999</v>
      </c>
      <c r="N3724" s="1" t="s">
        <v>11370</v>
      </c>
      <c r="O3724" s="3">
        <v>45730</v>
      </c>
      <c r="P3724" s="1" t="s">
        <v>29</v>
      </c>
      <c r="Q3724" s="1" t="s">
        <v>30</v>
      </c>
      <c r="R3724" s="4">
        <v>4</v>
      </c>
      <c r="S3724" s="1" t="s">
        <v>132</v>
      </c>
      <c r="T3724" s="1" t="s">
        <v>11371</v>
      </c>
      <c r="U3724" s="3">
        <v>45717</v>
      </c>
    </row>
    <row r="3725" spans="1:21" x14ac:dyDescent="0.3">
      <c r="A3725" s="1" t="s">
        <v>11372</v>
      </c>
      <c r="B3725" s="1" t="s">
        <v>69</v>
      </c>
      <c r="C3725" s="1" t="s">
        <v>434</v>
      </c>
      <c r="D3725" s="1" t="str">
        <f>_xlfn.CONCAT(EcommerceDataset[[#This Row],[first_name]]," ",EcommerceDataset[[#This Row],[last_name]])</f>
        <v>Amy Miller</v>
      </c>
      <c r="E3725" s="1" t="s">
        <v>80</v>
      </c>
      <c r="F3725" s="1" t="s">
        <v>37</v>
      </c>
      <c r="G3725" s="1" t="s">
        <v>119</v>
      </c>
      <c r="H3725" s="1" t="s">
        <v>86</v>
      </c>
      <c r="I3725" s="1" t="s">
        <v>87</v>
      </c>
      <c r="J3725" s="1" t="s">
        <v>64</v>
      </c>
      <c r="K3725" s="4">
        <v>2</v>
      </c>
      <c r="L3725" s="5">
        <v>99</v>
      </c>
      <c r="M3725" s="5">
        <f>EcommerceDataset[[#This Row],[quantity]]*EcommerceDataset[[#This Row],[unit_price]]</f>
        <v>198</v>
      </c>
      <c r="N3725" s="1" t="s">
        <v>11373</v>
      </c>
      <c r="O3725" s="3">
        <v>45587</v>
      </c>
      <c r="P3725" s="1" t="s">
        <v>29</v>
      </c>
      <c r="Q3725" s="1" t="s">
        <v>43</v>
      </c>
      <c r="R3725" s="4">
        <v>2</v>
      </c>
      <c r="S3725" s="1" t="s">
        <v>132</v>
      </c>
      <c r="T3725" s="1" t="s">
        <v>11374</v>
      </c>
      <c r="U3725" s="3">
        <v>45039</v>
      </c>
    </row>
    <row r="3726" spans="1:21" x14ac:dyDescent="0.3">
      <c r="A3726" s="1" t="s">
        <v>11375</v>
      </c>
      <c r="B3726" s="1" t="s">
        <v>886</v>
      </c>
      <c r="C3726" s="1" t="s">
        <v>11376</v>
      </c>
      <c r="D3726" s="1" t="str">
        <f>_xlfn.CONCAT(EcommerceDataset[[#This Row],[first_name]]," ",EcommerceDataset[[#This Row],[last_name]])</f>
        <v>Mathew Roberson</v>
      </c>
      <c r="E3726" s="1" t="s">
        <v>36</v>
      </c>
      <c r="F3726" s="1" t="s">
        <v>37</v>
      </c>
      <c r="G3726" s="1" t="s">
        <v>24</v>
      </c>
      <c r="H3726" s="1" t="s">
        <v>144</v>
      </c>
      <c r="I3726" s="1" t="s">
        <v>145</v>
      </c>
      <c r="J3726" s="1" t="s">
        <v>53</v>
      </c>
      <c r="K3726" s="4">
        <v>4</v>
      </c>
      <c r="L3726" s="5">
        <v>199</v>
      </c>
      <c r="M3726" s="5">
        <f>EcommerceDataset[[#This Row],[quantity]]*EcommerceDataset[[#This Row],[unit_price]]</f>
        <v>796</v>
      </c>
      <c r="N3726" s="1" t="s">
        <v>11377</v>
      </c>
      <c r="O3726" s="3">
        <v>45068</v>
      </c>
      <c r="P3726" s="1" t="s">
        <v>55</v>
      </c>
      <c r="Q3726" s="1" t="s">
        <v>43</v>
      </c>
      <c r="R3726" s="4">
        <v>4</v>
      </c>
      <c r="S3726" s="1" t="s">
        <v>103</v>
      </c>
      <c r="T3726" s="1" t="s">
        <v>11378</v>
      </c>
      <c r="U3726" s="3">
        <v>44972</v>
      </c>
    </row>
    <row r="3727" spans="1:21" x14ac:dyDescent="0.3">
      <c r="A3727" s="1" t="s">
        <v>9635</v>
      </c>
      <c r="B3727" s="1" t="s">
        <v>935</v>
      </c>
      <c r="C3727" s="1" t="s">
        <v>9636</v>
      </c>
      <c r="D3727" s="1" t="str">
        <f>_xlfn.CONCAT(EcommerceDataset[[#This Row],[first_name]]," ",EcommerceDataset[[#This Row],[last_name]])</f>
        <v>Kevin Poole</v>
      </c>
      <c r="E3727" s="1" t="s">
        <v>36</v>
      </c>
      <c r="F3727" s="1" t="s">
        <v>23</v>
      </c>
      <c r="G3727" s="1" t="s">
        <v>151</v>
      </c>
      <c r="H3727" s="1" t="s">
        <v>128</v>
      </c>
      <c r="I3727" s="1" t="s">
        <v>129</v>
      </c>
      <c r="J3727" s="1" t="s">
        <v>130</v>
      </c>
      <c r="K3727" s="4">
        <v>5</v>
      </c>
      <c r="L3727" s="5">
        <v>129</v>
      </c>
      <c r="M3727" s="5">
        <f>EcommerceDataset[[#This Row],[quantity]]*EcommerceDataset[[#This Row],[unit_price]]</f>
        <v>645</v>
      </c>
      <c r="N3727" s="1" t="s">
        <v>11379</v>
      </c>
      <c r="O3727" s="3">
        <v>45439</v>
      </c>
      <c r="P3727" s="1" t="s">
        <v>102</v>
      </c>
      <c r="Q3727" s="1" t="s">
        <v>30</v>
      </c>
      <c r="R3727" s="4">
        <v>5</v>
      </c>
      <c r="S3727" s="1" t="s">
        <v>103</v>
      </c>
      <c r="T3727" s="1" t="s">
        <v>11380</v>
      </c>
      <c r="U3727" s="3">
        <v>45308</v>
      </c>
    </row>
    <row r="3728" spans="1:21" x14ac:dyDescent="0.3">
      <c r="A3728" s="1" t="s">
        <v>11381</v>
      </c>
      <c r="B3728" s="1" t="s">
        <v>4210</v>
      </c>
      <c r="C3728" s="1" t="s">
        <v>887</v>
      </c>
      <c r="D3728" s="1" t="str">
        <f>_xlfn.CONCAT(EcommerceDataset[[#This Row],[first_name]]," ",EcommerceDataset[[#This Row],[last_name]])</f>
        <v>Brad Austin</v>
      </c>
      <c r="E3728" s="1" t="s">
        <v>22</v>
      </c>
      <c r="F3728" s="1" t="s">
        <v>23</v>
      </c>
      <c r="G3728" s="1" t="s">
        <v>38</v>
      </c>
      <c r="H3728" s="1" t="s">
        <v>128</v>
      </c>
      <c r="I3728" s="1" t="s">
        <v>129</v>
      </c>
      <c r="J3728" s="1" t="s">
        <v>130</v>
      </c>
      <c r="K3728" s="4">
        <v>2</v>
      </c>
      <c r="L3728" s="5">
        <v>129</v>
      </c>
      <c r="M3728" s="5">
        <f>EcommerceDataset[[#This Row],[quantity]]*EcommerceDataset[[#This Row],[unit_price]]</f>
        <v>258</v>
      </c>
      <c r="N3728" s="1" t="s">
        <v>11382</v>
      </c>
      <c r="O3728" s="3">
        <v>45340</v>
      </c>
      <c r="P3728" s="1" t="s">
        <v>102</v>
      </c>
      <c r="Q3728" s="1" t="s">
        <v>56</v>
      </c>
      <c r="R3728" s="4">
        <v>1</v>
      </c>
      <c r="S3728" s="1" t="s">
        <v>66</v>
      </c>
      <c r="T3728" s="1" t="s">
        <v>11383</v>
      </c>
      <c r="U3728" s="3">
        <v>45238</v>
      </c>
    </row>
    <row r="3729" spans="1:21" x14ac:dyDescent="0.3">
      <c r="A3729" s="1" t="s">
        <v>11384</v>
      </c>
      <c r="B3729" s="1" t="s">
        <v>289</v>
      </c>
      <c r="C3729" s="1" t="s">
        <v>48</v>
      </c>
      <c r="D3729" s="1" t="str">
        <f>_xlfn.CONCAT(EcommerceDataset[[#This Row],[first_name]]," ",EcommerceDataset[[#This Row],[last_name]])</f>
        <v>Derrick Foster</v>
      </c>
      <c r="E3729" s="1" t="s">
        <v>22</v>
      </c>
      <c r="F3729" s="1" t="s">
        <v>23</v>
      </c>
      <c r="G3729" s="1" t="s">
        <v>38</v>
      </c>
      <c r="H3729" s="1" t="s">
        <v>128</v>
      </c>
      <c r="I3729" s="1" t="s">
        <v>129</v>
      </c>
      <c r="J3729" s="1" t="s">
        <v>130</v>
      </c>
      <c r="K3729" s="4">
        <v>4</v>
      </c>
      <c r="L3729" s="5">
        <v>129</v>
      </c>
      <c r="M3729" s="5">
        <f>EcommerceDataset[[#This Row],[quantity]]*EcommerceDataset[[#This Row],[unit_price]]</f>
        <v>516</v>
      </c>
      <c r="N3729" s="1" t="s">
        <v>11385</v>
      </c>
      <c r="O3729" s="3">
        <v>44877</v>
      </c>
      <c r="P3729" s="1" t="s">
        <v>109</v>
      </c>
      <c r="Q3729" s="1" t="s">
        <v>30</v>
      </c>
      <c r="R3729" s="4">
        <v>2</v>
      </c>
      <c r="S3729" s="1" t="s">
        <v>44</v>
      </c>
      <c r="T3729" s="1" t="s">
        <v>11386</v>
      </c>
      <c r="U3729" s="3">
        <v>45328</v>
      </c>
    </row>
    <row r="3730" spans="1:21" x14ac:dyDescent="0.3">
      <c r="A3730" s="1" t="s">
        <v>11387</v>
      </c>
      <c r="B3730" s="1" t="s">
        <v>1989</v>
      </c>
      <c r="C3730" s="1" t="s">
        <v>389</v>
      </c>
      <c r="D3730" s="1" t="str">
        <f>_xlfn.CONCAT(EcommerceDataset[[#This Row],[first_name]]," ",EcommerceDataset[[#This Row],[last_name]])</f>
        <v>Megan Morgan</v>
      </c>
      <c r="E3730" s="1" t="s">
        <v>36</v>
      </c>
      <c r="F3730" s="1" t="s">
        <v>37</v>
      </c>
      <c r="G3730" s="1" t="s">
        <v>38</v>
      </c>
      <c r="H3730" s="1" t="s">
        <v>86</v>
      </c>
      <c r="I3730" s="1" t="s">
        <v>87</v>
      </c>
      <c r="J3730" s="1" t="s">
        <v>64</v>
      </c>
      <c r="K3730" s="4">
        <v>3</v>
      </c>
      <c r="L3730" s="5">
        <v>99</v>
      </c>
      <c r="M3730" s="5">
        <f>EcommerceDataset[[#This Row],[quantity]]*EcommerceDataset[[#This Row],[unit_price]]</f>
        <v>297</v>
      </c>
      <c r="N3730" s="1" t="s">
        <v>11388</v>
      </c>
      <c r="O3730" s="3">
        <v>44925</v>
      </c>
      <c r="P3730" s="1" t="s">
        <v>75</v>
      </c>
      <c r="Q3730" s="1" t="s">
        <v>30</v>
      </c>
      <c r="R3730" s="4">
        <v>2</v>
      </c>
      <c r="S3730" s="1" t="s">
        <v>31</v>
      </c>
      <c r="T3730" s="1" t="s">
        <v>11389</v>
      </c>
      <c r="U3730" s="3">
        <v>45444</v>
      </c>
    </row>
    <row r="3731" spans="1:21" x14ac:dyDescent="0.3">
      <c r="A3731" s="1" t="s">
        <v>3756</v>
      </c>
      <c r="B3731" s="1" t="s">
        <v>636</v>
      </c>
      <c r="C3731" s="1" t="s">
        <v>238</v>
      </c>
      <c r="D3731" s="1" t="str">
        <f>_xlfn.CONCAT(EcommerceDataset[[#This Row],[first_name]]," ",EcommerceDataset[[#This Row],[last_name]])</f>
        <v>Amber Curtis</v>
      </c>
      <c r="E3731" s="1" t="s">
        <v>80</v>
      </c>
      <c r="F3731" s="1" t="s">
        <v>23</v>
      </c>
      <c r="G3731" s="1" t="s">
        <v>50</v>
      </c>
      <c r="H3731" s="1" t="s">
        <v>72</v>
      </c>
      <c r="I3731" s="1" t="s">
        <v>73</v>
      </c>
      <c r="J3731" s="1" t="s">
        <v>41</v>
      </c>
      <c r="K3731" s="4">
        <v>5</v>
      </c>
      <c r="L3731" s="5">
        <v>110</v>
      </c>
      <c r="M3731" s="5">
        <f>EcommerceDataset[[#This Row],[quantity]]*EcommerceDataset[[#This Row],[unit_price]]</f>
        <v>550</v>
      </c>
      <c r="N3731" s="1" t="s">
        <v>11390</v>
      </c>
      <c r="O3731" s="3">
        <v>45064</v>
      </c>
      <c r="P3731" s="1" t="s">
        <v>29</v>
      </c>
      <c r="Q3731" s="1" t="s">
        <v>56</v>
      </c>
      <c r="R3731" s="4">
        <v>2</v>
      </c>
      <c r="S3731" s="1" t="s">
        <v>44</v>
      </c>
      <c r="T3731" s="1" t="s">
        <v>11391</v>
      </c>
      <c r="U3731" s="3">
        <v>45627</v>
      </c>
    </row>
    <row r="3732" spans="1:21" x14ac:dyDescent="0.3">
      <c r="A3732" s="1" t="s">
        <v>11392</v>
      </c>
      <c r="B3732" s="1" t="s">
        <v>2400</v>
      </c>
      <c r="C3732" s="1" t="s">
        <v>696</v>
      </c>
      <c r="D3732" s="1" t="str">
        <f>_xlfn.CONCAT(EcommerceDataset[[#This Row],[first_name]]," ",EcommerceDataset[[#This Row],[last_name]])</f>
        <v>Vincent Marshall</v>
      </c>
      <c r="E3732" s="1" t="s">
        <v>22</v>
      </c>
      <c r="F3732" s="1" t="s">
        <v>23</v>
      </c>
      <c r="G3732" s="1" t="s">
        <v>151</v>
      </c>
      <c r="H3732" s="1" t="s">
        <v>25</v>
      </c>
      <c r="I3732" s="1" t="s">
        <v>26</v>
      </c>
      <c r="J3732" s="1" t="s">
        <v>27</v>
      </c>
      <c r="K3732" s="4">
        <v>1</v>
      </c>
      <c r="L3732" s="5">
        <v>229</v>
      </c>
      <c r="M3732" s="5">
        <f>EcommerceDataset[[#This Row],[quantity]]*EcommerceDataset[[#This Row],[unit_price]]</f>
        <v>229</v>
      </c>
      <c r="N3732" s="1" t="s">
        <v>11393</v>
      </c>
      <c r="O3732" s="3">
        <v>45855</v>
      </c>
      <c r="P3732" s="1" t="s">
        <v>55</v>
      </c>
      <c r="Q3732" s="1" t="s">
        <v>30</v>
      </c>
      <c r="R3732" s="4">
        <v>2</v>
      </c>
      <c r="S3732" s="1" t="s">
        <v>66</v>
      </c>
      <c r="T3732" s="1" t="s">
        <v>11394</v>
      </c>
      <c r="U3732" s="3">
        <v>45671</v>
      </c>
    </row>
    <row r="3733" spans="1:21" x14ac:dyDescent="0.3">
      <c r="A3733" s="1" t="s">
        <v>7074</v>
      </c>
      <c r="B3733" s="1" t="s">
        <v>69</v>
      </c>
      <c r="C3733" s="1" t="s">
        <v>395</v>
      </c>
      <c r="D3733" s="1" t="str">
        <f>_xlfn.CONCAT(EcommerceDataset[[#This Row],[first_name]]," ",EcommerceDataset[[#This Row],[last_name]])</f>
        <v>Amy Garcia</v>
      </c>
      <c r="E3733" s="1" t="s">
        <v>36</v>
      </c>
      <c r="F3733" s="1" t="s">
        <v>37</v>
      </c>
      <c r="G3733" s="1" t="s">
        <v>151</v>
      </c>
      <c r="H3733" s="1" t="s">
        <v>190</v>
      </c>
      <c r="I3733" s="1" t="s">
        <v>191</v>
      </c>
      <c r="J3733" s="1" t="s">
        <v>41</v>
      </c>
      <c r="K3733" s="4">
        <v>5</v>
      </c>
      <c r="L3733" s="5">
        <v>120</v>
      </c>
      <c r="M3733" s="5">
        <f>EcommerceDataset[[#This Row],[quantity]]*EcommerceDataset[[#This Row],[unit_price]]</f>
        <v>600</v>
      </c>
      <c r="N3733" s="1" t="s">
        <v>11395</v>
      </c>
      <c r="O3733" s="3">
        <v>45326</v>
      </c>
      <c r="P3733" s="1" t="s">
        <v>109</v>
      </c>
      <c r="Q3733" s="1" t="s">
        <v>56</v>
      </c>
      <c r="R3733" s="4">
        <v>3</v>
      </c>
      <c r="S3733" s="1" t="s">
        <v>103</v>
      </c>
      <c r="T3733" s="1" t="s">
        <v>11396</v>
      </c>
      <c r="U3733" s="3">
        <v>44818</v>
      </c>
    </row>
    <row r="3734" spans="1:21" x14ac:dyDescent="0.3">
      <c r="A3734" s="1" t="s">
        <v>3599</v>
      </c>
      <c r="B3734" s="1" t="s">
        <v>3600</v>
      </c>
      <c r="C3734" s="1" t="s">
        <v>2473</v>
      </c>
      <c r="D3734" s="1" t="str">
        <f>_xlfn.CONCAT(EcommerceDataset[[#This Row],[first_name]]," ",EcommerceDataset[[#This Row],[last_name]])</f>
        <v>Edgar Hanson</v>
      </c>
      <c r="E3734" s="1" t="s">
        <v>80</v>
      </c>
      <c r="F3734" s="1" t="s">
        <v>49</v>
      </c>
      <c r="G3734" s="1" t="s">
        <v>61</v>
      </c>
      <c r="H3734" s="1" t="s">
        <v>51</v>
      </c>
      <c r="I3734" s="1" t="s">
        <v>52</v>
      </c>
      <c r="J3734" s="1" t="s">
        <v>53</v>
      </c>
      <c r="K3734" s="4">
        <v>4</v>
      </c>
      <c r="L3734" s="5">
        <v>59</v>
      </c>
      <c r="M3734" s="5">
        <f>EcommerceDataset[[#This Row],[quantity]]*EcommerceDataset[[#This Row],[unit_price]]</f>
        <v>236</v>
      </c>
      <c r="N3734" s="1" t="s">
        <v>11397</v>
      </c>
      <c r="O3734" s="3">
        <v>44894</v>
      </c>
      <c r="P3734" s="1" t="s">
        <v>55</v>
      </c>
      <c r="Q3734" s="1" t="s">
        <v>56</v>
      </c>
      <c r="R3734" s="4">
        <v>1</v>
      </c>
      <c r="S3734" s="1" t="s">
        <v>66</v>
      </c>
      <c r="T3734" s="1" t="s">
        <v>11398</v>
      </c>
      <c r="U3734" s="3">
        <v>45472</v>
      </c>
    </row>
    <row r="3735" spans="1:21" x14ac:dyDescent="0.3">
      <c r="A3735" s="1" t="s">
        <v>5693</v>
      </c>
      <c r="B3735" s="1" t="s">
        <v>700</v>
      </c>
      <c r="C3735" s="1" t="s">
        <v>5694</v>
      </c>
      <c r="D3735" s="1" t="str">
        <f>_xlfn.CONCAT(EcommerceDataset[[#This Row],[first_name]]," ",EcommerceDataset[[#This Row],[last_name]])</f>
        <v>James Underwood</v>
      </c>
      <c r="E3735" s="1" t="s">
        <v>80</v>
      </c>
      <c r="F3735" s="1" t="s">
        <v>23</v>
      </c>
      <c r="G3735" s="1" t="s">
        <v>38</v>
      </c>
      <c r="H3735" s="1" t="s">
        <v>120</v>
      </c>
      <c r="I3735" s="1" t="s">
        <v>121</v>
      </c>
      <c r="J3735" s="1" t="s">
        <v>122</v>
      </c>
      <c r="K3735" s="4">
        <v>5</v>
      </c>
      <c r="L3735" s="5">
        <v>149</v>
      </c>
      <c r="M3735" s="5">
        <f>EcommerceDataset[[#This Row],[quantity]]*EcommerceDataset[[#This Row],[unit_price]]</f>
        <v>745</v>
      </c>
      <c r="N3735" s="1" t="s">
        <v>11399</v>
      </c>
      <c r="O3735" s="3">
        <v>45533</v>
      </c>
      <c r="P3735" s="1" t="s">
        <v>109</v>
      </c>
      <c r="Q3735" s="1" t="s">
        <v>56</v>
      </c>
      <c r="R3735" s="4">
        <v>3</v>
      </c>
      <c r="S3735" s="1" t="s">
        <v>44</v>
      </c>
      <c r="T3735" s="1" t="s">
        <v>11400</v>
      </c>
      <c r="U3735" s="3">
        <v>44884</v>
      </c>
    </row>
    <row r="3736" spans="1:21" x14ac:dyDescent="0.3">
      <c r="A3736" s="1" t="s">
        <v>11401</v>
      </c>
      <c r="B3736" s="1" t="s">
        <v>2344</v>
      </c>
      <c r="C3736" s="1" t="s">
        <v>2473</v>
      </c>
      <c r="D3736" s="1" t="str">
        <f>_xlfn.CONCAT(EcommerceDataset[[#This Row],[first_name]]," ",EcommerceDataset[[#This Row],[last_name]])</f>
        <v>Keith Hanson</v>
      </c>
      <c r="E3736" s="1" t="s">
        <v>80</v>
      </c>
      <c r="F3736" s="1" t="s">
        <v>23</v>
      </c>
      <c r="G3736" s="1" t="s">
        <v>61</v>
      </c>
      <c r="H3736" s="1" t="s">
        <v>167</v>
      </c>
      <c r="I3736" s="1" t="s">
        <v>168</v>
      </c>
      <c r="J3736" s="1" t="s">
        <v>130</v>
      </c>
      <c r="K3736" s="4">
        <v>1</v>
      </c>
      <c r="L3736" s="5">
        <v>80</v>
      </c>
      <c r="M3736" s="5">
        <f>EcommerceDataset[[#This Row],[quantity]]*EcommerceDataset[[#This Row],[unit_price]]</f>
        <v>80</v>
      </c>
      <c r="N3736" s="1" t="s">
        <v>11402</v>
      </c>
      <c r="O3736" s="3">
        <v>45371</v>
      </c>
      <c r="P3736" s="1" t="s">
        <v>29</v>
      </c>
      <c r="Q3736" s="1" t="s">
        <v>30</v>
      </c>
      <c r="R3736" s="4">
        <v>1</v>
      </c>
      <c r="S3736" s="1" t="s">
        <v>132</v>
      </c>
      <c r="T3736" s="1" t="s">
        <v>11403</v>
      </c>
      <c r="U3736" s="3">
        <v>45479</v>
      </c>
    </row>
    <row r="3737" spans="1:21" x14ac:dyDescent="0.3">
      <c r="A3737" s="1" t="s">
        <v>11404</v>
      </c>
      <c r="B3737" s="1" t="s">
        <v>1662</v>
      </c>
      <c r="C3737" s="1" t="s">
        <v>248</v>
      </c>
      <c r="D3737" s="1" t="str">
        <f>_xlfn.CONCAT(EcommerceDataset[[#This Row],[first_name]]," ",EcommerceDataset[[#This Row],[last_name]])</f>
        <v>Aaron Thomas</v>
      </c>
      <c r="E3737" s="1" t="s">
        <v>36</v>
      </c>
      <c r="F3737" s="1" t="s">
        <v>49</v>
      </c>
      <c r="G3737" s="1" t="s">
        <v>24</v>
      </c>
      <c r="H3737" s="1" t="s">
        <v>137</v>
      </c>
      <c r="I3737" s="1" t="s">
        <v>138</v>
      </c>
      <c r="J3737" s="1" t="s">
        <v>27</v>
      </c>
      <c r="K3737" s="4">
        <v>3</v>
      </c>
      <c r="L3737" s="5">
        <v>999</v>
      </c>
      <c r="M3737" s="5">
        <f>EcommerceDataset[[#This Row],[quantity]]*EcommerceDataset[[#This Row],[unit_price]]</f>
        <v>2997</v>
      </c>
      <c r="N3737" s="1" t="s">
        <v>11405</v>
      </c>
      <c r="O3737" s="3">
        <v>45868</v>
      </c>
      <c r="P3737" s="1" t="s">
        <v>102</v>
      </c>
      <c r="Q3737" s="1" t="s">
        <v>30</v>
      </c>
      <c r="R3737" s="4">
        <v>5</v>
      </c>
      <c r="S3737" s="1" t="s">
        <v>44</v>
      </c>
      <c r="T3737" s="1" t="s">
        <v>11406</v>
      </c>
      <c r="U3737" s="3">
        <v>45522</v>
      </c>
    </row>
    <row r="3738" spans="1:21" x14ac:dyDescent="0.3">
      <c r="A3738" s="1" t="s">
        <v>11407</v>
      </c>
      <c r="B3738" s="1" t="s">
        <v>338</v>
      </c>
      <c r="C3738" s="1" t="s">
        <v>894</v>
      </c>
      <c r="D3738" s="1" t="str">
        <f>_xlfn.CONCAT(EcommerceDataset[[#This Row],[first_name]]," ",EcommerceDataset[[#This Row],[last_name]])</f>
        <v>Eugene Perez</v>
      </c>
      <c r="E3738" s="1" t="s">
        <v>36</v>
      </c>
      <c r="F3738" s="1" t="s">
        <v>49</v>
      </c>
      <c r="G3738" s="1" t="s">
        <v>93</v>
      </c>
      <c r="H3738" s="1" t="s">
        <v>51</v>
      </c>
      <c r="I3738" s="1" t="s">
        <v>52</v>
      </c>
      <c r="J3738" s="1" t="s">
        <v>53</v>
      </c>
      <c r="K3738" s="4">
        <v>3</v>
      </c>
      <c r="L3738" s="5">
        <v>59</v>
      </c>
      <c r="M3738" s="5">
        <f>EcommerceDataset[[#This Row],[quantity]]*EcommerceDataset[[#This Row],[unit_price]]</f>
        <v>177</v>
      </c>
      <c r="N3738" s="1" t="s">
        <v>11408</v>
      </c>
      <c r="O3738" s="3">
        <v>45442</v>
      </c>
      <c r="P3738" s="1" t="s">
        <v>109</v>
      </c>
      <c r="Q3738" s="1" t="s">
        <v>56</v>
      </c>
      <c r="R3738" s="4">
        <v>4</v>
      </c>
      <c r="S3738" s="1" t="s">
        <v>66</v>
      </c>
      <c r="T3738" s="1" t="s">
        <v>11409</v>
      </c>
      <c r="U3738" s="3">
        <v>45616</v>
      </c>
    </row>
    <row r="3739" spans="1:21" x14ac:dyDescent="0.3">
      <c r="A3739" s="1" t="s">
        <v>4244</v>
      </c>
      <c r="B3739" s="1" t="s">
        <v>205</v>
      </c>
      <c r="C3739" s="1" t="s">
        <v>2983</v>
      </c>
      <c r="D3739" s="1" t="str">
        <f>_xlfn.CONCAT(EcommerceDataset[[#This Row],[first_name]]," ",EcommerceDataset[[#This Row],[last_name]])</f>
        <v>Amanda King</v>
      </c>
      <c r="E3739" s="1" t="s">
        <v>36</v>
      </c>
      <c r="F3739" s="1" t="s">
        <v>23</v>
      </c>
      <c r="G3739" s="1" t="s">
        <v>71</v>
      </c>
      <c r="H3739" s="1" t="s">
        <v>39</v>
      </c>
      <c r="I3739" s="1" t="s">
        <v>40</v>
      </c>
      <c r="J3739" s="1" t="s">
        <v>41</v>
      </c>
      <c r="K3739" s="4">
        <v>5</v>
      </c>
      <c r="L3739" s="5">
        <v>59</v>
      </c>
      <c r="M3739" s="5">
        <f>EcommerceDataset[[#This Row],[quantity]]*EcommerceDataset[[#This Row],[unit_price]]</f>
        <v>295</v>
      </c>
      <c r="N3739" s="1" t="s">
        <v>11410</v>
      </c>
      <c r="O3739" s="3">
        <v>45785</v>
      </c>
      <c r="P3739" s="1" t="s">
        <v>102</v>
      </c>
      <c r="Q3739" s="1" t="s">
        <v>43</v>
      </c>
      <c r="R3739" s="4">
        <v>2</v>
      </c>
      <c r="S3739" s="1" t="s">
        <v>44</v>
      </c>
      <c r="T3739" s="1" t="s">
        <v>11411</v>
      </c>
      <c r="U3739" s="3">
        <v>45836</v>
      </c>
    </row>
    <row r="3740" spans="1:21" x14ac:dyDescent="0.3">
      <c r="A3740" s="1" t="s">
        <v>4662</v>
      </c>
      <c r="B3740" s="1" t="s">
        <v>912</v>
      </c>
      <c r="C3740" s="1" t="s">
        <v>2754</v>
      </c>
      <c r="D3740" s="1" t="str">
        <f>_xlfn.CONCAT(EcommerceDataset[[#This Row],[first_name]]," ",EcommerceDataset[[#This Row],[last_name]])</f>
        <v>Karen Price</v>
      </c>
      <c r="E3740" s="1" t="s">
        <v>22</v>
      </c>
      <c r="F3740" s="1" t="s">
        <v>49</v>
      </c>
      <c r="G3740" s="1" t="s">
        <v>24</v>
      </c>
      <c r="H3740" s="1" t="s">
        <v>137</v>
      </c>
      <c r="I3740" s="1" t="s">
        <v>138</v>
      </c>
      <c r="J3740" s="1" t="s">
        <v>27</v>
      </c>
      <c r="K3740" s="4">
        <v>3</v>
      </c>
      <c r="L3740" s="5">
        <v>999</v>
      </c>
      <c r="M3740" s="5">
        <f>EcommerceDataset[[#This Row],[quantity]]*EcommerceDataset[[#This Row],[unit_price]]</f>
        <v>2997</v>
      </c>
      <c r="N3740" s="1" t="s">
        <v>11412</v>
      </c>
      <c r="O3740" s="3">
        <v>45892</v>
      </c>
      <c r="P3740" s="1" t="s">
        <v>109</v>
      </c>
      <c r="Q3740" s="1" t="s">
        <v>56</v>
      </c>
      <c r="R3740" s="4">
        <v>2</v>
      </c>
      <c r="S3740" s="1" t="s">
        <v>66</v>
      </c>
      <c r="T3740" s="1" t="s">
        <v>11413</v>
      </c>
      <c r="U3740" s="3">
        <v>45577</v>
      </c>
    </row>
    <row r="3741" spans="1:21" x14ac:dyDescent="0.3">
      <c r="A3741" s="1" t="s">
        <v>678</v>
      </c>
      <c r="B3741" s="1" t="s">
        <v>679</v>
      </c>
      <c r="C3741" s="1" t="s">
        <v>680</v>
      </c>
      <c r="D3741" s="1" t="str">
        <f>_xlfn.CONCAT(EcommerceDataset[[#This Row],[first_name]]," ",EcommerceDataset[[#This Row],[last_name]])</f>
        <v>Sydney Barker</v>
      </c>
      <c r="E3741" s="1" t="s">
        <v>36</v>
      </c>
      <c r="F3741" s="1" t="s">
        <v>23</v>
      </c>
      <c r="G3741" s="1" t="s">
        <v>93</v>
      </c>
      <c r="H3741" s="1" t="s">
        <v>190</v>
      </c>
      <c r="I3741" s="1" t="s">
        <v>191</v>
      </c>
      <c r="J3741" s="1" t="s">
        <v>41</v>
      </c>
      <c r="K3741" s="4">
        <v>4</v>
      </c>
      <c r="L3741" s="5">
        <v>120</v>
      </c>
      <c r="M3741" s="5">
        <f>EcommerceDataset[[#This Row],[quantity]]*EcommerceDataset[[#This Row],[unit_price]]</f>
        <v>480</v>
      </c>
      <c r="N3741" s="1" t="s">
        <v>11414</v>
      </c>
      <c r="O3741" s="3">
        <v>45803</v>
      </c>
      <c r="P3741" s="1" t="s">
        <v>29</v>
      </c>
      <c r="Q3741" s="1" t="s">
        <v>30</v>
      </c>
      <c r="R3741" s="4">
        <v>4</v>
      </c>
      <c r="S3741" s="1" t="s">
        <v>103</v>
      </c>
      <c r="T3741" s="1" t="s">
        <v>11415</v>
      </c>
      <c r="U3741" s="3">
        <v>45449</v>
      </c>
    </row>
    <row r="3742" spans="1:21" x14ac:dyDescent="0.3">
      <c r="A3742" s="1" t="s">
        <v>11416</v>
      </c>
      <c r="B3742" s="1" t="s">
        <v>2344</v>
      </c>
      <c r="C3742" s="1" t="s">
        <v>395</v>
      </c>
      <c r="D3742" s="1" t="str">
        <f>_xlfn.CONCAT(EcommerceDataset[[#This Row],[first_name]]," ",EcommerceDataset[[#This Row],[last_name]])</f>
        <v>Keith Garcia</v>
      </c>
      <c r="E3742" s="1" t="s">
        <v>22</v>
      </c>
      <c r="F3742" s="1" t="s">
        <v>23</v>
      </c>
      <c r="G3742" s="1" t="s">
        <v>50</v>
      </c>
      <c r="H3742" s="1" t="s">
        <v>144</v>
      </c>
      <c r="I3742" s="1" t="s">
        <v>145</v>
      </c>
      <c r="J3742" s="1" t="s">
        <v>53</v>
      </c>
      <c r="K3742" s="4">
        <v>5</v>
      </c>
      <c r="L3742" s="5">
        <v>199</v>
      </c>
      <c r="M3742" s="5">
        <f>EcommerceDataset[[#This Row],[quantity]]*EcommerceDataset[[#This Row],[unit_price]]</f>
        <v>995</v>
      </c>
      <c r="N3742" s="1" t="s">
        <v>11417</v>
      </c>
      <c r="O3742" s="3">
        <v>45639</v>
      </c>
      <c r="P3742" s="1" t="s">
        <v>75</v>
      </c>
      <c r="Q3742" s="1" t="s">
        <v>43</v>
      </c>
      <c r="R3742" s="4">
        <v>4</v>
      </c>
      <c r="S3742" s="1" t="s">
        <v>66</v>
      </c>
      <c r="T3742" s="1" t="s">
        <v>11418</v>
      </c>
      <c r="U3742" s="3">
        <v>45571</v>
      </c>
    </row>
    <row r="3743" spans="1:21" x14ac:dyDescent="0.3">
      <c r="A3743" s="1" t="s">
        <v>11419</v>
      </c>
      <c r="B3743" s="1" t="s">
        <v>849</v>
      </c>
      <c r="C3743" s="1" t="s">
        <v>399</v>
      </c>
      <c r="D3743" s="1" t="str">
        <f>_xlfn.CONCAT(EcommerceDataset[[#This Row],[first_name]]," ",EcommerceDataset[[#This Row],[last_name]])</f>
        <v>Kristen Lewis</v>
      </c>
      <c r="E3743" s="1" t="s">
        <v>22</v>
      </c>
      <c r="F3743" s="1" t="s">
        <v>49</v>
      </c>
      <c r="G3743" s="1" t="s">
        <v>93</v>
      </c>
      <c r="H3743" s="1" t="s">
        <v>144</v>
      </c>
      <c r="I3743" s="1" t="s">
        <v>145</v>
      </c>
      <c r="J3743" s="1" t="s">
        <v>53</v>
      </c>
      <c r="K3743" s="4">
        <v>5</v>
      </c>
      <c r="L3743" s="5">
        <v>199</v>
      </c>
      <c r="M3743" s="5">
        <f>EcommerceDataset[[#This Row],[quantity]]*EcommerceDataset[[#This Row],[unit_price]]</f>
        <v>995</v>
      </c>
      <c r="N3743" s="1" t="s">
        <v>11420</v>
      </c>
      <c r="O3743" s="3">
        <v>45043</v>
      </c>
      <c r="P3743" s="1" t="s">
        <v>29</v>
      </c>
      <c r="Q3743" s="1" t="s">
        <v>56</v>
      </c>
      <c r="R3743" s="4">
        <v>3</v>
      </c>
      <c r="S3743" s="1" t="s">
        <v>66</v>
      </c>
      <c r="T3743" s="1" t="s">
        <v>11421</v>
      </c>
      <c r="U3743" s="3">
        <v>45077</v>
      </c>
    </row>
    <row r="3744" spans="1:21" x14ac:dyDescent="0.3">
      <c r="A3744" s="1" t="s">
        <v>744</v>
      </c>
      <c r="B3744" s="1" t="s">
        <v>745</v>
      </c>
      <c r="C3744" s="1" t="s">
        <v>275</v>
      </c>
      <c r="D3744" s="1" t="str">
        <f>_xlfn.CONCAT(EcommerceDataset[[#This Row],[first_name]]," ",EcommerceDataset[[#This Row],[last_name]])</f>
        <v>Scott Smith</v>
      </c>
      <c r="E3744" s="1" t="s">
        <v>22</v>
      </c>
      <c r="F3744" s="1" t="s">
        <v>49</v>
      </c>
      <c r="G3744" s="1" t="s">
        <v>61</v>
      </c>
      <c r="H3744" s="1" t="s">
        <v>72</v>
      </c>
      <c r="I3744" s="1" t="s">
        <v>73</v>
      </c>
      <c r="J3744" s="1" t="s">
        <v>41</v>
      </c>
      <c r="K3744" s="4">
        <v>1</v>
      </c>
      <c r="L3744" s="5">
        <v>110</v>
      </c>
      <c r="M3744" s="5">
        <f>EcommerceDataset[[#This Row],[quantity]]*EcommerceDataset[[#This Row],[unit_price]]</f>
        <v>110</v>
      </c>
      <c r="N3744" s="1" t="s">
        <v>11422</v>
      </c>
      <c r="O3744" s="3">
        <v>44885</v>
      </c>
      <c r="P3744" s="1" t="s">
        <v>55</v>
      </c>
      <c r="Q3744" s="1" t="s">
        <v>56</v>
      </c>
      <c r="R3744" s="4">
        <v>5</v>
      </c>
      <c r="S3744" s="1" t="s">
        <v>66</v>
      </c>
      <c r="T3744" s="1" t="s">
        <v>11423</v>
      </c>
      <c r="U3744" s="3">
        <v>45371</v>
      </c>
    </row>
    <row r="3745" spans="1:21" x14ac:dyDescent="0.3">
      <c r="A3745" s="1" t="s">
        <v>5056</v>
      </c>
      <c r="B3745" s="1" t="s">
        <v>112</v>
      </c>
      <c r="C3745" s="1" t="s">
        <v>92</v>
      </c>
      <c r="D3745" s="1" t="str">
        <f>_xlfn.CONCAT(EcommerceDataset[[#This Row],[first_name]]," ",EcommerceDataset[[#This Row],[last_name]])</f>
        <v>Joshua Hansen</v>
      </c>
      <c r="E3745" s="1" t="s">
        <v>80</v>
      </c>
      <c r="F3745" s="1" t="s">
        <v>37</v>
      </c>
      <c r="G3745" s="1" t="s">
        <v>185</v>
      </c>
      <c r="H3745" s="1" t="s">
        <v>390</v>
      </c>
      <c r="I3745" s="1" t="s">
        <v>391</v>
      </c>
      <c r="J3745" s="1" t="s">
        <v>122</v>
      </c>
      <c r="K3745" s="4">
        <v>1</v>
      </c>
      <c r="L3745" s="5">
        <v>25</v>
      </c>
      <c r="M3745" s="5">
        <f>EcommerceDataset[[#This Row],[quantity]]*EcommerceDataset[[#This Row],[unit_price]]</f>
        <v>25</v>
      </c>
      <c r="N3745" s="1" t="s">
        <v>11424</v>
      </c>
      <c r="O3745" s="3">
        <v>45624</v>
      </c>
      <c r="P3745" s="1" t="s">
        <v>75</v>
      </c>
      <c r="Q3745" s="1" t="s">
        <v>56</v>
      </c>
      <c r="R3745" s="4">
        <v>2</v>
      </c>
      <c r="S3745" s="1" t="s">
        <v>31</v>
      </c>
      <c r="T3745" s="1" t="s">
        <v>11425</v>
      </c>
      <c r="U3745" s="3">
        <v>45777</v>
      </c>
    </row>
    <row r="3746" spans="1:21" x14ac:dyDescent="0.3">
      <c r="A3746" s="1" t="s">
        <v>11426</v>
      </c>
      <c r="B3746" s="1" t="s">
        <v>10370</v>
      </c>
      <c r="C3746" s="1" t="s">
        <v>11427</v>
      </c>
      <c r="D3746" s="1" t="str">
        <f>_xlfn.CONCAT(EcommerceDataset[[#This Row],[first_name]]," ",EcommerceDataset[[#This Row],[last_name]])</f>
        <v>Max Macdonald</v>
      </c>
      <c r="E3746" s="1" t="s">
        <v>80</v>
      </c>
      <c r="F3746" s="1" t="s">
        <v>23</v>
      </c>
      <c r="G3746" s="1" t="s">
        <v>71</v>
      </c>
      <c r="H3746" s="1" t="s">
        <v>190</v>
      </c>
      <c r="I3746" s="1" t="s">
        <v>191</v>
      </c>
      <c r="J3746" s="1" t="s">
        <v>41</v>
      </c>
      <c r="K3746" s="4">
        <v>5</v>
      </c>
      <c r="L3746" s="5">
        <v>120</v>
      </c>
      <c r="M3746" s="5">
        <f>EcommerceDataset[[#This Row],[quantity]]*EcommerceDataset[[#This Row],[unit_price]]</f>
        <v>600</v>
      </c>
      <c r="N3746" s="1" t="s">
        <v>11428</v>
      </c>
      <c r="O3746" s="3">
        <v>45646</v>
      </c>
      <c r="P3746" s="1" t="s">
        <v>102</v>
      </c>
      <c r="Q3746" s="1" t="s">
        <v>30</v>
      </c>
      <c r="R3746" s="4">
        <v>5</v>
      </c>
      <c r="S3746" s="1" t="s">
        <v>31</v>
      </c>
      <c r="T3746" s="1" t="s">
        <v>11429</v>
      </c>
      <c r="U3746" s="3">
        <v>45581</v>
      </c>
    </row>
    <row r="3747" spans="1:21" x14ac:dyDescent="0.3">
      <c r="A3747" s="1" t="s">
        <v>11430</v>
      </c>
      <c r="B3747" s="1" t="s">
        <v>333</v>
      </c>
      <c r="C3747" s="1" t="s">
        <v>275</v>
      </c>
      <c r="D3747" s="1" t="str">
        <f>_xlfn.CONCAT(EcommerceDataset[[#This Row],[first_name]]," ",EcommerceDataset[[#This Row],[last_name]])</f>
        <v>Jeffrey Smith</v>
      </c>
      <c r="E3747" s="1" t="s">
        <v>36</v>
      </c>
      <c r="F3747" s="1" t="s">
        <v>23</v>
      </c>
      <c r="G3747" s="1" t="s">
        <v>185</v>
      </c>
      <c r="H3747" s="1" t="s">
        <v>167</v>
      </c>
      <c r="I3747" s="1" t="s">
        <v>168</v>
      </c>
      <c r="J3747" s="1" t="s">
        <v>130</v>
      </c>
      <c r="K3747" s="4">
        <v>4</v>
      </c>
      <c r="L3747" s="5">
        <v>80</v>
      </c>
      <c r="M3747" s="5">
        <f>EcommerceDataset[[#This Row],[quantity]]*EcommerceDataset[[#This Row],[unit_price]]</f>
        <v>320</v>
      </c>
      <c r="N3747" s="1" t="s">
        <v>11431</v>
      </c>
      <c r="O3747" s="3">
        <v>44932</v>
      </c>
      <c r="P3747" s="1" t="s">
        <v>29</v>
      </c>
      <c r="Q3747" s="1" t="s">
        <v>56</v>
      </c>
      <c r="R3747" s="4">
        <v>4</v>
      </c>
      <c r="S3747" s="1" t="s">
        <v>31</v>
      </c>
      <c r="T3747" s="1" t="s">
        <v>11432</v>
      </c>
      <c r="U3747" s="3">
        <v>45170</v>
      </c>
    </row>
    <row r="3748" spans="1:21" x14ac:dyDescent="0.3">
      <c r="A3748" s="1" t="s">
        <v>8917</v>
      </c>
      <c r="B3748" s="1" t="s">
        <v>925</v>
      </c>
      <c r="C3748" s="1" t="s">
        <v>688</v>
      </c>
      <c r="D3748" s="1" t="str">
        <f>_xlfn.CONCAT(EcommerceDataset[[#This Row],[first_name]]," ",EcommerceDataset[[#This Row],[last_name]])</f>
        <v>Candice Taylor</v>
      </c>
      <c r="E3748" s="1" t="s">
        <v>36</v>
      </c>
      <c r="F3748" s="1" t="s">
        <v>37</v>
      </c>
      <c r="G3748" s="1" t="s">
        <v>61</v>
      </c>
      <c r="H3748" s="1" t="s">
        <v>167</v>
      </c>
      <c r="I3748" s="1" t="s">
        <v>168</v>
      </c>
      <c r="J3748" s="1" t="s">
        <v>130</v>
      </c>
      <c r="K3748" s="4">
        <v>3</v>
      </c>
      <c r="L3748" s="5">
        <v>80</v>
      </c>
      <c r="M3748" s="5">
        <f>EcommerceDataset[[#This Row],[quantity]]*EcommerceDataset[[#This Row],[unit_price]]</f>
        <v>240</v>
      </c>
      <c r="N3748" s="1" t="s">
        <v>11433</v>
      </c>
      <c r="O3748" s="3">
        <v>44990</v>
      </c>
      <c r="P3748" s="1" t="s">
        <v>102</v>
      </c>
      <c r="Q3748" s="1" t="s">
        <v>56</v>
      </c>
      <c r="R3748" s="4">
        <v>1</v>
      </c>
      <c r="S3748" s="1" t="s">
        <v>66</v>
      </c>
      <c r="T3748" s="1" t="s">
        <v>11434</v>
      </c>
      <c r="U3748" s="3">
        <v>45627</v>
      </c>
    </row>
    <row r="3749" spans="1:21" x14ac:dyDescent="0.3">
      <c r="A3749" s="1" t="s">
        <v>1973</v>
      </c>
      <c r="B3749" s="1" t="s">
        <v>1974</v>
      </c>
      <c r="C3749" s="1" t="s">
        <v>300</v>
      </c>
      <c r="D3749" s="1" t="str">
        <f>_xlfn.CONCAT(EcommerceDataset[[#This Row],[first_name]]," ",EcommerceDataset[[#This Row],[last_name]])</f>
        <v>Jake Butler</v>
      </c>
      <c r="E3749" s="1" t="s">
        <v>36</v>
      </c>
      <c r="F3749" s="1" t="s">
        <v>37</v>
      </c>
      <c r="G3749" s="1" t="s">
        <v>38</v>
      </c>
      <c r="H3749" s="1" t="s">
        <v>51</v>
      </c>
      <c r="I3749" s="1" t="s">
        <v>52</v>
      </c>
      <c r="J3749" s="1" t="s">
        <v>53</v>
      </c>
      <c r="K3749" s="4">
        <v>3</v>
      </c>
      <c r="L3749" s="5">
        <v>59</v>
      </c>
      <c r="M3749" s="5">
        <f>EcommerceDataset[[#This Row],[quantity]]*EcommerceDataset[[#This Row],[unit_price]]</f>
        <v>177</v>
      </c>
      <c r="N3749" s="1" t="s">
        <v>11435</v>
      </c>
      <c r="O3749" s="3">
        <v>45632</v>
      </c>
      <c r="P3749" s="1" t="s">
        <v>55</v>
      </c>
      <c r="Q3749" s="1" t="s">
        <v>43</v>
      </c>
      <c r="R3749" s="4">
        <v>2</v>
      </c>
      <c r="S3749" s="1" t="s">
        <v>66</v>
      </c>
      <c r="T3749" s="1" t="s">
        <v>11436</v>
      </c>
      <c r="U3749" s="3">
        <v>45395</v>
      </c>
    </row>
    <row r="3750" spans="1:21" x14ac:dyDescent="0.3">
      <c r="A3750" s="1" t="s">
        <v>1473</v>
      </c>
      <c r="B3750" s="1" t="s">
        <v>333</v>
      </c>
      <c r="C3750" s="1" t="s">
        <v>1474</v>
      </c>
      <c r="D3750" s="1" t="str">
        <f>_xlfn.CONCAT(EcommerceDataset[[#This Row],[first_name]]," ",EcommerceDataset[[#This Row],[last_name]])</f>
        <v>Jeffrey Holmes</v>
      </c>
      <c r="E3750" s="1" t="s">
        <v>36</v>
      </c>
      <c r="F3750" s="1" t="s">
        <v>49</v>
      </c>
      <c r="G3750" s="1" t="s">
        <v>71</v>
      </c>
      <c r="H3750" s="1" t="s">
        <v>99</v>
      </c>
      <c r="I3750" s="1" t="s">
        <v>100</v>
      </c>
      <c r="J3750" s="1" t="s">
        <v>27</v>
      </c>
      <c r="K3750" s="4">
        <v>4</v>
      </c>
      <c r="L3750" s="5">
        <v>199</v>
      </c>
      <c r="M3750" s="5">
        <f>EcommerceDataset[[#This Row],[quantity]]*EcommerceDataset[[#This Row],[unit_price]]</f>
        <v>796</v>
      </c>
      <c r="N3750" s="1" t="s">
        <v>11437</v>
      </c>
      <c r="O3750" s="3">
        <v>45515</v>
      </c>
      <c r="P3750" s="1" t="s">
        <v>29</v>
      </c>
      <c r="Q3750" s="1" t="s">
        <v>43</v>
      </c>
      <c r="R3750" s="4">
        <v>4</v>
      </c>
      <c r="S3750" s="1" t="s">
        <v>31</v>
      </c>
      <c r="T3750" s="1" t="s">
        <v>11438</v>
      </c>
      <c r="U3750" s="3">
        <v>45537</v>
      </c>
    </row>
    <row r="3751" spans="1:21" x14ac:dyDescent="0.3">
      <c r="A3751" s="1" t="s">
        <v>6306</v>
      </c>
      <c r="B3751" s="1" t="s">
        <v>126</v>
      </c>
      <c r="C3751" s="1" t="s">
        <v>1353</v>
      </c>
      <c r="D3751" s="1" t="str">
        <f>_xlfn.CONCAT(EcommerceDataset[[#This Row],[first_name]]," ",EcommerceDataset[[#This Row],[last_name]])</f>
        <v>Michelle Frazier</v>
      </c>
      <c r="E3751" s="1" t="s">
        <v>22</v>
      </c>
      <c r="F3751" s="1" t="s">
        <v>23</v>
      </c>
      <c r="G3751" s="1" t="s">
        <v>151</v>
      </c>
      <c r="H3751" s="1" t="s">
        <v>39</v>
      </c>
      <c r="I3751" s="1" t="s">
        <v>40</v>
      </c>
      <c r="J3751" s="1" t="s">
        <v>41</v>
      </c>
      <c r="K3751" s="4">
        <v>3</v>
      </c>
      <c r="L3751" s="5">
        <v>59</v>
      </c>
      <c r="M3751" s="5">
        <f>EcommerceDataset[[#This Row],[quantity]]*EcommerceDataset[[#This Row],[unit_price]]</f>
        <v>177</v>
      </c>
      <c r="N3751" s="1" t="s">
        <v>11439</v>
      </c>
      <c r="O3751" s="3">
        <v>45352</v>
      </c>
      <c r="P3751" s="1" t="s">
        <v>109</v>
      </c>
      <c r="Q3751" s="1" t="s">
        <v>30</v>
      </c>
      <c r="R3751" s="4">
        <v>2</v>
      </c>
      <c r="S3751" s="1" t="s">
        <v>66</v>
      </c>
      <c r="T3751" s="1" t="s">
        <v>11440</v>
      </c>
      <c r="U3751" s="3">
        <v>45431</v>
      </c>
    </row>
    <row r="3752" spans="1:21" x14ac:dyDescent="0.3">
      <c r="A3752" s="1" t="s">
        <v>8051</v>
      </c>
      <c r="B3752" s="1" t="s">
        <v>8052</v>
      </c>
      <c r="C3752" s="1" t="s">
        <v>295</v>
      </c>
      <c r="D3752" s="1" t="str">
        <f>_xlfn.CONCAT(EcommerceDataset[[#This Row],[first_name]]," ",EcommerceDataset[[#This Row],[last_name]])</f>
        <v>Manuel Jennings</v>
      </c>
      <c r="E3752" s="1" t="s">
        <v>36</v>
      </c>
      <c r="F3752" s="1" t="s">
        <v>37</v>
      </c>
      <c r="G3752" s="1" t="s">
        <v>151</v>
      </c>
      <c r="H3752" s="1" t="s">
        <v>99</v>
      </c>
      <c r="I3752" s="1" t="s">
        <v>100</v>
      </c>
      <c r="J3752" s="1" t="s">
        <v>27</v>
      </c>
      <c r="K3752" s="4">
        <v>5</v>
      </c>
      <c r="L3752" s="5">
        <v>199</v>
      </c>
      <c r="M3752" s="5">
        <f>EcommerceDataset[[#This Row],[quantity]]*EcommerceDataset[[#This Row],[unit_price]]</f>
        <v>995</v>
      </c>
      <c r="N3752" s="1" t="s">
        <v>11441</v>
      </c>
      <c r="O3752" s="3">
        <v>45203</v>
      </c>
      <c r="P3752" s="1" t="s">
        <v>102</v>
      </c>
      <c r="Q3752" s="1" t="s">
        <v>43</v>
      </c>
      <c r="R3752" s="4">
        <v>5</v>
      </c>
      <c r="S3752" s="1" t="s">
        <v>31</v>
      </c>
      <c r="T3752" s="1" t="s">
        <v>11442</v>
      </c>
      <c r="U3752" s="3">
        <v>45811</v>
      </c>
    </row>
    <row r="3753" spans="1:21" x14ac:dyDescent="0.3">
      <c r="A3753" s="1" t="s">
        <v>2972</v>
      </c>
      <c r="B3753" s="1" t="s">
        <v>1254</v>
      </c>
      <c r="C3753" s="1" t="s">
        <v>986</v>
      </c>
      <c r="D3753" s="1" t="str">
        <f>_xlfn.CONCAT(EcommerceDataset[[#This Row],[first_name]]," ",EcommerceDataset[[#This Row],[last_name]])</f>
        <v>Jacob Chambers</v>
      </c>
      <c r="E3753" s="1" t="s">
        <v>36</v>
      </c>
      <c r="F3753" s="1" t="s">
        <v>49</v>
      </c>
      <c r="G3753" s="1" t="s">
        <v>24</v>
      </c>
      <c r="H3753" s="1" t="s">
        <v>217</v>
      </c>
      <c r="I3753" s="1" t="s">
        <v>218</v>
      </c>
      <c r="J3753" s="1" t="s">
        <v>27</v>
      </c>
      <c r="K3753" s="4">
        <v>2</v>
      </c>
      <c r="L3753" s="5">
        <v>899</v>
      </c>
      <c r="M3753" s="5">
        <f>EcommerceDataset[[#This Row],[quantity]]*EcommerceDataset[[#This Row],[unit_price]]</f>
        <v>1798</v>
      </c>
      <c r="N3753" s="1" t="s">
        <v>11443</v>
      </c>
      <c r="O3753" s="3">
        <v>45647</v>
      </c>
      <c r="P3753" s="1" t="s">
        <v>102</v>
      </c>
      <c r="Q3753" s="1" t="s">
        <v>30</v>
      </c>
      <c r="R3753" s="4">
        <v>5</v>
      </c>
      <c r="S3753" s="1" t="s">
        <v>44</v>
      </c>
      <c r="T3753" s="1" t="s">
        <v>11444</v>
      </c>
      <c r="U3753" s="3">
        <v>45689</v>
      </c>
    </row>
    <row r="3754" spans="1:21" x14ac:dyDescent="0.3">
      <c r="A3754" s="1" t="s">
        <v>3545</v>
      </c>
      <c r="B3754" s="1" t="s">
        <v>808</v>
      </c>
      <c r="C3754" s="1" t="s">
        <v>1410</v>
      </c>
      <c r="D3754" s="1" t="str">
        <f>_xlfn.CONCAT(EcommerceDataset[[#This Row],[first_name]]," ",EcommerceDataset[[#This Row],[last_name]])</f>
        <v>Brittany Lynch</v>
      </c>
      <c r="E3754" s="1" t="s">
        <v>22</v>
      </c>
      <c r="F3754" s="1" t="s">
        <v>23</v>
      </c>
      <c r="G3754" s="1" t="s">
        <v>185</v>
      </c>
      <c r="H3754" s="1" t="s">
        <v>99</v>
      </c>
      <c r="I3754" s="1" t="s">
        <v>100</v>
      </c>
      <c r="J3754" s="1" t="s">
        <v>27</v>
      </c>
      <c r="K3754" s="4">
        <v>2</v>
      </c>
      <c r="L3754" s="5">
        <v>199</v>
      </c>
      <c r="M3754" s="5">
        <f>EcommerceDataset[[#This Row],[quantity]]*EcommerceDataset[[#This Row],[unit_price]]</f>
        <v>398</v>
      </c>
      <c r="N3754" s="1" t="s">
        <v>11445</v>
      </c>
      <c r="O3754" s="3">
        <v>44871</v>
      </c>
      <c r="P3754" s="1" t="s">
        <v>55</v>
      </c>
      <c r="Q3754" s="1" t="s">
        <v>56</v>
      </c>
      <c r="R3754" s="4">
        <v>5</v>
      </c>
      <c r="S3754" s="1" t="s">
        <v>66</v>
      </c>
      <c r="T3754" s="1" t="s">
        <v>11446</v>
      </c>
      <c r="U3754" s="3">
        <v>44996</v>
      </c>
    </row>
    <row r="3755" spans="1:21" x14ac:dyDescent="0.3">
      <c r="A3755" s="1" t="s">
        <v>11447</v>
      </c>
      <c r="B3755" s="1" t="s">
        <v>424</v>
      </c>
      <c r="C3755" s="1" t="s">
        <v>85</v>
      </c>
      <c r="D3755" s="1" t="str">
        <f>_xlfn.CONCAT(EcommerceDataset[[#This Row],[first_name]]," ",EcommerceDataset[[#This Row],[last_name]])</f>
        <v>Sarah Baxter</v>
      </c>
      <c r="E3755" s="1" t="s">
        <v>36</v>
      </c>
      <c r="F3755" s="1" t="s">
        <v>23</v>
      </c>
      <c r="G3755" s="1" t="s">
        <v>38</v>
      </c>
      <c r="H3755" s="1" t="s">
        <v>137</v>
      </c>
      <c r="I3755" s="1" t="s">
        <v>138</v>
      </c>
      <c r="J3755" s="1" t="s">
        <v>27</v>
      </c>
      <c r="K3755" s="4">
        <v>4</v>
      </c>
      <c r="L3755" s="5">
        <v>999</v>
      </c>
      <c r="M3755" s="5">
        <f>EcommerceDataset[[#This Row],[quantity]]*EcommerceDataset[[#This Row],[unit_price]]</f>
        <v>3996</v>
      </c>
      <c r="N3755" s="1" t="s">
        <v>11448</v>
      </c>
      <c r="O3755" s="3">
        <v>45570</v>
      </c>
      <c r="P3755" s="1" t="s">
        <v>102</v>
      </c>
      <c r="Q3755" s="1" t="s">
        <v>56</v>
      </c>
      <c r="R3755" s="4">
        <v>2</v>
      </c>
      <c r="S3755" s="1" t="s">
        <v>31</v>
      </c>
      <c r="T3755" s="1" t="s">
        <v>11449</v>
      </c>
      <c r="U3755" s="3">
        <v>45593</v>
      </c>
    </row>
    <row r="3756" spans="1:21" x14ac:dyDescent="0.3">
      <c r="A3756" s="1" t="s">
        <v>5049</v>
      </c>
      <c r="B3756" s="1" t="s">
        <v>4655</v>
      </c>
      <c r="C3756" s="1" t="s">
        <v>275</v>
      </c>
      <c r="D3756" s="1" t="str">
        <f>_xlfn.CONCAT(EcommerceDataset[[#This Row],[first_name]]," ",EcommerceDataset[[#This Row],[last_name]])</f>
        <v>Isabel Smith</v>
      </c>
      <c r="E3756" s="1" t="s">
        <v>36</v>
      </c>
      <c r="F3756" s="1" t="s">
        <v>23</v>
      </c>
      <c r="G3756" s="1" t="s">
        <v>61</v>
      </c>
      <c r="H3756" s="1" t="s">
        <v>137</v>
      </c>
      <c r="I3756" s="1" t="s">
        <v>138</v>
      </c>
      <c r="J3756" s="1" t="s">
        <v>27</v>
      </c>
      <c r="K3756" s="4">
        <v>2</v>
      </c>
      <c r="L3756" s="5">
        <v>999</v>
      </c>
      <c r="M3756" s="5">
        <f>EcommerceDataset[[#This Row],[quantity]]*EcommerceDataset[[#This Row],[unit_price]]</f>
        <v>1998</v>
      </c>
      <c r="N3756" s="1" t="s">
        <v>11450</v>
      </c>
      <c r="O3756" s="3">
        <v>45188</v>
      </c>
      <c r="P3756" s="1" t="s">
        <v>102</v>
      </c>
      <c r="Q3756" s="1" t="s">
        <v>43</v>
      </c>
      <c r="R3756" s="4">
        <v>1</v>
      </c>
      <c r="S3756" s="1" t="s">
        <v>44</v>
      </c>
      <c r="T3756" s="1" t="s">
        <v>11451</v>
      </c>
      <c r="U3756" s="3">
        <v>45463</v>
      </c>
    </row>
    <row r="3757" spans="1:21" x14ac:dyDescent="0.3">
      <c r="A3757" s="1" t="s">
        <v>11452</v>
      </c>
      <c r="B3757" s="1" t="s">
        <v>700</v>
      </c>
      <c r="C3757" s="1" t="s">
        <v>1305</v>
      </c>
      <c r="D3757" s="1" t="str">
        <f>_xlfn.CONCAT(EcommerceDataset[[#This Row],[first_name]]," ",EcommerceDataset[[#This Row],[last_name]])</f>
        <v>James Murphy</v>
      </c>
      <c r="E3757" s="1" t="s">
        <v>36</v>
      </c>
      <c r="F3757" s="1" t="s">
        <v>23</v>
      </c>
      <c r="G3757" s="1" t="s">
        <v>50</v>
      </c>
      <c r="H3757" s="1" t="s">
        <v>62</v>
      </c>
      <c r="I3757" s="1" t="s">
        <v>63</v>
      </c>
      <c r="J3757" s="1" t="s">
        <v>64</v>
      </c>
      <c r="K3757" s="4">
        <v>3</v>
      </c>
      <c r="L3757" s="5">
        <v>399</v>
      </c>
      <c r="M3757" s="5">
        <f>EcommerceDataset[[#This Row],[quantity]]*EcommerceDataset[[#This Row],[unit_price]]</f>
        <v>1197</v>
      </c>
      <c r="N3757" s="1" t="s">
        <v>11453</v>
      </c>
      <c r="O3757" s="3">
        <v>44884</v>
      </c>
      <c r="P3757" s="1" t="s">
        <v>75</v>
      </c>
      <c r="Q3757" s="1" t="s">
        <v>30</v>
      </c>
      <c r="R3757" s="4">
        <v>5</v>
      </c>
      <c r="S3757" s="1" t="s">
        <v>132</v>
      </c>
      <c r="T3757" s="1" t="s">
        <v>11454</v>
      </c>
      <c r="U3757" s="3">
        <v>45494</v>
      </c>
    </row>
    <row r="3758" spans="1:21" x14ac:dyDescent="0.3">
      <c r="A3758" s="1" t="s">
        <v>11455</v>
      </c>
      <c r="B3758" s="1" t="s">
        <v>510</v>
      </c>
      <c r="C3758" s="1" t="s">
        <v>1997</v>
      </c>
      <c r="D3758" s="1" t="str">
        <f>_xlfn.CONCAT(EcommerceDataset[[#This Row],[first_name]]," ",EcommerceDataset[[#This Row],[last_name]])</f>
        <v>Brandon Bender</v>
      </c>
      <c r="E3758" s="1" t="s">
        <v>36</v>
      </c>
      <c r="F3758" s="1" t="s">
        <v>23</v>
      </c>
      <c r="G3758" s="1" t="s">
        <v>151</v>
      </c>
      <c r="H3758" s="1" t="s">
        <v>128</v>
      </c>
      <c r="I3758" s="1" t="s">
        <v>129</v>
      </c>
      <c r="J3758" s="1" t="s">
        <v>130</v>
      </c>
      <c r="K3758" s="4">
        <v>5</v>
      </c>
      <c r="L3758" s="5">
        <v>129</v>
      </c>
      <c r="M3758" s="5">
        <f>EcommerceDataset[[#This Row],[quantity]]*EcommerceDataset[[#This Row],[unit_price]]</f>
        <v>645</v>
      </c>
      <c r="N3758" s="1" t="s">
        <v>11456</v>
      </c>
      <c r="O3758" s="3">
        <v>45232</v>
      </c>
      <c r="P3758" s="1" t="s">
        <v>29</v>
      </c>
      <c r="Q3758" s="1" t="s">
        <v>56</v>
      </c>
      <c r="R3758" s="4">
        <v>2</v>
      </c>
      <c r="S3758" s="1" t="s">
        <v>66</v>
      </c>
      <c r="T3758" s="1" t="s">
        <v>11457</v>
      </c>
      <c r="U3758" s="3">
        <v>45682</v>
      </c>
    </row>
    <row r="3759" spans="1:21" x14ac:dyDescent="0.3">
      <c r="A3759" s="1" t="s">
        <v>9929</v>
      </c>
      <c r="B3759" s="1" t="s">
        <v>1548</v>
      </c>
      <c r="C3759" s="1" t="s">
        <v>275</v>
      </c>
      <c r="D3759" s="1" t="str">
        <f>_xlfn.CONCAT(EcommerceDataset[[#This Row],[first_name]]," ",EcommerceDataset[[#This Row],[last_name]])</f>
        <v>Charles Smith</v>
      </c>
      <c r="E3759" s="1" t="s">
        <v>80</v>
      </c>
      <c r="F3759" s="1" t="s">
        <v>37</v>
      </c>
      <c r="G3759" s="1" t="s">
        <v>151</v>
      </c>
      <c r="H3759" s="1" t="s">
        <v>120</v>
      </c>
      <c r="I3759" s="1" t="s">
        <v>121</v>
      </c>
      <c r="J3759" s="1" t="s">
        <v>122</v>
      </c>
      <c r="K3759" s="4">
        <v>1</v>
      </c>
      <c r="L3759" s="5">
        <v>149</v>
      </c>
      <c r="M3759" s="5">
        <f>EcommerceDataset[[#This Row],[quantity]]*EcommerceDataset[[#This Row],[unit_price]]</f>
        <v>149</v>
      </c>
      <c r="N3759" s="1" t="s">
        <v>11458</v>
      </c>
      <c r="O3759" s="3">
        <v>45588</v>
      </c>
      <c r="P3759" s="1" t="s">
        <v>29</v>
      </c>
      <c r="Q3759" s="1" t="s">
        <v>43</v>
      </c>
      <c r="R3759" s="4">
        <v>3</v>
      </c>
      <c r="S3759" s="1" t="s">
        <v>132</v>
      </c>
      <c r="T3759" s="1" t="s">
        <v>11459</v>
      </c>
      <c r="U3759" s="3">
        <v>45286</v>
      </c>
    </row>
    <row r="3760" spans="1:21" x14ac:dyDescent="0.3">
      <c r="A3760" s="1" t="s">
        <v>10800</v>
      </c>
      <c r="B3760" s="1" t="s">
        <v>1515</v>
      </c>
      <c r="C3760" s="1" t="s">
        <v>10801</v>
      </c>
      <c r="D3760" s="1" t="str">
        <f>_xlfn.CONCAT(EcommerceDataset[[#This Row],[first_name]]," ",EcommerceDataset[[#This Row],[last_name]])</f>
        <v>Carlos Shea</v>
      </c>
      <c r="E3760" s="1" t="s">
        <v>80</v>
      </c>
      <c r="F3760" s="1" t="s">
        <v>23</v>
      </c>
      <c r="G3760" s="1" t="s">
        <v>119</v>
      </c>
      <c r="H3760" s="1" t="s">
        <v>39</v>
      </c>
      <c r="I3760" s="1" t="s">
        <v>40</v>
      </c>
      <c r="J3760" s="1" t="s">
        <v>41</v>
      </c>
      <c r="K3760" s="4">
        <v>3</v>
      </c>
      <c r="L3760" s="5">
        <v>59</v>
      </c>
      <c r="M3760" s="5">
        <f>EcommerceDataset[[#This Row],[quantity]]*EcommerceDataset[[#This Row],[unit_price]]</f>
        <v>177</v>
      </c>
      <c r="N3760" s="1" t="s">
        <v>11460</v>
      </c>
      <c r="O3760" s="3">
        <v>45560</v>
      </c>
      <c r="P3760" s="1" t="s">
        <v>55</v>
      </c>
      <c r="Q3760" s="1" t="s">
        <v>43</v>
      </c>
      <c r="R3760" s="4">
        <v>1</v>
      </c>
      <c r="S3760" s="1" t="s">
        <v>66</v>
      </c>
      <c r="T3760" s="1" t="s">
        <v>11461</v>
      </c>
      <c r="U3760" s="3">
        <v>45407</v>
      </c>
    </row>
    <row r="3761" spans="1:21" x14ac:dyDescent="0.3">
      <c r="A3761" s="1" t="s">
        <v>11462</v>
      </c>
      <c r="B3761" s="1" t="s">
        <v>4896</v>
      </c>
      <c r="C3761" s="1" t="s">
        <v>480</v>
      </c>
      <c r="D3761" s="1" t="str">
        <f>_xlfn.CONCAT(EcommerceDataset[[#This Row],[first_name]]," ",EcommerceDataset[[#This Row],[last_name]])</f>
        <v>Tara Myers</v>
      </c>
      <c r="E3761" s="1" t="s">
        <v>80</v>
      </c>
      <c r="F3761" s="1" t="s">
        <v>37</v>
      </c>
      <c r="G3761" s="1" t="s">
        <v>50</v>
      </c>
      <c r="H3761" s="1" t="s">
        <v>167</v>
      </c>
      <c r="I3761" s="1" t="s">
        <v>168</v>
      </c>
      <c r="J3761" s="1" t="s">
        <v>130</v>
      </c>
      <c r="K3761" s="4">
        <v>2</v>
      </c>
      <c r="L3761" s="5">
        <v>80</v>
      </c>
      <c r="M3761" s="5">
        <f>EcommerceDataset[[#This Row],[quantity]]*EcommerceDataset[[#This Row],[unit_price]]</f>
        <v>160</v>
      </c>
      <c r="N3761" s="1" t="s">
        <v>11463</v>
      </c>
      <c r="O3761" s="3">
        <v>45568</v>
      </c>
      <c r="P3761" s="1" t="s">
        <v>75</v>
      </c>
      <c r="Q3761" s="1" t="s">
        <v>30</v>
      </c>
      <c r="R3761" s="4">
        <v>5</v>
      </c>
      <c r="S3761" s="1" t="s">
        <v>44</v>
      </c>
      <c r="T3761" s="1" t="s">
        <v>11464</v>
      </c>
      <c r="U3761" s="3">
        <v>45297</v>
      </c>
    </row>
    <row r="3762" spans="1:21" x14ac:dyDescent="0.3">
      <c r="A3762" s="1" t="s">
        <v>11465</v>
      </c>
      <c r="B3762" s="1" t="s">
        <v>1373</v>
      </c>
      <c r="C3762" s="1" t="s">
        <v>263</v>
      </c>
      <c r="D3762" s="1" t="str">
        <f>_xlfn.CONCAT(EcommerceDataset[[#This Row],[first_name]]," ",EcommerceDataset[[#This Row],[last_name]])</f>
        <v>Stacy Ford</v>
      </c>
      <c r="E3762" s="1" t="s">
        <v>80</v>
      </c>
      <c r="F3762" s="1" t="s">
        <v>23</v>
      </c>
      <c r="G3762" s="1" t="s">
        <v>151</v>
      </c>
      <c r="H3762" s="1" t="s">
        <v>86</v>
      </c>
      <c r="I3762" s="1" t="s">
        <v>87</v>
      </c>
      <c r="J3762" s="1" t="s">
        <v>64</v>
      </c>
      <c r="K3762" s="4">
        <v>4</v>
      </c>
      <c r="L3762" s="5">
        <v>99</v>
      </c>
      <c r="M3762" s="5">
        <f>EcommerceDataset[[#This Row],[quantity]]*EcommerceDataset[[#This Row],[unit_price]]</f>
        <v>396</v>
      </c>
      <c r="N3762" s="1" t="s">
        <v>11466</v>
      </c>
      <c r="O3762" s="3">
        <v>44852</v>
      </c>
      <c r="P3762" s="1" t="s">
        <v>29</v>
      </c>
      <c r="Q3762" s="1" t="s">
        <v>30</v>
      </c>
      <c r="R3762" s="4">
        <v>2</v>
      </c>
      <c r="S3762" s="1" t="s">
        <v>66</v>
      </c>
      <c r="T3762" s="1" t="s">
        <v>11467</v>
      </c>
      <c r="U3762" s="3">
        <v>45872</v>
      </c>
    </row>
    <row r="3763" spans="1:21" x14ac:dyDescent="0.3">
      <c r="A3763" s="1" t="s">
        <v>11468</v>
      </c>
      <c r="B3763" s="1" t="s">
        <v>939</v>
      </c>
      <c r="C3763" s="1" t="s">
        <v>11469</v>
      </c>
      <c r="D3763" s="1" t="str">
        <f>_xlfn.CONCAT(EcommerceDataset[[#This Row],[first_name]]," ",EcommerceDataset[[#This Row],[last_name]])</f>
        <v>Cody Lester</v>
      </c>
      <c r="E3763" s="1" t="s">
        <v>36</v>
      </c>
      <c r="F3763" s="1" t="s">
        <v>23</v>
      </c>
      <c r="G3763" s="1" t="s">
        <v>50</v>
      </c>
      <c r="H3763" s="1" t="s">
        <v>72</v>
      </c>
      <c r="I3763" s="1" t="s">
        <v>73</v>
      </c>
      <c r="J3763" s="1" t="s">
        <v>41</v>
      </c>
      <c r="K3763" s="4">
        <v>3</v>
      </c>
      <c r="L3763" s="5">
        <v>110</v>
      </c>
      <c r="M3763" s="5">
        <f>EcommerceDataset[[#This Row],[quantity]]*EcommerceDataset[[#This Row],[unit_price]]</f>
        <v>330</v>
      </c>
      <c r="N3763" s="1" t="s">
        <v>11470</v>
      </c>
      <c r="O3763" s="3">
        <v>45848</v>
      </c>
      <c r="P3763" s="1" t="s">
        <v>102</v>
      </c>
      <c r="Q3763" s="1" t="s">
        <v>30</v>
      </c>
      <c r="R3763" s="4">
        <v>1</v>
      </c>
      <c r="S3763" s="1" t="s">
        <v>103</v>
      </c>
      <c r="T3763" s="1" t="s">
        <v>11471</v>
      </c>
      <c r="U3763" s="3">
        <v>45387</v>
      </c>
    </row>
    <row r="3764" spans="1:21" x14ac:dyDescent="0.3">
      <c r="A3764" s="1" t="s">
        <v>2670</v>
      </c>
      <c r="B3764" s="1" t="s">
        <v>564</v>
      </c>
      <c r="C3764" s="1" t="s">
        <v>353</v>
      </c>
      <c r="D3764" s="1" t="str">
        <f>_xlfn.CONCAT(EcommerceDataset[[#This Row],[first_name]]," ",EcommerceDataset[[#This Row],[last_name]])</f>
        <v>Mark Johnston</v>
      </c>
      <c r="E3764" s="1" t="s">
        <v>22</v>
      </c>
      <c r="F3764" s="1" t="s">
        <v>23</v>
      </c>
      <c r="G3764" s="1" t="s">
        <v>93</v>
      </c>
      <c r="H3764" s="1" t="s">
        <v>86</v>
      </c>
      <c r="I3764" s="1" t="s">
        <v>87</v>
      </c>
      <c r="J3764" s="1" t="s">
        <v>64</v>
      </c>
      <c r="K3764" s="4">
        <v>2</v>
      </c>
      <c r="L3764" s="5">
        <v>99</v>
      </c>
      <c r="M3764" s="5">
        <f>EcommerceDataset[[#This Row],[quantity]]*EcommerceDataset[[#This Row],[unit_price]]</f>
        <v>198</v>
      </c>
      <c r="N3764" s="1" t="s">
        <v>11472</v>
      </c>
      <c r="O3764" s="3">
        <v>44804</v>
      </c>
      <c r="P3764" s="1" t="s">
        <v>55</v>
      </c>
      <c r="Q3764" s="1" t="s">
        <v>30</v>
      </c>
      <c r="R3764" s="4">
        <v>2</v>
      </c>
      <c r="S3764" s="1" t="s">
        <v>66</v>
      </c>
      <c r="T3764" s="1" t="s">
        <v>11473</v>
      </c>
      <c r="U3764" s="3">
        <v>44808</v>
      </c>
    </row>
    <row r="3765" spans="1:21" x14ac:dyDescent="0.3">
      <c r="A3765" s="1" t="s">
        <v>11474</v>
      </c>
      <c r="B3765" s="1" t="s">
        <v>7594</v>
      </c>
      <c r="C3765" s="1" t="s">
        <v>11475</v>
      </c>
      <c r="D3765" s="1" t="str">
        <f>_xlfn.CONCAT(EcommerceDataset[[#This Row],[first_name]]," ",EcommerceDataset[[#This Row],[last_name]])</f>
        <v>Natasha Andrews</v>
      </c>
      <c r="E3765" s="1" t="s">
        <v>80</v>
      </c>
      <c r="F3765" s="1" t="s">
        <v>49</v>
      </c>
      <c r="G3765" s="1" t="s">
        <v>50</v>
      </c>
      <c r="H3765" s="1" t="s">
        <v>39</v>
      </c>
      <c r="I3765" s="1" t="s">
        <v>40</v>
      </c>
      <c r="J3765" s="1" t="s">
        <v>41</v>
      </c>
      <c r="K3765" s="4">
        <v>4</v>
      </c>
      <c r="L3765" s="5">
        <v>59</v>
      </c>
      <c r="M3765" s="5">
        <f>EcommerceDataset[[#This Row],[quantity]]*EcommerceDataset[[#This Row],[unit_price]]</f>
        <v>236</v>
      </c>
      <c r="N3765" s="1" t="s">
        <v>11476</v>
      </c>
      <c r="O3765" s="3">
        <v>45426</v>
      </c>
      <c r="P3765" s="1" t="s">
        <v>29</v>
      </c>
      <c r="Q3765" s="1" t="s">
        <v>30</v>
      </c>
      <c r="R3765" s="4">
        <v>4</v>
      </c>
      <c r="S3765" s="1" t="s">
        <v>103</v>
      </c>
      <c r="T3765" s="1" t="s">
        <v>11477</v>
      </c>
      <c r="U3765" s="3">
        <v>45063</v>
      </c>
    </row>
    <row r="3766" spans="1:21" x14ac:dyDescent="0.3">
      <c r="A3766" s="1" t="s">
        <v>11478</v>
      </c>
      <c r="B3766" s="1" t="s">
        <v>2453</v>
      </c>
      <c r="C3766" s="1" t="s">
        <v>1549</v>
      </c>
      <c r="D3766" s="1" t="str">
        <f>_xlfn.CONCAT(EcommerceDataset[[#This Row],[first_name]]," ",EcommerceDataset[[#This Row],[last_name]])</f>
        <v>Danny Blanchard</v>
      </c>
      <c r="E3766" s="1" t="s">
        <v>22</v>
      </c>
      <c r="F3766" s="1" t="s">
        <v>37</v>
      </c>
      <c r="G3766" s="1" t="s">
        <v>151</v>
      </c>
      <c r="H3766" s="1" t="s">
        <v>144</v>
      </c>
      <c r="I3766" s="1" t="s">
        <v>145</v>
      </c>
      <c r="J3766" s="1" t="s">
        <v>53</v>
      </c>
      <c r="K3766" s="4">
        <v>2</v>
      </c>
      <c r="L3766" s="5">
        <v>199</v>
      </c>
      <c r="M3766" s="5">
        <f>EcommerceDataset[[#This Row],[quantity]]*EcommerceDataset[[#This Row],[unit_price]]</f>
        <v>398</v>
      </c>
      <c r="N3766" s="1" t="s">
        <v>11479</v>
      </c>
      <c r="O3766" s="3">
        <v>45152</v>
      </c>
      <c r="P3766" s="1" t="s">
        <v>75</v>
      </c>
      <c r="Q3766" s="1" t="s">
        <v>30</v>
      </c>
      <c r="R3766" s="4">
        <v>3</v>
      </c>
      <c r="S3766" s="1" t="s">
        <v>132</v>
      </c>
      <c r="T3766" s="1" t="s">
        <v>11480</v>
      </c>
      <c r="U3766" s="3">
        <v>45496</v>
      </c>
    </row>
    <row r="3767" spans="1:21" x14ac:dyDescent="0.3">
      <c r="A3767" s="1" t="s">
        <v>9624</v>
      </c>
      <c r="B3767" s="1" t="s">
        <v>1024</v>
      </c>
      <c r="C3767" s="1" t="s">
        <v>9625</v>
      </c>
      <c r="D3767" s="1" t="str">
        <f>_xlfn.CONCAT(EcommerceDataset[[#This Row],[first_name]]," ",EcommerceDataset[[#This Row],[last_name]])</f>
        <v>Cynthia Franklin</v>
      </c>
      <c r="E3767" s="1" t="s">
        <v>22</v>
      </c>
      <c r="F3767" s="1" t="s">
        <v>23</v>
      </c>
      <c r="G3767" s="1" t="s">
        <v>151</v>
      </c>
      <c r="H3767" s="1" t="s">
        <v>167</v>
      </c>
      <c r="I3767" s="1" t="s">
        <v>168</v>
      </c>
      <c r="J3767" s="1" t="s">
        <v>130</v>
      </c>
      <c r="K3767" s="4">
        <v>3</v>
      </c>
      <c r="L3767" s="5">
        <v>80</v>
      </c>
      <c r="M3767" s="5">
        <f>EcommerceDataset[[#This Row],[quantity]]*EcommerceDataset[[#This Row],[unit_price]]</f>
        <v>240</v>
      </c>
      <c r="N3767" s="1" t="s">
        <v>11481</v>
      </c>
      <c r="O3767" s="3">
        <v>45672</v>
      </c>
      <c r="P3767" s="1" t="s">
        <v>29</v>
      </c>
      <c r="Q3767" s="1" t="s">
        <v>43</v>
      </c>
      <c r="R3767" s="4">
        <v>1</v>
      </c>
      <c r="S3767" s="1" t="s">
        <v>31</v>
      </c>
      <c r="T3767" s="1" t="s">
        <v>11482</v>
      </c>
      <c r="U3767" s="3">
        <v>44807</v>
      </c>
    </row>
    <row r="3768" spans="1:21" x14ac:dyDescent="0.3">
      <c r="A3768" s="1" t="s">
        <v>8135</v>
      </c>
      <c r="B3768" s="1" t="s">
        <v>1852</v>
      </c>
      <c r="C3768" s="1" t="s">
        <v>1575</v>
      </c>
      <c r="D3768" s="1" t="str">
        <f>_xlfn.CONCAT(EcommerceDataset[[#This Row],[first_name]]," ",EcommerceDataset[[#This Row],[last_name]])</f>
        <v>Hector Bishop</v>
      </c>
      <c r="E3768" s="1" t="s">
        <v>36</v>
      </c>
      <c r="F3768" s="1" t="s">
        <v>23</v>
      </c>
      <c r="G3768" s="1" t="s">
        <v>185</v>
      </c>
      <c r="H3768" s="1" t="s">
        <v>144</v>
      </c>
      <c r="I3768" s="1" t="s">
        <v>145</v>
      </c>
      <c r="J3768" s="1" t="s">
        <v>53</v>
      </c>
      <c r="K3768" s="4">
        <v>3</v>
      </c>
      <c r="L3768" s="5">
        <v>199</v>
      </c>
      <c r="M3768" s="5">
        <f>EcommerceDataset[[#This Row],[quantity]]*EcommerceDataset[[#This Row],[unit_price]]</f>
        <v>597</v>
      </c>
      <c r="N3768" s="1" t="s">
        <v>11483</v>
      </c>
      <c r="O3768" s="3">
        <v>45289</v>
      </c>
      <c r="P3768" s="1" t="s">
        <v>109</v>
      </c>
      <c r="Q3768" s="1" t="s">
        <v>43</v>
      </c>
      <c r="R3768" s="4">
        <v>1</v>
      </c>
      <c r="S3768" s="1" t="s">
        <v>31</v>
      </c>
      <c r="T3768" s="1" t="s">
        <v>11484</v>
      </c>
      <c r="U3768" s="3">
        <v>45335</v>
      </c>
    </row>
    <row r="3769" spans="1:21" x14ac:dyDescent="0.3">
      <c r="A3769" s="1" t="s">
        <v>11485</v>
      </c>
      <c r="B3769" s="1" t="s">
        <v>2175</v>
      </c>
      <c r="C3769" s="1" t="s">
        <v>2881</v>
      </c>
      <c r="D3769" s="1" t="str">
        <f>_xlfn.CONCAT(EcommerceDataset[[#This Row],[first_name]]," ",EcommerceDataset[[#This Row],[last_name]])</f>
        <v>Wendy Peterson</v>
      </c>
      <c r="E3769" s="1" t="s">
        <v>36</v>
      </c>
      <c r="F3769" s="1" t="s">
        <v>23</v>
      </c>
      <c r="G3769" s="1" t="s">
        <v>151</v>
      </c>
      <c r="H3769" s="1" t="s">
        <v>137</v>
      </c>
      <c r="I3769" s="1" t="s">
        <v>138</v>
      </c>
      <c r="J3769" s="1" t="s">
        <v>27</v>
      </c>
      <c r="K3769" s="4">
        <v>4</v>
      </c>
      <c r="L3769" s="5">
        <v>999</v>
      </c>
      <c r="M3769" s="5">
        <f>EcommerceDataset[[#This Row],[quantity]]*EcommerceDataset[[#This Row],[unit_price]]</f>
        <v>3996</v>
      </c>
      <c r="N3769" s="1" t="s">
        <v>11486</v>
      </c>
      <c r="O3769" s="3">
        <v>44799</v>
      </c>
      <c r="P3769" s="1" t="s">
        <v>55</v>
      </c>
      <c r="Q3769" s="1" t="s">
        <v>56</v>
      </c>
      <c r="R3769" s="4">
        <v>1</v>
      </c>
      <c r="S3769" s="1" t="s">
        <v>66</v>
      </c>
      <c r="T3769" s="1" t="s">
        <v>11487</v>
      </c>
      <c r="U3769" s="3">
        <v>45312</v>
      </c>
    </row>
    <row r="3770" spans="1:21" x14ac:dyDescent="0.3">
      <c r="A3770" s="1" t="s">
        <v>11488</v>
      </c>
      <c r="B3770" s="1" t="s">
        <v>7924</v>
      </c>
      <c r="C3770" s="1" t="s">
        <v>211</v>
      </c>
      <c r="D3770" s="1" t="str">
        <f>_xlfn.CONCAT(EcommerceDataset[[#This Row],[first_name]]," ",EcommerceDataset[[#This Row],[last_name]])</f>
        <v>Darren Brown</v>
      </c>
      <c r="E3770" s="1" t="s">
        <v>80</v>
      </c>
      <c r="F3770" s="1" t="s">
        <v>49</v>
      </c>
      <c r="G3770" s="1" t="s">
        <v>151</v>
      </c>
      <c r="H3770" s="1" t="s">
        <v>217</v>
      </c>
      <c r="I3770" s="1" t="s">
        <v>218</v>
      </c>
      <c r="J3770" s="1" t="s">
        <v>27</v>
      </c>
      <c r="K3770" s="4">
        <v>4</v>
      </c>
      <c r="L3770" s="5">
        <v>899</v>
      </c>
      <c r="M3770" s="5">
        <f>EcommerceDataset[[#This Row],[quantity]]*EcommerceDataset[[#This Row],[unit_price]]</f>
        <v>3596</v>
      </c>
      <c r="N3770" s="1" t="s">
        <v>11489</v>
      </c>
      <c r="O3770" s="3">
        <v>45335</v>
      </c>
      <c r="P3770" s="1" t="s">
        <v>29</v>
      </c>
      <c r="Q3770" s="1" t="s">
        <v>56</v>
      </c>
      <c r="R3770" s="4">
        <v>4</v>
      </c>
      <c r="S3770" s="1" t="s">
        <v>66</v>
      </c>
      <c r="T3770" s="1" t="s">
        <v>11490</v>
      </c>
      <c r="U3770" s="3">
        <v>45135</v>
      </c>
    </row>
    <row r="3771" spans="1:21" x14ac:dyDescent="0.3">
      <c r="A3771" s="1" t="s">
        <v>11491</v>
      </c>
      <c r="B3771" s="1" t="s">
        <v>200</v>
      </c>
      <c r="C3771" s="1" t="s">
        <v>6550</v>
      </c>
      <c r="D3771" s="1" t="str">
        <f>_xlfn.CONCAT(EcommerceDataset[[#This Row],[first_name]]," ",EcommerceDataset[[#This Row],[last_name]])</f>
        <v>Robert Carr</v>
      </c>
      <c r="E3771" s="1" t="s">
        <v>22</v>
      </c>
      <c r="F3771" s="1" t="s">
        <v>37</v>
      </c>
      <c r="G3771" s="1" t="s">
        <v>50</v>
      </c>
      <c r="H3771" s="1" t="s">
        <v>51</v>
      </c>
      <c r="I3771" s="1" t="s">
        <v>52</v>
      </c>
      <c r="J3771" s="1" t="s">
        <v>53</v>
      </c>
      <c r="K3771" s="4">
        <v>4</v>
      </c>
      <c r="L3771" s="5">
        <v>59</v>
      </c>
      <c r="M3771" s="5">
        <f>EcommerceDataset[[#This Row],[quantity]]*EcommerceDataset[[#This Row],[unit_price]]</f>
        <v>236</v>
      </c>
      <c r="N3771" s="1" t="s">
        <v>11492</v>
      </c>
      <c r="O3771" s="3">
        <v>45384</v>
      </c>
      <c r="P3771" s="1" t="s">
        <v>109</v>
      </c>
      <c r="Q3771" s="1" t="s">
        <v>43</v>
      </c>
      <c r="R3771" s="4">
        <v>5</v>
      </c>
      <c r="S3771" s="1" t="s">
        <v>44</v>
      </c>
      <c r="T3771" s="1" t="s">
        <v>11493</v>
      </c>
      <c r="U3771" s="3">
        <v>44864</v>
      </c>
    </row>
    <row r="3772" spans="1:21" x14ac:dyDescent="0.3">
      <c r="A3772" s="1" t="s">
        <v>11494</v>
      </c>
      <c r="B3772" s="1" t="s">
        <v>700</v>
      </c>
      <c r="C3772" s="1" t="s">
        <v>358</v>
      </c>
      <c r="D3772" s="1" t="str">
        <f>_xlfn.CONCAT(EcommerceDataset[[#This Row],[first_name]]," ",EcommerceDataset[[#This Row],[last_name]])</f>
        <v>James Flynn</v>
      </c>
      <c r="E3772" s="1" t="s">
        <v>36</v>
      </c>
      <c r="F3772" s="1" t="s">
        <v>23</v>
      </c>
      <c r="G3772" s="1" t="s">
        <v>179</v>
      </c>
      <c r="H3772" s="1" t="s">
        <v>86</v>
      </c>
      <c r="I3772" s="1" t="s">
        <v>87</v>
      </c>
      <c r="J3772" s="1" t="s">
        <v>64</v>
      </c>
      <c r="K3772" s="4">
        <v>4</v>
      </c>
      <c r="L3772" s="5">
        <v>99</v>
      </c>
      <c r="M3772" s="5">
        <f>EcommerceDataset[[#This Row],[quantity]]*EcommerceDataset[[#This Row],[unit_price]]</f>
        <v>396</v>
      </c>
      <c r="N3772" s="1" t="s">
        <v>11495</v>
      </c>
      <c r="O3772" s="3">
        <v>45565</v>
      </c>
      <c r="P3772" s="1" t="s">
        <v>55</v>
      </c>
      <c r="Q3772" s="1" t="s">
        <v>30</v>
      </c>
      <c r="R3772" s="4">
        <v>4</v>
      </c>
      <c r="S3772" s="1" t="s">
        <v>132</v>
      </c>
      <c r="T3772" s="1" t="s">
        <v>11496</v>
      </c>
      <c r="U3772" s="3">
        <v>44820</v>
      </c>
    </row>
    <row r="3773" spans="1:21" x14ac:dyDescent="0.3">
      <c r="A3773" s="1" t="s">
        <v>2467</v>
      </c>
      <c r="B3773" s="1" t="s">
        <v>514</v>
      </c>
      <c r="C3773" s="1" t="s">
        <v>2468</v>
      </c>
      <c r="D3773" s="1" t="str">
        <f>_xlfn.CONCAT(EcommerceDataset[[#This Row],[first_name]]," ",EcommerceDataset[[#This Row],[last_name]])</f>
        <v>Lisa Floyd</v>
      </c>
      <c r="E3773" s="1" t="s">
        <v>22</v>
      </c>
      <c r="F3773" s="1" t="s">
        <v>37</v>
      </c>
      <c r="G3773" s="1" t="s">
        <v>50</v>
      </c>
      <c r="H3773" s="1" t="s">
        <v>144</v>
      </c>
      <c r="I3773" s="1" t="s">
        <v>145</v>
      </c>
      <c r="J3773" s="1" t="s">
        <v>53</v>
      </c>
      <c r="K3773" s="4">
        <v>3</v>
      </c>
      <c r="L3773" s="5">
        <v>199</v>
      </c>
      <c r="M3773" s="5">
        <f>EcommerceDataset[[#This Row],[quantity]]*EcommerceDataset[[#This Row],[unit_price]]</f>
        <v>597</v>
      </c>
      <c r="N3773" s="1" t="s">
        <v>11497</v>
      </c>
      <c r="O3773" s="3">
        <v>45321</v>
      </c>
      <c r="P3773" s="1" t="s">
        <v>55</v>
      </c>
      <c r="Q3773" s="1" t="s">
        <v>56</v>
      </c>
      <c r="R3773" s="4">
        <v>4</v>
      </c>
      <c r="S3773" s="1" t="s">
        <v>44</v>
      </c>
      <c r="T3773" s="1" t="s">
        <v>11498</v>
      </c>
      <c r="U3773" s="3">
        <v>45826</v>
      </c>
    </row>
    <row r="3774" spans="1:21" x14ac:dyDescent="0.3">
      <c r="A3774" s="1" t="s">
        <v>11499</v>
      </c>
      <c r="B3774" s="1" t="s">
        <v>248</v>
      </c>
      <c r="C3774" s="1" t="s">
        <v>6355</v>
      </c>
      <c r="D3774" s="1" t="str">
        <f>_xlfn.CONCAT(EcommerceDataset[[#This Row],[first_name]]," ",EcommerceDataset[[#This Row],[last_name]])</f>
        <v>Thomas Mccoy</v>
      </c>
      <c r="E3774" s="1" t="s">
        <v>22</v>
      </c>
      <c r="F3774" s="1" t="s">
        <v>49</v>
      </c>
      <c r="G3774" s="1" t="s">
        <v>24</v>
      </c>
      <c r="H3774" s="1" t="s">
        <v>128</v>
      </c>
      <c r="I3774" s="1" t="s">
        <v>129</v>
      </c>
      <c r="J3774" s="1" t="s">
        <v>130</v>
      </c>
      <c r="K3774" s="4">
        <v>3</v>
      </c>
      <c r="L3774" s="5">
        <v>129</v>
      </c>
      <c r="M3774" s="5">
        <f>EcommerceDataset[[#This Row],[quantity]]*EcommerceDataset[[#This Row],[unit_price]]</f>
        <v>387</v>
      </c>
      <c r="N3774" s="1" t="s">
        <v>11500</v>
      </c>
      <c r="O3774" s="3">
        <v>45195</v>
      </c>
      <c r="P3774" s="1" t="s">
        <v>75</v>
      </c>
      <c r="Q3774" s="1" t="s">
        <v>30</v>
      </c>
      <c r="R3774" s="4">
        <v>5</v>
      </c>
      <c r="S3774" s="1" t="s">
        <v>44</v>
      </c>
      <c r="T3774" s="1" t="s">
        <v>11501</v>
      </c>
      <c r="U3774" s="3">
        <v>45588</v>
      </c>
    </row>
    <row r="3775" spans="1:21" x14ac:dyDescent="0.3">
      <c r="A3775" s="1" t="s">
        <v>3232</v>
      </c>
      <c r="B3775" s="1" t="s">
        <v>3233</v>
      </c>
      <c r="C3775" s="1" t="s">
        <v>619</v>
      </c>
      <c r="D3775" s="1" t="str">
        <f>_xlfn.CONCAT(EcommerceDataset[[#This Row],[first_name]]," ",EcommerceDataset[[#This Row],[last_name]])</f>
        <v>Jeffery Williams</v>
      </c>
      <c r="E3775" s="1" t="s">
        <v>36</v>
      </c>
      <c r="F3775" s="1" t="s">
        <v>49</v>
      </c>
      <c r="G3775" s="1" t="s">
        <v>185</v>
      </c>
      <c r="H3775" s="1" t="s">
        <v>62</v>
      </c>
      <c r="I3775" s="1" t="s">
        <v>63</v>
      </c>
      <c r="J3775" s="1" t="s">
        <v>64</v>
      </c>
      <c r="K3775" s="4">
        <v>5</v>
      </c>
      <c r="L3775" s="5">
        <v>399</v>
      </c>
      <c r="M3775" s="5">
        <f>EcommerceDataset[[#This Row],[quantity]]*EcommerceDataset[[#This Row],[unit_price]]</f>
        <v>1995</v>
      </c>
      <c r="N3775" s="1" t="s">
        <v>11502</v>
      </c>
      <c r="O3775" s="3">
        <v>45843</v>
      </c>
      <c r="P3775" s="1" t="s">
        <v>55</v>
      </c>
      <c r="Q3775" s="1" t="s">
        <v>30</v>
      </c>
      <c r="R3775" s="4">
        <v>4</v>
      </c>
      <c r="S3775" s="1" t="s">
        <v>44</v>
      </c>
      <c r="T3775" s="1" t="s">
        <v>11503</v>
      </c>
      <c r="U3775" s="3">
        <v>45384</v>
      </c>
    </row>
    <row r="3776" spans="1:21" x14ac:dyDescent="0.3">
      <c r="A3776" s="1" t="s">
        <v>4227</v>
      </c>
      <c r="B3776" s="1" t="s">
        <v>902</v>
      </c>
      <c r="C3776" s="1" t="s">
        <v>3422</v>
      </c>
      <c r="D3776" s="1" t="str">
        <f>_xlfn.CONCAT(EcommerceDataset[[#This Row],[first_name]]," ",EcommerceDataset[[#This Row],[last_name]])</f>
        <v>Bridget Reynolds</v>
      </c>
      <c r="E3776" s="1" t="s">
        <v>22</v>
      </c>
      <c r="F3776" s="1" t="s">
        <v>37</v>
      </c>
      <c r="G3776" s="1" t="s">
        <v>185</v>
      </c>
      <c r="H3776" s="1" t="s">
        <v>25</v>
      </c>
      <c r="I3776" s="1" t="s">
        <v>26</v>
      </c>
      <c r="J3776" s="1" t="s">
        <v>27</v>
      </c>
      <c r="K3776" s="4">
        <v>4</v>
      </c>
      <c r="L3776" s="5">
        <v>229</v>
      </c>
      <c r="M3776" s="5">
        <f>EcommerceDataset[[#This Row],[quantity]]*EcommerceDataset[[#This Row],[unit_price]]</f>
        <v>916</v>
      </c>
      <c r="N3776" s="1" t="s">
        <v>11504</v>
      </c>
      <c r="O3776" s="3">
        <v>44940</v>
      </c>
      <c r="P3776" s="1" t="s">
        <v>29</v>
      </c>
      <c r="Q3776" s="1" t="s">
        <v>30</v>
      </c>
      <c r="R3776" s="4">
        <v>4</v>
      </c>
      <c r="S3776" s="1" t="s">
        <v>132</v>
      </c>
      <c r="T3776" s="1" t="s">
        <v>11505</v>
      </c>
      <c r="U3776" s="3">
        <v>45566</v>
      </c>
    </row>
    <row r="3777" spans="1:21" x14ac:dyDescent="0.3">
      <c r="A3777" s="1" t="s">
        <v>11506</v>
      </c>
      <c r="B3777" s="1" t="s">
        <v>3115</v>
      </c>
      <c r="C3777" s="1" t="s">
        <v>2312</v>
      </c>
      <c r="D3777" s="1" t="str">
        <f>_xlfn.CONCAT(EcommerceDataset[[#This Row],[first_name]]," ",EcommerceDataset[[#This Row],[last_name]])</f>
        <v>Tony Irwin</v>
      </c>
      <c r="E3777" s="1" t="s">
        <v>80</v>
      </c>
      <c r="F3777" s="1" t="s">
        <v>23</v>
      </c>
      <c r="G3777" s="1" t="s">
        <v>151</v>
      </c>
      <c r="H3777" s="1" t="s">
        <v>137</v>
      </c>
      <c r="I3777" s="1" t="s">
        <v>138</v>
      </c>
      <c r="J3777" s="1" t="s">
        <v>27</v>
      </c>
      <c r="K3777" s="4">
        <v>4</v>
      </c>
      <c r="L3777" s="5">
        <v>999</v>
      </c>
      <c r="M3777" s="5">
        <f>EcommerceDataset[[#This Row],[quantity]]*EcommerceDataset[[#This Row],[unit_price]]</f>
        <v>3996</v>
      </c>
      <c r="N3777" s="1" t="s">
        <v>11507</v>
      </c>
      <c r="O3777" s="3">
        <v>45545</v>
      </c>
      <c r="P3777" s="1" t="s">
        <v>109</v>
      </c>
      <c r="Q3777" s="1" t="s">
        <v>30</v>
      </c>
      <c r="R3777" s="4">
        <v>1</v>
      </c>
      <c r="S3777" s="1" t="s">
        <v>66</v>
      </c>
      <c r="T3777" s="1" t="s">
        <v>11508</v>
      </c>
      <c r="U3777" s="3">
        <v>45261</v>
      </c>
    </row>
    <row r="3778" spans="1:21" x14ac:dyDescent="0.3">
      <c r="A3778" s="1" t="s">
        <v>11509</v>
      </c>
      <c r="B3778" s="1" t="s">
        <v>183</v>
      </c>
      <c r="C3778" s="1" t="s">
        <v>9611</v>
      </c>
      <c r="D3778" s="1" t="str">
        <f>_xlfn.CONCAT(EcommerceDataset[[#This Row],[first_name]]," ",EcommerceDataset[[#This Row],[last_name]])</f>
        <v>Edward Cannon</v>
      </c>
      <c r="E3778" s="1" t="s">
        <v>36</v>
      </c>
      <c r="F3778" s="1" t="s">
        <v>37</v>
      </c>
      <c r="G3778" s="1" t="s">
        <v>38</v>
      </c>
      <c r="H3778" s="1" t="s">
        <v>51</v>
      </c>
      <c r="I3778" s="1" t="s">
        <v>52</v>
      </c>
      <c r="J3778" s="1" t="s">
        <v>53</v>
      </c>
      <c r="K3778" s="4">
        <v>2</v>
      </c>
      <c r="L3778" s="5">
        <v>59</v>
      </c>
      <c r="M3778" s="5">
        <f>EcommerceDataset[[#This Row],[quantity]]*EcommerceDataset[[#This Row],[unit_price]]</f>
        <v>118</v>
      </c>
      <c r="N3778" s="1" t="s">
        <v>11510</v>
      </c>
      <c r="O3778" s="3">
        <v>45540</v>
      </c>
      <c r="P3778" s="1" t="s">
        <v>102</v>
      </c>
      <c r="Q3778" s="1" t="s">
        <v>56</v>
      </c>
      <c r="R3778" s="4">
        <v>1</v>
      </c>
      <c r="S3778" s="1" t="s">
        <v>44</v>
      </c>
      <c r="T3778" s="1" t="s">
        <v>11511</v>
      </c>
      <c r="U3778" s="3">
        <v>44991</v>
      </c>
    </row>
    <row r="3779" spans="1:21" x14ac:dyDescent="0.3">
      <c r="A3779" s="1" t="s">
        <v>10394</v>
      </c>
      <c r="B3779" s="1" t="s">
        <v>866</v>
      </c>
      <c r="C3779" s="1" t="s">
        <v>10395</v>
      </c>
      <c r="D3779" s="1" t="str">
        <f>_xlfn.CONCAT(EcommerceDataset[[#This Row],[first_name]]," ",EcommerceDataset[[#This Row],[last_name]])</f>
        <v>Jimmy Church</v>
      </c>
      <c r="E3779" s="1" t="s">
        <v>80</v>
      </c>
      <c r="F3779" s="1" t="s">
        <v>37</v>
      </c>
      <c r="G3779" s="1" t="s">
        <v>38</v>
      </c>
      <c r="H3779" s="1" t="s">
        <v>62</v>
      </c>
      <c r="I3779" s="1" t="s">
        <v>63</v>
      </c>
      <c r="J3779" s="1" t="s">
        <v>64</v>
      </c>
      <c r="K3779" s="4">
        <v>2</v>
      </c>
      <c r="L3779" s="5">
        <v>399</v>
      </c>
      <c r="M3779" s="5">
        <f>EcommerceDataset[[#This Row],[quantity]]*EcommerceDataset[[#This Row],[unit_price]]</f>
        <v>798</v>
      </c>
      <c r="N3779" s="1" t="s">
        <v>11512</v>
      </c>
      <c r="O3779" s="3">
        <v>45747</v>
      </c>
      <c r="P3779" s="1" t="s">
        <v>102</v>
      </c>
      <c r="Q3779" s="1" t="s">
        <v>56</v>
      </c>
      <c r="R3779" s="4">
        <v>5</v>
      </c>
      <c r="S3779" s="1" t="s">
        <v>31</v>
      </c>
      <c r="T3779" s="1" t="s">
        <v>11513</v>
      </c>
      <c r="U3779" s="3">
        <v>44960</v>
      </c>
    </row>
    <row r="3780" spans="1:21" x14ac:dyDescent="0.3">
      <c r="A3780" s="1" t="s">
        <v>450</v>
      </c>
      <c r="B3780" s="1" t="s">
        <v>451</v>
      </c>
      <c r="C3780" s="1" t="s">
        <v>452</v>
      </c>
      <c r="D3780" s="1" t="str">
        <f>_xlfn.CONCAT(EcommerceDataset[[#This Row],[first_name]]," ",EcommerceDataset[[#This Row],[last_name]])</f>
        <v>Renee Rivers</v>
      </c>
      <c r="E3780" s="1" t="s">
        <v>22</v>
      </c>
      <c r="F3780" s="1" t="s">
        <v>49</v>
      </c>
      <c r="G3780" s="1" t="s">
        <v>119</v>
      </c>
      <c r="H3780" s="1" t="s">
        <v>128</v>
      </c>
      <c r="I3780" s="1" t="s">
        <v>129</v>
      </c>
      <c r="J3780" s="1" t="s">
        <v>130</v>
      </c>
      <c r="K3780" s="4">
        <v>1</v>
      </c>
      <c r="L3780" s="5">
        <v>129</v>
      </c>
      <c r="M3780" s="5">
        <f>EcommerceDataset[[#This Row],[quantity]]*EcommerceDataset[[#This Row],[unit_price]]</f>
        <v>129</v>
      </c>
      <c r="N3780" s="1" t="s">
        <v>11514</v>
      </c>
      <c r="O3780" s="3">
        <v>44881</v>
      </c>
      <c r="P3780" s="1" t="s">
        <v>109</v>
      </c>
      <c r="Q3780" s="1" t="s">
        <v>43</v>
      </c>
      <c r="R3780" s="4">
        <v>4</v>
      </c>
      <c r="S3780" s="1" t="s">
        <v>132</v>
      </c>
      <c r="T3780" s="1" t="s">
        <v>11515</v>
      </c>
      <c r="U3780" s="3">
        <v>45197</v>
      </c>
    </row>
    <row r="3781" spans="1:21" x14ac:dyDescent="0.3">
      <c r="A3781" s="1" t="s">
        <v>11516</v>
      </c>
      <c r="B3781" s="1" t="s">
        <v>2274</v>
      </c>
      <c r="C3781" s="1" t="s">
        <v>1949</v>
      </c>
      <c r="D3781" s="1" t="str">
        <f>_xlfn.CONCAT(EcommerceDataset[[#This Row],[first_name]]," ",EcommerceDataset[[#This Row],[last_name]])</f>
        <v>Tracy Mcdaniel</v>
      </c>
      <c r="E3781" s="1" t="s">
        <v>22</v>
      </c>
      <c r="F3781" s="1" t="s">
        <v>23</v>
      </c>
      <c r="G3781" s="1" t="s">
        <v>61</v>
      </c>
      <c r="H3781" s="1" t="s">
        <v>62</v>
      </c>
      <c r="I3781" s="1" t="s">
        <v>63</v>
      </c>
      <c r="J3781" s="1" t="s">
        <v>64</v>
      </c>
      <c r="K3781" s="4">
        <v>2</v>
      </c>
      <c r="L3781" s="5">
        <v>399</v>
      </c>
      <c r="M3781" s="5">
        <f>EcommerceDataset[[#This Row],[quantity]]*EcommerceDataset[[#This Row],[unit_price]]</f>
        <v>798</v>
      </c>
      <c r="N3781" s="1" t="s">
        <v>11517</v>
      </c>
      <c r="O3781" s="3">
        <v>45869</v>
      </c>
      <c r="P3781" s="1" t="s">
        <v>29</v>
      </c>
      <c r="Q3781" s="1" t="s">
        <v>43</v>
      </c>
      <c r="R3781" s="4">
        <v>3</v>
      </c>
      <c r="S3781" s="1" t="s">
        <v>132</v>
      </c>
      <c r="T3781" s="1" t="s">
        <v>11518</v>
      </c>
      <c r="U3781" s="3">
        <v>45728</v>
      </c>
    </row>
    <row r="3782" spans="1:21" x14ac:dyDescent="0.3">
      <c r="A3782" s="1" t="s">
        <v>11519</v>
      </c>
      <c r="B3782" s="1" t="s">
        <v>2703</v>
      </c>
      <c r="C3782" s="1" t="s">
        <v>399</v>
      </c>
      <c r="D3782" s="1" t="str">
        <f>_xlfn.CONCAT(EcommerceDataset[[#This Row],[first_name]]," ",EcommerceDataset[[#This Row],[last_name]])</f>
        <v>Brianna Lewis</v>
      </c>
      <c r="E3782" s="1" t="s">
        <v>80</v>
      </c>
      <c r="F3782" s="1" t="s">
        <v>37</v>
      </c>
      <c r="G3782" s="1" t="s">
        <v>50</v>
      </c>
      <c r="H3782" s="1" t="s">
        <v>190</v>
      </c>
      <c r="I3782" s="1" t="s">
        <v>191</v>
      </c>
      <c r="J3782" s="1" t="s">
        <v>41</v>
      </c>
      <c r="K3782" s="4">
        <v>4</v>
      </c>
      <c r="L3782" s="5">
        <v>120</v>
      </c>
      <c r="M3782" s="5">
        <f>EcommerceDataset[[#This Row],[quantity]]*EcommerceDataset[[#This Row],[unit_price]]</f>
        <v>480</v>
      </c>
      <c r="N3782" s="1" t="s">
        <v>11520</v>
      </c>
      <c r="O3782" s="3">
        <v>45606</v>
      </c>
      <c r="P3782" s="1" t="s">
        <v>109</v>
      </c>
      <c r="Q3782" s="1" t="s">
        <v>56</v>
      </c>
      <c r="R3782" s="4">
        <v>5</v>
      </c>
      <c r="S3782" s="1" t="s">
        <v>103</v>
      </c>
      <c r="T3782" s="1" t="s">
        <v>11521</v>
      </c>
      <c r="U3782" s="3">
        <v>45612</v>
      </c>
    </row>
    <row r="3783" spans="1:21" x14ac:dyDescent="0.3">
      <c r="A3783" s="1" t="s">
        <v>4216</v>
      </c>
      <c r="B3783" s="1" t="s">
        <v>4217</v>
      </c>
      <c r="C3783" s="1" t="s">
        <v>1210</v>
      </c>
      <c r="D3783" s="1" t="str">
        <f>_xlfn.CONCAT(EcommerceDataset[[#This Row],[first_name]]," ",EcommerceDataset[[#This Row],[last_name]])</f>
        <v>Penny Drake</v>
      </c>
      <c r="E3783" s="1" t="s">
        <v>36</v>
      </c>
      <c r="F3783" s="1" t="s">
        <v>23</v>
      </c>
      <c r="G3783" s="1" t="s">
        <v>179</v>
      </c>
      <c r="H3783" s="1" t="s">
        <v>39</v>
      </c>
      <c r="I3783" s="1" t="s">
        <v>40</v>
      </c>
      <c r="J3783" s="1" t="s">
        <v>41</v>
      </c>
      <c r="K3783" s="4">
        <v>3</v>
      </c>
      <c r="L3783" s="5">
        <v>59</v>
      </c>
      <c r="M3783" s="5">
        <f>EcommerceDataset[[#This Row],[quantity]]*EcommerceDataset[[#This Row],[unit_price]]</f>
        <v>177</v>
      </c>
      <c r="N3783" s="1" t="s">
        <v>11522</v>
      </c>
      <c r="O3783" s="3">
        <v>45562</v>
      </c>
      <c r="P3783" s="1" t="s">
        <v>109</v>
      </c>
      <c r="Q3783" s="1" t="s">
        <v>30</v>
      </c>
      <c r="R3783" s="4">
        <v>4</v>
      </c>
      <c r="S3783" s="1" t="s">
        <v>132</v>
      </c>
      <c r="T3783" s="1" t="s">
        <v>11523</v>
      </c>
      <c r="U3783" s="3">
        <v>45359</v>
      </c>
    </row>
    <row r="3784" spans="1:21" x14ac:dyDescent="0.3">
      <c r="A3784" s="1" t="s">
        <v>11524</v>
      </c>
      <c r="B3784" s="1" t="s">
        <v>564</v>
      </c>
      <c r="C3784" s="1" t="s">
        <v>11525</v>
      </c>
      <c r="D3784" s="1" t="str">
        <f>_xlfn.CONCAT(EcommerceDataset[[#This Row],[first_name]]," ",EcommerceDataset[[#This Row],[last_name]])</f>
        <v>Mark Garrison</v>
      </c>
      <c r="E3784" s="1" t="s">
        <v>80</v>
      </c>
      <c r="F3784" s="1" t="s">
        <v>23</v>
      </c>
      <c r="G3784" s="1" t="s">
        <v>61</v>
      </c>
      <c r="H3784" s="1" t="s">
        <v>39</v>
      </c>
      <c r="I3784" s="1" t="s">
        <v>40</v>
      </c>
      <c r="J3784" s="1" t="s">
        <v>41</v>
      </c>
      <c r="K3784" s="4">
        <v>2</v>
      </c>
      <c r="L3784" s="5">
        <v>59</v>
      </c>
      <c r="M3784" s="5">
        <f>EcommerceDataset[[#This Row],[quantity]]*EcommerceDataset[[#This Row],[unit_price]]</f>
        <v>118</v>
      </c>
      <c r="N3784" s="1" t="s">
        <v>11526</v>
      </c>
      <c r="O3784" s="3">
        <v>45508</v>
      </c>
      <c r="P3784" s="1" t="s">
        <v>75</v>
      </c>
      <c r="Q3784" s="1" t="s">
        <v>43</v>
      </c>
      <c r="R3784" s="4">
        <v>3</v>
      </c>
      <c r="S3784" s="1" t="s">
        <v>103</v>
      </c>
      <c r="T3784" s="1" t="s">
        <v>11527</v>
      </c>
      <c r="U3784" s="3">
        <v>45017</v>
      </c>
    </row>
    <row r="3785" spans="1:21" x14ac:dyDescent="0.3">
      <c r="A3785" s="1" t="s">
        <v>11528</v>
      </c>
      <c r="B3785" s="1" t="s">
        <v>1024</v>
      </c>
      <c r="C3785" s="1" t="s">
        <v>569</v>
      </c>
      <c r="D3785" s="1" t="str">
        <f>_xlfn.CONCAT(EcommerceDataset[[#This Row],[first_name]]," ",EcommerceDataset[[#This Row],[last_name]])</f>
        <v>Cynthia Lee</v>
      </c>
      <c r="E3785" s="1" t="s">
        <v>22</v>
      </c>
      <c r="F3785" s="1" t="s">
        <v>49</v>
      </c>
      <c r="G3785" s="1" t="s">
        <v>24</v>
      </c>
      <c r="H3785" s="1" t="s">
        <v>144</v>
      </c>
      <c r="I3785" s="1" t="s">
        <v>145</v>
      </c>
      <c r="J3785" s="1" t="s">
        <v>53</v>
      </c>
      <c r="K3785" s="4">
        <v>1</v>
      </c>
      <c r="L3785" s="5">
        <v>199</v>
      </c>
      <c r="M3785" s="5">
        <f>EcommerceDataset[[#This Row],[quantity]]*EcommerceDataset[[#This Row],[unit_price]]</f>
        <v>199</v>
      </c>
      <c r="N3785" s="1" t="s">
        <v>11529</v>
      </c>
      <c r="O3785" s="3">
        <v>45524</v>
      </c>
      <c r="P3785" s="1" t="s">
        <v>75</v>
      </c>
      <c r="Q3785" s="1" t="s">
        <v>43</v>
      </c>
      <c r="R3785" s="4">
        <v>2</v>
      </c>
      <c r="S3785" s="1" t="s">
        <v>66</v>
      </c>
      <c r="T3785" s="1" t="s">
        <v>11530</v>
      </c>
      <c r="U3785" s="3">
        <v>45445</v>
      </c>
    </row>
    <row r="3786" spans="1:21" x14ac:dyDescent="0.3">
      <c r="A3786" s="1" t="s">
        <v>11005</v>
      </c>
      <c r="B3786" s="1" t="s">
        <v>257</v>
      </c>
      <c r="C3786" s="1" t="s">
        <v>7751</v>
      </c>
      <c r="D3786" s="1" t="str">
        <f>_xlfn.CONCAT(EcommerceDataset[[#This Row],[first_name]]," ",EcommerceDataset[[#This Row],[last_name]])</f>
        <v>John Jensen</v>
      </c>
      <c r="E3786" s="1" t="s">
        <v>36</v>
      </c>
      <c r="F3786" s="1" t="s">
        <v>49</v>
      </c>
      <c r="G3786" s="1" t="s">
        <v>185</v>
      </c>
      <c r="H3786" s="1" t="s">
        <v>120</v>
      </c>
      <c r="I3786" s="1" t="s">
        <v>121</v>
      </c>
      <c r="J3786" s="1" t="s">
        <v>122</v>
      </c>
      <c r="K3786" s="4">
        <v>3</v>
      </c>
      <c r="L3786" s="5">
        <v>149</v>
      </c>
      <c r="M3786" s="5">
        <f>EcommerceDataset[[#This Row],[quantity]]*EcommerceDataset[[#This Row],[unit_price]]</f>
        <v>447</v>
      </c>
      <c r="N3786" s="1" t="s">
        <v>11531</v>
      </c>
      <c r="O3786" s="3">
        <v>45030</v>
      </c>
      <c r="P3786" s="1" t="s">
        <v>55</v>
      </c>
      <c r="Q3786" s="1" t="s">
        <v>43</v>
      </c>
      <c r="R3786" s="4">
        <v>3</v>
      </c>
      <c r="S3786" s="1" t="s">
        <v>44</v>
      </c>
      <c r="T3786" s="1" t="s">
        <v>11532</v>
      </c>
      <c r="U3786" s="3">
        <v>45675</v>
      </c>
    </row>
    <row r="3787" spans="1:21" x14ac:dyDescent="0.3">
      <c r="A3787" s="1" t="s">
        <v>11533</v>
      </c>
      <c r="B3787" s="1" t="s">
        <v>700</v>
      </c>
      <c r="C3787" s="1" t="s">
        <v>812</v>
      </c>
      <c r="D3787" s="1" t="str">
        <f>_xlfn.CONCAT(EcommerceDataset[[#This Row],[first_name]]," ",EcommerceDataset[[#This Row],[last_name]])</f>
        <v>James Robinson</v>
      </c>
      <c r="E3787" s="1" t="s">
        <v>80</v>
      </c>
      <c r="F3787" s="1" t="s">
        <v>37</v>
      </c>
      <c r="G3787" s="1" t="s">
        <v>24</v>
      </c>
      <c r="H3787" s="1" t="s">
        <v>137</v>
      </c>
      <c r="I3787" s="1" t="s">
        <v>138</v>
      </c>
      <c r="J3787" s="1" t="s">
        <v>27</v>
      </c>
      <c r="K3787" s="4">
        <v>4</v>
      </c>
      <c r="L3787" s="5">
        <v>999</v>
      </c>
      <c r="M3787" s="5">
        <f>EcommerceDataset[[#This Row],[quantity]]*EcommerceDataset[[#This Row],[unit_price]]</f>
        <v>3996</v>
      </c>
      <c r="N3787" s="1" t="s">
        <v>11534</v>
      </c>
      <c r="O3787" s="3">
        <v>45329</v>
      </c>
      <c r="P3787" s="1" t="s">
        <v>75</v>
      </c>
      <c r="Q3787" s="1" t="s">
        <v>43</v>
      </c>
      <c r="R3787" s="4">
        <v>1</v>
      </c>
      <c r="S3787" s="1" t="s">
        <v>66</v>
      </c>
      <c r="T3787" s="1" t="s">
        <v>11535</v>
      </c>
      <c r="U3787" s="3">
        <v>45753</v>
      </c>
    </row>
    <row r="3788" spans="1:21" x14ac:dyDescent="0.3">
      <c r="A3788" s="1" t="s">
        <v>11536</v>
      </c>
      <c r="B3788" s="1" t="s">
        <v>11537</v>
      </c>
      <c r="C3788" s="1" t="s">
        <v>2967</v>
      </c>
      <c r="D3788" s="1" t="str">
        <f>_xlfn.CONCAT(EcommerceDataset[[#This Row],[first_name]]," ",EcommerceDataset[[#This Row],[last_name]])</f>
        <v>Gail Reed</v>
      </c>
      <c r="E3788" s="1" t="s">
        <v>80</v>
      </c>
      <c r="F3788" s="1" t="s">
        <v>49</v>
      </c>
      <c r="G3788" s="1" t="s">
        <v>61</v>
      </c>
      <c r="H3788" s="1" t="s">
        <v>99</v>
      </c>
      <c r="I3788" s="1" t="s">
        <v>100</v>
      </c>
      <c r="J3788" s="1" t="s">
        <v>27</v>
      </c>
      <c r="K3788" s="4">
        <v>5</v>
      </c>
      <c r="L3788" s="5">
        <v>199</v>
      </c>
      <c r="M3788" s="5">
        <f>EcommerceDataset[[#This Row],[quantity]]*EcommerceDataset[[#This Row],[unit_price]]</f>
        <v>995</v>
      </c>
      <c r="N3788" s="1" t="s">
        <v>11538</v>
      </c>
      <c r="O3788" s="3">
        <v>44932</v>
      </c>
      <c r="P3788" s="1" t="s">
        <v>109</v>
      </c>
      <c r="Q3788" s="1" t="s">
        <v>43</v>
      </c>
      <c r="R3788" s="4">
        <v>4</v>
      </c>
      <c r="S3788" s="1" t="s">
        <v>103</v>
      </c>
      <c r="T3788" s="1" t="s">
        <v>11539</v>
      </c>
      <c r="U3788" s="3">
        <v>45544</v>
      </c>
    </row>
    <row r="3789" spans="1:21" x14ac:dyDescent="0.3">
      <c r="A3789" s="1" t="s">
        <v>11540</v>
      </c>
      <c r="B3789" s="1" t="s">
        <v>1534</v>
      </c>
      <c r="C3789" s="1" t="s">
        <v>380</v>
      </c>
      <c r="D3789" s="1" t="str">
        <f>_xlfn.CONCAT(EcommerceDataset[[#This Row],[first_name]]," ",EcommerceDataset[[#This Row],[last_name]])</f>
        <v>Melissa Young</v>
      </c>
      <c r="E3789" s="1" t="s">
        <v>22</v>
      </c>
      <c r="F3789" s="1" t="s">
        <v>49</v>
      </c>
      <c r="G3789" s="1" t="s">
        <v>151</v>
      </c>
      <c r="H3789" s="1" t="s">
        <v>390</v>
      </c>
      <c r="I3789" s="1" t="s">
        <v>391</v>
      </c>
      <c r="J3789" s="1" t="s">
        <v>122</v>
      </c>
      <c r="K3789" s="4">
        <v>2</v>
      </c>
      <c r="L3789" s="5">
        <v>25</v>
      </c>
      <c r="M3789" s="5">
        <f>EcommerceDataset[[#This Row],[quantity]]*EcommerceDataset[[#This Row],[unit_price]]</f>
        <v>50</v>
      </c>
      <c r="N3789" s="1" t="s">
        <v>11541</v>
      </c>
      <c r="O3789" s="3">
        <v>45822</v>
      </c>
      <c r="P3789" s="1" t="s">
        <v>55</v>
      </c>
      <c r="Q3789" s="1" t="s">
        <v>56</v>
      </c>
      <c r="R3789" s="4">
        <v>4</v>
      </c>
      <c r="S3789" s="1" t="s">
        <v>132</v>
      </c>
      <c r="T3789" s="1" t="s">
        <v>11542</v>
      </c>
      <c r="U3789" s="3">
        <v>45702</v>
      </c>
    </row>
    <row r="3790" spans="1:21" x14ac:dyDescent="0.3">
      <c r="A3790" s="1" t="s">
        <v>11543</v>
      </c>
      <c r="B3790" s="1" t="s">
        <v>749</v>
      </c>
      <c r="C3790" s="1" t="s">
        <v>2225</v>
      </c>
      <c r="D3790" s="1" t="str">
        <f>_xlfn.CONCAT(EcommerceDataset[[#This Row],[first_name]]," ",EcommerceDataset[[#This Row],[last_name]])</f>
        <v>Stephanie Le</v>
      </c>
      <c r="E3790" s="1" t="s">
        <v>80</v>
      </c>
      <c r="F3790" s="1" t="s">
        <v>49</v>
      </c>
      <c r="G3790" s="1" t="s">
        <v>93</v>
      </c>
      <c r="H3790" s="1" t="s">
        <v>128</v>
      </c>
      <c r="I3790" s="1" t="s">
        <v>129</v>
      </c>
      <c r="J3790" s="1" t="s">
        <v>130</v>
      </c>
      <c r="K3790" s="4">
        <v>1</v>
      </c>
      <c r="L3790" s="5">
        <v>129</v>
      </c>
      <c r="M3790" s="5">
        <f>EcommerceDataset[[#This Row],[quantity]]*EcommerceDataset[[#This Row],[unit_price]]</f>
        <v>129</v>
      </c>
      <c r="N3790" s="1" t="s">
        <v>11544</v>
      </c>
      <c r="O3790" s="3">
        <v>44894</v>
      </c>
      <c r="P3790" s="1" t="s">
        <v>109</v>
      </c>
      <c r="Q3790" s="1" t="s">
        <v>30</v>
      </c>
      <c r="R3790" s="4">
        <v>4</v>
      </c>
      <c r="S3790" s="1" t="s">
        <v>66</v>
      </c>
      <c r="T3790" s="1" t="s">
        <v>11545</v>
      </c>
      <c r="U3790" s="3">
        <v>45836</v>
      </c>
    </row>
    <row r="3791" spans="1:21" x14ac:dyDescent="0.3">
      <c r="A3791" s="1" t="s">
        <v>11546</v>
      </c>
      <c r="B3791" s="1" t="s">
        <v>1024</v>
      </c>
      <c r="C3791" s="1" t="s">
        <v>3153</v>
      </c>
      <c r="D3791" s="1" t="str">
        <f>_xlfn.CONCAT(EcommerceDataset[[#This Row],[first_name]]," ",EcommerceDataset[[#This Row],[last_name]])</f>
        <v>Cynthia Shaw</v>
      </c>
      <c r="E3791" s="1" t="s">
        <v>36</v>
      </c>
      <c r="F3791" s="1" t="s">
        <v>37</v>
      </c>
      <c r="G3791" s="1" t="s">
        <v>151</v>
      </c>
      <c r="H3791" s="1" t="s">
        <v>128</v>
      </c>
      <c r="I3791" s="1" t="s">
        <v>129</v>
      </c>
      <c r="J3791" s="1" t="s">
        <v>130</v>
      </c>
      <c r="K3791" s="4">
        <v>3</v>
      </c>
      <c r="L3791" s="5">
        <v>129</v>
      </c>
      <c r="M3791" s="5">
        <f>EcommerceDataset[[#This Row],[quantity]]*EcommerceDataset[[#This Row],[unit_price]]</f>
        <v>387</v>
      </c>
      <c r="N3791" s="1" t="s">
        <v>11547</v>
      </c>
      <c r="O3791" s="3">
        <v>45290</v>
      </c>
      <c r="P3791" s="1" t="s">
        <v>29</v>
      </c>
      <c r="Q3791" s="1" t="s">
        <v>43</v>
      </c>
      <c r="R3791" s="4">
        <v>3</v>
      </c>
      <c r="S3791" s="1" t="s">
        <v>103</v>
      </c>
      <c r="T3791" s="1" t="s">
        <v>11548</v>
      </c>
      <c r="U3791" s="3">
        <v>45391</v>
      </c>
    </row>
    <row r="3792" spans="1:21" x14ac:dyDescent="0.3">
      <c r="A3792" s="1" t="s">
        <v>9988</v>
      </c>
      <c r="B3792" s="1" t="s">
        <v>7594</v>
      </c>
      <c r="C3792" s="1" t="s">
        <v>2967</v>
      </c>
      <c r="D3792" s="1" t="str">
        <f>_xlfn.CONCAT(EcommerceDataset[[#This Row],[first_name]]," ",EcommerceDataset[[#This Row],[last_name]])</f>
        <v>Natasha Reed</v>
      </c>
      <c r="E3792" s="1" t="s">
        <v>80</v>
      </c>
      <c r="F3792" s="1" t="s">
        <v>23</v>
      </c>
      <c r="G3792" s="1" t="s">
        <v>185</v>
      </c>
      <c r="H3792" s="1" t="s">
        <v>190</v>
      </c>
      <c r="I3792" s="1" t="s">
        <v>191</v>
      </c>
      <c r="J3792" s="1" t="s">
        <v>41</v>
      </c>
      <c r="K3792" s="4">
        <v>1</v>
      </c>
      <c r="L3792" s="5">
        <v>120</v>
      </c>
      <c r="M3792" s="5">
        <f>EcommerceDataset[[#This Row],[quantity]]*EcommerceDataset[[#This Row],[unit_price]]</f>
        <v>120</v>
      </c>
      <c r="N3792" s="1" t="s">
        <v>11549</v>
      </c>
      <c r="O3792" s="3">
        <v>44870</v>
      </c>
      <c r="P3792" s="1" t="s">
        <v>29</v>
      </c>
      <c r="Q3792" s="1" t="s">
        <v>43</v>
      </c>
      <c r="R3792" s="4">
        <v>4</v>
      </c>
      <c r="S3792" s="1" t="s">
        <v>31</v>
      </c>
      <c r="T3792" s="1" t="s">
        <v>11550</v>
      </c>
      <c r="U3792" s="3">
        <v>45116</v>
      </c>
    </row>
    <row r="3793" spans="1:21" x14ac:dyDescent="0.3">
      <c r="A3793" s="1" t="s">
        <v>283</v>
      </c>
      <c r="B3793" s="1" t="s">
        <v>284</v>
      </c>
      <c r="C3793" s="1" t="s">
        <v>285</v>
      </c>
      <c r="D3793" s="1" t="str">
        <f>_xlfn.CONCAT(EcommerceDataset[[#This Row],[first_name]]," ",EcommerceDataset[[#This Row],[last_name]])</f>
        <v>Leroy Cordova</v>
      </c>
      <c r="E3793" s="1" t="s">
        <v>36</v>
      </c>
      <c r="F3793" s="1" t="s">
        <v>49</v>
      </c>
      <c r="G3793" s="1" t="s">
        <v>119</v>
      </c>
      <c r="H3793" s="1" t="s">
        <v>25</v>
      </c>
      <c r="I3793" s="1" t="s">
        <v>26</v>
      </c>
      <c r="J3793" s="1" t="s">
        <v>27</v>
      </c>
      <c r="K3793" s="4">
        <v>3</v>
      </c>
      <c r="L3793" s="5">
        <v>229</v>
      </c>
      <c r="M3793" s="5">
        <f>EcommerceDataset[[#This Row],[quantity]]*EcommerceDataset[[#This Row],[unit_price]]</f>
        <v>687</v>
      </c>
      <c r="N3793" s="1" t="s">
        <v>11551</v>
      </c>
      <c r="O3793" s="3">
        <v>45625</v>
      </c>
      <c r="P3793" s="1" t="s">
        <v>55</v>
      </c>
      <c r="Q3793" s="1" t="s">
        <v>56</v>
      </c>
      <c r="R3793" s="4">
        <v>1</v>
      </c>
      <c r="S3793" s="1" t="s">
        <v>44</v>
      </c>
      <c r="T3793" s="1" t="s">
        <v>11552</v>
      </c>
      <c r="U3793" s="3">
        <v>45197</v>
      </c>
    </row>
    <row r="3794" spans="1:21" x14ac:dyDescent="0.3">
      <c r="A3794" s="1" t="s">
        <v>11553</v>
      </c>
      <c r="B3794" s="1" t="s">
        <v>599</v>
      </c>
      <c r="C3794" s="1" t="s">
        <v>6297</v>
      </c>
      <c r="D3794" s="1" t="str">
        <f>_xlfn.CONCAT(EcommerceDataset[[#This Row],[first_name]]," ",EcommerceDataset[[#This Row],[last_name]])</f>
        <v>Christine Pitts</v>
      </c>
      <c r="E3794" s="1" t="s">
        <v>80</v>
      </c>
      <c r="F3794" s="1" t="s">
        <v>37</v>
      </c>
      <c r="G3794" s="1" t="s">
        <v>50</v>
      </c>
      <c r="H3794" s="1" t="s">
        <v>167</v>
      </c>
      <c r="I3794" s="1" t="s">
        <v>168</v>
      </c>
      <c r="J3794" s="1" t="s">
        <v>130</v>
      </c>
      <c r="K3794" s="4">
        <v>3</v>
      </c>
      <c r="L3794" s="5">
        <v>80</v>
      </c>
      <c r="M3794" s="5">
        <f>EcommerceDataset[[#This Row],[quantity]]*EcommerceDataset[[#This Row],[unit_price]]</f>
        <v>240</v>
      </c>
      <c r="N3794" s="1" t="s">
        <v>11554</v>
      </c>
      <c r="O3794" s="3">
        <v>45493</v>
      </c>
      <c r="P3794" s="1" t="s">
        <v>109</v>
      </c>
      <c r="Q3794" s="1" t="s">
        <v>43</v>
      </c>
      <c r="R3794" s="4">
        <v>4</v>
      </c>
      <c r="S3794" s="1" t="s">
        <v>66</v>
      </c>
      <c r="T3794" s="1" t="s">
        <v>11555</v>
      </c>
      <c r="U3794" s="3">
        <v>44841</v>
      </c>
    </row>
    <row r="3795" spans="1:21" x14ac:dyDescent="0.3">
      <c r="A3795" s="1" t="s">
        <v>4704</v>
      </c>
      <c r="B3795" s="1" t="s">
        <v>1383</v>
      </c>
      <c r="C3795" s="1" t="s">
        <v>2796</v>
      </c>
      <c r="D3795" s="1" t="str">
        <f>_xlfn.CONCAT(EcommerceDataset[[#This Row],[first_name]]," ",EcommerceDataset[[#This Row],[last_name]])</f>
        <v>Lindsey Yoder</v>
      </c>
      <c r="E3795" s="1" t="s">
        <v>22</v>
      </c>
      <c r="F3795" s="1" t="s">
        <v>23</v>
      </c>
      <c r="G3795" s="1" t="s">
        <v>93</v>
      </c>
      <c r="H3795" s="1" t="s">
        <v>99</v>
      </c>
      <c r="I3795" s="1" t="s">
        <v>100</v>
      </c>
      <c r="J3795" s="1" t="s">
        <v>27</v>
      </c>
      <c r="K3795" s="4">
        <v>5</v>
      </c>
      <c r="L3795" s="5">
        <v>199</v>
      </c>
      <c r="M3795" s="5">
        <f>EcommerceDataset[[#This Row],[quantity]]*EcommerceDataset[[#This Row],[unit_price]]</f>
        <v>995</v>
      </c>
      <c r="N3795" s="1" t="s">
        <v>11556</v>
      </c>
      <c r="O3795" s="3">
        <v>45592</v>
      </c>
      <c r="P3795" s="1" t="s">
        <v>75</v>
      </c>
      <c r="Q3795" s="1" t="s">
        <v>43</v>
      </c>
      <c r="R3795" s="4">
        <v>5</v>
      </c>
      <c r="S3795" s="1" t="s">
        <v>31</v>
      </c>
      <c r="T3795" s="1" t="s">
        <v>11557</v>
      </c>
      <c r="U3795" s="3">
        <v>45297</v>
      </c>
    </row>
    <row r="3796" spans="1:21" x14ac:dyDescent="0.3">
      <c r="A3796" s="1" t="s">
        <v>5198</v>
      </c>
      <c r="B3796" s="1" t="s">
        <v>670</v>
      </c>
      <c r="C3796" s="1" t="s">
        <v>2142</v>
      </c>
      <c r="D3796" s="1" t="str">
        <f>_xlfn.CONCAT(EcommerceDataset[[#This Row],[first_name]]," ",EcommerceDataset[[#This Row],[last_name]])</f>
        <v>Brian Bond</v>
      </c>
      <c r="E3796" s="1" t="s">
        <v>22</v>
      </c>
      <c r="F3796" s="1" t="s">
        <v>23</v>
      </c>
      <c r="G3796" s="1" t="s">
        <v>119</v>
      </c>
      <c r="H3796" s="1" t="s">
        <v>86</v>
      </c>
      <c r="I3796" s="1" t="s">
        <v>87</v>
      </c>
      <c r="J3796" s="1" t="s">
        <v>64</v>
      </c>
      <c r="K3796" s="4">
        <v>5</v>
      </c>
      <c r="L3796" s="5">
        <v>99</v>
      </c>
      <c r="M3796" s="5">
        <f>EcommerceDataset[[#This Row],[quantity]]*EcommerceDataset[[#This Row],[unit_price]]</f>
        <v>495</v>
      </c>
      <c r="N3796" s="1" t="s">
        <v>11558</v>
      </c>
      <c r="O3796" s="3">
        <v>45011</v>
      </c>
      <c r="P3796" s="1" t="s">
        <v>102</v>
      </c>
      <c r="Q3796" s="1" t="s">
        <v>56</v>
      </c>
      <c r="R3796" s="4">
        <v>1</v>
      </c>
      <c r="S3796" s="1" t="s">
        <v>31</v>
      </c>
      <c r="T3796" s="1" t="s">
        <v>11559</v>
      </c>
      <c r="U3796" s="3">
        <v>45832</v>
      </c>
    </row>
    <row r="3797" spans="1:21" x14ac:dyDescent="0.3">
      <c r="A3797" s="1" t="s">
        <v>9138</v>
      </c>
      <c r="B3797" s="1" t="s">
        <v>1883</v>
      </c>
      <c r="C3797" s="1" t="s">
        <v>1524</v>
      </c>
      <c r="D3797" s="1" t="str">
        <f>_xlfn.CONCAT(EcommerceDataset[[#This Row],[first_name]]," ",EcommerceDataset[[#This Row],[last_name]])</f>
        <v>Alicia Bush</v>
      </c>
      <c r="E3797" s="1" t="s">
        <v>80</v>
      </c>
      <c r="F3797" s="1" t="s">
        <v>23</v>
      </c>
      <c r="G3797" s="1" t="s">
        <v>50</v>
      </c>
      <c r="H3797" s="1" t="s">
        <v>190</v>
      </c>
      <c r="I3797" s="1" t="s">
        <v>191</v>
      </c>
      <c r="J3797" s="1" t="s">
        <v>41</v>
      </c>
      <c r="K3797" s="4">
        <v>5</v>
      </c>
      <c r="L3797" s="5">
        <v>120</v>
      </c>
      <c r="M3797" s="5">
        <f>EcommerceDataset[[#This Row],[quantity]]*EcommerceDataset[[#This Row],[unit_price]]</f>
        <v>600</v>
      </c>
      <c r="N3797" s="1" t="s">
        <v>11560</v>
      </c>
      <c r="O3797" s="3">
        <v>45507</v>
      </c>
      <c r="P3797" s="1" t="s">
        <v>55</v>
      </c>
      <c r="Q3797" s="1" t="s">
        <v>43</v>
      </c>
      <c r="R3797" s="4">
        <v>4</v>
      </c>
      <c r="S3797" s="1" t="s">
        <v>66</v>
      </c>
      <c r="T3797" s="1" t="s">
        <v>11561</v>
      </c>
      <c r="U3797" s="3">
        <v>45325</v>
      </c>
    </row>
    <row r="3798" spans="1:21" x14ac:dyDescent="0.3">
      <c r="A3798" s="1" t="s">
        <v>11562</v>
      </c>
      <c r="B3798" s="1" t="s">
        <v>2493</v>
      </c>
      <c r="C3798" s="1" t="s">
        <v>442</v>
      </c>
      <c r="D3798" s="1" t="str">
        <f>_xlfn.CONCAT(EcommerceDataset[[#This Row],[first_name]]," ",EcommerceDataset[[#This Row],[last_name]])</f>
        <v>Elizabeth Wilson</v>
      </c>
      <c r="E3798" s="1" t="s">
        <v>22</v>
      </c>
      <c r="F3798" s="1" t="s">
        <v>37</v>
      </c>
      <c r="G3798" s="1" t="s">
        <v>38</v>
      </c>
      <c r="H3798" s="1" t="s">
        <v>120</v>
      </c>
      <c r="I3798" s="1" t="s">
        <v>121</v>
      </c>
      <c r="J3798" s="1" t="s">
        <v>122</v>
      </c>
      <c r="K3798" s="4">
        <v>2</v>
      </c>
      <c r="L3798" s="5">
        <v>149</v>
      </c>
      <c r="M3798" s="5">
        <f>EcommerceDataset[[#This Row],[quantity]]*EcommerceDataset[[#This Row],[unit_price]]</f>
        <v>298</v>
      </c>
      <c r="N3798" s="1" t="s">
        <v>11563</v>
      </c>
      <c r="O3798" s="3">
        <v>45500</v>
      </c>
      <c r="P3798" s="1" t="s">
        <v>29</v>
      </c>
      <c r="Q3798" s="1" t="s">
        <v>56</v>
      </c>
      <c r="R3798" s="4">
        <v>4</v>
      </c>
      <c r="S3798" s="1" t="s">
        <v>31</v>
      </c>
      <c r="T3798" s="1" t="s">
        <v>11564</v>
      </c>
      <c r="U3798" s="3">
        <v>45430</v>
      </c>
    </row>
    <row r="3799" spans="1:21" x14ac:dyDescent="0.3">
      <c r="A3799" s="1" t="s">
        <v>10839</v>
      </c>
      <c r="B3799" s="1" t="s">
        <v>2637</v>
      </c>
      <c r="C3799" s="1" t="s">
        <v>1721</v>
      </c>
      <c r="D3799" s="1" t="str">
        <f>_xlfn.CONCAT(EcommerceDataset[[#This Row],[first_name]]," ",EcommerceDataset[[#This Row],[last_name]])</f>
        <v>Jonathan Hughes</v>
      </c>
      <c r="E3799" s="1" t="s">
        <v>36</v>
      </c>
      <c r="F3799" s="1" t="s">
        <v>49</v>
      </c>
      <c r="G3799" s="1" t="s">
        <v>119</v>
      </c>
      <c r="H3799" s="1" t="s">
        <v>86</v>
      </c>
      <c r="I3799" s="1" t="s">
        <v>87</v>
      </c>
      <c r="J3799" s="1" t="s">
        <v>64</v>
      </c>
      <c r="K3799" s="4">
        <v>1</v>
      </c>
      <c r="L3799" s="5">
        <v>99</v>
      </c>
      <c r="M3799" s="5">
        <f>EcommerceDataset[[#This Row],[quantity]]*EcommerceDataset[[#This Row],[unit_price]]</f>
        <v>99</v>
      </c>
      <c r="N3799" s="1" t="s">
        <v>11565</v>
      </c>
      <c r="O3799" s="3">
        <v>44815</v>
      </c>
      <c r="P3799" s="1" t="s">
        <v>55</v>
      </c>
      <c r="Q3799" s="1" t="s">
        <v>30</v>
      </c>
      <c r="R3799" s="4">
        <v>1</v>
      </c>
      <c r="S3799" s="1" t="s">
        <v>44</v>
      </c>
      <c r="T3799" s="1" t="s">
        <v>11566</v>
      </c>
      <c r="U3799" s="3">
        <v>44905</v>
      </c>
    </row>
    <row r="3800" spans="1:21" x14ac:dyDescent="0.3">
      <c r="A3800" s="1" t="s">
        <v>11567</v>
      </c>
      <c r="B3800" s="1" t="s">
        <v>279</v>
      </c>
      <c r="C3800" s="1" t="s">
        <v>3555</v>
      </c>
      <c r="D3800" s="1" t="str">
        <f>_xlfn.CONCAT(EcommerceDataset[[#This Row],[first_name]]," ",EcommerceDataset[[#This Row],[last_name]])</f>
        <v>Kyle Patterson</v>
      </c>
      <c r="E3800" s="1" t="s">
        <v>22</v>
      </c>
      <c r="F3800" s="1" t="s">
        <v>23</v>
      </c>
      <c r="G3800" s="1" t="s">
        <v>93</v>
      </c>
      <c r="H3800" s="1" t="s">
        <v>51</v>
      </c>
      <c r="I3800" s="1" t="s">
        <v>52</v>
      </c>
      <c r="J3800" s="1" t="s">
        <v>53</v>
      </c>
      <c r="K3800" s="4">
        <v>3</v>
      </c>
      <c r="L3800" s="5">
        <v>59</v>
      </c>
      <c r="M3800" s="5">
        <f>EcommerceDataset[[#This Row],[quantity]]*EcommerceDataset[[#This Row],[unit_price]]</f>
        <v>177</v>
      </c>
      <c r="N3800" s="1" t="s">
        <v>11568</v>
      </c>
      <c r="O3800" s="3">
        <v>44881</v>
      </c>
      <c r="P3800" s="1" t="s">
        <v>102</v>
      </c>
      <c r="Q3800" s="1" t="s">
        <v>30</v>
      </c>
      <c r="R3800" s="4">
        <v>3</v>
      </c>
      <c r="S3800" s="1" t="s">
        <v>66</v>
      </c>
      <c r="T3800" s="1" t="s">
        <v>11569</v>
      </c>
      <c r="U3800" s="3">
        <v>45354</v>
      </c>
    </row>
    <row r="3801" spans="1:21" x14ac:dyDescent="0.3">
      <c r="A3801" s="1" t="s">
        <v>7455</v>
      </c>
      <c r="B3801" s="1" t="s">
        <v>257</v>
      </c>
      <c r="C3801" s="1" t="s">
        <v>7456</v>
      </c>
      <c r="D3801" s="1" t="str">
        <f>_xlfn.CONCAT(EcommerceDataset[[#This Row],[first_name]]," ",EcommerceDataset[[#This Row],[last_name]])</f>
        <v>John Wells</v>
      </c>
      <c r="E3801" s="1" t="s">
        <v>22</v>
      </c>
      <c r="F3801" s="1" t="s">
        <v>23</v>
      </c>
      <c r="G3801" s="1" t="s">
        <v>179</v>
      </c>
      <c r="H3801" s="1" t="s">
        <v>128</v>
      </c>
      <c r="I3801" s="1" t="s">
        <v>129</v>
      </c>
      <c r="J3801" s="1" t="s">
        <v>130</v>
      </c>
      <c r="K3801" s="4">
        <v>5</v>
      </c>
      <c r="L3801" s="5">
        <v>129</v>
      </c>
      <c r="M3801" s="5">
        <f>EcommerceDataset[[#This Row],[quantity]]*EcommerceDataset[[#This Row],[unit_price]]</f>
        <v>645</v>
      </c>
      <c r="N3801" s="1" t="s">
        <v>11570</v>
      </c>
      <c r="O3801" s="3">
        <v>45522</v>
      </c>
      <c r="P3801" s="1" t="s">
        <v>75</v>
      </c>
      <c r="Q3801" s="1" t="s">
        <v>30</v>
      </c>
      <c r="R3801" s="4">
        <v>1</v>
      </c>
      <c r="S3801" s="1" t="s">
        <v>44</v>
      </c>
      <c r="T3801" s="1" t="s">
        <v>11571</v>
      </c>
      <c r="U3801" s="3">
        <v>45471</v>
      </c>
    </row>
    <row r="3802" spans="1:21" x14ac:dyDescent="0.3">
      <c r="A3802" s="1" t="s">
        <v>11572</v>
      </c>
      <c r="B3802" s="1" t="s">
        <v>760</v>
      </c>
      <c r="C3802" s="1" t="s">
        <v>248</v>
      </c>
      <c r="D3802" s="1" t="str">
        <f>_xlfn.CONCAT(EcommerceDataset[[#This Row],[first_name]]," ",EcommerceDataset[[#This Row],[last_name]])</f>
        <v>Sabrina Thomas</v>
      </c>
      <c r="E3802" s="1" t="s">
        <v>22</v>
      </c>
      <c r="F3802" s="1" t="s">
        <v>37</v>
      </c>
      <c r="G3802" s="1" t="s">
        <v>179</v>
      </c>
      <c r="H3802" s="1" t="s">
        <v>86</v>
      </c>
      <c r="I3802" s="1" t="s">
        <v>87</v>
      </c>
      <c r="J3802" s="1" t="s">
        <v>64</v>
      </c>
      <c r="K3802" s="4">
        <v>2</v>
      </c>
      <c r="L3802" s="5">
        <v>99</v>
      </c>
      <c r="M3802" s="5">
        <f>EcommerceDataset[[#This Row],[quantity]]*EcommerceDataset[[#This Row],[unit_price]]</f>
        <v>198</v>
      </c>
      <c r="N3802" s="1" t="s">
        <v>11573</v>
      </c>
      <c r="O3802" s="3">
        <v>45145</v>
      </c>
      <c r="P3802" s="1" t="s">
        <v>109</v>
      </c>
      <c r="Q3802" s="1" t="s">
        <v>43</v>
      </c>
      <c r="R3802" s="4">
        <v>4</v>
      </c>
      <c r="S3802" s="1" t="s">
        <v>132</v>
      </c>
      <c r="T3802" s="1" t="s">
        <v>11574</v>
      </c>
      <c r="U3802" s="3">
        <v>45335</v>
      </c>
    </row>
    <row r="3803" spans="1:21" x14ac:dyDescent="0.3">
      <c r="A3803" s="1" t="s">
        <v>7264</v>
      </c>
      <c r="B3803" s="1" t="s">
        <v>1891</v>
      </c>
      <c r="C3803" s="1" t="s">
        <v>3080</v>
      </c>
      <c r="D3803" s="1" t="str">
        <f>_xlfn.CONCAT(EcommerceDataset[[#This Row],[first_name]]," ",EcommerceDataset[[#This Row],[last_name]])</f>
        <v>Caleb Townsend</v>
      </c>
      <c r="E3803" s="1" t="s">
        <v>36</v>
      </c>
      <c r="F3803" s="1" t="s">
        <v>49</v>
      </c>
      <c r="G3803" s="1" t="s">
        <v>179</v>
      </c>
      <c r="H3803" s="1" t="s">
        <v>72</v>
      </c>
      <c r="I3803" s="1" t="s">
        <v>73</v>
      </c>
      <c r="J3803" s="1" t="s">
        <v>41</v>
      </c>
      <c r="K3803" s="4">
        <v>2</v>
      </c>
      <c r="L3803" s="5">
        <v>110</v>
      </c>
      <c r="M3803" s="5">
        <f>EcommerceDataset[[#This Row],[quantity]]*EcommerceDataset[[#This Row],[unit_price]]</f>
        <v>220</v>
      </c>
      <c r="N3803" s="1" t="s">
        <v>11575</v>
      </c>
      <c r="O3803" s="3">
        <v>44864</v>
      </c>
      <c r="P3803" s="1" t="s">
        <v>102</v>
      </c>
      <c r="Q3803" s="1" t="s">
        <v>30</v>
      </c>
      <c r="R3803" s="4">
        <v>2</v>
      </c>
      <c r="S3803" s="1" t="s">
        <v>132</v>
      </c>
      <c r="T3803" s="1" t="s">
        <v>11576</v>
      </c>
      <c r="U3803" s="3">
        <v>45597</v>
      </c>
    </row>
    <row r="3804" spans="1:21" x14ac:dyDescent="0.3">
      <c r="A3804" s="1" t="s">
        <v>11577</v>
      </c>
      <c r="B3804" s="1" t="s">
        <v>7924</v>
      </c>
      <c r="C3804" s="1" t="s">
        <v>2121</v>
      </c>
      <c r="D3804" s="1" t="str">
        <f>_xlfn.CONCAT(EcommerceDataset[[#This Row],[first_name]]," ",EcommerceDataset[[#This Row],[last_name]])</f>
        <v>Darren Porter</v>
      </c>
      <c r="E3804" s="1" t="s">
        <v>22</v>
      </c>
      <c r="F3804" s="1" t="s">
        <v>49</v>
      </c>
      <c r="G3804" s="1" t="s">
        <v>151</v>
      </c>
      <c r="H3804" s="1" t="s">
        <v>137</v>
      </c>
      <c r="I3804" s="1" t="s">
        <v>138</v>
      </c>
      <c r="J3804" s="1" t="s">
        <v>27</v>
      </c>
      <c r="K3804" s="4">
        <v>4</v>
      </c>
      <c r="L3804" s="5">
        <v>999</v>
      </c>
      <c r="M3804" s="5">
        <f>EcommerceDataset[[#This Row],[quantity]]*EcommerceDataset[[#This Row],[unit_price]]</f>
        <v>3996</v>
      </c>
      <c r="N3804" s="1" t="s">
        <v>11578</v>
      </c>
      <c r="O3804" s="3">
        <v>45495</v>
      </c>
      <c r="P3804" s="1" t="s">
        <v>29</v>
      </c>
      <c r="Q3804" s="1" t="s">
        <v>43</v>
      </c>
      <c r="R3804" s="4">
        <v>2</v>
      </c>
      <c r="S3804" s="1" t="s">
        <v>103</v>
      </c>
      <c r="T3804" s="1" t="s">
        <v>11579</v>
      </c>
      <c r="U3804" s="3">
        <v>45064</v>
      </c>
    </row>
    <row r="3805" spans="1:21" x14ac:dyDescent="0.3">
      <c r="A3805" s="1" t="s">
        <v>11580</v>
      </c>
      <c r="B3805" s="1" t="s">
        <v>7628</v>
      </c>
      <c r="C3805" s="1" t="s">
        <v>894</v>
      </c>
      <c r="D3805" s="1" t="str">
        <f>_xlfn.CONCAT(EcommerceDataset[[#This Row],[first_name]]," ",EcommerceDataset[[#This Row],[last_name]])</f>
        <v>Crystal Perez</v>
      </c>
      <c r="E3805" s="1" t="s">
        <v>22</v>
      </c>
      <c r="F3805" s="1" t="s">
        <v>37</v>
      </c>
      <c r="G3805" s="1" t="s">
        <v>93</v>
      </c>
      <c r="H3805" s="1" t="s">
        <v>51</v>
      </c>
      <c r="I3805" s="1" t="s">
        <v>52</v>
      </c>
      <c r="J3805" s="1" t="s">
        <v>53</v>
      </c>
      <c r="K3805" s="4">
        <v>5</v>
      </c>
      <c r="L3805" s="5">
        <v>59</v>
      </c>
      <c r="M3805" s="5">
        <f>EcommerceDataset[[#This Row],[quantity]]*EcommerceDataset[[#This Row],[unit_price]]</f>
        <v>295</v>
      </c>
      <c r="N3805" s="1" t="s">
        <v>11581</v>
      </c>
      <c r="O3805" s="3">
        <v>45055</v>
      </c>
      <c r="P3805" s="1" t="s">
        <v>109</v>
      </c>
      <c r="Q3805" s="1" t="s">
        <v>43</v>
      </c>
      <c r="R3805" s="4">
        <v>4</v>
      </c>
      <c r="S3805" s="1" t="s">
        <v>132</v>
      </c>
      <c r="T3805" s="1" t="s">
        <v>11582</v>
      </c>
      <c r="U3805" s="3">
        <v>45134</v>
      </c>
    </row>
    <row r="3806" spans="1:21" x14ac:dyDescent="0.3">
      <c r="A3806" s="1" t="s">
        <v>6857</v>
      </c>
      <c r="B3806" s="1" t="s">
        <v>415</v>
      </c>
      <c r="C3806" s="1" t="s">
        <v>688</v>
      </c>
      <c r="D3806" s="1" t="str">
        <f>_xlfn.CONCAT(EcommerceDataset[[#This Row],[first_name]]," ",EcommerceDataset[[#This Row],[last_name]])</f>
        <v>Laura Taylor</v>
      </c>
      <c r="E3806" s="1" t="s">
        <v>22</v>
      </c>
      <c r="F3806" s="1" t="s">
        <v>37</v>
      </c>
      <c r="G3806" s="1" t="s">
        <v>38</v>
      </c>
      <c r="H3806" s="1" t="s">
        <v>39</v>
      </c>
      <c r="I3806" s="1" t="s">
        <v>40</v>
      </c>
      <c r="J3806" s="1" t="s">
        <v>41</v>
      </c>
      <c r="K3806" s="4">
        <v>1</v>
      </c>
      <c r="L3806" s="5">
        <v>59</v>
      </c>
      <c r="M3806" s="5">
        <f>EcommerceDataset[[#This Row],[quantity]]*EcommerceDataset[[#This Row],[unit_price]]</f>
        <v>59</v>
      </c>
      <c r="N3806" s="1" t="s">
        <v>11583</v>
      </c>
      <c r="O3806" s="3">
        <v>44955</v>
      </c>
      <c r="P3806" s="1" t="s">
        <v>102</v>
      </c>
      <c r="Q3806" s="1" t="s">
        <v>30</v>
      </c>
      <c r="R3806" s="4">
        <v>2</v>
      </c>
      <c r="S3806" s="1" t="s">
        <v>66</v>
      </c>
      <c r="T3806" s="1" t="s">
        <v>11584</v>
      </c>
      <c r="U3806" s="3">
        <v>45251</v>
      </c>
    </row>
    <row r="3807" spans="1:21" x14ac:dyDescent="0.3">
      <c r="A3807" s="1" t="s">
        <v>5793</v>
      </c>
      <c r="B3807" s="1" t="s">
        <v>4835</v>
      </c>
      <c r="C3807" s="1" t="s">
        <v>4401</v>
      </c>
      <c r="D3807" s="1" t="str">
        <f>_xlfn.CONCAT(EcommerceDataset[[#This Row],[first_name]]," ",EcommerceDataset[[#This Row],[last_name]])</f>
        <v>Chelsea Andrade</v>
      </c>
      <c r="E3807" s="1" t="s">
        <v>22</v>
      </c>
      <c r="F3807" s="1" t="s">
        <v>23</v>
      </c>
      <c r="G3807" s="1" t="s">
        <v>71</v>
      </c>
      <c r="H3807" s="1" t="s">
        <v>99</v>
      </c>
      <c r="I3807" s="1" t="s">
        <v>100</v>
      </c>
      <c r="J3807" s="1" t="s">
        <v>27</v>
      </c>
      <c r="K3807" s="4">
        <v>4</v>
      </c>
      <c r="L3807" s="5">
        <v>199</v>
      </c>
      <c r="M3807" s="5">
        <f>EcommerceDataset[[#This Row],[quantity]]*EcommerceDataset[[#This Row],[unit_price]]</f>
        <v>796</v>
      </c>
      <c r="N3807" s="1" t="s">
        <v>11585</v>
      </c>
      <c r="O3807" s="3">
        <v>45663</v>
      </c>
      <c r="P3807" s="1" t="s">
        <v>29</v>
      </c>
      <c r="Q3807" s="1" t="s">
        <v>56</v>
      </c>
      <c r="R3807" s="4">
        <v>1</v>
      </c>
      <c r="S3807" s="1" t="s">
        <v>103</v>
      </c>
      <c r="T3807" s="1" t="s">
        <v>11586</v>
      </c>
      <c r="U3807" s="3">
        <v>44949</v>
      </c>
    </row>
    <row r="3808" spans="1:21" x14ac:dyDescent="0.3">
      <c r="A3808" s="1" t="s">
        <v>7030</v>
      </c>
      <c r="B3808" s="1" t="s">
        <v>324</v>
      </c>
      <c r="C3808" s="1" t="s">
        <v>867</v>
      </c>
      <c r="D3808" s="1" t="str">
        <f>_xlfn.CONCAT(EcommerceDataset[[#This Row],[first_name]]," ",EcommerceDataset[[#This Row],[last_name]])</f>
        <v>Betty Wallace</v>
      </c>
      <c r="E3808" s="1" t="s">
        <v>36</v>
      </c>
      <c r="F3808" s="1" t="s">
        <v>49</v>
      </c>
      <c r="G3808" s="1" t="s">
        <v>185</v>
      </c>
      <c r="H3808" s="1" t="s">
        <v>120</v>
      </c>
      <c r="I3808" s="1" t="s">
        <v>121</v>
      </c>
      <c r="J3808" s="1" t="s">
        <v>122</v>
      </c>
      <c r="K3808" s="4">
        <v>2</v>
      </c>
      <c r="L3808" s="5">
        <v>149</v>
      </c>
      <c r="M3808" s="5">
        <f>EcommerceDataset[[#This Row],[quantity]]*EcommerceDataset[[#This Row],[unit_price]]</f>
        <v>298</v>
      </c>
      <c r="N3808" s="1" t="s">
        <v>11587</v>
      </c>
      <c r="O3808" s="3">
        <v>45529</v>
      </c>
      <c r="P3808" s="1" t="s">
        <v>55</v>
      </c>
      <c r="Q3808" s="1" t="s">
        <v>56</v>
      </c>
      <c r="R3808" s="4">
        <v>2</v>
      </c>
      <c r="S3808" s="1" t="s">
        <v>31</v>
      </c>
      <c r="T3808" s="1" t="s">
        <v>11588</v>
      </c>
      <c r="U3808" s="3">
        <v>45710</v>
      </c>
    </row>
    <row r="3809" spans="1:21" x14ac:dyDescent="0.3">
      <c r="A3809" s="1" t="s">
        <v>11589</v>
      </c>
      <c r="B3809" s="1" t="s">
        <v>2493</v>
      </c>
      <c r="C3809" s="1" t="s">
        <v>701</v>
      </c>
      <c r="D3809" s="1" t="str">
        <f>_xlfn.CONCAT(EcommerceDataset[[#This Row],[first_name]]," ",EcommerceDataset[[#This Row],[last_name]])</f>
        <v>Elizabeth Jones</v>
      </c>
      <c r="E3809" s="1" t="s">
        <v>80</v>
      </c>
      <c r="F3809" s="1" t="s">
        <v>37</v>
      </c>
      <c r="G3809" s="1" t="s">
        <v>151</v>
      </c>
      <c r="H3809" s="1" t="s">
        <v>62</v>
      </c>
      <c r="I3809" s="1" t="s">
        <v>63</v>
      </c>
      <c r="J3809" s="1" t="s">
        <v>64</v>
      </c>
      <c r="K3809" s="4">
        <v>5</v>
      </c>
      <c r="L3809" s="5">
        <v>399</v>
      </c>
      <c r="M3809" s="5">
        <f>EcommerceDataset[[#This Row],[quantity]]*EcommerceDataset[[#This Row],[unit_price]]</f>
        <v>1995</v>
      </c>
      <c r="N3809" s="1" t="s">
        <v>11590</v>
      </c>
      <c r="O3809" s="3">
        <v>45831</v>
      </c>
      <c r="P3809" s="1" t="s">
        <v>102</v>
      </c>
      <c r="Q3809" s="1" t="s">
        <v>56</v>
      </c>
      <c r="R3809" s="4">
        <v>1</v>
      </c>
      <c r="S3809" s="1" t="s">
        <v>132</v>
      </c>
      <c r="T3809" s="1" t="s">
        <v>11591</v>
      </c>
      <c r="U3809" s="3">
        <v>45624</v>
      </c>
    </row>
    <row r="3810" spans="1:21" x14ac:dyDescent="0.3">
      <c r="A3810" s="1" t="s">
        <v>979</v>
      </c>
      <c r="B3810" s="1" t="s">
        <v>912</v>
      </c>
      <c r="C3810" s="1" t="s">
        <v>980</v>
      </c>
      <c r="D3810" s="1" t="str">
        <f>_xlfn.CONCAT(EcommerceDataset[[#This Row],[first_name]]," ",EcommerceDataset[[#This Row],[last_name]])</f>
        <v>Karen Gaines</v>
      </c>
      <c r="E3810" s="1" t="s">
        <v>22</v>
      </c>
      <c r="F3810" s="1" t="s">
        <v>23</v>
      </c>
      <c r="G3810" s="1" t="s">
        <v>38</v>
      </c>
      <c r="H3810" s="1" t="s">
        <v>39</v>
      </c>
      <c r="I3810" s="1" t="s">
        <v>40</v>
      </c>
      <c r="J3810" s="1" t="s">
        <v>41</v>
      </c>
      <c r="K3810" s="4">
        <v>3</v>
      </c>
      <c r="L3810" s="5">
        <v>59</v>
      </c>
      <c r="M3810" s="5">
        <f>EcommerceDataset[[#This Row],[quantity]]*EcommerceDataset[[#This Row],[unit_price]]</f>
        <v>177</v>
      </c>
      <c r="N3810" s="1" t="s">
        <v>11592</v>
      </c>
      <c r="O3810" s="3">
        <v>45213</v>
      </c>
      <c r="P3810" s="1" t="s">
        <v>29</v>
      </c>
      <c r="Q3810" s="1" t="s">
        <v>43</v>
      </c>
      <c r="R3810" s="4">
        <v>2</v>
      </c>
      <c r="S3810" s="1" t="s">
        <v>103</v>
      </c>
      <c r="T3810" s="1" t="s">
        <v>11593</v>
      </c>
      <c r="U3810" s="3">
        <v>45591</v>
      </c>
    </row>
    <row r="3811" spans="1:21" x14ac:dyDescent="0.3">
      <c r="A3811" s="1" t="s">
        <v>11594</v>
      </c>
      <c r="B3811" s="1" t="s">
        <v>299</v>
      </c>
      <c r="C3811" s="1" t="s">
        <v>2983</v>
      </c>
      <c r="D3811" s="1" t="str">
        <f>_xlfn.CONCAT(EcommerceDataset[[#This Row],[first_name]]," ",EcommerceDataset[[#This Row],[last_name]])</f>
        <v>Heather King</v>
      </c>
      <c r="E3811" s="1" t="s">
        <v>80</v>
      </c>
      <c r="F3811" s="1" t="s">
        <v>37</v>
      </c>
      <c r="G3811" s="1" t="s">
        <v>61</v>
      </c>
      <c r="H3811" s="1" t="s">
        <v>190</v>
      </c>
      <c r="I3811" s="1" t="s">
        <v>191</v>
      </c>
      <c r="J3811" s="1" t="s">
        <v>41</v>
      </c>
      <c r="K3811" s="4">
        <v>3</v>
      </c>
      <c r="L3811" s="5">
        <v>120</v>
      </c>
      <c r="M3811" s="5">
        <f>EcommerceDataset[[#This Row],[quantity]]*EcommerceDataset[[#This Row],[unit_price]]</f>
        <v>360</v>
      </c>
      <c r="N3811" s="1" t="s">
        <v>11595</v>
      </c>
      <c r="O3811" s="3">
        <v>44921</v>
      </c>
      <c r="P3811" s="1" t="s">
        <v>75</v>
      </c>
      <c r="Q3811" s="1" t="s">
        <v>43</v>
      </c>
      <c r="R3811" s="4">
        <v>5</v>
      </c>
      <c r="S3811" s="1" t="s">
        <v>44</v>
      </c>
      <c r="T3811" s="1" t="s">
        <v>11596</v>
      </c>
      <c r="U3811" s="3">
        <v>44890</v>
      </c>
    </row>
    <row r="3812" spans="1:21" x14ac:dyDescent="0.3">
      <c r="A3812" s="1" t="s">
        <v>318</v>
      </c>
      <c r="B3812" s="1" t="s">
        <v>319</v>
      </c>
      <c r="C3812" s="1" t="s">
        <v>320</v>
      </c>
      <c r="D3812" s="1" t="str">
        <f>_xlfn.CONCAT(EcommerceDataset[[#This Row],[first_name]]," ",EcommerceDataset[[#This Row],[last_name]])</f>
        <v>Maria Moore</v>
      </c>
      <c r="E3812" s="1" t="s">
        <v>22</v>
      </c>
      <c r="F3812" s="1" t="s">
        <v>23</v>
      </c>
      <c r="G3812" s="1" t="s">
        <v>38</v>
      </c>
      <c r="H3812" s="1" t="s">
        <v>137</v>
      </c>
      <c r="I3812" s="1" t="s">
        <v>138</v>
      </c>
      <c r="J3812" s="1" t="s">
        <v>27</v>
      </c>
      <c r="K3812" s="4">
        <v>2</v>
      </c>
      <c r="L3812" s="5">
        <v>999</v>
      </c>
      <c r="M3812" s="5">
        <f>EcommerceDataset[[#This Row],[quantity]]*EcommerceDataset[[#This Row],[unit_price]]</f>
        <v>1998</v>
      </c>
      <c r="N3812" s="1" t="s">
        <v>11597</v>
      </c>
      <c r="O3812" s="3">
        <v>45130</v>
      </c>
      <c r="P3812" s="1" t="s">
        <v>75</v>
      </c>
      <c r="Q3812" s="1" t="s">
        <v>56</v>
      </c>
      <c r="R3812" s="4">
        <v>5</v>
      </c>
      <c r="S3812" s="1" t="s">
        <v>103</v>
      </c>
      <c r="T3812" s="1" t="s">
        <v>11598</v>
      </c>
      <c r="U3812" s="3">
        <v>45047</v>
      </c>
    </row>
    <row r="3813" spans="1:21" x14ac:dyDescent="0.3">
      <c r="A3813" s="1" t="s">
        <v>11599</v>
      </c>
      <c r="B3813" s="1" t="s">
        <v>7006</v>
      </c>
      <c r="C3813" s="1" t="s">
        <v>2817</v>
      </c>
      <c r="D3813" s="1" t="str">
        <f>_xlfn.CONCAT(EcommerceDataset[[#This Row],[first_name]]," ",EcommerceDataset[[#This Row],[last_name]])</f>
        <v>Priscilla Hart</v>
      </c>
      <c r="E3813" s="1" t="s">
        <v>80</v>
      </c>
      <c r="F3813" s="1" t="s">
        <v>23</v>
      </c>
      <c r="G3813" s="1" t="s">
        <v>151</v>
      </c>
      <c r="H3813" s="1" t="s">
        <v>51</v>
      </c>
      <c r="I3813" s="1" t="s">
        <v>52</v>
      </c>
      <c r="J3813" s="1" t="s">
        <v>53</v>
      </c>
      <c r="K3813" s="4">
        <v>4</v>
      </c>
      <c r="L3813" s="5">
        <v>59</v>
      </c>
      <c r="M3813" s="5">
        <f>EcommerceDataset[[#This Row],[quantity]]*EcommerceDataset[[#This Row],[unit_price]]</f>
        <v>236</v>
      </c>
      <c r="N3813" s="1" t="s">
        <v>11600</v>
      </c>
      <c r="O3813" s="3">
        <v>45235</v>
      </c>
      <c r="P3813" s="1" t="s">
        <v>75</v>
      </c>
      <c r="Q3813" s="1" t="s">
        <v>43</v>
      </c>
      <c r="R3813" s="4">
        <v>2</v>
      </c>
      <c r="S3813" s="1" t="s">
        <v>44</v>
      </c>
      <c r="T3813" s="1" t="s">
        <v>11601</v>
      </c>
      <c r="U3813" s="3">
        <v>45688</v>
      </c>
    </row>
    <row r="3814" spans="1:21" x14ac:dyDescent="0.3">
      <c r="A3814" s="1" t="s">
        <v>11602</v>
      </c>
      <c r="B3814" s="1" t="s">
        <v>248</v>
      </c>
      <c r="C3814" s="1" t="s">
        <v>619</v>
      </c>
      <c r="D3814" s="1" t="str">
        <f>_xlfn.CONCAT(EcommerceDataset[[#This Row],[first_name]]," ",EcommerceDataset[[#This Row],[last_name]])</f>
        <v>Thomas Williams</v>
      </c>
      <c r="E3814" s="1" t="s">
        <v>80</v>
      </c>
      <c r="F3814" s="1" t="s">
        <v>23</v>
      </c>
      <c r="G3814" s="1" t="s">
        <v>151</v>
      </c>
      <c r="H3814" s="1" t="s">
        <v>62</v>
      </c>
      <c r="I3814" s="1" t="s">
        <v>63</v>
      </c>
      <c r="J3814" s="1" t="s">
        <v>64</v>
      </c>
      <c r="K3814" s="4">
        <v>5</v>
      </c>
      <c r="L3814" s="5">
        <v>399</v>
      </c>
      <c r="M3814" s="5">
        <f>EcommerceDataset[[#This Row],[quantity]]*EcommerceDataset[[#This Row],[unit_price]]</f>
        <v>1995</v>
      </c>
      <c r="N3814" s="1" t="s">
        <v>11603</v>
      </c>
      <c r="O3814" s="3">
        <v>45540</v>
      </c>
      <c r="P3814" s="1" t="s">
        <v>75</v>
      </c>
      <c r="Q3814" s="1" t="s">
        <v>30</v>
      </c>
      <c r="R3814" s="4">
        <v>4</v>
      </c>
      <c r="S3814" s="1" t="s">
        <v>103</v>
      </c>
      <c r="T3814" s="1" t="s">
        <v>11604</v>
      </c>
      <c r="U3814" s="3">
        <v>45664</v>
      </c>
    </row>
    <row r="3815" spans="1:21" x14ac:dyDescent="0.3">
      <c r="A3815" s="1" t="s">
        <v>993</v>
      </c>
      <c r="B3815" s="1" t="s">
        <v>994</v>
      </c>
      <c r="C3815" s="1" t="s">
        <v>136</v>
      </c>
      <c r="D3815" s="1" t="str">
        <f>_xlfn.CONCAT(EcommerceDataset[[#This Row],[first_name]]," ",EcommerceDataset[[#This Row],[last_name]])</f>
        <v>Zoe Davis</v>
      </c>
      <c r="E3815" s="1" t="s">
        <v>80</v>
      </c>
      <c r="F3815" s="1" t="s">
        <v>37</v>
      </c>
      <c r="G3815" s="1" t="s">
        <v>185</v>
      </c>
      <c r="H3815" s="1" t="s">
        <v>190</v>
      </c>
      <c r="I3815" s="1" t="s">
        <v>191</v>
      </c>
      <c r="J3815" s="1" t="s">
        <v>41</v>
      </c>
      <c r="K3815" s="4">
        <v>5</v>
      </c>
      <c r="L3815" s="5">
        <v>120</v>
      </c>
      <c r="M3815" s="5">
        <f>EcommerceDataset[[#This Row],[quantity]]*EcommerceDataset[[#This Row],[unit_price]]</f>
        <v>600</v>
      </c>
      <c r="N3815" s="1" t="s">
        <v>11605</v>
      </c>
      <c r="O3815" s="3">
        <v>45123</v>
      </c>
      <c r="P3815" s="1" t="s">
        <v>29</v>
      </c>
      <c r="Q3815" s="1" t="s">
        <v>56</v>
      </c>
      <c r="R3815" s="4">
        <v>4</v>
      </c>
      <c r="S3815" s="1" t="s">
        <v>31</v>
      </c>
      <c r="T3815" s="1" t="s">
        <v>11606</v>
      </c>
      <c r="U3815" s="3">
        <v>44896</v>
      </c>
    </row>
    <row r="3816" spans="1:21" x14ac:dyDescent="0.3">
      <c r="A3816" s="1" t="s">
        <v>11607</v>
      </c>
      <c r="B3816" s="1" t="s">
        <v>2159</v>
      </c>
      <c r="C3816" s="1" t="s">
        <v>701</v>
      </c>
      <c r="D3816" s="1" t="str">
        <f>_xlfn.CONCAT(EcommerceDataset[[#This Row],[first_name]]," ",EcommerceDataset[[#This Row],[last_name]])</f>
        <v>Tammy Jones</v>
      </c>
      <c r="E3816" s="1" t="s">
        <v>22</v>
      </c>
      <c r="F3816" s="1" t="s">
        <v>23</v>
      </c>
      <c r="G3816" s="1" t="s">
        <v>93</v>
      </c>
      <c r="H3816" s="1" t="s">
        <v>190</v>
      </c>
      <c r="I3816" s="1" t="s">
        <v>191</v>
      </c>
      <c r="J3816" s="1" t="s">
        <v>41</v>
      </c>
      <c r="K3816" s="4">
        <v>4</v>
      </c>
      <c r="L3816" s="5">
        <v>120</v>
      </c>
      <c r="M3816" s="5">
        <f>EcommerceDataset[[#This Row],[quantity]]*EcommerceDataset[[#This Row],[unit_price]]</f>
        <v>480</v>
      </c>
      <c r="N3816" s="1" t="s">
        <v>11608</v>
      </c>
      <c r="O3816" s="3">
        <v>44998</v>
      </c>
      <c r="P3816" s="1" t="s">
        <v>29</v>
      </c>
      <c r="Q3816" s="1" t="s">
        <v>56</v>
      </c>
      <c r="R3816" s="4">
        <v>3</v>
      </c>
      <c r="S3816" s="1" t="s">
        <v>44</v>
      </c>
      <c r="T3816" s="1" t="s">
        <v>11609</v>
      </c>
      <c r="U3816" s="3">
        <v>45141</v>
      </c>
    </row>
    <row r="3817" spans="1:21" x14ac:dyDescent="0.3">
      <c r="A3817" s="1" t="s">
        <v>4596</v>
      </c>
      <c r="B3817" s="1" t="s">
        <v>534</v>
      </c>
      <c r="C3817" s="1" t="s">
        <v>1201</v>
      </c>
      <c r="D3817" s="1" t="str">
        <f>_xlfn.CONCAT(EcommerceDataset[[#This Row],[first_name]]," ",EcommerceDataset[[#This Row],[last_name]])</f>
        <v>William Roberts</v>
      </c>
      <c r="E3817" s="1" t="s">
        <v>36</v>
      </c>
      <c r="F3817" s="1" t="s">
        <v>49</v>
      </c>
      <c r="G3817" s="1" t="s">
        <v>71</v>
      </c>
      <c r="H3817" s="1" t="s">
        <v>190</v>
      </c>
      <c r="I3817" s="1" t="s">
        <v>191</v>
      </c>
      <c r="J3817" s="1" t="s">
        <v>41</v>
      </c>
      <c r="K3817" s="4">
        <v>2</v>
      </c>
      <c r="L3817" s="5">
        <v>120</v>
      </c>
      <c r="M3817" s="5">
        <f>EcommerceDataset[[#This Row],[quantity]]*EcommerceDataset[[#This Row],[unit_price]]</f>
        <v>240</v>
      </c>
      <c r="N3817" s="1" t="s">
        <v>11610</v>
      </c>
      <c r="O3817" s="3">
        <v>45665</v>
      </c>
      <c r="P3817" s="1" t="s">
        <v>55</v>
      </c>
      <c r="Q3817" s="1" t="s">
        <v>56</v>
      </c>
      <c r="R3817" s="4">
        <v>4</v>
      </c>
      <c r="S3817" s="1" t="s">
        <v>103</v>
      </c>
      <c r="T3817" s="1" t="s">
        <v>11611</v>
      </c>
      <c r="U3817" s="3">
        <v>45380</v>
      </c>
    </row>
    <row r="3818" spans="1:21" x14ac:dyDescent="0.3">
      <c r="A3818" s="1" t="s">
        <v>11612</v>
      </c>
      <c r="B3818" s="1" t="s">
        <v>2411</v>
      </c>
      <c r="C3818" s="1" t="s">
        <v>1463</v>
      </c>
      <c r="D3818" s="1" t="str">
        <f>_xlfn.CONCAT(EcommerceDataset[[#This Row],[first_name]]," ",EcommerceDataset[[#This Row],[last_name]])</f>
        <v>Lori Miles</v>
      </c>
      <c r="E3818" s="1" t="s">
        <v>80</v>
      </c>
      <c r="F3818" s="1" t="s">
        <v>37</v>
      </c>
      <c r="G3818" s="1" t="s">
        <v>24</v>
      </c>
      <c r="H3818" s="1" t="s">
        <v>51</v>
      </c>
      <c r="I3818" s="1" t="s">
        <v>52</v>
      </c>
      <c r="J3818" s="1" t="s">
        <v>53</v>
      </c>
      <c r="K3818" s="4">
        <v>1</v>
      </c>
      <c r="L3818" s="5">
        <v>59</v>
      </c>
      <c r="M3818" s="5">
        <f>EcommerceDataset[[#This Row],[quantity]]*EcommerceDataset[[#This Row],[unit_price]]</f>
        <v>59</v>
      </c>
      <c r="N3818" s="1" t="s">
        <v>11613</v>
      </c>
      <c r="O3818" s="3">
        <v>45568</v>
      </c>
      <c r="P3818" s="1" t="s">
        <v>29</v>
      </c>
      <c r="Q3818" s="1" t="s">
        <v>43</v>
      </c>
      <c r="R3818" s="4">
        <v>2</v>
      </c>
      <c r="S3818" s="1" t="s">
        <v>132</v>
      </c>
      <c r="T3818" s="1" t="s">
        <v>11614</v>
      </c>
      <c r="U3818" s="3">
        <v>45447</v>
      </c>
    </row>
    <row r="3819" spans="1:21" x14ac:dyDescent="0.3">
      <c r="A3819" s="1" t="s">
        <v>11615</v>
      </c>
      <c r="B3819" s="1" t="s">
        <v>9482</v>
      </c>
      <c r="C3819" s="1" t="s">
        <v>70</v>
      </c>
      <c r="D3819" s="1" t="str">
        <f>_xlfn.CONCAT(EcommerceDataset[[#This Row],[first_name]]," ",EcommerceDataset[[#This Row],[last_name]])</f>
        <v>Marie Johnson</v>
      </c>
      <c r="E3819" s="1" t="s">
        <v>36</v>
      </c>
      <c r="F3819" s="1" t="s">
        <v>37</v>
      </c>
      <c r="G3819" s="1" t="s">
        <v>61</v>
      </c>
      <c r="H3819" s="1" t="s">
        <v>25</v>
      </c>
      <c r="I3819" s="1" t="s">
        <v>26</v>
      </c>
      <c r="J3819" s="1" t="s">
        <v>27</v>
      </c>
      <c r="K3819" s="4">
        <v>3</v>
      </c>
      <c r="L3819" s="5">
        <v>229</v>
      </c>
      <c r="M3819" s="5">
        <f>EcommerceDataset[[#This Row],[quantity]]*EcommerceDataset[[#This Row],[unit_price]]</f>
        <v>687</v>
      </c>
      <c r="N3819" s="1" t="s">
        <v>11616</v>
      </c>
      <c r="O3819" s="3">
        <v>45160</v>
      </c>
      <c r="P3819" s="1" t="s">
        <v>102</v>
      </c>
      <c r="Q3819" s="1" t="s">
        <v>56</v>
      </c>
      <c r="R3819" s="4">
        <v>5</v>
      </c>
      <c r="S3819" s="1" t="s">
        <v>103</v>
      </c>
      <c r="T3819" s="1" t="s">
        <v>11617</v>
      </c>
      <c r="U3819" s="3">
        <v>45166</v>
      </c>
    </row>
    <row r="3820" spans="1:21" x14ac:dyDescent="0.3">
      <c r="A3820" s="1" t="s">
        <v>5436</v>
      </c>
      <c r="B3820" s="1" t="s">
        <v>5437</v>
      </c>
      <c r="C3820" s="1" t="s">
        <v>877</v>
      </c>
      <c r="D3820" s="1" t="str">
        <f>_xlfn.CONCAT(EcommerceDataset[[#This Row],[first_name]]," ",EcommerceDataset[[#This Row],[last_name]])</f>
        <v>Luke Hernandez</v>
      </c>
      <c r="E3820" s="1" t="s">
        <v>36</v>
      </c>
      <c r="F3820" s="1" t="s">
        <v>23</v>
      </c>
      <c r="G3820" s="1" t="s">
        <v>71</v>
      </c>
      <c r="H3820" s="1" t="s">
        <v>120</v>
      </c>
      <c r="I3820" s="1" t="s">
        <v>121</v>
      </c>
      <c r="J3820" s="1" t="s">
        <v>122</v>
      </c>
      <c r="K3820" s="4">
        <v>3</v>
      </c>
      <c r="L3820" s="5">
        <v>149</v>
      </c>
      <c r="M3820" s="5">
        <f>EcommerceDataset[[#This Row],[quantity]]*EcommerceDataset[[#This Row],[unit_price]]</f>
        <v>447</v>
      </c>
      <c r="N3820" s="1" t="s">
        <v>11618</v>
      </c>
      <c r="O3820" s="3">
        <v>45166</v>
      </c>
      <c r="P3820" s="1" t="s">
        <v>102</v>
      </c>
      <c r="Q3820" s="1" t="s">
        <v>56</v>
      </c>
      <c r="R3820" s="4">
        <v>4</v>
      </c>
      <c r="S3820" s="1" t="s">
        <v>66</v>
      </c>
      <c r="T3820" s="1" t="s">
        <v>11619</v>
      </c>
      <c r="U3820" s="3">
        <v>44981</v>
      </c>
    </row>
    <row r="3821" spans="1:21" x14ac:dyDescent="0.3">
      <c r="A3821" s="1" t="s">
        <v>11620</v>
      </c>
      <c r="B3821" s="1" t="s">
        <v>1560</v>
      </c>
      <c r="C3821" s="1" t="s">
        <v>92</v>
      </c>
      <c r="D3821" s="1" t="str">
        <f>_xlfn.CONCAT(EcommerceDataset[[#This Row],[first_name]]," ",EcommerceDataset[[#This Row],[last_name]])</f>
        <v>Carmen Hansen</v>
      </c>
      <c r="E3821" s="1" t="s">
        <v>36</v>
      </c>
      <c r="F3821" s="1" t="s">
        <v>49</v>
      </c>
      <c r="G3821" s="1" t="s">
        <v>185</v>
      </c>
      <c r="H3821" s="1" t="s">
        <v>72</v>
      </c>
      <c r="I3821" s="1" t="s">
        <v>73</v>
      </c>
      <c r="J3821" s="1" t="s">
        <v>41</v>
      </c>
      <c r="K3821" s="4">
        <v>3</v>
      </c>
      <c r="L3821" s="5">
        <v>110</v>
      </c>
      <c r="M3821" s="5">
        <f>EcommerceDataset[[#This Row],[quantity]]*EcommerceDataset[[#This Row],[unit_price]]</f>
        <v>330</v>
      </c>
      <c r="N3821" s="1" t="s">
        <v>11621</v>
      </c>
      <c r="O3821" s="3">
        <v>45313</v>
      </c>
      <c r="P3821" s="1" t="s">
        <v>109</v>
      </c>
      <c r="Q3821" s="1" t="s">
        <v>56</v>
      </c>
      <c r="R3821" s="4">
        <v>1</v>
      </c>
      <c r="S3821" s="1" t="s">
        <v>132</v>
      </c>
      <c r="T3821" s="1" t="s">
        <v>11622</v>
      </c>
      <c r="U3821" s="3">
        <v>45390</v>
      </c>
    </row>
    <row r="3822" spans="1:21" x14ac:dyDescent="0.3">
      <c r="A3822" s="1" t="s">
        <v>11623</v>
      </c>
      <c r="B3822" s="1" t="s">
        <v>200</v>
      </c>
      <c r="C3822" s="1" t="s">
        <v>2841</v>
      </c>
      <c r="D3822" s="1" t="str">
        <f>_xlfn.CONCAT(EcommerceDataset[[#This Row],[first_name]]," ",EcommerceDataset[[#This Row],[last_name]])</f>
        <v>Robert Reid</v>
      </c>
      <c r="E3822" s="1" t="s">
        <v>36</v>
      </c>
      <c r="F3822" s="1" t="s">
        <v>37</v>
      </c>
      <c r="G3822" s="1" t="s">
        <v>119</v>
      </c>
      <c r="H3822" s="1" t="s">
        <v>190</v>
      </c>
      <c r="I3822" s="1" t="s">
        <v>191</v>
      </c>
      <c r="J3822" s="1" t="s">
        <v>41</v>
      </c>
      <c r="K3822" s="4">
        <v>5</v>
      </c>
      <c r="L3822" s="5">
        <v>120</v>
      </c>
      <c r="M3822" s="5">
        <f>EcommerceDataset[[#This Row],[quantity]]*EcommerceDataset[[#This Row],[unit_price]]</f>
        <v>600</v>
      </c>
      <c r="N3822" s="1" t="s">
        <v>11624</v>
      </c>
      <c r="O3822" s="3">
        <v>45548</v>
      </c>
      <c r="P3822" s="1" t="s">
        <v>109</v>
      </c>
      <c r="Q3822" s="1" t="s">
        <v>30</v>
      </c>
      <c r="R3822" s="4">
        <v>4</v>
      </c>
      <c r="S3822" s="1" t="s">
        <v>31</v>
      </c>
      <c r="T3822" s="1" t="s">
        <v>11625</v>
      </c>
      <c r="U3822" s="3">
        <v>45384</v>
      </c>
    </row>
    <row r="3823" spans="1:21" x14ac:dyDescent="0.3">
      <c r="A3823" s="1" t="s">
        <v>11626</v>
      </c>
      <c r="B3823" s="1" t="s">
        <v>2703</v>
      </c>
      <c r="C3823" s="1" t="s">
        <v>3422</v>
      </c>
      <c r="D3823" s="1" t="str">
        <f>_xlfn.CONCAT(EcommerceDataset[[#This Row],[first_name]]," ",EcommerceDataset[[#This Row],[last_name]])</f>
        <v>Brianna Reynolds</v>
      </c>
      <c r="E3823" s="1" t="s">
        <v>22</v>
      </c>
      <c r="F3823" s="1" t="s">
        <v>23</v>
      </c>
      <c r="G3823" s="1" t="s">
        <v>179</v>
      </c>
      <c r="H3823" s="1" t="s">
        <v>39</v>
      </c>
      <c r="I3823" s="1" t="s">
        <v>40</v>
      </c>
      <c r="J3823" s="1" t="s">
        <v>41</v>
      </c>
      <c r="K3823" s="4">
        <v>2</v>
      </c>
      <c r="L3823" s="5">
        <v>59</v>
      </c>
      <c r="M3823" s="5">
        <f>EcommerceDataset[[#This Row],[quantity]]*EcommerceDataset[[#This Row],[unit_price]]</f>
        <v>118</v>
      </c>
      <c r="N3823" s="1" t="s">
        <v>11627</v>
      </c>
      <c r="O3823" s="3">
        <v>45228</v>
      </c>
      <c r="P3823" s="1" t="s">
        <v>29</v>
      </c>
      <c r="Q3823" s="1" t="s">
        <v>56</v>
      </c>
      <c r="R3823" s="4">
        <v>4</v>
      </c>
      <c r="S3823" s="1" t="s">
        <v>44</v>
      </c>
      <c r="T3823" s="1" t="s">
        <v>11628</v>
      </c>
      <c r="U3823" s="3">
        <v>45874</v>
      </c>
    </row>
    <row r="3824" spans="1:21" x14ac:dyDescent="0.3">
      <c r="A3824" s="1" t="s">
        <v>11629</v>
      </c>
      <c r="B3824" s="1" t="s">
        <v>749</v>
      </c>
      <c r="C3824" s="1" t="s">
        <v>1011</v>
      </c>
      <c r="D3824" s="1" t="str">
        <f>_xlfn.CONCAT(EcommerceDataset[[#This Row],[first_name]]," ",EcommerceDataset[[#This Row],[last_name]])</f>
        <v>Stephanie Carter</v>
      </c>
      <c r="E3824" s="1" t="s">
        <v>22</v>
      </c>
      <c r="F3824" s="1" t="s">
        <v>49</v>
      </c>
      <c r="G3824" s="1" t="s">
        <v>179</v>
      </c>
      <c r="H3824" s="1" t="s">
        <v>190</v>
      </c>
      <c r="I3824" s="1" t="s">
        <v>191</v>
      </c>
      <c r="J3824" s="1" t="s">
        <v>41</v>
      </c>
      <c r="K3824" s="4">
        <v>2</v>
      </c>
      <c r="L3824" s="5">
        <v>120</v>
      </c>
      <c r="M3824" s="5">
        <f>EcommerceDataset[[#This Row],[quantity]]*EcommerceDataset[[#This Row],[unit_price]]</f>
        <v>240</v>
      </c>
      <c r="N3824" s="1" t="s">
        <v>11630</v>
      </c>
      <c r="O3824" s="3">
        <v>45523</v>
      </c>
      <c r="P3824" s="1" t="s">
        <v>29</v>
      </c>
      <c r="Q3824" s="1" t="s">
        <v>30</v>
      </c>
      <c r="R3824" s="4">
        <v>1</v>
      </c>
      <c r="S3824" s="1" t="s">
        <v>31</v>
      </c>
      <c r="T3824" s="1" t="s">
        <v>11631</v>
      </c>
      <c r="U3824" s="3">
        <v>45234</v>
      </c>
    </row>
    <row r="3825" spans="1:21" x14ac:dyDescent="0.3">
      <c r="A3825" s="1" t="s">
        <v>11632</v>
      </c>
      <c r="B3825" s="1" t="s">
        <v>319</v>
      </c>
      <c r="C3825" s="1" t="s">
        <v>2796</v>
      </c>
      <c r="D3825" s="1" t="str">
        <f>_xlfn.CONCAT(EcommerceDataset[[#This Row],[first_name]]," ",EcommerceDataset[[#This Row],[last_name]])</f>
        <v>Maria Yoder</v>
      </c>
      <c r="E3825" s="1" t="s">
        <v>80</v>
      </c>
      <c r="F3825" s="1" t="s">
        <v>23</v>
      </c>
      <c r="G3825" s="1" t="s">
        <v>50</v>
      </c>
      <c r="H3825" s="1" t="s">
        <v>86</v>
      </c>
      <c r="I3825" s="1" t="s">
        <v>87</v>
      </c>
      <c r="J3825" s="1" t="s">
        <v>64</v>
      </c>
      <c r="K3825" s="4">
        <v>5</v>
      </c>
      <c r="L3825" s="5">
        <v>99</v>
      </c>
      <c r="M3825" s="5">
        <f>EcommerceDataset[[#This Row],[quantity]]*EcommerceDataset[[#This Row],[unit_price]]</f>
        <v>495</v>
      </c>
      <c r="N3825" s="1" t="s">
        <v>11633</v>
      </c>
      <c r="O3825" s="3">
        <v>45528</v>
      </c>
      <c r="P3825" s="1" t="s">
        <v>75</v>
      </c>
      <c r="Q3825" s="1" t="s">
        <v>30</v>
      </c>
      <c r="R3825" s="4">
        <v>2</v>
      </c>
      <c r="S3825" s="1" t="s">
        <v>132</v>
      </c>
      <c r="T3825" s="1" t="s">
        <v>11634</v>
      </c>
      <c r="U3825" s="3">
        <v>45017</v>
      </c>
    </row>
    <row r="3826" spans="1:21" x14ac:dyDescent="0.3">
      <c r="A3826" s="1" t="s">
        <v>11086</v>
      </c>
      <c r="B3826" s="1" t="s">
        <v>2159</v>
      </c>
      <c r="C3826" s="1" t="s">
        <v>1197</v>
      </c>
      <c r="D3826" s="1" t="str">
        <f>_xlfn.CONCAT(EcommerceDataset[[#This Row],[first_name]]," ",EcommerceDataset[[#This Row],[last_name]])</f>
        <v>Tammy Hayes</v>
      </c>
      <c r="E3826" s="1" t="s">
        <v>80</v>
      </c>
      <c r="F3826" s="1" t="s">
        <v>37</v>
      </c>
      <c r="G3826" s="1" t="s">
        <v>179</v>
      </c>
      <c r="H3826" s="1" t="s">
        <v>167</v>
      </c>
      <c r="I3826" s="1" t="s">
        <v>168</v>
      </c>
      <c r="J3826" s="1" t="s">
        <v>130</v>
      </c>
      <c r="K3826" s="4">
        <v>1</v>
      </c>
      <c r="L3826" s="5">
        <v>80</v>
      </c>
      <c r="M3826" s="5">
        <f>EcommerceDataset[[#This Row],[quantity]]*EcommerceDataset[[#This Row],[unit_price]]</f>
        <v>80</v>
      </c>
      <c r="N3826" s="1" t="s">
        <v>11635</v>
      </c>
      <c r="O3826" s="3">
        <v>44954</v>
      </c>
      <c r="P3826" s="1" t="s">
        <v>102</v>
      </c>
      <c r="Q3826" s="1" t="s">
        <v>56</v>
      </c>
      <c r="R3826" s="4">
        <v>4</v>
      </c>
      <c r="S3826" s="1" t="s">
        <v>44</v>
      </c>
      <c r="T3826" s="1" t="s">
        <v>11636</v>
      </c>
      <c r="U3826" s="3">
        <v>45346</v>
      </c>
    </row>
    <row r="3827" spans="1:21" x14ac:dyDescent="0.3">
      <c r="A3827" s="1" t="s">
        <v>4130</v>
      </c>
      <c r="B3827" s="1" t="s">
        <v>636</v>
      </c>
      <c r="C3827" s="1" t="s">
        <v>3681</v>
      </c>
      <c r="D3827" s="1" t="str">
        <f>_xlfn.CONCAT(EcommerceDataset[[#This Row],[first_name]]," ",EcommerceDataset[[#This Row],[last_name]])</f>
        <v>Amber Cruz</v>
      </c>
      <c r="E3827" s="1" t="s">
        <v>22</v>
      </c>
      <c r="F3827" s="1" t="s">
        <v>37</v>
      </c>
      <c r="G3827" s="1" t="s">
        <v>71</v>
      </c>
      <c r="H3827" s="1" t="s">
        <v>137</v>
      </c>
      <c r="I3827" s="1" t="s">
        <v>138</v>
      </c>
      <c r="J3827" s="1" t="s">
        <v>27</v>
      </c>
      <c r="K3827" s="4">
        <v>5</v>
      </c>
      <c r="L3827" s="5">
        <v>999</v>
      </c>
      <c r="M3827" s="5">
        <f>EcommerceDataset[[#This Row],[quantity]]*EcommerceDataset[[#This Row],[unit_price]]</f>
        <v>4995</v>
      </c>
      <c r="N3827" s="1" t="s">
        <v>11637</v>
      </c>
      <c r="O3827" s="3">
        <v>45606</v>
      </c>
      <c r="P3827" s="1" t="s">
        <v>75</v>
      </c>
      <c r="Q3827" s="1" t="s">
        <v>43</v>
      </c>
      <c r="R3827" s="4">
        <v>5</v>
      </c>
      <c r="S3827" s="1" t="s">
        <v>31</v>
      </c>
      <c r="T3827" s="1" t="s">
        <v>11638</v>
      </c>
      <c r="U3827" s="3">
        <v>44928</v>
      </c>
    </row>
    <row r="3828" spans="1:21" x14ac:dyDescent="0.3">
      <c r="A3828" s="1" t="s">
        <v>8122</v>
      </c>
      <c r="B3828" s="1" t="s">
        <v>262</v>
      </c>
      <c r="C3828" s="1" t="s">
        <v>8123</v>
      </c>
      <c r="D3828" s="1" t="str">
        <f>_xlfn.CONCAT(EcommerceDataset[[#This Row],[first_name]]," ",EcommerceDataset[[#This Row],[last_name]])</f>
        <v>David Mayer</v>
      </c>
      <c r="E3828" s="1" t="s">
        <v>80</v>
      </c>
      <c r="F3828" s="1" t="s">
        <v>23</v>
      </c>
      <c r="G3828" s="1" t="s">
        <v>179</v>
      </c>
      <c r="H3828" s="1" t="s">
        <v>167</v>
      </c>
      <c r="I3828" s="1" t="s">
        <v>168</v>
      </c>
      <c r="J3828" s="1" t="s">
        <v>130</v>
      </c>
      <c r="K3828" s="4">
        <v>4</v>
      </c>
      <c r="L3828" s="5">
        <v>80</v>
      </c>
      <c r="M3828" s="5">
        <f>EcommerceDataset[[#This Row],[quantity]]*EcommerceDataset[[#This Row],[unit_price]]</f>
        <v>320</v>
      </c>
      <c r="N3828" s="1" t="s">
        <v>11639</v>
      </c>
      <c r="O3828" s="3">
        <v>45065</v>
      </c>
      <c r="P3828" s="1" t="s">
        <v>109</v>
      </c>
      <c r="Q3828" s="1" t="s">
        <v>56</v>
      </c>
      <c r="R3828" s="4">
        <v>1</v>
      </c>
      <c r="S3828" s="1" t="s">
        <v>31</v>
      </c>
      <c r="T3828" s="1" t="s">
        <v>11640</v>
      </c>
      <c r="U3828" s="3">
        <v>45406</v>
      </c>
    </row>
    <row r="3829" spans="1:21" x14ac:dyDescent="0.3">
      <c r="A3829" s="1" t="s">
        <v>11641</v>
      </c>
      <c r="B3829" s="1" t="s">
        <v>348</v>
      </c>
      <c r="C3829" s="1" t="s">
        <v>877</v>
      </c>
      <c r="D3829" s="1" t="str">
        <f>_xlfn.CONCAT(EcommerceDataset[[#This Row],[first_name]]," ",EcommerceDataset[[#This Row],[last_name]])</f>
        <v>Sean Hernandez</v>
      </c>
      <c r="E3829" s="1" t="s">
        <v>22</v>
      </c>
      <c r="F3829" s="1" t="s">
        <v>37</v>
      </c>
      <c r="G3829" s="1" t="s">
        <v>61</v>
      </c>
      <c r="H3829" s="1" t="s">
        <v>190</v>
      </c>
      <c r="I3829" s="1" t="s">
        <v>191</v>
      </c>
      <c r="J3829" s="1" t="s">
        <v>41</v>
      </c>
      <c r="K3829" s="4">
        <v>1</v>
      </c>
      <c r="L3829" s="5">
        <v>120</v>
      </c>
      <c r="M3829" s="5">
        <f>EcommerceDataset[[#This Row],[quantity]]*EcommerceDataset[[#This Row],[unit_price]]</f>
        <v>120</v>
      </c>
      <c r="N3829" s="1" t="s">
        <v>11642</v>
      </c>
      <c r="O3829" s="3">
        <v>45861</v>
      </c>
      <c r="P3829" s="1" t="s">
        <v>55</v>
      </c>
      <c r="Q3829" s="1" t="s">
        <v>43</v>
      </c>
      <c r="R3829" s="4">
        <v>2</v>
      </c>
      <c r="S3829" s="1" t="s">
        <v>31</v>
      </c>
      <c r="T3829" s="1" t="s">
        <v>11643</v>
      </c>
      <c r="U3829" s="3">
        <v>45259</v>
      </c>
    </row>
    <row r="3830" spans="1:21" x14ac:dyDescent="0.3">
      <c r="A3830" s="1" t="s">
        <v>11644</v>
      </c>
      <c r="B3830" s="1" t="s">
        <v>2602</v>
      </c>
      <c r="C3830" s="1" t="s">
        <v>776</v>
      </c>
      <c r="D3830" s="1" t="str">
        <f>_xlfn.CONCAT(EcommerceDataset[[#This Row],[first_name]]," ",EcommerceDataset[[#This Row],[last_name]])</f>
        <v>Ronald Webb</v>
      </c>
      <c r="E3830" s="1" t="s">
        <v>36</v>
      </c>
      <c r="F3830" s="1" t="s">
        <v>23</v>
      </c>
      <c r="G3830" s="1" t="s">
        <v>151</v>
      </c>
      <c r="H3830" s="1" t="s">
        <v>217</v>
      </c>
      <c r="I3830" s="1" t="s">
        <v>218</v>
      </c>
      <c r="J3830" s="1" t="s">
        <v>27</v>
      </c>
      <c r="K3830" s="4">
        <v>2</v>
      </c>
      <c r="L3830" s="5">
        <v>899</v>
      </c>
      <c r="M3830" s="5">
        <f>EcommerceDataset[[#This Row],[quantity]]*EcommerceDataset[[#This Row],[unit_price]]</f>
        <v>1798</v>
      </c>
      <c r="N3830" s="1" t="s">
        <v>11645</v>
      </c>
      <c r="O3830" s="3">
        <v>45016</v>
      </c>
      <c r="P3830" s="1" t="s">
        <v>102</v>
      </c>
      <c r="Q3830" s="1" t="s">
        <v>30</v>
      </c>
      <c r="R3830" s="4">
        <v>5</v>
      </c>
      <c r="S3830" s="1" t="s">
        <v>132</v>
      </c>
      <c r="T3830" s="1" t="s">
        <v>11646</v>
      </c>
      <c r="U3830" s="3">
        <v>44904</v>
      </c>
    </row>
    <row r="3831" spans="1:21" x14ac:dyDescent="0.3">
      <c r="A3831" s="1" t="s">
        <v>11647</v>
      </c>
      <c r="B3831" s="1" t="s">
        <v>165</v>
      </c>
      <c r="C3831" s="1" t="s">
        <v>70</v>
      </c>
      <c r="D3831" s="1" t="str">
        <f>_xlfn.CONCAT(EcommerceDataset[[#This Row],[first_name]]," ",EcommerceDataset[[#This Row],[last_name]])</f>
        <v>Susan Johnson</v>
      </c>
      <c r="E3831" s="1" t="s">
        <v>22</v>
      </c>
      <c r="F3831" s="1" t="s">
        <v>23</v>
      </c>
      <c r="G3831" s="1" t="s">
        <v>93</v>
      </c>
      <c r="H3831" s="1" t="s">
        <v>137</v>
      </c>
      <c r="I3831" s="1" t="s">
        <v>138</v>
      </c>
      <c r="J3831" s="1" t="s">
        <v>27</v>
      </c>
      <c r="K3831" s="4">
        <v>3</v>
      </c>
      <c r="L3831" s="5">
        <v>999</v>
      </c>
      <c r="M3831" s="5">
        <f>EcommerceDataset[[#This Row],[quantity]]*EcommerceDataset[[#This Row],[unit_price]]</f>
        <v>2997</v>
      </c>
      <c r="N3831" s="1" t="s">
        <v>11648</v>
      </c>
      <c r="O3831" s="3">
        <v>44880</v>
      </c>
      <c r="P3831" s="1" t="s">
        <v>29</v>
      </c>
      <c r="Q3831" s="1" t="s">
        <v>43</v>
      </c>
      <c r="R3831" s="4">
        <v>3</v>
      </c>
      <c r="S3831" s="1" t="s">
        <v>103</v>
      </c>
      <c r="T3831" s="1" t="s">
        <v>11649</v>
      </c>
      <c r="U3831" s="3">
        <v>45197</v>
      </c>
    </row>
    <row r="3832" spans="1:21" x14ac:dyDescent="0.3">
      <c r="A3832" s="1" t="s">
        <v>11650</v>
      </c>
      <c r="B3832" s="1" t="s">
        <v>560</v>
      </c>
      <c r="C3832" s="1" t="s">
        <v>47</v>
      </c>
      <c r="D3832" s="1" t="str">
        <f>_xlfn.CONCAT(EcommerceDataset[[#This Row],[first_name]]," ",EcommerceDataset[[#This Row],[last_name]])</f>
        <v>Joann Spencer</v>
      </c>
      <c r="E3832" s="1" t="s">
        <v>80</v>
      </c>
      <c r="F3832" s="1" t="s">
        <v>23</v>
      </c>
      <c r="G3832" s="1" t="s">
        <v>38</v>
      </c>
      <c r="H3832" s="1" t="s">
        <v>51</v>
      </c>
      <c r="I3832" s="1" t="s">
        <v>52</v>
      </c>
      <c r="J3832" s="1" t="s">
        <v>53</v>
      </c>
      <c r="K3832" s="4">
        <v>1</v>
      </c>
      <c r="L3832" s="5">
        <v>59</v>
      </c>
      <c r="M3832" s="5">
        <f>EcommerceDataset[[#This Row],[quantity]]*EcommerceDataset[[#This Row],[unit_price]]</f>
        <v>59</v>
      </c>
      <c r="N3832" s="1" t="s">
        <v>11651</v>
      </c>
      <c r="O3832" s="3">
        <v>45030</v>
      </c>
      <c r="P3832" s="1" t="s">
        <v>75</v>
      </c>
      <c r="Q3832" s="1" t="s">
        <v>43</v>
      </c>
      <c r="R3832" s="4">
        <v>3</v>
      </c>
      <c r="S3832" s="1" t="s">
        <v>66</v>
      </c>
      <c r="T3832" s="1" t="s">
        <v>11652</v>
      </c>
      <c r="U3832" s="3">
        <v>45266</v>
      </c>
    </row>
    <row r="3833" spans="1:21" x14ac:dyDescent="0.3">
      <c r="A3833" s="1" t="s">
        <v>6681</v>
      </c>
      <c r="B3833" s="1" t="s">
        <v>257</v>
      </c>
      <c r="C3833" s="1" t="s">
        <v>320</v>
      </c>
      <c r="D3833" s="1" t="str">
        <f>_xlfn.CONCAT(EcommerceDataset[[#This Row],[first_name]]," ",EcommerceDataset[[#This Row],[last_name]])</f>
        <v>John Moore</v>
      </c>
      <c r="E3833" s="1" t="s">
        <v>36</v>
      </c>
      <c r="F3833" s="1" t="s">
        <v>37</v>
      </c>
      <c r="G3833" s="1" t="s">
        <v>185</v>
      </c>
      <c r="H3833" s="1" t="s">
        <v>120</v>
      </c>
      <c r="I3833" s="1" t="s">
        <v>121</v>
      </c>
      <c r="J3833" s="1" t="s">
        <v>122</v>
      </c>
      <c r="K3833" s="4">
        <v>4</v>
      </c>
      <c r="L3833" s="5">
        <v>149</v>
      </c>
      <c r="M3833" s="5">
        <f>EcommerceDataset[[#This Row],[quantity]]*EcommerceDataset[[#This Row],[unit_price]]</f>
        <v>596</v>
      </c>
      <c r="N3833" s="1" t="s">
        <v>11653</v>
      </c>
      <c r="O3833" s="3">
        <v>45279</v>
      </c>
      <c r="P3833" s="1" t="s">
        <v>29</v>
      </c>
      <c r="Q3833" s="1" t="s">
        <v>56</v>
      </c>
      <c r="R3833" s="4">
        <v>4</v>
      </c>
      <c r="S3833" s="1" t="s">
        <v>132</v>
      </c>
      <c r="T3833" s="1" t="s">
        <v>11654</v>
      </c>
      <c r="U3833" s="3">
        <v>45307</v>
      </c>
    </row>
    <row r="3834" spans="1:21" x14ac:dyDescent="0.3">
      <c r="A3834" s="1" t="s">
        <v>4608</v>
      </c>
      <c r="B3834" s="1" t="s">
        <v>112</v>
      </c>
      <c r="C3834" s="1" t="s">
        <v>898</v>
      </c>
      <c r="D3834" s="1" t="str">
        <f>_xlfn.CONCAT(EcommerceDataset[[#This Row],[first_name]]," ",EcommerceDataset[[#This Row],[last_name]])</f>
        <v>Joshua Russell</v>
      </c>
      <c r="E3834" s="1" t="s">
        <v>80</v>
      </c>
      <c r="F3834" s="1" t="s">
        <v>23</v>
      </c>
      <c r="G3834" s="1" t="s">
        <v>93</v>
      </c>
      <c r="H3834" s="1" t="s">
        <v>51</v>
      </c>
      <c r="I3834" s="1" t="s">
        <v>52</v>
      </c>
      <c r="J3834" s="1" t="s">
        <v>53</v>
      </c>
      <c r="K3834" s="4">
        <v>4</v>
      </c>
      <c r="L3834" s="5">
        <v>59</v>
      </c>
      <c r="M3834" s="5">
        <f>EcommerceDataset[[#This Row],[quantity]]*EcommerceDataset[[#This Row],[unit_price]]</f>
        <v>236</v>
      </c>
      <c r="N3834" s="1" t="s">
        <v>11655</v>
      </c>
      <c r="O3834" s="3">
        <v>45538</v>
      </c>
      <c r="P3834" s="1" t="s">
        <v>109</v>
      </c>
      <c r="Q3834" s="1" t="s">
        <v>43</v>
      </c>
      <c r="R3834" s="4">
        <v>2</v>
      </c>
      <c r="S3834" s="1" t="s">
        <v>31</v>
      </c>
      <c r="T3834" s="1" t="s">
        <v>11656</v>
      </c>
      <c r="U3834" s="3">
        <v>44818</v>
      </c>
    </row>
    <row r="3835" spans="1:21" x14ac:dyDescent="0.3">
      <c r="A3835" s="1" t="s">
        <v>5343</v>
      </c>
      <c r="B3835" s="1" t="s">
        <v>3160</v>
      </c>
      <c r="C3835" s="1" t="s">
        <v>5344</v>
      </c>
      <c r="D3835" s="1" t="str">
        <f>_xlfn.CONCAT(EcommerceDataset[[#This Row],[first_name]]," ",EcommerceDataset[[#This Row],[last_name]])</f>
        <v>Eric Conley</v>
      </c>
      <c r="E3835" s="1" t="s">
        <v>22</v>
      </c>
      <c r="F3835" s="1" t="s">
        <v>49</v>
      </c>
      <c r="G3835" s="1" t="s">
        <v>93</v>
      </c>
      <c r="H3835" s="1" t="s">
        <v>86</v>
      </c>
      <c r="I3835" s="1" t="s">
        <v>87</v>
      </c>
      <c r="J3835" s="1" t="s">
        <v>64</v>
      </c>
      <c r="K3835" s="4">
        <v>2</v>
      </c>
      <c r="L3835" s="5">
        <v>99</v>
      </c>
      <c r="M3835" s="5">
        <f>EcommerceDataset[[#This Row],[quantity]]*EcommerceDataset[[#This Row],[unit_price]]</f>
        <v>198</v>
      </c>
      <c r="N3835" s="1" t="s">
        <v>11657</v>
      </c>
      <c r="O3835" s="3">
        <v>45432</v>
      </c>
      <c r="P3835" s="1" t="s">
        <v>109</v>
      </c>
      <c r="Q3835" s="1" t="s">
        <v>56</v>
      </c>
      <c r="R3835" s="4">
        <v>4</v>
      </c>
      <c r="S3835" s="1" t="s">
        <v>44</v>
      </c>
      <c r="T3835" s="1" t="s">
        <v>11658</v>
      </c>
      <c r="U3835" s="3">
        <v>45331</v>
      </c>
    </row>
    <row r="3836" spans="1:21" x14ac:dyDescent="0.3">
      <c r="A3836" s="1" t="s">
        <v>4996</v>
      </c>
      <c r="B3836" s="1" t="s">
        <v>384</v>
      </c>
      <c r="C3836" s="1" t="s">
        <v>1606</v>
      </c>
      <c r="D3836" s="1" t="str">
        <f>_xlfn.CONCAT(EcommerceDataset[[#This Row],[first_name]]," ",EcommerceDataset[[#This Row],[last_name]])</f>
        <v>Jason Sharp</v>
      </c>
      <c r="E3836" s="1" t="s">
        <v>80</v>
      </c>
      <c r="F3836" s="1" t="s">
        <v>37</v>
      </c>
      <c r="G3836" s="1" t="s">
        <v>179</v>
      </c>
      <c r="H3836" s="1" t="s">
        <v>217</v>
      </c>
      <c r="I3836" s="1" t="s">
        <v>218</v>
      </c>
      <c r="J3836" s="1" t="s">
        <v>27</v>
      </c>
      <c r="K3836" s="4">
        <v>1</v>
      </c>
      <c r="L3836" s="5">
        <v>899</v>
      </c>
      <c r="M3836" s="5">
        <f>EcommerceDataset[[#This Row],[quantity]]*EcommerceDataset[[#This Row],[unit_price]]</f>
        <v>899</v>
      </c>
      <c r="N3836" s="1" t="s">
        <v>11659</v>
      </c>
      <c r="O3836" s="3">
        <v>44991</v>
      </c>
      <c r="P3836" s="1" t="s">
        <v>75</v>
      </c>
      <c r="Q3836" s="1" t="s">
        <v>43</v>
      </c>
      <c r="R3836" s="4">
        <v>2</v>
      </c>
      <c r="S3836" s="1" t="s">
        <v>31</v>
      </c>
      <c r="T3836" s="1" t="s">
        <v>11660</v>
      </c>
      <c r="U3836" s="3">
        <v>45198</v>
      </c>
    </row>
    <row r="3837" spans="1:21" x14ac:dyDescent="0.3">
      <c r="A3837" s="1" t="s">
        <v>11661</v>
      </c>
      <c r="B3837" s="1" t="s">
        <v>939</v>
      </c>
      <c r="C3837" s="1" t="s">
        <v>4802</v>
      </c>
      <c r="D3837" s="1" t="str">
        <f>_xlfn.CONCAT(EcommerceDataset[[#This Row],[first_name]]," ",EcommerceDataset[[#This Row],[last_name]])</f>
        <v>Cody Simmons</v>
      </c>
      <c r="E3837" s="1" t="s">
        <v>22</v>
      </c>
      <c r="F3837" s="1" t="s">
        <v>37</v>
      </c>
      <c r="G3837" s="1" t="s">
        <v>119</v>
      </c>
      <c r="H3837" s="1" t="s">
        <v>167</v>
      </c>
      <c r="I3837" s="1" t="s">
        <v>168</v>
      </c>
      <c r="J3837" s="1" t="s">
        <v>130</v>
      </c>
      <c r="K3837" s="4">
        <v>5</v>
      </c>
      <c r="L3837" s="5">
        <v>80</v>
      </c>
      <c r="M3837" s="5">
        <f>EcommerceDataset[[#This Row],[quantity]]*EcommerceDataset[[#This Row],[unit_price]]</f>
        <v>400</v>
      </c>
      <c r="N3837" s="1" t="s">
        <v>11662</v>
      </c>
      <c r="O3837" s="3">
        <v>45838</v>
      </c>
      <c r="P3837" s="1" t="s">
        <v>55</v>
      </c>
      <c r="Q3837" s="1" t="s">
        <v>43</v>
      </c>
      <c r="R3837" s="4">
        <v>4</v>
      </c>
      <c r="S3837" s="1" t="s">
        <v>44</v>
      </c>
      <c r="T3837" s="1" t="s">
        <v>11663</v>
      </c>
      <c r="U3837" s="3">
        <v>45873</v>
      </c>
    </row>
    <row r="3838" spans="1:21" x14ac:dyDescent="0.3">
      <c r="A3838" s="1" t="s">
        <v>11664</v>
      </c>
      <c r="B3838" s="1" t="s">
        <v>564</v>
      </c>
      <c r="C3838" s="1" t="s">
        <v>595</v>
      </c>
      <c r="D3838" s="1" t="str">
        <f>_xlfn.CONCAT(EcommerceDataset[[#This Row],[first_name]]," ",EcommerceDataset[[#This Row],[last_name]])</f>
        <v>Mark Figueroa</v>
      </c>
      <c r="E3838" s="1" t="s">
        <v>36</v>
      </c>
      <c r="F3838" s="1" t="s">
        <v>37</v>
      </c>
      <c r="G3838" s="1" t="s">
        <v>119</v>
      </c>
      <c r="H3838" s="1" t="s">
        <v>86</v>
      </c>
      <c r="I3838" s="1" t="s">
        <v>87</v>
      </c>
      <c r="J3838" s="1" t="s">
        <v>64</v>
      </c>
      <c r="K3838" s="4">
        <v>3</v>
      </c>
      <c r="L3838" s="5">
        <v>99</v>
      </c>
      <c r="M3838" s="5">
        <f>EcommerceDataset[[#This Row],[quantity]]*EcommerceDataset[[#This Row],[unit_price]]</f>
        <v>297</v>
      </c>
      <c r="N3838" s="1" t="s">
        <v>11665</v>
      </c>
      <c r="O3838" s="3">
        <v>45596</v>
      </c>
      <c r="P3838" s="1" t="s">
        <v>55</v>
      </c>
      <c r="Q3838" s="1" t="s">
        <v>30</v>
      </c>
      <c r="R3838" s="4">
        <v>2</v>
      </c>
      <c r="S3838" s="1" t="s">
        <v>66</v>
      </c>
      <c r="T3838" s="1" t="s">
        <v>11666</v>
      </c>
      <c r="U3838" s="3">
        <v>45336</v>
      </c>
    </row>
    <row r="3839" spans="1:21" x14ac:dyDescent="0.3">
      <c r="A3839" s="1" t="s">
        <v>11667</v>
      </c>
      <c r="B3839" s="1" t="s">
        <v>1229</v>
      </c>
      <c r="C3839" s="1" t="s">
        <v>216</v>
      </c>
      <c r="D3839" s="1" t="str">
        <f>_xlfn.CONCAT(EcommerceDataset[[#This Row],[first_name]]," ",EcommerceDataset[[#This Row],[last_name]])</f>
        <v>Douglas Weber</v>
      </c>
      <c r="E3839" s="1" t="s">
        <v>22</v>
      </c>
      <c r="F3839" s="1" t="s">
        <v>49</v>
      </c>
      <c r="G3839" s="1" t="s">
        <v>61</v>
      </c>
      <c r="H3839" s="1" t="s">
        <v>72</v>
      </c>
      <c r="I3839" s="1" t="s">
        <v>73</v>
      </c>
      <c r="J3839" s="1" t="s">
        <v>41</v>
      </c>
      <c r="K3839" s="4">
        <v>1</v>
      </c>
      <c r="L3839" s="5">
        <v>110</v>
      </c>
      <c r="M3839" s="5">
        <f>EcommerceDataset[[#This Row],[quantity]]*EcommerceDataset[[#This Row],[unit_price]]</f>
        <v>110</v>
      </c>
      <c r="N3839" s="1" t="s">
        <v>11668</v>
      </c>
      <c r="O3839" s="3">
        <v>44885</v>
      </c>
      <c r="P3839" s="1" t="s">
        <v>29</v>
      </c>
      <c r="Q3839" s="1" t="s">
        <v>30</v>
      </c>
      <c r="R3839" s="4">
        <v>1</v>
      </c>
      <c r="S3839" s="1" t="s">
        <v>132</v>
      </c>
      <c r="T3839" s="1" t="s">
        <v>11669</v>
      </c>
      <c r="U3839" s="3">
        <v>45738</v>
      </c>
    </row>
    <row r="3840" spans="1:21" x14ac:dyDescent="0.3">
      <c r="A3840" s="1" t="s">
        <v>5467</v>
      </c>
      <c r="B3840" s="1" t="s">
        <v>5468</v>
      </c>
      <c r="C3840" s="1" t="s">
        <v>1396</v>
      </c>
      <c r="D3840" s="1" t="str">
        <f>_xlfn.CONCAT(EcommerceDataset[[#This Row],[first_name]]," ",EcommerceDataset[[#This Row],[last_name]])</f>
        <v>Peter West</v>
      </c>
      <c r="E3840" s="1" t="s">
        <v>80</v>
      </c>
      <c r="F3840" s="1" t="s">
        <v>49</v>
      </c>
      <c r="G3840" s="1" t="s">
        <v>50</v>
      </c>
      <c r="H3840" s="1" t="s">
        <v>62</v>
      </c>
      <c r="I3840" s="1" t="s">
        <v>63</v>
      </c>
      <c r="J3840" s="1" t="s">
        <v>64</v>
      </c>
      <c r="K3840" s="4">
        <v>4</v>
      </c>
      <c r="L3840" s="5">
        <v>399</v>
      </c>
      <c r="M3840" s="5">
        <f>EcommerceDataset[[#This Row],[quantity]]*EcommerceDataset[[#This Row],[unit_price]]</f>
        <v>1596</v>
      </c>
      <c r="N3840" s="1" t="s">
        <v>11670</v>
      </c>
      <c r="O3840" s="3">
        <v>45639</v>
      </c>
      <c r="P3840" s="1" t="s">
        <v>75</v>
      </c>
      <c r="Q3840" s="1" t="s">
        <v>43</v>
      </c>
      <c r="R3840" s="4">
        <v>1</v>
      </c>
      <c r="S3840" s="1" t="s">
        <v>132</v>
      </c>
      <c r="T3840" s="1" t="s">
        <v>11671</v>
      </c>
      <c r="U3840" s="3">
        <v>45586</v>
      </c>
    </row>
    <row r="3841" spans="1:21" x14ac:dyDescent="0.3">
      <c r="A3841" s="1" t="s">
        <v>11672</v>
      </c>
      <c r="B3841" s="1" t="s">
        <v>195</v>
      </c>
      <c r="C3841" s="1" t="s">
        <v>211</v>
      </c>
      <c r="D3841" s="1" t="str">
        <f>_xlfn.CONCAT(EcommerceDataset[[#This Row],[first_name]]," ",EcommerceDataset[[#This Row],[last_name]])</f>
        <v>Danielle Brown</v>
      </c>
      <c r="E3841" s="1" t="s">
        <v>80</v>
      </c>
      <c r="F3841" s="1" t="s">
        <v>37</v>
      </c>
      <c r="G3841" s="1" t="s">
        <v>71</v>
      </c>
      <c r="H3841" s="1" t="s">
        <v>167</v>
      </c>
      <c r="I3841" s="1" t="s">
        <v>168</v>
      </c>
      <c r="J3841" s="1" t="s">
        <v>130</v>
      </c>
      <c r="K3841" s="4">
        <v>3</v>
      </c>
      <c r="L3841" s="5">
        <v>80</v>
      </c>
      <c r="M3841" s="5">
        <f>EcommerceDataset[[#This Row],[quantity]]*EcommerceDataset[[#This Row],[unit_price]]</f>
        <v>240</v>
      </c>
      <c r="N3841" s="1" t="s">
        <v>11673</v>
      </c>
      <c r="O3841" s="3">
        <v>45070</v>
      </c>
      <c r="P3841" s="1" t="s">
        <v>109</v>
      </c>
      <c r="Q3841" s="1" t="s">
        <v>56</v>
      </c>
      <c r="R3841" s="4">
        <v>2</v>
      </c>
      <c r="S3841" s="1" t="s">
        <v>31</v>
      </c>
      <c r="T3841" s="1" t="s">
        <v>11674</v>
      </c>
      <c r="U3841" s="3">
        <v>45615</v>
      </c>
    </row>
    <row r="3842" spans="1:21" x14ac:dyDescent="0.3">
      <c r="A3842" s="1" t="s">
        <v>11675</v>
      </c>
      <c r="B3842" s="1" t="s">
        <v>657</v>
      </c>
      <c r="C3842" s="1" t="s">
        <v>8074</v>
      </c>
      <c r="D3842" s="1" t="str">
        <f>_xlfn.CONCAT(EcommerceDataset[[#This Row],[first_name]]," ",EcommerceDataset[[#This Row],[last_name]])</f>
        <v>Matthew Arellano</v>
      </c>
      <c r="E3842" s="1" t="s">
        <v>36</v>
      </c>
      <c r="F3842" s="1" t="s">
        <v>37</v>
      </c>
      <c r="G3842" s="1" t="s">
        <v>61</v>
      </c>
      <c r="H3842" s="1" t="s">
        <v>128</v>
      </c>
      <c r="I3842" s="1" t="s">
        <v>129</v>
      </c>
      <c r="J3842" s="1" t="s">
        <v>130</v>
      </c>
      <c r="K3842" s="4">
        <v>1</v>
      </c>
      <c r="L3842" s="5">
        <v>129</v>
      </c>
      <c r="M3842" s="5">
        <f>EcommerceDataset[[#This Row],[quantity]]*EcommerceDataset[[#This Row],[unit_price]]</f>
        <v>129</v>
      </c>
      <c r="N3842" s="1" t="s">
        <v>11676</v>
      </c>
      <c r="O3842" s="3">
        <v>45043</v>
      </c>
      <c r="P3842" s="1" t="s">
        <v>102</v>
      </c>
      <c r="Q3842" s="1" t="s">
        <v>56</v>
      </c>
      <c r="R3842" s="4">
        <v>1</v>
      </c>
      <c r="S3842" s="1" t="s">
        <v>31</v>
      </c>
      <c r="T3842" s="1" t="s">
        <v>11677</v>
      </c>
      <c r="U3842" s="3">
        <v>45750</v>
      </c>
    </row>
    <row r="3843" spans="1:21" x14ac:dyDescent="0.3">
      <c r="A3843" s="1" t="s">
        <v>11678</v>
      </c>
      <c r="B3843" s="1" t="s">
        <v>1773</v>
      </c>
      <c r="C3843" s="1" t="s">
        <v>1650</v>
      </c>
      <c r="D3843" s="1" t="str">
        <f>_xlfn.CONCAT(EcommerceDataset[[#This Row],[first_name]]," ",EcommerceDataset[[#This Row],[last_name]])</f>
        <v>Steven Kim</v>
      </c>
      <c r="E3843" s="1" t="s">
        <v>36</v>
      </c>
      <c r="F3843" s="1" t="s">
        <v>37</v>
      </c>
      <c r="G3843" s="1" t="s">
        <v>38</v>
      </c>
      <c r="H3843" s="1" t="s">
        <v>217</v>
      </c>
      <c r="I3843" s="1" t="s">
        <v>218</v>
      </c>
      <c r="J3843" s="1" t="s">
        <v>27</v>
      </c>
      <c r="K3843" s="4">
        <v>4</v>
      </c>
      <c r="L3843" s="5">
        <v>899</v>
      </c>
      <c r="M3843" s="5">
        <f>EcommerceDataset[[#This Row],[quantity]]*EcommerceDataset[[#This Row],[unit_price]]</f>
        <v>3596</v>
      </c>
      <c r="N3843" s="1" t="s">
        <v>11679</v>
      </c>
      <c r="O3843" s="3">
        <v>45540</v>
      </c>
      <c r="P3843" s="1" t="s">
        <v>109</v>
      </c>
      <c r="Q3843" s="1" t="s">
        <v>56</v>
      </c>
      <c r="R3843" s="4">
        <v>5</v>
      </c>
      <c r="S3843" s="1" t="s">
        <v>44</v>
      </c>
      <c r="T3843" s="1" t="s">
        <v>11680</v>
      </c>
      <c r="U3843" s="3">
        <v>45493</v>
      </c>
    </row>
    <row r="3844" spans="1:21" x14ac:dyDescent="0.3">
      <c r="A3844" s="1" t="s">
        <v>6957</v>
      </c>
      <c r="B3844" s="1" t="s">
        <v>106</v>
      </c>
      <c r="C3844" s="1" t="s">
        <v>5202</v>
      </c>
      <c r="D3844" s="1" t="str">
        <f>_xlfn.CONCAT(EcommerceDataset[[#This Row],[first_name]]," ",EcommerceDataset[[#This Row],[last_name]])</f>
        <v>Richard Nolan</v>
      </c>
      <c r="E3844" s="1" t="s">
        <v>36</v>
      </c>
      <c r="F3844" s="1" t="s">
        <v>23</v>
      </c>
      <c r="G3844" s="1" t="s">
        <v>119</v>
      </c>
      <c r="H3844" s="1" t="s">
        <v>25</v>
      </c>
      <c r="I3844" s="1" t="s">
        <v>26</v>
      </c>
      <c r="J3844" s="1" t="s">
        <v>27</v>
      </c>
      <c r="K3844" s="4">
        <v>5</v>
      </c>
      <c r="L3844" s="5">
        <v>229</v>
      </c>
      <c r="M3844" s="5">
        <f>EcommerceDataset[[#This Row],[quantity]]*EcommerceDataset[[#This Row],[unit_price]]</f>
        <v>1145</v>
      </c>
      <c r="N3844" s="1" t="s">
        <v>11681</v>
      </c>
      <c r="O3844" s="3">
        <v>45698</v>
      </c>
      <c r="P3844" s="1" t="s">
        <v>75</v>
      </c>
      <c r="Q3844" s="1" t="s">
        <v>56</v>
      </c>
      <c r="R3844" s="4">
        <v>2</v>
      </c>
      <c r="S3844" s="1" t="s">
        <v>31</v>
      </c>
      <c r="T3844" s="1" t="s">
        <v>11682</v>
      </c>
      <c r="U3844" s="3">
        <v>44911</v>
      </c>
    </row>
    <row r="3845" spans="1:21" x14ac:dyDescent="0.3">
      <c r="A3845" s="1" t="s">
        <v>5009</v>
      </c>
      <c r="B3845" s="1" t="s">
        <v>2045</v>
      </c>
      <c r="C3845" s="1" t="s">
        <v>5010</v>
      </c>
      <c r="D3845" s="1" t="str">
        <f>_xlfn.CONCAT(EcommerceDataset[[#This Row],[first_name]]," ",EcommerceDataset[[#This Row],[last_name]])</f>
        <v>Lindsay Mcintosh</v>
      </c>
      <c r="E3845" s="1" t="s">
        <v>22</v>
      </c>
      <c r="F3845" s="1" t="s">
        <v>49</v>
      </c>
      <c r="G3845" s="1" t="s">
        <v>61</v>
      </c>
      <c r="H3845" s="1" t="s">
        <v>217</v>
      </c>
      <c r="I3845" s="1" t="s">
        <v>218</v>
      </c>
      <c r="J3845" s="1" t="s">
        <v>27</v>
      </c>
      <c r="K3845" s="4">
        <v>5</v>
      </c>
      <c r="L3845" s="5">
        <v>899</v>
      </c>
      <c r="M3845" s="5">
        <f>EcommerceDataset[[#This Row],[quantity]]*EcommerceDataset[[#This Row],[unit_price]]</f>
        <v>4495</v>
      </c>
      <c r="N3845" s="1" t="s">
        <v>11683</v>
      </c>
      <c r="O3845" s="3">
        <v>45579</v>
      </c>
      <c r="P3845" s="1" t="s">
        <v>29</v>
      </c>
      <c r="Q3845" s="1" t="s">
        <v>56</v>
      </c>
      <c r="R3845" s="4">
        <v>2</v>
      </c>
      <c r="S3845" s="1" t="s">
        <v>31</v>
      </c>
      <c r="T3845" s="1" t="s">
        <v>11684</v>
      </c>
      <c r="U3845" s="3">
        <v>45187</v>
      </c>
    </row>
    <row r="3846" spans="1:21" x14ac:dyDescent="0.3">
      <c r="A3846" s="1" t="s">
        <v>6094</v>
      </c>
      <c r="B3846" s="1" t="s">
        <v>1347</v>
      </c>
      <c r="C3846" s="1" t="s">
        <v>2150</v>
      </c>
      <c r="D3846" s="1" t="str">
        <f>_xlfn.CONCAT(EcommerceDataset[[#This Row],[first_name]]," ",EcommerceDataset[[#This Row],[last_name]])</f>
        <v>Connie Fox</v>
      </c>
      <c r="E3846" s="1" t="s">
        <v>36</v>
      </c>
      <c r="F3846" s="1" t="s">
        <v>37</v>
      </c>
      <c r="G3846" s="1" t="s">
        <v>119</v>
      </c>
      <c r="H3846" s="1" t="s">
        <v>86</v>
      </c>
      <c r="I3846" s="1" t="s">
        <v>87</v>
      </c>
      <c r="J3846" s="1" t="s">
        <v>64</v>
      </c>
      <c r="K3846" s="4">
        <v>1</v>
      </c>
      <c r="L3846" s="5">
        <v>99</v>
      </c>
      <c r="M3846" s="5">
        <f>EcommerceDataset[[#This Row],[quantity]]*EcommerceDataset[[#This Row],[unit_price]]</f>
        <v>99</v>
      </c>
      <c r="N3846" s="1" t="s">
        <v>11685</v>
      </c>
      <c r="O3846" s="3">
        <v>45748</v>
      </c>
      <c r="P3846" s="1" t="s">
        <v>75</v>
      </c>
      <c r="Q3846" s="1" t="s">
        <v>56</v>
      </c>
      <c r="R3846" s="4">
        <v>4</v>
      </c>
      <c r="S3846" s="1" t="s">
        <v>31</v>
      </c>
      <c r="T3846" s="1" t="s">
        <v>11686</v>
      </c>
      <c r="U3846" s="3">
        <v>45610</v>
      </c>
    </row>
    <row r="3847" spans="1:21" x14ac:dyDescent="0.3">
      <c r="A3847" s="1" t="s">
        <v>11687</v>
      </c>
      <c r="B3847" s="1" t="s">
        <v>1404</v>
      </c>
      <c r="C3847" s="1" t="s">
        <v>1055</v>
      </c>
      <c r="D3847" s="1" t="str">
        <f>_xlfn.CONCAT(EcommerceDataset[[#This Row],[first_name]]," ",EcommerceDataset[[#This Row],[last_name]])</f>
        <v>Eileen Jackson</v>
      </c>
      <c r="E3847" s="1" t="s">
        <v>80</v>
      </c>
      <c r="F3847" s="1" t="s">
        <v>37</v>
      </c>
      <c r="G3847" s="1" t="s">
        <v>50</v>
      </c>
      <c r="H3847" s="1" t="s">
        <v>39</v>
      </c>
      <c r="I3847" s="1" t="s">
        <v>40</v>
      </c>
      <c r="J3847" s="1" t="s">
        <v>41</v>
      </c>
      <c r="K3847" s="4">
        <v>1</v>
      </c>
      <c r="L3847" s="5">
        <v>59</v>
      </c>
      <c r="M3847" s="5">
        <f>EcommerceDataset[[#This Row],[quantity]]*EcommerceDataset[[#This Row],[unit_price]]</f>
        <v>59</v>
      </c>
      <c r="N3847" s="1" t="s">
        <v>11688</v>
      </c>
      <c r="O3847" s="3">
        <v>45323</v>
      </c>
      <c r="P3847" s="1" t="s">
        <v>109</v>
      </c>
      <c r="Q3847" s="1" t="s">
        <v>43</v>
      </c>
      <c r="R3847" s="4">
        <v>3</v>
      </c>
      <c r="S3847" s="1" t="s">
        <v>132</v>
      </c>
      <c r="T3847" s="1" t="s">
        <v>11689</v>
      </c>
      <c r="U3847" s="3">
        <v>45423</v>
      </c>
    </row>
    <row r="3848" spans="1:21" x14ac:dyDescent="0.3">
      <c r="A3848" s="1" t="s">
        <v>11690</v>
      </c>
      <c r="B3848" s="1" t="s">
        <v>1254</v>
      </c>
      <c r="C3848" s="1" t="s">
        <v>70</v>
      </c>
      <c r="D3848" s="1" t="str">
        <f>_xlfn.CONCAT(EcommerceDataset[[#This Row],[first_name]]," ",EcommerceDataset[[#This Row],[last_name]])</f>
        <v>Jacob Johnson</v>
      </c>
      <c r="E3848" s="1" t="s">
        <v>36</v>
      </c>
      <c r="F3848" s="1" t="s">
        <v>37</v>
      </c>
      <c r="G3848" s="1" t="s">
        <v>119</v>
      </c>
      <c r="H3848" s="1" t="s">
        <v>25</v>
      </c>
      <c r="I3848" s="1" t="s">
        <v>26</v>
      </c>
      <c r="J3848" s="1" t="s">
        <v>27</v>
      </c>
      <c r="K3848" s="4">
        <v>3</v>
      </c>
      <c r="L3848" s="5">
        <v>229</v>
      </c>
      <c r="M3848" s="5">
        <f>EcommerceDataset[[#This Row],[quantity]]*EcommerceDataset[[#This Row],[unit_price]]</f>
        <v>687</v>
      </c>
      <c r="N3848" s="1" t="s">
        <v>11691</v>
      </c>
      <c r="O3848" s="3">
        <v>45613</v>
      </c>
      <c r="P3848" s="1" t="s">
        <v>29</v>
      </c>
      <c r="Q3848" s="1" t="s">
        <v>43</v>
      </c>
      <c r="R3848" s="4">
        <v>5</v>
      </c>
      <c r="S3848" s="1" t="s">
        <v>44</v>
      </c>
      <c r="T3848" s="1" t="s">
        <v>11692</v>
      </c>
      <c r="U3848" s="3">
        <v>44943</v>
      </c>
    </row>
    <row r="3849" spans="1:21" x14ac:dyDescent="0.3">
      <c r="A3849" s="1" t="s">
        <v>2549</v>
      </c>
      <c r="B3849" s="1" t="s">
        <v>222</v>
      </c>
      <c r="C3849" s="1" t="s">
        <v>136</v>
      </c>
      <c r="D3849" s="1" t="str">
        <f>_xlfn.CONCAT(EcommerceDataset[[#This Row],[first_name]]," ",EcommerceDataset[[#This Row],[last_name]])</f>
        <v>Todd Davis</v>
      </c>
      <c r="E3849" s="1" t="s">
        <v>36</v>
      </c>
      <c r="F3849" s="1" t="s">
        <v>23</v>
      </c>
      <c r="G3849" s="1" t="s">
        <v>61</v>
      </c>
      <c r="H3849" s="1" t="s">
        <v>99</v>
      </c>
      <c r="I3849" s="1" t="s">
        <v>100</v>
      </c>
      <c r="J3849" s="1" t="s">
        <v>27</v>
      </c>
      <c r="K3849" s="4">
        <v>4</v>
      </c>
      <c r="L3849" s="5">
        <v>199</v>
      </c>
      <c r="M3849" s="5">
        <f>EcommerceDataset[[#This Row],[quantity]]*EcommerceDataset[[#This Row],[unit_price]]</f>
        <v>796</v>
      </c>
      <c r="N3849" s="1" t="s">
        <v>11693</v>
      </c>
      <c r="O3849" s="3">
        <v>45886</v>
      </c>
      <c r="P3849" s="1" t="s">
        <v>75</v>
      </c>
      <c r="Q3849" s="1" t="s">
        <v>56</v>
      </c>
      <c r="R3849" s="4">
        <v>5</v>
      </c>
      <c r="S3849" s="1" t="s">
        <v>132</v>
      </c>
      <c r="T3849" s="1" t="s">
        <v>11694</v>
      </c>
      <c r="U3849" s="3">
        <v>45694</v>
      </c>
    </row>
    <row r="3850" spans="1:21" x14ac:dyDescent="0.3">
      <c r="A3850" s="1" t="s">
        <v>10614</v>
      </c>
      <c r="B3850" s="1" t="s">
        <v>935</v>
      </c>
      <c r="C3850" s="1" t="s">
        <v>3963</v>
      </c>
      <c r="D3850" s="1" t="str">
        <f>_xlfn.CONCAT(EcommerceDataset[[#This Row],[first_name]]," ",EcommerceDataset[[#This Row],[last_name]])</f>
        <v>Kevin Andersen</v>
      </c>
      <c r="E3850" s="1" t="s">
        <v>22</v>
      </c>
      <c r="F3850" s="1" t="s">
        <v>49</v>
      </c>
      <c r="G3850" s="1" t="s">
        <v>119</v>
      </c>
      <c r="H3850" s="1" t="s">
        <v>128</v>
      </c>
      <c r="I3850" s="1" t="s">
        <v>129</v>
      </c>
      <c r="J3850" s="1" t="s">
        <v>130</v>
      </c>
      <c r="K3850" s="4">
        <v>2</v>
      </c>
      <c r="L3850" s="5">
        <v>129</v>
      </c>
      <c r="M3850" s="5">
        <f>EcommerceDataset[[#This Row],[quantity]]*EcommerceDataset[[#This Row],[unit_price]]</f>
        <v>258</v>
      </c>
      <c r="N3850" s="1" t="s">
        <v>11695</v>
      </c>
      <c r="O3850" s="3">
        <v>45783</v>
      </c>
      <c r="P3850" s="1" t="s">
        <v>55</v>
      </c>
      <c r="Q3850" s="1" t="s">
        <v>56</v>
      </c>
      <c r="R3850" s="4">
        <v>1</v>
      </c>
      <c r="S3850" s="1" t="s">
        <v>31</v>
      </c>
      <c r="T3850" s="1" t="s">
        <v>11696</v>
      </c>
      <c r="U3850" s="3">
        <v>44980</v>
      </c>
    </row>
    <row r="3851" spans="1:21" x14ac:dyDescent="0.3">
      <c r="A3851" s="1" t="s">
        <v>2393</v>
      </c>
      <c r="B3851" s="1" t="s">
        <v>670</v>
      </c>
      <c r="C3851" s="1" t="s">
        <v>619</v>
      </c>
      <c r="D3851" s="1" t="str">
        <f>_xlfn.CONCAT(EcommerceDataset[[#This Row],[first_name]]," ",EcommerceDataset[[#This Row],[last_name]])</f>
        <v>Brian Williams</v>
      </c>
      <c r="E3851" s="1" t="s">
        <v>80</v>
      </c>
      <c r="F3851" s="1" t="s">
        <v>37</v>
      </c>
      <c r="G3851" s="1" t="s">
        <v>119</v>
      </c>
      <c r="H3851" s="1" t="s">
        <v>144</v>
      </c>
      <c r="I3851" s="1" t="s">
        <v>145</v>
      </c>
      <c r="J3851" s="1" t="s">
        <v>53</v>
      </c>
      <c r="K3851" s="4">
        <v>1</v>
      </c>
      <c r="L3851" s="5">
        <v>199</v>
      </c>
      <c r="M3851" s="5">
        <f>EcommerceDataset[[#This Row],[quantity]]*EcommerceDataset[[#This Row],[unit_price]]</f>
        <v>199</v>
      </c>
      <c r="N3851" s="1" t="s">
        <v>11697</v>
      </c>
      <c r="O3851" s="3">
        <v>45087</v>
      </c>
      <c r="P3851" s="1" t="s">
        <v>29</v>
      </c>
      <c r="Q3851" s="1" t="s">
        <v>56</v>
      </c>
      <c r="R3851" s="4">
        <v>1</v>
      </c>
      <c r="S3851" s="1" t="s">
        <v>66</v>
      </c>
      <c r="T3851" s="1" t="s">
        <v>11698</v>
      </c>
      <c r="U3851" s="3">
        <v>45505</v>
      </c>
    </row>
    <row r="3852" spans="1:21" x14ac:dyDescent="0.3">
      <c r="A3852" s="1" t="s">
        <v>4887</v>
      </c>
      <c r="B3852" s="1" t="s">
        <v>232</v>
      </c>
      <c r="C3852" s="1" t="s">
        <v>1055</v>
      </c>
      <c r="D3852" s="1" t="str">
        <f>_xlfn.CONCAT(EcommerceDataset[[#This Row],[first_name]]," ",EcommerceDataset[[#This Row],[last_name]])</f>
        <v>Joseph Jackson</v>
      </c>
      <c r="E3852" s="1" t="s">
        <v>36</v>
      </c>
      <c r="F3852" s="1" t="s">
        <v>49</v>
      </c>
      <c r="G3852" s="1" t="s">
        <v>119</v>
      </c>
      <c r="H3852" s="1" t="s">
        <v>167</v>
      </c>
      <c r="I3852" s="1" t="s">
        <v>168</v>
      </c>
      <c r="J3852" s="1" t="s">
        <v>130</v>
      </c>
      <c r="K3852" s="4">
        <v>3</v>
      </c>
      <c r="L3852" s="5">
        <v>80</v>
      </c>
      <c r="M3852" s="5">
        <f>EcommerceDataset[[#This Row],[quantity]]*EcommerceDataset[[#This Row],[unit_price]]</f>
        <v>240</v>
      </c>
      <c r="N3852" s="1" t="s">
        <v>11699</v>
      </c>
      <c r="O3852" s="3">
        <v>45124</v>
      </c>
      <c r="P3852" s="1" t="s">
        <v>55</v>
      </c>
      <c r="Q3852" s="1" t="s">
        <v>30</v>
      </c>
      <c r="R3852" s="4">
        <v>4</v>
      </c>
      <c r="S3852" s="1" t="s">
        <v>103</v>
      </c>
      <c r="T3852" s="1" t="s">
        <v>11700</v>
      </c>
      <c r="U3852" s="3">
        <v>44832</v>
      </c>
    </row>
    <row r="3853" spans="1:21" x14ac:dyDescent="0.3">
      <c r="A3853" s="1" t="s">
        <v>11701</v>
      </c>
      <c r="B3853" s="1" t="s">
        <v>424</v>
      </c>
      <c r="C3853" s="1" t="s">
        <v>9210</v>
      </c>
      <c r="D3853" s="1" t="str">
        <f>_xlfn.CONCAT(EcommerceDataset[[#This Row],[first_name]]," ",EcommerceDataset[[#This Row],[last_name]])</f>
        <v>Sarah Valdez</v>
      </c>
      <c r="E3853" s="1" t="s">
        <v>22</v>
      </c>
      <c r="F3853" s="1" t="s">
        <v>37</v>
      </c>
      <c r="G3853" s="1" t="s">
        <v>119</v>
      </c>
      <c r="H3853" s="1" t="s">
        <v>99</v>
      </c>
      <c r="I3853" s="1" t="s">
        <v>100</v>
      </c>
      <c r="J3853" s="1" t="s">
        <v>27</v>
      </c>
      <c r="K3853" s="4">
        <v>4</v>
      </c>
      <c r="L3853" s="5">
        <v>199</v>
      </c>
      <c r="M3853" s="5">
        <f>EcommerceDataset[[#This Row],[quantity]]*EcommerceDataset[[#This Row],[unit_price]]</f>
        <v>796</v>
      </c>
      <c r="N3853" s="1" t="s">
        <v>11702</v>
      </c>
      <c r="O3853" s="3">
        <v>45657</v>
      </c>
      <c r="P3853" s="1" t="s">
        <v>29</v>
      </c>
      <c r="Q3853" s="1" t="s">
        <v>43</v>
      </c>
      <c r="R3853" s="4">
        <v>5</v>
      </c>
      <c r="S3853" s="1" t="s">
        <v>132</v>
      </c>
      <c r="T3853" s="1" t="s">
        <v>11703</v>
      </c>
      <c r="U3853" s="3">
        <v>45721</v>
      </c>
    </row>
    <row r="3854" spans="1:21" x14ac:dyDescent="0.3">
      <c r="A3854" s="1" t="s">
        <v>11704</v>
      </c>
      <c r="B3854" s="1" t="s">
        <v>1304</v>
      </c>
      <c r="C3854" s="1" t="s">
        <v>11705</v>
      </c>
      <c r="D3854" s="1" t="str">
        <f>_xlfn.CONCAT(EcommerceDataset[[#This Row],[first_name]]," ",EcommerceDataset[[#This Row],[last_name]])</f>
        <v>Jamie Petersen</v>
      </c>
      <c r="E3854" s="1" t="s">
        <v>22</v>
      </c>
      <c r="F3854" s="1" t="s">
        <v>49</v>
      </c>
      <c r="G3854" s="1" t="s">
        <v>93</v>
      </c>
      <c r="H3854" s="1" t="s">
        <v>99</v>
      </c>
      <c r="I3854" s="1" t="s">
        <v>100</v>
      </c>
      <c r="J3854" s="1" t="s">
        <v>27</v>
      </c>
      <c r="K3854" s="4">
        <v>4</v>
      </c>
      <c r="L3854" s="5">
        <v>199</v>
      </c>
      <c r="M3854" s="5">
        <f>EcommerceDataset[[#This Row],[quantity]]*EcommerceDataset[[#This Row],[unit_price]]</f>
        <v>796</v>
      </c>
      <c r="N3854" s="1" t="s">
        <v>11706</v>
      </c>
      <c r="O3854" s="3">
        <v>45365</v>
      </c>
      <c r="P3854" s="1" t="s">
        <v>55</v>
      </c>
      <c r="Q3854" s="1" t="s">
        <v>56</v>
      </c>
      <c r="R3854" s="4">
        <v>1</v>
      </c>
      <c r="S3854" s="1" t="s">
        <v>132</v>
      </c>
      <c r="T3854" s="1" t="s">
        <v>11707</v>
      </c>
      <c r="U3854" s="3">
        <v>45064</v>
      </c>
    </row>
    <row r="3855" spans="1:21" x14ac:dyDescent="0.3">
      <c r="A3855" s="1" t="s">
        <v>1649</v>
      </c>
      <c r="B3855" s="1" t="s">
        <v>1650</v>
      </c>
      <c r="C3855" s="1" t="s">
        <v>1651</v>
      </c>
      <c r="D3855" s="1" t="str">
        <f>_xlfn.CONCAT(EcommerceDataset[[#This Row],[first_name]]," ",EcommerceDataset[[#This Row],[last_name]])</f>
        <v>Kim Barnes</v>
      </c>
      <c r="E3855" s="1" t="s">
        <v>80</v>
      </c>
      <c r="F3855" s="1" t="s">
        <v>49</v>
      </c>
      <c r="G3855" s="1" t="s">
        <v>71</v>
      </c>
      <c r="H3855" s="1" t="s">
        <v>39</v>
      </c>
      <c r="I3855" s="1" t="s">
        <v>40</v>
      </c>
      <c r="J3855" s="1" t="s">
        <v>41</v>
      </c>
      <c r="K3855" s="4">
        <v>2</v>
      </c>
      <c r="L3855" s="5">
        <v>59</v>
      </c>
      <c r="M3855" s="5">
        <f>EcommerceDataset[[#This Row],[quantity]]*EcommerceDataset[[#This Row],[unit_price]]</f>
        <v>118</v>
      </c>
      <c r="N3855" s="1" t="s">
        <v>11708</v>
      </c>
      <c r="O3855" s="3">
        <v>44935</v>
      </c>
      <c r="P3855" s="1" t="s">
        <v>55</v>
      </c>
      <c r="Q3855" s="1" t="s">
        <v>43</v>
      </c>
      <c r="R3855" s="4">
        <v>3</v>
      </c>
      <c r="S3855" s="1" t="s">
        <v>66</v>
      </c>
      <c r="T3855" s="1" t="s">
        <v>11709</v>
      </c>
      <c r="U3855" s="3">
        <v>45572</v>
      </c>
    </row>
    <row r="3856" spans="1:21" x14ac:dyDescent="0.3">
      <c r="A3856" s="1" t="s">
        <v>11710</v>
      </c>
      <c r="B3856" s="1" t="s">
        <v>1899</v>
      </c>
      <c r="C3856" s="1" t="s">
        <v>6104</v>
      </c>
      <c r="D3856" s="1" t="str">
        <f>_xlfn.CONCAT(EcommerceDataset[[#This Row],[first_name]]," ",EcommerceDataset[[#This Row],[last_name]])</f>
        <v>Carl Rojas</v>
      </c>
      <c r="E3856" s="1" t="s">
        <v>36</v>
      </c>
      <c r="F3856" s="1" t="s">
        <v>23</v>
      </c>
      <c r="G3856" s="1" t="s">
        <v>151</v>
      </c>
      <c r="H3856" s="1" t="s">
        <v>62</v>
      </c>
      <c r="I3856" s="1" t="s">
        <v>63</v>
      </c>
      <c r="J3856" s="1" t="s">
        <v>64</v>
      </c>
      <c r="K3856" s="4">
        <v>5</v>
      </c>
      <c r="L3856" s="5">
        <v>399</v>
      </c>
      <c r="M3856" s="5">
        <f>EcommerceDataset[[#This Row],[quantity]]*EcommerceDataset[[#This Row],[unit_price]]</f>
        <v>1995</v>
      </c>
      <c r="N3856" s="1" t="s">
        <v>11711</v>
      </c>
      <c r="O3856" s="3">
        <v>45040</v>
      </c>
      <c r="P3856" s="1" t="s">
        <v>75</v>
      </c>
      <c r="Q3856" s="1" t="s">
        <v>56</v>
      </c>
      <c r="R3856" s="4">
        <v>5</v>
      </c>
      <c r="S3856" s="1" t="s">
        <v>132</v>
      </c>
      <c r="T3856" s="1" t="s">
        <v>11712</v>
      </c>
      <c r="U3856" s="3">
        <v>45539</v>
      </c>
    </row>
    <row r="3857" spans="1:21" x14ac:dyDescent="0.3">
      <c r="A3857" s="1" t="s">
        <v>5522</v>
      </c>
      <c r="B3857" s="1" t="s">
        <v>652</v>
      </c>
      <c r="C3857" s="1" t="s">
        <v>619</v>
      </c>
      <c r="D3857" s="1" t="str">
        <f>_xlfn.CONCAT(EcommerceDataset[[#This Row],[first_name]]," ",EcommerceDataset[[#This Row],[last_name]])</f>
        <v>Samantha Williams</v>
      </c>
      <c r="E3857" s="1" t="s">
        <v>22</v>
      </c>
      <c r="F3857" s="1" t="s">
        <v>37</v>
      </c>
      <c r="G3857" s="1" t="s">
        <v>71</v>
      </c>
      <c r="H3857" s="1" t="s">
        <v>62</v>
      </c>
      <c r="I3857" s="1" t="s">
        <v>63</v>
      </c>
      <c r="J3857" s="1" t="s">
        <v>64</v>
      </c>
      <c r="K3857" s="4">
        <v>1</v>
      </c>
      <c r="L3857" s="5">
        <v>399</v>
      </c>
      <c r="M3857" s="5">
        <f>EcommerceDataset[[#This Row],[quantity]]*EcommerceDataset[[#This Row],[unit_price]]</f>
        <v>399</v>
      </c>
      <c r="N3857" s="1" t="s">
        <v>11713</v>
      </c>
      <c r="O3857" s="3">
        <v>45414</v>
      </c>
      <c r="P3857" s="1" t="s">
        <v>55</v>
      </c>
      <c r="Q3857" s="1" t="s">
        <v>30</v>
      </c>
      <c r="R3857" s="4">
        <v>2</v>
      </c>
      <c r="S3857" s="1" t="s">
        <v>31</v>
      </c>
      <c r="T3857" s="1" t="s">
        <v>11714</v>
      </c>
      <c r="U3857" s="3">
        <v>45172</v>
      </c>
    </row>
    <row r="3858" spans="1:21" x14ac:dyDescent="0.3">
      <c r="A3858" s="1" t="s">
        <v>11715</v>
      </c>
      <c r="B3858" s="1" t="s">
        <v>262</v>
      </c>
      <c r="C3858" s="1" t="s">
        <v>680</v>
      </c>
      <c r="D3858" s="1" t="str">
        <f>_xlfn.CONCAT(EcommerceDataset[[#This Row],[first_name]]," ",EcommerceDataset[[#This Row],[last_name]])</f>
        <v>David Barker</v>
      </c>
      <c r="E3858" s="1" t="s">
        <v>80</v>
      </c>
      <c r="F3858" s="1" t="s">
        <v>37</v>
      </c>
      <c r="G3858" s="1" t="s">
        <v>93</v>
      </c>
      <c r="H3858" s="1" t="s">
        <v>137</v>
      </c>
      <c r="I3858" s="1" t="s">
        <v>138</v>
      </c>
      <c r="J3858" s="1" t="s">
        <v>27</v>
      </c>
      <c r="K3858" s="4">
        <v>1</v>
      </c>
      <c r="L3858" s="5">
        <v>999</v>
      </c>
      <c r="M3858" s="5">
        <f>EcommerceDataset[[#This Row],[quantity]]*EcommerceDataset[[#This Row],[unit_price]]</f>
        <v>999</v>
      </c>
      <c r="N3858" s="1" t="s">
        <v>11716</v>
      </c>
      <c r="O3858" s="3">
        <v>45505</v>
      </c>
      <c r="P3858" s="1" t="s">
        <v>102</v>
      </c>
      <c r="Q3858" s="1" t="s">
        <v>43</v>
      </c>
      <c r="R3858" s="4">
        <v>4</v>
      </c>
      <c r="S3858" s="1" t="s">
        <v>44</v>
      </c>
      <c r="T3858" s="1" t="s">
        <v>11717</v>
      </c>
      <c r="U3858" s="3">
        <v>45566</v>
      </c>
    </row>
    <row r="3859" spans="1:21" x14ac:dyDescent="0.3">
      <c r="A3859" s="1" t="s">
        <v>11718</v>
      </c>
      <c r="B3859" s="1" t="s">
        <v>11719</v>
      </c>
      <c r="C3859" s="1" t="s">
        <v>5344</v>
      </c>
      <c r="D3859" s="1" t="str">
        <f>_xlfn.CONCAT(EcommerceDataset[[#This Row],[first_name]]," ",EcommerceDataset[[#This Row],[last_name]])</f>
        <v>Cathy Conley</v>
      </c>
      <c r="E3859" s="1" t="s">
        <v>80</v>
      </c>
      <c r="F3859" s="1" t="s">
        <v>49</v>
      </c>
      <c r="G3859" s="1" t="s">
        <v>38</v>
      </c>
      <c r="H3859" s="1" t="s">
        <v>72</v>
      </c>
      <c r="I3859" s="1" t="s">
        <v>73</v>
      </c>
      <c r="J3859" s="1" t="s">
        <v>41</v>
      </c>
      <c r="K3859" s="4">
        <v>2</v>
      </c>
      <c r="L3859" s="5">
        <v>110</v>
      </c>
      <c r="M3859" s="5">
        <f>EcommerceDataset[[#This Row],[quantity]]*EcommerceDataset[[#This Row],[unit_price]]</f>
        <v>220</v>
      </c>
      <c r="N3859" s="1" t="s">
        <v>11720</v>
      </c>
      <c r="O3859" s="3">
        <v>44951</v>
      </c>
      <c r="P3859" s="1" t="s">
        <v>102</v>
      </c>
      <c r="Q3859" s="1" t="s">
        <v>56</v>
      </c>
      <c r="R3859" s="4">
        <v>1</v>
      </c>
      <c r="S3859" s="1" t="s">
        <v>132</v>
      </c>
      <c r="T3859" s="1" t="s">
        <v>11721</v>
      </c>
      <c r="U3859" s="3">
        <v>45363</v>
      </c>
    </row>
    <row r="3860" spans="1:21" x14ac:dyDescent="0.3">
      <c r="A3860" s="1" t="s">
        <v>11722</v>
      </c>
      <c r="B3860" s="1" t="s">
        <v>2269</v>
      </c>
      <c r="C3860" s="1" t="s">
        <v>2695</v>
      </c>
      <c r="D3860" s="1" t="str">
        <f>_xlfn.CONCAT(EcommerceDataset[[#This Row],[first_name]]," ",EcommerceDataset[[#This Row],[last_name]])</f>
        <v>Larry Stewart</v>
      </c>
      <c r="E3860" s="1" t="s">
        <v>36</v>
      </c>
      <c r="F3860" s="1" t="s">
        <v>23</v>
      </c>
      <c r="G3860" s="1" t="s">
        <v>93</v>
      </c>
      <c r="H3860" s="1" t="s">
        <v>190</v>
      </c>
      <c r="I3860" s="1" t="s">
        <v>191</v>
      </c>
      <c r="J3860" s="1" t="s">
        <v>41</v>
      </c>
      <c r="K3860" s="4">
        <v>1</v>
      </c>
      <c r="L3860" s="5">
        <v>120</v>
      </c>
      <c r="M3860" s="5">
        <f>EcommerceDataset[[#This Row],[quantity]]*EcommerceDataset[[#This Row],[unit_price]]</f>
        <v>120</v>
      </c>
      <c r="N3860" s="1" t="s">
        <v>11723</v>
      </c>
      <c r="O3860" s="3">
        <v>45249</v>
      </c>
      <c r="P3860" s="1" t="s">
        <v>102</v>
      </c>
      <c r="Q3860" s="1" t="s">
        <v>43</v>
      </c>
      <c r="R3860" s="4">
        <v>4</v>
      </c>
      <c r="S3860" s="1" t="s">
        <v>44</v>
      </c>
      <c r="T3860" s="1" t="s">
        <v>11724</v>
      </c>
      <c r="U3860" s="3">
        <v>45828</v>
      </c>
    </row>
    <row r="3861" spans="1:21" x14ac:dyDescent="0.3">
      <c r="A3861" s="1" t="s">
        <v>7264</v>
      </c>
      <c r="B3861" s="1" t="s">
        <v>1891</v>
      </c>
      <c r="C3861" s="1" t="s">
        <v>3080</v>
      </c>
      <c r="D3861" s="1" t="str">
        <f>_xlfn.CONCAT(EcommerceDataset[[#This Row],[first_name]]," ",EcommerceDataset[[#This Row],[last_name]])</f>
        <v>Caleb Townsend</v>
      </c>
      <c r="E3861" s="1" t="s">
        <v>36</v>
      </c>
      <c r="F3861" s="1" t="s">
        <v>49</v>
      </c>
      <c r="G3861" s="1" t="s">
        <v>179</v>
      </c>
      <c r="H3861" s="1" t="s">
        <v>137</v>
      </c>
      <c r="I3861" s="1" t="s">
        <v>138</v>
      </c>
      <c r="J3861" s="1" t="s">
        <v>27</v>
      </c>
      <c r="K3861" s="4">
        <v>4</v>
      </c>
      <c r="L3861" s="5">
        <v>999</v>
      </c>
      <c r="M3861" s="5">
        <f>EcommerceDataset[[#This Row],[quantity]]*EcommerceDataset[[#This Row],[unit_price]]</f>
        <v>3996</v>
      </c>
      <c r="N3861" s="1" t="s">
        <v>11725</v>
      </c>
      <c r="O3861" s="3">
        <v>45146</v>
      </c>
      <c r="P3861" s="1" t="s">
        <v>75</v>
      </c>
      <c r="Q3861" s="1" t="s">
        <v>43</v>
      </c>
      <c r="R3861" s="4">
        <v>4</v>
      </c>
      <c r="S3861" s="1" t="s">
        <v>103</v>
      </c>
      <c r="T3861" s="1" t="s">
        <v>11726</v>
      </c>
      <c r="U3861" s="3">
        <v>44930</v>
      </c>
    </row>
    <row r="3862" spans="1:21" x14ac:dyDescent="0.3">
      <c r="A3862" s="1" t="s">
        <v>11727</v>
      </c>
      <c r="B3862" s="1" t="s">
        <v>768</v>
      </c>
      <c r="C3862" s="1" t="s">
        <v>577</v>
      </c>
      <c r="D3862" s="1" t="str">
        <f>_xlfn.CONCAT(EcommerceDataset[[#This Row],[first_name]]," ",EcommerceDataset[[#This Row],[last_name]])</f>
        <v>Emily Contreras</v>
      </c>
      <c r="E3862" s="1" t="s">
        <v>80</v>
      </c>
      <c r="F3862" s="1" t="s">
        <v>37</v>
      </c>
      <c r="G3862" s="1" t="s">
        <v>61</v>
      </c>
      <c r="H3862" s="1" t="s">
        <v>390</v>
      </c>
      <c r="I3862" s="1" t="s">
        <v>391</v>
      </c>
      <c r="J3862" s="1" t="s">
        <v>122</v>
      </c>
      <c r="K3862" s="4">
        <v>3</v>
      </c>
      <c r="L3862" s="5">
        <v>25</v>
      </c>
      <c r="M3862" s="5">
        <f>EcommerceDataset[[#This Row],[quantity]]*EcommerceDataset[[#This Row],[unit_price]]</f>
        <v>75</v>
      </c>
      <c r="N3862" s="1" t="s">
        <v>11728</v>
      </c>
      <c r="O3862" s="3">
        <v>45223</v>
      </c>
      <c r="P3862" s="1" t="s">
        <v>102</v>
      </c>
      <c r="Q3862" s="1" t="s">
        <v>56</v>
      </c>
      <c r="R3862" s="4">
        <v>2</v>
      </c>
      <c r="S3862" s="1" t="s">
        <v>103</v>
      </c>
      <c r="T3862" s="1" t="s">
        <v>11729</v>
      </c>
      <c r="U3862" s="3">
        <v>45068</v>
      </c>
    </row>
    <row r="3863" spans="1:21" x14ac:dyDescent="0.3">
      <c r="A3863" s="1" t="s">
        <v>11730</v>
      </c>
      <c r="B3863" s="1" t="s">
        <v>3160</v>
      </c>
      <c r="C3863" s="1" t="s">
        <v>1055</v>
      </c>
      <c r="D3863" s="1" t="str">
        <f>_xlfn.CONCAT(EcommerceDataset[[#This Row],[first_name]]," ",EcommerceDataset[[#This Row],[last_name]])</f>
        <v>Eric Jackson</v>
      </c>
      <c r="E3863" s="1" t="s">
        <v>80</v>
      </c>
      <c r="F3863" s="1" t="s">
        <v>23</v>
      </c>
      <c r="G3863" s="1" t="s">
        <v>119</v>
      </c>
      <c r="H3863" s="1" t="s">
        <v>390</v>
      </c>
      <c r="I3863" s="1" t="s">
        <v>391</v>
      </c>
      <c r="J3863" s="1" t="s">
        <v>122</v>
      </c>
      <c r="K3863" s="4">
        <v>1</v>
      </c>
      <c r="L3863" s="5">
        <v>25</v>
      </c>
      <c r="M3863" s="5">
        <f>EcommerceDataset[[#This Row],[quantity]]*EcommerceDataset[[#This Row],[unit_price]]</f>
        <v>25</v>
      </c>
      <c r="N3863" s="1" t="s">
        <v>11731</v>
      </c>
      <c r="O3863" s="3">
        <v>44979</v>
      </c>
      <c r="P3863" s="1" t="s">
        <v>29</v>
      </c>
      <c r="Q3863" s="1" t="s">
        <v>56</v>
      </c>
      <c r="R3863" s="4">
        <v>2</v>
      </c>
      <c r="S3863" s="1" t="s">
        <v>132</v>
      </c>
      <c r="T3863" s="1" t="s">
        <v>11732</v>
      </c>
      <c r="U3863" s="3">
        <v>44810</v>
      </c>
    </row>
    <row r="3864" spans="1:21" x14ac:dyDescent="0.3">
      <c r="A3864" s="1" t="s">
        <v>1977</v>
      </c>
      <c r="B3864" s="1" t="s">
        <v>59</v>
      </c>
      <c r="C3864" s="1" t="s">
        <v>1978</v>
      </c>
      <c r="D3864" s="1" t="str">
        <f>_xlfn.CONCAT(EcommerceDataset[[#This Row],[first_name]]," ",EcommerceDataset[[#This Row],[last_name]])</f>
        <v>Jessica Freeman</v>
      </c>
      <c r="E3864" s="1" t="s">
        <v>36</v>
      </c>
      <c r="F3864" s="1" t="s">
        <v>49</v>
      </c>
      <c r="G3864" s="1" t="s">
        <v>61</v>
      </c>
      <c r="H3864" s="1" t="s">
        <v>120</v>
      </c>
      <c r="I3864" s="1" t="s">
        <v>121</v>
      </c>
      <c r="J3864" s="1" t="s">
        <v>122</v>
      </c>
      <c r="K3864" s="4">
        <v>5</v>
      </c>
      <c r="L3864" s="5">
        <v>149</v>
      </c>
      <c r="M3864" s="5">
        <f>EcommerceDataset[[#This Row],[quantity]]*EcommerceDataset[[#This Row],[unit_price]]</f>
        <v>745</v>
      </c>
      <c r="N3864" s="1" t="s">
        <v>11733</v>
      </c>
      <c r="O3864" s="3">
        <v>44983</v>
      </c>
      <c r="P3864" s="1" t="s">
        <v>29</v>
      </c>
      <c r="Q3864" s="1" t="s">
        <v>56</v>
      </c>
      <c r="R3864" s="4">
        <v>5</v>
      </c>
      <c r="S3864" s="1" t="s">
        <v>31</v>
      </c>
      <c r="T3864" s="1" t="s">
        <v>11734</v>
      </c>
      <c r="U3864" s="3">
        <v>45712</v>
      </c>
    </row>
    <row r="3865" spans="1:21" x14ac:dyDescent="0.3">
      <c r="A3865" s="1" t="s">
        <v>674</v>
      </c>
      <c r="B3865" s="1" t="s">
        <v>415</v>
      </c>
      <c r="C3865" s="1" t="s">
        <v>675</v>
      </c>
      <c r="D3865" s="1" t="str">
        <f>_xlfn.CONCAT(EcommerceDataset[[#This Row],[first_name]]," ",EcommerceDataset[[#This Row],[last_name]])</f>
        <v>Laura Rocha</v>
      </c>
      <c r="E3865" s="1" t="s">
        <v>36</v>
      </c>
      <c r="F3865" s="1" t="s">
        <v>49</v>
      </c>
      <c r="G3865" s="1" t="s">
        <v>61</v>
      </c>
      <c r="H3865" s="1" t="s">
        <v>167</v>
      </c>
      <c r="I3865" s="1" t="s">
        <v>168</v>
      </c>
      <c r="J3865" s="1" t="s">
        <v>130</v>
      </c>
      <c r="K3865" s="4">
        <v>5</v>
      </c>
      <c r="L3865" s="5">
        <v>80</v>
      </c>
      <c r="M3865" s="5">
        <f>EcommerceDataset[[#This Row],[quantity]]*EcommerceDataset[[#This Row],[unit_price]]</f>
        <v>400</v>
      </c>
      <c r="N3865" s="1" t="s">
        <v>11735</v>
      </c>
      <c r="O3865" s="3">
        <v>44993</v>
      </c>
      <c r="P3865" s="1" t="s">
        <v>29</v>
      </c>
      <c r="Q3865" s="1" t="s">
        <v>30</v>
      </c>
      <c r="R3865" s="4">
        <v>1</v>
      </c>
      <c r="S3865" s="1" t="s">
        <v>31</v>
      </c>
      <c r="T3865" s="1" t="s">
        <v>11736</v>
      </c>
      <c r="U3865" s="3">
        <v>45794</v>
      </c>
    </row>
    <row r="3866" spans="1:21" x14ac:dyDescent="0.3">
      <c r="A3866" s="1" t="s">
        <v>550</v>
      </c>
      <c r="B3866" s="1" t="s">
        <v>195</v>
      </c>
      <c r="C3866" s="1" t="s">
        <v>551</v>
      </c>
      <c r="D3866" s="1" t="str">
        <f>_xlfn.CONCAT(EcommerceDataset[[#This Row],[first_name]]," ",EcommerceDataset[[#This Row],[last_name]])</f>
        <v>Danielle Campbell</v>
      </c>
      <c r="E3866" s="1" t="s">
        <v>80</v>
      </c>
      <c r="F3866" s="1" t="s">
        <v>37</v>
      </c>
      <c r="G3866" s="1" t="s">
        <v>61</v>
      </c>
      <c r="H3866" s="1" t="s">
        <v>190</v>
      </c>
      <c r="I3866" s="1" t="s">
        <v>191</v>
      </c>
      <c r="J3866" s="1" t="s">
        <v>41</v>
      </c>
      <c r="K3866" s="4">
        <v>1</v>
      </c>
      <c r="L3866" s="5">
        <v>120</v>
      </c>
      <c r="M3866" s="5">
        <f>EcommerceDataset[[#This Row],[quantity]]*EcommerceDataset[[#This Row],[unit_price]]</f>
        <v>120</v>
      </c>
      <c r="N3866" s="1" t="s">
        <v>11737</v>
      </c>
      <c r="O3866" s="3">
        <v>45233</v>
      </c>
      <c r="P3866" s="1" t="s">
        <v>55</v>
      </c>
      <c r="Q3866" s="1" t="s">
        <v>56</v>
      </c>
      <c r="R3866" s="4">
        <v>4</v>
      </c>
      <c r="S3866" s="1" t="s">
        <v>44</v>
      </c>
      <c r="T3866" s="1" t="s">
        <v>11738</v>
      </c>
      <c r="U3866" s="3">
        <v>45172</v>
      </c>
    </row>
    <row r="3867" spans="1:21" x14ac:dyDescent="0.3">
      <c r="A3867" s="1" t="s">
        <v>8643</v>
      </c>
      <c r="B3867" s="1" t="s">
        <v>429</v>
      </c>
      <c r="C3867" s="1" t="s">
        <v>1282</v>
      </c>
      <c r="D3867" s="1" t="str">
        <f>_xlfn.CONCAT(EcommerceDataset[[#This Row],[first_name]]," ",EcommerceDataset[[#This Row],[last_name]])</f>
        <v>Patricia Mcdonald</v>
      </c>
      <c r="E3867" s="1" t="s">
        <v>80</v>
      </c>
      <c r="F3867" s="1" t="s">
        <v>49</v>
      </c>
      <c r="G3867" s="1" t="s">
        <v>151</v>
      </c>
      <c r="H3867" s="1" t="s">
        <v>190</v>
      </c>
      <c r="I3867" s="1" t="s">
        <v>191</v>
      </c>
      <c r="J3867" s="1" t="s">
        <v>41</v>
      </c>
      <c r="K3867" s="4">
        <v>1</v>
      </c>
      <c r="L3867" s="5">
        <v>120</v>
      </c>
      <c r="M3867" s="5">
        <f>EcommerceDataset[[#This Row],[quantity]]*EcommerceDataset[[#This Row],[unit_price]]</f>
        <v>120</v>
      </c>
      <c r="N3867" s="1" t="s">
        <v>11739</v>
      </c>
      <c r="O3867" s="3">
        <v>45492</v>
      </c>
      <c r="P3867" s="1" t="s">
        <v>109</v>
      </c>
      <c r="Q3867" s="1" t="s">
        <v>56</v>
      </c>
      <c r="R3867" s="4">
        <v>2</v>
      </c>
      <c r="S3867" s="1" t="s">
        <v>44</v>
      </c>
      <c r="T3867" s="1" t="s">
        <v>11740</v>
      </c>
      <c r="U3867" s="3">
        <v>44833</v>
      </c>
    </row>
    <row r="3868" spans="1:21" x14ac:dyDescent="0.3">
      <c r="A3868" s="1" t="s">
        <v>1961</v>
      </c>
      <c r="B3868" s="1" t="s">
        <v>534</v>
      </c>
      <c r="C3868" s="1" t="s">
        <v>908</v>
      </c>
      <c r="D3868" s="1" t="str">
        <f>_xlfn.CONCAT(EcommerceDataset[[#This Row],[first_name]]," ",EcommerceDataset[[#This Row],[last_name]])</f>
        <v>William Ramos</v>
      </c>
      <c r="E3868" s="1" t="s">
        <v>22</v>
      </c>
      <c r="F3868" s="1" t="s">
        <v>37</v>
      </c>
      <c r="G3868" s="1" t="s">
        <v>185</v>
      </c>
      <c r="H3868" s="1" t="s">
        <v>86</v>
      </c>
      <c r="I3868" s="1" t="s">
        <v>87</v>
      </c>
      <c r="J3868" s="1" t="s">
        <v>64</v>
      </c>
      <c r="K3868" s="4">
        <v>1</v>
      </c>
      <c r="L3868" s="5">
        <v>99</v>
      </c>
      <c r="M3868" s="5">
        <f>EcommerceDataset[[#This Row],[quantity]]*EcommerceDataset[[#This Row],[unit_price]]</f>
        <v>99</v>
      </c>
      <c r="N3868" s="1" t="s">
        <v>11741</v>
      </c>
      <c r="O3868" s="3">
        <v>45120</v>
      </c>
      <c r="P3868" s="1" t="s">
        <v>75</v>
      </c>
      <c r="Q3868" s="1" t="s">
        <v>43</v>
      </c>
      <c r="R3868" s="4">
        <v>4</v>
      </c>
      <c r="S3868" s="1" t="s">
        <v>66</v>
      </c>
      <c r="T3868" s="1" t="s">
        <v>11742</v>
      </c>
      <c r="U3868" s="3">
        <v>45501</v>
      </c>
    </row>
    <row r="3869" spans="1:21" x14ac:dyDescent="0.3">
      <c r="A3869" s="1" t="s">
        <v>8158</v>
      </c>
      <c r="B3869" s="1" t="s">
        <v>424</v>
      </c>
      <c r="C3869" s="1" t="s">
        <v>872</v>
      </c>
      <c r="D3869" s="1" t="str">
        <f>_xlfn.CONCAT(EcommerceDataset[[#This Row],[first_name]]," ",EcommerceDataset[[#This Row],[last_name]])</f>
        <v>Sarah Gonzalez</v>
      </c>
      <c r="E3869" s="1" t="s">
        <v>22</v>
      </c>
      <c r="F3869" s="1" t="s">
        <v>49</v>
      </c>
      <c r="G3869" s="1" t="s">
        <v>185</v>
      </c>
      <c r="H3869" s="1" t="s">
        <v>51</v>
      </c>
      <c r="I3869" s="1" t="s">
        <v>52</v>
      </c>
      <c r="J3869" s="1" t="s">
        <v>53</v>
      </c>
      <c r="K3869" s="4">
        <v>5</v>
      </c>
      <c r="L3869" s="5">
        <v>59</v>
      </c>
      <c r="M3869" s="5">
        <f>EcommerceDataset[[#This Row],[quantity]]*EcommerceDataset[[#This Row],[unit_price]]</f>
        <v>295</v>
      </c>
      <c r="N3869" s="1" t="s">
        <v>11743</v>
      </c>
      <c r="O3869" s="3">
        <v>45610</v>
      </c>
      <c r="P3869" s="1" t="s">
        <v>102</v>
      </c>
      <c r="Q3869" s="1" t="s">
        <v>56</v>
      </c>
      <c r="R3869" s="4">
        <v>5</v>
      </c>
      <c r="S3869" s="1" t="s">
        <v>44</v>
      </c>
      <c r="T3869" s="1" t="s">
        <v>11744</v>
      </c>
      <c r="U3869" s="3">
        <v>44855</v>
      </c>
    </row>
    <row r="3870" spans="1:21" x14ac:dyDescent="0.3">
      <c r="A3870" s="1" t="s">
        <v>11745</v>
      </c>
      <c r="B3870" s="1" t="s">
        <v>257</v>
      </c>
      <c r="C3870" s="1" t="s">
        <v>2412</v>
      </c>
      <c r="D3870" s="1" t="str">
        <f>_xlfn.CONCAT(EcommerceDataset[[#This Row],[first_name]]," ",EcommerceDataset[[#This Row],[last_name]])</f>
        <v>John Whitaker</v>
      </c>
      <c r="E3870" s="1" t="s">
        <v>80</v>
      </c>
      <c r="F3870" s="1" t="s">
        <v>37</v>
      </c>
      <c r="G3870" s="1" t="s">
        <v>71</v>
      </c>
      <c r="H3870" s="1" t="s">
        <v>25</v>
      </c>
      <c r="I3870" s="1" t="s">
        <v>26</v>
      </c>
      <c r="J3870" s="1" t="s">
        <v>27</v>
      </c>
      <c r="K3870" s="4">
        <v>5</v>
      </c>
      <c r="L3870" s="5">
        <v>229</v>
      </c>
      <c r="M3870" s="5">
        <f>EcommerceDataset[[#This Row],[quantity]]*EcommerceDataset[[#This Row],[unit_price]]</f>
        <v>1145</v>
      </c>
      <c r="N3870" s="1" t="s">
        <v>11746</v>
      </c>
      <c r="O3870" s="3">
        <v>45618</v>
      </c>
      <c r="P3870" s="1" t="s">
        <v>102</v>
      </c>
      <c r="Q3870" s="1" t="s">
        <v>56</v>
      </c>
      <c r="R3870" s="4">
        <v>2</v>
      </c>
      <c r="S3870" s="1" t="s">
        <v>31</v>
      </c>
      <c r="T3870" s="1" t="s">
        <v>11747</v>
      </c>
      <c r="U3870" s="3">
        <v>45724</v>
      </c>
    </row>
    <row r="3871" spans="1:21" x14ac:dyDescent="0.3">
      <c r="A3871" s="1" t="s">
        <v>11748</v>
      </c>
      <c r="B3871" s="1" t="s">
        <v>406</v>
      </c>
      <c r="C3871" s="1" t="s">
        <v>1197</v>
      </c>
      <c r="D3871" s="1" t="str">
        <f>_xlfn.CONCAT(EcommerceDataset[[#This Row],[first_name]]," ",EcommerceDataset[[#This Row],[last_name]])</f>
        <v>Rachel Hayes</v>
      </c>
      <c r="E3871" s="1" t="s">
        <v>36</v>
      </c>
      <c r="F3871" s="1" t="s">
        <v>49</v>
      </c>
      <c r="G3871" s="1" t="s">
        <v>61</v>
      </c>
      <c r="H3871" s="1" t="s">
        <v>86</v>
      </c>
      <c r="I3871" s="1" t="s">
        <v>87</v>
      </c>
      <c r="J3871" s="1" t="s">
        <v>64</v>
      </c>
      <c r="K3871" s="4">
        <v>4</v>
      </c>
      <c r="L3871" s="5">
        <v>99</v>
      </c>
      <c r="M3871" s="5">
        <f>EcommerceDataset[[#This Row],[quantity]]*EcommerceDataset[[#This Row],[unit_price]]</f>
        <v>396</v>
      </c>
      <c r="N3871" s="1" t="s">
        <v>11749</v>
      </c>
      <c r="O3871" s="3">
        <v>45263</v>
      </c>
      <c r="P3871" s="1" t="s">
        <v>75</v>
      </c>
      <c r="Q3871" s="1" t="s">
        <v>43</v>
      </c>
      <c r="R3871" s="4">
        <v>3</v>
      </c>
      <c r="S3871" s="1" t="s">
        <v>132</v>
      </c>
      <c r="T3871" s="1" t="s">
        <v>11750</v>
      </c>
      <c r="U3871" s="3">
        <v>45008</v>
      </c>
    </row>
    <row r="3872" spans="1:21" x14ac:dyDescent="0.3">
      <c r="A3872" s="1" t="s">
        <v>11751</v>
      </c>
      <c r="B3872" s="1" t="s">
        <v>1773</v>
      </c>
      <c r="C3872" s="1" t="s">
        <v>2543</v>
      </c>
      <c r="D3872" s="1" t="str">
        <f>_xlfn.CONCAT(EcommerceDataset[[#This Row],[first_name]]," ",EcommerceDataset[[#This Row],[last_name]])</f>
        <v>Steven Leon</v>
      </c>
      <c r="E3872" s="1" t="s">
        <v>36</v>
      </c>
      <c r="F3872" s="1" t="s">
        <v>23</v>
      </c>
      <c r="G3872" s="1" t="s">
        <v>185</v>
      </c>
      <c r="H3872" s="1" t="s">
        <v>137</v>
      </c>
      <c r="I3872" s="1" t="s">
        <v>138</v>
      </c>
      <c r="J3872" s="1" t="s">
        <v>27</v>
      </c>
      <c r="K3872" s="4">
        <v>4</v>
      </c>
      <c r="L3872" s="5">
        <v>999</v>
      </c>
      <c r="M3872" s="5">
        <f>EcommerceDataset[[#This Row],[quantity]]*EcommerceDataset[[#This Row],[unit_price]]</f>
        <v>3996</v>
      </c>
      <c r="N3872" s="1" t="s">
        <v>11752</v>
      </c>
      <c r="O3872" s="3">
        <v>45058</v>
      </c>
      <c r="P3872" s="1" t="s">
        <v>75</v>
      </c>
      <c r="Q3872" s="1" t="s">
        <v>43</v>
      </c>
      <c r="R3872" s="4">
        <v>5</v>
      </c>
      <c r="S3872" s="1" t="s">
        <v>44</v>
      </c>
      <c r="T3872" s="1" t="s">
        <v>11753</v>
      </c>
      <c r="U3872" s="3">
        <v>45015</v>
      </c>
    </row>
    <row r="3873" spans="1:21" x14ac:dyDescent="0.3">
      <c r="A3873" s="1" t="s">
        <v>11754</v>
      </c>
      <c r="B3873" s="1" t="s">
        <v>808</v>
      </c>
      <c r="C3873" s="1" t="s">
        <v>3487</v>
      </c>
      <c r="D3873" s="1" t="str">
        <f>_xlfn.CONCAT(EcommerceDataset[[#This Row],[first_name]]," ",EcommerceDataset[[#This Row],[last_name]])</f>
        <v>Brittany Colon</v>
      </c>
      <c r="E3873" s="1" t="s">
        <v>80</v>
      </c>
      <c r="F3873" s="1" t="s">
        <v>49</v>
      </c>
      <c r="G3873" s="1" t="s">
        <v>24</v>
      </c>
      <c r="H3873" s="1" t="s">
        <v>390</v>
      </c>
      <c r="I3873" s="1" t="s">
        <v>391</v>
      </c>
      <c r="J3873" s="1" t="s">
        <v>122</v>
      </c>
      <c r="K3873" s="4">
        <v>4</v>
      </c>
      <c r="L3873" s="5">
        <v>25</v>
      </c>
      <c r="M3873" s="5">
        <f>EcommerceDataset[[#This Row],[quantity]]*EcommerceDataset[[#This Row],[unit_price]]</f>
        <v>100</v>
      </c>
      <c r="N3873" s="1" t="s">
        <v>11755</v>
      </c>
      <c r="O3873" s="3">
        <v>45565</v>
      </c>
      <c r="P3873" s="1" t="s">
        <v>29</v>
      </c>
      <c r="Q3873" s="1" t="s">
        <v>43</v>
      </c>
      <c r="R3873" s="4">
        <v>1</v>
      </c>
      <c r="S3873" s="1" t="s">
        <v>132</v>
      </c>
      <c r="T3873" s="1" t="s">
        <v>11756</v>
      </c>
      <c r="U3873" s="3">
        <v>45651</v>
      </c>
    </row>
    <row r="3874" spans="1:21" x14ac:dyDescent="0.3">
      <c r="A3874" s="1" t="s">
        <v>9179</v>
      </c>
      <c r="B3874" s="1" t="s">
        <v>916</v>
      </c>
      <c r="C3874" s="1" t="s">
        <v>1163</v>
      </c>
      <c r="D3874" s="1" t="str">
        <f>_xlfn.CONCAT(EcommerceDataset[[#This Row],[first_name]]," ",EcommerceDataset[[#This Row],[last_name]])</f>
        <v>Nicholas Walker</v>
      </c>
      <c r="E3874" s="1" t="s">
        <v>22</v>
      </c>
      <c r="F3874" s="1" t="s">
        <v>23</v>
      </c>
      <c r="G3874" s="1" t="s">
        <v>61</v>
      </c>
      <c r="H3874" s="1" t="s">
        <v>217</v>
      </c>
      <c r="I3874" s="1" t="s">
        <v>218</v>
      </c>
      <c r="J3874" s="1" t="s">
        <v>27</v>
      </c>
      <c r="K3874" s="4">
        <v>4</v>
      </c>
      <c r="L3874" s="5">
        <v>899</v>
      </c>
      <c r="M3874" s="5">
        <f>EcommerceDataset[[#This Row],[quantity]]*EcommerceDataset[[#This Row],[unit_price]]</f>
        <v>3596</v>
      </c>
      <c r="N3874" s="1" t="s">
        <v>11757</v>
      </c>
      <c r="O3874" s="3">
        <v>44900</v>
      </c>
      <c r="P3874" s="1" t="s">
        <v>29</v>
      </c>
      <c r="Q3874" s="1" t="s">
        <v>56</v>
      </c>
      <c r="R3874" s="4">
        <v>4</v>
      </c>
      <c r="S3874" s="1" t="s">
        <v>132</v>
      </c>
      <c r="T3874" s="1" t="s">
        <v>11758</v>
      </c>
      <c r="U3874" s="3">
        <v>45735</v>
      </c>
    </row>
    <row r="3875" spans="1:21" x14ac:dyDescent="0.3">
      <c r="A3875" s="1" t="s">
        <v>6637</v>
      </c>
      <c r="B3875" s="1" t="s">
        <v>3581</v>
      </c>
      <c r="C3875" s="1" t="s">
        <v>591</v>
      </c>
      <c r="D3875" s="1" t="str">
        <f>_xlfn.CONCAT(EcommerceDataset[[#This Row],[first_name]]," ",EcommerceDataset[[#This Row],[last_name]])</f>
        <v>Kelsey Walton</v>
      </c>
      <c r="E3875" s="1" t="s">
        <v>80</v>
      </c>
      <c r="F3875" s="1" t="s">
        <v>37</v>
      </c>
      <c r="G3875" s="1" t="s">
        <v>50</v>
      </c>
      <c r="H3875" s="1" t="s">
        <v>99</v>
      </c>
      <c r="I3875" s="1" t="s">
        <v>100</v>
      </c>
      <c r="J3875" s="1" t="s">
        <v>27</v>
      </c>
      <c r="K3875" s="4">
        <v>2</v>
      </c>
      <c r="L3875" s="5">
        <v>199</v>
      </c>
      <c r="M3875" s="5">
        <f>EcommerceDataset[[#This Row],[quantity]]*EcommerceDataset[[#This Row],[unit_price]]</f>
        <v>398</v>
      </c>
      <c r="N3875" s="1" t="s">
        <v>11759</v>
      </c>
      <c r="O3875" s="3">
        <v>45160</v>
      </c>
      <c r="P3875" s="1" t="s">
        <v>29</v>
      </c>
      <c r="Q3875" s="1" t="s">
        <v>56</v>
      </c>
      <c r="R3875" s="4">
        <v>1</v>
      </c>
      <c r="S3875" s="1" t="s">
        <v>44</v>
      </c>
      <c r="T3875" s="1" t="s">
        <v>11760</v>
      </c>
      <c r="U3875" s="3">
        <v>44859</v>
      </c>
    </row>
    <row r="3876" spans="1:21" x14ac:dyDescent="0.3">
      <c r="A3876" s="1" t="s">
        <v>11761</v>
      </c>
      <c r="B3876" s="1" t="s">
        <v>510</v>
      </c>
      <c r="C3876" s="1" t="s">
        <v>60</v>
      </c>
      <c r="D3876" s="1" t="str">
        <f>_xlfn.CONCAT(EcommerceDataset[[#This Row],[first_name]]," ",EcommerceDataset[[#This Row],[last_name]])</f>
        <v>Brandon Harris</v>
      </c>
      <c r="E3876" s="1" t="s">
        <v>36</v>
      </c>
      <c r="F3876" s="1" t="s">
        <v>49</v>
      </c>
      <c r="G3876" s="1" t="s">
        <v>93</v>
      </c>
      <c r="H3876" s="1" t="s">
        <v>39</v>
      </c>
      <c r="I3876" s="1" t="s">
        <v>40</v>
      </c>
      <c r="J3876" s="1" t="s">
        <v>41</v>
      </c>
      <c r="K3876" s="4">
        <v>5</v>
      </c>
      <c r="L3876" s="5">
        <v>59</v>
      </c>
      <c r="M3876" s="5">
        <f>EcommerceDataset[[#This Row],[quantity]]*EcommerceDataset[[#This Row],[unit_price]]</f>
        <v>295</v>
      </c>
      <c r="N3876" s="1" t="s">
        <v>11762</v>
      </c>
      <c r="O3876" s="3">
        <v>45885</v>
      </c>
      <c r="P3876" s="1" t="s">
        <v>75</v>
      </c>
      <c r="Q3876" s="1" t="s">
        <v>56</v>
      </c>
      <c r="R3876" s="4">
        <v>5</v>
      </c>
      <c r="S3876" s="1" t="s">
        <v>31</v>
      </c>
      <c r="T3876" s="1" t="s">
        <v>11763</v>
      </c>
      <c r="U3876" s="3">
        <v>45796</v>
      </c>
    </row>
    <row r="3877" spans="1:21" x14ac:dyDescent="0.3">
      <c r="A3877" s="1" t="s">
        <v>11764</v>
      </c>
      <c r="B3877" s="1" t="s">
        <v>1352</v>
      </c>
      <c r="C3877" s="1" t="s">
        <v>1148</v>
      </c>
      <c r="D3877" s="1" t="str">
        <f>_xlfn.CONCAT(EcommerceDataset[[#This Row],[first_name]]," ",EcommerceDataset[[#This Row],[last_name]])</f>
        <v>Courtney Tran</v>
      </c>
      <c r="E3877" s="1" t="s">
        <v>80</v>
      </c>
      <c r="F3877" s="1" t="s">
        <v>23</v>
      </c>
      <c r="G3877" s="1" t="s">
        <v>151</v>
      </c>
      <c r="H3877" s="1" t="s">
        <v>99</v>
      </c>
      <c r="I3877" s="1" t="s">
        <v>100</v>
      </c>
      <c r="J3877" s="1" t="s">
        <v>27</v>
      </c>
      <c r="K3877" s="4">
        <v>4</v>
      </c>
      <c r="L3877" s="5">
        <v>199</v>
      </c>
      <c r="M3877" s="5">
        <f>EcommerceDataset[[#This Row],[quantity]]*EcommerceDataset[[#This Row],[unit_price]]</f>
        <v>796</v>
      </c>
      <c r="N3877" s="1" t="s">
        <v>11765</v>
      </c>
      <c r="O3877" s="3">
        <v>45665</v>
      </c>
      <c r="P3877" s="1" t="s">
        <v>75</v>
      </c>
      <c r="Q3877" s="1" t="s">
        <v>43</v>
      </c>
      <c r="R3877" s="4">
        <v>3</v>
      </c>
      <c r="S3877" s="1" t="s">
        <v>44</v>
      </c>
      <c r="T3877" s="1" t="s">
        <v>11766</v>
      </c>
      <c r="U3877" s="3">
        <v>45699</v>
      </c>
    </row>
    <row r="3878" spans="1:21" x14ac:dyDescent="0.3">
      <c r="A3878" s="1" t="s">
        <v>4762</v>
      </c>
      <c r="B3878" s="1" t="s">
        <v>510</v>
      </c>
      <c r="C3878" s="1" t="s">
        <v>4763</v>
      </c>
      <c r="D3878" s="1" t="str">
        <f>_xlfn.CONCAT(EcommerceDataset[[#This Row],[first_name]]," ",EcommerceDataset[[#This Row],[last_name]])</f>
        <v>Brandon Camacho</v>
      </c>
      <c r="E3878" s="1" t="s">
        <v>22</v>
      </c>
      <c r="F3878" s="1" t="s">
        <v>23</v>
      </c>
      <c r="G3878" s="1" t="s">
        <v>50</v>
      </c>
      <c r="H3878" s="1" t="s">
        <v>99</v>
      </c>
      <c r="I3878" s="1" t="s">
        <v>100</v>
      </c>
      <c r="J3878" s="1" t="s">
        <v>27</v>
      </c>
      <c r="K3878" s="4">
        <v>3</v>
      </c>
      <c r="L3878" s="5">
        <v>199</v>
      </c>
      <c r="M3878" s="5">
        <f>EcommerceDataset[[#This Row],[quantity]]*EcommerceDataset[[#This Row],[unit_price]]</f>
        <v>597</v>
      </c>
      <c r="N3878" s="1" t="s">
        <v>11767</v>
      </c>
      <c r="O3878" s="3">
        <v>45386</v>
      </c>
      <c r="P3878" s="1" t="s">
        <v>102</v>
      </c>
      <c r="Q3878" s="1" t="s">
        <v>43</v>
      </c>
      <c r="R3878" s="4">
        <v>5</v>
      </c>
      <c r="S3878" s="1" t="s">
        <v>66</v>
      </c>
      <c r="T3878" s="1" t="s">
        <v>11768</v>
      </c>
      <c r="U3878" s="3">
        <v>44801</v>
      </c>
    </row>
    <row r="3879" spans="1:21" x14ac:dyDescent="0.3">
      <c r="A3879" s="1" t="s">
        <v>11769</v>
      </c>
      <c r="B3879" s="1" t="s">
        <v>2070</v>
      </c>
      <c r="C3879" s="1" t="s">
        <v>1201</v>
      </c>
      <c r="D3879" s="1" t="str">
        <f>_xlfn.CONCAT(EcommerceDataset[[#This Row],[first_name]]," ",EcommerceDataset[[#This Row],[last_name]])</f>
        <v>Samuel Roberts</v>
      </c>
      <c r="E3879" s="1" t="s">
        <v>80</v>
      </c>
      <c r="F3879" s="1" t="s">
        <v>37</v>
      </c>
      <c r="G3879" s="1" t="s">
        <v>179</v>
      </c>
      <c r="H3879" s="1" t="s">
        <v>51</v>
      </c>
      <c r="I3879" s="1" t="s">
        <v>52</v>
      </c>
      <c r="J3879" s="1" t="s">
        <v>53</v>
      </c>
      <c r="K3879" s="4">
        <v>4</v>
      </c>
      <c r="L3879" s="5">
        <v>59</v>
      </c>
      <c r="M3879" s="5">
        <f>EcommerceDataset[[#This Row],[quantity]]*EcommerceDataset[[#This Row],[unit_price]]</f>
        <v>236</v>
      </c>
      <c r="N3879" s="1" t="s">
        <v>11770</v>
      </c>
      <c r="O3879" s="3">
        <v>45065</v>
      </c>
      <c r="P3879" s="1" t="s">
        <v>102</v>
      </c>
      <c r="Q3879" s="1" t="s">
        <v>30</v>
      </c>
      <c r="R3879" s="4">
        <v>3</v>
      </c>
      <c r="S3879" s="1" t="s">
        <v>103</v>
      </c>
      <c r="T3879" s="1" t="s">
        <v>11771</v>
      </c>
      <c r="U3879" s="3">
        <v>45149</v>
      </c>
    </row>
    <row r="3880" spans="1:21" x14ac:dyDescent="0.3">
      <c r="A3880" s="1" t="s">
        <v>4658</v>
      </c>
      <c r="B3880" s="1" t="s">
        <v>652</v>
      </c>
      <c r="C3880" s="1" t="s">
        <v>4659</v>
      </c>
      <c r="D3880" s="1" t="str">
        <f>_xlfn.CONCAT(EcommerceDataset[[#This Row],[first_name]]," ",EcommerceDataset[[#This Row],[last_name]])</f>
        <v>Samantha Knox</v>
      </c>
      <c r="E3880" s="1" t="s">
        <v>80</v>
      </c>
      <c r="F3880" s="1" t="s">
        <v>49</v>
      </c>
      <c r="G3880" s="1" t="s">
        <v>185</v>
      </c>
      <c r="H3880" s="1" t="s">
        <v>137</v>
      </c>
      <c r="I3880" s="1" t="s">
        <v>138</v>
      </c>
      <c r="J3880" s="1" t="s">
        <v>27</v>
      </c>
      <c r="K3880" s="4">
        <v>2</v>
      </c>
      <c r="L3880" s="5">
        <v>999</v>
      </c>
      <c r="M3880" s="5">
        <f>EcommerceDataset[[#This Row],[quantity]]*EcommerceDataset[[#This Row],[unit_price]]</f>
        <v>1998</v>
      </c>
      <c r="N3880" s="1" t="s">
        <v>11772</v>
      </c>
      <c r="O3880" s="3">
        <v>45452</v>
      </c>
      <c r="P3880" s="1" t="s">
        <v>55</v>
      </c>
      <c r="Q3880" s="1" t="s">
        <v>56</v>
      </c>
      <c r="R3880" s="4">
        <v>4</v>
      </c>
      <c r="S3880" s="1" t="s">
        <v>66</v>
      </c>
      <c r="T3880" s="1" t="s">
        <v>11773</v>
      </c>
      <c r="U3880" s="3">
        <v>45512</v>
      </c>
    </row>
    <row r="3881" spans="1:21" x14ac:dyDescent="0.3">
      <c r="A3881" s="1" t="s">
        <v>11774</v>
      </c>
      <c r="B3881" s="1" t="s">
        <v>745</v>
      </c>
      <c r="C3881" s="1" t="s">
        <v>2103</v>
      </c>
      <c r="D3881" s="1" t="str">
        <f>_xlfn.CONCAT(EcommerceDataset[[#This Row],[first_name]]," ",EcommerceDataset[[#This Row],[last_name]])</f>
        <v>Scott Rice</v>
      </c>
      <c r="E3881" s="1" t="s">
        <v>36</v>
      </c>
      <c r="F3881" s="1" t="s">
        <v>37</v>
      </c>
      <c r="G3881" s="1" t="s">
        <v>179</v>
      </c>
      <c r="H3881" s="1" t="s">
        <v>167</v>
      </c>
      <c r="I3881" s="1" t="s">
        <v>168</v>
      </c>
      <c r="J3881" s="1" t="s">
        <v>130</v>
      </c>
      <c r="K3881" s="4">
        <v>4</v>
      </c>
      <c r="L3881" s="5">
        <v>80</v>
      </c>
      <c r="M3881" s="5">
        <f>EcommerceDataset[[#This Row],[quantity]]*EcommerceDataset[[#This Row],[unit_price]]</f>
        <v>320</v>
      </c>
      <c r="N3881" s="1" t="s">
        <v>11775</v>
      </c>
      <c r="O3881" s="3">
        <v>45713</v>
      </c>
      <c r="P3881" s="1" t="s">
        <v>55</v>
      </c>
      <c r="Q3881" s="1" t="s">
        <v>56</v>
      </c>
      <c r="R3881" s="4">
        <v>2</v>
      </c>
      <c r="S3881" s="1" t="s">
        <v>31</v>
      </c>
      <c r="T3881" s="1" t="s">
        <v>11776</v>
      </c>
      <c r="U3881" s="3">
        <v>45271</v>
      </c>
    </row>
    <row r="3882" spans="1:21" x14ac:dyDescent="0.3">
      <c r="A3882" s="1" t="s">
        <v>7233</v>
      </c>
      <c r="B3882" s="1" t="s">
        <v>474</v>
      </c>
      <c r="C3882" s="1" t="s">
        <v>315</v>
      </c>
      <c r="D3882" s="1" t="str">
        <f>_xlfn.CONCAT(EcommerceDataset[[#This Row],[first_name]]," ",EcommerceDataset[[#This Row],[last_name]])</f>
        <v>Shelia Martin</v>
      </c>
      <c r="E3882" s="1" t="s">
        <v>22</v>
      </c>
      <c r="F3882" s="1" t="s">
        <v>23</v>
      </c>
      <c r="G3882" s="1" t="s">
        <v>151</v>
      </c>
      <c r="H3882" s="1" t="s">
        <v>217</v>
      </c>
      <c r="I3882" s="1" t="s">
        <v>218</v>
      </c>
      <c r="J3882" s="1" t="s">
        <v>27</v>
      </c>
      <c r="K3882" s="4">
        <v>1</v>
      </c>
      <c r="L3882" s="5">
        <v>899</v>
      </c>
      <c r="M3882" s="5">
        <f>EcommerceDataset[[#This Row],[quantity]]*EcommerceDataset[[#This Row],[unit_price]]</f>
        <v>899</v>
      </c>
      <c r="N3882" s="1" t="s">
        <v>11777</v>
      </c>
      <c r="O3882" s="3">
        <v>45761</v>
      </c>
      <c r="P3882" s="1" t="s">
        <v>109</v>
      </c>
      <c r="Q3882" s="1" t="s">
        <v>56</v>
      </c>
      <c r="R3882" s="4">
        <v>4</v>
      </c>
      <c r="S3882" s="1" t="s">
        <v>132</v>
      </c>
      <c r="T3882" s="1" t="s">
        <v>11778</v>
      </c>
      <c r="U3882" s="3">
        <v>45756</v>
      </c>
    </row>
    <row r="3883" spans="1:21" x14ac:dyDescent="0.3">
      <c r="A3883" s="1" t="s">
        <v>9766</v>
      </c>
      <c r="B3883" s="1" t="s">
        <v>935</v>
      </c>
      <c r="C3883" s="1" t="s">
        <v>6030</v>
      </c>
      <c r="D3883" s="1" t="str">
        <f>_xlfn.CONCAT(EcommerceDataset[[#This Row],[first_name]]," ",EcommerceDataset[[#This Row],[last_name]])</f>
        <v>Kevin Gomez</v>
      </c>
      <c r="E3883" s="1" t="s">
        <v>80</v>
      </c>
      <c r="F3883" s="1" t="s">
        <v>49</v>
      </c>
      <c r="G3883" s="1" t="s">
        <v>71</v>
      </c>
      <c r="H3883" s="1" t="s">
        <v>167</v>
      </c>
      <c r="I3883" s="1" t="s">
        <v>168</v>
      </c>
      <c r="J3883" s="1" t="s">
        <v>130</v>
      </c>
      <c r="K3883" s="4">
        <v>5</v>
      </c>
      <c r="L3883" s="5">
        <v>80</v>
      </c>
      <c r="M3883" s="5">
        <f>EcommerceDataset[[#This Row],[quantity]]*EcommerceDataset[[#This Row],[unit_price]]</f>
        <v>400</v>
      </c>
      <c r="N3883" s="1" t="s">
        <v>11779</v>
      </c>
      <c r="O3883" s="3">
        <v>44909</v>
      </c>
      <c r="P3883" s="1" t="s">
        <v>109</v>
      </c>
      <c r="Q3883" s="1" t="s">
        <v>30</v>
      </c>
      <c r="R3883" s="4">
        <v>5</v>
      </c>
      <c r="S3883" s="1" t="s">
        <v>66</v>
      </c>
      <c r="T3883" s="1" t="s">
        <v>11780</v>
      </c>
      <c r="U3883" s="3">
        <v>45604</v>
      </c>
    </row>
    <row r="3884" spans="1:21" x14ac:dyDescent="0.3">
      <c r="A3884" s="1" t="s">
        <v>9939</v>
      </c>
      <c r="B3884" s="1" t="s">
        <v>1801</v>
      </c>
      <c r="C3884" s="1" t="s">
        <v>7280</v>
      </c>
      <c r="D3884" s="1" t="str">
        <f>_xlfn.CONCAT(EcommerceDataset[[#This Row],[first_name]]," ",EcommerceDataset[[#This Row],[last_name]])</f>
        <v>Robin Grant</v>
      </c>
      <c r="E3884" s="1" t="s">
        <v>80</v>
      </c>
      <c r="F3884" s="1" t="s">
        <v>37</v>
      </c>
      <c r="G3884" s="1" t="s">
        <v>24</v>
      </c>
      <c r="H3884" s="1" t="s">
        <v>144</v>
      </c>
      <c r="I3884" s="1" t="s">
        <v>145</v>
      </c>
      <c r="J3884" s="1" t="s">
        <v>53</v>
      </c>
      <c r="K3884" s="4">
        <v>2</v>
      </c>
      <c r="L3884" s="5">
        <v>199</v>
      </c>
      <c r="M3884" s="5">
        <f>EcommerceDataset[[#This Row],[quantity]]*EcommerceDataset[[#This Row],[unit_price]]</f>
        <v>398</v>
      </c>
      <c r="N3884" s="1" t="s">
        <v>11781</v>
      </c>
      <c r="O3884" s="3">
        <v>45167</v>
      </c>
      <c r="P3884" s="1" t="s">
        <v>55</v>
      </c>
      <c r="Q3884" s="1" t="s">
        <v>56</v>
      </c>
      <c r="R3884" s="4">
        <v>1</v>
      </c>
      <c r="S3884" s="1" t="s">
        <v>66</v>
      </c>
      <c r="T3884" s="1" t="s">
        <v>11782</v>
      </c>
      <c r="U3884" s="3">
        <v>45431</v>
      </c>
    </row>
    <row r="3885" spans="1:21" x14ac:dyDescent="0.3">
      <c r="A3885" s="1" t="s">
        <v>7908</v>
      </c>
      <c r="B3885" s="1" t="s">
        <v>2159</v>
      </c>
      <c r="C3885" s="1" t="s">
        <v>921</v>
      </c>
      <c r="D3885" s="1" t="str">
        <f>_xlfn.CONCAT(EcommerceDataset[[#This Row],[first_name]]," ",EcommerceDataset[[#This Row],[last_name]])</f>
        <v>Tammy Bennett</v>
      </c>
      <c r="E3885" s="1" t="s">
        <v>36</v>
      </c>
      <c r="F3885" s="1" t="s">
        <v>37</v>
      </c>
      <c r="G3885" s="1" t="s">
        <v>93</v>
      </c>
      <c r="H3885" s="1" t="s">
        <v>51</v>
      </c>
      <c r="I3885" s="1" t="s">
        <v>52</v>
      </c>
      <c r="J3885" s="1" t="s">
        <v>53</v>
      </c>
      <c r="K3885" s="4">
        <v>1</v>
      </c>
      <c r="L3885" s="5">
        <v>59</v>
      </c>
      <c r="M3885" s="5">
        <f>EcommerceDataset[[#This Row],[quantity]]*EcommerceDataset[[#This Row],[unit_price]]</f>
        <v>59</v>
      </c>
      <c r="N3885" s="1" t="s">
        <v>11783</v>
      </c>
      <c r="O3885" s="3">
        <v>44821</v>
      </c>
      <c r="P3885" s="1" t="s">
        <v>102</v>
      </c>
      <c r="Q3885" s="1" t="s">
        <v>56</v>
      </c>
      <c r="R3885" s="4">
        <v>1</v>
      </c>
      <c r="S3885" s="1" t="s">
        <v>132</v>
      </c>
      <c r="T3885" s="1" t="s">
        <v>11784</v>
      </c>
      <c r="U3885" s="3">
        <v>44852</v>
      </c>
    </row>
    <row r="3886" spans="1:21" x14ac:dyDescent="0.3">
      <c r="A3886" s="1" t="s">
        <v>1303</v>
      </c>
      <c r="B3886" s="1" t="s">
        <v>1304</v>
      </c>
      <c r="C3886" s="1" t="s">
        <v>1305</v>
      </c>
      <c r="D3886" s="1" t="str">
        <f>_xlfn.CONCAT(EcommerceDataset[[#This Row],[first_name]]," ",EcommerceDataset[[#This Row],[last_name]])</f>
        <v>Jamie Murphy</v>
      </c>
      <c r="E3886" s="1" t="s">
        <v>80</v>
      </c>
      <c r="F3886" s="1" t="s">
        <v>49</v>
      </c>
      <c r="G3886" s="1" t="s">
        <v>61</v>
      </c>
      <c r="H3886" s="1" t="s">
        <v>217</v>
      </c>
      <c r="I3886" s="1" t="s">
        <v>218</v>
      </c>
      <c r="J3886" s="1" t="s">
        <v>27</v>
      </c>
      <c r="K3886" s="4">
        <v>4</v>
      </c>
      <c r="L3886" s="5">
        <v>899</v>
      </c>
      <c r="M3886" s="5">
        <f>EcommerceDataset[[#This Row],[quantity]]*EcommerceDataset[[#This Row],[unit_price]]</f>
        <v>3596</v>
      </c>
      <c r="N3886" s="1" t="s">
        <v>11785</v>
      </c>
      <c r="O3886" s="3">
        <v>44805</v>
      </c>
      <c r="P3886" s="1" t="s">
        <v>109</v>
      </c>
      <c r="Q3886" s="1" t="s">
        <v>56</v>
      </c>
      <c r="R3886" s="4">
        <v>3</v>
      </c>
      <c r="S3886" s="1" t="s">
        <v>44</v>
      </c>
      <c r="T3886" s="1" t="s">
        <v>11786</v>
      </c>
      <c r="U3886" s="3">
        <v>45290</v>
      </c>
    </row>
    <row r="3887" spans="1:21" x14ac:dyDescent="0.3">
      <c r="A3887" s="1" t="s">
        <v>11787</v>
      </c>
      <c r="B3887" s="1" t="s">
        <v>849</v>
      </c>
      <c r="C3887" s="1" t="s">
        <v>107</v>
      </c>
      <c r="D3887" s="1" t="str">
        <f>_xlfn.CONCAT(EcommerceDataset[[#This Row],[first_name]]," ",EcommerceDataset[[#This Row],[last_name]])</f>
        <v>Kristen Bell</v>
      </c>
      <c r="E3887" s="1" t="s">
        <v>80</v>
      </c>
      <c r="F3887" s="1" t="s">
        <v>23</v>
      </c>
      <c r="G3887" s="1" t="s">
        <v>71</v>
      </c>
      <c r="H3887" s="1" t="s">
        <v>39</v>
      </c>
      <c r="I3887" s="1" t="s">
        <v>40</v>
      </c>
      <c r="J3887" s="1" t="s">
        <v>41</v>
      </c>
      <c r="K3887" s="4">
        <v>4</v>
      </c>
      <c r="L3887" s="5">
        <v>59</v>
      </c>
      <c r="M3887" s="5">
        <f>EcommerceDataset[[#This Row],[quantity]]*EcommerceDataset[[#This Row],[unit_price]]</f>
        <v>236</v>
      </c>
      <c r="N3887" s="1" t="s">
        <v>11788</v>
      </c>
      <c r="O3887" s="3">
        <v>45661</v>
      </c>
      <c r="P3887" s="1" t="s">
        <v>55</v>
      </c>
      <c r="Q3887" s="1" t="s">
        <v>43</v>
      </c>
      <c r="R3887" s="4">
        <v>1</v>
      </c>
      <c r="S3887" s="1" t="s">
        <v>44</v>
      </c>
      <c r="T3887" s="1" t="s">
        <v>11789</v>
      </c>
      <c r="U3887" s="3">
        <v>45271</v>
      </c>
    </row>
    <row r="3888" spans="1:21" x14ac:dyDescent="0.3">
      <c r="A3888" s="1" t="s">
        <v>11790</v>
      </c>
      <c r="B3888" s="1" t="s">
        <v>1731</v>
      </c>
      <c r="C3888" s="1" t="s">
        <v>776</v>
      </c>
      <c r="D3888" s="1" t="str">
        <f>_xlfn.CONCAT(EcommerceDataset[[#This Row],[first_name]]," ",EcommerceDataset[[#This Row],[last_name]])</f>
        <v>Corey Webb</v>
      </c>
      <c r="E3888" s="1" t="s">
        <v>36</v>
      </c>
      <c r="F3888" s="1" t="s">
        <v>37</v>
      </c>
      <c r="G3888" s="1" t="s">
        <v>38</v>
      </c>
      <c r="H3888" s="1" t="s">
        <v>128</v>
      </c>
      <c r="I3888" s="1" t="s">
        <v>129</v>
      </c>
      <c r="J3888" s="1" t="s">
        <v>130</v>
      </c>
      <c r="K3888" s="4">
        <v>5</v>
      </c>
      <c r="L3888" s="5">
        <v>129</v>
      </c>
      <c r="M3888" s="5">
        <f>EcommerceDataset[[#This Row],[quantity]]*EcommerceDataset[[#This Row],[unit_price]]</f>
        <v>645</v>
      </c>
      <c r="N3888" s="1" t="s">
        <v>11791</v>
      </c>
      <c r="O3888" s="3">
        <v>45635</v>
      </c>
      <c r="P3888" s="1" t="s">
        <v>102</v>
      </c>
      <c r="Q3888" s="1" t="s">
        <v>56</v>
      </c>
      <c r="R3888" s="4">
        <v>4</v>
      </c>
      <c r="S3888" s="1" t="s">
        <v>132</v>
      </c>
      <c r="T3888" s="1" t="s">
        <v>11792</v>
      </c>
      <c r="U3888" s="3">
        <v>45608</v>
      </c>
    </row>
    <row r="3889" spans="1:21" x14ac:dyDescent="0.3">
      <c r="A3889" s="1" t="s">
        <v>6701</v>
      </c>
      <c r="B3889" s="1" t="s">
        <v>3233</v>
      </c>
      <c r="C3889" s="1" t="s">
        <v>5918</v>
      </c>
      <c r="D3889" s="1" t="str">
        <f>_xlfn.CONCAT(EcommerceDataset[[#This Row],[first_name]]," ",EcommerceDataset[[#This Row],[last_name]])</f>
        <v>Jeffery Obrien</v>
      </c>
      <c r="E3889" s="1" t="s">
        <v>36</v>
      </c>
      <c r="F3889" s="1" t="s">
        <v>37</v>
      </c>
      <c r="G3889" s="1" t="s">
        <v>61</v>
      </c>
      <c r="H3889" s="1" t="s">
        <v>120</v>
      </c>
      <c r="I3889" s="1" t="s">
        <v>121</v>
      </c>
      <c r="J3889" s="1" t="s">
        <v>122</v>
      </c>
      <c r="K3889" s="4">
        <v>3</v>
      </c>
      <c r="L3889" s="5">
        <v>149</v>
      </c>
      <c r="M3889" s="5">
        <f>EcommerceDataset[[#This Row],[quantity]]*EcommerceDataset[[#This Row],[unit_price]]</f>
        <v>447</v>
      </c>
      <c r="N3889" s="1" t="s">
        <v>11793</v>
      </c>
      <c r="O3889" s="3">
        <v>45570</v>
      </c>
      <c r="P3889" s="1" t="s">
        <v>29</v>
      </c>
      <c r="Q3889" s="1" t="s">
        <v>56</v>
      </c>
      <c r="R3889" s="4">
        <v>1</v>
      </c>
      <c r="S3889" s="1" t="s">
        <v>66</v>
      </c>
      <c r="T3889" s="1" t="s">
        <v>11794</v>
      </c>
      <c r="U3889" s="3">
        <v>44834</v>
      </c>
    </row>
    <row r="3890" spans="1:21" x14ac:dyDescent="0.3">
      <c r="A3890" s="1" t="s">
        <v>4457</v>
      </c>
      <c r="B3890" s="1" t="s">
        <v>4458</v>
      </c>
      <c r="C3890" s="1" t="s">
        <v>4459</v>
      </c>
      <c r="D3890" s="1" t="str">
        <f>_xlfn.CONCAT(EcommerceDataset[[#This Row],[first_name]]," ",EcommerceDataset[[#This Row],[last_name]])</f>
        <v>Victor Khan</v>
      </c>
      <c r="E3890" s="1" t="s">
        <v>80</v>
      </c>
      <c r="F3890" s="1" t="s">
        <v>49</v>
      </c>
      <c r="G3890" s="1" t="s">
        <v>61</v>
      </c>
      <c r="H3890" s="1" t="s">
        <v>51</v>
      </c>
      <c r="I3890" s="1" t="s">
        <v>52</v>
      </c>
      <c r="J3890" s="1" t="s">
        <v>53</v>
      </c>
      <c r="K3890" s="4">
        <v>1</v>
      </c>
      <c r="L3890" s="5">
        <v>59</v>
      </c>
      <c r="M3890" s="5">
        <f>EcommerceDataset[[#This Row],[quantity]]*EcommerceDataset[[#This Row],[unit_price]]</f>
        <v>59</v>
      </c>
      <c r="N3890" s="1" t="s">
        <v>11795</v>
      </c>
      <c r="O3890" s="3">
        <v>44997</v>
      </c>
      <c r="P3890" s="1" t="s">
        <v>55</v>
      </c>
      <c r="Q3890" s="1" t="s">
        <v>56</v>
      </c>
      <c r="R3890" s="4">
        <v>1</v>
      </c>
      <c r="S3890" s="1" t="s">
        <v>132</v>
      </c>
      <c r="T3890" s="1" t="s">
        <v>11796</v>
      </c>
      <c r="U3890" s="3">
        <v>45768</v>
      </c>
    </row>
    <row r="3891" spans="1:21" x14ac:dyDescent="0.3">
      <c r="A3891" s="1" t="s">
        <v>2155</v>
      </c>
      <c r="B3891" s="1" t="s">
        <v>165</v>
      </c>
      <c r="C3891" s="1" t="s">
        <v>380</v>
      </c>
      <c r="D3891" s="1" t="str">
        <f>_xlfn.CONCAT(EcommerceDataset[[#This Row],[first_name]]," ",EcommerceDataset[[#This Row],[last_name]])</f>
        <v>Susan Young</v>
      </c>
      <c r="E3891" s="1" t="s">
        <v>36</v>
      </c>
      <c r="F3891" s="1" t="s">
        <v>23</v>
      </c>
      <c r="G3891" s="1" t="s">
        <v>93</v>
      </c>
      <c r="H3891" s="1" t="s">
        <v>167</v>
      </c>
      <c r="I3891" s="1" t="s">
        <v>168</v>
      </c>
      <c r="J3891" s="1" t="s">
        <v>130</v>
      </c>
      <c r="K3891" s="4">
        <v>1</v>
      </c>
      <c r="L3891" s="5">
        <v>80</v>
      </c>
      <c r="M3891" s="5">
        <f>EcommerceDataset[[#This Row],[quantity]]*EcommerceDataset[[#This Row],[unit_price]]</f>
        <v>80</v>
      </c>
      <c r="N3891" s="1" t="s">
        <v>11797</v>
      </c>
      <c r="O3891" s="3">
        <v>44988</v>
      </c>
      <c r="P3891" s="1" t="s">
        <v>102</v>
      </c>
      <c r="Q3891" s="1" t="s">
        <v>56</v>
      </c>
      <c r="R3891" s="4">
        <v>5</v>
      </c>
      <c r="S3891" s="1" t="s">
        <v>31</v>
      </c>
      <c r="T3891" s="1" t="s">
        <v>11798</v>
      </c>
      <c r="U3891" s="3">
        <v>45413</v>
      </c>
    </row>
    <row r="3892" spans="1:21" x14ac:dyDescent="0.3">
      <c r="A3892" s="1" t="s">
        <v>11799</v>
      </c>
      <c r="B3892" s="1" t="s">
        <v>666</v>
      </c>
      <c r="C3892" s="1" t="s">
        <v>11525</v>
      </c>
      <c r="D3892" s="1" t="str">
        <f>_xlfn.CONCAT(EcommerceDataset[[#This Row],[first_name]]," ",EcommerceDataset[[#This Row],[last_name]])</f>
        <v>Angela Garrison</v>
      </c>
      <c r="E3892" s="1" t="s">
        <v>36</v>
      </c>
      <c r="F3892" s="1" t="s">
        <v>37</v>
      </c>
      <c r="G3892" s="1" t="s">
        <v>50</v>
      </c>
      <c r="H3892" s="1" t="s">
        <v>39</v>
      </c>
      <c r="I3892" s="1" t="s">
        <v>40</v>
      </c>
      <c r="J3892" s="1" t="s">
        <v>41</v>
      </c>
      <c r="K3892" s="4">
        <v>3</v>
      </c>
      <c r="L3892" s="5">
        <v>59</v>
      </c>
      <c r="M3892" s="5">
        <f>EcommerceDataset[[#This Row],[quantity]]*EcommerceDataset[[#This Row],[unit_price]]</f>
        <v>177</v>
      </c>
      <c r="N3892" s="1" t="s">
        <v>11800</v>
      </c>
      <c r="O3892" s="3">
        <v>45583</v>
      </c>
      <c r="P3892" s="1" t="s">
        <v>75</v>
      </c>
      <c r="Q3892" s="1" t="s">
        <v>43</v>
      </c>
      <c r="R3892" s="4">
        <v>1</v>
      </c>
      <c r="S3892" s="1" t="s">
        <v>66</v>
      </c>
      <c r="T3892" s="1" t="s">
        <v>11801</v>
      </c>
      <c r="U3892" s="3">
        <v>45007</v>
      </c>
    </row>
    <row r="3893" spans="1:21" x14ac:dyDescent="0.3">
      <c r="A3893" s="1" t="s">
        <v>7778</v>
      </c>
      <c r="B3893" s="1" t="s">
        <v>700</v>
      </c>
      <c r="C3893" s="1" t="s">
        <v>7677</v>
      </c>
      <c r="D3893" s="1" t="str">
        <f>_xlfn.CONCAT(EcommerceDataset[[#This Row],[first_name]]," ",EcommerceDataset[[#This Row],[last_name]])</f>
        <v>James Glover</v>
      </c>
      <c r="E3893" s="1" t="s">
        <v>36</v>
      </c>
      <c r="F3893" s="1" t="s">
        <v>49</v>
      </c>
      <c r="G3893" s="1" t="s">
        <v>93</v>
      </c>
      <c r="H3893" s="1" t="s">
        <v>62</v>
      </c>
      <c r="I3893" s="1" t="s">
        <v>63</v>
      </c>
      <c r="J3893" s="1" t="s">
        <v>64</v>
      </c>
      <c r="K3893" s="4">
        <v>3</v>
      </c>
      <c r="L3893" s="5">
        <v>399</v>
      </c>
      <c r="M3893" s="5">
        <f>EcommerceDataset[[#This Row],[quantity]]*EcommerceDataset[[#This Row],[unit_price]]</f>
        <v>1197</v>
      </c>
      <c r="N3893" s="1" t="s">
        <v>11802</v>
      </c>
      <c r="O3893" s="3">
        <v>45320</v>
      </c>
      <c r="P3893" s="1" t="s">
        <v>55</v>
      </c>
      <c r="Q3893" s="1" t="s">
        <v>30</v>
      </c>
      <c r="R3893" s="4">
        <v>3</v>
      </c>
      <c r="S3893" s="1" t="s">
        <v>31</v>
      </c>
      <c r="T3893" s="1" t="s">
        <v>11803</v>
      </c>
      <c r="U3893" s="3">
        <v>45710</v>
      </c>
    </row>
    <row r="3894" spans="1:21" x14ac:dyDescent="0.3">
      <c r="A3894" s="1" t="s">
        <v>11804</v>
      </c>
      <c r="B3894" s="1" t="s">
        <v>666</v>
      </c>
      <c r="C3894" s="1" t="s">
        <v>206</v>
      </c>
      <c r="D3894" s="1" t="str">
        <f>_xlfn.CONCAT(EcommerceDataset[[#This Row],[first_name]]," ",EcommerceDataset[[#This Row],[last_name]])</f>
        <v>Angela Martinez</v>
      </c>
      <c r="E3894" s="1" t="s">
        <v>80</v>
      </c>
      <c r="F3894" s="1" t="s">
        <v>37</v>
      </c>
      <c r="G3894" s="1" t="s">
        <v>119</v>
      </c>
      <c r="H3894" s="1" t="s">
        <v>137</v>
      </c>
      <c r="I3894" s="1" t="s">
        <v>138</v>
      </c>
      <c r="J3894" s="1" t="s">
        <v>27</v>
      </c>
      <c r="K3894" s="4">
        <v>3</v>
      </c>
      <c r="L3894" s="5">
        <v>999</v>
      </c>
      <c r="M3894" s="5">
        <f>EcommerceDataset[[#This Row],[quantity]]*EcommerceDataset[[#This Row],[unit_price]]</f>
        <v>2997</v>
      </c>
      <c r="N3894" s="1" t="s">
        <v>11805</v>
      </c>
      <c r="O3894" s="3">
        <v>45283</v>
      </c>
      <c r="P3894" s="1" t="s">
        <v>102</v>
      </c>
      <c r="Q3894" s="1" t="s">
        <v>30</v>
      </c>
      <c r="R3894" s="4">
        <v>1</v>
      </c>
      <c r="S3894" s="1" t="s">
        <v>66</v>
      </c>
      <c r="T3894" s="1" t="s">
        <v>11806</v>
      </c>
      <c r="U3894" s="3">
        <v>45528</v>
      </c>
    </row>
    <row r="3895" spans="1:21" x14ac:dyDescent="0.3">
      <c r="A3895" s="1" t="s">
        <v>9722</v>
      </c>
      <c r="B3895" s="1" t="s">
        <v>534</v>
      </c>
      <c r="C3895" s="1" t="s">
        <v>9723</v>
      </c>
      <c r="D3895" s="1" t="str">
        <f>_xlfn.CONCAT(EcommerceDataset[[#This Row],[first_name]]," ",EcommerceDataset[[#This Row],[last_name]])</f>
        <v>William Lamb</v>
      </c>
      <c r="E3895" s="1" t="s">
        <v>36</v>
      </c>
      <c r="F3895" s="1" t="s">
        <v>49</v>
      </c>
      <c r="G3895" s="1" t="s">
        <v>179</v>
      </c>
      <c r="H3895" s="1" t="s">
        <v>120</v>
      </c>
      <c r="I3895" s="1" t="s">
        <v>121</v>
      </c>
      <c r="J3895" s="1" t="s">
        <v>122</v>
      </c>
      <c r="K3895" s="4">
        <v>3</v>
      </c>
      <c r="L3895" s="5">
        <v>149</v>
      </c>
      <c r="M3895" s="5">
        <f>EcommerceDataset[[#This Row],[quantity]]*EcommerceDataset[[#This Row],[unit_price]]</f>
        <v>447</v>
      </c>
      <c r="N3895" s="1" t="s">
        <v>11807</v>
      </c>
      <c r="O3895" s="3">
        <v>45104</v>
      </c>
      <c r="P3895" s="1" t="s">
        <v>75</v>
      </c>
      <c r="Q3895" s="1" t="s">
        <v>30</v>
      </c>
      <c r="R3895" s="4">
        <v>5</v>
      </c>
      <c r="S3895" s="1" t="s">
        <v>44</v>
      </c>
      <c r="T3895" s="1" t="s">
        <v>11808</v>
      </c>
      <c r="U3895" s="3">
        <v>45839</v>
      </c>
    </row>
    <row r="3896" spans="1:21" x14ac:dyDescent="0.3">
      <c r="A3896" s="1" t="s">
        <v>934</v>
      </c>
      <c r="B3896" s="1" t="s">
        <v>935</v>
      </c>
      <c r="C3896" s="1" t="s">
        <v>862</v>
      </c>
      <c r="D3896" s="1" t="str">
        <f>_xlfn.CONCAT(EcommerceDataset[[#This Row],[first_name]]," ",EcommerceDataset[[#This Row],[last_name]])</f>
        <v>Kevin Lyons</v>
      </c>
      <c r="E3896" s="1" t="s">
        <v>36</v>
      </c>
      <c r="F3896" s="1" t="s">
        <v>37</v>
      </c>
      <c r="G3896" s="1" t="s">
        <v>71</v>
      </c>
      <c r="H3896" s="1" t="s">
        <v>137</v>
      </c>
      <c r="I3896" s="1" t="s">
        <v>138</v>
      </c>
      <c r="J3896" s="1" t="s">
        <v>27</v>
      </c>
      <c r="K3896" s="4">
        <v>5</v>
      </c>
      <c r="L3896" s="5">
        <v>999</v>
      </c>
      <c r="M3896" s="5">
        <f>EcommerceDataset[[#This Row],[quantity]]*EcommerceDataset[[#This Row],[unit_price]]</f>
        <v>4995</v>
      </c>
      <c r="N3896" s="1" t="s">
        <v>11809</v>
      </c>
      <c r="O3896" s="3">
        <v>44922</v>
      </c>
      <c r="P3896" s="1" t="s">
        <v>29</v>
      </c>
      <c r="Q3896" s="1" t="s">
        <v>30</v>
      </c>
      <c r="R3896" s="4">
        <v>3</v>
      </c>
      <c r="S3896" s="1" t="s">
        <v>132</v>
      </c>
      <c r="T3896" s="1" t="s">
        <v>11810</v>
      </c>
      <c r="U3896" s="3">
        <v>45740</v>
      </c>
    </row>
    <row r="3897" spans="1:21" x14ac:dyDescent="0.3">
      <c r="A3897" s="1" t="s">
        <v>11811</v>
      </c>
      <c r="B3897" s="1" t="s">
        <v>2598</v>
      </c>
      <c r="C3897" s="1" t="s">
        <v>320</v>
      </c>
      <c r="D3897" s="1" t="str">
        <f>_xlfn.CONCAT(EcommerceDataset[[#This Row],[first_name]]," ",EcommerceDataset[[#This Row],[last_name]])</f>
        <v>Shirley Moore</v>
      </c>
      <c r="E3897" s="1" t="s">
        <v>80</v>
      </c>
      <c r="F3897" s="1" t="s">
        <v>49</v>
      </c>
      <c r="G3897" s="1" t="s">
        <v>185</v>
      </c>
      <c r="H3897" s="1" t="s">
        <v>25</v>
      </c>
      <c r="I3897" s="1" t="s">
        <v>26</v>
      </c>
      <c r="J3897" s="1" t="s">
        <v>27</v>
      </c>
      <c r="K3897" s="4">
        <v>3</v>
      </c>
      <c r="L3897" s="5">
        <v>229</v>
      </c>
      <c r="M3897" s="5">
        <f>EcommerceDataset[[#This Row],[quantity]]*EcommerceDataset[[#This Row],[unit_price]]</f>
        <v>687</v>
      </c>
      <c r="N3897" s="1" t="s">
        <v>11812</v>
      </c>
      <c r="O3897" s="3">
        <v>45784</v>
      </c>
      <c r="P3897" s="1" t="s">
        <v>55</v>
      </c>
      <c r="Q3897" s="1" t="s">
        <v>56</v>
      </c>
      <c r="R3897" s="4">
        <v>1</v>
      </c>
      <c r="S3897" s="1" t="s">
        <v>66</v>
      </c>
      <c r="T3897" s="1" t="s">
        <v>11813</v>
      </c>
      <c r="U3897" s="3">
        <v>45235</v>
      </c>
    </row>
    <row r="3898" spans="1:21" x14ac:dyDescent="0.3">
      <c r="A3898" s="1" t="s">
        <v>11814</v>
      </c>
      <c r="B3898" s="1" t="s">
        <v>3160</v>
      </c>
      <c r="C3898" s="1" t="s">
        <v>6190</v>
      </c>
      <c r="D3898" s="1" t="str">
        <f>_xlfn.CONCAT(EcommerceDataset[[#This Row],[first_name]]," ",EcommerceDataset[[#This Row],[last_name]])</f>
        <v>Eric Pennington</v>
      </c>
      <c r="E3898" s="1" t="s">
        <v>22</v>
      </c>
      <c r="F3898" s="1" t="s">
        <v>49</v>
      </c>
      <c r="G3898" s="1" t="s">
        <v>151</v>
      </c>
      <c r="H3898" s="1" t="s">
        <v>72</v>
      </c>
      <c r="I3898" s="1" t="s">
        <v>73</v>
      </c>
      <c r="J3898" s="1" t="s">
        <v>41</v>
      </c>
      <c r="K3898" s="4">
        <v>4</v>
      </c>
      <c r="L3898" s="5">
        <v>110</v>
      </c>
      <c r="M3898" s="5">
        <f>EcommerceDataset[[#This Row],[quantity]]*EcommerceDataset[[#This Row],[unit_price]]</f>
        <v>440</v>
      </c>
      <c r="N3898" s="1" t="s">
        <v>11815</v>
      </c>
      <c r="O3898" s="3">
        <v>45425</v>
      </c>
      <c r="P3898" s="1" t="s">
        <v>29</v>
      </c>
      <c r="Q3898" s="1" t="s">
        <v>30</v>
      </c>
      <c r="R3898" s="4">
        <v>5</v>
      </c>
      <c r="S3898" s="1" t="s">
        <v>66</v>
      </c>
      <c r="T3898" s="1" t="s">
        <v>11816</v>
      </c>
      <c r="U3898" s="3">
        <v>45200</v>
      </c>
    </row>
    <row r="3899" spans="1:21" x14ac:dyDescent="0.3">
      <c r="A3899" s="1" t="s">
        <v>4108</v>
      </c>
      <c r="B3899" s="1" t="s">
        <v>1082</v>
      </c>
      <c r="C3899" s="1" t="s">
        <v>877</v>
      </c>
      <c r="D3899" s="1" t="str">
        <f>_xlfn.CONCAT(EcommerceDataset[[#This Row],[first_name]]," ",EcommerceDataset[[#This Row],[last_name]])</f>
        <v>Erika Hernandez</v>
      </c>
      <c r="E3899" s="1" t="s">
        <v>36</v>
      </c>
      <c r="F3899" s="1" t="s">
        <v>23</v>
      </c>
      <c r="G3899" s="1" t="s">
        <v>61</v>
      </c>
      <c r="H3899" s="1" t="s">
        <v>390</v>
      </c>
      <c r="I3899" s="1" t="s">
        <v>391</v>
      </c>
      <c r="J3899" s="1" t="s">
        <v>122</v>
      </c>
      <c r="K3899" s="4">
        <v>5</v>
      </c>
      <c r="L3899" s="5">
        <v>25</v>
      </c>
      <c r="M3899" s="5">
        <f>EcommerceDataset[[#This Row],[quantity]]*EcommerceDataset[[#This Row],[unit_price]]</f>
        <v>125</v>
      </c>
      <c r="N3899" s="1" t="s">
        <v>11817</v>
      </c>
      <c r="O3899" s="3">
        <v>45169</v>
      </c>
      <c r="P3899" s="1" t="s">
        <v>55</v>
      </c>
      <c r="Q3899" s="1" t="s">
        <v>30</v>
      </c>
      <c r="R3899" s="4">
        <v>1</v>
      </c>
      <c r="S3899" s="1" t="s">
        <v>66</v>
      </c>
      <c r="T3899" s="1" t="s">
        <v>11818</v>
      </c>
      <c r="U3899" s="3">
        <v>45000</v>
      </c>
    </row>
    <row r="3900" spans="1:21" x14ac:dyDescent="0.3">
      <c r="A3900" s="1" t="s">
        <v>11819</v>
      </c>
      <c r="B3900" s="1" t="s">
        <v>1662</v>
      </c>
      <c r="C3900" s="1" t="s">
        <v>1651</v>
      </c>
      <c r="D3900" s="1" t="str">
        <f>_xlfn.CONCAT(EcommerceDataset[[#This Row],[first_name]]," ",EcommerceDataset[[#This Row],[last_name]])</f>
        <v>Aaron Barnes</v>
      </c>
      <c r="E3900" s="1" t="s">
        <v>80</v>
      </c>
      <c r="F3900" s="1" t="s">
        <v>49</v>
      </c>
      <c r="G3900" s="1" t="s">
        <v>179</v>
      </c>
      <c r="H3900" s="1" t="s">
        <v>86</v>
      </c>
      <c r="I3900" s="1" t="s">
        <v>87</v>
      </c>
      <c r="J3900" s="1" t="s">
        <v>64</v>
      </c>
      <c r="K3900" s="4">
        <v>5</v>
      </c>
      <c r="L3900" s="5">
        <v>99</v>
      </c>
      <c r="M3900" s="5">
        <f>EcommerceDataset[[#This Row],[quantity]]*EcommerceDataset[[#This Row],[unit_price]]</f>
        <v>495</v>
      </c>
      <c r="N3900" s="1" t="s">
        <v>11820</v>
      </c>
      <c r="O3900" s="3">
        <v>45877</v>
      </c>
      <c r="P3900" s="1" t="s">
        <v>75</v>
      </c>
      <c r="Q3900" s="1" t="s">
        <v>30</v>
      </c>
      <c r="R3900" s="4">
        <v>5</v>
      </c>
      <c r="S3900" s="1" t="s">
        <v>66</v>
      </c>
      <c r="T3900" s="1" t="s">
        <v>11821</v>
      </c>
      <c r="U3900" s="3">
        <v>45782</v>
      </c>
    </row>
    <row r="3901" spans="1:21" x14ac:dyDescent="0.3">
      <c r="A3901" s="1" t="s">
        <v>1666</v>
      </c>
      <c r="B3901" s="1" t="s">
        <v>1667</v>
      </c>
      <c r="C3901" s="1" t="s">
        <v>1668</v>
      </c>
      <c r="D3901" s="1" t="str">
        <f>_xlfn.CONCAT(EcommerceDataset[[#This Row],[first_name]]," ",EcommerceDataset[[#This Row],[last_name]])</f>
        <v>Louis Harding</v>
      </c>
      <c r="E3901" s="1" t="s">
        <v>80</v>
      </c>
      <c r="F3901" s="1" t="s">
        <v>49</v>
      </c>
      <c r="G3901" s="1" t="s">
        <v>179</v>
      </c>
      <c r="H3901" s="1" t="s">
        <v>120</v>
      </c>
      <c r="I3901" s="1" t="s">
        <v>121</v>
      </c>
      <c r="J3901" s="1" t="s">
        <v>122</v>
      </c>
      <c r="K3901" s="4">
        <v>4</v>
      </c>
      <c r="L3901" s="5">
        <v>149</v>
      </c>
      <c r="M3901" s="5">
        <f>EcommerceDataset[[#This Row],[quantity]]*EcommerceDataset[[#This Row],[unit_price]]</f>
        <v>596</v>
      </c>
      <c r="N3901" s="1" t="s">
        <v>11822</v>
      </c>
      <c r="O3901" s="3">
        <v>45688</v>
      </c>
      <c r="P3901" s="1" t="s">
        <v>55</v>
      </c>
      <c r="Q3901" s="1" t="s">
        <v>30</v>
      </c>
      <c r="R3901" s="4">
        <v>3</v>
      </c>
      <c r="S3901" s="1" t="s">
        <v>132</v>
      </c>
      <c r="T3901" s="1" t="s">
        <v>11823</v>
      </c>
      <c r="U3901" s="3">
        <v>45670</v>
      </c>
    </row>
    <row r="3902" spans="1:21" x14ac:dyDescent="0.3">
      <c r="A3902" s="1" t="s">
        <v>11824</v>
      </c>
      <c r="B3902" s="1" t="s">
        <v>7579</v>
      </c>
      <c r="C3902" s="1" t="s">
        <v>275</v>
      </c>
      <c r="D3902" s="1" t="str">
        <f>_xlfn.CONCAT(EcommerceDataset[[#This Row],[first_name]]," ",EcommerceDataset[[#This Row],[last_name]])</f>
        <v>Leonard Smith</v>
      </c>
      <c r="E3902" s="1" t="s">
        <v>22</v>
      </c>
      <c r="F3902" s="1" t="s">
        <v>49</v>
      </c>
      <c r="G3902" s="1" t="s">
        <v>93</v>
      </c>
      <c r="H3902" s="1" t="s">
        <v>86</v>
      </c>
      <c r="I3902" s="1" t="s">
        <v>87</v>
      </c>
      <c r="J3902" s="1" t="s">
        <v>64</v>
      </c>
      <c r="K3902" s="4">
        <v>5</v>
      </c>
      <c r="L3902" s="5">
        <v>99</v>
      </c>
      <c r="M3902" s="5">
        <f>EcommerceDataset[[#This Row],[quantity]]*EcommerceDataset[[#This Row],[unit_price]]</f>
        <v>495</v>
      </c>
      <c r="N3902" s="1" t="s">
        <v>11825</v>
      </c>
      <c r="O3902" s="3">
        <v>45437</v>
      </c>
      <c r="P3902" s="1" t="s">
        <v>29</v>
      </c>
      <c r="Q3902" s="1" t="s">
        <v>43</v>
      </c>
      <c r="R3902" s="4">
        <v>3</v>
      </c>
      <c r="S3902" s="1" t="s">
        <v>44</v>
      </c>
      <c r="T3902" s="1" t="s">
        <v>11826</v>
      </c>
      <c r="U3902" s="3">
        <v>45162</v>
      </c>
    </row>
    <row r="3903" spans="1:21" x14ac:dyDescent="0.3">
      <c r="A3903" s="1" t="s">
        <v>2028</v>
      </c>
      <c r="B3903" s="1" t="s">
        <v>733</v>
      </c>
      <c r="C3903" s="1" t="s">
        <v>745</v>
      </c>
      <c r="D3903" s="1" t="str">
        <f>_xlfn.CONCAT(EcommerceDataset[[#This Row],[first_name]]," ",EcommerceDataset[[#This Row],[last_name]])</f>
        <v>Selena Scott</v>
      </c>
      <c r="E3903" s="1" t="s">
        <v>22</v>
      </c>
      <c r="F3903" s="1" t="s">
        <v>23</v>
      </c>
      <c r="G3903" s="1" t="s">
        <v>38</v>
      </c>
      <c r="H3903" s="1" t="s">
        <v>72</v>
      </c>
      <c r="I3903" s="1" t="s">
        <v>73</v>
      </c>
      <c r="J3903" s="1" t="s">
        <v>41</v>
      </c>
      <c r="K3903" s="4">
        <v>1</v>
      </c>
      <c r="L3903" s="5">
        <v>110</v>
      </c>
      <c r="M3903" s="5">
        <f>EcommerceDataset[[#This Row],[quantity]]*EcommerceDataset[[#This Row],[unit_price]]</f>
        <v>110</v>
      </c>
      <c r="N3903" s="1" t="s">
        <v>11827</v>
      </c>
      <c r="O3903" s="3">
        <v>45318</v>
      </c>
      <c r="P3903" s="1" t="s">
        <v>109</v>
      </c>
      <c r="Q3903" s="1" t="s">
        <v>56</v>
      </c>
      <c r="R3903" s="4">
        <v>4</v>
      </c>
      <c r="S3903" s="1" t="s">
        <v>31</v>
      </c>
      <c r="T3903" s="1" t="s">
        <v>11828</v>
      </c>
      <c r="U3903" s="3">
        <v>45293</v>
      </c>
    </row>
    <row r="3904" spans="1:21" x14ac:dyDescent="0.3">
      <c r="A3904" s="1" t="s">
        <v>11829</v>
      </c>
      <c r="B3904" s="1" t="s">
        <v>1560</v>
      </c>
      <c r="C3904" s="1" t="s">
        <v>70</v>
      </c>
      <c r="D3904" s="1" t="str">
        <f>_xlfn.CONCAT(EcommerceDataset[[#This Row],[first_name]]," ",EcommerceDataset[[#This Row],[last_name]])</f>
        <v>Carmen Johnson</v>
      </c>
      <c r="E3904" s="1" t="s">
        <v>80</v>
      </c>
      <c r="F3904" s="1" t="s">
        <v>49</v>
      </c>
      <c r="G3904" s="1" t="s">
        <v>38</v>
      </c>
      <c r="H3904" s="1" t="s">
        <v>99</v>
      </c>
      <c r="I3904" s="1" t="s">
        <v>100</v>
      </c>
      <c r="J3904" s="1" t="s">
        <v>27</v>
      </c>
      <c r="K3904" s="4">
        <v>1</v>
      </c>
      <c r="L3904" s="5">
        <v>199</v>
      </c>
      <c r="M3904" s="5">
        <f>EcommerceDataset[[#This Row],[quantity]]*EcommerceDataset[[#This Row],[unit_price]]</f>
        <v>199</v>
      </c>
      <c r="N3904" s="1" t="s">
        <v>11830</v>
      </c>
      <c r="O3904" s="3">
        <v>45664</v>
      </c>
      <c r="P3904" s="1" t="s">
        <v>55</v>
      </c>
      <c r="Q3904" s="1" t="s">
        <v>30</v>
      </c>
      <c r="R3904" s="4">
        <v>5</v>
      </c>
      <c r="S3904" s="1" t="s">
        <v>103</v>
      </c>
      <c r="T3904" s="1" t="s">
        <v>11831</v>
      </c>
      <c r="U3904" s="3">
        <v>45888</v>
      </c>
    </row>
    <row r="3905" spans="1:21" x14ac:dyDescent="0.3">
      <c r="A3905" s="1" t="s">
        <v>11832</v>
      </c>
      <c r="B3905" s="1" t="s">
        <v>1254</v>
      </c>
      <c r="C3905" s="1" t="s">
        <v>11833</v>
      </c>
      <c r="D3905" s="1" t="str">
        <f>_xlfn.CONCAT(EcommerceDataset[[#This Row],[first_name]]," ",EcommerceDataset[[#This Row],[last_name]])</f>
        <v>Jacob Maddox</v>
      </c>
      <c r="E3905" s="1" t="s">
        <v>80</v>
      </c>
      <c r="F3905" s="1" t="s">
        <v>37</v>
      </c>
      <c r="G3905" s="1" t="s">
        <v>24</v>
      </c>
      <c r="H3905" s="1" t="s">
        <v>167</v>
      </c>
      <c r="I3905" s="1" t="s">
        <v>168</v>
      </c>
      <c r="J3905" s="1" t="s">
        <v>130</v>
      </c>
      <c r="K3905" s="4">
        <v>4</v>
      </c>
      <c r="L3905" s="5">
        <v>80</v>
      </c>
      <c r="M3905" s="5">
        <f>EcommerceDataset[[#This Row],[quantity]]*EcommerceDataset[[#This Row],[unit_price]]</f>
        <v>320</v>
      </c>
      <c r="N3905" s="1" t="s">
        <v>11834</v>
      </c>
      <c r="O3905" s="3">
        <v>45395</v>
      </c>
      <c r="P3905" s="1" t="s">
        <v>102</v>
      </c>
      <c r="Q3905" s="1" t="s">
        <v>30</v>
      </c>
      <c r="R3905" s="4">
        <v>4</v>
      </c>
      <c r="S3905" s="1" t="s">
        <v>44</v>
      </c>
      <c r="T3905" s="1" t="s">
        <v>11835</v>
      </c>
      <c r="U3905" s="3">
        <v>45599</v>
      </c>
    </row>
    <row r="3906" spans="1:21" x14ac:dyDescent="0.3">
      <c r="A3906" s="1" t="s">
        <v>7130</v>
      </c>
      <c r="B3906" s="1" t="s">
        <v>6644</v>
      </c>
      <c r="C3906" s="1" t="s">
        <v>7131</v>
      </c>
      <c r="D3906" s="1" t="str">
        <f>_xlfn.CONCAT(EcommerceDataset[[#This Row],[first_name]]," ",EcommerceDataset[[#This Row],[last_name]])</f>
        <v>Natalie Castaneda</v>
      </c>
      <c r="E3906" s="1" t="s">
        <v>36</v>
      </c>
      <c r="F3906" s="1" t="s">
        <v>49</v>
      </c>
      <c r="G3906" s="1" t="s">
        <v>185</v>
      </c>
      <c r="H3906" s="1" t="s">
        <v>99</v>
      </c>
      <c r="I3906" s="1" t="s">
        <v>100</v>
      </c>
      <c r="J3906" s="1" t="s">
        <v>27</v>
      </c>
      <c r="K3906" s="4">
        <v>4</v>
      </c>
      <c r="L3906" s="5">
        <v>199</v>
      </c>
      <c r="M3906" s="5">
        <f>EcommerceDataset[[#This Row],[quantity]]*EcommerceDataset[[#This Row],[unit_price]]</f>
        <v>796</v>
      </c>
      <c r="N3906" s="1" t="s">
        <v>11836</v>
      </c>
      <c r="O3906" s="3">
        <v>45545</v>
      </c>
      <c r="P3906" s="1" t="s">
        <v>29</v>
      </c>
      <c r="Q3906" s="1" t="s">
        <v>56</v>
      </c>
      <c r="R3906" s="4">
        <v>3</v>
      </c>
      <c r="S3906" s="1" t="s">
        <v>103</v>
      </c>
      <c r="T3906" s="1" t="s">
        <v>11837</v>
      </c>
      <c r="U3906" s="3">
        <v>45512</v>
      </c>
    </row>
    <row r="3907" spans="1:21" x14ac:dyDescent="0.3">
      <c r="A3907" s="1" t="s">
        <v>11838</v>
      </c>
      <c r="B3907" s="1" t="s">
        <v>1755</v>
      </c>
      <c r="C3907" s="1" t="s">
        <v>2336</v>
      </c>
      <c r="D3907" s="1" t="str">
        <f>_xlfn.CONCAT(EcommerceDataset[[#This Row],[first_name]]," ",EcommerceDataset[[#This Row],[last_name]])</f>
        <v>Pamela Cook</v>
      </c>
      <c r="E3907" s="1" t="s">
        <v>22</v>
      </c>
      <c r="F3907" s="1" t="s">
        <v>37</v>
      </c>
      <c r="G3907" s="1" t="s">
        <v>71</v>
      </c>
      <c r="H3907" s="1" t="s">
        <v>51</v>
      </c>
      <c r="I3907" s="1" t="s">
        <v>52</v>
      </c>
      <c r="J3907" s="1" t="s">
        <v>53</v>
      </c>
      <c r="K3907" s="4">
        <v>3</v>
      </c>
      <c r="L3907" s="5">
        <v>59</v>
      </c>
      <c r="M3907" s="5">
        <f>EcommerceDataset[[#This Row],[quantity]]*EcommerceDataset[[#This Row],[unit_price]]</f>
        <v>177</v>
      </c>
      <c r="N3907" s="1" t="s">
        <v>11839</v>
      </c>
      <c r="O3907" s="3">
        <v>45823</v>
      </c>
      <c r="P3907" s="1" t="s">
        <v>102</v>
      </c>
      <c r="Q3907" s="1" t="s">
        <v>43</v>
      </c>
      <c r="R3907" s="4">
        <v>2</v>
      </c>
      <c r="S3907" s="1" t="s">
        <v>132</v>
      </c>
      <c r="T3907" s="1" t="s">
        <v>11840</v>
      </c>
      <c r="U3907" s="3">
        <v>45598</v>
      </c>
    </row>
    <row r="3908" spans="1:21" x14ac:dyDescent="0.3">
      <c r="A3908" s="1" t="s">
        <v>3802</v>
      </c>
      <c r="B3908" s="1" t="s">
        <v>314</v>
      </c>
      <c r="C3908" s="1" t="s">
        <v>3803</v>
      </c>
      <c r="D3908" s="1" t="str">
        <f>_xlfn.CONCAT(EcommerceDataset[[#This Row],[first_name]]," ",EcommerceDataset[[#This Row],[last_name]])</f>
        <v>Tyler Archer</v>
      </c>
      <c r="E3908" s="1" t="s">
        <v>80</v>
      </c>
      <c r="F3908" s="1" t="s">
        <v>49</v>
      </c>
      <c r="G3908" s="1" t="s">
        <v>71</v>
      </c>
      <c r="H3908" s="1" t="s">
        <v>390</v>
      </c>
      <c r="I3908" s="1" t="s">
        <v>391</v>
      </c>
      <c r="J3908" s="1" t="s">
        <v>122</v>
      </c>
      <c r="K3908" s="4">
        <v>5</v>
      </c>
      <c r="L3908" s="5">
        <v>25</v>
      </c>
      <c r="M3908" s="5">
        <f>EcommerceDataset[[#This Row],[quantity]]*EcommerceDataset[[#This Row],[unit_price]]</f>
        <v>125</v>
      </c>
      <c r="N3908" s="1" t="s">
        <v>11841</v>
      </c>
      <c r="O3908" s="3">
        <v>45624</v>
      </c>
      <c r="P3908" s="1" t="s">
        <v>75</v>
      </c>
      <c r="Q3908" s="1" t="s">
        <v>43</v>
      </c>
      <c r="R3908" s="4">
        <v>1</v>
      </c>
      <c r="S3908" s="1" t="s">
        <v>66</v>
      </c>
      <c r="T3908" s="1" t="s">
        <v>11842</v>
      </c>
      <c r="U3908" s="3">
        <v>44863</v>
      </c>
    </row>
    <row r="3909" spans="1:21" x14ac:dyDescent="0.3">
      <c r="A3909" s="1" t="s">
        <v>2691</v>
      </c>
      <c r="B3909" s="1" t="s">
        <v>84</v>
      </c>
      <c r="C3909" s="1" t="s">
        <v>812</v>
      </c>
      <c r="D3909" s="1" t="str">
        <f>_xlfn.CONCAT(EcommerceDataset[[#This Row],[first_name]]," ",EcommerceDataset[[#This Row],[last_name]])</f>
        <v>Jennifer Robinson</v>
      </c>
      <c r="E3909" s="1" t="s">
        <v>80</v>
      </c>
      <c r="F3909" s="1" t="s">
        <v>37</v>
      </c>
      <c r="G3909" s="1" t="s">
        <v>185</v>
      </c>
      <c r="H3909" s="1" t="s">
        <v>217</v>
      </c>
      <c r="I3909" s="1" t="s">
        <v>218</v>
      </c>
      <c r="J3909" s="1" t="s">
        <v>27</v>
      </c>
      <c r="K3909" s="4">
        <v>1</v>
      </c>
      <c r="L3909" s="5">
        <v>899</v>
      </c>
      <c r="M3909" s="5">
        <f>EcommerceDataset[[#This Row],[quantity]]*EcommerceDataset[[#This Row],[unit_price]]</f>
        <v>899</v>
      </c>
      <c r="N3909" s="1" t="s">
        <v>11843</v>
      </c>
      <c r="O3909" s="3">
        <v>44968</v>
      </c>
      <c r="P3909" s="1" t="s">
        <v>29</v>
      </c>
      <c r="Q3909" s="1" t="s">
        <v>56</v>
      </c>
      <c r="R3909" s="4">
        <v>1</v>
      </c>
      <c r="S3909" s="1" t="s">
        <v>66</v>
      </c>
      <c r="T3909" s="1" t="s">
        <v>11844</v>
      </c>
      <c r="U3909" s="3">
        <v>44835</v>
      </c>
    </row>
    <row r="3910" spans="1:21" x14ac:dyDescent="0.3">
      <c r="A3910" s="1" t="s">
        <v>11845</v>
      </c>
      <c r="B3910" s="1" t="s">
        <v>1773</v>
      </c>
      <c r="C3910" s="1" t="s">
        <v>434</v>
      </c>
      <c r="D3910" s="1" t="str">
        <f>_xlfn.CONCAT(EcommerceDataset[[#This Row],[first_name]]," ",EcommerceDataset[[#This Row],[last_name]])</f>
        <v>Steven Miller</v>
      </c>
      <c r="E3910" s="1" t="s">
        <v>80</v>
      </c>
      <c r="F3910" s="1" t="s">
        <v>23</v>
      </c>
      <c r="G3910" s="1" t="s">
        <v>119</v>
      </c>
      <c r="H3910" s="1" t="s">
        <v>128</v>
      </c>
      <c r="I3910" s="1" t="s">
        <v>129</v>
      </c>
      <c r="J3910" s="1" t="s">
        <v>130</v>
      </c>
      <c r="K3910" s="4">
        <v>4</v>
      </c>
      <c r="L3910" s="5">
        <v>129</v>
      </c>
      <c r="M3910" s="5">
        <f>EcommerceDataset[[#This Row],[quantity]]*EcommerceDataset[[#This Row],[unit_price]]</f>
        <v>516</v>
      </c>
      <c r="N3910" s="1" t="s">
        <v>11846</v>
      </c>
      <c r="O3910" s="3">
        <v>45860</v>
      </c>
      <c r="P3910" s="1" t="s">
        <v>29</v>
      </c>
      <c r="Q3910" s="1" t="s">
        <v>30</v>
      </c>
      <c r="R3910" s="4">
        <v>4</v>
      </c>
      <c r="S3910" s="1" t="s">
        <v>44</v>
      </c>
      <c r="T3910" s="1" t="s">
        <v>11847</v>
      </c>
      <c r="U3910" s="3">
        <v>45119</v>
      </c>
    </row>
    <row r="3911" spans="1:21" x14ac:dyDescent="0.3">
      <c r="A3911" s="1" t="s">
        <v>5142</v>
      </c>
      <c r="B3911" s="1" t="s">
        <v>247</v>
      </c>
      <c r="C3911" s="1" t="s">
        <v>5143</v>
      </c>
      <c r="D3911" s="1" t="str">
        <f>_xlfn.CONCAT(EcommerceDataset[[#This Row],[first_name]]," ",EcommerceDataset[[#This Row],[last_name]])</f>
        <v>Michael Hanna</v>
      </c>
      <c r="E3911" s="1" t="s">
        <v>22</v>
      </c>
      <c r="F3911" s="1" t="s">
        <v>49</v>
      </c>
      <c r="G3911" s="1" t="s">
        <v>61</v>
      </c>
      <c r="H3911" s="1" t="s">
        <v>167</v>
      </c>
      <c r="I3911" s="1" t="s">
        <v>168</v>
      </c>
      <c r="J3911" s="1" t="s">
        <v>130</v>
      </c>
      <c r="K3911" s="4">
        <v>5</v>
      </c>
      <c r="L3911" s="5">
        <v>80</v>
      </c>
      <c r="M3911" s="5">
        <f>EcommerceDataset[[#This Row],[quantity]]*EcommerceDataset[[#This Row],[unit_price]]</f>
        <v>400</v>
      </c>
      <c r="N3911" s="1" t="s">
        <v>11848</v>
      </c>
      <c r="O3911" s="3">
        <v>45327</v>
      </c>
      <c r="P3911" s="1" t="s">
        <v>55</v>
      </c>
      <c r="Q3911" s="1" t="s">
        <v>43</v>
      </c>
      <c r="R3911" s="4">
        <v>2</v>
      </c>
      <c r="S3911" s="1" t="s">
        <v>103</v>
      </c>
      <c r="T3911" s="1" t="s">
        <v>11849</v>
      </c>
      <c r="U3911" s="3">
        <v>45034</v>
      </c>
    </row>
    <row r="3912" spans="1:21" x14ac:dyDescent="0.3">
      <c r="A3912" s="1" t="s">
        <v>1225</v>
      </c>
      <c r="B3912" s="1" t="s">
        <v>165</v>
      </c>
      <c r="C3912" s="1" t="s">
        <v>399</v>
      </c>
      <c r="D3912" s="1" t="str">
        <f>_xlfn.CONCAT(EcommerceDataset[[#This Row],[first_name]]," ",EcommerceDataset[[#This Row],[last_name]])</f>
        <v>Susan Lewis</v>
      </c>
      <c r="E3912" s="1" t="s">
        <v>22</v>
      </c>
      <c r="F3912" s="1" t="s">
        <v>37</v>
      </c>
      <c r="G3912" s="1" t="s">
        <v>185</v>
      </c>
      <c r="H3912" s="1" t="s">
        <v>62</v>
      </c>
      <c r="I3912" s="1" t="s">
        <v>63</v>
      </c>
      <c r="J3912" s="1" t="s">
        <v>64</v>
      </c>
      <c r="K3912" s="4">
        <v>1</v>
      </c>
      <c r="L3912" s="5">
        <v>399</v>
      </c>
      <c r="M3912" s="5">
        <f>EcommerceDataset[[#This Row],[quantity]]*EcommerceDataset[[#This Row],[unit_price]]</f>
        <v>399</v>
      </c>
      <c r="N3912" s="1" t="s">
        <v>11850</v>
      </c>
      <c r="O3912" s="3">
        <v>45271</v>
      </c>
      <c r="P3912" s="1" t="s">
        <v>29</v>
      </c>
      <c r="Q3912" s="1" t="s">
        <v>43</v>
      </c>
      <c r="R3912" s="4">
        <v>2</v>
      </c>
      <c r="S3912" s="1" t="s">
        <v>132</v>
      </c>
      <c r="T3912" s="1" t="s">
        <v>11851</v>
      </c>
      <c r="U3912" s="3">
        <v>44844</v>
      </c>
    </row>
    <row r="3913" spans="1:21" x14ac:dyDescent="0.3">
      <c r="A3913" s="1" t="s">
        <v>11852</v>
      </c>
      <c r="B3913" s="1" t="s">
        <v>564</v>
      </c>
      <c r="C3913" s="1" t="s">
        <v>1673</v>
      </c>
      <c r="D3913" s="1" t="str">
        <f>_xlfn.CONCAT(EcommerceDataset[[#This Row],[first_name]]," ",EcommerceDataset[[#This Row],[last_name]])</f>
        <v>Mark Griffin</v>
      </c>
      <c r="E3913" s="1" t="s">
        <v>22</v>
      </c>
      <c r="F3913" s="1" t="s">
        <v>49</v>
      </c>
      <c r="G3913" s="1" t="s">
        <v>24</v>
      </c>
      <c r="H3913" s="1" t="s">
        <v>62</v>
      </c>
      <c r="I3913" s="1" t="s">
        <v>63</v>
      </c>
      <c r="J3913" s="1" t="s">
        <v>64</v>
      </c>
      <c r="K3913" s="4">
        <v>1</v>
      </c>
      <c r="L3913" s="5">
        <v>399</v>
      </c>
      <c r="M3913" s="5">
        <f>EcommerceDataset[[#This Row],[quantity]]*EcommerceDataset[[#This Row],[unit_price]]</f>
        <v>399</v>
      </c>
      <c r="N3913" s="1" t="s">
        <v>11853</v>
      </c>
      <c r="O3913" s="3">
        <v>45440</v>
      </c>
      <c r="P3913" s="1" t="s">
        <v>29</v>
      </c>
      <c r="Q3913" s="1" t="s">
        <v>43</v>
      </c>
      <c r="R3913" s="4">
        <v>2</v>
      </c>
      <c r="S3913" s="1" t="s">
        <v>31</v>
      </c>
      <c r="T3913" s="1" t="s">
        <v>11854</v>
      </c>
      <c r="U3913" s="3">
        <v>45886</v>
      </c>
    </row>
    <row r="3914" spans="1:21" x14ac:dyDescent="0.3">
      <c r="A3914" s="1" t="s">
        <v>11855</v>
      </c>
      <c r="B3914" s="1" t="s">
        <v>11161</v>
      </c>
      <c r="C3914" s="1" t="s">
        <v>107</v>
      </c>
      <c r="D3914" s="1" t="str">
        <f>_xlfn.CONCAT(EcommerceDataset[[#This Row],[first_name]]," ",EcommerceDataset[[#This Row],[last_name]])</f>
        <v>Erik Bell</v>
      </c>
      <c r="E3914" s="1" t="s">
        <v>36</v>
      </c>
      <c r="F3914" s="1" t="s">
        <v>37</v>
      </c>
      <c r="G3914" s="1" t="s">
        <v>24</v>
      </c>
      <c r="H3914" s="1" t="s">
        <v>144</v>
      </c>
      <c r="I3914" s="1" t="s">
        <v>145</v>
      </c>
      <c r="J3914" s="1" t="s">
        <v>53</v>
      </c>
      <c r="K3914" s="4">
        <v>2</v>
      </c>
      <c r="L3914" s="5">
        <v>199</v>
      </c>
      <c r="M3914" s="5">
        <f>EcommerceDataset[[#This Row],[quantity]]*EcommerceDataset[[#This Row],[unit_price]]</f>
        <v>398</v>
      </c>
      <c r="N3914" s="1" t="s">
        <v>11856</v>
      </c>
      <c r="O3914" s="3">
        <v>45392</v>
      </c>
      <c r="P3914" s="1" t="s">
        <v>29</v>
      </c>
      <c r="Q3914" s="1" t="s">
        <v>30</v>
      </c>
      <c r="R3914" s="4">
        <v>3</v>
      </c>
      <c r="S3914" s="1" t="s">
        <v>31</v>
      </c>
      <c r="T3914" s="1" t="s">
        <v>11857</v>
      </c>
      <c r="U3914" s="3">
        <v>45447</v>
      </c>
    </row>
    <row r="3915" spans="1:21" x14ac:dyDescent="0.3">
      <c r="A3915" s="1" t="s">
        <v>11858</v>
      </c>
      <c r="B3915" s="1" t="s">
        <v>59</v>
      </c>
      <c r="C3915" s="1" t="s">
        <v>11859</v>
      </c>
      <c r="D3915" s="1" t="str">
        <f>_xlfn.CONCAT(EcommerceDataset[[#This Row],[first_name]]," ",EcommerceDataset[[#This Row],[last_name]])</f>
        <v>Jessica Gates</v>
      </c>
      <c r="E3915" s="1" t="s">
        <v>80</v>
      </c>
      <c r="F3915" s="1" t="s">
        <v>49</v>
      </c>
      <c r="G3915" s="1" t="s">
        <v>38</v>
      </c>
      <c r="H3915" s="1" t="s">
        <v>25</v>
      </c>
      <c r="I3915" s="1" t="s">
        <v>26</v>
      </c>
      <c r="J3915" s="1" t="s">
        <v>27</v>
      </c>
      <c r="K3915" s="4">
        <v>3</v>
      </c>
      <c r="L3915" s="5">
        <v>229</v>
      </c>
      <c r="M3915" s="5">
        <f>EcommerceDataset[[#This Row],[quantity]]*EcommerceDataset[[#This Row],[unit_price]]</f>
        <v>687</v>
      </c>
      <c r="N3915" s="1" t="s">
        <v>11860</v>
      </c>
      <c r="O3915" s="3">
        <v>45812</v>
      </c>
      <c r="P3915" s="1" t="s">
        <v>75</v>
      </c>
      <c r="Q3915" s="1" t="s">
        <v>56</v>
      </c>
      <c r="R3915" s="4">
        <v>2</v>
      </c>
      <c r="S3915" s="1" t="s">
        <v>132</v>
      </c>
      <c r="T3915" s="1" t="s">
        <v>11861</v>
      </c>
      <c r="U3915" s="3">
        <v>45792</v>
      </c>
    </row>
    <row r="3916" spans="1:21" x14ac:dyDescent="0.3">
      <c r="A3916" s="1" t="s">
        <v>11862</v>
      </c>
      <c r="B3916" s="1" t="s">
        <v>20</v>
      </c>
      <c r="C3916" s="1" t="s">
        <v>334</v>
      </c>
      <c r="D3916" s="1" t="str">
        <f>_xlfn.CONCAT(EcommerceDataset[[#This Row],[first_name]]," ",EcommerceDataset[[#This Row],[last_name]])</f>
        <v>Erica Hicks</v>
      </c>
      <c r="E3916" s="1" t="s">
        <v>80</v>
      </c>
      <c r="F3916" s="1" t="s">
        <v>37</v>
      </c>
      <c r="G3916" s="1" t="s">
        <v>61</v>
      </c>
      <c r="H3916" s="1" t="s">
        <v>144</v>
      </c>
      <c r="I3916" s="1" t="s">
        <v>145</v>
      </c>
      <c r="J3916" s="1" t="s">
        <v>53</v>
      </c>
      <c r="K3916" s="4">
        <v>4</v>
      </c>
      <c r="L3916" s="5">
        <v>199</v>
      </c>
      <c r="M3916" s="5">
        <f>EcommerceDataset[[#This Row],[quantity]]*EcommerceDataset[[#This Row],[unit_price]]</f>
        <v>796</v>
      </c>
      <c r="N3916" s="1" t="s">
        <v>11863</v>
      </c>
      <c r="O3916" s="3">
        <v>45818</v>
      </c>
      <c r="P3916" s="1" t="s">
        <v>29</v>
      </c>
      <c r="Q3916" s="1" t="s">
        <v>30</v>
      </c>
      <c r="R3916" s="4">
        <v>1</v>
      </c>
      <c r="S3916" s="1" t="s">
        <v>44</v>
      </c>
      <c r="T3916" s="1" t="s">
        <v>11864</v>
      </c>
      <c r="U3916" s="3">
        <v>45390</v>
      </c>
    </row>
    <row r="3917" spans="1:21" x14ac:dyDescent="0.3">
      <c r="A3917" s="1" t="s">
        <v>7802</v>
      </c>
      <c r="B3917" s="1" t="s">
        <v>1102</v>
      </c>
      <c r="C3917" s="1" t="s">
        <v>1774</v>
      </c>
      <c r="D3917" s="1" t="str">
        <f>_xlfn.CONCAT(EcommerceDataset[[#This Row],[first_name]]," ",EcommerceDataset[[#This Row],[last_name]])</f>
        <v>Hannah Wright</v>
      </c>
      <c r="E3917" s="1" t="s">
        <v>36</v>
      </c>
      <c r="F3917" s="1" t="s">
        <v>49</v>
      </c>
      <c r="G3917" s="1" t="s">
        <v>119</v>
      </c>
      <c r="H3917" s="1" t="s">
        <v>39</v>
      </c>
      <c r="I3917" s="1" t="s">
        <v>40</v>
      </c>
      <c r="J3917" s="1" t="s">
        <v>41</v>
      </c>
      <c r="K3917" s="4">
        <v>5</v>
      </c>
      <c r="L3917" s="5">
        <v>59</v>
      </c>
      <c r="M3917" s="5">
        <f>EcommerceDataset[[#This Row],[quantity]]*EcommerceDataset[[#This Row],[unit_price]]</f>
        <v>295</v>
      </c>
      <c r="N3917" s="1" t="s">
        <v>11865</v>
      </c>
      <c r="O3917" s="3">
        <v>45842</v>
      </c>
      <c r="P3917" s="1" t="s">
        <v>55</v>
      </c>
      <c r="Q3917" s="1" t="s">
        <v>30</v>
      </c>
      <c r="R3917" s="4">
        <v>4</v>
      </c>
      <c r="S3917" s="1" t="s">
        <v>31</v>
      </c>
      <c r="T3917" s="1" t="s">
        <v>11866</v>
      </c>
      <c r="U3917" s="3">
        <v>45765</v>
      </c>
    </row>
    <row r="3918" spans="1:21" x14ac:dyDescent="0.3">
      <c r="A3918" s="1" t="s">
        <v>5977</v>
      </c>
      <c r="B3918" s="1" t="s">
        <v>1714</v>
      </c>
      <c r="C3918" s="1" t="s">
        <v>211</v>
      </c>
      <c r="D3918" s="1" t="str">
        <f>_xlfn.CONCAT(EcommerceDataset[[#This Row],[first_name]]," ",EcommerceDataset[[#This Row],[last_name]])</f>
        <v>Craig Brown</v>
      </c>
      <c r="E3918" s="1" t="s">
        <v>36</v>
      </c>
      <c r="F3918" s="1" t="s">
        <v>23</v>
      </c>
      <c r="G3918" s="1" t="s">
        <v>93</v>
      </c>
      <c r="H3918" s="1" t="s">
        <v>217</v>
      </c>
      <c r="I3918" s="1" t="s">
        <v>218</v>
      </c>
      <c r="J3918" s="1" t="s">
        <v>27</v>
      </c>
      <c r="K3918" s="4">
        <v>1</v>
      </c>
      <c r="L3918" s="5">
        <v>899</v>
      </c>
      <c r="M3918" s="5">
        <f>EcommerceDataset[[#This Row],[quantity]]*EcommerceDataset[[#This Row],[unit_price]]</f>
        <v>899</v>
      </c>
      <c r="N3918" s="1" t="s">
        <v>11867</v>
      </c>
      <c r="O3918" s="3">
        <v>45189</v>
      </c>
      <c r="P3918" s="1" t="s">
        <v>55</v>
      </c>
      <c r="Q3918" s="1" t="s">
        <v>30</v>
      </c>
      <c r="R3918" s="4">
        <v>5</v>
      </c>
      <c r="S3918" s="1" t="s">
        <v>44</v>
      </c>
      <c r="T3918" s="1" t="s">
        <v>11868</v>
      </c>
      <c r="U3918" s="3">
        <v>44897</v>
      </c>
    </row>
    <row r="3919" spans="1:21" x14ac:dyDescent="0.3">
      <c r="A3919" s="1" t="s">
        <v>11869</v>
      </c>
      <c r="B3919" s="1" t="s">
        <v>524</v>
      </c>
      <c r="C3919" s="1" t="s">
        <v>211</v>
      </c>
      <c r="D3919" s="1" t="str">
        <f>_xlfn.CONCAT(EcommerceDataset[[#This Row],[first_name]]," ",EcommerceDataset[[#This Row],[last_name]])</f>
        <v>Howard Brown</v>
      </c>
      <c r="E3919" s="1" t="s">
        <v>22</v>
      </c>
      <c r="F3919" s="1" t="s">
        <v>49</v>
      </c>
      <c r="G3919" s="1" t="s">
        <v>71</v>
      </c>
      <c r="H3919" s="1" t="s">
        <v>86</v>
      </c>
      <c r="I3919" s="1" t="s">
        <v>87</v>
      </c>
      <c r="J3919" s="1" t="s">
        <v>64</v>
      </c>
      <c r="K3919" s="4">
        <v>1</v>
      </c>
      <c r="L3919" s="5">
        <v>99</v>
      </c>
      <c r="M3919" s="5">
        <f>EcommerceDataset[[#This Row],[quantity]]*EcommerceDataset[[#This Row],[unit_price]]</f>
        <v>99</v>
      </c>
      <c r="N3919" s="1" t="s">
        <v>11870</v>
      </c>
      <c r="O3919" s="3">
        <v>45358</v>
      </c>
      <c r="P3919" s="1" t="s">
        <v>75</v>
      </c>
      <c r="Q3919" s="1" t="s">
        <v>30</v>
      </c>
      <c r="R3919" s="4">
        <v>3</v>
      </c>
      <c r="S3919" s="1" t="s">
        <v>103</v>
      </c>
      <c r="T3919" s="1" t="s">
        <v>11871</v>
      </c>
      <c r="U3919" s="3">
        <v>45510</v>
      </c>
    </row>
    <row r="3920" spans="1:21" x14ac:dyDescent="0.3">
      <c r="A3920" s="1" t="s">
        <v>5522</v>
      </c>
      <c r="B3920" s="1" t="s">
        <v>652</v>
      </c>
      <c r="C3920" s="1" t="s">
        <v>619</v>
      </c>
      <c r="D3920" s="1" t="str">
        <f>_xlfn.CONCAT(EcommerceDataset[[#This Row],[first_name]]," ",EcommerceDataset[[#This Row],[last_name]])</f>
        <v>Samantha Williams</v>
      </c>
      <c r="E3920" s="1" t="s">
        <v>22</v>
      </c>
      <c r="F3920" s="1" t="s">
        <v>37</v>
      </c>
      <c r="G3920" s="1" t="s">
        <v>71</v>
      </c>
      <c r="H3920" s="1" t="s">
        <v>128</v>
      </c>
      <c r="I3920" s="1" t="s">
        <v>129</v>
      </c>
      <c r="J3920" s="1" t="s">
        <v>130</v>
      </c>
      <c r="K3920" s="4">
        <v>1</v>
      </c>
      <c r="L3920" s="5">
        <v>129</v>
      </c>
      <c r="M3920" s="5">
        <f>EcommerceDataset[[#This Row],[quantity]]*EcommerceDataset[[#This Row],[unit_price]]</f>
        <v>129</v>
      </c>
      <c r="N3920" s="1" t="s">
        <v>11872</v>
      </c>
      <c r="O3920" s="3">
        <v>45569</v>
      </c>
      <c r="P3920" s="1" t="s">
        <v>109</v>
      </c>
      <c r="Q3920" s="1" t="s">
        <v>30</v>
      </c>
      <c r="R3920" s="4">
        <v>4</v>
      </c>
      <c r="S3920" s="1" t="s">
        <v>31</v>
      </c>
      <c r="T3920" s="1" t="s">
        <v>11873</v>
      </c>
      <c r="U3920" s="3">
        <v>45540</v>
      </c>
    </row>
    <row r="3921" spans="1:21" x14ac:dyDescent="0.3">
      <c r="A3921" s="1" t="s">
        <v>11874</v>
      </c>
      <c r="B3921" s="1" t="s">
        <v>1304</v>
      </c>
      <c r="C3921" s="1" t="s">
        <v>1103</v>
      </c>
      <c r="D3921" s="1" t="str">
        <f>_xlfn.CONCAT(EcommerceDataset[[#This Row],[first_name]]," ",EcommerceDataset[[#This Row],[last_name]])</f>
        <v>Jamie Santos</v>
      </c>
      <c r="E3921" s="1" t="s">
        <v>22</v>
      </c>
      <c r="F3921" s="1" t="s">
        <v>49</v>
      </c>
      <c r="G3921" s="1" t="s">
        <v>61</v>
      </c>
      <c r="H3921" s="1" t="s">
        <v>25</v>
      </c>
      <c r="I3921" s="1" t="s">
        <v>26</v>
      </c>
      <c r="J3921" s="1" t="s">
        <v>27</v>
      </c>
      <c r="K3921" s="4">
        <v>3</v>
      </c>
      <c r="L3921" s="5">
        <v>229</v>
      </c>
      <c r="M3921" s="5">
        <f>EcommerceDataset[[#This Row],[quantity]]*EcommerceDataset[[#This Row],[unit_price]]</f>
        <v>687</v>
      </c>
      <c r="N3921" s="1" t="s">
        <v>11875</v>
      </c>
      <c r="O3921" s="3">
        <v>45312</v>
      </c>
      <c r="P3921" s="1" t="s">
        <v>29</v>
      </c>
      <c r="Q3921" s="1" t="s">
        <v>56</v>
      </c>
      <c r="R3921" s="4">
        <v>3</v>
      </c>
      <c r="S3921" s="1" t="s">
        <v>132</v>
      </c>
      <c r="T3921" s="1" t="s">
        <v>11876</v>
      </c>
      <c r="U3921" s="3">
        <v>45543</v>
      </c>
    </row>
    <row r="3922" spans="1:21" x14ac:dyDescent="0.3">
      <c r="A3922" s="1" t="s">
        <v>11877</v>
      </c>
      <c r="B3922" s="1" t="s">
        <v>599</v>
      </c>
      <c r="C3922" s="1" t="s">
        <v>1520</v>
      </c>
      <c r="D3922" s="1" t="str">
        <f>_xlfn.CONCAT(EcommerceDataset[[#This Row],[first_name]]," ",EcommerceDataset[[#This Row],[last_name]])</f>
        <v>Christine Green</v>
      </c>
      <c r="E3922" s="1" t="s">
        <v>22</v>
      </c>
      <c r="F3922" s="1" t="s">
        <v>37</v>
      </c>
      <c r="G3922" s="1" t="s">
        <v>61</v>
      </c>
      <c r="H3922" s="1" t="s">
        <v>72</v>
      </c>
      <c r="I3922" s="1" t="s">
        <v>73</v>
      </c>
      <c r="J3922" s="1" t="s">
        <v>41</v>
      </c>
      <c r="K3922" s="4">
        <v>4</v>
      </c>
      <c r="L3922" s="5">
        <v>110</v>
      </c>
      <c r="M3922" s="5">
        <f>EcommerceDataset[[#This Row],[quantity]]*EcommerceDataset[[#This Row],[unit_price]]</f>
        <v>440</v>
      </c>
      <c r="N3922" s="1" t="s">
        <v>11878</v>
      </c>
      <c r="O3922" s="3">
        <v>44982</v>
      </c>
      <c r="P3922" s="1" t="s">
        <v>75</v>
      </c>
      <c r="Q3922" s="1" t="s">
        <v>30</v>
      </c>
      <c r="R3922" s="4">
        <v>2</v>
      </c>
      <c r="S3922" s="1" t="s">
        <v>44</v>
      </c>
      <c r="T3922" s="1" t="s">
        <v>11879</v>
      </c>
      <c r="U3922" s="3">
        <v>45679</v>
      </c>
    </row>
    <row r="3923" spans="1:21" x14ac:dyDescent="0.3">
      <c r="A3923" s="1" t="s">
        <v>5746</v>
      </c>
      <c r="B3923" s="1" t="s">
        <v>406</v>
      </c>
      <c r="C3923" s="1" t="s">
        <v>248</v>
      </c>
      <c r="D3923" s="1" t="str">
        <f>_xlfn.CONCAT(EcommerceDataset[[#This Row],[first_name]]," ",EcommerceDataset[[#This Row],[last_name]])</f>
        <v>Rachel Thomas</v>
      </c>
      <c r="E3923" s="1" t="s">
        <v>36</v>
      </c>
      <c r="F3923" s="1" t="s">
        <v>49</v>
      </c>
      <c r="G3923" s="1" t="s">
        <v>24</v>
      </c>
      <c r="H3923" s="1" t="s">
        <v>51</v>
      </c>
      <c r="I3923" s="1" t="s">
        <v>52</v>
      </c>
      <c r="J3923" s="1" t="s">
        <v>53</v>
      </c>
      <c r="K3923" s="4">
        <v>5</v>
      </c>
      <c r="L3923" s="5">
        <v>59</v>
      </c>
      <c r="M3923" s="5">
        <f>EcommerceDataset[[#This Row],[quantity]]*EcommerceDataset[[#This Row],[unit_price]]</f>
        <v>295</v>
      </c>
      <c r="N3923" s="1" t="s">
        <v>11880</v>
      </c>
      <c r="O3923" s="3">
        <v>45304</v>
      </c>
      <c r="P3923" s="1" t="s">
        <v>29</v>
      </c>
      <c r="Q3923" s="1" t="s">
        <v>56</v>
      </c>
      <c r="R3923" s="4">
        <v>2</v>
      </c>
      <c r="S3923" s="1" t="s">
        <v>132</v>
      </c>
      <c r="T3923" s="1" t="s">
        <v>11881</v>
      </c>
      <c r="U3923" s="3">
        <v>44981</v>
      </c>
    </row>
    <row r="3924" spans="1:21" x14ac:dyDescent="0.3">
      <c r="A3924" s="1" t="s">
        <v>6042</v>
      </c>
      <c r="B3924" s="1" t="s">
        <v>4951</v>
      </c>
      <c r="C3924" s="1" t="s">
        <v>503</v>
      </c>
      <c r="D3924" s="1" t="str">
        <f>_xlfn.CONCAT(EcommerceDataset[[#This Row],[first_name]]," ",EcommerceDataset[[#This Row],[last_name]])</f>
        <v>Stacey Romero</v>
      </c>
      <c r="E3924" s="1" t="s">
        <v>36</v>
      </c>
      <c r="F3924" s="1" t="s">
        <v>23</v>
      </c>
      <c r="G3924" s="1" t="s">
        <v>24</v>
      </c>
      <c r="H3924" s="1" t="s">
        <v>120</v>
      </c>
      <c r="I3924" s="1" t="s">
        <v>121</v>
      </c>
      <c r="J3924" s="1" t="s">
        <v>122</v>
      </c>
      <c r="K3924" s="4">
        <v>2</v>
      </c>
      <c r="L3924" s="5">
        <v>149</v>
      </c>
      <c r="M3924" s="5">
        <f>EcommerceDataset[[#This Row],[quantity]]*EcommerceDataset[[#This Row],[unit_price]]</f>
        <v>298</v>
      </c>
      <c r="N3924" s="1" t="s">
        <v>11882</v>
      </c>
      <c r="O3924" s="3">
        <v>45244</v>
      </c>
      <c r="P3924" s="1" t="s">
        <v>75</v>
      </c>
      <c r="Q3924" s="1" t="s">
        <v>43</v>
      </c>
      <c r="R3924" s="4">
        <v>2</v>
      </c>
      <c r="S3924" s="1" t="s">
        <v>103</v>
      </c>
      <c r="T3924" s="1" t="s">
        <v>11883</v>
      </c>
      <c r="U3924" s="3">
        <v>44956</v>
      </c>
    </row>
    <row r="3925" spans="1:21" x14ac:dyDescent="0.3">
      <c r="A3925" s="1" t="s">
        <v>9054</v>
      </c>
      <c r="B3925" s="1" t="s">
        <v>564</v>
      </c>
      <c r="C3925" s="1" t="s">
        <v>85</v>
      </c>
      <c r="D3925" s="1" t="str">
        <f>_xlfn.CONCAT(EcommerceDataset[[#This Row],[first_name]]," ",EcommerceDataset[[#This Row],[last_name]])</f>
        <v>Mark Baxter</v>
      </c>
      <c r="E3925" s="1" t="s">
        <v>80</v>
      </c>
      <c r="F3925" s="1" t="s">
        <v>49</v>
      </c>
      <c r="G3925" s="1" t="s">
        <v>93</v>
      </c>
      <c r="H3925" s="1" t="s">
        <v>39</v>
      </c>
      <c r="I3925" s="1" t="s">
        <v>40</v>
      </c>
      <c r="J3925" s="1" t="s">
        <v>41</v>
      </c>
      <c r="K3925" s="4">
        <v>2</v>
      </c>
      <c r="L3925" s="5">
        <v>59</v>
      </c>
      <c r="M3925" s="5">
        <f>EcommerceDataset[[#This Row],[quantity]]*EcommerceDataset[[#This Row],[unit_price]]</f>
        <v>118</v>
      </c>
      <c r="N3925" s="1" t="s">
        <v>11884</v>
      </c>
      <c r="O3925" s="3">
        <v>45592</v>
      </c>
      <c r="P3925" s="1" t="s">
        <v>109</v>
      </c>
      <c r="Q3925" s="1" t="s">
        <v>43</v>
      </c>
      <c r="R3925" s="4">
        <v>3</v>
      </c>
      <c r="S3925" s="1" t="s">
        <v>132</v>
      </c>
      <c r="T3925" s="1" t="s">
        <v>11885</v>
      </c>
      <c r="U3925" s="3">
        <v>44869</v>
      </c>
    </row>
    <row r="3926" spans="1:21" x14ac:dyDescent="0.3">
      <c r="A3926" s="1" t="s">
        <v>11886</v>
      </c>
      <c r="B3926" s="1" t="s">
        <v>9903</v>
      </c>
      <c r="C3926" s="1" t="s">
        <v>320</v>
      </c>
      <c r="D3926" s="1" t="str">
        <f>_xlfn.CONCAT(EcommerceDataset[[#This Row],[first_name]]," ",EcommerceDataset[[#This Row],[last_name]])</f>
        <v>Virginia Moore</v>
      </c>
      <c r="E3926" s="1" t="s">
        <v>22</v>
      </c>
      <c r="F3926" s="1" t="s">
        <v>49</v>
      </c>
      <c r="G3926" s="1" t="s">
        <v>151</v>
      </c>
      <c r="H3926" s="1" t="s">
        <v>99</v>
      </c>
      <c r="I3926" s="1" t="s">
        <v>100</v>
      </c>
      <c r="J3926" s="1" t="s">
        <v>27</v>
      </c>
      <c r="K3926" s="4">
        <v>3</v>
      </c>
      <c r="L3926" s="5">
        <v>199</v>
      </c>
      <c r="M3926" s="5">
        <f>EcommerceDataset[[#This Row],[quantity]]*EcommerceDataset[[#This Row],[unit_price]]</f>
        <v>597</v>
      </c>
      <c r="N3926" s="1" t="s">
        <v>11887</v>
      </c>
      <c r="O3926" s="3">
        <v>44961</v>
      </c>
      <c r="P3926" s="1" t="s">
        <v>55</v>
      </c>
      <c r="Q3926" s="1" t="s">
        <v>30</v>
      </c>
      <c r="R3926" s="4">
        <v>4</v>
      </c>
      <c r="S3926" s="1" t="s">
        <v>44</v>
      </c>
      <c r="T3926" s="1" t="s">
        <v>11888</v>
      </c>
      <c r="U3926" s="3">
        <v>45509</v>
      </c>
    </row>
    <row r="3927" spans="1:21" x14ac:dyDescent="0.3">
      <c r="A3927" s="1" t="s">
        <v>11889</v>
      </c>
      <c r="B3927" s="1" t="s">
        <v>247</v>
      </c>
      <c r="C3927" s="1" t="s">
        <v>525</v>
      </c>
      <c r="D3927" s="1" t="str">
        <f>_xlfn.CONCAT(EcommerceDataset[[#This Row],[first_name]]," ",EcommerceDataset[[#This Row],[last_name]])</f>
        <v>Michael Mason</v>
      </c>
      <c r="E3927" s="1" t="s">
        <v>22</v>
      </c>
      <c r="F3927" s="1" t="s">
        <v>37</v>
      </c>
      <c r="G3927" s="1" t="s">
        <v>119</v>
      </c>
      <c r="H3927" s="1" t="s">
        <v>62</v>
      </c>
      <c r="I3927" s="1" t="s">
        <v>63</v>
      </c>
      <c r="J3927" s="1" t="s">
        <v>64</v>
      </c>
      <c r="K3927" s="4">
        <v>1</v>
      </c>
      <c r="L3927" s="5">
        <v>399</v>
      </c>
      <c r="M3927" s="5">
        <f>EcommerceDataset[[#This Row],[quantity]]*EcommerceDataset[[#This Row],[unit_price]]</f>
        <v>399</v>
      </c>
      <c r="N3927" s="1" t="s">
        <v>11890</v>
      </c>
      <c r="O3927" s="3">
        <v>45185</v>
      </c>
      <c r="P3927" s="1" t="s">
        <v>55</v>
      </c>
      <c r="Q3927" s="1" t="s">
        <v>43</v>
      </c>
      <c r="R3927" s="4">
        <v>5</v>
      </c>
      <c r="S3927" s="1" t="s">
        <v>103</v>
      </c>
      <c r="T3927" s="1" t="s">
        <v>11891</v>
      </c>
      <c r="U3927" s="3">
        <v>45014</v>
      </c>
    </row>
    <row r="3928" spans="1:21" x14ac:dyDescent="0.3">
      <c r="A3928" s="1" t="s">
        <v>11892</v>
      </c>
      <c r="B3928" s="1" t="s">
        <v>11893</v>
      </c>
      <c r="C3928" s="1" t="s">
        <v>1259</v>
      </c>
      <c r="D3928" s="1" t="str">
        <f>_xlfn.CONCAT(EcommerceDataset[[#This Row],[first_name]]," ",EcommerceDataset[[#This Row],[last_name]])</f>
        <v>Jocelyn Hancock</v>
      </c>
      <c r="E3928" s="1" t="s">
        <v>22</v>
      </c>
      <c r="F3928" s="1" t="s">
        <v>37</v>
      </c>
      <c r="G3928" s="1" t="s">
        <v>71</v>
      </c>
      <c r="H3928" s="1" t="s">
        <v>51</v>
      </c>
      <c r="I3928" s="1" t="s">
        <v>52</v>
      </c>
      <c r="J3928" s="1" t="s">
        <v>53</v>
      </c>
      <c r="K3928" s="4">
        <v>2</v>
      </c>
      <c r="L3928" s="5">
        <v>59</v>
      </c>
      <c r="M3928" s="5">
        <f>EcommerceDataset[[#This Row],[quantity]]*EcommerceDataset[[#This Row],[unit_price]]</f>
        <v>118</v>
      </c>
      <c r="N3928" s="1" t="s">
        <v>11894</v>
      </c>
      <c r="O3928" s="3">
        <v>44848</v>
      </c>
      <c r="P3928" s="1" t="s">
        <v>75</v>
      </c>
      <c r="Q3928" s="1" t="s">
        <v>30</v>
      </c>
      <c r="R3928" s="4">
        <v>5</v>
      </c>
      <c r="S3928" s="1" t="s">
        <v>132</v>
      </c>
      <c r="T3928" s="1" t="s">
        <v>11895</v>
      </c>
      <c r="U3928" s="3">
        <v>45141</v>
      </c>
    </row>
    <row r="3929" spans="1:21" x14ac:dyDescent="0.3">
      <c r="A3929" s="1" t="s">
        <v>1609</v>
      </c>
      <c r="B3929" s="1" t="s">
        <v>1610</v>
      </c>
      <c r="C3929" s="1" t="s">
        <v>380</v>
      </c>
      <c r="D3929" s="1" t="str">
        <f>_xlfn.CONCAT(EcommerceDataset[[#This Row],[first_name]]," ",EcommerceDataset[[#This Row],[last_name]])</f>
        <v>Gregory Young</v>
      </c>
      <c r="E3929" s="1" t="s">
        <v>22</v>
      </c>
      <c r="F3929" s="1" t="s">
        <v>23</v>
      </c>
      <c r="G3929" s="1" t="s">
        <v>185</v>
      </c>
      <c r="H3929" s="1" t="s">
        <v>120</v>
      </c>
      <c r="I3929" s="1" t="s">
        <v>121</v>
      </c>
      <c r="J3929" s="1" t="s">
        <v>122</v>
      </c>
      <c r="K3929" s="4">
        <v>2</v>
      </c>
      <c r="L3929" s="5">
        <v>149</v>
      </c>
      <c r="M3929" s="5">
        <f>EcommerceDataset[[#This Row],[quantity]]*EcommerceDataset[[#This Row],[unit_price]]</f>
        <v>298</v>
      </c>
      <c r="N3929" s="1" t="s">
        <v>11896</v>
      </c>
      <c r="O3929" s="3">
        <v>44983</v>
      </c>
      <c r="P3929" s="1" t="s">
        <v>55</v>
      </c>
      <c r="Q3929" s="1" t="s">
        <v>43</v>
      </c>
      <c r="R3929" s="4">
        <v>2</v>
      </c>
      <c r="S3929" s="1" t="s">
        <v>31</v>
      </c>
      <c r="T3929" s="1" t="s">
        <v>11897</v>
      </c>
      <c r="U3929" s="3">
        <v>45758</v>
      </c>
    </row>
    <row r="3930" spans="1:21" x14ac:dyDescent="0.3">
      <c r="A3930" s="1" t="s">
        <v>2613</v>
      </c>
      <c r="B3930" s="1" t="s">
        <v>1051</v>
      </c>
      <c r="C3930" s="1" t="s">
        <v>2614</v>
      </c>
      <c r="D3930" s="1" t="str">
        <f>_xlfn.CONCAT(EcommerceDataset[[#This Row],[first_name]]," ",EcommerceDataset[[#This Row],[last_name]])</f>
        <v>Kathleen Conner</v>
      </c>
      <c r="E3930" s="1" t="s">
        <v>36</v>
      </c>
      <c r="F3930" s="1" t="s">
        <v>37</v>
      </c>
      <c r="G3930" s="1" t="s">
        <v>61</v>
      </c>
      <c r="H3930" s="1" t="s">
        <v>62</v>
      </c>
      <c r="I3930" s="1" t="s">
        <v>63</v>
      </c>
      <c r="J3930" s="1" t="s">
        <v>64</v>
      </c>
      <c r="K3930" s="4">
        <v>3</v>
      </c>
      <c r="L3930" s="5">
        <v>399</v>
      </c>
      <c r="M3930" s="5">
        <f>EcommerceDataset[[#This Row],[quantity]]*EcommerceDataset[[#This Row],[unit_price]]</f>
        <v>1197</v>
      </c>
      <c r="N3930" s="1" t="s">
        <v>11898</v>
      </c>
      <c r="O3930" s="3">
        <v>44949</v>
      </c>
      <c r="P3930" s="1" t="s">
        <v>29</v>
      </c>
      <c r="Q3930" s="1" t="s">
        <v>43</v>
      </c>
      <c r="R3930" s="4">
        <v>4</v>
      </c>
      <c r="S3930" s="1" t="s">
        <v>132</v>
      </c>
      <c r="T3930" s="1" t="s">
        <v>11899</v>
      </c>
      <c r="U3930" s="3">
        <v>45555</v>
      </c>
    </row>
    <row r="3931" spans="1:21" x14ac:dyDescent="0.3">
      <c r="A3931" s="1" t="s">
        <v>6300</v>
      </c>
      <c r="B3931" s="1" t="s">
        <v>1809</v>
      </c>
      <c r="C3931" s="1" t="s">
        <v>2523</v>
      </c>
      <c r="D3931" s="1" t="str">
        <f>_xlfn.CONCAT(EcommerceDataset[[#This Row],[first_name]]," ",EcommerceDataset[[#This Row],[last_name]])</f>
        <v>Kristy Harrington</v>
      </c>
      <c r="E3931" s="1" t="s">
        <v>36</v>
      </c>
      <c r="F3931" s="1" t="s">
        <v>23</v>
      </c>
      <c r="G3931" s="1" t="s">
        <v>93</v>
      </c>
      <c r="H3931" s="1" t="s">
        <v>51</v>
      </c>
      <c r="I3931" s="1" t="s">
        <v>52</v>
      </c>
      <c r="J3931" s="1" t="s">
        <v>53</v>
      </c>
      <c r="K3931" s="4">
        <v>5</v>
      </c>
      <c r="L3931" s="5">
        <v>59</v>
      </c>
      <c r="M3931" s="5">
        <f>EcommerceDataset[[#This Row],[quantity]]*EcommerceDataset[[#This Row],[unit_price]]</f>
        <v>295</v>
      </c>
      <c r="N3931" s="1" t="s">
        <v>11900</v>
      </c>
      <c r="O3931" s="3">
        <v>45225</v>
      </c>
      <c r="P3931" s="1" t="s">
        <v>102</v>
      </c>
      <c r="Q3931" s="1" t="s">
        <v>30</v>
      </c>
      <c r="R3931" s="4">
        <v>1</v>
      </c>
      <c r="S3931" s="1" t="s">
        <v>31</v>
      </c>
      <c r="T3931" s="1" t="s">
        <v>11901</v>
      </c>
      <c r="U3931" s="3">
        <v>45056</v>
      </c>
    </row>
    <row r="3932" spans="1:21" x14ac:dyDescent="0.3">
      <c r="A3932" s="1" t="s">
        <v>11902</v>
      </c>
      <c r="B3932" s="1" t="s">
        <v>912</v>
      </c>
      <c r="C3932" s="1" t="s">
        <v>624</v>
      </c>
      <c r="D3932" s="1" t="str">
        <f>_xlfn.CONCAT(EcommerceDataset[[#This Row],[first_name]]," ",EcommerceDataset[[#This Row],[last_name]])</f>
        <v>Karen Ruiz</v>
      </c>
      <c r="E3932" s="1" t="s">
        <v>80</v>
      </c>
      <c r="F3932" s="1" t="s">
        <v>37</v>
      </c>
      <c r="G3932" s="1" t="s">
        <v>38</v>
      </c>
      <c r="H3932" s="1" t="s">
        <v>86</v>
      </c>
      <c r="I3932" s="1" t="s">
        <v>87</v>
      </c>
      <c r="J3932" s="1" t="s">
        <v>64</v>
      </c>
      <c r="K3932" s="4">
        <v>1</v>
      </c>
      <c r="L3932" s="5">
        <v>99</v>
      </c>
      <c r="M3932" s="5">
        <f>EcommerceDataset[[#This Row],[quantity]]*EcommerceDataset[[#This Row],[unit_price]]</f>
        <v>99</v>
      </c>
      <c r="N3932" s="1" t="s">
        <v>11903</v>
      </c>
      <c r="O3932" s="3">
        <v>45254</v>
      </c>
      <c r="P3932" s="1" t="s">
        <v>75</v>
      </c>
      <c r="Q3932" s="1" t="s">
        <v>43</v>
      </c>
      <c r="R3932" s="4">
        <v>3</v>
      </c>
      <c r="S3932" s="1" t="s">
        <v>132</v>
      </c>
      <c r="T3932" s="1" t="s">
        <v>11904</v>
      </c>
      <c r="U3932" s="3">
        <v>45029</v>
      </c>
    </row>
    <row r="3933" spans="1:21" x14ac:dyDescent="0.3">
      <c r="A3933" s="1" t="s">
        <v>11905</v>
      </c>
      <c r="B3933" s="1" t="s">
        <v>657</v>
      </c>
      <c r="C3933" s="1" t="s">
        <v>1255</v>
      </c>
      <c r="D3933" s="1" t="str">
        <f>_xlfn.CONCAT(EcommerceDataset[[#This Row],[first_name]]," ",EcommerceDataset[[#This Row],[last_name]])</f>
        <v>Matthew Hawkins</v>
      </c>
      <c r="E3933" s="1" t="s">
        <v>36</v>
      </c>
      <c r="F3933" s="1" t="s">
        <v>23</v>
      </c>
      <c r="G3933" s="1" t="s">
        <v>185</v>
      </c>
      <c r="H3933" s="1" t="s">
        <v>190</v>
      </c>
      <c r="I3933" s="1" t="s">
        <v>191</v>
      </c>
      <c r="J3933" s="1" t="s">
        <v>41</v>
      </c>
      <c r="K3933" s="4">
        <v>3</v>
      </c>
      <c r="L3933" s="5">
        <v>120</v>
      </c>
      <c r="M3933" s="5">
        <f>EcommerceDataset[[#This Row],[quantity]]*EcommerceDataset[[#This Row],[unit_price]]</f>
        <v>360</v>
      </c>
      <c r="N3933" s="1" t="s">
        <v>11906</v>
      </c>
      <c r="O3933" s="3">
        <v>45815</v>
      </c>
      <c r="P3933" s="1" t="s">
        <v>109</v>
      </c>
      <c r="Q3933" s="1" t="s">
        <v>30</v>
      </c>
      <c r="R3933" s="4">
        <v>3</v>
      </c>
      <c r="S3933" s="1" t="s">
        <v>103</v>
      </c>
      <c r="T3933" s="1" t="s">
        <v>11907</v>
      </c>
      <c r="U3933" s="3">
        <v>45576</v>
      </c>
    </row>
    <row r="3934" spans="1:21" x14ac:dyDescent="0.3">
      <c r="A3934" s="1" t="s">
        <v>10486</v>
      </c>
      <c r="B3934" s="1" t="s">
        <v>257</v>
      </c>
      <c r="C3934" s="1" t="s">
        <v>5764</v>
      </c>
      <c r="D3934" s="1" t="str">
        <f>_xlfn.CONCAT(EcommerceDataset[[#This Row],[first_name]]," ",EcommerceDataset[[#This Row],[last_name]])</f>
        <v>John Wong</v>
      </c>
      <c r="E3934" s="1" t="s">
        <v>22</v>
      </c>
      <c r="F3934" s="1" t="s">
        <v>37</v>
      </c>
      <c r="G3934" s="1" t="s">
        <v>119</v>
      </c>
      <c r="H3934" s="1" t="s">
        <v>72</v>
      </c>
      <c r="I3934" s="1" t="s">
        <v>73</v>
      </c>
      <c r="J3934" s="1" t="s">
        <v>41</v>
      </c>
      <c r="K3934" s="4">
        <v>4</v>
      </c>
      <c r="L3934" s="5">
        <v>110</v>
      </c>
      <c r="M3934" s="5">
        <f>EcommerceDataset[[#This Row],[quantity]]*EcommerceDataset[[#This Row],[unit_price]]</f>
        <v>440</v>
      </c>
      <c r="N3934" s="1" t="s">
        <v>11908</v>
      </c>
      <c r="O3934" s="3">
        <v>44974</v>
      </c>
      <c r="P3934" s="1" t="s">
        <v>29</v>
      </c>
      <c r="Q3934" s="1" t="s">
        <v>43</v>
      </c>
      <c r="R3934" s="4">
        <v>2</v>
      </c>
      <c r="S3934" s="1" t="s">
        <v>66</v>
      </c>
      <c r="T3934" s="1" t="s">
        <v>11909</v>
      </c>
      <c r="U3934" s="3">
        <v>45437</v>
      </c>
    </row>
    <row r="3935" spans="1:21" x14ac:dyDescent="0.3">
      <c r="A3935" s="1" t="s">
        <v>11910</v>
      </c>
      <c r="B3935" s="1" t="s">
        <v>1848</v>
      </c>
      <c r="C3935" s="1" t="s">
        <v>10504</v>
      </c>
      <c r="D3935" s="1" t="str">
        <f>_xlfn.CONCAT(EcommerceDataset[[#This Row],[first_name]]," ",EcommerceDataset[[#This Row],[last_name]])</f>
        <v>Carolyn Lowery</v>
      </c>
      <c r="E3935" s="1" t="s">
        <v>36</v>
      </c>
      <c r="F3935" s="1" t="s">
        <v>23</v>
      </c>
      <c r="G3935" s="1" t="s">
        <v>119</v>
      </c>
      <c r="H3935" s="1" t="s">
        <v>72</v>
      </c>
      <c r="I3935" s="1" t="s">
        <v>73</v>
      </c>
      <c r="J3935" s="1" t="s">
        <v>41</v>
      </c>
      <c r="K3935" s="4">
        <v>1</v>
      </c>
      <c r="L3935" s="5">
        <v>110</v>
      </c>
      <c r="M3935" s="5">
        <f>EcommerceDataset[[#This Row],[quantity]]*EcommerceDataset[[#This Row],[unit_price]]</f>
        <v>110</v>
      </c>
      <c r="N3935" s="1" t="s">
        <v>11911</v>
      </c>
      <c r="O3935" s="3">
        <v>45764</v>
      </c>
      <c r="P3935" s="1" t="s">
        <v>55</v>
      </c>
      <c r="Q3935" s="1" t="s">
        <v>43</v>
      </c>
      <c r="R3935" s="4">
        <v>2</v>
      </c>
      <c r="S3935" s="1" t="s">
        <v>132</v>
      </c>
      <c r="T3935" s="1" t="s">
        <v>11912</v>
      </c>
      <c r="U3935" s="3">
        <v>45445</v>
      </c>
    </row>
    <row r="3936" spans="1:21" x14ac:dyDescent="0.3">
      <c r="A3936" s="1" t="s">
        <v>11913</v>
      </c>
      <c r="B3936" s="1" t="s">
        <v>1506</v>
      </c>
      <c r="C3936" s="1" t="s">
        <v>2801</v>
      </c>
      <c r="D3936" s="1" t="str">
        <f>_xlfn.CONCAT(EcommerceDataset[[#This Row],[first_name]]," ",EcommerceDataset[[#This Row],[last_name]])</f>
        <v>Vanessa Ramirez</v>
      </c>
      <c r="E3936" s="1" t="s">
        <v>36</v>
      </c>
      <c r="F3936" s="1" t="s">
        <v>23</v>
      </c>
      <c r="G3936" s="1" t="s">
        <v>179</v>
      </c>
      <c r="H3936" s="1" t="s">
        <v>51</v>
      </c>
      <c r="I3936" s="1" t="s">
        <v>52</v>
      </c>
      <c r="J3936" s="1" t="s">
        <v>53</v>
      </c>
      <c r="K3936" s="4">
        <v>4</v>
      </c>
      <c r="L3936" s="5">
        <v>59</v>
      </c>
      <c r="M3936" s="5">
        <f>EcommerceDataset[[#This Row],[quantity]]*EcommerceDataset[[#This Row],[unit_price]]</f>
        <v>236</v>
      </c>
      <c r="N3936" s="1" t="s">
        <v>11914</v>
      </c>
      <c r="O3936" s="3">
        <v>45233</v>
      </c>
      <c r="P3936" s="1" t="s">
        <v>109</v>
      </c>
      <c r="Q3936" s="1" t="s">
        <v>43</v>
      </c>
      <c r="R3936" s="4">
        <v>5</v>
      </c>
      <c r="S3936" s="1" t="s">
        <v>44</v>
      </c>
      <c r="T3936" s="1" t="s">
        <v>11915</v>
      </c>
      <c r="U3936" s="3">
        <v>45319</v>
      </c>
    </row>
    <row r="3937" spans="1:21" x14ac:dyDescent="0.3">
      <c r="A3937" s="1" t="s">
        <v>11916</v>
      </c>
      <c r="B3937" s="1" t="s">
        <v>84</v>
      </c>
      <c r="C3937" s="1" t="s">
        <v>2321</v>
      </c>
      <c r="D3937" s="1" t="str">
        <f>_xlfn.CONCAT(EcommerceDataset[[#This Row],[first_name]]," ",EcommerceDataset[[#This Row],[last_name]])</f>
        <v>Jennifer Wheeler</v>
      </c>
      <c r="E3937" s="1" t="s">
        <v>36</v>
      </c>
      <c r="F3937" s="1" t="s">
        <v>23</v>
      </c>
      <c r="G3937" s="1" t="s">
        <v>50</v>
      </c>
      <c r="H3937" s="1" t="s">
        <v>99</v>
      </c>
      <c r="I3937" s="1" t="s">
        <v>100</v>
      </c>
      <c r="J3937" s="1" t="s">
        <v>27</v>
      </c>
      <c r="K3937" s="4">
        <v>5</v>
      </c>
      <c r="L3937" s="5">
        <v>199</v>
      </c>
      <c r="M3937" s="5">
        <f>EcommerceDataset[[#This Row],[quantity]]*EcommerceDataset[[#This Row],[unit_price]]</f>
        <v>995</v>
      </c>
      <c r="N3937" s="1" t="s">
        <v>11917</v>
      </c>
      <c r="O3937" s="3">
        <v>45065</v>
      </c>
      <c r="P3937" s="1" t="s">
        <v>109</v>
      </c>
      <c r="Q3937" s="1" t="s">
        <v>56</v>
      </c>
      <c r="R3937" s="4">
        <v>5</v>
      </c>
      <c r="S3937" s="1" t="s">
        <v>31</v>
      </c>
      <c r="T3937" s="1" t="s">
        <v>11918</v>
      </c>
      <c r="U3937" s="3">
        <v>45704</v>
      </c>
    </row>
    <row r="3938" spans="1:21" x14ac:dyDescent="0.3">
      <c r="A3938" s="1" t="s">
        <v>2216</v>
      </c>
      <c r="B3938" s="1" t="s">
        <v>126</v>
      </c>
      <c r="C3938" s="1" t="s">
        <v>2217</v>
      </c>
      <c r="D3938" s="1" t="str">
        <f>_xlfn.CONCAT(EcommerceDataset[[#This Row],[first_name]]," ",EcommerceDataset[[#This Row],[last_name]])</f>
        <v>Michelle Duran</v>
      </c>
      <c r="E3938" s="1" t="s">
        <v>22</v>
      </c>
      <c r="F3938" s="1" t="s">
        <v>23</v>
      </c>
      <c r="G3938" s="1" t="s">
        <v>93</v>
      </c>
      <c r="H3938" s="1" t="s">
        <v>144</v>
      </c>
      <c r="I3938" s="1" t="s">
        <v>145</v>
      </c>
      <c r="J3938" s="1" t="s">
        <v>53</v>
      </c>
      <c r="K3938" s="4">
        <v>2</v>
      </c>
      <c r="L3938" s="5">
        <v>199</v>
      </c>
      <c r="M3938" s="5">
        <f>EcommerceDataset[[#This Row],[quantity]]*EcommerceDataset[[#This Row],[unit_price]]</f>
        <v>398</v>
      </c>
      <c r="N3938" s="1" t="s">
        <v>11919</v>
      </c>
      <c r="O3938" s="3">
        <v>45528</v>
      </c>
      <c r="P3938" s="1" t="s">
        <v>102</v>
      </c>
      <c r="Q3938" s="1" t="s">
        <v>30</v>
      </c>
      <c r="R3938" s="4">
        <v>3</v>
      </c>
      <c r="S3938" s="1" t="s">
        <v>66</v>
      </c>
      <c r="T3938" s="1" t="s">
        <v>11920</v>
      </c>
      <c r="U3938" s="3">
        <v>45521</v>
      </c>
    </row>
    <row r="3939" spans="1:21" x14ac:dyDescent="0.3">
      <c r="A3939" s="1" t="s">
        <v>11921</v>
      </c>
      <c r="B3939" s="1" t="s">
        <v>8294</v>
      </c>
      <c r="C3939" s="1" t="s">
        <v>671</v>
      </c>
      <c r="D3939" s="1" t="str">
        <f>_xlfn.CONCAT(EcommerceDataset[[#This Row],[first_name]]," ",EcommerceDataset[[#This Row],[last_name]])</f>
        <v>Norman Morris</v>
      </c>
      <c r="E3939" s="1" t="s">
        <v>80</v>
      </c>
      <c r="F3939" s="1" t="s">
        <v>49</v>
      </c>
      <c r="G3939" s="1" t="s">
        <v>93</v>
      </c>
      <c r="H3939" s="1" t="s">
        <v>51</v>
      </c>
      <c r="I3939" s="1" t="s">
        <v>52</v>
      </c>
      <c r="J3939" s="1" t="s">
        <v>53</v>
      </c>
      <c r="K3939" s="4">
        <v>1</v>
      </c>
      <c r="L3939" s="5">
        <v>59</v>
      </c>
      <c r="M3939" s="5">
        <f>EcommerceDataset[[#This Row],[quantity]]*EcommerceDataset[[#This Row],[unit_price]]</f>
        <v>59</v>
      </c>
      <c r="N3939" s="1" t="s">
        <v>11922</v>
      </c>
      <c r="O3939" s="3">
        <v>45675</v>
      </c>
      <c r="P3939" s="1" t="s">
        <v>55</v>
      </c>
      <c r="Q3939" s="1" t="s">
        <v>43</v>
      </c>
      <c r="R3939" s="4">
        <v>5</v>
      </c>
      <c r="S3939" s="1" t="s">
        <v>103</v>
      </c>
      <c r="T3939" s="1" t="s">
        <v>11923</v>
      </c>
      <c r="U3939" s="3">
        <v>45487</v>
      </c>
    </row>
    <row r="3940" spans="1:21" x14ac:dyDescent="0.3">
      <c r="A3940" s="1" t="s">
        <v>2820</v>
      </c>
      <c r="B3940" s="1" t="s">
        <v>971</v>
      </c>
      <c r="C3940" s="1" t="s">
        <v>70</v>
      </c>
      <c r="D3940" s="1" t="str">
        <f>_xlfn.CONCAT(EcommerceDataset[[#This Row],[first_name]]," ",EcommerceDataset[[#This Row],[last_name]])</f>
        <v>Sara Johnson</v>
      </c>
      <c r="E3940" s="1" t="s">
        <v>80</v>
      </c>
      <c r="F3940" s="1" t="s">
        <v>23</v>
      </c>
      <c r="G3940" s="1" t="s">
        <v>185</v>
      </c>
      <c r="H3940" s="1" t="s">
        <v>144</v>
      </c>
      <c r="I3940" s="1" t="s">
        <v>145</v>
      </c>
      <c r="J3940" s="1" t="s">
        <v>53</v>
      </c>
      <c r="K3940" s="4">
        <v>1</v>
      </c>
      <c r="L3940" s="5">
        <v>199</v>
      </c>
      <c r="M3940" s="5">
        <f>EcommerceDataset[[#This Row],[quantity]]*EcommerceDataset[[#This Row],[unit_price]]</f>
        <v>199</v>
      </c>
      <c r="N3940" s="1" t="s">
        <v>11924</v>
      </c>
      <c r="O3940" s="3">
        <v>44965</v>
      </c>
      <c r="P3940" s="1" t="s">
        <v>55</v>
      </c>
      <c r="Q3940" s="1" t="s">
        <v>30</v>
      </c>
      <c r="R3940" s="4">
        <v>4</v>
      </c>
      <c r="S3940" s="1" t="s">
        <v>31</v>
      </c>
      <c r="T3940" s="1" t="s">
        <v>11925</v>
      </c>
      <c r="U3940" s="3">
        <v>45329</v>
      </c>
    </row>
    <row r="3941" spans="1:21" x14ac:dyDescent="0.3">
      <c r="A3941" s="1" t="s">
        <v>8970</v>
      </c>
      <c r="B3941" s="1" t="s">
        <v>227</v>
      </c>
      <c r="C3941" s="1" t="s">
        <v>2054</v>
      </c>
      <c r="D3941" s="1" t="str">
        <f>_xlfn.CONCAT(EcommerceDataset[[#This Row],[first_name]]," ",EcommerceDataset[[#This Row],[last_name]])</f>
        <v>Lawrence Kramer</v>
      </c>
      <c r="E3941" s="1" t="s">
        <v>80</v>
      </c>
      <c r="F3941" s="1" t="s">
        <v>49</v>
      </c>
      <c r="G3941" s="1" t="s">
        <v>185</v>
      </c>
      <c r="H3941" s="1" t="s">
        <v>144</v>
      </c>
      <c r="I3941" s="1" t="s">
        <v>145</v>
      </c>
      <c r="J3941" s="1" t="s">
        <v>53</v>
      </c>
      <c r="K3941" s="4">
        <v>4</v>
      </c>
      <c r="L3941" s="5">
        <v>199</v>
      </c>
      <c r="M3941" s="5">
        <f>EcommerceDataset[[#This Row],[quantity]]*EcommerceDataset[[#This Row],[unit_price]]</f>
        <v>796</v>
      </c>
      <c r="N3941" s="1" t="s">
        <v>11926</v>
      </c>
      <c r="O3941" s="3">
        <v>45124</v>
      </c>
      <c r="P3941" s="1" t="s">
        <v>102</v>
      </c>
      <c r="Q3941" s="1" t="s">
        <v>56</v>
      </c>
      <c r="R3941" s="4">
        <v>1</v>
      </c>
      <c r="S3941" s="1" t="s">
        <v>31</v>
      </c>
      <c r="T3941" s="1" t="s">
        <v>11927</v>
      </c>
      <c r="U3941" s="3">
        <v>45842</v>
      </c>
    </row>
    <row r="3942" spans="1:21" x14ac:dyDescent="0.3">
      <c r="A3942" s="1" t="s">
        <v>11928</v>
      </c>
      <c r="B3942" s="1" t="s">
        <v>262</v>
      </c>
      <c r="C3942" s="1" t="s">
        <v>4181</v>
      </c>
      <c r="D3942" s="1" t="str">
        <f>_xlfn.CONCAT(EcommerceDataset[[#This Row],[first_name]]," ",EcommerceDataset[[#This Row],[last_name]])</f>
        <v>David Schwartz</v>
      </c>
      <c r="E3942" s="1" t="s">
        <v>80</v>
      </c>
      <c r="F3942" s="1" t="s">
        <v>23</v>
      </c>
      <c r="G3942" s="1" t="s">
        <v>119</v>
      </c>
      <c r="H3942" s="1" t="s">
        <v>190</v>
      </c>
      <c r="I3942" s="1" t="s">
        <v>191</v>
      </c>
      <c r="J3942" s="1" t="s">
        <v>41</v>
      </c>
      <c r="K3942" s="4">
        <v>5</v>
      </c>
      <c r="L3942" s="5">
        <v>120</v>
      </c>
      <c r="M3942" s="5">
        <f>EcommerceDataset[[#This Row],[quantity]]*EcommerceDataset[[#This Row],[unit_price]]</f>
        <v>600</v>
      </c>
      <c r="N3942" s="1" t="s">
        <v>11929</v>
      </c>
      <c r="O3942" s="3">
        <v>45294</v>
      </c>
      <c r="P3942" s="1" t="s">
        <v>75</v>
      </c>
      <c r="Q3942" s="1" t="s">
        <v>43</v>
      </c>
      <c r="R3942" s="4">
        <v>5</v>
      </c>
      <c r="S3942" s="1" t="s">
        <v>132</v>
      </c>
      <c r="T3942" s="1" t="s">
        <v>11930</v>
      </c>
      <c r="U3942" s="3">
        <v>45602</v>
      </c>
    </row>
    <row r="3943" spans="1:21" x14ac:dyDescent="0.3">
      <c r="A3943" s="1" t="s">
        <v>7890</v>
      </c>
      <c r="B3943" s="1" t="s">
        <v>7891</v>
      </c>
      <c r="C3943" s="1" t="s">
        <v>1055</v>
      </c>
      <c r="D3943" s="1" t="str">
        <f>_xlfn.CONCAT(EcommerceDataset[[#This Row],[first_name]]," ",EcommerceDataset[[#This Row],[last_name]])</f>
        <v>Wesley Jackson</v>
      </c>
      <c r="E3943" s="1" t="s">
        <v>80</v>
      </c>
      <c r="F3943" s="1" t="s">
        <v>23</v>
      </c>
      <c r="G3943" s="1" t="s">
        <v>38</v>
      </c>
      <c r="H3943" s="1" t="s">
        <v>39</v>
      </c>
      <c r="I3943" s="1" t="s">
        <v>40</v>
      </c>
      <c r="J3943" s="1" t="s">
        <v>41</v>
      </c>
      <c r="K3943" s="4">
        <v>1</v>
      </c>
      <c r="L3943" s="5">
        <v>59</v>
      </c>
      <c r="M3943" s="5">
        <f>EcommerceDataset[[#This Row],[quantity]]*EcommerceDataset[[#This Row],[unit_price]]</f>
        <v>59</v>
      </c>
      <c r="N3943" s="1" t="s">
        <v>11931</v>
      </c>
      <c r="O3943" s="3">
        <v>45257</v>
      </c>
      <c r="P3943" s="1" t="s">
        <v>109</v>
      </c>
      <c r="Q3943" s="1" t="s">
        <v>43</v>
      </c>
      <c r="R3943" s="4">
        <v>1</v>
      </c>
      <c r="S3943" s="1" t="s">
        <v>31</v>
      </c>
      <c r="T3943" s="1" t="s">
        <v>11932</v>
      </c>
      <c r="U3943" s="3">
        <v>45041</v>
      </c>
    </row>
    <row r="3944" spans="1:21" x14ac:dyDescent="0.3">
      <c r="A3944" s="1" t="s">
        <v>11933</v>
      </c>
      <c r="B3944" s="1" t="s">
        <v>4686</v>
      </c>
      <c r="C3944" s="1" t="s">
        <v>619</v>
      </c>
      <c r="D3944" s="1" t="str">
        <f>_xlfn.CONCAT(EcommerceDataset[[#This Row],[first_name]]," ",EcommerceDataset[[#This Row],[last_name]])</f>
        <v>Sandra Williams</v>
      </c>
      <c r="E3944" s="1" t="s">
        <v>80</v>
      </c>
      <c r="F3944" s="1" t="s">
        <v>23</v>
      </c>
      <c r="G3944" s="1" t="s">
        <v>24</v>
      </c>
      <c r="H3944" s="1" t="s">
        <v>390</v>
      </c>
      <c r="I3944" s="1" t="s">
        <v>391</v>
      </c>
      <c r="J3944" s="1" t="s">
        <v>122</v>
      </c>
      <c r="K3944" s="4">
        <v>4</v>
      </c>
      <c r="L3944" s="5">
        <v>25</v>
      </c>
      <c r="M3944" s="5">
        <f>EcommerceDataset[[#This Row],[quantity]]*EcommerceDataset[[#This Row],[unit_price]]</f>
        <v>100</v>
      </c>
      <c r="N3944" s="1" t="s">
        <v>11934</v>
      </c>
      <c r="O3944" s="3">
        <v>45547</v>
      </c>
      <c r="P3944" s="1" t="s">
        <v>102</v>
      </c>
      <c r="Q3944" s="1" t="s">
        <v>56</v>
      </c>
      <c r="R3944" s="4">
        <v>1</v>
      </c>
      <c r="S3944" s="1" t="s">
        <v>44</v>
      </c>
      <c r="T3944" s="1" t="s">
        <v>11935</v>
      </c>
      <c r="U3944" s="3">
        <v>45641</v>
      </c>
    </row>
    <row r="3945" spans="1:21" x14ac:dyDescent="0.3">
      <c r="A3945" s="1" t="s">
        <v>11936</v>
      </c>
      <c r="B3945" s="1" t="s">
        <v>534</v>
      </c>
      <c r="C3945" s="1" t="s">
        <v>136</v>
      </c>
      <c r="D3945" s="1" t="str">
        <f>_xlfn.CONCAT(EcommerceDataset[[#This Row],[first_name]]," ",EcommerceDataset[[#This Row],[last_name]])</f>
        <v>William Davis</v>
      </c>
      <c r="E3945" s="1" t="s">
        <v>22</v>
      </c>
      <c r="F3945" s="1" t="s">
        <v>37</v>
      </c>
      <c r="G3945" s="1" t="s">
        <v>24</v>
      </c>
      <c r="H3945" s="1" t="s">
        <v>144</v>
      </c>
      <c r="I3945" s="1" t="s">
        <v>145</v>
      </c>
      <c r="J3945" s="1" t="s">
        <v>53</v>
      </c>
      <c r="K3945" s="4">
        <v>2</v>
      </c>
      <c r="L3945" s="5">
        <v>199</v>
      </c>
      <c r="M3945" s="5">
        <f>EcommerceDataset[[#This Row],[quantity]]*EcommerceDataset[[#This Row],[unit_price]]</f>
        <v>398</v>
      </c>
      <c r="N3945" s="1" t="s">
        <v>11937</v>
      </c>
      <c r="O3945" s="3">
        <v>45209</v>
      </c>
      <c r="P3945" s="1" t="s">
        <v>75</v>
      </c>
      <c r="Q3945" s="1" t="s">
        <v>56</v>
      </c>
      <c r="R3945" s="4">
        <v>4</v>
      </c>
      <c r="S3945" s="1" t="s">
        <v>31</v>
      </c>
      <c r="T3945" s="1" t="s">
        <v>11938</v>
      </c>
      <c r="U3945" s="3">
        <v>45488</v>
      </c>
    </row>
    <row r="3946" spans="1:21" x14ac:dyDescent="0.3">
      <c r="A3946" s="1" t="s">
        <v>4725</v>
      </c>
      <c r="B3946" s="1" t="s">
        <v>1534</v>
      </c>
      <c r="C3946" s="1" t="s">
        <v>3524</v>
      </c>
      <c r="D3946" s="1" t="str">
        <f>_xlfn.CONCAT(EcommerceDataset[[#This Row],[first_name]]," ",EcommerceDataset[[#This Row],[last_name]])</f>
        <v>Melissa Hoover</v>
      </c>
      <c r="E3946" s="1" t="s">
        <v>80</v>
      </c>
      <c r="F3946" s="1" t="s">
        <v>49</v>
      </c>
      <c r="G3946" s="1" t="s">
        <v>24</v>
      </c>
      <c r="H3946" s="1" t="s">
        <v>86</v>
      </c>
      <c r="I3946" s="1" t="s">
        <v>87</v>
      </c>
      <c r="J3946" s="1" t="s">
        <v>64</v>
      </c>
      <c r="K3946" s="4">
        <v>3</v>
      </c>
      <c r="L3946" s="5">
        <v>99</v>
      </c>
      <c r="M3946" s="5">
        <f>EcommerceDataset[[#This Row],[quantity]]*EcommerceDataset[[#This Row],[unit_price]]</f>
        <v>297</v>
      </c>
      <c r="N3946" s="1" t="s">
        <v>11939</v>
      </c>
      <c r="O3946" s="3">
        <v>45078</v>
      </c>
      <c r="P3946" s="1" t="s">
        <v>75</v>
      </c>
      <c r="Q3946" s="1" t="s">
        <v>56</v>
      </c>
      <c r="R3946" s="4">
        <v>5</v>
      </c>
      <c r="S3946" s="1" t="s">
        <v>44</v>
      </c>
      <c r="T3946" s="1" t="s">
        <v>11940</v>
      </c>
      <c r="U3946" s="3">
        <v>44877</v>
      </c>
    </row>
    <row r="3947" spans="1:21" x14ac:dyDescent="0.3">
      <c r="A3947" s="1" t="s">
        <v>11369</v>
      </c>
      <c r="B3947" s="1" t="s">
        <v>5830</v>
      </c>
      <c r="C3947" s="1" t="s">
        <v>1990</v>
      </c>
      <c r="D3947" s="1" t="str">
        <f>_xlfn.CONCAT(EcommerceDataset[[#This Row],[first_name]]," ",EcommerceDataset[[#This Row],[last_name]])</f>
        <v>Janet Brooks</v>
      </c>
      <c r="E3947" s="1" t="s">
        <v>22</v>
      </c>
      <c r="F3947" s="1" t="s">
        <v>37</v>
      </c>
      <c r="G3947" s="1" t="s">
        <v>71</v>
      </c>
      <c r="H3947" s="1" t="s">
        <v>128</v>
      </c>
      <c r="I3947" s="1" t="s">
        <v>129</v>
      </c>
      <c r="J3947" s="1" t="s">
        <v>130</v>
      </c>
      <c r="K3947" s="4">
        <v>2</v>
      </c>
      <c r="L3947" s="5">
        <v>129</v>
      </c>
      <c r="M3947" s="5">
        <f>EcommerceDataset[[#This Row],[quantity]]*EcommerceDataset[[#This Row],[unit_price]]</f>
        <v>258</v>
      </c>
      <c r="N3947" s="1" t="s">
        <v>11941</v>
      </c>
      <c r="O3947" s="3">
        <v>45257</v>
      </c>
      <c r="P3947" s="1" t="s">
        <v>102</v>
      </c>
      <c r="Q3947" s="1" t="s">
        <v>56</v>
      </c>
      <c r="R3947" s="4">
        <v>5</v>
      </c>
      <c r="S3947" s="1" t="s">
        <v>66</v>
      </c>
      <c r="T3947" s="1" t="s">
        <v>11942</v>
      </c>
      <c r="U3947" s="3">
        <v>44905</v>
      </c>
    </row>
    <row r="3948" spans="1:21" x14ac:dyDescent="0.3">
      <c r="A3948" s="1" t="s">
        <v>6957</v>
      </c>
      <c r="B3948" s="1" t="s">
        <v>106</v>
      </c>
      <c r="C3948" s="1" t="s">
        <v>5202</v>
      </c>
      <c r="D3948" s="1" t="str">
        <f>_xlfn.CONCAT(EcommerceDataset[[#This Row],[first_name]]," ",EcommerceDataset[[#This Row],[last_name]])</f>
        <v>Richard Nolan</v>
      </c>
      <c r="E3948" s="1" t="s">
        <v>36</v>
      </c>
      <c r="F3948" s="1" t="s">
        <v>23</v>
      </c>
      <c r="G3948" s="1" t="s">
        <v>119</v>
      </c>
      <c r="H3948" s="1" t="s">
        <v>128</v>
      </c>
      <c r="I3948" s="1" t="s">
        <v>129</v>
      </c>
      <c r="J3948" s="1" t="s">
        <v>130</v>
      </c>
      <c r="K3948" s="4">
        <v>2</v>
      </c>
      <c r="L3948" s="5">
        <v>129</v>
      </c>
      <c r="M3948" s="5">
        <f>EcommerceDataset[[#This Row],[quantity]]*EcommerceDataset[[#This Row],[unit_price]]</f>
        <v>258</v>
      </c>
      <c r="N3948" s="1" t="s">
        <v>11943</v>
      </c>
      <c r="O3948" s="3">
        <v>44929</v>
      </c>
      <c r="P3948" s="1" t="s">
        <v>29</v>
      </c>
      <c r="Q3948" s="1" t="s">
        <v>43</v>
      </c>
      <c r="R3948" s="4">
        <v>2</v>
      </c>
      <c r="S3948" s="1" t="s">
        <v>66</v>
      </c>
      <c r="T3948" s="1" t="s">
        <v>11944</v>
      </c>
      <c r="U3948" s="3">
        <v>45232</v>
      </c>
    </row>
    <row r="3949" spans="1:21" x14ac:dyDescent="0.3">
      <c r="A3949" s="1" t="s">
        <v>11945</v>
      </c>
      <c r="B3949" s="1" t="s">
        <v>534</v>
      </c>
      <c r="C3949" s="1" t="s">
        <v>619</v>
      </c>
      <c r="D3949" s="1" t="str">
        <f>_xlfn.CONCAT(EcommerceDataset[[#This Row],[first_name]]," ",EcommerceDataset[[#This Row],[last_name]])</f>
        <v>William Williams</v>
      </c>
      <c r="E3949" s="1" t="s">
        <v>22</v>
      </c>
      <c r="F3949" s="1" t="s">
        <v>23</v>
      </c>
      <c r="G3949" s="1" t="s">
        <v>71</v>
      </c>
      <c r="H3949" s="1" t="s">
        <v>72</v>
      </c>
      <c r="I3949" s="1" t="s">
        <v>73</v>
      </c>
      <c r="J3949" s="1" t="s">
        <v>41</v>
      </c>
      <c r="K3949" s="4">
        <v>1</v>
      </c>
      <c r="L3949" s="5">
        <v>110</v>
      </c>
      <c r="M3949" s="5">
        <f>EcommerceDataset[[#This Row],[quantity]]*EcommerceDataset[[#This Row],[unit_price]]</f>
        <v>110</v>
      </c>
      <c r="N3949" s="1" t="s">
        <v>11946</v>
      </c>
      <c r="O3949" s="3">
        <v>45737</v>
      </c>
      <c r="P3949" s="1" t="s">
        <v>102</v>
      </c>
      <c r="Q3949" s="1" t="s">
        <v>56</v>
      </c>
      <c r="R3949" s="4">
        <v>1</v>
      </c>
      <c r="S3949" s="1" t="s">
        <v>66</v>
      </c>
      <c r="T3949" s="1" t="s">
        <v>11947</v>
      </c>
      <c r="U3949" s="3">
        <v>45889</v>
      </c>
    </row>
    <row r="3950" spans="1:21" x14ac:dyDescent="0.3">
      <c r="A3950" s="1" t="s">
        <v>11948</v>
      </c>
      <c r="B3950" s="1" t="s">
        <v>564</v>
      </c>
      <c r="C3950" s="1" t="s">
        <v>9369</v>
      </c>
      <c r="D3950" s="1" t="str">
        <f>_xlfn.CONCAT(EcommerceDataset[[#This Row],[first_name]]," ",EcommerceDataset[[#This Row],[last_name]])</f>
        <v>Mark Briggs</v>
      </c>
      <c r="E3950" s="1" t="s">
        <v>80</v>
      </c>
      <c r="F3950" s="1" t="s">
        <v>49</v>
      </c>
      <c r="G3950" s="1" t="s">
        <v>185</v>
      </c>
      <c r="H3950" s="1" t="s">
        <v>167</v>
      </c>
      <c r="I3950" s="1" t="s">
        <v>168</v>
      </c>
      <c r="J3950" s="1" t="s">
        <v>130</v>
      </c>
      <c r="K3950" s="4">
        <v>1</v>
      </c>
      <c r="L3950" s="5">
        <v>80</v>
      </c>
      <c r="M3950" s="5">
        <f>EcommerceDataset[[#This Row],[quantity]]*EcommerceDataset[[#This Row],[unit_price]]</f>
        <v>80</v>
      </c>
      <c r="N3950" s="1" t="s">
        <v>11949</v>
      </c>
      <c r="O3950" s="3">
        <v>45807</v>
      </c>
      <c r="P3950" s="1" t="s">
        <v>102</v>
      </c>
      <c r="Q3950" s="1" t="s">
        <v>30</v>
      </c>
      <c r="R3950" s="4">
        <v>3</v>
      </c>
      <c r="S3950" s="1" t="s">
        <v>132</v>
      </c>
      <c r="T3950" s="1" t="s">
        <v>11950</v>
      </c>
      <c r="U3950" s="3">
        <v>45052</v>
      </c>
    </row>
    <row r="3951" spans="1:21" x14ac:dyDescent="0.3">
      <c r="A3951" s="1" t="s">
        <v>11951</v>
      </c>
      <c r="B3951" s="1" t="s">
        <v>2131</v>
      </c>
      <c r="C3951" s="1" t="s">
        <v>2457</v>
      </c>
      <c r="D3951" s="1" t="str">
        <f>_xlfn.CONCAT(EcommerceDataset[[#This Row],[first_name]]," ",EcommerceDataset[[#This Row],[last_name]])</f>
        <v>Michele Jordan</v>
      </c>
      <c r="E3951" s="1" t="s">
        <v>80</v>
      </c>
      <c r="F3951" s="1" t="s">
        <v>37</v>
      </c>
      <c r="G3951" s="1" t="s">
        <v>24</v>
      </c>
      <c r="H3951" s="1" t="s">
        <v>190</v>
      </c>
      <c r="I3951" s="1" t="s">
        <v>191</v>
      </c>
      <c r="J3951" s="1" t="s">
        <v>41</v>
      </c>
      <c r="K3951" s="4">
        <v>4</v>
      </c>
      <c r="L3951" s="5">
        <v>120</v>
      </c>
      <c r="M3951" s="5">
        <f>EcommerceDataset[[#This Row],[quantity]]*EcommerceDataset[[#This Row],[unit_price]]</f>
        <v>480</v>
      </c>
      <c r="N3951" s="1" t="s">
        <v>11952</v>
      </c>
      <c r="O3951" s="3">
        <v>45303</v>
      </c>
      <c r="P3951" s="1" t="s">
        <v>109</v>
      </c>
      <c r="Q3951" s="1" t="s">
        <v>30</v>
      </c>
      <c r="R3951" s="4">
        <v>4</v>
      </c>
      <c r="S3951" s="1" t="s">
        <v>44</v>
      </c>
      <c r="T3951" s="1" t="s">
        <v>11953</v>
      </c>
      <c r="U3951" s="3">
        <v>45580</v>
      </c>
    </row>
    <row r="3952" spans="1:21" x14ac:dyDescent="0.3">
      <c r="A3952" s="1" t="s">
        <v>11954</v>
      </c>
      <c r="B3952" s="1" t="s">
        <v>935</v>
      </c>
      <c r="C3952" s="1" t="s">
        <v>931</v>
      </c>
      <c r="D3952" s="1" t="str">
        <f>_xlfn.CONCAT(EcommerceDataset[[#This Row],[first_name]]," ",EcommerceDataset[[#This Row],[last_name]])</f>
        <v>Kevin Collins</v>
      </c>
      <c r="E3952" s="1" t="s">
        <v>22</v>
      </c>
      <c r="F3952" s="1" t="s">
        <v>37</v>
      </c>
      <c r="G3952" s="1" t="s">
        <v>119</v>
      </c>
      <c r="H3952" s="1" t="s">
        <v>51</v>
      </c>
      <c r="I3952" s="1" t="s">
        <v>52</v>
      </c>
      <c r="J3952" s="1" t="s">
        <v>53</v>
      </c>
      <c r="K3952" s="4">
        <v>5</v>
      </c>
      <c r="L3952" s="5">
        <v>59</v>
      </c>
      <c r="M3952" s="5">
        <f>EcommerceDataset[[#This Row],[quantity]]*EcommerceDataset[[#This Row],[unit_price]]</f>
        <v>295</v>
      </c>
      <c r="N3952" s="1" t="s">
        <v>11955</v>
      </c>
      <c r="O3952" s="3">
        <v>45177</v>
      </c>
      <c r="P3952" s="1" t="s">
        <v>55</v>
      </c>
      <c r="Q3952" s="1" t="s">
        <v>56</v>
      </c>
      <c r="R3952" s="4">
        <v>3</v>
      </c>
      <c r="S3952" s="1" t="s">
        <v>66</v>
      </c>
      <c r="T3952" s="1" t="s">
        <v>11956</v>
      </c>
      <c r="U3952" s="3">
        <v>45636</v>
      </c>
    </row>
    <row r="3953" spans="1:21" x14ac:dyDescent="0.3">
      <c r="A3953" s="1" t="s">
        <v>11957</v>
      </c>
      <c r="B3953" s="1" t="s">
        <v>1989</v>
      </c>
      <c r="C3953" s="1" t="s">
        <v>11958</v>
      </c>
      <c r="D3953" s="1" t="str">
        <f>_xlfn.CONCAT(EcommerceDataset[[#This Row],[first_name]]," ",EcommerceDataset[[#This Row],[last_name]])</f>
        <v>Megan Arroyo</v>
      </c>
      <c r="E3953" s="1" t="s">
        <v>22</v>
      </c>
      <c r="F3953" s="1" t="s">
        <v>23</v>
      </c>
      <c r="G3953" s="1" t="s">
        <v>151</v>
      </c>
      <c r="H3953" s="1" t="s">
        <v>217</v>
      </c>
      <c r="I3953" s="1" t="s">
        <v>218</v>
      </c>
      <c r="J3953" s="1" t="s">
        <v>27</v>
      </c>
      <c r="K3953" s="4">
        <v>1</v>
      </c>
      <c r="L3953" s="5">
        <v>899</v>
      </c>
      <c r="M3953" s="5">
        <f>EcommerceDataset[[#This Row],[quantity]]*EcommerceDataset[[#This Row],[unit_price]]</f>
        <v>899</v>
      </c>
      <c r="N3953" s="1" t="s">
        <v>11959</v>
      </c>
      <c r="O3953" s="3">
        <v>44991</v>
      </c>
      <c r="P3953" s="1" t="s">
        <v>75</v>
      </c>
      <c r="Q3953" s="1" t="s">
        <v>30</v>
      </c>
      <c r="R3953" s="4">
        <v>5</v>
      </c>
      <c r="S3953" s="1" t="s">
        <v>31</v>
      </c>
      <c r="T3953" s="1" t="s">
        <v>11960</v>
      </c>
      <c r="U3953" s="3">
        <v>45488</v>
      </c>
    </row>
    <row r="3954" spans="1:21" x14ac:dyDescent="0.3">
      <c r="A3954" s="1" t="s">
        <v>11961</v>
      </c>
      <c r="B3954" s="1" t="s">
        <v>2684</v>
      </c>
      <c r="C3954" s="1" t="s">
        <v>4085</v>
      </c>
      <c r="D3954" s="1" t="str">
        <f>_xlfn.CONCAT(EcommerceDataset[[#This Row],[first_name]]," ",EcommerceDataset[[#This Row],[last_name]])</f>
        <v>Benjamin Maxwell</v>
      </c>
      <c r="E3954" s="1" t="s">
        <v>36</v>
      </c>
      <c r="F3954" s="1" t="s">
        <v>23</v>
      </c>
      <c r="G3954" s="1" t="s">
        <v>151</v>
      </c>
      <c r="H3954" s="1" t="s">
        <v>39</v>
      </c>
      <c r="I3954" s="1" t="s">
        <v>40</v>
      </c>
      <c r="J3954" s="1" t="s">
        <v>41</v>
      </c>
      <c r="K3954" s="4">
        <v>1</v>
      </c>
      <c r="L3954" s="5">
        <v>59</v>
      </c>
      <c r="M3954" s="5">
        <f>EcommerceDataset[[#This Row],[quantity]]*EcommerceDataset[[#This Row],[unit_price]]</f>
        <v>59</v>
      </c>
      <c r="N3954" s="1" t="s">
        <v>11962</v>
      </c>
      <c r="O3954" s="3">
        <v>45641</v>
      </c>
      <c r="P3954" s="1" t="s">
        <v>29</v>
      </c>
      <c r="Q3954" s="1" t="s">
        <v>43</v>
      </c>
      <c r="R3954" s="4">
        <v>4</v>
      </c>
      <c r="S3954" s="1" t="s">
        <v>31</v>
      </c>
      <c r="T3954" s="1" t="s">
        <v>11963</v>
      </c>
      <c r="U3954" s="3">
        <v>45637</v>
      </c>
    </row>
    <row r="3955" spans="1:21" x14ac:dyDescent="0.3">
      <c r="A3955" s="1" t="s">
        <v>11964</v>
      </c>
      <c r="B3955" s="1" t="s">
        <v>215</v>
      </c>
      <c r="C3955" s="1" t="s">
        <v>8281</v>
      </c>
      <c r="D3955" s="1" t="str">
        <f>_xlfn.CONCAT(EcommerceDataset[[#This Row],[first_name]]," ",EcommerceDataset[[#This Row],[last_name]])</f>
        <v>Kelly Greene</v>
      </c>
      <c r="E3955" s="1" t="s">
        <v>22</v>
      </c>
      <c r="F3955" s="1" t="s">
        <v>23</v>
      </c>
      <c r="G3955" s="1" t="s">
        <v>151</v>
      </c>
      <c r="H3955" s="1" t="s">
        <v>120</v>
      </c>
      <c r="I3955" s="1" t="s">
        <v>121</v>
      </c>
      <c r="J3955" s="1" t="s">
        <v>122</v>
      </c>
      <c r="K3955" s="4">
        <v>2</v>
      </c>
      <c r="L3955" s="5">
        <v>149</v>
      </c>
      <c r="M3955" s="5">
        <f>EcommerceDataset[[#This Row],[quantity]]*EcommerceDataset[[#This Row],[unit_price]]</f>
        <v>298</v>
      </c>
      <c r="N3955" s="1" t="s">
        <v>11965</v>
      </c>
      <c r="O3955" s="3">
        <v>44912</v>
      </c>
      <c r="P3955" s="1" t="s">
        <v>102</v>
      </c>
      <c r="Q3955" s="1" t="s">
        <v>30</v>
      </c>
      <c r="R3955" s="4">
        <v>2</v>
      </c>
      <c r="S3955" s="1" t="s">
        <v>132</v>
      </c>
      <c r="T3955" s="1" t="s">
        <v>11966</v>
      </c>
      <c r="U3955" s="3">
        <v>45774</v>
      </c>
    </row>
    <row r="3956" spans="1:21" x14ac:dyDescent="0.3">
      <c r="A3956" s="1" t="s">
        <v>8447</v>
      </c>
      <c r="B3956" s="1" t="s">
        <v>248</v>
      </c>
      <c r="C3956" s="1" t="s">
        <v>1132</v>
      </c>
      <c r="D3956" s="1" t="str">
        <f>_xlfn.CONCAT(EcommerceDataset[[#This Row],[first_name]]," ",EcommerceDataset[[#This Row],[last_name]])</f>
        <v>Thomas Weaver</v>
      </c>
      <c r="E3956" s="1" t="s">
        <v>36</v>
      </c>
      <c r="F3956" s="1" t="s">
        <v>49</v>
      </c>
      <c r="G3956" s="1" t="s">
        <v>185</v>
      </c>
      <c r="H3956" s="1" t="s">
        <v>144</v>
      </c>
      <c r="I3956" s="1" t="s">
        <v>145</v>
      </c>
      <c r="J3956" s="1" t="s">
        <v>53</v>
      </c>
      <c r="K3956" s="4">
        <v>5</v>
      </c>
      <c r="L3956" s="5">
        <v>199</v>
      </c>
      <c r="M3956" s="5">
        <f>EcommerceDataset[[#This Row],[quantity]]*EcommerceDataset[[#This Row],[unit_price]]</f>
        <v>995</v>
      </c>
      <c r="N3956" s="1" t="s">
        <v>11967</v>
      </c>
      <c r="O3956" s="3">
        <v>44876</v>
      </c>
      <c r="P3956" s="1" t="s">
        <v>75</v>
      </c>
      <c r="Q3956" s="1" t="s">
        <v>56</v>
      </c>
      <c r="R3956" s="4">
        <v>3</v>
      </c>
      <c r="S3956" s="1" t="s">
        <v>31</v>
      </c>
      <c r="T3956" s="1" t="s">
        <v>11968</v>
      </c>
      <c r="U3956" s="3">
        <v>44825</v>
      </c>
    </row>
    <row r="3957" spans="1:21" x14ac:dyDescent="0.3">
      <c r="A3957" s="1" t="s">
        <v>11969</v>
      </c>
      <c r="B3957" s="1" t="s">
        <v>599</v>
      </c>
      <c r="C3957" s="1" t="s">
        <v>6527</v>
      </c>
      <c r="D3957" s="1" t="str">
        <f>_xlfn.CONCAT(EcommerceDataset[[#This Row],[first_name]]," ",EcommerceDataset[[#This Row],[last_name]])</f>
        <v>Christine Hobbs</v>
      </c>
      <c r="E3957" s="1" t="s">
        <v>36</v>
      </c>
      <c r="F3957" s="1" t="s">
        <v>37</v>
      </c>
      <c r="G3957" s="1" t="s">
        <v>151</v>
      </c>
      <c r="H3957" s="1" t="s">
        <v>25</v>
      </c>
      <c r="I3957" s="1" t="s">
        <v>26</v>
      </c>
      <c r="J3957" s="1" t="s">
        <v>27</v>
      </c>
      <c r="K3957" s="4">
        <v>5</v>
      </c>
      <c r="L3957" s="5">
        <v>229</v>
      </c>
      <c r="M3957" s="5">
        <f>EcommerceDataset[[#This Row],[quantity]]*EcommerceDataset[[#This Row],[unit_price]]</f>
        <v>1145</v>
      </c>
      <c r="N3957" s="1" t="s">
        <v>11970</v>
      </c>
      <c r="O3957" s="3">
        <v>45113</v>
      </c>
      <c r="P3957" s="1" t="s">
        <v>109</v>
      </c>
      <c r="Q3957" s="1" t="s">
        <v>56</v>
      </c>
      <c r="R3957" s="4">
        <v>1</v>
      </c>
      <c r="S3957" s="1" t="s">
        <v>103</v>
      </c>
      <c r="T3957" s="1" t="s">
        <v>11971</v>
      </c>
      <c r="U3957" s="3">
        <v>45282</v>
      </c>
    </row>
    <row r="3958" spans="1:21" x14ac:dyDescent="0.3">
      <c r="A3958" s="1" t="s">
        <v>906</v>
      </c>
      <c r="B3958" s="1" t="s">
        <v>907</v>
      </c>
      <c r="C3958" s="1" t="s">
        <v>908</v>
      </c>
      <c r="D3958" s="1" t="str">
        <f>_xlfn.CONCAT(EcommerceDataset[[#This Row],[first_name]]," ",EcommerceDataset[[#This Row],[last_name]])</f>
        <v>Janice Ramos</v>
      </c>
      <c r="E3958" s="1" t="s">
        <v>80</v>
      </c>
      <c r="F3958" s="1" t="s">
        <v>49</v>
      </c>
      <c r="G3958" s="1" t="s">
        <v>119</v>
      </c>
      <c r="H3958" s="1" t="s">
        <v>217</v>
      </c>
      <c r="I3958" s="1" t="s">
        <v>218</v>
      </c>
      <c r="J3958" s="1" t="s">
        <v>27</v>
      </c>
      <c r="K3958" s="4">
        <v>3</v>
      </c>
      <c r="L3958" s="5">
        <v>899</v>
      </c>
      <c r="M3958" s="5">
        <f>EcommerceDataset[[#This Row],[quantity]]*EcommerceDataset[[#This Row],[unit_price]]</f>
        <v>2697</v>
      </c>
      <c r="N3958" s="1" t="s">
        <v>11972</v>
      </c>
      <c r="O3958" s="3">
        <v>44987</v>
      </c>
      <c r="P3958" s="1" t="s">
        <v>55</v>
      </c>
      <c r="Q3958" s="1" t="s">
        <v>43</v>
      </c>
      <c r="R3958" s="4">
        <v>1</v>
      </c>
      <c r="S3958" s="1" t="s">
        <v>66</v>
      </c>
      <c r="T3958" s="1" t="s">
        <v>11973</v>
      </c>
      <c r="U3958" s="3">
        <v>45248</v>
      </c>
    </row>
    <row r="3959" spans="1:21" x14ac:dyDescent="0.3">
      <c r="A3959" s="1" t="s">
        <v>1228</v>
      </c>
      <c r="B3959" s="1" t="s">
        <v>1229</v>
      </c>
      <c r="C3959" s="1" t="s">
        <v>70</v>
      </c>
      <c r="D3959" s="1" t="str">
        <f>_xlfn.CONCAT(EcommerceDataset[[#This Row],[first_name]]," ",EcommerceDataset[[#This Row],[last_name]])</f>
        <v>Douglas Johnson</v>
      </c>
      <c r="E3959" s="1" t="s">
        <v>80</v>
      </c>
      <c r="F3959" s="1" t="s">
        <v>49</v>
      </c>
      <c r="G3959" s="1" t="s">
        <v>50</v>
      </c>
      <c r="H3959" s="1" t="s">
        <v>128</v>
      </c>
      <c r="I3959" s="1" t="s">
        <v>129</v>
      </c>
      <c r="J3959" s="1" t="s">
        <v>130</v>
      </c>
      <c r="K3959" s="4">
        <v>4</v>
      </c>
      <c r="L3959" s="5">
        <v>129</v>
      </c>
      <c r="M3959" s="5">
        <f>EcommerceDataset[[#This Row],[quantity]]*EcommerceDataset[[#This Row],[unit_price]]</f>
        <v>516</v>
      </c>
      <c r="N3959" s="1" t="s">
        <v>11974</v>
      </c>
      <c r="O3959" s="3">
        <v>45377</v>
      </c>
      <c r="P3959" s="1" t="s">
        <v>102</v>
      </c>
      <c r="Q3959" s="1" t="s">
        <v>43</v>
      </c>
      <c r="R3959" s="4">
        <v>3</v>
      </c>
      <c r="S3959" s="1" t="s">
        <v>31</v>
      </c>
      <c r="T3959" s="1" t="s">
        <v>11975</v>
      </c>
      <c r="U3959" s="3">
        <v>45470</v>
      </c>
    </row>
    <row r="3960" spans="1:21" x14ac:dyDescent="0.3">
      <c r="A3960" s="1" t="s">
        <v>11976</v>
      </c>
      <c r="B3960" s="1" t="s">
        <v>247</v>
      </c>
      <c r="C3960" s="1" t="s">
        <v>11977</v>
      </c>
      <c r="D3960" s="1" t="str">
        <f>_xlfn.CONCAT(EcommerceDataset[[#This Row],[first_name]]," ",EcommerceDataset[[#This Row],[last_name]])</f>
        <v>Michael Reeves</v>
      </c>
      <c r="E3960" s="1" t="s">
        <v>22</v>
      </c>
      <c r="F3960" s="1" t="s">
        <v>37</v>
      </c>
      <c r="G3960" s="1" t="s">
        <v>50</v>
      </c>
      <c r="H3960" s="1" t="s">
        <v>39</v>
      </c>
      <c r="I3960" s="1" t="s">
        <v>40</v>
      </c>
      <c r="J3960" s="1" t="s">
        <v>41</v>
      </c>
      <c r="K3960" s="4">
        <v>5</v>
      </c>
      <c r="L3960" s="5">
        <v>59</v>
      </c>
      <c r="M3960" s="5">
        <f>EcommerceDataset[[#This Row],[quantity]]*EcommerceDataset[[#This Row],[unit_price]]</f>
        <v>295</v>
      </c>
      <c r="N3960" s="1" t="s">
        <v>11978</v>
      </c>
      <c r="O3960" s="3">
        <v>45622</v>
      </c>
      <c r="P3960" s="1" t="s">
        <v>102</v>
      </c>
      <c r="Q3960" s="1" t="s">
        <v>30</v>
      </c>
      <c r="R3960" s="4">
        <v>5</v>
      </c>
      <c r="S3960" s="1" t="s">
        <v>31</v>
      </c>
      <c r="T3960" s="1" t="s">
        <v>11979</v>
      </c>
      <c r="U3960" s="3">
        <v>45628</v>
      </c>
    </row>
    <row r="3961" spans="1:21" x14ac:dyDescent="0.3">
      <c r="A3961" s="1" t="s">
        <v>11980</v>
      </c>
      <c r="B3961" s="1" t="s">
        <v>69</v>
      </c>
      <c r="C3961" s="1" t="s">
        <v>275</v>
      </c>
      <c r="D3961" s="1" t="str">
        <f>_xlfn.CONCAT(EcommerceDataset[[#This Row],[first_name]]," ",EcommerceDataset[[#This Row],[last_name]])</f>
        <v>Amy Smith</v>
      </c>
      <c r="E3961" s="1" t="s">
        <v>36</v>
      </c>
      <c r="F3961" s="1" t="s">
        <v>37</v>
      </c>
      <c r="G3961" s="1" t="s">
        <v>61</v>
      </c>
      <c r="H3961" s="1" t="s">
        <v>25</v>
      </c>
      <c r="I3961" s="1" t="s">
        <v>26</v>
      </c>
      <c r="J3961" s="1" t="s">
        <v>27</v>
      </c>
      <c r="K3961" s="4">
        <v>3</v>
      </c>
      <c r="L3961" s="5">
        <v>229</v>
      </c>
      <c r="M3961" s="5">
        <f>EcommerceDataset[[#This Row],[quantity]]*EcommerceDataset[[#This Row],[unit_price]]</f>
        <v>687</v>
      </c>
      <c r="N3961" s="1" t="s">
        <v>11981</v>
      </c>
      <c r="O3961" s="3">
        <v>45855</v>
      </c>
      <c r="P3961" s="1" t="s">
        <v>55</v>
      </c>
      <c r="Q3961" s="1" t="s">
        <v>56</v>
      </c>
      <c r="R3961" s="4">
        <v>2</v>
      </c>
      <c r="S3961" s="1" t="s">
        <v>31</v>
      </c>
      <c r="T3961" s="1" t="s">
        <v>11982</v>
      </c>
      <c r="U3961" s="3">
        <v>45347</v>
      </c>
    </row>
    <row r="3962" spans="1:21" x14ac:dyDescent="0.3">
      <c r="A3962" s="1" t="s">
        <v>11983</v>
      </c>
      <c r="B3962" s="1" t="s">
        <v>165</v>
      </c>
      <c r="C3962" s="1" t="s">
        <v>2088</v>
      </c>
      <c r="D3962" s="1" t="str">
        <f>_xlfn.CONCAT(EcommerceDataset[[#This Row],[first_name]]," ",EcommerceDataset[[#This Row],[last_name]])</f>
        <v>Susan Farmer</v>
      </c>
      <c r="E3962" s="1" t="s">
        <v>80</v>
      </c>
      <c r="F3962" s="1" t="s">
        <v>23</v>
      </c>
      <c r="G3962" s="1" t="s">
        <v>179</v>
      </c>
      <c r="H3962" s="1" t="s">
        <v>137</v>
      </c>
      <c r="I3962" s="1" t="s">
        <v>138</v>
      </c>
      <c r="J3962" s="1" t="s">
        <v>27</v>
      </c>
      <c r="K3962" s="4">
        <v>2</v>
      </c>
      <c r="L3962" s="5">
        <v>999</v>
      </c>
      <c r="M3962" s="5">
        <f>EcommerceDataset[[#This Row],[quantity]]*EcommerceDataset[[#This Row],[unit_price]]</f>
        <v>1998</v>
      </c>
      <c r="N3962" s="1" t="s">
        <v>11984</v>
      </c>
      <c r="O3962" s="3">
        <v>45314</v>
      </c>
      <c r="P3962" s="1" t="s">
        <v>102</v>
      </c>
      <c r="Q3962" s="1" t="s">
        <v>56</v>
      </c>
      <c r="R3962" s="4">
        <v>1</v>
      </c>
      <c r="S3962" s="1" t="s">
        <v>66</v>
      </c>
      <c r="T3962" s="1" t="s">
        <v>11985</v>
      </c>
      <c r="U3962" s="3">
        <v>45192</v>
      </c>
    </row>
    <row r="3963" spans="1:21" x14ac:dyDescent="0.3">
      <c r="A3963" s="1" t="s">
        <v>2419</v>
      </c>
      <c r="B3963" s="1" t="s">
        <v>172</v>
      </c>
      <c r="C3963" s="1" t="s">
        <v>1787</v>
      </c>
      <c r="D3963" s="1" t="str">
        <f>_xlfn.CONCAT(EcommerceDataset[[#This Row],[first_name]]," ",EcommerceDataset[[#This Row],[last_name]])</f>
        <v>Kenneth Moon</v>
      </c>
      <c r="E3963" s="1" t="s">
        <v>22</v>
      </c>
      <c r="F3963" s="1" t="s">
        <v>37</v>
      </c>
      <c r="G3963" s="1" t="s">
        <v>185</v>
      </c>
      <c r="H3963" s="1" t="s">
        <v>39</v>
      </c>
      <c r="I3963" s="1" t="s">
        <v>40</v>
      </c>
      <c r="J3963" s="1" t="s">
        <v>41</v>
      </c>
      <c r="K3963" s="4">
        <v>3</v>
      </c>
      <c r="L3963" s="5">
        <v>59</v>
      </c>
      <c r="M3963" s="5">
        <f>EcommerceDataset[[#This Row],[quantity]]*EcommerceDataset[[#This Row],[unit_price]]</f>
        <v>177</v>
      </c>
      <c r="N3963" s="1" t="s">
        <v>11986</v>
      </c>
      <c r="O3963" s="3">
        <v>45885</v>
      </c>
      <c r="P3963" s="1" t="s">
        <v>102</v>
      </c>
      <c r="Q3963" s="1" t="s">
        <v>30</v>
      </c>
      <c r="R3963" s="4">
        <v>1</v>
      </c>
      <c r="S3963" s="1" t="s">
        <v>44</v>
      </c>
      <c r="T3963" s="1" t="s">
        <v>11987</v>
      </c>
      <c r="U3963" s="3">
        <v>45253</v>
      </c>
    </row>
    <row r="3964" spans="1:21" x14ac:dyDescent="0.3">
      <c r="A3964" s="1" t="s">
        <v>2308</v>
      </c>
      <c r="B3964" s="1" t="s">
        <v>688</v>
      </c>
      <c r="C3964" s="1" t="s">
        <v>1278</v>
      </c>
      <c r="D3964" s="1" t="str">
        <f>_xlfn.CONCAT(EcommerceDataset[[#This Row],[first_name]]," ",EcommerceDataset[[#This Row],[last_name]])</f>
        <v>Taylor Bailey</v>
      </c>
      <c r="E3964" s="1" t="s">
        <v>22</v>
      </c>
      <c r="F3964" s="1" t="s">
        <v>23</v>
      </c>
      <c r="G3964" s="1" t="s">
        <v>185</v>
      </c>
      <c r="H3964" s="1" t="s">
        <v>25</v>
      </c>
      <c r="I3964" s="1" t="s">
        <v>26</v>
      </c>
      <c r="J3964" s="1" t="s">
        <v>27</v>
      </c>
      <c r="K3964" s="4">
        <v>3</v>
      </c>
      <c r="L3964" s="5">
        <v>229</v>
      </c>
      <c r="M3964" s="5">
        <f>EcommerceDataset[[#This Row],[quantity]]*EcommerceDataset[[#This Row],[unit_price]]</f>
        <v>687</v>
      </c>
      <c r="N3964" s="1" t="s">
        <v>11988</v>
      </c>
      <c r="O3964" s="3">
        <v>45571</v>
      </c>
      <c r="P3964" s="1" t="s">
        <v>55</v>
      </c>
      <c r="Q3964" s="1" t="s">
        <v>30</v>
      </c>
      <c r="R3964" s="4">
        <v>4</v>
      </c>
      <c r="S3964" s="1" t="s">
        <v>66</v>
      </c>
      <c r="T3964" s="1" t="s">
        <v>11989</v>
      </c>
      <c r="U3964" s="3">
        <v>45601</v>
      </c>
    </row>
    <row r="3965" spans="1:21" x14ac:dyDescent="0.3">
      <c r="A3965" s="1" t="s">
        <v>5895</v>
      </c>
      <c r="B3965" s="1" t="s">
        <v>4391</v>
      </c>
      <c r="C3965" s="1" t="s">
        <v>457</v>
      </c>
      <c r="D3965" s="1" t="str">
        <f>_xlfn.CONCAT(EcommerceDataset[[#This Row],[first_name]]," ",EcommerceDataset[[#This Row],[last_name]])</f>
        <v>Bonnie Clark</v>
      </c>
      <c r="E3965" s="1" t="s">
        <v>22</v>
      </c>
      <c r="F3965" s="1" t="s">
        <v>49</v>
      </c>
      <c r="G3965" s="1" t="s">
        <v>93</v>
      </c>
      <c r="H3965" s="1" t="s">
        <v>62</v>
      </c>
      <c r="I3965" s="1" t="s">
        <v>63</v>
      </c>
      <c r="J3965" s="1" t="s">
        <v>64</v>
      </c>
      <c r="K3965" s="4">
        <v>2</v>
      </c>
      <c r="L3965" s="5">
        <v>399</v>
      </c>
      <c r="M3965" s="5">
        <f>EcommerceDataset[[#This Row],[quantity]]*EcommerceDataset[[#This Row],[unit_price]]</f>
        <v>798</v>
      </c>
      <c r="N3965" s="1" t="s">
        <v>11990</v>
      </c>
      <c r="O3965" s="3">
        <v>45525</v>
      </c>
      <c r="P3965" s="1" t="s">
        <v>55</v>
      </c>
      <c r="Q3965" s="1" t="s">
        <v>56</v>
      </c>
      <c r="R3965" s="4">
        <v>3</v>
      </c>
      <c r="S3965" s="1" t="s">
        <v>132</v>
      </c>
      <c r="T3965" s="1" t="s">
        <v>11991</v>
      </c>
      <c r="U3965" s="3">
        <v>45815</v>
      </c>
    </row>
    <row r="3966" spans="1:21" x14ac:dyDescent="0.3">
      <c r="A3966" s="1" t="s">
        <v>9991</v>
      </c>
      <c r="B3966" s="1" t="s">
        <v>2637</v>
      </c>
      <c r="C3966" s="1" t="s">
        <v>35</v>
      </c>
      <c r="D3966" s="1" t="str">
        <f>_xlfn.CONCAT(EcommerceDataset[[#This Row],[first_name]]," ",EcommerceDataset[[#This Row],[last_name]])</f>
        <v>Jonathan White</v>
      </c>
      <c r="E3966" s="1" t="s">
        <v>22</v>
      </c>
      <c r="F3966" s="1" t="s">
        <v>23</v>
      </c>
      <c r="G3966" s="1" t="s">
        <v>38</v>
      </c>
      <c r="H3966" s="1" t="s">
        <v>62</v>
      </c>
      <c r="I3966" s="1" t="s">
        <v>63</v>
      </c>
      <c r="J3966" s="1" t="s">
        <v>64</v>
      </c>
      <c r="K3966" s="4">
        <v>4</v>
      </c>
      <c r="L3966" s="5">
        <v>399</v>
      </c>
      <c r="M3966" s="5">
        <f>EcommerceDataset[[#This Row],[quantity]]*EcommerceDataset[[#This Row],[unit_price]]</f>
        <v>1596</v>
      </c>
      <c r="N3966" s="1" t="s">
        <v>11992</v>
      </c>
      <c r="O3966" s="3">
        <v>45574</v>
      </c>
      <c r="P3966" s="1" t="s">
        <v>55</v>
      </c>
      <c r="Q3966" s="1" t="s">
        <v>30</v>
      </c>
      <c r="R3966" s="4">
        <v>3</v>
      </c>
      <c r="S3966" s="1" t="s">
        <v>66</v>
      </c>
      <c r="T3966" s="1" t="s">
        <v>11993</v>
      </c>
      <c r="U3966" s="3">
        <v>45843</v>
      </c>
    </row>
    <row r="3967" spans="1:21" x14ac:dyDescent="0.3">
      <c r="A3967" s="1" t="s">
        <v>11994</v>
      </c>
      <c r="B3967" s="1" t="s">
        <v>149</v>
      </c>
      <c r="C3967" s="1" t="s">
        <v>1305</v>
      </c>
      <c r="D3967" s="1" t="str">
        <f>_xlfn.CONCAT(EcommerceDataset[[#This Row],[first_name]]," ",EcommerceDataset[[#This Row],[last_name]])</f>
        <v>Anna Murphy</v>
      </c>
      <c r="E3967" s="1" t="s">
        <v>80</v>
      </c>
      <c r="F3967" s="1" t="s">
        <v>49</v>
      </c>
      <c r="G3967" s="1" t="s">
        <v>185</v>
      </c>
      <c r="H3967" s="1" t="s">
        <v>86</v>
      </c>
      <c r="I3967" s="1" t="s">
        <v>87</v>
      </c>
      <c r="J3967" s="1" t="s">
        <v>64</v>
      </c>
      <c r="K3967" s="4">
        <v>1</v>
      </c>
      <c r="L3967" s="5">
        <v>99</v>
      </c>
      <c r="M3967" s="5">
        <f>EcommerceDataset[[#This Row],[quantity]]*EcommerceDataset[[#This Row],[unit_price]]</f>
        <v>99</v>
      </c>
      <c r="N3967" s="1" t="s">
        <v>11995</v>
      </c>
      <c r="O3967" s="3">
        <v>45377</v>
      </c>
      <c r="P3967" s="1" t="s">
        <v>102</v>
      </c>
      <c r="Q3967" s="1" t="s">
        <v>56</v>
      </c>
      <c r="R3967" s="4">
        <v>1</v>
      </c>
      <c r="S3967" s="1" t="s">
        <v>66</v>
      </c>
      <c r="T3967" s="1" t="s">
        <v>11996</v>
      </c>
      <c r="U3967" s="3">
        <v>45571</v>
      </c>
    </row>
    <row r="3968" spans="1:21" x14ac:dyDescent="0.3">
      <c r="A3968" s="1" t="s">
        <v>11997</v>
      </c>
      <c r="B3968" s="1" t="s">
        <v>2538</v>
      </c>
      <c r="C3968" s="1" t="s">
        <v>1463</v>
      </c>
      <c r="D3968" s="1" t="str">
        <f>_xlfn.CONCAT(EcommerceDataset[[#This Row],[first_name]]," ",EcommerceDataset[[#This Row],[last_name]])</f>
        <v>Ricky Miles</v>
      </c>
      <c r="E3968" s="1" t="s">
        <v>36</v>
      </c>
      <c r="F3968" s="1" t="s">
        <v>23</v>
      </c>
      <c r="G3968" s="1" t="s">
        <v>38</v>
      </c>
      <c r="H3968" s="1" t="s">
        <v>128</v>
      </c>
      <c r="I3968" s="1" t="s">
        <v>129</v>
      </c>
      <c r="J3968" s="1" t="s">
        <v>130</v>
      </c>
      <c r="K3968" s="4">
        <v>5</v>
      </c>
      <c r="L3968" s="5">
        <v>129</v>
      </c>
      <c r="M3968" s="5">
        <f>EcommerceDataset[[#This Row],[quantity]]*EcommerceDataset[[#This Row],[unit_price]]</f>
        <v>645</v>
      </c>
      <c r="N3968" s="1" t="s">
        <v>11998</v>
      </c>
      <c r="O3968" s="3">
        <v>44966</v>
      </c>
      <c r="P3968" s="1" t="s">
        <v>109</v>
      </c>
      <c r="Q3968" s="1" t="s">
        <v>56</v>
      </c>
      <c r="R3968" s="4">
        <v>5</v>
      </c>
      <c r="S3968" s="1" t="s">
        <v>66</v>
      </c>
      <c r="T3968" s="1" t="s">
        <v>11999</v>
      </c>
      <c r="U3968" s="3">
        <v>45036</v>
      </c>
    </row>
    <row r="3969" spans="1:21" x14ac:dyDescent="0.3">
      <c r="A3969" s="1" t="s">
        <v>9970</v>
      </c>
      <c r="B3969" s="1" t="s">
        <v>4636</v>
      </c>
      <c r="C3969" s="1" t="s">
        <v>6149</v>
      </c>
      <c r="D3969" s="1" t="str">
        <f>_xlfn.CONCAT(EcommerceDataset[[#This Row],[first_name]]," ",EcommerceDataset[[#This Row],[last_name]])</f>
        <v>Gloria Estrada</v>
      </c>
      <c r="E3969" s="1" t="s">
        <v>80</v>
      </c>
      <c r="F3969" s="1" t="s">
        <v>37</v>
      </c>
      <c r="G3969" s="1" t="s">
        <v>61</v>
      </c>
      <c r="H3969" s="1" t="s">
        <v>39</v>
      </c>
      <c r="I3969" s="1" t="s">
        <v>40</v>
      </c>
      <c r="J3969" s="1" t="s">
        <v>41</v>
      </c>
      <c r="K3969" s="4">
        <v>1</v>
      </c>
      <c r="L3969" s="5">
        <v>59</v>
      </c>
      <c r="M3969" s="5">
        <f>EcommerceDataset[[#This Row],[quantity]]*EcommerceDataset[[#This Row],[unit_price]]</f>
        <v>59</v>
      </c>
      <c r="N3969" s="1" t="s">
        <v>12000</v>
      </c>
      <c r="O3969" s="3">
        <v>45212</v>
      </c>
      <c r="P3969" s="1" t="s">
        <v>102</v>
      </c>
      <c r="Q3969" s="1" t="s">
        <v>30</v>
      </c>
      <c r="R3969" s="4">
        <v>1</v>
      </c>
      <c r="S3969" s="1" t="s">
        <v>66</v>
      </c>
      <c r="T3969" s="1" t="s">
        <v>12001</v>
      </c>
      <c r="U3969" s="3">
        <v>45738</v>
      </c>
    </row>
    <row r="3970" spans="1:21" x14ac:dyDescent="0.3">
      <c r="A3970" s="1" t="s">
        <v>2282</v>
      </c>
      <c r="B3970" s="1" t="s">
        <v>1773</v>
      </c>
      <c r="C3970" s="1" t="s">
        <v>688</v>
      </c>
      <c r="D3970" s="1" t="str">
        <f>_xlfn.CONCAT(EcommerceDataset[[#This Row],[first_name]]," ",EcommerceDataset[[#This Row],[last_name]])</f>
        <v>Steven Taylor</v>
      </c>
      <c r="E3970" s="1" t="s">
        <v>22</v>
      </c>
      <c r="F3970" s="1" t="s">
        <v>49</v>
      </c>
      <c r="G3970" s="1" t="s">
        <v>24</v>
      </c>
      <c r="H3970" s="1" t="s">
        <v>51</v>
      </c>
      <c r="I3970" s="1" t="s">
        <v>52</v>
      </c>
      <c r="J3970" s="1" t="s">
        <v>53</v>
      </c>
      <c r="K3970" s="4">
        <v>4</v>
      </c>
      <c r="L3970" s="5">
        <v>59</v>
      </c>
      <c r="M3970" s="5">
        <f>EcommerceDataset[[#This Row],[quantity]]*EcommerceDataset[[#This Row],[unit_price]]</f>
        <v>236</v>
      </c>
      <c r="N3970" s="1" t="s">
        <v>12002</v>
      </c>
      <c r="O3970" s="3">
        <v>45170</v>
      </c>
      <c r="P3970" s="1" t="s">
        <v>55</v>
      </c>
      <c r="Q3970" s="1" t="s">
        <v>43</v>
      </c>
      <c r="R3970" s="4">
        <v>1</v>
      </c>
      <c r="S3970" s="1" t="s">
        <v>132</v>
      </c>
      <c r="T3970" s="1" t="s">
        <v>12003</v>
      </c>
      <c r="U3970" s="3">
        <v>45811</v>
      </c>
    </row>
    <row r="3971" spans="1:21" x14ac:dyDescent="0.3">
      <c r="A3971" s="1" t="s">
        <v>12004</v>
      </c>
      <c r="B3971" s="1" t="s">
        <v>745</v>
      </c>
      <c r="C3971" s="1" t="s">
        <v>6233</v>
      </c>
      <c r="D3971" s="1" t="str">
        <f>_xlfn.CONCAT(EcommerceDataset[[#This Row],[first_name]]," ",EcommerceDataset[[#This Row],[last_name]])</f>
        <v>Scott Velez</v>
      </c>
      <c r="E3971" s="1" t="s">
        <v>22</v>
      </c>
      <c r="F3971" s="1" t="s">
        <v>49</v>
      </c>
      <c r="G3971" s="1" t="s">
        <v>50</v>
      </c>
      <c r="H3971" s="1" t="s">
        <v>137</v>
      </c>
      <c r="I3971" s="1" t="s">
        <v>138</v>
      </c>
      <c r="J3971" s="1" t="s">
        <v>27</v>
      </c>
      <c r="K3971" s="4">
        <v>5</v>
      </c>
      <c r="L3971" s="5">
        <v>999</v>
      </c>
      <c r="M3971" s="5">
        <f>EcommerceDataset[[#This Row],[quantity]]*EcommerceDataset[[#This Row],[unit_price]]</f>
        <v>4995</v>
      </c>
      <c r="N3971" s="1" t="s">
        <v>12005</v>
      </c>
      <c r="O3971" s="3">
        <v>45194</v>
      </c>
      <c r="P3971" s="1" t="s">
        <v>29</v>
      </c>
      <c r="Q3971" s="1" t="s">
        <v>30</v>
      </c>
      <c r="R3971" s="4">
        <v>4</v>
      </c>
      <c r="S3971" s="1" t="s">
        <v>103</v>
      </c>
      <c r="T3971" s="1" t="s">
        <v>12006</v>
      </c>
      <c r="U3971" s="3">
        <v>44900</v>
      </c>
    </row>
    <row r="3972" spans="1:21" x14ac:dyDescent="0.3">
      <c r="A3972" s="1" t="s">
        <v>12007</v>
      </c>
      <c r="B3972" s="1" t="s">
        <v>1714</v>
      </c>
      <c r="C3972" s="1" t="s">
        <v>3153</v>
      </c>
      <c r="D3972" s="1" t="str">
        <f>_xlfn.CONCAT(EcommerceDataset[[#This Row],[first_name]]," ",EcommerceDataset[[#This Row],[last_name]])</f>
        <v>Craig Shaw</v>
      </c>
      <c r="E3972" s="1" t="s">
        <v>80</v>
      </c>
      <c r="F3972" s="1" t="s">
        <v>37</v>
      </c>
      <c r="G3972" s="1" t="s">
        <v>151</v>
      </c>
      <c r="H3972" s="1" t="s">
        <v>25</v>
      </c>
      <c r="I3972" s="1" t="s">
        <v>26</v>
      </c>
      <c r="J3972" s="1" t="s">
        <v>27</v>
      </c>
      <c r="K3972" s="4">
        <v>4</v>
      </c>
      <c r="L3972" s="5">
        <v>229</v>
      </c>
      <c r="M3972" s="5">
        <f>EcommerceDataset[[#This Row],[quantity]]*EcommerceDataset[[#This Row],[unit_price]]</f>
        <v>916</v>
      </c>
      <c r="N3972" s="1" t="s">
        <v>12008</v>
      </c>
      <c r="O3972" s="3">
        <v>45541</v>
      </c>
      <c r="P3972" s="1" t="s">
        <v>109</v>
      </c>
      <c r="Q3972" s="1" t="s">
        <v>30</v>
      </c>
      <c r="R3972" s="4">
        <v>2</v>
      </c>
      <c r="S3972" s="1" t="s">
        <v>31</v>
      </c>
      <c r="T3972" s="1" t="s">
        <v>12009</v>
      </c>
      <c r="U3972" s="3">
        <v>44799</v>
      </c>
    </row>
    <row r="3973" spans="1:21" x14ac:dyDescent="0.3">
      <c r="A3973" s="1" t="s">
        <v>445</v>
      </c>
      <c r="B3973" s="1" t="s">
        <v>446</v>
      </c>
      <c r="C3973" s="1" t="s">
        <v>447</v>
      </c>
      <c r="D3973" s="1" t="str">
        <f>_xlfn.CONCAT(EcommerceDataset[[#This Row],[first_name]]," ",EcommerceDataset[[#This Row],[last_name]])</f>
        <v>Cheryl Mccarthy</v>
      </c>
      <c r="E3973" s="1" t="s">
        <v>22</v>
      </c>
      <c r="F3973" s="1" t="s">
        <v>23</v>
      </c>
      <c r="G3973" s="1" t="s">
        <v>38</v>
      </c>
      <c r="H3973" s="1" t="s">
        <v>190</v>
      </c>
      <c r="I3973" s="1" t="s">
        <v>191</v>
      </c>
      <c r="J3973" s="1" t="s">
        <v>41</v>
      </c>
      <c r="K3973" s="4">
        <v>4</v>
      </c>
      <c r="L3973" s="5">
        <v>120</v>
      </c>
      <c r="M3973" s="5">
        <f>EcommerceDataset[[#This Row],[quantity]]*EcommerceDataset[[#This Row],[unit_price]]</f>
        <v>480</v>
      </c>
      <c r="N3973" s="1" t="s">
        <v>12010</v>
      </c>
      <c r="O3973" s="3">
        <v>45809</v>
      </c>
      <c r="P3973" s="1" t="s">
        <v>109</v>
      </c>
      <c r="Q3973" s="1" t="s">
        <v>43</v>
      </c>
      <c r="R3973" s="4">
        <v>4</v>
      </c>
      <c r="S3973" s="1" t="s">
        <v>44</v>
      </c>
      <c r="T3973" s="1" t="s">
        <v>12011</v>
      </c>
      <c r="U3973" s="3">
        <v>45529</v>
      </c>
    </row>
    <row r="3974" spans="1:21" x14ac:dyDescent="0.3">
      <c r="A3974" s="1" t="s">
        <v>7859</v>
      </c>
      <c r="B3974" s="1" t="s">
        <v>657</v>
      </c>
      <c r="C3974" s="1" t="s">
        <v>457</v>
      </c>
      <c r="D3974" s="1" t="str">
        <f>_xlfn.CONCAT(EcommerceDataset[[#This Row],[first_name]]," ",EcommerceDataset[[#This Row],[last_name]])</f>
        <v>Matthew Clark</v>
      </c>
      <c r="E3974" s="1" t="s">
        <v>36</v>
      </c>
      <c r="F3974" s="1" t="s">
        <v>23</v>
      </c>
      <c r="G3974" s="1" t="s">
        <v>38</v>
      </c>
      <c r="H3974" s="1" t="s">
        <v>72</v>
      </c>
      <c r="I3974" s="1" t="s">
        <v>73</v>
      </c>
      <c r="J3974" s="1" t="s">
        <v>41</v>
      </c>
      <c r="K3974" s="4">
        <v>4</v>
      </c>
      <c r="L3974" s="5">
        <v>110</v>
      </c>
      <c r="M3974" s="5">
        <f>EcommerceDataset[[#This Row],[quantity]]*EcommerceDataset[[#This Row],[unit_price]]</f>
        <v>440</v>
      </c>
      <c r="N3974" s="1" t="s">
        <v>12012</v>
      </c>
      <c r="O3974" s="3">
        <v>45640</v>
      </c>
      <c r="P3974" s="1" t="s">
        <v>29</v>
      </c>
      <c r="Q3974" s="1" t="s">
        <v>56</v>
      </c>
      <c r="R3974" s="4">
        <v>5</v>
      </c>
      <c r="S3974" s="1" t="s">
        <v>132</v>
      </c>
      <c r="T3974" s="1" t="s">
        <v>12013</v>
      </c>
      <c r="U3974" s="3">
        <v>45591</v>
      </c>
    </row>
    <row r="3975" spans="1:21" x14ac:dyDescent="0.3">
      <c r="A3975" s="1" t="s">
        <v>12014</v>
      </c>
      <c r="B3975" s="1" t="s">
        <v>12015</v>
      </c>
      <c r="C3975" s="1" t="s">
        <v>1884</v>
      </c>
      <c r="D3975" s="1" t="str">
        <f>_xlfn.CONCAT(EcommerceDataset[[#This Row],[first_name]]," ",EcommerceDataset[[#This Row],[last_name]])</f>
        <v>Vicki Phillips</v>
      </c>
      <c r="E3975" s="1" t="s">
        <v>22</v>
      </c>
      <c r="F3975" s="1" t="s">
        <v>49</v>
      </c>
      <c r="G3975" s="1" t="s">
        <v>50</v>
      </c>
      <c r="H3975" s="1" t="s">
        <v>25</v>
      </c>
      <c r="I3975" s="1" t="s">
        <v>26</v>
      </c>
      <c r="J3975" s="1" t="s">
        <v>27</v>
      </c>
      <c r="K3975" s="4">
        <v>1</v>
      </c>
      <c r="L3975" s="5">
        <v>229</v>
      </c>
      <c r="M3975" s="5">
        <f>EcommerceDataset[[#This Row],[quantity]]*EcommerceDataset[[#This Row],[unit_price]]</f>
        <v>229</v>
      </c>
      <c r="N3975" s="1" t="s">
        <v>12016</v>
      </c>
      <c r="O3975" s="3">
        <v>45296</v>
      </c>
      <c r="P3975" s="1" t="s">
        <v>29</v>
      </c>
      <c r="Q3975" s="1" t="s">
        <v>30</v>
      </c>
      <c r="R3975" s="4">
        <v>3</v>
      </c>
      <c r="S3975" s="1" t="s">
        <v>31</v>
      </c>
      <c r="T3975" s="1" t="s">
        <v>12017</v>
      </c>
      <c r="U3975" s="3">
        <v>45429</v>
      </c>
    </row>
    <row r="3976" spans="1:21" x14ac:dyDescent="0.3">
      <c r="A3976" s="1" t="s">
        <v>3809</v>
      </c>
      <c r="B3976" s="1" t="s">
        <v>749</v>
      </c>
      <c r="C3976" s="1" t="s">
        <v>457</v>
      </c>
      <c r="D3976" s="1" t="str">
        <f>_xlfn.CONCAT(EcommerceDataset[[#This Row],[first_name]]," ",EcommerceDataset[[#This Row],[last_name]])</f>
        <v>Stephanie Clark</v>
      </c>
      <c r="E3976" s="1" t="s">
        <v>36</v>
      </c>
      <c r="F3976" s="1" t="s">
        <v>37</v>
      </c>
      <c r="G3976" s="1" t="s">
        <v>93</v>
      </c>
      <c r="H3976" s="1" t="s">
        <v>72</v>
      </c>
      <c r="I3976" s="1" t="s">
        <v>73</v>
      </c>
      <c r="J3976" s="1" t="s">
        <v>41</v>
      </c>
      <c r="K3976" s="4">
        <v>4</v>
      </c>
      <c r="L3976" s="5">
        <v>110</v>
      </c>
      <c r="M3976" s="5">
        <f>EcommerceDataset[[#This Row],[quantity]]*EcommerceDataset[[#This Row],[unit_price]]</f>
        <v>440</v>
      </c>
      <c r="N3976" s="1" t="s">
        <v>12018</v>
      </c>
      <c r="O3976" s="3">
        <v>45284</v>
      </c>
      <c r="P3976" s="1" t="s">
        <v>75</v>
      </c>
      <c r="Q3976" s="1" t="s">
        <v>56</v>
      </c>
      <c r="R3976" s="4">
        <v>2</v>
      </c>
      <c r="S3976" s="1" t="s">
        <v>66</v>
      </c>
      <c r="T3976" s="1" t="s">
        <v>12019</v>
      </c>
      <c r="U3976" s="3">
        <v>45047</v>
      </c>
    </row>
    <row r="3977" spans="1:21" x14ac:dyDescent="0.3">
      <c r="A3977" s="1" t="s">
        <v>5722</v>
      </c>
      <c r="B3977" s="1" t="s">
        <v>1755</v>
      </c>
      <c r="C3977" s="1" t="s">
        <v>862</v>
      </c>
      <c r="D3977" s="1" t="str">
        <f>_xlfn.CONCAT(EcommerceDataset[[#This Row],[first_name]]," ",EcommerceDataset[[#This Row],[last_name]])</f>
        <v>Pamela Lyons</v>
      </c>
      <c r="E3977" s="1" t="s">
        <v>80</v>
      </c>
      <c r="F3977" s="1" t="s">
        <v>23</v>
      </c>
      <c r="G3977" s="1" t="s">
        <v>61</v>
      </c>
      <c r="H3977" s="1" t="s">
        <v>137</v>
      </c>
      <c r="I3977" s="1" t="s">
        <v>138</v>
      </c>
      <c r="J3977" s="1" t="s">
        <v>27</v>
      </c>
      <c r="K3977" s="4">
        <v>3</v>
      </c>
      <c r="L3977" s="5">
        <v>999</v>
      </c>
      <c r="M3977" s="5">
        <f>EcommerceDataset[[#This Row],[quantity]]*EcommerceDataset[[#This Row],[unit_price]]</f>
        <v>2997</v>
      </c>
      <c r="N3977" s="1" t="s">
        <v>12020</v>
      </c>
      <c r="O3977" s="3">
        <v>45017</v>
      </c>
      <c r="P3977" s="1" t="s">
        <v>29</v>
      </c>
      <c r="Q3977" s="1" t="s">
        <v>56</v>
      </c>
      <c r="R3977" s="4">
        <v>3</v>
      </c>
      <c r="S3977" s="1" t="s">
        <v>44</v>
      </c>
      <c r="T3977" s="1" t="s">
        <v>12021</v>
      </c>
      <c r="U3977" s="3">
        <v>44841</v>
      </c>
    </row>
    <row r="3978" spans="1:21" x14ac:dyDescent="0.3">
      <c r="A3978" s="1" t="s">
        <v>12022</v>
      </c>
      <c r="B3978" s="1" t="s">
        <v>4714</v>
      </c>
      <c r="C3978" s="1" t="s">
        <v>2885</v>
      </c>
      <c r="D3978" s="1" t="str">
        <f>_xlfn.CONCAT(EcommerceDataset[[#This Row],[first_name]]," ",EcommerceDataset[[#This Row],[last_name]])</f>
        <v>Brooke Mendoza</v>
      </c>
      <c r="E3978" s="1" t="s">
        <v>22</v>
      </c>
      <c r="F3978" s="1" t="s">
        <v>37</v>
      </c>
      <c r="G3978" s="1" t="s">
        <v>93</v>
      </c>
      <c r="H3978" s="1" t="s">
        <v>86</v>
      </c>
      <c r="I3978" s="1" t="s">
        <v>87</v>
      </c>
      <c r="J3978" s="1" t="s">
        <v>64</v>
      </c>
      <c r="K3978" s="4">
        <v>3</v>
      </c>
      <c r="L3978" s="5">
        <v>99</v>
      </c>
      <c r="M3978" s="5">
        <f>EcommerceDataset[[#This Row],[quantity]]*EcommerceDataset[[#This Row],[unit_price]]</f>
        <v>297</v>
      </c>
      <c r="N3978" s="1" t="s">
        <v>12023</v>
      </c>
      <c r="O3978" s="3">
        <v>45510</v>
      </c>
      <c r="P3978" s="1" t="s">
        <v>109</v>
      </c>
      <c r="Q3978" s="1" t="s">
        <v>56</v>
      </c>
      <c r="R3978" s="4">
        <v>1</v>
      </c>
      <c r="S3978" s="1" t="s">
        <v>44</v>
      </c>
      <c r="T3978" s="1" t="s">
        <v>12024</v>
      </c>
      <c r="U3978" s="3">
        <v>45827</v>
      </c>
    </row>
    <row r="3979" spans="1:21" x14ac:dyDescent="0.3">
      <c r="A3979" s="1" t="s">
        <v>4200</v>
      </c>
      <c r="B3979" s="1" t="s">
        <v>247</v>
      </c>
      <c r="C3979" s="1" t="s">
        <v>2655</v>
      </c>
      <c r="D3979" s="1" t="str">
        <f>_xlfn.CONCAT(EcommerceDataset[[#This Row],[first_name]]," ",EcommerceDataset[[#This Row],[last_name]])</f>
        <v>Michael Hamilton</v>
      </c>
      <c r="E3979" s="1" t="s">
        <v>80</v>
      </c>
      <c r="F3979" s="1" t="s">
        <v>49</v>
      </c>
      <c r="G3979" s="1" t="s">
        <v>38</v>
      </c>
      <c r="H3979" s="1" t="s">
        <v>51</v>
      </c>
      <c r="I3979" s="1" t="s">
        <v>52</v>
      </c>
      <c r="J3979" s="1" t="s">
        <v>53</v>
      </c>
      <c r="K3979" s="4">
        <v>4</v>
      </c>
      <c r="L3979" s="5">
        <v>59</v>
      </c>
      <c r="M3979" s="5">
        <f>EcommerceDataset[[#This Row],[quantity]]*EcommerceDataset[[#This Row],[unit_price]]</f>
        <v>236</v>
      </c>
      <c r="N3979" s="1" t="s">
        <v>12025</v>
      </c>
      <c r="O3979" s="3">
        <v>45499</v>
      </c>
      <c r="P3979" s="1" t="s">
        <v>75</v>
      </c>
      <c r="Q3979" s="1" t="s">
        <v>30</v>
      </c>
      <c r="R3979" s="4">
        <v>3</v>
      </c>
      <c r="S3979" s="1" t="s">
        <v>44</v>
      </c>
      <c r="T3979" s="1" t="s">
        <v>12026</v>
      </c>
      <c r="U3979" s="3">
        <v>45881</v>
      </c>
    </row>
    <row r="3980" spans="1:21" x14ac:dyDescent="0.3">
      <c r="A3980" s="1" t="s">
        <v>12027</v>
      </c>
      <c r="B3980" s="1" t="s">
        <v>2070</v>
      </c>
      <c r="C3980" s="1" t="s">
        <v>3464</v>
      </c>
      <c r="D3980" s="1" t="str">
        <f>_xlfn.CONCAT(EcommerceDataset[[#This Row],[first_name]]," ",EcommerceDataset[[#This Row],[last_name]])</f>
        <v>Samuel Bates</v>
      </c>
      <c r="E3980" s="1" t="s">
        <v>22</v>
      </c>
      <c r="F3980" s="1" t="s">
        <v>49</v>
      </c>
      <c r="G3980" s="1" t="s">
        <v>50</v>
      </c>
      <c r="H3980" s="1" t="s">
        <v>128</v>
      </c>
      <c r="I3980" s="1" t="s">
        <v>129</v>
      </c>
      <c r="J3980" s="1" t="s">
        <v>130</v>
      </c>
      <c r="K3980" s="4">
        <v>1</v>
      </c>
      <c r="L3980" s="5">
        <v>129</v>
      </c>
      <c r="M3980" s="5">
        <f>EcommerceDataset[[#This Row],[quantity]]*EcommerceDataset[[#This Row],[unit_price]]</f>
        <v>129</v>
      </c>
      <c r="N3980" s="1" t="s">
        <v>12028</v>
      </c>
      <c r="O3980" s="3">
        <v>45685</v>
      </c>
      <c r="P3980" s="1" t="s">
        <v>102</v>
      </c>
      <c r="Q3980" s="1" t="s">
        <v>43</v>
      </c>
      <c r="R3980" s="4">
        <v>5</v>
      </c>
      <c r="S3980" s="1" t="s">
        <v>66</v>
      </c>
      <c r="T3980" s="1" t="s">
        <v>12029</v>
      </c>
      <c r="U3980" s="3">
        <v>45274</v>
      </c>
    </row>
    <row r="3981" spans="1:21" x14ac:dyDescent="0.3">
      <c r="A3981" s="1" t="s">
        <v>12030</v>
      </c>
      <c r="B3981" s="1" t="s">
        <v>1714</v>
      </c>
      <c r="C3981" s="1" t="s">
        <v>3577</v>
      </c>
      <c r="D3981" s="1" t="str">
        <f>_xlfn.CONCAT(EcommerceDataset[[#This Row],[first_name]]," ",EcommerceDataset[[#This Row],[last_name]])</f>
        <v>Craig Gibson</v>
      </c>
      <c r="E3981" s="1" t="s">
        <v>36</v>
      </c>
      <c r="F3981" s="1" t="s">
        <v>49</v>
      </c>
      <c r="G3981" s="1" t="s">
        <v>38</v>
      </c>
      <c r="H3981" s="1" t="s">
        <v>120</v>
      </c>
      <c r="I3981" s="1" t="s">
        <v>121</v>
      </c>
      <c r="J3981" s="1" t="s">
        <v>122</v>
      </c>
      <c r="K3981" s="4">
        <v>2</v>
      </c>
      <c r="L3981" s="5">
        <v>149</v>
      </c>
      <c r="M3981" s="5">
        <f>EcommerceDataset[[#This Row],[quantity]]*EcommerceDataset[[#This Row],[unit_price]]</f>
        <v>298</v>
      </c>
      <c r="N3981" s="1" t="s">
        <v>12031</v>
      </c>
      <c r="O3981" s="3">
        <v>45876</v>
      </c>
      <c r="P3981" s="1" t="s">
        <v>109</v>
      </c>
      <c r="Q3981" s="1" t="s">
        <v>56</v>
      </c>
      <c r="R3981" s="4">
        <v>1</v>
      </c>
      <c r="S3981" s="1" t="s">
        <v>132</v>
      </c>
      <c r="T3981" s="1" t="s">
        <v>12032</v>
      </c>
      <c r="U3981" s="3">
        <v>45586</v>
      </c>
    </row>
    <row r="3982" spans="1:21" x14ac:dyDescent="0.3">
      <c r="A3982" s="1" t="s">
        <v>12033</v>
      </c>
      <c r="B3982" s="1" t="s">
        <v>1534</v>
      </c>
      <c r="C3982" s="1" t="s">
        <v>701</v>
      </c>
      <c r="D3982" s="1" t="str">
        <f>_xlfn.CONCAT(EcommerceDataset[[#This Row],[first_name]]," ",EcommerceDataset[[#This Row],[last_name]])</f>
        <v>Melissa Jones</v>
      </c>
      <c r="E3982" s="1" t="s">
        <v>36</v>
      </c>
      <c r="F3982" s="1" t="s">
        <v>23</v>
      </c>
      <c r="G3982" s="1" t="s">
        <v>151</v>
      </c>
      <c r="H3982" s="1" t="s">
        <v>25</v>
      </c>
      <c r="I3982" s="1" t="s">
        <v>26</v>
      </c>
      <c r="J3982" s="1" t="s">
        <v>27</v>
      </c>
      <c r="K3982" s="4">
        <v>1</v>
      </c>
      <c r="L3982" s="5">
        <v>229</v>
      </c>
      <c r="M3982" s="5">
        <f>EcommerceDataset[[#This Row],[quantity]]*EcommerceDataset[[#This Row],[unit_price]]</f>
        <v>229</v>
      </c>
      <c r="N3982" s="1" t="s">
        <v>12034</v>
      </c>
      <c r="O3982" s="3">
        <v>45519</v>
      </c>
      <c r="P3982" s="1" t="s">
        <v>102</v>
      </c>
      <c r="Q3982" s="1" t="s">
        <v>56</v>
      </c>
      <c r="R3982" s="4">
        <v>1</v>
      </c>
      <c r="S3982" s="1" t="s">
        <v>132</v>
      </c>
      <c r="T3982" s="1" t="s">
        <v>12035</v>
      </c>
      <c r="U3982" s="3">
        <v>45207</v>
      </c>
    </row>
    <row r="3983" spans="1:21" x14ac:dyDescent="0.3">
      <c r="A3983" s="1" t="s">
        <v>9045</v>
      </c>
      <c r="B3983" s="1" t="s">
        <v>9046</v>
      </c>
      <c r="C3983" s="1" t="s">
        <v>9047</v>
      </c>
      <c r="D3983" s="1" t="str">
        <f>_xlfn.CONCAT(EcommerceDataset[[#This Row],[first_name]]," ",EcommerceDataset[[#This Row],[last_name]])</f>
        <v>Karina Farley</v>
      </c>
      <c r="E3983" s="1" t="s">
        <v>36</v>
      </c>
      <c r="F3983" s="1" t="s">
        <v>37</v>
      </c>
      <c r="G3983" s="1" t="s">
        <v>179</v>
      </c>
      <c r="H3983" s="1" t="s">
        <v>120</v>
      </c>
      <c r="I3983" s="1" t="s">
        <v>121</v>
      </c>
      <c r="J3983" s="1" t="s">
        <v>122</v>
      </c>
      <c r="K3983" s="4">
        <v>1</v>
      </c>
      <c r="L3983" s="5">
        <v>149</v>
      </c>
      <c r="M3983" s="5">
        <f>EcommerceDataset[[#This Row],[quantity]]*EcommerceDataset[[#This Row],[unit_price]]</f>
        <v>149</v>
      </c>
      <c r="N3983" s="1" t="s">
        <v>12036</v>
      </c>
      <c r="O3983" s="3">
        <v>45646</v>
      </c>
      <c r="P3983" s="1" t="s">
        <v>75</v>
      </c>
      <c r="Q3983" s="1" t="s">
        <v>30</v>
      </c>
      <c r="R3983" s="4">
        <v>4</v>
      </c>
      <c r="S3983" s="1" t="s">
        <v>44</v>
      </c>
      <c r="T3983" s="1" t="s">
        <v>12037</v>
      </c>
      <c r="U3983" s="3">
        <v>45660</v>
      </c>
    </row>
    <row r="3984" spans="1:21" x14ac:dyDescent="0.3">
      <c r="A3984" s="1" t="s">
        <v>12038</v>
      </c>
      <c r="B3984" s="1" t="s">
        <v>314</v>
      </c>
      <c r="C3984" s="1" t="s">
        <v>6372</v>
      </c>
      <c r="D3984" s="1" t="str">
        <f>_xlfn.CONCAT(EcommerceDataset[[#This Row],[first_name]]," ",EcommerceDataset[[#This Row],[last_name]])</f>
        <v>Tyler Aguilar</v>
      </c>
      <c r="E3984" s="1" t="s">
        <v>80</v>
      </c>
      <c r="F3984" s="1" t="s">
        <v>49</v>
      </c>
      <c r="G3984" s="1" t="s">
        <v>93</v>
      </c>
      <c r="H3984" s="1" t="s">
        <v>144</v>
      </c>
      <c r="I3984" s="1" t="s">
        <v>145</v>
      </c>
      <c r="J3984" s="1" t="s">
        <v>53</v>
      </c>
      <c r="K3984" s="4">
        <v>2</v>
      </c>
      <c r="L3984" s="5">
        <v>199</v>
      </c>
      <c r="M3984" s="5">
        <f>EcommerceDataset[[#This Row],[quantity]]*EcommerceDataset[[#This Row],[unit_price]]</f>
        <v>398</v>
      </c>
      <c r="N3984" s="1" t="s">
        <v>12039</v>
      </c>
      <c r="O3984" s="3">
        <v>44887</v>
      </c>
      <c r="P3984" s="1" t="s">
        <v>29</v>
      </c>
      <c r="Q3984" s="1" t="s">
        <v>43</v>
      </c>
      <c r="R3984" s="4">
        <v>4</v>
      </c>
      <c r="S3984" s="1" t="s">
        <v>132</v>
      </c>
      <c r="T3984" s="1" t="s">
        <v>12040</v>
      </c>
      <c r="U3984" s="3">
        <v>44837</v>
      </c>
    </row>
    <row r="3985" spans="1:21" x14ac:dyDescent="0.3">
      <c r="A3985" s="1" t="s">
        <v>7201</v>
      </c>
      <c r="B3985" s="1" t="s">
        <v>1989</v>
      </c>
      <c r="C3985" s="1" t="s">
        <v>1241</v>
      </c>
      <c r="D3985" s="1" t="str">
        <f>_xlfn.CONCAT(EcommerceDataset[[#This Row],[first_name]]," ",EcommerceDataset[[#This Row],[last_name]])</f>
        <v>Megan Nguyen</v>
      </c>
      <c r="E3985" s="1" t="s">
        <v>80</v>
      </c>
      <c r="F3985" s="1" t="s">
        <v>49</v>
      </c>
      <c r="G3985" s="1" t="s">
        <v>61</v>
      </c>
      <c r="H3985" s="1" t="s">
        <v>99</v>
      </c>
      <c r="I3985" s="1" t="s">
        <v>100</v>
      </c>
      <c r="J3985" s="1" t="s">
        <v>27</v>
      </c>
      <c r="K3985" s="4">
        <v>3</v>
      </c>
      <c r="L3985" s="5">
        <v>199</v>
      </c>
      <c r="M3985" s="5">
        <f>EcommerceDataset[[#This Row],[quantity]]*EcommerceDataset[[#This Row],[unit_price]]</f>
        <v>597</v>
      </c>
      <c r="N3985" s="1" t="s">
        <v>12041</v>
      </c>
      <c r="O3985" s="3">
        <v>45184</v>
      </c>
      <c r="P3985" s="1" t="s">
        <v>29</v>
      </c>
      <c r="Q3985" s="1" t="s">
        <v>43</v>
      </c>
      <c r="R3985" s="4">
        <v>2</v>
      </c>
      <c r="S3985" s="1" t="s">
        <v>44</v>
      </c>
      <c r="T3985" s="1" t="s">
        <v>12042</v>
      </c>
      <c r="U3985" s="3">
        <v>45279</v>
      </c>
    </row>
    <row r="3986" spans="1:21" x14ac:dyDescent="0.3">
      <c r="A3986" s="1" t="s">
        <v>9285</v>
      </c>
      <c r="B3986" s="1" t="s">
        <v>700</v>
      </c>
      <c r="C3986" s="1" t="s">
        <v>3524</v>
      </c>
      <c r="D3986" s="1" t="str">
        <f>_xlfn.CONCAT(EcommerceDataset[[#This Row],[first_name]]," ",EcommerceDataset[[#This Row],[last_name]])</f>
        <v>James Hoover</v>
      </c>
      <c r="E3986" s="1" t="s">
        <v>80</v>
      </c>
      <c r="F3986" s="1" t="s">
        <v>37</v>
      </c>
      <c r="G3986" s="1" t="s">
        <v>119</v>
      </c>
      <c r="H3986" s="1" t="s">
        <v>25</v>
      </c>
      <c r="I3986" s="1" t="s">
        <v>26</v>
      </c>
      <c r="J3986" s="1" t="s">
        <v>27</v>
      </c>
      <c r="K3986" s="4">
        <v>3</v>
      </c>
      <c r="L3986" s="5">
        <v>229</v>
      </c>
      <c r="M3986" s="5">
        <f>EcommerceDataset[[#This Row],[quantity]]*EcommerceDataset[[#This Row],[unit_price]]</f>
        <v>687</v>
      </c>
      <c r="N3986" s="1" t="s">
        <v>12043</v>
      </c>
      <c r="O3986" s="3">
        <v>44939</v>
      </c>
      <c r="P3986" s="1" t="s">
        <v>75</v>
      </c>
      <c r="Q3986" s="1" t="s">
        <v>43</v>
      </c>
      <c r="R3986" s="4">
        <v>4</v>
      </c>
      <c r="S3986" s="1" t="s">
        <v>66</v>
      </c>
      <c r="T3986" s="1" t="s">
        <v>12044</v>
      </c>
      <c r="U3986" s="3">
        <v>45725</v>
      </c>
    </row>
    <row r="3987" spans="1:21" x14ac:dyDescent="0.3">
      <c r="A3987" s="1" t="s">
        <v>12045</v>
      </c>
      <c r="B3987" s="1" t="s">
        <v>142</v>
      </c>
      <c r="C3987" s="1" t="s">
        <v>619</v>
      </c>
      <c r="D3987" s="1" t="str">
        <f>_xlfn.CONCAT(EcommerceDataset[[#This Row],[first_name]]," ",EcommerceDataset[[#This Row],[last_name]])</f>
        <v>Anthony Williams</v>
      </c>
      <c r="E3987" s="1" t="s">
        <v>36</v>
      </c>
      <c r="F3987" s="1" t="s">
        <v>23</v>
      </c>
      <c r="G3987" s="1" t="s">
        <v>38</v>
      </c>
      <c r="H3987" s="1" t="s">
        <v>39</v>
      </c>
      <c r="I3987" s="1" t="s">
        <v>40</v>
      </c>
      <c r="J3987" s="1" t="s">
        <v>41</v>
      </c>
      <c r="K3987" s="4">
        <v>1</v>
      </c>
      <c r="L3987" s="5">
        <v>59</v>
      </c>
      <c r="M3987" s="5">
        <f>EcommerceDataset[[#This Row],[quantity]]*EcommerceDataset[[#This Row],[unit_price]]</f>
        <v>59</v>
      </c>
      <c r="N3987" s="1" t="s">
        <v>12046</v>
      </c>
      <c r="O3987" s="3">
        <v>44814</v>
      </c>
      <c r="P3987" s="1" t="s">
        <v>102</v>
      </c>
      <c r="Q3987" s="1" t="s">
        <v>30</v>
      </c>
      <c r="R3987" s="4">
        <v>2</v>
      </c>
      <c r="S3987" s="1" t="s">
        <v>66</v>
      </c>
      <c r="T3987" s="1" t="s">
        <v>12047</v>
      </c>
      <c r="U3987" s="3">
        <v>44951</v>
      </c>
    </row>
    <row r="3988" spans="1:21" x14ac:dyDescent="0.3">
      <c r="A3988" s="1" t="s">
        <v>12048</v>
      </c>
      <c r="B3988" s="1" t="s">
        <v>2772</v>
      </c>
      <c r="C3988" s="1" t="s">
        <v>4492</v>
      </c>
      <c r="D3988" s="1" t="str">
        <f>_xlfn.CONCAT(EcommerceDataset[[#This Row],[first_name]]," ",EcommerceDataset[[#This Row],[last_name]])</f>
        <v>Tracey Roth</v>
      </c>
      <c r="E3988" s="1" t="s">
        <v>80</v>
      </c>
      <c r="F3988" s="1" t="s">
        <v>49</v>
      </c>
      <c r="G3988" s="1" t="s">
        <v>93</v>
      </c>
      <c r="H3988" s="1" t="s">
        <v>390</v>
      </c>
      <c r="I3988" s="1" t="s">
        <v>391</v>
      </c>
      <c r="J3988" s="1" t="s">
        <v>122</v>
      </c>
      <c r="K3988" s="4">
        <v>3</v>
      </c>
      <c r="L3988" s="5">
        <v>25</v>
      </c>
      <c r="M3988" s="5">
        <f>EcommerceDataset[[#This Row],[quantity]]*EcommerceDataset[[#This Row],[unit_price]]</f>
        <v>75</v>
      </c>
      <c r="N3988" s="1" t="s">
        <v>12049</v>
      </c>
      <c r="O3988" s="3">
        <v>45151</v>
      </c>
      <c r="P3988" s="1" t="s">
        <v>109</v>
      </c>
      <c r="Q3988" s="1" t="s">
        <v>56</v>
      </c>
      <c r="R3988" s="4">
        <v>3</v>
      </c>
      <c r="S3988" s="1" t="s">
        <v>103</v>
      </c>
      <c r="T3988" s="1" t="s">
        <v>12050</v>
      </c>
      <c r="U3988" s="3">
        <v>45241</v>
      </c>
    </row>
    <row r="3989" spans="1:21" x14ac:dyDescent="0.3">
      <c r="A3989" s="1" t="s">
        <v>1058</v>
      </c>
      <c r="B3989" s="1" t="s">
        <v>849</v>
      </c>
      <c r="C3989" s="1" t="s">
        <v>1059</v>
      </c>
      <c r="D3989" s="1" t="str">
        <f>_xlfn.CONCAT(EcommerceDataset[[#This Row],[first_name]]," ",EcommerceDataset[[#This Row],[last_name]])</f>
        <v>Kristen Medina</v>
      </c>
      <c r="E3989" s="1" t="s">
        <v>36</v>
      </c>
      <c r="F3989" s="1" t="s">
        <v>49</v>
      </c>
      <c r="G3989" s="1" t="s">
        <v>93</v>
      </c>
      <c r="H3989" s="1" t="s">
        <v>144</v>
      </c>
      <c r="I3989" s="1" t="s">
        <v>145</v>
      </c>
      <c r="J3989" s="1" t="s">
        <v>53</v>
      </c>
      <c r="K3989" s="4">
        <v>5</v>
      </c>
      <c r="L3989" s="5">
        <v>199</v>
      </c>
      <c r="M3989" s="5">
        <f>EcommerceDataset[[#This Row],[quantity]]*EcommerceDataset[[#This Row],[unit_price]]</f>
        <v>995</v>
      </c>
      <c r="N3989" s="1" t="s">
        <v>12051</v>
      </c>
      <c r="O3989" s="3">
        <v>45577</v>
      </c>
      <c r="P3989" s="1" t="s">
        <v>102</v>
      </c>
      <c r="Q3989" s="1" t="s">
        <v>43</v>
      </c>
      <c r="R3989" s="4">
        <v>5</v>
      </c>
      <c r="S3989" s="1" t="s">
        <v>132</v>
      </c>
      <c r="T3989" s="1" t="s">
        <v>12052</v>
      </c>
      <c r="U3989" s="3">
        <v>45811</v>
      </c>
    </row>
    <row r="3990" spans="1:21" x14ac:dyDescent="0.3">
      <c r="A3990" s="1" t="s">
        <v>105</v>
      </c>
      <c r="B3990" s="1" t="s">
        <v>106</v>
      </c>
      <c r="C3990" s="1" t="s">
        <v>107</v>
      </c>
      <c r="D3990" s="1" t="str">
        <f>_xlfn.CONCAT(EcommerceDataset[[#This Row],[first_name]]," ",EcommerceDataset[[#This Row],[last_name]])</f>
        <v>Richard Bell</v>
      </c>
      <c r="E3990" s="1" t="s">
        <v>80</v>
      </c>
      <c r="F3990" s="1" t="s">
        <v>23</v>
      </c>
      <c r="G3990" s="1" t="s">
        <v>71</v>
      </c>
      <c r="H3990" s="1" t="s">
        <v>51</v>
      </c>
      <c r="I3990" s="1" t="s">
        <v>52</v>
      </c>
      <c r="J3990" s="1" t="s">
        <v>53</v>
      </c>
      <c r="K3990" s="4">
        <v>3</v>
      </c>
      <c r="L3990" s="5">
        <v>59</v>
      </c>
      <c r="M3990" s="5">
        <f>EcommerceDataset[[#This Row],[quantity]]*EcommerceDataset[[#This Row],[unit_price]]</f>
        <v>177</v>
      </c>
      <c r="N3990" s="1" t="s">
        <v>12053</v>
      </c>
      <c r="O3990" s="3">
        <v>45748</v>
      </c>
      <c r="P3990" s="1" t="s">
        <v>75</v>
      </c>
      <c r="Q3990" s="1" t="s">
        <v>30</v>
      </c>
      <c r="R3990" s="4">
        <v>3</v>
      </c>
      <c r="S3990" s="1" t="s">
        <v>132</v>
      </c>
      <c r="T3990" s="1" t="s">
        <v>12054</v>
      </c>
      <c r="U3990" s="3">
        <v>45125</v>
      </c>
    </row>
    <row r="3991" spans="1:21" x14ac:dyDescent="0.3">
      <c r="A3991" s="1" t="s">
        <v>12055</v>
      </c>
      <c r="B3991" s="1" t="s">
        <v>262</v>
      </c>
      <c r="C3991" s="1" t="s">
        <v>2217</v>
      </c>
      <c r="D3991" s="1" t="str">
        <f>_xlfn.CONCAT(EcommerceDataset[[#This Row],[first_name]]," ",EcommerceDataset[[#This Row],[last_name]])</f>
        <v>David Duran</v>
      </c>
      <c r="E3991" s="1" t="s">
        <v>80</v>
      </c>
      <c r="F3991" s="1" t="s">
        <v>23</v>
      </c>
      <c r="G3991" s="1" t="s">
        <v>179</v>
      </c>
      <c r="H3991" s="1" t="s">
        <v>190</v>
      </c>
      <c r="I3991" s="1" t="s">
        <v>191</v>
      </c>
      <c r="J3991" s="1" t="s">
        <v>41</v>
      </c>
      <c r="K3991" s="4">
        <v>5</v>
      </c>
      <c r="L3991" s="5">
        <v>120</v>
      </c>
      <c r="M3991" s="5">
        <f>EcommerceDataset[[#This Row],[quantity]]*EcommerceDataset[[#This Row],[unit_price]]</f>
        <v>600</v>
      </c>
      <c r="N3991" s="1" t="s">
        <v>12056</v>
      </c>
      <c r="O3991" s="3">
        <v>44854</v>
      </c>
      <c r="P3991" s="1" t="s">
        <v>29</v>
      </c>
      <c r="Q3991" s="1" t="s">
        <v>30</v>
      </c>
      <c r="R3991" s="4">
        <v>2</v>
      </c>
      <c r="S3991" s="1" t="s">
        <v>31</v>
      </c>
      <c r="T3991" s="1" t="s">
        <v>12057</v>
      </c>
      <c r="U3991" s="3">
        <v>45536</v>
      </c>
    </row>
    <row r="3992" spans="1:21" x14ac:dyDescent="0.3">
      <c r="A3992" s="1" t="s">
        <v>12058</v>
      </c>
      <c r="B3992" s="1" t="s">
        <v>5133</v>
      </c>
      <c r="C3992" s="1" t="s">
        <v>35</v>
      </c>
      <c r="D3992" s="1" t="str">
        <f>_xlfn.CONCAT(EcommerceDataset[[#This Row],[first_name]]," ",EcommerceDataset[[#This Row],[last_name]])</f>
        <v>Laurie White</v>
      </c>
      <c r="E3992" s="1" t="s">
        <v>80</v>
      </c>
      <c r="F3992" s="1" t="s">
        <v>23</v>
      </c>
      <c r="G3992" s="1" t="s">
        <v>61</v>
      </c>
      <c r="H3992" s="1" t="s">
        <v>167</v>
      </c>
      <c r="I3992" s="1" t="s">
        <v>168</v>
      </c>
      <c r="J3992" s="1" t="s">
        <v>130</v>
      </c>
      <c r="K3992" s="4">
        <v>5</v>
      </c>
      <c r="L3992" s="5">
        <v>80</v>
      </c>
      <c r="M3992" s="5">
        <f>EcommerceDataset[[#This Row],[quantity]]*EcommerceDataset[[#This Row],[unit_price]]</f>
        <v>400</v>
      </c>
      <c r="N3992" s="1" t="s">
        <v>12059</v>
      </c>
      <c r="O3992" s="3">
        <v>44896</v>
      </c>
      <c r="P3992" s="1" t="s">
        <v>75</v>
      </c>
      <c r="Q3992" s="1" t="s">
        <v>56</v>
      </c>
      <c r="R3992" s="4">
        <v>3</v>
      </c>
      <c r="S3992" s="1" t="s">
        <v>103</v>
      </c>
      <c r="T3992" s="1" t="s">
        <v>12060</v>
      </c>
      <c r="U3992" s="3">
        <v>45112</v>
      </c>
    </row>
    <row r="3993" spans="1:21" x14ac:dyDescent="0.3">
      <c r="A3993" s="1" t="s">
        <v>12061</v>
      </c>
      <c r="B3993" s="1" t="s">
        <v>2637</v>
      </c>
      <c r="C3993" s="1" t="s">
        <v>290</v>
      </c>
      <c r="D3993" s="1" t="str">
        <f>_xlfn.CONCAT(EcommerceDataset[[#This Row],[first_name]]," ",EcommerceDataset[[#This Row],[last_name]])</f>
        <v>Jonathan Turner</v>
      </c>
      <c r="E3993" s="1" t="s">
        <v>36</v>
      </c>
      <c r="F3993" s="1" t="s">
        <v>37</v>
      </c>
      <c r="G3993" s="1" t="s">
        <v>179</v>
      </c>
      <c r="H3993" s="1" t="s">
        <v>120</v>
      </c>
      <c r="I3993" s="1" t="s">
        <v>121</v>
      </c>
      <c r="J3993" s="1" t="s">
        <v>122</v>
      </c>
      <c r="K3993" s="4">
        <v>5</v>
      </c>
      <c r="L3993" s="5">
        <v>149</v>
      </c>
      <c r="M3993" s="5">
        <f>EcommerceDataset[[#This Row],[quantity]]*EcommerceDataset[[#This Row],[unit_price]]</f>
        <v>745</v>
      </c>
      <c r="N3993" s="1" t="s">
        <v>12062</v>
      </c>
      <c r="O3993" s="3">
        <v>45048</v>
      </c>
      <c r="P3993" s="1" t="s">
        <v>102</v>
      </c>
      <c r="Q3993" s="1" t="s">
        <v>30</v>
      </c>
      <c r="R3993" s="4">
        <v>2</v>
      </c>
      <c r="S3993" s="1" t="s">
        <v>132</v>
      </c>
      <c r="T3993" s="1" t="s">
        <v>12063</v>
      </c>
      <c r="U3993" s="3">
        <v>45737</v>
      </c>
    </row>
    <row r="3994" spans="1:21" x14ac:dyDescent="0.3">
      <c r="A3994" s="1" t="s">
        <v>1437</v>
      </c>
      <c r="B3994" s="1" t="s">
        <v>1383</v>
      </c>
      <c r="C3994" s="1" t="s">
        <v>156</v>
      </c>
      <c r="D3994" s="1" t="str">
        <f>_xlfn.CONCAT(EcommerceDataset[[#This Row],[first_name]]," ",EcommerceDataset[[#This Row],[last_name]])</f>
        <v>Lindsey Day</v>
      </c>
      <c r="E3994" s="1" t="s">
        <v>36</v>
      </c>
      <c r="F3994" s="1" t="s">
        <v>23</v>
      </c>
      <c r="G3994" s="1" t="s">
        <v>61</v>
      </c>
      <c r="H3994" s="1" t="s">
        <v>190</v>
      </c>
      <c r="I3994" s="1" t="s">
        <v>191</v>
      </c>
      <c r="J3994" s="1" t="s">
        <v>41</v>
      </c>
      <c r="K3994" s="4">
        <v>4</v>
      </c>
      <c r="L3994" s="5">
        <v>120</v>
      </c>
      <c r="M3994" s="5">
        <f>EcommerceDataset[[#This Row],[quantity]]*EcommerceDataset[[#This Row],[unit_price]]</f>
        <v>480</v>
      </c>
      <c r="N3994" s="1" t="s">
        <v>12064</v>
      </c>
      <c r="O3994" s="3">
        <v>45682</v>
      </c>
      <c r="P3994" s="1" t="s">
        <v>102</v>
      </c>
      <c r="Q3994" s="1" t="s">
        <v>30</v>
      </c>
      <c r="R3994" s="4">
        <v>2</v>
      </c>
      <c r="S3994" s="1" t="s">
        <v>66</v>
      </c>
      <c r="T3994" s="1" t="s">
        <v>12065</v>
      </c>
      <c r="U3994" s="3">
        <v>44856</v>
      </c>
    </row>
    <row r="3995" spans="1:21" x14ac:dyDescent="0.3">
      <c r="A3995" s="1" t="s">
        <v>11306</v>
      </c>
      <c r="B3995" s="1" t="s">
        <v>1942</v>
      </c>
      <c r="C3995" s="1" t="s">
        <v>1651</v>
      </c>
      <c r="D3995" s="1" t="str">
        <f>_xlfn.CONCAT(EcommerceDataset[[#This Row],[first_name]]," ",EcommerceDataset[[#This Row],[last_name]])</f>
        <v>Deborah Barnes</v>
      </c>
      <c r="E3995" s="1" t="s">
        <v>80</v>
      </c>
      <c r="F3995" s="1" t="s">
        <v>49</v>
      </c>
      <c r="G3995" s="1" t="s">
        <v>151</v>
      </c>
      <c r="H3995" s="1" t="s">
        <v>128</v>
      </c>
      <c r="I3995" s="1" t="s">
        <v>129</v>
      </c>
      <c r="J3995" s="1" t="s">
        <v>130</v>
      </c>
      <c r="K3995" s="4">
        <v>5</v>
      </c>
      <c r="L3995" s="5">
        <v>129</v>
      </c>
      <c r="M3995" s="5">
        <f>EcommerceDataset[[#This Row],[quantity]]*EcommerceDataset[[#This Row],[unit_price]]</f>
        <v>645</v>
      </c>
      <c r="N3995" s="1" t="s">
        <v>12066</v>
      </c>
      <c r="O3995" s="3">
        <v>45326</v>
      </c>
      <c r="P3995" s="1" t="s">
        <v>75</v>
      </c>
      <c r="Q3995" s="1" t="s">
        <v>43</v>
      </c>
      <c r="R3995" s="4">
        <v>1</v>
      </c>
      <c r="S3995" s="1" t="s">
        <v>103</v>
      </c>
      <c r="T3995" s="1" t="s">
        <v>12067</v>
      </c>
      <c r="U3995" s="3">
        <v>45698</v>
      </c>
    </row>
    <row r="3996" spans="1:21" x14ac:dyDescent="0.3">
      <c r="A3996" s="1" t="s">
        <v>7264</v>
      </c>
      <c r="B3996" s="1" t="s">
        <v>1891</v>
      </c>
      <c r="C3996" s="1" t="s">
        <v>3080</v>
      </c>
      <c r="D3996" s="1" t="str">
        <f>_xlfn.CONCAT(EcommerceDataset[[#This Row],[first_name]]," ",EcommerceDataset[[#This Row],[last_name]])</f>
        <v>Caleb Townsend</v>
      </c>
      <c r="E3996" s="1" t="s">
        <v>36</v>
      </c>
      <c r="F3996" s="1" t="s">
        <v>49</v>
      </c>
      <c r="G3996" s="1" t="s">
        <v>179</v>
      </c>
      <c r="H3996" s="1" t="s">
        <v>144</v>
      </c>
      <c r="I3996" s="1" t="s">
        <v>145</v>
      </c>
      <c r="J3996" s="1" t="s">
        <v>53</v>
      </c>
      <c r="K3996" s="4">
        <v>5</v>
      </c>
      <c r="L3996" s="5">
        <v>199</v>
      </c>
      <c r="M3996" s="5">
        <f>EcommerceDataset[[#This Row],[quantity]]*EcommerceDataset[[#This Row],[unit_price]]</f>
        <v>995</v>
      </c>
      <c r="N3996" s="1" t="s">
        <v>12068</v>
      </c>
      <c r="O3996" s="3">
        <v>45582</v>
      </c>
      <c r="P3996" s="1" t="s">
        <v>55</v>
      </c>
      <c r="Q3996" s="1" t="s">
        <v>56</v>
      </c>
      <c r="R3996" s="4">
        <v>4</v>
      </c>
      <c r="S3996" s="1" t="s">
        <v>132</v>
      </c>
      <c r="T3996" s="1" t="s">
        <v>12069</v>
      </c>
      <c r="U3996" s="3">
        <v>45648</v>
      </c>
    </row>
    <row r="3997" spans="1:21" x14ac:dyDescent="0.3">
      <c r="A3997" s="1" t="s">
        <v>3883</v>
      </c>
      <c r="B3997" s="1" t="s">
        <v>20</v>
      </c>
      <c r="C3997" s="1" t="s">
        <v>3884</v>
      </c>
      <c r="D3997" s="1" t="str">
        <f>_xlfn.CONCAT(EcommerceDataset[[#This Row],[first_name]]," ",EcommerceDataset[[#This Row],[last_name]])</f>
        <v>Erica Chen</v>
      </c>
      <c r="E3997" s="1" t="s">
        <v>22</v>
      </c>
      <c r="F3997" s="1" t="s">
        <v>49</v>
      </c>
      <c r="G3997" s="1" t="s">
        <v>71</v>
      </c>
      <c r="H3997" s="1" t="s">
        <v>51</v>
      </c>
      <c r="I3997" s="1" t="s">
        <v>52</v>
      </c>
      <c r="J3997" s="1" t="s">
        <v>53</v>
      </c>
      <c r="K3997" s="4">
        <v>1</v>
      </c>
      <c r="L3997" s="5">
        <v>59</v>
      </c>
      <c r="M3997" s="5">
        <f>EcommerceDataset[[#This Row],[quantity]]*EcommerceDataset[[#This Row],[unit_price]]</f>
        <v>59</v>
      </c>
      <c r="N3997" s="1" t="s">
        <v>12070</v>
      </c>
      <c r="O3997" s="3">
        <v>45002</v>
      </c>
      <c r="P3997" s="1" t="s">
        <v>109</v>
      </c>
      <c r="Q3997" s="1" t="s">
        <v>56</v>
      </c>
      <c r="R3997" s="4">
        <v>4</v>
      </c>
      <c r="S3997" s="1" t="s">
        <v>31</v>
      </c>
      <c r="T3997" s="1" t="s">
        <v>12071</v>
      </c>
      <c r="U3997" s="3">
        <v>44927</v>
      </c>
    </row>
    <row r="3998" spans="1:21" x14ac:dyDescent="0.3">
      <c r="A3998" s="1" t="s">
        <v>4523</v>
      </c>
      <c r="B3998" s="1" t="s">
        <v>4524</v>
      </c>
      <c r="C3998" s="1" t="s">
        <v>701</v>
      </c>
      <c r="D3998" s="1" t="str">
        <f>_xlfn.CONCAT(EcommerceDataset[[#This Row],[first_name]]," ",EcommerceDataset[[#This Row],[last_name]])</f>
        <v>Wayne Jones</v>
      </c>
      <c r="E3998" s="1" t="s">
        <v>80</v>
      </c>
      <c r="F3998" s="1" t="s">
        <v>37</v>
      </c>
      <c r="G3998" s="1" t="s">
        <v>119</v>
      </c>
      <c r="H3998" s="1" t="s">
        <v>99</v>
      </c>
      <c r="I3998" s="1" t="s">
        <v>100</v>
      </c>
      <c r="J3998" s="1" t="s">
        <v>27</v>
      </c>
      <c r="K3998" s="4">
        <v>1</v>
      </c>
      <c r="L3998" s="5">
        <v>199</v>
      </c>
      <c r="M3998" s="5">
        <f>EcommerceDataset[[#This Row],[quantity]]*EcommerceDataset[[#This Row],[unit_price]]</f>
        <v>199</v>
      </c>
      <c r="N3998" s="1" t="s">
        <v>12072</v>
      </c>
      <c r="O3998" s="3">
        <v>45677</v>
      </c>
      <c r="P3998" s="1" t="s">
        <v>29</v>
      </c>
      <c r="Q3998" s="1" t="s">
        <v>56</v>
      </c>
      <c r="R3998" s="4">
        <v>4</v>
      </c>
      <c r="S3998" s="1" t="s">
        <v>132</v>
      </c>
      <c r="T3998" s="1" t="s">
        <v>12073</v>
      </c>
      <c r="U3998" s="3">
        <v>44970</v>
      </c>
    </row>
    <row r="3999" spans="1:21" x14ac:dyDescent="0.3">
      <c r="A3999" s="1" t="s">
        <v>12074</v>
      </c>
      <c r="B3999" s="1" t="s">
        <v>2637</v>
      </c>
      <c r="C3999" s="1" t="s">
        <v>12075</v>
      </c>
      <c r="D3999" s="1" t="str">
        <f>_xlfn.CONCAT(EcommerceDataset[[#This Row],[first_name]]," ",EcommerceDataset[[#This Row],[last_name]])</f>
        <v>Jonathan Pittman</v>
      </c>
      <c r="E3999" s="1" t="s">
        <v>36</v>
      </c>
      <c r="F3999" s="1" t="s">
        <v>37</v>
      </c>
      <c r="G3999" s="1" t="s">
        <v>179</v>
      </c>
      <c r="H3999" s="1" t="s">
        <v>120</v>
      </c>
      <c r="I3999" s="1" t="s">
        <v>121</v>
      </c>
      <c r="J3999" s="1" t="s">
        <v>122</v>
      </c>
      <c r="K3999" s="4">
        <v>2</v>
      </c>
      <c r="L3999" s="5">
        <v>149</v>
      </c>
      <c r="M3999" s="5">
        <f>EcommerceDataset[[#This Row],[quantity]]*EcommerceDataset[[#This Row],[unit_price]]</f>
        <v>298</v>
      </c>
      <c r="N3999" s="1" t="s">
        <v>12076</v>
      </c>
      <c r="O3999" s="3">
        <v>45724</v>
      </c>
      <c r="P3999" s="1" t="s">
        <v>75</v>
      </c>
      <c r="Q3999" s="1" t="s">
        <v>56</v>
      </c>
      <c r="R3999" s="4">
        <v>3</v>
      </c>
      <c r="S3999" s="1" t="s">
        <v>44</v>
      </c>
      <c r="T3999" s="1" t="s">
        <v>12077</v>
      </c>
      <c r="U3999" s="3">
        <v>44822</v>
      </c>
    </row>
    <row r="4000" spans="1:21" x14ac:dyDescent="0.3">
      <c r="A4000" s="1" t="s">
        <v>6740</v>
      </c>
      <c r="B4000" s="1" t="s">
        <v>2637</v>
      </c>
      <c r="C4000" s="1" t="s">
        <v>416</v>
      </c>
      <c r="D4000" s="1" t="str">
        <f>_xlfn.CONCAT(EcommerceDataset[[#This Row],[first_name]]," ",EcommerceDataset[[#This Row],[last_name]])</f>
        <v>Jonathan Lopez</v>
      </c>
      <c r="E4000" s="1" t="s">
        <v>22</v>
      </c>
      <c r="F4000" s="1" t="s">
        <v>37</v>
      </c>
      <c r="G4000" s="1" t="s">
        <v>61</v>
      </c>
      <c r="H4000" s="1" t="s">
        <v>86</v>
      </c>
      <c r="I4000" s="1" t="s">
        <v>87</v>
      </c>
      <c r="J4000" s="1" t="s">
        <v>64</v>
      </c>
      <c r="K4000" s="4">
        <v>2</v>
      </c>
      <c r="L4000" s="5">
        <v>99</v>
      </c>
      <c r="M4000" s="5">
        <f>EcommerceDataset[[#This Row],[quantity]]*EcommerceDataset[[#This Row],[unit_price]]</f>
        <v>198</v>
      </c>
      <c r="N4000" s="1" t="s">
        <v>12078</v>
      </c>
      <c r="O4000" s="3">
        <v>44877</v>
      </c>
      <c r="P4000" s="1" t="s">
        <v>75</v>
      </c>
      <c r="Q4000" s="1" t="s">
        <v>43</v>
      </c>
      <c r="R4000" s="4">
        <v>1</v>
      </c>
      <c r="S4000" s="1" t="s">
        <v>103</v>
      </c>
      <c r="T4000" s="1" t="s">
        <v>12079</v>
      </c>
      <c r="U4000" s="3">
        <v>45231</v>
      </c>
    </row>
    <row r="4001" spans="1:21" x14ac:dyDescent="0.3">
      <c r="A4001" s="1" t="s">
        <v>728</v>
      </c>
      <c r="B4001" s="1" t="s">
        <v>498</v>
      </c>
      <c r="C4001" s="1" t="s">
        <v>729</v>
      </c>
      <c r="D4001" s="1" t="str">
        <f>_xlfn.CONCAT(EcommerceDataset[[#This Row],[first_name]]," ",EcommerceDataset[[#This Row],[last_name]])</f>
        <v>Tiffany Castro</v>
      </c>
      <c r="E4001" s="1" t="s">
        <v>80</v>
      </c>
      <c r="F4001" s="1" t="s">
        <v>23</v>
      </c>
      <c r="G4001" s="1" t="s">
        <v>151</v>
      </c>
      <c r="H4001" s="1" t="s">
        <v>120</v>
      </c>
      <c r="I4001" s="1" t="s">
        <v>121</v>
      </c>
      <c r="J4001" s="1" t="s">
        <v>122</v>
      </c>
      <c r="K4001" s="4">
        <v>1</v>
      </c>
      <c r="L4001" s="5">
        <v>149</v>
      </c>
      <c r="M4001" s="5">
        <f>EcommerceDataset[[#This Row],[quantity]]*EcommerceDataset[[#This Row],[unit_price]]</f>
        <v>149</v>
      </c>
      <c r="N4001" s="1" t="s">
        <v>12080</v>
      </c>
      <c r="O4001" s="3">
        <v>45296</v>
      </c>
      <c r="P4001" s="1" t="s">
        <v>109</v>
      </c>
      <c r="Q4001" s="1" t="s">
        <v>30</v>
      </c>
      <c r="R4001" s="4">
        <v>4</v>
      </c>
      <c r="S4001" s="1" t="s">
        <v>103</v>
      </c>
      <c r="T4001" s="1" t="s">
        <v>12081</v>
      </c>
      <c r="U4001" s="3">
        <v>45841</v>
      </c>
    </row>
    <row r="4002" spans="1:21" x14ac:dyDescent="0.3">
      <c r="A4002" s="1" t="s">
        <v>1178</v>
      </c>
      <c r="B4002" s="1" t="s">
        <v>172</v>
      </c>
      <c r="C4002" s="1" t="s">
        <v>1103</v>
      </c>
      <c r="D4002" s="1" t="str">
        <f>_xlfn.CONCAT(EcommerceDataset[[#This Row],[first_name]]," ",EcommerceDataset[[#This Row],[last_name]])</f>
        <v>Kenneth Santos</v>
      </c>
      <c r="E4002" s="1" t="s">
        <v>36</v>
      </c>
      <c r="F4002" s="1" t="s">
        <v>23</v>
      </c>
      <c r="G4002" s="1" t="s">
        <v>61</v>
      </c>
      <c r="H4002" s="1" t="s">
        <v>51</v>
      </c>
      <c r="I4002" s="1" t="s">
        <v>52</v>
      </c>
      <c r="J4002" s="1" t="s">
        <v>53</v>
      </c>
      <c r="K4002" s="4">
        <v>2</v>
      </c>
      <c r="L4002" s="5">
        <v>59</v>
      </c>
      <c r="M4002" s="5">
        <f>EcommerceDataset[[#This Row],[quantity]]*EcommerceDataset[[#This Row],[unit_price]]</f>
        <v>118</v>
      </c>
      <c r="N4002" s="1" t="s">
        <v>12082</v>
      </c>
      <c r="O4002" s="3">
        <v>45255</v>
      </c>
      <c r="P4002" s="1" t="s">
        <v>75</v>
      </c>
      <c r="Q4002" s="1" t="s">
        <v>56</v>
      </c>
      <c r="R4002" s="4">
        <v>4</v>
      </c>
      <c r="S4002" s="1" t="s">
        <v>132</v>
      </c>
      <c r="T4002" s="1" t="s">
        <v>12083</v>
      </c>
      <c r="U4002" s="3">
        <v>45238</v>
      </c>
    </row>
    <row r="4003" spans="1:21" x14ac:dyDescent="0.3">
      <c r="A4003" s="1" t="s">
        <v>12084</v>
      </c>
      <c r="B4003" s="1" t="s">
        <v>700</v>
      </c>
      <c r="C4003" s="1" t="s">
        <v>12085</v>
      </c>
      <c r="D4003" s="1" t="str">
        <f>_xlfn.CONCAT(EcommerceDataset[[#This Row],[first_name]]," ",EcommerceDataset[[#This Row],[last_name]])</f>
        <v>James Hood</v>
      </c>
      <c r="E4003" s="1" t="s">
        <v>80</v>
      </c>
      <c r="F4003" s="1" t="s">
        <v>49</v>
      </c>
      <c r="G4003" s="1" t="s">
        <v>185</v>
      </c>
      <c r="H4003" s="1" t="s">
        <v>390</v>
      </c>
      <c r="I4003" s="1" t="s">
        <v>391</v>
      </c>
      <c r="J4003" s="1" t="s">
        <v>122</v>
      </c>
      <c r="K4003" s="4">
        <v>4</v>
      </c>
      <c r="L4003" s="5">
        <v>25</v>
      </c>
      <c r="M4003" s="5">
        <f>EcommerceDataset[[#This Row],[quantity]]*EcommerceDataset[[#This Row],[unit_price]]</f>
        <v>100</v>
      </c>
      <c r="N4003" s="1" t="s">
        <v>12086</v>
      </c>
      <c r="O4003" s="3">
        <v>45500</v>
      </c>
      <c r="P4003" s="1" t="s">
        <v>102</v>
      </c>
      <c r="Q4003" s="1" t="s">
        <v>30</v>
      </c>
      <c r="R4003" s="4">
        <v>1</v>
      </c>
      <c r="S4003" s="1" t="s">
        <v>132</v>
      </c>
      <c r="T4003" s="1" t="s">
        <v>12087</v>
      </c>
      <c r="U4003" s="3">
        <v>44861</v>
      </c>
    </row>
    <row r="4004" spans="1:21" x14ac:dyDescent="0.3">
      <c r="A4004" s="1" t="s">
        <v>699</v>
      </c>
      <c r="B4004" s="1" t="s">
        <v>700</v>
      </c>
      <c r="C4004" s="1" t="s">
        <v>701</v>
      </c>
      <c r="D4004" s="1" t="str">
        <f>_xlfn.CONCAT(EcommerceDataset[[#This Row],[first_name]]," ",EcommerceDataset[[#This Row],[last_name]])</f>
        <v>James Jones</v>
      </c>
      <c r="E4004" s="1" t="s">
        <v>80</v>
      </c>
      <c r="F4004" s="1" t="s">
        <v>49</v>
      </c>
      <c r="G4004" s="1" t="s">
        <v>151</v>
      </c>
      <c r="H4004" s="1" t="s">
        <v>25</v>
      </c>
      <c r="I4004" s="1" t="s">
        <v>26</v>
      </c>
      <c r="J4004" s="1" t="s">
        <v>27</v>
      </c>
      <c r="K4004" s="4">
        <v>2</v>
      </c>
      <c r="L4004" s="5">
        <v>229</v>
      </c>
      <c r="M4004" s="5">
        <f>EcommerceDataset[[#This Row],[quantity]]*EcommerceDataset[[#This Row],[unit_price]]</f>
        <v>458</v>
      </c>
      <c r="N4004" s="1" t="s">
        <v>12088</v>
      </c>
      <c r="O4004" s="3">
        <v>44824</v>
      </c>
      <c r="P4004" s="1" t="s">
        <v>109</v>
      </c>
      <c r="Q4004" s="1" t="s">
        <v>43</v>
      </c>
      <c r="R4004" s="4">
        <v>2</v>
      </c>
      <c r="S4004" s="1" t="s">
        <v>103</v>
      </c>
      <c r="T4004" s="1" t="s">
        <v>12089</v>
      </c>
      <c r="U4004" s="3">
        <v>45057</v>
      </c>
    </row>
    <row r="4005" spans="1:21" x14ac:dyDescent="0.3">
      <c r="A4005" s="1" t="s">
        <v>12090</v>
      </c>
      <c r="B4005" s="1" t="s">
        <v>2370</v>
      </c>
      <c r="C4005" s="1" t="s">
        <v>11076</v>
      </c>
      <c r="D4005" s="1" t="str">
        <f>_xlfn.CONCAT(EcommerceDataset[[#This Row],[first_name]]," ",EcommerceDataset[[#This Row],[last_name]])</f>
        <v>Shawn Bentley</v>
      </c>
      <c r="E4005" s="1" t="s">
        <v>22</v>
      </c>
      <c r="F4005" s="1" t="s">
        <v>37</v>
      </c>
      <c r="G4005" s="1" t="s">
        <v>185</v>
      </c>
      <c r="H4005" s="1" t="s">
        <v>25</v>
      </c>
      <c r="I4005" s="1" t="s">
        <v>26</v>
      </c>
      <c r="J4005" s="1" t="s">
        <v>27</v>
      </c>
      <c r="K4005" s="4">
        <v>3</v>
      </c>
      <c r="L4005" s="5">
        <v>229</v>
      </c>
      <c r="M4005" s="5">
        <f>EcommerceDataset[[#This Row],[quantity]]*EcommerceDataset[[#This Row],[unit_price]]</f>
        <v>687</v>
      </c>
      <c r="N4005" s="1" t="s">
        <v>12091</v>
      </c>
      <c r="O4005" s="3">
        <v>45440</v>
      </c>
      <c r="P4005" s="1" t="s">
        <v>75</v>
      </c>
      <c r="Q4005" s="1" t="s">
        <v>43</v>
      </c>
      <c r="R4005" s="4">
        <v>1</v>
      </c>
      <c r="S4005" s="1" t="s">
        <v>66</v>
      </c>
      <c r="T4005" s="1" t="s">
        <v>12092</v>
      </c>
      <c r="U4005" s="3">
        <v>45631</v>
      </c>
    </row>
    <row r="4006" spans="1:21" x14ac:dyDescent="0.3">
      <c r="A4006" s="1" t="s">
        <v>12093</v>
      </c>
      <c r="B4006" s="1" t="s">
        <v>935</v>
      </c>
      <c r="C4006" s="1" t="s">
        <v>211</v>
      </c>
      <c r="D4006" s="1" t="str">
        <f>_xlfn.CONCAT(EcommerceDataset[[#This Row],[first_name]]," ",EcommerceDataset[[#This Row],[last_name]])</f>
        <v>Kevin Brown</v>
      </c>
      <c r="E4006" s="1" t="s">
        <v>80</v>
      </c>
      <c r="F4006" s="1" t="s">
        <v>49</v>
      </c>
      <c r="G4006" s="1" t="s">
        <v>185</v>
      </c>
      <c r="H4006" s="1" t="s">
        <v>217</v>
      </c>
      <c r="I4006" s="1" t="s">
        <v>218</v>
      </c>
      <c r="J4006" s="1" t="s">
        <v>27</v>
      </c>
      <c r="K4006" s="4">
        <v>2</v>
      </c>
      <c r="L4006" s="5">
        <v>899</v>
      </c>
      <c r="M4006" s="5">
        <f>EcommerceDataset[[#This Row],[quantity]]*EcommerceDataset[[#This Row],[unit_price]]</f>
        <v>1798</v>
      </c>
      <c r="N4006" s="1" t="s">
        <v>12094</v>
      </c>
      <c r="O4006" s="3">
        <v>45746</v>
      </c>
      <c r="P4006" s="1" t="s">
        <v>109</v>
      </c>
      <c r="Q4006" s="1" t="s">
        <v>30</v>
      </c>
      <c r="R4006" s="4">
        <v>2</v>
      </c>
      <c r="S4006" s="1" t="s">
        <v>66</v>
      </c>
      <c r="T4006" s="1" t="s">
        <v>12095</v>
      </c>
      <c r="U4006" s="3">
        <v>45166</v>
      </c>
    </row>
    <row r="4007" spans="1:21" x14ac:dyDescent="0.3">
      <c r="A4007" s="1" t="s">
        <v>12096</v>
      </c>
      <c r="B4007" s="1" t="s">
        <v>4686</v>
      </c>
      <c r="C4007" s="1" t="s">
        <v>9415</v>
      </c>
      <c r="D4007" s="1" t="str">
        <f>_xlfn.CONCAT(EcommerceDataset[[#This Row],[first_name]]," ",EcommerceDataset[[#This Row],[last_name]])</f>
        <v>Sandra Garrett</v>
      </c>
      <c r="E4007" s="1" t="s">
        <v>22</v>
      </c>
      <c r="F4007" s="1" t="s">
        <v>37</v>
      </c>
      <c r="G4007" s="1" t="s">
        <v>119</v>
      </c>
      <c r="H4007" s="1" t="s">
        <v>128</v>
      </c>
      <c r="I4007" s="1" t="s">
        <v>129</v>
      </c>
      <c r="J4007" s="1" t="s">
        <v>130</v>
      </c>
      <c r="K4007" s="4">
        <v>4</v>
      </c>
      <c r="L4007" s="5">
        <v>129</v>
      </c>
      <c r="M4007" s="5">
        <f>EcommerceDataset[[#This Row],[quantity]]*EcommerceDataset[[#This Row],[unit_price]]</f>
        <v>516</v>
      </c>
      <c r="N4007" s="1" t="s">
        <v>12097</v>
      </c>
      <c r="O4007" s="3">
        <v>45200</v>
      </c>
      <c r="P4007" s="1" t="s">
        <v>75</v>
      </c>
      <c r="Q4007" s="1" t="s">
        <v>43</v>
      </c>
      <c r="R4007" s="4">
        <v>3</v>
      </c>
      <c r="S4007" s="1" t="s">
        <v>132</v>
      </c>
      <c r="T4007" s="1" t="s">
        <v>12098</v>
      </c>
      <c r="U4007" s="3">
        <v>45533</v>
      </c>
    </row>
    <row r="4008" spans="1:21" x14ac:dyDescent="0.3">
      <c r="A4008" s="1" t="s">
        <v>2552</v>
      </c>
      <c r="B4008" s="1" t="s">
        <v>2553</v>
      </c>
      <c r="C4008" s="1" t="s">
        <v>1958</v>
      </c>
      <c r="D4008" s="1" t="str">
        <f>_xlfn.CONCAT(EcommerceDataset[[#This Row],[first_name]]," ",EcommerceDataset[[#This Row],[last_name]])</f>
        <v>Duane Ewing</v>
      </c>
      <c r="E4008" s="1" t="s">
        <v>36</v>
      </c>
      <c r="F4008" s="1" t="s">
        <v>49</v>
      </c>
      <c r="G4008" s="1" t="s">
        <v>93</v>
      </c>
      <c r="H4008" s="1" t="s">
        <v>217</v>
      </c>
      <c r="I4008" s="1" t="s">
        <v>218</v>
      </c>
      <c r="J4008" s="1" t="s">
        <v>27</v>
      </c>
      <c r="K4008" s="4">
        <v>2</v>
      </c>
      <c r="L4008" s="5">
        <v>899</v>
      </c>
      <c r="M4008" s="5">
        <f>EcommerceDataset[[#This Row],[quantity]]*EcommerceDataset[[#This Row],[unit_price]]</f>
        <v>1798</v>
      </c>
      <c r="N4008" s="1" t="s">
        <v>12099</v>
      </c>
      <c r="O4008" s="3">
        <v>45681</v>
      </c>
      <c r="P4008" s="1" t="s">
        <v>55</v>
      </c>
      <c r="Q4008" s="1" t="s">
        <v>56</v>
      </c>
      <c r="R4008" s="4">
        <v>3</v>
      </c>
      <c r="S4008" s="1" t="s">
        <v>44</v>
      </c>
      <c r="T4008" s="1" t="s">
        <v>12100</v>
      </c>
      <c r="U4008" s="3">
        <v>45137</v>
      </c>
    </row>
    <row r="4009" spans="1:21" x14ac:dyDescent="0.3">
      <c r="A4009" s="1" t="s">
        <v>554</v>
      </c>
      <c r="B4009" s="1" t="s">
        <v>555</v>
      </c>
      <c r="C4009" s="1" t="s">
        <v>556</v>
      </c>
      <c r="D4009" s="1" t="str">
        <f>_xlfn.CONCAT(EcommerceDataset[[#This Row],[first_name]]," ",EcommerceDataset[[#This Row],[last_name]])</f>
        <v>Dustin Perry</v>
      </c>
      <c r="E4009" s="1" t="s">
        <v>80</v>
      </c>
      <c r="F4009" s="1" t="s">
        <v>49</v>
      </c>
      <c r="G4009" s="1" t="s">
        <v>179</v>
      </c>
      <c r="H4009" s="1" t="s">
        <v>72</v>
      </c>
      <c r="I4009" s="1" t="s">
        <v>73</v>
      </c>
      <c r="J4009" s="1" t="s">
        <v>41</v>
      </c>
      <c r="K4009" s="4">
        <v>5</v>
      </c>
      <c r="L4009" s="5">
        <v>110</v>
      </c>
      <c r="M4009" s="5">
        <f>EcommerceDataset[[#This Row],[quantity]]*EcommerceDataset[[#This Row],[unit_price]]</f>
        <v>550</v>
      </c>
      <c r="N4009" s="1" t="s">
        <v>12101</v>
      </c>
      <c r="O4009" s="3">
        <v>45189</v>
      </c>
      <c r="P4009" s="1" t="s">
        <v>75</v>
      </c>
      <c r="Q4009" s="1" t="s">
        <v>43</v>
      </c>
      <c r="R4009" s="4">
        <v>2</v>
      </c>
      <c r="S4009" s="1" t="s">
        <v>103</v>
      </c>
      <c r="T4009" s="1" t="s">
        <v>12102</v>
      </c>
      <c r="U4009" s="3">
        <v>45727</v>
      </c>
    </row>
    <row r="4010" spans="1:21" x14ac:dyDescent="0.3">
      <c r="A4010" s="1" t="s">
        <v>9789</v>
      </c>
      <c r="B4010" s="1" t="s">
        <v>247</v>
      </c>
      <c r="C4010" s="1" t="s">
        <v>1507</v>
      </c>
      <c r="D4010" s="1" t="str">
        <f>_xlfn.CONCAT(EcommerceDataset[[#This Row],[first_name]]," ",EcommerceDataset[[#This Row],[last_name]])</f>
        <v>Michael Yang</v>
      </c>
      <c r="E4010" s="1" t="s">
        <v>80</v>
      </c>
      <c r="F4010" s="1" t="s">
        <v>37</v>
      </c>
      <c r="G4010" s="1" t="s">
        <v>151</v>
      </c>
      <c r="H4010" s="1" t="s">
        <v>137</v>
      </c>
      <c r="I4010" s="1" t="s">
        <v>138</v>
      </c>
      <c r="J4010" s="1" t="s">
        <v>27</v>
      </c>
      <c r="K4010" s="4">
        <v>1</v>
      </c>
      <c r="L4010" s="5">
        <v>999</v>
      </c>
      <c r="M4010" s="5">
        <f>EcommerceDataset[[#This Row],[quantity]]*EcommerceDataset[[#This Row],[unit_price]]</f>
        <v>999</v>
      </c>
      <c r="N4010" s="1" t="s">
        <v>12103</v>
      </c>
      <c r="O4010" s="3">
        <v>45893</v>
      </c>
      <c r="P4010" s="1" t="s">
        <v>55</v>
      </c>
      <c r="Q4010" s="1" t="s">
        <v>56</v>
      </c>
      <c r="R4010" s="4">
        <v>4</v>
      </c>
      <c r="S4010" s="1" t="s">
        <v>66</v>
      </c>
      <c r="T4010" s="1" t="s">
        <v>12104</v>
      </c>
      <c r="U4010" s="3">
        <v>45119</v>
      </c>
    </row>
    <row r="4011" spans="1:21" x14ac:dyDescent="0.3">
      <c r="A4011" s="1" t="s">
        <v>6897</v>
      </c>
      <c r="B4011" s="1" t="s">
        <v>160</v>
      </c>
      <c r="C4011" s="1" t="s">
        <v>1066</v>
      </c>
      <c r="D4011" s="1" t="str">
        <f>_xlfn.CONCAT(EcommerceDataset[[#This Row],[first_name]]," ",EcommerceDataset[[#This Row],[last_name]])</f>
        <v>Daniel Mann</v>
      </c>
      <c r="E4011" s="1" t="s">
        <v>36</v>
      </c>
      <c r="F4011" s="1" t="s">
        <v>37</v>
      </c>
      <c r="G4011" s="1" t="s">
        <v>24</v>
      </c>
      <c r="H4011" s="1" t="s">
        <v>99</v>
      </c>
      <c r="I4011" s="1" t="s">
        <v>100</v>
      </c>
      <c r="J4011" s="1" t="s">
        <v>27</v>
      </c>
      <c r="K4011" s="4">
        <v>1</v>
      </c>
      <c r="L4011" s="5">
        <v>199</v>
      </c>
      <c r="M4011" s="5">
        <f>EcommerceDataset[[#This Row],[quantity]]*EcommerceDataset[[#This Row],[unit_price]]</f>
        <v>199</v>
      </c>
      <c r="N4011" s="1" t="s">
        <v>12105</v>
      </c>
      <c r="O4011" s="3">
        <v>45534</v>
      </c>
      <c r="P4011" s="1" t="s">
        <v>109</v>
      </c>
      <c r="Q4011" s="1" t="s">
        <v>30</v>
      </c>
      <c r="R4011" s="4">
        <v>4</v>
      </c>
      <c r="S4011" s="1" t="s">
        <v>44</v>
      </c>
      <c r="T4011" s="1" t="s">
        <v>12106</v>
      </c>
      <c r="U4011" s="3">
        <v>44849</v>
      </c>
    </row>
    <row r="4012" spans="1:21" x14ac:dyDescent="0.3">
      <c r="A4012" s="1" t="s">
        <v>6792</v>
      </c>
      <c r="B4012" s="1" t="s">
        <v>585</v>
      </c>
      <c r="C4012" s="1" t="s">
        <v>275</v>
      </c>
      <c r="D4012" s="1" t="str">
        <f>_xlfn.CONCAT(EcommerceDataset[[#This Row],[first_name]]," ",EcommerceDataset[[#This Row],[last_name]])</f>
        <v>Brenda Smith</v>
      </c>
      <c r="E4012" s="1" t="s">
        <v>22</v>
      </c>
      <c r="F4012" s="1" t="s">
        <v>23</v>
      </c>
      <c r="G4012" s="1" t="s">
        <v>71</v>
      </c>
      <c r="H4012" s="1" t="s">
        <v>72</v>
      </c>
      <c r="I4012" s="1" t="s">
        <v>73</v>
      </c>
      <c r="J4012" s="1" t="s">
        <v>41</v>
      </c>
      <c r="K4012" s="4">
        <v>5</v>
      </c>
      <c r="L4012" s="5">
        <v>110</v>
      </c>
      <c r="M4012" s="5">
        <f>EcommerceDataset[[#This Row],[quantity]]*EcommerceDataset[[#This Row],[unit_price]]</f>
        <v>550</v>
      </c>
      <c r="N4012" s="1" t="s">
        <v>12107</v>
      </c>
      <c r="O4012" s="3">
        <v>45735</v>
      </c>
      <c r="P4012" s="1" t="s">
        <v>102</v>
      </c>
      <c r="Q4012" s="1" t="s">
        <v>43</v>
      </c>
      <c r="R4012" s="4">
        <v>1</v>
      </c>
      <c r="S4012" s="1" t="s">
        <v>66</v>
      </c>
      <c r="T4012" s="1" t="s">
        <v>12108</v>
      </c>
      <c r="U4012" s="3">
        <v>44998</v>
      </c>
    </row>
    <row r="4013" spans="1:21" x14ac:dyDescent="0.3">
      <c r="A4013" s="1" t="s">
        <v>12109</v>
      </c>
      <c r="B4013" s="1" t="s">
        <v>514</v>
      </c>
      <c r="C4013" s="1" t="s">
        <v>11833</v>
      </c>
      <c r="D4013" s="1" t="str">
        <f>_xlfn.CONCAT(EcommerceDataset[[#This Row],[first_name]]," ",EcommerceDataset[[#This Row],[last_name]])</f>
        <v>Lisa Maddox</v>
      </c>
      <c r="E4013" s="1" t="s">
        <v>22</v>
      </c>
      <c r="F4013" s="1" t="s">
        <v>49</v>
      </c>
      <c r="G4013" s="1" t="s">
        <v>50</v>
      </c>
      <c r="H4013" s="1" t="s">
        <v>86</v>
      </c>
      <c r="I4013" s="1" t="s">
        <v>87</v>
      </c>
      <c r="J4013" s="1" t="s">
        <v>64</v>
      </c>
      <c r="K4013" s="4">
        <v>2</v>
      </c>
      <c r="L4013" s="5">
        <v>99</v>
      </c>
      <c r="M4013" s="5">
        <f>EcommerceDataset[[#This Row],[quantity]]*EcommerceDataset[[#This Row],[unit_price]]</f>
        <v>198</v>
      </c>
      <c r="N4013" s="1" t="s">
        <v>12110</v>
      </c>
      <c r="O4013" s="3">
        <v>44823</v>
      </c>
      <c r="P4013" s="1" t="s">
        <v>55</v>
      </c>
      <c r="Q4013" s="1" t="s">
        <v>43</v>
      </c>
      <c r="R4013" s="4">
        <v>3</v>
      </c>
      <c r="S4013" s="1" t="s">
        <v>103</v>
      </c>
      <c r="T4013" s="1" t="s">
        <v>12111</v>
      </c>
      <c r="U4013" s="3">
        <v>45694</v>
      </c>
    </row>
    <row r="4014" spans="1:21" x14ac:dyDescent="0.3">
      <c r="A4014" s="1" t="s">
        <v>12112</v>
      </c>
      <c r="B4014" s="1" t="s">
        <v>1483</v>
      </c>
      <c r="C4014" s="1" t="s">
        <v>442</v>
      </c>
      <c r="D4014" s="1" t="str">
        <f>_xlfn.CONCAT(EcommerceDataset[[#This Row],[first_name]]," ",EcommerceDataset[[#This Row],[last_name]])</f>
        <v>Dennis Wilson</v>
      </c>
      <c r="E4014" s="1" t="s">
        <v>22</v>
      </c>
      <c r="F4014" s="1" t="s">
        <v>23</v>
      </c>
      <c r="G4014" s="1" t="s">
        <v>71</v>
      </c>
      <c r="H4014" s="1" t="s">
        <v>39</v>
      </c>
      <c r="I4014" s="1" t="s">
        <v>40</v>
      </c>
      <c r="J4014" s="1" t="s">
        <v>41</v>
      </c>
      <c r="K4014" s="4">
        <v>1</v>
      </c>
      <c r="L4014" s="5">
        <v>59</v>
      </c>
      <c r="M4014" s="5">
        <f>EcommerceDataset[[#This Row],[quantity]]*EcommerceDataset[[#This Row],[unit_price]]</f>
        <v>59</v>
      </c>
      <c r="N4014" s="1" t="s">
        <v>12113</v>
      </c>
      <c r="O4014" s="3">
        <v>45751</v>
      </c>
      <c r="P4014" s="1" t="s">
        <v>102</v>
      </c>
      <c r="Q4014" s="1" t="s">
        <v>43</v>
      </c>
      <c r="R4014" s="4">
        <v>1</v>
      </c>
      <c r="S4014" s="1" t="s">
        <v>132</v>
      </c>
      <c r="T4014" s="1" t="s">
        <v>12114</v>
      </c>
      <c r="U4014" s="3">
        <v>44950</v>
      </c>
    </row>
    <row r="4015" spans="1:21" x14ac:dyDescent="0.3">
      <c r="A4015" s="1" t="s">
        <v>12115</v>
      </c>
      <c r="B4015" s="1" t="s">
        <v>4308</v>
      </c>
      <c r="C4015" s="1" t="s">
        <v>9088</v>
      </c>
      <c r="D4015" s="1" t="str">
        <f>_xlfn.CONCAT(EcommerceDataset[[#This Row],[first_name]]," ",EcommerceDataset[[#This Row],[last_name]])</f>
        <v>Cory Cardenas</v>
      </c>
      <c r="E4015" s="1" t="s">
        <v>22</v>
      </c>
      <c r="F4015" s="1" t="s">
        <v>49</v>
      </c>
      <c r="G4015" s="1" t="s">
        <v>24</v>
      </c>
      <c r="H4015" s="1" t="s">
        <v>86</v>
      </c>
      <c r="I4015" s="1" t="s">
        <v>87</v>
      </c>
      <c r="J4015" s="1" t="s">
        <v>64</v>
      </c>
      <c r="K4015" s="4">
        <v>5</v>
      </c>
      <c r="L4015" s="5">
        <v>99</v>
      </c>
      <c r="M4015" s="5">
        <f>EcommerceDataset[[#This Row],[quantity]]*EcommerceDataset[[#This Row],[unit_price]]</f>
        <v>495</v>
      </c>
      <c r="N4015" s="1" t="s">
        <v>12116</v>
      </c>
      <c r="O4015" s="3">
        <v>45663</v>
      </c>
      <c r="P4015" s="1" t="s">
        <v>75</v>
      </c>
      <c r="Q4015" s="1" t="s">
        <v>30</v>
      </c>
      <c r="R4015" s="4">
        <v>3</v>
      </c>
      <c r="S4015" s="1" t="s">
        <v>31</v>
      </c>
      <c r="T4015" s="1" t="s">
        <v>12117</v>
      </c>
      <c r="U4015" s="3">
        <v>45110</v>
      </c>
    </row>
    <row r="4016" spans="1:21" x14ac:dyDescent="0.3">
      <c r="A4016" s="1" t="s">
        <v>12118</v>
      </c>
      <c r="B4016" s="1" t="s">
        <v>406</v>
      </c>
      <c r="C4016" s="1" t="s">
        <v>1175</v>
      </c>
      <c r="D4016" s="1" t="str">
        <f>_xlfn.CONCAT(EcommerceDataset[[#This Row],[first_name]]," ",EcommerceDataset[[#This Row],[last_name]])</f>
        <v>Rachel Nicholson</v>
      </c>
      <c r="E4016" s="1" t="s">
        <v>36</v>
      </c>
      <c r="F4016" s="1" t="s">
        <v>37</v>
      </c>
      <c r="G4016" s="1" t="s">
        <v>119</v>
      </c>
      <c r="H4016" s="1" t="s">
        <v>62</v>
      </c>
      <c r="I4016" s="1" t="s">
        <v>63</v>
      </c>
      <c r="J4016" s="1" t="s">
        <v>64</v>
      </c>
      <c r="K4016" s="4">
        <v>3</v>
      </c>
      <c r="L4016" s="5">
        <v>399</v>
      </c>
      <c r="M4016" s="5">
        <f>EcommerceDataset[[#This Row],[quantity]]*EcommerceDataset[[#This Row],[unit_price]]</f>
        <v>1197</v>
      </c>
      <c r="N4016" s="1" t="s">
        <v>12119</v>
      </c>
      <c r="O4016" s="3">
        <v>45490</v>
      </c>
      <c r="P4016" s="1" t="s">
        <v>55</v>
      </c>
      <c r="Q4016" s="1" t="s">
        <v>43</v>
      </c>
      <c r="R4016" s="4">
        <v>3</v>
      </c>
      <c r="S4016" s="1" t="s">
        <v>44</v>
      </c>
      <c r="T4016" s="1" t="s">
        <v>12120</v>
      </c>
      <c r="U4016" s="3">
        <v>44948</v>
      </c>
    </row>
    <row r="4017" spans="1:21" x14ac:dyDescent="0.3">
      <c r="A4017" s="1" t="s">
        <v>11494</v>
      </c>
      <c r="B4017" s="1" t="s">
        <v>700</v>
      </c>
      <c r="C4017" s="1" t="s">
        <v>358</v>
      </c>
      <c r="D4017" s="1" t="str">
        <f>_xlfn.CONCAT(EcommerceDataset[[#This Row],[first_name]]," ",EcommerceDataset[[#This Row],[last_name]])</f>
        <v>James Flynn</v>
      </c>
      <c r="E4017" s="1" t="s">
        <v>36</v>
      </c>
      <c r="F4017" s="1" t="s">
        <v>23</v>
      </c>
      <c r="G4017" s="1" t="s">
        <v>179</v>
      </c>
      <c r="H4017" s="1" t="s">
        <v>62</v>
      </c>
      <c r="I4017" s="1" t="s">
        <v>63</v>
      </c>
      <c r="J4017" s="1" t="s">
        <v>64</v>
      </c>
      <c r="K4017" s="4">
        <v>3</v>
      </c>
      <c r="L4017" s="5">
        <v>399</v>
      </c>
      <c r="M4017" s="5">
        <f>EcommerceDataset[[#This Row],[quantity]]*EcommerceDataset[[#This Row],[unit_price]]</f>
        <v>1197</v>
      </c>
      <c r="N4017" s="1" t="s">
        <v>12121</v>
      </c>
      <c r="O4017" s="3">
        <v>45258</v>
      </c>
      <c r="P4017" s="1" t="s">
        <v>29</v>
      </c>
      <c r="Q4017" s="1" t="s">
        <v>56</v>
      </c>
      <c r="R4017" s="4">
        <v>5</v>
      </c>
      <c r="S4017" s="1" t="s">
        <v>132</v>
      </c>
      <c r="T4017" s="1" t="s">
        <v>12122</v>
      </c>
      <c r="U4017" s="3">
        <v>45668</v>
      </c>
    </row>
    <row r="4018" spans="1:21" x14ac:dyDescent="0.3">
      <c r="A4018" s="1" t="s">
        <v>12123</v>
      </c>
      <c r="B4018" s="1" t="s">
        <v>636</v>
      </c>
      <c r="C4018" s="1" t="s">
        <v>314</v>
      </c>
      <c r="D4018" s="1" t="str">
        <f>_xlfn.CONCAT(EcommerceDataset[[#This Row],[first_name]]," ",EcommerceDataset[[#This Row],[last_name]])</f>
        <v>Amber Tyler</v>
      </c>
      <c r="E4018" s="1" t="s">
        <v>36</v>
      </c>
      <c r="F4018" s="1" t="s">
        <v>49</v>
      </c>
      <c r="G4018" s="1" t="s">
        <v>38</v>
      </c>
      <c r="H4018" s="1" t="s">
        <v>99</v>
      </c>
      <c r="I4018" s="1" t="s">
        <v>100</v>
      </c>
      <c r="J4018" s="1" t="s">
        <v>27</v>
      </c>
      <c r="K4018" s="4">
        <v>2</v>
      </c>
      <c r="L4018" s="5">
        <v>199</v>
      </c>
      <c r="M4018" s="5">
        <f>EcommerceDataset[[#This Row],[quantity]]*EcommerceDataset[[#This Row],[unit_price]]</f>
        <v>398</v>
      </c>
      <c r="N4018" s="1" t="s">
        <v>12124</v>
      </c>
      <c r="O4018" s="3">
        <v>45514</v>
      </c>
      <c r="P4018" s="1" t="s">
        <v>55</v>
      </c>
      <c r="Q4018" s="1" t="s">
        <v>30</v>
      </c>
      <c r="R4018" s="4">
        <v>2</v>
      </c>
      <c r="S4018" s="1" t="s">
        <v>31</v>
      </c>
      <c r="T4018" s="1" t="s">
        <v>12125</v>
      </c>
      <c r="U4018" s="3">
        <v>45460</v>
      </c>
    </row>
    <row r="4019" spans="1:21" x14ac:dyDescent="0.3">
      <c r="A4019" s="1" t="s">
        <v>12126</v>
      </c>
      <c r="B4019" s="1" t="s">
        <v>8850</v>
      </c>
      <c r="C4019" s="1" t="s">
        <v>457</v>
      </c>
      <c r="D4019" s="1" t="str">
        <f>_xlfn.CONCAT(EcommerceDataset[[#This Row],[first_name]]," ",EcommerceDataset[[#This Row],[last_name]])</f>
        <v>Sherry Clark</v>
      </c>
      <c r="E4019" s="1" t="s">
        <v>80</v>
      </c>
      <c r="F4019" s="1" t="s">
        <v>49</v>
      </c>
      <c r="G4019" s="1" t="s">
        <v>61</v>
      </c>
      <c r="H4019" s="1" t="s">
        <v>51</v>
      </c>
      <c r="I4019" s="1" t="s">
        <v>52</v>
      </c>
      <c r="J4019" s="1" t="s">
        <v>53</v>
      </c>
      <c r="K4019" s="4">
        <v>4</v>
      </c>
      <c r="L4019" s="5">
        <v>59</v>
      </c>
      <c r="M4019" s="5">
        <f>EcommerceDataset[[#This Row],[quantity]]*EcommerceDataset[[#This Row],[unit_price]]</f>
        <v>236</v>
      </c>
      <c r="N4019" s="1" t="s">
        <v>12127</v>
      </c>
      <c r="O4019" s="3">
        <v>45297</v>
      </c>
      <c r="P4019" s="1" t="s">
        <v>55</v>
      </c>
      <c r="Q4019" s="1" t="s">
        <v>43</v>
      </c>
      <c r="R4019" s="4">
        <v>3</v>
      </c>
      <c r="S4019" s="1" t="s">
        <v>132</v>
      </c>
      <c r="T4019" s="1" t="s">
        <v>12128</v>
      </c>
      <c r="U4019" s="3">
        <v>45107</v>
      </c>
    </row>
    <row r="4020" spans="1:21" x14ac:dyDescent="0.3">
      <c r="A4020" s="1" t="s">
        <v>5052</v>
      </c>
      <c r="B4020" s="1" t="s">
        <v>5053</v>
      </c>
      <c r="C4020" s="1" t="s">
        <v>380</v>
      </c>
      <c r="D4020" s="1" t="str">
        <f>_xlfn.CONCAT(EcommerceDataset[[#This Row],[first_name]]," ",EcommerceDataset[[#This Row],[last_name]])</f>
        <v>Francisco Young</v>
      </c>
      <c r="E4020" s="1" t="s">
        <v>80</v>
      </c>
      <c r="F4020" s="1" t="s">
        <v>49</v>
      </c>
      <c r="G4020" s="1" t="s">
        <v>179</v>
      </c>
      <c r="H4020" s="1" t="s">
        <v>128</v>
      </c>
      <c r="I4020" s="1" t="s">
        <v>129</v>
      </c>
      <c r="J4020" s="1" t="s">
        <v>130</v>
      </c>
      <c r="K4020" s="4">
        <v>3</v>
      </c>
      <c r="L4020" s="5">
        <v>129</v>
      </c>
      <c r="M4020" s="5">
        <f>EcommerceDataset[[#This Row],[quantity]]*EcommerceDataset[[#This Row],[unit_price]]</f>
        <v>387</v>
      </c>
      <c r="N4020" s="1" t="s">
        <v>12129</v>
      </c>
      <c r="O4020" s="3">
        <v>45564</v>
      </c>
      <c r="P4020" s="1" t="s">
        <v>29</v>
      </c>
      <c r="Q4020" s="1" t="s">
        <v>30</v>
      </c>
      <c r="R4020" s="4">
        <v>4</v>
      </c>
      <c r="S4020" s="1" t="s">
        <v>31</v>
      </c>
      <c r="T4020" s="1" t="s">
        <v>12130</v>
      </c>
      <c r="U4020" s="3">
        <v>44919</v>
      </c>
    </row>
    <row r="4021" spans="1:21" x14ac:dyDescent="0.3">
      <c r="A4021" s="1" t="s">
        <v>1613</v>
      </c>
      <c r="B4021" s="1" t="s">
        <v>1614</v>
      </c>
      <c r="C4021" s="1" t="s">
        <v>223</v>
      </c>
      <c r="D4021" s="1" t="str">
        <f>_xlfn.CONCAT(EcommerceDataset[[#This Row],[first_name]]," ",EcommerceDataset[[#This Row],[last_name]])</f>
        <v>Shari Dixon</v>
      </c>
      <c r="E4021" s="1" t="s">
        <v>22</v>
      </c>
      <c r="F4021" s="1" t="s">
        <v>23</v>
      </c>
      <c r="G4021" s="1" t="s">
        <v>185</v>
      </c>
      <c r="H4021" s="1" t="s">
        <v>390</v>
      </c>
      <c r="I4021" s="1" t="s">
        <v>391</v>
      </c>
      <c r="J4021" s="1" t="s">
        <v>122</v>
      </c>
      <c r="K4021" s="4">
        <v>4</v>
      </c>
      <c r="L4021" s="5">
        <v>25</v>
      </c>
      <c r="M4021" s="5">
        <f>EcommerceDataset[[#This Row],[quantity]]*EcommerceDataset[[#This Row],[unit_price]]</f>
        <v>100</v>
      </c>
      <c r="N4021" s="1" t="s">
        <v>12131</v>
      </c>
      <c r="O4021" s="3">
        <v>45501</v>
      </c>
      <c r="P4021" s="1" t="s">
        <v>109</v>
      </c>
      <c r="Q4021" s="1" t="s">
        <v>30</v>
      </c>
      <c r="R4021" s="4">
        <v>1</v>
      </c>
      <c r="S4021" s="1" t="s">
        <v>132</v>
      </c>
      <c r="T4021" s="1" t="s">
        <v>12132</v>
      </c>
      <c r="U4021" s="3">
        <v>45887</v>
      </c>
    </row>
    <row r="4022" spans="1:21" x14ac:dyDescent="0.3">
      <c r="A4022" s="1" t="s">
        <v>559</v>
      </c>
      <c r="B4022" s="1" t="s">
        <v>560</v>
      </c>
      <c r="C4022" s="1" t="s">
        <v>258</v>
      </c>
      <c r="D4022" s="1" t="str">
        <f>_xlfn.CONCAT(EcommerceDataset[[#This Row],[first_name]]," ",EcommerceDataset[[#This Row],[last_name]])</f>
        <v>Joann Jacobs</v>
      </c>
      <c r="E4022" s="1" t="s">
        <v>22</v>
      </c>
      <c r="F4022" s="1" t="s">
        <v>23</v>
      </c>
      <c r="G4022" s="1" t="s">
        <v>50</v>
      </c>
      <c r="H4022" s="1" t="s">
        <v>167</v>
      </c>
      <c r="I4022" s="1" t="s">
        <v>168</v>
      </c>
      <c r="J4022" s="1" t="s">
        <v>130</v>
      </c>
      <c r="K4022" s="4">
        <v>5</v>
      </c>
      <c r="L4022" s="5">
        <v>80</v>
      </c>
      <c r="M4022" s="5">
        <f>EcommerceDataset[[#This Row],[quantity]]*EcommerceDataset[[#This Row],[unit_price]]</f>
        <v>400</v>
      </c>
      <c r="N4022" s="1" t="s">
        <v>12133</v>
      </c>
      <c r="O4022" s="3">
        <v>45754</v>
      </c>
      <c r="P4022" s="1" t="s">
        <v>29</v>
      </c>
      <c r="Q4022" s="1" t="s">
        <v>30</v>
      </c>
      <c r="R4022" s="4">
        <v>5</v>
      </c>
      <c r="S4022" s="1" t="s">
        <v>103</v>
      </c>
      <c r="T4022" s="1" t="s">
        <v>12134</v>
      </c>
      <c r="U4022" s="3">
        <v>45151</v>
      </c>
    </row>
    <row r="4023" spans="1:21" x14ac:dyDescent="0.3">
      <c r="A4023" s="1" t="s">
        <v>12135</v>
      </c>
      <c r="B4023" s="1" t="s">
        <v>232</v>
      </c>
      <c r="C4023" s="1" t="s">
        <v>329</v>
      </c>
      <c r="D4023" s="1" t="str">
        <f>_xlfn.CONCAT(EcommerceDataset[[#This Row],[first_name]]," ",EcommerceDataset[[#This Row],[last_name]])</f>
        <v>Joseph Snyder</v>
      </c>
      <c r="E4023" s="1" t="s">
        <v>80</v>
      </c>
      <c r="F4023" s="1" t="s">
        <v>49</v>
      </c>
      <c r="G4023" s="1" t="s">
        <v>38</v>
      </c>
      <c r="H4023" s="1" t="s">
        <v>217</v>
      </c>
      <c r="I4023" s="1" t="s">
        <v>218</v>
      </c>
      <c r="J4023" s="1" t="s">
        <v>27</v>
      </c>
      <c r="K4023" s="4">
        <v>2</v>
      </c>
      <c r="L4023" s="5">
        <v>899</v>
      </c>
      <c r="M4023" s="5">
        <f>EcommerceDataset[[#This Row],[quantity]]*EcommerceDataset[[#This Row],[unit_price]]</f>
        <v>1798</v>
      </c>
      <c r="N4023" s="1" t="s">
        <v>12136</v>
      </c>
      <c r="O4023" s="3">
        <v>44949</v>
      </c>
      <c r="P4023" s="1" t="s">
        <v>109</v>
      </c>
      <c r="Q4023" s="1" t="s">
        <v>30</v>
      </c>
      <c r="R4023" s="4">
        <v>3</v>
      </c>
      <c r="S4023" s="1" t="s">
        <v>132</v>
      </c>
      <c r="T4023" s="1" t="s">
        <v>12137</v>
      </c>
      <c r="U4023" s="3">
        <v>44808</v>
      </c>
    </row>
    <row r="4024" spans="1:21" x14ac:dyDescent="0.3">
      <c r="A4024" s="1" t="s">
        <v>8462</v>
      </c>
      <c r="B4024" s="1" t="s">
        <v>5468</v>
      </c>
      <c r="C4024" s="1" t="s">
        <v>894</v>
      </c>
      <c r="D4024" s="1" t="str">
        <f>_xlfn.CONCAT(EcommerceDataset[[#This Row],[first_name]]," ",EcommerceDataset[[#This Row],[last_name]])</f>
        <v>Peter Perez</v>
      </c>
      <c r="E4024" s="1" t="s">
        <v>36</v>
      </c>
      <c r="F4024" s="1" t="s">
        <v>37</v>
      </c>
      <c r="G4024" s="1" t="s">
        <v>119</v>
      </c>
      <c r="H4024" s="1" t="s">
        <v>120</v>
      </c>
      <c r="I4024" s="1" t="s">
        <v>121</v>
      </c>
      <c r="J4024" s="1" t="s">
        <v>122</v>
      </c>
      <c r="K4024" s="4">
        <v>1</v>
      </c>
      <c r="L4024" s="5">
        <v>149</v>
      </c>
      <c r="M4024" s="5">
        <f>EcommerceDataset[[#This Row],[quantity]]*EcommerceDataset[[#This Row],[unit_price]]</f>
        <v>149</v>
      </c>
      <c r="N4024" s="1" t="s">
        <v>12138</v>
      </c>
      <c r="O4024" s="3">
        <v>45185</v>
      </c>
      <c r="P4024" s="1" t="s">
        <v>29</v>
      </c>
      <c r="Q4024" s="1" t="s">
        <v>30</v>
      </c>
      <c r="R4024" s="4">
        <v>2</v>
      </c>
      <c r="S4024" s="1" t="s">
        <v>66</v>
      </c>
      <c r="T4024" s="1" t="s">
        <v>12139</v>
      </c>
      <c r="U4024" s="3">
        <v>45277</v>
      </c>
    </row>
    <row r="4025" spans="1:21" x14ac:dyDescent="0.3">
      <c r="A4025" s="1" t="s">
        <v>8100</v>
      </c>
      <c r="B4025" s="1" t="s">
        <v>411</v>
      </c>
      <c r="C4025" s="1" t="s">
        <v>2286</v>
      </c>
      <c r="D4025" s="1" t="str">
        <f>_xlfn.CONCAT(EcommerceDataset[[#This Row],[first_name]]," ",EcommerceDataset[[#This Row],[last_name]])</f>
        <v>Nancy Prince</v>
      </c>
      <c r="E4025" s="1" t="s">
        <v>22</v>
      </c>
      <c r="F4025" s="1" t="s">
        <v>49</v>
      </c>
      <c r="G4025" s="1" t="s">
        <v>71</v>
      </c>
      <c r="H4025" s="1" t="s">
        <v>144</v>
      </c>
      <c r="I4025" s="1" t="s">
        <v>145</v>
      </c>
      <c r="J4025" s="1" t="s">
        <v>53</v>
      </c>
      <c r="K4025" s="4">
        <v>4</v>
      </c>
      <c r="L4025" s="5">
        <v>199</v>
      </c>
      <c r="M4025" s="5">
        <f>EcommerceDataset[[#This Row],[quantity]]*EcommerceDataset[[#This Row],[unit_price]]</f>
        <v>796</v>
      </c>
      <c r="N4025" s="1" t="s">
        <v>12140</v>
      </c>
      <c r="O4025" s="3">
        <v>45659</v>
      </c>
      <c r="P4025" s="1" t="s">
        <v>102</v>
      </c>
      <c r="Q4025" s="1" t="s">
        <v>43</v>
      </c>
      <c r="R4025" s="4">
        <v>4</v>
      </c>
      <c r="S4025" s="1" t="s">
        <v>103</v>
      </c>
      <c r="T4025" s="1" t="s">
        <v>12141</v>
      </c>
      <c r="U4025" s="3">
        <v>45433</v>
      </c>
    </row>
    <row r="4026" spans="1:21" x14ac:dyDescent="0.3">
      <c r="A4026" s="1" t="s">
        <v>12142</v>
      </c>
      <c r="B4026" s="1" t="s">
        <v>7654</v>
      </c>
      <c r="C4026" s="1" t="s">
        <v>320</v>
      </c>
      <c r="D4026" s="1" t="str">
        <f>_xlfn.CONCAT(EcommerceDataset[[#This Row],[first_name]]," ",EcommerceDataset[[#This Row],[last_name]])</f>
        <v>Connor Moore</v>
      </c>
      <c r="E4026" s="1" t="s">
        <v>80</v>
      </c>
      <c r="F4026" s="1" t="s">
        <v>37</v>
      </c>
      <c r="G4026" s="1" t="s">
        <v>71</v>
      </c>
      <c r="H4026" s="1" t="s">
        <v>120</v>
      </c>
      <c r="I4026" s="1" t="s">
        <v>121</v>
      </c>
      <c r="J4026" s="1" t="s">
        <v>122</v>
      </c>
      <c r="K4026" s="4">
        <v>2</v>
      </c>
      <c r="L4026" s="5">
        <v>149</v>
      </c>
      <c r="M4026" s="5">
        <f>EcommerceDataset[[#This Row],[quantity]]*EcommerceDataset[[#This Row],[unit_price]]</f>
        <v>298</v>
      </c>
      <c r="N4026" s="1" t="s">
        <v>12143</v>
      </c>
      <c r="O4026" s="3">
        <v>45315</v>
      </c>
      <c r="P4026" s="1" t="s">
        <v>29</v>
      </c>
      <c r="Q4026" s="1" t="s">
        <v>43</v>
      </c>
      <c r="R4026" s="4">
        <v>2</v>
      </c>
      <c r="S4026" s="1" t="s">
        <v>66</v>
      </c>
      <c r="T4026" s="1" t="s">
        <v>12144</v>
      </c>
      <c r="U4026" s="3">
        <v>45667</v>
      </c>
    </row>
    <row r="4027" spans="1:21" x14ac:dyDescent="0.3">
      <c r="A4027" s="1" t="s">
        <v>12145</v>
      </c>
      <c r="B4027" s="1" t="s">
        <v>1020</v>
      </c>
      <c r="C4027" s="1" t="s">
        <v>1410</v>
      </c>
      <c r="D4027" s="1" t="str">
        <f>_xlfn.CONCAT(EcommerceDataset[[#This Row],[first_name]]," ",EcommerceDataset[[#This Row],[last_name]])</f>
        <v>Holly Lynch</v>
      </c>
      <c r="E4027" s="1" t="s">
        <v>80</v>
      </c>
      <c r="F4027" s="1" t="s">
        <v>23</v>
      </c>
      <c r="G4027" s="1" t="s">
        <v>179</v>
      </c>
      <c r="H4027" s="1" t="s">
        <v>72</v>
      </c>
      <c r="I4027" s="1" t="s">
        <v>73</v>
      </c>
      <c r="J4027" s="1" t="s">
        <v>41</v>
      </c>
      <c r="K4027" s="4">
        <v>1</v>
      </c>
      <c r="L4027" s="5">
        <v>110</v>
      </c>
      <c r="M4027" s="5">
        <f>EcommerceDataset[[#This Row],[quantity]]*EcommerceDataset[[#This Row],[unit_price]]</f>
        <v>110</v>
      </c>
      <c r="N4027" s="1" t="s">
        <v>12146</v>
      </c>
      <c r="O4027" s="3">
        <v>44933</v>
      </c>
      <c r="P4027" s="1" t="s">
        <v>109</v>
      </c>
      <c r="Q4027" s="1" t="s">
        <v>43</v>
      </c>
      <c r="R4027" s="4">
        <v>5</v>
      </c>
      <c r="S4027" s="1" t="s">
        <v>66</v>
      </c>
      <c r="T4027" s="1" t="s">
        <v>12147</v>
      </c>
      <c r="U4027" s="3">
        <v>44869</v>
      </c>
    </row>
    <row r="4028" spans="1:21" x14ac:dyDescent="0.3">
      <c r="A4028" s="1" t="s">
        <v>7117</v>
      </c>
      <c r="B4028" s="1" t="s">
        <v>2221</v>
      </c>
      <c r="C4028" s="1" t="s">
        <v>7118</v>
      </c>
      <c r="D4028" s="1" t="str">
        <f>_xlfn.CONCAT(EcommerceDataset[[#This Row],[first_name]]," ",EcommerceDataset[[#This Row],[last_name]])</f>
        <v>Bobby Cowan</v>
      </c>
      <c r="E4028" s="1" t="s">
        <v>36</v>
      </c>
      <c r="F4028" s="1" t="s">
        <v>37</v>
      </c>
      <c r="G4028" s="1" t="s">
        <v>50</v>
      </c>
      <c r="H4028" s="1" t="s">
        <v>62</v>
      </c>
      <c r="I4028" s="1" t="s">
        <v>63</v>
      </c>
      <c r="J4028" s="1" t="s">
        <v>64</v>
      </c>
      <c r="K4028" s="4">
        <v>3</v>
      </c>
      <c r="L4028" s="5">
        <v>399</v>
      </c>
      <c r="M4028" s="5">
        <f>EcommerceDataset[[#This Row],[quantity]]*EcommerceDataset[[#This Row],[unit_price]]</f>
        <v>1197</v>
      </c>
      <c r="N4028" s="1" t="s">
        <v>12148</v>
      </c>
      <c r="O4028" s="3">
        <v>45832</v>
      </c>
      <c r="P4028" s="1" t="s">
        <v>109</v>
      </c>
      <c r="Q4028" s="1" t="s">
        <v>56</v>
      </c>
      <c r="R4028" s="4">
        <v>2</v>
      </c>
      <c r="S4028" s="1" t="s">
        <v>103</v>
      </c>
      <c r="T4028" s="1" t="s">
        <v>12149</v>
      </c>
      <c r="U4028" s="3">
        <v>45506</v>
      </c>
    </row>
    <row r="4029" spans="1:21" x14ac:dyDescent="0.3">
      <c r="A4029" s="1" t="s">
        <v>12150</v>
      </c>
      <c r="B4029" s="1" t="s">
        <v>319</v>
      </c>
      <c r="C4029" s="1" t="s">
        <v>12151</v>
      </c>
      <c r="D4029" s="1" t="str">
        <f>_xlfn.CONCAT(EcommerceDataset[[#This Row],[first_name]]," ",EcommerceDataset[[#This Row],[last_name]])</f>
        <v>Maria Little</v>
      </c>
      <c r="E4029" s="1" t="s">
        <v>22</v>
      </c>
      <c r="F4029" s="1" t="s">
        <v>49</v>
      </c>
      <c r="G4029" s="1" t="s">
        <v>93</v>
      </c>
      <c r="H4029" s="1" t="s">
        <v>190</v>
      </c>
      <c r="I4029" s="1" t="s">
        <v>191</v>
      </c>
      <c r="J4029" s="1" t="s">
        <v>41</v>
      </c>
      <c r="K4029" s="4">
        <v>2</v>
      </c>
      <c r="L4029" s="5">
        <v>120</v>
      </c>
      <c r="M4029" s="5">
        <f>EcommerceDataset[[#This Row],[quantity]]*EcommerceDataset[[#This Row],[unit_price]]</f>
        <v>240</v>
      </c>
      <c r="N4029" s="1" t="s">
        <v>12152</v>
      </c>
      <c r="O4029" s="3">
        <v>45540</v>
      </c>
      <c r="P4029" s="1" t="s">
        <v>55</v>
      </c>
      <c r="Q4029" s="1" t="s">
        <v>56</v>
      </c>
      <c r="R4029" s="4">
        <v>1</v>
      </c>
      <c r="S4029" s="1" t="s">
        <v>103</v>
      </c>
      <c r="T4029" s="1" t="s">
        <v>12153</v>
      </c>
      <c r="U4029" s="3">
        <v>45506</v>
      </c>
    </row>
    <row r="4030" spans="1:21" x14ac:dyDescent="0.3">
      <c r="A4030" s="1" t="s">
        <v>7142</v>
      </c>
      <c r="B4030" s="1" t="s">
        <v>2699</v>
      </c>
      <c r="C4030" s="1" t="s">
        <v>2468</v>
      </c>
      <c r="D4030" s="1" t="str">
        <f>_xlfn.CONCAT(EcommerceDataset[[#This Row],[first_name]]," ",EcommerceDataset[[#This Row],[last_name]])</f>
        <v>Raymond Floyd</v>
      </c>
      <c r="E4030" s="1" t="s">
        <v>22</v>
      </c>
      <c r="F4030" s="1" t="s">
        <v>49</v>
      </c>
      <c r="G4030" s="1" t="s">
        <v>93</v>
      </c>
      <c r="H4030" s="1" t="s">
        <v>86</v>
      </c>
      <c r="I4030" s="1" t="s">
        <v>87</v>
      </c>
      <c r="J4030" s="1" t="s">
        <v>64</v>
      </c>
      <c r="K4030" s="4">
        <v>2</v>
      </c>
      <c r="L4030" s="5">
        <v>99</v>
      </c>
      <c r="M4030" s="5">
        <f>EcommerceDataset[[#This Row],[quantity]]*EcommerceDataset[[#This Row],[unit_price]]</f>
        <v>198</v>
      </c>
      <c r="N4030" s="1" t="s">
        <v>12154</v>
      </c>
      <c r="O4030" s="3">
        <v>45647</v>
      </c>
      <c r="P4030" s="1" t="s">
        <v>109</v>
      </c>
      <c r="Q4030" s="1" t="s">
        <v>43</v>
      </c>
      <c r="R4030" s="4">
        <v>1</v>
      </c>
      <c r="S4030" s="1" t="s">
        <v>31</v>
      </c>
      <c r="T4030" s="1" t="s">
        <v>12155</v>
      </c>
      <c r="U4030" s="3">
        <v>45608</v>
      </c>
    </row>
    <row r="4031" spans="1:21" x14ac:dyDescent="0.3">
      <c r="A4031" s="1" t="s">
        <v>5948</v>
      </c>
      <c r="B4031" s="1" t="s">
        <v>2411</v>
      </c>
      <c r="C4031" s="1" t="s">
        <v>4550</v>
      </c>
      <c r="D4031" s="1" t="str">
        <f>_xlfn.CONCAT(EcommerceDataset[[#This Row],[first_name]]," ",EcommerceDataset[[#This Row],[last_name]])</f>
        <v>Lori Strong</v>
      </c>
      <c r="E4031" s="1" t="s">
        <v>80</v>
      </c>
      <c r="F4031" s="1" t="s">
        <v>49</v>
      </c>
      <c r="G4031" s="1" t="s">
        <v>38</v>
      </c>
      <c r="H4031" s="1" t="s">
        <v>86</v>
      </c>
      <c r="I4031" s="1" t="s">
        <v>87</v>
      </c>
      <c r="J4031" s="1" t="s">
        <v>64</v>
      </c>
      <c r="K4031" s="4">
        <v>4</v>
      </c>
      <c r="L4031" s="5">
        <v>99</v>
      </c>
      <c r="M4031" s="5">
        <f>EcommerceDataset[[#This Row],[quantity]]*EcommerceDataset[[#This Row],[unit_price]]</f>
        <v>396</v>
      </c>
      <c r="N4031" s="1" t="s">
        <v>12156</v>
      </c>
      <c r="O4031" s="3">
        <v>45304</v>
      </c>
      <c r="P4031" s="1" t="s">
        <v>109</v>
      </c>
      <c r="Q4031" s="1" t="s">
        <v>30</v>
      </c>
      <c r="R4031" s="4">
        <v>3</v>
      </c>
      <c r="S4031" s="1" t="s">
        <v>66</v>
      </c>
      <c r="T4031" s="1" t="s">
        <v>12157</v>
      </c>
      <c r="U4031" s="3">
        <v>44994</v>
      </c>
    </row>
    <row r="4032" spans="1:21" x14ac:dyDescent="0.3">
      <c r="A4032" s="1" t="s">
        <v>12158</v>
      </c>
      <c r="B4032" s="1" t="s">
        <v>2543</v>
      </c>
      <c r="C4032" s="1" t="s">
        <v>353</v>
      </c>
      <c r="D4032" s="1" t="str">
        <f>_xlfn.CONCAT(EcommerceDataset[[#This Row],[first_name]]," ",EcommerceDataset[[#This Row],[last_name]])</f>
        <v>Leon Johnston</v>
      </c>
      <c r="E4032" s="1" t="s">
        <v>36</v>
      </c>
      <c r="F4032" s="1" t="s">
        <v>23</v>
      </c>
      <c r="G4032" s="1" t="s">
        <v>38</v>
      </c>
      <c r="H4032" s="1" t="s">
        <v>99</v>
      </c>
      <c r="I4032" s="1" t="s">
        <v>100</v>
      </c>
      <c r="J4032" s="1" t="s">
        <v>27</v>
      </c>
      <c r="K4032" s="4">
        <v>3</v>
      </c>
      <c r="L4032" s="5">
        <v>199</v>
      </c>
      <c r="M4032" s="5">
        <f>EcommerceDataset[[#This Row],[quantity]]*EcommerceDataset[[#This Row],[unit_price]]</f>
        <v>597</v>
      </c>
      <c r="N4032" s="1" t="s">
        <v>12159</v>
      </c>
      <c r="O4032" s="3">
        <v>45476</v>
      </c>
      <c r="P4032" s="1" t="s">
        <v>55</v>
      </c>
      <c r="Q4032" s="1" t="s">
        <v>30</v>
      </c>
      <c r="R4032" s="4">
        <v>2</v>
      </c>
      <c r="S4032" s="1" t="s">
        <v>66</v>
      </c>
      <c r="T4032" s="1" t="s">
        <v>12160</v>
      </c>
      <c r="U4032" s="3">
        <v>45703</v>
      </c>
    </row>
    <row r="4033" spans="1:21" x14ac:dyDescent="0.3">
      <c r="A4033" s="1" t="s">
        <v>4520</v>
      </c>
      <c r="B4033" s="1" t="s">
        <v>97</v>
      </c>
      <c r="C4033" s="1" t="s">
        <v>3304</v>
      </c>
      <c r="D4033" s="1" t="str">
        <f>_xlfn.CONCAT(EcommerceDataset[[#This Row],[first_name]]," ",EcommerceDataset[[#This Row],[last_name]])</f>
        <v>Mary Tucker</v>
      </c>
      <c r="E4033" s="1" t="s">
        <v>36</v>
      </c>
      <c r="F4033" s="1" t="s">
        <v>37</v>
      </c>
      <c r="G4033" s="1" t="s">
        <v>61</v>
      </c>
      <c r="H4033" s="1" t="s">
        <v>144</v>
      </c>
      <c r="I4033" s="1" t="s">
        <v>145</v>
      </c>
      <c r="J4033" s="1" t="s">
        <v>53</v>
      </c>
      <c r="K4033" s="4">
        <v>4</v>
      </c>
      <c r="L4033" s="5">
        <v>199</v>
      </c>
      <c r="M4033" s="5">
        <f>EcommerceDataset[[#This Row],[quantity]]*EcommerceDataset[[#This Row],[unit_price]]</f>
        <v>796</v>
      </c>
      <c r="N4033" s="1" t="s">
        <v>12161</v>
      </c>
      <c r="O4033" s="3">
        <v>45452</v>
      </c>
      <c r="P4033" s="1" t="s">
        <v>75</v>
      </c>
      <c r="Q4033" s="1" t="s">
        <v>30</v>
      </c>
      <c r="R4033" s="4">
        <v>2</v>
      </c>
      <c r="S4033" s="1" t="s">
        <v>132</v>
      </c>
      <c r="T4033" s="1" t="s">
        <v>12162</v>
      </c>
      <c r="U4033" s="3">
        <v>45074</v>
      </c>
    </row>
    <row r="4034" spans="1:21" x14ac:dyDescent="0.3">
      <c r="A4034" s="1" t="s">
        <v>2937</v>
      </c>
      <c r="B4034" s="1" t="s">
        <v>59</v>
      </c>
      <c r="C4034" s="1" t="s">
        <v>211</v>
      </c>
      <c r="D4034" s="1" t="str">
        <f>_xlfn.CONCAT(EcommerceDataset[[#This Row],[first_name]]," ",EcommerceDataset[[#This Row],[last_name]])</f>
        <v>Jessica Brown</v>
      </c>
      <c r="E4034" s="1" t="s">
        <v>22</v>
      </c>
      <c r="F4034" s="1" t="s">
        <v>37</v>
      </c>
      <c r="G4034" s="1" t="s">
        <v>185</v>
      </c>
      <c r="H4034" s="1" t="s">
        <v>144</v>
      </c>
      <c r="I4034" s="1" t="s">
        <v>145</v>
      </c>
      <c r="J4034" s="1" t="s">
        <v>53</v>
      </c>
      <c r="K4034" s="4">
        <v>1</v>
      </c>
      <c r="L4034" s="5">
        <v>199</v>
      </c>
      <c r="M4034" s="5">
        <f>EcommerceDataset[[#This Row],[quantity]]*EcommerceDataset[[#This Row],[unit_price]]</f>
        <v>199</v>
      </c>
      <c r="N4034" s="1" t="s">
        <v>12163</v>
      </c>
      <c r="O4034" s="3">
        <v>45549</v>
      </c>
      <c r="P4034" s="1" t="s">
        <v>75</v>
      </c>
      <c r="Q4034" s="1" t="s">
        <v>43</v>
      </c>
      <c r="R4034" s="4">
        <v>3</v>
      </c>
      <c r="S4034" s="1" t="s">
        <v>103</v>
      </c>
      <c r="T4034" s="1" t="s">
        <v>12164</v>
      </c>
      <c r="U4034" s="3">
        <v>45587</v>
      </c>
    </row>
    <row r="4035" spans="1:21" x14ac:dyDescent="0.3">
      <c r="A4035" s="1" t="s">
        <v>1274</v>
      </c>
      <c r="B4035" s="1" t="s">
        <v>84</v>
      </c>
      <c r="C4035" s="1" t="s">
        <v>680</v>
      </c>
      <c r="D4035" s="1" t="str">
        <f>_xlfn.CONCAT(EcommerceDataset[[#This Row],[first_name]]," ",EcommerceDataset[[#This Row],[last_name]])</f>
        <v>Jennifer Barker</v>
      </c>
      <c r="E4035" s="1" t="s">
        <v>80</v>
      </c>
      <c r="F4035" s="1" t="s">
        <v>49</v>
      </c>
      <c r="G4035" s="1" t="s">
        <v>151</v>
      </c>
      <c r="H4035" s="1" t="s">
        <v>72</v>
      </c>
      <c r="I4035" s="1" t="s">
        <v>73</v>
      </c>
      <c r="J4035" s="1" t="s">
        <v>41</v>
      </c>
      <c r="K4035" s="4">
        <v>4</v>
      </c>
      <c r="L4035" s="5">
        <v>110</v>
      </c>
      <c r="M4035" s="5">
        <f>EcommerceDataset[[#This Row],[quantity]]*EcommerceDataset[[#This Row],[unit_price]]</f>
        <v>440</v>
      </c>
      <c r="N4035" s="1" t="s">
        <v>12165</v>
      </c>
      <c r="O4035" s="3">
        <v>45098</v>
      </c>
      <c r="P4035" s="1" t="s">
        <v>55</v>
      </c>
      <c r="Q4035" s="1" t="s">
        <v>43</v>
      </c>
      <c r="R4035" s="4">
        <v>2</v>
      </c>
      <c r="S4035" s="1" t="s">
        <v>31</v>
      </c>
      <c r="T4035" s="1" t="s">
        <v>12166</v>
      </c>
      <c r="U4035" s="3">
        <v>45647</v>
      </c>
    </row>
    <row r="4036" spans="1:21" x14ac:dyDescent="0.3">
      <c r="A4036" s="1" t="s">
        <v>12167</v>
      </c>
      <c r="B4036" s="1" t="s">
        <v>430</v>
      </c>
      <c r="C4036" s="1" t="s">
        <v>442</v>
      </c>
      <c r="D4036" s="1" t="str">
        <f>_xlfn.CONCAT(EcommerceDataset[[#This Row],[first_name]]," ",EcommerceDataset[[#This Row],[last_name]])</f>
        <v>Tanner Wilson</v>
      </c>
      <c r="E4036" s="1" t="s">
        <v>36</v>
      </c>
      <c r="F4036" s="1" t="s">
        <v>49</v>
      </c>
      <c r="G4036" s="1" t="s">
        <v>179</v>
      </c>
      <c r="H4036" s="1" t="s">
        <v>99</v>
      </c>
      <c r="I4036" s="1" t="s">
        <v>100</v>
      </c>
      <c r="J4036" s="1" t="s">
        <v>27</v>
      </c>
      <c r="K4036" s="4">
        <v>5</v>
      </c>
      <c r="L4036" s="5">
        <v>199</v>
      </c>
      <c r="M4036" s="5">
        <f>EcommerceDataset[[#This Row],[quantity]]*EcommerceDataset[[#This Row],[unit_price]]</f>
        <v>995</v>
      </c>
      <c r="N4036" s="1" t="s">
        <v>12168</v>
      </c>
      <c r="O4036" s="3">
        <v>44899</v>
      </c>
      <c r="P4036" s="1" t="s">
        <v>75</v>
      </c>
      <c r="Q4036" s="1" t="s">
        <v>56</v>
      </c>
      <c r="R4036" s="4">
        <v>5</v>
      </c>
      <c r="S4036" s="1" t="s">
        <v>44</v>
      </c>
      <c r="T4036" s="1" t="s">
        <v>12169</v>
      </c>
      <c r="U4036" s="3">
        <v>45009</v>
      </c>
    </row>
    <row r="4037" spans="1:21" x14ac:dyDescent="0.3">
      <c r="A4037" s="1" t="s">
        <v>10880</v>
      </c>
      <c r="B4037" s="1" t="s">
        <v>749</v>
      </c>
      <c r="C4037" s="1" t="s">
        <v>520</v>
      </c>
      <c r="D4037" s="1" t="str">
        <f>_xlfn.CONCAT(EcommerceDataset[[#This Row],[first_name]]," ",EcommerceDataset[[#This Row],[last_name]])</f>
        <v>Stephanie Kelley</v>
      </c>
      <c r="E4037" s="1" t="s">
        <v>36</v>
      </c>
      <c r="F4037" s="1" t="s">
        <v>37</v>
      </c>
      <c r="G4037" s="1" t="s">
        <v>71</v>
      </c>
      <c r="H4037" s="1" t="s">
        <v>99</v>
      </c>
      <c r="I4037" s="1" t="s">
        <v>100</v>
      </c>
      <c r="J4037" s="1" t="s">
        <v>27</v>
      </c>
      <c r="K4037" s="4">
        <v>3</v>
      </c>
      <c r="L4037" s="5">
        <v>199</v>
      </c>
      <c r="M4037" s="5">
        <f>EcommerceDataset[[#This Row],[quantity]]*EcommerceDataset[[#This Row],[unit_price]]</f>
        <v>597</v>
      </c>
      <c r="N4037" s="1" t="s">
        <v>12170</v>
      </c>
      <c r="O4037" s="3">
        <v>44893</v>
      </c>
      <c r="P4037" s="1" t="s">
        <v>29</v>
      </c>
      <c r="Q4037" s="1" t="s">
        <v>43</v>
      </c>
      <c r="R4037" s="4">
        <v>3</v>
      </c>
      <c r="S4037" s="1" t="s">
        <v>132</v>
      </c>
      <c r="T4037" s="1" t="s">
        <v>12171</v>
      </c>
      <c r="U4037" s="3">
        <v>45321</v>
      </c>
    </row>
    <row r="4038" spans="1:21" x14ac:dyDescent="0.3">
      <c r="A4038" s="1" t="s">
        <v>10792</v>
      </c>
      <c r="B4038" s="1" t="s">
        <v>3288</v>
      </c>
      <c r="C4038" s="1" t="s">
        <v>275</v>
      </c>
      <c r="D4038" s="1" t="str">
        <f>_xlfn.CONCAT(EcommerceDataset[[#This Row],[first_name]]," ",EcommerceDataset[[#This Row],[last_name]])</f>
        <v>Abigail Smith</v>
      </c>
      <c r="E4038" s="1" t="s">
        <v>80</v>
      </c>
      <c r="F4038" s="1" t="s">
        <v>23</v>
      </c>
      <c r="G4038" s="1" t="s">
        <v>71</v>
      </c>
      <c r="H4038" s="1" t="s">
        <v>86</v>
      </c>
      <c r="I4038" s="1" t="s">
        <v>87</v>
      </c>
      <c r="J4038" s="1" t="s">
        <v>64</v>
      </c>
      <c r="K4038" s="4">
        <v>1</v>
      </c>
      <c r="L4038" s="5">
        <v>99</v>
      </c>
      <c r="M4038" s="5">
        <f>EcommerceDataset[[#This Row],[quantity]]*EcommerceDataset[[#This Row],[unit_price]]</f>
        <v>99</v>
      </c>
      <c r="N4038" s="1" t="s">
        <v>12172</v>
      </c>
      <c r="O4038" s="3">
        <v>45018</v>
      </c>
      <c r="P4038" s="1" t="s">
        <v>109</v>
      </c>
      <c r="Q4038" s="1" t="s">
        <v>43</v>
      </c>
      <c r="R4038" s="4">
        <v>5</v>
      </c>
      <c r="S4038" s="1" t="s">
        <v>44</v>
      </c>
      <c r="T4038" s="1" t="s">
        <v>12173</v>
      </c>
      <c r="U4038" s="3">
        <v>45208</v>
      </c>
    </row>
    <row r="4039" spans="1:21" x14ac:dyDescent="0.3">
      <c r="A4039" s="1" t="s">
        <v>8022</v>
      </c>
      <c r="B4039" s="1" t="s">
        <v>1097</v>
      </c>
      <c r="C4039" s="1" t="s">
        <v>8023</v>
      </c>
      <c r="D4039" s="1" t="str">
        <f>_xlfn.CONCAT(EcommerceDataset[[#This Row],[first_name]]," ",EcommerceDataset[[#This Row],[last_name]])</f>
        <v>Tamara Weeks</v>
      </c>
      <c r="E4039" s="1" t="s">
        <v>80</v>
      </c>
      <c r="F4039" s="1" t="s">
        <v>23</v>
      </c>
      <c r="G4039" s="1" t="s">
        <v>50</v>
      </c>
      <c r="H4039" s="1" t="s">
        <v>86</v>
      </c>
      <c r="I4039" s="1" t="s">
        <v>87</v>
      </c>
      <c r="J4039" s="1" t="s">
        <v>64</v>
      </c>
      <c r="K4039" s="4">
        <v>2</v>
      </c>
      <c r="L4039" s="5">
        <v>99</v>
      </c>
      <c r="M4039" s="5">
        <f>EcommerceDataset[[#This Row],[quantity]]*EcommerceDataset[[#This Row],[unit_price]]</f>
        <v>198</v>
      </c>
      <c r="N4039" s="1" t="s">
        <v>12174</v>
      </c>
      <c r="O4039" s="3">
        <v>45359</v>
      </c>
      <c r="P4039" s="1" t="s">
        <v>55</v>
      </c>
      <c r="Q4039" s="1" t="s">
        <v>56</v>
      </c>
      <c r="R4039" s="4">
        <v>2</v>
      </c>
      <c r="S4039" s="1" t="s">
        <v>31</v>
      </c>
      <c r="T4039" s="1" t="s">
        <v>12175</v>
      </c>
      <c r="U4039" s="3">
        <v>45841</v>
      </c>
    </row>
    <row r="4040" spans="1:21" x14ac:dyDescent="0.3">
      <c r="A4040" s="1" t="s">
        <v>12176</v>
      </c>
      <c r="B4040" s="1" t="s">
        <v>514</v>
      </c>
      <c r="C4040" s="1" t="s">
        <v>2473</v>
      </c>
      <c r="D4040" s="1" t="str">
        <f>_xlfn.CONCAT(EcommerceDataset[[#This Row],[first_name]]," ",EcommerceDataset[[#This Row],[last_name]])</f>
        <v>Lisa Hanson</v>
      </c>
      <c r="E4040" s="1" t="s">
        <v>22</v>
      </c>
      <c r="F4040" s="1" t="s">
        <v>37</v>
      </c>
      <c r="G4040" s="1" t="s">
        <v>50</v>
      </c>
      <c r="H4040" s="1" t="s">
        <v>99</v>
      </c>
      <c r="I4040" s="1" t="s">
        <v>100</v>
      </c>
      <c r="J4040" s="1" t="s">
        <v>27</v>
      </c>
      <c r="K4040" s="4">
        <v>3</v>
      </c>
      <c r="L4040" s="5">
        <v>199</v>
      </c>
      <c r="M4040" s="5">
        <f>EcommerceDataset[[#This Row],[quantity]]*EcommerceDataset[[#This Row],[unit_price]]</f>
        <v>597</v>
      </c>
      <c r="N4040" s="1" t="s">
        <v>12177</v>
      </c>
      <c r="O4040" s="3">
        <v>45656</v>
      </c>
      <c r="P4040" s="1" t="s">
        <v>102</v>
      </c>
      <c r="Q4040" s="1" t="s">
        <v>30</v>
      </c>
      <c r="R4040" s="4">
        <v>5</v>
      </c>
      <c r="S4040" s="1" t="s">
        <v>31</v>
      </c>
      <c r="T4040" s="1" t="s">
        <v>12178</v>
      </c>
      <c r="U4040" s="3">
        <v>45514</v>
      </c>
    </row>
    <row r="4041" spans="1:21" x14ac:dyDescent="0.3">
      <c r="A4041" s="1" t="s">
        <v>9739</v>
      </c>
      <c r="B4041" s="1" t="s">
        <v>3016</v>
      </c>
      <c r="C4041" s="1" t="s">
        <v>107</v>
      </c>
      <c r="D4041" s="1" t="str">
        <f>_xlfn.CONCAT(EcommerceDataset[[#This Row],[first_name]]," ",EcommerceDataset[[#This Row],[last_name]])</f>
        <v>Loretta Bell</v>
      </c>
      <c r="E4041" s="1" t="s">
        <v>22</v>
      </c>
      <c r="F4041" s="1" t="s">
        <v>49</v>
      </c>
      <c r="G4041" s="1" t="s">
        <v>61</v>
      </c>
      <c r="H4041" s="1" t="s">
        <v>137</v>
      </c>
      <c r="I4041" s="1" t="s">
        <v>138</v>
      </c>
      <c r="J4041" s="1" t="s">
        <v>27</v>
      </c>
      <c r="K4041" s="4">
        <v>4</v>
      </c>
      <c r="L4041" s="5">
        <v>999</v>
      </c>
      <c r="M4041" s="5">
        <f>EcommerceDataset[[#This Row],[quantity]]*EcommerceDataset[[#This Row],[unit_price]]</f>
        <v>3996</v>
      </c>
      <c r="N4041" s="1" t="s">
        <v>12179</v>
      </c>
      <c r="O4041" s="3">
        <v>45212</v>
      </c>
      <c r="P4041" s="1" t="s">
        <v>109</v>
      </c>
      <c r="Q4041" s="1" t="s">
        <v>56</v>
      </c>
      <c r="R4041" s="4">
        <v>3</v>
      </c>
      <c r="S4041" s="1" t="s">
        <v>31</v>
      </c>
      <c r="T4041" s="1" t="s">
        <v>12180</v>
      </c>
      <c r="U4041" s="3">
        <v>45844</v>
      </c>
    </row>
    <row r="4042" spans="1:21" x14ac:dyDescent="0.3">
      <c r="A4042" s="1" t="s">
        <v>3095</v>
      </c>
      <c r="B4042" s="1" t="s">
        <v>3096</v>
      </c>
      <c r="C4042" s="1" t="s">
        <v>3097</v>
      </c>
      <c r="D4042" s="1" t="str">
        <f>_xlfn.CONCAT(EcommerceDataset[[#This Row],[first_name]]," ",EcommerceDataset[[#This Row],[last_name]])</f>
        <v>Lance Coleman</v>
      </c>
      <c r="E4042" s="1" t="s">
        <v>80</v>
      </c>
      <c r="F4042" s="1" t="s">
        <v>23</v>
      </c>
      <c r="G4042" s="1" t="s">
        <v>185</v>
      </c>
      <c r="H4042" s="1" t="s">
        <v>144</v>
      </c>
      <c r="I4042" s="1" t="s">
        <v>145</v>
      </c>
      <c r="J4042" s="1" t="s">
        <v>53</v>
      </c>
      <c r="K4042" s="4">
        <v>5</v>
      </c>
      <c r="L4042" s="5">
        <v>199</v>
      </c>
      <c r="M4042" s="5">
        <f>EcommerceDataset[[#This Row],[quantity]]*EcommerceDataset[[#This Row],[unit_price]]</f>
        <v>995</v>
      </c>
      <c r="N4042" s="1" t="s">
        <v>12181</v>
      </c>
      <c r="O4042" s="3">
        <v>45540</v>
      </c>
      <c r="P4042" s="1" t="s">
        <v>102</v>
      </c>
      <c r="Q4042" s="1" t="s">
        <v>56</v>
      </c>
      <c r="R4042" s="4">
        <v>3</v>
      </c>
      <c r="S4042" s="1" t="s">
        <v>31</v>
      </c>
      <c r="T4042" s="1" t="s">
        <v>12182</v>
      </c>
      <c r="U4042" s="3">
        <v>44879</v>
      </c>
    </row>
    <row r="4043" spans="1:21" x14ac:dyDescent="0.3">
      <c r="A4043" s="1" t="s">
        <v>8816</v>
      </c>
      <c r="B4043" s="1" t="s">
        <v>200</v>
      </c>
      <c r="C4043" s="1" t="s">
        <v>741</v>
      </c>
      <c r="D4043" s="1" t="str">
        <f>_xlfn.CONCAT(EcommerceDataset[[#This Row],[first_name]]," ",EcommerceDataset[[#This Row],[last_name]])</f>
        <v>Robert Evans</v>
      </c>
      <c r="E4043" s="1" t="s">
        <v>22</v>
      </c>
      <c r="F4043" s="1" t="s">
        <v>23</v>
      </c>
      <c r="G4043" s="1" t="s">
        <v>179</v>
      </c>
      <c r="H4043" s="1" t="s">
        <v>72</v>
      </c>
      <c r="I4043" s="1" t="s">
        <v>73</v>
      </c>
      <c r="J4043" s="1" t="s">
        <v>41</v>
      </c>
      <c r="K4043" s="4">
        <v>2</v>
      </c>
      <c r="L4043" s="5">
        <v>110</v>
      </c>
      <c r="M4043" s="5">
        <f>EcommerceDataset[[#This Row],[quantity]]*EcommerceDataset[[#This Row],[unit_price]]</f>
        <v>220</v>
      </c>
      <c r="N4043" s="1" t="s">
        <v>12183</v>
      </c>
      <c r="O4043" s="3">
        <v>44884</v>
      </c>
      <c r="P4043" s="1" t="s">
        <v>75</v>
      </c>
      <c r="Q4043" s="1" t="s">
        <v>43</v>
      </c>
      <c r="R4043" s="4">
        <v>3</v>
      </c>
      <c r="S4043" s="1" t="s">
        <v>31</v>
      </c>
      <c r="T4043" s="1" t="s">
        <v>12184</v>
      </c>
      <c r="U4043" s="3">
        <v>44876</v>
      </c>
    </row>
    <row r="4044" spans="1:21" x14ac:dyDescent="0.3">
      <c r="A4044" s="1" t="s">
        <v>12185</v>
      </c>
      <c r="B4044" s="1" t="s">
        <v>333</v>
      </c>
      <c r="C4044" s="1" t="s">
        <v>1131</v>
      </c>
      <c r="D4044" s="1" t="str">
        <f>_xlfn.CONCAT(EcommerceDataset[[#This Row],[first_name]]," ",EcommerceDataset[[#This Row],[last_name]])</f>
        <v>Jeffrey Barry</v>
      </c>
      <c r="E4044" s="1" t="s">
        <v>22</v>
      </c>
      <c r="F4044" s="1" t="s">
        <v>49</v>
      </c>
      <c r="G4044" s="1" t="s">
        <v>50</v>
      </c>
      <c r="H4044" s="1" t="s">
        <v>99</v>
      </c>
      <c r="I4044" s="1" t="s">
        <v>100</v>
      </c>
      <c r="J4044" s="1" t="s">
        <v>27</v>
      </c>
      <c r="K4044" s="4">
        <v>5</v>
      </c>
      <c r="L4044" s="5">
        <v>199</v>
      </c>
      <c r="M4044" s="5">
        <f>EcommerceDataset[[#This Row],[quantity]]*EcommerceDataset[[#This Row],[unit_price]]</f>
        <v>995</v>
      </c>
      <c r="N4044" s="1" t="s">
        <v>12186</v>
      </c>
      <c r="O4044" s="3">
        <v>45155</v>
      </c>
      <c r="P4044" s="1" t="s">
        <v>55</v>
      </c>
      <c r="Q4044" s="1" t="s">
        <v>30</v>
      </c>
      <c r="R4044" s="4">
        <v>2</v>
      </c>
      <c r="S4044" s="1" t="s">
        <v>66</v>
      </c>
      <c r="T4044" s="1" t="s">
        <v>12187</v>
      </c>
      <c r="U4044" s="3">
        <v>45374</v>
      </c>
    </row>
    <row r="4045" spans="1:21" x14ac:dyDescent="0.3">
      <c r="A4045" s="1" t="s">
        <v>1666</v>
      </c>
      <c r="B4045" s="1" t="s">
        <v>1667</v>
      </c>
      <c r="C4045" s="1" t="s">
        <v>1668</v>
      </c>
      <c r="D4045" s="1" t="str">
        <f>_xlfn.CONCAT(EcommerceDataset[[#This Row],[first_name]]," ",EcommerceDataset[[#This Row],[last_name]])</f>
        <v>Louis Harding</v>
      </c>
      <c r="E4045" s="1" t="s">
        <v>80</v>
      </c>
      <c r="F4045" s="1" t="s">
        <v>49</v>
      </c>
      <c r="G4045" s="1" t="s">
        <v>179</v>
      </c>
      <c r="H4045" s="1" t="s">
        <v>128</v>
      </c>
      <c r="I4045" s="1" t="s">
        <v>129</v>
      </c>
      <c r="J4045" s="1" t="s">
        <v>130</v>
      </c>
      <c r="K4045" s="4">
        <v>5</v>
      </c>
      <c r="L4045" s="5">
        <v>129</v>
      </c>
      <c r="M4045" s="5">
        <f>EcommerceDataset[[#This Row],[quantity]]*EcommerceDataset[[#This Row],[unit_price]]</f>
        <v>645</v>
      </c>
      <c r="N4045" s="1" t="s">
        <v>12188</v>
      </c>
      <c r="O4045" s="3">
        <v>45843</v>
      </c>
      <c r="P4045" s="1" t="s">
        <v>109</v>
      </c>
      <c r="Q4045" s="1" t="s">
        <v>56</v>
      </c>
      <c r="R4045" s="4">
        <v>4</v>
      </c>
      <c r="S4045" s="1" t="s">
        <v>132</v>
      </c>
      <c r="T4045" s="1" t="s">
        <v>12189</v>
      </c>
      <c r="U4045" s="3">
        <v>45317</v>
      </c>
    </row>
    <row r="4046" spans="1:21" x14ac:dyDescent="0.3">
      <c r="A4046" s="1" t="s">
        <v>1952</v>
      </c>
      <c r="B4046" s="1" t="s">
        <v>126</v>
      </c>
      <c r="C4046" s="1" t="s">
        <v>1715</v>
      </c>
      <c r="D4046" s="1" t="str">
        <f>_xlfn.CONCAT(EcommerceDataset[[#This Row],[first_name]]," ",EcommerceDataset[[#This Row],[last_name]])</f>
        <v>Michelle Chang</v>
      </c>
      <c r="E4046" s="1" t="s">
        <v>80</v>
      </c>
      <c r="F4046" s="1" t="s">
        <v>37</v>
      </c>
      <c r="G4046" s="1" t="s">
        <v>93</v>
      </c>
      <c r="H4046" s="1" t="s">
        <v>51</v>
      </c>
      <c r="I4046" s="1" t="s">
        <v>52</v>
      </c>
      <c r="J4046" s="1" t="s">
        <v>53</v>
      </c>
      <c r="K4046" s="4">
        <v>4</v>
      </c>
      <c r="L4046" s="5">
        <v>59</v>
      </c>
      <c r="M4046" s="5">
        <f>EcommerceDataset[[#This Row],[quantity]]*EcommerceDataset[[#This Row],[unit_price]]</f>
        <v>236</v>
      </c>
      <c r="N4046" s="1" t="s">
        <v>12190</v>
      </c>
      <c r="O4046" s="3">
        <v>45427</v>
      </c>
      <c r="P4046" s="1" t="s">
        <v>109</v>
      </c>
      <c r="Q4046" s="1" t="s">
        <v>30</v>
      </c>
      <c r="R4046" s="4">
        <v>4</v>
      </c>
      <c r="S4046" s="1" t="s">
        <v>44</v>
      </c>
      <c r="T4046" s="1" t="s">
        <v>12191</v>
      </c>
      <c r="U4046" s="3">
        <v>45037</v>
      </c>
    </row>
    <row r="4047" spans="1:21" x14ac:dyDescent="0.3">
      <c r="A4047" s="1" t="s">
        <v>2456</v>
      </c>
      <c r="B4047" s="1" t="s">
        <v>1688</v>
      </c>
      <c r="C4047" s="1" t="s">
        <v>2457</v>
      </c>
      <c r="D4047" s="1" t="str">
        <f>_xlfn.CONCAT(EcommerceDataset[[#This Row],[first_name]]," ",EcommerceDataset[[#This Row],[last_name]])</f>
        <v>Linda Jordan</v>
      </c>
      <c r="E4047" s="1" t="s">
        <v>22</v>
      </c>
      <c r="F4047" s="1" t="s">
        <v>37</v>
      </c>
      <c r="G4047" s="1" t="s">
        <v>50</v>
      </c>
      <c r="H4047" s="1" t="s">
        <v>190</v>
      </c>
      <c r="I4047" s="1" t="s">
        <v>191</v>
      </c>
      <c r="J4047" s="1" t="s">
        <v>41</v>
      </c>
      <c r="K4047" s="4">
        <v>5</v>
      </c>
      <c r="L4047" s="5">
        <v>120</v>
      </c>
      <c r="M4047" s="5">
        <f>EcommerceDataset[[#This Row],[quantity]]*EcommerceDataset[[#This Row],[unit_price]]</f>
        <v>600</v>
      </c>
      <c r="N4047" s="1" t="s">
        <v>12192</v>
      </c>
      <c r="O4047" s="3">
        <v>44857</v>
      </c>
      <c r="P4047" s="1" t="s">
        <v>102</v>
      </c>
      <c r="Q4047" s="1" t="s">
        <v>56</v>
      </c>
      <c r="R4047" s="4">
        <v>4</v>
      </c>
      <c r="S4047" s="1" t="s">
        <v>132</v>
      </c>
      <c r="T4047" s="1" t="s">
        <v>12193</v>
      </c>
      <c r="U4047" s="3">
        <v>45619</v>
      </c>
    </row>
    <row r="4048" spans="1:21" x14ac:dyDescent="0.3">
      <c r="A4048" s="1" t="s">
        <v>4417</v>
      </c>
      <c r="B4048" s="1" t="s">
        <v>2659</v>
      </c>
      <c r="C4048" s="1" t="s">
        <v>113</v>
      </c>
      <c r="D4048" s="1" t="str">
        <f>_xlfn.CONCAT(EcommerceDataset[[#This Row],[first_name]]," ",EcommerceDataset[[#This Row],[last_name]])</f>
        <v>Andrea Graham</v>
      </c>
      <c r="E4048" s="1" t="s">
        <v>80</v>
      </c>
      <c r="F4048" s="1" t="s">
        <v>37</v>
      </c>
      <c r="G4048" s="1" t="s">
        <v>38</v>
      </c>
      <c r="H4048" s="1" t="s">
        <v>390</v>
      </c>
      <c r="I4048" s="1" t="s">
        <v>391</v>
      </c>
      <c r="J4048" s="1" t="s">
        <v>122</v>
      </c>
      <c r="K4048" s="4">
        <v>1</v>
      </c>
      <c r="L4048" s="5">
        <v>25</v>
      </c>
      <c r="M4048" s="5">
        <f>EcommerceDataset[[#This Row],[quantity]]*EcommerceDataset[[#This Row],[unit_price]]</f>
        <v>25</v>
      </c>
      <c r="N4048" s="1" t="s">
        <v>12194</v>
      </c>
      <c r="O4048" s="3">
        <v>45679</v>
      </c>
      <c r="P4048" s="1" t="s">
        <v>102</v>
      </c>
      <c r="Q4048" s="1" t="s">
        <v>43</v>
      </c>
      <c r="R4048" s="4">
        <v>5</v>
      </c>
      <c r="S4048" s="1" t="s">
        <v>44</v>
      </c>
      <c r="T4048" s="1" t="s">
        <v>12195</v>
      </c>
      <c r="U4048" s="3">
        <v>44870</v>
      </c>
    </row>
    <row r="4049" spans="1:21" x14ac:dyDescent="0.3">
      <c r="A4049" s="1" t="s">
        <v>8421</v>
      </c>
      <c r="B4049" s="1" t="s">
        <v>165</v>
      </c>
      <c r="C4049" s="1" t="s">
        <v>275</v>
      </c>
      <c r="D4049" s="1" t="str">
        <f>_xlfn.CONCAT(EcommerceDataset[[#This Row],[first_name]]," ",EcommerceDataset[[#This Row],[last_name]])</f>
        <v>Susan Smith</v>
      </c>
      <c r="E4049" s="1" t="s">
        <v>36</v>
      </c>
      <c r="F4049" s="1" t="s">
        <v>49</v>
      </c>
      <c r="G4049" s="1" t="s">
        <v>24</v>
      </c>
      <c r="H4049" s="1" t="s">
        <v>120</v>
      </c>
      <c r="I4049" s="1" t="s">
        <v>121</v>
      </c>
      <c r="J4049" s="1" t="s">
        <v>122</v>
      </c>
      <c r="K4049" s="4">
        <v>4</v>
      </c>
      <c r="L4049" s="5">
        <v>149</v>
      </c>
      <c r="M4049" s="5">
        <f>EcommerceDataset[[#This Row],[quantity]]*EcommerceDataset[[#This Row],[unit_price]]</f>
        <v>596</v>
      </c>
      <c r="N4049" s="1" t="s">
        <v>12196</v>
      </c>
      <c r="O4049" s="3">
        <v>45874</v>
      </c>
      <c r="P4049" s="1" t="s">
        <v>29</v>
      </c>
      <c r="Q4049" s="1" t="s">
        <v>30</v>
      </c>
      <c r="R4049" s="4">
        <v>2</v>
      </c>
      <c r="S4049" s="1" t="s">
        <v>66</v>
      </c>
      <c r="T4049" s="1" t="s">
        <v>12197</v>
      </c>
      <c r="U4049" s="3">
        <v>45817</v>
      </c>
    </row>
    <row r="4050" spans="1:21" x14ac:dyDescent="0.3">
      <c r="A4050" s="1" t="s">
        <v>7391</v>
      </c>
      <c r="B4050" s="1" t="s">
        <v>205</v>
      </c>
      <c r="C4050" s="1" t="s">
        <v>908</v>
      </c>
      <c r="D4050" s="1" t="str">
        <f>_xlfn.CONCAT(EcommerceDataset[[#This Row],[first_name]]," ",EcommerceDataset[[#This Row],[last_name]])</f>
        <v>Amanda Ramos</v>
      </c>
      <c r="E4050" s="1" t="s">
        <v>80</v>
      </c>
      <c r="F4050" s="1" t="s">
        <v>23</v>
      </c>
      <c r="G4050" s="1" t="s">
        <v>179</v>
      </c>
      <c r="H4050" s="1" t="s">
        <v>39</v>
      </c>
      <c r="I4050" s="1" t="s">
        <v>40</v>
      </c>
      <c r="J4050" s="1" t="s">
        <v>41</v>
      </c>
      <c r="K4050" s="4">
        <v>2</v>
      </c>
      <c r="L4050" s="5">
        <v>59</v>
      </c>
      <c r="M4050" s="5">
        <f>EcommerceDataset[[#This Row],[quantity]]*EcommerceDataset[[#This Row],[unit_price]]</f>
        <v>118</v>
      </c>
      <c r="N4050" s="1" t="s">
        <v>12198</v>
      </c>
      <c r="O4050" s="3">
        <v>45223</v>
      </c>
      <c r="P4050" s="1" t="s">
        <v>75</v>
      </c>
      <c r="Q4050" s="1" t="s">
        <v>43</v>
      </c>
      <c r="R4050" s="4">
        <v>2</v>
      </c>
      <c r="S4050" s="1" t="s">
        <v>44</v>
      </c>
      <c r="T4050" s="1" t="s">
        <v>12199</v>
      </c>
      <c r="U4050" s="3">
        <v>45186</v>
      </c>
    </row>
    <row r="4051" spans="1:21" x14ac:dyDescent="0.3">
      <c r="A4051" s="1" t="s">
        <v>5323</v>
      </c>
      <c r="B4051" s="1" t="s">
        <v>247</v>
      </c>
      <c r="C4051" s="1" t="s">
        <v>442</v>
      </c>
      <c r="D4051" s="1" t="str">
        <f>_xlfn.CONCAT(EcommerceDataset[[#This Row],[first_name]]," ",EcommerceDataset[[#This Row],[last_name]])</f>
        <v>Michael Wilson</v>
      </c>
      <c r="E4051" s="1" t="s">
        <v>80</v>
      </c>
      <c r="F4051" s="1" t="s">
        <v>37</v>
      </c>
      <c r="G4051" s="1" t="s">
        <v>61</v>
      </c>
      <c r="H4051" s="1" t="s">
        <v>39</v>
      </c>
      <c r="I4051" s="1" t="s">
        <v>40</v>
      </c>
      <c r="J4051" s="1" t="s">
        <v>41</v>
      </c>
      <c r="K4051" s="4">
        <v>2</v>
      </c>
      <c r="L4051" s="5">
        <v>59</v>
      </c>
      <c r="M4051" s="5">
        <f>EcommerceDataset[[#This Row],[quantity]]*EcommerceDataset[[#This Row],[unit_price]]</f>
        <v>118</v>
      </c>
      <c r="N4051" s="1" t="s">
        <v>12200</v>
      </c>
      <c r="O4051" s="3">
        <v>45552</v>
      </c>
      <c r="P4051" s="1" t="s">
        <v>55</v>
      </c>
      <c r="Q4051" s="1" t="s">
        <v>30</v>
      </c>
      <c r="R4051" s="4">
        <v>1</v>
      </c>
      <c r="S4051" s="1" t="s">
        <v>66</v>
      </c>
      <c r="T4051" s="1" t="s">
        <v>12201</v>
      </c>
      <c r="U4051" s="3">
        <v>44994</v>
      </c>
    </row>
    <row r="4052" spans="1:21" x14ac:dyDescent="0.3">
      <c r="A4052" s="1" t="s">
        <v>12202</v>
      </c>
      <c r="B4052" s="1" t="s">
        <v>1689</v>
      </c>
      <c r="C4052" s="1" t="s">
        <v>407</v>
      </c>
      <c r="D4052" s="1" t="str">
        <f>_xlfn.CONCAT(EcommerceDataset[[#This Row],[first_name]]," ",EcommerceDataset[[#This Row],[last_name]])</f>
        <v>Rose Thompson</v>
      </c>
      <c r="E4052" s="1" t="s">
        <v>22</v>
      </c>
      <c r="F4052" s="1" t="s">
        <v>23</v>
      </c>
      <c r="G4052" s="1" t="s">
        <v>179</v>
      </c>
      <c r="H4052" s="1" t="s">
        <v>99</v>
      </c>
      <c r="I4052" s="1" t="s">
        <v>100</v>
      </c>
      <c r="J4052" s="1" t="s">
        <v>27</v>
      </c>
      <c r="K4052" s="4">
        <v>2</v>
      </c>
      <c r="L4052" s="5">
        <v>199</v>
      </c>
      <c r="M4052" s="5">
        <f>EcommerceDataset[[#This Row],[quantity]]*EcommerceDataset[[#This Row],[unit_price]]</f>
        <v>398</v>
      </c>
      <c r="N4052" s="1" t="s">
        <v>12203</v>
      </c>
      <c r="O4052" s="3">
        <v>45515</v>
      </c>
      <c r="P4052" s="1" t="s">
        <v>55</v>
      </c>
      <c r="Q4052" s="1" t="s">
        <v>43</v>
      </c>
      <c r="R4052" s="4">
        <v>2</v>
      </c>
      <c r="S4052" s="1" t="s">
        <v>103</v>
      </c>
      <c r="T4052" s="1" t="s">
        <v>12204</v>
      </c>
      <c r="U4052" s="3">
        <v>45861</v>
      </c>
    </row>
    <row r="4053" spans="1:21" x14ac:dyDescent="0.3">
      <c r="A4053" s="1" t="s">
        <v>12205</v>
      </c>
      <c r="B4053" s="1" t="s">
        <v>4241</v>
      </c>
      <c r="C4053" s="1" t="s">
        <v>9964</v>
      </c>
      <c r="D4053" s="1" t="str">
        <f>_xlfn.CONCAT(EcommerceDataset[[#This Row],[first_name]]," ",EcommerceDataset[[#This Row],[last_name]])</f>
        <v>Kayla Patton</v>
      </c>
      <c r="E4053" s="1" t="s">
        <v>80</v>
      </c>
      <c r="F4053" s="1" t="s">
        <v>37</v>
      </c>
      <c r="G4053" s="1" t="s">
        <v>71</v>
      </c>
      <c r="H4053" s="1" t="s">
        <v>120</v>
      </c>
      <c r="I4053" s="1" t="s">
        <v>121</v>
      </c>
      <c r="J4053" s="1" t="s">
        <v>122</v>
      </c>
      <c r="K4053" s="4">
        <v>2</v>
      </c>
      <c r="L4053" s="5">
        <v>149</v>
      </c>
      <c r="M4053" s="5">
        <f>EcommerceDataset[[#This Row],[quantity]]*EcommerceDataset[[#This Row],[unit_price]]</f>
        <v>298</v>
      </c>
      <c r="N4053" s="1" t="s">
        <v>12206</v>
      </c>
      <c r="O4053" s="3">
        <v>45593</v>
      </c>
      <c r="P4053" s="1" t="s">
        <v>109</v>
      </c>
      <c r="Q4053" s="1" t="s">
        <v>30</v>
      </c>
      <c r="R4053" s="4">
        <v>1</v>
      </c>
      <c r="S4053" s="1" t="s">
        <v>31</v>
      </c>
      <c r="T4053" s="1" t="s">
        <v>12207</v>
      </c>
      <c r="U4053" s="3">
        <v>45670</v>
      </c>
    </row>
    <row r="4054" spans="1:21" x14ac:dyDescent="0.3">
      <c r="A4054" s="1" t="s">
        <v>12208</v>
      </c>
      <c r="B4054" s="1" t="s">
        <v>1891</v>
      </c>
      <c r="C4054" s="1" t="s">
        <v>7456</v>
      </c>
      <c r="D4054" s="1" t="str">
        <f>_xlfn.CONCAT(EcommerceDataset[[#This Row],[first_name]]," ",EcommerceDataset[[#This Row],[last_name]])</f>
        <v>Caleb Wells</v>
      </c>
      <c r="E4054" s="1" t="s">
        <v>36</v>
      </c>
      <c r="F4054" s="1" t="s">
        <v>23</v>
      </c>
      <c r="G4054" s="1" t="s">
        <v>61</v>
      </c>
      <c r="H4054" s="1" t="s">
        <v>128</v>
      </c>
      <c r="I4054" s="1" t="s">
        <v>129</v>
      </c>
      <c r="J4054" s="1" t="s">
        <v>130</v>
      </c>
      <c r="K4054" s="4">
        <v>3</v>
      </c>
      <c r="L4054" s="5">
        <v>129</v>
      </c>
      <c r="M4054" s="5">
        <f>EcommerceDataset[[#This Row],[quantity]]*EcommerceDataset[[#This Row],[unit_price]]</f>
        <v>387</v>
      </c>
      <c r="N4054" s="1" t="s">
        <v>12209</v>
      </c>
      <c r="O4054" s="3">
        <v>45382</v>
      </c>
      <c r="P4054" s="1" t="s">
        <v>75</v>
      </c>
      <c r="Q4054" s="1" t="s">
        <v>30</v>
      </c>
      <c r="R4054" s="4">
        <v>1</v>
      </c>
      <c r="S4054" s="1" t="s">
        <v>31</v>
      </c>
      <c r="T4054" s="1" t="s">
        <v>12210</v>
      </c>
      <c r="U4054" s="3">
        <v>45843</v>
      </c>
    </row>
    <row r="4055" spans="1:21" x14ac:dyDescent="0.3">
      <c r="A4055" s="1" t="s">
        <v>3994</v>
      </c>
      <c r="B4055" s="1" t="s">
        <v>1773</v>
      </c>
      <c r="C4055" s="1" t="s">
        <v>416</v>
      </c>
      <c r="D4055" s="1" t="str">
        <f>_xlfn.CONCAT(EcommerceDataset[[#This Row],[first_name]]," ",EcommerceDataset[[#This Row],[last_name]])</f>
        <v>Steven Lopez</v>
      </c>
      <c r="E4055" s="1" t="s">
        <v>36</v>
      </c>
      <c r="F4055" s="1" t="s">
        <v>23</v>
      </c>
      <c r="G4055" s="1" t="s">
        <v>185</v>
      </c>
      <c r="H4055" s="1" t="s">
        <v>99</v>
      </c>
      <c r="I4055" s="1" t="s">
        <v>100</v>
      </c>
      <c r="J4055" s="1" t="s">
        <v>27</v>
      </c>
      <c r="K4055" s="4">
        <v>3</v>
      </c>
      <c r="L4055" s="5">
        <v>199</v>
      </c>
      <c r="M4055" s="5">
        <f>EcommerceDataset[[#This Row],[quantity]]*EcommerceDataset[[#This Row],[unit_price]]</f>
        <v>597</v>
      </c>
      <c r="N4055" s="1" t="s">
        <v>12211</v>
      </c>
      <c r="O4055" s="3">
        <v>45563</v>
      </c>
      <c r="P4055" s="1" t="s">
        <v>102</v>
      </c>
      <c r="Q4055" s="1" t="s">
        <v>56</v>
      </c>
      <c r="R4055" s="4">
        <v>2</v>
      </c>
      <c r="S4055" s="1" t="s">
        <v>44</v>
      </c>
      <c r="T4055" s="1" t="s">
        <v>12212</v>
      </c>
      <c r="U4055" s="3">
        <v>45387</v>
      </c>
    </row>
    <row r="4056" spans="1:21" x14ac:dyDescent="0.3">
      <c r="A4056" s="1" t="s">
        <v>12213</v>
      </c>
      <c r="B4056" s="1" t="s">
        <v>242</v>
      </c>
      <c r="C4056" s="1" t="s">
        <v>395</v>
      </c>
      <c r="D4056" s="1" t="str">
        <f>_xlfn.CONCAT(EcommerceDataset[[#This Row],[first_name]]," ",EcommerceDataset[[#This Row],[last_name]])</f>
        <v>Kimberly Garcia</v>
      </c>
      <c r="E4056" s="1" t="s">
        <v>80</v>
      </c>
      <c r="F4056" s="1" t="s">
        <v>37</v>
      </c>
      <c r="G4056" s="1" t="s">
        <v>38</v>
      </c>
      <c r="H4056" s="1" t="s">
        <v>128</v>
      </c>
      <c r="I4056" s="1" t="s">
        <v>129</v>
      </c>
      <c r="J4056" s="1" t="s">
        <v>130</v>
      </c>
      <c r="K4056" s="4">
        <v>4</v>
      </c>
      <c r="L4056" s="5">
        <v>129</v>
      </c>
      <c r="M4056" s="5">
        <f>EcommerceDataset[[#This Row],[quantity]]*EcommerceDataset[[#This Row],[unit_price]]</f>
        <v>516</v>
      </c>
      <c r="N4056" s="1" t="s">
        <v>12214</v>
      </c>
      <c r="O4056" s="3">
        <v>45605</v>
      </c>
      <c r="P4056" s="1" t="s">
        <v>102</v>
      </c>
      <c r="Q4056" s="1" t="s">
        <v>30</v>
      </c>
      <c r="R4056" s="4">
        <v>3</v>
      </c>
      <c r="S4056" s="1" t="s">
        <v>66</v>
      </c>
      <c r="T4056" s="1" t="s">
        <v>12215</v>
      </c>
      <c r="U4056" s="3">
        <v>45861</v>
      </c>
    </row>
    <row r="4057" spans="1:21" x14ac:dyDescent="0.3">
      <c r="A4057" s="1" t="s">
        <v>12216</v>
      </c>
      <c r="B4057" s="1" t="s">
        <v>1773</v>
      </c>
      <c r="C4057" s="1" t="s">
        <v>1721</v>
      </c>
      <c r="D4057" s="1" t="str">
        <f>_xlfn.CONCAT(EcommerceDataset[[#This Row],[first_name]]," ",EcommerceDataset[[#This Row],[last_name]])</f>
        <v>Steven Hughes</v>
      </c>
      <c r="E4057" s="1" t="s">
        <v>22</v>
      </c>
      <c r="F4057" s="1" t="s">
        <v>37</v>
      </c>
      <c r="G4057" s="1" t="s">
        <v>24</v>
      </c>
      <c r="H4057" s="1" t="s">
        <v>86</v>
      </c>
      <c r="I4057" s="1" t="s">
        <v>87</v>
      </c>
      <c r="J4057" s="1" t="s">
        <v>64</v>
      </c>
      <c r="K4057" s="4">
        <v>1</v>
      </c>
      <c r="L4057" s="5">
        <v>99</v>
      </c>
      <c r="M4057" s="5">
        <f>EcommerceDataset[[#This Row],[quantity]]*EcommerceDataset[[#This Row],[unit_price]]</f>
        <v>99</v>
      </c>
      <c r="N4057" s="1" t="s">
        <v>12217</v>
      </c>
      <c r="O4057" s="3">
        <v>45539</v>
      </c>
      <c r="P4057" s="1" t="s">
        <v>29</v>
      </c>
      <c r="Q4057" s="1" t="s">
        <v>43</v>
      </c>
      <c r="R4057" s="4">
        <v>3</v>
      </c>
      <c r="S4057" s="1" t="s">
        <v>66</v>
      </c>
      <c r="T4057" s="1" t="s">
        <v>12218</v>
      </c>
      <c r="U4057" s="3">
        <v>44970</v>
      </c>
    </row>
    <row r="4058" spans="1:21" x14ac:dyDescent="0.3">
      <c r="A4058" s="1" t="s">
        <v>12219</v>
      </c>
      <c r="B4058" s="1" t="s">
        <v>1271</v>
      </c>
      <c r="C4058" s="1" t="s">
        <v>1132</v>
      </c>
      <c r="D4058" s="1" t="str">
        <f>_xlfn.CONCAT(EcommerceDataset[[#This Row],[first_name]]," ",EcommerceDataset[[#This Row],[last_name]])</f>
        <v>Ryan Weaver</v>
      </c>
      <c r="E4058" s="1" t="s">
        <v>36</v>
      </c>
      <c r="F4058" s="1" t="s">
        <v>49</v>
      </c>
      <c r="G4058" s="1" t="s">
        <v>185</v>
      </c>
      <c r="H4058" s="1" t="s">
        <v>39</v>
      </c>
      <c r="I4058" s="1" t="s">
        <v>40</v>
      </c>
      <c r="J4058" s="1" t="s">
        <v>41</v>
      </c>
      <c r="K4058" s="4">
        <v>4</v>
      </c>
      <c r="L4058" s="5">
        <v>59</v>
      </c>
      <c r="M4058" s="5">
        <f>EcommerceDataset[[#This Row],[quantity]]*EcommerceDataset[[#This Row],[unit_price]]</f>
        <v>236</v>
      </c>
      <c r="N4058" s="1" t="s">
        <v>12220</v>
      </c>
      <c r="O4058" s="3">
        <v>44872</v>
      </c>
      <c r="P4058" s="1" t="s">
        <v>102</v>
      </c>
      <c r="Q4058" s="1" t="s">
        <v>56</v>
      </c>
      <c r="R4058" s="4">
        <v>3</v>
      </c>
      <c r="S4058" s="1" t="s">
        <v>132</v>
      </c>
      <c r="T4058" s="1" t="s">
        <v>12221</v>
      </c>
      <c r="U4058" s="3">
        <v>45788</v>
      </c>
    </row>
    <row r="4059" spans="1:21" x14ac:dyDescent="0.3">
      <c r="A4059" s="1" t="s">
        <v>5609</v>
      </c>
      <c r="B4059" s="1" t="s">
        <v>768</v>
      </c>
      <c r="C4059" s="1" t="s">
        <v>898</v>
      </c>
      <c r="D4059" s="1" t="str">
        <f>_xlfn.CONCAT(EcommerceDataset[[#This Row],[first_name]]," ",EcommerceDataset[[#This Row],[last_name]])</f>
        <v>Emily Russell</v>
      </c>
      <c r="E4059" s="1" t="s">
        <v>22</v>
      </c>
      <c r="F4059" s="1" t="s">
        <v>23</v>
      </c>
      <c r="G4059" s="1" t="s">
        <v>61</v>
      </c>
      <c r="H4059" s="1" t="s">
        <v>99</v>
      </c>
      <c r="I4059" s="1" t="s">
        <v>100</v>
      </c>
      <c r="J4059" s="1" t="s">
        <v>27</v>
      </c>
      <c r="K4059" s="4">
        <v>3</v>
      </c>
      <c r="L4059" s="5">
        <v>199</v>
      </c>
      <c r="M4059" s="5">
        <f>EcommerceDataset[[#This Row],[quantity]]*EcommerceDataset[[#This Row],[unit_price]]</f>
        <v>597</v>
      </c>
      <c r="N4059" s="1" t="s">
        <v>12222</v>
      </c>
      <c r="O4059" s="3">
        <v>45780</v>
      </c>
      <c r="P4059" s="1" t="s">
        <v>109</v>
      </c>
      <c r="Q4059" s="1" t="s">
        <v>30</v>
      </c>
      <c r="R4059" s="4">
        <v>5</v>
      </c>
      <c r="S4059" s="1" t="s">
        <v>31</v>
      </c>
      <c r="T4059" s="1" t="s">
        <v>12223</v>
      </c>
      <c r="U4059" s="3">
        <v>45312</v>
      </c>
    </row>
    <row r="4060" spans="1:21" x14ac:dyDescent="0.3">
      <c r="A4060" s="1" t="s">
        <v>4177</v>
      </c>
      <c r="B4060" s="1" t="s">
        <v>569</v>
      </c>
      <c r="C4060" s="1" t="s">
        <v>434</v>
      </c>
      <c r="D4060" s="1" t="str">
        <f>_xlfn.CONCAT(EcommerceDataset[[#This Row],[first_name]]," ",EcommerceDataset[[#This Row],[last_name]])</f>
        <v>Lee Miller</v>
      </c>
      <c r="E4060" s="1" t="s">
        <v>80</v>
      </c>
      <c r="F4060" s="1" t="s">
        <v>49</v>
      </c>
      <c r="G4060" s="1" t="s">
        <v>119</v>
      </c>
      <c r="H4060" s="1" t="s">
        <v>144</v>
      </c>
      <c r="I4060" s="1" t="s">
        <v>145</v>
      </c>
      <c r="J4060" s="1" t="s">
        <v>53</v>
      </c>
      <c r="K4060" s="4">
        <v>1</v>
      </c>
      <c r="L4060" s="5">
        <v>199</v>
      </c>
      <c r="M4060" s="5">
        <f>EcommerceDataset[[#This Row],[quantity]]*EcommerceDataset[[#This Row],[unit_price]]</f>
        <v>199</v>
      </c>
      <c r="N4060" s="1" t="s">
        <v>12224</v>
      </c>
      <c r="O4060" s="3">
        <v>45186</v>
      </c>
      <c r="P4060" s="1" t="s">
        <v>109</v>
      </c>
      <c r="Q4060" s="1" t="s">
        <v>30</v>
      </c>
      <c r="R4060" s="4">
        <v>5</v>
      </c>
      <c r="S4060" s="1" t="s">
        <v>66</v>
      </c>
      <c r="T4060" s="1" t="s">
        <v>12225</v>
      </c>
      <c r="U4060" s="3">
        <v>45609</v>
      </c>
    </row>
    <row r="4061" spans="1:21" x14ac:dyDescent="0.3">
      <c r="A4061" s="1" t="s">
        <v>12226</v>
      </c>
      <c r="B4061" s="1" t="s">
        <v>2221</v>
      </c>
      <c r="C4061" s="1" t="s">
        <v>1011</v>
      </c>
      <c r="D4061" s="1" t="str">
        <f>_xlfn.CONCAT(EcommerceDataset[[#This Row],[first_name]]," ",EcommerceDataset[[#This Row],[last_name]])</f>
        <v>Bobby Carter</v>
      </c>
      <c r="E4061" s="1" t="s">
        <v>36</v>
      </c>
      <c r="F4061" s="1" t="s">
        <v>23</v>
      </c>
      <c r="G4061" s="1" t="s">
        <v>38</v>
      </c>
      <c r="H4061" s="1" t="s">
        <v>72</v>
      </c>
      <c r="I4061" s="1" t="s">
        <v>73</v>
      </c>
      <c r="J4061" s="1" t="s">
        <v>41</v>
      </c>
      <c r="K4061" s="4">
        <v>4</v>
      </c>
      <c r="L4061" s="5">
        <v>110</v>
      </c>
      <c r="M4061" s="5">
        <f>EcommerceDataset[[#This Row],[quantity]]*EcommerceDataset[[#This Row],[unit_price]]</f>
        <v>440</v>
      </c>
      <c r="N4061" s="1" t="s">
        <v>12227</v>
      </c>
      <c r="O4061" s="3">
        <v>45809</v>
      </c>
      <c r="P4061" s="1" t="s">
        <v>29</v>
      </c>
      <c r="Q4061" s="1" t="s">
        <v>43</v>
      </c>
      <c r="R4061" s="4">
        <v>1</v>
      </c>
      <c r="S4061" s="1" t="s">
        <v>66</v>
      </c>
      <c r="T4061" s="1" t="s">
        <v>12228</v>
      </c>
      <c r="U4061" s="3">
        <v>45384</v>
      </c>
    </row>
    <row r="4062" spans="1:21" x14ac:dyDescent="0.3">
      <c r="A4062" s="1" t="s">
        <v>5351</v>
      </c>
      <c r="B4062" s="1" t="s">
        <v>745</v>
      </c>
      <c r="C4062" s="1" t="s">
        <v>877</v>
      </c>
      <c r="D4062" s="1" t="str">
        <f>_xlfn.CONCAT(EcommerceDataset[[#This Row],[first_name]]," ",EcommerceDataset[[#This Row],[last_name]])</f>
        <v>Scott Hernandez</v>
      </c>
      <c r="E4062" s="1" t="s">
        <v>80</v>
      </c>
      <c r="F4062" s="1" t="s">
        <v>23</v>
      </c>
      <c r="G4062" s="1" t="s">
        <v>151</v>
      </c>
      <c r="H4062" s="1" t="s">
        <v>120</v>
      </c>
      <c r="I4062" s="1" t="s">
        <v>121</v>
      </c>
      <c r="J4062" s="1" t="s">
        <v>122</v>
      </c>
      <c r="K4062" s="4">
        <v>2</v>
      </c>
      <c r="L4062" s="5">
        <v>149</v>
      </c>
      <c r="M4062" s="5">
        <f>EcommerceDataset[[#This Row],[quantity]]*EcommerceDataset[[#This Row],[unit_price]]</f>
        <v>298</v>
      </c>
      <c r="N4062" s="1" t="s">
        <v>12229</v>
      </c>
      <c r="O4062" s="3">
        <v>45327</v>
      </c>
      <c r="P4062" s="1" t="s">
        <v>109</v>
      </c>
      <c r="Q4062" s="1" t="s">
        <v>56</v>
      </c>
      <c r="R4062" s="4">
        <v>1</v>
      </c>
      <c r="S4062" s="1" t="s">
        <v>132</v>
      </c>
      <c r="T4062" s="1" t="s">
        <v>12230</v>
      </c>
      <c r="U4062" s="3">
        <v>44918</v>
      </c>
    </row>
    <row r="4063" spans="1:21" x14ac:dyDescent="0.3">
      <c r="A4063" s="1" t="s">
        <v>12231</v>
      </c>
      <c r="B4063" s="1" t="s">
        <v>415</v>
      </c>
      <c r="C4063" s="1" t="s">
        <v>569</v>
      </c>
      <c r="D4063" s="1" t="str">
        <f>_xlfn.CONCAT(EcommerceDataset[[#This Row],[first_name]]," ",EcommerceDataset[[#This Row],[last_name]])</f>
        <v>Laura Lee</v>
      </c>
      <c r="E4063" s="1" t="s">
        <v>80</v>
      </c>
      <c r="F4063" s="1" t="s">
        <v>23</v>
      </c>
      <c r="G4063" s="1" t="s">
        <v>24</v>
      </c>
      <c r="H4063" s="1" t="s">
        <v>137</v>
      </c>
      <c r="I4063" s="1" t="s">
        <v>138</v>
      </c>
      <c r="J4063" s="1" t="s">
        <v>27</v>
      </c>
      <c r="K4063" s="4">
        <v>2</v>
      </c>
      <c r="L4063" s="5">
        <v>999</v>
      </c>
      <c r="M4063" s="5">
        <f>EcommerceDataset[[#This Row],[quantity]]*EcommerceDataset[[#This Row],[unit_price]]</f>
        <v>1998</v>
      </c>
      <c r="N4063" s="1" t="s">
        <v>12232</v>
      </c>
      <c r="O4063" s="3">
        <v>45225</v>
      </c>
      <c r="P4063" s="1" t="s">
        <v>29</v>
      </c>
      <c r="Q4063" s="1" t="s">
        <v>30</v>
      </c>
      <c r="R4063" s="4">
        <v>2</v>
      </c>
      <c r="S4063" s="1" t="s">
        <v>66</v>
      </c>
      <c r="T4063" s="1" t="s">
        <v>12233</v>
      </c>
      <c r="U4063" s="3">
        <v>45115</v>
      </c>
    </row>
    <row r="4064" spans="1:21" x14ac:dyDescent="0.3">
      <c r="A4064" s="1" t="s">
        <v>12234</v>
      </c>
      <c r="B4064" s="1" t="s">
        <v>3233</v>
      </c>
      <c r="C4064" s="1" t="s">
        <v>569</v>
      </c>
      <c r="D4064" s="1" t="str">
        <f>_xlfn.CONCAT(EcommerceDataset[[#This Row],[first_name]]," ",EcommerceDataset[[#This Row],[last_name]])</f>
        <v>Jeffery Lee</v>
      </c>
      <c r="E4064" s="1" t="s">
        <v>22</v>
      </c>
      <c r="F4064" s="1" t="s">
        <v>23</v>
      </c>
      <c r="G4064" s="1" t="s">
        <v>179</v>
      </c>
      <c r="H4064" s="1" t="s">
        <v>86</v>
      </c>
      <c r="I4064" s="1" t="s">
        <v>87</v>
      </c>
      <c r="J4064" s="1" t="s">
        <v>64</v>
      </c>
      <c r="K4064" s="4">
        <v>5</v>
      </c>
      <c r="L4064" s="5">
        <v>99</v>
      </c>
      <c r="M4064" s="5">
        <f>EcommerceDataset[[#This Row],[quantity]]*EcommerceDataset[[#This Row],[unit_price]]</f>
        <v>495</v>
      </c>
      <c r="N4064" s="1" t="s">
        <v>12235</v>
      </c>
      <c r="O4064" s="3">
        <v>44931</v>
      </c>
      <c r="P4064" s="1" t="s">
        <v>29</v>
      </c>
      <c r="Q4064" s="1" t="s">
        <v>43</v>
      </c>
      <c r="R4064" s="4">
        <v>1</v>
      </c>
      <c r="S4064" s="1" t="s">
        <v>132</v>
      </c>
      <c r="T4064" s="1" t="s">
        <v>12236</v>
      </c>
      <c r="U4064" s="3">
        <v>45809</v>
      </c>
    </row>
    <row r="4065" spans="1:21" x14ac:dyDescent="0.3">
      <c r="A4065" s="1" t="s">
        <v>8693</v>
      </c>
      <c r="B4065" s="1" t="s">
        <v>406</v>
      </c>
      <c r="C4065" s="1" t="s">
        <v>701</v>
      </c>
      <c r="D4065" s="1" t="str">
        <f>_xlfn.CONCAT(EcommerceDataset[[#This Row],[first_name]]," ",EcommerceDataset[[#This Row],[last_name]])</f>
        <v>Rachel Jones</v>
      </c>
      <c r="E4065" s="1" t="s">
        <v>22</v>
      </c>
      <c r="F4065" s="1" t="s">
        <v>49</v>
      </c>
      <c r="G4065" s="1" t="s">
        <v>151</v>
      </c>
      <c r="H4065" s="1" t="s">
        <v>86</v>
      </c>
      <c r="I4065" s="1" t="s">
        <v>87</v>
      </c>
      <c r="J4065" s="1" t="s">
        <v>64</v>
      </c>
      <c r="K4065" s="4">
        <v>4</v>
      </c>
      <c r="L4065" s="5">
        <v>99</v>
      </c>
      <c r="M4065" s="5">
        <f>EcommerceDataset[[#This Row],[quantity]]*EcommerceDataset[[#This Row],[unit_price]]</f>
        <v>396</v>
      </c>
      <c r="N4065" s="1" t="s">
        <v>12237</v>
      </c>
      <c r="O4065" s="3">
        <v>45124</v>
      </c>
      <c r="P4065" s="1" t="s">
        <v>55</v>
      </c>
      <c r="Q4065" s="1" t="s">
        <v>43</v>
      </c>
      <c r="R4065" s="4">
        <v>3</v>
      </c>
      <c r="S4065" s="1" t="s">
        <v>66</v>
      </c>
      <c r="T4065" s="1" t="s">
        <v>12238</v>
      </c>
      <c r="U4065" s="3">
        <v>45534</v>
      </c>
    </row>
    <row r="4066" spans="1:21" x14ac:dyDescent="0.3">
      <c r="A4066" s="1" t="s">
        <v>12239</v>
      </c>
      <c r="B4066" s="1" t="s">
        <v>69</v>
      </c>
      <c r="C4066" s="1" t="s">
        <v>6435</v>
      </c>
      <c r="D4066" s="1" t="str">
        <f>_xlfn.CONCAT(EcommerceDataset[[#This Row],[first_name]]," ",EcommerceDataset[[#This Row],[last_name]])</f>
        <v>Amy Washington</v>
      </c>
      <c r="E4066" s="1" t="s">
        <v>36</v>
      </c>
      <c r="F4066" s="1" t="s">
        <v>37</v>
      </c>
      <c r="G4066" s="1" t="s">
        <v>61</v>
      </c>
      <c r="H4066" s="1" t="s">
        <v>51</v>
      </c>
      <c r="I4066" s="1" t="s">
        <v>52</v>
      </c>
      <c r="J4066" s="1" t="s">
        <v>53</v>
      </c>
      <c r="K4066" s="4">
        <v>1</v>
      </c>
      <c r="L4066" s="5">
        <v>59</v>
      </c>
      <c r="M4066" s="5">
        <f>EcommerceDataset[[#This Row],[quantity]]*EcommerceDataset[[#This Row],[unit_price]]</f>
        <v>59</v>
      </c>
      <c r="N4066" s="1" t="s">
        <v>12240</v>
      </c>
      <c r="O4066" s="3">
        <v>44970</v>
      </c>
      <c r="P4066" s="1" t="s">
        <v>29</v>
      </c>
      <c r="Q4066" s="1" t="s">
        <v>43</v>
      </c>
      <c r="R4066" s="4">
        <v>3</v>
      </c>
      <c r="S4066" s="1" t="s">
        <v>103</v>
      </c>
      <c r="T4066" s="1" t="s">
        <v>12241</v>
      </c>
      <c r="U4066" s="3">
        <v>45851</v>
      </c>
    </row>
    <row r="4067" spans="1:21" x14ac:dyDescent="0.3">
      <c r="A4067" s="1" t="s">
        <v>7981</v>
      </c>
      <c r="B4067" s="1" t="s">
        <v>4308</v>
      </c>
      <c r="C4067" s="1" t="s">
        <v>2557</v>
      </c>
      <c r="D4067" s="1" t="str">
        <f>_xlfn.CONCAT(EcommerceDataset[[#This Row],[first_name]]," ",EcommerceDataset[[#This Row],[last_name]])</f>
        <v>Cory Chase</v>
      </c>
      <c r="E4067" s="1" t="s">
        <v>36</v>
      </c>
      <c r="F4067" s="1" t="s">
        <v>49</v>
      </c>
      <c r="G4067" s="1" t="s">
        <v>24</v>
      </c>
      <c r="H4067" s="1" t="s">
        <v>39</v>
      </c>
      <c r="I4067" s="1" t="s">
        <v>40</v>
      </c>
      <c r="J4067" s="1" t="s">
        <v>41</v>
      </c>
      <c r="K4067" s="4">
        <v>1</v>
      </c>
      <c r="L4067" s="5">
        <v>59</v>
      </c>
      <c r="M4067" s="5">
        <f>EcommerceDataset[[#This Row],[quantity]]*EcommerceDataset[[#This Row],[unit_price]]</f>
        <v>59</v>
      </c>
      <c r="N4067" s="1" t="s">
        <v>12242</v>
      </c>
      <c r="O4067" s="3">
        <v>44981</v>
      </c>
      <c r="P4067" s="1" t="s">
        <v>55</v>
      </c>
      <c r="Q4067" s="1" t="s">
        <v>43</v>
      </c>
      <c r="R4067" s="4">
        <v>3</v>
      </c>
      <c r="S4067" s="1" t="s">
        <v>66</v>
      </c>
      <c r="T4067" s="1" t="s">
        <v>12243</v>
      </c>
      <c r="U4067" s="3">
        <v>45634</v>
      </c>
    </row>
    <row r="4068" spans="1:21" x14ac:dyDescent="0.3">
      <c r="A4068" s="1" t="s">
        <v>12244</v>
      </c>
      <c r="B4068" s="1" t="s">
        <v>2411</v>
      </c>
      <c r="C4068" s="1" t="s">
        <v>2473</v>
      </c>
      <c r="D4068" s="1" t="str">
        <f>_xlfn.CONCAT(EcommerceDataset[[#This Row],[first_name]]," ",EcommerceDataset[[#This Row],[last_name]])</f>
        <v>Lori Hanson</v>
      </c>
      <c r="E4068" s="1" t="s">
        <v>22</v>
      </c>
      <c r="F4068" s="1" t="s">
        <v>23</v>
      </c>
      <c r="G4068" s="1" t="s">
        <v>151</v>
      </c>
      <c r="H4068" s="1" t="s">
        <v>51</v>
      </c>
      <c r="I4068" s="1" t="s">
        <v>52</v>
      </c>
      <c r="J4068" s="1" t="s">
        <v>53</v>
      </c>
      <c r="K4068" s="4">
        <v>2</v>
      </c>
      <c r="L4068" s="5">
        <v>59</v>
      </c>
      <c r="M4068" s="5">
        <f>EcommerceDataset[[#This Row],[quantity]]*EcommerceDataset[[#This Row],[unit_price]]</f>
        <v>118</v>
      </c>
      <c r="N4068" s="1" t="s">
        <v>12245</v>
      </c>
      <c r="O4068" s="3">
        <v>45383</v>
      </c>
      <c r="P4068" s="1" t="s">
        <v>55</v>
      </c>
      <c r="Q4068" s="1" t="s">
        <v>43</v>
      </c>
      <c r="R4068" s="4">
        <v>2</v>
      </c>
      <c r="S4068" s="1" t="s">
        <v>103</v>
      </c>
      <c r="T4068" s="1" t="s">
        <v>12246</v>
      </c>
      <c r="U4068" s="3">
        <v>44965</v>
      </c>
    </row>
    <row r="4069" spans="1:21" x14ac:dyDescent="0.3">
      <c r="A4069" s="1" t="s">
        <v>12247</v>
      </c>
      <c r="B4069" s="1" t="s">
        <v>2180</v>
      </c>
      <c r="C4069" s="1" t="s">
        <v>573</v>
      </c>
      <c r="D4069" s="1" t="str">
        <f>_xlfn.CONCAT(EcommerceDataset[[#This Row],[first_name]]," ",EcommerceDataset[[#This Row],[last_name]])</f>
        <v>Gary Mathews</v>
      </c>
      <c r="E4069" s="1" t="s">
        <v>22</v>
      </c>
      <c r="F4069" s="1" t="s">
        <v>37</v>
      </c>
      <c r="G4069" s="1" t="s">
        <v>61</v>
      </c>
      <c r="H4069" s="1" t="s">
        <v>390</v>
      </c>
      <c r="I4069" s="1" t="s">
        <v>391</v>
      </c>
      <c r="J4069" s="1" t="s">
        <v>122</v>
      </c>
      <c r="K4069" s="4">
        <v>3</v>
      </c>
      <c r="L4069" s="5">
        <v>25</v>
      </c>
      <c r="M4069" s="5">
        <f>EcommerceDataset[[#This Row],[quantity]]*EcommerceDataset[[#This Row],[unit_price]]</f>
        <v>75</v>
      </c>
      <c r="N4069" s="1" t="s">
        <v>12248</v>
      </c>
      <c r="O4069" s="3">
        <v>45312</v>
      </c>
      <c r="P4069" s="1" t="s">
        <v>102</v>
      </c>
      <c r="Q4069" s="1" t="s">
        <v>43</v>
      </c>
      <c r="R4069" s="4">
        <v>1</v>
      </c>
      <c r="S4069" s="1" t="s">
        <v>31</v>
      </c>
      <c r="T4069" s="1" t="s">
        <v>12249</v>
      </c>
      <c r="U4069" s="3">
        <v>45018</v>
      </c>
    </row>
    <row r="4070" spans="1:21" x14ac:dyDescent="0.3">
      <c r="A4070" s="1" t="s">
        <v>9939</v>
      </c>
      <c r="B4070" s="1" t="s">
        <v>1801</v>
      </c>
      <c r="C4070" s="1" t="s">
        <v>7280</v>
      </c>
      <c r="D4070" s="1" t="str">
        <f>_xlfn.CONCAT(EcommerceDataset[[#This Row],[first_name]]," ",EcommerceDataset[[#This Row],[last_name]])</f>
        <v>Robin Grant</v>
      </c>
      <c r="E4070" s="1" t="s">
        <v>80</v>
      </c>
      <c r="F4070" s="1" t="s">
        <v>37</v>
      </c>
      <c r="G4070" s="1" t="s">
        <v>24</v>
      </c>
      <c r="H4070" s="1" t="s">
        <v>217</v>
      </c>
      <c r="I4070" s="1" t="s">
        <v>218</v>
      </c>
      <c r="J4070" s="1" t="s">
        <v>27</v>
      </c>
      <c r="K4070" s="4">
        <v>2</v>
      </c>
      <c r="L4070" s="5">
        <v>899</v>
      </c>
      <c r="M4070" s="5">
        <f>EcommerceDataset[[#This Row],[quantity]]*EcommerceDataset[[#This Row],[unit_price]]</f>
        <v>1798</v>
      </c>
      <c r="N4070" s="1" t="s">
        <v>12250</v>
      </c>
      <c r="O4070" s="3">
        <v>45022</v>
      </c>
      <c r="P4070" s="1" t="s">
        <v>75</v>
      </c>
      <c r="Q4070" s="1" t="s">
        <v>30</v>
      </c>
      <c r="R4070" s="4">
        <v>1</v>
      </c>
      <c r="S4070" s="1" t="s">
        <v>103</v>
      </c>
      <c r="T4070" s="1" t="s">
        <v>12251</v>
      </c>
      <c r="U4070" s="3">
        <v>44953</v>
      </c>
    </row>
    <row r="4071" spans="1:21" x14ac:dyDescent="0.3">
      <c r="A4071" s="1" t="s">
        <v>12252</v>
      </c>
      <c r="B4071" s="1" t="s">
        <v>232</v>
      </c>
      <c r="C4071" s="1" t="s">
        <v>976</v>
      </c>
      <c r="D4071" s="1" t="str">
        <f>_xlfn.CONCAT(EcommerceDataset[[#This Row],[first_name]]," ",EcommerceDataset[[#This Row],[last_name]])</f>
        <v>Joseph Matthews</v>
      </c>
      <c r="E4071" s="1" t="s">
        <v>80</v>
      </c>
      <c r="F4071" s="1" t="s">
        <v>23</v>
      </c>
      <c r="G4071" s="1" t="s">
        <v>185</v>
      </c>
      <c r="H4071" s="1" t="s">
        <v>120</v>
      </c>
      <c r="I4071" s="1" t="s">
        <v>121</v>
      </c>
      <c r="J4071" s="1" t="s">
        <v>122</v>
      </c>
      <c r="K4071" s="4">
        <v>5</v>
      </c>
      <c r="L4071" s="5">
        <v>149</v>
      </c>
      <c r="M4071" s="5">
        <f>EcommerceDataset[[#This Row],[quantity]]*EcommerceDataset[[#This Row],[unit_price]]</f>
        <v>745</v>
      </c>
      <c r="N4071" s="1" t="s">
        <v>12253</v>
      </c>
      <c r="O4071" s="3">
        <v>45317</v>
      </c>
      <c r="P4071" s="1" t="s">
        <v>102</v>
      </c>
      <c r="Q4071" s="1" t="s">
        <v>56</v>
      </c>
      <c r="R4071" s="4">
        <v>2</v>
      </c>
      <c r="S4071" s="1" t="s">
        <v>103</v>
      </c>
      <c r="T4071" s="1" t="s">
        <v>12254</v>
      </c>
      <c r="U4071" s="3">
        <v>45647</v>
      </c>
    </row>
    <row r="4072" spans="1:21" x14ac:dyDescent="0.3">
      <c r="A4072" s="1" t="s">
        <v>10061</v>
      </c>
      <c r="B4072" s="1" t="s">
        <v>849</v>
      </c>
      <c r="C4072" s="1" t="s">
        <v>10062</v>
      </c>
      <c r="D4072" s="1" t="str">
        <f>_xlfn.CONCAT(EcommerceDataset[[#This Row],[first_name]]," ",EcommerceDataset[[#This Row],[last_name]])</f>
        <v>Kristen Newton</v>
      </c>
      <c r="E4072" s="1" t="s">
        <v>80</v>
      </c>
      <c r="F4072" s="1" t="s">
        <v>23</v>
      </c>
      <c r="G4072" s="1" t="s">
        <v>151</v>
      </c>
      <c r="H4072" s="1" t="s">
        <v>390</v>
      </c>
      <c r="I4072" s="1" t="s">
        <v>391</v>
      </c>
      <c r="J4072" s="1" t="s">
        <v>122</v>
      </c>
      <c r="K4072" s="4">
        <v>1</v>
      </c>
      <c r="L4072" s="5">
        <v>25</v>
      </c>
      <c r="M4072" s="5">
        <f>EcommerceDataset[[#This Row],[quantity]]*EcommerceDataset[[#This Row],[unit_price]]</f>
        <v>25</v>
      </c>
      <c r="N4072" s="1" t="s">
        <v>12255</v>
      </c>
      <c r="O4072" s="3">
        <v>44932</v>
      </c>
      <c r="P4072" s="1" t="s">
        <v>102</v>
      </c>
      <c r="Q4072" s="1" t="s">
        <v>30</v>
      </c>
      <c r="R4072" s="4">
        <v>1</v>
      </c>
      <c r="S4072" s="1" t="s">
        <v>31</v>
      </c>
      <c r="T4072" s="1" t="s">
        <v>12256</v>
      </c>
      <c r="U4072" s="3">
        <v>45426</v>
      </c>
    </row>
    <row r="4073" spans="1:21" x14ac:dyDescent="0.3">
      <c r="A4073" s="1" t="s">
        <v>12257</v>
      </c>
      <c r="B4073" s="1" t="s">
        <v>1773</v>
      </c>
      <c r="C4073" s="1" t="s">
        <v>1163</v>
      </c>
      <c r="D4073" s="1" t="str">
        <f>_xlfn.CONCAT(EcommerceDataset[[#This Row],[first_name]]," ",EcommerceDataset[[#This Row],[last_name]])</f>
        <v>Steven Walker</v>
      </c>
      <c r="E4073" s="1" t="s">
        <v>22</v>
      </c>
      <c r="F4073" s="1" t="s">
        <v>49</v>
      </c>
      <c r="G4073" s="1" t="s">
        <v>50</v>
      </c>
      <c r="H4073" s="1" t="s">
        <v>217</v>
      </c>
      <c r="I4073" s="1" t="s">
        <v>218</v>
      </c>
      <c r="J4073" s="1" t="s">
        <v>27</v>
      </c>
      <c r="K4073" s="4">
        <v>2</v>
      </c>
      <c r="L4073" s="5">
        <v>899</v>
      </c>
      <c r="M4073" s="5">
        <f>EcommerceDataset[[#This Row],[quantity]]*EcommerceDataset[[#This Row],[unit_price]]</f>
        <v>1798</v>
      </c>
      <c r="N4073" s="1" t="s">
        <v>12258</v>
      </c>
      <c r="O4073" s="3">
        <v>44995</v>
      </c>
      <c r="P4073" s="1" t="s">
        <v>29</v>
      </c>
      <c r="Q4073" s="1" t="s">
        <v>43</v>
      </c>
      <c r="R4073" s="4">
        <v>5</v>
      </c>
      <c r="S4073" s="1" t="s">
        <v>31</v>
      </c>
      <c r="T4073" s="1" t="s">
        <v>12259</v>
      </c>
      <c r="U4073" s="3">
        <v>44996</v>
      </c>
    </row>
    <row r="4074" spans="1:21" x14ac:dyDescent="0.3">
      <c r="A4074" s="1" t="s">
        <v>6189</v>
      </c>
      <c r="B4074" s="1" t="s">
        <v>189</v>
      </c>
      <c r="C4074" s="1" t="s">
        <v>6190</v>
      </c>
      <c r="D4074" s="1" t="str">
        <f>_xlfn.CONCAT(EcommerceDataset[[#This Row],[first_name]]," ",EcommerceDataset[[#This Row],[last_name]])</f>
        <v>Randy Pennington</v>
      </c>
      <c r="E4074" s="1" t="s">
        <v>36</v>
      </c>
      <c r="F4074" s="1" t="s">
        <v>23</v>
      </c>
      <c r="G4074" s="1" t="s">
        <v>179</v>
      </c>
      <c r="H4074" s="1" t="s">
        <v>190</v>
      </c>
      <c r="I4074" s="1" t="s">
        <v>191</v>
      </c>
      <c r="J4074" s="1" t="s">
        <v>41</v>
      </c>
      <c r="K4074" s="4">
        <v>5</v>
      </c>
      <c r="L4074" s="5">
        <v>120</v>
      </c>
      <c r="M4074" s="5">
        <f>EcommerceDataset[[#This Row],[quantity]]*EcommerceDataset[[#This Row],[unit_price]]</f>
        <v>600</v>
      </c>
      <c r="N4074" s="1" t="s">
        <v>12260</v>
      </c>
      <c r="O4074" s="3">
        <v>44813</v>
      </c>
      <c r="P4074" s="1" t="s">
        <v>102</v>
      </c>
      <c r="Q4074" s="1" t="s">
        <v>43</v>
      </c>
      <c r="R4074" s="4">
        <v>3</v>
      </c>
      <c r="S4074" s="1" t="s">
        <v>31</v>
      </c>
      <c r="T4074" s="1" t="s">
        <v>12261</v>
      </c>
      <c r="U4074" s="3">
        <v>45351</v>
      </c>
    </row>
    <row r="4075" spans="1:21" x14ac:dyDescent="0.3">
      <c r="A4075" s="1" t="s">
        <v>11129</v>
      </c>
      <c r="B4075" s="1" t="s">
        <v>97</v>
      </c>
      <c r="C4075" s="1" t="s">
        <v>1693</v>
      </c>
      <c r="D4075" s="1" t="str">
        <f>_xlfn.CONCAT(EcommerceDataset[[#This Row],[first_name]]," ",EcommerceDataset[[#This Row],[last_name]])</f>
        <v>Mary Norris</v>
      </c>
      <c r="E4075" s="1" t="s">
        <v>80</v>
      </c>
      <c r="F4075" s="1" t="s">
        <v>37</v>
      </c>
      <c r="G4075" s="1" t="s">
        <v>151</v>
      </c>
      <c r="H4075" s="1" t="s">
        <v>25</v>
      </c>
      <c r="I4075" s="1" t="s">
        <v>26</v>
      </c>
      <c r="J4075" s="1" t="s">
        <v>27</v>
      </c>
      <c r="K4075" s="4">
        <v>1</v>
      </c>
      <c r="L4075" s="5">
        <v>229</v>
      </c>
      <c r="M4075" s="5">
        <f>EcommerceDataset[[#This Row],[quantity]]*EcommerceDataset[[#This Row],[unit_price]]</f>
        <v>229</v>
      </c>
      <c r="N4075" s="1" t="s">
        <v>12262</v>
      </c>
      <c r="O4075" s="3">
        <v>45291</v>
      </c>
      <c r="P4075" s="1" t="s">
        <v>55</v>
      </c>
      <c r="Q4075" s="1" t="s">
        <v>56</v>
      </c>
      <c r="R4075" s="4">
        <v>1</v>
      </c>
      <c r="S4075" s="1" t="s">
        <v>103</v>
      </c>
      <c r="T4075" s="1" t="s">
        <v>12263</v>
      </c>
      <c r="U4075" s="3">
        <v>45046</v>
      </c>
    </row>
    <row r="4076" spans="1:21" x14ac:dyDescent="0.3">
      <c r="A4076" s="1" t="s">
        <v>12264</v>
      </c>
      <c r="B4076" s="1" t="s">
        <v>994</v>
      </c>
      <c r="C4076" s="1" t="s">
        <v>696</v>
      </c>
      <c r="D4076" s="1" t="str">
        <f>_xlfn.CONCAT(EcommerceDataset[[#This Row],[first_name]]," ",EcommerceDataset[[#This Row],[last_name]])</f>
        <v>Zoe Marshall</v>
      </c>
      <c r="E4076" s="1" t="s">
        <v>80</v>
      </c>
      <c r="F4076" s="1" t="s">
        <v>23</v>
      </c>
      <c r="G4076" s="1" t="s">
        <v>151</v>
      </c>
      <c r="H4076" s="1" t="s">
        <v>144</v>
      </c>
      <c r="I4076" s="1" t="s">
        <v>145</v>
      </c>
      <c r="J4076" s="1" t="s">
        <v>53</v>
      </c>
      <c r="K4076" s="4">
        <v>3</v>
      </c>
      <c r="L4076" s="5">
        <v>199</v>
      </c>
      <c r="M4076" s="5">
        <f>EcommerceDataset[[#This Row],[quantity]]*EcommerceDataset[[#This Row],[unit_price]]</f>
        <v>597</v>
      </c>
      <c r="N4076" s="1" t="s">
        <v>12265</v>
      </c>
      <c r="O4076" s="3">
        <v>45561</v>
      </c>
      <c r="P4076" s="1" t="s">
        <v>29</v>
      </c>
      <c r="Q4076" s="1" t="s">
        <v>43</v>
      </c>
      <c r="R4076" s="4">
        <v>5</v>
      </c>
      <c r="S4076" s="1" t="s">
        <v>103</v>
      </c>
      <c r="T4076" s="1" t="s">
        <v>12266</v>
      </c>
      <c r="U4076" s="3">
        <v>44837</v>
      </c>
    </row>
    <row r="4077" spans="1:21" x14ac:dyDescent="0.3">
      <c r="A4077" s="1" t="s">
        <v>12267</v>
      </c>
      <c r="B4077" s="1" t="s">
        <v>1904</v>
      </c>
      <c r="C4077" s="1" t="s">
        <v>407</v>
      </c>
      <c r="D4077" s="1" t="str">
        <f>_xlfn.CONCAT(EcommerceDataset[[#This Row],[first_name]]," ",EcommerceDataset[[#This Row],[last_name]])</f>
        <v>Andrew Thompson</v>
      </c>
      <c r="E4077" s="1" t="s">
        <v>22</v>
      </c>
      <c r="F4077" s="1" t="s">
        <v>49</v>
      </c>
      <c r="G4077" s="1" t="s">
        <v>119</v>
      </c>
      <c r="H4077" s="1" t="s">
        <v>62</v>
      </c>
      <c r="I4077" s="1" t="s">
        <v>63</v>
      </c>
      <c r="J4077" s="1" t="s">
        <v>64</v>
      </c>
      <c r="K4077" s="4">
        <v>1</v>
      </c>
      <c r="L4077" s="5">
        <v>399</v>
      </c>
      <c r="M4077" s="5">
        <f>EcommerceDataset[[#This Row],[quantity]]*EcommerceDataset[[#This Row],[unit_price]]</f>
        <v>399</v>
      </c>
      <c r="N4077" s="1" t="s">
        <v>12268</v>
      </c>
      <c r="O4077" s="3">
        <v>44828</v>
      </c>
      <c r="P4077" s="1" t="s">
        <v>109</v>
      </c>
      <c r="Q4077" s="1" t="s">
        <v>43</v>
      </c>
      <c r="R4077" s="4">
        <v>1</v>
      </c>
      <c r="S4077" s="1" t="s">
        <v>103</v>
      </c>
      <c r="T4077" s="1" t="s">
        <v>12269</v>
      </c>
      <c r="U4077" s="3">
        <v>45113</v>
      </c>
    </row>
    <row r="4078" spans="1:21" x14ac:dyDescent="0.3">
      <c r="A4078" s="1" t="s">
        <v>12270</v>
      </c>
      <c r="B4078" s="1" t="s">
        <v>534</v>
      </c>
      <c r="C4078" s="1" t="s">
        <v>275</v>
      </c>
      <c r="D4078" s="1" t="str">
        <f>_xlfn.CONCAT(EcommerceDataset[[#This Row],[first_name]]," ",EcommerceDataset[[#This Row],[last_name]])</f>
        <v>William Smith</v>
      </c>
      <c r="E4078" s="1" t="s">
        <v>80</v>
      </c>
      <c r="F4078" s="1" t="s">
        <v>23</v>
      </c>
      <c r="G4078" s="1" t="s">
        <v>38</v>
      </c>
      <c r="H4078" s="1" t="s">
        <v>62</v>
      </c>
      <c r="I4078" s="1" t="s">
        <v>63</v>
      </c>
      <c r="J4078" s="1" t="s">
        <v>64</v>
      </c>
      <c r="K4078" s="4">
        <v>2</v>
      </c>
      <c r="L4078" s="5">
        <v>399</v>
      </c>
      <c r="M4078" s="5">
        <f>EcommerceDataset[[#This Row],[quantity]]*EcommerceDataset[[#This Row],[unit_price]]</f>
        <v>798</v>
      </c>
      <c r="N4078" s="1" t="s">
        <v>12271</v>
      </c>
      <c r="O4078" s="3">
        <v>45293</v>
      </c>
      <c r="P4078" s="1" t="s">
        <v>55</v>
      </c>
      <c r="Q4078" s="1" t="s">
        <v>56</v>
      </c>
      <c r="R4078" s="4">
        <v>4</v>
      </c>
      <c r="S4078" s="1" t="s">
        <v>103</v>
      </c>
      <c r="T4078" s="1" t="s">
        <v>12272</v>
      </c>
      <c r="U4078" s="3">
        <v>45139</v>
      </c>
    </row>
    <row r="4079" spans="1:21" x14ac:dyDescent="0.3">
      <c r="A4079" s="1" t="s">
        <v>12273</v>
      </c>
      <c r="B4079" s="1" t="s">
        <v>1511</v>
      </c>
      <c r="C4079" s="1" t="s">
        <v>395</v>
      </c>
      <c r="D4079" s="1" t="str">
        <f>_xlfn.CONCAT(EcommerceDataset[[#This Row],[first_name]]," ",EcommerceDataset[[#This Row],[last_name]])</f>
        <v>Patrick Garcia</v>
      </c>
      <c r="E4079" s="1" t="s">
        <v>22</v>
      </c>
      <c r="F4079" s="1" t="s">
        <v>49</v>
      </c>
      <c r="G4079" s="1" t="s">
        <v>93</v>
      </c>
      <c r="H4079" s="1" t="s">
        <v>167</v>
      </c>
      <c r="I4079" s="1" t="s">
        <v>168</v>
      </c>
      <c r="J4079" s="1" t="s">
        <v>130</v>
      </c>
      <c r="K4079" s="4">
        <v>5</v>
      </c>
      <c r="L4079" s="5">
        <v>80</v>
      </c>
      <c r="M4079" s="5">
        <f>EcommerceDataset[[#This Row],[quantity]]*EcommerceDataset[[#This Row],[unit_price]]</f>
        <v>400</v>
      </c>
      <c r="N4079" s="1" t="s">
        <v>12274</v>
      </c>
      <c r="O4079" s="3">
        <v>45822</v>
      </c>
      <c r="P4079" s="1" t="s">
        <v>102</v>
      </c>
      <c r="Q4079" s="1" t="s">
        <v>56</v>
      </c>
      <c r="R4079" s="4">
        <v>4</v>
      </c>
      <c r="S4079" s="1" t="s">
        <v>44</v>
      </c>
      <c r="T4079" s="1" t="s">
        <v>12275</v>
      </c>
      <c r="U4079" s="3">
        <v>44928</v>
      </c>
    </row>
    <row r="4080" spans="1:21" x14ac:dyDescent="0.3">
      <c r="A4080" s="1" t="s">
        <v>12276</v>
      </c>
      <c r="B4080" s="1" t="s">
        <v>257</v>
      </c>
      <c r="C4080" s="1" t="s">
        <v>7969</v>
      </c>
      <c r="D4080" s="1" t="str">
        <f>_xlfn.CONCAT(EcommerceDataset[[#This Row],[first_name]]," ",EcommerceDataset[[#This Row],[last_name]])</f>
        <v>John Spears</v>
      </c>
      <c r="E4080" s="1" t="s">
        <v>22</v>
      </c>
      <c r="F4080" s="1" t="s">
        <v>23</v>
      </c>
      <c r="G4080" s="1" t="s">
        <v>24</v>
      </c>
      <c r="H4080" s="1" t="s">
        <v>137</v>
      </c>
      <c r="I4080" s="1" t="s">
        <v>138</v>
      </c>
      <c r="J4080" s="1" t="s">
        <v>27</v>
      </c>
      <c r="K4080" s="4">
        <v>5</v>
      </c>
      <c r="L4080" s="5">
        <v>999</v>
      </c>
      <c r="M4080" s="5">
        <f>EcommerceDataset[[#This Row],[quantity]]*EcommerceDataset[[#This Row],[unit_price]]</f>
        <v>4995</v>
      </c>
      <c r="N4080" s="1" t="s">
        <v>12277</v>
      </c>
      <c r="O4080" s="3">
        <v>45735</v>
      </c>
      <c r="P4080" s="1" t="s">
        <v>102</v>
      </c>
      <c r="Q4080" s="1" t="s">
        <v>56</v>
      </c>
      <c r="R4080" s="4">
        <v>2</v>
      </c>
      <c r="S4080" s="1" t="s">
        <v>132</v>
      </c>
      <c r="T4080" s="1" t="s">
        <v>12278</v>
      </c>
      <c r="U4080" s="3">
        <v>45774</v>
      </c>
    </row>
    <row r="4081" spans="1:21" x14ac:dyDescent="0.3">
      <c r="A4081" s="1" t="s">
        <v>12279</v>
      </c>
      <c r="B4081" s="1" t="s">
        <v>2175</v>
      </c>
      <c r="C4081" s="1" t="s">
        <v>12280</v>
      </c>
      <c r="D4081" s="1" t="str">
        <f>_xlfn.CONCAT(EcommerceDataset[[#This Row],[first_name]]," ",EcommerceDataset[[#This Row],[last_name]])</f>
        <v>Wendy Sparks</v>
      </c>
      <c r="E4081" s="1" t="s">
        <v>36</v>
      </c>
      <c r="F4081" s="1" t="s">
        <v>37</v>
      </c>
      <c r="G4081" s="1" t="s">
        <v>151</v>
      </c>
      <c r="H4081" s="1" t="s">
        <v>144</v>
      </c>
      <c r="I4081" s="1" t="s">
        <v>145</v>
      </c>
      <c r="J4081" s="1" t="s">
        <v>53</v>
      </c>
      <c r="K4081" s="4">
        <v>4</v>
      </c>
      <c r="L4081" s="5">
        <v>199</v>
      </c>
      <c r="M4081" s="5">
        <f>EcommerceDataset[[#This Row],[quantity]]*EcommerceDataset[[#This Row],[unit_price]]</f>
        <v>796</v>
      </c>
      <c r="N4081" s="1" t="s">
        <v>12281</v>
      </c>
      <c r="O4081" s="3">
        <v>45656</v>
      </c>
      <c r="P4081" s="1" t="s">
        <v>29</v>
      </c>
      <c r="Q4081" s="1" t="s">
        <v>30</v>
      </c>
      <c r="R4081" s="4">
        <v>2</v>
      </c>
      <c r="S4081" s="1" t="s">
        <v>103</v>
      </c>
      <c r="T4081" s="1" t="s">
        <v>12282</v>
      </c>
      <c r="U4081" s="3">
        <v>45491</v>
      </c>
    </row>
    <row r="4082" spans="1:21" x14ac:dyDescent="0.3">
      <c r="A4082" s="1" t="s">
        <v>12283</v>
      </c>
      <c r="B4082" s="1" t="s">
        <v>232</v>
      </c>
      <c r="C4082" s="1" t="s">
        <v>248</v>
      </c>
      <c r="D4082" s="1" t="str">
        <f>_xlfn.CONCAT(EcommerceDataset[[#This Row],[first_name]]," ",EcommerceDataset[[#This Row],[last_name]])</f>
        <v>Joseph Thomas</v>
      </c>
      <c r="E4082" s="1" t="s">
        <v>80</v>
      </c>
      <c r="F4082" s="1" t="s">
        <v>23</v>
      </c>
      <c r="G4082" s="1" t="s">
        <v>185</v>
      </c>
      <c r="H4082" s="1" t="s">
        <v>128</v>
      </c>
      <c r="I4082" s="1" t="s">
        <v>129</v>
      </c>
      <c r="J4082" s="1" t="s">
        <v>130</v>
      </c>
      <c r="K4082" s="4">
        <v>3</v>
      </c>
      <c r="L4082" s="5">
        <v>129</v>
      </c>
      <c r="M4082" s="5">
        <f>EcommerceDataset[[#This Row],[quantity]]*EcommerceDataset[[#This Row],[unit_price]]</f>
        <v>387</v>
      </c>
      <c r="N4082" s="1" t="s">
        <v>12284</v>
      </c>
      <c r="O4082" s="3">
        <v>44887</v>
      </c>
      <c r="P4082" s="1" t="s">
        <v>102</v>
      </c>
      <c r="Q4082" s="1" t="s">
        <v>43</v>
      </c>
      <c r="R4082" s="4">
        <v>2</v>
      </c>
      <c r="S4082" s="1" t="s">
        <v>132</v>
      </c>
      <c r="T4082" s="1" t="s">
        <v>12285</v>
      </c>
      <c r="U4082" s="3">
        <v>45891</v>
      </c>
    </row>
    <row r="4083" spans="1:21" x14ac:dyDescent="0.3">
      <c r="A4083" s="1" t="s">
        <v>12286</v>
      </c>
      <c r="B4083" s="1" t="s">
        <v>1271</v>
      </c>
      <c r="C4083" s="1" t="s">
        <v>1693</v>
      </c>
      <c r="D4083" s="1" t="str">
        <f>_xlfn.CONCAT(EcommerceDataset[[#This Row],[first_name]]," ",EcommerceDataset[[#This Row],[last_name]])</f>
        <v>Ryan Norris</v>
      </c>
      <c r="E4083" s="1" t="s">
        <v>22</v>
      </c>
      <c r="F4083" s="1" t="s">
        <v>23</v>
      </c>
      <c r="G4083" s="1" t="s">
        <v>24</v>
      </c>
      <c r="H4083" s="1" t="s">
        <v>99</v>
      </c>
      <c r="I4083" s="1" t="s">
        <v>100</v>
      </c>
      <c r="J4083" s="1" t="s">
        <v>27</v>
      </c>
      <c r="K4083" s="4">
        <v>5</v>
      </c>
      <c r="L4083" s="5">
        <v>199</v>
      </c>
      <c r="M4083" s="5">
        <f>EcommerceDataset[[#This Row],[quantity]]*EcommerceDataset[[#This Row],[unit_price]]</f>
        <v>995</v>
      </c>
      <c r="N4083" s="1" t="s">
        <v>12287</v>
      </c>
      <c r="O4083" s="3">
        <v>44854</v>
      </c>
      <c r="P4083" s="1" t="s">
        <v>29</v>
      </c>
      <c r="Q4083" s="1" t="s">
        <v>56</v>
      </c>
      <c r="R4083" s="4">
        <v>4</v>
      </c>
      <c r="S4083" s="1" t="s">
        <v>103</v>
      </c>
      <c r="T4083" s="1" t="s">
        <v>12288</v>
      </c>
      <c r="U4083" s="3">
        <v>44814</v>
      </c>
    </row>
    <row r="4084" spans="1:21" x14ac:dyDescent="0.3">
      <c r="A4084" s="1" t="s">
        <v>12289</v>
      </c>
      <c r="B4084" s="1" t="s">
        <v>493</v>
      </c>
      <c r="C4084" s="1" t="s">
        <v>3891</v>
      </c>
      <c r="D4084" s="1" t="str">
        <f>_xlfn.CONCAT(EcommerceDataset[[#This Row],[first_name]]," ",EcommerceDataset[[#This Row],[last_name]])</f>
        <v>Christina Strickland</v>
      </c>
      <c r="E4084" s="1" t="s">
        <v>36</v>
      </c>
      <c r="F4084" s="1" t="s">
        <v>23</v>
      </c>
      <c r="G4084" s="1" t="s">
        <v>185</v>
      </c>
      <c r="H4084" s="1" t="s">
        <v>390</v>
      </c>
      <c r="I4084" s="1" t="s">
        <v>391</v>
      </c>
      <c r="J4084" s="1" t="s">
        <v>122</v>
      </c>
      <c r="K4084" s="4">
        <v>1</v>
      </c>
      <c r="L4084" s="5">
        <v>25</v>
      </c>
      <c r="M4084" s="5">
        <f>EcommerceDataset[[#This Row],[quantity]]*EcommerceDataset[[#This Row],[unit_price]]</f>
        <v>25</v>
      </c>
      <c r="N4084" s="1" t="s">
        <v>12290</v>
      </c>
      <c r="O4084" s="3">
        <v>45631</v>
      </c>
      <c r="P4084" s="1" t="s">
        <v>102</v>
      </c>
      <c r="Q4084" s="1" t="s">
        <v>43</v>
      </c>
      <c r="R4084" s="4">
        <v>3</v>
      </c>
      <c r="S4084" s="1" t="s">
        <v>66</v>
      </c>
      <c r="T4084" s="1" t="s">
        <v>12291</v>
      </c>
      <c r="U4084" s="3">
        <v>45409</v>
      </c>
    </row>
    <row r="4085" spans="1:21" x14ac:dyDescent="0.3">
      <c r="A4085" s="1" t="s">
        <v>3269</v>
      </c>
      <c r="B4085" s="1" t="s">
        <v>3229</v>
      </c>
      <c r="C4085" s="1" t="s">
        <v>3270</v>
      </c>
      <c r="D4085" s="1" t="str">
        <f>_xlfn.CONCAT(EcommerceDataset[[#This Row],[first_name]]," ",EcommerceDataset[[#This Row],[last_name]])</f>
        <v>Johnny Owen</v>
      </c>
      <c r="E4085" s="1" t="s">
        <v>22</v>
      </c>
      <c r="F4085" s="1" t="s">
        <v>49</v>
      </c>
      <c r="G4085" s="1" t="s">
        <v>61</v>
      </c>
      <c r="H4085" s="1" t="s">
        <v>120</v>
      </c>
      <c r="I4085" s="1" t="s">
        <v>121</v>
      </c>
      <c r="J4085" s="1" t="s">
        <v>122</v>
      </c>
      <c r="K4085" s="4">
        <v>1</v>
      </c>
      <c r="L4085" s="5">
        <v>149</v>
      </c>
      <c r="M4085" s="5">
        <f>EcommerceDataset[[#This Row],[quantity]]*EcommerceDataset[[#This Row],[unit_price]]</f>
        <v>149</v>
      </c>
      <c r="N4085" s="1" t="s">
        <v>12292</v>
      </c>
      <c r="O4085" s="3">
        <v>45750</v>
      </c>
      <c r="P4085" s="1" t="s">
        <v>102</v>
      </c>
      <c r="Q4085" s="1" t="s">
        <v>43</v>
      </c>
      <c r="R4085" s="4">
        <v>3</v>
      </c>
      <c r="S4085" s="1" t="s">
        <v>132</v>
      </c>
      <c r="T4085" s="1" t="s">
        <v>12293</v>
      </c>
      <c r="U4085" s="3">
        <v>45111</v>
      </c>
    </row>
    <row r="4086" spans="1:21" x14ac:dyDescent="0.3">
      <c r="A4086" s="1" t="s">
        <v>266</v>
      </c>
      <c r="B4086" s="1" t="s">
        <v>34</v>
      </c>
      <c r="C4086" s="1" t="s">
        <v>267</v>
      </c>
      <c r="D4086" s="1" t="str">
        <f>_xlfn.CONCAT(EcommerceDataset[[#This Row],[first_name]]," ",EcommerceDataset[[#This Row],[last_name]])</f>
        <v>Christopher Fernandez</v>
      </c>
      <c r="E4086" s="1" t="s">
        <v>36</v>
      </c>
      <c r="F4086" s="1" t="s">
        <v>49</v>
      </c>
      <c r="G4086" s="1" t="s">
        <v>61</v>
      </c>
      <c r="H4086" s="1" t="s">
        <v>25</v>
      </c>
      <c r="I4086" s="1" t="s">
        <v>26</v>
      </c>
      <c r="J4086" s="1" t="s">
        <v>27</v>
      </c>
      <c r="K4086" s="4">
        <v>2</v>
      </c>
      <c r="L4086" s="5">
        <v>229</v>
      </c>
      <c r="M4086" s="5">
        <f>EcommerceDataset[[#This Row],[quantity]]*EcommerceDataset[[#This Row],[unit_price]]</f>
        <v>458</v>
      </c>
      <c r="N4086" s="1" t="s">
        <v>12294</v>
      </c>
      <c r="O4086" s="3">
        <v>45684</v>
      </c>
      <c r="P4086" s="1" t="s">
        <v>75</v>
      </c>
      <c r="Q4086" s="1" t="s">
        <v>56</v>
      </c>
      <c r="R4086" s="4">
        <v>4</v>
      </c>
      <c r="S4086" s="1" t="s">
        <v>31</v>
      </c>
      <c r="T4086" s="1" t="s">
        <v>12295</v>
      </c>
      <c r="U4086" s="3">
        <v>45505</v>
      </c>
    </row>
    <row r="4087" spans="1:21" x14ac:dyDescent="0.3">
      <c r="A4087" s="1" t="s">
        <v>6073</v>
      </c>
      <c r="B4087" s="1" t="s">
        <v>2340</v>
      </c>
      <c r="C4087" s="1" t="s">
        <v>2207</v>
      </c>
      <c r="D4087" s="1" t="str">
        <f>_xlfn.CONCAT(EcommerceDataset[[#This Row],[first_name]]," ",EcommerceDataset[[#This Row],[last_name]])</f>
        <v>Jasmine Meyers</v>
      </c>
      <c r="E4087" s="1" t="s">
        <v>22</v>
      </c>
      <c r="F4087" s="1" t="s">
        <v>49</v>
      </c>
      <c r="G4087" s="1" t="s">
        <v>179</v>
      </c>
      <c r="H4087" s="1" t="s">
        <v>62</v>
      </c>
      <c r="I4087" s="1" t="s">
        <v>63</v>
      </c>
      <c r="J4087" s="1" t="s">
        <v>64</v>
      </c>
      <c r="K4087" s="4">
        <v>5</v>
      </c>
      <c r="L4087" s="5">
        <v>399</v>
      </c>
      <c r="M4087" s="5">
        <f>EcommerceDataset[[#This Row],[quantity]]*EcommerceDataset[[#This Row],[unit_price]]</f>
        <v>1995</v>
      </c>
      <c r="N4087" s="1" t="s">
        <v>12296</v>
      </c>
      <c r="O4087" s="3">
        <v>45009</v>
      </c>
      <c r="P4087" s="1" t="s">
        <v>102</v>
      </c>
      <c r="Q4087" s="1" t="s">
        <v>30</v>
      </c>
      <c r="R4087" s="4">
        <v>4</v>
      </c>
      <c r="S4087" s="1" t="s">
        <v>31</v>
      </c>
      <c r="T4087" s="1" t="s">
        <v>12297</v>
      </c>
      <c r="U4087" s="3">
        <v>45543</v>
      </c>
    </row>
    <row r="4088" spans="1:21" x14ac:dyDescent="0.3">
      <c r="A4088" s="1" t="s">
        <v>12298</v>
      </c>
      <c r="B4088" s="1" t="s">
        <v>232</v>
      </c>
      <c r="C4088" s="1" t="s">
        <v>12299</v>
      </c>
      <c r="D4088" s="1" t="str">
        <f>_xlfn.CONCAT(EcommerceDataset[[#This Row],[first_name]]," ",EcommerceDataset[[#This Row],[last_name]])</f>
        <v>Joseph Blackburn</v>
      </c>
      <c r="E4088" s="1" t="s">
        <v>22</v>
      </c>
      <c r="F4088" s="1" t="s">
        <v>23</v>
      </c>
      <c r="G4088" s="1" t="s">
        <v>71</v>
      </c>
      <c r="H4088" s="1" t="s">
        <v>51</v>
      </c>
      <c r="I4088" s="1" t="s">
        <v>52</v>
      </c>
      <c r="J4088" s="1" t="s">
        <v>53</v>
      </c>
      <c r="K4088" s="4">
        <v>5</v>
      </c>
      <c r="L4088" s="5">
        <v>59</v>
      </c>
      <c r="M4088" s="5">
        <f>EcommerceDataset[[#This Row],[quantity]]*EcommerceDataset[[#This Row],[unit_price]]</f>
        <v>295</v>
      </c>
      <c r="N4088" s="1" t="s">
        <v>12300</v>
      </c>
      <c r="O4088" s="3">
        <v>44899</v>
      </c>
      <c r="P4088" s="1" t="s">
        <v>102</v>
      </c>
      <c r="Q4088" s="1" t="s">
        <v>30</v>
      </c>
      <c r="R4088" s="4">
        <v>1</v>
      </c>
      <c r="S4088" s="1" t="s">
        <v>44</v>
      </c>
      <c r="T4088" s="1" t="s">
        <v>12301</v>
      </c>
      <c r="U4088" s="3">
        <v>45210</v>
      </c>
    </row>
    <row r="4089" spans="1:21" x14ac:dyDescent="0.3">
      <c r="A4089" s="1" t="s">
        <v>12302</v>
      </c>
      <c r="B4089" s="1" t="s">
        <v>155</v>
      </c>
      <c r="C4089" s="1" t="s">
        <v>3714</v>
      </c>
      <c r="D4089" s="1" t="str">
        <f>_xlfn.CONCAT(EcommerceDataset[[#This Row],[first_name]]," ",EcommerceDataset[[#This Row],[last_name]])</f>
        <v>Cindy Payne</v>
      </c>
      <c r="E4089" s="1" t="s">
        <v>22</v>
      </c>
      <c r="F4089" s="1" t="s">
        <v>37</v>
      </c>
      <c r="G4089" s="1" t="s">
        <v>38</v>
      </c>
      <c r="H4089" s="1" t="s">
        <v>120</v>
      </c>
      <c r="I4089" s="1" t="s">
        <v>121</v>
      </c>
      <c r="J4089" s="1" t="s">
        <v>122</v>
      </c>
      <c r="K4089" s="4">
        <v>2</v>
      </c>
      <c r="L4089" s="5">
        <v>149</v>
      </c>
      <c r="M4089" s="5">
        <f>EcommerceDataset[[#This Row],[quantity]]*EcommerceDataset[[#This Row],[unit_price]]</f>
        <v>298</v>
      </c>
      <c r="N4089" s="1" t="s">
        <v>12303</v>
      </c>
      <c r="O4089" s="3">
        <v>45601</v>
      </c>
      <c r="P4089" s="1" t="s">
        <v>109</v>
      </c>
      <c r="Q4089" s="1" t="s">
        <v>56</v>
      </c>
      <c r="R4089" s="4">
        <v>1</v>
      </c>
      <c r="S4089" s="1" t="s">
        <v>31</v>
      </c>
      <c r="T4089" s="1" t="s">
        <v>12304</v>
      </c>
      <c r="U4089" s="3">
        <v>44847</v>
      </c>
    </row>
    <row r="4090" spans="1:21" x14ac:dyDescent="0.3">
      <c r="A4090" s="1" t="s">
        <v>12305</v>
      </c>
      <c r="B4090" s="1" t="s">
        <v>1245</v>
      </c>
      <c r="C4090" s="1" t="s">
        <v>11090</v>
      </c>
      <c r="D4090" s="1" t="str">
        <f>_xlfn.CONCAT(EcommerceDataset[[#This Row],[first_name]]," ",EcommerceDataset[[#This Row],[last_name]])</f>
        <v>Derek Schmidt</v>
      </c>
      <c r="E4090" s="1" t="s">
        <v>22</v>
      </c>
      <c r="F4090" s="1" t="s">
        <v>49</v>
      </c>
      <c r="G4090" s="1" t="s">
        <v>38</v>
      </c>
      <c r="H4090" s="1" t="s">
        <v>51</v>
      </c>
      <c r="I4090" s="1" t="s">
        <v>52</v>
      </c>
      <c r="J4090" s="1" t="s">
        <v>53</v>
      </c>
      <c r="K4090" s="4">
        <v>3</v>
      </c>
      <c r="L4090" s="5">
        <v>59</v>
      </c>
      <c r="M4090" s="5">
        <f>EcommerceDataset[[#This Row],[quantity]]*EcommerceDataset[[#This Row],[unit_price]]</f>
        <v>177</v>
      </c>
      <c r="N4090" s="1" t="s">
        <v>12306</v>
      </c>
      <c r="O4090" s="3">
        <v>45654</v>
      </c>
      <c r="P4090" s="1" t="s">
        <v>75</v>
      </c>
      <c r="Q4090" s="1" t="s">
        <v>56</v>
      </c>
      <c r="R4090" s="4">
        <v>4</v>
      </c>
      <c r="S4090" s="1" t="s">
        <v>66</v>
      </c>
      <c r="T4090" s="1" t="s">
        <v>12307</v>
      </c>
      <c r="U4090" s="3">
        <v>45354</v>
      </c>
    </row>
    <row r="4091" spans="1:21" x14ac:dyDescent="0.3">
      <c r="A4091" s="1" t="s">
        <v>8950</v>
      </c>
      <c r="B4091" s="1" t="s">
        <v>247</v>
      </c>
      <c r="C4091" s="1" t="s">
        <v>8951</v>
      </c>
      <c r="D4091" s="1" t="str">
        <f>_xlfn.CONCAT(EcommerceDataset[[#This Row],[first_name]]," ",EcommerceDataset[[#This Row],[last_name]])</f>
        <v>Michael Peck</v>
      </c>
      <c r="E4091" s="1" t="s">
        <v>22</v>
      </c>
      <c r="F4091" s="1" t="s">
        <v>37</v>
      </c>
      <c r="G4091" s="1" t="s">
        <v>119</v>
      </c>
      <c r="H4091" s="1" t="s">
        <v>190</v>
      </c>
      <c r="I4091" s="1" t="s">
        <v>191</v>
      </c>
      <c r="J4091" s="1" t="s">
        <v>41</v>
      </c>
      <c r="K4091" s="4">
        <v>2</v>
      </c>
      <c r="L4091" s="5">
        <v>120</v>
      </c>
      <c r="M4091" s="5">
        <f>EcommerceDataset[[#This Row],[quantity]]*EcommerceDataset[[#This Row],[unit_price]]</f>
        <v>240</v>
      </c>
      <c r="N4091" s="1" t="s">
        <v>12308</v>
      </c>
      <c r="O4091" s="3">
        <v>45364</v>
      </c>
      <c r="P4091" s="1" t="s">
        <v>55</v>
      </c>
      <c r="Q4091" s="1" t="s">
        <v>30</v>
      </c>
      <c r="R4091" s="4">
        <v>1</v>
      </c>
      <c r="S4091" s="1" t="s">
        <v>44</v>
      </c>
      <c r="T4091" s="1" t="s">
        <v>12309</v>
      </c>
      <c r="U4091" s="3">
        <v>45075</v>
      </c>
    </row>
    <row r="4092" spans="1:21" x14ac:dyDescent="0.3">
      <c r="A4092" s="1" t="s">
        <v>12310</v>
      </c>
      <c r="B4092" s="1" t="s">
        <v>4901</v>
      </c>
      <c r="C4092" s="1" t="s">
        <v>385</v>
      </c>
      <c r="D4092" s="1" t="str">
        <f>_xlfn.CONCAT(EcommerceDataset[[#This Row],[first_name]]," ",EcommerceDataset[[#This Row],[last_name]])</f>
        <v>Sylvia Larson</v>
      </c>
      <c r="E4092" s="1" t="s">
        <v>80</v>
      </c>
      <c r="F4092" s="1" t="s">
        <v>49</v>
      </c>
      <c r="G4092" s="1" t="s">
        <v>24</v>
      </c>
      <c r="H4092" s="1" t="s">
        <v>72</v>
      </c>
      <c r="I4092" s="1" t="s">
        <v>73</v>
      </c>
      <c r="J4092" s="1" t="s">
        <v>41</v>
      </c>
      <c r="K4092" s="4">
        <v>4</v>
      </c>
      <c r="L4092" s="5">
        <v>110</v>
      </c>
      <c r="M4092" s="5">
        <f>EcommerceDataset[[#This Row],[quantity]]*EcommerceDataset[[#This Row],[unit_price]]</f>
        <v>440</v>
      </c>
      <c r="N4092" s="1" t="s">
        <v>12311</v>
      </c>
      <c r="O4092" s="3">
        <v>45635</v>
      </c>
      <c r="P4092" s="1" t="s">
        <v>55</v>
      </c>
      <c r="Q4092" s="1" t="s">
        <v>43</v>
      </c>
      <c r="R4092" s="4">
        <v>4</v>
      </c>
      <c r="S4092" s="1" t="s">
        <v>132</v>
      </c>
      <c r="T4092" s="1" t="s">
        <v>12312</v>
      </c>
      <c r="U4092" s="3">
        <v>45785</v>
      </c>
    </row>
    <row r="4093" spans="1:21" x14ac:dyDescent="0.3">
      <c r="A4093" s="1" t="s">
        <v>8284</v>
      </c>
      <c r="B4093" s="1" t="s">
        <v>384</v>
      </c>
      <c r="C4093" s="1" t="s">
        <v>2655</v>
      </c>
      <c r="D4093" s="1" t="str">
        <f>_xlfn.CONCAT(EcommerceDataset[[#This Row],[first_name]]," ",EcommerceDataset[[#This Row],[last_name]])</f>
        <v>Jason Hamilton</v>
      </c>
      <c r="E4093" s="1" t="s">
        <v>22</v>
      </c>
      <c r="F4093" s="1" t="s">
        <v>37</v>
      </c>
      <c r="G4093" s="1" t="s">
        <v>61</v>
      </c>
      <c r="H4093" s="1" t="s">
        <v>390</v>
      </c>
      <c r="I4093" s="1" t="s">
        <v>391</v>
      </c>
      <c r="J4093" s="1" t="s">
        <v>122</v>
      </c>
      <c r="K4093" s="4">
        <v>2</v>
      </c>
      <c r="L4093" s="5">
        <v>25</v>
      </c>
      <c r="M4093" s="5">
        <f>EcommerceDataset[[#This Row],[quantity]]*EcommerceDataset[[#This Row],[unit_price]]</f>
        <v>50</v>
      </c>
      <c r="N4093" s="1" t="s">
        <v>12313</v>
      </c>
      <c r="O4093" s="3">
        <v>45073</v>
      </c>
      <c r="P4093" s="1" t="s">
        <v>109</v>
      </c>
      <c r="Q4093" s="1" t="s">
        <v>30</v>
      </c>
      <c r="R4093" s="4">
        <v>5</v>
      </c>
      <c r="S4093" s="1" t="s">
        <v>44</v>
      </c>
      <c r="T4093" s="1" t="s">
        <v>12314</v>
      </c>
      <c r="U4093" s="3">
        <v>45648</v>
      </c>
    </row>
    <row r="4094" spans="1:21" x14ac:dyDescent="0.3">
      <c r="A4094" s="1" t="s">
        <v>4341</v>
      </c>
      <c r="B4094" s="1" t="s">
        <v>200</v>
      </c>
      <c r="C4094" s="1" t="s">
        <v>4342</v>
      </c>
      <c r="D4094" s="1" t="str">
        <f>_xlfn.CONCAT(EcommerceDataset[[#This Row],[first_name]]," ",EcommerceDataset[[#This Row],[last_name]])</f>
        <v>Robert Kidd</v>
      </c>
      <c r="E4094" s="1" t="s">
        <v>22</v>
      </c>
      <c r="F4094" s="1" t="s">
        <v>49</v>
      </c>
      <c r="G4094" s="1" t="s">
        <v>119</v>
      </c>
      <c r="H4094" s="1" t="s">
        <v>217</v>
      </c>
      <c r="I4094" s="1" t="s">
        <v>218</v>
      </c>
      <c r="J4094" s="1" t="s">
        <v>27</v>
      </c>
      <c r="K4094" s="4">
        <v>2</v>
      </c>
      <c r="L4094" s="5">
        <v>899</v>
      </c>
      <c r="M4094" s="5">
        <f>EcommerceDataset[[#This Row],[quantity]]*EcommerceDataset[[#This Row],[unit_price]]</f>
        <v>1798</v>
      </c>
      <c r="N4094" s="1" t="s">
        <v>12315</v>
      </c>
      <c r="O4094" s="3">
        <v>45836</v>
      </c>
      <c r="P4094" s="1" t="s">
        <v>55</v>
      </c>
      <c r="Q4094" s="1" t="s">
        <v>43</v>
      </c>
      <c r="R4094" s="4">
        <v>3</v>
      </c>
      <c r="S4094" s="1" t="s">
        <v>44</v>
      </c>
      <c r="T4094" s="1" t="s">
        <v>12316</v>
      </c>
      <c r="U4094" s="3">
        <v>45699</v>
      </c>
    </row>
    <row r="4095" spans="1:21" x14ac:dyDescent="0.3">
      <c r="A4095" s="1" t="s">
        <v>5068</v>
      </c>
      <c r="B4095" s="1" t="s">
        <v>700</v>
      </c>
      <c r="C4095" s="1" t="s">
        <v>5069</v>
      </c>
      <c r="D4095" s="1" t="str">
        <f>_xlfn.CONCAT(EcommerceDataset[[#This Row],[first_name]]," ",EcommerceDataset[[#This Row],[last_name]])</f>
        <v>James Fry</v>
      </c>
      <c r="E4095" s="1" t="s">
        <v>22</v>
      </c>
      <c r="F4095" s="1" t="s">
        <v>49</v>
      </c>
      <c r="G4095" s="1" t="s">
        <v>151</v>
      </c>
      <c r="H4095" s="1" t="s">
        <v>217</v>
      </c>
      <c r="I4095" s="1" t="s">
        <v>218</v>
      </c>
      <c r="J4095" s="1" t="s">
        <v>27</v>
      </c>
      <c r="K4095" s="4">
        <v>5</v>
      </c>
      <c r="L4095" s="5">
        <v>899</v>
      </c>
      <c r="M4095" s="5">
        <f>EcommerceDataset[[#This Row],[quantity]]*EcommerceDataset[[#This Row],[unit_price]]</f>
        <v>4495</v>
      </c>
      <c r="N4095" s="1" t="s">
        <v>12317</v>
      </c>
      <c r="O4095" s="3">
        <v>45518</v>
      </c>
      <c r="P4095" s="1" t="s">
        <v>102</v>
      </c>
      <c r="Q4095" s="1" t="s">
        <v>56</v>
      </c>
      <c r="R4095" s="4">
        <v>2</v>
      </c>
      <c r="S4095" s="1" t="s">
        <v>66</v>
      </c>
      <c r="T4095" s="1" t="s">
        <v>12318</v>
      </c>
      <c r="U4095" s="3">
        <v>45261</v>
      </c>
    </row>
    <row r="4096" spans="1:21" x14ac:dyDescent="0.3">
      <c r="A4096" s="1" t="s">
        <v>12247</v>
      </c>
      <c r="B4096" s="1" t="s">
        <v>2180</v>
      </c>
      <c r="C4096" s="1" t="s">
        <v>573</v>
      </c>
      <c r="D4096" s="1" t="str">
        <f>_xlfn.CONCAT(EcommerceDataset[[#This Row],[first_name]]," ",EcommerceDataset[[#This Row],[last_name]])</f>
        <v>Gary Mathews</v>
      </c>
      <c r="E4096" s="1" t="s">
        <v>22</v>
      </c>
      <c r="F4096" s="1" t="s">
        <v>37</v>
      </c>
      <c r="G4096" s="1" t="s">
        <v>61</v>
      </c>
      <c r="H4096" s="1" t="s">
        <v>120</v>
      </c>
      <c r="I4096" s="1" t="s">
        <v>121</v>
      </c>
      <c r="J4096" s="1" t="s">
        <v>122</v>
      </c>
      <c r="K4096" s="4">
        <v>5</v>
      </c>
      <c r="L4096" s="5">
        <v>149</v>
      </c>
      <c r="M4096" s="5">
        <f>EcommerceDataset[[#This Row],[quantity]]*EcommerceDataset[[#This Row],[unit_price]]</f>
        <v>745</v>
      </c>
      <c r="N4096" s="1" t="s">
        <v>12319</v>
      </c>
      <c r="O4096" s="3">
        <v>45387</v>
      </c>
      <c r="P4096" s="1" t="s">
        <v>75</v>
      </c>
      <c r="Q4096" s="1" t="s">
        <v>56</v>
      </c>
      <c r="R4096" s="4">
        <v>3</v>
      </c>
      <c r="S4096" s="1" t="s">
        <v>66</v>
      </c>
      <c r="T4096" s="1" t="s">
        <v>12320</v>
      </c>
      <c r="U4096" s="3">
        <v>45484</v>
      </c>
    </row>
    <row r="4097" spans="1:21" x14ac:dyDescent="0.3">
      <c r="A4097" s="1" t="s">
        <v>546</v>
      </c>
      <c r="B4097" s="1" t="s">
        <v>493</v>
      </c>
      <c r="C4097" s="1" t="s">
        <v>547</v>
      </c>
      <c r="D4097" s="1" t="str">
        <f>_xlfn.CONCAT(EcommerceDataset[[#This Row],[first_name]]," ",EcommerceDataset[[#This Row],[last_name]])</f>
        <v>Christina Howell</v>
      </c>
      <c r="E4097" s="1" t="s">
        <v>80</v>
      </c>
      <c r="F4097" s="1" t="s">
        <v>37</v>
      </c>
      <c r="G4097" s="1" t="s">
        <v>50</v>
      </c>
      <c r="H4097" s="1" t="s">
        <v>390</v>
      </c>
      <c r="I4097" s="1" t="s">
        <v>391</v>
      </c>
      <c r="J4097" s="1" t="s">
        <v>122</v>
      </c>
      <c r="K4097" s="4">
        <v>4</v>
      </c>
      <c r="L4097" s="5">
        <v>25</v>
      </c>
      <c r="M4097" s="5">
        <f>EcommerceDataset[[#This Row],[quantity]]*EcommerceDataset[[#This Row],[unit_price]]</f>
        <v>100</v>
      </c>
      <c r="N4097" s="1" t="s">
        <v>12321</v>
      </c>
      <c r="O4097" s="3">
        <v>45074</v>
      </c>
      <c r="P4097" s="1" t="s">
        <v>102</v>
      </c>
      <c r="Q4097" s="1" t="s">
        <v>56</v>
      </c>
      <c r="R4097" s="4">
        <v>5</v>
      </c>
      <c r="S4097" s="1" t="s">
        <v>31</v>
      </c>
      <c r="T4097" s="1" t="s">
        <v>12322</v>
      </c>
      <c r="U4097" s="3">
        <v>45842</v>
      </c>
    </row>
    <row r="4098" spans="1:21" x14ac:dyDescent="0.3">
      <c r="A4098" s="1" t="s">
        <v>9406</v>
      </c>
      <c r="B4098" s="1" t="s">
        <v>3901</v>
      </c>
      <c r="C4098" s="1" t="s">
        <v>3373</v>
      </c>
      <c r="D4098" s="1" t="str">
        <f>_xlfn.CONCAT(EcommerceDataset[[#This Row],[first_name]]," ",EcommerceDataset[[#This Row],[last_name]])</f>
        <v>Lydia Rodriguez</v>
      </c>
      <c r="E4098" s="1" t="s">
        <v>36</v>
      </c>
      <c r="F4098" s="1" t="s">
        <v>49</v>
      </c>
      <c r="G4098" s="1" t="s">
        <v>151</v>
      </c>
      <c r="H4098" s="1" t="s">
        <v>120</v>
      </c>
      <c r="I4098" s="1" t="s">
        <v>121</v>
      </c>
      <c r="J4098" s="1" t="s">
        <v>122</v>
      </c>
      <c r="K4098" s="4">
        <v>4</v>
      </c>
      <c r="L4098" s="5">
        <v>149</v>
      </c>
      <c r="M4098" s="5">
        <f>EcommerceDataset[[#This Row],[quantity]]*EcommerceDataset[[#This Row],[unit_price]]</f>
        <v>596</v>
      </c>
      <c r="N4098" s="1" t="s">
        <v>12323</v>
      </c>
      <c r="O4098" s="3">
        <v>45784</v>
      </c>
      <c r="P4098" s="1" t="s">
        <v>75</v>
      </c>
      <c r="Q4098" s="1" t="s">
        <v>43</v>
      </c>
      <c r="R4098" s="4">
        <v>2</v>
      </c>
      <c r="S4098" s="1" t="s">
        <v>44</v>
      </c>
      <c r="T4098" s="1" t="s">
        <v>12324</v>
      </c>
      <c r="U4098" s="3">
        <v>44989</v>
      </c>
    </row>
    <row r="4099" spans="1:21" x14ac:dyDescent="0.3">
      <c r="A4099" s="1" t="s">
        <v>12325</v>
      </c>
      <c r="B4099" s="1" t="s">
        <v>2232</v>
      </c>
      <c r="C4099" s="1" t="s">
        <v>1483</v>
      </c>
      <c r="D4099" s="1" t="str">
        <f>_xlfn.CONCAT(EcommerceDataset[[#This Row],[first_name]]," ",EcommerceDataset[[#This Row],[last_name]])</f>
        <v>Whitney Dennis</v>
      </c>
      <c r="E4099" s="1" t="s">
        <v>80</v>
      </c>
      <c r="F4099" s="1" t="s">
        <v>37</v>
      </c>
      <c r="G4099" s="1" t="s">
        <v>93</v>
      </c>
      <c r="H4099" s="1" t="s">
        <v>190</v>
      </c>
      <c r="I4099" s="1" t="s">
        <v>191</v>
      </c>
      <c r="J4099" s="1" t="s">
        <v>41</v>
      </c>
      <c r="K4099" s="4">
        <v>2</v>
      </c>
      <c r="L4099" s="5">
        <v>120</v>
      </c>
      <c r="M4099" s="5">
        <f>EcommerceDataset[[#This Row],[quantity]]*EcommerceDataset[[#This Row],[unit_price]]</f>
        <v>240</v>
      </c>
      <c r="N4099" s="1" t="s">
        <v>12326</v>
      </c>
      <c r="O4099" s="3">
        <v>45498</v>
      </c>
      <c r="P4099" s="1" t="s">
        <v>109</v>
      </c>
      <c r="Q4099" s="1" t="s">
        <v>56</v>
      </c>
      <c r="R4099" s="4">
        <v>5</v>
      </c>
      <c r="S4099" s="1" t="s">
        <v>103</v>
      </c>
      <c r="T4099" s="1" t="s">
        <v>12327</v>
      </c>
      <c r="U4099" s="3">
        <v>45256</v>
      </c>
    </row>
    <row r="4100" spans="1:21" x14ac:dyDescent="0.3">
      <c r="A4100" s="1" t="s">
        <v>12328</v>
      </c>
      <c r="B4100" s="1" t="s">
        <v>4287</v>
      </c>
      <c r="C4100" s="1" t="s">
        <v>3097</v>
      </c>
      <c r="D4100" s="1" t="str">
        <f>_xlfn.CONCAT(EcommerceDataset[[#This Row],[first_name]]," ",EcommerceDataset[[#This Row],[last_name]])</f>
        <v>Alexis Coleman</v>
      </c>
      <c r="E4100" s="1" t="s">
        <v>22</v>
      </c>
      <c r="F4100" s="1" t="s">
        <v>49</v>
      </c>
      <c r="G4100" s="1" t="s">
        <v>151</v>
      </c>
      <c r="H4100" s="1" t="s">
        <v>120</v>
      </c>
      <c r="I4100" s="1" t="s">
        <v>121</v>
      </c>
      <c r="J4100" s="1" t="s">
        <v>122</v>
      </c>
      <c r="K4100" s="4">
        <v>2</v>
      </c>
      <c r="L4100" s="5">
        <v>149</v>
      </c>
      <c r="M4100" s="5">
        <f>EcommerceDataset[[#This Row],[quantity]]*EcommerceDataset[[#This Row],[unit_price]]</f>
        <v>298</v>
      </c>
      <c r="N4100" s="1" t="s">
        <v>12329</v>
      </c>
      <c r="O4100" s="3">
        <v>45353</v>
      </c>
      <c r="P4100" s="1" t="s">
        <v>109</v>
      </c>
      <c r="Q4100" s="1" t="s">
        <v>56</v>
      </c>
      <c r="R4100" s="4">
        <v>4</v>
      </c>
      <c r="S4100" s="1" t="s">
        <v>31</v>
      </c>
      <c r="T4100" s="1" t="s">
        <v>12330</v>
      </c>
      <c r="U4100" s="3">
        <v>45064</v>
      </c>
    </row>
    <row r="4101" spans="1:21" x14ac:dyDescent="0.3">
      <c r="A4101" s="1" t="s">
        <v>12331</v>
      </c>
      <c r="B4101" s="1" t="s">
        <v>242</v>
      </c>
      <c r="C4101" s="1" t="s">
        <v>2407</v>
      </c>
      <c r="D4101" s="1" t="str">
        <f>_xlfn.CONCAT(EcommerceDataset[[#This Row],[first_name]]," ",EcommerceDataset[[#This Row],[last_name]])</f>
        <v>Kimberly Manning</v>
      </c>
      <c r="E4101" s="1" t="s">
        <v>22</v>
      </c>
      <c r="F4101" s="1" t="s">
        <v>37</v>
      </c>
      <c r="G4101" s="1" t="s">
        <v>50</v>
      </c>
      <c r="H4101" s="1" t="s">
        <v>217</v>
      </c>
      <c r="I4101" s="1" t="s">
        <v>218</v>
      </c>
      <c r="J4101" s="1" t="s">
        <v>27</v>
      </c>
      <c r="K4101" s="4">
        <v>5</v>
      </c>
      <c r="L4101" s="5">
        <v>899</v>
      </c>
      <c r="M4101" s="5">
        <f>EcommerceDataset[[#This Row],[quantity]]*EcommerceDataset[[#This Row],[unit_price]]</f>
        <v>4495</v>
      </c>
      <c r="N4101" s="1" t="s">
        <v>12332</v>
      </c>
      <c r="O4101" s="3">
        <v>45346</v>
      </c>
      <c r="P4101" s="1" t="s">
        <v>109</v>
      </c>
      <c r="Q4101" s="1" t="s">
        <v>30</v>
      </c>
      <c r="R4101" s="4">
        <v>5</v>
      </c>
      <c r="S4101" s="1" t="s">
        <v>132</v>
      </c>
      <c r="T4101" s="1" t="s">
        <v>12333</v>
      </c>
      <c r="U4101" s="3">
        <v>45866</v>
      </c>
    </row>
    <row r="4102" spans="1:21" x14ac:dyDescent="0.3">
      <c r="A4102" s="1" t="s">
        <v>5457</v>
      </c>
      <c r="B4102" s="1" t="s">
        <v>1237</v>
      </c>
      <c r="C4102" s="1" t="s">
        <v>2801</v>
      </c>
      <c r="D4102" s="1" t="str">
        <f>_xlfn.CONCAT(EcommerceDataset[[#This Row],[first_name]]," ",EcommerceDataset[[#This Row],[last_name]])</f>
        <v>Parker Ramirez</v>
      </c>
      <c r="E4102" s="1" t="s">
        <v>80</v>
      </c>
      <c r="F4102" s="1" t="s">
        <v>49</v>
      </c>
      <c r="G4102" s="1" t="s">
        <v>93</v>
      </c>
      <c r="H4102" s="1" t="s">
        <v>39</v>
      </c>
      <c r="I4102" s="1" t="s">
        <v>40</v>
      </c>
      <c r="J4102" s="1" t="s">
        <v>41</v>
      </c>
      <c r="K4102" s="4">
        <v>1</v>
      </c>
      <c r="L4102" s="5">
        <v>59</v>
      </c>
      <c r="M4102" s="5">
        <f>EcommerceDataset[[#This Row],[quantity]]*EcommerceDataset[[#This Row],[unit_price]]</f>
        <v>59</v>
      </c>
      <c r="N4102" s="1" t="s">
        <v>12334</v>
      </c>
      <c r="O4102" s="3">
        <v>45207</v>
      </c>
      <c r="P4102" s="1" t="s">
        <v>55</v>
      </c>
      <c r="Q4102" s="1" t="s">
        <v>43</v>
      </c>
      <c r="R4102" s="4">
        <v>3</v>
      </c>
      <c r="S4102" s="1" t="s">
        <v>31</v>
      </c>
      <c r="T4102" s="1" t="s">
        <v>12335</v>
      </c>
      <c r="U4102" s="3">
        <v>45193</v>
      </c>
    </row>
    <row r="4103" spans="1:21" x14ac:dyDescent="0.3">
      <c r="A4103" s="1" t="s">
        <v>10673</v>
      </c>
      <c r="B4103" s="1" t="s">
        <v>1564</v>
      </c>
      <c r="C4103" s="1" t="s">
        <v>201</v>
      </c>
      <c r="D4103" s="1" t="str">
        <f>_xlfn.CONCAT(EcommerceDataset[[#This Row],[first_name]]," ",EcommerceDataset[[#This Row],[last_name]])</f>
        <v>Stephen Sanchez</v>
      </c>
      <c r="E4103" s="1" t="s">
        <v>80</v>
      </c>
      <c r="F4103" s="1" t="s">
        <v>37</v>
      </c>
      <c r="G4103" s="1" t="s">
        <v>185</v>
      </c>
      <c r="H4103" s="1" t="s">
        <v>62</v>
      </c>
      <c r="I4103" s="1" t="s">
        <v>63</v>
      </c>
      <c r="J4103" s="1" t="s">
        <v>64</v>
      </c>
      <c r="K4103" s="4">
        <v>5</v>
      </c>
      <c r="L4103" s="5">
        <v>399</v>
      </c>
      <c r="M4103" s="5">
        <f>EcommerceDataset[[#This Row],[quantity]]*EcommerceDataset[[#This Row],[unit_price]]</f>
        <v>1995</v>
      </c>
      <c r="N4103" s="1" t="s">
        <v>12336</v>
      </c>
      <c r="O4103" s="3">
        <v>45442</v>
      </c>
      <c r="P4103" s="1" t="s">
        <v>102</v>
      </c>
      <c r="Q4103" s="1" t="s">
        <v>30</v>
      </c>
      <c r="R4103" s="4">
        <v>4</v>
      </c>
      <c r="S4103" s="1" t="s">
        <v>132</v>
      </c>
      <c r="T4103" s="1" t="s">
        <v>12337</v>
      </c>
      <c r="U4103" s="3">
        <v>45021</v>
      </c>
    </row>
    <row r="4104" spans="1:21" x14ac:dyDescent="0.3">
      <c r="A4104" s="1" t="s">
        <v>12338</v>
      </c>
      <c r="B4104" s="1" t="s">
        <v>856</v>
      </c>
      <c r="C4104" s="1" t="s">
        <v>5189</v>
      </c>
      <c r="D4104" s="1" t="str">
        <f>_xlfn.CONCAT(EcommerceDataset[[#This Row],[first_name]]," ",EcommerceDataset[[#This Row],[last_name]])</f>
        <v>Nathan Park</v>
      </c>
      <c r="E4104" s="1" t="s">
        <v>22</v>
      </c>
      <c r="F4104" s="1" t="s">
        <v>23</v>
      </c>
      <c r="G4104" s="1" t="s">
        <v>185</v>
      </c>
      <c r="H4104" s="1" t="s">
        <v>39</v>
      </c>
      <c r="I4104" s="1" t="s">
        <v>40</v>
      </c>
      <c r="J4104" s="1" t="s">
        <v>41</v>
      </c>
      <c r="K4104" s="4">
        <v>3</v>
      </c>
      <c r="L4104" s="5">
        <v>59</v>
      </c>
      <c r="M4104" s="5">
        <f>EcommerceDataset[[#This Row],[quantity]]*EcommerceDataset[[#This Row],[unit_price]]</f>
        <v>177</v>
      </c>
      <c r="N4104" s="1" t="s">
        <v>12339</v>
      </c>
      <c r="O4104" s="3">
        <v>45874</v>
      </c>
      <c r="P4104" s="1" t="s">
        <v>29</v>
      </c>
      <c r="Q4104" s="1" t="s">
        <v>30</v>
      </c>
      <c r="R4104" s="4">
        <v>1</v>
      </c>
      <c r="S4104" s="1" t="s">
        <v>44</v>
      </c>
      <c r="T4104" s="1" t="s">
        <v>12340</v>
      </c>
      <c r="U4104" s="3">
        <v>44816</v>
      </c>
    </row>
    <row r="4105" spans="1:21" x14ac:dyDescent="0.3">
      <c r="A4105" s="1" t="s">
        <v>1533</v>
      </c>
      <c r="B4105" s="1" t="s">
        <v>1534</v>
      </c>
      <c r="C4105" s="1" t="s">
        <v>1055</v>
      </c>
      <c r="D4105" s="1" t="str">
        <f>_xlfn.CONCAT(EcommerceDataset[[#This Row],[first_name]]," ",EcommerceDataset[[#This Row],[last_name]])</f>
        <v>Melissa Jackson</v>
      </c>
      <c r="E4105" s="1" t="s">
        <v>36</v>
      </c>
      <c r="F4105" s="1" t="s">
        <v>23</v>
      </c>
      <c r="G4105" s="1" t="s">
        <v>38</v>
      </c>
      <c r="H4105" s="1" t="s">
        <v>144</v>
      </c>
      <c r="I4105" s="1" t="s">
        <v>145</v>
      </c>
      <c r="J4105" s="1" t="s">
        <v>53</v>
      </c>
      <c r="K4105" s="4">
        <v>5</v>
      </c>
      <c r="L4105" s="5">
        <v>199</v>
      </c>
      <c r="M4105" s="5">
        <f>EcommerceDataset[[#This Row],[quantity]]*EcommerceDataset[[#This Row],[unit_price]]</f>
        <v>995</v>
      </c>
      <c r="N4105" s="1" t="s">
        <v>12341</v>
      </c>
      <c r="O4105" s="3">
        <v>45716</v>
      </c>
      <c r="P4105" s="1" t="s">
        <v>29</v>
      </c>
      <c r="Q4105" s="1" t="s">
        <v>30</v>
      </c>
      <c r="R4105" s="4">
        <v>2</v>
      </c>
      <c r="S4105" s="1" t="s">
        <v>132</v>
      </c>
      <c r="T4105" s="1" t="s">
        <v>12342</v>
      </c>
      <c r="U4105" s="3">
        <v>45288</v>
      </c>
    </row>
    <row r="4106" spans="1:21" x14ac:dyDescent="0.3">
      <c r="A4106" s="1" t="s">
        <v>8797</v>
      </c>
      <c r="B4106" s="1" t="s">
        <v>3160</v>
      </c>
      <c r="C4106" s="1" t="s">
        <v>816</v>
      </c>
      <c r="D4106" s="1" t="str">
        <f>_xlfn.CONCAT(EcommerceDataset[[#This Row],[first_name]]," ",EcommerceDataset[[#This Row],[last_name]])</f>
        <v>Eric Christian</v>
      </c>
      <c r="E4106" s="1" t="s">
        <v>22</v>
      </c>
      <c r="F4106" s="1" t="s">
        <v>49</v>
      </c>
      <c r="G4106" s="1" t="s">
        <v>50</v>
      </c>
      <c r="H4106" s="1" t="s">
        <v>190</v>
      </c>
      <c r="I4106" s="1" t="s">
        <v>191</v>
      </c>
      <c r="J4106" s="1" t="s">
        <v>41</v>
      </c>
      <c r="K4106" s="4">
        <v>2</v>
      </c>
      <c r="L4106" s="5">
        <v>120</v>
      </c>
      <c r="M4106" s="5">
        <f>EcommerceDataset[[#This Row],[quantity]]*EcommerceDataset[[#This Row],[unit_price]]</f>
        <v>240</v>
      </c>
      <c r="N4106" s="1" t="s">
        <v>12343</v>
      </c>
      <c r="O4106" s="3">
        <v>45112</v>
      </c>
      <c r="P4106" s="1" t="s">
        <v>102</v>
      </c>
      <c r="Q4106" s="1" t="s">
        <v>43</v>
      </c>
      <c r="R4106" s="4">
        <v>3</v>
      </c>
      <c r="S4106" s="1" t="s">
        <v>31</v>
      </c>
      <c r="T4106" s="1" t="s">
        <v>12344</v>
      </c>
      <c r="U4106" s="3">
        <v>44967</v>
      </c>
    </row>
    <row r="4107" spans="1:21" x14ac:dyDescent="0.3">
      <c r="A4107" s="1" t="s">
        <v>10536</v>
      </c>
      <c r="B4107" s="1" t="s">
        <v>9496</v>
      </c>
      <c r="C4107" s="1" t="s">
        <v>1410</v>
      </c>
      <c r="D4107" s="1" t="str">
        <f>_xlfn.CONCAT(EcommerceDataset[[#This Row],[first_name]]," ",EcommerceDataset[[#This Row],[last_name]])</f>
        <v>Kristina Lynch</v>
      </c>
      <c r="E4107" s="1" t="s">
        <v>80</v>
      </c>
      <c r="F4107" s="1" t="s">
        <v>49</v>
      </c>
      <c r="G4107" s="1" t="s">
        <v>179</v>
      </c>
      <c r="H4107" s="1" t="s">
        <v>190</v>
      </c>
      <c r="I4107" s="1" t="s">
        <v>191</v>
      </c>
      <c r="J4107" s="1" t="s">
        <v>41</v>
      </c>
      <c r="K4107" s="4">
        <v>2</v>
      </c>
      <c r="L4107" s="5">
        <v>120</v>
      </c>
      <c r="M4107" s="5">
        <f>EcommerceDataset[[#This Row],[quantity]]*EcommerceDataset[[#This Row],[unit_price]]</f>
        <v>240</v>
      </c>
      <c r="N4107" s="1" t="s">
        <v>12345</v>
      </c>
      <c r="O4107" s="3">
        <v>45289</v>
      </c>
      <c r="P4107" s="1" t="s">
        <v>109</v>
      </c>
      <c r="Q4107" s="1" t="s">
        <v>30</v>
      </c>
      <c r="R4107" s="4">
        <v>1</v>
      </c>
      <c r="S4107" s="1" t="s">
        <v>31</v>
      </c>
      <c r="T4107" s="1" t="s">
        <v>12346</v>
      </c>
      <c r="U4107" s="3">
        <v>44966</v>
      </c>
    </row>
    <row r="4108" spans="1:21" x14ac:dyDescent="0.3">
      <c r="A4108" s="1" t="s">
        <v>12347</v>
      </c>
      <c r="B4108" s="1" t="s">
        <v>1271</v>
      </c>
      <c r="C4108" s="1" t="s">
        <v>3555</v>
      </c>
      <c r="D4108" s="1" t="str">
        <f>_xlfn.CONCAT(EcommerceDataset[[#This Row],[first_name]]," ",EcommerceDataset[[#This Row],[last_name]])</f>
        <v>Ryan Patterson</v>
      </c>
      <c r="E4108" s="1" t="s">
        <v>80</v>
      </c>
      <c r="F4108" s="1" t="s">
        <v>49</v>
      </c>
      <c r="G4108" s="1" t="s">
        <v>38</v>
      </c>
      <c r="H4108" s="1" t="s">
        <v>72</v>
      </c>
      <c r="I4108" s="1" t="s">
        <v>73</v>
      </c>
      <c r="J4108" s="1" t="s">
        <v>41</v>
      </c>
      <c r="K4108" s="4">
        <v>5</v>
      </c>
      <c r="L4108" s="5">
        <v>110</v>
      </c>
      <c r="M4108" s="5">
        <f>EcommerceDataset[[#This Row],[quantity]]*EcommerceDataset[[#This Row],[unit_price]]</f>
        <v>550</v>
      </c>
      <c r="N4108" s="1" t="s">
        <v>12348</v>
      </c>
      <c r="O4108" s="3">
        <v>45258</v>
      </c>
      <c r="P4108" s="1" t="s">
        <v>29</v>
      </c>
      <c r="Q4108" s="1" t="s">
        <v>56</v>
      </c>
      <c r="R4108" s="4">
        <v>4</v>
      </c>
      <c r="S4108" s="1" t="s">
        <v>66</v>
      </c>
      <c r="T4108" s="1" t="s">
        <v>12349</v>
      </c>
      <c r="U4108" s="3">
        <v>45546</v>
      </c>
    </row>
    <row r="4109" spans="1:21" x14ac:dyDescent="0.3">
      <c r="A4109" s="1" t="s">
        <v>12350</v>
      </c>
      <c r="B4109" s="1" t="s">
        <v>160</v>
      </c>
      <c r="C4109" s="1" t="s">
        <v>3074</v>
      </c>
      <c r="D4109" s="1" t="str">
        <f>_xlfn.CONCAT(EcommerceDataset[[#This Row],[first_name]]," ",EcommerceDataset[[#This Row],[last_name]])</f>
        <v>Daniel Dudley</v>
      </c>
      <c r="E4109" s="1" t="s">
        <v>80</v>
      </c>
      <c r="F4109" s="1" t="s">
        <v>49</v>
      </c>
      <c r="G4109" s="1" t="s">
        <v>61</v>
      </c>
      <c r="H4109" s="1" t="s">
        <v>217</v>
      </c>
      <c r="I4109" s="1" t="s">
        <v>218</v>
      </c>
      <c r="J4109" s="1" t="s">
        <v>27</v>
      </c>
      <c r="K4109" s="4">
        <v>5</v>
      </c>
      <c r="L4109" s="5">
        <v>899</v>
      </c>
      <c r="M4109" s="5">
        <f>EcommerceDataset[[#This Row],[quantity]]*EcommerceDataset[[#This Row],[unit_price]]</f>
        <v>4495</v>
      </c>
      <c r="N4109" s="1" t="s">
        <v>12351</v>
      </c>
      <c r="O4109" s="3">
        <v>45020</v>
      </c>
      <c r="P4109" s="1" t="s">
        <v>29</v>
      </c>
      <c r="Q4109" s="1" t="s">
        <v>56</v>
      </c>
      <c r="R4109" s="4">
        <v>4</v>
      </c>
      <c r="S4109" s="1" t="s">
        <v>31</v>
      </c>
      <c r="T4109" s="1" t="s">
        <v>12352</v>
      </c>
      <c r="U4109" s="3">
        <v>45827</v>
      </c>
    </row>
    <row r="4110" spans="1:21" x14ac:dyDescent="0.3">
      <c r="A4110" s="1" t="s">
        <v>12353</v>
      </c>
      <c r="B4110" s="1" t="s">
        <v>498</v>
      </c>
      <c r="C4110" s="1" t="s">
        <v>2999</v>
      </c>
      <c r="D4110" s="1" t="str">
        <f>_xlfn.CONCAT(EcommerceDataset[[#This Row],[first_name]]," ",EcommerceDataset[[#This Row],[last_name]])</f>
        <v>Tiffany Byrd</v>
      </c>
      <c r="E4110" s="1" t="s">
        <v>22</v>
      </c>
      <c r="F4110" s="1" t="s">
        <v>49</v>
      </c>
      <c r="G4110" s="1" t="s">
        <v>93</v>
      </c>
      <c r="H4110" s="1" t="s">
        <v>120</v>
      </c>
      <c r="I4110" s="1" t="s">
        <v>121</v>
      </c>
      <c r="J4110" s="1" t="s">
        <v>122</v>
      </c>
      <c r="K4110" s="4">
        <v>2</v>
      </c>
      <c r="L4110" s="5">
        <v>149</v>
      </c>
      <c r="M4110" s="5">
        <f>EcommerceDataset[[#This Row],[quantity]]*EcommerceDataset[[#This Row],[unit_price]]</f>
        <v>298</v>
      </c>
      <c r="N4110" s="1" t="s">
        <v>12354</v>
      </c>
      <c r="O4110" s="3">
        <v>44846</v>
      </c>
      <c r="P4110" s="1" t="s">
        <v>102</v>
      </c>
      <c r="Q4110" s="1" t="s">
        <v>30</v>
      </c>
      <c r="R4110" s="4">
        <v>1</v>
      </c>
      <c r="S4110" s="1" t="s">
        <v>103</v>
      </c>
      <c r="T4110" s="1" t="s">
        <v>12355</v>
      </c>
      <c r="U4110" s="3">
        <v>45417</v>
      </c>
    </row>
    <row r="4111" spans="1:21" x14ac:dyDescent="0.3">
      <c r="A4111" s="1" t="s">
        <v>12356</v>
      </c>
      <c r="B4111" s="1" t="s">
        <v>1024</v>
      </c>
      <c r="C4111" s="1" t="s">
        <v>12357</v>
      </c>
      <c r="D4111" s="1" t="str">
        <f>_xlfn.CONCAT(EcommerceDataset[[#This Row],[first_name]]," ",EcommerceDataset[[#This Row],[last_name]])</f>
        <v>Cynthia Chan</v>
      </c>
      <c r="E4111" s="1" t="s">
        <v>22</v>
      </c>
      <c r="F4111" s="1" t="s">
        <v>23</v>
      </c>
      <c r="G4111" s="1" t="s">
        <v>24</v>
      </c>
      <c r="H4111" s="1" t="s">
        <v>144</v>
      </c>
      <c r="I4111" s="1" t="s">
        <v>145</v>
      </c>
      <c r="J4111" s="1" t="s">
        <v>53</v>
      </c>
      <c r="K4111" s="4">
        <v>2</v>
      </c>
      <c r="L4111" s="5">
        <v>199</v>
      </c>
      <c r="M4111" s="5">
        <f>EcommerceDataset[[#This Row],[quantity]]*EcommerceDataset[[#This Row],[unit_price]]</f>
        <v>398</v>
      </c>
      <c r="N4111" s="1" t="s">
        <v>12358</v>
      </c>
      <c r="O4111" s="3">
        <v>45547</v>
      </c>
      <c r="P4111" s="1" t="s">
        <v>75</v>
      </c>
      <c r="Q4111" s="1" t="s">
        <v>43</v>
      </c>
      <c r="R4111" s="4">
        <v>4</v>
      </c>
      <c r="S4111" s="1" t="s">
        <v>66</v>
      </c>
      <c r="T4111" s="1" t="s">
        <v>12359</v>
      </c>
      <c r="U4111" s="3">
        <v>44991</v>
      </c>
    </row>
    <row r="4112" spans="1:21" x14ac:dyDescent="0.3">
      <c r="A4112" s="1" t="s">
        <v>9276</v>
      </c>
      <c r="B4112" s="1" t="s">
        <v>5830</v>
      </c>
      <c r="C4112" s="1" t="s">
        <v>1282</v>
      </c>
      <c r="D4112" s="1" t="str">
        <f>_xlfn.CONCAT(EcommerceDataset[[#This Row],[first_name]]," ",EcommerceDataset[[#This Row],[last_name]])</f>
        <v>Janet Mcdonald</v>
      </c>
      <c r="E4112" s="1" t="s">
        <v>80</v>
      </c>
      <c r="F4112" s="1" t="s">
        <v>37</v>
      </c>
      <c r="G4112" s="1" t="s">
        <v>93</v>
      </c>
      <c r="H4112" s="1" t="s">
        <v>72</v>
      </c>
      <c r="I4112" s="1" t="s">
        <v>73</v>
      </c>
      <c r="J4112" s="1" t="s">
        <v>41</v>
      </c>
      <c r="K4112" s="4">
        <v>1</v>
      </c>
      <c r="L4112" s="5">
        <v>110</v>
      </c>
      <c r="M4112" s="5">
        <f>EcommerceDataset[[#This Row],[quantity]]*EcommerceDataset[[#This Row],[unit_price]]</f>
        <v>110</v>
      </c>
      <c r="N4112" s="1" t="s">
        <v>12360</v>
      </c>
      <c r="O4112" s="3">
        <v>45604</v>
      </c>
      <c r="P4112" s="1" t="s">
        <v>75</v>
      </c>
      <c r="Q4112" s="1" t="s">
        <v>30</v>
      </c>
      <c r="R4112" s="4">
        <v>4</v>
      </c>
      <c r="S4112" s="1" t="s">
        <v>66</v>
      </c>
      <c r="T4112" s="1" t="s">
        <v>12361</v>
      </c>
      <c r="U4112" s="3">
        <v>45583</v>
      </c>
    </row>
    <row r="4113" spans="1:21" x14ac:dyDescent="0.3">
      <c r="A4113" s="1" t="s">
        <v>699</v>
      </c>
      <c r="B4113" s="1" t="s">
        <v>700</v>
      </c>
      <c r="C4113" s="1" t="s">
        <v>701</v>
      </c>
      <c r="D4113" s="1" t="str">
        <f>_xlfn.CONCAT(EcommerceDataset[[#This Row],[first_name]]," ",EcommerceDataset[[#This Row],[last_name]])</f>
        <v>James Jones</v>
      </c>
      <c r="E4113" s="1" t="s">
        <v>80</v>
      </c>
      <c r="F4113" s="1" t="s">
        <v>49</v>
      </c>
      <c r="G4113" s="1" t="s">
        <v>151</v>
      </c>
      <c r="H4113" s="1" t="s">
        <v>99</v>
      </c>
      <c r="I4113" s="1" t="s">
        <v>100</v>
      </c>
      <c r="J4113" s="1" t="s">
        <v>27</v>
      </c>
      <c r="K4113" s="4">
        <v>4</v>
      </c>
      <c r="L4113" s="5">
        <v>199</v>
      </c>
      <c r="M4113" s="5">
        <f>EcommerceDataset[[#This Row],[quantity]]*EcommerceDataset[[#This Row],[unit_price]]</f>
        <v>796</v>
      </c>
      <c r="N4113" s="1" t="s">
        <v>12362</v>
      </c>
      <c r="O4113" s="3">
        <v>45216</v>
      </c>
      <c r="P4113" s="1" t="s">
        <v>29</v>
      </c>
      <c r="Q4113" s="1" t="s">
        <v>56</v>
      </c>
      <c r="R4113" s="4">
        <v>3</v>
      </c>
      <c r="S4113" s="1" t="s">
        <v>103</v>
      </c>
      <c r="T4113" s="1" t="s">
        <v>12363</v>
      </c>
      <c r="U4113" s="3">
        <v>45764</v>
      </c>
    </row>
    <row r="4114" spans="1:21" x14ac:dyDescent="0.3">
      <c r="A4114" s="1" t="s">
        <v>12364</v>
      </c>
      <c r="B4114" s="1" t="s">
        <v>12365</v>
      </c>
      <c r="C4114" s="1" t="s">
        <v>353</v>
      </c>
      <c r="D4114" s="1" t="str">
        <f>_xlfn.CONCAT(EcommerceDataset[[#This Row],[first_name]]," ",EcommerceDataset[[#This Row],[last_name]])</f>
        <v>Annette Johnston</v>
      </c>
      <c r="E4114" s="1" t="s">
        <v>36</v>
      </c>
      <c r="F4114" s="1" t="s">
        <v>49</v>
      </c>
      <c r="G4114" s="1" t="s">
        <v>185</v>
      </c>
      <c r="H4114" s="1" t="s">
        <v>99</v>
      </c>
      <c r="I4114" s="1" t="s">
        <v>100</v>
      </c>
      <c r="J4114" s="1" t="s">
        <v>27</v>
      </c>
      <c r="K4114" s="4">
        <v>2</v>
      </c>
      <c r="L4114" s="5">
        <v>199</v>
      </c>
      <c r="M4114" s="5">
        <f>EcommerceDataset[[#This Row],[quantity]]*EcommerceDataset[[#This Row],[unit_price]]</f>
        <v>398</v>
      </c>
      <c r="N4114" s="1" t="s">
        <v>12366</v>
      </c>
      <c r="O4114" s="3">
        <v>45138</v>
      </c>
      <c r="P4114" s="1" t="s">
        <v>102</v>
      </c>
      <c r="Q4114" s="1" t="s">
        <v>56</v>
      </c>
      <c r="R4114" s="4">
        <v>2</v>
      </c>
      <c r="S4114" s="1" t="s">
        <v>132</v>
      </c>
      <c r="T4114" s="1" t="s">
        <v>12367</v>
      </c>
      <c r="U4114" s="3">
        <v>45637</v>
      </c>
    </row>
    <row r="4115" spans="1:21" x14ac:dyDescent="0.3">
      <c r="A4115" s="1" t="s">
        <v>9712</v>
      </c>
      <c r="B4115" s="1" t="s">
        <v>106</v>
      </c>
      <c r="C4115" s="1" t="s">
        <v>1282</v>
      </c>
      <c r="D4115" s="1" t="str">
        <f>_xlfn.CONCAT(EcommerceDataset[[#This Row],[first_name]]," ",EcommerceDataset[[#This Row],[last_name]])</f>
        <v>Richard Mcdonald</v>
      </c>
      <c r="E4115" s="1" t="s">
        <v>36</v>
      </c>
      <c r="F4115" s="1" t="s">
        <v>23</v>
      </c>
      <c r="G4115" s="1" t="s">
        <v>93</v>
      </c>
      <c r="H4115" s="1" t="s">
        <v>137</v>
      </c>
      <c r="I4115" s="1" t="s">
        <v>138</v>
      </c>
      <c r="J4115" s="1" t="s">
        <v>27</v>
      </c>
      <c r="K4115" s="4">
        <v>5</v>
      </c>
      <c r="L4115" s="5">
        <v>999</v>
      </c>
      <c r="M4115" s="5">
        <f>EcommerceDataset[[#This Row],[quantity]]*EcommerceDataset[[#This Row],[unit_price]]</f>
        <v>4995</v>
      </c>
      <c r="N4115" s="1" t="s">
        <v>12368</v>
      </c>
      <c r="O4115" s="3">
        <v>45713</v>
      </c>
      <c r="P4115" s="1" t="s">
        <v>102</v>
      </c>
      <c r="Q4115" s="1" t="s">
        <v>30</v>
      </c>
      <c r="R4115" s="4">
        <v>2</v>
      </c>
      <c r="S4115" s="1" t="s">
        <v>132</v>
      </c>
      <c r="T4115" s="1" t="s">
        <v>12369</v>
      </c>
      <c r="U4115" s="3">
        <v>45860</v>
      </c>
    </row>
    <row r="4116" spans="1:21" x14ac:dyDescent="0.3">
      <c r="A4116" s="1" t="s">
        <v>10489</v>
      </c>
      <c r="B4116" s="1" t="s">
        <v>666</v>
      </c>
      <c r="C4116" s="1" t="s">
        <v>1651</v>
      </c>
      <c r="D4116" s="1" t="str">
        <f>_xlfn.CONCAT(EcommerceDataset[[#This Row],[first_name]]," ",EcommerceDataset[[#This Row],[last_name]])</f>
        <v>Angela Barnes</v>
      </c>
      <c r="E4116" s="1" t="s">
        <v>22</v>
      </c>
      <c r="F4116" s="1" t="s">
        <v>23</v>
      </c>
      <c r="G4116" s="1" t="s">
        <v>185</v>
      </c>
      <c r="H4116" s="1" t="s">
        <v>217</v>
      </c>
      <c r="I4116" s="1" t="s">
        <v>218</v>
      </c>
      <c r="J4116" s="1" t="s">
        <v>27</v>
      </c>
      <c r="K4116" s="4">
        <v>2</v>
      </c>
      <c r="L4116" s="5">
        <v>899</v>
      </c>
      <c r="M4116" s="5">
        <f>EcommerceDataset[[#This Row],[quantity]]*EcommerceDataset[[#This Row],[unit_price]]</f>
        <v>1798</v>
      </c>
      <c r="N4116" s="1" t="s">
        <v>12370</v>
      </c>
      <c r="O4116" s="3">
        <v>45888</v>
      </c>
      <c r="P4116" s="1" t="s">
        <v>109</v>
      </c>
      <c r="Q4116" s="1" t="s">
        <v>56</v>
      </c>
      <c r="R4116" s="4">
        <v>4</v>
      </c>
      <c r="S4116" s="1" t="s">
        <v>31</v>
      </c>
      <c r="T4116" s="1" t="s">
        <v>12371</v>
      </c>
      <c r="U4116" s="3">
        <v>45878</v>
      </c>
    </row>
    <row r="4117" spans="1:21" x14ac:dyDescent="0.3">
      <c r="A4117" s="1" t="s">
        <v>5871</v>
      </c>
      <c r="B4117" s="1" t="s">
        <v>912</v>
      </c>
      <c r="C4117" s="1" t="s">
        <v>2176</v>
      </c>
      <c r="D4117" s="1" t="str">
        <f>_xlfn.CONCAT(EcommerceDataset[[#This Row],[first_name]]," ",EcommerceDataset[[#This Row],[last_name]])</f>
        <v>Karen Robertson</v>
      </c>
      <c r="E4117" s="1" t="s">
        <v>22</v>
      </c>
      <c r="F4117" s="1" t="s">
        <v>37</v>
      </c>
      <c r="G4117" s="1" t="s">
        <v>24</v>
      </c>
      <c r="H4117" s="1" t="s">
        <v>25</v>
      </c>
      <c r="I4117" s="1" t="s">
        <v>26</v>
      </c>
      <c r="J4117" s="1" t="s">
        <v>27</v>
      </c>
      <c r="K4117" s="4">
        <v>4</v>
      </c>
      <c r="L4117" s="5">
        <v>229</v>
      </c>
      <c r="M4117" s="5">
        <f>EcommerceDataset[[#This Row],[quantity]]*EcommerceDataset[[#This Row],[unit_price]]</f>
        <v>916</v>
      </c>
      <c r="N4117" s="1" t="s">
        <v>12372</v>
      </c>
      <c r="O4117" s="3">
        <v>45196</v>
      </c>
      <c r="P4117" s="1" t="s">
        <v>29</v>
      </c>
      <c r="Q4117" s="1" t="s">
        <v>43</v>
      </c>
      <c r="R4117" s="4">
        <v>1</v>
      </c>
      <c r="S4117" s="1" t="s">
        <v>103</v>
      </c>
      <c r="T4117" s="1" t="s">
        <v>12373</v>
      </c>
      <c r="U4117" s="3">
        <v>45446</v>
      </c>
    </row>
    <row r="4118" spans="1:21" x14ac:dyDescent="0.3">
      <c r="A4118" s="1" t="s">
        <v>12374</v>
      </c>
      <c r="B4118" s="1" t="s">
        <v>8990</v>
      </c>
      <c r="C4118" s="1" t="s">
        <v>9210</v>
      </c>
      <c r="D4118" s="1" t="str">
        <f>_xlfn.CONCAT(EcommerceDataset[[#This Row],[first_name]]," ",EcommerceDataset[[#This Row],[last_name]])</f>
        <v>Beth Valdez</v>
      </c>
      <c r="E4118" s="1" t="s">
        <v>80</v>
      </c>
      <c r="F4118" s="1" t="s">
        <v>23</v>
      </c>
      <c r="G4118" s="1" t="s">
        <v>179</v>
      </c>
      <c r="H4118" s="1" t="s">
        <v>72</v>
      </c>
      <c r="I4118" s="1" t="s">
        <v>73</v>
      </c>
      <c r="J4118" s="1" t="s">
        <v>41</v>
      </c>
      <c r="K4118" s="4">
        <v>2</v>
      </c>
      <c r="L4118" s="5">
        <v>110</v>
      </c>
      <c r="M4118" s="5">
        <f>EcommerceDataset[[#This Row],[quantity]]*EcommerceDataset[[#This Row],[unit_price]]</f>
        <v>220</v>
      </c>
      <c r="N4118" s="1" t="s">
        <v>12375</v>
      </c>
      <c r="O4118" s="3">
        <v>45734</v>
      </c>
      <c r="P4118" s="1" t="s">
        <v>75</v>
      </c>
      <c r="Q4118" s="1" t="s">
        <v>56</v>
      </c>
      <c r="R4118" s="4">
        <v>4</v>
      </c>
      <c r="S4118" s="1" t="s">
        <v>132</v>
      </c>
      <c r="T4118" s="1" t="s">
        <v>12376</v>
      </c>
      <c r="U4118" s="3">
        <v>45434</v>
      </c>
    </row>
    <row r="4119" spans="1:21" x14ac:dyDescent="0.3">
      <c r="A4119" s="1" t="s">
        <v>12377</v>
      </c>
      <c r="B4119" s="1" t="s">
        <v>1830</v>
      </c>
      <c r="C4119" s="1" t="s">
        <v>215</v>
      </c>
      <c r="D4119" s="1" t="str">
        <f>_xlfn.CONCAT(EcommerceDataset[[#This Row],[first_name]]," ",EcommerceDataset[[#This Row],[last_name]])</f>
        <v>Bryan Kelly</v>
      </c>
      <c r="E4119" s="1" t="s">
        <v>36</v>
      </c>
      <c r="F4119" s="1" t="s">
        <v>49</v>
      </c>
      <c r="G4119" s="1" t="s">
        <v>93</v>
      </c>
      <c r="H4119" s="1" t="s">
        <v>167</v>
      </c>
      <c r="I4119" s="1" t="s">
        <v>168</v>
      </c>
      <c r="J4119" s="1" t="s">
        <v>130</v>
      </c>
      <c r="K4119" s="4">
        <v>1</v>
      </c>
      <c r="L4119" s="5">
        <v>80</v>
      </c>
      <c r="M4119" s="5">
        <f>EcommerceDataset[[#This Row],[quantity]]*EcommerceDataset[[#This Row],[unit_price]]</f>
        <v>80</v>
      </c>
      <c r="N4119" s="1" t="s">
        <v>12378</v>
      </c>
      <c r="O4119" s="3">
        <v>44928</v>
      </c>
      <c r="P4119" s="1" t="s">
        <v>55</v>
      </c>
      <c r="Q4119" s="1" t="s">
        <v>43</v>
      </c>
      <c r="R4119" s="4">
        <v>2</v>
      </c>
      <c r="S4119" s="1" t="s">
        <v>31</v>
      </c>
      <c r="T4119" s="1" t="s">
        <v>12379</v>
      </c>
      <c r="U4119" s="3">
        <v>45122</v>
      </c>
    </row>
    <row r="4120" spans="1:21" x14ac:dyDescent="0.3">
      <c r="A4120" s="1" t="s">
        <v>12380</v>
      </c>
      <c r="B4120" s="1" t="s">
        <v>112</v>
      </c>
      <c r="C4120" s="1" t="s">
        <v>5669</v>
      </c>
      <c r="D4120" s="1" t="str">
        <f>_xlfn.CONCAT(EcommerceDataset[[#This Row],[first_name]]," ",EcommerceDataset[[#This Row],[last_name]])</f>
        <v>Joshua Holden</v>
      </c>
      <c r="E4120" s="1" t="s">
        <v>22</v>
      </c>
      <c r="F4120" s="1" t="s">
        <v>23</v>
      </c>
      <c r="G4120" s="1" t="s">
        <v>24</v>
      </c>
      <c r="H4120" s="1" t="s">
        <v>86</v>
      </c>
      <c r="I4120" s="1" t="s">
        <v>87</v>
      </c>
      <c r="J4120" s="1" t="s">
        <v>64</v>
      </c>
      <c r="K4120" s="4">
        <v>4</v>
      </c>
      <c r="L4120" s="5">
        <v>99</v>
      </c>
      <c r="M4120" s="5">
        <f>EcommerceDataset[[#This Row],[quantity]]*EcommerceDataset[[#This Row],[unit_price]]</f>
        <v>396</v>
      </c>
      <c r="N4120" s="1" t="s">
        <v>12381</v>
      </c>
      <c r="O4120" s="3">
        <v>45818</v>
      </c>
      <c r="P4120" s="1" t="s">
        <v>109</v>
      </c>
      <c r="Q4120" s="1" t="s">
        <v>56</v>
      </c>
      <c r="R4120" s="4">
        <v>5</v>
      </c>
      <c r="S4120" s="1" t="s">
        <v>66</v>
      </c>
      <c r="T4120" s="1" t="s">
        <v>12382</v>
      </c>
      <c r="U4120" s="3">
        <v>45077</v>
      </c>
    </row>
    <row r="4121" spans="1:21" x14ac:dyDescent="0.3">
      <c r="A4121" s="1" t="s">
        <v>9601</v>
      </c>
      <c r="B4121" s="1" t="s">
        <v>1334</v>
      </c>
      <c r="C4121" s="1" t="s">
        <v>729</v>
      </c>
      <c r="D4121" s="1" t="str">
        <f>_xlfn.CONCAT(EcommerceDataset[[#This Row],[first_name]]," ",EcommerceDataset[[#This Row],[last_name]])</f>
        <v>Justin Castro</v>
      </c>
      <c r="E4121" s="1" t="s">
        <v>80</v>
      </c>
      <c r="F4121" s="1" t="s">
        <v>37</v>
      </c>
      <c r="G4121" s="1" t="s">
        <v>50</v>
      </c>
      <c r="H4121" s="1" t="s">
        <v>144</v>
      </c>
      <c r="I4121" s="1" t="s">
        <v>145</v>
      </c>
      <c r="J4121" s="1" t="s">
        <v>53</v>
      </c>
      <c r="K4121" s="4">
        <v>5</v>
      </c>
      <c r="L4121" s="5">
        <v>199</v>
      </c>
      <c r="M4121" s="5">
        <f>EcommerceDataset[[#This Row],[quantity]]*EcommerceDataset[[#This Row],[unit_price]]</f>
        <v>995</v>
      </c>
      <c r="N4121" s="1" t="s">
        <v>12383</v>
      </c>
      <c r="O4121" s="3">
        <v>45800</v>
      </c>
      <c r="P4121" s="1" t="s">
        <v>55</v>
      </c>
      <c r="Q4121" s="1" t="s">
        <v>30</v>
      </c>
      <c r="R4121" s="4">
        <v>2</v>
      </c>
      <c r="S4121" s="1" t="s">
        <v>44</v>
      </c>
      <c r="T4121" s="1" t="s">
        <v>12384</v>
      </c>
      <c r="U4121" s="3">
        <v>45157</v>
      </c>
    </row>
    <row r="4122" spans="1:21" x14ac:dyDescent="0.3">
      <c r="A4122" s="1" t="s">
        <v>12385</v>
      </c>
      <c r="B4122" s="1" t="s">
        <v>2637</v>
      </c>
      <c r="C4122" s="1" t="s">
        <v>1900</v>
      </c>
      <c r="D4122" s="1" t="str">
        <f>_xlfn.CONCAT(EcommerceDataset[[#This Row],[first_name]]," ",EcommerceDataset[[#This Row],[last_name]])</f>
        <v>Jonathan Nelson</v>
      </c>
      <c r="E4122" s="1" t="s">
        <v>22</v>
      </c>
      <c r="F4122" s="1" t="s">
        <v>37</v>
      </c>
      <c r="G4122" s="1" t="s">
        <v>71</v>
      </c>
      <c r="H4122" s="1" t="s">
        <v>51</v>
      </c>
      <c r="I4122" s="1" t="s">
        <v>52</v>
      </c>
      <c r="J4122" s="1" t="s">
        <v>53</v>
      </c>
      <c r="K4122" s="4">
        <v>1</v>
      </c>
      <c r="L4122" s="5">
        <v>59</v>
      </c>
      <c r="M4122" s="5">
        <f>EcommerceDataset[[#This Row],[quantity]]*EcommerceDataset[[#This Row],[unit_price]]</f>
        <v>59</v>
      </c>
      <c r="N4122" s="1" t="s">
        <v>12386</v>
      </c>
      <c r="O4122" s="3">
        <v>45699</v>
      </c>
      <c r="P4122" s="1" t="s">
        <v>109</v>
      </c>
      <c r="Q4122" s="1" t="s">
        <v>43</v>
      </c>
      <c r="R4122" s="4">
        <v>5</v>
      </c>
      <c r="S4122" s="1" t="s">
        <v>103</v>
      </c>
      <c r="T4122" s="1" t="s">
        <v>12387</v>
      </c>
      <c r="U4122" s="3">
        <v>44933</v>
      </c>
    </row>
    <row r="4123" spans="1:21" x14ac:dyDescent="0.3">
      <c r="A4123" s="1" t="s">
        <v>9892</v>
      </c>
      <c r="B4123" s="1" t="s">
        <v>713</v>
      </c>
      <c r="C4123" s="1" t="s">
        <v>1396</v>
      </c>
      <c r="D4123" s="1" t="str">
        <f>_xlfn.CONCAT(EcommerceDataset[[#This Row],[first_name]]," ",EcommerceDataset[[#This Row],[last_name]])</f>
        <v>George West</v>
      </c>
      <c r="E4123" s="1" t="s">
        <v>80</v>
      </c>
      <c r="F4123" s="1" t="s">
        <v>49</v>
      </c>
      <c r="G4123" s="1" t="s">
        <v>93</v>
      </c>
      <c r="H4123" s="1" t="s">
        <v>128</v>
      </c>
      <c r="I4123" s="1" t="s">
        <v>129</v>
      </c>
      <c r="J4123" s="1" t="s">
        <v>130</v>
      </c>
      <c r="K4123" s="4">
        <v>5</v>
      </c>
      <c r="L4123" s="5">
        <v>129</v>
      </c>
      <c r="M4123" s="5">
        <f>EcommerceDataset[[#This Row],[quantity]]*EcommerceDataset[[#This Row],[unit_price]]</f>
        <v>645</v>
      </c>
      <c r="N4123" s="1" t="s">
        <v>12388</v>
      </c>
      <c r="O4123" s="3">
        <v>44870</v>
      </c>
      <c r="P4123" s="1" t="s">
        <v>29</v>
      </c>
      <c r="Q4123" s="1" t="s">
        <v>43</v>
      </c>
      <c r="R4123" s="4">
        <v>3</v>
      </c>
      <c r="S4123" s="1" t="s">
        <v>132</v>
      </c>
      <c r="T4123" s="1" t="s">
        <v>12389</v>
      </c>
      <c r="U4123" s="3">
        <v>45742</v>
      </c>
    </row>
    <row r="4124" spans="1:21" x14ac:dyDescent="0.3">
      <c r="A4124" s="1" t="s">
        <v>2981</v>
      </c>
      <c r="B4124" s="1" t="s">
        <v>2982</v>
      </c>
      <c r="C4124" s="1" t="s">
        <v>2983</v>
      </c>
      <c r="D4124" s="1" t="str">
        <f>_xlfn.CONCAT(EcommerceDataset[[#This Row],[first_name]]," ",EcommerceDataset[[#This Row],[last_name]])</f>
        <v>Monique King</v>
      </c>
      <c r="E4124" s="1" t="s">
        <v>36</v>
      </c>
      <c r="F4124" s="1" t="s">
        <v>37</v>
      </c>
      <c r="G4124" s="1" t="s">
        <v>93</v>
      </c>
      <c r="H4124" s="1" t="s">
        <v>190</v>
      </c>
      <c r="I4124" s="1" t="s">
        <v>191</v>
      </c>
      <c r="J4124" s="1" t="s">
        <v>41</v>
      </c>
      <c r="K4124" s="4">
        <v>2</v>
      </c>
      <c r="L4124" s="5">
        <v>120</v>
      </c>
      <c r="M4124" s="5">
        <f>EcommerceDataset[[#This Row],[quantity]]*EcommerceDataset[[#This Row],[unit_price]]</f>
        <v>240</v>
      </c>
      <c r="N4124" s="1" t="s">
        <v>12390</v>
      </c>
      <c r="O4124" s="3">
        <v>45418</v>
      </c>
      <c r="P4124" s="1" t="s">
        <v>109</v>
      </c>
      <c r="Q4124" s="1" t="s">
        <v>56</v>
      </c>
      <c r="R4124" s="4">
        <v>1</v>
      </c>
      <c r="S4124" s="1" t="s">
        <v>31</v>
      </c>
      <c r="T4124" s="1" t="s">
        <v>12391</v>
      </c>
      <c r="U4124" s="3">
        <v>45552</v>
      </c>
    </row>
    <row r="4125" spans="1:21" x14ac:dyDescent="0.3">
      <c r="A4125" s="1" t="s">
        <v>12392</v>
      </c>
      <c r="B4125" s="1" t="s">
        <v>2344</v>
      </c>
      <c r="C4125" s="1" t="s">
        <v>10514</v>
      </c>
      <c r="D4125" s="1" t="str">
        <f>_xlfn.CONCAT(EcommerceDataset[[#This Row],[first_name]]," ",EcommerceDataset[[#This Row],[last_name]])</f>
        <v>Keith Armstrong</v>
      </c>
      <c r="E4125" s="1" t="s">
        <v>36</v>
      </c>
      <c r="F4125" s="1" t="s">
        <v>37</v>
      </c>
      <c r="G4125" s="1" t="s">
        <v>185</v>
      </c>
      <c r="H4125" s="1" t="s">
        <v>390</v>
      </c>
      <c r="I4125" s="1" t="s">
        <v>391</v>
      </c>
      <c r="J4125" s="1" t="s">
        <v>122</v>
      </c>
      <c r="K4125" s="4">
        <v>4</v>
      </c>
      <c r="L4125" s="5">
        <v>25</v>
      </c>
      <c r="M4125" s="5">
        <f>EcommerceDataset[[#This Row],[quantity]]*EcommerceDataset[[#This Row],[unit_price]]</f>
        <v>100</v>
      </c>
      <c r="N4125" s="1" t="s">
        <v>12393</v>
      </c>
      <c r="O4125" s="3">
        <v>45804</v>
      </c>
      <c r="P4125" s="1" t="s">
        <v>29</v>
      </c>
      <c r="Q4125" s="1" t="s">
        <v>30</v>
      </c>
      <c r="R4125" s="4">
        <v>4</v>
      </c>
      <c r="S4125" s="1" t="s">
        <v>31</v>
      </c>
      <c r="T4125" s="1" t="s">
        <v>12394</v>
      </c>
      <c r="U4125" s="3">
        <v>45257</v>
      </c>
    </row>
    <row r="4126" spans="1:21" x14ac:dyDescent="0.3">
      <c r="A4126" s="1" t="s">
        <v>8198</v>
      </c>
      <c r="B4126" s="1" t="s">
        <v>257</v>
      </c>
      <c r="C4126" s="1" t="s">
        <v>610</v>
      </c>
      <c r="D4126" s="1" t="str">
        <f>_xlfn.CONCAT(EcommerceDataset[[#This Row],[first_name]]," ",EcommerceDataset[[#This Row],[last_name]])</f>
        <v>John Herrera</v>
      </c>
      <c r="E4126" s="1" t="s">
        <v>80</v>
      </c>
      <c r="F4126" s="1" t="s">
        <v>23</v>
      </c>
      <c r="G4126" s="1" t="s">
        <v>71</v>
      </c>
      <c r="H4126" s="1" t="s">
        <v>99</v>
      </c>
      <c r="I4126" s="1" t="s">
        <v>100</v>
      </c>
      <c r="J4126" s="1" t="s">
        <v>27</v>
      </c>
      <c r="K4126" s="4">
        <v>2</v>
      </c>
      <c r="L4126" s="5">
        <v>199</v>
      </c>
      <c r="M4126" s="5">
        <f>EcommerceDataset[[#This Row],[quantity]]*EcommerceDataset[[#This Row],[unit_price]]</f>
        <v>398</v>
      </c>
      <c r="N4126" s="1" t="s">
        <v>12395</v>
      </c>
      <c r="O4126" s="3">
        <v>45515</v>
      </c>
      <c r="P4126" s="1" t="s">
        <v>55</v>
      </c>
      <c r="Q4126" s="1" t="s">
        <v>30</v>
      </c>
      <c r="R4126" s="4">
        <v>2</v>
      </c>
      <c r="S4126" s="1" t="s">
        <v>103</v>
      </c>
      <c r="T4126" s="1" t="s">
        <v>12396</v>
      </c>
      <c r="U4126" s="3">
        <v>45424</v>
      </c>
    </row>
    <row r="4127" spans="1:21" x14ac:dyDescent="0.3">
      <c r="A4127" s="1" t="s">
        <v>12289</v>
      </c>
      <c r="B4127" s="1" t="s">
        <v>493</v>
      </c>
      <c r="C4127" s="1" t="s">
        <v>3891</v>
      </c>
      <c r="D4127" s="1" t="str">
        <f>_xlfn.CONCAT(EcommerceDataset[[#This Row],[first_name]]," ",EcommerceDataset[[#This Row],[last_name]])</f>
        <v>Christina Strickland</v>
      </c>
      <c r="E4127" s="1" t="s">
        <v>36</v>
      </c>
      <c r="F4127" s="1" t="s">
        <v>23</v>
      </c>
      <c r="G4127" s="1" t="s">
        <v>185</v>
      </c>
      <c r="H4127" s="1" t="s">
        <v>137</v>
      </c>
      <c r="I4127" s="1" t="s">
        <v>138</v>
      </c>
      <c r="J4127" s="1" t="s">
        <v>27</v>
      </c>
      <c r="K4127" s="4">
        <v>3</v>
      </c>
      <c r="L4127" s="5">
        <v>999</v>
      </c>
      <c r="M4127" s="5">
        <f>EcommerceDataset[[#This Row],[quantity]]*EcommerceDataset[[#This Row],[unit_price]]</f>
        <v>2997</v>
      </c>
      <c r="N4127" s="1" t="s">
        <v>12397</v>
      </c>
      <c r="O4127" s="3">
        <v>44945</v>
      </c>
      <c r="P4127" s="1" t="s">
        <v>109</v>
      </c>
      <c r="Q4127" s="1" t="s">
        <v>30</v>
      </c>
      <c r="R4127" s="4">
        <v>2</v>
      </c>
      <c r="S4127" s="1" t="s">
        <v>66</v>
      </c>
      <c r="T4127" s="1" t="s">
        <v>12398</v>
      </c>
      <c r="U4127" s="3">
        <v>45877</v>
      </c>
    </row>
    <row r="4128" spans="1:21" x14ac:dyDescent="0.3">
      <c r="A4128" s="1" t="s">
        <v>12399</v>
      </c>
      <c r="B4128" s="1" t="s">
        <v>1821</v>
      </c>
      <c r="C4128" s="1" t="s">
        <v>3538</v>
      </c>
      <c r="D4128" s="1" t="str">
        <f>_xlfn.CONCAT(EcommerceDataset[[#This Row],[first_name]]," ",EcommerceDataset[[#This Row],[last_name]])</f>
        <v>Rhonda Foley</v>
      </c>
      <c r="E4128" s="1" t="s">
        <v>36</v>
      </c>
      <c r="F4128" s="1" t="s">
        <v>37</v>
      </c>
      <c r="G4128" s="1" t="s">
        <v>71</v>
      </c>
      <c r="H4128" s="1" t="s">
        <v>72</v>
      </c>
      <c r="I4128" s="1" t="s">
        <v>73</v>
      </c>
      <c r="J4128" s="1" t="s">
        <v>41</v>
      </c>
      <c r="K4128" s="4">
        <v>4</v>
      </c>
      <c r="L4128" s="5">
        <v>110</v>
      </c>
      <c r="M4128" s="5">
        <f>EcommerceDataset[[#This Row],[quantity]]*EcommerceDataset[[#This Row],[unit_price]]</f>
        <v>440</v>
      </c>
      <c r="N4128" s="1" t="s">
        <v>12400</v>
      </c>
      <c r="O4128" s="3">
        <v>45135</v>
      </c>
      <c r="P4128" s="1" t="s">
        <v>29</v>
      </c>
      <c r="Q4128" s="1" t="s">
        <v>43</v>
      </c>
      <c r="R4128" s="4">
        <v>5</v>
      </c>
      <c r="S4128" s="1" t="s">
        <v>44</v>
      </c>
      <c r="T4128" s="1" t="s">
        <v>12401</v>
      </c>
      <c r="U4128" s="3">
        <v>45532</v>
      </c>
    </row>
    <row r="4129" spans="1:21" x14ac:dyDescent="0.3">
      <c r="A4129" s="1" t="s">
        <v>12402</v>
      </c>
      <c r="B4129" s="1" t="s">
        <v>5719</v>
      </c>
      <c r="C4129" s="1" t="s">
        <v>4296</v>
      </c>
      <c r="D4129" s="1" t="str">
        <f>_xlfn.CONCAT(EcommerceDataset[[#This Row],[first_name]]," ",EcommerceDataset[[#This Row],[last_name]])</f>
        <v>Alyssa Lloyd</v>
      </c>
      <c r="E4129" s="1" t="s">
        <v>36</v>
      </c>
      <c r="F4129" s="1" t="s">
        <v>23</v>
      </c>
      <c r="G4129" s="1" t="s">
        <v>61</v>
      </c>
      <c r="H4129" s="1" t="s">
        <v>86</v>
      </c>
      <c r="I4129" s="1" t="s">
        <v>87</v>
      </c>
      <c r="J4129" s="1" t="s">
        <v>64</v>
      </c>
      <c r="K4129" s="4">
        <v>5</v>
      </c>
      <c r="L4129" s="5">
        <v>99</v>
      </c>
      <c r="M4129" s="5">
        <f>EcommerceDataset[[#This Row],[quantity]]*EcommerceDataset[[#This Row],[unit_price]]</f>
        <v>495</v>
      </c>
      <c r="N4129" s="1" t="s">
        <v>12403</v>
      </c>
      <c r="O4129" s="3">
        <v>45445</v>
      </c>
      <c r="P4129" s="1" t="s">
        <v>75</v>
      </c>
      <c r="Q4129" s="1" t="s">
        <v>43</v>
      </c>
      <c r="R4129" s="4">
        <v>5</v>
      </c>
      <c r="S4129" s="1" t="s">
        <v>31</v>
      </c>
      <c r="T4129" s="1" t="s">
        <v>12404</v>
      </c>
      <c r="U4129" s="3">
        <v>45707</v>
      </c>
    </row>
    <row r="4130" spans="1:21" x14ac:dyDescent="0.3">
      <c r="A4130" s="1" t="s">
        <v>12405</v>
      </c>
      <c r="B4130" s="1" t="s">
        <v>1688</v>
      </c>
      <c r="C4130" s="1" t="s">
        <v>4386</v>
      </c>
      <c r="D4130" s="1" t="str">
        <f>_xlfn.CONCAT(EcommerceDataset[[#This Row],[first_name]]," ",EcommerceDataset[[#This Row],[last_name]])</f>
        <v>Linda Haley</v>
      </c>
      <c r="E4130" s="1" t="s">
        <v>80</v>
      </c>
      <c r="F4130" s="1" t="s">
        <v>23</v>
      </c>
      <c r="G4130" s="1" t="s">
        <v>185</v>
      </c>
      <c r="H4130" s="1" t="s">
        <v>390</v>
      </c>
      <c r="I4130" s="1" t="s">
        <v>391</v>
      </c>
      <c r="J4130" s="1" t="s">
        <v>122</v>
      </c>
      <c r="K4130" s="4">
        <v>3</v>
      </c>
      <c r="L4130" s="5">
        <v>25</v>
      </c>
      <c r="M4130" s="5">
        <f>EcommerceDataset[[#This Row],[quantity]]*EcommerceDataset[[#This Row],[unit_price]]</f>
        <v>75</v>
      </c>
      <c r="N4130" s="1" t="s">
        <v>12406</v>
      </c>
      <c r="O4130" s="3">
        <v>45198</v>
      </c>
      <c r="P4130" s="1" t="s">
        <v>29</v>
      </c>
      <c r="Q4130" s="1" t="s">
        <v>56</v>
      </c>
      <c r="R4130" s="4">
        <v>1</v>
      </c>
      <c r="S4130" s="1" t="s">
        <v>103</v>
      </c>
      <c r="T4130" s="1" t="s">
        <v>12407</v>
      </c>
      <c r="U4130" s="3">
        <v>45017</v>
      </c>
    </row>
    <row r="4131" spans="1:21" x14ac:dyDescent="0.3">
      <c r="A4131" s="1" t="s">
        <v>6498</v>
      </c>
      <c r="B4131" s="1" t="s">
        <v>106</v>
      </c>
      <c r="C4131" s="1" t="s">
        <v>569</v>
      </c>
      <c r="D4131" s="1" t="str">
        <f>_xlfn.CONCAT(EcommerceDataset[[#This Row],[first_name]]," ",EcommerceDataset[[#This Row],[last_name]])</f>
        <v>Richard Lee</v>
      </c>
      <c r="E4131" s="1" t="s">
        <v>36</v>
      </c>
      <c r="F4131" s="1" t="s">
        <v>23</v>
      </c>
      <c r="G4131" s="1" t="s">
        <v>119</v>
      </c>
      <c r="H4131" s="1" t="s">
        <v>86</v>
      </c>
      <c r="I4131" s="1" t="s">
        <v>87</v>
      </c>
      <c r="J4131" s="1" t="s">
        <v>64</v>
      </c>
      <c r="K4131" s="4">
        <v>1</v>
      </c>
      <c r="L4131" s="5">
        <v>99</v>
      </c>
      <c r="M4131" s="5">
        <f>EcommerceDataset[[#This Row],[quantity]]*EcommerceDataset[[#This Row],[unit_price]]</f>
        <v>99</v>
      </c>
      <c r="N4131" s="1" t="s">
        <v>12408</v>
      </c>
      <c r="O4131" s="3">
        <v>45393</v>
      </c>
      <c r="P4131" s="1" t="s">
        <v>75</v>
      </c>
      <c r="Q4131" s="1" t="s">
        <v>43</v>
      </c>
      <c r="R4131" s="4">
        <v>1</v>
      </c>
      <c r="S4131" s="1" t="s">
        <v>44</v>
      </c>
      <c r="T4131" s="1" t="s">
        <v>12409</v>
      </c>
      <c r="U4131" s="3">
        <v>45593</v>
      </c>
    </row>
    <row r="4132" spans="1:21" x14ac:dyDescent="0.3">
      <c r="A4132" s="1" t="s">
        <v>3137</v>
      </c>
      <c r="B4132" s="1" t="s">
        <v>106</v>
      </c>
      <c r="C4132" s="1" t="s">
        <v>2088</v>
      </c>
      <c r="D4132" s="1" t="str">
        <f>_xlfn.CONCAT(EcommerceDataset[[#This Row],[first_name]]," ",EcommerceDataset[[#This Row],[last_name]])</f>
        <v>Richard Farmer</v>
      </c>
      <c r="E4132" s="1" t="s">
        <v>22</v>
      </c>
      <c r="F4132" s="1" t="s">
        <v>37</v>
      </c>
      <c r="G4132" s="1" t="s">
        <v>71</v>
      </c>
      <c r="H4132" s="1" t="s">
        <v>217</v>
      </c>
      <c r="I4132" s="1" t="s">
        <v>218</v>
      </c>
      <c r="J4132" s="1" t="s">
        <v>27</v>
      </c>
      <c r="K4132" s="4">
        <v>5</v>
      </c>
      <c r="L4132" s="5">
        <v>899</v>
      </c>
      <c r="M4132" s="5">
        <f>EcommerceDataset[[#This Row],[quantity]]*EcommerceDataset[[#This Row],[unit_price]]</f>
        <v>4495</v>
      </c>
      <c r="N4132" s="1" t="s">
        <v>12410</v>
      </c>
      <c r="O4132" s="3">
        <v>45073</v>
      </c>
      <c r="P4132" s="1" t="s">
        <v>55</v>
      </c>
      <c r="Q4132" s="1" t="s">
        <v>56</v>
      </c>
      <c r="R4132" s="4">
        <v>1</v>
      </c>
      <c r="S4132" s="1" t="s">
        <v>132</v>
      </c>
      <c r="T4132" s="1" t="s">
        <v>12411</v>
      </c>
      <c r="U4132" s="3">
        <v>45072</v>
      </c>
    </row>
    <row r="4133" spans="1:21" x14ac:dyDescent="0.3">
      <c r="A4133" s="1" t="s">
        <v>1010</v>
      </c>
      <c r="B4133" s="1" t="s">
        <v>375</v>
      </c>
      <c r="C4133" s="1" t="s">
        <v>1011</v>
      </c>
      <c r="D4133" s="1" t="str">
        <f>_xlfn.CONCAT(EcommerceDataset[[#This Row],[first_name]]," ",EcommerceDataset[[#This Row],[last_name]])</f>
        <v>Dawn Carter</v>
      </c>
      <c r="E4133" s="1" t="s">
        <v>80</v>
      </c>
      <c r="F4133" s="1" t="s">
        <v>49</v>
      </c>
      <c r="G4133" s="1" t="s">
        <v>119</v>
      </c>
      <c r="H4133" s="1" t="s">
        <v>99</v>
      </c>
      <c r="I4133" s="1" t="s">
        <v>100</v>
      </c>
      <c r="J4133" s="1" t="s">
        <v>27</v>
      </c>
      <c r="K4133" s="4">
        <v>2</v>
      </c>
      <c r="L4133" s="5">
        <v>199</v>
      </c>
      <c r="M4133" s="5">
        <f>EcommerceDataset[[#This Row],[quantity]]*EcommerceDataset[[#This Row],[unit_price]]</f>
        <v>398</v>
      </c>
      <c r="N4133" s="1" t="s">
        <v>12412</v>
      </c>
      <c r="O4133" s="3">
        <v>45084</v>
      </c>
      <c r="P4133" s="1" t="s">
        <v>55</v>
      </c>
      <c r="Q4133" s="1" t="s">
        <v>30</v>
      </c>
      <c r="R4133" s="4">
        <v>2</v>
      </c>
      <c r="S4133" s="1" t="s">
        <v>31</v>
      </c>
      <c r="T4133" s="1" t="s">
        <v>12413</v>
      </c>
      <c r="U4133" s="3">
        <v>45092</v>
      </c>
    </row>
    <row r="4134" spans="1:21" x14ac:dyDescent="0.3">
      <c r="A4134" s="1" t="s">
        <v>12414</v>
      </c>
      <c r="B4134" s="1" t="s">
        <v>247</v>
      </c>
      <c r="C4134" s="1" t="s">
        <v>3534</v>
      </c>
      <c r="D4134" s="1" t="str">
        <f>_xlfn.CONCAT(EcommerceDataset[[#This Row],[first_name]]," ",EcommerceDataset[[#This Row],[last_name]])</f>
        <v>Michael Wolf</v>
      </c>
      <c r="E4134" s="1" t="s">
        <v>80</v>
      </c>
      <c r="F4134" s="1" t="s">
        <v>49</v>
      </c>
      <c r="G4134" s="1" t="s">
        <v>185</v>
      </c>
      <c r="H4134" s="1" t="s">
        <v>120</v>
      </c>
      <c r="I4134" s="1" t="s">
        <v>121</v>
      </c>
      <c r="J4134" s="1" t="s">
        <v>122</v>
      </c>
      <c r="K4134" s="4">
        <v>5</v>
      </c>
      <c r="L4134" s="5">
        <v>149</v>
      </c>
      <c r="M4134" s="5">
        <f>EcommerceDataset[[#This Row],[quantity]]*EcommerceDataset[[#This Row],[unit_price]]</f>
        <v>745</v>
      </c>
      <c r="N4134" s="1" t="s">
        <v>12415</v>
      </c>
      <c r="O4134" s="3">
        <v>45097</v>
      </c>
      <c r="P4134" s="1" t="s">
        <v>109</v>
      </c>
      <c r="Q4134" s="1" t="s">
        <v>56</v>
      </c>
      <c r="R4134" s="4">
        <v>3</v>
      </c>
      <c r="S4134" s="1" t="s">
        <v>31</v>
      </c>
      <c r="T4134" s="1" t="s">
        <v>12416</v>
      </c>
      <c r="U4134" s="3">
        <v>45729</v>
      </c>
    </row>
    <row r="4135" spans="1:21" x14ac:dyDescent="0.3">
      <c r="A4135" s="1" t="s">
        <v>3220</v>
      </c>
      <c r="B4135" s="1" t="s">
        <v>2290</v>
      </c>
      <c r="C4135" s="1" t="s">
        <v>161</v>
      </c>
      <c r="D4135" s="1" t="str">
        <f>_xlfn.CONCAT(EcommerceDataset[[#This Row],[first_name]]," ",EcommerceDataset[[#This Row],[last_name]])</f>
        <v>Lauren Gray</v>
      </c>
      <c r="E4135" s="1" t="s">
        <v>36</v>
      </c>
      <c r="F4135" s="1" t="s">
        <v>49</v>
      </c>
      <c r="G4135" s="1" t="s">
        <v>179</v>
      </c>
      <c r="H4135" s="1" t="s">
        <v>72</v>
      </c>
      <c r="I4135" s="1" t="s">
        <v>73</v>
      </c>
      <c r="J4135" s="1" t="s">
        <v>41</v>
      </c>
      <c r="K4135" s="4">
        <v>3</v>
      </c>
      <c r="L4135" s="5">
        <v>110</v>
      </c>
      <c r="M4135" s="5">
        <f>EcommerceDataset[[#This Row],[quantity]]*EcommerceDataset[[#This Row],[unit_price]]</f>
        <v>330</v>
      </c>
      <c r="N4135" s="1" t="s">
        <v>12417</v>
      </c>
      <c r="O4135" s="3">
        <v>45832</v>
      </c>
      <c r="P4135" s="1" t="s">
        <v>29</v>
      </c>
      <c r="Q4135" s="1" t="s">
        <v>43</v>
      </c>
      <c r="R4135" s="4">
        <v>1</v>
      </c>
      <c r="S4135" s="1" t="s">
        <v>103</v>
      </c>
      <c r="T4135" s="1" t="s">
        <v>12418</v>
      </c>
      <c r="U4135" s="3">
        <v>45456</v>
      </c>
    </row>
    <row r="4136" spans="1:21" x14ac:dyDescent="0.3">
      <c r="A4136" s="1" t="s">
        <v>12419</v>
      </c>
      <c r="B4136" s="1" t="s">
        <v>564</v>
      </c>
      <c r="C4136" s="1" t="s">
        <v>1456</v>
      </c>
      <c r="D4136" s="1" t="str">
        <f>_xlfn.CONCAT(EcommerceDataset[[#This Row],[first_name]]," ",EcommerceDataset[[#This Row],[last_name]])</f>
        <v>Mark Carlson</v>
      </c>
      <c r="E4136" s="1" t="s">
        <v>80</v>
      </c>
      <c r="F4136" s="1" t="s">
        <v>37</v>
      </c>
      <c r="G4136" s="1" t="s">
        <v>179</v>
      </c>
      <c r="H4136" s="1" t="s">
        <v>167</v>
      </c>
      <c r="I4136" s="1" t="s">
        <v>168</v>
      </c>
      <c r="J4136" s="1" t="s">
        <v>130</v>
      </c>
      <c r="K4136" s="4">
        <v>3</v>
      </c>
      <c r="L4136" s="5">
        <v>80</v>
      </c>
      <c r="M4136" s="5">
        <f>EcommerceDataset[[#This Row],[quantity]]*EcommerceDataset[[#This Row],[unit_price]]</f>
        <v>240</v>
      </c>
      <c r="N4136" s="1" t="s">
        <v>12420</v>
      </c>
      <c r="O4136" s="3">
        <v>45246</v>
      </c>
      <c r="P4136" s="1" t="s">
        <v>55</v>
      </c>
      <c r="Q4136" s="1" t="s">
        <v>56</v>
      </c>
      <c r="R4136" s="4">
        <v>1</v>
      </c>
      <c r="S4136" s="1" t="s">
        <v>103</v>
      </c>
      <c r="T4136" s="1" t="s">
        <v>12421</v>
      </c>
      <c r="U4136" s="3">
        <v>45757</v>
      </c>
    </row>
    <row r="4137" spans="1:21" x14ac:dyDescent="0.3">
      <c r="A4137" s="1" t="s">
        <v>9559</v>
      </c>
      <c r="B4137" s="1" t="s">
        <v>599</v>
      </c>
      <c r="C4137" s="1" t="s">
        <v>872</v>
      </c>
      <c r="D4137" s="1" t="str">
        <f>_xlfn.CONCAT(EcommerceDataset[[#This Row],[first_name]]," ",EcommerceDataset[[#This Row],[last_name]])</f>
        <v>Christine Gonzalez</v>
      </c>
      <c r="E4137" s="1" t="s">
        <v>36</v>
      </c>
      <c r="F4137" s="1" t="s">
        <v>23</v>
      </c>
      <c r="G4137" s="1" t="s">
        <v>179</v>
      </c>
      <c r="H4137" s="1" t="s">
        <v>25</v>
      </c>
      <c r="I4137" s="1" t="s">
        <v>26</v>
      </c>
      <c r="J4137" s="1" t="s">
        <v>27</v>
      </c>
      <c r="K4137" s="4">
        <v>2</v>
      </c>
      <c r="L4137" s="5">
        <v>229</v>
      </c>
      <c r="M4137" s="5">
        <f>EcommerceDataset[[#This Row],[quantity]]*EcommerceDataset[[#This Row],[unit_price]]</f>
        <v>458</v>
      </c>
      <c r="N4137" s="1" t="s">
        <v>12422</v>
      </c>
      <c r="O4137" s="3">
        <v>45729</v>
      </c>
      <c r="P4137" s="1" t="s">
        <v>75</v>
      </c>
      <c r="Q4137" s="1" t="s">
        <v>43</v>
      </c>
      <c r="R4137" s="4">
        <v>3</v>
      </c>
      <c r="S4137" s="1" t="s">
        <v>44</v>
      </c>
      <c r="T4137" s="1" t="s">
        <v>12423</v>
      </c>
      <c r="U4137" s="3">
        <v>45837</v>
      </c>
    </row>
    <row r="4138" spans="1:21" x14ac:dyDescent="0.3">
      <c r="A4138" s="1" t="s">
        <v>12424</v>
      </c>
      <c r="B4138" s="1" t="s">
        <v>585</v>
      </c>
      <c r="C4138" s="1" t="s">
        <v>253</v>
      </c>
      <c r="D4138" s="1" t="str">
        <f>_xlfn.CONCAT(EcommerceDataset[[#This Row],[first_name]]," ",EcommerceDataset[[#This Row],[last_name]])</f>
        <v>Brenda Rogers</v>
      </c>
      <c r="E4138" s="1" t="s">
        <v>36</v>
      </c>
      <c r="F4138" s="1" t="s">
        <v>49</v>
      </c>
      <c r="G4138" s="1" t="s">
        <v>50</v>
      </c>
      <c r="H4138" s="1" t="s">
        <v>39</v>
      </c>
      <c r="I4138" s="1" t="s">
        <v>40</v>
      </c>
      <c r="J4138" s="1" t="s">
        <v>41</v>
      </c>
      <c r="K4138" s="4">
        <v>1</v>
      </c>
      <c r="L4138" s="5">
        <v>59</v>
      </c>
      <c r="M4138" s="5">
        <f>EcommerceDataset[[#This Row],[quantity]]*EcommerceDataset[[#This Row],[unit_price]]</f>
        <v>59</v>
      </c>
      <c r="N4138" s="1" t="s">
        <v>12425</v>
      </c>
      <c r="O4138" s="3">
        <v>44852</v>
      </c>
      <c r="P4138" s="1" t="s">
        <v>29</v>
      </c>
      <c r="Q4138" s="1" t="s">
        <v>56</v>
      </c>
      <c r="R4138" s="4">
        <v>2</v>
      </c>
      <c r="S4138" s="1" t="s">
        <v>44</v>
      </c>
      <c r="T4138" s="1" t="s">
        <v>12426</v>
      </c>
      <c r="U4138" s="3">
        <v>44984</v>
      </c>
    </row>
    <row r="4139" spans="1:21" x14ac:dyDescent="0.3">
      <c r="A4139" s="1" t="s">
        <v>3324</v>
      </c>
      <c r="B4139" s="1" t="s">
        <v>1229</v>
      </c>
      <c r="C4139" s="1" t="s">
        <v>764</v>
      </c>
      <c r="D4139" s="1" t="str">
        <f>_xlfn.CONCAT(EcommerceDataset[[#This Row],[first_name]]," ",EcommerceDataset[[#This Row],[last_name]])</f>
        <v>Douglas Rollins</v>
      </c>
      <c r="E4139" s="1" t="s">
        <v>80</v>
      </c>
      <c r="F4139" s="1" t="s">
        <v>49</v>
      </c>
      <c r="G4139" s="1" t="s">
        <v>61</v>
      </c>
      <c r="H4139" s="1" t="s">
        <v>25</v>
      </c>
      <c r="I4139" s="1" t="s">
        <v>26</v>
      </c>
      <c r="J4139" s="1" t="s">
        <v>27</v>
      </c>
      <c r="K4139" s="4">
        <v>1</v>
      </c>
      <c r="L4139" s="5">
        <v>229</v>
      </c>
      <c r="M4139" s="5">
        <f>EcommerceDataset[[#This Row],[quantity]]*EcommerceDataset[[#This Row],[unit_price]]</f>
        <v>229</v>
      </c>
      <c r="N4139" s="1" t="s">
        <v>12427</v>
      </c>
      <c r="O4139" s="3">
        <v>45278</v>
      </c>
      <c r="P4139" s="1" t="s">
        <v>109</v>
      </c>
      <c r="Q4139" s="1" t="s">
        <v>43</v>
      </c>
      <c r="R4139" s="4">
        <v>1</v>
      </c>
      <c r="S4139" s="1" t="s">
        <v>44</v>
      </c>
      <c r="T4139" s="1" t="s">
        <v>12428</v>
      </c>
      <c r="U4139" s="3">
        <v>45496</v>
      </c>
    </row>
    <row r="4140" spans="1:21" x14ac:dyDescent="0.3">
      <c r="A4140" s="1" t="s">
        <v>12429</v>
      </c>
      <c r="B4140" s="1" t="s">
        <v>4408</v>
      </c>
      <c r="C4140" s="1" t="s">
        <v>1949</v>
      </c>
      <c r="D4140" s="1" t="str">
        <f>_xlfn.CONCAT(EcommerceDataset[[#This Row],[first_name]]," ",EcommerceDataset[[#This Row],[last_name]])</f>
        <v>Brendan Mcdaniel</v>
      </c>
      <c r="E4140" s="1" t="s">
        <v>22</v>
      </c>
      <c r="F4140" s="1" t="s">
        <v>49</v>
      </c>
      <c r="G4140" s="1" t="s">
        <v>93</v>
      </c>
      <c r="H4140" s="1" t="s">
        <v>167</v>
      </c>
      <c r="I4140" s="1" t="s">
        <v>168</v>
      </c>
      <c r="J4140" s="1" t="s">
        <v>130</v>
      </c>
      <c r="K4140" s="4">
        <v>2</v>
      </c>
      <c r="L4140" s="5">
        <v>80</v>
      </c>
      <c r="M4140" s="5">
        <f>EcommerceDataset[[#This Row],[quantity]]*EcommerceDataset[[#This Row],[unit_price]]</f>
        <v>160</v>
      </c>
      <c r="N4140" s="1" t="s">
        <v>12430</v>
      </c>
      <c r="O4140" s="3">
        <v>45139</v>
      </c>
      <c r="P4140" s="1" t="s">
        <v>75</v>
      </c>
      <c r="Q4140" s="1" t="s">
        <v>56</v>
      </c>
      <c r="R4140" s="4">
        <v>5</v>
      </c>
      <c r="S4140" s="1" t="s">
        <v>132</v>
      </c>
      <c r="T4140" s="1" t="s">
        <v>12431</v>
      </c>
      <c r="U4140" s="3">
        <v>45321</v>
      </c>
    </row>
    <row r="4141" spans="1:21" x14ac:dyDescent="0.3">
      <c r="A4141" s="1" t="s">
        <v>12432</v>
      </c>
      <c r="B4141" s="1" t="s">
        <v>1222</v>
      </c>
      <c r="C4141" s="1" t="s">
        <v>3373</v>
      </c>
      <c r="D4141" s="1" t="str">
        <f>_xlfn.CONCAT(EcommerceDataset[[#This Row],[first_name]]," ",EcommerceDataset[[#This Row],[last_name]])</f>
        <v>Brady Rodriguez</v>
      </c>
      <c r="E4141" s="1" t="s">
        <v>36</v>
      </c>
      <c r="F4141" s="1" t="s">
        <v>23</v>
      </c>
      <c r="G4141" s="1" t="s">
        <v>151</v>
      </c>
      <c r="H4141" s="1" t="s">
        <v>25</v>
      </c>
      <c r="I4141" s="1" t="s">
        <v>26</v>
      </c>
      <c r="J4141" s="1" t="s">
        <v>27</v>
      </c>
      <c r="K4141" s="4">
        <v>1</v>
      </c>
      <c r="L4141" s="5">
        <v>229</v>
      </c>
      <c r="M4141" s="5">
        <f>EcommerceDataset[[#This Row],[quantity]]*EcommerceDataset[[#This Row],[unit_price]]</f>
        <v>229</v>
      </c>
      <c r="N4141" s="1" t="s">
        <v>12433</v>
      </c>
      <c r="O4141" s="3">
        <v>45704</v>
      </c>
      <c r="P4141" s="1" t="s">
        <v>55</v>
      </c>
      <c r="Q4141" s="1" t="s">
        <v>56</v>
      </c>
      <c r="R4141" s="4">
        <v>4</v>
      </c>
      <c r="S4141" s="1" t="s">
        <v>132</v>
      </c>
      <c r="T4141" s="1" t="s">
        <v>12434</v>
      </c>
      <c r="U4141" s="3">
        <v>45874</v>
      </c>
    </row>
    <row r="4142" spans="1:21" x14ac:dyDescent="0.3">
      <c r="A4142" s="1" t="s">
        <v>12435</v>
      </c>
      <c r="B4142" s="1" t="s">
        <v>666</v>
      </c>
      <c r="C4142" s="1" t="s">
        <v>2160</v>
      </c>
      <c r="D4142" s="1" t="str">
        <f>_xlfn.CONCAT(EcommerceDataset[[#This Row],[first_name]]," ",EcommerceDataset[[#This Row],[last_name]])</f>
        <v>Angela Holland</v>
      </c>
      <c r="E4142" s="1" t="s">
        <v>80</v>
      </c>
      <c r="F4142" s="1" t="s">
        <v>23</v>
      </c>
      <c r="G4142" s="1" t="s">
        <v>24</v>
      </c>
      <c r="H4142" s="1" t="s">
        <v>128</v>
      </c>
      <c r="I4142" s="1" t="s">
        <v>129</v>
      </c>
      <c r="J4142" s="1" t="s">
        <v>130</v>
      </c>
      <c r="K4142" s="4">
        <v>3</v>
      </c>
      <c r="L4142" s="5">
        <v>129</v>
      </c>
      <c r="M4142" s="5">
        <f>EcommerceDataset[[#This Row],[quantity]]*EcommerceDataset[[#This Row],[unit_price]]</f>
        <v>387</v>
      </c>
      <c r="N4142" s="1" t="s">
        <v>12436</v>
      </c>
      <c r="O4142" s="3">
        <v>44832</v>
      </c>
      <c r="P4142" s="1" t="s">
        <v>75</v>
      </c>
      <c r="Q4142" s="1" t="s">
        <v>56</v>
      </c>
      <c r="R4142" s="4">
        <v>2</v>
      </c>
      <c r="S4142" s="1" t="s">
        <v>31</v>
      </c>
      <c r="T4142" s="1" t="s">
        <v>12437</v>
      </c>
      <c r="U4142" s="3">
        <v>45261</v>
      </c>
    </row>
    <row r="4143" spans="1:21" x14ac:dyDescent="0.3">
      <c r="A4143" s="1" t="s">
        <v>12438</v>
      </c>
      <c r="B4143" s="1" t="s">
        <v>299</v>
      </c>
      <c r="C4143" s="1" t="s">
        <v>2622</v>
      </c>
      <c r="D4143" s="1" t="str">
        <f>_xlfn.CONCAT(EcommerceDataset[[#This Row],[first_name]]," ",EcommerceDataset[[#This Row],[last_name]])</f>
        <v>Heather Cox</v>
      </c>
      <c r="E4143" s="1" t="s">
        <v>36</v>
      </c>
      <c r="F4143" s="1" t="s">
        <v>37</v>
      </c>
      <c r="G4143" s="1" t="s">
        <v>119</v>
      </c>
      <c r="H4143" s="1" t="s">
        <v>137</v>
      </c>
      <c r="I4143" s="1" t="s">
        <v>138</v>
      </c>
      <c r="J4143" s="1" t="s">
        <v>27</v>
      </c>
      <c r="K4143" s="4">
        <v>3</v>
      </c>
      <c r="L4143" s="5">
        <v>999</v>
      </c>
      <c r="M4143" s="5">
        <f>EcommerceDataset[[#This Row],[quantity]]*EcommerceDataset[[#This Row],[unit_price]]</f>
        <v>2997</v>
      </c>
      <c r="N4143" s="1" t="s">
        <v>12439</v>
      </c>
      <c r="O4143" s="3">
        <v>45192</v>
      </c>
      <c r="P4143" s="1" t="s">
        <v>109</v>
      </c>
      <c r="Q4143" s="1" t="s">
        <v>43</v>
      </c>
      <c r="R4143" s="4">
        <v>1</v>
      </c>
      <c r="S4143" s="1" t="s">
        <v>44</v>
      </c>
      <c r="T4143" s="1" t="s">
        <v>12440</v>
      </c>
      <c r="U4143" s="3">
        <v>44932</v>
      </c>
    </row>
    <row r="4144" spans="1:21" x14ac:dyDescent="0.3">
      <c r="A4144" s="1" t="s">
        <v>12441</v>
      </c>
      <c r="B4144" s="1" t="s">
        <v>411</v>
      </c>
      <c r="C4144" s="1" t="s">
        <v>10520</v>
      </c>
      <c r="D4144" s="1" t="str">
        <f>_xlfn.CONCAT(EcommerceDataset[[#This Row],[first_name]]," ",EcommerceDataset[[#This Row],[last_name]])</f>
        <v>Nancy Beard</v>
      </c>
      <c r="E4144" s="1" t="s">
        <v>80</v>
      </c>
      <c r="F4144" s="1" t="s">
        <v>49</v>
      </c>
      <c r="G4144" s="1" t="s">
        <v>93</v>
      </c>
      <c r="H4144" s="1" t="s">
        <v>72</v>
      </c>
      <c r="I4144" s="1" t="s">
        <v>73</v>
      </c>
      <c r="J4144" s="1" t="s">
        <v>41</v>
      </c>
      <c r="K4144" s="4">
        <v>5</v>
      </c>
      <c r="L4144" s="5">
        <v>110</v>
      </c>
      <c r="M4144" s="5">
        <f>EcommerceDataset[[#This Row],[quantity]]*EcommerceDataset[[#This Row],[unit_price]]</f>
        <v>550</v>
      </c>
      <c r="N4144" s="1" t="s">
        <v>12442</v>
      </c>
      <c r="O4144" s="3">
        <v>45885</v>
      </c>
      <c r="P4144" s="1" t="s">
        <v>102</v>
      </c>
      <c r="Q4144" s="1" t="s">
        <v>56</v>
      </c>
      <c r="R4144" s="4">
        <v>2</v>
      </c>
      <c r="S4144" s="1" t="s">
        <v>31</v>
      </c>
      <c r="T4144" s="1" t="s">
        <v>12443</v>
      </c>
      <c r="U4144" s="3">
        <v>45622</v>
      </c>
    </row>
    <row r="4145" spans="1:21" x14ac:dyDescent="0.3">
      <c r="A4145" s="1" t="s">
        <v>10330</v>
      </c>
      <c r="B4145" s="1" t="s">
        <v>10331</v>
      </c>
      <c r="C4145" s="1" t="s">
        <v>1834</v>
      </c>
      <c r="D4145" s="1" t="str">
        <f>_xlfn.CONCAT(EcommerceDataset[[#This Row],[first_name]]," ",EcommerceDataset[[#This Row],[last_name]])</f>
        <v>Luis Dunn</v>
      </c>
      <c r="E4145" s="1" t="s">
        <v>80</v>
      </c>
      <c r="F4145" s="1" t="s">
        <v>23</v>
      </c>
      <c r="G4145" s="1" t="s">
        <v>24</v>
      </c>
      <c r="H4145" s="1" t="s">
        <v>51</v>
      </c>
      <c r="I4145" s="1" t="s">
        <v>52</v>
      </c>
      <c r="J4145" s="1" t="s">
        <v>53</v>
      </c>
      <c r="K4145" s="4">
        <v>4</v>
      </c>
      <c r="L4145" s="5">
        <v>59</v>
      </c>
      <c r="M4145" s="5">
        <f>EcommerceDataset[[#This Row],[quantity]]*EcommerceDataset[[#This Row],[unit_price]]</f>
        <v>236</v>
      </c>
      <c r="N4145" s="1" t="s">
        <v>12444</v>
      </c>
      <c r="O4145" s="3">
        <v>44800</v>
      </c>
      <c r="P4145" s="1" t="s">
        <v>102</v>
      </c>
      <c r="Q4145" s="1" t="s">
        <v>56</v>
      </c>
      <c r="R4145" s="4">
        <v>4</v>
      </c>
      <c r="S4145" s="1" t="s">
        <v>31</v>
      </c>
      <c r="T4145" s="1" t="s">
        <v>12445</v>
      </c>
      <c r="U4145" s="3">
        <v>45553</v>
      </c>
    </row>
    <row r="4146" spans="1:21" x14ac:dyDescent="0.3">
      <c r="A4146" s="1" t="s">
        <v>5948</v>
      </c>
      <c r="B4146" s="1" t="s">
        <v>2411</v>
      </c>
      <c r="C4146" s="1" t="s">
        <v>4550</v>
      </c>
      <c r="D4146" s="1" t="str">
        <f>_xlfn.CONCAT(EcommerceDataset[[#This Row],[first_name]]," ",EcommerceDataset[[#This Row],[last_name]])</f>
        <v>Lori Strong</v>
      </c>
      <c r="E4146" s="1" t="s">
        <v>80</v>
      </c>
      <c r="F4146" s="1" t="s">
        <v>49</v>
      </c>
      <c r="G4146" s="1" t="s">
        <v>38</v>
      </c>
      <c r="H4146" s="1" t="s">
        <v>128</v>
      </c>
      <c r="I4146" s="1" t="s">
        <v>129</v>
      </c>
      <c r="J4146" s="1" t="s">
        <v>130</v>
      </c>
      <c r="K4146" s="4">
        <v>2</v>
      </c>
      <c r="L4146" s="5">
        <v>129</v>
      </c>
      <c r="M4146" s="5">
        <f>EcommerceDataset[[#This Row],[quantity]]*EcommerceDataset[[#This Row],[unit_price]]</f>
        <v>258</v>
      </c>
      <c r="N4146" s="1" t="s">
        <v>12446</v>
      </c>
      <c r="O4146" s="3">
        <v>45746</v>
      </c>
      <c r="P4146" s="1" t="s">
        <v>75</v>
      </c>
      <c r="Q4146" s="1" t="s">
        <v>30</v>
      </c>
      <c r="R4146" s="4">
        <v>5</v>
      </c>
      <c r="S4146" s="1" t="s">
        <v>31</v>
      </c>
      <c r="T4146" s="1" t="s">
        <v>12447</v>
      </c>
      <c r="U4146" s="3">
        <v>45355</v>
      </c>
    </row>
    <row r="4147" spans="1:21" x14ac:dyDescent="0.3">
      <c r="A4147" s="1" t="s">
        <v>12448</v>
      </c>
      <c r="B4147" s="1" t="s">
        <v>142</v>
      </c>
      <c r="C4147" s="1" t="s">
        <v>3622</v>
      </c>
      <c r="D4147" s="1" t="str">
        <f>_xlfn.CONCAT(EcommerceDataset[[#This Row],[first_name]]," ",EcommerceDataset[[#This Row],[last_name]])</f>
        <v>Anthony Holloway</v>
      </c>
      <c r="E4147" s="1" t="s">
        <v>22</v>
      </c>
      <c r="F4147" s="1" t="s">
        <v>49</v>
      </c>
      <c r="G4147" s="1" t="s">
        <v>151</v>
      </c>
      <c r="H4147" s="1" t="s">
        <v>72</v>
      </c>
      <c r="I4147" s="1" t="s">
        <v>73</v>
      </c>
      <c r="J4147" s="1" t="s">
        <v>41</v>
      </c>
      <c r="K4147" s="4">
        <v>5</v>
      </c>
      <c r="L4147" s="5">
        <v>110</v>
      </c>
      <c r="M4147" s="5">
        <f>EcommerceDataset[[#This Row],[quantity]]*EcommerceDataset[[#This Row],[unit_price]]</f>
        <v>550</v>
      </c>
      <c r="N4147" s="1" t="s">
        <v>12449</v>
      </c>
      <c r="O4147" s="3">
        <v>45542</v>
      </c>
      <c r="P4147" s="1" t="s">
        <v>109</v>
      </c>
      <c r="Q4147" s="1" t="s">
        <v>56</v>
      </c>
      <c r="R4147" s="4">
        <v>5</v>
      </c>
      <c r="S4147" s="1" t="s">
        <v>103</v>
      </c>
      <c r="T4147" s="1" t="s">
        <v>12450</v>
      </c>
      <c r="U4147" s="3">
        <v>45344</v>
      </c>
    </row>
    <row r="4148" spans="1:21" x14ac:dyDescent="0.3">
      <c r="A4148" s="1" t="s">
        <v>1772</v>
      </c>
      <c r="B4148" s="1" t="s">
        <v>1773</v>
      </c>
      <c r="C4148" s="1" t="s">
        <v>1774</v>
      </c>
      <c r="D4148" s="1" t="str">
        <f>_xlfn.CONCAT(EcommerceDataset[[#This Row],[first_name]]," ",EcommerceDataset[[#This Row],[last_name]])</f>
        <v>Steven Wright</v>
      </c>
      <c r="E4148" s="1" t="s">
        <v>36</v>
      </c>
      <c r="F4148" s="1" t="s">
        <v>49</v>
      </c>
      <c r="G4148" s="1" t="s">
        <v>151</v>
      </c>
      <c r="H4148" s="1" t="s">
        <v>190</v>
      </c>
      <c r="I4148" s="1" t="s">
        <v>191</v>
      </c>
      <c r="J4148" s="1" t="s">
        <v>41</v>
      </c>
      <c r="K4148" s="4">
        <v>3</v>
      </c>
      <c r="L4148" s="5">
        <v>120</v>
      </c>
      <c r="M4148" s="5">
        <f>EcommerceDataset[[#This Row],[quantity]]*EcommerceDataset[[#This Row],[unit_price]]</f>
        <v>360</v>
      </c>
      <c r="N4148" s="1" t="s">
        <v>12451</v>
      </c>
      <c r="O4148" s="3">
        <v>45320</v>
      </c>
      <c r="P4148" s="1" t="s">
        <v>55</v>
      </c>
      <c r="Q4148" s="1" t="s">
        <v>30</v>
      </c>
      <c r="R4148" s="4">
        <v>4</v>
      </c>
      <c r="S4148" s="1" t="s">
        <v>132</v>
      </c>
      <c r="T4148" s="1" t="s">
        <v>12452</v>
      </c>
      <c r="U4148" s="3">
        <v>45477</v>
      </c>
    </row>
    <row r="4149" spans="1:21" x14ac:dyDescent="0.3">
      <c r="A4149" s="1" t="s">
        <v>4722</v>
      </c>
      <c r="B4149" s="1" t="s">
        <v>1373</v>
      </c>
      <c r="C4149" s="1" t="s">
        <v>619</v>
      </c>
      <c r="D4149" s="1" t="str">
        <f>_xlfn.CONCAT(EcommerceDataset[[#This Row],[first_name]]," ",EcommerceDataset[[#This Row],[last_name]])</f>
        <v>Stacy Williams</v>
      </c>
      <c r="E4149" s="1" t="s">
        <v>22</v>
      </c>
      <c r="F4149" s="1" t="s">
        <v>23</v>
      </c>
      <c r="G4149" s="1" t="s">
        <v>38</v>
      </c>
      <c r="H4149" s="1" t="s">
        <v>39</v>
      </c>
      <c r="I4149" s="1" t="s">
        <v>40</v>
      </c>
      <c r="J4149" s="1" t="s">
        <v>41</v>
      </c>
      <c r="K4149" s="4">
        <v>5</v>
      </c>
      <c r="L4149" s="5">
        <v>59</v>
      </c>
      <c r="M4149" s="5">
        <f>EcommerceDataset[[#This Row],[quantity]]*EcommerceDataset[[#This Row],[unit_price]]</f>
        <v>295</v>
      </c>
      <c r="N4149" s="1" t="s">
        <v>12453</v>
      </c>
      <c r="O4149" s="3">
        <v>45849</v>
      </c>
      <c r="P4149" s="1" t="s">
        <v>55</v>
      </c>
      <c r="Q4149" s="1" t="s">
        <v>56</v>
      </c>
      <c r="R4149" s="4">
        <v>4</v>
      </c>
      <c r="S4149" s="1" t="s">
        <v>103</v>
      </c>
      <c r="T4149" s="1" t="s">
        <v>12454</v>
      </c>
      <c r="U4149" s="3">
        <v>44869</v>
      </c>
    </row>
    <row r="4150" spans="1:21" x14ac:dyDescent="0.3">
      <c r="A4150" s="1" t="s">
        <v>10880</v>
      </c>
      <c r="B4150" s="1" t="s">
        <v>749</v>
      </c>
      <c r="C4150" s="1" t="s">
        <v>520</v>
      </c>
      <c r="D4150" s="1" t="str">
        <f>_xlfn.CONCAT(EcommerceDataset[[#This Row],[first_name]]," ",EcommerceDataset[[#This Row],[last_name]])</f>
        <v>Stephanie Kelley</v>
      </c>
      <c r="E4150" s="1" t="s">
        <v>36</v>
      </c>
      <c r="F4150" s="1" t="s">
        <v>37</v>
      </c>
      <c r="G4150" s="1" t="s">
        <v>71</v>
      </c>
      <c r="H4150" s="1" t="s">
        <v>137</v>
      </c>
      <c r="I4150" s="1" t="s">
        <v>138</v>
      </c>
      <c r="J4150" s="1" t="s">
        <v>27</v>
      </c>
      <c r="K4150" s="4">
        <v>3</v>
      </c>
      <c r="L4150" s="5">
        <v>999</v>
      </c>
      <c r="M4150" s="5">
        <f>EcommerceDataset[[#This Row],[quantity]]*EcommerceDataset[[#This Row],[unit_price]]</f>
        <v>2997</v>
      </c>
      <c r="N4150" s="1" t="s">
        <v>12455</v>
      </c>
      <c r="O4150" s="3">
        <v>45632</v>
      </c>
      <c r="P4150" s="1" t="s">
        <v>29</v>
      </c>
      <c r="Q4150" s="1" t="s">
        <v>56</v>
      </c>
      <c r="R4150" s="4">
        <v>4</v>
      </c>
      <c r="S4150" s="1" t="s">
        <v>103</v>
      </c>
      <c r="T4150" s="1" t="s">
        <v>12456</v>
      </c>
      <c r="U4150" s="3">
        <v>45805</v>
      </c>
    </row>
    <row r="4151" spans="1:21" x14ac:dyDescent="0.3">
      <c r="A4151" s="1" t="s">
        <v>4111</v>
      </c>
      <c r="B4151" s="1" t="s">
        <v>4112</v>
      </c>
      <c r="C4151" s="1" t="s">
        <v>4113</v>
      </c>
      <c r="D4151" s="1" t="str">
        <f>_xlfn.CONCAT(EcommerceDataset[[#This Row],[first_name]]," ",EcommerceDataset[[#This Row],[last_name]])</f>
        <v>Jesus Mueller</v>
      </c>
      <c r="E4151" s="1" t="s">
        <v>80</v>
      </c>
      <c r="F4151" s="1" t="s">
        <v>49</v>
      </c>
      <c r="G4151" s="1" t="s">
        <v>93</v>
      </c>
      <c r="H4151" s="1" t="s">
        <v>137</v>
      </c>
      <c r="I4151" s="1" t="s">
        <v>138</v>
      </c>
      <c r="J4151" s="1" t="s">
        <v>27</v>
      </c>
      <c r="K4151" s="4">
        <v>1</v>
      </c>
      <c r="L4151" s="5">
        <v>999</v>
      </c>
      <c r="M4151" s="5">
        <f>EcommerceDataset[[#This Row],[quantity]]*EcommerceDataset[[#This Row],[unit_price]]</f>
        <v>999</v>
      </c>
      <c r="N4151" s="1" t="s">
        <v>12457</v>
      </c>
      <c r="O4151" s="3">
        <v>44858</v>
      </c>
      <c r="P4151" s="1" t="s">
        <v>29</v>
      </c>
      <c r="Q4151" s="1" t="s">
        <v>56</v>
      </c>
      <c r="R4151" s="4">
        <v>4</v>
      </c>
      <c r="S4151" s="1" t="s">
        <v>103</v>
      </c>
      <c r="T4151" s="1" t="s">
        <v>12458</v>
      </c>
      <c r="U4151" s="3">
        <v>45280</v>
      </c>
    </row>
    <row r="4152" spans="1:21" x14ac:dyDescent="0.3">
      <c r="A4152" s="1" t="s">
        <v>4887</v>
      </c>
      <c r="B4152" s="1" t="s">
        <v>232</v>
      </c>
      <c r="C4152" s="1" t="s">
        <v>1055</v>
      </c>
      <c r="D4152" s="1" t="str">
        <f>_xlfn.CONCAT(EcommerceDataset[[#This Row],[first_name]]," ",EcommerceDataset[[#This Row],[last_name]])</f>
        <v>Joseph Jackson</v>
      </c>
      <c r="E4152" s="1" t="s">
        <v>36</v>
      </c>
      <c r="F4152" s="1" t="s">
        <v>49</v>
      </c>
      <c r="G4152" s="1" t="s">
        <v>119</v>
      </c>
      <c r="H4152" s="1" t="s">
        <v>144</v>
      </c>
      <c r="I4152" s="1" t="s">
        <v>145</v>
      </c>
      <c r="J4152" s="1" t="s">
        <v>53</v>
      </c>
      <c r="K4152" s="4">
        <v>4</v>
      </c>
      <c r="L4152" s="5">
        <v>199</v>
      </c>
      <c r="M4152" s="5">
        <f>EcommerceDataset[[#This Row],[quantity]]*EcommerceDataset[[#This Row],[unit_price]]</f>
        <v>796</v>
      </c>
      <c r="N4152" s="1" t="s">
        <v>12459</v>
      </c>
      <c r="O4152" s="3">
        <v>45002</v>
      </c>
      <c r="P4152" s="1" t="s">
        <v>102</v>
      </c>
      <c r="Q4152" s="1" t="s">
        <v>56</v>
      </c>
      <c r="R4152" s="4">
        <v>3</v>
      </c>
      <c r="S4152" s="1" t="s">
        <v>103</v>
      </c>
      <c r="T4152" s="1" t="s">
        <v>12460</v>
      </c>
      <c r="U4152" s="3">
        <v>45778</v>
      </c>
    </row>
    <row r="4153" spans="1:21" x14ac:dyDescent="0.3">
      <c r="A4153" s="1" t="s">
        <v>12461</v>
      </c>
      <c r="B4153" s="1" t="s">
        <v>446</v>
      </c>
      <c r="C4153" s="1" t="s">
        <v>2350</v>
      </c>
      <c r="D4153" s="1" t="str">
        <f>_xlfn.CONCAT(EcommerceDataset[[#This Row],[first_name]]," ",EcommerceDataset[[#This Row],[last_name]])</f>
        <v>Cheryl Williamson</v>
      </c>
      <c r="E4153" s="1" t="s">
        <v>22</v>
      </c>
      <c r="F4153" s="1" t="s">
        <v>49</v>
      </c>
      <c r="G4153" s="1" t="s">
        <v>50</v>
      </c>
      <c r="H4153" s="1" t="s">
        <v>128</v>
      </c>
      <c r="I4153" s="1" t="s">
        <v>129</v>
      </c>
      <c r="J4153" s="1" t="s">
        <v>130</v>
      </c>
      <c r="K4153" s="4">
        <v>2</v>
      </c>
      <c r="L4153" s="5">
        <v>129</v>
      </c>
      <c r="M4153" s="5">
        <f>EcommerceDataset[[#This Row],[quantity]]*EcommerceDataset[[#This Row],[unit_price]]</f>
        <v>258</v>
      </c>
      <c r="N4153" s="1" t="s">
        <v>12462</v>
      </c>
      <c r="O4153" s="3">
        <v>45645</v>
      </c>
      <c r="P4153" s="1" t="s">
        <v>55</v>
      </c>
      <c r="Q4153" s="1" t="s">
        <v>43</v>
      </c>
      <c r="R4153" s="4">
        <v>1</v>
      </c>
      <c r="S4153" s="1" t="s">
        <v>103</v>
      </c>
      <c r="T4153" s="1" t="s">
        <v>12463</v>
      </c>
      <c r="U4153" s="3">
        <v>45002</v>
      </c>
    </row>
    <row r="4154" spans="1:21" x14ac:dyDescent="0.3">
      <c r="A4154" s="1" t="s">
        <v>8095</v>
      </c>
      <c r="B4154" s="1" t="s">
        <v>384</v>
      </c>
      <c r="C4154" s="1" t="s">
        <v>3524</v>
      </c>
      <c r="D4154" s="1" t="str">
        <f>_xlfn.CONCAT(EcommerceDataset[[#This Row],[first_name]]," ",EcommerceDataset[[#This Row],[last_name]])</f>
        <v>Jason Hoover</v>
      </c>
      <c r="E4154" s="1" t="s">
        <v>22</v>
      </c>
      <c r="F4154" s="1" t="s">
        <v>23</v>
      </c>
      <c r="G4154" s="1" t="s">
        <v>71</v>
      </c>
      <c r="H4154" s="1" t="s">
        <v>25</v>
      </c>
      <c r="I4154" s="1" t="s">
        <v>26</v>
      </c>
      <c r="J4154" s="1" t="s">
        <v>27</v>
      </c>
      <c r="K4154" s="4">
        <v>3</v>
      </c>
      <c r="L4154" s="5">
        <v>229</v>
      </c>
      <c r="M4154" s="5">
        <f>EcommerceDataset[[#This Row],[quantity]]*EcommerceDataset[[#This Row],[unit_price]]</f>
        <v>687</v>
      </c>
      <c r="N4154" s="1" t="s">
        <v>12464</v>
      </c>
      <c r="O4154" s="3">
        <v>45264</v>
      </c>
      <c r="P4154" s="1" t="s">
        <v>75</v>
      </c>
      <c r="Q4154" s="1" t="s">
        <v>43</v>
      </c>
      <c r="R4154" s="4">
        <v>1</v>
      </c>
      <c r="S4154" s="1" t="s">
        <v>31</v>
      </c>
      <c r="T4154" s="1" t="s">
        <v>12465</v>
      </c>
      <c r="U4154" s="3">
        <v>45021</v>
      </c>
    </row>
    <row r="4155" spans="1:21" x14ac:dyDescent="0.3">
      <c r="A4155" s="1" t="s">
        <v>12466</v>
      </c>
      <c r="B4155" s="1" t="s">
        <v>4241</v>
      </c>
      <c r="C4155" s="1" t="s">
        <v>2457</v>
      </c>
      <c r="D4155" s="1" t="str">
        <f>_xlfn.CONCAT(EcommerceDataset[[#This Row],[first_name]]," ",EcommerceDataset[[#This Row],[last_name]])</f>
        <v>Kayla Jordan</v>
      </c>
      <c r="E4155" s="1" t="s">
        <v>22</v>
      </c>
      <c r="F4155" s="1" t="s">
        <v>37</v>
      </c>
      <c r="G4155" s="1" t="s">
        <v>179</v>
      </c>
      <c r="H4155" s="1" t="s">
        <v>99</v>
      </c>
      <c r="I4155" s="1" t="s">
        <v>100</v>
      </c>
      <c r="J4155" s="1" t="s">
        <v>27</v>
      </c>
      <c r="K4155" s="4">
        <v>5</v>
      </c>
      <c r="L4155" s="5">
        <v>199</v>
      </c>
      <c r="M4155" s="5">
        <f>EcommerceDataset[[#This Row],[quantity]]*EcommerceDataset[[#This Row],[unit_price]]</f>
        <v>995</v>
      </c>
      <c r="N4155" s="1" t="s">
        <v>12467</v>
      </c>
      <c r="O4155" s="3">
        <v>45438</v>
      </c>
      <c r="P4155" s="1" t="s">
        <v>75</v>
      </c>
      <c r="Q4155" s="1" t="s">
        <v>56</v>
      </c>
      <c r="R4155" s="4">
        <v>5</v>
      </c>
      <c r="S4155" s="1" t="s">
        <v>31</v>
      </c>
      <c r="T4155" s="1" t="s">
        <v>12468</v>
      </c>
      <c r="U4155" s="3">
        <v>45298</v>
      </c>
    </row>
    <row r="4156" spans="1:21" x14ac:dyDescent="0.3">
      <c r="A4156" s="1" t="s">
        <v>12469</v>
      </c>
      <c r="B4156" s="1" t="s">
        <v>215</v>
      </c>
      <c r="C4156" s="1" t="s">
        <v>280</v>
      </c>
      <c r="D4156" s="1" t="str">
        <f>_xlfn.CONCAT(EcommerceDataset[[#This Row],[first_name]]," ",EcommerceDataset[[#This Row],[last_name]])</f>
        <v>Kelly Mills</v>
      </c>
      <c r="E4156" s="1" t="s">
        <v>36</v>
      </c>
      <c r="F4156" s="1" t="s">
        <v>37</v>
      </c>
      <c r="G4156" s="1" t="s">
        <v>50</v>
      </c>
      <c r="H4156" s="1" t="s">
        <v>128</v>
      </c>
      <c r="I4156" s="1" t="s">
        <v>129</v>
      </c>
      <c r="J4156" s="1" t="s">
        <v>130</v>
      </c>
      <c r="K4156" s="4">
        <v>1</v>
      </c>
      <c r="L4156" s="5">
        <v>129</v>
      </c>
      <c r="M4156" s="5">
        <f>EcommerceDataset[[#This Row],[quantity]]*EcommerceDataset[[#This Row],[unit_price]]</f>
        <v>129</v>
      </c>
      <c r="N4156" s="1" t="s">
        <v>12470</v>
      </c>
      <c r="O4156" s="3">
        <v>45100</v>
      </c>
      <c r="P4156" s="1" t="s">
        <v>109</v>
      </c>
      <c r="Q4156" s="1" t="s">
        <v>56</v>
      </c>
      <c r="R4156" s="4">
        <v>3</v>
      </c>
      <c r="S4156" s="1" t="s">
        <v>66</v>
      </c>
      <c r="T4156" s="1" t="s">
        <v>12471</v>
      </c>
      <c r="U4156" s="3">
        <v>45172</v>
      </c>
    </row>
    <row r="4157" spans="1:21" x14ac:dyDescent="0.3">
      <c r="A4157" s="1" t="s">
        <v>4635</v>
      </c>
      <c r="B4157" s="1" t="s">
        <v>4636</v>
      </c>
      <c r="C4157" s="1" t="s">
        <v>1524</v>
      </c>
      <c r="D4157" s="1" t="str">
        <f>_xlfn.CONCAT(EcommerceDataset[[#This Row],[first_name]]," ",EcommerceDataset[[#This Row],[last_name]])</f>
        <v>Gloria Bush</v>
      </c>
      <c r="E4157" s="1" t="s">
        <v>36</v>
      </c>
      <c r="F4157" s="1" t="s">
        <v>37</v>
      </c>
      <c r="G4157" s="1" t="s">
        <v>179</v>
      </c>
      <c r="H4157" s="1" t="s">
        <v>128</v>
      </c>
      <c r="I4157" s="1" t="s">
        <v>129</v>
      </c>
      <c r="J4157" s="1" t="s">
        <v>130</v>
      </c>
      <c r="K4157" s="4">
        <v>3</v>
      </c>
      <c r="L4157" s="5">
        <v>129</v>
      </c>
      <c r="M4157" s="5">
        <f>EcommerceDataset[[#This Row],[quantity]]*EcommerceDataset[[#This Row],[unit_price]]</f>
        <v>387</v>
      </c>
      <c r="N4157" s="1" t="s">
        <v>12472</v>
      </c>
      <c r="O4157" s="3">
        <v>45780</v>
      </c>
      <c r="P4157" s="1" t="s">
        <v>29</v>
      </c>
      <c r="Q4157" s="1" t="s">
        <v>56</v>
      </c>
      <c r="R4157" s="4">
        <v>3</v>
      </c>
      <c r="S4157" s="1" t="s">
        <v>103</v>
      </c>
      <c r="T4157" s="1" t="s">
        <v>12473</v>
      </c>
      <c r="U4157" s="3">
        <v>45219</v>
      </c>
    </row>
    <row r="4158" spans="1:21" x14ac:dyDescent="0.3">
      <c r="A4158" s="1" t="s">
        <v>8877</v>
      </c>
      <c r="B4158" s="1" t="s">
        <v>3160</v>
      </c>
      <c r="C4158" s="1" t="s">
        <v>908</v>
      </c>
      <c r="D4158" s="1" t="str">
        <f>_xlfn.CONCAT(EcommerceDataset[[#This Row],[first_name]]," ",EcommerceDataset[[#This Row],[last_name]])</f>
        <v>Eric Ramos</v>
      </c>
      <c r="E4158" s="1" t="s">
        <v>80</v>
      </c>
      <c r="F4158" s="1" t="s">
        <v>23</v>
      </c>
      <c r="G4158" s="1" t="s">
        <v>119</v>
      </c>
      <c r="H4158" s="1" t="s">
        <v>72</v>
      </c>
      <c r="I4158" s="1" t="s">
        <v>73</v>
      </c>
      <c r="J4158" s="1" t="s">
        <v>41</v>
      </c>
      <c r="K4158" s="4">
        <v>3</v>
      </c>
      <c r="L4158" s="5">
        <v>110</v>
      </c>
      <c r="M4158" s="5">
        <f>EcommerceDataset[[#This Row],[quantity]]*EcommerceDataset[[#This Row],[unit_price]]</f>
        <v>330</v>
      </c>
      <c r="N4158" s="1" t="s">
        <v>12474</v>
      </c>
      <c r="O4158" s="3">
        <v>44874</v>
      </c>
      <c r="P4158" s="1" t="s">
        <v>109</v>
      </c>
      <c r="Q4158" s="1" t="s">
        <v>30</v>
      </c>
      <c r="R4158" s="4">
        <v>3</v>
      </c>
      <c r="S4158" s="1" t="s">
        <v>66</v>
      </c>
      <c r="T4158" s="1" t="s">
        <v>12475</v>
      </c>
      <c r="U4158" s="3">
        <v>45199</v>
      </c>
    </row>
    <row r="4159" spans="1:21" x14ac:dyDescent="0.3">
      <c r="A4159" s="1" t="s">
        <v>9997</v>
      </c>
      <c r="B4159" s="1" t="s">
        <v>498</v>
      </c>
      <c r="C4159" s="1" t="s">
        <v>1267</v>
      </c>
      <c r="D4159" s="1" t="str">
        <f>_xlfn.CONCAT(EcommerceDataset[[#This Row],[first_name]]," ",EcommerceDataset[[#This Row],[last_name]])</f>
        <v>Tiffany Wise</v>
      </c>
      <c r="E4159" s="1" t="s">
        <v>80</v>
      </c>
      <c r="F4159" s="1" t="s">
        <v>49</v>
      </c>
      <c r="G4159" s="1" t="s">
        <v>24</v>
      </c>
      <c r="H4159" s="1" t="s">
        <v>120</v>
      </c>
      <c r="I4159" s="1" t="s">
        <v>121</v>
      </c>
      <c r="J4159" s="1" t="s">
        <v>122</v>
      </c>
      <c r="K4159" s="4">
        <v>1</v>
      </c>
      <c r="L4159" s="5">
        <v>149</v>
      </c>
      <c r="M4159" s="5">
        <f>EcommerceDataset[[#This Row],[quantity]]*EcommerceDataset[[#This Row],[unit_price]]</f>
        <v>149</v>
      </c>
      <c r="N4159" s="1" t="s">
        <v>12476</v>
      </c>
      <c r="O4159" s="3">
        <v>45824</v>
      </c>
      <c r="P4159" s="1" t="s">
        <v>102</v>
      </c>
      <c r="Q4159" s="1" t="s">
        <v>56</v>
      </c>
      <c r="R4159" s="4">
        <v>2</v>
      </c>
      <c r="S4159" s="1" t="s">
        <v>132</v>
      </c>
      <c r="T4159" s="1" t="s">
        <v>12477</v>
      </c>
      <c r="U4159" s="3">
        <v>45868</v>
      </c>
    </row>
    <row r="4160" spans="1:21" x14ac:dyDescent="0.3">
      <c r="A4160" s="1" t="s">
        <v>622</v>
      </c>
      <c r="B4160" s="1" t="s">
        <v>623</v>
      </c>
      <c r="C4160" s="1" t="s">
        <v>624</v>
      </c>
      <c r="D4160" s="1" t="str">
        <f>_xlfn.CONCAT(EcommerceDataset[[#This Row],[first_name]]," ",EcommerceDataset[[#This Row],[last_name]])</f>
        <v>Harold Ruiz</v>
      </c>
      <c r="E4160" s="1" t="s">
        <v>80</v>
      </c>
      <c r="F4160" s="1" t="s">
        <v>49</v>
      </c>
      <c r="G4160" s="1" t="s">
        <v>151</v>
      </c>
      <c r="H4160" s="1" t="s">
        <v>99</v>
      </c>
      <c r="I4160" s="1" t="s">
        <v>100</v>
      </c>
      <c r="J4160" s="1" t="s">
        <v>27</v>
      </c>
      <c r="K4160" s="4">
        <v>3</v>
      </c>
      <c r="L4160" s="5">
        <v>199</v>
      </c>
      <c r="M4160" s="5">
        <f>EcommerceDataset[[#This Row],[quantity]]*EcommerceDataset[[#This Row],[unit_price]]</f>
        <v>597</v>
      </c>
      <c r="N4160" s="1" t="s">
        <v>12478</v>
      </c>
      <c r="O4160" s="3">
        <v>45412</v>
      </c>
      <c r="P4160" s="1" t="s">
        <v>75</v>
      </c>
      <c r="Q4160" s="1" t="s">
        <v>30</v>
      </c>
      <c r="R4160" s="4">
        <v>2</v>
      </c>
      <c r="S4160" s="1" t="s">
        <v>31</v>
      </c>
      <c r="T4160" s="1" t="s">
        <v>12479</v>
      </c>
      <c r="U4160" s="3">
        <v>44904</v>
      </c>
    </row>
    <row r="4161" spans="1:21" x14ac:dyDescent="0.3">
      <c r="A4161" s="1" t="s">
        <v>4145</v>
      </c>
      <c r="B4161" s="1" t="s">
        <v>935</v>
      </c>
      <c r="C4161" s="1" t="s">
        <v>2412</v>
      </c>
      <c r="D4161" s="1" t="str">
        <f>_xlfn.CONCAT(EcommerceDataset[[#This Row],[first_name]]," ",EcommerceDataset[[#This Row],[last_name]])</f>
        <v>Kevin Whitaker</v>
      </c>
      <c r="E4161" s="1" t="s">
        <v>80</v>
      </c>
      <c r="F4161" s="1" t="s">
        <v>23</v>
      </c>
      <c r="G4161" s="1" t="s">
        <v>61</v>
      </c>
      <c r="H4161" s="1" t="s">
        <v>25</v>
      </c>
      <c r="I4161" s="1" t="s">
        <v>26</v>
      </c>
      <c r="J4161" s="1" t="s">
        <v>27</v>
      </c>
      <c r="K4161" s="4">
        <v>5</v>
      </c>
      <c r="L4161" s="5">
        <v>229</v>
      </c>
      <c r="M4161" s="5">
        <f>EcommerceDataset[[#This Row],[quantity]]*EcommerceDataset[[#This Row],[unit_price]]</f>
        <v>1145</v>
      </c>
      <c r="N4161" s="1" t="s">
        <v>12480</v>
      </c>
      <c r="O4161" s="3">
        <v>45877</v>
      </c>
      <c r="P4161" s="1" t="s">
        <v>29</v>
      </c>
      <c r="Q4161" s="1" t="s">
        <v>30</v>
      </c>
      <c r="R4161" s="4">
        <v>2</v>
      </c>
      <c r="S4161" s="1" t="s">
        <v>103</v>
      </c>
      <c r="T4161" s="1" t="s">
        <v>12481</v>
      </c>
      <c r="U4161" s="3">
        <v>44922</v>
      </c>
    </row>
    <row r="4162" spans="1:21" x14ac:dyDescent="0.3">
      <c r="A4162" s="1" t="s">
        <v>9865</v>
      </c>
      <c r="B4162" s="1" t="s">
        <v>406</v>
      </c>
      <c r="C4162" s="1" t="s">
        <v>9866</v>
      </c>
      <c r="D4162" s="1" t="str">
        <f>_xlfn.CONCAT(EcommerceDataset[[#This Row],[first_name]]," ",EcommerceDataset[[#This Row],[last_name]])</f>
        <v>Rachel Diaz</v>
      </c>
      <c r="E4162" s="1" t="s">
        <v>80</v>
      </c>
      <c r="F4162" s="1" t="s">
        <v>37</v>
      </c>
      <c r="G4162" s="1" t="s">
        <v>61</v>
      </c>
      <c r="H4162" s="1" t="s">
        <v>120</v>
      </c>
      <c r="I4162" s="1" t="s">
        <v>121</v>
      </c>
      <c r="J4162" s="1" t="s">
        <v>122</v>
      </c>
      <c r="K4162" s="4">
        <v>2</v>
      </c>
      <c r="L4162" s="5">
        <v>149</v>
      </c>
      <c r="M4162" s="5">
        <f>EcommerceDataset[[#This Row],[quantity]]*EcommerceDataset[[#This Row],[unit_price]]</f>
        <v>298</v>
      </c>
      <c r="N4162" s="1" t="s">
        <v>12482</v>
      </c>
      <c r="O4162" s="3">
        <v>45450</v>
      </c>
      <c r="P4162" s="1" t="s">
        <v>109</v>
      </c>
      <c r="Q4162" s="1" t="s">
        <v>56</v>
      </c>
      <c r="R4162" s="4">
        <v>5</v>
      </c>
      <c r="S4162" s="1" t="s">
        <v>103</v>
      </c>
      <c r="T4162" s="1" t="s">
        <v>12483</v>
      </c>
      <c r="U4162" s="3">
        <v>45874</v>
      </c>
    </row>
    <row r="4163" spans="1:21" x14ac:dyDescent="0.3">
      <c r="A4163" s="1" t="s">
        <v>12484</v>
      </c>
      <c r="B4163" s="1" t="s">
        <v>2515</v>
      </c>
      <c r="C4163" s="1" t="s">
        <v>12485</v>
      </c>
      <c r="D4163" s="1" t="str">
        <f>_xlfn.CONCAT(EcommerceDataset[[#This Row],[first_name]]," ",EcommerceDataset[[#This Row],[last_name]])</f>
        <v>Veronica Rowe</v>
      </c>
      <c r="E4163" s="1" t="s">
        <v>80</v>
      </c>
      <c r="F4163" s="1" t="s">
        <v>23</v>
      </c>
      <c r="G4163" s="1" t="s">
        <v>119</v>
      </c>
      <c r="H4163" s="1" t="s">
        <v>25</v>
      </c>
      <c r="I4163" s="1" t="s">
        <v>26</v>
      </c>
      <c r="J4163" s="1" t="s">
        <v>27</v>
      </c>
      <c r="K4163" s="4">
        <v>4</v>
      </c>
      <c r="L4163" s="5">
        <v>229</v>
      </c>
      <c r="M4163" s="5">
        <f>EcommerceDataset[[#This Row],[quantity]]*EcommerceDataset[[#This Row],[unit_price]]</f>
        <v>916</v>
      </c>
      <c r="N4163" s="1" t="s">
        <v>12486</v>
      </c>
      <c r="O4163" s="3">
        <v>45077</v>
      </c>
      <c r="P4163" s="1" t="s">
        <v>75</v>
      </c>
      <c r="Q4163" s="1" t="s">
        <v>56</v>
      </c>
      <c r="R4163" s="4">
        <v>4</v>
      </c>
      <c r="S4163" s="1" t="s">
        <v>132</v>
      </c>
      <c r="T4163" s="1" t="s">
        <v>12487</v>
      </c>
      <c r="U4163" s="3">
        <v>45413</v>
      </c>
    </row>
    <row r="4164" spans="1:21" x14ac:dyDescent="0.3">
      <c r="A4164" s="1" t="s">
        <v>2213</v>
      </c>
      <c r="B4164" s="1" t="s">
        <v>717</v>
      </c>
      <c r="C4164" s="1" t="s">
        <v>380</v>
      </c>
      <c r="D4164" s="1" t="str">
        <f>_xlfn.CONCAT(EcommerceDataset[[#This Row],[first_name]]," ",EcommerceDataset[[#This Row],[last_name]])</f>
        <v>Julia Young</v>
      </c>
      <c r="E4164" s="1" t="s">
        <v>22</v>
      </c>
      <c r="F4164" s="1" t="s">
        <v>49</v>
      </c>
      <c r="G4164" s="1" t="s">
        <v>185</v>
      </c>
      <c r="H4164" s="1" t="s">
        <v>99</v>
      </c>
      <c r="I4164" s="1" t="s">
        <v>100</v>
      </c>
      <c r="J4164" s="1" t="s">
        <v>27</v>
      </c>
      <c r="K4164" s="4">
        <v>3</v>
      </c>
      <c r="L4164" s="5">
        <v>199</v>
      </c>
      <c r="M4164" s="5">
        <f>EcommerceDataset[[#This Row],[quantity]]*EcommerceDataset[[#This Row],[unit_price]]</f>
        <v>597</v>
      </c>
      <c r="N4164" s="1" t="s">
        <v>12488</v>
      </c>
      <c r="O4164" s="3">
        <v>45841</v>
      </c>
      <c r="P4164" s="1" t="s">
        <v>102</v>
      </c>
      <c r="Q4164" s="1" t="s">
        <v>30</v>
      </c>
      <c r="R4164" s="4">
        <v>1</v>
      </c>
      <c r="S4164" s="1" t="s">
        <v>31</v>
      </c>
      <c r="T4164" s="1" t="s">
        <v>12489</v>
      </c>
      <c r="U4164" s="3">
        <v>45021</v>
      </c>
    </row>
    <row r="4165" spans="1:21" x14ac:dyDescent="0.3">
      <c r="A4165" s="1" t="s">
        <v>10433</v>
      </c>
      <c r="B4165" s="1" t="s">
        <v>514</v>
      </c>
      <c r="C4165" s="1" t="s">
        <v>223</v>
      </c>
      <c r="D4165" s="1" t="str">
        <f>_xlfn.CONCAT(EcommerceDataset[[#This Row],[first_name]]," ",EcommerceDataset[[#This Row],[last_name]])</f>
        <v>Lisa Dixon</v>
      </c>
      <c r="E4165" s="1" t="s">
        <v>22</v>
      </c>
      <c r="F4165" s="1" t="s">
        <v>23</v>
      </c>
      <c r="G4165" s="1" t="s">
        <v>119</v>
      </c>
      <c r="H4165" s="1" t="s">
        <v>390</v>
      </c>
      <c r="I4165" s="1" t="s">
        <v>391</v>
      </c>
      <c r="J4165" s="1" t="s">
        <v>122</v>
      </c>
      <c r="K4165" s="4">
        <v>5</v>
      </c>
      <c r="L4165" s="5">
        <v>25</v>
      </c>
      <c r="M4165" s="5">
        <f>EcommerceDataset[[#This Row],[quantity]]*EcommerceDataset[[#This Row],[unit_price]]</f>
        <v>125</v>
      </c>
      <c r="N4165" s="1" t="s">
        <v>12490</v>
      </c>
      <c r="O4165" s="3">
        <v>45197</v>
      </c>
      <c r="P4165" s="1" t="s">
        <v>75</v>
      </c>
      <c r="Q4165" s="1" t="s">
        <v>30</v>
      </c>
      <c r="R4165" s="4">
        <v>3</v>
      </c>
      <c r="S4165" s="1" t="s">
        <v>44</v>
      </c>
      <c r="T4165" s="1" t="s">
        <v>12491</v>
      </c>
      <c r="U4165" s="3">
        <v>45164</v>
      </c>
    </row>
    <row r="4166" spans="1:21" x14ac:dyDescent="0.3">
      <c r="A4166" s="1" t="s">
        <v>12492</v>
      </c>
      <c r="B4166" s="1" t="s">
        <v>700</v>
      </c>
      <c r="C4166" s="1" t="s">
        <v>2622</v>
      </c>
      <c r="D4166" s="1" t="str">
        <f>_xlfn.CONCAT(EcommerceDataset[[#This Row],[first_name]]," ",EcommerceDataset[[#This Row],[last_name]])</f>
        <v>James Cox</v>
      </c>
      <c r="E4166" s="1" t="s">
        <v>36</v>
      </c>
      <c r="F4166" s="1" t="s">
        <v>37</v>
      </c>
      <c r="G4166" s="1" t="s">
        <v>50</v>
      </c>
      <c r="H4166" s="1" t="s">
        <v>120</v>
      </c>
      <c r="I4166" s="1" t="s">
        <v>121</v>
      </c>
      <c r="J4166" s="1" t="s">
        <v>122</v>
      </c>
      <c r="K4166" s="4">
        <v>2</v>
      </c>
      <c r="L4166" s="5">
        <v>149</v>
      </c>
      <c r="M4166" s="5">
        <f>EcommerceDataset[[#This Row],[quantity]]*EcommerceDataset[[#This Row],[unit_price]]</f>
        <v>298</v>
      </c>
      <c r="N4166" s="1" t="s">
        <v>12493</v>
      </c>
      <c r="O4166" s="3">
        <v>45217</v>
      </c>
      <c r="P4166" s="1" t="s">
        <v>75</v>
      </c>
      <c r="Q4166" s="1" t="s">
        <v>30</v>
      </c>
      <c r="R4166" s="4">
        <v>3</v>
      </c>
      <c r="S4166" s="1" t="s">
        <v>44</v>
      </c>
      <c r="T4166" s="1" t="s">
        <v>12494</v>
      </c>
      <c r="U4166" s="3">
        <v>45262</v>
      </c>
    </row>
    <row r="4167" spans="1:21" x14ac:dyDescent="0.3">
      <c r="A4167" s="1" t="s">
        <v>5557</v>
      </c>
      <c r="B4167" s="1" t="s">
        <v>1383</v>
      </c>
      <c r="C4167" s="1" t="s">
        <v>434</v>
      </c>
      <c r="D4167" s="1" t="str">
        <f>_xlfn.CONCAT(EcommerceDataset[[#This Row],[first_name]]," ",EcommerceDataset[[#This Row],[last_name]])</f>
        <v>Lindsey Miller</v>
      </c>
      <c r="E4167" s="1" t="s">
        <v>22</v>
      </c>
      <c r="F4167" s="1" t="s">
        <v>49</v>
      </c>
      <c r="G4167" s="1" t="s">
        <v>179</v>
      </c>
      <c r="H4167" s="1" t="s">
        <v>72</v>
      </c>
      <c r="I4167" s="1" t="s">
        <v>73</v>
      </c>
      <c r="J4167" s="1" t="s">
        <v>41</v>
      </c>
      <c r="K4167" s="4">
        <v>4</v>
      </c>
      <c r="L4167" s="5">
        <v>110</v>
      </c>
      <c r="M4167" s="5">
        <f>EcommerceDataset[[#This Row],[quantity]]*EcommerceDataset[[#This Row],[unit_price]]</f>
        <v>440</v>
      </c>
      <c r="N4167" s="1" t="s">
        <v>12495</v>
      </c>
      <c r="O4167" s="3">
        <v>45581</v>
      </c>
      <c r="P4167" s="1" t="s">
        <v>55</v>
      </c>
      <c r="Q4167" s="1" t="s">
        <v>30</v>
      </c>
      <c r="R4167" s="4">
        <v>3</v>
      </c>
      <c r="S4167" s="1" t="s">
        <v>103</v>
      </c>
      <c r="T4167" s="1" t="s">
        <v>12496</v>
      </c>
      <c r="U4167" s="3">
        <v>45714</v>
      </c>
    </row>
    <row r="4168" spans="1:21" x14ac:dyDescent="0.3">
      <c r="A4168" s="1" t="s">
        <v>11491</v>
      </c>
      <c r="B4168" s="1" t="s">
        <v>200</v>
      </c>
      <c r="C4168" s="1" t="s">
        <v>6550</v>
      </c>
      <c r="D4168" s="1" t="str">
        <f>_xlfn.CONCAT(EcommerceDataset[[#This Row],[first_name]]," ",EcommerceDataset[[#This Row],[last_name]])</f>
        <v>Robert Carr</v>
      </c>
      <c r="E4168" s="1" t="s">
        <v>22</v>
      </c>
      <c r="F4168" s="1" t="s">
        <v>37</v>
      </c>
      <c r="G4168" s="1" t="s">
        <v>50</v>
      </c>
      <c r="H4168" s="1" t="s">
        <v>167</v>
      </c>
      <c r="I4168" s="1" t="s">
        <v>168</v>
      </c>
      <c r="J4168" s="1" t="s">
        <v>130</v>
      </c>
      <c r="K4168" s="4">
        <v>2</v>
      </c>
      <c r="L4168" s="5">
        <v>80</v>
      </c>
      <c r="M4168" s="5">
        <f>EcommerceDataset[[#This Row],[quantity]]*EcommerceDataset[[#This Row],[unit_price]]</f>
        <v>160</v>
      </c>
      <c r="N4168" s="1" t="s">
        <v>12497</v>
      </c>
      <c r="O4168" s="3">
        <v>45396</v>
      </c>
      <c r="P4168" s="1" t="s">
        <v>102</v>
      </c>
      <c r="Q4168" s="1" t="s">
        <v>56</v>
      </c>
      <c r="R4168" s="4">
        <v>3</v>
      </c>
      <c r="S4168" s="1" t="s">
        <v>44</v>
      </c>
      <c r="T4168" s="1" t="s">
        <v>12498</v>
      </c>
      <c r="U4168" s="3">
        <v>45324</v>
      </c>
    </row>
    <row r="4169" spans="1:21" x14ac:dyDescent="0.3">
      <c r="A4169" s="1" t="s">
        <v>12499</v>
      </c>
      <c r="B4169" s="1" t="s">
        <v>200</v>
      </c>
      <c r="C4169" s="1" t="s">
        <v>35</v>
      </c>
      <c r="D4169" s="1" t="str">
        <f>_xlfn.CONCAT(EcommerceDataset[[#This Row],[first_name]]," ",EcommerceDataset[[#This Row],[last_name]])</f>
        <v>Robert White</v>
      </c>
      <c r="E4169" s="1" t="s">
        <v>22</v>
      </c>
      <c r="F4169" s="1" t="s">
        <v>37</v>
      </c>
      <c r="G4169" s="1" t="s">
        <v>24</v>
      </c>
      <c r="H4169" s="1" t="s">
        <v>72</v>
      </c>
      <c r="I4169" s="1" t="s">
        <v>73</v>
      </c>
      <c r="J4169" s="1" t="s">
        <v>41</v>
      </c>
      <c r="K4169" s="4">
        <v>3</v>
      </c>
      <c r="L4169" s="5">
        <v>110</v>
      </c>
      <c r="M4169" s="5">
        <f>EcommerceDataset[[#This Row],[quantity]]*EcommerceDataset[[#This Row],[unit_price]]</f>
        <v>330</v>
      </c>
      <c r="N4169" s="1" t="s">
        <v>12500</v>
      </c>
      <c r="O4169" s="3">
        <v>45811</v>
      </c>
      <c r="P4169" s="1" t="s">
        <v>102</v>
      </c>
      <c r="Q4169" s="1" t="s">
        <v>43</v>
      </c>
      <c r="R4169" s="4">
        <v>4</v>
      </c>
      <c r="S4169" s="1" t="s">
        <v>31</v>
      </c>
      <c r="T4169" s="1" t="s">
        <v>12501</v>
      </c>
      <c r="U4169" s="3">
        <v>45123</v>
      </c>
    </row>
    <row r="4170" spans="1:21" x14ac:dyDescent="0.3">
      <c r="A4170" s="1" t="s">
        <v>12502</v>
      </c>
      <c r="B4170" s="1" t="s">
        <v>4391</v>
      </c>
      <c r="C4170" s="1" t="s">
        <v>1706</v>
      </c>
      <c r="D4170" s="1" t="str">
        <f>_xlfn.CONCAT(EcommerceDataset[[#This Row],[first_name]]," ",EcommerceDataset[[#This Row],[last_name]])</f>
        <v>Bonnie Simpson</v>
      </c>
      <c r="E4170" s="1" t="s">
        <v>36</v>
      </c>
      <c r="F4170" s="1" t="s">
        <v>23</v>
      </c>
      <c r="G4170" s="1" t="s">
        <v>71</v>
      </c>
      <c r="H4170" s="1" t="s">
        <v>128</v>
      </c>
      <c r="I4170" s="1" t="s">
        <v>129</v>
      </c>
      <c r="J4170" s="1" t="s">
        <v>130</v>
      </c>
      <c r="K4170" s="4">
        <v>3</v>
      </c>
      <c r="L4170" s="5">
        <v>129</v>
      </c>
      <c r="M4170" s="5">
        <f>EcommerceDataset[[#This Row],[quantity]]*EcommerceDataset[[#This Row],[unit_price]]</f>
        <v>387</v>
      </c>
      <c r="N4170" s="1" t="s">
        <v>12503</v>
      </c>
      <c r="O4170" s="3">
        <v>45800</v>
      </c>
      <c r="P4170" s="1" t="s">
        <v>109</v>
      </c>
      <c r="Q4170" s="1" t="s">
        <v>43</v>
      </c>
      <c r="R4170" s="4">
        <v>4</v>
      </c>
      <c r="S4170" s="1" t="s">
        <v>31</v>
      </c>
      <c r="T4170" s="1" t="s">
        <v>12504</v>
      </c>
      <c r="U4170" s="3">
        <v>44891</v>
      </c>
    </row>
    <row r="4171" spans="1:21" x14ac:dyDescent="0.3">
      <c r="A4171" s="1" t="s">
        <v>12505</v>
      </c>
      <c r="B4171" s="1" t="s">
        <v>479</v>
      </c>
      <c r="C4171" s="1" t="s">
        <v>3534</v>
      </c>
      <c r="D4171" s="1" t="str">
        <f>_xlfn.CONCAT(EcommerceDataset[[#This Row],[first_name]]," ",EcommerceDataset[[#This Row],[last_name]])</f>
        <v>Carrie Wolf</v>
      </c>
      <c r="E4171" s="1" t="s">
        <v>22</v>
      </c>
      <c r="F4171" s="1" t="s">
        <v>37</v>
      </c>
      <c r="G4171" s="1" t="s">
        <v>61</v>
      </c>
      <c r="H4171" s="1" t="s">
        <v>86</v>
      </c>
      <c r="I4171" s="1" t="s">
        <v>87</v>
      </c>
      <c r="J4171" s="1" t="s">
        <v>64</v>
      </c>
      <c r="K4171" s="4">
        <v>1</v>
      </c>
      <c r="L4171" s="5">
        <v>99</v>
      </c>
      <c r="M4171" s="5">
        <f>EcommerceDataset[[#This Row],[quantity]]*EcommerceDataset[[#This Row],[unit_price]]</f>
        <v>99</v>
      </c>
      <c r="N4171" s="1" t="s">
        <v>12506</v>
      </c>
      <c r="O4171" s="3">
        <v>45154</v>
      </c>
      <c r="P4171" s="1" t="s">
        <v>55</v>
      </c>
      <c r="Q4171" s="1" t="s">
        <v>56</v>
      </c>
      <c r="R4171" s="4">
        <v>4</v>
      </c>
      <c r="S4171" s="1" t="s">
        <v>31</v>
      </c>
      <c r="T4171" s="1" t="s">
        <v>12507</v>
      </c>
      <c r="U4171" s="3">
        <v>44967</v>
      </c>
    </row>
    <row r="4172" spans="1:21" x14ac:dyDescent="0.3">
      <c r="A4172" s="1" t="s">
        <v>12508</v>
      </c>
      <c r="B4172" s="1" t="s">
        <v>247</v>
      </c>
      <c r="C4172" s="1" t="s">
        <v>2695</v>
      </c>
      <c r="D4172" s="1" t="str">
        <f>_xlfn.CONCAT(EcommerceDataset[[#This Row],[first_name]]," ",EcommerceDataset[[#This Row],[last_name]])</f>
        <v>Michael Stewart</v>
      </c>
      <c r="E4172" s="1" t="s">
        <v>80</v>
      </c>
      <c r="F4172" s="1" t="s">
        <v>37</v>
      </c>
      <c r="G4172" s="1" t="s">
        <v>24</v>
      </c>
      <c r="H4172" s="1" t="s">
        <v>72</v>
      </c>
      <c r="I4172" s="1" t="s">
        <v>73</v>
      </c>
      <c r="J4172" s="1" t="s">
        <v>41</v>
      </c>
      <c r="K4172" s="4">
        <v>5</v>
      </c>
      <c r="L4172" s="5">
        <v>110</v>
      </c>
      <c r="M4172" s="5">
        <f>EcommerceDataset[[#This Row],[quantity]]*EcommerceDataset[[#This Row],[unit_price]]</f>
        <v>550</v>
      </c>
      <c r="N4172" s="1" t="s">
        <v>12509</v>
      </c>
      <c r="O4172" s="3">
        <v>45089</v>
      </c>
      <c r="P4172" s="1" t="s">
        <v>75</v>
      </c>
      <c r="Q4172" s="1" t="s">
        <v>30</v>
      </c>
      <c r="R4172" s="4">
        <v>1</v>
      </c>
      <c r="S4172" s="1" t="s">
        <v>31</v>
      </c>
      <c r="T4172" s="1" t="s">
        <v>12510</v>
      </c>
      <c r="U4172" s="3">
        <v>45589</v>
      </c>
    </row>
    <row r="4173" spans="1:21" x14ac:dyDescent="0.3">
      <c r="A4173" s="1" t="s">
        <v>11761</v>
      </c>
      <c r="B4173" s="1" t="s">
        <v>510</v>
      </c>
      <c r="C4173" s="1" t="s">
        <v>60</v>
      </c>
      <c r="D4173" s="1" t="str">
        <f>_xlfn.CONCAT(EcommerceDataset[[#This Row],[first_name]]," ",EcommerceDataset[[#This Row],[last_name]])</f>
        <v>Brandon Harris</v>
      </c>
      <c r="E4173" s="1" t="s">
        <v>36</v>
      </c>
      <c r="F4173" s="1" t="s">
        <v>49</v>
      </c>
      <c r="G4173" s="1" t="s">
        <v>93</v>
      </c>
      <c r="H4173" s="1" t="s">
        <v>128</v>
      </c>
      <c r="I4173" s="1" t="s">
        <v>129</v>
      </c>
      <c r="J4173" s="1" t="s">
        <v>130</v>
      </c>
      <c r="K4173" s="4">
        <v>3</v>
      </c>
      <c r="L4173" s="5">
        <v>129</v>
      </c>
      <c r="M4173" s="5">
        <f>EcommerceDataset[[#This Row],[quantity]]*EcommerceDataset[[#This Row],[unit_price]]</f>
        <v>387</v>
      </c>
      <c r="N4173" s="1" t="s">
        <v>12511</v>
      </c>
      <c r="O4173" s="3">
        <v>45788</v>
      </c>
      <c r="P4173" s="1" t="s">
        <v>75</v>
      </c>
      <c r="Q4173" s="1" t="s">
        <v>56</v>
      </c>
      <c r="R4173" s="4">
        <v>1</v>
      </c>
      <c r="S4173" s="1" t="s">
        <v>103</v>
      </c>
      <c r="T4173" s="1" t="s">
        <v>12512</v>
      </c>
      <c r="U4173" s="3">
        <v>45198</v>
      </c>
    </row>
    <row r="4174" spans="1:21" x14ac:dyDescent="0.3">
      <c r="A4174" s="1" t="s">
        <v>12513</v>
      </c>
      <c r="B4174" s="1" t="s">
        <v>749</v>
      </c>
      <c r="C4174" s="1" t="s">
        <v>12514</v>
      </c>
      <c r="D4174" s="1" t="str">
        <f>_xlfn.CONCAT(EcommerceDataset[[#This Row],[first_name]]," ",EcommerceDataset[[#This Row],[last_name]])</f>
        <v>Stephanie Davila</v>
      </c>
      <c r="E4174" s="1" t="s">
        <v>36</v>
      </c>
      <c r="F4174" s="1" t="s">
        <v>37</v>
      </c>
      <c r="G4174" s="1" t="s">
        <v>61</v>
      </c>
      <c r="H4174" s="1" t="s">
        <v>51</v>
      </c>
      <c r="I4174" s="1" t="s">
        <v>52</v>
      </c>
      <c r="J4174" s="1" t="s">
        <v>53</v>
      </c>
      <c r="K4174" s="4">
        <v>2</v>
      </c>
      <c r="L4174" s="5">
        <v>59</v>
      </c>
      <c r="M4174" s="5">
        <f>EcommerceDataset[[#This Row],[quantity]]*EcommerceDataset[[#This Row],[unit_price]]</f>
        <v>118</v>
      </c>
      <c r="N4174" s="1" t="s">
        <v>12515</v>
      </c>
      <c r="O4174" s="3">
        <v>44926</v>
      </c>
      <c r="P4174" s="1" t="s">
        <v>55</v>
      </c>
      <c r="Q4174" s="1" t="s">
        <v>56</v>
      </c>
      <c r="R4174" s="4">
        <v>2</v>
      </c>
      <c r="S4174" s="1" t="s">
        <v>132</v>
      </c>
      <c r="T4174" s="1" t="s">
        <v>12516</v>
      </c>
      <c r="U4174" s="3">
        <v>45184</v>
      </c>
    </row>
    <row r="4175" spans="1:21" x14ac:dyDescent="0.3">
      <c r="A4175" s="1" t="s">
        <v>5819</v>
      </c>
      <c r="B4175" s="1" t="s">
        <v>262</v>
      </c>
      <c r="C4175" s="1" t="s">
        <v>5820</v>
      </c>
      <c r="D4175" s="1" t="str">
        <f>_xlfn.CONCAT(EcommerceDataset[[#This Row],[first_name]]," ",EcommerceDataset[[#This Row],[last_name]])</f>
        <v>David Warner</v>
      </c>
      <c r="E4175" s="1" t="s">
        <v>22</v>
      </c>
      <c r="F4175" s="1" t="s">
        <v>23</v>
      </c>
      <c r="G4175" s="1" t="s">
        <v>179</v>
      </c>
      <c r="H4175" s="1" t="s">
        <v>39</v>
      </c>
      <c r="I4175" s="1" t="s">
        <v>40</v>
      </c>
      <c r="J4175" s="1" t="s">
        <v>41</v>
      </c>
      <c r="K4175" s="4">
        <v>3</v>
      </c>
      <c r="L4175" s="5">
        <v>59</v>
      </c>
      <c r="M4175" s="5">
        <f>EcommerceDataset[[#This Row],[quantity]]*EcommerceDataset[[#This Row],[unit_price]]</f>
        <v>177</v>
      </c>
      <c r="N4175" s="1" t="s">
        <v>12517</v>
      </c>
      <c r="O4175" s="3">
        <v>45709</v>
      </c>
      <c r="P4175" s="1" t="s">
        <v>29</v>
      </c>
      <c r="Q4175" s="1" t="s">
        <v>30</v>
      </c>
      <c r="R4175" s="4">
        <v>3</v>
      </c>
      <c r="S4175" s="1" t="s">
        <v>31</v>
      </c>
      <c r="T4175" s="1" t="s">
        <v>12518</v>
      </c>
      <c r="U4175" s="3">
        <v>45343</v>
      </c>
    </row>
    <row r="4176" spans="1:21" x14ac:dyDescent="0.3">
      <c r="A4176" s="1" t="s">
        <v>563</v>
      </c>
      <c r="B4176" s="1" t="s">
        <v>564</v>
      </c>
      <c r="C4176" s="1" t="s">
        <v>211</v>
      </c>
      <c r="D4176" s="1" t="str">
        <f>_xlfn.CONCAT(EcommerceDataset[[#This Row],[first_name]]," ",EcommerceDataset[[#This Row],[last_name]])</f>
        <v>Mark Brown</v>
      </c>
      <c r="E4176" s="1" t="s">
        <v>80</v>
      </c>
      <c r="F4176" s="1" t="s">
        <v>37</v>
      </c>
      <c r="G4176" s="1" t="s">
        <v>71</v>
      </c>
      <c r="H4176" s="1" t="s">
        <v>39</v>
      </c>
      <c r="I4176" s="1" t="s">
        <v>40</v>
      </c>
      <c r="J4176" s="1" t="s">
        <v>41</v>
      </c>
      <c r="K4176" s="4">
        <v>5</v>
      </c>
      <c r="L4176" s="5">
        <v>59</v>
      </c>
      <c r="M4176" s="5">
        <f>EcommerceDataset[[#This Row],[quantity]]*EcommerceDataset[[#This Row],[unit_price]]</f>
        <v>295</v>
      </c>
      <c r="N4176" s="1" t="s">
        <v>12519</v>
      </c>
      <c r="O4176" s="3">
        <v>45498</v>
      </c>
      <c r="P4176" s="1" t="s">
        <v>55</v>
      </c>
      <c r="Q4176" s="1" t="s">
        <v>56</v>
      </c>
      <c r="R4176" s="4">
        <v>5</v>
      </c>
      <c r="S4176" s="1" t="s">
        <v>132</v>
      </c>
      <c r="T4176" s="1" t="s">
        <v>12520</v>
      </c>
      <c r="U4176" s="3">
        <v>45892</v>
      </c>
    </row>
    <row r="4177" spans="1:21" x14ac:dyDescent="0.3">
      <c r="A4177" s="1" t="s">
        <v>12521</v>
      </c>
      <c r="B4177" s="1" t="s">
        <v>12522</v>
      </c>
      <c r="C4177" s="1" t="s">
        <v>524</v>
      </c>
      <c r="D4177" s="1" t="str">
        <f>_xlfn.CONCAT(EcommerceDataset[[#This Row],[first_name]]," ",EcommerceDataset[[#This Row],[last_name]])</f>
        <v>Carla Howard</v>
      </c>
      <c r="E4177" s="1" t="s">
        <v>80</v>
      </c>
      <c r="F4177" s="1" t="s">
        <v>37</v>
      </c>
      <c r="G4177" s="1" t="s">
        <v>93</v>
      </c>
      <c r="H4177" s="1" t="s">
        <v>128</v>
      </c>
      <c r="I4177" s="1" t="s">
        <v>129</v>
      </c>
      <c r="J4177" s="1" t="s">
        <v>130</v>
      </c>
      <c r="K4177" s="4">
        <v>3</v>
      </c>
      <c r="L4177" s="5">
        <v>129</v>
      </c>
      <c r="M4177" s="5">
        <f>EcommerceDataset[[#This Row],[quantity]]*EcommerceDataset[[#This Row],[unit_price]]</f>
        <v>387</v>
      </c>
      <c r="N4177" s="1" t="s">
        <v>12523</v>
      </c>
      <c r="O4177" s="3">
        <v>45769</v>
      </c>
      <c r="P4177" s="1" t="s">
        <v>109</v>
      </c>
      <c r="Q4177" s="1" t="s">
        <v>56</v>
      </c>
      <c r="R4177" s="4">
        <v>1</v>
      </c>
      <c r="S4177" s="1" t="s">
        <v>132</v>
      </c>
      <c r="T4177" s="1" t="s">
        <v>12524</v>
      </c>
      <c r="U4177" s="3">
        <v>45129</v>
      </c>
    </row>
    <row r="4178" spans="1:21" x14ac:dyDescent="0.3">
      <c r="A4178" s="1" t="s">
        <v>6470</v>
      </c>
      <c r="B4178" s="1" t="s">
        <v>568</v>
      </c>
      <c r="C4178" s="1" t="s">
        <v>136</v>
      </c>
      <c r="D4178" s="1" t="str">
        <f>_xlfn.CONCAT(EcommerceDataset[[#This Row],[first_name]]," ",EcommerceDataset[[#This Row],[last_name]])</f>
        <v>April Davis</v>
      </c>
      <c r="E4178" s="1" t="s">
        <v>80</v>
      </c>
      <c r="F4178" s="1" t="s">
        <v>37</v>
      </c>
      <c r="G4178" s="1" t="s">
        <v>61</v>
      </c>
      <c r="H4178" s="1" t="s">
        <v>190</v>
      </c>
      <c r="I4178" s="1" t="s">
        <v>191</v>
      </c>
      <c r="J4178" s="1" t="s">
        <v>41</v>
      </c>
      <c r="K4178" s="4">
        <v>1</v>
      </c>
      <c r="L4178" s="5">
        <v>120</v>
      </c>
      <c r="M4178" s="5">
        <f>EcommerceDataset[[#This Row],[quantity]]*EcommerceDataset[[#This Row],[unit_price]]</f>
        <v>120</v>
      </c>
      <c r="N4178" s="1" t="s">
        <v>12525</v>
      </c>
      <c r="O4178" s="3">
        <v>45129</v>
      </c>
      <c r="P4178" s="1" t="s">
        <v>109</v>
      </c>
      <c r="Q4178" s="1" t="s">
        <v>43</v>
      </c>
      <c r="R4178" s="4">
        <v>2</v>
      </c>
      <c r="S4178" s="1" t="s">
        <v>44</v>
      </c>
      <c r="T4178" s="1" t="s">
        <v>12526</v>
      </c>
      <c r="U4178" s="3">
        <v>45252</v>
      </c>
    </row>
    <row r="4179" spans="1:21" x14ac:dyDescent="0.3">
      <c r="A4179" s="1" t="s">
        <v>12527</v>
      </c>
      <c r="B4179" s="1" t="s">
        <v>279</v>
      </c>
      <c r="C4179" s="1" t="s">
        <v>7579</v>
      </c>
      <c r="D4179" s="1" t="str">
        <f>_xlfn.CONCAT(EcommerceDataset[[#This Row],[first_name]]," ",EcommerceDataset[[#This Row],[last_name]])</f>
        <v>Kyle Leonard</v>
      </c>
      <c r="E4179" s="1" t="s">
        <v>36</v>
      </c>
      <c r="F4179" s="1" t="s">
        <v>37</v>
      </c>
      <c r="G4179" s="1" t="s">
        <v>151</v>
      </c>
      <c r="H4179" s="1" t="s">
        <v>72</v>
      </c>
      <c r="I4179" s="1" t="s">
        <v>73</v>
      </c>
      <c r="J4179" s="1" t="s">
        <v>41</v>
      </c>
      <c r="K4179" s="4">
        <v>1</v>
      </c>
      <c r="L4179" s="5">
        <v>110</v>
      </c>
      <c r="M4179" s="5">
        <f>EcommerceDataset[[#This Row],[quantity]]*EcommerceDataset[[#This Row],[unit_price]]</f>
        <v>110</v>
      </c>
      <c r="N4179" s="1" t="s">
        <v>12528</v>
      </c>
      <c r="O4179" s="3">
        <v>45028</v>
      </c>
      <c r="P4179" s="1" t="s">
        <v>109</v>
      </c>
      <c r="Q4179" s="1" t="s">
        <v>30</v>
      </c>
      <c r="R4179" s="4">
        <v>3</v>
      </c>
      <c r="S4179" s="1" t="s">
        <v>44</v>
      </c>
      <c r="T4179" s="1" t="s">
        <v>12529</v>
      </c>
      <c r="U4179" s="3">
        <v>45147</v>
      </c>
    </row>
    <row r="4180" spans="1:21" x14ac:dyDescent="0.3">
      <c r="A4180" s="1" t="s">
        <v>4136</v>
      </c>
      <c r="B4180" s="1" t="s">
        <v>142</v>
      </c>
      <c r="C4180" s="1" t="s">
        <v>339</v>
      </c>
      <c r="D4180" s="1" t="str">
        <f>_xlfn.CONCAT(EcommerceDataset[[#This Row],[first_name]]," ",EcommerceDataset[[#This Row],[last_name]])</f>
        <v>Anthony Long</v>
      </c>
      <c r="E4180" s="1" t="s">
        <v>36</v>
      </c>
      <c r="F4180" s="1" t="s">
        <v>37</v>
      </c>
      <c r="G4180" s="1" t="s">
        <v>71</v>
      </c>
      <c r="H4180" s="1" t="s">
        <v>72</v>
      </c>
      <c r="I4180" s="1" t="s">
        <v>73</v>
      </c>
      <c r="J4180" s="1" t="s">
        <v>41</v>
      </c>
      <c r="K4180" s="4">
        <v>4</v>
      </c>
      <c r="L4180" s="5">
        <v>110</v>
      </c>
      <c r="M4180" s="5">
        <f>EcommerceDataset[[#This Row],[quantity]]*EcommerceDataset[[#This Row],[unit_price]]</f>
        <v>440</v>
      </c>
      <c r="N4180" s="1" t="s">
        <v>12530</v>
      </c>
      <c r="O4180" s="3">
        <v>45497</v>
      </c>
      <c r="P4180" s="1" t="s">
        <v>75</v>
      </c>
      <c r="Q4180" s="1" t="s">
        <v>30</v>
      </c>
      <c r="R4180" s="4">
        <v>2</v>
      </c>
      <c r="S4180" s="1" t="s">
        <v>31</v>
      </c>
      <c r="T4180" s="1" t="s">
        <v>12531</v>
      </c>
      <c r="U4180" s="3">
        <v>45041</v>
      </c>
    </row>
    <row r="4181" spans="1:21" x14ac:dyDescent="0.3">
      <c r="A4181" s="1" t="s">
        <v>1289</v>
      </c>
      <c r="B4181" s="1" t="s">
        <v>1290</v>
      </c>
      <c r="C4181" s="1" t="s">
        <v>816</v>
      </c>
      <c r="D4181" s="1" t="str">
        <f>_xlfn.CONCAT(EcommerceDataset[[#This Row],[first_name]]," ",EcommerceDataset[[#This Row],[last_name]])</f>
        <v>Claire Christian</v>
      </c>
      <c r="E4181" s="1" t="s">
        <v>22</v>
      </c>
      <c r="F4181" s="1" t="s">
        <v>37</v>
      </c>
      <c r="G4181" s="1" t="s">
        <v>119</v>
      </c>
      <c r="H4181" s="1" t="s">
        <v>62</v>
      </c>
      <c r="I4181" s="1" t="s">
        <v>63</v>
      </c>
      <c r="J4181" s="1" t="s">
        <v>64</v>
      </c>
      <c r="K4181" s="4">
        <v>1</v>
      </c>
      <c r="L4181" s="5">
        <v>399</v>
      </c>
      <c r="M4181" s="5">
        <f>EcommerceDataset[[#This Row],[quantity]]*EcommerceDataset[[#This Row],[unit_price]]</f>
        <v>399</v>
      </c>
      <c r="N4181" s="1" t="s">
        <v>12532</v>
      </c>
      <c r="O4181" s="3">
        <v>45489</v>
      </c>
      <c r="P4181" s="1" t="s">
        <v>29</v>
      </c>
      <c r="Q4181" s="1" t="s">
        <v>43</v>
      </c>
      <c r="R4181" s="4">
        <v>2</v>
      </c>
      <c r="S4181" s="1" t="s">
        <v>132</v>
      </c>
      <c r="T4181" s="1" t="s">
        <v>12533</v>
      </c>
      <c r="U4181" s="3">
        <v>44839</v>
      </c>
    </row>
    <row r="4182" spans="1:21" x14ac:dyDescent="0.3">
      <c r="A4182" s="1" t="s">
        <v>6897</v>
      </c>
      <c r="B4182" s="1" t="s">
        <v>160</v>
      </c>
      <c r="C4182" s="1" t="s">
        <v>1066</v>
      </c>
      <c r="D4182" s="1" t="str">
        <f>_xlfn.CONCAT(EcommerceDataset[[#This Row],[first_name]]," ",EcommerceDataset[[#This Row],[last_name]])</f>
        <v>Daniel Mann</v>
      </c>
      <c r="E4182" s="1" t="s">
        <v>36</v>
      </c>
      <c r="F4182" s="1" t="s">
        <v>37</v>
      </c>
      <c r="G4182" s="1" t="s">
        <v>24</v>
      </c>
      <c r="H4182" s="1" t="s">
        <v>62</v>
      </c>
      <c r="I4182" s="1" t="s">
        <v>63</v>
      </c>
      <c r="J4182" s="1" t="s">
        <v>64</v>
      </c>
      <c r="K4182" s="4">
        <v>2</v>
      </c>
      <c r="L4182" s="5">
        <v>399</v>
      </c>
      <c r="M4182" s="5">
        <f>EcommerceDataset[[#This Row],[quantity]]*EcommerceDataset[[#This Row],[unit_price]]</f>
        <v>798</v>
      </c>
      <c r="N4182" s="1" t="s">
        <v>12534</v>
      </c>
      <c r="O4182" s="3">
        <v>45790</v>
      </c>
      <c r="P4182" s="1" t="s">
        <v>29</v>
      </c>
      <c r="Q4182" s="1" t="s">
        <v>43</v>
      </c>
      <c r="R4182" s="4">
        <v>3</v>
      </c>
      <c r="S4182" s="1" t="s">
        <v>31</v>
      </c>
      <c r="T4182" s="1" t="s">
        <v>12535</v>
      </c>
      <c r="U4182" s="3">
        <v>45762</v>
      </c>
    </row>
    <row r="4183" spans="1:21" x14ac:dyDescent="0.3">
      <c r="A4183" s="1" t="s">
        <v>10280</v>
      </c>
      <c r="B4183" s="1" t="s">
        <v>424</v>
      </c>
      <c r="C4183" s="1" t="s">
        <v>2746</v>
      </c>
      <c r="D4183" s="1" t="str">
        <f>_xlfn.CONCAT(EcommerceDataset[[#This Row],[first_name]]," ",EcommerceDataset[[#This Row],[last_name]])</f>
        <v>Sarah Woods</v>
      </c>
      <c r="E4183" s="1" t="s">
        <v>80</v>
      </c>
      <c r="F4183" s="1" t="s">
        <v>37</v>
      </c>
      <c r="G4183" s="1" t="s">
        <v>50</v>
      </c>
      <c r="H4183" s="1" t="s">
        <v>167</v>
      </c>
      <c r="I4183" s="1" t="s">
        <v>168</v>
      </c>
      <c r="J4183" s="1" t="s">
        <v>130</v>
      </c>
      <c r="K4183" s="4">
        <v>4</v>
      </c>
      <c r="L4183" s="5">
        <v>80</v>
      </c>
      <c r="M4183" s="5">
        <f>EcommerceDataset[[#This Row],[quantity]]*EcommerceDataset[[#This Row],[unit_price]]</f>
        <v>320</v>
      </c>
      <c r="N4183" s="1" t="s">
        <v>12536</v>
      </c>
      <c r="O4183" s="3">
        <v>45286</v>
      </c>
      <c r="P4183" s="1" t="s">
        <v>55</v>
      </c>
      <c r="Q4183" s="1" t="s">
        <v>43</v>
      </c>
      <c r="R4183" s="4">
        <v>2</v>
      </c>
      <c r="S4183" s="1" t="s">
        <v>103</v>
      </c>
      <c r="T4183" s="1" t="s">
        <v>12537</v>
      </c>
      <c r="U4183" s="3">
        <v>45421</v>
      </c>
    </row>
    <row r="4184" spans="1:21" x14ac:dyDescent="0.3">
      <c r="A4184" s="1" t="s">
        <v>5448</v>
      </c>
      <c r="B4184" s="1" t="s">
        <v>666</v>
      </c>
      <c r="C4184" s="1" t="s">
        <v>3878</v>
      </c>
      <c r="D4184" s="1" t="str">
        <f>_xlfn.CONCAT(EcommerceDataset[[#This Row],[first_name]]," ",EcommerceDataset[[#This Row],[last_name]])</f>
        <v>Angela Murray</v>
      </c>
      <c r="E4184" s="1" t="s">
        <v>36</v>
      </c>
      <c r="F4184" s="1" t="s">
        <v>23</v>
      </c>
      <c r="G4184" s="1" t="s">
        <v>179</v>
      </c>
      <c r="H4184" s="1" t="s">
        <v>120</v>
      </c>
      <c r="I4184" s="1" t="s">
        <v>121</v>
      </c>
      <c r="J4184" s="1" t="s">
        <v>122</v>
      </c>
      <c r="K4184" s="4">
        <v>2</v>
      </c>
      <c r="L4184" s="5">
        <v>149</v>
      </c>
      <c r="M4184" s="5">
        <f>EcommerceDataset[[#This Row],[quantity]]*EcommerceDataset[[#This Row],[unit_price]]</f>
        <v>298</v>
      </c>
      <c r="N4184" s="1" t="s">
        <v>12538</v>
      </c>
      <c r="O4184" s="3">
        <v>45806</v>
      </c>
      <c r="P4184" s="1" t="s">
        <v>102</v>
      </c>
      <c r="Q4184" s="1" t="s">
        <v>56</v>
      </c>
      <c r="R4184" s="4">
        <v>4</v>
      </c>
      <c r="S4184" s="1" t="s">
        <v>103</v>
      </c>
      <c r="T4184" s="1" t="s">
        <v>12539</v>
      </c>
      <c r="U4184" s="3">
        <v>44904</v>
      </c>
    </row>
    <row r="4185" spans="1:21" x14ac:dyDescent="0.3">
      <c r="A4185" s="1" t="s">
        <v>12540</v>
      </c>
      <c r="B4185" s="1" t="s">
        <v>856</v>
      </c>
      <c r="C4185" s="1" t="s">
        <v>701</v>
      </c>
      <c r="D4185" s="1" t="str">
        <f>_xlfn.CONCAT(EcommerceDataset[[#This Row],[first_name]]," ",EcommerceDataset[[#This Row],[last_name]])</f>
        <v>Nathan Jones</v>
      </c>
      <c r="E4185" s="1" t="s">
        <v>36</v>
      </c>
      <c r="F4185" s="1" t="s">
        <v>23</v>
      </c>
      <c r="G4185" s="1" t="s">
        <v>151</v>
      </c>
      <c r="H4185" s="1" t="s">
        <v>25</v>
      </c>
      <c r="I4185" s="1" t="s">
        <v>26</v>
      </c>
      <c r="J4185" s="1" t="s">
        <v>27</v>
      </c>
      <c r="K4185" s="4">
        <v>2</v>
      </c>
      <c r="L4185" s="5">
        <v>229</v>
      </c>
      <c r="M4185" s="5">
        <f>EcommerceDataset[[#This Row],[quantity]]*EcommerceDataset[[#This Row],[unit_price]]</f>
        <v>458</v>
      </c>
      <c r="N4185" s="1" t="s">
        <v>12541</v>
      </c>
      <c r="O4185" s="3">
        <v>45599</v>
      </c>
      <c r="P4185" s="1" t="s">
        <v>29</v>
      </c>
      <c r="Q4185" s="1" t="s">
        <v>30</v>
      </c>
      <c r="R4185" s="4">
        <v>2</v>
      </c>
      <c r="S4185" s="1" t="s">
        <v>44</v>
      </c>
      <c r="T4185" s="1" t="s">
        <v>12542</v>
      </c>
      <c r="U4185" s="3">
        <v>45613</v>
      </c>
    </row>
    <row r="4186" spans="1:21" x14ac:dyDescent="0.3">
      <c r="A4186" s="1" t="s">
        <v>12543</v>
      </c>
      <c r="B4186" s="1" t="s">
        <v>34</v>
      </c>
      <c r="C4186" s="1" t="s">
        <v>2543</v>
      </c>
      <c r="D4186" s="1" t="str">
        <f>_xlfn.CONCAT(EcommerceDataset[[#This Row],[first_name]]," ",EcommerceDataset[[#This Row],[last_name]])</f>
        <v>Christopher Leon</v>
      </c>
      <c r="E4186" s="1" t="s">
        <v>80</v>
      </c>
      <c r="F4186" s="1" t="s">
        <v>49</v>
      </c>
      <c r="G4186" s="1" t="s">
        <v>93</v>
      </c>
      <c r="H4186" s="1" t="s">
        <v>99</v>
      </c>
      <c r="I4186" s="1" t="s">
        <v>100</v>
      </c>
      <c r="J4186" s="1" t="s">
        <v>27</v>
      </c>
      <c r="K4186" s="4">
        <v>3</v>
      </c>
      <c r="L4186" s="5">
        <v>199</v>
      </c>
      <c r="M4186" s="5">
        <f>EcommerceDataset[[#This Row],[quantity]]*EcommerceDataset[[#This Row],[unit_price]]</f>
        <v>597</v>
      </c>
      <c r="N4186" s="1" t="s">
        <v>12544</v>
      </c>
      <c r="O4186" s="3">
        <v>45667</v>
      </c>
      <c r="P4186" s="1" t="s">
        <v>102</v>
      </c>
      <c r="Q4186" s="1" t="s">
        <v>56</v>
      </c>
      <c r="R4186" s="4">
        <v>3</v>
      </c>
      <c r="S4186" s="1" t="s">
        <v>31</v>
      </c>
      <c r="T4186" s="1" t="s">
        <v>12545</v>
      </c>
      <c r="U4186" s="3">
        <v>45408</v>
      </c>
    </row>
    <row r="4187" spans="1:21" x14ac:dyDescent="0.3">
      <c r="A4187" s="1" t="s">
        <v>1766</v>
      </c>
      <c r="B4187" s="1" t="s">
        <v>262</v>
      </c>
      <c r="C4187" s="1" t="s">
        <v>267</v>
      </c>
      <c r="D4187" s="1" t="str">
        <f>_xlfn.CONCAT(EcommerceDataset[[#This Row],[first_name]]," ",EcommerceDataset[[#This Row],[last_name]])</f>
        <v>David Fernandez</v>
      </c>
      <c r="E4187" s="1" t="s">
        <v>80</v>
      </c>
      <c r="F4187" s="1" t="s">
        <v>49</v>
      </c>
      <c r="G4187" s="1" t="s">
        <v>93</v>
      </c>
      <c r="H4187" s="1" t="s">
        <v>144</v>
      </c>
      <c r="I4187" s="1" t="s">
        <v>145</v>
      </c>
      <c r="J4187" s="1" t="s">
        <v>53</v>
      </c>
      <c r="K4187" s="4">
        <v>1</v>
      </c>
      <c r="L4187" s="5">
        <v>199</v>
      </c>
      <c r="M4187" s="5">
        <f>EcommerceDataset[[#This Row],[quantity]]*EcommerceDataset[[#This Row],[unit_price]]</f>
        <v>199</v>
      </c>
      <c r="N4187" s="1" t="s">
        <v>12546</v>
      </c>
      <c r="O4187" s="3">
        <v>45537</v>
      </c>
      <c r="P4187" s="1" t="s">
        <v>75</v>
      </c>
      <c r="Q4187" s="1" t="s">
        <v>56</v>
      </c>
      <c r="R4187" s="4">
        <v>4</v>
      </c>
      <c r="S4187" s="1" t="s">
        <v>132</v>
      </c>
      <c r="T4187" s="1" t="s">
        <v>12547</v>
      </c>
      <c r="U4187" s="3">
        <v>45486</v>
      </c>
    </row>
    <row r="4188" spans="1:21" x14ac:dyDescent="0.3">
      <c r="A4188" s="1" t="s">
        <v>12548</v>
      </c>
      <c r="B4188" s="1" t="s">
        <v>2493</v>
      </c>
      <c r="C4188" s="1" t="s">
        <v>577</v>
      </c>
      <c r="D4188" s="1" t="str">
        <f>_xlfn.CONCAT(EcommerceDataset[[#This Row],[first_name]]," ",EcommerceDataset[[#This Row],[last_name]])</f>
        <v>Elizabeth Contreras</v>
      </c>
      <c r="E4188" s="1" t="s">
        <v>36</v>
      </c>
      <c r="F4188" s="1" t="s">
        <v>23</v>
      </c>
      <c r="G4188" s="1" t="s">
        <v>71</v>
      </c>
      <c r="H4188" s="1" t="s">
        <v>99</v>
      </c>
      <c r="I4188" s="1" t="s">
        <v>100</v>
      </c>
      <c r="J4188" s="1" t="s">
        <v>27</v>
      </c>
      <c r="K4188" s="4">
        <v>3</v>
      </c>
      <c r="L4188" s="5">
        <v>199</v>
      </c>
      <c r="M4188" s="5">
        <f>EcommerceDataset[[#This Row],[quantity]]*EcommerceDataset[[#This Row],[unit_price]]</f>
        <v>597</v>
      </c>
      <c r="N4188" s="1" t="s">
        <v>12549</v>
      </c>
      <c r="O4188" s="3">
        <v>45209</v>
      </c>
      <c r="P4188" s="1" t="s">
        <v>29</v>
      </c>
      <c r="Q4188" s="1" t="s">
        <v>43</v>
      </c>
      <c r="R4188" s="4">
        <v>1</v>
      </c>
      <c r="S4188" s="1" t="s">
        <v>44</v>
      </c>
      <c r="T4188" s="1" t="s">
        <v>12550</v>
      </c>
      <c r="U4188" s="3">
        <v>45394</v>
      </c>
    </row>
    <row r="4189" spans="1:21" x14ac:dyDescent="0.3">
      <c r="A4189" s="1" t="s">
        <v>4731</v>
      </c>
      <c r="B4189" s="1" t="s">
        <v>238</v>
      </c>
      <c r="C4189" s="1" t="s">
        <v>201</v>
      </c>
      <c r="D4189" s="1" t="str">
        <f>_xlfn.CONCAT(EcommerceDataset[[#This Row],[first_name]]," ",EcommerceDataset[[#This Row],[last_name]])</f>
        <v>Curtis Sanchez</v>
      </c>
      <c r="E4189" s="1" t="s">
        <v>22</v>
      </c>
      <c r="F4189" s="1" t="s">
        <v>49</v>
      </c>
      <c r="G4189" s="1" t="s">
        <v>179</v>
      </c>
      <c r="H4189" s="1" t="s">
        <v>25</v>
      </c>
      <c r="I4189" s="1" t="s">
        <v>26</v>
      </c>
      <c r="J4189" s="1" t="s">
        <v>27</v>
      </c>
      <c r="K4189" s="4">
        <v>4</v>
      </c>
      <c r="L4189" s="5">
        <v>229</v>
      </c>
      <c r="M4189" s="5">
        <f>EcommerceDataset[[#This Row],[quantity]]*EcommerceDataset[[#This Row],[unit_price]]</f>
        <v>916</v>
      </c>
      <c r="N4189" s="1" t="s">
        <v>12551</v>
      </c>
      <c r="O4189" s="3">
        <v>45429</v>
      </c>
      <c r="P4189" s="1" t="s">
        <v>102</v>
      </c>
      <c r="Q4189" s="1" t="s">
        <v>43</v>
      </c>
      <c r="R4189" s="4">
        <v>4</v>
      </c>
      <c r="S4189" s="1" t="s">
        <v>31</v>
      </c>
      <c r="T4189" s="1" t="s">
        <v>12552</v>
      </c>
      <c r="U4189" s="3">
        <v>44843</v>
      </c>
    </row>
    <row r="4190" spans="1:21" x14ac:dyDescent="0.3">
      <c r="A4190" s="1" t="s">
        <v>12553</v>
      </c>
      <c r="B4190" s="1" t="s">
        <v>700</v>
      </c>
      <c r="C4190" s="1" t="s">
        <v>70</v>
      </c>
      <c r="D4190" s="1" t="str">
        <f>_xlfn.CONCAT(EcommerceDataset[[#This Row],[first_name]]," ",EcommerceDataset[[#This Row],[last_name]])</f>
        <v>James Johnson</v>
      </c>
      <c r="E4190" s="1" t="s">
        <v>36</v>
      </c>
      <c r="F4190" s="1" t="s">
        <v>37</v>
      </c>
      <c r="G4190" s="1" t="s">
        <v>24</v>
      </c>
      <c r="H4190" s="1" t="s">
        <v>25</v>
      </c>
      <c r="I4190" s="1" t="s">
        <v>26</v>
      </c>
      <c r="J4190" s="1" t="s">
        <v>27</v>
      </c>
      <c r="K4190" s="4">
        <v>3</v>
      </c>
      <c r="L4190" s="5">
        <v>229</v>
      </c>
      <c r="M4190" s="5">
        <f>EcommerceDataset[[#This Row],[quantity]]*EcommerceDataset[[#This Row],[unit_price]]</f>
        <v>687</v>
      </c>
      <c r="N4190" s="1" t="s">
        <v>12554</v>
      </c>
      <c r="O4190" s="3">
        <v>45825</v>
      </c>
      <c r="P4190" s="1" t="s">
        <v>55</v>
      </c>
      <c r="Q4190" s="1" t="s">
        <v>56</v>
      </c>
      <c r="R4190" s="4">
        <v>1</v>
      </c>
      <c r="S4190" s="1" t="s">
        <v>44</v>
      </c>
      <c r="T4190" s="1" t="s">
        <v>12555</v>
      </c>
      <c r="U4190" s="3">
        <v>45539</v>
      </c>
    </row>
    <row r="4191" spans="1:21" x14ac:dyDescent="0.3">
      <c r="A4191" s="1" t="s">
        <v>7609</v>
      </c>
      <c r="B4191" s="1" t="s">
        <v>534</v>
      </c>
      <c r="C4191" s="1" t="s">
        <v>7351</v>
      </c>
      <c r="D4191" s="1" t="str">
        <f>_xlfn.CONCAT(EcommerceDataset[[#This Row],[first_name]]," ",EcommerceDataset[[#This Row],[last_name]])</f>
        <v>William Decker</v>
      </c>
      <c r="E4191" s="1" t="s">
        <v>80</v>
      </c>
      <c r="F4191" s="1" t="s">
        <v>49</v>
      </c>
      <c r="G4191" s="1" t="s">
        <v>151</v>
      </c>
      <c r="H4191" s="1" t="s">
        <v>51</v>
      </c>
      <c r="I4191" s="1" t="s">
        <v>52</v>
      </c>
      <c r="J4191" s="1" t="s">
        <v>53</v>
      </c>
      <c r="K4191" s="4">
        <v>1</v>
      </c>
      <c r="L4191" s="5">
        <v>59</v>
      </c>
      <c r="M4191" s="5">
        <f>EcommerceDataset[[#This Row],[quantity]]*EcommerceDataset[[#This Row],[unit_price]]</f>
        <v>59</v>
      </c>
      <c r="N4191" s="1" t="s">
        <v>12556</v>
      </c>
      <c r="O4191" s="3">
        <v>45643</v>
      </c>
      <c r="P4191" s="1" t="s">
        <v>109</v>
      </c>
      <c r="Q4191" s="1" t="s">
        <v>56</v>
      </c>
      <c r="R4191" s="4">
        <v>3</v>
      </c>
      <c r="S4191" s="1" t="s">
        <v>103</v>
      </c>
      <c r="T4191" s="1" t="s">
        <v>12557</v>
      </c>
      <c r="U4191" s="3">
        <v>45217</v>
      </c>
    </row>
    <row r="4192" spans="1:21" x14ac:dyDescent="0.3">
      <c r="A4192" s="1" t="s">
        <v>12558</v>
      </c>
      <c r="B4192" s="1" t="s">
        <v>2785</v>
      </c>
      <c r="C4192" s="1" t="s">
        <v>2516</v>
      </c>
      <c r="D4192" s="1" t="str">
        <f>_xlfn.CONCAT(EcommerceDataset[[#This Row],[first_name]]," ",EcommerceDataset[[#This Row],[last_name]])</f>
        <v>Tina Webster</v>
      </c>
      <c r="E4192" s="1" t="s">
        <v>80</v>
      </c>
      <c r="F4192" s="1" t="s">
        <v>37</v>
      </c>
      <c r="G4192" s="1" t="s">
        <v>50</v>
      </c>
      <c r="H4192" s="1" t="s">
        <v>72</v>
      </c>
      <c r="I4192" s="1" t="s">
        <v>73</v>
      </c>
      <c r="J4192" s="1" t="s">
        <v>41</v>
      </c>
      <c r="K4192" s="4">
        <v>4</v>
      </c>
      <c r="L4192" s="5">
        <v>110</v>
      </c>
      <c r="M4192" s="5">
        <f>EcommerceDataset[[#This Row],[quantity]]*EcommerceDataset[[#This Row],[unit_price]]</f>
        <v>440</v>
      </c>
      <c r="N4192" s="1" t="s">
        <v>12559</v>
      </c>
      <c r="O4192" s="3">
        <v>45405</v>
      </c>
      <c r="P4192" s="1" t="s">
        <v>55</v>
      </c>
      <c r="Q4192" s="1" t="s">
        <v>30</v>
      </c>
      <c r="R4192" s="4">
        <v>3</v>
      </c>
      <c r="S4192" s="1" t="s">
        <v>31</v>
      </c>
      <c r="T4192" s="1" t="s">
        <v>12560</v>
      </c>
      <c r="U4192" s="3">
        <v>45280</v>
      </c>
    </row>
    <row r="4193" spans="1:21" x14ac:dyDescent="0.3">
      <c r="A4193" s="1" t="s">
        <v>12561</v>
      </c>
      <c r="B4193" s="1" t="s">
        <v>1534</v>
      </c>
      <c r="C4193" s="1" t="s">
        <v>12562</v>
      </c>
      <c r="D4193" s="1" t="str">
        <f>_xlfn.CONCAT(EcommerceDataset[[#This Row],[first_name]]," ",EcommerceDataset[[#This Row],[last_name]])</f>
        <v>Melissa Woodward</v>
      </c>
      <c r="E4193" s="1" t="s">
        <v>80</v>
      </c>
      <c r="F4193" s="1" t="s">
        <v>23</v>
      </c>
      <c r="G4193" s="1" t="s">
        <v>71</v>
      </c>
      <c r="H4193" s="1" t="s">
        <v>72</v>
      </c>
      <c r="I4193" s="1" t="s">
        <v>73</v>
      </c>
      <c r="J4193" s="1" t="s">
        <v>41</v>
      </c>
      <c r="K4193" s="4">
        <v>1</v>
      </c>
      <c r="L4193" s="5">
        <v>110</v>
      </c>
      <c r="M4193" s="5">
        <f>EcommerceDataset[[#This Row],[quantity]]*EcommerceDataset[[#This Row],[unit_price]]</f>
        <v>110</v>
      </c>
      <c r="N4193" s="1" t="s">
        <v>12563</v>
      </c>
      <c r="O4193" s="3">
        <v>45618</v>
      </c>
      <c r="P4193" s="1" t="s">
        <v>55</v>
      </c>
      <c r="Q4193" s="1" t="s">
        <v>56</v>
      </c>
      <c r="R4193" s="4">
        <v>3</v>
      </c>
      <c r="S4193" s="1" t="s">
        <v>66</v>
      </c>
      <c r="T4193" s="1" t="s">
        <v>12564</v>
      </c>
      <c r="U4193" s="3">
        <v>45879</v>
      </c>
    </row>
    <row r="4194" spans="1:21" x14ac:dyDescent="0.3">
      <c r="A4194" s="1" t="s">
        <v>12565</v>
      </c>
      <c r="B4194" s="1" t="s">
        <v>1587</v>
      </c>
      <c r="C4194" s="1" t="s">
        <v>701</v>
      </c>
      <c r="D4194" s="1" t="str">
        <f>_xlfn.CONCAT(EcommerceDataset[[#This Row],[first_name]]," ",EcommerceDataset[[#This Row],[last_name]])</f>
        <v>Paula Jones</v>
      </c>
      <c r="E4194" s="1" t="s">
        <v>36</v>
      </c>
      <c r="F4194" s="1" t="s">
        <v>37</v>
      </c>
      <c r="G4194" s="1" t="s">
        <v>61</v>
      </c>
      <c r="H4194" s="1" t="s">
        <v>25</v>
      </c>
      <c r="I4194" s="1" t="s">
        <v>26</v>
      </c>
      <c r="J4194" s="1" t="s">
        <v>27</v>
      </c>
      <c r="K4194" s="4">
        <v>2</v>
      </c>
      <c r="L4194" s="5">
        <v>229</v>
      </c>
      <c r="M4194" s="5">
        <f>EcommerceDataset[[#This Row],[quantity]]*EcommerceDataset[[#This Row],[unit_price]]</f>
        <v>458</v>
      </c>
      <c r="N4194" s="1" t="s">
        <v>12566</v>
      </c>
      <c r="O4194" s="3">
        <v>45378</v>
      </c>
      <c r="P4194" s="1" t="s">
        <v>102</v>
      </c>
      <c r="Q4194" s="1" t="s">
        <v>43</v>
      </c>
      <c r="R4194" s="4">
        <v>3</v>
      </c>
      <c r="S4194" s="1" t="s">
        <v>103</v>
      </c>
      <c r="T4194" s="1" t="s">
        <v>12567</v>
      </c>
      <c r="U4194" s="3">
        <v>44848</v>
      </c>
    </row>
    <row r="4195" spans="1:21" x14ac:dyDescent="0.3">
      <c r="A4195" s="1" t="s">
        <v>5948</v>
      </c>
      <c r="B4195" s="1" t="s">
        <v>2411</v>
      </c>
      <c r="C4195" s="1" t="s">
        <v>4550</v>
      </c>
      <c r="D4195" s="1" t="str">
        <f>_xlfn.CONCAT(EcommerceDataset[[#This Row],[first_name]]," ",EcommerceDataset[[#This Row],[last_name]])</f>
        <v>Lori Strong</v>
      </c>
      <c r="E4195" s="1" t="s">
        <v>80</v>
      </c>
      <c r="F4195" s="1" t="s">
        <v>49</v>
      </c>
      <c r="G4195" s="1" t="s">
        <v>38</v>
      </c>
      <c r="H4195" s="1" t="s">
        <v>99</v>
      </c>
      <c r="I4195" s="1" t="s">
        <v>100</v>
      </c>
      <c r="J4195" s="1" t="s">
        <v>27</v>
      </c>
      <c r="K4195" s="4">
        <v>3</v>
      </c>
      <c r="L4195" s="5">
        <v>199</v>
      </c>
      <c r="M4195" s="5">
        <f>EcommerceDataset[[#This Row],[quantity]]*EcommerceDataset[[#This Row],[unit_price]]</f>
        <v>597</v>
      </c>
      <c r="N4195" s="1" t="s">
        <v>12568</v>
      </c>
      <c r="O4195" s="3">
        <v>45662</v>
      </c>
      <c r="P4195" s="1" t="s">
        <v>75</v>
      </c>
      <c r="Q4195" s="1" t="s">
        <v>56</v>
      </c>
      <c r="R4195" s="4">
        <v>2</v>
      </c>
      <c r="S4195" s="1" t="s">
        <v>132</v>
      </c>
      <c r="T4195" s="1" t="s">
        <v>12569</v>
      </c>
      <c r="U4195" s="3">
        <v>45053</v>
      </c>
    </row>
    <row r="4196" spans="1:21" x14ac:dyDescent="0.3">
      <c r="A4196" s="1" t="s">
        <v>3015</v>
      </c>
      <c r="B4196" s="1" t="s">
        <v>3016</v>
      </c>
      <c r="C4196" s="1" t="s">
        <v>2345</v>
      </c>
      <c r="D4196" s="1" t="str">
        <f>_xlfn.CONCAT(EcommerceDataset[[#This Row],[first_name]]," ",EcommerceDataset[[#This Row],[last_name]])</f>
        <v>Loretta Beck</v>
      </c>
      <c r="E4196" s="1" t="s">
        <v>36</v>
      </c>
      <c r="F4196" s="1" t="s">
        <v>49</v>
      </c>
      <c r="G4196" s="1" t="s">
        <v>38</v>
      </c>
      <c r="H4196" s="1" t="s">
        <v>167</v>
      </c>
      <c r="I4196" s="1" t="s">
        <v>168</v>
      </c>
      <c r="J4196" s="1" t="s">
        <v>130</v>
      </c>
      <c r="K4196" s="4">
        <v>4</v>
      </c>
      <c r="L4196" s="5">
        <v>80</v>
      </c>
      <c r="M4196" s="5">
        <f>EcommerceDataset[[#This Row],[quantity]]*EcommerceDataset[[#This Row],[unit_price]]</f>
        <v>320</v>
      </c>
      <c r="N4196" s="1" t="s">
        <v>12570</v>
      </c>
      <c r="O4196" s="3">
        <v>45524</v>
      </c>
      <c r="P4196" s="1" t="s">
        <v>55</v>
      </c>
      <c r="Q4196" s="1" t="s">
        <v>43</v>
      </c>
      <c r="R4196" s="4">
        <v>1</v>
      </c>
      <c r="S4196" s="1" t="s">
        <v>31</v>
      </c>
      <c r="T4196" s="1" t="s">
        <v>12571</v>
      </c>
      <c r="U4196" s="3">
        <v>44956</v>
      </c>
    </row>
    <row r="4197" spans="1:21" x14ac:dyDescent="0.3">
      <c r="A4197" s="1" t="s">
        <v>12572</v>
      </c>
      <c r="B4197" s="1" t="s">
        <v>183</v>
      </c>
      <c r="C4197" s="1" t="s">
        <v>872</v>
      </c>
      <c r="D4197" s="1" t="str">
        <f>_xlfn.CONCAT(EcommerceDataset[[#This Row],[first_name]]," ",EcommerceDataset[[#This Row],[last_name]])</f>
        <v>Edward Gonzalez</v>
      </c>
      <c r="E4197" s="1" t="s">
        <v>36</v>
      </c>
      <c r="F4197" s="1" t="s">
        <v>37</v>
      </c>
      <c r="G4197" s="1" t="s">
        <v>93</v>
      </c>
      <c r="H4197" s="1" t="s">
        <v>39</v>
      </c>
      <c r="I4197" s="1" t="s">
        <v>40</v>
      </c>
      <c r="J4197" s="1" t="s">
        <v>41</v>
      </c>
      <c r="K4197" s="4">
        <v>1</v>
      </c>
      <c r="L4197" s="5">
        <v>59</v>
      </c>
      <c r="M4197" s="5">
        <f>EcommerceDataset[[#This Row],[quantity]]*EcommerceDataset[[#This Row],[unit_price]]</f>
        <v>59</v>
      </c>
      <c r="N4197" s="1" t="s">
        <v>12573</v>
      </c>
      <c r="O4197" s="3">
        <v>45197</v>
      </c>
      <c r="P4197" s="1" t="s">
        <v>75</v>
      </c>
      <c r="Q4197" s="1" t="s">
        <v>43</v>
      </c>
      <c r="R4197" s="4">
        <v>2</v>
      </c>
      <c r="S4197" s="1" t="s">
        <v>31</v>
      </c>
      <c r="T4197" s="1" t="s">
        <v>12574</v>
      </c>
      <c r="U4197" s="3">
        <v>44818</v>
      </c>
    </row>
    <row r="4198" spans="1:21" x14ac:dyDescent="0.3">
      <c r="A4198" s="1" t="s">
        <v>12575</v>
      </c>
      <c r="B4198" s="1" t="s">
        <v>695</v>
      </c>
      <c r="C4198" s="1" t="s">
        <v>211</v>
      </c>
      <c r="D4198" s="1" t="str">
        <f>_xlfn.CONCAT(EcommerceDataset[[#This Row],[first_name]]," ",EcommerceDataset[[#This Row],[last_name]])</f>
        <v>Ann Brown</v>
      </c>
      <c r="E4198" s="1" t="s">
        <v>22</v>
      </c>
      <c r="F4198" s="1" t="s">
        <v>23</v>
      </c>
      <c r="G4198" s="1" t="s">
        <v>50</v>
      </c>
      <c r="H4198" s="1" t="s">
        <v>128</v>
      </c>
      <c r="I4198" s="1" t="s">
        <v>129</v>
      </c>
      <c r="J4198" s="1" t="s">
        <v>130</v>
      </c>
      <c r="K4198" s="4">
        <v>4</v>
      </c>
      <c r="L4198" s="5">
        <v>129</v>
      </c>
      <c r="M4198" s="5">
        <f>EcommerceDataset[[#This Row],[quantity]]*EcommerceDataset[[#This Row],[unit_price]]</f>
        <v>516</v>
      </c>
      <c r="N4198" s="1" t="s">
        <v>12576</v>
      </c>
      <c r="O4198" s="3">
        <v>45313</v>
      </c>
      <c r="P4198" s="1" t="s">
        <v>109</v>
      </c>
      <c r="Q4198" s="1" t="s">
        <v>30</v>
      </c>
      <c r="R4198" s="4">
        <v>3</v>
      </c>
      <c r="S4198" s="1" t="s">
        <v>66</v>
      </c>
      <c r="T4198" s="1" t="s">
        <v>12577</v>
      </c>
      <c r="U4198" s="3">
        <v>44947</v>
      </c>
    </row>
    <row r="4199" spans="1:21" x14ac:dyDescent="0.3">
      <c r="A4199" s="1" t="s">
        <v>12578</v>
      </c>
      <c r="B4199" s="1" t="s">
        <v>97</v>
      </c>
      <c r="C4199" s="1" t="s">
        <v>339</v>
      </c>
      <c r="D4199" s="1" t="str">
        <f>_xlfn.CONCAT(EcommerceDataset[[#This Row],[first_name]]," ",EcommerceDataset[[#This Row],[last_name]])</f>
        <v>Mary Long</v>
      </c>
      <c r="E4199" s="1" t="s">
        <v>80</v>
      </c>
      <c r="F4199" s="1" t="s">
        <v>49</v>
      </c>
      <c r="G4199" s="1" t="s">
        <v>71</v>
      </c>
      <c r="H4199" s="1" t="s">
        <v>120</v>
      </c>
      <c r="I4199" s="1" t="s">
        <v>121</v>
      </c>
      <c r="J4199" s="1" t="s">
        <v>122</v>
      </c>
      <c r="K4199" s="4">
        <v>1</v>
      </c>
      <c r="L4199" s="5">
        <v>149</v>
      </c>
      <c r="M4199" s="5">
        <f>EcommerceDataset[[#This Row],[quantity]]*EcommerceDataset[[#This Row],[unit_price]]</f>
        <v>149</v>
      </c>
      <c r="N4199" s="1" t="s">
        <v>12579</v>
      </c>
      <c r="O4199" s="3">
        <v>45086</v>
      </c>
      <c r="P4199" s="1" t="s">
        <v>75</v>
      </c>
      <c r="Q4199" s="1" t="s">
        <v>30</v>
      </c>
      <c r="R4199" s="4">
        <v>1</v>
      </c>
      <c r="S4199" s="1" t="s">
        <v>132</v>
      </c>
      <c r="T4199" s="1" t="s">
        <v>12580</v>
      </c>
      <c r="U4199" s="3">
        <v>44962</v>
      </c>
    </row>
    <row r="4200" spans="1:21" x14ac:dyDescent="0.3">
      <c r="A4200" s="1" t="s">
        <v>12247</v>
      </c>
      <c r="B4200" s="1" t="s">
        <v>2180</v>
      </c>
      <c r="C4200" s="1" t="s">
        <v>573</v>
      </c>
      <c r="D4200" s="1" t="str">
        <f>_xlfn.CONCAT(EcommerceDataset[[#This Row],[first_name]]," ",EcommerceDataset[[#This Row],[last_name]])</f>
        <v>Gary Mathews</v>
      </c>
      <c r="E4200" s="1" t="s">
        <v>22</v>
      </c>
      <c r="F4200" s="1" t="s">
        <v>37</v>
      </c>
      <c r="G4200" s="1" t="s">
        <v>61</v>
      </c>
      <c r="H4200" s="1" t="s">
        <v>390</v>
      </c>
      <c r="I4200" s="1" t="s">
        <v>391</v>
      </c>
      <c r="J4200" s="1" t="s">
        <v>122</v>
      </c>
      <c r="K4200" s="4">
        <v>4</v>
      </c>
      <c r="L4200" s="5">
        <v>25</v>
      </c>
      <c r="M4200" s="5">
        <f>EcommerceDataset[[#This Row],[quantity]]*EcommerceDataset[[#This Row],[unit_price]]</f>
        <v>100</v>
      </c>
      <c r="N4200" s="1" t="s">
        <v>12581</v>
      </c>
      <c r="O4200" s="3">
        <v>45288</v>
      </c>
      <c r="P4200" s="1" t="s">
        <v>109</v>
      </c>
      <c r="Q4200" s="1" t="s">
        <v>56</v>
      </c>
      <c r="R4200" s="4">
        <v>3</v>
      </c>
      <c r="S4200" s="1" t="s">
        <v>132</v>
      </c>
      <c r="T4200" s="1" t="s">
        <v>12582</v>
      </c>
      <c r="U4200" s="3">
        <v>45734</v>
      </c>
    </row>
    <row r="4201" spans="1:21" x14ac:dyDescent="0.3">
      <c r="A4201" s="1" t="s">
        <v>12583</v>
      </c>
      <c r="B4201" s="1" t="s">
        <v>1271</v>
      </c>
      <c r="C4201" s="1" t="s">
        <v>434</v>
      </c>
      <c r="D4201" s="1" t="str">
        <f>_xlfn.CONCAT(EcommerceDataset[[#This Row],[first_name]]," ",EcommerceDataset[[#This Row],[last_name]])</f>
        <v>Ryan Miller</v>
      </c>
      <c r="E4201" s="1" t="s">
        <v>22</v>
      </c>
      <c r="F4201" s="1" t="s">
        <v>37</v>
      </c>
      <c r="G4201" s="1" t="s">
        <v>50</v>
      </c>
      <c r="H4201" s="1" t="s">
        <v>39</v>
      </c>
      <c r="I4201" s="1" t="s">
        <v>40</v>
      </c>
      <c r="J4201" s="1" t="s">
        <v>41</v>
      </c>
      <c r="K4201" s="4">
        <v>5</v>
      </c>
      <c r="L4201" s="5">
        <v>59</v>
      </c>
      <c r="M4201" s="5">
        <f>EcommerceDataset[[#This Row],[quantity]]*EcommerceDataset[[#This Row],[unit_price]]</f>
        <v>295</v>
      </c>
      <c r="N4201" s="1" t="s">
        <v>12584</v>
      </c>
      <c r="O4201" s="3">
        <v>45101</v>
      </c>
      <c r="P4201" s="1" t="s">
        <v>55</v>
      </c>
      <c r="Q4201" s="1" t="s">
        <v>56</v>
      </c>
      <c r="R4201" s="4">
        <v>5</v>
      </c>
      <c r="S4201" s="1" t="s">
        <v>103</v>
      </c>
      <c r="T4201" s="1" t="s">
        <v>12585</v>
      </c>
      <c r="U4201" s="3">
        <v>45658</v>
      </c>
    </row>
    <row r="4202" spans="1:21" x14ac:dyDescent="0.3">
      <c r="A4202" s="1" t="s">
        <v>11111</v>
      </c>
      <c r="B4202" s="1" t="s">
        <v>3096</v>
      </c>
      <c r="C4202" s="1" t="s">
        <v>640</v>
      </c>
      <c r="D4202" s="1" t="str">
        <f>_xlfn.CONCAT(EcommerceDataset[[#This Row],[first_name]]," ",EcommerceDataset[[#This Row],[last_name]])</f>
        <v>Lance Morales</v>
      </c>
      <c r="E4202" s="1" t="s">
        <v>22</v>
      </c>
      <c r="F4202" s="1" t="s">
        <v>49</v>
      </c>
      <c r="G4202" s="1" t="s">
        <v>50</v>
      </c>
      <c r="H4202" s="1" t="s">
        <v>217</v>
      </c>
      <c r="I4202" s="1" t="s">
        <v>218</v>
      </c>
      <c r="J4202" s="1" t="s">
        <v>27</v>
      </c>
      <c r="K4202" s="4">
        <v>1</v>
      </c>
      <c r="L4202" s="5">
        <v>899</v>
      </c>
      <c r="M4202" s="5">
        <f>EcommerceDataset[[#This Row],[quantity]]*EcommerceDataset[[#This Row],[unit_price]]</f>
        <v>899</v>
      </c>
      <c r="N4202" s="1" t="s">
        <v>12586</v>
      </c>
      <c r="O4202" s="3">
        <v>45280</v>
      </c>
      <c r="P4202" s="1" t="s">
        <v>75</v>
      </c>
      <c r="Q4202" s="1" t="s">
        <v>30</v>
      </c>
      <c r="R4202" s="4">
        <v>1</v>
      </c>
      <c r="S4202" s="1" t="s">
        <v>31</v>
      </c>
      <c r="T4202" s="1" t="s">
        <v>12587</v>
      </c>
      <c r="U4202" s="3">
        <v>44924</v>
      </c>
    </row>
    <row r="4203" spans="1:21" x14ac:dyDescent="0.3">
      <c r="A4203" s="1" t="s">
        <v>12588</v>
      </c>
      <c r="B4203" s="1" t="s">
        <v>424</v>
      </c>
      <c r="C4203" s="1" t="s">
        <v>6175</v>
      </c>
      <c r="D4203" s="1" t="str">
        <f>_xlfn.CONCAT(EcommerceDataset[[#This Row],[first_name]]," ",EcommerceDataset[[#This Row],[last_name]])</f>
        <v>Sarah Shepherd</v>
      </c>
      <c r="E4203" s="1" t="s">
        <v>36</v>
      </c>
      <c r="F4203" s="1" t="s">
        <v>37</v>
      </c>
      <c r="G4203" s="1" t="s">
        <v>38</v>
      </c>
      <c r="H4203" s="1" t="s">
        <v>128</v>
      </c>
      <c r="I4203" s="1" t="s">
        <v>129</v>
      </c>
      <c r="J4203" s="1" t="s">
        <v>130</v>
      </c>
      <c r="K4203" s="4">
        <v>1</v>
      </c>
      <c r="L4203" s="5">
        <v>129</v>
      </c>
      <c r="M4203" s="5">
        <f>EcommerceDataset[[#This Row],[quantity]]*EcommerceDataset[[#This Row],[unit_price]]</f>
        <v>129</v>
      </c>
      <c r="N4203" s="1" t="s">
        <v>12589</v>
      </c>
      <c r="O4203" s="3">
        <v>44989</v>
      </c>
      <c r="P4203" s="1" t="s">
        <v>109</v>
      </c>
      <c r="Q4203" s="1" t="s">
        <v>30</v>
      </c>
      <c r="R4203" s="4">
        <v>3</v>
      </c>
      <c r="S4203" s="1" t="s">
        <v>66</v>
      </c>
      <c r="T4203" s="1" t="s">
        <v>12590</v>
      </c>
      <c r="U4203" s="3">
        <v>45485</v>
      </c>
    </row>
    <row r="4204" spans="1:21" x14ac:dyDescent="0.3">
      <c r="A4204" s="1" t="s">
        <v>12591</v>
      </c>
      <c r="B4204" s="1" t="s">
        <v>262</v>
      </c>
      <c r="C4204" s="1" t="s">
        <v>206</v>
      </c>
      <c r="D4204" s="1" t="str">
        <f>_xlfn.CONCAT(EcommerceDataset[[#This Row],[first_name]]," ",EcommerceDataset[[#This Row],[last_name]])</f>
        <v>David Martinez</v>
      </c>
      <c r="E4204" s="1" t="s">
        <v>36</v>
      </c>
      <c r="F4204" s="1" t="s">
        <v>23</v>
      </c>
      <c r="G4204" s="1" t="s">
        <v>185</v>
      </c>
      <c r="H4204" s="1" t="s">
        <v>217</v>
      </c>
      <c r="I4204" s="1" t="s">
        <v>218</v>
      </c>
      <c r="J4204" s="1" t="s">
        <v>27</v>
      </c>
      <c r="K4204" s="4">
        <v>2</v>
      </c>
      <c r="L4204" s="5">
        <v>899</v>
      </c>
      <c r="M4204" s="5">
        <f>EcommerceDataset[[#This Row],[quantity]]*EcommerceDataset[[#This Row],[unit_price]]</f>
        <v>1798</v>
      </c>
      <c r="N4204" s="1" t="s">
        <v>12592</v>
      </c>
      <c r="O4204" s="3">
        <v>45202</v>
      </c>
      <c r="P4204" s="1" t="s">
        <v>55</v>
      </c>
      <c r="Q4204" s="1" t="s">
        <v>43</v>
      </c>
      <c r="R4204" s="4">
        <v>2</v>
      </c>
      <c r="S4204" s="1" t="s">
        <v>44</v>
      </c>
      <c r="T4204" s="1" t="s">
        <v>12593</v>
      </c>
      <c r="U4204" s="3">
        <v>45516</v>
      </c>
    </row>
    <row r="4205" spans="1:21" x14ac:dyDescent="0.3">
      <c r="A4205" s="1" t="s">
        <v>7827</v>
      </c>
      <c r="B4205" s="1" t="s">
        <v>1028</v>
      </c>
      <c r="C4205" s="1" t="s">
        <v>315</v>
      </c>
      <c r="D4205" s="1" t="str">
        <f>_xlfn.CONCAT(EcommerceDataset[[#This Row],[first_name]]," ",EcommerceDataset[[#This Row],[last_name]])</f>
        <v>Ralph Martin</v>
      </c>
      <c r="E4205" s="1" t="s">
        <v>36</v>
      </c>
      <c r="F4205" s="1" t="s">
        <v>37</v>
      </c>
      <c r="G4205" s="1" t="s">
        <v>119</v>
      </c>
      <c r="H4205" s="1" t="s">
        <v>137</v>
      </c>
      <c r="I4205" s="1" t="s">
        <v>138</v>
      </c>
      <c r="J4205" s="1" t="s">
        <v>27</v>
      </c>
      <c r="K4205" s="4">
        <v>5</v>
      </c>
      <c r="L4205" s="5">
        <v>999</v>
      </c>
      <c r="M4205" s="5">
        <f>EcommerceDataset[[#This Row],[quantity]]*EcommerceDataset[[#This Row],[unit_price]]</f>
        <v>4995</v>
      </c>
      <c r="N4205" s="1" t="s">
        <v>12594</v>
      </c>
      <c r="O4205" s="3">
        <v>45881</v>
      </c>
      <c r="P4205" s="1" t="s">
        <v>29</v>
      </c>
      <c r="Q4205" s="1" t="s">
        <v>43</v>
      </c>
      <c r="R4205" s="4">
        <v>4</v>
      </c>
      <c r="S4205" s="1" t="s">
        <v>66</v>
      </c>
      <c r="T4205" s="1" t="s">
        <v>12595</v>
      </c>
      <c r="U4205" s="3">
        <v>44879</v>
      </c>
    </row>
    <row r="4206" spans="1:21" x14ac:dyDescent="0.3">
      <c r="A4206" s="1" t="s">
        <v>12596</v>
      </c>
      <c r="B4206" s="1" t="s">
        <v>237</v>
      </c>
      <c r="C4206" s="1" t="s">
        <v>12597</v>
      </c>
      <c r="D4206" s="1" t="str">
        <f>_xlfn.CONCAT(EcommerceDataset[[#This Row],[first_name]]," ",EcommerceDataset[[#This Row],[last_name]])</f>
        <v>Alison Schultz</v>
      </c>
      <c r="E4206" s="1" t="s">
        <v>36</v>
      </c>
      <c r="F4206" s="1" t="s">
        <v>37</v>
      </c>
      <c r="G4206" s="1" t="s">
        <v>24</v>
      </c>
      <c r="H4206" s="1" t="s">
        <v>167</v>
      </c>
      <c r="I4206" s="1" t="s">
        <v>168</v>
      </c>
      <c r="J4206" s="1" t="s">
        <v>130</v>
      </c>
      <c r="K4206" s="4">
        <v>4</v>
      </c>
      <c r="L4206" s="5">
        <v>80</v>
      </c>
      <c r="M4206" s="5">
        <f>EcommerceDataset[[#This Row],[quantity]]*EcommerceDataset[[#This Row],[unit_price]]</f>
        <v>320</v>
      </c>
      <c r="N4206" s="1" t="s">
        <v>12598</v>
      </c>
      <c r="O4206" s="3">
        <v>45672</v>
      </c>
      <c r="P4206" s="1" t="s">
        <v>75</v>
      </c>
      <c r="Q4206" s="1" t="s">
        <v>56</v>
      </c>
      <c r="R4206" s="4">
        <v>4</v>
      </c>
      <c r="S4206" s="1" t="s">
        <v>31</v>
      </c>
      <c r="T4206" s="1" t="s">
        <v>12599</v>
      </c>
      <c r="U4206" s="3">
        <v>45795</v>
      </c>
    </row>
    <row r="4207" spans="1:21" x14ac:dyDescent="0.3">
      <c r="A4207" s="1" t="s">
        <v>12600</v>
      </c>
      <c r="B4207" s="1" t="s">
        <v>1688</v>
      </c>
      <c r="C4207" s="1" t="s">
        <v>211</v>
      </c>
      <c r="D4207" s="1" t="str">
        <f>_xlfn.CONCAT(EcommerceDataset[[#This Row],[first_name]]," ",EcommerceDataset[[#This Row],[last_name]])</f>
        <v>Linda Brown</v>
      </c>
      <c r="E4207" s="1" t="s">
        <v>36</v>
      </c>
      <c r="F4207" s="1" t="s">
        <v>37</v>
      </c>
      <c r="G4207" s="1" t="s">
        <v>151</v>
      </c>
      <c r="H4207" s="1" t="s">
        <v>25</v>
      </c>
      <c r="I4207" s="1" t="s">
        <v>26</v>
      </c>
      <c r="J4207" s="1" t="s">
        <v>27</v>
      </c>
      <c r="K4207" s="4">
        <v>1</v>
      </c>
      <c r="L4207" s="5">
        <v>229</v>
      </c>
      <c r="M4207" s="5">
        <f>EcommerceDataset[[#This Row],[quantity]]*EcommerceDataset[[#This Row],[unit_price]]</f>
        <v>229</v>
      </c>
      <c r="N4207" s="1" t="s">
        <v>12601</v>
      </c>
      <c r="O4207" s="3">
        <v>45329</v>
      </c>
      <c r="P4207" s="1" t="s">
        <v>55</v>
      </c>
      <c r="Q4207" s="1" t="s">
        <v>43</v>
      </c>
      <c r="R4207" s="4">
        <v>3</v>
      </c>
      <c r="S4207" s="1" t="s">
        <v>66</v>
      </c>
      <c r="T4207" s="1" t="s">
        <v>12602</v>
      </c>
      <c r="U4207" s="3">
        <v>45099</v>
      </c>
    </row>
    <row r="4208" spans="1:21" x14ac:dyDescent="0.3">
      <c r="A4208" s="1" t="s">
        <v>6900</v>
      </c>
      <c r="B4208" s="1" t="s">
        <v>384</v>
      </c>
      <c r="C4208" s="1" t="s">
        <v>1093</v>
      </c>
      <c r="D4208" s="1" t="str">
        <f>_xlfn.CONCAT(EcommerceDataset[[#This Row],[first_name]]," ",EcommerceDataset[[#This Row],[last_name]])</f>
        <v>Jason Ross</v>
      </c>
      <c r="E4208" s="1" t="s">
        <v>36</v>
      </c>
      <c r="F4208" s="1" t="s">
        <v>49</v>
      </c>
      <c r="G4208" s="1" t="s">
        <v>24</v>
      </c>
      <c r="H4208" s="1" t="s">
        <v>167</v>
      </c>
      <c r="I4208" s="1" t="s">
        <v>168</v>
      </c>
      <c r="J4208" s="1" t="s">
        <v>130</v>
      </c>
      <c r="K4208" s="4">
        <v>3</v>
      </c>
      <c r="L4208" s="5">
        <v>80</v>
      </c>
      <c r="M4208" s="5">
        <f>EcommerceDataset[[#This Row],[quantity]]*EcommerceDataset[[#This Row],[unit_price]]</f>
        <v>240</v>
      </c>
      <c r="N4208" s="1" t="s">
        <v>12603</v>
      </c>
      <c r="O4208" s="3">
        <v>45801</v>
      </c>
      <c r="P4208" s="1" t="s">
        <v>55</v>
      </c>
      <c r="Q4208" s="1" t="s">
        <v>43</v>
      </c>
      <c r="R4208" s="4">
        <v>3</v>
      </c>
      <c r="S4208" s="1" t="s">
        <v>31</v>
      </c>
      <c r="T4208" s="1" t="s">
        <v>12604</v>
      </c>
      <c r="U4208" s="3">
        <v>44989</v>
      </c>
    </row>
    <row r="4209" spans="1:21" x14ac:dyDescent="0.3">
      <c r="A4209" s="1" t="s">
        <v>12605</v>
      </c>
      <c r="B4209" s="1" t="s">
        <v>429</v>
      </c>
      <c r="C4209" s="1" t="s">
        <v>824</v>
      </c>
      <c r="D4209" s="1" t="str">
        <f>_xlfn.CONCAT(EcommerceDataset[[#This Row],[first_name]]," ",EcommerceDataset[[#This Row],[last_name]])</f>
        <v>Patricia Richardson</v>
      </c>
      <c r="E4209" s="1" t="s">
        <v>36</v>
      </c>
      <c r="F4209" s="1" t="s">
        <v>49</v>
      </c>
      <c r="G4209" s="1" t="s">
        <v>61</v>
      </c>
      <c r="H4209" s="1" t="s">
        <v>167</v>
      </c>
      <c r="I4209" s="1" t="s">
        <v>168</v>
      </c>
      <c r="J4209" s="1" t="s">
        <v>130</v>
      </c>
      <c r="K4209" s="4">
        <v>4</v>
      </c>
      <c r="L4209" s="5">
        <v>80</v>
      </c>
      <c r="M4209" s="5">
        <f>EcommerceDataset[[#This Row],[quantity]]*EcommerceDataset[[#This Row],[unit_price]]</f>
        <v>320</v>
      </c>
      <c r="N4209" s="1" t="s">
        <v>12606</v>
      </c>
      <c r="O4209" s="3">
        <v>45849</v>
      </c>
      <c r="P4209" s="1" t="s">
        <v>29</v>
      </c>
      <c r="Q4209" s="1" t="s">
        <v>56</v>
      </c>
      <c r="R4209" s="4">
        <v>5</v>
      </c>
      <c r="S4209" s="1" t="s">
        <v>132</v>
      </c>
      <c r="T4209" s="1" t="s">
        <v>12607</v>
      </c>
      <c r="U4209" s="3">
        <v>44819</v>
      </c>
    </row>
    <row r="4210" spans="1:21" x14ac:dyDescent="0.3">
      <c r="A4210" s="1" t="s">
        <v>8541</v>
      </c>
      <c r="B4210" s="1" t="s">
        <v>247</v>
      </c>
      <c r="C4210" s="1" t="s">
        <v>8542</v>
      </c>
      <c r="D4210" s="1" t="str">
        <f>_xlfn.CONCAT(EcommerceDataset[[#This Row],[first_name]]," ",EcommerceDataset[[#This Row],[last_name]])</f>
        <v>Michael Harmon</v>
      </c>
      <c r="E4210" s="1" t="s">
        <v>36</v>
      </c>
      <c r="F4210" s="1" t="s">
        <v>37</v>
      </c>
      <c r="G4210" s="1" t="s">
        <v>50</v>
      </c>
      <c r="H4210" s="1" t="s">
        <v>217</v>
      </c>
      <c r="I4210" s="1" t="s">
        <v>218</v>
      </c>
      <c r="J4210" s="1" t="s">
        <v>27</v>
      </c>
      <c r="K4210" s="4">
        <v>4</v>
      </c>
      <c r="L4210" s="5">
        <v>899</v>
      </c>
      <c r="M4210" s="5">
        <f>EcommerceDataset[[#This Row],[quantity]]*EcommerceDataset[[#This Row],[unit_price]]</f>
        <v>3596</v>
      </c>
      <c r="N4210" s="1" t="s">
        <v>12608</v>
      </c>
      <c r="O4210" s="3">
        <v>45282</v>
      </c>
      <c r="P4210" s="1" t="s">
        <v>55</v>
      </c>
      <c r="Q4210" s="1" t="s">
        <v>43</v>
      </c>
      <c r="R4210" s="4">
        <v>5</v>
      </c>
      <c r="S4210" s="1" t="s">
        <v>103</v>
      </c>
      <c r="T4210" s="1" t="s">
        <v>12609</v>
      </c>
      <c r="U4210" s="3">
        <v>45161</v>
      </c>
    </row>
    <row r="4211" spans="1:21" x14ac:dyDescent="0.3">
      <c r="A4211" s="1" t="s">
        <v>1249</v>
      </c>
      <c r="B4211" s="1" t="s">
        <v>1250</v>
      </c>
      <c r="C4211" s="1" t="s">
        <v>315</v>
      </c>
      <c r="D4211" s="1" t="str">
        <f>_xlfn.CONCAT(EcommerceDataset[[#This Row],[first_name]]," ",EcommerceDataset[[#This Row],[last_name]])</f>
        <v>Brett Martin</v>
      </c>
      <c r="E4211" s="1" t="s">
        <v>22</v>
      </c>
      <c r="F4211" s="1" t="s">
        <v>23</v>
      </c>
      <c r="G4211" s="1" t="s">
        <v>179</v>
      </c>
      <c r="H4211" s="1" t="s">
        <v>390</v>
      </c>
      <c r="I4211" s="1" t="s">
        <v>391</v>
      </c>
      <c r="J4211" s="1" t="s">
        <v>122</v>
      </c>
      <c r="K4211" s="4">
        <v>2</v>
      </c>
      <c r="L4211" s="5">
        <v>25</v>
      </c>
      <c r="M4211" s="5">
        <f>EcommerceDataset[[#This Row],[quantity]]*EcommerceDataset[[#This Row],[unit_price]]</f>
        <v>50</v>
      </c>
      <c r="N4211" s="1" t="s">
        <v>12610</v>
      </c>
      <c r="O4211" s="3">
        <v>45106</v>
      </c>
      <c r="P4211" s="1" t="s">
        <v>75</v>
      </c>
      <c r="Q4211" s="1" t="s">
        <v>43</v>
      </c>
      <c r="R4211" s="4">
        <v>1</v>
      </c>
      <c r="S4211" s="1" t="s">
        <v>66</v>
      </c>
      <c r="T4211" s="1" t="s">
        <v>12611</v>
      </c>
      <c r="U4211" s="3">
        <v>45699</v>
      </c>
    </row>
    <row r="4212" spans="1:21" x14ac:dyDescent="0.3">
      <c r="A4212" s="1" t="s">
        <v>12612</v>
      </c>
      <c r="B4212" s="1" t="s">
        <v>898</v>
      </c>
      <c r="C4212" s="1" t="s">
        <v>1721</v>
      </c>
      <c r="D4212" s="1" t="str">
        <f>_xlfn.CONCAT(EcommerceDataset[[#This Row],[first_name]]," ",EcommerceDataset[[#This Row],[last_name]])</f>
        <v>Russell Hughes</v>
      </c>
      <c r="E4212" s="1" t="s">
        <v>80</v>
      </c>
      <c r="F4212" s="1" t="s">
        <v>49</v>
      </c>
      <c r="G4212" s="1" t="s">
        <v>119</v>
      </c>
      <c r="H4212" s="1" t="s">
        <v>167</v>
      </c>
      <c r="I4212" s="1" t="s">
        <v>168</v>
      </c>
      <c r="J4212" s="1" t="s">
        <v>130</v>
      </c>
      <c r="K4212" s="4">
        <v>2</v>
      </c>
      <c r="L4212" s="5">
        <v>80</v>
      </c>
      <c r="M4212" s="5">
        <f>EcommerceDataset[[#This Row],[quantity]]*EcommerceDataset[[#This Row],[unit_price]]</f>
        <v>160</v>
      </c>
      <c r="N4212" s="1" t="s">
        <v>12613</v>
      </c>
      <c r="O4212" s="3">
        <v>45673</v>
      </c>
      <c r="P4212" s="1" t="s">
        <v>109</v>
      </c>
      <c r="Q4212" s="1" t="s">
        <v>43</v>
      </c>
      <c r="R4212" s="4">
        <v>1</v>
      </c>
      <c r="S4212" s="1" t="s">
        <v>66</v>
      </c>
      <c r="T4212" s="1" t="s">
        <v>12614</v>
      </c>
      <c r="U4212" s="3">
        <v>44973</v>
      </c>
    </row>
    <row r="4213" spans="1:21" x14ac:dyDescent="0.3">
      <c r="A4213" s="1" t="s">
        <v>1482</v>
      </c>
      <c r="B4213" s="1" t="s">
        <v>1483</v>
      </c>
      <c r="C4213" s="1" t="s">
        <v>986</v>
      </c>
      <c r="D4213" s="1" t="str">
        <f>_xlfn.CONCAT(EcommerceDataset[[#This Row],[first_name]]," ",EcommerceDataset[[#This Row],[last_name]])</f>
        <v>Dennis Chambers</v>
      </c>
      <c r="E4213" s="1" t="s">
        <v>22</v>
      </c>
      <c r="F4213" s="1" t="s">
        <v>49</v>
      </c>
      <c r="G4213" s="1" t="s">
        <v>119</v>
      </c>
      <c r="H4213" s="1" t="s">
        <v>25</v>
      </c>
      <c r="I4213" s="1" t="s">
        <v>26</v>
      </c>
      <c r="J4213" s="1" t="s">
        <v>27</v>
      </c>
      <c r="K4213" s="4">
        <v>3</v>
      </c>
      <c r="L4213" s="5">
        <v>229</v>
      </c>
      <c r="M4213" s="5">
        <f>EcommerceDataset[[#This Row],[quantity]]*EcommerceDataset[[#This Row],[unit_price]]</f>
        <v>687</v>
      </c>
      <c r="N4213" s="1" t="s">
        <v>12615</v>
      </c>
      <c r="O4213" s="3">
        <v>45213</v>
      </c>
      <c r="P4213" s="1" t="s">
        <v>55</v>
      </c>
      <c r="Q4213" s="1" t="s">
        <v>43</v>
      </c>
      <c r="R4213" s="4">
        <v>1</v>
      </c>
      <c r="S4213" s="1" t="s">
        <v>31</v>
      </c>
      <c r="T4213" s="1" t="s">
        <v>12616</v>
      </c>
      <c r="U4213" s="3">
        <v>45680</v>
      </c>
    </row>
    <row r="4214" spans="1:21" x14ac:dyDescent="0.3">
      <c r="A4214" s="1" t="s">
        <v>11874</v>
      </c>
      <c r="B4214" s="1" t="s">
        <v>1304</v>
      </c>
      <c r="C4214" s="1" t="s">
        <v>1103</v>
      </c>
      <c r="D4214" s="1" t="str">
        <f>_xlfn.CONCAT(EcommerceDataset[[#This Row],[first_name]]," ",EcommerceDataset[[#This Row],[last_name]])</f>
        <v>Jamie Santos</v>
      </c>
      <c r="E4214" s="1" t="s">
        <v>22</v>
      </c>
      <c r="F4214" s="1" t="s">
        <v>49</v>
      </c>
      <c r="G4214" s="1" t="s">
        <v>61</v>
      </c>
      <c r="H4214" s="1" t="s">
        <v>167</v>
      </c>
      <c r="I4214" s="1" t="s">
        <v>168</v>
      </c>
      <c r="J4214" s="1" t="s">
        <v>130</v>
      </c>
      <c r="K4214" s="4">
        <v>2</v>
      </c>
      <c r="L4214" s="5">
        <v>80</v>
      </c>
      <c r="M4214" s="5">
        <f>EcommerceDataset[[#This Row],[quantity]]*EcommerceDataset[[#This Row],[unit_price]]</f>
        <v>160</v>
      </c>
      <c r="N4214" s="1" t="s">
        <v>12617</v>
      </c>
      <c r="O4214" s="3">
        <v>45792</v>
      </c>
      <c r="P4214" s="1" t="s">
        <v>102</v>
      </c>
      <c r="Q4214" s="1" t="s">
        <v>30</v>
      </c>
      <c r="R4214" s="4">
        <v>1</v>
      </c>
      <c r="S4214" s="1" t="s">
        <v>44</v>
      </c>
      <c r="T4214" s="1" t="s">
        <v>12618</v>
      </c>
      <c r="U4214" s="3">
        <v>45622</v>
      </c>
    </row>
    <row r="4215" spans="1:21" x14ac:dyDescent="0.3">
      <c r="A4215" s="1" t="s">
        <v>1761</v>
      </c>
      <c r="B4215" s="1" t="s">
        <v>1762</v>
      </c>
      <c r="C4215" s="1" t="s">
        <v>1763</v>
      </c>
      <c r="D4215" s="1" t="str">
        <f>_xlfn.CONCAT(EcommerceDataset[[#This Row],[first_name]]," ",EcommerceDataset[[#This Row],[last_name]])</f>
        <v>Jesse Farrell</v>
      </c>
      <c r="E4215" s="1" t="s">
        <v>22</v>
      </c>
      <c r="F4215" s="1" t="s">
        <v>49</v>
      </c>
      <c r="G4215" s="1" t="s">
        <v>50</v>
      </c>
      <c r="H4215" s="1" t="s">
        <v>51</v>
      </c>
      <c r="I4215" s="1" t="s">
        <v>52</v>
      </c>
      <c r="J4215" s="1" t="s">
        <v>53</v>
      </c>
      <c r="K4215" s="4">
        <v>2</v>
      </c>
      <c r="L4215" s="5">
        <v>59</v>
      </c>
      <c r="M4215" s="5">
        <f>EcommerceDataset[[#This Row],[quantity]]*EcommerceDataset[[#This Row],[unit_price]]</f>
        <v>118</v>
      </c>
      <c r="N4215" s="1" t="s">
        <v>12619</v>
      </c>
      <c r="O4215" s="3">
        <v>45665</v>
      </c>
      <c r="P4215" s="1" t="s">
        <v>109</v>
      </c>
      <c r="Q4215" s="1" t="s">
        <v>56</v>
      </c>
      <c r="R4215" s="4">
        <v>2</v>
      </c>
      <c r="S4215" s="1" t="s">
        <v>31</v>
      </c>
      <c r="T4215" s="1" t="s">
        <v>12620</v>
      </c>
      <c r="U4215" s="3">
        <v>45843</v>
      </c>
    </row>
    <row r="4216" spans="1:21" x14ac:dyDescent="0.3">
      <c r="A4216" s="1" t="s">
        <v>12621</v>
      </c>
      <c r="B4216" s="1" t="s">
        <v>568</v>
      </c>
      <c r="C4216" s="1" t="s">
        <v>1496</v>
      </c>
      <c r="D4216" s="1" t="str">
        <f>_xlfn.CONCAT(EcommerceDataset[[#This Row],[first_name]]," ",EcommerceDataset[[#This Row],[last_name]])</f>
        <v>April Schneider</v>
      </c>
      <c r="E4216" s="1" t="s">
        <v>36</v>
      </c>
      <c r="F4216" s="1" t="s">
        <v>23</v>
      </c>
      <c r="G4216" s="1" t="s">
        <v>119</v>
      </c>
      <c r="H4216" s="1" t="s">
        <v>144</v>
      </c>
      <c r="I4216" s="1" t="s">
        <v>145</v>
      </c>
      <c r="J4216" s="1" t="s">
        <v>53</v>
      </c>
      <c r="K4216" s="4">
        <v>1</v>
      </c>
      <c r="L4216" s="5">
        <v>199</v>
      </c>
      <c r="M4216" s="5">
        <f>EcommerceDataset[[#This Row],[quantity]]*EcommerceDataset[[#This Row],[unit_price]]</f>
        <v>199</v>
      </c>
      <c r="N4216" s="1" t="s">
        <v>12622</v>
      </c>
      <c r="O4216" s="3">
        <v>44976</v>
      </c>
      <c r="P4216" s="1" t="s">
        <v>102</v>
      </c>
      <c r="Q4216" s="1" t="s">
        <v>30</v>
      </c>
      <c r="R4216" s="4">
        <v>2</v>
      </c>
      <c r="S4216" s="1" t="s">
        <v>31</v>
      </c>
      <c r="T4216" s="1" t="s">
        <v>12623</v>
      </c>
      <c r="U4216" s="3">
        <v>45512</v>
      </c>
    </row>
    <row r="4217" spans="1:21" x14ac:dyDescent="0.3">
      <c r="A4217" s="1" t="s">
        <v>12624</v>
      </c>
      <c r="B4217" s="1" t="s">
        <v>2515</v>
      </c>
      <c r="C4217" s="1" t="s">
        <v>3003</v>
      </c>
      <c r="D4217" s="1" t="str">
        <f>_xlfn.CONCAT(EcommerceDataset[[#This Row],[first_name]]," ",EcommerceDataset[[#This Row],[last_name]])</f>
        <v>Veronica Zimmerman</v>
      </c>
      <c r="E4217" s="1" t="s">
        <v>80</v>
      </c>
      <c r="F4217" s="1" t="s">
        <v>23</v>
      </c>
      <c r="G4217" s="1" t="s">
        <v>179</v>
      </c>
      <c r="H4217" s="1" t="s">
        <v>72</v>
      </c>
      <c r="I4217" s="1" t="s">
        <v>73</v>
      </c>
      <c r="J4217" s="1" t="s">
        <v>41</v>
      </c>
      <c r="K4217" s="4">
        <v>2</v>
      </c>
      <c r="L4217" s="5">
        <v>110</v>
      </c>
      <c r="M4217" s="5">
        <f>EcommerceDataset[[#This Row],[quantity]]*EcommerceDataset[[#This Row],[unit_price]]</f>
        <v>220</v>
      </c>
      <c r="N4217" s="1" t="s">
        <v>12625</v>
      </c>
      <c r="O4217" s="3">
        <v>45786</v>
      </c>
      <c r="P4217" s="1" t="s">
        <v>109</v>
      </c>
      <c r="Q4217" s="1" t="s">
        <v>43</v>
      </c>
      <c r="R4217" s="4">
        <v>2</v>
      </c>
      <c r="S4217" s="1" t="s">
        <v>31</v>
      </c>
      <c r="T4217" s="1" t="s">
        <v>12626</v>
      </c>
      <c r="U4217" s="3">
        <v>45150</v>
      </c>
    </row>
    <row r="4218" spans="1:21" x14ac:dyDescent="0.3">
      <c r="A4218" s="1" t="s">
        <v>9543</v>
      </c>
      <c r="B4218" s="1" t="s">
        <v>160</v>
      </c>
      <c r="C4218" s="1" t="s">
        <v>628</v>
      </c>
      <c r="D4218" s="1" t="str">
        <f>_xlfn.CONCAT(EcommerceDataset[[#This Row],[first_name]]," ",EcommerceDataset[[#This Row],[last_name]])</f>
        <v>Daniel Paul</v>
      </c>
      <c r="E4218" s="1" t="s">
        <v>36</v>
      </c>
      <c r="F4218" s="1" t="s">
        <v>23</v>
      </c>
      <c r="G4218" s="1" t="s">
        <v>38</v>
      </c>
      <c r="H4218" s="1" t="s">
        <v>51</v>
      </c>
      <c r="I4218" s="1" t="s">
        <v>52</v>
      </c>
      <c r="J4218" s="1" t="s">
        <v>53</v>
      </c>
      <c r="K4218" s="4">
        <v>2</v>
      </c>
      <c r="L4218" s="5">
        <v>59</v>
      </c>
      <c r="M4218" s="5">
        <f>EcommerceDataset[[#This Row],[quantity]]*EcommerceDataset[[#This Row],[unit_price]]</f>
        <v>118</v>
      </c>
      <c r="N4218" s="1" t="s">
        <v>12627</v>
      </c>
      <c r="O4218" s="3">
        <v>44882</v>
      </c>
      <c r="P4218" s="1" t="s">
        <v>109</v>
      </c>
      <c r="Q4218" s="1" t="s">
        <v>43</v>
      </c>
      <c r="R4218" s="4">
        <v>1</v>
      </c>
      <c r="S4218" s="1" t="s">
        <v>44</v>
      </c>
      <c r="T4218" s="1" t="s">
        <v>12628</v>
      </c>
      <c r="U4218" s="3">
        <v>45585</v>
      </c>
    </row>
    <row r="4219" spans="1:21" x14ac:dyDescent="0.3">
      <c r="A4219" s="1" t="s">
        <v>12629</v>
      </c>
      <c r="B4219" s="1" t="s">
        <v>939</v>
      </c>
      <c r="C4219" s="1" t="s">
        <v>577</v>
      </c>
      <c r="D4219" s="1" t="str">
        <f>_xlfn.CONCAT(EcommerceDataset[[#This Row],[first_name]]," ",EcommerceDataset[[#This Row],[last_name]])</f>
        <v>Cody Contreras</v>
      </c>
      <c r="E4219" s="1" t="s">
        <v>80</v>
      </c>
      <c r="F4219" s="1" t="s">
        <v>37</v>
      </c>
      <c r="G4219" s="1" t="s">
        <v>38</v>
      </c>
      <c r="H4219" s="1" t="s">
        <v>144</v>
      </c>
      <c r="I4219" s="1" t="s">
        <v>145</v>
      </c>
      <c r="J4219" s="1" t="s">
        <v>53</v>
      </c>
      <c r="K4219" s="4">
        <v>3</v>
      </c>
      <c r="L4219" s="5">
        <v>199</v>
      </c>
      <c r="M4219" s="5">
        <f>EcommerceDataset[[#This Row],[quantity]]*EcommerceDataset[[#This Row],[unit_price]]</f>
        <v>597</v>
      </c>
      <c r="N4219" s="1" t="s">
        <v>12630</v>
      </c>
      <c r="O4219" s="3">
        <v>45479</v>
      </c>
      <c r="P4219" s="1" t="s">
        <v>75</v>
      </c>
      <c r="Q4219" s="1" t="s">
        <v>56</v>
      </c>
      <c r="R4219" s="4">
        <v>3</v>
      </c>
      <c r="S4219" s="1" t="s">
        <v>103</v>
      </c>
      <c r="T4219" s="1" t="s">
        <v>12631</v>
      </c>
      <c r="U4219" s="3">
        <v>44843</v>
      </c>
    </row>
    <row r="4220" spans="1:21" x14ac:dyDescent="0.3">
      <c r="A4220" s="1" t="s">
        <v>12632</v>
      </c>
      <c r="B4220" s="1" t="s">
        <v>9903</v>
      </c>
      <c r="C4220" s="1" t="s">
        <v>7660</v>
      </c>
      <c r="D4220" s="1" t="str">
        <f>_xlfn.CONCAT(EcommerceDataset[[#This Row],[first_name]]," ",EcommerceDataset[[#This Row],[last_name]])</f>
        <v>Virginia Sandoval</v>
      </c>
      <c r="E4220" s="1" t="s">
        <v>36</v>
      </c>
      <c r="F4220" s="1" t="s">
        <v>37</v>
      </c>
      <c r="G4220" s="1" t="s">
        <v>93</v>
      </c>
      <c r="H4220" s="1" t="s">
        <v>120</v>
      </c>
      <c r="I4220" s="1" t="s">
        <v>121</v>
      </c>
      <c r="J4220" s="1" t="s">
        <v>122</v>
      </c>
      <c r="K4220" s="4">
        <v>4</v>
      </c>
      <c r="L4220" s="5">
        <v>149</v>
      </c>
      <c r="M4220" s="5">
        <f>EcommerceDataset[[#This Row],[quantity]]*EcommerceDataset[[#This Row],[unit_price]]</f>
        <v>596</v>
      </c>
      <c r="N4220" s="1" t="s">
        <v>12633</v>
      </c>
      <c r="O4220" s="3">
        <v>45859</v>
      </c>
      <c r="P4220" s="1" t="s">
        <v>55</v>
      </c>
      <c r="Q4220" s="1" t="s">
        <v>43</v>
      </c>
      <c r="R4220" s="4">
        <v>5</v>
      </c>
      <c r="S4220" s="1" t="s">
        <v>103</v>
      </c>
      <c r="T4220" s="1" t="s">
        <v>12634</v>
      </c>
      <c r="U4220" s="3">
        <v>45451</v>
      </c>
    </row>
    <row r="4221" spans="1:21" x14ac:dyDescent="0.3">
      <c r="A4221" s="1" t="s">
        <v>1499</v>
      </c>
      <c r="B4221" s="1" t="s">
        <v>242</v>
      </c>
      <c r="C4221" s="1" t="s">
        <v>1500</v>
      </c>
      <c r="D4221" s="1" t="str">
        <f>_xlfn.CONCAT(EcommerceDataset[[#This Row],[first_name]]," ",EcommerceDataset[[#This Row],[last_name]])</f>
        <v>Kimberly Riley</v>
      </c>
      <c r="E4221" s="1" t="s">
        <v>80</v>
      </c>
      <c r="F4221" s="1" t="s">
        <v>37</v>
      </c>
      <c r="G4221" s="1" t="s">
        <v>71</v>
      </c>
      <c r="H4221" s="1" t="s">
        <v>137</v>
      </c>
      <c r="I4221" s="1" t="s">
        <v>138</v>
      </c>
      <c r="J4221" s="1" t="s">
        <v>27</v>
      </c>
      <c r="K4221" s="4">
        <v>1</v>
      </c>
      <c r="L4221" s="5">
        <v>999</v>
      </c>
      <c r="M4221" s="5">
        <f>EcommerceDataset[[#This Row],[quantity]]*EcommerceDataset[[#This Row],[unit_price]]</f>
        <v>999</v>
      </c>
      <c r="N4221" s="1" t="s">
        <v>12635</v>
      </c>
      <c r="O4221" s="3">
        <v>44858</v>
      </c>
      <c r="P4221" s="1" t="s">
        <v>75</v>
      </c>
      <c r="Q4221" s="1" t="s">
        <v>56</v>
      </c>
      <c r="R4221" s="4">
        <v>1</v>
      </c>
      <c r="S4221" s="1" t="s">
        <v>132</v>
      </c>
      <c r="T4221" s="1" t="s">
        <v>12636</v>
      </c>
      <c r="U4221" s="3">
        <v>45714</v>
      </c>
    </row>
    <row r="4222" spans="1:21" x14ac:dyDescent="0.3">
      <c r="A4222" s="1" t="s">
        <v>12637</v>
      </c>
      <c r="B4222" s="1" t="s">
        <v>514</v>
      </c>
      <c r="C4222" s="1" t="s">
        <v>136</v>
      </c>
      <c r="D4222" s="1" t="str">
        <f>_xlfn.CONCAT(EcommerceDataset[[#This Row],[first_name]]," ",EcommerceDataset[[#This Row],[last_name]])</f>
        <v>Lisa Davis</v>
      </c>
      <c r="E4222" s="1" t="s">
        <v>36</v>
      </c>
      <c r="F4222" s="1" t="s">
        <v>37</v>
      </c>
      <c r="G4222" s="1" t="s">
        <v>50</v>
      </c>
      <c r="H4222" s="1" t="s">
        <v>25</v>
      </c>
      <c r="I4222" s="1" t="s">
        <v>26</v>
      </c>
      <c r="J4222" s="1" t="s">
        <v>27</v>
      </c>
      <c r="K4222" s="4">
        <v>2</v>
      </c>
      <c r="L4222" s="5">
        <v>229</v>
      </c>
      <c r="M4222" s="5">
        <f>EcommerceDataset[[#This Row],[quantity]]*EcommerceDataset[[#This Row],[unit_price]]</f>
        <v>458</v>
      </c>
      <c r="N4222" s="1" t="s">
        <v>12638</v>
      </c>
      <c r="O4222" s="3">
        <v>45635</v>
      </c>
      <c r="P4222" s="1" t="s">
        <v>102</v>
      </c>
      <c r="Q4222" s="1" t="s">
        <v>56</v>
      </c>
      <c r="R4222" s="4">
        <v>3</v>
      </c>
      <c r="S4222" s="1" t="s">
        <v>31</v>
      </c>
      <c r="T4222" s="1" t="s">
        <v>12639</v>
      </c>
      <c r="U4222" s="3">
        <v>45219</v>
      </c>
    </row>
    <row r="4223" spans="1:21" x14ac:dyDescent="0.3">
      <c r="A4223" s="1" t="s">
        <v>9446</v>
      </c>
      <c r="B4223" s="1" t="s">
        <v>20</v>
      </c>
      <c r="C4223" s="1" t="s">
        <v>9447</v>
      </c>
      <c r="D4223" s="1" t="str">
        <f>_xlfn.CONCAT(EcommerceDataset[[#This Row],[first_name]]," ",EcommerceDataset[[#This Row],[last_name]])</f>
        <v>Erica Stafford</v>
      </c>
      <c r="E4223" s="1" t="s">
        <v>36</v>
      </c>
      <c r="F4223" s="1" t="s">
        <v>49</v>
      </c>
      <c r="G4223" s="1" t="s">
        <v>24</v>
      </c>
      <c r="H4223" s="1" t="s">
        <v>72</v>
      </c>
      <c r="I4223" s="1" t="s">
        <v>73</v>
      </c>
      <c r="J4223" s="1" t="s">
        <v>41</v>
      </c>
      <c r="K4223" s="4">
        <v>2</v>
      </c>
      <c r="L4223" s="5">
        <v>110</v>
      </c>
      <c r="M4223" s="5">
        <f>EcommerceDataset[[#This Row],[quantity]]*EcommerceDataset[[#This Row],[unit_price]]</f>
        <v>220</v>
      </c>
      <c r="N4223" s="1" t="s">
        <v>12640</v>
      </c>
      <c r="O4223" s="3">
        <v>45732</v>
      </c>
      <c r="P4223" s="1" t="s">
        <v>102</v>
      </c>
      <c r="Q4223" s="1" t="s">
        <v>43</v>
      </c>
      <c r="R4223" s="4">
        <v>3</v>
      </c>
      <c r="S4223" s="1" t="s">
        <v>66</v>
      </c>
      <c r="T4223" s="1" t="s">
        <v>12641</v>
      </c>
      <c r="U4223" s="3">
        <v>45130</v>
      </c>
    </row>
    <row r="4224" spans="1:21" x14ac:dyDescent="0.3">
      <c r="A4224" s="1" t="s">
        <v>12642</v>
      </c>
      <c r="B4224" s="1" t="s">
        <v>232</v>
      </c>
      <c r="C4224" s="1" t="s">
        <v>215</v>
      </c>
      <c r="D4224" s="1" t="str">
        <f>_xlfn.CONCAT(EcommerceDataset[[#This Row],[first_name]]," ",EcommerceDataset[[#This Row],[last_name]])</f>
        <v>Joseph Kelly</v>
      </c>
      <c r="E4224" s="1" t="s">
        <v>36</v>
      </c>
      <c r="F4224" s="1" t="s">
        <v>23</v>
      </c>
      <c r="G4224" s="1" t="s">
        <v>71</v>
      </c>
      <c r="H4224" s="1" t="s">
        <v>167</v>
      </c>
      <c r="I4224" s="1" t="s">
        <v>168</v>
      </c>
      <c r="J4224" s="1" t="s">
        <v>130</v>
      </c>
      <c r="K4224" s="4">
        <v>4</v>
      </c>
      <c r="L4224" s="5">
        <v>80</v>
      </c>
      <c r="M4224" s="5">
        <f>EcommerceDataset[[#This Row],[quantity]]*EcommerceDataset[[#This Row],[unit_price]]</f>
        <v>320</v>
      </c>
      <c r="N4224" s="1" t="s">
        <v>12643</v>
      </c>
      <c r="O4224" s="3">
        <v>45228</v>
      </c>
      <c r="P4224" s="1" t="s">
        <v>102</v>
      </c>
      <c r="Q4224" s="1" t="s">
        <v>56</v>
      </c>
      <c r="R4224" s="4">
        <v>3</v>
      </c>
      <c r="S4224" s="1" t="s">
        <v>31</v>
      </c>
      <c r="T4224" s="1" t="s">
        <v>12644</v>
      </c>
      <c r="U4224" s="3">
        <v>45731</v>
      </c>
    </row>
    <row r="4225" spans="1:21" x14ac:dyDescent="0.3">
      <c r="A4225" s="1" t="s">
        <v>12645</v>
      </c>
      <c r="B4225" s="1" t="s">
        <v>279</v>
      </c>
      <c r="C4225" s="1" t="s">
        <v>2217</v>
      </c>
      <c r="D4225" s="1" t="str">
        <f>_xlfn.CONCAT(EcommerceDataset[[#This Row],[first_name]]," ",EcommerceDataset[[#This Row],[last_name]])</f>
        <v>Kyle Duran</v>
      </c>
      <c r="E4225" s="1" t="s">
        <v>80</v>
      </c>
      <c r="F4225" s="1" t="s">
        <v>37</v>
      </c>
      <c r="G4225" s="1" t="s">
        <v>61</v>
      </c>
      <c r="H4225" s="1" t="s">
        <v>190</v>
      </c>
      <c r="I4225" s="1" t="s">
        <v>191</v>
      </c>
      <c r="J4225" s="1" t="s">
        <v>41</v>
      </c>
      <c r="K4225" s="4">
        <v>3</v>
      </c>
      <c r="L4225" s="5">
        <v>120</v>
      </c>
      <c r="M4225" s="5">
        <f>EcommerceDataset[[#This Row],[quantity]]*EcommerceDataset[[#This Row],[unit_price]]</f>
        <v>360</v>
      </c>
      <c r="N4225" s="1" t="s">
        <v>12646</v>
      </c>
      <c r="O4225" s="3">
        <v>44908</v>
      </c>
      <c r="P4225" s="1" t="s">
        <v>29</v>
      </c>
      <c r="Q4225" s="1" t="s">
        <v>56</v>
      </c>
      <c r="R4225" s="4">
        <v>5</v>
      </c>
      <c r="S4225" s="1" t="s">
        <v>66</v>
      </c>
      <c r="T4225" s="1" t="s">
        <v>12647</v>
      </c>
      <c r="U4225" s="3">
        <v>45463</v>
      </c>
    </row>
    <row r="4226" spans="1:21" x14ac:dyDescent="0.3">
      <c r="A4226" s="1" t="s">
        <v>5560</v>
      </c>
      <c r="B4226" s="1" t="s">
        <v>2659</v>
      </c>
      <c r="C4226" s="1" t="s">
        <v>619</v>
      </c>
      <c r="D4226" s="1" t="str">
        <f>_xlfn.CONCAT(EcommerceDataset[[#This Row],[first_name]]," ",EcommerceDataset[[#This Row],[last_name]])</f>
        <v>Andrea Williams</v>
      </c>
      <c r="E4226" s="1" t="s">
        <v>80</v>
      </c>
      <c r="F4226" s="1" t="s">
        <v>49</v>
      </c>
      <c r="G4226" s="1" t="s">
        <v>61</v>
      </c>
      <c r="H4226" s="1" t="s">
        <v>390</v>
      </c>
      <c r="I4226" s="1" t="s">
        <v>391</v>
      </c>
      <c r="J4226" s="1" t="s">
        <v>122</v>
      </c>
      <c r="K4226" s="4">
        <v>1</v>
      </c>
      <c r="L4226" s="5">
        <v>25</v>
      </c>
      <c r="M4226" s="5">
        <f>EcommerceDataset[[#This Row],[quantity]]*EcommerceDataset[[#This Row],[unit_price]]</f>
        <v>25</v>
      </c>
      <c r="N4226" s="1" t="s">
        <v>12648</v>
      </c>
      <c r="O4226" s="3">
        <v>45081</v>
      </c>
      <c r="P4226" s="1" t="s">
        <v>29</v>
      </c>
      <c r="Q4226" s="1" t="s">
        <v>30</v>
      </c>
      <c r="R4226" s="4">
        <v>5</v>
      </c>
      <c r="S4226" s="1" t="s">
        <v>132</v>
      </c>
      <c r="T4226" s="1" t="s">
        <v>12649</v>
      </c>
      <c r="U4226" s="3">
        <v>45501</v>
      </c>
    </row>
    <row r="4227" spans="1:21" x14ac:dyDescent="0.3">
      <c r="A4227" s="1" t="s">
        <v>4341</v>
      </c>
      <c r="B4227" s="1" t="s">
        <v>200</v>
      </c>
      <c r="C4227" s="1" t="s">
        <v>4342</v>
      </c>
      <c r="D4227" s="1" t="str">
        <f>_xlfn.CONCAT(EcommerceDataset[[#This Row],[first_name]]," ",EcommerceDataset[[#This Row],[last_name]])</f>
        <v>Robert Kidd</v>
      </c>
      <c r="E4227" s="1" t="s">
        <v>22</v>
      </c>
      <c r="F4227" s="1" t="s">
        <v>49</v>
      </c>
      <c r="G4227" s="1" t="s">
        <v>119</v>
      </c>
      <c r="H4227" s="1" t="s">
        <v>128</v>
      </c>
      <c r="I4227" s="1" t="s">
        <v>129</v>
      </c>
      <c r="J4227" s="1" t="s">
        <v>130</v>
      </c>
      <c r="K4227" s="4">
        <v>5</v>
      </c>
      <c r="L4227" s="5">
        <v>129</v>
      </c>
      <c r="M4227" s="5">
        <f>EcommerceDataset[[#This Row],[quantity]]*EcommerceDataset[[#This Row],[unit_price]]</f>
        <v>645</v>
      </c>
      <c r="N4227" s="1" t="s">
        <v>12650</v>
      </c>
      <c r="O4227" s="3">
        <v>44831</v>
      </c>
      <c r="P4227" s="1" t="s">
        <v>109</v>
      </c>
      <c r="Q4227" s="1" t="s">
        <v>43</v>
      </c>
      <c r="R4227" s="4">
        <v>2</v>
      </c>
      <c r="S4227" s="1" t="s">
        <v>31</v>
      </c>
      <c r="T4227" s="1" t="s">
        <v>12651</v>
      </c>
      <c r="U4227" s="3">
        <v>45656</v>
      </c>
    </row>
    <row r="4228" spans="1:21" x14ac:dyDescent="0.3">
      <c r="A4228" s="1" t="s">
        <v>8756</v>
      </c>
      <c r="B4228" s="1" t="s">
        <v>375</v>
      </c>
      <c r="C4228" s="1" t="s">
        <v>395</v>
      </c>
      <c r="D4228" s="1" t="str">
        <f>_xlfn.CONCAT(EcommerceDataset[[#This Row],[first_name]]," ",EcommerceDataset[[#This Row],[last_name]])</f>
        <v>Dawn Garcia</v>
      </c>
      <c r="E4228" s="1" t="s">
        <v>80</v>
      </c>
      <c r="F4228" s="1" t="s">
        <v>49</v>
      </c>
      <c r="G4228" s="1" t="s">
        <v>61</v>
      </c>
      <c r="H4228" s="1" t="s">
        <v>62</v>
      </c>
      <c r="I4228" s="1" t="s">
        <v>63</v>
      </c>
      <c r="J4228" s="1" t="s">
        <v>64</v>
      </c>
      <c r="K4228" s="4">
        <v>2</v>
      </c>
      <c r="L4228" s="5">
        <v>399</v>
      </c>
      <c r="M4228" s="5">
        <f>EcommerceDataset[[#This Row],[quantity]]*EcommerceDataset[[#This Row],[unit_price]]</f>
        <v>798</v>
      </c>
      <c r="N4228" s="1" t="s">
        <v>12652</v>
      </c>
      <c r="O4228" s="3">
        <v>44899</v>
      </c>
      <c r="P4228" s="1" t="s">
        <v>102</v>
      </c>
      <c r="Q4228" s="1" t="s">
        <v>30</v>
      </c>
      <c r="R4228" s="4">
        <v>4</v>
      </c>
      <c r="S4228" s="1" t="s">
        <v>44</v>
      </c>
      <c r="T4228" s="1" t="s">
        <v>12653</v>
      </c>
      <c r="U4228" s="3">
        <v>45109</v>
      </c>
    </row>
    <row r="4229" spans="1:21" x14ac:dyDescent="0.3">
      <c r="A4229" s="1" t="s">
        <v>6891</v>
      </c>
      <c r="B4229" s="1" t="s">
        <v>142</v>
      </c>
      <c r="C4229" s="1" t="s">
        <v>6892</v>
      </c>
      <c r="D4229" s="1" t="str">
        <f>_xlfn.CONCAT(EcommerceDataset[[#This Row],[first_name]]," ",EcommerceDataset[[#This Row],[last_name]])</f>
        <v>Anthony Mendez</v>
      </c>
      <c r="E4229" s="1" t="s">
        <v>80</v>
      </c>
      <c r="F4229" s="1" t="s">
        <v>37</v>
      </c>
      <c r="G4229" s="1" t="s">
        <v>24</v>
      </c>
      <c r="H4229" s="1" t="s">
        <v>99</v>
      </c>
      <c r="I4229" s="1" t="s">
        <v>100</v>
      </c>
      <c r="J4229" s="1" t="s">
        <v>27</v>
      </c>
      <c r="K4229" s="4">
        <v>1</v>
      </c>
      <c r="L4229" s="5">
        <v>199</v>
      </c>
      <c r="M4229" s="5">
        <f>EcommerceDataset[[#This Row],[quantity]]*EcommerceDataset[[#This Row],[unit_price]]</f>
        <v>199</v>
      </c>
      <c r="N4229" s="1" t="s">
        <v>12654</v>
      </c>
      <c r="O4229" s="3">
        <v>45792</v>
      </c>
      <c r="P4229" s="1" t="s">
        <v>55</v>
      </c>
      <c r="Q4229" s="1" t="s">
        <v>30</v>
      </c>
      <c r="R4229" s="4">
        <v>4</v>
      </c>
      <c r="S4229" s="1" t="s">
        <v>132</v>
      </c>
      <c r="T4229" s="1" t="s">
        <v>12655</v>
      </c>
      <c r="U4229" s="3">
        <v>45091</v>
      </c>
    </row>
    <row r="4230" spans="1:21" x14ac:dyDescent="0.3">
      <c r="A4230" s="1" t="s">
        <v>5185</v>
      </c>
      <c r="B4230" s="1" t="s">
        <v>2637</v>
      </c>
      <c r="C4230" s="1" t="s">
        <v>395</v>
      </c>
      <c r="D4230" s="1" t="str">
        <f>_xlfn.CONCAT(EcommerceDataset[[#This Row],[first_name]]," ",EcommerceDataset[[#This Row],[last_name]])</f>
        <v>Jonathan Garcia</v>
      </c>
      <c r="E4230" s="1" t="s">
        <v>22</v>
      </c>
      <c r="F4230" s="1" t="s">
        <v>23</v>
      </c>
      <c r="G4230" s="1" t="s">
        <v>38</v>
      </c>
      <c r="H4230" s="1" t="s">
        <v>39</v>
      </c>
      <c r="I4230" s="1" t="s">
        <v>40</v>
      </c>
      <c r="J4230" s="1" t="s">
        <v>41</v>
      </c>
      <c r="K4230" s="4">
        <v>1</v>
      </c>
      <c r="L4230" s="5">
        <v>59</v>
      </c>
      <c r="M4230" s="5">
        <f>EcommerceDataset[[#This Row],[quantity]]*EcommerceDataset[[#This Row],[unit_price]]</f>
        <v>59</v>
      </c>
      <c r="N4230" s="1" t="s">
        <v>12656</v>
      </c>
      <c r="O4230" s="3">
        <v>45605</v>
      </c>
      <c r="P4230" s="1" t="s">
        <v>75</v>
      </c>
      <c r="Q4230" s="1" t="s">
        <v>43</v>
      </c>
      <c r="R4230" s="4">
        <v>3</v>
      </c>
      <c r="S4230" s="1" t="s">
        <v>44</v>
      </c>
      <c r="T4230" s="1" t="s">
        <v>12657</v>
      </c>
      <c r="U4230" s="3">
        <v>45291</v>
      </c>
    </row>
    <row r="4231" spans="1:21" x14ac:dyDescent="0.3">
      <c r="A4231" s="1" t="s">
        <v>437</v>
      </c>
      <c r="B4231" s="1" t="s">
        <v>438</v>
      </c>
      <c r="C4231" s="1" t="s">
        <v>243</v>
      </c>
      <c r="D4231" s="1" t="str">
        <f>_xlfn.CONCAT(EcommerceDataset[[#This Row],[first_name]]," ",EcommerceDataset[[#This Row],[last_name]])</f>
        <v>Antonio Stevenson</v>
      </c>
      <c r="E4231" s="1" t="s">
        <v>22</v>
      </c>
      <c r="F4231" s="1" t="s">
        <v>49</v>
      </c>
      <c r="G4231" s="1" t="s">
        <v>151</v>
      </c>
      <c r="H4231" s="1" t="s">
        <v>51</v>
      </c>
      <c r="I4231" s="1" t="s">
        <v>52</v>
      </c>
      <c r="J4231" s="1" t="s">
        <v>53</v>
      </c>
      <c r="K4231" s="4">
        <v>2</v>
      </c>
      <c r="L4231" s="5">
        <v>59</v>
      </c>
      <c r="M4231" s="5">
        <f>EcommerceDataset[[#This Row],[quantity]]*EcommerceDataset[[#This Row],[unit_price]]</f>
        <v>118</v>
      </c>
      <c r="N4231" s="1" t="s">
        <v>12658</v>
      </c>
      <c r="O4231" s="3">
        <v>45016</v>
      </c>
      <c r="P4231" s="1" t="s">
        <v>109</v>
      </c>
      <c r="Q4231" s="1" t="s">
        <v>56</v>
      </c>
      <c r="R4231" s="4">
        <v>5</v>
      </c>
      <c r="S4231" s="1" t="s">
        <v>132</v>
      </c>
      <c r="T4231" s="1" t="s">
        <v>12659</v>
      </c>
      <c r="U4231" s="3">
        <v>45267</v>
      </c>
    </row>
    <row r="4232" spans="1:21" x14ac:dyDescent="0.3">
      <c r="A4232" s="1" t="s">
        <v>9129</v>
      </c>
      <c r="B4232" s="1" t="s">
        <v>309</v>
      </c>
      <c r="C4232" s="1" t="s">
        <v>894</v>
      </c>
      <c r="D4232" s="1" t="str">
        <f>_xlfn.CONCAT(EcommerceDataset[[#This Row],[first_name]]," ",EcommerceDataset[[#This Row],[last_name]])</f>
        <v>Travis Perez</v>
      </c>
      <c r="E4232" s="1" t="s">
        <v>36</v>
      </c>
      <c r="F4232" s="1" t="s">
        <v>49</v>
      </c>
      <c r="G4232" s="1" t="s">
        <v>38</v>
      </c>
      <c r="H4232" s="1" t="s">
        <v>217</v>
      </c>
      <c r="I4232" s="1" t="s">
        <v>218</v>
      </c>
      <c r="J4232" s="1" t="s">
        <v>27</v>
      </c>
      <c r="K4232" s="4">
        <v>2</v>
      </c>
      <c r="L4232" s="5">
        <v>899</v>
      </c>
      <c r="M4232" s="5">
        <f>EcommerceDataset[[#This Row],[quantity]]*EcommerceDataset[[#This Row],[unit_price]]</f>
        <v>1798</v>
      </c>
      <c r="N4232" s="1" t="s">
        <v>12660</v>
      </c>
      <c r="O4232" s="3">
        <v>45474</v>
      </c>
      <c r="P4232" s="1" t="s">
        <v>55</v>
      </c>
      <c r="Q4232" s="1" t="s">
        <v>30</v>
      </c>
      <c r="R4232" s="4">
        <v>4</v>
      </c>
      <c r="S4232" s="1" t="s">
        <v>66</v>
      </c>
      <c r="T4232" s="1" t="s">
        <v>12661</v>
      </c>
      <c r="U4232" s="3">
        <v>45089</v>
      </c>
    </row>
    <row r="4233" spans="1:21" x14ac:dyDescent="0.3">
      <c r="A4233" s="1" t="s">
        <v>12662</v>
      </c>
      <c r="B4233" s="1" t="s">
        <v>498</v>
      </c>
      <c r="C4233" s="1" t="s">
        <v>8619</v>
      </c>
      <c r="D4233" s="1" t="str">
        <f>_xlfn.CONCAT(EcommerceDataset[[#This Row],[first_name]]," ",EcommerceDataset[[#This Row],[last_name]])</f>
        <v>Tiffany Massey</v>
      </c>
      <c r="E4233" s="1" t="s">
        <v>36</v>
      </c>
      <c r="F4233" s="1" t="s">
        <v>49</v>
      </c>
      <c r="G4233" s="1" t="s">
        <v>50</v>
      </c>
      <c r="H4233" s="1" t="s">
        <v>39</v>
      </c>
      <c r="I4233" s="1" t="s">
        <v>40</v>
      </c>
      <c r="J4233" s="1" t="s">
        <v>41</v>
      </c>
      <c r="K4233" s="4">
        <v>5</v>
      </c>
      <c r="L4233" s="5">
        <v>59</v>
      </c>
      <c r="M4233" s="5">
        <f>EcommerceDataset[[#This Row],[quantity]]*EcommerceDataset[[#This Row],[unit_price]]</f>
        <v>295</v>
      </c>
      <c r="N4233" s="1" t="s">
        <v>12663</v>
      </c>
      <c r="O4233" s="3">
        <v>44867</v>
      </c>
      <c r="P4233" s="1" t="s">
        <v>109</v>
      </c>
      <c r="Q4233" s="1" t="s">
        <v>30</v>
      </c>
      <c r="R4233" s="4">
        <v>4</v>
      </c>
      <c r="S4233" s="1" t="s">
        <v>132</v>
      </c>
      <c r="T4233" s="1" t="s">
        <v>12664</v>
      </c>
      <c r="U4233" s="3">
        <v>45780</v>
      </c>
    </row>
    <row r="4234" spans="1:21" x14ac:dyDescent="0.3">
      <c r="A4234" s="1" t="s">
        <v>2840</v>
      </c>
      <c r="B4234" s="1" t="s">
        <v>599</v>
      </c>
      <c r="C4234" s="1" t="s">
        <v>2841</v>
      </c>
      <c r="D4234" s="1" t="str">
        <f>_xlfn.CONCAT(EcommerceDataset[[#This Row],[first_name]]," ",EcommerceDataset[[#This Row],[last_name]])</f>
        <v>Christine Reid</v>
      </c>
      <c r="E4234" s="1" t="s">
        <v>22</v>
      </c>
      <c r="F4234" s="1" t="s">
        <v>37</v>
      </c>
      <c r="G4234" s="1" t="s">
        <v>151</v>
      </c>
      <c r="H4234" s="1" t="s">
        <v>62</v>
      </c>
      <c r="I4234" s="1" t="s">
        <v>63</v>
      </c>
      <c r="J4234" s="1" t="s">
        <v>64</v>
      </c>
      <c r="K4234" s="4">
        <v>4</v>
      </c>
      <c r="L4234" s="5">
        <v>399</v>
      </c>
      <c r="M4234" s="5">
        <f>EcommerceDataset[[#This Row],[quantity]]*EcommerceDataset[[#This Row],[unit_price]]</f>
        <v>1596</v>
      </c>
      <c r="N4234" s="1" t="s">
        <v>12665</v>
      </c>
      <c r="O4234" s="3">
        <v>44882</v>
      </c>
      <c r="P4234" s="1" t="s">
        <v>55</v>
      </c>
      <c r="Q4234" s="1" t="s">
        <v>30</v>
      </c>
      <c r="R4234" s="4">
        <v>1</v>
      </c>
      <c r="S4234" s="1" t="s">
        <v>132</v>
      </c>
      <c r="T4234" s="1" t="s">
        <v>12666</v>
      </c>
      <c r="U4234" s="3">
        <v>45884</v>
      </c>
    </row>
    <row r="4235" spans="1:21" x14ac:dyDescent="0.3">
      <c r="A4235" s="1" t="s">
        <v>12667</v>
      </c>
      <c r="B4235" s="1" t="s">
        <v>1914</v>
      </c>
      <c r="C4235" s="1" t="s">
        <v>3464</v>
      </c>
      <c r="D4235" s="1" t="str">
        <f>_xlfn.CONCAT(EcommerceDataset[[#This Row],[first_name]]," ",EcommerceDataset[[#This Row],[last_name]])</f>
        <v>Diane Bates</v>
      </c>
      <c r="E4235" s="1" t="s">
        <v>80</v>
      </c>
      <c r="F4235" s="1" t="s">
        <v>49</v>
      </c>
      <c r="G4235" s="1" t="s">
        <v>71</v>
      </c>
      <c r="H4235" s="1" t="s">
        <v>72</v>
      </c>
      <c r="I4235" s="1" t="s">
        <v>73</v>
      </c>
      <c r="J4235" s="1" t="s">
        <v>41</v>
      </c>
      <c r="K4235" s="4">
        <v>2</v>
      </c>
      <c r="L4235" s="5">
        <v>110</v>
      </c>
      <c r="M4235" s="5">
        <f>EcommerceDataset[[#This Row],[quantity]]*EcommerceDataset[[#This Row],[unit_price]]</f>
        <v>220</v>
      </c>
      <c r="N4235" s="1" t="s">
        <v>12668</v>
      </c>
      <c r="O4235" s="3">
        <v>45337</v>
      </c>
      <c r="P4235" s="1" t="s">
        <v>102</v>
      </c>
      <c r="Q4235" s="1" t="s">
        <v>30</v>
      </c>
      <c r="R4235" s="4">
        <v>1</v>
      </c>
      <c r="S4235" s="1" t="s">
        <v>44</v>
      </c>
      <c r="T4235" s="1" t="s">
        <v>12669</v>
      </c>
      <c r="U4235" s="3">
        <v>45172</v>
      </c>
    </row>
    <row r="4236" spans="1:21" x14ac:dyDescent="0.3">
      <c r="A4236" s="1" t="s">
        <v>12670</v>
      </c>
      <c r="B4236" s="1" t="s">
        <v>2753</v>
      </c>
      <c r="C4236" s="1" t="s">
        <v>5334</v>
      </c>
      <c r="D4236" s="1" t="str">
        <f>_xlfn.CONCAT(EcommerceDataset[[#This Row],[first_name]]," ",EcommerceDataset[[#This Row],[last_name]])</f>
        <v>Brandy Atkinson</v>
      </c>
      <c r="E4236" s="1" t="s">
        <v>22</v>
      </c>
      <c r="F4236" s="1" t="s">
        <v>49</v>
      </c>
      <c r="G4236" s="1" t="s">
        <v>93</v>
      </c>
      <c r="H4236" s="1" t="s">
        <v>72</v>
      </c>
      <c r="I4236" s="1" t="s">
        <v>73</v>
      </c>
      <c r="J4236" s="1" t="s">
        <v>41</v>
      </c>
      <c r="K4236" s="4">
        <v>2</v>
      </c>
      <c r="L4236" s="5">
        <v>110</v>
      </c>
      <c r="M4236" s="5">
        <f>EcommerceDataset[[#This Row],[quantity]]*EcommerceDataset[[#This Row],[unit_price]]</f>
        <v>220</v>
      </c>
      <c r="N4236" s="1" t="s">
        <v>12671</v>
      </c>
      <c r="O4236" s="3">
        <v>44974</v>
      </c>
      <c r="P4236" s="1" t="s">
        <v>102</v>
      </c>
      <c r="Q4236" s="1" t="s">
        <v>43</v>
      </c>
      <c r="R4236" s="4">
        <v>1</v>
      </c>
      <c r="S4236" s="1" t="s">
        <v>31</v>
      </c>
      <c r="T4236" s="1" t="s">
        <v>12672</v>
      </c>
      <c r="U4236" s="3">
        <v>45408</v>
      </c>
    </row>
    <row r="4237" spans="1:21" x14ac:dyDescent="0.3">
      <c r="A4237" s="1" t="s">
        <v>4965</v>
      </c>
      <c r="B4237" s="1" t="s">
        <v>1038</v>
      </c>
      <c r="C4237" s="1" t="s">
        <v>701</v>
      </c>
      <c r="D4237" s="1" t="str">
        <f>_xlfn.CONCAT(EcommerceDataset[[#This Row],[first_name]]," ",EcommerceDataset[[#This Row],[last_name]])</f>
        <v>Ashley Jones</v>
      </c>
      <c r="E4237" s="1" t="s">
        <v>22</v>
      </c>
      <c r="F4237" s="1" t="s">
        <v>23</v>
      </c>
      <c r="G4237" s="1" t="s">
        <v>71</v>
      </c>
      <c r="H4237" s="1" t="s">
        <v>128</v>
      </c>
      <c r="I4237" s="1" t="s">
        <v>129</v>
      </c>
      <c r="J4237" s="1" t="s">
        <v>130</v>
      </c>
      <c r="K4237" s="4">
        <v>3</v>
      </c>
      <c r="L4237" s="5">
        <v>129</v>
      </c>
      <c r="M4237" s="5">
        <f>EcommerceDataset[[#This Row],[quantity]]*EcommerceDataset[[#This Row],[unit_price]]</f>
        <v>387</v>
      </c>
      <c r="N4237" s="1" t="s">
        <v>12673</v>
      </c>
      <c r="O4237" s="3">
        <v>44858</v>
      </c>
      <c r="P4237" s="1" t="s">
        <v>29</v>
      </c>
      <c r="Q4237" s="1" t="s">
        <v>30</v>
      </c>
      <c r="R4237" s="4">
        <v>3</v>
      </c>
      <c r="S4237" s="1" t="s">
        <v>44</v>
      </c>
      <c r="T4237" s="1" t="s">
        <v>12674</v>
      </c>
      <c r="U4237" s="3">
        <v>45195</v>
      </c>
    </row>
    <row r="4238" spans="1:21" x14ac:dyDescent="0.3">
      <c r="A4238" s="1" t="s">
        <v>12675</v>
      </c>
      <c r="B4238" s="1" t="s">
        <v>34</v>
      </c>
      <c r="C4238" s="1" t="s">
        <v>3256</v>
      </c>
      <c r="D4238" s="1" t="str">
        <f>_xlfn.CONCAT(EcommerceDataset[[#This Row],[first_name]]," ",EcommerceDataset[[#This Row],[last_name]])</f>
        <v>Christopher Harper</v>
      </c>
      <c r="E4238" s="1" t="s">
        <v>36</v>
      </c>
      <c r="F4238" s="1" t="s">
        <v>23</v>
      </c>
      <c r="G4238" s="1" t="s">
        <v>50</v>
      </c>
      <c r="H4238" s="1" t="s">
        <v>190</v>
      </c>
      <c r="I4238" s="1" t="s">
        <v>191</v>
      </c>
      <c r="J4238" s="1" t="s">
        <v>41</v>
      </c>
      <c r="K4238" s="4">
        <v>4</v>
      </c>
      <c r="L4238" s="5">
        <v>120</v>
      </c>
      <c r="M4238" s="5">
        <f>EcommerceDataset[[#This Row],[quantity]]*EcommerceDataset[[#This Row],[unit_price]]</f>
        <v>480</v>
      </c>
      <c r="N4238" s="1" t="s">
        <v>12676</v>
      </c>
      <c r="O4238" s="3">
        <v>45108</v>
      </c>
      <c r="P4238" s="1" t="s">
        <v>29</v>
      </c>
      <c r="Q4238" s="1" t="s">
        <v>56</v>
      </c>
      <c r="R4238" s="4">
        <v>2</v>
      </c>
      <c r="S4238" s="1" t="s">
        <v>31</v>
      </c>
      <c r="T4238" s="1" t="s">
        <v>12677</v>
      </c>
      <c r="U4238" s="3">
        <v>45099</v>
      </c>
    </row>
    <row r="4239" spans="1:21" x14ac:dyDescent="0.3">
      <c r="A4239" s="1" t="s">
        <v>2864</v>
      </c>
      <c r="B4239" s="1" t="s">
        <v>2865</v>
      </c>
      <c r="C4239" s="1" t="s">
        <v>2758</v>
      </c>
      <c r="D4239" s="1" t="str">
        <f>_xlfn.CONCAT(EcommerceDataset[[#This Row],[first_name]]," ",EcommerceDataset[[#This Row],[last_name]])</f>
        <v>Rebekah Dougherty</v>
      </c>
      <c r="E4239" s="1" t="s">
        <v>36</v>
      </c>
      <c r="F4239" s="1" t="s">
        <v>23</v>
      </c>
      <c r="G4239" s="1" t="s">
        <v>61</v>
      </c>
      <c r="H4239" s="1" t="s">
        <v>144</v>
      </c>
      <c r="I4239" s="1" t="s">
        <v>145</v>
      </c>
      <c r="J4239" s="1" t="s">
        <v>53</v>
      </c>
      <c r="K4239" s="4">
        <v>2</v>
      </c>
      <c r="L4239" s="5">
        <v>199</v>
      </c>
      <c r="M4239" s="5">
        <f>EcommerceDataset[[#This Row],[quantity]]*EcommerceDataset[[#This Row],[unit_price]]</f>
        <v>398</v>
      </c>
      <c r="N4239" s="1" t="s">
        <v>12678</v>
      </c>
      <c r="O4239" s="3">
        <v>45653</v>
      </c>
      <c r="P4239" s="1" t="s">
        <v>109</v>
      </c>
      <c r="Q4239" s="1" t="s">
        <v>43</v>
      </c>
      <c r="R4239" s="4">
        <v>2</v>
      </c>
      <c r="S4239" s="1" t="s">
        <v>132</v>
      </c>
      <c r="T4239" s="1" t="s">
        <v>12679</v>
      </c>
      <c r="U4239" s="3">
        <v>44923</v>
      </c>
    </row>
    <row r="4240" spans="1:21" x14ac:dyDescent="0.3">
      <c r="A4240" s="1" t="s">
        <v>12680</v>
      </c>
      <c r="B4240" s="1" t="s">
        <v>262</v>
      </c>
      <c r="C4240" s="1" t="s">
        <v>539</v>
      </c>
      <c r="D4240" s="1" t="str">
        <f>_xlfn.CONCAT(EcommerceDataset[[#This Row],[first_name]]," ",EcommerceDataset[[#This Row],[last_name]])</f>
        <v>David Anderson</v>
      </c>
      <c r="E4240" s="1" t="s">
        <v>22</v>
      </c>
      <c r="F4240" s="1" t="s">
        <v>49</v>
      </c>
      <c r="G4240" s="1" t="s">
        <v>119</v>
      </c>
      <c r="H4240" s="1" t="s">
        <v>390</v>
      </c>
      <c r="I4240" s="1" t="s">
        <v>391</v>
      </c>
      <c r="J4240" s="1" t="s">
        <v>122</v>
      </c>
      <c r="K4240" s="4">
        <v>4</v>
      </c>
      <c r="L4240" s="5">
        <v>25</v>
      </c>
      <c r="M4240" s="5">
        <f>EcommerceDataset[[#This Row],[quantity]]*EcommerceDataset[[#This Row],[unit_price]]</f>
        <v>100</v>
      </c>
      <c r="N4240" s="1" t="s">
        <v>12681</v>
      </c>
      <c r="O4240" s="3">
        <v>44949</v>
      </c>
      <c r="P4240" s="1" t="s">
        <v>102</v>
      </c>
      <c r="Q4240" s="1" t="s">
        <v>30</v>
      </c>
      <c r="R4240" s="4">
        <v>5</v>
      </c>
      <c r="S4240" s="1" t="s">
        <v>31</v>
      </c>
      <c r="T4240" s="1" t="s">
        <v>12682</v>
      </c>
      <c r="U4240" s="3">
        <v>45512</v>
      </c>
    </row>
    <row r="4241" spans="1:21" x14ac:dyDescent="0.3">
      <c r="A4241" s="1" t="s">
        <v>2228</v>
      </c>
      <c r="B4241" s="1" t="s">
        <v>670</v>
      </c>
      <c r="C4241" s="1" t="s">
        <v>407</v>
      </c>
      <c r="D4241" s="1" t="str">
        <f>_xlfn.CONCAT(EcommerceDataset[[#This Row],[first_name]]," ",EcommerceDataset[[#This Row],[last_name]])</f>
        <v>Brian Thompson</v>
      </c>
      <c r="E4241" s="1" t="s">
        <v>80</v>
      </c>
      <c r="F4241" s="1" t="s">
        <v>49</v>
      </c>
      <c r="G4241" s="1" t="s">
        <v>50</v>
      </c>
      <c r="H4241" s="1" t="s">
        <v>128</v>
      </c>
      <c r="I4241" s="1" t="s">
        <v>129</v>
      </c>
      <c r="J4241" s="1" t="s">
        <v>130</v>
      </c>
      <c r="K4241" s="4">
        <v>3</v>
      </c>
      <c r="L4241" s="5">
        <v>129</v>
      </c>
      <c r="M4241" s="5">
        <f>EcommerceDataset[[#This Row],[quantity]]*EcommerceDataset[[#This Row],[unit_price]]</f>
        <v>387</v>
      </c>
      <c r="N4241" s="1" t="s">
        <v>12683</v>
      </c>
      <c r="O4241" s="3">
        <v>45368</v>
      </c>
      <c r="P4241" s="1" t="s">
        <v>102</v>
      </c>
      <c r="Q4241" s="1" t="s">
        <v>30</v>
      </c>
      <c r="R4241" s="4">
        <v>2</v>
      </c>
      <c r="S4241" s="1" t="s">
        <v>103</v>
      </c>
      <c r="T4241" s="1" t="s">
        <v>12684</v>
      </c>
      <c r="U4241" s="3">
        <v>44920</v>
      </c>
    </row>
    <row r="4242" spans="1:21" x14ac:dyDescent="0.3">
      <c r="A4242" s="1" t="s">
        <v>9455</v>
      </c>
      <c r="B4242" s="1" t="s">
        <v>2180</v>
      </c>
      <c r="C4242" s="1" t="s">
        <v>70</v>
      </c>
      <c r="D4242" s="1" t="str">
        <f>_xlfn.CONCAT(EcommerceDataset[[#This Row],[first_name]]," ",EcommerceDataset[[#This Row],[last_name]])</f>
        <v>Gary Johnson</v>
      </c>
      <c r="E4242" s="1" t="s">
        <v>80</v>
      </c>
      <c r="F4242" s="1" t="s">
        <v>23</v>
      </c>
      <c r="G4242" s="1" t="s">
        <v>93</v>
      </c>
      <c r="H4242" s="1" t="s">
        <v>62</v>
      </c>
      <c r="I4242" s="1" t="s">
        <v>63</v>
      </c>
      <c r="J4242" s="1" t="s">
        <v>64</v>
      </c>
      <c r="K4242" s="4">
        <v>5</v>
      </c>
      <c r="L4242" s="5">
        <v>399</v>
      </c>
      <c r="M4242" s="5">
        <f>EcommerceDataset[[#This Row],[quantity]]*EcommerceDataset[[#This Row],[unit_price]]</f>
        <v>1995</v>
      </c>
      <c r="N4242" s="1" t="s">
        <v>12685</v>
      </c>
      <c r="O4242" s="3">
        <v>45773</v>
      </c>
      <c r="P4242" s="1" t="s">
        <v>55</v>
      </c>
      <c r="Q4242" s="1" t="s">
        <v>30</v>
      </c>
      <c r="R4242" s="4">
        <v>1</v>
      </c>
      <c r="S4242" s="1" t="s">
        <v>31</v>
      </c>
      <c r="T4242" s="1" t="s">
        <v>12686</v>
      </c>
      <c r="U4242" s="3">
        <v>45372</v>
      </c>
    </row>
    <row r="4243" spans="1:21" x14ac:dyDescent="0.3">
      <c r="A4243" s="1" t="s">
        <v>12687</v>
      </c>
      <c r="B4243" s="1" t="s">
        <v>84</v>
      </c>
      <c r="C4243" s="1" t="s">
        <v>2709</v>
      </c>
      <c r="D4243" s="1" t="str">
        <f>_xlfn.CONCAT(EcommerceDataset[[#This Row],[first_name]]," ",EcommerceDataset[[#This Row],[last_name]])</f>
        <v>Jennifer Lucas</v>
      </c>
      <c r="E4243" s="1" t="s">
        <v>80</v>
      </c>
      <c r="F4243" s="1" t="s">
        <v>49</v>
      </c>
      <c r="G4243" s="1" t="s">
        <v>151</v>
      </c>
      <c r="H4243" s="1" t="s">
        <v>39</v>
      </c>
      <c r="I4243" s="1" t="s">
        <v>40</v>
      </c>
      <c r="J4243" s="1" t="s">
        <v>41</v>
      </c>
      <c r="K4243" s="4">
        <v>4</v>
      </c>
      <c r="L4243" s="5">
        <v>59</v>
      </c>
      <c r="M4243" s="5">
        <f>EcommerceDataset[[#This Row],[quantity]]*EcommerceDataset[[#This Row],[unit_price]]</f>
        <v>236</v>
      </c>
      <c r="N4243" s="1" t="s">
        <v>12688</v>
      </c>
      <c r="O4243" s="3">
        <v>45028</v>
      </c>
      <c r="P4243" s="1" t="s">
        <v>75</v>
      </c>
      <c r="Q4243" s="1" t="s">
        <v>30</v>
      </c>
      <c r="R4243" s="4">
        <v>1</v>
      </c>
      <c r="S4243" s="1" t="s">
        <v>132</v>
      </c>
      <c r="T4243" s="1" t="s">
        <v>12689</v>
      </c>
      <c r="U4243" s="3">
        <v>44983</v>
      </c>
    </row>
    <row r="4244" spans="1:21" x14ac:dyDescent="0.3">
      <c r="A4244" s="1" t="s">
        <v>12690</v>
      </c>
      <c r="B4244" s="1" t="s">
        <v>12691</v>
      </c>
      <c r="C4244" s="1" t="s">
        <v>211</v>
      </c>
      <c r="D4244" s="1" t="str">
        <f>_xlfn.CONCAT(EcommerceDataset[[#This Row],[first_name]]," ",EcommerceDataset[[#This Row],[last_name]])</f>
        <v>Fernando Brown</v>
      </c>
      <c r="E4244" s="1" t="s">
        <v>80</v>
      </c>
      <c r="F4244" s="1" t="s">
        <v>37</v>
      </c>
      <c r="G4244" s="1" t="s">
        <v>93</v>
      </c>
      <c r="H4244" s="1" t="s">
        <v>128</v>
      </c>
      <c r="I4244" s="1" t="s">
        <v>129</v>
      </c>
      <c r="J4244" s="1" t="s">
        <v>130</v>
      </c>
      <c r="K4244" s="4">
        <v>2</v>
      </c>
      <c r="L4244" s="5">
        <v>129</v>
      </c>
      <c r="M4244" s="5">
        <f>EcommerceDataset[[#This Row],[quantity]]*EcommerceDataset[[#This Row],[unit_price]]</f>
        <v>258</v>
      </c>
      <c r="N4244" s="1" t="s">
        <v>12692</v>
      </c>
      <c r="O4244" s="3">
        <v>44869</v>
      </c>
      <c r="P4244" s="1" t="s">
        <v>29</v>
      </c>
      <c r="Q4244" s="1" t="s">
        <v>30</v>
      </c>
      <c r="R4244" s="4">
        <v>4</v>
      </c>
      <c r="S4244" s="1" t="s">
        <v>31</v>
      </c>
      <c r="T4244" s="1" t="s">
        <v>12693</v>
      </c>
      <c r="U4244" s="3">
        <v>44883</v>
      </c>
    </row>
    <row r="4245" spans="1:21" x14ac:dyDescent="0.3">
      <c r="A4245" s="1" t="s">
        <v>9059</v>
      </c>
      <c r="B4245" s="1" t="s">
        <v>808</v>
      </c>
      <c r="C4245" s="1" t="s">
        <v>2918</v>
      </c>
      <c r="D4245" s="1" t="str">
        <f>_xlfn.CONCAT(EcommerceDataset[[#This Row],[first_name]]," ",EcommerceDataset[[#This Row],[last_name]])</f>
        <v>Brittany Sellers</v>
      </c>
      <c r="E4245" s="1" t="s">
        <v>22</v>
      </c>
      <c r="F4245" s="1" t="s">
        <v>49</v>
      </c>
      <c r="G4245" s="1" t="s">
        <v>119</v>
      </c>
      <c r="H4245" s="1" t="s">
        <v>86</v>
      </c>
      <c r="I4245" s="1" t="s">
        <v>87</v>
      </c>
      <c r="J4245" s="1" t="s">
        <v>64</v>
      </c>
      <c r="K4245" s="4">
        <v>1</v>
      </c>
      <c r="L4245" s="5">
        <v>99</v>
      </c>
      <c r="M4245" s="5">
        <f>EcommerceDataset[[#This Row],[quantity]]*EcommerceDataset[[#This Row],[unit_price]]</f>
        <v>99</v>
      </c>
      <c r="N4245" s="1" t="s">
        <v>12694</v>
      </c>
      <c r="O4245" s="3">
        <v>45471</v>
      </c>
      <c r="P4245" s="1" t="s">
        <v>109</v>
      </c>
      <c r="Q4245" s="1" t="s">
        <v>30</v>
      </c>
      <c r="R4245" s="4">
        <v>5</v>
      </c>
      <c r="S4245" s="1" t="s">
        <v>103</v>
      </c>
      <c r="T4245" s="1" t="s">
        <v>12695</v>
      </c>
      <c r="U4245" s="3">
        <v>45341</v>
      </c>
    </row>
    <row r="4246" spans="1:21" x14ac:dyDescent="0.3">
      <c r="A4246" s="1" t="s">
        <v>11540</v>
      </c>
      <c r="B4246" s="1" t="s">
        <v>1534</v>
      </c>
      <c r="C4246" s="1" t="s">
        <v>380</v>
      </c>
      <c r="D4246" s="1" t="str">
        <f>_xlfn.CONCAT(EcommerceDataset[[#This Row],[first_name]]," ",EcommerceDataset[[#This Row],[last_name]])</f>
        <v>Melissa Young</v>
      </c>
      <c r="E4246" s="1" t="s">
        <v>22</v>
      </c>
      <c r="F4246" s="1" t="s">
        <v>49</v>
      </c>
      <c r="G4246" s="1" t="s">
        <v>151</v>
      </c>
      <c r="H4246" s="1" t="s">
        <v>51</v>
      </c>
      <c r="I4246" s="1" t="s">
        <v>52</v>
      </c>
      <c r="J4246" s="1" t="s">
        <v>53</v>
      </c>
      <c r="K4246" s="4">
        <v>3</v>
      </c>
      <c r="L4246" s="5">
        <v>59</v>
      </c>
      <c r="M4246" s="5">
        <f>EcommerceDataset[[#This Row],[quantity]]*EcommerceDataset[[#This Row],[unit_price]]</f>
        <v>177</v>
      </c>
      <c r="N4246" s="1" t="s">
        <v>12696</v>
      </c>
      <c r="O4246" s="3">
        <v>44904</v>
      </c>
      <c r="P4246" s="1" t="s">
        <v>102</v>
      </c>
      <c r="Q4246" s="1" t="s">
        <v>43</v>
      </c>
      <c r="R4246" s="4">
        <v>4</v>
      </c>
      <c r="S4246" s="1" t="s">
        <v>44</v>
      </c>
      <c r="T4246" s="1" t="s">
        <v>12697</v>
      </c>
      <c r="U4246" s="3">
        <v>45484</v>
      </c>
    </row>
    <row r="4247" spans="1:21" x14ac:dyDescent="0.3">
      <c r="A4247" s="1" t="s">
        <v>12698</v>
      </c>
      <c r="B4247" s="1" t="s">
        <v>963</v>
      </c>
      <c r="C4247" s="1" t="s">
        <v>12699</v>
      </c>
      <c r="D4247" s="1" t="str">
        <f>_xlfn.CONCAT(EcommerceDataset[[#This Row],[first_name]]," ",EcommerceDataset[[#This Row],[last_name]])</f>
        <v>Blake Durham</v>
      </c>
      <c r="E4247" s="1" t="s">
        <v>36</v>
      </c>
      <c r="F4247" s="1" t="s">
        <v>37</v>
      </c>
      <c r="G4247" s="1" t="s">
        <v>71</v>
      </c>
      <c r="H4247" s="1" t="s">
        <v>217</v>
      </c>
      <c r="I4247" s="1" t="s">
        <v>218</v>
      </c>
      <c r="J4247" s="1" t="s">
        <v>27</v>
      </c>
      <c r="K4247" s="4">
        <v>4</v>
      </c>
      <c r="L4247" s="5">
        <v>899</v>
      </c>
      <c r="M4247" s="5">
        <f>EcommerceDataset[[#This Row],[quantity]]*EcommerceDataset[[#This Row],[unit_price]]</f>
        <v>3596</v>
      </c>
      <c r="N4247" s="1" t="s">
        <v>12700</v>
      </c>
      <c r="O4247" s="3">
        <v>45650</v>
      </c>
      <c r="P4247" s="1" t="s">
        <v>55</v>
      </c>
      <c r="Q4247" s="1" t="s">
        <v>43</v>
      </c>
      <c r="R4247" s="4">
        <v>4</v>
      </c>
      <c r="S4247" s="1" t="s">
        <v>66</v>
      </c>
      <c r="T4247" s="1" t="s">
        <v>12701</v>
      </c>
      <c r="U4247" s="3">
        <v>45386</v>
      </c>
    </row>
    <row r="4248" spans="1:21" x14ac:dyDescent="0.3">
      <c r="A4248" s="1" t="s">
        <v>10804</v>
      </c>
      <c r="B4248" s="1" t="s">
        <v>1909</v>
      </c>
      <c r="C4248" s="1" t="s">
        <v>2695</v>
      </c>
      <c r="D4248" s="1" t="str">
        <f>_xlfn.CONCAT(EcommerceDataset[[#This Row],[first_name]]," ",EcommerceDataset[[#This Row],[last_name]])</f>
        <v>Alexandra Stewart</v>
      </c>
      <c r="E4248" s="1" t="s">
        <v>80</v>
      </c>
      <c r="F4248" s="1" t="s">
        <v>49</v>
      </c>
      <c r="G4248" s="1" t="s">
        <v>38</v>
      </c>
      <c r="H4248" s="1" t="s">
        <v>390</v>
      </c>
      <c r="I4248" s="1" t="s">
        <v>391</v>
      </c>
      <c r="J4248" s="1" t="s">
        <v>122</v>
      </c>
      <c r="K4248" s="4">
        <v>1</v>
      </c>
      <c r="L4248" s="5">
        <v>25</v>
      </c>
      <c r="M4248" s="5">
        <f>EcommerceDataset[[#This Row],[quantity]]*EcommerceDataset[[#This Row],[unit_price]]</f>
        <v>25</v>
      </c>
      <c r="N4248" s="1" t="s">
        <v>12702</v>
      </c>
      <c r="O4248" s="3">
        <v>45054</v>
      </c>
      <c r="P4248" s="1" t="s">
        <v>109</v>
      </c>
      <c r="Q4248" s="1" t="s">
        <v>30</v>
      </c>
      <c r="R4248" s="4">
        <v>5</v>
      </c>
      <c r="S4248" s="1" t="s">
        <v>44</v>
      </c>
      <c r="T4248" s="1" t="s">
        <v>12703</v>
      </c>
      <c r="U4248" s="3">
        <v>44907</v>
      </c>
    </row>
    <row r="4249" spans="1:21" x14ac:dyDescent="0.3">
      <c r="A4249" s="1" t="s">
        <v>10293</v>
      </c>
      <c r="B4249" s="1" t="s">
        <v>4524</v>
      </c>
      <c r="C4249" s="1" t="s">
        <v>376</v>
      </c>
      <c r="D4249" s="1" t="str">
        <f>_xlfn.CONCAT(EcommerceDataset[[#This Row],[first_name]]," ",EcommerceDataset[[#This Row],[last_name]])</f>
        <v>Wayne Adams</v>
      </c>
      <c r="E4249" s="1" t="s">
        <v>22</v>
      </c>
      <c r="F4249" s="1" t="s">
        <v>37</v>
      </c>
      <c r="G4249" s="1" t="s">
        <v>61</v>
      </c>
      <c r="H4249" s="1" t="s">
        <v>86</v>
      </c>
      <c r="I4249" s="1" t="s">
        <v>87</v>
      </c>
      <c r="J4249" s="1" t="s">
        <v>64</v>
      </c>
      <c r="K4249" s="4">
        <v>3</v>
      </c>
      <c r="L4249" s="5">
        <v>99</v>
      </c>
      <c r="M4249" s="5">
        <f>EcommerceDataset[[#This Row],[quantity]]*EcommerceDataset[[#This Row],[unit_price]]</f>
        <v>297</v>
      </c>
      <c r="N4249" s="1" t="s">
        <v>12704</v>
      </c>
      <c r="O4249" s="3">
        <v>44869</v>
      </c>
      <c r="P4249" s="1" t="s">
        <v>109</v>
      </c>
      <c r="Q4249" s="1" t="s">
        <v>43</v>
      </c>
      <c r="R4249" s="4">
        <v>1</v>
      </c>
      <c r="S4249" s="1" t="s">
        <v>103</v>
      </c>
      <c r="T4249" s="1" t="s">
        <v>12705</v>
      </c>
      <c r="U4249" s="3">
        <v>45708</v>
      </c>
    </row>
    <row r="4250" spans="1:21" x14ac:dyDescent="0.3">
      <c r="A4250" s="1" t="s">
        <v>4581</v>
      </c>
      <c r="B4250" s="1" t="s">
        <v>1038</v>
      </c>
      <c r="C4250" s="1" t="s">
        <v>4582</v>
      </c>
      <c r="D4250" s="1" t="str">
        <f>_xlfn.CONCAT(EcommerceDataset[[#This Row],[first_name]]," ",EcommerceDataset[[#This Row],[last_name]])</f>
        <v>Ashley Page</v>
      </c>
      <c r="E4250" s="1" t="s">
        <v>36</v>
      </c>
      <c r="F4250" s="1" t="s">
        <v>23</v>
      </c>
      <c r="G4250" s="1" t="s">
        <v>119</v>
      </c>
      <c r="H4250" s="1" t="s">
        <v>128</v>
      </c>
      <c r="I4250" s="1" t="s">
        <v>129</v>
      </c>
      <c r="J4250" s="1" t="s">
        <v>130</v>
      </c>
      <c r="K4250" s="4">
        <v>4</v>
      </c>
      <c r="L4250" s="5">
        <v>129</v>
      </c>
      <c r="M4250" s="5">
        <f>EcommerceDataset[[#This Row],[quantity]]*EcommerceDataset[[#This Row],[unit_price]]</f>
        <v>516</v>
      </c>
      <c r="N4250" s="1" t="s">
        <v>12706</v>
      </c>
      <c r="O4250" s="3">
        <v>45719</v>
      </c>
      <c r="P4250" s="1" t="s">
        <v>55</v>
      </c>
      <c r="Q4250" s="1" t="s">
        <v>30</v>
      </c>
      <c r="R4250" s="4">
        <v>1</v>
      </c>
      <c r="S4250" s="1" t="s">
        <v>66</v>
      </c>
      <c r="T4250" s="1" t="s">
        <v>12707</v>
      </c>
      <c r="U4250" s="3">
        <v>45084</v>
      </c>
    </row>
    <row r="4251" spans="1:21" x14ac:dyDescent="0.3">
      <c r="A4251" s="1" t="s">
        <v>8562</v>
      </c>
      <c r="B4251" s="1" t="s">
        <v>299</v>
      </c>
      <c r="C4251" s="1" t="s">
        <v>380</v>
      </c>
      <c r="D4251" s="1" t="str">
        <f>_xlfn.CONCAT(EcommerceDataset[[#This Row],[first_name]]," ",EcommerceDataset[[#This Row],[last_name]])</f>
        <v>Heather Young</v>
      </c>
      <c r="E4251" s="1" t="s">
        <v>22</v>
      </c>
      <c r="F4251" s="1" t="s">
        <v>23</v>
      </c>
      <c r="G4251" s="1" t="s">
        <v>50</v>
      </c>
      <c r="H4251" s="1" t="s">
        <v>120</v>
      </c>
      <c r="I4251" s="1" t="s">
        <v>121</v>
      </c>
      <c r="J4251" s="1" t="s">
        <v>122</v>
      </c>
      <c r="K4251" s="4">
        <v>3</v>
      </c>
      <c r="L4251" s="5">
        <v>149</v>
      </c>
      <c r="M4251" s="5">
        <f>EcommerceDataset[[#This Row],[quantity]]*EcommerceDataset[[#This Row],[unit_price]]</f>
        <v>447</v>
      </c>
      <c r="N4251" s="1" t="s">
        <v>12708</v>
      </c>
      <c r="O4251" s="3">
        <v>44843</v>
      </c>
      <c r="P4251" s="1" t="s">
        <v>55</v>
      </c>
      <c r="Q4251" s="1" t="s">
        <v>56</v>
      </c>
      <c r="R4251" s="4">
        <v>1</v>
      </c>
      <c r="S4251" s="1" t="s">
        <v>103</v>
      </c>
      <c r="T4251" s="1" t="s">
        <v>12709</v>
      </c>
      <c r="U4251" s="3">
        <v>45085</v>
      </c>
    </row>
    <row r="4252" spans="1:21" x14ac:dyDescent="0.3">
      <c r="A4252" s="1" t="s">
        <v>10172</v>
      </c>
      <c r="B4252" s="1" t="s">
        <v>232</v>
      </c>
      <c r="C4252" s="1" t="s">
        <v>6986</v>
      </c>
      <c r="D4252" s="1" t="str">
        <f>_xlfn.CONCAT(EcommerceDataset[[#This Row],[first_name]]," ",EcommerceDataset[[#This Row],[last_name]])</f>
        <v>Joseph Gordon</v>
      </c>
      <c r="E4252" s="1" t="s">
        <v>36</v>
      </c>
      <c r="F4252" s="1" t="s">
        <v>23</v>
      </c>
      <c r="G4252" s="1" t="s">
        <v>119</v>
      </c>
      <c r="H4252" s="1" t="s">
        <v>86</v>
      </c>
      <c r="I4252" s="1" t="s">
        <v>87</v>
      </c>
      <c r="J4252" s="1" t="s">
        <v>64</v>
      </c>
      <c r="K4252" s="4">
        <v>1</v>
      </c>
      <c r="L4252" s="5">
        <v>99</v>
      </c>
      <c r="M4252" s="5">
        <f>EcommerceDataset[[#This Row],[quantity]]*EcommerceDataset[[#This Row],[unit_price]]</f>
        <v>99</v>
      </c>
      <c r="N4252" s="1" t="s">
        <v>12710</v>
      </c>
      <c r="O4252" s="3">
        <v>45798</v>
      </c>
      <c r="P4252" s="1" t="s">
        <v>29</v>
      </c>
      <c r="Q4252" s="1" t="s">
        <v>30</v>
      </c>
      <c r="R4252" s="4">
        <v>3</v>
      </c>
      <c r="S4252" s="1" t="s">
        <v>66</v>
      </c>
      <c r="T4252" s="1" t="s">
        <v>12711</v>
      </c>
      <c r="U4252" s="3">
        <v>45781</v>
      </c>
    </row>
    <row r="4253" spans="1:21" x14ac:dyDescent="0.3">
      <c r="A4253" s="1" t="s">
        <v>12712</v>
      </c>
      <c r="B4253" s="1" t="s">
        <v>666</v>
      </c>
      <c r="C4253" s="1" t="s">
        <v>3429</v>
      </c>
      <c r="D4253" s="1" t="str">
        <f>_xlfn.CONCAT(EcommerceDataset[[#This Row],[first_name]]," ",EcommerceDataset[[#This Row],[last_name]])</f>
        <v>Angela Hudson</v>
      </c>
      <c r="E4253" s="1" t="s">
        <v>36</v>
      </c>
      <c r="F4253" s="1" t="s">
        <v>37</v>
      </c>
      <c r="G4253" s="1" t="s">
        <v>179</v>
      </c>
      <c r="H4253" s="1" t="s">
        <v>99</v>
      </c>
      <c r="I4253" s="1" t="s">
        <v>100</v>
      </c>
      <c r="J4253" s="1" t="s">
        <v>27</v>
      </c>
      <c r="K4253" s="4">
        <v>3</v>
      </c>
      <c r="L4253" s="5">
        <v>199</v>
      </c>
      <c r="M4253" s="5">
        <f>EcommerceDataset[[#This Row],[quantity]]*EcommerceDataset[[#This Row],[unit_price]]</f>
        <v>597</v>
      </c>
      <c r="N4253" s="1" t="s">
        <v>12713</v>
      </c>
      <c r="O4253" s="3">
        <v>45745</v>
      </c>
      <c r="P4253" s="1" t="s">
        <v>109</v>
      </c>
      <c r="Q4253" s="1" t="s">
        <v>56</v>
      </c>
      <c r="R4253" s="4">
        <v>3</v>
      </c>
      <c r="S4253" s="1" t="s">
        <v>132</v>
      </c>
      <c r="T4253" s="1" t="s">
        <v>12714</v>
      </c>
      <c r="U4253" s="3">
        <v>44978</v>
      </c>
    </row>
    <row r="4254" spans="1:21" x14ac:dyDescent="0.3">
      <c r="A4254" s="1" t="s">
        <v>12135</v>
      </c>
      <c r="B4254" s="1" t="s">
        <v>232</v>
      </c>
      <c r="C4254" s="1" t="s">
        <v>329</v>
      </c>
      <c r="D4254" s="1" t="str">
        <f>_xlfn.CONCAT(EcommerceDataset[[#This Row],[first_name]]," ",EcommerceDataset[[#This Row],[last_name]])</f>
        <v>Joseph Snyder</v>
      </c>
      <c r="E4254" s="1" t="s">
        <v>80</v>
      </c>
      <c r="F4254" s="1" t="s">
        <v>49</v>
      </c>
      <c r="G4254" s="1" t="s">
        <v>38</v>
      </c>
      <c r="H4254" s="1" t="s">
        <v>120</v>
      </c>
      <c r="I4254" s="1" t="s">
        <v>121</v>
      </c>
      <c r="J4254" s="1" t="s">
        <v>122</v>
      </c>
      <c r="K4254" s="4">
        <v>5</v>
      </c>
      <c r="L4254" s="5">
        <v>149</v>
      </c>
      <c r="M4254" s="5">
        <f>EcommerceDataset[[#This Row],[quantity]]*EcommerceDataset[[#This Row],[unit_price]]</f>
        <v>745</v>
      </c>
      <c r="N4254" s="1" t="s">
        <v>12715</v>
      </c>
      <c r="O4254" s="3">
        <v>45774</v>
      </c>
      <c r="P4254" s="1" t="s">
        <v>102</v>
      </c>
      <c r="Q4254" s="1" t="s">
        <v>30</v>
      </c>
      <c r="R4254" s="4">
        <v>2</v>
      </c>
      <c r="S4254" s="1" t="s">
        <v>44</v>
      </c>
      <c r="T4254" s="1" t="s">
        <v>12716</v>
      </c>
      <c r="U4254" s="3">
        <v>45672</v>
      </c>
    </row>
    <row r="4255" spans="1:21" x14ac:dyDescent="0.3">
      <c r="A4255" s="1" t="s">
        <v>10863</v>
      </c>
      <c r="B4255" s="1" t="s">
        <v>709</v>
      </c>
      <c r="C4255" s="1" t="s">
        <v>7456</v>
      </c>
      <c r="D4255" s="1" t="str">
        <f>_xlfn.CONCAT(EcommerceDataset[[#This Row],[first_name]]," ",EcommerceDataset[[#This Row],[last_name]])</f>
        <v>Bradley Wells</v>
      </c>
      <c r="E4255" s="1" t="s">
        <v>36</v>
      </c>
      <c r="F4255" s="1" t="s">
        <v>49</v>
      </c>
      <c r="G4255" s="1" t="s">
        <v>24</v>
      </c>
      <c r="H4255" s="1" t="s">
        <v>99</v>
      </c>
      <c r="I4255" s="1" t="s">
        <v>100</v>
      </c>
      <c r="J4255" s="1" t="s">
        <v>27</v>
      </c>
      <c r="K4255" s="4">
        <v>5</v>
      </c>
      <c r="L4255" s="5">
        <v>199</v>
      </c>
      <c r="M4255" s="5">
        <f>EcommerceDataset[[#This Row],[quantity]]*EcommerceDataset[[#This Row],[unit_price]]</f>
        <v>995</v>
      </c>
      <c r="N4255" s="1" t="s">
        <v>12717</v>
      </c>
      <c r="O4255" s="3">
        <v>45747</v>
      </c>
      <c r="P4255" s="1" t="s">
        <v>55</v>
      </c>
      <c r="Q4255" s="1" t="s">
        <v>43</v>
      </c>
      <c r="R4255" s="4">
        <v>2</v>
      </c>
      <c r="S4255" s="1" t="s">
        <v>44</v>
      </c>
      <c r="T4255" s="1" t="s">
        <v>12718</v>
      </c>
      <c r="U4255" s="3">
        <v>45315</v>
      </c>
    </row>
    <row r="4256" spans="1:21" x14ac:dyDescent="0.3">
      <c r="A4256" s="1" t="s">
        <v>12719</v>
      </c>
      <c r="B4256" s="1" t="s">
        <v>375</v>
      </c>
      <c r="C4256" s="1" t="s">
        <v>92</v>
      </c>
      <c r="D4256" s="1" t="str">
        <f>_xlfn.CONCAT(EcommerceDataset[[#This Row],[first_name]]," ",EcommerceDataset[[#This Row],[last_name]])</f>
        <v>Dawn Hansen</v>
      </c>
      <c r="E4256" s="1" t="s">
        <v>36</v>
      </c>
      <c r="F4256" s="1" t="s">
        <v>37</v>
      </c>
      <c r="G4256" s="1" t="s">
        <v>185</v>
      </c>
      <c r="H4256" s="1" t="s">
        <v>128</v>
      </c>
      <c r="I4256" s="1" t="s">
        <v>129</v>
      </c>
      <c r="J4256" s="1" t="s">
        <v>130</v>
      </c>
      <c r="K4256" s="4">
        <v>1</v>
      </c>
      <c r="L4256" s="5">
        <v>129</v>
      </c>
      <c r="M4256" s="5">
        <f>EcommerceDataset[[#This Row],[quantity]]*EcommerceDataset[[#This Row],[unit_price]]</f>
        <v>129</v>
      </c>
      <c r="N4256" s="1" t="s">
        <v>12720</v>
      </c>
      <c r="O4256" s="3">
        <v>45265</v>
      </c>
      <c r="P4256" s="1" t="s">
        <v>75</v>
      </c>
      <c r="Q4256" s="1" t="s">
        <v>56</v>
      </c>
      <c r="R4256" s="4">
        <v>3</v>
      </c>
      <c r="S4256" s="1" t="s">
        <v>66</v>
      </c>
      <c r="T4256" s="1" t="s">
        <v>12721</v>
      </c>
      <c r="U4256" s="3">
        <v>45877</v>
      </c>
    </row>
    <row r="4257" spans="1:21" x14ac:dyDescent="0.3">
      <c r="A4257" s="1" t="s">
        <v>1146</v>
      </c>
      <c r="B4257" s="1" t="s">
        <v>1147</v>
      </c>
      <c r="C4257" s="1" t="s">
        <v>1148</v>
      </c>
      <c r="D4257" s="1" t="str">
        <f>_xlfn.CONCAT(EcommerceDataset[[#This Row],[first_name]]," ",EcommerceDataset[[#This Row],[last_name]])</f>
        <v>Sheila Tran</v>
      </c>
      <c r="E4257" s="1" t="s">
        <v>22</v>
      </c>
      <c r="F4257" s="1" t="s">
        <v>23</v>
      </c>
      <c r="G4257" s="1" t="s">
        <v>71</v>
      </c>
      <c r="H4257" s="1" t="s">
        <v>86</v>
      </c>
      <c r="I4257" s="1" t="s">
        <v>87</v>
      </c>
      <c r="J4257" s="1" t="s">
        <v>64</v>
      </c>
      <c r="K4257" s="4">
        <v>4</v>
      </c>
      <c r="L4257" s="5">
        <v>99</v>
      </c>
      <c r="M4257" s="5">
        <f>EcommerceDataset[[#This Row],[quantity]]*EcommerceDataset[[#This Row],[unit_price]]</f>
        <v>396</v>
      </c>
      <c r="N4257" s="1" t="s">
        <v>12722</v>
      </c>
      <c r="O4257" s="3">
        <v>45075</v>
      </c>
      <c r="P4257" s="1" t="s">
        <v>102</v>
      </c>
      <c r="Q4257" s="1" t="s">
        <v>30</v>
      </c>
      <c r="R4257" s="4">
        <v>1</v>
      </c>
      <c r="S4257" s="1" t="s">
        <v>66</v>
      </c>
      <c r="T4257" s="1" t="s">
        <v>12723</v>
      </c>
      <c r="U4257" s="3">
        <v>45618</v>
      </c>
    </row>
    <row r="4258" spans="1:21" x14ac:dyDescent="0.3">
      <c r="A4258" s="1" t="s">
        <v>12724</v>
      </c>
      <c r="B4258" s="1" t="s">
        <v>1942</v>
      </c>
      <c r="C4258" s="1" t="s">
        <v>248</v>
      </c>
      <c r="D4258" s="1" t="str">
        <f>_xlfn.CONCAT(EcommerceDataset[[#This Row],[first_name]]," ",EcommerceDataset[[#This Row],[last_name]])</f>
        <v>Deborah Thomas</v>
      </c>
      <c r="E4258" s="1" t="s">
        <v>36</v>
      </c>
      <c r="F4258" s="1" t="s">
        <v>49</v>
      </c>
      <c r="G4258" s="1" t="s">
        <v>61</v>
      </c>
      <c r="H4258" s="1" t="s">
        <v>86</v>
      </c>
      <c r="I4258" s="1" t="s">
        <v>87</v>
      </c>
      <c r="J4258" s="1" t="s">
        <v>64</v>
      </c>
      <c r="K4258" s="4">
        <v>4</v>
      </c>
      <c r="L4258" s="5">
        <v>99</v>
      </c>
      <c r="M4258" s="5">
        <f>EcommerceDataset[[#This Row],[quantity]]*EcommerceDataset[[#This Row],[unit_price]]</f>
        <v>396</v>
      </c>
      <c r="N4258" s="1" t="s">
        <v>12725</v>
      </c>
      <c r="O4258" s="3">
        <v>45519</v>
      </c>
      <c r="P4258" s="1" t="s">
        <v>29</v>
      </c>
      <c r="Q4258" s="1" t="s">
        <v>30</v>
      </c>
      <c r="R4258" s="4">
        <v>5</v>
      </c>
      <c r="S4258" s="1" t="s">
        <v>31</v>
      </c>
      <c r="T4258" s="1" t="s">
        <v>12726</v>
      </c>
      <c r="U4258" s="3">
        <v>45883</v>
      </c>
    </row>
    <row r="4259" spans="1:21" x14ac:dyDescent="0.3">
      <c r="A4259" s="1" t="s">
        <v>6701</v>
      </c>
      <c r="B4259" s="1" t="s">
        <v>3233</v>
      </c>
      <c r="C4259" s="1" t="s">
        <v>5918</v>
      </c>
      <c r="D4259" s="1" t="str">
        <f>_xlfn.CONCAT(EcommerceDataset[[#This Row],[first_name]]," ",EcommerceDataset[[#This Row],[last_name]])</f>
        <v>Jeffery Obrien</v>
      </c>
      <c r="E4259" s="1" t="s">
        <v>36</v>
      </c>
      <c r="F4259" s="1" t="s">
        <v>37</v>
      </c>
      <c r="G4259" s="1" t="s">
        <v>61</v>
      </c>
      <c r="H4259" s="1" t="s">
        <v>217</v>
      </c>
      <c r="I4259" s="1" t="s">
        <v>218</v>
      </c>
      <c r="J4259" s="1" t="s">
        <v>27</v>
      </c>
      <c r="K4259" s="4">
        <v>4</v>
      </c>
      <c r="L4259" s="5">
        <v>899</v>
      </c>
      <c r="M4259" s="5">
        <f>EcommerceDataset[[#This Row],[quantity]]*EcommerceDataset[[#This Row],[unit_price]]</f>
        <v>3596</v>
      </c>
      <c r="N4259" s="1" t="s">
        <v>12727</v>
      </c>
      <c r="O4259" s="3">
        <v>44859</v>
      </c>
      <c r="P4259" s="1" t="s">
        <v>109</v>
      </c>
      <c r="Q4259" s="1" t="s">
        <v>56</v>
      </c>
      <c r="R4259" s="4">
        <v>2</v>
      </c>
      <c r="S4259" s="1" t="s">
        <v>31</v>
      </c>
      <c r="T4259" s="1" t="s">
        <v>12728</v>
      </c>
      <c r="U4259" s="3">
        <v>45351</v>
      </c>
    </row>
    <row r="4260" spans="1:21" x14ac:dyDescent="0.3">
      <c r="A4260" s="1" t="s">
        <v>10233</v>
      </c>
      <c r="B4260" s="1" t="s">
        <v>1478</v>
      </c>
      <c r="C4260" s="1" t="s">
        <v>252</v>
      </c>
      <c r="D4260" s="1" t="str">
        <f>_xlfn.CONCAT(EcommerceDataset[[#This Row],[first_name]]," ",EcommerceDataset[[#This Row],[last_name]])</f>
        <v>Krystal Mitchell</v>
      </c>
      <c r="E4260" s="1" t="s">
        <v>22</v>
      </c>
      <c r="F4260" s="1" t="s">
        <v>37</v>
      </c>
      <c r="G4260" s="1" t="s">
        <v>50</v>
      </c>
      <c r="H4260" s="1" t="s">
        <v>217</v>
      </c>
      <c r="I4260" s="1" t="s">
        <v>218</v>
      </c>
      <c r="J4260" s="1" t="s">
        <v>27</v>
      </c>
      <c r="K4260" s="4">
        <v>4</v>
      </c>
      <c r="L4260" s="5">
        <v>899</v>
      </c>
      <c r="M4260" s="5">
        <f>EcommerceDataset[[#This Row],[quantity]]*EcommerceDataset[[#This Row],[unit_price]]</f>
        <v>3596</v>
      </c>
      <c r="N4260" s="1" t="s">
        <v>12729</v>
      </c>
      <c r="O4260" s="3">
        <v>45434</v>
      </c>
      <c r="P4260" s="1" t="s">
        <v>55</v>
      </c>
      <c r="Q4260" s="1" t="s">
        <v>56</v>
      </c>
      <c r="R4260" s="4">
        <v>5</v>
      </c>
      <c r="S4260" s="1" t="s">
        <v>66</v>
      </c>
      <c r="T4260" s="1" t="s">
        <v>12730</v>
      </c>
      <c r="U4260" s="3">
        <v>44859</v>
      </c>
    </row>
    <row r="4261" spans="1:21" x14ac:dyDescent="0.3">
      <c r="A4261" s="1" t="s">
        <v>4631</v>
      </c>
      <c r="B4261" s="1" t="s">
        <v>257</v>
      </c>
      <c r="C4261" s="1" t="s">
        <v>4632</v>
      </c>
      <c r="D4261" s="1" t="str">
        <f>_xlfn.CONCAT(EcommerceDataset[[#This Row],[first_name]]," ",EcommerceDataset[[#This Row],[last_name]])</f>
        <v>John Guerrero</v>
      </c>
      <c r="E4261" s="1" t="s">
        <v>36</v>
      </c>
      <c r="F4261" s="1" t="s">
        <v>23</v>
      </c>
      <c r="G4261" s="1" t="s">
        <v>151</v>
      </c>
      <c r="H4261" s="1" t="s">
        <v>390</v>
      </c>
      <c r="I4261" s="1" t="s">
        <v>391</v>
      </c>
      <c r="J4261" s="1" t="s">
        <v>122</v>
      </c>
      <c r="K4261" s="4">
        <v>1</v>
      </c>
      <c r="L4261" s="5">
        <v>25</v>
      </c>
      <c r="M4261" s="5">
        <f>EcommerceDataset[[#This Row],[quantity]]*EcommerceDataset[[#This Row],[unit_price]]</f>
        <v>25</v>
      </c>
      <c r="N4261" s="1" t="s">
        <v>12731</v>
      </c>
      <c r="O4261" s="3">
        <v>45519</v>
      </c>
      <c r="P4261" s="1" t="s">
        <v>75</v>
      </c>
      <c r="Q4261" s="1" t="s">
        <v>30</v>
      </c>
      <c r="R4261" s="4">
        <v>1</v>
      </c>
      <c r="S4261" s="1" t="s">
        <v>31</v>
      </c>
      <c r="T4261" s="1" t="s">
        <v>12732</v>
      </c>
      <c r="U4261" s="3">
        <v>45348</v>
      </c>
    </row>
    <row r="4262" spans="1:21" x14ac:dyDescent="0.3">
      <c r="A4262" s="1" t="s">
        <v>12733</v>
      </c>
      <c r="B4262" s="1" t="s">
        <v>319</v>
      </c>
      <c r="C4262" s="1" t="s">
        <v>12734</v>
      </c>
      <c r="D4262" s="1" t="str">
        <f>_xlfn.CONCAT(EcommerceDataset[[#This Row],[first_name]]," ",EcommerceDataset[[#This Row],[last_name]])</f>
        <v>Maria Arias</v>
      </c>
      <c r="E4262" s="1" t="s">
        <v>22</v>
      </c>
      <c r="F4262" s="1" t="s">
        <v>49</v>
      </c>
      <c r="G4262" s="1" t="s">
        <v>119</v>
      </c>
      <c r="H4262" s="1" t="s">
        <v>72</v>
      </c>
      <c r="I4262" s="1" t="s">
        <v>73</v>
      </c>
      <c r="J4262" s="1" t="s">
        <v>41</v>
      </c>
      <c r="K4262" s="4">
        <v>1</v>
      </c>
      <c r="L4262" s="5">
        <v>110</v>
      </c>
      <c r="M4262" s="5">
        <f>EcommerceDataset[[#This Row],[quantity]]*EcommerceDataset[[#This Row],[unit_price]]</f>
        <v>110</v>
      </c>
      <c r="N4262" s="1" t="s">
        <v>12735</v>
      </c>
      <c r="O4262" s="3">
        <v>45170</v>
      </c>
      <c r="P4262" s="1" t="s">
        <v>75</v>
      </c>
      <c r="Q4262" s="1" t="s">
        <v>30</v>
      </c>
      <c r="R4262" s="4">
        <v>3</v>
      </c>
      <c r="S4262" s="1" t="s">
        <v>31</v>
      </c>
      <c r="T4262" s="1" t="s">
        <v>12736</v>
      </c>
      <c r="U4262" s="3">
        <v>45226</v>
      </c>
    </row>
    <row r="4263" spans="1:21" x14ac:dyDescent="0.3">
      <c r="A4263" s="1" t="s">
        <v>9487</v>
      </c>
      <c r="B4263" s="1" t="s">
        <v>200</v>
      </c>
      <c r="C4263" s="1" t="s">
        <v>2225</v>
      </c>
      <c r="D4263" s="1" t="str">
        <f>_xlfn.CONCAT(EcommerceDataset[[#This Row],[first_name]]," ",EcommerceDataset[[#This Row],[last_name]])</f>
        <v>Robert Le</v>
      </c>
      <c r="E4263" s="1" t="s">
        <v>80</v>
      </c>
      <c r="F4263" s="1" t="s">
        <v>49</v>
      </c>
      <c r="G4263" s="1" t="s">
        <v>119</v>
      </c>
      <c r="H4263" s="1" t="s">
        <v>72</v>
      </c>
      <c r="I4263" s="1" t="s">
        <v>73</v>
      </c>
      <c r="J4263" s="1" t="s">
        <v>41</v>
      </c>
      <c r="K4263" s="4">
        <v>3</v>
      </c>
      <c r="L4263" s="5">
        <v>110</v>
      </c>
      <c r="M4263" s="5">
        <f>EcommerceDataset[[#This Row],[quantity]]*EcommerceDataset[[#This Row],[unit_price]]</f>
        <v>330</v>
      </c>
      <c r="N4263" s="1" t="s">
        <v>12737</v>
      </c>
      <c r="O4263" s="3">
        <v>45303</v>
      </c>
      <c r="P4263" s="1" t="s">
        <v>75</v>
      </c>
      <c r="Q4263" s="1" t="s">
        <v>43</v>
      </c>
      <c r="R4263" s="4">
        <v>4</v>
      </c>
      <c r="S4263" s="1" t="s">
        <v>31</v>
      </c>
      <c r="T4263" s="1" t="s">
        <v>12738</v>
      </c>
      <c r="U4263" s="3">
        <v>45374</v>
      </c>
    </row>
    <row r="4264" spans="1:21" x14ac:dyDescent="0.3">
      <c r="A4264" s="1" t="s">
        <v>12739</v>
      </c>
      <c r="B4264" s="1" t="s">
        <v>1564</v>
      </c>
      <c r="C4264" s="1" t="s">
        <v>3039</v>
      </c>
      <c r="D4264" s="1" t="str">
        <f>_xlfn.CONCAT(EcommerceDataset[[#This Row],[first_name]]," ",EcommerceDataset[[#This Row],[last_name]])</f>
        <v>Stephen Cooper</v>
      </c>
      <c r="E4264" s="1" t="s">
        <v>22</v>
      </c>
      <c r="F4264" s="1" t="s">
        <v>37</v>
      </c>
      <c r="G4264" s="1" t="s">
        <v>38</v>
      </c>
      <c r="H4264" s="1" t="s">
        <v>25</v>
      </c>
      <c r="I4264" s="1" t="s">
        <v>26</v>
      </c>
      <c r="J4264" s="1" t="s">
        <v>27</v>
      </c>
      <c r="K4264" s="4">
        <v>4</v>
      </c>
      <c r="L4264" s="5">
        <v>229</v>
      </c>
      <c r="M4264" s="5">
        <f>EcommerceDataset[[#This Row],[quantity]]*EcommerceDataset[[#This Row],[unit_price]]</f>
        <v>916</v>
      </c>
      <c r="N4264" s="1" t="s">
        <v>12740</v>
      </c>
      <c r="O4264" s="3">
        <v>45268</v>
      </c>
      <c r="P4264" s="1" t="s">
        <v>29</v>
      </c>
      <c r="Q4264" s="1" t="s">
        <v>43</v>
      </c>
      <c r="R4264" s="4">
        <v>4</v>
      </c>
      <c r="S4264" s="1" t="s">
        <v>132</v>
      </c>
      <c r="T4264" s="1" t="s">
        <v>12741</v>
      </c>
      <c r="U4264" s="3">
        <v>45519</v>
      </c>
    </row>
    <row r="4265" spans="1:21" x14ac:dyDescent="0.3">
      <c r="A4265" s="1" t="s">
        <v>278</v>
      </c>
      <c r="B4265" s="1" t="s">
        <v>279</v>
      </c>
      <c r="C4265" s="1" t="s">
        <v>280</v>
      </c>
      <c r="D4265" s="1" t="str">
        <f>_xlfn.CONCAT(EcommerceDataset[[#This Row],[first_name]]," ",EcommerceDataset[[#This Row],[last_name]])</f>
        <v>Kyle Mills</v>
      </c>
      <c r="E4265" s="1" t="s">
        <v>36</v>
      </c>
      <c r="F4265" s="1" t="s">
        <v>37</v>
      </c>
      <c r="G4265" s="1" t="s">
        <v>185</v>
      </c>
      <c r="H4265" s="1" t="s">
        <v>62</v>
      </c>
      <c r="I4265" s="1" t="s">
        <v>63</v>
      </c>
      <c r="J4265" s="1" t="s">
        <v>64</v>
      </c>
      <c r="K4265" s="4">
        <v>2</v>
      </c>
      <c r="L4265" s="5">
        <v>399</v>
      </c>
      <c r="M4265" s="5">
        <f>EcommerceDataset[[#This Row],[quantity]]*EcommerceDataset[[#This Row],[unit_price]]</f>
        <v>798</v>
      </c>
      <c r="N4265" s="1" t="s">
        <v>12742</v>
      </c>
      <c r="O4265" s="3">
        <v>45343</v>
      </c>
      <c r="P4265" s="1" t="s">
        <v>102</v>
      </c>
      <c r="Q4265" s="1" t="s">
        <v>43</v>
      </c>
      <c r="R4265" s="4">
        <v>3</v>
      </c>
      <c r="S4265" s="1" t="s">
        <v>31</v>
      </c>
      <c r="T4265" s="1" t="s">
        <v>12743</v>
      </c>
      <c r="U4265" s="3">
        <v>45890</v>
      </c>
    </row>
    <row r="4266" spans="1:21" x14ac:dyDescent="0.3">
      <c r="A4266" s="1" t="s">
        <v>12744</v>
      </c>
      <c r="B4266" s="1" t="s">
        <v>4241</v>
      </c>
      <c r="C4266" s="1" t="s">
        <v>447</v>
      </c>
      <c r="D4266" s="1" t="str">
        <f>_xlfn.CONCAT(EcommerceDataset[[#This Row],[first_name]]," ",EcommerceDataset[[#This Row],[last_name]])</f>
        <v>Kayla Mccarthy</v>
      </c>
      <c r="E4266" s="1" t="s">
        <v>80</v>
      </c>
      <c r="F4266" s="1" t="s">
        <v>49</v>
      </c>
      <c r="G4266" s="1" t="s">
        <v>71</v>
      </c>
      <c r="H4266" s="1" t="s">
        <v>390</v>
      </c>
      <c r="I4266" s="1" t="s">
        <v>391</v>
      </c>
      <c r="J4266" s="1" t="s">
        <v>122</v>
      </c>
      <c r="K4266" s="4">
        <v>5</v>
      </c>
      <c r="L4266" s="5">
        <v>25</v>
      </c>
      <c r="M4266" s="5">
        <f>EcommerceDataset[[#This Row],[quantity]]*EcommerceDataset[[#This Row],[unit_price]]</f>
        <v>125</v>
      </c>
      <c r="N4266" s="1" t="s">
        <v>12745</v>
      </c>
      <c r="O4266" s="3">
        <v>45660</v>
      </c>
      <c r="P4266" s="1" t="s">
        <v>75</v>
      </c>
      <c r="Q4266" s="1" t="s">
        <v>43</v>
      </c>
      <c r="R4266" s="4">
        <v>1</v>
      </c>
      <c r="S4266" s="1" t="s">
        <v>103</v>
      </c>
      <c r="T4266" s="1" t="s">
        <v>12746</v>
      </c>
      <c r="U4266" s="3">
        <v>45467</v>
      </c>
    </row>
    <row r="4267" spans="1:21" x14ac:dyDescent="0.3">
      <c r="A4267" s="1" t="s">
        <v>12747</v>
      </c>
      <c r="B4267" s="1" t="s">
        <v>5330</v>
      </c>
      <c r="C4267" s="1" t="s">
        <v>4327</v>
      </c>
      <c r="D4267" s="1" t="str">
        <f>_xlfn.CONCAT(EcommerceDataset[[#This Row],[first_name]]," ",EcommerceDataset[[#This Row],[last_name]])</f>
        <v>Andre Chavez</v>
      </c>
      <c r="E4267" s="1" t="s">
        <v>80</v>
      </c>
      <c r="F4267" s="1" t="s">
        <v>37</v>
      </c>
      <c r="G4267" s="1" t="s">
        <v>24</v>
      </c>
      <c r="H4267" s="1" t="s">
        <v>86</v>
      </c>
      <c r="I4267" s="1" t="s">
        <v>87</v>
      </c>
      <c r="J4267" s="1" t="s">
        <v>64</v>
      </c>
      <c r="K4267" s="4">
        <v>2</v>
      </c>
      <c r="L4267" s="5">
        <v>99</v>
      </c>
      <c r="M4267" s="5">
        <f>EcommerceDataset[[#This Row],[quantity]]*EcommerceDataset[[#This Row],[unit_price]]</f>
        <v>198</v>
      </c>
      <c r="N4267" s="1" t="s">
        <v>12748</v>
      </c>
      <c r="O4267" s="3">
        <v>45251</v>
      </c>
      <c r="P4267" s="1" t="s">
        <v>75</v>
      </c>
      <c r="Q4267" s="1" t="s">
        <v>30</v>
      </c>
      <c r="R4267" s="4">
        <v>1</v>
      </c>
      <c r="S4267" s="1" t="s">
        <v>31</v>
      </c>
      <c r="T4267" s="1" t="s">
        <v>12749</v>
      </c>
      <c r="U4267" s="3">
        <v>45435</v>
      </c>
    </row>
    <row r="4268" spans="1:21" x14ac:dyDescent="0.3">
      <c r="A4268" s="1" t="s">
        <v>12750</v>
      </c>
      <c r="B4268" s="1" t="s">
        <v>1167</v>
      </c>
      <c r="C4268" s="1" t="s">
        <v>434</v>
      </c>
      <c r="D4268" s="1" t="str">
        <f>_xlfn.CONCAT(EcommerceDataset[[#This Row],[first_name]]," ",EcommerceDataset[[#This Row],[last_name]])</f>
        <v>Teresa Miller</v>
      </c>
      <c r="E4268" s="1" t="s">
        <v>80</v>
      </c>
      <c r="F4268" s="1" t="s">
        <v>37</v>
      </c>
      <c r="G4268" s="1" t="s">
        <v>24</v>
      </c>
      <c r="H4268" s="1" t="s">
        <v>86</v>
      </c>
      <c r="I4268" s="1" t="s">
        <v>87</v>
      </c>
      <c r="J4268" s="1" t="s">
        <v>64</v>
      </c>
      <c r="K4268" s="4">
        <v>1</v>
      </c>
      <c r="L4268" s="5">
        <v>99</v>
      </c>
      <c r="M4268" s="5">
        <f>EcommerceDataset[[#This Row],[quantity]]*EcommerceDataset[[#This Row],[unit_price]]</f>
        <v>99</v>
      </c>
      <c r="N4268" s="1" t="s">
        <v>12751</v>
      </c>
      <c r="O4268" s="3">
        <v>45779</v>
      </c>
      <c r="P4268" s="1" t="s">
        <v>75</v>
      </c>
      <c r="Q4268" s="1" t="s">
        <v>43</v>
      </c>
      <c r="R4268" s="4">
        <v>1</v>
      </c>
      <c r="S4268" s="1" t="s">
        <v>103</v>
      </c>
      <c r="T4268" s="1" t="s">
        <v>12752</v>
      </c>
      <c r="U4268" s="3">
        <v>45048</v>
      </c>
    </row>
    <row r="4269" spans="1:21" x14ac:dyDescent="0.3">
      <c r="A4269" s="1" t="s">
        <v>12632</v>
      </c>
      <c r="B4269" s="1" t="s">
        <v>9903</v>
      </c>
      <c r="C4269" s="1" t="s">
        <v>7660</v>
      </c>
      <c r="D4269" s="1" t="str">
        <f>_xlfn.CONCAT(EcommerceDataset[[#This Row],[first_name]]," ",EcommerceDataset[[#This Row],[last_name]])</f>
        <v>Virginia Sandoval</v>
      </c>
      <c r="E4269" s="1" t="s">
        <v>36</v>
      </c>
      <c r="F4269" s="1" t="s">
        <v>37</v>
      </c>
      <c r="G4269" s="1" t="s">
        <v>93</v>
      </c>
      <c r="H4269" s="1" t="s">
        <v>137</v>
      </c>
      <c r="I4269" s="1" t="s">
        <v>138</v>
      </c>
      <c r="J4269" s="1" t="s">
        <v>27</v>
      </c>
      <c r="K4269" s="4">
        <v>4</v>
      </c>
      <c r="L4269" s="5">
        <v>999</v>
      </c>
      <c r="M4269" s="5">
        <f>EcommerceDataset[[#This Row],[quantity]]*EcommerceDataset[[#This Row],[unit_price]]</f>
        <v>3996</v>
      </c>
      <c r="N4269" s="1" t="s">
        <v>12753</v>
      </c>
      <c r="O4269" s="3">
        <v>45054</v>
      </c>
      <c r="P4269" s="1" t="s">
        <v>29</v>
      </c>
      <c r="Q4269" s="1" t="s">
        <v>30</v>
      </c>
      <c r="R4269" s="4">
        <v>1</v>
      </c>
      <c r="S4269" s="1" t="s">
        <v>44</v>
      </c>
      <c r="T4269" s="1" t="s">
        <v>12754</v>
      </c>
      <c r="U4269" s="3">
        <v>45535</v>
      </c>
    </row>
    <row r="4270" spans="1:21" x14ac:dyDescent="0.3">
      <c r="A4270" s="1" t="s">
        <v>12755</v>
      </c>
      <c r="B4270" s="1" t="s">
        <v>670</v>
      </c>
      <c r="C4270" s="1" t="s">
        <v>70</v>
      </c>
      <c r="D4270" s="1" t="str">
        <f>_xlfn.CONCAT(EcommerceDataset[[#This Row],[first_name]]," ",EcommerceDataset[[#This Row],[last_name]])</f>
        <v>Brian Johnson</v>
      </c>
      <c r="E4270" s="1" t="s">
        <v>36</v>
      </c>
      <c r="F4270" s="1" t="s">
        <v>23</v>
      </c>
      <c r="G4270" s="1" t="s">
        <v>185</v>
      </c>
      <c r="H4270" s="1" t="s">
        <v>128</v>
      </c>
      <c r="I4270" s="1" t="s">
        <v>129</v>
      </c>
      <c r="J4270" s="1" t="s">
        <v>130</v>
      </c>
      <c r="K4270" s="4">
        <v>2</v>
      </c>
      <c r="L4270" s="5">
        <v>129</v>
      </c>
      <c r="M4270" s="5">
        <f>EcommerceDataset[[#This Row],[quantity]]*EcommerceDataset[[#This Row],[unit_price]]</f>
        <v>258</v>
      </c>
      <c r="N4270" s="1" t="s">
        <v>12756</v>
      </c>
      <c r="O4270" s="3">
        <v>45181</v>
      </c>
      <c r="P4270" s="1" t="s">
        <v>109</v>
      </c>
      <c r="Q4270" s="1" t="s">
        <v>30</v>
      </c>
      <c r="R4270" s="4">
        <v>5</v>
      </c>
      <c r="S4270" s="1" t="s">
        <v>66</v>
      </c>
      <c r="T4270" s="1" t="s">
        <v>12757</v>
      </c>
      <c r="U4270" s="3">
        <v>45573</v>
      </c>
    </row>
    <row r="4271" spans="1:21" x14ac:dyDescent="0.3">
      <c r="A4271" s="1" t="s">
        <v>2676</v>
      </c>
      <c r="B4271" s="1" t="s">
        <v>2159</v>
      </c>
      <c r="C4271" s="1" t="s">
        <v>1241</v>
      </c>
      <c r="D4271" s="1" t="str">
        <f>_xlfn.CONCAT(EcommerceDataset[[#This Row],[first_name]]," ",EcommerceDataset[[#This Row],[last_name]])</f>
        <v>Tammy Nguyen</v>
      </c>
      <c r="E4271" s="1" t="s">
        <v>80</v>
      </c>
      <c r="F4271" s="1" t="s">
        <v>23</v>
      </c>
      <c r="G4271" s="1" t="s">
        <v>179</v>
      </c>
      <c r="H4271" s="1" t="s">
        <v>120</v>
      </c>
      <c r="I4271" s="1" t="s">
        <v>121</v>
      </c>
      <c r="J4271" s="1" t="s">
        <v>122</v>
      </c>
      <c r="K4271" s="4">
        <v>2</v>
      </c>
      <c r="L4271" s="5">
        <v>149</v>
      </c>
      <c r="M4271" s="5">
        <f>EcommerceDataset[[#This Row],[quantity]]*EcommerceDataset[[#This Row],[unit_price]]</f>
        <v>298</v>
      </c>
      <c r="N4271" s="1" t="s">
        <v>12758</v>
      </c>
      <c r="O4271" s="3">
        <v>44872</v>
      </c>
      <c r="P4271" s="1" t="s">
        <v>102</v>
      </c>
      <c r="Q4271" s="1" t="s">
        <v>30</v>
      </c>
      <c r="R4271" s="4">
        <v>1</v>
      </c>
      <c r="S4271" s="1" t="s">
        <v>132</v>
      </c>
      <c r="T4271" s="1" t="s">
        <v>12759</v>
      </c>
      <c r="U4271" s="3">
        <v>45724</v>
      </c>
    </row>
    <row r="4272" spans="1:21" x14ac:dyDescent="0.3">
      <c r="A4272" s="1" t="s">
        <v>12760</v>
      </c>
      <c r="B4272" s="1" t="s">
        <v>3126</v>
      </c>
      <c r="C4272" s="1" t="s">
        <v>275</v>
      </c>
      <c r="D4272" s="1" t="str">
        <f>_xlfn.CONCAT(EcommerceDataset[[#This Row],[first_name]]," ",EcommerceDataset[[#This Row],[last_name]])</f>
        <v>Monica Smith</v>
      </c>
      <c r="E4272" s="1" t="s">
        <v>36</v>
      </c>
      <c r="F4272" s="1" t="s">
        <v>49</v>
      </c>
      <c r="G4272" s="1" t="s">
        <v>179</v>
      </c>
      <c r="H4272" s="1" t="s">
        <v>144</v>
      </c>
      <c r="I4272" s="1" t="s">
        <v>145</v>
      </c>
      <c r="J4272" s="1" t="s">
        <v>53</v>
      </c>
      <c r="K4272" s="4">
        <v>1</v>
      </c>
      <c r="L4272" s="5">
        <v>199</v>
      </c>
      <c r="M4272" s="5">
        <f>EcommerceDataset[[#This Row],[quantity]]*EcommerceDataset[[#This Row],[unit_price]]</f>
        <v>199</v>
      </c>
      <c r="N4272" s="1" t="s">
        <v>12761</v>
      </c>
      <c r="O4272" s="3">
        <v>45248</v>
      </c>
      <c r="P4272" s="1" t="s">
        <v>75</v>
      </c>
      <c r="Q4272" s="1" t="s">
        <v>56</v>
      </c>
      <c r="R4272" s="4">
        <v>1</v>
      </c>
      <c r="S4272" s="1" t="s">
        <v>103</v>
      </c>
      <c r="T4272" s="1" t="s">
        <v>12762</v>
      </c>
      <c r="U4272" s="3">
        <v>45825</v>
      </c>
    </row>
    <row r="4273" spans="1:21" x14ac:dyDescent="0.3">
      <c r="A4273" s="1" t="s">
        <v>10542</v>
      </c>
      <c r="B4273" s="1" t="s">
        <v>1127</v>
      </c>
      <c r="C4273" s="1" t="s">
        <v>6570</v>
      </c>
      <c r="D4273" s="1" t="str">
        <f>_xlfn.CONCAT(EcommerceDataset[[#This Row],[first_name]]," ",EcommerceDataset[[#This Row],[last_name]])</f>
        <v>Lynn Burton</v>
      </c>
      <c r="E4273" s="1" t="s">
        <v>36</v>
      </c>
      <c r="F4273" s="1" t="s">
        <v>49</v>
      </c>
      <c r="G4273" s="1" t="s">
        <v>24</v>
      </c>
      <c r="H4273" s="1" t="s">
        <v>137</v>
      </c>
      <c r="I4273" s="1" t="s">
        <v>138</v>
      </c>
      <c r="J4273" s="1" t="s">
        <v>27</v>
      </c>
      <c r="K4273" s="4">
        <v>4</v>
      </c>
      <c r="L4273" s="5">
        <v>999</v>
      </c>
      <c r="M4273" s="5">
        <f>EcommerceDataset[[#This Row],[quantity]]*EcommerceDataset[[#This Row],[unit_price]]</f>
        <v>3996</v>
      </c>
      <c r="N4273" s="1" t="s">
        <v>12763</v>
      </c>
      <c r="O4273" s="3">
        <v>45450</v>
      </c>
      <c r="P4273" s="1" t="s">
        <v>102</v>
      </c>
      <c r="Q4273" s="1" t="s">
        <v>43</v>
      </c>
      <c r="R4273" s="4">
        <v>5</v>
      </c>
      <c r="S4273" s="1" t="s">
        <v>132</v>
      </c>
      <c r="T4273" s="1" t="s">
        <v>12764</v>
      </c>
      <c r="U4273" s="3">
        <v>44960</v>
      </c>
    </row>
    <row r="4274" spans="1:21" x14ac:dyDescent="0.3">
      <c r="A4274" s="1" t="s">
        <v>10624</v>
      </c>
      <c r="B4274" s="1" t="s">
        <v>514</v>
      </c>
      <c r="C4274" s="1" t="s">
        <v>10625</v>
      </c>
      <c r="D4274" s="1" t="str">
        <f>_xlfn.CONCAT(EcommerceDataset[[#This Row],[first_name]]," ",EcommerceDataset[[#This Row],[last_name]])</f>
        <v>Lisa House</v>
      </c>
      <c r="E4274" s="1" t="s">
        <v>80</v>
      </c>
      <c r="F4274" s="1" t="s">
        <v>23</v>
      </c>
      <c r="G4274" s="1" t="s">
        <v>151</v>
      </c>
      <c r="H4274" s="1" t="s">
        <v>390</v>
      </c>
      <c r="I4274" s="1" t="s">
        <v>391</v>
      </c>
      <c r="J4274" s="1" t="s">
        <v>122</v>
      </c>
      <c r="K4274" s="4">
        <v>1</v>
      </c>
      <c r="L4274" s="5">
        <v>25</v>
      </c>
      <c r="M4274" s="5">
        <f>EcommerceDataset[[#This Row],[quantity]]*EcommerceDataset[[#This Row],[unit_price]]</f>
        <v>25</v>
      </c>
      <c r="N4274" s="1" t="s">
        <v>12765</v>
      </c>
      <c r="O4274" s="3">
        <v>45579</v>
      </c>
      <c r="P4274" s="1" t="s">
        <v>55</v>
      </c>
      <c r="Q4274" s="1" t="s">
        <v>43</v>
      </c>
      <c r="R4274" s="4">
        <v>3</v>
      </c>
      <c r="S4274" s="1" t="s">
        <v>103</v>
      </c>
      <c r="T4274" s="1" t="s">
        <v>12766</v>
      </c>
      <c r="U4274" s="3">
        <v>44822</v>
      </c>
    </row>
    <row r="4275" spans="1:21" x14ac:dyDescent="0.3">
      <c r="A4275" s="1" t="s">
        <v>6671</v>
      </c>
      <c r="B4275" s="1" t="s">
        <v>1334</v>
      </c>
      <c r="C4275" s="1" t="s">
        <v>6149</v>
      </c>
      <c r="D4275" s="1" t="str">
        <f>_xlfn.CONCAT(EcommerceDataset[[#This Row],[first_name]]," ",EcommerceDataset[[#This Row],[last_name]])</f>
        <v>Justin Estrada</v>
      </c>
      <c r="E4275" s="1" t="s">
        <v>22</v>
      </c>
      <c r="F4275" s="1" t="s">
        <v>49</v>
      </c>
      <c r="G4275" s="1" t="s">
        <v>24</v>
      </c>
      <c r="H4275" s="1" t="s">
        <v>390</v>
      </c>
      <c r="I4275" s="1" t="s">
        <v>391</v>
      </c>
      <c r="J4275" s="1" t="s">
        <v>122</v>
      </c>
      <c r="K4275" s="4">
        <v>5</v>
      </c>
      <c r="L4275" s="5">
        <v>25</v>
      </c>
      <c r="M4275" s="5">
        <f>EcommerceDataset[[#This Row],[quantity]]*EcommerceDataset[[#This Row],[unit_price]]</f>
        <v>125</v>
      </c>
      <c r="N4275" s="1" t="s">
        <v>12767</v>
      </c>
      <c r="O4275" s="3">
        <v>45852</v>
      </c>
      <c r="P4275" s="1" t="s">
        <v>55</v>
      </c>
      <c r="Q4275" s="1" t="s">
        <v>30</v>
      </c>
      <c r="R4275" s="4">
        <v>5</v>
      </c>
      <c r="S4275" s="1" t="s">
        <v>31</v>
      </c>
      <c r="T4275" s="1" t="s">
        <v>12768</v>
      </c>
      <c r="U4275" s="3">
        <v>45428</v>
      </c>
    </row>
    <row r="4276" spans="1:21" x14ac:dyDescent="0.3">
      <c r="A4276" s="1" t="s">
        <v>12769</v>
      </c>
      <c r="B4276" s="1" t="s">
        <v>160</v>
      </c>
      <c r="C4276" s="1" t="s">
        <v>376</v>
      </c>
      <c r="D4276" s="1" t="str">
        <f>_xlfn.CONCAT(EcommerceDataset[[#This Row],[first_name]]," ",EcommerceDataset[[#This Row],[last_name]])</f>
        <v>Daniel Adams</v>
      </c>
      <c r="E4276" s="1" t="s">
        <v>80</v>
      </c>
      <c r="F4276" s="1" t="s">
        <v>37</v>
      </c>
      <c r="G4276" s="1" t="s">
        <v>38</v>
      </c>
      <c r="H4276" s="1" t="s">
        <v>144</v>
      </c>
      <c r="I4276" s="1" t="s">
        <v>145</v>
      </c>
      <c r="J4276" s="1" t="s">
        <v>53</v>
      </c>
      <c r="K4276" s="4">
        <v>5</v>
      </c>
      <c r="L4276" s="5">
        <v>199</v>
      </c>
      <c r="M4276" s="5">
        <f>EcommerceDataset[[#This Row],[quantity]]*EcommerceDataset[[#This Row],[unit_price]]</f>
        <v>995</v>
      </c>
      <c r="N4276" s="1" t="s">
        <v>12770</v>
      </c>
      <c r="O4276" s="3">
        <v>45117</v>
      </c>
      <c r="P4276" s="1" t="s">
        <v>75</v>
      </c>
      <c r="Q4276" s="1" t="s">
        <v>43</v>
      </c>
      <c r="R4276" s="4">
        <v>1</v>
      </c>
      <c r="S4276" s="1" t="s">
        <v>132</v>
      </c>
      <c r="T4276" s="1" t="s">
        <v>12771</v>
      </c>
      <c r="U4276" s="3">
        <v>45730</v>
      </c>
    </row>
    <row r="4277" spans="1:21" x14ac:dyDescent="0.3">
      <c r="A4277" s="1" t="s">
        <v>9670</v>
      </c>
      <c r="B4277" s="1" t="s">
        <v>309</v>
      </c>
      <c r="C4277" s="1" t="s">
        <v>1237</v>
      </c>
      <c r="D4277" s="1" t="str">
        <f>_xlfn.CONCAT(EcommerceDataset[[#This Row],[first_name]]," ",EcommerceDataset[[#This Row],[last_name]])</f>
        <v>Travis Parker</v>
      </c>
      <c r="E4277" s="1" t="s">
        <v>36</v>
      </c>
      <c r="F4277" s="1" t="s">
        <v>23</v>
      </c>
      <c r="G4277" s="1" t="s">
        <v>93</v>
      </c>
      <c r="H4277" s="1" t="s">
        <v>137</v>
      </c>
      <c r="I4277" s="1" t="s">
        <v>138</v>
      </c>
      <c r="J4277" s="1" t="s">
        <v>27</v>
      </c>
      <c r="K4277" s="4">
        <v>1</v>
      </c>
      <c r="L4277" s="5">
        <v>999</v>
      </c>
      <c r="M4277" s="5">
        <f>EcommerceDataset[[#This Row],[quantity]]*EcommerceDataset[[#This Row],[unit_price]]</f>
        <v>999</v>
      </c>
      <c r="N4277" s="1" t="s">
        <v>12772</v>
      </c>
      <c r="O4277" s="3">
        <v>45340</v>
      </c>
      <c r="P4277" s="1" t="s">
        <v>29</v>
      </c>
      <c r="Q4277" s="1" t="s">
        <v>30</v>
      </c>
      <c r="R4277" s="4">
        <v>5</v>
      </c>
      <c r="S4277" s="1" t="s">
        <v>132</v>
      </c>
      <c r="T4277" s="1" t="s">
        <v>12773</v>
      </c>
      <c r="U4277" s="3">
        <v>45488</v>
      </c>
    </row>
    <row r="4278" spans="1:21" x14ac:dyDescent="0.3">
      <c r="A4278" s="1" t="s">
        <v>12774</v>
      </c>
      <c r="B4278" s="1" t="s">
        <v>1553</v>
      </c>
      <c r="C4278" s="1" t="s">
        <v>2035</v>
      </c>
      <c r="D4278" s="1" t="str">
        <f>_xlfn.CONCAT(EcommerceDataset[[#This Row],[first_name]]," ",EcommerceDataset[[#This Row],[last_name]])</f>
        <v>Adam Edwards</v>
      </c>
      <c r="E4278" s="1" t="s">
        <v>80</v>
      </c>
      <c r="F4278" s="1" t="s">
        <v>23</v>
      </c>
      <c r="G4278" s="1" t="s">
        <v>93</v>
      </c>
      <c r="H4278" s="1" t="s">
        <v>86</v>
      </c>
      <c r="I4278" s="1" t="s">
        <v>87</v>
      </c>
      <c r="J4278" s="1" t="s">
        <v>64</v>
      </c>
      <c r="K4278" s="4">
        <v>2</v>
      </c>
      <c r="L4278" s="5">
        <v>99</v>
      </c>
      <c r="M4278" s="5">
        <f>EcommerceDataset[[#This Row],[quantity]]*EcommerceDataset[[#This Row],[unit_price]]</f>
        <v>198</v>
      </c>
      <c r="N4278" s="1" t="s">
        <v>12775</v>
      </c>
      <c r="O4278" s="3">
        <v>45851</v>
      </c>
      <c r="P4278" s="1" t="s">
        <v>102</v>
      </c>
      <c r="Q4278" s="1" t="s">
        <v>56</v>
      </c>
      <c r="R4278" s="4">
        <v>1</v>
      </c>
      <c r="S4278" s="1" t="s">
        <v>103</v>
      </c>
      <c r="T4278" s="1" t="s">
        <v>12776</v>
      </c>
      <c r="U4278" s="3">
        <v>45357</v>
      </c>
    </row>
    <row r="4279" spans="1:21" x14ac:dyDescent="0.3">
      <c r="A4279" s="1" t="s">
        <v>12777</v>
      </c>
      <c r="B4279" s="1" t="s">
        <v>1899</v>
      </c>
      <c r="C4279" s="1" t="s">
        <v>745</v>
      </c>
      <c r="D4279" s="1" t="str">
        <f>_xlfn.CONCAT(EcommerceDataset[[#This Row],[first_name]]," ",EcommerceDataset[[#This Row],[last_name]])</f>
        <v>Carl Scott</v>
      </c>
      <c r="E4279" s="1" t="s">
        <v>80</v>
      </c>
      <c r="F4279" s="1" t="s">
        <v>23</v>
      </c>
      <c r="G4279" s="1" t="s">
        <v>50</v>
      </c>
      <c r="H4279" s="1" t="s">
        <v>217</v>
      </c>
      <c r="I4279" s="1" t="s">
        <v>218</v>
      </c>
      <c r="J4279" s="1" t="s">
        <v>27</v>
      </c>
      <c r="K4279" s="4">
        <v>3</v>
      </c>
      <c r="L4279" s="5">
        <v>899</v>
      </c>
      <c r="M4279" s="5">
        <f>EcommerceDataset[[#This Row],[quantity]]*EcommerceDataset[[#This Row],[unit_price]]</f>
        <v>2697</v>
      </c>
      <c r="N4279" s="1" t="s">
        <v>12778</v>
      </c>
      <c r="O4279" s="3">
        <v>45669</v>
      </c>
      <c r="P4279" s="1" t="s">
        <v>55</v>
      </c>
      <c r="Q4279" s="1" t="s">
        <v>30</v>
      </c>
      <c r="R4279" s="4">
        <v>4</v>
      </c>
      <c r="S4279" s="1" t="s">
        <v>44</v>
      </c>
      <c r="T4279" s="1" t="s">
        <v>12779</v>
      </c>
      <c r="U4279" s="3">
        <v>45114</v>
      </c>
    </row>
    <row r="4280" spans="1:21" x14ac:dyDescent="0.3">
      <c r="A4280" s="1" t="s">
        <v>7030</v>
      </c>
      <c r="B4280" s="1" t="s">
        <v>324</v>
      </c>
      <c r="C4280" s="1" t="s">
        <v>867</v>
      </c>
      <c r="D4280" s="1" t="str">
        <f>_xlfn.CONCAT(EcommerceDataset[[#This Row],[first_name]]," ",EcommerceDataset[[#This Row],[last_name]])</f>
        <v>Betty Wallace</v>
      </c>
      <c r="E4280" s="1" t="s">
        <v>36</v>
      </c>
      <c r="F4280" s="1" t="s">
        <v>49</v>
      </c>
      <c r="G4280" s="1" t="s">
        <v>185</v>
      </c>
      <c r="H4280" s="1" t="s">
        <v>144</v>
      </c>
      <c r="I4280" s="1" t="s">
        <v>145</v>
      </c>
      <c r="J4280" s="1" t="s">
        <v>53</v>
      </c>
      <c r="K4280" s="4">
        <v>3</v>
      </c>
      <c r="L4280" s="5">
        <v>199</v>
      </c>
      <c r="M4280" s="5">
        <f>EcommerceDataset[[#This Row],[quantity]]*EcommerceDataset[[#This Row],[unit_price]]</f>
        <v>597</v>
      </c>
      <c r="N4280" s="1" t="s">
        <v>12780</v>
      </c>
      <c r="O4280" s="3">
        <v>45228</v>
      </c>
      <c r="P4280" s="1" t="s">
        <v>55</v>
      </c>
      <c r="Q4280" s="1" t="s">
        <v>43</v>
      </c>
      <c r="R4280" s="4">
        <v>5</v>
      </c>
      <c r="S4280" s="1" t="s">
        <v>66</v>
      </c>
      <c r="T4280" s="1" t="s">
        <v>12781</v>
      </c>
      <c r="U4280" s="3">
        <v>45020</v>
      </c>
    </row>
    <row r="4281" spans="1:21" x14ac:dyDescent="0.3">
      <c r="A4281" s="1" t="s">
        <v>12782</v>
      </c>
      <c r="B4281" s="1" t="s">
        <v>1290</v>
      </c>
      <c r="C4281" s="1" t="s">
        <v>12783</v>
      </c>
      <c r="D4281" s="1" t="str">
        <f>_xlfn.CONCAT(EcommerceDataset[[#This Row],[first_name]]," ",EcommerceDataset[[#This Row],[last_name]])</f>
        <v>Claire Singh</v>
      </c>
      <c r="E4281" s="1" t="s">
        <v>36</v>
      </c>
      <c r="F4281" s="1" t="s">
        <v>37</v>
      </c>
      <c r="G4281" s="1" t="s">
        <v>61</v>
      </c>
      <c r="H4281" s="1" t="s">
        <v>72</v>
      </c>
      <c r="I4281" s="1" t="s">
        <v>73</v>
      </c>
      <c r="J4281" s="1" t="s">
        <v>41</v>
      </c>
      <c r="K4281" s="4">
        <v>1</v>
      </c>
      <c r="L4281" s="5">
        <v>110</v>
      </c>
      <c r="M4281" s="5">
        <f>EcommerceDataset[[#This Row],[quantity]]*EcommerceDataset[[#This Row],[unit_price]]</f>
        <v>110</v>
      </c>
      <c r="N4281" s="1" t="s">
        <v>12784</v>
      </c>
      <c r="O4281" s="3">
        <v>45641</v>
      </c>
      <c r="P4281" s="1" t="s">
        <v>109</v>
      </c>
      <c r="Q4281" s="1" t="s">
        <v>30</v>
      </c>
      <c r="R4281" s="4">
        <v>5</v>
      </c>
      <c r="S4281" s="1" t="s">
        <v>66</v>
      </c>
      <c r="T4281" s="1" t="s">
        <v>12785</v>
      </c>
      <c r="U4281" s="3">
        <v>45185</v>
      </c>
    </row>
    <row r="4282" spans="1:21" x14ac:dyDescent="0.3">
      <c r="A4282" s="1" t="s">
        <v>2643</v>
      </c>
      <c r="B4282" s="1" t="s">
        <v>1587</v>
      </c>
      <c r="C4282" s="1" t="s">
        <v>2644</v>
      </c>
      <c r="D4282" s="1" t="str">
        <f>_xlfn.CONCAT(EcommerceDataset[[#This Row],[first_name]]," ",EcommerceDataset[[#This Row],[last_name]])</f>
        <v>Paula Meza</v>
      </c>
      <c r="E4282" s="1" t="s">
        <v>22</v>
      </c>
      <c r="F4282" s="1" t="s">
        <v>23</v>
      </c>
      <c r="G4282" s="1" t="s">
        <v>151</v>
      </c>
      <c r="H4282" s="1" t="s">
        <v>39</v>
      </c>
      <c r="I4282" s="1" t="s">
        <v>40</v>
      </c>
      <c r="J4282" s="1" t="s">
        <v>41</v>
      </c>
      <c r="K4282" s="4">
        <v>5</v>
      </c>
      <c r="L4282" s="5">
        <v>59</v>
      </c>
      <c r="M4282" s="5">
        <f>EcommerceDataset[[#This Row],[quantity]]*EcommerceDataset[[#This Row],[unit_price]]</f>
        <v>295</v>
      </c>
      <c r="N4282" s="1" t="s">
        <v>12786</v>
      </c>
      <c r="O4282" s="3">
        <v>45524</v>
      </c>
      <c r="P4282" s="1" t="s">
        <v>109</v>
      </c>
      <c r="Q4282" s="1" t="s">
        <v>30</v>
      </c>
      <c r="R4282" s="4">
        <v>5</v>
      </c>
      <c r="S4282" s="1" t="s">
        <v>66</v>
      </c>
      <c r="T4282" s="1" t="s">
        <v>12787</v>
      </c>
      <c r="U4282" s="3">
        <v>45595</v>
      </c>
    </row>
    <row r="4283" spans="1:21" x14ac:dyDescent="0.3">
      <c r="A4283" s="1" t="s">
        <v>3900</v>
      </c>
      <c r="B4283" s="1" t="s">
        <v>3901</v>
      </c>
      <c r="C4283" s="1" t="s">
        <v>70</v>
      </c>
      <c r="D4283" s="1" t="str">
        <f>_xlfn.CONCAT(EcommerceDataset[[#This Row],[first_name]]," ",EcommerceDataset[[#This Row],[last_name]])</f>
        <v>Lydia Johnson</v>
      </c>
      <c r="E4283" s="1" t="s">
        <v>80</v>
      </c>
      <c r="F4283" s="1" t="s">
        <v>49</v>
      </c>
      <c r="G4283" s="1" t="s">
        <v>151</v>
      </c>
      <c r="H4283" s="1" t="s">
        <v>62</v>
      </c>
      <c r="I4283" s="1" t="s">
        <v>63</v>
      </c>
      <c r="J4283" s="1" t="s">
        <v>64</v>
      </c>
      <c r="K4283" s="4">
        <v>1</v>
      </c>
      <c r="L4283" s="5">
        <v>399</v>
      </c>
      <c r="M4283" s="5">
        <f>EcommerceDataset[[#This Row],[quantity]]*EcommerceDataset[[#This Row],[unit_price]]</f>
        <v>399</v>
      </c>
      <c r="N4283" s="1" t="s">
        <v>12788</v>
      </c>
      <c r="O4283" s="3">
        <v>44967</v>
      </c>
      <c r="P4283" s="1" t="s">
        <v>75</v>
      </c>
      <c r="Q4283" s="1" t="s">
        <v>30</v>
      </c>
      <c r="R4283" s="4">
        <v>2</v>
      </c>
      <c r="S4283" s="1" t="s">
        <v>66</v>
      </c>
      <c r="T4283" s="1" t="s">
        <v>12789</v>
      </c>
      <c r="U4283" s="3">
        <v>45432</v>
      </c>
    </row>
    <row r="4284" spans="1:21" x14ac:dyDescent="0.3">
      <c r="A4284" s="1" t="s">
        <v>613</v>
      </c>
      <c r="B4284" s="1" t="s">
        <v>614</v>
      </c>
      <c r="C4284" s="1" t="s">
        <v>461</v>
      </c>
      <c r="D4284" s="1" t="str">
        <f>_xlfn.CONCAT(EcommerceDataset[[#This Row],[first_name]]," ",EcommerceDataset[[#This Row],[last_name]])</f>
        <v>Colleen Stevens</v>
      </c>
      <c r="E4284" s="1" t="s">
        <v>22</v>
      </c>
      <c r="F4284" s="1" t="s">
        <v>37</v>
      </c>
      <c r="G4284" s="1" t="s">
        <v>119</v>
      </c>
      <c r="H4284" s="1" t="s">
        <v>217</v>
      </c>
      <c r="I4284" s="1" t="s">
        <v>218</v>
      </c>
      <c r="J4284" s="1" t="s">
        <v>27</v>
      </c>
      <c r="K4284" s="4">
        <v>5</v>
      </c>
      <c r="L4284" s="5">
        <v>899</v>
      </c>
      <c r="M4284" s="5">
        <f>EcommerceDataset[[#This Row],[quantity]]*EcommerceDataset[[#This Row],[unit_price]]</f>
        <v>4495</v>
      </c>
      <c r="N4284" s="1" t="s">
        <v>12790</v>
      </c>
      <c r="O4284" s="3">
        <v>45871</v>
      </c>
      <c r="P4284" s="1" t="s">
        <v>109</v>
      </c>
      <c r="Q4284" s="1" t="s">
        <v>56</v>
      </c>
      <c r="R4284" s="4">
        <v>5</v>
      </c>
      <c r="S4284" s="1" t="s">
        <v>31</v>
      </c>
      <c r="T4284" s="1" t="s">
        <v>12791</v>
      </c>
      <c r="U4284" s="3">
        <v>45687</v>
      </c>
    </row>
    <row r="4285" spans="1:21" x14ac:dyDescent="0.3">
      <c r="A4285" s="1" t="s">
        <v>11678</v>
      </c>
      <c r="B4285" s="1" t="s">
        <v>1773</v>
      </c>
      <c r="C4285" s="1" t="s">
        <v>1650</v>
      </c>
      <c r="D4285" s="1" t="str">
        <f>_xlfn.CONCAT(EcommerceDataset[[#This Row],[first_name]]," ",EcommerceDataset[[#This Row],[last_name]])</f>
        <v>Steven Kim</v>
      </c>
      <c r="E4285" s="1" t="s">
        <v>36</v>
      </c>
      <c r="F4285" s="1" t="s">
        <v>37</v>
      </c>
      <c r="G4285" s="1" t="s">
        <v>38</v>
      </c>
      <c r="H4285" s="1" t="s">
        <v>390</v>
      </c>
      <c r="I4285" s="1" t="s">
        <v>391</v>
      </c>
      <c r="J4285" s="1" t="s">
        <v>122</v>
      </c>
      <c r="K4285" s="4">
        <v>2</v>
      </c>
      <c r="L4285" s="5">
        <v>25</v>
      </c>
      <c r="M4285" s="5">
        <f>EcommerceDataset[[#This Row],[quantity]]*EcommerceDataset[[#This Row],[unit_price]]</f>
        <v>50</v>
      </c>
      <c r="N4285" s="1" t="s">
        <v>12792</v>
      </c>
      <c r="O4285" s="3">
        <v>45840</v>
      </c>
      <c r="P4285" s="1" t="s">
        <v>29</v>
      </c>
      <c r="Q4285" s="1" t="s">
        <v>56</v>
      </c>
      <c r="R4285" s="4">
        <v>1</v>
      </c>
      <c r="S4285" s="1" t="s">
        <v>132</v>
      </c>
      <c r="T4285" s="1" t="s">
        <v>12793</v>
      </c>
      <c r="U4285" s="3">
        <v>44817</v>
      </c>
    </row>
    <row r="4286" spans="1:21" x14ac:dyDescent="0.3">
      <c r="A4286" s="1" t="s">
        <v>9045</v>
      </c>
      <c r="B4286" s="1" t="s">
        <v>9046</v>
      </c>
      <c r="C4286" s="1" t="s">
        <v>9047</v>
      </c>
      <c r="D4286" s="1" t="str">
        <f>_xlfn.CONCAT(EcommerceDataset[[#This Row],[first_name]]," ",EcommerceDataset[[#This Row],[last_name]])</f>
        <v>Karina Farley</v>
      </c>
      <c r="E4286" s="1" t="s">
        <v>36</v>
      </c>
      <c r="F4286" s="1" t="s">
        <v>37</v>
      </c>
      <c r="G4286" s="1" t="s">
        <v>179</v>
      </c>
      <c r="H4286" s="1" t="s">
        <v>25</v>
      </c>
      <c r="I4286" s="1" t="s">
        <v>26</v>
      </c>
      <c r="J4286" s="1" t="s">
        <v>27</v>
      </c>
      <c r="K4286" s="4">
        <v>2</v>
      </c>
      <c r="L4286" s="5">
        <v>229</v>
      </c>
      <c r="M4286" s="5">
        <f>EcommerceDataset[[#This Row],[quantity]]*EcommerceDataset[[#This Row],[unit_price]]</f>
        <v>458</v>
      </c>
      <c r="N4286" s="1" t="s">
        <v>12794</v>
      </c>
      <c r="O4286" s="3">
        <v>45716</v>
      </c>
      <c r="P4286" s="1" t="s">
        <v>75</v>
      </c>
      <c r="Q4286" s="1" t="s">
        <v>43</v>
      </c>
      <c r="R4286" s="4">
        <v>1</v>
      </c>
      <c r="S4286" s="1" t="s">
        <v>66</v>
      </c>
      <c r="T4286" s="1" t="s">
        <v>12795</v>
      </c>
      <c r="U4286" s="3">
        <v>45415</v>
      </c>
    </row>
    <row r="4287" spans="1:21" x14ac:dyDescent="0.3">
      <c r="A4287" s="1" t="s">
        <v>3863</v>
      </c>
      <c r="B4287" s="1" t="s">
        <v>242</v>
      </c>
      <c r="C4287" s="1" t="s">
        <v>824</v>
      </c>
      <c r="D4287" s="1" t="str">
        <f>_xlfn.CONCAT(EcommerceDataset[[#This Row],[first_name]]," ",EcommerceDataset[[#This Row],[last_name]])</f>
        <v>Kimberly Richardson</v>
      </c>
      <c r="E4287" s="1" t="s">
        <v>36</v>
      </c>
      <c r="F4287" s="1" t="s">
        <v>23</v>
      </c>
      <c r="G4287" s="1" t="s">
        <v>24</v>
      </c>
      <c r="H4287" s="1" t="s">
        <v>86</v>
      </c>
      <c r="I4287" s="1" t="s">
        <v>87</v>
      </c>
      <c r="J4287" s="1" t="s">
        <v>64</v>
      </c>
      <c r="K4287" s="4">
        <v>2</v>
      </c>
      <c r="L4287" s="5">
        <v>99</v>
      </c>
      <c r="M4287" s="5">
        <f>EcommerceDataset[[#This Row],[quantity]]*EcommerceDataset[[#This Row],[unit_price]]</f>
        <v>198</v>
      </c>
      <c r="N4287" s="1" t="s">
        <v>12796</v>
      </c>
      <c r="O4287" s="3">
        <v>45397</v>
      </c>
      <c r="P4287" s="1" t="s">
        <v>29</v>
      </c>
      <c r="Q4287" s="1" t="s">
        <v>56</v>
      </c>
      <c r="R4287" s="4">
        <v>5</v>
      </c>
      <c r="S4287" s="1" t="s">
        <v>132</v>
      </c>
      <c r="T4287" s="1" t="s">
        <v>12797</v>
      </c>
      <c r="U4287" s="3">
        <v>45246</v>
      </c>
    </row>
    <row r="4288" spans="1:21" x14ac:dyDescent="0.3">
      <c r="A4288" s="1" t="s">
        <v>9160</v>
      </c>
      <c r="B4288" s="1" t="s">
        <v>5316</v>
      </c>
      <c r="C4288" s="1" t="s">
        <v>9161</v>
      </c>
      <c r="D4288" s="1" t="str">
        <f>_xlfn.CONCAT(EcommerceDataset[[#This Row],[first_name]]," ",EcommerceDataset[[#This Row],[last_name]])</f>
        <v>Denise Mcmillan</v>
      </c>
      <c r="E4288" s="1" t="s">
        <v>22</v>
      </c>
      <c r="F4288" s="1" t="s">
        <v>37</v>
      </c>
      <c r="G4288" s="1" t="s">
        <v>119</v>
      </c>
      <c r="H4288" s="1" t="s">
        <v>190</v>
      </c>
      <c r="I4288" s="1" t="s">
        <v>191</v>
      </c>
      <c r="J4288" s="1" t="s">
        <v>41</v>
      </c>
      <c r="K4288" s="4">
        <v>3</v>
      </c>
      <c r="L4288" s="5">
        <v>120</v>
      </c>
      <c r="M4288" s="5">
        <f>EcommerceDataset[[#This Row],[quantity]]*EcommerceDataset[[#This Row],[unit_price]]</f>
        <v>360</v>
      </c>
      <c r="N4288" s="1" t="s">
        <v>12798</v>
      </c>
      <c r="O4288" s="3">
        <v>45225</v>
      </c>
      <c r="P4288" s="1" t="s">
        <v>29</v>
      </c>
      <c r="Q4288" s="1" t="s">
        <v>43</v>
      </c>
      <c r="R4288" s="4">
        <v>2</v>
      </c>
      <c r="S4288" s="1" t="s">
        <v>103</v>
      </c>
      <c r="T4288" s="1" t="s">
        <v>12799</v>
      </c>
      <c r="U4288" s="3">
        <v>44899</v>
      </c>
    </row>
    <row r="4289" spans="1:21" x14ac:dyDescent="0.3">
      <c r="A4289" s="1" t="s">
        <v>96</v>
      </c>
      <c r="B4289" s="1" t="s">
        <v>97</v>
      </c>
      <c r="C4289" s="1" t="s">
        <v>98</v>
      </c>
      <c r="D4289" s="1" t="str">
        <f>_xlfn.CONCAT(EcommerceDataset[[#This Row],[first_name]]," ",EcommerceDataset[[#This Row],[last_name]])</f>
        <v>Mary Guzman</v>
      </c>
      <c r="E4289" s="1" t="s">
        <v>22</v>
      </c>
      <c r="F4289" s="1" t="s">
        <v>37</v>
      </c>
      <c r="G4289" s="1" t="s">
        <v>38</v>
      </c>
      <c r="H4289" s="1" t="s">
        <v>390</v>
      </c>
      <c r="I4289" s="1" t="s">
        <v>391</v>
      </c>
      <c r="J4289" s="1" t="s">
        <v>122</v>
      </c>
      <c r="K4289" s="4">
        <v>4</v>
      </c>
      <c r="L4289" s="5">
        <v>25</v>
      </c>
      <c r="M4289" s="5">
        <f>EcommerceDataset[[#This Row],[quantity]]*EcommerceDataset[[#This Row],[unit_price]]</f>
        <v>100</v>
      </c>
      <c r="N4289" s="1" t="s">
        <v>12800</v>
      </c>
      <c r="O4289" s="3">
        <v>45178</v>
      </c>
      <c r="P4289" s="1" t="s">
        <v>102</v>
      </c>
      <c r="Q4289" s="1" t="s">
        <v>56</v>
      </c>
      <c r="R4289" s="4">
        <v>4</v>
      </c>
      <c r="S4289" s="1" t="s">
        <v>31</v>
      </c>
      <c r="T4289" s="1" t="s">
        <v>12801</v>
      </c>
      <c r="U4289" s="3">
        <v>45351</v>
      </c>
    </row>
    <row r="4290" spans="1:21" x14ac:dyDescent="0.3">
      <c r="A4290" s="1" t="s">
        <v>9071</v>
      </c>
      <c r="B4290" s="1" t="s">
        <v>126</v>
      </c>
      <c r="C4290" s="1" t="s">
        <v>206</v>
      </c>
      <c r="D4290" s="1" t="str">
        <f>_xlfn.CONCAT(EcommerceDataset[[#This Row],[first_name]]," ",EcommerceDataset[[#This Row],[last_name]])</f>
        <v>Michelle Martinez</v>
      </c>
      <c r="E4290" s="1" t="s">
        <v>80</v>
      </c>
      <c r="F4290" s="1" t="s">
        <v>49</v>
      </c>
      <c r="G4290" s="1" t="s">
        <v>50</v>
      </c>
      <c r="H4290" s="1" t="s">
        <v>390</v>
      </c>
      <c r="I4290" s="1" t="s">
        <v>391</v>
      </c>
      <c r="J4290" s="1" t="s">
        <v>122</v>
      </c>
      <c r="K4290" s="4">
        <v>2</v>
      </c>
      <c r="L4290" s="5">
        <v>25</v>
      </c>
      <c r="M4290" s="5">
        <f>EcommerceDataset[[#This Row],[quantity]]*EcommerceDataset[[#This Row],[unit_price]]</f>
        <v>50</v>
      </c>
      <c r="N4290" s="1" t="s">
        <v>12802</v>
      </c>
      <c r="O4290" s="3">
        <v>45624</v>
      </c>
      <c r="P4290" s="1" t="s">
        <v>55</v>
      </c>
      <c r="Q4290" s="1" t="s">
        <v>43</v>
      </c>
      <c r="R4290" s="4">
        <v>5</v>
      </c>
      <c r="S4290" s="1" t="s">
        <v>132</v>
      </c>
      <c r="T4290" s="1" t="s">
        <v>12803</v>
      </c>
      <c r="U4290" s="3">
        <v>44907</v>
      </c>
    </row>
    <row r="4291" spans="1:21" x14ac:dyDescent="0.3">
      <c r="A4291" s="1" t="s">
        <v>11620</v>
      </c>
      <c r="B4291" s="1" t="s">
        <v>1560</v>
      </c>
      <c r="C4291" s="1" t="s">
        <v>92</v>
      </c>
      <c r="D4291" s="1" t="str">
        <f>_xlfn.CONCAT(EcommerceDataset[[#This Row],[first_name]]," ",EcommerceDataset[[#This Row],[last_name]])</f>
        <v>Carmen Hansen</v>
      </c>
      <c r="E4291" s="1" t="s">
        <v>36</v>
      </c>
      <c r="F4291" s="1" t="s">
        <v>49</v>
      </c>
      <c r="G4291" s="1" t="s">
        <v>185</v>
      </c>
      <c r="H4291" s="1" t="s">
        <v>51</v>
      </c>
      <c r="I4291" s="1" t="s">
        <v>52</v>
      </c>
      <c r="J4291" s="1" t="s">
        <v>53</v>
      </c>
      <c r="K4291" s="4">
        <v>3</v>
      </c>
      <c r="L4291" s="5">
        <v>59</v>
      </c>
      <c r="M4291" s="5">
        <f>EcommerceDataset[[#This Row],[quantity]]*EcommerceDataset[[#This Row],[unit_price]]</f>
        <v>177</v>
      </c>
      <c r="N4291" s="1" t="s">
        <v>12804</v>
      </c>
      <c r="O4291" s="3">
        <v>45361</v>
      </c>
      <c r="P4291" s="1" t="s">
        <v>75</v>
      </c>
      <c r="Q4291" s="1" t="s">
        <v>56</v>
      </c>
      <c r="R4291" s="4">
        <v>1</v>
      </c>
      <c r="S4291" s="1" t="s">
        <v>31</v>
      </c>
      <c r="T4291" s="1" t="s">
        <v>12805</v>
      </c>
      <c r="U4291" s="3">
        <v>44894</v>
      </c>
    </row>
    <row r="4292" spans="1:21" x14ac:dyDescent="0.3">
      <c r="A4292" s="1" t="s">
        <v>5139</v>
      </c>
      <c r="B4292" s="1" t="s">
        <v>2269</v>
      </c>
      <c r="C4292" s="1" t="s">
        <v>1830</v>
      </c>
      <c r="D4292" s="1" t="str">
        <f>_xlfn.CONCAT(EcommerceDataset[[#This Row],[first_name]]," ",EcommerceDataset[[#This Row],[last_name]])</f>
        <v>Larry Bryan</v>
      </c>
      <c r="E4292" s="1" t="s">
        <v>36</v>
      </c>
      <c r="F4292" s="1" t="s">
        <v>23</v>
      </c>
      <c r="G4292" s="1" t="s">
        <v>151</v>
      </c>
      <c r="H4292" s="1" t="s">
        <v>190</v>
      </c>
      <c r="I4292" s="1" t="s">
        <v>191</v>
      </c>
      <c r="J4292" s="1" t="s">
        <v>41</v>
      </c>
      <c r="K4292" s="4">
        <v>1</v>
      </c>
      <c r="L4292" s="5">
        <v>120</v>
      </c>
      <c r="M4292" s="5">
        <f>EcommerceDataset[[#This Row],[quantity]]*EcommerceDataset[[#This Row],[unit_price]]</f>
        <v>120</v>
      </c>
      <c r="N4292" s="1" t="s">
        <v>12806</v>
      </c>
      <c r="O4292" s="3">
        <v>45350</v>
      </c>
      <c r="P4292" s="1" t="s">
        <v>29</v>
      </c>
      <c r="Q4292" s="1" t="s">
        <v>43</v>
      </c>
      <c r="R4292" s="4">
        <v>2</v>
      </c>
      <c r="S4292" s="1" t="s">
        <v>31</v>
      </c>
      <c r="T4292" s="1" t="s">
        <v>12807</v>
      </c>
      <c r="U4292" s="3">
        <v>44973</v>
      </c>
    </row>
    <row r="4293" spans="1:21" x14ac:dyDescent="0.3">
      <c r="A4293" s="1" t="s">
        <v>12808</v>
      </c>
      <c r="B4293" s="1" t="s">
        <v>5464</v>
      </c>
      <c r="C4293" s="1" t="s">
        <v>9964</v>
      </c>
      <c r="D4293" s="1" t="str">
        <f>_xlfn.CONCAT(EcommerceDataset[[#This Row],[first_name]]," ",EcommerceDataset[[#This Row],[last_name]])</f>
        <v>Katelyn Patton</v>
      </c>
      <c r="E4293" s="1" t="s">
        <v>80</v>
      </c>
      <c r="F4293" s="1" t="s">
        <v>49</v>
      </c>
      <c r="G4293" s="1" t="s">
        <v>179</v>
      </c>
      <c r="H4293" s="1" t="s">
        <v>86</v>
      </c>
      <c r="I4293" s="1" t="s">
        <v>87</v>
      </c>
      <c r="J4293" s="1" t="s">
        <v>64</v>
      </c>
      <c r="K4293" s="4">
        <v>3</v>
      </c>
      <c r="L4293" s="5">
        <v>99</v>
      </c>
      <c r="M4293" s="5">
        <f>EcommerceDataset[[#This Row],[quantity]]*EcommerceDataset[[#This Row],[unit_price]]</f>
        <v>297</v>
      </c>
      <c r="N4293" s="1" t="s">
        <v>12809</v>
      </c>
      <c r="O4293" s="3">
        <v>45445</v>
      </c>
      <c r="P4293" s="1" t="s">
        <v>102</v>
      </c>
      <c r="Q4293" s="1" t="s">
        <v>30</v>
      </c>
      <c r="R4293" s="4">
        <v>2</v>
      </c>
      <c r="S4293" s="1" t="s">
        <v>103</v>
      </c>
      <c r="T4293" s="1" t="s">
        <v>12810</v>
      </c>
      <c r="U4293" s="3">
        <v>45654</v>
      </c>
    </row>
    <row r="4294" spans="1:21" x14ac:dyDescent="0.3">
      <c r="A4294" s="1" t="s">
        <v>1228</v>
      </c>
      <c r="B4294" s="1" t="s">
        <v>1229</v>
      </c>
      <c r="C4294" s="1" t="s">
        <v>70</v>
      </c>
      <c r="D4294" s="1" t="str">
        <f>_xlfn.CONCAT(EcommerceDataset[[#This Row],[first_name]]," ",EcommerceDataset[[#This Row],[last_name]])</f>
        <v>Douglas Johnson</v>
      </c>
      <c r="E4294" s="1" t="s">
        <v>80</v>
      </c>
      <c r="F4294" s="1" t="s">
        <v>49</v>
      </c>
      <c r="G4294" s="1" t="s">
        <v>50</v>
      </c>
      <c r="H4294" s="1" t="s">
        <v>25</v>
      </c>
      <c r="I4294" s="1" t="s">
        <v>26</v>
      </c>
      <c r="J4294" s="1" t="s">
        <v>27</v>
      </c>
      <c r="K4294" s="4">
        <v>3</v>
      </c>
      <c r="L4294" s="5">
        <v>229</v>
      </c>
      <c r="M4294" s="5">
        <f>EcommerceDataset[[#This Row],[quantity]]*EcommerceDataset[[#This Row],[unit_price]]</f>
        <v>687</v>
      </c>
      <c r="N4294" s="1" t="s">
        <v>12811</v>
      </c>
      <c r="O4294" s="3">
        <v>45700</v>
      </c>
      <c r="P4294" s="1" t="s">
        <v>109</v>
      </c>
      <c r="Q4294" s="1" t="s">
        <v>30</v>
      </c>
      <c r="R4294" s="4">
        <v>3</v>
      </c>
      <c r="S4294" s="1" t="s">
        <v>132</v>
      </c>
      <c r="T4294" s="1" t="s">
        <v>12812</v>
      </c>
      <c r="U4294" s="3">
        <v>45862</v>
      </c>
    </row>
    <row r="4295" spans="1:21" x14ac:dyDescent="0.3">
      <c r="A4295" s="1" t="s">
        <v>12813</v>
      </c>
      <c r="B4295" s="1" t="s">
        <v>415</v>
      </c>
      <c r="C4295" s="1" t="s">
        <v>232</v>
      </c>
      <c r="D4295" s="1" t="str">
        <f>_xlfn.CONCAT(EcommerceDataset[[#This Row],[first_name]]," ",EcommerceDataset[[#This Row],[last_name]])</f>
        <v>Laura Joseph</v>
      </c>
      <c r="E4295" s="1" t="s">
        <v>80</v>
      </c>
      <c r="F4295" s="1" t="s">
        <v>49</v>
      </c>
      <c r="G4295" s="1" t="s">
        <v>50</v>
      </c>
      <c r="H4295" s="1" t="s">
        <v>217</v>
      </c>
      <c r="I4295" s="1" t="s">
        <v>218</v>
      </c>
      <c r="J4295" s="1" t="s">
        <v>27</v>
      </c>
      <c r="K4295" s="4">
        <v>1</v>
      </c>
      <c r="L4295" s="5">
        <v>899</v>
      </c>
      <c r="M4295" s="5">
        <f>EcommerceDataset[[#This Row],[quantity]]*EcommerceDataset[[#This Row],[unit_price]]</f>
        <v>899</v>
      </c>
      <c r="N4295" s="1" t="s">
        <v>12814</v>
      </c>
      <c r="O4295" s="3">
        <v>45842</v>
      </c>
      <c r="P4295" s="1" t="s">
        <v>75</v>
      </c>
      <c r="Q4295" s="1" t="s">
        <v>30</v>
      </c>
      <c r="R4295" s="4">
        <v>2</v>
      </c>
      <c r="S4295" s="1" t="s">
        <v>132</v>
      </c>
      <c r="T4295" s="1" t="s">
        <v>12815</v>
      </c>
      <c r="U4295" s="3">
        <v>45370</v>
      </c>
    </row>
    <row r="4296" spans="1:21" x14ac:dyDescent="0.3">
      <c r="A4296" s="1" t="s">
        <v>1413</v>
      </c>
      <c r="B4296" s="1" t="s">
        <v>1414</v>
      </c>
      <c r="C4296" s="1" t="s">
        <v>1415</v>
      </c>
      <c r="D4296" s="1" t="str">
        <f>_xlfn.CONCAT(EcommerceDataset[[#This Row],[first_name]]," ",EcommerceDataset[[#This Row],[last_name]])</f>
        <v>Victoria Mahoney</v>
      </c>
      <c r="E4296" s="1" t="s">
        <v>36</v>
      </c>
      <c r="F4296" s="1" t="s">
        <v>23</v>
      </c>
      <c r="G4296" s="1" t="s">
        <v>151</v>
      </c>
      <c r="H4296" s="1" t="s">
        <v>217</v>
      </c>
      <c r="I4296" s="1" t="s">
        <v>218</v>
      </c>
      <c r="J4296" s="1" t="s">
        <v>27</v>
      </c>
      <c r="K4296" s="4">
        <v>1</v>
      </c>
      <c r="L4296" s="5">
        <v>899</v>
      </c>
      <c r="M4296" s="5">
        <f>EcommerceDataset[[#This Row],[quantity]]*EcommerceDataset[[#This Row],[unit_price]]</f>
        <v>899</v>
      </c>
      <c r="N4296" s="1" t="s">
        <v>12816</v>
      </c>
      <c r="O4296" s="3">
        <v>45563</v>
      </c>
      <c r="P4296" s="1" t="s">
        <v>102</v>
      </c>
      <c r="Q4296" s="1" t="s">
        <v>30</v>
      </c>
      <c r="R4296" s="4">
        <v>1</v>
      </c>
      <c r="S4296" s="1" t="s">
        <v>31</v>
      </c>
      <c r="T4296" s="1" t="s">
        <v>12817</v>
      </c>
      <c r="U4296" s="3">
        <v>45842</v>
      </c>
    </row>
    <row r="4297" spans="1:21" x14ac:dyDescent="0.3">
      <c r="A4297" s="1" t="s">
        <v>1351</v>
      </c>
      <c r="B4297" s="1" t="s">
        <v>1352</v>
      </c>
      <c r="C4297" s="1" t="s">
        <v>1353</v>
      </c>
      <c r="D4297" s="1" t="str">
        <f>_xlfn.CONCAT(EcommerceDataset[[#This Row],[first_name]]," ",EcommerceDataset[[#This Row],[last_name]])</f>
        <v>Courtney Frazier</v>
      </c>
      <c r="E4297" s="1" t="s">
        <v>22</v>
      </c>
      <c r="F4297" s="1" t="s">
        <v>23</v>
      </c>
      <c r="G4297" s="1" t="s">
        <v>61</v>
      </c>
      <c r="H4297" s="1" t="s">
        <v>86</v>
      </c>
      <c r="I4297" s="1" t="s">
        <v>87</v>
      </c>
      <c r="J4297" s="1" t="s">
        <v>64</v>
      </c>
      <c r="K4297" s="4">
        <v>1</v>
      </c>
      <c r="L4297" s="5">
        <v>99</v>
      </c>
      <c r="M4297" s="5">
        <f>EcommerceDataset[[#This Row],[quantity]]*EcommerceDataset[[#This Row],[unit_price]]</f>
        <v>99</v>
      </c>
      <c r="N4297" s="1" t="s">
        <v>12818</v>
      </c>
      <c r="O4297" s="3">
        <v>45197</v>
      </c>
      <c r="P4297" s="1" t="s">
        <v>75</v>
      </c>
      <c r="Q4297" s="1" t="s">
        <v>56</v>
      </c>
      <c r="R4297" s="4">
        <v>4</v>
      </c>
      <c r="S4297" s="1" t="s">
        <v>103</v>
      </c>
      <c r="T4297" s="1" t="s">
        <v>12819</v>
      </c>
      <c r="U4297" s="3">
        <v>45055</v>
      </c>
    </row>
    <row r="4298" spans="1:21" x14ac:dyDescent="0.3">
      <c r="A4298" s="1" t="s">
        <v>12820</v>
      </c>
      <c r="B4298" s="1" t="s">
        <v>415</v>
      </c>
      <c r="C4298" s="1" t="s">
        <v>434</v>
      </c>
      <c r="D4298" s="1" t="str">
        <f>_xlfn.CONCAT(EcommerceDataset[[#This Row],[first_name]]," ",EcommerceDataset[[#This Row],[last_name]])</f>
        <v>Laura Miller</v>
      </c>
      <c r="E4298" s="1" t="s">
        <v>22</v>
      </c>
      <c r="F4298" s="1" t="s">
        <v>23</v>
      </c>
      <c r="G4298" s="1" t="s">
        <v>119</v>
      </c>
      <c r="H4298" s="1" t="s">
        <v>25</v>
      </c>
      <c r="I4298" s="1" t="s">
        <v>26</v>
      </c>
      <c r="J4298" s="1" t="s">
        <v>27</v>
      </c>
      <c r="K4298" s="4">
        <v>2</v>
      </c>
      <c r="L4298" s="5">
        <v>229</v>
      </c>
      <c r="M4298" s="5">
        <f>EcommerceDataset[[#This Row],[quantity]]*EcommerceDataset[[#This Row],[unit_price]]</f>
        <v>458</v>
      </c>
      <c r="N4298" s="1" t="s">
        <v>12821</v>
      </c>
      <c r="O4298" s="3">
        <v>44819</v>
      </c>
      <c r="P4298" s="1" t="s">
        <v>29</v>
      </c>
      <c r="Q4298" s="1" t="s">
        <v>56</v>
      </c>
      <c r="R4298" s="4">
        <v>1</v>
      </c>
      <c r="S4298" s="1" t="s">
        <v>44</v>
      </c>
      <c r="T4298" s="1" t="s">
        <v>12822</v>
      </c>
      <c r="U4298" s="3">
        <v>45715</v>
      </c>
    </row>
    <row r="4299" spans="1:21" x14ac:dyDescent="0.3">
      <c r="A4299" s="1" t="s">
        <v>5706</v>
      </c>
      <c r="B4299" s="1" t="s">
        <v>2684</v>
      </c>
      <c r="C4299" s="1" t="s">
        <v>1706</v>
      </c>
      <c r="D4299" s="1" t="str">
        <f>_xlfn.CONCAT(EcommerceDataset[[#This Row],[first_name]]," ",EcommerceDataset[[#This Row],[last_name]])</f>
        <v>Benjamin Simpson</v>
      </c>
      <c r="E4299" s="1" t="s">
        <v>80</v>
      </c>
      <c r="F4299" s="1" t="s">
        <v>23</v>
      </c>
      <c r="G4299" s="1" t="s">
        <v>71</v>
      </c>
      <c r="H4299" s="1" t="s">
        <v>167</v>
      </c>
      <c r="I4299" s="1" t="s">
        <v>168</v>
      </c>
      <c r="J4299" s="1" t="s">
        <v>130</v>
      </c>
      <c r="K4299" s="4">
        <v>1</v>
      </c>
      <c r="L4299" s="5">
        <v>80</v>
      </c>
      <c r="M4299" s="5">
        <f>EcommerceDataset[[#This Row],[quantity]]*EcommerceDataset[[#This Row],[unit_price]]</f>
        <v>80</v>
      </c>
      <c r="N4299" s="1" t="s">
        <v>12823</v>
      </c>
      <c r="O4299" s="3">
        <v>45604</v>
      </c>
      <c r="P4299" s="1" t="s">
        <v>102</v>
      </c>
      <c r="Q4299" s="1" t="s">
        <v>56</v>
      </c>
      <c r="R4299" s="4">
        <v>2</v>
      </c>
      <c r="S4299" s="1" t="s">
        <v>44</v>
      </c>
      <c r="T4299" s="1" t="s">
        <v>12824</v>
      </c>
      <c r="U4299" s="3">
        <v>45025</v>
      </c>
    </row>
    <row r="4300" spans="1:21" x14ac:dyDescent="0.3">
      <c r="A4300" s="1" t="s">
        <v>12825</v>
      </c>
      <c r="B4300" s="1" t="s">
        <v>232</v>
      </c>
      <c r="C4300" s="1" t="s">
        <v>12826</v>
      </c>
      <c r="D4300" s="1" t="str">
        <f>_xlfn.CONCAT(EcommerceDataset[[#This Row],[first_name]]," ",EcommerceDataset[[#This Row],[last_name]])</f>
        <v>Joseph Wu</v>
      </c>
      <c r="E4300" s="1" t="s">
        <v>22</v>
      </c>
      <c r="F4300" s="1" t="s">
        <v>37</v>
      </c>
      <c r="G4300" s="1" t="s">
        <v>50</v>
      </c>
      <c r="H4300" s="1" t="s">
        <v>39</v>
      </c>
      <c r="I4300" s="1" t="s">
        <v>40</v>
      </c>
      <c r="J4300" s="1" t="s">
        <v>41</v>
      </c>
      <c r="K4300" s="4">
        <v>5</v>
      </c>
      <c r="L4300" s="5">
        <v>59</v>
      </c>
      <c r="M4300" s="5">
        <f>EcommerceDataset[[#This Row],[quantity]]*EcommerceDataset[[#This Row],[unit_price]]</f>
        <v>295</v>
      </c>
      <c r="N4300" s="1" t="s">
        <v>12827</v>
      </c>
      <c r="O4300" s="3">
        <v>45290</v>
      </c>
      <c r="P4300" s="1" t="s">
        <v>55</v>
      </c>
      <c r="Q4300" s="1" t="s">
        <v>30</v>
      </c>
      <c r="R4300" s="4">
        <v>2</v>
      </c>
      <c r="S4300" s="1" t="s">
        <v>31</v>
      </c>
      <c r="T4300" s="1" t="s">
        <v>12828</v>
      </c>
      <c r="U4300" s="3">
        <v>45365</v>
      </c>
    </row>
    <row r="4301" spans="1:21" x14ac:dyDescent="0.3">
      <c r="A4301" s="1" t="s">
        <v>12829</v>
      </c>
      <c r="B4301" s="1" t="s">
        <v>279</v>
      </c>
      <c r="C4301" s="1" t="s">
        <v>12830</v>
      </c>
      <c r="D4301" s="1" t="str">
        <f>_xlfn.CONCAT(EcommerceDataset[[#This Row],[first_name]]," ",EcommerceDataset[[#This Row],[last_name]])</f>
        <v>Kyle Cantu</v>
      </c>
      <c r="E4301" s="1" t="s">
        <v>80</v>
      </c>
      <c r="F4301" s="1" t="s">
        <v>49</v>
      </c>
      <c r="G4301" s="1" t="s">
        <v>61</v>
      </c>
      <c r="H4301" s="1" t="s">
        <v>99</v>
      </c>
      <c r="I4301" s="1" t="s">
        <v>100</v>
      </c>
      <c r="J4301" s="1" t="s">
        <v>27</v>
      </c>
      <c r="K4301" s="4">
        <v>3</v>
      </c>
      <c r="L4301" s="5">
        <v>199</v>
      </c>
      <c r="M4301" s="5">
        <f>EcommerceDataset[[#This Row],[quantity]]*EcommerceDataset[[#This Row],[unit_price]]</f>
        <v>597</v>
      </c>
      <c r="N4301" s="1" t="s">
        <v>12831</v>
      </c>
      <c r="O4301" s="3">
        <v>44941</v>
      </c>
      <c r="P4301" s="1" t="s">
        <v>102</v>
      </c>
      <c r="Q4301" s="1" t="s">
        <v>43</v>
      </c>
      <c r="R4301" s="4">
        <v>2</v>
      </c>
      <c r="S4301" s="1" t="s">
        <v>103</v>
      </c>
      <c r="T4301" s="1" t="s">
        <v>12832</v>
      </c>
      <c r="U4301" s="3">
        <v>45308</v>
      </c>
    </row>
    <row r="4302" spans="1:21" x14ac:dyDescent="0.3">
      <c r="A4302" s="1" t="s">
        <v>12833</v>
      </c>
      <c r="B4302" s="1" t="s">
        <v>4391</v>
      </c>
      <c r="C4302" s="1" t="s">
        <v>7280</v>
      </c>
      <c r="D4302" s="1" t="str">
        <f>_xlfn.CONCAT(EcommerceDataset[[#This Row],[first_name]]," ",EcommerceDataset[[#This Row],[last_name]])</f>
        <v>Bonnie Grant</v>
      </c>
      <c r="E4302" s="1" t="s">
        <v>36</v>
      </c>
      <c r="F4302" s="1" t="s">
        <v>49</v>
      </c>
      <c r="G4302" s="1" t="s">
        <v>38</v>
      </c>
      <c r="H4302" s="1" t="s">
        <v>99</v>
      </c>
      <c r="I4302" s="1" t="s">
        <v>100</v>
      </c>
      <c r="J4302" s="1" t="s">
        <v>27</v>
      </c>
      <c r="K4302" s="4">
        <v>1</v>
      </c>
      <c r="L4302" s="5">
        <v>199</v>
      </c>
      <c r="M4302" s="5">
        <f>EcommerceDataset[[#This Row],[quantity]]*EcommerceDataset[[#This Row],[unit_price]]</f>
        <v>199</v>
      </c>
      <c r="N4302" s="1" t="s">
        <v>12834</v>
      </c>
      <c r="O4302" s="3">
        <v>45270</v>
      </c>
      <c r="P4302" s="1" t="s">
        <v>55</v>
      </c>
      <c r="Q4302" s="1" t="s">
        <v>30</v>
      </c>
      <c r="R4302" s="4">
        <v>4</v>
      </c>
      <c r="S4302" s="1" t="s">
        <v>66</v>
      </c>
      <c r="T4302" s="1" t="s">
        <v>12835</v>
      </c>
      <c r="U4302" s="3">
        <v>45316</v>
      </c>
    </row>
    <row r="4303" spans="1:21" x14ac:dyDescent="0.3">
      <c r="A4303" s="1" t="s">
        <v>759</v>
      </c>
      <c r="B4303" s="1" t="s">
        <v>760</v>
      </c>
      <c r="C4303" s="1" t="s">
        <v>745</v>
      </c>
      <c r="D4303" s="1" t="str">
        <f>_xlfn.CONCAT(EcommerceDataset[[#This Row],[first_name]]," ",EcommerceDataset[[#This Row],[last_name]])</f>
        <v>Sabrina Scott</v>
      </c>
      <c r="E4303" s="1" t="s">
        <v>36</v>
      </c>
      <c r="F4303" s="1" t="s">
        <v>23</v>
      </c>
      <c r="G4303" s="1" t="s">
        <v>38</v>
      </c>
      <c r="H4303" s="1" t="s">
        <v>144</v>
      </c>
      <c r="I4303" s="1" t="s">
        <v>145</v>
      </c>
      <c r="J4303" s="1" t="s">
        <v>53</v>
      </c>
      <c r="K4303" s="4">
        <v>2</v>
      </c>
      <c r="L4303" s="5">
        <v>199</v>
      </c>
      <c r="M4303" s="5">
        <f>EcommerceDataset[[#This Row],[quantity]]*EcommerceDataset[[#This Row],[unit_price]]</f>
        <v>398</v>
      </c>
      <c r="N4303" s="1" t="s">
        <v>12836</v>
      </c>
      <c r="O4303" s="3">
        <v>45344</v>
      </c>
      <c r="P4303" s="1" t="s">
        <v>29</v>
      </c>
      <c r="Q4303" s="1" t="s">
        <v>30</v>
      </c>
      <c r="R4303" s="4">
        <v>4</v>
      </c>
      <c r="S4303" s="1" t="s">
        <v>103</v>
      </c>
      <c r="T4303" s="1" t="s">
        <v>12837</v>
      </c>
      <c r="U4303" s="3">
        <v>45730</v>
      </c>
    </row>
    <row r="4304" spans="1:21" x14ac:dyDescent="0.3">
      <c r="A4304" s="1" t="s">
        <v>5923</v>
      </c>
      <c r="B4304" s="1" t="s">
        <v>514</v>
      </c>
      <c r="C4304" s="1" t="s">
        <v>136</v>
      </c>
      <c r="D4304" s="1" t="str">
        <f>_xlfn.CONCAT(EcommerceDataset[[#This Row],[first_name]]," ",EcommerceDataset[[#This Row],[last_name]])</f>
        <v>Lisa Davis</v>
      </c>
      <c r="E4304" s="1" t="s">
        <v>22</v>
      </c>
      <c r="F4304" s="1" t="s">
        <v>49</v>
      </c>
      <c r="G4304" s="1" t="s">
        <v>93</v>
      </c>
      <c r="H4304" s="1" t="s">
        <v>25</v>
      </c>
      <c r="I4304" s="1" t="s">
        <v>26</v>
      </c>
      <c r="J4304" s="1" t="s">
        <v>27</v>
      </c>
      <c r="K4304" s="4">
        <v>5</v>
      </c>
      <c r="L4304" s="5">
        <v>229</v>
      </c>
      <c r="M4304" s="5">
        <f>EcommerceDataset[[#This Row],[quantity]]*EcommerceDataset[[#This Row],[unit_price]]</f>
        <v>1145</v>
      </c>
      <c r="N4304" s="1" t="s">
        <v>12838</v>
      </c>
      <c r="O4304" s="3">
        <v>45110</v>
      </c>
      <c r="P4304" s="1" t="s">
        <v>75</v>
      </c>
      <c r="Q4304" s="1" t="s">
        <v>30</v>
      </c>
      <c r="R4304" s="4">
        <v>3</v>
      </c>
      <c r="S4304" s="1" t="s">
        <v>132</v>
      </c>
      <c r="T4304" s="1" t="s">
        <v>12839</v>
      </c>
      <c r="U4304" s="3">
        <v>45125</v>
      </c>
    </row>
    <row r="4305" spans="1:21" x14ac:dyDescent="0.3">
      <c r="A4305" s="1" t="s">
        <v>1253</v>
      </c>
      <c r="B4305" s="1" t="s">
        <v>1254</v>
      </c>
      <c r="C4305" s="1" t="s">
        <v>1255</v>
      </c>
      <c r="D4305" s="1" t="str">
        <f>_xlfn.CONCAT(EcommerceDataset[[#This Row],[first_name]]," ",EcommerceDataset[[#This Row],[last_name]])</f>
        <v>Jacob Hawkins</v>
      </c>
      <c r="E4305" s="1" t="s">
        <v>22</v>
      </c>
      <c r="F4305" s="1" t="s">
        <v>23</v>
      </c>
      <c r="G4305" s="1" t="s">
        <v>119</v>
      </c>
      <c r="H4305" s="1" t="s">
        <v>39</v>
      </c>
      <c r="I4305" s="1" t="s">
        <v>40</v>
      </c>
      <c r="J4305" s="1" t="s">
        <v>41</v>
      </c>
      <c r="K4305" s="4">
        <v>1</v>
      </c>
      <c r="L4305" s="5">
        <v>59</v>
      </c>
      <c r="M4305" s="5">
        <f>EcommerceDataset[[#This Row],[quantity]]*EcommerceDataset[[#This Row],[unit_price]]</f>
        <v>59</v>
      </c>
      <c r="N4305" s="1" t="s">
        <v>12840</v>
      </c>
      <c r="O4305" s="3">
        <v>44904</v>
      </c>
      <c r="P4305" s="1" t="s">
        <v>102</v>
      </c>
      <c r="Q4305" s="1" t="s">
        <v>56</v>
      </c>
      <c r="R4305" s="4">
        <v>1</v>
      </c>
      <c r="S4305" s="1" t="s">
        <v>31</v>
      </c>
      <c r="T4305" s="1" t="s">
        <v>12841</v>
      </c>
      <c r="U4305" s="3">
        <v>45758</v>
      </c>
    </row>
    <row r="4306" spans="1:21" x14ac:dyDescent="0.3">
      <c r="A4306" s="1" t="s">
        <v>9742</v>
      </c>
      <c r="B4306" s="1" t="s">
        <v>274</v>
      </c>
      <c r="C4306" s="1" t="s">
        <v>1163</v>
      </c>
      <c r="D4306" s="1" t="str">
        <f>_xlfn.CONCAT(EcommerceDataset[[#This Row],[first_name]]," ",EcommerceDataset[[#This Row],[last_name]])</f>
        <v>Jill Walker</v>
      </c>
      <c r="E4306" s="1" t="s">
        <v>22</v>
      </c>
      <c r="F4306" s="1" t="s">
        <v>49</v>
      </c>
      <c r="G4306" s="1" t="s">
        <v>119</v>
      </c>
      <c r="H4306" s="1" t="s">
        <v>167</v>
      </c>
      <c r="I4306" s="1" t="s">
        <v>168</v>
      </c>
      <c r="J4306" s="1" t="s">
        <v>130</v>
      </c>
      <c r="K4306" s="4">
        <v>5</v>
      </c>
      <c r="L4306" s="5">
        <v>80</v>
      </c>
      <c r="M4306" s="5">
        <f>EcommerceDataset[[#This Row],[quantity]]*EcommerceDataset[[#This Row],[unit_price]]</f>
        <v>400</v>
      </c>
      <c r="N4306" s="1" t="s">
        <v>12842</v>
      </c>
      <c r="O4306" s="3">
        <v>45750</v>
      </c>
      <c r="P4306" s="1" t="s">
        <v>102</v>
      </c>
      <c r="Q4306" s="1" t="s">
        <v>56</v>
      </c>
      <c r="R4306" s="4">
        <v>2</v>
      </c>
      <c r="S4306" s="1" t="s">
        <v>31</v>
      </c>
      <c r="T4306" s="1" t="s">
        <v>12843</v>
      </c>
      <c r="U4306" s="3">
        <v>45393</v>
      </c>
    </row>
    <row r="4307" spans="1:21" x14ac:dyDescent="0.3">
      <c r="A4307" s="1" t="s">
        <v>2021</v>
      </c>
      <c r="B4307" s="1" t="s">
        <v>1878</v>
      </c>
      <c r="C4307" s="1" t="s">
        <v>1483</v>
      </c>
      <c r="D4307" s="1" t="str">
        <f>_xlfn.CONCAT(EcommerceDataset[[#This Row],[first_name]]," ",EcommerceDataset[[#This Row],[last_name]])</f>
        <v>Erin Dennis</v>
      </c>
      <c r="E4307" s="1" t="s">
        <v>36</v>
      </c>
      <c r="F4307" s="1" t="s">
        <v>23</v>
      </c>
      <c r="G4307" s="1" t="s">
        <v>185</v>
      </c>
      <c r="H4307" s="1" t="s">
        <v>144</v>
      </c>
      <c r="I4307" s="1" t="s">
        <v>145</v>
      </c>
      <c r="J4307" s="1" t="s">
        <v>53</v>
      </c>
      <c r="K4307" s="4">
        <v>1</v>
      </c>
      <c r="L4307" s="5">
        <v>199</v>
      </c>
      <c r="M4307" s="5">
        <f>EcommerceDataset[[#This Row],[quantity]]*EcommerceDataset[[#This Row],[unit_price]]</f>
        <v>199</v>
      </c>
      <c r="N4307" s="1" t="s">
        <v>12844</v>
      </c>
      <c r="O4307" s="3">
        <v>45424</v>
      </c>
      <c r="P4307" s="1" t="s">
        <v>109</v>
      </c>
      <c r="Q4307" s="1" t="s">
        <v>43</v>
      </c>
      <c r="R4307" s="4">
        <v>3</v>
      </c>
      <c r="S4307" s="1" t="s">
        <v>132</v>
      </c>
      <c r="T4307" s="1" t="s">
        <v>12845</v>
      </c>
      <c r="U4307" s="3">
        <v>45827</v>
      </c>
    </row>
    <row r="4308" spans="1:21" x14ac:dyDescent="0.3">
      <c r="A4308" s="1" t="s">
        <v>12846</v>
      </c>
      <c r="B4308" s="1" t="s">
        <v>1334</v>
      </c>
      <c r="C4308" s="1" t="s">
        <v>12847</v>
      </c>
      <c r="D4308" s="1" t="str">
        <f>_xlfn.CONCAT(EcommerceDataset[[#This Row],[first_name]]," ",EcommerceDataset[[#This Row],[last_name]])</f>
        <v>Justin English</v>
      </c>
      <c r="E4308" s="1" t="s">
        <v>22</v>
      </c>
      <c r="F4308" s="1" t="s">
        <v>23</v>
      </c>
      <c r="G4308" s="1" t="s">
        <v>24</v>
      </c>
      <c r="H4308" s="1" t="s">
        <v>144</v>
      </c>
      <c r="I4308" s="1" t="s">
        <v>145</v>
      </c>
      <c r="J4308" s="1" t="s">
        <v>53</v>
      </c>
      <c r="K4308" s="4">
        <v>2</v>
      </c>
      <c r="L4308" s="5">
        <v>199</v>
      </c>
      <c r="M4308" s="5">
        <f>EcommerceDataset[[#This Row],[quantity]]*EcommerceDataset[[#This Row],[unit_price]]</f>
        <v>398</v>
      </c>
      <c r="N4308" s="1" t="s">
        <v>12848</v>
      </c>
      <c r="O4308" s="3">
        <v>45762</v>
      </c>
      <c r="P4308" s="1" t="s">
        <v>75</v>
      </c>
      <c r="Q4308" s="1" t="s">
        <v>30</v>
      </c>
      <c r="R4308" s="4">
        <v>4</v>
      </c>
      <c r="S4308" s="1" t="s">
        <v>132</v>
      </c>
      <c r="T4308" s="1" t="s">
        <v>12849</v>
      </c>
      <c r="U4308" s="3">
        <v>45719</v>
      </c>
    </row>
    <row r="4309" spans="1:21" x14ac:dyDescent="0.3">
      <c r="A4309" s="1" t="s">
        <v>12850</v>
      </c>
      <c r="B4309" s="1" t="s">
        <v>3513</v>
      </c>
      <c r="C4309" s="1" t="s">
        <v>320</v>
      </c>
      <c r="D4309" s="1" t="str">
        <f>_xlfn.CONCAT(EcommerceDataset[[#This Row],[first_name]]," ",EcommerceDataset[[#This Row],[last_name]])</f>
        <v>Melinda Moore</v>
      </c>
      <c r="E4309" s="1" t="s">
        <v>36</v>
      </c>
      <c r="F4309" s="1" t="s">
        <v>49</v>
      </c>
      <c r="G4309" s="1" t="s">
        <v>24</v>
      </c>
      <c r="H4309" s="1" t="s">
        <v>137</v>
      </c>
      <c r="I4309" s="1" t="s">
        <v>138</v>
      </c>
      <c r="J4309" s="1" t="s">
        <v>27</v>
      </c>
      <c r="K4309" s="4">
        <v>1</v>
      </c>
      <c r="L4309" s="5">
        <v>999</v>
      </c>
      <c r="M4309" s="5">
        <f>EcommerceDataset[[#This Row],[quantity]]*EcommerceDataset[[#This Row],[unit_price]]</f>
        <v>999</v>
      </c>
      <c r="N4309" s="1" t="s">
        <v>12851</v>
      </c>
      <c r="O4309" s="3">
        <v>44907</v>
      </c>
      <c r="P4309" s="1" t="s">
        <v>109</v>
      </c>
      <c r="Q4309" s="1" t="s">
        <v>43</v>
      </c>
      <c r="R4309" s="4">
        <v>2</v>
      </c>
      <c r="S4309" s="1" t="s">
        <v>31</v>
      </c>
      <c r="T4309" s="1" t="s">
        <v>12852</v>
      </c>
      <c r="U4309" s="3">
        <v>45652</v>
      </c>
    </row>
    <row r="4310" spans="1:21" x14ac:dyDescent="0.3">
      <c r="A4310" s="1" t="s">
        <v>12853</v>
      </c>
      <c r="B4310" s="1" t="s">
        <v>3421</v>
      </c>
      <c r="C4310" s="1" t="s">
        <v>3688</v>
      </c>
      <c r="D4310" s="1" t="str">
        <f>_xlfn.CONCAT(EcommerceDataset[[#This Row],[first_name]]," ",EcommerceDataset[[#This Row],[last_name]])</f>
        <v>Julie Stephens</v>
      </c>
      <c r="E4310" s="1" t="s">
        <v>22</v>
      </c>
      <c r="F4310" s="1" t="s">
        <v>23</v>
      </c>
      <c r="G4310" s="1" t="s">
        <v>24</v>
      </c>
      <c r="H4310" s="1" t="s">
        <v>25</v>
      </c>
      <c r="I4310" s="1" t="s">
        <v>26</v>
      </c>
      <c r="J4310" s="1" t="s">
        <v>27</v>
      </c>
      <c r="K4310" s="4">
        <v>4</v>
      </c>
      <c r="L4310" s="5">
        <v>229</v>
      </c>
      <c r="M4310" s="5">
        <f>EcommerceDataset[[#This Row],[quantity]]*EcommerceDataset[[#This Row],[unit_price]]</f>
        <v>916</v>
      </c>
      <c r="N4310" s="1" t="s">
        <v>12854</v>
      </c>
      <c r="O4310" s="3">
        <v>44885</v>
      </c>
      <c r="P4310" s="1" t="s">
        <v>55</v>
      </c>
      <c r="Q4310" s="1" t="s">
        <v>43</v>
      </c>
      <c r="R4310" s="4">
        <v>5</v>
      </c>
      <c r="S4310" s="1" t="s">
        <v>132</v>
      </c>
      <c r="T4310" s="1" t="s">
        <v>12855</v>
      </c>
      <c r="U4310" s="3">
        <v>45653</v>
      </c>
    </row>
    <row r="4311" spans="1:21" x14ac:dyDescent="0.3">
      <c r="A4311" s="1" t="s">
        <v>12167</v>
      </c>
      <c r="B4311" s="1" t="s">
        <v>430</v>
      </c>
      <c r="C4311" s="1" t="s">
        <v>442</v>
      </c>
      <c r="D4311" s="1" t="str">
        <f>_xlfn.CONCAT(EcommerceDataset[[#This Row],[first_name]]," ",EcommerceDataset[[#This Row],[last_name]])</f>
        <v>Tanner Wilson</v>
      </c>
      <c r="E4311" s="1" t="s">
        <v>36</v>
      </c>
      <c r="F4311" s="1" t="s">
        <v>49</v>
      </c>
      <c r="G4311" s="1" t="s">
        <v>179</v>
      </c>
      <c r="H4311" s="1" t="s">
        <v>99</v>
      </c>
      <c r="I4311" s="1" t="s">
        <v>100</v>
      </c>
      <c r="J4311" s="1" t="s">
        <v>27</v>
      </c>
      <c r="K4311" s="4">
        <v>5</v>
      </c>
      <c r="L4311" s="5">
        <v>199</v>
      </c>
      <c r="M4311" s="5">
        <f>EcommerceDataset[[#This Row],[quantity]]*EcommerceDataset[[#This Row],[unit_price]]</f>
        <v>995</v>
      </c>
      <c r="N4311" s="1" t="s">
        <v>12856</v>
      </c>
      <c r="O4311" s="3">
        <v>45848</v>
      </c>
      <c r="P4311" s="1" t="s">
        <v>55</v>
      </c>
      <c r="Q4311" s="1" t="s">
        <v>56</v>
      </c>
      <c r="R4311" s="4">
        <v>5</v>
      </c>
      <c r="S4311" s="1" t="s">
        <v>44</v>
      </c>
      <c r="T4311" s="1" t="s">
        <v>12857</v>
      </c>
      <c r="U4311" s="3">
        <v>45189</v>
      </c>
    </row>
    <row r="4312" spans="1:21" x14ac:dyDescent="0.3">
      <c r="A4312" s="1" t="s">
        <v>9104</v>
      </c>
      <c r="B4312" s="1" t="s">
        <v>1078</v>
      </c>
      <c r="C4312" s="1" t="s">
        <v>4327</v>
      </c>
      <c r="D4312" s="1" t="str">
        <f>_xlfn.CONCAT(EcommerceDataset[[#This Row],[first_name]]," ",EcommerceDataset[[#This Row],[last_name]])</f>
        <v>Donna Chavez</v>
      </c>
      <c r="E4312" s="1" t="s">
        <v>22</v>
      </c>
      <c r="F4312" s="1" t="s">
        <v>37</v>
      </c>
      <c r="G4312" s="1" t="s">
        <v>93</v>
      </c>
      <c r="H4312" s="1" t="s">
        <v>144</v>
      </c>
      <c r="I4312" s="1" t="s">
        <v>145</v>
      </c>
      <c r="J4312" s="1" t="s">
        <v>53</v>
      </c>
      <c r="K4312" s="4">
        <v>1</v>
      </c>
      <c r="L4312" s="5">
        <v>199</v>
      </c>
      <c r="M4312" s="5">
        <f>EcommerceDataset[[#This Row],[quantity]]*EcommerceDataset[[#This Row],[unit_price]]</f>
        <v>199</v>
      </c>
      <c r="N4312" s="1" t="s">
        <v>12858</v>
      </c>
      <c r="O4312" s="3">
        <v>45195</v>
      </c>
      <c r="P4312" s="1" t="s">
        <v>75</v>
      </c>
      <c r="Q4312" s="1" t="s">
        <v>56</v>
      </c>
      <c r="R4312" s="4">
        <v>1</v>
      </c>
      <c r="S4312" s="1" t="s">
        <v>132</v>
      </c>
      <c r="T4312" s="1" t="s">
        <v>12859</v>
      </c>
      <c r="U4312" s="3">
        <v>45102</v>
      </c>
    </row>
    <row r="4313" spans="1:21" x14ac:dyDescent="0.3">
      <c r="A4313" s="1" t="s">
        <v>3417</v>
      </c>
      <c r="B4313" s="1" t="s">
        <v>534</v>
      </c>
      <c r="C4313" s="1" t="s">
        <v>1524</v>
      </c>
      <c r="D4313" s="1" t="str">
        <f>_xlfn.CONCAT(EcommerceDataset[[#This Row],[first_name]]," ",EcommerceDataset[[#This Row],[last_name]])</f>
        <v>William Bush</v>
      </c>
      <c r="E4313" s="1" t="s">
        <v>36</v>
      </c>
      <c r="F4313" s="1" t="s">
        <v>49</v>
      </c>
      <c r="G4313" s="1" t="s">
        <v>38</v>
      </c>
      <c r="H4313" s="1" t="s">
        <v>390</v>
      </c>
      <c r="I4313" s="1" t="s">
        <v>391</v>
      </c>
      <c r="J4313" s="1" t="s">
        <v>122</v>
      </c>
      <c r="K4313" s="4">
        <v>4</v>
      </c>
      <c r="L4313" s="5">
        <v>25</v>
      </c>
      <c r="M4313" s="5">
        <f>EcommerceDataset[[#This Row],[quantity]]*EcommerceDataset[[#This Row],[unit_price]]</f>
        <v>100</v>
      </c>
      <c r="N4313" s="1" t="s">
        <v>12860</v>
      </c>
      <c r="O4313" s="3">
        <v>45594</v>
      </c>
      <c r="P4313" s="1" t="s">
        <v>102</v>
      </c>
      <c r="Q4313" s="1" t="s">
        <v>43</v>
      </c>
      <c r="R4313" s="4">
        <v>1</v>
      </c>
      <c r="S4313" s="1" t="s">
        <v>44</v>
      </c>
      <c r="T4313" s="1" t="s">
        <v>12861</v>
      </c>
      <c r="U4313" s="3">
        <v>45763</v>
      </c>
    </row>
    <row r="4314" spans="1:21" x14ac:dyDescent="0.3">
      <c r="A4314" s="1" t="s">
        <v>4913</v>
      </c>
      <c r="B4314" s="1" t="s">
        <v>823</v>
      </c>
      <c r="C4314" s="1" t="s">
        <v>1606</v>
      </c>
      <c r="D4314" s="1" t="str">
        <f>_xlfn.CONCAT(EcommerceDataset[[#This Row],[first_name]]," ",EcommerceDataset[[#This Row],[last_name]])</f>
        <v>Trevor Sharp</v>
      </c>
      <c r="E4314" s="1" t="s">
        <v>80</v>
      </c>
      <c r="F4314" s="1" t="s">
        <v>23</v>
      </c>
      <c r="G4314" s="1" t="s">
        <v>179</v>
      </c>
      <c r="H4314" s="1" t="s">
        <v>99</v>
      </c>
      <c r="I4314" s="1" t="s">
        <v>100</v>
      </c>
      <c r="J4314" s="1" t="s">
        <v>27</v>
      </c>
      <c r="K4314" s="4">
        <v>1</v>
      </c>
      <c r="L4314" s="5">
        <v>199</v>
      </c>
      <c r="M4314" s="5">
        <f>EcommerceDataset[[#This Row],[quantity]]*EcommerceDataset[[#This Row],[unit_price]]</f>
        <v>199</v>
      </c>
      <c r="N4314" s="1" t="s">
        <v>12862</v>
      </c>
      <c r="O4314" s="3">
        <v>45641</v>
      </c>
      <c r="P4314" s="1" t="s">
        <v>29</v>
      </c>
      <c r="Q4314" s="1" t="s">
        <v>30</v>
      </c>
      <c r="R4314" s="4">
        <v>1</v>
      </c>
      <c r="S4314" s="1" t="s">
        <v>132</v>
      </c>
      <c r="T4314" s="1" t="s">
        <v>12863</v>
      </c>
      <c r="U4314" s="3">
        <v>45341</v>
      </c>
    </row>
    <row r="4315" spans="1:21" x14ac:dyDescent="0.3">
      <c r="A4315" s="1" t="s">
        <v>12864</v>
      </c>
      <c r="B4315" s="1" t="s">
        <v>12865</v>
      </c>
      <c r="C4315" s="1" t="s">
        <v>867</v>
      </c>
      <c r="D4315" s="1" t="str">
        <f>_xlfn.CONCAT(EcommerceDataset[[#This Row],[first_name]]," ",EcommerceDataset[[#This Row],[last_name]])</f>
        <v>Savannah Wallace</v>
      </c>
      <c r="E4315" s="1" t="s">
        <v>80</v>
      </c>
      <c r="F4315" s="1" t="s">
        <v>37</v>
      </c>
      <c r="G4315" s="1" t="s">
        <v>61</v>
      </c>
      <c r="H4315" s="1" t="s">
        <v>72</v>
      </c>
      <c r="I4315" s="1" t="s">
        <v>73</v>
      </c>
      <c r="J4315" s="1" t="s">
        <v>41</v>
      </c>
      <c r="K4315" s="4">
        <v>3</v>
      </c>
      <c r="L4315" s="5">
        <v>110</v>
      </c>
      <c r="M4315" s="5">
        <f>EcommerceDataset[[#This Row],[quantity]]*EcommerceDataset[[#This Row],[unit_price]]</f>
        <v>330</v>
      </c>
      <c r="N4315" s="1" t="s">
        <v>12866</v>
      </c>
      <c r="O4315" s="3">
        <v>44825</v>
      </c>
      <c r="P4315" s="1" t="s">
        <v>75</v>
      </c>
      <c r="Q4315" s="1" t="s">
        <v>43</v>
      </c>
      <c r="R4315" s="4">
        <v>3</v>
      </c>
      <c r="S4315" s="1" t="s">
        <v>66</v>
      </c>
      <c r="T4315" s="1" t="s">
        <v>12867</v>
      </c>
      <c r="U4315" s="3">
        <v>45020</v>
      </c>
    </row>
    <row r="4316" spans="1:21" x14ac:dyDescent="0.3">
      <c r="A4316" s="1" t="s">
        <v>12868</v>
      </c>
      <c r="B4316" s="1" t="s">
        <v>1773</v>
      </c>
      <c r="C4316" s="1" t="s">
        <v>248</v>
      </c>
      <c r="D4316" s="1" t="str">
        <f>_xlfn.CONCAT(EcommerceDataset[[#This Row],[first_name]]," ",EcommerceDataset[[#This Row],[last_name]])</f>
        <v>Steven Thomas</v>
      </c>
      <c r="E4316" s="1" t="s">
        <v>80</v>
      </c>
      <c r="F4316" s="1" t="s">
        <v>49</v>
      </c>
      <c r="G4316" s="1" t="s">
        <v>119</v>
      </c>
      <c r="H4316" s="1" t="s">
        <v>167</v>
      </c>
      <c r="I4316" s="1" t="s">
        <v>168</v>
      </c>
      <c r="J4316" s="1" t="s">
        <v>130</v>
      </c>
      <c r="K4316" s="4">
        <v>1</v>
      </c>
      <c r="L4316" s="5">
        <v>80</v>
      </c>
      <c r="M4316" s="5">
        <f>EcommerceDataset[[#This Row],[quantity]]*EcommerceDataset[[#This Row],[unit_price]]</f>
        <v>80</v>
      </c>
      <c r="N4316" s="1" t="s">
        <v>12869</v>
      </c>
      <c r="O4316" s="3">
        <v>45071</v>
      </c>
      <c r="P4316" s="1" t="s">
        <v>109</v>
      </c>
      <c r="Q4316" s="1" t="s">
        <v>30</v>
      </c>
      <c r="R4316" s="4">
        <v>4</v>
      </c>
      <c r="S4316" s="1" t="s">
        <v>66</v>
      </c>
      <c r="T4316" s="1" t="s">
        <v>12870</v>
      </c>
      <c r="U4316" s="3">
        <v>44983</v>
      </c>
    </row>
    <row r="4317" spans="1:21" x14ac:dyDescent="0.3">
      <c r="A4317" s="1" t="s">
        <v>12698</v>
      </c>
      <c r="B4317" s="1" t="s">
        <v>963</v>
      </c>
      <c r="C4317" s="1" t="s">
        <v>12699</v>
      </c>
      <c r="D4317" s="1" t="str">
        <f>_xlfn.CONCAT(EcommerceDataset[[#This Row],[first_name]]," ",EcommerceDataset[[#This Row],[last_name]])</f>
        <v>Blake Durham</v>
      </c>
      <c r="E4317" s="1" t="s">
        <v>36</v>
      </c>
      <c r="F4317" s="1" t="s">
        <v>37</v>
      </c>
      <c r="G4317" s="1" t="s">
        <v>71</v>
      </c>
      <c r="H4317" s="1" t="s">
        <v>99</v>
      </c>
      <c r="I4317" s="1" t="s">
        <v>100</v>
      </c>
      <c r="J4317" s="1" t="s">
        <v>27</v>
      </c>
      <c r="K4317" s="4">
        <v>3</v>
      </c>
      <c r="L4317" s="5">
        <v>199</v>
      </c>
      <c r="M4317" s="5">
        <f>EcommerceDataset[[#This Row],[quantity]]*EcommerceDataset[[#This Row],[unit_price]]</f>
        <v>597</v>
      </c>
      <c r="N4317" s="1" t="s">
        <v>12871</v>
      </c>
      <c r="O4317" s="3">
        <v>45133</v>
      </c>
      <c r="P4317" s="1" t="s">
        <v>109</v>
      </c>
      <c r="Q4317" s="1" t="s">
        <v>56</v>
      </c>
      <c r="R4317" s="4">
        <v>2</v>
      </c>
      <c r="S4317" s="1" t="s">
        <v>103</v>
      </c>
      <c r="T4317" s="1" t="s">
        <v>12872</v>
      </c>
      <c r="U4317" s="3">
        <v>45560</v>
      </c>
    </row>
    <row r="4318" spans="1:21" x14ac:dyDescent="0.3">
      <c r="A4318" s="1" t="s">
        <v>7061</v>
      </c>
      <c r="B4318" s="1" t="s">
        <v>248</v>
      </c>
      <c r="C4318" s="1" t="s">
        <v>2265</v>
      </c>
      <c r="D4318" s="1" t="str">
        <f>_xlfn.CONCAT(EcommerceDataset[[#This Row],[first_name]]," ",EcommerceDataset[[#This Row],[last_name]])</f>
        <v>Thomas Roy</v>
      </c>
      <c r="E4318" s="1" t="s">
        <v>36</v>
      </c>
      <c r="F4318" s="1" t="s">
        <v>37</v>
      </c>
      <c r="G4318" s="1" t="s">
        <v>179</v>
      </c>
      <c r="H4318" s="1" t="s">
        <v>217</v>
      </c>
      <c r="I4318" s="1" t="s">
        <v>218</v>
      </c>
      <c r="J4318" s="1" t="s">
        <v>27</v>
      </c>
      <c r="K4318" s="4">
        <v>5</v>
      </c>
      <c r="L4318" s="5">
        <v>899</v>
      </c>
      <c r="M4318" s="5">
        <f>EcommerceDataset[[#This Row],[quantity]]*EcommerceDataset[[#This Row],[unit_price]]</f>
        <v>4495</v>
      </c>
      <c r="N4318" s="1" t="s">
        <v>12873</v>
      </c>
      <c r="O4318" s="3">
        <v>45740</v>
      </c>
      <c r="P4318" s="1" t="s">
        <v>109</v>
      </c>
      <c r="Q4318" s="1" t="s">
        <v>30</v>
      </c>
      <c r="R4318" s="4">
        <v>5</v>
      </c>
      <c r="S4318" s="1" t="s">
        <v>31</v>
      </c>
      <c r="T4318" s="1" t="s">
        <v>12874</v>
      </c>
      <c r="U4318" s="3">
        <v>45672</v>
      </c>
    </row>
    <row r="4319" spans="1:21" x14ac:dyDescent="0.3">
      <c r="A4319" s="1" t="s">
        <v>12109</v>
      </c>
      <c r="B4319" s="1" t="s">
        <v>514</v>
      </c>
      <c r="C4319" s="1" t="s">
        <v>11833</v>
      </c>
      <c r="D4319" s="1" t="str">
        <f>_xlfn.CONCAT(EcommerceDataset[[#This Row],[first_name]]," ",EcommerceDataset[[#This Row],[last_name]])</f>
        <v>Lisa Maddox</v>
      </c>
      <c r="E4319" s="1" t="s">
        <v>22</v>
      </c>
      <c r="F4319" s="1" t="s">
        <v>49</v>
      </c>
      <c r="G4319" s="1" t="s">
        <v>50</v>
      </c>
      <c r="H4319" s="1" t="s">
        <v>39</v>
      </c>
      <c r="I4319" s="1" t="s">
        <v>40</v>
      </c>
      <c r="J4319" s="1" t="s">
        <v>41</v>
      </c>
      <c r="K4319" s="4">
        <v>1</v>
      </c>
      <c r="L4319" s="5">
        <v>59</v>
      </c>
      <c r="M4319" s="5">
        <f>EcommerceDataset[[#This Row],[quantity]]*EcommerceDataset[[#This Row],[unit_price]]</f>
        <v>59</v>
      </c>
      <c r="N4319" s="1" t="s">
        <v>12875</v>
      </c>
      <c r="O4319" s="3">
        <v>45208</v>
      </c>
      <c r="P4319" s="1" t="s">
        <v>75</v>
      </c>
      <c r="Q4319" s="1" t="s">
        <v>56</v>
      </c>
      <c r="R4319" s="4">
        <v>5</v>
      </c>
      <c r="S4319" s="1" t="s">
        <v>103</v>
      </c>
      <c r="T4319" s="1" t="s">
        <v>12876</v>
      </c>
      <c r="U4319" s="3">
        <v>45566</v>
      </c>
    </row>
    <row r="4320" spans="1:21" x14ac:dyDescent="0.3">
      <c r="A4320" s="1" t="s">
        <v>1062</v>
      </c>
      <c r="B4320" s="1" t="s">
        <v>808</v>
      </c>
      <c r="C4320" s="1" t="s">
        <v>1011</v>
      </c>
      <c r="D4320" s="1" t="str">
        <f>_xlfn.CONCAT(EcommerceDataset[[#This Row],[first_name]]," ",EcommerceDataset[[#This Row],[last_name]])</f>
        <v>Brittany Carter</v>
      </c>
      <c r="E4320" s="1" t="s">
        <v>22</v>
      </c>
      <c r="F4320" s="1" t="s">
        <v>49</v>
      </c>
      <c r="G4320" s="1" t="s">
        <v>24</v>
      </c>
      <c r="H4320" s="1" t="s">
        <v>99</v>
      </c>
      <c r="I4320" s="1" t="s">
        <v>100</v>
      </c>
      <c r="J4320" s="1" t="s">
        <v>27</v>
      </c>
      <c r="K4320" s="4">
        <v>1</v>
      </c>
      <c r="L4320" s="5">
        <v>199</v>
      </c>
      <c r="M4320" s="5">
        <f>EcommerceDataset[[#This Row],[quantity]]*EcommerceDataset[[#This Row],[unit_price]]</f>
        <v>199</v>
      </c>
      <c r="N4320" s="1" t="s">
        <v>12877</v>
      </c>
      <c r="O4320" s="3">
        <v>45387</v>
      </c>
      <c r="P4320" s="1" t="s">
        <v>29</v>
      </c>
      <c r="Q4320" s="1" t="s">
        <v>56</v>
      </c>
      <c r="R4320" s="4">
        <v>1</v>
      </c>
      <c r="S4320" s="1" t="s">
        <v>103</v>
      </c>
      <c r="T4320" s="1" t="s">
        <v>12878</v>
      </c>
      <c r="U4320" s="3">
        <v>45861</v>
      </c>
    </row>
    <row r="4321" spans="1:21" x14ac:dyDescent="0.3">
      <c r="A4321" s="1" t="s">
        <v>4975</v>
      </c>
      <c r="B4321" s="1" t="s">
        <v>1382</v>
      </c>
      <c r="C4321" s="1" t="s">
        <v>3256</v>
      </c>
      <c r="D4321" s="1" t="str">
        <f>_xlfn.CONCAT(EcommerceDataset[[#This Row],[first_name]]," ",EcommerceDataset[[#This Row],[last_name]])</f>
        <v>Joel Harper</v>
      </c>
      <c r="E4321" s="1" t="s">
        <v>22</v>
      </c>
      <c r="F4321" s="1" t="s">
        <v>23</v>
      </c>
      <c r="G4321" s="1" t="s">
        <v>71</v>
      </c>
      <c r="H4321" s="1" t="s">
        <v>390</v>
      </c>
      <c r="I4321" s="1" t="s">
        <v>391</v>
      </c>
      <c r="J4321" s="1" t="s">
        <v>122</v>
      </c>
      <c r="K4321" s="4">
        <v>1</v>
      </c>
      <c r="L4321" s="5">
        <v>25</v>
      </c>
      <c r="M4321" s="5">
        <f>EcommerceDataset[[#This Row],[quantity]]*EcommerceDataset[[#This Row],[unit_price]]</f>
        <v>25</v>
      </c>
      <c r="N4321" s="1" t="s">
        <v>12879</v>
      </c>
      <c r="O4321" s="3">
        <v>45653</v>
      </c>
      <c r="P4321" s="1" t="s">
        <v>75</v>
      </c>
      <c r="Q4321" s="1" t="s">
        <v>43</v>
      </c>
      <c r="R4321" s="4">
        <v>4</v>
      </c>
      <c r="S4321" s="1" t="s">
        <v>31</v>
      </c>
      <c r="T4321" s="1" t="s">
        <v>12880</v>
      </c>
      <c r="U4321" s="3">
        <v>45642</v>
      </c>
    </row>
    <row r="4322" spans="1:21" x14ac:dyDescent="0.3">
      <c r="A4322" s="1" t="s">
        <v>10121</v>
      </c>
      <c r="B4322" s="1" t="s">
        <v>10122</v>
      </c>
      <c r="C4322" s="1" t="s">
        <v>2412</v>
      </c>
      <c r="D4322" s="1" t="str">
        <f>_xlfn.CONCAT(EcommerceDataset[[#This Row],[first_name]]," ",EcommerceDataset[[#This Row],[last_name]])</f>
        <v>Cassandra Whitaker</v>
      </c>
      <c r="E4322" s="1" t="s">
        <v>80</v>
      </c>
      <c r="F4322" s="1" t="s">
        <v>49</v>
      </c>
      <c r="G4322" s="1" t="s">
        <v>119</v>
      </c>
      <c r="H4322" s="1" t="s">
        <v>62</v>
      </c>
      <c r="I4322" s="1" t="s">
        <v>63</v>
      </c>
      <c r="J4322" s="1" t="s">
        <v>64</v>
      </c>
      <c r="K4322" s="4">
        <v>2</v>
      </c>
      <c r="L4322" s="5">
        <v>399</v>
      </c>
      <c r="M4322" s="5">
        <f>EcommerceDataset[[#This Row],[quantity]]*EcommerceDataset[[#This Row],[unit_price]]</f>
        <v>798</v>
      </c>
      <c r="N4322" s="1" t="s">
        <v>12881</v>
      </c>
      <c r="O4322" s="3">
        <v>45428</v>
      </c>
      <c r="P4322" s="1" t="s">
        <v>102</v>
      </c>
      <c r="Q4322" s="1" t="s">
        <v>43</v>
      </c>
      <c r="R4322" s="4">
        <v>2</v>
      </c>
      <c r="S4322" s="1" t="s">
        <v>103</v>
      </c>
      <c r="T4322" s="1" t="s">
        <v>12882</v>
      </c>
      <c r="U4322" s="3">
        <v>45632</v>
      </c>
    </row>
    <row r="4323" spans="1:21" x14ac:dyDescent="0.3">
      <c r="A4323" s="1" t="s">
        <v>12883</v>
      </c>
      <c r="B4323" s="1" t="s">
        <v>12884</v>
      </c>
      <c r="C4323" s="1" t="s">
        <v>9161</v>
      </c>
      <c r="D4323" s="1" t="str">
        <f>_xlfn.CONCAT(EcommerceDataset[[#This Row],[first_name]]," ",EcommerceDataset[[#This Row],[last_name]])</f>
        <v>Jodi Mcmillan</v>
      </c>
      <c r="E4323" s="1" t="s">
        <v>36</v>
      </c>
      <c r="F4323" s="1" t="s">
        <v>23</v>
      </c>
      <c r="G4323" s="1" t="s">
        <v>93</v>
      </c>
      <c r="H4323" s="1" t="s">
        <v>390</v>
      </c>
      <c r="I4323" s="1" t="s">
        <v>391</v>
      </c>
      <c r="J4323" s="1" t="s">
        <v>122</v>
      </c>
      <c r="K4323" s="4">
        <v>1</v>
      </c>
      <c r="L4323" s="5">
        <v>25</v>
      </c>
      <c r="M4323" s="5">
        <f>EcommerceDataset[[#This Row],[quantity]]*EcommerceDataset[[#This Row],[unit_price]]</f>
        <v>25</v>
      </c>
      <c r="N4323" s="1" t="s">
        <v>12885</v>
      </c>
      <c r="O4323" s="3">
        <v>45819</v>
      </c>
      <c r="P4323" s="1" t="s">
        <v>55</v>
      </c>
      <c r="Q4323" s="1" t="s">
        <v>30</v>
      </c>
      <c r="R4323" s="4">
        <v>5</v>
      </c>
      <c r="S4323" s="1" t="s">
        <v>44</v>
      </c>
      <c r="T4323" s="1" t="s">
        <v>12886</v>
      </c>
      <c r="U4323" s="3">
        <v>45334</v>
      </c>
    </row>
    <row r="4324" spans="1:21" x14ac:dyDescent="0.3">
      <c r="A4324" s="1" t="s">
        <v>6450</v>
      </c>
      <c r="B4324" s="1" t="s">
        <v>112</v>
      </c>
      <c r="C4324" s="1" t="s">
        <v>1055</v>
      </c>
      <c r="D4324" s="1" t="str">
        <f>_xlfn.CONCAT(EcommerceDataset[[#This Row],[first_name]]," ",EcommerceDataset[[#This Row],[last_name]])</f>
        <v>Joshua Jackson</v>
      </c>
      <c r="E4324" s="1" t="s">
        <v>80</v>
      </c>
      <c r="F4324" s="1" t="s">
        <v>49</v>
      </c>
      <c r="G4324" s="1" t="s">
        <v>71</v>
      </c>
      <c r="H4324" s="1" t="s">
        <v>217</v>
      </c>
      <c r="I4324" s="1" t="s">
        <v>218</v>
      </c>
      <c r="J4324" s="1" t="s">
        <v>27</v>
      </c>
      <c r="K4324" s="4">
        <v>1</v>
      </c>
      <c r="L4324" s="5">
        <v>899</v>
      </c>
      <c r="M4324" s="5">
        <f>EcommerceDataset[[#This Row],[quantity]]*EcommerceDataset[[#This Row],[unit_price]]</f>
        <v>899</v>
      </c>
      <c r="N4324" s="1" t="s">
        <v>12887</v>
      </c>
      <c r="O4324" s="3">
        <v>45680</v>
      </c>
      <c r="P4324" s="1" t="s">
        <v>55</v>
      </c>
      <c r="Q4324" s="1" t="s">
        <v>56</v>
      </c>
      <c r="R4324" s="4">
        <v>4</v>
      </c>
      <c r="S4324" s="1" t="s">
        <v>31</v>
      </c>
      <c r="T4324" s="1" t="s">
        <v>12888</v>
      </c>
      <c r="U4324" s="3">
        <v>45154</v>
      </c>
    </row>
    <row r="4325" spans="1:21" x14ac:dyDescent="0.3">
      <c r="A4325" s="1" t="s">
        <v>5436</v>
      </c>
      <c r="B4325" s="1" t="s">
        <v>5437</v>
      </c>
      <c r="C4325" s="1" t="s">
        <v>877</v>
      </c>
      <c r="D4325" s="1" t="str">
        <f>_xlfn.CONCAT(EcommerceDataset[[#This Row],[first_name]]," ",EcommerceDataset[[#This Row],[last_name]])</f>
        <v>Luke Hernandez</v>
      </c>
      <c r="E4325" s="1" t="s">
        <v>36</v>
      </c>
      <c r="F4325" s="1" t="s">
        <v>23</v>
      </c>
      <c r="G4325" s="1" t="s">
        <v>71</v>
      </c>
      <c r="H4325" s="1" t="s">
        <v>72</v>
      </c>
      <c r="I4325" s="1" t="s">
        <v>73</v>
      </c>
      <c r="J4325" s="1" t="s">
        <v>41</v>
      </c>
      <c r="K4325" s="4">
        <v>4</v>
      </c>
      <c r="L4325" s="5">
        <v>110</v>
      </c>
      <c r="M4325" s="5">
        <f>EcommerceDataset[[#This Row],[quantity]]*EcommerceDataset[[#This Row],[unit_price]]</f>
        <v>440</v>
      </c>
      <c r="N4325" s="1" t="s">
        <v>12889</v>
      </c>
      <c r="O4325" s="3">
        <v>45724</v>
      </c>
      <c r="P4325" s="1" t="s">
        <v>109</v>
      </c>
      <c r="Q4325" s="1" t="s">
        <v>43</v>
      </c>
      <c r="R4325" s="4">
        <v>5</v>
      </c>
      <c r="S4325" s="1" t="s">
        <v>132</v>
      </c>
      <c r="T4325" s="1" t="s">
        <v>12890</v>
      </c>
      <c r="U4325" s="3">
        <v>45522</v>
      </c>
    </row>
    <row r="4326" spans="1:21" x14ac:dyDescent="0.3">
      <c r="A4326" s="1" t="s">
        <v>12637</v>
      </c>
      <c r="B4326" s="1" t="s">
        <v>514</v>
      </c>
      <c r="C4326" s="1" t="s">
        <v>136</v>
      </c>
      <c r="D4326" s="1" t="str">
        <f>_xlfn.CONCAT(EcommerceDataset[[#This Row],[first_name]]," ",EcommerceDataset[[#This Row],[last_name]])</f>
        <v>Lisa Davis</v>
      </c>
      <c r="E4326" s="1" t="s">
        <v>36</v>
      </c>
      <c r="F4326" s="1" t="s">
        <v>37</v>
      </c>
      <c r="G4326" s="1" t="s">
        <v>50</v>
      </c>
      <c r="H4326" s="1" t="s">
        <v>128</v>
      </c>
      <c r="I4326" s="1" t="s">
        <v>129</v>
      </c>
      <c r="J4326" s="1" t="s">
        <v>130</v>
      </c>
      <c r="K4326" s="4">
        <v>4</v>
      </c>
      <c r="L4326" s="5">
        <v>129</v>
      </c>
      <c r="M4326" s="5">
        <f>EcommerceDataset[[#This Row],[quantity]]*EcommerceDataset[[#This Row],[unit_price]]</f>
        <v>516</v>
      </c>
      <c r="N4326" s="1" t="s">
        <v>12891</v>
      </c>
      <c r="O4326" s="3">
        <v>45766</v>
      </c>
      <c r="P4326" s="1" t="s">
        <v>75</v>
      </c>
      <c r="Q4326" s="1" t="s">
        <v>56</v>
      </c>
      <c r="R4326" s="4">
        <v>2</v>
      </c>
      <c r="S4326" s="1" t="s">
        <v>44</v>
      </c>
      <c r="T4326" s="1" t="s">
        <v>12892</v>
      </c>
      <c r="U4326" s="3">
        <v>45345</v>
      </c>
    </row>
    <row r="4327" spans="1:21" x14ac:dyDescent="0.3">
      <c r="A4327" s="1" t="s">
        <v>12893</v>
      </c>
      <c r="B4327" s="1" t="s">
        <v>856</v>
      </c>
      <c r="C4327" s="1" t="s">
        <v>5010</v>
      </c>
      <c r="D4327" s="1" t="str">
        <f>_xlfn.CONCAT(EcommerceDataset[[#This Row],[first_name]]," ",EcommerceDataset[[#This Row],[last_name]])</f>
        <v>Nathan Mcintosh</v>
      </c>
      <c r="E4327" s="1" t="s">
        <v>80</v>
      </c>
      <c r="F4327" s="1" t="s">
        <v>37</v>
      </c>
      <c r="G4327" s="1" t="s">
        <v>71</v>
      </c>
      <c r="H4327" s="1" t="s">
        <v>86</v>
      </c>
      <c r="I4327" s="1" t="s">
        <v>87</v>
      </c>
      <c r="J4327" s="1" t="s">
        <v>64</v>
      </c>
      <c r="K4327" s="4">
        <v>1</v>
      </c>
      <c r="L4327" s="5">
        <v>99</v>
      </c>
      <c r="M4327" s="5">
        <f>EcommerceDataset[[#This Row],[quantity]]*EcommerceDataset[[#This Row],[unit_price]]</f>
        <v>99</v>
      </c>
      <c r="N4327" s="1" t="s">
        <v>12894</v>
      </c>
      <c r="O4327" s="3">
        <v>45185</v>
      </c>
      <c r="P4327" s="1" t="s">
        <v>109</v>
      </c>
      <c r="Q4327" s="1" t="s">
        <v>30</v>
      </c>
      <c r="R4327" s="4">
        <v>4</v>
      </c>
      <c r="S4327" s="1" t="s">
        <v>31</v>
      </c>
      <c r="T4327" s="1" t="s">
        <v>12895</v>
      </c>
      <c r="U4327" s="3">
        <v>45474</v>
      </c>
    </row>
    <row r="4328" spans="1:21" x14ac:dyDescent="0.3">
      <c r="A4328" s="1" t="s">
        <v>12896</v>
      </c>
      <c r="B4328" s="1" t="s">
        <v>2684</v>
      </c>
      <c r="C4328" s="1" t="s">
        <v>619</v>
      </c>
      <c r="D4328" s="1" t="str">
        <f>_xlfn.CONCAT(EcommerceDataset[[#This Row],[first_name]]," ",EcommerceDataset[[#This Row],[last_name]])</f>
        <v>Benjamin Williams</v>
      </c>
      <c r="E4328" s="1" t="s">
        <v>22</v>
      </c>
      <c r="F4328" s="1" t="s">
        <v>49</v>
      </c>
      <c r="G4328" s="1" t="s">
        <v>93</v>
      </c>
      <c r="H4328" s="1" t="s">
        <v>25</v>
      </c>
      <c r="I4328" s="1" t="s">
        <v>26</v>
      </c>
      <c r="J4328" s="1" t="s">
        <v>27</v>
      </c>
      <c r="K4328" s="4">
        <v>5</v>
      </c>
      <c r="L4328" s="5">
        <v>229</v>
      </c>
      <c r="M4328" s="5">
        <f>EcommerceDataset[[#This Row],[quantity]]*EcommerceDataset[[#This Row],[unit_price]]</f>
        <v>1145</v>
      </c>
      <c r="N4328" s="1" t="s">
        <v>12897</v>
      </c>
      <c r="O4328" s="3">
        <v>45083</v>
      </c>
      <c r="P4328" s="1" t="s">
        <v>102</v>
      </c>
      <c r="Q4328" s="1" t="s">
        <v>30</v>
      </c>
      <c r="R4328" s="4">
        <v>4</v>
      </c>
      <c r="S4328" s="1" t="s">
        <v>44</v>
      </c>
      <c r="T4328" s="1" t="s">
        <v>12898</v>
      </c>
      <c r="U4328" s="3">
        <v>45746</v>
      </c>
    </row>
    <row r="4329" spans="1:21" x14ac:dyDescent="0.3">
      <c r="A4329" s="1" t="s">
        <v>12899</v>
      </c>
      <c r="B4329" s="1" t="s">
        <v>1942</v>
      </c>
      <c r="C4329" s="1" t="s">
        <v>6620</v>
      </c>
      <c r="D4329" s="1" t="str">
        <f>_xlfn.CONCAT(EcommerceDataset[[#This Row],[first_name]]," ",EcommerceDataset[[#This Row],[last_name]])</f>
        <v>Deborah Pearson</v>
      </c>
      <c r="E4329" s="1" t="s">
        <v>22</v>
      </c>
      <c r="F4329" s="1" t="s">
        <v>49</v>
      </c>
      <c r="G4329" s="1" t="s">
        <v>119</v>
      </c>
      <c r="H4329" s="1" t="s">
        <v>390</v>
      </c>
      <c r="I4329" s="1" t="s">
        <v>391</v>
      </c>
      <c r="J4329" s="1" t="s">
        <v>122</v>
      </c>
      <c r="K4329" s="4">
        <v>1</v>
      </c>
      <c r="L4329" s="5">
        <v>25</v>
      </c>
      <c r="M4329" s="5">
        <f>EcommerceDataset[[#This Row],[quantity]]*EcommerceDataset[[#This Row],[unit_price]]</f>
        <v>25</v>
      </c>
      <c r="N4329" s="1" t="s">
        <v>12900</v>
      </c>
      <c r="O4329" s="3">
        <v>45295</v>
      </c>
      <c r="P4329" s="1" t="s">
        <v>75</v>
      </c>
      <c r="Q4329" s="1" t="s">
        <v>56</v>
      </c>
      <c r="R4329" s="4">
        <v>3</v>
      </c>
      <c r="S4329" s="1" t="s">
        <v>44</v>
      </c>
      <c r="T4329" s="1" t="s">
        <v>12901</v>
      </c>
      <c r="U4329" s="3">
        <v>45768</v>
      </c>
    </row>
    <row r="4330" spans="1:21" x14ac:dyDescent="0.3">
      <c r="A4330" s="1" t="s">
        <v>12902</v>
      </c>
      <c r="B4330" s="1" t="s">
        <v>1038</v>
      </c>
      <c r="C4330" s="1" t="s">
        <v>3373</v>
      </c>
      <c r="D4330" s="1" t="str">
        <f>_xlfn.CONCAT(EcommerceDataset[[#This Row],[first_name]]," ",EcommerceDataset[[#This Row],[last_name]])</f>
        <v>Ashley Rodriguez</v>
      </c>
      <c r="E4330" s="1" t="s">
        <v>80</v>
      </c>
      <c r="F4330" s="1" t="s">
        <v>49</v>
      </c>
      <c r="G4330" s="1" t="s">
        <v>38</v>
      </c>
      <c r="H4330" s="1" t="s">
        <v>144</v>
      </c>
      <c r="I4330" s="1" t="s">
        <v>145</v>
      </c>
      <c r="J4330" s="1" t="s">
        <v>53</v>
      </c>
      <c r="K4330" s="4">
        <v>4</v>
      </c>
      <c r="L4330" s="5">
        <v>199</v>
      </c>
      <c r="M4330" s="5">
        <f>EcommerceDataset[[#This Row],[quantity]]*EcommerceDataset[[#This Row],[unit_price]]</f>
        <v>796</v>
      </c>
      <c r="N4330" s="1" t="s">
        <v>12903</v>
      </c>
      <c r="O4330" s="3">
        <v>44834</v>
      </c>
      <c r="P4330" s="1" t="s">
        <v>102</v>
      </c>
      <c r="Q4330" s="1" t="s">
        <v>56</v>
      </c>
      <c r="R4330" s="4">
        <v>5</v>
      </c>
      <c r="S4330" s="1" t="s">
        <v>31</v>
      </c>
      <c r="T4330" s="1" t="s">
        <v>12904</v>
      </c>
      <c r="U4330" s="3">
        <v>44849</v>
      </c>
    </row>
    <row r="4331" spans="1:21" x14ac:dyDescent="0.3">
      <c r="A4331" s="1" t="s">
        <v>2140</v>
      </c>
      <c r="B4331" s="1" t="s">
        <v>2141</v>
      </c>
      <c r="C4331" s="1" t="s">
        <v>2142</v>
      </c>
      <c r="D4331" s="1" t="str">
        <f>_xlfn.CONCAT(EcommerceDataset[[#This Row],[first_name]]," ",EcommerceDataset[[#This Row],[last_name]])</f>
        <v>Stefanie Bond</v>
      </c>
      <c r="E4331" s="1" t="s">
        <v>36</v>
      </c>
      <c r="F4331" s="1" t="s">
        <v>49</v>
      </c>
      <c r="G4331" s="1" t="s">
        <v>38</v>
      </c>
      <c r="H4331" s="1" t="s">
        <v>51</v>
      </c>
      <c r="I4331" s="1" t="s">
        <v>52</v>
      </c>
      <c r="J4331" s="1" t="s">
        <v>53</v>
      </c>
      <c r="K4331" s="4">
        <v>5</v>
      </c>
      <c r="L4331" s="5">
        <v>59</v>
      </c>
      <c r="M4331" s="5">
        <f>EcommerceDataset[[#This Row],[quantity]]*EcommerceDataset[[#This Row],[unit_price]]</f>
        <v>295</v>
      </c>
      <c r="N4331" s="1" t="s">
        <v>12905</v>
      </c>
      <c r="O4331" s="3">
        <v>45836</v>
      </c>
      <c r="P4331" s="1" t="s">
        <v>29</v>
      </c>
      <c r="Q4331" s="1" t="s">
        <v>43</v>
      </c>
      <c r="R4331" s="4">
        <v>1</v>
      </c>
      <c r="S4331" s="1" t="s">
        <v>132</v>
      </c>
      <c r="T4331" s="1" t="s">
        <v>12906</v>
      </c>
      <c r="U4331" s="3">
        <v>45775</v>
      </c>
    </row>
    <row r="4332" spans="1:21" x14ac:dyDescent="0.3">
      <c r="A4332" s="1" t="s">
        <v>1381</v>
      </c>
      <c r="B4332" s="1" t="s">
        <v>1382</v>
      </c>
      <c r="C4332" s="1" t="s">
        <v>1383</v>
      </c>
      <c r="D4332" s="1" t="str">
        <f>_xlfn.CONCAT(EcommerceDataset[[#This Row],[first_name]]," ",EcommerceDataset[[#This Row],[last_name]])</f>
        <v>Joel Lindsey</v>
      </c>
      <c r="E4332" s="1" t="s">
        <v>36</v>
      </c>
      <c r="F4332" s="1" t="s">
        <v>23</v>
      </c>
      <c r="G4332" s="1" t="s">
        <v>151</v>
      </c>
      <c r="H4332" s="1" t="s">
        <v>137</v>
      </c>
      <c r="I4332" s="1" t="s">
        <v>138</v>
      </c>
      <c r="J4332" s="1" t="s">
        <v>27</v>
      </c>
      <c r="K4332" s="4">
        <v>3</v>
      </c>
      <c r="L4332" s="5">
        <v>999</v>
      </c>
      <c r="M4332" s="5">
        <f>EcommerceDataset[[#This Row],[quantity]]*EcommerceDataset[[#This Row],[unit_price]]</f>
        <v>2997</v>
      </c>
      <c r="N4332" s="1" t="s">
        <v>12907</v>
      </c>
      <c r="O4332" s="3">
        <v>45240</v>
      </c>
      <c r="P4332" s="1" t="s">
        <v>102</v>
      </c>
      <c r="Q4332" s="1" t="s">
        <v>43</v>
      </c>
      <c r="R4332" s="4">
        <v>1</v>
      </c>
      <c r="S4332" s="1" t="s">
        <v>132</v>
      </c>
      <c r="T4332" s="1" t="s">
        <v>12908</v>
      </c>
      <c r="U4332" s="3">
        <v>45088</v>
      </c>
    </row>
    <row r="4333" spans="1:21" x14ac:dyDescent="0.3">
      <c r="A4333" s="1" t="s">
        <v>12909</v>
      </c>
      <c r="B4333" s="1" t="s">
        <v>242</v>
      </c>
      <c r="C4333" s="1" t="s">
        <v>640</v>
      </c>
      <c r="D4333" s="1" t="str">
        <f>_xlfn.CONCAT(EcommerceDataset[[#This Row],[first_name]]," ",EcommerceDataset[[#This Row],[last_name]])</f>
        <v>Kimberly Morales</v>
      </c>
      <c r="E4333" s="1" t="s">
        <v>80</v>
      </c>
      <c r="F4333" s="1" t="s">
        <v>23</v>
      </c>
      <c r="G4333" s="1" t="s">
        <v>185</v>
      </c>
      <c r="H4333" s="1" t="s">
        <v>128</v>
      </c>
      <c r="I4333" s="1" t="s">
        <v>129</v>
      </c>
      <c r="J4333" s="1" t="s">
        <v>130</v>
      </c>
      <c r="K4333" s="4">
        <v>5</v>
      </c>
      <c r="L4333" s="5">
        <v>129</v>
      </c>
      <c r="M4333" s="5">
        <f>EcommerceDataset[[#This Row],[quantity]]*EcommerceDataset[[#This Row],[unit_price]]</f>
        <v>645</v>
      </c>
      <c r="N4333" s="1" t="s">
        <v>12910</v>
      </c>
      <c r="O4333" s="3">
        <v>45844</v>
      </c>
      <c r="P4333" s="1" t="s">
        <v>102</v>
      </c>
      <c r="Q4333" s="1" t="s">
        <v>43</v>
      </c>
      <c r="R4333" s="4">
        <v>4</v>
      </c>
      <c r="S4333" s="1" t="s">
        <v>44</v>
      </c>
      <c r="T4333" s="1" t="s">
        <v>12911</v>
      </c>
      <c r="U4333" s="3">
        <v>45026</v>
      </c>
    </row>
    <row r="4334" spans="1:21" x14ac:dyDescent="0.3">
      <c r="A4334" s="1" t="s">
        <v>11354</v>
      </c>
      <c r="B4334" s="1" t="s">
        <v>135</v>
      </c>
      <c r="C4334" s="1" t="s">
        <v>9636</v>
      </c>
      <c r="D4334" s="1" t="str">
        <f>_xlfn.CONCAT(EcommerceDataset[[#This Row],[first_name]]," ",EcommerceDataset[[#This Row],[last_name]])</f>
        <v>Christy Poole</v>
      </c>
      <c r="E4334" s="1" t="s">
        <v>80</v>
      </c>
      <c r="F4334" s="1" t="s">
        <v>37</v>
      </c>
      <c r="G4334" s="1" t="s">
        <v>24</v>
      </c>
      <c r="H4334" s="1" t="s">
        <v>99</v>
      </c>
      <c r="I4334" s="1" t="s">
        <v>100</v>
      </c>
      <c r="J4334" s="1" t="s">
        <v>27</v>
      </c>
      <c r="K4334" s="4">
        <v>1</v>
      </c>
      <c r="L4334" s="5">
        <v>199</v>
      </c>
      <c r="M4334" s="5">
        <f>EcommerceDataset[[#This Row],[quantity]]*EcommerceDataset[[#This Row],[unit_price]]</f>
        <v>199</v>
      </c>
      <c r="N4334" s="1" t="s">
        <v>12912</v>
      </c>
      <c r="O4334" s="3">
        <v>45721</v>
      </c>
      <c r="P4334" s="1" t="s">
        <v>109</v>
      </c>
      <c r="Q4334" s="1" t="s">
        <v>56</v>
      </c>
      <c r="R4334" s="4">
        <v>4</v>
      </c>
      <c r="S4334" s="1" t="s">
        <v>132</v>
      </c>
      <c r="T4334" s="1" t="s">
        <v>12913</v>
      </c>
      <c r="U4334" s="3">
        <v>45269</v>
      </c>
    </row>
    <row r="4335" spans="1:21" x14ac:dyDescent="0.3">
      <c r="A4335" s="1" t="s">
        <v>12914</v>
      </c>
      <c r="B4335" s="1" t="s">
        <v>420</v>
      </c>
      <c r="C4335" s="1" t="s">
        <v>389</v>
      </c>
      <c r="D4335" s="1" t="str">
        <f>_xlfn.CONCAT(EcommerceDataset[[#This Row],[first_name]]," ",EcommerceDataset[[#This Row],[last_name]])</f>
        <v>Rebecca Morgan</v>
      </c>
      <c r="E4335" s="1" t="s">
        <v>22</v>
      </c>
      <c r="F4335" s="1" t="s">
        <v>23</v>
      </c>
      <c r="G4335" s="1" t="s">
        <v>151</v>
      </c>
      <c r="H4335" s="1" t="s">
        <v>390</v>
      </c>
      <c r="I4335" s="1" t="s">
        <v>391</v>
      </c>
      <c r="J4335" s="1" t="s">
        <v>122</v>
      </c>
      <c r="K4335" s="4">
        <v>2</v>
      </c>
      <c r="L4335" s="5">
        <v>25</v>
      </c>
      <c r="M4335" s="5">
        <f>EcommerceDataset[[#This Row],[quantity]]*EcommerceDataset[[#This Row],[unit_price]]</f>
        <v>50</v>
      </c>
      <c r="N4335" s="1" t="s">
        <v>12915</v>
      </c>
      <c r="O4335" s="3">
        <v>45313</v>
      </c>
      <c r="P4335" s="1" t="s">
        <v>109</v>
      </c>
      <c r="Q4335" s="1" t="s">
        <v>43</v>
      </c>
      <c r="R4335" s="4">
        <v>5</v>
      </c>
      <c r="S4335" s="1" t="s">
        <v>103</v>
      </c>
      <c r="T4335" s="1" t="s">
        <v>12916</v>
      </c>
      <c r="U4335" s="3">
        <v>45260</v>
      </c>
    </row>
    <row r="4336" spans="1:21" x14ac:dyDescent="0.3">
      <c r="A4336" s="1" t="s">
        <v>8933</v>
      </c>
      <c r="B4336" s="1" t="s">
        <v>4737</v>
      </c>
      <c r="C4336" s="1" t="s">
        <v>4189</v>
      </c>
      <c r="D4336" s="1" t="str">
        <f>_xlfn.CONCAT(EcommerceDataset[[#This Row],[first_name]]," ",EcommerceDataset[[#This Row],[last_name]])</f>
        <v>Leslie Vang</v>
      </c>
      <c r="E4336" s="1" t="s">
        <v>36</v>
      </c>
      <c r="F4336" s="1" t="s">
        <v>23</v>
      </c>
      <c r="G4336" s="1" t="s">
        <v>151</v>
      </c>
      <c r="H4336" s="1" t="s">
        <v>86</v>
      </c>
      <c r="I4336" s="1" t="s">
        <v>87</v>
      </c>
      <c r="J4336" s="1" t="s">
        <v>64</v>
      </c>
      <c r="K4336" s="4">
        <v>3</v>
      </c>
      <c r="L4336" s="5">
        <v>99</v>
      </c>
      <c r="M4336" s="5">
        <f>EcommerceDataset[[#This Row],[quantity]]*EcommerceDataset[[#This Row],[unit_price]]</f>
        <v>297</v>
      </c>
      <c r="N4336" s="1" t="s">
        <v>12917</v>
      </c>
      <c r="O4336" s="3">
        <v>44997</v>
      </c>
      <c r="P4336" s="1" t="s">
        <v>102</v>
      </c>
      <c r="Q4336" s="1" t="s">
        <v>43</v>
      </c>
      <c r="R4336" s="4">
        <v>3</v>
      </c>
      <c r="S4336" s="1" t="s">
        <v>66</v>
      </c>
      <c r="T4336" s="1" t="s">
        <v>12918</v>
      </c>
      <c r="U4336" s="3">
        <v>45719</v>
      </c>
    </row>
    <row r="4337" spans="1:21" x14ac:dyDescent="0.3">
      <c r="A4337" s="1" t="s">
        <v>9290</v>
      </c>
      <c r="B4337" s="1" t="s">
        <v>1662</v>
      </c>
      <c r="C4337" s="1" t="s">
        <v>211</v>
      </c>
      <c r="D4337" s="1" t="str">
        <f>_xlfn.CONCAT(EcommerceDataset[[#This Row],[first_name]]," ",EcommerceDataset[[#This Row],[last_name]])</f>
        <v>Aaron Brown</v>
      </c>
      <c r="E4337" s="1" t="s">
        <v>80</v>
      </c>
      <c r="F4337" s="1" t="s">
        <v>49</v>
      </c>
      <c r="G4337" s="1" t="s">
        <v>71</v>
      </c>
      <c r="H4337" s="1" t="s">
        <v>51</v>
      </c>
      <c r="I4337" s="1" t="s">
        <v>52</v>
      </c>
      <c r="J4337" s="1" t="s">
        <v>53</v>
      </c>
      <c r="K4337" s="4">
        <v>2</v>
      </c>
      <c r="L4337" s="5">
        <v>59</v>
      </c>
      <c r="M4337" s="5">
        <f>EcommerceDataset[[#This Row],[quantity]]*EcommerceDataset[[#This Row],[unit_price]]</f>
        <v>118</v>
      </c>
      <c r="N4337" s="1" t="s">
        <v>12919</v>
      </c>
      <c r="O4337" s="3">
        <v>45771</v>
      </c>
      <c r="P4337" s="1" t="s">
        <v>75</v>
      </c>
      <c r="Q4337" s="1" t="s">
        <v>30</v>
      </c>
      <c r="R4337" s="4">
        <v>1</v>
      </c>
      <c r="S4337" s="1" t="s">
        <v>132</v>
      </c>
      <c r="T4337" s="1" t="s">
        <v>12920</v>
      </c>
      <c r="U4337" s="3">
        <v>44929</v>
      </c>
    </row>
    <row r="4338" spans="1:21" x14ac:dyDescent="0.3">
      <c r="A4338" s="1" t="s">
        <v>12921</v>
      </c>
      <c r="B4338" s="1" t="s">
        <v>247</v>
      </c>
      <c r="C4338" s="1" t="s">
        <v>3199</v>
      </c>
      <c r="D4338" s="1" t="str">
        <f>_xlfn.CONCAT(EcommerceDataset[[#This Row],[first_name]]," ",EcommerceDataset[[#This Row],[last_name]])</f>
        <v>Michael Garza</v>
      </c>
      <c r="E4338" s="1" t="s">
        <v>80</v>
      </c>
      <c r="F4338" s="1" t="s">
        <v>23</v>
      </c>
      <c r="G4338" s="1" t="s">
        <v>119</v>
      </c>
      <c r="H4338" s="1" t="s">
        <v>99</v>
      </c>
      <c r="I4338" s="1" t="s">
        <v>100</v>
      </c>
      <c r="J4338" s="1" t="s">
        <v>27</v>
      </c>
      <c r="K4338" s="4">
        <v>5</v>
      </c>
      <c r="L4338" s="5">
        <v>199</v>
      </c>
      <c r="M4338" s="5">
        <f>EcommerceDataset[[#This Row],[quantity]]*EcommerceDataset[[#This Row],[unit_price]]</f>
        <v>995</v>
      </c>
      <c r="N4338" s="1" t="s">
        <v>12922</v>
      </c>
      <c r="O4338" s="3">
        <v>44861</v>
      </c>
      <c r="P4338" s="1" t="s">
        <v>29</v>
      </c>
      <c r="Q4338" s="1" t="s">
        <v>43</v>
      </c>
      <c r="R4338" s="4">
        <v>1</v>
      </c>
      <c r="S4338" s="1" t="s">
        <v>132</v>
      </c>
      <c r="T4338" s="1" t="s">
        <v>12923</v>
      </c>
      <c r="U4338" s="3">
        <v>44911</v>
      </c>
    </row>
    <row r="4339" spans="1:21" x14ac:dyDescent="0.3">
      <c r="A4339" s="1" t="s">
        <v>5758</v>
      </c>
      <c r="B4339" s="1" t="s">
        <v>2602</v>
      </c>
      <c r="C4339" s="1" t="s">
        <v>619</v>
      </c>
      <c r="D4339" s="1" t="str">
        <f>_xlfn.CONCAT(EcommerceDataset[[#This Row],[first_name]]," ",EcommerceDataset[[#This Row],[last_name]])</f>
        <v>Ronald Williams</v>
      </c>
      <c r="E4339" s="1" t="s">
        <v>22</v>
      </c>
      <c r="F4339" s="1" t="s">
        <v>49</v>
      </c>
      <c r="G4339" s="1" t="s">
        <v>185</v>
      </c>
      <c r="H4339" s="1" t="s">
        <v>137</v>
      </c>
      <c r="I4339" s="1" t="s">
        <v>138</v>
      </c>
      <c r="J4339" s="1" t="s">
        <v>27</v>
      </c>
      <c r="K4339" s="4">
        <v>2</v>
      </c>
      <c r="L4339" s="5">
        <v>999</v>
      </c>
      <c r="M4339" s="5">
        <f>EcommerceDataset[[#This Row],[quantity]]*EcommerceDataset[[#This Row],[unit_price]]</f>
        <v>1998</v>
      </c>
      <c r="N4339" s="1" t="s">
        <v>12924</v>
      </c>
      <c r="O4339" s="3">
        <v>45006</v>
      </c>
      <c r="P4339" s="1" t="s">
        <v>75</v>
      </c>
      <c r="Q4339" s="1" t="s">
        <v>30</v>
      </c>
      <c r="R4339" s="4">
        <v>1</v>
      </c>
      <c r="S4339" s="1" t="s">
        <v>66</v>
      </c>
      <c r="T4339" s="1" t="s">
        <v>12925</v>
      </c>
      <c r="U4339" s="3">
        <v>45359</v>
      </c>
    </row>
    <row r="4340" spans="1:21" x14ac:dyDescent="0.3">
      <c r="A4340" s="1" t="s">
        <v>4744</v>
      </c>
      <c r="B4340" s="1" t="s">
        <v>2274</v>
      </c>
      <c r="C4340" s="1" t="s">
        <v>275</v>
      </c>
      <c r="D4340" s="1" t="str">
        <f>_xlfn.CONCAT(EcommerceDataset[[#This Row],[first_name]]," ",EcommerceDataset[[#This Row],[last_name]])</f>
        <v>Tracy Smith</v>
      </c>
      <c r="E4340" s="1" t="s">
        <v>80</v>
      </c>
      <c r="F4340" s="1" t="s">
        <v>23</v>
      </c>
      <c r="G4340" s="1" t="s">
        <v>50</v>
      </c>
      <c r="H4340" s="1" t="s">
        <v>51</v>
      </c>
      <c r="I4340" s="1" t="s">
        <v>52</v>
      </c>
      <c r="J4340" s="1" t="s">
        <v>53</v>
      </c>
      <c r="K4340" s="4">
        <v>1</v>
      </c>
      <c r="L4340" s="5">
        <v>59</v>
      </c>
      <c r="M4340" s="5">
        <f>EcommerceDataset[[#This Row],[quantity]]*EcommerceDataset[[#This Row],[unit_price]]</f>
        <v>59</v>
      </c>
      <c r="N4340" s="1" t="s">
        <v>12926</v>
      </c>
      <c r="O4340" s="3">
        <v>45063</v>
      </c>
      <c r="P4340" s="1" t="s">
        <v>29</v>
      </c>
      <c r="Q4340" s="1" t="s">
        <v>56</v>
      </c>
      <c r="R4340" s="4">
        <v>2</v>
      </c>
      <c r="S4340" s="1" t="s">
        <v>66</v>
      </c>
      <c r="T4340" s="1" t="s">
        <v>12927</v>
      </c>
      <c r="U4340" s="3">
        <v>45044</v>
      </c>
    </row>
    <row r="4341" spans="1:21" x14ac:dyDescent="0.3">
      <c r="A4341" s="1" t="s">
        <v>12928</v>
      </c>
      <c r="B4341" s="1" t="s">
        <v>670</v>
      </c>
      <c r="C4341" s="1" t="s">
        <v>812</v>
      </c>
      <c r="D4341" s="1" t="str">
        <f>_xlfn.CONCAT(EcommerceDataset[[#This Row],[first_name]]," ",EcommerceDataset[[#This Row],[last_name]])</f>
        <v>Brian Robinson</v>
      </c>
      <c r="E4341" s="1" t="s">
        <v>80</v>
      </c>
      <c r="F4341" s="1" t="s">
        <v>49</v>
      </c>
      <c r="G4341" s="1" t="s">
        <v>93</v>
      </c>
      <c r="H4341" s="1" t="s">
        <v>25</v>
      </c>
      <c r="I4341" s="1" t="s">
        <v>26</v>
      </c>
      <c r="J4341" s="1" t="s">
        <v>27</v>
      </c>
      <c r="K4341" s="4">
        <v>5</v>
      </c>
      <c r="L4341" s="5">
        <v>229</v>
      </c>
      <c r="M4341" s="5">
        <f>EcommerceDataset[[#This Row],[quantity]]*EcommerceDataset[[#This Row],[unit_price]]</f>
        <v>1145</v>
      </c>
      <c r="N4341" s="1" t="s">
        <v>12929</v>
      </c>
      <c r="O4341" s="3">
        <v>45052</v>
      </c>
      <c r="P4341" s="1" t="s">
        <v>109</v>
      </c>
      <c r="Q4341" s="1" t="s">
        <v>56</v>
      </c>
      <c r="R4341" s="4">
        <v>5</v>
      </c>
      <c r="S4341" s="1" t="s">
        <v>66</v>
      </c>
      <c r="T4341" s="1" t="s">
        <v>12930</v>
      </c>
      <c r="U4341" s="3">
        <v>45512</v>
      </c>
    </row>
    <row r="4342" spans="1:21" x14ac:dyDescent="0.3">
      <c r="A4342" s="1" t="s">
        <v>10141</v>
      </c>
      <c r="B4342" s="1" t="s">
        <v>1339</v>
      </c>
      <c r="C4342" s="1" t="s">
        <v>519</v>
      </c>
      <c r="D4342" s="1" t="str">
        <f>_xlfn.CONCAT(EcommerceDataset[[#This Row],[first_name]]," ",EcommerceDataset[[#This Row],[last_name]])</f>
        <v>Charlotte Kent</v>
      </c>
      <c r="E4342" s="1" t="s">
        <v>36</v>
      </c>
      <c r="F4342" s="1" t="s">
        <v>23</v>
      </c>
      <c r="G4342" s="1" t="s">
        <v>179</v>
      </c>
      <c r="H4342" s="1" t="s">
        <v>390</v>
      </c>
      <c r="I4342" s="1" t="s">
        <v>391</v>
      </c>
      <c r="J4342" s="1" t="s">
        <v>122</v>
      </c>
      <c r="K4342" s="4">
        <v>4</v>
      </c>
      <c r="L4342" s="5">
        <v>25</v>
      </c>
      <c r="M4342" s="5">
        <f>EcommerceDataset[[#This Row],[quantity]]*EcommerceDataset[[#This Row],[unit_price]]</f>
        <v>100</v>
      </c>
      <c r="N4342" s="1" t="s">
        <v>12931</v>
      </c>
      <c r="O4342" s="3">
        <v>45118</v>
      </c>
      <c r="P4342" s="1" t="s">
        <v>75</v>
      </c>
      <c r="Q4342" s="1" t="s">
        <v>30</v>
      </c>
      <c r="R4342" s="4">
        <v>3</v>
      </c>
      <c r="S4342" s="1" t="s">
        <v>31</v>
      </c>
      <c r="T4342" s="1" t="s">
        <v>12932</v>
      </c>
      <c r="U4342" s="3">
        <v>45564</v>
      </c>
    </row>
    <row r="4343" spans="1:21" x14ac:dyDescent="0.3">
      <c r="A4343" s="1" t="s">
        <v>3240</v>
      </c>
      <c r="B4343" s="1" t="s">
        <v>1830</v>
      </c>
      <c r="C4343" s="1" t="s">
        <v>908</v>
      </c>
      <c r="D4343" s="1" t="str">
        <f>_xlfn.CONCAT(EcommerceDataset[[#This Row],[first_name]]," ",EcommerceDataset[[#This Row],[last_name]])</f>
        <v>Bryan Ramos</v>
      </c>
      <c r="E4343" s="1" t="s">
        <v>22</v>
      </c>
      <c r="F4343" s="1" t="s">
        <v>49</v>
      </c>
      <c r="G4343" s="1" t="s">
        <v>93</v>
      </c>
      <c r="H4343" s="1" t="s">
        <v>72</v>
      </c>
      <c r="I4343" s="1" t="s">
        <v>73</v>
      </c>
      <c r="J4343" s="1" t="s">
        <v>41</v>
      </c>
      <c r="K4343" s="4">
        <v>5</v>
      </c>
      <c r="L4343" s="5">
        <v>110</v>
      </c>
      <c r="M4343" s="5">
        <f>EcommerceDataset[[#This Row],[quantity]]*EcommerceDataset[[#This Row],[unit_price]]</f>
        <v>550</v>
      </c>
      <c r="N4343" s="1" t="s">
        <v>12933</v>
      </c>
      <c r="O4343" s="3">
        <v>44918</v>
      </c>
      <c r="P4343" s="1" t="s">
        <v>109</v>
      </c>
      <c r="Q4343" s="1" t="s">
        <v>43</v>
      </c>
      <c r="R4343" s="4">
        <v>5</v>
      </c>
      <c r="S4343" s="1" t="s">
        <v>132</v>
      </c>
      <c r="T4343" s="1" t="s">
        <v>12934</v>
      </c>
      <c r="U4343" s="3">
        <v>44832</v>
      </c>
    </row>
    <row r="4344" spans="1:21" x14ac:dyDescent="0.3">
      <c r="A4344" s="1" t="s">
        <v>12935</v>
      </c>
      <c r="B4344" s="1" t="s">
        <v>700</v>
      </c>
      <c r="C4344" s="1" t="s">
        <v>741</v>
      </c>
      <c r="D4344" s="1" t="str">
        <f>_xlfn.CONCAT(EcommerceDataset[[#This Row],[first_name]]," ",EcommerceDataset[[#This Row],[last_name]])</f>
        <v>James Evans</v>
      </c>
      <c r="E4344" s="1" t="s">
        <v>22</v>
      </c>
      <c r="F4344" s="1" t="s">
        <v>23</v>
      </c>
      <c r="G4344" s="1" t="s">
        <v>38</v>
      </c>
      <c r="H4344" s="1" t="s">
        <v>167</v>
      </c>
      <c r="I4344" s="1" t="s">
        <v>168</v>
      </c>
      <c r="J4344" s="1" t="s">
        <v>130</v>
      </c>
      <c r="K4344" s="4">
        <v>3</v>
      </c>
      <c r="L4344" s="5">
        <v>80</v>
      </c>
      <c r="M4344" s="5">
        <f>EcommerceDataset[[#This Row],[quantity]]*EcommerceDataset[[#This Row],[unit_price]]</f>
        <v>240</v>
      </c>
      <c r="N4344" s="1" t="s">
        <v>12936</v>
      </c>
      <c r="O4344" s="3">
        <v>44973</v>
      </c>
      <c r="P4344" s="1" t="s">
        <v>102</v>
      </c>
      <c r="Q4344" s="1" t="s">
        <v>30</v>
      </c>
      <c r="R4344" s="4">
        <v>2</v>
      </c>
      <c r="S4344" s="1" t="s">
        <v>132</v>
      </c>
      <c r="T4344" s="1" t="s">
        <v>12937</v>
      </c>
      <c r="U4344" s="3">
        <v>45722</v>
      </c>
    </row>
    <row r="4345" spans="1:21" x14ac:dyDescent="0.3">
      <c r="A4345" s="1" t="s">
        <v>12938</v>
      </c>
      <c r="B4345" s="1" t="s">
        <v>2830</v>
      </c>
      <c r="C4345" s="1" t="s">
        <v>10730</v>
      </c>
      <c r="D4345" s="1" t="str">
        <f>_xlfn.CONCAT(EcommerceDataset[[#This Row],[first_name]]," ",EcommerceDataset[[#This Row],[last_name]])</f>
        <v>Timothy Cline</v>
      </c>
      <c r="E4345" s="1" t="s">
        <v>36</v>
      </c>
      <c r="F4345" s="1" t="s">
        <v>49</v>
      </c>
      <c r="G4345" s="1" t="s">
        <v>93</v>
      </c>
      <c r="H4345" s="1" t="s">
        <v>62</v>
      </c>
      <c r="I4345" s="1" t="s">
        <v>63</v>
      </c>
      <c r="J4345" s="1" t="s">
        <v>64</v>
      </c>
      <c r="K4345" s="4">
        <v>3</v>
      </c>
      <c r="L4345" s="5">
        <v>399</v>
      </c>
      <c r="M4345" s="5">
        <f>EcommerceDataset[[#This Row],[quantity]]*EcommerceDataset[[#This Row],[unit_price]]</f>
        <v>1197</v>
      </c>
      <c r="N4345" s="1" t="s">
        <v>12939</v>
      </c>
      <c r="O4345" s="3">
        <v>44845</v>
      </c>
      <c r="P4345" s="1" t="s">
        <v>29</v>
      </c>
      <c r="Q4345" s="1" t="s">
        <v>30</v>
      </c>
      <c r="R4345" s="4">
        <v>4</v>
      </c>
      <c r="S4345" s="1" t="s">
        <v>31</v>
      </c>
      <c r="T4345" s="1" t="s">
        <v>12940</v>
      </c>
      <c r="U4345" s="3">
        <v>45642</v>
      </c>
    </row>
    <row r="4346" spans="1:21" x14ac:dyDescent="0.3">
      <c r="A4346" s="1" t="s">
        <v>12941</v>
      </c>
      <c r="B4346" s="1" t="s">
        <v>142</v>
      </c>
      <c r="C4346" s="1" t="s">
        <v>7693</v>
      </c>
      <c r="D4346" s="1" t="str">
        <f>_xlfn.CONCAT(EcommerceDataset[[#This Row],[first_name]]," ",EcommerceDataset[[#This Row],[last_name]])</f>
        <v>Anthony Gardner</v>
      </c>
      <c r="E4346" s="1" t="s">
        <v>80</v>
      </c>
      <c r="F4346" s="1" t="s">
        <v>23</v>
      </c>
      <c r="G4346" s="1" t="s">
        <v>61</v>
      </c>
      <c r="H4346" s="1" t="s">
        <v>72</v>
      </c>
      <c r="I4346" s="1" t="s">
        <v>73</v>
      </c>
      <c r="J4346" s="1" t="s">
        <v>41</v>
      </c>
      <c r="K4346" s="4">
        <v>1</v>
      </c>
      <c r="L4346" s="5">
        <v>110</v>
      </c>
      <c r="M4346" s="5">
        <f>EcommerceDataset[[#This Row],[quantity]]*EcommerceDataset[[#This Row],[unit_price]]</f>
        <v>110</v>
      </c>
      <c r="N4346" s="1" t="s">
        <v>12942</v>
      </c>
      <c r="O4346" s="3">
        <v>45437</v>
      </c>
      <c r="P4346" s="1" t="s">
        <v>29</v>
      </c>
      <c r="Q4346" s="1" t="s">
        <v>30</v>
      </c>
      <c r="R4346" s="4">
        <v>5</v>
      </c>
      <c r="S4346" s="1" t="s">
        <v>44</v>
      </c>
      <c r="T4346" s="1" t="s">
        <v>12943</v>
      </c>
      <c r="U4346" s="3">
        <v>45610</v>
      </c>
    </row>
    <row r="4347" spans="1:21" x14ac:dyDescent="0.3">
      <c r="A4347" s="1" t="s">
        <v>603</v>
      </c>
      <c r="B4347" s="1" t="s">
        <v>514</v>
      </c>
      <c r="C4347" s="1" t="s">
        <v>416</v>
      </c>
      <c r="D4347" s="1" t="str">
        <f>_xlfn.CONCAT(EcommerceDataset[[#This Row],[first_name]]," ",EcommerceDataset[[#This Row],[last_name]])</f>
        <v>Lisa Lopez</v>
      </c>
      <c r="E4347" s="1" t="s">
        <v>80</v>
      </c>
      <c r="F4347" s="1" t="s">
        <v>23</v>
      </c>
      <c r="G4347" s="1" t="s">
        <v>38</v>
      </c>
      <c r="H4347" s="1" t="s">
        <v>62</v>
      </c>
      <c r="I4347" s="1" t="s">
        <v>63</v>
      </c>
      <c r="J4347" s="1" t="s">
        <v>64</v>
      </c>
      <c r="K4347" s="4">
        <v>1</v>
      </c>
      <c r="L4347" s="5">
        <v>399</v>
      </c>
      <c r="M4347" s="5">
        <f>EcommerceDataset[[#This Row],[quantity]]*EcommerceDataset[[#This Row],[unit_price]]</f>
        <v>399</v>
      </c>
      <c r="N4347" s="1" t="s">
        <v>12944</v>
      </c>
      <c r="O4347" s="3">
        <v>45033</v>
      </c>
      <c r="P4347" s="1" t="s">
        <v>75</v>
      </c>
      <c r="Q4347" s="1" t="s">
        <v>56</v>
      </c>
      <c r="R4347" s="4">
        <v>4</v>
      </c>
      <c r="S4347" s="1" t="s">
        <v>44</v>
      </c>
      <c r="T4347" s="1" t="s">
        <v>12945</v>
      </c>
      <c r="U4347" s="3">
        <v>45104</v>
      </c>
    </row>
    <row r="4348" spans="1:21" x14ac:dyDescent="0.3">
      <c r="A4348" s="1" t="s">
        <v>3168</v>
      </c>
      <c r="B4348" s="1" t="s">
        <v>1801</v>
      </c>
      <c r="C4348" s="1" t="s">
        <v>3039</v>
      </c>
      <c r="D4348" s="1" t="str">
        <f>_xlfn.CONCAT(EcommerceDataset[[#This Row],[first_name]]," ",EcommerceDataset[[#This Row],[last_name]])</f>
        <v>Robin Cooper</v>
      </c>
      <c r="E4348" s="1" t="s">
        <v>80</v>
      </c>
      <c r="F4348" s="1" t="s">
        <v>23</v>
      </c>
      <c r="G4348" s="1" t="s">
        <v>151</v>
      </c>
      <c r="H4348" s="1" t="s">
        <v>72</v>
      </c>
      <c r="I4348" s="1" t="s">
        <v>73</v>
      </c>
      <c r="J4348" s="1" t="s">
        <v>41</v>
      </c>
      <c r="K4348" s="4">
        <v>1</v>
      </c>
      <c r="L4348" s="5">
        <v>110</v>
      </c>
      <c r="M4348" s="5">
        <f>EcommerceDataset[[#This Row],[quantity]]*EcommerceDataset[[#This Row],[unit_price]]</f>
        <v>110</v>
      </c>
      <c r="N4348" s="1" t="s">
        <v>12946</v>
      </c>
      <c r="O4348" s="3">
        <v>44878</v>
      </c>
      <c r="P4348" s="1" t="s">
        <v>29</v>
      </c>
      <c r="Q4348" s="1" t="s">
        <v>43</v>
      </c>
      <c r="R4348" s="4">
        <v>5</v>
      </c>
      <c r="S4348" s="1" t="s">
        <v>103</v>
      </c>
      <c r="T4348" s="1" t="s">
        <v>12947</v>
      </c>
      <c r="U4348" s="3">
        <v>44978</v>
      </c>
    </row>
    <row r="4349" spans="1:21" x14ac:dyDescent="0.3">
      <c r="A4349" s="1" t="s">
        <v>12948</v>
      </c>
      <c r="B4349" s="1" t="s">
        <v>534</v>
      </c>
      <c r="C4349" s="1" t="s">
        <v>1296</v>
      </c>
      <c r="D4349" s="1" t="str">
        <f>_xlfn.CONCAT(EcommerceDataset[[#This Row],[first_name]]," ",EcommerceDataset[[#This Row],[last_name]])</f>
        <v>William Luna</v>
      </c>
      <c r="E4349" s="1" t="s">
        <v>22</v>
      </c>
      <c r="F4349" s="1" t="s">
        <v>23</v>
      </c>
      <c r="G4349" s="1" t="s">
        <v>24</v>
      </c>
      <c r="H4349" s="1" t="s">
        <v>190</v>
      </c>
      <c r="I4349" s="1" t="s">
        <v>191</v>
      </c>
      <c r="J4349" s="1" t="s">
        <v>41</v>
      </c>
      <c r="K4349" s="4">
        <v>4</v>
      </c>
      <c r="L4349" s="5">
        <v>120</v>
      </c>
      <c r="M4349" s="5">
        <f>EcommerceDataset[[#This Row],[quantity]]*EcommerceDataset[[#This Row],[unit_price]]</f>
        <v>480</v>
      </c>
      <c r="N4349" s="1" t="s">
        <v>12949</v>
      </c>
      <c r="O4349" s="3">
        <v>45845</v>
      </c>
      <c r="P4349" s="1" t="s">
        <v>75</v>
      </c>
      <c r="Q4349" s="1" t="s">
        <v>30</v>
      </c>
      <c r="R4349" s="4">
        <v>3</v>
      </c>
      <c r="S4349" s="1" t="s">
        <v>132</v>
      </c>
      <c r="T4349" s="1" t="s">
        <v>12950</v>
      </c>
      <c r="U4349" s="3">
        <v>45734</v>
      </c>
    </row>
    <row r="4350" spans="1:21" x14ac:dyDescent="0.3">
      <c r="A4350" s="1" t="s">
        <v>12951</v>
      </c>
      <c r="B4350" s="1" t="s">
        <v>6965</v>
      </c>
      <c r="C4350" s="1" t="s">
        <v>898</v>
      </c>
      <c r="D4350" s="1" t="str">
        <f>_xlfn.CONCAT(EcommerceDataset[[#This Row],[first_name]]," ",EcommerceDataset[[#This Row],[last_name]])</f>
        <v>Stanley Russell</v>
      </c>
      <c r="E4350" s="1" t="s">
        <v>80</v>
      </c>
      <c r="F4350" s="1" t="s">
        <v>23</v>
      </c>
      <c r="G4350" s="1" t="s">
        <v>119</v>
      </c>
      <c r="H4350" s="1" t="s">
        <v>137</v>
      </c>
      <c r="I4350" s="1" t="s">
        <v>138</v>
      </c>
      <c r="J4350" s="1" t="s">
        <v>27</v>
      </c>
      <c r="K4350" s="4">
        <v>4</v>
      </c>
      <c r="L4350" s="5">
        <v>999</v>
      </c>
      <c r="M4350" s="5">
        <f>EcommerceDataset[[#This Row],[quantity]]*EcommerceDataset[[#This Row],[unit_price]]</f>
        <v>3996</v>
      </c>
      <c r="N4350" s="1" t="s">
        <v>12952</v>
      </c>
      <c r="O4350" s="3">
        <v>45446</v>
      </c>
      <c r="P4350" s="1" t="s">
        <v>55</v>
      </c>
      <c r="Q4350" s="1" t="s">
        <v>30</v>
      </c>
      <c r="R4350" s="4">
        <v>5</v>
      </c>
      <c r="S4350" s="1" t="s">
        <v>132</v>
      </c>
      <c r="T4350" s="1" t="s">
        <v>12953</v>
      </c>
      <c r="U4350" s="3">
        <v>45721</v>
      </c>
    </row>
    <row r="4351" spans="1:21" x14ac:dyDescent="0.3">
      <c r="A4351" s="1" t="s">
        <v>11008</v>
      </c>
      <c r="B4351" s="1" t="s">
        <v>248</v>
      </c>
      <c r="C4351" s="1" t="s">
        <v>7579</v>
      </c>
      <c r="D4351" s="1" t="str">
        <f>_xlfn.CONCAT(EcommerceDataset[[#This Row],[first_name]]," ",EcommerceDataset[[#This Row],[last_name]])</f>
        <v>Thomas Leonard</v>
      </c>
      <c r="E4351" s="1" t="s">
        <v>36</v>
      </c>
      <c r="F4351" s="1" t="s">
        <v>49</v>
      </c>
      <c r="G4351" s="1" t="s">
        <v>61</v>
      </c>
      <c r="H4351" s="1" t="s">
        <v>39</v>
      </c>
      <c r="I4351" s="1" t="s">
        <v>40</v>
      </c>
      <c r="J4351" s="1" t="s">
        <v>41</v>
      </c>
      <c r="K4351" s="4">
        <v>2</v>
      </c>
      <c r="L4351" s="5">
        <v>59</v>
      </c>
      <c r="M4351" s="5">
        <f>EcommerceDataset[[#This Row],[quantity]]*EcommerceDataset[[#This Row],[unit_price]]</f>
        <v>118</v>
      </c>
      <c r="N4351" s="1" t="s">
        <v>12954</v>
      </c>
      <c r="O4351" s="3">
        <v>45435</v>
      </c>
      <c r="P4351" s="1" t="s">
        <v>75</v>
      </c>
      <c r="Q4351" s="1" t="s">
        <v>43</v>
      </c>
      <c r="R4351" s="4">
        <v>1</v>
      </c>
      <c r="S4351" s="1" t="s">
        <v>31</v>
      </c>
      <c r="T4351" s="1" t="s">
        <v>12955</v>
      </c>
      <c r="U4351" s="3">
        <v>45884</v>
      </c>
    </row>
    <row r="4352" spans="1:21" x14ac:dyDescent="0.3">
      <c r="A4352" s="1" t="s">
        <v>12956</v>
      </c>
      <c r="B4352" s="1" t="s">
        <v>3421</v>
      </c>
      <c r="C4352" s="1" t="s">
        <v>416</v>
      </c>
      <c r="D4352" s="1" t="str">
        <f>_xlfn.CONCAT(EcommerceDataset[[#This Row],[first_name]]," ",EcommerceDataset[[#This Row],[last_name]])</f>
        <v>Julie Lopez</v>
      </c>
      <c r="E4352" s="1" t="s">
        <v>36</v>
      </c>
      <c r="F4352" s="1" t="s">
        <v>23</v>
      </c>
      <c r="G4352" s="1" t="s">
        <v>71</v>
      </c>
      <c r="H4352" s="1" t="s">
        <v>72</v>
      </c>
      <c r="I4352" s="1" t="s">
        <v>73</v>
      </c>
      <c r="J4352" s="1" t="s">
        <v>41</v>
      </c>
      <c r="K4352" s="4">
        <v>4</v>
      </c>
      <c r="L4352" s="5">
        <v>110</v>
      </c>
      <c r="M4352" s="5">
        <f>EcommerceDataset[[#This Row],[quantity]]*EcommerceDataset[[#This Row],[unit_price]]</f>
        <v>440</v>
      </c>
      <c r="N4352" s="1" t="s">
        <v>12957</v>
      </c>
      <c r="O4352" s="3">
        <v>45845</v>
      </c>
      <c r="P4352" s="1" t="s">
        <v>55</v>
      </c>
      <c r="Q4352" s="1" t="s">
        <v>30</v>
      </c>
      <c r="R4352" s="4">
        <v>1</v>
      </c>
      <c r="S4352" s="1" t="s">
        <v>31</v>
      </c>
      <c r="T4352" s="1" t="s">
        <v>12958</v>
      </c>
      <c r="U4352" s="3">
        <v>45323</v>
      </c>
    </row>
    <row r="4353" spans="1:21" x14ac:dyDescent="0.3">
      <c r="A4353" s="1" t="s">
        <v>12135</v>
      </c>
      <c r="B4353" s="1" t="s">
        <v>232</v>
      </c>
      <c r="C4353" s="1" t="s">
        <v>329</v>
      </c>
      <c r="D4353" s="1" t="str">
        <f>_xlfn.CONCAT(EcommerceDataset[[#This Row],[first_name]]," ",EcommerceDataset[[#This Row],[last_name]])</f>
        <v>Joseph Snyder</v>
      </c>
      <c r="E4353" s="1" t="s">
        <v>80</v>
      </c>
      <c r="F4353" s="1" t="s">
        <v>49</v>
      </c>
      <c r="G4353" s="1" t="s">
        <v>38</v>
      </c>
      <c r="H4353" s="1" t="s">
        <v>86</v>
      </c>
      <c r="I4353" s="1" t="s">
        <v>87</v>
      </c>
      <c r="J4353" s="1" t="s">
        <v>64</v>
      </c>
      <c r="K4353" s="4">
        <v>1</v>
      </c>
      <c r="L4353" s="5">
        <v>99</v>
      </c>
      <c r="M4353" s="5">
        <f>EcommerceDataset[[#This Row],[quantity]]*EcommerceDataset[[#This Row],[unit_price]]</f>
        <v>99</v>
      </c>
      <c r="N4353" s="1" t="s">
        <v>12959</v>
      </c>
      <c r="O4353" s="3">
        <v>45557</v>
      </c>
      <c r="P4353" s="1" t="s">
        <v>55</v>
      </c>
      <c r="Q4353" s="1" t="s">
        <v>43</v>
      </c>
      <c r="R4353" s="4">
        <v>3</v>
      </c>
      <c r="S4353" s="1" t="s">
        <v>66</v>
      </c>
      <c r="T4353" s="1" t="s">
        <v>12960</v>
      </c>
      <c r="U4353" s="3">
        <v>45624</v>
      </c>
    </row>
    <row r="4354" spans="1:21" x14ac:dyDescent="0.3">
      <c r="A4354" s="1" t="s">
        <v>4649</v>
      </c>
      <c r="B4354" s="1" t="s">
        <v>912</v>
      </c>
      <c r="C4354" s="1" t="s">
        <v>223</v>
      </c>
      <c r="D4354" s="1" t="str">
        <f>_xlfn.CONCAT(EcommerceDataset[[#This Row],[first_name]]," ",EcommerceDataset[[#This Row],[last_name]])</f>
        <v>Karen Dixon</v>
      </c>
      <c r="E4354" s="1" t="s">
        <v>36</v>
      </c>
      <c r="F4354" s="1" t="s">
        <v>37</v>
      </c>
      <c r="G4354" s="1" t="s">
        <v>179</v>
      </c>
      <c r="H4354" s="1" t="s">
        <v>120</v>
      </c>
      <c r="I4354" s="1" t="s">
        <v>121</v>
      </c>
      <c r="J4354" s="1" t="s">
        <v>122</v>
      </c>
      <c r="K4354" s="4">
        <v>5</v>
      </c>
      <c r="L4354" s="5">
        <v>149</v>
      </c>
      <c r="M4354" s="5">
        <f>EcommerceDataset[[#This Row],[quantity]]*EcommerceDataset[[#This Row],[unit_price]]</f>
        <v>745</v>
      </c>
      <c r="N4354" s="1" t="s">
        <v>12961</v>
      </c>
      <c r="O4354" s="3">
        <v>45091</v>
      </c>
      <c r="P4354" s="1" t="s">
        <v>109</v>
      </c>
      <c r="Q4354" s="1" t="s">
        <v>30</v>
      </c>
      <c r="R4354" s="4">
        <v>4</v>
      </c>
      <c r="S4354" s="1" t="s">
        <v>103</v>
      </c>
      <c r="T4354" s="1" t="s">
        <v>12962</v>
      </c>
      <c r="U4354" s="3">
        <v>45348</v>
      </c>
    </row>
    <row r="4355" spans="1:21" x14ac:dyDescent="0.3">
      <c r="A4355" s="1" t="s">
        <v>5356</v>
      </c>
      <c r="B4355" s="1" t="s">
        <v>700</v>
      </c>
      <c r="C4355" s="1" t="s">
        <v>35</v>
      </c>
      <c r="D4355" s="1" t="str">
        <f>_xlfn.CONCAT(EcommerceDataset[[#This Row],[first_name]]," ",EcommerceDataset[[#This Row],[last_name]])</f>
        <v>James White</v>
      </c>
      <c r="E4355" s="1" t="s">
        <v>36</v>
      </c>
      <c r="F4355" s="1" t="s">
        <v>23</v>
      </c>
      <c r="G4355" s="1" t="s">
        <v>61</v>
      </c>
      <c r="H4355" s="1" t="s">
        <v>25</v>
      </c>
      <c r="I4355" s="1" t="s">
        <v>26</v>
      </c>
      <c r="J4355" s="1" t="s">
        <v>27</v>
      </c>
      <c r="K4355" s="4">
        <v>3</v>
      </c>
      <c r="L4355" s="5">
        <v>229</v>
      </c>
      <c r="M4355" s="5">
        <f>EcommerceDataset[[#This Row],[quantity]]*EcommerceDataset[[#This Row],[unit_price]]</f>
        <v>687</v>
      </c>
      <c r="N4355" s="1" t="s">
        <v>12963</v>
      </c>
      <c r="O4355" s="3">
        <v>44896</v>
      </c>
      <c r="P4355" s="1" t="s">
        <v>55</v>
      </c>
      <c r="Q4355" s="1" t="s">
        <v>43</v>
      </c>
      <c r="R4355" s="4">
        <v>3</v>
      </c>
      <c r="S4355" s="1" t="s">
        <v>66</v>
      </c>
      <c r="T4355" s="1" t="s">
        <v>12964</v>
      </c>
      <c r="U4355" s="3">
        <v>45117</v>
      </c>
    </row>
    <row r="4356" spans="1:21" x14ac:dyDescent="0.3">
      <c r="A4356" s="1" t="s">
        <v>12965</v>
      </c>
      <c r="B4356" s="1" t="s">
        <v>215</v>
      </c>
      <c r="C4356" s="1" t="s">
        <v>1444</v>
      </c>
      <c r="D4356" s="1" t="str">
        <f>_xlfn.CONCAT(EcommerceDataset[[#This Row],[first_name]]," ",EcommerceDataset[[#This Row],[last_name]])</f>
        <v>Kelly Sullivan</v>
      </c>
      <c r="E4356" s="1" t="s">
        <v>36</v>
      </c>
      <c r="F4356" s="1" t="s">
        <v>23</v>
      </c>
      <c r="G4356" s="1" t="s">
        <v>38</v>
      </c>
      <c r="H4356" s="1" t="s">
        <v>39</v>
      </c>
      <c r="I4356" s="1" t="s">
        <v>40</v>
      </c>
      <c r="J4356" s="1" t="s">
        <v>41</v>
      </c>
      <c r="K4356" s="4">
        <v>5</v>
      </c>
      <c r="L4356" s="5">
        <v>59</v>
      </c>
      <c r="M4356" s="5">
        <f>EcommerceDataset[[#This Row],[quantity]]*EcommerceDataset[[#This Row],[unit_price]]</f>
        <v>295</v>
      </c>
      <c r="N4356" s="1" t="s">
        <v>12966</v>
      </c>
      <c r="O4356" s="3">
        <v>45849</v>
      </c>
      <c r="P4356" s="1" t="s">
        <v>109</v>
      </c>
      <c r="Q4356" s="1" t="s">
        <v>43</v>
      </c>
      <c r="R4356" s="4">
        <v>4</v>
      </c>
      <c r="S4356" s="1" t="s">
        <v>132</v>
      </c>
      <c r="T4356" s="1" t="s">
        <v>12967</v>
      </c>
      <c r="U4356" s="3">
        <v>45804</v>
      </c>
    </row>
    <row r="4357" spans="1:21" x14ac:dyDescent="0.3">
      <c r="A4357" s="1" t="s">
        <v>12968</v>
      </c>
      <c r="B4357" s="1" t="s">
        <v>112</v>
      </c>
      <c r="C4357" s="1" t="s">
        <v>2569</v>
      </c>
      <c r="D4357" s="1" t="str">
        <f>_xlfn.CONCAT(EcommerceDataset[[#This Row],[first_name]]," ",EcommerceDataset[[#This Row],[last_name]])</f>
        <v>Joshua Richards</v>
      </c>
      <c r="E4357" s="1" t="s">
        <v>80</v>
      </c>
      <c r="F4357" s="1" t="s">
        <v>49</v>
      </c>
      <c r="G4357" s="1" t="s">
        <v>50</v>
      </c>
      <c r="H4357" s="1" t="s">
        <v>137</v>
      </c>
      <c r="I4357" s="1" t="s">
        <v>138</v>
      </c>
      <c r="J4357" s="1" t="s">
        <v>27</v>
      </c>
      <c r="K4357" s="4">
        <v>2</v>
      </c>
      <c r="L4357" s="5">
        <v>999</v>
      </c>
      <c r="M4357" s="5">
        <f>EcommerceDataset[[#This Row],[quantity]]*EcommerceDataset[[#This Row],[unit_price]]</f>
        <v>1998</v>
      </c>
      <c r="N4357" s="1" t="s">
        <v>12969</v>
      </c>
      <c r="O4357" s="3">
        <v>45027</v>
      </c>
      <c r="P4357" s="1" t="s">
        <v>75</v>
      </c>
      <c r="Q4357" s="1" t="s">
        <v>30</v>
      </c>
      <c r="R4357" s="4">
        <v>5</v>
      </c>
      <c r="S4357" s="1" t="s">
        <v>44</v>
      </c>
      <c r="T4357" s="1" t="s">
        <v>12970</v>
      </c>
      <c r="U4357" s="3">
        <v>45235</v>
      </c>
    </row>
    <row r="4358" spans="1:21" x14ac:dyDescent="0.3">
      <c r="A4358" s="1" t="s">
        <v>10386</v>
      </c>
      <c r="B4358" s="1" t="s">
        <v>10387</v>
      </c>
      <c r="C4358" s="1" t="s">
        <v>1163</v>
      </c>
      <c r="D4358" s="1" t="str">
        <f>_xlfn.CONCAT(EcommerceDataset[[#This Row],[first_name]]," ",EcommerceDataset[[#This Row],[last_name]])</f>
        <v>Mindy Walker</v>
      </c>
      <c r="E4358" s="1" t="s">
        <v>22</v>
      </c>
      <c r="F4358" s="1" t="s">
        <v>23</v>
      </c>
      <c r="G4358" s="1" t="s">
        <v>24</v>
      </c>
      <c r="H4358" s="1" t="s">
        <v>137</v>
      </c>
      <c r="I4358" s="1" t="s">
        <v>138</v>
      </c>
      <c r="J4358" s="1" t="s">
        <v>27</v>
      </c>
      <c r="K4358" s="4">
        <v>4</v>
      </c>
      <c r="L4358" s="5">
        <v>999</v>
      </c>
      <c r="M4358" s="5">
        <f>EcommerceDataset[[#This Row],[quantity]]*EcommerceDataset[[#This Row],[unit_price]]</f>
        <v>3996</v>
      </c>
      <c r="N4358" s="1" t="s">
        <v>12971</v>
      </c>
      <c r="O4358" s="3">
        <v>45177</v>
      </c>
      <c r="P4358" s="1" t="s">
        <v>55</v>
      </c>
      <c r="Q4358" s="1" t="s">
        <v>43</v>
      </c>
      <c r="R4358" s="4">
        <v>1</v>
      </c>
      <c r="S4358" s="1" t="s">
        <v>44</v>
      </c>
      <c r="T4358" s="1" t="s">
        <v>12972</v>
      </c>
      <c r="U4358" s="3">
        <v>45190</v>
      </c>
    </row>
    <row r="4359" spans="1:21" x14ac:dyDescent="0.3">
      <c r="A4359" s="1" t="s">
        <v>10118</v>
      </c>
      <c r="B4359" s="1" t="s">
        <v>2344</v>
      </c>
      <c r="C4359" s="1" t="s">
        <v>569</v>
      </c>
      <c r="D4359" s="1" t="str">
        <f>_xlfn.CONCAT(EcommerceDataset[[#This Row],[first_name]]," ",EcommerceDataset[[#This Row],[last_name]])</f>
        <v>Keith Lee</v>
      </c>
      <c r="E4359" s="1" t="s">
        <v>22</v>
      </c>
      <c r="F4359" s="1" t="s">
        <v>37</v>
      </c>
      <c r="G4359" s="1" t="s">
        <v>179</v>
      </c>
      <c r="H4359" s="1" t="s">
        <v>390</v>
      </c>
      <c r="I4359" s="1" t="s">
        <v>391</v>
      </c>
      <c r="J4359" s="1" t="s">
        <v>122</v>
      </c>
      <c r="K4359" s="4">
        <v>4</v>
      </c>
      <c r="L4359" s="5">
        <v>25</v>
      </c>
      <c r="M4359" s="5">
        <f>EcommerceDataset[[#This Row],[quantity]]*EcommerceDataset[[#This Row],[unit_price]]</f>
        <v>100</v>
      </c>
      <c r="N4359" s="1" t="s">
        <v>12973</v>
      </c>
      <c r="O4359" s="3">
        <v>45172</v>
      </c>
      <c r="P4359" s="1" t="s">
        <v>109</v>
      </c>
      <c r="Q4359" s="1" t="s">
        <v>43</v>
      </c>
      <c r="R4359" s="4">
        <v>3</v>
      </c>
      <c r="S4359" s="1" t="s">
        <v>31</v>
      </c>
      <c r="T4359" s="1" t="s">
        <v>12974</v>
      </c>
      <c r="U4359" s="3">
        <v>45821</v>
      </c>
    </row>
    <row r="4360" spans="1:21" x14ac:dyDescent="0.3">
      <c r="A4360" s="1" t="s">
        <v>11852</v>
      </c>
      <c r="B4360" s="1" t="s">
        <v>564</v>
      </c>
      <c r="C4360" s="1" t="s">
        <v>1673</v>
      </c>
      <c r="D4360" s="1" t="str">
        <f>_xlfn.CONCAT(EcommerceDataset[[#This Row],[first_name]]," ",EcommerceDataset[[#This Row],[last_name]])</f>
        <v>Mark Griffin</v>
      </c>
      <c r="E4360" s="1" t="s">
        <v>22</v>
      </c>
      <c r="F4360" s="1" t="s">
        <v>49</v>
      </c>
      <c r="G4360" s="1" t="s">
        <v>24</v>
      </c>
      <c r="H4360" s="1" t="s">
        <v>99</v>
      </c>
      <c r="I4360" s="1" t="s">
        <v>100</v>
      </c>
      <c r="J4360" s="1" t="s">
        <v>27</v>
      </c>
      <c r="K4360" s="4">
        <v>5</v>
      </c>
      <c r="L4360" s="5">
        <v>199</v>
      </c>
      <c r="M4360" s="5">
        <f>EcommerceDataset[[#This Row],[quantity]]*EcommerceDataset[[#This Row],[unit_price]]</f>
        <v>995</v>
      </c>
      <c r="N4360" s="1" t="s">
        <v>12975</v>
      </c>
      <c r="O4360" s="3">
        <v>45067</v>
      </c>
      <c r="P4360" s="1" t="s">
        <v>109</v>
      </c>
      <c r="Q4360" s="1" t="s">
        <v>56</v>
      </c>
      <c r="R4360" s="4">
        <v>2</v>
      </c>
      <c r="S4360" s="1" t="s">
        <v>66</v>
      </c>
      <c r="T4360" s="1" t="s">
        <v>12976</v>
      </c>
      <c r="U4360" s="3">
        <v>45048</v>
      </c>
    </row>
    <row r="4361" spans="1:21" x14ac:dyDescent="0.3">
      <c r="A4361" s="1" t="s">
        <v>12977</v>
      </c>
      <c r="B4361" s="1" t="s">
        <v>279</v>
      </c>
      <c r="C4361" s="1" t="s">
        <v>12978</v>
      </c>
      <c r="D4361" s="1" t="str">
        <f>_xlfn.CONCAT(EcommerceDataset[[#This Row],[first_name]]," ",EcommerceDataset[[#This Row],[last_name]])</f>
        <v>Kyle Herman</v>
      </c>
      <c r="E4361" s="1" t="s">
        <v>22</v>
      </c>
      <c r="F4361" s="1" t="s">
        <v>23</v>
      </c>
      <c r="G4361" s="1" t="s">
        <v>119</v>
      </c>
      <c r="H4361" s="1" t="s">
        <v>99</v>
      </c>
      <c r="I4361" s="1" t="s">
        <v>100</v>
      </c>
      <c r="J4361" s="1" t="s">
        <v>27</v>
      </c>
      <c r="K4361" s="4">
        <v>1</v>
      </c>
      <c r="L4361" s="5">
        <v>199</v>
      </c>
      <c r="M4361" s="5">
        <f>EcommerceDataset[[#This Row],[quantity]]*EcommerceDataset[[#This Row],[unit_price]]</f>
        <v>199</v>
      </c>
      <c r="N4361" s="1" t="s">
        <v>12979</v>
      </c>
      <c r="O4361" s="3">
        <v>44863</v>
      </c>
      <c r="P4361" s="1" t="s">
        <v>75</v>
      </c>
      <c r="Q4361" s="1" t="s">
        <v>30</v>
      </c>
      <c r="R4361" s="4">
        <v>1</v>
      </c>
      <c r="S4361" s="1" t="s">
        <v>31</v>
      </c>
      <c r="T4361" s="1" t="s">
        <v>12980</v>
      </c>
      <c r="U4361" s="3">
        <v>45041</v>
      </c>
    </row>
    <row r="4362" spans="1:21" x14ac:dyDescent="0.3">
      <c r="A4362" s="1" t="s">
        <v>6148</v>
      </c>
      <c r="B4362" s="1" t="s">
        <v>384</v>
      </c>
      <c r="C4362" s="1" t="s">
        <v>6149</v>
      </c>
      <c r="D4362" s="1" t="str">
        <f>_xlfn.CONCAT(EcommerceDataset[[#This Row],[first_name]]," ",EcommerceDataset[[#This Row],[last_name]])</f>
        <v>Jason Estrada</v>
      </c>
      <c r="E4362" s="1" t="s">
        <v>80</v>
      </c>
      <c r="F4362" s="1" t="s">
        <v>23</v>
      </c>
      <c r="G4362" s="1" t="s">
        <v>185</v>
      </c>
      <c r="H4362" s="1" t="s">
        <v>137</v>
      </c>
      <c r="I4362" s="1" t="s">
        <v>138</v>
      </c>
      <c r="J4362" s="1" t="s">
        <v>27</v>
      </c>
      <c r="K4362" s="4">
        <v>3</v>
      </c>
      <c r="L4362" s="5">
        <v>999</v>
      </c>
      <c r="M4362" s="5">
        <f>EcommerceDataset[[#This Row],[quantity]]*EcommerceDataset[[#This Row],[unit_price]]</f>
        <v>2997</v>
      </c>
      <c r="N4362" s="1" t="s">
        <v>12981</v>
      </c>
      <c r="O4362" s="3">
        <v>45563</v>
      </c>
      <c r="P4362" s="1" t="s">
        <v>75</v>
      </c>
      <c r="Q4362" s="1" t="s">
        <v>30</v>
      </c>
      <c r="R4362" s="4">
        <v>1</v>
      </c>
      <c r="S4362" s="1" t="s">
        <v>66</v>
      </c>
      <c r="T4362" s="1" t="s">
        <v>12982</v>
      </c>
      <c r="U4362" s="3">
        <v>44835</v>
      </c>
    </row>
    <row r="4363" spans="1:21" x14ac:dyDescent="0.3">
      <c r="A4363" s="1" t="s">
        <v>12983</v>
      </c>
      <c r="B4363" s="1" t="s">
        <v>7891</v>
      </c>
      <c r="C4363" s="1" t="s">
        <v>12984</v>
      </c>
      <c r="D4363" s="1" t="str">
        <f>_xlfn.CONCAT(EcommerceDataset[[#This Row],[first_name]]," ",EcommerceDataset[[#This Row],[last_name]])</f>
        <v>Wesley Greer</v>
      </c>
      <c r="E4363" s="1" t="s">
        <v>80</v>
      </c>
      <c r="F4363" s="1" t="s">
        <v>49</v>
      </c>
      <c r="G4363" s="1" t="s">
        <v>50</v>
      </c>
      <c r="H4363" s="1" t="s">
        <v>120</v>
      </c>
      <c r="I4363" s="1" t="s">
        <v>121</v>
      </c>
      <c r="J4363" s="1" t="s">
        <v>122</v>
      </c>
      <c r="K4363" s="4">
        <v>2</v>
      </c>
      <c r="L4363" s="5">
        <v>149</v>
      </c>
      <c r="M4363" s="5">
        <f>EcommerceDataset[[#This Row],[quantity]]*EcommerceDataset[[#This Row],[unit_price]]</f>
        <v>298</v>
      </c>
      <c r="N4363" s="1" t="s">
        <v>12985</v>
      </c>
      <c r="O4363" s="3">
        <v>45075</v>
      </c>
      <c r="P4363" s="1" t="s">
        <v>29</v>
      </c>
      <c r="Q4363" s="1" t="s">
        <v>43</v>
      </c>
      <c r="R4363" s="4">
        <v>3</v>
      </c>
      <c r="S4363" s="1" t="s">
        <v>31</v>
      </c>
      <c r="T4363" s="1" t="s">
        <v>12986</v>
      </c>
      <c r="U4363" s="3">
        <v>45360</v>
      </c>
    </row>
    <row r="4364" spans="1:21" x14ac:dyDescent="0.3">
      <c r="A4364" s="1" t="s">
        <v>4357</v>
      </c>
      <c r="B4364" s="1" t="s">
        <v>2785</v>
      </c>
      <c r="C4364" s="1" t="s">
        <v>4358</v>
      </c>
      <c r="D4364" s="1" t="str">
        <f>_xlfn.CONCAT(EcommerceDataset[[#This Row],[first_name]]," ",EcommerceDataset[[#This Row],[last_name]])</f>
        <v>Tina Mcgrath</v>
      </c>
      <c r="E4364" s="1" t="s">
        <v>22</v>
      </c>
      <c r="F4364" s="1" t="s">
        <v>49</v>
      </c>
      <c r="G4364" s="1" t="s">
        <v>179</v>
      </c>
      <c r="H4364" s="1" t="s">
        <v>51</v>
      </c>
      <c r="I4364" s="1" t="s">
        <v>52</v>
      </c>
      <c r="J4364" s="1" t="s">
        <v>53</v>
      </c>
      <c r="K4364" s="4">
        <v>4</v>
      </c>
      <c r="L4364" s="5">
        <v>59</v>
      </c>
      <c r="M4364" s="5">
        <f>EcommerceDataset[[#This Row],[quantity]]*EcommerceDataset[[#This Row],[unit_price]]</f>
        <v>236</v>
      </c>
      <c r="N4364" s="1" t="s">
        <v>12987</v>
      </c>
      <c r="O4364" s="3">
        <v>44968</v>
      </c>
      <c r="P4364" s="1" t="s">
        <v>102</v>
      </c>
      <c r="Q4364" s="1" t="s">
        <v>56</v>
      </c>
      <c r="R4364" s="4">
        <v>3</v>
      </c>
      <c r="S4364" s="1" t="s">
        <v>103</v>
      </c>
      <c r="T4364" s="1" t="s">
        <v>12988</v>
      </c>
      <c r="U4364" s="3">
        <v>45479</v>
      </c>
    </row>
    <row r="4365" spans="1:21" x14ac:dyDescent="0.3">
      <c r="A4365" s="1" t="s">
        <v>8321</v>
      </c>
      <c r="B4365" s="1" t="s">
        <v>106</v>
      </c>
      <c r="C4365" s="1" t="s">
        <v>4189</v>
      </c>
      <c r="D4365" s="1" t="str">
        <f>_xlfn.CONCAT(EcommerceDataset[[#This Row],[first_name]]," ",EcommerceDataset[[#This Row],[last_name]])</f>
        <v>Richard Vang</v>
      </c>
      <c r="E4365" s="1" t="s">
        <v>22</v>
      </c>
      <c r="F4365" s="1" t="s">
        <v>49</v>
      </c>
      <c r="G4365" s="1" t="s">
        <v>93</v>
      </c>
      <c r="H4365" s="1" t="s">
        <v>72</v>
      </c>
      <c r="I4365" s="1" t="s">
        <v>73</v>
      </c>
      <c r="J4365" s="1" t="s">
        <v>41</v>
      </c>
      <c r="K4365" s="4">
        <v>4</v>
      </c>
      <c r="L4365" s="5">
        <v>110</v>
      </c>
      <c r="M4365" s="5">
        <f>EcommerceDataset[[#This Row],[quantity]]*EcommerceDataset[[#This Row],[unit_price]]</f>
        <v>440</v>
      </c>
      <c r="N4365" s="1" t="s">
        <v>12989</v>
      </c>
      <c r="O4365" s="3">
        <v>45739</v>
      </c>
      <c r="P4365" s="1" t="s">
        <v>102</v>
      </c>
      <c r="Q4365" s="1" t="s">
        <v>56</v>
      </c>
      <c r="R4365" s="4">
        <v>5</v>
      </c>
      <c r="S4365" s="1" t="s">
        <v>66</v>
      </c>
      <c r="T4365" s="1" t="s">
        <v>12990</v>
      </c>
      <c r="U4365" s="3">
        <v>45131</v>
      </c>
    </row>
    <row r="4366" spans="1:21" x14ac:dyDescent="0.3">
      <c r="A4366" s="1" t="s">
        <v>12991</v>
      </c>
      <c r="B4366" s="1" t="s">
        <v>160</v>
      </c>
      <c r="C4366" s="1" t="s">
        <v>12992</v>
      </c>
      <c r="D4366" s="1" t="str">
        <f>_xlfn.CONCAT(EcommerceDataset[[#This Row],[first_name]]," ",EcommerceDataset[[#This Row],[last_name]])</f>
        <v>Daniel Vance</v>
      </c>
      <c r="E4366" s="1" t="s">
        <v>80</v>
      </c>
      <c r="F4366" s="1" t="s">
        <v>23</v>
      </c>
      <c r="G4366" s="1" t="s">
        <v>38</v>
      </c>
      <c r="H4366" s="1" t="s">
        <v>72</v>
      </c>
      <c r="I4366" s="1" t="s">
        <v>73</v>
      </c>
      <c r="J4366" s="1" t="s">
        <v>41</v>
      </c>
      <c r="K4366" s="4">
        <v>4</v>
      </c>
      <c r="L4366" s="5">
        <v>110</v>
      </c>
      <c r="M4366" s="5">
        <f>EcommerceDataset[[#This Row],[quantity]]*EcommerceDataset[[#This Row],[unit_price]]</f>
        <v>440</v>
      </c>
      <c r="N4366" s="1" t="s">
        <v>12993</v>
      </c>
      <c r="O4366" s="3">
        <v>45474</v>
      </c>
      <c r="P4366" s="1" t="s">
        <v>102</v>
      </c>
      <c r="Q4366" s="1" t="s">
        <v>30</v>
      </c>
      <c r="R4366" s="4">
        <v>2</v>
      </c>
      <c r="S4366" s="1" t="s">
        <v>132</v>
      </c>
      <c r="T4366" s="1" t="s">
        <v>12994</v>
      </c>
      <c r="U4366" s="3">
        <v>44953</v>
      </c>
    </row>
    <row r="4367" spans="1:21" x14ac:dyDescent="0.3">
      <c r="A4367" s="1" t="s">
        <v>506</v>
      </c>
      <c r="B4367" s="1" t="s">
        <v>247</v>
      </c>
      <c r="C4367" s="1" t="s">
        <v>275</v>
      </c>
      <c r="D4367" s="1" t="str">
        <f>_xlfn.CONCAT(EcommerceDataset[[#This Row],[first_name]]," ",EcommerceDataset[[#This Row],[last_name]])</f>
        <v>Michael Smith</v>
      </c>
      <c r="E4367" s="1" t="s">
        <v>80</v>
      </c>
      <c r="F4367" s="1" t="s">
        <v>23</v>
      </c>
      <c r="G4367" s="1" t="s">
        <v>38</v>
      </c>
      <c r="H4367" s="1" t="s">
        <v>167</v>
      </c>
      <c r="I4367" s="1" t="s">
        <v>168</v>
      </c>
      <c r="J4367" s="1" t="s">
        <v>130</v>
      </c>
      <c r="K4367" s="4">
        <v>3</v>
      </c>
      <c r="L4367" s="5">
        <v>80</v>
      </c>
      <c r="M4367" s="5">
        <f>EcommerceDataset[[#This Row],[quantity]]*EcommerceDataset[[#This Row],[unit_price]]</f>
        <v>240</v>
      </c>
      <c r="N4367" s="1" t="s">
        <v>12995</v>
      </c>
      <c r="O4367" s="3">
        <v>45810</v>
      </c>
      <c r="P4367" s="1" t="s">
        <v>109</v>
      </c>
      <c r="Q4367" s="1" t="s">
        <v>43</v>
      </c>
      <c r="R4367" s="4">
        <v>1</v>
      </c>
      <c r="S4367" s="1" t="s">
        <v>31</v>
      </c>
      <c r="T4367" s="1" t="s">
        <v>12996</v>
      </c>
      <c r="U4367" s="3">
        <v>45604</v>
      </c>
    </row>
    <row r="4368" spans="1:21" x14ac:dyDescent="0.3">
      <c r="A4368" s="1" t="s">
        <v>5195</v>
      </c>
      <c r="B4368" s="1" t="s">
        <v>930</v>
      </c>
      <c r="C4368" s="1" t="s">
        <v>1148</v>
      </c>
      <c r="D4368" s="1" t="str">
        <f>_xlfn.CONCAT(EcommerceDataset[[#This Row],[first_name]]," ",EcommerceDataset[[#This Row],[last_name]])</f>
        <v>Phillip Tran</v>
      </c>
      <c r="E4368" s="1" t="s">
        <v>36</v>
      </c>
      <c r="F4368" s="1" t="s">
        <v>49</v>
      </c>
      <c r="G4368" s="1" t="s">
        <v>24</v>
      </c>
      <c r="H4368" s="1" t="s">
        <v>99</v>
      </c>
      <c r="I4368" s="1" t="s">
        <v>100</v>
      </c>
      <c r="J4368" s="1" t="s">
        <v>27</v>
      </c>
      <c r="K4368" s="4">
        <v>3</v>
      </c>
      <c r="L4368" s="5">
        <v>199</v>
      </c>
      <c r="M4368" s="5">
        <f>EcommerceDataset[[#This Row],[quantity]]*EcommerceDataset[[#This Row],[unit_price]]</f>
        <v>597</v>
      </c>
      <c r="N4368" s="1" t="s">
        <v>12997</v>
      </c>
      <c r="O4368" s="3">
        <v>44848</v>
      </c>
      <c r="P4368" s="1" t="s">
        <v>109</v>
      </c>
      <c r="Q4368" s="1" t="s">
        <v>30</v>
      </c>
      <c r="R4368" s="4">
        <v>4</v>
      </c>
      <c r="S4368" s="1" t="s">
        <v>66</v>
      </c>
      <c r="T4368" s="1" t="s">
        <v>12998</v>
      </c>
      <c r="U4368" s="3">
        <v>45097</v>
      </c>
    </row>
    <row r="4369" spans="1:21" x14ac:dyDescent="0.3">
      <c r="A4369" s="1" t="s">
        <v>6949</v>
      </c>
      <c r="B4369" s="1" t="s">
        <v>6861</v>
      </c>
      <c r="C4369" s="1" t="s">
        <v>520</v>
      </c>
      <c r="D4369" s="1" t="str">
        <f>_xlfn.CONCAT(EcommerceDataset[[#This Row],[first_name]]," ",EcommerceDataset[[#This Row],[last_name]])</f>
        <v>Caitlin Kelley</v>
      </c>
      <c r="E4369" s="1" t="s">
        <v>36</v>
      </c>
      <c r="F4369" s="1" t="s">
        <v>23</v>
      </c>
      <c r="G4369" s="1" t="s">
        <v>71</v>
      </c>
      <c r="H4369" s="1" t="s">
        <v>39</v>
      </c>
      <c r="I4369" s="1" t="s">
        <v>40</v>
      </c>
      <c r="J4369" s="1" t="s">
        <v>41</v>
      </c>
      <c r="K4369" s="4">
        <v>1</v>
      </c>
      <c r="L4369" s="5">
        <v>59</v>
      </c>
      <c r="M4369" s="5">
        <f>EcommerceDataset[[#This Row],[quantity]]*EcommerceDataset[[#This Row],[unit_price]]</f>
        <v>59</v>
      </c>
      <c r="N4369" s="1" t="s">
        <v>12999</v>
      </c>
      <c r="O4369" s="3">
        <v>45508</v>
      </c>
      <c r="P4369" s="1" t="s">
        <v>29</v>
      </c>
      <c r="Q4369" s="1" t="s">
        <v>56</v>
      </c>
      <c r="R4369" s="4">
        <v>5</v>
      </c>
      <c r="S4369" s="1" t="s">
        <v>103</v>
      </c>
      <c r="T4369" s="1" t="s">
        <v>13000</v>
      </c>
      <c r="U4369" s="3">
        <v>45151</v>
      </c>
    </row>
    <row r="4370" spans="1:21" x14ac:dyDescent="0.3">
      <c r="A4370" s="1" t="s">
        <v>3211</v>
      </c>
      <c r="B4370" s="1" t="s">
        <v>222</v>
      </c>
      <c r="C4370" s="1" t="s">
        <v>2841</v>
      </c>
      <c r="D4370" s="1" t="str">
        <f>_xlfn.CONCAT(EcommerceDataset[[#This Row],[first_name]]," ",EcommerceDataset[[#This Row],[last_name]])</f>
        <v>Todd Reid</v>
      </c>
      <c r="E4370" s="1" t="s">
        <v>80</v>
      </c>
      <c r="F4370" s="1" t="s">
        <v>23</v>
      </c>
      <c r="G4370" s="1" t="s">
        <v>71</v>
      </c>
      <c r="H4370" s="1" t="s">
        <v>128</v>
      </c>
      <c r="I4370" s="1" t="s">
        <v>129</v>
      </c>
      <c r="J4370" s="1" t="s">
        <v>130</v>
      </c>
      <c r="K4370" s="4">
        <v>5</v>
      </c>
      <c r="L4370" s="5">
        <v>129</v>
      </c>
      <c r="M4370" s="5">
        <f>EcommerceDataset[[#This Row],[quantity]]*EcommerceDataset[[#This Row],[unit_price]]</f>
        <v>645</v>
      </c>
      <c r="N4370" s="1" t="s">
        <v>13001</v>
      </c>
      <c r="O4370" s="3">
        <v>45470</v>
      </c>
      <c r="P4370" s="1" t="s">
        <v>102</v>
      </c>
      <c r="Q4370" s="1" t="s">
        <v>43</v>
      </c>
      <c r="R4370" s="4">
        <v>5</v>
      </c>
      <c r="S4370" s="1" t="s">
        <v>31</v>
      </c>
      <c r="T4370" s="1" t="s">
        <v>13002</v>
      </c>
      <c r="U4370" s="3">
        <v>44866</v>
      </c>
    </row>
    <row r="4371" spans="1:21" x14ac:dyDescent="0.3">
      <c r="A4371" s="1" t="s">
        <v>7239</v>
      </c>
      <c r="B4371" s="1" t="s">
        <v>1102</v>
      </c>
      <c r="C4371" s="1" t="s">
        <v>7240</v>
      </c>
      <c r="D4371" s="1" t="str">
        <f>_xlfn.CONCAT(EcommerceDataset[[#This Row],[first_name]]," ",EcommerceDataset[[#This Row],[last_name]])</f>
        <v>Hannah Brock</v>
      </c>
      <c r="E4371" s="1" t="s">
        <v>22</v>
      </c>
      <c r="F4371" s="1" t="s">
        <v>37</v>
      </c>
      <c r="G4371" s="1" t="s">
        <v>61</v>
      </c>
      <c r="H4371" s="1" t="s">
        <v>167</v>
      </c>
      <c r="I4371" s="1" t="s">
        <v>168</v>
      </c>
      <c r="J4371" s="1" t="s">
        <v>130</v>
      </c>
      <c r="K4371" s="4">
        <v>3</v>
      </c>
      <c r="L4371" s="5">
        <v>80</v>
      </c>
      <c r="M4371" s="5">
        <f>EcommerceDataset[[#This Row],[quantity]]*EcommerceDataset[[#This Row],[unit_price]]</f>
        <v>240</v>
      </c>
      <c r="N4371" s="1" t="s">
        <v>13003</v>
      </c>
      <c r="O4371" s="3">
        <v>45373</v>
      </c>
      <c r="P4371" s="1" t="s">
        <v>109</v>
      </c>
      <c r="Q4371" s="1" t="s">
        <v>43</v>
      </c>
      <c r="R4371" s="4">
        <v>4</v>
      </c>
      <c r="S4371" s="1" t="s">
        <v>44</v>
      </c>
      <c r="T4371" s="1" t="s">
        <v>13004</v>
      </c>
      <c r="U4371" s="3">
        <v>45029</v>
      </c>
    </row>
    <row r="4372" spans="1:21" x14ac:dyDescent="0.3">
      <c r="A4372" s="1" t="s">
        <v>7142</v>
      </c>
      <c r="B4372" s="1" t="s">
        <v>2699</v>
      </c>
      <c r="C4372" s="1" t="s">
        <v>2468</v>
      </c>
      <c r="D4372" s="1" t="str">
        <f>_xlfn.CONCAT(EcommerceDataset[[#This Row],[first_name]]," ",EcommerceDataset[[#This Row],[last_name]])</f>
        <v>Raymond Floyd</v>
      </c>
      <c r="E4372" s="1" t="s">
        <v>22</v>
      </c>
      <c r="F4372" s="1" t="s">
        <v>49</v>
      </c>
      <c r="G4372" s="1" t="s">
        <v>93</v>
      </c>
      <c r="H4372" s="1" t="s">
        <v>190</v>
      </c>
      <c r="I4372" s="1" t="s">
        <v>191</v>
      </c>
      <c r="J4372" s="1" t="s">
        <v>41</v>
      </c>
      <c r="K4372" s="4">
        <v>4</v>
      </c>
      <c r="L4372" s="5">
        <v>120</v>
      </c>
      <c r="M4372" s="5">
        <f>EcommerceDataset[[#This Row],[quantity]]*EcommerceDataset[[#This Row],[unit_price]]</f>
        <v>480</v>
      </c>
      <c r="N4372" s="1" t="s">
        <v>13005</v>
      </c>
      <c r="O4372" s="3">
        <v>45720</v>
      </c>
      <c r="P4372" s="1" t="s">
        <v>75</v>
      </c>
      <c r="Q4372" s="1" t="s">
        <v>30</v>
      </c>
      <c r="R4372" s="4">
        <v>2</v>
      </c>
      <c r="S4372" s="1" t="s">
        <v>66</v>
      </c>
      <c r="T4372" s="1" t="s">
        <v>13006</v>
      </c>
      <c r="U4372" s="3">
        <v>45487</v>
      </c>
    </row>
    <row r="4373" spans="1:21" x14ac:dyDescent="0.3">
      <c r="A4373" s="1" t="s">
        <v>7264</v>
      </c>
      <c r="B4373" s="1" t="s">
        <v>1891</v>
      </c>
      <c r="C4373" s="1" t="s">
        <v>3080</v>
      </c>
      <c r="D4373" s="1" t="str">
        <f>_xlfn.CONCAT(EcommerceDataset[[#This Row],[first_name]]," ",EcommerceDataset[[#This Row],[last_name]])</f>
        <v>Caleb Townsend</v>
      </c>
      <c r="E4373" s="1" t="s">
        <v>36</v>
      </c>
      <c r="F4373" s="1" t="s">
        <v>49</v>
      </c>
      <c r="G4373" s="1" t="s">
        <v>179</v>
      </c>
      <c r="H4373" s="1" t="s">
        <v>167</v>
      </c>
      <c r="I4373" s="1" t="s">
        <v>168</v>
      </c>
      <c r="J4373" s="1" t="s">
        <v>130</v>
      </c>
      <c r="K4373" s="4">
        <v>4</v>
      </c>
      <c r="L4373" s="5">
        <v>80</v>
      </c>
      <c r="M4373" s="5">
        <f>EcommerceDataset[[#This Row],[quantity]]*EcommerceDataset[[#This Row],[unit_price]]</f>
        <v>320</v>
      </c>
      <c r="N4373" s="1" t="s">
        <v>13007</v>
      </c>
      <c r="O4373" s="3">
        <v>45163</v>
      </c>
      <c r="P4373" s="1" t="s">
        <v>109</v>
      </c>
      <c r="Q4373" s="1" t="s">
        <v>30</v>
      </c>
      <c r="R4373" s="4">
        <v>5</v>
      </c>
      <c r="S4373" s="1" t="s">
        <v>66</v>
      </c>
      <c r="T4373" s="1" t="s">
        <v>13008</v>
      </c>
      <c r="U4373" s="3">
        <v>45332</v>
      </c>
    </row>
    <row r="4374" spans="1:21" x14ac:dyDescent="0.3">
      <c r="A4374" s="1" t="s">
        <v>5424</v>
      </c>
      <c r="B4374" s="1" t="s">
        <v>534</v>
      </c>
      <c r="C4374" s="1" t="s">
        <v>136</v>
      </c>
      <c r="D4374" s="1" t="str">
        <f>_xlfn.CONCAT(EcommerceDataset[[#This Row],[first_name]]," ",EcommerceDataset[[#This Row],[last_name]])</f>
        <v>William Davis</v>
      </c>
      <c r="E4374" s="1" t="s">
        <v>36</v>
      </c>
      <c r="F4374" s="1" t="s">
        <v>37</v>
      </c>
      <c r="G4374" s="1" t="s">
        <v>151</v>
      </c>
      <c r="H4374" s="1" t="s">
        <v>144</v>
      </c>
      <c r="I4374" s="1" t="s">
        <v>145</v>
      </c>
      <c r="J4374" s="1" t="s">
        <v>53</v>
      </c>
      <c r="K4374" s="4">
        <v>3</v>
      </c>
      <c r="L4374" s="5">
        <v>199</v>
      </c>
      <c r="M4374" s="5">
        <f>EcommerceDataset[[#This Row],[quantity]]*EcommerceDataset[[#This Row],[unit_price]]</f>
        <v>597</v>
      </c>
      <c r="N4374" s="1" t="s">
        <v>13009</v>
      </c>
      <c r="O4374" s="3">
        <v>44858</v>
      </c>
      <c r="P4374" s="1" t="s">
        <v>75</v>
      </c>
      <c r="Q4374" s="1" t="s">
        <v>30</v>
      </c>
      <c r="R4374" s="4">
        <v>3</v>
      </c>
      <c r="S4374" s="1" t="s">
        <v>66</v>
      </c>
      <c r="T4374" s="1" t="s">
        <v>13010</v>
      </c>
      <c r="U4374" s="3">
        <v>45478</v>
      </c>
    </row>
    <row r="4375" spans="1:21" x14ac:dyDescent="0.3">
      <c r="A4375" s="1" t="s">
        <v>13011</v>
      </c>
      <c r="B4375" s="1" t="s">
        <v>5046</v>
      </c>
      <c r="C4375" s="1" t="s">
        <v>2464</v>
      </c>
      <c r="D4375" s="1" t="str">
        <f>_xlfn.CONCAT(EcommerceDataset[[#This Row],[first_name]]," ",EcommerceDataset[[#This Row],[last_name]])</f>
        <v>Jared Johns</v>
      </c>
      <c r="E4375" s="1" t="s">
        <v>36</v>
      </c>
      <c r="F4375" s="1" t="s">
        <v>37</v>
      </c>
      <c r="G4375" s="1" t="s">
        <v>61</v>
      </c>
      <c r="H4375" s="1" t="s">
        <v>25</v>
      </c>
      <c r="I4375" s="1" t="s">
        <v>26</v>
      </c>
      <c r="J4375" s="1" t="s">
        <v>27</v>
      </c>
      <c r="K4375" s="4">
        <v>3</v>
      </c>
      <c r="L4375" s="5">
        <v>229</v>
      </c>
      <c r="M4375" s="5">
        <f>EcommerceDataset[[#This Row],[quantity]]*EcommerceDataset[[#This Row],[unit_price]]</f>
        <v>687</v>
      </c>
      <c r="N4375" s="1" t="s">
        <v>13012</v>
      </c>
      <c r="O4375" s="3">
        <v>45714</v>
      </c>
      <c r="P4375" s="1" t="s">
        <v>55</v>
      </c>
      <c r="Q4375" s="1" t="s">
        <v>43</v>
      </c>
      <c r="R4375" s="4">
        <v>1</v>
      </c>
      <c r="S4375" s="1" t="s">
        <v>31</v>
      </c>
      <c r="T4375" s="1" t="s">
        <v>13013</v>
      </c>
      <c r="U4375" s="3">
        <v>45764</v>
      </c>
    </row>
    <row r="4376" spans="1:21" x14ac:dyDescent="0.3">
      <c r="A4376" s="1" t="s">
        <v>13014</v>
      </c>
      <c r="B4376" s="1" t="s">
        <v>2493</v>
      </c>
      <c r="C4376" s="1" t="s">
        <v>160</v>
      </c>
      <c r="D4376" s="1" t="str">
        <f>_xlfn.CONCAT(EcommerceDataset[[#This Row],[first_name]]," ",EcommerceDataset[[#This Row],[last_name]])</f>
        <v>Elizabeth Daniel</v>
      </c>
      <c r="E4376" s="1" t="s">
        <v>22</v>
      </c>
      <c r="F4376" s="1" t="s">
        <v>23</v>
      </c>
      <c r="G4376" s="1" t="s">
        <v>179</v>
      </c>
      <c r="H4376" s="1" t="s">
        <v>120</v>
      </c>
      <c r="I4376" s="1" t="s">
        <v>121</v>
      </c>
      <c r="J4376" s="1" t="s">
        <v>122</v>
      </c>
      <c r="K4376" s="4">
        <v>4</v>
      </c>
      <c r="L4376" s="5">
        <v>149</v>
      </c>
      <c r="M4376" s="5">
        <f>EcommerceDataset[[#This Row],[quantity]]*EcommerceDataset[[#This Row],[unit_price]]</f>
        <v>596</v>
      </c>
      <c r="N4376" s="1" t="s">
        <v>13015</v>
      </c>
      <c r="O4376" s="3">
        <v>45073</v>
      </c>
      <c r="P4376" s="1" t="s">
        <v>29</v>
      </c>
      <c r="Q4376" s="1" t="s">
        <v>56</v>
      </c>
      <c r="R4376" s="4">
        <v>3</v>
      </c>
      <c r="S4376" s="1" t="s">
        <v>103</v>
      </c>
      <c r="T4376" s="1" t="s">
        <v>13016</v>
      </c>
      <c r="U4376" s="3">
        <v>45466</v>
      </c>
    </row>
    <row r="4377" spans="1:21" x14ac:dyDescent="0.3">
      <c r="A4377" s="1" t="s">
        <v>1232</v>
      </c>
      <c r="B4377" s="1" t="s">
        <v>348</v>
      </c>
      <c r="C4377" s="1" t="s">
        <v>619</v>
      </c>
      <c r="D4377" s="1" t="str">
        <f>_xlfn.CONCAT(EcommerceDataset[[#This Row],[first_name]]," ",EcommerceDataset[[#This Row],[last_name]])</f>
        <v>Sean Williams</v>
      </c>
      <c r="E4377" s="1" t="s">
        <v>22</v>
      </c>
      <c r="F4377" s="1" t="s">
        <v>49</v>
      </c>
      <c r="G4377" s="1" t="s">
        <v>93</v>
      </c>
      <c r="H4377" s="1" t="s">
        <v>217</v>
      </c>
      <c r="I4377" s="1" t="s">
        <v>218</v>
      </c>
      <c r="J4377" s="1" t="s">
        <v>27</v>
      </c>
      <c r="K4377" s="4">
        <v>5</v>
      </c>
      <c r="L4377" s="5">
        <v>899</v>
      </c>
      <c r="M4377" s="5">
        <f>EcommerceDataset[[#This Row],[quantity]]*EcommerceDataset[[#This Row],[unit_price]]</f>
        <v>4495</v>
      </c>
      <c r="N4377" s="1" t="s">
        <v>13017</v>
      </c>
      <c r="O4377" s="3">
        <v>45232</v>
      </c>
      <c r="P4377" s="1" t="s">
        <v>109</v>
      </c>
      <c r="Q4377" s="1" t="s">
        <v>56</v>
      </c>
      <c r="R4377" s="4">
        <v>5</v>
      </c>
      <c r="S4377" s="1" t="s">
        <v>103</v>
      </c>
      <c r="T4377" s="1" t="s">
        <v>13018</v>
      </c>
      <c r="U4377" s="3">
        <v>45395</v>
      </c>
    </row>
    <row r="4378" spans="1:21" x14ac:dyDescent="0.3">
      <c r="A4378" s="1" t="s">
        <v>2781</v>
      </c>
      <c r="B4378" s="1" t="s">
        <v>200</v>
      </c>
      <c r="C4378" s="1" t="s">
        <v>2150</v>
      </c>
      <c r="D4378" s="1" t="str">
        <f>_xlfn.CONCAT(EcommerceDataset[[#This Row],[first_name]]," ",EcommerceDataset[[#This Row],[last_name]])</f>
        <v>Robert Fox</v>
      </c>
      <c r="E4378" s="1" t="s">
        <v>36</v>
      </c>
      <c r="F4378" s="1" t="s">
        <v>23</v>
      </c>
      <c r="G4378" s="1" t="s">
        <v>38</v>
      </c>
      <c r="H4378" s="1" t="s">
        <v>62</v>
      </c>
      <c r="I4378" s="1" t="s">
        <v>63</v>
      </c>
      <c r="J4378" s="1" t="s">
        <v>64</v>
      </c>
      <c r="K4378" s="4">
        <v>3</v>
      </c>
      <c r="L4378" s="5">
        <v>399</v>
      </c>
      <c r="M4378" s="5">
        <f>EcommerceDataset[[#This Row],[quantity]]*EcommerceDataset[[#This Row],[unit_price]]</f>
        <v>1197</v>
      </c>
      <c r="N4378" s="1" t="s">
        <v>13019</v>
      </c>
      <c r="O4378" s="3">
        <v>45359</v>
      </c>
      <c r="P4378" s="1" t="s">
        <v>102</v>
      </c>
      <c r="Q4378" s="1" t="s">
        <v>56</v>
      </c>
      <c r="R4378" s="4">
        <v>3</v>
      </c>
      <c r="S4378" s="1" t="s">
        <v>66</v>
      </c>
      <c r="T4378" s="1" t="s">
        <v>13020</v>
      </c>
      <c r="U4378" s="3">
        <v>45771</v>
      </c>
    </row>
    <row r="4379" spans="1:21" x14ac:dyDescent="0.3">
      <c r="A4379" s="1" t="s">
        <v>46</v>
      </c>
      <c r="B4379" s="1" t="s">
        <v>47</v>
      </c>
      <c r="C4379" s="1" t="s">
        <v>48</v>
      </c>
      <c r="D4379" s="1" t="str">
        <f>_xlfn.CONCAT(EcommerceDataset[[#This Row],[first_name]]," ",EcommerceDataset[[#This Row],[last_name]])</f>
        <v>Spencer Foster</v>
      </c>
      <c r="E4379" s="1" t="s">
        <v>36</v>
      </c>
      <c r="F4379" s="1" t="s">
        <v>49</v>
      </c>
      <c r="G4379" s="1" t="s">
        <v>50</v>
      </c>
      <c r="H4379" s="1" t="s">
        <v>51</v>
      </c>
      <c r="I4379" s="1" t="s">
        <v>52</v>
      </c>
      <c r="J4379" s="1" t="s">
        <v>53</v>
      </c>
      <c r="K4379" s="4">
        <v>1</v>
      </c>
      <c r="L4379" s="5">
        <v>59</v>
      </c>
      <c r="M4379" s="5">
        <f>EcommerceDataset[[#This Row],[quantity]]*EcommerceDataset[[#This Row],[unit_price]]</f>
        <v>59</v>
      </c>
      <c r="N4379" s="1" t="s">
        <v>13021</v>
      </c>
      <c r="O4379" s="3">
        <v>45395</v>
      </c>
      <c r="P4379" s="1" t="s">
        <v>55</v>
      </c>
      <c r="Q4379" s="1" t="s">
        <v>43</v>
      </c>
      <c r="R4379" s="4">
        <v>3</v>
      </c>
      <c r="S4379" s="1" t="s">
        <v>31</v>
      </c>
      <c r="T4379" s="1" t="s">
        <v>13022</v>
      </c>
      <c r="U4379" s="3">
        <v>44846</v>
      </c>
    </row>
    <row r="4380" spans="1:21" x14ac:dyDescent="0.3">
      <c r="A4380" s="1" t="s">
        <v>13023</v>
      </c>
      <c r="B4380" s="1" t="s">
        <v>1544</v>
      </c>
      <c r="C4380" s="1" t="s">
        <v>1152</v>
      </c>
      <c r="D4380" s="1" t="str">
        <f>_xlfn.CONCAT(EcommerceDataset[[#This Row],[first_name]]," ",EcommerceDataset[[#This Row],[last_name]])</f>
        <v>Martha Burch</v>
      </c>
      <c r="E4380" s="1" t="s">
        <v>22</v>
      </c>
      <c r="F4380" s="1" t="s">
        <v>23</v>
      </c>
      <c r="G4380" s="1" t="s">
        <v>71</v>
      </c>
      <c r="H4380" s="1" t="s">
        <v>62</v>
      </c>
      <c r="I4380" s="1" t="s">
        <v>63</v>
      </c>
      <c r="J4380" s="1" t="s">
        <v>64</v>
      </c>
      <c r="K4380" s="4">
        <v>2</v>
      </c>
      <c r="L4380" s="5">
        <v>399</v>
      </c>
      <c r="M4380" s="5">
        <f>EcommerceDataset[[#This Row],[quantity]]*EcommerceDataset[[#This Row],[unit_price]]</f>
        <v>798</v>
      </c>
      <c r="N4380" s="1" t="s">
        <v>13024</v>
      </c>
      <c r="O4380" s="3">
        <v>45639</v>
      </c>
      <c r="P4380" s="1" t="s">
        <v>55</v>
      </c>
      <c r="Q4380" s="1" t="s">
        <v>30</v>
      </c>
      <c r="R4380" s="4">
        <v>5</v>
      </c>
      <c r="S4380" s="1" t="s">
        <v>44</v>
      </c>
      <c r="T4380" s="1" t="s">
        <v>13025</v>
      </c>
      <c r="U4380" s="3">
        <v>45223</v>
      </c>
    </row>
    <row r="4381" spans="1:21" x14ac:dyDescent="0.3">
      <c r="A4381" s="1" t="s">
        <v>2917</v>
      </c>
      <c r="B4381" s="1" t="s">
        <v>2785</v>
      </c>
      <c r="C4381" s="1" t="s">
        <v>2918</v>
      </c>
      <c r="D4381" s="1" t="str">
        <f>_xlfn.CONCAT(EcommerceDataset[[#This Row],[first_name]]," ",EcommerceDataset[[#This Row],[last_name]])</f>
        <v>Tina Sellers</v>
      </c>
      <c r="E4381" s="1" t="s">
        <v>22</v>
      </c>
      <c r="F4381" s="1" t="s">
        <v>49</v>
      </c>
      <c r="G4381" s="1" t="s">
        <v>119</v>
      </c>
      <c r="H4381" s="1" t="s">
        <v>137</v>
      </c>
      <c r="I4381" s="1" t="s">
        <v>138</v>
      </c>
      <c r="J4381" s="1" t="s">
        <v>27</v>
      </c>
      <c r="K4381" s="4">
        <v>2</v>
      </c>
      <c r="L4381" s="5">
        <v>999</v>
      </c>
      <c r="M4381" s="5">
        <f>EcommerceDataset[[#This Row],[quantity]]*EcommerceDataset[[#This Row],[unit_price]]</f>
        <v>1998</v>
      </c>
      <c r="N4381" s="1" t="s">
        <v>13026</v>
      </c>
      <c r="O4381" s="3">
        <v>45508</v>
      </c>
      <c r="P4381" s="1" t="s">
        <v>75</v>
      </c>
      <c r="Q4381" s="1" t="s">
        <v>56</v>
      </c>
      <c r="R4381" s="4">
        <v>2</v>
      </c>
      <c r="S4381" s="1" t="s">
        <v>31</v>
      </c>
      <c r="T4381" s="1" t="s">
        <v>13027</v>
      </c>
      <c r="U4381" s="3">
        <v>44974</v>
      </c>
    </row>
    <row r="4382" spans="1:21" x14ac:dyDescent="0.3">
      <c r="A4382" s="1" t="s">
        <v>7534</v>
      </c>
      <c r="B4382" s="1" t="s">
        <v>3421</v>
      </c>
      <c r="C4382" s="1" t="s">
        <v>1748</v>
      </c>
      <c r="D4382" s="1" t="str">
        <f>_xlfn.CONCAT(EcommerceDataset[[#This Row],[first_name]]," ",EcommerceDataset[[#This Row],[last_name]])</f>
        <v>Julie Patel</v>
      </c>
      <c r="E4382" s="1" t="s">
        <v>22</v>
      </c>
      <c r="F4382" s="1" t="s">
        <v>37</v>
      </c>
      <c r="G4382" s="1" t="s">
        <v>179</v>
      </c>
      <c r="H4382" s="1" t="s">
        <v>190</v>
      </c>
      <c r="I4382" s="1" t="s">
        <v>191</v>
      </c>
      <c r="J4382" s="1" t="s">
        <v>41</v>
      </c>
      <c r="K4382" s="4">
        <v>5</v>
      </c>
      <c r="L4382" s="5">
        <v>120</v>
      </c>
      <c r="M4382" s="5">
        <f>EcommerceDataset[[#This Row],[quantity]]*EcommerceDataset[[#This Row],[unit_price]]</f>
        <v>600</v>
      </c>
      <c r="N4382" s="1" t="s">
        <v>13028</v>
      </c>
      <c r="O4382" s="3">
        <v>45528</v>
      </c>
      <c r="P4382" s="1" t="s">
        <v>102</v>
      </c>
      <c r="Q4382" s="1" t="s">
        <v>56</v>
      </c>
      <c r="R4382" s="4">
        <v>5</v>
      </c>
      <c r="S4382" s="1" t="s">
        <v>103</v>
      </c>
      <c r="T4382" s="1" t="s">
        <v>13029</v>
      </c>
      <c r="U4382" s="3">
        <v>45760</v>
      </c>
    </row>
    <row r="4383" spans="1:21" x14ac:dyDescent="0.3">
      <c r="A4383" s="1" t="s">
        <v>10154</v>
      </c>
      <c r="B4383" s="1" t="s">
        <v>2637</v>
      </c>
      <c r="C4383" s="1" t="s">
        <v>1282</v>
      </c>
      <c r="D4383" s="1" t="str">
        <f>_xlfn.CONCAT(EcommerceDataset[[#This Row],[first_name]]," ",EcommerceDataset[[#This Row],[last_name]])</f>
        <v>Jonathan Mcdonald</v>
      </c>
      <c r="E4383" s="1" t="s">
        <v>80</v>
      </c>
      <c r="F4383" s="1" t="s">
        <v>49</v>
      </c>
      <c r="G4383" s="1" t="s">
        <v>24</v>
      </c>
      <c r="H4383" s="1" t="s">
        <v>217</v>
      </c>
      <c r="I4383" s="1" t="s">
        <v>218</v>
      </c>
      <c r="J4383" s="1" t="s">
        <v>27</v>
      </c>
      <c r="K4383" s="4">
        <v>4</v>
      </c>
      <c r="L4383" s="5">
        <v>899</v>
      </c>
      <c r="M4383" s="5">
        <f>EcommerceDataset[[#This Row],[quantity]]*EcommerceDataset[[#This Row],[unit_price]]</f>
        <v>3596</v>
      </c>
      <c r="N4383" s="1" t="s">
        <v>13030</v>
      </c>
      <c r="O4383" s="3">
        <v>45303</v>
      </c>
      <c r="P4383" s="1" t="s">
        <v>102</v>
      </c>
      <c r="Q4383" s="1" t="s">
        <v>30</v>
      </c>
      <c r="R4383" s="4">
        <v>1</v>
      </c>
      <c r="S4383" s="1" t="s">
        <v>44</v>
      </c>
      <c r="T4383" s="1" t="s">
        <v>13031</v>
      </c>
      <c r="U4383" s="3">
        <v>45586</v>
      </c>
    </row>
    <row r="4384" spans="1:21" x14ac:dyDescent="0.3">
      <c r="A4384" s="1" t="s">
        <v>11046</v>
      </c>
      <c r="B4384" s="1" t="s">
        <v>11047</v>
      </c>
      <c r="C4384" s="1" t="s">
        <v>701</v>
      </c>
      <c r="D4384" s="1" t="str">
        <f>_xlfn.CONCAT(EcommerceDataset[[#This Row],[first_name]]," ",EcommerceDataset[[#This Row],[last_name]])</f>
        <v>Meagan Jones</v>
      </c>
      <c r="E4384" s="1" t="s">
        <v>36</v>
      </c>
      <c r="F4384" s="1" t="s">
        <v>37</v>
      </c>
      <c r="G4384" s="1" t="s">
        <v>179</v>
      </c>
      <c r="H4384" s="1" t="s">
        <v>86</v>
      </c>
      <c r="I4384" s="1" t="s">
        <v>87</v>
      </c>
      <c r="J4384" s="1" t="s">
        <v>64</v>
      </c>
      <c r="K4384" s="4">
        <v>2</v>
      </c>
      <c r="L4384" s="5">
        <v>99</v>
      </c>
      <c r="M4384" s="5">
        <f>EcommerceDataset[[#This Row],[quantity]]*EcommerceDataset[[#This Row],[unit_price]]</f>
        <v>198</v>
      </c>
      <c r="N4384" s="1" t="s">
        <v>13032</v>
      </c>
      <c r="O4384" s="3">
        <v>45369</v>
      </c>
      <c r="P4384" s="1" t="s">
        <v>102</v>
      </c>
      <c r="Q4384" s="1" t="s">
        <v>30</v>
      </c>
      <c r="R4384" s="4">
        <v>2</v>
      </c>
      <c r="S4384" s="1" t="s">
        <v>66</v>
      </c>
      <c r="T4384" s="1" t="s">
        <v>13033</v>
      </c>
      <c r="U4384" s="3">
        <v>45787</v>
      </c>
    </row>
    <row r="4385" spans="1:21" x14ac:dyDescent="0.3">
      <c r="A4385" s="1" t="s">
        <v>13034</v>
      </c>
      <c r="B4385" s="1" t="s">
        <v>2175</v>
      </c>
      <c r="C4385" s="1" t="s">
        <v>1500</v>
      </c>
      <c r="D4385" s="1" t="str">
        <f>_xlfn.CONCAT(EcommerceDataset[[#This Row],[first_name]]," ",EcommerceDataset[[#This Row],[last_name]])</f>
        <v>Wendy Riley</v>
      </c>
      <c r="E4385" s="1" t="s">
        <v>36</v>
      </c>
      <c r="F4385" s="1" t="s">
        <v>37</v>
      </c>
      <c r="G4385" s="1" t="s">
        <v>24</v>
      </c>
      <c r="H4385" s="1" t="s">
        <v>137</v>
      </c>
      <c r="I4385" s="1" t="s">
        <v>138</v>
      </c>
      <c r="J4385" s="1" t="s">
        <v>27</v>
      </c>
      <c r="K4385" s="4">
        <v>2</v>
      </c>
      <c r="L4385" s="5">
        <v>999</v>
      </c>
      <c r="M4385" s="5">
        <f>EcommerceDataset[[#This Row],[quantity]]*EcommerceDataset[[#This Row],[unit_price]]</f>
        <v>1998</v>
      </c>
      <c r="N4385" s="1" t="s">
        <v>13035</v>
      </c>
      <c r="O4385" s="3">
        <v>45315</v>
      </c>
      <c r="P4385" s="1" t="s">
        <v>109</v>
      </c>
      <c r="Q4385" s="1" t="s">
        <v>30</v>
      </c>
      <c r="R4385" s="4">
        <v>5</v>
      </c>
      <c r="S4385" s="1" t="s">
        <v>132</v>
      </c>
      <c r="T4385" s="1" t="s">
        <v>13036</v>
      </c>
      <c r="U4385" s="3">
        <v>45244</v>
      </c>
    </row>
    <row r="4386" spans="1:21" x14ac:dyDescent="0.3">
      <c r="A4386" s="1" t="s">
        <v>4938</v>
      </c>
      <c r="B4386" s="1" t="s">
        <v>309</v>
      </c>
      <c r="C4386" s="1" t="s">
        <v>35</v>
      </c>
      <c r="D4386" s="1" t="str">
        <f>_xlfn.CONCAT(EcommerceDataset[[#This Row],[first_name]]," ",EcommerceDataset[[#This Row],[last_name]])</f>
        <v>Travis White</v>
      </c>
      <c r="E4386" s="1" t="s">
        <v>80</v>
      </c>
      <c r="F4386" s="1" t="s">
        <v>49</v>
      </c>
      <c r="G4386" s="1" t="s">
        <v>185</v>
      </c>
      <c r="H4386" s="1" t="s">
        <v>144</v>
      </c>
      <c r="I4386" s="1" t="s">
        <v>145</v>
      </c>
      <c r="J4386" s="1" t="s">
        <v>53</v>
      </c>
      <c r="K4386" s="4">
        <v>5</v>
      </c>
      <c r="L4386" s="5">
        <v>199</v>
      </c>
      <c r="M4386" s="5">
        <f>EcommerceDataset[[#This Row],[quantity]]*EcommerceDataset[[#This Row],[unit_price]]</f>
        <v>995</v>
      </c>
      <c r="N4386" s="1" t="s">
        <v>13037</v>
      </c>
      <c r="O4386" s="3">
        <v>45182</v>
      </c>
      <c r="P4386" s="1" t="s">
        <v>29</v>
      </c>
      <c r="Q4386" s="1" t="s">
        <v>56</v>
      </c>
      <c r="R4386" s="4">
        <v>5</v>
      </c>
      <c r="S4386" s="1" t="s">
        <v>132</v>
      </c>
      <c r="T4386" s="1" t="s">
        <v>13038</v>
      </c>
      <c r="U4386" s="3">
        <v>45415</v>
      </c>
    </row>
    <row r="4387" spans="1:21" x14ac:dyDescent="0.3">
      <c r="A4387" s="1" t="s">
        <v>7055</v>
      </c>
      <c r="B4387" s="1" t="s">
        <v>713</v>
      </c>
      <c r="C4387" s="1" t="s">
        <v>4817</v>
      </c>
      <c r="D4387" s="1" t="str">
        <f>_xlfn.CONCAT(EcommerceDataset[[#This Row],[first_name]]," ",EcommerceDataset[[#This Row],[last_name]])</f>
        <v>George Cohen</v>
      </c>
      <c r="E4387" s="1" t="s">
        <v>36</v>
      </c>
      <c r="F4387" s="1" t="s">
        <v>49</v>
      </c>
      <c r="G4387" s="1" t="s">
        <v>93</v>
      </c>
      <c r="H4387" s="1" t="s">
        <v>51</v>
      </c>
      <c r="I4387" s="1" t="s">
        <v>52</v>
      </c>
      <c r="J4387" s="1" t="s">
        <v>53</v>
      </c>
      <c r="K4387" s="4">
        <v>1</v>
      </c>
      <c r="L4387" s="5">
        <v>59</v>
      </c>
      <c r="M4387" s="5">
        <f>EcommerceDataset[[#This Row],[quantity]]*EcommerceDataset[[#This Row],[unit_price]]</f>
        <v>59</v>
      </c>
      <c r="N4387" s="1" t="s">
        <v>13039</v>
      </c>
      <c r="O4387" s="3">
        <v>45328</v>
      </c>
      <c r="P4387" s="1" t="s">
        <v>75</v>
      </c>
      <c r="Q4387" s="1" t="s">
        <v>43</v>
      </c>
      <c r="R4387" s="4">
        <v>1</v>
      </c>
      <c r="S4387" s="1" t="s">
        <v>44</v>
      </c>
      <c r="T4387" s="1" t="s">
        <v>13040</v>
      </c>
      <c r="U4387" s="3">
        <v>45564</v>
      </c>
    </row>
    <row r="4388" spans="1:21" x14ac:dyDescent="0.3">
      <c r="A4388" s="1" t="s">
        <v>13041</v>
      </c>
      <c r="B4388" s="1" t="s">
        <v>309</v>
      </c>
      <c r="C4388" s="1" t="s">
        <v>894</v>
      </c>
      <c r="D4388" s="1" t="str">
        <f>_xlfn.CONCAT(EcommerceDataset[[#This Row],[first_name]]," ",EcommerceDataset[[#This Row],[last_name]])</f>
        <v>Travis Perez</v>
      </c>
      <c r="E4388" s="1" t="s">
        <v>22</v>
      </c>
      <c r="F4388" s="1" t="s">
        <v>37</v>
      </c>
      <c r="G4388" s="1" t="s">
        <v>185</v>
      </c>
      <c r="H4388" s="1" t="s">
        <v>25</v>
      </c>
      <c r="I4388" s="1" t="s">
        <v>26</v>
      </c>
      <c r="J4388" s="1" t="s">
        <v>27</v>
      </c>
      <c r="K4388" s="4">
        <v>5</v>
      </c>
      <c r="L4388" s="5">
        <v>229</v>
      </c>
      <c r="M4388" s="5">
        <f>EcommerceDataset[[#This Row],[quantity]]*EcommerceDataset[[#This Row],[unit_price]]</f>
        <v>1145</v>
      </c>
      <c r="N4388" s="1" t="s">
        <v>13042</v>
      </c>
      <c r="O4388" s="3">
        <v>45878</v>
      </c>
      <c r="P4388" s="1" t="s">
        <v>55</v>
      </c>
      <c r="Q4388" s="1" t="s">
        <v>30</v>
      </c>
      <c r="R4388" s="4">
        <v>3</v>
      </c>
      <c r="S4388" s="1" t="s">
        <v>44</v>
      </c>
      <c r="T4388" s="1" t="s">
        <v>13043</v>
      </c>
      <c r="U4388" s="3">
        <v>45868</v>
      </c>
    </row>
    <row r="4389" spans="1:21" x14ac:dyDescent="0.3">
      <c r="A4389" s="1" t="s">
        <v>5614</v>
      </c>
      <c r="B4389" s="1" t="s">
        <v>935</v>
      </c>
      <c r="C4389" s="1" t="s">
        <v>395</v>
      </c>
      <c r="D4389" s="1" t="str">
        <f>_xlfn.CONCAT(EcommerceDataset[[#This Row],[first_name]]," ",EcommerceDataset[[#This Row],[last_name]])</f>
        <v>Kevin Garcia</v>
      </c>
      <c r="E4389" s="1" t="s">
        <v>22</v>
      </c>
      <c r="F4389" s="1" t="s">
        <v>23</v>
      </c>
      <c r="G4389" s="1" t="s">
        <v>185</v>
      </c>
      <c r="H4389" s="1" t="s">
        <v>167</v>
      </c>
      <c r="I4389" s="1" t="s">
        <v>168</v>
      </c>
      <c r="J4389" s="1" t="s">
        <v>130</v>
      </c>
      <c r="K4389" s="4">
        <v>2</v>
      </c>
      <c r="L4389" s="5">
        <v>80</v>
      </c>
      <c r="M4389" s="5">
        <f>EcommerceDataset[[#This Row],[quantity]]*EcommerceDataset[[#This Row],[unit_price]]</f>
        <v>160</v>
      </c>
      <c r="N4389" s="1" t="s">
        <v>13044</v>
      </c>
      <c r="O4389" s="3">
        <v>44959</v>
      </c>
      <c r="P4389" s="1" t="s">
        <v>75</v>
      </c>
      <c r="Q4389" s="1" t="s">
        <v>30</v>
      </c>
      <c r="R4389" s="4">
        <v>2</v>
      </c>
      <c r="S4389" s="1" t="s">
        <v>132</v>
      </c>
      <c r="T4389" s="1" t="s">
        <v>13045</v>
      </c>
      <c r="U4389" s="3">
        <v>45315</v>
      </c>
    </row>
    <row r="4390" spans="1:21" x14ac:dyDescent="0.3">
      <c r="A4390" s="1" t="s">
        <v>13046</v>
      </c>
      <c r="B4390" s="1" t="s">
        <v>709</v>
      </c>
      <c r="C4390" s="1" t="s">
        <v>13047</v>
      </c>
      <c r="D4390" s="1" t="str">
        <f>_xlfn.CONCAT(EcommerceDataset[[#This Row],[first_name]]," ",EcommerceDataset[[#This Row],[last_name]])</f>
        <v>Bradley Boyle</v>
      </c>
      <c r="E4390" s="1" t="s">
        <v>22</v>
      </c>
      <c r="F4390" s="1" t="s">
        <v>49</v>
      </c>
      <c r="G4390" s="1" t="s">
        <v>93</v>
      </c>
      <c r="H4390" s="1" t="s">
        <v>137</v>
      </c>
      <c r="I4390" s="1" t="s">
        <v>138</v>
      </c>
      <c r="J4390" s="1" t="s">
        <v>27</v>
      </c>
      <c r="K4390" s="4">
        <v>5</v>
      </c>
      <c r="L4390" s="5">
        <v>999</v>
      </c>
      <c r="M4390" s="5">
        <f>EcommerceDataset[[#This Row],[quantity]]*EcommerceDataset[[#This Row],[unit_price]]</f>
        <v>4995</v>
      </c>
      <c r="N4390" s="1" t="s">
        <v>13048</v>
      </c>
      <c r="O4390" s="3">
        <v>45517</v>
      </c>
      <c r="P4390" s="1" t="s">
        <v>75</v>
      </c>
      <c r="Q4390" s="1" t="s">
        <v>30</v>
      </c>
      <c r="R4390" s="4">
        <v>4</v>
      </c>
      <c r="S4390" s="1" t="s">
        <v>66</v>
      </c>
      <c r="T4390" s="1" t="s">
        <v>13049</v>
      </c>
      <c r="U4390" s="3">
        <v>45049</v>
      </c>
    </row>
    <row r="4391" spans="1:21" x14ac:dyDescent="0.3">
      <c r="A4391" s="1" t="s">
        <v>13050</v>
      </c>
      <c r="B4391" s="1" t="s">
        <v>13051</v>
      </c>
      <c r="C4391" s="1" t="s">
        <v>619</v>
      </c>
      <c r="D4391" s="1" t="str">
        <f>_xlfn.CONCAT(EcommerceDataset[[#This Row],[first_name]]," ",EcommerceDataset[[#This Row],[last_name]])</f>
        <v>Joanna Williams</v>
      </c>
      <c r="E4391" s="1" t="s">
        <v>80</v>
      </c>
      <c r="F4391" s="1" t="s">
        <v>37</v>
      </c>
      <c r="G4391" s="1" t="s">
        <v>24</v>
      </c>
      <c r="H4391" s="1" t="s">
        <v>120</v>
      </c>
      <c r="I4391" s="1" t="s">
        <v>121</v>
      </c>
      <c r="J4391" s="1" t="s">
        <v>122</v>
      </c>
      <c r="K4391" s="4">
        <v>1</v>
      </c>
      <c r="L4391" s="5">
        <v>149</v>
      </c>
      <c r="M4391" s="5">
        <f>EcommerceDataset[[#This Row],[quantity]]*EcommerceDataset[[#This Row],[unit_price]]</f>
        <v>149</v>
      </c>
      <c r="N4391" s="1" t="s">
        <v>13052</v>
      </c>
      <c r="O4391" s="3">
        <v>45328</v>
      </c>
      <c r="P4391" s="1" t="s">
        <v>75</v>
      </c>
      <c r="Q4391" s="1" t="s">
        <v>56</v>
      </c>
      <c r="R4391" s="4">
        <v>2</v>
      </c>
      <c r="S4391" s="1" t="s">
        <v>44</v>
      </c>
      <c r="T4391" s="1" t="s">
        <v>13053</v>
      </c>
      <c r="U4391" s="3">
        <v>45082</v>
      </c>
    </row>
    <row r="4392" spans="1:21" x14ac:dyDescent="0.3">
      <c r="A4392" s="1" t="s">
        <v>13054</v>
      </c>
      <c r="B4392" s="1" t="s">
        <v>1015</v>
      </c>
      <c r="C4392" s="1" t="s">
        <v>5189</v>
      </c>
      <c r="D4392" s="1" t="str">
        <f>_xlfn.CONCAT(EcommerceDataset[[#This Row],[first_name]]," ",EcommerceDataset[[#This Row],[last_name]])</f>
        <v>Bruce Park</v>
      </c>
      <c r="E4392" s="1" t="s">
        <v>22</v>
      </c>
      <c r="F4392" s="1" t="s">
        <v>49</v>
      </c>
      <c r="G4392" s="1" t="s">
        <v>50</v>
      </c>
      <c r="H4392" s="1" t="s">
        <v>217</v>
      </c>
      <c r="I4392" s="1" t="s">
        <v>218</v>
      </c>
      <c r="J4392" s="1" t="s">
        <v>27</v>
      </c>
      <c r="K4392" s="4">
        <v>2</v>
      </c>
      <c r="L4392" s="5">
        <v>899</v>
      </c>
      <c r="M4392" s="5">
        <f>EcommerceDataset[[#This Row],[quantity]]*EcommerceDataset[[#This Row],[unit_price]]</f>
        <v>1798</v>
      </c>
      <c r="N4392" s="1" t="s">
        <v>13055</v>
      </c>
      <c r="O4392" s="3">
        <v>45197</v>
      </c>
      <c r="P4392" s="1" t="s">
        <v>29</v>
      </c>
      <c r="Q4392" s="1" t="s">
        <v>56</v>
      </c>
      <c r="R4392" s="4">
        <v>1</v>
      </c>
      <c r="S4392" s="1" t="s">
        <v>103</v>
      </c>
      <c r="T4392" s="1" t="s">
        <v>13056</v>
      </c>
      <c r="U4392" s="3">
        <v>45441</v>
      </c>
    </row>
    <row r="4393" spans="1:21" x14ac:dyDescent="0.3">
      <c r="A4393" s="1" t="s">
        <v>13057</v>
      </c>
      <c r="B4393" s="1" t="s">
        <v>700</v>
      </c>
      <c r="C4393" s="1" t="s">
        <v>619</v>
      </c>
      <c r="D4393" s="1" t="str">
        <f>_xlfn.CONCAT(EcommerceDataset[[#This Row],[first_name]]," ",EcommerceDataset[[#This Row],[last_name]])</f>
        <v>James Williams</v>
      </c>
      <c r="E4393" s="1" t="s">
        <v>80</v>
      </c>
      <c r="F4393" s="1" t="s">
        <v>37</v>
      </c>
      <c r="G4393" s="1" t="s">
        <v>61</v>
      </c>
      <c r="H4393" s="1" t="s">
        <v>99</v>
      </c>
      <c r="I4393" s="1" t="s">
        <v>100</v>
      </c>
      <c r="J4393" s="1" t="s">
        <v>27</v>
      </c>
      <c r="K4393" s="4">
        <v>5</v>
      </c>
      <c r="L4393" s="5">
        <v>199</v>
      </c>
      <c r="M4393" s="5">
        <f>EcommerceDataset[[#This Row],[quantity]]*EcommerceDataset[[#This Row],[unit_price]]</f>
        <v>995</v>
      </c>
      <c r="N4393" s="1" t="s">
        <v>13058</v>
      </c>
      <c r="O4393" s="3">
        <v>45529</v>
      </c>
      <c r="P4393" s="1" t="s">
        <v>29</v>
      </c>
      <c r="Q4393" s="1" t="s">
        <v>43</v>
      </c>
      <c r="R4393" s="4">
        <v>2</v>
      </c>
      <c r="S4393" s="1" t="s">
        <v>103</v>
      </c>
      <c r="T4393" s="1" t="s">
        <v>13059</v>
      </c>
      <c r="U4393" s="3">
        <v>45282</v>
      </c>
    </row>
    <row r="4394" spans="1:21" x14ac:dyDescent="0.3">
      <c r="A4394" s="1" t="s">
        <v>567</v>
      </c>
      <c r="B4394" s="1" t="s">
        <v>568</v>
      </c>
      <c r="C4394" s="1" t="s">
        <v>569</v>
      </c>
      <c r="D4394" s="1" t="str">
        <f>_xlfn.CONCAT(EcommerceDataset[[#This Row],[first_name]]," ",EcommerceDataset[[#This Row],[last_name]])</f>
        <v>April Lee</v>
      </c>
      <c r="E4394" s="1" t="s">
        <v>36</v>
      </c>
      <c r="F4394" s="1" t="s">
        <v>49</v>
      </c>
      <c r="G4394" s="1" t="s">
        <v>93</v>
      </c>
      <c r="H4394" s="1" t="s">
        <v>167</v>
      </c>
      <c r="I4394" s="1" t="s">
        <v>168</v>
      </c>
      <c r="J4394" s="1" t="s">
        <v>130</v>
      </c>
      <c r="K4394" s="4">
        <v>3</v>
      </c>
      <c r="L4394" s="5">
        <v>80</v>
      </c>
      <c r="M4394" s="5">
        <f>EcommerceDataset[[#This Row],[quantity]]*EcommerceDataset[[#This Row],[unit_price]]</f>
        <v>240</v>
      </c>
      <c r="N4394" s="1" t="s">
        <v>13060</v>
      </c>
      <c r="O4394" s="3">
        <v>45740</v>
      </c>
      <c r="P4394" s="1" t="s">
        <v>109</v>
      </c>
      <c r="Q4394" s="1" t="s">
        <v>56</v>
      </c>
      <c r="R4394" s="4">
        <v>5</v>
      </c>
      <c r="S4394" s="1" t="s">
        <v>66</v>
      </c>
      <c r="T4394" s="1" t="s">
        <v>13061</v>
      </c>
      <c r="U4394" s="3">
        <v>45231</v>
      </c>
    </row>
    <row r="4395" spans="1:21" x14ac:dyDescent="0.3">
      <c r="A4395" s="1" t="s">
        <v>13062</v>
      </c>
      <c r="B4395" s="1" t="s">
        <v>5237</v>
      </c>
      <c r="C4395" s="1" t="s">
        <v>13063</v>
      </c>
      <c r="D4395" s="1" t="str">
        <f>_xlfn.CONCAT(EcommerceDataset[[#This Row],[first_name]]," ",EcommerceDataset[[#This Row],[last_name]])</f>
        <v>Kelli Wiley</v>
      </c>
      <c r="E4395" s="1" t="s">
        <v>22</v>
      </c>
      <c r="F4395" s="1" t="s">
        <v>49</v>
      </c>
      <c r="G4395" s="1" t="s">
        <v>93</v>
      </c>
      <c r="H4395" s="1" t="s">
        <v>217</v>
      </c>
      <c r="I4395" s="1" t="s">
        <v>218</v>
      </c>
      <c r="J4395" s="1" t="s">
        <v>27</v>
      </c>
      <c r="K4395" s="4">
        <v>2</v>
      </c>
      <c r="L4395" s="5">
        <v>899</v>
      </c>
      <c r="M4395" s="5">
        <f>EcommerceDataset[[#This Row],[quantity]]*EcommerceDataset[[#This Row],[unit_price]]</f>
        <v>1798</v>
      </c>
      <c r="N4395" s="1" t="s">
        <v>13064</v>
      </c>
      <c r="O4395" s="3">
        <v>45363</v>
      </c>
      <c r="P4395" s="1" t="s">
        <v>102</v>
      </c>
      <c r="Q4395" s="1" t="s">
        <v>30</v>
      </c>
      <c r="R4395" s="4">
        <v>4</v>
      </c>
      <c r="S4395" s="1" t="s">
        <v>103</v>
      </c>
      <c r="T4395" s="1" t="s">
        <v>13065</v>
      </c>
      <c r="U4395" s="3">
        <v>44952</v>
      </c>
    </row>
    <row r="4396" spans="1:21" x14ac:dyDescent="0.3">
      <c r="A4396" s="1" t="s">
        <v>13066</v>
      </c>
      <c r="B4396" s="1" t="s">
        <v>493</v>
      </c>
      <c r="C4396" s="1" t="s">
        <v>13067</v>
      </c>
      <c r="D4396" s="1" t="str">
        <f>_xlfn.CONCAT(EcommerceDataset[[#This Row],[first_name]]," ",EcommerceDataset[[#This Row],[last_name]])</f>
        <v>Christina Gould</v>
      </c>
      <c r="E4396" s="1" t="s">
        <v>36</v>
      </c>
      <c r="F4396" s="1" t="s">
        <v>23</v>
      </c>
      <c r="G4396" s="1" t="s">
        <v>185</v>
      </c>
      <c r="H4396" s="1" t="s">
        <v>62</v>
      </c>
      <c r="I4396" s="1" t="s">
        <v>63</v>
      </c>
      <c r="J4396" s="1" t="s">
        <v>64</v>
      </c>
      <c r="K4396" s="4">
        <v>5</v>
      </c>
      <c r="L4396" s="5">
        <v>399</v>
      </c>
      <c r="M4396" s="5">
        <f>EcommerceDataset[[#This Row],[quantity]]*EcommerceDataset[[#This Row],[unit_price]]</f>
        <v>1995</v>
      </c>
      <c r="N4396" s="1" t="s">
        <v>13068</v>
      </c>
      <c r="O4396" s="3">
        <v>44869</v>
      </c>
      <c r="P4396" s="1" t="s">
        <v>109</v>
      </c>
      <c r="Q4396" s="1" t="s">
        <v>56</v>
      </c>
      <c r="R4396" s="4">
        <v>5</v>
      </c>
      <c r="S4396" s="1" t="s">
        <v>31</v>
      </c>
      <c r="T4396" s="1" t="s">
        <v>13069</v>
      </c>
      <c r="U4396" s="3">
        <v>45322</v>
      </c>
    </row>
    <row r="4397" spans="1:21" x14ac:dyDescent="0.3">
      <c r="A4397" s="1" t="s">
        <v>6860</v>
      </c>
      <c r="B4397" s="1" t="s">
        <v>6861</v>
      </c>
      <c r="C4397" s="1" t="s">
        <v>6862</v>
      </c>
      <c r="D4397" s="1" t="str">
        <f>_xlfn.CONCAT(EcommerceDataset[[#This Row],[first_name]]," ",EcommerceDataset[[#This Row],[last_name]])</f>
        <v>Caitlin Valentine</v>
      </c>
      <c r="E4397" s="1" t="s">
        <v>22</v>
      </c>
      <c r="F4397" s="1" t="s">
        <v>37</v>
      </c>
      <c r="G4397" s="1" t="s">
        <v>151</v>
      </c>
      <c r="H4397" s="1" t="s">
        <v>99</v>
      </c>
      <c r="I4397" s="1" t="s">
        <v>100</v>
      </c>
      <c r="J4397" s="1" t="s">
        <v>27</v>
      </c>
      <c r="K4397" s="4">
        <v>5</v>
      </c>
      <c r="L4397" s="5">
        <v>199</v>
      </c>
      <c r="M4397" s="5">
        <f>EcommerceDataset[[#This Row],[quantity]]*EcommerceDataset[[#This Row],[unit_price]]</f>
        <v>995</v>
      </c>
      <c r="N4397" s="1" t="s">
        <v>13070</v>
      </c>
      <c r="O4397" s="3">
        <v>45351</v>
      </c>
      <c r="P4397" s="1" t="s">
        <v>102</v>
      </c>
      <c r="Q4397" s="1" t="s">
        <v>56</v>
      </c>
      <c r="R4397" s="4">
        <v>1</v>
      </c>
      <c r="S4397" s="1" t="s">
        <v>132</v>
      </c>
      <c r="T4397" s="1" t="s">
        <v>13071</v>
      </c>
      <c r="U4397" s="3">
        <v>45408</v>
      </c>
    </row>
    <row r="4398" spans="1:21" x14ac:dyDescent="0.3">
      <c r="A4398" s="1" t="s">
        <v>4935</v>
      </c>
      <c r="B4398" s="1" t="s">
        <v>2120</v>
      </c>
      <c r="C4398" s="1" t="s">
        <v>3824</v>
      </c>
      <c r="D4398" s="1" t="str">
        <f>_xlfn.CONCAT(EcommerceDataset[[#This Row],[first_name]]," ",EcommerceDataset[[#This Row],[last_name]])</f>
        <v>Rachael Chandler</v>
      </c>
      <c r="E4398" s="1" t="s">
        <v>22</v>
      </c>
      <c r="F4398" s="1" t="s">
        <v>37</v>
      </c>
      <c r="G4398" s="1" t="s">
        <v>179</v>
      </c>
      <c r="H4398" s="1" t="s">
        <v>167</v>
      </c>
      <c r="I4398" s="1" t="s">
        <v>168</v>
      </c>
      <c r="J4398" s="1" t="s">
        <v>130</v>
      </c>
      <c r="K4398" s="4">
        <v>4</v>
      </c>
      <c r="L4398" s="5">
        <v>80</v>
      </c>
      <c r="M4398" s="5">
        <f>EcommerceDataset[[#This Row],[quantity]]*EcommerceDataset[[#This Row],[unit_price]]</f>
        <v>320</v>
      </c>
      <c r="N4398" s="1" t="s">
        <v>13072</v>
      </c>
      <c r="O4398" s="3">
        <v>45737</v>
      </c>
      <c r="P4398" s="1" t="s">
        <v>55</v>
      </c>
      <c r="Q4398" s="1" t="s">
        <v>56</v>
      </c>
      <c r="R4398" s="4">
        <v>5</v>
      </c>
      <c r="S4398" s="1" t="s">
        <v>31</v>
      </c>
      <c r="T4398" s="1" t="s">
        <v>13073</v>
      </c>
      <c r="U4398" s="3">
        <v>45224</v>
      </c>
    </row>
    <row r="4399" spans="1:21" x14ac:dyDescent="0.3">
      <c r="A4399" s="1" t="s">
        <v>13074</v>
      </c>
      <c r="B4399" s="1" t="s">
        <v>1553</v>
      </c>
      <c r="C4399" s="1" t="s">
        <v>395</v>
      </c>
      <c r="D4399" s="1" t="str">
        <f>_xlfn.CONCAT(EcommerceDataset[[#This Row],[first_name]]," ",EcommerceDataset[[#This Row],[last_name]])</f>
        <v>Adam Garcia</v>
      </c>
      <c r="E4399" s="1" t="s">
        <v>80</v>
      </c>
      <c r="F4399" s="1" t="s">
        <v>37</v>
      </c>
      <c r="G4399" s="1" t="s">
        <v>93</v>
      </c>
      <c r="H4399" s="1" t="s">
        <v>62</v>
      </c>
      <c r="I4399" s="1" t="s">
        <v>63</v>
      </c>
      <c r="J4399" s="1" t="s">
        <v>64</v>
      </c>
      <c r="K4399" s="4">
        <v>2</v>
      </c>
      <c r="L4399" s="5">
        <v>399</v>
      </c>
      <c r="M4399" s="5">
        <f>EcommerceDataset[[#This Row],[quantity]]*EcommerceDataset[[#This Row],[unit_price]]</f>
        <v>798</v>
      </c>
      <c r="N4399" s="1" t="s">
        <v>13075</v>
      </c>
      <c r="O4399" s="3">
        <v>45824</v>
      </c>
      <c r="P4399" s="1" t="s">
        <v>29</v>
      </c>
      <c r="Q4399" s="1" t="s">
        <v>30</v>
      </c>
      <c r="R4399" s="4">
        <v>3</v>
      </c>
      <c r="S4399" s="1" t="s">
        <v>132</v>
      </c>
      <c r="T4399" s="1" t="s">
        <v>13076</v>
      </c>
      <c r="U4399" s="3">
        <v>45261</v>
      </c>
    </row>
    <row r="4400" spans="1:21" x14ac:dyDescent="0.3">
      <c r="A4400" s="1" t="s">
        <v>4180</v>
      </c>
      <c r="B4400" s="1" t="s">
        <v>3404</v>
      </c>
      <c r="C4400" s="1" t="s">
        <v>4181</v>
      </c>
      <c r="D4400" s="1" t="str">
        <f>_xlfn.CONCAT(EcommerceDataset[[#This Row],[first_name]]," ",EcommerceDataset[[#This Row],[last_name]])</f>
        <v>Theresa Schwartz</v>
      </c>
      <c r="E4400" s="1" t="s">
        <v>80</v>
      </c>
      <c r="F4400" s="1" t="s">
        <v>49</v>
      </c>
      <c r="G4400" s="1" t="s">
        <v>185</v>
      </c>
      <c r="H4400" s="1" t="s">
        <v>62</v>
      </c>
      <c r="I4400" s="1" t="s">
        <v>63</v>
      </c>
      <c r="J4400" s="1" t="s">
        <v>64</v>
      </c>
      <c r="K4400" s="4">
        <v>4</v>
      </c>
      <c r="L4400" s="5">
        <v>399</v>
      </c>
      <c r="M4400" s="5">
        <f>EcommerceDataset[[#This Row],[quantity]]*EcommerceDataset[[#This Row],[unit_price]]</f>
        <v>1596</v>
      </c>
      <c r="N4400" s="1" t="s">
        <v>13077</v>
      </c>
      <c r="O4400" s="3">
        <v>45334</v>
      </c>
      <c r="P4400" s="1" t="s">
        <v>55</v>
      </c>
      <c r="Q4400" s="1" t="s">
        <v>56</v>
      </c>
      <c r="R4400" s="4">
        <v>5</v>
      </c>
      <c r="S4400" s="1" t="s">
        <v>66</v>
      </c>
      <c r="T4400" s="1" t="s">
        <v>13078</v>
      </c>
      <c r="U4400" s="3">
        <v>45478</v>
      </c>
    </row>
    <row r="4401" spans="1:21" x14ac:dyDescent="0.3">
      <c r="A4401" s="1" t="s">
        <v>13079</v>
      </c>
      <c r="B4401" s="1" t="s">
        <v>657</v>
      </c>
      <c r="C4401" s="1" t="s">
        <v>2336</v>
      </c>
      <c r="D4401" s="1" t="str">
        <f>_xlfn.CONCAT(EcommerceDataset[[#This Row],[first_name]]," ",EcommerceDataset[[#This Row],[last_name]])</f>
        <v>Matthew Cook</v>
      </c>
      <c r="E4401" s="1" t="s">
        <v>22</v>
      </c>
      <c r="F4401" s="1" t="s">
        <v>37</v>
      </c>
      <c r="G4401" s="1" t="s">
        <v>93</v>
      </c>
      <c r="H4401" s="1" t="s">
        <v>390</v>
      </c>
      <c r="I4401" s="1" t="s">
        <v>391</v>
      </c>
      <c r="J4401" s="1" t="s">
        <v>122</v>
      </c>
      <c r="K4401" s="4">
        <v>5</v>
      </c>
      <c r="L4401" s="5">
        <v>25</v>
      </c>
      <c r="M4401" s="5">
        <f>EcommerceDataset[[#This Row],[quantity]]*EcommerceDataset[[#This Row],[unit_price]]</f>
        <v>125</v>
      </c>
      <c r="N4401" s="1" t="s">
        <v>13080</v>
      </c>
      <c r="O4401" s="3">
        <v>45630</v>
      </c>
      <c r="P4401" s="1" t="s">
        <v>55</v>
      </c>
      <c r="Q4401" s="1" t="s">
        <v>30</v>
      </c>
      <c r="R4401" s="4">
        <v>4</v>
      </c>
      <c r="S4401" s="1" t="s">
        <v>132</v>
      </c>
      <c r="T4401" s="1" t="s">
        <v>13081</v>
      </c>
      <c r="U4401" s="3">
        <v>45799</v>
      </c>
    </row>
    <row r="4402" spans="1:21" x14ac:dyDescent="0.3">
      <c r="A4402" s="1" t="s">
        <v>1170</v>
      </c>
      <c r="B4402" s="1" t="s">
        <v>465</v>
      </c>
      <c r="C4402" s="1" t="s">
        <v>1171</v>
      </c>
      <c r="D4402" s="1" t="str">
        <f>_xlfn.CONCAT(EcommerceDataset[[#This Row],[first_name]]," ",EcommerceDataset[[#This Row],[last_name]])</f>
        <v>Alexander Hahn</v>
      </c>
      <c r="E4402" s="1" t="s">
        <v>22</v>
      </c>
      <c r="F4402" s="1" t="s">
        <v>37</v>
      </c>
      <c r="G4402" s="1" t="s">
        <v>119</v>
      </c>
      <c r="H4402" s="1" t="s">
        <v>144</v>
      </c>
      <c r="I4402" s="1" t="s">
        <v>145</v>
      </c>
      <c r="J4402" s="1" t="s">
        <v>53</v>
      </c>
      <c r="K4402" s="4">
        <v>4</v>
      </c>
      <c r="L4402" s="5">
        <v>199</v>
      </c>
      <c r="M4402" s="5">
        <f>EcommerceDataset[[#This Row],[quantity]]*EcommerceDataset[[#This Row],[unit_price]]</f>
        <v>796</v>
      </c>
      <c r="N4402" s="1" t="s">
        <v>13082</v>
      </c>
      <c r="O4402" s="3">
        <v>45718</v>
      </c>
      <c r="P4402" s="1" t="s">
        <v>102</v>
      </c>
      <c r="Q4402" s="1" t="s">
        <v>30</v>
      </c>
      <c r="R4402" s="4">
        <v>3</v>
      </c>
      <c r="S4402" s="1" t="s">
        <v>31</v>
      </c>
      <c r="T4402" s="1" t="s">
        <v>13083</v>
      </c>
      <c r="U4402" s="3">
        <v>45811</v>
      </c>
    </row>
    <row r="4403" spans="1:21" x14ac:dyDescent="0.3">
      <c r="A4403" s="1" t="s">
        <v>3324</v>
      </c>
      <c r="B4403" s="1" t="s">
        <v>1229</v>
      </c>
      <c r="C4403" s="1" t="s">
        <v>764</v>
      </c>
      <c r="D4403" s="1" t="str">
        <f>_xlfn.CONCAT(EcommerceDataset[[#This Row],[first_name]]," ",EcommerceDataset[[#This Row],[last_name]])</f>
        <v>Douglas Rollins</v>
      </c>
      <c r="E4403" s="1" t="s">
        <v>80</v>
      </c>
      <c r="F4403" s="1" t="s">
        <v>49</v>
      </c>
      <c r="G4403" s="1" t="s">
        <v>61</v>
      </c>
      <c r="H4403" s="1" t="s">
        <v>25</v>
      </c>
      <c r="I4403" s="1" t="s">
        <v>26</v>
      </c>
      <c r="J4403" s="1" t="s">
        <v>27</v>
      </c>
      <c r="K4403" s="4">
        <v>4</v>
      </c>
      <c r="L4403" s="5">
        <v>229</v>
      </c>
      <c r="M4403" s="5">
        <f>EcommerceDataset[[#This Row],[quantity]]*EcommerceDataset[[#This Row],[unit_price]]</f>
        <v>916</v>
      </c>
      <c r="N4403" s="1" t="s">
        <v>13084</v>
      </c>
      <c r="O4403" s="3">
        <v>45751</v>
      </c>
      <c r="P4403" s="1" t="s">
        <v>29</v>
      </c>
      <c r="Q4403" s="1" t="s">
        <v>43</v>
      </c>
      <c r="R4403" s="4">
        <v>4</v>
      </c>
      <c r="S4403" s="1" t="s">
        <v>103</v>
      </c>
      <c r="T4403" s="1" t="s">
        <v>13085</v>
      </c>
      <c r="U4403" s="3">
        <v>45144</v>
      </c>
    </row>
    <row r="4404" spans="1:21" x14ac:dyDescent="0.3">
      <c r="A4404" s="1" t="s">
        <v>5680</v>
      </c>
      <c r="B4404" s="1" t="s">
        <v>232</v>
      </c>
      <c r="C4404" s="1" t="s">
        <v>671</v>
      </c>
      <c r="D4404" s="1" t="str">
        <f>_xlfn.CONCAT(EcommerceDataset[[#This Row],[first_name]]," ",EcommerceDataset[[#This Row],[last_name]])</f>
        <v>Joseph Morris</v>
      </c>
      <c r="E4404" s="1" t="s">
        <v>80</v>
      </c>
      <c r="F4404" s="1" t="s">
        <v>23</v>
      </c>
      <c r="G4404" s="1" t="s">
        <v>151</v>
      </c>
      <c r="H4404" s="1" t="s">
        <v>137</v>
      </c>
      <c r="I4404" s="1" t="s">
        <v>138</v>
      </c>
      <c r="J4404" s="1" t="s">
        <v>27</v>
      </c>
      <c r="K4404" s="4">
        <v>2</v>
      </c>
      <c r="L4404" s="5">
        <v>999</v>
      </c>
      <c r="M4404" s="5">
        <f>EcommerceDataset[[#This Row],[quantity]]*EcommerceDataset[[#This Row],[unit_price]]</f>
        <v>1998</v>
      </c>
      <c r="N4404" s="1" t="s">
        <v>13086</v>
      </c>
      <c r="O4404" s="3">
        <v>45231</v>
      </c>
      <c r="P4404" s="1" t="s">
        <v>55</v>
      </c>
      <c r="Q4404" s="1" t="s">
        <v>56</v>
      </c>
      <c r="R4404" s="4">
        <v>3</v>
      </c>
      <c r="S4404" s="1" t="s">
        <v>103</v>
      </c>
      <c r="T4404" s="1" t="s">
        <v>13087</v>
      </c>
      <c r="U4404" s="3">
        <v>45046</v>
      </c>
    </row>
    <row r="4405" spans="1:21" x14ac:dyDescent="0.3">
      <c r="A4405" s="1" t="s">
        <v>6070</v>
      </c>
      <c r="B4405" s="1" t="s">
        <v>5468</v>
      </c>
      <c r="C4405" s="1" t="s">
        <v>2332</v>
      </c>
      <c r="D4405" s="1" t="str">
        <f>_xlfn.CONCAT(EcommerceDataset[[#This Row],[first_name]]," ",EcommerceDataset[[#This Row],[last_name]])</f>
        <v>Peter Peters</v>
      </c>
      <c r="E4405" s="1" t="s">
        <v>22</v>
      </c>
      <c r="F4405" s="1" t="s">
        <v>37</v>
      </c>
      <c r="G4405" s="1" t="s">
        <v>185</v>
      </c>
      <c r="H4405" s="1" t="s">
        <v>167</v>
      </c>
      <c r="I4405" s="1" t="s">
        <v>168</v>
      </c>
      <c r="J4405" s="1" t="s">
        <v>130</v>
      </c>
      <c r="K4405" s="4">
        <v>2</v>
      </c>
      <c r="L4405" s="5">
        <v>80</v>
      </c>
      <c r="M4405" s="5">
        <f>EcommerceDataset[[#This Row],[quantity]]*EcommerceDataset[[#This Row],[unit_price]]</f>
        <v>160</v>
      </c>
      <c r="N4405" s="1" t="s">
        <v>13088</v>
      </c>
      <c r="O4405" s="3">
        <v>45159</v>
      </c>
      <c r="P4405" s="1" t="s">
        <v>109</v>
      </c>
      <c r="Q4405" s="1" t="s">
        <v>43</v>
      </c>
      <c r="R4405" s="4">
        <v>3</v>
      </c>
      <c r="S4405" s="1" t="s">
        <v>132</v>
      </c>
      <c r="T4405" s="1" t="s">
        <v>13089</v>
      </c>
      <c r="U4405" s="3">
        <v>45287</v>
      </c>
    </row>
    <row r="4406" spans="1:21" x14ac:dyDescent="0.3">
      <c r="A4406" s="1" t="s">
        <v>6142</v>
      </c>
      <c r="B4406" s="1" t="s">
        <v>564</v>
      </c>
      <c r="C4406" s="1" t="s">
        <v>228</v>
      </c>
      <c r="D4406" s="1" t="str">
        <f>_xlfn.CONCAT(EcommerceDataset[[#This Row],[first_name]]," ",EcommerceDataset[[#This Row],[last_name]])</f>
        <v>Mark Hines</v>
      </c>
      <c r="E4406" s="1" t="s">
        <v>80</v>
      </c>
      <c r="F4406" s="1" t="s">
        <v>23</v>
      </c>
      <c r="G4406" s="1" t="s">
        <v>185</v>
      </c>
      <c r="H4406" s="1" t="s">
        <v>99</v>
      </c>
      <c r="I4406" s="1" t="s">
        <v>100</v>
      </c>
      <c r="J4406" s="1" t="s">
        <v>27</v>
      </c>
      <c r="K4406" s="4">
        <v>1</v>
      </c>
      <c r="L4406" s="5">
        <v>199</v>
      </c>
      <c r="M4406" s="5">
        <f>EcommerceDataset[[#This Row],[quantity]]*EcommerceDataset[[#This Row],[unit_price]]</f>
        <v>199</v>
      </c>
      <c r="N4406" s="1" t="s">
        <v>13090</v>
      </c>
      <c r="O4406" s="3">
        <v>44977</v>
      </c>
      <c r="P4406" s="1" t="s">
        <v>109</v>
      </c>
      <c r="Q4406" s="1" t="s">
        <v>30</v>
      </c>
      <c r="R4406" s="4">
        <v>2</v>
      </c>
      <c r="S4406" s="1" t="s">
        <v>66</v>
      </c>
      <c r="T4406" s="1" t="s">
        <v>13091</v>
      </c>
      <c r="U4406" s="3">
        <v>45551</v>
      </c>
    </row>
    <row r="4407" spans="1:21" x14ac:dyDescent="0.3">
      <c r="A4407" s="1" t="s">
        <v>2549</v>
      </c>
      <c r="B4407" s="1" t="s">
        <v>222</v>
      </c>
      <c r="C4407" s="1" t="s">
        <v>136</v>
      </c>
      <c r="D4407" s="1" t="str">
        <f>_xlfn.CONCAT(EcommerceDataset[[#This Row],[first_name]]," ",EcommerceDataset[[#This Row],[last_name]])</f>
        <v>Todd Davis</v>
      </c>
      <c r="E4407" s="1" t="s">
        <v>36</v>
      </c>
      <c r="F4407" s="1" t="s">
        <v>23</v>
      </c>
      <c r="G4407" s="1" t="s">
        <v>61</v>
      </c>
      <c r="H4407" s="1" t="s">
        <v>217</v>
      </c>
      <c r="I4407" s="1" t="s">
        <v>218</v>
      </c>
      <c r="J4407" s="1" t="s">
        <v>27</v>
      </c>
      <c r="K4407" s="4">
        <v>1</v>
      </c>
      <c r="L4407" s="5">
        <v>899</v>
      </c>
      <c r="M4407" s="5">
        <f>EcommerceDataset[[#This Row],[quantity]]*EcommerceDataset[[#This Row],[unit_price]]</f>
        <v>899</v>
      </c>
      <c r="N4407" s="1" t="s">
        <v>13092</v>
      </c>
      <c r="O4407" s="3">
        <v>45732</v>
      </c>
      <c r="P4407" s="1" t="s">
        <v>55</v>
      </c>
      <c r="Q4407" s="1" t="s">
        <v>43</v>
      </c>
      <c r="R4407" s="4">
        <v>4</v>
      </c>
      <c r="S4407" s="1" t="s">
        <v>103</v>
      </c>
      <c r="T4407" s="1" t="s">
        <v>13093</v>
      </c>
      <c r="U4407" s="3">
        <v>45817</v>
      </c>
    </row>
    <row r="4408" spans="1:21" x14ac:dyDescent="0.3">
      <c r="A4408" s="1" t="s">
        <v>13094</v>
      </c>
      <c r="B4408" s="1" t="s">
        <v>3107</v>
      </c>
      <c r="C4408" s="1" t="s">
        <v>339</v>
      </c>
      <c r="D4408" s="1" t="str">
        <f>_xlfn.CONCAT(EcommerceDataset[[#This Row],[first_name]]," ",EcommerceDataset[[#This Row],[last_name]])</f>
        <v>Elijah Long</v>
      </c>
      <c r="E4408" s="1" t="s">
        <v>80</v>
      </c>
      <c r="F4408" s="1" t="s">
        <v>23</v>
      </c>
      <c r="G4408" s="1" t="s">
        <v>38</v>
      </c>
      <c r="H4408" s="1" t="s">
        <v>120</v>
      </c>
      <c r="I4408" s="1" t="s">
        <v>121</v>
      </c>
      <c r="J4408" s="1" t="s">
        <v>122</v>
      </c>
      <c r="K4408" s="4">
        <v>4</v>
      </c>
      <c r="L4408" s="5">
        <v>149</v>
      </c>
      <c r="M4408" s="5">
        <f>EcommerceDataset[[#This Row],[quantity]]*EcommerceDataset[[#This Row],[unit_price]]</f>
        <v>596</v>
      </c>
      <c r="N4408" s="1" t="s">
        <v>13095</v>
      </c>
      <c r="O4408" s="3">
        <v>45679</v>
      </c>
      <c r="P4408" s="1" t="s">
        <v>29</v>
      </c>
      <c r="Q4408" s="1" t="s">
        <v>43</v>
      </c>
      <c r="R4408" s="4">
        <v>2</v>
      </c>
      <c r="S4408" s="1" t="s">
        <v>132</v>
      </c>
      <c r="T4408" s="1" t="s">
        <v>13096</v>
      </c>
      <c r="U4408" s="3">
        <v>45008</v>
      </c>
    </row>
    <row r="4409" spans="1:21" x14ac:dyDescent="0.3">
      <c r="A4409" s="1" t="s">
        <v>13097</v>
      </c>
      <c r="B4409" s="1" t="s">
        <v>745</v>
      </c>
      <c r="C4409" s="1" t="s">
        <v>3824</v>
      </c>
      <c r="D4409" s="1" t="str">
        <f>_xlfn.CONCAT(EcommerceDataset[[#This Row],[first_name]]," ",EcommerceDataset[[#This Row],[last_name]])</f>
        <v>Scott Chandler</v>
      </c>
      <c r="E4409" s="1" t="s">
        <v>36</v>
      </c>
      <c r="F4409" s="1" t="s">
        <v>37</v>
      </c>
      <c r="G4409" s="1" t="s">
        <v>38</v>
      </c>
      <c r="H4409" s="1" t="s">
        <v>86</v>
      </c>
      <c r="I4409" s="1" t="s">
        <v>87</v>
      </c>
      <c r="J4409" s="1" t="s">
        <v>64</v>
      </c>
      <c r="K4409" s="4">
        <v>3</v>
      </c>
      <c r="L4409" s="5">
        <v>99</v>
      </c>
      <c r="M4409" s="5">
        <f>EcommerceDataset[[#This Row],[quantity]]*EcommerceDataset[[#This Row],[unit_price]]</f>
        <v>297</v>
      </c>
      <c r="N4409" s="1" t="s">
        <v>13098</v>
      </c>
      <c r="O4409" s="3">
        <v>45434</v>
      </c>
      <c r="P4409" s="1" t="s">
        <v>29</v>
      </c>
      <c r="Q4409" s="1" t="s">
        <v>30</v>
      </c>
      <c r="R4409" s="4">
        <v>2</v>
      </c>
      <c r="S4409" s="1" t="s">
        <v>103</v>
      </c>
      <c r="T4409" s="1" t="s">
        <v>13099</v>
      </c>
      <c r="U4409" s="3">
        <v>45465</v>
      </c>
    </row>
    <row r="4410" spans="1:21" x14ac:dyDescent="0.3">
      <c r="A4410" s="1" t="s">
        <v>7216</v>
      </c>
      <c r="B4410" s="1" t="s">
        <v>352</v>
      </c>
      <c r="C4410" s="1" t="s">
        <v>701</v>
      </c>
      <c r="D4410" s="1" t="str">
        <f>_xlfn.CONCAT(EcommerceDataset[[#This Row],[first_name]]," ",EcommerceDataset[[#This Row],[last_name]])</f>
        <v>Zachary Jones</v>
      </c>
      <c r="E4410" s="1" t="s">
        <v>36</v>
      </c>
      <c r="F4410" s="1" t="s">
        <v>37</v>
      </c>
      <c r="G4410" s="1" t="s">
        <v>179</v>
      </c>
      <c r="H4410" s="1" t="s">
        <v>39</v>
      </c>
      <c r="I4410" s="1" t="s">
        <v>40</v>
      </c>
      <c r="J4410" s="1" t="s">
        <v>41</v>
      </c>
      <c r="K4410" s="4">
        <v>3</v>
      </c>
      <c r="L4410" s="5">
        <v>59</v>
      </c>
      <c r="M4410" s="5">
        <f>EcommerceDataset[[#This Row],[quantity]]*EcommerceDataset[[#This Row],[unit_price]]</f>
        <v>177</v>
      </c>
      <c r="N4410" s="1" t="s">
        <v>13100</v>
      </c>
      <c r="O4410" s="3">
        <v>45527</v>
      </c>
      <c r="P4410" s="1" t="s">
        <v>102</v>
      </c>
      <c r="Q4410" s="1" t="s">
        <v>43</v>
      </c>
      <c r="R4410" s="4">
        <v>5</v>
      </c>
      <c r="S4410" s="1" t="s">
        <v>44</v>
      </c>
      <c r="T4410" s="1" t="s">
        <v>13101</v>
      </c>
      <c r="U4410" s="3">
        <v>44997</v>
      </c>
    </row>
    <row r="4411" spans="1:21" x14ac:dyDescent="0.3">
      <c r="A4411" s="1" t="s">
        <v>7491</v>
      </c>
      <c r="B4411" s="1" t="s">
        <v>695</v>
      </c>
      <c r="C4411" s="1" t="s">
        <v>3039</v>
      </c>
      <c r="D4411" s="1" t="str">
        <f>_xlfn.CONCAT(EcommerceDataset[[#This Row],[first_name]]," ",EcommerceDataset[[#This Row],[last_name]])</f>
        <v>Ann Cooper</v>
      </c>
      <c r="E4411" s="1" t="s">
        <v>36</v>
      </c>
      <c r="F4411" s="1" t="s">
        <v>23</v>
      </c>
      <c r="G4411" s="1" t="s">
        <v>61</v>
      </c>
      <c r="H4411" s="1" t="s">
        <v>39</v>
      </c>
      <c r="I4411" s="1" t="s">
        <v>40</v>
      </c>
      <c r="J4411" s="1" t="s">
        <v>41</v>
      </c>
      <c r="K4411" s="4">
        <v>2</v>
      </c>
      <c r="L4411" s="5">
        <v>59</v>
      </c>
      <c r="M4411" s="5">
        <f>EcommerceDataset[[#This Row],[quantity]]*EcommerceDataset[[#This Row],[unit_price]]</f>
        <v>118</v>
      </c>
      <c r="N4411" s="1" t="s">
        <v>13102</v>
      </c>
      <c r="O4411" s="3">
        <v>45054</v>
      </c>
      <c r="P4411" s="1" t="s">
        <v>29</v>
      </c>
      <c r="Q4411" s="1" t="s">
        <v>43</v>
      </c>
      <c r="R4411" s="4">
        <v>4</v>
      </c>
      <c r="S4411" s="1" t="s">
        <v>132</v>
      </c>
      <c r="T4411" s="1" t="s">
        <v>13103</v>
      </c>
      <c r="U4411" s="3">
        <v>44827</v>
      </c>
    </row>
    <row r="4412" spans="1:21" x14ac:dyDescent="0.3">
      <c r="A4412" s="1" t="s">
        <v>10330</v>
      </c>
      <c r="B4412" s="1" t="s">
        <v>10331</v>
      </c>
      <c r="C4412" s="1" t="s">
        <v>1834</v>
      </c>
      <c r="D4412" s="1" t="str">
        <f>_xlfn.CONCAT(EcommerceDataset[[#This Row],[first_name]]," ",EcommerceDataset[[#This Row],[last_name]])</f>
        <v>Luis Dunn</v>
      </c>
      <c r="E4412" s="1" t="s">
        <v>80</v>
      </c>
      <c r="F4412" s="1" t="s">
        <v>23</v>
      </c>
      <c r="G4412" s="1" t="s">
        <v>24</v>
      </c>
      <c r="H4412" s="1" t="s">
        <v>137</v>
      </c>
      <c r="I4412" s="1" t="s">
        <v>138</v>
      </c>
      <c r="J4412" s="1" t="s">
        <v>27</v>
      </c>
      <c r="K4412" s="4">
        <v>1</v>
      </c>
      <c r="L4412" s="5">
        <v>999</v>
      </c>
      <c r="M4412" s="5">
        <f>EcommerceDataset[[#This Row],[quantity]]*EcommerceDataset[[#This Row],[unit_price]]</f>
        <v>999</v>
      </c>
      <c r="N4412" s="1" t="s">
        <v>13104</v>
      </c>
      <c r="O4412" s="3">
        <v>45430</v>
      </c>
      <c r="P4412" s="1" t="s">
        <v>75</v>
      </c>
      <c r="Q4412" s="1" t="s">
        <v>56</v>
      </c>
      <c r="R4412" s="4">
        <v>3</v>
      </c>
      <c r="S4412" s="1" t="s">
        <v>66</v>
      </c>
      <c r="T4412" s="1" t="s">
        <v>13105</v>
      </c>
      <c r="U4412" s="3">
        <v>45568</v>
      </c>
    </row>
    <row r="4413" spans="1:21" x14ac:dyDescent="0.3">
      <c r="A4413" s="1" t="s">
        <v>13106</v>
      </c>
      <c r="B4413" s="1" t="s">
        <v>670</v>
      </c>
      <c r="C4413" s="1" t="s">
        <v>434</v>
      </c>
      <c r="D4413" s="1" t="str">
        <f>_xlfn.CONCAT(EcommerceDataset[[#This Row],[first_name]]," ",EcommerceDataset[[#This Row],[last_name]])</f>
        <v>Brian Miller</v>
      </c>
      <c r="E4413" s="1" t="s">
        <v>22</v>
      </c>
      <c r="F4413" s="1" t="s">
        <v>37</v>
      </c>
      <c r="G4413" s="1" t="s">
        <v>119</v>
      </c>
      <c r="H4413" s="1" t="s">
        <v>25</v>
      </c>
      <c r="I4413" s="1" t="s">
        <v>26</v>
      </c>
      <c r="J4413" s="1" t="s">
        <v>27</v>
      </c>
      <c r="K4413" s="4">
        <v>3</v>
      </c>
      <c r="L4413" s="5">
        <v>229</v>
      </c>
      <c r="M4413" s="5">
        <f>EcommerceDataset[[#This Row],[quantity]]*EcommerceDataset[[#This Row],[unit_price]]</f>
        <v>687</v>
      </c>
      <c r="N4413" s="1" t="s">
        <v>13107</v>
      </c>
      <c r="O4413" s="3">
        <v>45661</v>
      </c>
      <c r="P4413" s="1" t="s">
        <v>75</v>
      </c>
      <c r="Q4413" s="1" t="s">
        <v>43</v>
      </c>
      <c r="R4413" s="4">
        <v>4</v>
      </c>
      <c r="S4413" s="1" t="s">
        <v>103</v>
      </c>
      <c r="T4413" s="1" t="s">
        <v>13108</v>
      </c>
      <c r="U4413" s="3">
        <v>45424</v>
      </c>
    </row>
    <row r="4414" spans="1:21" x14ac:dyDescent="0.3">
      <c r="A4414" s="1" t="s">
        <v>9368</v>
      </c>
      <c r="B4414" s="1" t="s">
        <v>1373</v>
      </c>
      <c r="C4414" s="1" t="s">
        <v>9369</v>
      </c>
      <c r="D4414" s="1" t="str">
        <f>_xlfn.CONCAT(EcommerceDataset[[#This Row],[first_name]]," ",EcommerceDataset[[#This Row],[last_name]])</f>
        <v>Stacy Briggs</v>
      </c>
      <c r="E4414" s="1" t="s">
        <v>36</v>
      </c>
      <c r="F4414" s="1" t="s">
        <v>37</v>
      </c>
      <c r="G4414" s="1" t="s">
        <v>24</v>
      </c>
      <c r="H4414" s="1" t="s">
        <v>137</v>
      </c>
      <c r="I4414" s="1" t="s">
        <v>138</v>
      </c>
      <c r="J4414" s="1" t="s">
        <v>27</v>
      </c>
      <c r="K4414" s="4">
        <v>2</v>
      </c>
      <c r="L4414" s="5">
        <v>999</v>
      </c>
      <c r="M4414" s="5">
        <f>EcommerceDataset[[#This Row],[quantity]]*EcommerceDataset[[#This Row],[unit_price]]</f>
        <v>1998</v>
      </c>
      <c r="N4414" s="1" t="s">
        <v>13109</v>
      </c>
      <c r="O4414" s="3">
        <v>45189</v>
      </c>
      <c r="P4414" s="1" t="s">
        <v>102</v>
      </c>
      <c r="Q4414" s="1" t="s">
        <v>43</v>
      </c>
      <c r="R4414" s="4">
        <v>4</v>
      </c>
      <c r="S4414" s="1" t="s">
        <v>103</v>
      </c>
      <c r="T4414" s="1" t="s">
        <v>13110</v>
      </c>
      <c r="U4414" s="3">
        <v>44989</v>
      </c>
    </row>
    <row r="4415" spans="1:21" x14ac:dyDescent="0.3">
      <c r="A4415" s="1" t="s">
        <v>11347</v>
      </c>
      <c r="B4415" s="1" t="s">
        <v>2259</v>
      </c>
      <c r="C4415" s="1" t="s">
        <v>253</v>
      </c>
      <c r="D4415" s="1" t="str">
        <f>_xlfn.CONCAT(EcommerceDataset[[#This Row],[first_name]]," ",EcommerceDataset[[#This Row],[last_name]])</f>
        <v>Margaret Rogers</v>
      </c>
      <c r="E4415" s="1" t="s">
        <v>22</v>
      </c>
      <c r="F4415" s="1" t="s">
        <v>23</v>
      </c>
      <c r="G4415" s="1" t="s">
        <v>93</v>
      </c>
      <c r="H4415" s="1" t="s">
        <v>120</v>
      </c>
      <c r="I4415" s="1" t="s">
        <v>121</v>
      </c>
      <c r="J4415" s="1" t="s">
        <v>122</v>
      </c>
      <c r="K4415" s="4">
        <v>2</v>
      </c>
      <c r="L4415" s="5">
        <v>149</v>
      </c>
      <c r="M4415" s="5">
        <f>EcommerceDataset[[#This Row],[quantity]]*EcommerceDataset[[#This Row],[unit_price]]</f>
        <v>298</v>
      </c>
      <c r="N4415" s="1" t="s">
        <v>13111</v>
      </c>
      <c r="O4415" s="3">
        <v>45632</v>
      </c>
      <c r="P4415" s="1" t="s">
        <v>109</v>
      </c>
      <c r="Q4415" s="1" t="s">
        <v>43</v>
      </c>
      <c r="R4415" s="4">
        <v>5</v>
      </c>
      <c r="S4415" s="1" t="s">
        <v>103</v>
      </c>
      <c r="T4415" s="1" t="s">
        <v>13112</v>
      </c>
      <c r="U4415" s="3">
        <v>45727</v>
      </c>
    </row>
    <row r="4416" spans="1:21" x14ac:dyDescent="0.3">
      <c r="A4416" s="1" t="s">
        <v>1303</v>
      </c>
      <c r="B4416" s="1" t="s">
        <v>1304</v>
      </c>
      <c r="C4416" s="1" t="s">
        <v>1305</v>
      </c>
      <c r="D4416" s="1" t="str">
        <f>_xlfn.CONCAT(EcommerceDataset[[#This Row],[first_name]]," ",EcommerceDataset[[#This Row],[last_name]])</f>
        <v>Jamie Murphy</v>
      </c>
      <c r="E4416" s="1" t="s">
        <v>80</v>
      </c>
      <c r="F4416" s="1" t="s">
        <v>49</v>
      </c>
      <c r="G4416" s="1" t="s">
        <v>61</v>
      </c>
      <c r="H4416" s="1" t="s">
        <v>190</v>
      </c>
      <c r="I4416" s="1" t="s">
        <v>191</v>
      </c>
      <c r="J4416" s="1" t="s">
        <v>41</v>
      </c>
      <c r="K4416" s="4">
        <v>3</v>
      </c>
      <c r="L4416" s="5">
        <v>120</v>
      </c>
      <c r="M4416" s="5">
        <f>EcommerceDataset[[#This Row],[quantity]]*EcommerceDataset[[#This Row],[unit_price]]</f>
        <v>360</v>
      </c>
      <c r="N4416" s="1" t="s">
        <v>13113</v>
      </c>
      <c r="O4416" s="3">
        <v>45462</v>
      </c>
      <c r="P4416" s="1" t="s">
        <v>102</v>
      </c>
      <c r="Q4416" s="1" t="s">
        <v>30</v>
      </c>
      <c r="R4416" s="4">
        <v>3</v>
      </c>
      <c r="S4416" s="1" t="s">
        <v>31</v>
      </c>
      <c r="T4416" s="1" t="s">
        <v>13114</v>
      </c>
      <c r="U4416" s="3">
        <v>45795</v>
      </c>
    </row>
    <row r="4417" spans="1:21" x14ac:dyDescent="0.3">
      <c r="A4417" s="1" t="s">
        <v>1877</v>
      </c>
      <c r="B4417" s="1" t="s">
        <v>1878</v>
      </c>
      <c r="C4417" s="1" t="s">
        <v>1879</v>
      </c>
      <c r="D4417" s="1" t="str">
        <f>_xlfn.CONCAT(EcommerceDataset[[#This Row],[first_name]]," ",EcommerceDataset[[#This Row],[last_name]])</f>
        <v>Erin Clements</v>
      </c>
      <c r="E4417" s="1" t="s">
        <v>36</v>
      </c>
      <c r="F4417" s="1" t="s">
        <v>23</v>
      </c>
      <c r="G4417" s="1" t="s">
        <v>50</v>
      </c>
      <c r="H4417" s="1" t="s">
        <v>39</v>
      </c>
      <c r="I4417" s="1" t="s">
        <v>40</v>
      </c>
      <c r="J4417" s="1" t="s">
        <v>41</v>
      </c>
      <c r="K4417" s="4">
        <v>4</v>
      </c>
      <c r="L4417" s="5">
        <v>59</v>
      </c>
      <c r="M4417" s="5">
        <f>EcommerceDataset[[#This Row],[quantity]]*EcommerceDataset[[#This Row],[unit_price]]</f>
        <v>236</v>
      </c>
      <c r="N4417" s="1" t="s">
        <v>13115</v>
      </c>
      <c r="O4417" s="3">
        <v>45131</v>
      </c>
      <c r="P4417" s="1" t="s">
        <v>75</v>
      </c>
      <c r="Q4417" s="1" t="s">
        <v>56</v>
      </c>
      <c r="R4417" s="4">
        <v>5</v>
      </c>
      <c r="S4417" s="1" t="s">
        <v>31</v>
      </c>
      <c r="T4417" s="1" t="s">
        <v>13116</v>
      </c>
      <c r="U4417" s="3">
        <v>45147</v>
      </c>
    </row>
    <row r="4418" spans="1:21" x14ac:dyDescent="0.3">
      <c r="A4418" s="1" t="s">
        <v>2719</v>
      </c>
      <c r="B4418" s="1" t="s">
        <v>2720</v>
      </c>
      <c r="C4418" s="1" t="s">
        <v>206</v>
      </c>
      <c r="D4418" s="1" t="str">
        <f>_xlfn.CONCAT(EcommerceDataset[[#This Row],[first_name]]," ",EcommerceDataset[[#This Row],[last_name]])</f>
        <v>Marilyn Martinez</v>
      </c>
      <c r="E4418" s="1" t="s">
        <v>80</v>
      </c>
      <c r="F4418" s="1" t="s">
        <v>23</v>
      </c>
      <c r="G4418" s="1" t="s">
        <v>185</v>
      </c>
      <c r="H4418" s="1" t="s">
        <v>137</v>
      </c>
      <c r="I4418" s="1" t="s">
        <v>138</v>
      </c>
      <c r="J4418" s="1" t="s">
        <v>27</v>
      </c>
      <c r="K4418" s="4">
        <v>5</v>
      </c>
      <c r="L4418" s="5">
        <v>999</v>
      </c>
      <c r="M4418" s="5">
        <f>EcommerceDataset[[#This Row],[quantity]]*EcommerceDataset[[#This Row],[unit_price]]</f>
        <v>4995</v>
      </c>
      <c r="N4418" s="1" t="s">
        <v>13117</v>
      </c>
      <c r="O4418" s="3">
        <v>45837</v>
      </c>
      <c r="P4418" s="1" t="s">
        <v>102</v>
      </c>
      <c r="Q4418" s="1" t="s">
        <v>43</v>
      </c>
      <c r="R4418" s="4">
        <v>3</v>
      </c>
      <c r="S4418" s="1" t="s">
        <v>44</v>
      </c>
      <c r="T4418" s="1" t="s">
        <v>13118</v>
      </c>
      <c r="U4418" s="3">
        <v>44854</v>
      </c>
    </row>
    <row r="4419" spans="1:21" x14ac:dyDescent="0.3">
      <c r="A4419" s="1" t="s">
        <v>13119</v>
      </c>
      <c r="B4419" s="1" t="s">
        <v>200</v>
      </c>
      <c r="C4419" s="1" t="s">
        <v>2680</v>
      </c>
      <c r="D4419" s="1" t="str">
        <f>_xlfn.CONCAT(EcommerceDataset[[#This Row],[first_name]]," ",EcommerceDataset[[#This Row],[last_name]])</f>
        <v>Robert Leblanc</v>
      </c>
      <c r="E4419" s="1" t="s">
        <v>36</v>
      </c>
      <c r="F4419" s="1" t="s">
        <v>49</v>
      </c>
      <c r="G4419" s="1" t="s">
        <v>185</v>
      </c>
      <c r="H4419" s="1" t="s">
        <v>86</v>
      </c>
      <c r="I4419" s="1" t="s">
        <v>87</v>
      </c>
      <c r="J4419" s="1" t="s">
        <v>64</v>
      </c>
      <c r="K4419" s="4">
        <v>5</v>
      </c>
      <c r="L4419" s="5">
        <v>99</v>
      </c>
      <c r="M4419" s="5">
        <f>EcommerceDataset[[#This Row],[quantity]]*EcommerceDataset[[#This Row],[unit_price]]</f>
        <v>495</v>
      </c>
      <c r="N4419" s="1" t="s">
        <v>13120</v>
      </c>
      <c r="O4419" s="3">
        <v>45365</v>
      </c>
      <c r="P4419" s="1" t="s">
        <v>102</v>
      </c>
      <c r="Q4419" s="1" t="s">
        <v>30</v>
      </c>
      <c r="R4419" s="4">
        <v>1</v>
      </c>
      <c r="S4419" s="1" t="s">
        <v>31</v>
      </c>
      <c r="T4419" s="1" t="s">
        <v>13121</v>
      </c>
      <c r="U4419" s="3">
        <v>45288</v>
      </c>
    </row>
    <row r="4420" spans="1:21" x14ac:dyDescent="0.3">
      <c r="A4420" s="1" t="s">
        <v>13122</v>
      </c>
      <c r="B4420" s="1" t="s">
        <v>1942</v>
      </c>
      <c r="C4420" s="1" t="s">
        <v>5669</v>
      </c>
      <c r="D4420" s="1" t="str">
        <f>_xlfn.CONCAT(EcommerceDataset[[#This Row],[first_name]]," ",EcommerceDataset[[#This Row],[last_name]])</f>
        <v>Deborah Holden</v>
      </c>
      <c r="E4420" s="1" t="s">
        <v>80</v>
      </c>
      <c r="F4420" s="1" t="s">
        <v>37</v>
      </c>
      <c r="G4420" s="1" t="s">
        <v>151</v>
      </c>
      <c r="H4420" s="1" t="s">
        <v>137</v>
      </c>
      <c r="I4420" s="1" t="s">
        <v>138</v>
      </c>
      <c r="J4420" s="1" t="s">
        <v>27</v>
      </c>
      <c r="K4420" s="4">
        <v>4</v>
      </c>
      <c r="L4420" s="5">
        <v>999</v>
      </c>
      <c r="M4420" s="5">
        <f>EcommerceDataset[[#This Row],[quantity]]*EcommerceDataset[[#This Row],[unit_price]]</f>
        <v>3996</v>
      </c>
      <c r="N4420" s="1" t="s">
        <v>13123</v>
      </c>
      <c r="O4420" s="3">
        <v>45580</v>
      </c>
      <c r="P4420" s="1" t="s">
        <v>75</v>
      </c>
      <c r="Q4420" s="1" t="s">
        <v>56</v>
      </c>
      <c r="R4420" s="4">
        <v>1</v>
      </c>
      <c r="S4420" s="1" t="s">
        <v>66</v>
      </c>
      <c r="T4420" s="1" t="s">
        <v>13124</v>
      </c>
      <c r="U4420" s="3">
        <v>45816</v>
      </c>
    </row>
    <row r="4421" spans="1:21" x14ac:dyDescent="0.3">
      <c r="A4421" s="1" t="s">
        <v>5436</v>
      </c>
      <c r="B4421" s="1" t="s">
        <v>5437</v>
      </c>
      <c r="C4421" s="1" t="s">
        <v>877</v>
      </c>
      <c r="D4421" s="1" t="str">
        <f>_xlfn.CONCAT(EcommerceDataset[[#This Row],[first_name]]," ",EcommerceDataset[[#This Row],[last_name]])</f>
        <v>Luke Hernandez</v>
      </c>
      <c r="E4421" s="1" t="s">
        <v>36</v>
      </c>
      <c r="F4421" s="1" t="s">
        <v>23</v>
      </c>
      <c r="G4421" s="1" t="s">
        <v>71</v>
      </c>
      <c r="H4421" s="1" t="s">
        <v>120</v>
      </c>
      <c r="I4421" s="1" t="s">
        <v>121</v>
      </c>
      <c r="J4421" s="1" t="s">
        <v>122</v>
      </c>
      <c r="K4421" s="4">
        <v>3</v>
      </c>
      <c r="L4421" s="5">
        <v>149</v>
      </c>
      <c r="M4421" s="5">
        <f>EcommerceDataset[[#This Row],[quantity]]*EcommerceDataset[[#This Row],[unit_price]]</f>
        <v>447</v>
      </c>
      <c r="N4421" s="1" t="s">
        <v>13125</v>
      </c>
      <c r="O4421" s="3">
        <v>45280</v>
      </c>
      <c r="P4421" s="1" t="s">
        <v>55</v>
      </c>
      <c r="Q4421" s="1" t="s">
        <v>43</v>
      </c>
      <c r="R4421" s="4">
        <v>2</v>
      </c>
      <c r="S4421" s="1" t="s">
        <v>66</v>
      </c>
      <c r="T4421" s="1" t="s">
        <v>13126</v>
      </c>
      <c r="U4421" s="3">
        <v>45221</v>
      </c>
    </row>
    <row r="4422" spans="1:21" x14ac:dyDescent="0.3">
      <c r="A4422" s="1" t="s">
        <v>8126</v>
      </c>
      <c r="B4422" s="1" t="s">
        <v>2274</v>
      </c>
      <c r="C4422" s="1" t="s">
        <v>7027</v>
      </c>
      <c r="D4422" s="1" t="str">
        <f>_xlfn.CONCAT(EcommerceDataset[[#This Row],[first_name]]," ",EcommerceDataset[[#This Row],[last_name]])</f>
        <v>Tracy Bradford</v>
      </c>
      <c r="E4422" s="1" t="s">
        <v>22</v>
      </c>
      <c r="F4422" s="1" t="s">
        <v>49</v>
      </c>
      <c r="G4422" s="1" t="s">
        <v>50</v>
      </c>
      <c r="H4422" s="1" t="s">
        <v>120</v>
      </c>
      <c r="I4422" s="1" t="s">
        <v>121</v>
      </c>
      <c r="J4422" s="1" t="s">
        <v>122</v>
      </c>
      <c r="K4422" s="4">
        <v>2</v>
      </c>
      <c r="L4422" s="5">
        <v>149</v>
      </c>
      <c r="M4422" s="5">
        <f>EcommerceDataset[[#This Row],[quantity]]*EcommerceDataset[[#This Row],[unit_price]]</f>
        <v>298</v>
      </c>
      <c r="N4422" s="1" t="s">
        <v>13127</v>
      </c>
      <c r="O4422" s="3">
        <v>44896</v>
      </c>
      <c r="P4422" s="1" t="s">
        <v>109</v>
      </c>
      <c r="Q4422" s="1" t="s">
        <v>30</v>
      </c>
      <c r="R4422" s="4">
        <v>2</v>
      </c>
      <c r="S4422" s="1" t="s">
        <v>31</v>
      </c>
      <c r="T4422" s="1" t="s">
        <v>13128</v>
      </c>
      <c r="U4422" s="3">
        <v>44886</v>
      </c>
    </row>
    <row r="4423" spans="1:21" x14ac:dyDescent="0.3">
      <c r="A4423" s="1" t="s">
        <v>11233</v>
      </c>
      <c r="B4423" s="1" t="s">
        <v>69</v>
      </c>
      <c r="C4423" s="1" t="s">
        <v>1278</v>
      </c>
      <c r="D4423" s="1" t="str">
        <f>_xlfn.CONCAT(EcommerceDataset[[#This Row],[first_name]]," ",EcommerceDataset[[#This Row],[last_name]])</f>
        <v>Amy Bailey</v>
      </c>
      <c r="E4423" s="1" t="s">
        <v>80</v>
      </c>
      <c r="F4423" s="1" t="s">
        <v>49</v>
      </c>
      <c r="G4423" s="1" t="s">
        <v>151</v>
      </c>
      <c r="H4423" s="1" t="s">
        <v>190</v>
      </c>
      <c r="I4423" s="1" t="s">
        <v>191</v>
      </c>
      <c r="J4423" s="1" t="s">
        <v>41</v>
      </c>
      <c r="K4423" s="4">
        <v>4</v>
      </c>
      <c r="L4423" s="5">
        <v>120</v>
      </c>
      <c r="M4423" s="5">
        <f>EcommerceDataset[[#This Row],[quantity]]*EcommerceDataset[[#This Row],[unit_price]]</f>
        <v>480</v>
      </c>
      <c r="N4423" s="1" t="s">
        <v>13129</v>
      </c>
      <c r="O4423" s="3">
        <v>45338</v>
      </c>
      <c r="P4423" s="1" t="s">
        <v>75</v>
      </c>
      <c r="Q4423" s="1" t="s">
        <v>30</v>
      </c>
      <c r="R4423" s="4">
        <v>3</v>
      </c>
      <c r="S4423" s="1" t="s">
        <v>132</v>
      </c>
      <c r="T4423" s="1" t="s">
        <v>13130</v>
      </c>
      <c r="U4423" s="3">
        <v>45505</v>
      </c>
    </row>
    <row r="4424" spans="1:21" x14ac:dyDescent="0.3">
      <c r="A4424" s="1" t="s">
        <v>9475</v>
      </c>
      <c r="B4424" s="1" t="s">
        <v>709</v>
      </c>
      <c r="C4424" s="1" t="s">
        <v>2035</v>
      </c>
      <c r="D4424" s="1" t="str">
        <f>_xlfn.CONCAT(EcommerceDataset[[#This Row],[first_name]]," ",EcommerceDataset[[#This Row],[last_name]])</f>
        <v>Bradley Edwards</v>
      </c>
      <c r="E4424" s="1" t="s">
        <v>80</v>
      </c>
      <c r="F4424" s="1" t="s">
        <v>37</v>
      </c>
      <c r="G4424" s="1" t="s">
        <v>93</v>
      </c>
      <c r="H4424" s="1" t="s">
        <v>39</v>
      </c>
      <c r="I4424" s="1" t="s">
        <v>40</v>
      </c>
      <c r="J4424" s="1" t="s">
        <v>41</v>
      </c>
      <c r="K4424" s="4">
        <v>2</v>
      </c>
      <c r="L4424" s="5">
        <v>59</v>
      </c>
      <c r="M4424" s="5">
        <f>EcommerceDataset[[#This Row],[quantity]]*EcommerceDataset[[#This Row],[unit_price]]</f>
        <v>118</v>
      </c>
      <c r="N4424" s="1" t="s">
        <v>13131</v>
      </c>
      <c r="O4424" s="3">
        <v>45789</v>
      </c>
      <c r="P4424" s="1" t="s">
        <v>55</v>
      </c>
      <c r="Q4424" s="1" t="s">
        <v>56</v>
      </c>
      <c r="R4424" s="4">
        <v>2</v>
      </c>
      <c r="S4424" s="1" t="s">
        <v>31</v>
      </c>
      <c r="T4424" s="1" t="s">
        <v>13132</v>
      </c>
      <c r="U4424" s="3">
        <v>45069</v>
      </c>
    </row>
    <row r="4425" spans="1:21" x14ac:dyDescent="0.3">
      <c r="A4425" s="1" t="s">
        <v>13133</v>
      </c>
      <c r="B4425" s="1" t="s">
        <v>2290</v>
      </c>
      <c r="C4425" s="1" t="s">
        <v>2983</v>
      </c>
      <c r="D4425" s="1" t="str">
        <f>_xlfn.CONCAT(EcommerceDataset[[#This Row],[first_name]]," ",EcommerceDataset[[#This Row],[last_name]])</f>
        <v>Lauren King</v>
      </c>
      <c r="E4425" s="1" t="s">
        <v>80</v>
      </c>
      <c r="F4425" s="1" t="s">
        <v>37</v>
      </c>
      <c r="G4425" s="1" t="s">
        <v>24</v>
      </c>
      <c r="H4425" s="1" t="s">
        <v>86</v>
      </c>
      <c r="I4425" s="1" t="s">
        <v>87</v>
      </c>
      <c r="J4425" s="1" t="s">
        <v>64</v>
      </c>
      <c r="K4425" s="4">
        <v>4</v>
      </c>
      <c r="L4425" s="5">
        <v>99</v>
      </c>
      <c r="M4425" s="5">
        <f>EcommerceDataset[[#This Row],[quantity]]*EcommerceDataset[[#This Row],[unit_price]]</f>
        <v>396</v>
      </c>
      <c r="N4425" s="1" t="s">
        <v>13134</v>
      </c>
      <c r="O4425" s="3">
        <v>44980</v>
      </c>
      <c r="P4425" s="1" t="s">
        <v>109</v>
      </c>
      <c r="Q4425" s="1" t="s">
        <v>43</v>
      </c>
      <c r="R4425" s="4">
        <v>1</v>
      </c>
      <c r="S4425" s="1" t="s">
        <v>66</v>
      </c>
      <c r="T4425" s="1" t="s">
        <v>13135</v>
      </c>
      <c r="U4425" s="3">
        <v>45115</v>
      </c>
    </row>
    <row r="4426" spans="1:21" x14ac:dyDescent="0.3">
      <c r="A4426" s="1" t="s">
        <v>2816</v>
      </c>
      <c r="B4426" s="1" t="s">
        <v>384</v>
      </c>
      <c r="C4426" s="1" t="s">
        <v>2817</v>
      </c>
      <c r="D4426" s="1" t="str">
        <f>_xlfn.CONCAT(EcommerceDataset[[#This Row],[first_name]]," ",EcommerceDataset[[#This Row],[last_name]])</f>
        <v>Jason Hart</v>
      </c>
      <c r="E4426" s="1" t="s">
        <v>36</v>
      </c>
      <c r="F4426" s="1" t="s">
        <v>23</v>
      </c>
      <c r="G4426" s="1" t="s">
        <v>38</v>
      </c>
      <c r="H4426" s="1" t="s">
        <v>190</v>
      </c>
      <c r="I4426" s="1" t="s">
        <v>191</v>
      </c>
      <c r="J4426" s="1" t="s">
        <v>41</v>
      </c>
      <c r="K4426" s="4">
        <v>1</v>
      </c>
      <c r="L4426" s="5">
        <v>120</v>
      </c>
      <c r="M4426" s="5">
        <f>EcommerceDataset[[#This Row],[quantity]]*EcommerceDataset[[#This Row],[unit_price]]</f>
        <v>120</v>
      </c>
      <c r="N4426" s="1" t="s">
        <v>13136</v>
      </c>
      <c r="O4426" s="3">
        <v>45327</v>
      </c>
      <c r="P4426" s="1" t="s">
        <v>102</v>
      </c>
      <c r="Q4426" s="1" t="s">
        <v>56</v>
      </c>
      <c r="R4426" s="4">
        <v>4</v>
      </c>
      <c r="S4426" s="1" t="s">
        <v>66</v>
      </c>
      <c r="T4426" s="1" t="s">
        <v>13137</v>
      </c>
      <c r="U4426" s="3">
        <v>45767</v>
      </c>
    </row>
    <row r="4427" spans="1:21" x14ac:dyDescent="0.3">
      <c r="A4427" s="1" t="s">
        <v>9440</v>
      </c>
      <c r="B4427" s="1" t="s">
        <v>112</v>
      </c>
      <c r="C4427" s="1" t="s">
        <v>2773</v>
      </c>
      <c r="D4427" s="1" t="str">
        <f>_xlfn.CONCAT(EcommerceDataset[[#This Row],[first_name]]," ",EcommerceDataset[[#This Row],[last_name]])</f>
        <v>Joshua Olson</v>
      </c>
      <c r="E4427" s="1" t="s">
        <v>22</v>
      </c>
      <c r="F4427" s="1" t="s">
        <v>23</v>
      </c>
      <c r="G4427" s="1" t="s">
        <v>179</v>
      </c>
      <c r="H4427" s="1" t="s">
        <v>217</v>
      </c>
      <c r="I4427" s="1" t="s">
        <v>218</v>
      </c>
      <c r="J4427" s="1" t="s">
        <v>27</v>
      </c>
      <c r="K4427" s="4">
        <v>5</v>
      </c>
      <c r="L4427" s="5">
        <v>899</v>
      </c>
      <c r="M4427" s="5">
        <f>EcommerceDataset[[#This Row],[quantity]]*EcommerceDataset[[#This Row],[unit_price]]</f>
        <v>4495</v>
      </c>
      <c r="N4427" s="1" t="s">
        <v>13138</v>
      </c>
      <c r="O4427" s="3">
        <v>45362</v>
      </c>
      <c r="P4427" s="1" t="s">
        <v>29</v>
      </c>
      <c r="Q4427" s="1" t="s">
        <v>30</v>
      </c>
      <c r="R4427" s="4">
        <v>4</v>
      </c>
      <c r="S4427" s="1" t="s">
        <v>66</v>
      </c>
      <c r="T4427" s="1" t="s">
        <v>13139</v>
      </c>
      <c r="U4427" s="3">
        <v>45336</v>
      </c>
    </row>
    <row r="4428" spans="1:21" x14ac:dyDescent="0.3">
      <c r="A4428" s="1" t="s">
        <v>13140</v>
      </c>
      <c r="B4428" s="1" t="s">
        <v>11893</v>
      </c>
      <c r="C4428" s="1" t="s">
        <v>1520</v>
      </c>
      <c r="D4428" s="1" t="str">
        <f>_xlfn.CONCAT(EcommerceDataset[[#This Row],[first_name]]," ",EcommerceDataset[[#This Row],[last_name]])</f>
        <v>Jocelyn Green</v>
      </c>
      <c r="E4428" s="1" t="s">
        <v>22</v>
      </c>
      <c r="F4428" s="1" t="s">
        <v>49</v>
      </c>
      <c r="G4428" s="1" t="s">
        <v>119</v>
      </c>
      <c r="H4428" s="1" t="s">
        <v>120</v>
      </c>
      <c r="I4428" s="1" t="s">
        <v>121</v>
      </c>
      <c r="J4428" s="1" t="s">
        <v>122</v>
      </c>
      <c r="K4428" s="4">
        <v>2</v>
      </c>
      <c r="L4428" s="5">
        <v>149</v>
      </c>
      <c r="M4428" s="5">
        <f>EcommerceDataset[[#This Row],[quantity]]*EcommerceDataset[[#This Row],[unit_price]]</f>
        <v>298</v>
      </c>
      <c r="N4428" s="1" t="s">
        <v>13141</v>
      </c>
      <c r="O4428" s="3">
        <v>44805</v>
      </c>
      <c r="P4428" s="1" t="s">
        <v>29</v>
      </c>
      <c r="Q4428" s="1" t="s">
        <v>43</v>
      </c>
      <c r="R4428" s="4">
        <v>3</v>
      </c>
      <c r="S4428" s="1" t="s">
        <v>66</v>
      </c>
      <c r="T4428" s="1" t="s">
        <v>13142</v>
      </c>
      <c r="U4428" s="3">
        <v>45812</v>
      </c>
    </row>
    <row r="4429" spans="1:21" x14ac:dyDescent="0.3">
      <c r="A4429" s="1" t="s">
        <v>13143</v>
      </c>
      <c r="B4429" s="1" t="s">
        <v>628</v>
      </c>
      <c r="C4429" s="1" t="s">
        <v>569</v>
      </c>
      <c r="D4429" s="1" t="str">
        <f>_xlfn.CONCAT(EcommerceDataset[[#This Row],[first_name]]," ",EcommerceDataset[[#This Row],[last_name]])</f>
        <v>Paul Lee</v>
      </c>
      <c r="E4429" s="1" t="s">
        <v>36</v>
      </c>
      <c r="F4429" s="1" t="s">
        <v>37</v>
      </c>
      <c r="G4429" s="1" t="s">
        <v>93</v>
      </c>
      <c r="H4429" s="1" t="s">
        <v>190</v>
      </c>
      <c r="I4429" s="1" t="s">
        <v>191</v>
      </c>
      <c r="J4429" s="1" t="s">
        <v>41</v>
      </c>
      <c r="K4429" s="4">
        <v>3</v>
      </c>
      <c r="L4429" s="5">
        <v>120</v>
      </c>
      <c r="M4429" s="5">
        <f>EcommerceDataset[[#This Row],[quantity]]*EcommerceDataset[[#This Row],[unit_price]]</f>
        <v>360</v>
      </c>
      <c r="N4429" s="1" t="s">
        <v>13144</v>
      </c>
      <c r="O4429" s="3">
        <v>45543</v>
      </c>
      <c r="P4429" s="1" t="s">
        <v>75</v>
      </c>
      <c r="Q4429" s="1" t="s">
        <v>30</v>
      </c>
      <c r="R4429" s="4">
        <v>1</v>
      </c>
      <c r="S4429" s="1" t="s">
        <v>103</v>
      </c>
      <c r="T4429" s="1" t="s">
        <v>13145</v>
      </c>
      <c r="U4429" s="3">
        <v>45700</v>
      </c>
    </row>
    <row r="4430" spans="1:21" x14ac:dyDescent="0.3">
      <c r="A4430" s="1" t="s">
        <v>1640</v>
      </c>
      <c r="B4430" s="1" t="s">
        <v>126</v>
      </c>
      <c r="C4430" s="1" t="s">
        <v>21</v>
      </c>
      <c r="D4430" s="1" t="str">
        <f>_xlfn.CONCAT(EcommerceDataset[[#This Row],[first_name]]," ",EcommerceDataset[[#This Row],[last_name]])</f>
        <v>Michelle Oliver</v>
      </c>
      <c r="E4430" s="1" t="s">
        <v>80</v>
      </c>
      <c r="F4430" s="1" t="s">
        <v>49</v>
      </c>
      <c r="G4430" s="1" t="s">
        <v>38</v>
      </c>
      <c r="H4430" s="1" t="s">
        <v>128</v>
      </c>
      <c r="I4430" s="1" t="s">
        <v>129</v>
      </c>
      <c r="J4430" s="1" t="s">
        <v>130</v>
      </c>
      <c r="K4430" s="4">
        <v>5</v>
      </c>
      <c r="L4430" s="5">
        <v>129</v>
      </c>
      <c r="M4430" s="5">
        <f>EcommerceDataset[[#This Row],[quantity]]*EcommerceDataset[[#This Row],[unit_price]]</f>
        <v>645</v>
      </c>
      <c r="N4430" s="1" t="s">
        <v>13146</v>
      </c>
      <c r="O4430" s="3">
        <v>45050</v>
      </c>
      <c r="P4430" s="1" t="s">
        <v>29</v>
      </c>
      <c r="Q4430" s="1" t="s">
        <v>56</v>
      </c>
      <c r="R4430" s="4">
        <v>5</v>
      </c>
      <c r="S4430" s="1" t="s">
        <v>66</v>
      </c>
      <c r="T4430" s="1" t="s">
        <v>13147</v>
      </c>
      <c r="U4430" s="3">
        <v>44958</v>
      </c>
    </row>
    <row r="4431" spans="1:21" x14ac:dyDescent="0.3">
      <c r="A4431" s="1" t="s">
        <v>7373</v>
      </c>
      <c r="B4431" s="1" t="s">
        <v>5490</v>
      </c>
      <c r="C4431" s="1" t="s">
        <v>442</v>
      </c>
      <c r="D4431" s="1" t="str">
        <f>_xlfn.CONCAT(EcommerceDataset[[#This Row],[first_name]]," ",EcommerceDataset[[#This Row],[last_name]])</f>
        <v>Frank Wilson</v>
      </c>
      <c r="E4431" s="1" t="s">
        <v>22</v>
      </c>
      <c r="F4431" s="1" t="s">
        <v>37</v>
      </c>
      <c r="G4431" s="1" t="s">
        <v>38</v>
      </c>
      <c r="H4431" s="1" t="s">
        <v>25</v>
      </c>
      <c r="I4431" s="1" t="s">
        <v>26</v>
      </c>
      <c r="J4431" s="1" t="s">
        <v>27</v>
      </c>
      <c r="K4431" s="4">
        <v>3</v>
      </c>
      <c r="L4431" s="5">
        <v>229</v>
      </c>
      <c r="M4431" s="5">
        <f>EcommerceDataset[[#This Row],[quantity]]*EcommerceDataset[[#This Row],[unit_price]]</f>
        <v>687</v>
      </c>
      <c r="N4431" s="1" t="s">
        <v>13148</v>
      </c>
      <c r="O4431" s="3">
        <v>45374</v>
      </c>
      <c r="P4431" s="1" t="s">
        <v>75</v>
      </c>
      <c r="Q4431" s="1" t="s">
        <v>30</v>
      </c>
      <c r="R4431" s="4">
        <v>3</v>
      </c>
      <c r="S4431" s="1" t="s">
        <v>103</v>
      </c>
      <c r="T4431" s="1" t="s">
        <v>13149</v>
      </c>
      <c r="U4431" s="3">
        <v>44951</v>
      </c>
    </row>
    <row r="4432" spans="1:21" x14ac:dyDescent="0.3">
      <c r="A4432" s="1" t="s">
        <v>13150</v>
      </c>
      <c r="B4432" s="1" t="s">
        <v>4101</v>
      </c>
      <c r="C4432" s="1" t="s">
        <v>1396</v>
      </c>
      <c r="D4432" s="1" t="str">
        <f>_xlfn.CONCAT(EcommerceDataset[[#This Row],[first_name]]," ",EcommerceDataset[[#This Row],[last_name]])</f>
        <v>Marissa West</v>
      </c>
      <c r="E4432" s="1" t="s">
        <v>80</v>
      </c>
      <c r="F4432" s="1" t="s">
        <v>37</v>
      </c>
      <c r="G4432" s="1" t="s">
        <v>119</v>
      </c>
      <c r="H4432" s="1" t="s">
        <v>167</v>
      </c>
      <c r="I4432" s="1" t="s">
        <v>168</v>
      </c>
      <c r="J4432" s="1" t="s">
        <v>130</v>
      </c>
      <c r="K4432" s="4">
        <v>4</v>
      </c>
      <c r="L4432" s="5">
        <v>80</v>
      </c>
      <c r="M4432" s="5">
        <f>EcommerceDataset[[#This Row],[quantity]]*EcommerceDataset[[#This Row],[unit_price]]</f>
        <v>320</v>
      </c>
      <c r="N4432" s="1" t="s">
        <v>13151</v>
      </c>
      <c r="O4432" s="3">
        <v>45209</v>
      </c>
      <c r="P4432" s="1" t="s">
        <v>109</v>
      </c>
      <c r="Q4432" s="1" t="s">
        <v>56</v>
      </c>
      <c r="R4432" s="4">
        <v>5</v>
      </c>
      <c r="S4432" s="1" t="s">
        <v>132</v>
      </c>
      <c r="T4432" s="1" t="s">
        <v>13152</v>
      </c>
      <c r="U4432" s="3">
        <v>45474</v>
      </c>
    </row>
    <row r="4433" spans="1:21" x14ac:dyDescent="0.3">
      <c r="A4433" s="1" t="s">
        <v>11751</v>
      </c>
      <c r="B4433" s="1" t="s">
        <v>1773</v>
      </c>
      <c r="C4433" s="1" t="s">
        <v>2543</v>
      </c>
      <c r="D4433" s="1" t="str">
        <f>_xlfn.CONCAT(EcommerceDataset[[#This Row],[first_name]]," ",EcommerceDataset[[#This Row],[last_name]])</f>
        <v>Steven Leon</v>
      </c>
      <c r="E4433" s="1" t="s">
        <v>36</v>
      </c>
      <c r="F4433" s="1" t="s">
        <v>23</v>
      </c>
      <c r="G4433" s="1" t="s">
        <v>185</v>
      </c>
      <c r="H4433" s="1" t="s">
        <v>62</v>
      </c>
      <c r="I4433" s="1" t="s">
        <v>63</v>
      </c>
      <c r="J4433" s="1" t="s">
        <v>64</v>
      </c>
      <c r="K4433" s="4">
        <v>2</v>
      </c>
      <c r="L4433" s="5">
        <v>399</v>
      </c>
      <c r="M4433" s="5">
        <f>EcommerceDataset[[#This Row],[quantity]]*EcommerceDataset[[#This Row],[unit_price]]</f>
        <v>798</v>
      </c>
      <c r="N4433" s="1" t="s">
        <v>13153</v>
      </c>
      <c r="O4433" s="3">
        <v>44954</v>
      </c>
      <c r="P4433" s="1" t="s">
        <v>29</v>
      </c>
      <c r="Q4433" s="1" t="s">
        <v>56</v>
      </c>
      <c r="R4433" s="4">
        <v>5</v>
      </c>
      <c r="S4433" s="1" t="s">
        <v>31</v>
      </c>
      <c r="T4433" s="1" t="s">
        <v>13154</v>
      </c>
      <c r="U4433" s="3">
        <v>45075</v>
      </c>
    </row>
    <row r="4434" spans="1:21" x14ac:dyDescent="0.3">
      <c r="A4434" s="1" t="s">
        <v>13155</v>
      </c>
      <c r="B4434" s="1" t="s">
        <v>13156</v>
      </c>
      <c r="C4434" s="1" t="s">
        <v>4646</v>
      </c>
      <c r="D4434" s="1" t="str">
        <f>_xlfn.CONCAT(EcommerceDataset[[#This Row],[first_name]]," ",EcommerceDataset[[#This Row],[last_name]])</f>
        <v>Chelsey Wilkinson</v>
      </c>
      <c r="E4434" s="1" t="s">
        <v>22</v>
      </c>
      <c r="F4434" s="1" t="s">
        <v>49</v>
      </c>
      <c r="G4434" s="1" t="s">
        <v>61</v>
      </c>
      <c r="H4434" s="1" t="s">
        <v>51</v>
      </c>
      <c r="I4434" s="1" t="s">
        <v>52</v>
      </c>
      <c r="J4434" s="1" t="s">
        <v>53</v>
      </c>
      <c r="K4434" s="4">
        <v>3</v>
      </c>
      <c r="L4434" s="5">
        <v>59</v>
      </c>
      <c r="M4434" s="5">
        <f>EcommerceDataset[[#This Row],[quantity]]*EcommerceDataset[[#This Row],[unit_price]]</f>
        <v>177</v>
      </c>
      <c r="N4434" s="1" t="s">
        <v>13157</v>
      </c>
      <c r="O4434" s="3">
        <v>44893</v>
      </c>
      <c r="P4434" s="1" t="s">
        <v>29</v>
      </c>
      <c r="Q4434" s="1" t="s">
        <v>43</v>
      </c>
      <c r="R4434" s="4">
        <v>1</v>
      </c>
      <c r="S4434" s="1" t="s">
        <v>66</v>
      </c>
      <c r="T4434" s="1" t="s">
        <v>13158</v>
      </c>
      <c r="U4434" s="3">
        <v>45024</v>
      </c>
    </row>
    <row r="4435" spans="1:21" x14ac:dyDescent="0.3">
      <c r="A4435" s="1" t="s">
        <v>502</v>
      </c>
      <c r="B4435" s="1" t="s">
        <v>142</v>
      </c>
      <c r="C4435" s="1" t="s">
        <v>503</v>
      </c>
      <c r="D4435" s="1" t="str">
        <f>_xlfn.CONCAT(EcommerceDataset[[#This Row],[first_name]]," ",EcommerceDataset[[#This Row],[last_name]])</f>
        <v>Anthony Romero</v>
      </c>
      <c r="E4435" s="1" t="s">
        <v>80</v>
      </c>
      <c r="F4435" s="1" t="s">
        <v>23</v>
      </c>
      <c r="G4435" s="1" t="s">
        <v>119</v>
      </c>
      <c r="H4435" s="1" t="s">
        <v>120</v>
      </c>
      <c r="I4435" s="1" t="s">
        <v>121</v>
      </c>
      <c r="J4435" s="1" t="s">
        <v>122</v>
      </c>
      <c r="K4435" s="4">
        <v>4</v>
      </c>
      <c r="L4435" s="5">
        <v>149</v>
      </c>
      <c r="M4435" s="5">
        <f>EcommerceDataset[[#This Row],[quantity]]*EcommerceDataset[[#This Row],[unit_price]]</f>
        <v>596</v>
      </c>
      <c r="N4435" s="1" t="s">
        <v>13159</v>
      </c>
      <c r="O4435" s="3">
        <v>45723</v>
      </c>
      <c r="P4435" s="1" t="s">
        <v>29</v>
      </c>
      <c r="Q4435" s="1" t="s">
        <v>56</v>
      </c>
      <c r="R4435" s="4">
        <v>3</v>
      </c>
      <c r="S4435" s="1" t="s">
        <v>31</v>
      </c>
      <c r="T4435" s="1" t="s">
        <v>13160</v>
      </c>
      <c r="U4435" s="3">
        <v>44889</v>
      </c>
    </row>
    <row r="4436" spans="1:21" x14ac:dyDescent="0.3">
      <c r="A4436" s="1" t="s">
        <v>13161</v>
      </c>
      <c r="B4436" s="1" t="s">
        <v>971</v>
      </c>
      <c r="C4436" s="1" t="s">
        <v>258</v>
      </c>
      <c r="D4436" s="1" t="str">
        <f>_xlfn.CONCAT(EcommerceDataset[[#This Row],[first_name]]," ",EcommerceDataset[[#This Row],[last_name]])</f>
        <v>Sara Jacobs</v>
      </c>
      <c r="E4436" s="1" t="s">
        <v>36</v>
      </c>
      <c r="F4436" s="1" t="s">
        <v>37</v>
      </c>
      <c r="G4436" s="1" t="s">
        <v>24</v>
      </c>
      <c r="H4436" s="1" t="s">
        <v>128</v>
      </c>
      <c r="I4436" s="1" t="s">
        <v>129</v>
      </c>
      <c r="J4436" s="1" t="s">
        <v>130</v>
      </c>
      <c r="K4436" s="4">
        <v>3</v>
      </c>
      <c r="L4436" s="5">
        <v>129</v>
      </c>
      <c r="M4436" s="5">
        <f>EcommerceDataset[[#This Row],[quantity]]*EcommerceDataset[[#This Row],[unit_price]]</f>
        <v>387</v>
      </c>
      <c r="N4436" s="1" t="s">
        <v>13162</v>
      </c>
      <c r="O4436" s="3">
        <v>45347</v>
      </c>
      <c r="P4436" s="1" t="s">
        <v>75</v>
      </c>
      <c r="Q4436" s="1" t="s">
        <v>43</v>
      </c>
      <c r="R4436" s="4">
        <v>2</v>
      </c>
      <c r="S4436" s="1" t="s">
        <v>66</v>
      </c>
      <c r="T4436" s="1" t="s">
        <v>13163</v>
      </c>
      <c r="U4436" s="3">
        <v>45311</v>
      </c>
    </row>
    <row r="4437" spans="1:21" x14ac:dyDescent="0.3">
      <c r="A4437" s="1" t="s">
        <v>13164</v>
      </c>
      <c r="B4437" s="1" t="s">
        <v>700</v>
      </c>
      <c r="C4437" s="1" t="s">
        <v>70</v>
      </c>
      <c r="D4437" s="1" t="str">
        <f>_xlfn.CONCAT(EcommerceDataset[[#This Row],[first_name]]," ",EcommerceDataset[[#This Row],[last_name]])</f>
        <v>James Johnson</v>
      </c>
      <c r="E4437" s="1" t="s">
        <v>22</v>
      </c>
      <c r="F4437" s="1" t="s">
        <v>49</v>
      </c>
      <c r="G4437" s="1" t="s">
        <v>151</v>
      </c>
      <c r="H4437" s="1" t="s">
        <v>25</v>
      </c>
      <c r="I4437" s="1" t="s">
        <v>26</v>
      </c>
      <c r="J4437" s="1" t="s">
        <v>27</v>
      </c>
      <c r="K4437" s="4">
        <v>1</v>
      </c>
      <c r="L4437" s="5">
        <v>229</v>
      </c>
      <c r="M4437" s="5">
        <f>EcommerceDataset[[#This Row],[quantity]]*EcommerceDataset[[#This Row],[unit_price]]</f>
        <v>229</v>
      </c>
      <c r="N4437" s="1" t="s">
        <v>13165</v>
      </c>
      <c r="O4437" s="3">
        <v>45300</v>
      </c>
      <c r="P4437" s="1" t="s">
        <v>29</v>
      </c>
      <c r="Q4437" s="1" t="s">
        <v>56</v>
      </c>
      <c r="R4437" s="4">
        <v>4</v>
      </c>
      <c r="S4437" s="1" t="s">
        <v>44</v>
      </c>
      <c r="T4437" s="1" t="s">
        <v>13166</v>
      </c>
      <c r="U4437" s="3">
        <v>45355</v>
      </c>
    </row>
    <row r="4438" spans="1:21" x14ac:dyDescent="0.3">
      <c r="A4438" s="1" t="s">
        <v>13167</v>
      </c>
      <c r="B4438" s="1" t="s">
        <v>415</v>
      </c>
      <c r="C4438" s="1" t="s">
        <v>166</v>
      </c>
      <c r="D4438" s="1" t="str">
        <f>_xlfn.CONCAT(EcommerceDataset[[#This Row],[first_name]]," ",EcommerceDataset[[#This Row],[last_name]])</f>
        <v>Laura Torres</v>
      </c>
      <c r="E4438" s="1" t="s">
        <v>80</v>
      </c>
      <c r="F4438" s="1" t="s">
        <v>23</v>
      </c>
      <c r="G4438" s="1" t="s">
        <v>119</v>
      </c>
      <c r="H4438" s="1" t="s">
        <v>72</v>
      </c>
      <c r="I4438" s="1" t="s">
        <v>73</v>
      </c>
      <c r="J4438" s="1" t="s">
        <v>41</v>
      </c>
      <c r="K4438" s="4">
        <v>2</v>
      </c>
      <c r="L4438" s="5">
        <v>110</v>
      </c>
      <c r="M4438" s="5">
        <f>EcommerceDataset[[#This Row],[quantity]]*EcommerceDataset[[#This Row],[unit_price]]</f>
        <v>220</v>
      </c>
      <c r="N4438" s="1" t="s">
        <v>13168</v>
      </c>
      <c r="O4438" s="3">
        <v>45716</v>
      </c>
      <c r="P4438" s="1" t="s">
        <v>75</v>
      </c>
      <c r="Q4438" s="1" t="s">
        <v>30</v>
      </c>
      <c r="R4438" s="4">
        <v>5</v>
      </c>
      <c r="S4438" s="1" t="s">
        <v>103</v>
      </c>
      <c r="T4438" s="1" t="s">
        <v>13169</v>
      </c>
      <c r="U4438" s="3">
        <v>44838</v>
      </c>
    </row>
    <row r="4439" spans="1:21" x14ac:dyDescent="0.3">
      <c r="A4439" s="1" t="s">
        <v>13170</v>
      </c>
      <c r="B4439" s="1" t="s">
        <v>262</v>
      </c>
      <c r="C4439" s="1" t="s">
        <v>399</v>
      </c>
      <c r="D4439" s="1" t="str">
        <f>_xlfn.CONCAT(EcommerceDataset[[#This Row],[first_name]]," ",EcommerceDataset[[#This Row],[last_name]])</f>
        <v>David Lewis</v>
      </c>
      <c r="E4439" s="1" t="s">
        <v>36</v>
      </c>
      <c r="F4439" s="1" t="s">
        <v>37</v>
      </c>
      <c r="G4439" s="1" t="s">
        <v>93</v>
      </c>
      <c r="H4439" s="1" t="s">
        <v>217</v>
      </c>
      <c r="I4439" s="1" t="s">
        <v>218</v>
      </c>
      <c r="J4439" s="1" t="s">
        <v>27</v>
      </c>
      <c r="K4439" s="4">
        <v>4</v>
      </c>
      <c r="L4439" s="5">
        <v>899</v>
      </c>
      <c r="M4439" s="5">
        <f>EcommerceDataset[[#This Row],[quantity]]*EcommerceDataset[[#This Row],[unit_price]]</f>
        <v>3596</v>
      </c>
      <c r="N4439" s="1" t="s">
        <v>13171</v>
      </c>
      <c r="O4439" s="3">
        <v>45307</v>
      </c>
      <c r="P4439" s="1" t="s">
        <v>109</v>
      </c>
      <c r="Q4439" s="1" t="s">
        <v>56</v>
      </c>
      <c r="R4439" s="4">
        <v>5</v>
      </c>
      <c r="S4439" s="1" t="s">
        <v>31</v>
      </c>
      <c r="T4439" s="1" t="s">
        <v>13172</v>
      </c>
      <c r="U4439" s="3">
        <v>44911</v>
      </c>
    </row>
    <row r="4440" spans="1:21" x14ac:dyDescent="0.3">
      <c r="A4440" s="1" t="s">
        <v>13173</v>
      </c>
      <c r="B4440" s="1" t="s">
        <v>177</v>
      </c>
      <c r="C4440" s="1" t="s">
        <v>1673</v>
      </c>
      <c r="D4440" s="1" t="str">
        <f>_xlfn.CONCAT(EcommerceDataset[[#This Row],[first_name]]," ",EcommerceDataset[[#This Row],[last_name]])</f>
        <v>Ronnie Griffin</v>
      </c>
      <c r="E4440" s="1" t="s">
        <v>36</v>
      </c>
      <c r="F4440" s="1" t="s">
        <v>23</v>
      </c>
      <c r="G4440" s="1" t="s">
        <v>71</v>
      </c>
      <c r="H4440" s="1" t="s">
        <v>120</v>
      </c>
      <c r="I4440" s="1" t="s">
        <v>121</v>
      </c>
      <c r="J4440" s="1" t="s">
        <v>122</v>
      </c>
      <c r="K4440" s="4">
        <v>5</v>
      </c>
      <c r="L4440" s="5">
        <v>149</v>
      </c>
      <c r="M4440" s="5">
        <f>EcommerceDataset[[#This Row],[quantity]]*EcommerceDataset[[#This Row],[unit_price]]</f>
        <v>745</v>
      </c>
      <c r="N4440" s="1" t="s">
        <v>13174</v>
      </c>
      <c r="O4440" s="3">
        <v>44971</v>
      </c>
      <c r="P4440" s="1" t="s">
        <v>29</v>
      </c>
      <c r="Q4440" s="1" t="s">
        <v>56</v>
      </c>
      <c r="R4440" s="4">
        <v>1</v>
      </c>
      <c r="S4440" s="1" t="s">
        <v>66</v>
      </c>
      <c r="T4440" s="1" t="s">
        <v>13175</v>
      </c>
      <c r="U4440" s="3">
        <v>45531</v>
      </c>
    </row>
    <row r="4441" spans="1:21" x14ac:dyDescent="0.3">
      <c r="A4441" s="1" t="s">
        <v>7058</v>
      </c>
      <c r="B4441" s="1" t="s">
        <v>4686</v>
      </c>
      <c r="C4441" s="1" t="s">
        <v>1410</v>
      </c>
      <c r="D4441" s="1" t="str">
        <f>_xlfn.CONCAT(EcommerceDataset[[#This Row],[first_name]]," ",EcommerceDataset[[#This Row],[last_name]])</f>
        <v>Sandra Lynch</v>
      </c>
      <c r="E4441" s="1" t="s">
        <v>22</v>
      </c>
      <c r="F4441" s="1" t="s">
        <v>49</v>
      </c>
      <c r="G4441" s="1" t="s">
        <v>71</v>
      </c>
      <c r="H4441" s="1" t="s">
        <v>86</v>
      </c>
      <c r="I4441" s="1" t="s">
        <v>87</v>
      </c>
      <c r="J4441" s="1" t="s">
        <v>64</v>
      </c>
      <c r="K4441" s="4">
        <v>2</v>
      </c>
      <c r="L4441" s="5">
        <v>99</v>
      </c>
      <c r="M4441" s="5">
        <f>EcommerceDataset[[#This Row],[quantity]]*EcommerceDataset[[#This Row],[unit_price]]</f>
        <v>198</v>
      </c>
      <c r="N4441" s="1" t="s">
        <v>13176</v>
      </c>
      <c r="O4441" s="3">
        <v>44978</v>
      </c>
      <c r="P4441" s="1" t="s">
        <v>109</v>
      </c>
      <c r="Q4441" s="1" t="s">
        <v>30</v>
      </c>
      <c r="R4441" s="4">
        <v>4</v>
      </c>
      <c r="S4441" s="1" t="s">
        <v>66</v>
      </c>
      <c r="T4441" s="1" t="s">
        <v>13177</v>
      </c>
      <c r="U4441" s="3">
        <v>45130</v>
      </c>
    </row>
    <row r="4442" spans="1:21" x14ac:dyDescent="0.3">
      <c r="A4442" s="1" t="s">
        <v>13178</v>
      </c>
      <c r="B4442" s="1" t="s">
        <v>498</v>
      </c>
      <c r="C4442" s="1" t="s">
        <v>619</v>
      </c>
      <c r="D4442" s="1" t="str">
        <f>_xlfn.CONCAT(EcommerceDataset[[#This Row],[first_name]]," ",EcommerceDataset[[#This Row],[last_name]])</f>
        <v>Tiffany Williams</v>
      </c>
      <c r="E4442" s="1" t="s">
        <v>22</v>
      </c>
      <c r="F4442" s="1" t="s">
        <v>37</v>
      </c>
      <c r="G4442" s="1" t="s">
        <v>61</v>
      </c>
      <c r="H4442" s="1" t="s">
        <v>190</v>
      </c>
      <c r="I4442" s="1" t="s">
        <v>191</v>
      </c>
      <c r="J4442" s="1" t="s">
        <v>41</v>
      </c>
      <c r="K4442" s="4">
        <v>5</v>
      </c>
      <c r="L4442" s="5">
        <v>120</v>
      </c>
      <c r="M4442" s="5">
        <f>EcommerceDataset[[#This Row],[quantity]]*EcommerceDataset[[#This Row],[unit_price]]</f>
        <v>600</v>
      </c>
      <c r="N4442" s="1" t="s">
        <v>13179</v>
      </c>
      <c r="O4442" s="3">
        <v>44840</v>
      </c>
      <c r="P4442" s="1" t="s">
        <v>75</v>
      </c>
      <c r="Q4442" s="1" t="s">
        <v>56</v>
      </c>
      <c r="R4442" s="4">
        <v>3</v>
      </c>
      <c r="S4442" s="1" t="s">
        <v>31</v>
      </c>
      <c r="T4442" s="1" t="s">
        <v>13180</v>
      </c>
      <c r="U4442" s="3">
        <v>45283</v>
      </c>
    </row>
    <row r="4443" spans="1:21" x14ac:dyDescent="0.3">
      <c r="A4443" s="1" t="s">
        <v>9213</v>
      </c>
      <c r="B4443" s="1" t="s">
        <v>6644</v>
      </c>
      <c r="C4443" s="1" t="s">
        <v>2688</v>
      </c>
      <c r="D4443" s="1" t="str">
        <f>_xlfn.CONCAT(EcommerceDataset[[#This Row],[first_name]]," ",EcommerceDataset[[#This Row],[last_name]])</f>
        <v>Natalie Vasquez</v>
      </c>
      <c r="E4443" s="1" t="s">
        <v>80</v>
      </c>
      <c r="F4443" s="1" t="s">
        <v>49</v>
      </c>
      <c r="G4443" s="1" t="s">
        <v>93</v>
      </c>
      <c r="H4443" s="1" t="s">
        <v>62</v>
      </c>
      <c r="I4443" s="1" t="s">
        <v>63</v>
      </c>
      <c r="J4443" s="1" t="s">
        <v>64</v>
      </c>
      <c r="K4443" s="4">
        <v>5</v>
      </c>
      <c r="L4443" s="5">
        <v>399</v>
      </c>
      <c r="M4443" s="5">
        <f>EcommerceDataset[[#This Row],[quantity]]*EcommerceDataset[[#This Row],[unit_price]]</f>
        <v>1995</v>
      </c>
      <c r="N4443" s="1" t="s">
        <v>13181</v>
      </c>
      <c r="O4443" s="3">
        <v>45673</v>
      </c>
      <c r="P4443" s="1" t="s">
        <v>102</v>
      </c>
      <c r="Q4443" s="1" t="s">
        <v>43</v>
      </c>
      <c r="R4443" s="4">
        <v>3</v>
      </c>
      <c r="S4443" s="1" t="s">
        <v>31</v>
      </c>
      <c r="T4443" s="1" t="s">
        <v>13182</v>
      </c>
      <c r="U4443" s="3">
        <v>45324</v>
      </c>
    </row>
    <row r="4444" spans="1:21" x14ac:dyDescent="0.3">
      <c r="A4444" s="1" t="s">
        <v>3280</v>
      </c>
      <c r="B4444" s="1" t="s">
        <v>165</v>
      </c>
      <c r="C4444" s="1" t="s">
        <v>407</v>
      </c>
      <c r="D4444" s="1" t="str">
        <f>_xlfn.CONCAT(EcommerceDataset[[#This Row],[first_name]]," ",EcommerceDataset[[#This Row],[last_name]])</f>
        <v>Susan Thompson</v>
      </c>
      <c r="E4444" s="1" t="s">
        <v>36</v>
      </c>
      <c r="F4444" s="1" t="s">
        <v>37</v>
      </c>
      <c r="G4444" s="1" t="s">
        <v>151</v>
      </c>
      <c r="H4444" s="1" t="s">
        <v>72</v>
      </c>
      <c r="I4444" s="1" t="s">
        <v>73</v>
      </c>
      <c r="J4444" s="1" t="s">
        <v>41</v>
      </c>
      <c r="K4444" s="4">
        <v>3</v>
      </c>
      <c r="L4444" s="5">
        <v>110</v>
      </c>
      <c r="M4444" s="5">
        <f>EcommerceDataset[[#This Row],[quantity]]*EcommerceDataset[[#This Row],[unit_price]]</f>
        <v>330</v>
      </c>
      <c r="N4444" s="1" t="s">
        <v>13183</v>
      </c>
      <c r="O4444" s="3">
        <v>45042</v>
      </c>
      <c r="P4444" s="1" t="s">
        <v>29</v>
      </c>
      <c r="Q4444" s="1" t="s">
        <v>43</v>
      </c>
      <c r="R4444" s="4">
        <v>1</v>
      </c>
      <c r="S4444" s="1" t="s">
        <v>132</v>
      </c>
      <c r="T4444" s="1" t="s">
        <v>13184</v>
      </c>
      <c r="U4444" s="3">
        <v>45691</v>
      </c>
    </row>
    <row r="4445" spans="1:21" x14ac:dyDescent="0.3">
      <c r="A4445" s="1" t="s">
        <v>13185</v>
      </c>
      <c r="B4445" s="1" t="s">
        <v>700</v>
      </c>
      <c r="C4445" s="1" t="s">
        <v>275</v>
      </c>
      <c r="D4445" s="1" t="str">
        <f>_xlfn.CONCAT(EcommerceDataset[[#This Row],[first_name]]," ",EcommerceDataset[[#This Row],[last_name]])</f>
        <v>James Smith</v>
      </c>
      <c r="E4445" s="1" t="s">
        <v>36</v>
      </c>
      <c r="F4445" s="1" t="s">
        <v>37</v>
      </c>
      <c r="G4445" s="1" t="s">
        <v>119</v>
      </c>
      <c r="H4445" s="1" t="s">
        <v>51</v>
      </c>
      <c r="I4445" s="1" t="s">
        <v>52</v>
      </c>
      <c r="J4445" s="1" t="s">
        <v>53</v>
      </c>
      <c r="K4445" s="4">
        <v>4</v>
      </c>
      <c r="L4445" s="5">
        <v>59</v>
      </c>
      <c r="M4445" s="5">
        <f>EcommerceDataset[[#This Row],[quantity]]*EcommerceDataset[[#This Row],[unit_price]]</f>
        <v>236</v>
      </c>
      <c r="N4445" s="1" t="s">
        <v>13186</v>
      </c>
      <c r="O4445" s="3">
        <v>44862</v>
      </c>
      <c r="P4445" s="1" t="s">
        <v>102</v>
      </c>
      <c r="Q4445" s="1" t="s">
        <v>56</v>
      </c>
      <c r="R4445" s="4">
        <v>5</v>
      </c>
      <c r="S4445" s="1" t="s">
        <v>132</v>
      </c>
      <c r="T4445" s="1" t="s">
        <v>13187</v>
      </c>
      <c r="U4445" s="3">
        <v>45107</v>
      </c>
    </row>
    <row r="4446" spans="1:21" x14ac:dyDescent="0.3">
      <c r="A4446" s="1" t="s">
        <v>13188</v>
      </c>
      <c r="B4446" s="1" t="s">
        <v>200</v>
      </c>
      <c r="C4446" s="1" t="s">
        <v>1419</v>
      </c>
      <c r="D4446" s="1" t="str">
        <f>_xlfn.CONCAT(EcommerceDataset[[#This Row],[first_name]]," ",EcommerceDataset[[#This Row],[last_name]])</f>
        <v>Robert Stone</v>
      </c>
      <c r="E4446" s="1" t="s">
        <v>36</v>
      </c>
      <c r="F4446" s="1" t="s">
        <v>49</v>
      </c>
      <c r="G4446" s="1" t="s">
        <v>38</v>
      </c>
      <c r="H4446" s="1" t="s">
        <v>25</v>
      </c>
      <c r="I4446" s="1" t="s">
        <v>26</v>
      </c>
      <c r="J4446" s="1" t="s">
        <v>27</v>
      </c>
      <c r="K4446" s="4">
        <v>4</v>
      </c>
      <c r="L4446" s="5">
        <v>229</v>
      </c>
      <c r="M4446" s="5">
        <f>EcommerceDataset[[#This Row],[quantity]]*EcommerceDataset[[#This Row],[unit_price]]</f>
        <v>916</v>
      </c>
      <c r="N4446" s="1" t="s">
        <v>13189</v>
      </c>
      <c r="O4446" s="3">
        <v>45234</v>
      </c>
      <c r="P4446" s="1" t="s">
        <v>75</v>
      </c>
      <c r="Q4446" s="1" t="s">
        <v>43</v>
      </c>
      <c r="R4446" s="4">
        <v>5</v>
      </c>
      <c r="S4446" s="1" t="s">
        <v>31</v>
      </c>
      <c r="T4446" s="1" t="s">
        <v>13190</v>
      </c>
      <c r="U4446" s="3">
        <v>45269</v>
      </c>
    </row>
    <row r="4447" spans="1:21" x14ac:dyDescent="0.3">
      <c r="A4447" s="1" t="s">
        <v>3228</v>
      </c>
      <c r="B4447" s="1" t="s">
        <v>3229</v>
      </c>
      <c r="C4447" s="1" t="s">
        <v>2813</v>
      </c>
      <c r="D4447" s="1" t="str">
        <f>_xlfn.CONCAT(EcommerceDataset[[#This Row],[first_name]]," ",EcommerceDataset[[#This Row],[last_name]])</f>
        <v>Johnny Barrera</v>
      </c>
      <c r="E4447" s="1" t="s">
        <v>80</v>
      </c>
      <c r="F4447" s="1" t="s">
        <v>23</v>
      </c>
      <c r="G4447" s="1" t="s">
        <v>119</v>
      </c>
      <c r="H4447" s="1" t="s">
        <v>62</v>
      </c>
      <c r="I4447" s="1" t="s">
        <v>63</v>
      </c>
      <c r="J4447" s="1" t="s">
        <v>64</v>
      </c>
      <c r="K4447" s="4">
        <v>5</v>
      </c>
      <c r="L4447" s="5">
        <v>399</v>
      </c>
      <c r="M4447" s="5">
        <f>EcommerceDataset[[#This Row],[quantity]]*EcommerceDataset[[#This Row],[unit_price]]</f>
        <v>1995</v>
      </c>
      <c r="N4447" s="1" t="s">
        <v>13191</v>
      </c>
      <c r="O4447" s="3">
        <v>45505</v>
      </c>
      <c r="P4447" s="1" t="s">
        <v>102</v>
      </c>
      <c r="Q4447" s="1" t="s">
        <v>43</v>
      </c>
      <c r="R4447" s="4">
        <v>3</v>
      </c>
      <c r="S4447" s="1" t="s">
        <v>132</v>
      </c>
      <c r="T4447" s="1" t="s">
        <v>13192</v>
      </c>
      <c r="U4447" s="3">
        <v>45418</v>
      </c>
    </row>
    <row r="4448" spans="1:21" x14ac:dyDescent="0.3">
      <c r="A4448" s="1" t="s">
        <v>6995</v>
      </c>
      <c r="B4448" s="1" t="s">
        <v>247</v>
      </c>
      <c r="C4448" s="1" t="s">
        <v>2184</v>
      </c>
      <c r="D4448" s="1" t="str">
        <f>_xlfn.CONCAT(EcommerceDataset[[#This Row],[first_name]]," ",EcommerceDataset[[#This Row],[last_name]])</f>
        <v>Michael Ray</v>
      </c>
      <c r="E4448" s="1" t="s">
        <v>80</v>
      </c>
      <c r="F4448" s="1" t="s">
        <v>49</v>
      </c>
      <c r="G4448" s="1" t="s">
        <v>50</v>
      </c>
      <c r="H4448" s="1" t="s">
        <v>120</v>
      </c>
      <c r="I4448" s="1" t="s">
        <v>121</v>
      </c>
      <c r="J4448" s="1" t="s">
        <v>122</v>
      </c>
      <c r="K4448" s="4">
        <v>3</v>
      </c>
      <c r="L4448" s="5">
        <v>149</v>
      </c>
      <c r="M4448" s="5">
        <f>EcommerceDataset[[#This Row],[quantity]]*EcommerceDataset[[#This Row],[unit_price]]</f>
        <v>447</v>
      </c>
      <c r="N4448" s="1" t="s">
        <v>13193</v>
      </c>
      <c r="O4448" s="3">
        <v>45579</v>
      </c>
      <c r="P4448" s="1" t="s">
        <v>29</v>
      </c>
      <c r="Q4448" s="1" t="s">
        <v>43</v>
      </c>
      <c r="R4448" s="4">
        <v>1</v>
      </c>
      <c r="S4448" s="1" t="s">
        <v>44</v>
      </c>
      <c r="T4448" s="1" t="s">
        <v>13194</v>
      </c>
      <c r="U4448" s="3">
        <v>45682</v>
      </c>
    </row>
    <row r="4449" spans="1:21" x14ac:dyDescent="0.3">
      <c r="A4449" s="1" t="s">
        <v>7216</v>
      </c>
      <c r="B4449" s="1" t="s">
        <v>352</v>
      </c>
      <c r="C4449" s="1" t="s">
        <v>701</v>
      </c>
      <c r="D4449" s="1" t="str">
        <f>_xlfn.CONCAT(EcommerceDataset[[#This Row],[first_name]]," ",EcommerceDataset[[#This Row],[last_name]])</f>
        <v>Zachary Jones</v>
      </c>
      <c r="E4449" s="1" t="s">
        <v>36</v>
      </c>
      <c r="F4449" s="1" t="s">
        <v>37</v>
      </c>
      <c r="G4449" s="1" t="s">
        <v>179</v>
      </c>
      <c r="H4449" s="1" t="s">
        <v>217</v>
      </c>
      <c r="I4449" s="1" t="s">
        <v>218</v>
      </c>
      <c r="J4449" s="1" t="s">
        <v>27</v>
      </c>
      <c r="K4449" s="4">
        <v>5</v>
      </c>
      <c r="L4449" s="5">
        <v>899</v>
      </c>
      <c r="M4449" s="5">
        <f>EcommerceDataset[[#This Row],[quantity]]*EcommerceDataset[[#This Row],[unit_price]]</f>
        <v>4495</v>
      </c>
      <c r="N4449" s="1" t="s">
        <v>13195</v>
      </c>
      <c r="O4449" s="3">
        <v>45590</v>
      </c>
      <c r="P4449" s="1" t="s">
        <v>55</v>
      </c>
      <c r="Q4449" s="1" t="s">
        <v>56</v>
      </c>
      <c r="R4449" s="4">
        <v>5</v>
      </c>
      <c r="S4449" s="1" t="s">
        <v>66</v>
      </c>
      <c r="T4449" s="1" t="s">
        <v>13196</v>
      </c>
      <c r="U4449" s="3">
        <v>44994</v>
      </c>
    </row>
    <row r="4450" spans="1:21" x14ac:dyDescent="0.3">
      <c r="A4450" s="1" t="s">
        <v>10807</v>
      </c>
      <c r="B4450" s="1" t="s">
        <v>8850</v>
      </c>
      <c r="C4450" s="1" t="s">
        <v>898</v>
      </c>
      <c r="D4450" s="1" t="str">
        <f>_xlfn.CONCAT(EcommerceDataset[[#This Row],[first_name]]," ",EcommerceDataset[[#This Row],[last_name]])</f>
        <v>Sherry Russell</v>
      </c>
      <c r="E4450" s="1" t="s">
        <v>80</v>
      </c>
      <c r="F4450" s="1" t="s">
        <v>49</v>
      </c>
      <c r="G4450" s="1" t="s">
        <v>38</v>
      </c>
      <c r="H4450" s="1" t="s">
        <v>217</v>
      </c>
      <c r="I4450" s="1" t="s">
        <v>218</v>
      </c>
      <c r="J4450" s="1" t="s">
        <v>27</v>
      </c>
      <c r="K4450" s="4">
        <v>4</v>
      </c>
      <c r="L4450" s="5">
        <v>899</v>
      </c>
      <c r="M4450" s="5">
        <f>EcommerceDataset[[#This Row],[quantity]]*EcommerceDataset[[#This Row],[unit_price]]</f>
        <v>3596</v>
      </c>
      <c r="N4450" s="1" t="s">
        <v>13197</v>
      </c>
      <c r="O4450" s="3">
        <v>45222</v>
      </c>
      <c r="P4450" s="1" t="s">
        <v>102</v>
      </c>
      <c r="Q4450" s="1" t="s">
        <v>56</v>
      </c>
      <c r="R4450" s="4">
        <v>5</v>
      </c>
      <c r="S4450" s="1" t="s">
        <v>44</v>
      </c>
      <c r="T4450" s="1" t="s">
        <v>13198</v>
      </c>
      <c r="U4450" s="3">
        <v>45594</v>
      </c>
    </row>
    <row r="4451" spans="1:21" x14ac:dyDescent="0.3">
      <c r="A4451" s="1" t="s">
        <v>6349</v>
      </c>
      <c r="B4451" s="1" t="s">
        <v>1334</v>
      </c>
      <c r="C4451" s="1" t="s">
        <v>35</v>
      </c>
      <c r="D4451" s="1" t="str">
        <f>_xlfn.CONCAT(EcommerceDataset[[#This Row],[first_name]]," ",EcommerceDataset[[#This Row],[last_name]])</f>
        <v>Justin White</v>
      </c>
      <c r="E4451" s="1" t="s">
        <v>80</v>
      </c>
      <c r="F4451" s="1" t="s">
        <v>23</v>
      </c>
      <c r="G4451" s="1" t="s">
        <v>38</v>
      </c>
      <c r="H4451" s="1" t="s">
        <v>144</v>
      </c>
      <c r="I4451" s="1" t="s">
        <v>145</v>
      </c>
      <c r="J4451" s="1" t="s">
        <v>53</v>
      </c>
      <c r="K4451" s="4">
        <v>4</v>
      </c>
      <c r="L4451" s="5">
        <v>199</v>
      </c>
      <c r="M4451" s="5">
        <f>EcommerceDataset[[#This Row],[quantity]]*EcommerceDataset[[#This Row],[unit_price]]</f>
        <v>796</v>
      </c>
      <c r="N4451" s="1" t="s">
        <v>13199</v>
      </c>
      <c r="O4451" s="3">
        <v>45219</v>
      </c>
      <c r="P4451" s="1" t="s">
        <v>109</v>
      </c>
      <c r="Q4451" s="1" t="s">
        <v>30</v>
      </c>
      <c r="R4451" s="4">
        <v>5</v>
      </c>
      <c r="S4451" s="1" t="s">
        <v>44</v>
      </c>
      <c r="T4451" s="1" t="s">
        <v>13200</v>
      </c>
      <c r="U4451" s="3">
        <v>45548</v>
      </c>
    </row>
    <row r="4452" spans="1:21" x14ac:dyDescent="0.3">
      <c r="A4452" s="1" t="s">
        <v>1228</v>
      </c>
      <c r="B4452" s="1" t="s">
        <v>1229</v>
      </c>
      <c r="C4452" s="1" t="s">
        <v>70</v>
      </c>
      <c r="D4452" s="1" t="str">
        <f>_xlfn.CONCAT(EcommerceDataset[[#This Row],[first_name]]," ",EcommerceDataset[[#This Row],[last_name]])</f>
        <v>Douglas Johnson</v>
      </c>
      <c r="E4452" s="1" t="s">
        <v>80</v>
      </c>
      <c r="F4452" s="1" t="s">
        <v>49</v>
      </c>
      <c r="G4452" s="1" t="s">
        <v>50</v>
      </c>
      <c r="H4452" s="1" t="s">
        <v>167</v>
      </c>
      <c r="I4452" s="1" t="s">
        <v>168</v>
      </c>
      <c r="J4452" s="1" t="s">
        <v>130</v>
      </c>
      <c r="K4452" s="4">
        <v>3</v>
      </c>
      <c r="L4452" s="5">
        <v>80</v>
      </c>
      <c r="M4452" s="5">
        <f>EcommerceDataset[[#This Row],[quantity]]*EcommerceDataset[[#This Row],[unit_price]]</f>
        <v>240</v>
      </c>
      <c r="N4452" s="1" t="s">
        <v>13201</v>
      </c>
      <c r="O4452" s="3">
        <v>45686</v>
      </c>
      <c r="P4452" s="1" t="s">
        <v>75</v>
      </c>
      <c r="Q4452" s="1" t="s">
        <v>43</v>
      </c>
      <c r="R4452" s="4">
        <v>2</v>
      </c>
      <c r="S4452" s="1" t="s">
        <v>66</v>
      </c>
      <c r="T4452" s="1" t="s">
        <v>13202</v>
      </c>
      <c r="U4452" s="3">
        <v>45698</v>
      </c>
    </row>
    <row r="4453" spans="1:21" x14ac:dyDescent="0.3">
      <c r="A4453" s="1" t="s">
        <v>13203</v>
      </c>
      <c r="B4453" s="1" t="s">
        <v>247</v>
      </c>
      <c r="C4453" s="1" t="s">
        <v>688</v>
      </c>
      <c r="D4453" s="1" t="str">
        <f>_xlfn.CONCAT(EcommerceDataset[[#This Row],[first_name]]," ",EcommerceDataset[[#This Row],[last_name]])</f>
        <v>Michael Taylor</v>
      </c>
      <c r="E4453" s="1" t="s">
        <v>80</v>
      </c>
      <c r="F4453" s="1" t="s">
        <v>49</v>
      </c>
      <c r="G4453" s="1" t="s">
        <v>179</v>
      </c>
      <c r="H4453" s="1" t="s">
        <v>62</v>
      </c>
      <c r="I4453" s="1" t="s">
        <v>63</v>
      </c>
      <c r="J4453" s="1" t="s">
        <v>64</v>
      </c>
      <c r="K4453" s="4">
        <v>3</v>
      </c>
      <c r="L4453" s="5">
        <v>399</v>
      </c>
      <c r="M4453" s="5">
        <f>EcommerceDataset[[#This Row],[quantity]]*EcommerceDataset[[#This Row],[unit_price]]</f>
        <v>1197</v>
      </c>
      <c r="N4453" s="1" t="s">
        <v>13204</v>
      </c>
      <c r="O4453" s="3">
        <v>45322</v>
      </c>
      <c r="P4453" s="1" t="s">
        <v>55</v>
      </c>
      <c r="Q4453" s="1" t="s">
        <v>30</v>
      </c>
      <c r="R4453" s="4">
        <v>3</v>
      </c>
      <c r="S4453" s="1" t="s">
        <v>66</v>
      </c>
      <c r="T4453" s="1" t="s">
        <v>13205</v>
      </c>
      <c r="U4453" s="3">
        <v>45840</v>
      </c>
    </row>
    <row r="4454" spans="1:21" x14ac:dyDescent="0.3">
      <c r="A4454" s="1" t="s">
        <v>2000</v>
      </c>
      <c r="B4454" s="1" t="s">
        <v>1209</v>
      </c>
      <c r="C4454" s="1" t="s">
        <v>2001</v>
      </c>
      <c r="D4454" s="1" t="str">
        <f>_xlfn.CONCAT(EcommerceDataset[[#This Row],[first_name]]," ",EcommerceDataset[[#This Row],[last_name]])</f>
        <v>Katrina Mack</v>
      </c>
      <c r="E4454" s="1" t="s">
        <v>36</v>
      </c>
      <c r="F4454" s="1" t="s">
        <v>37</v>
      </c>
      <c r="G4454" s="1" t="s">
        <v>185</v>
      </c>
      <c r="H4454" s="1" t="s">
        <v>144</v>
      </c>
      <c r="I4454" s="1" t="s">
        <v>145</v>
      </c>
      <c r="J4454" s="1" t="s">
        <v>53</v>
      </c>
      <c r="K4454" s="4">
        <v>1</v>
      </c>
      <c r="L4454" s="5">
        <v>199</v>
      </c>
      <c r="M4454" s="5">
        <f>EcommerceDataset[[#This Row],[quantity]]*EcommerceDataset[[#This Row],[unit_price]]</f>
        <v>199</v>
      </c>
      <c r="N4454" s="1" t="s">
        <v>13206</v>
      </c>
      <c r="O4454" s="3">
        <v>45870</v>
      </c>
      <c r="P4454" s="1" t="s">
        <v>29</v>
      </c>
      <c r="Q4454" s="1" t="s">
        <v>30</v>
      </c>
      <c r="R4454" s="4">
        <v>5</v>
      </c>
      <c r="S4454" s="1" t="s">
        <v>103</v>
      </c>
      <c r="T4454" s="1" t="s">
        <v>13207</v>
      </c>
      <c r="U4454" s="3">
        <v>45891</v>
      </c>
    </row>
    <row r="4455" spans="1:21" x14ac:dyDescent="0.3">
      <c r="A4455" s="1" t="s">
        <v>278</v>
      </c>
      <c r="B4455" s="1" t="s">
        <v>279</v>
      </c>
      <c r="C4455" s="1" t="s">
        <v>280</v>
      </c>
      <c r="D4455" s="1" t="str">
        <f>_xlfn.CONCAT(EcommerceDataset[[#This Row],[first_name]]," ",EcommerceDataset[[#This Row],[last_name]])</f>
        <v>Kyle Mills</v>
      </c>
      <c r="E4455" s="1" t="s">
        <v>36</v>
      </c>
      <c r="F4455" s="1" t="s">
        <v>37</v>
      </c>
      <c r="G4455" s="1" t="s">
        <v>185</v>
      </c>
      <c r="H4455" s="1" t="s">
        <v>99</v>
      </c>
      <c r="I4455" s="1" t="s">
        <v>100</v>
      </c>
      <c r="J4455" s="1" t="s">
        <v>27</v>
      </c>
      <c r="K4455" s="4">
        <v>2</v>
      </c>
      <c r="L4455" s="5">
        <v>199</v>
      </c>
      <c r="M4455" s="5">
        <f>EcommerceDataset[[#This Row],[quantity]]*EcommerceDataset[[#This Row],[unit_price]]</f>
        <v>398</v>
      </c>
      <c r="N4455" s="1" t="s">
        <v>13208</v>
      </c>
      <c r="O4455" s="3">
        <v>45702</v>
      </c>
      <c r="P4455" s="1" t="s">
        <v>75</v>
      </c>
      <c r="Q4455" s="1" t="s">
        <v>56</v>
      </c>
      <c r="R4455" s="4">
        <v>5</v>
      </c>
      <c r="S4455" s="1" t="s">
        <v>66</v>
      </c>
      <c r="T4455" s="1" t="s">
        <v>13209</v>
      </c>
      <c r="U4455" s="3">
        <v>45106</v>
      </c>
    </row>
    <row r="4456" spans="1:21" x14ac:dyDescent="0.3">
      <c r="A4456" s="1" t="s">
        <v>13210</v>
      </c>
      <c r="B4456" s="1" t="s">
        <v>384</v>
      </c>
      <c r="C4456" s="1" t="s">
        <v>1335</v>
      </c>
      <c r="D4456" s="1" t="str">
        <f>_xlfn.CONCAT(EcommerceDataset[[#This Row],[first_name]]," ",EcommerceDataset[[#This Row],[last_name]])</f>
        <v>Jason Espinoza</v>
      </c>
      <c r="E4456" s="1" t="s">
        <v>36</v>
      </c>
      <c r="F4456" s="1" t="s">
        <v>37</v>
      </c>
      <c r="G4456" s="1" t="s">
        <v>24</v>
      </c>
      <c r="H4456" s="1" t="s">
        <v>72</v>
      </c>
      <c r="I4456" s="1" t="s">
        <v>73</v>
      </c>
      <c r="J4456" s="1" t="s">
        <v>41</v>
      </c>
      <c r="K4456" s="4">
        <v>1</v>
      </c>
      <c r="L4456" s="5">
        <v>110</v>
      </c>
      <c r="M4456" s="5">
        <f>EcommerceDataset[[#This Row],[quantity]]*EcommerceDataset[[#This Row],[unit_price]]</f>
        <v>110</v>
      </c>
      <c r="N4456" s="1" t="s">
        <v>13211</v>
      </c>
      <c r="O4456" s="3">
        <v>45401</v>
      </c>
      <c r="P4456" s="1" t="s">
        <v>109</v>
      </c>
      <c r="Q4456" s="1" t="s">
        <v>43</v>
      </c>
      <c r="R4456" s="4">
        <v>1</v>
      </c>
      <c r="S4456" s="1" t="s">
        <v>132</v>
      </c>
      <c r="T4456" s="1" t="s">
        <v>13212</v>
      </c>
      <c r="U4456" s="3">
        <v>45016</v>
      </c>
    </row>
    <row r="4457" spans="1:21" x14ac:dyDescent="0.3">
      <c r="A4457" s="1" t="s">
        <v>13213</v>
      </c>
      <c r="B4457" s="1" t="s">
        <v>916</v>
      </c>
      <c r="C4457" s="1" t="s">
        <v>6447</v>
      </c>
      <c r="D4457" s="1" t="str">
        <f>_xlfn.CONCAT(EcommerceDataset[[#This Row],[first_name]]," ",EcommerceDataset[[#This Row],[last_name]])</f>
        <v>Nicholas Francis</v>
      </c>
      <c r="E4457" s="1" t="s">
        <v>22</v>
      </c>
      <c r="F4457" s="1" t="s">
        <v>23</v>
      </c>
      <c r="G4457" s="1" t="s">
        <v>61</v>
      </c>
      <c r="H4457" s="1" t="s">
        <v>86</v>
      </c>
      <c r="I4457" s="1" t="s">
        <v>87</v>
      </c>
      <c r="J4457" s="1" t="s">
        <v>64</v>
      </c>
      <c r="K4457" s="4">
        <v>5</v>
      </c>
      <c r="L4457" s="5">
        <v>99</v>
      </c>
      <c r="M4457" s="5">
        <f>EcommerceDataset[[#This Row],[quantity]]*EcommerceDataset[[#This Row],[unit_price]]</f>
        <v>495</v>
      </c>
      <c r="N4457" s="1" t="s">
        <v>13214</v>
      </c>
      <c r="O4457" s="3">
        <v>45741</v>
      </c>
      <c r="P4457" s="1" t="s">
        <v>55</v>
      </c>
      <c r="Q4457" s="1" t="s">
        <v>30</v>
      </c>
      <c r="R4457" s="4">
        <v>2</v>
      </c>
      <c r="S4457" s="1" t="s">
        <v>31</v>
      </c>
      <c r="T4457" s="1" t="s">
        <v>13215</v>
      </c>
      <c r="U4457" s="3">
        <v>45212</v>
      </c>
    </row>
    <row r="4458" spans="1:21" x14ac:dyDescent="0.3">
      <c r="A4458" s="1" t="s">
        <v>13216</v>
      </c>
      <c r="B4458" s="1" t="s">
        <v>555</v>
      </c>
      <c r="C4458" s="1" t="s">
        <v>211</v>
      </c>
      <c r="D4458" s="1" t="str">
        <f>_xlfn.CONCAT(EcommerceDataset[[#This Row],[first_name]]," ",EcommerceDataset[[#This Row],[last_name]])</f>
        <v>Dustin Brown</v>
      </c>
      <c r="E4458" s="1" t="s">
        <v>80</v>
      </c>
      <c r="F4458" s="1" t="s">
        <v>23</v>
      </c>
      <c r="G4458" s="1" t="s">
        <v>93</v>
      </c>
      <c r="H4458" s="1" t="s">
        <v>217</v>
      </c>
      <c r="I4458" s="1" t="s">
        <v>218</v>
      </c>
      <c r="J4458" s="1" t="s">
        <v>27</v>
      </c>
      <c r="K4458" s="4">
        <v>2</v>
      </c>
      <c r="L4458" s="5">
        <v>899</v>
      </c>
      <c r="M4458" s="5">
        <f>EcommerceDataset[[#This Row],[quantity]]*EcommerceDataset[[#This Row],[unit_price]]</f>
        <v>1798</v>
      </c>
      <c r="N4458" s="1" t="s">
        <v>13217</v>
      </c>
      <c r="O4458" s="3">
        <v>45693</v>
      </c>
      <c r="P4458" s="1" t="s">
        <v>55</v>
      </c>
      <c r="Q4458" s="1" t="s">
        <v>56</v>
      </c>
      <c r="R4458" s="4">
        <v>5</v>
      </c>
      <c r="S4458" s="1" t="s">
        <v>132</v>
      </c>
      <c r="T4458" s="1" t="s">
        <v>13218</v>
      </c>
      <c r="U4458" s="3">
        <v>44800</v>
      </c>
    </row>
    <row r="4459" spans="1:21" x14ac:dyDescent="0.3">
      <c r="A4459" s="1" t="s">
        <v>6725</v>
      </c>
      <c r="B4459" s="1" t="s">
        <v>700</v>
      </c>
      <c r="C4459" s="1" t="s">
        <v>334</v>
      </c>
      <c r="D4459" s="1" t="str">
        <f>_xlfn.CONCAT(EcommerceDataset[[#This Row],[first_name]]," ",EcommerceDataset[[#This Row],[last_name]])</f>
        <v>James Hicks</v>
      </c>
      <c r="E4459" s="1" t="s">
        <v>22</v>
      </c>
      <c r="F4459" s="1" t="s">
        <v>49</v>
      </c>
      <c r="G4459" s="1" t="s">
        <v>71</v>
      </c>
      <c r="H4459" s="1" t="s">
        <v>390</v>
      </c>
      <c r="I4459" s="1" t="s">
        <v>391</v>
      </c>
      <c r="J4459" s="1" t="s">
        <v>122</v>
      </c>
      <c r="K4459" s="4">
        <v>2</v>
      </c>
      <c r="L4459" s="5">
        <v>25</v>
      </c>
      <c r="M4459" s="5">
        <f>EcommerceDataset[[#This Row],[quantity]]*EcommerceDataset[[#This Row],[unit_price]]</f>
        <v>50</v>
      </c>
      <c r="N4459" s="1" t="s">
        <v>13219</v>
      </c>
      <c r="O4459" s="3">
        <v>45734</v>
      </c>
      <c r="P4459" s="1" t="s">
        <v>75</v>
      </c>
      <c r="Q4459" s="1" t="s">
        <v>30</v>
      </c>
      <c r="R4459" s="4">
        <v>5</v>
      </c>
      <c r="S4459" s="1" t="s">
        <v>66</v>
      </c>
      <c r="T4459" s="1" t="s">
        <v>13220</v>
      </c>
      <c r="U4459" s="3">
        <v>45484</v>
      </c>
    </row>
    <row r="4460" spans="1:21" x14ac:dyDescent="0.3">
      <c r="A4460" s="1" t="s">
        <v>13221</v>
      </c>
      <c r="B4460" s="1" t="s">
        <v>1662</v>
      </c>
      <c r="C4460" s="1" t="s">
        <v>201</v>
      </c>
      <c r="D4460" s="1" t="str">
        <f>_xlfn.CONCAT(EcommerceDataset[[#This Row],[first_name]]," ",EcommerceDataset[[#This Row],[last_name]])</f>
        <v>Aaron Sanchez</v>
      </c>
      <c r="E4460" s="1" t="s">
        <v>22</v>
      </c>
      <c r="F4460" s="1" t="s">
        <v>37</v>
      </c>
      <c r="G4460" s="1" t="s">
        <v>71</v>
      </c>
      <c r="H4460" s="1" t="s">
        <v>51</v>
      </c>
      <c r="I4460" s="1" t="s">
        <v>52</v>
      </c>
      <c r="J4460" s="1" t="s">
        <v>53</v>
      </c>
      <c r="K4460" s="4">
        <v>5</v>
      </c>
      <c r="L4460" s="5">
        <v>59</v>
      </c>
      <c r="M4460" s="5">
        <f>EcommerceDataset[[#This Row],[quantity]]*EcommerceDataset[[#This Row],[unit_price]]</f>
        <v>295</v>
      </c>
      <c r="N4460" s="1" t="s">
        <v>13222</v>
      </c>
      <c r="O4460" s="3">
        <v>45570</v>
      </c>
      <c r="P4460" s="1" t="s">
        <v>55</v>
      </c>
      <c r="Q4460" s="1" t="s">
        <v>30</v>
      </c>
      <c r="R4460" s="4">
        <v>2</v>
      </c>
      <c r="S4460" s="1" t="s">
        <v>31</v>
      </c>
      <c r="T4460" s="1" t="s">
        <v>13223</v>
      </c>
      <c r="U4460" s="3">
        <v>45516</v>
      </c>
    </row>
    <row r="4461" spans="1:21" x14ac:dyDescent="0.3">
      <c r="A4461" s="1" t="s">
        <v>2799</v>
      </c>
      <c r="B4461" s="1" t="s">
        <v>2800</v>
      </c>
      <c r="C4461" s="1" t="s">
        <v>2801</v>
      </c>
      <c r="D4461" s="1" t="str">
        <f>_xlfn.CONCAT(EcommerceDataset[[#This Row],[first_name]]," ",EcommerceDataset[[#This Row],[last_name]])</f>
        <v>Gina Ramirez</v>
      </c>
      <c r="E4461" s="1" t="s">
        <v>22</v>
      </c>
      <c r="F4461" s="1" t="s">
        <v>37</v>
      </c>
      <c r="G4461" s="1" t="s">
        <v>71</v>
      </c>
      <c r="H4461" s="1" t="s">
        <v>167</v>
      </c>
      <c r="I4461" s="1" t="s">
        <v>168</v>
      </c>
      <c r="J4461" s="1" t="s">
        <v>130</v>
      </c>
      <c r="K4461" s="4">
        <v>2</v>
      </c>
      <c r="L4461" s="5">
        <v>80</v>
      </c>
      <c r="M4461" s="5">
        <f>EcommerceDataset[[#This Row],[quantity]]*EcommerceDataset[[#This Row],[unit_price]]</f>
        <v>160</v>
      </c>
      <c r="N4461" s="1" t="s">
        <v>13224</v>
      </c>
      <c r="O4461" s="3">
        <v>45474</v>
      </c>
      <c r="P4461" s="1" t="s">
        <v>75</v>
      </c>
      <c r="Q4461" s="1" t="s">
        <v>56</v>
      </c>
      <c r="R4461" s="4">
        <v>3</v>
      </c>
      <c r="S4461" s="1" t="s">
        <v>31</v>
      </c>
      <c r="T4461" s="1" t="s">
        <v>13225</v>
      </c>
      <c r="U4461" s="3">
        <v>44975</v>
      </c>
    </row>
    <row r="4462" spans="1:21" x14ac:dyDescent="0.3">
      <c r="A4462" s="1" t="s">
        <v>6847</v>
      </c>
      <c r="B4462" s="1" t="s">
        <v>299</v>
      </c>
      <c r="C4462" s="1" t="s">
        <v>812</v>
      </c>
      <c r="D4462" s="1" t="str">
        <f>_xlfn.CONCAT(EcommerceDataset[[#This Row],[first_name]]," ",EcommerceDataset[[#This Row],[last_name]])</f>
        <v>Heather Robinson</v>
      </c>
      <c r="E4462" s="1" t="s">
        <v>80</v>
      </c>
      <c r="F4462" s="1" t="s">
        <v>49</v>
      </c>
      <c r="G4462" s="1" t="s">
        <v>93</v>
      </c>
      <c r="H4462" s="1" t="s">
        <v>144</v>
      </c>
      <c r="I4462" s="1" t="s">
        <v>145</v>
      </c>
      <c r="J4462" s="1" t="s">
        <v>53</v>
      </c>
      <c r="K4462" s="4">
        <v>5</v>
      </c>
      <c r="L4462" s="5">
        <v>199</v>
      </c>
      <c r="M4462" s="5">
        <f>EcommerceDataset[[#This Row],[quantity]]*EcommerceDataset[[#This Row],[unit_price]]</f>
        <v>995</v>
      </c>
      <c r="N4462" s="1" t="s">
        <v>13226</v>
      </c>
      <c r="O4462" s="3">
        <v>44799</v>
      </c>
      <c r="P4462" s="1" t="s">
        <v>75</v>
      </c>
      <c r="Q4462" s="1" t="s">
        <v>43</v>
      </c>
      <c r="R4462" s="4">
        <v>4</v>
      </c>
      <c r="S4462" s="1" t="s">
        <v>31</v>
      </c>
      <c r="T4462" s="1" t="s">
        <v>13227</v>
      </c>
      <c r="U4462" s="3">
        <v>45883</v>
      </c>
    </row>
    <row r="4463" spans="1:21" x14ac:dyDescent="0.3">
      <c r="A4463" s="1" t="s">
        <v>13228</v>
      </c>
      <c r="B4463" s="1" t="s">
        <v>700</v>
      </c>
      <c r="C4463" s="1" t="s">
        <v>812</v>
      </c>
      <c r="D4463" s="1" t="str">
        <f>_xlfn.CONCAT(EcommerceDataset[[#This Row],[first_name]]," ",EcommerceDataset[[#This Row],[last_name]])</f>
        <v>James Robinson</v>
      </c>
      <c r="E4463" s="1" t="s">
        <v>36</v>
      </c>
      <c r="F4463" s="1" t="s">
        <v>49</v>
      </c>
      <c r="G4463" s="1" t="s">
        <v>50</v>
      </c>
      <c r="H4463" s="1" t="s">
        <v>72</v>
      </c>
      <c r="I4463" s="1" t="s">
        <v>73</v>
      </c>
      <c r="J4463" s="1" t="s">
        <v>41</v>
      </c>
      <c r="K4463" s="4">
        <v>4</v>
      </c>
      <c r="L4463" s="5">
        <v>110</v>
      </c>
      <c r="M4463" s="5">
        <f>EcommerceDataset[[#This Row],[quantity]]*EcommerceDataset[[#This Row],[unit_price]]</f>
        <v>440</v>
      </c>
      <c r="N4463" s="1" t="s">
        <v>13229</v>
      </c>
      <c r="O4463" s="3">
        <v>45173</v>
      </c>
      <c r="P4463" s="1" t="s">
        <v>55</v>
      </c>
      <c r="Q4463" s="1" t="s">
        <v>30</v>
      </c>
      <c r="R4463" s="4">
        <v>1</v>
      </c>
      <c r="S4463" s="1" t="s">
        <v>44</v>
      </c>
      <c r="T4463" s="1" t="s">
        <v>13230</v>
      </c>
      <c r="U4463" s="3">
        <v>45456</v>
      </c>
    </row>
    <row r="4464" spans="1:21" x14ac:dyDescent="0.3">
      <c r="A4464" s="1" t="s">
        <v>13231</v>
      </c>
      <c r="B4464" s="1" t="s">
        <v>657</v>
      </c>
      <c r="C4464" s="1" t="s">
        <v>2841</v>
      </c>
      <c r="D4464" s="1" t="str">
        <f>_xlfn.CONCAT(EcommerceDataset[[#This Row],[first_name]]," ",EcommerceDataset[[#This Row],[last_name]])</f>
        <v>Matthew Reid</v>
      </c>
      <c r="E4464" s="1" t="s">
        <v>80</v>
      </c>
      <c r="F4464" s="1" t="s">
        <v>37</v>
      </c>
      <c r="G4464" s="1" t="s">
        <v>38</v>
      </c>
      <c r="H4464" s="1" t="s">
        <v>390</v>
      </c>
      <c r="I4464" s="1" t="s">
        <v>391</v>
      </c>
      <c r="J4464" s="1" t="s">
        <v>122</v>
      </c>
      <c r="K4464" s="4">
        <v>2</v>
      </c>
      <c r="L4464" s="5">
        <v>25</v>
      </c>
      <c r="M4464" s="5">
        <f>EcommerceDataset[[#This Row],[quantity]]*EcommerceDataset[[#This Row],[unit_price]]</f>
        <v>50</v>
      </c>
      <c r="N4464" s="1" t="s">
        <v>13232</v>
      </c>
      <c r="O4464" s="3">
        <v>45473</v>
      </c>
      <c r="P4464" s="1" t="s">
        <v>109</v>
      </c>
      <c r="Q4464" s="1" t="s">
        <v>56</v>
      </c>
      <c r="R4464" s="4">
        <v>4</v>
      </c>
      <c r="S4464" s="1" t="s">
        <v>31</v>
      </c>
      <c r="T4464" s="1" t="s">
        <v>13233</v>
      </c>
      <c r="U4464" s="3">
        <v>45140</v>
      </c>
    </row>
    <row r="4465" spans="1:21" x14ac:dyDescent="0.3">
      <c r="A4465" s="1" t="s">
        <v>13234</v>
      </c>
      <c r="B4465" s="1" t="s">
        <v>13235</v>
      </c>
      <c r="C4465" s="1" t="s">
        <v>6083</v>
      </c>
      <c r="D4465" s="1" t="str">
        <f>_xlfn.CONCAT(EcommerceDataset[[#This Row],[first_name]]," ",EcommerceDataset[[#This Row],[last_name]])</f>
        <v>Mallory Wood</v>
      </c>
      <c r="E4465" s="1" t="s">
        <v>36</v>
      </c>
      <c r="F4465" s="1" t="s">
        <v>23</v>
      </c>
      <c r="G4465" s="1" t="s">
        <v>151</v>
      </c>
      <c r="H4465" s="1" t="s">
        <v>86</v>
      </c>
      <c r="I4465" s="1" t="s">
        <v>87</v>
      </c>
      <c r="J4465" s="1" t="s">
        <v>64</v>
      </c>
      <c r="K4465" s="4">
        <v>3</v>
      </c>
      <c r="L4465" s="5">
        <v>99</v>
      </c>
      <c r="M4465" s="5">
        <f>EcommerceDataset[[#This Row],[quantity]]*EcommerceDataset[[#This Row],[unit_price]]</f>
        <v>297</v>
      </c>
      <c r="N4465" s="1" t="s">
        <v>13236</v>
      </c>
      <c r="O4465" s="3">
        <v>45097</v>
      </c>
      <c r="P4465" s="1" t="s">
        <v>109</v>
      </c>
      <c r="Q4465" s="1" t="s">
        <v>43</v>
      </c>
      <c r="R4465" s="4">
        <v>4</v>
      </c>
      <c r="S4465" s="1" t="s">
        <v>44</v>
      </c>
      <c r="T4465" s="1" t="s">
        <v>13237</v>
      </c>
      <c r="U4465" s="3">
        <v>44812</v>
      </c>
    </row>
    <row r="4466" spans="1:21" x14ac:dyDescent="0.3">
      <c r="A4466" s="1" t="s">
        <v>13238</v>
      </c>
      <c r="B4466" s="1" t="s">
        <v>200</v>
      </c>
      <c r="C4466" s="1" t="s">
        <v>701</v>
      </c>
      <c r="D4466" s="1" t="str">
        <f>_xlfn.CONCAT(EcommerceDataset[[#This Row],[first_name]]," ",EcommerceDataset[[#This Row],[last_name]])</f>
        <v>Robert Jones</v>
      </c>
      <c r="E4466" s="1" t="s">
        <v>80</v>
      </c>
      <c r="F4466" s="1" t="s">
        <v>23</v>
      </c>
      <c r="G4466" s="1" t="s">
        <v>24</v>
      </c>
      <c r="H4466" s="1" t="s">
        <v>128</v>
      </c>
      <c r="I4466" s="1" t="s">
        <v>129</v>
      </c>
      <c r="J4466" s="1" t="s">
        <v>130</v>
      </c>
      <c r="K4466" s="4">
        <v>5</v>
      </c>
      <c r="L4466" s="5">
        <v>129</v>
      </c>
      <c r="M4466" s="5">
        <f>EcommerceDataset[[#This Row],[quantity]]*EcommerceDataset[[#This Row],[unit_price]]</f>
        <v>645</v>
      </c>
      <c r="N4466" s="1" t="s">
        <v>13239</v>
      </c>
      <c r="O4466" s="3">
        <v>45380</v>
      </c>
      <c r="P4466" s="1" t="s">
        <v>109</v>
      </c>
      <c r="Q4466" s="1" t="s">
        <v>30</v>
      </c>
      <c r="R4466" s="4">
        <v>5</v>
      </c>
      <c r="S4466" s="1" t="s">
        <v>132</v>
      </c>
      <c r="T4466" s="1" t="s">
        <v>13240</v>
      </c>
      <c r="U4466" s="3">
        <v>45315</v>
      </c>
    </row>
    <row r="4467" spans="1:21" x14ac:dyDescent="0.3">
      <c r="A4467" s="1" t="s">
        <v>13241</v>
      </c>
      <c r="B4467" s="1" t="s">
        <v>599</v>
      </c>
      <c r="C4467" s="1" t="s">
        <v>3817</v>
      </c>
      <c r="D4467" s="1" t="str">
        <f>_xlfn.CONCAT(EcommerceDataset[[#This Row],[first_name]]," ",EcommerceDataset[[#This Row],[last_name]])</f>
        <v>Christine Duncan</v>
      </c>
      <c r="E4467" s="1" t="s">
        <v>22</v>
      </c>
      <c r="F4467" s="1" t="s">
        <v>49</v>
      </c>
      <c r="G4467" s="1" t="s">
        <v>179</v>
      </c>
      <c r="H4467" s="1" t="s">
        <v>99</v>
      </c>
      <c r="I4467" s="1" t="s">
        <v>100</v>
      </c>
      <c r="J4467" s="1" t="s">
        <v>27</v>
      </c>
      <c r="K4467" s="4">
        <v>3</v>
      </c>
      <c r="L4467" s="5">
        <v>199</v>
      </c>
      <c r="M4467" s="5">
        <f>EcommerceDataset[[#This Row],[quantity]]*EcommerceDataset[[#This Row],[unit_price]]</f>
        <v>597</v>
      </c>
      <c r="N4467" s="1" t="s">
        <v>13242</v>
      </c>
      <c r="O4467" s="3">
        <v>44970</v>
      </c>
      <c r="P4467" s="1" t="s">
        <v>29</v>
      </c>
      <c r="Q4467" s="1" t="s">
        <v>43</v>
      </c>
      <c r="R4467" s="4">
        <v>3</v>
      </c>
      <c r="S4467" s="1" t="s">
        <v>103</v>
      </c>
      <c r="T4467" s="1" t="s">
        <v>13243</v>
      </c>
      <c r="U4467" s="3">
        <v>45181</v>
      </c>
    </row>
    <row r="4468" spans="1:21" x14ac:dyDescent="0.3">
      <c r="A4468" s="1" t="s">
        <v>1225</v>
      </c>
      <c r="B4468" s="1" t="s">
        <v>165</v>
      </c>
      <c r="C4468" s="1" t="s">
        <v>399</v>
      </c>
      <c r="D4468" s="1" t="str">
        <f>_xlfn.CONCAT(EcommerceDataset[[#This Row],[first_name]]," ",EcommerceDataset[[#This Row],[last_name]])</f>
        <v>Susan Lewis</v>
      </c>
      <c r="E4468" s="1" t="s">
        <v>22</v>
      </c>
      <c r="F4468" s="1" t="s">
        <v>37</v>
      </c>
      <c r="G4468" s="1" t="s">
        <v>185</v>
      </c>
      <c r="H4468" s="1" t="s">
        <v>25</v>
      </c>
      <c r="I4468" s="1" t="s">
        <v>26</v>
      </c>
      <c r="J4468" s="1" t="s">
        <v>27</v>
      </c>
      <c r="K4468" s="4">
        <v>4</v>
      </c>
      <c r="L4468" s="5">
        <v>229</v>
      </c>
      <c r="M4468" s="5">
        <f>EcommerceDataset[[#This Row],[quantity]]*EcommerceDataset[[#This Row],[unit_price]]</f>
        <v>916</v>
      </c>
      <c r="N4468" s="1" t="s">
        <v>13244</v>
      </c>
      <c r="O4468" s="3">
        <v>45751</v>
      </c>
      <c r="P4468" s="1" t="s">
        <v>29</v>
      </c>
      <c r="Q4468" s="1" t="s">
        <v>30</v>
      </c>
      <c r="R4468" s="4">
        <v>3</v>
      </c>
      <c r="S4468" s="1" t="s">
        <v>66</v>
      </c>
      <c r="T4468" s="1" t="s">
        <v>13245</v>
      </c>
      <c r="U4468" s="3">
        <v>45732</v>
      </c>
    </row>
    <row r="4469" spans="1:21" x14ac:dyDescent="0.3">
      <c r="A4469" s="1" t="s">
        <v>6018</v>
      </c>
      <c r="B4469" s="1" t="s">
        <v>1762</v>
      </c>
      <c r="C4469" s="1" t="s">
        <v>280</v>
      </c>
      <c r="D4469" s="1" t="str">
        <f>_xlfn.CONCAT(EcommerceDataset[[#This Row],[first_name]]," ",EcommerceDataset[[#This Row],[last_name]])</f>
        <v>Jesse Mills</v>
      </c>
      <c r="E4469" s="1" t="s">
        <v>22</v>
      </c>
      <c r="F4469" s="1" t="s">
        <v>37</v>
      </c>
      <c r="G4469" s="1" t="s">
        <v>185</v>
      </c>
      <c r="H4469" s="1" t="s">
        <v>25</v>
      </c>
      <c r="I4469" s="1" t="s">
        <v>26</v>
      </c>
      <c r="J4469" s="1" t="s">
        <v>27</v>
      </c>
      <c r="K4469" s="4">
        <v>4</v>
      </c>
      <c r="L4469" s="5">
        <v>229</v>
      </c>
      <c r="M4469" s="5">
        <f>EcommerceDataset[[#This Row],[quantity]]*EcommerceDataset[[#This Row],[unit_price]]</f>
        <v>916</v>
      </c>
      <c r="N4469" s="1" t="s">
        <v>13246</v>
      </c>
      <c r="O4469" s="3">
        <v>45449</v>
      </c>
      <c r="P4469" s="1" t="s">
        <v>109</v>
      </c>
      <c r="Q4469" s="1" t="s">
        <v>43</v>
      </c>
      <c r="R4469" s="4">
        <v>5</v>
      </c>
      <c r="S4469" s="1" t="s">
        <v>44</v>
      </c>
      <c r="T4469" s="1" t="s">
        <v>13247</v>
      </c>
      <c r="U4469" s="3">
        <v>45423</v>
      </c>
    </row>
    <row r="4470" spans="1:21" x14ac:dyDescent="0.3">
      <c r="A4470" s="1" t="s">
        <v>134</v>
      </c>
      <c r="B4470" s="1" t="s">
        <v>135</v>
      </c>
      <c r="C4470" s="1" t="s">
        <v>136</v>
      </c>
      <c r="D4470" s="1" t="str">
        <f>_xlfn.CONCAT(EcommerceDataset[[#This Row],[first_name]]," ",EcommerceDataset[[#This Row],[last_name]])</f>
        <v>Christy Davis</v>
      </c>
      <c r="E4470" s="1" t="s">
        <v>22</v>
      </c>
      <c r="F4470" s="1" t="s">
        <v>37</v>
      </c>
      <c r="G4470" s="1" t="s">
        <v>38</v>
      </c>
      <c r="H4470" s="1" t="s">
        <v>217</v>
      </c>
      <c r="I4470" s="1" t="s">
        <v>218</v>
      </c>
      <c r="J4470" s="1" t="s">
        <v>27</v>
      </c>
      <c r="K4470" s="4">
        <v>2</v>
      </c>
      <c r="L4470" s="5">
        <v>899</v>
      </c>
      <c r="M4470" s="5">
        <f>EcommerceDataset[[#This Row],[quantity]]*EcommerceDataset[[#This Row],[unit_price]]</f>
        <v>1798</v>
      </c>
      <c r="N4470" s="1" t="s">
        <v>13248</v>
      </c>
      <c r="O4470" s="3">
        <v>45844</v>
      </c>
      <c r="P4470" s="1" t="s">
        <v>55</v>
      </c>
      <c r="Q4470" s="1" t="s">
        <v>43</v>
      </c>
      <c r="R4470" s="4">
        <v>1</v>
      </c>
      <c r="S4470" s="1" t="s">
        <v>31</v>
      </c>
      <c r="T4470" s="1" t="s">
        <v>13249</v>
      </c>
      <c r="U4470" s="3">
        <v>45346</v>
      </c>
    </row>
    <row r="4471" spans="1:21" x14ac:dyDescent="0.3">
      <c r="A4471" s="1" t="s">
        <v>13250</v>
      </c>
      <c r="B4471" s="1" t="s">
        <v>438</v>
      </c>
      <c r="C4471" s="1" t="s">
        <v>688</v>
      </c>
      <c r="D4471" s="1" t="str">
        <f>_xlfn.CONCAT(EcommerceDataset[[#This Row],[first_name]]," ",EcommerceDataset[[#This Row],[last_name]])</f>
        <v>Antonio Taylor</v>
      </c>
      <c r="E4471" s="1" t="s">
        <v>22</v>
      </c>
      <c r="F4471" s="1" t="s">
        <v>49</v>
      </c>
      <c r="G4471" s="1" t="s">
        <v>179</v>
      </c>
      <c r="H4471" s="1" t="s">
        <v>128</v>
      </c>
      <c r="I4471" s="1" t="s">
        <v>129</v>
      </c>
      <c r="J4471" s="1" t="s">
        <v>130</v>
      </c>
      <c r="K4471" s="4">
        <v>3</v>
      </c>
      <c r="L4471" s="5">
        <v>129</v>
      </c>
      <c r="M4471" s="5">
        <f>EcommerceDataset[[#This Row],[quantity]]*EcommerceDataset[[#This Row],[unit_price]]</f>
        <v>387</v>
      </c>
      <c r="N4471" s="1" t="s">
        <v>13251</v>
      </c>
      <c r="O4471" s="3">
        <v>45451</v>
      </c>
      <c r="P4471" s="1" t="s">
        <v>29</v>
      </c>
      <c r="Q4471" s="1" t="s">
        <v>56</v>
      </c>
      <c r="R4471" s="4">
        <v>1</v>
      </c>
      <c r="S4471" s="1" t="s">
        <v>44</v>
      </c>
      <c r="T4471" s="1" t="s">
        <v>13252</v>
      </c>
      <c r="U4471" s="3">
        <v>45640</v>
      </c>
    </row>
    <row r="4472" spans="1:21" x14ac:dyDescent="0.3">
      <c r="A4472" s="1" t="s">
        <v>11745</v>
      </c>
      <c r="B4472" s="1" t="s">
        <v>257</v>
      </c>
      <c r="C4472" s="1" t="s">
        <v>2412</v>
      </c>
      <c r="D4472" s="1" t="str">
        <f>_xlfn.CONCAT(EcommerceDataset[[#This Row],[first_name]]," ",EcommerceDataset[[#This Row],[last_name]])</f>
        <v>John Whitaker</v>
      </c>
      <c r="E4472" s="1" t="s">
        <v>80</v>
      </c>
      <c r="F4472" s="1" t="s">
        <v>37</v>
      </c>
      <c r="G4472" s="1" t="s">
        <v>71</v>
      </c>
      <c r="H4472" s="1" t="s">
        <v>25</v>
      </c>
      <c r="I4472" s="1" t="s">
        <v>26</v>
      </c>
      <c r="J4472" s="1" t="s">
        <v>27</v>
      </c>
      <c r="K4472" s="4">
        <v>3</v>
      </c>
      <c r="L4472" s="5">
        <v>229</v>
      </c>
      <c r="M4472" s="5">
        <f>EcommerceDataset[[#This Row],[quantity]]*EcommerceDataset[[#This Row],[unit_price]]</f>
        <v>687</v>
      </c>
      <c r="N4472" s="1" t="s">
        <v>13253</v>
      </c>
      <c r="O4472" s="3">
        <v>45702</v>
      </c>
      <c r="P4472" s="1" t="s">
        <v>29</v>
      </c>
      <c r="Q4472" s="1" t="s">
        <v>30</v>
      </c>
      <c r="R4472" s="4">
        <v>3</v>
      </c>
      <c r="S4472" s="1" t="s">
        <v>31</v>
      </c>
      <c r="T4472" s="1" t="s">
        <v>13254</v>
      </c>
      <c r="U4472" s="3">
        <v>45760</v>
      </c>
    </row>
    <row r="4473" spans="1:21" x14ac:dyDescent="0.3">
      <c r="A4473" s="1" t="s">
        <v>11715</v>
      </c>
      <c r="B4473" s="1" t="s">
        <v>262</v>
      </c>
      <c r="C4473" s="1" t="s">
        <v>680</v>
      </c>
      <c r="D4473" s="1" t="str">
        <f>_xlfn.CONCAT(EcommerceDataset[[#This Row],[first_name]]," ",EcommerceDataset[[#This Row],[last_name]])</f>
        <v>David Barker</v>
      </c>
      <c r="E4473" s="1" t="s">
        <v>80</v>
      </c>
      <c r="F4473" s="1" t="s">
        <v>37</v>
      </c>
      <c r="G4473" s="1" t="s">
        <v>93</v>
      </c>
      <c r="H4473" s="1" t="s">
        <v>39</v>
      </c>
      <c r="I4473" s="1" t="s">
        <v>40</v>
      </c>
      <c r="J4473" s="1" t="s">
        <v>41</v>
      </c>
      <c r="K4473" s="4">
        <v>1</v>
      </c>
      <c r="L4473" s="5">
        <v>59</v>
      </c>
      <c r="M4473" s="5">
        <f>EcommerceDataset[[#This Row],[quantity]]*EcommerceDataset[[#This Row],[unit_price]]</f>
        <v>59</v>
      </c>
      <c r="N4473" s="1" t="s">
        <v>13255</v>
      </c>
      <c r="O4473" s="3">
        <v>44827</v>
      </c>
      <c r="P4473" s="1" t="s">
        <v>55</v>
      </c>
      <c r="Q4473" s="1" t="s">
        <v>43</v>
      </c>
      <c r="R4473" s="4">
        <v>4</v>
      </c>
      <c r="S4473" s="1" t="s">
        <v>31</v>
      </c>
      <c r="T4473" s="1" t="s">
        <v>13256</v>
      </c>
      <c r="U4473" s="3">
        <v>45593</v>
      </c>
    </row>
    <row r="4474" spans="1:21" x14ac:dyDescent="0.3">
      <c r="A4474" s="1" t="s">
        <v>5901</v>
      </c>
      <c r="B4474" s="1" t="s">
        <v>183</v>
      </c>
      <c r="C4474" s="1" t="s">
        <v>320</v>
      </c>
      <c r="D4474" s="1" t="str">
        <f>_xlfn.CONCAT(EcommerceDataset[[#This Row],[first_name]]," ",EcommerceDataset[[#This Row],[last_name]])</f>
        <v>Edward Moore</v>
      </c>
      <c r="E4474" s="1" t="s">
        <v>22</v>
      </c>
      <c r="F4474" s="1" t="s">
        <v>37</v>
      </c>
      <c r="G4474" s="1" t="s">
        <v>151</v>
      </c>
      <c r="H4474" s="1" t="s">
        <v>39</v>
      </c>
      <c r="I4474" s="1" t="s">
        <v>40</v>
      </c>
      <c r="J4474" s="1" t="s">
        <v>41</v>
      </c>
      <c r="K4474" s="4">
        <v>5</v>
      </c>
      <c r="L4474" s="5">
        <v>59</v>
      </c>
      <c r="M4474" s="5">
        <f>EcommerceDataset[[#This Row],[quantity]]*EcommerceDataset[[#This Row],[unit_price]]</f>
        <v>295</v>
      </c>
      <c r="N4474" s="1" t="s">
        <v>13257</v>
      </c>
      <c r="O4474" s="3">
        <v>45231</v>
      </c>
      <c r="P4474" s="1" t="s">
        <v>29</v>
      </c>
      <c r="Q4474" s="1" t="s">
        <v>56</v>
      </c>
      <c r="R4474" s="4">
        <v>3</v>
      </c>
      <c r="S4474" s="1" t="s">
        <v>66</v>
      </c>
      <c r="T4474" s="1" t="s">
        <v>13258</v>
      </c>
      <c r="U4474" s="3">
        <v>45252</v>
      </c>
    </row>
    <row r="4475" spans="1:21" x14ac:dyDescent="0.3">
      <c r="A4475" s="1" t="s">
        <v>4028</v>
      </c>
      <c r="B4475" s="1" t="s">
        <v>424</v>
      </c>
      <c r="C4475" s="1" t="s">
        <v>4029</v>
      </c>
      <c r="D4475" s="1" t="str">
        <f>_xlfn.CONCAT(EcommerceDataset[[#This Row],[first_name]]," ",EcommerceDataset[[#This Row],[last_name]])</f>
        <v>Sarah Allen</v>
      </c>
      <c r="E4475" s="1" t="s">
        <v>80</v>
      </c>
      <c r="F4475" s="1" t="s">
        <v>23</v>
      </c>
      <c r="G4475" s="1" t="s">
        <v>24</v>
      </c>
      <c r="H4475" s="1" t="s">
        <v>39</v>
      </c>
      <c r="I4475" s="1" t="s">
        <v>40</v>
      </c>
      <c r="J4475" s="1" t="s">
        <v>41</v>
      </c>
      <c r="K4475" s="4">
        <v>4</v>
      </c>
      <c r="L4475" s="5">
        <v>59</v>
      </c>
      <c r="M4475" s="5">
        <f>EcommerceDataset[[#This Row],[quantity]]*EcommerceDataset[[#This Row],[unit_price]]</f>
        <v>236</v>
      </c>
      <c r="N4475" s="1" t="s">
        <v>13259</v>
      </c>
      <c r="O4475" s="3">
        <v>45693</v>
      </c>
      <c r="P4475" s="1" t="s">
        <v>109</v>
      </c>
      <c r="Q4475" s="1" t="s">
        <v>30</v>
      </c>
      <c r="R4475" s="4">
        <v>3</v>
      </c>
      <c r="S4475" s="1" t="s">
        <v>66</v>
      </c>
      <c r="T4475" s="1" t="s">
        <v>13260</v>
      </c>
      <c r="U4475" s="3">
        <v>45575</v>
      </c>
    </row>
    <row r="4476" spans="1:21" x14ac:dyDescent="0.3">
      <c r="A4476" s="1" t="s">
        <v>13261</v>
      </c>
      <c r="B4476" s="1" t="s">
        <v>939</v>
      </c>
      <c r="C4476" s="1" t="s">
        <v>371</v>
      </c>
      <c r="D4476" s="1" t="str">
        <f>_xlfn.CONCAT(EcommerceDataset[[#This Row],[first_name]]," ",EcommerceDataset[[#This Row],[last_name]])</f>
        <v>Cody Houston</v>
      </c>
      <c r="E4476" s="1" t="s">
        <v>22</v>
      </c>
      <c r="F4476" s="1" t="s">
        <v>23</v>
      </c>
      <c r="G4476" s="1" t="s">
        <v>71</v>
      </c>
      <c r="H4476" s="1" t="s">
        <v>137</v>
      </c>
      <c r="I4476" s="1" t="s">
        <v>138</v>
      </c>
      <c r="J4476" s="1" t="s">
        <v>27</v>
      </c>
      <c r="K4476" s="4">
        <v>4</v>
      </c>
      <c r="L4476" s="5">
        <v>999</v>
      </c>
      <c r="M4476" s="5">
        <f>EcommerceDataset[[#This Row],[quantity]]*EcommerceDataset[[#This Row],[unit_price]]</f>
        <v>3996</v>
      </c>
      <c r="N4476" s="1" t="s">
        <v>13262</v>
      </c>
      <c r="O4476" s="3">
        <v>45759</v>
      </c>
      <c r="P4476" s="1" t="s">
        <v>102</v>
      </c>
      <c r="Q4476" s="1" t="s">
        <v>56</v>
      </c>
      <c r="R4476" s="4">
        <v>2</v>
      </c>
      <c r="S4476" s="1" t="s">
        <v>132</v>
      </c>
      <c r="T4476" s="1" t="s">
        <v>13263</v>
      </c>
      <c r="U4476" s="3">
        <v>45295</v>
      </c>
    </row>
    <row r="4477" spans="1:21" x14ac:dyDescent="0.3">
      <c r="A4477" s="1" t="s">
        <v>13264</v>
      </c>
      <c r="B4477" s="1" t="s">
        <v>749</v>
      </c>
      <c r="C4477" s="1" t="s">
        <v>315</v>
      </c>
      <c r="D4477" s="1" t="str">
        <f>_xlfn.CONCAT(EcommerceDataset[[#This Row],[first_name]]," ",EcommerceDataset[[#This Row],[last_name]])</f>
        <v>Stephanie Martin</v>
      </c>
      <c r="E4477" s="1" t="s">
        <v>80</v>
      </c>
      <c r="F4477" s="1" t="s">
        <v>49</v>
      </c>
      <c r="G4477" s="1" t="s">
        <v>71</v>
      </c>
      <c r="H4477" s="1" t="s">
        <v>217</v>
      </c>
      <c r="I4477" s="1" t="s">
        <v>218</v>
      </c>
      <c r="J4477" s="1" t="s">
        <v>27</v>
      </c>
      <c r="K4477" s="4">
        <v>2</v>
      </c>
      <c r="L4477" s="5">
        <v>899</v>
      </c>
      <c r="M4477" s="5">
        <f>EcommerceDataset[[#This Row],[quantity]]*EcommerceDataset[[#This Row],[unit_price]]</f>
        <v>1798</v>
      </c>
      <c r="N4477" s="1" t="s">
        <v>13265</v>
      </c>
      <c r="O4477" s="3">
        <v>44913</v>
      </c>
      <c r="P4477" s="1" t="s">
        <v>29</v>
      </c>
      <c r="Q4477" s="1" t="s">
        <v>56</v>
      </c>
      <c r="R4477" s="4">
        <v>5</v>
      </c>
      <c r="S4477" s="1" t="s">
        <v>132</v>
      </c>
      <c r="T4477" s="1" t="s">
        <v>13266</v>
      </c>
      <c r="U4477" s="3">
        <v>45590</v>
      </c>
    </row>
    <row r="4478" spans="1:21" x14ac:dyDescent="0.3">
      <c r="A4478" s="1" t="s">
        <v>6820</v>
      </c>
      <c r="B4478" s="1" t="s">
        <v>3160</v>
      </c>
      <c r="C4478" s="1" t="s">
        <v>6196</v>
      </c>
      <c r="D4478" s="1" t="str">
        <f>_xlfn.CONCAT(EcommerceDataset[[#This Row],[first_name]]," ",EcommerceDataset[[#This Row],[last_name]])</f>
        <v>Eric Wagner</v>
      </c>
      <c r="E4478" s="1" t="s">
        <v>36</v>
      </c>
      <c r="F4478" s="1" t="s">
        <v>49</v>
      </c>
      <c r="G4478" s="1" t="s">
        <v>179</v>
      </c>
      <c r="H4478" s="1" t="s">
        <v>167</v>
      </c>
      <c r="I4478" s="1" t="s">
        <v>168</v>
      </c>
      <c r="J4478" s="1" t="s">
        <v>130</v>
      </c>
      <c r="K4478" s="4">
        <v>3</v>
      </c>
      <c r="L4478" s="5">
        <v>80</v>
      </c>
      <c r="M4478" s="5">
        <f>EcommerceDataset[[#This Row],[quantity]]*EcommerceDataset[[#This Row],[unit_price]]</f>
        <v>240</v>
      </c>
      <c r="N4478" s="1" t="s">
        <v>13267</v>
      </c>
      <c r="O4478" s="3">
        <v>45098</v>
      </c>
      <c r="P4478" s="1" t="s">
        <v>102</v>
      </c>
      <c r="Q4478" s="1" t="s">
        <v>43</v>
      </c>
      <c r="R4478" s="4">
        <v>5</v>
      </c>
      <c r="S4478" s="1" t="s">
        <v>66</v>
      </c>
      <c r="T4478" s="1" t="s">
        <v>13268</v>
      </c>
      <c r="U4478" s="3">
        <v>45088</v>
      </c>
    </row>
    <row r="4479" spans="1:21" x14ac:dyDescent="0.3">
      <c r="A4479" s="1" t="s">
        <v>13213</v>
      </c>
      <c r="B4479" s="1" t="s">
        <v>916</v>
      </c>
      <c r="C4479" s="1" t="s">
        <v>6447</v>
      </c>
      <c r="D4479" s="1" t="str">
        <f>_xlfn.CONCAT(EcommerceDataset[[#This Row],[first_name]]," ",EcommerceDataset[[#This Row],[last_name]])</f>
        <v>Nicholas Francis</v>
      </c>
      <c r="E4479" s="1" t="s">
        <v>22</v>
      </c>
      <c r="F4479" s="1" t="s">
        <v>23</v>
      </c>
      <c r="G4479" s="1" t="s">
        <v>61</v>
      </c>
      <c r="H4479" s="1" t="s">
        <v>39</v>
      </c>
      <c r="I4479" s="1" t="s">
        <v>40</v>
      </c>
      <c r="J4479" s="1" t="s">
        <v>41</v>
      </c>
      <c r="K4479" s="4">
        <v>5</v>
      </c>
      <c r="L4479" s="5">
        <v>59</v>
      </c>
      <c r="M4479" s="5">
        <f>EcommerceDataset[[#This Row],[quantity]]*EcommerceDataset[[#This Row],[unit_price]]</f>
        <v>295</v>
      </c>
      <c r="N4479" s="1" t="s">
        <v>13269</v>
      </c>
      <c r="O4479" s="3">
        <v>45536</v>
      </c>
      <c r="P4479" s="1" t="s">
        <v>29</v>
      </c>
      <c r="Q4479" s="1" t="s">
        <v>56</v>
      </c>
      <c r="R4479" s="4">
        <v>3</v>
      </c>
      <c r="S4479" s="1" t="s">
        <v>44</v>
      </c>
      <c r="T4479" s="1" t="s">
        <v>13270</v>
      </c>
      <c r="U4479" s="3">
        <v>45862</v>
      </c>
    </row>
    <row r="4480" spans="1:21" x14ac:dyDescent="0.3">
      <c r="A4480" s="1" t="s">
        <v>13271</v>
      </c>
      <c r="B4480" s="1" t="s">
        <v>200</v>
      </c>
      <c r="C4480" s="1" t="s">
        <v>1271</v>
      </c>
      <c r="D4480" s="1" t="str">
        <f>_xlfn.CONCAT(EcommerceDataset[[#This Row],[first_name]]," ",EcommerceDataset[[#This Row],[last_name]])</f>
        <v>Robert Ryan</v>
      </c>
      <c r="E4480" s="1" t="s">
        <v>22</v>
      </c>
      <c r="F4480" s="1" t="s">
        <v>49</v>
      </c>
      <c r="G4480" s="1" t="s">
        <v>185</v>
      </c>
      <c r="H4480" s="1" t="s">
        <v>190</v>
      </c>
      <c r="I4480" s="1" t="s">
        <v>191</v>
      </c>
      <c r="J4480" s="1" t="s">
        <v>41</v>
      </c>
      <c r="K4480" s="4">
        <v>5</v>
      </c>
      <c r="L4480" s="5">
        <v>120</v>
      </c>
      <c r="M4480" s="5">
        <f>EcommerceDataset[[#This Row],[quantity]]*EcommerceDataset[[#This Row],[unit_price]]</f>
        <v>600</v>
      </c>
      <c r="N4480" s="1" t="s">
        <v>13272</v>
      </c>
      <c r="O4480" s="3">
        <v>45169</v>
      </c>
      <c r="P4480" s="1" t="s">
        <v>75</v>
      </c>
      <c r="Q4480" s="1" t="s">
        <v>56</v>
      </c>
      <c r="R4480" s="4">
        <v>5</v>
      </c>
      <c r="S4480" s="1" t="s">
        <v>132</v>
      </c>
      <c r="T4480" s="1" t="s">
        <v>13273</v>
      </c>
      <c r="U4480" s="3">
        <v>45180</v>
      </c>
    </row>
    <row r="4481" spans="1:21" x14ac:dyDescent="0.3">
      <c r="A4481" s="1" t="s">
        <v>9229</v>
      </c>
      <c r="B4481" s="1" t="s">
        <v>247</v>
      </c>
      <c r="C4481" s="1" t="s">
        <v>1241</v>
      </c>
      <c r="D4481" s="1" t="str">
        <f>_xlfn.CONCAT(EcommerceDataset[[#This Row],[first_name]]," ",EcommerceDataset[[#This Row],[last_name]])</f>
        <v>Michael Nguyen</v>
      </c>
      <c r="E4481" s="1" t="s">
        <v>22</v>
      </c>
      <c r="F4481" s="1" t="s">
        <v>49</v>
      </c>
      <c r="G4481" s="1" t="s">
        <v>61</v>
      </c>
      <c r="H4481" s="1" t="s">
        <v>217</v>
      </c>
      <c r="I4481" s="1" t="s">
        <v>218</v>
      </c>
      <c r="J4481" s="1" t="s">
        <v>27</v>
      </c>
      <c r="K4481" s="4">
        <v>2</v>
      </c>
      <c r="L4481" s="5">
        <v>899</v>
      </c>
      <c r="M4481" s="5">
        <f>EcommerceDataset[[#This Row],[quantity]]*EcommerceDataset[[#This Row],[unit_price]]</f>
        <v>1798</v>
      </c>
      <c r="N4481" s="1" t="s">
        <v>13274</v>
      </c>
      <c r="O4481" s="3">
        <v>45066</v>
      </c>
      <c r="P4481" s="1" t="s">
        <v>55</v>
      </c>
      <c r="Q4481" s="1" t="s">
        <v>43</v>
      </c>
      <c r="R4481" s="4">
        <v>5</v>
      </c>
      <c r="S4481" s="1" t="s">
        <v>44</v>
      </c>
      <c r="T4481" s="1" t="s">
        <v>13275</v>
      </c>
      <c r="U4481" s="3">
        <v>45067</v>
      </c>
    </row>
    <row r="4482" spans="1:21" x14ac:dyDescent="0.3">
      <c r="A4482" s="1" t="s">
        <v>9523</v>
      </c>
      <c r="B4482" s="1" t="s">
        <v>424</v>
      </c>
      <c r="C4482" s="1" t="s">
        <v>267</v>
      </c>
      <c r="D4482" s="1" t="str">
        <f>_xlfn.CONCAT(EcommerceDataset[[#This Row],[first_name]]," ",EcommerceDataset[[#This Row],[last_name]])</f>
        <v>Sarah Fernandez</v>
      </c>
      <c r="E4482" s="1" t="s">
        <v>80</v>
      </c>
      <c r="F4482" s="1" t="s">
        <v>37</v>
      </c>
      <c r="G4482" s="1" t="s">
        <v>119</v>
      </c>
      <c r="H4482" s="1" t="s">
        <v>99</v>
      </c>
      <c r="I4482" s="1" t="s">
        <v>100</v>
      </c>
      <c r="J4482" s="1" t="s">
        <v>27</v>
      </c>
      <c r="K4482" s="4">
        <v>4</v>
      </c>
      <c r="L4482" s="5">
        <v>199</v>
      </c>
      <c r="M4482" s="5">
        <f>EcommerceDataset[[#This Row],[quantity]]*EcommerceDataset[[#This Row],[unit_price]]</f>
        <v>796</v>
      </c>
      <c r="N4482" s="1" t="s">
        <v>13276</v>
      </c>
      <c r="O4482" s="3">
        <v>45412</v>
      </c>
      <c r="P4482" s="1" t="s">
        <v>75</v>
      </c>
      <c r="Q4482" s="1" t="s">
        <v>30</v>
      </c>
      <c r="R4482" s="4">
        <v>5</v>
      </c>
      <c r="S4482" s="1" t="s">
        <v>31</v>
      </c>
      <c r="T4482" s="1" t="s">
        <v>13277</v>
      </c>
      <c r="U4482" s="3">
        <v>45635</v>
      </c>
    </row>
    <row r="4483" spans="1:21" x14ac:dyDescent="0.3">
      <c r="A4483" s="1" t="s">
        <v>13278</v>
      </c>
      <c r="B4483" s="1" t="s">
        <v>4714</v>
      </c>
      <c r="C4483" s="1" t="s">
        <v>6481</v>
      </c>
      <c r="D4483" s="1" t="str">
        <f>_xlfn.CONCAT(EcommerceDataset[[#This Row],[first_name]]," ",EcommerceDataset[[#This Row],[last_name]])</f>
        <v>Brooke Sims</v>
      </c>
      <c r="E4483" s="1" t="s">
        <v>36</v>
      </c>
      <c r="F4483" s="1" t="s">
        <v>37</v>
      </c>
      <c r="G4483" s="1" t="s">
        <v>119</v>
      </c>
      <c r="H4483" s="1" t="s">
        <v>99</v>
      </c>
      <c r="I4483" s="1" t="s">
        <v>100</v>
      </c>
      <c r="J4483" s="1" t="s">
        <v>27</v>
      </c>
      <c r="K4483" s="4">
        <v>2</v>
      </c>
      <c r="L4483" s="5">
        <v>199</v>
      </c>
      <c r="M4483" s="5">
        <f>EcommerceDataset[[#This Row],[quantity]]*EcommerceDataset[[#This Row],[unit_price]]</f>
        <v>398</v>
      </c>
      <c r="N4483" s="1" t="s">
        <v>13279</v>
      </c>
      <c r="O4483" s="3">
        <v>45315</v>
      </c>
      <c r="P4483" s="1" t="s">
        <v>55</v>
      </c>
      <c r="Q4483" s="1" t="s">
        <v>43</v>
      </c>
      <c r="R4483" s="4">
        <v>3</v>
      </c>
      <c r="S4483" s="1" t="s">
        <v>44</v>
      </c>
      <c r="T4483" s="1" t="s">
        <v>13280</v>
      </c>
      <c r="U4483" s="3">
        <v>45288</v>
      </c>
    </row>
    <row r="4484" spans="1:21" x14ac:dyDescent="0.3">
      <c r="A4484" s="1" t="s">
        <v>3432</v>
      </c>
      <c r="B4484" s="1" t="s">
        <v>3404</v>
      </c>
      <c r="C4484" s="1" t="s">
        <v>211</v>
      </c>
      <c r="D4484" s="1" t="str">
        <f>_xlfn.CONCAT(EcommerceDataset[[#This Row],[first_name]]," ",EcommerceDataset[[#This Row],[last_name]])</f>
        <v>Theresa Brown</v>
      </c>
      <c r="E4484" s="1" t="s">
        <v>80</v>
      </c>
      <c r="F4484" s="1" t="s">
        <v>23</v>
      </c>
      <c r="G4484" s="1" t="s">
        <v>93</v>
      </c>
      <c r="H4484" s="1" t="s">
        <v>390</v>
      </c>
      <c r="I4484" s="1" t="s">
        <v>391</v>
      </c>
      <c r="J4484" s="1" t="s">
        <v>122</v>
      </c>
      <c r="K4484" s="4">
        <v>5</v>
      </c>
      <c r="L4484" s="5">
        <v>25</v>
      </c>
      <c r="M4484" s="5">
        <f>EcommerceDataset[[#This Row],[quantity]]*EcommerceDataset[[#This Row],[unit_price]]</f>
        <v>125</v>
      </c>
      <c r="N4484" s="1" t="s">
        <v>13281</v>
      </c>
      <c r="O4484" s="3">
        <v>45119</v>
      </c>
      <c r="P4484" s="1" t="s">
        <v>102</v>
      </c>
      <c r="Q4484" s="1" t="s">
        <v>43</v>
      </c>
      <c r="R4484" s="4">
        <v>4</v>
      </c>
      <c r="S4484" s="1" t="s">
        <v>103</v>
      </c>
      <c r="T4484" s="1" t="s">
        <v>13282</v>
      </c>
      <c r="U4484" s="3">
        <v>45681</v>
      </c>
    </row>
    <row r="4485" spans="1:21" x14ac:dyDescent="0.3">
      <c r="A4485" s="1" t="s">
        <v>5826</v>
      </c>
      <c r="B4485" s="1" t="s">
        <v>112</v>
      </c>
      <c r="C4485" s="1" t="s">
        <v>3387</v>
      </c>
      <c r="D4485" s="1" t="str">
        <f>_xlfn.CONCAT(EcommerceDataset[[#This Row],[first_name]]," ",EcommerceDataset[[#This Row],[last_name]])</f>
        <v>Joshua Montgomery</v>
      </c>
      <c r="E4485" s="1" t="s">
        <v>22</v>
      </c>
      <c r="F4485" s="1" t="s">
        <v>37</v>
      </c>
      <c r="G4485" s="1" t="s">
        <v>151</v>
      </c>
      <c r="H4485" s="1" t="s">
        <v>86</v>
      </c>
      <c r="I4485" s="1" t="s">
        <v>87</v>
      </c>
      <c r="J4485" s="1" t="s">
        <v>64</v>
      </c>
      <c r="K4485" s="4">
        <v>2</v>
      </c>
      <c r="L4485" s="5">
        <v>99</v>
      </c>
      <c r="M4485" s="5">
        <f>EcommerceDataset[[#This Row],[quantity]]*EcommerceDataset[[#This Row],[unit_price]]</f>
        <v>198</v>
      </c>
      <c r="N4485" s="1" t="s">
        <v>13283</v>
      </c>
      <c r="O4485" s="3">
        <v>45048</v>
      </c>
      <c r="P4485" s="1" t="s">
        <v>109</v>
      </c>
      <c r="Q4485" s="1" t="s">
        <v>43</v>
      </c>
      <c r="R4485" s="4">
        <v>2</v>
      </c>
      <c r="S4485" s="1" t="s">
        <v>44</v>
      </c>
      <c r="T4485" s="1" t="s">
        <v>13284</v>
      </c>
      <c r="U4485" s="3">
        <v>45647</v>
      </c>
    </row>
    <row r="4486" spans="1:21" x14ac:dyDescent="0.3">
      <c r="A4486" s="1" t="s">
        <v>7363</v>
      </c>
      <c r="B4486" s="1" t="s">
        <v>257</v>
      </c>
      <c r="C4486" s="1" t="s">
        <v>5209</v>
      </c>
      <c r="D4486" s="1" t="str">
        <f>_xlfn.CONCAT(EcommerceDataset[[#This Row],[first_name]]," ",EcommerceDataset[[#This Row],[last_name]])</f>
        <v>John Berg</v>
      </c>
      <c r="E4486" s="1" t="s">
        <v>36</v>
      </c>
      <c r="F4486" s="1" t="s">
        <v>23</v>
      </c>
      <c r="G4486" s="1" t="s">
        <v>185</v>
      </c>
      <c r="H4486" s="1" t="s">
        <v>39</v>
      </c>
      <c r="I4486" s="1" t="s">
        <v>40</v>
      </c>
      <c r="J4486" s="1" t="s">
        <v>41</v>
      </c>
      <c r="K4486" s="4">
        <v>3</v>
      </c>
      <c r="L4486" s="5">
        <v>59</v>
      </c>
      <c r="M4486" s="5">
        <f>EcommerceDataset[[#This Row],[quantity]]*EcommerceDataset[[#This Row],[unit_price]]</f>
        <v>177</v>
      </c>
      <c r="N4486" s="1" t="s">
        <v>13285</v>
      </c>
      <c r="O4486" s="3">
        <v>45699</v>
      </c>
      <c r="P4486" s="1" t="s">
        <v>29</v>
      </c>
      <c r="Q4486" s="1" t="s">
        <v>43</v>
      </c>
      <c r="R4486" s="4">
        <v>1</v>
      </c>
      <c r="S4486" s="1" t="s">
        <v>132</v>
      </c>
      <c r="T4486" s="1" t="s">
        <v>13286</v>
      </c>
      <c r="U4486" s="3">
        <v>45696</v>
      </c>
    </row>
    <row r="4487" spans="1:21" x14ac:dyDescent="0.3">
      <c r="A4487" s="1" t="s">
        <v>13287</v>
      </c>
      <c r="B4487" s="1" t="s">
        <v>534</v>
      </c>
      <c r="C4487" s="1" t="s">
        <v>1548</v>
      </c>
      <c r="D4487" s="1" t="str">
        <f>_xlfn.CONCAT(EcommerceDataset[[#This Row],[first_name]]," ",EcommerceDataset[[#This Row],[last_name]])</f>
        <v>William Charles</v>
      </c>
      <c r="E4487" s="1" t="s">
        <v>36</v>
      </c>
      <c r="F4487" s="1" t="s">
        <v>49</v>
      </c>
      <c r="G4487" s="1" t="s">
        <v>185</v>
      </c>
      <c r="H4487" s="1" t="s">
        <v>72</v>
      </c>
      <c r="I4487" s="1" t="s">
        <v>73</v>
      </c>
      <c r="J4487" s="1" t="s">
        <v>41</v>
      </c>
      <c r="K4487" s="4">
        <v>1</v>
      </c>
      <c r="L4487" s="5">
        <v>110</v>
      </c>
      <c r="M4487" s="5">
        <f>EcommerceDataset[[#This Row],[quantity]]*EcommerceDataset[[#This Row],[unit_price]]</f>
        <v>110</v>
      </c>
      <c r="N4487" s="1" t="s">
        <v>13288</v>
      </c>
      <c r="O4487" s="3">
        <v>44961</v>
      </c>
      <c r="P4487" s="1" t="s">
        <v>29</v>
      </c>
      <c r="Q4487" s="1" t="s">
        <v>56</v>
      </c>
      <c r="R4487" s="4">
        <v>1</v>
      </c>
      <c r="S4487" s="1" t="s">
        <v>103</v>
      </c>
      <c r="T4487" s="1" t="s">
        <v>13289</v>
      </c>
      <c r="U4487" s="3">
        <v>45397</v>
      </c>
    </row>
    <row r="4488" spans="1:21" x14ac:dyDescent="0.3">
      <c r="A4488" s="1" t="s">
        <v>3798</v>
      </c>
      <c r="B4488" s="1" t="s">
        <v>1801</v>
      </c>
      <c r="C4488" s="1" t="s">
        <v>3799</v>
      </c>
      <c r="D4488" s="1" t="str">
        <f>_xlfn.CONCAT(EcommerceDataset[[#This Row],[first_name]]," ",EcommerceDataset[[#This Row],[last_name]])</f>
        <v>Robin Hess</v>
      </c>
      <c r="E4488" s="1" t="s">
        <v>22</v>
      </c>
      <c r="F4488" s="1" t="s">
        <v>49</v>
      </c>
      <c r="G4488" s="1" t="s">
        <v>61</v>
      </c>
      <c r="H4488" s="1" t="s">
        <v>217</v>
      </c>
      <c r="I4488" s="1" t="s">
        <v>218</v>
      </c>
      <c r="J4488" s="1" t="s">
        <v>27</v>
      </c>
      <c r="K4488" s="4">
        <v>1</v>
      </c>
      <c r="L4488" s="5">
        <v>899</v>
      </c>
      <c r="M4488" s="5">
        <f>EcommerceDataset[[#This Row],[quantity]]*EcommerceDataset[[#This Row],[unit_price]]</f>
        <v>899</v>
      </c>
      <c r="N4488" s="1" t="s">
        <v>13290</v>
      </c>
      <c r="O4488" s="3">
        <v>45773</v>
      </c>
      <c r="P4488" s="1" t="s">
        <v>29</v>
      </c>
      <c r="Q4488" s="1" t="s">
        <v>56</v>
      </c>
      <c r="R4488" s="4">
        <v>1</v>
      </c>
      <c r="S4488" s="1" t="s">
        <v>132</v>
      </c>
      <c r="T4488" s="1" t="s">
        <v>13291</v>
      </c>
      <c r="U4488" s="3">
        <v>45385</v>
      </c>
    </row>
    <row r="4489" spans="1:21" x14ac:dyDescent="0.3">
      <c r="A4489" s="1" t="s">
        <v>12755</v>
      </c>
      <c r="B4489" s="1" t="s">
        <v>670</v>
      </c>
      <c r="C4489" s="1" t="s">
        <v>70</v>
      </c>
      <c r="D4489" s="1" t="str">
        <f>_xlfn.CONCAT(EcommerceDataset[[#This Row],[first_name]]," ",EcommerceDataset[[#This Row],[last_name]])</f>
        <v>Brian Johnson</v>
      </c>
      <c r="E4489" s="1" t="s">
        <v>36</v>
      </c>
      <c r="F4489" s="1" t="s">
        <v>23</v>
      </c>
      <c r="G4489" s="1" t="s">
        <v>185</v>
      </c>
      <c r="H4489" s="1" t="s">
        <v>190</v>
      </c>
      <c r="I4489" s="1" t="s">
        <v>191</v>
      </c>
      <c r="J4489" s="1" t="s">
        <v>41</v>
      </c>
      <c r="K4489" s="4">
        <v>3</v>
      </c>
      <c r="L4489" s="5">
        <v>120</v>
      </c>
      <c r="M4489" s="5">
        <f>EcommerceDataset[[#This Row],[quantity]]*EcommerceDataset[[#This Row],[unit_price]]</f>
        <v>360</v>
      </c>
      <c r="N4489" s="1" t="s">
        <v>13292</v>
      </c>
      <c r="O4489" s="3">
        <v>45647</v>
      </c>
      <c r="P4489" s="1" t="s">
        <v>102</v>
      </c>
      <c r="Q4489" s="1" t="s">
        <v>43</v>
      </c>
      <c r="R4489" s="4">
        <v>2</v>
      </c>
      <c r="S4489" s="1" t="s">
        <v>44</v>
      </c>
      <c r="T4489" s="1" t="s">
        <v>13293</v>
      </c>
      <c r="U4489" s="3">
        <v>45463</v>
      </c>
    </row>
    <row r="4490" spans="1:21" x14ac:dyDescent="0.3">
      <c r="A4490" s="1" t="s">
        <v>4156</v>
      </c>
      <c r="B4490" s="1" t="s">
        <v>262</v>
      </c>
      <c r="C4490" s="1" t="s">
        <v>2468</v>
      </c>
      <c r="D4490" s="1" t="str">
        <f>_xlfn.CONCAT(EcommerceDataset[[#This Row],[first_name]]," ",EcommerceDataset[[#This Row],[last_name]])</f>
        <v>David Floyd</v>
      </c>
      <c r="E4490" s="1" t="s">
        <v>22</v>
      </c>
      <c r="F4490" s="1" t="s">
        <v>23</v>
      </c>
      <c r="G4490" s="1" t="s">
        <v>71</v>
      </c>
      <c r="H4490" s="1" t="s">
        <v>39</v>
      </c>
      <c r="I4490" s="1" t="s">
        <v>40</v>
      </c>
      <c r="J4490" s="1" t="s">
        <v>41</v>
      </c>
      <c r="K4490" s="4">
        <v>2</v>
      </c>
      <c r="L4490" s="5">
        <v>59</v>
      </c>
      <c r="M4490" s="5">
        <f>EcommerceDataset[[#This Row],[quantity]]*EcommerceDataset[[#This Row],[unit_price]]</f>
        <v>118</v>
      </c>
      <c r="N4490" s="1" t="s">
        <v>13294</v>
      </c>
      <c r="O4490" s="3">
        <v>45847</v>
      </c>
      <c r="P4490" s="1" t="s">
        <v>75</v>
      </c>
      <c r="Q4490" s="1" t="s">
        <v>56</v>
      </c>
      <c r="R4490" s="4">
        <v>1</v>
      </c>
      <c r="S4490" s="1" t="s">
        <v>132</v>
      </c>
      <c r="T4490" s="1" t="s">
        <v>13295</v>
      </c>
      <c r="U4490" s="3">
        <v>45191</v>
      </c>
    </row>
    <row r="4491" spans="1:21" x14ac:dyDescent="0.3">
      <c r="A4491" s="1" t="s">
        <v>388</v>
      </c>
      <c r="B4491" s="1" t="s">
        <v>242</v>
      </c>
      <c r="C4491" s="1" t="s">
        <v>389</v>
      </c>
      <c r="D4491" s="1" t="str">
        <f>_xlfn.CONCAT(EcommerceDataset[[#This Row],[first_name]]," ",EcommerceDataset[[#This Row],[last_name]])</f>
        <v>Kimberly Morgan</v>
      </c>
      <c r="E4491" s="1" t="s">
        <v>36</v>
      </c>
      <c r="F4491" s="1" t="s">
        <v>23</v>
      </c>
      <c r="G4491" s="1" t="s">
        <v>24</v>
      </c>
      <c r="H4491" s="1" t="s">
        <v>25</v>
      </c>
      <c r="I4491" s="1" t="s">
        <v>26</v>
      </c>
      <c r="J4491" s="1" t="s">
        <v>27</v>
      </c>
      <c r="K4491" s="4">
        <v>1</v>
      </c>
      <c r="L4491" s="5">
        <v>229</v>
      </c>
      <c r="M4491" s="5">
        <f>EcommerceDataset[[#This Row],[quantity]]*EcommerceDataset[[#This Row],[unit_price]]</f>
        <v>229</v>
      </c>
      <c r="N4491" s="1" t="s">
        <v>13296</v>
      </c>
      <c r="O4491" s="3">
        <v>45405</v>
      </c>
      <c r="P4491" s="1" t="s">
        <v>29</v>
      </c>
      <c r="Q4491" s="1" t="s">
        <v>43</v>
      </c>
      <c r="R4491" s="4">
        <v>5</v>
      </c>
      <c r="S4491" s="1" t="s">
        <v>31</v>
      </c>
      <c r="T4491" s="1" t="s">
        <v>13297</v>
      </c>
      <c r="U4491" s="3">
        <v>45087</v>
      </c>
    </row>
    <row r="4492" spans="1:21" x14ac:dyDescent="0.3">
      <c r="A4492" s="1" t="s">
        <v>12565</v>
      </c>
      <c r="B4492" s="1" t="s">
        <v>1587</v>
      </c>
      <c r="C4492" s="1" t="s">
        <v>701</v>
      </c>
      <c r="D4492" s="1" t="str">
        <f>_xlfn.CONCAT(EcommerceDataset[[#This Row],[first_name]]," ",EcommerceDataset[[#This Row],[last_name]])</f>
        <v>Paula Jones</v>
      </c>
      <c r="E4492" s="1" t="s">
        <v>36</v>
      </c>
      <c r="F4492" s="1" t="s">
        <v>37</v>
      </c>
      <c r="G4492" s="1" t="s">
        <v>61</v>
      </c>
      <c r="H4492" s="1" t="s">
        <v>62</v>
      </c>
      <c r="I4492" s="1" t="s">
        <v>63</v>
      </c>
      <c r="J4492" s="1" t="s">
        <v>64</v>
      </c>
      <c r="K4492" s="4">
        <v>5</v>
      </c>
      <c r="L4492" s="5">
        <v>399</v>
      </c>
      <c r="M4492" s="5">
        <f>EcommerceDataset[[#This Row],[quantity]]*EcommerceDataset[[#This Row],[unit_price]]</f>
        <v>1995</v>
      </c>
      <c r="N4492" s="1" t="s">
        <v>13298</v>
      </c>
      <c r="O4492" s="3">
        <v>45773</v>
      </c>
      <c r="P4492" s="1" t="s">
        <v>102</v>
      </c>
      <c r="Q4492" s="1" t="s">
        <v>43</v>
      </c>
      <c r="R4492" s="4">
        <v>5</v>
      </c>
      <c r="S4492" s="1" t="s">
        <v>132</v>
      </c>
      <c r="T4492" s="1" t="s">
        <v>13299</v>
      </c>
      <c r="U4492" s="3">
        <v>45123</v>
      </c>
    </row>
    <row r="4493" spans="1:21" x14ac:dyDescent="0.3">
      <c r="A4493" s="1" t="s">
        <v>13300</v>
      </c>
      <c r="B4493" s="1" t="s">
        <v>1038</v>
      </c>
      <c r="C4493" s="1" t="s">
        <v>872</v>
      </c>
      <c r="D4493" s="1" t="str">
        <f>_xlfn.CONCAT(EcommerceDataset[[#This Row],[first_name]]," ",EcommerceDataset[[#This Row],[last_name]])</f>
        <v>Ashley Gonzalez</v>
      </c>
      <c r="E4493" s="1" t="s">
        <v>22</v>
      </c>
      <c r="F4493" s="1" t="s">
        <v>37</v>
      </c>
      <c r="G4493" s="1" t="s">
        <v>119</v>
      </c>
      <c r="H4493" s="1" t="s">
        <v>144</v>
      </c>
      <c r="I4493" s="1" t="s">
        <v>145</v>
      </c>
      <c r="J4493" s="1" t="s">
        <v>53</v>
      </c>
      <c r="K4493" s="4">
        <v>1</v>
      </c>
      <c r="L4493" s="5">
        <v>199</v>
      </c>
      <c r="M4493" s="5">
        <f>EcommerceDataset[[#This Row],[quantity]]*EcommerceDataset[[#This Row],[unit_price]]</f>
        <v>199</v>
      </c>
      <c r="N4493" s="1" t="s">
        <v>13301</v>
      </c>
      <c r="O4493" s="3">
        <v>45043</v>
      </c>
      <c r="P4493" s="1" t="s">
        <v>109</v>
      </c>
      <c r="Q4493" s="1" t="s">
        <v>43</v>
      </c>
      <c r="R4493" s="4">
        <v>1</v>
      </c>
      <c r="S4493" s="1" t="s">
        <v>132</v>
      </c>
      <c r="T4493" s="1" t="s">
        <v>13302</v>
      </c>
      <c r="U4493" s="3">
        <v>45479</v>
      </c>
    </row>
    <row r="4494" spans="1:21" x14ac:dyDescent="0.3">
      <c r="A4494" s="1" t="s">
        <v>13303</v>
      </c>
      <c r="B4494" s="1" t="s">
        <v>935</v>
      </c>
      <c r="C4494" s="1" t="s">
        <v>456</v>
      </c>
      <c r="D4494" s="1" t="str">
        <f>_xlfn.CONCAT(EcommerceDataset[[#This Row],[first_name]]," ",EcommerceDataset[[#This Row],[last_name]])</f>
        <v>Kevin Dean</v>
      </c>
      <c r="E4494" s="1" t="s">
        <v>36</v>
      </c>
      <c r="F4494" s="1" t="s">
        <v>23</v>
      </c>
      <c r="G4494" s="1" t="s">
        <v>38</v>
      </c>
      <c r="H4494" s="1" t="s">
        <v>51</v>
      </c>
      <c r="I4494" s="1" t="s">
        <v>52</v>
      </c>
      <c r="J4494" s="1" t="s">
        <v>53</v>
      </c>
      <c r="K4494" s="4">
        <v>2</v>
      </c>
      <c r="L4494" s="5">
        <v>59</v>
      </c>
      <c r="M4494" s="5">
        <f>EcommerceDataset[[#This Row],[quantity]]*EcommerceDataset[[#This Row],[unit_price]]</f>
        <v>118</v>
      </c>
      <c r="N4494" s="1" t="s">
        <v>13304</v>
      </c>
      <c r="O4494" s="3">
        <v>45297</v>
      </c>
      <c r="P4494" s="1" t="s">
        <v>29</v>
      </c>
      <c r="Q4494" s="1" t="s">
        <v>43</v>
      </c>
      <c r="R4494" s="4">
        <v>3</v>
      </c>
      <c r="S4494" s="1" t="s">
        <v>31</v>
      </c>
      <c r="T4494" s="1" t="s">
        <v>13305</v>
      </c>
      <c r="U4494" s="3">
        <v>45220</v>
      </c>
    </row>
    <row r="4495" spans="1:21" x14ac:dyDescent="0.3">
      <c r="A4495" s="1" t="s">
        <v>1543</v>
      </c>
      <c r="B4495" s="1" t="s">
        <v>1544</v>
      </c>
      <c r="C4495" s="1" t="s">
        <v>211</v>
      </c>
      <c r="D4495" s="1" t="str">
        <f>_xlfn.CONCAT(EcommerceDataset[[#This Row],[first_name]]," ",EcommerceDataset[[#This Row],[last_name]])</f>
        <v>Martha Brown</v>
      </c>
      <c r="E4495" s="1" t="s">
        <v>80</v>
      </c>
      <c r="F4495" s="1" t="s">
        <v>37</v>
      </c>
      <c r="G4495" s="1" t="s">
        <v>61</v>
      </c>
      <c r="H4495" s="1" t="s">
        <v>217</v>
      </c>
      <c r="I4495" s="1" t="s">
        <v>218</v>
      </c>
      <c r="J4495" s="1" t="s">
        <v>27</v>
      </c>
      <c r="K4495" s="4">
        <v>2</v>
      </c>
      <c r="L4495" s="5">
        <v>899</v>
      </c>
      <c r="M4495" s="5">
        <f>EcommerceDataset[[#This Row],[quantity]]*EcommerceDataset[[#This Row],[unit_price]]</f>
        <v>1798</v>
      </c>
      <c r="N4495" s="1" t="s">
        <v>13306</v>
      </c>
      <c r="O4495" s="3">
        <v>45806</v>
      </c>
      <c r="P4495" s="1" t="s">
        <v>29</v>
      </c>
      <c r="Q4495" s="1" t="s">
        <v>43</v>
      </c>
      <c r="R4495" s="4">
        <v>3</v>
      </c>
      <c r="S4495" s="1" t="s">
        <v>31</v>
      </c>
      <c r="T4495" s="1" t="s">
        <v>13307</v>
      </c>
      <c r="U4495" s="3">
        <v>45827</v>
      </c>
    </row>
    <row r="4496" spans="1:21" x14ac:dyDescent="0.3">
      <c r="A4496" s="1" t="s">
        <v>3809</v>
      </c>
      <c r="B4496" s="1" t="s">
        <v>749</v>
      </c>
      <c r="C4496" s="1" t="s">
        <v>457</v>
      </c>
      <c r="D4496" s="1" t="str">
        <f>_xlfn.CONCAT(EcommerceDataset[[#This Row],[first_name]]," ",EcommerceDataset[[#This Row],[last_name]])</f>
        <v>Stephanie Clark</v>
      </c>
      <c r="E4496" s="1" t="s">
        <v>36</v>
      </c>
      <c r="F4496" s="1" t="s">
        <v>37</v>
      </c>
      <c r="G4496" s="1" t="s">
        <v>93</v>
      </c>
      <c r="H4496" s="1" t="s">
        <v>128</v>
      </c>
      <c r="I4496" s="1" t="s">
        <v>129</v>
      </c>
      <c r="J4496" s="1" t="s">
        <v>130</v>
      </c>
      <c r="K4496" s="4">
        <v>5</v>
      </c>
      <c r="L4496" s="5">
        <v>129</v>
      </c>
      <c r="M4496" s="5">
        <f>EcommerceDataset[[#This Row],[quantity]]*EcommerceDataset[[#This Row],[unit_price]]</f>
        <v>645</v>
      </c>
      <c r="N4496" s="1" t="s">
        <v>13308</v>
      </c>
      <c r="O4496" s="3">
        <v>45207</v>
      </c>
      <c r="P4496" s="1" t="s">
        <v>75</v>
      </c>
      <c r="Q4496" s="1" t="s">
        <v>30</v>
      </c>
      <c r="R4496" s="4">
        <v>5</v>
      </c>
      <c r="S4496" s="1" t="s">
        <v>44</v>
      </c>
      <c r="T4496" s="1" t="s">
        <v>13309</v>
      </c>
      <c r="U4496" s="3">
        <v>45515</v>
      </c>
    </row>
    <row r="4497" spans="1:21" x14ac:dyDescent="0.3">
      <c r="A4497" s="1" t="s">
        <v>1308</v>
      </c>
      <c r="B4497" s="1" t="s">
        <v>856</v>
      </c>
      <c r="C4497" s="1" t="s">
        <v>1309</v>
      </c>
      <c r="D4497" s="1" t="str">
        <f>_xlfn.CONCAT(EcommerceDataset[[#This Row],[first_name]]," ",EcommerceDataset[[#This Row],[last_name]])</f>
        <v>Nathan Welch</v>
      </c>
      <c r="E4497" s="1" t="s">
        <v>36</v>
      </c>
      <c r="F4497" s="1" t="s">
        <v>23</v>
      </c>
      <c r="G4497" s="1" t="s">
        <v>24</v>
      </c>
      <c r="H4497" s="1" t="s">
        <v>128</v>
      </c>
      <c r="I4497" s="1" t="s">
        <v>129</v>
      </c>
      <c r="J4497" s="1" t="s">
        <v>130</v>
      </c>
      <c r="K4497" s="4">
        <v>1</v>
      </c>
      <c r="L4497" s="5">
        <v>129</v>
      </c>
      <c r="M4497" s="5">
        <f>EcommerceDataset[[#This Row],[quantity]]*EcommerceDataset[[#This Row],[unit_price]]</f>
        <v>129</v>
      </c>
      <c r="N4497" s="1" t="s">
        <v>13310</v>
      </c>
      <c r="O4497" s="3">
        <v>45825</v>
      </c>
      <c r="P4497" s="1" t="s">
        <v>102</v>
      </c>
      <c r="Q4497" s="1" t="s">
        <v>43</v>
      </c>
      <c r="R4497" s="4">
        <v>3</v>
      </c>
      <c r="S4497" s="1" t="s">
        <v>66</v>
      </c>
      <c r="T4497" s="1" t="s">
        <v>13311</v>
      </c>
      <c r="U4497" s="3">
        <v>45498</v>
      </c>
    </row>
    <row r="4498" spans="1:21" x14ac:dyDescent="0.3">
      <c r="A4498" s="1" t="s">
        <v>5656</v>
      </c>
      <c r="B4498" s="1" t="s">
        <v>534</v>
      </c>
      <c r="C4498" s="1" t="s">
        <v>211</v>
      </c>
      <c r="D4498" s="1" t="str">
        <f>_xlfn.CONCAT(EcommerceDataset[[#This Row],[first_name]]," ",EcommerceDataset[[#This Row],[last_name]])</f>
        <v>William Brown</v>
      </c>
      <c r="E4498" s="1" t="s">
        <v>36</v>
      </c>
      <c r="F4498" s="1" t="s">
        <v>49</v>
      </c>
      <c r="G4498" s="1" t="s">
        <v>38</v>
      </c>
      <c r="H4498" s="1" t="s">
        <v>144</v>
      </c>
      <c r="I4498" s="1" t="s">
        <v>145</v>
      </c>
      <c r="J4498" s="1" t="s">
        <v>53</v>
      </c>
      <c r="K4498" s="4">
        <v>3</v>
      </c>
      <c r="L4498" s="5">
        <v>199</v>
      </c>
      <c r="M4498" s="5">
        <f>EcommerceDataset[[#This Row],[quantity]]*EcommerceDataset[[#This Row],[unit_price]]</f>
        <v>597</v>
      </c>
      <c r="N4498" s="1" t="s">
        <v>13312</v>
      </c>
      <c r="O4498" s="3">
        <v>45317</v>
      </c>
      <c r="P4498" s="1" t="s">
        <v>102</v>
      </c>
      <c r="Q4498" s="1" t="s">
        <v>56</v>
      </c>
      <c r="R4498" s="4">
        <v>4</v>
      </c>
      <c r="S4498" s="1" t="s">
        <v>66</v>
      </c>
      <c r="T4498" s="1" t="s">
        <v>13313</v>
      </c>
      <c r="U4498" s="3">
        <v>45790</v>
      </c>
    </row>
    <row r="4499" spans="1:21" x14ac:dyDescent="0.3">
      <c r="A4499" s="1" t="s">
        <v>3106</v>
      </c>
      <c r="B4499" s="1" t="s">
        <v>3107</v>
      </c>
      <c r="C4499" s="1" t="s">
        <v>503</v>
      </c>
      <c r="D4499" s="1" t="str">
        <f>_xlfn.CONCAT(EcommerceDataset[[#This Row],[first_name]]," ",EcommerceDataset[[#This Row],[last_name]])</f>
        <v>Elijah Romero</v>
      </c>
      <c r="E4499" s="1" t="s">
        <v>80</v>
      </c>
      <c r="F4499" s="1" t="s">
        <v>49</v>
      </c>
      <c r="G4499" s="1" t="s">
        <v>119</v>
      </c>
      <c r="H4499" s="1" t="s">
        <v>62</v>
      </c>
      <c r="I4499" s="1" t="s">
        <v>63</v>
      </c>
      <c r="J4499" s="1" t="s">
        <v>64</v>
      </c>
      <c r="K4499" s="4">
        <v>4</v>
      </c>
      <c r="L4499" s="5">
        <v>399</v>
      </c>
      <c r="M4499" s="5">
        <f>EcommerceDataset[[#This Row],[quantity]]*EcommerceDataset[[#This Row],[unit_price]]</f>
        <v>1596</v>
      </c>
      <c r="N4499" s="1" t="s">
        <v>13314</v>
      </c>
      <c r="O4499" s="3">
        <v>45455</v>
      </c>
      <c r="P4499" s="1" t="s">
        <v>75</v>
      </c>
      <c r="Q4499" s="1" t="s">
        <v>30</v>
      </c>
      <c r="R4499" s="4">
        <v>1</v>
      </c>
      <c r="S4499" s="1" t="s">
        <v>66</v>
      </c>
      <c r="T4499" s="1" t="s">
        <v>13315</v>
      </c>
      <c r="U4499" s="3">
        <v>45297</v>
      </c>
    </row>
    <row r="4500" spans="1:21" x14ac:dyDescent="0.3">
      <c r="A4500" s="1" t="s">
        <v>13316</v>
      </c>
      <c r="B4500" s="1" t="s">
        <v>2785</v>
      </c>
      <c r="C4500" s="1" t="s">
        <v>2688</v>
      </c>
      <c r="D4500" s="1" t="str">
        <f>_xlfn.CONCAT(EcommerceDataset[[#This Row],[first_name]]," ",EcommerceDataset[[#This Row],[last_name]])</f>
        <v>Tina Vasquez</v>
      </c>
      <c r="E4500" s="1" t="s">
        <v>22</v>
      </c>
      <c r="F4500" s="1" t="s">
        <v>23</v>
      </c>
      <c r="G4500" s="1" t="s">
        <v>50</v>
      </c>
      <c r="H4500" s="1" t="s">
        <v>167</v>
      </c>
      <c r="I4500" s="1" t="s">
        <v>168</v>
      </c>
      <c r="J4500" s="1" t="s">
        <v>130</v>
      </c>
      <c r="K4500" s="4">
        <v>5</v>
      </c>
      <c r="L4500" s="5">
        <v>80</v>
      </c>
      <c r="M4500" s="5">
        <f>EcommerceDataset[[#This Row],[quantity]]*EcommerceDataset[[#This Row],[unit_price]]</f>
        <v>400</v>
      </c>
      <c r="N4500" s="1" t="s">
        <v>13317</v>
      </c>
      <c r="O4500" s="3">
        <v>45479</v>
      </c>
      <c r="P4500" s="1" t="s">
        <v>29</v>
      </c>
      <c r="Q4500" s="1" t="s">
        <v>43</v>
      </c>
      <c r="R4500" s="4">
        <v>2</v>
      </c>
      <c r="S4500" s="1" t="s">
        <v>132</v>
      </c>
      <c r="T4500" s="1" t="s">
        <v>13318</v>
      </c>
      <c r="U4500" s="3">
        <v>45808</v>
      </c>
    </row>
    <row r="4501" spans="1:21" x14ac:dyDescent="0.3">
      <c r="A4501" s="1" t="s">
        <v>3883</v>
      </c>
      <c r="B4501" s="1" t="s">
        <v>20</v>
      </c>
      <c r="C4501" s="1" t="s">
        <v>3884</v>
      </c>
      <c r="D4501" s="1" t="str">
        <f>_xlfn.CONCAT(EcommerceDataset[[#This Row],[first_name]]," ",EcommerceDataset[[#This Row],[last_name]])</f>
        <v>Erica Chen</v>
      </c>
      <c r="E4501" s="1" t="s">
        <v>22</v>
      </c>
      <c r="F4501" s="1" t="s">
        <v>49</v>
      </c>
      <c r="G4501" s="1" t="s">
        <v>71</v>
      </c>
      <c r="H4501" s="1" t="s">
        <v>190</v>
      </c>
      <c r="I4501" s="1" t="s">
        <v>191</v>
      </c>
      <c r="J4501" s="1" t="s">
        <v>41</v>
      </c>
      <c r="K4501" s="4">
        <v>5</v>
      </c>
      <c r="L4501" s="5">
        <v>120</v>
      </c>
      <c r="M4501" s="5">
        <f>EcommerceDataset[[#This Row],[quantity]]*EcommerceDataset[[#This Row],[unit_price]]</f>
        <v>600</v>
      </c>
      <c r="N4501" s="1" t="s">
        <v>13319</v>
      </c>
      <c r="O4501" s="3">
        <v>45305</v>
      </c>
      <c r="P4501" s="1" t="s">
        <v>55</v>
      </c>
      <c r="Q4501" s="1" t="s">
        <v>56</v>
      </c>
      <c r="R4501" s="4">
        <v>2</v>
      </c>
      <c r="S4501" s="1" t="s">
        <v>132</v>
      </c>
      <c r="T4501" s="1" t="s">
        <v>13320</v>
      </c>
      <c r="U4501" s="3">
        <v>45728</v>
      </c>
    </row>
    <row r="4502" spans="1:21" x14ac:dyDescent="0.3">
      <c r="A4502" s="1" t="s">
        <v>8421</v>
      </c>
      <c r="B4502" s="1" t="s">
        <v>165</v>
      </c>
      <c r="C4502" s="1" t="s">
        <v>275</v>
      </c>
      <c r="D4502" s="1" t="str">
        <f>_xlfn.CONCAT(EcommerceDataset[[#This Row],[first_name]]," ",EcommerceDataset[[#This Row],[last_name]])</f>
        <v>Susan Smith</v>
      </c>
      <c r="E4502" s="1" t="s">
        <v>36</v>
      </c>
      <c r="F4502" s="1" t="s">
        <v>49</v>
      </c>
      <c r="G4502" s="1" t="s">
        <v>24</v>
      </c>
      <c r="H4502" s="1" t="s">
        <v>144</v>
      </c>
      <c r="I4502" s="1" t="s">
        <v>145</v>
      </c>
      <c r="J4502" s="1" t="s">
        <v>53</v>
      </c>
      <c r="K4502" s="4">
        <v>1</v>
      </c>
      <c r="L4502" s="5">
        <v>199</v>
      </c>
      <c r="M4502" s="5">
        <f>EcommerceDataset[[#This Row],[quantity]]*EcommerceDataset[[#This Row],[unit_price]]</f>
        <v>199</v>
      </c>
      <c r="N4502" s="1" t="s">
        <v>13321</v>
      </c>
      <c r="O4502" s="3">
        <v>44985</v>
      </c>
      <c r="P4502" s="1" t="s">
        <v>109</v>
      </c>
      <c r="Q4502" s="1" t="s">
        <v>30</v>
      </c>
      <c r="R4502" s="4">
        <v>4</v>
      </c>
      <c r="S4502" s="1" t="s">
        <v>31</v>
      </c>
      <c r="T4502" s="1" t="s">
        <v>13322</v>
      </c>
      <c r="U4502" s="3">
        <v>44936</v>
      </c>
    </row>
    <row r="4503" spans="1:21" x14ac:dyDescent="0.3">
      <c r="A4503" s="1" t="s">
        <v>6161</v>
      </c>
      <c r="B4503" s="1" t="s">
        <v>788</v>
      </c>
      <c r="C4503" s="1" t="s">
        <v>136</v>
      </c>
      <c r="D4503" s="1" t="str">
        <f>_xlfn.CONCAT(EcommerceDataset[[#This Row],[first_name]]," ",EcommerceDataset[[#This Row],[last_name]])</f>
        <v>Katherine Davis</v>
      </c>
      <c r="E4503" s="1" t="s">
        <v>80</v>
      </c>
      <c r="F4503" s="1" t="s">
        <v>49</v>
      </c>
      <c r="G4503" s="1" t="s">
        <v>71</v>
      </c>
      <c r="H4503" s="1" t="s">
        <v>25</v>
      </c>
      <c r="I4503" s="1" t="s">
        <v>26</v>
      </c>
      <c r="J4503" s="1" t="s">
        <v>27</v>
      </c>
      <c r="K4503" s="4">
        <v>2</v>
      </c>
      <c r="L4503" s="5">
        <v>229</v>
      </c>
      <c r="M4503" s="5">
        <f>EcommerceDataset[[#This Row],[quantity]]*EcommerceDataset[[#This Row],[unit_price]]</f>
        <v>458</v>
      </c>
      <c r="N4503" s="1" t="s">
        <v>13323</v>
      </c>
      <c r="O4503" s="3">
        <v>45522</v>
      </c>
      <c r="P4503" s="1" t="s">
        <v>102</v>
      </c>
      <c r="Q4503" s="1" t="s">
        <v>30</v>
      </c>
      <c r="R4503" s="4">
        <v>5</v>
      </c>
      <c r="S4503" s="1" t="s">
        <v>132</v>
      </c>
      <c r="T4503" s="1" t="s">
        <v>13324</v>
      </c>
      <c r="U4503" s="3">
        <v>45243</v>
      </c>
    </row>
    <row r="4504" spans="1:21" x14ac:dyDescent="0.3">
      <c r="A4504" s="1" t="s">
        <v>13325</v>
      </c>
      <c r="B4504" s="1" t="s">
        <v>1271</v>
      </c>
      <c r="C4504" s="1" t="s">
        <v>13326</v>
      </c>
      <c r="D4504" s="1" t="str">
        <f>_xlfn.CONCAT(EcommerceDataset[[#This Row],[first_name]]," ",EcommerceDataset[[#This Row],[last_name]])</f>
        <v>Ryan Rubio</v>
      </c>
      <c r="E4504" s="1" t="s">
        <v>22</v>
      </c>
      <c r="F4504" s="1" t="s">
        <v>49</v>
      </c>
      <c r="G4504" s="1" t="s">
        <v>179</v>
      </c>
      <c r="H4504" s="1" t="s">
        <v>39</v>
      </c>
      <c r="I4504" s="1" t="s">
        <v>40</v>
      </c>
      <c r="J4504" s="1" t="s">
        <v>41</v>
      </c>
      <c r="K4504" s="4">
        <v>1</v>
      </c>
      <c r="L4504" s="5">
        <v>59</v>
      </c>
      <c r="M4504" s="5">
        <f>EcommerceDataset[[#This Row],[quantity]]*EcommerceDataset[[#This Row],[unit_price]]</f>
        <v>59</v>
      </c>
      <c r="N4504" s="1" t="s">
        <v>13327</v>
      </c>
      <c r="O4504" s="3">
        <v>45254</v>
      </c>
      <c r="P4504" s="1" t="s">
        <v>29</v>
      </c>
      <c r="Q4504" s="1" t="s">
        <v>56</v>
      </c>
      <c r="R4504" s="4">
        <v>1</v>
      </c>
      <c r="S4504" s="1" t="s">
        <v>31</v>
      </c>
      <c r="T4504" s="1" t="s">
        <v>13328</v>
      </c>
      <c r="U4504" s="3">
        <v>45418</v>
      </c>
    </row>
    <row r="4505" spans="1:21" x14ac:dyDescent="0.3">
      <c r="A4505" s="1" t="s">
        <v>13329</v>
      </c>
      <c r="B4505" s="1" t="s">
        <v>13330</v>
      </c>
      <c r="C4505" s="1" t="s">
        <v>8032</v>
      </c>
      <c r="D4505" s="1" t="str">
        <f>_xlfn.CONCAT(EcommerceDataset[[#This Row],[first_name]]," ",EcommerceDataset[[#This Row],[last_name]])</f>
        <v>Hailey Carpenter</v>
      </c>
      <c r="E4505" s="1" t="s">
        <v>36</v>
      </c>
      <c r="F4505" s="1" t="s">
        <v>23</v>
      </c>
      <c r="G4505" s="1" t="s">
        <v>119</v>
      </c>
      <c r="H4505" s="1" t="s">
        <v>167</v>
      </c>
      <c r="I4505" s="1" t="s">
        <v>168</v>
      </c>
      <c r="J4505" s="1" t="s">
        <v>130</v>
      </c>
      <c r="K4505" s="4">
        <v>4</v>
      </c>
      <c r="L4505" s="5">
        <v>80</v>
      </c>
      <c r="M4505" s="5">
        <f>EcommerceDataset[[#This Row],[quantity]]*EcommerceDataset[[#This Row],[unit_price]]</f>
        <v>320</v>
      </c>
      <c r="N4505" s="1" t="s">
        <v>13331</v>
      </c>
      <c r="O4505" s="3">
        <v>45375</v>
      </c>
      <c r="P4505" s="1" t="s">
        <v>55</v>
      </c>
      <c r="Q4505" s="1" t="s">
        <v>30</v>
      </c>
      <c r="R4505" s="4">
        <v>5</v>
      </c>
      <c r="S4505" s="1" t="s">
        <v>44</v>
      </c>
      <c r="T4505" s="1" t="s">
        <v>13332</v>
      </c>
      <c r="U4505" s="3">
        <v>45719</v>
      </c>
    </row>
    <row r="4506" spans="1:21" x14ac:dyDescent="0.3">
      <c r="A4506" s="1" t="s">
        <v>3730</v>
      </c>
      <c r="B4506" s="1" t="s">
        <v>3352</v>
      </c>
      <c r="C4506" s="1" t="s">
        <v>812</v>
      </c>
      <c r="D4506" s="1" t="str">
        <f>_xlfn.CONCAT(EcommerceDataset[[#This Row],[first_name]]," ",EcommerceDataset[[#This Row],[last_name]])</f>
        <v>Marisa Robinson</v>
      </c>
      <c r="E4506" s="1" t="s">
        <v>80</v>
      </c>
      <c r="F4506" s="1" t="s">
        <v>49</v>
      </c>
      <c r="G4506" s="1" t="s">
        <v>185</v>
      </c>
      <c r="H4506" s="1" t="s">
        <v>72</v>
      </c>
      <c r="I4506" s="1" t="s">
        <v>73</v>
      </c>
      <c r="J4506" s="1" t="s">
        <v>41</v>
      </c>
      <c r="K4506" s="4">
        <v>3</v>
      </c>
      <c r="L4506" s="5">
        <v>110</v>
      </c>
      <c r="M4506" s="5">
        <f>EcommerceDataset[[#This Row],[quantity]]*EcommerceDataset[[#This Row],[unit_price]]</f>
        <v>330</v>
      </c>
      <c r="N4506" s="1" t="s">
        <v>13333</v>
      </c>
      <c r="O4506" s="3">
        <v>45408</v>
      </c>
      <c r="P4506" s="1" t="s">
        <v>102</v>
      </c>
      <c r="Q4506" s="1" t="s">
        <v>30</v>
      </c>
      <c r="R4506" s="4">
        <v>5</v>
      </c>
      <c r="S4506" s="1" t="s">
        <v>103</v>
      </c>
      <c r="T4506" s="1" t="s">
        <v>13334</v>
      </c>
      <c r="U4506" s="3">
        <v>45345</v>
      </c>
    </row>
    <row r="4507" spans="1:21" x14ac:dyDescent="0.3">
      <c r="A4507" s="1" t="s">
        <v>13335</v>
      </c>
      <c r="B4507" s="1" t="s">
        <v>1773</v>
      </c>
      <c r="C4507" s="1" t="s">
        <v>1748</v>
      </c>
      <c r="D4507" s="1" t="str">
        <f>_xlfn.CONCAT(EcommerceDataset[[#This Row],[first_name]]," ",EcommerceDataset[[#This Row],[last_name]])</f>
        <v>Steven Patel</v>
      </c>
      <c r="E4507" s="1" t="s">
        <v>80</v>
      </c>
      <c r="F4507" s="1" t="s">
        <v>23</v>
      </c>
      <c r="G4507" s="1" t="s">
        <v>179</v>
      </c>
      <c r="H4507" s="1" t="s">
        <v>144</v>
      </c>
      <c r="I4507" s="1" t="s">
        <v>145</v>
      </c>
      <c r="J4507" s="1" t="s">
        <v>53</v>
      </c>
      <c r="K4507" s="4">
        <v>4</v>
      </c>
      <c r="L4507" s="5">
        <v>199</v>
      </c>
      <c r="M4507" s="5">
        <f>EcommerceDataset[[#This Row],[quantity]]*EcommerceDataset[[#This Row],[unit_price]]</f>
        <v>796</v>
      </c>
      <c r="N4507" s="1" t="s">
        <v>13336</v>
      </c>
      <c r="O4507" s="3">
        <v>45325</v>
      </c>
      <c r="P4507" s="1" t="s">
        <v>102</v>
      </c>
      <c r="Q4507" s="1" t="s">
        <v>56</v>
      </c>
      <c r="R4507" s="4">
        <v>4</v>
      </c>
      <c r="S4507" s="1" t="s">
        <v>66</v>
      </c>
      <c r="T4507" s="1" t="s">
        <v>13337</v>
      </c>
      <c r="U4507" s="3">
        <v>45008</v>
      </c>
    </row>
    <row r="4508" spans="1:21" x14ac:dyDescent="0.3">
      <c r="A4508" s="1" t="s">
        <v>13338</v>
      </c>
      <c r="B4508" s="1" t="s">
        <v>1553</v>
      </c>
      <c r="C4508" s="1" t="s">
        <v>1136</v>
      </c>
      <c r="D4508" s="1" t="str">
        <f>_xlfn.CONCAT(EcommerceDataset[[#This Row],[first_name]]," ",EcommerceDataset[[#This Row],[last_name]])</f>
        <v>Adam Flores</v>
      </c>
      <c r="E4508" s="1" t="s">
        <v>80</v>
      </c>
      <c r="F4508" s="1" t="s">
        <v>49</v>
      </c>
      <c r="G4508" s="1" t="s">
        <v>71</v>
      </c>
      <c r="H4508" s="1" t="s">
        <v>167</v>
      </c>
      <c r="I4508" s="1" t="s">
        <v>168</v>
      </c>
      <c r="J4508" s="1" t="s">
        <v>130</v>
      </c>
      <c r="K4508" s="4">
        <v>1</v>
      </c>
      <c r="L4508" s="5">
        <v>80</v>
      </c>
      <c r="M4508" s="5">
        <f>EcommerceDataset[[#This Row],[quantity]]*EcommerceDataset[[#This Row],[unit_price]]</f>
        <v>80</v>
      </c>
      <c r="N4508" s="1" t="s">
        <v>13339</v>
      </c>
      <c r="O4508" s="3">
        <v>45547</v>
      </c>
      <c r="P4508" s="1" t="s">
        <v>29</v>
      </c>
      <c r="Q4508" s="1" t="s">
        <v>30</v>
      </c>
      <c r="R4508" s="4">
        <v>1</v>
      </c>
      <c r="S4508" s="1" t="s">
        <v>103</v>
      </c>
      <c r="T4508" s="1" t="s">
        <v>13340</v>
      </c>
      <c r="U4508" s="3">
        <v>44972</v>
      </c>
    </row>
    <row r="4509" spans="1:21" x14ac:dyDescent="0.3">
      <c r="A4509" s="1" t="s">
        <v>3006</v>
      </c>
      <c r="B4509" s="1" t="s">
        <v>375</v>
      </c>
      <c r="C4509" s="1" t="s">
        <v>2473</v>
      </c>
      <c r="D4509" s="1" t="str">
        <f>_xlfn.CONCAT(EcommerceDataset[[#This Row],[first_name]]," ",EcommerceDataset[[#This Row],[last_name]])</f>
        <v>Dawn Hanson</v>
      </c>
      <c r="E4509" s="1" t="s">
        <v>36</v>
      </c>
      <c r="F4509" s="1" t="s">
        <v>37</v>
      </c>
      <c r="G4509" s="1" t="s">
        <v>93</v>
      </c>
      <c r="H4509" s="1" t="s">
        <v>72</v>
      </c>
      <c r="I4509" s="1" t="s">
        <v>73</v>
      </c>
      <c r="J4509" s="1" t="s">
        <v>41</v>
      </c>
      <c r="K4509" s="4">
        <v>4</v>
      </c>
      <c r="L4509" s="5">
        <v>110</v>
      </c>
      <c r="M4509" s="5">
        <f>EcommerceDataset[[#This Row],[quantity]]*EcommerceDataset[[#This Row],[unit_price]]</f>
        <v>440</v>
      </c>
      <c r="N4509" s="1" t="s">
        <v>13341</v>
      </c>
      <c r="O4509" s="3">
        <v>45443</v>
      </c>
      <c r="P4509" s="1" t="s">
        <v>55</v>
      </c>
      <c r="Q4509" s="1" t="s">
        <v>56</v>
      </c>
      <c r="R4509" s="4">
        <v>3</v>
      </c>
      <c r="S4509" s="1" t="s">
        <v>66</v>
      </c>
      <c r="T4509" s="1" t="s">
        <v>13342</v>
      </c>
      <c r="U4509" s="3">
        <v>44825</v>
      </c>
    </row>
    <row r="4510" spans="1:21" x14ac:dyDescent="0.3">
      <c r="A4510" s="1" t="s">
        <v>13343</v>
      </c>
      <c r="B4510" s="1" t="s">
        <v>1229</v>
      </c>
      <c r="C4510" s="1" t="s">
        <v>894</v>
      </c>
      <c r="D4510" s="1" t="str">
        <f>_xlfn.CONCAT(EcommerceDataset[[#This Row],[first_name]]," ",EcommerceDataset[[#This Row],[last_name]])</f>
        <v>Douglas Perez</v>
      </c>
      <c r="E4510" s="1" t="s">
        <v>22</v>
      </c>
      <c r="F4510" s="1" t="s">
        <v>23</v>
      </c>
      <c r="G4510" s="1" t="s">
        <v>93</v>
      </c>
      <c r="H4510" s="1" t="s">
        <v>25</v>
      </c>
      <c r="I4510" s="1" t="s">
        <v>26</v>
      </c>
      <c r="J4510" s="1" t="s">
        <v>27</v>
      </c>
      <c r="K4510" s="4">
        <v>4</v>
      </c>
      <c r="L4510" s="5">
        <v>229</v>
      </c>
      <c r="M4510" s="5">
        <f>EcommerceDataset[[#This Row],[quantity]]*EcommerceDataset[[#This Row],[unit_price]]</f>
        <v>916</v>
      </c>
      <c r="N4510" s="1" t="s">
        <v>13344</v>
      </c>
      <c r="O4510" s="3">
        <v>44977</v>
      </c>
      <c r="P4510" s="1" t="s">
        <v>102</v>
      </c>
      <c r="Q4510" s="1" t="s">
        <v>30</v>
      </c>
      <c r="R4510" s="4">
        <v>3</v>
      </c>
      <c r="S4510" s="1" t="s">
        <v>132</v>
      </c>
      <c r="T4510" s="1" t="s">
        <v>13345</v>
      </c>
      <c r="U4510" s="3">
        <v>44831</v>
      </c>
    </row>
    <row r="4511" spans="1:21" x14ac:dyDescent="0.3">
      <c r="A4511" s="1" t="s">
        <v>13346</v>
      </c>
      <c r="B4511" s="1" t="s">
        <v>2830</v>
      </c>
      <c r="C4511" s="1" t="s">
        <v>1241</v>
      </c>
      <c r="D4511" s="1" t="str">
        <f>_xlfn.CONCAT(EcommerceDataset[[#This Row],[first_name]]," ",EcommerceDataset[[#This Row],[last_name]])</f>
        <v>Timothy Nguyen</v>
      </c>
      <c r="E4511" s="1" t="s">
        <v>36</v>
      </c>
      <c r="F4511" s="1" t="s">
        <v>23</v>
      </c>
      <c r="G4511" s="1" t="s">
        <v>61</v>
      </c>
      <c r="H4511" s="1" t="s">
        <v>72</v>
      </c>
      <c r="I4511" s="1" t="s">
        <v>73</v>
      </c>
      <c r="J4511" s="1" t="s">
        <v>41</v>
      </c>
      <c r="K4511" s="4">
        <v>2</v>
      </c>
      <c r="L4511" s="5">
        <v>110</v>
      </c>
      <c r="M4511" s="5">
        <f>EcommerceDataset[[#This Row],[quantity]]*EcommerceDataset[[#This Row],[unit_price]]</f>
        <v>220</v>
      </c>
      <c r="N4511" s="1" t="s">
        <v>13347</v>
      </c>
      <c r="O4511" s="3">
        <v>45315</v>
      </c>
      <c r="P4511" s="1" t="s">
        <v>29</v>
      </c>
      <c r="Q4511" s="1" t="s">
        <v>56</v>
      </c>
      <c r="R4511" s="4">
        <v>5</v>
      </c>
      <c r="S4511" s="1" t="s">
        <v>31</v>
      </c>
      <c r="T4511" s="1" t="s">
        <v>13348</v>
      </c>
      <c r="U4511" s="3">
        <v>45747</v>
      </c>
    </row>
    <row r="4512" spans="1:21" x14ac:dyDescent="0.3">
      <c r="A4512" s="1" t="s">
        <v>13349</v>
      </c>
      <c r="B4512" s="1" t="s">
        <v>13350</v>
      </c>
      <c r="C4512" s="1" t="s">
        <v>267</v>
      </c>
      <c r="D4512" s="1" t="str">
        <f>_xlfn.CONCAT(EcommerceDataset[[#This Row],[first_name]]," ",EcommerceDataset[[#This Row],[last_name]])</f>
        <v>Devin Fernandez</v>
      </c>
      <c r="E4512" s="1" t="s">
        <v>36</v>
      </c>
      <c r="F4512" s="1" t="s">
        <v>49</v>
      </c>
      <c r="G4512" s="1" t="s">
        <v>38</v>
      </c>
      <c r="H4512" s="1" t="s">
        <v>62</v>
      </c>
      <c r="I4512" s="1" t="s">
        <v>63</v>
      </c>
      <c r="J4512" s="1" t="s">
        <v>64</v>
      </c>
      <c r="K4512" s="4">
        <v>1</v>
      </c>
      <c r="L4512" s="5">
        <v>399</v>
      </c>
      <c r="M4512" s="5">
        <f>EcommerceDataset[[#This Row],[quantity]]*EcommerceDataset[[#This Row],[unit_price]]</f>
        <v>399</v>
      </c>
      <c r="N4512" s="1" t="s">
        <v>13351</v>
      </c>
      <c r="O4512" s="3">
        <v>45250</v>
      </c>
      <c r="P4512" s="1" t="s">
        <v>102</v>
      </c>
      <c r="Q4512" s="1" t="s">
        <v>56</v>
      </c>
      <c r="R4512" s="4">
        <v>4</v>
      </c>
      <c r="S4512" s="1" t="s">
        <v>44</v>
      </c>
      <c r="T4512" s="1" t="s">
        <v>13352</v>
      </c>
      <c r="U4512" s="3">
        <v>45401</v>
      </c>
    </row>
    <row r="4513" spans="1:21" x14ac:dyDescent="0.3">
      <c r="A4513" s="1" t="s">
        <v>8421</v>
      </c>
      <c r="B4513" s="1" t="s">
        <v>165</v>
      </c>
      <c r="C4513" s="1" t="s">
        <v>275</v>
      </c>
      <c r="D4513" s="1" t="str">
        <f>_xlfn.CONCAT(EcommerceDataset[[#This Row],[first_name]]," ",EcommerceDataset[[#This Row],[last_name]])</f>
        <v>Susan Smith</v>
      </c>
      <c r="E4513" s="1" t="s">
        <v>36</v>
      </c>
      <c r="F4513" s="1" t="s">
        <v>49</v>
      </c>
      <c r="G4513" s="1" t="s">
        <v>24</v>
      </c>
      <c r="H4513" s="1" t="s">
        <v>72</v>
      </c>
      <c r="I4513" s="1" t="s">
        <v>73</v>
      </c>
      <c r="J4513" s="1" t="s">
        <v>41</v>
      </c>
      <c r="K4513" s="4">
        <v>5</v>
      </c>
      <c r="L4513" s="5">
        <v>110</v>
      </c>
      <c r="M4513" s="5">
        <f>EcommerceDataset[[#This Row],[quantity]]*EcommerceDataset[[#This Row],[unit_price]]</f>
        <v>550</v>
      </c>
      <c r="N4513" s="1" t="s">
        <v>13353</v>
      </c>
      <c r="O4513" s="3">
        <v>45418</v>
      </c>
      <c r="P4513" s="1" t="s">
        <v>102</v>
      </c>
      <c r="Q4513" s="1" t="s">
        <v>30</v>
      </c>
      <c r="R4513" s="4">
        <v>4</v>
      </c>
      <c r="S4513" s="1" t="s">
        <v>103</v>
      </c>
      <c r="T4513" s="1" t="s">
        <v>13354</v>
      </c>
      <c r="U4513" s="3">
        <v>45524</v>
      </c>
    </row>
    <row r="4514" spans="1:21" x14ac:dyDescent="0.3">
      <c r="A4514" s="1" t="s">
        <v>5059</v>
      </c>
      <c r="B4514" s="1" t="s">
        <v>816</v>
      </c>
      <c r="C4514" s="1" t="s">
        <v>3165</v>
      </c>
      <c r="D4514" s="1" t="str">
        <f>_xlfn.CONCAT(EcommerceDataset[[#This Row],[first_name]]," ",EcommerceDataset[[#This Row],[last_name]])</f>
        <v>Christian Nichols</v>
      </c>
      <c r="E4514" s="1" t="s">
        <v>22</v>
      </c>
      <c r="F4514" s="1" t="s">
        <v>49</v>
      </c>
      <c r="G4514" s="1" t="s">
        <v>71</v>
      </c>
      <c r="H4514" s="1" t="s">
        <v>62</v>
      </c>
      <c r="I4514" s="1" t="s">
        <v>63</v>
      </c>
      <c r="J4514" s="1" t="s">
        <v>64</v>
      </c>
      <c r="K4514" s="4">
        <v>1</v>
      </c>
      <c r="L4514" s="5">
        <v>399</v>
      </c>
      <c r="M4514" s="5">
        <f>EcommerceDataset[[#This Row],[quantity]]*EcommerceDataset[[#This Row],[unit_price]]</f>
        <v>399</v>
      </c>
      <c r="N4514" s="1" t="s">
        <v>13355</v>
      </c>
      <c r="O4514" s="3">
        <v>45567</v>
      </c>
      <c r="P4514" s="1" t="s">
        <v>109</v>
      </c>
      <c r="Q4514" s="1" t="s">
        <v>43</v>
      </c>
      <c r="R4514" s="4">
        <v>3</v>
      </c>
      <c r="S4514" s="1" t="s">
        <v>103</v>
      </c>
      <c r="T4514" s="1" t="s">
        <v>13356</v>
      </c>
      <c r="U4514" s="3">
        <v>45240</v>
      </c>
    </row>
    <row r="4515" spans="1:21" x14ac:dyDescent="0.3">
      <c r="A4515" s="1" t="s">
        <v>2679</v>
      </c>
      <c r="B4515" s="1" t="s">
        <v>670</v>
      </c>
      <c r="C4515" s="1" t="s">
        <v>2680</v>
      </c>
      <c r="D4515" s="1" t="str">
        <f>_xlfn.CONCAT(EcommerceDataset[[#This Row],[first_name]]," ",EcommerceDataset[[#This Row],[last_name]])</f>
        <v>Brian Leblanc</v>
      </c>
      <c r="E4515" s="1" t="s">
        <v>36</v>
      </c>
      <c r="F4515" s="1" t="s">
        <v>49</v>
      </c>
      <c r="G4515" s="1" t="s">
        <v>151</v>
      </c>
      <c r="H4515" s="1" t="s">
        <v>190</v>
      </c>
      <c r="I4515" s="1" t="s">
        <v>191</v>
      </c>
      <c r="J4515" s="1" t="s">
        <v>41</v>
      </c>
      <c r="K4515" s="4">
        <v>3</v>
      </c>
      <c r="L4515" s="5">
        <v>120</v>
      </c>
      <c r="M4515" s="5">
        <f>EcommerceDataset[[#This Row],[quantity]]*EcommerceDataset[[#This Row],[unit_price]]</f>
        <v>360</v>
      </c>
      <c r="N4515" s="1" t="s">
        <v>13357</v>
      </c>
      <c r="O4515" s="3">
        <v>45889</v>
      </c>
      <c r="P4515" s="1" t="s">
        <v>55</v>
      </c>
      <c r="Q4515" s="1" t="s">
        <v>30</v>
      </c>
      <c r="R4515" s="4">
        <v>2</v>
      </c>
      <c r="S4515" s="1" t="s">
        <v>132</v>
      </c>
      <c r="T4515" s="1" t="s">
        <v>13358</v>
      </c>
      <c r="U4515" s="3">
        <v>45351</v>
      </c>
    </row>
    <row r="4516" spans="1:21" x14ac:dyDescent="0.3">
      <c r="A4516" s="1" t="s">
        <v>4404</v>
      </c>
      <c r="B4516" s="1" t="s">
        <v>1245</v>
      </c>
      <c r="C4516" s="1" t="s">
        <v>539</v>
      </c>
      <c r="D4516" s="1" t="str">
        <f>_xlfn.CONCAT(EcommerceDataset[[#This Row],[first_name]]," ",EcommerceDataset[[#This Row],[last_name]])</f>
        <v>Derek Anderson</v>
      </c>
      <c r="E4516" s="1" t="s">
        <v>22</v>
      </c>
      <c r="F4516" s="1" t="s">
        <v>23</v>
      </c>
      <c r="G4516" s="1" t="s">
        <v>71</v>
      </c>
      <c r="H4516" s="1" t="s">
        <v>137</v>
      </c>
      <c r="I4516" s="1" t="s">
        <v>138</v>
      </c>
      <c r="J4516" s="1" t="s">
        <v>27</v>
      </c>
      <c r="K4516" s="4">
        <v>5</v>
      </c>
      <c r="L4516" s="5">
        <v>999</v>
      </c>
      <c r="M4516" s="5">
        <f>EcommerceDataset[[#This Row],[quantity]]*EcommerceDataset[[#This Row],[unit_price]]</f>
        <v>4995</v>
      </c>
      <c r="N4516" s="1" t="s">
        <v>13359</v>
      </c>
      <c r="O4516" s="3">
        <v>45147</v>
      </c>
      <c r="P4516" s="1" t="s">
        <v>29</v>
      </c>
      <c r="Q4516" s="1" t="s">
        <v>56</v>
      </c>
      <c r="R4516" s="4">
        <v>5</v>
      </c>
      <c r="S4516" s="1" t="s">
        <v>132</v>
      </c>
      <c r="T4516" s="1" t="s">
        <v>13360</v>
      </c>
      <c r="U4516" s="3">
        <v>45391</v>
      </c>
    </row>
    <row r="4517" spans="1:21" x14ac:dyDescent="0.3">
      <c r="A4517" s="1" t="s">
        <v>9759</v>
      </c>
      <c r="B4517" s="1" t="s">
        <v>142</v>
      </c>
      <c r="C4517" s="1" t="s">
        <v>9760</v>
      </c>
      <c r="D4517" s="1" t="str">
        <f>_xlfn.CONCAT(EcommerceDataset[[#This Row],[first_name]]," ",EcommerceDataset[[#This Row],[last_name]])</f>
        <v>Anthony Mckinney</v>
      </c>
      <c r="E4517" s="1" t="s">
        <v>36</v>
      </c>
      <c r="F4517" s="1" t="s">
        <v>23</v>
      </c>
      <c r="G4517" s="1" t="s">
        <v>50</v>
      </c>
      <c r="H4517" s="1" t="s">
        <v>144</v>
      </c>
      <c r="I4517" s="1" t="s">
        <v>145</v>
      </c>
      <c r="J4517" s="1" t="s">
        <v>53</v>
      </c>
      <c r="K4517" s="4">
        <v>5</v>
      </c>
      <c r="L4517" s="5">
        <v>199</v>
      </c>
      <c r="M4517" s="5">
        <f>EcommerceDataset[[#This Row],[quantity]]*EcommerceDataset[[#This Row],[unit_price]]</f>
        <v>995</v>
      </c>
      <c r="N4517" s="1" t="s">
        <v>13361</v>
      </c>
      <c r="O4517" s="3">
        <v>45866</v>
      </c>
      <c r="P4517" s="1" t="s">
        <v>109</v>
      </c>
      <c r="Q4517" s="1" t="s">
        <v>43</v>
      </c>
      <c r="R4517" s="4">
        <v>4</v>
      </c>
      <c r="S4517" s="1" t="s">
        <v>103</v>
      </c>
      <c r="T4517" s="1" t="s">
        <v>13362</v>
      </c>
      <c r="U4517" s="3">
        <v>45320</v>
      </c>
    </row>
    <row r="4518" spans="1:21" x14ac:dyDescent="0.3">
      <c r="A4518" s="1" t="s">
        <v>13363</v>
      </c>
      <c r="B4518" s="1" t="s">
        <v>4686</v>
      </c>
      <c r="C4518" s="1" t="s">
        <v>2746</v>
      </c>
      <c r="D4518" s="1" t="str">
        <f>_xlfn.CONCAT(EcommerceDataset[[#This Row],[first_name]]," ",EcommerceDataset[[#This Row],[last_name]])</f>
        <v>Sandra Woods</v>
      </c>
      <c r="E4518" s="1" t="s">
        <v>80</v>
      </c>
      <c r="F4518" s="1" t="s">
        <v>23</v>
      </c>
      <c r="G4518" s="1" t="s">
        <v>151</v>
      </c>
      <c r="H4518" s="1" t="s">
        <v>39</v>
      </c>
      <c r="I4518" s="1" t="s">
        <v>40</v>
      </c>
      <c r="J4518" s="1" t="s">
        <v>41</v>
      </c>
      <c r="K4518" s="4">
        <v>3</v>
      </c>
      <c r="L4518" s="5">
        <v>59</v>
      </c>
      <c r="M4518" s="5">
        <f>EcommerceDataset[[#This Row],[quantity]]*EcommerceDataset[[#This Row],[unit_price]]</f>
        <v>177</v>
      </c>
      <c r="N4518" s="1" t="s">
        <v>13364</v>
      </c>
      <c r="O4518" s="3">
        <v>45068</v>
      </c>
      <c r="P4518" s="1" t="s">
        <v>55</v>
      </c>
      <c r="Q4518" s="1" t="s">
        <v>43</v>
      </c>
      <c r="R4518" s="4">
        <v>2</v>
      </c>
      <c r="S4518" s="1" t="s">
        <v>132</v>
      </c>
      <c r="T4518" s="1" t="s">
        <v>13365</v>
      </c>
      <c r="U4518" s="3">
        <v>45736</v>
      </c>
    </row>
    <row r="4519" spans="1:21" x14ac:dyDescent="0.3">
      <c r="A4519" s="1" t="s">
        <v>3900</v>
      </c>
      <c r="B4519" s="1" t="s">
        <v>3901</v>
      </c>
      <c r="C4519" s="1" t="s">
        <v>70</v>
      </c>
      <c r="D4519" s="1" t="str">
        <f>_xlfn.CONCAT(EcommerceDataset[[#This Row],[first_name]]," ",EcommerceDataset[[#This Row],[last_name]])</f>
        <v>Lydia Johnson</v>
      </c>
      <c r="E4519" s="1" t="s">
        <v>80</v>
      </c>
      <c r="F4519" s="1" t="s">
        <v>49</v>
      </c>
      <c r="G4519" s="1" t="s">
        <v>151</v>
      </c>
      <c r="H4519" s="1" t="s">
        <v>72</v>
      </c>
      <c r="I4519" s="1" t="s">
        <v>73</v>
      </c>
      <c r="J4519" s="1" t="s">
        <v>41</v>
      </c>
      <c r="K4519" s="4">
        <v>4</v>
      </c>
      <c r="L4519" s="5">
        <v>110</v>
      </c>
      <c r="M4519" s="5">
        <f>EcommerceDataset[[#This Row],[quantity]]*EcommerceDataset[[#This Row],[unit_price]]</f>
        <v>440</v>
      </c>
      <c r="N4519" s="1" t="s">
        <v>13366</v>
      </c>
      <c r="O4519" s="3">
        <v>45099</v>
      </c>
      <c r="P4519" s="1" t="s">
        <v>109</v>
      </c>
      <c r="Q4519" s="1" t="s">
        <v>30</v>
      </c>
      <c r="R4519" s="4">
        <v>1</v>
      </c>
      <c r="S4519" s="1" t="s">
        <v>132</v>
      </c>
      <c r="T4519" s="1" t="s">
        <v>13367</v>
      </c>
      <c r="U4519" s="3">
        <v>45064</v>
      </c>
    </row>
    <row r="4520" spans="1:21" x14ac:dyDescent="0.3">
      <c r="A4520" s="1" t="s">
        <v>8529</v>
      </c>
      <c r="B4520" s="1" t="s">
        <v>3288</v>
      </c>
      <c r="C4520" s="1" t="s">
        <v>8530</v>
      </c>
      <c r="D4520" s="1" t="str">
        <f>_xlfn.CONCAT(EcommerceDataset[[#This Row],[first_name]]," ",EcommerceDataset[[#This Row],[last_name]])</f>
        <v>Abigail Moran</v>
      </c>
      <c r="E4520" s="1" t="s">
        <v>80</v>
      </c>
      <c r="F4520" s="1" t="s">
        <v>23</v>
      </c>
      <c r="G4520" s="1" t="s">
        <v>185</v>
      </c>
      <c r="H4520" s="1" t="s">
        <v>167</v>
      </c>
      <c r="I4520" s="1" t="s">
        <v>168</v>
      </c>
      <c r="J4520" s="1" t="s">
        <v>130</v>
      </c>
      <c r="K4520" s="4">
        <v>4</v>
      </c>
      <c r="L4520" s="5">
        <v>80</v>
      </c>
      <c r="M4520" s="5">
        <f>EcommerceDataset[[#This Row],[quantity]]*EcommerceDataset[[#This Row],[unit_price]]</f>
        <v>320</v>
      </c>
      <c r="N4520" s="1" t="s">
        <v>13368</v>
      </c>
      <c r="O4520" s="3">
        <v>45053</v>
      </c>
      <c r="P4520" s="1" t="s">
        <v>55</v>
      </c>
      <c r="Q4520" s="1" t="s">
        <v>56</v>
      </c>
      <c r="R4520" s="4">
        <v>5</v>
      </c>
      <c r="S4520" s="1" t="s">
        <v>132</v>
      </c>
      <c r="T4520" s="1" t="s">
        <v>13369</v>
      </c>
      <c r="U4520" s="3">
        <v>45261</v>
      </c>
    </row>
    <row r="4521" spans="1:21" x14ac:dyDescent="0.3">
      <c r="A4521" s="1" t="s">
        <v>13370</v>
      </c>
      <c r="B4521" s="1" t="s">
        <v>510</v>
      </c>
      <c r="C4521" s="1" t="s">
        <v>1710</v>
      </c>
      <c r="D4521" s="1" t="str">
        <f>_xlfn.CONCAT(EcommerceDataset[[#This Row],[first_name]]," ",EcommerceDataset[[#This Row],[last_name]])</f>
        <v>Brandon Mcclain</v>
      </c>
      <c r="E4521" s="1" t="s">
        <v>36</v>
      </c>
      <c r="F4521" s="1" t="s">
        <v>49</v>
      </c>
      <c r="G4521" s="1" t="s">
        <v>50</v>
      </c>
      <c r="H4521" s="1" t="s">
        <v>144</v>
      </c>
      <c r="I4521" s="1" t="s">
        <v>145</v>
      </c>
      <c r="J4521" s="1" t="s">
        <v>53</v>
      </c>
      <c r="K4521" s="4">
        <v>3</v>
      </c>
      <c r="L4521" s="5">
        <v>199</v>
      </c>
      <c r="M4521" s="5">
        <f>EcommerceDataset[[#This Row],[quantity]]*EcommerceDataset[[#This Row],[unit_price]]</f>
        <v>597</v>
      </c>
      <c r="N4521" s="1" t="s">
        <v>13371</v>
      </c>
      <c r="O4521" s="3">
        <v>44854</v>
      </c>
      <c r="P4521" s="1" t="s">
        <v>109</v>
      </c>
      <c r="Q4521" s="1" t="s">
        <v>56</v>
      </c>
      <c r="R4521" s="4">
        <v>3</v>
      </c>
      <c r="S4521" s="1" t="s">
        <v>132</v>
      </c>
      <c r="T4521" s="1" t="s">
        <v>13372</v>
      </c>
      <c r="U4521" s="3">
        <v>45235</v>
      </c>
    </row>
    <row r="4522" spans="1:21" x14ac:dyDescent="0.3">
      <c r="A4522" s="1" t="s">
        <v>13373</v>
      </c>
      <c r="B4522" s="1" t="s">
        <v>262</v>
      </c>
      <c r="C4522" s="1" t="s">
        <v>434</v>
      </c>
      <c r="D4522" s="1" t="str">
        <f>_xlfn.CONCAT(EcommerceDataset[[#This Row],[first_name]]," ",EcommerceDataset[[#This Row],[last_name]])</f>
        <v>David Miller</v>
      </c>
      <c r="E4522" s="1" t="s">
        <v>80</v>
      </c>
      <c r="F4522" s="1" t="s">
        <v>49</v>
      </c>
      <c r="G4522" s="1" t="s">
        <v>38</v>
      </c>
      <c r="H4522" s="1" t="s">
        <v>120</v>
      </c>
      <c r="I4522" s="1" t="s">
        <v>121</v>
      </c>
      <c r="J4522" s="1" t="s">
        <v>122</v>
      </c>
      <c r="K4522" s="4">
        <v>2</v>
      </c>
      <c r="L4522" s="5">
        <v>149</v>
      </c>
      <c r="M4522" s="5">
        <f>EcommerceDataset[[#This Row],[quantity]]*EcommerceDataset[[#This Row],[unit_price]]</f>
        <v>298</v>
      </c>
      <c r="N4522" s="1" t="s">
        <v>13374</v>
      </c>
      <c r="O4522" s="3">
        <v>45837</v>
      </c>
      <c r="P4522" s="1" t="s">
        <v>29</v>
      </c>
      <c r="Q4522" s="1" t="s">
        <v>56</v>
      </c>
      <c r="R4522" s="4">
        <v>1</v>
      </c>
      <c r="S4522" s="1" t="s">
        <v>44</v>
      </c>
      <c r="T4522" s="1" t="s">
        <v>13375</v>
      </c>
      <c r="U4522" s="3">
        <v>45200</v>
      </c>
    </row>
    <row r="4523" spans="1:21" x14ac:dyDescent="0.3">
      <c r="A4523" s="1" t="s">
        <v>13376</v>
      </c>
      <c r="B4523" s="1" t="s">
        <v>636</v>
      </c>
      <c r="C4523" s="1" t="s">
        <v>211</v>
      </c>
      <c r="D4523" s="1" t="str">
        <f>_xlfn.CONCAT(EcommerceDataset[[#This Row],[first_name]]," ",EcommerceDataset[[#This Row],[last_name]])</f>
        <v>Amber Brown</v>
      </c>
      <c r="E4523" s="1" t="s">
        <v>22</v>
      </c>
      <c r="F4523" s="1" t="s">
        <v>37</v>
      </c>
      <c r="G4523" s="1" t="s">
        <v>151</v>
      </c>
      <c r="H4523" s="1" t="s">
        <v>51</v>
      </c>
      <c r="I4523" s="1" t="s">
        <v>52</v>
      </c>
      <c r="J4523" s="1" t="s">
        <v>53</v>
      </c>
      <c r="K4523" s="4">
        <v>1</v>
      </c>
      <c r="L4523" s="5">
        <v>59</v>
      </c>
      <c r="M4523" s="5">
        <f>EcommerceDataset[[#This Row],[quantity]]*EcommerceDataset[[#This Row],[unit_price]]</f>
        <v>59</v>
      </c>
      <c r="N4523" s="1" t="s">
        <v>13377</v>
      </c>
      <c r="O4523" s="3">
        <v>45312</v>
      </c>
      <c r="P4523" s="1" t="s">
        <v>75</v>
      </c>
      <c r="Q4523" s="1" t="s">
        <v>43</v>
      </c>
      <c r="R4523" s="4">
        <v>1</v>
      </c>
      <c r="S4523" s="1" t="s">
        <v>31</v>
      </c>
      <c r="T4523" s="1" t="s">
        <v>13378</v>
      </c>
      <c r="U4523" s="3">
        <v>45408</v>
      </c>
    </row>
    <row r="4524" spans="1:21" x14ac:dyDescent="0.3">
      <c r="A4524" s="1" t="s">
        <v>13379</v>
      </c>
      <c r="B4524" s="1" t="s">
        <v>1347</v>
      </c>
      <c r="C4524" s="1" t="s">
        <v>136</v>
      </c>
      <c r="D4524" s="1" t="str">
        <f>_xlfn.CONCAT(EcommerceDataset[[#This Row],[first_name]]," ",EcommerceDataset[[#This Row],[last_name]])</f>
        <v>Connie Davis</v>
      </c>
      <c r="E4524" s="1" t="s">
        <v>36</v>
      </c>
      <c r="F4524" s="1" t="s">
        <v>37</v>
      </c>
      <c r="G4524" s="1" t="s">
        <v>38</v>
      </c>
      <c r="H4524" s="1" t="s">
        <v>51</v>
      </c>
      <c r="I4524" s="1" t="s">
        <v>52</v>
      </c>
      <c r="J4524" s="1" t="s">
        <v>53</v>
      </c>
      <c r="K4524" s="4">
        <v>3</v>
      </c>
      <c r="L4524" s="5">
        <v>59</v>
      </c>
      <c r="M4524" s="5">
        <f>EcommerceDataset[[#This Row],[quantity]]*EcommerceDataset[[#This Row],[unit_price]]</f>
        <v>177</v>
      </c>
      <c r="N4524" s="1" t="s">
        <v>13380</v>
      </c>
      <c r="O4524" s="3">
        <v>45611</v>
      </c>
      <c r="P4524" s="1" t="s">
        <v>55</v>
      </c>
      <c r="Q4524" s="1" t="s">
        <v>30</v>
      </c>
      <c r="R4524" s="4">
        <v>4</v>
      </c>
      <c r="S4524" s="1" t="s">
        <v>132</v>
      </c>
      <c r="T4524" s="1" t="s">
        <v>13381</v>
      </c>
      <c r="U4524" s="3">
        <v>44858</v>
      </c>
    </row>
    <row r="4525" spans="1:21" x14ac:dyDescent="0.3">
      <c r="A4525" s="1" t="s">
        <v>4192</v>
      </c>
      <c r="B4525" s="1" t="s">
        <v>438</v>
      </c>
      <c r="C4525" s="1" t="s">
        <v>688</v>
      </c>
      <c r="D4525" s="1" t="str">
        <f>_xlfn.CONCAT(EcommerceDataset[[#This Row],[first_name]]," ",EcommerceDataset[[#This Row],[last_name]])</f>
        <v>Antonio Taylor</v>
      </c>
      <c r="E4525" s="1" t="s">
        <v>36</v>
      </c>
      <c r="F4525" s="1" t="s">
        <v>49</v>
      </c>
      <c r="G4525" s="1" t="s">
        <v>71</v>
      </c>
      <c r="H4525" s="1" t="s">
        <v>39</v>
      </c>
      <c r="I4525" s="1" t="s">
        <v>40</v>
      </c>
      <c r="J4525" s="1" t="s">
        <v>41</v>
      </c>
      <c r="K4525" s="4">
        <v>5</v>
      </c>
      <c r="L4525" s="5">
        <v>59</v>
      </c>
      <c r="M4525" s="5">
        <f>EcommerceDataset[[#This Row],[quantity]]*EcommerceDataset[[#This Row],[unit_price]]</f>
        <v>295</v>
      </c>
      <c r="N4525" s="1" t="s">
        <v>13382</v>
      </c>
      <c r="O4525" s="3">
        <v>45419</v>
      </c>
      <c r="P4525" s="1" t="s">
        <v>55</v>
      </c>
      <c r="Q4525" s="1" t="s">
        <v>30</v>
      </c>
      <c r="R4525" s="4">
        <v>2</v>
      </c>
      <c r="S4525" s="1" t="s">
        <v>103</v>
      </c>
      <c r="T4525" s="1" t="s">
        <v>13383</v>
      </c>
      <c r="U4525" s="3">
        <v>44932</v>
      </c>
    </row>
    <row r="4526" spans="1:21" x14ac:dyDescent="0.3">
      <c r="A4526" s="1" t="s">
        <v>83</v>
      </c>
      <c r="B4526" s="1" t="s">
        <v>84</v>
      </c>
      <c r="C4526" s="1" t="s">
        <v>85</v>
      </c>
      <c r="D4526" s="1" t="str">
        <f>_xlfn.CONCAT(EcommerceDataset[[#This Row],[first_name]]," ",EcommerceDataset[[#This Row],[last_name]])</f>
        <v>Jennifer Baxter</v>
      </c>
      <c r="E4526" s="1" t="s">
        <v>22</v>
      </c>
      <c r="F4526" s="1" t="s">
        <v>49</v>
      </c>
      <c r="G4526" s="1" t="s">
        <v>61</v>
      </c>
      <c r="H4526" s="1" t="s">
        <v>25</v>
      </c>
      <c r="I4526" s="1" t="s">
        <v>26</v>
      </c>
      <c r="J4526" s="1" t="s">
        <v>27</v>
      </c>
      <c r="K4526" s="4">
        <v>3</v>
      </c>
      <c r="L4526" s="5">
        <v>229</v>
      </c>
      <c r="M4526" s="5">
        <f>EcommerceDataset[[#This Row],[quantity]]*EcommerceDataset[[#This Row],[unit_price]]</f>
        <v>687</v>
      </c>
      <c r="N4526" s="1" t="s">
        <v>13384</v>
      </c>
      <c r="O4526" s="3">
        <v>45471</v>
      </c>
      <c r="P4526" s="1" t="s">
        <v>109</v>
      </c>
      <c r="Q4526" s="1" t="s">
        <v>43</v>
      </c>
      <c r="R4526" s="4">
        <v>5</v>
      </c>
      <c r="S4526" s="1" t="s">
        <v>132</v>
      </c>
      <c r="T4526" s="1" t="s">
        <v>13385</v>
      </c>
      <c r="U4526" s="3">
        <v>45701</v>
      </c>
    </row>
    <row r="4527" spans="1:21" x14ac:dyDescent="0.3">
      <c r="A4527" s="1" t="s">
        <v>5503</v>
      </c>
      <c r="B4527" s="1" t="s">
        <v>34</v>
      </c>
      <c r="C4527" s="1" t="s">
        <v>1278</v>
      </c>
      <c r="D4527" s="1" t="str">
        <f>_xlfn.CONCAT(EcommerceDataset[[#This Row],[first_name]]," ",EcommerceDataset[[#This Row],[last_name]])</f>
        <v>Christopher Bailey</v>
      </c>
      <c r="E4527" s="1" t="s">
        <v>22</v>
      </c>
      <c r="F4527" s="1" t="s">
        <v>49</v>
      </c>
      <c r="G4527" s="1" t="s">
        <v>38</v>
      </c>
      <c r="H4527" s="1" t="s">
        <v>190</v>
      </c>
      <c r="I4527" s="1" t="s">
        <v>191</v>
      </c>
      <c r="J4527" s="1" t="s">
        <v>41</v>
      </c>
      <c r="K4527" s="4">
        <v>1</v>
      </c>
      <c r="L4527" s="5">
        <v>120</v>
      </c>
      <c r="M4527" s="5">
        <f>EcommerceDataset[[#This Row],[quantity]]*EcommerceDataset[[#This Row],[unit_price]]</f>
        <v>120</v>
      </c>
      <c r="N4527" s="1" t="s">
        <v>13386</v>
      </c>
      <c r="O4527" s="3">
        <v>45339</v>
      </c>
      <c r="P4527" s="1" t="s">
        <v>75</v>
      </c>
      <c r="Q4527" s="1" t="s">
        <v>56</v>
      </c>
      <c r="R4527" s="4">
        <v>2</v>
      </c>
      <c r="S4527" s="1" t="s">
        <v>103</v>
      </c>
      <c r="T4527" s="1" t="s">
        <v>13387</v>
      </c>
      <c r="U4527" s="3">
        <v>45538</v>
      </c>
    </row>
    <row r="4528" spans="1:21" x14ac:dyDescent="0.3">
      <c r="A4528" s="1" t="s">
        <v>5948</v>
      </c>
      <c r="B4528" s="1" t="s">
        <v>2411</v>
      </c>
      <c r="C4528" s="1" t="s">
        <v>4550</v>
      </c>
      <c r="D4528" s="1" t="str">
        <f>_xlfn.CONCAT(EcommerceDataset[[#This Row],[first_name]]," ",EcommerceDataset[[#This Row],[last_name]])</f>
        <v>Lori Strong</v>
      </c>
      <c r="E4528" s="1" t="s">
        <v>80</v>
      </c>
      <c r="F4528" s="1" t="s">
        <v>49</v>
      </c>
      <c r="G4528" s="1" t="s">
        <v>38</v>
      </c>
      <c r="H4528" s="1" t="s">
        <v>217</v>
      </c>
      <c r="I4528" s="1" t="s">
        <v>218</v>
      </c>
      <c r="J4528" s="1" t="s">
        <v>27</v>
      </c>
      <c r="K4528" s="4">
        <v>4</v>
      </c>
      <c r="L4528" s="5">
        <v>899</v>
      </c>
      <c r="M4528" s="5">
        <f>EcommerceDataset[[#This Row],[quantity]]*EcommerceDataset[[#This Row],[unit_price]]</f>
        <v>3596</v>
      </c>
      <c r="N4528" s="1" t="s">
        <v>13388</v>
      </c>
      <c r="O4528" s="3">
        <v>45029</v>
      </c>
      <c r="P4528" s="1" t="s">
        <v>75</v>
      </c>
      <c r="Q4528" s="1" t="s">
        <v>56</v>
      </c>
      <c r="R4528" s="4">
        <v>4</v>
      </c>
      <c r="S4528" s="1" t="s">
        <v>132</v>
      </c>
      <c r="T4528" s="1" t="s">
        <v>13389</v>
      </c>
      <c r="U4528" s="3">
        <v>45083</v>
      </c>
    </row>
    <row r="4529" spans="1:21" x14ac:dyDescent="0.3">
      <c r="A4529" s="1" t="s">
        <v>8928</v>
      </c>
      <c r="B4529" s="1" t="s">
        <v>1304</v>
      </c>
      <c r="C4529" s="1" t="s">
        <v>60</v>
      </c>
      <c r="D4529" s="1" t="str">
        <f>_xlfn.CONCAT(EcommerceDataset[[#This Row],[first_name]]," ",EcommerceDataset[[#This Row],[last_name]])</f>
        <v>Jamie Harris</v>
      </c>
      <c r="E4529" s="1" t="s">
        <v>22</v>
      </c>
      <c r="F4529" s="1" t="s">
        <v>23</v>
      </c>
      <c r="G4529" s="1" t="s">
        <v>71</v>
      </c>
      <c r="H4529" s="1" t="s">
        <v>217</v>
      </c>
      <c r="I4529" s="1" t="s">
        <v>218</v>
      </c>
      <c r="J4529" s="1" t="s">
        <v>27</v>
      </c>
      <c r="K4529" s="4">
        <v>4</v>
      </c>
      <c r="L4529" s="5">
        <v>899</v>
      </c>
      <c r="M4529" s="5">
        <f>EcommerceDataset[[#This Row],[quantity]]*EcommerceDataset[[#This Row],[unit_price]]</f>
        <v>3596</v>
      </c>
      <c r="N4529" s="1" t="s">
        <v>13390</v>
      </c>
      <c r="O4529" s="3">
        <v>45223</v>
      </c>
      <c r="P4529" s="1" t="s">
        <v>109</v>
      </c>
      <c r="Q4529" s="1" t="s">
        <v>56</v>
      </c>
      <c r="R4529" s="4">
        <v>3</v>
      </c>
      <c r="S4529" s="1" t="s">
        <v>44</v>
      </c>
      <c r="T4529" s="1" t="s">
        <v>13391</v>
      </c>
      <c r="U4529" s="3">
        <v>45539</v>
      </c>
    </row>
    <row r="4530" spans="1:21" x14ac:dyDescent="0.3">
      <c r="A4530" s="1" t="s">
        <v>7488</v>
      </c>
      <c r="B4530" s="1" t="s">
        <v>172</v>
      </c>
      <c r="C4530" s="1" t="s">
        <v>6986</v>
      </c>
      <c r="D4530" s="1" t="str">
        <f>_xlfn.CONCAT(EcommerceDataset[[#This Row],[first_name]]," ",EcommerceDataset[[#This Row],[last_name]])</f>
        <v>Kenneth Gordon</v>
      </c>
      <c r="E4530" s="1" t="s">
        <v>22</v>
      </c>
      <c r="F4530" s="1" t="s">
        <v>23</v>
      </c>
      <c r="G4530" s="1" t="s">
        <v>71</v>
      </c>
      <c r="H4530" s="1" t="s">
        <v>144</v>
      </c>
      <c r="I4530" s="1" t="s">
        <v>145</v>
      </c>
      <c r="J4530" s="1" t="s">
        <v>53</v>
      </c>
      <c r="K4530" s="4">
        <v>3</v>
      </c>
      <c r="L4530" s="5">
        <v>199</v>
      </c>
      <c r="M4530" s="5">
        <f>EcommerceDataset[[#This Row],[quantity]]*EcommerceDataset[[#This Row],[unit_price]]</f>
        <v>597</v>
      </c>
      <c r="N4530" s="1" t="s">
        <v>13392</v>
      </c>
      <c r="O4530" s="3">
        <v>45225</v>
      </c>
      <c r="P4530" s="1" t="s">
        <v>75</v>
      </c>
      <c r="Q4530" s="1" t="s">
        <v>30</v>
      </c>
      <c r="R4530" s="4">
        <v>1</v>
      </c>
      <c r="S4530" s="1" t="s">
        <v>132</v>
      </c>
      <c r="T4530" s="1" t="s">
        <v>13393</v>
      </c>
      <c r="U4530" s="3">
        <v>45236</v>
      </c>
    </row>
    <row r="4531" spans="1:21" x14ac:dyDescent="0.3">
      <c r="A4531" s="1" t="s">
        <v>7324</v>
      </c>
      <c r="B4531" s="1" t="s">
        <v>172</v>
      </c>
      <c r="C4531" s="1" t="s">
        <v>136</v>
      </c>
      <c r="D4531" s="1" t="str">
        <f>_xlfn.CONCAT(EcommerceDataset[[#This Row],[first_name]]," ",EcommerceDataset[[#This Row],[last_name]])</f>
        <v>Kenneth Davis</v>
      </c>
      <c r="E4531" s="1" t="s">
        <v>36</v>
      </c>
      <c r="F4531" s="1" t="s">
        <v>23</v>
      </c>
      <c r="G4531" s="1" t="s">
        <v>71</v>
      </c>
      <c r="H4531" s="1" t="s">
        <v>217</v>
      </c>
      <c r="I4531" s="1" t="s">
        <v>218</v>
      </c>
      <c r="J4531" s="1" t="s">
        <v>27</v>
      </c>
      <c r="K4531" s="4">
        <v>3</v>
      </c>
      <c r="L4531" s="5">
        <v>899</v>
      </c>
      <c r="M4531" s="5">
        <f>EcommerceDataset[[#This Row],[quantity]]*EcommerceDataset[[#This Row],[unit_price]]</f>
        <v>2697</v>
      </c>
      <c r="N4531" s="1" t="s">
        <v>13394</v>
      </c>
      <c r="O4531" s="3">
        <v>45342</v>
      </c>
      <c r="P4531" s="1" t="s">
        <v>29</v>
      </c>
      <c r="Q4531" s="1" t="s">
        <v>56</v>
      </c>
      <c r="R4531" s="4">
        <v>2</v>
      </c>
      <c r="S4531" s="1" t="s">
        <v>66</v>
      </c>
      <c r="T4531" s="1" t="s">
        <v>13395</v>
      </c>
      <c r="U4531" s="3">
        <v>45740</v>
      </c>
    </row>
    <row r="4532" spans="1:21" x14ac:dyDescent="0.3">
      <c r="A4532" s="1" t="s">
        <v>5763</v>
      </c>
      <c r="B4532" s="1" t="s">
        <v>69</v>
      </c>
      <c r="C4532" s="1" t="s">
        <v>5764</v>
      </c>
      <c r="D4532" s="1" t="str">
        <f>_xlfn.CONCAT(EcommerceDataset[[#This Row],[first_name]]," ",EcommerceDataset[[#This Row],[last_name]])</f>
        <v>Amy Wong</v>
      </c>
      <c r="E4532" s="1" t="s">
        <v>80</v>
      </c>
      <c r="F4532" s="1" t="s">
        <v>49</v>
      </c>
      <c r="G4532" s="1" t="s">
        <v>179</v>
      </c>
      <c r="H4532" s="1" t="s">
        <v>144</v>
      </c>
      <c r="I4532" s="1" t="s">
        <v>145</v>
      </c>
      <c r="J4532" s="1" t="s">
        <v>53</v>
      </c>
      <c r="K4532" s="4">
        <v>2</v>
      </c>
      <c r="L4532" s="5">
        <v>199</v>
      </c>
      <c r="M4532" s="5">
        <f>EcommerceDataset[[#This Row],[quantity]]*EcommerceDataset[[#This Row],[unit_price]]</f>
        <v>398</v>
      </c>
      <c r="N4532" s="1" t="s">
        <v>13396</v>
      </c>
      <c r="O4532" s="3">
        <v>45411</v>
      </c>
      <c r="P4532" s="1" t="s">
        <v>55</v>
      </c>
      <c r="Q4532" s="1" t="s">
        <v>30</v>
      </c>
      <c r="R4532" s="4">
        <v>5</v>
      </c>
      <c r="S4532" s="1" t="s">
        <v>103</v>
      </c>
      <c r="T4532" s="1" t="s">
        <v>13397</v>
      </c>
      <c r="U4532" s="3">
        <v>45099</v>
      </c>
    </row>
    <row r="4533" spans="1:21" x14ac:dyDescent="0.3">
      <c r="A4533" s="1" t="s">
        <v>13398</v>
      </c>
      <c r="B4533" s="1" t="s">
        <v>59</v>
      </c>
      <c r="C4533" s="1" t="s">
        <v>201</v>
      </c>
      <c r="D4533" s="1" t="str">
        <f>_xlfn.CONCAT(EcommerceDataset[[#This Row],[first_name]]," ",EcommerceDataset[[#This Row],[last_name]])</f>
        <v>Jessica Sanchez</v>
      </c>
      <c r="E4533" s="1" t="s">
        <v>22</v>
      </c>
      <c r="F4533" s="1" t="s">
        <v>49</v>
      </c>
      <c r="G4533" s="1" t="s">
        <v>185</v>
      </c>
      <c r="H4533" s="1" t="s">
        <v>128</v>
      </c>
      <c r="I4533" s="1" t="s">
        <v>129</v>
      </c>
      <c r="J4533" s="1" t="s">
        <v>130</v>
      </c>
      <c r="K4533" s="4">
        <v>1</v>
      </c>
      <c r="L4533" s="5">
        <v>129</v>
      </c>
      <c r="M4533" s="5">
        <f>EcommerceDataset[[#This Row],[quantity]]*EcommerceDataset[[#This Row],[unit_price]]</f>
        <v>129</v>
      </c>
      <c r="N4533" s="1" t="s">
        <v>13399</v>
      </c>
      <c r="O4533" s="3">
        <v>45075</v>
      </c>
      <c r="P4533" s="1" t="s">
        <v>75</v>
      </c>
      <c r="Q4533" s="1" t="s">
        <v>30</v>
      </c>
      <c r="R4533" s="4">
        <v>5</v>
      </c>
      <c r="S4533" s="1" t="s">
        <v>66</v>
      </c>
      <c r="T4533" s="1" t="s">
        <v>13400</v>
      </c>
      <c r="U4533" s="3">
        <v>45740</v>
      </c>
    </row>
    <row r="4534" spans="1:21" x14ac:dyDescent="0.3">
      <c r="A4534" s="1" t="s">
        <v>8431</v>
      </c>
      <c r="B4534" s="1" t="s">
        <v>430</v>
      </c>
      <c r="C4534" s="1" t="s">
        <v>6562</v>
      </c>
      <c r="D4534" s="1" t="str">
        <f>_xlfn.CONCAT(EcommerceDataset[[#This Row],[first_name]]," ",EcommerceDataset[[#This Row],[last_name]])</f>
        <v>Tanner Gutierrez</v>
      </c>
      <c r="E4534" s="1" t="s">
        <v>80</v>
      </c>
      <c r="F4534" s="1" t="s">
        <v>37</v>
      </c>
      <c r="G4534" s="1" t="s">
        <v>151</v>
      </c>
      <c r="H4534" s="1" t="s">
        <v>144</v>
      </c>
      <c r="I4534" s="1" t="s">
        <v>145</v>
      </c>
      <c r="J4534" s="1" t="s">
        <v>53</v>
      </c>
      <c r="K4534" s="4">
        <v>4</v>
      </c>
      <c r="L4534" s="5">
        <v>199</v>
      </c>
      <c r="M4534" s="5">
        <f>EcommerceDataset[[#This Row],[quantity]]*EcommerceDataset[[#This Row],[unit_price]]</f>
        <v>796</v>
      </c>
      <c r="N4534" s="1" t="s">
        <v>13401</v>
      </c>
      <c r="O4534" s="3">
        <v>44934</v>
      </c>
      <c r="P4534" s="1" t="s">
        <v>109</v>
      </c>
      <c r="Q4534" s="1" t="s">
        <v>56</v>
      </c>
      <c r="R4534" s="4">
        <v>1</v>
      </c>
      <c r="S4534" s="1" t="s">
        <v>103</v>
      </c>
      <c r="T4534" s="1" t="s">
        <v>13402</v>
      </c>
      <c r="U4534" s="3">
        <v>45327</v>
      </c>
    </row>
    <row r="4535" spans="1:21" x14ac:dyDescent="0.3">
      <c r="A4535" s="1" t="s">
        <v>1190</v>
      </c>
      <c r="B4535" s="1" t="s">
        <v>1127</v>
      </c>
      <c r="C4535" s="1" t="s">
        <v>976</v>
      </c>
      <c r="D4535" s="1" t="str">
        <f>_xlfn.CONCAT(EcommerceDataset[[#This Row],[first_name]]," ",EcommerceDataset[[#This Row],[last_name]])</f>
        <v>Lynn Matthews</v>
      </c>
      <c r="E4535" s="1" t="s">
        <v>22</v>
      </c>
      <c r="F4535" s="1" t="s">
        <v>23</v>
      </c>
      <c r="G4535" s="1" t="s">
        <v>93</v>
      </c>
      <c r="H4535" s="1" t="s">
        <v>39</v>
      </c>
      <c r="I4535" s="1" t="s">
        <v>40</v>
      </c>
      <c r="J4535" s="1" t="s">
        <v>41</v>
      </c>
      <c r="K4535" s="4">
        <v>3</v>
      </c>
      <c r="L4535" s="5">
        <v>59</v>
      </c>
      <c r="M4535" s="5">
        <f>EcommerceDataset[[#This Row],[quantity]]*EcommerceDataset[[#This Row],[unit_price]]</f>
        <v>177</v>
      </c>
      <c r="N4535" s="1" t="s">
        <v>13403</v>
      </c>
      <c r="O4535" s="3">
        <v>45072</v>
      </c>
      <c r="P4535" s="1" t="s">
        <v>55</v>
      </c>
      <c r="Q4535" s="1" t="s">
        <v>30</v>
      </c>
      <c r="R4535" s="4">
        <v>3</v>
      </c>
      <c r="S4535" s="1" t="s">
        <v>103</v>
      </c>
      <c r="T4535" s="1" t="s">
        <v>13404</v>
      </c>
      <c r="U4535" s="3">
        <v>45846</v>
      </c>
    </row>
    <row r="4536" spans="1:21" x14ac:dyDescent="0.3">
      <c r="A4536" s="1" t="s">
        <v>13405</v>
      </c>
      <c r="B4536" s="1" t="s">
        <v>242</v>
      </c>
      <c r="C4536" s="1" t="s">
        <v>13406</v>
      </c>
      <c r="D4536" s="1" t="str">
        <f>_xlfn.CONCAT(EcommerceDataset[[#This Row],[first_name]]," ",EcommerceDataset[[#This Row],[last_name]])</f>
        <v>Kimberly Landry</v>
      </c>
      <c r="E4536" s="1" t="s">
        <v>80</v>
      </c>
      <c r="F4536" s="1" t="s">
        <v>49</v>
      </c>
      <c r="G4536" s="1" t="s">
        <v>50</v>
      </c>
      <c r="H4536" s="1" t="s">
        <v>99</v>
      </c>
      <c r="I4536" s="1" t="s">
        <v>100</v>
      </c>
      <c r="J4536" s="1" t="s">
        <v>27</v>
      </c>
      <c r="K4536" s="4">
        <v>3</v>
      </c>
      <c r="L4536" s="5">
        <v>199</v>
      </c>
      <c r="M4536" s="5">
        <f>EcommerceDataset[[#This Row],[quantity]]*EcommerceDataset[[#This Row],[unit_price]]</f>
        <v>597</v>
      </c>
      <c r="N4536" s="1" t="s">
        <v>13407</v>
      </c>
      <c r="O4536" s="3">
        <v>45466</v>
      </c>
      <c r="P4536" s="1" t="s">
        <v>75</v>
      </c>
      <c r="Q4536" s="1" t="s">
        <v>56</v>
      </c>
      <c r="R4536" s="4">
        <v>5</v>
      </c>
      <c r="S4536" s="1" t="s">
        <v>132</v>
      </c>
      <c r="T4536" s="1" t="s">
        <v>13408</v>
      </c>
      <c r="U4536" s="3">
        <v>44897</v>
      </c>
    </row>
    <row r="4537" spans="1:21" x14ac:dyDescent="0.3">
      <c r="A4537" s="1" t="s">
        <v>3835</v>
      </c>
      <c r="B4537" s="1" t="s">
        <v>1755</v>
      </c>
      <c r="C4537" s="1" t="s">
        <v>986</v>
      </c>
      <c r="D4537" s="1" t="str">
        <f>_xlfn.CONCAT(EcommerceDataset[[#This Row],[first_name]]," ",EcommerceDataset[[#This Row],[last_name]])</f>
        <v>Pamela Chambers</v>
      </c>
      <c r="E4537" s="1" t="s">
        <v>22</v>
      </c>
      <c r="F4537" s="1" t="s">
        <v>49</v>
      </c>
      <c r="G4537" s="1" t="s">
        <v>50</v>
      </c>
      <c r="H4537" s="1" t="s">
        <v>390</v>
      </c>
      <c r="I4537" s="1" t="s">
        <v>391</v>
      </c>
      <c r="J4537" s="1" t="s">
        <v>122</v>
      </c>
      <c r="K4537" s="4">
        <v>3</v>
      </c>
      <c r="L4537" s="5">
        <v>25</v>
      </c>
      <c r="M4537" s="5">
        <f>EcommerceDataset[[#This Row],[quantity]]*EcommerceDataset[[#This Row],[unit_price]]</f>
        <v>75</v>
      </c>
      <c r="N4537" s="1" t="s">
        <v>13409</v>
      </c>
      <c r="O4537" s="3">
        <v>45086</v>
      </c>
      <c r="P4537" s="1" t="s">
        <v>55</v>
      </c>
      <c r="Q4537" s="1" t="s">
        <v>43</v>
      </c>
      <c r="R4537" s="4">
        <v>3</v>
      </c>
      <c r="S4537" s="1" t="s">
        <v>44</v>
      </c>
      <c r="T4537" s="1" t="s">
        <v>13410</v>
      </c>
      <c r="U4537" s="3">
        <v>45846</v>
      </c>
    </row>
    <row r="4538" spans="1:21" x14ac:dyDescent="0.3">
      <c r="A4538" s="1" t="s">
        <v>6758</v>
      </c>
      <c r="B4538" s="1" t="s">
        <v>2637</v>
      </c>
      <c r="C4538" s="1" t="s">
        <v>334</v>
      </c>
      <c r="D4538" s="1" t="str">
        <f>_xlfn.CONCAT(EcommerceDataset[[#This Row],[first_name]]," ",EcommerceDataset[[#This Row],[last_name]])</f>
        <v>Jonathan Hicks</v>
      </c>
      <c r="E4538" s="1" t="s">
        <v>36</v>
      </c>
      <c r="F4538" s="1" t="s">
        <v>49</v>
      </c>
      <c r="G4538" s="1" t="s">
        <v>61</v>
      </c>
      <c r="H4538" s="1" t="s">
        <v>190</v>
      </c>
      <c r="I4538" s="1" t="s">
        <v>191</v>
      </c>
      <c r="J4538" s="1" t="s">
        <v>41</v>
      </c>
      <c r="K4538" s="4">
        <v>5</v>
      </c>
      <c r="L4538" s="5">
        <v>120</v>
      </c>
      <c r="M4538" s="5">
        <f>EcommerceDataset[[#This Row],[quantity]]*EcommerceDataset[[#This Row],[unit_price]]</f>
        <v>600</v>
      </c>
      <c r="N4538" s="1" t="s">
        <v>13411</v>
      </c>
      <c r="O4538" s="3">
        <v>45227</v>
      </c>
      <c r="P4538" s="1" t="s">
        <v>55</v>
      </c>
      <c r="Q4538" s="1" t="s">
        <v>43</v>
      </c>
      <c r="R4538" s="4">
        <v>2</v>
      </c>
      <c r="S4538" s="1" t="s">
        <v>44</v>
      </c>
      <c r="T4538" s="1" t="s">
        <v>13412</v>
      </c>
      <c r="U4538" s="3">
        <v>45697</v>
      </c>
    </row>
    <row r="4539" spans="1:21" x14ac:dyDescent="0.3">
      <c r="A4539" s="1" t="s">
        <v>9040</v>
      </c>
      <c r="B4539" s="1" t="s">
        <v>112</v>
      </c>
      <c r="C4539" s="1" t="s">
        <v>2050</v>
      </c>
      <c r="D4539" s="1" t="str">
        <f>_xlfn.CONCAT(EcommerceDataset[[#This Row],[first_name]]," ",EcommerceDataset[[#This Row],[last_name]])</f>
        <v>Joshua Hill</v>
      </c>
      <c r="E4539" s="1" t="s">
        <v>22</v>
      </c>
      <c r="F4539" s="1" t="s">
        <v>37</v>
      </c>
      <c r="G4539" s="1" t="s">
        <v>61</v>
      </c>
      <c r="H4539" s="1" t="s">
        <v>25</v>
      </c>
      <c r="I4539" s="1" t="s">
        <v>26</v>
      </c>
      <c r="J4539" s="1" t="s">
        <v>27</v>
      </c>
      <c r="K4539" s="4">
        <v>1</v>
      </c>
      <c r="L4539" s="5">
        <v>229</v>
      </c>
      <c r="M4539" s="5">
        <f>EcommerceDataset[[#This Row],[quantity]]*EcommerceDataset[[#This Row],[unit_price]]</f>
        <v>229</v>
      </c>
      <c r="N4539" s="1" t="s">
        <v>13413</v>
      </c>
      <c r="O4539" s="3">
        <v>45843</v>
      </c>
      <c r="P4539" s="1" t="s">
        <v>29</v>
      </c>
      <c r="Q4539" s="1" t="s">
        <v>43</v>
      </c>
      <c r="R4539" s="4">
        <v>1</v>
      </c>
      <c r="S4539" s="1" t="s">
        <v>132</v>
      </c>
      <c r="T4539" s="1" t="s">
        <v>13414</v>
      </c>
      <c r="U4539" s="3">
        <v>45047</v>
      </c>
    </row>
    <row r="4540" spans="1:21" x14ac:dyDescent="0.3">
      <c r="A4540" s="1" t="s">
        <v>13415</v>
      </c>
      <c r="B4540" s="1" t="s">
        <v>1271</v>
      </c>
      <c r="C4540" s="1" t="s">
        <v>35</v>
      </c>
      <c r="D4540" s="1" t="str">
        <f>_xlfn.CONCAT(EcommerceDataset[[#This Row],[first_name]]," ",EcommerceDataset[[#This Row],[last_name]])</f>
        <v>Ryan White</v>
      </c>
      <c r="E4540" s="1" t="s">
        <v>80</v>
      </c>
      <c r="F4540" s="1" t="s">
        <v>37</v>
      </c>
      <c r="G4540" s="1" t="s">
        <v>24</v>
      </c>
      <c r="H4540" s="1" t="s">
        <v>128</v>
      </c>
      <c r="I4540" s="1" t="s">
        <v>129</v>
      </c>
      <c r="J4540" s="1" t="s">
        <v>130</v>
      </c>
      <c r="K4540" s="4">
        <v>4</v>
      </c>
      <c r="L4540" s="5">
        <v>129</v>
      </c>
      <c r="M4540" s="5">
        <f>EcommerceDataset[[#This Row],[quantity]]*EcommerceDataset[[#This Row],[unit_price]]</f>
        <v>516</v>
      </c>
      <c r="N4540" s="1" t="s">
        <v>13416</v>
      </c>
      <c r="O4540" s="3">
        <v>45207</v>
      </c>
      <c r="P4540" s="1" t="s">
        <v>29</v>
      </c>
      <c r="Q4540" s="1" t="s">
        <v>30</v>
      </c>
      <c r="R4540" s="4">
        <v>3</v>
      </c>
      <c r="S4540" s="1" t="s">
        <v>132</v>
      </c>
      <c r="T4540" s="1" t="s">
        <v>13417</v>
      </c>
      <c r="U4540" s="3">
        <v>45712</v>
      </c>
    </row>
    <row r="4541" spans="1:21" x14ac:dyDescent="0.3">
      <c r="A4541" s="1" t="s">
        <v>5807</v>
      </c>
      <c r="B4541" s="1" t="s">
        <v>1078</v>
      </c>
      <c r="C4541" s="1" t="s">
        <v>3878</v>
      </c>
      <c r="D4541" s="1" t="str">
        <f>_xlfn.CONCAT(EcommerceDataset[[#This Row],[first_name]]," ",EcommerceDataset[[#This Row],[last_name]])</f>
        <v>Donna Murray</v>
      </c>
      <c r="E4541" s="1" t="s">
        <v>80</v>
      </c>
      <c r="F4541" s="1" t="s">
        <v>23</v>
      </c>
      <c r="G4541" s="1" t="s">
        <v>93</v>
      </c>
      <c r="H4541" s="1" t="s">
        <v>39</v>
      </c>
      <c r="I4541" s="1" t="s">
        <v>40</v>
      </c>
      <c r="J4541" s="1" t="s">
        <v>41</v>
      </c>
      <c r="K4541" s="4">
        <v>1</v>
      </c>
      <c r="L4541" s="5">
        <v>59</v>
      </c>
      <c r="M4541" s="5">
        <f>EcommerceDataset[[#This Row],[quantity]]*EcommerceDataset[[#This Row],[unit_price]]</f>
        <v>59</v>
      </c>
      <c r="N4541" s="1" t="s">
        <v>13418</v>
      </c>
      <c r="O4541" s="3">
        <v>45183</v>
      </c>
      <c r="P4541" s="1" t="s">
        <v>109</v>
      </c>
      <c r="Q4541" s="1" t="s">
        <v>43</v>
      </c>
      <c r="R4541" s="4">
        <v>4</v>
      </c>
      <c r="S4541" s="1" t="s">
        <v>44</v>
      </c>
      <c r="T4541" s="1" t="s">
        <v>13419</v>
      </c>
      <c r="U4541" s="3">
        <v>45015</v>
      </c>
    </row>
    <row r="4542" spans="1:21" x14ac:dyDescent="0.3">
      <c r="A4542" s="1" t="s">
        <v>8509</v>
      </c>
      <c r="B4542" s="1" t="s">
        <v>1705</v>
      </c>
      <c r="C4542" s="1" t="s">
        <v>4472</v>
      </c>
      <c r="D4542" s="1" t="str">
        <f>_xlfn.CONCAT(EcommerceDataset[[#This Row],[first_name]]," ",EcommerceDataset[[#This Row],[last_name]])</f>
        <v>Terri Oneill</v>
      </c>
      <c r="E4542" s="1" t="s">
        <v>80</v>
      </c>
      <c r="F4542" s="1" t="s">
        <v>37</v>
      </c>
      <c r="G4542" s="1" t="s">
        <v>61</v>
      </c>
      <c r="H4542" s="1" t="s">
        <v>167</v>
      </c>
      <c r="I4542" s="1" t="s">
        <v>168</v>
      </c>
      <c r="J4542" s="1" t="s">
        <v>130</v>
      </c>
      <c r="K4542" s="4">
        <v>5</v>
      </c>
      <c r="L4542" s="5">
        <v>80</v>
      </c>
      <c r="M4542" s="5">
        <f>EcommerceDataset[[#This Row],[quantity]]*EcommerceDataset[[#This Row],[unit_price]]</f>
        <v>400</v>
      </c>
      <c r="N4542" s="1" t="s">
        <v>13420</v>
      </c>
      <c r="O4542" s="3">
        <v>45344</v>
      </c>
      <c r="P4542" s="1" t="s">
        <v>29</v>
      </c>
      <c r="Q4542" s="1" t="s">
        <v>30</v>
      </c>
      <c r="R4542" s="4">
        <v>2</v>
      </c>
      <c r="S4542" s="1" t="s">
        <v>44</v>
      </c>
      <c r="T4542" s="1" t="s">
        <v>13421</v>
      </c>
      <c r="U4542" s="3">
        <v>45355</v>
      </c>
    </row>
    <row r="4543" spans="1:21" x14ac:dyDescent="0.3">
      <c r="A4543" s="1" t="s">
        <v>13422</v>
      </c>
      <c r="B4543" s="1" t="s">
        <v>1817</v>
      </c>
      <c r="C4543" s="1" t="s">
        <v>525</v>
      </c>
      <c r="D4543" s="1" t="str">
        <f>_xlfn.CONCAT(EcommerceDataset[[#This Row],[first_name]]," ",EcommerceDataset[[#This Row],[last_name]])</f>
        <v>Randall Mason</v>
      </c>
      <c r="E4543" s="1" t="s">
        <v>22</v>
      </c>
      <c r="F4543" s="1" t="s">
        <v>49</v>
      </c>
      <c r="G4543" s="1" t="s">
        <v>24</v>
      </c>
      <c r="H4543" s="1" t="s">
        <v>51</v>
      </c>
      <c r="I4543" s="1" t="s">
        <v>52</v>
      </c>
      <c r="J4543" s="1" t="s">
        <v>53</v>
      </c>
      <c r="K4543" s="4">
        <v>4</v>
      </c>
      <c r="L4543" s="5">
        <v>59</v>
      </c>
      <c r="M4543" s="5">
        <f>EcommerceDataset[[#This Row],[quantity]]*EcommerceDataset[[#This Row],[unit_price]]</f>
        <v>236</v>
      </c>
      <c r="N4543" s="1" t="s">
        <v>13423</v>
      </c>
      <c r="O4543" s="3">
        <v>45179</v>
      </c>
      <c r="P4543" s="1" t="s">
        <v>109</v>
      </c>
      <c r="Q4543" s="1" t="s">
        <v>56</v>
      </c>
      <c r="R4543" s="4">
        <v>2</v>
      </c>
      <c r="S4543" s="1" t="s">
        <v>31</v>
      </c>
      <c r="T4543" s="1" t="s">
        <v>13424</v>
      </c>
      <c r="U4543" s="3">
        <v>45042</v>
      </c>
    </row>
    <row r="4544" spans="1:21" x14ac:dyDescent="0.3">
      <c r="A4544" s="1" t="s">
        <v>11233</v>
      </c>
      <c r="B4544" s="1" t="s">
        <v>69</v>
      </c>
      <c r="C4544" s="1" t="s">
        <v>1278</v>
      </c>
      <c r="D4544" s="1" t="str">
        <f>_xlfn.CONCAT(EcommerceDataset[[#This Row],[first_name]]," ",EcommerceDataset[[#This Row],[last_name]])</f>
        <v>Amy Bailey</v>
      </c>
      <c r="E4544" s="1" t="s">
        <v>80</v>
      </c>
      <c r="F4544" s="1" t="s">
        <v>49</v>
      </c>
      <c r="G4544" s="1" t="s">
        <v>151</v>
      </c>
      <c r="H4544" s="1" t="s">
        <v>72</v>
      </c>
      <c r="I4544" s="1" t="s">
        <v>73</v>
      </c>
      <c r="J4544" s="1" t="s">
        <v>41</v>
      </c>
      <c r="K4544" s="4">
        <v>1</v>
      </c>
      <c r="L4544" s="5">
        <v>110</v>
      </c>
      <c r="M4544" s="5">
        <f>EcommerceDataset[[#This Row],[quantity]]*EcommerceDataset[[#This Row],[unit_price]]</f>
        <v>110</v>
      </c>
      <c r="N4544" s="1" t="s">
        <v>13425</v>
      </c>
      <c r="O4544" s="3">
        <v>45244</v>
      </c>
      <c r="P4544" s="1" t="s">
        <v>109</v>
      </c>
      <c r="Q4544" s="1" t="s">
        <v>56</v>
      </c>
      <c r="R4544" s="4">
        <v>4</v>
      </c>
      <c r="S4544" s="1" t="s">
        <v>132</v>
      </c>
      <c r="T4544" s="1" t="s">
        <v>13426</v>
      </c>
      <c r="U4544" s="3">
        <v>45152</v>
      </c>
    </row>
    <row r="4545" spans="1:21" x14ac:dyDescent="0.3">
      <c r="A4545" s="1" t="s">
        <v>2731</v>
      </c>
      <c r="B4545" s="1" t="s">
        <v>126</v>
      </c>
      <c r="C4545" s="1" t="s">
        <v>399</v>
      </c>
      <c r="D4545" s="1" t="str">
        <f>_xlfn.CONCAT(EcommerceDataset[[#This Row],[first_name]]," ",EcommerceDataset[[#This Row],[last_name]])</f>
        <v>Michelle Lewis</v>
      </c>
      <c r="E4545" s="1" t="s">
        <v>22</v>
      </c>
      <c r="F4545" s="1" t="s">
        <v>37</v>
      </c>
      <c r="G4545" s="1" t="s">
        <v>61</v>
      </c>
      <c r="H4545" s="1" t="s">
        <v>217</v>
      </c>
      <c r="I4545" s="1" t="s">
        <v>218</v>
      </c>
      <c r="J4545" s="1" t="s">
        <v>27</v>
      </c>
      <c r="K4545" s="4">
        <v>5</v>
      </c>
      <c r="L4545" s="5">
        <v>899</v>
      </c>
      <c r="M4545" s="5">
        <f>EcommerceDataset[[#This Row],[quantity]]*EcommerceDataset[[#This Row],[unit_price]]</f>
        <v>4495</v>
      </c>
      <c r="N4545" s="1" t="s">
        <v>13427</v>
      </c>
      <c r="O4545" s="3">
        <v>44827</v>
      </c>
      <c r="P4545" s="1" t="s">
        <v>109</v>
      </c>
      <c r="Q4545" s="1" t="s">
        <v>30</v>
      </c>
      <c r="R4545" s="4">
        <v>5</v>
      </c>
      <c r="S4545" s="1" t="s">
        <v>132</v>
      </c>
      <c r="T4545" s="1" t="s">
        <v>13428</v>
      </c>
      <c r="U4545" s="3">
        <v>45406</v>
      </c>
    </row>
    <row r="4546" spans="1:21" x14ac:dyDescent="0.3">
      <c r="A4546" s="1" t="s">
        <v>10129</v>
      </c>
      <c r="B4546" s="1" t="s">
        <v>1878</v>
      </c>
      <c r="C4546" s="1" t="s">
        <v>772</v>
      </c>
      <c r="D4546" s="1" t="str">
        <f>_xlfn.CONCAT(EcommerceDataset[[#This Row],[first_name]]," ",EcommerceDataset[[#This Row],[last_name]])</f>
        <v>Erin Crawford</v>
      </c>
      <c r="E4546" s="1" t="s">
        <v>80</v>
      </c>
      <c r="F4546" s="1" t="s">
        <v>23</v>
      </c>
      <c r="G4546" s="1" t="s">
        <v>119</v>
      </c>
      <c r="H4546" s="1" t="s">
        <v>25</v>
      </c>
      <c r="I4546" s="1" t="s">
        <v>26</v>
      </c>
      <c r="J4546" s="1" t="s">
        <v>27</v>
      </c>
      <c r="K4546" s="4">
        <v>3</v>
      </c>
      <c r="L4546" s="5">
        <v>229</v>
      </c>
      <c r="M4546" s="5">
        <f>EcommerceDataset[[#This Row],[quantity]]*EcommerceDataset[[#This Row],[unit_price]]</f>
        <v>687</v>
      </c>
      <c r="N4546" s="1" t="s">
        <v>13429</v>
      </c>
      <c r="O4546" s="3">
        <v>45500</v>
      </c>
      <c r="P4546" s="1" t="s">
        <v>29</v>
      </c>
      <c r="Q4546" s="1" t="s">
        <v>43</v>
      </c>
      <c r="R4546" s="4">
        <v>3</v>
      </c>
      <c r="S4546" s="1" t="s">
        <v>132</v>
      </c>
      <c r="T4546" s="1" t="s">
        <v>13430</v>
      </c>
      <c r="U4546" s="3">
        <v>45385</v>
      </c>
    </row>
    <row r="4547" spans="1:21" x14ac:dyDescent="0.3">
      <c r="A4547" s="1" t="s">
        <v>1996</v>
      </c>
      <c r="B4547" s="1" t="s">
        <v>623</v>
      </c>
      <c r="C4547" s="1" t="s">
        <v>1997</v>
      </c>
      <c r="D4547" s="1" t="str">
        <f>_xlfn.CONCAT(EcommerceDataset[[#This Row],[first_name]]," ",EcommerceDataset[[#This Row],[last_name]])</f>
        <v>Harold Bender</v>
      </c>
      <c r="E4547" s="1" t="s">
        <v>22</v>
      </c>
      <c r="F4547" s="1" t="s">
        <v>37</v>
      </c>
      <c r="G4547" s="1" t="s">
        <v>61</v>
      </c>
      <c r="H4547" s="1" t="s">
        <v>120</v>
      </c>
      <c r="I4547" s="1" t="s">
        <v>121</v>
      </c>
      <c r="J4547" s="1" t="s">
        <v>122</v>
      </c>
      <c r="K4547" s="4">
        <v>5</v>
      </c>
      <c r="L4547" s="5">
        <v>149</v>
      </c>
      <c r="M4547" s="5">
        <f>EcommerceDataset[[#This Row],[quantity]]*EcommerceDataset[[#This Row],[unit_price]]</f>
        <v>745</v>
      </c>
      <c r="N4547" s="1" t="s">
        <v>13431</v>
      </c>
      <c r="O4547" s="3">
        <v>44857</v>
      </c>
      <c r="P4547" s="1" t="s">
        <v>55</v>
      </c>
      <c r="Q4547" s="1" t="s">
        <v>30</v>
      </c>
      <c r="R4547" s="4">
        <v>1</v>
      </c>
      <c r="S4547" s="1" t="s">
        <v>66</v>
      </c>
      <c r="T4547" s="1" t="s">
        <v>13432</v>
      </c>
      <c r="U4547" s="3">
        <v>45721</v>
      </c>
    </row>
    <row r="4548" spans="1:21" x14ac:dyDescent="0.3">
      <c r="A4548" s="1" t="s">
        <v>13433</v>
      </c>
      <c r="B4548" s="1" t="s">
        <v>2328</v>
      </c>
      <c r="C4548" s="1" t="s">
        <v>3092</v>
      </c>
      <c r="D4548" s="1" t="str">
        <f>_xlfn.CONCAT(EcommerceDataset[[#This Row],[first_name]]," ",EcommerceDataset[[#This Row],[last_name]])</f>
        <v>Katie Saunders</v>
      </c>
      <c r="E4548" s="1" t="s">
        <v>22</v>
      </c>
      <c r="F4548" s="1" t="s">
        <v>49</v>
      </c>
      <c r="G4548" s="1" t="s">
        <v>61</v>
      </c>
      <c r="H4548" s="1" t="s">
        <v>25</v>
      </c>
      <c r="I4548" s="1" t="s">
        <v>26</v>
      </c>
      <c r="J4548" s="1" t="s">
        <v>27</v>
      </c>
      <c r="K4548" s="4">
        <v>3</v>
      </c>
      <c r="L4548" s="5">
        <v>229</v>
      </c>
      <c r="M4548" s="5">
        <f>EcommerceDataset[[#This Row],[quantity]]*EcommerceDataset[[#This Row],[unit_price]]</f>
        <v>687</v>
      </c>
      <c r="N4548" s="1" t="s">
        <v>13434</v>
      </c>
      <c r="O4548" s="3">
        <v>45528</v>
      </c>
      <c r="P4548" s="1" t="s">
        <v>102</v>
      </c>
      <c r="Q4548" s="1" t="s">
        <v>30</v>
      </c>
      <c r="R4548" s="4">
        <v>3</v>
      </c>
      <c r="S4548" s="1" t="s">
        <v>132</v>
      </c>
      <c r="T4548" s="1" t="s">
        <v>13435</v>
      </c>
      <c r="U4548" s="3">
        <v>45737</v>
      </c>
    </row>
    <row r="4549" spans="1:21" x14ac:dyDescent="0.3">
      <c r="A4549" s="1" t="s">
        <v>7575</v>
      </c>
      <c r="B4549" s="1" t="s">
        <v>135</v>
      </c>
      <c r="C4549" s="1" t="s">
        <v>3688</v>
      </c>
      <c r="D4549" s="1" t="str">
        <f>_xlfn.CONCAT(EcommerceDataset[[#This Row],[first_name]]," ",EcommerceDataset[[#This Row],[last_name]])</f>
        <v>Christy Stephens</v>
      </c>
      <c r="E4549" s="1" t="s">
        <v>36</v>
      </c>
      <c r="F4549" s="1" t="s">
        <v>37</v>
      </c>
      <c r="G4549" s="1" t="s">
        <v>179</v>
      </c>
      <c r="H4549" s="1" t="s">
        <v>144</v>
      </c>
      <c r="I4549" s="1" t="s">
        <v>145</v>
      </c>
      <c r="J4549" s="1" t="s">
        <v>53</v>
      </c>
      <c r="K4549" s="4">
        <v>2</v>
      </c>
      <c r="L4549" s="5">
        <v>199</v>
      </c>
      <c r="M4549" s="5">
        <f>EcommerceDataset[[#This Row],[quantity]]*EcommerceDataset[[#This Row],[unit_price]]</f>
        <v>398</v>
      </c>
      <c r="N4549" s="1" t="s">
        <v>13436</v>
      </c>
      <c r="O4549" s="3">
        <v>44810</v>
      </c>
      <c r="P4549" s="1" t="s">
        <v>75</v>
      </c>
      <c r="Q4549" s="1" t="s">
        <v>30</v>
      </c>
      <c r="R4549" s="4">
        <v>2</v>
      </c>
      <c r="S4549" s="1" t="s">
        <v>103</v>
      </c>
      <c r="T4549" s="1" t="s">
        <v>13437</v>
      </c>
      <c r="U4549" s="3">
        <v>45277</v>
      </c>
    </row>
    <row r="4550" spans="1:21" x14ac:dyDescent="0.3">
      <c r="A4550" s="1" t="s">
        <v>11210</v>
      </c>
      <c r="B4550" s="1" t="s">
        <v>2070</v>
      </c>
      <c r="C4550" s="1" t="s">
        <v>1383</v>
      </c>
      <c r="D4550" s="1" t="str">
        <f>_xlfn.CONCAT(EcommerceDataset[[#This Row],[first_name]]," ",EcommerceDataset[[#This Row],[last_name]])</f>
        <v>Samuel Lindsey</v>
      </c>
      <c r="E4550" s="1" t="s">
        <v>22</v>
      </c>
      <c r="F4550" s="1" t="s">
        <v>37</v>
      </c>
      <c r="G4550" s="1" t="s">
        <v>24</v>
      </c>
      <c r="H4550" s="1" t="s">
        <v>51</v>
      </c>
      <c r="I4550" s="1" t="s">
        <v>52</v>
      </c>
      <c r="J4550" s="1" t="s">
        <v>53</v>
      </c>
      <c r="K4550" s="4">
        <v>3</v>
      </c>
      <c r="L4550" s="5">
        <v>59</v>
      </c>
      <c r="M4550" s="5">
        <f>EcommerceDataset[[#This Row],[quantity]]*EcommerceDataset[[#This Row],[unit_price]]</f>
        <v>177</v>
      </c>
      <c r="N4550" s="1" t="s">
        <v>13438</v>
      </c>
      <c r="O4550" s="3">
        <v>45320</v>
      </c>
      <c r="P4550" s="1" t="s">
        <v>55</v>
      </c>
      <c r="Q4550" s="1" t="s">
        <v>43</v>
      </c>
      <c r="R4550" s="4">
        <v>5</v>
      </c>
      <c r="S4550" s="1" t="s">
        <v>44</v>
      </c>
      <c r="T4550" s="1" t="s">
        <v>13439</v>
      </c>
      <c r="U4550" s="3">
        <v>45508</v>
      </c>
    </row>
    <row r="4551" spans="1:21" x14ac:dyDescent="0.3">
      <c r="A4551" s="1" t="s">
        <v>13440</v>
      </c>
      <c r="B4551" s="1" t="s">
        <v>8438</v>
      </c>
      <c r="C4551" s="1" t="s">
        <v>2291</v>
      </c>
      <c r="D4551" s="1" t="str">
        <f>_xlfn.CONCAT(EcommerceDataset[[#This Row],[first_name]]," ",EcommerceDataset[[#This Row],[last_name]])</f>
        <v>Beverly Gallagher</v>
      </c>
      <c r="E4551" s="1" t="s">
        <v>36</v>
      </c>
      <c r="F4551" s="1" t="s">
        <v>49</v>
      </c>
      <c r="G4551" s="1" t="s">
        <v>119</v>
      </c>
      <c r="H4551" s="1" t="s">
        <v>137</v>
      </c>
      <c r="I4551" s="1" t="s">
        <v>138</v>
      </c>
      <c r="J4551" s="1" t="s">
        <v>27</v>
      </c>
      <c r="K4551" s="4">
        <v>1</v>
      </c>
      <c r="L4551" s="5">
        <v>999</v>
      </c>
      <c r="M4551" s="5">
        <f>EcommerceDataset[[#This Row],[quantity]]*EcommerceDataset[[#This Row],[unit_price]]</f>
        <v>999</v>
      </c>
      <c r="N4551" s="1" t="s">
        <v>13441</v>
      </c>
      <c r="O4551" s="3">
        <v>45031</v>
      </c>
      <c r="P4551" s="1" t="s">
        <v>102</v>
      </c>
      <c r="Q4551" s="1" t="s">
        <v>30</v>
      </c>
      <c r="R4551" s="4">
        <v>4</v>
      </c>
      <c r="S4551" s="1" t="s">
        <v>132</v>
      </c>
      <c r="T4551" s="1" t="s">
        <v>13442</v>
      </c>
      <c r="U4551" s="3">
        <v>45574</v>
      </c>
    </row>
    <row r="4552" spans="1:21" x14ac:dyDescent="0.3">
      <c r="A4552" s="1" t="s">
        <v>12808</v>
      </c>
      <c r="B4552" s="1" t="s">
        <v>5464</v>
      </c>
      <c r="C4552" s="1" t="s">
        <v>9964</v>
      </c>
      <c r="D4552" s="1" t="str">
        <f>_xlfn.CONCAT(EcommerceDataset[[#This Row],[first_name]]," ",EcommerceDataset[[#This Row],[last_name]])</f>
        <v>Katelyn Patton</v>
      </c>
      <c r="E4552" s="1" t="s">
        <v>80</v>
      </c>
      <c r="F4552" s="1" t="s">
        <v>49</v>
      </c>
      <c r="G4552" s="1" t="s">
        <v>179</v>
      </c>
      <c r="H4552" s="1" t="s">
        <v>390</v>
      </c>
      <c r="I4552" s="1" t="s">
        <v>391</v>
      </c>
      <c r="J4552" s="1" t="s">
        <v>122</v>
      </c>
      <c r="K4552" s="4">
        <v>5</v>
      </c>
      <c r="L4552" s="5">
        <v>25</v>
      </c>
      <c r="M4552" s="5">
        <f>EcommerceDataset[[#This Row],[quantity]]*EcommerceDataset[[#This Row],[unit_price]]</f>
        <v>125</v>
      </c>
      <c r="N4552" s="1" t="s">
        <v>13443</v>
      </c>
      <c r="O4552" s="3">
        <v>45230</v>
      </c>
      <c r="P4552" s="1" t="s">
        <v>55</v>
      </c>
      <c r="Q4552" s="1" t="s">
        <v>43</v>
      </c>
      <c r="R4552" s="4">
        <v>5</v>
      </c>
      <c r="S4552" s="1" t="s">
        <v>66</v>
      </c>
      <c r="T4552" s="1" t="s">
        <v>13444</v>
      </c>
      <c r="U4552" s="3">
        <v>45290</v>
      </c>
    </row>
    <row r="4553" spans="1:21" x14ac:dyDescent="0.3">
      <c r="A4553" s="1" t="s">
        <v>5686</v>
      </c>
      <c r="B4553" s="1" t="s">
        <v>84</v>
      </c>
      <c r="C4553" s="1" t="s">
        <v>2035</v>
      </c>
      <c r="D4553" s="1" t="str">
        <f>_xlfn.CONCAT(EcommerceDataset[[#This Row],[first_name]]," ",EcommerceDataset[[#This Row],[last_name]])</f>
        <v>Jennifer Edwards</v>
      </c>
      <c r="E4553" s="1" t="s">
        <v>36</v>
      </c>
      <c r="F4553" s="1" t="s">
        <v>49</v>
      </c>
      <c r="G4553" s="1" t="s">
        <v>61</v>
      </c>
      <c r="H4553" s="1" t="s">
        <v>99</v>
      </c>
      <c r="I4553" s="1" t="s">
        <v>100</v>
      </c>
      <c r="J4553" s="1" t="s">
        <v>27</v>
      </c>
      <c r="K4553" s="4">
        <v>5</v>
      </c>
      <c r="L4553" s="5">
        <v>199</v>
      </c>
      <c r="M4553" s="5">
        <f>EcommerceDataset[[#This Row],[quantity]]*EcommerceDataset[[#This Row],[unit_price]]</f>
        <v>995</v>
      </c>
      <c r="N4553" s="1" t="s">
        <v>13445</v>
      </c>
      <c r="O4553" s="3">
        <v>44806</v>
      </c>
      <c r="P4553" s="1" t="s">
        <v>55</v>
      </c>
      <c r="Q4553" s="1" t="s">
        <v>30</v>
      </c>
      <c r="R4553" s="4">
        <v>2</v>
      </c>
      <c r="S4553" s="1" t="s">
        <v>31</v>
      </c>
      <c r="T4553" s="1" t="s">
        <v>13446</v>
      </c>
      <c r="U4553" s="3">
        <v>45133</v>
      </c>
    </row>
    <row r="4554" spans="1:21" x14ac:dyDescent="0.3">
      <c r="A4554" s="1" t="s">
        <v>13447</v>
      </c>
      <c r="B4554" s="1" t="s">
        <v>2159</v>
      </c>
      <c r="C4554" s="1" t="s">
        <v>13448</v>
      </c>
      <c r="D4554" s="1" t="str">
        <f>_xlfn.CONCAT(EcommerceDataset[[#This Row],[first_name]]," ",EcommerceDataset[[#This Row],[last_name]])</f>
        <v>Tammy Pierce</v>
      </c>
      <c r="E4554" s="1" t="s">
        <v>22</v>
      </c>
      <c r="F4554" s="1" t="s">
        <v>49</v>
      </c>
      <c r="G4554" s="1" t="s">
        <v>119</v>
      </c>
      <c r="H4554" s="1" t="s">
        <v>144</v>
      </c>
      <c r="I4554" s="1" t="s">
        <v>145</v>
      </c>
      <c r="J4554" s="1" t="s">
        <v>53</v>
      </c>
      <c r="K4554" s="4">
        <v>1</v>
      </c>
      <c r="L4554" s="5">
        <v>199</v>
      </c>
      <c r="M4554" s="5">
        <f>EcommerceDataset[[#This Row],[quantity]]*EcommerceDataset[[#This Row],[unit_price]]</f>
        <v>199</v>
      </c>
      <c r="N4554" s="1" t="s">
        <v>13449</v>
      </c>
      <c r="O4554" s="3">
        <v>44850</v>
      </c>
      <c r="P4554" s="1" t="s">
        <v>55</v>
      </c>
      <c r="Q4554" s="1" t="s">
        <v>30</v>
      </c>
      <c r="R4554" s="4">
        <v>2</v>
      </c>
      <c r="S4554" s="1" t="s">
        <v>66</v>
      </c>
      <c r="T4554" s="1" t="s">
        <v>13450</v>
      </c>
      <c r="U4554" s="3">
        <v>45609</v>
      </c>
    </row>
    <row r="4555" spans="1:21" x14ac:dyDescent="0.3">
      <c r="A4555" s="1" t="s">
        <v>4810</v>
      </c>
      <c r="B4555" s="1" t="s">
        <v>1343</v>
      </c>
      <c r="C4555" s="1" t="s">
        <v>4811</v>
      </c>
      <c r="D4555" s="1" t="str">
        <f>_xlfn.CONCAT(EcommerceDataset[[#This Row],[first_name]]," ",EcommerceDataset[[#This Row],[last_name]])</f>
        <v>Caitlyn Roach</v>
      </c>
      <c r="E4555" s="1" t="s">
        <v>36</v>
      </c>
      <c r="F4555" s="1" t="s">
        <v>37</v>
      </c>
      <c r="G4555" s="1" t="s">
        <v>24</v>
      </c>
      <c r="H4555" s="1" t="s">
        <v>190</v>
      </c>
      <c r="I4555" s="1" t="s">
        <v>191</v>
      </c>
      <c r="J4555" s="1" t="s">
        <v>41</v>
      </c>
      <c r="K4555" s="4">
        <v>5</v>
      </c>
      <c r="L4555" s="5">
        <v>120</v>
      </c>
      <c r="M4555" s="5">
        <f>EcommerceDataset[[#This Row],[quantity]]*EcommerceDataset[[#This Row],[unit_price]]</f>
        <v>600</v>
      </c>
      <c r="N4555" s="1" t="s">
        <v>13451</v>
      </c>
      <c r="O4555" s="3">
        <v>45447</v>
      </c>
      <c r="P4555" s="1" t="s">
        <v>29</v>
      </c>
      <c r="Q4555" s="1" t="s">
        <v>56</v>
      </c>
      <c r="R4555" s="4">
        <v>5</v>
      </c>
      <c r="S4555" s="1" t="s">
        <v>31</v>
      </c>
      <c r="T4555" s="1" t="s">
        <v>13452</v>
      </c>
      <c r="U4555" s="3">
        <v>45890</v>
      </c>
    </row>
    <row r="4556" spans="1:21" x14ac:dyDescent="0.3">
      <c r="A4556" s="1" t="s">
        <v>13453</v>
      </c>
      <c r="B4556" s="1" t="s">
        <v>126</v>
      </c>
      <c r="C4556" s="1" t="s">
        <v>5911</v>
      </c>
      <c r="D4556" s="1" t="str">
        <f>_xlfn.CONCAT(EcommerceDataset[[#This Row],[first_name]]," ",EcommerceDataset[[#This Row],[last_name]])</f>
        <v>Michelle Ibarra</v>
      </c>
      <c r="E4556" s="1" t="s">
        <v>22</v>
      </c>
      <c r="F4556" s="1" t="s">
        <v>23</v>
      </c>
      <c r="G4556" s="1" t="s">
        <v>61</v>
      </c>
      <c r="H4556" s="1" t="s">
        <v>25</v>
      </c>
      <c r="I4556" s="1" t="s">
        <v>26</v>
      </c>
      <c r="J4556" s="1" t="s">
        <v>27</v>
      </c>
      <c r="K4556" s="4">
        <v>2</v>
      </c>
      <c r="L4556" s="5">
        <v>229</v>
      </c>
      <c r="M4556" s="5">
        <f>EcommerceDataset[[#This Row],[quantity]]*EcommerceDataset[[#This Row],[unit_price]]</f>
        <v>458</v>
      </c>
      <c r="N4556" s="1" t="s">
        <v>13454</v>
      </c>
      <c r="O4556" s="3">
        <v>45509</v>
      </c>
      <c r="P4556" s="1" t="s">
        <v>109</v>
      </c>
      <c r="Q4556" s="1" t="s">
        <v>30</v>
      </c>
      <c r="R4556" s="4">
        <v>3</v>
      </c>
      <c r="S4556" s="1" t="s">
        <v>103</v>
      </c>
      <c r="T4556" s="1" t="s">
        <v>13455</v>
      </c>
      <c r="U4556" s="3">
        <v>44870</v>
      </c>
    </row>
    <row r="4557" spans="1:21" x14ac:dyDescent="0.3">
      <c r="A4557" s="1" t="s">
        <v>13456</v>
      </c>
      <c r="B4557" s="1" t="s">
        <v>534</v>
      </c>
      <c r="C4557" s="1" t="s">
        <v>13457</v>
      </c>
      <c r="D4557" s="1" t="str">
        <f>_xlfn.CONCAT(EcommerceDataset[[#This Row],[first_name]]," ",EcommerceDataset[[#This Row],[last_name]])</f>
        <v>William Barron</v>
      </c>
      <c r="E4557" s="1" t="s">
        <v>80</v>
      </c>
      <c r="F4557" s="1" t="s">
        <v>37</v>
      </c>
      <c r="G4557" s="1" t="s">
        <v>24</v>
      </c>
      <c r="H4557" s="1" t="s">
        <v>144</v>
      </c>
      <c r="I4557" s="1" t="s">
        <v>145</v>
      </c>
      <c r="J4557" s="1" t="s">
        <v>53</v>
      </c>
      <c r="K4557" s="4">
        <v>4</v>
      </c>
      <c r="L4557" s="5">
        <v>199</v>
      </c>
      <c r="M4557" s="5">
        <f>EcommerceDataset[[#This Row],[quantity]]*EcommerceDataset[[#This Row],[unit_price]]</f>
        <v>796</v>
      </c>
      <c r="N4557" s="1" t="s">
        <v>13458</v>
      </c>
      <c r="O4557" s="3">
        <v>45609</v>
      </c>
      <c r="P4557" s="1" t="s">
        <v>102</v>
      </c>
      <c r="Q4557" s="1" t="s">
        <v>43</v>
      </c>
      <c r="R4557" s="4">
        <v>2</v>
      </c>
      <c r="S4557" s="1" t="s">
        <v>44</v>
      </c>
      <c r="T4557" s="1" t="s">
        <v>13459</v>
      </c>
      <c r="U4557" s="3">
        <v>44899</v>
      </c>
    </row>
    <row r="4558" spans="1:21" x14ac:dyDescent="0.3">
      <c r="A4558" s="1" t="s">
        <v>13460</v>
      </c>
      <c r="B4558" s="1" t="s">
        <v>126</v>
      </c>
      <c r="C4558" s="1" t="s">
        <v>1237</v>
      </c>
      <c r="D4558" s="1" t="str">
        <f>_xlfn.CONCAT(EcommerceDataset[[#This Row],[first_name]]," ",EcommerceDataset[[#This Row],[last_name]])</f>
        <v>Michelle Parker</v>
      </c>
      <c r="E4558" s="1" t="s">
        <v>36</v>
      </c>
      <c r="F4558" s="1" t="s">
        <v>49</v>
      </c>
      <c r="G4558" s="1" t="s">
        <v>38</v>
      </c>
      <c r="H4558" s="1" t="s">
        <v>120</v>
      </c>
      <c r="I4558" s="1" t="s">
        <v>121</v>
      </c>
      <c r="J4558" s="1" t="s">
        <v>122</v>
      </c>
      <c r="K4558" s="4">
        <v>3</v>
      </c>
      <c r="L4558" s="5">
        <v>149</v>
      </c>
      <c r="M4558" s="5">
        <f>EcommerceDataset[[#This Row],[quantity]]*EcommerceDataset[[#This Row],[unit_price]]</f>
        <v>447</v>
      </c>
      <c r="N4558" s="1" t="s">
        <v>13461</v>
      </c>
      <c r="O4558" s="3">
        <v>45809</v>
      </c>
      <c r="P4558" s="1" t="s">
        <v>102</v>
      </c>
      <c r="Q4558" s="1" t="s">
        <v>30</v>
      </c>
      <c r="R4558" s="4">
        <v>1</v>
      </c>
      <c r="S4558" s="1" t="s">
        <v>66</v>
      </c>
      <c r="T4558" s="1" t="s">
        <v>13462</v>
      </c>
      <c r="U4558" s="3">
        <v>45541</v>
      </c>
    </row>
    <row r="4559" spans="1:21" x14ac:dyDescent="0.3">
      <c r="A4559" s="1" t="s">
        <v>783</v>
      </c>
      <c r="B4559" s="1" t="s">
        <v>20</v>
      </c>
      <c r="C4559" s="1" t="s">
        <v>784</v>
      </c>
      <c r="D4559" s="1" t="str">
        <f>_xlfn.CONCAT(EcommerceDataset[[#This Row],[first_name]]," ",EcommerceDataset[[#This Row],[last_name]])</f>
        <v>Erica Velazquez</v>
      </c>
      <c r="E4559" s="1" t="s">
        <v>36</v>
      </c>
      <c r="F4559" s="1" t="s">
        <v>23</v>
      </c>
      <c r="G4559" s="1" t="s">
        <v>151</v>
      </c>
      <c r="H4559" s="1" t="s">
        <v>137</v>
      </c>
      <c r="I4559" s="1" t="s">
        <v>138</v>
      </c>
      <c r="J4559" s="1" t="s">
        <v>27</v>
      </c>
      <c r="K4559" s="4">
        <v>2</v>
      </c>
      <c r="L4559" s="5">
        <v>999</v>
      </c>
      <c r="M4559" s="5">
        <f>EcommerceDataset[[#This Row],[quantity]]*EcommerceDataset[[#This Row],[unit_price]]</f>
        <v>1998</v>
      </c>
      <c r="N4559" s="1" t="s">
        <v>13463</v>
      </c>
      <c r="O4559" s="3">
        <v>45048</v>
      </c>
      <c r="P4559" s="1" t="s">
        <v>75</v>
      </c>
      <c r="Q4559" s="1" t="s">
        <v>30</v>
      </c>
      <c r="R4559" s="4">
        <v>3</v>
      </c>
      <c r="S4559" s="1" t="s">
        <v>132</v>
      </c>
      <c r="T4559" s="1" t="s">
        <v>13464</v>
      </c>
      <c r="U4559" s="3">
        <v>45366</v>
      </c>
    </row>
    <row r="4560" spans="1:21" x14ac:dyDescent="0.3">
      <c r="A4560" s="1" t="s">
        <v>6917</v>
      </c>
      <c r="B4560" s="1" t="s">
        <v>1015</v>
      </c>
      <c r="C4560" s="1" t="s">
        <v>1507</v>
      </c>
      <c r="D4560" s="1" t="str">
        <f>_xlfn.CONCAT(EcommerceDataset[[#This Row],[first_name]]," ",EcommerceDataset[[#This Row],[last_name]])</f>
        <v>Bruce Yang</v>
      </c>
      <c r="E4560" s="1" t="s">
        <v>36</v>
      </c>
      <c r="F4560" s="1" t="s">
        <v>37</v>
      </c>
      <c r="G4560" s="1" t="s">
        <v>151</v>
      </c>
      <c r="H4560" s="1" t="s">
        <v>72</v>
      </c>
      <c r="I4560" s="1" t="s">
        <v>73</v>
      </c>
      <c r="J4560" s="1" t="s">
        <v>41</v>
      </c>
      <c r="K4560" s="4">
        <v>5</v>
      </c>
      <c r="L4560" s="5">
        <v>110</v>
      </c>
      <c r="M4560" s="5">
        <f>EcommerceDataset[[#This Row],[quantity]]*EcommerceDataset[[#This Row],[unit_price]]</f>
        <v>550</v>
      </c>
      <c r="N4560" s="1" t="s">
        <v>13465</v>
      </c>
      <c r="O4560" s="3">
        <v>45170</v>
      </c>
      <c r="P4560" s="1" t="s">
        <v>102</v>
      </c>
      <c r="Q4560" s="1" t="s">
        <v>56</v>
      </c>
      <c r="R4560" s="4">
        <v>3</v>
      </c>
      <c r="S4560" s="1" t="s">
        <v>31</v>
      </c>
      <c r="T4560" s="1" t="s">
        <v>13466</v>
      </c>
      <c r="U4560" s="3">
        <v>45771</v>
      </c>
    </row>
    <row r="4561" spans="1:21" x14ac:dyDescent="0.3">
      <c r="A4561" s="1" t="s">
        <v>13467</v>
      </c>
      <c r="B4561" s="1" t="s">
        <v>352</v>
      </c>
      <c r="C4561" s="1" t="s">
        <v>1163</v>
      </c>
      <c r="D4561" s="1" t="str">
        <f>_xlfn.CONCAT(EcommerceDataset[[#This Row],[first_name]]," ",EcommerceDataset[[#This Row],[last_name]])</f>
        <v>Zachary Walker</v>
      </c>
      <c r="E4561" s="1" t="s">
        <v>36</v>
      </c>
      <c r="F4561" s="1" t="s">
        <v>37</v>
      </c>
      <c r="G4561" s="1" t="s">
        <v>71</v>
      </c>
      <c r="H4561" s="1" t="s">
        <v>62</v>
      </c>
      <c r="I4561" s="1" t="s">
        <v>63</v>
      </c>
      <c r="J4561" s="1" t="s">
        <v>64</v>
      </c>
      <c r="K4561" s="4">
        <v>5</v>
      </c>
      <c r="L4561" s="5">
        <v>399</v>
      </c>
      <c r="M4561" s="5">
        <f>EcommerceDataset[[#This Row],[quantity]]*EcommerceDataset[[#This Row],[unit_price]]</f>
        <v>1995</v>
      </c>
      <c r="N4561" s="1" t="s">
        <v>13468</v>
      </c>
      <c r="O4561" s="3">
        <v>44817</v>
      </c>
      <c r="P4561" s="1" t="s">
        <v>102</v>
      </c>
      <c r="Q4561" s="1" t="s">
        <v>43</v>
      </c>
      <c r="R4561" s="4">
        <v>5</v>
      </c>
      <c r="S4561" s="1" t="s">
        <v>132</v>
      </c>
      <c r="T4561" s="1" t="s">
        <v>13469</v>
      </c>
      <c r="U4561" s="3">
        <v>45268</v>
      </c>
    </row>
    <row r="4562" spans="1:21" x14ac:dyDescent="0.3">
      <c r="A4562" s="1" t="s">
        <v>8411</v>
      </c>
      <c r="B4562" s="1" t="s">
        <v>5410</v>
      </c>
      <c r="C4562" s="1" t="s">
        <v>1783</v>
      </c>
      <c r="D4562" s="1" t="str">
        <f>_xlfn.CONCAT(EcommerceDataset[[#This Row],[first_name]]," ",EcommerceDataset[[#This Row],[last_name]])</f>
        <v>Jack Clayton</v>
      </c>
      <c r="E4562" s="1" t="s">
        <v>36</v>
      </c>
      <c r="F4562" s="1" t="s">
        <v>49</v>
      </c>
      <c r="G4562" s="1" t="s">
        <v>71</v>
      </c>
      <c r="H4562" s="1" t="s">
        <v>390</v>
      </c>
      <c r="I4562" s="1" t="s">
        <v>391</v>
      </c>
      <c r="J4562" s="1" t="s">
        <v>122</v>
      </c>
      <c r="K4562" s="4">
        <v>1</v>
      </c>
      <c r="L4562" s="5">
        <v>25</v>
      </c>
      <c r="M4562" s="5">
        <f>EcommerceDataset[[#This Row],[quantity]]*EcommerceDataset[[#This Row],[unit_price]]</f>
        <v>25</v>
      </c>
      <c r="N4562" s="1" t="s">
        <v>13470</v>
      </c>
      <c r="O4562" s="3">
        <v>45062</v>
      </c>
      <c r="P4562" s="1" t="s">
        <v>75</v>
      </c>
      <c r="Q4562" s="1" t="s">
        <v>56</v>
      </c>
      <c r="R4562" s="4">
        <v>3</v>
      </c>
      <c r="S4562" s="1" t="s">
        <v>66</v>
      </c>
      <c r="T4562" s="1" t="s">
        <v>13471</v>
      </c>
      <c r="U4562" s="3">
        <v>45872</v>
      </c>
    </row>
    <row r="4563" spans="1:21" x14ac:dyDescent="0.3">
      <c r="A4563" s="1" t="s">
        <v>13472</v>
      </c>
      <c r="B4563" s="1" t="s">
        <v>247</v>
      </c>
      <c r="C4563" s="1" t="s">
        <v>2317</v>
      </c>
      <c r="D4563" s="1" t="str">
        <f>_xlfn.CONCAT(EcommerceDataset[[#This Row],[first_name]]," ",EcommerceDataset[[#This Row],[last_name]])</f>
        <v>Michael Pope</v>
      </c>
      <c r="E4563" s="1" t="s">
        <v>36</v>
      </c>
      <c r="F4563" s="1" t="s">
        <v>23</v>
      </c>
      <c r="G4563" s="1" t="s">
        <v>71</v>
      </c>
      <c r="H4563" s="1" t="s">
        <v>167</v>
      </c>
      <c r="I4563" s="1" t="s">
        <v>168</v>
      </c>
      <c r="J4563" s="1" t="s">
        <v>130</v>
      </c>
      <c r="K4563" s="4">
        <v>2</v>
      </c>
      <c r="L4563" s="5">
        <v>80</v>
      </c>
      <c r="M4563" s="5">
        <f>EcommerceDataset[[#This Row],[quantity]]*EcommerceDataset[[#This Row],[unit_price]]</f>
        <v>160</v>
      </c>
      <c r="N4563" s="1" t="s">
        <v>13473</v>
      </c>
      <c r="O4563" s="3">
        <v>45524</v>
      </c>
      <c r="P4563" s="1" t="s">
        <v>29</v>
      </c>
      <c r="Q4563" s="1" t="s">
        <v>30</v>
      </c>
      <c r="R4563" s="4">
        <v>5</v>
      </c>
      <c r="S4563" s="1" t="s">
        <v>132</v>
      </c>
      <c r="T4563" s="1" t="s">
        <v>13474</v>
      </c>
      <c r="U4563" s="3">
        <v>45549</v>
      </c>
    </row>
    <row r="4564" spans="1:21" x14ac:dyDescent="0.3">
      <c r="A4564" s="1" t="s">
        <v>10296</v>
      </c>
      <c r="B4564" s="1" t="s">
        <v>165</v>
      </c>
      <c r="C4564" s="1" t="s">
        <v>5377</v>
      </c>
      <c r="D4564" s="1" t="str">
        <f>_xlfn.CONCAT(EcommerceDataset[[#This Row],[first_name]]," ",EcommerceDataset[[#This Row],[last_name]])</f>
        <v>Susan Copeland</v>
      </c>
      <c r="E4564" s="1" t="s">
        <v>36</v>
      </c>
      <c r="F4564" s="1" t="s">
        <v>23</v>
      </c>
      <c r="G4564" s="1" t="s">
        <v>119</v>
      </c>
      <c r="H4564" s="1" t="s">
        <v>190</v>
      </c>
      <c r="I4564" s="1" t="s">
        <v>191</v>
      </c>
      <c r="J4564" s="1" t="s">
        <v>41</v>
      </c>
      <c r="K4564" s="4">
        <v>5</v>
      </c>
      <c r="L4564" s="5">
        <v>120</v>
      </c>
      <c r="M4564" s="5">
        <f>EcommerceDataset[[#This Row],[quantity]]*EcommerceDataset[[#This Row],[unit_price]]</f>
        <v>600</v>
      </c>
      <c r="N4564" s="1" t="s">
        <v>13475</v>
      </c>
      <c r="O4564" s="3">
        <v>45572</v>
      </c>
      <c r="P4564" s="1" t="s">
        <v>102</v>
      </c>
      <c r="Q4564" s="1" t="s">
        <v>43</v>
      </c>
      <c r="R4564" s="4">
        <v>1</v>
      </c>
      <c r="S4564" s="1" t="s">
        <v>103</v>
      </c>
      <c r="T4564" s="1" t="s">
        <v>13476</v>
      </c>
      <c r="U4564" s="3">
        <v>45163</v>
      </c>
    </row>
    <row r="4565" spans="1:21" x14ac:dyDescent="0.3">
      <c r="A4565" s="1" t="s">
        <v>13477</v>
      </c>
      <c r="B4565" s="1" t="s">
        <v>1989</v>
      </c>
      <c r="C4565" s="1" t="s">
        <v>1222</v>
      </c>
      <c r="D4565" s="1" t="str">
        <f>_xlfn.CONCAT(EcommerceDataset[[#This Row],[first_name]]," ",EcommerceDataset[[#This Row],[last_name]])</f>
        <v>Megan Brady</v>
      </c>
      <c r="E4565" s="1" t="s">
        <v>80</v>
      </c>
      <c r="F4565" s="1" t="s">
        <v>23</v>
      </c>
      <c r="G4565" s="1" t="s">
        <v>93</v>
      </c>
      <c r="H4565" s="1" t="s">
        <v>86</v>
      </c>
      <c r="I4565" s="1" t="s">
        <v>87</v>
      </c>
      <c r="J4565" s="1" t="s">
        <v>64</v>
      </c>
      <c r="K4565" s="4">
        <v>1</v>
      </c>
      <c r="L4565" s="5">
        <v>99</v>
      </c>
      <c r="M4565" s="5">
        <f>EcommerceDataset[[#This Row],[quantity]]*EcommerceDataset[[#This Row],[unit_price]]</f>
        <v>99</v>
      </c>
      <c r="N4565" s="1" t="s">
        <v>13478</v>
      </c>
      <c r="O4565" s="3">
        <v>45055</v>
      </c>
      <c r="P4565" s="1" t="s">
        <v>109</v>
      </c>
      <c r="Q4565" s="1" t="s">
        <v>30</v>
      </c>
      <c r="R4565" s="4">
        <v>3</v>
      </c>
      <c r="S4565" s="1" t="s">
        <v>103</v>
      </c>
      <c r="T4565" s="1" t="s">
        <v>13479</v>
      </c>
      <c r="U4565" s="3">
        <v>44934</v>
      </c>
    </row>
    <row r="4566" spans="1:21" x14ac:dyDescent="0.3">
      <c r="A4566" s="1" t="s">
        <v>13480</v>
      </c>
      <c r="B4566" s="1" t="s">
        <v>2772</v>
      </c>
      <c r="C4566" s="1" t="s">
        <v>2569</v>
      </c>
      <c r="D4566" s="1" t="str">
        <f>_xlfn.CONCAT(EcommerceDataset[[#This Row],[first_name]]," ",EcommerceDataset[[#This Row],[last_name]])</f>
        <v>Tracey Richards</v>
      </c>
      <c r="E4566" s="1" t="s">
        <v>80</v>
      </c>
      <c r="F4566" s="1" t="s">
        <v>23</v>
      </c>
      <c r="G4566" s="1" t="s">
        <v>38</v>
      </c>
      <c r="H4566" s="1" t="s">
        <v>99</v>
      </c>
      <c r="I4566" s="1" t="s">
        <v>100</v>
      </c>
      <c r="J4566" s="1" t="s">
        <v>27</v>
      </c>
      <c r="K4566" s="4">
        <v>2</v>
      </c>
      <c r="L4566" s="5">
        <v>199</v>
      </c>
      <c r="M4566" s="5">
        <f>EcommerceDataset[[#This Row],[quantity]]*EcommerceDataset[[#This Row],[unit_price]]</f>
        <v>398</v>
      </c>
      <c r="N4566" s="1" t="s">
        <v>13481</v>
      </c>
      <c r="O4566" s="3">
        <v>45193</v>
      </c>
      <c r="P4566" s="1" t="s">
        <v>29</v>
      </c>
      <c r="Q4566" s="1" t="s">
        <v>56</v>
      </c>
      <c r="R4566" s="4">
        <v>4</v>
      </c>
      <c r="S4566" s="1" t="s">
        <v>132</v>
      </c>
      <c r="T4566" s="1" t="s">
        <v>13482</v>
      </c>
      <c r="U4566" s="3">
        <v>45436</v>
      </c>
    </row>
    <row r="4567" spans="1:21" x14ac:dyDescent="0.3">
      <c r="A4567" s="1" t="s">
        <v>13483</v>
      </c>
      <c r="B4567" s="1" t="s">
        <v>142</v>
      </c>
      <c r="C4567" s="1" t="s">
        <v>976</v>
      </c>
      <c r="D4567" s="1" t="str">
        <f>_xlfn.CONCAT(EcommerceDataset[[#This Row],[first_name]]," ",EcommerceDataset[[#This Row],[last_name]])</f>
        <v>Anthony Matthews</v>
      </c>
      <c r="E4567" s="1" t="s">
        <v>22</v>
      </c>
      <c r="F4567" s="1" t="s">
        <v>23</v>
      </c>
      <c r="G4567" s="1" t="s">
        <v>61</v>
      </c>
      <c r="H4567" s="1" t="s">
        <v>128</v>
      </c>
      <c r="I4567" s="1" t="s">
        <v>129</v>
      </c>
      <c r="J4567" s="1" t="s">
        <v>130</v>
      </c>
      <c r="K4567" s="4">
        <v>3</v>
      </c>
      <c r="L4567" s="5">
        <v>129</v>
      </c>
      <c r="M4567" s="5">
        <f>EcommerceDataset[[#This Row],[quantity]]*EcommerceDataset[[#This Row],[unit_price]]</f>
        <v>387</v>
      </c>
      <c r="N4567" s="1" t="s">
        <v>13484</v>
      </c>
      <c r="O4567" s="3">
        <v>45355</v>
      </c>
      <c r="P4567" s="1" t="s">
        <v>55</v>
      </c>
      <c r="Q4567" s="1" t="s">
        <v>30</v>
      </c>
      <c r="R4567" s="4">
        <v>5</v>
      </c>
      <c r="S4567" s="1" t="s">
        <v>66</v>
      </c>
      <c r="T4567" s="1" t="s">
        <v>13485</v>
      </c>
      <c r="U4567" s="3">
        <v>45338</v>
      </c>
    </row>
    <row r="4568" spans="1:21" x14ac:dyDescent="0.3">
      <c r="A4568" s="1" t="s">
        <v>2820</v>
      </c>
      <c r="B4568" s="1" t="s">
        <v>971</v>
      </c>
      <c r="C4568" s="1" t="s">
        <v>70</v>
      </c>
      <c r="D4568" s="1" t="str">
        <f>_xlfn.CONCAT(EcommerceDataset[[#This Row],[first_name]]," ",EcommerceDataset[[#This Row],[last_name]])</f>
        <v>Sara Johnson</v>
      </c>
      <c r="E4568" s="1" t="s">
        <v>80</v>
      </c>
      <c r="F4568" s="1" t="s">
        <v>23</v>
      </c>
      <c r="G4568" s="1" t="s">
        <v>185</v>
      </c>
      <c r="H4568" s="1" t="s">
        <v>390</v>
      </c>
      <c r="I4568" s="1" t="s">
        <v>391</v>
      </c>
      <c r="J4568" s="1" t="s">
        <v>122</v>
      </c>
      <c r="K4568" s="4">
        <v>4</v>
      </c>
      <c r="L4568" s="5">
        <v>25</v>
      </c>
      <c r="M4568" s="5">
        <f>EcommerceDataset[[#This Row],[quantity]]*EcommerceDataset[[#This Row],[unit_price]]</f>
        <v>100</v>
      </c>
      <c r="N4568" s="1" t="s">
        <v>13486</v>
      </c>
      <c r="O4568" s="3">
        <v>45119</v>
      </c>
      <c r="P4568" s="1" t="s">
        <v>55</v>
      </c>
      <c r="Q4568" s="1" t="s">
        <v>30</v>
      </c>
      <c r="R4568" s="4">
        <v>4</v>
      </c>
      <c r="S4568" s="1" t="s">
        <v>103</v>
      </c>
      <c r="T4568" s="1" t="s">
        <v>13487</v>
      </c>
      <c r="U4568" s="3">
        <v>45372</v>
      </c>
    </row>
    <row r="4569" spans="1:21" x14ac:dyDescent="0.3">
      <c r="A4569" s="1" t="s">
        <v>13488</v>
      </c>
      <c r="B4569" s="1" t="s">
        <v>2637</v>
      </c>
      <c r="C4569" s="1" t="s">
        <v>290</v>
      </c>
      <c r="D4569" s="1" t="str">
        <f>_xlfn.CONCAT(EcommerceDataset[[#This Row],[first_name]]," ",EcommerceDataset[[#This Row],[last_name]])</f>
        <v>Jonathan Turner</v>
      </c>
      <c r="E4569" s="1" t="s">
        <v>22</v>
      </c>
      <c r="F4569" s="1" t="s">
        <v>23</v>
      </c>
      <c r="G4569" s="1" t="s">
        <v>179</v>
      </c>
      <c r="H4569" s="1" t="s">
        <v>99</v>
      </c>
      <c r="I4569" s="1" t="s">
        <v>100</v>
      </c>
      <c r="J4569" s="1" t="s">
        <v>27</v>
      </c>
      <c r="K4569" s="4">
        <v>3</v>
      </c>
      <c r="L4569" s="5">
        <v>199</v>
      </c>
      <c r="M4569" s="5">
        <f>EcommerceDataset[[#This Row],[quantity]]*EcommerceDataset[[#This Row],[unit_price]]</f>
        <v>597</v>
      </c>
      <c r="N4569" s="1" t="s">
        <v>13489</v>
      </c>
      <c r="O4569" s="3">
        <v>45384</v>
      </c>
      <c r="P4569" s="1" t="s">
        <v>29</v>
      </c>
      <c r="Q4569" s="1" t="s">
        <v>43</v>
      </c>
      <c r="R4569" s="4">
        <v>2</v>
      </c>
      <c r="S4569" s="1" t="s">
        <v>103</v>
      </c>
      <c r="T4569" s="1" t="s">
        <v>13490</v>
      </c>
      <c r="U4569" s="3">
        <v>45558</v>
      </c>
    </row>
    <row r="4570" spans="1:21" x14ac:dyDescent="0.3">
      <c r="A4570" s="1" t="s">
        <v>9164</v>
      </c>
      <c r="B4570" s="1" t="s">
        <v>1773</v>
      </c>
      <c r="C4570" s="1" t="s">
        <v>671</v>
      </c>
      <c r="D4570" s="1" t="str">
        <f>_xlfn.CONCAT(EcommerceDataset[[#This Row],[first_name]]," ",EcommerceDataset[[#This Row],[last_name]])</f>
        <v>Steven Morris</v>
      </c>
      <c r="E4570" s="1" t="s">
        <v>80</v>
      </c>
      <c r="F4570" s="1" t="s">
        <v>23</v>
      </c>
      <c r="G4570" s="1" t="s">
        <v>61</v>
      </c>
      <c r="H4570" s="1" t="s">
        <v>144</v>
      </c>
      <c r="I4570" s="1" t="s">
        <v>145</v>
      </c>
      <c r="J4570" s="1" t="s">
        <v>53</v>
      </c>
      <c r="K4570" s="4">
        <v>5</v>
      </c>
      <c r="L4570" s="5">
        <v>199</v>
      </c>
      <c r="M4570" s="5">
        <f>EcommerceDataset[[#This Row],[quantity]]*EcommerceDataset[[#This Row],[unit_price]]</f>
        <v>995</v>
      </c>
      <c r="N4570" s="1" t="s">
        <v>13491</v>
      </c>
      <c r="O4570" s="3">
        <v>45331</v>
      </c>
      <c r="P4570" s="1" t="s">
        <v>75</v>
      </c>
      <c r="Q4570" s="1" t="s">
        <v>43</v>
      </c>
      <c r="R4570" s="4">
        <v>5</v>
      </c>
      <c r="S4570" s="1" t="s">
        <v>31</v>
      </c>
      <c r="T4570" s="1" t="s">
        <v>13492</v>
      </c>
      <c r="U4570" s="3">
        <v>44949</v>
      </c>
    </row>
    <row r="4571" spans="1:21" x14ac:dyDescent="0.3">
      <c r="A4571" s="1" t="s">
        <v>8682</v>
      </c>
      <c r="B4571" s="1" t="s">
        <v>1904</v>
      </c>
      <c r="C4571" s="1" t="s">
        <v>243</v>
      </c>
      <c r="D4571" s="1" t="str">
        <f>_xlfn.CONCAT(EcommerceDataset[[#This Row],[first_name]]," ",EcommerceDataset[[#This Row],[last_name]])</f>
        <v>Andrew Stevenson</v>
      </c>
      <c r="E4571" s="1" t="s">
        <v>22</v>
      </c>
      <c r="F4571" s="1" t="s">
        <v>23</v>
      </c>
      <c r="G4571" s="1" t="s">
        <v>50</v>
      </c>
      <c r="H4571" s="1" t="s">
        <v>62</v>
      </c>
      <c r="I4571" s="1" t="s">
        <v>63</v>
      </c>
      <c r="J4571" s="1" t="s">
        <v>64</v>
      </c>
      <c r="K4571" s="4">
        <v>5</v>
      </c>
      <c r="L4571" s="5">
        <v>399</v>
      </c>
      <c r="M4571" s="5">
        <f>EcommerceDataset[[#This Row],[quantity]]*EcommerceDataset[[#This Row],[unit_price]]</f>
        <v>1995</v>
      </c>
      <c r="N4571" s="1" t="s">
        <v>13493</v>
      </c>
      <c r="O4571" s="3">
        <v>45772</v>
      </c>
      <c r="P4571" s="1" t="s">
        <v>75</v>
      </c>
      <c r="Q4571" s="1" t="s">
        <v>43</v>
      </c>
      <c r="R4571" s="4">
        <v>4</v>
      </c>
      <c r="S4571" s="1" t="s">
        <v>44</v>
      </c>
      <c r="T4571" s="1" t="s">
        <v>13494</v>
      </c>
      <c r="U4571" s="3">
        <v>45114</v>
      </c>
    </row>
    <row r="4572" spans="1:21" x14ac:dyDescent="0.3">
      <c r="A4572" s="1" t="s">
        <v>13495</v>
      </c>
      <c r="B4572" s="1" t="s">
        <v>84</v>
      </c>
      <c r="C4572" s="1" t="s">
        <v>70</v>
      </c>
      <c r="D4572" s="1" t="str">
        <f>_xlfn.CONCAT(EcommerceDataset[[#This Row],[first_name]]," ",EcommerceDataset[[#This Row],[last_name]])</f>
        <v>Jennifer Johnson</v>
      </c>
      <c r="E4572" s="1" t="s">
        <v>22</v>
      </c>
      <c r="F4572" s="1" t="s">
        <v>49</v>
      </c>
      <c r="G4572" s="1" t="s">
        <v>185</v>
      </c>
      <c r="H4572" s="1" t="s">
        <v>120</v>
      </c>
      <c r="I4572" s="1" t="s">
        <v>121</v>
      </c>
      <c r="J4572" s="1" t="s">
        <v>122</v>
      </c>
      <c r="K4572" s="4">
        <v>3</v>
      </c>
      <c r="L4572" s="5">
        <v>149</v>
      </c>
      <c r="M4572" s="5">
        <f>EcommerceDataset[[#This Row],[quantity]]*EcommerceDataset[[#This Row],[unit_price]]</f>
        <v>447</v>
      </c>
      <c r="N4572" s="1" t="s">
        <v>13496</v>
      </c>
      <c r="O4572" s="3">
        <v>45827</v>
      </c>
      <c r="P4572" s="1" t="s">
        <v>75</v>
      </c>
      <c r="Q4572" s="1" t="s">
        <v>43</v>
      </c>
      <c r="R4572" s="4">
        <v>1</v>
      </c>
      <c r="S4572" s="1" t="s">
        <v>103</v>
      </c>
      <c r="T4572" s="1" t="s">
        <v>13497</v>
      </c>
      <c r="U4572" s="3">
        <v>45017</v>
      </c>
    </row>
    <row r="4573" spans="1:21" x14ac:dyDescent="0.3">
      <c r="A4573" s="1" t="s">
        <v>8712</v>
      </c>
      <c r="B4573" s="1" t="s">
        <v>1610</v>
      </c>
      <c r="C4573" s="1" t="s">
        <v>70</v>
      </c>
      <c r="D4573" s="1" t="str">
        <f>_xlfn.CONCAT(EcommerceDataset[[#This Row],[first_name]]," ",EcommerceDataset[[#This Row],[last_name]])</f>
        <v>Gregory Johnson</v>
      </c>
      <c r="E4573" s="1" t="s">
        <v>36</v>
      </c>
      <c r="F4573" s="1" t="s">
        <v>49</v>
      </c>
      <c r="G4573" s="1" t="s">
        <v>38</v>
      </c>
      <c r="H4573" s="1" t="s">
        <v>137</v>
      </c>
      <c r="I4573" s="1" t="s">
        <v>138</v>
      </c>
      <c r="J4573" s="1" t="s">
        <v>27</v>
      </c>
      <c r="K4573" s="4">
        <v>4</v>
      </c>
      <c r="L4573" s="5">
        <v>999</v>
      </c>
      <c r="M4573" s="5">
        <f>EcommerceDataset[[#This Row],[quantity]]*EcommerceDataset[[#This Row],[unit_price]]</f>
        <v>3996</v>
      </c>
      <c r="N4573" s="1" t="s">
        <v>13498</v>
      </c>
      <c r="O4573" s="3">
        <v>45309</v>
      </c>
      <c r="P4573" s="1" t="s">
        <v>109</v>
      </c>
      <c r="Q4573" s="1" t="s">
        <v>30</v>
      </c>
      <c r="R4573" s="4">
        <v>3</v>
      </c>
      <c r="S4573" s="1" t="s">
        <v>103</v>
      </c>
      <c r="T4573" s="1" t="s">
        <v>13499</v>
      </c>
      <c r="U4573" s="3">
        <v>45472</v>
      </c>
    </row>
    <row r="4574" spans="1:21" x14ac:dyDescent="0.3">
      <c r="A4574" s="1" t="s">
        <v>13500</v>
      </c>
      <c r="B4574" s="1" t="s">
        <v>429</v>
      </c>
      <c r="C4574" s="1" t="s">
        <v>211</v>
      </c>
      <c r="D4574" s="1" t="str">
        <f>_xlfn.CONCAT(EcommerceDataset[[#This Row],[first_name]]," ",EcommerceDataset[[#This Row],[last_name]])</f>
        <v>Patricia Brown</v>
      </c>
      <c r="E4574" s="1" t="s">
        <v>22</v>
      </c>
      <c r="F4574" s="1" t="s">
        <v>37</v>
      </c>
      <c r="G4574" s="1" t="s">
        <v>24</v>
      </c>
      <c r="H4574" s="1" t="s">
        <v>62</v>
      </c>
      <c r="I4574" s="1" t="s">
        <v>63</v>
      </c>
      <c r="J4574" s="1" t="s">
        <v>64</v>
      </c>
      <c r="K4574" s="4">
        <v>1</v>
      </c>
      <c r="L4574" s="5">
        <v>399</v>
      </c>
      <c r="M4574" s="5">
        <f>EcommerceDataset[[#This Row],[quantity]]*EcommerceDataset[[#This Row],[unit_price]]</f>
        <v>399</v>
      </c>
      <c r="N4574" s="1" t="s">
        <v>13501</v>
      </c>
      <c r="O4574" s="3">
        <v>45262</v>
      </c>
      <c r="P4574" s="1" t="s">
        <v>29</v>
      </c>
      <c r="Q4574" s="1" t="s">
        <v>56</v>
      </c>
      <c r="R4574" s="4">
        <v>5</v>
      </c>
      <c r="S4574" s="1" t="s">
        <v>44</v>
      </c>
      <c r="T4574" s="1" t="s">
        <v>13502</v>
      </c>
      <c r="U4574" s="3">
        <v>45306</v>
      </c>
    </row>
    <row r="4575" spans="1:21" x14ac:dyDescent="0.3">
      <c r="A4575" s="1" t="s">
        <v>1676</v>
      </c>
      <c r="B4575" s="1" t="s">
        <v>262</v>
      </c>
      <c r="C4575" s="1" t="s">
        <v>434</v>
      </c>
      <c r="D4575" s="1" t="str">
        <f>_xlfn.CONCAT(EcommerceDataset[[#This Row],[first_name]]," ",EcommerceDataset[[#This Row],[last_name]])</f>
        <v>David Miller</v>
      </c>
      <c r="E4575" s="1" t="s">
        <v>36</v>
      </c>
      <c r="F4575" s="1" t="s">
        <v>23</v>
      </c>
      <c r="G4575" s="1" t="s">
        <v>38</v>
      </c>
      <c r="H4575" s="1" t="s">
        <v>167</v>
      </c>
      <c r="I4575" s="1" t="s">
        <v>168</v>
      </c>
      <c r="J4575" s="1" t="s">
        <v>130</v>
      </c>
      <c r="K4575" s="4">
        <v>3</v>
      </c>
      <c r="L4575" s="5">
        <v>80</v>
      </c>
      <c r="M4575" s="5">
        <f>EcommerceDataset[[#This Row],[quantity]]*EcommerceDataset[[#This Row],[unit_price]]</f>
        <v>240</v>
      </c>
      <c r="N4575" s="1" t="s">
        <v>13503</v>
      </c>
      <c r="O4575" s="3">
        <v>45713</v>
      </c>
      <c r="P4575" s="1" t="s">
        <v>102</v>
      </c>
      <c r="Q4575" s="1" t="s">
        <v>43</v>
      </c>
      <c r="R4575" s="4">
        <v>3</v>
      </c>
      <c r="S4575" s="1" t="s">
        <v>31</v>
      </c>
      <c r="T4575" s="1" t="s">
        <v>13504</v>
      </c>
      <c r="U4575" s="3">
        <v>45295</v>
      </c>
    </row>
    <row r="4576" spans="1:21" x14ac:dyDescent="0.3">
      <c r="A4576" s="1" t="s">
        <v>2324</v>
      </c>
      <c r="B4576" s="1" t="s">
        <v>262</v>
      </c>
      <c r="C4576" s="1" t="s">
        <v>1282</v>
      </c>
      <c r="D4576" s="1" t="str">
        <f>_xlfn.CONCAT(EcommerceDataset[[#This Row],[first_name]]," ",EcommerceDataset[[#This Row],[last_name]])</f>
        <v>David Mcdonald</v>
      </c>
      <c r="E4576" s="1" t="s">
        <v>36</v>
      </c>
      <c r="F4576" s="1" t="s">
        <v>37</v>
      </c>
      <c r="G4576" s="1" t="s">
        <v>38</v>
      </c>
      <c r="H4576" s="1" t="s">
        <v>167</v>
      </c>
      <c r="I4576" s="1" t="s">
        <v>168</v>
      </c>
      <c r="J4576" s="1" t="s">
        <v>130</v>
      </c>
      <c r="K4576" s="4">
        <v>1</v>
      </c>
      <c r="L4576" s="5">
        <v>80</v>
      </c>
      <c r="M4576" s="5">
        <f>EcommerceDataset[[#This Row],[quantity]]*EcommerceDataset[[#This Row],[unit_price]]</f>
        <v>80</v>
      </c>
      <c r="N4576" s="1" t="s">
        <v>13505</v>
      </c>
      <c r="O4576" s="3">
        <v>45870</v>
      </c>
      <c r="P4576" s="1" t="s">
        <v>29</v>
      </c>
      <c r="Q4576" s="1" t="s">
        <v>56</v>
      </c>
      <c r="R4576" s="4">
        <v>1</v>
      </c>
      <c r="S4576" s="1" t="s">
        <v>66</v>
      </c>
      <c r="T4576" s="1" t="s">
        <v>13506</v>
      </c>
      <c r="U4576" s="3">
        <v>45826</v>
      </c>
    </row>
    <row r="4577" spans="1:21" x14ac:dyDescent="0.3">
      <c r="A4577" s="1" t="s">
        <v>13507</v>
      </c>
      <c r="B4577" s="1" t="s">
        <v>1304</v>
      </c>
      <c r="C4577" s="1" t="s">
        <v>619</v>
      </c>
      <c r="D4577" s="1" t="str">
        <f>_xlfn.CONCAT(EcommerceDataset[[#This Row],[first_name]]," ",EcommerceDataset[[#This Row],[last_name]])</f>
        <v>Jamie Williams</v>
      </c>
      <c r="E4577" s="1" t="s">
        <v>36</v>
      </c>
      <c r="F4577" s="1" t="s">
        <v>37</v>
      </c>
      <c r="G4577" s="1" t="s">
        <v>151</v>
      </c>
      <c r="H4577" s="1" t="s">
        <v>51</v>
      </c>
      <c r="I4577" s="1" t="s">
        <v>52</v>
      </c>
      <c r="J4577" s="1" t="s">
        <v>53</v>
      </c>
      <c r="K4577" s="4">
        <v>2</v>
      </c>
      <c r="L4577" s="5">
        <v>59</v>
      </c>
      <c r="M4577" s="5">
        <f>EcommerceDataset[[#This Row],[quantity]]*EcommerceDataset[[#This Row],[unit_price]]</f>
        <v>118</v>
      </c>
      <c r="N4577" s="1" t="s">
        <v>13508</v>
      </c>
      <c r="O4577" s="3">
        <v>45737</v>
      </c>
      <c r="P4577" s="1" t="s">
        <v>102</v>
      </c>
      <c r="Q4577" s="1" t="s">
        <v>43</v>
      </c>
      <c r="R4577" s="4">
        <v>2</v>
      </c>
      <c r="S4577" s="1" t="s">
        <v>132</v>
      </c>
      <c r="T4577" s="1" t="s">
        <v>13509</v>
      </c>
      <c r="U4577" s="3">
        <v>45883</v>
      </c>
    </row>
    <row r="4578" spans="1:21" x14ac:dyDescent="0.3">
      <c r="A4578" s="1" t="s">
        <v>3941</v>
      </c>
      <c r="B4578" s="1" t="s">
        <v>534</v>
      </c>
      <c r="C4578" s="1" t="s">
        <v>3709</v>
      </c>
      <c r="D4578" s="1" t="str">
        <f>_xlfn.CONCAT(EcommerceDataset[[#This Row],[first_name]]," ",EcommerceDataset[[#This Row],[last_name]])</f>
        <v>William Soto</v>
      </c>
      <c r="E4578" s="1" t="s">
        <v>80</v>
      </c>
      <c r="F4578" s="1" t="s">
        <v>37</v>
      </c>
      <c r="G4578" s="1" t="s">
        <v>71</v>
      </c>
      <c r="H4578" s="1" t="s">
        <v>217</v>
      </c>
      <c r="I4578" s="1" t="s">
        <v>218</v>
      </c>
      <c r="J4578" s="1" t="s">
        <v>27</v>
      </c>
      <c r="K4578" s="4">
        <v>1</v>
      </c>
      <c r="L4578" s="5">
        <v>899</v>
      </c>
      <c r="M4578" s="5">
        <f>EcommerceDataset[[#This Row],[quantity]]*EcommerceDataset[[#This Row],[unit_price]]</f>
        <v>899</v>
      </c>
      <c r="N4578" s="1" t="s">
        <v>13510</v>
      </c>
      <c r="O4578" s="3">
        <v>45553</v>
      </c>
      <c r="P4578" s="1" t="s">
        <v>109</v>
      </c>
      <c r="Q4578" s="1" t="s">
        <v>30</v>
      </c>
      <c r="R4578" s="4">
        <v>1</v>
      </c>
      <c r="S4578" s="1" t="s">
        <v>44</v>
      </c>
      <c r="T4578" s="1" t="s">
        <v>13511</v>
      </c>
      <c r="U4578" s="3">
        <v>45670</v>
      </c>
    </row>
    <row r="4579" spans="1:21" x14ac:dyDescent="0.3">
      <c r="A4579" s="1" t="s">
        <v>10425</v>
      </c>
      <c r="B4579" s="1" t="s">
        <v>257</v>
      </c>
      <c r="C4579" s="1" t="s">
        <v>10426</v>
      </c>
      <c r="D4579" s="1" t="str">
        <f>_xlfn.CONCAT(EcommerceDataset[[#This Row],[first_name]]," ",EcommerceDataset[[#This Row],[last_name]])</f>
        <v>John Odonnell</v>
      </c>
      <c r="E4579" s="1" t="s">
        <v>80</v>
      </c>
      <c r="F4579" s="1" t="s">
        <v>37</v>
      </c>
      <c r="G4579" s="1" t="s">
        <v>179</v>
      </c>
      <c r="H4579" s="1" t="s">
        <v>25</v>
      </c>
      <c r="I4579" s="1" t="s">
        <v>26</v>
      </c>
      <c r="J4579" s="1" t="s">
        <v>27</v>
      </c>
      <c r="K4579" s="4">
        <v>1</v>
      </c>
      <c r="L4579" s="5">
        <v>229</v>
      </c>
      <c r="M4579" s="5">
        <f>EcommerceDataset[[#This Row],[quantity]]*EcommerceDataset[[#This Row],[unit_price]]</f>
        <v>229</v>
      </c>
      <c r="N4579" s="1" t="s">
        <v>13512</v>
      </c>
      <c r="O4579" s="3">
        <v>45107</v>
      </c>
      <c r="P4579" s="1" t="s">
        <v>109</v>
      </c>
      <c r="Q4579" s="1" t="s">
        <v>30</v>
      </c>
      <c r="R4579" s="4">
        <v>2</v>
      </c>
      <c r="S4579" s="1" t="s">
        <v>66</v>
      </c>
      <c r="T4579" s="1" t="s">
        <v>13513</v>
      </c>
      <c r="U4579" s="3">
        <v>45199</v>
      </c>
    </row>
    <row r="4580" spans="1:21" x14ac:dyDescent="0.3">
      <c r="A4580" s="1" t="s">
        <v>2010</v>
      </c>
      <c r="B4580" s="1" t="s">
        <v>1534</v>
      </c>
      <c r="C4580" s="1" t="s">
        <v>680</v>
      </c>
      <c r="D4580" s="1" t="str">
        <f>_xlfn.CONCAT(EcommerceDataset[[#This Row],[first_name]]," ",EcommerceDataset[[#This Row],[last_name]])</f>
        <v>Melissa Barker</v>
      </c>
      <c r="E4580" s="1" t="s">
        <v>80</v>
      </c>
      <c r="F4580" s="1" t="s">
        <v>23</v>
      </c>
      <c r="G4580" s="1" t="s">
        <v>61</v>
      </c>
      <c r="H4580" s="1" t="s">
        <v>62</v>
      </c>
      <c r="I4580" s="1" t="s">
        <v>63</v>
      </c>
      <c r="J4580" s="1" t="s">
        <v>64</v>
      </c>
      <c r="K4580" s="4">
        <v>1</v>
      </c>
      <c r="L4580" s="5">
        <v>399</v>
      </c>
      <c r="M4580" s="5">
        <f>EcommerceDataset[[#This Row],[quantity]]*EcommerceDataset[[#This Row],[unit_price]]</f>
        <v>399</v>
      </c>
      <c r="N4580" s="1" t="s">
        <v>13514</v>
      </c>
      <c r="O4580" s="3">
        <v>45206</v>
      </c>
      <c r="P4580" s="1" t="s">
        <v>102</v>
      </c>
      <c r="Q4580" s="1" t="s">
        <v>56</v>
      </c>
      <c r="R4580" s="4">
        <v>5</v>
      </c>
      <c r="S4580" s="1" t="s">
        <v>132</v>
      </c>
      <c r="T4580" s="1" t="s">
        <v>13515</v>
      </c>
      <c r="U4580" s="3">
        <v>45007</v>
      </c>
    </row>
    <row r="4581" spans="1:21" x14ac:dyDescent="0.3">
      <c r="A4581" s="1" t="s">
        <v>7686</v>
      </c>
      <c r="B4581" s="1" t="s">
        <v>1383</v>
      </c>
      <c r="C4581" s="1" t="s">
        <v>1278</v>
      </c>
      <c r="D4581" s="1" t="str">
        <f>_xlfn.CONCAT(EcommerceDataset[[#This Row],[first_name]]," ",EcommerceDataset[[#This Row],[last_name]])</f>
        <v>Lindsey Bailey</v>
      </c>
      <c r="E4581" s="1" t="s">
        <v>22</v>
      </c>
      <c r="F4581" s="1" t="s">
        <v>23</v>
      </c>
      <c r="G4581" s="1" t="s">
        <v>61</v>
      </c>
      <c r="H4581" s="1" t="s">
        <v>128</v>
      </c>
      <c r="I4581" s="1" t="s">
        <v>129</v>
      </c>
      <c r="J4581" s="1" t="s">
        <v>130</v>
      </c>
      <c r="K4581" s="4">
        <v>5</v>
      </c>
      <c r="L4581" s="5">
        <v>129</v>
      </c>
      <c r="M4581" s="5">
        <f>EcommerceDataset[[#This Row],[quantity]]*EcommerceDataset[[#This Row],[unit_price]]</f>
        <v>645</v>
      </c>
      <c r="N4581" s="1" t="s">
        <v>13516</v>
      </c>
      <c r="O4581" s="3">
        <v>45551</v>
      </c>
      <c r="P4581" s="1" t="s">
        <v>102</v>
      </c>
      <c r="Q4581" s="1" t="s">
        <v>43</v>
      </c>
      <c r="R4581" s="4">
        <v>1</v>
      </c>
      <c r="S4581" s="1" t="s">
        <v>44</v>
      </c>
      <c r="T4581" s="1" t="s">
        <v>13517</v>
      </c>
      <c r="U4581" s="3">
        <v>45455</v>
      </c>
    </row>
    <row r="4582" spans="1:21" x14ac:dyDescent="0.3">
      <c r="A4582" s="1" t="s">
        <v>2917</v>
      </c>
      <c r="B4582" s="1" t="s">
        <v>2785</v>
      </c>
      <c r="C4582" s="1" t="s">
        <v>2918</v>
      </c>
      <c r="D4582" s="1" t="str">
        <f>_xlfn.CONCAT(EcommerceDataset[[#This Row],[first_name]]," ",EcommerceDataset[[#This Row],[last_name]])</f>
        <v>Tina Sellers</v>
      </c>
      <c r="E4582" s="1" t="s">
        <v>22</v>
      </c>
      <c r="F4582" s="1" t="s">
        <v>49</v>
      </c>
      <c r="G4582" s="1" t="s">
        <v>119</v>
      </c>
      <c r="H4582" s="1" t="s">
        <v>72</v>
      </c>
      <c r="I4582" s="1" t="s">
        <v>73</v>
      </c>
      <c r="J4582" s="1" t="s">
        <v>41</v>
      </c>
      <c r="K4582" s="4">
        <v>2</v>
      </c>
      <c r="L4582" s="5">
        <v>110</v>
      </c>
      <c r="M4582" s="5">
        <f>EcommerceDataset[[#This Row],[quantity]]*EcommerceDataset[[#This Row],[unit_price]]</f>
        <v>220</v>
      </c>
      <c r="N4582" s="1" t="s">
        <v>13518</v>
      </c>
      <c r="O4582" s="3">
        <v>45422</v>
      </c>
      <c r="P4582" s="1" t="s">
        <v>102</v>
      </c>
      <c r="Q4582" s="1" t="s">
        <v>30</v>
      </c>
      <c r="R4582" s="4">
        <v>3</v>
      </c>
      <c r="S4582" s="1" t="s">
        <v>66</v>
      </c>
      <c r="T4582" s="1" t="s">
        <v>13519</v>
      </c>
      <c r="U4582" s="3">
        <v>45134</v>
      </c>
    </row>
    <row r="4583" spans="1:21" x14ac:dyDescent="0.3">
      <c r="A4583" s="1" t="s">
        <v>2537</v>
      </c>
      <c r="B4583" s="1" t="s">
        <v>2538</v>
      </c>
      <c r="C4583" s="1" t="s">
        <v>2539</v>
      </c>
      <c r="D4583" s="1" t="str">
        <f>_xlfn.CONCAT(EcommerceDataset[[#This Row],[first_name]]," ",EcommerceDataset[[#This Row],[last_name]])</f>
        <v>Ricky Alvarez</v>
      </c>
      <c r="E4583" s="1" t="s">
        <v>80</v>
      </c>
      <c r="F4583" s="1" t="s">
        <v>49</v>
      </c>
      <c r="G4583" s="1" t="s">
        <v>93</v>
      </c>
      <c r="H4583" s="1" t="s">
        <v>120</v>
      </c>
      <c r="I4583" s="1" t="s">
        <v>121</v>
      </c>
      <c r="J4583" s="1" t="s">
        <v>122</v>
      </c>
      <c r="K4583" s="4">
        <v>4</v>
      </c>
      <c r="L4583" s="5">
        <v>149</v>
      </c>
      <c r="M4583" s="5">
        <f>EcommerceDataset[[#This Row],[quantity]]*EcommerceDataset[[#This Row],[unit_price]]</f>
        <v>596</v>
      </c>
      <c r="N4583" s="1" t="s">
        <v>13520</v>
      </c>
      <c r="O4583" s="3">
        <v>45438</v>
      </c>
      <c r="P4583" s="1" t="s">
        <v>102</v>
      </c>
      <c r="Q4583" s="1" t="s">
        <v>56</v>
      </c>
      <c r="R4583" s="4">
        <v>2</v>
      </c>
      <c r="S4583" s="1" t="s">
        <v>66</v>
      </c>
      <c r="T4583" s="1" t="s">
        <v>13521</v>
      </c>
      <c r="U4583" s="3">
        <v>45308</v>
      </c>
    </row>
    <row r="4584" spans="1:21" x14ac:dyDescent="0.3">
      <c r="A4584" s="1" t="s">
        <v>9087</v>
      </c>
      <c r="B4584" s="1" t="s">
        <v>205</v>
      </c>
      <c r="C4584" s="1" t="s">
        <v>9088</v>
      </c>
      <c r="D4584" s="1" t="str">
        <f>_xlfn.CONCAT(EcommerceDataset[[#This Row],[first_name]]," ",EcommerceDataset[[#This Row],[last_name]])</f>
        <v>Amanda Cardenas</v>
      </c>
      <c r="E4584" s="1" t="s">
        <v>22</v>
      </c>
      <c r="F4584" s="1" t="s">
        <v>37</v>
      </c>
      <c r="G4584" s="1" t="s">
        <v>151</v>
      </c>
      <c r="H4584" s="1" t="s">
        <v>190</v>
      </c>
      <c r="I4584" s="1" t="s">
        <v>191</v>
      </c>
      <c r="J4584" s="1" t="s">
        <v>41</v>
      </c>
      <c r="K4584" s="4">
        <v>4</v>
      </c>
      <c r="L4584" s="5">
        <v>120</v>
      </c>
      <c r="M4584" s="5">
        <f>EcommerceDataset[[#This Row],[quantity]]*EcommerceDataset[[#This Row],[unit_price]]</f>
        <v>480</v>
      </c>
      <c r="N4584" s="1" t="s">
        <v>13522</v>
      </c>
      <c r="O4584" s="3">
        <v>44864</v>
      </c>
      <c r="P4584" s="1" t="s">
        <v>55</v>
      </c>
      <c r="Q4584" s="1" t="s">
        <v>30</v>
      </c>
      <c r="R4584" s="4">
        <v>1</v>
      </c>
      <c r="S4584" s="1" t="s">
        <v>66</v>
      </c>
      <c r="T4584" s="1" t="s">
        <v>13523</v>
      </c>
      <c r="U4584" s="3">
        <v>45077</v>
      </c>
    </row>
    <row r="4585" spans="1:21" x14ac:dyDescent="0.3">
      <c r="A4585" s="1" t="s">
        <v>13524</v>
      </c>
      <c r="B4585" s="1" t="s">
        <v>1610</v>
      </c>
      <c r="C4585" s="1" t="s">
        <v>7744</v>
      </c>
      <c r="D4585" s="1" t="str">
        <f>_xlfn.CONCAT(EcommerceDataset[[#This Row],[first_name]]," ",EcommerceDataset[[#This Row],[last_name]])</f>
        <v>Gregory Schroeder</v>
      </c>
      <c r="E4585" s="1" t="s">
        <v>36</v>
      </c>
      <c r="F4585" s="1" t="s">
        <v>49</v>
      </c>
      <c r="G4585" s="1" t="s">
        <v>179</v>
      </c>
      <c r="H4585" s="1" t="s">
        <v>167</v>
      </c>
      <c r="I4585" s="1" t="s">
        <v>168</v>
      </c>
      <c r="J4585" s="1" t="s">
        <v>130</v>
      </c>
      <c r="K4585" s="4">
        <v>5</v>
      </c>
      <c r="L4585" s="5">
        <v>80</v>
      </c>
      <c r="M4585" s="5">
        <f>EcommerceDataset[[#This Row],[quantity]]*EcommerceDataset[[#This Row],[unit_price]]</f>
        <v>400</v>
      </c>
      <c r="N4585" s="1" t="s">
        <v>13525</v>
      </c>
      <c r="O4585" s="3">
        <v>44810</v>
      </c>
      <c r="P4585" s="1" t="s">
        <v>55</v>
      </c>
      <c r="Q4585" s="1" t="s">
        <v>56</v>
      </c>
      <c r="R4585" s="4">
        <v>3</v>
      </c>
      <c r="S4585" s="1" t="s">
        <v>44</v>
      </c>
      <c r="T4585" s="1" t="s">
        <v>13526</v>
      </c>
      <c r="U4585" s="3">
        <v>45131</v>
      </c>
    </row>
    <row r="4586" spans="1:21" x14ac:dyDescent="0.3">
      <c r="A4586" s="1" t="s">
        <v>12353</v>
      </c>
      <c r="B4586" s="1" t="s">
        <v>498</v>
      </c>
      <c r="C4586" s="1" t="s">
        <v>2999</v>
      </c>
      <c r="D4586" s="1" t="str">
        <f>_xlfn.CONCAT(EcommerceDataset[[#This Row],[first_name]]," ",EcommerceDataset[[#This Row],[last_name]])</f>
        <v>Tiffany Byrd</v>
      </c>
      <c r="E4586" s="1" t="s">
        <v>22</v>
      </c>
      <c r="F4586" s="1" t="s">
        <v>49</v>
      </c>
      <c r="G4586" s="1" t="s">
        <v>93</v>
      </c>
      <c r="H4586" s="1" t="s">
        <v>144</v>
      </c>
      <c r="I4586" s="1" t="s">
        <v>145</v>
      </c>
      <c r="J4586" s="1" t="s">
        <v>53</v>
      </c>
      <c r="K4586" s="4">
        <v>2</v>
      </c>
      <c r="L4586" s="5">
        <v>199</v>
      </c>
      <c r="M4586" s="5">
        <f>EcommerceDataset[[#This Row],[quantity]]*EcommerceDataset[[#This Row],[unit_price]]</f>
        <v>398</v>
      </c>
      <c r="N4586" s="1" t="s">
        <v>13527</v>
      </c>
      <c r="O4586" s="3">
        <v>45172</v>
      </c>
      <c r="P4586" s="1" t="s">
        <v>109</v>
      </c>
      <c r="Q4586" s="1" t="s">
        <v>56</v>
      </c>
      <c r="R4586" s="4">
        <v>3</v>
      </c>
      <c r="S4586" s="1" t="s">
        <v>44</v>
      </c>
      <c r="T4586" s="1" t="s">
        <v>13528</v>
      </c>
      <c r="U4586" s="3">
        <v>45715</v>
      </c>
    </row>
    <row r="4587" spans="1:21" x14ac:dyDescent="0.3">
      <c r="A4587" s="1" t="s">
        <v>7502</v>
      </c>
      <c r="B4587" s="1" t="s">
        <v>215</v>
      </c>
      <c r="C4587" s="1" t="s">
        <v>295</v>
      </c>
      <c r="D4587" s="1" t="str">
        <f>_xlfn.CONCAT(EcommerceDataset[[#This Row],[first_name]]," ",EcommerceDataset[[#This Row],[last_name]])</f>
        <v>Kelly Jennings</v>
      </c>
      <c r="E4587" s="1" t="s">
        <v>36</v>
      </c>
      <c r="F4587" s="1" t="s">
        <v>37</v>
      </c>
      <c r="G4587" s="1" t="s">
        <v>179</v>
      </c>
      <c r="H4587" s="1" t="s">
        <v>120</v>
      </c>
      <c r="I4587" s="1" t="s">
        <v>121</v>
      </c>
      <c r="J4587" s="1" t="s">
        <v>122</v>
      </c>
      <c r="K4587" s="4">
        <v>2</v>
      </c>
      <c r="L4587" s="5">
        <v>149</v>
      </c>
      <c r="M4587" s="5">
        <f>EcommerceDataset[[#This Row],[quantity]]*EcommerceDataset[[#This Row],[unit_price]]</f>
        <v>298</v>
      </c>
      <c r="N4587" s="1" t="s">
        <v>13529</v>
      </c>
      <c r="O4587" s="3">
        <v>45575</v>
      </c>
      <c r="P4587" s="1" t="s">
        <v>109</v>
      </c>
      <c r="Q4587" s="1" t="s">
        <v>30</v>
      </c>
      <c r="R4587" s="4">
        <v>3</v>
      </c>
      <c r="S4587" s="1" t="s">
        <v>132</v>
      </c>
      <c r="T4587" s="1" t="s">
        <v>13530</v>
      </c>
      <c r="U4587" s="3">
        <v>45879</v>
      </c>
    </row>
    <row r="4588" spans="1:21" x14ac:dyDescent="0.3">
      <c r="A4588" s="1" t="s">
        <v>13531</v>
      </c>
      <c r="B4588" s="1" t="s">
        <v>257</v>
      </c>
      <c r="C4588" s="1" t="s">
        <v>3304</v>
      </c>
      <c r="D4588" s="1" t="str">
        <f>_xlfn.CONCAT(EcommerceDataset[[#This Row],[first_name]]," ",EcommerceDataset[[#This Row],[last_name]])</f>
        <v>John Tucker</v>
      </c>
      <c r="E4588" s="1" t="s">
        <v>36</v>
      </c>
      <c r="F4588" s="1" t="s">
        <v>23</v>
      </c>
      <c r="G4588" s="1" t="s">
        <v>185</v>
      </c>
      <c r="H4588" s="1" t="s">
        <v>167</v>
      </c>
      <c r="I4588" s="1" t="s">
        <v>168</v>
      </c>
      <c r="J4588" s="1" t="s">
        <v>130</v>
      </c>
      <c r="K4588" s="4">
        <v>3</v>
      </c>
      <c r="L4588" s="5">
        <v>80</v>
      </c>
      <c r="M4588" s="5">
        <f>EcommerceDataset[[#This Row],[quantity]]*EcommerceDataset[[#This Row],[unit_price]]</f>
        <v>240</v>
      </c>
      <c r="N4588" s="1" t="s">
        <v>13532</v>
      </c>
      <c r="O4588" s="3">
        <v>45535</v>
      </c>
      <c r="P4588" s="1" t="s">
        <v>109</v>
      </c>
      <c r="Q4588" s="1" t="s">
        <v>43</v>
      </c>
      <c r="R4588" s="4">
        <v>2</v>
      </c>
      <c r="S4588" s="1" t="s">
        <v>31</v>
      </c>
      <c r="T4588" s="1" t="s">
        <v>13533</v>
      </c>
      <c r="U4588" s="3">
        <v>45704</v>
      </c>
    </row>
    <row r="4589" spans="1:21" x14ac:dyDescent="0.3">
      <c r="A4589" s="1" t="s">
        <v>13534</v>
      </c>
      <c r="B4589" s="1" t="s">
        <v>1078</v>
      </c>
      <c r="C4589" s="1" t="s">
        <v>6888</v>
      </c>
      <c r="D4589" s="1" t="str">
        <f>_xlfn.CONCAT(EcommerceDataset[[#This Row],[first_name]]," ",EcommerceDataset[[#This Row],[last_name]])</f>
        <v>Donna Keller</v>
      </c>
      <c r="E4589" s="1" t="s">
        <v>22</v>
      </c>
      <c r="F4589" s="1" t="s">
        <v>49</v>
      </c>
      <c r="G4589" s="1" t="s">
        <v>119</v>
      </c>
      <c r="H4589" s="1" t="s">
        <v>137</v>
      </c>
      <c r="I4589" s="1" t="s">
        <v>138</v>
      </c>
      <c r="J4589" s="1" t="s">
        <v>27</v>
      </c>
      <c r="K4589" s="4">
        <v>4</v>
      </c>
      <c r="L4589" s="5">
        <v>999</v>
      </c>
      <c r="M4589" s="5">
        <f>EcommerceDataset[[#This Row],[quantity]]*EcommerceDataset[[#This Row],[unit_price]]</f>
        <v>3996</v>
      </c>
      <c r="N4589" s="1" t="s">
        <v>13535</v>
      </c>
      <c r="O4589" s="3">
        <v>45005</v>
      </c>
      <c r="P4589" s="1" t="s">
        <v>29</v>
      </c>
      <c r="Q4589" s="1" t="s">
        <v>56</v>
      </c>
      <c r="R4589" s="4">
        <v>2</v>
      </c>
      <c r="S4589" s="1" t="s">
        <v>31</v>
      </c>
      <c r="T4589" s="1" t="s">
        <v>13536</v>
      </c>
      <c r="U4589" s="3">
        <v>45016</v>
      </c>
    </row>
    <row r="4590" spans="1:21" x14ac:dyDescent="0.3">
      <c r="A4590" s="1" t="s">
        <v>12588</v>
      </c>
      <c r="B4590" s="1" t="s">
        <v>424</v>
      </c>
      <c r="C4590" s="1" t="s">
        <v>6175</v>
      </c>
      <c r="D4590" s="1" t="str">
        <f>_xlfn.CONCAT(EcommerceDataset[[#This Row],[first_name]]," ",EcommerceDataset[[#This Row],[last_name]])</f>
        <v>Sarah Shepherd</v>
      </c>
      <c r="E4590" s="1" t="s">
        <v>36</v>
      </c>
      <c r="F4590" s="1" t="s">
        <v>37</v>
      </c>
      <c r="G4590" s="1" t="s">
        <v>38</v>
      </c>
      <c r="H4590" s="1" t="s">
        <v>51</v>
      </c>
      <c r="I4590" s="1" t="s">
        <v>52</v>
      </c>
      <c r="J4590" s="1" t="s">
        <v>53</v>
      </c>
      <c r="K4590" s="4">
        <v>2</v>
      </c>
      <c r="L4590" s="5">
        <v>59</v>
      </c>
      <c r="M4590" s="5">
        <f>EcommerceDataset[[#This Row],[quantity]]*EcommerceDataset[[#This Row],[unit_price]]</f>
        <v>118</v>
      </c>
      <c r="N4590" s="1" t="s">
        <v>13537</v>
      </c>
      <c r="O4590" s="3">
        <v>45461</v>
      </c>
      <c r="P4590" s="1" t="s">
        <v>109</v>
      </c>
      <c r="Q4590" s="1" t="s">
        <v>30</v>
      </c>
      <c r="R4590" s="4">
        <v>3</v>
      </c>
      <c r="S4590" s="1" t="s">
        <v>66</v>
      </c>
      <c r="T4590" s="1" t="s">
        <v>13538</v>
      </c>
      <c r="U4590" s="3">
        <v>44952</v>
      </c>
    </row>
    <row r="4591" spans="1:21" x14ac:dyDescent="0.3">
      <c r="A4591" s="1" t="s">
        <v>5498</v>
      </c>
      <c r="B4591" s="1" t="s">
        <v>2742</v>
      </c>
      <c r="C4591" s="1" t="s">
        <v>457</v>
      </c>
      <c r="D4591" s="1" t="str">
        <f>_xlfn.CONCAT(EcommerceDataset[[#This Row],[first_name]]," ",EcommerceDataset[[#This Row],[last_name]])</f>
        <v>Joe Clark</v>
      </c>
      <c r="E4591" s="1" t="s">
        <v>80</v>
      </c>
      <c r="F4591" s="1" t="s">
        <v>23</v>
      </c>
      <c r="G4591" s="1" t="s">
        <v>61</v>
      </c>
      <c r="H4591" s="1" t="s">
        <v>51</v>
      </c>
      <c r="I4591" s="1" t="s">
        <v>52</v>
      </c>
      <c r="J4591" s="1" t="s">
        <v>53</v>
      </c>
      <c r="K4591" s="4">
        <v>5</v>
      </c>
      <c r="L4591" s="5">
        <v>59</v>
      </c>
      <c r="M4591" s="5">
        <f>EcommerceDataset[[#This Row],[quantity]]*EcommerceDataset[[#This Row],[unit_price]]</f>
        <v>295</v>
      </c>
      <c r="N4591" s="1" t="s">
        <v>13539</v>
      </c>
      <c r="O4591" s="3">
        <v>45278</v>
      </c>
      <c r="P4591" s="1" t="s">
        <v>102</v>
      </c>
      <c r="Q4591" s="1" t="s">
        <v>30</v>
      </c>
      <c r="R4591" s="4">
        <v>2</v>
      </c>
      <c r="S4591" s="1" t="s">
        <v>66</v>
      </c>
      <c r="T4591" s="1" t="s">
        <v>13540</v>
      </c>
      <c r="U4591" s="3">
        <v>45449</v>
      </c>
    </row>
    <row r="4592" spans="1:21" x14ac:dyDescent="0.3">
      <c r="A4592" s="1" t="s">
        <v>6517</v>
      </c>
      <c r="B4592" s="1" t="s">
        <v>438</v>
      </c>
      <c r="C4592" s="1" t="s">
        <v>407</v>
      </c>
      <c r="D4592" s="1" t="str">
        <f>_xlfn.CONCAT(EcommerceDataset[[#This Row],[first_name]]," ",EcommerceDataset[[#This Row],[last_name]])</f>
        <v>Antonio Thompson</v>
      </c>
      <c r="E4592" s="1" t="s">
        <v>22</v>
      </c>
      <c r="F4592" s="1" t="s">
        <v>49</v>
      </c>
      <c r="G4592" s="1" t="s">
        <v>24</v>
      </c>
      <c r="H4592" s="1" t="s">
        <v>120</v>
      </c>
      <c r="I4592" s="1" t="s">
        <v>121</v>
      </c>
      <c r="J4592" s="1" t="s">
        <v>122</v>
      </c>
      <c r="K4592" s="4">
        <v>5</v>
      </c>
      <c r="L4592" s="5">
        <v>149</v>
      </c>
      <c r="M4592" s="5">
        <f>EcommerceDataset[[#This Row],[quantity]]*EcommerceDataset[[#This Row],[unit_price]]</f>
        <v>745</v>
      </c>
      <c r="N4592" s="1" t="s">
        <v>13541</v>
      </c>
      <c r="O4592" s="3">
        <v>45430</v>
      </c>
      <c r="P4592" s="1" t="s">
        <v>55</v>
      </c>
      <c r="Q4592" s="1" t="s">
        <v>43</v>
      </c>
      <c r="R4592" s="4">
        <v>1</v>
      </c>
      <c r="S4592" s="1" t="s">
        <v>31</v>
      </c>
      <c r="T4592" s="1" t="s">
        <v>13542</v>
      </c>
      <c r="U4592" s="3">
        <v>45734</v>
      </c>
    </row>
    <row r="4593" spans="1:21" x14ac:dyDescent="0.3">
      <c r="A4593" s="1" t="s">
        <v>5570</v>
      </c>
      <c r="B4593" s="1" t="s">
        <v>200</v>
      </c>
      <c r="C4593" s="1" t="s">
        <v>5571</v>
      </c>
      <c r="D4593" s="1" t="str">
        <f>_xlfn.CONCAT(EcommerceDataset[[#This Row],[first_name]]," ",EcommerceDataset[[#This Row],[last_name]])</f>
        <v>Robert Morse</v>
      </c>
      <c r="E4593" s="1" t="s">
        <v>22</v>
      </c>
      <c r="F4593" s="1" t="s">
        <v>37</v>
      </c>
      <c r="G4593" s="1" t="s">
        <v>119</v>
      </c>
      <c r="H4593" s="1" t="s">
        <v>86</v>
      </c>
      <c r="I4593" s="1" t="s">
        <v>87</v>
      </c>
      <c r="J4593" s="1" t="s">
        <v>64</v>
      </c>
      <c r="K4593" s="4">
        <v>3</v>
      </c>
      <c r="L4593" s="5">
        <v>99</v>
      </c>
      <c r="M4593" s="5">
        <f>EcommerceDataset[[#This Row],[quantity]]*EcommerceDataset[[#This Row],[unit_price]]</f>
        <v>297</v>
      </c>
      <c r="N4593" s="1" t="s">
        <v>13543</v>
      </c>
      <c r="O4593" s="3">
        <v>45433</v>
      </c>
      <c r="P4593" s="1" t="s">
        <v>109</v>
      </c>
      <c r="Q4593" s="1" t="s">
        <v>30</v>
      </c>
      <c r="R4593" s="4">
        <v>4</v>
      </c>
      <c r="S4593" s="1" t="s">
        <v>66</v>
      </c>
      <c r="T4593" s="1" t="s">
        <v>13544</v>
      </c>
      <c r="U4593" s="3">
        <v>45199</v>
      </c>
    </row>
    <row r="4594" spans="1:21" x14ac:dyDescent="0.3">
      <c r="A4594" s="1" t="s">
        <v>2528</v>
      </c>
      <c r="B4594" s="1" t="s">
        <v>1610</v>
      </c>
      <c r="C4594" s="1" t="s">
        <v>275</v>
      </c>
      <c r="D4594" s="1" t="str">
        <f>_xlfn.CONCAT(EcommerceDataset[[#This Row],[first_name]]," ",EcommerceDataset[[#This Row],[last_name]])</f>
        <v>Gregory Smith</v>
      </c>
      <c r="E4594" s="1" t="s">
        <v>80</v>
      </c>
      <c r="F4594" s="1" t="s">
        <v>37</v>
      </c>
      <c r="G4594" s="1" t="s">
        <v>71</v>
      </c>
      <c r="H4594" s="1" t="s">
        <v>217</v>
      </c>
      <c r="I4594" s="1" t="s">
        <v>218</v>
      </c>
      <c r="J4594" s="1" t="s">
        <v>27</v>
      </c>
      <c r="K4594" s="4">
        <v>4</v>
      </c>
      <c r="L4594" s="5">
        <v>899</v>
      </c>
      <c r="M4594" s="5">
        <f>EcommerceDataset[[#This Row],[quantity]]*EcommerceDataset[[#This Row],[unit_price]]</f>
        <v>3596</v>
      </c>
      <c r="N4594" s="1" t="s">
        <v>13545</v>
      </c>
      <c r="O4594" s="3">
        <v>44827</v>
      </c>
      <c r="P4594" s="1" t="s">
        <v>109</v>
      </c>
      <c r="Q4594" s="1" t="s">
        <v>56</v>
      </c>
      <c r="R4594" s="4">
        <v>4</v>
      </c>
      <c r="S4594" s="1" t="s">
        <v>132</v>
      </c>
      <c r="T4594" s="1" t="s">
        <v>13546</v>
      </c>
      <c r="U4594" s="3">
        <v>45130</v>
      </c>
    </row>
    <row r="4595" spans="1:21" x14ac:dyDescent="0.3">
      <c r="A4595" s="1" t="s">
        <v>19</v>
      </c>
      <c r="B4595" s="1" t="s">
        <v>20</v>
      </c>
      <c r="C4595" s="1" t="s">
        <v>21</v>
      </c>
      <c r="D4595" s="1" t="str">
        <f>_xlfn.CONCAT(EcommerceDataset[[#This Row],[first_name]]," ",EcommerceDataset[[#This Row],[last_name]])</f>
        <v>Erica Oliver</v>
      </c>
      <c r="E4595" s="1" t="s">
        <v>22</v>
      </c>
      <c r="F4595" s="1" t="s">
        <v>23</v>
      </c>
      <c r="G4595" s="1" t="s">
        <v>24</v>
      </c>
      <c r="H4595" s="1" t="s">
        <v>120</v>
      </c>
      <c r="I4595" s="1" t="s">
        <v>121</v>
      </c>
      <c r="J4595" s="1" t="s">
        <v>122</v>
      </c>
      <c r="K4595" s="4">
        <v>2</v>
      </c>
      <c r="L4595" s="5">
        <v>149</v>
      </c>
      <c r="M4595" s="5">
        <f>EcommerceDataset[[#This Row],[quantity]]*EcommerceDataset[[#This Row],[unit_price]]</f>
        <v>298</v>
      </c>
      <c r="N4595" s="1" t="s">
        <v>13547</v>
      </c>
      <c r="O4595" s="3">
        <v>44936</v>
      </c>
      <c r="P4595" s="1" t="s">
        <v>102</v>
      </c>
      <c r="Q4595" s="1" t="s">
        <v>43</v>
      </c>
      <c r="R4595" s="4">
        <v>2</v>
      </c>
      <c r="S4595" s="1" t="s">
        <v>132</v>
      </c>
      <c r="T4595" s="1" t="s">
        <v>13548</v>
      </c>
      <c r="U4595" s="3">
        <v>45349</v>
      </c>
    </row>
    <row r="4596" spans="1:21" x14ac:dyDescent="0.3">
      <c r="A4596" s="1" t="s">
        <v>13549</v>
      </c>
      <c r="B4596" s="1" t="s">
        <v>912</v>
      </c>
      <c r="C4596" s="1" t="s">
        <v>156</v>
      </c>
      <c r="D4596" s="1" t="str">
        <f>_xlfn.CONCAT(EcommerceDataset[[#This Row],[first_name]]," ",EcommerceDataset[[#This Row],[last_name]])</f>
        <v>Karen Day</v>
      </c>
      <c r="E4596" s="1" t="s">
        <v>80</v>
      </c>
      <c r="F4596" s="1" t="s">
        <v>37</v>
      </c>
      <c r="G4596" s="1" t="s">
        <v>119</v>
      </c>
      <c r="H4596" s="1" t="s">
        <v>390</v>
      </c>
      <c r="I4596" s="1" t="s">
        <v>391</v>
      </c>
      <c r="J4596" s="1" t="s">
        <v>122</v>
      </c>
      <c r="K4596" s="4">
        <v>4</v>
      </c>
      <c r="L4596" s="5">
        <v>25</v>
      </c>
      <c r="M4596" s="5">
        <f>EcommerceDataset[[#This Row],[quantity]]*EcommerceDataset[[#This Row],[unit_price]]</f>
        <v>100</v>
      </c>
      <c r="N4596" s="1" t="s">
        <v>13550</v>
      </c>
      <c r="O4596" s="3">
        <v>44839</v>
      </c>
      <c r="P4596" s="1" t="s">
        <v>55</v>
      </c>
      <c r="Q4596" s="1" t="s">
        <v>56</v>
      </c>
      <c r="R4596" s="4">
        <v>2</v>
      </c>
      <c r="S4596" s="1" t="s">
        <v>66</v>
      </c>
      <c r="T4596" s="1" t="s">
        <v>13551</v>
      </c>
      <c r="U4596" s="3">
        <v>45725</v>
      </c>
    </row>
    <row r="4597" spans="1:21" x14ac:dyDescent="0.3">
      <c r="A4597" s="1" t="s">
        <v>13552</v>
      </c>
      <c r="B4597" s="1" t="s">
        <v>247</v>
      </c>
      <c r="C4597" s="1" t="s">
        <v>6688</v>
      </c>
      <c r="D4597" s="1" t="str">
        <f>_xlfn.CONCAT(EcommerceDataset[[#This Row],[first_name]]," ",EcommerceDataset[[#This Row],[last_name]])</f>
        <v>Michael Whitehead</v>
      </c>
      <c r="E4597" s="1" t="s">
        <v>22</v>
      </c>
      <c r="F4597" s="1" t="s">
        <v>23</v>
      </c>
      <c r="G4597" s="1" t="s">
        <v>185</v>
      </c>
      <c r="H4597" s="1" t="s">
        <v>120</v>
      </c>
      <c r="I4597" s="1" t="s">
        <v>121</v>
      </c>
      <c r="J4597" s="1" t="s">
        <v>122</v>
      </c>
      <c r="K4597" s="4">
        <v>3</v>
      </c>
      <c r="L4597" s="5">
        <v>149</v>
      </c>
      <c r="M4597" s="5">
        <f>EcommerceDataset[[#This Row],[quantity]]*EcommerceDataset[[#This Row],[unit_price]]</f>
        <v>447</v>
      </c>
      <c r="N4597" s="1" t="s">
        <v>13553</v>
      </c>
      <c r="O4597" s="3">
        <v>45040</v>
      </c>
      <c r="P4597" s="1" t="s">
        <v>109</v>
      </c>
      <c r="Q4597" s="1" t="s">
        <v>43</v>
      </c>
      <c r="R4597" s="4">
        <v>1</v>
      </c>
      <c r="S4597" s="1" t="s">
        <v>44</v>
      </c>
      <c r="T4597" s="1" t="s">
        <v>13554</v>
      </c>
      <c r="U4597" s="3">
        <v>45883</v>
      </c>
    </row>
    <row r="4598" spans="1:21" x14ac:dyDescent="0.3">
      <c r="A4598" s="1" t="s">
        <v>13555</v>
      </c>
      <c r="B4598" s="1" t="s">
        <v>1762</v>
      </c>
      <c r="C4598" s="1" t="s">
        <v>2344</v>
      </c>
      <c r="D4598" s="1" t="str">
        <f>_xlfn.CONCAT(EcommerceDataset[[#This Row],[first_name]]," ",EcommerceDataset[[#This Row],[last_name]])</f>
        <v>Jesse Keith</v>
      </c>
      <c r="E4598" s="1" t="s">
        <v>80</v>
      </c>
      <c r="F4598" s="1" t="s">
        <v>49</v>
      </c>
      <c r="G4598" s="1" t="s">
        <v>185</v>
      </c>
      <c r="H4598" s="1" t="s">
        <v>72</v>
      </c>
      <c r="I4598" s="1" t="s">
        <v>73</v>
      </c>
      <c r="J4598" s="1" t="s">
        <v>41</v>
      </c>
      <c r="K4598" s="4">
        <v>1</v>
      </c>
      <c r="L4598" s="5">
        <v>110</v>
      </c>
      <c r="M4598" s="5">
        <f>EcommerceDataset[[#This Row],[quantity]]*EcommerceDataset[[#This Row],[unit_price]]</f>
        <v>110</v>
      </c>
      <c r="N4598" s="1" t="s">
        <v>13556</v>
      </c>
      <c r="O4598" s="3">
        <v>45049</v>
      </c>
      <c r="P4598" s="1" t="s">
        <v>75</v>
      </c>
      <c r="Q4598" s="1" t="s">
        <v>43</v>
      </c>
      <c r="R4598" s="4">
        <v>3</v>
      </c>
      <c r="S4598" s="1" t="s">
        <v>66</v>
      </c>
      <c r="T4598" s="1" t="s">
        <v>13557</v>
      </c>
      <c r="U4598" s="3">
        <v>45173</v>
      </c>
    </row>
    <row r="4599" spans="1:21" x14ac:dyDescent="0.3">
      <c r="A4599" s="1" t="s">
        <v>3959</v>
      </c>
      <c r="B4599" s="1" t="s">
        <v>1271</v>
      </c>
      <c r="C4599" s="1" t="s">
        <v>1650</v>
      </c>
      <c r="D4599" s="1" t="str">
        <f>_xlfn.CONCAT(EcommerceDataset[[#This Row],[first_name]]," ",EcommerceDataset[[#This Row],[last_name]])</f>
        <v>Ryan Kim</v>
      </c>
      <c r="E4599" s="1" t="s">
        <v>36</v>
      </c>
      <c r="F4599" s="1" t="s">
        <v>23</v>
      </c>
      <c r="G4599" s="1" t="s">
        <v>185</v>
      </c>
      <c r="H4599" s="1" t="s">
        <v>120</v>
      </c>
      <c r="I4599" s="1" t="s">
        <v>121</v>
      </c>
      <c r="J4599" s="1" t="s">
        <v>122</v>
      </c>
      <c r="K4599" s="4">
        <v>1</v>
      </c>
      <c r="L4599" s="5">
        <v>149</v>
      </c>
      <c r="M4599" s="5">
        <f>EcommerceDataset[[#This Row],[quantity]]*EcommerceDataset[[#This Row],[unit_price]]</f>
        <v>149</v>
      </c>
      <c r="N4599" s="1" t="s">
        <v>13558</v>
      </c>
      <c r="O4599" s="3">
        <v>45127</v>
      </c>
      <c r="P4599" s="1" t="s">
        <v>55</v>
      </c>
      <c r="Q4599" s="1" t="s">
        <v>56</v>
      </c>
      <c r="R4599" s="4">
        <v>5</v>
      </c>
      <c r="S4599" s="1" t="s">
        <v>103</v>
      </c>
      <c r="T4599" s="1" t="s">
        <v>13559</v>
      </c>
      <c r="U4599" s="3">
        <v>45175</v>
      </c>
    </row>
    <row r="4600" spans="1:21" x14ac:dyDescent="0.3">
      <c r="A4600" s="1" t="s">
        <v>6276</v>
      </c>
      <c r="B4600" s="1" t="s">
        <v>429</v>
      </c>
      <c r="C4600" s="1" t="s">
        <v>539</v>
      </c>
      <c r="D4600" s="1" t="str">
        <f>_xlfn.CONCAT(EcommerceDataset[[#This Row],[first_name]]," ",EcommerceDataset[[#This Row],[last_name]])</f>
        <v>Patricia Anderson</v>
      </c>
      <c r="E4600" s="1" t="s">
        <v>36</v>
      </c>
      <c r="F4600" s="1" t="s">
        <v>23</v>
      </c>
      <c r="G4600" s="1" t="s">
        <v>24</v>
      </c>
      <c r="H4600" s="1" t="s">
        <v>128</v>
      </c>
      <c r="I4600" s="1" t="s">
        <v>129</v>
      </c>
      <c r="J4600" s="1" t="s">
        <v>130</v>
      </c>
      <c r="K4600" s="4">
        <v>4</v>
      </c>
      <c r="L4600" s="5">
        <v>129</v>
      </c>
      <c r="M4600" s="5">
        <f>EcommerceDataset[[#This Row],[quantity]]*EcommerceDataset[[#This Row],[unit_price]]</f>
        <v>516</v>
      </c>
      <c r="N4600" s="1" t="s">
        <v>13560</v>
      </c>
      <c r="O4600" s="3">
        <v>45282</v>
      </c>
      <c r="P4600" s="1" t="s">
        <v>109</v>
      </c>
      <c r="Q4600" s="1" t="s">
        <v>30</v>
      </c>
      <c r="R4600" s="4">
        <v>4</v>
      </c>
      <c r="S4600" s="1" t="s">
        <v>44</v>
      </c>
      <c r="T4600" s="1" t="s">
        <v>13561</v>
      </c>
      <c r="U4600" s="3">
        <v>45763</v>
      </c>
    </row>
    <row r="4601" spans="1:21" x14ac:dyDescent="0.3">
      <c r="A4601" s="1" t="s">
        <v>3022</v>
      </c>
      <c r="B4601" s="1" t="s">
        <v>529</v>
      </c>
      <c r="C4601" s="1" t="s">
        <v>201</v>
      </c>
      <c r="D4601" s="1" t="str">
        <f>_xlfn.CONCAT(EcommerceDataset[[#This Row],[first_name]]," ",EcommerceDataset[[#This Row],[last_name]])</f>
        <v>Jeremy Sanchez</v>
      </c>
      <c r="E4601" s="1" t="s">
        <v>22</v>
      </c>
      <c r="F4601" s="1" t="s">
        <v>49</v>
      </c>
      <c r="G4601" s="1" t="s">
        <v>24</v>
      </c>
      <c r="H4601" s="1" t="s">
        <v>72</v>
      </c>
      <c r="I4601" s="1" t="s">
        <v>73</v>
      </c>
      <c r="J4601" s="1" t="s">
        <v>41</v>
      </c>
      <c r="K4601" s="4">
        <v>1</v>
      </c>
      <c r="L4601" s="5">
        <v>110</v>
      </c>
      <c r="M4601" s="5">
        <f>EcommerceDataset[[#This Row],[quantity]]*EcommerceDataset[[#This Row],[unit_price]]</f>
        <v>110</v>
      </c>
      <c r="N4601" s="1" t="s">
        <v>13562</v>
      </c>
      <c r="O4601" s="3">
        <v>45147</v>
      </c>
      <c r="P4601" s="1" t="s">
        <v>109</v>
      </c>
      <c r="Q4601" s="1" t="s">
        <v>30</v>
      </c>
      <c r="R4601" s="4">
        <v>1</v>
      </c>
      <c r="S4601" s="1" t="s">
        <v>132</v>
      </c>
      <c r="T4601" s="1" t="s">
        <v>13563</v>
      </c>
      <c r="U4601" s="3">
        <v>45191</v>
      </c>
    </row>
    <row r="4602" spans="1:21" x14ac:dyDescent="0.3">
      <c r="A4602" s="1" t="s">
        <v>13564</v>
      </c>
      <c r="B4602" s="1" t="s">
        <v>34</v>
      </c>
      <c r="C4602" s="1" t="s">
        <v>2088</v>
      </c>
      <c r="D4602" s="1" t="str">
        <f>_xlfn.CONCAT(EcommerceDataset[[#This Row],[first_name]]," ",EcommerceDataset[[#This Row],[last_name]])</f>
        <v>Christopher Farmer</v>
      </c>
      <c r="E4602" s="1" t="s">
        <v>36</v>
      </c>
      <c r="F4602" s="1" t="s">
        <v>49</v>
      </c>
      <c r="G4602" s="1" t="s">
        <v>38</v>
      </c>
      <c r="H4602" s="1" t="s">
        <v>167</v>
      </c>
      <c r="I4602" s="1" t="s">
        <v>168</v>
      </c>
      <c r="J4602" s="1" t="s">
        <v>130</v>
      </c>
      <c r="K4602" s="4">
        <v>4</v>
      </c>
      <c r="L4602" s="5">
        <v>80</v>
      </c>
      <c r="M4602" s="5">
        <f>EcommerceDataset[[#This Row],[quantity]]*EcommerceDataset[[#This Row],[unit_price]]</f>
        <v>320</v>
      </c>
      <c r="N4602" s="1" t="s">
        <v>13565</v>
      </c>
      <c r="O4602" s="3">
        <v>44994</v>
      </c>
      <c r="P4602" s="1" t="s">
        <v>102</v>
      </c>
      <c r="Q4602" s="1" t="s">
        <v>43</v>
      </c>
      <c r="R4602" s="4">
        <v>3</v>
      </c>
      <c r="S4602" s="1" t="s">
        <v>132</v>
      </c>
      <c r="T4602" s="1" t="s">
        <v>13566</v>
      </c>
      <c r="U4602" s="3">
        <v>45031</v>
      </c>
    </row>
    <row r="4603" spans="1:21" x14ac:dyDescent="0.3">
      <c r="A4603" s="1" t="s">
        <v>11921</v>
      </c>
      <c r="B4603" s="1" t="s">
        <v>8294</v>
      </c>
      <c r="C4603" s="1" t="s">
        <v>671</v>
      </c>
      <c r="D4603" s="1" t="str">
        <f>_xlfn.CONCAT(EcommerceDataset[[#This Row],[first_name]]," ",EcommerceDataset[[#This Row],[last_name]])</f>
        <v>Norman Morris</v>
      </c>
      <c r="E4603" s="1" t="s">
        <v>80</v>
      </c>
      <c r="F4603" s="1" t="s">
        <v>49</v>
      </c>
      <c r="G4603" s="1" t="s">
        <v>93</v>
      </c>
      <c r="H4603" s="1" t="s">
        <v>72</v>
      </c>
      <c r="I4603" s="1" t="s">
        <v>73</v>
      </c>
      <c r="J4603" s="1" t="s">
        <v>41</v>
      </c>
      <c r="K4603" s="4">
        <v>2</v>
      </c>
      <c r="L4603" s="5">
        <v>110</v>
      </c>
      <c r="M4603" s="5">
        <f>EcommerceDataset[[#This Row],[quantity]]*EcommerceDataset[[#This Row],[unit_price]]</f>
        <v>220</v>
      </c>
      <c r="N4603" s="1" t="s">
        <v>13567</v>
      </c>
      <c r="O4603" s="3">
        <v>45012</v>
      </c>
      <c r="P4603" s="1" t="s">
        <v>29</v>
      </c>
      <c r="Q4603" s="1" t="s">
        <v>30</v>
      </c>
      <c r="R4603" s="4">
        <v>3</v>
      </c>
      <c r="S4603" s="1" t="s">
        <v>132</v>
      </c>
      <c r="T4603" s="1" t="s">
        <v>13568</v>
      </c>
      <c r="U4603" s="3">
        <v>44938</v>
      </c>
    </row>
    <row r="4604" spans="1:21" x14ac:dyDescent="0.3">
      <c r="A4604" s="1" t="s">
        <v>13569</v>
      </c>
      <c r="B4604" s="1" t="s">
        <v>8130</v>
      </c>
      <c r="C4604" s="1" t="s">
        <v>976</v>
      </c>
      <c r="D4604" s="1" t="str">
        <f>_xlfn.CONCAT(EcommerceDataset[[#This Row],[first_name]]," ",EcommerceDataset[[#This Row],[last_name]])</f>
        <v>Regina Matthews</v>
      </c>
      <c r="E4604" s="1" t="s">
        <v>36</v>
      </c>
      <c r="F4604" s="1" t="s">
        <v>49</v>
      </c>
      <c r="G4604" s="1" t="s">
        <v>119</v>
      </c>
      <c r="H4604" s="1" t="s">
        <v>39</v>
      </c>
      <c r="I4604" s="1" t="s">
        <v>40</v>
      </c>
      <c r="J4604" s="1" t="s">
        <v>41</v>
      </c>
      <c r="K4604" s="4">
        <v>2</v>
      </c>
      <c r="L4604" s="5">
        <v>59</v>
      </c>
      <c r="M4604" s="5">
        <f>EcommerceDataset[[#This Row],[quantity]]*EcommerceDataset[[#This Row],[unit_price]]</f>
        <v>118</v>
      </c>
      <c r="N4604" s="1" t="s">
        <v>13570</v>
      </c>
      <c r="O4604" s="3">
        <v>45175</v>
      </c>
      <c r="P4604" s="1" t="s">
        <v>102</v>
      </c>
      <c r="Q4604" s="1" t="s">
        <v>56</v>
      </c>
      <c r="R4604" s="4">
        <v>3</v>
      </c>
      <c r="S4604" s="1" t="s">
        <v>103</v>
      </c>
      <c r="T4604" s="1" t="s">
        <v>13571</v>
      </c>
      <c r="U4604" s="3">
        <v>45696</v>
      </c>
    </row>
    <row r="4605" spans="1:21" x14ac:dyDescent="0.3">
      <c r="A4605" s="1" t="s">
        <v>9406</v>
      </c>
      <c r="B4605" s="1" t="s">
        <v>3901</v>
      </c>
      <c r="C4605" s="1" t="s">
        <v>3373</v>
      </c>
      <c r="D4605" s="1" t="str">
        <f>_xlfn.CONCAT(EcommerceDataset[[#This Row],[first_name]]," ",EcommerceDataset[[#This Row],[last_name]])</f>
        <v>Lydia Rodriguez</v>
      </c>
      <c r="E4605" s="1" t="s">
        <v>36</v>
      </c>
      <c r="F4605" s="1" t="s">
        <v>49</v>
      </c>
      <c r="G4605" s="1" t="s">
        <v>151</v>
      </c>
      <c r="H4605" s="1" t="s">
        <v>190</v>
      </c>
      <c r="I4605" s="1" t="s">
        <v>191</v>
      </c>
      <c r="J4605" s="1" t="s">
        <v>41</v>
      </c>
      <c r="K4605" s="4">
        <v>3</v>
      </c>
      <c r="L4605" s="5">
        <v>120</v>
      </c>
      <c r="M4605" s="5">
        <f>EcommerceDataset[[#This Row],[quantity]]*EcommerceDataset[[#This Row],[unit_price]]</f>
        <v>360</v>
      </c>
      <c r="N4605" s="1" t="s">
        <v>13572</v>
      </c>
      <c r="O4605" s="3">
        <v>44878</v>
      </c>
      <c r="P4605" s="1" t="s">
        <v>75</v>
      </c>
      <c r="Q4605" s="1" t="s">
        <v>30</v>
      </c>
      <c r="R4605" s="4">
        <v>4</v>
      </c>
      <c r="S4605" s="1" t="s">
        <v>66</v>
      </c>
      <c r="T4605" s="1" t="s">
        <v>13573</v>
      </c>
      <c r="U4605" s="3">
        <v>45340</v>
      </c>
    </row>
    <row r="4606" spans="1:21" x14ac:dyDescent="0.3">
      <c r="A4606" s="1" t="s">
        <v>13574</v>
      </c>
      <c r="B4606" s="1" t="s">
        <v>1755</v>
      </c>
      <c r="C4606" s="1" t="s">
        <v>2423</v>
      </c>
      <c r="D4606" s="1" t="str">
        <f>_xlfn.CONCAT(EcommerceDataset[[#This Row],[first_name]]," ",EcommerceDataset[[#This Row],[last_name]])</f>
        <v>Pamela Dalton</v>
      </c>
      <c r="E4606" s="1" t="s">
        <v>80</v>
      </c>
      <c r="F4606" s="1" t="s">
        <v>23</v>
      </c>
      <c r="G4606" s="1" t="s">
        <v>119</v>
      </c>
      <c r="H4606" s="1" t="s">
        <v>120</v>
      </c>
      <c r="I4606" s="1" t="s">
        <v>121</v>
      </c>
      <c r="J4606" s="1" t="s">
        <v>122</v>
      </c>
      <c r="K4606" s="4">
        <v>5</v>
      </c>
      <c r="L4606" s="5">
        <v>149</v>
      </c>
      <c r="M4606" s="5">
        <f>EcommerceDataset[[#This Row],[quantity]]*EcommerceDataset[[#This Row],[unit_price]]</f>
        <v>745</v>
      </c>
      <c r="N4606" s="1" t="s">
        <v>13575</v>
      </c>
      <c r="O4606" s="3">
        <v>44987</v>
      </c>
      <c r="P4606" s="1" t="s">
        <v>102</v>
      </c>
      <c r="Q4606" s="1" t="s">
        <v>30</v>
      </c>
      <c r="R4606" s="4">
        <v>4</v>
      </c>
      <c r="S4606" s="1" t="s">
        <v>31</v>
      </c>
      <c r="T4606" s="1" t="s">
        <v>13576</v>
      </c>
      <c r="U4606" s="3">
        <v>45405</v>
      </c>
    </row>
    <row r="4607" spans="1:21" x14ac:dyDescent="0.3">
      <c r="A4607" s="1" t="s">
        <v>12257</v>
      </c>
      <c r="B4607" s="1" t="s">
        <v>1773</v>
      </c>
      <c r="C4607" s="1" t="s">
        <v>1163</v>
      </c>
      <c r="D4607" s="1" t="str">
        <f>_xlfn.CONCAT(EcommerceDataset[[#This Row],[first_name]]," ",EcommerceDataset[[#This Row],[last_name]])</f>
        <v>Steven Walker</v>
      </c>
      <c r="E4607" s="1" t="s">
        <v>22</v>
      </c>
      <c r="F4607" s="1" t="s">
        <v>49</v>
      </c>
      <c r="G4607" s="1" t="s">
        <v>50</v>
      </c>
      <c r="H4607" s="1" t="s">
        <v>137</v>
      </c>
      <c r="I4607" s="1" t="s">
        <v>138</v>
      </c>
      <c r="J4607" s="1" t="s">
        <v>27</v>
      </c>
      <c r="K4607" s="4">
        <v>5</v>
      </c>
      <c r="L4607" s="5">
        <v>999</v>
      </c>
      <c r="M4607" s="5">
        <f>EcommerceDataset[[#This Row],[quantity]]*EcommerceDataset[[#This Row],[unit_price]]</f>
        <v>4995</v>
      </c>
      <c r="N4607" s="1" t="s">
        <v>13577</v>
      </c>
      <c r="O4607" s="3">
        <v>45159</v>
      </c>
      <c r="P4607" s="1" t="s">
        <v>102</v>
      </c>
      <c r="Q4607" s="1" t="s">
        <v>43</v>
      </c>
      <c r="R4607" s="4">
        <v>3</v>
      </c>
      <c r="S4607" s="1" t="s">
        <v>132</v>
      </c>
      <c r="T4607" s="1" t="s">
        <v>13578</v>
      </c>
      <c r="U4607" s="3">
        <v>44807</v>
      </c>
    </row>
    <row r="4608" spans="1:21" x14ac:dyDescent="0.3">
      <c r="A4608" s="1" t="s">
        <v>9263</v>
      </c>
      <c r="B4608" s="1" t="s">
        <v>636</v>
      </c>
      <c r="C4608" s="1" t="s">
        <v>3555</v>
      </c>
      <c r="D4608" s="1" t="str">
        <f>_xlfn.CONCAT(EcommerceDataset[[#This Row],[first_name]]," ",EcommerceDataset[[#This Row],[last_name]])</f>
        <v>Amber Patterson</v>
      </c>
      <c r="E4608" s="1" t="s">
        <v>80</v>
      </c>
      <c r="F4608" s="1" t="s">
        <v>49</v>
      </c>
      <c r="G4608" s="1" t="s">
        <v>185</v>
      </c>
      <c r="H4608" s="1" t="s">
        <v>128</v>
      </c>
      <c r="I4608" s="1" t="s">
        <v>129</v>
      </c>
      <c r="J4608" s="1" t="s">
        <v>130</v>
      </c>
      <c r="K4608" s="4">
        <v>1</v>
      </c>
      <c r="L4608" s="5">
        <v>129</v>
      </c>
      <c r="M4608" s="5">
        <f>EcommerceDataset[[#This Row],[quantity]]*EcommerceDataset[[#This Row],[unit_price]]</f>
        <v>129</v>
      </c>
      <c r="N4608" s="1" t="s">
        <v>13579</v>
      </c>
      <c r="O4608" s="3">
        <v>45710</v>
      </c>
      <c r="P4608" s="1" t="s">
        <v>109</v>
      </c>
      <c r="Q4608" s="1" t="s">
        <v>30</v>
      </c>
      <c r="R4608" s="4">
        <v>5</v>
      </c>
      <c r="S4608" s="1" t="s">
        <v>66</v>
      </c>
      <c r="T4608" s="1" t="s">
        <v>13580</v>
      </c>
      <c r="U4608" s="3">
        <v>45668</v>
      </c>
    </row>
    <row r="4609" spans="1:21" x14ac:dyDescent="0.3">
      <c r="A4609" s="1" t="s">
        <v>5142</v>
      </c>
      <c r="B4609" s="1" t="s">
        <v>247</v>
      </c>
      <c r="C4609" s="1" t="s">
        <v>5143</v>
      </c>
      <c r="D4609" s="1" t="str">
        <f>_xlfn.CONCAT(EcommerceDataset[[#This Row],[first_name]]," ",EcommerceDataset[[#This Row],[last_name]])</f>
        <v>Michael Hanna</v>
      </c>
      <c r="E4609" s="1" t="s">
        <v>22</v>
      </c>
      <c r="F4609" s="1" t="s">
        <v>49</v>
      </c>
      <c r="G4609" s="1" t="s">
        <v>61</v>
      </c>
      <c r="H4609" s="1" t="s">
        <v>51</v>
      </c>
      <c r="I4609" s="1" t="s">
        <v>52</v>
      </c>
      <c r="J4609" s="1" t="s">
        <v>53</v>
      </c>
      <c r="K4609" s="4">
        <v>5</v>
      </c>
      <c r="L4609" s="5">
        <v>59</v>
      </c>
      <c r="M4609" s="5">
        <f>EcommerceDataset[[#This Row],[quantity]]*EcommerceDataset[[#This Row],[unit_price]]</f>
        <v>295</v>
      </c>
      <c r="N4609" s="1" t="s">
        <v>13581</v>
      </c>
      <c r="O4609" s="3">
        <v>45379</v>
      </c>
      <c r="P4609" s="1" t="s">
        <v>75</v>
      </c>
      <c r="Q4609" s="1" t="s">
        <v>30</v>
      </c>
      <c r="R4609" s="4">
        <v>1</v>
      </c>
      <c r="S4609" s="1" t="s">
        <v>66</v>
      </c>
      <c r="T4609" s="1" t="s">
        <v>13582</v>
      </c>
      <c r="U4609" s="3">
        <v>44869</v>
      </c>
    </row>
    <row r="4610" spans="1:21" x14ac:dyDescent="0.3">
      <c r="A4610" s="1" t="s">
        <v>7058</v>
      </c>
      <c r="B4610" s="1" t="s">
        <v>4686</v>
      </c>
      <c r="C4610" s="1" t="s">
        <v>1410</v>
      </c>
      <c r="D4610" s="1" t="str">
        <f>_xlfn.CONCAT(EcommerceDataset[[#This Row],[first_name]]," ",EcommerceDataset[[#This Row],[last_name]])</f>
        <v>Sandra Lynch</v>
      </c>
      <c r="E4610" s="1" t="s">
        <v>22</v>
      </c>
      <c r="F4610" s="1" t="s">
        <v>49</v>
      </c>
      <c r="G4610" s="1" t="s">
        <v>71</v>
      </c>
      <c r="H4610" s="1" t="s">
        <v>167</v>
      </c>
      <c r="I4610" s="1" t="s">
        <v>168</v>
      </c>
      <c r="J4610" s="1" t="s">
        <v>130</v>
      </c>
      <c r="K4610" s="4">
        <v>1</v>
      </c>
      <c r="L4610" s="5">
        <v>80</v>
      </c>
      <c r="M4610" s="5">
        <f>EcommerceDataset[[#This Row],[quantity]]*EcommerceDataset[[#This Row],[unit_price]]</f>
        <v>80</v>
      </c>
      <c r="N4610" s="1" t="s">
        <v>13583</v>
      </c>
      <c r="O4610" s="3">
        <v>44836</v>
      </c>
      <c r="P4610" s="1" t="s">
        <v>29</v>
      </c>
      <c r="Q4610" s="1" t="s">
        <v>56</v>
      </c>
      <c r="R4610" s="4">
        <v>3</v>
      </c>
      <c r="S4610" s="1" t="s">
        <v>132</v>
      </c>
      <c r="T4610" s="1" t="s">
        <v>13584</v>
      </c>
      <c r="U4610" s="3">
        <v>45028</v>
      </c>
    </row>
    <row r="4611" spans="1:21" x14ac:dyDescent="0.3">
      <c r="A4611" s="1" t="s">
        <v>10450</v>
      </c>
      <c r="B4611" s="1" t="s">
        <v>3149</v>
      </c>
      <c r="C4611" s="1" t="s">
        <v>8674</v>
      </c>
      <c r="D4611" s="1" t="str">
        <f>_xlfn.CONCAT(EcommerceDataset[[#This Row],[first_name]]," ",EcommerceDataset[[#This Row],[last_name]])</f>
        <v>Roger Dorsey</v>
      </c>
      <c r="E4611" s="1" t="s">
        <v>36</v>
      </c>
      <c r="F4611" s="1" t="s">
        <v>49</v>
      </c>
      <c r="G4611" s="1" t="s">
        <v>61</v>
      </c>
      <c r="H4611" s="1" t="s">
        <v>128</v>
      </c>
      <c r="I4611" s="1" t="s">
        <v>129</v>
      </c>
      <c r="J4611" s="1" t="s">
        <v>130</v>
      </c>
      <c r="K4611" s="4">
        <v>4</v>
      </c>
      <c r="L4611" s="5">
        <v>129</v>
      </c>
      <c r="M4611" s="5">
        <f>EcommerceDataset[[#This Row],[quantity]]*EcommerceDataset[[#This Row],[unit_price]]</f>
        <v>516</v>
      </c>
      <c r="N4611" s="1" t="s">
        <v>13585</v>
      </c>
      <c r="O4611" s="3">
        <v>45642</v>
      </c>
      <c r="P4611" s="1" t="s">
        <v>102</v>
      </c>
      <c r="Q4611" s="1" t="s">
        <v>30</v>
      </c>
      <c r="R4611" s="4">
        <v>4</v>
      </c>
      <c r="S4611" s="1" t="s">
        <v>132</v>
      </c>
      <c r="T4611" s="1" t="s">
        <v>13586</v>
      </c>
      <c r="U4611" s="3">
        <v>45134</v>
      </c>
    </row>
    <row r="4612" spans="1:21" x14ac:dyDescent="0.3">
      <c r="A4612" s="1" t="s">
        <v>6792</v>
      </c>
      <c r="B4612" s="1" t="s">
        <v>585</v>
      </c>
      <c r="C4612" s="1" t="s">
        <v>275</v>
      </c>
      <c r="D4612" s="1" t="str">
        <f>_xlfn.CONCAT(EcommerceDataset[[#This Row],[first_name]]," ",EcommerceDataset[[#This Row],[last_name]])</f>
        <v>Brenda Smith</v>
      </c>
      <c r="E4612" s="1" t="s">
        <v>22</v>
      </c>
      <c r="F4612" s="1" t="s">
        <v>23</v>
      </c>
      <c r="G4612" s="1" t="s">
        <v>71</v>
      </c>
      <c r="H4612" s="1" t="s">
        <v>217</v>
      </c>
      <c r="I4612" s="1" t="s">
        <v>218</v>
      </c>
      <c r="J4612" s="1" t="s">
        <v>27</v>
      </c>
      <c r="K4612" s="4">
        <v>2</v>
      </c>
      <c r="L4612" s="5">
        <v>899</v>
      </c>
      <c r="M4612" s="5">
        <f>EcommerceDataset[[#This Row],[quantity]]*EcommerceDataset[[#This Row],[unit_price]]</f>
        <v>1798</v>
      </c>
      <c r="N4612" s="1" t="s">
        <v>13587</v>
      </c>
      <c r="O4612" s="3">
        <v>45154</v>
      </c>
      <c r="P4612" s="1" t="s">
        <v>102</v>
      </c>
      <c r="Q4612" s="1" t="s">
        <v>30</v>
      </c>
      <c r="R4612" s="4">
        <v>2</v>
      </c>
      <c r="S4612" s="1" t="s">
        <v>103</v>
      </c>
      <c r="T4612" s="1" t="s">
        <v>13588</v>
      </c>
      <c r="U4612" s="3">
        <v>45031</v>
      </c>
    </row>
    <row r="4613" spans="1:21" x14ac:dyDescent="0.3">
      <c r="A4613" s="1" t="s">
        <v>2335</v>
      </c>
      <c r="B4613" s="1" t="s">
        <v>1024</v>
      </c>
      <c r="C4613" s="1" t="s">
        <v>2336</v>
      </c>
      <c r="D4613" s="1" t="str">
        <f>_xlfn.CONCAT(EcommerceDataset[[#This Row],[first_name]]," ",EcommerceDataset[[#This Row],[last_name]])</f>
        <v>Cynthia Cook</v>
      </c>
      <c r="E4613" s="1" t="s">
        <v>80</v>
      </c>
      <c r="F4613" s="1" t="s">
        <v>37</v>
      </c>
      <c r="G4613" s="1" t="s">
        <v>24</v>
      </c>
      <c r="H4613" s="1" t="s">
        <v>167</v>
      </c>
      <c r="I4613" s="1" t="s">
        <v>168</v>
      </c>
      <c r="J4613" s="1" t="s">
        <v>130</v>
      </c>
      <c r="K4613" s="4">
        <v>4</v>
      </c>
      <c r="L4613" s="5">
        <v>80</v>
      </c>
      <c r="M4613" s="5">
        <f>EcommerceDataset[[#This Row],[quantity]]*EcommerceDataset[[#This Row],[unit_price]]</f>
        <v>320</v>
      </c>
      <c r="N4613" s="1" t="s">
        <v>13589</v>
      </c>
      <c r="O4613" s="3">
        <v>45098</v>
      </c>
      <c r="P4613" s="1" t="s">
        <v>109</v>
      </c>
      <c r="Q4613" s="1" t="s">
        <v>43</v>
      </c>
      <c r="R4613" s="4">
        <v>2</v>
      </c>
      <c r="S4613" s="1" t="s">
        <v>66</v>
      </c>
      <c r="T4613" s="1" t="s">
        <v>13590</v>
      </c>
      <c r="U4613" s="3">
        <v>45308</v>
      </c>
    </row>
    <row r="4614" spans="1:21" x14ac:dyDescent="0.3">
      <c r="A4614" s="1" t="s">
        <v>5677</v>
      </c>
      <c r="B4614" s="1" t="s">
        <v>2893</v>
      </c>
      <c r="C4614" s="1" t="s">
        <v>399</v>
      </c>
      <c r="D4614" s="1" t="str">
        <f>_xlfn.CONCAT(EcommerceDataset[[#This Row],[first_name]]," ",EcommerceDataset[[#This Row],[last_name]])</f>
        <v>Sharon Lewis</v>
      </c>
      <c r="E4614" s="1" t="s">
        <v>22</v>
      </c>
      <c r="F4614" s="1" t="s">
        <v>37</v>
      </c>
      <c r="G4614" s="1" t="s">
        <v>185</v>
      </c>
      <c r="H4614" s="1" t="s">
        <v>120</v>
      </c>
      <c r="I4614" s="1" t="s">
        <v>121</v>
      </c>
      <c r="J4614" s="1" t="s">
        <v>122</v>
      </c>
      <c r="K4614" s="4">
        <v>3</v>
      </c>
      <c r="L4614" s="5">
        <v>149</v>
      </c>
      <c r="M4614" s="5">
        <f>EcommerceDataset[[#This Row],[quantity]]*EcommerceDataset[[#This Row],[unit_price]]</f>
        <v>447</v>
      </c>
      <c r="N4614" s="1" t="s">
        <v>13591</v>
      </c>
      <c r="O4614" s="3">
        <v>45565</v>
      </c>
      <c r="P4614" s="1" t="s">
        <v>75</v>
      </c>
      <c r="Q4614" s="1" t="s">
        <v>43</v>
      </c>
      <c r="R4614" s="4">
        <v>5</v>
      </c>
      <c r="S4614" s="1" t="s">
        <v>132</v>
      </c>
      <c r="T4614" s="1" t="s">
        <v>13592</v>
      </c>
      <c r="U4614" s="3">
        <v>45740</v>
      </c>
    </row>
    <row r="4615" spans="1:21" x14ac:dyDescent="0.3">
      <c r="A4615" s="1" t="s">
        <v>8067</v>
      </c>
      <c r="B4615" s="1" t="s">
        <v>106</v>
      </c>
      <c r="C4615" s="1" t="s">
        <v>70</v>
      </c>
      <c r="D4615" s="1" t="str">
        <f>_xlfn.CONCAT(EcommerceDataset[[#This Row],[first_name]]," ",EcommerceDataset[[#This Row],[last_name]])</f>
        <v>Richard Johnson</v>
      </c>
      <c r="E4615" s="1" t="s">
        <v>22</v>
      </c>
      <c r="F4615" s="1" t="s">
        <v>49</v>
      </c>
      <c r="G4615" s="1" t="s">
        <v>61</v>
      </c>
      <c r="H4615" s="1" t="s">
        <v>62</v>
      </c>
      <c r="I4615" s="1" t="s">
        <v>63</v>
      </c>
      <c r="J4615" s="1" t="s">
        <v>64</v>
      </c>
      <c r="K4615" s="4">
        <v>2</v>
      </c>
      <c r="L4615" s="5">
        <v>399</v>
      </c>
      <c r="M4615" s="5">
        <f>EcommerceDataset[[#This Row],[quantity]]*EcommerceDataset[[#This Row],[unit_price]]</f>
        <v>798</v>
      </c>
      <c r="N4615" s="1" t="s">
        <v>13593</v>
      </c>
      <c r="O4615" s="3">
        <v>44992</v>
      </c>
      <c r="P4615" s="1" t="s">
        <v>109</v>
      </c>
      <c r="Q4615" s="1" t="s">
        <v>30</v>
      </c>
      <c r="R4615" s="4">
        <v>1</v>
      </c>
      <c r="S4615" s="1" t="s">
        <v>103</v>
      </c>
      <c r="T4615" s="1" t="s">
        <v>13594</v>
      </c>
      <c r="U4615" s="3">
        <v>45631</v>
      </c>
    </row>
    <row r="4616" spans="1:21" x14ac:dyDescent="0.3">
      <c r="A4616" s="1" t="s">
        <v>13595</v>
      </c>
      <c r="B4616" s="1" t="s">
        <v>69</v>
      </c>
      <c r="C4616" s="1" t="s">
        <v>713</v>
      </c>
      <c r="D4616" s="1" t="str">
        <f>_xlfn.CONCAT(EcommerceDataset[[#This Row],[first_name]]," ",EcommerceDataset[[#This Row],[last_name]])</f>
        <v>Amy George</v>
      </c>
      <c r="E4616" s="1" t="s">
        <v>22</v>
      </c>
      <c r="F4616" s="1" t="s">
        <v>37</v>
      </c>
      <c r="G4616" s="1" t="s">
        <v>93</v>
      </c>
      <c r="H4616" s="1" t="s">
        <v>217</v>
      </c>
      <c r="I4616" s="1" t="s">
        <v>218</v>
      </c>
      <c r="J4616" s="1" t="s">
        <v>27</v>
      </c>
      <c r="K4616" s="4">
        <v>4</v>
      </c>
      <c r="L4616" s="5">
        <v>899</v>
      </c>
      <c r="M4616" s="5">
        <f>EcommerceDataset[[#This Row],[quantity]]*EcommerceDataset[[#This Row],[unit_price]]</f>
        <v>3596</v>
      </c>
      <c r="N4616" s="1" t="s">
        <v>13596</v>
      </c>
      <c r="O4616" s="3">
        <v>45505</v>
      </c>
      <c r="P4616" s="1" t="s">
        <v>109</v>
      </c>
      <c r="Q4616" s="1" t="s">
        <v>43</v>
      </c>
      <c r="R4616" s="4">
        <v>5</v>
      </c>
      <c r="S4616" s="1" t="s">
        <v>31</v>
      </c>
      <c r="T4616" s="1" t="s">
        <v>13597</v>
      </c>
      <c r="U4616" s="3">
        <v>45332</v>
      </c>
    </row>
    <row r="4617" spans="1:21" x14ac:dyDescent="0.3">
      <c r="A4617" s="1" t="s">
        <v>13598</v>
      </c>
      <c r="B4617" s="1" t="s">
        <v>1383</v>
      </c>
      <c r="C4617" s="1" t="s">
        <v>457</v>
      </c>
      <c r="D4617" s="1" t="str">
        <f>_xlfn.CONCAT(EcommerceDataset[[#This Row],[first_name]]," ",EcommerceDataset[[#This Row],[last_name]])</f>
        <v>Lindsey Clark</v>
      </c>
      <c r="E4617" s="1" t="s">
        <v>22</v>
      </c>
      <c r="F4617" s="1" t="s">
        <v>23</v>
      </c>
      <c r="G4617" s="1" t="s">
        <v>24</v>
      </c>
      <c r="H4617" s="1" t="s">
        <v>167</v>
      </c>
      <c r="I4617" s="1" t="s">
        <v>168</v>
      </c>
      <c r="J4617" s="1" t="s">
        <v>130</v>
      </c>
      <c r="K4617" s="4">
        <v>5</v>
      </c>
      <c r="L4617" s="5">
        <v>80</v>
      </c>
      <c r="M4617" s="5">
        <f>EcommerceDataset[[#This Row],[quantity]]*EcommerceDataset[[#This Row],[unit_price]]</f>
        <v>400</v>
      </c>
      <c r="N4617" s="1" t="s">
        <v>13599</v>
      </c>
      <c r="O4617" s="3">
        <v>44990</v>
      </c>
      <c r="P4617" s="1" t="s">
        <v>102</v>
      </c>
      <c r="Q4617" s="1" t="s">
        <v>43</v>
      </c>
      <c r="R4617" s="4">
        <v>3</v>
      </c>
      <c r="S4617" s="1" t="s">
        <v>103</v>
      </c>
      <c r="T4617" s="1" t="s">
        <v>13600</v>
      </c>
      <c r="U4617" s="3">
        <v>45351</v>
      </c>
    </row>
    <row r="4618" spans="1:21" x14ac:dyDescent="0.3">
      <c r="A4618" s="1" t="s">
        <v>13601</v>
      </c>
      <c r="B4618" s="1" t="s">
        <v>299</v>
      </c>
      <c r="C4618" s="1" t="s">
        <v>990</v>
      </c>
      <c r="D4618" s="1" t="str">
        <f>_xlfn.CONCAT(EcommerceDataset[[#This Row],[first_name]]," ",EcommerceDataset[[#This Row],[last_name]])</f>
        <v>Heather Robbins</v>
      </c>
      <c r="E4618" s="1" t="s">
        <v>36</v>
      </c>
      <c r="F4618" s="1" t="s">
        <v>49</v>
      </c>
      <c r="G4618" s="1" t="s">
        <v>61</v>
      </c>
      <c r="H4618" s="1" t="s">
        <v>167</v>
      </c>
      <c r="I4618" s="1" t="s">
        <v>168</v>
      </c>
      <c r="J4618" s="1" t="s">
        <v>130</v>
      </c>
      <c r="K4618" s="4">
        <v>4</v>
      </c>
      <c r="L4618" s="5">
        <v>80</v>
      </c>
      <c r="M4618" s="5">
        <f>EcommerceDataset[[#This Row],[quantity]]*EcommerceDataset[[#This Row],[unit_price]]</f>
        <v>320</v>
      </c>
      <c r="N4618" s="1" t="s">
        <v>13602</v>
      </c>
      <c r="O4618" s="3">
        <v>45181</v>
      </c>
      <c r="P4618" s="1" t="s">
        <v>102</v>
      </c>
      <c r="Q4618" s="1" t="s">
        <v>56</v>
      </c>
      <c r="R4618" s="4">
        <v>1</v>
      </c>
      <c r="S4618" s="1" t="s">
        <v>103</v>
      </c>
      <c r="T4618" s="1" t="s">
        <v>13603</v>
      </c>
      <c r="U4618" s="3">
        <v>45889</v>
      </c>
    </row>
    <row r="4619" spans="1:21" x14ac:dyDescent="0.3">
      <c r="A4619" s="1" t="s">
        <v>8690</v>
      </c>
      <c r="B4619" s="1" t="s">
        <v>1414</v>
      </c>
      <c r="C4619" s="1" t="s">
        <v>248</v>
      </c>
      <c r="D4619" s="1" t="str">
        <f>_xlfn.CONCAT(EcommerceDataset[[#This Row],[first_name]]," ",EcommerceDataset[[#This Row],[last_name]])</f>
        <v>Victoria Thomas</v>
      </c>
      <c r="E4619" s="1" t="s">
        <v>80</v>
      </c>
      <c r="F4619" s="1" t="s">
        <v>23</v>
      </c>
      <c r="G4619" s="1" t="s">
        <v>38</v>
      </c>
      <c r="H4619" s="1" t="s">
        <v>390</v>
      </c>
      <c r="I4619" s="1" t="s">
        <v>391</v>
      </c>
      <c r="J4619" s="1" t="s">
        <v>122</v>
      </c>
      <c r="K4619" s="4">
        <v>1</v>
      </c>
      <c r="L4619" s="5">
        <v>25</v>
      </c>
      <c r="M4619" s="5">
        <f>EcommerceDataset[[#This Row],[quantity]]*EcommerceDataset[[#This Row],[unit_price]]</f>
        <v>25</v>
      </c>
      <c r="N4619" s="1" t="s">
        <v>13604</v>
      </c>
      <c r="O4619" s="3">
        <v>45840</v>
      </c>
      <c r="P4619" s="1" t="s">
        <v>109</v>
      </c>
      <c r="Q4619" s="1" t="s">
        <v>30</v>
      </c>
      <c r="R4619" s="4">
        <v>2</v>
      </c>
      <c r="S4619" s="1" t="s">
        <v>66</v>
      </c>
      <c r="T4619" s="1" t="s">
        <v>13605</v>
      </c>
      <c r="U4619" s="3">
        <v>44933</v>
      </c>
    </row>
    <row r="4620" spans="1:21" x14ac:dyDescent="0.3">
      <c r="A4620" s="1" t="s">
        <v>2282</v>
      </c>
      <c r="B4620" s="1" t="s">
        <v>1773</v>
      </c>
      <c r="C4620" s="1" t="s">
        <v>688</v>
      </c>
      <c r="D4620" s="1" t="str">
        <f>_xlfn.CONCAT(EcommerceDataset[[#This Row],[first_name]]," ",EcommerceDataset[[#This Row],[last_name]])</f>
        <v>Steven Taylor</v>
      </c>
      <c r="E4620" s="1" t="s">
        <v>22</v>
      </c>
      <c r="F4620" s="1" t="s">
        <v>49</v>
      </c>
      <c r="G4620" s="1" t="s">
        <v>24</v>
      </c>
      <c r="H4620" s="1" t="s">
        <v>390</v>
      </c>
      <c r="I4620" s="1" t="s">
        <v>391</v>
      </c>
      <c r="J4620" s="1" t="s">
        <v>122</v>
      </c>
      <c r="K4620" s="4">
        <v>2</v>
      </c>
      <c r="L4620" s="5">
        <v>25</v>
      </c>
      <c r="M4620" s="5">
        <f>EcommerceDataset[[#This Row],[quantity]]*EcommerceDataset[[#This Row],[unit_price]]</f>
        <v>50</v>
      </c>
      <c r="N4620" s="1" t="s">
        <v>13606</v>
      </c>
      <c r="O4620" s="3">
        <v>45692</v>
      </c>
      <c r="P4620" s="1" t="s">
        <v>55</v>
      </c>
      <c r="Q4620" s="1" t="s">
        <v>30</v>
      </c>
      <c r="R4620" s="4">
        <v>1</v>
      </c>
      <c r="S4620" s="1" t="s">
        <v>31</v>
      </c>
      <c r="T4620" s="1" t="s">
        <v>13607</v>
      </c>
      <c r="U4620" s="3">
        <v>45476</v>
      </c>
    </row>
    <row r="4621" spans="1:21" x14ac:dyDescent="0.3">
      <c r="A4621" s="1" t="s">
        <v>5992</v>
      </c>
      <c r="B4621" s="1" t="s">
        <v>1773</v>
      </c>
      <c r="C4621" s="1" t="s">
        <v>222</v>
      </c>
      <c r="D4621" s="1" t="str">
        <f>_xlfn.CONCAT(EcommerceDataset[[#This Row],[first_name]]," ",EcommerceDataset[[#This Row],[last_name]])</f>
        <v>Steven Todd</v>
      </c>
      <c r="E4621" s="1" t="s">
        <v>22</v>
      </c>
      <c r="F4621" s="1" t="s">
        <v>37</v>
      </c>
      <c r="G4621" s="1" t="s">
        <v>151</v>
      </c>
      <c r="H4621" s="1" t="s">
        <v>128</v>
      </c>
      <c r="I4621" s="1" t="s">
        <v>129</v>
      </c>
      <c r="J4621" s="1" t="s">
        <v>130</v>
      </c>
      <c r="K4621" s="4">
        <v>2</v>
      </c>
      <c r="L4621" s="5">
        <v>129</v>
      </c>
      <c r="M4621" s="5">
        <f>EcommerceDataset[[#This Row],[quantity]]*EcommerceDataset[[#This Row],[unit_price]]</f>
        <v>258</v>
      </c>
      <c r="N4621" s="1" t="s">
        <v>13608</v>
      </c>
      <c r="O4621" s="3">
        <v>45823</v>
      </c>
      <c r="P4621" s="1" t="s">
        <v>109</v>
      </c>
      <c r="Q4621" s="1" t="s">
        <v>56</v>
      </c>
      <c r="R4621" s="4">
        <v>3</v>
      </c>
      <c r="S4621" s="1" t="s">
        <v>132</v>
      </c>
      <c r="T4621" s="1" t="s">
        <v>13609</v>
      </c>
      <c r="U4621" s="3">
        <v>45741</v>
      </c>
    </row>
    <row r="4622" spans="1:21" x14ac:dyDescent="0.3">
      <c r="A4622" s="1" t="s">
        <v>6033</v>
      </c>
      <c r="B4622" s="1" t="s">
        <v>248</v>
      </c>
      <c r="C4622" s="1" t="s">
        <v>107</v>
      </c>
      <c r="D4622" s="1" t="str">
        <f>_xlfn.CONCAT(EcommerceDataset[[#This Row],[first_name]]," ",EcommerceDataset[[#This Row],[last_name]])</f>
        <v>Thomas Bell</v>
      </c>
      <c r="E4622" s="1" t="s">
        <v>22</v>
      </c>
      <c r="F4622" s="1" t="s">
        <v>49</v>
      </c>
      <c r="G4622" s="1" t="s">
        <v>71</v>
      </c>
      <c r="H4622" s="1" t="s">
        <v>86</v>
      </c>
      <c r="I4622" s="1" t="s">
        <v>87</v>
      </c>
      <c r="J4622" s="1" t="s">
        <v>64</v>
      </c>
      <c r="K4622" s="4">
        <v>3</v>
      </c>
      <c r="L4622" s="5">
        <v>99</v>
      </c>
      <c r="M4622" s="5">
        <f>EcommerceDataset[[#This Row],[quantity]]*EcommerceDataset[[#This Row],[unit_price]]</f>
        <v>297</v>
      </c>
      <c r="N4622" s="1" t="s">
        <v>13610</v>
      </c>
      <c r="O4622" s="3">
        <v>45715</v>
      </c>
      <c r="P4622" s="1" t="s">
        <v>75</v>
      </c>
      <c r="Q4622" s="1" t="s">
        <v>43</v>
      </c>
      <c r="R4622" s="4">
        <v>2</v>
      </c>
      <c r="S4622" s="1" t="s">
        <v>31</v>
      </c>
      <c r="T4622" s="1" t="s">
        <v>13611</v>
      </c>
      <c r="U4622" s="3">
        <v>45300</v>
      </c>
    </row>
    <row r="4623" spans="1:21" x14ac:dyDescent="0.3">
      <c r="A4623" s="1" t="s">
        <v>9199</v>
      </c>
      <c r="B4623" s="1" t="s">
        <v>713</v>
      </c>
      <c r="C4623" s="1" t="s">
        <v>976</v>
      </c>
      <c r="D4623" s="1" t="str">
        <f>_xlfn.CONCAT(EcommerceDataset[[#This Row],[first_name]]," ",EcommerceDataset[[#This Row],[last_name]])</f>
        <v>George Matthews</v>
      </c>
      <c r="E4623" s="1" t="s">
        <v>22</v>
      </c>
      <c r="F4623" s="1" t="s">
        <v>49</v>
      </c>
      <c r="G4623" s="1" t="s">
        <v>119</v>
      </c>
      <c r="H4623" s="1" t="s">
        <v>390</v>
      </c>
      <c r="I4623" s="1" t="s">
        <v>391</v>
      </c>
      <c r="J4623" s="1" t="s">
        <v>122</v>
      </c>
      <c r="K4623" s="4">
        <v>2</v>
      </c>
      <c r="L4623" s="5">
        <v>25</v>
      </c>
      <c r="M4623" s="5">
        <f>EcommerceDataset[[#This Row],[quantity]]*EcommerceDataset[[#This Row],[unit_price]]</f>
        <v>50</v>
      </c>
      <c r="N4623" s="1" t="s">
        <v>13612</v>
      </c>
      <c r="O4623" s="3">
        <v>45722</v>
      </c>
      <c r="P4623" s="1" t="s">
        <v>109</v>
      </c>
      <c r="Q4623" s="1" t="s">
        <v>43</v>
      </c>
      <c r="R4623" s="4">
        <v>4</v>
      </c>
      <c r="S4623" s="1" t="s">
        <v>66</v>
      </c>
      <c r="T4623" s="1" t="s">
        <v>13613</v>
      </c>
      <c r="U4623" s="3">
        <v>45276</v>
      </c>
    </row>
    <row r="4624" spans="1:21" x14ac:dyDescent="0.3">
      <c r="A4624" s="1" t="s">
        <v>13614</v>
      </c>
      <c r="B4624" s="1" t="s">
        <v>248</v>
      </c>
      <c r="C4624" s="1" t="s">
        <v>2695</v>
      </c>
      <c r="D4624" s="1" t="str">
        <f>_xlfn.CONCAT(EcommerceDataset[[#This Row],[first_name]]," ",EcommerceDataset[[#This Row],[last_name]])</f>
        <v>Thomas Stewart</v>
      </c>
      <c r="E4624" s="1" t="s">
        <v>80</v>
      </c>
      <c r="F4624" s="1" t="s">
        <v>37</v>
      </c>
      <c r="G4624" s="1" t="s">
        <v>185</v>
      </c>
      <c r="H4624" s="1" t="s">
        <v>137</v>
      </c>
      <c r="I4624" s="1" t="s">
        <v>138</v>
      </c>
      <c r="J4624" s="1" t="s">
        <v>27</v>
      </c>
      <c r="K4624" s="4">
        <v>2</v>
      </c>
      <c r="L4624" s="5">
        <v>999</v>
      </c>
      <c r="M4624" s="5">
        <f>EcommerceDataset[[#This Row],[quantity]]*EcommerceDataset[[#This Row],[unit_price]]</f>
        <v>1998</v>
      </c>
      <c r="N4624" s="1" t="s">
        <v>13615</v>
      </c>
      <c r="O4624" s="3">
        <v>45200</v>
      </c>
      <c r="P4624" s="1" t="s">
        <v>55</v>
      </c>
      <c r="Q4624" s="1" t="s">
        <v>30</v>
      </c>
      <c r="R4624" s="4">
        <v>4</v>
      </c>
      <c r="S4624" s="1" t="s">
        <v>132</v>
      </c>
      <c r="T4624" s="1" t="s">
        <v>13616</v>
      </c>
      <c r="U4624" s="3">
        <v>45252</v>
      </c>
    </row>
    <row r="4625" spans="1:21" x14ac:dyDescent="0.3">
      <c r="A4625" s="1" t="s">
        <v>13617</v>
      </c>
      <c r="B4625" s="1" t="s">
        <v>1038</v>
      </c>
      <c r="C4625" s="1" t="s">
        <v>1263</v>
      </c>
      <c r="D4625" s="1" t="str">
        <f>_xlfn.CONCAT(EcommerceDataset[[#This Row],[first_name]]," ",EcommerceDataset[[#This Row],[last_name]])</f>
        <v>Ashley Elliott</v>
      </c>
      <c r="E4625" s="1" t="s">
        <v>36</v>
      </c>
      <c r="F4625" s="1" t="s">
        <v>49</v>
      </c>
      <c r="G4625" s="1" t="s">
        <v>185</v>
      </c>
      <c r="H4625" s="1" t="s">
        <v>144</v>
      </c>
      <c r="I4625" s="1" t="s">
        <v>145</v>
      </c>
      <c r="J4625" s="1" t="s">
        <v>53</v>
      </c>
      <c r="K4625" s="4">
        <v>1</v>
      </c>
      <c r="L4625" s="5">
        <v>199</v>
      </c>
      <c r="M4625" s="5">
        <f>EcommerceDataset[[#This Row],[quantity]]*EcommerceDataset[[#This Row],[unit_price]]</f>
        <v>199</v>
      </c>
      <c r="N4625" s="1" t="s">
        <v>13618</v>
      </c>
      <c r="O4625" s="3">
        <v>45400</v>
      </c>
      <c r="P4625" s="1" t="s">
        <v>29</v>
      </c>
      <c r="Q4625" s="1" t="s">
        <v>30</v>
      </c>
      <c r="R4625" s="4">
        <v>5</v>
      </c>
      <c r="S4625" s="1" t="s">
        <v>103</v>
      </c>
      <c r="T4625" s="1" t="s">
        <v>13619</v>
      </c>
      <c r="U4625" s="3">
        <v>45480</v>
      </c>
    </row>
    <row r="4626" spans="1:21" x14ac:dyDescent="0.3">
      <c r="A4626" s="1" t="s">
        <v>13620</v>
      </c>
      <c r="B4626" s="1" t="s">
        <v>1038</v>
      </c>
      <c r="C4626" s="1" t="s">
        <v>4897</v>
      </c>
      <c r="D4626" s="1" t="str">
        <f>_xlfn.CONCAT(EcommerceDataset[[#This Row],[first_name]]," ",EcommerceDataset[[#This Row],[last_name]])</f>
        <v>Ashley Valenzuela</v>
      </c>
      <c r="E4626" s="1" t="s">
        <v>36</v>
      </c>
      <c r="F4626" s="1" t="s">
        <v>49</v>
      </c>
      <c r="G4626" s="1" t="s">
        <v>119</v>
      </c>
      <c r="H4626" s="1" t="s">
        <v>137</v>
      </c>
      <c r="I4626" s="1" t="s">
        <v>138</v>
      </c>
      <c r="J4626" s="1" t="s">
        <v>27</v>
      </c>
      <c r="K4626" s="4">
        <v>1</v>
      </c>
      <c r="L4626" s="5">
        <v>999</v>
      </c>
      <c r="M4626" s="5">
        <f>EcommerceDataset[[#This Row],[quantity]]*EcommerceDataset[[#This Row],[unit_price]]</f>
        <v>999</v>
      </c>
      <c r="N4626" s="1" t="s">
        <v>13621</v>
      </c>
      <c r="O4626" s="3">
        <v>45455</v>
      </c>
      <c r="P4626" s="1" t="s">
        <v>109</v>
      </c>
      <c r="Q4626" s="1" t="s">
        <v>30</v>
      </c>
      <c r="R4626" s="4">
        <v>4</v>
      </c>
      <c r="S4626" s="1" t="s">
        <v>31</v>
      </c>
      <c r="T4626" s="1" t="s">
        <v>13622</v>
      </c>
      <c r="U4626" s="3">
        <v>45794</v>
      </c>
    </row>
    <row r="4627" spans="1:21" x14ac:dyDescent="0.3">
      <c r="A4627" s="1" t="s">
        <v>13623</v>
      </c>
      <c r="B4627" s="1" t="s">
        <v>6430</v>
      </c>
      <c r="C4627" s="1" t="s">
        <v>416</v>
      </c>
      <c r="D4627" s="1" t="str">
        <f>_xlfn.CONCAT(EcommerceDataset[[#This Row],[first_name]]," ",EcommerceDataset[[#This Row],[last_name]])</f>
        <v>Alan Lopez</v>
      </c>
      <c r="E4627" s="1" t="s">
        <v>36</v>
      </c>
      <c r="F4627" s="1" t="s">
        <v>49</v>
      </c>
      <c r="G4627" s="1" t="s">
        <v>179</v>
      </c>
      <c r="H4627" s="1" t="s">
        <v>144</v>
      </c>
      <c r="I4627" s="1" t="s">
        <v>145</v>
      </c>
      <c r="J4627" s="1" t="s">
        <v>53</v>
      </c>
      <c r="K4627" s="4">
        <v>4</v>
      </c>
      <c r="L4627" s="5">
        <v>199</v>
      </c>
      <c r="M4627" s="5">
        <f>EcommerceDataset[[#This Row],[quantity]]*EcommerceDataset[[#This Row],[unit_price]]</f>
        <v>796</v>
      </c>
      <c r="N4627" s="1" t="s">
        <v>13624</v>
      </c>
      <c r="O4627" s="3">
        <v>44819</v>
      </c>
      <c r="P4627" s="1" t="s">
        <v>102</v>
      </c>
      <c r="Q4627" s="1" t="s">
        <v>56</v>
      </c>
      <c r="R4627" s="4">
        <v>5</v>
      </c>
      <c r="S4627" s="1" t="s">
        <v>31</v>
      </c>
      <c r="T4627" s="1" t="s">
        <v>13625</v>
      </c>
      <c r="U4627" s="3">
        <v>45083</v>
      </c>
    </row>
    <row r="4628" spans="1:21" x14ac:dyDescent="0.3">
      <c r="A4628" s="1" t="s">
        <v>270</v>
      </c>
      <c r="B4628" s="1" t="s">
        <v>183</v>
      </c>
      <c r="C4628" s="1" t="s">
        <v>263</v>
      </c>
      <c r="D4628" s="1" t="str">
        <f>_xlfn.CONCAT(EcommerceDataset[[#This Row],[first_name]]," ",EcommerceDataset[[#This Row],[last_name]])</f>
        <v>Edward Ford</v>
      </c>
      <c r="E4628" s="1" t="s">
        <v>22</v>
      </c>
      <c r="F4628" s="1" t="s">
        <v>49</v>
      </c>
      <c r="G4628" s="1" t="s">
        <v>50</v>
      </c>
      <c r="H4628" s="1" t="s">
        <v>390</v>
      </c>
      <c r="I4628" s="1" t="s">
        <v>391</v>
      </c>
      <c r="J4628" s="1" t="s">
        <v>122</v>
      </c>
      <c r="K4628" s="4">
        <v>4</v>
      </c>
      <c r="L4628" s="5">
        <v>25</v>
      </c>
      <c r="M4628" s="5">
        <f>EcommerceDataset[[#This Row],[quantity]]*EcommerceDataset[[#This Row],[unit_price]]</f>
        <v>100</v>
      </c>
      <c r="N4628" s="1" t="s">
        <v>13626</v>
      </c>
      <c r="O4628" s="3">
        <v>45340</v>
      </c>
      <c r="P4628" s="1" t="s">
        <v>29</v>
      </c>
      <c r="Q4628" s="1" t="s">
        <v>43</v>
      </c>
      <c r="R4628" s="4">
        <v>3</v>
      </c>
      <c r="S4628" s="1" t="s">
        <v>66</v>
      </c>
      <c r="T4628" s="1" t="s">
        <v>13627</v>
      </c>
      <c r="U4628" s="3">
        <v>44982</v>
      </c>
    </row>
    <row r="4629" spans="1:21" x14ac:dyDescent="0.3">
      <c r="A4629" s="1" t="s">
        <v>4540</v>
      </c>
      <c r="B4629" s="1" t="s">
        <v>257</v>
      </c>
      <c r="C4629" s="1" t="s">
        <v>248</v>
      </c>
      <c r="D4629" s="1" t="str">
        <f>_xlfn.CONCAT(EcommerceDataset[[#This Row],[first_name]]," ",EcommerceDataset[[#This Row],[last_name]])</f>
        <v>John Thomas</v>
      </c>
      <c r="E4629" s="1" t="s">
        <v>80</v>
      </c>
      <c r="F4629" s="1" t="s">
        <v>37</v>
      </c>
      <c r="G4629" s="1" t="s">
        <v>93</v>
      </c>
      <c r="H4629" s="1" t="s">
        <v>144</v>
      </c>
      <c r="I4629" s="1" t="s">
        <v>145</v>
      </c>
      <c r="J4629" s="1" t="s">
        <v>53</v>
      </c>
      <c r="K4629" s="4">
        <v>1</v>
      </c>
      <c r="L4629" s="5">
        <v>199</v>
      </c>
      <c r="M4629" s="5">
        <f>EcommerceDataset[[#This Row],[quantity]]*EcommerceDataset[[#This Row],[unit_price]]</f>
        <v>199</v>
      </c>
      <c r="N4629" s="1" t="s">
        <v>13628</v>
      </c>
      <c r="O4629" s="3">
        <v>44967</v>
      </c>
      <c r="P4629" s="1" t="s">
        <v>102</v>
      </c>
      <c r="Q4629" s="1" t="s">
        <v>43</v>
      </c>
      <c r="R4629" s="4">
        <v>1</v>
      </c>
      <c r="S4629" s="1" t="s">
        <v>44</v>
      </c>
      <c r="T4629" s="1" t="s">
        <v>13629</v>
      </c>
      <c r="U4629" s="3">
        <v>45685</v>
      </c>
    </row>
    <row r="4630" spans="1:21" x14ac:dyDescent="0.3">
      <c r="A4630" s="1" t="s">
        <v>10450</v>
      </c>
      <c r="B4630" s="1" t="s">
        <v>3149</v>
      </c>
      <c r="C4630" s="1" t="s">
        <v>8674</v>
      </c>
      <c r="D4630" s="1" t="str">
        <f>_xlfn.CONCAT(EcommerceDataset[[#This Row],[first_name]]," ",EcommerceDataset[[#This Row],[last_name]])</f>
        <v>Roger Dorsey</v>
      </c>
      <c r="E4630" s="1" t="s">
        <v>36</v>
      </c>
      <c r="F4630" s="1" t="s">
        <v>49</v>
      </c>
      <c r="G4630" s="1" t="s">
        <v>61</v>
      </c>
      <c r="H4630" s="1" t="s">
        <v>190</v>
      </c>
      <c r="I4630" s="1" t="s">
        <v>191</v>
      </c>
      <c r="J4630" s="1" t="s">
        <v>41</v>
      </c>
      <c r="K4630" s="4">
        <v>2</v>
      </c>
      <c r="L4630" s="5">
        <v>120</v>
      </c>
      <c r="M4630" s="5">
        <f>EcommerceDataset[[#This Row],[quantity]]*EcommerceDataset[[#This Row],[unit_price]]</f>
        <v>240</v>
      </c>
      <c r="N4630" s="1" t="s">
        <v>13630</v>
      </c>
      <c r="O4630" s="3">
        <v>45680</v>
      </c>
      <c r="P4630" s="1" t="s">
        <v>109</v>
      </c>
      <c r="Q4630" s="1" t="s">
        <v>30</v>
      </c>
      <c r="R4630" s="4">
        <v>5</v>
      </c>
      <c r="S4630" s="1" t="s">
        <v>132</v>
      </c>
      <c r="T4630" s="1" t="s">
        <v>13631</v>
      </c>
      <c r="U4630" s="3">
        <v>45575</v>
      </c>
    </row>
    <row r="4631" spans="1:21" x14ac:dyDescent="0.3">
      <c r="A4631" s="1" t="s">
        <v>13632</v>
      </c>
      <c r="B4631" s="1" t="s">
        <v>700</v>
      </c>
      <c r="C4631" s="1" t="s">
        <v>5571</v>
      </c>
      <c r="D4631" s="1" t="str">
        <f>_xlfn.CONCAT(EcommerceDataset[[#This Row],[first_name]]," ",EcommerceDataset[[#This Row],[last_name]])</f>
        <v>James Morse</v>
      </c>
      <c r="E4631" s="1" t="s">
        <v>36</v>
      </c>
      <c r="F4631" s="1" t="s">
        <v>23</v>
      </c>
      <c r="G4631" s="1" t="s">
        <v>151</v>
      </c>
      <c r="H4631" s="1" t="s">
        <v>144</v>
      </c>
      <c r="I4631" s="1" t="s">
        <v>145</v>
      </c>
      <c r="J4631" s="1" t="s">
        <v>53</v>
      </c>
      <c r="K4631" s="4">
        <v>2</v>
      </c>
      <c r="L4631" s="5">
        <v>199</v>
      </c>
      <c r="M4631" s="5">
        <f>EcommerceDataset[[#This Row],[quantity]]*EcommerceDataset[[#This Row],[unit_price]]</f>
        <v>398</v>
      </c>
      <c r="N4631" s="1" t="s">
        <v>13633</v>
      </c>
      <c r="O4631" s="3">
        <v>44866</v>
      </c>
      <c r="P4631" s="1" t="s">
        <v>109</v>
      </c>
      <c r="Q4631" s="1" t="s">
        <v>30</v>
      </c>
      <c r="R4631" s="4">
        <v>2</v>
      </c>
      <c r="S4631" s="1" t="s">
        <v>31</v>
      </c>
      <c r="T4631" s="1" t="s">
        <v>13634</v>
      </c>
      <c r="U4631" s="3">
        <v>45549</v>
      </c>
    </row>
    <row r="4632" spans="1:21" x14ac:dyDescent="0.3">
      <c r="A4632" s="1" t="s">
        <v>13635</v>
      </c>
      <c r="B4632" s="1" t="s">
        <v>91</v>
      </c>
      <c r="C4632" s="1" t="s">
        <v>457</v>
      </c>
      <c r="D4632" s="1" t="str">
        <f>_xlfn.CONCAT(EcommerceDataset[[#This Row],[first_name]]," ",EcommerceDataset[[#This Row],[last_name]])</f>
        <v>Barbara Clark</v>
      </c>
      <c r="E4632" s="1" t="s">
        <v>80</v>
      </c>
      <c r="F4632" s="1" t="s">
        <v>23</v>
      </c>
      <c r="G4632" s="1" t="s">
        <v>24</v>
      </c>
      <c r="H4632" s="1" t="s">
        <v>120</v>
      </c>
      <c r="I4632" s="1" t="s">
        <v>121</v>
      </c>
      <c r="J4632" s="1" t="s">
        <v>122</v>
      </c>
      <c r="K4632" s="4">
        <v>5</v>
      </c>
      <c r="L4632" s="5">
        <v>149</v>
      </c>
      <c r="M4632" s="5">
        <f>EcommerceDataset[[#This Row],[quantity]]*EcommerceDataset[[#This Row],[unit_price]]</f>
        <v>745</v>
      </c>
      <c r="N4632" s="1" t="s">
        <v>13636</v>
      </c>
      <c r="O4632" s="3">
        <v>45453</v>
      </c>
      <c r="P4632" s="1" t="s">
        <v>75</v>
      </c>
      <c r="Q4632" s="1" t="s">
        <v>30</v>
      </c>
      <c r="R4632" s="4">
        <v>2</v>
      </c>
      <c r="S4632" s="1" t="s">
        <v>103</v>
      </c>
      <c r="T4632" s="1" t="s">
        <v>13637</v>
      </c>
      <c r="U4632" s="3">
        <v>45255</v>
      </c>
    </row>
    <row r="4633" spans="1:21" x14ac:dyDescent="0.3">
      <c r="A4633" s="1" t="s">
        <v>9326</v>
      </c>
      <c r="B4633" s="1" t="s">
        <v>1304</v>
      </c>
      <c r="C4633" s="1" t="s">
        <v>931</v>
      </c>
      <c r="D4633" s="1" t="str">
        <f>_xlfn.CONCAT(EcommerceDataset[[#This Row],[first_name]]," ",EcommerceDataset[[#This Row],[last_name]])</f>
        <v>Jamie Collins</v>
      </c>
      <c r="E4633" s="1" t="s">
        <v>36</v>
      </c>
      <c r="F4633" s="1" t="s">
        <v>37</v>
      </c>
      <c r="G4633" s="1" t="s">
        <v>119</v>
      </c>
      <c r="H4633" s="1" t="s">
        <v>167</v>
      </c>
      <c r="I4633" s="1" t="s">
        <v>168</v>
      </c>
      <c r="J4633" s="1" t="s">
        <v>130</v>
      </c>
      <c r="K4633" s="4">
        <v>1</v>
      </c>
      <c r="L4633" s="5">
        <v>80</v>
      </c>
      <c r="M4633" s="5">
        <f>EcommerceDataset[[#This Row],[quantity]]*EcommerceDataset[[#This Row],[unit_price]]</f>
        <v>80</v>
      </c>
      <c r="N4633" s="1" t="s">
        <v>13638</v>
      </c>
      <c r="O4633" s="3">
        <v>45396</v>
      </c>
      <c r="P4633" s="1" t="s">
        <v>75</v>
      </c>
      <c r="Q4633" s="1" t="s">
        <v>30</v>
      </c>
      <c r="R4633" s="4">
        <v>4</v>
      </c>
      <c r="S4633" s="1" t="s">
        <v>66</v>
      </c>
      <c r="T4633" s="1" t="s">
        <v>13639</v>
      </c>
      <c r="U4633" s="3">
        <v>45261</v>
      </c>
    </row>
    <row r="4634" spans="1:21" x14ac:dyDescent="0.3">
      <c r="A4634" s="1" t="s">
        <v>13640</v>
      </c>
      <c r="B4634" s="1" t="s">
        <v>415</v>
      </c>
      <c r="C4634" s="1" t="s">
        <v>13641</v>
      </c>
      <c r="D4634" s="1" t="str">
        <f>_xlfn.CONCAT(EcommerceDataset[[#This Row],[first_name]]," ",EcommerceDataset[[#This Row],[last_name]])</f>
        <v>Laura Singleton</v>
      </c>
      <c r="E4634" s="1" t="s">
        <v>36</v>
      </c>
      <c r="F4634" s="1" t="s">
        <v>49</v>
      </c>
      <c r="G4634" s="1" t="s">
        <v>71</v>
      </c>
      <c r="H4634" s="1" t="s">
        <v>120</v>
      </c>
      <c r="I4634" s="1" t="s">
        <v>121</v>
      </c>
      <c r="J4634" s="1" t="s">
        <v>122</v>
      </c>
      <c r="K4634" s="4">
        <v>2</v>
      </c>
      <c r="L4634" s="5">
        <v>149</v>
      </c>
      <c r="M4634" s="5">
        <f>EcommerceDataset[[#This Row],[quantity]]*EcommerceDataset[[#This Row],[unit_price]]</f>
        <v>298</v>
      </c>
      <c r="N4634" s="1" t="s">
        <v>13642</v>
      </c>
      <c r="O4634" s="3">
        <v>45678</v>
      </c>
      <c r="P4634" s="1" t="s">
        <v>102</v>
      </c>
      <c r="Q4634" s="1" t="s">
        <v>56</v>
      </c>
      <c r="R4634" s="4">
        <v>4</v>
      </c>
      <c r="S4634" s="1" t="s">
        <v>44</v>
      </c>
      <c r="T4634" s="1" t="s">
        <v>13643</v>
      </c>
      <c r="U4634" s="3">
        <v>45561</v>
      </c>
    </row>
    <row r="4635" spans="1:21" x14ac:dyDescent="0.3">
      <c r="A4635" s="1" t="s">
        <v>5467</v>
      </c>
      <c r="B4635" s="1" t="s">
        <v>5468</v>
      </c>
      <c r="C4635" s="1" t="s">
        <v>1396</v>
      </c>
      <c r="D4635" s="1" t="str">
        <f>_xlfn.CONCAT(EcommerceDataset[[#This Row],[first_name]]," ",EcommerceDataset[[#This Row],[last_name]])</f>
        <v>Peter West</v>
      </c>
      <c r="E4635" s="1" t="s">
        <v>80</v>
      </c>
      <c r="F4635" s="1" t="s">
        <v>49</v>
      </c>
      <c r="G4635" s="1" t="s">
        <v>50</v>
      </c>
      <c r="H4635" s="1" t="s">
        <v>86</v>
      </c>
      <c r="I4635" s="1" t="s">
        <v>87</v>
      </c>
      <c r="J4635" s="1" t="s">
        <v>64</v>
      </c>
      <c r="K4635" s="4">
        <v>4</v>
      </c>
      <c r="L4635" s="5">
        <v>99</v>
      </c>
      <c r="M4635" s="5">
        <f>EcommerceDataset[[#This Row],[quantity]]*EcommerceDataset[[#This Row],[unit_price]]</f>
        <v>396</v>
      </c>
      <c r="N4635" s="1" t="s">
        <v>13644</v>
      </c>
      <c r="O4635" s="3">
        <v>45589</v>
      </c>
      <c r="P4635" s="1" t="s">
        <v>29</v>
      </c>
      <c r="Q4635" s="1" t="s">
        <v>56</v>
      </c>
      <c r="R4635" s="4">
        <v>1</v>
      </c>
      <c r="S4635" s="1" t="s">
        <v>132</v>
      </c>
      <c r="T4635" s="1" t="s">
        <v>13645</v>
      </c>
      <c r="U4635" s="3">
        <v>45656</v>
      </c>
    </row>
    <row r="4636" spans="1:21" x14ac:dyDescent="0.3">
      <c r="A4636" s="1" t="s">
        <v>13646</v>
      </c>
      <c r="B4636" s="1" t="s">
        <v>1051</v>
      </c>
      <c r="C4636" s="1" t="s">
        <v>745</v>
      </c>
      <c r="D4636" s="1" t="str">
        <f>_xlfn.CONCAT(EcommerceDataset[[#This Row],[first_name]]," ",EcommerceDataset[[#This Row],[last_name]])</f>
        <v>Kathleen Scott</v>
      </c>
      <c r="E4636" s="1" t="s">
        <v>36</v>
      </c>
      <c r="F4636" s="1" t="s">
        <v>49</v>
      </c>
      <c r="G4636" s="1" t="s">
        <v>71</v>
      </c>
      <c r="H4636" s="1" t="s">
        <v>137</v>
      </c>
      <c r="I4636" s="1" t="s">
        <v>138</v>
      </c>
      <c r="J4636" s="1" t="s">
        <v>27</v>
      </c>
      <c r="K4636" s="4">
        <v>4</v>
      </c>
      <c r="L4636" s="5">
        <v>999</v>
      </c>
      <c r="M4636" s="5">
        <f>EcommerceDataset[[#This Row],[quantity]]*EcommerceDataset[[#This Row],[unit_price]]</f>
        <v>3996</v>
      </c>
      <c r="N4636" s="1" t="s">
        <v>13647</v>
      </c>
      <c r="O4636" s="3">
        <v>45124</v>
      </c>
      <c r="P4636" s="1" t="s">
        <v>109</v>
      </c>
      <c r="Q4636" s="1" t="s">
        <v>56</v>
      </c>
      <c r="R4636" s="4">
        <v>3</v>
      </c>
      <c r="S4636" s="1" t="s">
        <v>132</v>
      </c>
      <c r="T4636" s="1" t="s">
        <v>13648</v>
      </c>
      <c r="U4636" s="3">
        <v>45654</v>
      </c>
    </row>
    <row r="4637" spans="1:21" x14ac:dyDescent="0.3">
      <c r="A4637" s="1" t="s">
        <v>7312</v>
      </c>
      <c r="B4637" s="1" t="s">
        <v>3477</v>
      </c>
      <c r="C4637" s="1" t="s">
        <v>3383</v>
      </c>
      <c r="D4637" s="1" t="str">
        <f>_xlfn.CONCAT(EcommerceDataset[[#This Row],[first_name]]," ",EcommerceDataset[[#This Row],[last_name]])</f>
        <v>Dana Wilkerson</v>
      </c>
      <c r="E4637" s="1" t="s">
        <v>36</v>
      </c>
      <c r="F4637" s="1" t="s">
        <v>23</v>
      </c>
      <c r="G4637" s="1" t="s">
        <v>119</v>
      </c>
      <c r="H4637" s="1" t="s">
        <v>217</v>
      </c>
      <c r="I4637" s="1" t="s">
        <v>218</v>
      </c>
      <c r="J4637" s="1" t="s">
        <v>27</v>
      </c>
      <c r="K4637" s="4">
        <v>5</v>
      </c>
      <c r="L4637" s="5">
        <v>899</v>
      </c>
      <c r="M4637" s="5">
        <f>EcommerceDataset[[#This Row],[quantity]]*EcommerceDataset[[#This Row],[unit_price]]</f>
        <v>4495</v>
      </c>
      <c r="N4637" s="1" t="s">
        <v>13649</v>
      </c>
      <c r="O4637" s="3">
        <v>45317</v>
      </c>
      <c r="P4637" s="1" t="s">
        <v>102</v>
      </c>
      <c r="Q4637" s="1" t="s">
        <v>56</v>
      </c>
      <c r="R4637" s="4">
        <v>2</v>
      </c>
      <c r="S4637" s="1" t="s">
        <v>31</v>
      </c>
      <c r="T4637" s="1" t="s">
        <v>13650</v>
      </c>
      <c r="U4637" s="3">
        <v>44848</v>
      </c>
    </row>
    <row r="4638" spans="1:21" x14ac:dyDescent="0.3">
      <c r="A4638" s="1" t="s">
        <v>13651</v>
      </c>
      <c r="B4638" s="1" t="s">
        <v>5046</v>
      </c>
      <c r="C4638" s="1" t="s">
        <v>248</v>
      </c>
      <c r="D4638" s="1" t="str">
        <f>_xlfn.CONCAT(EcommerceDataset[[#This Row],[first_name]]," ",EcommerceDataset[[#This Row],[last_name]])</f>
        <v>Jared Thomas</v>
      </c>
      <c r="E4638" s="1" t="s">
        <v>36</v>
      </c>
      <c r="F4638" s="1" t="s">
        <v>23</v>
      </c>
      <c r="G4638" s="1" t="s">
        <v>71</v>
      </c>
      <c r="H4638" s="1" t="s">
        <v>144</v>
      </c>
      <c r="I4638" s="1" t="s">
        <v>145</v>
      </c>
      <c r="J4638" s="1" t="s">
        <v>53</v>
      </c>
      <c r="K4638" s="4">
        <v>2</v>
      </c>
      <c r="L4638" s="5">
        <v>199</v>
      </c>
      <c r="M4638" s="5">
        <f>EcommerceDataset[[#This Row],[quantity]]*EcommerceDataset[[#This Row],[unit_price]]</f>
        <v>398</v>
      </c>
      <c r="N4638" s="1" t="s">
        <v>13652</v>
      </c>
      <c r="O4638" s="3">
        <v>45873</v>
      </c>
      <c r="P4638" s="1" t="s">
        <v>109</v>
      </c>
      <c r="Q4638" s="1" t="s">
        <v>43</v>
      </c>
      <c r="R4638" s="4">
        <v>5</v>
      </c>
      <c r="S4638" s="1" t="s">
        <v>44</v>
      </c>
      <c r="T4638" s="1" t="s">
        <v>13653</v>
      </c>
      <c r="U4638" s="3">
        <v>45833</v>
      </c>
    </row>
    <row r="4639" spans="1:21" x14ac:dyDescent="0.3">
      <c r="A4639" s="1" t="s">
        <v>712</v>
      </c>
      <c r="B4639" s="1" t="s">
        <v>424</v>
      </c>
      <c r="C4639" s="1" t="s">
        <v>713</v>
      </c>
      <c r="D4639" s="1" t="str">
        <f>_xlfn.CONCAT(EcommerceDataset[[#This Row],[first_name]]," ",EcommerceDataset[[#This Row],[last_name]])</f>
        <v>Sarah George</v>
      </c>
      <c r="E4639" s="1" t="s">
        <v>80</v>
      </c>
      <c r="F4639" s="1" t="s">
        <v>49</v>
      </c>
      <c r="G4639" s="1" t="s">
        <v>38</v>
      </c>
      <c r="H4639" s="1" t="s">
        <v>51</v>
      </c>
      <c r="I4639" s="1" t="s">
        <v>52</v>
      </c>
      <c r="J4639" s="1" t="s">
        <v>53</v>
      </c>
      <c r="K4639" s="4">
        <v>1</v>
      </c>
      <c r="L4639" s="5">
        <v>59</v>
      </c>
      <c r="M4639" s="5">
        <f>EcommerceDataset[[#This Row],[quantity]]*EcommerceDataset[[#This Row],[unit_price]]</f>
        <v>59</v>
      </c>
      <c r="N4639" s="1" t="s">
        <v>13654</v>
      </c>
      <c r="O4639" s="3">
        <v>45611</v>
      </c>
      <c r="P4639" s="1" t="s">
        <v>109</v>
      </c>
      <c r="Q4639" s="1" t="s">
        <v>56</v>
      </c>
      <c r="R4639" s="4">
        <v>1</v>
      </c>
      <c r="S4639" s="1" t="s">
        <v>66</v>
      </c>
      <c r="T4639" s="1" t="s">
        <v>13655</v>
      </c>
      <c r="U4639" s="3">
        <v>45445</v>
      </c>
    </row>
    <row r="4640" spans="1:21" x14ac:dyDescent="0.3">
      <c r="A4640" s="1" t="s">
        <v>5129</v>
      </c>
      <c r="B4640" s="1" t="s">
        <v>1500</v>
      </c>
      <c r="C4640" s="1" t="s">
        <v>399</v>
      </c>
      <c r="D4640" s="1" t="str">
        <f>_xlfn.CONCAT(EcommerceDataset[[#This Row],[first_name]]," ",EcommerceDataset[[#This Row],[last_name]])</f>
        <v>Riley Lewis</v>
      </c>
      <c r="E4640" s="1" t="s">
        <v>22</v>
      </c>
      <c r="F4640" s="1" t="s">
        <v>23</v>
      </c>
      <c r="G4640" s="1" t="s">
        <v>179</v>
      </c>
      <c r="H4640" s="1" t="s">
        <v>167</v>
      </c>
      <c r="I4640" s="1" t="s">
        <v>168</v>
      </c>
      <c r="J4640" s="1" t="s">
        <v>130</v>
      </c>
      <c r="K4640" s="4">
        <v>4</v>
      </c>
      <c r="L4640" s="5">
        <v>80</v>
      </c>
      <c r="M4640" s="5">
        <f>EcommerceDataset[[#This Row],[quantity]]*EcommerceDataset[[#This Row],[unit_price]]</f>
        <v>320</v>
      </c>
      <c r="N4640" s="1" t="s">
        <v>13656</v>
      </c>
      <c r="O4640" s="3">
        <v>45393</v>
      </c>
      <c r="P4640" s="1" t="s">
        <v>102</v>
      </c>
      <c r="Q4640" s="1" t="s">
        <v>43</v>
      </c>
      <c r="R4640" s="4">
        <v>1</v>
      </c>
      <c r="S4640" s="1" t="s">
        <v>44</v>
      </c>
      <c r="T4640" s="1" t="s">
        <v>13657</v>
      </c>
      <c r="U4640" s="3">
        <v>45442</v>
      </c>
    </row>
    <row r="4641" spans="1:21" x14ac:dyDescent="0.3">
      <c r="A4641" s="1" t="s">
        <v>3883</v>
      </c>
      <c r="B4641" s="1" t="s">
        <v>20</v>
      </c>
      <c r="C4641" s="1" t="s">
        <v>3884</v>
      </c>
      <c r="D4641" s="1" t="str">
        <f>_xlfn.CONCAT(EcommerceDataset[[#This Row],[first_name]]," ",EcommerceDataset[[#This Row],[last_name]])</f>
        <v>Erica Chen</v>
      </c>
      <c r="E4641" s="1" t="s">
        <v>22</v>
      </c>
      <c r="F4641" s="1" t="s">
        <v>49</v>
      </c>
      <c r="G4641" s="1" t="s">
        <v>71</v>
      </c>
      <c r="H4641" s="1" t="s">
        <v>137</v>
      </c>
      <c r="I4641" s="1" t="s">
        <v>138</v>
      </c>
      <c r="J4641" s="1" t="s">
        <v>27</v>
      </c>
      <c r="K4641" s="4">
        <v>1</v>
      </c>
      <c r="L4641" s="5">
        <v>999</v>
      </c>
      <c r="M4641" s="5">
        <f>EcommerceDataset[[#This Row],[quantity]]*EcommerceDataset[[#This Row],[unit_price]]</f>
        <v>999</v>
      </c>
      <c r="N4641" s="1" t="s">
        <v>13658</v>
      </c>
      <c r="O4641" s="3">
        <v>45834</v>
      </c>
      <c r="P4641" s="1" t="s">
        <v>109</v>
      </c>
      <c r="Q4641" s="1" t="s">
        <v>43</v>
      </c>
      <c r="R4641" s="4">
        <v>3</v>
      </c>
      <c r="S4641" s="1" t="s">
        <v>44</v>
      </c>
      <c r="T4641" s="1" t="s">
        <v>13659</v>
      </c>
      <c r="U4641" s="3">
        <v>45150</v>
      </c>
    </row>
    <row r="4642" spans="1:21" x14ac:dyDescent="0.3">
      <c r="A4642" s="1" t="s">
        <v>9170</v>
      </c>
      <c r="B4642" s="1" t="s">
        <v>362</v>
      </c>
      <c r="C4642" s="1" t="s">
        <v>1305</v>
      </c>
      <c r="D4642" s="1" t="str">
        <f>_xlfn.CONCAT(EcommerceDataset[[#This Row],[first_name]]," ",EcommerceDataset[[#This Row],[last_name]])</f>
        <v>Alex Murphy</v>
      </c>
      <c r="E4642" s="1" t="s">
        <v>36</v>
      </c>
      <c r="F4642" s="1" t="s">
        <v>49</v>
      </c>
      <c r="G4642" s="1" t="s">
        <v>179</v>
      </c>
      <c r="H4642" s="1" t="s">
        <v>128</v>
      </c>
      <c r="I4642" s="1" t="s">
        <v>129</v>
      </c>
      <c r="J4642" s="1" t="s">
        <v>130</v>
      </c>
      <c r="K4642" s="4">
        <v>5</v>
      </c>
      <c r="L4642" s="5">
        <v>129</v>
      </c>
      <c r="M4642" s="5">
        <f>EcommerceDataset[[#This Row],[quantity]]*EcommerceDataset[[#This Row],[unit_price]]</f>
        <v>645</v>
      </c>
      <c r="N4642" s="1" t="s">
        <v>13660</v>
      </c>
      <c r="O4642" s="3">
        <v>45002</v>
      </c>
      <c r="P4642" s="1" t="s">
        <v>75</v>
      </c>
      <c r="Q4642" s="1" t="s">
        <v>56</v>
      </c>
      <c r="R4642" s="4">
        <v>2</v>
      </c>
      <c r="S4642" s="1" t="s">
        <v>66</v>
      </c>
      <c r="T4642" s="1" t="s">
        <v>13661</v>
      </c>
      <c r="U4642" s="3">
        <v>45587</v>
      </c>
    </row>
    <row r="4643" spans="1:21" x14ac:dyDescent="0.3">
      <c r="A4643" s="1" t="s">
        <v>9395</v>
      </c>
      <c r="B4643" s="1" t="s">
        <v>1965</v>
      </c>
      <c r="C4643" s="1" t="s">
        <v>700</v>
      </c>
      <c r="D4643" s="1" t="str">
        <f>_xlfn.CONCAT(EcommerceDataset[[#This Row],[first_name]]," ",EcommerceDataset[[#This Row],[last_name]])</f>
        <v>Madison James</v>
      </c>
      <c r="E4643" s="1" t="s">
        <v>80</v>
      </c>
      <c r="F4643" s="1" t="s">
        <v>37</v>
      </c>
      <c r="G4643" s="1" t="s">
        <v>38</v>
      </c>
      <c r="H4643" s="1" t="s">
        <v>72</v>
      </c>
      <c r="I4643" s="1" t="s">
        <v>73</v>
      </c>
      <c r="J4643" s="1" t="s">
        <v>41</v>
      </c>
      <c r="K4643" s="4">
        <v>4</v>
      </c>
      <c r="L4643" s="5">
        <v>110</v>
      </c>
      <c r="M4643" s="5">
        <f>EcommerceDataset[[#This Row],[quantity]]*EcommerceDataset[[#This Row],[unit_price]]</f>
        <v>440</v>
      </c>
      <c r="N4643" s="1" t="s">
        <v>13662</v>
      </c>
      <c r="O4643" s="3">
        <v>45515</v>
      </c>
      <c r="P4643" s="1" t="s">
        <v>102</v>
      </c>
      <c r="Q4643" s="1" t="s">
        <v>56</v>
      </c>
      <c r="R4643" s="4">
        <v>2</v>
      </c>
      <c r="S4643" s="1" t="s">
        <v>103</v>
      </c>
      <c r="T4643" s="1" t="s">
        <v>13663</v>
      </c>
      <c r="U4643" s="3">
        <v>45618</v>
      </c>
    </row>
    <row r="4644" spans="1:21" x14ac:dyDescent="0.3">
      <c r="A4644" s="1" t="s">
        <v>13664</v>
      </c>
      <c r="B4644" s="1" t="s">
        <v>1829</v>
      </c>
      <c r="C4644" s="1" t="s">
        <v>227</v>
      </c>
      <c r="D4644" s="1" t="str">
        <f>_xlfn.CONCAT(EcommerceDataset[[#This Row],[first_name]]," ",EcommerceDataset[[#This Row],[last_name]])</f>
        <v>Heidi Lawrence</v>
      </c>
      <c r="E4644" s="1" t="s">
        <v>36</v>
      </c>
      <c r="F4644" s="1" t="s">
        <v>49</v>
      </c>
      <c r="G4644" s="1" t="s">
        <v>179</v>
      </c>
      <c r="H4644" s="1" t="s">
        <v>390</v>
      </c>
      <c r="I4644" s="1" t="s">
        <v>391</v>
      </c>
      <c r="J4644" s="1" t="s">
        <v>122</v>
      </c>
      <c r="K4644" s="4">
        <v>1</v>
      </c>
      <c r="L4644" s="5">
        <v>25</v>
      </c>
      <c r="M4644" s="5">
        <f>EcommerceDataset[[#This Row],[quantity]]*EcommerceDataset[[#This Row],[unit_price]]</f>
        <v>25</v>
      </c>
      <c r="N4644" s="1" t="s">
        <v>13665</v>
      </c>
      <c r="O4644" s="3">
        <v>45591</v>
      </c>
      <c r="P4644" s="1" t="s">
        <v>55</v>
      </c>
      <c r="Q4644" s="1" t="s">
        <v>30</v>
      </c>
      <c r="R4644" s="4">
        <v>5</v>
      </c>
      <c r="S4644" s="1" t="s">
        <v>132</v>
      </c>
      <c r="T4644" s="1" t="s">
        <v>13666</v>
      </c>
      <c r="U4644" s="3">
        <v>45049</v>
      </c>
    </row>
    <row r="4645" spans="1:21" x14ac:dyDescent="0.3">
      <c r="A4645" s="1" t="s">
        <v>13667</v>
      </c>
      <c r="B4645" s="1" t="s">
        <v>1038</v>
      </c>
      <c r="C4645" s="1" t="s">
        <v>1335</v>
      </c>
      <c r="D4645" s="1" t="str">
        <f>_xlfn.CONCAT(EcommerceDataset[[#This Row],[first_name]]," ",EcommerceDataset[[#This Row],[last_name]])</f>
        <v>Ashley Espinoza</v>
      </c>
      <c r="E4645" s="1" t="s">
        <v>36</v>
      </c>
      <c r="F4645" s="1" t="s">
        <v>49</v>
      </c>
      <c r="G4645" s="1" t="s">
        <v>24</v>
      </c>
      <c r="H4645" s="1" t="s">
        <v>72</v>
      </c>
      <c r="I4645" s="1" t="s">
        <v>73</v>
      </c>
      <c r="J4645" s="1" t="s">
        <v>41</v>
      </c>
      <c r="K4645" s="4">
        <v>1</v>
      </c>
      <c r="L4645" s="5">
        <v>110</v>
      </c>
      <c r="M4645" s="5">
        <f>EcommerceDataset[[#This Row],[quantity]]*EcommerceDataset[[#This Row],[unit_price]]</f>
        <v>110</v>
      </c>
      <c r="N4645" s="1" t="s">
        <v>13668</v>
      </c>
      <c r="O4645" s="3">
        <v>45259</v>
      </c>
      <c r="P4645" s="1" t="s">
        <v>75</v>
      </c>
      <c r="Q4645" s="1" t="s">
        <v>43</v>
      </c>
      <c r="R4645" s="4">
        <v>2</v>
      </c>
      <c r="S4645" s="1" t="s">
        <v>44</v>
      </c>
      <c r="T4645" s="1" t="s">
        <v>13669</v>
      </c>
      <c r="U4645" s="3">
        <v>45103</v>
      </c>
    </row>
    <row r="4646" spans="1:21" x14ac:dyDescent="0.3">
      <c r="A4646" s="1" t="s">
        <v>11251</v>
      </c>
      <c r="B4646" s="1" t="s">
        <v>11252</v>
      </c>
      <c r="C4646" s="1" t="s">
        <v>98</v>
      </c>
      <c r="D4646" s="1" t="str">
        <f>_xlfn.CONCAT(EcommerceDataset[[#This Row],[first_name]]," ",EcommerceDataset[[#This Row],[last_name]])</f>
        <v>Chris Guzman</v>
      </c>
      <c r="E4646" s="1" t="s">
        <v>22</v>
      </c>
      <c r="F4646" s="1" t="s">
        <v>23</v>
      </c>
      <c r="G4646" s="1" t="s">
        <v>71</v>
      </c>
      <c r="H4646" s="1" t="s">
        <v>72</v>
      </c>
      <c r="I4646" s="1" t="s">
        <v>73</v>
      </c>
      <c r="J4646" s="1" t="s">
        <v>41</v>
      </c>
      <c r="K4646" s="4">
        <v>1</v>
      </c>
      <c r="L4646" s="5">
        <v>110</v>
      </c>
      <c r="M4646" s="5">
        <f>EcommerceDataset[[#This Row],[quantity]]*EcommerceDataset[[#This Row],[unit_price]]</f>
        <v>110</v>
      </c>
      <c r="N4646" s="1" t="s">
        <v>13670</v>
      </c>
      <c r="O4646" s="3">
        <v>45869</v>
      </c>
      <c r="P4646" s="1" t="s">
        <v>102</v>
      </c>
      <c r="Q4646" s="1" t="s">
        <v>56</v>
      </c>
      <c r="R4646" s="4">
        <v>3</v>
      </c>
      <c r="S4646" s="1" t="s">
        <v>31</v>
      </c>
      <c r="T4646" s="1" t="s">
        <v>13671</v>
      </c>
      <c r="U4646" s="3">
        <v>45674</v>
      </c>
    </row>
    <row r="4647" spans="1:21" x14ac:dyDescent="0.3">
      <c r="A4647" s="1" t="s">
        <v>13672</v>
      </c>
      <c r="B4647" s="1" t="s">
        <v>3288</v>
      </c>
      <c r="C4647" s="1" t="s">
        <v>862</v>
      </c>
      <c r="D4647" s="1" t="str">
        <f>_xlfn.CONCAT(EcommerceDataset[[#This Row],[first_name]]," ",EcommerceDataset[[#This Row],[last_name]])</f>
        <v>Abigail Lyons</v>
      </c>
      <c r="E4647" s="1" t="s">
        <v>80</v>
      </c>
      <c r="F4647" s="1" t="s">
        <v>49</v>
      </c>
      <c r="G4647" s="1" t="s">
        <v>50</v>
      </c>
      <c r="H4647" s="1" t="s">
        <v>99</v>
      </c>
      <c r="I4647" s="1" t="s">
        <v>100</v>
      </c>
      <c r="J4647" s="1" t="s">
        <v>27</v>
      </c>
      <c r="K4647" s="4">
        <v>2</v>
      </c>
      <c r="L4647" s="5">
        <v>199</v>
      </c>
      <c r="M4647" s="5">
        <f>EcommerceDataset[[#This Row],[quantity]]*EcommerceDataset[[#This Row],[unit_price]]</f>
        <v>398</v>
      </c>
      <c r="N4647" s="1" t="s">
        <v>13673</v>
      </c>
      <c r="O4647" s="3">
        <v>44972</v>
      </c>
      <c r="P4647" s="1" t="s">
        <v>75</v>
      </c>
      <c r="Q4647" s="1" t="s">
        <v>56</v>
      </c>
      <c r="R4647" s="4">
        <v>1</v>
      </c>
      <c r="S4647" s="1" t="s">
        <v>66</v>
      </c>
      <c r="T4647" s="1" t="s">
        <v>13674</v>
      </c>
      <c r="U4647" s="3">
        <v>45599</v>
      </c>
    </row>
    <row r="4648" spans="1:21" x14ac:dyDescent="0.3">
      <c r="A4648" s="1" t="s">
        <v>10784</v>
      </c>
      <c r="B4648" s="1" t="s">
        <v>628</v>
      </c>
      <c r="C4648" s="1" t="s">
        <v>10785</v>
      </c>
      <c r="D4648" s="1" t="str">
        <f>_xlfn.CONCAT(EcommerceDataset[[#This Row],[first_name]]," ",EcommerceDataset[[#This Row],[last_name]])</f>
        <v>Paul Crosby</v>
      </c>
      <c r="E4648" s="1" t="s">
        <v>80</v>
      </c>
      <c r="F4648" s="1" t="s">
        <v>49</v>
      </c>
      <c r="G4648" s="1" t="s">
        <v>38</v>
      </c>
      <c r="H4648" s="1" t="s">
        <v>62</v>
      </c>
      <c r="I4648" s="1" t="s">
        <v>63</v>
      </c>
      <c r="J4648" s="1" t="s">
        <v>64</v>
      </c>
      <c r="K4648" s="4">
        <v>4</v>
      </c>
      <c r="L4648" s="5">
        <v>399</v>
      </c>
      <c r="M4648" s="5">
        <f>EcommerceDataset[[#This Row],[quantity]]*EcommerceDataset[[#This Row],[unit_price]]</f>
        <v>1596</v>
      </c>
      <c r="N4648" s="1" t="s">
        <v>13675</v>
      </c>
      <c r="O4648" s="3">
        <v>45609</v>
      </c>
      <c r="P4648" s="1" t="s">
        <v>109</v>
      </c>
      <c r="Q4648" s="1" t="s">
        <v>56</v>
      </c>
      <c r="R4648" s="4">
        <v>3</v>
      </c>
      <c r="S4648" s="1" t="s">
        <v>66</v>
      </c>
      <c r="T4648" s="1" t="s">
        <v>13676</v>
      </c>
      <c r="U4648" s="3">
        <v>45742</v>
      </c>
    </row>
    <row r="4649" spans="1:21" x14ac:dyDescent="0.3">
      <c r="A4649" s="1" t="s">
        <v>13677</v>
      </c>
      <c r="B4649" s="1" t="s">
        <v>657</v>
      </c>
      <c r="C4649" s="1" t="s">
        <v>812</v>
      </c>
      <c r="D4649" s="1" t="str">
        <f>_xlfn.CONCAT(EcommerceDataset[[#This Row],[first_name]]," ",EcommerceDataset[[#This Row],[last_name]])</f>
        <v>Matthew Robinson</v>
      </c>
      <c r="E4649" s="1" t="s">
        <v>22</v>
      </c>
      <c r="F4649" s="1" t="s">
        <v>49</v>
      </c>
      <c r="G4649" s="1" t="s">
        <v>50</v>
      </c>
      <c r="H4649" s="1" t="s">
        <v>72</v>
      </c>
      <c r="I4649" s="1" t="s">
        <v>73</v>
      </c>
      <c r="J4649" s="1" t="s">
        <v>41</v>
      </c>
      <c r="K4649" s="4">
        <v>5</v>
      </c>
      <c r="L4649" s="5">
        <v>110</v>
      </c>
      <c r="M4649" s="5">
        <f>EcommerceDataset[[#This Row],[quantity]]*EcommerceDataset[[#This Row],[unit_price]]</f>
        <v>550</v>
      </c>
      <c r="N4649" s="1" t="s">
        <v>13678</v>
      </c>
      <c r="O4649" s="3">
        <v>45471</v>
      </c>
      <c r="P4649" s="1" t="s">
        <v>75</v>
      </c>
      <c r="Q4649" s="1" t="s">
        <v>30</v>
      </c>
      <c r="R4649" s="4">
        <v>2</v>
      </c>
      <c r="S4649" s="1" t="s">
        <v>44</v>
      </c>
      <c r="T4649" s="1" t="s">
        <v>13679</v>
      </c>
      <c r="U4649" s="3">
        <v>45281</v>
      </c>
    </row>
    <row r="4650" spans="1:21" x14ac:dyDescent="0.3">
      <c r="A4650" s="1" t="s">
        <v>8437</v>
      </c>
      <c r="B4650" s="1" t="s">
        <v>8438</v>
      </c>
      <c r="C4650" s="1" t="s">
        <v>840</v>
      </c>
      <c r="D4650" s="1" t="str">
        <f>_xlfn.CONCAT(EcommerceDataset[[#This Row],[first_name]]," ",EcommerceDataset[[#This Row],[last_name]])</f>
        <v>Beverly Cunningham</v>
      </c>
      <c r="E4650" s="1" t="s">
        <v>22</v>
      </c>
      <c r="F4650" s="1" t="s">
        <v>23</v>
      </c>
      <c r="G4650" s="1" t="s">
        <v>24</v>
      </c>
      <c r="H4650" s="1" t="s">
        <v>390</v>
      </c>
      <c r="I4650" s="1" t="s">
        <v>391</v>
      </c>
      <c r="J4650" s="1" t="s">
        <v>122</v>
      </c>
      <c r="K4650" s="4">
        <v>2</v>
      </c>
      <c r="L4650" s="5">
        <v>25</v>
      </c>
      <c r="M4650" s="5">
        <f>EcommerceDataset[[#This Row],[quantity]]*EcommerceDataset[[#This Row],[unit_price]]</f>
        <v>50</v>
      </c>
      <c r="N4650" s="1" t="s">
        <v>13680</v>
      </c>
      <c r="O4650" s="3">
        <v>45381</v>
      </c>
      <c r="P4650" s="1" t="s">
        <v>29</v>
      </c>
      <c r="Q4650" s="1" t="s">
        <v>30</v>
      </c>
      <c r="R4650" s="4">
        <v>5</v>
      </c>
      <c r="S4650" s="1" t="s">
        <v>132</v>
      </c>
      <c r="T4650" s="1" t="s">
        <v>13681</v>
      </c>
      <c r="U4650" s="3">
        <v>45777</v>
      </c>
    </row>
    <row r="4651" spans="1:21" x14ac:dyDescent="0.3">
      <c r="A4651" s="1" t="s">
        <v>13682</v>
      </c>
      <c r="B4651" s="1" t="s">
        <v>232</v>
      </c>
      <c r="C4651" s="1" t="s">
        <v>2176</v>
      </c>
      <c r="D4651" s="1" t="str">
        <f>_xlfn.CONCAT(EcommerceDataset[[#This Row],[first_name]]," ",EcommerceDataset[[#This Row],[last_name]])</f>
        <v>Joseph Robertson</v>
      </c>
      <c r="E4651" s="1" t="s">
        <v>22</v>
      </c>
      <c r="F4651" s="1" t="s">
        <v>49</v>
      </c>
      <c r="G4651" s="1" t="s">
        <v>71</v>
      </c>
      <c r="H4651" s="1" t="s">
        <v>62</v>
      </c>
      <c r="I4651" s="1" t="s">
        <v>63</v>
      </c>
      <c r="J4651" s="1" t="s">
        <v>64</v>
      </c>
      <c r="K4651" s="4">
        <v>1</v>
      </c>
      <c r="L4651" s="5">
        <v>399</v>
      </c>
      <c r="M4651" s="5">
        <f>EcommerceDataset[[#This Row],[quantity]]*EcommerceDataset[[#This Row],[unit_price]]</f>
        <v>399</v>
      </c>
      <c r="N4651" s="1" t="s">
        <v>13683</v>
      </c>
      <c r="O4651" s="3">
        <v>45273</v>
      </c>
      <c r="P4651" s="1" t="s">
        <v>75</v>
      </c>
      <c r="Q4651" s="1" t="s">
        <v>43</v>
      </c>
      <c r="R4651" s="4">
        <v>2</v>
      </c>
      <c r="S4651" s="1" t="s">
        <v>31</v>
      </c>
      <c r="T4651" s="1" t="s">
        <v>13684</v>
      </c>
      <c r="U4651" s="3">
        <v>45627</v>
      </c>
    </row>
    <row r="4652" spans="1:21" x14ac:dyDescent="0.3">
      <c r="A4652" s="1" t="s">
        <v>8265</v>
      </c>
      <c r="B4652" s="1" t="s">
        <v>1904</v>
      </c>
      <c r="C4652" s="1" t="s">
        <v>136</v>
      </c>
      <c r="D4652" s="1" t="str">
        <f>_xlfn.CONCAT(EcommerceDataset[[#This Row],[first_name]]," ",EcommerceDataset[[#This Row],[last_name]])</f>
        <v>Andrew Davis</v>
      </c>
      <c r="E4652" s="1" t="s">
        <v>80</v>
      </c>
      <c r="F4652" s="1" t="s">
        <v>49</v>
      </c>
      <c r="G4652" s="1" t="s">
        <v>38</v>
      </c>
      <c r="H4652" s="1" t="s">
        <v>99</v>
      </c>
      <c r="I4652" s="1" t="s">
        <v>100</v>
      </c>
      <c r="J4652" s="1" t="s">
        <v>27</v>
      </c>
      <c r="K4652" s="4">
        <v>5</v>
      </c>
      <c r="L4652" s="5">
        <v>199</v>
      </c>
      <c r="M4652" s="5">
        <f>EcommerceDataset[[#This Row],[quantity]]*EcommerceDataset[[#This Row],[unit_price]]</f>
        <v>995</v>
      </c>
      <c r="N4652" s="1" t="s">
        <v>13685</v>
      </c>
      <c r="O4652" s="3">
        <v>44985</v>
      </c>
      <c r="P4652" s="1" t="s">
        <v>55</v>
      </c>
      <c r="Q4652" s="1" t="s">
        <v>56</v>
      </c>
      <c r="R4652" s="4">
        <v>2</v>
      </c>
      <c r="S4652" s="1" t="s">
        <v>103</v>
      </c>
      <c r="T4652" s="1" t="s">
        <v>13686</v>
      </c>
      <c r="U4652" s="3">
        <v>45153</v>
      </c>
    </row>
    <row r="4653" spans="1:21" x14ac:dyDescent="0.3">
      <c r="A4653" s="1" t="s">
        <v>13687</v>
      </c>
      <c r="B4653" s="1" t="s">
        <v>3066</v>
      </c>
      <c r="C4653" s="1" t="s">
        <v>13688</v>
      </c>
      <c r="D4653" s="1" t="str">
        <f>_xlfn.CONCAT(EcommerceDataset[[#This Row],[first_name]]," ",EcommerceDataset[[#This Row],[last_name]])</f>
        <v>Allison Hendricks</v>
      </c>
      <c r="E4653" s="1" t="s">
        <v>36</v>
      </c>
      <c r="F4653" s="1" t="s">
        <v>37</v>
      </c>
      <c r="G4653" s="1" t="s">
        <v>93</v>
      </c>
      <c r="H4653" s="1" t="s">
        <v>167</v>
      </c>
      <c r="I4653" s="1" t="s">
        <v>168</v>
      </c>
      <c r="J4653" s="1" t="s">
        <v>130</v>
      </c>
      <c r="K4653" s="4">
        <v>3</v>
      </c>
      <c r="L4653" s="5">
        <v>80</v>
      </c>
      <c r="M4653" s="5">
        <f>EcommerceDataset[[#This Row],[quantity]]*EcommerceDataset[[#This Row],[unit_price]]</f>
        <v>240</v>
      </c>
      <c r="N4653" s="1" t="s">
        <v>13689</v>
      </c>
      <c r="O4653" s="3">
        <v>45456</v>
      </c>
      <c r="P4653" s="1" t="s">
        <v>102</v>
      </c>
      <c r="Q4653" s="1" t="s">
        <v>30</v>
      </c>
      <c r="R4653" s="4">
        <v>5</v>
      </c>
      <c r="S4653" s="1" t="s">
        <v>31</v>
      </c>
      <c r="T4653" s="1" t="s">
        <v>13690</v>
      </c>
      <c r="U4653" s="3">
        <v>45096</v>
      </c>
    </row>
    <row r="4654" spans="1:21" x14ac:dyDescent="0.3">
      <c r="A4654" s="1" t="s">
        <v>13691</v>
      </c>
      <c r="B4654" s="1" t="s">
        <v>149</v>
      </c>
      <c r="C4654" s="1" t="s">
        <v>211</v>
      </c>
      <c r="D4654" s="1" t="str">
        <f>_xlfn.CONCAT(EcommerceDataset[[#This Row],[first_name]]," ",EcommerceDataset[[#This Row],[last_name]])</f>
        <v>Anna Brown</v>
      </c>
      <c r="E4654" s="1" t="s">
        <v>36</v>
      </c>
      <c r="F4654" s="1" t="s">
        <v>49</v>
      </c>
      <c r="G4654" s="1" t="s">
        <v>119</v>
      </c>
      <c r="H4654" s="1" t="s">
        <v>144</v>
      </c>
      <c r="I4654" s="1" t="s">
        <v>145</v>
      </c>
      <c r="J4654" s="1" t="s">
        <v>53</v>
      </c>
      <c r="K4654" s="4">
        <v>1</v>
      </c>
      <c r="L4654" s="5">
        <v>199</v>
      </c>
      <c r="M4654" s="5">
        <f>EcommerceDataset[[#This Row],[quantity]]*EcommerceDataset[[#This Row],[unit_price]]</f>
        <v>199</v>
      </c>
      <c r="N4654" s="1" t="s">
        <v>13692</v>
      </c>
      <c r="O4654" s="3">
        <v>45197</v>
      </c>
      <c r="P4654" s="1" t="s">
        <v>75</v>
      </c>
      <c r="Q4654" s="1" t="s">
        <v>56</v>
      </c>
      <c r="R4654" s="4">
        <v>3</v>
      </c>
      <c r="S4654" s="1" t="s">
        <v>44</v>
      </c>
      <c r="T4654" s="1" t="s">
        <v>13693</v>
      </c>
      <c r="U4654" s="3">
        <v>45512</v>
      </c>
    </row>
    <row r="4655" spans="1:21" x14ac:dyDescent="0.3">
      <c r="A4655" s="1" t="s">
        <v>8259</v>
      </c>
      <c r="B4655" s="1" t="s">
        <v>1829</v>
      </c>
      <c r="C4655" s="1" t="s">
        <v>800</v>
      </c>
      <c r="D4655" s="1" t="str">
        <f>_xlfn.CONCAT(EcommerceDataset[[#This Row],[first_name]]," ",EcommerceDataset[[#This Row],[last_name]])</f>
        <v>Heidi Reyes</v>
      </c>
      <c r="E4655" s="1" t="s">
        <v>36</v>
      </c>
      <c r="F4655" s="1" t="s">
        <v>23</v>
      </c>
      <c r="G4655" s="1" t="s">
        <v>179</v>
      </c>
      <c r="H4655" s="1" t="s">
        <v>128</v>
      </c>
      <c r="I4655" s="1" t="s">
        <v>129</v>
      </c>
      <c r="J4655" s="1" t="s">
        <v>130</v>
      </c>
      <c r="K4655" s="4">
        <v>4</v>
      </c>
      <c r="L4655" s="5">
        <v>129</v>
      </c>
      <c r="M4655" s="5">
        <f>EcommerceDataset[[#This Row],[quantity]]*EcommerceDataset[[#This Row],[unit_price]]</f>
        <v>516</v>
      </c>
      <c r="N4655" s="1" t="s">
        <v>13694</v>
      </c>
      <c r="O4655" s="3">
        <v>45365</v>
      </c>
      <c r="P4655" s="1" t="s">
        <v>55</v>
      </c>
      <c r="Q4655" s="1" t="s">
        <v>56</v>
      </c>
      <c r="R4655" s="4">
        <v>1</v>
      </c>
      <c r="S4655" s="1" t="s">
        <v>31</v>
      </c>
      <c r="T4655" s="1" t="s">
        <v>13695</v>
      </c>
      <c r="U4655" s="3">
        <v>45136</v>
      </c>
    </row>
    <row r="4656" spans="1:21" x14ac:dyDescent="0.3">
      <c r="A4656" s="1" t="s">
        <v>13696</v>
      </c>
      <c r="B4656" s="1" t="s">
        <v>3509</v>
      </c>
      <c r="C4656" s="1" t="s">
        <v>6355</v>
      </c>
      <c r="D4656" s="1" t="str">
        <f>_xlfn.CONCAT(EcommerceDataset[[#This Row],[first_name]]," ",EcommerceDataset[[#This Row],[last_name]])</f>
        <v>Lacey Mccoy</v>
      </c>
      <c r="E4656" s="1" t="s">
        <v>80</v>
      </c>
      <c r="F4656" s="1" t="s">
        <v>23</v>
      </c>
      <c r="G4656" s="1" t="s">
        <v>93</v>
      </c>
      <c r="H4656" s="1" t="s">
        <v>25</v>
      </c>
      <c r="I4656" s="1" t="s">
        <v>26</v>
      </c>
      <c r="J4656" s="1" t="s">
        <v>27</v>
      </c>
      <c r="K4656" s="4">
        <v>2</v>
      </c>
      <c r="L4656" s="5">
        <v>229</v>
      </c>
      <c r="M4656" s="5">
        <f>EcommerceDataset[[#This Row],[quantity]]*EcommerceDataset[[#This Row],[unit_price]]</f>
        <v>458</v>
      </c>
      <c r="N4656" s="1" t="s">
        <v>13697</v>
      </c>
      <c r="O4656" s="3">
        <v>45460</v>
      </c>
      <c r="P4656" s="1" t="s">
        <v>102</v>
      </c>
      <c r="Q4656" s="1" t="s">
        <v>56</v>
      </c>
      <c r="R4656" s="4">
        <v>3</v>
      </c>
      <c r="S4656" s="1" t="s">
        <v>31</v>
      </c>
      <c r="T4656" s="1" t="s">
        <v>13698</v>
      </c>
      <c r="U4656" s="3">
        <v>45427</v>
      </c>
    </row>
    <row r="4657" spans="1:21" x14ac:dyDescent="0.3">
      <c r="A4657" s="1" t="s">
        <v>13699</v>
      </c>
      <c r="B4657" s="1" t="s">
        <v>916</v>
      </c>
      <c r="C4657" s="1" t="s">
        <v>2497</v>
      </c>
      <c r="D4657" s="1" t="str">
        <f>_xlfn.CONCAT(EcommerceDataset[[#This Row],[first_name]]," ",EcommerceDataset[[#This Row],[last_name]])</f>
        <v>Nicholas Hall</v>
      </c>
      <c r="E4657" s="1" t="s">
        <v>22</v>
      </c>
      <c r="F4657" s="1" t="s">
        <v>37</v>
      </c>
      <c r="G4657" s="1" t="s">
        <v>61</v>
      </c>
      <c r="H4657" s="1" t="s">
        <v>99</v>
      </c>
      <c r="I4657" s="1" t="s">
        <v>100</v>
      </c>
      <c r="J4657" s="1" t="s">
        <v>27</v>
      </c>
      <c r="K4657" s="4">
        <v>2</v>
      </c>
      <c r="L4657" s="5">
        <v>199</v>
      </c>
      <c r="M4657" s="5">
        <f>EcommerceDataset[[#This Row],[quantity]]*EcommerceDataset[[#This Row],[unit_price]]</f>
        <v>398</v>
      </c>
      <c r="N4657" s="1" t="s">
        <v>13700</v>
      </c>
      <c r="O4657" s="3">
        <v>45871</v>
      </c>
      <c r="P4657" s="1" t="s">
        <v>55</v>
      </c>
      <c r="Q4657" s="1" t="s">
        <v>30</v>
      </c>
      <c r="R4657" s="4">
        <v>1</v>
      </c>
      <c r="S4657" s="1" t="s">
        <v>132</v>
      </c>
      <c r="T4657" s="1" t="s">
        <v>13701</v>
      </c>
      <c r="U4657" s="3">
        <v>45892</v>
      </c>
    </row>
    <row r="4658" spans="1:21" x14ac:dyDescent="0.3">
      <c r="A4658" s="1" t="s">
        <v>10394</v>
      </c>
      <c r="B4658" s="1" t="s">
        <v>866</v>
      </c>
      <c r="C4658" s="1" t="s">
        <v>10395</v>
      </c>
      <c r="D4658" s="1" t="str">
        <f>_xlfn.CONCAT(EcommerceDataset[[#This Row],[first_name]]," ",EcommerceDataset[[#This Row],[last_name]])</f>
        <v>Jimmy Church</v>
      </c>
      <c r="E4658" s="1" t="s">
        <v>80</v>
      </c>
      <c r="F4658" s="1" t="s">
        <v>37</v>
      </c>
      <c r="G4658" s="1" t="s">
        <v>38</v>
      </c>
      <c r="H4658" s="1" t="s">
        <v>137</v>
      </c>
      <c r="I4658" s="1" t="s">
        <v>138</v>
      </c>
      <c r="J4658" s="1" t="s">
        <v>27</v>
      </c>
      <c r="K4658" s="4">
        <v>2</v>
      </c>
      <c r="L4658" s="5">
        <v>999</v>
      </c>
      <c r="M4658" s="5">
        <f>EcommerceDataset[[#This Row],[quantity]]*EcommerceDataset[[#This Row],[unit_price]]</f>
        <v>1998</v>
      </c>
      <c r="N4658" s="1" t="s">
        <v>13702</v>
      </c>
      <c r="O4658" s="3">
        <v>45096</v>
      </c>
      <c r="P4658" s="1" t="s">
        <v>55</v>
      </c>
      <c r="Q4658" s="1" t="s">
        <v>56</v>
      </c>
      <c r="R4658" s="4">
        <v>4</v>
      </c>
      <c r="S4658" s="1" t="s">
        <v>132</v>
      </c>
      <c r="T4658" s="1" t="s">
        <v>13703</v>
      </c>
      <c r="U4658" s="3">
        <v>45089</v>
      </c>
    </row>
    <row r="4659" spans="1:21" x14ac:dyDescent="0.3">
      <c r="A4659" s="1" t="s">
        <v>13704</v>
      </c>
      <c r="B4659" s="1" t="s">
        <v>1352</v>
      </c>
      <c r="C4659" s="1" t="s">
        <v>1136</v>
      </c>
      <c r="D4659" s="1" t="str">
        <f>_xlfn.CONCAT(EcommerceDataset[[#This Row],[first_name]]," ",EcommerceDataset[[#This Row],[last_name]])</f>
        <v>Courtney Flores</v>
      </c>
      <c r="E4659" s="1" t="s">
        <v>36</v>
      </c>
      <c r="F4659" s="1" t="s">
        <v>37</v>
      </c>
      <c r="G4659" s="1" t="s">
        <v>71</v>
      </c>
      <c r="H4659" s="1" t="s">
        <v>144</v>
      </c>
      <c r="I4659" s="1" t="s">
        <v>145</v>
      </c>
      <c r="J4659" s="1" t="s">
        <v>53</v>
      </c>
      <c r="K4659" s="4">
        <v>1</v>
      </c>
      <c r="L4659" s="5">
        <v>199</v>
      </c>
      <c r="M4659" s="5">
        <f>EcommerceDataset[[#This Row],[quantity]]*EcommerceDataset[[#This Row],[unit_price]]</f>
        <v>199</v>
      </c>
      <c r="N4659" s="1" t="s">
        <v>13705</v>
      </c>
      <c r="O4659" s="3">
        <v>45057</v>
      </c>
      <c r="P4659" s="1" t="s">
        <v>109</v>
      </c>
      <c r="Q4659" s="1" t="s">
        <v>30</v>
      </c>
      <c r="R4659" s="4">
        <v>2</v>
      </c>
      <c r="S4659" s="1" t="s">
        <v>66</v>
      </c>
      <c r="T4659" s="1" t="s">
        <v>13706</v>
      </c>
      <c r="U4659" s="3">
        <v>45546</v>
      </c>
    </row>
    <row r="4660" spans="1:21" x14ac:dyDescent="0.3">
      <c r="A4660" s="1" t="s">
        <v>3178</v>
      </c>
      <c r="B4660" s="1" t="s">
        <v>59</v>
      </c>
      <c r="C4660" s="1" t="s">
        <v>2967</v>
      </c>
      <c r="D4660" s="1" t="str">
        <f>_xlfn.CONCAT(EcommerceDataset[[#This Row],[first_name]]," ",EcommerceDataset[[#This Row],[last_name]])</f>
        <v>Jessica Reed</v>
      </c>
      <c r="E4660" s="1" t="s">
        <v>22</v>
      </c>
      <c r="F4660" s="1" t="s">
        <v>37</v>
      </c>
      <c r="G4660" s="1" t="s">
        <v>185</v>
      </c>
      <c r="H4660" s="1" t="s">
        <v>62</v>
      </c>
      <c r="I4660" s="1" t="s">
        <v>63</v>
      </c>
      <c r="J4660" s="1" t="s">
        <v>64</v>
      </c>
      <c r="K4660" s="4">
        <v>4</v>
      </c>
      <c r="L4660" s="5">
        <v>399</v>
      </c>
      <c r="M4660" s="5">
        <f>EcommerceDataset[[#This Row],[quantity]]*EcommerceDataset[[#This Row],[unit_price]]</f>
        <v>1596</v>
      </c>
      <c r="N4660" s="1" t="s">
        <v>13707</v>
      </c>
      <c r="O4660" s="3">
        <v>45518</v>
      </c>
      <c r="P4660" s="1" t="s">
        <v>29</v>
      </c>
      <c r="Q4660" s="1" t="s">
        <v>30</v>
      </c>
      <c r="R4660" s="4">
        <v>1</v>
      </c>
      <c r="S4660" s="1" t="s">
        <v>66</v>
      </c>
      <c r="T4660" s="1" t="s">
        <v>13708</v>
      </c>
      <c r="U4660" s="3">
        <v>45379</v>
      </c>
    </row>
    <row r="4661" spans="1:21" x14ac:dyDescent="0.3">
      <c r="A4661" s="1" t="s">
        <v>4108</v>
      </c>
      <c r="B4661" s="1" t="s">
        <v>1082</v>
      </c>
      <c r="C4661" s="1" t="s">
        <v>877</v>
      </c>
      <c r="D4661" s="1" t="str">
        <f>_xlfn.CONCAT(EcommerceDataset[[#This Row],[first_name]]," ",EcommerceDataset[[#This Row],[last_name]])</f>
        <v>Erika Hernandez</v>
      </c>
      <c r="E4661" s="1" t="s">
        <v>36</v>
      </c>
      <c r="F4661" s="1" t="s">
        <v>23</v>
      </c>
      <c r="G4661" s="1" t="s">
        <v>61</v>
      </c>
      <c r="H4661" s="1" t="s">
        <v>190</v>
      </c>
      <c r="I4661" s="1" t="s">
        <v>191</v>
      </c>
      <c r="J4661" s="1" t="s">
        <v>41</v>
      </c>
      <c r="K4661" s="4">
        <v>1</v>
      </c>
      <c r="L4661" s="5">
        <v>120</v>
      </c>
      <c r="M4661" s="5">
        <f>EcommerceDataset[[#This Row],[quantity]]*EcommerceDataset[[#This Row],[unit_price]]</f>
        <v>120</v>
      </c>
      <c r="N4661" s="1" t="s">
        <v>13709</v>
      </c>
      <c r="O4661" s="3">
        <v>45425</v>
      </c>
      <c r="P4661" s="1" t="s">
        <v>75</v>
      </c>
      <c r="Q4661" s="1" t="s">
        <v>43</v>
      </c>
      <c r="R4661" s="4">
        <v>1</v>
      </c>
      <c r="S4661" s="1" t="s">
        <v>66</v>
      </c>
      <c r="T4661" s="1" t="s">
        <v>13710</v>
      </c>
      <c r="U4661" s="3">
        <v>45689</v>
      </c>
    </row>
    <row r="4662" spans="1:21" x14ac:dyDescent="0.3">
      <c r="A4662" s="1" t="s">
        <v>2954</v>
      </c>
      <c r="B4662" s="1" t="s">
        <v>1904</v>
      </c>
      <c r="C4662" s="1" t="s">
        <v>700</v>
      </c>
      <c r="D4662" s="1" t="str">
        <f>_xlfn.CONCAT(EcommerceDataset[[#This Row],[first_name]]," ",EcommerceDataset[[#This Row],[last_name]])</f>
        <v>Andrew James</v>
      </c>
      <c r="E4662" s="1" t="s">
        <v>80</v>
      </c>
      <c r="F4662" s="1" t="s">
        <v>23</v>
      </c>
      <c r="G4662" s="1" t="s">
        <v>50</v>
      </c>
      <c r="H4662" s="1" t="s">
        <v>390</v>
      </c>
      <c r="I4662" s="1" t="s">
        <v>391</v>
      </c>
      <c r="J4662" s="1" t="s">
        <v>122</v>
      </c>
      <c r="K4662" s="4">
        <v>1</v>
      </c>
      <c r="L4662" s="5">
        <v>25</v>
      </c>
      <c r="M4662" s="5">
        <f>EcommerceDataset[[#This Row],[quantity]]*EcommerceDataset[[#This Row],[unit_price]]</f>
        <v>25</v>
      </c>
      <c r="N4662" s="1" t="s">
        <v>13711</v>
      </c>
      <c r="O4662" s="3">
        <v>45005</v>
      </c>
      <c r="P4662" s="1" t="s">
        <v>102</v>
      </c>
      <c r="Q4662" s="1" t="s">
        <v>30</v>
      </c>
      <c r="R4662" s="4">
        <v>5</v>
      </c>
      <c r="S4662" s="1" t="s">
        <v>44</v>
      </c>
      <c r="T4662" s="1" t="s">
        <v>13712</v>
      </c>
      <c r="U4662" s="3">
        <v>45585</v>
      </c>
    </row>
    <row r="4663" spans="1:21" x14ac:dyDescent="0.3">
      <c r="A4663" s="1" t="s">
        <v>13713</v>
      </c>
      <c r="B4663" s="1" t="s">
        <v>745</v>
      </c>
      <c r="C4663" s="1" t="s">
        <v>1098</v>
      </c>
      <c r="D4663" s="1" t="str">
        <f>_xlfn.CONCAT(EcommerceDataset[[#This Row],[first_name]]," ",EcommerceDataset[[#This Row],[last_name]])</f>
        <v>Scott Willis</v>
      </c>
      <c r="E4663" s="1" t="s">
        <v>80</v>
      </c>
      <c r="F4663" s="1" t="s">
        <v>23</v>
      </c>
      <c r="G4663" s="1" t="s">
        <v>93</v>
      </c>
      <c r="H4663" s="1" t="s">
        <v>39</v>
      </c>
      <c r="I4663" s="1" t="s">
        <v>40</v>
      </c>
      <c r="J4663" s="1" t="s">
        <v>41</v>
      </c>
      <c r="K4663" s="4">
        <v>3</v>
      </c>
      <c r="L4663" s="5">
        <v>59</v>
      </c>
      <c r="M4663" s="5">
        <f>EcommerceDataset[[#This Row],[quantity]]*EcommerceDataset[[#This Row],[unit_price]]</f>
        <v>177</v>
      </c>
      <c r="N4663" s="1" t="s">
        <v>13714</v>
      </c>
      <c r="O4663" s="3">
        <v>45884</v>
      </c>
      <c r="P4663" s="1" t="s">
        <v>102</v>
      </c>
      <c r="Q4663" s="1" t="s">
        <v>56</v>
      </c>
      <c r="R4663" s="4">
        <v>4</v>
      </c>
      <c r="S4663" s="1" t="s">
        <v>132</v>
      </c>
      <c r="T4663" s="1" t="s">
        <v>13715</v>
      </c>
      <c r="U4663" s="3">
        <v>45705</v>
      </c>
    </row>
    <row r="4664" spans="1:21" x14ac:dyDescent="0.3">
      <c r="A4664" s="1" t="s">
        <v>3665</v>
      </c>
      <c r="B4664" s="1" t="s">
        <v>1650</v>
      </c>
      <c r="C4664" s="1" t="s">
        <v>201</v>
      </c>
      <c r="D4664" s="1" t="str">
        <f>_xlfn.CONCAT(EcommerceDataset[[#This Row],[first_name]]," ",EcommerceDataset[[#This Row],[last_name]])</f>
        <v>Kim Sanchez</v>
      </c>
      <c r="E4664" s="1" t="s">
        <v>22</v>
      </c>
      <c r="F4664" s="1" t="s">
        <v>49</v>
      </c>
      <c r="G4664" s="1" t="s">
        <v>119</v>
      </c>
      <c r="H4664" s="1" t="s">
        <v>190</v>
      </c>
      <c r="I4664" s="1" t="s">
        <v>191</v>
      </c>
      <c r="J4664" s="1" t="s">
        <v>41</v>
      </c>
      <c r="K4664" s="4">
        <v>5</v>
      </c>
      <c r="L4664" s="5">
        <v>120</v>
      </c>
      <c r="M4664" s="5">
        <f>EcommerceDataset[[#This Row],[quantity]]*EcommerceDataset[[#This Row],[unit_price]]</f>
        <v>600</v>
      </c>
      <c r="N4664" s="1" t="s">
        <v>13716</v>
      </c>
      <c r="O4664" s="3">
        <v>45165</v>
      </c>
      <c r="P4664" s="1" t="s">
        <v>109</v>
      </c>
      <c r="Q4664" s="1" t="s">
        <v>56</v>
      </c>
      <c r="R4664" s="4">
        <v>3</v>
      </c>
      <c r="S4664" s="1" t="s">
        <v>66</v>
      </c>
      <c r="T4664" s="1" t="s">
        <v>13717</v>
      </c>
      <c r="U4664" s="3">
        <v>44809</v>
      </c>
    </row>
    <row r="4665" spans="1:21" x14ac:dyDescent="0.3">
      <c r="A4665" s="1" t="s">
        <v>1597</v>
      </c>
      <c r="B4665" s="1" t="s">
        <v>1598</v>
      </c>
      <c r="C4665" s="1" t="s">
        <v>161</v>
      </c>
      <c r="D4665" s="1" t="str">
        <f>_xlfn.CONCAT(EcommerceDataset[[#This Row],[first_name]]," ",EcommerceDataset[[#This Row],[last_name]])</f>
        <v>Sophia Gray</v>
      </c>
      <c r="E4665" s="1" t="s">
        <v>36</v>
      </c>
      <c r="F4665" s="1" t="s">
        <v>37</v>
      </c>
      <c r="G4665" s="1" t="s">
        <v>151</v>
      </c>
      <c r="H4665" s="1" t="s">
        <v>144</v>
      </c>
      <c r="I4665" s="1" t="s">
        <v>145</v>
      </c>
      <c r="J4665" s="1" t="s">
        <v>53</v>
      </c>
      <c r="K4665" s="4">
        <v>1</v>
      </c>
      <c r="L4665" s="5">
        <v>199</v>
      </c>
      <c r="M4665" s="5">
        <f>EcommerceDataset[[#This Row],[quantity]]*EcommerceDataset[[#This Row],[unit_price]]</f>
        <v>199</v>
      </c>
      <c r="N4665" s="1" t="s">
        <v>13718</v>
      </c>
      <c r="O4665" s="3">
        <v>45221</v>
      </c>
      <c r="P4665" s="1" t="s">
        <v>75</v>
      </c>
      <c r="Q4665" s="1" t="s">
        <v>30</v>
      </c>
      <c r="R4665" s="4">
        <v>5</v>
      </c>
      <c r="S4665" s="1" t="s">
        <v>66</v>
      </c>
      <c r="T4665" s="1" t="s">
        <v>13719</v>
      </c>
      <c r="U4665" s="3">
        <v>44860</v>
      </c>
    </row>
    <row r="4666" spans="1:21" x14ac:dyDescent="0.3">
      <c r="A4666" s="1" t="s">
        <v>13720</v>
      </c>
      <c r="B4666" s="1" t="s">
        <v>257</v>
      </c>
      <c r="C4666" s="1" t="s">
        <v>4880</v>
      </c>
      <c r="D4666" s="1" t="str">
        <f>_xlfn.CONCAT(EcommerceDataset[[#This Row],[first_name]]," ",EcommerceDataset[[#This Row],[last_name]])</f>
        <v>John Fitzpatrick</v>
      </c>
      <c r="E4666" s="1" t="s">
        <v>80</v>
      </c>
      <c r="F4666" s="1" t="s">
        <v>49</v>
      </c>
      <c r="G4666" s="1" t="s">
        <v>50</v>
      </c>
      <c r="H4666" s="1" t="s">
        <v>39</v>
      </c>
      <c r="I4666" s="1" t="s">
        <v>40</v>
      </c>
      <c r="J4666" s="1" t="s">
        <v>41</v>
      </c>
      <c r="K4666" s="4">
        <v>3</v>
      </c>
      <c r="L4666" s="5">
        <v>59</v>
      </c>
      <c r="M4666" s="5">
        <f>EcommerceDataset[[#This Row],[quantity]]*EcommerceDataset[[#This Row],[unit_price]]</f>
        <v>177</v>
      </c>
      <c r="N4666" s="1" t="s">
        <v>13721</v>
      </c>
      <c r="O4666" s="3">
        <v>45705</v>
      </c>
      <c r="P4666" s="1" t="s">
        <v>55</v>
      </c>
      <c r="Q4666" s="1" t="s">
        <v>43</v>
      </c>
      <c r="R4666" s="4">
        <v>5</v>
      </c>
      <c r="S4666" s="1" t="s">
        <v>132</v>
      </c>
      <c r="T4666" s="1" t="s">
        <v>13722</v>
      </c>
      <c r="U4666" s="3">
        <v>45090</v>
      </c>
    </row>
    <row r="4667" spans="1:21" x14ac:dyDescent="0.3">
      <c r="A4667" s="1" t="s">
        <v>613</v>
      </c>
      <c r="B4667" s="1" t="s">
        <v>614</v>
      </c>
      <c r="C4667" s="1" t="s">
        <v>461</v>
      </c>
      <c r="D4667" s="1" t="str">
        <f>_xlfn.CONCAT(EcommerceDataset[[#This Row],[first_name]]," ",EcommerceDataset[[#This Row],[last_name]])</f>
        <v>Colleen Stevens</v>
      </c>
      <c r="E4667" s="1" t="s">
        <v>22</v>
      </c>
      <c r="F4667" s="1" t="s">
        <v>37</v>
      </c>
      <c r="G4667" s="1" t="s">
        <v>119</v>
      </c>
      <c r="H4667" s="1" t="s">
        <v>86</v>
      </c>
      <c r="I4667" s="1" t="s">
        <v>87</v>
      </c>
      <c r="J4667" s="1" t="s">
        <v>64</v>
      </c>
      <c r="K4667" s="4">
        <v>2</v>
      </c>
      <c r="L4667" s="5">
        <v>99</v>
      </c>
      <c r="M4667" s="5">
        <f>EcommerceDataset[[#This Row],[quantity]]*EcommerceDataset[[#This Row],[unit_price]]</f>
        <v>198</v>
      </c>
      <c r="N4667" s="1" t="s">
        <v>13723</v>
      </c>
      <c r="O4667" s="3">
        <v>45606</v>
      </c>
      <c r="P4667" s="1" t="s">
        <v>29</v>
      </c>
      <c r="Q4667" s="1" t="s">
        <v>56</v>
      </c>
      <c r="R4667" s="4">
        <v>3</v>
      </c>
      <c r="S4667" s="1" t="s">
        <v>132</v>
      </c>
      <c r="T4667" s="1" t="s">
        <v>13724</v>
      </c>
      <c r="U4667" s="3">
        <v>45291</v>
      </c>
    </row>
    <row r="4668" spans="1:21" x14ac:dyDescent="0.3">
      <c r="A4668" s="1" t="s">
        <v>832</v>
      </c>
      <c r="B4668" s="1" t="s">
        <v>69</v>
      </c>
      <c r="C4668" s="1" t="s">
        <v>539</v>
      </c>
      <c r="D4668" s="1" t="str">
        <f>_xlfn.CONCAT(EcommerceDataset[[#This Row],[first_name]]," ",EcommerceDataset[[#This Row],[last_name]])</f>
        <v>Amy Anderson</v>
      </c>
      <c r="E4668" s="1" t="s">
        <v>22</v>
      </c>
      <c r="F4668" s="1" t="s">
        <v>23</v>
      </c>
      <c r="G4668" s="1" t="s">
        <v>24</v>
      </c>
      <c r="H4668" s="1" t="s">
        <v>190</v>
      </c>
      <c r="I4668" s="1" t="s">
        <v>191</v>
      </c>
      <c r="J4668" s="1" t="s">
        <v>41</v>
      </c>
      <c r="K4668" s="4">
        <v>5</v>
      </c>
      <c r="L4668" s="5">
        <v>120</v>
      </c>
      <c r="M4668" s="5">
        <f>EcommerceDataset[[#This Row],[quantity]]*EcommerceDataset[[#This Row],[unit_price]]</f>
        <v>600</v>
      </c>
      <c r="N4668" s="1" t="s">
        <v>13725</v>
      </c>
      <c r="O4668" s="3">
        <v>45182</v>
      </c>
      <c r="P4668" s="1" t="s">
        <v>109</v>
      </c>
      <c r="Q4668" s="1" t="s">
        <v>30</v>
      </c>
      <c r="R4668" s="4">
        <v>3</v>
      </c>
      <c r="S4668" s="1" t="s">
        <v>132</v>
      </c>
      <c r="T4668" s="1" t="s">
        <v>13726</v>
      </c>
      <c r="U4668" s="3">
        <v>45546</v>
      </c>
    </row>
    <row r="4669" spans="1:21" x14ac:dyDescent="0.3">
      <c r="A4669" s="1" t="s">
        <v>12392</v>
      </c>
      <c r="B4669" s="1" t="s">
        <v>2344</v>
      </c>
      <c r="C4669" s="1" t="s">
        <v>10514</v>
      </c>
      <c r="D4669" s="1" t="str">
        <f>_xlfn.CONCAT(EcommerceDataset[[#This Row],[first_name]]," ",EcommerceDataset[[#This Row],[last_name]])</f>
        <v>Keith Armstrong</v>
      </c>
      <c r="E4669" s="1" t="s">
        <v>36</v>
      </c>
      <c r="F4669" s="1" t="s">
        <v>37</v>
      </c>
      <c r="G4669" s="1" t="s">
        <v>185</v>
      </c>
      <c r="H4669" s="1" t="s">
        <v>120</v>
      </c>
      <c r="I4669" s="1" t="s">
        <v>121</v>
      </c>
      <c r="J4669" s="1" t="s">
        <v>122</v>
      </c>
      <c r="K4669" s="4">
        <v>3</v>
      </c>
      <c r="L4669" s="5">
        <v>149</v>
      </c>
      <c r="M4669" s="5">
        <f>EcommerceDataset[[#This Row],[quantity]]*EcommerceDataset[[#This Row],[unit_price]]</f>
        <v>447</v>
      </c>
      <c r="N4669" s="1" t="s">
        <v>13727</v>
      </c>
      <c r="O4669" s="3">
        <v>45245</v>
      </c>
      <c r="P4669" s="1" t="s">
        <v>102</v>
      </c>
      <c r="Q4669" s="1" t="s">
        <v>56</v>
      </c>
      <c r="R4669" s="4">
        <v>3</v>
      </c>
      <c r="S4669" s="1" t="s">
        <v>31</v>
      </c>
      <c r="T4669" s="1" t="s">
        <v>13728</v>
      </c>
      <c r="U4669" s="3">
        <v>45620</v>
      </c>
    </row>
    <row r="4670" spans="1:21" x14ac:dyDescent="0.3">
      <c r="A4670" s="1" t="s">
        <v>13140</v>
      </c>
      <c r="B4670" s="1" t="s">
        <v>11893</v>
      </c>
      <c r="C4670" s="1" t="s">
        <v>1520</v>
      </c>
      <c r="D4670" s="1" t="str">
        <f>_xlfn.CONCAT(EcommerceDataset[[#This Row],[first_name]]," ",EcommerceDataset[[#This Row],[last_name]])</f>
        <v>Jocelyn Green</v>
      </c>
      <c r="E4670" s="1" t="s">
        <v>22</v>
      </c>
      <c r="F4670" s="1" t="s">
        <v>49</v>
      </c>
      <c r="G4670" s="1" t="s">
        <v>119</v>
      </c>
      <c r="H4670" s="1" t="s">
        <v>137</v>
      </c>
      <c r="I4670" s="1" t="s">
        <v>138</v>
      </c>
      <c r="J4670" s="1" t="s">
        <v>27</v>
      </c>
      <c r="K4670" s="4">
        <v>2</v>
      </c>
      <c r="L4670" s="5">
        <v>999</v>
      </c>
      <c r="M4670" s="5">
        <f>EcommerceDataset[[#This Row],[quantity]]*EcommerceDataset[[#This Row],[unit_price]]</f>
        <v>1998</v>
      </c>
      <c r="N4670" s="1" t="s">
        <v>13729</v>
      </c>
      <c r="O4670" s="3">
        <v>45714</v>
      </c>
      <c r="P4670" s="1" t="s">
        <v>109</v>
      </c>
      <c r="Q4670" s="1" t="s">
        <v>56</v>
      </c>
      <c r="R4670" s="4">
        <v>3</v>
      </c>
      <c r="S4670" s="1" t="s">
        <v>44</v>
      </c>
      <c r="T4670" s="1" t="s">
        <v>13730</v>
      </c>
      <c r="U4670" s="3">
        <v>45583</v>
      </c>
    </row>
    <row r="4671" spans="1:21" x14ac:dyDescent="0.3">
      <c r="A4671" s="1" t="s">
        <v>13731</v>
      </c>
      <c r="B4671" s="1" t="s">
        <v>670</v>
      </c>
      <c r="C4671" s="1" t="s">
        <v>2121</v>
      </c>
      <c r="D4671" s="1" t="str">
        <f>_xlfn.CONCAT(EcommerceDataset[[#This Row],[first_name]]," ",EcommerceDataset[[#This Row],[last_name]])</f>
        <v>Brian Porter</v>
      </c>
      <c r="E4671" s="1" t="s">
        <v>36</v>
      </c>
      <c r="F4671" s="1" t="s">
        <v>49</v>
      </c>
      <c r="G4671" s="1" t="s">
        <v>185</v>
      </c>
      <c r="H4671" s="1" t="s">
        <v>25</v>
      </c>
      <c r="I4671" s="1" t="s">
        <v>26</v>
      </c>
      <c r="J4671" s="1" t="s">
        <v>27</v>
      </c>
      <c r="K4671" s="4">
        <v>3</v>
      </c>
      <c r="L4671" s="5">
        <v>229</v>
      </c>
      <c r="M4671" s="5">
        <f>EcommerceDataset[[#This Row],[quantity]]*EcommerceDataset[[#This Row],[unit_price]]</f>
        <v>687</v>
      </c>
      <c r="N4671" s="1" t="s">
        <v>13732</v>
      </c>
      <c r="O4671" s="3">
        <v>45068</v>
      </c>
      <c r="P4671" s="1" t="s">
        <v>102</v>
      </c>
      <c r="Q4671" s="1" t="s">
        <v>56</v>
      </c>
      <c r="R4671" s="4">
        <v>2</v>
      </c>
      <c r="S4671" s="1" t="s">
        <v>31</v>
      </c>
      <c r="T4671" s="1" t="s">
        <v>13733</v>
      </c>
      <c r="U4671" s="3">
        <v>45658</v>
      </c>
    </row>
    <row r="4672" spans="1:21" x14ac:dyDescent="0.3">
      <c r="A4672" s="1" t="s">
        <v>5534</v>
      </c>
      <c r="B4672" s="1" t="s">
        <v>429</v>
      </c>
      <c r="C4672" s="1" t="s">
        <v>5535</v>
      </c>
      <c r="D4672" s="1" t="str">
        <f>_xlfn.CONCAT(EcommerceDataset[[#This Row],[first_name]]," ",EcommerceDataset[[#This Row],[last_name]])</f>
        <v>Patricia Deleon</v>
      </c>
      <c r="E4672" s="1" t="s">
        <v>36</v>
      </c>
      <c r="F4672" s="1" t="s">
        <v>49</v>
      </c>
      <c r="G4672" s="1" t="s">
        <v>38</v>
      </c>
      <c r="H4672" s="1" t="s">
        <v>390</v>
      </c>
      <c r="I4672" s="1" t="s">
        <v>391</v>
      </c>
      <c r="J4672" s="1" t="s">
        <v>122</v>
      </c>
      <c r="K4672" s="4">
        <v>5</v>
      </c>
      <c r="L4672" s="5">
        <v>25</v>
      </c>
      <c r="M4672" s="5">
        <f>EcommerceDataset[[#This Row],[quantity]]*EcommerceDataset[[#This Row],[unit_price]]</f>
        <v>125</v>
      </c>
      <c r="N4672" s="1" t="s">
        <v>13734</v>
      </c>
      <c r="O4672" s="3">
        <v>45460</v>
      </c>
      <c r="P4672" s="1" t="s">
        <v>55</v>
      </c>
      <c r="Q4672" s="1" t="s">
        <v>56</v>
      </c>
      <c r="R4672" s="4">
        <v>4</v>
      </c>
      <c r="S4672" s="1" t="s">
        <v>44</v>
      </c>
      <c r="T4672" s="1" t="s">
        <v>13735</v>
      </c>
      <c r="U4672" s="3">
        <v>45153</v>
      </c>
    </row>
    <row r="4673" spans="1:21" x14ac:dyDescent="0.3">
      <c r="A4673" s="1" t="s">
        <v>13736</v>
      </c>
      <c r="B4673" s="1" t="s">
        <v>13737</v>
      </c>
      <c r="C4673" s="1" t="s">
        <v>1496</v>
      </c>
      <c r="D4673" s="1" t="str">
        <f>_xlfn.CONCAT(EcommerceDataset[[#This Row],[first_name]]," ",EcommerceDataset[[#This Row],[last_name]])</f>
        <v>Glenda Schneider</v>
      </c>
      <c r="E4673" s="1" t="s">
        <v>80</v>
      </c>
      <c r="F4673" s="1" t="s">
        <v>49</v>
      </c>
      <c r="G4673" s="1" t="s">
        <v>179</v>
      </c>
      <c r="H4673" s="1" t="s">
        <v>86</v>
      </c>
      <c r="I4673" s="1" t="s">
        <v>87</v>
      </c>
      <c r="J4673" s="1" t="s">
        <v>64</v>
      </c>
      <c r="K4673" s="4">
        <v>5</v>
      </c>
      <c r="L4673" s="5">
        <v>99</v>
      </c>
      <c r="M4673" s="5">
        <f>EcommerceDataset[[#This Row],[quantity]]*EcommerceDataset[[#This Row],[unit_price]]</f>
        <v>495</v>
      </c>
      <c r="N4673" s="1" t="s">
        <v>13738</v>
      </c>
      <c r="O4673" s="3">
        <v>45085</v>
      </c>
      <c r="P4673" s="1" t="s">
        <v>55</v>
      </c>
      <c r="Q4673" s="1" t="s">
        <v>30</v>
      </c>
      <c r="R4673" s="4">
        <v>2</v>
      </c>
      <c r="S4673" s="1" t="s">
        <v>66</v>
      </c>
      <c r="T4673" s="1" t="s">
        <v>13739</v>
      </c>
      <c r="U4673" s="3">
        <v>45445</v>
      </c>
    </row>
    <row r="4674" spans="1:21" x14ac:dyDescent="0.3">
      <c r="A4674" s="1" t="s">
        <v>1346</v>
      </c>
      <c r="B4674" s="1" t="s">
        <v>1347</v>
      </c>
      <c r="C4674" s="1" t="s">
        <v>1348</v>
      </c>
      <c r="D4674" s="1" t="str">
        <f>_xlfn.CONCAT(EcommerceDataset[[#This Row],[first_name]]," ",EcommerceDataset[[#This Row],[last_name]])</f>
        <v>Connie Sanders</v>
      </c>
      <c r="E4674" s="1" t="s">
        <v>36</v>
      </c>
      <c r="F4674" s="1" t="s">
        <v>49</v>
      </c>
      <c r="G4674" s="1" t="s">
        <v>71</v>
      </c>
      <c r="H4674" s="1" t="s">
        <v>137</v>
      </c>
      <c r="I4674" s="1" t="s">
        <v>138</v>
      </c>
      <c r="J4674" s="1" t="s">
        <v>27</v>
      </c>
      <c r="K4674" s="4">
        <v>3</v>
      </c>
      <c r="L4674" s="5">
        <v>999</v>
      </c>
      <c r="M4674" s="5">
        <f>EcommerceDataset[[#This Row],[quantity]]*EcommerceDataset[[#This Row],[unit_price]]</f>
        <v>2997</v>
      </c>
      <c r="N4674" s="1" t="s">
        <v>13740</v>
      </c>
      <c r="O4674" s="3">
        <v>44907</v>
      </c>
      <c r="P4674" s="1" t="s">
        <v>102</v>
      </c>
      <c r="Q4674" s="1" t="s">
        <v>30</v>
      </c>
      <c r="R4674" s="4">
        <v>3</v>
      </c>
      <c r="S4674" s="1" t="s">
        <v>132</v>
      </c>
      <c r="T4674" s="1" t="s">
        <v>13741</v>
      </c>
      <c r="U4674" s="3">
        <v>44980</v>
      </c>
    </row>
    <row r="4675" spans="1:21" x14ac:dyDescent="0.3">
      <c r="A4675" s="1" t="s">
        <v>13742</v>
      </c>
      <c r="B4675" s="1" t="s">
        <v>939</v>
      </c>
      <c r="C4675" s="1" t="s">
        <v>166</v>
      </c>
      <c r="D4675" s="1" t="str">
        <f>_xlfn.CONCAT(EcommerceDataset[[#This Row],[first_name]]," ",EcommerceDataset[[#This Row],[last_name]])</f>
        <v>Cody Torres</v>
      </c>
      <c r="E4675" s="1" t="s">
        <v>80</v>
      </c>
      <c r="F4675" s="1" t="s">
        <v>37</v>
      </c>
      <c r="G4675" s="1" t="s">
        <v>50</v>
      </c>
      <c r="H4675" s="1" t="s">
        <v>217</v>
      </c>
      <c r="I4675" s="1" t="s">
        <v>218</v>
      </c>
      <c r="J4675" s="1" t="s">
        <v>27</v>
      </c>
      <c r="K4675" s="4">
        <v>2</v>
      </c>
      <c r="L4675" s="5">
        <v>899</v>
      </c>
      <c r="M4675" s="5">
        <f>EcommerceDataset[[#This Row],[quantity]]*EcommerceDataset[[#This Row],[unit_price]]</f>
        <v>1798</v>
      </c>
      <c r="N4675" s="1" t="s">
        <v>13743</v>
      </c>
      <c r="O4675" s="3">
        <v>45722</v>
      </c>
      <c r="P4675" s="1" t="s">
        <v>55</v>
      </c>
      <c r="Q4675" s="1" t="s">
        <v>43</v>
      </c>
      <c r="R4675" s="4">
        <v>1</v>
      </c>
      <c r="S4675" s="1" t="s">
        <v>44</v>
      </c>
      <c r="T4675" s="1" t="s">
        <v>13744</v>
      </c>
      <c r="U4675" s="3">
        <v>45669</v>
      </c>
    </row>
    <row r="4676" spans="1:21" x14ac:dyDescent="0.3">
      <c r="A4676" s="1" t="s">
        <v>8797</v>
      </c>
      <c r="B4676" s="1" t="s">
        <v>3160</v>
      </c>
      <c r="C4676" s="1" t="s">
        <v>816</v>
      </c>
      <c r="D4676" s="1" t="str">
        <f>_xlfn.CONCAT(EcommerceDataset[[#This Row],[first_name]]," ",EcommerceDataset[[#This Row],[last_name]])</f>
        <v>Eric Christian</v>
      </c>
      <c r="E4676" s="1" t="s">
        <v>22</v>
      </c>
      <c r="F4676" s="1" t="s">
        <v>49</v>
      </c>
      <c r="G4676" s="1" t="s">
        <v>50</v>
      </c>
      <c r="H4676" s="1" t="s">
        <v>120</v>
      </c>
      <c r="I4676" s="1" t="s">
        <v>121</v>
      </c>
      <c r="J4676" s="1" t="s">
        <v>122</v>
      </c>
      <c r="K4676" s="4">
        <v>4</v>
      </c>
      <c r="L4676" s="5">
        <v>149</v>
      </c>
      <c r="M4676" s="5">
        <f>EcommerceDataset[[#This Row],[quantity]]*EcommerceDataset[[#This Row],[unit_price]]</f>
        <v>596</v>
      </c>
      <c r="N4676" s="1" t="s">
        <v>13745</v>
      </c>
      <c r="O4676" s="3">
        <v>45285</v>
      </c>
      <c r="P4676" s="1" t="s">
        <v>55</v>
      </c>
      <c r="Q4676" s="1" t="s">
        <v>30</v>
      </c>
      <c r="R4676" s="4">
        <v>5</v>
      </c>
      <c r="S4676" s="1" t="s">
        <v>31</v>
      </c>
      <c r="T4676" s="1" t="s">
        <v>13746</v>
      </c>
      <c r="U4676" s="3">
        <v>45175</v>
      </c>
    </row>
    <row r="4677" spans="1:21" x14ac:dyDescent="0.3">
      <c r="A4677" s="1" t="s">
        <v>5401</v>
      </c>
      <c r="B4677" s="1" t="s">
        <v>4391</v>
      </c>
      <c r="C4677" s="1" t="s">
        <v>380</v>
      </c>
      <c r="D4677" s="1" t="str">
        <f>_xlfn.CONCAT(EcommerceDataset[[#This Row],[first_name]]," ",EcommerceDataset[[#This Row],[last_name]])</f>
        <v>Bonnie Young</v>
      </c>
      <c r="E4677" s="1" t="s">
        <v>36</v>
      </c>
      <c r="F4677" s="1" t="s">
        <v>23</v>
      </c>
      <c r="G4677" s="1" t="s">
        <v>38</v>
      </c>
      <c r="H4677" s="1" t="s">
        <v>144</v>
      </c>
      <c r="I4677" s="1" t="s">
        <v>145</v>
      </c>
      <c r="J4677" s="1" t="s">
        <v>53</v>
      </c>
      <c r="K4677" s="4">
        <v>1</v>
      </c>
      <c r="L4677" s="5">
        <v>199</v>
      </c>
      <c r="M4677" s="5">
        <f>EcommerceDataset[[#This Row],[quantity]]*EcommerceDataset[[#This Row],[unit_price]]</f>
        <v>199</v>
      </c>
      <c r="N4677" s="1" t="s">
        <v>13747</v>
      </c>
      <c r="O4677" s="3">
        <v>44989</v>
      </c>
      <c r="P4677" s="1" t="s">
        <v>55</v>
      </c>
      <c r="Q4677" s="1" t="s">
        <v>56</v>
      </c>
      <c r="R4677" s="4">
        <v>5</v>
      </c>
      <c r="S4677" s="1" t="s">
        <v>103</v>
      </c>
      <c r="T4677" s="1" t="s">
        <v>13748</v>
      </c>
      <c r="U4677" s="3">
        <v>44900</v>
      </c>
    </row>
    <row r="4678" spans="1:21" x14ac:dyDescent="0.3">
      <c r="A4678" s="1" t="s">
        <v>13749</v>
      </c>
      <c r="B4678" s="1" t="s">
        <v>333</v>
      </c>
      <c r="C4678" s="1" t="s">
        <v>688</v>
      </c>
      <c r="D4678" s="1" t="str">
        <f>_xlfn.CONCAT(EcommerceDataset[[#This Row],[first_name]]," ",EcommerceDataset[[#This Row],[last_name]])</f>
        <v>Jeffrey Taylor</v>
      </c>
      <c r="E4678" s="1" t="s">
        <v>22</v>
      </c>
      <c r="F4678" s="1" t="s">
        <v>23</v>
      </c>
      <c r="G4678" s="1" t="s">
        <v>93</v>
      </c>
      <c r="H4678" s="1" t="s">
        <v>390</v>
      </c>
      <c r="I4678" s="1" t="s">
        <v>391</v>
      </c>
      <c r="J4678" s="1" t="s">
        <v>122</v>
      </c>
      <c r="K4678" s="4">
        <v>5</v>
      </c>
      <c r="L4678" s="5">
        <v>25</v>
      </c>
      <c r="M4678" s="5">
        <f>EcommerceDataset[[#This Row],[quantity]]*EcommerceDataset[[#This Row],[unit_price]]</f>
        <v>125</v>
      </c>
      <c r="N4678" s="1" t="s">
        <v>13750</v>
      </c>
      <c r="O4678" s="3">
        <v>45326</v>
      </c>
      <c r="P4678" s="1" t="s">
        <v>75</v>
      </c>
      <c r="Q4678" s="1" t="s">
        <v>43</v>
      </c>
      <c r="R4678" s="4">
        <v>5</v>
      </c>
      <c r="S4678" s="1" t="s">
        <v>66</v>
      </c>
      <c r="T4678" s="1" t="s">
        <v>13751</v>
      </c>
      <c r="U4678" s="3">
        <v>45504</v>
      </c>
    </row>
    <row r="4679" spans="1:21" x14ac:dyDescent="0.3">
      <c r="A4679" s="1" t="s">
        <v>13752</v>
      </c>
      <c r="B4679" s="1" t="s">
        <v>304</v>
      </c>
      <c r="C4679" s="1" t="s">
        <v>4025</v>
      </c>
      <c r="D4679" s="1" t="str">
        <f>_xlfn.CONCAT(EcommerceDataset[[#This Row],[first_name]]," ",EcommerceDataset[[#This Row],[last_name]])</f>
        <v>Catherine Stark</v>
      </c>
      <c r="E4679" s="1" t="s">
        <v>80</v>
      </c>
      <c r="F4679" s="1" t="s">
        <v>37</v>
      </c>
      <c r="G4679" s="1" t="s">
        <v>24</v>
      </c>
      <c r="H4679" s="1" t="s">
        <v>120</v>
      </c>
      <c r="I4679" s="1" t="s">
        <v>121</v>
      </c>
      <c r="J4679" s="1" t="s">
        <v>122</v>
      </c>
      <c r="K4679" s="4">
        <v>3</v>
      </c>
      <c r="L4679" s="5">
        <v>149</v>
      </c>
      <c r="M4679" s="5">
        <f>EcommerceDataset[[#This Row],[quantity]]*EcommerceDataset[[#This Row],[unit_price]]</f>
        <v>447</v>
      </c>
      <c r="N4679" s="1" t="s">
        <v>13753</v>
      </c>
      <c r="O4679" s="3">
        <v>44934</v>
      </c>
      <c r="P4679" s="1" t="s">
        <v>75</v>
      </c>
      <c r="Q4679" s="1" t="s">
        <v>43</v>
      </c>
      <c r="R4679" s="4">
        <v>2</v>
      </c>
      <c r="S4679" s="1" t="s">
        <v>66</v>
      </c>
      <c r="T4679" s="1" t="s">
        <v>13754</v>
      </c>
      <c r="U4679" s="3">
        <v>45092</v>
      </c>
    </row>
    <row r="4680" spans="1:21" x14ac:dyDescent="0.3">
      <c r="A4680" s="1" t="s">
        <v>2194</v>
      </c>
      <c r="B4680" s="1" t="s">
        <v>2195</v>
      </c>
      <c r="C4680" s="1" t="s">
        <v>35</v>
      </c>
      <c r="D4680" s="1" t="str">
        <f>_xlfn.CONCAT(EcommerceDataset[[#This Row],[first_name]]," ",EcommerceDataset[[#This Row],[last_name]])</f>
        <v>Billy White</v>
      </c>
      <c r="E4680" s="1" t="s">
        <v>22</v>
      </c>
      <c r="F4680" s="1" t="s">
        <v>23</v>
      </c>
      <c r="G4680" s="1" t="s">
        <v>151</v>
      </c>
      <c r="H4680" s="1" t="s">
        <v>144</v>
      </c>
      <c r="I4680" s="1" t="s">
        <v>145</v>
      </c>
      <c r="J4680" s="1" t="s">
        <v>53</v>
      </c>
      <c r="K4680" s="4">
        <v>3</v>
      </c>
      <c r="L4680" s="5">
        <v>199</v>
      </c>
      <c r="M4680" s="5">
        <f>EcommerceDataset[[#This Row],[quantity]]*EcommerceDataset[[#This Row],[unit_price]]</f>
        <v>597</v>
      </c>
      <c r="N4680" s="1" t="s">
        <v>13755</v>
      </c>
      <c r="O4680" s="3">
        <v>45889</v>
      </c>
      <c r="P4680" s="1" t="s">
        <v>55</v>
      </c>
      <c r="Q4680" s="1" t="s">
        <v>56</v>
      </c>
      <c r="R4680" s="4">
        <v>3</v>
      </c>
      <c r="S4680" s="1" t="s">
        <v>103</v>
      </c>
      <c r="T4680" s="1" t="s">
        <v>13756</v>
      </c>
      <c r="U4680" s="3">
        <v>45790</v>
      </c>
    </row>
    <row r="4681" spans="1:21" x14ac:dyDescent="0.3">
      <c r="A4681" s="1" t="s">
        <v>5686</v>
      </c>
      <c r="B4681" s="1" t="s">
        <v>84</v>
      </c>
      <c r="C4681" s="1" t="s">
        <v>2035</v>
      </c>
      <c r="D4681" s="1" t="str">
        <f>_xlfn.CONCAT(EcommerceDataset[[#This Row],[first_name]]," ",EcommerceDataset[[#This Row],[last_name]])</f>
        <v>Jennifer Edwards</v>
      </c>
      <c r="E4681" s="1" t="s">
        <v>36</v>
      </c>
      <c r="F4681" s="1" t="s">
        <v>49</v>
      </c>
      <c r="G4681" s="1" t="s">
        <v>61</v>
      </c>
      <c r="H4681" s="1" t="s">
        <v>25</v>
      </c>
      <c r="I4681" s="1" t="s">
        <v>26</v>
      </c>
      <c r="J4681" s="1" t="s">
        <v>27</v>
      </c>
      <c r="K4681" s="4">
        <v>2</v>
      </c>
      <c r="L4681" s="5">
        <v>229</v>
      </c>
      <c r="M4681" s="5">
        <f>EcommerceDataset[[#This Row],[quantity]]*EcommerceDataset[[#This Row],[unit_price]]</f>
        <v>458</v>
      </c>
      <c r="N4681" s="1" t="s">
        <v>13757</v>
      </c>
      <c r="O4681" s="3">
        <v>45838</v>
      </c>
      <c r="P4681" s="1" t="s">
        <v>75</v>
      </c>
      <c r="Q4681" s="1" t="s">
        <v>56</v>
      </c>
      <c r="R4681" s="4">
        <v>1</v>
      </c>
      <c r="S4681" s="1" t="s">
        <v>44</v>
      </c>
      <c r="T4681" s="1" t="s">
        <v>13758</v>
      </c>
      <c r="U4681" s="3">
        <v>45781</v>
      </c>
    </row>
    <row r="4682" spans="1:21" x14ac:dyDescent="0.3">
      <c r="A4682" s="1" t="s">
        <v>2194</v>
      </c>
      <c r="B4682" s="1" t="s">
        <v>2195</v>
      </c>
      <c r="C4682" s="1" t="s">
        <v>35</v>
      </c>
      <c r="D4682" s="1" t="str">
        <f>_xlfn.CONCAT(EcommerceDataset[[#This Row],[first_name]]," ",EcommerceDataset[[#This Row],[last_name]])</f>
        <v>Billy White</v>
      </c>
      <c r="E4682" s="1" t="s">
        <v>22</v>
      </c>
      <c r="F4682" s="1" t="s">
        <v>23</v>
      </c>
      <c r="G4682" s="1" t="s">
        <v>151</v>
      </c>
      <c r="H4682" s="1" t="s">
        <v>128</v>
      </c>
      <c r="I4682" s="1" t="s">
        <v>129</v>
      </c>
      <c r="J4682" s="1" t="s">
        <v>130</v>
      </c>
      <c r="K4682" s="4">
        <v>2</v>
      </c>
      <c r="L4682" s="5">
        <v>129</v>
      </c>
      <c r="M4682" s="5">
        <f>EcommerceDataset[[#This Row],[quantity]]*EcommerceDataset[[#This Row],[unit_price]]</f>
        <v>258</v>
      </c>
      <c r="N4682" s="1" t="s">
        <v>13759</v>
      </c>
      <c r="O4682" s="3">
        <v>45475</v>
      </c>
      <c r="P4682" s="1" t="s">
        <v>102</v>
      </c>
      <c r="Q4682" s="1" t="s">
        <v>56</v>
      </c>
      <c r="R4682" s="4">
        <v>3</v>
      </c>
      <c r="S4682" s="1" t="s">
        <v>103</v>
      </c>
      <c r="T4682" s="1" t="s">
        <v>13760</v>
      </c>
      <c r="U4682" s="3">
        <v>45687</v>
      </c>
    </row>
    <row r="4683" spans="1:21" x14ac:dyDescent="0.3">
      <c r="A4683" s="1" t="s">
        <v>3407</v>
      </c>
      <c r="B4683" s="1" t="s">
        <v>2659</v>
      </c>
      <c r="C4683" s="1" t="s">
        <v>434</v>
      </c>
      <c r="D4683" s="1" t="str">
        <f>_xlfn.CONCAT(EcommerceDataset[[#This Row],[first_name]]," ",EcommerceDataset[[#This Row],[last_name]])</f>
        <v>Andrea Miller</v>
      </c>
      <c r="E4683" s="1" t="s">
        <v>80</v>
      </c>
      <c r="F4683" s="1" t="s">
        <v>37</v>
      </c>
      <c r="G4683" s="1" t="s">
        <v>93</v>
      </c>
      <c r="H4683" s="1" t="s">
        <v>39</v>
      </c>
      <c r="I4683" s="1" t="s">
        <v>40</v>
      </c>
      <c r="J4683" s="1" t="s">
        <v>41</v>
      </c>
      <c r="K4683" s="4">
        <v>3</v>
      </c>
      <c r="L4683" s="5">
        <v>59</v>
      </c>
      <c r="M4683" s="5">
        <f>EcommerceDataset[[#This Row],[quantity]]*EcommerceDataset[[#This Row],[unit_price]]</f>
        <v>177</v>
      </c>
      <c r="N4683" s="1" t="s">
        <v>13761</v>
      </c>
      <c r="O4683" s="3">
        <v>45817</v>
      </c>
      <c r="P4683" s="1" t="s">
        <v>55</v>
      </c>
      <c r="Q4683" s="1" t="s">
        <v>30</v>
      </c>
      <c r="R4683" s="4">
        <v>4</v>
      </c>
      <c r="S4683" s="1" t="s">
        <v>44</v>
      </c>
      <c r="T4683" s="1" t="s">
        <v>13762</v>
      </c>
      <c r="U4683" s="3">
        <v>44960</v>
      </c>
    </row>
    <row r="4684" spans="1:21" x14ac:dyDescent="0.3">
      <c r="A4684" s="1" t="s">
        <v>1744</v>
      </c>
      <c r="B4684" s="1" t="s">
        <v>248</v>
      </c>
      <c r="C4684" s="1" t="s">
        <v>35</v>
      </c>
      <c r="D4684" s="1" t="str">
        <f>_xlfn.CONCAT(EcommerceDataset[[#This Row],[first_name]]," ",EcommerceDataset[[#This Row],[last_name]])</f>
        <v>Thomas White</v>
      </c>
      <c r="E4684" s="1" t="s">
        <v>80</v>
      </c>
      <c r="F4684" s="1" t="s">
        <v>49</v>
      </c>
      <c r="G4684" s="1" t="s">
        <v>151</v>
      </c>
      <c r="H4684" s="1" t="s">
        <v>167</v>
      </c>
      <c r="I4684" s="1" t="s">
        <v>168</v>
      </c>
      <c r="J4684" s="1" t="s">
        <v>130</v>
      </c>
      <c r="K4684" s="4">
        <v>5</v>
      </c>
      <c r="L4684" s="5">
        <v>80</v>
      </c>
      <c r="M4684" s="5">
        <f>EcommerceDataset[[#This Row],[quantity]]*EcommerceDataset[[#This Row],[unit_price]]</f>
        <v>400</v>
      </c>
      <c r="N4684" s="1" t="s">
        <v>13763</v>
      </c>
      <c r="O4684" s="3">
        <v>45197</v>
      </c>
      <c r="P4684" s="1" t="s">
        <v>109</v>
      </c>
      <c r="Q4684" s="1" t="s">
        <v>30</v>
      </c>
      <c r="R4684" s="4">
        <v>5</v>
      </c>
      <c r="S4684" s="1" t="s">
        <v>31</v>
      </c>
      <c r="T4684" s="1" t="s">
        <v>13764</v>
      </c>
      <c r="U4684" s="3">
        <v>44854</v>
      </c>
    </row>
    <row r="4685" spans="1:21" x14ac:dyDescent="0.3">
      <c r="A4685" s="1" t="s">
        <v>13765</v>
      </c>
      <c r="B4685" s="1" t="s">
        <v>248</v>
      </c>
      <c r="C4685" s="1" t="s">
        <v>211</v>
      </c>
      <c r="D4685" s="1" t="str">
        <f>_xlfn.CONCAT(EcommerceDataset[[#This Row],[first_name]]," ",EcommerceDataset[[#This Row],[last_name]])</f>
        <v>Thomas Brown</v>
      </c>
      <c r="E4685" s="1" t="s">
        <v>22</v>
      </c>
      <c r="F4685" s="1" t="s">
        <v>49</v>
      </c>
      <c r="G4685" s="1" t="s">
        <v>24</v>
      </c>
      <c r="H4685" s="1" t="s">
        <v>99</v>
      </c>
      <c r="I4685" s="1" t="s">
        <v>100</v>
      </c>
      <c r="J4685" s="1" t="s">
        <v>27</v>
      </c>
      <c r="K4685" s="4">
        <v>5</v>
      </c>
      <c r="L4685" s="5">
        <v>199</v>
      </c>
      <c r="M4685" s="5">
        <f>EcommerceDataset[[#This Row],[quantity]]*EcommerceDataset[[#This Row],[unit_price]]</f>
        <v>995</v>
      </c>
      <c r="N4685" s="1" t="s">
        <v>13766</v>
      </c>
      <c r="O4685" s="3">
        <v>45256</v>
      </c>
      <c r="P4685" s="1" t="s">
        <v>102</v>
      </c>
      <c r="Q4685" s="1" t="s">
        <v>43</v>
      </c>
      <c r="R4685" s="4">
        <v>2</v>
      </c>
      <c r="S4685" s="1" t="s">
        <v>66</v>
      </c>
      <c r="T4685" s="1" t="s">
        <v>13767</v>
      </c>
      <c r="U4685" s="3">
        <v>45578</v>
      </c>
    </row>
    <row r="4686" spans="1:21" x14ac:dyDescent="0.3">
      <c r="A4686" s="1" t="s">
        <v>9794</v>
      </c>
      <c r="B4686" s="1" t="s">
        <v>2830</v>
      </c>
      <c r="C4686" s="1" t="s">
        <v>1693</v>
      </c>
      <c r="D4686" s="1" t="str">
        <f>_xlfn.CONCAT(EcommerceDataset[[#This Row],[first_name]]," ",EcommerceDataset[[#This Row],[last_name]])</f>
        <v>Timothy Norris</v>
      </c>
      <c r="E4686" s="1" t="s">
        <v>22</v>
      </c>
      <c r="F4686" s="1" t="s">
        <v>23</v>
      </c>
      <c r="G4686" s="1" t="s">
        <v>38</v>
      </c>
      <c r="H4686" s="1" t="s">
        <v>62</v>
      </c>
      <c r="I4686" s="1" t="s">
        <v>63</v>
      </c>
      <c r="J4686" s="1" t="s">
        <v>64</v>
      </c>
      <c r="K4686" s="4">
        <v>2</v>
      </c>
      <c r="L4686" s="5">
        <v>399</v>
      </c>
      <c r="M4686" s="5">
        <f>EcommerceDataset[[#This Row],[quantity]]*EcommerceDataset[[#This Row],[unit_price]]</f>
        <v>798</v>
      </c>
      <c r="N4686" s="1" t="s">
        <v>13768</v>
      </c>
      <c r="O4686" s="3">
        <v>45571</v>
      </c>
      <c r="P4686" s="1" t="s">
        <v>109</v>
      </c>
      <c r="Q4686" s="1" t="s">
        <v>43</v>
      </c>
      <c r="R4686" s="4">
        <v>2</v>
      </c>
      <c r="S4686" s="1" t="s">
        <v>31</v>
      </c>
      <c r="T4686" s="1" t="s">
        <v>13769</v>
      </c>
      <c r="U4686" s="3">
        <v>45000</v>
      </c>
    </row>
    <row r="4687" spans="1:21" x14ac:dyDescent="0.3">
      <c r="A4687" s="1" t="s">
        <v>3324</v>
      </c>
      <c r="B4687" s="1" t="s">
        <v>1229</v>
      </c>
      <c r="C4687" s="1" t="s">
        <v>764</v>
      </c>
      <c r="D4687" s="1" t="str">
        <f>_xlfn.CONCAT(EcommerceDataset[[#This Row],[first_name]]," ",EcommerceDataset[[#This Row],[last_name]])</f>
        <v>Douglas Rollins</v>
      </c>
      <c r="E4687" s="1" t="s">
        <v>80</v>
      </c>
      <c r="F4687" s="1" t="s">
        <v>49</v>
      </c>
      <c r="G4687" s="1" t="s">
        <v>61</v>
      </c>
      <c r="H4687" s="1" t="s">
        <v>25</v>
      </c>
      <c r="I4687" s="1" t="s">
        <v>26</v>
      </c>
      <c r="J4687" s="1" t="s">
        <v>27</v>
      </c>
      <c r="K4687" s="4">
        <v>3</v>
      </c>
      <c r="L4687" s="5">
        <v>229</v>
      </c>
      <c r="M4687" s="5">
        <f>EcommerceDataset[[#This Row],[quantity]]*EcommerceDataset[[#This Row],[unit_price]]</f>
        <v>687</v>
      </c>
      <c r="N4687" s="1" t="s">
        <v>13770</v>
      </c>
      <c r="O4687" s="3">
        <v>45054</v>
      </c>
      <c r="P4687" s="1" t="s">
        <v>109</v>
      </c>
      <c r="Q4687" s="1" t="s">
        <v>56</v>
      </c>
      <c r="R4687" s="4">
        <v>4</v>
      </c>
      <c r="S4687" s="1" t="s">
        <v>132</v>
      </c>
      <c r="T4687" s="1" t="s">
        <v>13771</v>
      </c>
      <c r="U4687" s="3">
        <v>45873</v>
      </c>
    </row>
    <row r="4688" spans="1:21" x14ac:dyDescent="0.3">
      <c r="A4688" s="1" t="s">
        <v>2963</v>
      </c>
      <c r="B4688" s="1" t="s">
        <v>257</v>
      </c>
      <c r="C4688" s="1" t="s">
        <v>248</v>
      </c>
      <c r="D4688" s="1" t="str">
        <f>_xlfn.CONCAT(EcommerceDataset[[#This Row],[first_name]]," ",EcommerceDataset[[#This Row],[last_name]])</f>
        <v>John Thomas</v>
      </c>
      <c r="E4688" s="1" t="s">
        <v>80</v>
      </c>
      <c r="F4688" s="1" t="s">
        <v>37</v>
      </c>
      <c r="G4688" s="1" t="s">
        <v>119</v>
      </c>
      <c r="H4688" s="1" t="s">
        <v>120</v>
      </c>
      <c r="I4688" s="1" t="s">
        <v>121</v>
      </c>
      <c r="J4688" s="1" t="s">
        <v>122</v>
      </c>
      <c r="K4688" s="4">
        <v>4</v>
      </c>
      <c r="L4688" s="5">
        <v>149</v>
      </c>
      <c r="M4688" s="5">
        <f>EcommerceDataset[[#This Row],[quantity]]*EcommerceDataset[[#This Row],[unit_price]]</f>
        <v>596</v>
      </c>
      <c r="N4688" s="1" t="s">
        <v>13772</v>
      </c>
      <c r="O4688" s="3">
        <v>45147</v>
      </c>
      <c r="P4688" s="1" t="s">
        <v>102</v>
      </c>
      <c r="Q4688" s="1" t="s">
        <v>56</v>
      </c>
      <c r="R4688" s="4">
        <v>2</v>
      </c>
      <c r="S4688" s="1" t="s">
        <v>66</v>
      </c>
      <c r="T4688" s="1" t="s">
        <v>13773</v>
      </c>
      <c r="U4688" s="3">
        <v>45774</v>
      </c>
    </row>
    <row r="4689" spans="1:21" x14ac:dyDescent="0.3">
      <c r="A4689" s="1" t="s">
        <v>8541</v>
      </c>
      <c r="B4689" s="1" t="s">
        <v>247</v>
      </c>
      <c r="C4689" s="1" t="s">
        <v>8542</v>
      </c>
      <c r="D4689" s="1" t="str">
        <f>_xlfn.CONCAT(EcommerceDataset[[#This Row],[first_name]]," ",EcommerceDataset[[#This Row],[last_name]])</f>
        <v>Michael Harmon</v>
      </c>
      <c r="E4689" s="1" t="s">
        <v>36</v>
      </c>
      <c r="F4689" s="1" t="s">
        <v>37</v>
      </c>
      <c r="G4689" s="1" t="s">
        <v>50</v>
      </c>
      <c r="H4689" s="1" t="s">
        <v>137</v>
      </c>
      <c r="I4689" s="1" t="s">
        <v>138</v>
      </c>
      <c r="J4689" s="1" t="s">
        <v>27</v>
      </c>
      <c r="K4689" s="4">
        <v>3</v>
      </c>
      <c r="L4689" s="5">
        <v>999</v>
      </c>
      <c r="M4689" s="5">
        <f>EcommerceDataset[[#This Row],[quantity]]*EcommerceDataset[[#This Row],[unit_price]]</f>
        <v>2997</v>
      </c>
      <c r="N4689" s="1" t="s">
        <v>13774</v>
      </c>
      <c r="O4689" s="3">
        <v>45168</v>
      </c>
      <c r="P4689" s="1" t="s">
        <v>102</v>
      </c>
      <c r="Q4689" s="1" t="s">
        <v>56</v>
      </c>
      <c r="R4689" s="4">
        <v>1</v>
      </c>
      <c r="S4689" s="1" t="s">
        <v>66</v>
      </c>
      <c r="T4689" s="1" t="s">
        <v>13775</v>
      </c>
      <c r="U4689" s="3">
        <v>44993</v>
      </c>
    </row>
    <row r="4690" spans="1:21" x14ac:dyDescent="0.3">
      <c r="A4690" s="1" t="s">
        <v>10815</v>
      </c>
      <c r="B4690" s="1" t="s">
        <v>3160</v>
      </c>
      <c r="C4690" s="1" t="s">
        <v>275</v>
      </c>
      <c r="D4690" s="1" t="str">
        <f>_xlfn.CONCAT(EcommerceDataset[[#This Row],[first_name]]," ",EcommerceDataset[[#This Row],[last_name]])</f>
        <v>Eric Smith</v>
      </c>
      <c r="E4690" s="1" t="s">
        <v>80</v>
      </c>
      <c r="F4690" s="1" t="s">
        <v>49</v>
      </c>
      <c r="G4690" s="1" t="s">
        <v>179</v>
      </c>
      <c r="H4690" s="1" t="s">
        <v>128</v>
      </c>
      <c r="I4690" s="1" t="s">
        <v>129</v>
      </c>
      <c r="J4690" s="1" t="s">
        <v>130</v>
      </c>
      <c r="K4690" s="4">
        <v>3</v>
      </c>
      <c r="L4690" s="5">
        <v>129</v>
      </c>
      <c r="M4690" s="5">
        <f>EcommerceDataset[[#This Row],[quantity]]*EcommerceDataset[[#This Row],[unit_price]]</f>
        <v>387</v>
      </c>
      <c r="N4690" s="1" t="s">
        <v>13776</v>
      </c>
      <c r="O4690" s="3">
        <v>45493</v>
      </c>
      <c r="P4690" s="1" t="s">
        <v>102</v>
      </c>
      <c r="Q4690" s="1" t="s">
        <v>56</v>
      </c>
      <c r="R4690" s="4">
        <v>4</v>
      </c>
      <c r="S4690" s="1" t="s">
        <v>44</v>
      </c>
      <c r="T4690" s="1" t="s">
        <v>13777</v>
      </c>
      <c r="U4690" s="3">
        <v>45376</v>
      </c>
    </row>
    <row r="4691" spans="1:21" x14ac:dyDescent="0.3">
      <c r="A4691" s="1" t="s">
        <v>5157</v>
      </c>
      <c r="B4691" s="1" t="s">
        <v>971</v>
      </c>
      <c r="C4691" s="1" t="s">
        <v>3727</v>
      </c>
      <c r="D4691" s="1" t="str">
        <f>_xlfn.CONCAT(EcommerceDataset[[#This Row],[first_name]]," ",EcommerceDataset[[#This Row],[last_name]])</f>
        <v>Sara Zamora</v>
      </c>
      <c r="E4691" s="1" t="s">
        <v>22</v>
      </c>
      <c r="F4691" s="1" t="s">
        <v>37</v>
      </c>
      <c r="G4691" s="1" t="s">
        <v>185</v>
      </c>
      <c r="H4691" s="1" t="s">
        <v>51</v>
      </c>
      <c r="I4691" s="1" t="s">
        <v>52</v>
      </c>
      <c r="J4691" s="1" t="s">
        <v>53</v>
      </c>
      <c r="K4691" s="4">
        <v>2</v>
      </c>
      <c r="L4691" s="5">
        <v>59</v>
      </c>
      <c r="M4691" s="5">
        <f>EcommerceDataset[[#This Row],[quantity]]*EcommerceDataset[[#This Row],[unit_price]]</f>
        <v>118</v>
      </c>
      <c r="N4691" s="1" t="s">
        <v>13778</v>
      </c>
      <c r="O4691" s="3">
        <v>45242</v>
      </c>
      <c r="P4691" s="1" t="s">
        <v>29</v>
      </c>
      <c r="Q4691" s="1" t="s">
        <v>43</v>
      </c>
      <c r="R4691" s="4">
        <v>2</v>
      </c>
      <c r="S4691" s="1" t="s">
        <v>66</v>
      </c>
      <c r="T4691" s="1" t="s">
        <v>13779</v>
      </c>
      <c r="U4691" s="3">
        <v>45398</v>
      </c>
    </row>
    <row r="4692" spans="1:21" x14ac:dyDescent="0.3">
      <c r="A4692" s="1" t="s">
        <v>915</v>
      </c>
      <c r="B4692" s="1" t="s">
        <v>916</v>
      </c>
      <c r="C4692" s="1" t="s">
        <v>729</v>
      </c>
      <c r="D4692" s="1" t="str">
        <f>_xlfn.CONCAT(EcommerceDataset[[#This Row],[first_name]]," ",EcommerceDataset[[#This Row],[last_name]])</f>
        <v>Nicholas Castro</v>
      </c>
      <c r="E4692" s="1" t="s">
        <v>22</v>
      </c>
      <c r="F4692" s="1" t="s">
        <v>23</v>
      </c>
      <c r="G4692" s="1" t="s">
        <v>93</v>
      </c>
      <c r="H4692" s="1" t="s">
        <v>72</v>
      </c>
      <c r="I4692" s="1" t="s">
        <v>73</v>
      </c>
      <c r="J4692" s="1" t="s">
        <v>41</v>
      </c>
      <c r="K4692" s="4">
        <v>4</v>
      </c>
      <c r="L4692" s="5">
        <v>110</v>
      </c>
      <c r="M4692" s="5">
        <f>EcommerceDataset[[#This Row],[quantity]]*EcommerceDataset[[#This Row],[unit_price]]</f>
        <v>440</v>
      </c>
      <c r="N4692" s="1" t="s">
        <v>13780</v>
      </c>
      <c r="O4692" s="3">
        <v>45409</v>
      </c>
      <c r="P4692" s="1" t="s">
        <v>55</v>
      </c>
      <c r="Q4692" s="1" t="s">
        <v>30</v>
      </c>
      <c r="R4692" s="4">
        <v>1</v>
      </c>
      <c r="S4692" s="1" t="s">
        <v>44</v>
      </c>
      <c r="T4692" s="1" t="s">
        <v>13781</v>
      </c>
      <c r="U4692" s="3">
        <v>45182</v>
      </c>
    </row>
    <row r="4693" spans="1:21" x14ac:dyDescent="0.3">
      <c r="A4693" s="1" t="s">
        <v>13782</v>
      </c>
      <c r="B4693" s="1" t="s">
        <v>91</v>
      </c>
      <c r="C4693" s="1" t="s">
        <v>6562</v>
      </c>
      <c r="D4693" s="1" t="str">
        <f>_xlfn.CONCAT(EcommerceDataset[[#This Row],[first_name]]," ",EcommerceDataset[[#This Row],[last_name]])</f>
        <v>Barbara Gutierrez</v>
      </c>
      <c r="E4693" s="1" t="s">
        <v>36</v>
      </c>
      <c r="F4693" s="1" t="s">
        <v>37</v>
      </c>
      <c r="G4693" s="1" t="s">
        <v>151</v>
      </c>
      <c r="H4693" s="1" t="s">
        <v>217</v>
      </c>
      <c r="I4693" s="1" t="s">
        <v>218</v>
      </c>
      <c r="J4693" s="1" t="s">
        <v>27</v>
      </c>
      <c r="K4693" s="4">
        <v>3</v>
      </c>
      <c r="L4693" s="5">
        <v>899</v>
      </c>
      <c r="M4693" s="5">
        <f>EcommerceDataset[[#This Row],[quantity]]*EcommerceDataset[[#This Row],[unit_price]]</f>
        <v>2697</v>
      </c>
      <c r="N4693" s="1" t="s">
        <v>13783</v>
      </c>
      <c r="O4693" s="3">
        <v>44900</v>
      </c>
      <c r="P4693" s="1" t="s">
        <v>109</v>
      </c>
      <c r="Q4693" s="1" t="s">
        <v>30</v>
      </c>
      <c r="R4693" s="4">
        <v>1</v>
      </c>
      <c r="S4693" s="1" t="s">
        <v>66</v>
      </c>
      <c r="T4693" s="1" t="s">
        <v>13784</v>
      </c>
      <c r="U4693" s="3">
        <v>44936</v>
      </c>
    </row>
    <row r="4694" spans="1:21" x14ac:dyDescent="0.3">
      <c r="A4694" s="1" t="s">
        <v>7096</v>
      </c>
      <c r="B4694" s="1" t="s">
        <v>7097</v>
      </c>
      <c r="C4694" s="1" t="s">
        <v>136</v>
      </c>
      <c r="D4694" s="1" t="str">
        <f>_xlfn.CONCAT(EcommerceDataset[[#This Row],[first_name]]," ",EcommerceDataset[[#This Row],[last_name]])</f>
        <v>Krista Davis</v>
      </c>
      <c r="E4694" s="1" t="s">
        <v>80</v>
      </c>
      <c r="F4694" s="1" t="s">
        <v>49</v>
      </c>
      <c r="G4694" s="1" t="s">
        <v>38</v>
      </c>
      <c r="H4694" s="1" t="s">
        <v>86</v>
      </c>
      <c r="I4694" s="1" t="s">
        <v>87</v>
      </c>
      <c r="J4694" s="1" t="s">
        <v>64</v>
      </c>
      <c r="K4694" s="4">
        <v>5</v>
      </c>
      <c r="L4694" s="5">
        <v>99</v>
      </c>
      <c r="M4694" s="5">
        <f>EcommerceDataset[[#This Row],[quantity]]*EcommerceDataset[[#This Row],[unit_price]]</f>
        <v>495</v>
      </c>
      <c r="N4694" s="1" t="s">
        <v>13785</v>
      </c>
      <c r="O4694" s="3">
        <v>45416</v>
      </c>
      <c r="P4694" s="1" t="s">
        <v>109</v>
      </c>
      <c r="Q4694" s="1" t="s">
        <v>56</v>
      </c>
      <c r="R4694" s="4">
        <v>5</v>
      </c>
      <c r="S4694" s="1" t="s">
        <v>103</v>
      </c>
      <c r="T4694" s="1" t="s">
        <v>13786</v>
      </c>
      <c r="U4694" s="3">
        <v>45341</v>
      </c>
    </row>
    <row r="4695" spans="1:21" x14ac:dyDescent="0.3">
      <c r="A4695" s="1" t="s">
        <v>13787</v>
      </c>
      <c r="B4695" s="1" t="s">
        <v>1614</v>
      </c>
      <c r="C4695" s="1" t="s">
        <v>9964</v>
      </c>
      <c r="D4695" s="1" t="str">
        <f>_xlfn.CONCAT(EcommerceDataset[[#This Row],[first_name]]," ",EcommerceDataset[[#This Row],[last_name]])</f>
        <v>Shari Patton</v>
      </c>
      <c r="E4695" s="1" t="s">
        <v>22</v>
      </c>
      <c r="F4695" s="1" t="s">
        <v>49</v>
      </c>
      <c r="G4695" s="1" t="s">
        <v>185</v>
      </c>
      <c r="H4695" s="1" t="s">
        <v>217</v>
      </c>
      <c r="I4695" s="1" t="s">
        <v>218</v>
      </c>
      <c r="J4695" s="1" t="s">
        <v>27</v>
      </c>
      <c r="K4695" s="4">
        <v>4</v>
      </c>
      <c r="L4695" s="5">
        <v>899</v>
      </c>
      <c r="M4695" s="5">
        <f>EcommerceDataset[[#This Row],[quantity]]*EcommerceDataset[[#This Row],[unit_price]]</f>
        <v>3596</v>
      </c>
      <c r="N4695" s="1" t="s">
        <v>13788</v>
      </c>
      <c r="O4695" s="3">
        <v>45497</v>
      </c>
      <c r="P4695" s="1" t="s">
        <v>102</v>
      </c>
      <c r="Q4695" s="1" t="s">
        <v>43</v>
      </c>
      <c r="R4695" s="4">
        <v>4</v>
      </c>
      <c r="S4695" s="1" t="s">
        <v>31</v>
      </c>
      <c r="T4695" s="1" t="s">
        <v>13789</v>
      </c>
      <c r="U4695" s="3">
        <v>45341</v>
      </c>
    </row>
    <row r="4696" spans="1:21" x14ac:dyDescent="0.3">
      <c r="A4696" s="1" t="s">
        <v>9492</v>
      </c>
      <c r="B4696" s="1" t="s">
        <v>1304</v>
      </c>
      <c r="C4696" s="1" t="s">
        <v>1834</v>
      </c>
      <c r="D4696" s="1" t="str">
        <f>_xlfn.CONCAT(EcommerceDataset[[#This Row],[first_name]]," ",EcommerceDataset[[#This Row],[last_name]])</f>
        <v>Jamie Dunn</v>
      </c>
      <c r="E4696" s="1" t="s">
        <v>22</v>
      </c>
      <c r="F4696" s="1" t="s">
        <v>23</v>
      </c>
      <c r="G4696" s="1" t="s">
        <v>38</v>
      </c>
      <c r="H4696" s="1" t="s">
        <v>137</v>
      </c>
      <c r="I4696" s="1" t="s">
        <v>138</v>
      </c>
      <c r="J4696" s="1" t="s">
        <v>27</v>
      </c>
      <c r="K4696" s="4">
        <v>1</v>
      </c>
      <c r="L4696" s="5">
        <v>999</v>
      </c>
      <c r="M4696" s="5">
        <f>EcommerceDataset[[#This Row],[quantity]]*EcommerceDataset[[#This Row],[unit_price]]</f>
        <v>999</v>
      </c>
      <c r="N4696" s="1" t="s">
        <v>13790</v>
      </c>
      <c r="O4696" s="3">
        <v>45547</v>
      </c>
      <c r="P4696" s="1" t="s">
        <v>75</v>
      </c>
      <c r="Q4696" s="1" t="s">
        <v>56</v>
      </c>
      <c r="R4696" s="4">
        <v>4</v>
      </c>
      <c r="S4696" s="1" t="s">
        <v>31</v>
      </c>
      <c r="T4696" s="1" t="s">
        <v>13791</v>
      </c>
      <c r="U4696" s="3">
        <v>45818</v>
      </c>
    </row>
    <row r="4697" spans="1:21" x14ac:dyDescent="0.3">
      <c r="A4697" s="1" t="s">
        <v>7911</v>
      </c>
      <c r="B4697" s="1" t="s">
        <v>912</v>
      </c>
      <c r="C4697" s="1" t="s">
        <v>3611</v>
      </c>
      <c r="D4697" s="1" t="str">
        <f>_xlfn.CONCAT(EcommerceDataset[[#This Row],[first_name]]," ",EcommerceDataset[[#This Row],[last_name]])</f>
        <v>Karen Hoffman</v>
      </c>
      <c r="E4697" s="1" t="s">
        <v>22</v>
      </c>
      <c r="F4697" s="1" t="s">
        <v>49</v>
      </c>
      <c r="G4697" s="1" t="s">
        <v>185</v>
      </c>
      <c r="H4697" s="1" t="s">
        <v>128</v>
      </c>
      <c r="I4697" s="1" t="s">
        <v>129</v>
      </c>
      <c r="J4697" s="1" t="s">
        <v>130</v>
      </c>
      <c r="K4697" s="4">
        <v>2</v>
      </c>
      <c r="L4697" s="5">
        <v>129</v>
      </c>
      <c r="M4697" s="5">
        <f>EcommerceDataset[[#This Row],[quantity]]*EcommerceDataset[[#This Row],[unit_price]]</f>
        <v>258</v>
      </c>
      <c r="N4697" s="1" t="s">
        <v>13792</v>
      </c>
      <c r="O4697" s="3">
        <v>45314</v>
      </c>
      <c r="P4697" s="1" t="s">
        <v>75</v>
      </c>
      <c r="Q4697" s="1" t="s">
        <v>43</v>
      </c>
      <c r="R4697" s="4">
        <v>4</v>
      </c>
      <c r="S4697" s="1" t="s">
        <v>44</v>
      </c>
      <c r="T4697" s="1" t="s">
        <v>13793</v>
      </c>
      <c r="U4697" s="3">
        <v>44874</v>
      </c>
    </row>
    <row r="4698" spans="1:21" x14ac:dyDescent="0.3">
      <c r="A4698" s="1" t="s">
        <v>1676</v>
      </c>
      <c r="B4698" s="1" t="s">
        <v>262</v>
      </c>
      <c r="C4698" s="1" t="s">
        <v>434</v>
      </c>
      <c r="D4698" s="1" t="str">
        <f>_xlfn.CONCAT(EcommerceDataset[[#This Row],[first_name]]," ",EcommerceDataset[[#This Row],[last_name]])</f>
        <v>David Miller</v>
      </c>
      <c r="E4698" s="1" t="s">
        <v>36</v>
      </c>
      <c r="F4698" s="1" t="s">
        <v>23</v>
      </c>
      <c r="G4698" s="1" t="s">
        <v>38</v>
      </c>
      <c r="H4698" s="1" t="s">
        <v>39</v>
      </c>
      <c r="I4698" s="1" t="s">
        <v>40</v>
      </c>
      <c r="J4698" s="1" t="s">
        <v>41</v>
      </c>
      <c r="K4698" s="4">
        <v>1</v>
      </c>
      <c r="L4698" s="5">
        <v>59</v>
      </c>
      <c r="M4698" s="5">
        <f>EcommerceDataset[[#This Row],[quantity]]*EcommerceDataset[[#This Row],[unit_price]]</f>
        <v>59</v>
      </c>
      <c r="N4698" s="1" t="s">
        <v>13794</v>
      </c>
      <c r="O4698" s="3">
        <v>44816</v>
      </c>
      <c r="P4698" s="1" t="s">
        <v>102</v>
      </c>
      <c r="Q4698" s="1" t="s">
        <v>56</v>
      </c>
      <c r="R4698" s="4">
        <v>5</v>
      </c>
      <c r="S4698" s="1" t="s">
        <v>44</v>
      </c>
      <c r="T4698" s="1" t="s">
        <v>13795</v>
      </c>
      <c r="U4698" s="3">
        <v>45159</v>
      </c>
    </row>
    <row r="4699" spans="1:21" x14ac:dyDescent="0.3">
      <c r="A4699" s="1" t="s">
        <v>13796</v>
      </c>
      <c r="B4699" s="1" t="s">
        <v>106</v>
      </c>
      <c r="C4699" s="1" t="s">
        <v>434</v>
      </c>
      <c r="D4699" s="1" t="str">
        <f>_xlfn.CONCAT(EcommerceDataset[[#This Row],[first_name]]," ",EcommerceDataset[[#This Row],[last_name]])</f>
        <v>Richard Miller</v>
      </c>
      <c r="E4699" s="1" t="s">
        <v>80</v>
      </c>
      <c r="F4699" s="1" t="s">
        <v>37</v>
      </c>
      <c r="G4699" s="1" t="s">
        <v>179</v>
      </c>
      <c r="H4699" s="1" t="s">
        <v>390</v>
      </c>
      <c r="I4699" s="1" t="s">
        <v>391</v>
      </c>
      <c r="J4699" s="1" t="s">
        <v>122</v>
      </c>
      <c r="K4699" s="4">
        <v>1</v>
      </c>
      <c r="L4699" s="5">
        <v>25</v>
      </c>
      <c r="M4699" s="5">
        <f>EcommerceDataset[[#This Row],[quantity]]*EcommerceDataset[[#This Row],[unit_price]]</f>
        <v>25</v>
      </c>
      <c r="N4699" s="1" t="s">
        <v>13797</v>
      </c>
      <c r="O4699" s="3">
        <v>45507</v>
      </c>
      <c r="P4699" s="1" t="s">
        <v>75</v>
      </c>
      <c r="Q4699" s="1" t="s">
        <v>56</v>
      </c>
      <c r="R4699" s="4">
        <v>3</v>
      </c>
      <c r="S4699" s="1" t="s">
        <v>44</v>
      </c>
      <c r="T4699" s="1" t="s">
        <v>13798</v>
      </c>
      <c r="U4699" s="3">
        <v>45313</v>
      </c>
    </row>
    <row r="4700" spans="1:21" x14ac:dyDescent="0.3">
      <c r="A4700" s="1" t="s">
        <v>2741</v>
      </c>
      <c r="B4700" s="1" t="s">
        <v>2742</v>
      </c>
      <c r="C4700" s="1" t="s">
        <v>385</v>
      </c>
      <c r="D4700" s="1" t="str">
        <f>_xlfn.CONCAT(EcommerceDataset[[#This Row],[first_name]]," ",EcommerceDataset[[#This Row],[last_name]])</f>
        <v>Joe Larson</v>
      </c>
      <c r="E4700" s="1" t="s">
        <v>36</v>
      </c>
      <c r="F4700" s="1" t="s">
        <v>49</v>
      </c>
      <c r="G4700" s="1" t="s">
        <v>38</v>
      </c>
      <c r="H4700" s="1" t="s">
        <v>51</v>
      </c>
      <c r="I4700" s="1" t="s">
        <v>52</v>
      </c>
      <c r="J4700" s="1" t="s">
        <v>53</v>
      </c>
      <c r="K4700" s="4">
        <v>5</v>
      </c>
      <c r="L4700" s="5">
        <v>59</v>
      </c>
      <c r="M4700" s="5">
        <f>EcommerceDataset[[#This Row],[quantity]]*EcommerceDataset[[#This Row],[unit_price]]</f>
        <v>295</v>
      </c>
      <c r="N4700" s="1" t="s">
        <v>13799</v>
      </c>
      <c r="O4700" s="3">
        <v>45210</v>
      </c>
      <c r="P4700" s="1" t="s">
        <v>102</v>
      </c>
      <c r="Q4700" s="1" t="s">
        <v>30</v>
      </c>
      <c r="R4700" s="4">
        <v>3</v>
      </c>
      <c r="S4700" s="1" t="s">
        <v>103</v>
      </c>
      <c r="T4700" s="1" t="s">
        <v>13800</v>
      </c>
      <c r="U4700" s="3">
        <v>45722</v>
      </c>
    </row>
    <row r="4701" spans="1:21" x14ac:dyDescent="0.3">
      <c r="A4701" s="1" t="s">
        <v>13801</v>
      </c>
      <c r="B4701" s="1" t="s">
        <v>456</v>
      </c>
      <c r="C4701" s="1" t="s">
        <v>1201</v>
      </c>
      <c r="D4701" s="1" t="str">
        <f>_xlfn.CONCAT(EcommerceDataset[[#This Row],[first_name]]," ",EcommerceDataset[[#This Row],[last_name]])</f>
        <v>Dean Roberts</v>
      </c>
      <c r="E4701" s="1" t="s">
        <v>36</v>
      </c>
      <c r="F4701" s="1" t="s">
        <v>49</v>
      </c>
      <c r="G4701" s="1" t="s">
        <v>185</v>
      </c>
      <c r="H4701" s="1" t="s">
        <v>128</v>
      </c>
      <c r="I4701" s="1" t="s">
        <v>129</v>
      </c>
      <c r="J4701" s="1" t="s">
        <v>130</v>
      </c>
      <c r="K4701" s="4">
        <v>4</v>
      </c>
      <c r="L4701" s="5">
        <v>129</v>
      </c>
      <c r="M4701" s="5">
        <f>EcommerceDataset[[#This Row],[quantity]]*EcommerceDataset[[#This Row],[unit_price]]</f>
        <v>516</v>
      </c>
      <c r="N4701" s="1" t="s">
        <v>13802</v>
      </c>
      <c r="O4701" s="3">
        <v>45294</v>
      </c>
      <c r="P4701" s="1" t="s">
        <v>29</v>
      </c>
      <c r="Q4701" s="1" t="s">
        <v>43</v>
      </c>
      <c r="R4701" s="4">
        <v>3</v>
      </c>
      <c r="S4701" s="1" t="s">
        <v>31</v>
      </c>
      <c r="T4701" s="1" t="s">
        <v>13803</v>
      </c>
      <c r="U4701" s="3">
        <v>45225</v>
      </c>
    </row>
    <row r="4702" spans="1:21" x14ac:dyDescent="0.3">
      <c r="A4702" s="1" t="s">
        <v>3259</v>
      </c>
      <c r="B4702" s="1" t="s">
        <v>700</v>
      </c>
      <c r="C4702" s="1" t="s">
        <v>1763</v>
      </c>
      <c r="D4702" s="1" t="str">
        <f>_xlfn.CONCAT(EcommerceDataset[[#This Row],[first_name]]," ",EcommerceDataset[[#This Row],[last_name]])</f>
        <v>James Farrell</v>
      </c>
      <c r="E4702" s="1" t="s">
        <v>36</v>
      </c>
      <c r="F4702" s="1" t="s">
        <v>49</v>
      </c>
      <c r="G4702" s="1" t="s">
        <v>61</v>
      </c>
      <c r="H4702" s="1" t="s">
        <v>190</v>
      </c>
      <c r="I4702" s="1" t="s">
        <v>191</v>
      </c>
      <c r="J4702" s="1" t="s">
        <v>41</v>
      </c>
      <c r="K4702" s="4">
        <v>1</v>
      </c>
      <c r="L4702" s="5">
        <v>120</v>
      </c>
      <c r="M4702" s="5">
        <f>EcommerceDataset[[#This Row],[quantity]]*EcommerceDataset[[#This Row],[unit_price]]</f>
        <v>120</v>
      </c>
      <c r="N4702" s="1" t="s">
        <v>13804</v>
      </c>
      <c r="O4702" s="3">
        <v>45233</v>
      </c>
      <c r="P4702" s="1" t="s">
        <v>55</v>
      </c>
      <c r="Q4702" s="1" t="s">
        <v>56</v>
      </c>
      <c r="R4702" s="4">
        <v>1</v>
      </c>
      <c r="S4702" s="1" t="s">
        <v>31</v>
      </c>
      <c r="T4702" s="1" t="s">
        <v>13805</v>
      </c>
      <c r="U4702" s="3">
        <v>45175</v>
      </c>
    </row>
    <row r="4703" spans="1:21" x14ac:dyDescent="0.3">
      <c r="A4703" s="1" t="s">
        <v>13161</v>
      </c>
      <c r="B4703" s="1" t="s">
        <v>971</v>
      </c>
      <c r="C4703" s="1" t="s">
        <v>258</v>
      </c>
      <c r="D4703" s="1" t="str">
        <f>_xlfn.CONCAT(EcommerceDataset[[#This Row],[first_name]]," ",EcommerceDataset[[#This Row],[last_name]])</f>
        <v>Sara Jacobs</v>
      </c>
      <c r="E4703" s="1" t="s">
        <v>36</v>
      </c>
      <c r="F4703" s="1" t="s">
        <v>37</v>
      </c>
      <c r="G4703" s="1" t="s">
        <v>24</v>
      </c>
      <c r="H4703" s="1" t="s">
        <v>390</v>
      </c>
      <c r="I4703" s="1" t="s">
        <v>391</v>
      </c>
      <c r="J4703" s="1" t="s">
        <v>122</v>
      </c>
      <c r="K4703" s="4">
        <v>5</v>
      </c>
      <c r="L4703" s="5">
        <v>25</v>
      </c>
      <c r="M4703" s="5">
        <f>EcommerceDataset[[#This Row],[quantity]]*EcommerceDataset[[#This Row],[unit_price]]</f>
        <v>125</v>
      </c>
      <c r="N4703" s="1" t="s">
        <v>13806</v>
      </c>
      <c r="O4703" s="3">
        <v>45699</v>
      </c>
      <c r="P4703" s="1" t="s">
        <v>55</v>
      </c>
      <c r="Q4703" s="1" t="s">
        <v>56</v>
      </c>
      <c r="R4703" s="4">
        <v>5</v>
      </c>
      <c r="S4703" s="1" t="s">
        <v>132</v>
      </c>
      <c r="T4703" s="1" t="s">
        <v>13807</v>
      </c>
      <c r="U4703" s="3">
        <v>45371</v>
      </c>
    </row>
    <row r="4704" spans="1:21" x14ac:dyDescent="0.3">
      <c r="A4704" s="1" t="s">
        <v>1319</v>
      </c>
      <c r="B4704" s="1" t="s">
        <v>1271</v>
      </c>
      <c r="C4704" s="1" t="s">
        <v>253</v>
      </c>
      <c r="D4704" s="1" t="str">
        <f>_xlfn.CONCAT(EcommerceDataset[[#This Row],[first_name]]," ",EcommerceDataset[[#This Row],[last_name]])</f>
        <v>Ryan Rogers</v>
      </c>
      <c r="E4704" s="1" t="s">
        <v>80</v>
      </c>
      <c r="F4704" s="1" t="s">
        <v>49</v>
      </c>
      <c r="G4704" s="1" t="s">
        <v>119</v>
      </c>
      <c r="H4704" s="1" t="s">
        <v>120</v>
      </c>
      <c r="I4704" s="1" t="s">
        <v>121</v>
      </c>
      <c r="J4704" s="1" t="s">
        <v>122</v>
      </c>
      <c r="K4704" s="4">
        <v>3</v>
      </c>
      <c r="L4704" s="5">
        <v>149</v>
      </c>
      <c r="M4704" s="5">
        <f>EcommerceDataset[[#This Row],[quantity]]*EcommerceDataset[[#This Row],[unit_price]]</f>
        <v>447</v>
      </c>
      <c r="N4704" s="1" t="s">
        <v>13808</v>
      </c>
      <c r="O4704" s="3">
        <v>45135</v>
      </c>
      <c r="P4704" s="1" t="s">
        <v>55</v>
      </c>
      <c r="Q4704" s="1" t="s">
        <v>43</v>
      </c>
      <c r="R4704" s="4">
        <v>3</v>
      </c>
      <c r="S4704" s="1" t="s">
        <v>44</v>
      </c>
      <c r="T4704" s="1" t="s">
        <v>13809</v>
      </c>
      <c r="U4704" s="3">
        <v>45822</v>
      </c>
    </row>
    <row r="4705" spans="1:21" x14ac:dyDescent="0.3">
      <c r="A4705" s="1" t="s">
        <v>13810</v>
      </c>
      <c r="B4705" s="1" t="s">
        <v>247</v>
      </c>
      <c r="C4705" s="1" t="s">
        <v>2061</v>
      </c>
      <c r="D4705" s="1" t="str">
        <f>_xlfn.CONCAT(EcommerceDataset[[#This Row],[first_name]]," ",EcommerceDataset[[#This Row],[last_name]])</f>
        <v>Michael Orozco</v>
      </c>
      <c r="E4705" s="1" t="s">
        <v>22</v>
      </c>
      <c r="F4705" s="1" t="s">
        <v>37</v>
      </c>
      <c r="G4705" s="1" t="s">
        <v>93</v>
      </c>
      <c r="H4705" s="1" t="s">
        <v>51</v>
      </c>
      <c r="I4705" s="1" t="s">
        <v>52</v>
      </c>
      <c r="J4705" s="1" t="s">
        <v>53</v>
      </c>
      <c r="K4705" s="4">
        <v>3</v>
      </c>
      <c r="L4705" s="5">
        <v>59</v>
      </c>
      <c r="M4705" s="5">
        <f>EcommerceDataset[[#This Row],[quantity]]*EcommerceDataset[[#This Row],[unit_price]]</f>
        <v>177</v>
      </c>
      <c r="N4705" s="1" t="s">
        <v>13811</v>
      </c>
      <c r="O4705" s="3">
        <v>45315</v>
      </c>
      <c r="P4705" s="1" t="s">
        <v>29</v>
      </c>
      <c r="Q4705" s="1" t="s">
        <v>43</v>
      </c>
      <c r="R4705" s="4">
        <v>5</v>
      </c>
      <c r="S4705" s="1" t="s">
        <v>103</v>
      </c>
      <c r="T4705" s="1" t="s">
        <v>13812</v>
      </c>
      <c r="U4705" s="3">
        <v>45281</v>
      </c>
    </row>
    <row r="4706" spans="1:21" x14ac:dyDescent="0.3">
      <c r="A4706" s="1" t="s">
        <v>13813</v>
      </c>
      <c r="B4706" s="1" t="s">
        <v>13814</v>
      </c>
      <c r="C4706" s="1" t="s">
        <v>812</v>
      </c>
      <c r="D4706" s="1" t="str">
        <f>_xlfn.CONCAT(EcommerceDataset[[#This Row],[first_name]]," ",EcommerceDataset[[#This Row],[last_name]])</f>
        <v>Drew Robinson</v>
      </c>
      <c r="E4706" s="1" t="s">
        <v>80</v>
      </c>
      <c r="F4706" s="1" t="s">
        <v>49</v>
      </c>
      <c r="G4706" s="1" t="s">
        <v>185</v>
      </c>
      <c r="H4706" s="1" t="s">
        <v>190</v>
      </c>
      <c r="I4706" s="1" t="s">
        <v>191</v>
      </c>
      <c r="J4706" s="1" t="s">
        <v>41</v>
      </c>
      <c r="K4706" s="4">
        <v>3</v>
      </c>
      <c r="L4706" s="5">
        <v>120</v>
      </c>
      <c r="M4706" s="5">
        <f>EcommerceDataset[[#This Row],[quantity]]*EcommerceDataset[[#This Row],[unit_price]]</f>
        <v>360</v>
      </c>
      <c r="N4706" s="1" t="s">
        <v>13815</v>
      </c>
      <c r="O4706" s="3">
        <v>44981</v>
      </c>
      <c r="P4706" s="1" t="s">
        <v>102</v>
      </c>
      <c r="Q4706" s="1" t="s">
        <v>56</v>
      </c>
      <c r="R4706" s="4">
        <v>4</v>
      </c>
      <c r="S4706" s="1" t="s">
        <v>44</v>
      </c>
      <c r="T4706" s="1" t="s">
        <v>13816</v>
      </c>
      <c r="U4706" s="3">
        <v>44925</v>
      </c>
    </row>
    <row r="4707" spans="1:21" x14ac:dyDescent="0.3">
      <c r="A4707" s="1" t="s">
        <v>12540</v>
      </c>
      <c r="B4707" s="1" t="s">
        <v>856</v>
      </c>
      <c r="C4707" s="1" t="s">
        <v>701</v>
      </c>
      <c r="D4707" s="1" t="str">
        <f>_xlfn.CONCAT(EcommerceDataset[[#This Row],[first_name]]," ",EcommerceDataset[[#This Row],[last_name]])</f>
        <v>Nathan Jones</v>
      </c>
      <c r="E4707" s="1" t="s">
        <v>36</v>
      </c>
      <c r="F4707" s="1" t="s">
        <v>23</v>
      </c>
      <c r="G4707" s="1" t="s">
        <v>151</v>
      </c>
      <c r="H4707" s="1" t="s">
        <v>72</v>
      </c>
      <c r="I4707" s="1" t="s">
        <v>73</v>
      </c>
      <c r="J4707" s="1" t="s">
        <v>41</v>
      </c>
      <c r="K4707" s="4">
        <v>4</v>
      </c>
      <c r="L4707" s="5">
        <v>110</v>
      </c>
      <c r="M4707" s="5">
        <f>EcommerceDataset[[#This Row],[quantity]]*EcommerceDataset[[#This Row],[unit_price]]</f>
        <v>440</v>
      </c>
      <c r="N4707" s="1" t="s">
        <v>13817</v>
      </c>
      <c r="O4707" s="3">
        <v>45803</v>
      </c>
      <c r="P4707" s="1" t="s">
        <v>55</v>
      </c>
      <c r="Q4707" s="1" t="s">
        <v>30</v>
      </c>
      <c r="R4707" s="4">
        <v>4</v>
      </c>
      <c r="S4707" s="1" t="s">
        <v>66</v>
      </c>
      <c r="T4707" s="1" t="s">
        <v>13818</v>
      </c>
      <c r="U4707" s="3">
        <v>45348</v>
      </c>
    </row>
    <row r="4708" spans="1:21" x14ac:dyDescent="0.3">
      <c r="A4708" s="1" t="s">
        <v>13819</v>
      </c>
      <c r="B4708" s="1" t="s">
        <v>3421</v>
      </c>
      <c r="C4708" s="1" t="s">
        <v>3256</v>
      </c>
      <c r="D4708" s="1" t="str">
        <f>_xlfn.CONCAT(EcommerceDataset[[#This Row],[first_name]]," ",EcommerceDataset[[#This Row],[last_name]])</f>
        <v>Julie Harper</v>
      </c>
      <c r="E4708" s="1" t="s">
        <v>80</v>
      </c>
      <c r="F4708" s="1" t="s">
        <v>37</v>
      </c>
      <c r="G4708" s="1" t="s">
        <v>119</v>
      </c>
      <c r="H4708" s="1" t="s">
        <v>39</v>
      </c>
      <c r="I4708" s="1" t="s">
        <v>40</v>
      </c>
      <c r="J4708" s="1" t="s">
        <v>41</v>
      </c>
      <c r="K4708" s="4">
        <v>1</v>
      </c>
      <c r="L4708" s="5">
        <v>59</v>
      </c>
      <c r="M4708" s="5">
        <f>EcommerceDataset[[#This Row],[quantity]]*EcommerceDataset[[#This Row],[unit_price]]</f>
        <v>59</v>
      </c>
      <c r="N4708" s="1" t="s">
        <v>13820</v>
      </c>
      <c r="O4708" s="3">
        <v>45178</v>
      </c>
      <c r="P4708" s="1" t="s">
        <v>55</v>
      </c>
      <c r="Q4708" s="1" t="s">
        <v>56</v>
      </c>
      <c r="R4708" s="4">
        <v>5</v>
      </c>
      <c r="S4708" s="1" t="s">
        <v>66</v>
      </c>
      <c r="T4708" s="1" t="s">
        <v>13821</v>
      </c>
      <c r="U4708" s="3">
        <v>44842</v>
      </c>
    </row>
    <row r="4709" spans="1:21" x14ac:dyDescent="0.3">
      <c r="A4709" s="1" t="s">
        <v>7044</v>
      </c>
      <c r="B4709" s="1" t="s">
        <v>384</v>
      </c>
      <c r="C4709" s="1" t="s">
        <v>223</v>
      </c>
      <c r="D4709" s="1" t="str">
        <f>_xlfn.CONCAT(EcommerceDataset[[#This Row],[first_name]]," ",EcommerceDataset[[#This Row],[last_name]])</f>
        <v>Jason Dixon</v>
      </c>
      <c r="E4709" s="1" t="s">
        <v>22</v>
      </c>
      <c r="F4709" s="1" t="s">
        <v>23</v>
      </c>
      <c r="G4709" s="1" t="s">
        <v>50</v>
      </c>
      <c r="H4709" s="1" t="s">
        <v>167</v>
      </c>
      <c r="I4709" s="1" t="s">
        <v>168</v>
      </c>
      <c r="J4709" s="1" t="s">
        <v>130</v>
      </c>
      <c r="K4709" s="4">
        <v>4</v>
      </c>
      <c r="L4709" s="5">
        <v>80</v>
      </c>
      <c r="M4709" s="5">
        <f>EcommerceDataset[[#This Row],[quantity]]*EcommerceDataset[[#This Row],[unit_price]]</f>
        <v>320</v>
      </c>
      <c r="N4709" s="1" t="s">
        <v>13822</v>
      </c>
      <c r="O4709" s="3">
        <v>44988</v>
      </c>
      <c r="P4709" s="1" t="s">
        <v>55</v>
      </c>
      <c r="Q4709" s="1" t="s">
        <v>43</v>
      </c>
      <c r="R4709" s="4">
        <v>5</v>
      </c>
      <c r="S4709" s="1" t="s">
        <v>66</v>
      </c>
      <c r="T4709" s="1" t="s">
        <v>13823</v>
      </c>
      <c r="U4709" s="3">
        <v>45203</v>
      </c>
    </row>
    <row r="4710" spans="1:21" x14ac:dyDescent="0.3">
      <c r="A4710" s="1" t="s">
        <v>9847</v>
      </c>
      <c r="B4710" s="1" t="s">
        <v>247</v>
      </c>
      <c r="C4710" s="1" t="s">
        <v>547</v>
      </c>
      <c r="D4710" s="1" t="str">
        <f>_xlfn.CONCAT(EcommerceDataset[[#This Row],[first_name]]," ",EcommerceDataset[[#This Row],[last_name]])</f>
        <v>Michael Howell</v>
      </c>
      <c r="E4710" s="1" t="s">
        <v>80</v>
      </c>
      <c r="F4710" s="1" t="s">
        <v>49</v>
      </c>
      <c r="G4710" s="1" t="s">
        <v>24</v>
      </c>
      <c r="H4710" s="1" t="s">
        <v>25</v>
      </c>
      <c r="I4710" s="1" t="s">
        <v>26</v>
      </c>
      <c r="J4710" s="1" t="s">
        <v>27</v>
      </c>
      <c r="K4710" s="4">
        <v>5</v>
      </c>
      <c r="L4710" s="5">
        <v>229</v>
      </c>
      <c r="M4710" s="5">
        <f>EcommerceDataset[[#This Row],[quantity]]*EcommerceDataset[[#This Row],[unit_price]]</f>
        <v>1145</v>
      </c>
      <c r="N4710" s="1" t="s">
        <v>13824</v>
      </c>
      <c r="O4710" s="3">
        <v>45569</v>
      </c>
      <c r="P4710" s="1" t="s">
        <v>109</v>
      </c>
      <c r="Q4710" s="1" t="s">
        <v>43</v>
      </c>
      <c r="R4710" s="4">
        <v>1</v>
      </c>
      <c r="S4710" s="1" t="s">
        <v>31</v>
      </c>
      <c r="T4710" s="1" t="s">
        <v>13825</v>
      </c>
      <c r="U4710" s="3">
        <v>45876</v>
      </c>
    </row>
    <row r="4711" spans="1:21" x14ac:dyDescent="0.3">
      <c r="A4711" s="1" t="s">
        <v>13826</v>
      </c>
      <c r="B4711" s="1" t="s">
        <v>1254</v>
      </c>
      <c r="C4711" s="1" t="s">
        <v>395</v>
      </c>
      <c r="D4711" s="1" t="str">
        <f>_xlfn.CONCAT(EcommerceDataset[[#This Row],[first_name]]," ",EcommerceDataset[[#This Row],[last_name]])</f>
        <v>Jacob Garcia</v>
      </c>
      <c r="E4711" s="1" t="s">
        <v>22</v>
      </c>
      <c r="F4711" s="1" t="s">
        <v>37</v>
      </c>
      <c r="G4711" s="1" t="s">
        <v>151</v>
      </c>
      <c r="H4711" s="1" t="s">
        <v>99</v>
      </c>
      <c r="I4711" s="1" t="s">
        <v>100</v>
      </c>
      <c r="J4711" s="1" t="s">
        <v>27</v>
      </c>
      <c r="K4711" s="4">
        <v>1</v>
      </c>
      <c r="L4711" s="5">
        <v>199</v>
      </c>
      <c r="M4711" s="5">
        <f>EcommerceDataset[[#This Row],[quantity]]*EcommerceDataset[[#This Row],[unit_price]]</f>
        <v>199</v>
      </c>
      <c r="N4711" s="1" t="s">
        <v>13827</v>
      </c>
      <c r="O4711" s="3">
        <v>45646</v>
      </c>
      <c r="P4711" s="1" t="s">
        <v>102</v>
      </c>
      <c r="Q4711" s="1" t="s">
        <v>43</v>
      </c>
      <c r="R4711" s="4">
        <v>1</v>
      </c>
      <c r="S4711" s="1" t="s">
        <v>132</v>
      </c>
      <c r="T4711" s="1" t="s">
        <v>13828</v>
      </c>
      <c r="U4711" s="3">
        <v>44891</v>
      </c>
    </row>
    <row r="4712" spans="1:21" x14ac:dyDescent="0.3">
      <c r="A4712" s="1" t="s">
        <v>13829</v>
      </c>
      <c r="B4712" s="1" t="s">
        <v>205</v>
      </c>
      <c r="C4712" s="1" t="s">
        <v>816</v>
      </c>
      <c r="D4712" s="1" t="str">
        <f>_xlfn.CONCAT(EcommerceDataset[[#This Row],[first_name]]," ",EcommerceDataset[[#This Row],[last_name]])</f>
        <v>Amanda Christian</v>
      </c>
      <c r="E4712" s="1" t="s">
        <v>80</v>
      </c>
      <c r="F4712" s="1" t="s">
        <v>23</v>
      </c>
      <c r="G4712" s="1" t="s">
        <v>185</v>
      </c>
      <c r="H4712" s="1" t="s">
        <v>128</v>
      </c>
      <c r="I4712" s="1" t="s">
        <v>129</v>
      </c>
      <c r="J4712" s="1" t="s">
        <v>130</v>
      </c>
      <c r="K4712" s="4">
        <v>5</v>
      </c>
      <c r="L4712" s="5">
        <v>129</v>
      </c>
      <c r="M4712" s="5">
        <f>EcommerceDataset[[#This Row],[quantity]]*EcommerceDataset[[#This Row],[unit_price]]</f>
        <v>645</v>
      </c>
      <c r="N4712" s="1" t="s">
        <v>13830</v>
      </c>
      <c r="O4712" s="3">
        <v>45049</v>
      </c>
      <c r="P4712" s="1" t="s">
        <v>55</v>
      </c>
      <c r="Q4712" s="1" t="s">
        <v>56</v>
      </c>
      <c r="R4712" s="4">
        <v>1</v>
      </c>
      <c r="S4712" s="1" t="s">
        <v>31</v>
      </c>
      <c r="T4712" s="1" t="s">
        <v>13831</v>
      </c>
      <c r="U4712" s="3">
        <v>44947</v>
      </c>
    </row>
    <row r="4713" spans="1:21" x14ac:dyDescent="0.3">
      <c r="A4713" s="1" t="s">
        <v>3968</v>
      </c>
      <c r="B4713" s="1" t="s">
        <v>670</v>
      </c>
      <c r="C4713" s="1" t="s">
        <v>882</v>
      </c>
      <c r="D4713" s="1" t="str">
        <f>_xlfn.CONCAT(EcommerceDataset[[#This Row],[first_name]]," ",EcommerceDataset[[#This Row],[last_name]])</f>
        <v>Brian Cole</v>
      </c>
      <c r="E4713" s="1" t="s">
        <v>80</v>
      </c>
      <c r="F4713" s="1" t="s">
        <v>23</v>
      </c>
      <c r="G4713" s="1" t="s">
        <v>151</v>
      </c>
      <c r="H4713" s="1" t="s">
        <v>39</v>
      </c>
      <c r="I4713" s="1" t="s">
        <v>40</v>
      </c>
      <c r="J4713" s="1" t="s">
        <v>41</v>
      </c>
      <c r="K4713" s="4">
        <v>3</v>
      </c>
      <c r="L4713" s="5">
        <v>59</v>
      </c>
      <c r="M4713" s="5">
        <f>EcommerceDataset[[#This Row],[quantity]]*EcommerceDataset[[#This Row],[unit_price]]</f>
        <v>177</v>
      </c>
      <c r="N4713" s="1" t="s">
        <v>13832</v>
      </c>
      <c r="O4713" s="3">
        <v>45644</v>
      </c>
      <c r="P4713" s="1" t="s">
        <v>109</v>
      </c>
      <c r="Q4713" s="1" t="s">
        <v>30</v>
      </c>
      <c r="R4713" s="4">
        <v>2</v>
      </c>
      <c r="S4713" s="1" t="s">
        <v>66</v>
      </c>
      <c r="T4713" s="1" t="s">
        <v>13833</v>
      </c>
      <c r="U4713" s="3">
        <v>45589</v>
      </c>
    </row>
    <row r="4714" spans="1:21" x14ac:dyDescent="0.3">
      <c r="A4714" s="1" t="s">
        <v>13834</v>
      </c>
      <c r="B4714" s="1" t="s">
        <v>534</v>
      </c>
      <c r="C4714" s="1" t="s">
        <v>166</v>
      </c>
      <c r="D4714" s="1" t="str">
        <f>_xlfn.CONCAT(EcommerceDataset[[#This Row],[first_name]]," ",EcommerceDataset[[#This Row],[last_name]])</f>
        <v>William Torres</v>
      </c>
      <c r="E4714" s="1" t="s">
        <v>80</v>
      </c>
      <c r="F4714" s="1" t="s">
        <v>37</v>
      </c>
      <c r="G4714" s="1" t="s">
        <v>179</v>
      </c>
      <c r="H4714" s="1" t="s">
        <v>99</v>
      </c>
      <c r="I4714" s="1" t="s">
        <v>100</v>
      </c>
      <c r="J4714" s="1" t="s">
        <v>27</v>
      </c>
      <c r="K4714" s="4">
        <v>4</v>
      </c>
      <c r="L4714" s="5">
        <v>199</v>
      </c>
      <c r="M4714" s="5">
        <f>EcommerceDataset[[#This Row],[quantity]]*EcommerceDataset[[#This Row],[unit_price]]</f>
        <v>796</v>
      </c>
      <c r="N4714" s="1" t="s">
        <v>13835</v>
      </c>
      <c r="O4714" s="3">
        <v>45106</v>
      </c>
      <c r="P4714" s="1" t="s">
        <v>102</v>
      </c>
      <c r="Q4714" s="1" t="s">
        <v>30</v>
      </c>
      <c r="R4714" s="4">
        <v>4</v>
      </c>
      <c r="S4714" s="1" t="s">
        <v>44</v>
      </c>
      <c r="T4714" s="1" t="s">
        <v>13836</v>
      </c>
      <c r="U4714" s="3">
        <v>45718</v>
      </c>
    </row>
    <row r="4715" spans="1:21" x14ac:dyDescent="0.3">
      <c r="A4715" s="1" t="s">
        <v>855</v>
      </c>
      <c r="B4715" s="1" t="s">
        <v>856</v>
      </c>
      <c r="C4715" s="1" t="s">
        <v>857</v>
      </c>
      <c r="D4715" s="1" t="str">
        <f>_xlfn.CONCAT(EcommerceDataset[[#This Row],[first_name]]," ",EcommerceDataset[[#This Row],[last_name]])</f>
        <v>Nathan Lawson</v>
      </c>
      <c r="E4715" s="1" t="s">
        <v>22</v>
      </c>
      <c r="F4715" s="1" t="s">
        <v>23</v>
      </c>
      <c r="G4715" s="1" t="s">
        <v>151</v>
      </c>
      <c r="H4715" s="1" t="s">
        <v>217</v>
      </c>
      <c r="I4715" s="1" t="s">
        <v>218</v>
      </c>
      <c r="J4715" s="1" t="s">
        <v>27</v>
      </c>
      <c r="K4715" s="4">
        <v>2</v>
      </c>
      <c r="L4715" s="5">
        <v>899</v>
      </c>
      <c r="M4715" s="5">
        <f>EcommerceDataset[[#This Row],[quantity]]*EcommerceDataset[[#This Row],[unit_price]]</f>
        <v>1798</v>
      </c>
      <c r="N4715" s="1" t="s">
        <v>13837</v>
      </c>
      <c r="O4715" s="3">
        <v>44949</v>
      </c>
      <c r="P4715" s="1" t="s">
        <v>55</v>
      </c>
      <c r="Q4715" s="1" t="s">
        <v>43</v>
      </c>
      <c r="R4715" s="4">
        <v>5</v>
      </c>
      <c r="S4715" s="1" t="s">
        <v>103</v>
      </c>
      <c r="T4715" s="1" t="s">
        <v>13838</v>
      </c>
      <c r="U4715" s="3">
        <v>45546</v>
      </c>
    </row>
    <row r="4716" spans="1:21" x14ac:dyDescent="0.3">
      <c r="A4716" s="1" t="s">
        <v>13839</v>
      </c>
      <c r="B4716" s="1" t="s">
        <v>262</v>
      </c>
      <c r="C4716" s="1" t="s">
        <v>211</v>
      </c>
      <c r="D4716" s="1" t="str">
        <f>_xlfn.CONCAT(EcommerceDataset[[#This Row],[first_name]]," ",EcommerceDataset[[#This Row],[last_name]])</f>
        <v>David Brown</v>
      </c>
      <c r="E4716" s="1" t="s">
        <v>80</v>
      </c>
      <c r="F4716" s="1" t="s">
        <v>37</v>
      </c>
      <c r="G4716" s="1" t="s">
        <v>119</v>
      </c>
      <c r="H4716" s="1" t="s">
        <v>137</v>
      </c>
      <c r="I4716" s="1" t="s">
        <v>138</v>
      </c>
      <c r="J4716" s="1" t="s">
        <v>27</v>
      </c>
      <c r="K4716" s="4">
        <v>1</v>
      </c>
      <c r="L4716" s="5">
        <v>999</v>
      </c>
      <c r="M4716" s="5">
        <f>EcommerceDataset[[#This Row],[quantity]]*EcommerceDataset[[#This Row],[unit_price]]</f>
        <v>999</v>
      </c>
      <c r="N4716" s="1" t="s">
        <v>13840</v>
      </c>
      <c r="O4716" s="3">
        <v>45030</v>
      </c>
      <c r="P4716" s="1" t="s">
        <v>75</v>
      </c>
      <c r="Q4716" s="1" t="s">
        <v>56</v>
      </c>
      <c r="R4716" s="4">
        <v>4</v>
      </c>
      <c r="S4716" s="1" t="s">
        <v>132</v>
      </c>
      <c r="T4716" s="1" t="s">
        <v>13841</v>
      </c>
      <c r="U4716" s="3">
        <v>44938</v>
      </c>
    </row>
    <row r="4717" spans="1:21" x14ac:dyDescent="0.3">
      <c r="A4717" s="1" t="s">
        <v>911</v>
      </c>
      <c r="B4717" s="1" t="s">
        <v>912</v>
      </c>
      <c r="C4717" s="1" t="s">
        <v>70</v>
      </c>
      <c r="D4717" s="1" t="str">
        <f>_xlfn.CONCAT(EcommerceDataset[[#This Row],[first_name]]," ",EcommerceDataset[[#This Row],[last_name]])</f>
        <v>Karen Johnson</v>
      </c>
      <c r="E4717" s="1" t="s">
        <v>22</v>
      </c>
      <c r="F4717" s="1" t="s">
        <v>37</v>
      </c>
      <c r="G4717" s="1" t="s">
        <v>50</v>
      </c>
      <c r="H4717" s="1" t="s">
        <v>128</v>
      </c>
      <c r="I4717" s="1" t="s">
        <v>129</v>
      </c>
      <c r="J4717" s="1" t="s">
        <v>130</v>
      </c>
      <c r="K4717" s="4">
        <v>1</v>
      </c>
      <c r="L4717" s="5">
        <v>129</v>
      </c>
      <c r="M4717" s="5">
        <f>EcommerceDataset[[#This Row],[quantity]]*EcommerceDataset[[#This Row],[unit_price]]</f>
        <v>129</v>
      </c>
      <c r="N4717" s="1" t="s">
        <v>13842</v>
      </c>
      <c r="O4717" s="3">
        <v>44800</v>
      </c>
      <c r="P4717" s="1" t="s">
        <v>109</v>
      </c>
      <c r="Q4717" s="1" t="s">
        <v>43</v>
      </c>
      <c r="R4717" s="4">
        <v>5</v>
      </c>
      <c r="S4717" s="1" t="s">
        <v>132</v>
      </c>
      <c r="T4717" s="1" t="s">
        <v>13843</v>
      </c>
      <c r="U4717" s="3">
        <v>44819</v>
      </c>
    </row>
    <row r="4718" spans="1:21" x14ac:dyDescent="0.3">
      <c r="A4718" s="1" t="s">
        <v>10317</v>
      </c>
      <c r="B4718" s="1" t="s">
        <v>384</v>
      </c>
      <c r="C4718" s="1" t="s">
        <v>2983</v>
      </c>
      <c r="D4718" s="1" t="str">
        <f>_xlfn.CONCAT(EcommerceDataset[[#This Row],[first_name]]," ",EcommerceDataset[[#This Row],[last_name]])</f>
        <v>Jason King</v>
      </c>
      <c r="E4718" s="1" t="s">
        <v>36</v>
      </c>
      <c r="F4718" s="1" t="s">
        <v>23</v>
      </c>
      <c r="G4718" s="1" t="s">
        <v>38</v>
      </c>
      <c r="H4718" s="1" t="s">
        <v>120</v>
      </c>
      <c r="I4718" s="1" t="s">
        <v>121</v>
      </c>
      <c r="J4718" s="1" t="s">
        <v>122</v>
      </c>
      <c r="K4718" s="4">
        <v>4</v>
      </c>
      <c r="L4718" s="5">
        <v>149</v>
      </c>
      <c r="M4718" s="5">
        <f>EcommerceDataset[[#This Row],[quantity]]*EcommerceDataset[[#This Row],[unit_price]]</f>
        <v>596</v>
      </c>
      <c r="N4718" s="1" t="s">
        <v>13844</v>
      </c>
      <c r="O4718" s="3">
        <v>45461</v>
      </c>
      <c r="P4718" s="1" t="s">
        <v>75</v>
      </c>
      <c r="Q4718" s="1" t="s">
        <v>30</v>
      </c>
      <c r="R4718" s="4">
        <v>2</v>
      </c>
      <c r="S4718" s="1" t="s">
        <v>31</v>
      </c>
      <c r="T4718" s="1" t="s">
        <v>13845</v>
      </c>
      <c r="U4718" s="3">
        <v>45875</v>
      </c>
    </row>
    <row r="4719" spans="1:21" x14ac:dyDescent="0.3">
      <c r="A4719" s="1" t="s">
        <v>13846</v>
      </c>
      <c r="B4719" s="1" t="s">
        <v>1548</v>
      </c>
      <c r="C4719" s="1" t="s">
        <v>4646</v>
      </c>
      <c r="D4719" s="1" t="str">
        <f>_xlfn.CONCAT(EcommerceDataset[[#This Row],[first_name]]," ",EcommerceDataset[[#This Row],[last_name]])</f>
        <v>Charles Wilkinson</v>
      </c>
      <c r="E4719" s="1" t="s">
        <v>22</v>
      </c>
      <c r="F4719" s="1" t="s">
        <v>23</v>
      </c>
      <c r="G4719" s="1" t="s">
        <v>151</v>
      </c>
      <c r="H4719" s="1" t="s">
        <v>72</v>
      </c>
      <c r="I4719" s="1" t="s">
        <v>73</v>
      </c>
      <c r="J4719" s="1" t="s">
        <v>41</v>
      </c>
      <c r="K4719" s="4">
        <v>5</v>
      </c>
      <c r="L4719" s="5">
        <v>110</v>
      </c>
      <c r="M4719" s="5">
        <f>EcommerceDataset[[#This Row],[quantity]]*EcommerceDataset[[#This Row],[unit_price]]</f>
        <v>550</v>
      </c>
      <c r="N4719" s="1" t="s">
        <v>13847</v>
      </c>
      <c r="O4719" s="3">
        <v>45118</v>
      </c>
      <c r="P4719" s="1" t="s">
        <v>75</v>
      </c>
      <c r="Q4719" s="1" t="s">
        <v>56</v>
      </c>
      <c r="R4719" s="4">
        <v>4</v>
      </c>
      <c r="S4719" s="1" t="s">
        <v>103</v>
      </c>
      <c r="T4719" s="1" t="s">
        <v>13848</v>
      </c>
      <c r="U4719" s="3">
        <v>45839</v>
      </c>
    </row>
    <row r="4720" spans="1:21" x14ac:dyDescent="0.3">
      <c r="A4720" s="1" t="s">
        <v>7026</v>
      </c>
      <c r="B4720" s="1" t="s">
        <v>465</v>
      </c>
      <c r="C4720" s="1" t="s">
        <v>7027</v>
      </c>
      <c r="D4720" s="1" t="str">
        <f>_xlfn.CONCAT(EcommerceDataset[[#This Row],[first_name]]," ",EcommerceDataset[[#This Row],[last_name]])</f>
        <v>Alexander Bradford</v>
      </c>
      <c r="E4720" s="1" t="s">
        <v>22</v>
      </c>
      <c r="F4720" s="1" t="s">
        <v>37</v>
      </c>
      <c r="G4720" s="1" t="s">
        <v>151</v>
      </c>
      <c r="H4720" s="1" t="s">
        <v>72</v>
      </c>
      <c r="I4720" s="1" t="s">
        <v>73</v>
      </c>
      <c r="J4720" s="1" t="s">
        <v>41</v>
      </c>
      <c r="K4720" s="4">
        <v>3</v>
      </c>
      <c r="L4720" s="5">
        <v>110</v>
      </c>
      <c r="M4720" s="5">
        <f>EcommerceDataset[[#This Row],[quantity]]*EcommerceDataset[[#This Row],[unit_price]]</f>
        <v>330</v>
      </c>
      <c r="N4720" s="1" t="s">
        <v>13849</v>
      </c>
      <c r="O4720" s="3">
        <v>44887</v>
      </c>
      <c r="P4720" s="1" t="s">
        <v>102</v>
      </c>
      <c r="Q4720" s="1" t="s">
        <v>56</v>
      </c>
      <c r="R4720" s="4">
        <v>3</v>
      </c>
      <c r="S4720" s="1" t="s">
        <v>66</v>
      </c>
      <c r="T4720" s="1" t="s">
        <v>13850</v>
      </c>
      <c r="U4720" s="3">
        <v>44905</v>
      </c>
    </row>
    <row r="4721" spans="1:21" x14ac:dyDescent="0.3">
      <c r="A4721" s="1" t="s">
        <v>13851</v>
      </c>
      <c r="B4721" s="1" t="s">
        <v>657</v>
      </c>
      <c r="C4721" s="1" t="s">
        <v>196</v>
      </c>
      <c r="D4721" s="1" t="str">
        <f>_xlfn.CONCAT(EcommerceDataset[[#This Row],[first_name]]," ",EcommerceDataset[[#This Row],[last_name]])</f>
        <v>Matthew Jenkins</v>
      </c>
      <c r="E4721" s="1" t="s">
        <v>80</v>
      </c>
      <c r="F4721" s="1" t="s">
        <v>23</v>
      </c>
      <c r="G4721" s="1" t="s">
        <v>119</v>
      </c>
      <c r="H4721" s="1" t="s">
        <v>137</v>
      </c>
      <c r="I4721" s="1" t="s">
        <v>138</v>
      </c>
      <c r="J4721" s="1" t="s">
        <v>27</v>
      </c>
      <c r="K4721" s="4">
        <v>2</v>
      </c>
      <c r="L4721" s="5">
        <v>999</v>
      </c>
      <c r="M4721" s="5">
        <f>EcommerceDataset[[#This Row],[quantity]]*EcommerceDataset[[#This Row],[unit_price]]</f>
        <v>1998</v>
      </c>
      <c r="N4721" s="1" t="s">
        <v>13852</v>
      </c>
      <c r="O4721" s="3">
        <v>45861</v>
      </c>
      <c r="P4721" s="1" t="s">
        <v>29</v>
      </c>
      <c r="Q4721" s="1" t="s">
        <v>43</v>
      </c>
      <c r="R4721" s="4">
        <v>4</v>
      </c>
      <c r="S4721" s="1" t="s">
        <v>132</v>
      </c>
      <c r="T4721" s="1" t="s">
        <v>13853</v>
      </c>
      <c r="U4721" s="3">
        <v>45629</v>
      </c>
    </row>
    <row r="4722" spans="1:21" x14ac:dyDescent="0.3">
      <c r="A4722" s="1" t="s">
        <v>13854</v>
      </c>
      <c r="B4722" s="1" t="s">
        <v>106</v>
      </c>
      <c r="C4722" s="1" t="s">
        <v>2622</v>
      </c>
      <c r="D4722" s="1" t="str">
        <f>_xlfn.CONCAT(EcommerceDataset[[#This Row],[first_name]]," ",EcommerceDataset[[#This Row],[last_name]])</f>
        <v>Richard Cox</v>
      </c>
      <c r="E4722" s="1" t="s">
        <v>80</v>
      </c>
      <c r="F4722" s="1" t="s">
        <v>23</v>
      </c>
      <c r="G4722" s="1" t="s">
        <v>151</v>
      </c>
      <c r="H4722" s="1" t="s">
        <v>39</v>
      </c>
      <c r="I4722" s="1" t="s">
        <v>40</v>
      </c>
      <c r="J4722" s="1" t="s">
        <v>41</v>
      </c>
      <c r="K4722" s="4">
        <v>5</v>
      </c>
      <c r="L4722" s="5">
        <v>59</v>
      </c>
      <c r="M4722" s="5">
        <f>EcommerceDataset[[#This Row],[quantity]]*EcommerceDataset[[#This Row],[unit_price]]</f>
        <v>295</v>
      </c>
      <c r="N4722" s="1" t="s">
        <v>13855</v>
      </c>
      <c r="O4722" s="3">
        <v>45432</v>
      </c>
      <c r="P4722" s="1" t="s">
        <v>102</v>
      </c>
      <c r="Q4722" s="1" t="s">
        <v>30</v>
      </c>
      <c r="R4722" s="4">
        <v>1</v>
      </c>
      <c r="S4722" s="1" t="s">
        <v>31</v>
      </c>
      <c r="T4722" s="1" t="s">
        <v>13856</v>
      </c>
      <c r="U4722" s="3">
        <v>45047</v>
      </c>
    </row>
    <row r="4723" spans="1:21" x14ac:dyDescent="0.3">
      <c r="A4723" s="1" t="s">
        <v>1166</v>
      </c>
      <c r="B4723" s="1" t="s">
        <v>1167</v>
      </c>
      <c r="C4723" s="1" t="s">
        <v>252</v>
      </c>
      <c r="D4723" s="1" t="str">
        <f>_xlfn.CONCAT(EcommerceDataset[[#This Row],[first_name]]," ",EcommerceDataset[[#This Row],[last_name]])</f>
        <v>Teresa Mitchell</v>
      </c>
      <c r="E4723" s="1" t="s">
        <v>36</v>
      </c>
      <c r="F4723" s="1" t="s">
        <v>23</v>
      </c>
      <c r="G4723" s="1" t="s">
        <v>24</v>
      </c>
      <c r="H4723" s="1" t="s">
        <v>39</v>
      </c>
      <c r="I4723" s="1" t="s">
        <v>40</v>
      </c>
      <c r="J4723" s="1" t="s">
        <v>41</v>
      </c>
      <c r="K4723" s="4">
        <v>1</v>
      </c>
      <c r="L4723" s="5">
        <v>59</v>
      </c>
      <c r="M4723" s="5">
        <f>EcommerceDataset[[#This Row],[quantity]]*EcommerceDataset[[#This Row],[unit_price]]</f>
        <v>59</v>
      </c>
      <c r="N4723" s="1" t="s">
        <v>13857</v>
      </c>
      <c r="O4723" s="3">
        <v>45624</v>
      </c>
      <c r="P4723" s="1" t="s">
        <v>75</v>
      </c>
      <c r="Q4723" s="1" t="s">
        <v>30</v>
      </c>
      <c r="R4723" s="4">
        <v>1</v>
      </c>
      <c r="S4723" s="1" t="s">
        <v>103</v>
      </c>
      <c r="T4723" s="1" t="s">
        <v>13858</v>
      </c>
      <c r="U4723" s="3">
        <v>45695</v>
      </c>
    </row>
    <row r="4724" spans="1:21" x14ac:dyDescent="0.3">
      <c r="A4724" s="1" t="s">
        <v>1519</v>
      </c>
      <c r="B4724" s="1" t="s">
        <v>424</v>
      </c>
      <c r="C4724" s="1" t="s">
        <v>1520</v>
      </c>
      <c r="D4724" s="1" t="str">
        <f>_xlfn.CONCAT(EcommerceDataset[[#This Row],[first_name]]," ",EcommerceDataset[[#This Row],[last_name]])</f>
        <v>Sarah Green</v>
      </c>
      <c r="E4724" s="1" t="s">
        <v>22</v>
      </c>
      <c r="F4724" s="1" t="s">
        <v>37</v>
      </c>
      <c r="G4724" s="1" t="s">
        <v>61</v>
      </c>
      <c r="H4724" s="1" t="s">
        <v>190</v>
      </c>
      <c r="I4724" s="1" t="s">
        <v>191</v>
      </c>
      <c r="J4724" s="1" t="s">
        <v>41</v>
      </c>
      <c r="K4724" s="4">
        <v>2</v>
      </c>
      <c r="L4724" s="5">
        <v>120</v>
      </c>
      <c r="M4724" s="5">
        <f>EcommerceDataset[[#This Row],[quantity]]*EcommerceDataset[[#This Row],[unit_price]]</f>
        <v>240</v>
      </c>
      <c r="N4724" s="1" t="s">
        <v>13859</v>
      </c>
      <c r="O4724" s="3">
        <v>45676</v>
      </c>
      <c r="P4724" s="1" t="s">
        <v>29</v>
      </c>
      <c r="Q4724" s="1" t="s">
        <v>43</v>
      </c>
      <c r="R4724" s="4">
        <v>3</v>
      </c>
      <c r="S4724" s="1" t="s">
        <v>132</v>
      </c>
      <c r="T4724" s="1" t="s">
        <v>13860</v>
      </c>
      <c r="U4724" s="3">
        <v>45445</v>
      </c>
    </row>
    <row r="4725" spans="1:21" x14ac:dyDescent="0.3">
      <c r="A4725" s="1" t="s">
        <v>13861</v>
      </c>
      <c r="B4725" s="1" t="s">
        <v>2099</v>
      </c>
      <c r="C4725" s="1" t="s">
        <v>136</v>
      </c>
      <c r="D4725" s="1" t="str">
        <f>_xlfn.CONCAT(EcommerceDataset[[#This Row],[first_name]]," ",EcommerceDataset[[#This Row],[last_name]])</f>
        <v>Anita Davis</v>
      </c>
      <c r="E4725" s="1" t="s">
        <v>22</v>
      </c>
      <c r="F4725" s="1" t="s">
        <v>23</v>
      </c>
      <c r="G4725" s="1" t="s">
        <v>93</v>
      </c>
      <c r="H4725" s="1" t="s">
        <v>167</v>
      </c>
      <c r="I4725" s="1" t="s">
        <v>168</v>
      </c>
      <c r="J4725" s="1" t="s">
        <v>130</v>
      </c>
      <c r="K4725" s="4">
        <v>4</v>
      </c>
      <c r="L4725" s="5">
        <v>80</v>
      </c>
      <c r="M4725" s="5">
        <f>EcommerceDataset[[#This Row],[quantity]]*EcommerceDataset[[#This Row],[unit_price]]</f>
        <v>320</v>
      </c>
      <c r="N4725" s="1" t="s">
        <v>13862</v>
      </c>
      <c r="O4725" s="3">
        <v>45378</v>
      </c>
      <c r="P4725" s="1" t="s">
        <v>75</v>
      </c>
      <c r="Q4725" s="1" t="s">
        <v>56</v>
      </c>
      <c r="R4725" s="4">
        <v>2</v>
      </c>
      <c r="S4725" s="1" t="s">
        <v>132</v>
      </c>
      <c r="T4725" s="1" t="s">
        <v>13863</v>
      </c>
      <c r="U4725" s="3">
        <v>45613</v>
      </c>
    </row>
    <row r="4726" spans="1:21" x14ac:dyDescent="0.3">
      <c r="A4726" s="1" t="s">
        <v>7696</v>
      </c>
      <c r="B4726" s="1" t="s">
        <v>112</v>
      </c>
      <c r="C4726" s="1" t="s">
        <v>4701</v>
      </c>
      <c r="D4726" s="1" t="str">
        <f>_xlfn.CONCAT(EcommerceDataset[[#This Row],[first_name]]," ",EcommerceDataset[[#This Row],[last_name]])</f>
        <v>Joshua Galloway</v>
      </c>
      <c r="E4726" s="1" t="s">
        <v>36</v>
      </c>
      <c r="F4726" s="1" t="s">
        <v>37</v>
      </c>
      <c r="G4726" s="1" t="s">
        <v>50</v>
      </c>
      <c r="H4726" s="1" t="s">
        <v>72</v>
      </c>
      <c r="I4726" s="1" t="s">
        <v>73</v>
      </c>
      <c r="J4726" s="1" t="s">
        <v>41</v>
      </c>
      <c r="K4726" s="4">
        <v>3</v>
      </c>
      <c r="L4726" s="5">
        <v>110</v>
      </c>
      <c r="M4726" s="5">
        <f>EcommerceDataset[[#This Row],[quantity]]*EcommerceDataset[[#This Row],[unit_price]]</f>
        <v>330</v>
      </c>
      <c r="N4726" s="1" t="s">
        <v>13864</v>
      </c>
      <c r="O4726" s="3">
        <v>45345</v>
      </c>
      <c r="P4726" s="1" t="s">
        <v>75</v>
      </c>
      <c r="Q4726" s="1" t="s">
        <v>30</v>
      </c>
      <c r="R4726" s="4">
        <v>3</v>
      </c>
      <c r="S4726" s="1" t="s">
        <v>103</v>
      </c>
      <c r="T4726" s="1" t="s">
        <v>13865</v>
      </c>
      <c r="U4726" s="3">
        <v>45162</v>
      </c>
    </row>
    <row r="4727" spans="1:21" x14ac:dyDescent="0.3">
      <c r="A4727" s="1" t="s">
        <v>6775</v>
      </c>
      <c r="B4727" s="1" t="s">
        <v>893</v>
      </c>
      <c r="C4727" s="1" t="s">
        <v>434</v>
      </c>
      <c r="D4727" s="1" t="str">
        <f>_xlfn.CONCAT(EcommerceDataset[[#This Row],[first_name]]," ",EcommerceDataset[[#This Row],[last_name]])</f>
        <v>Troy Miller</v>
      </c>
      <c r="E4727" s="1" t="s">
        <v>22</v>
      </c>
      <c r="F4727" s="1" t="s">
        <v>23</v>
      </c>
      <c r="G4727" s="1" t="s">
        <v>24</v>
      </c>
      <c r="H4727" s="1" t="s">
        <v>39</v>
      </c>
      <c r="I4727" s="1" t="s">
        <v>40</v>
      </c>
      <c r="J4727" s="1" t="s">
        <v>41</v>
      </c>
      <c r="K4727" s="4">
        <v>2</v>
      </c>
      <c r="L4727" s="5">
        <v>59</v>
      </c>
      <c r="M4727" s="5">
        <f>EcommerceDataset[[#This Row],[quantity]]*EcommerceDataset[[#This Row],[unit_price]]</f>
        <v>118</v>
      </c>
      <c r="N4727" s="1" t="s">
        <v>13866</v>
      </c>
      <c r="O4727" s="3">
        <v>44831</v>
      </c>
      <c r="P4727" s="1" t="s">
        <v>29</v>
      </c>
      <c r="Q4727" s="1" t="s">
        <v>43</v>
      </c>
      <c r="R4727" s="4">
        <v>2</v>
      </c>
      <c r="S4727" s="1" t="s">
        <v>132</v>
      </c>
      <c r="T4727" s="1" t="s">
        <v>13867</v>
      </c>
      <c r="U4727" s="3">
        <v>45267</v>
      </c>
    </row>
    <row r="4728" spans="1:21" x14ac:dyDescent="0.3">
      <c r="A4728" s="1" t="s">
        <v>2804</v>
      </c>
      <c r="B4728" s="1" t="s">
        <v>717</v>
      </c>
      <c r="C4728" s="1" t="s">
        <v>380</v>
      </c>
      <c r="D4728" s="1" t="str">
        <f>_xlfn.CONCAT(EcommerceDataset[[#This Row],[first_name]]," ",EcommerceDataset[[#This Row],[last_name]])</f>
        <v>Julia Young</v>
      </c>
      <c r="E4728" s="1" t="s">
        <v>22</v>
      </c>
      <c r="F4728" s="1" t="s">
        <v>37</v>
      </c>
      <c r="G4728" s="1" t="s">
        <v>71</v>
      </c>
      <c r="H4728" s="1" t="s">
        <v>390</v>
      </c>
      <c r="I4728" s="1" t="s">
        <v>391</v>
      </c>
      <c r="J4728" s="1" t="s">
        <v>122</v>
      </c>
      <c r="K4728" s="4">
        <v>1</v>
      </c>
      <c r="L4728" s="5">
        <v>25</v>
      </c>
      <c r="M4728" s="5">
        <f>EcommerceDataset[[#This Row],[quantity]]*EcommerceDataset[[#This Row],[unit_price]]</f>
        <v>25</v>
      </c>
      <c r="N4728" s="1" t="s">
        <v>13868</v>
      </c>
      <c r="O4728" s="3">
        <v>45017</v>
      </c>
      <c r="P4728" s="1" t="s">
        <v>109</v>
      </c>
      <c r="Q4728" s="1" t="s">
        <v>43</v>
      </c>
      <c r="R4728" s="4">
        <v>2</v>
      </c>
      <c r="S4728" s="1" t="s">
        <v>132</v>
      </c>
      <c r="T4728" s="1" t="s">
        <v>13869</v>
      </c>
      <c r="U4728" s="3">
        <v>44966</v>
      </c>
    </row>
    <row r="4729" spans="1:21" x14ac:dyDescent="0.3">
      <c r="A4729" s="1" t="s">
        <v>8437</v>
      </c>
      <c r="B4729" s="1" t="s">
        <v>8438</v>
      </c>
      <c r="C4729" s="1" t="s">
        <v>840</v>
      </c>
      <c r="D4729" s="1" t="str">
        <f>_xlfn.CONCAT(EcommerceDataset[[#This Row],[first_name]]," ",EcommerceDataset[[#This Row],[last_name]])</f>
        <v>Beverly Cunningham</v>
      </c>
      <c r="E4729" s="1" t="s">
        <v>22</v>
      </c>
      <c r="F4729" s="1" t="s">
        <v>23</v>
      </c>
      <c r="G4729" s="1" t="s">
        <v>24</v>
      </c>
      <c r="H4729" s="1" t="s">
        <v>144</v>
      </c>
      <c r="I4729" s="1" t="s">
        <v>145</v>
      </c>
      <c r="J4729" s="1" t="s">
        <v>53</v>
      </c>
      <c r="K4729" s="4">
        <v>4</v>
      </c>
      <c r="L4729" s="5">
        <v>199</v>
      </c>
      <c r="M4729" s="5">
        <f>EcommerceDataset[[#This Row],[quantity]]*EcommerceDataset[[#This Row],[unit_price]]</f>
        <v>796</v>
      </c>
      <c r="N4729" s="1" t="s">
        <v>13870</v>
      </c>
      <c r="O4729" s="3">
        <v>44798</v>
      </c>
      <c r="P4729" s="1" t="s">
        <v>29</v>
      </c>
      <c r="Q4729" s="1" t="s">
        <v>30</v>
      </c>
      <c r="R4729" s="4">
        <v>4</v>
      </c>
      <c r="S4729" s="1" t="s">
        <v>132</v>
      </c>
      <c r="T4729" s="1" t="s">
        <v>13871</v>
      </c>
      <c r="U4729" s="3">
        <v>45472</v>
      </c>
    </row>
    <row r="4730" spans="1:21" x14ac:dyDescent="0.3">
      <c r="A4730" s="1" t="s">
        <v>5932</v>
      </c>
      <c r="B4730" s="1" t="s">
        <v>424</v>
      </c>
      <c r="C4730" s="1" t="s">
        <v>457</v>
      </c>
      <c r="D4730" s="1" t="str">
        <f>_xlfn.CONCAT(EcommerceDataset[[#This Row],[first_name]]," ",EcommerceDataset[[#This Row],[last_name]])</f>
        <v>Sarah Clark</v>
      </c>
      <c r="E4730" s="1" t="s">
        <v>22</v>
      </c>
      <c r="F4730" s="1" t="s">
        <v>37</v>
      </c>
      <c r="G4730" s="1" t="s">
        <v>185</v>
      </c>
      <c r="H4730" s="1" t="s">
        <v>128</v>
      </c>
      <c r="I4730" s="1" t="s">
        <v>129</v>
      </c>
      <c r="J4730" s="1" t="s">
        <v>130</v>
      </c>
      <c r="K4730" s="4">
        <v>5</v>
      </c>
      <c r="L4730" s="5">
        <v>129</v>
      </c>
      <c r="M4730" s="5">
        <f>EcommerceDataset[[#This Row],[quantity]]*EcommerceDataset[[#This Row],[unit_price]]</f>
        <v>645</v>
      </c>
      <c r="N4730" s="1" t="s">
        <v>13872</v>
      </c>
      <c r="O4730" s="3">
        <v>45790</v>
      </c>
      <c r="P4730" s="1" t="s">
        <v>75</v>
      </c>
      <c r="Q4730" s="1" t="s">
        <v>30</v>
      </c>
      <c r="R4730" s="4">
        <v>1</v>
      </c>
      <c r="S4730" s="1" t="s">
        <v>66</v>
      </c>
      <c r="T4730" s="1" t="s">
        <v>13873</v>
      </c>
      <c r="U4730" s="3">
        <v>45138</v>
      </c>
    </row>
    <row r="4731" spans="1:21" x14ac:dyDescent="0.3">
      <c r="A4731" s="1" t="s">
        <v>13874</v>
      </c>
      <c r="B4731" s="1" t="s">
        <v>3126</v>
      </c>
      <c r="C4731" s="1" t="s">
        <v>70</v>
      </c>
      <c r="D4731" s="1" t="str">
        <f>_xlfn.CONCAT(EcommerceDataset[[#This Row],[first_name]]," ",EcommerceDataset[[#This Row],[last_name]])</f>
        <v>Monica Johnson</v>
      </c>
      <c r="E4731" s="1" t="s">
        <v>80</v>
      </c>
      <c r="F4731" s="1" t="s">
        <v>37</v>
      </c>
      <c r="G4731" s="1" t="s">
        <v>151</v>
      </c>
      <c r="H4731" s="1" t="s">
        <v>390</v>
      </c>
      <c r="I4731" s="1" t="s">
        <v>391</v>
      </c>
      <c r="J4731" s="1" t="s">
        <v>122</v>
      </c>
      <c r="K4731" s="4">
        <v>4</v>
      </c>
      <c r="L4731" s="5">
        <v>25</v>
      </c>
      <c r="M4731" s="5">
        <f>EcommerceDataset[[#This Row],[quantity]]*EcommerceDataset[[#This Row],[unit_price]]</f>
        <v>100</v>
      </c>
      <c r="N4731" s="1" t="s">
        <v>13875</v>
      </c>
      <c r="O4731" s="3">
        <v>45601</v>
      </c>
      <c r="P4731" s="1" t="s">
        <v>29</v>
      </c>
      <c r="Q4731" s="1" t="s">
        <v>43</v>
      </c>
      <c r="R4731" s="4">
        <v>1</v>
      </c>
      <c r="S4731" s="1" t="s">
        <v>44</v>
      </c>
      <c r="T4731" s="1" t="s">
        <v>13876</v>
      </c>
      <c r="U4731" s="3">
        <v>45554</v>
      </c>
    </row>
    <row r="4732" spans="1:21" x14ac:dyDescent="0.3">
      <c r="A4732" s="1" t="s">
        <v>6122</v>
      </c>
      <c r="B4732" s="1" t="s">
        <v>257</v>
      </c>
      <c r="C4732" s="1" t="s">
        <v>6123</v>
      </c>
      <c r="D4732" s="1" t="str">
        <f>_xlfn.CONCAT(EcommerceDataset[[#This Row],[first_name]]," ",EcommerceDataset[[#This Row],[last_name]])</f>
        <v>John Alvarado</v>
      </c>
      <c r="E4732" s="1" t="s">
        <v>80</v>
      </c>
      <c r="F4732" s="1" t="s">
        <v>37</v>
      </c>
      <c r="G4732" s="1" t="s">
        <v>185</v>
      </c>
      <c r="H4732" s="1" t="s">
        <v>39</v>
      </c>
      <c r="I4732" s="1" t="s">
        <v>40</v>
      </c>
      <c r="J4732" s="1" t="s">
        <v>41</v>
      </c>
      <c r="K4732" s="4">
        <v>4</v>
      </c>
      <c r="L4732" s="5">
        <v>59</v>
      </c>
      <c r="M4732" s="5">
        <f>EcommerceDataset[[#This Row],[quantity]]*EcommerceDataset[[#This Row],[unit_price]]</f>
        <v>236</v>
      </c>
      <c r="N4732" s="1" t="s">
        <v>13877</v>
      </c>
      <c r="O4732" s="3">
        <v>44805</v>
      </c>
      <c r="P4732" s="1" t="s">
        <v>102</v>
      </c>
      <c r="Q4732" s="1" t="s">
        <v>56</v>
      </c>
      <c r="R4732" s="4">
        <v>4</v>
      </c>
      <c r="S4732" s="1" t="s">
        <v>44</v>
      </c>
      <c r="T4732" s="1" t="s">
        <v>13878</v>
      </c>
      <c r="U4732" s="3">
        <v>45422</v>
      </c>
    </row>
    <row r="4733" spans="1:21" x14ac:dyDescent="0.3">
      <c r="A4733" s="1" t="s">
        <v>9455</v>
      </c>
      <c r="B4733" s="1" t="s">
        <v>2180</v>
      </c>
      <c r="C4733" s="1" t="s">
        <v>70</v>
      </c>
      <c r="D4733" s="1" t="str">
        <f>_xlfn.CONCAT(EcommerceDataset[[#This Row],[first_name]]," ",EcommerceDataset[[#This Row],[last_name]])</f>
        <v>Gary Johnson</v>
      </c>
      <c r="E4733" s="1" t="s">
        <v>80</v>
      </c>
      <c r="F4733" s="1" t="s">
        <v>23</v>
      </c>
      <c r="G4733" s="1" t="s">
        <v>93</v>
      </c>
      <c r="H4733" s="1" t="s">
        <v>190</v>
      </c>
      <c r="I4733" s="1" t="s">
        <v>191</v>
      </c>
      <c r="J4733" s="1" t="s">
        <v>41</v>
      </c>
      <c r="K4733" s="4">
        <v>1</v>
      </c>
      <c r="L4733" s="5">
        <v>120</v>
      </c>
      <c r="M4733" s="5">
        <f>EcommerceDataset[[#This Row],[quantity]]*EcommerceDataset[[#This Row],[unit_price]]</f>
        <v>120</v>
      </c>
      <c r="N4733" s="1" t="s">
        <v>13879</v>
      </c>
      <c r="O4733" s="3">
        <v>45183</v>
      </c>
      <c r="P4733" s="1" t="s">
        <v>75</v>
      </c>
      <c r="Q4733" s="1" t="s">
        <v>43</v>
      </c>
      <c r="R4733" s="4">
        <v>1</v>
      </c>
      <c r="S4733" s="1" t="s">
        <v>103</v>
      </c>
      <c r="T4733" s="1" t="s">
        <v>13880</v>
      </c>
      <c r="U4733" s="3">
        <v>45722</v>
      </c>
    </row>
    <row r="4734" spans="1:21" x14ac:dyDescent="0.3">
      <c r="A4734" s="1" t="s">
        <v>13881</v>
      </c>
      <c r="B4734" s="1" t="s">
        <v>1511</v>
      </c>
      <c r="C4734" s="1" t="s">
        <v>3074</v>
      </c>
      <c r="D4734" s="1" t="str">
        <f>_xlfn.CONCAT(EcommerceDataset[[#This Row],[first_name]]," ",EcommerceDataset[[#This Row],[last_name]])</f>
        <v>Patrick Dudley</v>
      </c>
      <c r="E4734" s="1" t="s">
        <v>80</v>
      </c>
      <c r="F4734" s="1" t="s">
        <v>23</v>
      </c>
      <c r="G4734" s="1" t="s">
        <v>24</v>
      </c>
      <c r="H4734" s="1" t="s">
        <v>51</v>
      </c>
      <c r="I4734" s="1" t="s">
        <v>52</v>
      </c>
      <c r="J4734" s="1" t="s">
        <v>53</v>
      </c>
      <c r="K4734" s="4">
        <v>4</v>
      </c>
      <c r="L4734" s="5">
        <v>59</v>
      </c>
      <c r="M4734" s="5">
        <f>EcommerceDataset[[#This Row],[quantity]]*EcommerceDataset[[#This Row],[unit_price]]</f>
        <v>236</v>
      </c>
      <c r="N4734" s="1" t="s">
        <v>13882</v>
      </c>
      <c r="O4734" s="3">
        <v>44855</v>
      </c>
      <c r="P4734" s="1" t="s">
        <v>109</v>
      </c>
      <c r="Q4734" s="1" t="s">
        <v>56</v>
      </c>
      <c r="R4734" s="4">
        <v>2</v>
      </c>
      <c r="S4734" s="1" t="s">
        <v>44</v>
      </c>
      <c r="T4734" s="1" t="s">
        <v>13883</v>
      </c>
      <c r="U4734" s="3">
        <v>44956</v>
      </c>
    </row>
    <row r="4735" spans="1:21" x14ac:dyDescent="0.3">
      <c r="A4735" s="1" t="s">
        <v>13884</v>
      </c>
      <c r="B4735" s="1" t="s">
        <v>279</v>
      </c>
      <c r="C4735" s="1" t="s">
        <v>1721</v>
      </c>
      <c r="D4735" s="1" t="str">
        <f>_xlfn.CONCAT(EcommerceDataset[[#This Row],[first_name]]," ",EcommerceDataset[[#This Row],[last_name]])</f>
        <v>Kyle Hughes</v>
      </c>
      <c r="E4735" s="1" t="s">
        <v>22</v>
      </c>
      <c r="F4735" s="1" t="s">
        <v>37</v>
      </c>
      <c r="G4735" s="1" t="s">
        <v>24</v>
      </c>
      <c r="H4735" s="1" t="s">
        <v>72</v>
      </c>
      <c r="I4735" s="1" t="s">
        <v>73</v>
      </c>
      <c r="J4735" s="1" t="s">
        <v>41</v>
      </c>
      <c r="K4735" s="4">
        <v>5</v>
      </c>
      <c r="L4735" s="5">
        <v>110</v>
      </c>
      <c r="M4735" s="5">
        <f>EcommerceDataset[[#This Row],[quantity]]*EcommerceDataset[[#This Row],[unit_price]]</f>
        <v>550</v>
      </c>
      <c r="N4735" s="1" t="s">
        <v>13885</v>
      </c>
      <c r="O4735" s="3">
        <v>45848</v>
      </c>
      <c r="P4735" s="1" t="s">
        <v>29</v>
      </c>
      <c r="Q4735" s="1" t="s">
        <v>56</v>
      </c>
      <c r="R4735" s="4">
        <v>2</v>
      </c>
      <c r="S4735" s="1" t="s">
        <v>103</v>
      </c>
      <c r="T4735" s="1" t="s">
        <v>13886</v>
      </c>
      <c r="U4735" s="3">
        <v>45581</v>
      </c>
    </row>
    <row r="4736" spans="1:21" x14ac:dyDescent="0.3">
      <c r="A4736" s="1" t="s">
        <v>2647</v>
      </c>
      <c r="B4736" s="1" t="s">
        <v>534</v>
      </c>
      <c r="C4736" s="1" t="s">
        <v>395</v>
      </c>
      <c r="D4736" s="1" t="str">
        <f>_xlfn.CONCAT(EcommerceDataset[[#This Row],[first_name]]," ",EcommerceDataset[[#This Row],[last_name]])</f>
        <v>William Garcia</v>
      </c>
      <c r="E4736" s="1" t="s">
        <v>22</v>
      </c>
      <c r="F4736" s="1" t="s">
        <v>37</v>
      </c>
      <c r="G4736" s="1" t="s">
        <v>61</v>
      </c>
      <c r="H4736" s="1" t="s">
        <v>120</v>
      </c>
      <c r="I4736" s="1" t="s">
        <v>121</v>
      </c>
      <c r="J4736" s="1" t="s">
        <v>122</v>
      </c>
      <c r="K4736" s="4">
        <v>2</v>
      </c>
      <c r="L4736" s="5">
        <v>149</v>
      </c>
      <c r="M4736" s="5">
        <f>EcommerceDataset[[#This Row],[quantity]]*EcommerceDataset[[#This Row],[unit_price]]</f>
        <v>298</v>
      </c>
      <c r="N4736" s="1" t="s">
        <v>13887</v>
      </c>
      <c r="O4736" s="3">
        <v>44818</v>
      </c>
      <c r="P4736" s="1" t="s">
        <v>109</v>
      </c>
      <c r="Q4736" s="1" t="s">
        <v>56</v>
      </c>
      <c r="R4736" s="4">
        <v>4</v>
      </c>
      <c r="S4736" s="1" t="s">
        <v>66</v>
      </c>
      <c r="T4736" s="1" t="s">
        <v>13888</v>
      </c>
      <c r="U4736" s="3">
        <v>45203</v>
      </c>
    </row>
    <row r="4737" spans="1:21" x14ac:dyDescent="0.3">
      <c r="A4737" s="1" t="s">
        <v>12575</v>
      </c>
      <c r="B4737" s="1" t="s">
        <v>695</v>
      </c>
      <c r="C4737" s="1" t="s">
        <v>211</v>
      </c>
      <c r="D4737" s="1" t="str">
        <f>_xlfn.CONCAT(EcommerceDataset[[#This Row],[first_name]]," ",EcommerceDataset[[#This Row],[last_name]])</f>
        <v>Ann Brown</v>
      </c>
      <c r="E4737" s="1" t="s">
        <v>22</v>
      </c>
      <c r="F4737" s="1" t="s">
        <v>23</v>
      </c>
      <c r="G4737" s="1" t="s">
        <v>50</v>
      </c>
      <c r="H4737" s="1" t="s">
        <v>190</v>
      </c>
      <c r="I4737" s="1" t="s">
        <v>191</v>
      </c>
      <c r="J4737" s="1" t="s">
        <v>41</v>
      </c>
      <c r="K4737" s="4">
        <v>5</v>
      </c>
      <c r="L4737" s="5">
        <v>120</v>
      </c>
      <c r="M4737" s="5">
        <f>EcommerceDataset[[#This Row],[quantity]]*EcommerceDataset[[#This Row],[unit_price]]</f>
        <v>600</v>
      </c>
      <c r="N4737" s="1" t="s">
        <v>13889</v>
      </c>
      <c r="O4737" s="3">
        <v>45656</v>
      </c>
      <c r="P4737" s="1" t="s">
        <v>102</v>
      </c>
      <c r="Q4737" s="1" t="s">
        <v>56</v>
      </c>
      <c r="R4737" s="4">
        <v>3</v>
      </c>
      <c r="S4737" s="1" t="s">
        <v>103</v>
      </c>
      <c r="T4737" s="1" t="s">
        <v>13890</v>
      </c>
      <c r="U4737" s="3">
        <v>45408</v>
      </c>
    </row>
    <row r="4738" spans="1:21" x14ac:dyDescent="0.3">
      <c r="A4738" s="1" t="s">
        <v>13891</v>
      </c>
      <c r="B4738" s="1" t="s">
        <v>232</v>
      </c>
      <c r="C4738" s="1" t="s">
        <v>1131</v>
      </c>
      <c r="D4738" s="1" t="str">
        <f>_xlfn.CONCAT(EcommerceDataset[[#This Row],[first_name]]," ",EcommerceDataset[[#This Row],[last_name]])</f>
        <v>Joseph Barry</v>
      </c>
      <c r="E4738" s="1" t="s">
        <v>80</v>
      </c>
      <c r="F4738" s="1" t="s">
        <v>23</v>
      </c>
      <c r="G4738" s="1" t="s">
        <v>38</v>
      </c>
      <c r="H4738" s="1" t="s">
        <v>137</v>
      </c>
      <c r="I4738" s="1" t="s">
        <v>138</v>
      </c>
      <c r="J4738" s="1" t="s">
        <v>27</v>
      </c>
      <c r="K4738" s="4">
        <v>1</v>
      </c>
      <c r="L4738" s="5">
        <v>999</v>
      </c>
      <c r="M4738" s="5">
        <f>EcommerceDataset[[#This Row],[quantity]]*EcommerceDataset[[#This Row],[unit_price]]</f>
        <v>999</v>
      </c>
      <c r="N4738" s="1" t="s">
        <v>13892</v>
      </c>
      <c r="O4738" s="3">
        <v>45365</v>
      </c>
      <c r="P4738" s="1" t="s">
        <v>29</v>
      </c>
      <c r="Q4738" s="1" t="s">
        <v>43</v>
      </c>
      <c r="R4738" s="4">
        <v>1</v>
      </c>
      <c r="S4738" s="1" t="s">
        <v>44</v>
      </c>
      <c r="T4738" s="1" t="s">
        <v>13893</v>
      </c>
      <c r="U4738" s="3">
        <v>45145</v>
      </c>
    </row>
    <row r="4739" spans="1:21" x14ac:dyDescent="0.3">
      <c r="A4739" s="1" t="s">
        <v>3397</v>
      </c>
      <c r="B4739" s="1" t="s">
        <v>529</v>
      </c>
      <c r="C4739" s="1" t="s">
        <v>2999</v>
      </c>
      <c r="D4739" s="1" t="str">
        <f>_xlfn.CONCAT(EcommerceDataset[[#This Row],[first_name]]," ",EcommerceDataset[[#This Row],[last_name]])</f>
        <v>Jeremy Byrd</v>
      </c>
      <c r="E4739" s="1" t="s">
        <v>80</v>
      </c>
      <c r="F4739" s="1" t="s">
        <v>23</v>
      </c>
      <c r="G4739" s="1" t="s">
        <v>119</v>
      </c>
      <c r="H4739" s="1" t="s">
        <v>137</v>
      </c>
      <c r="I4739" s="1" t="s">
        <v>138</v>
      </c>
      <c r="J4739" s="1" t="s">
        <v>27</v>
      </c>
      <c r="K4739" s="4">
        <v>5</v>
      </c>
      <c r="L4739" s="5">
        <v>999</v>
      </c>
      <c r="M4739" s="5">
        <f>EcommerceDataset[[#This Row],[quantity]]*EcommerceDataset[[#This Row],[unit_price]]</f>
        <v>4995</v>
      </c>
      <c r="N4739" s="1" t="s">
        <v>13894</v>
      </c>
      <c r="O4739" s="3">
        <v>44938</v>
      </c>
      <c r="P4739" s="1" t="s">
        <v>75</v>
      </c>
      <c r="Q4739" s="1" t="s">
        <v>56</v>
      </c>
      <c r="R4739" s="4">
        <v>1</v>
      </c>
      <c r="S4739" s="1" t="s">
        <v>132</v>
      </c>
      <c r="T4739" s="1" t="s">
        <v>13895</v>
      </c>
      <c r="U4739" s="3">
        <v>45478</v>
      </c>
    </row>
    <row r="4740" spans="1:21" x14ac:dyDescent="0.3">
      <c r="A4740" s="1" t="s">
        <v>3790</v>
      </c>
      <c r="B4740" s="1" t="s">
        <v>2708</v>
      </c>
      <c r="C4740" s="1" t="s">
        <v>3791</v>
      </c>
      <c r="D4740" s="1" t="str">
        <f>_xlfn.CONCAT(EcommerceDataset[[#This Row],[first_name]]," ",EcommerceDataset[[#This Row],[last_name]])</f>
        <v>Jacqueline Mcpherson</v>
      </c>
      <c r="E4740" s="1" t="s">
        <v>36</v>
      </c>
      <c r="F4740" s="1" t="s">
        <v>49</v>
      </c>
      <c r="G4740" s="1" t="s">
        <v>38</v>
      </c>
      <c r="H4740" s="1" t="s">
        <v>99</v>
      </c>
      <c r="I4740" s="1" t="s">
        <v>100</v>
      </c>
      <c r="J4740" s="1" t="s">
        <v>27</v>
      </c>
      <c r="K4740" s="4">
        <v>5</v>
      </c>
      <c r="L4740" s="5">
        <v>199</v>
      </c>
      <c r="M4740" s="5">
        <f>EcommerceDataset[[#This Row],[quantity]]*EcommerceDataset[[#This Row],[unit_price]]</f>
        <v>995</v>
      </c>
      <c r="N4740" s="1" t="s">
        <v>13896</v>
      </c>
      <c r="O4740" s="3">
        <v>45421</v>
      </c>
      <c r="P4740" s="1" t="s">
        <v>29</v>
      </c>
      <c r="Q4740" s="1" t="s">
        <v>56</v>
      </c>
      <c r="R4740" s="4">
        <v>3</v>
      </c>
      <c r="S4740" s="1" t="s">
        <v>31</v>
      </c>
      <c r="T4740" s="1" t="s">
        <v>13897</v>
      </c>
      <c r="U4740" s="3">
        <v>44966</v>
      </c>
    </row>
    <row r="4741" spans="1:21" x14ac:dyDescent="0.3">
      <c r="A4741" s="1" t="s">
        <v>13898</v>
      </c>
      <c r="B4741" s="1" t="s">
        <v>2845</v>
      </c>
      <c r="C4741" s="1" t="s">
        <v>211</v>
      </c>
      <c r="D4741" s="1" t="str">
        <f>_xlfn.CONCAT(EcommerceDataset[[#This Row],[first_name]]," ",EcommerceDataset[[#This Row],[last_name]])</f>
        <v>Nicole Brown</v>
      </c>
      <c r="E4741" s="1" t="s">
        <v>36</v>
      </c>
      <c r="F4741" s="1" t="s">
        <v>37</v>
      </c>
      <c r="G4741" s="1" t="s">
        <v>61</v>
      </c>
      <c r="H4741" s="1" t="s">
        <v>62</v>
      </c>
      <c r="I4741" s="1" t="s">
        <v>63</v>
      </c>
      <c r="J4741" s="1" t="s">
        <v>64</v>
      </c>
      <c r="K4741" s="4">
        <v>1</v>
      </c>
      <c r="L4741" s="5">
        <v>399</v>
      </c>
      <c r="M4741" s="5">
        <f>EcommerceDataset[[#This Row],[quantity]]*EcommerceDataset[[#This Row],[unit_price]]</f>
        <v>399</v>
      </c>
      <c r="N4741" s="1" t="s">
        <v>13899</v>
      </c>
      <c r="O4741" s="3">
        <v>45425</v>
      </c>
      <c r="P4741" s="1" t="s">
        <v>75</v>
      </c>
      <c r="Q4741" s="1" t="s">
        <v>43</v>
      </c>
      <c r="R4741" s="4">
        <v>5</v>
      </c>
      <c r="S4741" s="1" t="s">
        <v>132</v>
      </c>
      <c r="T4741" s="1" t="s">
        <v>13900</v>
      </c>
      <c r="U4741" s="3">
        <v>45167</v>
      </c>
    </row>
    <row r="4742" spans="1:21" x14ac:dyDescent="0.3">
      <c r="A4742" s="1" t="s">
        <v>9551</v>
      </c>
      <c r="B4742" s="1" t="s">
        <v>514</v>
      </c>
      <c r="C4742" s="1" t="s">
        <v>4484</v>
      </c>
      <c r="D4742" s="1" t="str">
        <f>_xlfn.CONCAT(EcommerceDataset[[#This Row],[first_name]]," ",EcommerceDataset[[#This Row],[last_name]])</f>
        <v>Lisa Calderon</v>
      </c>
      <c r="E4742" s="1" t="s">
        <v>22</v>
      </c>
      <c r="F4742" s="1" t="s">
        <v>49</v>
      </c>
      <c r="G4742" s="1" t="s">
        <v>38</v>
      </c>
      <c r="H4742" s="1" t="s">
        <v>99</v>
      </c>
      <c r="I4742" s="1" t="s">
        <v>100</v>
      </c>
      <c r="J4742" s="1" t="s">
        <v>27</v>
      </c>
      <c r="K4742" s="4">
        <v>4</v>
      </c>
      <c r="L4742" s="5">
        <v>199</v>
      </c>
      <c r="M4742" s="5">
        <f>EcommerceDataset[[#This Row],[quantity]]*EcommerceDataset[[#This Row],[unit_price]]</f>
        <v>796</v>
      </c>
      <c r="N4742" s="1" t="s">
        <v>13901</v>
      </c>
      <c r="O4742" s="3">
        <v>45416</v>
      </c>
      <c r="P4742" s="1" t="s">
        <v>55</v>
      </c>
      <c r="Q4742" s="1" t="s">
        <v>43</v>
      </c>
      <c r="R4742" s="4">
        <v>4</v>
      </c>
      <c r="S4742" s="1" t="s">
        <v>103</v>
      </c>
      <c r="T4742" s="1" t="s">
        <v>13902</v>
      </c>
      <c r="U4742" s="3">
        <v>45137</v>
      </c>
    </row>
    <row r="4743" spans="1:21" x14ac:dyDescent="0.3">
      <c r="A4743" s="1" t="s">
        <v>9556</v>
      </c>
      <c r="B4743" s="1" t="s">
        <v>2180</v>
      </c>
      <c r="C4743" s="1" t="s">
        <v>3744</v>
      </c>
      <c r="D4743" s="1" t="str">
        <f>_xlfn.CONCAT(EcommerceDataset[[#This Row],[first_name]]," ",EcommerceDataset[[#This Row],[last_name]])</f>
        <v>Gary Russo</v>
      </c>
      <c r="E4743" s="1" t="s">
        <v>80</v>
      </c>
      <c r="F4743" s="1" t="s">
        <v>37</v>
      </c>
      <c r="G4743" s="1" t="s">
        <v>71</v>
      </c>
      <c r="H4743" s="1" t="s">
        <v>39</v>
      </c>
      <c r="I4743" s="1" t="s">
        <v>40</v>
      </c>
      <c r="J4743" s="1" t="s">
        <v>41</v>
      </c>
      <c r="K4743" s="4">
        <v>2</v>
      </c>
      <c r="L4743" s="5">
        <v>59</v>
      </c>
      <c r="M4743" s="5">
        <f>EcommerceDataset[[#This Row],[quantity]]*EcommerceDataset[[#This Row],[unit_price]]</f>
        <v>118</v>
      </c>
      <c r="N4743" s="1" t="s">
        <v>13903</v>
      </c>
      <c r="O4743" s="3">
        <v>45163</v>
      </c>
      <c r="P4743" s="1" t="s">
        <v>75</v>
      </c>
      <c r="Q4743" s="1" t="s">
        <v>30</v>
      </c>
      <c r="R4743" s="4">
        <v>3</v>
      </c>
      <c r="S4743" s="1" t="s">
        <v>66</v>
      </c>
      <c r="T4743" s="1" t="s">
        <v>13904</v>
      </c>
      <c r="U4743" s="3">
        <v>45890</v>
      </c>
    </row>
    <row r="4744" spans="1:21" x14ac:dyDescent="0.3">
      <c r="A4744" s="1" t="s">
        <v>9347</v>
      </c>
      <c r="B4744" s="1" t="s">
        <v>2830</v>
      </c>
      <c r="C4744" s="1" t="s">
        <v>2497</v>
      </c>
      <c r="D4744" s="1" t="str">
        <f>_xlfn.CONCAT(EcommerceDataset[[#This Row],[first_name]]," ",EcommerceDataset[[#This Row],[last_name]])</f>
        <v>Timothy Hall</v>
      </c>
      <c r="E4744" s="1" t="s">
        <v>22</v>
      </c>
      <c r="F4744" s="1" t="s">
        <v>37</v>
      </c>
      <c r="G4744" s="1" t="s">
        <v>38</v>
      </c>
      <c r="H4744" s="1" t="s">
        <v>25</v>
      </c>
      <c r="I4744" s="1" t="s">
        <v>26</v>
      </c>
      <c r="J4744" s="1" t="s">
        <v>27</v>
      </c>
      <c r="K4744" s="4">
        <v>3</v>
      </c>
      <c r="L4744" s="5">
        <v>229</v>
      </c>
      <c r="M4744" s="5">
        <f>EcommerceDataset[[#This Row],[quantity]]*EcommerceDataset[[#This Row],[unit_price]]</f>
        <v>687</v>
      </c>
      <c r="N4744" s="1" t="s">
        <v>13905</v>
      </c>
      <c r="O4744" s="3">
        <v>45787</v>
      </c>
      <c r="P4744" s="1" t="s">
        <v>29</v>
      </c>
      <c r="Q4744" s="1" t="s">
        <v>56</v>
      </c>
      <c r="R4744" s="4">
        <v>3</v>
      </c>
      <c r="S4744" s="1" t="s">
        <v>103</v>
      </c>
      <c r="T4744" s="1" t="s">
        <v>13906</v>
      </c>
      <c r="U4744" s="3">
        <v>45453</v>
      </c>
    </row>
    <row r="4745" spans="1:21" x14ac:dyDescent="0.3">
      <c r="A4745" s="1" t="s">
        <v>13907</v>
      </c>
      <c r="B4745" s="1" t="s">
        <v>1020</v>
      </c>
      <c r="C4745" s="1" t="s">
        <v>442</v>
      </c>
      <c r="D4745" s="1" t="str">
        <f>_xlfn.CONCAT(EcommerceDataset[[#This Row],[first_name]]," ",EcommerceDataset[[#This Row],[last_name]])</f>
        <v>Holly Wilson</v>
      </c>
      <c r="E4745" s="1" t="s">
        <v>22</v>
      </c>
      <c r="F4745" s="1" t="s">
        <v>49</v>
      </c>
      <c r="G4745" s="1" t="s">
        <v>119</v>
      </c>
      <c r="H4745" s="1" t="s">
        <v>72</v>
      </c>
      <c r="I4745" s="1" t="s">
        <v>73</v>
      </c>
      <c r="J4745" s="1" t="s">
        <v>41</v>
      </c>
      <c r="K4745" s="4">
        <v>3</v>
      </c>
      <c r="L4745" s="5">
        <v>110</v>
      </c>
      <c r="M4745" s="5">
        <f>EcommerceDataset[[#This Row],[quantity]]*EcommerceDataset[[#This Row],[unit_price]]</f>
        <v>330</v>
      </c>
      <c r="N4745" s="1" t="s">
        <v>13908</v>
      </c>
      <c r="O4745" s="3">
        <v>44908</v>
      </c>
      <c r="P4745" s="1" t="s">
        <v>29</v>
      </c>
      <c r="Q4745" s="1" t="s">
        <v>30</v>
      </c>
      <c r="R4745" s="4">
        <v>1</v>
      </c>
      <c r="S4745" s="1" t="s">
        <v>103</v>
      </c>
      <c r="T4745" s="1" t="s">
        <v>13909</v>
      </c>
      <c r="U4745" s="3">
        <v>45602</v>
      </c>
    </row>
    <row r="4746" spans="1:21" x14ac:dyDescent="0.3">
      <c r="A4746" s="1" t="s">
        <v>13910</v>
      </c>
      <c r="B4746" s="1" t="s">
        <v>2659</v>
      </c>
      <c r="C4746" s="1" t="s">
        <v>640</v>
      </c>
      <c r="D4746" s="1" t="str">
        <f>_xlfn.CONCAT(EcommerceDataset[[#This Row],[first_name]]," ",EcommerceDataset[[#This Row],[last_name]])</f>
        <v>Andrea Morales</v>
      </c>
      <c r="E4746" s="1" t="s">
        <v>36</v>
      </c>
      <c r="F4746" s="1" t="s">
        <v>37</v>
      </c>
      <c r="G4746" s="1" t="s">
        <v>93</v>
      </c>
      <c r="H4746" s="1" t="s">
        <v>99</v>
      </c>
      <c r="I4746" s="1" t="s">
        <v>100</v>
      </c>
      <c r="J4746" s="1" t="s">
        <v>27</v>
      </c>
      <c r="K4746" s="4">
        <v>4</v>
      </c>
      <c r="L4746" s="5">
        <v>199</v>
      </c>
      <c r="M4746" s="5">
        <f>EcommerceDataset[[#This Row],[quantity]]*EcommerceDataset[[#This Row],[unit_price]]</f>
        <v>796</v>
      </c>
      <c r="N4746" s="1" t="s">
        <v>13911</v>
      </c>
      <c r="O4746" s="3">
        <v>45674</v>
      </c>
      <c r="P4746" s="1" t="s">
        <v>55</v>
      </c>
      <c r="Q4746" s="1" t="s">
        <v>30</v>
      </c>
      <c r="R4746" s="4">
        <v>2</v>
      </c>
      <c r="S4746" s="1" t="s">
        <v>44</v>
      </c>
      <c r="T4746" s="1" t="s">
        <v>13912</v>
      </c>
      <c r="U4746" s="3">
        <v>45865</v>
      </c>
    </row>
    <row r="4747" spans="1:21" x14ac:dyDescent="0.3">
      <c r="A4747" s="1" t="s">
        <v>13913</v>
      </c>
      <c r="B4747" s="1" t="s">
        <v>856</v>
      </c>
      <c r="C4747" s="1" t="s">
        <v>136</v>
      </c>
      <c r="D4747" s="1" t="str">
        <f>_xlfn.CONCAT(EcommerceDataset[[#This Row],[first_name]]," ",EcommerceDataset[[#This Row],[last_name]])</f>
        <v>Nathan Davis</v>
      </c>
      <c r="E4747" s="1" t="s">
        <v>80</v>
      </c>
      <c r="F4747" s="1" t="s">
        <v>23</v>
      </c>
      <c r="G4747" s="1" t="s">
        <v>61</v>
      </c>
      <c r="H4747" s="1" t="s">
        <v>390</v>
      </c>
      <c r="I4747" s="1" t="s">
        <v>391</v>
      </c>
      <c r="J4747" s="1" t="s">
        <v>122</v>
      </c>
      <c r="K4747" s="4">
        <v>4</v>
      </c>
      <c r="L4747" s="5">
        <v>25</v>
      </c>
      <c r="M4747" s="5">
        <f>EcommerceDataset[[#This Row],[quantity]]*EcommerceDataset[[#This Row],[unit_price]]</f>
        <v>100</v>
      </c>
      <c r="N4747" s="1" t="s">
        <v>13914</v>
      </c>
      <c r="O4747" s="3">
        <v>45583</v>
      </c>
      <c r="P4747" s="1" t="s">
        <v>29</v>
      </c>
      <c r="Q4747" s="1" t="s">
        <v>43</v>
      </c>
      <c r="R4747" s="4">
        <v>2</v>
      </c>
      <c r="S4747" s="1" t="s">
        <v>132</v>
      </c>
      <c r="T4747" s="1" t="s">
        <v>13915</v>
      </c>
      <c r="U4747" s="3">
        <v>45654</v>
      </c>
    </row>
    <row r="4748" spans="1:21" x14ac:dyDescent="0.3">
      <c r="A4748" s="1" t="s">
        <v>7728</v>
      </c>
      <c r="B4748" s="1" t="s">
        <v>7729</v>
      </c>
      <c r="C4748" s="1" t="s">
        <v>6712</v>
      </c>
      <c r="D4748" s="1" t="str">
        <f>_xlfn.CONCAT(EcommerceDataset[[#This Row],[first_name]]," ",EcommerceDataset[[#This Row],[last_name]])</f>
        <v>Autumn Rivas</v>
      </c>
      <c r="E4748" s="1" t="s">
        <v>22</v>
      </c>
      <c r="F4748" s="1" t="s">
        <v>37</v>
      </c>
      <c r="G4748" s="1" t="s">
        <v>61</v>
      </c>
      <c r="H4748" s="1" t="s">
        <v>390</v>
      </c>
      <c r="I4748" s="1" t="s">
        <v>391</v>
      </c>
      <c r="J4748" s="1" t="s">
        <v>122</v>
      </c>
      <c r="K4748" s="4">
        <v>4</v>
      </c>
      <c r="L4748" s="5">
        <v>25</v>
      </c>
      <c r="M4748" s="5">
        <f>EcommerceDataset[[#This Row],[quantity]]*EcommerceDataset[[#This Row],[unit_price]]</f>
        <v>100</v>
      </c>
      <c r="N4748" s="1" t="s">
        <v>13916</v>
      </c>
      <c r="O4748" s="3">
        <v>45005</v>
      </c>
      <c r="P4748" s="1" t="s">
        <v>109</v>
      </c>
      <c r="Q4748" s="1" t="s">
        <v>43</v>
      </c>
      <c r="R4748" s="4">
        <v>1</v>
      </c>
      <c r="S4748" s="1" t="s">
        <v>66</v>
      </c>
      <c r="T4748" s="1" t="s">
        <v>13917</v>
      </c>
      <c r="U4748" s="3">
        <v>45411</v>
      </c>
    </row>
    <row r="4749" spans="1:21" x14ac:dyDescent="0.3">
      <c r="A4749" s="1" t="s">
        <v>13918</v>
      </c>
      <c r="B4749" s="1" t="s">
        <v>299</v>
      </c>
      <c r="C4749" s="1" t="s">
        <v>1905</v>
      </c>
      <c r="D4749" s="1" t="str">
        <f>_xlfn.CONCAT(EcommerceDataset[[#This Row],[first_name]]," ",EcommerceDataset[[#This Row],[last_name]])</f>
        <v>Heather Hampton</v>
      </c>
      <c r="E4749" s="1" t="s">
        <v>22</v>
      </c>
      <c r="F4749" s="1" t="s">
        <v>23</v>
      </c>
      <c r="G4749" s="1" t="s">
        <v>93</v>
      </c>
      <c r="H4749" s="1" t="s">
        <v>62</v>
      </c>
      <c r="I4749" s="1" t="s">
        <v>63</v>
      </c>
      <c r="J4749" s="1" t="s">
        <v>64</v>
      </c>
      <c r="K4749" s="4">
        <v>4</v>
      </c>
      <c r="L4749" s="5">
        <v>399</v>
      </c>
      <c r="M4749" s="5">
        <f>EcommerceDataset[[#This Row],[quantity]]*EcommerceDataset[[#This Row],[unit_price]]</f>
        <v>1596</v>
      </c>
      <c r="N4749" s="1" t="s">
        <v>13919</v>
      </c>
      <c r="O4749" s="3">
        <v>44866</v>
      </c>
      <c r="P4749" s="1" t="s">
        <v>75</v>
      </c>
      <c r="Q4749" s="1" t="s">
        <v>30</v>
      </c>
      <c r="R4749" s="4">
        <v>1</v>
      </c>
      <c r="S4749" s="1" t="s">
        <v>132</v>
      </c>
      <c r="T4749" s="1" t="s">
        <v>13920</v>
      </c>
      <c r="U4749" s="3">
        <v>44822</v>
      </c>
    </row>
    <row r="4750" spans="1:21" x14ac:dyDescent="0.3">
      <c r="A4750" s="1" t="s">
        <v>9678</v>
      </c>
      <c r="B4750" s="1" t="s">
        <v>657</v>
      </c>
      <c r="C4750" s="1" t="s">
        <v>275</v>
      </c>
      <c r="D4750" s="1" t="str">
        <f>_xlfn.CONCAT(EcommerceDataset[[#This Row],[first_name]]," ",EcommerceDataset[[#This Row],[last_name]])</f>
        <v>Matthew Smith</v>
      </c>
      <c r="E4750" s="1" t="s">
        <v>80</v>
      </c>
      <c r="F4750" s="1" t="s">
        <v>23</v>
      </c>
      <c r="G4750" s="1" t="s">
        <v>38</v>
      </c>
      <c r="H4750" s="1" t="s">
        <v>86</v>
      </c>
      <c r="I4750" s="1" t="s">
        <v>87</v>
      </c>
      <c r="J4750" s="1" t="s">
        <v>64</v>
      </c>
      <c r="K4750" s="4">
        <v>5</v>
      </c>
      <c r="L4750" s="5">
        <v>99</v>
      </c>
      <c r="M4750" s="5">
        <f>EcommerceDataset[[#This Row],[quantity]]*EcommerceDataset[[#This Row],[unit_price]]</f>
        <v>495</v>
      </c>
      <c r="N4750" s="1" t="s">
        <v>13921</v>
      </c>
      <c r="O4750" s="3">
        <v>45550</v>
      </c>
      <c r="P4750" s="1" t="s">
        <v>109</v>
      </c>
      <c r="Q4750" s="1" t="s">
        <v>30</v>
      </c>
      <c r="R4750" s="4">
        <v>5</v>
      </c>
      <c r="S4750" s="1" t="s">
        <v>103</v>
      </c>
      <c r="T4750" s="1" t="s">
        <v>13922</v>
      </c>
      <c r="U4750" s="3">
        <v>44953</v>
      </c>
    </row>
    <row r="4751" spans="1:21" x14ac:dyDescent="0.3">
      <c r="A4751" s="1" t="s">
        <v>13923</v>
      </c>
      <c r="B4751" s="1" t="s">
        <v>745</v>
      </c>
      <c r="C4751" s="1" t="s">
        <v>248</v>
      </c>
      <c r="D4751" s="1" t="str">
        <f>_xlfn.CONCAT(EcommerceDataset[[#This Row],[first_name]]," ",EcommerceDataset[[#This Row],[last_name]])</f>
        <v>Scott Thomas</v>
      </c>
      <c r="E4751" s="1" t="s">
        <v>36</v>
      </c>
      <c r="F4751" s="1" t="s">
        <v>37</v>
      </c>
      <c r="G4751" s="1" t="s">
        <v>151</v>
      </c>
      <c r="H4751" s="1" t="s">
        <v>25</v>
      </c>
      <c r="I4751" s="1" t="s">
        <v>26</v>
      </c>
      <c r="J4751" s="1" t="s">
        <v>27</v>
      </c>
      <c r="K4751" s="4">
        <v>4</v>
      </c>
      <c r="L4751" s="5">
        <v>229</v>
      </c>
      <c r="M4751" s="5">
        <f>EcommerceDataset[[#This Row],[quantity]]*EcommerceDataset[[#This Row],[unit_price]]</f>
        <v>916</v>
      </c>
      <c r="N4751" s="1" t="s">
        <v>13924</v>
      </c>
      <c r="O4751" s="3">
        <v>45563</v>
      </c>
      <c r="P4751" s="1" t="s">
        <v>29</v>
      </c>
      <c r="Q4751" s="1" t="s">
        <v>56</v>
      </c>
      <c r="R4751" s="4">
        <v>4</v>
      </c>
      <c r="S4751" s="1" t="s">
        <v>44</v>
      </c>
      <c r="T4751" s="1" t="s">
        <v>13925</v>
      </c>
      <c r="U4751" s="3">
        <v>45387</v>
      </c>
    </row>
    <row r="4752" spans="1:21" x14ac:dyDescent="0.3">
      <c r="A4752" s="1" t="s">
        <v>2840</v>
      </c>
      <c r="B4752" s="1" t="s">
        <v>599</v>
      </c>
      <c r="C4752" s="1" t="s">
        <v>2841</v>
      </c>
      <c r="D4752" s="1" t="str">
        <f>_xlfn.CONCAT(EcommerceDataset[[#This Row],[first_name]]," ",EcommerceDataset[[#This Row],[last_name]])</f>
        <v>Christine Reid</v>
      </c>
      <c r="E4752" s="1" t="s">
        <v>22</v>
      </c>
      <c r="F4752" s="1" t="s">
        <v>37</v>
      </c>
      <c r="G4752" s="1" t="s">
        <v>151</v>
      </c>
      <c r="H4752" s="1" t="s">
        <v>51</v>
      </c>
      <c r="I4752" s="1" t="s">
        <v>52</v>
      </c>
      <c r="J4752" s="1" t="s">
        <v>53</v>
      </c>
      <c r="K4752" s="4">
        <v>4</v>
      </c>
      <c r="L4752" s="5">
        <v>59</v>
      </c>
      <c r="M4752" s="5">
        <f>EcommerceDataset[[#This Row],[quantity]]*EcommerceDataset[[#This Row],[unit_price]]</f>
        <v>236</v>
      </c>
      <c r="N4752" s="1" t="s">
        <v>13926</v>
      </c>
      <c r="O4752" s="3">
        <v>45445</v>
      </c>
      <c r="P4752" s="1" t="s">
        <v>55</v>
      </c>
      <c r="Q4752" s="1" t="s">
        <v>43</v>
      </c>
      <c r="R4752" s="4">
        <v>3</v>
      </c>
      <c r="S4752" s="1" t="s">
        <v>44</v>
      </c>
      <c r="T4752" s="1" t="s">
        <v>13927</v>
      </c>
      <c r="U4752" s="3">
        <v>45798</v>
      </c>
    </row>
    <row r="4753" spans="1:21" x14ac:dyDescent="0.3">
      <c r="A4753" s="1" t="s">
        <v>8452</v>
      </c>
      <c r="B4753" s="1" t="s">
        <v>745</v>
      </c>
      <c r="C4753" s="1" t="s">
        <v>1774</v>
      </c>
      <c r="D4753" s="1" t="str">
        <f>_xlfn.CONCAT(EcommerceDataset[[#This Row],[first_name]]," ",EcommerceDataset[[#This Row],[last_name]])</f>
        <v>Scott Wright</v>
      </c>
      <c r="E4753" s="1" t="s">
        <v>22</v>
      </c>
      <c r="F4753" s="1" t="s">
        <v>49</v>
      </c>
      <c r="G4753" s="1" t="s">
        <v>24</v>
      </c>
      <c r="H4753" s="1" t="s">
        <v>62</v>
      </c>
      <c r="I4753" s="1" t="s">
        <v>63</v>
      </c>
      <c r="J4753" s="1" t="s">
        <v>64</v>
      </c>
      <c r="K4753" s="4">
        <v>1</v>
      </c>
      <c r="L4753" s="5">
        <v>399</v>
      </c>
      <c r="M4753" s="5">
        <f>EcommerceDataset[[#This Row],[quantity]]*EcommerceDataset[[#This Row],[unit_price]]</f>
        <v>399</v>
      </c>
      <c r="N4753" s="1" t="s">
        <v>13928</v>
      </c>
      <c r="O4753" s="3">
        <v>45424</v>
      </c>
      <c r="P4753" s="1" t="s">
        <v>109</v>
      </c>
      <c r="Q4753" s="1" t="s">
        <v>56</v>
      </c>
      <c r="R4753" s="4">
        <v>2</v>
      </c>
      <c r="S4753" s="1" t="s">
        <v>31</v>
      </c>
      <c r="T4753" s="1" t="s">
        <v>13929</v>
      </c>
      <c r="U4753" s="3">
        <v>44818</v>
      </c>
    </row>
    <row r="4754" spans="1:21" x14ac:dyDescent="0.3">
      <c r="A4754" s="1" t="s">
        <v>4879</v>
      </c>
      <c r="B4754" s="1" t="s">
        <v>406</v>
      </c>
      <c r="C4754" s="1" t="s">
        <v>4880</v>
      </c>
      <c r="D4754" s="1" t="str">
        <f>_xlfn.CONCAT(EcommerceDataset[[#This Row],[first_name]]," ",EcommerceDataset[[#This Row],[last_name]])</f>
        <v>Rachel Fitzpatrick</v>
      </c>
      <c r="E4754" s="1" t="s">
        <v>80</v>
      </c>
      <c r="F4754" s="1" t="s">
        <v>37</v>
      </c>
      <c r="G4754" s="1" t="s">
        <v>38</v>
      </c>
      <c r="H4754" s="1" t="s">
        <v>217</v>
      </c>
      <c r="I4754" s="1" t="s">
        <v>218</v>
      </c>
      <c r="J4754" s="1" t="s">
        <v>27</v>
      </c>
      <c r="K4754" s="4">
        <v>4</v>
      </c>
      <c r="L4754" s="5">
        <v>899</v>
      </c>
      <c r="M4754" s="5">
        <f>EcommerceDataset[[#This Row],[quantity]]*EcommerceDataset[[#This Row],[unit_price]]</f>
        <v>3596</v>
      </c>
      <c r="N4754" s="1" t="s">
        <v>13930</v>
      </c>
      <c r="O4754" s="3">
        <v>44806</v>
      </c>
      <c r="P4754" s="1" t="s">
        <v>55</v>
      </c>
      <c r="Q4754" s="1" t="s">
        <v>43</v>
      </c>
      <c r="R4754" s="4">
        <v>1</v>
      </c>
      <c r="S4754" s="1" t="s">
        <v>31</v>
      </c>
      <c r="T4754" s="1" t="s">
        <v>13931</v>
      </c>
      <c r="U4754" s="3">
        <v>45147</v>
      </c>
    </row>
    <row r="4755" spans="1:21" x14ac:dyDescent="0.3">
      <c r="A4755" s="1" t="s">
        <v>13932</v>
      </c>
      <c r="B4755" s="1" t="s">
        <v>749</v>
      </c>
      <c r="C4755" s="1" t="s">
        <v>2680</v>
      </c>
      <c r="D4755" s="1" t="str">
        <f>_xlfn.CONCAT(EcommerceDataset[[#This Row],[first_name]]," ",EcommerceDataset[[#This Row],[last_name]])</f>
        <v>Stephanie Leblanc</v>
      </c>
      <c r="E4755" s="1" t="s">
        <v>80</v>
      </c>
      <c r="F4755" s="1" t="s">
        <v>49</v>
      </c>
      <c r="G4755" s="1" t="s">
        <v>119</v>
      </c>
      <c r="H4755" s="1" t="s">
        <v>62</v>
      </c>
      <c r="I4755" s="1" t="s">
        <v>63</v>
      </c>
      <c r="J4755" s="1" t="s">
        <v>64</v>
      </c>
      <c r="K4755" s="4">
        <v>2</v>
      </c>
      <c r="L4755" s="5">
        <v>399</v>
      </c>
      <c r="M4755" s="5">
        <f>EcommerceDataset[[#This Row],[quantity]]*EcommerceDataset[[#This Row],[unit_price]]</f>
        <v>798</v>
      </c>
      <c r="N4755" s="1" t="s">
        <v>13933</v>
      </c>
      <c r="O4755" s="3">
        <v>45411</v>
      </c>
      <c r="P4755" s="1" t="s">
        <v>29</v>
      </c>
      <c r="Q4755" s="1" t="s">
        <v>56</v>
      </c>
      <c r="R4755" s="4">
        <v>3</v>
      </c>
      <c r="S4755" s="1" t="s">
        <v>66</v>
      </c>
      <c r="T4755" s="1" t="s">
        <v>13934</v>
      </c>
      <c r="U4755" s="3">
        <v>45022</v>
      </c>
    </row>
    <row r="4756" spans="1:21" x14ac:dyDescent="0.3">
      <c r="A4756" s="1" t="s">
        <v>8028</v>
      </c>
      <c r="B4756" s="1" t="s">
        <v>112</v>
      </c>
      <c r="C4756" s="1" t="s">
        <v>5528</v>
      </c>
      <c r="D4756" s="1" t="str">
        <f>_xlfn.CONCAT(EcommerceDataset[[#This Row],[first_name]]," ",EcommerceDataset[[#This Row],[last_name]])</f>
        <v>Joshua Ellis</v>
      </c>
      <c r="E4756" s="1" t="s">
        <v>80</v>
      </c>
      <c r="F4756" s="1" t="s">
        <v>23</v>
      </c>
      <c r="G4756" s="1" t="s">
        <v>38</v>
      </c>
      <c r="H4756" s="1" t="s">
        <v>120</v>
      </c>
      <c r="I4756" s="1" t="s">
        <v>121</v>
      </c>
      <c r="J4756" s="1" t="s">
        <v>122</v>
      </c>
      <c r="K4756" s="4">
        <v>5</v>
      </c>
      <c r="L4756" s="5">
        <v>149</v>
      </c>
      <c r="M4756" s="5">
        <f>EcommerceDataset[[#This Row],[quantity]]*EcommerceDataset[[#This Row],[unit_price]]</f>
        <v>745</v>
      </c>
      <c r="N4756" s="1" t="s">
        <v>13935</v>
      </c>
      <c r="O4756" s="3">
        <v>45660</v>
      </c>
      <c r="P4756" s="1" t="s">
        <v>75</v>
      </c>
      <c r="Q4756" s="1" t="s">
        <v>30</v>
      </c>
      <c r="R4756" s="4">
        <v>1</v>
      </c>
      <c r="S4756" s="1" t="s">
        <v>44</v>
      </c>
      <c r="T4756" s="1" t="s">
        <v>13936</v>
      </c>
      <c r="U4756" s="3">
        <v>45311</v>
      </c>
    </row>
    <row r="4757" spans="1:21" x14ac:dyDescent="0.3">
      <c r="A4757" s="1" t="s">
        <v>3410</v>
      </c>
      <c r="B4757" s="1" t="s">
        <v>2800</v>
      </c>
      <c r="C4757" s="1" t="s">
        <v>1282</v>
      </c>
      <c r="D4757" s="1" t="str">
        <f>_xlfn.CONCAT(EcommerceDataset[[#This Row],[first_name]]," ",EcommerceDataset[[#This Row],[last_name]])</f>
        <v>Gina Mcdonald</v>
      </c>
      <c r="E4757" s="1" t="s">
        <v>36</v>
      </c>
      <c r="F4757" s="1" t="s">
        <v>49</v>
      </c>
      <c r="G4757" s="1" t="s">
        <v>93</v>
      </c>
      <c r="H4757" s="1" t="s">
        <v>167</v>
      </c>
      <c r="I4757" s="1" t="s">
        <v>168</v>
      </c>
      <c r="J4757" s="1" t="s">
        <v>130</v>
      </c>
      <c r="K4757" s="4">
        <v>1</v>
      </c>
      <c r="L4757" s="5">
        <v>80</v>
      </c>
      <c r="M4757" s="5">
        <f>EcommerceDataset[[#This Row],[quantity]]*EcommerceDataset[[#This Row],[unit_price]]</f>
        <v>80</v>
      </c>
      <c r="N4757" s="1" t="s">
        <v>13937</v>
      </c>
      <c r="O4757" s="3">
        <v>45598</v>
      </c>
      <c r="P4757" s="1" t="s">
        <v>29</v>
      </c>
      <c r="Q4757" s="1" t="s">
        <v>43</v>
      </c>
      <c r="R4757" s="4">
        <v>1</v>
      </c>
      <c r="S4757" s="1" t="s">
        <v>31</v>
      </c>
      <c r="T4757" s="1" t="s">
        <v>13938</v>
      </c>
      <c r="U4757" s="3">
        <v>45692</v>
      </c>
    </row>
    <row r="4758" spans="1:21" x14ac:dyDescent="0.3">
      <c r="A4758" s="1" t="s">
        <v>13939</v>
      </c>
      <c r="B4758" s="1" t="s">
        <v>384</v>
      </c>
      <c r="C4758" s="1" t="s">
        <v>2497</v>
      </c>
      <c r="D4758" s="1" t="str">
        <f>_xlfn.CONCAT(EcommerceDataset[[#This Row],[first_name]]," ",EcommerceDataset[[#This Row],[last_name]])</f>
        <v>Jason Hall</v>
      </c>
      <c r="E4758" s="1" t="s">
        <v>36</v>
      </c>
      <c r="F4758" s="1" t="s">
        <v>49</v>
      </c>
      <c r="G4758" s="1" t="s">
        <v>93</v>
      </c>
      <c r="H4758" s="1" t="s">
        <v>72</v>
      </c>
      <c r="I4758" s="1" t="s">
        <v>73</v>
      </c>
      <c r="J4758" s="1" t="s">
        <v>41</v>
      </c>
      <c r="K4758" s="4">
        <v>3</v>
      </c>
      <c r="L4758" s="5">
        <v>110</v>
      </c>
      <c r="M4758" s="5">
        <f>EcommerceDataset[[#This Row],[quantity]]*EcommerceDataset[[#This Row],[unit_price]]</f>
        <v>330</v>
      </c>
      <c r="N4758" s="1" t="s">
        <v>13940</v>
      </c>
      <c r="O4758" s="3">
        <v>44844</v>
      </c>
      <c r="P4758" s="1" t="s">
        <v>55</v>
      </c>
      <c r="Q4758" s="1" t="s">
        <v>56</v>
      </c>
      <c r="R4758" s="4">
        <v>1</v>
      </c>
      <c r="S4758" s="1" t="s">
        <v>31</v>
      </c>
      <c r="T4758" s="1" t="s">
        <v>13941</v>
      </c>
      <c r="U4758" s="3">
        <v>45094</v>
      </c>
    </row>
    <row r="4759" spans="1:21" x14ac:dyDescent="0.3">
      <c r="A4759" s="1" t="s">
        <v>11008</v>
      </c>
      <c r="B4759" s="1" t="s">
        <v>248</v>
      </c>
      <c r="C4759" s="1" t="s">
        <v>7579</v>
      </c>
      <c r="D4759" s="1" t="str">
        <f>_xlfn.CONCAT(EcommerceDataset[[#This Row],[first_name]]," ",EcommerceDataset[[#This Row],[last_name]])</f>
        <v>Thomas Leonard</v>
      </c>
      <c r="E4759" s="1" t="s">
        <v>36</v>
      </c>
      <c r="F4759" s="1" t="s">
        <v>49</v>
      </c>
      <c r="G4759" s="1" t="s">
        <v>61</v>
      </c>
      <c r="H4759" s="1" t="s">
        <v>144</v>
      </c>
      <c r="I4759" s="1" t="s">
        <v>145</v>
      </c>
      <c r="J4759" s="1" t="s">
        <v>53</v>
      </c>
      <c r="K4759" s="4">
        <v>3</v>
      </c>
      <c r="L4759" s="5">
        <v>199</v>
      </c>
      <c r="M4759" s="5">
        <f>EcommerceDataset[[#This Row],[quantity]]*EcommerceDataset[[#This Row],[unit_price]]</f>
        <v>597</v>
      </c>
      <c r="N4759" s="1" t="s">
        <v>13942</v>
      </c>
      <c r="O4759" s="3">
        <v>45472</v>
      </c>
      <c r="P4759" s="1" t="s">
        <v>109</v>
      </c>
      <c r="Q4759" s="1" t="s">
        <v>30</v>
      </c>
      <c r="R4759" s="4">
        <v>2</v>
      </c>
      <c r="S4759" s="1" t="s">
        <v>132</v>
      </c>
      <c r="T4759" s="1" t="s">
        <v>13943</v>
      </c>
      <c r="U4759" s="3">
        <v>45060</v>
      </c>
    </row>
    <row r="4760" spans="1:21" x14ac:dyDescent="0.3">
      <c r="A4760" s="1" t="s">
        <v>12276</v>
      </c>
      <c r="B4760" s="1" t="s">
        <v>257</v>
      </c>
      <c r="C4760" s="1" t="s">
        <v>7969</v>
      </c>
      <c r="D4760" s="1" t="str">
        <f>_xlfn.CONCAT(EcommerceDataset[[#This Row],[first_name]]," ",EcommerceDataset[[#This Row],[last_name]])</f>
        <v>John Spears</v>
      </c>
      <c r="E4760" s="1" t="s">
        <v>22</v>
      </c>
      <c r="F4760" s="1" t="s">
        <v>23</v>
      </c>
      <c r="G4760" s="1" t="s">
        <v>24</v>
      </c>
      <c r="H4760" s="1" t="s">
        <v>120</v>
      </c>
      <c r="I4760" s="1" t="s">
        <v>121</v>
      </c>
      <c r="J4760" s="1" t="s">
        <v>122</v>
      </c>
      <c r="K4760" s="4">
        <v>1</v>
      </c>
      <c r="L4760" s="5">
        <v>149</v>
      </c>
      <c r="M4760" s="5">
        <f>EcommerceDataset[[#This Row],[quantity]]*EcommerceDataset[[#This Row],[unit_price]]</f>
        <v>149</v>
      </c>
      <c r="N4760" s="1" t="s">
        <v>13944</v>
      </c>
      <c r="O4760" s="3">
        <v>45525</v>
      </c>
      <c r="P4760" s="1" t="s">
        <v>29</v>
      </c>
      <c r="Q4760" s="1" t="s">
        <v>56</v>
      </c>
      <c r="R4760" s="4">
        <v>4</v>
      </c>
      <c r="S4760" s="1" t="s">
        <v>66</v>
      </c>
      <c r="T4760" s="1" t="s">
        <v>13945</v>
      </c>
      <c r="U4760" s="3">
        <v>45711</v>
      </c>
    </row>
    <row r="4761" spans="1:21" x14ac:dyDescent="0.3">
      <c r="A4761" s="1" t="s">
        <v>13946</v>
      </c>
      <c r="B4761" s="1" t="s">
        <v>247</v>
      </c>
      <c r="C4761" s="1" t="s">
        <v>13947</v>
      </c>
      <c r="D4761" s="1" t="str">
        <f>_xlfn.CONCAT(EcommerceDataset[[#This Row],[first_name]]," ",EcommerceDataset[[#This Row],[last_name]])</f>
        <v>Michael Aguirre</v>
      </c>
      <c r="E4761" s="1" t="s">
        <v>80</v>
      </c>
      <c r="F4761" s="1" t="s">
        <v>23</v>
      </c>
      <c r="G4761" s="1" t="s">
        <v>151</v>
      </c>
      <c r="H4761" s="1" t="s">
        <v>62</v>
      </c>
      <c r="I4761" s="1" t="s">
        <v>63</v>
      </c>
      <c r="J4761" s="1" t="s">
        <v>64</v>
      </c>
      <c r="K4761" s="4">
        <v>2</v>
      </c>
      <c r="L4761" s="5">
        <v>399</v>
      </c>
      <c r="M4761" s="5">
        <f>EcommerceDataset[[#This Row],[quantity]]*EcommerceDataset[[#This Row],[unit_price]]</f>
        <v>798</v>
      </c>
      <c r="N4761" s="1" t="s">
        <v>13948</v>
      </c>
      <c r="O4761" s="3">
        <v>44852</v>
      </c>
      <c r="P4761" s="1" t="s">
        <v>102</v>
      </c>
      <c r="Q4761" s="1" t="s">
        <v>56</v>
      </c>
      <c r="R4761" s="4">
        <v>1</v>
      </c>
      <c r="S4761" s="1" t="s">
        <v>103</v>
      </c>
      <c r="T4761" s="1" t="s">
        <v>13949</v>
      </c>
      <c r="U4761" s="3">
        <v>45683</v>
      </c>
    </row>
    <row r="4762" spans="1:21" x14ac:dyDescent="0.3">
      <c r="A4762" s="1" t="s">
        <v>3339</v>
      </c>
      <c r="B4762" s="1" t="s">
        <v>2340</v>
      </c>
      <c r="C4762" s="1" t="s">
        <v>3340</v>
      </c>
      <c r="D4762" s="1" t="str">
        <f>_xlfn.CONCAT(EcommerceDataset[[#This Row],[first_name]]," ",EcommerceDataset[[#This Row],[last_name]])</f>
        <v>Jasmine Harrison</v>
      </c>
      <c r="E4762" s="1" t="s">
        <v>36</v>
      </c>
      <c r="F4762" s="1" t="s">
        <v>37</v>
      </c>
      <c r="G4762" s="1" t="s">
        <v>179</v>
      </c>
      <c r="H4762" s="1" t="s">
        <v>128</v>
      </c>
      <c r="I4762" s="1" t="s">
        <v>129</v>
      </c>
      <c r="J4762" s="1" t="s">
        <v>130</v>
      </c>
      <c r="K4762" s="4">
        <v>4</v>
      </c>
      <c r="L4762" s="5">
        <v>129</v>
      </c>
      <c r="M4762" s="5">
        <f>EcommerceDataset[[#This Row],[quantity]]*EcommerceDataset[[#This Row],[unit_price]]</f>
        <v>516</v>
      </c>
      <c r="N4762" s="1" t="s">
        <v>13950</v>
      </c>
      <c r="O4762" s="3">
        <v>45592</v>
      </c>
      <c r="P4762" s="1" t="s">
        <v>55</v>
      </c>
      <c r="Q4762" s="1" t="s">
        <v>56</v>
      </c>
      <c r="R4762" s="4">
        <v>5</v>
      </c>
      <c r="S4762" s="1" t="s">
        <v>66</v>
      </c>
      <c r="T4762" s="1" t="s">
        <v>13951</v>
      </c>
      <c r="U4762" s="3">
        <v>45363</v>
      </c>
    </row>
    <row r="4763" spans="1:21" x14ac:dyDescent="0.3">
      <c r="A4763" s="1" t="s">
        <v>13952</v>
      </c>
      <c r="B4763" s="1" t="s">
        <v>3787</v>
      </c>
      <c r="C4763" s="1" t="s">
        <v>395</v>
      </c>
      <c r="D4763" s="1" t="str">
        <f>_xlfn.CONCAT(EcommerceDataset[[#This Row],[first_name]]," ",EcommerceDataset[[#This Row],[last_name]])</f>
        <v>Rodney Garcia</v>
      </c>
      <c r="E4763" s="1" t="s">
        <v>22</v>
      </c>
      <c r="F4763" s="1" t="s">
        <v>23</v>
      </c>
      <c r="G4763" s="1" t="s">
        <v>119</v>
      </c>
      <c r="H4763" s="1" t="s">
        <v>62</v>
      </c>
      <c r="I4763" s="1" t="s">
        <v>63</v>
      </c>
      <c r="J4763" s="1" t="s">
        <v>64</v>
      </c>
      <c r="K4763" s="4">
        <v>5</v>
      </c>
      <c r="L4763" s="5">
        <v>399</v>
      </c>
      <c r="M4763" s="5">
        <f>EcommerceDataset[[#This Row],[quantity]]*EcommerceDataset[[#This Row],[unit_price]]</f>
        <v>1995</v>
      </c>
      <c r="N4763" s="1" t="s">
        <v>13953</v>
      </c>
      <c r="O4763" s="3">
        <v>45771</v>
      </c>
      <c r="P4763" s="1" t="s">
        <v>75</v>
      </c>
      <c r="Q4763" s="1" t="s">
        <v>43</v>
      </c>
      <c r="R4763" s="4">
        <v>3</v>
      </c>
      <c r="S4763" s="1" t="s">
        <v>66</v>
      </c>
      <c r="T4763" s="1" t="s">
        <v>13954</v>
      </c>
      <c r="U4763" s="3">
        <v>45262</v>
      </c>
    </row>
    <row r="4764" spans="1:21" x14ac:dyDescent="0.3">
      <c r="A4764" s="1" t="s">
        <v>13955</v>
      </c>
      <c r="B4764" s="1" t="s">
        <v>11252</v>
      </c>
      <c r="C4764" s="1" t="s">
        <v>700</v>
      </c>
      <c r="D4764" s="1" t="str">
        <f>_xlfn.CONCAT(EcommerceDataset[[#This Row],[first_name]]," ",EcommerceDataset[[#This Row],[last_name]])</f>
        <v>Chris James</v>
      </c>
      <c r="E4764" s="1" t="s">
        <v>22</v>
      </c>
      <c r="F4764" s="1" t="s">
        <v>49</v>
      </c>
      <c r="G4764" s="1" t="s">
        <v>24</v>
      </c>
      <c r="H4764" s="1" t="s">
        <v>144</v>
      </c>
      <c r="I4764" s="1" t="s">
        <v>145</v>
      </c>
      <c r="J4764" s="1" t="s">
        <v>53</v>
      </c>
      <c r="K4764" s="4">
        <v>5</v>
      </c>
      <c r="L4764" s="5">
        <v>199</v>
      </c>
      <c r="M4764" s="5">
        <f>EcommerceDataset[[#This Row],[quantity]]*EcommerceDataset[[#This Row],[unit_price]]</f>
        <v>995</v>
      </c>
      <c r="N4764" s="1" t="s">
        <v>13956</v>
      </c>
      <c r="O4764" s="3">
        <v>45428</v>
      </c>
      <c r="P4764" s="1" t="s">
        <v>109</v>
      </c>
      <c r="Q4764" s="1" t="s">
        <v>56</v>
      </c>
      <c r="R4764" s="4">
        <v>1</v>
      </c>
      <c r="S4764" s="1" t="s">
        <v>31</v>
      </c>
      <c r="T4764" s="1" t="s">
        <v>13957</v>
      </c>
      <c r="U4764" s="3">
        <v>45796</v>
      </c>
    </row>
    <row r="4765" spans="1:21" x14ac:dyDescent="0.3">
      <c r="A4765" s="1" t="s">
        <v>13958</v>
      </c>
      <c r="B4765" s="1" t="s">
        <v>2370</v>
      </c>
      <c r="C4765" s="1" t="s">
        <v>4181</v>
      </c>
      <c r="D4765" s="1" t="str">
        <f>_xlfn.CONCAT(EcommerceDataset[[#This Row],[first_name]]," ",EcommerceDataset[[#This Row],[last_name]])</f>
        <v>Shawn Schwartz</v>
      </c>
      <c r="E4765" s="1" t="s">
        <v>36</v>
      </c>
      <c r="F4765" s="1" t="s">
        <v>49</v>
      </c>
      <c r="G4765" s="1" t="s">
        <v>151</v>
      </c>
      <c r="H4765" s="1" t="s">
        <v>99</v>
      </c>
      <c r="I4765" s="1" t="s">
        <v>100</v>
      </c>
      <c r="J4765" s="1" t="s">
        <v>27</v>
      </c>
      <c r="K4765" s="4">
        <v>4</v>
      </c>
      <c r="L4765" s="5">
        <v>199</v>
      </c>
      <c r="M4765" s="5">
        <f>EcommerceDataset[[#This Row],[quantity]]*EcommerceDataset[[#This Row],[unit_price]]</f>
        <v>796</v>
      </c>
      <c r="N4765" s="1" t="s">
        <v>13959</v>
      </c>
      <c r="O4765" s="3">
        <v>45377</v>
      </c>
      <c r="P4765" s="1" t="s">
        <v>55</v>
      </c>
      <c r="Q4765" s="1" t="s">
        <v>43</v>
      </c>
      <c r="R4765" s="4">
        <v>2</v>
      </c>
      <c r="S4765" s="1" t="s">
        <v>132</v>
      </c>
      <c r="T4765" s="1" t="s">
        <v>13960</v>
      </c>
      <c r="U4765" s="3">
        <v>45196</v>
      </c>
    </row>
    <row r="4766" spans="1:21" x14ac:dyDescent="0.3">
      <c r="A4766" s="1" t="s">
        <v>7373</v>
      </c>
      <c r="B4766" s="1" t="s">
        <v>5490</v>
      </c>
      <c r="C4766" s="1" t="s">
        <v>442</v>
      </c>
      <c r="D4766" s="1" t="str">
        <f>_xlfn.CONCAT(EcommerceDataset[[#This Row],[first_name]]," ",EcommerceDataset[[#This Row],[last_name]])</f>
        <v>Frank Wilson</v>
      </c>
      <c r="E4766" s="1" t="s">
        <v>22</v>
      </c>
      <c r="F4766" s="1" t="s">
        <v>37</v>
      </c>
      <c r="G4766" s="1" t="s">
        <v>38</v>
      </c>
      <c r="H4766" s="1" t="s">
        <v>86</v>
      </c>
      <c r="I4766" s="1" t="s">
        <v>87</v>
      </c>
      <c r="J4766" s="1" t="s">
        <v>64</v>
      </c>
      <c r="K4766" s="4">
        <v>2</v>
      </c>
      <c r="L4766" s="5">
        <v>99</v>
      </c>
      <c r="M4766" s="5">
        <f>EcommerceDataset[[#This Row],[quantity]]*EcommerceDataset[[#This Row],[unit_price]]</f>
        <v>198</v>
      </c>
      <c r="N4766" s="1" t="s">
        <v>13961</v>
      </c>
      <c r="O4766" s="3">
        <v>45858</v>
      </c>
      <c r="P4766" s="1" t="s">
        <v>102</v>
      </c>
      <c r="Q4766" s="1" t="s">
        <v>56</v>
      </c>
      <c r="R4766" s="4">
        <v>4</v>
      </c>
      <c r="S4766" s="1" t="s">
        <v>103</v>
      </c>
      <c r="T4766" s="1" t="s">
        <v>13962</v>
      </c>
      <c r="U4766" s="3">
        <v>45349</v>
      </c>
    </row>
    <row r="4767" spans="1:21" x14ac:dyDescent="0.3">
      <c r="A4767" s="1" t="s">
        <v>2917</v>
      </c>
      <c r="B4767" s="1" t="s">
        <v>2785</v>
      </c>
      <c r="C4767" s="1" t="s">
        <v>2918</v>
      </c>
      <c r="D4767" s="1" t="str">
        <f>_xlfn.CONCAT(EcommerceDataset[[#This Row],[first_name]]," ",EcommerceDataset[[#This Row],[last_name]])</f>
        <v>Tina Sellers</v>
      </c>
      <c r="E4767" s="1" t="s">
        <v>22</v>
      </c>
      <c r="F4767" s="1" t="s">
        <v>49</v>
      </c>
      <c r="G4767" s="1" t="s">
        <v>119</v>
      </c>
      <c r="H4767" s="1" t="s">
        <v>390</v>
      </c>
      <c r="I4767" s="1" t="s">
        <v>391</v>
      </c>
      <c r="J4767" s="1" t="s">
        <v>122</v>
      </c>
      <c r="K4767" s="4">
        <v>2</v>
      </c>
      <c r="L4767" s="5">
        <v>25</v>
      </c>
      <c r="M4767" s="5">
        <f>EcommerceDataset[[#This Row],[quantity]]*EcommerceDataset[[#This Row],[unit_price]]</f>
        <v>50</v>
      </c>
      <c r="N4767" s="1" t="s">
        <v>13963</v>
      </c>
      <c r="O4767" s="3">
        <v>45707</v>
      </c>
      <c r="P4767" s="1" t="s">
        <v>102</v>
      </c>
      <c r="Q4767" s="1" t="s">
        <v>30</v>
      </c>
      <c r="R4767" s="4">
        <v>1</v>
      </c>
      <c r="S4767" s="1" t="s">
        <v>66</v>
      </c>
      <c r="T4767" s="1" t="s">
        <v>13964</v>
      </c>
      <c r="U4767" s="3">
        <v>45388</v>
      </c>
    </row>
    <row r="4768" spans="1:21" x14ac:dyDescent="0.3">
      <c r="A4768" s="1" t="s">
        <v>8367</v>
      </c>
      <c r="B4768" s="1" t="s">
        <v>3581</v>
      </c>
      <c r="C4768" s="1" t="s">
        <v>3111</v>
      </c>
      <c r="D4768" s="1" t="str">
        <f>_xlfn.CONCAT(EcommerceDataset[[#This Row],[first_name]]," ",EcommerceDataset[[#This Row],[last_name]])</f>
        <v>Kelsey Guerra</v>
      </c>
      <c r="E4768" s="1" t="s">
        <v>36</v>
      </c>
      <c r="F4768" s="1" t="s">
        <v>37</v>
      </c>
      <c r="G4768" s="1" t="s">
        <v>179</v>
      </c>
      <c r="H4768" s="1" t="s">
        <v>390</v>
      </c>
      <c r="I4768" s="1" t="s">
        <v>391</v>
      </c>
      <c r="J4768" s="1" t="s">
        <v>122</v>
      </c>
      <c r="K4768" s="4">
        <v>3</v>
      </c>
      <c r="L4768" s="5">
        <v>25</v>
      </c>
      <c r="M4768" s="5">
        <f>EcommerceDataset[[#This Row],[quantity]]*EcommerceDataset[[#This Row],[unit_price]]</f>
        <v>75</v>
      </c>
      <c r="N4768" s="1" t="s">
        <v>13965</v>
      </c>
      <c r="O4768" s="3">
        <v>45829</v>
      </c>
      <c r="P4768" s="1" t="s">
        <v>102</v>
      </c>
      <c r="Q4768" s="1" t="s">
        <v>56</v>
      </c>
      <c r="R4768" s="4">
        <v>3</v>
      </c>
      <c r="S4768" s="1" t="s">
        <v>44</v>
      </c>
      <c r="T4768" s="1" t="s">
        <v>13966</v>
      </c>
      <c r="U4768" s="3">
        <v>45583</v>
      </c>
    </row>
    <row r="4769" spans="1:21" x14ac:dyDescent="0.3">
      <c r="A4769" s="1" t="s">
        <v>13829</v>
      </c>
      <c r="B4769" s="1" t="s">
        <v>205</v>
      </c>
      <c r="C4769" s="1" t="s">
        <v>816</v>
      </c>
      <c r="D4769" s="1" t="str">
        <f>_xlfn.CONCAT(EcommerceDataset[[#This Row],[first_name]]," ",EcommerceDataset[[#This Row],[last_name]])</f>
        <v>Amanda Christian</v>
      </c>
      <c r="E4769" s="1" t="s">
        <v>80</v>
      </c>
      <c r="F4769" s="1" t="s">
        <v>23</v>
      </c>
      <c r="G4769" s="1" t="s">
        <v>185</v>
      </c>
      <c r="H4769" s="1" t="s">
        <v>86</v>
      </c>
      <c r="I4769" s="1" t="s">
        <v>87</v>
      </c>
      <c r="J4769" s="1" t="s">
        <v>64</v>
      </c>
      <c r="K4769" s="4">
        <v>1</v>
      </c>
      <c r="L4769" s="5">
        <v>99</v>
      </c>
      <c r="M4769" s="5">
        <f>EcommerceDataset[[#This Row],[quantity]]*EcommerceDataset[[#This Row],[unit_price]]</f>
        <v>99</v>
      </c>
      <c r="N4769" s="1" t="s">
        <v>13967</v>
      </c>
      <c r="O4769" s="3">
        <v>45597</v>
      </c>
      <c r="P4769" s="1" t="s">
        <v>102</v>
      </c>
      <c r="Q4769" s="1" t="s">
        <v>43</v>
      </c>
      <c r="R4769" s="4">
        <v>2</v>
      </c>
      <c r="S4769" s="1" t="s">
        <v>31</v>
      </c>
      <c r="T4769" s="1" t="s">
        <v>13968</v>
      </c>
      <c r="U4769" s="3">
        <v>45666</v>
      </c>
    </row>
    <row r="4770" spans="1:21" x14ac:dyDescent="0.3">
      <c r="A4770" s="1" t="s">
        <v>13969</v>
      </c>
      <c r="B4770" s="1" t="s">
        <v>232</v>
      </c>
      <c r="C4770" s="1" t="s">
        <v>877</v>
      </c>
      <c r="D4770" s="1" t="str">
        <f>_xlfn.CONCAT(EcommerceDataset[[#This Row],[first_name]]," ",EcommerceDataset[[#This Row],[last_name]])</f>
        <v>Joseph Hernandez</v>
      </c>
      <c r="E4770" s="1" t="s">
        <v>80</v>
      </c>
      <c r="F4770" s="1" t="s">
        <v>37</v>
      </c>
      <c r="G4770" s="1" t="s">
        <v>71</v>
      </c>
      <c r="H4770" s="1" t="s">
        <v>86</v>
      </c>
      <c r="I4770" s="1" t="s">
        <v>87</v>
      </c>
      <c r="J4770" s="1" t="s">
        <v>64</v>
      </c>
      <c r="K4770" s="4">
        <v>4</v>
      </c>
      <c r="L4770" s="5">
        <v>99</v>
      </c>
      <c r="M4770" s="5">
        <f>EcommerceDataset[[#This Row],[quantity]]*EcommerceDataset[[#This Row],[unit_price]]</f>
        <v>396</v>
      </c>
      <c r="N4770" s="1" t="s">
        <v>13970</v>
      </c>
      <c r="O4770" s="3">
        <v>45498</v>
      </c>
      <c r="P4770" s="1" t="s">
        <v>29</v>
      </c>
      <c r="Q4770" s="1" t="s">
        <v>30</v>
      </c>
      <c r="R4770" s="4">
        <v>4</v>
      </c>
      <c r="S4770" s="1" t="s">
        <v>103</v>
      </c>
      <c r="T4770" s="1" t="s">
        <v>13971</v>
      </c>
      <c r="U4770" s="3">
        <v>45249</v>
      </c>
    </row>
    <row r="4771" spans="1:21" x14ac:dyDescent="0.3">
      <c r="A4771" s="1" t="s">
        <v>13972</v>
      </c>
      <c r="B4771" s="1" t="s">
        <v>384</v>
      </c>
      <c r="C4771" s="1" t="s">
        <v>434</v>
      </c>
      <c r="D4771" s="1" t="str">
        <f>_xlfn.CONCAT(EcommerceDataset[[#This Row],[first_name]]," ",EcommerceDataset[[#This Row],[last_name]])</f>
        <v>Jason Miller</v>
      </c>
      <c r="E4771" s="1" t="s">
        <v>36</v>
      </c>
      <c r="F4771" s="1" t="s">
        <v>49</v>
      </c>
      <c r="G4771" s="1" t="s">
        <v>93</v>
      </c>
      <c r="H4771" s="1" t="s">
        <v>51</v>
      </c>
      <c r="I4771" s="1" t="s">
        <v>52</v>
      </c>
      <c r="J4771" s="1" t="s">
        <v>53</v>
      </c>
      <c r="K4771" s="4">
        <v>4</v>
      </c>
      <c r="L4771" s="5">
        <v>59</v>
      </c>
      <c r="M4771" s="5">
        <f>EcommerceDataset[[#This Row],[quantity]]*EcommerceDataset[[#This Row],[unit_price]]</f>
        <v>236</v>
      </c>
      <c r="N4771" s="1" t="s">
        <v>13973</v>
      </c>
      <c r="O4771" s="3">
        <v>45752</v>
      </c>
      <c r="P4771" s="1" t="s">
        <v>29</v>
      </c>
      <c r="Q4771" s="1" t="s">
        <v>30</v>
      </c>
      <c r="R4771" s="4">
        <v>1</v>
      </c>
      <c r="S4771" s="1" t="s">
        <v>66</v>
      </c>
      <c r="T4771" s="1" t="s">
        <v>13974</v>
      </c>
      <c r="U4771" s="3">
        <v>45644</v>
      </c>
    </row>
    <row r="4772" spans="1:21" x14ac:dyDescent="0.3">
      <c r="A4772" s="1" t="s">
        <v>13975</v>
      </c>
      <c r="B4772" s="1" t="s">
        <v>935</v>
      </c>
      <c r="C4772" s="1" t="s">
        <v>9866</v>
      </c>
      <c r="D4772" s="1" t="str">
        <f>_xlfn.CONCAT(EcommerceDataset[[#This Row],[first_name]]," ",EcommerceDataset[[#This Row],[last_name]])</f>
        <v>Kevin Diaz</v>
      </c>
      <c r="E4772" s="1" t="s">
        <v>22</v>
      </c>
      <c r="F4772" s="1" t="s">
        <v>37</v>
      </c>
      <c r="G4772" s="1" t="s">
        <v>61</v>
      </c>
      <c r="H4772" s="1" t="s">
        <v>390</v>
      </c>
      <c r="I4772" s="1" t="s">
        <v>391</v>
      </c>
      <c r="J4772" s="1" t="s">
        <v>122</v>
      </c>
      <c r="K4772" s="4">
        <v>3</v>
      </c>
      <c r="L4772" s="5">
        <v>25</v>
      </c>
      <c r="M4772" s="5">
        <f>EcommerceDataset[[#This Row],[quantity]]*EcommerceDataset[[#This Row],[unit_price]]</f>
        <v>75</v>
      </c>
      <c r="N4772" s="1" t="s">
        <v>13976</v>
      </c>
      <c r="O4772" s="3">
        <v>45228</v>
      </c>
      <c r="P4772" s="1" t="s">
        <v>55</v>
      </c>
      <c r="Q4772" s="1" t="s">
        <v>30</v>
      </c>
      <c r="R4772" s="4">
        <v>1</v>
      </c>
      <c r="S4772" s="1" t="s">
        <v>103</v>
      </c>
      <c r="T4772" s="1" t="s">
        <v>13977</v>
      </c>
      <c r="U4772" s="3">
        <v>45290</v>
      </c>
    </row>
    <row r="4773" spans="1:21" x14ac:dyDescent="0.3">
      <c r="A4773" s="1" t="s">
        <v>8640</v>
      </c>
      <c r="B4773" s="1" t="s">
        <v>1867</v>
      </c>
      <c r="C4773" s="1" t="s">
        <v>3611</v>
      </c>
      <c r="D4773" s="1" t="str">
        <f>_xlfn.CONCAT(EcommerceDataset[[#This Row],[first_name]]," ",EcommerceDataset[[#This Row],[last_name]])</f>
        <v>Felicia Hoffman</v>
      </c>
      <c r="E4773" s="1" t="s">
        <v>22</v>
      </c>
      <c r="F4773" s="1" t="s">
        <v>37</v>
      </c>
      <c r="G4773" s="1" t="s">
        <v>71</v>
      </c>
      <c r="H4773" s="1" t="s">
        <v>86</v>
      </c>
      <c r="I4773" s="1" t="s">
        <v>87</v>
      </c>
      <c r="J4773" s="1" t="s">
        <v>64</v>
      </c>
      <c r="K4773" s="4">
        <v>5</v>
      </c>
      <c r="L4773" s="5">
        <v>99</v>
      </c>
      <c r="M4773" s="5">
        <f>EcommerceDataset[[#This Row],[quantity]]*EcommerceDataset[[#This Row],[unit_price]]</f>
        <v>495</v>
      </c>
      <c r="N4773" s="1" t="s">
        <v>13978</v>
      </c>
      <c r="O4773" s="3">
        <v>45742</v>
      </c>
      <c r="P4773" s="1" t="s">
        <v>109</v>
      </c>
      <c r="Q4773" s="1" t="s">
        <v>43</v>
      </c>
      <c r="R4773" s="4">
        <v>2</v>
      </c>
      <c r="S4773" s="1" t="s">
        <v>31</v>
      </c>
      <c r="T4773" s="1" t="s">
        <v>13979</v>
      </c>
      <c r="U4773" s="3">
        <v>45449</v>
      </c>
    </row>
    <row r="4774" spans="1:21" x14ac:dyDescent="0.3">
      <c r="A4774" s="1" t="s">
        <v>13980</v>
      </c>
      <c r="B4774" s="1" t="s">
        <v>1534</v>
      </c>
      <c r="C4774" s="1" t="s">
        <v>1938</v>
      </c>
      <c r="D4774" s="1" t="str">
        <f>_xlfn.CONCAT(EcommerceDataset[[#This Row],[first_name]]," ",EcommerceDataset[[#This Row],[last_name]])</f>
        <v>Melissa Meyer</v>
      </c>
      <c r="E4774" s="1" t="s">
        <v>36</v>
      </c>
      <c r="F4774" s="1" t="s">
        <v>37</v>
      </c>
      <c r="G4774" s="1" t="s">
        <v>61</v>
      </c>
      <c r="H4774" s="1" t="s">
        <v>62</v>
      </c>
      <c r="I4774" s="1" t="s">
        <v>63</v>
      </c>
      <c r="J4774" s="1" t="s">
        <v>64</v>
      </c>
      <c r="K4774" s="4">
        <v>2</v>
      </c>
      <c r="L4774" s="5">
        <v>399</v>
      </c>
      <c r="M4774" s="5">
        <f>EcommerceDataset[[#This Row],[quantity]]*EcommerceDataset[[#This Row],[unit_price]]</f>
        <v>798</v>
      </c>
      <c r="N4774" s="1" t="s">
        <v>13981</v>
      </c>
      <c r="O4774" s="3">
        <v>45045</v>
      </c>
      <c r="P4774" s="1" t="s">
        <v>75</v>
      </c>
      <c r="Q4774" s="1" t="s">
        <v>56</v>
      </c>
      <c r="R4774" s="4">
        <v>2</v>
      </c>
      <c r="S4774" s="1" t="s">
        <v>44</v>
      </c>
      <c r="T4774" s="1" t="s">
        <v>13982</v>
      </c>
      <c r="U4774" s="3">
        <v>44863</v>
      </c>
    </row>
    <row r="4775" spans="1:21" x14ac:dyDescent="0.3">
      <c r="A4775" s="1" t="s">
        <v>2888</v>
      </c>
      <c r="B4775" s="1" t="s">
        <v>920</v>
      </c>
      <c r="C4775" s="1" t="s">
        <v>2889</v>
      </c>
      <c r="D4775" s="1" t="str">
        <f>_xlfn.CONCAT(EcommerceDataset[[#This Row],[first_name]]," ",EcommerceDataset[[#This Row],[last_name]])</f>
        <v>Sierra Watkins</v>
      </c>
      <c r="E4775" s="1" t="s">
        <v>36</v>
      </c>
      <c r="F4775" s="1" t="s">
        <v>23</v>
      </c>
      <c r="G4775" s="1" t="s">
        <v>185</v>
      </c>
      <c r="H4775" s="1" t="s">
        <v>120</v>
      </c>
      <c r="I4775" s="1" t="s">
        <v>121</v>
      </c>
      <c r="J4775" s="1" t="s">
        <v>122</v>
      </c>
      <c r="K4775" s="4">
        <v>3</v>
      </c>
      <c r="L4775" s="5">
        <v>149</v>
      </c>
      <c r="M4775" s="5">
        <f>EcommerceDataset[[#This Row],[quantity]]*EcommerceDataset[[#This Row],[unit_price]]</f>
        <v>447</v>
      </c>
      <c r="N4775" s="1" t="s">
        <v>13983</v>
      </c>
      <c r="O4775" s="3">
        <v>45026</v>
      </c>
      <c r="P4775" s="1" t="s">
        <v>109</v>
      </c>
      <c r="Q4775" s="1" t="s">
        <v>30</v>
      </c>
      <c r="R4775" s="4">
        <v>3</v>
      </c>
      <c r="S4775" s="1" t="s">
        <v>132</v>
      </c>
      <c r="T4775" s="1" t="s">
        <v>13984</v>
      </c>
      <c r="U4775" s="3">
        <v>45303</v>
      </c>
    </row>
    <row r="4776" spans="1:21" x14ac:dyDescent="0.3">
      <c r="A4776" s="1" t="s">
        <v>11178</v>
      </c>
      <c r="B4776" s="1" t="s">
        <v>11179</v>
      </c>
      <c r="C4776" s="1" t="s">
        <v>2881</v>
      </c>
      <c r="D4776" s="1" t="str">
        <f>_xlfn.CONCAT(EcommerceDataset[[#This Row],[first_name]]," ",EcommerceDataset[[#This Row],[last_name]])</f>
        <v>Jackie Peterson</v>
      </c>
      <c r="E4776" s="1" t="s">
        <v>36</v>
      </c>
      <c r="F4776" s="1" t="s">
        <v>23</v>
      </c>
      <c r="G4776" s="1" t="s">
        <v>185</v>
      </c>
      <c r="H4776" s="1" t="s">
        <v>190</v>
      </c>
      <c r="I4776" s="1" t="s">
        <v>191</v>
      </c>
      <c r="J4776" s="1" t="s">
        <v>41</v>
      </c>
      <c r="K4776" s="4">
        <v>4</v>
      </c>
      <c r="L4776" s="5">
        <v>120</v>
      </c>
      <c r="M4776" s="5">
        <f>EcommerceDataset[[#This Row],[quantity]]*EcommerceDataset[[#This Row],[unit_price]]</f>
        <v>480</v>
      </c>
      <c r="N4776" s="1" t="s">
        <v>13985</v>
      </c>
      <c r="O4776" s="3">
        <v>44920</v>
      </c>
      <c r="P4776" s="1" t="s">
        <v>75</v>
      </c>
      <c r="Q4776" s="1" t="s">
        <v>30</v>
      </c>
      <c r="R4776" s="4">
        <v>2</v>
      </c>
      <c r="S4776" s="1" t="s">
        <v>44</v>
      </c>
      <c r="T4776" s="1" t="s">
        <v>13986</v>
      </c>
      <c r="U4776" s="3">
        <v>45522</v>
      </c>
    </row>
    <row r="4777" spans="1:21" x14ac:dyDescent="0.3">
      <c r="A4777" s="1" t="s">
        <v>10249</v>
      </c>
      <c r="B4777" s="1" t="s">
        <v>866</v>
      </c>
      <c r="C4777" s="1" t="s">
        <v>5606</v>
      </c>
      <c r="D4777" s="1" t="str">
        <f>_xlfn.CONCAT(EcommerceDataset[[#This Row],[first_name]]," ",EcommerceDataset[[#This Row],[last_name]])</f>
        <v>Jimmy Frey</v>
      </c>
      <c r="E4777" s="1" t="s">
        <v>36</v>
      </c>
      <c r="F4777" s="1" t="s">
        <v>49</v>
      </c>
      <c r="G4777" s="1" t="s">
        <v>179</v>
      </c>
      <c r="H4777" s="1" t="s">
        <v>390</v>
      </c>
      <c r="I4777" s="1" t="s">
        <v>391</v>
      </c>
      <c r="J4777" s="1" t="s">
        <v>122</v>
      </c>
      <c r="K4777" s="4">
        <v>5</v>
      </c>
      <c r="L4777" s="5">
        <v>25</v>
      </c>
      <c r="M4777" s="5">
        <f>EcommerceDataset[[#This Row],[quantity]]*EcommerceDataset[[#This Row],[unit_price]]</f>
        <v>125</v>
      </c>
      <c r="N4777" s="1" t="s">
        <v>13987</v>
      </c>
      <c r="O4777" s="3">
        <v>45770</v>
      </c>
      <c r="P4777" s="1" t="s">
        <v>75</v>
      </c>
      <c r="Q4777" s="1" t="s">
        <v>56</v>
      </c>
      <c r="R4777" s="4">
        <v>4</v>
      </c>
      <c r="S4777" s="1" t="s">
        <v>132</v>
      </c>
      <c r="T4777" s="1" t="s">
        <v>13988</v>
      </c>
      <c r="U4777" s="3">
        <v>45717</v>
      </c>
    </row>
    <row r="4778" spans="1:21" x14ac:dyDescent="0.3">
      <c r="A4778" s="1" t="s">
        <v>8158</v>
      </c>
      <c r="B4778" s="1" t="s">
        <v>424</v>
      </c>
      <c r="C4778" s="1" t="s">
        <v>872</v>
      </c>
      <c r="D4778" s="1" t="str">
        <f>_xlfn.CONCAT(EcommerceDataset[[#This Row],[first_name]]," ",EcommerceDataset[[#This Row],[last_name]])</f>
        <v>Sarah Gonzalez</v>
      </c>
      <c r="E4778" s="1" t="s">
        <v>22</v>
      </c>
      <c r="F4778" s="1" t="s">
        <v>49</v>
      </c>
      <c r="G4778" s="1" t="s">
        <v>185</v>
      </c>
      <c r="H4778" s="1" t="s">
        <v>25</v>
      </c>
      <c r="I4778" s="1" t="s">
        <v>26</v>
      </c>
      <c r="J4778" s="1" t="s">
        <v>27</v>
      </c>
      <c r="K4778" s="4">
        <v>4</v>
      </c>
      <c r="L4778" s="5">
        <v>229</v>
      </c>
      <c r="M4778" s="5">
        <f>EcommerceDataset[[#This Row],[quantity]]*EcommerceDataset[[#This Row],[unit_price]]</f>
        <v>916</v>
      </c>
      <c r="N4778" s="1" t="s">
        <v>13989</v>
      </c>
      <c r="O4778" s="3">
        <v>45196</v>
      </c>
      <c r="P4778" s="1" t="s">
        <v>29</v>
      </c>
      <c r="Q4778" s="1" t="s">
        <v>56</v>
      </c>
      <c r="R4778" s="4">
        <v>4</v>
      </c>
      <c r="S4778" s="1" t="s">
        <v>66</v>
      </c>
      <c r="T4778" s="1" t="s">
        <v>13990</v>
      </c>
      <c r="U4778" s="3">
        <v>45558</v>
      </c>
    </row>
    <row r="4779" spans="1:21" x14ac:dyDescent="0.3">
      <c r="A4779" s="1" t="s">
        <v>4244</v>
      </c>
      <c r="B4779" s="1" t="s">
        <v>205</v>
      </c>
      <c r="C4779" s="1" t="s">
        <v>2983</v>
      </c>
      <c r="D4779" s="1" t="str">
        <f>_xlfn.CONCAT(EcommerceDataset[[#This Row],[first_name]]," ",EcommerceDataset[[#This Row],[last_name]])</f>
        <v>Amanda King</v>
      </c>
      <c r="E4779" s="1" t="s">
        <v>36</v>
      </c>
      <c r="F4779" s="1" t="s">
        <v>23</v>
      </c>
      <c r="G4779" s="1" t="s">
        <v>71</v>
      </c>
      <c r="H4779" s="1" t="s">
        <v>120</v>
      </c>
      <c r="I4779" s="1" t="s">
        <v>121</v>
      </c>
      <c r="J4779" s="1" t="s">
        <v>122</v>
      </c>
      <c r="K4779" s="4">
        <v>5</v>
      </c>
      <c r="L4779" s="5">
        <v>149</v>
      </c>
      <c r="M4779" s="5">
        <f>EcommerceDataset[[#This Row],[quantity]]*EcommerceDataset[[#This Row],[unit_price]]</f>
        <v>745</v>
      </c>
      <c r="N4779" s="1" t="s">
        <v>13991</v>
      </c>
      <c r="O4779" s="3">
        <v>45054</v>
      </c>
      <c r="P4779" s="1" t="s">
        <v>75</v>
      </c>
      <c r="Q4779" s="1" t="s">
        <v>30</v>
      </c>
      <c r="R4779" s="4">
        <v>5</v>
      </c>
      <c r="S4779" s="1" t="s">
        <v>103</v>
      </c>
      <c r="T4779" s="1" t="s">
        <v>13992</v>
      </c>
      <c r="U4779" s="3">
        <v>45196</v>
      </c>
    </row>
    <row r="4780" spans="1:21" x14ac:dyDescent="0.3">
      <c r="A4780" s="1" t="s">
        <v>13993</v>
      </c>
      <c r="B4780" s="1" t="s">
        <v>384</v>
      </c>
      <c r="C4780" s="1" t="s">
        <v>13994</v>
      </c>
      <c r="D4780" s="1" t="str">
        <f>_xlfn.CONCAT(EcommerceDataset[[#This Row],[first_name]]," ",EcommerceDataset[[#This Row],[last_name]])</f>
        <v>Jason Cabrera</v>
      </c>
      <c r="E4780" s="1" t="s">
        <v>22</v>
      </c>
      <c r="F4780" s="1" t="s">
        <v>37</v>
      </c>
      <c r="G4780" s="1" t="s">
        <v>185</v>
      </c>
      <c r="H4780" s="1" t="s">
        <v>137</v>
      </c>
      <c r="I4780" s="1" t="s">
        <v>138</v>
      </c>
      <c r="J4780" s="1" t="s">
        <v>27</v>
      </c>
      <c r="K4780" s="4">
        <v>3</v>
      </c>
      <c r="L4780" s="5">
        <v>999</v>
      </c>
      <c r="M4780" s="5">
        <f>EcommerceDataset[[#This Row],[quantity]]*EcommerceDataset[[#This Row],[unit_price]]</f>
        <v>2997</v>
      </c>
      <c r="N4780" s="1" t="s">
        <v>13995</v>
      </c>
      <c r="O4780" s="3">
        <v>45414</v>
      </c>
      <c r="P4780" s="1" t="s">
        <v>75</v>
      </c>
      <c r="Q4780" s="1" t="s">
        <v>30</v>
      </c>
      <c r="R4780" s="4">
        <v>1</v>
      </c>
      <c r="S4780" s="1" t="s">
        <v>103</v>
      </c>
      <c r="T4780" s="1" t="s">
        <v>13996</v>
      </c>
      <c r="U4780" s="3">
        <v>45108</v>
      </c>
    </row>
    <row r="4781" spans="1:21" x14ac:dyDescent="0.3">
      <c r="A4781" s="1" t="s">
        <v>639</v>
      </c>
      <c r="B4781" s="1" t="s">
        <v>247</v>
      </c>
      <c r="C4781" s="1" t="s">
        <v>640</v>
      </c>
      <c r="D4781" s="1" t="str">
        <f>_xlfn.CONCAT(EcommerceDataset[[#This Row],[first_name]]," ",EcommerceDataset[[#This Row],[last_name]])</f>
        <v>Michael Morales</v>
      </c>
      <c r="E4781" s="1" t="s">
        <v>36</v>
      </c>
      <c r="F4781" s="1" t="s">
        <v>37</v>
      </c>
      <c r="G4781" s="1" t="s">
        <v>61</v>
      </c>
      <c r="H4781" s="1" t="s">
        <v>99</v>
      </c>
      <c r="I4781" s="1" t="s">
        <v>100</v>
      </c>
      <c r="J4781" s="1" t="s">
        <v>27</v>
      </c>
      <c r="K4781" s="4">
        <v>3</v>
      </c>
      <c r="L4781" s="5">
        <v>199</v>
      </c>
      <c r="M4781" s="5">
        <f>EcommerceDataset[[#This Row],[quantity]]*EcommerceDataset[[#This Row],[unit_price]]</f>
        <v>597</v>
      </c>
      <c r="N4781" s="1" t="s">
        <v>13997</v>
      </c>
      <c r="O4781" s="3">
        <v>44865</v>
      </c>
      <c r="P4781" s="1" t="s">
        <v>109</v>
      </c>
      <c r="Q4781" s="1" t="s">
        <v>30</v>
      </c>
      <c r="R4781" s="4">
        <v>5</v>
      </c>
      <c r="S4781" s="1" t="s">
        <v>44</v>
      </c>
      <c r="T4781" s="1" t="s">
        <v>13998</v>
      </c>
      <c r="U4781" s="3">
        <v>45011</v>
      </c>
    </row>
    <row r="4782" spans="1:21" x14ac:dyDescent="0.3">
      <c r="A4782" s="1" t="s">
        <v>5343</v>
      </c>
      <c r="B4782" s="1" t="s">
        <v>3160</v>
      </c>
      <c r="C4782" s="1" t="s">
        <v>5344</v>
      </c>
      <c r="D4782" s="1" t="str">
        <f>_xlfn.CONCAT(EcommerceDataset[[#This Row],[first_name]]," ",EcommerceDataset[[#This Row],[last_name]])</f>
        <v>Eric Conley</v>
      </c>
      <c r="E4782" s="1" t="s">
        <v>22</v>
      </c>
      <c r="F4782" s="1" t="s">
        <v>49</v>
      </c>
      <c r="G4782" s="1" t="s">
        <v>93</v>
      </c>
      <c r="H4782" s="1" t="s">
        <v>39</v>
      </c>
      <c r="I4782" s="1" t="s">
        <v>40</v>
      </c>
      <c r="J4782" s="1" t="s">
        <v>41</v>
      </c>
      <c r="K4782" s="4">
        <v>5</v>
      </c>
      <c r="L4782" s="5">
        <v>59</v>
      </c>
      <c r="M4782" s="5">
        <f>EcommerceDataset[[#This Row],[quantity]]*EcommerceDataset[[#This Row],[unit_price]]</f>
        <v>295</v>
      </c>
      <c r="N4782" s="1" t="s">
        <v>13999</v>
      </c>
      <c r="O4782" s="3">
        <v>45227</v>
      </c>
      <c r="P4782" s="1" t="s">
        <v>109</v>
      </c>
      <c r="Q4782" s="1" t="s">
        <v>56</v>
      </c>
      <c r="R4782" s="4">
        <v>1</v>
      </c>
      <c r="S4782" s="1" t="s">
        <v>31</v>
      </c>
      <c r="T4782" s="1" t="s">
        <v>14000</v>
      </c>
      <c r="U4782" s="3">
        <v>45298</v>
      </c>
    </row>
    <row r="4783" spans="1:21" x14ac:dyDescent="0.3">
      <c r="A4783" s="1" t="s">
        <v>9865</v>
      </c>
      <c r="B4783" s="1" t="s">
        <v>406</v>
      </c>
      <c r="C4783" s="1" t="s">
        <v>9866</v>
      </c>
      <c r="D4783" s="1" t="str">
        <f>_xlfn.CONCAT(EcommerceDataset[[#This Row],[first_name]]," ",EcommerceDataset[[#This Row],[last_name]])</f>
        <v>Rachel Diaz</v>
      </c>
      <c r="E4783" s="1" t="s">
        <v>80</v>
      </c>
      <c r="F4783" s="1" t="s">
        <v>37</v>
      </c>
      <c r="G4783" s="1" t="s">
        <v>61</v>
      </c>
      <c r="H4783" s="1" t="s">
        <v>128</v>
      </c>
      <c r="I4783" s="1" t="s">
        <v>129</v>
      </c>
      <c r="J4783" s="1" t="s">
        <v>130</v>
      </c>
      <c r="K4783" s="4">
        <v>1</v>
      </c>
      <c r="L4783" s="5">
        <v>129</v>
      </c>
      <c r="M4783" s="5">
        <f>EcommerceDataset[[#This Row],[quantity]]*EcommerceDataset[[#This Row],[unit_price]]</f>
        <v>129</v>
      </c>
      <c r="N4783" s="1" t="s">
        <v>14001</v>
      </c>
      <c r="O4783" s="3">
        <v>44833</v>
      </c>
      <c r="P4783" s="1" t="s">
        <v>29</v>
      </c>
      <c r="Q4783" s="1" t="s">
        <v>43</v>
      </c>
      <c r="R4783" s="4">
        <v>4</v>
      </c>
      <c r="S4783" s="1" t="s">
        <v>132</v>
      </c>
      <c r="T4783" s="1" t="s">
        <v>14002</v>
      </c>
      <c r="U4783" s="3">
        <v>45237</v>
      </c>
    </row>
    <row r="4784" spans="1:21" x14ac:dyDescent="0.3">
      <c r="A4784" s="1" t="s">
        <v>14003</v>
      </c>
      <c r="B4784" s="1" t="s">
        <v>1511</v>
      </c>
      <c r="C4784" s="1" t="s">
        <v>6531</v>
      </c>
      <c r="D4784" s="1" t="str">
        <f>_xlfn.CONCAT(EcommerceDataset[[#This Row],[first_name]]," ",EcommerceDataset[[#This Row],[last_name]])</f>
        <v>Patrick Neal</v>
      </c>
      <c r="E4784" s="1" t="s">
        <v>36</v>
      </c>
      <c r="F4784" s="1" t="s">
        <v>49</v>
      </c>
      <c r="G4784" s="1" t="s">
        <v>119</v>
      </c>
      <c r="H4784" s="1" t="s">
        <v>25</v>
      </c>
      <c r="I4784" s="1" t="s">
        <v>26</v>
      </c>
      <c r="J4784" s="1" t="s">
        <v>27</v>
      </c>
      <c r="K4784" s="4">
        <v>4</v>
      </c>
      <c r="L4784" s="5">
        <v>229</v>
      </c>
      <c r="M4784" s="5">
        <f>EcommerceDataset[[#This Row],[quantity]]*EcommerceDataset[[#This Row],[unit_price]]</f>
        <v>916</v>
      </c>
      <c r="N4784" s="1" t="s">
        <v>14004</v>
      </c>
      <c r="O4784" s="3">
        <v>45211</v>
      </c>
      <c r="P4784" s="1" t="s">
        <v>75</v>
      </c>
      <c r="Q4784" s="1" t="s">
        <v>43</v>
      </c>
      <c r="R4784" s="4">
        <v>1</v>
      </c>
      <c r="S4784" s="1" t="s">
        <v>103</v>
      </c>
      <c r="T4784" s="1" t="s">
        <v>14005</v>
      </c>
      <c r="U4784" s="3">
        <v>45402</v>
      </c>
    </row>
    <row r="4785" spans="1:21" x14ac:dyDescent="0.3">
      <c r="A4785" s="1" t="s">
        <v>13939</v>
      </c>
      <c r="B4785" s="1" t="s">
        <v>384</v>
      </c>
      <c r="C4785" s="1" t="s">
        <v>2497</v>
      </c>
      <c r="D4785" s="1" t="str">
        <f>_xlfn.CONCAT(EcommerceDataset[[#This Row],[first_name]]," ",EcommerceDataset[[#This Row],[last_name]])</f>
        <v>Jason Hall</v>
      </c>
      <c r="E4785" s="1" t="s">
        <v>36</v>
      </c>
      <c r="F4785" s="1" t="s">
        <v>49</v>
      </c>
      <c r="G4785" s="1" t="s">
        <v>93</v>
      </c>
      <c r="H4785" s="1" t="s">
        <v>190</v>
      </c>
      <c r="I4785" s="1" t="s">
        <v>191</v>
      </c>
      <c r="J4785" s="1" t="s">
        <v>41</v>
      </c>
      <c r="K4785" s="4">
        <v>1</v>
      </c>
      <c r="L4785" s="5">
        <v>120</v>
      </c>
      <c r="M4785" s="5">
        <f>EcommerceDataset[[#This Row],[quantity]]*EcommerceDataset[[#This Row],[unit_price]]</f>
        <v>120</v>
      </c>
      <c r="N4785" s="1" t="s">
        <v>14006</v>
      </c>
      <c r="O4785" s="3">
        <v>44841</v>
      </c>
      <c r="P4785" s="1" t="s">
        <v>109</v>
      </c>
      <c r="Q4785" s="1" t="s">
        <v>56</v>
      </c>
      <c r="R4785" s="4">
        <v>4</v>
      </c>
      <c r="S4785" s="1" t="s">
        <v>66</v>
      </c>
      <c r="T4785" s="1" t="s">
        <v>14007</v>
      </c>
      <c r="U4785" s="3">
        <v>45264</v>
      </c>
    </row>
    <row r="4786" spans="1:21" x14ac:dyDescent="0.3">
      <c r="A4786" s="1" t="s">
        <v>11675</v>
      </c>
      <c r="B4786" s="1" t="s">
        <v>657</v>
      </c>
      <c r="C4786" s="1" t="s">
        <v>8074</v>
      </c>
      <c r="D4786" s="1" t="str">
        <f>_xlfn.CONCAT(EcommerceDataset[[#This Row],[first_name]]," ",EcommerceDataset[[#This Row],[last_name]])</f>
        <v>Matthew Arellano</v>
      </c>
      <c r="E4786" s="1" t="s">
        <v>36</v>
      </c>
      <c r="F4786" s="1" t="s">
        <v>37</v>
      </c>
      <c r="G4786" s="1" t="s">
        <v>61</v>
      </c>
      <c r="H4786" s="1" t="s">
        <v>390</v>
      </c>
      <c r="I4786" s="1" t="s">
        <v>391</v>
      </c>
      <c r="J4786" s="1" t="s">
        <v>122</v>
      </c>
      <c r="K4786" s="4">
        <v>1</v>
      </c>
      <c r="L4786" s="5">
        <v>25</v>
      </c>
      <c r="M4786" s="5">
        <f>EcommerceDataset[[#This Row],[quantity]]*EcommerceDataset[[#This Row],[unit_price]]</f>
        <v>25</v>
      </c>
      <c r="N4786" s="1" t="s">
        <v>14008</v>
      </c>
      <c r="O4786" s="3">
        <v>45439</v>
      </c>
      <c r="P4786" s="1" t="s">
        <v>75</v>
      </c>
      <c r="Q4786" s="1" t="s">
        <v>43</v>
      </c>
      <c r="R4786" s="4">
        <v>5</v>
      </c>
      <c r="S4786" s="1" t="s">
        <v>132</v>
      </c>
      <c r="T4786" s="1" t="s">
        <v>14009</v>
      </c>
      <c r="U4786" s="3">
        <v>45837</v>
      </c>
    </row>
    <row r="4787" spans="1:21" x14ac:dyDescent="0.3">
      <c r="A4787" s="1" t="s">
        <v>13079</v>
      </c>
      <c r="B4787" s="1" t="s">
        <v>657</v>
      </c>
      <c r="C4787" s="1" t="s">
        <v>2336</v>
      </c>
      <c r="D4787" s="1" t="str">
        <f>_xlfn.CONCAT(EcommerceDataset[[#This Row],[first_name]]," ",EcommerceDataset[[#This Row],[last_name]])</f>
        <v>Matthew Cook</v>
      </c>
      <c r="E4787" s="1" t="s">
        <v>22</v>
      </c>
      <c r="F4787" s="1" t="s">
        <v>37</v>
      </c>
      <c r="G4787" s="1" t="s">
        <v>93</v>
      </c>
      <c r="H4787" s="1" t="s">
        <v>99</v>
      </c>
      <c r="I4787" s="1" t="s">
        <v>100</v>
      </c>
      <c r="J4787" s="1" t="s">
        <v>27</v>
      </c>
      <c r="K4787" s="4">
        <v>1</v>
      </c>
      <c r="L4787" s="5">
        <v>199</v>
      </c>
      <c r="M4787" s="5">
        <f>EcommerceDataset[[#This Row],[quantity]]*EcommerceDataset[[#This Row],[unit_price]]</f>
        <v>199</v>
      </c>
      <c r="N4787" s="1" t="s">
        <v>14010</v>
      </c>
      <c r="O4787" s="3">
        <v>45554</v>
      </c>
      <c r="P4787" s="1" t="s">
        <v>102</v>
      </c>
      <c r="Q4787" s="1" t="s">
        <v>43</v>
      </c>
      <c r="R4787" s="4">
        <v>5</v>
      </c>
      <c r="S4787" s="1" t="s">
        <v>66</v>
      </c>
      <c r="T4787" s="1" t="s">
        <v>14011</v>
      </c>
      <c r="U4787" s="3">
        <v>45531</v>
      </c>
    </row>
    <row r="4788" spans="1:21" x14ac:dyDescent="0.3">
      <c r="A4788" s="1" t="s">
        <v>9556</v>
      </c>
      <c r="B4788" s="1" t="s">
        <v>2180</v>
      </c>
      <c r="C4788" s="1" t="s">
        <v>3744</v>
      </c>
      <c r="D4788" s="1" t="str">
        <f>_xlfn.CONCAT(EcommerceDataset[[#This Row],[first_name]]," ",EcommerceDataset[[#This Row],[last_name]])</f>
        <v>Gary Russo</v>
      </c>
      <c r="E4788" s="1" t="s">
        <v>80</v>
      </c>
      <c r="F4788" s="1" t="s">
        <v>37</v>
      </c>
      <c r="G4788" s="1" t="s">
        <v>71</v>
      </c>
      <c r="H4788" s="1" t="s">
        <v>86</v>
      </c>
      <c r="I4788" s="1" t="s">
        <v>87</v>
      </c>
      <c r="J4788" s="1" t="s">
        <v>64</v>
      </c>
      <c r="K4788" s="4">
        <v>4</v>
      </c>
      <c r="L4788" s="5">
        <v>99</v>
      </c>
      <c r="M4788" s="5">
        <f>EcommerceDataset[[#This Row],[quantity]]*EcommerceDataset[[#This Row],[unit_price]]</f>
        <v>396</v>
      </c>
      <c r="N4788" s="1" t="s">
        <v>14012</v>
      </c>
      <c r="O4788" s="3">
        <v>45694</v>
      </c>
      <c r="P4788" s="1" t="s">
        <v>55</v>
      </c>
      <c r="Q4788" s="1" t="s">
        <v>30</v>
      </c>
      <c r="R4788" s="4">
        <v>4</v>
      </c>
      <c r="S4788" s="1" t="s">
        <v>31</v>
      </c>
      <c r="T4788" s="1" t="s">
        <v>14013</v>
      </c>
      <c r="U4788" s="3">
        <v>45301</v>
      </c>
    </row>
    <row r="4789" spans="1:21" x14ac:dyDescent="0.3">
      <c r="A4789" s="1" t="s">
        <v>14014</v>
      </c>
      <c r="B4789" s="1" t="s">
        <v>2699</v>
      </c>
      <c r="C4789" s="1" t="s">
        <v>399</v>
      </c>
      <c r="D4789" s="1" t="str">
        <f>_xlfn.CONCAT(EcommerceDataset[[#This Row],[first_name]]," ",EcommerceDataset[[#This Row],[last_name]])</f>
        <v>Raymond Lewis</v>
      </c>
      <c r="E4789" s="1" t="s">
        <v>36</v>
      </c>
      <c r="F4789" s="1" t="s">
        <v>23</v>
      </c>
      <c r="G4789" s="1" t="s">
        <v>179</v>
      </c>
      <c r="H4789" s="1" t="s">
        <v>62</v>
      </c>
      <c r="I4789" s="1" t="s">
        <v>63</v>
      </c>
      <c r="J4789" s="1" t="s">
        <v>64</v>
      </c>
      <c r="K4789" s="4">
        <v>3</v>
      </c>
      <c r="L4789" s="5">
        <v>399</v>
      </c>
      <c r="M4789" s="5">
        <f>EcommerceDataset[[#This Row],[quantity]]*EcommerceDataset[[#This Row],[unit_price]]</f>
        <v>1197</v>
      </c>
      <c r="N4789" s="1" t="s">
        <v>14015</v>
      </c>
      <c r="O4789" s="3">
        <v>44904</v>
      </c>
      <c r="P4789" s="1" t="s">
        <v>109</v>
      </c>
      <c r="Q4789" s="1" t="s">
        <v>56</v>
      </c>
      <c r="R4789" s="4">
        <v>5</v>
      </c>
      <c r="S4789" s="1" t="s">
        <v>31</v>
      </c>
      <c r="T4789" s="1" t="s">
        <v>14016</v>
      </c>
      <c r="U4789" s="3">
        <v>45239</v>
      </c>
    </row>
    <row r="4790" spans="1:21" x14ac:dyDescent="0.3">
      <c r="A4790" s="1" t="s">
        <v>14017</v>
      </c>
      <c r="B4790" s="1" t="s">
        <v>3513</v>
      </c>
      <c r="C4790" s="1" t="s">
        <v>14018</v>
      </c>
      <c r="D4790" s="1" t="str">
        <f>_xlfn.CONCAT(EcommerceDataset[[#This Row],[first_name]]," ",EcommerceDataset[[#This Row],[last_name]])</f>
        <v>Melinda Barr</v>
      </c>
      <c r="E4790" s="1" t="s">
        <v>80</v>
      </c>
      <c r="F4790" s="1" t="s">
        <v>23</v>
      </c>
      <c r="G4790" s="1" t="s">
        <v>185</v>
      </c>
      <c r="H4790" s="1" t="s">
        <v>99</v>
      </c>
      <c r="I4790" s="1" t="s">
        <v>100</v>
      </c>
      <c r="J4790" s="1" t="s">
        <v>27</v>
      </c>
      <c r="K4790" s="4">
        <v>4</v>
      </c>
      <c r="L4790" s="5">
        <v>199</v>
      </c>
      <c r="M4790" s="5">
        <f>EcommerceDataset[[#This Row],[quantity]]*EcommerceDataset[[#This Row],[unit_price]]</f>
        <v>796</v>
      </c>
      <c r="N4790" s="1" t="s">
        <v>14019</v>
      </c>
      <c r="O4790" s="3">
        <v>45668</v>
      </c>
      <c r="P4790" s="1" t="s">
        <v>109</v>
      </c>
      <c r="Q4790" s="1" t="s">
        <v>43</v>
      </c>
      <c r="R4790" s="4">
        <v>3</v>
      </c>
      <c r="S4790" s="1" t="s">
        <v>44</v>
      </c>
      <c r="T4790" s="1" t="s">
        <v>14020</v>
      </c>
      <c r="U4790" s="3">
        <v>45098</v>
      </c>
    </row>
    <row r="4791" spans="1:21" x14ac:dyDescent="0.3">
      <c r="A4791" s="1" t="s">
        <v>14021</v>
      </c>
      <c r="B4791" s="1" t="s">
        <v>247</v>
      </c>
      <c r="C4791" s="1" t="s">
        <v>1619</v>
      </c>
      <c r="D4791" s="1" t="str">
        <f>_xlfn.CONCAT(EcommerceDataset[[#This Row],[first_name]]," ",EcommerceDataset[[#This Row],[last_name]])</f>
        <v>Michael Oconnell</v>
      </c>
      <c r="E4791" s="1" t="s">
        <v>36</v>
      </c>
      <c r="F4791" s="1" t="s">
        <v>23</v>
      </c>
      <c r="G4791" s="1" t="s">
        <v>61</v>
      </c>
      <c r="H4791" s="1" t="s">
        <v>25</v>
      </c>
      <c r="I4791" s="1" t="s">
        <v>26</v>
      </c>
      <c r="J4791" s="1" t="s">
        <v>27</v>
      </c>
      <c r="K4791" s="4">
        <v>4</v>
      </c>
      <c r="L4791" s="5">
        <v>229</v>
      </c>
      <c r="M4791" s="5">
        <f>EcommerceDataset[[#This Row],[quantity]]*EcommerceDataset[[#This Row],[unit_price]]</f>
        <v>916</v>
      </c>
      <c r="N4791" s="1" t="s">
        <v>14022</v>
      </c>
      <c r="O4791" s="3">
        <v>45777</v>
      </c>
      <c r="P4791" s="1" t="s">
        <v>109</v>
      </c>
      <c r="Q4791" s="1" t="s">
        <v>56</v>
      </c>
      <c r="R4791" s="4">
        <v>2</v>
      </c>
      <c r="S4791" s="1" t="s">
        <v>132</v>
      </c>
      <c r="T4791" s="1" t="s">
        <v>14023</v>
      </c>
      <c r="U4791" s="3">
        <v>45330</v>
      </c>
    </row>
    <row r="4792" spans="1:21" x14ac:dyDescent="0.3">
      <c r="A4792" s="1" t="s">
        <v>14024</v>
      </c>
      <c r="B4792" s="1" t="s">
        <v>14025</v>
      </c>
      <c r="C4792" s="1" t="s">
        <v>5395</v>
      </c>
      <c r="D4792" s="1" t="str">
        <f>_xlfn.CONCAT(EcommerceDataset[[#This Row],[first_name]]," ",EcommerceDataset[[#This Row],[last_name]])</f>
        <v>Shawna Parsons</v>
      </c>
      <c r="E4792" s="1" t="s">
        <v>36</v>
      </c>
      <c r="F4792" s="1" t="s">
        <v>23</v>
      </c>
      <c r="G4792" s="1" t="s">
        <v>71</v>
      </c>
      <c r="H4792" s="1" t="s">
        <v>62</v>
      </c>
      <c r="I4792" s="1" t="s">
        <v>63</v>
      </c>
      <c r="J4792" s="1" t="s">
        <v>64</v>
      </c>
      <c r="K4792" s="4">
        <v>3</v>
      </c>
      <c r="L4792" s="5">
        <v>399</v>
      </c>
      <c r="M4792" s="5">
        <f>EcommerceDataset[[#This Row],[quantity]]*EcommerceDataset[[#This Row],[unit_price]]</f>
        <v>1197</v>
      </c>
      <c r="N4792" s="1" t="s">
        <v>14026</v>
      </c>
      <c r="O4792" s="3">
        <v>44934</v>
      </c>
      <c r="P4792" s="1" t="s">
        <v>75</v>
      </c>
      <c r="Q4792" s="1" t="s">
        <v>30</v>
      </c>
      <c r="R4792" s="4">
        <v>4</v>
      </c>
      <c r="S4792" s="1" t="s">
        <v>44</v>
      </c>
      <c r="T4792" s="1" t="s">
        <v>14027</v>
      </c>
      <c r="U4792" s="3">
        <v>44989</v>
      </c>
    </row>
    <row r="4793" spans="1:21" x14ac:dyDescent="0.3">
      <c r="A4793" s="1" t="s">
        <v>4501</v>
      </c>
      <c r="B4793" s="1" t="s">
        <v>257</v>
      </c>
      <c r="C4793" s="1" t="s">
        <v>1055</v>
      </c>
      <c r="D4793" s="1" t="str">
        <f>_xlfn.CONCAT(EcommerceDataset[[#This Row],[first_name]]," ",EcommerceDataset[[#This Row],[last_name]])</f>
        <v>John Jackson</v>
      </c>
      <c r="E4793" s="1" t="s">
        <v>36</v>
      </c>
      <c r="F4793" s="1" t="s">
        <v>23</v>
      </c>
      <c r="G4793" s="1" t="s">
        <v>119</v>
      </c>
      <c r="H4793" s="1" t="s">
        <v>86</v>
      </c>
      <c r="I4793" s="1" t="s">
        <v>87</v>
      </c>
      <c r="J4793" s="1" t="s">
        <v>64</v>
      </c>
      <c r="K4793" s="4">
        <v>2</v>
      </c>
      <c r="L4793" s="5">
        <v>99</v>
      </c>
      <c r="M4793" s="5">
        <f>EcommerceDataset[[#This Row],[quantity]]*EcommerceDataset[[#This Row],[unit_price]]</f>
        <v>198</v>
      </c>
      <c r="N4793" s="1" t="s">
        <v>14028</v>
      </c>
      <c r="O4793" s="3">
        <v>45446</v>
      </c>
      <c r="P4793" s="1" t="s">
        <v>55</v>
      </c>
      <c r="Q4793" s="1" t="s">
        <v>56</v>
      </c>
      <c r="R4793" s="4">
        <v>4</v>
      </c>
      <c r="S4793" s="1" t="s">
        <v>103</v>
      </c>
      <c r="T4793" s="1" t="s">
        <v>14029</v>
      </c>
      <c r="U4793" s="3">
        <v>45012</v>
      </c>
    </row>
    <row r="4794" spans="1:21" x14ac:dyDescent="0.3">
      <c r="A4794" s="1" t="s">
        <v>5279</v>
      </c>
      <c r="B4794" s="1" t="s">
        <v>4737</v>
      </c>
      <c r="C4794" s="1" t="s">
        <v>1011</v>
      </c>
      <c r="D4794" s="1" t="str">
        <f>_xlfn.CONCAT(EcommerceDataset[[#This Row],[first_name]]," ",EcommerceDataset[[#This Row],[last_name]])</f>
        <v>Leslie Carter</v>
      </c>
      <c r="E4794" s="1" t="s">
        <v>36</v>
      </c>
      <c r="F4794" s="1" t="s">
        <v>23</v>
      </c>
      <c r="G4794" s="1" t="s">
        <v>71</v>
      </c>
      <c r="H4794" s="1" t="s">
        <v>217</v>
      </c>
      <c r="I4794" s="1" t="s">
        <v>218</v>
      </c>
      <c r="J4794" s="1" t="s">
        <v>27</v>
      </c>
      <c r="K4794" s="4">
        <v>3</v>
      </c>
      <c r="L4794" s="5">
        <v>899</v>
      </c>
      <c r="M4794" s="5">
        <f>EcommerceDataset[[#This Row],[quantity]]*EcommerceDataset[[#This Row],[unit_price]]</f>
        <v>2697</v>
      </c>
      <c r="N4794" s="1" t="s">
        <v>14030</v>
      </c>
      <c r="O4794" s="3">
        <v>45789</v>
      </c>
      <c r="P4794" s="1" t="s">
        <v>109</v>
      </c>
      <c r="Q4794" s="1" t="s">
        <v>43</v>
      </c>
      <c r="R4794" s="4">
        <v>3</v>
      </c>
      <c r="S4794" s="1" t="s">
        <v>103</v>
      </c>
      <c r="T4794" s="1" t="s">
        <v>14031</v>
      </c>
      <c r="U4794" s="3">
        <v>44940</v>
      </c>
    </row>
    <row r="4795" spans="1:21" x14ac:dyDescent="0.3">
      <c r="A4795" s="1" t="s">
        <v>1333</v>
      </c>
      <c r="B4795" s="1" t="s">
        <v>1334</v>
      </c>
      <c r="C4795" s="1" t="s">
        <v>1335</v>
      </c>
      <c r="D4795" s="1" t="str">
        <f>_xlfn.CONCAT(EcommerceDataset[[#This Row],[first_name]]," ",EcommerceDataset[[#This Row],[last_name]])</f>
        <v>Justin Espinoza</v>
      </c>
      <c r="E4795" s="1" t="s">
        <v>22</v>
      </c>
      <c r="F4795" s="1" t="s">
        <v>49</v>
      </c>
      <c r="G4795" s="1" t="s">
        <v>185</v>
      </c>
      <c r="H4795" s="1" t="s">
        <v>39</v>
      </c>
      <c r="I4795" s="1" t="s">
        <v>40</v>
      </c>
      <c r="J4795" s="1" t="s">
        <v>41</v>
      </c>
      <c r="K4795" s="4">
        <v>4</v>
      </c>
      <c r="L4795" s="5">
        <v>59</v>
      </c>
      <c r="M4795" s="5">
        <f>EcommerceDataset[[#This Row],[quantity]]*EcommerceDataset[[#This Row],[unit_price]]</f>
        <v>236</v>
      </c>
      <c r="N4795" s="1" t="s">
        <v>14032</v>
      </c>
      <c r="O4795" s="3">
        <v>44806</v>
      </c>
      <c r="P4795" s="1" t="s">
        <v>29</v>
      </c>
      <c r="Q4795" s="1" t="s">
        <v>43</v>
      </c>
      <c r="R4795" s="4">
        <v>4</v>
      </c>
      <c r="S4795" s="1" t="s">
        <v>103</v>
      </c>
      <c r="T4795" s="1" t="s">
        <v>14033</v>
      </c>
      <c r="U4795" s="3">
        <v>45642</v>
      </c>
    </row>
    <row r="4796" spans="1:21" x14ac:dyDescent="0.3">
      <c r="A4796" s="1" t="s">
        <v>14034</v>
      </c>
      <c r="B4796" s="1" t="s">
        <v>34</v>
      </c>
      <c r="C4796" s="1" t="s">
        <v>14035</v>
      </c>
      <c r="D4796" s="1" t="str">
        <f>_xlfn.CONCAT(EcommerceDataset[[#This Row],[first_name]]," ",EcommerceDataset[[#This Row],[last_name]])</f>
        <v>Christopher Gallegos</v>
      </c>
      <c r="E4796" s="1" t="s">
        <v>80</v>
      </c>
      <c r="F4796" s="1" t="s">
        <v>37</v>
      </c>
      <c r="G4796" s="1" t="s">
        <v>38</v>
      </c>
      <c r="H4796" s="1" t="s">
        <v>217</v>
      </c>
      <c r="I4796" s="1" t="s">
        <v>218</v>
      </c>
      <c r="J4796" s="1" t="s">
        <v>27</v>
      </c>
      <c r="K4796" s="4">
        <v>5</v>
      </c>
      <c r="L4796" s="5">
        <v>899</v>
      </c>
      <c r="M4796" s="5">
        <f>EcommerceDataset[[#This Row],[quantity]]*EcommerceDataset[[#This Row],[unit_price]]</f>
        <v>4495</v>
      </c>
      <c r="N4796" s="1" t="s">
        <v>14036</v>
      </c>
      <c r="O4796" s="3">
        <v>45812</v>
      </c>
      <c r="P4796" s="1" t="s">
        <v>109</v>
      </c>
      <c r="Q4796" s="1" t="s">
        <v>56</v>
      </c>
      <c r="R4796" s="4">
        <v>4</v>
      </c>
      <c r="S4796" s="1" t="s">
        <v>66</v>
      </c>
      <c r="T4796" s="1" t="s">
        <v>14037</v>
      </c>
      <c r="U4796" s="3">
        <v>44956</v>
      </c>
    </row>
    <row r="4797" spans="1:21" x14ac:dyDescent="0.3">
      <c r="A4797" s="1" t="s">
        <v>14038</v>
      </c>
      <c r="B4797" s="1" t="s">
        <v>2659</v>
      </c>
      <c r="C4797" s="1" t="s">
        <v>3577</v>
      </c>
      <c r="D4797" s="1" t="str">
        <f>_xlfn.CONCAT(EcommerceDataset[[#This Row],[first_name]]," ",EcommerceDataset[[#This Row],[last_name]])</f>
        <v>Andrea Gibson</v>
      </c>
      <c r="E4797" s="1" t="s">
        <v>80</v>
      </c>
      <c r="F4797" s="1" t="s">
        <v>49</v>
      </c>
      <c r="G4797" s="1" t="s">
        <v>93</v>
      </c>
      <c r="H4797" s="1" t="s">
        <v>86</v>
      </c>
      <c r="I4797" s="1" t="s">
        <v>87</v>
      </c>
      <c r="J4797" s="1" t="s">
        <v>64</v>
      </c>
      <c r="K4797" s="4">
        <v>1</v>
      </c>
      <c r="L4797" s="5">
        <v>99</v>
      </c>
      <c r="M4797" s="5">
        <f>EcommerceDataset[[#This Row],[quantity]]*EcommerceDataset[[#This Row],[unit_price]]</f>
        <v>99</v>
      </c>
      <c r="N4797" s="1" t="s">
        <v>14039</v>
      </c>
      <c r="O4797" s="3">
        <v>45321</v>
      </c>
      <c r="P4797" s="1" t="s">
        <v>55</v>
      </c>
      <c r="Q4797" s="1" t="s">
        <v>30</v>
      </c>
      <c r="R4797" s="4">
        <v>2</v>
      </c>
      <c r="S4797" s="1" t="s">
        <v>66</v>
      </c>
      <c r="T4797" s="1" t="s">
        <v>14040</v>
      </c>
      <c r="U4797" s="3">
        <v>45838</v>
      </c>
    </row>
    <row r="4798" spans="1:21" x14ac:dyDescent="0.3">
      <c r="A4798" s="1" t="s">
        <v>14041</v>
      </c>
      <c r="B4798" s="1" t="s">
        <v>564</v>
      </c>
      <c r="C4798" s="1" t="s">
        <v>4327</v>
      </c>
      <c r="D4798" s="1" t="str">
        <f>_xlfn.CONCAT(EcommerceDataset[[#This Row],[first_name]]," ",EcommerceDataset[[#This Row],[last_name]])</f>
        <v>Mark Chavez</v>
      </c>
      <c r="E4798" s="1" t="s">
        <v>22</v>
      </c>
      <c r="F4798" s="1" t="s">
        <v>23</v>
      </c>
      <c r="G4798" s="1" t="s">
        <v>185</v>
      </c>
      <c r="H4798" s="1" t="s">
        <v>39</v>
      </c>
      <c r="I4798" s="1" t="s">
        <v>40</v>
      </c>
      <c r="J4798" s="1" t="s">
        <v>41</v>
      </c>
      <c r="K4798" s="4">
        <v>3</v>
      </c>
      <c r="L4798" s="5">
        <v>59</v>
      </c>
      <c r="M4798" s="5">
        <f>EcommerceDataset[[#This Row],[quantity]]*EcommerceDataset[[#This Row],[unit_price]]</f>
        <v>177</v>
      </c>
      <c r="N4798" s="1" t="s">
        <v>14042</v>
      </c>
      <c r="O4798" s="3">
        <v>45000</v>
      </c>
      <c r="P4798" s="1" t="s">
        <v>102</v>
      </c>
      <c r="Q4798" s="1" t="s">
        <v>30</v>
      </c>
      <c r="R4798" s="4">
        <v>2</v>
      </c>
      <c r="S4798" s="1" t="s">
        <v>44</v>
      </c>
      <c r="T4798" s="1" t="s">
        <v>14043</v>
      </c>
      <c r="U4798" s="3">
        <v>44806</v>
      </c>
    </row>
    <row r="4799" spans="1:21" x14ac:dyDescent="0.3">
      <c r="A4799" s="1" t="s">
        <v>12347</v>
      </c>
      <c r="B4799" s="1" t="s">
        <v>1271</v>
      </c>
      <c r="C4799" s="1" t="s">
        <v>3555</v>
      </c>
      <c r="D4799" s="1" t="str">
        <f>_xlfn.CONCAT(EcommerceDataset[[#This Row],[first_name]]," ",EcommerceDataset[[#This Row],[last_name]])</f>
        <v>Ryan Patterson</v>
      </c>
      <c r="E4799" s="1" t="s">
        <v>80</v>
      </c>
      <c r="F4799" s="1" t="s">
        <v>49</v>
      </c>
      <c r="G4799" s="1" t="s">
        <v>38</v>
      </c>
      <c r="H4799" s="1" t="s">
        <v>25</v>
      </c>
      <c r="I4799" s="1" t="s">
        <v>26</v>
      </c>
      <c r="J4799" s="1" t="s">
        <v>27</v>
      </c>
      <c r="K4799" s="4">
        <v>1</v>
      </c>
      <c r="L4799" s="5">
        <v>229</v>
      </c>
      <c r="M4799" s="5">
        <f>EcommerceDataset[[#This Row],[quantity]]*EcommerceDataset[[#This Row],[unit_price]]</f>
        <v>229</v>
      </c>
      <c r="N4799" s="1" t="s">
        <v>14044</v>
      </c>
      <c r="O4799" s="3">
        <v>45724</v>
      </c>
      <c r="P4799" s="1" t="s">
        <v>29</v>
      </c>
      <c r="Q4799" s="1" t="s">
        <v>30</v>
      </c>
      <c r="R4799" s="4">
        <v>3</v>
      </c>
      <c r="S4799" s="1" t="s">
        <v>132</v>
      </c>
      <c r="T4799" s="1" t="s">
        <v>14045</v>
      </c>
      <c r="U4799" s="3">
        <v>45185</v>
      </c>
    </row>
    <row r="4800" spans="1:21" x14ac:dyDescent="0.3">
      <c r="A4800" s="1" t="s">
        <v>11462</v>
      </c>
      <c r="B4800" s="1" t="s">
        <v>4896</v>
      </c>
      <c r="C4800" s="1" t="s">
        <v>480</v>
      </c>
      <c r="D4800" s="1" t="str">
        <f>_xlfn.CONCAT(EcommerceDataset[[#This Row],[first_name]]," ",EcommerceDataset[[#This Row],[last_name]])</f>
        <v>Tara Myers</v>
      </c>
      <c r="E4800" s="1" t="s">
        <v>80</v>
      </c>
      <c r="F4800" s="1" t="s">
        <v>37</v>
      </c>
      <c r="G4800" s="1" t="s">
        <v>50</v>
      </c>
      <c r="H4800" s="1" t="s">
        <v>144</v>
      </c>
      <c r="I4800" s="1" t="s">
        <v>145</v>
      </c>
      <c r="J4800" s="1" t="s">
        <v>53</v>
      </c>
      <c r="K4800" s="4">
        <v>4</v>
      </c>
      <c r="L4800" s="5">
        <v>199</v>
      </c>
      <c r="M4800" s="5">
        <f>EcommerceDataset[[#This Row],[quantity]]*EcommerceDataset[[#This Row],[unit_price]]</f>
        <v>796</v>
      </c>
      <c r="N4800" s="1" t="s">
        <v>14046</v>
      </c>
      <c r="O4800" s="3">
        <v>45087</v>
      </c>
      <c r="P4800" s="1" t="s">
        <v>29</v>
      </c>
      <c r="Q4800" s="1" t="s">
        <v>56</v>
      </c>
      <c r="R4800" s="4">
        <v>3</v>
      </c>
      <c r="S4800" s="1" t="s">
        <v>44</v>
      </c>
      <c r="T4800" s="1" t="s">
        <v>14047</v>
      </c>
      <c r="U4800" s="3">
        <v>45304</v>
      </c>
    </row>
    <row r="4801" spans="1:21" x14ac:dyDescent="0.3">
      <c r="A4801" s="1" t="s">
        <v>14048</v>
      </c>
      <c r="B4801" s="1" t="s">
        <v>7973</v>
      </c>
      <c r="C4801" s="1" t="s">
        <v>569</v>
      </c>
      <c r="D4801" s="1" t="str">
        <f>_xlfn.CONCAT(EcommerceDataset[[#This Row],[first_name]]," ",EcommerceDataset[[#This Row],[last_name]])</f>
        <v>Joan Lee</v>
      </c>
      <c r="E4801" s="1" t="s">
        <v>36</v>
      </c>
      <c r="F4801" s="1" t="s">
        <v>49</v>
      </c>
      <c r="G4801" s="1" t="s">
        <v>179</v>
      </c>
      <c r="H4801" s="1" t="s">
        <v>72</v>
      </c>
      <c r="I4801" s="1" t="s">
        <v>73</v>
      </c>
      <c r="J4801" s="1" t="s">
        <v>41</v>
      </c>
      <c r="K4801" s="4">
        <v>2</v>
      </c>
      <c r="L4801" s="5">
        <v>110</v>
      </c>
      <c r="M4801" s="5">
        <f>EcommerceDataset[[#This Row],[quantity]]*EcommerceDataset[[#This Row],[unit_price]]</f>
        <v>220</v>
      </c>
      <c r="N4801" s="1" t="s">
        <v>14049</v>
      </c>
      <c r="O4801" s="3">
        <v>45036</v>
      </c>
      <c r="P4801" s="1" t="s">
        <v>29</v>
      </c>
      <c r="Q4801" s="1" t="s">
        <v>30</v>
      </c>
      <c r="R4801" s="4">
        <v>1</v>
      </c>
      <c r="S4801" s="1" t="s">
        <v>31</v>
      </c>
      <c r="T4801" s="1" t="s">
        <v>14050</v>
      </c>
      <c r="U4801" s="3">
        <v>45603</v>
      </c>
    </row>
    <row r="4802" spans="1:21" x14ac:dyDescent="0.3">
      <c r="A4802" s="1" t="s">
        <v>14051</v>
      </c>
      <c r="B4802" s="1" t="s">
        <v>1534</v>
      </c>
      <c r="C4802" s="1" t="s">
        <v>1246</v>
      </c>
      <c r="D4802" s="1" t="str">
        <f>_xlfn.CONCAT(EcommerceDataset[[#This Row],[first_name]]," ",EcommerceDataset[[#This Row],[last_name]])</f>
        <v>Melissa Hammond</v>
      </c>
      <c r="E4802" s="1" t="s">
        <v>80</v>
      </c>
      <c r="F4802" s="1" t="s">
        <v>37</v>
      </c>
      <c r="G4802" s="1" t="s">
        <v>185</v>
      </c>
      <c r="H4802" s="1" t="s">
        <v>190</v>
      </c>
      <c r="I4802" s="1" t="s">
        <v>191</v>
      </c>
      <c r="J4802" s="1" t="s">
        <v>41</v>
      </c>
      <c r="K4802" s="4">
        <v>2</v>
      </c>
      <c r="L4802" s="5">
        <v>120</v>
      </c>
      <c r="M4802" s="5">
        <f>EcommerceDataset[[#This Row],[quantity]]*EcommerceDataset[[#This Row],[unit_price]]</f>
        <v>240</v>
      </c>
      <c r="N4802" s="1" t="s">
        <v>14052</v>
      </c>
      <c r="O4802" s="3">
        <v>45388</v>
      </c>
      <c r="P4802" s="1" t="s">
        <v>109</v>
      </c>
      <c r="Q4802" s="1" t="s">
        <v>30</v>
      </c>
      <c r="R4802" s="4">
        <v>1</v>
      </c>
      <c r="S4802" s="1" t="s">
        <v>103</v>
      </c>
      <c r="T4802" s="1" t="s">
        <v>14053</v>
      </c>
      <c r="U4802" s="3">
        <v>45814</v>
      </c>
    </row>
    <row r="4803" spans="1:21" x14ac:dyDescent="0.3">
      <c r="A4803" s="1" t="s">
        <v>8536</v>
      </c>
      <c r="B4803" s="1" t="s">
        <v>935</v>
      </c>
      <c r="C4803" s="1" t="s">
        <v>515</v>
      </c>
      <c r="D4803" s="1" t="str">
        <f>_xlfn.CONCAT(EcommerceDataset[[#This Row],[first_name]]," ",EcommerceDataset[[#This Row],[last_name]])</f>
        <v>Kevin Reese</v>
      </c>
      <c r="E4803" s="1" t="s">
        <v>80</v>
      </c>
      <c r="F4803" s="1" t="s">
        <v>49</v>
      </c>
      <c r="G4803" s="1" t="s">
        <v>179</v>
      </c>
      <c r="H4803" s="1" t="s">
        <v>390</v>
      </c>
      <c r="I4803" s="1" t="s">
        <v>391</v>
      </c>
      <c r="J4803" s="1" t="s">
        <v>122</v>
      </c>
      <c r="K4803" s="4">
        <v>4</v>
      </c>
      <c r="L4803" s="5">
        <v>25</v>
      </c>
      <c r="M4803" s="5">
        <f>EcommerceDataset[[#This Row],[quantity]]*EcommerceDataset[[#This Row],[unit_price]]</f>
        <v>100</v>
      </c>
      <c r="N4803" s="1" t="s">
        <v>14054</v>
      </c>
      <c r="O4803" s="3">
        <v>45362</v>
      </c>
      <c r="P4803" s="1" t="s">
        <v>102</v>
      </c>
      <c r="Q4803" s="1" t="s">
        <v>43</v>
      </c>
      <c r="R4803" s="4">
        <v>1</v>
      </c>
      <c r="S4803" s="1" t="s">
        <v>103</v>
      </c>
      <c r="T4803" s="1" t="s">
        <v>14055</v>
      </c>
      <c r="U4803" s="3">
        <v>45423</v>
      </c>
    </row>
    <row r="4804" spans="1:21" x14ac:dyDescent="0.3">
      <c r="A4804" s="1" t="s">
        <v>14056</v>
      </c>
      <c r="B4804" s="1" t="s">
        <v>760</v>
      </c>
      <c r="C4804" s="1" t="s">
        <v>14057</v>
      </c>
      <c r="D4804" s="1" t="str">
        <f>_xlfn.CONCAT(EcommerceDataset[[#This Row],[first_name]]," ",EcommerceDataset[[#This Row],[last_name]])</f>
        <v>Sabrina Ingram</v>
      </c>
      <c r="E4804" s="1" t="s">
        <v>22</v>
      </c>
      <c r="F4804" s="1" t="s">
        <v>37</v>
      </c>
      <c r="G4804" s="1" t="s">
        <v>185</v>
      </c>
      <c r="H4804" s="1" t="s">
        <v>144</v>
      </c>
      <c r="I4804" s="1" t="s">
        <v>145</v>
      </c>
      <c r="J4804" s="1" t="s">
        <v>53</v>
      </c>
      <c r="K4804" s="4">
        <v>3</v>
      </c>
      <c r="L4804" s="5">
        <v>199</v>
      </c>
      <c r="M4804" s="5">
        <f>EcommerceDataset[[#This Row],[quantity]]*EcommerceDataset[[#This Row],[unit_price]]</f>
        <v>597</v>
      </c>
      <c r="N4804" s="1" t="s">
        <v>14058</v>
      </c>
      <c r="O4804" s="3">
        <v>45819</v>
      </c>
      <c r="P4804" s="1" t="s">
        <v>55</v>
      </c>
      <c r="Q4804" s="1" t="s">
        <v>56</v>
      </c>
      <c r="R4804" s="4">
        <v>5</v>
      </c>
      <c r="S4804" s="1" t="s">
        <v>31</v>
      </c>
      <c r="T4804" s="1" t="s">
        <v>14059</v>
      </c>
      <c r="U4804" s="3">
        <v>45881</v>
      </c>
    </row>
    <row r="4805" spans="1:21" x14ac:dyDescent="0.3">
      <c r="A4805" s="1" t="s">
        <v>11774</v>
      </c>
      <c r="B4805" s="1" t="s">
        <v>745</v>
      </c>
      <c r="C4805" s="1" t="s">
        <v>2103</v>
      </c>
      <c r="D4805" s="1" t="str">
        <f>_xlfn.CONCAT(EcommerceDataset[[#This Row],[first_name]]," ",EcommerceDataset[[#This Row],[last_name]])</f>
        <v>Scott Rice</v>
      </c>
      <c r="E4805" s="1" t="s">
        <v>36</v>
      </c>
      <c r="F4805" s="1" t="s">
        <v>37</v>
      </c>
      <c r="G4805" s="1" t="s">
        <v>179</v>
      </c>
      <c r="H4805" s="1" t="s">
        <v>120</v>
      </c>
      <c r="I4805" s="1" t="s">
        <v>121</v>
      </c>
      <c r="J4805" s="1" t="s">
        <v>122</v>
      </c>
      <c r="K4805" s="4">
        <v>4</v>
      </c>
      <c r="L4805" s="5">
        <v>149</v>
      </c>
      <c r="M4805" s="5">
        <f>EcommerceDataset[[#This Row],[quantity]]*EcommerceDataset[[#This Row],[unit_price]]</f>
        <v>596</v>
      </c>
      <c r="N4805" s="1" t="s">
        <v>14060</v>
      </c>
      <c r="O4805" s="3">
        <v>45017</v>
      </c>
      <c r="P4805" s="1" t="s">
        <v>75</v>
      </c>
      <c r="Q4805" s="1" t="s">
        <v>56</v>
      </c>
      <c r="R4805" s="4">
        <v>5</v>
      </c>
      <c r="S4805" s="1" t="s">
        <v>44</v>
      </c>
      <c r="T4805" s="1" t="s">
        <v>14061</v>
      </c>
      <c r="U4805" s="3">
        <v>45651</v>
      </c>
    </row>
    <row r="4806" spans="1:21" x14ac:dyDescent="0.3">
      <c r="A4806" s="1" t="s">
        <v>11690</v>
      </c>
      <c r="B4806" s="1" t="s">
        <v>1254</v>
      </c>
      <c r="C4806" s="1" t="s">
        <v>70</v>
      </c>
      <c r="D4806" s="1" t="str">
        <f>_xlfn.CONCAT(EcommerceDataset[[#This Row],[first_name]]," ",EcommerceDataset[[#This Row],[last_name]])</f>
        <v>Jacob Johnson</v>
      </c>
      <c r="E4806" s="1" t="s">
        <v>36</v>
      </c>
      <c r="F4806" s="1" t="s">
        <v>37</v>
      </c>
      <c r="G4806" s="1" t="s">
        <v>119</v>
      </c>
      <c r="H4806" s="1" t="s">
        <v>86</v>
      </c>
      <c r="I4806" s="1" t="s">
        <v>87</v>
      </c>
      <c r="J4806" s="1" t="s">
        <v>64</v>
      </c>
      <c r="K4806" s="4">
        <v>2</v>
      </c>
      <c r="L4806" s="5">
        <v>99</v>
      </c>
      <c r="M4806" s="5">
        <f>EcommerceDataset[[#This Row],[quantity]]*EcommerceDataset[[#This Row],[unit_price]]</f>
        <v>198</v>
      </c>
      <c r="N4806" s="1" t="s">
        <v>14062</v>
      </c>
      <c r="O4806" s="3">
        <v>44888</v>
      </c>
      <c r="P4806" s="1" t="s">
        <v>109</v>
      </c>
      <c r="Q4806" s="1" t="s">
        <v>30</v>
      </c>
      <c r="R4806" s="4">
        <v>2</v>
      </c>
      <c r="S4806" s="1" t="s">
        <v>132</v>
      </c>
      <c r="T4806" s="1" t="s">
        <v>14063</v>
      </c>
      <c r="U4806" s="3">
        <v>45829</v>
      </c>
    </row>
    <row r="4807" spans="1:21" x14ac:dyDescent="0.3">
      <c r="A4807" s="1" t="s">
        <v>14064</v>
      </c>
      <c r="B4807" s="1" t="s">
        <v>1534</v>
      </c>
      <c r="C4807" s="1" t="s">
        <v>70</v>
      </c>
      <c r="D4807" s="1" t="str">
        <f>_xlfn.CONCAT(EcommerceDataset[[#This Row],[first_name]]," ",EcommerceDataset[[#This Row],[last_name]])</f>
        <v>Melissa Johnson</v>
      </c>
      <c r="E4807" s="1" t="s">
        <v>36</v>
      </c>
      <c r="F4807" s="1" t="s">
        <v>23</v>
      </c>
      <c r="G4807" s="1" t="s">
        <v>179</v>
      </c>
      <c r="H4807" s="1" t="s">
        <v>128</v>
      </c>
      <c r="I4807" s="1" t="s">
        <v>129</v>
      </c>
      <c r="J4807" s="1" t="s">
        <v>130</v>
      </c>
      <c r="K4807" s="4">
        <v>3</v>
      </c>
      <c r="L4807" s="5">
        <v>129</v>
      </c>
      <c r="M4807" s="5">
        <f>EcommerceDataset[[#This Row],[quantity]]*EcommerceDataset[[#This Row],[unit_price]]</f>
        <v>387</v>
      </c>
      <c r="N4807" s="1" t="s">
        <v>14065</v>
      </c>
      <c r="O4807" s="3">
        <v>45314</v>
      </c>
      <c r="P4807" s="1" t="s">
        <v>109</v>
      </c>
      <c r="Q4807" s="1" t="s">
        <v>43</v>
      </c>
      <c r="R4807" s="4">
        <v>4</v>
      </c>
      <c r="S4807" s="1" t="s">
        <v>66</v>
      </c>
      <c r="T4807" s="1" t="s">
        <v>14066</v>
      </c>
      <c r="U4807" s="3">
        <v>45664</v>
      </c>
    </row>
    <row r="4808" spans="1:21" x14ac:dyDescent="0.3">
      <c r="A4808" s="1" t="s">
        <v>10144</v>
      </c>
      <c r="B4808" s="1" t="s">
        <v>10145</v>
      </c>
      <c r="C4808" s="1" t="s">
        <v>60</v>
      </c>
      <c r="D4808" s="1" t="str">
        <f>_xlfn.CONCAT(EcommerceDataset[[#This Row],[first_name]]," ",EcommerceDataset[[#This Row],[last_name]])</f>
        <v>Helen Harris</v>
      </c>
      <c r="E4808" s="1" t="s">
        <v>22</v>
      </c>
      <c r="F4808" s="1" t="s">
        <v>23</v>
      </c>
      <c r="G4808" s="1" t="s">
        <v>71</v>
      </c>
      <c r="H4808" s="1" t="s">
        <v>99</v>
      </c>
      <c r="I4808" s="1" t="s">
        <v>100</v>
      </c>
      <c r="J4808" s="1" t="s">
        <v>27</v>
      </c>
      <c r="K4808" s="4">
        <v>4</v>
      </c>
      <c r="L4808" s="5">
        <v>199</v>
      </c>
      <c r="M4808" s="5">
        <f>EcommerceDataset[[#This Row],[quantity]]*EcommerceDataset[[#This Row],[unit_price]]</f>
        <v>796</v>
      </c>
      <c r="N4808" s="1" t="s">
        <v>14067</v>
      </c>
      <c r="O4808" s="3">
        <v>45273</v>
      </c>
      <c r="P4808" s="1" t="s">
        <v>75</v>
      </c>
      <c r="Q4808" s="1" t="s">
        <v>30</v>
      </c>
      <c r="R4808" s="4">
        <v>5</v>
      </c>
      <c r="S4808" s="1" t="s">
        <v>103</v>
      </c>
      <c r="T4808" s="1" t="s">
        <v>14068</v>
      </c>
      <c r="U4808" s="3">
        <v>45382</v>
      </c>
    </row>
    <row r="4809" spans="1:21" x14ac:dyDescent="0.3">
      <c r="A4809" s="1" t="s">
        <v>14069</v>
      </c>
      <c r="B4809" s="1" t="s">
        <v>2742</v>
      </c>
      <c r="C4809" s="1" t="s">
        <v>407</v>
      </c>
      <c r="D4809" s="1" t="str">
        <f>_xlfn.CONCAT(EcommerceDataset[[#This Row],[first_name]]," ",EcommerceDataset[[#This Row],[last_name]])</f>
        <v>Joe Thompson</v>
      </c>
      <c r="E4809" s="1" t="s">
        <v>36</v>
      </c>
      <c r="F4809" s="1" t="s">
        <v>49</v>
      </c>
      <c r="G4809" s="1" t="s">
        <v>119</v>
      </c>
      <c r="H4809" s="1" t="s">
        <v>72</v>
      </c>
      <c r="I4809" s="1" t="s">
        <v>73</v>
      </c>
      <c r="J4809" s="1" t="s">
        <v>41</v>
      </c>
      <c r="K4809" s="4">
        <v>3</v>
      </c>
      <c r="L4809" s="5">
        <v>110</v>
      </c>
      <c r="M4809" s="5">
        <f>EcommerceDataset[[#This Row],[quantity]]*EcommerceDataset[[#This Row],[unit_price]]</f>
        <v>330</v>
      </c>
      <c r="N4809" s="1" t="s">
        <v>14070</v>
      </c>
      <c r="O4809" s="3">
        <v>45802</v>
      </c>
      <c r="P4809" s="1" t="s">
        <v>102</v>
      </c>
      <c r="Q4809" s="1" t="s">
        <v>30</v>
      </c>
      <c r="R4809" s="4">
        <v>2</v>
      </c>
      <c r="S4809" s="1" t="s">
        <v>44</v>
      </c>
      <c r="T4809" s="1" t="s">
        <v>14071</v>
      </c>
      <c r="U4809" s="3">
        <v>45616</v>
      </c>
    </row>
    <row r="4810" spans="1:21" x14ac:dyDescent="0.3">
      <c r="A4810" s="1" t="s">
        <v>5394</v>
      </c>
      <c r="B4810" s="1" t="s">
        <v>1773</v>
      </c>
      <c r="C4810" s="1" t="s">
        <v>5395</v>
      </c>
      <c r="D4810" s="1" t="str">
        <f>_xlfn.CONCAT(EcommerceDataset[[#This Row],[first_name]]," ",EcommerceDataset[[#This Row],[last_name]])</f>
        <v>Steven Parsons</v>
      </c>
      <c r="E4810" s="1" t="s">
        <v>22</v>
      </c>
      <c r="F4810" s="1" t="s">
        <v>23</v>
      </c>
      <c r="G4810" s="1" t="s">
        <v>71</v>
      </c>
      <c r="H4810" s="1" t="s">
        <v>72</v>
      </c>
      <c r="I4810" s="1" t="s">
        <v>73</v>
      </c>
      <c r="J4810" s="1" t="s">
        <v>41</v>
      </c>
      <c r="K4810" s="4">
        <v>4</v>
      </c>
      <c r="L4810" s="5">
        <v>110</v>
      </c>
      <c r="M4810" s="5">
        <f>EcommerceDataset[[#This Row],[quantity]]*EcommerceDataset[[#This Row],[unit_price]]</f>
        <v>440</v>
      </c>
      <c r="N4810" s="1" t="s">
        <v>14072</v>
      </c>
      <c r="O4810" s="3">
        <v>44814</v>
      </c>
      <c r="P4810" s="1" t="s">
        <v>55</v>
      </c>
      <c r="Q4810" s="1" t="s">
        <v>43</v>
      </c>
      <c r="R4810" s="4">
        <v>5</v>
      </c>
      <c r="S4810" s="1" t="s">
        <v>132</v>
      </c>
      <c r="T4810" s="1" t="s">
        <v>14073</v>
      </c>
      <c r="U4810" s="3">
        <v>45682</v>
      </c>
    </row>
    <row r="4811" spans="1:21" x14ac:dyDescent="0.3">
      <c r="A4811" s="1" t="s">
        <v>14074</v>
      </c>
      <c r="B4811" s="1" t="s">
        <v>315</v>
      </c>
      <c r="C4811" s="1" t="s">
        <v>887</v>
      </c>
      <c r="D4811" s="1" t="str">
        <f>_xlfn.CONCAT(EcommerceDataset[[#This Row],[first_name]]," ",EcommerceDataset[[#This Row],[last_name]])</f>
        <v>Martin Austin</v>
      </c>
      <c r="E4811" s="1" t="s">
        <v>80</v>
      </c>
      <c r="F4811" s="1" t="s">
        <v>23</v>
      </c>
      <c r="G4811" s="1" t="s">
        <v>61</v>
      </c>
      <c r="H4811" s="1" t="s">
        <v>120</v>
      </c>
      <c r="I4811" s="1" t="s">
        <v>121</v>
      </c>
      <c r="J4811" s="1" t="s">
        <v>122</v>
      </c>
      <c r="K4811" s="4">
        <v>5</v>
      </c>
      <c r="L4811" s="5">
        <v>149</v>
      </c>
      <c r="M4811" s="5">
        <f>EcommerceDataset[[#This Row],[quantity]]*EcommerceDataset[[#This Row],[unit_price]]</f>
        <v>745</v>
      </c>
      <c r="N4811" s="1" t="s">
        <v>14075</v>
      </c>
      <c r="O4811" s="3">
        <v>45375</v>
      </c>
      <c r="P4811" s="1" t="s">
        <v>102</v>
      </c>
      <c r="Q4811" s="1" t="s">
        <v>56</v>
      </c>
      <c r="R4811" s="4">
        <v>4</v>
      </c>
      <c r="S4811" s="1" t="s">
        <v>103</v>
      </c>
      <c r="T4811" s="1" t="s">
        <v>14076</v>
      </c>
      <c r="U4811" s="3">
        <v>45266</v>
      </c>
    </row>
    <row r="4812" spans="1:21" x14ac:dyDescent="0.3">
      <c r="A4812" s="1" t="s">
        <v>8618</v>
      </c>
      <c r="B4812" s="1" t="s">
        <v>1373</v>
      </c>
      <c r="C4812" s="1" t="s">
        <v>8619</v>
      </c>
      <c r="D4812" s="1" t="str">
        <f>_xlfn.CONCAT(EcommerceDataset[[#This Row],[first_name]]," ",EcommerceDataset[[#This Row],[last_name]])</f>
        <v>Stacy Massey</v>
      </c>
      <c r="E4812" s="1" t="s">
        <v>22</v>
      </c>
      <c r="F4812" s="1" t="s">
        <v>49</v>
      </c>
      <c r="G4812" s="1" t="s">
        <v>38</v>
      </c>
      <c r="H4812" s="1" t="s">
        <v>137</v>
      </c>
      <c r="I4812" s="1" t="s">
        <v>138</v>
      </c>
      <c r="J4812" s="1" t="s">
        <v>27</v>
      </c>
      <c r="K4812" s="4">
        <v>1</v>
      </c>
      <c r="L4812" s="5">
        <v>999</v>
      </c>
      <c r="M4812" s="5">
        <f>EcommerceDataset[[#This Row],[quantity]]*EcommerceDataset[[#This Row],[unit_price]]</f>
        <v>999</v>
      </c>
      <c r="N4812" s="1" t="s">
        <v>14077</v>
      </c>
      <c r="O4812" s="3">
        <v>45570</v>
      </c>
      <c r="P4812" s="1" t="s">
        <v>109</v>
      </c>
      <c r="Q4812" s="1" t="s">
        <v>43</v>
      </c>
      <c r="R4812" s="4">
        <v>3</v>
      </c>
      <c r="S4812" s="1" t="s">
        <v>103</v>
      </c>
      <c r="T4812" s="1" t="s">
        <v>14078</v>
      </c>
      <c r="U4812" s="3">
        <v>44817</v>
      </c>
    </row>
    <row r="4813" spans="1:21" x14ac:dyDescent="0.3">
      <c r="A4813" s="1" t="s">
        <v>4941</v>
      </c>
      <c r="B4813" s="1" t="s">
        <v>670</v>
      </c>
      <c r="C4813" s="1" t="s">
        <v>701</v>
      </c>
      <c r="D4813" s="1" t="str">
        <f>_xlfn.CONCAT(EcommerceDataset[[#This Row],[first_name]]," ",EcommerceDataset[[#This Row],[last_name]])</f>
        <v>Brian Jones</v>
      </c>
      <c r="E4813" s="1" t="s">
        <v>36</v>
      </c>
      <c r="F4813" s="1" t="s">
        <v>23</v>
      </c>
      <c r="G4813" s="1" t="s">
        <v>61</v>
      </c>
      <c r="H4813" s="1" t="s">
        <v>128</v>
      </c>
      <c r="I4813" s="1" t="s">
        <v>129</v>
      </c>
      <c r="J4813" s="1" t="s">
        <v>130</v>
      </c>
      <c r="K4813" s="4">
        <v>2</v>
      </c>
      <c r="L4813" s="5">
        <v>129</v>
      </c>
      <c r="M4813" s="5">
        <f>EcommerceDataset[[#This Row],[quantity]]*EcommerceDataset[[#This Row],[unit_price]]</f>
        <v>258</v>
      </c>
      <c r="N4813" s="1" t="s">
        <v>14079</v>
      </c>
      <c r="O4813" s="3">
        <v>45802</v>
      </c>
      <c r="P4813" s="1" t="s">
        <v>75</v>
      </c>
      <c r="Q4813" s="1" t="s">
        <v>56</v>
      </c>
      <c r="R4813" s="4">
        <v>3</v>
      </c>
      <c r="S4813" s="1" t="s">
        <v>132</v>
      </c>
      <c r="T4813" s="1" t="s">
        <v>14080</v>
      </c>
      <c r="U4813" s="3">
        <v>45876</v>
      </c>
    </row>
    <row r="4814" spans="1:21" x14ac:dyDescent="0.3">
      <c r="A4814" s="1" t="s">
        <v>1908</v>
      </c>
      <c r="B4814" s="1" t="s">
        <v>1909</v>
      </c>
      <c r="C4814" s="1" t="s">
        <v>1910</v>
      </c>
      <c r="D4814" s="1" t="str">
        <f>_xlfn.CONCAT(EcommerceDataset[[#This Row],[first_name]]," ",EcommerceDataset[[#This Row],[last_name]])</f>
        <v>Alexandra Werner</v>
      </c>
      <c r="E4814" s="1" t="s">
        <v>22</v>
      </c>
      <c r="F4814" s="1" t="s">
        <v>49</v>
      </c>
      <c r="G4814" s="1" t="s">
        <v>185</v>
      </c>
      <c r="H4814" s="1" t="s">
        <v>390</v>
      </c>
      <c r="I4814" s="1" t="s">
        <v>391</v>
      </c>
      <c r="J4814" s="1" t="s">
        <v>122</v>
      </c>
      <c r="K4814" s="4">
        <v>4</v>
      </c>
      <c r="L4814" s="5">
        <v>25</v>
      </c>
      <c r="M4814" s="5">
        <f>EcommerceDataset[[#This Row],[quantity]]*EcommerceDataset[[#This Row],[unit_price]]</f>
        <v>100</v>
      </c>
      <c r="N4814" s="1" t="s">
        <v>14081</v>
      </c>
      <c r="O4814" s="3">
        <v>44823</v>
      </c>
      <c r="P4814" s="1" t="s">
        <v>29</v>
      </c>
      <c r="Q4814" s="1" t="s">
        <v>30</v>
      </c>
      <c r="R4814" s="4">
        <v>3</v>
      </c>
      <c r="S4814" s="1" t="s">
        <v>44</v>
      </c>
      <c r="T4814" s="1" t="s">
        <v>14082</v>
      </c>
      <c r="U4814" s="3">
        <v>45039</v>
      </c>
    </row>
    <row r="4815" spans="1:21" x14ac:dyDescent="0.3">
      <c r="A4815" s="1" t="s">
        <v>7978</v>
      </c>
      <c r="B4815" s="1" t="s">
        <v>1688</v>
      </c>
      <c r="C4815" s="1" t="s">
        <v>7751</v>
      </c>
      <c r="D4815" s="1" t="str">
        <f>_xlfn.CONCAT(EcommerceDataset[[#This Row],[first_name]]," ",EcommerceDataset[[#This Row],[last_name]])</f>
        <v>Linda Jensen</v>
      </c>
      <c r="E4815" s="1" t="s">
        <v>36</v>
      </c>
      <c r="F4815" s="1" t="s">
        <v>23</v>
      </c>
      <c r="G4815" s="1" t="s">
        <v>151</v>
      </c>
      <c r="H4815" s="1" t="s">
        <v>39</v>
      </c>
      <c r="I4815" s="1" t="s">
        <v>40</v>
      </c>
      <c r="J4815" s="1" t="s">
        <v>41</v>
      </c>
      <c r="K4815" s="4">
        <v>5</v>
      </c>
      <c r="L4815" s="5">
        <v>59</v>
      </c>
      <c r="M4815" s="5">
        <f>EcommerceDataset[[#This Row],[quantity]]*EcommerceDataset[[#This Row],[unit_price]]</f>
        <v>295</v>
      </c>
      <c r="N4815" s="1" t="s">
        <v>14083</v>
      </c>
      <c r="O4815" s="3">
        <v>45590</v>
      </c>
      <c r="P4815" s="1" t="s">
        <v>102</v>
      </c>
      <c r="Q4815" s="1" t="s">
        <v>30</v>
      </c>
      <c r="R4815" s="4">
        <v>1</v>
      </c>
      <c r="S4815" s="1" t="s">
        <v>132</v>
      </c>
      <c r="T4815" s="1" t="s">
        <v>14084</v>
      </c>
      <c r="U4815" s="3">
        <v>45172</v>
      </c>
    </row>
    <row r="4816" spans="1:21" x14ac:dyDescent="0.3">
      <c r="A4816" s="1" t="s">
        <v>8151</v>
      </c>
      <c r="B4816" s="1" t="s">
        <v>1829</v>
      </c>
      <c r="C4816" s="1" t="s">
        <v>729</v>
      </c>
      <c r="D4816" s="1" t="str">
        <f>_xlfn.CONCAT(EcommerceDataset[[#This Row],[first_name]]," ",EcommerceDataset[[#This Row],[last_name]])</f>
        <v>Heidi Castro</v>
      </c>
      <c r="E4816" s="1" t="s">
        <v>80</v>
      </c>
      <c r="F4816" s="1" t="s">
        <v>49</v>
      </c>
      <c r="G4816" s="1" t="s">
        <v>185</v>
      </c>
      <c r="H4816" s="1" t="s">
        <v>51</v>
      </c>
      <c r="I4816" s="1" t="s">
        <v>52</v>
      </c>
      <c r="J4816" s="1" t="s">
        <v>53</v>
      </c>
      <c r="K4816" s="4">
        <v>4</v>
      </c>
      <c r="L4816" s="5">
        <v>59</v>
      </c>
      <c r="M4816" s="5">
        <f>EcommerceDataset[[#This Row],[quantity]]*EcommerceDataset[[#This Row],[unit_price]]</f>
        <v>236</v>
      </c>
      <c r="N4816" s="1" t="s">
        <v>14085</v>
      </c>
      <c r="O4816" s="3">
        <v>45109</v>
      </c>
      <c r="P4816" s="1" t="s">
        <v>29</v>
      </c>
      <c r="Q4816" s="1" t="s">
        <v>56</v>
      </c>
      <c r="R4816" s="4">
        <v>2</v>
      </c>
      <c r="S4816" s="1" t="s">
        <v>132</v>
      </c>
      <c r="T4816" s="1" t="s">
        <v>14086</v>
      </c>
      <c r="U4816" s="3">
        <v>44941</v>
      </c>
    </row>
    <row r="4817" spans="1:21" x14ac:dyDescent="0.3">
      <c r="A4817" s="1" t="s">
        <v>14087</v>
      </c>
      <c r="B4817" s="1" t="s">
        <v>112</v>
      </c>
      <c r="C4817" s="1" t="s">
        <v>9760</v>
      </c>
      <c r="D4817" s="1" t="str">
        <f>_xlfn.CONCAT(EcommerceDataset[[#This Row],[first_name]]," ",EcommerceDataset[[#This Row],[last_name]])</f>
        <v>Joshua Mckinney</v>
      </c>
      <c r="E4817" s="1" t="s">
        <v>80</v>
      </c>
      <c r="F4817" s="1" t="s">
        <v>49</v>
      </c>
      <c r="G4817" s="1" t="s">
        <v>185</v>
      </c>
      <c r="H4817" s="1" t="s">
        <v>72</v>
      </c>
      <c r="I4817" s="1" t="s">
        <v>73</v>
      </c>
      <c r="J4817" s="1" t="s">
        <v>41</v>
      </c>
      <c r="K4817" s="4">
        <v>2</v>
      </c>
      <c r="L4817" s="5">
        <v>110</v>
      </c>
      <c r="M4817" s="5">
        <f>EcommerceDataset[[#This Row],[quantity]]*EcommerceDataset[[#This Row],[unit_price]]</f>
        <v>220</v>
      </c>
      <c r="N4817" s="1" t="s">
        <v>14088</v>
      </c>
      <c r="O4817" s="3">
        <v>45655</v>
      </c>
      <c r="P4817" s="1" t="s">
        <v>29</v>
      </c>
      <c r="Q4817" s="1" t="s">
        <v>30</v>
      </c>
      <c r="R4817" s="4">
        <v>1</v>
      </c>
      <c r="S4817" s="1" t="s">
        <v>66</v>
      </c>
      <c r="T4817" s="1" t="s">
        <v>14089</v>
      </c>
      <c r="U4817" s="3">
        <v>45688</v>
      </c>
    </row>
    <row r="4818" spans="1:21" x14ac:dyDescent="0.3">
      <c r="A4818" s="1" t="s">
        <v>14090</v>
      </c>
      <c r="B4818" s="1" t="s">
        <v>2830</v>
      </c>
      <c r="C4818" s="1" t="s">
        <v>1802</v>
      </c>
      <c r="D4818" s="1" t="str">
        <f>_xlfn.CONCAT(EcommerceDataset[[#This Row],[first_name]]," ",EcommerceDataset[[#This Row],[last_name]])</f>
        <v>Timothy Palmer</v>
      </c>
      <c r="E4818" s="1" t="s">
        <v>36</v>
      </c>
      <c r="F4818" s="1" t="s">
        <v>49</v>
      </c>
      <c r="G4818" s="1" t="s">
        <v>38</v>
      </c>
      <c r="H4818" s="1" t="s">
        <v>39</v>
      </c>
      <c r="I4818" s="1" t="s">
        <v>40</v>
      </c>
      <c r="J4818" s="1" t="s">
        <v>41</v>
      </c>
      <c r="K4818" s="4">
        <v>3</v>
      </c>
      <c r="L4818" s="5">
        <v>59</v>
      </c>
      <c r="M4818" s="5">
        <f>EcommerceDataset[[#This Row],[quantity]]*EcommerceDataset[[#This Row],[unit_price]]</f>
        <v>177</v>
      </c>
      <c r="N4818" s="1" t="s">
        <v>14091</v>
      </c>
      <c r="O4818" s="3">
        <v>45527</v>
      </c>
      <c r="P4818" s="1" t="s">
        <v>55</v>
      </c>
      <c r="Q4818" s="1" t="s">
        <v>30</v>
      </c>
      <c r="R4818" s="4">
        <v>2</v>
      </c>
      <c r="S4818" s="1" t="s">
        <v>66</v>
      </c>
      <c r="T4818" s="1" t="s">
        <v>14092</v>
      </c>
      <c r="U4818" s="3">
        <v>45687</v>
      </c>
    </row>
    <row r="4819" spans="1:21" x14ac:dyDescent="0.3">
      <c r="A4819" s="1" t="s">
        <v>11701</v>
      </c>
      <c r="B4819" s="1" t="s">
        <v>424</v>
      </c>
      <c r="C4819" s="1" t="s">
        <v>9210</v>
      </c>
      <c r="D4819" s="1" t="str">
        <f>_xlfn.CONCAT(EcommerceDataset[[#This Row],[first_name]]," ",EcommerceDataset[[#This Row],[last_name]])</f>
        <v>Sarah Valdez</v>
      </c>
      <c r="E4819" s="1" t="s">
        <v>22</v>
      </c>
      <c r="F4819" s="1" t="s">
        <v>37</v>
      </c>
      <c r="G4819" s="1" t="s">
        <v>119</v>
      </c>
      <c r="H4819" s="1" t="s">
        <v>72</v>
      </c>
      <c r="I4819" s="1" t="s">
        <v>73</v>
      </c>
      <c r="J4819" s="1" t="s">
        <v>41</v>
      </c>
      <c r="K4819" s="4">
        <v>5</v>
      </c>
      <c r="L4819" s="5">
        <v>110</v>
      </c>
      <c r="M4819" s="5">
        <f>EcommerceDataset[[#This Row],[quantity]]*EcommerceDataset[[#This Row],[unit_price]]</f>
        <v>550</v>
      </c>
      <c r="N4819" s="1" t="s">
        <v>14093</v>
      </c>
      <c r="O4819" s="3">
        <v>45054</v>
      </c>
      <c r="P4819" s="1" t="s">
        <v>55</v>
      </c>
      <c r="Q4819" s="1" t="s">
        <v>43</v>
      </c>
      <c r="R4819" s="4">
        <v>2</v>
      </c>
      <c r="S4819" s="1" t="s">
        <v>132</v>
      </c>
      <c r="T4819" s="1" t="s">
        <v>14094</v>
      </c>
      <c r="U4819" s="3">
        <v>44857</v>
      </c>
    </row>
    <row r="4820" spans="1:21" x14ac:dyDescent="0.3">
      <c r="A4820" s="1" t="s">
        <v>9515</v>
      </c>
      <c r="B4820" s="1" t="s">
        <v>112</v>
      </c>
      <c r="C4820" s="1" t="s">
        <v>701</v>
      </c>
      <c r="D4820" s="1" t="str">
        <f>_xlfn.CONCAT(EcommerceDataset[[#This Row],[first_name]]," ",EcommerceDataset[[#This Row],[last_name]])</f>
        <v>Joshua Jones</v>
      </c>
      <c r="E4820" s="1" t="s">
        <v>22</v>
      </c>
      <c r="F4820" s="1" t="s">
        <v>49</v>
      </c>
      <c r="G4820" s="1" t="s">
        <v>185</v>
      </c>
      <c r="H4820" s="1" t="s">
        <v>390</v>
      </c>
      <c r="I4820" s="1" t="s">
        <v>391</v>
      </c>
      <c r="J4820" s="1" t="s">
        <v>122</v>
      </c>
      <c r="K4820" s="4">
        <v>3</v>
      </c>
      <c r="L4820" s="5">
        <v>25</v>
      </c>
      <c r="M4820" s="5">
        <f>EcommerceDataset[[#This Row],[quantity]]*EcommerceDataset[[#This Row],[unit_price]]</f>
        <v>75</v>
      </c>
      <c r="N4820" s="1" t="s">
        <v>14095</v>
      </c>
      <c r="O4820" s="3">
        <v>45548</v>
      </c>
      <c r="P4820" s="1" t="s">
        <v>109</v>
      </c>
      <c r="Q4820" s="1" t="s">
        <v>56</v>
      </c>
      <c r="R4820" s="4">
        <v>5</v>
      </c>
      <c r="S4820" s="1" t="s">
        <v>66</v>
      </c>
      <c r="T4820" s="1" t="s">
        <v>14096</v>
      </c>
      <c r="U4820" s="3">
        <v>45525</v>
      </c>
    </row>
    <row r="4821" spans="1:21" x14ac:dyDescent="0.3">
      <c r="A4821" s="1" t="s">
        <v>6387</v>
      </c>
      <c r="B4821" s="1" t="s">
        <v>205</v>
      </c>
      <c r="C4821" s="1" t="s">
        <v>434</v>
      </c>
      <c r="D4821" s="1" t="str">
        <f>_xlfn.CONCAT(EcommerceDataset[[#This Row],[first_name]]," ",EcommerceDataset[[#This Row],[last_name]])</f>
        <v>Amanda Miller</v>
      </c>
      <c r="E4821" s="1" t="s">
        <v>36</v>
      </c>
      <c r="F4821" s="1" t="s">
        <v>37</v>
      </c>
      <c r="G4821" s="1" t="s">
        <v>179</v>
      </c>
      <c r="H4821" s="1" t="s">
        <v>217</v>
      </c>
      <c r="I4821" s="1" t="s">
        <v>218</v>
      </c>
      <c r="J4821" s="1" t="s">
        <v>27</v>
      </c>
      <c r="K4821" s="4">
        <v>1</v>
      </c>
      <c r="L4821" s="5">
        <v>899</v>
      </c>
      <c r="M4821" s="5">
        <f>EcommerceDataset[[#This Row],[quantity]]*EcommerceDataset[[#This Row],[unit_price]]</f>
        <v>899</v>
      </c>
      <c r="N4821" s="1" t="s">
        <v>14097</v>
      </c>
      <c r="O4821" s="3">
        <v>45748</v>
      </c>
      <c r="P4821" s="1" t="s">
        <v>102</v>
      </c>
      <c r="Q4821" s="1" t="s">
        <v>43</v>
      </c>
      <c r="R4821" s="4">
        <v>5</v>
      </c>
      <c r="S4821" s="1" t="s">
        <v>132</v>
      </c>
      <c r="T4821" s="1" t="s">
        <v>14098</v>
      </c>
      <c r="U4821" s="3">
        <v>45705</v>
      </c>
    </row>
    <row r="4822" spans="1:21" x14ac:dyDescent="0.3">
      <c r="A4822" s="1" t="s">
        <v>1790</v>
      </c>
      <c r="B4822" s="1" t="s">
        <v>1515</v>
      </c>
      <c r="C4822" s="1" t="s">
        <v>1791</v>
      </c>
      <c r="D4822" s="1" t="str">
        <f>_xlfn.CONCAT(EcommerceDataset[[#This Row],[first_name]]," ",EcommerceDataset[[#This Row],[last_name]])</f>
        <v>Carlos Rosario</v>
      </c>
      <c r="E4822" s="1" t="s">
        <v>22</v>
      </c>
      <c r="F4822" s="1" t="s">
        <v>23</v>
      </c>
      <c r="G4822" s="1" t="s">
        <v>93</v>
      </c>
      <c r="H4822" s="1" t="s">
        <v>51</v>
      </c>
      <c r="I4822" s="1" t="s">
        <v>52</v>
      </c>
      <c r="J4822" s="1" t="s">
        <v>53</v>
      </c>
      <c r="K4822" s="4">
        <v>1</v>
      </c>
      <c r="L4822" s="5">
        <v>59</v>
      </c>
      <c r="M4822" s="5">
        <f>EcommerceDataset[[#This Row],[quantity]]*EcommerceDataset[[#This Row],[unit_price]]</f>
        <v>59</v>
      </c>
      <c r="N4822" s="1" t="s">
        <v>14099</v>
      </c>
      <c r="O4822" s="3">
        <v>45171</v>
      </c>
      <c r="P4822" s="1" t="s">
        <v>55</v>
      </c>
      <c r="Q4822" s="1" t="s">
        <v>30</v>
      </c>
      <c r="R4822" s="4">
        <v>1</v>
      </c>
      <c r="S4822" s="1" t="s">
        <v>132</v>
      </c>
      <c r="T4822" s="1" t="s">
        <v>14100</v>
      </c>
      <c r="U4822" s="3">
        <v>45407</v>
      </c>
    </row>
    <row r="4823" spans="1:21" x14ac:dyDescent="0.3">
      <c r="A4823" s="1" t="s">
        <v>7676</v>
      </c>
      <c r="B4823" s="1" t="s">
        <v>3581</v>
      </c>
      <c r="C4823" s="1" t="s">
        <v>7677</v>
      </c>
      <c r="D4823" s="1" t="str">
        <f>_xlfn.CONCAT(EcommerceDataset[[#This Row],[first_name]]," ",EcommerceDataset[[#This Row],[last_name]])</f>
        <v>Kelsey Glover</v>
      </c>
      <c r="E4823" s="1" t="s">
        <v>80</v>
      </c>
      <c r="F4823" s="1" t="s">
        <v>37</v>
      </c>
      <c r="G4823" s="1" t="s">
        <v>50</v>
      </c>
      <c r="H4823" s="1" t="s">
        <v>39</v>
      </c>
      <c r="I4823" s="1" t="s">
        <v>40</v>
      </c>
      <c r="J4823" s="1" t="s">
        <v>41</v>
      </c>
      <c r="K4823" s="4">
        <v>4</v>
      </c>
      <c r="L4823" s="5">
        <v>59</v>
      </c>
      <c r="M4823" s="5">
        <f>EcommerceDataset[[#This Row],[quantity]]*EcommerceDataset[[#This Row],[unit_price]]</f>
        <v>236</v>
      </c>
      <c r="N4823" s="1" t="s">
        <v>14101</v>
      </c>
      <c r="O4823" s="3">
        <v>45367</v>
      </c>
      <c r="P4823" s="1" t="s">
        <v>55</v>
      </c>
      <c r="Q4823" s="1" t="s">
        <v>43</v>
      </c>
      <c r="R4823" s="4">
        <v>4</v>
      </c>
      <c r="S4823" s="1" t="s">
        <v>44</v>
      </c>
      <c r="T4823" s="1" t="s">
        <v>14102</v>
      </c>
      <c r="U4823" s="3">
        <v>45094</v>
      </c>
    </row>
    <row r="4824" spans="1:21" x14ac:dyDescent="0.3">
      <c r="A4824" s="1" t="s">
        <v>14103</v>
      </c>
      <c r="B4824" s="1" t="s">
        <v>247</v>
      </c>
      <c r="C4824" s="1" t="s">
        <v>1055</v>
      </c>
      <c r="D4824" s="1" t="str">
        <f>_xlfn.CONCAT(EcommerceDataset[[#This Row],[first_name]]," ",EcommerceDataset[[#This Row],[last_name]])</f>
        <v>Michael Jackson</v>
      </c>
      <c r="E4824" s="1" t="s">
        <v>80</v>
      </c>
      <c r="F4824" s="1" t="s">
        <v>37</v>
      </c>
      <c r="G4824" s="1" t="s">
        <v>38</v>
      </c>
      <c r="H4824" s="1" t="s">
        <v>167</v>
      </c>
      <c r="I4824" s="1" t="s">
        <v>168</v>
      </c>
      <c r="J4824" s="1" t="s">
        <v>130</v>
      </c>
      <c r="K4824" s="4">
        <v>5</v>
      </c>
      <c r="L4824" s="5">
        <v>80</v>
      </c>
      <c r="M4824" s="5">
        <f>EcommerceDataset[[#This Row],[quantity]]*EcommerceDataset[[#This Row],[unit_price]]</f>
        <v>400</v>
      </c>
      <c r="N4824" s="1" t="s">
        <v>14104</v>
      </c>
      <c r="O4824" s="3">
        <v>45501</v>
      </c>
      <c r="P4824" s="1" t="s">
        <v>109</v>
      </c>
      <c r="Q4824" s="1" t="s">
        <v>56</v>
      </c>
      <c r="R4824" s="4">
        <v>1</v>
      </c>
      <c r="S4824" s="1" t="s">
        <v>31</v>
      </c>
      <c r="T4824" s="1" t="s">
        <v>14105</v>
      </c>
      <c r="U4824" s="3">
        <v>45499</v>
      </c>
    </row>
    <row r="4825" spans="1:21" x14ac:dyDescent="0.3">
      <c r="A4825" s="1" t="s">
        <v>9865</v>
      </c>
      <c r="B4825" s="1" t="s">
        <v>406</v>
      </c>
      <c r="C4825" s="1" t="s">
        <v>9866</v>
      </c>
      <c r="D4825" s="1" t="str">
        <f>_xlfn.CONCAT(EcommerceDataset[[#This Row],[first_name]]," ",EcommerceDataset[[#This Row],[last_name]])</f>
        <v>Rachel Diaz</v>
      </c>
      <c r="E4825" s="1" t="s">
        <v>80</v>
      </c>
      <c r="F4825" s="1" t="s">
        <v>37</v>
      </c>
      <c r="G4825" s="1" t="s">
        <v>61</v>
      </c>
      <c r="H4825" s="1" t="s">
        <v>25</v>
      </c>
      <c r="I4825" s="1" t="s">
        <v>26</v>
      </c>
      <c r="J4825" s="1" t="s">
        <v>27</v>
      </c>
      <c r="K4825" s="4">
        <v>5</v>
      </c>
      <c r="L4825" s="5">
        <v>229</v>
      </c>
      <c r="M4825" s="5">
        <f>EcommerceDataset[[#This Row],[quantity]]*EcommerceDataset[[#This Row],[unit_price]]</f>
        <v>1145</v>
      </c>
      <c r="N4825" s="1" t="s">
        <v>14106</v>
      </c>
      <c r="O4825" s="3">
        <v>45811</v>
      </c>
      <c r="P4825" s="1" t="s">
        <v>102</v>
      </c>
      <c r="Q4825" s="1" t="s">
        <v>56</v>
      </c>
      <c r="R4825" s="4">
        <v>5</v>
      </c>
      <c r="S4825" s="1" t="s">
        <v>103</v>
      </c>
      <c r="T4825" s="1" t="s">
        <v>14107</v>
      </c>
      <c r="U4825" s="3">
        <v>45046</v>
      </c>
    </row>
    <row r="4826" spans="1:21" x14ac:dyDescent="0.3">
      <c r="A4826" s="1" t="s">
        <v>1505</v>
      </c>
      <c r="B4826" s="1" t="s">
        <v>1506</v>
      </c>
      <c r="C4826" s="1" t="s">
        <v>1507</v>
      </c>
      <c r="D4826" s="1" t="str">
        <f>_xlfn.CONCAT(EcommerceDataset[[#This Row],[first_name]]," ",EcommerceDataset[[#This Row],[last_name]])</f>
        <v>Vanessa Yang</v>
      </c>
      <c r="E4826" s="1" t="s">
        <v>80</v>
      </c>
      <c r="F4826" s="1" t="s">
        <v>49</v>
      </c>
      <c r="G4826" s="1" t="s">
        <v>38</v>
      </c>
      <c r="H4826" s="1" t="s">
        <v>167</v>
      </c>
      <c r="I4826" s="1" t="s">
        <v>168</v>
      </c>
      <c r="J4826" s="1" t="s">
        <v>130</v>
      </c>
      <c r="K4826" s="4">
        <v>3</v>
      </c>
      <c r="L4826" s="5">
        <v>80</v>
      </c>
      <c r="M4826" s="5">
        <f>EcommerceDataset[[#This Row],[quantity]]*EcommerceDataset[[#This Row],[unit_price]]</f>
        <v>240</v>
      </c>
      <c r="N4826" s="1" t="s">
        <v>14108</v>
      </c>
      <c r="O4826" s="3">
        <v>45685</v>
      </c>
      <c r="P4826" s="1" t="s">
        <v>75</v>
      </c>
      <c r="Q4826" s="1" t="s">
        <v>30</v>
      </c>
      <c r="R4826" s="4">
        <v>4</v>
      </c>
      <c r="S4826" s="1" t="s">
        <v>66</v>
      </c>
      <c r="T4826" s="1" t="s">
        <v>14109</v>
      </c>
      <c r="U4826" s="3">
        <v>45833</v>
      </c>
    </row>
    <row r="4827" spans="1:21" x14ac:dyDescent="0.3">
      <c r="A4827" s="1" t="s">
        <v>2534</v>
      </c>
      <c r="B4827" s="1" t="s">
        <v>1229</v>
      </c>
      <c r="C4827" s="1" t="s">
        <v>872</v>
      </c>
      <c r="D4827" s="1" t="str">
        <f>_xlfn.CONCAT(EcommerceDataset[[#This Row],[first_name]]," ",EcommerceDataset[[#This Row],[last_name]])</f>
        <v>Douglas Gonzalez</v>
      </c>
      <c r="E4827" s="1" t="s">
        <v>80</v>
      </c>
      <c r="F4827" s="1" t="s">
        <v>37</v>
      </c>
      <c r="G4827" s="1" t="s">
        <v>119</v>
      </c>
      <c r="H4827" s="1" t="s">
        <v>390</v>
      </c>
      <c r="I4827" s="1" t="s">
        <v>391</v>
      </c>
      <c r="J4827" s="1" t="s">
        <v>122</v>
      </c>
      <c r="K4827" s="4">
        <v>4</v>
      </c>
      <c r="L4827" s="5">
        <v>25</v>
      </c>
      <c r="M4827" s="5">
        <f>EcommerceDataset[[#This Row],[quantity]]*EcommerceDataset[[#This Row],[unit_price]]</f>
        <v>100</v>
      </c>
      <c r="N4827" s="1" t="s">
        <v>14110</v>
      </c>
      <c r="O4827" s="3">
        <v>44811</v>
      </c>
      <c r="P4827" s="1" t="s">
        <v>109</v>
      </c>
      <c r="Q4827" s="1" t="s">
        <v>56</v>
      </c>
      <c r="R4827" s="4">
        <v>3</v>
      </c>
      <c r="S4827" s="1" t="s">
        <v>44</v>
      </c>
      <c r="T4827" s="1" t="s">
        <v>14111</v>
      </c>
      <c r="U4827" s="3">
        <v>45858</v>
      </c>
    </row>
    <row r="4828" spans="1:21" x14ac:dyDescent="0.3">
      <c r="A4828" s="1" t="s">
        <v>14112</v>
      </c>
      <c r="B4828" s="1" t="s">
        <v>1334</v>
      </c>
      <c r="C4828" s="1" t="s">
        <v>416</v>
      </c>
      <c r="D4828" s="1" t="str">
        <f>_xlfn.CONCAT(EcommerceDataset[[#This Row],[first_name]]," ",EcommerceDataset[[#This Row],[last_name]])</f>
        <v>Justin Lopez</v>
      </c>
      <c r="E4828" s="1" t="s">
        <v>80</v>
      </c>
      <c r="F4828" s="1" t="s">
        <v>49</v>
      </c>
      <c r="G4828" s="1" t="s">
        <v>179</v>
      </c>
      <c r="H4828" s="1" t="s">
        <v>72</v>
      </c>
      <c r="I4828" s="1" t="s">
        <v>73</v>
      </c>
      <c r="J4828" s="1" t="s">
        <v>41</v>
      </c>
      <c r="K4828" s="4">
        <v>5</v>
      </c>
      <c r="L4828" s="5">
        <v>110</v>
      </c>
      <c r="M4828" s="5">
        <f>EcommerceDataset[[#This Row],[quantity]]*EcommerceDataset[[#This Row],[unit_price]]</f>
        <v>550</v>
      </c>
      <c r="N4828" s="1" t="s">
        <v>14113</v>
      </c>
      <c r="O4828" s="3">
        <v>45128</v>
      </c>
      <c r="P4828" s="1" t="s">
        <v>109</v>
      </c>
      <c r="Q4828" s="1" t="s">
        <v>56</v>
      </c>
      <c r="R4828" s="4">
        <v>4</v>
      </c>
      <c r="S4828" s="1" t="s">
        <v>31</v>
      </c>
      <c r="T4828" s="1" t="s">
        <v>14114</v>
      </c>
      <c r="U4828" s="3">
        <v>45154</v>
      </c>
    </row>
    <row r="4829" spans="1:21" x14ac:dyDescent="0.3">
      <c r="A4829" s="1" t="s">
        <v>9911</v>
      </c>
      <c r="B4829" s="1" t="s">
        <v>262</v>
      </c>
      <c r="C4829" s="1" t="s">
        <v>764</v>
      </c>
      <c r="D4829" s="1" t="str">
        <f>_xlfn.CONCAT(EcommerceDataset[[#This Row],[first_name]]," ",EcommerceDataset[[#This Row],[last_name]])</f>
        <v>David Rollins</v>
      </c>
      <c r="E4829" s="1" t="s">
        <v>36</v>
      </c>
      <c r="F4829" s="1" t="s">
        <v>37</v>
      </c>
      <c r="G4829" s="1" t="s">
        <v>179</v>
      </c>
      <c r="H4829" s="1" t="s">
        <v>72</v>
      </c>
      <c r="I4829" s="1" t="s">
        <v>73</v>
      </c>
      <c r="J4829" s="1" t="s">
        <v>41</v>
      </c>
      <c r="K4829" s="4">
        <v>5</v>
      </c>
      <c r="L4829" s="5">
        <v>110</v>
      </c>
      <c r="M4829" s="5">
        <f>EcommerceDataset[[#This Row],[quantity]]*EcommerceDataset[[#This Row],[unit_price]]</f>
        <v>550</v>
      </c>
      <c r="N4829" s="1" t="s">
        <v>14115</v>
      </c>
      <c r="O4829" s="3">
        <v>45443</v>
      </c>
      <c r="P4829" s="1" t="s">
        <v>102</v>
      </c>
      <c r="Q4829" s="1" t="s">
        <v>30</v>
      </c>
      <c r="R4829" s="4">
        <v>5</v>
      </c>
      <c r="S4829" s="1" t="s">
        <v>132</v>
      </c>
      <c r="T4829" s="1" t="s">
        <v>14116</v>
      </c>
      <c r="U4829" s="3">
        <v>45654</v>
      </c>
    </row>
    <row r="4830" spans="1:21" x14ac:dyDescent="0.3">
      <c r="A4830" s="1" t="s">
        <v>1338</v>
      </c>
      <c r="B4830" s="1" t="s">
        <v>1339</v>
      </c>
      <c r="C4830" s="1" t="s">
        <v>624</v>
      </c>
      <c r="D4830" s="1" t="str">
        <f>_xlfn.CONCAT(EcommerceDataset[[#This Row],[first_name]]," ",EcommerceDataset[[#This Row],[last_name]])</f>
        <v>Charlotte Ruiz</v>
      </c>
      <c r="E4830" s="1" t="s">
        <v>36</v>
      </c>
      <c r="F4830" s="1" t="s">
        <v>49</v>
      </c>
      <c r="G4830" s="1" t="s">
        <v>24</v>
      </c>
      <c r="H4830" s="1" t="s">
        <v>128</v>
      </c>
      <c r="I4830" s="1" t="s">
        <v>129</v>
      </c>
      <c r="J4830" s="1" t="s">
        <v>130</v>
      </c>
      <c r="K4830" s="4">
        <v>5</v>
      </c>
      <c r="L4830" s="5">
        <v>129</v>
      </c>
      <c r="M4830" s="5">
        <f>EcommerceDataset[[#This Row],[quantity]]*EcommerceDataset[[#This Row],[unit_price]]</f>
        <v>645</v>
      </c>
      <c r="N4830" s="1" t="s">
        <v>14117</v>
      </c>
      <c r="O4830" s="3">
        <v>44935</v>
      </c>
      <c r="P4830" s="1" t="s">
        <v>102</v>
      </c>
      <c r="Q4830" s="1" t="s">
        <v>43</v>
      </c>
      <c r="R4830" s="4">
        <v>4</v>
      </c>
      <c r="S4830" s="1" t="s">
        <v>31</v>
      </c>
      <c r="T4830" s="1" t="s">
        <v>14118</v>
      </c>
      <c r="U4830" s="3">
        <v>45410</v>
      </c>
    </row>
    <row r="4831" spans="1:21" x14ac:dyDescent="0.3">
      <c r="A4831" s="1" t="s">
        <v>2452</v>
      </c>
      <c r="B4831" s="1" t="s">
        <v>2453</v>
      </c>
      <c r="C4831" s="1" t="s">
        <v>812</v>
      </c>
      <c r="D4831" s="1" t="str">
        <f>_xlfn.CONCAT(EcommerceDataset[[#This Row],[first_name]]," ",EcommerceDataset[[#This Row],[last_name]])</f>
        <v>Danny Robinson</v>
      </c>
      <c r="E4831" s="1" t="s">
        <v>80</v>
      </c>
      <c r="F4831" s="1" t="s">
        <v>23</v>
      </c>
      <c r="G4831" s="1" t="s">
        <v>179</v>
      </c>
      <c r="H4831" s="1" t="s">
        <v>51</v>
      </c>
      <c r="I4831" s="1" t="s">
        <v>52</v>
      </c>
      <c r="J4831" s="1" t="s">
        <v>53</v>
      </c>
      <c r="K4831" s="4">
        <v>1</v>
      </c>
      <c r="L4831" s="5">
        <v>59</v>
      </c>
      <c r="M4831" s="5">
        <f>EcommerceDataset[[#This Row],[quantity]]*EcommerceDataset[[#This Row],[unit_price]]</f>
        <v>59</v>
      </c>
      <c r="N4831" s="1" t="s">
        <v>14119</v>
      </c>
      <c r="O4831" s="3">
        <v>44828</v>
      </c>
      <c r="P4831" s="1" t="s">
        <v>55</v>
      </c>
      <c r="Q4831" s="1" t="s">
        <v>56</v>
      </c>
      <c r="R4831" s="4">
        <v>3</v>
      </c>
      <c r="S4831" s="1" t="s">
        <v>66</v>
      </c>
      <c r="T4831" s="1" t="s">
        <v>14120</v>
      </c>
      <c r="U4831" s="3">
        <v>45424</v>
      </c>
    </row>
    <row r="4832" spans="1:21" x14ac:dyDescent="0.3">
      <c r="A4832" s="1" t="s">
        <v>14121</v>
      </c>
      <c r="B4832" s="1" t="s">
        <v>510</v>
      </c>
      <c r="C4832" s="1" t="s">
        <v>98</v>
      </c>
      <c r="D4832" s="1" t="str">
        <f>_xlfn.CONCAT(EcommerceDataset[[#This Row],[first_name]]," ",EcommerceDataset[[#This Row],[last_name]])</f>
        <v>Brandon Guzman</v>
      </c>
      <c r="E4832" s="1" t="s">
        <v>36</v>
      </c>
      <c r="F4832" s="1" t="s">
        <v>23</v>
      </c>
      <c r="G4832" s="1" t="s">
        <v>185</v>
      </c>
      <c r="H4832" s="1" t="s">
        <v>390</v>
      </c>
      <c r="I4832" s="1" t="s">
        <v>391</v>
      </c>
      <c r="J4832" s="1" t="s">
        <v>122</v>
      </c>
      <c r="K4832" s="4">
        <v>1</v>
      </c>
      <c r="L4832" s="5">
        <v>25</v>
      </c>
      <c r="M4832" s="5">
        <f>EcommerceDataset[[#This Row],[quantity]]*EcommerceDataset[[#This Row],[unit_price]]</f>
        <v>25</v>
      </c>
      <c r="N4832" s="1" t="s">
        <v>14122</v>
      </c>
      <c r="O4832" s="3">
        <v>45239</v>
      </c>
      <c r="P4832" s="1" t="s">
        <v>29</v>
      </c>
      <c r="Q4832" s="1" t="s">
        <v>43</v>
      </c>
      <c r="R4832" s="4">
        <v>3</v>
      </c>
      <c r="S4832" s="1" t="s">
        <v>66</v>
      </c>
      <c r="T4832" s="1" t="s">
        <v>14123</v>
      </c>
      <c r="U4832" s="3">
        <v>45466</v>
      </c>
    </row>
    <row r="4833" spans="1:21" x14ac:dyDescent="0.3">
      <c r="A4833" s="1" t="s">
        <v>13062</v>
      </c>
      <c r="B4833" s="1" t="s">
        <v>5237</v>
      </c>
      <c r="C4833" s="1" t="s">
        <v>13063</v>
      </c>
      <c r="D4833" s="1" t="str">
        <f>_xlfn.CONCAT(EcommerceDataset[[#This Row],[first_name]]," ",EcommerceDataset[[#This Row],[last_name]])</f>
        <v>Kelli Wiley</v>
      </c>
      <c r="E4833" s="1" t="s">
        <v>22</v>
      </c>
      <c r="F4833" s="1" t="s">
        <v>49</v>
      </c>
      <c r="G4833" s="1" t="s">
        <v>93</v>
      </c>
      <c r="H4833" s="1" t="s">
        <v>39</v>
      </c>
      <c r="I4833" s="1" t="s">
        <v>40</v>
      </c>
      <c r="J4833" s="1" t="s">
        <v>41</v>
      </c>
      <c r="K4833" s="4">
        <v>5</v>
      </c>
      <c r="L4833" s="5">
        <v>59</v>
      </c>
      <c r="M4833" s="5">
        <f>EcommerceDataset[[#This Row],[quantity]]*EcommerceDataset[[#This Row],[unit_price]]</f>
        <v>295</v>
      </c>
      <c r="N4833" s="1" t="s">
        <v>14124</v>
      </c>
      <c r="O4833" s="3">
        <v>44893</v>
      </c>
      <c r="P4833" s="1" t="s">
        <v>102</v>
      </c>
      <c r="Q4833" s="1" t="s">
        <v>43</v>
      </c>
      <c r="R4833" s="4">
        <v>3</v>
      </c>
      <c r="S4833" s="1" t="s">
        <v>44</v>
      </c>
      <c r="T4833" s="1" t="s">
        <v>14125</v>
      </c>
      <c r="U4833" s="3">
        <v>44896</v>
      </c>
    </row>
    <row r="4834" spans="1:21" x14ac:dyDescent="0.3">
      <c r="A4834" s="1" t="s">
        <v>14126</v>
      </c>
      <c r="B4834" s="1" t="s">
        <v>262</v>
      </c>
      <c r="C4834" s="1" t="s">
        <v>2709</v>
      </c>
      <c r="D4834" s="1" t="str">
        <f>_xlfn.CONCAT(EcommerceDataset[[#This Row],[first_name]]," ",EcommerceDataset[[#This Row],[last_name]])</f>
        <v>David Lucas</v>
      </c>
      <c r="E4834" s="1" t="s">
        <v>36</v>
      </c>
      <c r="F4834" s="1" t="s">
        <v>49</v>
      </c>
      <c r="G4834" s="1" t="s">
        <v>93</v>
      </c>
      <c r="H4834" s="1" t="s">
        <v>25</v>
      </c>
      <c r="I4834" s="1" t="s">
        <v>26</v>
      </c>
      <c r="J4834" s="1" t="s">
        <v>27</v>
      </c>
      <c r="K4834" s="4">
        <v>1</v>
      </c>
      <c r="L4834" s="5">
        <v>229</v>
      </c>
      <c r="M4834" s="5">
        <f>EcommerceDataset[[#This Row],[quantity]]*EcommerceDataset[[#This Row],[unit_price]]</f>
        <v>229</v>
      </c>
      <c r="N4834" s="1" t="s">
        <v>14127</v>
      </c>
      <c r="O4834" s="3">
        <v>45677</v>
      </c>
      <c r="P4834" s="1" t="s">
        <v>109</v>
      </c>
      <c r="Q4834" s="1" t="s">
        <v>56</v>
      </c>
      <c r="R4834" s="4">
        <v>2</v>
      </c>
      <c r="S4834" s="1" t="s">
        <v>66</v>
      </c>
      <c r="T4834" s="1" t="s">
        <v>14128</v>
      </c>
      <c r="U4834" s="3">
        <v>45313</v>
      </c>
    </row>
    <row r="4835" spans="1:21" x14ac:dyDescent="0.3">
      <c r="A4835" s="1" t="s">
        <v>14129</v>
      </c>
      <c r="B4835" s="1" t="s">
        <v>1667</v>
      </c>
      <c r="C4835" s="1" t="s">
        <v>7945</v>
      </c>
      <c r="D4835" s="1" t="str">
        <f>_xlfn.CONCAT(EcommerceDataset[[#This Row],[first_name]]," ",EcommerceDataset[[#This Row],[last_name]])</f>
        <v>Louis Leach</v>
      </c>
      <c r="E4835" s="1" t="s">
        <v>36</v>
      </c>
      <c r="F4835" s="1" t="s">
        <v>49</v>
      </c>
      <c r="G4835" s="1" t="s">
        <v>61</v>
      </c>
      <c r="H4835" s="1" t="s">
        <v>25</v>
      </c>
      <c r="I4835" s="1" t="s">
        <v>26</v>
      </c>
      <c r="J4835" s="1" t="s">
        <v>27</v>
      </c>
      <c r="K4835" s="4">
        <v>5</v>
      </c>
      <c r="L4835" s="5">
        <v>229</v>
      </c>
      <c r="M4835" s="5">
        <f>EcommerceDataset[[#This Row],[quantity]]*EcommerceDataset[[#This Row],[unit_price]]</f>
        <v>1145</v>
      </c>
      <c r="N4835" s="1" t="s">
        <v>14130</v>
      </c>
      <c r="O4835" s="3">
        <v>45246</v>
      </c>
      <c r="P4835" s="1" t="s">
        <v>75</v>
      </c>
      <c r="Q4835" s="1" t="s">
        <v>43</v>
      </c>
      <c r="R4835" s="4">
        <v>2</v>
      </c>
      <c r="S4835" s="1" t="s">
        <v>132</v>
      </c>
      <c r="T4835" s="1" t="s">
        <v>14131</v>
      </c>
      <c r="U4835" s="3">
        <v>44882</v>
      </c>
    </row>
    <row r="4836" spans="1:21" x14ac:dyDescent="0.3">
      <c r="A4836" s="1" t="s">
        <v>7147</v>
      </c>
      <c r="B4836" s="1" t="s">
        <v>142</v>
      </c>
      <c r="C4836" s="1" t="s">
        <v>7148</v>
      </c>
      <c r="D4836" s="1" t="str">
        <f>_xlfn.CONCAT(EcommerceDataset[[#This Row],[first_name]]," ",EcommerceDataset[[#This Row],[last_name]])</f>
        <v>Anthony Padilla</v>
      </c>
      <c r="E4836" s="1" t="s">
        <v>36</v>
      </c>
      <c r="F4836" s="1" t="s">
        <v>37</v>
      </c>
      <c r="G4836" s="1" t="s">
        <v>151</v>
      </c>
      <c r="H4836" s="1" t="s">
        <v>86</v>
      </c>
      <c r="I4836" s="1" t="s">
        <v>87</v>
      </c>
      <c r="J4836" s="1" t="s">
        <v>64</v>
      </c>
      <c r="K4836" s="4">
        <v>4</v>
      </c>
      <c r="L4836" s="5">
        <v>99</v>
      </c>
      <c r="M4836" s="5">
        <f>EcommerceDataset[[#This Row],[quantity]]*EcommerceDataset[[#This Row],[unit_price]]</f>
        <v>396</v>
      </c>
      <c r="N4836" s="1" t="s">
        <v>14132</v>
      </c>
      <c r="O4836" s="3">
        <v>45820</v>
      </c>
      <c r="P4836" s="1" t="s">
        <v>55</v>
      </c>
      <c r="Q4836" s="1" t="s">
        <v>30</v>
      </c>
      <c r="R4836" s="4">
        <v>2</v>
      </c>
      <c r="S4836" s="1" t="s">
        <v>103</v>
      </c>
      <c r="T4836" s="1" t="s">
        <v>14133</v>
      </c>
      <c r="U4836" s="3">
        <v>45281</v>
      </c>
    </row>
    <row r="4837" spans="1:21" x14ac:dyDescent="0.3">
      <c r="A4837" s="1" t="s">
        <v>10498</v>
      </c>
      <c r="B4837" s="1" t="s">
        <v>1038</v>
      </c>
      <c r="C4837" s="1" t="s">
        <v>320</v>
      </c>
      <c r="D4837" s="1" t="str">
        <f>_xlfn.CONCAT(EcommerceDataset[[#This Row],[first_name]]," ",EcommerceDataset[[#This Row],[last_name]])</f>
        <v>Ashley Moore</v>
      </c>
      <c r="E4837" s="1" t="s">
        <v>36</v>
      </c>
      <c r="F4837" s="1" t="s">
        <v>49</v>
      </c>
      <c r="G4837" s="1" t="s">
        <v>93</v>
      </c>
      <c r="H4837" s="1" t="s">
        <v>120</v>
      </c>
      <c r="I4837" s="1" t="s">
        <v>121</v>
      </c>
      <c r="J4837" s="1" t="s">
        <v>122</v>
      </c>
      <c r="K4837" s="4">
        <v>3</v>
      </c>
      <c r="L4837" s="5">
        <v>149</v>
      </c>
      <c r="M4837" s="5">
        <f>EcommerceDataset[[#This Row],[quantity]]*EcommerceDataset[[#This Row],[unit_price]]</f>
        <v>447</v>
      </c>
      <c r="N4837" s="1" t="s">
        <v>14134</v>
      </c>
      <c r="O4837" s="3">
        <v>44859</v>
      </c>
      <c r="P4837" s="1" t="s">
        <v>102</v>
      </c>
      <c r="Q4837" s="1" t="s">
        <v>30</v>
      </c>
      <c r="R4837" s="4">
        <v>4</v>
      </c>
      <c r="S4837" s="1" t="s">
        <v>44</v>
      </c>
      <c r="T4837" s="1" t="s">
        <v>14135</v>
      </c>
      <c r="U4837" s="3">
        <v>45189</v>
      </c>
    </row>
    <row r="4838" spans="1:21" x14ac:dyDescent="0.3">
      <c r="A4838" s="1" t="s">
        <v>14136</v>
      </c>
      <c r="B4838" s="1" t="s">
        <v>84</v>
      </c>
      <c r="C4838" s="1" t="s">
        <v>737</v>
      </c>
      <c r="D4838" s="1" t="str">
        <f>_xlfn.CONCAT(EcommerceDataset[[#This Row],[first_name]]," ",EcommerceDataset[[#This Row],[last_name]])</f>
        <v>Jennifer Owens</v>
      </c>
      <c r="E4838" s="1" t="s">
        <v>80</v>
      </c>
      <c r="F4838" s="1" t="s">
        <v>49</v>
      </c>
      <c r="G4838" s="1" t="s">
        <v>71</v>
      </c>
      <c r="H4838" s="1" t="s">
        <v>190</v>
      </c>
      <c r="I4838" s="1" t="s">
        <v>191</v>
      </c>
      <c r="J4838" s="1" t="s">
        <v>41</v>
      </c>
      <c r="K4838" s="4">
        <v>3</v>
      </c>
      <c r="L4838" s="5">
        <v>120</v>
      </c>
      <c r="M4838" s="5">
        <f>EcommerceDataset[[#This Row],[quantity]]*EcommerceDataset[[#This Row],[unit_price]]</f>
        <v>360</v>
      </c>
      <c r="N4838" s="1" t="s">
        <v>14137</v>
      </c>
      <c r="O4838" s="3">
        <v>44880</v>
      </c>
      <c r="P4838" s="1" t="s">
        <v>55</v>
      </c>
      <c r="Q4838" s="1" t="s">
        <v>43</v>
      </c>
      <c r="R4838" s="4">
        <v>1</v>
      </c>
      <c r="S4838" s="1" t="s">
        <v>132</v>
      </c>
      <c r="T4838" s="1" t="s">
        <v>14138</v>
      </c>
      <c r="U4838" s="3">
        <v>45284</v>
      </c>
    </row>
    <row r="4839" spans="1:21" x14ac:dyDescent="0.3">
      <c r="A4839" s="1" t="s">
        <v>9604</v>
      </c>
      <c r="B4839" s="1" t="s">
        <v>2651</v>
      </c>
      <c r="C4839" s="1" t="s">
        <v>2497</v>
      </c>
      <c r="D4839" s="1" t="str">
        <f>_xlfn.CONCAT(EcommerceDataset[[#This Row],[first_name]]," ",EcommerceDataset[[#This Row],[last_name]])</f>
        <v>Donald Hall</v>
      </c>
      <c r="E4839" s="1" t="s">
        <v>80</v>
      </c>
      <c r="F4839" s="1" t="s">
        <v>37</v>
      </c>
      <c r="G4839" s="1" t="s">
        <v>24</v>
      </c>
      <c r="H4839" s="1" t="s">
        <v>390</v>
      </c>
      <c r="I4839" s="1" t="s">
        <v>391</v>
      </c>
      <c r="J4839" s="1" t="s">
        <v>122</v>
      </c>
      <c r="K4839" s="4">
        <v>4</v>
      </c>
      <c r="L4839" s="5">
        <v>25</v>
      </c>
      <c r="M4839" s="5">
        <f>EcommerceDataset[[#This Row],[quantity]]*EcommerceDataset[[#This Row],[unit_price]]</f>
        <v>100</v>
      </c>
      <c r="N4839" s="1" t="s">
        <v>14139</v>
      </c>
      <c r="O4839" s="3">
        <v>45831</v>
      </c>
      <c r="P4839" s="1" t="s">
        <v>29</v>
      </c>
      <c r="Q4839" s="1" t="s">
        <v>30</v>
      </c>
      <c r="R4839" s="4">
        <v>3</v>
      </c>
      <c r="S4839" s="1" t="s">
        <v>132</v>
      </c>
      <c r="T4839" s="1" t="s">
        <v>14140</v>
      </c>
      <c r="U4839" s="3">
        <v>45620</v>
      </c>
    </row>
    <row r="4840" spans="1:21" x14ac:dyDescent="0.3">
      <c r="A4840" s="1" t="s">
        <v>14141</v>
      </c>
      <c r="B4840" s="1" t="s">
        <v>9569</v>
      </c>
      <c r="C4840" s="1" t="s">
        <v>2922</v>
      </c>
      <c r="D4840" s="1" t="str">
        <f>_xlfn.CONCAT(EcommerceDataset[[#This Row],[first_name]]," ",EcommerceDataset[[#This Row],[last_name]])</f>
        <v>Jonathon Ward</v>
      </c>
      <c r="E4840" s="1" t="s">
        <v>22</v>
      </c>
      <c r="F4840" s="1" t="s">
        <v>37</v>
      </c>
      <c r="G4840" s="1" t="s">
        <v>179</v>
      </c>
      <c r="H4840" s="1" t="s">
        <v>144</v>
      </c>
      <c r="I4840" s="1" t="s">
        <v>145</v>
      </c>
      <c r="J4840" s="1" t="s">
        <v>53</v>
      </c>
      <c r="K4840" s="4">
        <v>1</v>
      </c>
      <c r="L4840" s="5">
        <v>199</v>
      </c>
      <c r="M4840" s="5">
        <f>EcommerceDataset[[#This Row],[quantity]]*EcommerceDataset[[#This Row],[unit_price]]</f>
        <v>199</v>
      </c>
      <c r="N4840" s="1" t="s">
        <v>14142</v>
      </c>
      <c r="O4840" s="3">
        <v>44846</v>
      </c>
      <c r="P4840" s="1" t="s">
        <v>29</v>
      </c>
      <c r="Q4840" s="1" t="s">
        <v>56</v>
      </c>
      <c r="R4840" s="4">
        <v>3</v>
      </c>
      <c r="S4840" s="1" t="s">
        <v>44</v>
      </c>
      <c r="T4840" s="1" t="s">
        <v>14143</v>
      </c>
      <c r="U4840" s="3">
        <v>45519</v>
      </c>
    </row>
    <row r="4841" spans="1:21" x14ac:dyDescent="0.3">
      <c r="A4841" s="1" t="s">
        <v>4801</v>
      </c>
      <c r="B4841" s="1" t="s">
        <v>59</v>
      </c>
      <c r="C4841" s="1" t="s">
        <v>4802</v>
      </c>
      <c r="D4841" s="1" t="str">
        <f>_xlfn.CONCAT(EcommerceDataset[[#This Row],[first_name]]," ",EcommerceDataset[[#This Row],[last_name]])</f>
        <v>Jessica Simmons</v>
      </c>
      <c r="E4841" s="1" t="s">
        <v>80</v>
      </c>
      <c r="F4841" s="1" t="s">
        <v>23</v>
      </c>
      <c r="G4841" s="1" t="s">
        <v>38</v>
      </c>
      <c r="H4841" s="1" t="s">
        <v>62</v>
      </c>
      <c r="I4841" s="1" t="s">
        <v>63</v>
      </c>
      <c r="J4841" s="1" t="s">
        <v>64</v>
      </c>
      <c r="K4841" s="4">
        <v>5</v>
      </c>
      <c r="L4841" s="5">
        <v>399</v>
      </c>
      <c r="M4841" s="5">
        <f>EcommerceDataset[[#This Row],[quantity]]*EcommerceDataset[[#This Row],[unit_price]]</f>
        <v>1995</v>
      </c>
      <c r="N4841" s="1" t="s">
        <v>14144</v>
      </c>
      <c r="O4841" s="3">
        <v>44843</v>
      </c>
      <c r="P4841" s="1" t="s">
        <v>55</v>
      </c>
      <c r="Q4841" s="1" t="s">
        <v>56</v>
      </c>
      <c r="R4841" s="4">
        <v>3</v>
      </c>
      <c r="S4841" s="1" t="s">
        <v>44</v>
      </c>
      <c r="T4841" s="1" t="s">
        <v>14145</v>
      </c>
      <c r="U4841" s="3">
        <v>45646</v>
      </c>
    </row>
    <row r="4842" spans="1:21" x14ac:dyDescent="0.3">
      <c r="A4842" s="1" t="s">
        <v>9895</v>
      </c>
      <c r="B4842" s="1" t="s">
        <v>2602</v>
      </c>
      <c r="C4842" s="1" t="s">
        <v>7863</v>
      </c>
      <c r="D4842" s="1" t="str">
        <f>_xlfn.CONCAT(EcommerceDataset[[#This Row],[first_name]]," ",EcommerceDataset[[#This Row],[last_name]])</f>
        <v>Ronald Hayden</v>
      </c>
      <c r="E4842" s="1" t="s">
        <v>80</v>
      </c>
      <c r="F4842" s="1" t="s">
        <v>49</v>
      </c>
      <c r="G4842" s="1" t="s">
        <v>38</v>
      </c>
      <c r="H4842" s="1" t="s">
        <v>39</v>
      </c>
      <c r="I4842" s="1" t="s">
        <v>40</v>
      </c>
      <c r="J4842" s="1" t="s">
        <v>41</v>
      </c>
      <c r="K4842" s="4">
        <v>4</v>
      </c>
      <c r="L4842" s="5">
        <v>59</v>
      </c>
      <c r="M4842" s="5">
        <f>EcommerceDataset[[#This Row],[quantity]]*EcommerceDataset[[#This Row],[unit_price]]</f>
        <v>236</v>
      </c>
      <c r="N4842" s="1" t="s">
        <v>14146</v>
      </c>
      <c r="O4842" s="3">
        <v>45085</v>
      </c>
      <c r="P4842" s="1" t="s">
        <v>55</v>
      </c>
      <c r="Q4842" s="1" t="s">
        <v>56</v>
      </c>
      <c r="R4842" s="4">
        <v>2</v>
      </c>
      <c r="S4842" s="1" t="s">
        <v>31</v>
      </c>
      <c r="T4842" s="1" t="s">
        <v>14147</v>
      </c>
      <c r="U4842" s="3">
        <v>44838</v>
      </c>
    </row>
    <row r="4843" spans="1:21" x14ac:dyDescent="0.3">
      <c r="A4843" s="1" t="s">
        <v>3232</v>
      </c>
      <c r="B4843" s="1" t="s">
        <v>3233</v>
      </c>
      <c r="C4843" s="1" t="s">
        <v>619</v>
      </c>
      <c r="D4843" s="1" t="str">
        <f>_xlfn.CONCAT(EcommerceDataset[[#This Row],[first_name]]," ",EcommerceDataset[[#This Row],[last_name]])</f>
        <v>Jeffery Williams</v>
      </c>
      <c r="E4843" s="1" t="s">
        <v>36</v>
      </c>
      <c r="F4843" s="1" t="s">
        <v>49</v>
      </c>
      <c r="G4843" s="1" t="s">
        <v>185</v>
      </c>
      <c r="H4843" s="1" t="s">
        <v>99</v>
      </c>
      <c r="I4843" s="1" t="s">
        <v>100</v>
      </c>
      <c r="J4843" s="1" t="s">
        <v>27</v>
      </c>
      <c r="K4843" s="4">
        <v>5</v>
      </c>
      <c r="L4843" s="5">
        <v>199</v>
      </c>
      <c r="M4843" s="5">
        <f>EcommerceDataset[[#This Row],[quantity]]*EcommerceDataset[[#This Row],[unit_price]]</f>
        <v>995</v>
      </c>
      <c r="N4843" s="1" t="s">
        <v>14148</v>
      </c>
      <c r="O4843" s="3">
        <v>45236</v>
      </c>
      <c r="P4843" s="1" t="s">
        <v>109</v>
      </c>
      <c r="Q4843" s="1" t="s">
        <v>43</v>
      </c>
      <c r="R4843" s="4">
        <v>2</v>
      </c>
      <c r="S4843" s="1" t="s">
        <v>66</v>
      </c>
      <c r="T4843" s="1" t="s">
        <v>14149</v>
      </c>
      <c r="U4843" s="3">
        <v>45052</v>
      </c>
    </row>
    <row r="4844" spans="1:21" x14ac:dyDescent="0.3">
      <c r="A4844" s="1" t="s">
        <v>14150</v>
      </c>
      <c r="B4844" s="1" t="s">
        <v>69</v>
      </c>
      <c r="C4844" s="1" t="s">
        <v>275</v>
      </c>
      <c r="D4844" s="1" t="str">
        <f>_xlfn.CONCAT(EcommerceDataset[[#This Row],[first_name]]," ",EcommerceDataset[[#This Row],[last_name]])</f>
        <v>Amy Smith</v>
      </c>
      <c r="E4844" s="1" t="s">
        <v>36</v>
      </c>
      <c r="F4844" s="1" t="s">
        <v>49</v>
      </c>
      <c r="G4844" s="1" t="s">
        <v>24</v>
      </c>
      <c r="H4844" s="1" t="s">
        <v>217</v>
      </c>
      <c r="I4844" s="1" t="s">
        <v>218</v>
      </c>
      <c r="J4844" s="1" t="s">
        <v>27</v>
      </c>
      <c r="K4844" s="4">
        <v>4</v>
      </c>
      <c r="L4844" s="5">
        <v>899</v>
      </c>
      <c r="M4844" s="5">
        <f>EcommerceDataset[[#This Row],[quantity]]*EcommerceDataset[[#This Row],[unit_price]]</f>
        <v>3596</v>
      </c>
      <c r="N4844" s="1" t="s">
        <v>14151</v>
      </c>
      <c r="O4844" s="3">
        <v>45466</v>
      </c>
      <c r="P4844" s="1" t="s">
        <v>109</v>
      </c>
      <c r="Q4844" s="1" t="s">
        <v>43</v>
      </c>
      <c r="R4844" s="4">
        <v>1</v>
      </c>
      <c r="S4844" s="1" t="s">
        <v>132</v>
      </c>
      <c r="T4844" s="1" t="s">
        <v>14152</v>
      </c>
      <c r="U4844" s="3">
        <v>44946</v>
      </c>
    </row>
    <row r="4845" spans="1:21" x14ac:dyDescent="0.3">
      <c r="A4845" s="1" t="s">
        <v>14153</v>
      </c>
      <c r="B4845" s="1" t="s">
        <v>257</v>
      </c>
      <c r="C4845" s="1" t="s">
        <v>2001</v>
      </c>
      <c r="D4845" s="1" t="str">
        <f>_xlfn.CONCAT(EcommerceDataset[[#This Row],[first_name]]," ",EcommerceDataset[[#This Row],[last_name]])</f>
        <v>John Mack</v>
      </c>
      <c r="E4845" s="1" t="s">
        <v>80</v>
      </c>
      <c r="F4845" s="1" t="s">
        <v>37</v>
      </c>
      <c r="G4845" s="1" t="s">
        <v>179</v>
      </c>
      <c r="H4845" s="1" t="s">
        <v>99</v>
      </c>
      <c r="I4845" s="1" t="s">
        <v>100</v>
      </c>
      <c r="J4845" s="1" t="s">
        <v>27</v>
      </c>
      <c r="K4845" s="4">
        <v>1</v>
      </c>
      <c r="L4845" s="5">
        <v>199</v>
      </c>
      <c r="M4845" s="5">
        <f>EcommerceDataset[[#This Row],[quantity]]*EcommerceDataset[[#This Row],[unit_price]]</f>
        <v>199</v>
      </c>
      <c r="N4845" s="1" t="s">
        <v>14154</v>
      </c>
      <c r="O4845" s="3">
        <v>45705</v>
      </c>
      <c r="P4845" s="1" t="s">
        <v>102</v>
      </c>
      <c r="Q4845" s="1" t="s">
        <v>30</v>
      </c>
      <c r="R4845" s="4">
        <v>5</v>
      </c>
      <c r="S4845" s="1" t="s">
        <v>132</v>
      </c>
      <c r="T4845" s="1" t="s">
        <v>14155</v>
      </c>
      <c r="U4845" s="3">
        <v>44991</v>
      </c>
    </row>
    <row r="4846" spans="1:21" x14ac:dyDescent="0.3">
      <c r="A4846" s="1" t="s">
        <v>2954</v>
      </c>
      <c r="B4846" s="1" t="s">
        <v>1904</v>
      </c>
      <c r="C4846" s="1" t="s">
        <v>700</v>
      </c>
      <c r="D4846" s="1" t="str">
        <f>_xlfn.CONCAT(EcommerceDataset[[#This Row],[first_name]]," ",EcommerceDataset[[#This Row],[last_name]])</f>
        <v>Andrew James</v>
      </c>
      <c r="E4846" s="1" t="s">
        <v>80</v>
      </c>
      <c r="F4846" s="1" t="s">
        <v>23</v>
      </c>
      <c r="G4846" s="1" t="s">
        <v>50</v>
      </c>
      <c r="H4846" s="1" t="s">
        <v>51</v>
      </c>
      <c r="I4846" s="1" t="s">
        <v>52</v>
      </c>
      <c r="J4846" s="1" t="s">
        <v>53</v>
      </c>
      <c r="K4846" s="4">
        <v>1</v>
      </c>
      <c r="L4846" s="5">
        <v>59</v>
      </c>
      <c r="M4846" s="5">
        <f>EcommerceDataset[[#This Row],[quantity]]*EcommerceDataset[[#This Row],[unit_price]]</f>
        <v>59</v>
      </c>
      <c r="N4846" s="1" t="s">
        <v>14156</v>
      </c>
      <c r="O4846" s="3">
        <v>45472</v>
      </c>
      <c r="P4846" s="1" t="s">
        <v>55</v>
      </c>
      <c r="Q4846" s="1" t="s">
        <v>30</v>
      </c>
      <c r="R4846" s="4">
        <v>1</v>
      </c>
      <c r="S4846" s="1" t="s">
        <v>103</v>
      </c>
      <c r="T4846" s="1" t="s">
        <v>14157</v>
      </c>
      <c r="U4846" s="3">
        <v>45302</v>
      </c>
    </row>
    <row r="4847" spans="1:21" x14ac:dyDescent="0.3">
      <c r="A4847" s="1" t="s">
        <v>14158</v>
      </c>
      <c r="B4847" s="1" t="s">
        <v>808</v>
      </c>
      <c r="C4847" s="1" t="s">
        <v>14159</v>
      </c>
      <c r="D4847" s="1" t="str">
        <f>_xlfn.CONCAT(EcommerceDataset[[#This Row],[first_name]]," ",EcommerceDataset[[#This Row],[last_name]])</f>
        <v>Brittany Horn</v>
      </c>
      <c r="E4847" s="1" t="s">
        <v>80</v>
      </c>
      <c r="F4847" s="1" t="s">
        <v>37</v>
      </c>
      <c r="G4847" s="1" t="s">
        <v>119</v>
      </c>
      <c r="H4847" s="1" t="s">
        <v>167</v>
      </c>
      <c r="I4847" s="1" t="s">
        <v>168</v>
      </c>
      <c r="J4847" s="1" t="s">
        <v>130</v>
      </c>
      <c r="K4847" s="4">
        <v>5</v>
      </c>
      <c r="L4847" s="5">
        <v>80</v>
      </c>
      <c r="M4847" s="5">
        <f>EcommerceDataset[[#This Row],[quantity]]*EcommerceDataset[[#This Row],[unit_price]]</f>
        <v>400</v>
      </c>
      <c r="N4847" s="1" t="s">
        <v>14160</v>
      </c>
      <c r="O4847" s="3">
        <v>44940</v>
      </c>
      <c r="P4847" s="1" t="s">
        <v>102</v>
      </c>
      <c r="Q4847" s="1" t="s">
        <v>43</v>
      </c>
      <c r="R4847" s="4">
        <v>3</v>
      </c>
      <c r="S4847" s="1" t="s">
        <v>132</v>
      </c>
      <c r="T4847" s="1" t="s">
        <v>14161</v>
      </c>
      <c r="U4847" s="3">
        <v>45345</v>
      </c>
    </row>
    <row r="4848" spans="1:21" x14ac:dyDescent="0.3">
      <c r="A4848" s="1" t="s">
        <v>14162</v>
      </c>
      <c r="B4848" s="1" t="s">
        <v>106</v>
      </c>
      <c r="C4848" s="1" t="s">
        <v>14163</v>
      </c>
      <c r="D4848" s="1" t="str">
        <f>_xlfn.CONCAT(EcommerceDataset[[#This Row],[first_name]]," ",EcommerceDataset[[#This Row],[last_name]])</f>
        <v>Richard Mullins</v>
      </c>
      <c r="E4848" s="1" t="s">
        <v>22</v>
      </c>
      <c r="F4848" s="1" t="s">
        <v>23</v>
      </c>
      <c r="G4848" s="1" t="s">
        <v>151</v>
      </c>
      <c r="H4848" s="1" t="s">
        <v>25</v>
      </c>
      <c r="I4848" s="1" t="s">
        <v>26</v>
      </c>
      <c r="J4848" s="1" t="s">
        <v>27</v>
      </c>
      <c r="K4848" s="4">
        <v>5</v>
      </c>
      <c r="L4848" s="5">
        <v>229</v>
      </c>
      <c r="M4848" s="5">
        <f>EcommerceDataset[[#This Row],[quantity]]*EcommerceDataset[[#This Row],[unit_price]]</f>
        <v>1145</v>
      </c>
      <c r="N4848" s="1" t="s">
        <v>14164</v>
      </c>
      <c r="O4848" s="3">
        <v>45841</v>
      </c>
      <c r="P4848" s="1" t="s">
        <v>55</v>
      </c>
      <c r="Q4848" s="1" t="s">
        <v>56</v>
      </c>
      <c r="R4848" s="4">
        <v>5</v>
      </c>
      <c r="S4848" s="1" t="s">
        <v>31</v>
      </c>
      <c r="T4848" s="1" t="s">
        <v>14165</v>
      </c>
      <c r="U4848" s="3">
        <v>45007</v>
      </c>
    </row>
    <row r="4849" spans="1:21" x14ac:dyDescent="0.3">
      <c r="A4849" s="1" t="s">
        <v>14166</v>
      </c>
      <c r="B4849" s="1" t="s">
        <v>309</v>
      </c>
      <c r="C4849" s="1" t="s">
        <v>2569</v>
      </c>
      <c r="D4849" s="1" t="str">
        <f>_xlfn.CONCAT(EcommerceDataset[[#This Row],[first_name]]," ",EcommerceDataset[[#This Row],[last_name]])</f>
        <v>Travis Richards</v>
      </c>
      <c r="E4849" s="1" t="s">
        <v>36</v>
      </c>
      <c r="F4849" s="1" t="s">
        <v>23</v>
      </c>
      <c r="G4849" s="1" t="s">
        <v>38</v>
      </c>
      <c r="H4849" s="1" t="s">
        <v>86</v>
      </c>
      <c r="I4849" s="1" t="s">
        <v>87</v>
      </c>
      <c r="J4849" s="1" t="s">
        <v>64</v>
      </c>
      <c r="K4849" s="4">
        <v>1</v>
      </c>
      <c r="L4849" s="5">
        <v>99</v>
      </c>
      <c r="M4849" s="5">
        <f>EcommerceDataset[[#This Row],[quantity]]*EcommerceDataset[[#This Row],[unit_price]]</f>
        <v>99</v>
      </c>
      <c r="N4849" s="1" t="s">
        <v>14167</v>
      </c>
      <c r="O4849" s="3">
        <v>45646</v>
      </c>
      <c r="P4849" s="1" t="s">
        <v>102</v>
      </c>
      <c r="Q4849" s="1" t="s">
        <v>30</v>
      </c>
      <c r="R4849" s="4">
        <v>3</v>
      </c>
      <c r="S4849" s="1" t="s">
        <v>31</v>
      </c>
      <c r="T4849" s="1" t="s">
        <v>14168</v>
      </c>
      <c r="U4849" s="3">
        <v>45475</v>
      </c>
    </row>
    <row r="4850" spans="1:21" x14ac:dyDescent="0.3">
      <c r="A4850" s="1" t="s">
        <v>4859</v>
      </c>
      <c r="B4850" s="1" t="s">
        <v>2845</v>
      </c>
      <c r="C4850" s="1" t="s">
        <v>320</v>
      </c>
      <c r="D4850" s="1" t="str">
        <f>_xlfn.CONCAT(EcommerceDataset[[#This Row],[first_name]]," ",EcommerceDataset[[#This Row],[last_name]])</f>
        <v>Nicole Moore</v>
      </c>
      <c r="E4850" s="1" t="s">
        <v>36</v>
      </c>
      <c r="F4850" s="1" t="s">
        <v>37</v>
      </c>
      <c r="G4850" s="1" t="s">
        <v>50</v>
      </c>
      <c r="H4850" s="1" t="s">
        <v>167</v>
      </c>
      <c r="I4850" s="1" t="s">
        <v>168</v>
      </c>
      <c r="J4850" s="1" t="s">
        <v>130</v>
      </c>
      <c r="K4850" s="4">
        <v>5</v>
      </c>
      <c r="L4850" s="5">
        <v>80</v>
      </c>
      <c r="M4850" s="5">
        <f>EcommerceDataset[[#This Row],[quantity]]*EcommerceDataset[[#This Row],[unit_price]]</f>
        <v>400</v>
      </c>
      <c r="N4850" s="1" t="s">
        <v>14169</v>
      </c>
      <c r="O4850" s="3">
        <v>45040</v>
      </c>
      <c r="P4850" s="1" t="s">
        <v>75</v>
      </c>
      <c r="Q4850" s="1" t="s">
        <v>43</v>
      </c>
      <c r="R4850" s="4">
        <v>4</v>
      </c>
      <c r="S4850" s="1" t="s">
        <v>103</v>
      </c>
      <c r="T4850" s="1" t="s">
        <v>14170</v>
      </c>
      <c r="U4850" s="3">
        <v>45245</v>
      </c>
    </row>
    <row r="4851" spans="1:21" x14ac:dyDescent="0.3">
      <c r="A4851" s="1" t="s">
        <v>14171</v>
      </c>
      <c r="B4851" s="1" t="s">
        <v>34</v>
      </c>
      <c r="C4851" s="1" t="s">
        <v>1456</v>
      </c>
      <c r="D4851" s="1" t="str">
        <f>_xlfn.CONCAT(EcommerceDataset[[#This Row],[first_name]]," ",EcommerceDataset[[#This Row],[last_name]])</f>
        <v>Christopher Carlson</v>
      </c>
      <c r="E4851" s="1" t="s">
        <v>80</v>
      </c>
      <c r="F4851" s="1" t="s">
        <v>37</v>
      </c>
      <c r="G4851" s="1" t="s">
        <v>179</v>
      </c>
      <c r="H4851" s="1" t="s">
        <v>167</v>
      </c>
      <c r="I4851" s="1" t="s">
        <v>168</v>
      </c>
      <c r="J4851" s="1" t="s">
        <v>130</v>
      </c>
      <c r="K4851" s="4">
        <v>5</v>
      </c>
      <c r="L4851" s="5">
        <v>80</v>
      </c>
      <c r="M4851" s="5">
        <f>EcommerceDataset[[#This Row],[quantity]]*EcommerceDataset[[#This Row],[unit_price]]</f>
        <v>400</v>
      </c>
      <c r="N4851" s="1" t="s">
        <v>14172</v>
      </c>
      <c r="O4851" s="3">
        <v>45445</v>
      </c>
      <c r="P4851" s="1" t="s">
        <v>109</v>
      </c>
      <c r="Q4851" s="1" t="s">
        <v>30</v>
      </c>
      <c r="R4851" s="4">
        <v>2</v>
      </c>
      <c r="S4851" s="1" t="s">
        <v>66</v>
      </c>
      <c r="T4851" s="1" t="s">
        <v>14173</v>
      </c>
      <c r="U4851" s="3">
        <v>45078</v>
      </c>
    </row>
    <row r="4852" spans="1:21" x14ac:dyDescent="0.3">
      <c r="A4852" s="1" t="s">
        <v>8028</v>
      </c>
      <c r="B4852" s="1" t="s">
        <v>112</v>
      </c>
      <c r="C4852" s="1" t="s">
        <v>5528</v>
      </c>
      <c r="D4852" s="1" t="str">
        <f>_xlfn.CONCAT(EcommerceDataset[[#This Row],[first_name]]," ",EcommerceDataset[[#This Row],[last_name]])</f>
        <v>Joshua Ellis</v>
      </c>
      <c r="E4852" s="1" t="s">
        <v>80</v>
      </c>
      <c r="F4852" s="1" t="s">
        <v>23</v>
      </c>
      <c r="G4852" s="1" t="s">
        <v>38</v>
      </c>
      <c r="H4852" s="1" t="s">
        <v>39</v>
      </c>
      <c r="I4852" s="1" t="s">
        <v>40</v>
      </c>
      <c r="J4852" s="1" t="s">
        <v>41</v>
      </c>
      <c r="K4852" s="4">
        <v>3</v>
      </c>
      <c r="L4852" s="5">
        <v>59</v>
      </c>
      <c r="M4852" s="5">
        <f>EcommerceDataset[[#This Row],[quantity]]*EcommerceDataset[[#This Row],[unit_price]]</f>
        <v>177</v>
      </c>
      <c r="N4852" s="1" t="s">
        <v>14174</v>
      </c>
      <c r="O4852" s="3">
        <v>45143</v>
      </c>
      <c r="P4852" s="1" t="s">
        <v>75</v>
      </c>
      <c r="Q4852" s="1" t="s">
        <v>56</v>
      </c>
      <c r="R4852" s="4">
        <v>3</v>
      </c>
      <c r="S4852" s="1" t="s">
        <v>132</v>
      </c>
      <c r="T4852" s="1" t="s">
        <v>14175</v>
      </c>
      <c r="U4852" s="3">
        <v>44962</v>
      </c>
    </row>
    <row r="4853" spans="1:21" x14ac:dyDescent="0.3">
      <c r="A4853" s="1" t="s">
        <v>14176</v>
      </c>
      <c r="B4853" s="1" t="s">
        <v>6063</v>
      </c>
      <c r="C4853" s="1" t="s">
        <v>416</v>
      </c>
      <c r="D4853" s="1" t="str">
        <f>_xlfn.CONCAT(EcommerceDataset[[#This Row],[first_name]]," ",EcommerceDataset[[#This Row],[last_name]])</f>
        <v>Brandi Lopez</v>
      </c>
      <c r="E4853" s="1" t="s">
        <v>22</v>
      </c>
      <c r="F4853" s="1" t="s">
        <v>37</v>
      </c>
      <c r="G4853" s="1" t="s">
        <v>71</v>
      </c>
      <c r="H4853" s="1" t="s">
        <v>39</v>
      </c>
      <c r="I4853" s="1" t="s">
        <v>40</v>
      </c>
      <c r="J4853" s="1" t="s">
        <v>41</v>
      </c>
      <c r="K4853" s="4">
        <v>2</v>
      </c>
      <c r="L4853" s="5">
        <v>59</v>
      </c>
      <c r="M4853" s="5">
        <f>EcommerceDataset[[#This Row],[quantity]]*EcommerceDataset[[#This Row],[unit_price]]</f>
        <v>118</v>
      </c>
      <c r="N4853" s="1" t="s">
        <v>14177</v>
      </c>
      <c r="O4853" s="3">
        <v>44865</v>
      </c>
      <c r="P4853" s="1" t="s">
        <v>29</v>
      </c>
      <c r="Q4853" s="1" t="s">
        <v>56</v>
      </c>
      <c r="R4853" s="4">
        <v>1</v>
      </c>
      <c r="S4853" s="1" t="s">
        <v>31</v>
      </c>
      <c r="T4853" s="1" t="s">
        <v>14178</v>
      </c>
      <c r="U4853" s="3">
        <v>45795</v>
      </c>
    </row>
    <row r="4854" spans="1:21" x14ac:dyDescent="0.3">
      <c r="A4854" s="1" t="s">
        <v>3679</v>
      </c>
      <c r="B4854" s="1" t="s">
        <v>3680</v>
      </c>
      <c r="C4854" s="1" t="s">
        <v>3681</v>
      </c>
      <c r="D4854" s="1" t="str">
        <f>_xlfn.CONCAT(EcommerceDataset[[#This Row],[first_name]]," ",EcommerceDataset[[#This Row],[last_name]])</f>
        <v>Eddie Cruz</v>
      </c>
      <c r="E4854" s="1" t="s">
        <v>36</v>
      </c>
      <c r="F4854" s="1" t="s">
        <v>37</v>
      </c>
      <c r="G4854" s="1" t="s">
        <v>71</v>
      </c>
      <c r="H4854" s="1" t="s">
        <v>86</v>
      </c>
      <c r="I4854" s="1" t="s">
        <v>87</v>
      </c>
      <c r="J4854" s="1" t="s">
        <v>64</v>
      </c>
      <c r="K4854" s="4">
        <v>5</v>
      </c>
      <c r="L4854" s="5">
        <v>99</v>
      </c>
      <c r="M4854" s="5">
        <f>EcommerceDataset[[#This Row],[quantity]]*EcommerceDataset[[#This Row],[unit_price]]</f>
        <v>495</v>
      </c>
      <c r="N4854" s="1" t="s">
        <v>14179</v>
      </c>
      <c r="O4854" s="3">
        <v>45315</v>
      </c>
      <c r="P4854" s="1" t="s">
        <v>75</v>
      </c>
      <c r="Q4854" s="1" t="s">
        <v>56</v>
      </c>
      <c r="R4854" s="4">
        <v>1</v>
      </c>
      <c r="S4854" s="1" t="s">
        <v>44</v>
      </c>
      <c r="T4854" s="1" t="s">
        <v>14180</v>
      </c>
      <c r="U4854" s="3">
        <v>45249</v>
      </c>
    </row>
    <row r="4855" spans="1:21" x14ac:dyDescent="0.3">
      <c r="A4855" s="1" t="s">
        <v>5486</v>
      </c>
      <c r="B4855" s="1" t="s">
        <v>424</v>
      </c>
      <c r="C4855" s="1" t="s">
        <v>275</v>
      </c>
      <c r="D4855" s="1" t="str">
        <f>_xlfn.CONCAT(EcommerceDataset[[#This Row],[first_name]]," ",EcommerceDataset[[#This Row],[last_name]])</f>
        <v>Sarah Smith</v>
      </c>
      <c r="E4855" s="1" t="s">
        <v>36</v>
      </c>
      <c r="F4855" s="1" t="s">
        <v>23</v>
      </c>
      <c r="G4855" s="1" t="s">
        <v>151</v>
      </c>
      <c r="H4855" s="1" t="s">
        <v>120</v>
      </c>
      <c r="I4855" s="1" t="s">
        <v>121</v>
      </c>
      <c r="J4855" s="1" t="s">
        <v>122</v>
      </c>
      <c r="K4855" s="4">
        <v>3</v>
      </c>
      <c r="L4855" s="5">
        <v>149</v>
      </c>
      <c r="M4855" s="5">
        <f>EcommerceDataset[[#This Row],[quantity]]*EcommerceDataset[[#This Row],[unit_price]]</f>
        <v>447</v>
      </c>
      <c r="N4855" s="1" t="s">
        <v>14181</v>
      </c>
      <c r="O4855" s="3">
        <v>45852</v>
      </c>
      <c r="P4855" s="1" t="s">
        <v>75</v>
      </c>
      <c r="Q4855" s="1" t="s">
        <v>30</v>
      </c>
      <c r="R4855" s="4">
        <v>1</v>
      </c>
      <c r="S4855" s="1" t="s">
        <v>103</v>
      </c>
      <c r="T4855" s="1" t="s">
        <v>14182</v>
      </c>
      <c r="U4855" s="3">
        <v>44868</v>
      </c>
    </row>
    <row r="4856" spans="1:21" x14ac:dyDescent="0.3">
      <c r="A4856" s="1" t="s">
        <v>11509</v>
      </c>
      <c r="B4856" s="1" t="s">
        <v>183</v>
      </c>
      <c r="C4856" s="1" t="s">
        <v>9611</v>
      </c>
      <c r="D4856" s="1" t="str">
        <f>_xlfn.CONCAT(EcommerceDataset[[#This Row],[first_name]]," ",EcommerceDataset[[#This Row],[last_name]])</f>
        <v>Edward Cannon</v>
      </c>
      <c r="E4856" s="1" t="s">
        <v>36</v>
      </c>
      <c r="F4856" s="1" t="s">
        <v>37</v>
      </c>
      <c r="G4856" s="1" t="s">
        <v>38</v>
      </c>
      <c r="H4856" s="1" t="s">
        <v>137</v>
      </c>
      <c r="I4856" s="1" t="s">
        <v>138</v>
      </c>
      <c r="J4856" s="1" t="s">
        <v>27</v>
      </c>
      <c r="K4856" s="4">
        <v>4</v>
      </c>
      <c r="L4856" s="5">
        <v>999</v>
      </c>
      <c r="M4856" s="5">
        <f>EcommerceDataset[[#This Row],[quantity]]*EcommerceDataset[[#This Row],[unit_price]]</f>
        <v>3996</v>
      </c>
      <c r="N4856" s="1" t="s">
        <v>14183</v>
      </c>
      <c r="O4856" s="3">
        <v>45187</v>
      </c>
      <c r="P4856" s="1" t="s">
        <v>109</v>
      </c>
      <c r="Q4856" s="1" t="s">
        <v>43</v>
      </c>
      <c r="R4856" s="4">
        <v>4</v>
      </c>
      <c r="S4856" s="1" t="s">
        <v>31</v>
      </c>
      <c r="T4856" s="1" t="s">
        <v>14184</v>
      </c>
      <c r="U4856" s="3">
        <v>45782</v>
      </c>
    </row>
    <row r="4857" spans="1:21" x14ac:dyDescent="0.3">
      <c r="A4857" s="1" t="s">
        <v>14185</v>
      </c>
      <c r="B4857" s="1" t="s">
        <v>713</v>
      </c>
      <c r="C4857" s="1" t="s">
        <v>1374</v>
      </c>
      <c r="D4857" s="1" t="str">
        <f>_xlfn.CONCAT(EcommerceDataset[[#This Row],[first_name]]," ",EcommerceDataset[[#This Row],[last_name]])</f>
        <v>George Bryant</v>
      </c>
      <c r="E4857" s="1" t="s">
        <v>80</v>
      </c>
      <c r="F4857" s="1" t="s">
        <v>37</v>
      </c>
      <c r="G4857" s="1" t="s">
        <v>93</v>
      </c>
      <c r="H4857" s="1" t="s">
        <v>167</v>
      </c>
      <c r="I4857" s="1" t="s">
        <v>168</v>
      </c>
      <c r="J4857" s="1" t="s">
        <v>130</v>
      </c>
      <c r="K4857" s="4">
        <v>2</v>
      </c>
      <c r="L4857" s="5">
        <v>80</v>
      </c>
      <c r="M4857" s="5">
        <f>EcommerceDataset[[#This Row],[quantity]]*EcommerceDataset[[#This Row],[unit_price]]</f>
        <v>160</v>
      </c>
      <c r="N4857" s="1" t="s">
        <v>14186</v>
      </c>
      <c r="O4857" s="3">
        <v>45659</v>
      </c>
      <c r="P4857" s="1" t="s">
        <v>109</v>
      </c>
      <c r="Q4857" s="1" t="s">
        <v>56</v>
      </c>
      <c r="R4857" s="4">
        <v>4</v>
      </c>
      <c r="S4857" s="1" t="s">
        <v>44</v>
      </c>
      <c r="T4857" s="1" t="s">
        <v>14187</v>
      </c>
      <c r="U4857" s="3">
        <v>45422</v>
      </c>
    </row>
    <row r="4858" spans="1:21" x14ac:dyDescent="0.3">
      <c r="A4858" s="1" t="s">
        <v>572</v>
      </c>
      <c r="B4858" s="1" t="s">
        <v>514</v>
      </c>
      <c r="C4858" s="1" t="s">
        <v>573</v>
      </c>
      <c r="D4858" s="1" t="str">
        <f>_xlfn.CONCAT(EcommerceDataset[[#This Row],[first_name]]," ",EcommerceDataset[[#This Row],[last_name]])</f>
        <v>Lisa Mathews</v>
      </c>
      <c r="E4858" s="1" t="s">
        <v>22</v>
      </c>
      <c r="F4858" s="1" t="s">
        <v>49</v>
      </c>
      <c r="G4858" s="1" t="s">
        <v>151</v>
      </c>
      <c r="H4858" s="1" t="s">
        <v>86</v>
      </c>
      <c r="I4858" s="1" t="s">
        <v>87</v>
      </c>
      <c r="J4858" s="1" t="s">
        <v>64</v>
      </c>
      <c r="K4858" s="4">
        <v>1</v>
      </c>
      <c r="L4858" s="5">
        <v>99</v>
      </c>
      <c r="M4858" s="5">
        <f>EcommerceDataset[[#This Row],[quantity]]*EcommerceDataset[[#This Row],[unit_price]]</f>
        <v>99</v>
      </c>
      <c r="N4858" s="1" t="s">
        <v>14188</v>
      </c>
      <c r="O4858" s="3">
        <v>45061</v>
      </c>
      <c r="P4858" s="1" t="s">
        <v>55</v>
      </c>
      <c r="Q4858" s="1" t="s">
        <v>56</v>
      </c>
      <c r="R4858" s="4">
        <v>1</v>
      </c>
      <c r="S4858" s="1" t="s">
        <v>103</v>
      </c>
      <c r="T4858" s="1" t="s">
        <v>14189</v>
      </c>
      <c r="U4858" s="3">
        <v>45259</v>
      </c>
    </row>
    <row r="4859" spans="1:21" x14ac:dyDescent="0.3">
      <c r="A4859" s="1" t="s">
        <v>13664</v>
      </c>
      <c r="B4859" s="1" t="s">
        <v>1829</v>
      </c>
      <c r="C4859" s="1" t="s">
        <v>227</v>
      </c>
      <c r="D4859" s="1" t="str">
        <f>_xlfn.CONCAT(EcommerceDataset[[#This Row],[first_name]]," ",EcommerceDataset[[#This Row],[last_name]])</f>
        <v>Heidi Lawrence</v>
      </c>
      <c r="E4859" s="1" t="s">
        <v>36</v>
      </c>
      <c r="F4859" s="1" t="s">
        <v>49</v>
      </c>
      <c r="G4859" s="1" t="s">
        <v>179</v>
      </c>
      <c r="H4859" s="1" t="s">
        <v>190</v>
      </c>
      <c r="I4859" s="1" t="s">
        <v>191</v>
      </c>
      <c r="J4859" s="1" t="s">
        <v>41</v>
      </c>
      <c r="K4859" s="4">
        <v>2</v>
      </c>
      <c r="L4859" s="5">
        <v>120</v>
      </c>
      <c r="M4859" s="5">
        <f>EcommerceDataset[[#This Row],[quantity]]*EcommerceDataset[[#This Row],[unit_price]]</f>
        <v>240</v>
      </c>
      <c r="N4859" s="1" t="s">
        <v>14190</v>
      </c>
      <c r="O4859" s="3">
        <v>44976</v>
      </c>
      <c r="P4859" s="1" t="s">
        <v>55</v>
      </c>
      <c r="Q4859" s="1" t="s">
        <v>43</v>
      </c>
      <c r="R4859" s="4">
        <v>4</v>
      </c>
      <c r="S4859" s="1" t="s">
        <v>103</v>
      </c>
      <c r="T4859" s="1" t="s">
        <v>14191</v>
      </c>
      <c r="U4859" s="3">
        <v>44907</v>
      </c>
    </row>
    <row r="4860" spans="1:21" x14ac:dyDescent="0.3">
      <c r="A4860" s="1" t="s">
        <v>14192</v>
      </c>
      <c r="B4860" s="1" t="s">
        <v>882</v>
      </c>
      <c r="C4860" s="1" t="s">
        <v>280</v>
      </c>
      <c r="D4860" s="1" t="str">
        <f>_xlfn.CONCAT(EcommerceDataset[[#This Row],[first_name]]," ",EcommerceDataset[[#This Row],[last_name]])</f>
        <v>Cole Mills</v>
      </c>
      <c r="E4860" s="1" t="s">
        <v>36</v>
      </c>
      <c r="F4860" s="1" t="s">
        <v>23</v>
      </c>
      <c r="G4860" s="1" t="s">
        <v>50</v>
      </c>
      <c r="H4860" s="1" t="s">
        <v>120</v>
      </c>
      <c r="I4860" s="1" t="s">
        <v>121</v>
      </c>
      <c r="J4860" s="1" t="s">
        <v>122</v>
      </c>
      <c r="K4860" s="4">
        <v>5</v>
      </c>
      <c r="L4860" s="5">
        <v>149</v>
      </c>
      <c r="M4860" s="5">
        <f>EcommerceDataset[[#This Row],[quantity]]*EcommerceDataset[[#This Row],[unit_price]]</f>
        <v>745</v>
      </c>
      <c r="N4860" s="1" t="s">
        <v>14193</v>
      </c>
      <c r="O4860" s="3">
        <v>45389</v>
      </c>
      <c r="P4860" s="1" t="s">
        <v>55</v>
      </c>
      <c r="Q4860" s="1" t="s">
        <v>30</v>
      </c>
      <c r="R4860" s="4">
        <v>5</v>
      </c>
      <c r="S4860" s="1" t="s">
        <v>31</v>
      </c>
      <c r="T4860" s="1" t="s">
        <v>14194</v>
      </c>
      <c r="U4860" s="3">
        <v>45570</v>
      </c>
    </row>
    <row r="4861" spans="1:21" x14ac:dyDescent="0.3">
      <c r="A4861" s="1" t="s">
        <v>1567</v>
      </c>
      <c r="B4861" s="1" t="s">
        <v>670</v>
      </c>
      <c r="C4861" s="1" t="s">
        <v>1103</v>
      </c>
      <c r="D4861" s="1" t="str">
        <f>_xlfn.CONCAT(EcommerceDataset[[#This Row],[first_name]]," ",EcommerceDataset[[#This Row],[last_name]])</f>
        <v>Brian Santos</v>
      </c>
      <c r="E4861" s="1" t="s">
        <v>80</v>
      </c>
      <c r="F4861" s="1" t="s">
        <v>49</v>
      </c>
      <c r="G4861" s="1" t="s">
        <v>61</v>
      </c>
      <c r="H4861" s="1" t="s">
        <v>72</v>
      </c>
      <c r="I4861" s="1" t="s">
        <v>73</v>
      </c>
      <c r="J4861" s="1" t="s">
        <v>41</v>
      </c>
      <c r="K4861" s="4">
        <v>5</v>
      </c>
      <c r="L4861" s="5">
        <v>110</v>
      </c>
      <c r="M4861" s="5">
        <f>EcommerceDataset[[#This Row],[quantity]]*EcommerceDataset[[#This Row],[unit_price]]</f>
        <v>550</v>
      </c>
      <c r="N4861" s="1" t="s">
        <v>14195</v>
      </c>
      <c r="O4861" s="3">
        <v>45782</v>
      </c>
      <c r="P4861" s="1" t="s">
        <v>75</v>
      </c>
      <c r="Q4861" s="1" t="s">
        <v>43</v>
      </c>
      <c r="R4861" s="4">
        <v>4</v>
      </c>
      <c r="S4861" s="1" t="s">
        <v>44</v>
      </c>
      <c r="T4861" s="1" t="s">
        <v>14196</v>
      </c>
      <c r="U4861" s="3">
        <v>45088</v>
      </c>
    </row>
    <row r="4862" spans="1:21" x14ac:dyDescent="0.3">
      <c r="A4862" s="1" t="s">
        <v>14197</v>
      </c>
      <c r="B4862" s="1" t="s">
        <v>9496</v>
      </c>
      <c r="C4862" s="1" t="s">
        <v>824</v>
      </c>
      <c r="D4862" s="1" t="str">
        <f>_xlfn.CONCAT(EcommerceDataset[[#This Row],[first_name]]," ",EcommerceDataset[[#This Row],[last_name]])</f>
        <v>Kristina Richardson</v>
      </c>
      <c r="E4862" s="1" t="s">
        <v>22</v>
      </c>
      <c r="F4862" s="1" t="s">
        <v>49</v>
      </c>
      <c r="G4862" s="1" t="s">
        <v>61</v>
      </c>
      <c r="H4862" s="1" t="s">
        <v>390</v>
      </c>
      <c r="I4862" s="1" t="s">
        <v>391</v>
      </c>
      <c r="J4862" s="1" t="s">
        <v>122</v>
      </c>
      <c r="K4862" s="4">
        <v>3</v>
      </c>
      <c r="L4862" s="5">
        <v>25</v>
      </c>
      <c r="M4862" s="5">
        <f>EcommerceDataset[[#This Row],[quantity]]*EcommerceDataset[[#This Row],[unit_price]]</f>
        <v>75</v>
      </c>
      <c r="N4862" s="1" t="s">
        <v>14198</v>
      </c>
      <c r="O4862" s="3">
        <v>45812</v>
      </c>
      <c r="P4862" s="1" t="s">
        <v>109</v>
      </c>
      <c r="Q4862" s="1" t="s">
        <v>56</v>
      </c>
      <c r="R4862" s="4">
        <v>3</v>
      </c>
      <c r="S4862" s="1" t="s">
        <v>103</v>
      </c>
      <c r="T4862" s="1" t="s">
        <v>14199</v>
      </c>
      <c r="U4862" s="3">
        <v>45080</v>
      </c>
    </row>
    <row r="4863" spans="1:21" x14ac:dyDescent="0.3">
      <c r="A4863" s="1" t="s">
        <v>5243</v>
      </c>
      <c r="B4863" s="1" t="s">
        <v>564</v>
      </c>
      <c r="C4863" s="1" t="s">
        <v>619</v>
      </c>
      <c r="D4863" s="1" t="str">
        <f>_xlfn.CONCAT(EcommerceDataset[[#This Row],[first_name]]," ",EcommerceDataset[[#This Row],[last_name]])</f>
        <v>Mark Williams</v>
      </c>
      <c r="E4863" s="1" t="s">
        <v>22</v>
      </c>
      <c r="F4863" s="1" t="s">
        <v>49</v>
      </c>
      <c r="G4863" s="1" t="s">
        <v>151</v>
      </c>
      <c r="H4863" s="1" t="s">
        <v>86</v>
      </c>
      <c r="I4863" s="1" t="s">
        <v>87</v>
      </c>
      <c r="J4863" s="1" t="s">
        <v>64</v>
      </c>
      <c r="K4863" s="4">
        <v>1</v>
      </c>
      <c r="L4863" s="5">
        <v>99</v>
      </c>
      <c r="M4863" s="5">
        <f>EcommerceDataset[[#This Row],[quantity]]*EcommerceDataset[[#This Row],[unit_price]]</f>
        <v>99</v>
      </c>
      <c r="N4863" s="1" t="s">
        <v>14200</v>
      </c>
      <c r="O4863" s="3">
        <v>45606</v>
      </c>
      <c r="P4863" s="1" t="s">
        <v>75</v>
      </c>
      <c r="Q4863" s="1" t="s">
        <v>56</v>
      </c>
      <c r="R4863" s="4">
        <v>2</v>
      </c>
      <c r="S4863" s="1" t="s">
        <v>66</v>
      </c>
      <c r="T4863" s="1" t="s">
        <v>14201</v>
      </c>
      <c r="U4863" s="3">
        <v>45540</v>
      </c>
    </row>
    <row r="4864" spans="1:21" x14ac:dyDescent="0.3">
      <c r="A4864" s="1" t="s">
        <v>14202</v>
      </c>
      <c r="B4864" s="1" t="s">
        <v>916</v>
      </c>
      <c r="C4864" s="1" t="s">
        <v>7660</v>
      </c>
      <c r="D4864" s="1" t="str">
        <f>_xlfn.CONCAT(EcommerceDataset[[#This Row],[first_name]]," ",EcommerceDataset[[#This Row],[last_name]])</f>
        <v>Nicholas Sandoval</v>
      </c>
      <c r="E4864" s="1" t="s">
        <v>36</v>
      </c>
      <c r="F4864" s="1" t="s">
        <v>37</v>
      </c>
      <c r="G4864" s="1" t="s">
        <v>119</v>
      </c>
      <c r="H4864" s="1" t="s">
        <v>25</v>
      </c>
      <c r="I4864" s="1" t="s">
        <v>26</v>
      </c>
      <c r="J4864" s="1" t="s">
        <v>27</v>
      </c>
      <c r="K4864" s="4">
        <v>4</v>
      </c>
      <c r="L4864" s="5">
        <v>229</v>
      </c>
      <c r="M4864" s="5">
        <f>EcommerceDataset[[#This Row],[quantity]]*EcommerceDataset[[#This Row],[unit_price]]</f>
        <v>916</v>
      </c>
      <c r="N4864" s="1" t="s">
        <v>14203</v>
      </c>
      <c r="O4864" s="3">
        <v>45474</v>
      </c>
      <c r="P4864" s="1" t="s">
        <v>102</v>
      </c>
      <c r="Q4864" s="1" t="s">
        <v>30</v>
      </c>
      <c r="R4864" s="4">
        <v>3</v>
      </c>
      <c r="S4864" s="1" t="s">
        <v>103</v>
      </c>
      <c r="T4864" s="1" t="s">
        <v>14204</v>
      </c>
      <c r="U4864" s="3">
        <v>45518</v>
      </c>
    </row>
    <row r="4865" spans="1:21" x14ac:dyDescent="0.3">
      <c r="A4865" s="1" t="s">
        <v>14205</v>
      </c>
      <c r="B4865" s="1" t="s">
        <v>149</v>
      </c>
      <c r="C4865" s="1" t="s">
        <v>211</v>
      </c>
      <c r="D4865" s="1" t="str">
        <f>_xlfn.CONCAT(EcommerceDataset[[#This Row],[first_name]]," ",EcommerceDataset[[#This Row],[last_name]])</f>
        <v>Anna Brown</v>
      </c>
      <c r="E4865" s="1" t="s">
        <v>80</v>
      </c>
      <c r="F4865" s="1" t="s">
        <v>49</v>
      </c>
      <c r="G4865" s="1" t="s">
        <v>185</v>
      </c>
      <c r="H4865" s="1" t="s">
        <v>72</v>
      </c>
      <c r="I4865" s="1" t="s">
        <v>73</v>
      </c>
      <c r="J4865" s="1" t="s">
        <v>41</v>
      </c>
      <c r="K4865" s="4">
        <v>2</v>
      </c>
      <c r="L4865" s="5">
        <v>110</v>
      </c>
      <c r="M4865" s="5">
        <f>EcommerceDataset[[#This Row],[quantity]]*EcommerceDataset[[#This Row],[unit_price]]</f>
        <v>220</v>
      </c>
      <c r="N4865" s="1" t="s">
        <v>14206</v>
      </c>
      <c r="O4865" s="3">
        <v>44988</v>
      </c>
      <c r="P4865" s="1" t="s">
        <v>109</v>
      </c>
      <c r="Q4865" s="1" t="s">
        <v>56</v>
      </c>
      <c r="R4865" s="4">
        <v>1</v>
      </c>
      <c r="S4865" s="1" t="s">
        <v>66</v>
      </c>
      <c r="T4865" s="1" t="s">
        <v>14207</v>
      </c>
      <c r="U4865" s="3">
        <v>45037</v>
      </c>
    </row>
    <row r="4866" spans="1:21" x14ac:dyDescent="0.3">
      <c r="A4866" s="1" t="s">
        <v>5440</v>
      </c>
      <c r="B4866" s="1" t="s">
        <v>1801</v>
      </c>
      <c r="C4866" s="1" t="s">
        <v>725</v>
      </c>
      <c r="D4866" s="1" t="str">
        <f>_xlfn.CONCAT(EcommerceDataset[[#This Row],[first_name]]," ",EcommerceDataset[[#This Row],[last_name]])</f>
        <v>Robin Wade</v>
      </c>
      <c r="E4866" s="1" t="s">
        <v>36</v>
      </c>
      <c r="F4866" s="1" t="s">
        <v>49</v>
      </c>
      <c r="G4866" s="1" t="s">
        <v>61</v>
      </c>
      <c r="H4866" s="1" t="s">
        <v>86</v>
      </c>
      <c r="I4866" s="1" t="s">
        <v>87</v>
      </c>
      <c r="J4866" s="1" t="s">
        <v>64</v>
      </c>
      <c r="K4866" s="4">
        <v>2</v>
      </c>
      <c r="L4866" s="5">
        <v>99</v>
      </c>
      <c r="M4866" s="5">
        <f>EcommerceDataset[[#This Row],[quantity]]*EcommerceDataset[[#This Row],[unit_price]]</f>
        <v>198</v>
      </c>
      <c r="N4866" s="1" t="s">
        <v>14208</v>
      </c>
      <c r="O4866" s="3">
        <v>45264</v>
      </c>
      <c r="P4866" s="1" t="s">
        <v>29</v>
      </c>
      <c r="Q4866" s="1" t="s">
        <v>30</v>
      </c>
      <c r="R4866" s="4">
        <v>4</v>
      </c>
      <c r="S4866" s="1" t="s">
        <v>132</v>
      </c>
      <c r="T4866" s="1" t="s">
        <v>14209</v>
      </c>
      <c r="U4866" s="3">
        <v>45531</v>
      </c>
    </row>
    <row r="4867" spans="1:21" x14ac:dyDescent="0.3">
      <c r="A4867" s="1" t="s">
        <v>13595</v>
      </c>
      <c r="B4867" s="1" t="s">
        <v>69</v>
      </c>
      <c r="C4867" s="1" t="s">
        <v>713</v>
      </c>
      <c r="D4867" s="1" t="str">
        <f>_xlfn.CONCAT(EcommerceDataset[[#This Row],[first_name]]," ",EcommerceDataset[[#This Row],[last_name]])</f>
        <v>Amy George</v>
      </c>
      <c r="E4867" s="1" t="s">
        <v>22</v>
      </c>
      <c r="F4867" s="1" t="s">
        <v>37</v>
      </c>
      <c r="G4867" s="1" t="s">
        <v>93</v>
      </c>
      <c r="H4867" s="1" t="s">
        <v>25</v>
      </c>
      <c r="I4867" s="1" t="s">
        <v>26</v>
      </c>
      <c r="J4867" s="1" t="s">
        <v>27</v>
      </c>
      <c r="K4867" s="4">
        <v>3</v>
      </c>
      <c r="L4867" s="5">
        <v>229</v>
      </c>
      <c r="M4867" s="5">
        <f>EcommerceDataset[[#This Row],[quantity]]*EcommerceDataset[[#This Row],[unit_price]]</f>
        <v>687</v>
      </c>
      <c r="N4867" s="1" t="s">
        <v>14210</v>
      </c>
      <c r="O4867" s="3">
        <v>45218</v>
      </c>
      <c r="P4867" s="1" t="s">
        <v>29</v>
      </c>
      <c r="Q4867" s="1" t="s">
        <v>56</v>
      </c>
      <c r="R4867" s="4">
        <v>4</v>
      </c>
      <c r="S4867" s="1" t="s">
        <v>103</v>
      </c>
      <c r="T4867" s="1" t="s">
        <v>14211</v>
      </c>
      <c r="U4867" s="3">
        <v>45865</v>
      </c>
    </row>
    <row r="4868" spans="1:21" x14ac:dyDescent="0.3">
      <c r="A4868" s="1" t="s">
        <v>11022</v>
      </c>
      <c r="B4868" s="1" t="s">
        <v>3160</v>
      </c>
      <c r="C4868" s="1" t="s">
        <v>1748</v>
      </c>
      <c r="D4868" s="1" t="str">
        <f>_xlfn.CONCAT(EcommerceDataset[[#This Row],[first_name]]," ",EcommerceDataset[[#This Row],[last_name]])</f>
        <v>Eric Patel</v>
      </c>
      <c r="E4868" s="1" t="s">
        <v>22</v>
      </c>
      <c r="F4868" s="1" t="s">
        <v>37</v>
      </c>
      <c r="G4868" s="1" t="s">
        <v>50</v>
      </c>
      <c r="H4868" s="1" t="s">
        <v>217</v>
      </c>
      <c r="I4868" s="1" t="s">
        <v>218</v>
      </c>
      <c r="J4868" s="1" t="s">
        <v>27</v>
      </c>
      <c r="K4868" s="4">
        <v>5</v>
      </c>
      <c r="L4868" s="5">
        <v>899</v>
      </c>
      <c r="M4868" s="5">
        <f>EcommerceDataset[[#This Row],[quantity]]*EcommerceDataset[[#This Row],[unit_price]]</f>
        <v>4495</v>
      </c>
      <c r="N4868" s="1" t="s">
        <v>14212</v>
      </c>
      <c r="O4868" s="3">
        <v>44928</v>
      </c>
      <c r="P4868" s="1" t="s">
        <v>109</v>
      </c>
      <c r="Q4868" s="1" t="s">
        <v>43</v>
      </c>
      <c r="R4868" s="4">
        <v>3</v>
      </c>
      <c r="S4868" s="1" t="s">
        <v>44</v>
      </c>
      <c r="T4868" s="1" t="s">
        <v>14213</v>
      </c>
      <c r="U4868" s="3">
        <v>45212</v>
      </c>
    </row>
    <row r="4869" spans="1:21" x14ac:dyDescent="0.3">
      <c r="A4869" s="1" t="s">
        <v>14214</v>
      </c>
      <c r="B4869" s="1" t="s">
        <v>3421</v>
      </c>
      <c r="C4869" s="1" t="s">
        <v>3143</v>
      </c>
      <c r="D4869" s="1" t="str">
        <f>_xlfn.CONCAT(EcommerceDataset[[#This Row],[first_name]]," ",EcommerceDataset[[#This Row],[last_name]])</f>
        <v>Julie Simon</v>
      </c>
      <c r="E4869" s="1" t="s">
        <v>22</v>
      </c>
      <c r="F4869" s="1" t="s">
        <v>37</v>
      </c>
      <c r="G4869" s="1" t="s">
        <v>61</v>
      </c>
      <c r="H4869" s="1" t="s">
        <v>120</v>
      </c>
      <c r="I4869" s="1" t="s">
        <v>121</v>
      </c>
      <c r="J4869" s="1" t="s">
        <v>122</v>
      </c>
      <c r="K4869" s="4">
        <v>5</v>
      </c>
      <c r="L4869" s="5">
        <v>149</v>
      </c>
      <c r="M4869" s="5">
        <f>EcommerceDataset[[#This Row],[quantity]]*EcommerceDataset[[#This Row],[unit_price]]</f>
        <v>745</v>
      </c>
      <c r="N4869" s="1" t="s">
        <v>14215</v>
      </c>
      <c r="O4869" s="3">
        <v>45606</v>
      </c>
      <c r="P4869" s="1" t="s">
        <v>102</v>
      </c>
      <c r="Q4869" s="1" t="s">
        <v>56</v>
      </c>
      <c r="R4869" s="4">
        <v>4</v>
      </c>
      <c r="S4869" s="1" t="s">
        <v>66</v>
      </c>
      <c r="T4869" s="1" t="s">
        <v>14216</v>
      </c>
      <c r="U4869" s="3">
        <v>45531</v>
      </c>
    </row>
    <row r="4870" spans="1:21" x14ac:dyDescent="0.3">
      <c r="A4870" s="1" t="s">
        <v>6944</v>
      </c>
      <c r="B4870" s="1" t="s">
        <v>3933</v>
      </c>
      <c r="C4870" s="1" t="s">
        <v>407</v>
      </c>
      <c r="D4870" s="1" t="str">
        <f>_xlfn.CONCAT(EcommerceDataset[[#This Row],[first_name]]," ",EcommerceDataset[[#This Row],[last_name]])</f>
        <v>Anne Thompson</v>
      </c>
      <c r="E4870" s="1" t="s">
        <v>80</v>
      </c>
      <c r="F4870" s="1" t="s">
        <v>23</v>
      </c>
      <c r="G4870" s="1" t="s">
        <v>38</v>
      </c>
      <c r="H4870" s="1" t="s">
        <v>39</v>
      </c>
      <c r="I4870" s="1" t="s">
        <v>40</v>
      </c>
      <c r="J4870" s="1" t="s">
        <v>41</v>
      </c>
      <c r="K4870" s="4">
        <v>1</v>
      </c>
      <c r="L4870" s="5">
        <v>59</v>
      </c>
      <c r="M4870" s="5">
        <f>EcommerceDataset[[#This Row],[quantity]]*EcommerceDataset[[#This Row],[unit_price]]</f>
        <v>59</v>
      </c>
      <c r="N4870" s="1" t="s">
        <v>14217</v>
      </c>
      <c r="O4870" s="3">
        <v>45056</v>
      </c>
      <c r="P4870" s="1" t="s">
        <v>109</v>
      </c>
      <c r="Q4870" s="1" t="s">
        <v>43</v>
      </c>
      <c r="R4870" s="4">
        <v>5</v>
      </c>
      <c r="S4870" s="1" t="s">
        <v>31</v>
      </c>
      <c r="T4870" s="1" t="s">
        <v>14218</v>
      </c>
      <c r="U4870" s="3">
        <v>45606</v>
      </c>
    </row>
    <row r="4871" spans="1:21" x14ac:dyDescent="0.3">
      <c r="A4871" s="1" t="s">
        <v>10526</v>
      </c>
      <c r="B4871" s="1" t="s">
        <v>2099</v>
      </c>
      <c r="C4871" s="1" t="s">
        <v>10527</v>
      </c>
      <c r="D4871" s="1" t="str">
        <f>_xlfn.CONCAT(EcommerceDataset[[#This Row],[first_name]]," ",EcommerceDataset[[#This Row],[last_name]])</f>
        <v>Anita Huber</v>
      </c>
      <c r="E4871" s="1" t="s">
        <v>36</v>
      </c>
      <c r="F4871" s="1" t="s">
        <v>37</v>
      </c>
      <c r="G4871" s="1" t="s">
        <v>24</v>
      </c>
      <c r="H4871" s="1" t="s">
        <v>51</v>
      </c>
      <c r="I4871" s="1" t="s">
        <v>52</v>
      </c>
      <c r="J4871" s="1" t="s">
        <v>53</v>
      </c>
      <c r="K4871" s="4">
        <v>4</v>
      </c>
      <c r="L4871" s="5">
        <v>59</v>
      </c>
      <c r="M4871" s="5">
        <f>EcommerceDataset[[#This Row],[quantity]]*EcommerceDataset[[#This Row],[unit_price]]</f>
        <v>236</v>
      </c>
      <c r="N4871" s="1" t="s">
        <v>14219</v>
      </c>
      <c r="O4871" s="3">
        <v>44808</v>
      </c>
      <c r="P4871" s="1" t="s">
        <v>109</v>
      </c>
      <c r="Q4871" s="1" t="s">
        <v>30</v>
      </c>
      <c r="R4871" s="4">
        <v>1</v>
      </c>
      <c r="S4871" s="1" t="s">
        <v>103</v>
      </c>
      <c r="T4871" s="1" t="s">
        <v>14220</v>
      </c>
      <c r="U4871" s="3">
        <v>45540</v>
      </c>
    </row>
    <row r="4872" spans="1:21" x14ac:dyDescent="0.3">
      <c r="A4872" s="1" t="s">
        <v>14221</v>
      </c>
      <c r="B4872" s="1" t="s">
        <v>2290</v>
      </c>
      <c r="C4872" s="1" t="s">
        <v>434</v>
      </c>
      <c r="D4872" s="1" t="str">
        <f>_xlfn.CONCAT(EcommerceDataset[[#This Row],[first_name]]," ",EcommerceDataset[[#This Row],[last_name]])</f>
        <v>Lauren Miller</v>
      </c>
      <c r="E4872" s="1" t="s">
        <v>36</v>
      </c>
      <c r="F4872" s="1" t="s">
        <v>23</v>
      </c>
      <c r="G4872" s="1" t="s">
        <v>24</v>
      </c>
      <c r="H4872" s="1" t="s">
        <v>25</v>
      </c>
      <c r="I4872" s="1" t="s">
        <v>26</v>
      </c>
      <c r="J4872" s="1" t="s">
        <v>27</v>
      </c>
      <c r="K4872" s="4">
        <v>2</v>
      </c>
      <c r="L4872" s="5">
        <v>229</v>
      </c>
      <c r="M4872" s="5">
        <f>EcommerceDataset[[#This Row],[quantity]]*EcommerceDataset[[#This Row],[unit_price]]</f>
        <v>458</v>
      </c>
      <c r="N4872" s="1" t="s">
        <v>14222</v>
      </c>
      <c r="O4872" s="3">
        <v>45604</v>
      </c>
      <c r="P4872" s="1" t="s">
        <v>102</v>
      </c>
      <c r="Q4872" s="1" t="s">
        <v>56</v>
      </c>
      <c r="R4872" s="4">
        <v>5</v>
      </c>
      <c r="S4872" s="1" t="s">
        <v>103</v>
      </c>
      <c r="T4872" s="1" t="s">
        <v>14223</v>
      </c>
      <c r="U4872" s="3">
        <v>45076</v>
      </c>
    </row>
    <row r="4873" spans="1:21" x14ac:dyDescent="0.3">
      <c r="A4873" s="1" t="s">
        <v>11687</v>
      </c>
      <c r="B4873" s="1" t="s">
        <v>1404</v>
      </c>
      <c r="C4873" s="1" t="s">
        <v>1055</v>
      </c>
      <c r="D4873" s="1" t="str">
        <f>_xlfn.CONCAT(EcommerceDataset[[#This Row],[first_name]]," ",EcommerceDataset[[#This Row],[last_name]])</f>
        <v>Eileen Jackson</v>
      </c>
      <c r="E4873" s="1" t="s">
        <v>80</v>
      </c>
      <c r="F4873" s="1" t="s">
        <v>37</v>
      </c>
      <c r="G4873" s="1" t="s">
        <v>50</v>
      </c>
      <c r="H4873" s="1" t="s">
        <v>25</v>
      </c>
      <c r="I4873" s="1" t="s">
        <v>26</v>
      </c>
      <c r="J4873" s="1" t="s">
        <v>27</v>
      </c>
      <c r="K4873" s="4">
        <v>4</v>
      </c>
      <c r="L4873" s="5">
        <v>229</v>
      </c>
      <c r="M4873" s="5">
        <f>EcommerceDataset[[#This Row],[quantity]]*EcommerceDataset[[#This Row],[unit_price]]</f>
        <v>916</v>
      </c>
      <c r="N4873" s="1" t="s">
        <v>14224</v>
      </c>
      <c r="O4873" s="3">
        <v>45397</v>
      </c>
      <c r="P4873" s="1" t="s">
        <v>102</v>
      </c>
      <c r="Q4873" s="1" t="s">
        <v>43</v>
      </c>
      <c r="R4873" s="4">
        <v>3</v>
      </c>
      <c r="S4873" s="1" t="s">
        <v>132</v>
      </c>
      <c r="T4873" s="1" t="s">
        <v>14225</v>
      </c>
      <c r="U4873" s="3">
        <v>45800</v>
      </c>
    </row>
    <row r="4874" spans="1:21" x14ac:dyDescent="0.3">
      <c r="A4874" s="1" t="s">
        <v>9170</v>
      </c>
      <c r="B4874" s="1" t="s">
        <v>362</v>
      </c>
      <c r="C4874" s="1" t="s">
        <v>1305</v>
      </c>
      <c r="D4874" s="1" t="str">
        <f>_xlfn.CONCAT(EcommerceDataset[[#This Row],[first_name]]," ",EcommerceDataset[[#This Row],[last_name]])</f>
        <v>Alex Murphy</v>
      </c>
      <c r="E4874" s="1" t="s">
        <v>36</v>
      </c>
      <c r="F4874" s="1" t="s">
        <v>49</v>
      </c>
      <c r="G4874" s="1" t="s">
        <v>179</v>
      </c>
      <c r="H4874" s="1" t="s">
        <v>217</v>
      </c>
      <c r="I4874" s="1" t="s">
        <v>218</v>
      </c>
      <c r="J4874" s="1" t="s">
        <v>27</v>
      </c>
      <c r="K4874" s="4">
        <v>3</v>
      </c>
      <c r="L4874" s="5">
        <v>899</v>
      </c>
      <c r="M4874" s="5">
        <f>EcommerceDataset[[#This Row],[quantity]]*EcommerceDataset[[#This Row],[unit_price]]</f>
        <v>2697</v>
      </c>
      <c r="N4874" s="1" t="s">
        <v>14226</v>
      </c>
      <c r="O4874" s="3">
        <v>44888</v>
      </c>
      <c r="P4874" s="1" t="s">
        <v>55</v>
      </c>
      <c r="Q4874" s="1" t="s">
        <v>43</v>
      </c>
      <c r="R4874" s="4">
        <v>4</v>
      </c>
      <c r="S4874" s="1" t="s">
        <v>103</v>
      </c>
      <c r="T4874" s="1" t="s">
        <v>14227</v>
      </c>
      <c r="U4874" s="3">
        <v>45806</v>
      </c>
    </row>
    <row r="4875" spans="1:21" x14ac:dyDescent="0.3">
      <c r="A4875" s="1" t="s">
        <v>10702</v>
      </c>
      <c r="B4875" s="1" t="s">
        <v>160</v>
      </c>
      <c r="C4875" s="1" t="s">
        <v>4010</v>
      </c>
      <c r="D4875" s="1" t="str">
        <f>_xlfn.CONCAT(EcommerceDataset[[#This Row],[first_name]]," ",EcommerceDataset[[#This Row],[last_name]])</f>
        <v>Daniel Barnett</v>
      </c>
      <c r="E4875" s="1" t="s">
        <v>22</v>
      </c>
      <c r="F4875" s="1" t="s">
        <v>49</v>
      </c>
      <c r="G4875" s="1" t="s">
        <v>24</v>
      </c>
      <c r="H4875" s="1" t="s">
        <v>390</v>
      </c>
      <c r="I4875" s="1" t="s">
        <v>391</v>
      </c>
      <c r="J4875" s="1" t="s">
        <v>122</v>
      </c>
      <c r="K4875" s="4">
        <v>2</v>
      </c>
      <c r="L4875" s="5">
        <v>25</v>
      </c>
      <c r="M4875" s="5">
        <f>EcommerceDataset[[#This Row],[quantity]]*EcommerceDataset[[#This Row],[unit_price]]</f>
        <v>50</v>
      </c>
      <c r="N4875" s="1" t="s">
        <v>14228</v>
      </c>
      <c r="O4875" s="3">
        <v>45090</v>
      </c>
      <c r="P4875" s="1" t="s">
        <v>109</v>
      </c>
      <c r="Q4875" s="1" t="s">
        <v>43</v>
      </c>
      <c r="R4875" s="4">
        <v>4</v>
      </c>
      <c r="S4875" s="1" t="s">
        <v>44</v>
      </c>
      <c r="T4875" s="1" t="s">
        <v>14229</v>
      </c>
      <c r="U4875" s="3">
        <v>45466</v>
      </c>
    </row>
    <row r="4876" spans="1:21" x14ac:dyDescent="0.3">
      <c r="A4876" s="1" t="s">
        <v>9087</v>
      </c>
      <c r="B4876" s="1" t="s">
        <v>205</v>
      </c>
      <c r="C4876" s="1" t="s">
        <v>9088</v>
      </c>
      <c r="D4876" s="1" t="str">
        <f>_xlfn.CONCAT(EcommerceDataset[[#This Row],[first_name]]," ",EcommerceDataset[[#This Row],[last_name]])</f>
        <v>Amanda Cardenas</v>
      </c>
      <c r="E4876" s="1" t="s">
        <v>22</v>
      </c>
      <c r="F4876" s="1" t="s">
        <v>37</v>
      </c>
      <c r="G4876" s="1" t="s">
        <v>151</v>
      </c>
      <c r="H4876" s="1" t="s">
        <v>86</v>
      </c>
      <c r="I4876" s="1" t="s">
        <v>87</v>
      </c>
      <c r="J4876" s="1" t="s">
        <v>64</v>
      </c>
      <c r="K4876" s="4">
        <v>2</v>
      </c>
      <c r="L4876" s="5">
        <v>99</v>
      </c>
      <c r="M4876" s="5">
        <f>EcommerceDataset[[#This Row],[quantity]]*EcommerceDataset[[#This Row],[unit_price]]</f>
        <v>198</v>
      </c>
      <c r="N4876" s="1" t="s">
        <v>14230</v>
      </c>
      <c r="O4876" s="3">
        <v>45377</v>
      </c>
      <c r="P4876" s="1" t="s">
        <v>75</v>
      </c>
      <c r="Q4876" s="1" t="s">
        <v>56</v>
      </c>
      <c r="R4876" s="4">
        <v>1</v>
      </c>
      <c r="S4876" s="1" t="s">
        <v>44</v>
      </c>
      <c r="T4876" s="1" t="s">
        <v>14231</v>
      </c>
      <c r="U4876" s="3">
        <v>45452</v>
      </c>
    </row>
    <row r="4877" spans="1:21" x14ac:dyDescent="0.3">
      <c r="A4877" s="1" t="s">
        <v>14232</v>
      </c>
      <c r="B4877" s="1" t="s">
        <v>257</v>
      </c>
      <c r="C4877" s="1" t="s">
        <v>315</v>
      </c>
      <c r="D4877" s="1" t="str">
        <f>_xlfn.CONCAT(EcommerceDataset[[#This Row],[first_name]]," ",EcommerceDataset[[#This Row],[last_name]])</f>
        <v>John Martin</v>
      </c>
      <c r="E4877" s="1" t="s">
        <v>36</v>
      </c>
      <c r="F4877" s="1" t="s">
        <v>49</v>
      </c>
      <c r="G4877" s="1" t="s">
        <v>71</v>
      </c>
      <c r="H4877" s="1" t="s">
        <v>39</v>
      </c>
      <c r="I4877" s="1" t="s">
        <v>40</v>
      </c>
      <c r="J4877" s="1" t="s">
        <v>41</v>
      </c>
      <c r="K4877" s="4">
        <v>5</v>
      </c>
      <c r="L4877" s="5">
        <v>59</v>
      </c>
      <c r="M4877" s="5">
        <f>EcommerceDataset[[#This Row],[quantity]]*EcommerceDataset[[#This Row],[unit_price]]</f>
        <v>295</v>
      </c>
      <c r="N4877" s="1" t="s">
        <v>14233</v>
      </c>
      <c r="O4877" s="3">
        <v>45180</v>
      </c>
      <c r="P4877" s="1" t="s">
        <v>102</v>
      </c>
      <c r="Q4877" s="1" t="s">
        <v>43</v>
      </c>
      <c r="R4877" s="4">
        <v>2</v>
      </c>
      <c r="S4877" s="1" t="s">
        <v>66</v>
      </c>
      <c r="T4877" s="1" t="s">
        <v>14234</v>
      </c>
      <c r="U4877" s="3">
        <v>45643</v>
      </c>
    </row>
    <row r="4878" spans="1:21" x14ac:dyDescent="0.3">
      <c r="A4878" s="1" t="s">
        <v>308</v>
      </c>
      <c r="B4878" s="1" t="s">
        <v>309</v>
      </c>
      <c r="C4878" s="1" t="s">
        <v>310</v>
      </c>
      <c r="D4878" s="1" t="str">
        <f>_xlfn.CONCAT(EcommerceDataset[[#This Row],[first_name]]," ",EcommerceDataset[[#This Row],[last_name]])</f>
        <v>Travis Proctor</v>
      </c>
      <c r="E4878" s="1" t="s">
        <v>80</v>
      </c>
      <c r="F4878" s="1" t="s">
        <v>49</v>
      </c>
      <c r="G4878" s="1" t="s">
        <v>71</v>
      </c>
      <c r="H4878" s="1" t="s">
        <v>99</v>
      </c>
      <c r="I4878" s="1" t="s">
        <v>100</v>
      </c>
      <c r="J4878" s="1" t="s">
        <v>27</v>
      </c>
      <c r="K4878" s="4">
        <v>5</v>
      </c>
      <c r="L4878" s="5">
        <v>199</v>
      </c>
      <c r="M4878" s="5">
        <f>EcommerceDataset[[#This Row],[quantity]]*EcommerceDataset[[#This Row],[unit_price]]</f>
        <v>995</v>
      </c>
      <c r="N4878" s="1" t="s">
        <v>14235</v>
      </c>
      <c r="O4878" s="3">
        <v>45087</v>
      </c>
      <c r="P4878" s="1" t="s">
        <v>102</v>
      </c>
      <c r="Q4878" s="1" t="s">
        <v>30</v>
      </c>
      <c r="R4878" s="4">
        <v>5</v>
      </c>
      <c r="S4878" s="1" t="s">
        <v>66</v>
      </c>
      <c r="T4878" s="1" t="s">
        <v>14236</v>
      </c>
      <c r="U4878" s="3">
        <v>45369</v>
      </c>
    </row>
    <row r="4879" spans="1:21" x14ac:dyDescent="0.3">
      <c r="A4879" s="1" t="s">
        <v>2643</v>
      </c>
      <c r="B4879" s="1" t="s">
        <v>1587</v>
      </c>
      <c r="C4879" s="1" t="s">
        <v>2644</v>
      </c>
      <c r="D4879" s="1" t="str">
        <f>_xlfn.CONCAT(EcommerceDataset[[#This Row],[first_name]]," ",EcommerceDataset[[#This Row],[last_name]])</f>
        <v>Paula Meza</v>
      </c>
      <c r="E4879" s="1" t="s">
        <v>22</v>
      </c>
      <c r="F4879" s="1" t="s">
        <v>23</v>
      </c>
      <c r="G4879" s="1" t="s">
        <v>151</v>
      </c>
      <c r="H4879" s="1" t="s">
        <v>51</v>
      </c>
      <c r="I4879" s="1" t="s">
        <v>52</v>
      </c>
      <c r="J4879" s="1" t="s">
        <v>53</v>
      </c>
      <c r="K4879" s="4">
        <v>3</v>
      </c>
      <c r="L4879" s="5">
        <v>59</v>
      </c>
      <c r="M4879" s="5">
        <f>EcommerceDataset[[#This Row],[quantity]]*EcommerceDataset[[#This Row],[unit_price]]</f>
        <v>177</v>
      </c>
      <c r="N4879" s="1" t="s">
        <v>14237</v>
      </c>
      <c r="O4879" s="3">
        <v>45229</v>
      </c>
      <c r="P4879" s="1" t="s">
        <v>55</v>
      </c>
      <c r="Q4879" s="1" t="s">
        <v>56</v>
      </c>
      <c r="R4879" s="4">
        <v>1</v>
      </c>
      <c r="S4879" s="1" t="s">
        <v>66</v>
      </c>
      <c r="T4879" s="1" t="s">
        <v>14238</v>
      </c>
      <c r="U4879" s="3">
        <v>44812</v>
      </c>
    </row>
    <row r="4880" spans="1:21" x14ac:dyDescent="0.3">
      <c r="A4880" s="1" t="s">
        <v>10238</v>
      </c>
      <c r="B4880" s="1" t="s">
        <v>205</v>
      </c>
      <c r="C4880" s="1" t="s">
        <v>709</v>
      </c>
      <c r="D4880" s="1" t="str">
        <f>_xlfn.CONCAT(EcommerceDataset[[#This Row],[first_name]]," ",EcommerceDataset[[#This Row],[last_name]])</f>
        <v>Amanda Bradley</v>
      </c>
      <c r="E4880" s="1" t="s">
        <v>36</v>
      </c>
      <c r="F4880" s="1" t="s">
        <v>49</v>
      </c>
      <c r="G4880" s="1" t="s">
        <v>50</v>
      </c>
      <c r="H4880" s="1" t="s">
        <v>99</v>
      </c>
      <c r="I4880" s="1" t="s">
        <v>100</v>
      </c>
      <c r="J4880" s="1" t="s">
        <v>27</v>
      </c>
      <c r="K4880" s="4">
        <v>1</v>
      </c>
      <c r="L4880" s="5">
        <v>199</v>
      </c>
      <c r="M4880" s="5">
        <f>EcommerceDataset[[#This Row],[quantity]]*EcommerceDataset[[#This Row],[unit_price]]</f>
        <v>199</v>
      </c>
      <c r="N4880" s="1" t="s">
        <v>14239</v>
      </c>
      <c r="O4880" s="3">
        <v>45553</v>
      </c>
      <c r="P4880" s="1" t="s">
        <v>75</v>
      </c>
      <c r="Q4880" s="1" t="s">
        <v>56</v>
      </c>
      <c r="R4880" s="4">
        <v>1</v>
      </c>
      <c r="S4880" s="1" t="s">
        <v>132</v>
      </c>
      <c r="T4880" s="1" t="s">
        <v>14240</v>
      </c>
      <c r="U4880" s="3">
        <v>45041</v>
      </c>
    </row>
    <row r="4881" spans="1:21" x14ac:dyDescent="0.3">
      <c r="A4881" s="1" t="s">
        <v>10317</v>
      </c>
      <c r="B4881" s="1" t="s">
        <v>384</v>
      </c>
      <c r="C4881" s="1" t="s">
        <v>2983</v>
      </c>
      <c r="D4881" s="1" t="str">
        <f>_xlfn.CONCAT(EcommerceDataset[[#This Row],[first_name]]," ",EcommerceDataset[[#This Row],[last_name]])</f>
        <v>Jason King</v>
      </c>
      <c r="E4881" s="1" t="s">
        <v>36</v>
      </c>
      <c r="F4881" s="1" t="s">
        <v>23</v>
      </c>
      <c r="G4881" s="1" t="s">
        <v>38</v>
      </c>
      <c r="H4881" s="1" t="s">
        <v>190</v>
      </c>
      <c r="I4881" s="1" t="s">
        <v>191</v>
      </c>
      <c r="J4881" s="1" t="s">
        <v>41</v>
      </c>
      <c r="K4881" s="4">
        <v>1</v>
      </c>
      <c r="L4881" s="5">
        <v>120</v>
      </c>
      <c r="M4881" s="5">
        <f>EcommerceDataset[[#This Row],[quantity]]*EcommerceDataset[[#This Row],[unit_price]]</f>
        <v>120</v>
      </c>
      <c r="N4881" s="1" t="s">
        <v>14241</v>
      </c>
      <c r="O4881" s="3">
        <v>45406</v>
      </c>
      <c r="P4881" s="1" t="s">
        <v>102</v>
      </c>
      <c r="Q4881" s="1" t="s">
        <v>43</v>
      </c>
      <c r="R4881" s="4">
        <v>4</v>
      </c>
      <c r="S4881" s="1" t="s">
        <v>66</v>
      </c>
      <c r="T4881" s="1" t="s">
        <v>14242</v>
      </c>
      <c r="U4881" s="3">
        <v>45399</v>
      </c>
    </row>
    <row r="4882" spans="1:21" x14ac:dyDescent="0.3">
      <c r="A4882" s="1" t="s">
        <v>13667</v>
      </c>
      <c r="B4882" s="1" t="s">
        <v>1038</v>
      </c>
      <c r="C4882" s="1" t="s">
        <v>1335</v>
      </c>
      <c r="D4882" s="1" t="str">
        <f>_xlfn.CONCAT(EcommerceDataset[[#This Row],[first_name]]," ",EcommerceDataset[[#This Row],[last_name]])</f>
        <v>Ashley Espinoza</v>
      </c>
      <c r="E4882" s="1" t="s">
        <v>36</v>
      </c>
      <c r="F4882" s="1" t="s">
        <v>49</v>
      </c>
      <c r="G4882" s="1" t="s">
        <v>24</v>
      </c>
      <c r="H4882" s="1" t="s">
        <v>144</v>
      </c>
      <c r="I4882" s="1" t="s">
        <v>145</v>
      </c>
      <c r="J4882" s="1" t="s">
        <v>53</v>
      </c>
      <c r="K4882" s="4">
        <v>1</v>
      </c>
      <c r="L4882" s="5">
        <v>199</v>
      </c>
      <c r="M4882" s="5">
        <f>EcommerceDataset[[#This Row],[quantity]]*EcommerceDataset[[#This Row],[unit_price]]</f>
        <v>199</v>
      </c>
      <c r="N4882" s="1" t="s">
        <v>14243</v>
      </c>
      <c r="O4882" s="3">
        <v>44953</v>
      </c>
      <c r="P4882" s="1" t="s">
        <v>102</v>
      </c>
      <c r="Q4882" s="1" t="s">
        <v>43</v>
      </c>
      <c r="R4882" s="4">
        <v>4</v>
      </c>
      <c r="S4882" s="1" t="s">
        <v>31</v>
      </c>
      <c r="T4882" s="1" t="s">
        <v>14244</v>
      </c>
      <c r="U4882" s="3">
        <v>45509</v>
      </c>
    </row>
    <row r="4883" spans="1:21" x14ac:dyDescent="0.3">
      <c r="A4883" s="1" t="s">
        <v>14245</v>
      </c>
      <c r="B4883" s="1" t="s">
        <v>14246</v>
      </c>
      <c r="C4883" s="1" t="s">
        <v>14247</v>
      </c>
      <c r="D4883" s="1" t="str">
        <f>_xlfn.CONCAT(EcommerceDataset[[#This Row],[first_name]]," ",EcommerceDataset[[#This Row],[last_name]])</f>
        <v>Mike Gentry</v>
      </c>
      <c r="E4883" s="1" t="s">
        <v>36</v>
      </c>
      <c r="F4883" s="1" t="s">
        <v>37</v>
      </c>
      <c r="G4883" s="1" t="s">
        <v>185</v>
      </c>
      <c r="H4883" s="1" t="s">
        <v>144</v>
      </c>
      <c r="I4883" s="1" t="s">
        <v>145</v>
      </c>
      <c r="J4883" s="1" t="s">
        <v>53</v>
      </c>
      <c r="K4883" s="4">
        <v>5</v>
      </c>
      <c r="L4883" s="5">
        <v>199</v>
      </c>
      <c r="M4883" s="5">
        <f>EcommerceDataset[[#This Row],[quantity]]*EcommerceDataset[[#This Row],[unit_price]]</f>
        <v>995</v>
      </c>
      <c r="N4883" s="1" t="s">
        <v>14248</v>
      </c>
      <c r="O4883" s="3">
        <v>45290</v>
      </c>
      <c r="P4883" s="1" t="s">
        <v>102</v>
      </c>
      <c r="Q4883" s="1" t="s">
        <v>30</v>
      </c>
      <c r="R4883" s="4">
        <v>2</v>
      </c>
      <c r="S4883" s="1" t="s">
        <v>103</v>
      </c>
      <c r="T4883" s="1" t="s">
        <v>14249</v>
      </c>
      <c r="U4883" s="3">
        <v>45425</v>
      </c>
    </row>
    <row r="4884" spans="1:21" x14ac:dyDescent="0.3">
      <c r="A4884" s="1" t="s">
        <v>6418</v>
      </c>
      <c r="B4884" s="1" t="s">
        <v>4009</v>
      </c>
      <c r="C4884" s="1" t="s">
        <v>3740</v>
      </c>
      <c r="D4884" s="1" t="str">
        <f>_xlfn.CONCAT(EcommerceDataset[[#This Row],[first_name]]," ",EcommerceDataset[[#This Row],[last_name]])</f>
        <v>Judy Fletcher</v>
      </c>
      <c r="E4884" s="1" t="s">
        <v>22</v>
      </c>
      <c r="F4884" s="1" t="s">
        <v>37</v>
      </c>
      <c r="G4884" s="1" t="s">
        <v>50</v>
      </c>
      <c r="H4884" s="1" t="s">
        <v>390</v>
      </c>
      <c r="I4884" s="1" t="s">
        <v>391</v>
      </c>
      <c r="J4884" s="1" t="s">
        <v>122</v>
      </c>
      <c r="K4884" s="4">
        <v>2</v>
      </c>
      <c r="L4884" s="5">
        <v>25</v>
      </c>
      <c r="M4884" s="5">
        <f>EcommerceDataset[[#This Row],[quantity]]*EcommerceDataset[[#This Row],[unit_price]]</f>
        <v>50</v>
      </c>
      <c r="N4884" s="1" t="s">
        <v>14250</v>
      </c>
      <c r="O4884" s="3">
        <v>45650</v>
      </c>
      <c r="P4884" s="1" t="s">
        <v>29</v>
      </c>
      <c r="Q4884" s="1" t="s">
        <v>56</v>
      </c>
      <c r="R4884" s="4">
        <v>4</v>
      </c>
      <c r="S4884" s="1" t="s">
        <v>66</v>
      </c>
      <c r="T4884" s="1" t="s">
        <v>14251</v>
      </c>
      <c r="U4884" s="3">
        <v>45679</v>
      </c>
    </row>
    <row r="4885" spans="1:21" x14ac:dyDescent="0.3">
      <c r="A4885" s="1" t="s">
        <v>9446</v>
      </c>
      <c r="B4885" s="1" t="s">
        <v>20</v>
      </c>
      <c r="C4885" s="1" t="s">
        <v>9447</v>
      </c>
      <c r="D4885" s="1" t="str">
        <f>_xlfn.CONCAT(EcommerceDataset[[#This Row],[first_name]]," ",EcommerceDataset[[#This Row],[last_name]])</f>
        <v>Erica Stafford</v>
      </c>
      <c r="E4885" s="1" t="s">
        <v>36</v>
      </c>
      <c r="F4885" s="1" t="s">
        <v>49</v>
      </c>
      <c r="G4885" s="1" t="s">
        <v>24</v>
      </c>
      <c r="H4885" s="1" t="s">
        <v>25</v>
      </c>
      <c r="I4885" s="1" t="s">
        <v>26</v>
      </c>
      <c r="J4885" s="1" t="s">
        <v>27</v>
      </c>
      <c r="K4885" s="4">
        <v>4</v>
      </c>
      <c r="L4885" s="5">
        <v>229</v>
      </c>
      <c r="M4885" s="5">
        <f>EcommerceDataset[[#This Row],[quantity]]*EcommerceDataset[[#This Row],[unit_price]]</f>
        <v>916</v>
      </c>
      <c r="N4885" s="1" t="s">
        <v>14252</v>
      </c>
      <c r="O4885" s="3">
        <v>45400</v>
      </c>
      <c r="P4885" s="1" t="s">
        <v>29</v>
      </c>
      <c r="Q4885" s="1" t="s">
        <v>30</v>
      </c>
      <c r="R4885" s="4">
        <v>3</v>
      </c>
      <c r="S4885" s="1" t="s">
        <v>44</v>
      </c>
      <c r="T4885" s="1" t="s">
        <v>14253</v>
      </c>
      <c r="U4885" s="3">
        <v>45447</v>
      </c>
    </row>
    <row r="4886" spans="1:21" x14ac:dyDescent="0.3">
      <c r="A4886" s="1" t="s">
        <v>10676</v>
      </c>
      <c r="B4886" s="1" t="s">
        <v>200</v>
      </c>
      <c r="C4886" s="1" t="s">
        <v>466</v>
      </c>
      <c r="D4886" s="1" t="str">
        <f>_xlfn.CONCAT(EcommerceDataset[[#This Row],[first_name]]," ",EcommerceDataset[[#This Row],[last_name]])</f>
        <v>Robert Baker</v>
      </c>
      <c r="E4886" s="1" t="s">
        <v>36</v>
      </c>
      <c r="F4886" s="1" t="s">
        <v>37</v>
      </c>
      <c r="G4886" s="1" t="s">
        <v>93</v>
      </c>
      <c r="H4886" s="1" t="s">
        <v>51</v>
      </c>
      <c r="I4886" s="1" t="s">
        <v>52</v>
      </c>
      <c r="J4886" s="1" t="s">
        <v>53</v>
      </c>
      <c r="K4886" s="4">
        <v>1</v>
      </c>
      <c r="L4886" s="5">
        <v>59</v>
      </c>
      <c r="M4886" s="5">
        <f>EcommerceDataset[[#This Row],[quantity]]*EcommerceDataset[[#This Row],[unit_price]]</f>
        <v>59</v>
      </c>
      <c r="N4886" s="1" t="s">
        <v>14254</v>
      </c>
      <c r="O4886" s="3">
        <v>44827</v>
      </c>
      <c r="P4886" s="1" t="s">
        <v>109</v>
      </c>
      <c r="Q4886" s="1" t="s">
        <v>56</v>
      </c>
      <c r="R4886" s="4">
        <v>3</v>
      </c>
      <c r="S4886" s="1" t="s">
        <v>66</v>
      </c>
      <c r="T4886" s="1" t="s">
        <v>14255</v>
      </c>
      <c r="U4886" s="3">
        <v>45812</v>
      </c>
    </row>
    <row r="4887" spans="1:21" x14ac:dyDescent="0.3">
      <c r="A4887" s="1" t="s">
        <v>6114</v>
      </c>
      <c r="B4887" s="1" t="s">
        <v>2845</v>
      </c>
      <c r="C4887" s="1" t="s">
        <v>480</v>
      </c>
      <c r="D4887" s="1" t="str">
        <f>_xlfn.CONCAT(EcommerceDataset[[#This Row],[first_name]]," ",EcommerceDataset[[#This Row],[last_name]])</f>
        <v>Nicole Myers</v>
      </c>
      <c r="E4887" s="1" t="s">
        <v>36</v>
      </c>
      <c r="F4887" s="1" t="s">
        <v>49</v>
      </c>
      <c r="G4887" s="1" t="s">
        <v>24</v>
      </c>
      <c r="H4887" s="1" t="s">
        <v>167</v>
      </c>
      <c r="I4887" s="1" t="s">
        <v>168</v>
      </c>
      <c r="J4887" s="1" t="s">
        <v>130</v>
      </c>
      <c r="K4887" s="4">
        <v>3</v>
      </c>
      <c r="L4887" s="5">
        <v>80</v>
      </c>
      <c r="M4887" s="5">
        <f>EcommerceDataset[[#This Row],[quantity]]*EcommerceDataset[[#This Row],[unit_price]]</f>
        <v>240</v>
      </c>
      <c r="N4887" s="1" t="s">
        <v>14256</v>
      </c>
      <c r="O4887" s="3">
        <v>45657</v>
      </c>
      <c r="P4887" s="1" t="s">
        <v>75</v>
      </c>
      <c r="Q4887" s="1" t="s">
        <v>30</v>
      </c>
      <c r="R4887" s="4">
        <v>1</v>
      </c>
      <c r="S4887" s="1" t="s">
        <v>132</v>
      </c>
      <c r="T4887" s="1" t="s">
        <v>14257</v>
      </c>
      <c r="U4887" s="3">
        <v>45862</v>
      </c>
    </row>
    <row r="4888" spans="1:21" x14ac:dyDescent="0.3">
      <c r="A4888" s="1" t="s">
        <v>4468</v>
      </c>
      <c r="B4888" s="1" t="s">
        <v>247</v>
      </c>
      <c r="C4888" s="1" t="s">
        <v>211</v>
      </c>
      <c r="D4888" s="1" t="str">
        <f>_xlfn.CONCAT(EcommerceDataset[[#This Row],[first_name]]," ",EcommerceDataset[[#This Row],[last_name]])</f>
        <v>Michael Brown</v>
      </c>
      <c r="E4888" s="1" t="s">
        <v>36</v>
      </c>
      <c r="F4888" s="1" t="s">
        <v>23</v>
      </c>
      <c r="G4888" s="1" t="s">
        <v>179</v>
      </c>
      <c r="H4888" s="1" t="s">
        <v>51</v>
      </c>
      <c r="I4888" s="1" t="s">
        <v>52</v>
      </c>
      <c r="J4888" s="1" t="s">
        <v>53</v>
      </c>
      <c r="K4888" s="4">
        <v>5</v>
      </c>
      <c r="L4888" s="5">
        <v>59</v>
      </c>
      <c r="M4888" s="5">
        <f>EcommerceDataset[[#This Row],[quantity]]*EcommerceDataset[[#This Row],[unit_price]]</f>
        <v>295</v>
      </c>
      <c r="N4888" s="1" t="s">
        <v>14258</v>
      </c>
      <c r="O4888" s="3">
        <v>45164</v>
      </c>
      <c r="P4888" s="1" t="s">
        <v>55</v>
      </c>
      <c r="Q4888" s="1" t="s">
        <v>30</v>
      </c>
      <c r="R4888" s="4">
        <v>3</v>
      </c>
      <c r="S4888" s="1" t="s">
        <v>44</v>
      </c>
      <c r="T4888" s="1" t="s">
        <v>14259</v>
      </c>
      <c r="U4888" s="3">
        <v>45394</v>
      </c>
    </row>
    <row r="4889" spans="1:21" x14ac:dyDescent="0.3">
      <c r="A4889" s="1" t="s">
        <v>14260</v>
      </c>
      <c r="B4889" s="1" t="s">
        <v>142</v>
      </c>
      <c r="C4889" s="1" t="s">
        <v>921</v>
      </c>
      <c r="D4889" s="1" t="str">
        <f>_xlfn.CONCAT(EcommerceDataset[[#This Row],[first_name]]," ",EcommerceDataset[[#This Row],[last_name]])</f>
        <v>Anthony Bennett</v>
      </c>
      <c r="E4889" s="1" t="s">
        <v>80</v>
      </c>
      <c r="F4889" s="1" t="s">
        <v>49</v>
      </c>
      <c r="G4889" s="1" t="s">
        <v>24</v>
      </c>
      <c r="H4889" s="1" t="s">
        <v>190</v>
      </c>
      <c r="I4889" s="1" t="s">
        <v>191</v>
      </c>
      <c r="J4889" s="1" t="s">
        <v>41</v>
      </c>
      <c r="K4889" s="4">
        <v>5</v>
      </c>
      <c r="L4889" s="5">
        <v>120</v>
      </c>
      <c r="M4889" s="5">
        <f>EcommerceDataset[[#This Row],[quantity]]*EcommerceDataset[[#This Row],[unit_price]]</f>
        <v>600</v>
      </c>
      <c r="N4889" s="1" t="s">
        <v>14261</v>
      </c>
      <c r="O4889" s="3">
        <v>45548</v>
      </c>
      <c r="P4889" s="1" t="s">
        <v>109</v>
      </c>
      <c r="Q4889" s="1" t="s">
        <v>56</v>
      </c>
      <c r="R4889" s="4">
        <v>5</v>
      </c>
      <c r="S4889" s="1" t="s">
        <v>44</v>
      </c>
      <c r="T4889" s="1" t="s">
        <v>14262</v>
      </c>
      <c r="U4889" s="3">
        <v>45006</v>
      </c>
    </row>
    <row r="4890" spans="1:21" x14ac:dyDescent="0.3">
      <c r="A4890" s="1" t="s">
        <v>194</v>
      </c>
      <c r="B4890" s="1" t="s">
        <v>195</v>
      </c>
      <c r="C4890" s="1" t="s">
        <v>196</v>
      </c>
      <c r="D4890" s="1" t="str">
        <f>_xlfn.CONCAT(EcommerceDataset[[#This Row],[first_name]]," ",EcommerceDataset[[#This Row],[last_name]])</f>
        <v>Danielle Jenkins</v>
      </c>
      <c r="E4890" s="1" t="s">
        <v>80</v>
      </c>
      <c r="F4890" s="1" t="s">
        <v>49</v>
      </c>
      <c r="G4890" s="1" t="s">
        <v>61</v>
      </c>
      <c r="H4890" s="1" t="s">
        <v>217</v>
      </c>
      <c r="I4890" s="1" t="s">
        <v>218</v>
      </c>
      <c r="J4890" s="1" t="s">
        <v>27</v>
      </c>
      <c r="K4890" s="4">
        <v>5</v>
      </c>
      <c r="L4890" s="5">
        <v>899</v>
      </c>
      <c r="M4890" s="5">
        <f>EcommerceDataset[[#This Row],[quantity]]*EcommerceDataset[[#This Row],[unit_price]]</f>
        <v>4495</v>
      </c>
      <c r="N4890" s="1" t="s">
        <v>14263</v>
      </c>
      <c r="O4890" s="3">
        <v>45711</v>
      </c>
      <c r="P4890" s="1" t="s">
        <v>29</v>
      </c>
      <c r="Q4890" s="1" t="s">
        <v>30</v>
      </c>
      <c r="R4890" s="4">
        <v>2</v>
      </c>
      <c r="S4890" s="1" t="s">
        <v>132</v>
      </c>
      <c r="T4890" s="1" t="s">
        <v>14264</v>
      </c>
      <c r="U4890" s="3">
        <v>45478</v>
      </c>
    </row>
    <row r="4891" spans="1:21" x14ac:dyDescent="0.3">
      <c r="A4891" s="1" t="s">
        <v>14265</v>
      </c>
      <c r="B4891" s="1" t="s">
        <v>2099</v>
      </c>
      <c r="C4891" s="1" t="s">
        <v>434</v>
      </c>
      <c r="D4891" s="1" t="str">
        <f>_xlfn.CONCAT(EcommerceDataset[[#This Row],[first_name]]," ",EcommerceDataset[[#This Row],[last_name]])</f>
        <v>Anita Miller</v>
      </c>
      <c r="E4891" s="1" t="s">
        <v>22</v>
      </c>
      <c r="F4891" s="1" t="s">
        <v>37</v>
      </c>
      <c r="G4891" s="1" t="s">
        <v>24</v>
      </c>
      <c r="H4891" s="1" t="s">
        <v>144</v>
      </c>
      <c r="I4891" s="1" t="s">
        <v>145</v>
      </c>
      <c r="J4891" s="1" t="s">
        <v>53</v>
      </c>
      <c r="K4891" s="4">
        <v>5</v>
      </c>
      <c r="L4891" s="5">
        <v>199</v>
      </c>
      <c r="M4891" s="5">
        <f>EcommerceDataset[[#This Row],[quantity]]*EcommerceDataset[[#This Row],[unit_price]]</f>
        <v>995</v>
      </c>
      <c r="N4891" s="1" t="s">
        <v>14266</v>
      </c>
      <c r="O4891" s="3">
        <v>45270</v>
      </c>
      <c r="P4891" s="1" t="s">
        <v>29</v>
      </c>
      <c r="Q4891" s="1" t="s">
        <v>56</v>
      </c>
      <c r="R4891" s="4">
        <v>5</v>
      </c>
      <c r="S4891" s="1" t="s">
        <v>132</v>
      </c>
      <c r="T4891" s="1" t="s">
        <v>14267</v>
      </c>
      <c r="U4891" s="3">
        <v>45526</v>
      </c>
    </row>
    <row r="4892" spans="1:21" x14ac:dyDescent="0.3">
      <c r="A4892" s="1" t="s">
        <v>3979</v>
      </c>
      <c r="B4892" s="1" t="s">
        <v>1455</v>
      </c>
      <c r="C4892" s="1" t="s">
        <v>1241</v>
      </c>
      <c r="D4892" s="1" t="str">
        <f>_xlfn.CONCAT(EcommerceDataset[[#This Row],[first_name]]," ",EcommerceDataset[[#This Row],[last_name]])</f>
        <v>Ernest Nguyen</v>
      </c>
      <c r="E4892" s="1" t="s">
        <v>80</v>
      </c>
      <c r="F4892" s="1" t="s">
        <v>23</v>
      </c>
      <c r="G4892" s="1" t="s">
        <v>61</v>
      </c>
      <c r="H4892" s="1" t="s">
        <v>137</v>
      </c>
      <c r="I4892" s="1" t="s">
        <v>138</v>
      </c>
      <c r="J4892" s="1" t="s">
        <v>27</v>
      </c>
      <c r="K4892" s="4">
        <v>4</v>
      </c>
      <c r="L4892" s="5">
        <v>999</v>
      </c>
      <c r="M4892" s="5">
        <f>EcommerceDataset[[#This Row],[quantity]]*EcommerceDataset[[#This Row],[unit_price]]</f>
        <v>3996</v>
      </c>
      <c r="N4892" s="1" t="s">
        <v>14268</v>
      </c>
      <c r="O4892" s="3">
        <v>45238</v>
      </c>
      <c r="P4892" s="1" t="s">
        <v>102</v>
      </c>
      <c r="Q4892" s="1" t="s">
        <v>56</v>
      </c>
      <c r="R4892" s="4">
        <v>3</v>
      </c>
      <c r="S4892" s="1" t="s">
        <v>132</v>
      </c>
      <c r="T4892" s="1" t="s">
        <v>14269</v>
      </c>
      <c r="U4892" s="3">
        <v>44992</v>
      </c>
    </row>
    <row r="4893" spans="1:21" x14ac:dyDescent="0.3">
      <c r="A4893" s="1" t="s">
        <v>14270</v>
      </c>
      <c r="B4893" s="1" t="s">
        <v>2772</v>
      </c>
      <c r="C4893" s="1" t="s">
        <v>320</v>
      </c>
      <c r="D4893" s="1" t="str">
        <f>_xlfn.CONCAT(EcommerceDataset[[#This Row],[first_name]]," ",EcommerceDataset[[#This Row],[last_name]])</f>
        <v>Tracey Moore</v>
      </c>
      <c r="E4893" s="1" t="s">
        <v>36</v>
      </c>
      <c r="F4893" s="1" t="s">
        <v>49</v>
      </c>
      <c r="G4893" s="1" t="s">
        <v>179</v>
      </c>
      <c r="H4893" s="1" t="s">
        <v>86</v>
      </c>
      <c r="I4893" s="1" t="s">
        <v>87</v>
      </c>
      <c r="J4893" s="1" t="s">
        <v>64</v>
      </c>
      <c r="K4893" s="4">
        <v>1</v>
      </c>
      <c r="L4893" s="5">
        <v>99</v>
      </c>
      <c r="M4893" s="5">
        <f>EcommerceDataset[[#This Row],[quantity]]*EcommerceDataset[[#This Row],[unit_price]]</f>
        <v>99</v>
      </c>
      <c r="N4893" s="1" t="s">
        <v>14271</v>
      </c>
      <c r="O4893" s="3">
        <v>44900</v>
      </c>
      <c r="P4893" s="1" t="s">
        <v>55</v>
      </c>
      <c r="Q4893" s="1" t="s">
        <v>56</v>
      </c>
      <c r="R4893" s="4">
        <v>3</v>
      </c>
      <c r="S4893" s="1" t="s">
        <v>132</v>
      </c>
      <c r="T4893" s="1" t="s">
        <v>14272</v>
      </c>
      <c r="U4893" s="3">
        <v>44919</v>
      </c>
    </row>
    <row r="4894" spans="1:21" x14ac:dyDescent="0.3">
      <c r="A4894" s="1" t="s">
        <v>3240</v>
      </c>
      <c r="B4894" s="1" t="s">
        <v>1830</v>
      </c>
      <c r="C4894" s="1" t="s">
        <v>908</v>
      </c>
      <c r="D4894" s="1" t="str">
        <f>_xlfn.CONCAT(EcommerceDataset[[#This Row],[first_name]]," ",EcommerceDataset[[#This Row],[last_name]])</f>
        <v>Bryan Ramos</v>
      </c>
      <c r="E4894" s="1" t="s">
        <v>22</v>
      </c>
      <c r="F4894" s="1" t="s">
        <v>49</v>
      </c>
      <c r="G4894" s="1" t="s">
        <v>93</v>
      </c>
      <c r="H4894" s="1" t="s">
        <v>167</v>
      </c>
      <c r="I4894" s="1" t="s">
        <v>168</v>
      </c>
      <c r="J4894" s="1" t="s">
        <v>130</v>
      </c>
      <c r="K4894" s="4">
        <v>1</v>
      </c>
      <c r="L4894" s="5">
        <v>80</v>
      </c>
      <c r="M4894" s="5">
        <f>EcommerceDataset[[#This Row],[quantity]]*EcommerceDataset[[#This Row],[unit_price]]</f>
        <v>80</v>
      </c>
      <c r="N4894" s="1" t="s">
        <v>14273</v>
      </c>
      <c r="O4894" s="3">
        <v>45694</v>
      </c>
      <c r="P4894" s="1" t="s">
        <v>55</v>
      </c>
      <c r="Q4894" s="1" t="s">
        <v>43</v>
      </c>
      <c r="R4894" s="4">
        <v>1</v>
      </c>
      <c r="S4894" s="1" t="s">
        <v>31</v>
      </c>
      <c r="T4894" s="1" t="s">
        <v>14274</v>
      </c>
      <c r="U4894" s="3">
        <v>45677</v>
      </c>
    </row>
    <row r="4895" spans="1:21" x14ac:dyDescent="0.3">
      <c r="A4895" s="1" t="s">
        <v>14275</v>
      </c>
      <c r="B4895" s="1" t="s">
        <v>1830</v>
      </c>
      <c r="C4895" s="1" t="s">
        <v>3740</v>
      </c>
      <c r="D4895" s="1" t="str">
        <f>_xlfn.CONCAT(EcommerceDataset[[#This Row],[first_name]]," ",EcommerceDataset[[#This Row],[last_name]])</f>
        <v>Bryan Fletcher</v>
      </c>
      <c r="E4895" s="1" t="s">
        <v>80</v>
      </c>
      <c r="F4895" s="1" t="s">
        <v>37</v>
      </c>
      <c r="G4895" s="1" t="s">
        <v>71</v>
      </c>
      <c r="H4895" s="1" t="s">
        <v>167</v>
      </c>
      <c r="I4895" s="1" t="s">
        <v>168</v>
      </c>
      <c r="J4895" s="1" t="s">
        <v>130</v>
      </c>
      <c r="K4895" s="4">
        <v>1</v>
      </c>
      <c r="L4895" s="5">
        <v>80</v>
      </c>
      <c r="M4895" s="5">
        <f>EcommerceDataset[[#This Row],[quantity]]*EcommerceDataset[[#This Row],[unit_price]]</f>
        <v>80</v>
      </c>
      <c r="N4895" s="1" t="s">
        <v>14276</v>
      </c>
      <c r="O4895" s="3">
        <v>45838</v>
      </c>
      <c r="P4895" s="1" t="s">
        <v>109</v>
      </c>
      <c r="Q4895" s="1" t="s">
        <v>43</v>
      </c>
      <c r="R4895" s="4">
        <v>4</v>
      </c>
      <c r="S4895" s="1" t="s">
        <v>44</v>
      </c>
      <c r="T4895" s="1" t="s">
        <v>14277</v>
      </c>
      <c r="U4895" s="3">
        <v>45497</v>
      </c>
    </row>
    <row r="4896" spans="1:21" x14ac:dyDescent="0.3">
      <c r="A4896" s="1" t="s">
        <v>14278</v>
      </c>
      <c r="B4896" s="1" t="s">
        <v>1904</v>
      </c>
      <c r="C4896" s="1" t="s">
        <v>395</v>
      </c>
      <c r="D4896" s="1" t="str">
        <f>_xlfn.CONCAT(EcommerceDataset[[#This Row],[first_name]]," ",EcommerceDataset[[#This Row],[last_name]])</f>
        <v>Andrew Garcia</v>
      </c>
      <c r="E4896" s="1" t="s">
        <v>36</v>
      </c>
      <c r="F4896" s="1" t="s">
        <v>23</v>
      </c>
      <c r="G4896" s="1" t="s">
        <v>71</v>
      </c>
      <c r="H4896" s="1" t="s">
        <v>190</v>
      </c>
      <c r="I4896" s="1" t="s">
        <v>191</v>
      </c>
      <c r="J4896" s="1" t="s">
        <v>41</v>
      </c>
      <c r="K4896" s="4">
        <v>1</v>
      </c>
      <c r="L4896" s="5">
        <v>120</v>
      </c>
      <c r="M4896" s="5">
        <f>EcommerceDataset[[#This Row],[quantity]]*EcommerceDataset[[#This Row],[unit_price]]</f>
        <v>120</v>
      </c>
      <c r="N4896" s="1" t="s">
        <v>14279</v>
      </c>
      <c r="O4896" s="3">
        <v>45222</v>
      </c>
      <c r="P4896" s="1" t="s">
        <v>29</v>
      </c>
      <c r="Q4896" s="1" t="s">
        <v>30</v>
      </c>
      <c r="R4896" s="4">
        <v>2</v>
      </c>
      <c r="S4896" s="1" t="s">
        <v>132</v>
      </c>
      <c r="T4896" s="1" t="s">
        <v>14280</v>
      </c>
      <c r="U4896" s="3">
        <v>45467</v>
      </c>
    </row>
    <row r="4897" spans="1:21" x14ac:dyDescent="0.3">
      <c r="A4897" s="1" t="s">
        <v>5929</v>
      </c>
      <c r="B4897" s="1" t="s">
        <v>3160</v>
      </c>
      <c r="C4897" s="1" t="s">
        <v>990</v>
      </c>
      <c r="D4897" s="1" t="str">
        <f>_xlfn.CONCAT(EcommerceDataset[[#This Row],[first_name]]," ",EcommerceDataset[[#This Row],[last_name]])</f>
        <v>Eric Robbins</v>
      </c>
      <c r="E4897" s="1" t="s">
        <v>36</v>
      </c>
      <c r="F4897" s="1" t="s">
        <v>37</v>
      </c>
      <c r="G4897" s="1" t="s">
        <v>24</v>
      </c>
      <c r="H4897" s="1" t="s">
        <v>72</v>
      </c>
      <c r="I4897" s="1" t="s">
        <v>73</v>
      </c>
      <c r="J4897" s="1" t="s">
        <v>41</v>
      </c>
      <c r="K4897" s="4">
        <v>1</v>
      </c>
      <c r="L4897" s="5">
        <v>110</v>
      </c>
      <c r="M4897" s="5">
        <f>EcommerceDataset[[#This Row],[quantity]]*EcommerceDataset[[#This Row],[unit_price]]</f>
        <v>110</v>
      </c>
      <c r="N4897" s="1" t="s">
        <v>14281</v>
      </c>
      <c r="O4897" s="3">
        <v>45846</v>
      </c>
      <c r="P4897" s="1" t="s">
        <v>102</v>
      </c>
      <c r="Q4897" s="1" t="s">
        <v>56</v>
      </c>
      <c r="R4897" s="4">
        <v>3</v>
      </c>
      <c r="S4897" s="1" t="s">
        <v>132</v>
      </c>
      <c r="T4897" s="1" t="s">
        <v>14282</v>
      </c>
      <c r="U4897" s="3">
        <v>45477</v>
      </c>
    </row>
    <row r="4898" spans="1:21" x14ac:dyDescent="0.3">
      <c r="A4898" s="1" t="s">
        <v>8626</v>
      </c>
      <c r="B4898" s="1" t="s">
        <v>160</v>
      </c>
      <c r="C4898" s="1" t="s">
        <v>2473</v>
      </c>
      <c r="D4898" s="1" t="str">
        <f>_xlfn.CONCAT(EcommerceDataset[[#This Row],[first_name]]," ",EcommerceDataset[[#This Row],[last_name]])</f>
        <v>Daniel Hanson</v>
      </c>
      <c r="E4898" s="1" t="s">
        <v>22</v>
      </c>
      <c r="F4898" s="1" t="s">
        <v>49</v>
      </c>
      <c r="G4898" s="1" t="s">
        <v>24</v>
      </c>
      <c r="H4898" s="1" t="s">
        <v>99</v>
      </c>
      <c r="I4898" s="1" t="s">
        <v>100</v>
      </c>
      <c r="J4898" s="1" t="s">
        <v>27</v>
      </c>
      <c r="K4898" s="4">
        <v>3</v>
      </c>
      <c r="L4898" s="5">
        <v>199</v>
      </c>
      <c r="M4898" s="5">
        <f>EcommerceDataset[[#This Row],[quantity]]*EcommerceDataset[[#This Row],[unit_price]]</f>
        <v>597</v>
      </c>
      <c r="N4898" s="1" t="s">
        <v>14283</v>
      </c>
      <c r="O4898" s="3">
        <v>44854</v>
      </c>
      <c r="P4898" s="1" t="s">
        <v>102</v>
      </c>
      <c r="Q4898" s="1" t="s">
        <v>43</v>
      </c>
      <c r="R4898" s="4">
        <v>1</v>
      </c>
      <c r="S4898" s="1" t="s">
        <v>44</v>
      </c>
      <c r="T4898" s="1" t="s">
        <v>14284</v>
      </c>
      <c r="U4898" s="3">
        <v>45252</v>
      </c>
    </row>
    <row r="4899" spans="1:21" x14ac:dyDescent="0.3">
      <c r="A4899" s="1" t="s">
        <v>1413</v>
      </c>
      <c r="B4899" s="1" t="s">
        <v>1414</v>
      </c>
      <c r="C4899" s="1" t="s">
        <v>1415</v>
      </c>
      <c r="D4899" s="1" t="str">
        <f>_xlfn.CONCAT(EcommerceDataset[[#This Row],[first_name]]," ",EcommerceDataset[[#This Row],[last_name]])</f>
        <v>Victoria Mahoney</v>
      </c>
      <c r="E4899" s="1" t="s">
        <v>36</v>
      </c>
      <c r="F4899" s="1" t="s">
        <v>23</v>
      </c>
      <c r="G4899" s="1" t="s">
        <v>151</v>
      </c>
      <c r="H4899" s="1" t="s">
        <v>128</v>
      </c>
      <c r="I4899" s="1" t="s">
        <v>129</v>
      </c>
      <c r="J4899" s="1" t="s">
        <v>130</v>
      </c>
      <c r="K4899" s="4">
        <v>5</v>
      </c>
      <c r="L4899" s="5">
        <v>129</v>
      </c>
      <c r="M4899" s="5">
        <f>EcommerceDataset[[#This Row],[quantity]]*EcommerceDataset[[#This Row],[unit_price]]</f>
        <v>645</v>
      </c>
      <c r="N4899" s="1" t="s">
        <v>14285</v>
      </c>
      <c r="O4899" s="3">
        <v>45609</v>
      </c>
      <c r="P4899" s="1" t="s">
        <v>29</v>
      </c>
      <c r="Q4899" s="1" t="s">
        <v>43</v>
      </c>
      <c r="R4899" s="4">
        <v>4</v>
      </c>
      <c r="S4899" s="1" t="s">
        <v>132</v>
      </c>
      <c r="T4899" s="1" t="s">
        <v>14286</v>
      </c>
      <c r="U4899" s="3">
        <v>44895</v>
      </c>
    </row>
    <row r="4900" spans="1:21" x14ac:dyDescent="0.3">
      <c r="A4900" s="1" t="s">
        <v>962</v>
      </c>
      <c r="B4900" s="1" t="s">
        <v>963</v>
      </c>
      <c r="C4900" s="1" t="s">
        <v>964</v>
      </c>
      <c r="D4900" s="1" t="str">
        <f>_xlfn.CONCAT(EcommerceDataset[[#This Row],[first_name]]," ",EcommerceDataset[[#This Row],[last_name]])</f>
        <v>Blake Clay</v>
      </c>
      <c r="E4900" s="1" t="s">
        <v>80</v>
      </c>
      <c r="F4900" s="1" t="s">
        <v>37</v>
      </c>
      <c r="G4900" s="1" t="s">
        <v>151</v>
      </c>
      <c r="H4900" s="1" t="s">
        <v>390</v>
      </c>
      <c r="I4900" s="1" t="s">
        <v>391</v>
      </c>
      <c r="J4900" s="1" t="s">
        <v>122</v>
      </c>
      <c r="K4900" s="4">
        <v>2</v>
      </c>
      <c r="L4900" s="5">
        <v>25</v>
      </c>
      <c r="M4900" s="5">
        <f>EcommerceDataset[[#This Row],[quantity]]*EcommerceDataset[[#This Row],[unit_price]]</f>
        <v>50</v>
      </c>
      <c r="N4900" s="1" t="s">
        <v>14287</v>
      </c>
      <c r="O4900" s="3">
        <v>44923</v>
      </c>
      <c r="P4900" s="1" t="s">
        <v>109</v>
      </c>
      <c r="Q4900" s="1" t="s">
        <v>30</v>
      </c>
      <c r="R4900" s="4">
        <v>2</v>
      </c>
      <c r="S4900" s="1" t="s">
        <v>103</v>
      </c>
      <c r="T4900" s="1" t="s">
        <v>14288</v>
      </c>
      <c r="U4900" s="3">
        <v>45173</v>
      </c>
    </row>
    <row r="4901" spans="1:21" x14ac:dyDescent="0.3">
      <c r="A4901" s="1" t="s">
        <v>10848</v>
      </c>
      <c r="B4901" s="1" t="s">
        <v>1904</v>
      </c>
      <c r="C4901" s="1" t="s">
        <v>524</v>
      </c>
      <c r="D4901" s="1" t="str">
        <f>_xlfn.CONCAT(EcommerceDataset[[#This Row],[first_name]]," ",EcommerceDataset[[#This Row],[last_name]])</f>
        <v>Andrew Howard</v>
      </c>
      <c r="E4901" s="1" t="s">
        <v>36</v>
      </c>
      <c r="F4901" s="1" t="s">
        <v>37</v>
      </c>
      <c r="G4901" s="1" t="s">
        <v>24</v>
      </c>
      <c r="H4901" s="1" t="s">
        <v>390</v>
      </c>
      <c r="I4901" s="1" t="s">
        <v>391</v>
      </c>
      <c r="J4901" s="1" t="s">
        <v>122</v>
      </c>
      <c r="K4901" s="4">
        <v>1</v>
      </c>
      <c r="L4901" s="5">
        <v>25</v>
      </c>
      <c r="M4901" s="5">
        <f>EcommerceDataset[[#This Row],[quantity]]*EcommerceDataset[[#This Row],[unit_price]]</f>
        <v>25</v>
      </c>
      <c r="N4901" s="1" t="s">
        <v>14289</v>
      </c>
      <c r="O4901" s="3">
        <v>44826</v>
      </c>
      <c r="P4901" s="1" t="s">
        <v>55</v>
      </c>
      <c r="Q4901" s="1" t="s">
        <v>43</v>
      </c>
      <c r="R4901" s="4">
        <v>3</v>
      </c>
      <c r="S4901" s="1" t="s">
        <v>31</v>
      </c>
      <c r="T4901" s="1" t="s">
        <v>14290</v>
      </c>
      <c r="U4901" s="3">
        <v>45437</v>
      </c>
    </row>
    <row r="4902" spans="1:21" x14ac:dyDescent="0.3">
      <c r="A4902" s="1" t="s">
        <v>14291</v>
      </c>
      <c r="B4902" s="1" t="s">
        <v>135</v>
      </c>
      <c r="C4902" s="1" t="s">
        <v>1055</v>
      </c>
      <c r="D4902" s="1" t="str">
        <f>_xlfn.CONCAT(EcommerceDataset[[#This Row],[first_name]]," ",EcommerceDataset[[#This Row],[last_name]])</f>
        <v>Christy Jackson</v>
      </c>
      <c r="E4902" s="1" t="s">
        <v>36</v>
      </c>
      <c r="F4902" s="1" t="s">
        <v>23</v>
      </c>
      <c r="G4902" s="1" t="s">
        <v>71</v>
      </c>
      <c r="H4902" s="1" t="s">
        <v>137</v>
      </c>
      <c r="I4902" s="1" t="s">
        <v>138</v>
      </c>
      <c r="J4902" s="1" t="s">
        <v>27</v>
      </c>
      <c r="K4902" s="4">
        <v>3</v>
      </c>
      <c r="L4902" s="5">
        <v>999</v>
      </c>
      <c r="M4902" s="5">
        <f>EcommerceDataset[[#This Row],[quantity]]*EcommerceDataset[[#This Row],[unit_price]]</f>
        <v>2997</v>
      </c>
      <c r="N4902" s="1" t="s">
        <v>14292</v>
      </c>
      <c r="O4902" s="3">
        <v>44883</v>
      </c>
      <c r="P4902" s="1" t="s">
        <v>102</v>
      </c>
      <c r="Q4902" s="1" t="s">
        <v>43</v>
      </c>
      <c r="R4902" s="4">
        <v>5</v>
      </c>
      <c r="S4902" s="1" t="s">
        <v>66</v>
      </c>
      <c r="T4902" s="1" t="s">
        <v>14293</v>
      </c>
      <c r="U4902" s="3">
        <v>45689</v>
      </c>
    </row>
    <row r="4903" spans="1:21" x14ac:dyDescent="0.3">
      <c r="A4903" s="1" t="s">
        <v>14294</v>
      </c>
      <c r="B4903" s="1" t="s">
        <v>14246</v>
      </c>
      <c r="C4903" s="1" t="s">
        <v>320</v>
      </c>
      <c r="D4903" s="1" t="str">
        <f>_xlfn.CONCAT(EcommerceDataset[[#This Row],[first_name]]," ",EcommerceDataset[[#This Row],[last_name]])</f>
        <v>Mike Moore</v>
      </c>
      <c r="E4903" s="1" t="s">
        <v>36</v>
      </c>
      <c r="F4903" s="1" t="s">
        <v>49</v>
      </c>
      <c r="G4903" s="1" t="s">
        <v>179</v>
      </c>
      <c r="H4903" s="1" t="s">
        <v>190</v>
      </c>
      <c r="I4903" s="1" t="s">
        <v>191</v>
      </c>
      <c r="J4903" s="1" t="s">
        <v>41</v>
      </c>
      <c r="K4903" s="4">
        <v>2</v>
      </c>
      <c r="L4903" s="5">
        <v>120</v>
      </c>
      <c r="M4903" s="5">
        <f>EcommerceDataset[[#This Row],[quantity]]*EcommerceDataset[[#This Row],[unit_price]]</f>
        <v>240</v>
      </c>
      <c r="N4903" s="1" t="s">
        <v>14295</v>
      </c>
      <c r="O4903" s="3">
        <v>45277</v>
      </c>
      <c r="P4903" s="1" t="s">
        <v>109</v>
      </c>
      <c r="Q4903" s="1" t="s">
        <v>43</v>
      </c>
      <c r="R4903" s="4">
        <v>4</v>
      </c>
      <c r="S4903" s="1" t="s">
        <v>103</v>
      </c>
      <c r="T4903" s="1" t="s">
        <v>14296</v>
      </c>
      <c r="U4903" s="3">
        <v>45017</v>
      </c>
    </row>
    <row r="4904" spans="1:21" x14ac:dyDescent="0.3">
      <c r="A4904" s="1" t="s">
        <v>298</v>
      </c>
      <c r="B4904" s="1" t="s">
        <v>299</v>
      </c>
      <c r="C4904" s="1" t="s">
        <v>300</v>
      </c>
      <c r="D4904" s="1" t="str">
        <f>_xlfn.CONCAT(EcommerceDataset[[#This Row],[first_name]]," ",EcommerceDataset[[#This Row],[last_name]])</f>
        <v>Heather Butler</v>
      </c>
      <c r="E4904" s="1" t="s">
        <v>22</v>
      </c>
      <c r="F4904" s="1" t="s">
        <v>49</v>
      </c>
      <c r="G4904" s="1" t="s">
        <v>61</v>
      </c>
      <c r="H4904" s="1" t="s">
        <v>25</v>
      </c>
      <c r="I4904" s="1" t="s">
        <v>26</v>
      </c>
      <c r="J4904" s="1" t="s">
        <v>27</v>
      </c>
      <c r="K4904" s="4">
        <v>5</v>
      </c>
      <c r="L4904" s="5">
        <v>229</v>
      </c>
      <c r="M4904" s="5">
        <f>EcommerceDataset[[#This Row],[quantity]]*EcommerceDataset[[#This Row],[unit_price]]</f>
        <v>1145</v>
      </c>
      <c r="N4904" s="1" t="s">
        <v>14297</v>
      </c>
      <c r="O4904" s="3">
        <v>45888</v>
      </c>
      <c r="P4904" s="1" t="s">
        <v>109</v>
      </c>
      <c r="Q4904" s="1" t="s">
        <v>43</v>
      </c>
      <c r="R4904" s="4">
        <v>2</v>
      </c>
      <c r="S4904" s="1" t="s">
        <v>44</v>
      </c>
      <c r="T4904" s="1" t="s">
        <v>14298</v>
      </c>
      <c r="U4904" s="3">
        <v>45034</v>
      </c>
    </row>
    <row r="4905" spans="1:21" x14ac:dyDescent="0.3">
      <c r="A4905" s="1" t="s">
        <v>9844</v>
      </c>
      <c r="B4905" s="1" t="s">
        <v>172</v>
      </c>
      <c r="C4905" s="1" t="s">
        <v>1774</v>
      </c>
      <c r="D4905" s="1" t="str">
        <f>_xlfn.CONCAT(EcommerceDataset[[#This Row],[first_name]]," ",EcommerceDataset[[#This Row],[last_name]])</f>
        <v>Kenneth Wright</v>
      </c>
      <c r="E4905" s="1" t="s">
        <v>36</v>
      </c>
      <c r="F4905" s="1" t="s">
        <v>37</v>
      </c>
      <c r="G4905" s="1" t="s">
        <v>185</v>
      </c>
      <c r="H4905" s="1" t="s">
        <v>217</v>
      </c>
      <c r="I4905" s="1" t="s">
        <v>218</v>
      </c>
      <c r="J4905" s="1" t="s">
        <v>27</v>
      </c>
      <c r="K4905" s="4">
        <v>1</v>
      </c>
      <c r="L4905" s="5">
        <v>899</v>
      </c>
      <c r="M4905" s="5">
        <f>EcommerceDataset[[#This Row],[quantity]]*EcommerceDataset[[#This Row],[unit_price]]</f>
        <v>899</v>
      </c>
      <c r="N4905" s="1" t="s">
        <v>14299</v>
      </c>
      <c r="O4905" s="3">
        <v>45386</v>
      </c>
      <c r="P4905" s="1" t="s">
        <v>102</v>
      </c>
      <c r="Q4905" s="1" t="s">
        <v>43</v>
      </c>
      <c r="R4905" s="4">
        <v>5</v>
      </c>
      <c r="S4905" s="1" t="s">
        <v>132</v>
      </c>
      <c r="T4905" s="1" t="s">
        <v>14300</v>
      </c>
      <c r="U4905" s="3">
        <v>45476</v>
      </c>
    </row>
    <row r="4906" spans="1:21" x14ac:dyDescent="0.3">
      <c r="A4906" s="1" t="s">
        <v>14301</v>
      </c>
      <c r="B4906" s="1" t="s">
        <v>564</v>
      </c>
      <c r="C4906" s="1" t="s">
        <v>395</v>
      </c>
      <c r="D4906" s="1" t="str">
        <f>_xlfn.CONCAT(EcommerceDataset[[#This Row],[first_name]]," ",EcommerceDataset[[#This Row],[last_name]])</f>
        <v>Mark Garcia</v>
      </c>
      <c r="E4906" s="1" t="s">
        <v>22</v>
      </c>
      <c r="F4906" s="1" t="s">
        <v>23</v>
      </c>
      <c r="G4906" s="1" t="s">
        <v>50</v>
      </c>
      <c r="H4906" s="1" t="s">
        <v>99</v>
      </c>
      <c r="I4906" s="1" t="s">
        <v>100</v>
      </c>
      <c r="J4906" s="1" t="s">
        <v>27</v>
      </c>
      <c r="K4906" s="4">
        <v>2</v>
      </c>
      <c r="L4906" s="5">
        <v>199</v>
      </c>
      <c r="M4906" s="5">
        <f>EcommerceDataset[[#This Row],[quantity]]*EcommerceDataset[[#This Row],[unit_price]]</f>
        <v>398</v>
      </c>
      <c r="N4906" s="1" t="s">
        <v>14302</v>
      </c>
      <c r="O4906" s="3">
        <v>45507</v>
      </c>
      <c r="P4906" s="1" t="s">
        <v>102</v>
      </c>
      <c r="Q4906" s="1" t="s">
        <v>30</v>
      </c>
      <c r="R4906" s="4">
        <v>2</v>
      </c>
      <c r="S4906" s="1" t="s">
        <v>31</v>
      </c>
      <c r="T4906" s="1" t="s">
        <v>14303</v>
      </c>
      <c r="U4906" s="3">
        <v>45479</v>
      </c>
    </row>
    <row r="4907" spans="1:21" x14ac:dyDescent="0.3">
      <c r="A4907" s="1" t="s">
        <v>6122</v>
      </c>
      <c r="B4907" s="1" t="s">
        <v>257</v>
      </c>
      <c r="C4907" s="1" t="s">
        <v>6123</v>
      </c>
      <c r="D4907" s="1" t="str">
        <f>_xlfn.CONCAT(EcommerceDataset[[#This Row],[first_name]]," ",EcommerceDataset[[#This Row],[last_name]])</f>
        <v>John Alvarado</v>
      </c>
      <c r="E4907" s="1" t="s">
        <v>80</v>
      </c>
      <c r="F4907" s="1" t="s">
        <v>37</v>
      </c>
      <c r="G4907" s="1" t="s">
        <v>185</v>
      </c>
      <c r="H4907" s="1" t="s">
        <v>120</v>
      </c>
      <c r="I4907" s="1" t="s">
        <v>121</v>
      </c>
      <c r="J4907" s="1" t="s">
        <v>122</v>
      </c>
      <c r="K4907" s="4">
        <v>2</v>
      </c>
      <c r="L4907" s="5">
        <v>149</v>
      </c>
      <c r="M4907" s="5">
        <f>EcommerceDataset[[#This Row],[quantity]]*EcommerceDataset[[#This Row],[unit_price]]</f>
        <v>298</v>
      </c>
      <c r="N4907" s="1" t="s">
        <v>14304</v>
      </c>
      <c r="O4907" s="3">
        <v>45558</v>
      </c>
      <c r="P4907" s="1" t="s">
        <v>75</v>
      </c>
      <c r="Q4907" s="1" t="s">
        <v>43</v>
      </c>
      <c r="R4907" s="4">
        <v>2</v>
      </c>
      <c r="S4907" s="1" t="s">
        <v>31</v>
      </c>
      <c r="T4907" s="1" t="s">
        <v>14305</v>
      </c>
      <c r="U4907" s="3">
        <v>45675</v>
      </c>
    </row>
    <row r="4908" spans="1:21" x14ac:dyDescent="0.3">
      <c r="A4908" s="1" t="s">
        <v>2900</v>
      </c>
      <c r="B4908" s="1" t="s">
        <v>2901</v>
      </c>
      <c r="C4908" s="1" t="s">
        <v>2902</v>
      </c>
      <c r="D4908" s="1" t="str">
        <f>_xlfn.CONCAT(EcommerceDataset[[#This Row],[first_name]]," ",EcommerceDataset[[#This Row],[last_name]])</f>
        <v>Andres Browning</v>
      </c>
      <c r="E4908" s="1" t="s">
        <v>22</v>
      </c>
      <c r="F4908" s="1" t="s">
        <v>49</v>
      </c>
      <c r="G4908" s="1" t="s">
        <v>71</v>
      </c>
      <c r="H4908" s="1" t="s">
        <v>51</v>
      </c>
      <c r="I4908" s="1" t="s">
        <v>52</v>
      </c>
      <c r="J4908" s="1" t="s">
        <v>53</v>
      </c>
      <c r="K4908" s="4">
        <v>2</v>
      </c>
      <c r="L4908" s="5">
        <v>59</v>
      </c>
      <c r="M4908" s="5">
        <f>EcommerceDataset[[#This Row],[quantity]]*EcommerceDataset[[#This Row],[unit_price]]</f>
        <v>118</v>
      </c>
      <c r="N4908" s="1" t="s">
        <v>14306</v>
      </c>
      <c r="O4908" s="3">
        <v>45557</v>
      </c>
      <c r="P4908" s="1" t="s">
        <v>109</v>
      </c>
      <c r="Q4908" s="1" t="s">
        <v>56</v>
      </c>
      <c r="R4908" s="4">
        <v>3</v>
      </c>
      <c r="S4908" s="1" t="s">
        <v>103</v>
      </c>
      <c r="T4908" s="1" t="s">
        <v>14307</v>
      </c>
      <c r="U4908" s="3">
        <v>45764</v>
      </c>
    </row>
    <row r="4909" spans="1:21" x14ac:dyDescent="0.3">
      <c r="A4909" s="1" t="s">
        <v>6852</v>
      </c>
      <c r="B4909" s="1" t="s">
        <v>242</v>
      </c>
      <c r="C4909" s="1" t="s">
        <v>857</v>
      </c>
      <c r="D4909" s="1" t="str">
        <f>_xlfn.CONCAT(EcommerceDataset[[#This Row],[first_name]]," ",EcommerceDataset[[#This Row],[last_name]])</f>
        <v>Kimberly Lawson</v>
      </c>
      <c r="E4909" s="1" t="s">
        <v>80</v>
      </c>
      <c r="F4909" s="1" t="s">
        <v>49</v>
      </c>
      <c r="G4909" s="1" t="s">
        <v>185</v>
      </c>
      <c r="H4909" s="1" t="s">
        <v>128</v>
      </c>
      <c r="I4909" s="1" t="s">
        <v>129</v>
      </c>
      <c r="J4909" s="1" t="s">
        <v>130</v>
      </c>
      <c r="K4909" s="4">
        <v>3</v>
      </c>
      <c r="L4909" s="5">
        <v>129</v>
      </c>
      <c r="M4909" s="5">
        <f>EcommerceDataset[[#This Row],[quantity]]*EcommerceDataset[[#This Row],[unit_price]]</f>
        <v>387</v>
      </c>
      <c r="N4909" s="1" t="s">
        <v>14308</v>
      </c>
      <c r="O4909" s="3">
        <v>45712</v>
      </c>
      <c r="P4909" s="1" t="s">
        <v>109</v>
      </c>
      <c r="Q4909" s="1" t="s">
        <v>56</v>
      </c>
      <c r="R4909" s="4">
        <v>2</v>
      </c>
      <c r="S4909" s="1" t="s">
        <v>103</v>
      </c>
      <c r="T4909" s="1" t="s">
        <v>14309</v>
      </c>
      <c r="U4909" s="3">
        <v>45714</v>
      </c>
    </row>
    <row r="4910" spans="1:21" x14ac:dyDescent="0.3">
      <c r="A4910" s="1" t="s">
        <v>9204</v>
      </c>
      <c r="B4910" s="1" t="s">
        <v>314</v>
      </c>
      <c r="C4910" s="1" t="s">
        <v>2655</v>
      </c>
      <c r="D4910" s="1" t="str">
        <f>_xlfn.CONCAT(EcommerceDataset[[#This Row],[first_name]]," ",EcommerceDataset[[#This Row],[last_name]])</f>
        <v>Tyler Hamilton</v>
      </c>
      <c r="E4910" s="1" t="s">
        <v>22</v>
      </c>
      <c r="F4910" s="1" t="s">
        <v>49</v>
      </c>
      <c r="G4910" s="1" t="s">
        <v>119</v>
      </c>
      <c r="H4910" s="1" t="s">
        <v>99</v>
      </c>
      <c r="I4910" s="1" t="s">
        <v>100</v>
      </c>
      <c r="J4910" s="1" t="s">
        <v>27</v>
      </c>
      <c r="K4910" s="4">
        <v>1</v>
      </c>
      <c r="L4910" s="5">
        <v>199</v>
      </c>
      <c r="M4910" s="5">
        <f>EcommerceDataset[[#This Row],[quantity]]*EcommerceDataset[[#This Row],[unit_price]]</f>
        <v>199</v>
      </c>
      <c r="N4910" s="1" t="s">
        <v>14310</v>
      </c>
      <c r="O4910" s="3">
        <v>45477</v>
      </c>
      <c r="P4910" s="1" t="s">
        <v>109</v>
      </c>
      <c r="Q4910" s="1" t="s">
        <v>43</v>
      </c>
      <c r="R4910" s="4">
        <v>2</v>
      </c>
      <c r="S4910" s="1" t="s">
        <v>103</v>
      </c>
      <c r="T4910" s="1" t="s">
        <v>14311</v>
      </c>
      <c r="U4910" s="3">
        <v>45846</v>
      </c>
    </row>
    <row r="4911" spans="1:21" x14ac:dyDescent="0.3">
      <c r="A4911" s="1" t="s">
        <v>14312</v>
      </c>
      <c r="B4911" s="1" t="s">
        <v>84</v>
      </c>
      <c r="C4911" s="1" t="s">
        <v>800</v>
      </c>
      <c r="D4911" s="1" t="str">
        <f>_xlfn.CONCAT(EcommerceDataset[[#This Row],[first_name]]," ",EcommerceDataset[[#This Row],[last_name]])</f>
        <v>Jennifer Reyes</v>
      </c>
      <c r="E4911" s="1" t="s">
        <v>22</v>
      </c>
      <c r="F4911" s="1" t="s">
        <v>37</v>
      </c>
      <c r="G4911" s="1" t="s">
        <v>119</v>
      </c>
      <c r="H4911" s="1" t="s">
        <v>167</v>
      </c>
      <c r="I4911" s="1" t="s">
        <v>168</v>
      </c>
      <c r="J4911" s="1" t="s">
        <v>130</v>
      </c>
      <c r="K4911" s="4">
        <v>3</v>
      </c>
      <c r="L4911" s="5">
        <v>80</v>
      </c>
      <c r="M4911" s="5">
        <f>EcommerceDataset[[#This Row],[quantity]]*EcommerceDataset[[#This Row],[unit_price]]</f>
        <v>240</v>
      </c>
      <c r="N4911" s="1" t="s">
        <v>14313</v>
      </c>
      <c r="O4911" s="3">
        <v>45755</v>
      </c>
      <c r="P4911" s="1" t="s">
        <v>29</v>
      </c>
      <c r="Q4911" s="1" t="s">
        <v>56</v>
      </c>
      <c r="R4911" s="4">
        <v>3</v>
      </c>
      <c r="S4911" s="1" t="s">
        <v>132</v>
      </c>
      <c r="T4911" s="1" t="s">
        <v>14314</v>
      </c>
      <c r="U4911" s="3">
        <v>45185</v>
      </c>
    </row>
    <row r="4912" spans="1:21" x14ac:dyDescent="0.3">
      <c r="A4912" s="1" t="s">
        <v>8536</v>
      </c>
      <c r="B4912" s="1" t="s">
        <v>935</v>
      </c>
      <c r="C4912" s="1" t="s">
        <v>515</v>
      </c>
      <c r="D4912" s="1" t="str">
        <f>_xlfn.CONCAT(EcommerceDataset[[#This Row],[first_name]]," ",EcommerceDataset[[#This Row],[last_name]])</f>
        <v>Kevin Reese</v>
      </c>
      <c r="E4912" s="1" t="s">
        <v>80</v>
      </c>
      <c r="F4912" s="1" t="s">
        <v>49</v>
      </c>
      <c r="G4912" s="1" t="s">
        <v>179</v>
      </c>
      <c r="H4912" s="1" t="s">
        <v>39</v>
      </c>
      <c r="I4912" s="1" t="s">
        <v>40</v>
      </c>
      <c r="J4912" s="1" t="s">
        <v>41</v>
      </c>
      <c r="K4912" s="4">
        <v>3</v>
      </c>
      <c r="L4912" s="5">
        <v>59</v>
      </c>
      <c r="M4912" s="5">
        <f>EcommerceDataset[[#This Row],[quantity]]*EcommerceDataset[[#This Row],[unit_price]]</f>
        <v>177</v>
      </c>
      <c r="N4912" s="1" t="s">
        <v>14315</v>
      </c>
      <c r="O4912" s="3">
        <v>45809</v>
      </c>
      <c r="P4912" s="1" t="s">
        <v>75</v>
      </c>
      <c r="Q4912" s="1" t="s">
        <v>56</v>
      </c>
      <c r="R4912" s="4">
        <v>3</v>
      </c>
      <c r="S4912" s="1" t="s">
        <v>66</v>
      </c>
      <c r="T4912" s="1" t="s">
        <v>14316</v>
      </c>
      <c r="U4912" s="3">
        <v>45408</v>
      </c>
    </row>
    <row r="4913" spans="1:21" x14ac:dyDescent="0.3">
      <c r="A4913" s="1" t="s">
        <v>5833</v>
      </c>
      <c r="B4913" s="1" t="s">
        <v>1271</v>
      </c>
      <c r="C4913" s="1" t="s">
        <v>1241</v>
      </c>
      <c r="D4913" s="1" t="str">
        <f>_xlfn.CONCAT(EcommerceDataset[[#This Row],[first_name]]," ",EcommerceDataset[[#This Row],[last_name]])</f>
        <v>Ryan Nguyen</v>
      </c>
      <c r="E4913" s="1" t="s">
        <v>22</v>
      </c>
      <c r="F4913" s="1" t="s">
        <v>37</v>
      </c>
      <c r="G4913" s="1" t="s">
        <v>185</v>
      </c>
      <c r="H4913" s="1" t="s">
        <v>25</v>
      </c>
      <c r="I4913" s="1" t="s">
        <v>26</v>
      </c>
      <c r="J4913" s="1" t="s">
        <v>27</v>
      </c>
      <c r="K4913" s="4">
        <v>3</v>
      </c>
      <c r="L4913" s="5">
        <v>229</v>
      </c>
      <c r="M4913" s="5">
        <f>EcommerceDataset[[#This Row],[quantity]]*EcommerceDataset[[#This Row],[unit_price]]</f>
        <v>687</v>
      </c>
      <c r="N4913" s="1" t="s">
        <v>14317</v>
      </c>
      <c r="O4913" s="3">
        <v>45091</v>
      </c>
      <c r="P4913" s="1" t="s">
        <v>29</v>
      </c>
      <c r="Q4913" s="1" t="s">
        <v>43</v>
      </c>
      <c r="R4913" s="4">
        <v>5</v>
      </c>
      <c r="S4913" s="1" t="s">
        <v>66</v>
      </c>
      <c r="T4913" s="1" t="s">
        <v>14318</v>
      </c>
      <c r="U4913" s="3">
        <v>45596</v>
      </c>
    </row>
    <row r="4914" spans="1:21" x14ac:dyDescent="0.3">
      <c r="A4914" s="1" t="s">
        <v>6134</v>
      </c>
      <c r="B4914" s="1" t="s">
        <v>84</v>
      </c>
      <c r="C4914" s="1" t="s">
        <v>2207</v>
      </c>
      <c r="D4914" s="1" t="str">
        <f>_xlfn.CONCAT(EcommerceDataset[[#This Row],[first_name]]," ",EcommerceDataset[[#This Row],[last_name]])</f>
        <v>Jennifer Meyers</v>
      </c>
      <c r="E4914" s="1" t="s">
        <v>22</v>
      </c>
      <c r="F4914" s="1" t="s">
        <v>37</v>
      </c>
      <c r="G4914" s="1" t="s">
        <v>185</v>
      </c>
      <c r="H4914" s="1" t="s">
        <v>25</v>
      </c>
      <c r="I4914" s="1" t="s">
        <v>26</v>
      </c>
      <c r="J4914" s="1" t="s">
        <v>27</v>
      </c>
      <c r="K4914" s="4">
        <v>5</v>
      </c>
      <c r="L4914" s="5">
        <v>229</v>
      </c>
      <c r="M4914" s="5">
        <f>EcommerceDataset[[#This Row],[quantity]]*EcommerceDataset[[#This Row],[unit_price]]</f>
        <v>1145</v>
      </c>
      <c r="N4914" s="1" t="s">
        <v>14319</v>
      </c>
      <c r="O4914" s="3">
        <v>45804</v>
      </c>
      <c r="P4914" s="1" t="s">
        <v>109</v>
      </c>
      <c r="Q4914" s="1" t="s">
        <v>43</v>
      </c>
      <c r="R4914" s="4">
        <v>2</v>
      </c>
      <c r="S4914" s="1" t="s">
        <v>44</v>
      </c>
      <c r="T4914" s="1" t="s">
        <v>14320</v>
      </c>
      <c r="U4914" s="3">
        <v>44948</v>
      </c>
    </row>
    <row r="4915" spans="1:21" x14ac:dyDescent="0.3">
      <c r="A4915" s="1" t="s">
        <v>14321</v>
      </c>
      <c r="B4915" s="1" t="s">
        <v>3477</v>
      </c>
      <c r="C4915" s="1" t="s">
        <v>2350</v>
      </c>
      <c r="D4915" s="1" t="str">
        <f>_xlfn.CONCAT(EcommerceDataset[[#This Row],[first_name]]," ",EcommerceDataset[[#This Row],[last_name]])</f>
        <v>Dana Williamson</v>
      </c>
      <c r="E4915" s="1" t="s">
        <v>36</v>
      </c>
      <c r="F4915" s="1" t="s">
        <v>49</v>
      </c>
      <c r="G4915" s="1" t="s">
        <v>119</v>
      </c>
      <c r="H4915" s="1" t="s">
        <v>39</v>
      </c>
      <c r="I4915" s="1" t="s">
        <v>40</v>
      </c>
      <c r="J4915" s="1" t="s">
        <v>41</v>
      </c>
      <c r="K4915" s="4">
        <v>1</v>
      </c>
      <c r="L4915" s="5">
        <v>59</v>
      </c>
      <c r="M4915" s="5">
        <f>EcommerceDataset[[#This Row],[quantity]]*EcommerceDataset[[#This Row],[unit_price]]</f>
        <v>59</v>
      </c>
      <c r="N4915" s="1" t="s">
        <v>14322</v>
      </c>
      <c r="O4915" s="3">
        <v>45105</v>
      </c>
      <c r="P4915" s="1" t="s">
        <v>75</v>
      </c>
      <c r="Q4915" s="1" t="s">
        <v>43</v>
      </c>
      <c r="R4915" s="4">
        <v>1</v>
      </c>
      <c r="S4915" s="1" t="s">
        <v>44</v>
      </c>
      <c r="T4915" s="1" t="s">
        <v>14323</v>
      </c>
      <c r="U4915" s="3">
        <v>45338</v>
      </c>
    </row>
    <row r="4916" spans="1:21" x14ac:dyDescent="0.3">
      <c r="A4916" s="1" t="s">
        <v>8308</v>
      </c>
      <c r="B4916" s="1" t="s">
        <v>514</v>
      </c>
      <c r="C4916" s="1" t="s">
        <v>1434</v>
      </c>
      <c r="D4916" s="1" t="str">
        <f>_xlfn.CONCAT(EcommerceDataset[[#This Row],[first_name]]," ",EcommerceDataset[[#This Row],[last_name]])</f>
        <v>Lisa Henderson</v>
      </c>
      <c r="E4916" s="1" t="s">
        <v>80</v>
      </c>
      <c r="F4916" s="1" t="s">
        <v>37</v>
      </c>
      <c r="G4916" s="1" t="s">
        <v>179</v>
      </c>
      <c r="H4916" s="1" t="s">
        <v>72</v>
      </c>
      <c r="I4916" s="1" t="s">
        <v>73</v>
      </c>
      <c r="J4916" s="1" t="s">
        <v>41</v>
      </c>
      <c r="K4916" s="4">
        <v>2</v>
      </c>
      <c r="L4916" s="5">
        <v>110</v>
      </c>
      <c r="M4916" s="5">
        <f>EcommerceDataset[[#This Row],[quantity]]*EcommerceDataset[[#This Row],[unit_price]]</f>
        <v>220</v>
      </c>
      <c r="N4916" s="1" t="s">
        <v>14324</v>
      </c>
      <c r="O4916" s="3">
        <v>45459</v>
      </c>
      <c r="P4916" s="1" t="s">
        <v>102</v>
      </c>
      <c r="Q4916" s="1" t="s">
        <v>56</v>
      </c>
      <c r="R4916" s="4">
        <v>4</v>
      </c>
      <c r="S4916" s="1" t="s">
        <v>66</v>
      </c>
      <c r="T4916" s="1" t="s">
        <v>14325</v>
      </c>
      <c r="U4916" s="3">
        <v>45623</v>
      </c>
    </row>
    <row r="4917" spans="1:21" x14ac:dyDescent="0.3">
      <c r="A4917" s="1" t="s">
        <v>14326</v>
      </c>
      <c r="B4917" s="1" t="s">
        <v>257</v>
      </c>
      <c r="C4917" s="1" t="s">
        <v>2801</v>
      </c>
      <c r="D4917" s="1" t="str">
        <f>_xlfn.CONCAT(EcommerceDataset[[#This Row],[first_name]]," ",EcommerceDataset[[#This Row],[last_name]])</f>
        <v>John Ramirez</v>
      </c>
      <c r="E4917" s="1" t="s">
        <v>36</v>
      </c>
      <c r="F4917" s="1" t="s">
        <v>23</v>
      </c>
      <c r="G4917" s="1" t="s">
        <v>61</v>
      </c>
      <c r="H4917" s="1" t="s">
        <v>62</v>
      </c>
      <c r="I4917" s="1" t="s">
        <v>63</v>
      </c>
      <c r="J4917" s="1" t="s">
        <v>64</v>
      </c>
      <c r="K4917" s="4">
        <v>2</v>
      </c>
      <c r="L4917" s="5">
        <v>399</v>
      </c>
      <c r="M4917" s="5">
        <f>EcommerceDataset[[#This Row],[quantity]]*EcommerceDataset[[#This Row],[unit_price]]</f>
        <v>798</v>
      </c>
      <c r="N4917" s="1" t="s">
        <v>14327</v>
      </c>
      <c r="O4917" s="3">
        <v>45211</v>
      </c>
      <c r="P4917" s="1" t="s">
        <v>55</v>
      </c>
      <c r="Q4917" s="1" t="s">
        <v>56</v>
      </c>
      <c r="R4917" s="4">
        <v>2</v>
      </c>
      <c r="S4917" s="1" t="s">
        <v>132</v>
      </c>
      <c r="T4917" s="1" t="s">
        <v>14328</v>
      </c>
      <c r="U4917" s="3">
        <v>45480</v>
      </c>
    </row>
    <row r="4918" spans="1:21" x14ac:dyDescent="0.3">
      <c r="A4918" s="1" t="s">
        <v>5522</v>
      </c>
      <c r="B4918" s="1" t="s">
        <v>652</v>
      </c>
      <c r="C4918" s="1" t="s">
        <v>619</v>
      </c>
      <c r="D4918" s="1" t="str">
        <f>_xlfn.CONCAT(EcommerceDataset[[#This Row],[first_name]]," ",EcommerceDataset[[#This Row],[last_name]])</f>
        <v>Samantha Williams</v>
      </c>
      <c r="E4918" s="1" t="s">
        <v>22</v>
      </c>
      <c r="F4918" s="1" t="s">
        <v>37</v>
      </c>
      <c r="G4918" s="1" t="s">
        <v>71</v>
      </c>
      <c r="H4918" s="1" t="s">
        <v>51</v>
      </c>
      <c r="I4918" s="1" t="s">
        <v>52</v>
      </c>
      <c r="J4918" s="1" t="s">
        <v>53</v>
      </c>
      <c r="K4918" s="4">
        <v>3</v>
      </c>
      <c r="L4918" s="5">
        <v>59</v>
      </c>
      <c r="M4918" s="5">
        <f>EcommerceDataset[[#This Row],[quantity]]*EcommerceDataset[[#This Row],[unit_price]]</f>
        <v>177</v>
      </c>
      <c r="N4918" s="1" t="s">
        <v>14329</v>
      </c>
      <c r="O4918" s="3">
        <v>45819</v>
      </c>
      <c r="P4918" s="1" t="s">
        <v>29</v>
      </c>
      <c r="Q4918" s="1" t="s">
        <v>30</v>
      </c>
      <c r="R4918" s="4">
        <v>4</v>
      </c>
      <c r="S4918" s="1" t="s">
        <v>31</v>
      </c>
      <c r="T4918" s="1" t="s">
        <v>14330</v>
      </c>
      <c r="U4918" s="3">
        <v>45784</v>
      </c>
    </row>
    <row r="4919" spans="1:21" x14ac:dyDescent="0.3">
      <c r="A4919" s="1" t="s">
        <v>1720</v>
      </c>
      <c r="B4919" s="1" t="s">
        <v>227</v>
      </c>
      <c r="C4919" s="1" t="s">
        <v>1721</v>
      </c>
      <c r="D4919" s="1" t="str">
        <f>_xlfn.CONCAT(EcommerceDataset[[#This Row],[first_name]]," ",EcommerceDataset[[#This Row],[last_name]])</f>
        <v>Lawrence Hughes</v>
      </c>
      <c r="E4919" s="1" t="s">
        <v>80</v>
      </c>
      <c r="F4919" s="1" t="s">
        <v>23</v>
      </c>
      <c r="G4919" s="1" t="s">
        <v>179</v>
      </c>
      <c r="H4919" s="1" t="s">
        <v>25</v>
      </c>
      <c r="I4919" s="1" t="s">
        <v>26</v>
      </c>
      <c r="J4919" s="1" t="s">
        <v>27</v>
      </c>
      <c r="K4919" s="4">
        <v>4</v>
      </c>
      <c r="L4919" s="5">
        <v>229</v>
      </c>
      <c r="M4919" s="5">
        <f>EcommerceDataset[[#This Row],[quantity]]*EcommerceDataset[[#This Row],[unit_price]]</f>
        <v>916</v>
      </c>
      <c r="N4919" s="1" t="s">
        <v>14331</v>
      </c>
      <c r="O4919" s="3">
        <v>45602</v>
      </c>
      <c r="P4919" s="1" t="s">
        <v>55</v>
      </c>
      <c r="Q4919" s="1" t="s">
        <v>43</v>
      </c>
      <c r="R4919" s="4">
        <v>4</v>
      </c>
      <c r="S4919" s="1" t="s">
        <v>44</v>
      </c>
      <c r="T4919" s="1" t="s">
        <v>14332</v>
      </c>
      <c r="U4919" s="3">
        <v>44976</v>
      </c>
    </row>
    <row r="4920" spans="1:21" x14ac:dyDescent="0.3">
      <c r="A4920" s="1" t="s">
        <v>5205</v>
      </c>
      <c r="B4920" s="1" t="s">
        <v>1817</v>
      </c>
      <c r="C4920" s="1" t="s">
        <v>2817</v>
      </c>
      <c r="D4920" s="1" t="str">
        <f>_xlfn.CONCAT(EcommerceDataset[[#This Row],[first_name]]," ",EcommerceDataset[[#This Row],[last_name]])</f>
        <v>Randall Hart</v>
      </c>
      <c r="E4920" s="1" t="s">
        <v>80</v>
      </c>
      <c r="F4920" s="1" t="s">
        <v>23</v>
      </c>
      <c r="G4920" s="1" t="s">
        <v>93</v>
      </c>
      <c r="H4920" s="1" t="s">
        <v>39</v>
      </c>
      <c r="I4920" s="1" t="s">
        <v>40</v>
      </c>
      <c r="J4920" s="1" t="s">
        <v>41</v>
      </c>
      <c r="K4920" s="4">
        <v>2</v>
      </c>
      <c r="L4920" s="5">
        <v>59</v>
      </c>
      <c r="M4920" s="5">
        <f>EcommerceDataset[[#This Row],[quantity]]*EcommerceDataset[[#This Row],[unit_price]]</f>
        <v>118</v>
      </c>
      <c r="N4920" s="1" t="s">
        <v>14333</v>
      </c>
      <c r="O4920" s="3">
        <v>45393</v>
      </c>
      <c r="P4920" s="1" t="s">
        <v>55</v>
      </c>
      <c r="Q4920" s="1" t="s">
        <v>30</v>
      </c>
      <c r="R4920" s="4">
        <v>3</v>
      </c>
      <c r="S4920" s="1" t="s">
        <v>103</v>
      </c>
      <c r="T4920" s="1" t="s">
        <v>14334</v>
      </c>
      <c r="U4920" s="3">
        <v>44898</v>
      </c>
    </row>
    <row r="4921" spans="1:21" x14ac:dyDescent="0.3">
      <c r="A4921" s="1" t="s">
        <v>12521</v>
      </c>
      <c r="B4921" s="1" t="s">
        <v>12522</v>
      </c>
      <c r="C4921" s="1" t="s">
        <v>524</v>
      </c>
      <c r="D4921" s="1" t="str">
        <f>_xlfn.CONCAT(EcommerceDataset[[#This Row],[first_name]]," ",EcommerceDataset[[#This Row],[last_name]])</f>
        <v>Carla Howard</v>
      </c>
      <c r="E4921" s="1" t="s">
        <v>80</v>
      </c>
      <c r="F4921" s="1" t="s">
        <v>37</v>
      </c>
      <c r="G4921" s="1" t="s">
        <v>93</v>
      </c>
      <c r="H4921" s="1" t="s">
        <v>137</v>
      </c>
      <c r="I4921" s="1" t="s">
        <v>138</v>
      </c>
      <c r="J4921" s="1" t="s">
        <v>27</v>
      </c>
      <c r="K4921" s="4">
        <v>5</v>
      </c>
      <c r="L4921" s="5">
        <v>999</v>
      </c>
      <c r="M4921" s="5">
        <f>EcommerceDataset[[#This Row],[quantity]]*EcommerceDataset[[#This Row],[unit_price]]</f>
        <v>4995</v>
      </c>
      <c r="N4921" s="1" t="s">
        <v>14335</v>
      </c>
      <c r="O4921" s="3">
        <v>45605</v>
      </c>
      <c r="P4921" s="1" t="s">
        <v>55</v>
      </c>
      <c r="Q4921" s="1" t="s">
        <v>43</v>
      </c>
      <c r="R4921" s="4">
        <v>3</v>
      </c>
      <c r="S4921" s="1" t="s">
        <v>31</v>
      </c>
      <c r="T4921" s="1" t="s">
        <v>14336</v>
      </c>
      <c r="U4921" s="3">
        <v>45443</v>
      </c>
    </row>
    <row r="4922" spans="1:21" x14ac:dyDescent="0.3">
      <c r="A4922" s="1" t="s">
        <v>2844</v>
      </c>
      <c r="B4922" s="1" t="s">
        <v>2845</v>
      </c>
      <c r="C4922" s="1" t="s">
        <v>416</v>
      </c>
      <c r="D4922" s="1" t="str">
        <f>_xlfn.CONCAT(EcommerceDataset[[#This Row],[first_name]]," ",EcommerceDataset[[#This Row],[last_name]])</f>
        <v>Nicole Lopez</v>
      </c>
      <c r="E4922" s="1" t="s">
        <v>80</v>
      </c>
      <c r="F4922" s="1" t="s">
        <v>49</v>
      </c>
      <c r="G4922" s="1" t="s">
        <v>151</v>
      </c>
      <c r="H4922" s="1" t="s">
        <v>128</v>
      </c>
      <c r="I4922" s="1" t="s">
        <v>129</v>
      </c>
      <c r="J4922" s="1" t="s">
        <v>130</v>
      </c>
      <c r="K4922" s="4">
        <v>1</v>
      </c>
      <c r="L4922" s="5">
        <v>129</v>
      </c>
      <c r="M4922" s="5">
        <f>EcommerceDataset[[#This Row],[quantity]]*EcommerceDataset[[#This Row],[unit_price]]</f>
        <v>129</v>
      </c>
      <c r="N4922" s="1" t="s">
        <v>14337</v>
      </c>
      <c r="O4922" s="3">
        <v>45521</v>
      </c>
      <c r="P4922" s="1" t="s">
        <v>109</v>
      </c>
      <c r="Q4922" s="1" t="s">
        <v>56</v>
      </c>
      <c r="R4922" s="4">
        <v>5</v>
      </c>
      <c r="S4922" s="1" t="s">
        <v>132</v>
      </c>
      <c r="T4922" s="1" t="s">
        <v>14338</v>
      </c>
      <c r="U4922" s="3">
        <v>45796</v>
      </c>
    </row>
    <row r="4923" spans="1:21" x14ac:dyDescent="0.3">
      <c r="A4923" s="1" t="s">
        <v>7151</v>
      </c>
      <c r="B4923" s="1" t="s">
        <v>20</v>
      </c>
      <c r="C4923" s="1" t="s">
        <v>1132</v>
      </c>
      <c r="D4923" s="1" t="str">
        <f>_xlfn.CONCAT(EcommerceDataset[[#This Row],[first_name]]," ",EcommerceDataset[[#This Row],[last_name]])</f>
        <v>Erica Weaver</v>
      </c>
      <c r="E4923" s="1" t="s">
        <v>80</v>
      </c>
      <c r="F4923" s="1" t="s">
        <v>37</v>
      </c>
      <c r="G4923" s="1" t="s">
        <v>151</v>
      </c>
      <c r="H4923" s="1" t="s">
        <v>167</v>
      </c>
      <c r="I4923" s="1" t="s">
        <v>168</v>
      </c>
      <c r="J4923" s="1" t="s">
        <v>130</v>
      </c>
      <c r="K4923" s="4">
        <v>3</v>
      </c>
      <c r="L4923" s="5">
        <v>80</v>
      </c>
      <c r="M4923" s="5">
        <f>EcommerceDataset[[#This Row],[quantity]]*EcommerceDataset[[#This Row],[unit_price]]</f>
        <v>240</v>
      </c>
      <c r="N4923" s="1" t="s">
        <v>14339</v>
      </c>
      <c r="O4923" s="3">
        <v>45219</v>
      </c>
      <c r="P4923" s="1" t="s">
        <v>75</v>
      </c>
      <c r="Q4923" s="1" t="s">
        <v>56</v>
      </c>
      <c r="R4923" s="4">
        <v>4</v>
      </c>
      <c r="S4923" s="1" t="s">
        <v>66</v>
      </c>
      <c r="T4923" s="1" t="s">
        <v>14340</v>
      </c>
      <c r="U4923" s="3">
        <v>45732</v>
      </c>
    </row>
    <row r="4924" spans="1:21" x14ac:dyDescent="0.3">
      <c r="A4924" s="1" t="s">
        <v>5329</v>
      </c>
      <c r="B4924" s="1" t="s">
        <v>5330</v>
      </c>
      <c r="C4924" s="1" t="s">
        <v>894</v>
      </c>
      <c r="D4924" s="1" t="str">
        <f>_xlfn.CONCAT(EcommerceDataset[[#This Row],[first_name]]," ",EcommerceDataset[[#This Row],[last_name]])</f>
        <v>Andre Perez</v>
      </c>
      <c r="E4924" s="1" t="s">
        <v>36</v>
      </c>
      <c r="F4924" s="1" t="s">
        <v>37</v>
      </c>
      <c r="G4924" s="1" t="s">
        <v>185</v>
      </c>
      <c r="H4924" s="1" t="s">
        <v>120</v>
      </c>
      <c r="I4924" s="1" t="s">
        <v>121</v>
      </c>
      <c r="J4924" s="1" t="s">
        <v>122</v>
      </c>
      <c r="K4924" s="4">
        <v>5</v>
      </c>
      <c r="L4924" s="5">
        <v>149</v>
      </c>
      <c r="M4924" s="5">
        <f>EcommerceDataset[[#This Row],[quantity]]*EcommerceDataset[[#This Row],[unit_price]]</f>
        <v>745</v>
      </c>
      <c r="N4924" s="1" t="s">
        <v>14341</v>
      </c>
      <c r="O4924" s="3">
        <v>45875</v>
      </c>
      <c r="P4924" s="1" t="s">
        <v>75</v>
      </c>
      <c r="Q4924" s="1" t="s">
        <v>30</v>
      </c>
      <c r="R4924" s="4">
        <v>5</v>
      </c>
      <c r="S4924" s="1" t="s">
        <v>132</v>
      </c>
      <c r="T4924" s="1" t="s">
        <v>14342</v>
      </c>
      <c r="U4924" s="3">
        <v>45441</v>
      </c>
    </row>
    <row r="4925" spans="1:21" x14ac:dyDescent="0.3">
      <c r="A4925" s="1" t="s">
        <v>14343</v>
      </c>
      <c r="B4925" s="1" t="s">
        <v>343</v>
      </c>
      <c r="C4925" s="1" t="s">
        <v>434</v>
      </c>
      <c r="D4925" s="1" t="str">
        <f>_xlfn.CONCAT(EcommerceDataset[[#This Row],[first_name]]," ",EcommerceDataset[[#This Row],[last_name]])</f>
        <v>Evan Miller</v>
      </c>
      <c r="E4925" s="1" t="s">
        <v>22</v>
      </c>
      <c r="F4925" s="1" t="s">
        <v>49</v>
      </c>
      <c r="G4925" s="1" t="s">
        <v>24</v>
      </c>
      <c r="H4925" s="1" t="s">
        <v>128</v>
      </c>
      <c r="I4925" s="1" t="s">
        <v>129</v>
      </c>
      <c r="J4925" s="1" t="s">
        <v>130</v>
      </c>
      <c r="K4925" s="4">
        <v>2</v>
      </c>
      <c r="L4925" s="5">
        <v>129</v>
      </c>
      <c r="M4925" s="5">
        <f>EcommerceDataset[[#This Row],[quantity]]*EcommerceDataset[[#This Row],[unit_price]]</f>
        <v>258</v>
      </c>
      <c r="N4925" s="1" t="s">
        <v>14344</v>
      </c>
      <c r="O4925" s="3">
        <v>45258</v>
      </c>
      <c r="P4925" s="1" t="s">
        <v>55</v>
      </c>
      <c r="Q4925" s="1" t="s">
        <v>56</v>
      </c>
      <c r="R4925" s="4">
        <v>2</v>
      </c>
      <c r="S4925" s="1" t="s">
        <v>66</v>
      </c>
      <c r="T4925" s="1" t="s">
        <v>14345</v>
      </c>
      <c r="U4925" s="3">
        <v>45662</v>
      </c>
    </row>
    <row r="4926" spans="1:21" x14ac:dyDescent="0.3">
      <c r="A4926" s="1" t="s">
        <v>3971</v>
      </c>
      <c r="B4926" s="1" t="s">
        <v>700</v>
      </c>
      <c r="C4926" s="1" t="s">
        <v>263</v>
      </c>
      <c r="D4926" s="1" t="str">
        <f>_xlfn.CONCAT(EcommerceDataset[[#This Row],[first_name]]," ",EcommerceDataset[[#This Row],[last_name]])</f>
        <v>James Ford</v>
      </c>
      <c r="E4926" s="1" t="s">
        <v>22</v>
      </c>
      <c r="F4926" s="1" t="s">
        <v>37</v>
      </c>
      <c r="G4926" s="1" t="s">
        <v>61</v>
      </c>
      <c r="H4926" s="1" t="s">
        <v>62</v>
      </c>
      <c r="I4926" s="1" t="s">
        <v>63</v>
      </c>
      <c r="J4926" s="1" t="s">
        <v>64</v>
      </c>
      <c r="K4926" s="4">
        <v>2</v>
      </c>
      <c r="L4926" s="5">
        <v>399</v>
      </c>
      <c r="M4926" s="5">
        <f>EcommerceDataset[[#This Row],[quantity]]*EcommerceDataset[[#This Row],[unit_price]]</f>
        <v>798</v>
      </c>
      <c r="N4926" s="1" t="s">
        <v>14346</v>
      </c>
      <c r="O4926" s="3">
        <v>44957</v>
      </c>
      <c r="P4926" s="1" t="s">
        <v>75</v>
      </c>
      <c r="Q4926" s="1" t="s">
        <v>43</v>
      </c>
      <c r="R4926" s="4">
        <v>1</v>
      </c>
      <c r="S4926" s="1" t="s">
        <v>103</v>
      </c>
      <c r="T4926" s="1" t="s">
        <v>14347</v>
      </c>
      <c r="U4926" s="3">
        <v>45740</v>
      </c>
    </row>
    <row r="4927" spans="1:21" x14ac:dyDescent="0.3">
      <c r="A4927" s="1" t="s">
        <v>8615</v>
      </c>
      <c r="B4927" s="1" t="s">
        <v>700</v>
      </c>
      <c r="C4927" s="1" t="s">
        <v>1701</v>
      </c>
      <c r="D4927" s="1" t="str">
        <f>_xlfn.CONCAT(EcommerceDataset[[#This Row],[first_name]]," ",EcommerceDataset[[#This Row],[last_name]])</f>
        <v>James Watson</v>
      </c>
      <c r="E4927" s="1" t="s">
        <v>80</v>
      </c>
      <c r="F4927" s="1" t="s">
        <v>49</v>
      </c>
      <c r="G4927" s="1" t="s">
        <v>119</v>
      </c>
      <c r="H4927" s="1" t="s">
        <v>167</v>
      </c>
      <c r="I4927" s="1" t="s">
        <v>168</v>
      </c>
      <c r="J4927" s="1" t="s">
        <v>130</v>
      </c>
      <c r="K4927" s="4">
        <v>2</v>
      </c>
      <c r="L4927" s="5">
        <v>80</v>
      </c>
      <c r="M4927" s="5">
        <f>EcommerceDataset[[#This Row],[quantity]]*EcommerceDataset[[#This Row],[unit_price]]</f>
        <v>160</v>
      </c>
      <c r="N4927" s="1" t="s">
        <v>14348</v>
      </c>
      <c r="O4927" s="3">
        <v>45627</v>
      </c>
      <c r="P4927" s="1" t="s">
        <v>102</v>
      </c>
      <c r="Q4927" s="1" t="s">
        <v>43</v>
      </c>
      <c r="R4927" s="4">
        <v>3</v>
      </c>
      <c r="S4927" s="1" t="s">
        <v>103</v>
      </c>
      <c r="T4927" s="1" t="s">
        <v>14349</v>
      </c>
      <c r="U4927" s="3">
        <v>45024</v>
      </c>
    </row>
    <row r="4928" spans="1:21" x14ac:dyDescent="0.3">
      <c r="A4928" s="1" t="s">
        <v>9510</v>
      </c>
      <c r="B4928" s="1" t="s">
        <v>91</v>
      </c>
      <c r="C4928" s="1" t="s">
        <v>4254</v>
      </c>
      <c r="D4928" s="1" t="str">
        <f>_xlfn.CONCAT(EcommerceDataset[[#This Row],[first_name]]," ",EcommerceDataset[[#This Row],[last_name]])</f>
        <v>Barbara Morrow</v>
      </c>
      <c r="E4928" s="1" t="s">
        <v>36</v>
      </c>
      <c r="F4928" s="1" t="s">
        <v>49</v>
      </c>
      <c r="G4928" s="1" t="s">
        <v>71</v>
      </c>
      <c r="H4928" s="1" t="s">
        <v>137</v>
      </c>
      <c r="I4928" s="1" t="s">
        <v>138</v>
      </c>
      <c r="J4928" s="1" t="s">
        <v>27</v>
      </c>
      <c r="K4928" s="4">
        <v>2</v>
      </c>
      <c r="L4928" s="5">
        <v>999</v>
      </c>
      <c r="M4928" s="5">
        <f>EcommerceDataset[[#This Row],[quantity]]*EcommerceDataset[[#This Row],[unit_price]]</f>
        <v>1998</v>
      </c>
      <c r="N4928" s="1" t="s">
        <v>14350</v>
      </c>
      <c r="O4928" s="3">
        <v>45731</v>
      </c>
      <c r="P4928" s="1" t="s">
        <v>109</v>
      </c>
      <c r="Q4928" s="1" t="s">
        <v>30</v>
      </c>
      <c r="R4928" s="4">
        <v>5</v>
      </c>
      <c r="S4928" s="1" t="s">
        <v>44</v>
      </c>
      <c r="T4928" s="1" t="s">
        <v>14351</v>
      </c>
      <c r="U4928" s="3">
        <v>45542</v>
      </c>
    </row>
    <row r="4929" spans="1:21" x14ac:dyDescent="0.3">
      <c r="A4929" s="1" t="s">
        <v>3252</v>
      </c>
      <c r="B4929" s="1" t="s">
        <v>126</v>
      </c>
      <c r="C4929" s="1" t="s">
        <v>211</v>
      </c>
      <c r="D4929" s="1" t="str">
        <f>_xlfn.CONCAT(EcommerceDataset[[#This Row],[first_name]]," ",EcommerceDataset[[#This Row],[last_name]])</f>
        <v>Michelle Brown</v>
      </c>
      <c r="E4929" s="1" t="s">
        <v>36</v>
      </c>
      <c r="F4929" s="1" t="s">
        <v>23</v>
      </c>
      <c r="G4929" s="1" t="s">
        <v>185</v>
      </c>
      <c r="H4929" s="1" t="s">
        <v>62</v>
      </c>
      <c r="I4929" s="1" t="s">
        <v>63</v>
      </c>
      <c r="J4929" s="1" t="s">
        <v>64</v>
      </c>
      <c r="K4929" s="4">
        <v>2</v>
      </c>
      <c r="L4929" s="5">
        <v>399</v>
      </c>
      <c r="M4929" s="5">
        <f>EcommerceDataset[[#This Row],[quantity]]*EcommerceDataset[[#This Row],[unit_price]]</f>
        <v>798</v>
      </c>
      <c r="N4929" s="1" t="s">
        <v>14352</v>
      </c>
      <c r="O4929" s="3">
        <v>45089</v>
      </c>
      <c r="P4929" s="1" t="s">
        <v>29</v>
      </c>
      <c r="Q4929" s="1" t="s">
        <v>43</v>
      </c>
      <c r="R4929" s="4">
        <v>2</v>
      </c>
      <c r="S4929" s="1" t="s">
        <v>44</v>
      </c>
      <c r="T4929" s="1" t="s">
        <v>14353</v>
      </c>
      <c r="U4929" s="3">
        <v>45862</v>
      </c>
    </row>
    <row r="4930" spans="1:21" x14ac:dyDescent="0.3">
      <c r="A4930" s="1" t="s">
        <v>1151</v>
      </c>
      <c r="B4930" s="1" t="s">
        <v>636</v>
      </c>
      <c r="C4930" s="1" t="s">
        <v>1152</v>
      </c>
      <c r="D4930" s="1" t="str">
        <f>_xlfn.CONCAT(EcommerceDataset[[#This Row],[first_name]]," ",EcommerceDataset[[#This Row],[last_name]])</f>
        <v>Amber Burch</v>
      </c>
      <c r="E4930" s="1" t="s">
        <v>80</v>
      </c>
      <c r="F4930" s="1" t="s">
        <v>23</v>
      </c>
      <c r="G4930" s="1" t="s">
        <v>71</v>
      </c>
      <c r="H4930" s="1" t="s">
        <v>137</v>
      </c>
      <c r="I4930" s="1" t="s">
        <v>138</v>
      </c>
      <c r="J4930" s="1" t="s">
        <v>27</v>
      </c>
      <c r="K4930" s="4">
        <v>4</v>
      </c>
      <c r="L4930" s="5">
        <v>999</v>
      </c>
      <c r="M4930" s="5">
        <f>EcommerceDataset[[#This Row],[quantity]]*EcommerceDataset[[#This Row],[unit_price]]</f>
        <v>3996</v>
      </c>
      <c r="N4930" s="1" t="s">
        <v>14354</v>
      </c>
      <c r="O4930" s="3">
        <v>45891</v>
      </c>
      <c r="P4930" s="1" t="s">
        <v>102</v>
      </c>
      <c r="Q4930" s="1" t="s">
        <v>56</v>
      </c>
      <c r="R4930" s="4">
        <v>2</v>
      </c>
      <c r="S4930" s="1" t="s">
        <v>103</v>
      </c>
      <c r="T4930" s="1" t="s">
        <v>14355</v>
      </c>
      <c r="U4930" s="3">
        <v>44940</v>
      </c>
    </row>
    <row r="4931" spans="1:21" x14ac:dyDescent="0.3">
      <c r="A4931" s="1" t="s">
        <v>14356</v>
      </c>
      <c r="B4931" s="1" t="s">
        <v>11161</v>
      </c>
      <c r="C4931" s="1" t="s">
        <v>395</v>
      </c>
      <c r="D4931" s="1" t="str">
        <f>_xlfn.CONCAT(EcommerceDataset[[#This Row],[first_name]]," ",EcommerceDataset[[#This Row],[last_name]])</f>
        <v>Erik Garcia</v>
      </c>
      <c r="E4931" s="1" t="s">
        <v>36</v>
      </c>
      <c r="F4931" s="1" t="s">
        <v>23</v>
      </c>
      <c r="G4931" s="1" t="s">
        <v>24</v>
      </c>
      <c r="H4931" s="1" t="s">
        <v>86</v>
      </c>
      <c r="I4931" s="1" t="s">
        <v>87</v>
      </c>
      <c r="J4931" s="1" t="s">
        <v>64</v>
      </c>
      <c r="K4931" s="4">
        <v>3</v>
      </c>
      <c r="L4931" s="5">
        <v>99</v>
      </c>
      <c r="M4931" s="5">
        <f>EcommerceDataset[[#This Row],[quantity]]*EcommerceDataset[[#This Row],[unit_price]]</f>
        <v>297</v>
      </c>
      <c r="N4931" s="1" t="s">
        <v>14357</v>
      </c>
      <c r="O4931" s="3">
        <v>44889</v>
      </c>
      <c r="P4931" s="1" t="s">
        <v>109</v>
      </c>
      <c r="Q4931" s="1" t="s">
        <v>56</v>
      </c>
      <c r="R4931" s="4">
        <v>1</v>
      </c>
      <c r="S4931" s="1" t="s">
        <v>66</v>
      </c>
      <c r="T4931" s="1" t="s">
        <v>14358</v>
      </c>
      <c r="U4931" s="3">
        <v>45201</v>
      </c>
    </row>
    <row r="4932" spans="1:21" x14ac:dyDescent="0.3">
      <c r="A4932" s="1" t="s">
        <v>6453</v>
      </c>
      <c r="B4932" s="1" t="s">
        <v>1414</v>
      </c>
      <c r="C4932" s="1" t="s">
        <v>399</v>
      </c>
      <c r="D4932" s="1" t="str">
        <f>_xlfn.CONCAT(EcommerceDataset[[#This Row],[first_name]]," ",EcommerceDataset[[#This Row],[last_name]])</f>
        <v>Victoria Lewis</v>
      </c>
      <c r="E4932" s="1" t="s">
        <v>80</v>
      </c>
      <c r="F4932" s="1" t="s">
        <v>23</v>
      </c>
      <c r="G4932" s="1" t="s">
        <v>50</v>
      </c>
      <c r="H4932" s="1" t="s">
        <v>72</v>
      </c>
      <c r="I4932" s="1" t="s">
        <v>73</v>
      </c>
      <c r="J4932" s="1" t="s">
        <v>41</v>
      </c>
      <c r="K4932" s="4">
        <v>4</v>
      </c>
      <c r="L4932" s="5">
        <v>110</v>
      </c>
      <c r="M4932" s="5">
        <f>EcommerceDataset[[#This Row],[quantity]]*EcommerceDataset[[#This Row],[unit_price]]</f>
        <v>440</v>
      </c>
      <c r="N4932" s="1" t="s">
        <v>14359</v>
      </c>
      <c r="O4932" s="3">
        <v>45659</v>
      </c>
      <c r="P4932" s="1" t="s">
        <v>29</v>
      </c>
      <c r="Q4932" s="1" t="s">
        <v>43</v>
      </c>
      <c r="R4932" s="4">
        <v>1</v>
      </c>
      <c r="S4932" s="1" t="s">
        <v>132</v>
      </c>
      <c r="T4932" s="1" t="s">
        <v>14360</v>
      </c>
      <c r="U4932" s="3">
        <v>45145</v>
      </c>
    </row>
    <row r="4933" spans="1:21" x14ac:dyDescent="0.3">
      <c r="A4933" s="1" t="s">
        <v>14361</v>
      </c>
      <c r="B4933" s="1" t="s">
        <v>352</v>
      </c>
      <c r="C4933" s="1" t="s">
        <v>70</v>
      </c>
      <c r="D4933" s="1" t="str">
        <f>_xlfn.CONCAT(EcommerceDataset[[#This Row],[first_name]]," ",EcommerceDataset[[#This Row],[last_name]])</f>
        <v>Zachary Johnson</v>
      </c>
      <c r="E4933" s="1" t="s">
        <v>80</v>
      </c>
      <c r="F4933" s="1" t="s">
        <v>37</v>
      </c>
      <c r="G4933" s="1" t="s">
        <v>38</v>
      </c>
      <c r="H4933" s="1" t="s">
        <v>62</v>
      </c>
      <c r="I4933" s="1" t="s">
        <v>63</v>
      </c>
      <c r="J4933" s="1" t="s">
        <v>64</v>
      </c>
      <c r="K4933" s="4">
        <v>4</v>
      </c>
      <c r="L4933" s="5">
        <v>399</v>
      </c>
      <c r="M4933" s="5">
        <f>EcommerceDataset[[#This Row],[quantity]]*EcommerceDataset[[#This Row],[unit_price]]</f>
        <v>1596</v>
      </c>
      <c r="N4933" s="1" t="s">
        <v>14362</v>
      </c>
      <c r="O4933" s="3">
        <v>44953</v>
      </c>
      <c r="P4933" s="1" t="s">
        <v>102</v>
      </c>
      <c r="Q4933" s="1" t="s">
        <v>30</v>
      </c>
      <c r="R4933" s="4">
        <v>1</v>
      </c>
      <c r="S4933" s="1" t="s">
        <v>132</v>
      </c>
      <c r="T4933" s="1" t="s">
        <v>14363</v>
      </c>
      <c r="U4933" s="3">
        <v>45144</v>
      </c>
    </row>
    <row r="4934" spans="1:21" x14ac:dyDescent="0.3">
      <c r="A4934" s="1" t="s">
        <v>14364</v>
      </c>
      <c r="B4934" s="1" t="s">
        <v>84</v>
      </c>
      <c r="C4934" s="1" t="s">
        <v>60</v>
      </c>
      <c r="D4934" s="1" t="str">
        <f>_xlfn.CONCAT(EcommerceDataset[[#This Row],[first_name]]," ",EcommerceDataset[[#This Row],[last_name]])</f>
        <v>Jennifer Harris</v>
      </c>
      <c r="E4934" s="1" t="s">
        <v>22</v>
      </c>
      <c r="F4934" s="1" t="s">
        <v>49</v>
      </c>
      <c r="G4934" s="1" t="s">
        <v>93</v>
      </c>
      <c r="H4934" s="1" t="s">
        <v>39</v>
      </c>
      <c r="I4934" s="1" t="s">
        <v>40</v>
      </c>
      <c r="J4934" s="1" t="s">
        <v>41</v>
      </c>
      <c r="K4934" s="4">
        <v>2</v>
      </c>
      <c r="L4934" s="5">
        <v>59</v>
      </c>
      <c r="M4934" s="5">
        <f>EcommerceDataset[[#This Row],[quantity]]*EcommerceDataset[[#This Row],[unit_price]]</f>
        <v>118</v>
      </c>
      <c r="N4934" s="1" t="s">
        <v>14365</v>
      </c>
      <c r="O4934" s="3">
        <v>45048</v>
      </c>
      <c r="P4934" s="1" t="s">
        <v>29</v>
      </c>
      <c r="Q4934" s="1" t="s">
        <v>56</v>
      </c>
      <c r="R4934" s="4">
        <v>3</v>
      </c>
      <c r="S4934" s="1" t="s">
        <v>31</v>
      </c>
      <c r="T4934" s="1" t="s">
        <v>14366</v>
      </c>
      <c r="U4934" s="3">
        <v>45019</v>
      </c>
    </row>
    <row r="4935" spans="1:21" x14ac:dyDescent="0.3">
      <c r="A4935" s="1" t="s">
        <v>5958</v>
      </c>
      <c r="B4935" s="1" t="s">
        <v>1610</v>
      </c>
      <c r="C4935" s="1" t="s">
        <v>2539</v>
      </c>
      <c r="D4935" s="1" t="str">
        <f>_xlfn.CONCAT(EcommerceDataset[[#This Row],[first_name]]," ",EcommerceDataset[[#This Row],[last_name]])</f>
        <v>Gregory Alvarez</v>
      </c>
      <c r="E4935" s="1" t="s">
        <v>36</v>
      </c>
      <c r="F4935" s="1" t="s">
        <v>37</v>
      </c>
      <c r="G4935" s="1" t="s">
        <v>24</v>
      </c>
      <c r="H4935" s="1" t="s">
        <v>62</v>
      </c>
      <c r="I4935" s="1" t="s">
        <v>63</v>
      </c>
      <c r="J4935" s="1" t="s">
        <v>64</v>
      </c>
      <c r="K4935" s="4">
        <v>4</v>
      </c>
      <c r="L4935" s="5">
        <v>399</v>
      </c>
      <c r="M4935" s="5">
        <f>EcommerceDataset[[#This Row],[quantity]]*EcommerceDataset[[#This Row],[unit_price]]</f>
        <v>1596</v>
      </c>
      <c r="N4935" s="1" t="s">
        <v>14367</v>
      </c>
      <c r="O4935" s="3">
        <v>45504</v>
      </c>
      <c r="P4935" s="1" t="s">
        <v>75</v>
      </c>
      <c r="Q4935" s="1" t="s">
        <v>43</v>
      </c>
      <c r="R4935" s="4">
        <v>5</v>
      </c>
      <c r="S4935" s="1" t="s">
        <v>44</v>
      </c>
      <c r="T4935" s="1" t="s">
        <v>14368</v>
      </c>
      <c r="U4935" s="3">
        <v>45450</v>
      </c>
    </row>
    <row r="4936" spans="1:21" x14ac:dyDescent="0.3">
      <c r="A4936" s="1" t="s">
        <v>12951</v>
      </c>
      <c r="B4936" s="1" t="s">
        <v>6965</v>
      </c>
      <c r="C4936" s="1" t="s">
        <v>898</v>
      </c>
      <c r="D4936" s="1" t="str">
        <f>_xlfn.CONCAT(EcommerceDataset[[#This Row],[first_name]]," ",EcommerceDataset[[#This Row],[last_name]])</f>
        <v>Stanley Russell</v>
      </c>
      <c r="E4936" s="1" t="s">
        <v>80</v>
      </c>
      <c r="F4936" s="1" t="s">
        <v>23</v>
      </c>
      <c r="G4936" s="1" t="s">
        <v>119</v>
      </c>
      <c r="H4936" s="1" t="s">
        <v>25</v>
      </c>
      <c r="I4936" s="1" t="s">
        <v>26</v>
      </c>
      <c r="J4936" s="1" t="s">
        <v>27</v>
      </c>
      <c r="K4936" s="4">
        <v>1</v>
      </c>
      <c r="L4936" s="5">
        <v>229</v>
      </c>
      <c r="M4936" s="5">
        <f>EcommerceDataset[[#This Row],[quantity]]*EcommerceDataset[[#This Row],[unit_price]]</f>
        <v>229</v>
      </c>
      <c r="N4936" s="1" t="s">
        <v>14369</v>
      </c>
      <c r="O4936" s="3">
        <v>44975</v>
      </c>
      <c r="P4936" s="1" t="s">
        <v>109</v>
      </c>
      <c r="Q4936" s="1" t="s">
        <v>56</v>
      </c>
      <c r="R4936" s="4">
        <v>3</v>
      </c>
      <c r="S4936" s="1" t="s">
        <v>44</v>
      </c>
      <c r="T4936" s="1" t="s">
        <v>14370</v>
      </c>
      <c r="U4936" s="3">
        <v>45187</v>
      </c>
    </row>
    <row r="4937" spans="1:21" x14ac:dyDescent="0.3">
      <c r="A4937" s="1" t="s">
        <v>10238</v>
      </c>
      <c r="B4937" s="1" t="s">
        <v>205</v>
      </c>
      <c r="C4937" s="1" t="s">
        <v>709</v>
      </c>
      <c r="D4937" s="1" t="str">
        <f>_xlfn.CONCAT(EcommerceDataset[[#This Row],[first_name]]," ",EcommerceDataset[[#This Row],[last_name]])</f>
        <v>Amanda Bradley</v>
      </c>
      <c r="E4937" s="1" t="s">
        <v>36</v>
      </c>
      <c r="F4937" s="1" t="s">
        <v>49</v>
      </c>
      <c r="G4937" s="1" t="s">
        <v>50</v>
      </c>
      <c r="H4937" s="1" t="s">
        <v>190</v>
      </c>
      <c r="I4937" s="1" t="s">
        <v>191</v>
      </c>
      <c r="J4937" s="1" t="s">
        <v>41</v>
      </c>
      <c r="K4937" s="4">
        <v>4</v>
      </c>
      <c r="L4937" s="5">
        <v>120</v>
      </c>
      <c r="M4937" s="5">
        <f>EcommerceDataset[[#This Row],[quantity]]*EcommerceDataset[[#This Row],[unit_price]]</f>
        <v>480</v>
      </c>
      <c r="N4937" s="1" t="s">
        <v>14371</v>
      </c>
      <c r="O4937" s="3">
        <v>45886</v>
      </c>
      <c r="P4937" s="1" t="s">
        <v>75</v>
      </c>
      <c r="Q4937" s="1" t="s">
        <v>43</v>
      </c>
      <c r="R4937" s="4">
        <v>4</v>
      </c>
      <c r="S4937" s="1" t="s">
        <v>44</v>
      </c>
      <c r="T4937" s="1" t="s">
        <v>14372</v>
      </c>
      <c r="U4937" s="3">
        <v>44996</v>
      </c>
    </row>
    <row r="4938" spans="1:21" x14ac:dyDescent="0.3">
      <c r="A4938" s="1" t="s">
        <v>14373</v>
      </c>
      <c r="B4938" s="1" t="s">
        <v>2684</v>
      </c>
      <c r="C4938" s="1" t="s">
        <v>908</v>
      </c>
      <c r="D4938" s="1" t="str">
        <f>_xlfn.CONCAT(EcommerceDataset[[#This Row],[first_name]]," ",EcommerceDataset[[#This Row],[last_name]])</f>
        <v>Benjamin Ramos</v>
      </c>
      <c r="E4938" s="1" t="s">
        <v>36</v>
      </c>
      <c r="F4938" s="1" t="s">
        <v>37</v>
      </c>
      <c r="G4938" s="1" t="s">
        <v>61</v>
      </c>
      <c r="H4938" s="1" t="s">
        <v>217</v>
      </c>
      <c r="I4938" s="1" t="s">
        <v>218</v>
      </c>
      <c r="J4938" s="1" t="s">
        <v>27</v>
      </c>
      <c r="K4938" s="4">
        <v>4</v>
      </c>
      <c r="L4938" s="5">
        <v>899</v>
      </c>
      <c r="M4938" s="5">
        <f>EcommerceDataset[[#This Row],[quantity]]*EcommerceDataset[[#This Row],[unit_price]]</f>
        <v>3596</v>
      </c>
      <c r="N4938" s="1" t="s">
        <v>14374</v>
      </c>
      <c r="O4938" s="3">
        <v>44875</v>
      </c>
      <c r="P4938" s="1" t="s">
        <v>102</v>
      </c>
      <c r="Q4938" s="1" t="s">
        <v>30</v>
      </c>
      <c r="R4938" s="4">
        <v>3</v>
      </c>
      <c r="S4938" s="1" t="s">
        <v>44</v>
      </c>
      <c r="T4938" s="1" t="s">
        <v>14375</v>
      </c>
      <c r="U4938" s="3">
        <v>45349</v>
      </c>
    </row>
    <row r="4939" spans="1:21" x14ac:dyDescent="0.3">
      <c r="A4939" s="1" t="s">
        <v>5460</v>
      </c>
      <c r="B4939" s="1" t="s">
        <v>4896</v>
      </c>
      <c r="C4939" s="1" t="s">
        <v>60</v>
      </c>
      <c r="D4939" s="1" t="str">
        <f>_xlfn.CONCAT(EcommerceDataset[[#This Row],[first_name]]," ",EcommerceDataset[[#This Row],[last_name]])</f>
        <v>Tara Harris</v>
      </c>
      <c r="E4939" s="1" t="s">
        <v>80</v>
      </c>
      <c r="F4939" s="1" t="s">
        <v>23</v>
      </c>
      <c r="G4939" s="1" t="s">
        <v>71</v>
      </c>
      <c r="H4939" s="1" t="s">
        <v>120</v>
      </c>
      <c r="I4939" s="1" t="s">
        <v>121</v>
      </c>
      <c r="J4939" s="1" t="s">
        <v>122</v>
      </c>
      <c r="K4939" s="4">
        <v>5</v>
      </c>
      <c r="L4939" s="5">
        <v>149</v>
      </c>
      <c r="M4939" s="5">
        <f>EcommerceDataset[[#This Row],[quantity]]*EcommerceDataset[[#This Row],[unit_price]]</f>
        <v>745</v>
      </c>
      <c r="N4939" s="1" t="s">
        <v>14376</v>
      </c>
      <c r="O4939" s="3">
        <v>45827</v>
      </c>
      <c r="P4939" s="1" t="s">
        <v>109</v>
      </c>
      <c r="Q4939" s="1" t="s">
        <v>43</v>
      </c>
      <c r="R4939" s="4">
        <v>5</v>
      </c>
      <c r="S4939" s="1" t="s">
        <v>66</v>
      </c>
      <c r="T4939" s="1" t="s">
        <v>14377</v>
      </c>
      <c r="U4939" s="3">
        <v>45222</v>
      </c>
    </row>
    <row r="4940" spans="1:21" x14ac:dyDescent="0.3">
      <c r="A4940" s="1" t="s">
        <v>9182</v>
      </c>
      <c r="B4940" s="1" t="s">
        <v>1688</v>
      </c>
      <c r="C4940" s="1" t="s">
        <v>1516</v>
      </c>
      <c r="D4940" s="1" t="str">
        <f>_xlfn.CONCAT(EcommerceDataset[[#This Row],[first_name]]," ",EcommerceDataset[[#This Row],[last_name]])</f>
        <v>Linda Baldwin</v>
      </c>
      <c r="E4940" s="1" t="s">
        <v>80</v>
      </c>
      <c r="F4940" s="1" t="s">
        <v>49</v>
      </c>
      <c r="G4940" s="1" t="s">
        <v>24</v>
      </c>
      <c r="H4940" s="1" t="s">
        <v>217</v>
      </c>
      <c r="I4940" s="1" t="s">
        <v>218</v>
      </c>
      <c r="J4940" s="1" t="s">
        <v>27</v>
      </c>
      <c r="K4940" s="4">
        <v>3</v>
      </c>
      <c r="L4940" s="5">
        <v>899</v>
      </c>
      <c r="M4940" s="5">
        <f>EcommerceDataset[[#This Row],[quantity]]*EcommerceDataset[[#This Row],[unit_price]]</f>
        <v>2697</v>
      </c>
      <c r="N4940" s="1" t="s">
        <v>14378</v>
      </c>
      <c r="O4940" s="3">
        <v>45130</v>
      </c>
      <c r="P4940" s="1" t="s">
        <v>102</v>
      </c>
      <c r="Q4940" s="1" t="s">
        <v>56</v>
      </c>
      <c r="R4940" s="4">
        <v>1</v>
      </c>
      <c r="S4940" s="1" t="s">
        <v>103</v>
      </c>
      <c r="T4940" s="1" t="s">
        <v>14379</v>
      </c>
      <c r="U4940" s="3">
        <v>44857</v>
      </c>
    </row>
    <row r="4941" spans="1:21" x14ac:dyDescent="0.3">
      <c r="A4941" s="1" t="s">
        <v>11017</v>
      </c>
      <c r="B4941" s="1" t="s">
        <v>1534</v>
      </c>
      <c r="C4941" s="1" t="s">
        <v>434</v>
      </c>
      <c r="D4941" s="1" t="str">
        <f>_xlfn.CONCAT(EcommerceDataset[[#This Row],[first_name]]," ",EcommerceDataset[[#This Row],[last_name]])</f>
        <v>Melissa Miller</v>
      </c>
      <c r="E4941" s="1" t="s">
        <v>36</v>
      </c>
      <c r="F4941" s="1" t="s">
        <v>49</v>
      </c>
      <c r="G4941" s="1" t="s">
        <v>24</v>
      </c>
      <c r="H4941" s="1" t="s">
        <v>190</v>
      </c>
      <c r="I4941" s="1" t="s">
        <v>191</v>
      </c>
      <c r="J4941" s="1" t="s">
        <v>41</v>
      </c>
      <c r="K4941" s="4">
        <v>5</v>
      </c>
      <c r="L4941" s="5">
        <v>120</v>
      </c>
      <c r="M4941" s="5">
        <f>EcommerceDataset[[#This Row],[quantity]]*EcommerceDataset[[#This Row],[unit_price]]</f>
        <v>600</v>
      </c>
      <c r="N4941" s="1" t="s">
        <v>14380</v>
      </c>
      <c r="O4941" s="3">
        <v>45727</v>
      </c>
      <c r="P4941" s="1" t="s">
        <v>102</v>
      </c>
      <c r="Q4941" s="1" t="s">
        <v>43</v>
      </c>
      <c r="R4941" s="4">
        <v>1</v>
      </c>
      <c r="S4941" s="1" t="s">
        <v>132</v>
      </c>
      <c r="T4941" s="1" t="s">
        <v>14381</v>
      </c>
      <c r="U4941" s="3">
        <v>45310</v>
      </c>
    </row>
    <row r="4942" spans="1:21" x14ac:dyDescent="0.3">
      <c r="A4942" s="1" t="s">
        <v>14382</v>
      </c>
      <c r="B4942" s="1" t="s">
        <v>34</v>
      </c>
      <c r="C4942" s="1" t="s">
        <v>12514</v>
      </c>
      <c r="D4942" s="1" t="str">
        <f>_xlfn.CONCAT(EcommerceDataset[[#This Row],[first_name]]," ",EcommerceDataset[[#This Row],[last_name]])</f>
        <v>Christopher Davila</v>
      </c>
      <c r="E4942" s="1" t="s">
        <v>80</v>
      </c>
      <c r="F4942" s="1" t="s">
        <v>49</v>
      </c>
      <c r="G4942" s="1" t="s">
        <v>179</v>
      </c>
      <c r="H4942" s="1" t="s">
        <v>51</v>
      </c>
      <c r="I4942" s="1" t="s">
        <v>52</v>
      </c>
      <c r="J4942" s="1" t="s">
        <v>53</v>
      </c>
      <c r="K4942" s="4">
        <v>3</v>
      </c>
      <c r="L4942" s="5">
        <v>59</v>
      </c>
      <c r="M4942" s="5">
        <f>EcommerceDataset[[#This Row],[quantity]]*EcommerceDataset[[#This Row],[unit_price]]</f>
        <v>177</v>
      </c>
      <c r="N4942" s="1" t="s">
        <v>14383</v>
      </c>
      <c r="O4942" s="3">
        <v>45851</v>
      </c>
      <c r="P4942" s="1" t="s">
        <v>55</v>
      </c>
      <c r="Q4942" s="1" t="s">
        <v>43</v>
      </c>
      <c r="R4942" s="4">
        <v>5</v>
      </c>
      <c r="S4942" s="1" t="s">
        <v>132</v>
      </c>
      <c r="T4942" s="1" t="s">
        <v>14384</v>
      </c>
      <c r="U4942" s="3">
        <v>44872</v>
      </c>
    </row>
    <row r="4943" spans="1:21" x14ac:dyDescent="0.3">
      <c r="A4943" s="1" t="s">
        <v>2369</v>
      </c>
      <c r="B4943" s="1" t="s">
        <v>2370</v>
      </c>
      <c r="C4943" s="1" t="s">
        <v>2242</v>
      </c>
      <c r="D4943" s="1" t="str">
        <f>_xlfn.CONCAT(EcommerceDataset[[#This Row],[first_name]]," ",EcommerceDataset[[#This Row],[last_name]])</f>
        <v>Shawn Cobb</v>
      </c>
      <c r="E4943" s="1" t="s">
        <v>22</v>
      </c>
      <c r="F4943" s="1" t="s">
        <v>37</v>
      </c>
      <c r="G4943" s="1" t="s">
        <v>71</v>
      </c>
      <c r="H4943" s="1" t="s">
        <v>72</v>
      </c>
      <c r="I4943" s="1" t="s">
        <v>73</v>
      </c>
      <c r="J4943" s="1" t="s">
        <v>41</v>
      </c>
      <c r="K4943" s="4">
        <v>5</v>
      </c>
      <c r="L4943" s="5">
        <v>110</v>
      </c>
      <c r="M4943" s="5">
        <f>EcommerceDataset[[#This Row],[quantity]]*EcommerceDataset[[#This Row],[unit_price]]</f>
        <v>550</v>
      </c>
      <c r="N4943" s="1" t="s">
        <v>14385</v>
      </c>
      <c r="O4943" s="3">
        <v>44946</v>
      </c>
      <c r="P4943" s="1" t="s">
        <v>29</v>
      </c>
      <c r="Q4943" s="1" t="s">
        <v>43</v>
      </c>
      <c r="R4943" s="4">
        <v>3</v>
      </c>
      <c r="S4943" s="1" t="s">
        <v>132</v>
      </c>
      <c r="T4943" s="1" t="s">
        <v>14386</v>
      </c>
      <c r="U4943" s="3">
        <v>45796</v>
      </c>
    </row>
    <row r="4944" spans="1:21" x14ac:dyDescent="0.3">
      <c r="A4944" s="1" t="s">
        <v>14387</v>
      </c>
      <c r="B4944" s="1" t="s">
        <v>247</v>
      </c>
      <c r="C4944" s="1" t="s">
        <v>60</v>
      </c>
      <c r="D4944" s="1" t="str">
        <f>_xlfn.CONCAT(EcommerceDataset[[#This Row],[first_name]]," ",EcommerceDataset[[#This Row],[last_name]])</f>
        <v>Michael Harris</v>
      </c>
      <c r="E4944" s="1" t="s">
        <v>80</v>
      </c>
      <c r="F4944" s="1" t="s">
        <v>37</v>
      </c>
      <c r="G4944" s="1" t="s">
        <v>71</v>
      </c>
      <c r="H4944" s="1" t="s">
        <v>72</v>
      </c>
      <c r="I4944" s="1" t="s">
        <v>73</v>
      </c>
      <c r="J4944" s="1" t="s">
        <v>41</v>
      </c>
      <c r="K4944" s="4">
        <v>1</v>
      </c>
      <c r="L4944" s="5">
        <v>110</v>
      </c>
      <c r="M4944" s="5">
        <f>EcommerceDataset[[#This Row],[quantity]]*EcommerceDataset[[#This Row],[unit_price]]</f>
        <v>110</v>
      </c>
      <c r="N4944" s="1" t="s">
        <v>14388</v>
      </c>
      <c r="O4944" s="3">
        <v>45337</v>
      </c>
      <c r="P4944" s="1" t="s">
        <v>55</v>
      </c>
      <c r="Q4944" s="1" t="s">
        <v>43</v>
      </c>
      <c r="R4944" s="4">
        <v>4</v>
      </c>
      <c r="S4944" s="1" t="s">
        <v>44</v>
      </c>
      <c r="T4944" s="1" t="s">
        <v>14389</v>
      </c>
      <c r="U4944" s="3">
        <v>45722</v>
      </c>
    </row>
    <row r="4945" spans="1:21" x14ac:dyDescent="0.3">
      <c r="A4945" s="1" t="s">
        <v>7290</v>
      </c>
      <c r="B4945" s="1" t="s">
        <v>200</v>
      </c>
      <c r="C4945" s="1" t="s">
        <v>7291</v>
      </c>
      <c r="D4945" s="1" t="str">
        <f>_xlfn.CONCAT(EcommerceDataset[[#This Row],[first_name]]," ",EcommerceDataset[[#This Row],[last_name]])</f>
        <v>Robert Serrano</v>
      </c>
      <c r="E4945" s="1" t="s">
        <v>36</v>
      </c>
      <c r="F4945" s="1" t="s">
        <v>49</v>
      </c>
      <c r="G4945" s="1" t="s">
        <v>179</v>
      </c>
      <c r="H4945" s="1" t="s">
        <v>128</v>
      </c>
      <c r="I4945" s="1" t="s">
        <v>129</v>
      </c>
      <c r="J4945" s="1" t="s">
        <v>130</v>
      </c>
      <c r="K4945" s="4">
        <v>3</v>
      </c>
      <c r="L4945" s="5">
        <v>129</v>
      </c>
      <c r="M4945" s="5">
        <f>EcommerceDataset[[#This Row],[quantity]]*EcommerceDataset[[#This Row],[unit_price]]</f>
        <v>387</v>
      </c>
      <c r="N4945" s="1" t="s">
        <v>14390</v>
      </c>
      <c r="O4945" s="3">
        <v>44980</v>
      </c>
      <c r="P4945" s="1" t="s">
        <v>75</v>
      </c>
      <c r="Q4945" s="1" t="s">
        <v>43</v>
      </c>
      <c r="R4945" s="4">
        <v>5</v>
      </c>
      <c r="S4945" s="1" t="s">
        <v>44</v>
      </c>
      <c r="T4945" s="1" t="s">
        <v>14391</v>
      </c>
      <c r="U4945" s="3">
        <v>45734</v>
      </c>
    </row>
    <row r="4946" spans="1:21" x14ac:dyDescent="0.3">
      <c r="A4946" s="1" t="s">
        <v>14392</v>
      </c>
      <c r="B4946" s="1" t="s">
        <v>34</v>
      </c>
      <c r="C4946" s="1" t="s">
        <v>4575</v>
      </c>
      <c r="D4946" s="1" t="str">
        <f>_xlfn.CONCAT(EcommerceDataset[[#This Row],[first_name]]," ",EcommerceDataset[[#This Row],[last_name]])</f>
        <v>Christopher Dawson</v>
      </c>
      <c r="E4946" s="1" t="s">
        <v>80</v>
      </c>
      <c r="F4946" s="1" t="s">
        <v>37</v>
      </c>
      <c r="G4946" s="1" t="s">
        <v>93</v>
      </c>
      <c r="H4946" s="1" t="s">
        <v>120</v>
      </c>
      <c r="I4946" s="1" t="s">
        <v>121</v>
      </c>
      <c r="J4946" s="1" t="s">
        <v>122</v>
      </c>
      <c r="K4946" s="4">
        <v>3</v>
      </c>
      <c r="L4946" s="5">
        <v>149</v>
      </c>
      <c r="M4946" s="5">
        <f>EcommerceDataset[[#This Row],[quantity]]*EcommerceDataset[[#This Row],[unit_price]]</f>
        <v>447</v>
      </c>
      <c r="N4946" s="1" t="s">
        <v>14393</v>
      </c>
      <c r="O4946" s="3">
        <v>45169</v>
      </c>
      <c r="P4946" s="1" t="s">
        <v>75</v>
      </c>
      <c r="Q4946" s="1" t="s">
        <v>30</v>
      </c>
      <c r="R4946" s="4">
        <v>3</v>
      </c>
      <c r="S4946" s="1" t="s">
        <v>66</v>
      </c>
      <c r="T4946" s="1" t="s">
        <v>14394</v>
      </c>
      <c r="U4946" s="3">
        <v>45712</v>
      </c>
    </row>
    <row r="4947" spans="1:21" x14ac:dyDescent="0.3">
      <c r="A4947" s="1" t="s">
        <v>4662</v>
      </c>
      <c r="B4947" s="1" t="s">
        <v>912</v>
      </c>
      <c r="C4947" s="1" t="s">
        <v>2754</v>
      </c>
      <c r="D4947" s="1" t="str">
        <f>_xlfn.CONCAT(EcommerceDataset[[#This Row],[first_name]]," ",EcommerceDataset[[#This Row],[last_name]])</f>
        <v>Karen Price</v>
      </c>
      <c r="E4947" s="1" t="s">
        <v>22</v>
      </c>
      <c r="F4947" s="1" t="s">
        <v>49</v>
      </c>
      <c r="G4947" s="1" t="s">
        <v>24</v>
      </c>
      <c r="H4947" s="1" t="s">
        <v>217</v>
      </c>
      <c r="I4947" s="1" t="s">
        <v>218</v>
      </c>
      <c r="J4947" s="1" t="s">
        <v>27</v>
      </c>
      <c r="K4947" s="4">
        <v>3</v>
      </c>
      <c r="L4947" s="5">
        <v>899</v>
      </c>
      <c r="M4947" s="5">
        <f>EcommerceDataset[[#This Row],[quantity]]*EcommerceDataset[[#This Row],[unit_price]]</f>
        <v>2697</v>
      </c>
      <c r="N4947" s="1" t="s">
        <v>14395</v>
      </c>
      <c r="O4947" s="3">
        <v>45882</v>
      </c>
      <c r="P4947" s="1" t="s">
        <v>102</v>
      </c>
      <c r="Q4947" s="1" t="s">
        <v>43</v>
      </c>
      <c r="R4947" s="4">
        <v>4</v>
      </c>
      <c r="S4947" s="1" t="s">
        <v>103</v>
      </c>
      <c r="T4947" s="1" t="s">
        <v>14396</v>
      </c>
      <c r="U4947" s="3">
        <v>45482</v>
      </c>
    </row>
    <row r="4948" spans="1:21" x14ac:dyDescent="0.3">
      <c r="A4948" s="1" t="s">
        <v>14397</v>
      </c>
      <c r="B4948" s="1" t="s">
        <v>666</v>
      </c>
      <c r="C4948" s="1" t="s">
        <v>4776</v>
      </c>
      <c r="D4948" s="1" t="str">
        <f>_xlfn.CONCAT(EcommerceDataset[[#This Row],[first_name]]," ",EcommerceDataset[[#This Row],[last_name]])</f>
        <v>Angela Pena</v>
      </c>
      <c r="E4948" s="1" t="s">
        <v>80</v>
      </c>
      <c r="F4948" s="1" t="s">
        <v>49</v>
      </c>
      <c r="G4948" s="1" t="s">
        <v>24</v>
      </c>
      <c r="H4948" s="1" t="s">
        <v>137</v>
      </c>
      <c r="I4948" s="1" t="s">
        <v>138</v>
      </c>
      <c r="J4948" s="1" t="s">
        <v>27</v>
      </c>
      <c r="K4948" s="4">
        <v>1</v>
      </c>
      <c r="L4948" s="5">
        <v>999</v>
      </c>
      <c r="M4948" s="5">
        <f>EcommerceDataset[[#This Row],[quantity]]*EcommerceDataset[[#This Row],[unit_price]]</f>
        <v>999</v>
      </c>
      <c r="N4948" s="1" t="s">
        <v>14398</v>
      </c>
      <c r="O4948" s="3">
        <v>45018</v>
      </c>
      <c r="P4948" s="1" t="s">
        <v>102</v>
      </c>
      <c r="Q4948" s="1" t="s">
        <v>30</v>
      </c>
      <c r="R4948" s="4">
        <v>1</v>
      </c>
      <c r="S4948" s="1" t="s">
        <v>44</v>
      </c>
      <c r="T4948" s="1" t="s">
        <v>14399</v>
      </c>
      <c r="U4948" s="3">
        <v>45132</v>
      </c>
    </row>
    <row r="4949" spans="1:21" x14ac:dyDescent="0.3">
      <c r="A4949" s="1" t="s">
        <v>4736</v>
      </c>
      <c r="B4949" s="1" t="s">
        <v>4737</v>
      </c>
      <c r="C4949" s="1" t="s">
        <v>4738</v>
      </c>
      <c r="D4949" s="1" t="str">
        <f>_xlfn.CONCAT(EcommerceDataset[[#This Row],[first_name]]," ",EcommerceDataset[[#This Row],[last_name]])</f>
        <v>Leslie Rios</v>
      </c>
      <c r="E4949" s="1" t="s">
        <v>36</v>
      </c>
      <c r="F4949" s="1" t="s">
        <v>37</v>
      </c>
      <c r="G4949" s="1" t="s">
        <v>61</v>
      </c>
      <c r="H4949" s="1" t="s">
        <v>167</v>
      </c>
      <c r="I4949" s="1" t="s">
        <v>168</v>
      </c>
      <c r="J4949" s="1" t="s">
        <v>130</v>
      </c>
      <c r="K4949" s="4">
        <v>1</v>
      </c>
      <c r="L4949" s="5">
        <v>80</v>
      </c>
      <c r="M4949" s="5">
        <f>EcommerceDataset[[#This Row],[quantity]]*EcommerceDataset[[#This Row],[unit_price]]</f>
        <v>80</v>
      </c>
      <c r="N4949" s="1" t="s">
        <v>14400</v>
      </c>
      <c r="O4949" s="3">
        <v>45659</v>
      </c>
      <c r="P4949" s="1" t="s">
        <v>102</v>
      </c>
      <c r="Q4949" s="1" t="s">
        <v>30</v>
      </c>
      <c r="R4949" s="4">
        <v>4</v>
      </c>
      <c r="S4949" s="1" t="s">
        <v>31</v>
      </c>
      <c r="T4949" s="1" t="s">
        <v>14401</v>
      </c>
      <c r="U4949" s="3">
        <v>45171</v>
      </c>
    </row>
    <row r="4950" spans="1:21" x14ac:dyDescent="0.3">
      <c r="A4950" s="1" t="s">
        <v>14402</v>
      </c>
      <c r="B4950" s="1" t="s">
        <v>126</v>
      </c>
      <c r="C4950" s="1" t="s">
        <v>6190</v>
      </c>
      <c r="D4950" s="1" t="str">
        <f>_xlfn.CONCAT(EcommerceDataset[[#This Row],[first_name]]," ",EcommerceDataset[[#This Row],[last_name]])</f>
        <v>Michelle Pennington</v>
      </c>
      <c r="E4950" s="1" t="s">
        <v>80</v>
      </c>
      <c r="F4950" s="1" t="s">
        <v>49</v>
      </c>
      <c r="G4950" s="1" t="s">
        <v>179</v>
      </c>
      <c r="H4950" s="1" t="s">
        <v>99</v>
      </c>
      <c r="I4950" s="1" t="s">
        <v>100</v>
      </c>
      <c r="J4950" s="1" t="s">
        <v>27</v>
      </c>
      <c r="K4950" s="4">
        <v>2</v>
      </c>
      <c r="L4950" s="5">
        <v>199</v>
      </c>
      <c r="M4950" s="5">
        <f>EcommerceDataset[[#This Row],[quantity]]*EcommerceDataset[[#This Row],[unit_price]]</f>
        <v>398</v>
      </c>
      <c r="N4950" s="1" t="s">
        <v>14403</v>
      </c>
      <c r="O4950" s="3">
        <v>45881</v>
      </c>
      <c r="P4950" s="1" t="s">
        <v>102</v>
      </c>
      <c r="Q4950" s="1" t="s">
        <v>56</v>
      </c>
      <c r="R4950" s="4">
        <v>3</v>
      </c>
      <c r="S4950" s="1" t="s">
        <v>66</v>
      </c>
      <c r="T4950" s="1" t="s">
        <v>14404</v>
      </c>
      <c r="U4950" s="3">
        <v>45729</v>
      </c>
    </row>
    <row r="4951" spans="1:21" x14ac:dyDescent="0.3">
      <c r="A4951" s="1" t="s">
        <v>8933</v>
      </c>
      <c r="B4951" s="1" t="s">
        <v>4737</v>
      </c>
      <c r="C4951" s="1" t="s">
        <v>4189</v>
      </c>
      <c r="D4951" s="1" t="str">
        <f>_xlfn.CONCAT(EcommerceDataset[[#This Row],[first_name]]," ",EcommerceDataset[[#This Row],[last_name]])</f>
        <v>Leslie Vang</v>
      </c>
      <c r="E4951" s="1" t="s">
        <v>36</v>
      </c>
      <c r="F4951" s="1" t="s">
        <v>23</v>
      </c>
      <c r="G4951" s="1" t="s">
        <v>151</v>
      </c>
      <c r="H4951" s="1" t="s">
        <v>99</v>
      </c>
      <c r="I4951" s="1" t="s">
        <v>100</v>
      </c>
      <c r="J4951" s="1" t="s">
        <v>27</v>
      </c>
      <c r="K4951" s="4">
        <v>5</v>
      </c>
      <c r="L4951" s="5">
        <v>199</v>
      </c>
      <c r="M4951" s="5">
        <f>EcommerceDataset[[#This Row],[quantity]]*EcommerceDataset[[#This Row],[unit_price]]</f>
        <v>995</v>
      </c>
      <c r="N4951" s="1" t="s">
        <v>14405</v>
      </c>
      <c r="O4951" s="3">
        <v>45836</v>
      </c>
      <c r="P4951" s="1" t="s">
        <v>109</v>
      </c>
      <c r="Q4951" s="1" t="s">
        <v>43</v>
      </c>
      <c r="R4951" s="4">
        <v>5</v>
      </c>
      <c r="S4951" s="1" t="s">
        <v>31</v>
      </c>
      <c r="T4951" s="1" t="s">
        <v>14406</v>
      </c>
      <c r="U4951" s="3">
        <v>45273</v>
      </c>
    </row>
    <row r="4952" spans="1:21" x14ac:dyDescent="0.3">
      <c r="A4952" s="1" t="s">
        <v>8051</v>
      </c>
      <c r="B4952" s="1" t="s">
        <v>8052</v>
      </c>
      <c r="C4952" s="1" t="s">
        <v>295</v>
      </c>
      <c r="D4952" s="1" t="str">
        <f>_xlfn.CONCAT(EcommerceDataset[[#This Row],[first_name]]," ",EcommerceDataset[[#This Row],[last_name]])</f>
        <v>Manuel Jennings</v>
      </c>
      <c r="E4952" s="1" t="s">
        <v>36</v>
      </c>
      <c r="F4952" s="1" t="s">
        <v>37</v>
      </c>
      <c r="G4952" s="1" t="s">
        <v>151</v>
      </c>
      <c r="H4952" s="1" t="s">
        <v>128</v>
      </c>
      <c r="I4952" s="1" t="s">
        <v>129</v>
      </c>
      <c r="J4952" s="1" t="s">
        <v>130</v>
      </c>
      <c r="K4952" s="4">
        <v>4</v>
      </c>
      <c r="L4952" s="5">
        <v>129</v>
      </c>
      <c r="M4952" s="5">
        <f>EcommerceDataset[[#This Row],[quantity]]*EcommerceDataset[[#This Row],[unit_price]]</f>
        <v>516</v>
      </c>
      <c r="N4952" s="1" t="s">
        <v>14407</v>
      </c>
      <c r="O4952" s="3">
        <v>45018</v>
      </c>
      <c r="P4952" s="1" t="s">
        <v>29</v>
      </c>
      <c r="Q4952" s="1" t="s">
        <v>43</v>
      </c>
      <c r="R4952" s="4">
        <v>5</v>
      </c>
      <c r="S4952" s="1" t="s">
        <v>103</v>
      </c>
      <c r="T4952" s="1" t="s">
        <v>14408</v>
      </c>
      <c r="U4952" s="3">
        <v>44960</v>
      </c>
    </row>
    <row r="4953" spans="1:21" x14ac:dyDescent="0.3">
      <c r="A4953" s="1" t="s">
        <v>12167</v>
      </c>
      <c r="B4953" s="1" t="s">
        <v>430</v>
      </c>
      <c r="C4953" s="1" t="s">
        <v>442</v>
      </c>
      <c r="D4953" s="1" t="str">
        <f>_xlfn.CONCAT(EcommerceDataset[[#This Row],[first_name]]," ",EcommerceDataset[[#This Row],[last_name]])</f>
        <v>Tanner Wilson</v>
      </c>
      <c r="E4953" s="1" t="s">
        <v>36</v>
      </c>
      <c r="F4953" s="1" t="s">
        <v>49</v>
      </c>
      <c r="G4953" s="1" t="s">
        <v>179</v>
      </c>
      <c r="H4953" s="1" t="s">
        <v>144</v>
      </c>
      <c r="I4953" s="1" t="s">
        <v>145</v>
      </c>
      <c r="J4953" s="1" t="s">
        <v>53</v>
      </c>
      <c r="K4953" s="4">
        <v>2</v>
      </c>
      <c r="L4953" s="5">
        <v>199</v>
      </c>
      <c r="M4953" s="5">
        <f>EcommerceDataset[[#This Row],[quantity]]*EcommerceDataset[[#This Row],[unit_price]]</f>
        <v>398</v>
      </c>
      <c r="N4953" s="1" t="s">
        <v>14409</v>
      </c>
      <c r="O4953" s="3">
        <v>45687</v>
      </c>
      <c r="P4953" s="1" t="s">
        <v>75</v>
      </c>
      <c r="Q4953" s="1" t="s">
        <v>43</v>
      </c>
      <c r="R4953" s="4">
        <v>2</v>
      </c>
      <c r="S4953" s="1" t="s">
        <v>103</v>
      </c>
      <c r="T4953" s="1" t="s">
        <v>14410</v>
      </c>
      <c r="U4953" s="3">
        <v>44920</v>
      </c>
    </row>
    <row r="4954" spans="1:21" x14ac:dyDescent="0.3">
      <c r="A4954" s="1" t="s">
        <v>9390</v>
      </c>
      <c r="B4954" s="1" t="s">
        <v>142</v>
      </c>
      <c r="C4954" s="1" t="s">
        <v>320</v>
      </c>
      <c r="D4954" s="1" t="str">
        <f>_xlfn.CONCAT(EcommerceDataset[[#This Row],[first_name]]," ",EcommerceDataset[[#This Row],[last_name]])</f>
        <v>Anthony Moore</v>
      </c>
      <c r="E4954" s="1" t="s">
        <v>22</v>
      </c>
      <c r="F4954" s="1" t="s">
        <v>49</v>
      </c>
      <c r="G4954" s="1" t="s">
        <v>185</v>
      </c>
      <c r="H4954" s="1" t="s">
        <v>167</v>
      </c>
      <c r="I4954" s="1" t="s">
        <v>168</v>
      </c>
      <c r="J4954" s="1" t="s">
        <v>130</v>
      </c>
      <c r="K4954" s="4">
        <v>4</v>
      </c>
      <c r="L4954" s="5">
        <v>80</v>
      </c>
      <c r="M4954" s="5">
        <f>EcommerceDataset[[#This Row],[quantity]]*EcommerceDataset[[#This Row],[unit_price]]</f>
        <v>320</v>
      </c>
      <c r="N4954" s="1" t="s">
        <v>14411</v>
      </c>
      <c r="O4954" s="3">
        <v>45377</v>
      </c>
      <c r="P4954" s="1" t="s">
        <v>75</v>
      </c>
      <c r="Q4954" s="1" t="s">
        <v>43</v>
      </c>
      <c r="R4954" s="4">
        <v>4</v>
      </c>
      <c r="S4954" s="1" t="s">
        <v>31</v>
      </c>
      <c r="T4954" s="1" t="s">
        <v>14412</v>
      </c>
      <c r="U4954" s="3">
        <v>45030</v>
      </c>
    </row>
    <row r="4955" spans="1:21" x14ac:dyDescent="0.3">
      <c r="A4955" s="1" t="s">
        <v>1181</v>
      </c>
      <c r="B4955" s="1" t="s">
        <v>34</v>
      </c>
      <c r="C4955" s="1" t="s">
        <v>442</v>
      </c>
      <c r="D4955" s="1" t="str">
        <f>_xlfn.CONCAT(EcommerceDataset[[#This Row],[first_name]]," ",EcommerceDataset[[#This Row],[last_name]])</f>
        <v>Christopher Wilson</v>
      </c>
      <c r="E4955" s="1" t="s">
        <v>22</v>
      </c>
      <c r="F4955" s="1" t="s">
        <v>23</v>
      </c>
      <c r="G4955" s="1" t="s">
        <v>93</v>
      </c>
      <c r="H4955" s="1" t="s">
        <v>137</v>
      </c>
      <c r="I4955" s="1" t="s">
        <v>138</v>
      </c>
      <c r="J4955" s="1" t="s">
        <v>27</v>
      </c>
      <c r="K4955" s="4">
        <v>5</v>
      </c>
      <c r="L4955" s="5">
        <v>999</v>
      </c>
      <c r="M4955" s="5">
        <f>EcommerceDataset[[#This Row],[quantity]]*EcommerceDataset[[#This Row],[unit_price]]</f>
        <v>4995</v>
      </c>
      <c r="N4955" s="1" t="s">
        <v>14413</v>
      </c>
      <c r="O4955" s="3">
        <v>44851</v>
      </c>
      <c r="P4955" s="1" t="s">
        <v>75</v>
      </c>
      <c r="Q4955" s="1" t="s">
        <v>30</v>
      </c>
      <c r="R4955" s="4">
        <v>4</v>
      </c>
      <c r="S4955" s="1" t="s">
        <v>44</v>
      </c>
      <c r="T4955" s="1" t="s">
        <v>14414</v>
      </c>
      <c r="U4955" s="3">
        <v>45722</v>
      </c>
    </row>
    <row r="4956" spans="1:21" x14ac:dyDescent="0.3">
      <c r="A4956" s="1" t="s">
        <v>14415</v>
      </c>
      <c r="B4956" s="1" t="s">
        <v>126</v>
      </c>
      <c r="C4956" s="1" t="s">
        <v>1524</v>
      </c>
      <c r="D4956" s="1" t="str">
        <f>_xlfn.CONCAT(EcommerceDataset[[#This Row],[first_name]]," ",EcommerceDataset[[#This Row],[last_name]])</f>
        <v>Michelle Bush</v>
      </c>
      <c r="E4956" s="1" t="s">
        <v>36</v>
      </c>
      <c r="F4956" s="1" t="s">
        <v>23</v>
      </c>
      <c r="G4956" s="1" t="s">
        <v>151</v>
      </c>
      <c r="H4956" s="1" t="s">
        <v>120</v>
      </c>
      <c r="I4956" s="1" t="s">
        <v>121</v>
      </c>
      <c r="J4956" s="1" t="s">
        <v>122</v>
      </c>
      <c r="K4956" s="4">
        <v>5</v>
      </c>
      <c r="L4956" s="5">
        <v>149</v>
      </c>
      <c r="M4956" s="5">
        <f>EcommerceDataset[[#This Row],[quantity]]*EcommerceDataset[[#This Row],[unit_price]]</f>
        <v>745</v>
      </c>
      <c r="N4956" s="1" t="s">
        <v>14416</v>
      </c>
      <c r="O4956" s="3">
        <v>45146</v>
      </c>
      <c r="P4956" s="1" t="s">
        <v>55</v>
      </c>
      <c r="Q4956" s="1" t="s">
        <v>56</v>
      </c>
      <c r="R4956" s="4">
        <v>5</v>
      </c>
      <c r="S4956" s="1" t="s">
        <v>44</v>
      </c>
      <c r="T4956" s="1" t="s">
        <v>14417</v>
      </c>
      <c r="U4956" s="3">
        <v>45029</v>
      </c>
    </row>
    <row r="4957" spans="1:21" x14ac:dyDescent="0.3">
      <c r="A4957" s="1" t="s">
        <v>5311</v>
      </c>
      <c r="B4957" s="1" t="s">
        <v>3160</v>
      </c>
      <c r="C4957" s="1" t="s">
        <v>5312</v>
      </c>
      <c r="D4957" s="1" t="str">
        <f>_xlfn.CONCAT(EcommerceDataset[[#This Row],[first_name]]," ",EcommerceDataset[[#This Row],[last_name]])</f>
        <v>Eric Henry</v>
      </c>
      <c r="E4957" s="1" t="s">
        <v>80</v>
      </c>
      <c r="F4957" s="1" t="s">
        <v>49</v>
      </c>
      <c r="G4957" s="1" t="s">
        <v>38</v>
      </c>
      <c r="H4957" s="1" t="s">
        <v>137</v>
      </c>
      <c r="I4957" s="1" t="s">
        <v>138</v>
      </c>
      <c r="J4957" s="1" t="s">
        <v>27</v>
      </c>
      <c r="K4957" s="4">
        <v>5</v>
      </c>
      <c r="L4957" s="5">
        <v>999</v>
      </c>
      <c r="M4957" s="5">
        <f>EcommerceDataset[[#This Row],[quantity]]*EcommerceDataset[[#This Row],[unit_price]]</f>
        <v>4995</v>
      </c>
      <c r="N4957" s="1" t="s">
        <v>14418</v>
      </c>
      <c r="O4957" s="3">
        <v>45177</v>
      </c>
      <c r="P4957" s="1" t="s">
        <v>75</v>
      </c>
      <c r="Q4957" s="1" t="s">
        <v>56</v>
      </c>
      <c r="R4957" s="4">
        <v>5</v>
      </c>
      <c r="S4957" s="1" t="s">
        <v>103</v>
      </c>
      <c r="T4957" s="1" t="s">
        <v>14419</v>
      </c>
      <c r="U4957" s="3">
        <v>45762</v>
      </c>
    </row>
    <row r="4958" spans="1:21" x14ac:dyDescent="0.3">
      <c r="A4958" s="1" t="s">
        <v>12466</v>
      </c>
      <c r="B4958" s="1" t="s">
        <v>4241</v>
      </c>
      <c r="C4958" s="1" t="s">
        <v>2457</v>
      </c>
      <c r="D4958" s="1" t="str">
        <f>_xlfn.CONCAT(EcommerceDataset[[#This Row],[first_name]]," ",EcommerceDataset[[#This Row],[last_name]])</f>
        <v>Kayla Jordan</v>
      </c>
      <c r="E4958" s="1" t="s">
        <v>22</v>
      </c>
      <c r="F4958" s="1" t="s">
        <v>37</v>
      </c>
      <c r="G4958" s="1" t="s">
        <v>179</v>
      </c>
      <c r="H4958" s="1" t="s">
        <v>167</v>
      </c>
      <c r="I4958" s="1" t="s">
        <v>168</v>
      </c>
      <c r="J4958" s="1" t="s">
        <v>130</v>
      </c>
      <c r="K4958" s="4">
        <v>2</v>
      </c>
      <c r="L4958" s="5">
        <v>80</v>
      </c>
      <c r="M4958" s="5">
        <f>EcommerceDataset[[#This Row],[quantity]]*EcommerceDataset[[#This Row],[unit_price]]</f>
        <v>160</v>
      </c>
      <c r="N4958" s="1" t="s">
        <v>14420</v>
      </c>
      <c r="O4958" s="3">
        <v>45849</v>
      </c>
      <c r="P4958" s="1" t="s">
        <v>102</v>
      </c>
      <c r="Q4958" s="1" t="s">
        <v>30</v>
      </c>
      <c r="R4958" s="4">
        <v>5</v>
      </c>
      <c r="S4958" s="1" t="s">
        <v>66</v>
      </c>
      <c r="T4958" s="1" t="s">
        <v>14421</v>
      </c>
      <c r="U4958" s="3">
        <v>45068</v>
      </c>
    </row>
    <row r="4959" spans="1:21" x14ac:dyDescent="0.3">
      <c r="A4959" s="1" t="s">
        <v>14422</v>
      </c>
      <c r="B4959" s="1" t="s">
        <v>247</v>
      </c>
      <c r="C4959" s="1" t="s">
        <v>14423</v>
      </c>
      <c r="D4959" s="1" t="str">
        <f>_xlfn.CONCAT(EcommerceDataset[[#This Row],[first_name]]," ",EcommerceDataset[[#This Row],[last_name]])</f>
        <v>Michael Love</v>
      </c>
      <c r="E4959" s="1" t="s">
        <v>36</v>
      </c>
      <c r="F4959" s="1" t="s">
        <v>23</v>
      </c>
      <c r="G4959" s="1" t="s">
        <v>61</v>
      </c>
      <c r="H4959" s="1" t="s">
        <v>72</v>
      </c>
      <c r="I4959" s="1" t="s">
        <v>73</v>
      </c>
      <c r="J4959" s="1" t="s">
        <v>41</v>
      </c>
      <c r="K4959" s="4">
        <v>1</v>
      </c>
      <c r="L4959" s="5">
        <v>110</v>
      </c>
      <c r="M4959" s="5">
        <f>EcommerceDataset[[#This Row],[quantity]]*EcommerceDataset[[#This Row],[unit_price]]</f>
        <v>110</v>
      </c>
      <c r="N4959" s="1" t="s">
        <v>14424</v>
      </c>
      <c r="O4959" s="3">
        <v>45685</v>
      </c>
      <c r="P4959" s="1" t="s">
        <v>29</v>
      </c>
      <c r="Q4959" s="1" t="s">
        <v>43</v>
      </c>
      <c r="R4959" s="4">
        <v>2</v>
      </c>
      <c r="S4959" s="1" t="s">
        <v>103</v>
      </c>
      <c r="T4959" s="1" t="s">
        <v>14425</v>
      </c>
      <c r="U4959" s="3">
        <v>44997</v>
      </c>
    </row>
    <row r="4960" spans="1:21" x14ac:dyDescent="0.3">
      <c r="A4960" s="1" t="s">
        <v>3736</v>
      </c>
      <c r="B4960" s="1" t="s">
        <v>679</v>
      </c>
      <c r="C4960" s="1" t="s">
        <v>824</v>
      </c>
      <c r="D4960" s="1" t="str">
        <f>_xlfn.CONCAT(EcommerceDataset[[#This Row],[first_name]]," ",EcommerceDataset[[#This Row],[last_name]])</f>
        <v>Sydney Richardson</v>
      </c>
      <c r="E4960" s="1" t="s">
        <v>22</v>
      </c>
      <c r="F4960" s="1" t="s">
        <v>37</v>
      </c>
      <c r="G4960" s="1" t="s">
        <v>61</v>
      </c>
      <c r="H4960" s="1" t="s">
        <v>390</v>
      </c>
      <c r="I4960" s="1" t="s">
        <v>391</v>
      </c>
      <c r="J4960" s="1" t="s">
        <v>122</v>
      </c>
      <c r="K4960" s="4">
        <v>2</v>
      </c>
      <c r="L4960" s="5">
        <v>25</v>
      </c>
      <c r="M4960" s="5">
        <f>EcommerceDataset[[#This Row],[quantity]]*EcommerceDataset[[#This Row],[unit_price]]</f>
        <v>50</v>
      </c>
      <c r="N4960" s="1" t="s">
        <v>14426</v>
      </c>
      <c r="O4960" s="3">
        <v>45183</v>
      </c>
      <c r="P4960" s="1" t="s">
        <v>109</v>
      </c>
      <c r="Q4960" s="1" t="s">
        <v>30</v>
      </c>
      <c r="R4960" s="4">
        <v>2</v>
      </c>
      <c r="S4960" s="1" t="s">
        <v>66</v>
      </c>
      <c r="T4960" s="1" t="s">
        <v>14427</v>
      </c>
      <c r="U4960" s="3">
        <v>44833</v>
      </c>
    </row>
    <row r="4961" spans="1:21" x14ac:dyDescent="0.3">
      <c r="A4961" s="1" t="s">
        <v>14428</v>
      </c>
      <c r="B4961" s="1" t="s">
        <v>3126</v>
      </c>
      <c r="C4961" s="1" t="s">
        <v>5843</v>
      </c>
      <c r="D4961" s="1" t="str">
        <f>_xlfn.CONCAT(EcommerceDataset[[#This Row],[first_name]]," ",EcommerceDataset[[#This Row],[last_name]])</f>
        <v>Monica Joyce</v>
      </c>
      <c r="E4961" s="1" t="s">
        <v>22</v>
      </c>
      <c r="F4961" s="1" t="s">
        <v>49</v>
      </c>
      <c r="G4961" s="1" t="s">
        <v>151</v>
      </c>
      <c r="H4961" s="1" t="s">
        <v>120</v>
      </c>
      <c r="I4961" s="1" t="s">
        <v>121</v>
      </c>
      <c r="J4961" s="1" t="s">
        <v>122</v>
      </c>
      <c r="K4961" s="4">
        <v>5</v>
      </c>
      <c r="L4961" s="5">
        <v>149</v>
      </c>
      <c r="M4961" s="5">
        <f>EcommerceDataset[[#This Row],[quantity]]*EcommerceDataset[[#This Row],[unit_price]]</f>
        <v>745</v>
      </c>
      <c r="N4961" s="1" t="s">
        <v>14429</v>
      </c>
      <c r="O4961" s="3">
        <v>45625</v>
      </c>
      <c r="P4961" s="1" t="s">
        <v>109</v>
      </c>
      <c r="Q4961" s="1" t="s">
        <v>43</v>
      </c>
      <c r="R4961" s="4">
        <v>1</v>
      </c>
      <c r="S4961" s="1" t="s">
        <v>66</v>
      </c>
      <c r="T4961" s="1" t="s">
        <v>14430</v>
      </c>
      <c r="U4961" s="3">
        <v>44869</v>
      </c>
    </row>
    <row r="4962" spans="1:21" x14ac:dyDescent="0.3">
      <c r="A4962" s="1" t="s">
        <v>7082</v>
      </c>
      <c r="B4962" s="1" t="s">
        <v>2845</v>
      </c>
      <c r="C4962" s="1" t="s">
        <v>70</v>
      </c>
      <c r="D4962" s="1" t="str">
        <f>_xlfn.CONCAT(EcommerceDataset[[#This Row],[first_name]]," ",EcommerceDataset[[#This Row],[last_name]])</f>
        <v>Nicole Johnson</v>
      </c>
      <c r="E4962" s="1" t="s">
        <v>22</v>
      </c>
      <c r="F4962" s="1" t="s">
        <v>23</v>
      </c>
      <c r="G4962" s="1" t="s">
        <v>61</v>
      </c>
      <c r="H4962" s="1" t="s">
        <v>51</v>
      </c>
      <c r="I4962" s="1" t="s">
        <v>52</v>
      </c>
      <c r="J4962" s="1" t="s">
        <v>53</v>
      </c>
      <c r="K4962" s="4">
        <v>4</v>
      </c>
      <c r="L4962" s="5">
        <v>59</v>
      </c>
      <c r="M4962" s="5">
        <f>EcommerceDataset[[#This Row],[quantity]]*EcommerceDataset[[#This Row],[unit_price]]</f>
        <v>236</v>
      </c>
      <c r="N4962" s="1" t="s">
        <v>14431</v>
      </c>
      <c r="O4962" s="3">
        <v>44873</v>
      </c>
      <c r="P4962" s="1" t="s">
        <v>75</v>
      </c>
      <c r="Q4962" s="1" t="s">
        <v>56</v>
      </c>
      <c r="R4962" s="4">
        <v>2</v>
      </c>
      <c r="S4962" s="1" t="s">
        <v>103</v>
      </c>
      <c r="T4962" s="1" t="s">
        <v>14432</v>
      </c>
      <c r="U4962" s="3">
        <v>44920</v>
      </c>
    </row>
    <row r="4963" spans="1:21" x14ac:dyDescent="0.3">
      <c r="A4963" s="1" t="s">
        <v>3910</v>
      </c>
      <c r="B4963" s="1" t="s">
        <v>963</v>
      </c>
      <c r="C4963" s="1" t="s">
        <v>2918</v>
      </c>
      <c r="D4963" s="1" t="str">
        <f>_xlfn.CONCAT(EcommerceDataset[[#This Row],[first_name]]," ",EcommerceDataset[[#This Row],[last_name]])</f>
        <v>Blake Sellers</v>
      </c>
      <c r="E4963" s="1" t="s">
        <v>22</v>
      </c>
      <c r="F4963" s="1" t="s">
        <v>37</v>
      </c>
      <c r="G4963" s="1" t="s">
        <v>38</v>
      </c>
      <c r="H4963" s="1" t="s">
        <v>99</v>
      </c>
      <c r="I4963" s="1" t="s">
        <v>100</v>
      </c>
      <c r="J4963" s="1" t="s">
        <v>27</v>
      </c>
      <c r="K4963" s="4">
        <v>5</v>
      </c>
      <c r="L4963" s="5">
        <v>199</v>
      </c>
      <c r="M4963" s="5">
        <f>EcommerceDataset[[#This Row],[quantity]]*EcommerceDataset[[#This Row],[unit_price]]</f>
        <v>995</v>
      </c>
      <c r="N4963" s="1" t="s">
        <v>14433</v>
      </c>
      <c r="O4963" s="3">
        <v>45018</v>
      </c>
      <c r="P4963" s="1" t="s">
        <v>29</v>
      </c>
      <c r="Q4963" s="1" t="s">
        <v>56</v>
      </c>
      <c r="R4963" s="4">
        <v>2</v>
      </c>
      <c r="S4963" s="1" t="s">
        <v>44</v>
      </c>
      <c r="T4963" s="1" t="s">
        <v>14434</v>
      </c>
      <c r="U4963" s="3">
        <v>45232</v>
      </c>
    </row>
    <row r="4964" spans="1:21" x14ac:dyDescent="0.3">
      <c r="A4964" s="1" t="s">
        <v>6056</v>
      </c>
      <c r="B4964" s="1" t="s">
        <v>343</v>
      </c>
      <c r="C4964" s="1" t="s">
        <v>2025</v>
      </c>
      <c r="D4964" s="1" t="str">
        <f>_xlfn.CONCAT(EcommerceDataset[[#This Row],[first_name]]," ",EcommerceDataset[[#This Row],[last_name]])</f>
        <v>Evan Moody</v>
      </c>
      <c r="E4964" s="1" t="s">
        <v>22</v>
      </c>
      <c r="F4964" s="1" t="s">
        <v>23</v>
      </c>
      <c r="G4964" s="1" t="s">
        <v>179</v>
      </c>
      <c r="H4964" s="1" t="s">
        <v>51</v>
      </c>
      <c r="I4964" s="1" t="s">
        <v>52</v>
      </c>
      <c r="J4964" s="1" t="s">
        <v>53</v>
      </c>
      <c r="K4964" s="4">
        <v>1</v>
      </c>
      <c r="L4964" s="5">
        <v>59</v>
      </c>
      <c r="M4964" s="5">
        <f>EcommerceDataset[[#This Row],[quantity]]*EcommerceDataset[[#This Row],[unit_price]]</f>
        <v>59</v>
      </c>
      <c r="N4964" s="1" t="s">
        <v>14435</v>
      </c>
      <c r="O4964" s="3">
        <v>45062</v>
      </c>
      <c r="P4964" s="1" t="s">
        <v>29</v>
      </c>
      <c r="Q4964" s="1" t="s">
        <v>43</v>
      </c>
      <c r="R4964" s="4">
        <v>4</v>
      </c>
      <c r="S4964" s="1" t="s">
        <v>44</v>
      </c>
      <c r="T4964" s="1" t="s">
        <v>14436</v>
      </c>
      <c r="U4964" s="3">
        <v>45534</v>
      </c>
    </row>
    <row r="4965" spans="1:21" x14ac:dyDescent="0.3">
      <c r="A4965" s="1" t="s">
        <v>14437</v>
      </c>
      <c r="B4965" s="1" t="s">
        <v>1662</v>
      </c>
      <c r="C4965" s="1" t="s">
        <v>6986</v>
      </c>
      <c r="D4965" s="1" t="str">
        <f>_xlfn.CONCAT(EcommerceDataset[[#This Row],[first_name]]," ",EcommerceDataset[[#This Row],[last_name]])</f>
        <v>Aaron Gordon</v>
      </c>
      <c r="E4965" s="1" t="s">
        <v>22</v>
      </c>
      <c r="F4965" s="1" t="s">
        <v>37</v>
      </c>
      <c r="G4965" s="1" t="s">
        <v>38</v>
      </c>
      <c r="H4965" s="1" t="s">
        <v>128</v>
      </c>
      <c r="I4965" s="1" t="s">
        <v>129</v>
      </c>
      <c r="J4965" s="1" t="s">
        <v>130</v>
      </c>
      <c r="K4965" s="4">
        <v>1</v>
      </c>
      <c r="L4965" s="5">
        <v>129</v>
      </c>
      <c r="M4965" s="5">
        <f>EcommerceDataset[[#This Row],[quantity]]*EcommerceDataset[[#This Row],[unit_price]]</f>
        <v>129</v>
      </c>
      <c r="N4965" s="1" t="s">
        <v>14438</v>
      </c>
      <c r="O4965" s="3">
        <v>45050</v>
      </c>
      <c r="P4965" s="1" t="s">
        <v>55</v>
      </c>
      <c r="Q4965" s="1" t="s">
        <v>56</v>
      </c>
      <c r="R4965" s="4">
        <v>5</v>
      </c>
      <c r="S4965" s="1" t="s">
        <v>44</v>
      </c>
      <c r="T4965" s="1" t="s">
        <v>14439</v>
      </c>
      <c r="U4965" s="3">
        <v>45147</v>
      </c>
    </row>
    <row r="4966" spans="1:21" x14ac:dyDescent="0.3">
      <c r="A4966" s="1" t="s">
        <v>14440</v>
      </c>
      <c r="B4966" s="1" t="s">
        <v>935</v>
      </c>
      <c r="C4966" s="1" t="s">
        <v>385</v>
      </c>
      <c r="D4966" s="1" t="str">
        <f>_xlfn.CONCAT(EcommerceDataset[[#This Row],[first_name]]," ",EcommerceDataset[[#This Row],[last_name]])</f>
        <v>Kevin Larson</v>
      </c>
      <c r="E4966" s="1" t="s">
        <v>36</v>
      </c>
      <c r="F4966" s="1" t="s">
        <v>49</v>
      </c>
      <c r="G4966" s="1" t="s">
        <v>185</v>
      </c>
      <c r="H4966" s="1" t="s">
        <v>72</v>
      </c>
      <c r="I4966" s="1" t="s">
        <v>73</v>
      </c>
      <c r="J4966" s="1" t="s">
        <v>41</v>
      </c>
      <c r="K4966" s="4">
        <v>1</v>
      </c>
      <c r="L4966" s="5">
        <v>110</v>
      </c>
      <c r="M4966" s="5">
        <f>EcommerceDataset[[#This Row],[quantity]]*EcommerceDataset[[#This Row],[unit_price]]</f>
        <v>110</v>
      </c>
      <c r="N4966" s="1" t="s">
        <v>14441</v>
      </c>
      <c r="O4966" s="3">
        <v>45403</v>
      </c>
      <c r="P4966" s="1" t="s">
        <v>102</v>
      </c>
      <c r="Q4966" s="1" t="s">
        <v>56</v>
      </c>
      <c r="R4966" s="4">
        <v>4</v>
      </c>
      <c r="S4966" s="1" t="s">
        <v>132</v>
      </c>
      <c r="T4966" s="1" t="s">
        <v>14442</v>
      </c>
      <c r="U4966" s="3">
        <v>45334</v>
      </c>
    </row>
    <row r="4967" spans="1:21" x14ac:dyDescent="0.3">
      <c r="A4967" s="1" t="s">
        <v>3299</v>
      </c>
      <c r="B4967" s="1" t="s">
        <v>279</v>
      </c>
      <c r="C4967" s="1" t="s">
        <v>434</v>
      </c>
      <c r="D4967" s="1" t="str">
        <f>_xlfn.CONCAT(EcommerceDataset[[#This Row],[first_name]]," ",EcommerceDataset[[#This Row],[last_name]])</f>
        <v>Kyle Miller</v>
      </c>
      <c r="E4967" s="1" t="s">
        <v>36</v>
      </c>
      <c r="F4967" s="1" t="s">
        <v>23</v>
      </c>
      <c r="G4967" s="1" t="s">
        <v>185</v>
      </c>
      <c r="H4967" s="1" t="s">
        <v>62</v>
      </c>
      <c r="I4967" s="1" t="s">
        <v>63</v>
      </c>
      <c r="J4967" s="1" t="s">
        <v>64</v>
      </c>
      <c r="K4967" s="4">
        <v>5</v>
      </c>
      <c r="L4967" s="5">
        <v>399</v>
      </c>
      <c r="M4967" s="5">
        <f>EcommerceDataset[[#This Row],[quantity]]*EcommerceDataset[[#This Row],[unit_price]]</f>
        <v>1995</v>
      </c>
      <c r="N4967" s="1" t="s">
        <v>14443</v>
      </c>
      <c r="O4967" s="3">
        <v>45707</v>
      </c>
      <c r="P4967" s="1" t="s">
        <v>75</v>
      </c>
      <c r="Q4967" s="1" t="s">
        <v>56</v>
      </c>
      <c r="R4967" s="4">
        <v>4</v>
      </c>
      <c r="S4967" s="1" t="s">
        <v>66</v>
      </c>
      <c r="T4967" s="1" t="s">
        <v>14444</v>
      </c>
      <c r="U4967" s="3">
        <v>45687</v>
      </c>
    </row>
    <row r="4968" spans="1:21" x14ac:dyDescent="0.3">
      <c r="A4968" s="1" t="s">
        <v>14445</v>
      </c>
      <c r="B4968" s="1" t="s">
        <v>446</v>
      </c>
      <c r="C4968" s="1" t="s">
        <v>1323</v>
      </c>
      <c r="D4968" s="1" t="str">
        <f>_xlfn.CONCAT(EcommerceDataset[[#This Row],[first_name]]," ",EcommerceDataset[[#This Row],[last_name]])</f>
        <v>Cheryl Barrett</v>
      </c>
      <c r="E4968" s="1" t="s">
        <v>80</v>
      </c>
      <c r="F4968" s="1" t="s">
        <v>37</v>
      </c>
      <c r="G4968" s="1" t="s">
        <v>185</v>
      </c>
      <c r="H4968" s="1" t="s">
        <v>167</v>
      </c>
      <c r="I4968" s="1" t="s">
        <v>168</v>
      </c>
      <c r="J4968" s="1" t="s">
        <v>130</v>
      </c>
      <c r="K4968" s="4">
        <v>4</v>
      </c>
      <c r="L4968" s="5">
        <v>80</v>
      </c>
      <c r="M4968" s="5">
        <f>EcommerceDataset[[#This Row],[quantity]]*EcommerceDataset[[#This Row],[unit_price]]</f>
        <v>320</v>
      </c>
      <c r="N4968" s="1" t="s">
        <v>14446</v>
      </c>
      <c r="O4968" s="3">
        <v>45833</v>
      </c>
      <c r="P4968" s="1" t="s">
        <v>55</v>
      </c>
      <c r="Q4968" s="1" t="s">
        <v>56</v>
      </c>
      <c r="R4968" s="4">
        <v>2</v>
      </c>
      <c r="S4968" s="1" t="s">
        <v>44</v>
      </c>
      <c r="T4968" s="1" t="s">
        <v>14447</v>
      </c>
      <c r="U4968" s="3">
        <v>45024</v>
      </c>
    </row>
    <row r="4969" spans="1:21" x14ac:dyDescent="0.3">
      <c r="A4969" s="1" t="s">
        <v>3086</v>
      </c>
      <c r="B4969" s="1" t="s">
        <v>1534</v>
      </c>
      <c r="C4969" s="1" t="s">
        <v>295</v>
      </c>
      <c r="D4969" s="1" t="str">
        <f>_xlfn.CONCAT(EcommerceDataset[[#This Row],[first_name]]," ",EcommerceDataset[[#This Row],[last_name]])</f>
        <v>Melissa Jennings</v>
      </c>
      <c r="E4969" s="1" t="s">
        <v>80</v>
      </c>
      <c r="F4969" s="1" t="s">
        <v>49</v>
      </c>
      <c r="G4969" s="1" t="s">
        <v>38</v>
      </c>
      <c r="H4969" s="1" t="s">
        <v>167</v>
      </c>
      <c r="I4969" s="1" t="s">
        <v>168</v>
      </c>
      <c r="J4969" s="1" t="s">
        <v>130</v>
      </c>
      <c r="K4969" s="4">
        <v>4</v>
      </c>
      <c r="L4969" s="5">
        <v>80</v>
      </c>
      <c r="M4969" s="5">
        <f>EcommerceDataset[[#This Row],[quantity]]*EcommerceDataset[[#This Row],[unit_price]]</f>
        <v>320</v>
      </c>
      <c r="N4969" s="1" t="s">
        <v>14448</v>
      </c>
      <c r="O4969" s="3">
        <v>44976</v>
      </c>
      <c r="P4969" s="1" t="s">
        <v>29</v>
      </c>
      <c r="Q4969" s="1" t="s">
        <v>30</v>
      </c>
      <c r="R4969" s="4">
        <v>2</v>
      </c>
      <c r="S4969" s="1" t="s">
        <v>31</v>
      </c>
      <c r="T4969" s="1" t="s">
        <v>14449</v>
      </c>
      <c r="U4969" s="3">
        <v>45878</v>
      </c>
    </row>
    <row r="4970" spans="1:21" x14ac:dyDescent="0.3">
      <c r="A4970" s="1" t="s">
        <v>14450</v>
      </c>
      <c r="B4970" s="1" t="s">
        <v>666</v>
      </c>
      <c r="C4970" s="1" t="s">
        <v>551</v>
      </c>
      <c r="D4970" s="1" t="str">
        <f>_xlfn.CONCAT(EcommerceDataset[[#This Row],[first_name]]," ",EcommerceDataset[[#This Row],[last_name]])</f>
        <v>Angela Campbell</v>
      </c>
      <c r="E4970" s="1" t="s">
        <v>22</v>
      </c>
      <c r="F4970" s="1" t="s">
        <v>37</v>
      </c>
      <c r="G4970" s="1" t="s">
        <v>185</v>
      </c>
      <c r="H4970" s="1" t="s">
        <v>167</v>
      </c>
      <c r="I4970" s="1" t="s">
        <v>168</v>
      </c>
      <c r="J4970" s="1" t="s">
        <v>130</v>
      </c>
      <c r="K4970" s="4">
        <v>1</v>
      </c>
      <c r="L4970" s="5">
        <v>80</v>
      </c>
      <c r="M4970" s="5">
        <f>EcommerceDataset[[#This Row],[quantity]]*EcommerceDataset[[#This Row],[unit_price]]</f>
        <v>80</v>
      </c>
      <c r="N4970" s="1" t="s">
        <v>14451</v>
      </c>
      <c r="O4970" s="3">
        <v>44963</v>
      </c>
      <c r="P4970" s="1" t="s">
        <v>75</v>
      </c>
      <c r="Q4970" s="1" t="s">
        <v>56</v>
      </c>
      <c r="R4970" s="4">
        <v>5</v>
      </c>
      <c r="S4970" s="1" t="s">
        <v>44</v>
      </c>
      <c r="T4970" s="1" t="s">
        <v>14452</v>
      </c>
      <c r="U4970" s="3">
        <v>45836</v>
      </c>
    </row>
    <row r="4971" spans="1:21" x14ac:dyDescent="0.3">
      <c r="A4971" s="1" t="s">
        <v>5315</v>
      </c>
      <c r="B4971" s="1" t="s">
        <v>5316</v>
      </c>
      <c r="C4971" s="1" t="s">
        <v>353</v>
      </c>
      <c r="D4971" s="1" t="str">
        <f>_xlfn.CONCAT(EcommerceDataset[[#This Row],[first_name]]," ",EcommerceDataset[[#This Row],[last_name]])</f>
        <v>Denise Johnston</v>
      </c>
      <c r="E4971" s="1" t="s">
        <v>36</v>
      </c>
      <c r="F4971" s="1" t="s">
        <v>49</v>
      </c>
      <c r="G4971" s="1" t="s">
        <v>50</v>
      </c>
      <c r="H4971" s="1" t="s">
        <v>120</v>
      </c>
      <c r="I4971" s="1" t="s">
        <v>121</v>
      </c>
      <c r="J4971" s="1" t="s">
        <v>122</v>
      </c>
      <c r="K4971" s="4">
        <v>2</v>
      </c>
      <c r="L4971" s="5">
        <v>149</v>
      </c>
      <c r="M4971" s="5">
        <f>EcommerceDataset[[#This Row],[quantity]]*EcommerceDataset[[#This Row],[unit_price]]</f>
        <v>298</v>
      </c>
      <c r="N4971" s="1" t="s">
        <v>14453</v>
      </c>
      <c r="O4971" s="3">
        <v>44840</v>
      </c>
      <c r="P4971" s="1" t="s">
        <v>75</v>
      </c>
      <c r="Q4971" s="1" t="s">
        <v>43</v>
      </c>
      <c r="R4971" s="4">
        <v>5</v>
      </c>
      <c r="S4971" s="1" t="s">
        <v>44</v>
      </c>
      <c r="T4971" s="1" t="s">
        <v>14454</v>
      </c>
      <c r="U4971" s="3">
        <v>45345</v>
      </c>
    </row>
    <row r="4972" spans="1:21" x14ac:dyDescent="0.3">
      <c r="A4972" s="1" t="s">
        <v>2621</v>
      </c>
      <c r="B4972" s="1" t="s">
        <v>2344</v>
      </c>
      <c r="C4972" s="1" t="s">
        <v>2622</v>
      </c>
      <c r="D4972" s="1" t="str">
        <f>_xlfn.CONCAT(EcommerceDataset[[#This Row],[first_name]]," ",EcommerceDataset[[#This Row],[last_name]])</f>
        <v>Keith Cox</v>
      </c>
      <c r="E4972" s="1" t="s">
        <v>22</v>
      </c>
      <c r="F4972" s="1" t="s">
        <v>37</v>
      </c>
      <c r="G4972" s="1" t="s">
        <v>119</v>
      </c>
      <c r="H4972" s="1" t="s">
        <v>25</v>
      </c>
      <c r="I4972" s="1" t="s">
        <v>26</v>
      </c>
      <c r="J4972" s="1" t="s">
        <v>27</v>
      </c>
      <c r="K4972" s="4">
        <v>5</v>
      </c>
      <c r="L4972" s="5">
        <v>229</v>
      </c>
      <c r="M4972" s="5">
        <f>EcommerceDataset[[#This Row],[quantity]]*EcommerceDataset[[#This Row],[unit_price]]</f>
        <v>1145</v>
      </c>
      <c r="N4972" s="1" t="s">
        <v>14455</v>
      </c>
      <c r="O4972" s="3">
        <v>45247</v>
      </c>
      <c r="P4972" s="1" t="s">
        <v>55</v>
      </c>
      <c r="Q4972" s="1" t="s">
        <v>56</v>
      </c>
      <c r="R4972" s="4">
        <v>5</v>
      </c>
      <c r="S4972" s="1" t="s">
        <v>66</v>
      </c>
      <c r="T4972" s="1" t="s">
        <v>14456</v>
      </c>
      <c r="U4972" s="3">
        <v>45557</v>
      </c>
    </row>
    <row r="4973" spans="1:21" x14ac:dyDescent="0.3">
      <c r="A4973" s="1" t="s">
        <v>14457</v>
      </c>
      <c r="B4973" s="1" t="s">
        <v>1373</v>
      </c>
      <c r="C4973" s="1" t="s">
        <v>9573</v>
      </c>
      <c r="D4973" s="1" t="str">
        <f>_xlfn.CONCAT(EcommerceDataset[[#This Row],[first_name]]," ",EcommerceDataset[[#This Row],[last_name]])</f>
        <v>Stacy Ellison</v>
      </c>
      <c r="E4973" s="1" t="s">
        <v>22</v>
      </c>
      <c r="F4973" s="1" t="s">
        <v>49</v>
      </c>
      <c r="G4973" s="1" t="s">
        <v>38</v>
      </c>
      <c r="H4973" s="1" t="s">
        <v>144</v>
      </c>
      <c r="I4973" s="1" t="s">
        <v>145</v>
      </c>
      <c r="J4973" s="1" t="s">
        <v>53</v>
      </c>
      <c r="K4973" s="4">
        <v>3</v>
      </c>
      <c r="L4973" s="5">
        <v>199</v>
      </c>
      <c r="M4973" s="5">
        <f>EcommerceDataset[[#This Row],[quantity]]*EcommerceDataset[[#This Row],[unit_price]]</f>
        <v>597</v>
      </c>
      <c r="N4973" s="1" t="s">
        <v>14458</v>
      </c>
      <c r="O4973" s="3">
        <v>45888</v>
      </c>
      <c r="P4973" s="1" t="s">
        <v>55</v>
      </c>
      <c r="Q4973" s="1" t="s">
        <v>56</v>
      </c>
      <c r="R4973" s="4">
        <v>5</v>
      </c>
      <c r="S4973" s="1" t="s">
        <v>103</v>
      </c>
      <c r="T4973" s="1" t="s">
        <v>14459</v>
      </c>
      <c r="U4973" s="3">
        <v>45575</v>
      </c>
    </row>
    <row r="4974" spans="1:21" x14ac:dyDescent="0.3">
      <c r="A4974" s="1" t="s">
        <v>1890</v>
      </c>
      <c r="B4974" s="1" t="s">
        <v>1891</v>
      </c>
      <c r="C4974" s="1" t="s">
        <v>1892</v>
      </c>
      <c r="D4974" s="1" t="str">
        <f>_xlfn.CONCAT(EcommerceDataset[[#This Row],[first_name]]," ",EcommerceDataset[[#This Row],[last_name]])</f>
        <v>Caleb Carroll</v>
      </c>
      <c r="E4974" s="1" t="s">
        <v>36</v>
      </c>
      <c r="F4974" s="1" t="s">
        <v>23</v>
      </c>
      <c r="G4974" s="1" t="s">
        <v>24</v>
      </c>
      <c r="H4974" s="1" t="s">
        <v>128</v>
      </c>
      <c r="I4974" s="1" t="s">
        <v>129</v>
      </c>
      <c r="J4974" s="1" t="s">
        <v>130</v>
      </c>
      <c r="K4974" s="4">
        <v>4</v>
      </c>
      <c r="L4974" s="5">
        <v>129</v>
      </c>
      <c r="M4974" s="5">
        <f>EcommerceDataset[[#This Row],[quantity]]*EcommerceDataset[[#This Row],[unit_price]]</f>
        <v>516</v>
      </c>
      <c r="N4974" s="1" t="s">
        <v>14460</v>
      </c>
      <c r="O4974" s="3">
        <v>45200</v>
      </c>
      <c r="P4974" s="1" t="s">
        <v>75</v>
      </c>
      <c r="Q4974" s="1" t="s">
        <v>30</v>
      </c>
      <c r="R4974" s="4">
        <v>4</v>
      </c>
      <c r="S4974" s="1" t="s">
        <v>44</v>
      </c>
      <c r="T4974" s="1" t="s">
        <v>14461</v>
      </c>
      <c r="U4974" s="3">
        <v>45833</v>
      </c>
    </row>
    <row r="4975" spans="1:21" x14ac:dyDescent="0.3">
      <c r="A4975" s="1" t="s">
        <v>14462</v>
      </c>
      <c r="B4975" s="1" t="s">
        <v>97</v>
      </c>
      <c r="C4975" s="1" t="s">
        <v>1323</v>
      </c>
      <c r="D4975" s="1" t="str">
        <f>_xlfn.CONCAT(EcommerceDataset[[#This Row],[first_name]]," ",EcommerceDataset[[#This Row],[last_name]])</f>
        <v>Mary Barrett</v>
      </c>
      <c r="E4975" s="1" t="s">
        <v>22</v>
      </c>
      <c r="F4975" s="1" t="s">
        <v>37</v>
      </c>
      <c r="G4975" s="1" t="s">
        <v>38</v>
      </c>
      <c r="H4975" s="1" t="s">
        <v>167</v>
      </c>
      <c r="I4975" s="1" t="s">
        <v>168</v>
      </c>
      <c r="J4975" s="1" t="s">
        <v>130</v>
      </c>
      <c r="K4975" s="4">
        <v>2</v>
      </c>
      <c r="L4975" s="5">
        <v>80</v>
      </c>
      <c r="M4975" s="5">
        <f>EcommerceDataset[[#This Row],[quantity]]*EcommerceDataset[[#This Row],[unit_price]]</f>
        <v>160</v>
      </c>
      <c r="N4975" s="1" t="s">
        <v>14463</v>
      </c>
      <c r="O4975" s="3">
        <v>44996</v>
      </c>
      <c r="P4975" s="1" t="s">
        <v>29</v>
      </c>
      <c r="Q4975" s="1" t="s">
        <v>43</v>
      </c>
      <c r="R4975" s="4">
        <v>2</v>
      </c>
      <c r="S4975" s="1" t="s">
        <v>66</v>
      </c>
      <c r="T4975" s="1" t="s">
        <v>14464</v>
      </c>
      <c r="U4975" s="3">
        <v>45500</v>
      </c>
    </row>
    <row r="4976" spans="1:21" x14ac:dyDescent="0.3">
      <c r="A4976" s="1" t="s">
        <v>14465</v>
      </c>
      <c r="B4976" s="1" t="s">
        <v>247</v>
      </c>
      <c r="C4976" s="1" t="s">
        <v>216</v>
      </c>
      <c r="D4976" s="1" t="str">
        <f>_xlfn.CONCAT(EcommerceDataset[[#This Row],[first_name]]," ",EcommerceDataset[[#This Row],[last_name]])</f>
        <v>Michael Weber</v>
      </c>
      <c r="E4976" s="1" t="s">
        <v>80</v>
      </c>
      <c r="F4976" s="1" t="s">
        <v>23</v>
      </c>
      <c r="G4976" s="1" t="s">
        <v>38</v>
      </c>
      <c r="H4976" s="1" t="s">
        <v>39</v>
      </c>
      <c r="I4976" s="1" t="s">
        <v>40</v>
      </c>
      <c r="J4976" s="1" t="s">
        <v>41</v>
      </c>
      <c r="K4976" s="4">
        <v>5</v>
      </c>
      <c r="L4976" s="5">
        <v>59</v>
      </c>
      <c r="M4976" s="5">
        <f>EcommerceDataset[[#This Row],[quantity]]*EcommerceDataset[[#This Row],[unit_price]]</f>
        <v>295</v>
      </c>
      <c r="N4976" s="1" t="s">
        <v>14466</v>
      </c>
      <c r="O4976" s="3">
        <v>45532</v>
      </c>
      <c r="P4976" s="1" t="s">
        <v>55</v>
      </c>
      <c r="Q4976" s="1" t="s">
        <v>56</v>
      </c>
      <c r="R4976" s="4">
        <v>5</v>
      </c>
      <c r="S4976" s="1" t="s">
        <v>31</v>
      </c>
      <c r="T4976" s="1" t="s">
        <v>14467</v>
      </c>
      <c r="U4976" s="3">
        <v>45458</v>
      </c>
    </row>
    <row r="4977" spans="1:21" x14ac:dyDescent="0.3">
      <c r="A4977" s="1" t="s">
        <v>6798</v>
      </c>
      <c r="B4977" s="1" t="s">
        <v>165</v>
      </c>
      <c r="C4977" s="1" t="s">
        <v>6799</v>
      </c>
      <c r="D4977" s="1" t="str">
        <f>_xlfn.CONCAT(EcommerceDataset[[#This Row],[first_name]]," ",EcommerceDataset[[#This Row],[last_name]])</f>
        <v>Susan Mcguire</v>
      </c>
      <c r="E4977" s="1" t="s">
        <v>22</v>
      </c>
      <c r="F4977" s="1" t="s">
        <v>23</v>
      </c>
      <c r="G4977" s="1" t="s">
        <v>185</v>
      </c>
      <c r="H4977" s="1" t="s">
        <v>86</v>
      </c>
      <c r="I4977" s="1" t="s">
        <v>87</v>
      </c>
      <c r="J4977" s="1" t="s">
        <v>64</v>
      </c>
      <c r="K4977" s="4">
        <v>2</v>
      </c>
      <c r="L4977" s="5">
        <v>99</v>
      </c>
      <c r="M4977" s="5">
        <f>EcommerceDataset[[#This Row],[quantity]]*EcommerceDataset[[#This Row],[unit_price]]</f>
        <v>198</v>
      </c>
      <c r="N4977" s="1" t="s">
        <v>14468</v>
      </c>
      <c r="O4977" s="3">
        <v>45159</v>
      </c>
      <c r="P4977" s="1" t="s">
        <v>109</v>
      </c>
      <c r="Q4977" s="1" t="s">
        <v>56</v>
      </c>
      <c r="R4977" s="4">
        <v>5</v>
      </c>
      <c r="S4977" s="1" t="s">
        <v>31</v>
      </c>
      <c r="T4977" s="1" t="s">
        <v>14469</v>
      </c>
      <c r="U4977" s="3">
        <v>45045</v>
      </c>
    </row>
    <row r="4978" spans="1:21" x14ac:dyDescent="0.3">
      <c r="A4978" s="1" t="s">
        <v>14470</v>
      </c>
      <c r="B4978" s="1" t="s">
        <v>1300</v>
      </c>
      <c r="C4978" s="1" t="s">
        <v>201</v>
      </c>
      <c r="D4978" s="1" t="str">
        <f>_xlfn.CONCAT(EcommerceDataset[[#This Row],[first_name]]," ",EcommerceDataset[[#This Row],[last_name]])</f>
        <v>Nathaniel Sanchez</v>
      </c>
      <c r="E4978" s="1" t="s">
        <v>36</v>
      </c>
      <c r="F4978" s="1" t="s">
        <v>37</v>
      </c>
      <c r="G4978" s="1" t="s">
        <v>185</v>
      </c>
      <c r="H4978" s="1" t="s">
        <v>217</v>
      </c>
      <c r="I4978" s="1" t="s">
        <v>218</v>
      </c>
      <c r="J4978" s="1" t="s">
        <v>27</v>
      </c>
      <c r="K4978" s="4">
        <v>5</v>
      </c>
      <c r="L4978" s="5">
        <v>899</v>
      </c>
      <c r="M4978" s="5">
        <f>EcommerceDataset[[#This Row],[quantity]]*EcommerceDataset[[#This Row],[unit_price]]</f>
        <v>4495</v>
      </c>
      <c r="N4978" s="1" t="s">
        <v>14471</v>
      </c>
      <c r="O4978" s="3">
        <v>45146</v>
      </c>
      <c r="P4978" s="1" t="s">
        <v>29</v>
      </c>
      <c r="Q4978" s="1" t="s">
        <v>30</v>
      </c>
      <c r="R4978" s="4">
        <v>5</v>
      </c>
      <c r="S4978" s="1" t="s">
        <v>44</v>
      </c>
      <c r="T4978" s="1" t="s">
        <v>14472</v>
      </c>
      <c r="U4978" s="3">
        <v>45497</v>
      </c>
    </row>
    <row r="4979" spans="1:21" x14ac:dyDescent="0.3">
      <c r="A4979" s="1" t="s">
        <v>3220</v>
      </c>
      <c r="B4979" s="1" t="s">
        <v>2290</v>
      </c>
      <c r="C4979" s="1" t="s">
        <v>161</v>
      </c>
      <c r="D4979" s="1" t="str">
        <f>_xlfn.CONCAT(EcommerceDataset[[#This Row],[first_name]]," ",EcommerceDataset[[#This Row],[last_name]])</f>
        <v>Lauren Gray</v>
      </c>
      <c r="E4979" s="1" t="s">
        <v>36</v>
      </c>
      <c r="F4979" s="1" t="s">
        <v>49</v>
      </c>
      <c r="G4979" s="1" t="s">
        <v>179</v>
      </c>
      <c r="H4979" s="1" t="s">
        <v>217</v>
      </c>
      <c r="I4979" s="1" t="s">
        <v>218</v>
      </c>
      <c r="J4979" s="1" t="s">
        <v>27</v>
      </c>
      <c r="K4979" s="4">
        <v>5</v>
      </c>
      <c r="L4979" s="5">
        <v>899</v>
      </c>
      <c r="M4979" s="5">
        <f>EcommerceDataset[[#This Row],[quantity]]*EcommerceDataset[[#This Row],[unit_price]]</f>
        <v>4495</v>
      </c>
      <c r="N4979" s="1" t="s">
        <v>14473</v>
      </c>
      <c r="O4979" s="3">
        <v>45404</v>
      </c>
      <c r="P4979" s="1" t="s">
        <v>75</v>
      </c>
      <c r="Q4979" s="1" t="s">
        <v>56</v>
      </c>
      <c r="R4979" s="4">
        <v>3</v>
      </c>
      <c r="S4979" s="1" t="s">
        <v>103</v>
      </c>
      <c r="T4979" s="1" t="s">
        <v>14474</v>
      </c>
      <c r="U4979" s="3">
        <v>45696</v>
      </c>
    </row>
    <row r="4980" spans="1:21" x14ac:dyDescent="0.3">
      <c r="A4980" s="1" t="s">
        <v>8085</v>
      </c>
      <c r="B4980" s="1" t="s">
        <v>1773</v>
      </c>
      <c r="C4980" s="1" t="s">
        <v>8086</v>
      </c>
      <c r="D4980" s="1" t="str">
        <f>_xlfn.CONCAT(EcommerceDataset[[#This Row],[first_name]]," ",EcommerceDataset[[#This Row],[last_name]])</f>
        <v>Steven Graves</v>
      </c>
      <c r="E4980" s="1" t="s">
        <v>36</v>
      </c>
      <c r="F4980" s="1" t="s">
        <v>37</v>
      </c>
      <c r="G4980" s="1" t="s">
        <v>93</v>
      </c>
      <c r="H4980" s="1" t="s">
        <v>128</v>
      </c>
      <c r="I4980" s="1" t="s">
        <v>129</v>
      </c>
      <c r="J4980" s="1" t="s">
        <v>130</v>
      </c>
      <c r="K4980" s="4">
        <v>3</v>
      </c>
      <c r="L4980" s="5">
        <v>129</v>
      </c>
      <c r="M4980" s="5">
        <f>EcommerceDataset[[#This Row],[quantity]]*EcommerceDataset[[#This Row],[unit_price]]</f>
        <v>387</v>
      </c>
      <c r="N4980" s="1" t="s">
        <v>14475</v>
      </c>
      <c r="O4980" s="3">
        <v>45662</v>
      </c>
      <c r="P4980" s="1" t="s">
        <v>102</v>
      </c>
      <c r="Q4980" s="1" t="s">
        <v>56</v>
      </c>
      <c r="R4980" s="4">
        <v>2</v>
      </c>
      <c r="S4980" s="1" t="s">
        <v>132</v>
      </c>
      <c r="T4980" s="1" t="s">
        <v>14476</v>
      </c>
      <c r="U4980" s="3">
        <v>45297</v>
      </c>
    </row>
    <row r="4981" spans="1:21" x14ac:dyDescent="0.3">
      <c r="A4981" s="1" t="s">
        <v>11602</v>
      </c>
      <c r="B4981" s="1" t="s">
        <v>248</v>
      </c>
      <c r="C4981" s="1" t="s">
        <v>619</v>
      </c>
      <c r="D4981" s="1" t="str">
        <f>_xlfn.CONCAT(EcommerceDataset[[#This Row],[first_name]]," ",EcommerceDataset[[#This Row],[last_name]])</f>
        <v>Thomas Williams</v>
      </c>
      <c r="E4981" s="1" t="s">
        <v>80</v>
      </c>
      <c r="F4981" s="1" t="s">
        <v>23</v>
      </c>
      <c r="G4981" s="1" t="s">
        <v>151</v>
      </c>
      <c r="H4981" s="1" t="s">
        <v>137</v>
      </c>
      <c r="I4981" s="1" t="s">
        <v>138</v>
      </c>
      <c r="J4981" s="1" t="s">
        <v>27</v>
      </c>
      <c r="K4981" s="4">
        <v>1</v>
      </c>
      <c r="L4981" s="5">
        <v>999</v>
      </c>
      <c r="M4981" s="5">
        <f>EcommerceDataset[[#This Row],[quantity]]*EcommerceDataset[[#This Row],[unit_price]]</f>
        <v>999</v>
      </c>
      <c r="N4981" s="1" t="s">
        <v>14477</v>
      </c>
      <c r="O4981" s="3">
        <v>44807</v>
      </c>
      <c r="P4981" s="1" t="s">
        <v>109</v>
      </c>
      <c r="Q4981" s="1" t="s">
        <v>56</v>
      </c>
      <c r="R4981" s="4">
        <v>4</v>
      </c>
      <c r="S4981" s="1" t="s">
        <v>66</v>
      </c>
      <c r="T4981" s="1" t="s">
        <v>14478</v>
      </c>
      <c r="U4981" s="3">
        <v>45859</v>
      </c>
    </row>
    <row r="4982" spans="1:21" x14ac:dyDescent="0.3">
      <c r="A4982" s="1" t="s">
        <v>4122</v>
      </c>
      <c r="B4982" s="1" t="s">
        <v>232</v>
      </c>
      <c r="C4982" s="1" t="s">
        <v>1175</v>
      </c>
      <c r="D4982" s="1" t="str">
        <f>_xlfn.CONCAT(EcommerceDataset[[#This Row],[first_name]]," ",EcommerceDataset[[#This Row],[last_name]])</f>
        <v>Joseph Nicholson</v>
      </c>
      <c r="E4982" s="1" t="s">
        <v>22</v>
      </c>
      <c r="F4982" s="1" t="s">
        <v>23</v>
      </c>
      <c r="G4982" s="1" t="s">
        <v>119</v>
      </c>
      <c r="H4982" s="1" t="s">
        <v>190</v>
      </c>
      <c r="I4982" s="1" t="s">
        <v>191</v>
      </c>
      <c r="J4982" s="1" t="s">
        <v>41</v>
      </c>
      <c r="K4982" s="4">
        <v>5</v>
      </c>
      <c r="L4982" s="5">
        <v>120</v>
      </c>
      <c r="M4982" s="5">
        <f>EcommerceDataset[[#This Row],[quantity]]*EcommerceDataset[[#This Row],[unit_price]]</f>
        <v>600</v>
      </c>
      <c r="N4982" s="1" t="s">
        <v>14479</v>
      </c>
      <c r="O4982" s="3">
        <v>45125</v>
      </c>
      <c r="P4982" s="1" t="s">
        <v>109</v>
      </c>
      <c r="Q4982" s="1" t="s">
        <v>43</v>
      </c>
      <c r="R4982" s="4">
        <v>2</v>
      </c>
      <c r="S4982" s="1" t="s">
        <v>31</v>
      </c>
      <c r="T4982" s="1" t="s">
        <v>14480</v>
      </c>
      <c r="U4982" s="3">
        <v>45408</v>
      </c>
    </row>
    <row r="4983" spans="1:21" x14ac:dyDescent="0.3">
      <c r="A4983" s="1" t="s">
        <v>2057</v>
      </c>
      <c r="B4983" s="1" t="s">
        <v>1904</v>
      </c>
      <c r="C4983" s="1" t="s">
        <v>434</v>
      </c>
      <c r="D4983" s="1" t="str">
        <f>_xlfn.CONCAT(EcommerceDataset[[#This Row],[first_name]]," ",EcommerceDataset[[#This Row],[last_name]])</f>
        <v>Andrew Miller</v>
      </c>
      <c r="E4983" s="1" t="s">
        <v>36</v>
      </c>
      <c r="F4983" s="1" t="s">
        <v>37</v>
      </c>
      <c r="G4983" s="1" t="s">
        <v>93</v>
      </c>
      <c r="H4983" s="1" t="s">
        <v>190</v>
      </c>
      <c r="I4983" s="1" t="s">
        <v>191</v>
      </c>
      <c r="J4983" s="1" t="s">
        <v>41</v>
      </c>
      <c r="K4983" s="4">
        <v>5</v>
      </c>
      <c r="L4983" s="5">
        <v>120</v>
      </c>
      <c r="M4983" s="5">
        <f>EcommerceDataset[[#This Row],[quantity]]*EcommerceDataset[[#This Row],[unit_price]]</f>
        <v>600</v>
      </c>
      <c r="N4983" s="1" t="s">
        <v>14481</v>
      </c>
      <c r="O4983" s="3">
        <v>45066</v>
      </c>
      <c r="P4983" s="1" t="s">
        <v>75</v>
      </c>
      <c r="Q4983" s="1" t="s">
        <v>43</v>
      </c>
      <c r="R4983" s="4">
        <v>3</v>
      </c>
      <c r="S4983" s="1" t="s">
        <v>31</v>
      </c>
      <c r="T4983" s="1" t="s">
        <v>14482</v>
      </c>
      <c r="U4983" s="3">
        <v>45696</v>
      </c>
    </row>
    <row r="4984" spans="1:21" x14ac:dyDescent="0.3">
      <c r="A4984" s="1" t="s">
        <v>11862</v>
      </c>
      <c r="B4984" s="1" t="s">
        <v>20</v>
      </c>
      <c r="C4984" s="1" t="s">
        <v>334</v>
      </c>
      <c r="D4984" s="1" t="str">
        <f>_xlfn.CONCAT(EcommerceDataset[[#This Row],[first_name]]," ",EcommerceDataset[[#This Row],[last_name]])</f>
        <v>Erica Hicks</v>
      </c>
      <c r="E4984" s="1" t="s">
        <v>80</v>
      </c>
      <c r="F4984" s="1" t="s">
        <v>37</v>
      </c>
      <c r="G4984" s="1" t="s">
        <v>61</v>
      </c>
      <c r="H4984" s="1" t="s">
        <v>190</v>
      </c>
      <c r="I4984" s="1" t="s">
        <v>191</v>
      </c>
      <c r="J4984" s="1" t="s">
        <v>41</v>
      </c>
      <c r="K4984" s="4">
        <v>1</v>
      </c>
      <c r="L4984" s="5">
        <v>120</v>
      </c>
      <c r="M4984" s="5">
        <f>EcommerceDataset[[#This Row],[quantity]]*EcommerceDataset[[#This Row],[unit_price]]</f>
        <v>120</v>
      </c>
      <c r="N4984" s="1" t="s">
        <v>14483</v>
      </c>
      <c r="O4984" s="3">
        <v>45141</v>
      </c>
      <c r="P4984" s="1" t="s">
        <v>29</v>
      </c>
      <c r="Q4984" s="1" t="s">
        <v>30</v>
      </c>
      <c r="R4984" s="4">
        <v>3</v>
      </c>
      <c r="S4984" s="1" t="s">
        <v>66</v>
      </c>
      <c r="T4984" s="1" t="s">
        <v>14484</v>
      </c>
      <c r="U4984" s="3">
        <v>45400</v>
      </c>
    </row>
    <row r="4985" spans="1:21" x14ac:dyDescent="0.3">
      <c r="A4985" s="1" t="s">
        <v>1121</v>
      </c>
      <c r="B4985" s="1" t="s">
        <v>1122</v>
      </c>
      <c r="C4985" s="1" t="s">
        <v>457</v>
      </c>
      <c r="D4985" s="1" t="str">
        <f>_xlfn.CONCAT(EcommerceDataset[[#This Row],[first_name]]," ",EcommerceDataset[[#This Row],[last_name]])</f>
        <v>Cristina Clark</v>
      </c>
      <c r="E4985" s="1" t="s">
        <v>22</v>
      </c>
      <c r="F4985" s="1" t="s">
        <v>49</v>
      </c>
      <c r="G4985" s="1" t="s">
        <v>24</v>
      </c>
      <c r="H4985" s="1" t="s">
        <v>167</v>
      </c>
      <c r="I4985" s="1" t="s">
        <v>168</v>
      </c>
      <c r="J4985" s="1" t="s">
        <v>130</v>
      </c>
      <c r="K4985" s="4">
        <v>3</v>
      </c>
      <c r="L4985" s="5">
        <v>80</v>
      </c>
      <c r="M4985" s="5">
        <f>EcommerceDataset[[#This Row],[quantity]]*EcommerceDataset[[#This Row],[unit_price]]</f>
        <v>240</v>
      </c>
      <c r="N4985" s="1" t="s">
        <v>14485</v>
      </c>
      <c r="O4985" s="3">
        <v>44983</v>
      </c>
      <c r="P4985" s="1" t="s">
        <v>102</v>
      </c>
      <c r="Q4985" s="1" t="s">
        <v>43</v>
      </c>
      <c r="R4985" s="4">
        <v>4</v>
      </c>
      <c r="S4985" s="1" t="s">
        <v>103</v>
      </c>
      <c r="T4985" s="1" t="s">
        <v>14486</v>
      </c>
      <c r="U4985" s="3">
        <v>44986</v>
      </c>
    </row>
    <row r="4986" spans="1:21" x14ac:dyDescent="0.3">
      <c r="A4986" s="1" t="s">
        <v>14487</v>
      </c>
      <c r="B4986" s="1" t="s">
        <v>1755</v>
      </c>
      <c r="C4986" s="1" t="s">
        <v>1093</v>
      </c>
      <c r="D4986" s="1" t="str">
        <f>_xlfn.CONCAT(EcommerceDataset[[#This Row],[first_name]]," ",EcommerceDataset[[#This Row],[last_name]])</f>
        <v>Pamela Ross</v>
      </c>
      <c r="E4986" s="1" t="s">
        <v>80</v>
      </c>
      <c r="F4986" s="1" t="s">
        <v>49</v>
      </c>
      <c r="G4986" s="1" t="s">
        <v>38</v>
      </c>
      <c r="H4986" s="1" t="s">
        <v>190</v>
      </c>
      <c r="I4986" s="1" t="s">
        <v>191</v>
      </c>
      <c r="J4986" s="1" t="s">
        <v>41</v>
      </c>
      <c r="K4986" s="4">
        <v>2</v>
      </c>
      <c r="L4986" s="5">
        <v>120</v>
      </c>
      <c r="M4986" s="5">
        <f>EcommerceDataset[[#This Row],[quantity]]*EcommerceDataset[[#This Row],[unit_price]]</f>
        <v>240</v>
      </c>
      <c r="N4986" s="1" t="s">
        <v>14488</v>
      </c>
      <c r="O4986" s="3">
        <v>45591</v>
      </c>
      <c r="P4986" s="1" t="s">
        <v>55</v>
      </c>
      <c r="Q4986" s="1" t="s">
        <v>56</v>
      </c>
      <c r="R4986" s="4">
        <v>1</v>
      </c>
      <c r="S4986" s="1" t="s">
        <v>66</v>
      </c>
      <c r="T4986" s="1" t="s">
        <v>14489</v>
      </c>
      <c r="U4986" s="3">
        <v>44963</v>
      </c>
    </row>
    <row r="4987" spans="1:21" x14ac:dyDescent="0.3">
      <c r="A4987" s="1" t="s">
        <v>2448</v>
      </c>
      <c r="B4987" s="1" t="s">
        <v>333</v>
      </c>
      <c r="C4987" s="1" t="s">
        <v>2449</v>
      </c>
      <c r="D4987" s="1" t="str">
        <f>_xlfn.CONCAT(EcommerceDataset[[#This Row],[first_name]]," ",EcommerceDataset[[#This Row],[last_name]])</f>
        <v>Jeffrey Bowman</v>
      </c>
      <c r="E4987" s="1" t="s">
        <v>22</v>
      </c>
      <c r="F4987" s="1" t="s">
        <v>23</v>
      </c>
      <c r="G4987" s="1" t="s">
        <v>151</v>
      </c>
      <c r="H4987" s="1" t="s">
        <v>190</v>
      </c>
      <c r="I4987" s="1" t="s">
        <v>191</v>
      </c>
      <c r="J4987" s="1" t="s">
        <v>41</v>
      </c>
      <c r="K4987" s="4">
        <v>4</v>
      </c>
      <c r="L4987" s="5">
        <v>120</v>
      </c>
      <c r="M4987" s="5">
        <f>EcommerceDataset[[#This Row],[quantity]]*EcommerceDataset[[#This Row],[unit_price]]</f>
        <v>480</v>
      </c>
      <c r="N4987" s="1" t="s">
        <v>14490</v>
      </c>
      <c r="O4987" s="3">
        <v>44814</v>
      </c>
      <c r="P4987" s="1" t="s">
        <v>109</v>
      </c>
      <c r="Q4987" s="1" t="s">
        <v>30</v>
      </c>
      <c r="R4987" s="4">
        <v>4</v>
      </c>
      <c r="S4987" s="1" t="s">
        <v>103</v>
      </c>
      <c r="T4987" s="1" t="s">
        <v>14491</v>
      </c>
      <c r="U4987" s="3">
        <v>45293</v>
      </c>
    </row>
    <row r="4988" spans="1:21" x14ac:dyDescent="0.3">
      <c r="A4988" s="1" t="s">
        <v>6126</v>
      </c>
      <c r="B4988" s="1" t="s">
        <v>585</v>
      </c>
      <c r="C4988" s="1" t="s">
        <v>466</v>
      </c>
      <c r="D4988" s="1" t="str">
        <f>_xlfn.CONCAT(EcommerceDataset[[#This Row],[first_name]]," ",EcommerceDataset[[#This Row],[last_name]])</f>
        <v>Brenda Baker</v>
      </c>
      <c r="E4988" s="1" t="s">
        <v>80</v>
      </c>
      <c r="F4988" s="1" t="s">
        <v>23</v>
      </c>
      <c r="G4988" s="1" t="s">
        <v>151</v>
      </c>
      <c r="H4988" s="1" t="s">
        <v>137</v>
      </c>
      <c r="I4988" s="1" t="s">
        <v>138</v>
      </c>
      <c r="J4988" s="1" t="s">
        <v>27</v>
      </c>
      <c r="K4988" s="4">
        <v>1</v>
      </c>
      <c r="L4988" s="5">
        <v>999</v>
      </c>
      <c r="M4988" s="5">
        <f>EcommerceDataset[[#This Row],[quantity]]*EcommerceDataset[[#This Row],[unit_price]]</f>
        <v>999</v>
      </c>
      <c r="N4988" s="1" t="s">
        <v>14492</v>
      </c>
      <c r="O4988" s="3">
        <v>45404</v>
      </c>
      <c r="P4988" s="1" t="s">
        <v>102</v>
      </c>
      <c r="Q4988" s="1" t="s">
        <v>30</v>
      </c>
      <c r="R4988" s="4">
        <v>5</v>
      </c>
      <c r="S4988" s="1" t="s">
        <v>132</v>
      </c>
      <c r="T4988" s="1" t="s">
        <v>14493</v>
      </c>
      <c r="U4988" s="3">
        <v>45425</v>
      </c>
    </row>
    <row r="4989" spans="1:21" x14ac:dyDescent="0.3">
      <c r="A4989" s="1" t="s">
        <v>14494</v>
      </c>
      <c r="B4989" s="1" t="s">
        <v>9220</v>
      </c>
      <c r="C4989" s="1" t="s">
        <v>2035</v>
      </c>
      <c r="D4989" s="1" t="str">
        <f>_xlfn.CONCAT(EcommerceDataset[[#This Row],[first_name]]," ",EcommerceDataset[[#This Row],[last_name]])</f>
        <v>Paige Edwards</v>
      </c>
      <c r="E4989" s="1" t="s">
        <v>36</v>
      </c>
      <c r="F4989" s="1" t="s">
        <v>23</v>
      </c>
      <c r="G4989" s="1" t="s">
        <v>24</v>
      </c>
      <c r="H4989" s="1" t="s">
        <v>51</v>
      </c>
      <c r="I4989" s="1" t="s">
        <v>52</v>
      </c>
      <c r="J4989" s="1" t="s">
        <v>53</v>
      </c>
      <c r="K4989" s="4">
        <v>4</v>
      </c>
      <c r="L4989" s="5">
        <v>59</v>
      </c>
      <c r="M4989" s="5">
        <f>EcommerceDataset[[#This Row],[quantity]]*EcommerceDataset[[#This Row],[unit_price]]</f>
        <v>236</v>
      </c>
      <c r="N4989" s="1" t="s">
        <v>14495</v>
      </c>
      <c r="O4989" s="3">
        <v>45644</v>
      </c>
      <c r="P4989" s="1" t="s">
        <v>55</v>
      </c>
      <c r="Q4989" s="1" t="s">
        <v>43</v>
      </c>
      <c r="R4989" s="4">
        <v>4</v>
      </c>
      <c r="S4989" s="1" t="s">
        <v>44</v>
      </c>
      <c r="T4989" s="1" t="s">
        <v>14496</v>
      </c>
      <c r="U4989" s="3">
        <v>45535</v>
      </c>
    </row>
    <row r="4990" spans="1:21" x14ac:dyDescent="0.3">
      <c r="A4990" s="1" t="s">
        <v>14497</v>
      </c>
      <c r="B4990" s="1" t="s">
        <v>1118</v>
      </c>
      <c r="C4990" s="1" t="s">
        <v>2922</v>
      </c>
      <c r="D4990" s="1" t="str">
        <f>_xlfn.CONCAT(EcommerceDataset[[#This Row],[first_name]]," ",EcommerceDataset[[#This Row],[last_name]])</f>
        <v>Carol Ward</v>
      </c>
      <c r="E4990" s="1" t="s">
        <v>36</v>
      </c>
      <c r="F4990" s="1" t="s">
        <v>23</v>
      </c>
      <c r="G4990" s="1" t="s">
        <v>61</v>
      </c>
      <c r="H4990" s="1" t="s">
        <v>39</v>
      </c>
      <c r="I4990" s="1" t="s">
        <v>40</v>
      </c>
      <c r="J4990" s="1" t="s">
        <v>41</v>
      </c>
      <c r="K4990" s="4">
        <v>5</v>
      </c>
      <c r="L4990" s="5">
        <v>59</v>
      </c>
      <c r="M4990" s="5">
        <f>EcommerceDataset[[#This Row],[quantity]]*EcommerceDataset[[#This Row],[unit_price]]</f>
        <v>295</v>
      </c>
      <c r="N4990" s="1" t="s">
        <v>14498</v>
      </c>
      <c r="O4990" s="3">
        <v>45828</v>
      </c>
      <c r="P4990" s="1" t="s">
        <v>75</v>
      </c>
      <c r="Q4990" s="1" t="s">
        <v>30</v>
      </c>
      <c r="R4990" s="4">
        <v>5</v>
      </c>
      <c r="S4990" s="1" t="s">
        <v>44</v>
      </c>
      <c r="T4990" s="1" t="s">
        <v>14499</v>
      </c>
      <c r="U4990" s="3">
        <v>45024</v>
      </c>
    </row>
    <row r="4991" spans="1:21" x14ac:dyDescent="0.3">
      <c r="A4991" s="1" t="s">
        <v>7989</v>
      </c>
      <c r="B4991" s="1" t="s">
        <v>160</v>
      </c>
      <c r="C4991" s="1" t="s">
        <v>399</v>
      </c>
      <c r="D4991" s="1" t="str">
        <f>_xlfn.CONCAT(EcommerceDataset[[#This Row],[first_name]]," ",EcommerceDataset[[#This Row],[last_name]])</f>
        <v>Daniel Lewis</v>
      </c>
      <c r="E4991" s="1" t="s">
        <v>36</v>
      </c>
      <c r="F4991" s="1" t="s">
        <v>49</v>
      </c>
      <c r="G4991" s="1" t="s">
        <v>38</v>
      </c>
      <c r="H4991" s="1" t="s">
        <v>39</v>
      </c>
      <c r="I4991" s="1" t="s">
        <v>40</v>
      </c>
      <c r="J4991" s="1" t="s">
        <v>41</v>
      </c>
      <c r="K4991" s="4">
        <v>1</v>
      </c>
      <c r="L4991" s="5">
        <v>59</v>
      </c>
      <c r="M4991" s="5">
        <f>EcommerceDataset[[#This Row],[quantity]]*EcommerceDataset[[#This Row],[unit_price]]</f>
        <v>59</v>
      </c>
      <c r="N4991" s="1" t="s">
        <v>14500</v>
      </c>
      <c r="O4991" s="3">
        <v>45533</v>
      </c>
      <c r="P4991" s="1" t="s">
        <v>55</v>
      </c>
      <c r="Q4991" s="1" t="s">
        <v>56</v>
      </c>
      <c r="R4991" s="4">
        <v>4</v>
      </c>
      <c r="S4991" s="1" t="s">
        <v>132</v>
      </c>
      <c r="T4991" s="1" t="s">
        <v>14501</v>
      </c>
      <c r="U4991" s="3">
        <v>45856</v>
      </c>
    </row>
    <row r="4992" spans="1:21" x14ac:dyDescent="0.3">
      <c r="A4992" s="1" t="s">
        <v>11715</v>
      </c>
      <c r="B4992" s="1" t="s">
        <v>262</v>
      </c>
      <c r="C4992" s="1" t="s">
        <v>680</v>
      </c>
      <c r="D4992" s="1" t="str">
        <f>_xlfn.CONCAT(EcommerceDataset[[#This Row],[first_name]]," ",EcommerceDataset[[#This Row],[last_name]])</f>
        <v>David Barker</v>
      </c>
      <c r="E4992" s="1" t="s">
        <v>80</v>
      </c>
      <c r="F4992" s="1" t="s">
        <v>37</v>
      </c>
      <c r="G4992" s="1" t="s">
        <v>93</v>
      </c>
      <c r="H4992" s="1" t="s">
        <v>128</v>
      </c>
      <c r="I4992" s="1" t="s">
        <v>129</v>
      </c>
      <c r="J4992" s="1" t="s">
        <v>130</v>
      </c>
      <c r="K4992" s="4">
        <v>2</v>
      </c>
      <c r="L4992" s="5">
        <v>129</v>
      </c>
      <c r="M4992" s="5">
        <f>EcommerceDataset[[#This Row],[quantity]]*EcommerceDataset[[#This Row],[unit_price]]</f>
        <v>258</v>
      </c>
      <c r="N4992" s="1" t="s">
        <v>14502</v>
      </c>
      <c r="O4992" s="3">
        <v>45256</v>
      </c>
      <c r="P4992" s="1" t="s">
        <v>109</v>
      </c>
      <c r="Q4992" s="1" t="s">
        <v>30</v>
      </c>
      <c r="R4992" s="4">
        <v>3</v>
      </c>
      <c r="S4992" s="1" t="s">
        <v>66</v>
      </c>
      <c r="T4992" s="1" t="s">
        <v>14503</v>
      </c>
      <c r="U4992" s="3">
        <v>45848</v>
      </c>
    </row>
    <row r="4993" spans="1:21" x14ac:dyDescent="0.3">
      <c r="A4993" s="1" t="s">
        <v>14504</v>
      </c>
      <c r="B4993" s="1" t="s">
        <v>599</v>
      </c>
      <c r="C4993" s="1" t="s">
        <v>136</v>
      </c>
      <c r="D4993" s="1" t="str">
        <f>_xlfn.CONCAT(EcommerceDataset[[#This Row],[first_name]]," ",EcommerceDataset[[#This Row],[last_name]])</f>
        <v>Christine Davis</v>
      </c>
      <c r="E4993" s="1" t="s">
        <v>22</v>
      </c>
      <c r="F4993" s="1" t="s">
        <v>37</v>
      </c>
      <c r="G4993" s="1" t="s">
        <v>50</v>
      </c>
      <c r="H4993" s="1" t="s">
        <v>62</v>
      </c>
      <c r="I4993" s="1" t="s">
        <v>63</v>
      </c>
      <c r="J4993" s="1" t="s">
        <v>64</v>
      </c>
      <c r="K4993" s="4">
        <v>3</v>
      </c>
      <c r="L4993" s="5">
        <v>399</v>
      </c>
      <c r="M4993" s="5">
        <f>EcommerceDataset[[#This Row],[quantity]]*EcommerceDataset[[#This Row],[unit_price]]</f>
        <v>1197</v>
      </c>
      <c r="N4993" s="1" t="s">
        <v>14505</v>
      </c>
      <c r="O4993" s="3">
        <v>45199</v>
      </c>
      <c r="P4993" s="1" t="s">
        <v>29</v>
      </c>
      <c r="Q4993" s="1" t="s">
        <v>43</v>
      </c>
      <c r="R4993" s="4">
        <v>4</v>
      </c>
      <c r="S4993" s="1" t="s">
        <v>103</v>
      </c>
      <c r="T4993" s="1" t="s">
        <v>14506</v>
      </c>
      <c r="U4993" s="3">
        <v>45544</v>
      </c>
    </row>
    <row r="4994" spans="1:21" x14ac:dyDescent="0.3">
      <c r="A4994" s="1" t="s">
        <v>1114</v>
      </c>
      <c r="B4994" s="1" t="s">
        <v>200</v>
      </c>
      <c r="C4994" s="1" t="s">
        <v>840</v>
      </c>
      <c r="D4994" s="1" t="str">
        <f>_xlfn.CONCAT(EcommerceDataset[[#This Row],[first_name]]," ",EcommerceDataset[[#This Row],[last_name]])</f>
        <v>Robert Cunningham</v>
      </c>
      <c r="E4994" s="1" t="s">
        <v>80</v>
      </c>
      <c r="F4994" s="1" t="s">
        <v>49</v>
      </c>
      <c r="G4994" s="1" t="s">
        <v>185</v>
      </c>
      <c r="H4994" s="1" t="s">
        <v>120</v>
      </c>
      <c r="I4994" s="1" t="s">
        <v>121</v>
      </c>
      <c r="J4994" s="1" t="s">
        <v>122</v>
      </c>
      <c r="K4994" s="4">
        <v>3</v>
      </c>
      <c r="L4994" s="5">
        <v>149</v>
      </c>
      <c r="M4994" s="5">
        <f>EcommerceDataset[[#This Row],[quantity]]*EcommerceDataset[[#This Row],[unit_price]]</f>
        <v>447</v>
      </c>
      <c r="N4994" s="1" t="s">
        <v>14507</v>
      </c>
      <c r="O4994" s="3">
        <v>45357</v>
      </c>
      <c r="P4994" s="1" t="s">
        <v>55</v>
      </c>
      <c r="Q4994" s="1" t="s">
        <v>43</v>
      </c>
      <c r="R4994" s="4">
        <v>1</v>
      </c>
      <c r="S4994" s="1" t="s">
        <v>103</v>
      </c>
      <c r="T4994" s="1" t="s">
        <v>14508</v>
      </c>
      <c r="U4994" s="3">
        <v>45594</v>
      </c>
    </row>
    <row r="4995" spans="1:21" x14ac:dyDescent="0.3">
      <c r="A4995" s="1" t="s">
        <v>14509</v>
      </c>
      <c r="B4995" s="1" t="s">
        <v>670</v>
      </c>
      <c r="C4995" s="1" t="s">
        <v>442</v>
      </c>
      <c r="D4995" s="1" t="str">
        <f>_xlfn.CONCAT(EcommerceDataset[[#This Row],[first_name]]," ",EcommerceDataset[[#This Row],[last_name]])</f>
        <v>Brian Wilson</v>
      </c>
      <c r="E4995" s="1" t="s">
        <v>36</v>
      </c>
      <c r="F4995" s="1" t="s">
        <v>37</v>
      </c>
      <c r="G4995" s="1" t="s">
        <v>151</v>
      </c>
      <c r="H4995" s="1" t="s">
        <v>190</v>
      </c>
      <c r="I4995" s="1" t="s">
        <v>191</v>
      </c>
      <c r="J4995" s="1" t="s">
        <v>41</v>
      </c>
      <c r="K4995" s="4">
        <v>5</v>
      </c>
      <c r="L4995" s="5">
        <v>120</v>
      </c>
      <c r="M4995" s="5">
        <f>EcommerceDataset[[#This Row],[quantity]]*EcommerceDataset[[#This Row],[unit_price]]</f>
        <v>600</v>
      </c>
      <c r="N4995" s="1" t="s">
        <v>14510</v>
      </c>
      <c r="O4995" s="3">
        <v>45585</v>
      </c>
      <c r="P4995" s="1" t="s">
        <v>102</v>
      </c>
      <c r="Q4995" s="1" t="s">
        <v>56</v>
      </c>
      <c r="R4995" s="4">
        <v>1</v>
      </c>
      <c r="S4995" s="1" t="s">
        <v>66</v>
      </c>
      <c r="T4995" s="1" t="s">
        <v>14511</v>
      </c>
      <c r="U4995" s="3">
        <v>45245</v>
      </c>
    </row>
    <row r="4996" spans="1:21" x14ac:dyDescent="0.3">
      <c r="A4996" s="1" t="s">
        <v>10353</v>
      </c>
      <c r="B4996" s="1" t="s">
        <v>10354</v>
      </c>
      <c r="C4996" s="1" t="s">
        <v>1663</v>
      </c>
      <c r="D4996" s="1" t="str">
        <f>_xlfn.CONCAT(EcommerceDataset[[#This Row],[first_name]]," ",EcommerceDataset[[#This Row],[last_name]])</f>
        <v>Toni Powell</v>
      </c>
      <c r="E4996" s="1" t="s">
        <v>36</v>
      </c>
      <c r="F4996" s="1" t="s">
        <v>37</v>
      </c>
      <c r="G4996" s="1" t="s">
        <v>50</v>
      </c>
      <c r="H4996" s="1" t="s">
        <v>390</v>
      </c>
      <c r="I4996" s="1" t="s">
        <v>391</v>
      </c>
      <c r="J4996" s="1" t="s">
        <v>122</v>
      </c>
      <c r="K4996" s="4">
        <v>5</v>
      </c>
      <c r="L4996" s="5">
        <v>25</v>
      </c>
      <c r="M4996" s="5">
        <f>EcommerceDataset[[#This Row],[quantity]]*EcommerceDataset[[#This Row],[unit_price]]</f>
        <v>125</v>
      </c>
      <c r="N4996" s="1" t="s">
        <v>14512</v>
      </c>
      <c r="O4996" s="3">
        <v>45286</v>
      </c>
      <c r="P4996" s="1" t="s">
        <v>29</v>
      </c>
      <c r="Q4996" s="1" t="s">
        <v>56</v>
      </c>
      <c r="R4996" s="4">
        <v>3</v>
      </c>
      <c r="S4996" s="1" t="s">
        <v>44</v>
      </c>
      <c r="T4996" s="1" t="s">
        <v>14513</v>
      </c>
      <c r="U4996" s="3">
        <v>45108</v>
      </c>
    </row>
    <row r="4997" spans="1:21" x14ac:dyDescent="0.3">
      <c r="A4997" s="1" t="s">
        <v>214</v>
      </c>
      <c r="B4997" s="1" t="s">
        <v>215</v>
      </c>
      <c r="C4997" s="1" t="s">
        <v>216</v>
      </c>
      <c r="D4997" s="1" t="str">
        <f>_xlfn.CONCAT(EcommerceDataset[[#This Row],[first_name]]," ",EcommerceDataset[[#This Row],[last_name]])</f>
        <v>Kelly Weber</v>
      </c>
      <c r="E4997" s="1" t="s">
        <v>36</v>
      </c>
      <c r="F4997" s="1" t="s">
        <v>49</v>
      </c>
      <c r="G4997" s="1" t="s">
        <v>61</v>
      </c>
      <c r="H4997" s="1" t="s">
        <v>128</v>
      </c>
      <c r="I4997" s="1" t="s">
        <v>129</v>
      </c>
      <c r="J4997" s="1" t="s">
        <v>130</v>
      </c>
      <c r="K4997" s="4">
        <v>3</v>
      </c>
      <c r="L4997" s="5">
        <v>129</v>
      </c>
      <c r="M4997" s="5">
        <f>EcommerceDataset[[#This Row],[quantity]]*EcommerceDataset[[#This Row],[unit_price]]</f>
        <v>387</v>
      </c>
      <c r="N4997" s="1" t="s">
        <v>14514</v>
      </c>
      <c r="O4997" s="3">
        <v>44892</v>
      </c>
      <c r="P4997" s="1" t="s">
        <v>29</v>
      </c>
      <c r="Q4997" s="1" t="s">
        <v>43</v>
      </c>
      <c r="R4997" s="4">
        <v>1</v>
      </c>
      <c r="S4997" s="1" t="s">
        <v>103</v>
      </c>
      <c r="T4997" s="1" t="s">
        <v>14515</v>
      </c>
      <c r="U4997" s="3">
        <v>45719</v>
      </c>
    </row>
    <row r="4998" spans="1:21" x14ac:dyDescent="0.3">
      <c r="A4998" s="1" t="s">
        <v>13651</v>
      </c>
      <c r="B4998" s="1" t="s">
        <v>5046</v>
      </c>
      <c r="C4998" s="1" t="s">
        <v>248</v>
      </c>
      <c r="D4998" s="1" t="str">
        <f>_xlfn.CONCAT(EcommerceDataset[[#This Row],[first_name]]," ",EcommerceDataset[[#This Row],[last_name]])</f>
        <v>Jared Thomas</v>
      </c>
      <c r="E4998" s="1" t="s">
        <v>36</v>
      </c>
      <c r="F4998" s="1" t="s">
        <v>23</v>
      </c>
      <c r="G4998" s="1" t="s">
        <v>71</v>
      </c>
      <c r="H4998" s="1" t="s">
        <v>39</v>
      </c>
      <c r="I4998" s="1" t="s">
        <v>40</v>
      </c>
      <c r="J4998" s="1" t="s">
        <v>41</v>
      </c>
      <c r="K4998" s="4">
        <v>2</v>
      </c>
      <c r="L4998" s="5">
        <v>59</v>
      </c>
      <c r="M4998" s="5">
        <f>EcommerceDataset[[#This Row],[quantity]]*EcommerceDataset[[#This Row],[unit_price]]</f>
        <v>118</v>
      </c>
      <c r="N4998" s="1" t="s">
        <v>14516</v>
      </c>
      <c r="O4998" s="3">
        <v>45842</v>
      </c>
      <c r="P4998" s="1" t="s">
        <v>75</v>
      </c>
      <c r="Q4998" s="1" t="s">
        <v>43</v>
      </c>
      <c r="R4998" s="4">
        <v>3</v>
      </c>
      <c r="S4998" s="1" t="s">
        <v>103</v>
      </c>
      <c r="T4998" s="1" t="s">
        <v>14517</v>
      </c>
      <c r="U4998" s="3">
        <v>45257</v>
      </c>
    </row>
    <row r="4999" spans="1:21" x14ac:dyDescent="0.3">
      <c r="A4999" s="1" t="s">
        <v>14518</v>
      </c>
      <c r="B4999" s="1" t="s">
        <v>2493</v>
      </c>
      <c r="C4999" s="1" t="s">
        <v>14519</v>
      </c>
      <c r="D4999" s="1" t="str">
        <f>_xlfn.CONCAT(EcommerceDataset[[#This Row],[first_name]]," ",EcommerceDataset[[#This Row],[last_name]])</f>
        <v>Elizabeth Atkins</v>
      </c>
      <c r="E4999" s="1" t="s">
        <v>80</v>
      </c>
      <c r="F4999" s="1" t="s">
        <v>37</v>
      </c>
      <c r="G4999" s="1" t="s">
        <v>119</v>
      </c>
      <c r="H4999" s="1" t="s">
        <v>137</v>
      </c>
      <c r="I4999" s="1" t="s">
        <v>138</v>
      </c>
      <c r="J4999" s="1" t="s">
        <v>27</v>
      </c>
      <c r="K4999" s="4">
        <v>1</v>
      </c>
      <c r="L4999" s="5">
        <v>999</v>
      </c>
      <c r="M4999" s="5">
        <f>EcommerceDataset[[#This Row],[quantity]]*EcommerceDataset[[#This Row],[unit_price]]</f>
        <v>999</v>
      </c>
      <c r="N4999" s="1" t="s">
        <v>14520</v>
      </c>
      <c r="O4999" s="3">
        <v>45047</v>
      </c>
      <c r="P4999" s="1" t="s">
        <v>109</v>
      </c>
      <c r="Q4999" s="1" t="s">
        <v>56</v>
      </c>
      <c r="R4999" s="4">
        <v>2</v>
      </c>
      <c r="S4999" s="1" t="s">
        <v>31</v>
      </c>
      <c r="T4999" s="1" t="s">
        <v>14521</v>
      </c>
      <c r="U4999" s="3">
        <v>45482</v>
      </c>
    </row>
    <row r="5000" spans="1:21" x14ac:dyDescent="0.3">
      <c r="A5000" s="1" t="s">
        <v>14522</v>
      </c>
      <c r="B5000" s="1" t="s">
        <v>14523</v>
      </c>
      <c r="C5000" s="1" t="s">
        <v>14524</v>
      </c>
      <c r="D5000" s="1" t="str">
        <f>_xlfn.CONCAT(EcommerceDataset[[#This Row],[first_name]]," ",EcommerceDataset[[#This Row],[last_name]])</f>
        <v>Micheal Kirby</v>
      </c>
      <c r="E5000" s="1" t="s">
        <v>22</v>
      </c>
      <c r="F5000" s="1" t="s">
        <v>23</v>
      </c>
      <c r="G5000" s="1" t="s">
        <v>61</v>
      </c>
      <c r="H5000" s="1" t="s">
        <v>128</v>
      </c>
      <c r="I5000" s="1" t="s">
        <v>129</v>
      </c>
      <c r="J5000" s="1" t="s">
        <v>130</v>
      </c>
      <c r="K5000" s="4">
        <v>5</v>
      </c>
      <c r="L5000" s="5">
        <v>129</v>
      </c>
      <c r="M5000" s="5">
        <f>EcommerceDataset[[#This Row],[quantity]]*EcommerceDataset[[#This Row],[unit_price]]</f>
        <v>645</v>
      </c>
      <c r="N5000" s="1" t="s">
        <v>14525</v>
      </c>
      <c r="O5000" s="3">
        <v>45812</v>
      </c>
      <c r="P5000" s="1" t="s">
        <v>75</v>
      </c>
      <c r="Q5000" s="1" t="s">
        <v>30</v>
      </c>
      <c r="R5000" s="4">
        <v>2</v>
      </c>
      <c r="S5000" s="1" t="s">
        <v>132</v>
      </c>
      <c r="T5000" s="1" t="s">
        <v>14526</v>
      </c>
      <c r="U5000" s="3">
        <v>44803</v>
      </c>
    </row>
    <row r="5001" spans="1:21" x14ac:dyDescent="0.3">
      <c r="A5001" s="1" t="s">
        <v>3572</v>
      </c>
      <c r="B5001" s="1" t="s">
        <v>142</v>
      </c>
      <c r="C5001" s="1" t="s">
        <v>3573</v>
      </c>
      <c r="D5001" s="1" t="str">
        <f>_xlfn.CONCAT(EcommerceDataset[[#This Row],[first_name]]," ",EcommerceDataset[[#This Row],[last_name]])</f>
        <v>Anthony Pugh</v>
      </c>
      <c r="E5001" s="1" t="s">
        <v>22</v>
      </c>
      <c r="F5001" s="1" t="s">
        <v>49</v>
      </c>
      <c r="G5001" s="1" t="s">
        <v>24</v>
      </c>
      <c r="H5001" s="1" t="s">
        <v>190</v>
      </c>
      <c r="I5001" s="1" t="s">
        <v>191</v>
      </c>
      <c r="J5001" s="1" t="s">
        <v>41</v>
      </c>
      <c r="K5001" s="4">
        <v>2</v>
      </c>
      <c r="L5001" s="5">
        <v>120</v>
      </c>
      <c r="M5001" s="5">
        <f>EcommerceDataset[[#This Row],[quantity]]*EcommerceDataset[[#This Row],[unit_price]]</f>
        <v>240</v>
      </c>
      <c r="N5001" s="1" t="s">
        <v>14527</v>
      </c>
      <c r="O5001" s="3">
        <v>45084</v>
      </c>
      <c r="P5001" s="1" t="s">
        <v>55</v>
      </c>
      <c r="Q5001" s="1" t="s">
        <v>30</v>
      </c>
      <c r="R5001" s="4">
        <v>1</v>
      </c>
      <c r="S5001" s="1" t="s">
        <v>132</v>
      </c>
      <c r="T5001" s="1" t="s">
        <v>14528</v>
      </c>
      <c r="U5001" s="3">
        <v>45888</v>
      </c>
    </row>
    <row r="5002" spans="1:21" x14ac:dyDescent="0.3">
      <c r="A5002" s="1" t="s">
        <v>11969</v>
      </c>
      <c r="B5002" s="1" t="s">
        <v>599</v>
      </c>
      <c r="C5002" s="1" t="s">
        <v>6527</v>
      </c>
      <c r="D5002" s="1" t="str">
        <f>_xlfn.CONCAT(EcommerceDataset[[#This Row],[first_name]]," ",EcommerceDataset[[#This Row],[last_name]])</f>
        <v>Christine Hobbs</v>
      </c>
      <c r="E5002" s="1" t="s">
        <v>36</v>
      </c>
      <c r="F5002" s="1" t="s">
        <v>37</v>
      </c>
      <c r="G5002" s="1" t="s">
        <v>151</v>
      </c>
      <c r="H5002" s="1" t="s">
        <v>25</v>
      </c>
      <c r="I5002" s="1" t="s">
        <v>26</v>
      </c>
      <c r="J5002" s="1" t="s">
        <v>27</v>
      </c>
      <c r="K5002" s="4">
        <v>4</v>
      </c>
      <c r="L5002" s="5">
        <v>229</v>
      </c>
      <c r="M5002" s="5">
        <f>EcommerceDataset[[#This Row],[quantity]]*EcommerceDataset[[#This Row],[unit_price]]</f>
        <v>916</v>
      </c>
      <c r="N5002" s="1" t="s">
        <v>14529</v>
      </c>
      <c r="O5002" s="3">
        <v>45322</v>
      </c>
      <c r="P5002" s="1" t="s">
        <v>102</v>
      </c>
      <c r="Q5002" s="1" t="s">
        <v>30</v>
      </c>
      <c r="R5002" s="4">
        <v>2</v>
      </c>
      <c r="S5002" s="1" t="s">
        <v>103</v>
      </c>
      <c r="T5002" s="1" t="s">
        <v>14530</v>
      </c>
      <c r="U5002" s="3">
        <v>45323</v>
      </c>
    </row>
    <row r="5003" spans="1:21" x14ac:dyDescent="0.3">
      <c r="A5003" s="1" t="s">
        <v>7130</v>
      </c>
      <c r="B5003" s="1" t="s">
        <v>6644</v>
      </c>
      <c r="C5003" s="1" t="s">
        <v>7131</v>
      </c>
      <c r="D5003" s="1" t="str">
        <f>_xlfn.CONCAT(EcommerceDataset[[#This Row],[first_name]]," ",EcommerceDataset[[#This Row],[last_name]])</f>
        <v>Natalie Castaneda</v>
      </c>
      <c r="E5003" s="1" t="s">
        <v>36</v>
      </c>
      <c r="F5003" s="1" t="s">
        <v>49</v>
      </c>
      <c r="G5003" s="1" t="s">
        <v>185</v>
      </c>
      <c r="H5003" s="1" t="s">
        <v>86</v>
      </c>
      <c r="I5003" s="1" t="s">
        <v>87</v>
      </c>
      <c r="J5003" s="1" t="s">
        <v>64</v>
      </c>
      <c r="K5003" s="4">
        <v>2</v>
      </c>
      <c r="L5003" s="5">
        <v>99</v>
      </c>
      <c r="M5003" s="5">
        <f>EcommerceDataset[[#This Row],[quantity]]*EcommerceDataset[[#This Row],[unit_price]]</f>
        <v>198</v>
      </c>
      <c r="N5003" s="1" t="s">
        <v>14531</v>
      </c>
      <c r="O5003" s="3">
        <v>45472</v>
      </c>
      <c r="P5003" s="1" t="s">
        <v>75</v>
      </c>
      <c r="Q5003" s="1" t="s">
        <v>56</v>
      </c>
      <c r="R5003" s="4">
        <v>4</v>
      </c>
      <c r="S5003" s="1" t="s">
        <v>31</v>
      </c>
      <c r="T5003" s="1" t="s">
        <v>14532</v>
      </c>
      <c r="U5003" s="3">
        <v>45330</v>
      </c>
    </row>
    <row r="5004" spans="1:21" x14ac:dyDescent="0.3">
      <c r="A5004" s="1" t="s">
        <v>10067</v>
      </c>
      <c r="B5004" s="1" t="s">
        <v>7558</v>
      </c>
      <c r="C5004" s="1" t="s">
        <v>4029</v>
      </c>
      <c r="D5004" s="1" t="str">
        <f>_xlfn.CONCAT(EcommerceDataset[[#This Row],[first_name]]," ",EcommerceDataset[[#This Row],[last_name]])</f>
        <v>Darryl Allen</v>
      </c>
      <c r="E5004" s="1" t="s">
        <v>36</v>
      </c>
      <c r="F5004" s="1" t="s">
        <v>37</v>
      </c>
      <c r="G5004" s="1" t="s">
        <v>38</v>
      </c>
      <c r="H5004" s="1" t="s">
        <v>217</v>
      </c>
      <c r="I5004" s="1" t="s">
        <v>218</v>
      </c>
      <c r="J5004" s="1" t="s">
        <v>27</v>
      </c>
      <c r="K5004" s="4">
        <v>5</v>
      </c>
      <c r="L5004" s="5">
        <v>899</v>
      </c>
      <c r="M5004" s="5">
        <f>EcommerceDataset[[#This Row],[quantity]]*EcommerceDataset[[#This Row],[unit_price]]</f>
        <v>4495</v>
      </c>
      <c r="N5004" s="1" t="s">
        <v>14533</v>
      </c>
      <c r="O5004" s="3">
        <v>45769</v>
      </c>
      <c r="P5004" s="1" t="s">
        <v>109</v>
      </c>
      <c r="Q5004" s="1" t="s">
        <v>43</v>
      </c>
      <c r="R5004" s="4">
        <v>1</v>
      </c>
      <c r="S5004" s="1" t="s">
        <v>103</v>
      </c>
      <c r="T5004" s="1" t="s">
        <v>14534</v>
      </c>
      <c r="U5004" s="3">
        <v>45013</v>
      </c>
    </row>
    <row r="5005" spans="1:21" x14ac:dyDescent="0.3">
      <c r="A5005" s="1" t="s">
        <v>10193</v>
      </c>
      <c r="B5005" s="1" t="s">
        <v>59</v>
      </c>
      <c r="C5005" s="1" t="s">
        <v>201</v>
      </c>
      <c r="D5005" s="1" t="str">
        <f>_xlfn.CONCAT(EcommerceDataset[[#This Row],[first_name]]," ",EcommerceDataset[[#This Row],[last_name]])</f>
        <v>Jessica Sanchez</v>
      </c>
      <c r="E5005" s="1" t="s">
        <v>80</v>
      </c>
      <c r="F5005" s="1" t="s">
        <v>49</v>
      </c>
      <c r="G5005" s="1" t="s">
        <v>24</v>
      </c>
      <c r="H5005" s="1" t="s">
        <v>190</v>
      </c>
      <c r="I5005" s="1" t="s">
        <v>191</v>
      </c>
      <c r="J5005" s="1" t="s">
        <v>41</v>
      </c>
      <c r="K5005" s="4">
        <v>4</v>
      </c>
      <c r="L5005" s="5">
        <v>120</v>
      </c>
      <c r="M5005" s="5">
        <f>EcommerceDataset[[#This Row],[quantity]]*EcommerceDataset[[#This Row],[unit_price]]</f>
        <v>480</v>
      </c>
      <c r="N5005" s="1" t="s">
        <v>14535</v>
      </c>
      <c r="O5005" s="3">
        <v>45467</v>
      </c>
      <c r="P5005" s="1" t="s">
        <v>102</v>
      </c>
      <c r="Q5005" s="1" t="s">
        <v>30</v>
      </c>
      <c r="R5005" s="4">
        <v>1</v>
      </c>
      <c r="S5005" s="1" t="s">
        <v>103</v>
      </c>
      <c r="T5005" s="1" t="s">
        <v>14536</v>
      </c>
      <c r="U5005" s="3">
        <v>45237</v>
      </c>
    </row>
    <row r="5006" spans="1:21" x14ac:dyDescent="0.3">
      <c r="A5006" s="1" t="s">
        <v>14537</v>
      </c>
      <c r="B5006" s="1" t="s">
        <v>333</v>
      </c>
      <c r="C5006" s="1" t="s">
        <v>872</v>
      </c>
      <c r="D5006" s="1" t="str">
        <f>_xlfn.CONCAT(EcommerceDataset[[#This Row],[first_name]]," ",EcommerceDataset[[#This Row],[last_name]])</f>
        <v>Jeffrey Gonzalez</v>
      </c>
      <c r="E5006" s="1" t="s">
        <v>80</v>
      </c>
      <c r="F5006" s="1" t="s">
        <v>23</v>
      </c>
      <c r="G5006" s="1" t="s">
        <v>38</v>
      </c>
      <c r="H5006" s="1" t="s">
        <v>51</v>
      </c>
      <c r="I5006" s="1" t="s">
        <v>52</v>
      </c>
      <c r="J5006" s="1" t="s">
        <v>53</v>
      </c>
      <c r="K5006" s="4">
        <v>4</v>
      </c>
      <c r="L5006" s="5">
        <v>59</v>
      </c>
      <c r="M5006" s="5">
        <f>EcommerceDataset[[#This Row],[quantity]]*EcommerceDataset[[#This Row],[unit_price]]</f>
        <v>236</v>
      </c>
      <c r="N5006" s="1" t="s">
        <v>14538</v>
      </c>
      <c r="O5006" s="3">
        <v>45255</v>
      </c>
      <c r="P5006" s="1" t="s">
        <v>102</v>
      </c>
      <c r="Q5006" s="1" t="s">
        <v>56</v>
      </c>
      <c r="R5006" s="4">
        <v>5</v>
      </c>
      <c r="S5006" s="1" t="s">
        <v>44</v>
      </c>
      <c r="T5006" s="1" t="s">
        <v>14539</v>
      </c>
      <c r="U5006" s="3">
        <v>45518</v>
      </c>
    </row>
    <row r="5007" spans="1:21" x14ac:dyDescent="0.3">
      <c r="A5007" s="1" t="s">
        <v>14540</v>
      </c>
      <c r="B5007" s="1" t="s">
        <v>384</v>
      </c>
      <c r="C5007" s="1" t="s">
        <v>2889</v>
      </c>
      <c r="D5007" s="1" t="str">
        <f>_xlfn.CONCAT(EcommerceDataset[[#This Row],[first_name]]," ",EcommerceDataset[[#This Row],[last_name]])</f>
        <v>Jason Watkins</v>
      </c>
      <c r="E5007" s="1" t="s">
        <v>22</v>
      </c>
      <c r="F5007" s="1" t="s">
        <v>37</v>
      </c>
      <c r="G5007" s="1" t="s">
        <v>151</v>
      </c>
      <c r="H5007" s="1" t="s">
        <v>99</v>
      </c>
      <c r="I5007" s="1" t="s">
        <v>100</v>
      </c>
      <c r="J5007" s="1" t="s">
        <v>27</v>
      </c>
      <c r="K5007" s="4">
        <v>3</v>
      </c>
      <c r="L5007" s="5">
        <v>199</v>
      </c>
      <c r="M5007" s="5">
        <f>EcommerceDataset[[#This Row],[quantity]]*EcommerceDataset[[#This Row],[unit_price]]</f>
        <v>597</v>
      </c>
      <c r="N5007" s="1" t="s">
        <v>14541</v>
      </c>
      <c r="O5007" s="3">
        <v>45665</v>
      </c>
      <c r="P5007" s="1" t="s">
        <v>75</v>
      </c>
      <c r="Q5007" s="1" t="s">
        <v>56</v>
      </c>
      <c r="R5007" s="4">
        <v>5</v>
      </c>
      <c r="S5007" s="1" t="s">
        <v>132</v>
      </c>
      <c r="T5007" s="1" t="s">
        <v>14542</v>
      </c>
      <c r="U5007" s="3">
        <v>44920</v>
      </c>
    </row>
    <row r="5008" spans="1:21" x14ac:dyDescent="0.3">
      <c r="A5008" s="1" t="s">
        <v>14543</v>
      </c>
      <c r="B5008" s="1" t="s">
        <v>200</v>
      </c>
      <c r="C5008" s="1" t="s">
        <v>399</v>
      </c>
      <c r="D5008" s="1" t="str">
        <f>_xlfn.CONCAT(EcommerceDataset[[#This Row],[first_name]]," ",EcommerceDataset[[#This Row],[last_name]])</f>
        <v>Robert Lewis</v>
      </c>
      <c r="E5008" s="1" t="s">
        <v>22</v>
      </c>
      <c r="F5008" s="1" t="s">
        <v>37</v>
      </c>
      <c r="G5008" s="1" t="s">
        <v>151</v>
      </c>
      <c r="H5008" s="1" t="s">
        <v>62</v>
      </c>
      <c r="I5008" s="1" t="s">
        <v>63</v>
      </c>
      <c r="J5008" s="1" t="s">
        <v>64</v>
      </c>
      <c r="K5008" s="4">
        <v>2</v>
      </c>
      <c r="L5008" s="5">
        <v>399</v>
      </c>
      <c r="M5008" s="5">
        <f>EcommerceDataset[[#This Row],[quantity]]*EcommerceDataset[[#This Row],[unit_price]]</f>
        <v>798</v>
      </c>
      <c r="N5008" s="1" t="s">
        <v>14544</v>
      </c>
      <c r="O5008" s="3">
        <v>45380</v>
      </c>
      <c r="P5008" s="1" t="s">
        <v>102</v>
      </c>
      <c r="Q5008" s="1" t="s">
        <v>56</v>
      </c>
      <c r="R5008" s="4">
        <v>2</v>
      </c>
      <c r="S5008" s="1" t="s">
        <v>31</v>
      </c>
      <c r="T5008" s="1" t="s">
        <v>14545</v>
      </c>
      <c r="U5008" s="3">
        <v>45883</v>
      </c>
    </row>
    <row r="5009" spans="1:21" x14ac:dyDescent="0.3">
      <c r="A5009" s="1" t="s">
        <v>14546</v>
      </c>
      <c r="B5009" s="1" t="s">
        <v>2987</v>
      </c>
      <c r="C5009" s="1" t="s">
        <v>2594</v>
      </c>
      <c r="D5009" s="1" t="str">
        <f>_xlfn.CONCAT(EcommerceDataset[[#This Row],[first_name]]," ",EcommerceDataset[[#This Row],[last_name]])</f>
        <v>Jose Salinas</v>
      </c>
      <c r="E5009" s="1" t="s">
        <v>22</v>
      </c>
      <c r="F5009" s="1" t="s">
        <v>37</v>
      </c>
      <c r="G5009" s="1" t="s">
        <v>119</v>
      </c>
      <c r="H5009" s="1" t="s">
        <v>167</v>
      </c>
      <c r="I5009" s="1" t="s">
        <v>168</v>
      </c>
      <c r="J5009" s="1" t="s">
        <v>130</v>
      </c>
      <c r="K5009" s="4">
        <v>5</v>
      </c>
      <c r="L5009" s="5">
        <v>80</v>
      </c>
      <c r="M5009" s="5">
        <f>EcommerceDataset[[#This Row],[quantity]]*EcommerceDataset[[#This Row],[unit_price]]</f>
        <v>400</v>
      </c>
      <c r="N5009" s="1" t="s">
        <v>14547</v>
      </c>
      <c r="O5009" s="3">
        <v>45674</v>
      </c>
      <c r="P5009" s="1" t="s">
        <v>75</v>
      </c>
      <c r="Q5009" s="1" t="s">
        <v>30</v>
      </c>
      <c r="R5009" s="4">
        <v>4</v>
      </c>
      <c r="S5009" s="1" t="s">
        <v>44</v>
      </c>
      <c r="T5009" s="1" t="s">
        <v>14548</v>
      </c>
      <c r="U5009" s="3">
        <v>45073</v>
      </c>
    </row>
    <row r="5010" spans="1:21" x14ac:dyDescent="0.3">
      <c r="A5010" s="1" t="s">
        <v>10024</v>
      </c>
      <c r="B5010" s="1" t="s">
        <v>1883</v>
      </c>
      <c r="C5010" s="1" t="s">
        <v>1650</v>
      </c>
      <c r="D5010" s="1" t="str">
        <f>_xlfn.CONCAT(EcommerceDataset[[#This Row],[first_name]]," ",EcommerceDataset[[#This Row],[last_name]])</f>
        <v>Alicia Kim</v>
      </c>
      <c r="E5010" s="1" t="s">
        <v>36</v>
      </c>
      <c r="F5010" s="1" t="s">
        <v>23</v>
      </c>
      <c r="G5010" s="1" t="s">
        <v>38</v>
      </c>
      <c r="H5010" s="1" t="s">
        <v>190</v>
      </c>
      <c r="I5010" s="1" t="s">
        <v>191</v>
      </c>
      <c r="J5010" s="1" t="s">
        <v>41</v>
      </c>
      <c r="K5010" s="4">
        <v>4</v>
      </c>
      <c r="L5010" s="5">
        <v>120</v>
      </c>
      <c r="M5010" s="5">
        <f>EcommerceDataset[[#This Row],[quantity]]*EcommerceDataset[[#This Row],[unit_price]]</f>
        <v>480</v>
      </c>
      <c r="N5010" s="1" t="s">
        <v>14549</v>
      </c>
      <c r="O5010" s="3">
        <v>45790</v>
      </c>
      <c r="P5010" s="1" t="s">
        <v>55</v>
      </c>
      <c r="Q5010" s="1" t="s">
        <v>30</v>
      </c>
      <c r="R5010" s="4">
        <v>4</v>
      </c>
      <c r="S5010" s="1" t="s">
        <v>66</v>
      </c>
      <c r="T5010" s="1" t="s">
        <v>14550</v>
      </c>
      <c r="U5010" s="3">
        <v>45845</v>
      </c>
    </row>
    <row r="5011" spans="1:21" x14ac:dyDescent="0.3">
      <c r="A5011" s="1" t="s">
        <v>14551</v>
      </c>
      <c r="B5011" s="1" t="s">
        <v>205</v>
      </c>
      <c r="C5011" s="1" t="s">
        <v>2773</v>
      </c>
      <c r="D5011" s="1" t="str">
        <f>_xlfn.CONCAT(EcommerceDataset[[#This Row],[first_name]]," ",EcommerceDataset[[#This Row],[last_name]])</f>
        <v>Amanda Olson</v>
      </c>
      <c r="E5011" s="1" t="s">
        <v>80</v>
      </c>
      <c r="F5011" s="1" t="s">
        <v>23</v>
      </c>
      <c r="G5011" s="1" t="s">
        <v>179</v>
      </c>
      <c r="H5011" s="1" t="s">
        <v>86</v>
      </c>
      <c r="I5011" s="1" t="s">
        <v>87</v>
      </c>
      <c r="J5011" s="1" t="s">
        <v>64</v>
      </c>
      <c r="K5011" s="4">
        <v>2</v>
      </c>
      <c r="L5011" s="5">
        <v>99</v>
      </c>
      <c r="M5011" s="5">
        <f>EcommerceDataset[[#This Row],[quantity]]*EcommerceDataset[[#This Row],[unit_price]]</f>
        <v>198</v>
      </c>
      <c r="N5011" s="1" t="s">
        <v>14552</v>
      </c>
      <c r="O5011" s="3">
        <v>45367</v>
      </c>
      <c r="P5011" s="1" t="s">
        <v>109</v>
      </c>
      <c r="Q5011" s="1" t="s">
        <v>43</v>
      </c>
      <c r="R5011" s="4">
        <v>5</v>
      </c>
      <c r="S5011" s="1" t="s">
        <v>66</v>
      </c>
      <c r="T5011" s="1" t="s">
        <v>14553</v>
      </c>
      <c r="U5011" s="3">
        <v>45272</v>
      </c>
    </row>
    <row r="5012" spans="1:21" x14ac:dyDescent="0.3">
      <c r="A5012" s="1" t="s">
        <v>8693</v>
      </c>
      <c r="B5012" s="1" t="s">
        <v>406</v>
      </c>
      <c r="C5012" s="1" t="s">
        <v>701</v>
      </c>
      <c r="D5012" s="1" t="str">
        <f>_xlfn.CONCAT(EcommerceDataset[[#This Row],[first_name]]," ",EcommerceDataset[[#This Row],[last_name]])</f>
        <v>Rachel Jones</v>
      </c>
      <c r="E5012" s="1" t="s">
        <v>22</v>
      </c>
      <c r="F5012" s="1" t="s">
        <v>49</v>
      </c>
      <c r="G5012" s="1" t="s">
        <v>151</v>
      </c>
      <c r="H5012" s="1" t="s">
        <v>167</v>
      </c>
      <c r="I5012" s="1" t="s">
        <v>168</v>
      </c>
      <c r="J5012" s="1" t="s">
        <v>130</v>
      </c>
      <c r="K5012" s="4">
        <v>5</v>
      </c>
      <c r="L5012" s="5">
        <v>80</v>
      </c>
      <c r="M5012" s="5">
        <f>EcommerceDataset[[#This Row],[quantity]]*EcommerceDataset[[#This Row],[unit_price]]</f>
        <v>400</v>
      </c>
      <c r="N5012" s="1" t="s">
        <v>14554</v>
      </c>
      <c r="O5012" s="3">
        <v>45479</v>
      </c>
      <c r="P5012" s="1" t="s">
        <v>102</v>
      </c>
      <c r="Q5012" s="1" t="s">
        <v>30</v>
      </c>
      <c r="R5012" s="4">
        <v>1</v>
      </c>
      <c r="S5012" s="1" t="s">
        <v>31</v>
      </c>
      <c r="T5012" s="1" t="s">
        <v>14555</v>
      </c>
      <c r="U5012" s="3">
        <v>45639</v>
      </c>
    </row>
    <row r="5013" spans="1:21" x14ac:dyDescent="0.3">
      <c r="A5013" s="1" t="s">
        <v>2868</v>
      </c>
      <c r="B5013" s="1" t="s">
        <v>1714</v>
      </c>
      <c r="C5013" s="1" t="s">
        <v>380</v>
      </c>
      <c r="D5013" s="1" t="str">
        <f>_xlfn.CONCAT(EcommerceDataset[[#This Row],[first_name]]," ",EcommerceDataset[[#This Row],[last_name]])</f>
        <v>Craig Young</v>
      </c>
      <c r="E5013" s="1" t="s">
        <v>80</v>
      </c>
      <c r="F5013" s="1" t="s">
        <v>23</v>
      </c>
      <c r="G5013" s="1" t="s">
        <v>179</v>
      </c>
      <c r="H5013" s="1" t="s">
        <v>25</v>
      </c>
      <c r="I5013" s="1" t="s">
        <v>26</v>
      </c>
      <c r="J5013" s="1" t="s">
        <v>27</v>
      </c>
      <c r="K5013" s="4">
        <v>3</v>
      </c>
      <c r="L5013" s="5">
        <v>229</v>
      </c>
      <c r="M5013" s="5">
        <f>EcommerceDataset[[#This Row],[quantity]]*EcommerceDataset[[#This Row],[unit_price]]</f>
        <v>687</v>
      </c>
      <c r="N5013" s="1" t="s">
        <v>14556</v>
      </c>
      <c r="O5013" s="3">
        <v>45531</v>
      </c>
      <c r="P5013" s="1" t="s">
        <v>55</v>
      </c>
      <c r="Q5013" s="1" t="s">
        <v>43</v>
      </c>
      <c r="R5013" s="4">
        <v>1</v>
      </c>
      <c r="S5013" s="1" t="s">
        <v>132</v>
      </c>
      <c r="T5013" s="1" t="s">
        <v>14557</v>
      </c>
      <c r="U5013" s="3">
        <v>45811</v>
      </c>
    </row>
    <row r="5014" spans="1:21" x14ac:dyDescent="0.3">
      <c r="A5014" s="1" t="s">
        <v>14558</v>
      </c>
      <c r="B5014" s="1" t="s">
        <v>3787</v>
      </c>
      <c r="C5014" s="1" t="s">
        <v>1241</v>
      </c>
      <c r="D5014" s="1" t="str">
        <f>_xlfn.CONCAT(EcommerceDataset[[#This Row],[first_name]]," ",EcommerceDataset[[#This Row],[last_name]])</f>
        <v>Rodney Nguyen</v>
      </c>
      <c r="E5014" s="1" t="s">
        <v>36</v>
      </c>
      <c r="F5014" s="1" t="s">
        <v>37</v>
      </c>
      <c r="G5014" s="1" t="s">
        <v>38</v>
      </c>
      <c r="H5014" s="1" t="s">
        <v>39</v>
      </c>
      <c r="I5014" s="1" t="s">
        <v>40</v>
      </c>
      <c r="J5014" s="1" t="s">
        <v>41</v>
      </c>
      <c r="K5014" s="4">
        <v>4</v>
      </c>
      <c r="L5014" s="5">
        <v>59</v>
      </c>
      <c r="M5014" s="5">
        <f>EcommerceDataset[[#This Row],[quantity]]*EcommerceDataset[[#This Row],[unit_price]]</f>
        <v>236</v>
      </c>
      <c r="N5014" s="1" t="s">
        <v>14559</v>
      </c>
      <c r="O5014" s="3">
        <v>45760</v>
      </c>
      <c r="P5014" s="1" t="s">
        <v>109</v>
      </c>
      <c r="Q5014" s="1" t="s">
        <v>30</v>
      </c>
      <c r="R5014" s="4">
        <v>3</v>
      </c>
      <c r="S5014" s="1" t="s">
        <v>31</v>
      </c>
      <c r="T5014" s="1" t="s">
        <v>14560</v>
      </c>
      <c r="U5014" s="3">
        <v>45362</v>
      </c>
    </row>
    <row r="5015" spans="1:21" x14ac:dyDescent="0.3">
      <c r="A5015" s="1" t="s">
        <v>4965</v>
      </c>
      <c r="B5015" s="1" t="s">
        <v>1038</v>
      </c>
      <c r="C5015" s="1" t="s">
        <v>701</v>
      </c>
      <c r="D5015" s="1" t="str">
        <f>_xlfn.CONCAT(EcommerceDataset[[#This Row],[first_name]]," ",EcommerceDataset[[#This Row],[last_name]])</f>
        <v>Ashley Jones</v>
      </c>
      <c r="E5015" s="1" t="s">
        <v>22</v>
      </c>
      <c r="F5015" s="1" t="s">
        <v>23</v>
      </c>
      <c r="G5015" s="1" t="s">
        <v>71</v>
      </c>
      <c r="H5015" s="1" t="s">
        <v>167</v>
      </c>
      <c r="I5015" s="1" t="s">
        <v>168</v>
      </c>
      <c r="J5015" s="1" t="s">
        <v>130</v>
      </c>
      <c r="K5015" s="4">
        <v>1</v>
      </c>
      <c r="L5015" s="5">
        <v>80</v>
      </c>
      <c r="M5015" s="5">
        <f>EcommerceDataset[[#This Row],[quantity]]*EcommerceDataset[[#This Row],[unit_price]]</f>
        <v>80</v>
      </c>
      <c r="N5015" s="1" t="s">
        <v>14561</v>
      </c>
      <c r="O5015" s="3">
        <v>45206</v>
      </c>
      <c r="P5015" s="1" t="s">
        <v>102</v>
      </c>
      <c r="Q5015" s="1" t="s">
        <v>43</v>
      </c>
      <c r="R5015" s="4">
        <v>5</v>
      </c>
      <c r="S5015" s="1" t="s">
        <v>44</v>
      </c>
      <c r="T5015" s="1" t="s">
        <v>14562</v>
      </c>
      <c r="U5015" s="3">
        <v>45186</v>
      </c>
    </row>
    <row r="5016" spans="1:21" x14ac:dyDescent="0.3">
      <c r="A5016" s="1" t="s">
        <v>6337</v>
      </c>
      <c r="B5016" s="1" t="s">
        <v>97</v>
      </c>
      <c r="C5016" s="1" t="s">
        <v>2967</v>
      </c>
      <c r="D5016" s="1" t="str">
        <f>_xlfn.CONCAT(EcommerceDataset[[#This Row],[first_name]]," ",EcommerceDataset[[#This Row],[last_name]])</f>
        <v>Mary Reed</v>
      </c>
      <c r="E5016" s="1" t="s">
        <v>80</v>
      </c>
      <c r="F5016" s="1" t="s">
        <v>49</v>
      </c>
      <c r="G5016" s="1" t="s">
        <v>71</v>
      </c>
      <c r="H5016" s="1" t="s">
        <v>62</v>
      </c>
      <c r="I5016" s="1" t="s">
        <v>63</v>
      </c>
      <c r="J5016" s="1" t="s">
        <v>64</v>
      </c>
      <c r="K5016" s="4">
        <v>2</v>
      </c>
      <c r="L5016" s="5">
        <v>399</v>
      </c>
      <c r="M5016" s="5">
        <f>EcommerceDataset[[#This Row],[quantity]]*EcommerceDataset[[#This Row],[unit_price]]</f>
        <v>798</v>
      </c>
      <c r="N5016" s="1" t="s">
        <v>14563</v>
      </c>
      <c r="O5016" s="3">
        <v>44975</v>
      </c>
      <c r="P5016" s="1" t="s">
        <v>102</v>
      </c>
      <c r="Q5016" s="1" t="s">
        <v>43</v>
      </c>
      <c r="R5016" s="4">
        <v>5</v>
      </c>
      <c r="S5016" s="1" t="s">
        <v>44</v>
      </c>
      <c r="T5016" s="1" t="s">
        <v>14564</v>
      </c>
      <c r="U5016" s="3">
        <v>44823</v>
      </c>
    </row>
    <row r="5017" spans="1:21" x14ac:dyDescent="0.3">
      <c r="A5017" s="1" t="s">
        <v>365</v>
      </c>
      <c r="B5017" s="1" t="s">
        <v>366</v>
      </c>
      <c r="C5017" s="1" t="s">
        <v>35</v>
      </c>
      <c r="D5017" s="1" t="str">
        <f>_xlfn.CONCAT(EcommerceDataset[[#This Row],[first_name]]," ",EcommerceDataset[[#This Row],[last_name]])</f>
        <v>Bryce White</v>
      </c>
      <c r="E5017" s="1" t="s">
        <v>22</v>
      </c>
      <c r="F5017" s="1" t="s">
        <v>23</v>
      </c>
      <c r="G5017" s="1" t="s">
        <v>50</v>
      </c>
      <c r="H5017" s="1" t="s">
        <v>25</v>
      </c>
      <c r="I5017" s="1" t="s">
        <v>26</v>
      </c>
      <c r="J5017" s="1" t="s">
        <v>27</v>
      </c>
      <c r="K5017" s="4">
        <v>3</v>
      </c>
      <c r="L5017" s="5">
        <v>229</v>
      </c>
      <c r="M5017" s="5">
        <f>EcommerceDataset[[#This Row],[quantity]]*EcommerceDataset[[#This Row],[unit_price]]</f>
        <v>687</v>
      </c>
      <c r="N5017" s="1" t="s">
        <v>14565</v>
      </c>
      <c r="O5017" s="3">
        <v>45640</v>
      </c>
      <c r="P5017" s="1" t="s">
        <v>109</v>
      </c>
      <c r="Q5017" s="1" t="s">
        <v>30</v>
      </c>
      <c r="R5017" s="4">
        <v>4</v>
      </c>
      <c r="S5017" s="1" t="s">
        <v>31</v>
      </c>
      <c r="T5017" s="1" t="s">
        <v>14566</v>
      </c>
      <c r="U5017" s="3">
        <v>45318</v>
      </c>
    </row>
    <row r="5018" spans="1:21" x14ac:dyDescent="0.3">
      <c r="A5018" s="1" t="s">
        <v>4816</v>
      </c>
      <c r="B5018" s="1" t="s">
        <v>1271</v>
      </c>
      <c r="C5018" s="1" t="s">
        <v>4817</v>
      </c>
      <c r="D5018" s="1" t="str">
        <f>_xlfn.CONCAT(EcommerceDataset[[#This Row],[first_name]]," ",EcommerceDataset[[#This Row],[last_name]])</f>
        <v>Ryan Cohen</v>
      </c>
      <c r="E5018" s="1" t="s">
        <v>80</v>
      </c>
      <c r="F5018" s="1" t="s">
        <v>23</v>
      </c>
      <c r="G5018" s="1" t="s">
        <v>185</v>
      </c>
      <c r="H5018" s="1" t="s">
        <v>390</v>
      </c>
      <c r="I5018" s="1" t="s">
        <v>391</v>
      </c>
      <c r="J5018" s="1" t="s">
        <v>122</v>
      </c>
      <c r="K5018" s="4">
        <v>5</v>
      </c>
      <c r="L5018" s="5">
        <v>25</v>
      </c>
      <c r="M5018" s="5">
        <f>EcommerceDataset[[#This Row],[quantity]]*EcommerceDataset[[#This Row],[unit_price]]</f>
        <v>125</v>
      </c>
      <c r="N5018" s="1" t="s">
        <v>14567</v>
      </c>
      <c r="O5018" s="3">
        <v>45019</v>
      </c>
      <c r="P5018" s="1" t="s">
        <v>75</v>
      </c>
      <c r="Q5018" s="1" t="s">
        <v>30</v>
      </c>
      <c r="R5018" s="4">
        <v>5</v>
      </c>
      <c r="S5018" s="1" t="s">
        <v>103</v>
      </c>
      <c r="T5018" s="1" t="s">
        <v>14568</v>
      </c>
      <c r="U5018" s="3">
        <v>44944</v>
      </c>
    </row>
    <row r="5019" spans="1:21" x14ac:dyDescent="0.3">
      <c r="A5019" s="1" t="s">
        <v>14569</v>
      </c>
      <c r="B5019" s="1" t="s">
        <v>160</v>
      </c>
      <c r="C5019" s="1" t="s">
        <v>2907</v>
      </c>
      <c r="D5019" s="1" t="str">
        <f>_xlfn.CONCAT(EcommerceDataset[[#This Row],[first_name]]," ",EcommerceDataset[[#This Row],[last_name]])</f>
        <v>Daniel Bright</v>
      </c>
      <c r="E5019" s="1" t="s">
        <v>22</v>
      </c>
      <c r="F5019" s="1" t="s">
        <v>49</v>
      </c>
      <c r="G5019" s="1" t="s">
        <v>38</v>
      </c>
      <c r="H5019" s="1" t="s">
        <v>86</v>
      </c>
      <c r="I5019" s="1" t="s">
        <v>87</v>
      </c>
      <c r="J5019" s="1" t="s">
        <v>64</v>
      </c>
      <c r="K5019" s="4">
        <v>2</v>
      </c>
      <c r="L5019" s="5">
        <v>99</v>
      </c>
      <c r="M5019" s="5">
        <f>EcommerceDataset[[#This Row],[quantity]]*EcommerceDataset[[#This Row],[unit_price]]</f>
        <v>198</v>
      </c>
      <c r="N5019" s="1" t="s">
        <v>14570</v>
      </c>
      <c r="O5019" s="3">
        <v>45663</v>
      </c>
      <c r="P5019" s="1" t="s">
        <v>55</v>
      </c>
      <c r="Q5019" s="1" t="s">
        <v>30</v>
      </c>
      <c r="R5019" s="4">
        <v>5</v>
      </c>
      <c r="S5019" s="1" t="s">
        <v>103</v>
      </c>
      <c r="T5019" s="1" t="s">
        <v>14571</v>
      </c>
      <c r="U5019" s="3">
        <v>45634</v>
      </c>
    </row>
    <row r="5020" spans="1:21" x14ac:dyDescent="0.3">
      <c r="A5020" s="1" t="s">
        <v>10676</v>
      </c>
      <c r="B5020" s="1" t="s">
        <v>200</v>
      </c>
      <c r="C5020" s="1" t="s">
        <v>466</v>
      </c>
      <c r="D5020" s="1" t="str">
        <f>_xlfn.CONCAT(EcommerceDataset[[#This Row],[first_name]]," ",EcommerceDataset[[#This Row],[last_name]])</f>
        <v>Robert Baker</v>
      </c>
      <c r="E5020" s="1" t="s">
        <v>36</v>
      </c>
      <c r="F5020" s="1" t="s">
        <v>37</v>
      </c>
      <c r="G5020" s="1" t="s">
        <v>93</v>
      </c>
      <c r="H5020" s="1" t="s">
        <v>137</v>
      </c>
      <c r="I5020" s="1" t="s">
        <v>138</v>
      </c>
      <c r="J5020" s="1" t="s">
        <v>27</v>
      </c>
      <c r="K5020" s="4">
        <v>1</v>
      </c>
      <c r="L5020" s="5">
        <v>999</v>
      </c>
      <c r="M5020" s="5">
        <f>EcommerceDataset[[#This Row],[quantity]]*EcommerceDataset[[#This Row],[unit_price]]</f>
        <v>999</v>
      </c>
      <c r="N5020" s="1" t="s">
        <v>14572</v>
      </c>
      <c r="O5020" s="3">
        <v>45102</v>
      </c>
      <c r="P5020" s="1" t="s">
        <v>109</v>
      </c>
      <c r="Q5020" s="1" t="s">
        <v>43</v>
      </c>
      <c r="R5020" s="4">
        <v>4</v>
      </c>
      <c r="S5020" s="1" t="s">
        <v>31</v>
      </c>
      <c r="T5020" s="1" t="s">
        <v>14573</v>
      </c>
      <c r="U5020" s="3">
        <v>44893</v>
      </c>
    </row>
    <row r="5021" spans="1:21" x14ac:dyDescent="0.3">
      <c r="A5021" s="1" t="s">
        <v>8782</v>
      </c>
      <c r="B5021" s="1" t="s">
        <v>215</v>
      </c>
      <c r="C5021" s="1" t="s">
        <v>872</v>
      </c>
      <c r="D5021" s="1" t="str">
        <f>_xlfn.CONCAT(EcommerceDataset[[#This Row],[first_name]]," ",EcommerceDataset[[#This Row],[last_name]])</f>
        <v>Kelly Gonzalez</v>
      </c>
      <c r="E5021" s="1" t="s">
        <v>22</v>
      </c>
      <c r="F5021" s="1" t="s">
        <v>37</v>
      </c>
      <c r="G5021" s="1" t="s">
        <v>71</v>
      </c>
      <c r="H5021" s="1" t="s">
        <v>39</v>
      </c>
      <c r="I5021" s="1" t="s">
        <v>40</v>
      </c>
      <c r="J5021" s="1" t="s">
        <v>41</v>
      </c>
      <c r="K5021" s="4">
        <v>3</v>
      </c>
      <c r="L5021" s="5">
        <v>59</v>
      </c>
      <c r="M5021" s="5">
        <f>EcommerceDataset[[#This Row],[quantity]]*EcommerceDataset[[#This Row],[unit_price]]</f>
        <v>177</v>
      </c>
      <c r="N5021" s="1" t="s">
        <v>14574</v>
      </c>
      <c r="O5021" s="3">
        <v>44889</v>
      </c>
      <c r="P5021" s="1" t="s">
        <v>55</v>
      </c>
      <c r="Q5021" s="1" t="s">
        <v>43</v>
      </c>
      <c r="R5021" s="4">
        <v>1</v>
      </c>
      <c r="S5021" s="1" t="s">
        <v>31</v>
      </c>
      <c r="T5021" s="1" t="s">
        <v>14575</v>
      </c>
      <c r="U5021" s="3">
        <v>45213</v>
      </c>
    </row>
    <row r="5022" spans="1:21" x14ac:dyDescent="0.3">
      <c r="A5022" s="1" t="s">
        <v>5527</v>
      </c>
      <c r="B5022" s="1" t="s">
        <v>745</v>
      </c>
      <c r="C5022" s="1" t="s">
        <v>5528</v>
      </c>
      <c r="D5022" s="1" t="str">
        <f>_xlfn.CONCAT(EcommerceDataset[[#This Row],[first_name]]," ",EcommerceDataset[[#This Row],[last_name]])</f>
        <v>Scott Ellis</v>
      </c>
      <c r="E5022" s="1" t="s">
        <v>36</v>
      </c>
      <c r="F5022" s="1" t="s">
        <v>37</v>
      </c>
      <c r="G5022" s="1" t="s">
        <v>185</v>
      </c>
      <c r="H5022" s="1" t="s">
        <v>86</v>
      </c>
      <c r="I5022" s="1" t="s">
        <v>87</v>
      </c>
      <c r="J5022" s="1" t="s">
        <v>64</v>
      </c>
      <c r="K5022" s="4">
        <v>1</v>
      </c>
      <c r="L5022" s="5">
        <v>99</v>
      </c>
      <c r="M5022" s="5">
        <f>EcommerceDataset[[#This Row],[quantity]]*EcommerceDataset[[#This Row],[unit_price]]</f>
        <v>99</v>
      </c>
      <c r="N5022" s="1" t="s">
        <v>14576</v>
      </c>
      <c r="O5022" s="3">
        <v>45875</v>
      </c>
      <c r="P5022" s="1" t="s">
        <v>55</v>
      </c>
      <c r="Q5022" s="1" t="s">
        <v>43</v>
      </c>
      <c r="R5022" s="4">
        <v>3</v>
      </c>
      <c r="S5022" s="1" t="s">
        <v>31</v>
      </c>
      <c r="T5022" s="1" t="s">
        <v>14577</v>
      </c>
      <c r="U5022" s="3">
        <v>44823</v>
      </c>
    </row>
    <row r="5023" spans="1:21" x14ac:dyDescent="0.3">
      <c r="A5023" s="1" t="s">
        <v>6517</v>
      </c>
      <c r="B5023" s="1" t="s">
        <v>438</v>
      </c>
      <c r="C5023" s="1" t="s">
        <v>407</v>
      </c>
      <c r="D5023" s="1" t="str">
        <f>_xlfn.CONCAT(EcommerceDataset[[#This Row],[first_name]]," ",EcommerceDataset[[#This Row],[last_name]])</f>
        <v>Antonio Thompson</v>
      </c>
      <c r="E5023" s="1" t="s">
        <v>22</v>
      </c>
      <c r="F5023" s="1" t="s">
        <v>49</v>
      </c>
      <c r="G5023" s="1" t="s">
        <v>24</v>
      </c>
      <c r="H5023" s="1" t="s">
        <v>190</v>
      </c>
      <c r="I5023" s="1" t="s">
        <v>191</v>
      </c>
      <c r="J5023" s="1" t="s">
        <v>41</v>
      </c>
      <c r="K5023" s="4">
        <v>1</v>
      </c>
      <c r="L5023" s="5">
        <v>120</v>
      </c>
      <c r="M5023" s="5">
        <f>EcommerceDataset[[#This Row],[quantity]]*EcommerceDataset[[#This Row],[unit_price]]</f>
        <v>120</v>
      </c>
      <c r="N5023" s="1" t="s">
        <v>14578</v>
      </c>
      <c r="O5023" s="3">
        <v>44810</v>
      </c>
      <c r="P5023" s="1" t="s">
        <v>102</v>
      </c>
      <c r="Q5023" s="1" t="s">
        <v>43</v>
      </c>
      <c r="R5023" s="4">
        <v>2</v>
      </c>
      <c r="S5023" s="1" t="s">
        <v>132</v>
      </c>
      <c r="T5023" s="1" t="s">
        <v>14579</v>
      </c>
      <c r="U5023" s="3">
        <v>45213</v>
      </c>
    </row>
    <row r="5024" spans="1:21" x14ac:dyDescent="0.3">
      <c r="A5024" s="1" t="s">
        <v>14580</v>
      </c>
      <c r="B5024" s="1" t="s">
        <v>652</v>
      </c>
      <c r="C5024" s="1" t="s">
        <v>14581</v>
      </c>
      <c r="D5024" s="1" t="str">
        <f>_xlfn.CONCAT(EcommerceDataset[[#This Row],[first_name]]," ",EcommerceDataset[[#This Row],[last_name]])</f>
        <v>Samantha Murillo</v>
      </c>
      <c r="E5024" s="1" t="s">
        <v>80</v>
      </c>
      <c r="F5024" s="1" t="s">
        <v>23</v>
      </c>
      <c r="G5024" s="1" t="s">
        <v>71</v>
      </c>
      <c r="H5024" s="1" t="s">
        <v>62</v>
      </c>
      <c r="I5024" s="1" t="s">
        <v>63</v>
      </c>
      <c r="J5024" s="1" t="s">
        <v>64</v>
      </c>
      <c r="K5024" s="4">
        <v>1</v>
      </c>
      <c r="L5024" s="5">
        <v>399</v>
      </c>
      <c r="M5024" s="5">
        <f>EcommerceDataset[[#This Row],[quantity]]*EcommerceDataset[[#This Row],[unit_price]]</f>
        <v>399</v>
      </c>
      <c r="N5024" s="1" t="s">
        <v>14582</v>
      </c>
      <c r="O5024" s="3">
        <v>45547</v>
      </c>
      <c r="P5024" s="1" t="s">
        <v>55</v>
      </c>
      <c r="Q5024" s="1" t="s">
        <v>30</v>
      </c>
      <c r="R5024" s="4">
        <v>4</v>
      </c>
      <c r="S5024" s="1" t="s">
        <v>31</v>
      </c>
      <c r="T5024" s="1" t="s">
        <v>14583</v>
      </c>
      <c r="U5024" s="3">
        <v>45225</v>
      </c>
    </row>
    <row r="5025" spans="1:21" x14ac:dyDescent="0.3">
      <c r="A5025" s="1" t="s">
        <v>8367</v>
      </c>
      <c r="B5025" s="1" t="s">
        <v>3581</v>
      </c>
      <c r="C5025" s="1" t="s">
        <v>3111</v>
      </c>
      <c r="D5025" s="1" t="str">
        <f>_xlfn.CONCAT(EcommerceDataset[[#This Row],[first_name]]," ",EcommerceDataset[[#This Row],[last_name]])</f>
        <v>Kelsey Guerra</v>
      </c>
      <c r="E5025" s="1" t="s">
        <v>36</v>
      </c>
      <c r="F5025" s="1" t="s">
        <v>37</v>
      </c>
      <c r="G5025" s="1" t="s">
        <v>179</v>
      </c>
      <c r="H5025" s="1" t="s">
        <v>190</v>
      </c>
      <c r="I5025" s="1" t="s">
        <v>191</v>
      </c>
      <c r="J5025" s="1" t="s">
        <v>41</v>
      </c>
      <c r="K5025" s="4">
        <v>1</v>
      </c>
      <c r="L5025" s="5">
        <v>120</v>
      </c>
      <c r="M5025" s="5">
        <f>EcommerceDataset[[#This Row],[quantity]]*EcommerceDataset[[#This Row],[unit_price]]</f>
        <v>120</v>
      </c>
      <c r="N5025" s="1" t="s">
        <v>14584</v>
      </c>
      <c r="O5025" s="3">
        <v>45064</v>
      </c>
      <c r="P5025" s="1" t="s">
        <v>109</v>
      </c>
      <c r="Q5025" s="1" t="s">
        <v>30</v>
      </c>
      <c r="R5025" s="4">
        <v>2</v>
      </c>
      <c r="S5025" s="1" t="s">
        <v>31</v>
      </c>
      <c r="T5025" s="1" t="s">
        <v>14585</v>
      </c>
      <c r="U5025" s="3">
        <v>45058</v>
      </c>
    </row>
    <row r="5026" spans="1:21" x14ac:dyDescent="0.3">
      <c r="A5026" s="1" t="s">
        <v>14586</v>
      </c>
      <c r="B5026" s="1" t="s">
        <v>3107</v>
      </c>
      <c r="C5026" s="1" t="s">
        <v>6083</v>
      </c>
      <c r="D5026" s="1" t="str">
        <f>_xlfn.CONCAT(EcommerceDataset[[#This Row],[first_name]]," ",EcommerceDataset[[#This Row],[last_name]])</f>
        <v>Elijah Wood</v>
      </c>
      <c r="E5026" s="1" t="s">
        <v>80</v>
      </c>
      <c r="F5026" s="1" t="s">
        <v>49</v>
      </c>
      <c r="G5026" s="1" t="s">
        <v>119</v>
      </c>
      <c r="H5026" s="1" t="s">
        <v>217</v>
      </c>
      <c r="I5026" s="1" t="s">
        <v>218</v>
      </c>
      <c r="J5026" s="1" t="s">
        <v>27</v>
      </c>
      <c r="K5026" s="4">
        <v>5</v>
      </c>
      <c r="L5026" s="5">
        <v>899</v>
      </c>
      <c r="M5026" s="5">
        <f>EcommerceDataset[[#This Row],[quantity]]*EcommerceDataset[[#This Row],[unit_price]]</f>
        <v>4495</v>
      </c>
      <c r="N5026" s="1" t="s">
        <v>14587</v>
      </c>
      <c r="O5026" s="3">
        <v>45659</v>
      </c>
      <c r="P5026" s="1" t="s">
        <v>55</v>
      </c>
      <c r="Q5026" s="1" t="s">
        <v>56</v>
      </c>
      <c r="R5026" s="4">
        <v>3</v>
      </c>
      <c r="S5026" s="1" t="s">
        <v>31</v>
      </c>
      <c r="T5026" s="1" t="s">
        <v>14588</v>
      </c>
      <c r="U5026" s="3">
        <v>45022</v>
      </c>
    </row>
    <row r="5027" spans="1:21" x14ac:dyDescent="0.3">
      <c r="A5027" s="1" t="s">
        <v>11046</v>
      </c>
      <c r="B5027" s="1" t="s">
        <v>11047</v>
      </c>
      <c r="C5027" s="1" t="s">
        <v>701</v>
      </c>
      <c r="D5027" s="1" t="str">
        <f>_xlfn.CONCAT(EcommerceDataset[[#This Row],[first_name]]," ",EcommerceDataset[[#This Row],[last_name]])</f>
        <v>Meagan Jones</v>
      </c>
      <c r="E5027" s="1" t="s">
        <v>36</v>
      </c>
      <c r="F5027" s="1" t="s">
        <v>37</v>
      </c>
      <c r="G5027" s="1" t="s">
        <v>179</v>
      </c>
      <c r="H5027" s="1" t="s">
        <v>390</v>
      </c>
      <c r="I5027" s="1" t="s">
        <v>391</v>
      </c>
      <c r="J5027" s="1" t="s">
        <v>122</v>
      </c>
      <c r="K5027" s="4">
        <v>4</v>
      </c>
      <c r="L5027" s="5">
        <v>25</v>
      </c>
      <c r="M5027" s="5">
        <f>EcommerceDataset[[#This Row],[quantity]]*EcommerceDataset[[#This Row],[unit_price]]</f>
        <v>100</v>
      </c>
      <c r="N5027" s="1" t="s">
        <v>14589</v>
      </c>
      <c r="O5027" s="3">
        <v>45230</v>
      </c>
      <c r="P5027" s="1" t="s">
        <v>109</v>
      </c>
      <c r="Q5027" s="1" t="s">
        <v>43</v>
      </c>
      <c r="R5027" s="4">
        <v>5</v>
      </c>
      <c r="S5027" s="1" t="s">
        <v>103</v>
      </c>
      <c r="T5027" s="1" t="s">
        <v>14590</v>
      </c>
      <c r="U5027" s="3">
        <v>44801</v>
      </c>
    </row>
    <row r="5028" spans="1:21" x14ac:dyDescent="0.3">
      <c r="A5028" s="1" t="s">
        <v>14591</v>
      </c>
      <c r="B5028" s="1" t="s">
        <v>1254</v>
      </c>
      <c r="C5028" s="1" t="s">
        <v>2655</v>
      </c>
      <c r="D5028" s="1" t="str">
        <f>_xlfn.CONCAT(EcommerceDataset[[#This Row],[first_name]]," ",EcommerceDataset[[#This Row],[last_name]])</f>
        <v>Jacob Hamilton</v>
      </c>
      <c r="E5028" s="1" t="s">
        <v>36</v>
      </c>
      <c r="F5028" s="1" t="s">
        <v>49</v>
      </c>
      <c r="G5028" s="1" t="s">
        <v>38</v>
      </c>
      <c r="H5028" s="1" t="s">
        <v>128</v>
      </c>
      <c r="I5028" s="1" t="s">
        <v>129</v>
      </c>
      <c r="J5028" s="1" t="s">
        <v>130</v>
      </c>
      <c r="K5028" s="4">
        <v>1</v>
      </c>
      <c r="L5028" s="5">
        <v>129</v>
      </c>
      <c r="M5028" s="5">
        <f>EcommerceDataset[[#This Row],[quantity]]*EcommerceDataset[[#This Row],[unit_price]]</f>
        <v>129</v>
      </c>
      <c r="N5028" s="1" t="s">
        <v>14592</v>
      </c>
      <c r="O5028" s="3">
        <v>45203</v>
      </c>
      <c r="P5028" s="1" t="s">
        <v>102</v>
      </c>
      <c r="Q5028" s="1" t="s">
        <v>43</v>
      </c>
      <c r="R5028" s="4">
        <v>5</v>
      </c>
      <c r="S5028" s="1" t="s">
        <v>44</v>
      </c>
      <c r="T5028" s="1" t="s">
        <v>14593</v>
      </c>
      <c r="U5028" s="3">
        <v>45409</v>
      </c>
    </row>
    <row r="5029" spans="1:21" x14ac:dyDescent="0.3">
      <c r="A5029" s="1" t="s">
        <v>8208</v>
      </c>
      <c r="B5029" s="1" t="s">
        <v>3581</v>
      </c>
      <c r="C5029" s="1" t="s">
        <v>551</v>
      </c>
      <c r="D5029" s="1" t="str">
        <f>_xlfn.CONCAT(EcommerceDataset[[#This Row],[first_name]]," ",EcommerceDataset[[#This Row],[last_name]])</f>
        <v>Kelsey Campbell</v>
      </c>
      <c r="E5029" s="1" t="s">
        <v>22</v>
      </c>
      <c r="F5029" s="1" t="s">
        <v>37</v>
      </c>
      <c r="G5029" s="1" t="s">
        <v>38</v>
      </c>
      <c r="H5029" s="1" t="s">
        <v>137</v>
      </c>
      <c r="I5029" s="1" t="s">
        <v>138</v>
      </c>
      <c r="J5029" s="1" t="s">
        <v>27</v>
      </c>
      <c r="K5029" s="4">
        <v>3</v>
      </c>
      <c r="L5029" s="5">
        <v>999</v>
      </c>
      <c r="M5029" s="5">
        <f>EcommerceDataset[[#This Row],[quantity]]*EcommerceDataset[[#This Row],[unit_price]]</f>
        <v>2997</v>
      </c>
      <c r="N5029" s="1" t="s">
        <v>14594</v>
      </c>
      <c r="O5029" s="3">
        <v>44844</v>
      </c>
      <c r="P5029" s="1" t="s">
        <v>29</v>
      </c>
      <c r="Q5029" s="1" t="s">
        <v>43</v>
      </c>
      <c r="R5029" s="4">
        <v>2</v>
      </c>
      <c r="S5029" s="1" t="s">
        <v>132</v>
      </c>
      <c r="T5029" s="1" t="s">
        <v>14595</v>
      </c>
      <c r="U5029" s="3">
        <v>45580</v>
      </c>
    </row>
    <row r="5030" spans="1:21" x14ac:dyDescent="0.3">
      <c r="A5030" s="1" t="s">
        <v>4125</v>
      </c>
      <c r="B5030" s="1" t="s">
        <v>257</v>
      </c>
      <c r="C5030" s="1" t="s">
        <v>1520</v>
      </c>
      <c r="D5030" s="1" t="str">
        <f>_xlfn.CONCAT(EcommerceDataset[[#This Row],[first_name]]," ",EcommerceDataset[[#This Row],[last_name]])</f>
        <v>John Green</v>
      </c>
      <c r="E5030" s="1" t="s">
        <v>80</v>
      </c>
      <c r="F5030" s="1" t="s">
        <v>37</v>
      </c>
      <c r="G5030" s="1" t="s">
        <v>185</v>
      </c>
      <c r="H5030" s="1" t="s">
        <v>39</v>
      </c>
      <c r="I5030" s="1" t="s">
        <v>40</v>
      </c>
      <c r="J5030" s="1" t="s">
        <v>41</v>
      </c>
      <c r="K5030" s="4">
        <v>4</v>
      </c>
      <c r="L5030" s="5">
        <v>59</v>
      </c>
      <c r="M5030" s="5">
        <f>EcommerceDataset[[#This Row],[quantity]]*EcommerceDataset[[#This Row],[unit_price]]</f>
        <v>236</v>
      </c>
      <c r="N5030" s="1" t="s">
        <v>14596</v>
      </c>
      <c r="O5030" s="3">
        <v>44885</v>
      </c>
      <c r="P5030" s="1" t="s">
        <v>55</v>
      </c>
      <c r="Q5030" s="1" t="s">
        <v>43</v>
      </c>
      <c r="R5030" s="4">
        <v>5</v>
      </c>
      <c r="S5030" s="1" t="s">
        <v>44</v>
      </c>
      <c r="T5030" s="1" t="s">
        <v>14597</v>
      </c>
      <c r="U5030" s="3">
        <v>45574</v>
      </c>
    </row>
    <row r="5031" spans="1:21" x14ac:dyDescent="0.3">
      <c r="A5031" s="1" t="s">
        <v>14598</v>
      </c>
      <c r="B5031" s="1" t="s">
        <v>688</v>
      </c>
      <c r="C5031" s="1" t="s">
        <v>248</v>
      </c>
      <c r="D5031" s="1" t="str">
        <f>_xlfn.CONCAT(EcommerceDataset[[#This Row],[first_name]]," ",EcommerceDataset[[#This Row],[last_name]])</f>
        <v>Taylor Thomas</v>
      </c>
      <c r="E5031" s="1" t="s">
        <v>80</v>
      </c>
      <c r="F5031" s="1" t="s">
        <v>37</v>
      </c>
      <c r="G5031" s="1" t="s">
        <v>93</v>
      </c>
      <c r="H5031" s="1" t="s">
        <v>39</v>
      </c>
      <c r="I5031" s="1" t="s">
        <v>40</v>
      </c>
      <c r="J5031" s="1" t="s">
        <v>41</v>
      </c>
      <c r="K5031" s="4">
        <v>1</v>
      </c>
      <c r="L5031" s="5">
        <v>59</v>
      </c>
      <c r="M5031" s="5">
        <f>EcommerceDataset[[#This Row],[quantity]]*EcommerceDataset[[#This Row],[unit_price]]</f>
        <v>59</v>
      </c>
      <c r="N5031" s="1" t="s">
        <v>14599</v>
      </c>
      <c r="O5031" s="3">
        <v>45338</v>
      </c>
      <c r="P5031" s="1" t="s">
        <v>29</v>
      </c>
      <c r="Q5031" s="1" t="s">
        <v>30</v>
      </c>
      <c r="R5031" s="4">
        <v>3</v>
      </c>
      <c r="S5031" s="1" t="s">
        <v>31</v>
      </c>
      <c r="T5031" s="1" t="s">
        <v>14600</v>
      </c>
      <c r="U5031" s="3">
        <v>45526</v>
      </c>
    </row>
    <row r="5032" spans="1:21" x14ac:dyDescent="0.3">
      <c r="A5032" s="1" t="s">
        <v>14601</v>
      </c>
      <c r="B5032" s="1" t="s">
        <v>384</v>
      </c>
      <c r="C5032" s="1" t="s">
        <v>442</v>
      </c>
      <c r="D5032" s="1" t="str">
        <f>_xlfn.CONCAT(EcommerceDataset[[#This Row],[first_name]]," ",EcommerceDataset[[#This Row],[last_name]])</f>
        <v>Jason Wilson</v>
      </c>
      <c r="E5032" s="1" t="s">
        <v>22</v>
      </c>
      <c r="F5032" s="1" t="s">
        <v>37</v>
      </c>
      <c r="G5032" s="1" t="s">
        <v>38</v>
      </c>
      <c r="H5032" s="1" t="s">
        <v>217</v>
      </c>
      <c r="I5032" s="1" t="s">
        <v>218</v>
      </c>
      <c r="J5032" s="1" t="s">
        <v>27</v>
      </c>
      <c r="K5032" s="4">
        <v>2</v>
      </c>
      <c r="L5032" s="5">
        <v>899</v>
      </c>
      <c r="M5032" s="5">
        <f>EcommerceDataset[[#This Row],[quantity]]*EcommerceDataset[[#This Row],[unit_price]]</f>
        <v>1798</v>
      </c>
      <c r="N5032" s="1" t="s">
        <v>14602</v>
      </c>
      <c r="O5032" s="3">
        <v>44942</v>
      </c>
      <c r="P5032" s="1" t="s">
        <v>102</v>
      </c>
      <c r="Q5032" s="1" t="s">
        <v>56</v>
      </c>
      <c r="R5032" s="4">
        <v>5</v>
      </c>
      <c r="S5032" s="1" t="s">
        <v>66</v>
      </c>
      <c r="T5032" s="1" t="s">
        <v>14603</v>
      </c>
      <c r="U5032" s="3">
        <v>45226</v>
      </c>
    </row>
    <row r="5033" spans="1:21" x14ac:dyDescent="0.3">
      <c r="A5033" s="1" t="s">
        <v>14604</v>
      </c>
      <c r="B5033" s="1" t="s">
        <v>700</v>
      </c>
      <c r="C5033" s="1" t="s">
        <v>862</v>
      </c>
      <c r="D5033" s="1" t="str">
        <f>_xlfn.CONCAT(EcommerceDataset[[#This Row],[first_name]]," ",EcommerceDataset[[#This Row],[last_name]])</f>
        <v>James Lyons</v>
      </c>
      <c r="E5033" s="1" t="s">
        <v>36</v>
      </c>
      <c r="F5033" s="1" t="s">
        <v>37</v>
      </c>
      <c r="G5033" s="1" t="s">
        <v>119</v>
      </c>
      <c r="H5033" s="1" t="s">
        <v>390</v>
      </c>
      <c r="I5033" s="1" t="s">
        <v>391</v>
      </c>
      <c r="J5033" s="1" t="s">
        <v>122</v>
      </c>
      <c r="K5033" s="4">
        <v>5</v>
      </c>
      <c r="L5033" s="5">
        <v>25</v>
      </c>
      <c r="M5033" s="5">
        <f>EcommerceDataset[[#This Row],[quantity]]*EcommerceDataset[[#This Row],[unit_price]]</f>
        <v>125</v>
      </c>
      <c r="N5033" s="1" t="s">
        <v>14605</v>
      </c>
      <c r="O5033" s="3">
        <v>45353</v>
      </c>
      <c r="P5033" s="1" t="s">
        <v>55</v>
      </c>
      <c r="Q5033" s="1" t="s">
        <v>56</v>
      </c>
      <c r="R5033" s="4">
        <v>2</v>
      </c>
      <c r="S5033" s="1" t="s">
        <v>66</v>
      </c>
      <c r="T5033" s="1" t="s">
        <v>14606</v>
      </c>
      <c r="U5033" s="3">
        <v>45528</v>
      </c>
    </row>
    <row r="5034" spans="1:21" x14ac:dyDescent="0.3">
      <c r="A5034" s="1" t="s">
        <v>9722</v>
      </c>
      <c r="B5034" s="1" t="s">
        <v>534</v>
      </c>
      <c r="C5034" s="1" t="s">
        <v>9723</v>
      </c>
      <c r="D5034" s="1" t="str">
        <f>_xlfn.CONCAT(EcommerceDataset[[#This Row],[first_name]]," ",EcommerceDataset[[#This Row],[last_name]])</f>
        <v>William Lamb</v>
      </c>
      <c r="E5034" s="1" t="s">
        <v>36</v>
      </c>
      <c r="F5034" s="1" t="s">
        <v>49</v>
      </c>
      <c r="G5034" s="1" t="s">
        <v>179</v>
      </c>
      <c r="H5034" s="1" t="s">
        <v>167</v>
      </c>
      <c r="I5034" s="1" t="s">
        <v>168</v>
      </c>
      <c r="J5034" s="1" t="s">
        <v>130</v>
      </c>
      <c r="K5034" s="4">
        <v>1</v>
      </c>
      <c r="L5034" s="5">
        <v>80</v>
      </c>
      <c r="M5034" s="5">
        <f>EcommerceDataset[[#This Row],[quantity]]*EcommerceDataset[[#This Row],[unit_price]]</f>
        <v>80</v>
      </c>
      <c r="N5034" s="1" t="s">
        <v>14607</v>
      </c>
      <c r="O5034" s="3">
        <v>45264</v>
      </c>
      <c r="P5034" s="1" t="s">
        <v>55</v>
      </c>
      <c r="Q5034" s="1" t="s">
        <v>43</v>
      </c>
      <c r="R5034" s="4">
        <v>1</v>
      </c>
      <c r="S5034" s="1" t="s">
        <v>103</v>
      </c>
      <c r="T5034" s="1" t="s">
        <v>14608</v>
      </c>
      <c r="U5034" s="3">
        <v>45282</v>
      </c>
    </row>
    <row r="5035" spans="1:21" x14ac:dyDescent="0.3">
      <c r="A5035" s="1" t="s">
        <v>1859</v>
      </c>
      <c r="B5035" s="1" t="s">
        <v>749</v>
      </c>
      <c r="C5035" s="1" t="s">
        <v>227</v>
      </c>
      <c r="D5035" s="1" t="str">
        <f>_xlfn.CONCAT(EcommerceDataset[[#This Row],[first_name]]," ",EcommerceDataset[[#This Row],[last_name]])</f>
        <v>Stephanie Lawrence</v>
      </c>
      <c r="E5035" s="1" t="s">
        <v>80</v>
      </c>
      <c r="F5035" s="1" t="s">
        <v>23</v>
      </c>
      <c r="G5035" s="1" t="s">
        <v>179</v>
      </c>
      <c r="H5035" s="1" t="s">
        <v>128</v>
      </c>
      <c r="I5035" s="1" t="s">
        <v>129</v>
      </c>
      <c r="J5035" s="1" t="s">
        <v>130</v>
      </c>
      <c r="K5035" s="4">
        <v>1</v>
      </c>
      <c r="L5035" s="5">
        <v>129</v>
      </c>
      <c r="M5035" s="5">
        <f>EcommerceDataset[[#This Row],[quantity]]*EcommerceDataset[[#This Row],[unit_price]]</f>
        <v>129</v>
      </c>
      <c r="N5035" s="1" t="s">
        <v>14609</v>
      </c>
      <c r="O5035" s="3">
        <v>44967</v>
      </c>
      <c r="P5035" s="1" t="s">
        <v>55</v>
      </c>
      <c r="Q5035" s="1" t="s">
        <v>56</v>
      </c>
      <c r="R5035" s="4">
        <v>2</v>
      </c>
      <c r="S5035" s="1" t="s">
        <v>31</v>
      </c>
      <c r="T5035" s="1" t="s">
        <v>14610</v>
      </c>
      <c r="U5035" s="3">
        <v>45862</v>
      </c>
    </row>
    <row r="5036" spans="1:21" x14ac:dyDescent="0.3">
      <c r="A5036" s="1" t="s">
        <v>8768</v>
      </c>
      <c r="B5036" s="1" t="s">
        <v>384</v>
      </c>
      <c r="C5036" s="1" t="s">
        <v>407</v>
      </c>
      <c r="D5036" s="1" t="str">
        <f>_xlfn.CONCAT(EcommerceDataset[[#This Row],[first_name]]," ",EcommerceDataset[[#This Row],[last_name]])</f>
        <v>Jason Thompson</v>
      </c>
      <c r="E5036" s="1" t="s">
        <v>22</v>
      </c>
      <c r="F5036" s="1" t="s">
        <v>23</v>
      </c>
      <c r="G5036" s="1" t="s">
        <v>119</v>
      </c>
      <c r="H5036" s="1" t="s">
        <v>137</v>
      </c>
      <c r="I5036" s="1" t="s">
        <v>138</v>
      </c>
      <c r="J5036" s="1" t="s">
        <v>27</v>
      </c>
      <c r="K5036" s="4">
        <v>4</v>
      </c>
      <c r="L5036" s="5">
        <v>999</v>
      </c>
      <c r="M5036" s="5">
        <f>EcommerceDataset[[#This Row],[quantity]]*EcommerceDataset[[#This Row],[unit_price]]</f>
        <v>3996</v>
      </c>
      <c r="N5036" s="1" t="s">
        <v>14611</v>
      </c>
      <c r="O5036" s="3">
        <v>45660</v>
      </c>
      <c r="P5036" s="1" t="s">
        <v>55</v>
      </c>
      <c r="Q5036" s="1" t="s">
        <v>56</v>
      </c>
      <c r="R5036" s="4">
        <v>5</v>
      </c>
      <c r="S5036" s="1" t="s">
        <v>44</v>
      </c>
      <c r="T5036" s="1" t="s">
        <v>14612</v>
      </c>
      <c r="U5036" s="3">
        <v>45196</v>
      </c>
    </row>
    <row r="5037" spans="1:21" x14ac:dyDescent="0.3">
      <c r="A5037" s="1" t="s">
        <v>5718</v>
      </c>
      <c r="B5037" s="1" t="s">
        <v>5719</v>
      </c>
      <c r="C5037" s="1" t="s">
        <v>434</v>
      </c>
      <c r="D5037" s="1" t="str">
        <f>_xlfn.CONCAT(EcommerceDataset[[#This Row],[first_name]]," ",EcommerceDataset[[#This Row],[last_name]])</f>
        <v>Alyssa Miller</v>
      </c>
      <c r="E5037" s="1" t="s">
        <v>36</v>
      </c>
      <c r="F5037" s="1" t="s">
        <v>23</v>
      </c>
      <c r="G5037" s="1" t="s">
        <v>179</v>
      </c>
      <c r="H5037" s="1" t="s">
        <v>390</v>
      </c>
      <c r="I5037" s="1" t="s">
        <v>391</v>
      </c>
      <c r="J5037" s="1" t="s">
        <v>122</v>
      </c>
      <c r="K5037" s="4">
        <v>1</v>
      </c>
      <c r="L5037" s="5">
        <v>25</v>
      </c>
      <c r="M5037" s="5">
        <f>EcommerceDataset[[#This Row],[quantity]]*EcommerceDataset[[#This Row],[unit_price]]</f>
        <v>25</v>
      </c>
      <c r="N5037" s="1" t="s">
        <v>14613</v>
      </c>
      <c r="O5037" s="3">
        <v>45720</v>
      </c>
      <c r="P5037" s="1" t="s">
        <v>102</v>
      </c>
      <c r="Q5037" s="1" t="s">
        <v>43</v>
      </c>
      <c r="R5037" s="4">
        <v>4</v>
      </c>
      <c r="S5037" s="1" t="s">
        <v>66</v>
      </c>
      <c r="T5037" s="1" t="s">
        <v>14614</v>
      </c>
      <c r="U5037" s="3">
        <v>45454</v>
      </c>
    </row>
    <row r="5038" spans="1:21" x14ac:dyDescent="0.3">
      <c r="A5038" s="1" t="s">
        <v>1440</v>
      </c>
      <c r="B5038" s="1" t="s">
        <v>916</v>
      </c>
      <c r="C5038" s="1" t="s">
        <v>701</v>
      </c>
      <c r="D5038" s="1" t="str">
        <f>_xlfn.CONCAT(EcommerceDataset[[#This Row],[first_name]]," ",EcommerceDataset[[#This Row],[last_name]])</f>
        <v>Nicholas Jones</v>
      </c>
      <c r="E5038" s="1" t="s">
        <v>22</v>
      </c>
      <c r="F5038" s="1" t="s">
        <v>37</v>
      </c>
      <c r="G5038" s="1" t="s">
        <v>185</v>
      </c>
      <c r="H5038" s="1" t="s">
        <v>99</v>
      </c>
      <c r="I5038" s="1" t="s">
        <v>100</v>
      </c>
      <c r="J5038" s="1" t="s">
        <v>27</v>
      </c>
      <c r="K5038" s="4">
        <v>2</v>
      </c>
      <c r="L5038" s="5">
        <v>199</v>
      </c>
      <c r="M5038" s="5">
        <f>EcommerceDataset[[#This Row],[quantity]]*EcommerceDataset[[#This Row],[unit_price]]</f>
        <v>398</v>
      </c>
      <c r="N5038" s="1" t="s">
        <v>14615</v>
      </c>
      <c r="O5038" s="3">
        <v>45343</v>
      </c>
      <c r="P5038" s="1" t="s">
        <v>75</v>
      </c>
      <c r="Q5038" s="1" t="s">
        <v>43</v>
      </c>
      <c r="R5038" s="4">
        <v>1</v>
      </c>
      <c r="S5038" s="1" t="s">
        <v>103</v>
      </c>
      <c r="T5038" s="1" t="s">
        <v>14616</v>
      </c>
      <c r="U5038" s="3">
        <v>45195</v>
      </c>
    </row>
    <row r="5039" spans="1:21" x14ac:dyDescent="0.3">
      <c r="A5039" s="1" t="s">
        <v>3360</v>
      </c>
      <c r="B5039" s="1" t="s">
        <v>20</v>
      </c>
      <c r="C5039" s="1" t="s">
        <v>3361</v>
      </c>
      <c r="D5039" s="1" t="str">
        <f>_xlfn.CONCAT(EcommerceDataset[[#This Row],[first_name]]," ",EcommerceDataset[[#This Row],[last_name]])</f>
        <v>Erica Shelton</v>
      </c>
      <c r="E5039" s="1" t="s">
        <v>36</v>
      </c>
      <c r="F5039" s="1" t="s">
        <v>23</v>
      </c>
      <c r="G5039" s="1" t="s">
        <v>185</v>
      </c>
      <c r="H5039" s="1" t="s">
        <v>86</v>
      </c>
      <c r="I5039" s="1" t="s">
        <v>87</v>
      </c>
      <c r="J5039" s="1" t="s">
        <v>64</v>
      </c>
      <c r="K5039" s="4">
        <v>4</v>
      </c>
      <c r="L5039" s="5">
        <v>99</v>
      </c>
      <c r="M5039" s="5">
        <f>EcommerceDataset[[#This Row],[quantity]]*EcommerceDataset[[#This Row],[unit_price]]</f>
        <v>396</v>
      </c>
      <c r="N5039" s="1" t="s">
        <v>14617</v>
      </c>
      <c r="O5039" s="3">
        <v>45447</v>
      </c>
      <c r="P5039" s="1" t="s">
        <v>102</v>
      </c>
      <c r="Q5039" s="1" t="s">
        <v>43</v>
      </c>
      <c r="R5039" s="4">
        <v>1</v>
      </c>
      <c r="S5039" s="1" t="s">
        <v>31</v>
      </c>
      <c r="T5039" s="1" t="s">
        <v>14618</v>
      </c>
      <c r="U5039" s="3">
        <v>45004</v>
      </c>
    </row>
    <row r="5040" spans="1:21" x14ac:dyDescent="0.3">
      <c r="A5040" s="1" t="s">
        <v>14619</v>
      </c>
      <c r="B5040" s="1" t="s">
        <v>2659</v>
      </c>
      <c r="C5040" s="1" t="s">
        <v>14524</v>
      </c>
      <c r="D5040" s="1" t="str">
        <f>_xlfn.CONCAT(EcommerceDataset[[#This Row],[first_name]]," ",EcommerceDataset[[#This Row],[last_name]])</f>
        <v>Andrea Kirby</v>
      </c>
      <c r="E5040" s="1" t="s">
        <v>22</v>
      </c>
      <c r="F5040" s="1" t="s">
        <v>23</v>
      </c>
      <c r="G5040" s="1" t="s">
        <v>93</v>
      </c>
      <c r="H5040" s="1" t="s">
        <v>217</v>
      </c>
      <c r="I5040" s="1" t="s">
        <v>218</v>
      </c>
      <c r="J5040" s="1" t="s">
        <v>27</v>
      </c>
      <c r="K5040" s="4">
        <v>5</v>
      </c>
      <c r="L5040" s="5">
        <v>899</v>
      </c>
      <c r="M5040" s="5">
        <f>EcommerceDataset[[#This Row],[quantity]]*EcommerceDataset[[#This Row],[unit_price]]</f>
        <v>4495</v>
      </c>
      <c r="N5040" s="1" t="s">
        <v>14620</v>
      </c>
      <c r="O5040" s="3">
        <v>45761</v>
      </c>
      <c r="P5040" s="1" t="s">
        <v>75</v>
      </c>
      <c r="Q5040" s="1" t="s">
        <v>43</v>
      </c>
      <c r="R5040" s="4">
        <v>2</v>
      </c>
      <c r="S5040" s="1" t="s">
        <v>66</v>
      </c>
      <c r="T5040" s="1" t="s">
        <v>14621</v>
      </c>
      <c r="U5040" s="3">
        <v>45518</v>
      </c>
    </row>
    <row r="5041" spans="1:21" x14ac:dyDescent="0.3">
      <c r="A5041" s="1" t="s">
        <v>14622</v>
      </c>
      <c r="B5041" s="1" t="s">
        <v>5843</v>
      </c>
      <c r="C5041" s="1" t="s">
        <v>2983</v>
      </c>
      <c r="D5041" s="1" t="str">
        <f>_xlfn.CONCAT(EcommerceDataset[[#This Row],[first_name]]," ",EcommerceDataset[[#This Row],[last_name]])</f>
        <v>Joyce King</v>
      </c>
      <c r="E5041" s="1" t="s">
        <v>36</v>
      </c>
      <c r="F5041" s="1" t="s">
        <v>37</v>
      </c>
      <c r="G5041" s="1" t="s">
        <v>71</v>
      </c>
      <c r="H5041" s="1" t="s">
        <v>72</v>
      </c>
      <c r="I5041" s="1" t="s">
        <v>73</v>
      </c>
      <c r="J5041" s="1" t="s">
        <v>41</v>
      </c>
      <c r="K5041" s="4">
        <v>4</v>
      </c>
      <c r="L5041" s="5">
        <v>110</v>
      </c>
      <c r="M5041" s="5">
        <f>EcommerceDataset[[#This Row],[quantity]]*EcommerceDataset[[#This Row],[unit_price]]</f>
        <v>440</v>
      </c>
      <c r="N5041" s="1" t="s">
        <v>14623</v>
      </c>
      <c r="O5041" s="3">
        <v>44898</v>
      </c>
      <c r="P5041" s="1" t="s">
        <v>55</v>
      </c>
      <c r="Q5041" s="1" t="s">
        <v>56</v>
      </c>
      <c r="R5041" s="4">
        <v>3</v>
      </c>
      <c r="S5041" s="1" t="s">
        <v>44</v>
      </c>
      <c r="T5041" s="1" t="s">
        <v>14624</v>
      </c>
      <c r="U5041" s="3">
        <v>45141</v>
      </c>
    </row>
    <row r="5042" spans="1:21" x14ac:dyDescent="0.3">
      <c r="A5042" s="1" t="s">
        <v>12977</v>
      </c>
      <c r="B5042" s="1" t="s">
        <v>279</v>
      </c>
      <c r="C5042" s="1" t="s">
        <v>12978</v>
      </c>
      <c r="D5042" s="1" t="str">
        <f>_xlfn.CONCAT(EcommerceDataset[[#This Row],[first_name]]," ",EcommerceDataset[[#This Row],[last_name]])</f>
        <v>Kyle Herman</v>
      </c>
      <c r="E5042" s="1" t="s">
        <v>22</v>
      </c>
      <c r="F5042" s="1" t="s">
        <v>23</v>
      </c>
      <c r="G5042" s="1" t="s">
        <v>119</v>
      </c>
      <c r="H5042" s="1" t="s">
        <v>137</v>
      </c>
      <c r="I5042" s="1" t="s">
        <v>138</v>
      </c>
      <c r="J5042" s="1" t="s">
        <v>27</v>
      </c>
      <c r="K5042" s="4">
        <v>2</v>
      </c>
      <c r="L5042" s="5">
        <v>999</v>
      </c>
      <c r="M5042" s="5">
        <f>EcommerceDataset[[#This Row],[quantity]]*EcommerceDataset[[#This Row],[unit_price]]</f>
        <v>1998</v>
      </c>
      <c r="N5042" s="1" t="s">
        <v>14625</v>
      </c>
      <c r="O5042" s="3">
        <v>45717</v>
      </c>
      <c r="P5042" s="1" t="s">
        <v>75</v>
      </c>
      <c r="Q5042" s="1" t="s">
        <v>30</v>
      </c>
      <c r="R5042" s="4">
        <v>4</v>
      </c>
      <c r="S5042" s="1" t="s">
        <v>44</v>
      </c>
      <c r="T5042" s="1" t="s">
        <v>14626</v>
      </c>
      <c r="U5042" s="3">
        <v>45567</v>
      </c>
    </row>
    <row r="5043" spans="1:21" x14ac:dyDescent="0.3">
      <c r="A5043" s="1" t="s">
        <v>14627</v>
      </c>
      <c r="B5043" s="1" t="s">
        <v>2830</v>
      </c>
      <c r="C5043" s="1" t="s">
        <v>3127</v>
      </c>
      <c r="D5043" s="1" t="str">
        <f>_xlfn.CONCAT(EcommerceDataset[[#This Row],[first_name]]," ",EcommerceDataset[[#This Row],[last_name]])</f>
        <v>Timothy Gillespie</v>
      </c>
      <c r="E5043" s="1" t="s">
        <v>80</v>
      </c>
      <c r="F5043" s="1" t="s">
        <v>23</v>
      </c>
      <c r="G5043" s="1" t="s">
        <v>179</v>
      </c>
      <c r="H5043" s="1" t="s">
        <v>120</v>
      </c>
      <c r="I5043" s="1" t="s">
        <v>121</v>
      </c>
      <c r="J5043" s="1" t="s">
        <v>122</v>
      </c>
      <c r="K5043" s="4">
        <v>5</v>
      </c>
      <c r="L5043" s="5">
        <v>149</v>
      </c>
      <c r="M5043" s="5">
        <f>EcommerceDataset[[#This Row],[quantity]]*EcommerceDataset[[#This Row],[unit_price]]</f>
        <v>745</v>
      </c>
      <c r="N5043" s="1" t="s">
        <v>14628</v>
      </c>
      <c r="O5043" s="3">
        <v>44902</v>
      </c>
      <c r="P5043" s="1" t="s">
        <v>75</v>
      </c>
      <c r="Q5043" s="1" t="s">
        <v>56</v>
      </c>
      <c r="R5043" s="4">
        <v>4</v>
      </c>
      <c r="S5043" s="1" t="s">
        <v>103</v>
      </c>
      <c r="T5043" s="1" t="s">
        <v>14629</v>
      </c>
      <c r="U5043" s="3">
        <v>45055</v>
      </c>
    </row>
    <row r="5044" spans="1:21" x14ac:dyDescent="0.3">
      <c r="A5044" s="1" t="s">
        <v>2169</v>
      </c>
      <c r="B5044" s="1" t="s">
        <v>135</v>
      </c>
      <c r="C5044" s="1" t="s">
        <v>300</v>
      </c>
      <c r="D5044" s="1" t="str">
        <f>_xlfn.CONCAT(EcommerceDataset[[#This Row],[first_name]]," ",EcommerceDataset[[#This Row],[last_name]])</f>
        <v>Christy Butler</v>
      </c>
      <c r="E5044" s="1" t="s">
        <v>80</v>
      </c>
      <c r="F5044" s="1" t="s">
        <v>23</v>
      </c>
      <c r="G5044" s="1" t="s">
        <v>93</v>
      </c>
      <c r="H5044" s="1" t="s">
        <v>217</v>
      </c>
      <c r="I5044" s="1" t="s">
        <v>218</v>
      </c>
      <c r="J5044" s="1" t="s">
        <v>27</v>
      </c>
      <c r="K5044" s="4">
        <v>1</v>
      </c>
      <c r="L5044" s="5">
        <v>899</v>
      </c>
      <c r="M5044" s="5">
        <f>EcommerceDataset[[#This Row],[quantity]]*EcommerceDataset[[#This Row],[unit_price]]</f>
        <v>899</v>
      </c>
      <c r="N5044" s="1" t="s">
        <v>14630</v>
      </c>
      <c r="O5044" s="3">
        <v>45297</v>
      </c>
      <c r="P5044" s="1" t="s">
        <v>109</v>
      </c>
      <c r="Q5044" s="1" t="s">
        <v>30</v>
      </c>
      <c r="R5044" s="4">
        <v>5</v>
      </c>
      <c r="S5044" s="1" t="s">
        <v>103</v>
      </c>
      <c r="T5044" s="1" t="s">
        <v>14631</v>
      </c>
      <c r="U5044" s="3">
        <v>45132</v>
      </c>
    </row>
    <row r="5045" spans="1:21" x14ac:dyDescent="0.3">
      <c r="A5045" s="1" t="s">
        <v>4136</v>
      </c>
      <c r="B5045" s="1" t="s">
        <v>142</v>
      </c>
      <c r="C5045" s="1" t="s">
        <v>339</v>
      </c>
      <c r="D5045" s="1" t="str">
        <f>_xlfn.CONCAT(EcommerceDataset[[#This Row],[first_name]]," ",EcommerceDataset[[#This Row],[last_name]])</f>
        <v>Anthony Long</v>
      </c>
      <c r="E5045" s="1" t="s">
        <v>36</v>
      </c>
      <c r="F5045" s="1" t="s">
        <v>37</v>
      </c>
      <c r="G5045" s="1" t="s">
        <v>71</v>
      </c>
      <c r="H5045" s="1" t="s">
        <v>99</v>
      </c>
      <c r="I5045" s="1" t="s">
        <v>100</v>
      </c>
      <c r="J5045" s="1" t="s">
        <v>27</v>
      </c>
      <c r="K5045" s="4">
        <v>1</v>
      </c>
      <c r="L5045" s="5">
        <v>199</v>
      </c>
      <c r="M5045" s="5">
        <f>EcommerceDataset[[#This Row],[quantity]]*EcommerceDataset[[#This Row],[unit_price]]</f>
        <v>199</v>
      </c>
      <c r="N5045" s="1" t="s">
        <v>14632</v>
      </c>
      <c r="O5045" s="3">
        <v>45442</v>
      </c>
      <c r="P5045" s="1" t="s">
        <v>29</v>
      </c>
      <c r="Q5045" s="1" t="s">
        <v>30</v>
      </c>
      <c r="R5045" s="4">
        <v>1</v>
      </c>
      <c r="S5045" s="1" t="s">
        <v>31</v>
      </c>
      <c r="T5045" s="1" t="s">
        <v>14633</v>
      </c>
      <c r="U5045" s="3">
        <v>44907</v>
      </c>
    </row>
    <row r="5046" spans="1:21" x14ac:dyDescent="0.3">
      <c r="A5046" s="1" t="s">
        <v>12096</v>
      </c>
      <c r="B5046" s="1" t="s">
        <v>4686</v>
      </c>
      <c r="C5046" s="1" t="s">
        <v>9415</v>
      </c>
      <c r="D5046" s="1" t="str">
        <f>_xlfn.CONCAT(EcommerceDataset[[#This Row],[first_name]]," ",EcommerceDataset[[#This Row],[last_name]])</f>
        <v>Sandra Garrett</v>
      </c>
      <c r="E5046" s="1" t="s">
        <v>22</v>
      </c>
      <c r="F5046" s="1" t="s">
        <v>37</v>
      </c>
      <c r="G5046" s="1" t="s">
        <v>119</v>
      </c>
      <c r="H5046" s="1" t="s">
        <v>99</v>
      </c>
      <c r="I5046" s="1" t="s">
        <v>100</v>
      </c>
      <c r="J5046" s="1" t="s">
        <v>27</v>
      </c>
      <c r="K5046" s="4">
        <v>2</v>
      </c>
      <c r="L5046" s="5">
        <v>199</v>
      </c>
      <c r="M5046" s="5">
        <f>EcommerceDataset[[#This Row],[quantity]]*EcommerceDataset[[#This Row],[unit_price]]</f>
        <v>398</v>
      </c>
      <c r="N5046" s="1" t="s">
        <v>14634</v>
      </c>
      <c r="O5046" s="3">
        <v>45719</v>
      </c>
      <c r="P5046" s="1" t="s">
        <v>75</v>
      </c>
      <c r="Q5046" s="1" t="s">
        <v>56</v>
      </c>
      <c r="R5046" s="4">
        <v>4</v>
      </c>
      <c r="S5046" s="1" t="s">
        <v>103</v>
      </c>
      <c r="T5046" s="1" t="s">
        <v>14635</v>
      </c>
      <c r="U5046" s="3">
        <v>45150</v>
      </c>
    </row>
    <row r="5047" spans="1:21" x14ac:dyDescent="0.3">
      <c r="A5047" s="1" t="s">
        <v>4512</v>
      </c>
      <c r="B5047" s="1" t="s">
        <v>1451</v>
      </c>
      <c r="C5047" s="1" t="s">
        <v>4102</v>
      </c>
      <c r="D5047" s="1" t="str">
        <f>_xlfn.CONCAT(EcommerceDataset[[#This Row],[first_name]]," ",EcommerceDataset[[#This Row],[last_name]])</f>
        <v>Olivia Ortiz</v>
      </c>
      <c r="E5047" s="1" t="s">
        <v>80</v>
      </c>
      <c r="F5047" s="1" t="s">
        <v>37</v>
      </c>
      <c r="G5047" s="1" t="s">
        <v>38</v>
      </c>
      <c r="H5047" s="1" t="s">
        <v>120</v>
      </c>
      <c r="I5047" s="1" t="s">
        <v>121</v>
      </c>
      <c r="J5047" s="1" t="s">
        <v>122</v>
      </c>
      <c r="K5047" s="4">
        <v>4</v>
      </c>
      <c r="L5047" s="5">
        <v>149</v>
      </c>
      <c r="M5047" s="5">
        <f>EcommerceDataset[[#This Row],[quantity]]*EcommerceDataset[[#This Row],[unit_price]]</f>
        <v>596</v>
      </c>
      <c r="N5047" s="1" t="s">
        <v>14636</v>
      </c>
      <c r="O5047" s="3">
        <v>44941</v>
      </c>
      <c r="P5047" s="1" t="s">
        <v>55</v>
      </c>
      <c r="Q5047" s="1" t="s">
        <v>56</v>
      </c>
      <c r="R5047" s="4">
        <v>4</v>
      </c>
      <c r="S5047" s="1" t="s">
        <v>44</v>
      </c>
      <c r="T5047" s="1" t="s">
        <v>14637</v>
      </c>
      <c r="U5047" s="3">
        <v>45529</v>
      </c>
    </row>
    <row r="5048" spans="1:21" x14ac:dyDescent="0.3">
      <c r="A5048" s="1" t="s">
        <v>3065</v>
      </c>
      <c r="B5048" s="1" t="s">
        <v>3066</v>
      </c>
      <c r="C5048" s="1" t="s">
        <v>3067</v>
      </c>
      <c r="D5048" s="1" t="str">
        <f>_xlfn.CONCAT(EcommerceDataset[[#This Row],[first_name]]," ",EcommerceDataset[[#This Row],[last_name]])</f>
        <v>Allison Jarvis</v>
      </c>
      <c r="E5048" s="1" t="s">
        <v>22</v>
      </c>
      <c r="F5048" s="1" t="s">
        <v>23</v>
      </c>
      <c r="G5048" s="1" t="s">
        <v>50</v>
      </c>
      <c r="H5048" s="1" t="s">
        <v>128</v>
      </c>
      <c r="I5048" s="1" t="s">
        <v>129</v>
      </c>
      <c r="J5048" s="1" t="s">
        <v>130</v>
      </c>
      <c r="K5048" s="4">
        <v>1</v>
      </c>
      <c r="L5048" s="5">
        <v>129</v>
      </c>
      <c r="M5048" s="5">
        <f>EcommerceDataset[[#This Row],[quantity]]*EcommerceDataset[[#This Row],[unit_price]]</f>
        <v>129</v>
      </c>
      <c r="N5048" s="1" t="s">
        <v>14638</v>
      </c>
      <c r="O5048" s="3">
        <v>45165</v>
      </c>
      <c r="P5048" s="1" t="s">
        <v>29</v>
      </c>
      <c r="Q5048" s="1" t="s">
        <v>56</v>
      </c>
      <c r="R5048" s="4">
        <v>3</v>
      </c>
      <c r="S5048" s="1" t="s">
        <v>44</v>
      </c>
      <c r="T5048" s="1" t="s">
        <v>14639</v>
      </c>
      <c r="U5048" s="3">
        <v>45285</v>
      </c>
    </row>
    <row r="5049" spans="1:21" x14ac:dyDescent="0.3">
      <c r="A5049" s="1" t="s">
        <v>14640</v>
      </c>
      <c r="B5049" s="1" t="s">
        <v>247</v>
      </c>
      <c r="C5049" s="1" t="s">
        <v>1970</v>
      </c>
      <c r="D5049" s="1" t="str">
        <f>_xlfn.CONCAT(EcommerceDataset[[#This Row],[first_name]]," ",EcommerceDataset[[#This Row],[last_name]])</f>
        <v>Michael Ball</v>
      </c>
      <c r="E5049" s="1" t="s">
        <v>36</v>
      </c>
      <c r="F5049" s="1" t="s">
        <v>37</v>
      </c>
      <c r="G5049" s="1" t="s">
        <v>179</v>
      </c>
      <c r="H5049" s="1" t="s">
        <v>167</v>
      </c>
      <c r="I5049" s="1" t="s">
        <v>168</v>
      </c>
      <c r="J5049" s="1" t="s">
        <v>130</v>
      </c>
      <c r="K5049" s="4">
        <v>2</v>
      </c>
      <c r="L5049" s="5">
        <v>80</v>
      </c>
      <c r="M5049" s="5">
        <f>EcommerceDataset[[#This Row],[quantity]]*EcommerceDataset[[#This Row],[unit_price]]</f>
        <v>160</v>
      </c>
      <c r="N5049" s="1" t="s">
        <v>14641</v>
      </c>
      <c r="O5049" s="3">
        <v>45755</v>
      </c>
      <c r="P5049" s="1" t="s">
        <v>29</v>
      </c>
      <c r="Q5049" s="1" t="s">
        <v>30</v>
      </c>
      <c r="R5049" s="4">
        <v>3</v>
      </c>
      <c r="S5049" s="1" t="s">
        <v>103</v>
      </c>
      <c r="T5049" s="1" t="s">
        <v>14642</v>
      </c>
      <c r="U5049" s="3">
        <v>45779</v>
      </c>
    </row>
    <row r="5050" spans="1:21" x14ac:dyDescent="0.3">
      <c r="A5050" s="1" t="s">
        <v>12014</v>
      </c>
      <c r="B5050" s="1" t="s">
        <v>12015</v>
      </c>
      <c r="C5050" s="1" t="s">
        <v>1884</v>
      </c>
      <c r="D5050" s="1" t="str">
        <f>_xlfn.CONCAT(EcommerceDataset[[#This Row],[first_name]]," ",EcommerceDataset[[#This Row],[last_name]])</f>
        <v>Vicki Phillips</v>
      </c>
      <c r="E5050" s="1" t="s">
        <v>22</v>
      </c>
      <c r="F5050" s="1" t="s">
        <v>49</v>
      </c>
      <c r="G5050" s="1" t="s">
        <v>50</v>
      </c>
      <c r="H5050" s="1" t="s">
        <v>72</v>
      </c>
      <c r="I5050" s="1" t="s">
        <v>73</v>
      </c>
      <c r="J5050" s="1" t="s">
        <v>41</v>
      </c>
      <c r="K5050" s="4">
        <v>3</v>
      </c>
      <c r="L5050" s="5">
        <v>110</v>
      </c>
      <c r="M5050" s="5">
        <f>EcommerceDataset[[#This Row],[quantity]]*EcommerceDataset[[#This Row],[unit_price]]</f>
        <v>330</v>
      </c>
      <c r="N5050" s="1" t="s">
        <v>14643</v>
      </c>
      <c r="O5050" s="3">
        <v>45738</v>
      </c>
      <c r="P5050" s="1" t="s">
        <v>75</v>
      </c>
      <c r="Q5050" s="1" t="s">
        <v>43</v>
      </c>
      <c r="R5050" s="4">
        <v>4</v>
      </c>
      <c r="S5050" s="1" t="s">
        <v>132</v>
      </c>
      <c r="T5050" s="1" t="s">
        <v>14644</v>
      </c>
      <c r="U5050" s="3">
        <v>45700</v>
      </c>
    </row>
    <row r="5051" spans="1:21" x14ac:dyDescent="0.3">
      <c r="A5051" s="1" t="s">
        <v>6733</v>
      </c>
      <c r="B5051" s="1" t="s">
        <v>1688</v>
      </c>
      <c r="C5051" s="1" t="s">
        <v>107</v>
      </c>
      <c r="D5051" s="1" t="str">
        <f>_xlfn.CONCAT(EcommerceDataset[[#This Row],[first_name]]," ",EcommerceDataset[[#This Row],[last_name]])</f>
        <v>Linda Bell</v>
      </c>
      <c r="E5051" s="1" t="s">
        <v>80</v>
      </c>
      <c r="F5051" s="1" t="s">
        <v>23</v>
      </c>
      <c r="G5051" s="1" t="s">
        <v>151</v>
      </c>
      <c r="H5051" s="1" t="s">
        <v>390</v>
      </c>
      <c r="I5051" s="1" t="s">
        <v>391</v>
      </c>
      <c r="J5051" s="1" t="s">
        <v>122</v>
      </c>
      <c r="K5051" s="4">
        <v>1</v>
      </c>
      <c r="L5051" s="5">
        <v>25</v>
      </c>
      <c r="M5051" s="5">
        <f>EcommerceDataset[[#This Row],[quantity]]*EcommerceDataset[[#This Row],[unit_price]]</f>
        <v>25</v>
      </c>
      <c r="N5051" s="1" t="s">
        <v>14645</v>
      </c>
      <c r="O5051" s="3">
        <v>45575</v>
      </c>
      <c r="P5051" s="1" t="s">
        <v>29</v>
      </c>
      <c r="Q5051" s="1" t="s">
        <v>30</v>
      </c>
      <c r="R5051" s="4">
        <v>2</v>
      </c>
      <c r="S5051" s="1" t="s">
        <v>132</v>
      </c>
      <c r="T5051" s="1" t="s">
        <v>14646</v>
      </c>
      <c r="U5051" s="3">
        <v>45637</v>
      </c>
    </row>
    <row r="5052" spans="1:21" x14ac:dyDescent="0.3">
      <c r="A5052" s="1" t="s">
        <v>13839</v>
      </c>
      <c r="B5052" s="1" t="s">
        <v>262</v>
      </c>
      <c r="C5052" s="1" t="s">
        <v>211</v>
      </c>
      <c r="D5052" s="1" t="str">
        <f>_xlfn.CONCAT(EcommerceDataset[[#This Row],[first_name]]," ",EcommerceDataset[[#This Row],[last_name]])</f>
        <v>David Brown</v>
      </c>
      <c r="E5052" s="1" t="s">
        <v>80</v>
      </c>
      <c r="F5052" s="1" t="s">
        <v>37</v>
      </c>
      <c r="G5052" s="1" t="s">
        <v>119</v>
      </c>
      <c r="H5052" s="1" t="s">
        <v>144</v>
      </c>
      <c r="I5052" s="1" t="s">
        <v>145</v>
      </c>
      <c r="J5052" s="1" t="s">
        <v>53</v>
      </c>
      <c r="K5052" s="4">
        <v>2</v>
      </c>
      <c r="L5052" s="5">
        <v>199</v>
      </c>
      <c r="M5052" s="5">
        <f>EcommerceDataset[[#This Row],[quantity]]*EcommerceDataset[[#This Row],[unit_price]]</f>
        <v>398</v>
      </c>
      <c r="N5052" s="1" t="s">
        <v>14647</v>
      </c>
      <c r="O5052" s="3">
        <v>44951</v>
      </c>
      <c r="P5052" s="1" t="s">
        <v>55</v>
      </c>
      <c r="Q5052" s="1" t="s">
        <v>56</v>
      </c>
      <c r="R5052" s="4">
        <v>1</v>
      </c>
      <c r="S5052" s="1" t="s">
        <v>31</v>
      </c>
      <c r="T5052" s="1" t="s">
        <v>14648</v>
      </c>
      <c r="U5052" s="3">
        <v>44838</v>
      </c>
    </row>
    <row r="5053" spans="1:21" x14ac:dyDescent="0.3">
      <c r="A5053" s="1" t="s">
        <v>14649</v>
      </c>
      <c r="B5053" s="1" t="s">
        <v>389</v>
      </c>
      <c r="C5053" s="1" t="s">
        <v>1706</v>
      </c>
      <c r="D5053" s="1" t="str">
        <f>_xlfn.CONCAT(EcommerceDataset[[#This Row],[first_name]]," ",EcommerceDataset[[#This Row],[last_name]])</f>
        <v>Morgan Simpson</v>
      </c>
      <c r="E5053" s="1" t="s">
        <v>80</v>
      </c>
      <c r="F5053" s="1" t="s">
        <v>23</v>
      </c>
      <c r="G5053" s="1" t="s">
        <v>38</v>
      </c>
      <c r="H5053" s="1" t="s">
        <v>190</v>
      </c>
      <c r="I5053" s="1" t="s">
        <v>191</v>
      </c>
      <c r="J5053" s="1" t="s">
        <v>41</v>
      </c>
      <c r="K5053" s="4">
        <v>2</v>
      </c>
      <c r="L5053" s="5">
        <v>120</v>
      </c>
      <c r="M5053" s="5">
        <f>EcommerceDataset[[#This Row],[quantity]]*EcommerceDataset[[#This Row],[unit_price]]</f>
        <v>240</v>
      </c>
      <c r="N5053" s="1" t="s">
        <v>14650</v>
      </c>
      <c r="O5053" s="3">
        <v>45487</v>
      </c>
      <c r="P5053" s="1" t="s">
        <v>75</v>
      </c>
      <c r="Q5053" s="1" t="s">
        <v>56</v>
      </c>
      <c r="R5053" s="4">
        <v>5</v>
      </c>
      <c r="S5053" s="1" t="s">
        <v>132</v>
      </c>
      <c r="T5053" s="1" t="s">
        <v>14651</v>
      </c>
      <c r="U5053" s="3">
        <v>45755</v>
      </c>
    </row>
    <row r="5054" spans="1:21" x14ac:dyDescent="0.3">
      <c r="A5054" s="1" t="s">
        <v>8111</v>
      </c>
      <c r="B5054" s="1" t="s">
        <v>700</v>
      </c>
      <c r="C5054" s="1" t="s">
        <v>8112</v>
      </c>
      <c r="D5054" s="1" t="str">
        <f>_xlfn.CONCAT(EcommerceDataset[[#This Row],[first_name]]," ",EcommerceDataset[[#This Row],[last_name]])</f>
        <v>James Bautista</v>
      </c>
      <c r="E5054" s="1" t="s">
        <v>36</v>
      </c>
      <c r="F5054" s="1" t="s">
        <v>37</v>
      </c>
      <c r="G5054" s="1" t="s">
        <v>151</v>
      </c>
      <c r="H5054" s="1" t="s">
        <v>190</v>
      </c>
      <c r="I5054" s="1" t="s">
        <v>191</v>
      </c>
      <c r="J5054" s="1" t="s">
        <v>41</v>
      </c>
      <c r="K5054" s="4">
        <v>5</v>
      </c>
      <c r="L5054" s="5">
        <v>120</v>
      </c>
      <c r="M5054" s="5">
        <f>EcommerceDataset[[#This Row],[quantity]]*EcommerceDataset[[#This Row],[unit_price]]</f>
        <v>600</v>
      </c>
      <c r="N5054" s="1" t="s">
        <v>14652</v>
      </c>
      <c r="O5054" s="3">
        <v>45773</v>
      </c>
      <c r="P5054" s="1" t="s">
        <v>102</v>
      </c>
      <c r="Q5054" s="1" t="s">
        <v>56</v>
      </c>
      <c r="R5054" s="4">
        <v>2</v>
      </c>
      <c r="S5054" s="1" t="s">
        <v>31</v>
      </c>
      <c r="T5054" s="1" t="s">
        <v>14653</v>
      </c>
      <c r="U5054" s="3">
        <v>44856</v>
      </c>
    </row>
    <row r="5055" spans="1:21" x14ac:dyDescent="0.3">
      <c r="A5055" s="1" t="s">
        <v>3658</v>
      </c>
      <c r="B5055" s="1" t="s">
        <v>1587</v>
      </c>
      <c r="C5055" s="1" t="s">
        <v>709</v>
      </c>
      <c r="D5055" s="1" t="str">
        <f>_xlfn.CONCAT(EcommerceDataset[[#This Row],[first_name]]," ",EcommerceDataset[[#This Row],[last_name]])</f>
        <v>Paula Bradley</v>
      </c>
      <c r="E5055" s="1" t="s">
        <v>22</v>
      </c>
      <c r="F5055" s="1" t="s">
        <v>23</v>
      </c>
      <c r="G5055" s="1" t="s">
        <v>151</v>
      </c>
      <c r="H5055" s="1" t="s">
        <v>128</v>
      </c>
      <c r="I5055" s="1" t="s">
        <v>129</v>
      </c>
      <c r="J5055" s="1" t="s">
        <v>130</v>
      </c>
      <c r="K5055" s="4">
        <v>2</v>
      </c>
      <c r="L5055" s="5">
        <v>129</v>
      </c>
      <c r="M5055" s="5">
        <f>EcommerceDataset[[#This Row],[quantity]]*EcommerceDataset[[#This Row],[unit_price]]</f>
        <v>258</v>
      </c>
      <c r="N5055" s="1" t="s">
        <v>14654</v>
      </c>
      <c r="O5055" s="3">
        <v>45544</v>
      </c>
      <c r="P5055" s="1" t="s">
        <v>109</v>
      </c>
      <c r="Q5055" s="1" t="s">
        <v>43</v>
      </c>
      <c r="R5055" s="4">
        <v>3</v>
      </c>
      <c r="S5055" s="1" t="s">
        <v>66</v>
      </c>
      <c r="T5055" s="1" t="s">
        <v>14655</v>
      </c>
      <c r="U5055" s="3">
        <v>45035</v>
      </c>
    </row>
    <row r="5056" spans="1:21" x14ac:dyDescent="0.3">
      <c r="A5056" s="1" t="s">
        <v>14656</v>
      </c>
      <c r="B5056" s="1" t="s">
        <v>1773</v>
      </c>
      <c r="C5056" s="1" t="s">
        <v>701</v>
      </c>
      <c r="D5056" s="1" t="str">
        <f>_xlfn.CONCAT(EcommerceDataset[[#This Row],[first_name]]," ",EcommerceDataset[[#This Row],[last_name]])</f>
        <v>Steven Jones</v>
      </c>
      <c r="E5056" s="1" t="s">
        <v>36</v>
      </c>
      <c r="F5056" s="1" t="s">
        <v>49</v>
      </c>
      <c r="G5056" s="1" t="s">
        <v>93</v>
      </c>
      <c r="H5056" s="1" t="s">
        <v>167</v>
      </c>
      <c r="I5056" s="1" t="s">
        <v>168</v>
      </c>
      <c r="J5056" s="1" t="s">
        <v>130</v>
      </c>
      <c r="K5056" s="4">
        <v>3</v>
      </c>
      <c r="L5056" s="5">
        <v>80</v>
      </c>
      <c r="M5056" s="5">
        <f>EcommerceDataset[[#This Row],[quantity]]*EcommerceDataset[[#This Row],[unit_price]]</f>
        <v>240</v>
      </c>
      <c r="N5056" s="1" t="s">
        <v>14657</v>
      </c>
      <c r="O5056" s="3">
        <v>44810</v>
      </c>
      <c r="P5056" s="1" t="s">
        <v>29</v>
      </c>
      <c r="Q5056" s="1" t="s">
        <v>56</v>
      </c>
      <c r="R5056" s="4">
        <v>3</v>
      </c>
      <c r="S5056" s="1" t="s">
        <v>31</v>
      </c>
      <c r="T5056" s="1" t="s">
        <v>14658</v>
      </c>
      <c r="U5056" s="3">
        <v>45319</v>
      </c>
    </row>
    <row r="5057" spans="1:21" x14ac:dyDescent="0.3">
      <c r="A5057" s="1" t="s">
        <v>4091</v>
      </c>
      <c r="B5057" s="1" t="s">
        <v>247</v>
      </c>
      <c r="C5057" s="1" t="s">
        <v>3348</v>
      </c>
      <c r="D5057" s="1" t="str">
        <f>_xlfn.CONCAT(EcommerceDataset[[#This Row],[first_name]]," ",EcommerceDataset[[#This Row],[last_name]])</f>
        <v>Michael Rivera</v>
      </c>
      <c r="E5057" s="1" t="s">
        <v>36</v>
      </c>
      <c r="F5057" s="1" t="s">
        <v>37</v>
      </c>
      <c r="G5057" s="1" t="s">
        <v>50</v>
      </c>
      <c r="H5057" s="1" t="s">
        <v>25</v>
      </c>
      <c r="I5057" s="1" t="s">
        <v>26</v>
      </c>
      <c r="J5057" s="1" t="s">
        <v>27</v>
      </c>
      <c r="K5057" s="4">
        <v>1</v>
      </c>
      <c r="L5057" s="5">
        <v>229</v>
      </c>
      <c r="M5057" s="5">
        <f>EcommerceDataset[[#This Row],[quantity]]*EcommerceDataset[[#This Row],[unit_price]]</f>
        <v>229</v>
      </c>
      <c r="N5057" s="1" t="s">
        <v>14659</v>
      </c>
      <c r="O5057" s="3">
        <v>44960</v>
      </c>
      <c r="P5057" s="1" t="s">
        <v>75</v>
      </c>
      <c r="Q5057" s="1" t="s">
        <v>30</v>
      </c>
      <c r="R5057" s="4">
        <v>3</v>
      </c>
      <c r="S5057" s="1" t="s">
        <v>132</v>
      </c>
      <c r="T5057" s="1" t="s">
        <v>14660</v>
      </c>
      <c r="U5057" s="3">
        <v>45524</v>
      </c>
    </row>
    <row r="5058" spans="1:21" x14ac:dyDescent="0.3">
      <c r="A5058" s="1" t="s">
        <v>14661</v>
      </c>
      <c r="B5058" s="1" t="s">
        <v>257</v>
      </c>
      <c r="C5058" s="1" t="s">
        <v>227</v>
      </c>
      <c r="D5058" s="1" t="str">
        <f>_xlfn.CONCAT(EcommerceDataset[[#This Row],[first_name]]," ",EcommerceDataset[[#This Row],[last_name]])</f>
        <v>John Lawrence</v>
      </c>
      <c r="E5058" s="1" t="s">
        <v>22</v>
      </c>
      <c r="F5058" s="1" t="s">
        <v>49</v>
      </c>
      <c r="G5058" s="1" t="s">
        <v>93</v>
      </c>
      <c r="H5058" s="1" t="s">
        <v>72</v>
      </c>
      <c r="I5058" s="1" t="s">
        <v>73</v>
      </c>
      <c r="J5058" s="1" t="s">
        <v>41</v>
      </c>
      <c r="K5058" s="4">
        <v>1</v>
      </c>
      <c r="L5058" s="5">
        <v>110</v>
      </c>
      <c r="M5058" s="5">
        <f>EcommerceDataset[[#This Row],[quantity]]*EcommerceDataset[[#This Row],[unit_price]]</f>
        <v>110</v>
      </c>
      <c r="N5058" s="1" t="s">
        <v>14662</v>
      </c>
      <c r="O5058" s="3">
        <v>45051</v>
      </c>
      <c r="P5058" s="1" t="s">
        <v>55</v>
      </c>
      <c r="Q5058" s="1" t="s">
        <v>30</v>
      </c>
      <c r="R5058" s="4">
        <v>1</v>
      </c>
      <c r="S5058" s="1" t="s">
        <v>44</v>
      </c>
      <c r="T5058" s="1" t="s">
        <v>14663</v>
      </c>
      <c r="U5058" s="3">
        <v>44937</v>
      </c>
    </row>
    <row r="5059" spans="1:21" x14ac:dyDescent="0.3">
      <c r="A5059" s="1" t="s">
        <v>5989</v>
      </c>
      <c r="B5059" s="1" t="s">
        <v>4896</v>
      </c>
      <c r="C5059" s="1" t="s">
        <v>1434</v>
      </c>
      <c r="D5059" s="1" t="str">
        <f>_xlfn.CONCAT(EcommerceDataset[[#This Row],[first_name]]," ",EcommerceDataset[[#This Row],[last_name]])</f>
        <v>Tara Henderson</v>
      </c>
      <c r="E5059" s="1" t="s">
        <v>22</v>
      </c>
      <c r="F5059" s="1" t="s">
        <v>23</v>
      </c>
      <c r="G5059" s="1" t="s">
        <v>71</v>
      </c>
      <c r="H5059" s="1" t="s">
        <v>120</v>
      </c>
      <c r="I5059" s="1" t="s">
        <v>121</v>
      </c>
      <c r="J5059" s="1" t="s">
        <v>122</v>
      </c>
      <c r="K5059" s="4">
        <v>5</v>
      </c>
      <c r="L5059" s="5">
        <v>149</v>
      </c>
      <c r="M5059" s="5">
        <f>EcommerceDataset[[#This Row],[quantity]]*EcommerceDataset[[#This Row],[unit_price]]</f>
        <v>745</v>
      </c>
      <c r="N5059" s="1" t="s">
        <v>14664</v>
      </c>
      <c r="O5059" s="3">
        <v>45785</v>
      </c>
      <c r="P5059" s="1" t="s">
        <v>102</v>
      </c>
      <c r="Q5059" s="1" t="s">
        <v>43</v>
      </c>
      <c r="R5059" s="4">
        <v>1</v>
      </c>
      <c r="S5059" s="1" t="s">
        <v>66</v>
      </c>
      <c r="T5059" s="1" t="s">
        <v>14665</v>
      </c>
      <c r="U5059" s="3">
        <v>44840</v>
      </c>
    </row>
    <row r="5060" spans="1:21" x14ac:dyDescent="0.3">
      <c r="A5060" s="1" t="s">
        <v>14666</v>
      </c>
      <c r="B5060" s="1" t="s">
        <v>2159</v>
      </c>
      <c r="C5060" s="1" t="s">
        <v>619</v>
      </c>
      <c r="D5060" s="1" t="str">
        <f>_xlfn.CONCAT(EcommerceDataset[[#This Row],[first_name]]," ",EcommerceDataset[[#This Row],[last_name]])</f>
        <v>Tammy Williams</v>
      </c>
      <c r="E5060" s="1" t="s">
        <v>36</v>
      </c>
      <c r="F5060" s="1" t="s">
        <v>37</v>
      </c>
      <c r="G5060" s="1" t="s">
        <v>61</v>
      </c>
      <c r="H5060" s="1" t="s">
        <v>39</v>
      </c>
      <c r="I5060" s="1" t="s">
        <v>40</v>
      </c>
      <c r="J5060" s="1" t="s">
        <v>41</v>
      </c>
      <c r="K5060" s="4">
        <v>4</v>
      </c>
      <c r="L5060" s="5">
        <v>59</v>
      </c>
      <c r="M5060" s="5">
        <f>EcommerceDataset[[#This Row],[quantity]]*EcommerceDataset[[#This Row],[unit_price]]</f>
        <v>236</v>
      </c>
      <c r="N5060" s="1" t="s">
        <v>14667</v>
      </c>
      <c r="O5060" s="3">
        <v>45710</v>
      </c>
      <c r="P5060" s="1" t="s">
        <v>109</v>
      </c>
      <c r="Q5060" s="1" t="s">
        <v>43</v>
      </c>
      <c r="R5060" s="4">
        <v>5</v>
      </c>
      <c r="S5060" s="1" t="s">
        <v>44</v>
      </c>
      <c r="T5060" s="1" t="s">
        <v>14668</v>
      </c>
      <c r="U5060" s="3">
        <v>45081</v>
      </c>
    </row>
    <row r="5061" spans="1:21" x14ac:dyDescent="0.3">
      <c r="A5061" s="1" t="s">
        <v>3351</v>
      </c>
      <c r="B5061" s="1" t="s">
        <v>3352</v>
      </c>
      <c r="C5061" s="1" t="s">
        <v>206</v>
      </c>
      <c r="D5061" s="1" t="str">
        <f>_xlfn.CONCAT(EcommerceDataset[[#This Row],[first_name]]," ",EcommerceDataset[[#This Row],[last_name]])</f>
        <v>Marisa Martinez</v>
      </c>
      <c r="E5061" s="1" t="s">
        <v>22</v>
      </c>
      <c r="F5061" s="1" t="s">
        <v>37</v>
      </c>
      <c r="G5061" s="1" t="s">
        <v>93</v>
      </c>
      <c r="H5061" s="1" t="s">
        <v>99</v>
      </c>
      <c r="I5061" s="1" t="s">
        <v>100</v>
      </c>
      <c r="J5061" s="1" t="s">
        <v>27</v>
      </c>
      <c r="K5061" s="4">
        <v>4</v>
      </c>
      <c r="L5061" s="5">
        <v>199</v>
      </c>
      <c r="M5061" s="5">
        <f>EcommerceDataset[[#This Row],[quantity]]*EcommerceDataset[[#This Row],[unit_price]]</f>
        <v>796</v>
      </c>
      <c r="N5061" s="1" t="s">
        <v>14669</v>
      </c>
      <c r="O5061" s="3">
        <v>45222</v>
      </c>
      <c r="P5061" s="1" t="s">
        <v>75</v>
      </c>
      <c r="Q5061" s="1" t="s">
        <v>43</v>
      </c>
      <c r="R5061" s="4">
        <v>5</v>
      </c>
      <c r="S5061" s="1" t="s">
        <v>66</v>
      </c>
      <c r="T5061" s="1" t="s">
        <v>14670</v>
      </c>
      <c r="U5061" s="3">
        <v>45172</v>
      </c>
    </row>
    <row r="5062" spans="1:21" x14ac:dyDescent="0.3">
      <c r="A5062" s="1" t="s">
        <v>14671</v>
      </c>
      <c r="B5062" s="1" t="s">
        <v>84</v>
      </c>
      <c r="C5062" s="1" t="s">
        <v>2894</v>
      </c>
      <c r="D5062" s="1" t="str">
        <f>_xlfn.CONCAT(EcommerceDataset[[#This Row],[first_name]]," ",EcommerceDataset[[#This Row],[last_name]])</f>
        <v>Jennifer Klein</v>
      </c>
      <c r="E5062" s="1" t="s">
        <v>80</v>
      </c>
      <c r="F5062" s="1" t="s">
        <v>37</v>
      </c>
      <c r="G5062" s="1" t="s">
        <v>71</v>
      </c>
      <c r="H5062" s="1" t="s">
        <v>99</v>
      </c>
      <c r="I5062" s="1" t="s">
        <v>100</v>
      </c>
      <c r="J5062" s="1" t="s">
        <v>27</v>
      </c>
      <c r="K5062" s="4">
        <v>3</v>
      </c>
      <c r="L5062" s="5">
        <v>199</v>
      </c>
      <c r="M5062" s="5">
        <f>EcommerceDataset[[#This Row],[quantity]]*EcommerceDataset[[#This Row],[unit_price]]</f>
        <v>597</v>
      </c>
      <c r="N5062" s="1" t="s">
        <v>14672</v>
      </c>
      <c r="O5062" s="3">
        <v>45559</v>
      </c>
      <c r="P5062" s="1" t="s">
        <v>102</v>
      </c>
      <c r="Q5062" s="1" t="s">
        <v>43</v>
      </c>
      <c r="R5062" s="4">
        <v>1</v>
      </c>
      <c r="S5062" s="1" t="s">
        <v>132</v>
      </c>
      <c r="T5062" s="1" t="s">
        <v>14673</v>
      </c>
      <c r="U5062" s="3">
        <v>45836</v>
      </c>
    </row>
    <row r="5063" spans="1:21" x14ac:dyDescent="0.3">
      <c r="A5063" s="1" t="s">
        <v>12055</v>
      </c>
      <c r="B5063" s="1" t="s">
        <v>262</v>
      </c>
      <c r="C5063" s="1" t="s">
        <v>2217</v>
      </c>
      <c r="D5063" s="1" t="str">
        <f>_xlfn.CONCAT(EcommerceDataset[[#This Row],[first_name]]," ",EcommerceDataset[[#This Row],[last_name]])</f>
        <v>David Duran</v>
      </c>
      <c r="E5063" s="1" t="s">
        <v>80</v>
      </c>
      <c r="F5063" s="1" t="s">
        <v>23</v>
      </c>
      <c r="G5063" s="1" t="s">
        <v>179</v>
      </c>
      <c r="H5063" s="1" t="s">
        <v>51</v>
      </c>
      <c r="I5063" s="1" t="s">
        <v>52</v>
      </c>
      <c r="J5063" s="1" t="s">
        <v>53</v>
      </c>
      <c r="K5063" s="4">
        <v>5</v>
      </c>
      <c r="L5063" s="5">
        <v>59</v>
      </c>
      <c r="M5063" s="5">
        <f>EcommerceDataset[[#This Row],[quantity]]*EcommerceDataset[[#This Row],[unit_price]]</f>
        <v>295</v>
      </c>
      <c r="N5063" s="1" t="s">
        <v>14674</v>
      </c>
      <c r="O5063" s="3">
        <v>45403</v>
      </c>
      <c r="P5063" s="1" t="s">
        <v>29</v>
      </c>
      <c r="Q5063" s="1" t="s">
        <v>43</v>
      </c>
      <c r="R5063" s="4">
        <v>2</v>
      </c>
      <c r="S5063" s="1" t="s">
        <v>66</v>
      </c>
      <c r="T5063" s="1" t="s">
        <v>14675</v>
      </c>
      <c r="U5063" s="3">
        <v>45315</v>
      </c>
    </row>
    <row r="5064" spans="1:21" x14ac:dyDescent="0.3">
      <c r="A5064" s="1" t="s">
        <v>14676</v>
      </c>
      <c r="B5064" s="1" t="s">
        <v>247</v>
      </c>
      <c r="C5064" s="1" t="s">
        <v>619</v>
      </c>
      <c r="D5064" s="1" t="str">
        <f>_xlfn.CONCAT(EcommerceDataset[[#This Row],[first_name]]," ",EcommerceDataset[[#This Row],[last_name]])</f>
        <v>Michael Williams</v>
      </c>
      <c r="E5064" s="1" t="s">
        <v>22</v>
      </c>
      <c r="F5064" s="1" t="s">
        <v>37</v>
      </c>
      <c r="G5064" s="1" t="s">
        <v>119</v>
      </c>
      <c r="H5064" s="1" t="s">
        <v>144</v>
      </c>
      <c r="I5064" s="1" t="s">
        <v>145</v>
      </c>
      <c r="J5064" s="1" t="s">
        <v>53</v>
      </c>
      <c r="K5064" s="4">
        <v>3</v>
      </c>
      <c r="L5064" s="5">
        <v>199</v>
      </c>
      <c r="M5064" s="5">
        <f>EcommerceDataset[[#This Row],[quantity]]*EcommerceDataset[[#This Row],[unit_price]]</f>
        <v>597</v>
      </c>
      <c r="N5064" s="1" t="s">
        <v>14677</v>
      </c>
      <c r="O5064" s="3">
        <v>44910</v>
      </c>
      <c r="P5064" s="1" t="s">
        <v>75</v>
      </c>
      <c r="Q5064" s="1" t="s">
        <v>30</v>
      </c>
      <c r="R5064" s="4">
        <v>2</v>
      </c>
      <c r="S5064" s="1" t="s">
        <v>31</v>
      </c>
      <c r="T5064" s="1" t="s">
        <v>14678</v>
      </c>
      <c r="U5064" s="3">
        <v>45573</v>
      </c>
    </row>
    <row r="5065" spans="1:21" x14ac:dyDescent="0.3">
      <c r="A5065" s="1" t="s">
        <v>14679</v>
      </c>
      <c r="B5065" s="1" t="s">
        <v>935</v>
      </c>
      <c r="C5065" s="1" t="s">
        <v>14035</v>
      </c>
      <c r="D5065" s="1" t="str">
        <f>_xlfn.CONCAT(EcommerceDataset[[#This Row],[first_name]]," ",EcommerceDataset[[#This Row],[last_name]])</f>
        <v>Kevin Gallegos</v>
      </c>
      <c r="E5065" s="1" t="s">
        <v>80</v>
      </c>
      <c r="F5065" s="1" t="s">
        <v>23</v>
      </c>
      <c r="G5065" s="1" t="s">
        <v>151</v>
      </c>
      <c r="H5065" s="1" t="s">
        <v>86</v>
      </c>
      <c r="I5065" s="1" t="s">
        <v>87</v>
      </c>
      <c r="J5065" s="1" t="s">
        <v>64</v>
      </c>
      <c r="K5065" s="4">
        <v>2</v>
      </c>
      <c r="L5065" s="5">
        <v>99</v>
      </c>
      <c r="M5065" s="5">
        <f>EcommerceDataset[[#This Row],[quantity]]*EcommerceDataset[[#This Row],[unit_price]]</f>
        <v>198</v>
      </c>
      <c r="N5065" s="1" t="s">
        <v>14680</v>
      </c>
      <c r="O5065" s="3">
        <v>45889</v>
      </c>
      <c r="P5065" s="1" t="s">
        <v>55</v>
      </c>
      <c r="Q5065" s="1" t="s">
        <v>56</v>
      </c>
      <c r="R5065" s="4">
        <v>5</v>
      </c>
      <c r="S5065" s="1" t="s">
        <v>44</v>
      </c>
      <c r="T5065" s="1" t="s">
        <v>14681</v>
      </c>
      <c r="U5065" s="3">
        <v>45088</v>
      </c>
    </row>
    <row r="5066" spans="1:21" x14ac:dyDescent="0.3">
      <c r="A5066" s="1" t="s">
        <v>1303</v>
      </c>
      <c r="B5066" s="1" t="s">
        <v>1304</v>
      </c>
      <c r="C5066" s="1" t="s">
        <v>1305</v>
      </c>
      <c r="D5066" s="1" t="str">
        <f>_xlfn.CONCAT(EcommerceDataset[[#This Row],[first_name]]," ",EcommerceDataset[[#This Row],[last_name]])</f>
        <v>Jamie Murphy</v>
      </c>
      <c r="E5066" s="1" t="s">
        <v>80</v>
      </c>
      <c r="F5066" s="1" t="s">
        <v>49</v>
      </c>
      <c r="G5066" s="1" t="s">
        <v>61</v>
      </c>
      <c r="H5066" s="1" t="s">
        <v>167</v>
      </c>
      <c r="I5066" s="1" t="s">
        <v>168</v>
      </c>
      <c r="J5066" s="1" t="s">
        <v>130</v>
      </c>
      <c r="K5066" s="4">
        <v>3</v>
      </c>
      <c r="L5066" s="5">
        <v>80</v>
      </c>
      <c r="M5066" s="5">
        <f>EcommerceDataset[[#This Row],[quantity]]*EcommerceDataset[[#This Row],[unit_price]]</f>
        <v>240</v>
      </c>
      <c r="N5066" s="1" t="s">
        <v>14682</v>
      </c>
      <c r="O5066" s="3">
        <v>45885</v>
      </c>
      <c r="P5066" s="1" t="s">
        <v>75</v>
      </c>
      <c r="Q5066" s="1" t="s">
        <v>43</v>
      </c>
      <c r="R5066" s="4">
        <v>5</v>
      </c>
      <c r="S5066" s="1" t="s">
        <v>66</v>
      </c>
      <c r="T5066" s="1" t="s">
        <v>14683</v>
      </c>
      <c r="U5066" s="3">
        <v>45176</v>
      </c>
    </row>
    <row r="5067" spans="1:21" x14ac:dyDescent="0.3">
      <c r="A5067" s="1" t="s">
        <v>8549</v>
      </c>
      <c r="B5067" s="1" t="s">
        <v>3610</v>
      </c>
      <c r="C5067" s="1" t="s">
        <v>5073</v>
      </c>
      <c r="D5067" s="1" t="str">
        <f>_xlfn.CONCAT(EcommerceDataset[[#This Row],[first_name]]," ",EcommerceDataset[[#This Row],[last_name]])</f>
        <v>Dylan Davidson</v>
      </c>
      <c r="E5067" s="1" t="s">
        <v>36</v>
      </c>
      <c r="F5067" s="1" t="s">
        <v>37</v>
      </c>
      <c r="G5067" s="1" t="s">
        <v>24</v>
      </c>
      <c r="H5067" s="1" t="s">
        <v>120</v>
      </c>
      <c r="I5067" s="1" t="s">
        <v>121</v>
      </c>
      <c r="J5067" s="1" t="s">
        <v>122</v>
      </c>
      <c r="K5067" s="4">
        <v>4</v>
      </c>
      <c r="L5067" s="5">
        <v>149</v>
      </c>
      <c r="M5067" s="5">
        <f>EcommerceDataset[[#This Row],[quantity]]*EcommerceDataset[[#This Row],[unit_price]]</f>
        <v>596</v>
      </c>
      <c r="N5067" s="1" t="s">
        <v>14684</v>
      </c>
      <c r="O5067" s="3">
        <v>45379</v>
      </c>
      <c r="P5067" s="1" t="s">
        <v>55</v>
      </c>
      <c r="Q5067" s="1" t="s">
        <v>30</v>
      </c>
      <c r="R5067" s="4">
        <v>2</v>
      </c>
      <c r="S5067" s="1" t="s">
        <v>103</v>
      </c>
      <c r="T5067" s="1" t="s">
        <v>14685</v>
      </c>
      <c r="U5067" s="3">
        <v>45037</v>
      </c>
    </row>
    <row r="5068" spans="1:21" x14ac:dyDescent="0.3">
      <c r="A5068" s="1" t="s">
        <v>8103</v>
      </c>
      <c r="B5068" s="1" t="s">
        <v>2274</v>
      </c>
      <c r="C5068" s="1" t="s">
        <v>3457</v>
      </c>
      <c r="D5068" s="1" t="str">
        <f>_xlfn.CONCAT(EcommerceDataset[[#This Row],[first_name]]," ",EcommerceDataset[[#This Row],[last_name]])</f>
        <v>Tracy Walter</v>
      </c>
      <c r="E5068" s="1" t="s">
        <v>22</v>
      </c>
      <c r="F5068" s="1" t="s">
        <v>49</v>
      </c>
      <c r="G5068" s="1" t="s">
        <v>151</v>
      </c>
      <c r="H5068" s="1" t="s">
        <v>39</v>
      </c>
      <c r="I5068" s="1" t="s">
        <v>40</v>
      </c>
      <c r="J5068" s="1" t="s">
        <v>41</v>
      </c>
      <c r="K5068" s="4">
        <v>1</v>
      </c>
      <c r="L5068" s="5">
        <v>59</v>
      </c>
      <c r="M5068" s="5">
        <f>EcommerceDataset[[#This Row],[quantity]]*EcommerceDataset[[#This Row],[unit_price]]</f>
        <v>59</v>
      </c>
      <c r="N5068" s="1" t="s">
        <v>14686</v>
      </c>
      <c r="O5068" s="3">
        <v>44820</v>
      </c>
      <c r="P5068" s="1" t="s">
        <v>75</v>
      </c>
      <c r="Q5068" s="1" t="s">
        <v>56</v>
      </c>
      <c r="R5068" s="4">
        <v>4</v>
      </c>
      <c r="S5068" s="1" t="s">
        <v>66</v>
      </c>
      <c r="T5068" s="1" t="s">
        <v>14687</v>
      </c>
      <c r="U5068" s="3">
        <v>44845</v>
      </c>
    </row>
    <row r="5069" spans="1:21" x14ac:dyDescent="0.3">
      <c r="A5069" s="1" t="s">
        <v>787</v>
      </c>
      <c r="B5069" s="1" t="s">
        <v>788</v>
      </c>
      <c r="C5069" s="1" t="s">
        <v>551</v>
      </c>
      <c r="D5069" s="1" t="str">
        <f>_xlfn.CONCAT(EcommerceDataset[[#This Row],[first_name]]," ",EcommerceDataset[[#This Row],[last_name]])</f>
        <v>Katherine Campbell</v>
      </c>
      <c r="E5069" s="1" t="s">
        <v>36</v>
      </c>
      <c r="F5069" s="1" t="s">
        <v>49</v>
      </c>
      <c r="G5069" s="1" t="s">
        <v>185</v>
      </c>
      <c r="H5069" s="1" t="s">
        <v>120</v>
      </c>
      <c r="I5069" s="1" t="s">
        <v>121</v>
      </c>
      <c r="J5069" s="1" t="s">
        <v>122</v>
      </c>
      <c r="K5069" s="4">
        <v>1</v>
      </c>
      <c r="L5069" s="5">
        <v>149</v>
      </c>
      <c r="M5069" s="5">
        <f>EcommerceDataset[[#This Row],[quantity]]*EcommerceDataset[[#This Row],[unit_price]]</f>
        <v>149</v>
      </c>
      <c r="N5069" s="1" t="s">
        <v>14688</v>
      </c>
      <c r="O5069" s="3">
        <v>45716</v>
      </c>
      <c r="P5069" s="1" t="s">
        <v>75</v>
      </c>
      <c r="Q5069" s="1" t="s">
        <v>56</v>
      </c>
      <c r="R5069" s="4">
        <v>3</v>
      </c>
      <c r="S5069" s="1" t="s">
        <v>132</v>
      </c>
      <c r="T5069" s="1" t="s">
        <v>14689</v>
      </c>
      <c r="U5069" s="3">
        <v>45143</v>
      </c>
    </row>
    <row r="5070" spans="1:21" x14ac:dyDescent="0.3">
      <c r="A5070" s="1" t="s">
        <v>14690</v>
      </c>
      <c r="B5070" s="1" t="s">
        <v>375</v>
      </c>
      <c r="C5070" s="1" t="s">
        <v>515</v>
      </c>
      <c r="D5070" s="1" t="str">
        <f>_xlfn.CONCAT(EcommerceDataset[[#This Row],[first_name]]," ",EcommerceDataset[[#This Row],[last_name]])</f>
        <v>Dawn Reese</v>
      </c>
      <c r="E5070" s="1" t="s">
        <v>22</v>
      </c>
      <c r="F5070" s="1" t="s">
        <v>23</v>
      </c>
      <c r="G5070" s="1" t="s">
        <v>185</v>
      </c>
      <c r="H5070" s="1" t="s">
        <v>99</v>
      </c>
      <c r="I5070" s="1" t="s">
        <v>100</v>
      </c>
      <c r="J5070" s="1" t="s">
        <v>27</v>
      </c>
      <c r="K5070" s="4">
        <v>1</v>
      </c>
      <c r="L5070" s="5">
        <v>199</v>
      </c>
      <c r="M5070" s="5">
        <f>EcommerceDataset[[#This Row],[quantity]]*EcommerceDataset[[#This Row],[unit_price]]</f>
        <v>199</v>
      </c>
      <c r="N5070" s="1" t="s">
        <v>14691</v>
      </c>
      <c r="O5070" s="3">
        <v>45429</v>
      </c>
      <c r="P5070" s="1" t="s">
        <v>102</v>
      </c>
      <c r="Q5070" s="1" t="s">
        <v>43</v>
      </c>
      <c r="R5070" s="4">
        <v>3</v>
      </c>
      <c r="S5070" s="1" t="s">
        <v>31</v>
      </c>
      <c r="T5070" s="1" t="s">
        <v>14692</v>
      </c>
      <c r="U5070" s="3">
        <v>44883</v>
      </c>
    </row>
    <row r="5071" spans="1:21" x14ac:dyDescent="0.3">
      <c r="A5071" s="1" t="s">
        <v>12596</v>
      </c>
      <c r="B5071" s="1" t="s">
        <v>237</v>
      </c>
      <c r="C5071" s="1" t="s">
        <v>12597</v>
      </c>
      <c r="D5071" s="1" t="str">
        <f>_xlfn.CONCAT(EcommerceDataset[[#This Row],[first_name]]," ",EcommerceDataset[[#This Row],[last_name]])</f>
        <v>Alison Schultz</v>
      </c>
      <c r="E5071" s="1" t="s">
        <v>36</v>
      </c>
      <c r="F5071" s="1" t="s">
        <v>37</v>
      </c>
      <c r="G5071" s="1" t="s">
        <v>24</v>
      </c>
      <c r="H5071" s="1" t="s">
        <v>51</v>
      </c>
      <c r="I5071" s="1" t="s">
        <v>52</v>
      </c>
      <c r="J5071" s="1" t="s">
        <v>53</v>
      </c>
      <c r="K5071" s="4">
        <v>2</v>
      </c>
      <c r="L5071" s="5">
        <v>59</v>
      </c>
      <c r="M5071" s="5">
        <f>EcommerceDataset[[#This Row],[quantity]]*EcommerceDataset[[#This Row],[unit_price]]</f>
        <v>118</v>
      </c>
      <c r="N5071" s="1" t="s">
        <v>14693</v>
      </c>
      <c r="O5071" s="3">
        <v>45638</v>
      </c>
      <c r="P5071" s="1" t="s">
        <v>75</v>
      </c>
      <c r="Q5071" s="1" t="s">
        <v>30</v>
      </c>
      <c r="R5071" s="4">
        <v>5</v>
      </c>
      <c r="S5071" s="1" t="s">
        <v>66</v>
      </c>
      <c r="T5071" s="1" t="s">
        <v>14694</v>
      </c>
      <c r="U5071" s="3">
        <v>45272</v>
      </c>
    </row>
    <row r="5072" spans="1:21" x14ac:dyDescent="0.3">
      <c r="A5072" s="1" t="s">
        <v>567</v>
      </c>
      <c r="B5072" s="1" t="s">
        <v>568</v>
      </c>
      <c r="C5072" s="1" t="s">
        <v>569</v>
      </c>
      <c r="D5072" s="1" t="str">
        <f>_xlfn.CONCAT(EcommerceDataset[[#This Row],[first_name]]," ",EcommerceDataset[[#This Row],[last_name]])</f>
        <v>April Lee</v>
      </c>
      <c r="E5072" s="1" t="s">
        <v>36</v>
      </c>
      <c r="F5072" s="1" t="s">
        <v>49</v>
      </c>
      <c r="G5072" s="1" t="s">
        <v>93</v>
      </c>
      <c r="H5072" s="1" t="s">
        <v>390</v>
      </c>
      <c r="I5072" s="1" t="s">
        <v>391</v>
      </c>
      <c r="J5072" s="1" t="s">
        <v>122</v>
      </c>
      <c r="K5072" s="4">
        <v>4</v>
      </c>
      <c r="L5072" s="5">
        <v>25</v>
      </c>
      <c r="M5072" s="5">
        <f>EcommerceDataset[[#This Row],[quantity]]*EcommerceDataset[[#This Row],[unit_price]]</f>
        <v>100</v>
      </c>
      <c r="N5072" s="1" t="s">
        <v>14695</v>
      </c>
      <c r="O5072" s="3">
        <v>45393</v>
      </c>
      <c r="P5072" s="1" t="s">
        <v>55</v>
      </c>
      <c r="Q5072" s="1" t="s">
        <v>30</v>
      </c>
      <c r="R5072" s="4">
        <v>5</v>
      </c>
      <c r="S5072" s="1" t="s">
        <v>103</v>
      </c>
      <c r="T5072" s="1" t="s">
        <v>14696</v>
      </c>
      <c r="U5072" s="3">
        <v>45323</v>
      </c>
    </row>
    <row r="5073" spans="1:21" x14ac:dyDescent="0.3">
      <c r="A5073" s="1" t="s">
        <v>14697</v>
      </c>
      <c r="B5073" s="1" t="s">
        <v>257</v>
      </c>
      <c r="C5073" s="1" t="s">
        <v>2630</v>
      </c>
      <c r="D5073" s="1" t="str">
        <f>_xlfn.CONCAT(EcommerceDataset[[#This Row],[first_name]]," ",EcommerceDataset[[#This Row],[last_name]])</f>
        <v>John Hopkins</v>
      </c>
      <c r="E5073" s="1" t="s">
        <v>80</v>
      </c>
      <c r="F5073" s="1" t="s">
        <v>37</v>
      </c>
      <c r="G5073" s="1" t="s">
        <v>71</v>
      </c>
      <c r="H5073" s="1" t="s">
        <v>144</v>
      </c>
      <c r="I5073" s="1" t="s">
        <v>145</v>
      </c>
      <c r="J5073" s="1" t="s">
        <v>53</v>
      </c>
      <c r="K5073" s="4">
        <v>4</v>
      </c>
      <c r="L5073" s="5">
        <v>199</v>
      </c>
      <c r="M5073" s="5">
        <f>EcommerceDataset[[#This Row],[quantity]]*EcommerceDataset[[#This Row],[unit_price]]</f>
        <v>796</v>
      </c>
      <c r="N5073" s="1" t="s">
        <v>14698</v>
      </c>
      <c r="O5073" s="3">
        <v>45575</v>
      </c>
      <c r="P5073" s="1" t="s">
        <v>102</v>
      </c>
      <c r="Q5073" s="1" t="s">
        <v>56</v>
      </c>
      <c r="R5073" s="4">
        <v>1</v>
      </c>
      <c r="S5073" s="1" t="s">
        <v>44</v>
      </c>
      <c r="T5073" s="1" t="s">
        <v>14699</v>
      </c>
      <c r="U5073" s="3">
        <v>45196</v>
      </c>
    </row>
    <row r="5074" spans="1:21" x14ac:dyDescent="0.3">
      <c r="A5074" s="1" t="s">
        <v>14700</v>
      </c>
      <c r="B5074" s="1" t="s">
        <v>2602</v>
      </c>
      <c r="C5074" s="1" t="s">
        <v>1434</v>
      </c>
      <c r="D5074" s="1" t="str">
        <f>_xlfn.CONCAT(EcommerceDataset[[#This Row],[first_name]]," ",EcommerceDataset[[#This Row],[last_name]])</f>
        <v>Ronald Henderson</v>
      </c>
      <c r="E5074" s="1" t="s">
        <v>36</v>
      </c>
      <c r="F5074" s="1" t="s">
        <v>37</v>
      </c>
      <c r="G5074" s="1" t="s">
        <v>151</v>
      </c>
      <c r="H5074" s="1" t="s">
        <v>190</v>
      </c>
      <c r="I5074" s="1" t="s">
        <v>191</v>
      </c>
      <c r="J5074" s="1" t="s">
        <v>41</v>
      </c>
      <c r="K5074" s="4">
        <v>2</v>
      </c>
      <c r="L5074" s="5">
        <v>120</v>
      </c>
      <c r="M5074" s="5">
        <f>EcommerceDataset[[#This Row],[quantity]]*EcommerceDataset[[#This Row],[unit_price]]</f>
        <v>240</v>
      </c>
      <c r="N5074" s="1" t="s">
        <v>14701</v>
      </c>
      <c r="O5074" s="3">
        <v>44851</v>
      </c>
      <c r="P5074" s="1" t="s">
        <v>55</v>
      </c>
      <c r="Q5074" s="1" t="s">
        <v>30</v>
      </c>
      <c r="R5074" s="4">
        <v>3</v>
      </c>
      <c r="S5074" s="1" t="s">
        <v>44</v>
      </c>
      <c r="T5074" s="1" t="s">
        <v>14702</v>
      </c>
      <c r="U5074" s="3">
        <v>45501</v>
      </c>
    </row>
    <row r="5075" spans="1:21" x14ac:dyDescent="0.3">
      <c r="A5075" s="1" t="s">
        <v>7916</v>
      </c>
      <c r="B5075" s="1" t="s">
        <v>215</v>
      </c>
      <c r="C5075" s="1" t="s">
        <v>7917</v>
      </c>
      <c r="D5075" s="1" t="str">
        <f>_xlfn.CONCAT(EcommerceDataset[[#This Row],[first_name]]," ",EcommerceDataset[[#This Row],[last_name]])</f>
        <v>Kelly Lambert</v>
      </c>
      <c r="E5075" s="1" t="s">
        <v>80</v>
      </c>
      <c r="F5075" s="1" t="s">
        <v>37</v>
      </c>
      <c r="G5075" s="1" t="s">
        <v>38</v>
      </c>
      <c r="H5075" s="1" t="s">
        <v>86</v>
      </c>
      <c r="I5075" s="1" t="s">
        <v>87</v>
      </c>
      <c r="J5075" s="1" t="s">
        <v>64</v>
      </c>
      <c r="K5075" s="4">
        <v>2</v>
      </c>
      <c r="L5075" s="5">
        <v>99</v>
      </c>
      <c r="M5075" s="5">
        <f>EcommerceDataset[[#This Row],[quantity]]*EcommerceDataset[[#This Row],[unit_price]]</f>
        <v>198</v>
      </c>
      <c r="N5075" s="1" t="s">
        <v>14703</v>
      </c>
      <c r="O5075" s="3">
        <v>45700</v>
      </c>
      <c r="P5075" s="1" t="s">
        <v>102</v>
      </c>
      <c r="Q5075" s="1" t="s">
        <v>30</v>
      </c>
      <c r="R5075" s="4">
        <v>4</v>
      </c>
      <c r="S5075" s="1" t="s">
        <v>31</v>
      </c>
      <c r="T5075" s="1" t="s">
        <v>14704</v>
      </c>
      <c r="U5075" s="3">
        <v>45072</v>
      </c>
    </row>
    <row r="5076" spans="1:21" x14ac:dyDescent="0.3">
      <c r="A5076" s="1" t="s">
        <v>14705</v>
      </c>
      <c r="B5076" s="1" t="s">
        <v>510</v>
      </c>
      <c r="C5076" s="1" t="s">
        <v>11076</v>
      </c>
      <c r="D5076" s="1" t="str">
        <f>_xlfn.CONCAT(EcommerceDataset[[#This Row],[first_name]]," ",EcommerceDataset[[#This Row],[last_name]])</f>
        <v>Brandon Bentley</v>
      </c>
      <c r="E5076" s="1" t="s">
        <v>22</v>
      </c>
      <c r="F5076" s="1" t="s">
        <v>37</v>
      </c>
      <c r="G5076" s="1" t="s">
        <v>24</v>
      </c>
      <c r="H5076" s="1" t="s">
        <v>137</v>
      </c>
      <c r="I5076" s="1" t="s">
        <v>138</v>
      </c>
      <c r="J5076" s="1" t="s">
        <v>27</v>
      </c>
      <c r="K5076" s="4">
        <v>3</v>
      </c>
      <c r="L5076" s="5">
        <v>999</v>
      </c>
      <c r="M5076" s="5">
        <f>EcommerceDataset[[#This Row],[quantity]]*EcommerceDataset[[#This Row],[unit_price]]</f>
        <v>2997</v>
      </c>
      <c r="N5076" s="1" t="s">
        <v>14706</v>
      </c>
      <c r="O5076" s="3">
        <v>45635</v>
      </c>
      <c r="P5076" s="1" t="s">
        <v>102</v>
      </c>
      <c r="Q5076" s="1" t="s">
        <v>56</v>
      </c>
      <c r="R5076" s="4">
        <v>2</v>
      </c>
      <c r="S5076" s="1" t="s">
        <v>132</v>
      </c>
      <c r="T5076" s="1" t="s">
        <v>14707</v>
      </c>
      <c r="U5076" s="3">
        <v>45501</v>
      </c>
    </row>
    <row r="5077" spans="1:21" x14ac:dyDescent="0.3">
      <c r="A5077" s="1" t="s">
        <v>8933</v>
      </c>
      <c r="B5077" s="1" t="s">
        <v>4737</v>
      </c>
      <c r="C5077" s="1" t="s">
        <v>4189</v>
      </c>
      <c r="D5077" s="1" t="str">
        <f>_xlfn.CONCAT(EcommerceDataset[[#This Row],[first_name]]," ",EcommerceDataset[[#This Row],[last_name]])</f>
        <v>Leslie Vang</v>
      </c>
      <c r="E5077" s="1" t="s">
        <v>36</v>
      </c>
      <c r="F5077" s="1" t="s">
        <v>23</v>
      </c>
      <c r="G5077" s="1" t="s">
        <v>151</v>
      </c>
      <c r="H5077" s="1" t="s">
        <v>39</v>
      </c>
      <c r="I5077" s="1" t="s">
        <v>40</v>
      </c>
      <c r="J5077" s="1" t="s">
        <v>41</v>
      </c>
      <c r="K5077" s="4">
        <v>4</v>
      </c>
      <c r="L5077" s="5">
        <v>59</v>
      </c>
      <c r="M5077" s="5">
        <f>EcommerceDataset[[#This Row],[quantity]]*EcommerceDataset[[#This Row],[unit_price]]</f>
        <v>236</v>
      </c>
      <c r="N5077" s="1" t="s">
        <v>14708</v>
      </c>
      <c r="O5077" s="3">
        <v>45013</v>
      </c>
      <c r="P5077" s="1" t="s">
        <v>55</v>
      </c>
      <c r="Q5077" s="1" t="s">
        <v>56</v>
      </c>
      <c r="R5077" s="4">
        <v>4</v>
      </c>
      <c r="S5077" s="1" t="s">
        <v>44</v>
      </c>
      <c r="T5077" s="1" t="s">
        <v>14709</v>
      </c>
      <c r="U5077" s="3">
        <v>44969</v>
      </c>
    </row>
    <row r="5078" spans="1:21" x14ac:dyDescent="0.3">
      <c r="A5078" s="1" t="s">
        <v>2683</v>
      </c>
      <c r="B5078" s="1" t="s">
        <v>2684</v>
      </c>
      <c r="C5078" s="1" t="s">
        <v>166</v>
      </c>
      <c r="D5078" s="1" t="str">
        <f>_xlfn.CONCAT(EcommerceDataset[[#This Row],[first_name]]," ",EcommerceDataset[[#This Row],[last_name]])</f>
        <v>Benjamin Torres</v>
      </c>
      <c r="E5078" s="1" t="s">
        <v>80</v>
      </c>
      <c r="F5078" s="1" t="s">
        <v>37</v>
      </c>
      <c r="G5078" s="1" t="s">
        <v>119</v>
      </c>
      <c r="H5078" s="1" t="s">
        <v>62</v>
      </c>
      <c r="I5078" s="1" t="s">
        <v>63</v>
      </c>
      <c r="J5078" s="1" t="s">
        <v>64</v>
      </c>
      <c r="K5078" s="4">
        <v>5</v>
      </c>
      <c r="L5078" s="5">
        <v>399</v>
      </c>
      <c r="M5078" s="5">
        <f>EcommerceDataset[[#This Row],[quantity]]*EcommerceDataset[[#This Row],[unit_price]]</f>
        <v>1995</v>
      </c>
      <c r="N5078" s="1" t="s">
        <v>14710</v>
      </c>
      <c r="O5078" s="3">
        <v>45463</v>
      </c>
      <c r="P5078" s="1" t="s">
        <v>102</v>
      </c>
      <c r="Q5078" s="1" t="s">
        <v>30</v>
      </c>
      <c r="R5078" s="4">
        <v>4</v>
      </c>
      <c r="S5078" s="1" t="s">
        <v>132</v>
      </c>
      <c r="T5078" s="1" t="s">
        <v>14711</v>
      </c>
      <c r="U5078" s="3">
        <v>45671</v>
      </c>
    </row>
    <row r="5079" spans="1:21" x14ac:dyDescent="0.3">
      <c r="A5079" s="1" t="s">
        <v>14712</v>
      </c>
      <c r="B5079" s="1" t="s">
        <v>1904</v>
      </c>
      <c r="C5079" s="1" t="s">
        <v>7280</v>
      </c>
      <c r="D5079" s="1" t="str">
        <f>_xlfn.CONCAT(EcommerceDataset[[#This Row],[first_name]]," ",EcommerceDataset[[#This Row],[last_name]])</f>
        <v>Andrew Grant</v>
      </c>
      <c r="E5079" s="1" t="s">
        <v>36</v>
      </c>
      <c r="F5079" s="1" t="s">
        <v>49</v>
      </c>
      <c r="G5079" s="1" t="s">
        <v>24</v>
      </c>
      <c r="H5079" s="1" t="s">
        <v>62</v>
      </c>
      <c r="I5079" s="1" t="s">
        <v>63</v>
      </c>
      <c r="J5079" s="1" t="s">
        <v>64</v>
      </c>
      <c r="K5079" s="4">
        <v>5</v>
      </c>
      <c r="L5079" s="5">
        <v>399</v>
      </c>
      <c r="M5079" s="5">
        <f>EcommerceDataset[[#This Row],[quantity]]*EcommerceDataset[[#This Row],[unit_price]]</f>
        <v>1995</v>
      </c>
      <c r="N5079" s="1" t="s">
        <v>14713</v>
      </c>
      <c r="O5079" s="3">
        <v>45736</v>
      </c>
      <c r="P5079" s="1" t="s">
        <v>75</v>
      </c>
      <c r="Q5079" s="1" t="s">
        <v>43</v>
      </c>
      <c r="R5079" s="4">
        <v>2</v>
      </c>
      <c r="S5079" s="1" t="s">
        <v>66</v>
      </c>
      <c r="T5079" s="1" t="s">
        <v>14714</v>
      </c>
      <c r="U5079" s="3">
        <v>44951</v>
      </c>
    </row>
    <row r="5080" spans="1:21" x14ac:dyDescent="0.3">
      <c r="A5080" s="1" t="s">
        <v>2716</v>
      </c>
      <c r="B5080" s="1" t="s">
        <v>2602</v>
      </c>
      <c r="C5080" s="1" t="s">
        <v>70</v>
      </c>
      <c r="D5080" s="1" t="str">
        <f>_xlfn.CONCAT(EcommerceDataset[[#This Row],[first_name]]," ",EcommerceDataset[[#This Row],[last_name]])</f>
        <v>Ronald Johnson</v>
      </c>
      <c r="E5080" s="1" t="s">
        <v>22</v>
      </c>
      <c r="F5080" s="1" t="s">
        <v>49</v>
      </c>
      <c r="G5080" s="1" t="s">
        <v>71</v>
      </c>
      <c r="H5080" s="1" t="s">
        <v>72</v>
      </c>
      <c r="I5080" s="1" t="s">
        <v>73</v>
      </c>
      <c r="J5080" s="1" t="s">
        <v>41</v>
      </c>
      <c r="K5080" s="4">
        <v>1</v>
      </c>
      <c r="L5080" s="5">
        <v>110</v>
      </c>
      <c r="M5080" s="5">
        <f>EcommerceDataset[[#This Row],[quantity]]*EcommerceDataset[[#This Row],[unit_price]]</f>
        <v>110</v>
      </c>
      <c r="N5080" s="1" t="s">
        <v>14715</v>
      </c>
      <c r="O5080" s="3">
        <v>45621</v>
      </c>
      <c r="P5080" s="1" t="s">
        <v>55</v>
      </c>
      <c r="Q5080" s="1" t="s">
        <v>43</v>
      </c>
      <c r="R5080" s="4">
        <v>4</v>
      </c>
      <c r="S5080" s="1" t="s">
        <v>31</v>
      </c>
      <c r="T5080" s="1" t="s">
        <v>14716</v>
      </c>
      <c r="U5080" s="3">
        <v>45764</v>
      </c>
    </row>
    <row r="5081" spans="1:21" x14ac:dyDescent="0.3">
      <c r="A5081" s="1" t="s">
        <v>720</v>
      </c>
      <c r="B5081" s="1" t="s">
        <v>429</v>
      </c>
      <c r="C5081" s="1" t="s">
        <v>70</v>
      </c>
      <c r="D5081" s="1" t="str">
        <f>_xlfn.CONCAT(EcommerceDataset[[#This Row],[first_name]]," ",EcommerceDataset[[#This Row],[last_name]])</f>
        <v>Patricia Johnson</v>
      </c>
      <c r="E5081" s="1" t="s">
        <v>36</v>
      </c>
      <c r="F5081" s="1" t="s">
        <v>37</v>
      </c>
      <c r="G5081" s="1" t="s">
        <v>185</v>
      </c>
      <c r="H5081" s="1" t="s">
        <v>137</v>
      </c>
      <c r="I5081" s="1" t="s">
        <v>138</v>
      </c>
      <c r="J5081" s="1" t="s">
        <v>27</v>
      </c>
      <c r="K5081" s="4">
        <v>4</v>
      </c>
      <c r="L5081" s="5">
        <v>999</v>
      </c>
      <c r="M5081" s="5">
        <f>EcommerceDataset[[#This Row],[quantity]]*EcommerceDataset[[#This Row],[unit_price]]</f>
        <v>3996</v>
      </c>
      <c r="N5081" s="1" t="s">
        <v>14717</v>
      </c>
      <c r="O5081" s="3">
        <v>45739</v>
      </c>
      <c r="P5081" s="1" t="s">
        <v>29</v>
      </c>
      <c r="Q5081" s="1" t="s">
        <v>30</v>
      </c>
      <c r="R5081" s="4">
        <v>1</v>
      </c>
      <c r="S5081" s="1" t="s">
        <v>103</v>
      </c>
      <c r="T5081" s="1" t="s">
        <v>14718</v>
      </c>
      <c r="U5081" s="3">
        <v>45143</v>
      </c>
    </row>
    <row r="5082" spans="1:21" x14ac:dyDescent="0.3">
      <c r="A5082" s="1" t="s">
        <v>4230</v>
      </c>
      <c r="B5082" s="1" t="s">
        <v>262</v>
      </c>
      <c r="C5082" s="1" t="s">
        <v>1701</v>
      </c>
      <c r="D5082" s="1" t="str">
        <f>_xlfn.CONCAT(EcommerceDataset[[#This Row],[first_name]]," ",EcommerceDataset[[#This Row],[last_name]])</f>
        <v>David Watson</v>
      </c>
      <c r="E5082" s="1" t="s">
        <v>22</v>
      </c>
      <c r="F5082" s="1" t="s">
        <v>37</v>
      </c>
      <c r="G5082" s="1" t="s">
        <v>24</v>
      </c>
      <c r="H5082" s="1" t="s">
        <v>390</v>
      </c>
      <c r="I5082" s="1" t="s">
        <v>391</v>
      </c>
      <c r="J5082" s="1" t="s">
        <v>122</v>
      </c>
      <c r="K5082" s="4">
        <v>1</v>
      </c>
      <c r="L5082" s="5">
        <v>25</v>
      </c>
      <c r="M5082" s="5">
        <f>EcommerceDataset[[#This Row],[quantity]]*EcommerceDataset[[#This Row],[unit_price]]</f>
        <v>25</v>
      </c>
      <c r="N5082" s="1" t="s">
        <v>14719</v>
      </c>
      <c r="O5082" s="3">
        <v>45132</v>
      </c>
      <c r="P5082" s="1" t="s">
        <v>109</v>
      </c>
      <c r="Q5082" s="1" t="s">
        <v>43</v>
      </c>
      <c r="R5082" s="4">
        <v>2</v>
      </c>
      <c r="S5082" s="1" t="s">
        <v>31</v>
      </c>
      <c r="T5082" s="1" t="s">
        <v>14720</v>
      </c>
      <c r="U5082" s="3">
        <v>45271</v>
      </c>
    </row>
    <row r="5083" spans="1:21" x14ac:dyDescent="0.3">
      <c r="A5083" s="1" t="s">
        <v>14721</v>
      </c>
      <c r="B5083" s="1" t="s">
        <v>3233</v>
      </c>
      <c r="C5083" s="1" t="s">
        <v>232</v>
      </c>
      <c r="D5083" s="1" t="str">
        <f>_xlfn.CONCAT(EcommerceDataset[[#This Row],[first_name]]," ",EcommerceDataset[[#This Row],[last_name]])</f>
        <v>Jeffery Joseph</v>
      </c>
      <c r="E5083" s="1" t="s">
        <v>36</v>
      </c>
      <c r="F5083" s="1" t="s">
        <v>23</v>
      </c>
      <c r="G5083" s="1" t="s">
        <v>151</v>
      </c>
      <c r="H5083" s="1" t="s">
        <v>51</v>
      </c>
      <c r="I5083" s="1" t="s">
        <v>52</v>
      </c>
      <c r="J5083" s="1" t="s">
        <v>53</v>
      </c>
      <c r="K5083" s="4">
        <v>3</v>
      </c>
      <c r="L5083" s="5">
        <v>59</v>
      </c>
      <c r="M5083" s="5">
        <f>EcommerceDataset[[#This Row],[quantity]]*EcommerceDataset[[#This Row],[unit_price]]</f>
        <v>177</v>
      </c>
      <c r="N5083" s="1" t="s">
        <v>14722</v>
      </c>
      <c r="O5083" s="3">
        <v>45696</v>
      </c>
      <c r="P5083" s="1" t="s">
        <v>109</v>
      </c>
      <c r="Q5083" s="1" t="s">
        <v>56</v>
      </c>
      <c r="R5083" s="4">
        <v>2</v>
      </c>
      <c r="S5083" s="1" t="s">
        <v>44</v>
      </c>
      <c r="T5083" s="1" t="s">
        <v>14723</v>
      </c>
      <c r="U5083" s="3">
        <v>45427</v>
      </c>
    </row>
    <row r="5084" spans="1:21" x14ac:dyDescent="0.3">
      <c r="A5084" s="1" t="s">
        <v>5574</v>
      </c>
      <c r="B5084" s="1" t="s">
        <v>5575</v>
      </c>
      <c r="C5084" s="1" t="s">
        <v>4181</v>
      </c>
      <c r="D5084" s="1" t="str">
        <f>_xlfn.CONCAT(EcommerceDataset[[#This Row],[first_name]]," ",EcommerceDataset[[#This Row],[last_name]])</f>
        <v>Jaclyn Schwartz</v>
      </c>
      <c r="E5084" s="1" t="s">
        <v>22</v>
      </c>
      <c r="F5084" s="1" t="s">
        <v>23</v>
      </c>
      <c r="G5084" s="1" t="s">
        <v>71</v>
      </c>
      <c r="H5084" s="1" t="s">
        <v>137</v>
      </c>
      <c r="I5084" s="1" t="s">
        <v>138</v>
      </c>
      <c r="J5084" s="1" t="s">
        <v>27</v>
      </c>
      <c r="K5084" s="4">
        <v>4</v>
      </c>
      <c r="L5084" s="5">
        <v>999</v>
      </c>
      <c r="M5084" s="5">
        <f>EcommerceDataset[[#This Row],[quantity]]*EcommerceDataset[[#This Row],[unit_price]]</f>
        <v>3996</v>
      </c>
      <c r="N5084" s="1" t="s">
        <v>14724</v>
      </c>
      <c r="O5084" s="3">
        <v>44812</v>
      </c>
      <c r="P5084" s="1" t="s">
        <v>55</v>
      </c>
      <c r="Q5084" s="1" t="s">
        <v>43</v>
      </c>
      <c r="R5084" s="4">
        <v>5</v>
      </c>
      <c r="S5084" s="1" t="s">
        <v>132</v>
      </c>
      <c r="T5084" s="1" t="s">
        <v>14725</v>
      </c>
      <c r="U5084" s="3">
        <v>45671</v>
      </c>
    </row>
    <row r="5085" spans="1:21" x14ac:dyDescent="0.3">
      <c r="A5085" s="1" t="s">
        <v>8834</v>
      </c>
      <c r="B5085" s="1" t="s">
        <v>881</v>
      </c>
      <c r="C5085" s="1" t="s">
        <v>8835</v>
      </c>
      <c r="D5085" s="1" t="str">
        <f>_xlfn.CONCAT(EcommerceDataset[[#This Row],[first_name]]," ",EcommerceDataset[[#This Row],[last_name]])</f>
        <v>Kathryn Faulkner</v>
      </c>
      <c r="E5085" s="1" t="s">
        <v>36</v>
      </c>
      <c r="F5085" s="1" t="s">
        <v>23</v>
      </c>
      <c r="G5085" s="1" t="s">
        <v>185</v>
      </c>
      <c r="H5085" s="1" t="s">
        <v>39</v>
      </c>
      <c r="I5085" s="1" t="s">
        <v>40</v>
      </c>
      <c r="J5085" s="1" t="s">
        <v>41</v>
      </c>
      <c r="K5085" s="4">
        <v>4</v>
      </c>
      <c r="L5085" s="5">
        <v>59</v>
      </c>
      <c r="M5085" s="5">
        <f>EcommerceDataset[[#This Row],[quantity]]*EcommerceDataset[[#This Row],[unit_price]]</f>
        <v>236</v>
      </c>
      <c r="N5085" s="1" t="s">
        <v>14726</v>
      </c>
      <c r="O5085" s="3">
        <v>45596</v>
      </c>
      <c r="P5085" s="1" t="s">
        <v>29</v>
      </c>
      <c r="Q5085" s="1" t="s">
        <v>43</v>
      </c>
      <c r="R5085" s="4">
        <v>1</v>
      </c>
      <c r="S5085" s="1" t="s">
        <v>66</v>
      </c>
      <c r="T5085" s="1" t="s">
        <v>14727</v>
      </c>
      <c r="U5085" s="3">
        <v>45196</v>
      </c>
    </row>
    <row r="5086" spans="1:21" x14ac:dyDescent="0.3">
      <c r="A5086" s="1" t="s">
        <v>2534</v>
      </c>
      <c r="B5086" s="1" t="s">
        <v>1229</v>
      </c>
      <c r="C5086" s="1" t="s">
        <v>872</v>
      </c>
      <c r="D5086" s="1" t="str">
        <f>_xlfn.CONCAT(EcommerceDataset[[#This Row],[first_name]]," ",EcommerceDataset[[#This Row],[last_name]])</f>
        <v>Douglas Gonzalez</v>
      </c>
      <c r="E5086" s="1" t="s">
        <v>80</v>
      </c>
      <c r="F5086" s="1" t="s">
        <v>37</v>
      </c>
      <c r="G5086" s="1" t="s">
        <v>119</v>
      </c>
      <c r="H5086" s="1" t="s">
        <v>62</v>
      </c>
      <c r="I5086" s="1" t="s">
        <v>63</v>
      </c>
      <c r="J5086" s="1" t="s">
        <v>64</v>
      </c>
      <c r="K5086" s="4">
        <v>2</v>
      </c>
      <c r="L5086" s="5">
        <v>399</v>
      </c>
      <c r="M5086" s="5">
        <f>EcommerceDataset[[#This Row],[quantity]]*EcommerceDataset[[#This Row],[unit_price]]</f>
        <v>798</v>
      </c>
      <c r="N5086" s="1" t="s">
        <v>14728</v>
      </c>
      <c r="O5086" s="3">
        <v>45281</v>
      </c>
      <c r="P5086" s="1" t="s">
        <v>75</v>
      </c>
      <c r="Q5086" s="1" t="s">
        <v>43</v>
      </c>
      <c r="R5086" s="4">
        <v>2</v>
      </c>
      <c r="S5086" s="1" t="s">
        <v>44</v>
      </c>
      <c r="T5086" s="1" t="s">
        <v>14729</v>
      </c>
      <c r="U5086" s="3">
        <v>45711</v>
      </c>
    </row>
    <row r="5087" spans="1:21" x14ac:dyDescent="0.3">
      <c r="A5087" s="1" t="s">
        <v>12951</v>
      </c>
      <c r="B5087" s="1" t="s">
        <v>6965</v>
      </c>
      <c r="C5087" s="1" t="s">
        <v>898</v>
      </c>
      <c r="D5087" s="1" t="str">
        <f>_xlfn.CONCAT(EcommerceDataset[[#This Row],[first_name]]," ",EcommerceDataset[[#This Row],[last_name]])</f>
        <v>Stanley Russell</v>
      </c>
      <c r="E5087" s="1" t="s">
        <v>80</v>
      </c>
      <c r="F5087" s="1" t="s">
        <v>23</v>
      </c>
      <c r="G5087" s="1" t="s">
        <v>119</v>
      </c>
      <c r="H5087" s="1" t="s">
        <v>128</v>
      </c>
      <c r="I5087" s="1" t="s">
        <v>129</v>
      </c>
      <c r="J5087" s="1" t="s">
        <v>130</v>
      </c>
      <c r="K5087" s="4">
        <v>1</v>
      </c>
      <c r="L5087" s="5">
        <v>129</v>
      </c>
      <c r="M5087" s="5">
        <f>EcommerceDataset[[#This Row],[quantity]]*EcommerceDataset[[#This Row],[unit_price]]</f>
        <v>129</v>
      </c>
      <c r="N5087" s="1" t="s">
        <v>14730</v>
      </c>
      <c r="O5087" s="3">
        <v>45704</v>
      </c>
      <c r="P5087" s="1" t="s">
        <v>55</v>
      </c>
      <c r="Q5087" s="1" t="s">
        <v>43</v>
      </c>
      <c r="R5087" s="4">
        <v>5</v>
      </c>
      <c r="S5087" s="1" t="s">
        <v>44</v>
      </c>
      <c r="T5087" s="1" t="s">
        <v>14731</v>
      </c>
      <c r="U5087" s="3">
        <v>45312</v>
      </c>
    </row>
    <row r="5088" spans="1:21" x14ac:dyDescent="0.3">
      <c r="A5088" s="1" t="s">
        <v>13415</v>
      </c>
      <c r="B5088" s="1" t="s">
        <v>1271</v>
      </c>
      <c r="C5088" s="1" t="s">
        <v>35</v>
      </c>
      <c r="D5088" s="1" t="str">
        <f>_xlfn.CONCAT(EcommerceDataset[[#This Row],[first_name]]," ",EcommerceDataset[[#This Row],[last_name]])</f>
        <v>Ryan White</v>
      </c>
      <c r="E5088" s="1" t="s">
        <v>80</v>
      </c>
      <c r="F5088" s="1" t="s">
        <v>37</v>
      </c>
      <c r="G5088" s="1" t="s">
        <v>24</v>
      </c>
      <c r="H5088" s="1" t="s">
        <v>217</v>
      </c>
      <c r="I5088" s="1" t="s">
        <v>218</v>
      </c>
      <c r="J5088" s="1" t="s">
        <v>27</v>
      </c>
      <c r="K5088" s="4">
        <v>4</v>
      </c>
      <c r="L5088" s="5">
        <v>899</v>
      </c>
      <c r="M5088" s="5">
        <f>EcommerceDataset[[#This Row],[quantity]]*EcommerceDataset[[#This Row],[unit_price]]</f>
        <v>3596</v>
      </c>
      <c r="N5088" s="1" t="s">
        <v>14732</v>
      </c>
      <c r="O5088" s="3">
        <v>45657</v>
      </c>
      <c r="P5088" s="1" t="s">
        <v>102</v>
      </c>
      <c r="Q5088" s="1" t="s">
        <v>56</v>
      </c>
      <c r="R5088" s="4">
        <v>4</v>
      </c>
      <c r="S5088" s="1" t="s">
        <v>132</v>
      </c>
      <c r="T5088" s="1" t="s">
        <v>14733</v>
      </c>
      <c r="U5088" s="3">
        <v>45426</v>
      </c>
    </row>
    <row r="5089" spans="1:21" x14ac:dyDescent="0.3">
      <c r="A5089" s="1" t="s">
        <v>2716</v>
      </c>
      <c r="B5089" s="1" t="s">
        <v>2602</v>
      </c>
      <c r="C5089" s="1" t="s">
        <v>70</v>
      </c>
      <c r="D5089" s="1" t="str">
        <f>_xlfn.CONCAT(EcommerceDataset[[#This Row],[first_name]]," ",EcommerceDataset[[#This Row],[last_name]])</f>
        <v>Ronald Johnson</v>
      </c>
      <c r="E5089" s="1" t="s">
        <v>22</v>
      </c>
      <c r="F5089" s="1" t="s">
        <v>49</v>
      </c>
      <c r="G5089" s="1" t="s">
        <v>71</v>
      </c>
      <c r="H5089" s="1" t="s">
        <v>99</v>
      </c>
      <c r="I5089" s="1" t="s">
        <v>100</v>
      </c>
      <c r="J5089" s="1" t="s">
        <v>27</v>
      </c>
      <c r="K5089" s="4">
        <v>1</v>
      </c>
      <c r="L5089" s="5">
        <v>199</v>
      </c>
      <c r="M5089" s="5">
        <f>EcommerceDataset[[#This Row],[quantity]]*EcommerceDataset[[#This Row],[unit_price]]</f>
        <v>199</v>
      </c>
      <c r="N5089" s="1" t="s">
        <v>14734</v>
      </c>
      <c r="O5089" s="3">
        <v>45620</v>
      </c>
      <c r="P5089" s="1" t="s">
        <v>102</v>
      </c>
      <c r="Q5089" s="1" t="s">
        <v>30</v>
      </c>
      <c r="R5089" s="4">
        <v>1</v>
      </c>
      <c r="S5089" s="1" t="s">
        <v>103</v>
      </c>
      <c r="T5089" s="1" t="s">
        <v>14735</v>
      </c>
      <c r="U5089" s="3">
        <v>45604</v>
      </c>
    </row>
    <row r="5090" spans="1:21" x14ac:dyDescent="0.3">
      <c r="A5090" s="1" t="s">
        <v>8079</v>
      </c>
      <c r="B5090" s="1" t="s">
        <v>971</v>
      </c>
      <c r="C5090" s="1" t="s">
        <v>556</v>
      </c>
      <c r="D5090" s="1" t="str">
        <f>_xlfn.CONCAT(EcommerceDataset[[#This Row],[first_name]]," ",EcommerceDataset[[#This Row],[last_name]])</f>
        <v>Sara Perry</v>
      </c>
      <c r="E5090" s="1" t="s">
        <v>80</v>
      </c>
      <c r="F5090" s="1" t="s">
        <v>23</v>
      </c>
      <c r="G5090" s="1" t="s">
        <v>24</v>
      </c>
      <c r="H5090" s="1" t="s">
        <v>25</v>
      </c>
      <c r="I5090" s="1" t="s">
        <v>26</v>
      </c>
      <c r="J5090" s="1" t="s">
        <v>27</v>
      </c>
      <c r="K5090" s="4">
        <v>3</v>
      </c>
      <c r="L5090" s="5">
        <v>229</v>
      </c>
      <c r="M5090" s="5">
        <f>EcommerceDataset[[#This Row],[quantity]]*EcommerceDataset[[#This Row],[unit_price]]</f>
        <v>687</v>
      </c>
      <c r="N5090" s="1" t="s">
        <v>14736</v>
      </c>
      <c r="O5090" s="3">
        <v>45265</v>
      </c>
      <c r="P5090" s="1" t="s">
        <v>102</v>
      </c>
      <c r="Q5090" s="1" t="s">
        <v>43</v>
      </c>
      <c r="R5090" s="4">
        <v>5</v>
      </c>
      <c r="S5090" s="1" t="s">
        <v>44</v>
      </c>
      <c r="T5090" s="1" t="s">
        <v>14737</v>
      </c>
      <c r="U5090" s="3">
        <v>44997</v>
      </c>
    </row>
    <row r="5091" spans="1:21" x14ac:dyDescent="0.3">
      <c r="A5091" s="1" t="s">
        <v>14738</v>
      </c>
      <c r="B5091" s="1" t="s">
        <v>384</v>
      </c>
      <c r="C5091" s="1" t="s">
        <v>7744</v>
      </c>
      <c r="D5091" s="1" t="str">
        <f>_xlfn.CONCAT(EcommerceDataset[[#This Row],[first_name]]," ",EcommerceDataset[[#This Row],[last_name]])</f>
        <v>Jason Schroeder</v>
      </c>
      <c r="E5091" s="1" t="s">
        <v>22</v>
      </c>
      <c r="F5091" s="1" t="s">
        <v>37</v>
      </c>
      <c r="G5091" s="1" t="s">
        <v>119</v>
      </c>
      <c r="H5091" s="1" t="s">
        <v>72</v>
      </c>
      <c r="I5091" s="1" t="s">
        <v>73</v>
      </c>
      <c r="J5091" s="1" t="s">
        <v>41</v>
      </c>
      <c r="K5091" s="4">
        <v>4</v>
      </c>
      <c r="L5091" s="5">
        <v>110</v>
      </c>
      <c r="M5091" s="5">
        <f>EcommerceDataset[[#This Row],[quantity]]*EcommerceDataset[[#This Row],[unit_price]]</f>
        <v>440</v>
      </c>
      <c r="N5091" s="1" t="s">
        <v>14739</v>
      </c>
      <c r="O5091" s="3">
        <v>45824</v>
      </c>
      <c r="P5091" s="1" t="s">
        <v>102</v>
      </c>
      <c r="Q5091" s="1" t="s">
        <v>30</v>
      </c>
      <c r="R5091" s="4">
        <v>5</v>
      </c>
      <c r="S5091" s="1" t="s">
        <v>44</v>
      </c>
      <c r="T5091" s="1" t="s">
        <v>14740</v>
      </c>
      <c r="U5091" s="3">
        <v>45280</v>
      </c>
    </row>
    <row r="5092" spans="1:21" x14ac:dyDescent="0.3">
      <c r="A5092" s="1" t="s">
        <v>14741</v>
      </c>
      <c r="B5092" s="1" t="s">
        <v>688</v>
      </c>
      <c r="C5092" s="1" t="s">
        <v>14742</v>
      </c>
      <c r="D5092" s="1" t="str">
        <f>_xlfn.CONCAT(EcommerceDataset[[#This Row],[first_name]]," ",EcommerceDataset[[#This Row],[last_name]])</f>
        <v>Taylor Grimes</v>
      </c>
      <c r="E5092" s="1" t="s">
        <v>80</v>
      </c>
      <c r="F5092" s="1" t="s">
        <v>49</v>
      </c>
      <c r="G5092" s="1" t="s">
        <v>93</v>
      </c>
      <c r="H5092" s="1" t="s">
        <v>86</v>
      </c>
      <c r="I5092" s="1" t="s">
        <v>87</v>
      </c>
      <c r="J5092" s="1" t="s">
        <v>64</v>
      </c>
      <c r="K5092" s="4">
        <v>3</v>
      </c>
      <c r="L5092" s="5">
        <v>99</v>
      </c>
      <c r="M5092" s="5">
        <f>EcommerceDataset[[#This Row],[quantity]]*EcommerceDataset[[#This Row],[unit_price]]</f>
        <v>297</v>
      </c>
      <c r="N5092" s="1" t="s">
        <v>14743</v>
      </c>
      <c r="O5092" s="3">
        <v>44970</v>
      </c>
      <c r="P5092" s="1" t="s">
        <v>55</v>
      </c>
      <c r="Q5092" s="1" t="s">
        <v>30</v>
      </c>
      <c r="R5092" s="4">
        <v>5</v>
      </c>
      <c r="S5092" s="1" t="s">
        <v>44</v>
      </c>
      <c r="T5092" s="1" t="s">
        <v>14744</v>
      </c>
      <c r="U5092" s="3">
        <v>44799</v>
      </c>
    </row>
    <row r="5093" spans="1:21" x14ac:dyDescent="0.3">
      <c r="A5093" s="1" t="s">
        <v>14745</v>
      </c>
      <c r="B5093" s="1" t="s">
        <v>160</v>
      </c>
      <c r="C5093" s="1" t="s">
        <v>5820</v>
      </c>
      <c r="D5093" s="1" t="str">
        <f>_xlfn.CONCAT(EcommerceDataset[[#This Row],[first_name]]," ",EcommerceDataset[[#This Row],[last_name]])</f>
        <v>Daniel Warner</v>
      </c>
      <c r="E5093" s="1" t="s">
        <v>36</v>
      </c>
      <c r="F5093" s="1" t="s">
        <v>49</v>
      </c>
      <c r="G5093" s="1" t="s">
        <v>185</v>
      </c>
      <c r="H5093" s="1" t="s">
        <v>167</v>
      </c>
      <c r="I5093" s="1" t="s">
        <v>168</v>
      </c>
      <c r="J5093" s="1" t="s">
        <v>130</v>
      </c>
      <c r="K5093" s="4">
        <v>4</v>
      </c>
      <c r="L5093" s="5">
        <v>80</v>
      </c>
      <c r="M5093" s="5">
        <f>EcommerceDataset[[#This Row],[quantity]]*EcommerceDataset[[#This Row],[unit_price]]</f>
        <v>320</v>
      </c>
      <c r="N5093" s="1" t="s">
        <v>14746</v>
      </c>
      <c r="O5093" s="3">
        <v>45656</v>
      </c>
      <c r="P5093" s="1" t="s">
        <v>109</v>
      </c>
      <c r="Q5093" s="1" t="s">
        <v>56</v>
      </c>
      <c r="R5093" s="4">
        <v>5</v>
      </c>
      <c r="S5093" s="1" t="s">
        <v>66</v>
      </c>
      <c r="T5093" s="1" t="s">
        <v>14747</v>
      </c>
      <c r="U5093" s="3">
        <v>45822</v>
      </c>
    </row>
    <row r="5094" spans="1:21" x14ac:dyDescent="0.3">
      <c r="A5094" s="1" t="s">
        <v>1121</v>
      </c>
      <c r="B5094" s="1" t="s">
        <v>1122</v>
      </c>
      <c r="C5094" s="1" t="s">
        <v>457</v>
      </c>
      <c r="D5094" s="1" t="str">
        <f>_xlfn.CONCAT(EcommerceDataset[[#This Row],[first_name]]," ",EcommerceDataset[[#This Row],[last_name]])</f>
        <v>Cristina Clark</v>
      </c>
      <c r="E5094" s="1" t="s">
        <v>22</v>
      </c>
      <c r="F5094" s="1" t="s">
        <v>49</v>
      </c>
      <c r="G5094" s="1" t="s">
        <v>24</v>
      </c>
      <c r="H5094" s="1" t="s">
        <v>137</v>
      </c>
      <c r="I5094" s="1" t="s">
        <v>138</v>
      </c>
      <c r="J5094" s="1" t="s">
        <v>27</v>
      </c>
      <c r="K5094" s="4">
        <v>4</v>
      </c>
      <c r="L5094" s="5">
        <v>999</v>
      </c>
      <c r="M5094" s="5">
        <f>EcommerceDataset[[#This Row],[quantity]]*EcommerceDataset[[#This Row],[unit_price]]</f>
        <v>3996</v>
      </c>
      <c r="N5094" s="1" t="s">
        <v>14748</v>
      </c>
      <c r="O5094" s="3">
        <v>45230</v>
      </c>
      <c r="P5094" s="1" t="s">
        <v>75</v>
      </c>
      <c r="Q5094" s="1" t="s">
        <v>56</v>
      </c>
      <c r="R5094" s="4">
        <v>3</v>
      </c>
      <c r="S5094" s="1" t="s">
        <v>103</v>
      </c>
      <c r="T5094" s="1" t="s">
        <v>14749</v>
      </c>
      <c r="U5094" s="3">
        <v>44866</v>
      </c>
    </row>
    <row r="5095" spans="1:21" x14ac:dyDescent="0.3">
      <c r="A5095" s="1" t="s">
        <v>10729</v>
      </c>
      <c r="B5095" s="1" t="s">
        <v>384</v>
      </c>
      <c r="C5095" s="1" t="s">
        <v>10730</v>
      </c>
      <c r="D5095" s="1" t="str">
        <f>_xlfn.CONCAT(EcommerceDataset[[#This Row],[first_name]]," ",EcommerceDataset[[#This Row],[last_name]])</f>
        <v>Jason Cline</v>
      </c>
      <c r="E5095" s="1" t="s">
        <v>36</v>
      </c>
      <c r="F5095" s="1" t="s">
        <v>23</v>
      </c>
      <c r="G5095" s="1" t="s">
        <v>38</v>
      </c>
      <c r="H5095" s="1" t="s">
        <v>86</v>
      </c>
      <c r="I5095" s="1" t="s">
        <v>87</v>
      </c>
      <c r="J5095" s="1" t="s">
        <v>64</v>
      </c>
      <c r="K5095" s="4">
        <v>4</v>
      </c>
      <c r="L5095" s="5">
        <v>99</v>
      </c>
      <c r="M5095" s="5">
        <f>EcommerceDataset[[#This Row],[quantity]]*EcommerceDataset[[#This Row],[unit_price]]</f>
        <v>396</v>
      </c>
      <c r="N5095" s="1" t="s">
        <v>14750</v>
      </c>
      <c r="O5095" s="3">
        <v>45243</v>
      </c>
      <c r="P5095" s="1" t="s">
        <v>75</v>
      </c>
      <c r="Q5095" s="1" t="s">
        <v>56</v>
      </c>
      <c r="R5095" s="4">
        <v>1</v>
      </c>
      <c r="S5095" s="1" t="s">
        <v>132</v>
      </c>
      <c r="T5095" s="1" t="s">
        <v>14751</v>
      </c>
      <c r="U5095" s="3">
        <v>44987</v>
      </c>
    </row>
    <row r="5096" spans="1:21" x14ac:dyDescent="0.3">
      <c r="A5096" s="1" t="s">
        <v>1295</v>
      </c>
      <c r="B5096" s="1" t="s">
        <v>1028</v>
      </c>
      <c r="C5096" s="1" t="s">
        <v>1296</v>
      </c>
      <c r="D5096" s="1" t="str">
        <f>_xlfn.CONCAT(EcommerceDataset[[#This Row],[first_name]]," ",EcommerceDataset[[#This Row],[last_name]])</f>
        <v>Ralph Luna</v>
      </c>
      <c r="E5096" s="1" t="s">
        <v>22</v>
      </c>
      <c r="F5096" s="1" t="s">
        <v>37</v>
      </c>
      <c r="G5096" s="1" t="s">
        <v>24</v>
      </c>
      <c r="H5096" s="1" t="s">
        <v>120</v>
      </c>
      <c r="I5096" s="1" t="s">
        <v>121</v>
      </c>
      <c r="J5096" s="1" t="s">
        <v>122</v>
      </c>
      <c r="K5096" s="4">
        <v>4</v>
      </c>
      <c r="L5096" s="5">
        <v>149</v>
      </c>
      <c r="M5096" s="5">
        <f>EcommerceDataset[[#This Row],[quantity]]*EcommerceDataset[[#This Row],[unit_price]]</f>
        <v>596</v>
      </c>
      <c r="N5096" s="1" t="s">
        <v>14752</v>
      </c>
      <c r="O5096" s="3">
        <v>45518</v>
      </c>
      <c r="P5096" s="1" t="s">
        <v>75</v>
      </c>
      <c r="Q5096" s="1" t="s">
        <v>43</v>
      </c>
      <c r="R5096" s="4">
        <v>3</v>
      </c>
      <c r="S5096" s="1" t="s">
        <v>44</v>
      </c>
      <c r="T5096" s="1" t="s">
        <v>14753</v>
      </c>
      <c r="U5096" s="3">
        <v>45035</v>
      </c>
    </row>
    <row r="5097" spans="1:21" x14ac:dyDescent="0.3">
      <c r="A5097" s="1" t="s">
        <v>14754</v>
      </c>
      <c r="B5097" s="1" t="s">
        <v>1564</v>
      </c>
      <c r="C5097" s="1" t="s">
        <v>872</v>
      </c>
      <c r="D5097" s="1" t="str">
        <f>_xlfn.CONCAT(EcommerceDataset[[#This Row],[first_name]]," ",EcommerceDataset[[#This Row],[last_name]])</f>
        <v>Stephen Gonzalez</v>
      </c>
      <c r="E5097" s="1" t="s">
        <v>36</v>
      </c>
      <c r="F5097" s="1" t="s">
        <v>23</v>
      </c>
      <c r="G5097" s="1" t="s">
        <v>93</v>
      </c>
      <c r="H5097" s="1" t="s">
        <v>25</v>
      </c>
      <c r="I5097" s="1" t="s">
        <v>26</v>
      </c>
      <c r="J5097" s="1" t="s">
        <v>27</v>
      </c>
      <c r="K5097" s="4">
        <v>2</v>
      </c>
      <c r="L5097" s="5">
        <v>229</v>
      </c>
      <c r="M5097" s="5">
        <f>EcommerceDataset[[#This Row],[quantity]]*EcommerceDataset[[#This Row],[unit_price]]</f>
        <v>458</v>
      </c>
      <c r="N5097" s="1" t="s">
        <v>14755</v>
      </c>
      <c r="O5097" s="3">
        <v>45764</v>
      </c>
      <c r="P5097" s="1" t="s">
        <v>109</v>
      </c>
      <c r="Q5097" s="1" t="s">
        <v>30</v>
      </c>
      <c r="R5097" s="4">
        <v>4</v>
      </c>
      <c r="S5097" s="1" t="s">
        <v>66</v>
      </c>
      <c r="T5097" s="1" t="s">
        <v>14756</v>
      </c>
      <c r="U5097" s="3">
        <v>45500</v>
      </c>
    </row>
    <row r="5098" spans="1:21" x14ac:dyDescent="0.3">
      <c r="A5098" s="1" t="s">
        <v>8259</v>
      </c>
      <c r="B5098" s="1" t="s">
        <v>1829</v>
      </c>
      <c r="C5098" s="1" t="s">
        <v>800</v>
      </c>
      <c r="D5098" s="1" t="str">
        <f>_xlfn.CONCAT(EcommerceDataset[[#This Row],[first_name]]," ",EcommerceDataset[[#This Row],[last_name]])</f>
        <v>Heidi Reyes</v>
      </c>
      <c r="E5098" s="1" t="s">
        <v>36</v>
      </c>
      <c r="F5098" s="1" t="s">
        <v>23</v>
      </c>
      <c r="G5098" s="1" t="s">
        <v>179</v>
      </c>
      <c r="H5098" s="1" t="s">
        <v>62</v>
      </c>
      <c r="I5098" s="1" t="s">
        <v>63</v>
      </c>
      <c r="J5098" s="1" t="s">
        <v>64</v>
      </c>
      <c r="K5098" s="4">
        <v>4</v>
      </c>
      <c r="L5098" s="5">
        <v>399</v>
      </c>
      <c r="M5098" s="5">
        <f>EcommerceDataset[[#This Row],[quantity]]*EcommerceDataset[[#This Row],[unit_price]]</f>
        <v>1596</v>
      </c>
      <c r="N5098" s="1" t="s">
        <v>14757</v>
      </c>
      <c r="O5098" s="3">
        <v>45369</v>
      </c>
      <c r="P5098" s="1" t="s">
        <v>55</v>
      </c>
      <c r="Q5098" s="1" t="s">
        <v>43</v>
      </c>
      <c r="R5098" s="4">
        <v>4</v>
      </c>
      <c r="S5098" s="1" t="s">
        <v>132</v>
      </c>
      <c r="T5098" s="1" t="s">
        <v>14758</v>
      </c>
      <c r="U5098" s="3">
        <v>45710</v>
      </c>
    </row>
    <row r="5099" spans="1:21" x14ac:dyDescent="0.3">
      <c r="A5099" s="1" t="s">
        <v>6252</v>
      </c>
      <c r="B5099" s="1" t="s">
        <v>84</v>
      </c>
      <c r="C5099" s="1" t="s">
        <v>5209</v>
      </c>
      <c r="D5099" s="1" t="str">
        <f>_xlfn.CONCAT(EcommerceDataset[[#This Row],[first_name]]," ",EcommerceDataset[[#This Row],[last_name]])</f>
        <v>Jennifer Berg</v>
      </c>
      <c r="E5099" s="1" t="s">
        <v>22</v>
      </c>
      <c r="F5099" s="1" t="s">
        <v>37</v>
      </c>
      <c r="G5099" s="1" t="s">
        <v>24</v>
      </c>
      <c r="H5099" s="1" t="s">
        <v>390</v>
      </c>
      <c r="I5099" s="1" t="s">
        <v>391</v>
      </c>
      <c r="J5099" s="1" t="s">
        <v>122</v>
      </c>
      <c r="K5099" s="4">
        <v>3</v>
      </c>
      <c r="L5099" s="5">
        <v>25</v>
      </c>
      <c r="M5099" s="5">
        <f>EcommerceDataset[[#This Row],[quantity]]*EcommerceDataset[[#This Row],[unit_price]]</f>
        <v>75</v>
      </c>
      <c r="N5099" s="1" t="s">
        <v>14759</v>
      </c>
      <c r="O5099" s="3">
        <v>44927</v>
      </c>
      <c r="P5099" s="1" t="s">
        <v>102</v>
      </c>
      <c r="Q5099" s="1" t="s">
        <v>43</v>
      </c>
      <c r="R5099" s="4">
        <v>3</v>
      </c>
      <c r="S5099" s="1" t="s">
        <v>66</v>
      </c>
      <c r="T5099" s="1" t="s">
        <v>14760</v>
      </c>
      <c r="U5099" s="3">
        <v>44839</v>
      </c>
    </row>
    <row r="5100" spans="1:21" x14ac:dyDescent="0.3">
      <c r="A5100" s="1" t="s">
        <v>8582</v>
      </c>
      <c r="B5100" s="1" t="s">
        <v>429</v>
      </c>
      <c r="C5100" s="1" t="s">
        <v>434</v>
      </c>
      <c r="D5100" s="1" t="str">
        <f>_xlfn.CONCAT(EcommerceDataset[[#This Row],[first_name]]," ",EcommerceDataset[[#This Row],[last_name]])</f>
        <v>Patricia Miller</v>
      </c>
      <c r="E5100" s="1" t="s">
        <v>22</v>
      </c>
      <c r="F5100" s="1" t="s">
        <v>49</v>
      </c>
      <c r="G5100" s="1" t="s">
        <v>119</v>
      </c>
      <c r="H5100" s="1" t="s">
        <v>62</v>
      </c>
      <c r="I5100" s="1" t="s">
        <v>63</v>
      </c>
      <c r="J5100" s="1" t="s">
        <v>64</v>
      </c>
      <c r="K5100" s="4">
        <v>1</v>
      </c>
      <c r="L5100" s="5">
        <v>399</v>
      </c>
      <c r="M5100" s="5">
        <f>EcommerceDataset[[#This Row],[quantity]]*EcommerceDataset[[#This Row],[unit_price]]</f>
        <v>399</v>
      </c>
      <c r="N5100" s="1" t="s">
        <v>14761</v>
      </c>
      <c r="O5100" s="3">
        <v>45581</v>
      </c>
      <c r="P5100" s="1" t="s">
        <v>109</v>
      </c>
      <c r="Q5100" s="1" t="s">
        <v>30</v>
      </c>
      <c r="R5100" s="4">
        <v>1</v>
      </c>
      <c r="S5100" s="1" t="s">
        <v>31</v>
      </c>
      <c r="T5100" s="1" t="s">
        <v>14762</v>
      </c>
      <c r="U5100" s="3">
        <v>45511</v>
      </c>
    </row>
    <row r="5101" spans="1:21" x14ac:dyDescent="0.3">
      <c r="A5101" s="1" t="s">
        <v>14640</v>
      </c>
      <c r="B5101" s="1" t="s">
        <v>247</v>
      </c>
      <c r="C5101" s="1" t="s">
        <v>1970</v>
      </c>
      <c r="D5101" s="1" t="str">
        <f>_xlfn.CONCAT(EcommerceDataset[[#This Row],[first_name]]," ",EcommerceDataset[[#This Row],[last_name]])</f>
        <v>Michael Ball</v>
      </c>
      <c r="E5101" s="1" t="s">
        <v>36</v>
      </c>
      <c r="F5101" s="1" t="s">
        <v>37</v>
      </c>
      <c r="G5101" s="1" t="s">
        <v>179</v>
      </c>
      <c r="H5101" s="1" t="s">
        <v>62</v>
      </c>
      <c r="I5101" s="1" t="s">
        <v>63</v>
      </c>
      <c r="J5101" s="1" t="s">
        <v>64</v>
      </c>
      <c r="K5101" s="4">
        <v>4</v>
      </c>
      <c r="L5101" s="5">
        <v>399</v>
      </c>
      <c r="M5101" s="5">
        <f>EcommerceDataset[[#This Row],[quantity]]*EcommerceDataset[[#This Row],[unit_price]]</f>
        <v>1596</v>
      </c>
      <c r="N5101" s="1" t="s">
        <v>14763</v>
      </c>
      <c r="O5101" s="3">
        <v>45587</v>
      </c>
      <c r="P5101" s="1" t="s">
        <v>75</v>
      </c>
      <c r="Q5101" s="1" t="s">
        <v>30</v>
      </c>
      <c r="R5101" s="4">
        <v>5</v>
      </c>
      <c r="S5101" s="1" t="s">
        <v>44</v>
      </c>
      <c r="T5101" s="1" t="s">
        <v>14764</v>
      </c>
      <c r="U5101" s="3">
        <v>45732</v>
      </c>
    </row>
    <row r="5102" spans="1:21" x14ac:dyDescent="0.3">
      <c r="A5102" s="1" t="s">
        <v>3976</v>
      </c>
      <c r="B5102" s="1" t="s">
        <v>2127</v>
      </c>
      <c r="C5102" s="1" t="s">
        <v>3066</v>
      </c>
      <c r="D5102" s="1" t="str">
        <f>_xlfn.CONCAT(EcommerceDataset[[#This Row],[first_name]]," ",EcommerceDataset[[#This Row],[last_name]])</f>
        <v>Diana Allison</v>
      </c>
      <c r="E5102" s="1" t="s">
        <v>22</v>
      </c>
      <c r="F5102" s="1" t="s">
        <v>49</v>
      </c>
      <c r="G5102" s="1" t="s">
        <v>185</v>
      </c>
      <c r="H5102" s="1" t="s">
        <v>128</v>
      </c>
      <c r="I5102" s="1" t="s">
        <v>129</v>
      </c>
      <c r="J5102" s="1" t="s">
        <v>130</v>
      </c>
      <c r="K5102" s="4">
        <v>5</v>
      </c>
      <c r="L5102" s="5">
        <v>129</v>
      </c>
      <c r="M5102" s="5">
        <f>EcommerceDataset[[#This Row],[quantity]]*EcommerceDataset[[#This Row],[unit_price]]</f>
        <v>645</v>
      </c>
      <c r="N5102" s="1" t="s">
        <v>14765</v>
      </c>
      <c r="O5102" s="3">
        <v>45336</v>
      </c>
      <c r="P5102" s="1" t="s">
        <v>29</v>
      </c>
      <c r="Q5102" s="1" t="s">
        <v>56</v>
      </c>
      <c r="R5102" s="4">
        <v>5</v>
      </c>
      <c r="S5102" s="1" t="s">
        <v>103</v>
      </c>
      <c r="T5102" s="1" t="s">
        <v>14766</v>
      </c>
      <c r="U5102" s="3">
        <v>45413</v>
      </c>
    </row>
    <row r="5103" spans="1:21" x14ac:dyDescent="0.3">
      <c r="A5103" s="1" t="s">
        <v>14767</v>
      </c>
      <c r="B5103" s="1" t="s">
        <v>10331</v>
      </c>
      <c r="C5103" s="1" t="s">
        <v>263</v>
      </c>
      <c r="D5103" s="1" t="str">
        <f>_xlfn.CONCAT(EcommerceDataset[[#This Row],[first_name]]," ",EcommerceDataset[[#This Row],[last_name]])</f>
        <v>Luis Ford</v>
      </c>
      <c r="E5103" s="1" t="s">
        <v>22</v>
      </c>
      <c r="F5103" s="1" t="s">
        <v>49</v>
      </c>
      <c r="G5103" s="1" t="s">
        <v>185</v>
      </c>
      <c r="H5103" s="1" t="s">
        <v>62</v>
      </c>
      <c r="I5103" s="1" t="s">
        <v>63</v>
      </c>
      <c r="J5103" s="1" t="s">
        <v>64</v>
      </c>
      <c r="K5103" s="4">
        <v>3</v>
      </c>
      <c r="L5103" s="5">
        <v>399</v>
      </c>
      <c r="M5103" s="5">
        <f>EcommerceDataset[[#This Row],[quantity]]*EcommerceDataset[[#This Row],[unit_price]]</f>
        <v>1197</v>
      </c>
      <c r="N5103" s="1" t="s">
        <v>14768</v>
      </c>
      <c r="O5103" s="3">
        <v>45285</v>
      </c>
      <c r="P5103" s="1" t="s">
        <v>102</v>
      </c>
      <c r="Q5103" s="1" t="s">
        <v>30</v>
      </c>
      <c r="R5103" s="4">
        <v>5</v>
      </c>
      <c r="S5103" s="1" t="s">
        <v>44</v>
      </c>
      <c r="T5103" s="1" t="s">
        <v>14769</v>
      </c>
      <c r="U5103" s="3">
        <v>44989</v>
      </c>
    </row>
    <row r="5104" spans="1:21" x14ac:dyDescent="0.3">
      <c r="A5104" s="1" t="s">
        <v>14770</v>
      </c>
      <c r="B5104" s="1" t="s">
        <v>599</v>
      </c>
      <c r="C5104" s="1" t="s">
        <v>1892</v>
      </c>
      <c r="D5104" s="1" t="str">
        <f>_xlfn.CONCAT(EcommerceDataset[[#This Row],[first_name]]," ",EcommerceDataset[[#This Row],[last_name]])</f>
        <v>Christine Carroll</v>
      </c>
      <c r="E5104" s="1" t="s">
        <v>36</v>
      </c>
      <c r="F5104" s="1" t="s">
        <v>49</v>
      </c>
      <c r="G5104" s="1" t="s">
        <v>38</v>
      </c>
      <c r="H5104" s="1" t="s">
        <v>51</v>
      </c>
      <c r="I5104" s="1" t="s">
        <v>52</v>
      </c>
      <c r="J5104" s="1" t="s">
        <v>53</v>
      </c>
      <c r="K5104" s="4">
        <v>5</v>
      </c>
      <c r="L5104" s="5">
        <v>59</v>
      </c>
      <c r="M5104" s="5">
        <f>EcommerceDataset[[#This Row],[quantity]]*EcommerceDataset[[#This Row],[unit_price]]</f>
        <v>295</v>
      </c>
      <c r="N5104" s="1" t="s">
        <v>14771</v>
      </c>
      <c r="O5104" s="3">
        <v>44995</v>
      </c>
      <c r="P5104" s="1" t="s">
        <v>102</v>
      </c>
      <c r="Q5104" s="1" t="s">
        <v>43</v>
      </c>
      <c r="R5104" s="4">
        <v>1</v>
      </c>
      <c r="S5104" s="1" t="s">
        <v>31</v>
      </c>
      <c r="T5104" s="1" t="s">
        <v>14772</v>
      </c>
      <c r="U5104" s="3">
        <v>45110</v>
      </c>
    </row>
    <row r="5105" spans="1:21" x14ac:dyDescent="0.3">
      <c r="A5105" s="1" t="s">
        <v>6443</v>
      </c>
      <c r="B5105" s="1" t="s">
        <v>2095</v>
      </c>
      <c r="C5105" s="1" t="s">
        <v>5731</v>
      </c>
      <c r="D5105" s="1" t="str">
        <f>_xlfn.CONCAT(EcommerceDataset[[#This Row],[first_name]]," ",EcommerceDataset[[#This Row],[last_name]])</f>
        <v>Marcus Eaton</v>
      </c>
      <c r="E5105" s="1" t="s">
        <v>80</v>
      </c>
      <c r="F5105" s="1" t="s">
        <v>23</v>
      </c>
      <c r="G5105" s="1" t="s">
        <v>38</v>
      </c>
      <c r="H5105" s="1" t="s">
        <v>190</v>
      </c>
      <c r="I5105" s="1" t="s">
        <v>191</v>
      </c>
      <c r="J5105" s="1" t="s">
        <v>41</v>
      </c>
      <c r="K5105" s="4">
        <v>4</v>
      </c>
      <c r="L5105" s="5">
        <v>120</v>
      </c>
      <c r="M5105" s="5">
        <f>EcommerceDataset[[#This Row],[quantity]]*EcommerceDataset[[#This Row],[unit_price]]</f>
        <v>480</v>
      </c>
      <c r="N5105" s="1" t="s">
        <v>14773</v>
      </c>
      <c r="O5105" s="3">
        <v>45763</v>
      </c>
      <c r="P5105" s="1" t="s">
        <v>55</v>
      </c>
      <c r="Q5105" s="1" t="s">
        <v>56</v>
      </c>
      <c r="R5105" s="4">
        <v>4</v>
      </c>
      <c r="S5105" s="1" t="s">
        <v>103</v>
      </c>
      <c r="T5105" s="1" t="s">
        <v>14774</v>
      </c>
      <c r="U5105" s="3">
        <v>45207</v>
      </c>
    </row>
    <row r="5106" spans="1:21" x14ac:dyDescent="0.3">
      <c r="A5106" s="1" t="s">
        <v>14775</v>
      </c>
      <c r="B5106" s="1" t="s">
        <v>69</v>
      </c>
      <c r="C5106" s="1" t="s">
        <v>877</v>
      </c>
      <c r="D5106" s="1" t="str">
        <f>_xlfn.CONCAT(EcommerceDataset[[#This Row],[first_name]]," ",EcommerceDataset[[#This Row],[last_name]])</f>
        <v>Amy Hernandez</v>
      </c>
      <c r="E5106" s="1" t="s">
        <v>80</v>
      </c>
      <c r="F5106" s="1" t="s">
        <v>23</v>
      </c>
      <c r="G5106" s="1" t="s">
        <v>24</v>
      </c>
      <c r="H5106" s="1" t="s">
        <v>99</v>
      </c>
      <c r="I5106" s="1" t="s">
        <v>100</v>
      </c>
      <c r="J5106" s="1" t="s">
        <v>27</v>
      </c>
      <c r="K5106" s="4">
        <v>3</v>
      </c>
      <c r="L5106" s="5">
        <v>199</v>
      </c>
      <c r="M5106" s="5">
        <f>EcommerceDataset[[#This Row],[quantity]]*EcommerceDataset[[#This Row],[unit_price]]</f>
        <v>597</v>
      </c>
      <c r="N5106" s="1" t="s">
        <v>14776</v>
      </c>
      <c r="O5106" s="3">
        <v>45853</v>
      </c>
      <c r="P5106" s="1" t="s">
        <v>55</v>
      </c>
      <c r="Q5106" s="1" t="s">
        <v>43</v>
      </c>
      <c r="R5106" s="4">
        <v>1</v>
      </c>
      <c r="S5106" s="1" t="s">
        <v>132</v>
      </c>
      <c r="T5106" s="1" t="s">
        <v>14777</v>
      </c>
      <c r="U5106" s="3">
        <v>45456</v>
      </c>
    </row>
    <row r="5107" spans="1:21" x14ac:dyDescent="0.3">
      <c r="A5107" s="1" t="s">
        <v>2712</v>
      </c>
      <c r="B5107" s="1" t="s">
        <v>695</v>
      </c>
      <c r="C5107" s="1" t="s">
        <v>2713</v>
      </c>
      <c r="D5107" s="1" t="str">
        <f>_xlfn.CONCAT(EcommerceDataset[[#This Row],[first_name]]," ",EcommerceDataset[[#This Row],[last_name]])</f>
        <v>Ann Gill</v>
      </c>
      <c r="E5107" s="1" t="s">
        <v>80</v>
      </c>
      <c r="F5107" s="1" t="s">
        <v>37</v>
      </c>
      <c r="G5107" s="1" t="s">
        <v>93</v>
      </c>
      <c r="H5107" s="1" t="s">
        <v>72</v>
      </c>
      <c r="I5107" s="1" t="s">
        <v>73</v>
      </c>
      <c r="J5107" s="1" t="s">
        <v>41</v>
      </c>
      <c r="K5107" s="4">
        <v>1</v>
      </c>
      <c r="L5107" s="5">
        <v>110</v>
      </c>
      <c r="M5107" s="5">
        <f>EcommerceDataset[[#This Row],[quantity]]*EcommerceDataset[[#This Row],[unit_price]]</f>
        <v>110</v>
      </c>
      <c r="N5107" s="1" t="s">
        <v>14778</v>
      </c>
      <c r="O5107" s="3">
        <v>45115</v>
      </c>
      <c r="P5107" s="1" t="s">
        <v>55</v>
      </c>
      <c r="Q5107" s="1" t="s">
        <v>43</v>
      </c>
      <c r="R5107" s="4">
        <v>4</v>
      </c>
      <c r="S5107" s="1" t="s">
        <v>132</v>
      </c>
      <c r="T5107" s="1" t="s">
        <v>14779</v>
      </c>
      <c r="U5107" s="3">
        <v>45659</v>
      </c>
    </row>
    <row r="5108" spans="1:21" x14ac:dyDescent="0.3">
      <c r="A5108" s="1" t="s">
        <v>4034</v>
      </c>
      <c r="B5108" s="1" t="s">
        <v>2202</v>
      </c>
      <c r="C5108" s="1" t="s">
        <v>2754</v>
      </c>
      <c r="D5108" s="1" t="str">
        <f>_xlfn.CONCAT(EcommerceDataset[[#This Row],[first_name]]," ",EcommerceDataset[[#This Row],[last_name]])</f>
        <v>Steve Price</v>
      </c>
      <c r="E5108" s="1" t="s">
        <v>22</v>
      </c>
      <c r="F5108" s="1" t="s">
        <v>23</v>
      </c>
      <c r="G5108" s="1" t="s">
        <v>119</v>
      </c>
      <c r="H5108" s="1" t="s">
        <v>39</v>
      </c>
      <c r="I5108" s="1" t="s">
        <v>40</v>
      </c>
      <c r="J5108" s="1" t="s">
        <v>41</v>
      </c>
      <c r="K5108" s="4">
        <v>1</v>
      </c>
      <c r="L5108" s="5">
        <v>59</v>
      </c>
      <c r="M5108" s="5">
        <f>EcommerceDataset[[#This Row],[quantity]]*EcommerceDataset[[#This Row],[unit_price]]</f>
        <v>59</v>
      </c>
      <c r="N5108" s="1" t="s">
        <v>14780</v>
      </c>
      <c r="O5108" s="3">
        <v>45415</v>
      </c>
      <c r="P5108" s="1" t="s">
        <v>102</v>
      </c>
      <c r="Q5108" s="1" t="s">
        <v>30</v>
      </c>
      <c r="R5108" s="4">
        <v>3</v>
      </c>
      <c r="S5108" s="1" t="s">
        <v>44</v>
      </c>
      <c r="T5108" s="1" t="s">
        <v>14781</v>
      </c>
      <c r="U5108" s="3">
        <v>45301</v>
      </c>
    </row>
    <row r="5109" spans="1:21" x14ac:dyDescent="0.3">
      <c r="A5109" s="1" t="s">
        <v>4696</v>
      </c>
      <c r="B5109" s="1" t="s">
        <v>4686</v>
      </c>
      <c r="C5109" s="1" t="s">
        <v>1938</v>
      </c>
      <c r="D5109" s="1" t="str">
        <f>_xlfn.CONCAT(EcommerceDataset[[#This Row],[first_name]]," ",EcommerceDataset[[#This Row],[last_name]])</f>
        <v>Sandra Meyer</v>
      </c>
      <c r="E5109" s="1" t="s">
        <v>22</v>
      </c>
      <c r="F5109" s="1" t="s">
        <v>23</v>
      </c>
      <c r="G5109" s="1" t="s">
        <v>61</v>
      </c>
      <c r="H5109" s="1" t="s">
        <v>39</v>
      </c>
      <c r="I5109" s="1" t="s">
        <v>40</v>
      </c>
      <c r="J5109" s="1" t="s">
        <v>41</v>
      </c>
      <c r="K5109" s="4">
        <v>4</v>
      </c>
      <c r="L5109" s="5">
        <v>59</v>
      </c>
      <c r="M5109" s="5">
        <f>EcommerceDataset[[#This Row],[quantity]]*EcommerceDataset[[#This Row],[unit_price]]</f>
        <v>236</v>
      </c>
      <c r="N5109" s="1" t="s">
        <v>14782</v>
      </c>
      <c r="O5109" s="3">
        <v>45416</v>
      </c>
      <c r="P5109" s="1" t="s">
        <v>55</v>
      </c>
      <c r="Q5109" s="1" t="s">
        <v>56</v>
      </c>
      <c r="R5109" s="4">
        <v>1</v>
      </c>
      <c r="S5109" s="1" t="s">
        <v>103</v>
      </c>
      <c r="T5109" s="1" t="s">
        <v>14783</v>
      </c>
      <c r="U5109" s="3">
        <v>45505</v>
      </c>
    </row>
    <row r="5110" spans="1:21" x14ac:dyDescent="0.3">
      <c r="A5110" s="1" t="s">
        <v>14275</v>
      </c>
      <c r="B5110" s="1" t="s">
        <v>1830</v>
      </c>
      <c r="C5110" s="1" t="s">
        <v>3740</v>
      </c>
      <c r="D5110" s="1" t="str">
        <f>_xlfn.CONCAT(EcommerceDataset[[#This Row],[first_name]]," ",EcommerceDataset[[#This Row],[last_name]])</f>
        <v>Bryan Fletcher</v>
      </c>
      <c r="E5110" s="1" t="s">
        <v>80</v>
      </c>
      <c r="F5110" s="1" t="s">
        <v>37</v>
      </c>
      <c r="G5110" s="1" t="s">
        <v>71</v>
      </c>
      <c r="H5110" s="1" t="s">
        <v>51</v>
      </c>
      <c r="I5110" s="1" t="s">
        <v>52</v>
      </c>
      <c r="J5110" s="1" t="s">
        <v>53</v>
      </c>
      <c r="K5110" s="4">
        <v>2</v>
      </c>
      <c r="L5110" s="5">
        <v>59</v>
      </c>
      <c r="M5110" s="5">
        <f>EcommerceDataset[[#This Row],[quantity]]*EcommerceDataset[[#This Row],[unit_price]]</f>
        <v>118</v>
      </c>
      <c r="N5110" s="1" t="s">
        <v>14784</v>
      </c>
      <c r="O5110" s="3">
        <v>45698</v>
      </c>
      <c r="P5110" s="1" t="s">
        <v>75</v>
      </c>
      <c r="Q5110" s="1" t="s">
        <v>30</v>
      </c>
      <c r="R5110" s="4">
        <v>5</v>
      </c>
      <c r="S5110" s="1" t="s">
        <v>103</v>
      </c>
      <c r="T5110" s="1" t="s">
        <v>14785</v>
      </c>
      <c r="U5110" s="3">
        <v>45570</v>
      </c>
    </row>
    <row r="5111" spans="1:21" x14ac:dyDescent="0.3">
      <c r="A5111" s="1" t="s">
        <v>14786</v>
      </c>
      <c r="B5111" s="1" t="s">
        <v>247</v>
      </c>
      <c r="C5111" s="1" t="s">
        <v>211</v>
      </c>
      <c r="D5111" s="1" t="str">
        <f>_xlfn.CONCAT(EcommerceDataset[[#This Row],[first_name]]," ",EcommerceDataset[[#This Row],[last_name]])</f>
        <v>Michael Brown</v>
      </c>
      <c r="E5111" s="1" t="s">
        <v>22</v>
      </c>
      <c r="F5111" s="1" t="s">
        <v>23</v>
      </c>
      <c r="G5111" s="1" t="s">
        <v>185</v>
      </c>
      <c r="H5111" s="1" t="s">
        <v>72</v>
      </c>
      <c r="I5111" s="1" t="s">
        <v>73</v>
      </c>
      <c r="J5111" s="1" t="s">
        <v>41</v>
      </c>
      <c r="K5111" s="4">
        <v>3</v>
      </c>
      <c r="L5111" s="5">
        <v>110</v>
      </c>
      <c r="M5111" s="5">
        <f>EcommerceDataset[[#This Row],[quantity]]*EcommerceDataset[[#This Row],[unit_price]]</f>
        <v>330</v>
      </c>
      <c r="N5111" s="1" t="s">
        <v>14787</v>
      </c>
      <c r="O5111" s="3">
        <v>45634</v>
      </c>
      <c r="P5111" s="1" t="s">
        <v>102</v>
      </c>
      <c r="Q5111" s="1" t="s">
        <v>43</v>
      </c>
      <c r="R5111" s="4">
        <v>5</v>
      </c>
      <c r="S5111" s="1" t="s">
        <v>66</v>
      </c>
      <c r="T5111" s="1" t="s">
        <v>14788</v>
      </c>
      <c r="U5111" s="3">
        <v>45377</v>
      </c>
    </row>
    <row r="5112" spans="1:21" x14ac:dyDescent="0.3">
      <c r="A5112" s="1" t="s">
        <v>6558</v>
      </c>
      <c r="B5112" s="1" t="s">
        <v>2830</v>
      </c>
      <c r="C5112" s="1" t="s">
        <v>2176</v>
      </c>
      <c r="D5112" s="1" t="str">
        <f>_xlfn.CONCAT(EcommerceDataset[[#This Row],[first_name]]," ",EcommerceDataset[[#This Row],[last_name]])</f>
        <v>Timothy Robertson</v>
      </c>
      <c r="E5112" s="1" t="s">
        <v>80</v>
      </c>
      <c r="F5112" s="1" t="s">
        <v>23</v>
      </c>
      <c r="G5112" s="1" t="s">
        <v>93</v>
      </c>
      <c r="H5112" s="1" t="s">
        <v>167</v>
      </c>
      <c r="I5112" s="1" t="s">
        <v>168</v>
      </c>
      <c r="J5112" s="1" t="s">
        <v>130</v>
      </c>
      <c r="K5112" s="4">
        <v>4</v>
      </c>
      <c r="L5112" s="5">
        <v>80</v>
      </c>
      <c r="M5112" s="5">
        <f>EcommerceDataset[[#This Row],[quantity]]*EcommerceDataset[[#This Row],[unit_price]]</f>
        <v>320</v>
      </c>
      <c r="N5112" s="1" t="s">
        <v>14789</v>
      </c>
      <c r="O5112" s="3">
        <v>45443</v>
      </c>
      <c r="P5112" s="1" t="s">
        <v>55</v>
      </c>
      <c r="Q5112" s="1" t="s">
        <v>56</v>
      </c>
      <c r="R5112" s="4">
        <v>1</v>
      </c>
      <c r="S5112" s="1" t="s">
        <v>44</v>
      </c>
      <c r="T5112" s="1" t="s">
        <v>14790</v>
      </c>
      <c r="U5112" s="3">
        <v>45732</v>
      </c>
    </row>
    <row r="5113" spans="1:21" x14ac:dyDescent="0.3">
      <c r="A5113" s="1" t="s">
        <v>2978</v>
      </c>
      <c r="B5113" s="1" t="s">
        <v>628</v>
      </c>
      <c r="C5113" s="1" t="s">
        <v>931</v>
      </c>
      <c r="D5113" s="1" t="str">
        <f>_xlfn.CONCAT(EcommerceDataset[[#This Row],[first_name]]," ",EcommerceDataset[[#This Row],[last_name]])</f>
        <v>Paul Collins</v>
      </c>
      <c r="E5113" s="1" t="s">
        <v>80</v>
      </c>
      <c r="F5113" s="1" t="s">
        <v>37</v>
      </c>
      <c r="G5113" s="1" t="s">
        <v>93</v>
      </c>
      <c r="H5113" s="1" t="s">
        <v>99</v>
      </c>
      <c r="I5113" s="1" t="s">
        <v>100</v>
      </c>
      <c r="J5113" s="1" t="s">
        <v>27</v>
      </c>
      <c r="K5113" s="4">
        <v>3</v>
      </c>
      <c r="L5113" s="5">
        <v>199</v>
      </c>
      <c r="M5113" s="5">
        <f>EcommerceDataset[[#This Row],[quantity]]*EcommerceDataset[[#This Row],[unit_price]]</f>
        <v>597</v>
      </c>
      <c r="N5113" s="1" t="s">
        <v>14791</v>
      </c>
      <c r="O5113" s="3">
        <v>45248</v>
      </c>
      <c r="P5113" s="1" t="s">
        <v>29</v>
      </c>
      <c r="Q5113" s="1" t="s">
        <v>43</v>
      </c>
      <c r="R5113" s="4">
        <v>2</v>
      </c>
      <c r="S5113" s="1" t="s">
        <v>132</v>
      </c>
      <c r="T5113" s="1" t="s">
        <v>14792</v>
      </c>
      <c r="U5113" s="3">
        <v>45057</v>
      </c>
    </row>
    <row r="5114" spans="1:21" x14ac:dyDescent="0.3">
      <c r="A5114" s="1" t="s">
        <v>14793</v>
      </c>
      <c r="B5114" s="1" t="s">
        <v>2411</v>
      </c>
      <c r="C5114" s="1" t="s">
        <v>3097</v>
      </c>
      <c r="D5114" s="1" t="str">
        <f>_xlfn.CONCAT(EcommerceDataset[[#This Row],[first_name]]," ",EcommerceDataset[[#This Row],[last_name]])</f>
        <v>Lori Coleman</v>
      </c>
      <c r="E5114" s="1" t="s">
        <v>80</v>
      </c>
      <c r="F5114" s="1" t="s">
        <v>37</v>
      </c>
      <c r="G5114" s="1" t="s">
        <v>179</v>
      </c>
      <c r="H5114" s="1" t="s">
        <v>25</v>
      </c>
      <c r="I5114" s="1" t="s">
        <v>26</v>
      </c>
      <c r="J5114" s="1" t="s">
        <v>27</v>
      </c>
      <c r="K5114" s="4">
        <v>4</v>
      </c>
      <c r="L5114" s="5">
        <v>229</v>
      </c>
      <c r="M5114" s="5">
        <f>EcommerceDataset[[#This Row],[quantity]]*EcommerceDataset[[#This Row],[unit_price]]</f>
        <v>916</v>
      </c>
      <c r="N5114" s="1" t="s">
        <v>14794</v>
      </c>
      <c r="O5114" s="3">
        <v>44999</v>
      </c>
      <c r="P5114" s="1" t="s">
        <v>102</v>
      </c>
      <c r="Q5114" s="1" t="s">
        <v>56</v>
      </c>
      <c r="R5114" s="4">
        <v>5</v>
      </c>
      <c r="S5114" s="1" t="s">
        <v>103</v>
      </c>
      <c r="T5114" s="1" t="s">
        <v>14795</v>
      </c>
      <c r="U5114" s="3">
        <v>45230</v>
      </c>
    </row>
    <row r="5115" spans="1:21" x14ac:dyDescent="0.3">
      <c r="A5115" s="1" t="s">
        <v>2948</v>
      </c>
      <c r="B5115" s="1" t="s">
        <v>1904</v>
      </c>
      <c r="C5115" s="1" t="s">
        <v>1148</v>
      </c>
      <c r="D5115" s="1" t="str">
        <f>_xlfn.CONCAT(EcommerceDataset[[#This Row],[first_name]]," ",EcommerceDataset[[#This Row],[last_name]])</f>
        <v>Andrew Tran</v>
      </c>
      <c r="E5115" s="1" t="s">
        <v>22</v>
      </c>
      <c r="F5115" s="1" t="s">
        <v>23</v>
      </c>
      <c r="G5115" s="1" t="s">
        <v>38</v>
      </c>
      <c r="H5115" s="1" t="s">
        <v>86</v>
      </c>
      <c r="I5115" s="1" t="s">
        <v>87</v>
      </c>
      <c r="J5115" s="1" t="s">
        <v>64</v>
      </c>
      <c r="K5115" s="4">
        <v>4</v>
      </c>
      <c r="L5115" s="5">
        <v>99</v>
      </c>
      <c r="M5115" s="5">
        <f>EcommerceDataset[[#This Row],[quantity]]*EcommerceDataset[[#This Row],[unit_price]]</f>
        <v>396</v>
      </c>
      <c r="N5115" s="1" t="s">
        <v>14796</v>
      </c>
      <c r="O5115" s="3">
        <v>45864</v>
      </c>
      <c r="P5115" s="1" t="s">
        <v>109</v>
      </c>
      <c r="Q5115" s="1" t="s">
        <v>56</v>
      </c>
      <c r="R5115" s="4">
        <v>3</v>
      </c>
      <c r="S5115" s="1" t="s">
        <v>66</v>
      </c>
      <c r="T5115" s="1" t="s">
        <v>14797</v>
      </c>
      <c r="U5115" s="3">
        <v>45227</v>
      </c>
    </row>
    <row r="5116" spans="1:21" x14ac:dyDescent="0.3">
      <c r="A5116" s="1" t="s">
        <v>1692</v>
      </c>
      <c r="B5116" s="1" t="s">
        <v>628</v>
      </c>
      <c r="C5116" s="1" t="s">
        <v>1693</v>
      </c>
      <c r="D5116" s="1" t="str">
        <f>_xlfn.CONCAT(EcommerceDataset[[#This Row],[first_name]]," ",EcommerceDataset[[#This Row],[last_name]])</f>
        <v>Paul Norris</v>
      </c>
      <c r="E5116" s="1" t="s">
        <v>80</v>
      </c>
      <c r="F5116" s="1" t="s">
        <v>37</v>
      </c>
      <c r="G5116" s="1" t="s">
        <v>151</v>
      </c>
      <c r="H5116" s="1" t="s">
        <v>86</v>
      </c>
      <c r="I5116" s="1" t="s">
        <v>87</v>
      </c>
      <c r="J5116" s="1" t="s">
        <v>64</v>
      </c>
      <c r="K5116" s="4">
        <v>3</v>
      </c>
      <c r="L5116" s="5">
        <v>99</v>
      </c>
      <c r="M5116" s="5">
        <f>EcommerceDataset[[#This Row],[quantity]]*EcommerceDataset[[#This Row],[unit_price]]</f>
        <v>297</v>
      </c>
      <c r="N5116" s="1" t="s">
        <v>14798</v>
      </c>
      <c r="O5116" s="3">
        <v>45349</v>
      </c>
      <c r="P5116" s="1" t="s">
        <v>75</v>
      </c>
      <c r="Q5116" s="1" t="s">
        <v>30</v>
      </c>
      <c r="R5116" s="4">
        <v>4</v>
      </c>
      <c r="S5116" s="1" t="s">
        <v>132</v>
      </c>
      <c r="T5116" s="1" t="s">
        <v>14799</v>
      </c>
      <c r="U5116" s="3">
        <v>45245</v>
      </c>
    </row>
    <row r="5117" spans="1:21" x14ac:dyDescent="0.3">
      <c r="A5117" s="1" t="s">
        <v>14800</v>
      </c>
      <c r="B5117" s="1" t="s">
        <v>1245</v>
      </c>
      <c r="C5117" s="1" t="s">
        <v>5820</v>
      </c>
      <c r="D5117" s="1" t="str">
        <f>_xlfn.CONCAT(EcommerceDataset[[#This Row],[first_name]]," ",EcommerceDataset[[#This Row],[last_name]])</f>
        <v>Derek Warner</v>
      </c>
      <c r="E5117" s="1" t="s">
        <v>22</v>
      </c>
      <c r="F5117" s="1" t="s">
        <v>23</v>
      </c>
      <c r="G5117" s="1" t="s">
        <v>24</v>
      </c>
      <c r="H5117" s="1" t="s">
        <v>128</v>
      </c>
      <c r="I5117" s="1" t="s">
        <v>129</v>
      </c>
      <c r="J5117" s="1" t="s">
        <v>130</v>
      </c>
      <c r="K5117" s="4">
        <v>3</v>
      </c>
      <c r="L5117" s="5">
        <v>129</v>
      </c>
      <c r="M5117" s="5">
        <f>EcommerceDataset[[#This Row],[quantity]]*EcommerceDataset[[#This Row],[unit_price]]</f>
        <v>387</v>
      </c>
      <c r="N5117" s="1" t="s">
        <v>14801</v>
      </c>
      <c r="O5117" s="3">
        <v>45525</v>
      </c>
      <c r="P5117" s="1" t="s">
        <v>109</v>
      </c>
      <c r="Q5117" s="1" t="s">
        <v>56</v>
      </c>
      <c r="R5117" s="4">
        <v>5</v>
      </c>
      <c r="S5117" s="1" t="s">
        <v>103</v>
      </c>
      <c r="T5117" s="1" t="s">
        <v>14802</v>
      </c>
      <c r="U5117" s="3">
        <v>45180</v>
      </c>
    </row>
    <row r="5118" spans="1:21" x14ac:dyDescent="0.3">
      <c r="A5118" s="1" t="s">
        <v>3857</v>
      </c>
      <c r="B5118" s="1" t="s">
        <v>1038</v>
      </c>
      <c r="C5118" s="1" t="s">
        <v>3622</v>
      </c>
      <c r="D5118" s="1" t="str">
        <f>_xlfn.CONCAT(EcommerceDataset[[#This Row],[first_name]]," ",EcommerceDataset[[#This Row],[last_name]])</f>
        <v>Ashley Holloway</v>
      </c>
      <c r="E5118" s="1" t="s">
        <v>80</v>
      </c>
      <c r="F5118" s="1" t="s">
        <v>49</v>
      </c>
      <c r="G5118" s="1" t="s">
        <v>179</v>
      </c>
      <c r="H5118" s="1" t="s">
        <v>128</v>
      </c>
      <c r="I5118" s="1" t="s">
        <v>129</v>
      </c>
      <c r="J5118" s="1" t="s">
        <v>130</v>
      </c>
      <c r="K5118" s="4">
        <v>4</v>
      </c>
      <c r="L5118" s="5">
        <v>129</v>
      </c>
      <c r="M5118" s="5">
        <f>EcommerceDataset[[#This Row],[quantity]]*EcommerceDataset[[#This Row],[unit_price]]</f>
        <v>516</v>
      </c>
      <c r="N5118" s="1" t="s">
        <v>14803</v>
      </c>
      <c r="O5118" s="3">
        <v>45765</v>
      </c>
      <c r="P5118" s="1" t="s">
        <v>109</v>
      </c>
      <c r="Q5118" s="1" t="s">
        <v>43</v>
      </c>
      <c r="R5118" s="4">
        <v>2</v>
      </c>
      <c r="S5118" s="1" t="s">
        <v>31</v>
      </c>
      <c r="T5118" s="1" t="s">
        <v>14804</v>
      </c>
      <c r="U5118" s="3">
        <v>45015</v>
      </c>
    </row>
    <row r="5119" spans="1:21" x14ac:dyDescent="0.3">
      <c r="A5119" s="1" t="s">
        <v>14805</v>
      </c>
      <c r="B5119" s="1" t="s">
        <v>1904</v>
      </c>
      <c r="C5119" s="1" t="s">
        <v>624</v>
      </c>
      <c r="D5119" s="1" t="str">
        <f>_xlfn.CONCAT(EcommerceDataset[[#This Row],[first_name]]," ",EcommerceDataset[[#This Row],[last_name]])</f>
        <v>Andrew Ruiz</v>
      </c>
      <c r="E5119" s="1" t="s">
        <v>36</v>
      </c>
      <c r="F5119" s="1" t="s">
        <v>23</v>
      </c>
      <c r="G5119" s="1" t="s">
        <v>151</v>
      </c>
      <c r="H5119" s="1" t="s">
        <v>144</v>
      </c>
      <c r="I5119" s="1" t="s">
        <v>145</v>
      </c>
      <c r="J5119" s="1" t="s">
        <v>53</v>
      </c>
      <c r="K5119" s="4">
        <v>5</v>
      </c>
      <c r="L5119" s="5">
        <v>199</v>
      </c>
      <c r="M5119" s="5">
        <f>EcommerceDataset[[#This Row],[quantity]]*EcommerceDataset[[#This Row],[unit_price]]</f>
        <v>995</v>
      </c>
      <c r="N5119" s="1" t="s">
        <v>14806</v>
      </c>
      <c r="O5119" s="3">
        <v>45551</v>
      </c>
      <c r="P5119" s="1" t="s">
        <v>55</v>
      </c>
      <c r="Q5119" s="1" t="s">
        <v>56</v>
      </c>
      <c r="R5119" s="4">
        <v>2</v>
      </c>
      <c r="S5119" s="1" t="s">
        <v>44</v>
      </c>
      <c r="T5119" s="1" t="s">
        <v>14807</v>
      </c>
      <c r="U5119" s="3">
        <v>45822</v>
      </c>
    </row>
    <row r="5120" spans="1:21" x14ac:dyDescent="0.3">
      <c r="A5120" s="1" t="s">
        <v>14808</v>
      </c>
      <c r="B5120" s="1" t="s">
        <v>424</v>
      </c>
      <c r="C5120" s="1" t="s">
        <v>4029</v>
      </c>
      <c r="D5120" s="1" t="str">
        <f>_xlfn.CONCAT(EcommerceDataset[[#This Row],[first_name]]," ",EcommerceDataset[[#This Row],[last_name]])</f>
        <v>Sarah Allen</v>
      </c>
      <c r="E5120" s="1" t="s">
        <v>80</v>
      </c>
      <c r="F5120" s="1" t="s">
        <v>49</v>
      </c>
      <c r="G5120" s="1" t="s">
        <v>151</v>
      </c>
      <c r="H5120" s="1" t="s">
        <v>99</v>
      </c>
      <c r="I5120" s="1" t="s">
        <v>100</v>
      </c>
      <c r="J5120" s="1" t="s">
        <v>27</v>
      </c>
      <c r="K5120" s="4">
        <v>4</v>
      </c>
      <c r="L5120" s="5">
        <v>199</v>
      </c>
      <c r="M5120" s="5">
        <f>EcommerceDataset[[#This Row],[quantity]]*EcommerceDataset[[#This Row],[unit_price]]</f>
        <v>796</v>
      </c>
      <c r="N5120" s="1" t="s">
        <v>14809</v>
      </c>
      <c r="O5120" s="3">
        <v>45070</v>
      </c>
      <c r="P5120" s="1" t="s">
        <v>29</v>
      </c>
      <c r="Q5120" s="1" t="s">
        <v>43</v>
      </c>
      <c r="R5120" s="4">
        <v>2</v>
      </c>
      <c r="S5120" s="1" t="s">
        <v>103</v>
      </c>
      <c r="T5120" s="1" t="s">
        <v>14810</v>
      </c>
      <c r="U5120" s="3">
        <v>44923</v>
      </c>
    </row>
    <row r="5121" spans="1:21" x14ac:dyDescent="0.3">
      <c r="A5121" s="1" t="s">
        <v>6129</v>
      </c>
      <c r="B5121" s="1" t="s">
        <v>126</v>
      </c>
      <c r="C5121" s="1" t="s">
        <v>1884</v>
      </c>
      <c r="D5121" s="1" t="str">
        <f>_xlfn.CONCAT(EcommerceDataset[[#This Row],[first_name]]," ",EcommerceDataset[[#This Row],[last_name]])</f>
        <v>Michelle Phillips</v>
      </c>
      <c r="E5121" s="1" t="s">
        <v>80</v>
      </c>
      <c r="F5121" s="1" t="s">
        <v>37</v>
      </c>
      <c r="G5121" s="1" t="s">
        <v>93</v>
      </c>
      <c r="H5121" s="1" t="s">
        <v>167</v>
      </c>
      <c r="I5121" s="1" t="s">
        <v>168</v>
      </c>
      <c r="J5121" s="1" t="s">
        <v>130</v>
      </c>
      <c r="K5121" s="4">
        <v>5</v>
      </c>
      <c r="L5121" s="5">
        <v>80</v>
      </c>
      <c r="M5121" s="5">
        <f>EcommerceDataset[[#This Row],[quantity]]*EcommerceDataset[[#This Row],[unit_price]]</f>
        <v>400</v>
      </c>
      <c r="N5121" s="1" t="s">
        <v>14811</v>
      </c>
      <c r="O5121" s="3">
        <v>45606</v>
      </c>
      <c r="P5121" s="1" t="s">
        <v>55</v>
      </c>
      <c r="Q5121" s="1" t="s">
        <v>30</v>
      </c>
      <c r="R5121" s="4">
        <v>1</v>
      </c>
      <c r="S5121" s="1" t="s">
        <v>103</v>
      </c>
      <c r="T5121" s="1" t="s">
        <v>14812</v>
      </c>
      <c r="U5121" s="3">
        <v>45248</v>
      </c>
    </row>
    <row r="5122" spans="1:21" x14ac:dyDescent="0.3">
      <c r="A5122" s="1" t="s">
        <v>13188</v>
      </c>
      <c r="B5122" s="1" t="s">
        <v>200</v>
      </c>
      <c r="C5122" s="1" t="s">
        <v>1419</v>
      </c>
      <c r="D5122" s="1" t="str">
        <f>_xlfn.CONCAT(EcommerceDataset[[#This Row],[first_name]]," ",EcommerceDataset[[#This Row],[last_name]])</f>
        <v>Robert Stone</v>
      </c>
      <c r="E5122" s="1" t="s">
        <v>36</v>
      </c>
      <c r="F5122" s="1" t="s">
        <v>49</v>
      </c>
      <c r="G5122" s="1" t="s">
        <v>38</v>
      </c>
      <c r="H5122" s="1" t="s">
        <v>390</v>
      </c>
      <c r="I5122" s="1" t="s">
        <v>391</v>
      </c>
      <c r="J5122" s="1" t="s">
        <v>122</v>
      </c>
      <c r="K5122" s="4">
        <v>3</v>
      </c>
      <c r="L5122" s="5">
        <v>25</v>
      </c>
      <c r="M5122" s="5">
        <f>EcommerceDataset[[#This Row],[quantity]]*EcommerceDataset[[#This Row],[unit_price]]</f>
        <v>75</v>
      </c>
      <c r="N5122" s="1" t="s">
        <v>14813</v>
      </c>
      <c r="O5122" s="3">
        <v>45342</v>
      </c>
      <c r="P5122" s="1" t="s">
        <v>75</v>
      </c>
      <c r="Q5122" s="1" t="s">
        <v>43</v>
      </c>
      <c r="R5122" s="4">
        <v>1</v>
      </c>
      <c r="S5122" s="1" t="s">
        <v>103</v>
      </c>
      <c r="T5122" s="1" t="s">
        <v>14814</v>
      </c>
      <c r="U5122" s="3">
        <v>45598</v>
      </c>
    </row>
    <row r="5123" spans="1:21" x14ac:dyDescent="0.3">
      <c r="A5123" s="1" t="s">
        <v>1042</v>
      </c>
      <c r="B5123" s="1" t="s">
        <v>1043</v>
      </c>
      <c r="C5123" s="1" t="s">
        <v>1044</v>
      </c>
      <c r="D5123" s="1" t="str">
        <f>_xlfn.CONCAT(EcommerceDataset[[#This Row],[first_name]]," ",EcommerceDataset[[#This Row],[last_name]])</f>
        <v>Darlene Galvan</v>
      </c>
      <c r="E5123" s="1" t="s">
        <v>36</v>
      </c>
      <c r="F5123" s="1" t="s">
        <v>49</v>
      </c>
      <c r="G5123" s="1" t="s">
        <v>185</v>
      </c>
      <c r="H5123" s="1" t="s">
        <v>39</v>
      </c>
      <c r="I5123" s="1" t="s">
        <v>40</v>
      </c>
      <c r="J5123" s="1" t="s">
        <v>41</v>
      </c>
      <c r="K5123" s="4">
        <v>5</v>
      </c>
      <c r="L5123" s="5">
        <v>59</v>
      </c>
      <c r="M5123" s="5">
        <f>EcommerceDataset[[#This Row],[quantity]]*EcommerceDataset[[#This Row],[unit_price]]</f>
        <v>295</v>
      </c>
      <c r="N5123" s="1" t="s">
        <v>14815</v>
      </c>
      <c r="O5123" s="3">
        <v>44845</v>
      </c>
      <c r="P5123" s="1" t="s">
        <v>55</v>
      </c>
      <c r="Q5123" s="1" t="s">
        <v>30</v>
      </c>
      <c r="R5123" s="4">
        <v>5</v>
      </c>
      <c r="S5123" s="1" t="s">
        <v>132</v>
      </c>
      <c r="T5123" s="1" t="s">
        <v>14816</v>
      </c>
      <c r="U5123" s="3">
        <v>45005</v>
      </c>
    </row>
    <row r="5124" spans="1:21" x14ac:dyDescent="0.3">
      <c r="A5124" s="1" t="s">
        <v>5868</v>
      </c>
      <c r="B5124" s="1" t="s">
        <v>160</v>
      </c>
      <c r="C5124" s="1" t="s">
        <v>2754</v>
      </c>
      <c r="D5124" s="1" t="str">
        <f>_xlfn.CONCAT(EcommerceDataset[[#This Row],[first_name]]," ",EcommerceDataset[[#This Row],[last_name]])</f>
        <v>Daniel Price</v>
      </c>
      <c r="E5124" s="1" t="s">
        <v>36</v>
      </c>
      <c r="F5124" s="1" t="s">
        <v>49</v>
      </c>
      <c r="G5124" s="1" t="s">
        <v>61</v>
      </c>
      <c r="H5124" s="1" t="s">
        <v>62</v>
      </c>
      <c r="I5124" s="1" t="s">
        <v>63</v>
      </c>
      <c r="J5124" s="1" t="s">
        <v>64</v>
      </c>
      <c r="K5124" s="4">
        <v>2</v>
      </c>
      <c r="L5124" s="5">
        <v>399</v>
      </c>
      <c r="M5124" s="5">
        <f>EcommerceDataset[[#This Row],[quantity]]*EcommerceDataset[[#This Row],[unit_price]]</f>
        <v>798</v>
      </c>
      <c r="N5124" s="1" t="s">
        <v>14817</v>
      </c>
      <c r="O5124" s="3">
        <v>45600</v>
      </c>
      <c r="P5124" s="1" t="s">
        <v>102</v>
      </c>
      <c r="Q5124" s="1" t="s">
        <v>43</v>
      </c>
      <c r="R5124" s="4">
        <v>4</v>
      </c>
      <c r="S5124" s="1" t="s">
        <v>132</v>
      </c>
      <c r="T5124" s="1" t="s">
        <v>14818</v>
      </c>
      <c r="U5124" s="3">
        <v>45443</v>
      </c>
    </row>
    <row r="5125" spans="1:21" x14ac:dyDescent="0.3">
      <c r="A5125" s="1" t="s">
        <v>14819</v>
      </c>
      <c r="B5125" s="1" t="s">
        <v>2159</v>
      </c>
      <c r="C5125" s="1" t="s">
        <v>824</v>
      </c>
      <c r="D5125" s="1" t="str">
        <f>_xlfn.CONCAT(EcommerceDataset[[#This Row],[first_name]]," ",EcommerceDataset[[#This Row],[last_name]])</f>
        <v>Tammy Richardson</v>
      </c>
      <c r="E5125" s="1" t="s">
        <v>36</v>
      </c>
      <c r="F5125" s="1" t="s">
        <v>49</v>
      </c>
      <c r="G5125" s="1" t="s">
        <v>179</v>
      </c>
      <c r="H5125" s="1" t="s">
        <v>128</v>
      </c>
      <c r="I5125" s="1" t="s">
        <v>129</v>
      </c>
      <c r="J5125" s="1" t="s">
        <v>130</v>
      </c>
      <c r="K5125" s="4">
        <v>5</v>
      </c>
      <c r="L5125" s="5">
        <v>129</v>
      </c>
      <c r="M5125" s="5">
        <f>EcommerceDataset[[#This Row],[quantity]]*EcommerceDataset[[#This Row],[unit_price]]</f>
        <v>645</v>
      </c>
      <c r="N5125" s="1" t="s">
        <v>14820</v>
      </c>
      <c r="O5125" s="3">
        <v>44877</v>
      </c>
      <c r="P5125" s="1" t="s">
        <v>109</v>
      </c>
      <c r="Q5125" s="1" t="s">
        <v>30</v>
      </c>
      <c r="R5125" s="4">
        <v>1</v>
      </c>
      <c r="S5125" s="1" t="s">
        <v>103</v>
      </c>
      <c r="T5125" s="1" t="s">
        <v>14821</v>
      </c>
      <c r="U5125" s="3">
        <v>45243</v>
      </c>
    </row>
    <row r="5126" spans="1:21" x14ac:dyDescent="0.3">
      <c r="A5126" s="1" t="s">
        <v>14822</v>
      </c>
      <c r="B5126" s="1" t="s">
        <v>2845</v>
      </c>
      <c r="C5126" s="1" t="s">
        <v>1237</v>
      </c>
      <c r="D5126" s="1" t="str">
        <f>_xlfn.CONCAT(EcommerceDataset[[#This Row],[first_name]]," ",EcommerceDataset[[#This Row],[last_name]])</f>
        <v>Nicole Parker</v>
      </c>
      <c r="E5126" s="1" t="s">
        <v>36</v>
      </c>
      <c r="F5126" s="1" t="s">
        <v>37</v>
      </c>
      <c r="G5126" s="1" t="s">
        <v>24</v>
      </c>
      <c r="H5126" s="1" t="s">
        <v>72</v>
      </c>
      <c r="I5126" s="1" t="s">
        <v>73</v>
      </c>
      <c r="J5126" s="1" t="s">
        <v>41</v>
      </c>
      <c r="K5126" s="4">
        <v>1</v>
      </c>
      <c r="L5126" s="5">
        <v>110</v>
      </c>
      <c r="M5126" s="5">
        <f>EcommerceDataset[[#This Row],[quantity]]*EcommerceDataset[[#This Row],[unit_price]]</f>
        <v>110</v>
      </c>
      <c r="N5126" s="1" t="s">
        <v>14823</v>
      </c>
      <c r="O5126" s="3">
        <v>45069</v>
      </c>
      <c r="P5126" s="1" t="s">
        <v>29</v>
      </c>
      <c r="Q5126" s="1" t="s">
        <v>56</v>
      </c>
      <c r="R5126" s="4">
        <v>5</v>
      </c>
      <c r="S5126" s="1" t="s">
        <v>31</v>
      </c>
      <c r="T5126" s="1" t="s">
        <v>14824</v>
      </c>
      <c r="U5126" s="3">
        <v>45098</v>
      </c>
    </row>
    <row r="5127" spans="1:21" x14ac:dyDescent="0.3">
      <c r="A5127" s="1" t="s">
        <v>14825</v>
      </c>
      <c r="B5127" s="1" t="s">
        <v>700</v>
      </c>
      <c r="C5127" s="1" t="s">
        <v>2001</v>
      </c>
      <c r="D5127" s="1" t="str">
        <f>_xlfn.CONCAT(EcommerceDataset[[#This Row],[first_name]]," ",EcommerceDataset[[#This Row],[last_name]])</f>
        <v>James Mack</v>
      </c>
      <c r="E5127" s="1" t="s">
        <v>80</v>
      </c>
      <c r="F5127" s="1" t="s">
        <v>37</v>
      </c>
      <c r="G5127" s="1" t="s">
        <v>185</v>
      </c>
      <c r="H5127" s="1" t="s">
        <v>217</v>
      </c>
      <c r="I5127" s="1" t="s">
        <v>218</v>
      </c>
      <c r="J5127" s="1" t="s">
        <v>27</v>
      </c>
      <c r="K5127" s="4">
        <v>5</v>
      </c>
      <c r="L5127" s="5">
        <v>899</v>
      </c>
      <c r="M5127" s="5">
        <f>EcommerceDataset[[#This Row],[quantity]]*EcommerceDataset[[#This Row],[unit_price]]</f>
        <v>4495</v>
      </c>
      <c r="N5127" s="1" t="s">
        <v>14826</v>
      </c>
      <c r="O5127" s="3">
        <v>45539</v>
      </c>
      <c r="P5127" s="1" t="s">
        <v>102</v>
      </c>
      <c r="Q5127" s="1" t="s">
        <v>56</v>
      </c>
      <c r="R5127" s="4">
        <v>2</v>
      </c>
      <c r="S5127" s="1" t="s">
        <v>66</v>
      </c>
      <c r="T5127" s="1" t="s">
        <v>14827</v>
      </c>
      <c r="U5127" s="3">
        <v>45375</v>
      </c>
    </row>
    <row r="5128" spans="1:21" x14ac:dyDescent="0.3">
      <c r="A5128" s="1" t="s">
        <v>12350</v>
      </c>
      <c r="B5128" s="1" t="s">
        <v>160</v>
      </c>
      <c r="C5128" s="1" t="s">
        <v>3074</v>
      </c>
      <c r="D5128" s="1" t="str">
        <f>_xlfn.CONCAT(EcommerceDataset[[#This Row],[first_name]]," ",EcommerceDataset[[#This Row],[last_name]])</f>
        <v>Daniel Dudley</v>
      </c>
      <c r="E5128" s="1" t="s">
        <v>80</v>
      </c>
      <c r="F5128" s="1" t="s">
        <v>49</v>
      </c>
      <c r="G5128" s="1" t="s">
        <v>61</v>
      </c>
      <c r="H5128" s="1" t="s">
        <v>51</v>
      </c>
      <c r="I5128" s="1" t="s">
        <v>52</v>
      </c>
      <c r="J5128" s="1" t="s">
        <v>53</v>
      </c>
      <c r="K5128" s="4">
        <v>1</v>
      </c>
      <c r="L5128" s="5">
        <v>59</v>
      </c>
      <c r="M5128" s="5">
        <f>EcommerceDataset[[#This Row],[quantity]]*EcommerceDataset[[#This Row],[unit_price]]</f>
        <v>59</v>
      </c>
      <c r="N5128" s="1" t="s">
        <v>14828</v>
      </c>
      <c r="O5128" s="3">
        <v>45443</v>
      </c>
      <c r="P5128" s="1" t="s">
        <v>29</v>
      </c>
      <c r="Q5128" s="1" t="s">
        <v>56</v>
      </c>
      <c r="R5128" s="4">
        <v>1</v>
      </c>
      <c r="S5128" s="1" t="s">
        <v>31</v>
      </c>
      <c r="T5128" s="1" t="s">
        <v>14829</v>
      </c>
      <c r="U5128" s="3">
        <v>44985</v>
      </c>
    </row>
    <row r="5129" spans="1:21" x14ac:dyDescent="0.3">
      <c r="A5129" s="1" t="s">
        <v>1466</v>
      </c>
      <c r="B5129" s="1" t="s">
        <v>126</v>
      </c>
      <c r="C5129" s="1" t="s">
        <v>931</v>
      </c>
      <c r="D5129" s="1" t="str">
        <f>_xlfn.CONCAT(EcommerceDataset[[#This Row],[first_name]]," ",EcommerceDataset[[#This Row],[last_name]])</f>
        <v>Michelle Collins</v>
      </c>
      <c r="E5129" s="1" t="s">
        <v>80</v>
      </c>
      <c r="F5129" s="1" t="s">
        <v>49</v>
      </c>
      <c r="G5129" s="1" t="s">
        <v>24</v>
      </c>
      <c r="H5129" s="1" t="s">
        <v>144</v>
      </c>
      <c r="I5129" s="1" t="s">
        <v>145</v>
      </c>
      <c r="J5129" s="1" t="s">
        <v>53</v>
      </c>
      <c r="K5129" s="4">
        <v>2</v>
      </c>
      <c r="L5129" s="5">
        <v>199</v>
      </c>
      <c r="M5129" s="5">
        <f>EcommerceDataset[[#This Row],[quantity]]*EcommerceDataset[[#This Row],[unit_price]]</f>
        <v>398</v>
      </c>
      <c r="N5129" s="1" t="s">
        <v>14830</v>
      </c>
      <c r="O5129" s="3">
        <v>45215</v>
      </c>
      <c r="P5129" s="1" t="s">
        <v>102</v>
      </c>
      <c r="Q5129" s="1" t="s">
        <v>43</v>
      </c>
      <c r="R5129" s="4">
        <v>5</v>
      </c>
      <c r="S5129" s="1" t="s">
        <v>31</v>
      </c>
      <c r="T5129" s="1" t="s">
        <v>14831</v>
      </c>
      <c r="U5129" s="3">
        <v>45126</v>
      </c>
    </row>
    <row r="5130" spans="1:21" x14ac:dyDescent="0.3">
      <c r="A5130" s="1" t="s">
        <v>7614</v>
      </c>
      <c r="B5130" s="1" t="s">
        <v>1630</v>
      </c>
      <c r="C5130" s="1" t="s">
        <v>1309</v>
      </c>
      <c r="D5130" s="1" t="str">
        <f>_xlfn.CONCAT(EcommerceDataset[[#This Row],[first_name]]," ",EcommerceDataset[[#This Row],[last_name]])</f>
        <v>Kurt Welch</v>
      </c>
      <c r="E5130" s="1" t="s">
        <v>80</v>
      </c>
      <c r="F5130" s="1" t="s">
        <v>23</v>
      </c>
      <c r="G5130" s="1" t="s">
        <v>38</v>
      </c>
      <c r="H5130" s="1" t="s">
        <v>144</v>
      </c>
      <c r="I5130" s="1" t="s">
        <v>145</v>
      </c>
      <c r="J5130" s="1" t="s">
        <v>53</v>
      </c>
      <c r="K5130" s="4">
        <v>4</v>
      </c>
      <c r="L5130" s="5">
        <v>199</v>
      </c>
      <c r="M5130" s="5">
        <f>EcommerceDataset[[#This Row],[quantity]]*EcommerceDataset[[#This Row],[unit_price]]</f>
        <v>796</v>
      </c>
      <c r="N5130" s="1" t="s">
        <v>14832</v>
      </c>
      <c r="O5130" s="3">
        <v>45151</v>
      </c>
      <c r="P5130" s="1" t="s">
        <v>102</v>
      </c>
      <c r="Q5130" s="1" t="s">
        <v>56</v>
      </c>
      <c r="R5130" s="4">
        <v>1</v>
      </c>
      <c r="S5130" s="1" t="s">
        <v>132</v>
      </c>
      <c r="T5130" s="1" t="s">
        <v>14833</v>
      </c>
      <c r="U5130" s="3">
        <v>45697</v>
      </c>
    </row>
    <row r="5131" spans="1:21" x14ac:dyDescent="0.3">
      <c r="A5131" s="1" t="s">
        <v>7972</v>
      </c>
      <c r="B5131" s="1" t="s">
        <v>7973</v>
      </c>
      <c r="C5131" s="1" t="s">
        <v>3143</v>
      </c>
      <c r="D5131" s="1" t="str">
        <f>_xlfn.CONCAT(EcommerceDataset[[#This Row],[first_name]]," ",EcommerceDataset[[#This Row],[last_name]])</f>
        <v>Joan Simon</v>
      </c>
      <c r="E5131" s="1" t="s">
        <v>80</v>
      </c>
      <c r="F5131" s="1" t="s">
        <v>37</v>
      </c>
      <c r="G5131" s="1" t="s">
        <v>50</v>
      </c>
      <c r="H5131" s="1" t="s">
        <v>62</v>
      </c>
      <c r="I5131" s="1" t="s">
        <v>63</v>
      </c>
      <c r="J5131" s="1" t="s">
        <v>64</v>
      </c>
      <c r="K5131" s="4">
        <v>4</v>
      </c>
      <c r="L5131" s="5">
        <v>399</v>
      </c>
      <c r="M5131" s="5">
        <f>EcommerceDataset[[#This Row],[quantity]]*EcommerceDataset[[#This Row],[unit_price]]</f>
        <v>1596</v>
      </c>
      <c r="N5131" s="1" t="s">
        <v>14834</v>
      </c>
      <c r="O5131" s="3">
        <v>45215</v>
      </c>
      <c r="P5131" s="1" t="s">
        <v>55</v>
      </c>
      <c r="Q5131" s="1" t="s">
        <v>43</v>
      </c>
      <c r="R5131" s="4">
        <v>2</v>
      </c>
      <c r="S5131" s="1" t="s">
        <v>103</v>
      </c>
      <c r="T5131" s="1" t="s">
        <v>14835</v>
      </c>
      <c r="U5131" s="3">
        <v>45708</v>
      </c>
    </row>
    <row r="5132" spans="1:21" x14ac:dyDescent="0.3">
      <c r="A5132" s="1" t="s">
        <v>14836</v>
      </c>
      <c r="B5132" s="1" t="s">
        <v>2159</v>
      </c>
      <c r="C5132" s="1" t="s">
        <v>764</v>
      </c>
      <c r="D5132" s="1" t="str">
        <f>_xlfn.CONCAT(EcommerceDataset[[#This Row],[first_name]]," ",EcommerceDataset[[#This Row],[last_name]])</f>
        <v>Tammy Rollins</v>
      </c>
      <c r="E5132" s="1" t="s">
        <v>36</v>
      </c>
      <c r="F5132" s="1" t="s">
        <v>23</v>
      </c>
      <c r="G5132" s="1" t="s">
        <v>119</v>
      </c>
      <c r="H5132" s="1" t="s">
        <v>86</v>
      </c>
      <c r="I5132" s="1" t="s">
        <v>87</v>
      </c>
      <c r="J5132" s="1" t="s">
        <v>64</v>
      </c>
      <c r="K5132" s="4">
        <v>1</v>
      </c>
      <c r="L5132" s="5">
        <v>99</v>
      </c>
      <c r="M5132" s="5">
        <f>EcommerceDataset[[#This Row],[quantity]]*EcommerceDataset[[#This Row],[unit_price]]</f>
        <v>99</v>
      </c>
      <c r="N5132" s="1" t="s">
        <v>14837</v>
      </c>
      <c r="O5132" s="3">
        <v>45755</v>
      </c>
      <c r="P5132" s="1" t="s">
        <v>102</v>
      </c>
      <c r="Q5132" s="1" t="s">
        <v>56</v>
      </c>
      <c r="R5132" s="4">
        <v>4</v>
      </c>
      <c r="S5132" s="1" t="s">
        <v>132</v>
      </c>
      <c r="T5132" s="1" t="s">
        <v>14838</v>
      </c>
      <c r="U5132" s="3">
        <v>45535</v>
      </c>
    </row>
    <row r="5133" spans="1:21" x14ac:dyDescent="0.3">
      <c r="A5133" s="1" t="s">
        <v>4227</v>
      </c>
      <c r="B5133" s="1" t="s">
        <v>902</v>
      </c>
      <c r="C5133" s="1" t="s">
        <v>3422</v>
      </c>
      <c r="D5133" s="1" t="str">
        <f>_xlfn.CONCAT(EcommerceDataset[[#This Row],[first_name]]," ",EcommerceDataset[[#This Row],[last_name]])</f>
        <v>Bridget Reynolds</v>
      </c>
      <c r="E5133" s="1" t="s">
        <v>22</v>
      </c>
      <c r="F5133" s="1" t="s">
        <v>37</v>
      </c>
      <c r="G5133" s="1" t="s">
        <v>185</v>
      </c>
      <c r="H5133" s="1" t="s">
        <v>390</v>
      </c>
      <c r="I5133" s="1" t="s">
        <v>391</v>
      </c>
      <c r="J5133" s="1" t="s">
        <v>122</v>
      </c>
      <c r="K5133" s="4">
        <v>2</v>
      </c>
      <c r="L5133" s="5">
        <v>25</v>
      </c>
      <c r="M5133" s="5">
        <f>EcommerceDataset[[#This Row],[quantity]]*EcommerceDataset[[#This Row],[unit_price]]</f>
        <v>50</v>
      </c>
      <c r="N5133" s="1" t="s">
        <v>14839</v>
      </c>
      <c r="O5133" s="3">
        <v>44946</v>
      </c>
      <c r="P5133" s="1" t="s">
        <v>55</v>
      </c>
      <c r="Q5133" s="1" t="s">
        <v>30</v>
      </c>
      <c r="R5133" s="4">
        <v>1</v>
      </c>
      <c r="S5133" s="1" t="s">
        <v>31</v>
      </c>
      <c r="T5133" s="1" t="s">
        <v>14840</v>
      </c>
      <c r="U5133" s="3">
        <v>45667</v>
      </c>
    </row>
    <row r="5134" spans="1:21" x14ac:dyDescent="0.3">
      <c r="A5134" s="1" t="s">
        <v>14038</v>
      </c>
      <c r="B5134" s="1" t="s">
        <v>2659</v>
      </c>
      <c r="C5134" s="1" t="s">
        <v>3577</v>
      </c>
      <c r="D5134" s="1" t="str">
        <f>_xlfn.CONCAT(EcommerceDataset[[#This Row],[first_name]]," ",EcommerceDataset[[#This Row],[last_name]])</f>
        <v>Andrea Gibson</v>
      </c>
      <c r="E5134" s="1" t="s">
        <v>80</v>
      </c>
      <c r="F5134" s="1" t="s">
        <v>49</v>
      </c>
      <c r="G5134" s="1" t="s">
        <v>93</v>
      </c>
      <c r="H5134" s="1" t="s">
        <v>390</v>
      </c>
      <c r="I5134" s="1" t="s">
        <v>391</v>
      </c>
      <c r="J5134" s="1" t="s">
        <v>122</v>
      </c>
      <c r="K5134" s="4">
        <v>1</v>
      </c>
      <c r="L5134" s="5">
        <v>25</v>
      </c>
      <c r="M5134" s="5">
        <f>EcommerceDataset[[#This Row],[quantity]]*EcommerceDataset[[#This Row],[unit_price]]</f>
        <v>25</v>
      </c>
      <c r="N5134" s="1" t="s">
        <v>14841</v>
      </c>
      <c r="O5134" s="3">
        <v>44908</v>
      </c>
      <c r="P5134" s="1" t="s">
        <v>109</v>
      </c>
      <c r="Q5134" s="1" t="s">
        <v>56</v>
      </c>
      <c r="R5134" s="4">
        <v>3</v>
      </c>
      <c r="S5134" s="1" t="s">
        <v>103</v>
      </c>
      <c r="T5134" s="1" t="s">
        <v>14842</v>
      </c>
      <c r="U5134" s="3">
        <v>44810</v>
      </c>
    </row>
    <row r="5135" spans="1:21" x14ac:dyDescent="0.3">
      <c r="A5135" s="1" t="s">
        <v>1527</v>
      </c>
      <c r="B5135" s="1" t="s">
        <v>262</v>
      </c>
      <c r="C5135" s="1" t="s">
        <v>877</v>
      </c>
      <c r="D5135" s="1" t="str">
        <f>_xlfn.CONCAT(EcommerceDataset[[#This Row],[first_name]]," ",EcommerceDataset[[#This Row],[last_name]])</f>
        <v>David Hernandez</v>
      </c>
      <c r="E5135" s="1" t="s">
        <v>80</v>
      </c>
      <c r="F5135" s="1" t="s">
        <v>49</v>
      </c>
      <c r="G5135" s="1" t="s">
        <v>151</v>
      </c>
      <c r="H5135" s="1" t="s">
        <v>190</v>
      </c>
      <c r="I5135" s="1" t="s">
        <v>191</v>
      </c>
      <c r="J5135" s="1" t="s">
        <v>41</v>
      </c>
      <c r="K5135" s="4">
        <v>1</v>
      </c>
      <c r="L5135" s="5">
        <v>120</v>
      </c>
      <c r="M5135" s="5">
        <f>EcommerceDataset[[#This Row],[quantity]]*EcommerceDataset[[#This Row],[unit_price]]</f>
        <v>120</v>
      </c>
      <c r="N5135" s="1" t="s">
        <v>14843</v>
      </c>
      <c r="O5135" s="3">
        <v>45138</v>
      </c>
      <c r="P5135" s="1" t="s">
        <v>102</v>
      </c>
      <c r="Q5135" s="1" t="s">
        <v>43</v>
      </c>
      <c r="R5135" s="4">
        <v>4</v>
      </c>
      <c r="S5135" s="1" t="s">
        <v>44</v>
      </c>
      <c r="T5135" s="1" t="s">
        <v>14844</v>
      </c>
      <c r="U5135" s="3">
        <v>45840</v>
      </c>
    </row>
    <row r="5136" spans="1:21" x14ac:dyDescent="0.3">
      <c r="A5136" s="1" t="s">
        <v>5574</v>
      </c>
      <c r="B5136" s="1" t="s">
        <v>5575</v>
      </c>
      <c r="C5136" s="1" t="s">
        <v>4181</v>
      </c>
      <c r="D5136" s="1" t="str">
        <f>_xlfn.CONCAT(EcommerceDataset[[#This Row],[first_name]]," ",EcommerceDataset[[#This Row],[last_name]])</f>
        <v>Jaclyn Schwartz</v>
      </c>
      <c r="E5136" s="1" t="s">
        <v>22</v>
      </c>
      <c r="F5136" s="1" t="s">
        <v>23</v>
      </c>
      <c r="G5136" s="1" t="s">
        <v>71</v>
      </c>
      <c r="H5136" s="1" t="s">
        <v>137</v>
      </c>
      <c r="I5136" s="1" t="s">
        <v>138</v>
      </c>
      <c r="J5136" s="1" t="s">
        <v>27</v>
      </c>
      <c r="K5136" s="4">
        <v>1</v>
      </c>
      <c r="L5136" s="5">
        <v>999</v>
      </c>
      <c r="M5136" s="5">
        <f>EcommerceDataset[[#This Row],[quantity]]*EcommerceDataset[[#This Row],[unit_price]]</f>
        <v>999</v>
      </c>
      <c r="N5136" s="1" t="s">
        <v>14845</v>
      </c>
      <c r="O5136" s="3">
        <v>45557</v>
      </c>
      <c r="P5136" s="1" t="s">
        <v>75</v>
      </c>
      <c r="Q5136" s="1" t="s">
        <v>56</v>
      </c>
      <c r="R5136" s="4">
        <v>2</v>
      </c>
      <c r="S5136" s="1" t="s">
        <v>66</v>
      </c>
      <c r="T5136" s="1" t="s">
        <v>14846</v>
      </c>
      <c r="U5136" s="3">
        <v>44979</v>
      </c>
    </row>
    <row r="5137" spans="1:21" x14ac:dyDescent="0.3">
      <c r="A5137" s="1" t="s">
        <v>14847</v>
      </c>
      <c r="B5137" s="1" t="s">
        <v>319</v>
      </c>
      <c r="C5137" s="1" t="s">
        <v>2704</v>
      </c>
      <c r="D5137" s="1" t="str">
        <f>_xlfn.CONCAT(EcommerceDataset[[#This Row],[first_name]]," ",EcommerceDataset[[#This Row],[last_name]])</f>
        <v>Maria Watts</v>
      </c>
      <c r="E5137" s="1" t="s">
        <v>22</v>
      </c>
      <c r="F5137" s="1" t="s">
        <v>49</v>
      </c>
      <c r="G5137" s="1" t="s">
        <v>151</v>
      </c>
      <c r="H5137" s="1" t="s">
        <v>72</v>
      </c>
      <c r="I5137" s="1" t="s">
        <v>73</v>
      </c>
      <c r="J5137" s="1" t="s">
        <v>41</v>
      </c>
      <c r="K5137" s="4">
        <v>4</v>
      </c>
      <c r="L5137" s="5">
        <v>110</v>
      </c>
      <c r="M5137" s="5">
        <f>EcommerceDataset[[#This Row],[quantity]]*EcommerceDataset[[#This Row],[unit_price]]</f>
        <v>440</v>
      </c>
      <c r="N5137" s="1" t="s">
        <v>14848</v>
      </c>
      <c r="O5137" s="3">
        <v>45633</v>
      </c>
      <c r="P5137" s="1" t="s">
        <v>29</v>
      </c>
      <c r="Q5137" s="1" t="s">
        <v>30</v>
      </c>
      <c r="R5137" s="4">
        <v>2</v>
      </c>
      <c r="S5137" s="1" t="s">
        <v>132</v>
      </c>
      <c r="T5137" s="1" t="s">
        <v>14849</v>
      </c>
      <c r="U5137" s="3">
        <v>45756</v>
      </c>
    </row>
    <row r="5138" spans="1:21" x14ac:dyDescent="0.3">
      <c r="A5138" s="1" t="s">
        <v>14850</v>
      </c>
      <c r="B5138" s="1" t="s">
        <v>1167</v>
      </c>
      <c r="C5138" s="1" t="s">
        <v>2622</v>
      </c>
      <c r="D5138" s="1" t="str">
        <f>_xlfn.CONCAT(EcommerceDataset[[#This Row],[first_name]]," ",EcommerceDataset[[#This Row],[last_name]])</f>
        <v>Teresa Cox</v>
      </c>
      <c r="E5138" s="1" t="s">
        <v>36</v>
      </c>
      <c r="F5138" s="1" t="s">
        <v>49</v>
      </c>
      <c r="G5138" s="1" t="s">
        <v>185</v>
      </c>
      <c r="H5138" s="1" t="s">
        <v>99</v>
      </c>
      <c r="I5138" s="1" t="s">
        <v>100</v>
      </c>
      <c r="J5138" s="1" t="s">
        <v>27</v>
      </c>
      <c r="K5138" s="4">
        <v>4</v>
      </c>
      <c r="L5138" s="5">
        <v>199</v>
      </c>
      <c r="M5138" s="5">
        <f>EcommerceDataset[[#This Row],[quantity]]*EcommerceDataset[[#This Row],[unit_price]]</f>
        <v>796</v>
      </c>
      <c r="N5138" s="1" t="s">
        <v>14851</v>
      </c>
      <c r="O5138" s="3">
        <v>45192</v>
      </c>
      <c r="P5138" s="1" t="s">
        <v>109</v>
      </c>
      <c r="Q5138" s="1" t="s">
        <v>30</v>
      </c>
      <c r="R5138" s="4">
        <v>5</v>
      </c>
      <c r="S5138" s="1" t="s">
        <v>66</v>
      </c>
      <c r="T5138" s="1" t="s">
        <v>14852</v>
      </c>
      <c r="U5138" s="3">
        <v>45867</v>
      </c>
    </row>
    <row r="5139" spans="1:21" x14ac:dyDescent="0.3">
      <c r="A5139" s="1" t="s">
        <v>14853</v>
      </c>
      <c r="B5139" s="1" t="s">
        <v>1773</v>
      </c>
      <c r="C5139" s="1" t="s">
        <v>1689</v>
      </c>
      <c r="D5139" s="1" t="str">
        <f>_xlfn.CONCAT(EcommerceDataset[[#This Row],[first_name]]," ",EcommerceDataset[[#This Row],[last_name]])</f>
        <v>Steven Rose</v>
      </c>
      <c r="E5139" s="1" t="s">
        <v>80</v>
      </c>
      <c r="F5139" s="1" t="s">
        <v>23</v>
      </c>
      <c r="G5139" s="1" t="s">
        <v>38</v>
      </c>
      <c r="H5139" s="1" t="s">
        <v>62</v>
      </c>
      <c r="I5139" s="1" t="s">
        <v>63</v>
      </c>
      <c r="J5139" s="1" t="s">
        <v>64</v>
      </c>
      <c r="K5139" s="4">
        <v>3</v>
      </c>
      <c r="L5139" s="5">
        <v>399</v>
      </c>
      <c r="M5139" s="5">
        <f>EcommerceDataset[[#This Row],[quantity]]*EcommerceDataset[[#This Row],[unit_price]]</f>
        <v>1197</v>
      </c>
      <c r="N5139" s="1" t="s">
        <v>14854</v>
      </c>
      <c r="O5139" s="3">
        <v>45478</v>
      </c>
      <c r="P5139" s="1" t="s">
        <v>102</v>
      </c>
      <c r="Q5139" s="1" t="s">
        <v>56</v>
      </c>
      <c r="R5139" s="4">
        <v>2</v>
      </c>
      <c r="S5139" s="1" t="s">
        <v>103</v>
      </c>
      <c r="T5139" s="1" t="s">
        <v>14855</v>
      </c>
      <c r="U5139" s="3">
        <v>45402</v>
      </c>
    </row>
    <row r="5140" spans="1:21" x14ac:dyDescent="0.3">
      <c r="A5140" s="1" t="s">
        <v>1786</v>
      </c>
      <c r="B5140" s="1" t="s">
        <v>1714</v>
      </c>
      <c r="C5140" s="1" t="s">
        <v>1787</v>
      </c>
      <c r="D5140" s="1" t="str">
        <f>_xlfn.CONCAT(EcommerceDataset[[#This Row],[first_name]]," ",EcommerceDataset[[#This Row],[last_name]])</f>
        <v>Craig Moon</v>
      </c>
      <c r="E5140" s="1" t="s">
        <v>22</v>
      </c>
      <c r="F5140" s="1" t="s">
        <v>23</v>
      </c>
      <c r="G5140" s="1" t="s">
        <v>61</v>
      </c>
      <c r="H5140" s="1" t="s">
        <v>144</v>
      </c>
      <c r="I5140" s="1" t="s">
        <v>145</v>
      </c>
      <c r="J5140" s="1" t="s">
        <v>53</v>
      </c>
      <c r="K5140" s="4">
        <v>3</v>
      </c>
      <c r="L5140" s="5">
        <v>199</v>
      </c>
      <c r="M5140" s="5">
        <f>EcommerceDataset[[#This Row],[quantity]]*EcommerceDataset[[#This Row],[unit_price]]</f>
        <v>597</v>
      </c>
      <c r="N5140" s="1" t="s">
        <v>14856</v>
      </c>
      <c r="O5140" s="3">
        <v>45765</v>
      </c>
      <c r="P5140" s="1" t="s">
        <v>109</v>
      </c>
      <c r="Q5140" s="1" t="s">
        <v>30</v>
      </c>
      <c r="R5140" s="4">
        <v>5</v>
      </c>
      <c r="S5140" s="1" t="s">
        <v>66</v>
      </c>
      <c r="T5140" s="1" t="s">
        <v>14857</v>
      </c>
      <c r="U5140" s="3">
        <v>45830</v>
      </c>
    </row>
    <row r="5141" spans="1:21" x14ac:dyDescent="0.3">
      <c r="A5141" s="1" t="s">
        <v>14858</v>
      </c>
      <c r="B5141" s="1" t="s">
        <v>242</v>
      </c>
      <c r="C5141" s="1" t="s">
        <v>320</v>
      </c>
      <c r="D5141" s="1" t="str">
        <f>_xlfn.CONCAT(EcommerceDataset[[#This Row],[first_name]]," ",EcommerceDataset[[#This Row],[last_name]])</f>
        <v>Kimberly Moore</v>
      </c>
      <c r="E5141" s="1" t="s">
        <v>80</v>
      </c>
      <c r="F5141" s="1" t="s">
        <v>37</v>
      </c>
      <c r="G5141" s="1" t="s">
        <v>119</v>
      </c>
      <c r="H5141" s="1" t="s">
        <v>62</v>
      </c>
      <c r="I5141" s="1" t="s">
        <v>63</v>
      </c>
      <c r="J5141" s="1" t="s">
        <v>64</v>
      </c>
      <c r="K5141" s="4">
        <v>5</v>
      </c>
      <c r="L5141" s="5">
        <v>399</v>
      </c>
      <c r="M5141" s="5">
        <f>EcommerceDataset[[#This Row],[quantity]]*EcommerceDataset[[#This Row],[unit_price]]</f>
        <v>1995</v>
      </c>
      <c r="N5141" s="1" t="s">
        <v>14859</v>
      </c>
      <c r="O5141" s="3">
        <v>45889</v>
      </c>
      <c r="P5141" s="1" t="s">
        <v>75</v>
      </c>
      <c r="Q5141" s="1" t="s">
        <v>56</v>
      </c>
      <c r="R5141" s="4">
        <v>1</v>
      </c>
      <c r="S5141" s="1" t="s">
        <v>132</v>
      </c>
      <c r="T5141" s="1" t="s">
        <v>14860</v>
      </c>
      <c r="U5141" s="3">
        <v>45735</v>
      </c>
    </row>
    <row r="5142" spans="1:21" x14ac:dyDescent="0.3">
      <c r="A5142" s="1" t="s">
        <v>3501</v>
      </c>
      <c r="B5142" s="1" t="s">
        <v>1334</v>
      </c>
      <c r="C5142" s="1" t="s">
        <v>434</v>
      </c>
      <c r="D5142" s="1" t="str">
        <f>_xlfn.CONCAT(EcommerceDataset[[#This Row],[first_name]]," ",EcommerceDataset[[#This Row],[last_name]])</f>
        <v>Justin Miller</v>
      </c>
      <c r="E5142" s="1" t="s">
        <v>36</v>
      </c>
      <c r="F5142" s="1" t="s">
        <v>49</v>
      </c>
      <c r="G5142" s="1" t="s">
        <v>61</v>
      </c>
      <c r="H5142" s="1" t="s">
        <v>120</v>
      </c>
      <c r="I5142" s="1" t="s">
        <v>121</v>
      </c>
      <c r="J5142" s="1" t="s">
        <v>122</v>
      </c>
      <c r="K5142" s="4">
        <v>1</v>
      </c>
      <c r="L5142" s="5">
        <v>149</v>
      </c>
      <c r="M5142" s="5">
        <f>EcommerceDataset[[#This Row],[quantity]]*EcommerceDataset[[#This Row],[unit_price]]</f>
        <v>149</v>
      </c>
      <c r="N5142" s="1" t="s">
        <v>14861</v>
      </c>
      <c r="O5142" s="3">
        <v>45698</v>
      </c>
      <c r="P5142" s="1" t="s">
        <v>55</v>
      </c>
      <c r="Q5142" s="1" t="s">
        <v>30</v>
      </c>
      <c r="R5142" s="4">
        <v>4</v>
      </c>
      <c r="S5142" s="1" t="s">
        <v>31</v>
      </c>
      <c r="T5142" s="1" t="s">
        <v>14862</v>
      </c>
      <c r="U5142" s="3">
        <v>44976</v>
      </c>
    </row>
    <row r="5143" spans="1:21" x14ac:dyDescent="0.3">
      <c r="A5143" s="1" t="s">
        <v>8117</v>
      </c>
      <c r="B5143" s="1" t="s">
        <v>4241</v>
      </c>
      <c r="C5143" s="1" t="s">
        <v>1039</v>
      </c>
      <c r="D5143" s="1" t="str">
        <f>_xlfn.CONCAT(EcommerceDataset[[#This Row],[first_name]]," ",EcommerceDataset[[#This Row],[last_name]])</f>
        <v>Kayla Bridges</v>
      </c>
      <c r="E5143" s="1" t="s">
        <v>22</v>
      </c>
      <c r="F5143" s="1" t="s">
        <v>37</v>
      </c>
      <c r="G5143" s="1" t="s">
        <v>24</v>
      </c>
      <c r="H5143" s="1" t="s">
        <v>25</v>
      </c>
      <c r="I5143" s="1" t="s">
        <v>26</v>
      </c>
      <c r="J5143" s="1" t="s">
        <v>27</v>
      </c>
      <c r="K5143" s="4">
        <v>2</v>
      </c>
      <c r="L5143" s="5">
        <v>229</v>
      </c>
      <c r="M5143" s="5">
        <f>EcommerceDataset[[#This Row],[quantity]]*EcommerceDataset[[#This Row],[unit_price]]</f>
        <v>458</v>
      </c>
      <c r="N5143" s="1" t="s">
        <v>14863</v>
      </c>
      <c r="O5143" s="3">
        <v>45488</v>
      </c>
      <c r="P5143" s="1" t="s">
        <v>55</v>
      </c>
      <c r="Q5143" s="1" t="s">
        <v>56</v>
      </c>
      <c r="R5143" s="4">
        <v>3</v>
      </c>
      <c r="S5143" s="1" t="s">
        <v>132</v>
      </c>
      <c r="T5143" s="1" t="s">
        <v>14864</v>
      </c>
      <c r="U5143" s="3">
        <v>45728</v>
      </c>
    </row>
    <row r="5144" spans="1:21" x14ac:dyDescent="0.3">
      <c r="A5144" s="1" t="s">
        <v>9652</v>
      </c>
      <c r="B5144" s="1" t="s">
        <v>3617</v>
      </c>
      <c r="C5144" s="1" t="s">
        <v>624</v>
      </c>
      <c r="D5144" s="1" t="str">
        <f>_xlfn.CONCAT(EcommerceDataset[[#This Row],[first_name]]," ",EcommerceDataset[[#This Row],[last_name]])</f>
        <v>Colin Ruiz</v>
      </c>
      <c r="E5144" s="1" t="s">
        <v>80</v>
      </c>
      <c r="F5144" s="1" t="s">
        <v>49</v>
      </c>
      <c r="G5144" s="1" t="s">
        <v>185</v>
      </c>
      <c r="H5144" s="1" t="s">
        <v>120</v>
      </c>
      <c r="I5144" s="1" t="s">
        <v>121</v>
      </c>
      <c r="J5144" s="1" t="s">
        <v>122</v>
      </c>
      <c r="K5144" s="4">
        <v>3</v>
      </c>
      <c r="L5144" s="5">
        <v>149</v>
      </c>
      <c r="M5144" s="5">
        <f>EcommerceDataset[[#This Row],[quantity]]*EcommerceDataset[[#This Row],[unit_price]]</f>
        <v>447</v>
      </c>
      <c r="N5144" s="1" t="s">
        <v>14865</v>
      </c>
      <c r="O5144" s="3">
        <v>45697</v>
      </c>
      <c r="P5144" s="1" t="s">
        <v>75</v>
      </c>
      <c r="Q5144" s="1" t="s">
        <v>30</v>
      </c>
      <c r="R5144" s="4">
        <v>2</v>
      </c>
      <c r="S5144" s="1" t="s">
        <v>31</v>
      </c>
      <c r="T5144" s="1" t="s">
        <v>14866</v>
      </c>
      <c r="U5144" s="3">
        <v>45228</v>
      </c>
    </row>
    <row r="5145" spans="1:21" x14ac:dyDescent="0.3">
      <c r="A5145" s="1" t="s">
        <v>14867</v>
      </c>
      <c r="B5145" s="1" t="s">
        <v>1271</v>
      </c>
      <c r="C5145" s="1" t="s">
        <v>5669</v>
      </c>
      <c r="D5145" s="1" t="str">
        <f>_xlfn.CONCAT(EcommerceDataset[[#This Row],[first_name]]," ",EcommerceDataset[[#This Row],[last_name]])</f>
        <v>Ryan Holden</v>
      </c>
      <c r="E5145" s="1" t="s">
        <v>36</v>
      </c>
      <c r="F5145" s="1" t="s">
        <v>37</v>
      </c>
      <c r="G5145" s="1" t="s">
        <v>119</v>
      </c>
      <c r="H5145" s="1" t="s">
        <v>190</v>
      </c>
      <c r="I5145" s="1" t="s">
        <v>191</v>
      </c>
      <c r="J5145" s="1" t="s">
        <v>41</v>
      </c>
      <c r="K5145" s="4">
        <v>1</v>
      </c>
      <c r="L5145" s="5">
        <v>120</v>
      </c>
      <c r="M5145" s="5">
        <f>EcommerceDataset[[#This Row],[quantity]]*EcommerceDataset[[#This Row],[unit_price]]</f>
        <v>120</v>
      </c>
      <c r="N5145" s="1" t="s">
        <v>14868</v>
      </c>
      <c r="O5145" s="3">
        <v>45097</v>
      </c>
      <c r="P5145" s="1" t="s">
        <v>109</v>
      </c>
      <c r="Q5145" s="1" t="s">
        <v>30</v>
      </c>
      <c r="R5145" s="4">
        <v>2</v>
      </c>
      <c r="S5145" s="1" t="s">
        <v>132</v>
      </c>
      <c r="T5145" s="1" t="s">
        <v>14869</v>
      </c>
      <c r="U5145" s="3">
        <v>45506</v>
      </c>
    </row>
    <row r="5146" spans="1:21" x14ac:dyDescent="0.3">
      <c r="A5146" s="1" t="s">
        <v>14870</v>
      </c>
      <c r="B5146" s="1" t="s">
        <v>34</v>
      </c>
      <c r="C5146" s="1" t="s">
        <v>2622</v>
      </c>
      <c r="D5146" s="1" t="str">
        <f>_xlfn.CONCAT(EcommerceDataset[[#This Row],[first_name]]," ",EcommerceDataset[[#This Row],[last_name]])</f>
        <v>Christopher Cox</v>
      </c>
      <c r="E5146" s="1" t="s">
        <v>22</v>
      </c>
      <c r="F5146" s="1" t="s">
        <v>23</v>
      </c>
      <c r="G5146" s="1" t="s">
        <v>71</v>
      </c>
      <c r="H5146" s="1" t="s">
        <v>86</v>
      </c>
      <c r="I5146" s="1" t="s">
        <v>87</v>
      </c>
      <c r="J5146" s="1" t="s">
        <v>64</v>
      </c>
      <c r="K5146" s="4">
        <v>5</v>
      </c>
      <c r="L5146" s="5">
        <v>99</v>
      </c>
      <c r="M5146" s="5">
        <f>EcommerceDataset[[#This Row],[quantity]]*EcommerceDataset[[#This Row],[unit_price]]</f>
        <v>495</v>
      </c>
      <c r="N5146" s="1" t="s">
        <v>14871</v>
      </c>
      <c r="O5146" s="3">
        <v>45394</v>
      </c>
      <c r="P5146" s="1" t="s">
        <v>109</v>
      </c>
      <c r="Q5146" s="1" t="s">
        <v>43</v>
      </c>
      <c r="R5146" s="4">
        <v>5</v>
      </c>
      <c r="S5146" s="1" t="s">
        <v>44</v>
      </c>
      <c r="T5146" s="1" t="s">
        <v>14872</v>
      </c>
      <c r="U5146" s="3">
        <v>45331</v>
      </c>
    </row>
    <row r="5147" spans="1:21" x14ac:dyDescent="0.3">
      <c r="A5147" s="1" t="s">
        <v>14873</v>
      </c>
      <c r="B5147" s="1" t="s">
        <v>366</v>
      </c>
      <c r="C5147" s="1" t="s">
        <v>1721</v>
      </c>
      <c r="D5147" s="1" t="str">
        <f>_xlfn.CONCAT(EcommerceDataset[[#This Row],[first_name]]," ",EcommerceDataset[[#This Row],[last_name]])</f>
        <v>Bryce Hughes</v>
      </c>
      <c r="E5147" s="1" t="s">
        <v>36</v>
      </c>
      <c r="F5147" s="1" t="s">
        <v>37</v>
      </c>
      <c r="G5147" s="1" t="s">
        <v>93</v>
      </c>
      <c r="H5147" s="1" t="s">
        <v>390</v>
      </c>
      <c r="I5147" s="1" t="s">
        <v>391</v>
      </c>
      <c r="J5147" s="1" t="s">
        <v>122</v>
      </c>
      <c r="K5147" s="4">
        <v>1</v>
      </c>
      <c r="L5147" s="5">
        <v>25</v>
      </c>
      <c r="M5147" s="5">
        <f>EcommerceDataset[[#This Row],[quantity]]*EcommerceDataset[[#This Row],[unit_price]]</f>
        <v>25</v>
      </c>
      <c r="N5147" s="1" t="s">
        <v>14874</v>
      </c>
      <c r="O5147" s="3">
        <v>45797</v>
      </c>
      <c r="P5147" s="1" t="s">
        <v>109</v>
      </c>
      <c r="Q5147" s="1" t="s">
        <v>30</v>
      </c>
      <c r="R5147" s="4">
        <v>4</v>
      </c>
      <c r="S5147" s="1" t="s">
        <v>66</v>
      </c>
      <c r="T5147" s="1" t="s">
        <v>14875</v>
      </c>
      <c r="U5147" s="3">
        <v>45673</v>
      </c>
    </row>
    <row r="5148" spans="1:21" x14ac:dyDescent="0.3">
      <c r="A5148" s="1" t="s">
        <v>419</v>
      </c>
      <c r="B5148" s="1" t="s">
        <v>420</v>
      </c>
      <c r="C5148" s="1" t="s">
        <v>248</v>
      </c>
      <c r="D5148" s="1" t="str">
        <f>_xlfn.CONCAT(EcommerceDataset[[#This Row],[first_name]]," ",EcommerceDataset[[#This Row],[last_name]])</f>
        <v>Rebecca Thomas</v>
      </c>
      <c r="E5148" s="1" t="s">
        <v>36</v>
      </c>
      <c r="F5148" s="1" t="s">
        <v>23</v>
      </c>
      <c r="G5148" s="1" t="s">
        <v>50</v>
      </c>
      <c r="H5148" s="1" t="s">
        <v>217</v>
      </c>
      <c r="I5148" s="1" t="s">
        <v>218</v>
      </c>
      <c r="J5148" s="1" t="s">
        <v>27</v>
      </c>
      <c r="K5148" s="4">
        <v>1</v>
      </c>
      <c r="L5148" s="5">
        <v>899</v>
      </c>
      <c r="M5148" s="5">
        <f>EcommerceDataset[[#This Row],[quantity]]*EcommerceDataset[[#This Row],[unit_price]]</f>
        <v>899</v>
      </c>
      <c r="N5148" s="1" t="s">
        <v>14876</v>
      </c>
      <c r="O5148" s="3">
        <v>45311</v>
      </c>
      <c r="P5148" s="1" t="s">
        <v>109</v>
      </c>
      <c r="Q5148" s="1" t="s">
        <v>30</v>
      </c>
      <c r="R5148" s="4">
        <v>3</v>
      </c>
      <c r="S5148" s="1" t="s">
        <v>31</v>
      </c>
      <c r="T5148" s="1" t="s">
        <v>14877</v>
      </c>
      <c r="U5148" s="3">
        <v>45886</v>
      </c>
    </row>
    <row r="5149" spans="1:21" x14ac:dyDescent="0.3">
      <c r="A5149" s="1" t="s">
        <v>14878</v>
      </c>
      <c r="B5149" s="1" t="s">
        <v>1623</v>
      </c>
      <c r="C5149" s="1" t="s">
        <v>1152</v>
      </c>
      <c r="D5149" s="1" t="str">
        <f>_xlfn.CONCAT(EcommerceDataset[[#This Row],[first_name]]," ",EcommerceDataset[[#This Row],[last_name]])</f>
        <v>Frederick Burch</v>
      </c>
      <c r="E5149" s="1" t="s">
        <v>36</v>
      </c>
      <c r="F5149" s="1" t="s">
        <v>49</v>
      </c>
      <c r="G5149" s="1" t="s">
        <v>24</v>
      </c>
      <c r="H5149" s="1" t="s">
        <v>120</v>
      </c>
      <c r="I5149" s="1" t="s">
        <v>121</v>
      </c>
      <c r="J5149" s="1" t="s">
        <v>122</v>
      </c>
      <c r="K5149" s="4">
        <v>5</v>
      </c>
      <c r="L5149" s="5">
        <v>149</v>
      </c>
      <c r="M5149" s="5">
        <f>EcommerceDataset[[#This Row],[quantity]]*EcommerceDataset[[#This Row],[unit_price]]</f>
        <v>745</v>
      </c>
      <c r="N5149" s="1" t="s">
        <v>14879</v>
      </c>
      <c r="O5149" s="3">
        <v>45259</v>
      </c>
      <c r="P5149" s="1" t="s">
        <v>102</v>
      </c>
      <c r="Q5149" s="1" t="s">
        <v>56</v>
      </c>
      <c r="R5149" s="4">
        <v>1</v>
      </c>
      <c r="S5149" s="1" t="s">
        <v>66</v>
      </c>
      <c r="T5149" s="1" t="s">
        <v>14880</v>
      </c>
      <c r="U5149" s="3">
        <v>45776</v>
      </c>
    </row>
    <row r="5150" spans="1:21" x14ac:dyDescent="0.3">
      <c r="A5150" s="1" t="s">
        <v>6036</v>
      </c>
      <c r="B5150" s="1" t="s">
        <v>84</v>
      </c>
      <c r="C5150" s="1" t="s">
        <v>201</v>
      </c>
      <c r="D5150" s="1" t="str">
        <f>_xlfn.CONCAT(EcommerceDataset[[#This Row],[first_name]]," ",EcommerceDataset[[#This Row],[last_name]])</f>
        <v>Jennifer Sanchez</v>
      </c>
      <c r="E5150" s="1" t="s">
        <v>36</v>
      </c>
      <c r="F5150" s="1" t="s">
        <v>49</v>
      </c>
      <c r="G5150" s="1" t="s">
        <v>119</v>
      </c>
      <c r="H5150" s="1" t="s">
        <v>51</v>
      </c>
      <c r="I5150" s="1" t="s">
        <v>52</v>
      </c>
      <c r="J5150" s="1" t="s">
        <v>53</v>
      </c>
      <c r="K5150" s="4">
        <v>3</v>
      </c>
      <c r="L5150" s="5">
        <v>59</v>
      </c>
      <c r="M5150" s="5">
        <f>EcommerceDataset[[#This Row],[quantity]]*EcommerceDataset[[#This Row],[unit_price]]</f>
        <v>177</v>
      </c>
      <c r="N5150" s="1" t="s">
        <v>14881</v>
      </c>
      <c r="O5150" s="3">
        <v>44812</v>
      </c>
      <c r="P5150" s="1" t="s">
        <v>75</v>
      </c>
      <c r="Q5150" s="1" t="s">
        <v>43</v>
      </c>
      <c r="R5150" s="4">
        <v>5</v>
      </c>
      <c r="S5150" s="1" t="s">
        <v>31</v>
      </c>
      <c r="T5150" s="1" t="s">
        <v>14882</v>
      </c>
      <c r="U5150" s="3">
        <v>45534</v>
      </c>
    </row>
    <row r="5151" spans="1:21" x14ac:dyDescent="0.3">
      <c r="A5151" s="1" t="s">
        <v>14321</v>
      </c>
      <c r="B5151" s="1" t="s">
        <v>3477</v>
      </c>
      <c r="C5151" s="1" t="s">
        <v>2350</v>
      </c>
      <c r="D5151" s="1" t="str">
        <f>_xlfn.CONCAT(EcommerceDataset[[#This Row],[first_name]]," ",EcommerceDataset[[#This Row],[last_name]])</f>
        <v>Dana Williamson</v>
      </c>
      <c r="E5151" s="1" t="s">
        <v>36</v>
      </c>
      <c r="F5151" s="1" t="s">
        <v>49</v>
      </c>
      <c r="G5151" s="1" t="s">
        <v>119</v>
      </c>
      <c r="H5151" s="1" t="s">
        <v>62</v>
      </c>
      <c r="I5151" s="1" t="s">
        <v>63</v>
      </c>
      <c r="J5151" s="1" t="s">
        <v>64</v>
      </c>
      <c r="K5151" s="4">
        <v>4</v>
      </c>
      <c r="L5151" s="5">
        <v>399</v>
      </c>
      <c r="M5151" s="5">
        <f>EcommerceDataset[[#This Row],[quantity]]*EcommerceDataset[[#This Row],[unit_price]]</f>
        <v>1596</v>
      </c>
      <c r="N5151" s="1" t="s">
        <v>14883</v>
      </c>
      <c r="O5151" s="3">
        <v>45113</v>
      </c>
      <c r="P5151" s="1" t="s">
        <v>102</v>
      </c>
      <c r="Q5151" s="1" t="s">
        <v>56</v>
      </c>
      <c r="R5151" s="4">
        <v>4</v>
      </c>
      <c r="S5151" s="1" t="s">
        <v>31</v>
      </c>
      <c r="T5151" s="1" t="s">
        <v>14884</v>
      </c>
      <c r="U5151" s="3">
        <v>45700</v>
      </c>
    </row>
    <row r="5152" spans="1:21" x14ac:dyDescent="0.3">
      <c r="A5152" s="1" t="s">
        <v>12112</v>
      </c>
      <c r="B5152" s="1" t="s">
        <v>1483</v>
      </c>
      <c r="C5152" s="1" t="s">
        <v>442</v>
      </c>
      <c r="D5152" s="1" t="str">
        <f>_xlfn.CONCAT(EcommerceDataset[[#This Row],[first_name]]," ",EcommerceDataset[[#This Row],[last_name]])</f>
        <v>Dennis Wilson</v>
      </c>
      <c r="E5152" s="1" t="s">
        <v>22</v>
      </c>
      <c r="F5152" s="1" t="s">
        <v>23</v>
      </c>
      <c r="G5152" s="1" t="s">
        <v>71</v>
      </c>
      <c r="H5152" s="1" t="s">
        <v>217</v>
      </c>
      <c r="I5152" s="1" t="s">
        <v>218</v>
      </c>
      <c r="J5152" s="1" t="s">
        <v>27</v>
      </c>
      <c r="K5152" s="4">
        <v>4</v>
      </c>
      <c r="L5152" s="5">
        <v>899</v>
      </c>
      <c r="M5152" s="5">
        <f>EcommerceDataset[[#This Row],[quantity]]*EcommerceDataset[[#This Row],[unit_price]]</f>
        <v>3596</v>
      </c>
      <c r="N5152" s="1" t="s">
        <v>14885</v>
      </c>
      <c r="O5152" s="3">
        <v>45079</v>
      </c>
      <c r="P5152" s="1" t="s">
        <v>102</v>
      </c>
      <c r="Q5152" s="1" t="s">
        <v>56</v>
      </c>
      <c r="R5152" s="4">
        <v>5</v>
      </c>
      <c r="S5152" s="1" t="s">
        <v>103</v>
      </c>
      <c r="T5152" s="1" t="s">
        <v>14886</v>
      </c>
      <c r="U5152" s="3">
        <v>45675</v>
      </c>
    </row>
    <row r="5153" spans="1:21" x14ac:dyDescent="0.3">
      <c r="A5153" s="1" t="s">
        <v>7699</v>
      </c>
      <c r="B5153" s="1" t="s">
        <v>2127</v>
      </c>
      <c r="C5153" s="1" t="s">
        <v>741</v>
      </c>
      <c r="D5153" s="1" t="str">
        <f>_xlfn.CONCAT(EcommerceDataset[[#This Row],[first_name]]," ",EcommerceDataset[[#This Row],[last_name]])</f>
        <v>Diana Evans</v>
      </c>
      <c r="E5153" s="1" t="s">
        <v>80</v>
      </c>
      <c r="F5153" s="1" t="s">
        <v>23</v>
      </c>
      <c r="G5153" s="1" t="s">
        <v>185</v>
      </c>
      <c r="H5153" s="1" t="s">
        <v>120</v>
      </c>
      <c r="I5153" s="1" t="s">
        <v>121</v>
      </c>
      <c r="J5153" s="1" t="s">
        <v>122</v>
      </c>
      <c r="K5153" s="4">
        <v>5</v>
      </c>
      <c r="L5153" s="5">
        <v>149</v>
      </c>
      <c r="M5153" s="5">
        <f>EcommerceDataset[[#This Row],[quantity]]*EcommerceDataset[[#This Row],[unit_price]]</f>
        <v>745</v>
      </c>
      <c r="N5153" s="1" t="s">
        <v>14887</v>
      </c>
      <c r="O5153" s="3">
        <v>45750</v>
      </c>
      <c r="P5153" s="1" t="s">
        <v>75</v>
      </c>
      <c r="Q5153" s="1" t="s">
        <v>43</v>
      </c>
      <c r="R5153" s="4">
        <v>2</v>
      </c>
      <c r="S5153" s="1" t="s">
        <v>31</v>
      </c>
      <c r="T5153" s="1" t="s">
        <v>14888</v>
      </c>
      <c r="U5153" s="3">
        <v>44890</v>
      </c>
    </row>
    <row r="5154" spans="1:21" x14ac:dyDescent="0.3">
      <c r="A5154" s="1" t="s">
        <v>14889</v>
      </c>
      <c r="B5154" s="1" t="s">
        <v>1271</v>
      </c>
      <c r="C5154" s="1" t="s">
        <v>8874</v>
      </c>
      <c r="D5154" s="1" t="str">
        <f>_xlfn.CONCAT(EcommerceDataset[[#This Row],[first_name]]," ",EcommerceDataset[[#This Row],[last_name]])</f>
        <v>Ryan Pratt</v>
      </c>
      <c r="E5154" s="1" t="s">
        <v>80</v>
      </c>
      <c r="F5154" s="1" t="s">
        <v>49</v>
      </c>
      <c r="G5154" s="1" t="s">
        <v>179</v>
      </c>
      <c r="H5154" s="1" t="s">
        <v>72</v>
      </c>
      <c r="I5154" s="1" t="s">
        <v>73</v>
      </c>
      <c r="J5154" s="1" t="s">
        <v>41</v>
      </c>
      <c r="K5154" s="4">
        <v>4</v>
      </c>
      <c r="L5154" s="5">
        <v>110</v>
      </c>
      <c r="M5154" s="5">
        <f>EcommerceDataset[[#This Row],[quantity]]*EcommerceDataset[[#This Row],[unit_price]]</f>
        <v>440</v>
      </c>
      <c r="N5154" s="1" t="s">
        <v>14890</v>
      </c>
      <c r="O5154" s="3">
        <v>45486</v>
      </c>
      <c r="P5154" s="1" t="s">
        <v>102</v>
      </c>
      <c r="Q5154" s="1" t="s">
        <v>30</v>
      </c>
      <c r="R5154" s="4">
        <v>5</v>
      </c>
      <c r="S5154" s="1" t="s">
        <v>103</v>
      </c>
      <c r="T5154" s="1" t="s">
        <v>14891</v>
      </c>
      <c r="U5154" s="3">
        <v>45161</v>
      </c>
    </row>
    <row r="5155" spans="1:21" x14ac:dyDescent="0.3">
      <c r="A5155" s="1" t="s">
        <v>7324</v>
      </c>
      <c r="B5155" s="1" t="s">
        <v>172</v>
      </c>
      <c r="C5155" s="1" t="s">
        <v>136</v>
      </c>
      <c r="D5155" s="1" t="str">
        <f>_xlfn.CONCAT(EcommerceDataset[[#This Row],[first_name]]," ",EcommerceDataset[[#This Row],[last_name]])</f>
        <v>Kenneth Davis</v>
      </c>
      <c r="E5155" s="1" t="s">
        <v>36</v>
      </c>
      <c r="F5155" s="1" t="s">
        <v>23</v>
      </c>
      <c r="G5155" s="1" t="s">
        <v>71</v>
      </c>
      <c r="H5155" s="1" t="s">
        <v>39</v>
      </c>
      <c r="I5155" s="1" t="s">
        <v>40</v>
      </c>
      <c r="J5155" s="1" t="s">
        <v>41</v>
      </c>
      <c r="K5155" s="4">
        <v>2</v>
      </c>
      <c r="L5155" s="5">
        <v>59</v>
      </c>
      <c r="M5155" s="5">
        <f>EcommerceDataset[[#This Row],[quantity]]*EcommerceDataset[[#This Row],[unit_price]]</f>
        <v>118</v>
      </c>
      <c r="N5155" s="1" t="s">
        <v>14892</v>
      </c>
      <c r="O5155" s="3">
        <v>45514</v>
      </c>
      <c r="P5155" s="1" t="s">
        <v>109</v>
      </c>
      <c r="Q5155" s="1" t="s">
        <v>56</v>
      </c>
      <c r="R5155" s="4">
        <v>2</v>
      </c>
      <c r="S5155" s="1" t="s">
        <v>31</v>
      </c>
      <c r="T5155" s="1" t="s">
        <v>14893</v>
      </c>
      <c r="U5155" s="3">
        <v>44832</v>
      </c>
    </row>
    <row r="5156" spans="1:21" x14ac:dyDescent="0.3">
      <c r="A5156" s="1" t="s">
        <v>14894</v>
      </c>
      <c r="B5156" s="1" t="s">
        <v>247</v>
      </c>
      <c r="C5156" s="1" t="s">
        <v>14895</v>
      </c>
      <c r="D5156" s="1" t="str">
        <f>_xlfn.CONCAT(EcommerceDataset[[#This Row],[first_name]]," ",EcommerceDataset[[#This Row],[last_name]])</f>
        <v>Michael Coffey</v>
      </c>
      <c r="E5156" s="1" t="s">
        <v>22</v>
      </c>
      <c r="F5156" s="1" t="s">
        <v>23</v>
      </c>
      <c r="G5156" s="1" t="s">
        <v>185</v>
      </c>
      <c r="H5156" s="1" t="s">
        <v>62</v>
      </c>
      <c r="I5156" s="1" t="s">
        <v>63</v>
      </c>
      <c r="J5156" s="1" t="s">
        <v>64</v>
      </c>
      <c r="K5156" s="4">
        <v>4</v>
      </c>
      <c r="L5156" s="5">
        <v>399</v>
      </c>
      <c r="M5156" s="5">
        <f>EcommerceDataset[[#This Row],[quantity]]*EcommerceDataset[[#This Row],[unit_price]]</f>
        <v>1596</v>
      </c>
      <c r="N5156" s="1" t="s">
        <v>14896</v>
      </c>
      <c r="O5156" s="3">
        <v>45342</v>
      </c>
      <c r="P5156" s="1" t="s">
        <v>55</v>
      </c>
      <c r="Q5156" s="1" t="s">
        <v>56</v>
      </c>
      <c r="R5156" s="4">
        <v>4</v>
      </c>
      <c r="S5156" s="1" t="s">
        <v>66</v>
      </c>
      <c r="T5156" s="1" t="s">
        <v>14897</v>
      </c>
      <c r="U5156" s="3">
        <v>45196</v>
      </c>
    </row>
    <row r="5157" spans="1:21" x14ac:dyDescent="0.3">
      <c r="A5157" s="1" t="s">
        <v>523</v>
      </c>
      <c r="B5157" s="1" t="s">
        <v>524</v>
      </c>
      <c r="C5157" s="1" t="s">
        <v>525</v>
      </c>
      <c r="D5157" s="1" t="str">
        <f>_xlfn.CONCAT(EcommerceDataset[[#This Row],[first_name]]," ",EcommerceDataset[[#This Row],[last_name]])</f>
        <v>Howard Mason</v>
      </c>
      <c r="E5157" s="1" t="s">
        <v>22</v>
      </c>
      <c r="F5157" s="1" t="s">
        <v>37</v>
      </c>
      <c r="G5157" s="1" t="s">
        <v>24</v>
      </c>
      <c r="H5157" s="1" t="s">
        <v>390</v>
      </c>
      <c r="I5157" s="1" t="s">
        <v>391</v>
      </c>
      <c r="J5157" s="1" t="s">
        <v>122</v>
      </c>
      <c r="K5157" s="4">
        <v>5</v>
      </c>
      <c r="L5157" s="5">
        <v>25</v>
      </c>
      <c r="M5157" s="5">
        <f>EcommerceDataset[[#This Row],[quantity]]*EcommerceDataset[[#This Row],[unit_price]]</f>
        <v>125</v>
      </c>
      <c r="N5157" s="1" t="s">
        <v>14898</v>
      </c>
      <c r="O5157" s="3">
        <v>45192</v>
      </c>
      <c r="P5157" s="1" t="s">
        <v>29</v>
      </c>
      <c r="Q5157" s="1" t="s">
        <v>30</v>
      </c>
      <c r="R5157" s="4">
        <v>2</v>
      </c>
      <c r="S5157" s="1" t="s">
        <v>103</v>
      </c>
      <c r="T5157" s="1" t="s">
        <v>14899</v>
      </c>
      <c r="U5157" s="3">
        <v>45719</v>
      </c>
    </row>
    <row r="5158" spans="1:21" x14ac:dyDescent="0.3">
      <c r="A5158" s="1" t="s">
        <v>8782</v>
      </c>
      <c r="B5158" s="1" t="s">
        <v>215</v>
      </c>
      <c r="C5158" s="1" t="s">
        <v>872</v>
      </c>
      <c r="D5158" s="1" t="str">
        <f>_xlfn.CONCAT(EcommerceDataset[[#This Row],[first_name]]," ",EcommerceDataset[[#This Row],[last_name]])</f>
        <v>Kelly Gonzalez</v>
      </c>
      <c r="E5158" s="1" t="s">
        <v>22</v>
      </c>
      <c r="F5158" s="1" t="s">
        <v>37</v>
      </c>
      <c r="G5158" s="1" t="s">
        <v>71</v>
      </c>
      <c r="H5158" s="1" t="s">
        <v>25</v>
      </c>
      <c r="I5158" s="1" t="s">
        <v>26</v>
      </c>
      <c r="J5158" s="1" t="s">
        <v>27</v>
      </c>
      <c r="K5158" s="4">
        <v>2</v>
      </c>
      <c r="L5158" s="5">
        <v>229</v>
      </c>
      <c r="M5158" s="5">
        <f>EcommerceDataset[[#This Row],[quantity]]*EcommerceDataset[[#This Row],[unit_price]]</f>
        <v>458</v>
      </c>
      <c r="N5158" s="1" t="s">
        <v>14900</v>
      </c>
      <c r="O5158" s="3">
        <v>45104</v>
      </c>
      <c r="P5158" s="1" t="s">
        <v>29</v>
      </c>
      <c r="Q5158" s="1" t="s">
        <v>30</v>
      </c>
      <c r="R5158" s="4">
        <v>5</v>
      </c>
      <c r="S5158" s="1" t="s">
        <v>31</v>
      </c>
      <c r="T5158" s="1" t="s">
        <v>14901</v>
      </c>
      <c r="U5158" s="3">
        <v>44968</v>
      </c>
    </row>
    <row r="5159" spans="1:21" x14ac:dyDescent="0.3">
      <c r="A5159" s="1" t="s">
        <v>4938</v>
      </c>
      <c r="B5159" s="1" t="s">
        <v>309</v>
      </c>
      <c r="C5159" s="1" t="s">
        <v>35</v>
      </c>
      <c r="D5159" s="1" t="str">
        <f>_xlfn.CONCAT(EcommerceDataset[[#This Row],[first_name]]," ",EcommerceDataset[[#This Row],[last_name]])</f>
        <v>Travis White</v>
      </c>
      <c r="E5159" s="1" t="s">
        <v>80</v>
      </c>
      <c r="F5159" s="1" t="s">
        <v>49</v>
      </c>
      <c r="G5159" s="1" t="s">
        <v>185</v>
      </c>
      <c r="H5159" s="1" t="s">
        <v>390</v>
      </c>
      <c r="I5159" s="1" t="s">
        <v>391</v>
      </c>
      <c r="J5159" s="1" t="s">
        <v>122</v>
      </c>
      <c r="K5159" s="4">
        <v>1</v>
      </c>
      <c r="L5159" s="5">
        <v>25</v>
      </c>
      <c r="M5159" s="5">
        <f>EcommerceDataset[[#This Row],[quantity]]*EcommerceDataset[[#This Row],[unit_price]]</f>
        <v>25</v>
      </c>
      <c r="N5159" s="1" t="s">
        <v>14902</v>
      </c>
      <c r="O5159" s="3">
        <v>45857</v>
      </c>
      <c r="P5159" s="1" t="s">
        <v>102</v>
      </c>
      <c r="Q5159" s="1" t="s">
        <v>43</v>
      </c>
      <c r="R5159" s="4">
        <v>1</v>
      </c>
      <c r="S5159" s="1" t="s">
        <v>44</v>
      </c>
      <c r="T5159" s="1" t="s">
        <v>14903</v>
      </c>
      <c r="U5159" s="3">
        <v>45388</v>
      </c>
    </row>
    <row r="5160" spans="1:21" x14ac:dyDescent="0.3">
      <c r="A5160" s="1" t="s">
        <v>13846</v>
      </c>
      <c r="B5160" s="1" t="s">
        <v>1548</v>
      </c>
      <c r="C5160" s="1" t="s">
        <v>4646</v>
      </c>
      <c r="D5160" s="1" t="str">
        <f>_xlfn.CONCAT(EcommerceDataset[[#This Row],[first_name]]," ",EcommerceDataset[[#This Row],[last_name]])</f>
        <v>Charles Wilkinson</v>
      </c>
      <c r="E5160" s="1" t="s">
        <v>22</v>
      </c>
      <c r="F5160" s="1" t="s">
        <v>23</v>
      </c>
      <c r="G5160" s="1" t="s">
        <v>151</v>
      </c>
      <c r="H5160" s="1" t="s">
        <v>62</v>
      </c>
      <c r="I5160" s="1" t="s">
        <v>63</v>
      </c>
      <c r="J5160" s="1" t="s">
        <v>64</v>
      </c>
      <c r="K5160" s="4">
        <v>5</v>
      </c>
      <c r="L5160" s="5">
        <v>399</v>
      </c>
      <c r="M5160" s="5">
        <f>EcommerceDataset[[#This Row],[quantity]]*EcommerceDataset[[#This Row],[unit_price]]</f>
        <v>1995</v>
      </c>
      <c r="N5160" s="1" t="s">
        <v>14904</v>
      </c>
      <c r="O5160" s="3">
        <v>45410</v>
      </c>
      <c r="P5160" s="1" t="s">
        <v>75</v>
      </c>
      <c r="Q5160" s="1" t="s">
        <v>30</v>
      </c>
      <c r="R5160" s="4">
        <v>1</v>
      </c>
      <c r="S5160" s="1" t="s">
        <v>44</v>
      </c>
      <c r="T5160" s="1" t="s">
        <v>14905</v>
      </c>
      <c r="U5160" s="3">
        <v>45485</v>
      </c>
    </row>
    <row r="5161" spans="1:21" x14ac:dyDescent="0.3">
      <c r="A5161" s="1" t="s">
        <v>4589</v>
      </c>
      <c r="B5161" s="1" t="s">
        <v>2290</v>
      </c>
      <c r="C5161" s="1" t="s">
        <v>4590</v>
      </c>
      <c r="D5161" s="1" t="str">
        <f>_xlfn.CONCAT(EcommerceDataset[[#This Row],[first_name]]," ",EcommerceDataset[[#This Row],[last_name]])</f>
        <v>Lauren Terry</v>
      </c>
      <c r="E5161" s="1" t="s">
        <v>22</v>
      </c>
      <c r="F5161" s="1" t="s">
        <v>23</v>
      </c>
      <c r="G5161" s="1" t="s">
        <v>50</v>
      </c>
      <c r="H5161" s="1" t="s">
        <v>99</v>
      </c>
      <c r="I5161" s="1" t="s">
        <v>100</v>
      </c>
      <c r="J5161" s="1" t="s">
        <v>27</v>
      </c>
      <c r="K5161" s="4">
        <v>1</v>
      </c>
      <c r="L5161" s="5">
        <v>199</v>
      </c>
      <c r="M5161" s="5">
        <f>EcommerceDataset[[#This Row],[quantity]]*EcommerceDataset[[#This Row],[unit_price]]</f>
        <v>199</v>
      </c>
      <c r="N5161" s="1" t="s">
        <v>14906</v>
      </c>
      <c r="O5161" s="3">
        <v>45769</v>
      </c>
      <c r="P5161" s="1" t="s">
        <v>55</v>
      </c>
      <c r="Q5161" s="1" t="s">
        <v>43</v>
      </c>
      <c r="R5161" s="4">
        <v>1</v>
      </c>
      <c r="S5161" s="1" t="s">
        <v>132</v>
      </c>
      <c r="T5161" s="1" t="s">
        <v>14907</v>
      </c>
      <c r="U5161" s="3">
        <v>44933</v>
      </c>
    </row>
    <row r="5162" spans="1:21" x14ac:dyDescent="0.3">
      <c r="A5162" s="1" t="s">
        <v>14908</v>
      </c>
      <c r="B5162" s="1" t="s">
        <v>9482</v>
      </c>
      <c r="C5162" s="1" t="s">
        <v>14909</v>
      </c>
      <c r="D5162" s="1" t="str">
        <f>_xlfn.CONCAT(EcommerceDataset[[#This Row],[first_name]]," ",EcommerceDataset[[#This Row],[last_name]])</f>
        <v>Marie Booker</v>
      </c>
      <c r="E5162" s="1" t="s">
        <v>22</v>
      </c>
      <c r="F5162" s="1" t="s">
        <v>49</v>
      </c>
      <c r="G5162" s="1" t="s">
        <v>185</v>
      </c>
      <c r="H5162" s="1" t="s">
        <v>137</v>
      </c>
      <c r="I5162" s="1" t="s">
        <v>138</v>
      </c>
      <c r="J5162" s="1" t="s">
        <v>27</v>
      </c>
      <c r="K5162" s="4">
        <v>1</v>
      </c>
      <c r="L5162" s="5">
        <v>999</v>
      </c>
      <c r="M5162" s="5">
        <f>EcommerceDataset[[#This Row],[quantity]]*EcommerceDataset[[#This Row],[unit_price]]</f>
        <v>999</v>
      </c>
      <c r="N5162" s="1" t="s">
        <v>14910</v>
      </c>
      <c r="O5162" s="3">
        <v>45536</v>
      </c>
      <c r="P5162" s="1" t="s">
        <v>55</v>
      </c>
      <c r="Q5162" s="1" t="s">
        <v>43</v>
      </c>
      <c r="R5162" s="4">
        <v>2</v>
      </c>
      <c r="S5162" s="1" t="s">
        <v>132</v>
      </c>
      <c r="T5162" s="1" t="s">
        <v>14911</v>
      </c>
      <c r="U5162" s="3">
        <v>45250</v>
      </c>
    </row>
    <row r="5163" spans="1:21" x14ac:dyDescent="0.3">
      <c r="A5163" s="1" t="s">
        <v>6722</v>
      </c>
      <c r="B5163" s="1" t="s">
        <v>844</v>
      </c>
      <c r="C5163" s="1" t="s">
        <v>1774</v>
      </c>
      <c r="D5163" s="1" t="str">
        <f>_xlfn.CONCAT(EcommerceDataset[[#This Row],[first_name]]," ",EcommerceDataset[[#This Row],[last_name]])</f>
        <v>Chad Wright</v>
      </c>
      <c r="E5163" s="1" t="s">
        <v>22</v>
      </c>
      <c r="F5163" s="1" t="s">
        <v>49</v>
      </c>
      <c r="G5163" s="1" t="s">
        <v>61</v>
      </c>
      <c r="H5163" s="1" t="s">
        <v>62</v>
      </c>
      <c r="I5163" s="1" t="s">
        <v>63</v>
      </c>
      <c r="J5163" s="1" t="s">
        <v>64</v>
      </c>
      <c r="K5163" s="4">
        <v>5</v>
      </c>
      <c r="L5163" s="5">
        <v>399</v>
      </c>
      <c r="M5163" s="5">
        <f>EcommerceDataset[[#This Row],[quantity]]*EcommerceDataset[[#This Row],[unit_price]]</f>
        <v>1995</v>
      </c>
      <c r="N5163" s="1" t="s">
        <v>14912</v>
      </c>
      <c r="O5163" s="3">
        <v>45809</v>
      </c>
      <c r="P5163" s="1" t="s">
        <v>102</v>
      </c>
      <c r="Q5163" s="1" t="s">
        <v>30</v>
      </c>
      <c r="R5163" s="4">
        <v>4</v>
      </c>
      <c r="S5163" s="1" t="s">
        <v>44</v>
      </c>
      <c r="T5163" s="1" t="s">
        <v>14913</v>
      </c>
      <c r="U5163" s="3">
        <v>45348</v>
      </c>
    </row>
    <row r="5164" spans="1:21" x14ac:dyDescent="0.3">
      <c r="A5164" s="1" t="s">
        <v>542</v>
      </c>
      <c r="B5164" s="1" t="s">
        <v>84</v>
      </c>
      <c r="C5164" s="1" t="s">
        <v>543</v>
      </c>
      <c r="D5164" s="1" t="str">
        <f>_xlfn.CONCAT(EcommerceDataset[[#This Row],[first_name]]," ",EcommerceDataset[[#This Row],[last_name]])</f>
        <v>Jennifer Boyd</v>
      </c>
      <c r="E5164" s="1" t="s">
        <v>22</v>
      </c>
      <c r="F5164" s="1" t="s">
        <v>49</v>
      </c>
      <c r="G5164" s="1" t="s">
        <v>50</v>
      </c>
      <c r="H5164" s="1" t="s">
        <v>25</v>
      </c>
      <c r="I5164" s="1" t="s">
        <v>26</v>
      </c>
      <c r="J5164" s="1" t="s">
        <v>27</v>
      </c>
      <c r="K5164" s="4">
        <v>5</v>
      </c>
      <c r="L5164" s="5">
        <v>229</v>
      </c>
      <c r="M5164" s="5">
        <f>EcommerceDataset[[#This Row],[quantity]]*EcommerceDataset[[#This Row],[unit_price]]</f>
        <v>1145</v>
      </c>
      <c r="N5164" s="1" t="s">
        <v>14914</v>
      </c>
      <c r="O5164" s="3">
        <v>45619</v>
      </c>
      <c r="P5164" s="1" t="s">
        <v>75</v>
      </c>
      <c r="Q5164" s="1" t="s">
        <v>43</v>
      </c>
      <c r="R5164" s="4">
        <v>5</v>
      </c>
      <c r="S5164" s="1" t="s">
        <v>44</v>
      </c>
      <c r="T5164" s="1" t="s">
        <v>14915</v>
      </c>
      <c r="U5164" s="3">
        <v>45801</v>
      </c>
    </row>
    <row r="5165" spans="1:21" x14ac:dyDescent="0.3">
      <c r="A5165" s="1" t="s">
        <v>2829</v>
      </c>
      <c r="B5165" s="1" t="s">
        <v>2830</v>
      </c>
      <c r="C5165" s="1" t="s">
        <v>2291</v>
      </c>
      <c r="D5165" s="1" t="str">
        <f>_xlfn.CONCAT(EcommerceDataset[[#This Row],[first_name]]," ",EcommerceDataset[[#This Row],[last_name]])</f>
        <v>Timothy Gallagher</v>
      </c>
      <c r="E5165" s="1" t="s">
        <v>80</v>
      </c>
      <c r="F5165" s="1" t="s">
        <v>37</v>
      </c>
      <c r="G5165" s="1" t="s">
        <v>179</v>
      </c>
      <c r="H5165" s="1" t="s">
        <v>62</v>
      </c>
      <c r="I5165" s="1" t="s">
        <v>63</v>
      </c>
      <c r="J5165" s="1" t="s">
        <v>64</v>
      </c>
      <c r="K5165" s="4">
        <v>1</v>
      </c>
      <c r="L5165" s="5">
        <v>399</v>
      </c>
      <c r="M5165" s="5">
        <f>EcommerceDataset[[#This Row],[quantity]]*EcommerceDataset[[#This Row],[unit_price]]</f>
        <v>399</v>
      </c>
      <c r="N5165" s="1" t="s">
        <v>14916</v>
      </c>
      <c r="O5165" s="3">
        <v>45559</v>
      </c>
      <c r="P5165" s="1" t="s">
        <v>29</v>
      </c>
      <c r="Q5165" s="1" t="s">
        <v>43</v>
      </c>
      <c r="R5165" s="4">
        <v>5</v>
      </c>
      <c r="S5165" s="1" t="s">
        <v>44</v>
      </c>
      <c r="T5165" s="1" t="s">
        <v>14917</v>
      </c>
      <c r="U5165" s="3">
        <v>45290</v>
      </c>
    </row>
    <row r="5166" spans="1:21" x14ac:dyDescent="0.3">
      <c r="A5166" s="1" t="s">
        <v>12883</v>
      </c>
      <c r="B5166" s="1" t="s">
        <v>12884</v>
      </c>
      <c r="C5166" s="1" t="s">
        <v>9161</v>
      </c>
      <c r="D5166" s="1" t="str">
        <f>_xlfn.CONCAT(EcommerceDataset[[#This Row],[first_name]]," ",EcommerceDataset[[#This Row],[last_name]])</f>
        <v>Jodi Mcmillan</v>
      </c>
      <c r="E5166" s="1" t="s">
        <v>36</v>
      </c>
      <c r="F5166" s="1" t="s">
        <v>23</v>
      </c>
      <c r="G5166" s="1" t="s">
        <v>93</v>
      </c>
      <c r="H5166" s="1" t="s">
        <v>190</v>
      </c>
      <c r="I5166" s="1" t="s">
        <v>191</v>
      </c>
      <c r="J5166" s="1" t="s">
        <v>41</v>
      </c>
      <c r="K5166" s="4">
        <v>1</v>
      </c>
      <c r="L5166" s="5">
        <v>120</v>
      </c>
      <c r="M5166" s="5">
        <f>EcommerceDataset[[#This Row],[quantity]]*EcommerceDataset[[#This Row],[unit_price]]</f>
        <v>120</v>
      </c>
      <c r="N5166" s="1" t="s">
        <v>14918</v>
      </c>
      <c r="O5166" s="3">
        <v>45179</v>
      </c>
      <c r="P5166" s="1" t="s">
        <v>109</v>
      </c>
      <c r="Q5166" s="1" t="s">
        <v>56</v>
      </c>
      <c r="R5166" s="4">
        <v>3</v>
      </c>
      <c r="S5166" s="1" t="s">
        <v>132</v>
      </c>
      <c r="T5166" s="1" t="s">
        <v>14919</v>
      </c>
      <c r="U5166" s="3">
        <v>45313</v>
      </c>
    </row>
    <row r="5167" spans="1:21" x14ac:dyDescent="0.3">
      <c r="A5167" s="1" t="s">
        <v>5139</v>
      </c>
      <c r="B5167" s="1" t="s">
        <v>2269</v>
      </c>
      <c r="C5167" s="1" t="s">
        <v>1830</v>
      </c>
      <c r="D5167" s="1" t="str">
        <f>_xlfn.CONCAT(EcommerceDataset[[#This Row],[first_name]]," ",EcommerceDataset[[#This Row],[last_name]])</f>
        <v>Larry Bryan</v>
      </c>
      <c r="E5167" s="1" t="s">
        <v>36</v>
      </c>
      <c r="F5167" s="1" t="s">
        <v>23</v>
      </c>
      <c r="G5167" s="1" t="s">
        <v>151</v>
      </c>
      <c r="H5167" s="1" t="s">
        <v>99</v>
      </c>
      <c r="I5167" s="1" t="s">
        <v>100</v>
      </c>
      <c r="J5167" s="1" t="s">
        <v>27</v>
      </c>
      <c r="K5167" s="4">
        <v>1</v>
      </c>
      <c r="L5167" s="5">
        <v>199</v>
      </c>
      <c r="M5167" s="5">
        <f>EcommerceDataset[[#This Row],[quantity]]*EcommerceDataset[[#This Row],[unit_price]]</f>
        <v>199</v>
      </c>
      <c r="N5167" s="1" t="s">
        <v>14920</v>
      </c>
      <c r="O5167" s="3">
        <v>45768</v>
      </c>
      <c r="P5167" s="1" t="s">
        <v>75</v>
      </c>
      <c r="Q5167" s="1" t="s">
        <v>56</v>
      </c>
      <c r="R5167" s="4">
        <v>5</v>
      </c>
      <c r="S5167" s="1" t="s">
        <v>44</v>
      </c>
      <c r="T5167" s="1" t="s">
        <v>14921</v>
      </c>
      <c r="U5167" s="3">
        <v>45222</v>
      </c>
    </row>
    <row r="5168" spans="1:21" x14ac:dyDescent="0.3">
      <c r="A5168" s="1" t="s">
        <v>14922</v>
      </c>
      <c r="B5168" s="1" t="s">
        <v>514</v>
      </c>
      <c r="C5168" s="1" t="s">
        <v>60</v>
      </c>
      <c r="D5168" s="1" t="str">
        <f>_xlfn.CONCAT(EcommerceDataset[[#This Row],[first_name]]," ",EcommerceDataset[[#This Row],[last_name]])</f>
        <v>Lisa Harris</v>
      </c>
      <c r="E5168" s="1" t="s">
        <v>80</v>
      </c>
      <c r="F5168" s="1" t="s">
        <v>49</v>
      </c>
      <c r="G5168" s="1" t="s">
        <v>24</v>
      </c>
      <c r="H5168" s="1" t="s">
        <v>25</v>
      </c>
      <c r="I5168" s="1" t="s">
        <v>26</v>
      </c>
      <c r="J5168" s="1" t="s">
        <v>27</v>
      </c>
      <c r="K5168" s="4">
        <v>1</v>
      </c>
      <c r="L5168" s="5">
        <v>229</v>
      </c>
      <c r="M5168" s="5">
        <f>EcommerceDataset[[#This Row],[quantity]]*EcommerceDataset[[#This Row],[unit_price]]</f>
        <v>229</v>
      </c>
      <c r="N5168" s="1" t="s">
        <v>14923</v>
      </c>
      <c r="O5168" s="3">
        <v>45363</v>
      </c>
      <c r="P5168" s="1" t="s">
        <v>55</v>
      </c>
      <c r="Q5168" s="1" t="s">
        <v>30</v>
      </c>
      <c r="R5168" s="4">
        <v>4</v>
      </c>
      <c r="S5168" s="1" t="s">
        <v>31</v>
      </c>
      <c r="T5168" s="1" t="s">
        <v>14924</v>
      </c>
      <c r="U5168" s="3">
        <v>44974</v>
      </c>
    </row>
    <row r="5169" spans="1:21" x14ac:dyDescent="0.3">
      <c r="A5169" s="1" t="s">
        <v>14925</v>
      </c>
      <c r="B5169" s="1" t="s">
        <v>2637</v>
      </c>
      <c r="C5169" s="1" t="s">
        <v>12485</v>
      </c>
      <c r="D5169" s="1" t="str">
        <f>_xlfn.CONCAT(EcommerceDataset[[#This Row],[first_name]]," ",EcommerceDataset[[#This Row],[last_name]])</f>
        <v>Jonathan Rowe</v>
      </c>
      <c r="E5169" s="1" t="s">
        <v>22</v>
      </c>
      <c r="F5169" s="1" t="s">
        <v>37</v>
      </c>
      <c r="G5169" s="1" t="s">
        <v>93</v>
      </c>
      <c r="H5169" s="1" t="s">
        <v>39</v>
      </c>
      <c r="I5169" s="1" t="s">
        <v>40</v>
      </c>
      <c r="J5169" s="1" t="s">
        <v>41</v>
      </c>
      <c r="K5169" s="4">
        <v>1</v>
      </c>
      <c r="L5169" s="5">
        <v>59</v>
      </c>
      <c r="M5169" s="5">
        <f>EcommerceDataset[[#This Row],[quantity]]*EcommerceDataset[[#This Row],[unit_price]]</f>
        <v>59</v>
      </c>
      <c r="N5169" s="1" t="s">
        <v>14926</v>
      </c>
      <c r="O5169" s="3">
        <v>45799</v>
      </c>
      <c r="P5169" s="1" t="s">
        <v>102</v>
      </c>
      <c r="Q5169" s="1" t="s">
        <v>43</v>
      </c>
      <c r="R5169" s="4">
        <v>4</v>
      </c>
      <c r="S5169" s="1" t="s">
        <v>132</v>
      </c>
      <c r="T5169" s="1" t="s">
        <v>14927</v>
      </c>
      <c r="U5169" s="3">
        <v>45623</v>
      </c>
    </row>
    <row r="5170" spans="1:21" x14ac:dyDescent="0.3">
      <c r="A5170" s="1" t="s">
        <v>14928</v>
      </c>
      <c r="B5170" s="1" t="s">
        <v>242</v>
      </c>
      <c r="C5170" s="1" t="s">
        <v>6083</v>
      </c>
      <c r="D5170" s="1" t="str">
        <f>_xlfn.CONCAT(EcommerceDataset[[#This Row],[first_name]]," ",EcommerceDataset[[#This Row],[last_name]])</f>
        <v>Kimberly Wood</v>
      </c>
      <c r="E5170" s="1" t="s">
        <v>80</v>
      </c>
      <c r="F5170" s="1" t="s">
        <v>49</v>
      </c>
      <c r="G5170" s="1" t="s">
        <v>179</v>
      </c>
      <c r="H5170" s="1" t="s">
        <v>62</v>
      </c>
      <c r="I5170" s="1" t="s">
        <v>63</v>
      </c>
      <c r="J5170" s="1" t="s">
        <v>64</v>
      </c>
      <c r="K5170" s="4">
        <v>3</v>
      </c>
      <c r="L5170" s="5">
        <v>399</v>
      </c>
      <c r="M5170" s="5">
        <f>EcommerceDataset[[#This Row],[quantity]]*EcommerceDataset[[#This Row],[unit_price]]</f>
        <v>1197</v>
      </c>
      <c r="N5170" s="1" t="s">
        <v>14929</v>
      </c>
      <c r="O5170" s="3">
        <v>45253</v>
      </c>
      <c r="P5170" s="1" t="s">
        <v>55</v>
      </c>
      <c r="Q5170" s="1" t="s">
        <v>43</v>
      </c>
      <c r="R5170" s="4">
        <v>5</v>
      </c>
      <c r="S5170" s="1" t="s">
        <v>103</v>
      </c>
      <c r="T5170" s="1" t="s">
        <v>14930</v>
      </c>
      <c r="U5170" s="3">
        <v>44826</v>
      </c>
    </row>
    <row r="5171" spans="1:21" x14ac:dyDescent="0.3">
      <c r="A5171" s="1" t="s">
        <v>8217</v>
      </c>
      <c r="B5171" s="1" t="s">
        <v>84</v>
      </c>
      <c r="C5171" s="1" t="s">
        <v>887</v>
      </c>
      <c r="D5171" s="1" t="str">
        <f>_xlfn.CONCAT(EcommerceDataset[[#This Row],[first_name]]," ",EcommerceDataset[[#This Row],[last_name]])</f>
        <v>Jennifer Austin</v>
      </c>
      <c r="E5171" s="1" t="s">
        <v>36</v>
      </c>
      <c r="F5171" s="1" t="s">
        <v>23</v>
      </c>
      <c r="G5171" s="1" t="s">
        <v>179</v>
      </c>
      <c r="H5171" s="1" t="s">
        <v>86</v>
      </c>
      <c r="I5171" s="1" t="s">
        <v>87</v>
      </c>
      <c r="J5171" s="1" t="s">
        <v>64</v>
      </c>
      <c r="K5171" s="4">
        <v>4</v>
      </c>
      <c r="L5171" s="5">
        <v>99</v>
      </c>
      <c r="M5171" s="5">
        <f>EcommerceDataset[[#This Row],[quantity]]*EcommerceDataset[[#This Row],[unit_price]]</f>
        <v>396</v>
      </c>
      <c r="N5171" s="1" t="s">
        <v>14931</v>
      </c>
      <c r="O5171" s="3">
        <v>45286</v>
      </c>
      <c r="P5171" s="1" t="s">
        <v>29</v>
      </c>
      <c r="Q5171" s="1" t="s">
        <v>56</v>
      </c>
      <c r="R5171" s="4">
        <v>2</v>
      </c>
      <c r="S5171" s="1" t="s">
        <v>132</v>
      </c>
      <c r="T5171" s="1" t="s">
        <v>14932</v>
      </c>
      <c r="U5171" s="3">
        <v>45643</v>
      </c>
    </row>
    <row r="5172" spans="1:21" x14ac:dyDescent="0.3">
      <c r="A5172" s="1" t="s">
        <v>6139</v>
      </c>
      <c r="B5172" s="1" t="s">
        <v>160</v>
      </c>
      <c r="C5172" s="1" t="s">
        <v>6030</v>
      </c>
      <c r="D5172" s="1" t="str">
        <f>_xlfn.CONCAT(EcommerceDataset[[#This Row],[first_name]]," ",EcommerceDataset[[#This Row],[last_name]])</f>
        <v>Daniel Gomez</v>
      </c>
      <c r="E5172" s="1" t="s">
        <v>22</v>
      </c>
      <c r="F5172" s="1" t="s">
        <v>37</v>
      </c>
      <c r="G5172" s="1" t="s">
        <v>38</v>
      </c>
      <c r="H5172" s="1" t="s">
        <v>51</v>
      </c>
      <c r="I5172" s="1" t="s">
        <v>52</v>
      </c>
      <c r="J5172" s="1" t="s">
        <v>53</v>
      </c>
      <c r="K5172" s="4">
        <v>5</v>
      </c>
      <c r="L5172" s="5">
        <v>59</v>
      </c>
      <c r="M5172" s="5">
        <f>EcommerceDataset[[#This Row],[quantity]]*EcommerceDataset[[#This Row],[unit_price]]</f>
        <v>295</v>
      </c>
      <c r="N5172" s="1" t="s">
        <v>14933</v>
      </c>
      <c r="O5172" s="3">
        <v>45456</v>
      </c>
      <c r="P5172" s="1" t="s">
        <v>29</v>
      </c>
      <c r="Q5172" s="1" t="s">
        <v>43</v>
      </c>
      <c r="R5172" s="4">
        <v>1</v>
      </c>
      <c r="S5172" s="1" t="s">
        <v>31</v>
      </c>
      <c r="T5172" s="1" t="s">
        <v>14934</v>
      </c>
      <c r="U5172" s="3">
        <v>45579</v>
      </c>
    </row>
    <row r="5173" spans="1:21" x14ac:dyDescent="0.3">
      <c r="A5173" s="1" t="s">
        <v>8908</v>
      </c>
      <c r="B5173" s="1" t="s">
        <v>4224</v>
      </c>
      <c r="C5173" s="1" t="s">
        <v>800</v>
      </c>
      <c r="D5173" s="1" t="str">
        <f>_xlfn.CONCAT(EcommerceDataset[[#This Row],[first_name]]," ",EcommerceDataset[[#This Row],[last_name]])</f>
        <v>Tanya Reyes</v>
      </c>
      <c r="E5173" s="1" t="s">
        <v>80</v>
      </c>
      <c r="F5173" s="1" t="s">
        <v>23</v>
      </c>
      <c r="G5173" s="1" t="s">
        <v>61</v>
      </c>
      <c r="H5173" s="1" t="s">
        <v>190</v>
      </c>
      <c r="I5173" s="1" t="s">
        <v>191</v>
      </c>
      <c r="J5173" s="1" t="s">
        <v>41</v>
      </c>
      <c r="K5173" s="4">
        <v>1</v>
      </c>
      <c r="L5173" s="5">
        <v>120</v>
      </c>
      <c r="M5173" s="5">
        <f>EcommerceDataset[[#This Row],[quantity]]*EcommerceDataset[[#This Row],[unit_price]]</f>
        <v>120</v>
      </c>
      <c r="N5173" s="1" t="s">
        <v>14935</v>
      </c>
      <c r="O5173" s="3">
        <v>45134</v>
      </c>
      <c r="P5173" s="1" t="s">
        <v>55</v>
      </c>
      <c r="Q5173" s="1" t="s">
        <v>30</v>
      </c>
      <c r="R5173" s="4">
        <v>3</v>
      </c>
      <c r="S5173" s="1" t="s">
        <v>103</v>
      </c>
      <c r="T5173" s="1" t="s">
        <v>14936</v>
      </c>
      <c r="U5173" s="3">
        <v>45127</v>
      </c>
    </row>
    <row r="5174" spans="1:21" x14ac:dyDescent="0.3">
      <c r="A5174" s="1" t="s">
        <v>14937</v>
      </c>
      <c r="B5174" s="1" t="s">
        <v>700</v>
      </c>
      <c r="C5174" s="1" t="s">
        <v>1282</v>
      </c>
      <c r="D5174" s="1" t="str">
        <f>_xlfn.CONCAT(EcommerceDataset[[#This Row],[first_name]]," ",EcommerceDataset[[#This Row],[last_name]])</f>
        <v>James Mcdonald</v>
      </c>
      <c r="E5174" s="1" t="s">
        <v>22</v>
      </c>
      <c r="F5174" s="1" t="s">
        <v>37</v>
      </c>
      <c r="G5174" s="1" t="s">
        <v>151</v>
      </c>
      <c r="H5174" s="1" t="s">
        <v>144</v>
      </c>
      <c r="I5174" s="1" t="s">
        <v>145</v>
      </c>
      <c r="J5174" s="1" t="s">
        <v>53</v>
      </c>
      <c r="K5174" s="4">
        <v>3</v>
      </c>
      <c r="L5174" s="5">
        <v>199</v>
      </c>
      <c r="M5174" s="5">
        <f>EcommerceDataset[[#This Row],[quantity]]*EcommerceDataset[[#This Row],[unit_price]]</f>
        <v>597</v>
      </c>
      <c r="N5174" s="1" t="s">
        <v>14938</v>
      </c>
      <c r="O5174" s="3">
        <v>45057</v>
      </c>
      <c r="P5174" s="1" t="s">
        <v>102</v>
      </c>
      <c r="Q5174" s="1" t="s">
        <v>43</v>
      </c>
      <c r="R5174" s="4">
        <v>3</v>
      </c>
      <c r="S5174" s="1" t="s">
        <v>103</v>
      </c>
      <c r="T5174" s="1" t="s">
        <v>14939</v>
      </c>
      <c r="U5174" s="3">
        <v>45203</v>
      </c>
    </row>
    <row r="5175" spans="1:21" x14ac:dyDescent="0.3">
      <c r="A5175" s="1" t="s">
        <v>8441</v>
      </c>
      <c r="B5175" s="1" t="s">
        <v>8442</v>
      </c>
      <c r="C5175" s="1" t="s">
        <v>5189</v>
      </c>
      <c r="D5175" s="1" t="str">
        <f>_xlfn.CONCAT(EcommerceDataset[[#This Row],[first_name]]," ",EcommerceDataset[[#This Row],[last_name]])</f>
        <v>Kendra Park</v>
      </c>
      <c r="E5175" s="1" t="s">
        <v>36</v>
      </c>
      <c r="F5175" s="1" t="s">
        <v>49</v>
      </c>
      <c r="G5175" s="1" t="s">
        <v>71</v>
      </c>
      <c r="H5175" s="1" t="s">
        <v>390</v>
      </c>
      <c r="I5175" s="1" t="s">
        <v>391</v>
      </c>
      <c r="J5175" s="1" t="s">
        <v>122</v>
      </c>
      <c r="K5175" s="4">
        <v>5</v>
      </c>
      <c r="L5175" s="5">
        <v>25</v>
      </c>
      <c r="M5175" s="5">
        <f>EcommerceDataset[[#This Row],[quantity]]*EcommerceDataset[[#This Row],[unit_price]]</f>
        <v>125</v>
      </c>
      <c r="N5175" s="1" t="s">
        <v>14940</v>
      </c>
      <c r="O5175" s="3">
        <v>45603</v>
      </c>
      <c r="P5175" s="1" t="s">
        <v>55</v>
      </c>
      <c r="Q5175" s="1" t="s">
        <v>43</v>
      </c>
      <c r="R5175" s="4">
        <v>3</v>
      </c>
      <c r="S5175" s="1" t="s">
        <v>66</v>
      </c>
      <c r="T5175" s="1" t="s">
        <v>14941</v>
      </c>
      <c r="U5175" s="3">
        <v>44980</v>
      </c>
    </row>
    <row r="5176" spans="1:21" x14ac:dyDescent="0.3">
      <c r="A5176" s="1" t="s">
        <v>14942</v>
      </c>
      <c r="B5176" s="1" t="s">
        <v>172</v>
      </c>
      <c r="C5176" s="1" t="s">
        <v>8792</v>
      </c>
      <c r="D5176" s="1" t="str">
        <f>_xlfn.CONCAT(EcommerceDataset[[#This Row],[first_name]]," ",EcommerceDataset[[#This Row],[last_name]])</f>
        <v>Kenneth Salazar</v>
      </c>
      <c r="E5176" s="1" t="s">
        <v>36</v>
      </c>
      <c r="F5176" s="1" t="s">
        <v>49</v>
      </c>
      <c r="G5176" s="1" t="s">
        <v>71</v>
      </c>
      <c r="H5176" s="1" t="s">
        <v>144</v>
      </c>
      <c r="I5176" s="1" t="s">
        <v>145</v>
      </c>
      <c r="J5176" s="1" t="s">
        <v>53</v>
      </c>
      <c r="K5176" s="4">
        <v>2</v>
      </c>
      <c r="L5176" s="5">
        <v>199</v>
      </c>
      <c r="M5176" s="5">
        <f>EcommerceDataset[[#This Row],[quantity]]*EcommerceDataset[[#This Row],[unit_price]]</f>
        <v>398</v>
      </c>
      <c r="N5176" s="1" t="s">
        <v>14943</v>
      </c>
      <c r="O5176" s="3">
        <v>45562</v>
      </c>
      <c r="P5176" s="1" t="s">
        <v>75</v>
      </c>
      <c r="Q5176" s="1" t="s">
        <v>43</v>
      </c>
      <c r="R5176" s="4">
        <v>2</v>
      </c>
      <c r="S5176" s="1" t="s">
        <v>66</v>
      </c>
      <c r="T5176" s="1" t="s">
        <v>14944</v>
      </c>
      <c r="U5176" s="3">
        <v>45688</v>
      </c>
    </row>
    <row r="5177" spans="1:21" x14ac:dyDescent="0.3">
      <c r="A5177" s="1" t="s">
        <v>14945</v>
      </c>
      <c r="B5177" s="1" t="s">
        <v>2538</v>
      </c>
      <c r="C5177" s="1" t="s">
        <v>1774</v>
      </c>
      <c r="D5177" s="1" t="str">
        <f>_xlfn.CONCAT(EcommerceDataset[[#This Row],[first_name]]," ",EcommerceDataset[[#This Row],[last_name]])</f>
        <v>Ricky Wright</v>
      </c>
      <c r="E5177" s="1" t="s">
        <v>36</v>
      </c>
      <c r="F5177" s="1" t="s">
        <v>49</v>
      </c>
      <c r="G5177" s="1" t="s">
        <v>71</v>
      </c>
      <c r="H5177" s="1" t="s">
        <v>390</v>
      </c>
      <c r="I5177" s="1" t="s">
        <v>391</v>
      </c>
      <c r="J5177" s="1" t="s">
        <v>122</v>
      </c>
      <c r="K5177" s="4">
        <v>5</v>
      </c>
      <c r="L5177" s="5">
        <v>25</v>
      </c>
      <c r="M5177" s="5">
        <f>EcommerceDataset[[#This Row],[quantity]]*EcommerceDataset[[#This Row],[unit_price]]</f>
        <v>125</v>
      </c>
      <c r="N5177" s="1" t="s">
        <v>14946</v>
      </c>
      <c r="O5177" s="3">
        <v>45102</v>
      </c>
      <c r="P5177" s="1" t="s">
        <v>102</v>
      </c>
      <c r="Q5177" s="1" t="s">
        <v>30</v>
      </c>
      <c r="R5177" s="4">
        <v>3</v>
      </c>
      <c r="S5177" s="1" t="s">
        <v>31</v>
      </c>
      <c r="T5177" s="1" t="s">
        <v>14947</v>
      </c>
      <c r="U5177" s="3">
        <v>45095</v>
      </c>
    </row>
    <row r="5178" spans="1:21" x14ac:dyDescent="0.3">
      <c r="A5178" s="1" t="s">
        <v>13913</v>
      </c>
      <c r="B5178" s="1" t="s">
        <v>856</v>
      </c>
      <c r="C5178" s="1" t="s">
        <v>136</v>
      </c>
      <c r="D5178" s="1" t="str">
        <f>_xlfn.CONCAT(EcommerceDataset[[#This Row],[first_name]]," ",EcommerceDataset[[#This Row],[last_name]])</f>
        <v>Nathan Davis</v>
      </c>
      <c r="E5178" s="1" t="s">
        <v>80</v>
      </c>
      <c r="F5178" s="1" t="s">
        <v>23</v>
      </c>
      <c r="G5178" s="1" t="s">
        <v>61</v>
      </c>
      <c r="H5178" s="1" t="s">
        <v>62</v>
      </c>
      <c r="I5178" s="1" t="s">
        <v>63</v>
      </c>
      <c r="J5178" s="1" t="s">
        <v>64</v>
      </c>
      <c r="K5178" s="4">
        <v>1</v>
      </c>
      <c r="L5178" s="5">
        <v>399</v>
      </c>
      <c r="M5178" s="5">
        <f>EcommerceDataset[[#This Row],[quantity]]*EcommerceDataset[[#This Row],[unit_price]]</f>
        <v>399</v>
      </c>
      <c r="N5178" s="1" t="s">
        <v>14948</v>
      </c>
      <c r="O5178" s="3">
        <v>45820</v>
      </c>
      <c r="P5178" s="1" t="s">
        <v>75</v>
      </c>
      <c r="Q5178" s="1" t="s">
        <v>43</v>
      </c>
      <c r="R5178" s="4">
        <v>2</v>
      </c>
      <c r="S5178" s="1" t="s">
        <v>66</v>
      </c>
      <c r="T5178" s="1" t="s">
        <v>14949</v>
      </c>
      <c r="U5178" s="3">
        <v>45878</v>
      </c>
    </row>
    <row r="5179" spans="1:21" x14ac:dyDescent="0.3">
      <c r="A5179" s="1" t="s">
        <v>1613</v>
      </c>
      <c r="B5179" s="1" t="s">
        <v>1614</v>
      </c>
      <c r="C5179" s="1" t="s">
        <v>223</v>
      </c>
      <c r="D5179" s="1" t="str">
        <f>_xlfn.CONCAT(EcommerceDataset[[#This Row],[first_name]]," ",EcommerceDataset[[#This Row],[last_name]])</f>
        <v>Shari Dixon</v>
      </c>
      <c r="E5179" s="1" t="s">
        <v>22</v>
      </c>
      <c r="F5179" s="1" t="s">
        <v>23</v>
      </c>
      <c r="G5179" s="1" t="s">
        <v>185</v>
      </c>
      <c r="H5179" s="1" t="s">
        <v>39</v>
      </c>
      <c r="I5179" s="1" t="s">
        <v>40</v>
      </c>
      <c r="J5179" s="1" t="s">
        <v>41</v>
      </c>
      <c r="K5179" s="4">
        <v>2</v>
      </c>
      <c r="L5179" s="5">
        <v>59</v>
      </c>
      <c r="M5179" s="5">
        <f>EcommerceDataset[[#This Row],[quantity]]*EcommerceDataset[[#This Row],[unit_price]]</f>
        <v>118</v>
      </c>
      <c r="N5179" s="1" t="s">
        <v>14950</v>
      </c>
      <c r="O5179" s="3">
        <v>45275</v>
      </c>
      <c r="P5179" s="1" t="s">
        <v>102</v>
      </c>
      <c r="Q5179" s="1" t="s">
        <v>30</v>
      </c>
      <c r="R5179" s="4">
        <v>1</v>
      </c>
      <c r="S5179" s="1" t="s">
        <v>103</v>
      </c>
      <c r="T5179" s="1" t="s">
        <v>14951</v>
      </c>
      <c r="U5179" s="3">
        <v>45322</v>
      </c>
    </row>
    <row r="5180" spans="1:21" x14ac:dyDescent="0.3">
      <c r="A5180" s="1" t="s">
        <v>14952</v>
      </c>
      <c r="B5180" s="1" t="s">
        <v>1038</v>
      </c>
      <c r="C5180" s="1" t="s">
        <v>211</v>
      </c>
      <c r="D5180" s="1" t="str">
        <f>_xlfn.CONCAT(EcommerceDataset[[#This Row],[first_name]]," ",EcommerceDataset[[#This Row],[last_name]])</f>
        <v>Ashley Brown</v>
      </c>
      <c r="E5180" s="1" t="s">
        <v>22</v>
      </c>
      <c r="F5180" s="1" t="s">
        <v>49</v>
      </c>
      <c r="G5180" s="1" t="s">
        <v>24</v>
      </c>
      <c r="H5180" s="1" t="s">
        <v>390</v>
      </c>
      <c r="I5180" s="1" t="s">
        <v>391</v>
      </c>
      <c r="J5180" s="1" t="s">
        <v>122</v>
      </c>
      <c r="K5180" s="4">
        <v>5</v>
      </c>
      <c r="L5180" s="5">
        <v>25</v>
      </c>
      <c r="M5180" s="5">
        <f>EcommerceDataset[[#This Row],[quantity]]*EcommerceDataset[[#This Row],[unit_price]]</f>
        <v>125</v>
      </c>
      <c r="N5180" s="1" t="s">
        <v>14953</v>
      </c>
      <c r="O5180" s="3">
        <v>44857</v>
      </c>
      <c r="P5180" s="1" t="s">
        <v>29</v>
      </c>
      <c r="Q5180" s="1" t="s">
        <v>30</v>
      </c>
      <c r="R5180" s="4">
        <v>4</v>
      </c>
      <c r="S5180" s="1" t="s">
        <v>132</v>
      </c>
      <c r="T5180" s="1" t="s">
        <v>14954</v>
      </c>
      <c r="U5180" s="3">
        <v>45580</v>
      </c>
    </row>
    <row r="5181" spans="1:21" x14ac:dyDescent="0.3">
      <c r="A5181" s="1" t="s">
        <v>14955</v>
      </c>
      <c r="B5181" s="1" t="s">
        <v>200</v>
      </c>
      <c r="C5181" s="1" t="s">
        <v>6866</v>
      </c>
      <c r="D5181" s="1" t="str">
        <f>_xlfn.CONCAT(EcommerceDataset[[#This Row],[first_name]]," ",EcommerceDataset[[#This Row],[last_name]])</f>
        <v>Robert Schmitt</v>
      </c>
      <c r="E5181" s="1" t="s">
        <v>22</v>
      </c>
      <c r="F5181" s="1" t="s">
        <v>49</v>
      </c>
      <c r="G5181" s="1" t="s">
        <v>38</v>
      </c>
      <c r="H5181" s="1" t="s">
        <v>51</v>
      </c>
      <c r="I5181" s="1" t="s">
        <v>52</v>
      </c>
      <c r="J5181" s="1" t="s">
        <v>53</v>
      </c>
      <c r="K5181" s="4">
        <v>1</v>
      </c>
      <c r="L5181" s="5">
        <v>59</v>
      </c>
      <c r="M5181" s="5">
        <f>EcommerceDataset[[#This Row],[quantity]]*EcommerceDataset[[#This Row],[unit_price]]</f>
        <v>59</v>
      </c>
      <c r="N5181" s="1" t="s">
        <v>14956</v>
      </c>
      <c r="O5181" s="3">
        <v>45764</v>
      </c>
      <c r="P5181" s="1" t="s">
        <v>102</v>
      </c>
      <c r="Q5181" s="1" t="s">
        <v>56</v>
      </c>
      <c r="R5181" s="4">
        <v>4</v>
      </c>
      <c r="S5181" s="1" t="s">
        <v>132</v>
      </c>
      <c r="T5181" s="1" t="s">
        <v>14957</v>
      </c>
      <c r="U5181" s="3">
        <v>44810</v>
      </c>
    </row>
    <row r="5182" spans="1:21" x14ac:dyDescent="0.3">
      <c r="A5182" s="1" t="s">
        <v>14958</v>
      </c>
      <c r="B5182" s="1" t="s">
        <v>2493</v>
      </c>
      <c r="C5182" s="1" t="s">
        <v>1241</v>
      </c>
      <c r="D5182" s="1" t="str">
        <f>_xlfn.CONCAT(EcommerceDataset[[#This Row],[first_name]]," ",EcommerceDataset[[#This Row],[last_name]])</f>
        <v>Elizabeth Nguyen</v>
      </c>
      <c r="E5182" s="1" t="s">
        <v>36</v>
      </c>
      <c r="F5182" s="1" t="s">
        <v>23</v>
      </c>
      <c r="G5182" s="1" t="s">
        <v>179</v>
      </c>
      <c r="H5182" s="1" t="s">
        <v>144</v>
      </c>
      <c r="I5182" s="1" t="s">
        <v>145</v>
      </c>
      <c r="J5182" s="1" t="s">
        <v>53</v>
      </c>
      <c r="K5182" s="4">
        <v>1</v>
      </c>
      <c r="L5182" s="5">
        <v>199</v>
      </c>
      <c r="M5182" s="5">
        <f>EcommerceDataset[[#This Row],[quantity]]*EcommerceDataset[[#This Row],[unit_price]]</f>
        <v>199</v>
      </c>
      <c r="N5182" s="1" t="s">
        <v>14959</v>
      </c>
      <c r="O5182" s="3">
        <v>44982</v>
      </c>
      <c r="P5182" s="1" t="s">
        <v>109</v>
      </c>
      <c r="Q5182" s="1" t="s">
        <v>43</v>
      </c>
      <c r="R5182" s="4">
        <v>2</v>
      </c>
      <c r="S5182" s="1" t="s">
        <v>103</v>
      </c>
      <c r="T5182" s="1" t="s">
        <v>14960</v>
      </c>
      <c r="U5182" s="3">
        <v>44884</v>
      </c>
    </row>
    <row r="5183" spans="1:21" x14ac:dyDescent="0.3">
      <c r="A5183" s="1" t="s">
        <v>14961</v>
      </c>
      <c r="B5183" s="1" t="s">
        <v>429</v>
      </c>
      <c r="C5183" s="1" t="s">
        <v>136</v>
      </c>
      <c r="D5183" s="1" t="str">
        <f>_xlfn.CONCAT(EcommerceDataset[[#This Row],[first_name]]," ",EcommerceDataset[[#This Row],[last_name]])</f>
        <v>Patricia Davis</v>
      </c>
      <c r="E5183" s="1" t="s">
        <v>80</v>
      </c>
      <c r="F5183" s="1" t="s">
        <v>37</v>
      </c>
      <c r="G5183" s="1" t="s">
        <v>151</v>
      </c>
      <c r="H5183" s="1" t="s">
        <v>51</v>
      </c>
      <c r="I5183" s="1" t="s">
        <v>52</v>
      </c>
      <c r="J5183" s="1" t="s">
        <v>53</v>
      </c>
      <c r="K5183" s="4">
        <v>4</v>
      </c>
      <c r="L5183" s="5">
        <v>59</v>
      </c>
      <c r="M5183" s="5">
        <f>EcommerceDataset[[#This Row],[quantity]]*EcommerceDataset[[#This Row],[unit_price]]</f>
        <v>236</v>
      </c>
      <c r="N5183" s="1" t="s">
        <v>14962</v>
      </c>
      <c r="O5183" s="3">
        <v>45009</v>
      </c>
      <c r="P5183" s="1" t="s">
        <v>102</v>
      </c>
      <c r="Q5183" s="1" t="s">
        <v>43</v>
      </c>
      <c r="R5183" s="4">
        <v>2</v>
      </c>
      <c r="S5183" s="1" t="s">
        <v>44</v>
      </c>
      <c r="T5183" s="1" t="s">
        <v>14963</v>
      </c>
      <c r="U5183" s="3">
        <v>45482</v>
      </c>
    </row>
    <row r="5184" spans="1:21" x14ac:dyDescent="0.3">
      <c r="A5184" s="1" t="s">
        <v>14964</v>
      </c>
      <c r="B5184" s="1" t="s">
        <v>1409</v>
      </c>
      <c r="C5184" s="1" t="s">
        <v>416</v>
      </c>
      <c r="D5184" s="1" t="str">
        <f>_xlfn.CONCAT(EcommerceDataset[[#This Row],[first_name]]," ",EcommerceDataset[[#This Row],[last_name]])</f>
        <v>Shannon Lopez</v>
      </c>
      <c r="E5184" s="1" t="s">
        <v>36</v>
      </c>
      <c r="F5184" s="1" t="s">
        <v>37</v>
      </c>
      <c r="G5184" s="1" t="s">
        <v>179</v>
      </c>
      <c r="H5184" s="1" t="s">
        <v>86</v>
      </c>
      <c r="I5184" s="1" t="s">
        <v>87</v>
      </c>
      <c r="J5184" s="1" t="s">
        <v>64</v>
      </c>
      <c r="K5184" s="4">
        <v>2</v>
      </c>
      <c r="L5184" s="5">
        <v>99</v>
      </c>
      <c r="M5184" s="5">
        <f>EcommerceDataset[[#This Row],[quantity]]*EcommerceDataset[[#This Row],[unit_price]]</f>
        <v>198</v>
      </c>
      <c r="N5184" s="1" t="s">
        <v>14965</v>
      </c>
      <c r="O5184" s="3">
        <v>45354</v>
      </c>
      <c r="P5184" s="1" t="s">
        <v>55</v>
      </c>
      <c r="Q5184" s="1" t="s">
        <v>43</v>
      </c>
      <c r="R5184" s="4">
        <v>3</v>
      </c>
      <c r="S5184" s="1" t="s">
        <v>31</v>
      </c>
      <c r="T5184" s="1" t="s">
        <v>14966</v>
      </c>
      <c r="U5184" s="3">
        <v>44922</v>
      </c>
    </row>
    <row r="5185" spans="1:21" x14ac:dyDescent="0.3">
      <c r="A5185" s="1" t="s">
        <v>4220</v>
      </c>
      <c r="B5185" s="1" t="s">
        <v>1373</v>
      </c>
      <c r="C5185" s="1" t="s">
        <v>211</v>
      </c>
      <c r="D5185" s="1" t="str">
        <f>_xlfn.CONCAT(EcommerceDataset[[#This Row],[first_name]]," ",EcommerceDataset[[#This Row],[last_name]])</f>
        <v>Stacy Brown</v>
      </c>
      <c r="E5185" s="1" t="s">
        <v>80</v>
      </c>
      <c r="F5185" s="1" t="s">
        <v>23</v>
      </c>
      <c r="G5185" s="1" t="s">
        <v>24</v>
      </c>
      <c r="H5185" s="1" t="s">
        <v>120</v>
      </c>
      <c r="I5185" s="1" t="s">
        <v>121</v>
      </c>
      <c r="J5185" s="1" t="s">
        <v>122</v>
      </c>
      <c r="K5185" s="4">
        <v>1</v>
      </c>
      <c r="L5185" s="5">
        <v>149</v>
      </c>
      <c r="M5185" s="5">
        <f>EcommerceDataset[[#This Row],[quantity]]*EcommerceDataset[[#This Row],[unit_price]]</f>
        <v>149</v>
      </c>
      <c r="N5185" s="1" t="s">
        <v>14967</v>
      </c>
      <c r="O5185" s="3">
        <v>45190</v>
      </c>
      <c r="P5185" s="1" t="s">
        <v>29</v>
      </c>
      <c r="Q5185" s="1" t="s">
        <v>56</v>
      </c>
      <c r="R5185" s="4">
        <v>4</v>
      </c>
      <c r="S5185" s="1" t="s">
        <v>66</v>
      </c>
      <c r="T5185" s="1" t="s">
        <v>14968</v>
      </c>
      <c r="U5185" s="3">
        <v>45712</v>
      </c>
    </row>
    <row r="5186" spans="1:21" x14ac:dyDescent="0.3">
      <c r="A5186" s="1" t="s">
        <v>10349</v>
      </c>
      <c r="B5186" s="1" t="s">
        <v>10350</v>
      </c>
      <c r="C5186" s="1" t="s">
        <v>1241</v>
      </c>
      <c r="D5186" s="1" t="str">
        <f>_xlfn.CONCAT(EcommerceDataset[[#This Row],[first_name]]," ",EcommerceDataset[[#This Row],[last_name]])</f>
        <v>Noah Nguyen</v>
      </c>
      <c r="E5186" s="1" t="s">
        <v>80</v>
      </c>
      <c r="F5186" s="1" t="s">
        <v>37</v>
      </c>
      <c r="G5186" s="1" t="s">
        <v>24</v>
      </c>
      <c r="H5186" s="1" t="s">
        <v>217</v>
      </c>
      <c r="I5186" s="1" t="s">
        <v>218</v>
      </c>
      <c r="J5186" s="1" t="s">
        <v>27</v>
      </c>
      <c r="K5186" s="4">
        <v>1</v>
      </c>
      <c r="L5186" s="5">
        <v>899</v>
      </c>
      <c r="M5186" s="5">
        <f>EcommerceDataset[[#This Row],[quantity]]*EcommerceDataset[[#This Row],[unit_price]]</f>
        <v>899</v>
      </c>
      <c r="N5186" s="1" t="s">
        <v>14969</v>
      </c>
      <c r="O5186" s="3">
        <v>45163</v>
      </c>
      <c r="P5186" s="1" t="s">
        <v>102</v>
      </c>
      <c r="Q5186" s="1" t="s">
        <v>56</v>
      </c>
      <c r="R5186" s="4">
        <v>4</v>
      </c>
      <c r="S5186" s="1" t="s">
        <v>66</v>
      </c>
      <c r="T5186" s="1" t="s">
        <v>14970</v>
      </c>
      <c r="U5186" s="3">
        <v>45582</v>
      </c>
    </row>
    <row r="5187" spans="1:21" x14ac:dyDescent="0.3">
      <c r="A5187" s="1" t="s">
        <v>14971</v>
      </c>
      <c r="B5187" s="1" t="s">
        <v>1102</v>
      </c>
      <c r="C5187" s="1" t="s">
        <v>136</v>
      </c>
      <c r="D5187" s="1" t="str">
        <f>_xlfn.CONCAT(EcommerceDataset[[#This Row],[first_name]]," ",EcommerceDataset[[#This Row],[last_name]])</f>
        <v>Hannah Davis</v>
      </c>
      <c r="E5187" s="1" t="s">
        <v>80</v>
      </c>
      <c r="F5187" s="1" t="s">
        <v>49</v>
      </c>
      <c r="G5187" s="1" t="s">
        <v>151</v>
      </c>
      <c r="H5187" s="1" t="s">
        <v>390</v>
      </c>
      <c r="I5187" s="1" t="s">
        <v>391</v>
      </c>
      <c r="J5187" s="1" t="s">
        <v>122</v>
      </c>
      <c r="K5187" s="4">
        <v>1</v>
      </c>
      <c r="L5187" s="5">
        <v>25</v>
      </c>
      <c r="M5187" s="5">
        <f>EcommerceDataset[[#This Row],[quantity]]*EcommerceDataset[[#This Row],[unit_price]]</f>
        <v>25</v>
      </c>
      <c r="N5187" s="1" t="s">
        <v>14972</v>
      </c>
      <c r="O5187" s="3">
        <v>45313</v>
      </c>
      <c r="P5187" s="1" t="s">
        <v>109</v>
      </c>
      <c r="Q5187" s="1" t="s">
        <v>43</v>
      </c>
      <c r="R5187" s="4">
        <v>5</v>
      </c>
      <c r="S5187" s="1" t="s">
        <v>44</v>
      </c>
      <c r="T5187" s="1" t="s">
        <v>14973</v>
      </c>
      <c r="U5187" s="3">
        <v>45811</v>
      </c>
    </row>
    <row r="5188" spans="1:21" x14ac:dyDescent="0.3">
      <c r="A5188" s="1" t="s">
        <v>14974</v>
      </c>
      <c r="B5188" s="1" t="s">
        <v>12522</v>
      </c>
      <c r="C5188" s="1" t="s">
        <v>5202</v>
      </c>
      <c r="D5188" s="1" t="str">
        <f>_xlfn.CONCAT(EcommerceDataset[[#This Row],[first_name]]," ",EcommerceDataset[[#This Row],[last_name]])</f>
        <v>Carla Nolan</v>
      </c>
      <c r="E5188" s="1" t="s">
        <v>80</v>
      </c>
      <c r="F5188" s="1" t="s">
        <v>23</v>
      </c>
      <c r="G5188" s="1" t="s">
        <v>61</v>
      </c>
      <c r="H5188" s="1" t="s">
        <v>72</v>
      </c>
      <c r="I5188" s="1" t="s">
        <v>73</v>
      </c>
      <c r="J5188" s="1" t="s">
        <v>41</v>
      </c>
      <c r="K5188" s="4">
        <v>5</v>
      </c>
      <c r="L5188" s="5">
        <v>110</v>
      </c>
      <c r="M5188" s="5">
        <f>EcommerceDataset[[#This Row],[quantity]]*EcommerceDataset[[#This Row],[unit_price]]</f>
        <v>550</v>
      </c>
      <c r="N5188" s="1" t="s">
        <v>14975</v>
      </c>
      <c r="O5188" s="3">
        <v>45280</v>
      </c>
      <c r="P5188" s="1" t="s">
        <v>75</v>
      </c>
      <c r="Q5188" s="1" t="s">
        <v>30</v>
      </c>
      <c r="R5188" s="4">
        <v>2</v>
      </c>
      <c r="S5188" s="1" t="s">
        <v>66</v>
      </c>
      <c r="T5188" s="1" t="s">
        <v>14976</v>
      </c>
      <c r="U5188" s="3">
        <v>45091</v>
      </c>
    </row>
    <row r="5189" spans="1:21" x14ac:dyDescent="0.3">
      <c r="A5189" s="1" t="s">
        <v>3400</v>
      </c>
      <c r="B5189" s="1" t="s">
        <v>709</v>
      </c>
      <c r="C5189" s="1" t="s">
        <v>1410</v>
      </c>
      <c r="D5189" s="1" t="str">
        <f>_xlfn.CONCAT(EcommerceDataset[[#This Row],[first_name]]," ",EcommerceDataset[[#This Row],[last_name]])</f>
        <v>Bradley Lynch</v>
      </c>
      <c r="E5189" s="1" t="s">
        <v>36</v>
      </c>
      <c r="F5189" s="1" t="s">
        <v>49</v>
      </c>
      <c r="G5189" s="1" t="s">
        <v>71</v>
      </c>
      <c r="H5189" s="1" t="s">
        <v>217</v>
      </c>
      <c r="I5189" s="1" t="s">
        <v>218</v>
      </c>
      <c r="J5189" s="1" t="s">
        <v>27</v>
      </c>
      <c r="K5189" s="4">
        <v>1</v>
      </c>
      <c r="L5189" s="5">
        <v>899</v>
      </c>
      <c r="M5189" s="5">
        <f>EcommerceDataset[[#This Row],[quantity]]*EcommerceDataset[[#This Row],[unit_price]]</f>
        <v>899</v>
      </c>
      <c r="N5189" s="1" t="s">
        <v>14977</v>
      </c>
      <c r="O5189" s="3">
        <v>45585</v>
      </c>
      <c r="P5189" s="1" t="s">
        <v>102</v>
      </c>
      <c r="Q5189" s="1" t="s">
        <v>43</v>
      </c>
      <c r="R5189" s="4">
        <v>5</v>
      </c>
      <c r="S5189" s="1" t="s">
        <v>132</v>
      </c>
      <c r="T5189" s="1" t="s">
        <v>14978</v>
      </c>
      <c r="U5189" s="3">
        <v>45292</v>
      </c>
    </row>
    <row r="5190" spans="1:21" x14ac:dyDescent="0.3">
      <c r="A5190" s="1" t="s">
        <v>11829</v>
      </c>
      <c r="B5190" s="1" t="s">
        <v>1560</v>
      </c>
      <c r="C5190" s="1" t="s">
        <v>70</v>
      </c>
      <c r="D5190" s="1" t="str">
        <f>_xlfn.CONCAT(EcommerceDataset[[#This Row],[first_name]]," ",EcommerceDataset[[#This Row],[last_name]])</f>
        <v>Carmen Johnson</v>
      </c>
      <c r="E5190" s="1" t="s">
        <v>80</v>
      </c>
      <c r="F5190" s="1" t="s">
        <v>49</v>
      </c>
      <c r="G5190" s="1" t="s">
        <v>38</v>
      </c>
      <c r="H5190" s="1" t="s">
        <v>190</v>
      </c>
      <c r="I5190" s="1" t="s">
        <v>191</v>
      </c>
      <c r="J5190" s="1" t="s">
        <v>41</v>
      </c>
      <c r="K5190" s="4">
        <v>5</v>
      </c>
      <c r="L5190" s="5">
        <v>120</v>
      </c>
      <c r="M5190" s="5">
        <f>EcommerceDataset[[#This Row],[quantity]]*EcommerceDataset[[#This Row],[unit_price]]</f>
        <v>600</v>
      </c>
      <c r="N5190" s="1" t="s">
        <v>14979</v>
      </c>
      <c r="O5190" s="3">
        <v>44836</v>
      </c>
      <c r="P5190" s="1" t="s">
        <v>55</v>
      </c>
      <c r="Q5190" s="1" t="s">
        <v>43</v>
      </c>
      <c r="R5190" s="4">
        <v>3</v>
      </c>
      <c r="S5190" s="1" t="s">
        <v>31</v>
      </c>
      <c r="T5190" s="1" t="s">
        <v>14980</v>
      </c>
      <c r="U5190" s="3">
        <v>45184</v>
      </c>
    </row>
    <row r="5191" spans="1:21" x14ac:dyDescent="0.3">
      <c r="A5191" s="1" t="s">
        <v>798</v>
      </c>
      <c r="B5191" s="1" t="s">
        <v>799</v>
      </c>
      <c r="C5191" s="1" t="s">
        <v>800</v>
      </c>
      <c r="D5191" s="1" t="str">
        <f>_xlfn.CONCAT(EcommerceDataset[[#This Row],[first_name]]," ",EcommerceDataset[[#This Row],[last_name]])</f>
        <v>Angel Reyes</v>
      </c>
      <c r="E5191" s="1" t="s">
        <v>80</v>
      </c>
      <c r="F5191" s="1" t="s">
        <v>37</v>
      </c>
      <c r="G5191" s="1" t="s">
        <v>71</v>
      </c>
      <c r="H5191" s="1" t="s">
        <v>51</v>
      </c>
      <c r="I5191" s="1" t="s">
        <v>52</v>
      </c>
      <c r="J5191" s="1" t="s">
        <v>53</v>
      </c>
      <c r="K5191" s="4">
        <v>4</v>
      </c>
      <c r="L5191" s="5">
        <v>59</v>
      </c>
      <c r="M5191" s="5">
        <f>EcommerceDataset[[#This Row],[quantity]]*EcommerceDataset[[#This Row],[unit_price]]</f>
        <v>236</v>
      </c>
      <c r="N5191" s="1" t="s">
        <v>14981</v>
      </c>
      <c r="O5191" s="3">
        <v>45690</v>
      </c>
      <c r="P5191" s="1" t="s">
        <v>75</v>
      </c>
      <c r="Q5191" s="1" t="s">
        <v>56</v>
      </c>
      <c r="R5191" s="4">
        <v>4</v>
      </c>
      <c r="S5191" s="1" t="s">
        <v>103</v>
      </c>
      <c r="T5191" s="1" t="s">
        <v>14982</v>
      </c>
      <c r="U5191" s="3">
        <v>45322</v>
      </c>
    </row>
    <row r="5192" spans="1:21" x14ac:dyDescent="0.3">
      <c r="A5192" s="1" t="s">
        <v>2928</v>
      </c>
      <c r="B5192" s="1" t="s">
        <v>493</v>
      </c>
      <c r="C5192" s="1" t="s">
        <v>2050</v>
      </c>
      <c r="D5192" s="1" t="str">
        <f>_xlfn.CONCAT(EcommerceDataset[[#This Row],[first_name]]," ",EcommerceDataset[[#This Row],[last_name]])</f>
        <v>Christina Hill</v>
      </c>
      <c r="E5192" s="1" t="s">
        <v>80</v>
      </c>
      <c r="F5192" s="1" t="s">
        <v>23</v>
      </c>
      <c r="G5192" s="1" t="s">
        <v>24</v>
      </c>
      <c r="H5192" s="1" t="s">
        <v>86</v>
      </c>
      <c r="I5192" s="1" t="s">
        <v>87</v>
      </c>
      <c r="J5192" s="1" t="s">
        <v>64</v>
      </c>
      <c r="K5192" s="4">
        <v>1</v>
      </c>
      <c r="L5192" s="5">
        <v>99</v>
      </c>
      <c r="M5192" s="5">
        <f>EcommerceDataset[[#This Row],[quantity]]*EcommerceDataset[[#This Row],[unit_price]]</f>
        <v>99</v>
      </c>
      <c r="N5192" s="1" t="s">
        <v>14983</v>
      </c>
      <c r="O5192" s="3">
        <v>45354</v>
      </c>
      <c r="P5192" s="1" t="s">
        <v>102</v>
      </c>
      <c r="Q5192" s="1" t="s">
        <v>56</v>
      </c>
      <c r="R5192" s="4">
        <v>1</v>
      </c>
      <c r="S5192" s="1" t="s">
        <v>103</v>
      </c>
      <c r="T5192" s="1" t="s">
        <v>14984</v>
      </c>
      <c r="U5192" s="3">
        <v>44827</v>
      </c>
    </row>
    <row r="5193" spans="1:21" x14ac:dyDescent="0.3">
      <c r="A5193" s="1" t="s">
        <v>1495</v>
      </c>
      <c r="B5193" s="1" t="s">
        <v>1271</v>
      </c>
      <c r="C5193" s="1" t="s">
        <v>1496</v>
      </c>
      <c r="D5193" s="1" t="str">
        <f>_xlfn.CONCAT(EcommerceDataset[[#This Row],[first_name]]," ",EcommerceDataset[[#This Row],[last_name]])</f>
        <v>Ryan Schneider</v>
      </c>
      <c r="E5193" s="1" t="s">
        <v>36</v>
      </c>
      <c r="F5193" s="1" t="s">
        <v>49</v>
      </c>
      <c r="G5193" s="1" t="s">
        <v>50</v>
      </c>
      <c r="H5193" s="1" t="s">
        <v>190</v>
      </c>
      <c r="I5193" s="1" t="s">
        <v>191</v>
      </c>
      <c r="J5193" s="1" t="s">
        <v>41</v>
      </c>
      <c r="K5193" s="4">
        <v>5</v>
      </c>
      <c r="L5193" s="5">
        <v>120</v>
      </c>
      <c r="M5193" s="5">
        <f>EcommerceDataset[[#This Row],[quantity]]*EcommerceDataset[[#This Row],[unit_price]]</f>
        <v>600</v>
      </c>
      <c r="N5193" s="1" t="s">
        <v>14985</v>
      </c>
      <c r="O5193" s="3">
        <v>45747</v>
      </c>
      <c r="P5193" s="1" t="s">
        <v>29</v>
      </c>
      <c r="Q5193" s="1" t="s">
        <v>56</v>
      </c>
      <c r="R5193" s="4">
        <v>1</v>
      </c>
      <c r="S5193" s="1" t="s">
        <v>44</v>
      </c>
      <c r="T5193" s="1" t="s">
        <v>14986</v>
      </c>
      <c r="U5193" s="3">
        <v>45033</v>
      </c>
    </row>
    <row r="5194" spans="1:21" x14ac:dyDescent="0.3">
      <c r="A5194" s="1" t="s">
        <v>14987</v>
      </c>
      <c r="B5194" s="1" t="s">
        <v>333</v>
      </c>
      <c r="C5194" s="1" t="s">
        <v>619</v>
      </c>
      <c r="D5194" s="1" t="str">
        <f>_xlfn.CONCAT(EcommerceDataset[[#This Row],[first_name]]," ",EcommerceDataset[[#This Row],[last_name]])</f>
        <v>Jeffrey Williams</v>
      </c>
      <c r="E5194" s="1" t="s">
        <v>80</v>
      </c>
      <c r="F5194" s="1" t="s">
        <v>23</v>
      </c>
      <c r="G5194" s="1" t="s">
        <v>119</v>
      </c>
      <c r="H5194" s="1" t="s">
        <v>86</v>
      </c>
      <c r="I5194" s="1" t="s">
        <v>87</v>
      </c>
      <c r="J5194" s="1" t="s">
        <v>64</v>
      </c>
      <c r="K5194" s="4">
        <v>4</v>
      </c>
      <c r="L5194" s="5">
        <v>99</v>
      </c>
      <c r="M5194" s="5">
        <f>EcommerceDataset[[#This Row],[quantity]]*EcommerceDataset[[#This Row],[unit_price]]</f>
        <v>396</v>
      </c>
      <c r="N5194" s="1" t="s">
        <v>14988</v>
      </c>
      <c r="O5194" s="3">
        <v>44950</v>
      </c>
      <c r="P5194" s="1" t="s">
        <v>75</v>
      </c>
      <c r="Q5194" s="1" t="s">
        <v>30</v>
      </c>
      <c r="R5194" s="4">
        <v>3</v>
      </c>
      <c r="S5194" s="1" t="s">
        <v>66</v>
      </c>
      <c r="T5194" s="1" t="s">
        <v>14989</v>
      </c>
      <c r="U5194" s="3">
        <v>44990</v>
      </c>
    </row>
    <row r="5195" spans="1:21" x14ac:dyDescent="0.3">
      <c r="A5195" s="1" t="s">
        <v>4841</v>
      </c>
      <c r="B5195" s="1" t="s">
        <v>126</v>
      </c>
      <c r="C5195" s="1" t="s">
        <v>223</v>
      </c>
      <c r="D5195" s="1" t="str">
        <f>_xlfn.CONCAT(EcommerceDataset[[#This Row],[first_name]]," ",EcommerceDataset[[#This Row],[last_name]])</f>
        <v>Michelle Dixon</v>
      </c>
      <c r="E5195" s="1" t="s">
        <v>80</v>
      </c>
      <c r="F5195" s="1" t="s">
        <v>23</v>
      </c>
      <c r="G5195" s="1" t="s">
        <v>38</v>
      </c>
      <c r="H5195" s="1" t="s">
        <v>190</v>
      </c>
      <c r="I5195" s="1" t="s">
        <v>191</v>
      </c>
      <c r="J5195" s="1" t="s">
        <v>41</v>
      </c>
      <c r="K5195" s="4">
        <v>5</v>
      </c>
      <c r="L5195" s="5">
        <v>120</v>
      </c>
      <c r="M5195" s="5">
        <f>EcommerceDataset[[#This Row],[quantity]]*EcommerceDataset[[#This Row],[unit_price]]</f>
        <v>600</v>
      </c>
      <c r="N5195" s="1" t="s">
        <v>14990</v>
      </c>
      <c r="O5195" s="3">
        <v>44978</v>
      </c>
      <c r="P5195" s="1" t="s">
        <v>75</v>
      </c>
      <c r="Q5195" s="1" t="s">
        <v>43</v>
      </c>
      <c r="R5195" s="4">
        <v>1</v>
      </c>
      <c r="S5195" s="1" t="s">
        <v>103</v>
      </c>
      <c r="T5195" s="1" t="s">
        <v>14991</v>
      </c>
      <c r="U5195" s="3">
        <v>45532</v>
      </c>
    </row>
    <row r="5196" spans="1:21" x14ac:dyDescent="0.3">
      <c r="A5196" s="1" t="s">
        <v>14992</v>
      </c>
      <c r="B5196" s="1" t="s">
        <v>657</v>
      </c>
      <c r="C5196" s="1" t="s">
        <v>14993</v>
      </c>
      <c r="D5196" s="1" t="str">
        <f>_xlfn.CONCAT(EcommerceDataset[[#This Row],[first_name]]," ",EcommerceDataset[[#This Row],[last_name]])</f>
        <v>Matthew Macias</v>
      </c>
      <c r="E5196" s="1" t="s">
        <v>36</v>
      </c>
      <c r="F5196" s="1" t="s">
        <v>23</v>
      </c>
      <c r="G5196" s="1" t="s">
        <v>93</v>
      </c>
      <c r="H5196" s="1" t="s">
        <v>51</v>
      </c>
      <c r="I5196" s="1" t="s">
        <v>52</v>
      </c>
      <c r="J5196" s="1" t="s">
        <v>53</v>
      </c>
      <c r="K5196" s="4">
        <v>2</v>
      </c>
      <c r="L5196" s="5">
        <v>59</v>
      </c>
      <c r="M5196" s="5">
        <f>EcommerceDataset[[#This Row],[quantity]]*EcommerceDataset[[#This Row],[unit_price]]</f>
        <v>118</v>
      </c>
      <c r="N5196" s="1" t="s">
        <v>14994</v>
      </c>
      <c r="O5196" s="3">
        <v>45000</v>
      </c>
      <c r="P5196" s="1" t="s">
        <v>102</v>
      </c>
      <c r="Q5196" s="1" t="s">
        <v>43</v>
      </c>
      <c r="R5196" s="4">
        <v>2</v>
      </c>
      <c r="S5196" s="1" t="s">
        <v>132</v>
      </c>
      <c r="T5196" s="1" t="s">
        <v>14995</v>
      </c>
      <c r="U5196" s="3">
        <v>45150</v>
      </c>
    </row>
    <row r="5197" spans="1:21" x14ac:dyDescent="0.3">
      <c r="A5197" s="1" t="s">
        <v>12007</v>
      </c>
      <c r="B5197" s="1" t="s">
        <v>1714</v>
      </c>
      <c r="C5197" s="1" t="s">
        <v>3153</v>
      </c>
      <c r="D5197" s="1" t="str">
        <f>_xlfn.CONCAT(EcommerceDataset[[#This Row],[first_name]]," ",EcommerceDataset[[#This Row],[last_name]])</f>
        <v>Craig Shaw</v>
      </c>
      <c r="E5197" s="1" t="s">
        <v>80</v>
      </c>
      <c r="F5197" s="1" t="s">
        <v>37</v>
      </c>
      <c r="G5197" s="1" t="s">
        <v>151</v>
      </c>
      <c r="H5197" s="1" t="s">
        <v>72</v>
      </c>
      <c r="I5197" s="1" t="s">
        <v>73</v>
      </c>
      <c r="J5197" s="1" t="s">
        <v>41</v>
      </c>
      <c r="K5197" s="4">
        <v>5</v>
      </c>
      <c r="L5197" s="5">
        <v>110</v>
      </c>
      <c r="M5197" s="5">
        <f>EcommerceDataset[[#This Row],[quantity]]*EcommerceDataset[[#This Row],[unit_price]]</f>
        <v>550</v>
      </c>
      <c r="N5197" s="1" t="s">
        <v>14996</v>
      </c>
      <c r="O5197" s="3">
        <v>45681</v>
      </c>
      <c r="P5197" s="1" t="s">
        <v>29</v>
      </c>
      <c r="Q5197" s="1" t="s">
        <v>30</v>
      </c>
      <c r="R5197" s="4">
        <v>1</v>
      </c>
      <c r="S5197" s="1" t="s">
        <v>31</v>
      </c>
      <c r="T5197" s="1" t="s">
        <v>14997</v>
      </c>
      <c r="U5197" s="3">
        <v>44964</v>
      </c>
    </row>
    <row r="5198" spans="1:21" x14ac:dyDescent="0.3">
      <c r="A5198" s="1" t="s">
        <v>4565</v>
      </c>
      <c r="B5198" s="1" t="s">
        <v>284</v>
      </c>
      <c r="C5198" s="1" t="s">
        <v>380</v>
      </c>
      <c r="D5198" s="1" t="str">
        <f>_xlfn.CONCAT(EcommerceDataset[[#This Row],[first_name]]," ",EcommerceDataset[[#This Row],[last_name]])</f>
        <v>Leroy Young</v>
      </c>
      <c r="E5198" s="1" t="s">
        <v>22</v>
      </c>
      <c r="F5198" s="1" t="s">
        <v>49</v>
      </c>
      <c r="G5198" s="1" t="s">
        <v>61</v>
      </c>
      <c r="H5198" s="1" t="s">
        <v>190</v>
      </c>
      <c r="I5198" s="1" t="s">
        <v>191</v>
      </c>
      <c r="J5198" s="1" t="s">
        <v>41</v>
      </c>
      <c r="K5198" s="4">
        <v>3</v>
      </c>
      <c r="L5198" s="5">
        <v>120</v>
      </c>
      <c r="M5198" s="5">
        <f>EcommerceDataset[[#This Row],[quantity]]*EcommerceDataset[[#This Row],[unit_price]]</f>
        <v>360</v>
      </c>
      <c r="N5198" s="1" t="s">
        <v>14998</v>
      </c>
      <c r="O5198" s="3">
        <v>45846</v>
      </c>
      <c r="P5198" s="1" t="s">
        <v>102</v>
      </c>
      <c r="Q5198" s="1" t="s">
        <v>43</v>
      </c>
      <c r="R5198" s="4">
        <v>4</v>
      </c>
      <c r="S5198" s="1" t="s">
        <v>132</v>
      </c>
      <c r="T5198" s="1" t="s">
        <v>14999</v>
      </c>
      <c r="U5198" s="3">
        <v>45325</v>
      </c>
    </row>
    <row r="5199" spans="1:21" x14ac:dyDescent="0.3">
      <c r="A5199" s="1" t="s">
        <v>7192</v>
      </c>
      <c r="B5199" s="1" t="s">
        <v>333</v>
      </c>
      <c r="C5199" s="1" t="s">
        <v>35</v>
      </c>
      <c r="D5199" s="1" t="str">
        <f>_xlfn.CONCAT(EcommerceDataset[[#This Row],[first_name]]," ",EcommerceDataset[[#This Row],[last_name]])</f>
        <v>Jeffrey White</v>
      </c>
      <c r="E5199" s="1" t="s">
        <v>36</v>
      </c>
      <c r="F5199" s="1" t="s">
        <v>23</v>
      </c>
      <c r="G5199" s="1" t="s">
        <v>50</v>
      </c>
      <c r="H5199" s="1" t="s">
        <v>72</v>
      </c>
      <c r="I5199" s="1" t="s">
        <v>73</v>
      </c>
      <c r="J5199" s="1" t="s">
        <v>41</v>
      </c>
      <c r="K5199" s="4">
        <v>1</v>
      </c>
      <c r="L5199" s="5">
        <v>110</v>
      </c>
      <c r="M5199" s="5">
        <f>EcommerceDataset[[#This Row],[quantity]]*EcommerceDataset[[#This Row],[unit_price]]</f>
        <v>110</v>
      </c>
      <c r="N5199" s="1" t="s">
        <v>15000</v>
      </c>
      <c r="O5199" s="3">
        <v>45547</v>
      </c>
      <c r="P5199" s="1" t="s">
        <v>29</v>
      </c>
      <c r="Q5199" s="1" t="s">
        <v>43</v>
      </c>
      <c r="R5199" s="4">
        <v>4</v>
      </c>
      <c r="S5199" s="1" t="s">
        <v>31</v>
      </c>
      <c r="T5199" s="1" t="s">
        <v>15001</v>
      </c>
      <c r="U5199" s="3">
        <v>45353</v>
      </c>
    </row>
    <row r="5200" spans="1:21" x14ac:dyDescent="0.3">
      <c r="A5200" s="1" t="s">
        <v>15002</v>
      </c>
      <c r="B5200" s="1" t="s">
        <v>3542</v>
      </c>
      <c r="C5200" s="1" t="s">
        <v>6431</v>
      </c>
      <c r="D5200" s="1" t="str">
        <f>_xlfn.CONCAT(EcommerceDataset[[#This Row],[first_name]]," ",EcommerceDataset[[#This Row],[last_name]])</f>
        <v>Ricardo Brennan</v>
      </c>
      <c r="E5200" s="1" t="s">
        <v>36</v>
      </c>
      <c r="F5200" s="1" t="s">
        <v>23</v>
      </c>
      <c r="G5200" s="1" t="s">
        <v>38</v>
      </c>
      <c r="H5200" s="1" t="s">
        <v>167</v>
      </c>
      <c r="I5200" s="1" t="s">
        <v>168</v>
      </c>
      <c r="J5200" s="1" t="s">
        <v>130</v>
      </c>
      <c r="K5200" s="4">
        <v>2</v>
      </c>
      <c r="L5200" s="5">
        <v>80</v>
      </c>
      <c r="M5200" s="5">
        <f>EcommerceDataset[[#This Row],[quantity]]*EcommerceDataset[[#This Row],[unit_price]]</f>
        <v>160</v>
      </c>
      <c r="N5200" s="1" t="s">
        <v>15003</v>
      </c>
      <c r="O5200" s="3">
        <v>45145</v>
      </c>
      <c r="P5200" s="1" t="s">
        <v>102</v>
      </c>
      <c r="Q5200" s="1" t="s">
        <v>43</v>
      </c>
      <c r="R5200" s="4">
        <v>4</v>
      </c>
      <c r="S5200" s="1" t="s">
        <v>44</v>
      </c>
      <c r="T5200" s="1" t="s">
        <v>15004</v>
      </c>
      <c r="U5200" s="3">
        <v>45557</v>
      </c>
    </row>
    <row r="5201" spans="1:21" x14ac:dyDescent="0.3">
      <c r="A5201" s="1" t="s">
        <v>15005</v>
      </c>
      <c r="B5201" s="1" t="s">
        <v>142</v>
      </c>
      <c r="C5201" s="1" t="s">
        <v>5490</v>
      </c>
      <c r="D5201" s="1" t="str">
        <f>_xlfn.CONCAT(EcommerceDataset[[#This Row],[first_name]]," ",EcommerceDataset[[#This Row],[last_name]])</f>
        <v>Anthony Frank</v>
      </c>
      <c r="E5201" s="1" t="s">
        <v>22</v>
      </c>
      <c r="F5201" s="1" t="s">
        <v>49</v>
      </c>
      <c r="G5201" s="1" t="s">
        <v>151</v>
      </c>
      <c r="H5201" s="1" t="s">
        <v>190</v>
      </c>
      <c r="I5201" s="1" t="s">
        <v>191</v>
      </c>
      <c r="J5201" s="1" t="s">
        <v>41</v>
      </c>
      <c r="K5201" s="4">
        <v>2</v>
      </c>
      <c r="L5201" s="5">
        <v>120</v>
      </c>
      <c r="M5201" s="5">
        <f>EcommerceDataset[[#This Row],[quantity]]*EcommerceDataset[[#This Row],[unit_price]]</f>
        <v>240</v>
      </c>
      <c r="N5201" s="1" t="s">
        <v>15006</v>
      </c>
      <c r="O5201" s="3">
        <v>45507</v>
      </c>
      <c r="P5201" s="1" t="s">
        <v>102</v>
      </c>
      <c r="Q5201" s="1" t="s">
        <v>43</v>
      </c>
      <c r="R5201" s="4">
        <v>2</v>
      </c>
      <c r="S5201" s="1" t="s">
        <v>132</v>
      </c>
      <c r="T5201" s="1" t="s">
        <v>15007</v>
      </c>
      <c r="U5201" s="3">
        <v>45836</v>
      </c>
    </row>
    <row r="5202" spans="1:21" x14ac:dyDescent="0.3">
      <c r="A5202" s="1" t="s">
        <v>15008</v>
      </c>
      <c r="B5202" s="1" t="s">
        <v>657</v>
      </c>
      <c r="C5202" s="1" t="s">
        <v>1970</v>
      </c>
      <c r="D5202" s="1" t="str">
        <f>_xlfn.CONCAT(EcommerceDataset[[#This Row],[first_name]]," ",EcommerceDataset[[#This Row],[last_name]])</f>
        <v>Matthew Ball</v>
      </c>
      <c r="E5202" s="1" t="s">
        <v>22</v>
      </c>
      <c r="F5202" s="1" t="s">
        <v>23</v>
      </c>
      <c r="G5202" s="1" t="s">
        <v>185</v>
      </c>
      <c r="H5202" s="1" t="s">
        <v>167</v>
      </c>
      <c r="I5202" s="1" t="s">
        <v>168</v>
      </c>
      <c r="J5202" s="1" t="s">
        <v>130</v>
      </c>
      <c r="K5202" s="4">
        <v>2</v>
      </c>
      <c r="L5202" s="5">
        <v>80</v>
      </c>
      <c r="M5202" s="5">
        <f>EcommerceDataset[[#This Row],[quantity]]*EcommerceDataset[[#This Row],[unit_price]]</f>
        <v>160</v>
      </c>
      <c r="N5202" s="1" t="s">
        <v>15009</v>
      </c>
      <c r="O5202" s="3">
        <v>45353</v>
      </c>
      <c r="P5202" s="1" t="s">
        <v>75</v>
      </c>
      <c r="Q5202" s="1" t="s">
        <v>56</v>
      </c>
      <c r="R5202" s="4">
        <v>2</v>
      </c>
      <c r="S5202" s="1" t="s">
        <v>103</v>
      </c>
      <c r="T5202" s="1" t="s">
        <v>15010</v>
      </c>
      <c r="U5202" s="3">
        <v>45232</v>
      </c>
    </row>
    <row r="5203" spans="1:21" x14ac:dyDescent="0.3">
      <c r="A5203" s="1" t="s">
        <v>1937</v>
      </c>
      <c r="B5203" s="1" t="s">
        <v>384</v>
      </c>
      <c r="C5203" s="1" t="s">
        <v>1938</v>
      </c>
      <c r="D5203" s="1" t="str">
        <f>_xlfn.CONCAT(EcommerceDataset[[#This Row],[first_name]]," ",EcommerceDataset[[#This Row],[last_name]])</f>
        <v>Jason Meyer</v>
      </c>
      <c r="E5203" s="1" t="s">
        <v>36</v>
      </c>
      <c r="F5203" s="1" t="s">
        <v>37</v>
      </c>
      <c r="G5203" s="1" t="s">
        <v>185</v>
      </c>
      <c r="H5203" s="1" t="s">
        <v>51</v>
      </c>
      <c r="I5203" s="1" t="s">
        <v>52</v>
      </c>
      <c r="J5203" s="1" t="s">
        <v>53</v>
      </c>
      <c r="K5203" s="4">
        <v>1</v>
      </c>
      <c r="L5203" s="5">
        <v>59</v>
      </c>
      <c r="M5203" s="5">
        <f>EcommerceDataset[[#This Row],[quantity]]*EcommerceDataset[[#This Row],[unit_price]]</f>
        <v>59</v>
      </c>
      <c r="N5203" s="1" t="s">
        <v>15011</v>
      </c>
      <c r="O5203" s="3">
        <v>44891</v>
      </c>
      <c r="P5203" s="1" t="s">
        <v>29</v>
      </c>
      <c r="Q5203" s="1" t="s">
        <v>56</v>
      </c>
      <c r="R5203" s="4">
        <v>1</v>
      </c>
      <c r="S5203" s="1" t="s">
        <v>103</v>
      </c>
      <c r="T5203" s="1" t="s">
        <v>15012</v>
      </c>
      <c r="U5203" s="3">
        <v>45177</v>
      </c>
    </row>
    <row r="5204" spans="1:21" x14ac:dyDescent="0.3">
      <c r="A5204" s="1" t="s">
        <v>9572</v>
      </c>
      <c r="B5204" s="1" t="s">
        <v>34</v>
      </c>
      <c r="C5204" s="1" t="s">
        <v>9573</v>
      </c>
      <c r="D5204" s="1" t="str">
        <f>_xlfn.CONCAT(EcommerceDataset[[#This Row],[first_name]]," ",EcommerceDataset[[#This Row],[last_name]])</f>
        <v>Christopher Ellison</v>
      </c>
      <c r="E5204" s="1" t="s">
        <v>36</v>
      </c>
      <c r="F5204" s="1" t="s">
        <v>37</v>
      </c>
      <c r="G5204" s="1" t="s">
        <v>50</v>
      </c>
      <c r="H5204" s="1" t="s">
        <v>128</v>
      </c>
      <c r="I5204" s="1" t="s">
        <v>129</v>
      </c>
      <c r="J5204" s="1" t="s">
        <v>130</v>
      </c>
      <c r="K5204" s="4">
        <v>3</v>
      </c>
      <c r="L5204" s="5">
        <v>129</v>
      </c>
      <c r="M5204" s="5">
        <f>EcommerceDataset[[#This Row],[quantity]]*EcommerceDataset[[#This Row],[unit_price]]</f>
        <v>387</v>
      </c>
      <c r="N5204" s="1" t="s">
        <v>15013</v>
      </c>
      <c r="O5204" s="3">
        <v>45607</v>
      </c>
      <c r="P5204" s="1" t="s">
        <v>29</v>
      </c>
      <c r="Q5204" s="1" t="s">
        <v>56</v>
      </c>
      <c r="R5204" s="4">
        <v>3</v>
      </c>
      <c r="S5204" s="1" t="s">
        <v>66</v>
      </c>
      <c r="T5204" s="1" t="s">
        <v>15014</v>
      </c>
      <c r="U5204" s="3">
        <v>45422</v>
      </c>
    </row>
    <row r="5205" spans="1:21" x14ac:dyDescent="0.3">
      <c r="A5205" s="1" t="s">
        <v>1220</v>
      </c>
      <c r="B5205" s="1" t="s">
        <v>1221</v>
      </c>
      <c r="C5205" s="1" t="s">
        <v>1222</v>
      </c>
      <c r="D5205" s="1" t="str">
        <f>_xlfn.CONCAT(EcommerceDataset[[#This Row],[first_name]]," ",EcommerceDataset[[#This Row],[last_name]])</f>
        <v>Claudia Brady</v>
      </c>
      <c r="E5205" s="1" t="s">
        <v>22</v>
      </c>
      <c r="F5205" s="1" t="s">
        <v>37</v>
      </c>
      <c r="G5205" s="1" t="s">
        <v>151</v>
      </c>
      <c r="H5205" s="1" t="s">
        <v>217</v>
      </c>
      <c r="I5205" s="1" t="s">
        <v>218</v>
      </c>
      <c r="J5205" s="1" t="s">
        <v>27</v>
      </c>
      <c r="K5205" s="4">
        <v>3</v>
      </c>
      <c r="L5205" s="5">
        <v>899</v>
      </c>
      <c r="M5205" s="5">
        <f>EcommerceDataset[[#This Row],[quantity]]*EcommerceDataset[[#This Row],[unit_price]]</f>
        <v>2697</v>
      </c>
      <c r="N5205" s="1" t="s">
        <v>15015</v>
      </c>
      <c r="O5205" s="3">
        <v>44932</v>
      </c>
      <c r="P5205" s="1" t="s">
        <v>29</v>
      </c>
      <c r="Q5205" s="1" t="s">
        <v>56</v>
      </c>
      <c r="R5205" s="4">
        <v>1</v>
      </c>
      <c r="S5205" s="1" t="s">
        <v>44</v>
      </c>
      <c r="T5205" s="1" t="s">
        <v>15016</v>
      </c>
      <c r="U5205" s="3">
        <v>45377</v>
      </c>
    </row>
    <row r="5206" spans="1:21" x14ac:dyDescent="0.3">
      <c r="A5206" s="1" t="s">
        <v>523</v>
      </c>
      <c r="B5206" s="1" t="s">
        <v>524</v>
      </c>
      <c r="C5206" s="1" t="s">
        <v>525</v>
      </c>
      <c r="D5206" s="1" t="str">
        <f>_xlfn.CONCAT(EcommerceDataset[[#This Row],[first_name]]," ",EcommerceDataset[[#This Row],[last_name]])</f>
        <v>Howard Mason</v>
      </c>
      <c r="E5206" s="1" t="s">
        <v>22</v>
      </c>
      <c r="F5206" s="1" t="s">
        <v>37</v>
      </c>
      <c r="G5206" s="1" t="s">
        <v>24</v>
      </c>
      <c r="H5206" s="1" t="s">
        <v>128</v>
      </c>
      <c r="I5206" s="1" t="s">
        <v>129</v>
      </c>
      <c r="J5206" s="1" t="s">
        <v>130</v>
      </c>
      <c r="K5206" s="4">
        <v>4</v>
      </c>
      <c r="L5206" s="5">
        <v>129</v>
      </c>
      <c r="M5206" s="5">
        <f>EcommerceDataset[[#This Row],[quantity]]*EcommerceDataset[[#This Row],[unit_price]]</f>
        <v>516</v>
      </c>
      <c r="N5206" s="1" t="s">
        <v>15017</v>
      </c>
      <c r="O5206" s="3">
        <v>44859</v>
      </c>
      <c r="P5206" s="1" t="s">
        <v>109</v>
      </c>
      <c r="Q5206" s="1" t="s">
        <v>56</v>
      </c>
      <c r="R5206" s="4">
        <v>2</v>
      </c>
      <c r="S5206" s="1" t="s">
        <v>31</v>
      </c>
      <c r="T5206" s="1" t="s">
        <v>15018</v>
      </c>
      <c r="U5206" s="3">
        <v>44817</v>
      </c>
    </row>
    <row r="5207" spans="1:21" x14ac:dyDescent="0.3">
      <c r="A5207" s="1" t="s">
        <v>5829</v>
      </c>
      <c r="B5207" s="1" t="s">
        <v>5830</v>
      </c>
      <c r="C5207" s="1" t="s">
        <v>275</v>
      </c>
      <c r="D5207" s="1" t="str">
        <f>_xlfn.CONCAT(EcommerceDataset[[#This Row],[first_name]]," ",EcommerceDataset[[#This Row],[last_name]])</f>
        <v>Janet Smith</v>
      </c>
      <c r="E5207" s="1" t="s">
        <v>36</v>
      </c>
      <c r="F5207" s="1" t="s">
        <v>49</v>
      </c>
      <c r="G5207" s="1" t="s">
        <v>38</v>
      </c>
      <c r="H5207" s="1" t="s">
        <v>72</v>
      </c>
      <c r="I5207" s="1" t="s">
        <v>73</v>
      </c>
      <c r="J5207" s="1" t="s">
        <v>41</v>
      </c>
      <c r="K5207" s="4">
        <v>3</v>
      </c>
      <c r="L5207" s="5">
        <v>110</v>
      </c>
      <c r="M5207" s="5">
        <f>EcommerceDataset[[#This Row],[quantity]]*EcommerceDataset[[#This Row],[unit_price]]</f>
        <v>330</v>
      </c>
      <c r="N5207" s="1" t="s">
        <v>15019</v>
      </c>
      <c r="O5207" s="3">
        <v>45418</v>
      </c>
      <c r="P5207" s="1" t="s">
        <v>75</v>
      </c>
      <c r="Q5207" s="1" t="s">
        <v>43</v>
      </c>
      <c r="R5207" s="4">
        <v>2</v>
      </c>
      <c r="S5207" s="1" t="s">
        <v>132</v>
      </c>
      <c r="T5207" s="1" t="s">
        <v>15020</v>
      </c>
      <c r="U5207" s="3">
        <v>45580</v>
      </c>
    </row>
    <row r="5208" spans="1:21" x14ac:dyDescent="0.3">
      <c r="A5208" s="1" t="s">
        <v>3668</v>
      </c>
      <c r="B5208" s="1" t="s">
        <v>1051</v>
      </c>
      <c r="C5208" s="1" t="s">
        <v>1663</v>
      </c>
      <c r="D5208" s="1" t="str">
        <f>_xlfn.CONCAT(EcommerceDataset[[#This Row],[first_name]]," ",EcommerceDataset[[#This Row],[last_name]])</f>
        <v>Kathleen Powell</v>
      </c>
      <c r="E5208" s="1" t="s">
        <v>36</v>
      </c>
      <c r="F5208" s="1" t="s">
        <v>49</v>
      </c>
      <c r="G5208" s="1" t="s">
        <v>71</v>
      </c>
      <c r="H5208" s="1" t="s">
        <v>120</v>
      </c>
      <c r="I5208" s="1" t="s">
        <v>121</v>
      </c>
      <c r="J5208" s="1" t="s">
        <v>122</v>
      </c>
      <c r="K5208" s="4">
        <v>5</v>
      </c>
      <c r="L5208" s="5">
        <v>149</v>
      </c>
      <c r="M5208" s="5">
        <f>EcommerceDataset[[#This Row],[quantity]]*EcommerceDataset[[#This Row],[unit_price]]</f>
        <v>745</v>
      </c>
      <c r="N5208" s="1" t="s">
        <v>15021</v>
      </c>
      <c r="O5208" s="3">
        <v>44915</v>
      </c>
      <c r="P5208" s="1" t="s">
        <v>109</v>
      </c>
      <c r="Q5208" s="1" t="s">
        <v>43</v>
      </c>
      <c r="R5208" s="4">
        <v>4</v>
      </c>
      <c r="S5208" s="1" t="s">
        <v>31</v>
      </c>
      <c r="T5208" s="1" t="s">
        <v>15022</v>
      </c>
      <c r="U5208" s="3">
        <v>44863</v>
      </c>
    </row>
    <row r="5209" spans="1:21" x14ac:dyDescent="0.3">
      <c r="A5209" s="1" t="s">
        <v>15023</v>
      </c>
      <c r="B5209" s="1" t="s">
        <v>8383</v>
      </c>
      <c r="C5209" s="1" t="s">
        <v>2018</v>
      </c>
      <c r="D5209" s="1" t="str">
        <f>_xlfn.CONCAT(EcommerceDataset[[#This Row],[first_name]]," ",EcommerceDataset[[#This Row],[last_name]])</f>
        <v>Seth Bolton</v>
      </c>
      <c r="E5209" s="1" t="s">
        <v>22</v>
      </c>
      <c r="F5209" s="1" t="s">
        <v>49</v>
      </c>
      <c r="G5209" s="1" t="s">
        <v>24</v>
      </c>
      <c r="H5209" s="1" t="s">
        <v>39</v>
      </c>
      <c r="I5209" s="1" t="s">
        <v>40</v>
      </c>
      <c r="J5209" s="1" t="s">
        <v>41</v>
      </c>
      <c r="K5209" s="4">
        <v>3</v>
      </c>
      <c r="L5209" s="5">
        <v>59</v>
      </c>
      <c r="M5209" s="5">
        <f>EcommerceDataset[[#This Row],[quantity]]*EcommerceDataset[[#This Row],[unit_price]]</f>
        <v>177</v>
      </c>
      <c r="N5209" s="1" t="s">
        <v>15024</v>
      </c>
      <c r="O5209" s="3">
        <v>45174</v>
      </c>
      <c r="P5209" s="1" t="s">
        <v>75</v>
      </c>
      <c r="Q5209" s="1" t="s">
        <v>30</v>
      </c>
      <c r="R5209" s="4">
        <v>3</v>
      </c>
      <c r="S5209" s="1" t="s">
        <v>31</v>
      </c>
      <c r="T5209" s="1" t="s">
        <v>15025</v>
      </c>
      <c r="U5209" s="3">
        <v>45200</v>
      </c>
    </row>
    <row r="5210" spans="1:21" x14ac:dyDescent="0.3">
      <c r="A5210" s="1" t="s">
        <v>1523</v>
      </c>
      <c r="B5210" s="1" t="s">
        <v>636</v>
      </c>
      <c r="C5210" s="1" t="s">
        <v>1524</v>
      </c>
      <c r="D5210" s="1" t="str">
        <f>_xlfn.CONCAT(EcommerceDataset[[#This Row],[first_name]]," ",EcommerceDataset[[#This Row],[last_name]])</f>
        <v>Amber Bush</v>
      </c>
      <c r="E5210" s="1" t="s">
        <v>36</v>
      </c>
      <c r="F5210" s="1" t="s">
        <v>37</v>
      </c>
      <c r="G5210" s="1" t="s">
        <v>93</v>
      </c>
      <c r="H5210" s="1" t="s">
        <v>51</v>
      </c>
      <c r="I5210" s="1" t="s">
        <v>52</v>
      </c>
      <c r="J5210" s="1" t="s">
        <v>53</v>
      </c>
      <c r="K5210" s="4">
        <v>3</v>
      </c>
      <c r="L5210" s="5">
        <v>59</v>
      </c>
      <c r="M5210" s="5">
        <f>EcommerceDataset[[#This Row],[quantity]]*EcommerceDataset[[#This Row],[unit_price]]</f>
        <v>177</v>
      </c>
      <c r="N5210" s="1" t="s">
        <v>15026</v>
      </c>
      <c r="O5210" s="3">
        <v>45548</v>
      </c>
      <c r="P5210" s="1" t="s">
        <v>75</v>
      </c>
      <c r="Q5210" s="1" t="s">
        <v>56</v>
      </c>
      <c r="R5210" s="4">
        <v>4</v>
      </c>
      <c r="S5210" s="1" t="s">
        <v>132</v>
      </c>
      <c r="T5210" s="1" t="s">
        <v>15027</v>
      </c>
      <c r="U5210" s="3">
        <v>45365</v>
      </c>
    </row>
    <row r="5211" spans="1:21" x14ac:dyDescent="0.3">
      <c r="A5211" s="1" t="s">
        <v>15028</v>
      </c>
      <c r="B5211" s="1" t="s">
        <v>2651</v>
      </c>
      <c r="C5211" s="1" t="s">
        <v>2336</v>
      </c>
      <c r="D5211" s="1" t="str">
        <f>_xlfn.CONCAT(EcommerceDataset[[#This Row],[first_name]]," ",EcommerceDataset[[#This Row],[last_name]])</f>
        <v>Donald Cook</v>
      </c>
      <c r="E5211" s="1" t="s">
        <v>36</v>
      </c>
      <c r="F5211" s="1" t="s">
        <v>37</v>
      </c>
      <c r="G5211" s="1" t="s">
        <v>119</v>
      </c>
      <c r="H5211" s="1" t="s">
        <v>39</v>
      </c>
      <c r="I5211" s="1" t="s">
        <v>40</v>
      </c>
      <c r="J5211" s="1" t="s">
        <v>41</v>
      </c>
      <c r="K5211" s="4">
        <v>3</v>
      </c>
      <c r="L5211" s="5">
        <v>59</v>
      </c>
      <c r="M5211" s="5">
        <f>EcommerceDataset[[#This Row],[quantity]]*EcommerceDataset[[#This Row],[unit_price]]</f>
        <v>177</v>
      </c>
      <c r="N5211" s="1" t="s">
        <v>15029</v>
      </c>
      <c r="O5211" s="3">
        <v>45839</v>
      </c>
      <c r="P5211" s="1" t="s">
        <v>102</v>
      </c>
      <c r="Q5211" s="1" t="s">
        <v>30</v>
      </c>
      <c r="R5211" s="4">
        <v>4</v>
      </c>
      <c r="S5211" s="1" t="s">
        <v>31</v>
      </c>
      <c r="T5211" s="1" t="s">
        <v>15030</v>
      </c>
      <c r="U5211" s="3">
        <v>45038</v>
      </c>
    </row>
    <row r="5212" spans="1:21" x14ac:dyDescent="0.3">
      <c r="A5212" s="1" t="s">
        <v>15031</v>
      </c>
      <c r="B5212" s="1" t="s">
        <v>200</v>
      </c>
      <c r="C5212" s="1" t="s">
        <v>434</v>
      </c>
      <c r="D5212" s="1" t="str">
        <f>_xlfn.CONCAT(EcommerceDataset[[#This Row],[first_name]]," ",EcommerceDataset[[#This Row],[last_name]])</f>
        <v>Robert Miller</v>
      </c>
      <c r="E5212" s="1" t="s">
        <v>80</v>
      </c>
      <c r="F5212" s="1" t="s">
        <v>37</v>
      </c>
      <c r="G5212" s="1" t="s">
        <v>93</v>
      </c>
      <c r="H5212" s="1" t="s">
        <v>190</v>
      </c>
      <c r="I5212" s="1" t="s">
        <v>191</v>
      </c>
      <c r="J5212" s="1" t="s">
        <v>41</v>
      </c>
      <c r="K5212" s="4">
        <v>5</v>
      </c>
      <c r="L5212" s="5">
        <v>120</v>
      </c>
      <c r="M5212" s="5">
        <f>EcommerceDataset[[#This Row],[quantity]]*EcommerceDataset[[#This Row],[unit_price]]</f>
        <v>600</v>
      </c>
      <c r="N5212" s="1" t="s">
        <v>15032</v>
      </c>
      <c r="O5212" s="3">
        <v>45678</v>
      </c>
      <c r="P5212" s="1" t="s">
        <v>102</v>
      </c>
      <c r="Q5212" s="1" t="s">
        <v>43</v>
      </c>
      <c r="R5212" s="4">
        <v>2</v>
      </c>
      <c r="S5212" s="1" t="s">
        <v>132</v>
      </c>
      <c r="T5212" s="1" t="s">
        <v>15033</v>
      </c>
      <c r="U5212" s="3">
        <v>45678</v>
      </c>
    </row>
    <row r="5213" spans="1:21" x14ac:dyDescent="0.3">
      <c r="A5213" s="1" t="s">
        <v>15034</v>
      </c>
      <c r="B5213" s="1" t="s">
        <v>2573</v>
      </c>
      <c r="C5213" s="1" t="s">
        <v>619</v>
      </c>
      <c r="D5213" s="1" t="str">
        <f>_xlfn.CONCAT(EcommerceDataset[[#This Row],[first_name]]," ",EcommerceDataset[[#This Row],[last_name]])</f>
        <v>Juan Williams</v>
      </c>
      <c r="E5213" s="1" t="s">
        <v>80</v>
      </c>
      <c r="F5213" s="1" t="s">
        <v>37</v>
      </c>
      <c r="G5213" s="1" t="s">
        <v>38</v>
      </c>
      <c r="H5213" s="1" t="s">
        <v>137</v>
      </c>
      <c r="I5213" s="1" t="s">
        <v>138</v>
      </c>
      <c r="J5213" s="1" t="s">
        <v>27</v>
      </c>
      <c r="K5213" s="4">
        <v>4</v>
      </c>
      <c r="L5213" s="5">
        <v>999</v>
      </c>
      <c r="M5213" s="5">
        <f>EcommerceDataset[[#This Row],[quantity]]*EcommerceDataset[[#This Row],[unit_price]]</f>
        <v>3996</v>
      </c>
      <c r="N5213" s="1" t="s">
        <v>15035</v>
      </c>
      <c r="O5213" s="3">
        <v>45257</v>
      </c>
      <c r="P5213" s="1" t="s">
        <v>109</v>
      </c>
      <c r="Q5213" s="1" t="s">
        <v>56</v>
      </c>
      <c r="R5213" s="4">
        <v>2</v>
      </c>
      <c r="S5213" s="1" t="s">
        <v>44</v>
      </c>
      <c r="T5213" s="1" t="s">
        <v>15036</v>
      </c>
      <c r="U5213" s="3">
        <v>44997</v>
      </c>
    </row>
    <row r="5214" spans="1:21" x14ac:dyDescent="0.3">
      <c r="A5214" s="1" t="s">
        <v>1110</v>
      </c>
      <c r="B5214" s="1" t="s">
        <v>564</v>
      </c>
      <c r="C5214" s="1" t="s">
        <v>1111</v>
      </c>
      <c r="D5214" s="1" t="str">
        <f>_xlfn.CONCAT(EcommerceDataset[[#This Row],[first_name]]," ",EcommerceDataset[[#This Row],[last_name]])</f>
        <v>Mark Ramsey</v>
      </c>
      <c r="E5214" s="1" t="s">
        <v>36</v>
      </c>
      <c r="F5214" s="1" t="s">
        <v>37</v>
      </c>
      <c r="G5214" s="1" t="s">
        <v>151</v>
      </c>
      <c r="H5214" s="1" t="s">
        <v>62</v>
      </c>
      <c r="I5214" s="1" t="s">
        <v>63</v>
      </c>
      <c r="J5214" s="1" t="s">
        <v>64</v>
      </c>
      <c r="K5214" s="4">
        <v>2</v>
      </c>
      <c r="L5214" s="5">
        <v>399</v>
      </c>
      <c r="M5214" s="5">
        <f>EcommerceDataset[[#This Row],[quantity]]*EcommerceDataset[[#This Row],[unit_price]]</f>
        <v>798</v>
      </c>
      <c r="N5214" s="1" t="s">
        <v>15037</v>
      </c>
      <c r="O5214" s="3">
        <v>45539</v>
      </c>
      <c r="P5214" s="1" t="s">
        <v>102</v>
      </c>
      <c r="Q5214" s="1" t="s">
        <v>43</v>
      </c>
      <c r="R5214" s="4">
        <v>1</v>
      </c>
      <c r="S5214" s="1" t="s">
        <v>132</v>
      </c>
      <c r="T5214" s="1" t="s">
        <v>15038</v>
      </c>
      <c r="U5214" s="3">
        <v>45867</v>
      </c>
    </row>
    <row r="5215" spans="1:21" x14ac:dyDescent="0.3">
      <c r="A5215" s="1" t="s">
        <v>9167</v>
      </c>
      <c r="B5215" s="1" t="s">
        <v>34</v>
      </c>
      <c r="C5215" s="1" t="s">
        <v>3348</v>
      </c>
      <c r="D5215" s="1" t="str">
        <f>_xlfn.CONCAT(EcommerceDataset[[#This Row],[first_name]]," ",EcommerceDataset[[#This Row],[last_name]])</f>
        <v>Christopher Rivera</v>
      </c>
      <c r="E5215" s="1" t="s">
        <v>36</v>
      </c>
      <c r="F5215" s="1" t="s">
        <v>49</v>
      </c>
      <c r="G5215" s="1" t="s">
        <v>93</v>
      </c>
      <c r="H5215" s="1" t="s">
        <v>144</v>
      </c>
      <c r="I5215" s="1" t="s">
        <v>145</v>
      </c>
      <c r="J5215" s="1" t="s">
        <v>53</v>
      </c>
      <c r="K5215" s="4">
        <v>2</v>
      </c>
      <c r="L5215" s="5">
        <v>199</v>
      </c>
      <c r="M5215" s="5">
        <f>EcommerceDataset[[#This Row],[quantity]]*EcommerceDataset[[#This Row],[unit_price]]</f>
        <v>398</v>
      </c>
      <c r="N5215" s="1" t="s">
        <v>15039</v>
      </c>
      <c r="O5215" s="3">
        <v>44899</v>
      </c>
      <c r="P5215" s="1" t="s">
        <v>29</v>
      </c>
      <c r="Q5215" s="1" t="s">
        <v>30</v>
      </c>
      <c r="R5215" s="4">
        <v>3</v>
      </c>
      <c r="S5215" s="1" t="s">
        <v>44</v>
      </c>
      <c r="T5215" s="1" t="s">
        <v>15040</v>
      </c>
      <c r="U5215" s="3">
        <v>45079</v>
      </c>
    </row>
    <row r="5216" spans="1:21" x14ac:dyDescent="0.3">
      <c r="A5216" s="1" t="s">
        <v>15041</v>
      </c>
      <c r="B5216" s="1" t="s">
        <v>788</v>
      </c>
      <c r="C5216" s="1" t="s">
        <v>3373</v>
      </c>
      <c r="D5216" s="1" t="str">
        <f>_xlfn.CONCAT(EcommerceDataset[[#This Row],[first_name]]," ",EcommerceDataset[[#This Row],[last_name]])</f>
        <v>Katherine Rodriguez</v>
      </c>
      <c r="E5216" s="1" t="s">
        <v>80</v>
      </c>
      <c r="F5216" s="1" t="s">
        <v>23</v>
      </c>
      <c r="G5216" s="1" t="s">
        <v>179</v>
      </c>
      <c r="H5216" s="1" t="s">
        <v>390</v>
      </c>
      <c r="I5216" s="1" t="s">
        <v>391</v>
      </c>
      <c r="J5216" s="1" t="s">
        <v>122</v>
      </c>
      <c r="K5216" s="4">
        <v>3</v>
      </c>
      <c r="L5216" s="5">
        <v>25</v>
      </c>
      <c r="M5216" s="5">
        <f>EcommerceDataset[[#This Row],[quantity]]*EcommerceDataset[[#This Row],[unit_price]]</f>
        <v>75</v>
      </c>
      <c r="N5216" s="1" t="s">
        <v>15042</v>
      </c>
      <c r="O5216" s="3">
        <v>45321</v>
      </c>
      <c r="P5216" s="1" t="s">
        <v>29</v>
      </c>
      <c r="Q5216" s="1" t="s">
        <v>43</v>
      </c>
      <c r="R5216" s="4">
        <v>3</v>
      </c>
      <c r="S5216" s="1" t="s">
        <v>132</v>
      </c>
      <c r="T5216" s="1" t="s">
        <v>15043</v>
      </c>
      <c r="U5216" s="3">
        <v>45745</v>
      </c>
    </row>
    <row r="5217" spans="1:21" x14ac:dyDescent="0.3">
      <c r="A5217" s="1" t="s">
        <v>1800</v>
      </c>
      <c r="B5217" s="1" t="s">
        <v>1801</v>
      </c>
      <c r="C5217" s="1" t="s">
        <v>1802</v>
      </c>
      <c r="D5217" s="1" t="str">
        <f>_xlfn.CONCAT(EcommerceDataset[[#This Row],[first_name]]," ",EcommerceDataset[[#This Row],[last_name]])</f>
        <v>Robin Palmer</v>
      </c>
      <c r="E5217" s="1" t="s">
        <v>36</v>
      </c>
      <c r="F5217" s="1" t="s">
        <v>49</v>
      </c>
      <c r="G5217" s="1" t="s">
        <v>185</v>
      </c>
      <c r="H5217" s="1" t="s">
        <v>86</v>
      </c>
      <c r="I5217" s="1" t="s">
        <v>87</v>
      </c>
      <c r="J5217" s="1" t="s">
        <v>64</v>
      </c>
      <c r="K5217" s="4">
        <v>2</v>
      </c>
      <c r="L5217" s="5">
        <v>99</v>
      </c>
      <c r="M5217" s="5">
        <f>EcommerceDataset[[#This Row],[quantity]]*EcommerceDataset[[#This Row],[unit_price]]</f>
        <v>198</v>
      </c>
      <c r="N5217" s="1" t="s">
        <v>15044</v>
      </c>
      <c r="O5217" s="3">
        <v>44909</v>
      </c>
      <c r="P5217" s="1" t="s">
        <v>55</v>
      </c>
      <c r="Q5217" s="1" t="s">
        <v>30</v>
      </c>
      <c r="R5217" s="4">
        <v>5</v>
      </c>
      <c r="S5217" s="1" t="s">
        <v>66</v>
      </c>
      <c r="T5217" s="1" t="s">
        <v>15045</v>
      </c>
      <c r="U5217" s="3">
        <v>45699</v>
      </c>
    </row>
    <row r="5218" spans="1:21" x14ac:dyDescent="0.3">
      <c r="A5218" s="1" t="s">
        <v>1567</v>
      </c>
      <c r="B5218" s="1" t="s">
        <v>670</v>
      </c>
      <c r="C5218" s="1" t="s">
        <v>1103</v>
      </c>
      <c r="D5218" s="1" t="str">
        <f>_xlfn.CONCAT(EcommerceDataset[[#This Row],[first_name]]," ",EcommerceDataset[[#This Row],[last_name]])</f>
        <v>Brian Santos</v>
      </c>
      <c r="E5218" s="1" t="s">
        <v>80</v>
      </c>
      <c r="F5218" s="1" t="s">
        <v>49</v>
      </c>
      <c r="G5218" s="1" t="s">
        <v>61</v>
      </c>
      <c r="H5218" s="1" t="s">
        <v>39</v>
      </c>
      <c r="I5218" s="1" t="s">
        <v>40</v>
      </c>
      <c r="J5218" s="1" t="s">
        <v>41</v>
      </c>
      <c r="K5218" s="4">
        <v>3</v>
      </c>
      <c r="L5218" s="5">
        <v>59</v>
      </c>
      <c r="M5218" s="5">
        <f>EcommerceDataset[[#This Row],[quantity]]*EcommerceDataset[[#This Row],[unit_price]]</f>
        <v>177</v>
      </c>
      <c r="N5218" s="1" t="s">
        <v>15046</v>
      </c>
      <c r="O5218" s="3">
        <v>45669</v>
      </c>
      <c r="P5218" s="1" t="s">
        <v>109</v>
      </c>
      <c r="Q5218" s="1" t="s">
        <v>43</v>
      </c>
      <c r="R5218" s="4">
        <v>3</v>
      </c>
      <c r="S5218" s="1" t="s">
        <v>44</v>
      </c>
      <c r="T5218" s="1" t="s">
        <v>15047</v>
      </c>
      <c r="U5218" s="3">
        <v>45471</v>
      </c>
    </row>
    <row r="5219" spans="1:21" x14ac:dyDescent="0.3">
      <c r="A5219" s="1" t="s">
        <v>13555</v>
      </c>
      <c r="B5219" s="1" t="s">
        <v>1762</v>
      </c>
      <c r="C5219" s="1" t="s">
        <v>2344</v>
      </c>
      <c r="D5219" s="1" t="str">
        <f>_xlfn.CONCAT(EcommerceDataset[[#This Row],[first_name]]," ",EcommerceDataset[[#This Row],[last_name]])</f>
        <v>Jesse Keith</v>
      </c>
      <c r="E5219" s="1" t="s">
        <v>80</v>
      </c>
      <c r="F5219" s="1" t="s">
        <v>49</v>
      </c>
      <c r="G5219" s="1" t="s">
        <v>185</v>
      </c>
      <c r="H5219" s="1" t="s">
        <v>62</v>
      </c>
      <c r="I5219" s="1" t="s">
        <v>63</v>
      </c>
      <c r="J5219" s="1" t="s">
        <v>64</v>
      </c>
      <c r="K5219" s="4">
        <v>2</v>
      </c>
      <c r="L5219" s="5">
        <v>399</v>
      </c>
      <c r="M5219" s="5">
        <f>EcommerceDataset[[#This Row],[quantity]]*EcommerceDataset[[#This Row],[unit_price]]</f>
        <v>798</v>
      </c>
      <c r="N5219" s="1" t="s">
        <v>15048</v>
      </c>
      <c r="O5219" s="3">
        <v>45325</v>
      </c>
      <c r="P5219" s="1" t="s">
        <v>55</v>
      </c>
      <c r="Q5219" s="1" t="s">
        <v>30</v>
      </c>
      <c r="R5219" s="4">
        <v>5</v>
      </c>
      <c r="S5219" s="1" t="s">
        <v>66</v>
      </c>
      <c r="T5219" s="1" t="s">
        <v>15049</v>
      </c>
      <c r="U5219" s="3">
        <v>45646</v>
      </c>
    </row>
    <row r="5220" spans="1:21" x14ac:dyDescent="0.3">
      <c r="A5220" s="1" t="s">
        <v>7641</v>
      </c>
      <c r="B5220" s="1" t="s">
        <v>1271</v>
      </c>
      <c r="C5220" s="1" t="s">
        <v>466</v>
      </c>
      <c r="D5220" s="1" t="str">
        <f>_xlfn.CONCAT(EcommerceDataset[[#This Row],[first_name]]," ",EcommerceDataset[[#This Row],[last_name]])</f>
        <v>Ryan Baker</v>
      </c>
      <c r="E5220" s="1" t="s">
        <v>36</v>
      </c>
      <c r="F5220" s="1" t="s">
        <v>49</v>
      </c>
      <c r="G5220" s="1" t="s">
        <v>71</v>
      </c>
      <c r="H5220" s="1" t="s">
        <v>390</v>
      </c>
      <c r="I5220" s="1" t="s">
        <v>391</v>
      </c>
      <c r="J5220" s="1" t="s">
        <v>122</v>
      </c>
      <c r="K5220" s="4">
        <v>5</v>
      </c>
      <c r="L5220" s="5">
        <v>25</v>
      </c>
      <c r="M5220" s="5">
        <f>EcommerceDataset[[#This Row],[quantity]]*EcommerceDataset[[#This Row],[unit_price]]</f>
        <v>125</v>
      </c>
      <c r="N5220" s="1" t="s">
        <v>15050</v>
      </c>
      <c r="O5220" s="3">
        <v>45057</v>
      </c>
      <c r="P5220" s="1" t="s">
        <v>55</v>
      </c>
      <c r="Q5220" s="1" t="s">
        <v>43</v>
      </c>
      <c r="R5220" s="4">
        <v>5</v>
      </c>
      <c r="S5220" s="1" t="s">
        <v>132</v>
      </c>
      <c r="T5220" s="1" t="s">
        <v>15051</v>
      </c>
      <c r="U5220" s="3">
        <v>45483</v>
      </c>
    </row>
    <row r="5221" spans="1:21" x14ac:dyDescent="0.3">
      <c r="A5221" s="1" t="s">
        <v>12115</v>
      </c>
      <c r="B5221" s="1" t="s">
        <v>4308</v>
      </c>
      <c r="C5221" s="1" t="s">
        <v>9088</v>
      </c>
      <c r="D5221" s="1" t="str">
        <f>_xlfn.CONCAT(EcommerceDataset[[#This Row],[first_name]]," ",EcommerceDataset[[#This Row],[last_name]])</f>
        <v>Cory Cardenas</v>
      </c>
      <c r="E5221" s="1" t="s">
        <v>22</v>
      </c>
      <c r="F5221" s="1" t="s">
        <v>49</v>
      </c>
      <c r="G5221" s="1" t="s">
        <v>24</v>
      </c>
      <c r="H5221" s="1" t="s">
        <v>51</v>
      </c>
      <c r="I5221" s="1" t="s">
        <v>52</v>
      </c>
      <c r="J5221" s="1" t="s">
        <v>53</v>
      </c>
      <c r="K5221" s="4">
        <v>2</v>
      </c>
      <c r="L5221" s="5">
        <v>59</v>
      </c>
      <c r="M5221" s="5">
        <f>EcommerceDataset[[#This Row],[quantity]]*EcommerceDataset[[#This Row],[unit_price]]</f>
        <v>118</v>
      </c>
      <c r="N5221" s="1" t="s">
        <v>15052</v>
      </c>
      <c r="O5221" s="3">
        <v>45163</v>
      </c>
      <c r="P5221" s="1" t="s">
        <v>75</v>
      </c>
      <c r="Q5221" s="1" t="s">
        <v>56</v>
      </c>
      <c r="R5221" s="4">
        <v>2</v>
      </c>
      <c r="S5221" s="1" t="s">
        <v>31</v>
      </c>
      <c r="T5221" s="1" t="s">
        <v>15053</v>
      </c>
      <c r="U5221" s="3">
        <v>45236</v>
      </c>
    </row>
    <row r="5222" spans="1:21" x14ac:dyDescent="0.3">
      <c r="A5222" s="1" t="s">
        <v>15054</v>
      </c>
      <c r="B5222" s="1" t="s">
        <v>700</v>
      </c>
      <c r="C5222" s="1" t="s">
        <v>1774</v>
      </c>
      <c r="D5222" s="1" t="str">
        <f>_xlfn.CONCAT(EcommerceDataset[[#This Row],[first_name]]," ",EcommerceDataset[[#This Row],[last_name]])</f>
        <v>James Wright</v>
      </c>
      <c r="E5222" s="1" t="s">
        <v>36</v>
      </c>
      <c r="F5222" s="1" t="s">
        <v>49</v>
      </c>
      <c r="G5222" s="1" t="s">
        <v>93</v>
      </c>
      <c r="H5222" s="1" t="s">
        <v>51</v>
      </c>
      <c r="I5222" s="1" t="s">
        <v>52</v>
      </c>
      <c r="J5222" s="1" t="s">
        <v>53</v>
      </c>
      <c r="K5222" s="4">
        <v>1</v>
      </c>
      <c r="L5222" s="5">
        <v>59</v>
      </c>
      <c r="M5222" s="5">
        <f>EcommerceDataset[[#This Row],[quantity]]*EcommerceDataset[[#This Row],[unit_price]]</f>
        <v>59</v>
      </c>
      <c r="N5222" s="1" t="s">
        <v>15055</v>
      </c>
      <c r="O5222" s="3">
        <v>44993</v>
      </c>
      <c r="P5222" s="1" t="s">
        <v>102</v>
      </c>
      <c r="Q5222" s="1" t="s">
        <v>30</v>
      </c>
      <c r="R5222" s="4">
        <v>3</v>
      </c>
      <c r="S5222" s="1" t="s">
        <v>44</v>
      </c>
      <c r="T5222" s="1" t="s">
        <v>15056</v>
      </c>
      <c r="U5222" s="3">
        <v>45147</v>
      </c>
    </row>
    <row r="5223" spans="1:21" x14ac:dyDescent="0.3">
      <c r="A5223" s="1" t="s">
        <v>10969</v>
      </c>
      <c r="B5223" s="1" t="s">
        <v>299</v>
      </c>
      <c r="C5223" s="1" t="s">
        <v>9573</v>
      </c>
      <c r="D5223" s="1" t="str">
        <f>_xlfn.CONCAT(EcommerceDataset[[#This Row],[first_name]]," ",EcommerceDataset[[#This Row],[last_name]])</f>
        <v>Heather Ellison</v>
      </c>
      <c r="E5223" s="1" t="s">
        <v>22</v>
      </c>
      <c r="F5223" s="1" t="s">
        <v>23</v>
      </c>
      <c r="G5223" s="1" t="s">
        <v>24</v>
      </c>
      <c r="H5223" s="1" t="s">
        <v>99</v>
      </c>
      <c r="I5223" s="1" t="s">
        <v>100</v>
      </c>
      <c r="J5223" s="1" t="s">
        <v>27</v>
      </c>
      <c r="K5223" s="4">
        <v>4</v>
      </c>
      <c r="L5223" s="5">
        <v>199</v>
      </c>
      <c r="M5223" s="5">
        <f>EcommerceDataset[[#This Row],[quantity]]*EcommerceDataset[[#This Row],[unit_price]]</f>
        <v>796</v>
      </c>
      <c r="N5223" s="1" t="s">
        <v>15057</v>
      </c>
      <c r="O5223" s="3">
        <v>45759</v>
      </c>
      <c r="P5223" s="1" t="s">
        <v>29</v>
      </c>
      <c r="Q5223" s="1" t="s">
        <v>30</v>
      </c>
      <c r="R5223" s="4">
        <v>4</v>
      </c>
      <c r="S5223" s="1" t="s">
        <v>132</v>
      </c>
      <c r="T5223" s="1" t="s">
        <v>15058</v>
      </c>
      <c r="U5223" s="3">
        <v>45782</v>
      </c>
    </row>
    <row r="5224" spans="1:21" x14ac:dyDescent="0.3">
      <c r="A5224" s="1" t="s">
        <v>6767</v>
      </c>
      <c r="B5224" s="1" t="s">
        <v>2508</v>
      </c>
      <c r="C5224" s="1" t="s">
        <v>921</v>
      </c>
      <c r="D5224" s="1" t="str">
        <f>_xlfn.CONCAT(EcommerceDataset[[#This Row],[first_name]]," ",EcommerceDataset[[#This Row],[last_name]])</f>
        <v>Adrienne Bennett</v>
      </c>
      <c r="E5224" s="1" t="s">
        <v>22</v>
      </c>
      <c r="F5224" s="1" t="s">
        <v>23</v>
      </c>
      <c r="G5224" s="1" t="s">
        <v>151</v>
      </c>
      <c r="H5224" s="1" t="s">
        <v>120</v>
      </c>
      <c r="I5224" s="1" t="s">
        <v>121</v>
      </c>
      <c r="J5224" s="1" t="s">
        <v>122</v>
      </c>
      <c r="K5224" s="4">
        <v>3</v>
      </c>
      <c r="L5224" s="5">
        <v>149</v>
      </c>
      <c r="M5224" s="5">
        <f>EcommerceDataset[[#This Row],[quantity]]*EcommerceDataset[[#This Row],[unit_price]]</f>
        <v>447</v>
      </c>
      <c r="N5224" s="1" t="s">
        <v>15059</v>
      </c>
      <c r="O5224" s="3">
        <v>45340</v>
      </c>
      <c r="P5224" s="1" t="s">
        <v>109</v>
      </c>
      <c r="Q5224" s="1" t="s">
        <v>56</v>
      </c>
      <c r="R5224" s="4">
        <v>2</v>
      </c>
      <c r="S5224" s="1" t="s">
        <v>44</v>
      </c>
      <c r="T5224" s="1" t="s">
        <v>15060</v>
      </c>
      <c r="U5224" s="3">
        <v>45686</v>
      </c>
    </row>
    <row r="5225" spans="1:21" x14ac:dyDescent="0.3">
      <c r="A5225" s="1" t="s">
        <v>15061</v>
      </c>
      <c r="B5225" s="1" t="s">
        <v>215</v>
      </c>
      <c r="C5225" s="1" t="s">
        <v>1229</v>
      </c>
      <c r="D5225" s="1" t="str">
        <f>_xlfn.CONCAT(EcommerceDataset[[#This Row],[first_name]]," ",EcommerceDataset[[#This Row],[last_name]])</f>
        <v>Kelly Douglas</v>
      </c>
      <c r="E5225" s="1" t="s">
        <v>22</v>
      </c>
      <c r="F5225" s="1" t="s">
        <v>49</v>
      </c>
      <c r="G5225" s="1" t="s">
        <v>61</v>
      </c>
      <c r="H5225" s="1" t="s">
        <v>217</v>
      </c>
      <c r="I5225" s="1" t="s">
        <v>218</v>
      </c>
      <c r="J5225" s="1" t="s">
        <v>27</v>
      </c>
      <c r="K5225" s="4">
        <v>2</v>
      </c>
      <c r="L5225" s="5">
        <v>899</v>
      </c>
      <c r="M5225" s="5">
        <f>EcommerceDataset[[#This Row],[quantity]]*EcommerceDataset[[#This Row],[unit_price]]</f>
        <v>1798</v>
      </c>
      <c r="N5225" s="1" t="s">
        <v>15062</v>
      </c>
      <c r="O5225" s="3">
        <v>45729</v>
      </c>
      <c r="P5225" s="1" t="s">
        <v>109</v>
      </c>
      <c r="Q5225" s="1" t="s">
        <v>30</v>
      </c>
      <c r="R5225" s="4">
        <v>1</v>
      </c>
      <c r="S5225" s="1" t="s">
        <v>44</v>
      </c>
      <c r="T5225" s="1" t="s">
        <v>15063</v>
      </c>
      <c r="U5225" s="3">
        <v>45395</v>
      </c>
    </row>
    <row r="5226" spans="1:21" x14ac:dyDescent="0.3">
      <c r="A5226" s="1" t="s">
        <v>13188</v>
      </c>
      <c r="B5226" s="1" t="s">
        <v>200</v>
      </c>
      <c r="C5226" s="1" t="s">
        <v>1419</v>
      </c>
      <c r="D5226" s="1" t="str">
        <f>_xlfn.CONCAT(EcommerceDataset[[#This Row],[first_name]]," ",EcommerceDataset[[#This Row],[last_name]])</f>
        <v>Robert Stone</v>
      </c>
      <c r="E5226" s="1" t="s">
        <v>36</v>
      </c>
      <c r="F5226" s="1" t="s">
        <v>49</v>
      </c>
      <c r="G5226" s="1" t="s">
        <v>38</v>
      </c>
      <c r="H5226" s="1" t="s">
        <v>72</v>
      </c>
      <c r="I5226" s="1" t="s">
        <v>73</v>
      </c>
      <c r="J5226" s="1" t="s">
        <v>41</v>
      </c>
      <c r="K5226" s="4">
        <v>2</v>
      </c>
      <c r="L5226" s="5">
        <v>110</v>
      </c>
      <c r="M5226" s="5">
        <f>EcommerceDataset[[#This Row],[quantity]]*EcommerceDataset[[#This Row],[unit_price]]</f>
        <v>220</v>
      </c>
      <c r="N5226" s="1" t="s">
        <v>15064</v>
      </c>
      <c r="O5226" s="3">
        <v>45002</v>
      </c>
      <c r="P5226" s="1" t="s">
        <v>75</v>
      </c>
      <c r="Q5226" s="1" t="s">
        <v>43</v>
      </c>
      <c r="R5226" s="4">
        <v>4</v>
      </c>
      <c r="S5226" s="1" t="s">
        <v>103</v>
      </c>
      <c r="T5226" s="1" t="s">
        <v>15065</v>
      </c>
      <c r="U5226" s="3">
        <v>45490</v>
      </c>
    </row>
    <row r="5227" spans="1:21" x14ac:dyDescent="0.3">
      <c r="A5227" s="1" t="s">
        <v>15066</v>
      </c>
      <c r="B5227" s="1" t="s">
        <v>247</v>
      </c>
      <c r="C5227" s="1" t="s">
        <v>1282</v>
      </c>
      <c r="D5227" s="1" t="str">
        <f>_xlfn.CONCAT(EcommerceDataset[[#This Row],[first_name]]," ",EcommerceDataset[[#This Row],[last_name]])</f>
        <v>Michael Mcdonald</v>
      </c>
      <c r="E5227" s="1" t="s">
        <v>22</v>
      </c>
      <c r="F5227" s="1" t="s">
        <v>23</v>
      </c>
      <c r="G5227" s="1" t="s">
        <v>151</v>
      </c>
      <c r="H5227" s="1" t="s">
        <v>128</v>
      </c>
      <c r="I5227" s="1" t="s">
        <v>129</v>
      </c>
      <c r="J5227" s="1" t="s">
        <v>130</v>
      </c>
      <c r="K5227" s="4">
        <v>1</v>
      </c>
      <c r="L5227" s="5">
        <v>129</v>
      </c>
      <c r="M5227" s="5">
        <f>EcommerceDataset[[#This Row],[quantity]]*EcommerceDataset[[#This Row],[unit_price]]</f>
        <v>129</v>
      </c>
      <c r="N5227" s="1" t="s">
        <v>15067</v>
      </c>
      <c r="O5227" s="3">
        <v>45864</v>
      </c>
      <c r="P5227" s="1" t="s">
        <v>55</v>
      </c>
      <c r="Q5227" s="1" t="s">
        <v>56</v>
      </c>
      <c r="R5227" s="4">
        <v>4</v>
      </c>
      <c r="S5227" s="1" t="s">
        <v>103</v>
      </c>
      <c r="T5227" s="1" t="s">
        <v>15068</v>
      </c>
      <c r="U5227" s="3">
        <v>45255</v>
      </c>
    </row>
    <row r="5228" spans="1:21" x14ac:dyDescent="0.3">
      <c r="A5228" s="1" t="s">
        <v>9712</v>
      </c>
      <c r="B5228" s="1" t="s">
        <v>106</v>
      </c>
      <c r="C5228" s="1" t="s">
        <v>1282</v>
      </c>
      <c r="D5228" s="1" t="str">
        <f>_xlfn.CONCAT(EcommerceDataset[[#This Row],[first_name]]," ",EcommerceDataset[[#This Row],[last_name]])</f>
        <v>Richard Mcdonald</v>
      </c>
      <c r="E5228" s="1" t="s">
        <v>36</v>
      </c>
      <c r="F5228" s="1" t="s">
        <v>23</v>
      </c>
      <c r="G5228" s="1" t="s">
        <v>93</v>
      </c>
      <c r="H5228" s="1" t="s">
        <v>128</v>
      </c>
      <c r="I5228" s="1" t="s">
        <v>129</v>
      </c>
      <c r="J5228" s="1" t="s">
        <v>130</v>
      </c>
      <c r="K5228" s="4">
        <v>2</v>
      </c>
      <c r="L5228" s="5">
        <v>129</v>
      </c>
      <c r="M5228" s="5">
        <f>EcommerceDataset[[#This Row],[quantity]]*EcommerceDataset[[#This Row],[unit_price]]</f>
        <v>258</v>
      </c>
      <c r="N5228" s="1" t="s">
        <v>15069</v>
      </c>
      <c r="O5228" s="3">
        <v>45803</v>
      </c>
      <c r="P5228" s="1" t="s">
        <v>109</v>
      </c>
      <c r="Q5228" s="1" t="s">
        <v>43</v>
      </c>
      <c r="R5228" s="4">
        <v>2</v>
      </c>
      <c r="S5228" s="1" t="s">
        <v>66</v>
      </c>
      <c r="T5228" s="1" t="s">
        <v>15070</v>
      </c>
      <c r="U5228" s="3">
        <v>45408</v>
      </c>
    </row>
    <row r="5229" spans="1:21" x14ac:dyDescent="0.3">
      <c r="A5229" s="1" t="s">
        <v>13363</v>
      </c>
      <c r="B5229" s="1" t="s">
        <v>4686</v>
      </c>
      <c r="C5229" s="1" t="s">
        <v>2746</v>
      </c>
      <c r="D5229" s="1" t="str">
        <f>_xlfn.CONCAT(EcommerceDataset[[#This Row],[first_name]]," ",EcommerceDataset[[#This Row],[last_name]])</f>
        <v>Sandra Woods</v>
      </c>
      <c r="E5229" s="1" t="s">
        <v>80</v>
      </c>
      <c r="F5229" s="1" t="s">
        <v>23</v>
      </c>
      <c r="G5229" s="1" t="s">
        <v>151</v>
      </c>
      <c r="H5229" s="1" t="s">
        <v>144</v>
      </c>
      <c r="I5229" s="1" t="s">
        <v>145</v>
      </c>
      <c r="J5229" s="1" t="s">
        <v>53</v>
      </c>
      <c r="K5229" s="4">
        <v>4</v>
      </c>
      <c r="L5229" s="5">
        <v>199</v>
      </c>
      <c r="M5229" s="5">
        <f>EcommerceDataset[[#This Row],[quantity]]*EcommerceDataset[[#This Row],[unit_price]]</f>
        <v>796</v>
      </c>
      <c r="N5229" s="1" t="s">
        <v>15071</v>
      </c>
      <c r="O5229" s="3">
        <v>45876</v>
      </c>
      <c r="P5229" s="1" t="s">
        <v>55</v>
      </c>
      <c r="Q5229" s="1" t="s">
        <v>30</v>
      </c>
      <c r="R5229" s="4">
        <v>5</v>
      </c>
      <c r="S5229" s="1" t="s">
        <v>132</v>
      </c>
      <c r="T5229" s="1" t="s">
        <v>15072</v>
      </c>
      <c r="U5229" s="3">
        <v>45764</v>
      </c>
    </row>
    <row r="5230" spans="1:21" x14ac:dyDescent="0.3">
      <c r="A5230" s="1" t="s">
        <v>11678</v>
      </c>
      <c r="B5230" s="1" t="s">
        <v>1773</v>
      </c>
      <c r="C5230" s="1" t="s">
        <v>1650</v>
      </c>
      <c r="D5230" s="1" t="str">
        <f>_xlfn.CONCAT(EcommerceDataset[[#This Row],[first_name]]," ",EcommerceDataset[[#This Row],[last_name]])</f>
        <v>Steven Kim</v>
      </c>
      <c r="E5230" s="1" t="s">
        <v>36</v>
      </c>
      <c r="F5230" s="1" t="s">
        <v>37</v>
      </c>
      <c r="G5230" s="1" t="s">
        <v>38</v>
      </c>
      <c r="H5230" s="1" t="s">
        <v>217</v>
      </c>
      <c r="I5230" s="1" t="s">
        <v>218</v>
      </c>
      <c r="J5230" s="1" t="s">
        <v>27</v>
      </c>
      <c r="K5230" s="4">
        <v>1</v>
      </c>
      <c r="L5230" s="5">
        <v>899</v>
      </c>
      <c r="M5230" s="5">
        <f>EcommerceDataset[[#This Row],[quantity]]*EcommerceDataset[[#This Row],[unit_price]]</f>
        <v>899</v>
      </c>
      <c r="N5230" s="1" t="s">
        <v>15073</v>
      </c>
      <c r="O5230" s="3">
        <v>45619</v>
      </c>
      <c r="P5230" s="1" t="s">
        <v>29</v>
      </c>
      <c r="Q5230" s="1" t="s">
        <v>30</v>
      </c>
      <c r="R5230" s="4">
        <v>4</v>
      </c>
      <c r="S5230" s="1" t="s">
        <v>44</v>
      </c>
      <c r="T5230" s="1" t="s">
        <v>15074</v>
      </c>
      <c r="U5230" s="3">
        <v>44850</v>
      </c>
    </row>
    <row r="5231" spans="1:21" x14ac:dyDescent="0.3">
      <c r="A5231" s="1" t="s">
        <v>9263</v>
      </c>
      <c r="B5231" s="1" t="s">
        <v>636</v>
      </c>
      <c r="C5231" s="1" t="s">
        <v>3555</v>
      </c>
      <c r="D5231" s="1" t="str">
        <f>_xlfn.CONCAT(EcommerceDataset[[#This Row],[first_name]]," ",EcommerceDataset[[#This Row],[last_name]])</f>
        <v>Amber Patterson</v>
      </c>
      <c r="E5231" s="1" t="s">
        <v>80</v>
      </c>
      <c r="F5231" s="1" t="s">
        <v>49</v>
      </c>
      <c r="G5231" s="1" t="s">
        <v>185</v>
      </c>
      <c r="H5231" s="1" t="s">
        <v>62</v>
      </c>
      <c r="I5231" s="1" t="s">
        <v>63</v>
      </c>
      <c r="J5231" s="1" t="s">
        <v>64</v>
      </c>
      <c r="K5231" s="4">
        <v>1</v>
      </c>
      <c r="L5231" s="5">
        <v>399</v>
      </c>
      <c r="M5231" s="5">
        <f>EcommerceDataset[[#This Row],[quantity]]*EcommerceDataset[[#This Row],[unit_price]]</f>
        <v>399</v>
      </c>
      <c r="N5231" s="1" t="s">
        <v>15075</v>
      </c>
      <c r="O5231" s="3">
        <v>45743</v>
      </c>
      <c r="P5231" s="1" t="s">
        <v>102</v>
      </c>
      <c r="Q5231" s="1" t="s">
        <v>43</v>
      </c>
      <c r="R5231" s="4">
        <v>2</v>
      </c>
      <c r="S5231" s="1" t="s">
        <v>132</v>
      </c>
      <c r="T5231" s="1" t="s">
        <v>15076</v>
      </c>
      <c r="U5231" s="3">
        <v>45162</v>
      </c>
    </row>
    <row r="5232" spans="1:21" x14ac:dyDescent="0.3">
      <c r="A5232" s="1" t="s">
        <v>10547</v>
      </c>
      <c r="B5232" s="1" t="s">
        <v>420</v>
      </c>
      <c r="C5232" s="1" t="s">
        <v>10548</v>
      </c>
      <c r="D5232" s="1" t="str">
        <f>_xlfn.CONCAT(EcommerceDataset[[#This Row],[first_name]]," ",EcommerceDataset[[#This Row],[last_name]])</f>
        <v>Rebecca Schaefer</v>
      </c>
      <c r="E5232" s="1" t="s">
        <v>22</v>
      </c>
      <c r="F5232" s="1" t="s">
        <v>49</v>
      </c>
      <c r="G5232" s="1" t="s">
        <v>38</v>
      </c>
      <c r="H5232" s="1" t="s">
        <v>99</v>
      </c>
      <c r="I5232" s="1" t="s">
        <v>100</v>
      </c>
      <c r="J5232" s="1" t="s">
        <v>27</v>
      </c>
      <c r="K5232" s="4">
        <v>3</v>
      </c>
      <c r="L5232" s="5">
        <v>199</v>
      </c>
      <c r="M5232" s="5">
        <f>EcommerceDataset[[#This Row],[quantity]]*EcommerceDataset[[#This Row],[unit_price]]</f>
        <v>597</v>
      </c>
      <c r="N5232" s="1" t="s">
        <v>15077</v>
      </c>
      <c r="O5232" s="3">
        <v>45327</v>
      </c>
      <c r="P5232" s="1" t="s">
        <v>29</v>
      </c>
      <c r="Q5232" s="1" t="s">
        <v>56</v>
      </c>
      <c r="R5232" s="4">
        <v>4</v>
      </c>
      <c r="S5232" s="1" t="s">
        <v>132</v>
      </c>
      <c r="T5232" s="1" t="s">
        <v>15078</v>
      </c>
      <c r="U5232" s="3">
        <v>45413</v>
      </c>
    </row>
    <row r="5233" spans="1:21" x14ac:dyDescent="0.3">
      <c r="A5233" s="1" t="s">
        <v>15079</v>
      </c>
      <c r="B5233" s="1" t="s">
        <v>510</v>
      </c>
      <c r="C5233" s="1" t="s">
        <v>894</v>
      </c>
      <c r="D5233" s="1" t="str">
        <f>_xlfn.CONCAT(EcommerceDataset[[#This Row],[first_name]]," ",EcommerceDataset[[#This Row],[last_name]])</f>
        <v>Brandon Perez</v>
      </c>
      <c r="E5233" s="1" t="s">
        <v>36</v>
      </c>
      <c r="F5233" s="1" t="s">
        <v>23</v>
      </c>
      <c r="G5233" s="1" t="s">
        <v>151</v>
      </c>
      <c r="H5233" s="1" t="s">
        <v>167</v>
      </c>
      <c r="I5233" s="1" t="s">
        <v>168</v>
      </c>
      <c r="J5233" s="1" t="s">
        <v>130</v>
      </c>
      <c r="K5233" s="4">
        <v>1</v>
      </c>
      <c r="L5233" s="5">
        <v>80</v>
      </c>
      <c r="M5233" s="5">
        <f>EcommerceDataset[[#This Row],[quantity]]*EcommerceDataset[[#This Row],[unit_price]]</f>
        <v>80</v>
      </c>
      <c r="N5233" s="1" t="s">
        <v>15080</v>
      </c>
      <c r="O5233" s="3">
        <v>45755</v>
      </c>
      <c r="P5233" s="1" t="s">
        <v>75</v>
      </c>
      <c r="Q5233" s="1" t="s">
        <v>43</v>
      </c>
      <c r="R5233" s="4">
        <v>4</v>
      </c>
      <c r="S5233" s="1" t="s">
        <v>66</v>
      </c>
      <c r="T5233" s="1" t="s">
        <v>15081</v>
      </c>
      <c r="U5233" s="3">
        <v>45247</v>
      </c>
    </row>
    <row r="5234" spans="1:21" x14ac:dyDescent="0.3">
      <c r="A5234" s="1" t="s">
        <v>2369</v>
      </c>
      <c r="B5234" s="1" t="s">
        <v>2370</v>
      </c>
      <c r="C5234" s="1" t="s">
        <v>2242</v>
      </c>
      <c r="D5234" s="1" t="str">
        <f>_xlfn.CONCAT(EcommerceDataset[[#This Row],[first_name]]," ",EcommerceDataset[[#This Row],[last_name]])</f>
        <v>Shawn Cobb</v>
      </c>
      <c r="E5234" s="1" t="s">
        <v>22</v>
      </c>
      <c r="F5234" s="1" t="s">
        <v>37</v>
      </c>
      <c r="G5234" s="1" t="s">
        <v>71</v>
      </c>
      <c r="H5234" s="1" t="s">
        <v>128</v>
      </c>
      <c r="I5234" s="1" t="s">
        <v>129</v>
      </c>
      <c r="J5234" s="1" t="s">
        <v>130</v>
      </c>
      <c r="K5234" s="4">
        <v>1</v>
      </c>
      <c r="L5234" s="5">
        <v>129</v>
      </c>
      <c r="M5234" s="5">
        <f>EcommerceDataset[[#This Row],[quantity]]*EcommerceDataset[[#This Row],[unit_price]]</f>
        <v>129</v>
      </c>
      <c r="N5234" s="1" t="s">
        <v>15082</v>
      </c>
      <c r="O5234" s="3">
        <v>45340</v>
      </c>
      <c r="P5234" s="1" t="s">
        <v>29</v>
      </c>
      <c r="Q5234" s="1" t="s">
        <v>43</v>
      </c>
      <c r="R5234" s="4">
        <v>2</v>
      </c>
      <c r="S5234" s="1" t="s">
        <v>132</v>
      </c>
      <c r="T5234" s="1" t="s">
        <v>15083</v>
      </c>
      <c r="U5234" s="3">
        <v>44897</v>
      </c>
    </row>
    <row r="5235" spans="1:21" x14ac:dyDescent="0.3">
      <c r="A5235" s="1" t="s">
        <v>15084</v>
      </c>
      <c r="B5235" s="1" t="s">
        <v>215</v>
      </c>
      <c r="C5235" s="1" t="s">
        <v>877</v>
      </c>
      <c r="D5235" s="1" t="str">
        <f>_xlfn.CONCAT(EcommerceDataset[[#This Row],[first_name]]," ",EcommerceDataset[[#This Row],[last_name]])</f>
        <v>Kelly Hernandez</v>
      </c>
      <c r="E5235" s="1" t="s">
        <v>36</v>
      </c>
      <c r="F5235" s="1" t="s">
        <v>49</v>
      </c>
      <c r="G5235" s="1" t="s">
        <v>38</v>
      </c>
      <c r="H5235" s="1" t="s">
        <v>99</v>
      </c>
      <c r="I5235" s="1" t="s">
        <v>100</v>
      </c>
      <c r="J5235" s="1" t="s">
        <v>27</v>
      </c>
      <c r="K5235" s="4">
        <v>3</v>
      </c>
      <c r="L5235" s="5">
        <v>199</v>
      </c>
      <c r="M5235" s="5">
        <f>EcommerceDataset[[#This Row],[quantity]]*EcommerceDataset[[#This Row],[unit_price]]</f>
        <v>597</v>
      </c>
      <c r="N5235" s="1" t="s">
        <v>15085</v>
      </c>
      <c r="O5235" s="3">
        <v>44946</v>
      </c>
      <c r="P5235" s="1" t="s">
        <v>102</v>
      </c>
      <c r="Q5235" s="1" t="s">
        <v>30</v>
      </c>
      <c r="R5235" s="4">
        <v>4</v>
      </c>
      <c r="S5235" s="1" t="s">
        <v>103</v>
      </c>
      <c r="T5235" s="1" t="s">
        <v>15086</v>
      </c>
      <c r="U5235" s="3">
        <v>45807</v>
      </c>
    </row>
    <row r="5236" spans="1:21" x14ac:dyDescent="0.3">
      <c r="A5236" s="1" t="s">
        <v>15087</v>
      </c>
      <c r="B5236" s="1" t="s">
        <v>2753</v>
      </c>
      <c r="C5236" s="1" t="s">
        <v>792</v>
      </c>
      <c r="D5236" s="1" t="str">
        <f>_xlfn.CONCAT(EcommerceDataset[[#This Row],[first_name]]," ",EcommerceDataset[[#This Row],[last_name]])</f>
        <v>Brandy Horne</v>
      </c>
      <c r="E5236" s="1" t="s">
        <v>80</v>
      </c>
      <c r="F5236" s="1" t="s">
        <v>23</v>
      </c>
      <c r="G5236" s="1" t="s">
        <v>119</v>
      </c>
      <c r="H5236" s="1" t="s">
        <v>120</v>
      </c>
      <c r="I5236" s="1" t="s">
        <v>121</v>
      </c>
      <c r="J5236" s="1" t="s">
        <v>122</v>
      </c>
      <c r="K5236" s="4">
        <v>1</v>
      </c>
      <c r="L5236" s="5">
        <v>149</v>
      </c>
      <c r="M5236" s="5">
        <f>EcommerceDataset[[#This Row],[quantity]]*EcommerceDataset[[#This Row],[unit_price]]</f>
        <v>149</v>
      </c>
      <c r="N5236" s="1" t="s">
        <v>15088</v>
      </c>
      <c r="O5236" s="3">
        <v>45542</v>
      </c>
      <c r="P5236" s="1" t="s">
        <v>75</v>
      </c>
      <c r="Q5236" s="1" t="s">
        <v>43</v>
      </c>
      <c r="R5236" s="4">
        <v>1</v>
      </c>
      <c r="S5236" s="1" t="s">
        <v>31</v>
      </c>
      <c r="T5236" s="1" t="s">
        <v>15089</v>
      </c>
      <c r="U5236" s="3">
        <v>45280</v>
      </c>
    </row>
    <row r="5237" spans="1:21" x14ac:dyDescent="0.3">
      <c r="A5237" s="1" t="s">
        <v>4253</v>
      </c>
      <c r="B5237" s="1" t="s">
        <v>3066</v>
      </c>
      <c r="C5237" s="1" t="s">
        <v>4254</v>
      </c>
      <c r="D5237" s="1" t="str">
        <f>_xlfn.CONCAT(EcommerceDataset[[#This Row],[first_name]]," ",EcommerceDataset[[#This Row],[last_name]])</f>
        <v>Allison Morrow</v>
      </c>
      <c r="E5237" s="1" t="s">
        <v>80</v>
      </c>
      <c r="F5237" s="1" t="s">
        <v>37</v>
      </c>
      <c r="G5237" s="1" t="s">
        <v>185</v>
      </c>
      <c r="H5237" s="1" t="s">
        <v>39</v>
      </c>
      <c r="I5237" s="1" t="s">
        <v>40</v>
      </c>
      <c r="J5237" s="1" t="s">
        <v>41</v>
      </c>
      <c r="K5237" s="4">
        <v>3</v>
      </c>
      <c r="L5237" s="5">
        <v>59</v>
      </c>
      <c r="M5237" s="5">
        <f>EcommerceDataset[[#This Row],[quantity]]*EcommerceDataset[[#This Row],[unit_price]]</f>
        <v>177</v>
      </c>
      <c r="N5237" s="1" t="s">
        <v>15090</v>
      </c>
      <c r="O5237" s="3">
        <v>45617</v>
      </c>
      <c r="P5237" s="1" t="s">
        <v>55</v>
      </c>
      <c r="Q5237" s="1" t="s">
        <v>56</v>
      </c>
      <c r="R5237" s="4">
        <v>1</v>
      </c>
      <c r="S5237" s="1" t="s">
        <v>44</v>
      </c>
      <c r="T5237" s="1" t="s">
        <v>15091</v>
      </c>
      <c r="U5237" s="3">
        <v>45202</v>
      </c>
    </row>
    <row r="5238" spans="1:21" x14ac:dyDescent="0.3">
      <c r="A5238" s="1" t="s">
        <v>13646</v>
      </c>
      <c r="B5238" s="1" t="s">
        <v>1051</v>
      </c>
      <c r="C5238" s="1" t="s">
        <v>745</v>
      </c>
      <c r="D5238" s="1" t="str">
        <f>_xlfn.CONCAT(EcommerceDataset[[#This Row],[first_name]]," ",EcommerceDataset[[#This Row],[last_name]])</f>
        <v>Kathleen Scott</v>
      </c>
      <c r="E5238" s="1" t="s">
        <v>36</v>
      </c>
      <c r="F5238" s="1" t="s">
        <v>49</v>
      </c>
      <c r="G5238" s="1" t="s">
        <v>71</v>
      </c>
      <c r="H5238" s="1" t="s">
        <v>39</v>
      </c>
      <c r="I5238" s="1" t="s">
        <v>40</v>
      </c>
      <c r="J5238" s="1" t="s">
        <v>41</v>
      </c>
      <c r="K5238" s="4">
        <v>2</v>
      </c>
      <c r="L5238" s="5">
        <v>59</v>
      </c>
      <c r="M5238" s="5">
        <f>EcommerceDataset[[#This Row],[quantity]]*EcommerceDataset[[#This Row],[unit_price]]</f>
        <v>118</v>
      </c>
      <c r="N5238" s="1" t="s">
        <v>15092</v>
      </c>
      <c r="O5238" s="3">
        <v>45666</v>
      </c>
      <c r="P5238" s="1" t="s">
        <v>75</v>
      </c>
      <c r="Q5238" s="1" t="s">
        <v>43</v>
      </c>
      <c r="R5238" s="4">
        <v>5</v>
      </c>
      <c r="S5238" s="1" t="s">
        <v>44</v>
      </c>
      <c r="T5238" s="1" t="s">
        <v>15093</v>
      </c>
      <c r="U5238" s="3">
        <v>45589</v>
      </c>
    </row>
    <row r="5239" spans="1:21" x14ac:dyDescent="0.3">
      <c r="A5239" s="1" t="s">
        <v>15094</v>
      </c>
      <c r="B5239" s="1" t="s">
        <v>1548</v>
      </c>
      <c r="C5239" s="1" t="s">
        <v>15095</v>
      </c>
      <c r="D5239" s="1" t="str">
        <f>_xlfn.CONCAT(EcommerceDataset[[#This Row],[first_name]]," ",EcommerceDataset[[#This Row],[last_name]])</f>
        <v>Charles Quinn</v>
      </c>
      <c r="E5239" s="1" t="s">
        <v>80</v>
      </c>
      <c r="F5239" s="1" t="s">
        <v>49</v>
      </c>
      <c r="G5239" s="1" t="s">
        <v>119</v>
      </c>
      <c r="H5239" s="1" t="s">
        <v>62</v>
      </c>
      <c r="I5239" s="1" t="s">
        <v>63</v>
      </c>
      <c r="J5239" s="1" t="s">
        <v>64</v>
      </c>
      <c r="K5239" s="4">
        <v>5</v>
      </c>
      <c r="L5239" s="5">
        <v>399</v>
      </c>
      <c r="M5239" s="5">
        <f>EcommerceDataset[[#This Row],[quantity]]*EcommerceDataset[[#This Row],[unit_price]]</f>
        <v>1995</v>
      </c>
      <c r="N5239" s="1" t="s">
        <v>15096</v>
      </c>
      <c r="O5239" s="3">
        <v>44888</v>
      </c>
      <c r="P5239" s="1" t="s">
        <v>102</v>
      </c>
      <c r="Q5239" s="1" t="s">
        <v>43</v>
      </c>
      <c r="R5239" s="4">
        <v>3</v>
      </c>
      <c r="S5239" s="1" t="s">
        <v>103</v>
      </c>
      <c r="T5239" s="1" t="s">
        <v>15097</v>
      </c>
      <c r="U5239" s="3">
        <v>45339</v>
      </c>
    </row>
    <row r="5240" spans="1:21" x14ac:dyDescent="0.3">
      <c r="A5240" s="1" t="s">
        <v>8791</v>
      </c>
      <c r="B5240" s="1" t="s">
        <v>1038</v>
      </c>
      <c r="C5240" s="1" t="s">
        <v>8792</v>
      </c>
      <c r="D5240" s="1" t="str">
        <f>_xlfn.CONCAT(EcommerceDataset[[#This Row],[first_name]]," ",EcommerceDataset[[#This Row],[last_name]])</f>
        <v>Ashley Salazar</v>
      </c>
      <c r="E5240" s="1" t="s">
        <v>80</v>
      </c>
      <c r="F5240" s="1" t="s">
        <v>37</v>
      </c>
      <c r="G5240" s="1" t="s">
        <v>185</v>
      </c>
      <c r="H5240" s="1" t="s">
        <v>99</v>
      </c>
      <c r="I5240" s="1" t="s">
        <v>100</v>
      </c>
      <c r="J5240" s="1" t="s">
        <v>27</v>
      </c>
      <c r="K5240" s="4">
        <v>5</v>
      </c>
      <c r="L5240" s="5">
        <v>199</v>
      </c>
      <c r="M5240" s="5">
        <f>EcommerceDataset[[#This Row],[quantity]]*EcommerceDataset[[#This Row],[unit_price]]</f>
        <v>995</v>
      </c>
      <c r="N5240" s="1" t="s">
        <v>15098</v>
      </c>
      <c r="O5240" s="3">
        <v>45196</v>
      </c>
      <c r="P5240" s="1" t="s">
        <v>55</v>
      </c>
      <c r="Q5240" s="1" t="s">
        <v>56</v>
      </c>
      <c r="R5240" s="4">
        <v>3</v>
      </c>
      <c r="S5240" s="1" t="s">
        <v>132</v>
      </c>
      <c r="T5240" s="1" t="s">
        <v>15099</v>
      </c>
      <c r="U5240" s="3">
        <v>44868</v>
      </c>
    </row>
    <row r="5241" spans="1:21" x14ac:dyDescent="0.3">
      <c r="A5241" s="1" t="s">
        <v>3625</v>
      </c>
      <c r="B5241" s="1" t="s">
        <v>2175</v>
      </c>
      <c r="C5241" s="1" t="s">
        <v>380</v>
      </c>
      <c r="D5241" s="1" t="str">
        <f>_xlfn.CONCAT(EcommerceDataset[[#This Row],[first_name]]," ",EcommerceDataset[[#This Row],[last_name]])</f>
        <v>Wendy Young</v>
      </c>
      <c r="E5241" s="1" t="s">
        <v>22</v>
      </c>
      <c r="F5241" s="1" t="s">
        <v>49</v>
      </c>
      <c r="G5241" s="1" t="s">
        <v>38</v>
      </c>
      <c r="H5241" s="1" t="s">
        <v>86</v>
      </c>
      <c r="I5241" s="1" t="s">
        <v>87</v>
      </c>
      <c r="J5241" s="1" t="s">
        <v>64</v>
      </c>
      <c r="K5241" s="4">
        <v>2</v>
      </c>
      <c r="L5241" s="5">
        <v>99</v>
      </c>
      <c r="M5241" s="5">
        <f>EcommerceDataset[[#This Row],[quantity]]*EcommerceDataset[[#This Row],[unit_price]]</f>
        <v>198</v>
      </c>
      <c r="N5241" s="1" t="s">
        <v>15100</v>
      </c>
      <c r="O5241" s="3">
        <v>45135</v>
      </c>
      <c r="P5241" s="1" t="s">
        <v>109</v>
      </c>
      <c r="Q5241" s="1" t="s">
        <v>43</v>
      </c>
      <c r="R5241" s="4">
        <v>1</v>
      </c>
      <c r="S5241" s="1" t="s">
        <v>44</v>
      </c>
      <c r="T5241" s="1" t="s">
        <v>15101</v>
      </c>
      <c r="U5241" s="3">
        <v>44936</v>
      </c>
    </row>
    <row r="5242" spans="1:21" x14ac:dyDescent="0.3">
      <c r="A5242" s="1" t="s">
        <v>2761</v>
      </c>
      <c r="B5242" s="1" t="s">
        <v>1126</v>
      </c>
      <c r="C5242" s="1" t="s">
        <v>1651</v>
      </c>
      <c r="D5242" s="1" t="str">
        <f>_xlfn.CONCAT(EcommerceDataset[[#This Row],[first_name]]," ",EcommerceDataset[[#This Row],[last_name]])</f>
        <v>Gabrielle Barnes</v>
      </c>
      <c r="E5242" s="1" t="s">
        <v>22</v>
      </c>
      <c r="F5242" s="1" t="s">
        <v>37</v>
      </c>
      <c r="G5242" s="1" t="s">
        <v>71</v>
      </c>
      <c r="H5242" s="1" t="s">
        <v>137</v>
      </c>
      <c r="I5242" s="1" t="s">
        <v>138</v>
      </c>
      <c r="J5242" s="1" t="s">
        <v>27</v>
      </c>
      <c r="K5242" s="4">
        <v>3</v>
      </c>
      <c r="L5242" s="5">
        <v>999</v>
      </c>
      <c r="M5242" s="5">
        <f>EcommerceDataset[[#This Row],[quantity]]*EcommerceDataset[[#This Row],[unit_price]]</f>
        <v>2997</v>
      </c>
      <c r="N5242" s="1" t="s">
        <v>15102</v>
      </c>
      <c r="O5242" s="3">
        <v>45032</v>
      </c>
      <c r="P5242" s="1" t="s">
        <v>55</v>
      </c>
      <c r="Q5242" s="1" t="s">
        <v>30</v>
      </c>
      <c r="R5242" s="4">
        <v>1</v>
      </c>
      <c r="S5242" s="1" t="s">
        <v>66</v>
      </c>
      <c r="T5242" s="1" t="s">
        <v>15103</v>
      </c>
      <c r="U5242" s="3">
        <v>45701</v>
      </c>
    </row>
    <row r="5243" spans="1:21" x14ac:dyDescent="0.3">
      <c r="A5243" s="1" t="s">
        <v>6607</v>
      </c>
      <c r="B5243" s="1" t="s">
        <v>1483</v>
      </c>
      <c r="C5243" s="1" t="s">
        <v>263</v>
      </c>
      <c r="D5243" s="1" t="str">
        <f>_xlfn.CONCAT(EcommerceDataset[[#This Row],[first_name]]," ",EcommerceDataset[[#This Row],[last_name]])</f>
        <v>Dennis Ford</v>
      </c>
      <c r="E5243" s="1" t="s">
        <v>22</v>
      </c>
      <c r="F5243" s="1" t="s">
        <v>23</v>
      </c>
      <c r="G5243" s="1" t="s">
        <v>50</v>
      </c>
      <c r="H5243" s="1" t="s">
        <v>390</v>
      </c>
      <c r="I5243" s="1" t="s">
        <v>391</v>
      </c>
      <c r="J5243" s="1" t="s">
        <v>122</v>
      </c>
      <c r="K5243" s="4">
        <v>4</v>
      </c>
      <c r="L5243" s="5">
        <v>25</v>
      </c>
      <c r="M5243" s="5">
        <f>EcommerceDataset[[#This Row],[quantity]]*EcommerceDataset[[#This Row],[unit_price]]</f>
        <v>100</v>
      </c>
      <c r="N5243" s="1" t="s">
        <v>15104</v>
      </c>
      <c r="O5243" s="3">
        <v>44835</v>
      </c>
      <c r="P5243" s="1" t="s">
        <v>29</v>
      </c>
      <c r="Q5243" s="1" t="s">
        <v>43</v>
      </c>
      <c r="R5243" s="4">
        <v>3</v>
      </c>
      <c r="S5243" s="1" t="s">
        <v>66</v>
      </c>
      <c r="T5243" s="1" t="s">
        <v>15105</v>
      </c>
      <c r="U5243" s="3">
        <v>44812</v>
      </c>
    </row>
    <row r="5244" spans="1:21" x14ac:dyDescent="0.3">
      <c r="A5244" s="1" t="s">
        <v>4177</v>
      </c>
      <c r="B5244" s="1" t="s">
        <v>569</v>
      </c>
      <c r="C5244" s="1" t="s">
        <v>434</v>
      </c>
      <c r="D5244" s="1" t="str">
        <f>_xlfn.CONCAT(EcommerceDataset[[#This Row],[first_name]]," ",EcommerceDataset[[#This Row],[last_name]])</f>
        <v>Lee Miller</v>
      </c>
      <c r="E5244" s="1" t="s">
        <v>80</v>
      </c>
      <c r="F5244" s="1" t="s">
        <v>49</v>
      </c>
      <c r="G5244" s="1" t="s">
        <v>119</v>
      </c>
      <c r="H5244" s="1" t="s">
        <v>99</v>
      </c>
      <c r="I5244" s="1" t="s">
        <v>100</v>
      </c>
      <c r="J5244" s="1" t="s">
        <v>27</v>
      </c>
      <c r="K5244" s="4">
        <v>4</v>
      </c>
      <c r="L5244" s="5">
        <v>199</v>
      </c>
      <c r="M5244" s="5">
        <f>EcommerceDataset[[#This Row],[quantity]]*EcommerceDataset[[#This Row],[unit_price]]</f>
        <v>796</v>
      </c>
      <c r="N5244" s="1" t="s">
        <v>15106</v>
      </c>
      <c r="O5244" s="3">
        <v>45780</v>
      </c>
      <c r="P5244" s="1" t="s">
        <v>29</v>
      </c>
      <c r="Q5244" s="1" t="s">
        <v>30</v>
      </c>
      <c r="R5244" s="4">
        <v>5</v>
      </c>
      <c r="S5244" s="1" t="s">
        <v>44</v>
      </c>
      <c r="T5244" s="1" t="s">
        <v>15107</v>
      </c>
      <c r="U5244" s="3">
        <v>45504</v>
      </c>
    </row>
    <row r="5245" spans="1:21" x14ac:dyDescent="0.3">
      <c r="A5245" s="1" t="s">
        <v>7908</v>
      </c>
      <c r="B5245" s="1" t="s">
        <v>2159</v>
      </c>
      <c r="C5245" s="1" t="s">
        <v>921</v>
      </c>
      <c r="D5245" s="1" t="str">
        <f>_xlfn.CONCAT(EcommerceDataset[[#This Row],[first_name]]," ",EcommerceDataset[[#This Row],[last_name]])</f>
        <v>Tammy Bennett</v>
      </c>
      <c r="E5245" s="1" t="s">
        <v>36</v>
      </c>
      <c r="F5245" s="1" t="s">
        <v>37</v>
      </c>
      <c r="G5245" s="1" t="s">
        <v>93</v>
      </c>
      <c r="H5245" s="1" t="s">
        <v>86</v>
      </c>
      <c r="I5245" s="1" t="s">
        <v>87</v>
      </c>
      <c r="J5245" s="1" t="s">
        <v>64</v>
      </c>
      <c r="K5245" s="4">
        <v>1</v>
      </c>
      <c r="L5245" s="5">
        <v>99</v>
      </c>
      <c r="M5245" s="5">
        <f>EcommerceDataset[[#This Row],[quantity]]*EcommerceDataset[[#This Row],[unit_price]]</f>
        <v>99</v>
      </c>
      <c r="N5245" s="1" t="s">
        <v>15108</v>
      </c>
      <c r="O5245" s="3">
        <v>45766</v>
      </c>
      <c r="P5245" s="1" t="s">
        <v>55</v>
      </c>
      <c r="Q5245" s="1" t="s">
        <v>30</v>
      </c>
      <c r="R5245" s="4">
        <v>1</v>
      </c>
      <c r="S5245" s="1" t="s">
        <v>31</v>
      </c>
      <c r="T5245" s="1" t="s">
        <v>15109</v>
      </c>
      <c r="U5245" s="3">
        <v>45565</v>
      </c>
    </row>
    <row r="5246" spans="1:21" x14ac:dyDescent="0.3">
      <c r="A5246" s="1" t="s">
        <v>4562</v>
      </c>
      <c r="B5246" s="1" t="s">
        <v>1782</v>
      </c>
      <c r="C5246" s="1" t="s">
        <v>1701</v>
      </c>
      <c r="D5246" s="1" t="str">
        <f>_xlfn.CONCAT(EcommerceDataset[[#This Row],[first_name]]," ",EcommerceDataset[[#This Row],[last_name]])</f>
        <v>Hunter Watson</v>
      </c>
      <c r="E5246" s="1" t="s">
        <v>36</v>
      </c>
      <c r="F5246" s="1" t="s">
        <v>49</v>
      </c>
      <c r="G5246" s="1" t="s">
        <v>179</v>
      </c>
      <c r="H5246" s="1" t="s">
        <v>190</v>
      </c>
      <c r="I5246" s="1" t="s">
        <v>191</v>
      </c>
      <c r="J5246" s="1" t="s">
        <v>41</v>
      </c>
      <c r="K5246" s="4">
        <v>4</v>
      </c>
      <c r="L5246" s="5">
        <v>120</v>
      </c>
      <c r="M5246" s="5">
        <f>EcommerceDataset[[#This Row],[quantity]]*EcommerceDataset[[#This Row],[unit_price]]</f>
        <v>480</v>
      </c>
      <c r="N5246" s="1" t="s">
        <v>15110</v>
      </c>
      <c r="O5246" s="3">
        <v>45422</v>
      </c>
      <c r="P5246" s="1" t="s">
        <v>55</v>
      </c>
      <c r="Q5246" s="1" t="s">
        <v>56</v>
      </c>
      <c r="R5246" s="4">
        <v>5</v>
      </c>
      <c r="S5246" s="1" t="s">
        <v>103</v>
      </c>
      <c r="T5246" s="1" t="s">
        <v>15111</v>
      </c>
      <c r="U5246" s="3">
        <v>44935</v>
      </c>
    </row>
    <row r="5247" spans="1:21" x14ac:dyDescent="0.3">
      <c r="A5247" s="1" t="s">
        <v>759</v>
      </c>
      <c r="B5247" s="1" t="s">
        <v>760</v>
      </c>
      <c r="C5247" s="1" t="s">
        <v>745</v>
      </c>
      <c r="D5247" s="1" t="str">
        <f>_xlfn.CONCAT(EcommerceDataset[[#This Row],[first_name]]," ",EcommerceDataset[[#This Row],[last_name]])</f>
        <v>Sabrina Scott</v>
      </c>
      <c r="E5247" s="1" t="s">
        <v>36</v>
      </c>
      <c r="F5247" s="1" t="s">
        <v>23</v>
      </c>
      <c r="G5247" s="1" t="s">
        <v>38</v>
      </c>
      <c r="H5247" s="1" t="s">
        <v>190</v>
      </c>
      <c r="I5247" s="1" t="s">
        <v>191</v>
      </c>
      <c r="J5247" s="1" t="s">
        <v>41</v>
      </c>
      <c r="K5247" s="4">
        <v>4</v>
      </c>
      <c r="L5247" s="5">
        <v>120</v>
      </c>
      <c r="M5247" s="5">
        <f>EcommerceDataset[[#This Row],[quantity]]*EcommerceDataset[[#This Row],[unit_price]]</f>
        <v>480</v>
      </c>
      <c r="N5247" s="1" t="s">
        <v>15112</v>
      </c>
      <c r="O5247" s="3">
        <v>45274</v>
      </c>
      <c r="P5247" s="1" t="s">
        <v>102</v>
      </c>
      <c r="Q5247" s="1" t="s">
        <v>56</v>
      </c>
      <c r="R5247" s="4">
        <v>4</v>
      </c>
      <c r="S5247" s="1" t="s">
        <v>66</v>
      </c>
      <c r="T5247" s="1" t="s">
        <v>15113</v>
      </c>
      <c r="U5247" s="3">
        <v>44963</v>
      </c>
    </row>
    <row r="5248" spans="1:21" x14ac:dyDescent="0.3">
      <c r="A5248" s="1" t="s">
        <v>2166</v>
      </c>
      <c r="B5248" s="1" t="s">
        <v>289</v>
      </c>
      <c r="C5248" s="1" t="s">
        <v>70</v>
      </c>
      <c r="D5248" s="1" t="str">
        <f>_xlfn.CONCAT(EcommerceDataset[[#This Row],[first_name]]," ",EcommerceDataset[[#This Row],[last_name]])</f>
        <v>Derrick Johnson</v>
      </c>
      <c r="E5248" s="1" t="s">
        <v>80</v>
      </c>
      <c r="F5248" s="1" t="s">
        <v>23</v>
      </c>
      <c r="G5248" s="1" t="s">
        <v>38</v>
      </c>
      <c r="H5248" s="1" t="s">
        <v>86</v>
      </c>
      <c r="I5248" s="1" t="s">
        <v>87</v>
      </c>
      <c r="J5248" s="1" t="s">
        <v>64</v>
      </c>
      <c r="K5248" s="4">
        <v>1</v>
      </c>
      <c r="L5248" s="5">
        <v>99</v>
      </c>
      <c r="M5248" s="5">
        <f>EcommerceDataset[[#This Row],[quantity]]*EcommerceDataset[[#This Row],[unit_price]]</f>
        <v>99</v>
      </c>
      <c r="N5248" s="1" t="s">
        <v>15114</v>
      </c>
      <c r="O5248" s="3">
        <v>45622</v>
      </c>
      <c r="P5248" s="1" t="s">
        <v>55</v>
      </c>
      <c r="Q5248" s="1" t="s">
        <v>56</v>
      </c>
      <c r="R5248" s="4">
        <v>3</v>
      </c>
      <c r="S5248" s="1" t="s">
        <v>66</v>
      </c>
      <c r="T5248" s="1" t="s">
        <v>15115</v>
      </c>
      <c r="U5248" s="3">
        <v>45506</v>
      </c>
    </row>
    <row r="5249" spans="1:21" x14ac:dyDescent="0.3">
      <c r="A5249" s="1" t="s">
        <v>15116</v>
      </c>
      <c r="B5249" s="1" t="s">
        <v>3160</v>
      </c>
      <c r="C5249" s="1" t="s">
        <v>1366</v>
      </c>
      <c r="D5249" s="1" t="str">
        <f>_xlfn.CONCAT(EcommerceDataset[[#This Row],[first_name]]," ",EcommerceDataset[[#This Row],[last_name]])</f>
        <v>Eric Banks</v>
      </c>
      <c r="E5249" s="1" t="s">
        <v>80</v>
      </c>
      <c r="F5249" s="1" t="s">
        <v>23</v>
      </c>
      <c r="G5249" s="1" t="s">
        <v>179</v>
      </c>
      <c r="H5249" s="1" t="s">
        <v>39</v>
      </c>
      <c r="I5249" s="1" t="s">
        <v>40</v>
      </c>
      <c r="J5249" s="1" t="s">
        <v>41</v>
      </c>
      <c r="K5249" s="4">
        <v>5</v>
      </c>
      <c r="L5249" s="5">
        <v>59</v>
      </c>
      <c r="M5249" s="5">
        <f>EcommerceDataset[[#This Row],[quantity]]*EcommerceDataset[[#This Row],[unit_price]]</f>
        <v>295</v>
      </c>
      <c r="N5249" s="1" t="s">
        <v>15117</v>
      </c>
      <c r="O5249" s="3">
        <v>45457</v>
      </c>
      <c r="P5249" s="1" t="s">
        <v>102</v>
      </c>
      <c r="Q5249" s="1" t="s">
        <v>43</v>
      </c>
      <c r="R5249" s="4">
        <v>5</v>
      </c>
      <c r="S5249" s="1" t="s">
        <v>44</v>
      </c>
      <c r="T5249" s="1" t="s">
        <v>15118</v>
      </c>
      <c r="U5249" s="3">
        <v>44986</v>
      </c>
    </row>
    <row r="5250" spans="1:21" x14ac:dyDescent="0.3">
      <c r="A5250" s="1" t="s">
        <v>14741</v>
      </c>
      <c r="B5250" s="1" t="s">
        <v>688</v>
      </c>
      <c r="C5250" s="1" t="s">
        <v>14742</v>
      </c>
      <c r="D5250" s="1" t="str">
        <f>_xlfn.CONCAT(EcommerceDataset[[#This Row],[first_name]]," ",EcommerceDataset[[#This Row],[last_name]])</f>
        <v>Taylor Grimes</v>
      </c>
      <c r="E5250" s="1" t="s">
        <v>80</v>
      </c>
      <c r="F5250" s="1" t="s">
        <v>49</v>
      </c>
      <c r="G5250" s="1" t="s">
        <v>93</v>
      </c>
      <c r="H5250" s="1" t="s">
        <v>190</v>
      </c>
      <c r="I5250" s="1" t="s">
        <v>191</v>
      </c>
      <c r="J5250" s="1" t="s">
        <v>41</v>
      </c>
      <c r="K5250" s="4">
        <v>3</v>
      </c>
      <c r="L5250" s="5">
        <v>120</v>
      </c>
      <c r="M5250" s="5">
        <f>EcommerceDataset[[#This Row],[quantity]]*EcommerceDataset[[#This Row],[unit_price]]</f>
        <v>360</v>
      </c>
      <c r="N5250" s="1" t="s">
        <v>15119</v>
      </c>
      <c r="O5250" s="3">
        <v>45591</v>
      </c>
      <c r="P5250" s="1" t="s">
        <v>55</v>
      </c>
      <c r="Q5250" s="1" t="s">
        <v>30</v>
      </c>
      <c r="R5250" s="4">
        <v>2</v>
      </c>
      <c r="S5250" s="1" t="s">
        <v>31</v>
      </c>
      <c r="T5250" s="1" t="s">
        <v>15120</v>
      </c>
      <c r="U5250" s="3">
        <v>45222</v>
      </c>
    </row>
    <row r="5251" spans="1:21" x14ac:dyDescent="0.3">
      <c r="A5251" s="1" t="s">
        <v>5205</v>
      </c>
      <c r="B5251" s="1" t="s">
        <v>1817</v>
      </c>
      <c r="C5251" s="1" t="s">
        <v>2817</v>
      </c>
      <c r="D5251" s="1" t="str">
        <f>_xlfn.CONCAT(EcommerceDataset[[#This Row],[first_name]]," ",EcommerceDataset[[#This Row],[last_name]])</f>
        <v>Randall Hart</v>
      </c>
      <c r="E5251" s="1" t="s">
        <v>80</v>
      </c>
      <c r="F5251" s="1" t="s">
        <v>23</v>
      </c>
      <c r="G5251" s="1" t="s">
        <v>93</v>
      </c>
      <c r="H5251" s="1" t="s">
        <v>190</v>
      </c>
      <c r="I5251" s="1" t="s">
        <v>191</v>
      </c>
      <c r="J5251" s="1" t="s">
        <v>41</v>
      </c>
      <c r="K5251" s="4">
        <v>1</v>
      </c>
      <c r="L5251" s="5">
        <v>120</v>
      </c>
      <c r="M5251" s="5">
        <f>EcommerceDataset[[#This Row],[quantity]]*EcommerceDataset[[#This Row],[unit_price]]</f>
        <v>120</v>
      </c>
      <c r="N5251" s="1" t="s">
        <v>15121</v>
      </c>
      <c r="O5251" s="3">
        <v>45548</v>
      </c>
      <c r="P5251" s="1" t="s">
        <v>75</v>
      </c>
      <c r="Q5251" s="1" t="s">
        <v>56</v>
      </c>
      <c r="R5251" s="4">
        <v>3</v>
      </c>
      <c r="S5251" s="1" t="s">
        <v>44</v>
      </c>
      <c r="T5251" s="1" t="s">
        <v>15122</v>
      </c>
      <c r="U5251" s="3">
        <v>45778</v>
      </c>
    </row>
    <row r="5252" spans="1:21" x14ac:dyDescent="0.3">
      <c r="A5252" s="1" t="s">
        <v>15123</v>
      </c>
      <c r="B5252" s="1" t="s">
        <v>165</v>
      </c>
      <c r="C5252" s="1" t="s">
        <v>7148</v>
      </c>
      <c r="D5252" s="1" t="str">
        <f>_xlfn.CONCAT(EcommerceDataset[[#This Row],[first_name]]," ",EcommerceDataset[[#This Row],[last_name]])</f>
        <v>Susan Padilla</v>
      </c>
      <c r="E5252" s="1" t="s">
        <v>22</v>
      </c>
      <c r="F5252" s="1" t="s">
        <v>49</v>
      </c>
      <c r="G5252" s="1" t="s">
        <v>24</v>
      </c>
      <c r="H5252" s="1" t="s">
        <v>86</v>
      </c>
      <c r="I5252" s="1" t="s">
        <v>87</v>
      </c>
      <c r="J5252" s="1" t="s">
        <v>64</v>
      </c>
      <c r="K5252" s="4">
        <v>3</v>
      </c>
      <c r="L5252" s="5">
        <v>99</v>
      </c>
      <c r="M5252" s="5">
        <f>EcommerceDataset[[#This Row],[quantity]]*EcommerceDataset[[#This Row],[unit_price]]</f>
        <v>297</v>
      </c>
      <c r="N5252" s="1" t="s">
        <v>15124</v>
      </c>
      <c r="O5252" s="3">
        <v>45779</v>
      </c>
      <c r="P5252" s="1" t="s">
        <v>55</v>
      </c>
      <c r="Q5252" s="1" t="s">
        <v>30</v>
      </c>
      <c r="R5252" s="4">
        <v>3</v>
      </c>
      <c r="S5252" s="1" t="s">
        <v>103</v>
      </c>
      <c r="T5252" s="1" t="s">
        <v>15125</v>
      </c>
      <c r="U5252" s="3">
        <v>44838</v>
      </c>
    </row>
    <row r="5253" spans="1:21" x14ac:dyDescent="0.3">
      <c r="A5253" s="1" t="s">
        <v>4263</v>
      </c>
      <c r="B5253" s="1" t="s">
        <v>4264</v>
      </c>
      <c r="C5253" s="1" t="s">
        <v>3824</v>
      </c>
      <c r="D5253" s="1" t="str">
        <f>_xlfn.CONCAT(EcommerceDataset[[#This Row],[first_name]]," ",EcommerceDataset[[#This Row],[last_name]])</f>
        <v>Evelyn Chandler</v>
      </c>
      <c r="E5253" s="1" t="s">
        <v>22</v>
      </c>
      <c r="F5253" s="1" t="s">
        <v>23</v>
      </c>
      <c r="G5253" s="1" t="s">
        <v>50</v>
      </c>
      <c r="H5253" s="1" t="s">
        <v>86</v>
      </c>
      <c r="I5253" s="1" t="s">
        <v>87</v>
      </c>
      <c r="J5253" s="1" t="s">
        <v>64</v>
      </c>
      <c r="K5253" s="4">
        <v>3</v>
      </c>
      <c r="L5253" s="5">
        <v>99</v>
      </c>
      <c r="M5253" s="5">
        <f>EcommerceDataset[[#This Row],[quantity]]*EcommerceDataset[[#This Row],[unit_price]]</f>
        <v>297</v>
      </c>
      <c r="N5253" s="1" t="s">
        <v>15126</v>
      </c>
      <c r="O5253" s="3">
        <v>45732</v>
      </c>
      <c r="P5253" s="1" t="s">
        <v>29</v>
      </c>
      <c r="Q5253" s="1" t="s">
        <v>43</v>
      </c>
      <c r="R5253" s="4">
        <v>4</v>
      </c>
      <c r="S5253" s="1" t="s">
        <v>31</v>
      </c>
      <c r="T5253" s="1" t="s">
        <v>15127</v>
      </c>
      <c r="U5253" s="3">
        <v>45221</v>
      </c>
    </row>
    <row r="5254" spans="1:21" x14ac:dyDescent="0.3">
      <c r="A5254" s="1" t="s">
        <v>5542</v>
      </c>
      <c r="B5254" s="1" t="s">
        <v>700</v>
      </c>
      <c r="C5254" s="1" t="s">
        <v>457</v>
      </c>
      <c r="D5254" s="1" t="str">
        <f>_xlfn.CONCAT(EcommerceDataset[[#This Row],[first_name]]," ",EcommerceDataset[[#This Row],[last_name]])</f>
        <v>James Clark</v>
      </c>
      <c r="E5254" s="1" t="s">
        <v>80</v>
      </c>
      <c r="F5254" s="1" t="s">
        <v>23</v>
      </c>
      <c r="G5254" s="1" t="s">
        <v>24</v>
      </c>
      <c r="H5254" s="1" t="s">
        <v>217</v>
      </c>
      <c r="I5254" s="1" t="s">
        <v>218</v>
      </c>
      <c r="J5254" s="1" t="s">
        <v>27</v>
      </c>
      <c r="K5254" s="4">
        <v>2</v>
      </c>
      <c r="L5254" s="5">
        <v>899</v>
      </c>
      <c r="M5254" s="5">
        <f>EcommerceDataset[[#This Row],[quantity]]*EcommerceDataset[[#This Row],[unit_price]]</f>
        <v>1798</v>
      </c>
      <c r="N5254" s="1" t="s">
        <v>15128</v>
      </c>
      <c r="O5254" s="3">
        <v>44961</v>
      </c>
      <c r="P5254" s="1" t="s">
        <v>102</v>
      </c>
      <c r="Q5254" s="1" t="s">
        <v>30</v>
      </c>
      <c r="R5254" s="4">
        <v>1</v>
      </c>
      <c r="S5254" s="1" t="s">
        <v>44</v>
      </c>
      <c r="T5254" s="1" t="s">
        <v>15129</v>
      </c>
      <c r="U5254" s="3">
        <v>45713</v>
      </c>
    </row>
    <row r="5255" spans="1:21" x14ac:dyDescent="0.3">
      <c r="A5255" s="1" t="s">
        <v>8233</v>
      </c>
      <c r="B5255" s="1" t="s">
        <v>1755</v>
      </c>
      <c r="C5255" s="1" t="s">
        <v>1415</v>
      </c>
      <c r="D5255" s="1" t="str">
        <f>_xlfn.CONCAT(EcommerceDataset[[#This Row],[first_name]]," ",EcommerceDataset[[#This Row],[last_name]])</f>
        <v>Pamela Mahoney</v>
      </c>
      <c r="E5255" s="1" t="s">
        <v>80</v>
      </c>
      <c r="F5255" s="1" t="s">
        <v>23</v>
      </c>
      <c r="G5255" s="1" t="s">
        <v>61</v>
      </c>
      <c r="H5255" s="1" t="s">
        <v>62</v>
      </c>
      <c r="I5255" s="1" t="s">
        <v>63</v>
      </c>
      <c r="J5255" s="1" t="s">
        <v>64</v>
      </c>
      <c r="K5255" s="4">
        <v>2</v>
      </c>
      <c r="L5255" s="5">
        <v>399</v>
      </c>
      <c r="M5255" s="5">
        <f>EcommerceDataset[[#This Row],[quantity]]*EcommerceDataset[[#This Row],[unit_price]]</f>
        <v>798</v>
      </c>
      <c r="N5255" s="1" t="s">
        <v>15130</v>
      </c>
      <c r="O5255" s="3">
        <v>45304</v>
      </c>
      <c r="P5255" s="1" t="s">
        <v>29</v>
      </c>
      <c r="Q5255" s="1" t="s">
        <v>56</v>
      </c>
      <c r="R5255" s="4">
        <v>5</v>
      </c>
      <c r="S5255" s="1" t="s">
        <v>132</v>
      </c>
      <c r="T5255" s="1" t="s">
        <v>15131</v>
      </c>
      <c r="U5255" s="3">
        <v>45380</v>
      </c>
    </row>
    <row r="5256" spans="1:21" x14ac:dyDescent="0.3">
      <c r="A5256" s="1" t="s">
        <v>15132</v>
      </c>
      <c r="B5256" s="1" t="s">
        <v>333</v>
      </c>
      <c r="C5256" s="1" t="s">
        <v>15133</v>
      </c>
      <c r="D5256" s="1" t="str">
        <f>_xlfn.CONCAT(EcommerceDataset[[#This Row],[first_name]]," ",EcommerceDataset[[#This Row],[last_name]])</f>
        <v>Jeffrey Callahan</v>
      </c>
      <c r="E5256" s="1" t="s">
        <v>36</v>
      </c>
      <c r="F5256" s="1" t="s">
        <v>23</v>
      </c>
      <c r="G5256" s="1" t="s">
        <v>38</v>
      </c>
      <c r="H5256" s="1" t="s">
        <v>72</v>
      </c>
      <c r="I5256" s="1" t="s">
        <v>73</v>
      </c>
      <c r="J5256" s="1" t="s">
        <v>41</v>
      </c>
      <c r="K5256" s="4">
        <v>3</v>
      </c>
      <c r="L5256" s="5">
        <v>110</v>
      </c>
      <c r="M5256" s="5">
        <f>EcommerceDataset[[#This Row],[quantity]]*EcommerceDataset[[#This Row],[unit_price]]</f>
        <v>330</v>
      </c>
      <c r="N5256" s="1" t="s">
        <v>15134</v>
      </c>
      <c r="O5256" s="3">
        <v>45153</v>
      </c>
      <c r="P5256" s="1" t="s">
        <v>109</v>
      </c>
      <c r="Q5256" s="1" t="s">
        <v>56</v>
      </c>
      <c r="R5256" s="4">
        <v>4</v>
      </c>
      <c r="S5256" s="1" t="s">
        <v>44</v>
      </c>
      <c r="T5256" s="1" t="s">
        <v>15135</v>
      </c>
      <c r="U5256" s="3">
        <v>45457</v>
      </c>
    </row>
    <row r="5257" spans="1:21" x14ac:dyDescent="0.3">
      <c r="A5257" s="1" t="s">
        <v>15136</v>
      </c>
      <c r="B5257" s="1" t="s">
        <v>429</v>
      </c>
      <c r="C5257" s="1" t="s">
        <v>648</v>
      </c>
      <c r="D5257" s="1" t="str">
        <f>_xlfn.CONCAT(EcommerceDataset[[#This Row],[first_name]]," ",EcommerceDataset[[#This Row],[last_name]])</f>
        <v>Patricia Hale</v>
      </c>
      <c r="E5257" s="1" t="s">
        <v>80</v>
      </c>
      <c r="F5257" s="1" t="s">
        <v>49</v>
      </c>
      <c r="G5257" s="1" t="s">
        <v>38</v>
      </c>
      <c r="H5257" s="1" t="s">
        <v>51</v>
      </c>
      <c r="I5257" s="1" t="s">
        <v>52</v>
      </c>
      <c r="J5257" s="1" t="s">
        <v>53</v>
      </c>
      <c r="K5257" s="4">
        <v>1</v>
      </c>
      <c r="L5257" s="5">
        <v>59</v>
      </c>
      <c r="M5257" s="5">
        <f>EcommerceDataset[[#This Row],[quantity]]*EcommerceDataset[[#This Row],[unit_price]]</f>
        <v>59</v>
      </c>
      <c r="N5257" s="1" t="s">
        <v>15137</v>
      </c>
      <c r="O5257" s="3">
        <v>45583</v>
      </c>
      <c r="P5257" s="1" t="s">
        <v>29</v>
      </c>
      <c r="Q5257" s="1" t="s">
        <v>30</v>
      </c>
      <c r="R5257" s="4">
        <v>2</v>
      </c>
      <c r="S5257" s="1" t="s">
        <v>44</v>
      </c>
      <c r="T5257" s="1" t="s">
        <v>15138</v>
      </c>
      <c r="U5257" s="3">
        <v>45403</v>
      </c>
    </row>
    <row r="5258" spans="1:21" x14ac:dyDescent="0.3">
      <c r="A5258" s="1" t="s">
        <v>2593</v>
      </c>
      <c r="B5258" s="1" t="s">
        <v>935</v>
      </c>
      <c r="C5258" s="1" t="s">
        <v>2594</v>
      </c>
      <c r="D5258" s="1" t="str">
        <f>_xlfn.CONCAT(EcommerceDataset[[#This Row],[first_name]]," ",EcommerceDataset[[#This Row],[last_name]])</f>
        <v>Kevin Salinas</v>
      </c>
      <c r="E5258" s="1" t="s">
        <v>80</v>
      </c>
      <c r="F5258" s="1" t="s">
        <v>23</v>
      </c>
      <c r="G5258" s="1" t="s">
        <v>119</v>
      </c>
      <c r="H5258" s="1" t="s">
        <v>39</v>
      </c>
      <c r="I5258" s="1" t="s">
        <v>40</v>
      </c>
      <c r="J5258" s="1" t="s">
        <v>41</v>
      </c>
      <c r="K5258" s="4">
        <v>3</v>
      </c>
      <c r="L5258" s="5">
        <v>59</v>
      </c>
      <c r="M5258" s="5">
        <f>EcommerceDataset[[#This Row],[quantity]]*EcommerceDataset[[#This Row],[unit_price]]</f>
        <v>177</v>
      </c>
      <c r="N5258" s="1" t="s">
        <v>15139</v>
      </c>
      <c r="O5258" s="3">
        <v>44801</v>
      </c>
      <c r="P5258" s="1" t="s">
        <v>109</v>
      </c>
      <c r="Q5258" s="1" t="s">
        <v>30</v>
      </c>
      <c r="R5258" s="4">
        <v>3</v>
      </c>
      <c r="S5258" s="1" t="s">
        <v>66</v>
      </c>
      <c r="T5258" s="1" t="s">
        <v>15140</v>
      </c>
      <c r="U5258" s="3">
        <v>45335</v>
      </c>
    </row>
    <row r="5259" spans="1:21" x14ac:dyDescent="0.3">
      <c r="A5259" s="1" t="s">
        <v>11562</v>
      </c>
      <c r="B5259" s="1" t="s">
        <v>2493</v>
      </c>
      <c r="C5259" s="1" t="s">
        <v>442</v>
      </c>
      <c r="D5259" s="1" t="str">
        <f>_xlfn.CONCAT(EcommerceDataset[[#This Row],[first_name]]," ",EcommerceDataset[[#This Row],[last_name]])</f>
        <v>Elizabeth Wilson</v>
      </c>
      <c r="E5259" s="1" t="s">
        <v>22</v>
      </c>
      <c r="F5259" s="1" t="s">
        <v>37</v>
      </c>
      <c r="G5259" s="1" t="s">
        <v>38</v>
      </c>
      <c r="H5259" s="1" t="s">
        <v>120</v>
      </c>
      <c r="I5259" s="1" t="s">
        <v>121</v>
      </c>
      <c r="J5259" s="1" t="s">
        <v>122</v>
      </c>
      <c r="K5259" s="4">
        <v>2</v>
      </c>
      <c r="L5259" s="5">
        <v>149</v>
      </c>
      <c r="M5259" s="5">
        <f>EcommerceDataset[[#This Row],[quantity]]*EcommerceDataset[[#This Row],[unit_price]]</f>
        <v>298</v>
      </c>
      <c r="N5259" s="1" t="s">
        <v>15141</v>
      </c>
      <c r="O5259" s="3">
        <v>45139</v>
      </c>
      <c r="P5259" s="1" t="s">
        <v>29</v>
      </c>
      <c r="Q5259" s="1" t="s">
        <v>43</v>
      </c>
      <c r="R5259" s="4">
        <v>3</v>
      </c>
      <c r="S5259" s="1" t="s">
        <v>103</v>
      </c>
      <c r="T5259" s="1" t="s">
        <v>15142</v>
      </c>
      <c r="U5259" s="3">
        <v>45258</v>
      </c>
    </row>
    <row r="5260" spans="1:21" x14ac:dyDescent="0.3">
      <c r="A5260" s="1" t="s">
        <v>3554</v>
      </c>
      <c r="B5260" s="1" t="s">
        <v>1614</v>
      </c>
      <c r="C5260" s="1" t="s">
        <v>3555</v>
      </c>
      <c r="D5260" s="1" t="str">
        <f>_xlfn.CONCAT(EcommerceDataset[[#This Row],[first_name]]," ",EcommerceDataset[[#This Row],[last_name]])</f>
        <v>Shari Patterson</v>
      </c>
      <c r="E5260" s="1" t="s">
        <v>80</v>
      </c>
      <c r="F5260" s="1" t="s">
        <v>49</v>
      </c>
      <c r="G5260" s="1" t="s">
        <v>151</v>
      </c>
      <c r="H5260" s="1" t="s">
        <v>39</v>
      </c>
      <c r="I5260" s="1" t="s">
        <v>40</v>
      </c>
      <c r="J5260" s="1" t="s">
        <v>41</v>
      </c>
      <c r="K5260" s="4">
        <v>4</v>
      </c>
      <c r="L5260" s="5">
        <v>59</v>
      </c>
      <c r="M5260" s="5">
        <f>EcommerceDataset[[#This Row],[quantity]]*EcommerceDataset[[#This Row],[unit_price]]</f>
        <v>236</v>
      </c>
      <c r="N5260" s="1" t="s">
        <v>15143</v>
      </c>
      <c r="O5260" s="3">
        <v>45858</v>
      </c>
      <c r="P5260" s="1" t="s">
        <v>75</v>
      </c>
      <c r="Q5260" s="1" t="s">
        <v>56</v>
      </c>
      <c r="R5260" s="4">
        <v>2</v>
      </c>
      <c r="S5260" s="1" t="s">
        <v>132</v>
      </c>
      <c r="T5260" s="1" t="s">
        <v>15144</v>
      </c>
      <c r="U5260" s="3">
        <v>44847</v>
      </c>
    </row>
    <row r="5261" spans="1:21" x14ac:dyDescent="0.3">
      <c r="A5261" s="1" t="s">
        <v>1193</v>
      </c>
      <c r="B5261" s="1" t="s">
        <v>112</v>
      </c>
      <c r="C5261" s="1" t="s">
        <v>275</v>
      </c>
      <c r="D5261" s="1" t="str">
        <f>_xlfn.CONCAT(EcommerceDataset[[#This Row],[first_name]]," ",EcommerceDataset[[#This Row],[last_name]])</f>
        <v>Joshua Smith</v>
      </c>
      <c r="E5261" s="1" t="s">
        <v>22</v>
      </c>
      <c r="F5261" s="1" t="s">
        <v>49</v>
      </c>
      <c r="G5261" s="1" t="s">
        <v>71</v>
      </c>
      <c r="H5261" s="1" t="s">
        <v>120</v>
      </c>
      <c r="I5261" s="1" t="s">
        <v>121</v>
      </c>
      <c r="J5261" s="1" t="s">
        <v>122</v>
      </c>
      <c r="K5261" s="4">
        <v>2</v>
      </c>
      <c r="L5261" s="5">
        <v>149</v>
      </c>
      <c r="M5261" s="5">
        <f>EcommerceDataset[[#This Row],[quantity]]*EcommerceDataset[[#This Row],[unit_price]]</f>
        <v>298</v>
      </c>
      <c r="N5261" s="1" t="s">
        <v>15145</v>
      </c>
      <c r="O5261" s="3">
        <v>45469</v>
      </c>
      <c r="P5261" s="1" t="s">
        <v>102</v>
      </c>
      <c r="Q5261" s="1" t="s">
        <v>56</v>
      </c>
      <c r="R5261" s="4">
        <v>5</v>
      </c>
      <c r="S5261" s="1" t="s">
        <v>31</v>
      </c>
      <c r="T5261" s="1" t="s">
        <v>15146</v>
      </c>
      <c r="U5261" s="3">
        <v>44999</v>
      </c>
    </row>
    <row r="5262" spans="1:21" x14ac:dyDescent="0.3">
      <c r="A5262" s="1" t="s">
        <v>5027</v>
      </c>
      <c r="B5262" s="1" t="s">
        <v>4241</v>
      </c>
      <c r="C5262" s="1" t="s">
        <v>1237</v>
      </c>
      <c r="D5262" s="1" t="str">
        <f>_xlfn.CONCAT(EcommerceDataset[[#This Row],[first_name]]," ",EcommerceDataset[[#This Row],[last_name]])</f>
        <v>Kayla Parker</v>
      </c>
      <c r="E5262" s="1" t="s">
        <v>36</v>
      </c>
      <c r="F5262" s="1" t="s">
        <v>37</v>
      </c>
      <c r="G5262" s="1" t="s">
        <v>185</v>
      </c>
      <c r="H5262" s="1" t="s">
        <v>217</v>
      </c>
      <c r="I5262" s="1" t="s">
        <v>218</v>
      </c>
      <c r="J5262" s="1" t="s">
        <v>27</v>
      </c>
      <c r="K5262" s="4">
        <v>2</v>
      </c>
      <c r="L5262" s="5">
        <v>899</v>
      </c>
      <c r="M5262" s="5">
        <f>EcommerceDataset[[#This Row],[quantity]]*EcommerceDataset[[#This Row],[unit_price]]</f>
        <v>1798</v>
      </c>
      <c r="N5262" s="1" t="s">
        <v>15147</v>
      </c>
      <c r="O5262" s="3">
        <v>45454</v>
      </c>
      <c r="P5262" s="1" t="s">
        <v>29</v>
      </c>
      <c r="Q5262" s="1" t="s">
        <v>56</v>
      </c>
      <c r="R5262" s="4">
        <v>4</v>
      </c>
      <c r="S5262" s="1" t="s">
        <v>31</v>
      </c>
      <c r="T5262" s="1" t="s">
        <v>15148</v>
      </c>
      <c r="U5262" s="3">
        <v>45656</v>
      </c>
    </row>
    <row r="5263" spans="1:21" x14ac:dyDescent="0.3">
      <c r="A5263" s="1" t="s">
        <v>15149</v>
      </c>
      <c r="B5263" s="1" t="s">
        <v>4287</v>
      </c>
      <c r="C5263" s="1" t="s">
        <v>8792</v>
      </c>
      <c r="D5263" s="1" t="str">
        <f>_xlfn.CONCAT(EcommerceDataset[[#This Row],[first_name]]," ",EcommerceDataset[[#This Row],[last_name]])</f>
        <v>Alexis Salazar</v>
      </c>
      <c r="E5263" s="1" t="s">
        <v>22</v>
      </c>
      <c r="F5263" s="1" t="s">
        <v>23</v>
      </c>
      <c r="G5263" s="1" t="s">
        <v>93</v>
      </c>
      <c r="H5263" s="1" t="s">
        <v>137</v>
      </c>
      <c r="I5263" s="1" t="s">
        <v>138</v>
      </c>
      <c r="J5263" s="1" t="s">
        <v>27</v>
      </c>
      <c r="K5263" s="4">
        <v>5</v>
      </c>
      <c r="L5263" s="5">
        <v>999</v>
      </c>
      <c r="M5263" s="5">
        <f>EcommerceDataset[[#This Row],[quantity]]*EcommerceDataset[[#This Row],[unit_price]]</f>
        <v>4995</v>
      </c>
      <c r="N5263" s="1" t="s">
        <v>15150</v>
      </c>
      <c r="O5263" s="3">
        <v>44944</v>
      </c>
      <c r="P5263" s="1" t="s">
        <v>109</v>
      </c>
      <c r="Q5263" s="1" t="s">
        <v>56</v>
      </c>
      <c r="R5263" s="4">
        <v>2</v>
      </c>
      <c r="S5263" s="1" t="s">
        <v>44</v>
      </c>
      <c r="T5263" s="1" t="s">
        <v>15151</v>
      </c>
      <c r="U5263" s="3">
        <v>45689</v>
      </c>
    </row>
    <row r="5264" spans="1:21" x14ac:dyDescent="0.3">
      <c r="A5264" s="1" t="s">
        <v>15152</v>
      </c>
      <c r="B5264" s="1" t="s">
        <v>126</v>
      </c>
      <c r="C5264" s="1" t="s">
        <v>701</v>
      </c>
      <c r="D5264" s="1" t="str">
        <f>_xlfn.CONCAT(EcommerceDataset[[#This Row],[first_name]]," ",EcommerceDataset[[#This Row],[last_name]])</f>
        <v>Michelle Jones</v>
      </c>
      <c r="E5264" s="1" t="s">
        <v>36</v>
      </c>
      <c r="F5264" s="1" t="s">
        <v>49</v>
      </c>
      <c r="G5264" s="1" t="s">
        <v>38</v>
      </c>
      <c r="H5264" s="1" t="s">
        <v>144</v>
      </c>
      <c r="I5264" s="1" t="s">
        <v>145</v>
      </c>
      <c r="J5264" s="1" t="s">
        <v>53</v>
      </c>
      <c r="K5264" s="4">
        <v>2</v>
      </c>
      <c r="L5264" s="5">
        <v>199</v>
      </c>
      <c r="M5264" s="5">
        <f>EcommerceDataset[[#This Row],[quantity]]*EcommerceDataset[[#This Row],[unit_price]]</f>
        <v>398</v>
      </c>
      <c r="N5264" s="1" t="s">
        <v>15153</v>
      </c>
      <c r="O5264" s="3">
        <v>45460</v>
      </c>
      <c r="P5264" s="1" t="s">
        <v>102</v>
      </c>
      <c r="Q5264" s="1" t="s">
        <v>43</v>
      </c>
      <c r="R5264" s="4">
        <v>2</v>
      </c>
      <c r="S5264" s="1" t="s">
        <v>31</v>
      </c>
      <c r="T5264" s="1" t="s">
        <v>15154</v>
      </c>
      <c r="U5264" s="3">
        <v>44889</v>
      </c>
    </row>
    <row r="5265" spans="1:21" x14ac:dyDescent="0.3">
      <c r="A5265" s="1" t="s">
        <v>10031</v>
      </c>
      <c r="B5265" s="1" t="s">
        <v>1024</v>
      </c>
      <c r="C5265" s="1" t="s">
        <v>380</v>
      </c>
      <c r="D5265" s="1" t="str">
        <f>_xlfn.CONCAT(EcommerceDataset[[#This Row],[first_name]]," ",EcommerceDataset[[#This Row],[last_name]])</f>
        <v>Cynthia Young</v>
      </c>
      <c r="E5265" s="1" t="s">
        <v>80</v>
      </c>
      <c r="F5265" s="1" t="s">
        <v>49</v>
      </c>
      <c r="G5265" s="1" t="s">
        <v>61</v>
      </c>
      <c r="H5265" s="1" t="s">
        <v>167</v>
      </c>
      <c r="I5265" s="1" t="s">
        <v>168</v>
      </c>
      <c r="J5265" s="1" t="s">
        <v>130</v>
      </c>
      <c r="K5265" s="4">
        <v>4</v>
      </c>
      <c r="L5265" s="5">
        <v>80</v>
      </c>
      <c r="M5265" s="5">
        <f>EcommerceDataset[[#This Row],[quantity]]*EcommerceDataset[[#This Row],[unit_price]]</f>
        <v>320</v>
      </c>
      <c r="N5265" s="1" t="s">
        <v>15155</v>
      </c>
      <c r="O5265" s="3">
        <v>44887</v>
      </c>
      <c r="P5265" s="1" t="s">
        <v>102</v>
      </c>
      <c r="Q5265" s="1" t="s">
        <v>56</v>
      </c>
      <c r="R5265" s="4">
        <v>1</v>
      </c>
      <c r="S5265" s="1" t="s">
        <v>132</v>
      </c>
      <c r="T5265" s="1" t="s">
        <v>15156</v>
      </c>
      <c r="U5265" s="3">
        <v>45181</v>
      </c>
    </row>
    <row r="5266" spans="1:21" x14ac:dyDescent="0.3">
      <c r="A5266" s="1" t="s">
        <v>10218</v>
      </c>
      <c r="B5266" s="1" t="s">
        <v>618</v>
      </c>
      <c r="C5266" s="1" t="s">
        <v>442</v>
      </c>
      <c r="D5266" s="1" t="str">
        <f>_xlfn.CONCAT(EcommerceDataset[[#This Row],[first_name]]," ",EcommerceDataset[[#This Row],[last_name]])</f>
        <v>Melanie Wilson</v>
      </c>
      <c r="E5266" s="1" t="s">
        <v>80</v>
      </c>
      <c r="F5266" s="1" t="s">
        <v>23</v>
      </c>
      <c r="G5266" s="1" t="s">
        <v>71</v>
      </c>
      <c r="H5266" s="1" t="s">
        <v>120</v>
      </c>
      <c r="I5266" s="1" t="s">
        <v>121</v>
      </c>
      <c r="J5266" s="1" t="s">
        <v>122</v>
      </c>
      <c r="K5266" s="4">
        <v>2</v>
      </c>
      <c r="L5266" s="5">
        <v>149</v>
      </c>
      <c r="M5266" s="5">
        <f>EcommerceDataset[[#This Row],[quantity]]*EcommerceDataset[[#This Row],[unit_price]]</f>
        <v>298</v>
      </c>
      <c r="N5266" s="1" t="s">
        <v>15157</v>
      </c>
      <c r="O5266" s="3">
        <v>45346</v>
      </c>
      <c r="P5266" s="1" t="s">
        <v>55</v>
      </c>
      <c r="Q5266" s="1" t="s">
        <v>30</v>
      </c>
      <c r="R5266" s="4">
        <v>2</v>
      </c>
      <c r="S5266" s="1" t="s">
        <v>44</v>
      </c>
      <c r="T5266" s="1" t="s">
        <v>15158</v>
      </c>
      <c r="U5266" s="3">
        <v>44831</v>
      </c>
    </row>
    <row r="5267" spans="1:21" x14ac:dyDescent="0.3">
      <c r="A5267" s="1" t="s">
        <v>3708</v>
      </c>
      <c r="B5267" s="1" t="s">
        <v>788</v>
      </c>
      <c r="C5267" s="1" t="s">
        <v>3709</v>
      </c>
      <c r="D5267" s="1" t="str">
        <f>_xlfn.CONCAT(EcommerceDataset[[#This Row],[first_name]]," ",EcommerceDataset[[#This Row],[last_name]])</f>
        <v>Katherine Soto</v>
      </c>
      <c r="E5267" s="1" t="s">
        <v>36</v>
      </c>
      <c r="F5267" s="1" t="s">
        <v>23</v>
      </c>
      <c r="G5267" s="1" t="s">
        <v>50</v>
      </c>
      <c r="H5267" s="1" t="s">
        <v>51</v>
      </c>
      <c r="I5267" s="1" t="s">
        <v>52</v>
      </c>
      <c r="J5267" s="1" t="s">
        <v>53</v>
      </c>
      <c r="K5267" s="4">
        <v>3</v>
      </c>
      <c r="L5267" s="5">
        <v>59</v>
      </c>
      <c r="M5267" s="5">
        <f>EcommerceDataset[[#This Row],[quantity]]*EcommerceDataset[[#This Row],[unit_price]]</f>
        <v>177</v>
      </c>
      <c r="N5267" s="1" t="s">
        <v>15159</v>
      </c>
      <c r="O5267" s="3">
        <v>45817</v>
      </c>
      <c r="P5267" s="1" t="s">
        <v>109</v>
      </c>
      <c r="Q5267" s="1" t="s">
        <v>30</v>
      </c>
      <c r="R5267" s="4">
        <v>4</v>
      </c>
      <c r="S5267" s="1" t="s">
        <v>31</v>
      </c>
      <c r="T5267" s="1" t="s">
        <v>15160</v>
      </c>
      <c r="U5267" s="3">
        <v>45254</v>
      </c>
    </row>
    <row r="5268" spans="1:21" x14ac:dyDescent="0.3">
      <c r="A5268" s="1" t="s">
        <v>15161</v>
      </c>
      <c r="B5268" s="1" t="s">
        <v>242</v>
      </c>
      <c r="C5268" s="1" t="s">
        <v>7621</v>
      </c>
      <c r="D5268" s="1" t="str">
        <f>_xlfn.CONCAT(EcommerceDataset[[#This Row],[first_name]]," ",EcommerceDataset[[#This Row],[last_name]])</f>
        <v>Kimberly Wall</v>
      </c>
      <c r="E5268" s="1" t="s">
        <v>22</v>
      </c>
      <c r="F5268" s="1" t="s">
        <v>49</v>
      </c>
      <c r="G5268" s="1" t="s">
        <v>93</v>
      </c>
      <c r="H5268" s="1" t="s">
        <v>128</v>
      </c>
      <c r="I5268" s="1" t="s">
        <v>129</v>
      </c>
      <c r="J5268" s="1" t="s">
        <v>130</v>
      </c>
      <c r="K5268" s="4">
        <v>4</v>
      </c>
      <c r="L5268" s="5">
        <v>129</v>
      </c>
      <c r="M5268" s="5">
        <f>EcommerceDataset[[#This Row],[quantity]]*EcommerceDataset[[#This Row],[unit_price]]</f>
        <v>516</v>
      </c>
      <c r="N5268" s="1" t="s">
        <v>15162</v>
      </c>
      <c r="O5268" s="3">
        <v>45282</v>
      </c>
      <c r="P5268" s="1" t="s">
        <v>55</v>
      </c>
      <c r="Q5268" s="1" t="s">
        <v>43</v>
      </c>
      <c r="R5268" s="4">
        <v>5</v>
      </c>
      <c r="S5268" s="1" t="s">
        <v>103</v>
      </c>
      <c r="T5268" s="1" t="s">
        <v>15163</v>
      </c>
      <c r="U5268" s="3">
        <v>45223</v>
      </c>
    </row>
    <row r="5269" spans="1:21" x14ac:dyDescent="0.3">
      <c r="A5269" s="1" t="s">
        <v>15164</v>
      </c>
      <c r="B5269" s="1" t="s">
        <v>935</v>
      </c>
      <c r="C5269" s="1" t="s">
        <v>211</v>
      </c>
      <c r="D5269" s="1" t="str">
        <f>_xlfn.CONCAT(EcommerceDataset[[#This Row],[first_name]]," ",EcommerceDataset[[#This Row],[last_name]])</f>
        <v>Kevin Brown</v>
      </c>
      <c r="E5269" s="1" t="s">
        <v>36</v>
      </c>
      <c r="F5269" s="1" t="s">
        <v>37</v>
      </c>
      <c r="G5269" s="1" t="s">
        <v>179</v>
      </c>
      <c r="H5269" s="1" t="s">
        <v>137</v>
      </c>
      <c r="I5269" s="1" t="s">
        <v>138</v>
      </c>
      <c r="J5269" s="1" t="s">
        <v>27</v>
      </c>
      <c r="K5269" s="4">
        <v>5</v>
      </c>
      <c r="L5269" s="5">
        <v>999</v>
      </c>
      <c r="M5269" s="5">
        <f>EcommerceDataset[[#This Row],[quantity]]*EcommerceDataset[[#This Row],[unit_price]]</f>
        <v>4995</v>
      </c>
      <c r="N5269" s="1" t="s">
        <v>15165</v>
      </c>
      <c r="O5269" s="3">
        <v>45742</v>
      </c>
      <c r="P5269" s="1" t="s">
        <v>75</v>
      </c>
      <c r="Q5269" s="1" t="s">
        <v>30</v>
      </c>
      <c r="R5269" s="4">
        <v>5</v>
      </c>
      <c r="S5269" s="1" t="s">
        <v>132</v>
      </c>
      <c r="T5269" s="1" t="s">
        <v>15166</v>
      </c>
      <c r="U5269" s="3">
        <v>45221</v>
      </c>
    </row>
    <row r="5270" spans="1:21" x14ac:dyDescent="0.3">
      <c r="A5270" s="1" t="s">
        <v>15167</v>
      </c>
      <c r="B5270" s="1" t="s">
        <v>6327</v>
      </c>
      <c r="C5270" s="1" t="s">
        <v>15168</v>
      </c>
      <c r="D5270" s="1" t="str">
        <f>_xlfn.CONCAT(EcommerceDataset[[#This Row],[first_name]]," ",EcommerceDataset[[#This Row],[last_name]])</f>
        <v>Alexandria Escobar</v>
      </c>
      <c r="E5270" s="1" t="s">
        <v>36</v>
      </c>
      <c r="F5270" s="1" t="s">
        <v>49</v>
      </c>
      <c r="G5270" s="1" t="s">
        <v>24</v>
      </c>
      <c r="H5270" s="1" t="s">
        <v>190</v>
      </c>
      <c r="I5270" s="1" t="s">
        <v>191</v>
      </c>
      <c r="J5270" s="1" t="s">
        <v>41</v>
      </c>
      <c r="K5270" s="4">
        <v>3</v>
      </c>
      <c r="L5270" s="5">
        <v>120</v>
      </c>
      <c r="M5270" s="5">
        <f>EcommerceDataset[[#This Row],[quantity]]*EcommerceDataset[[#This Row],[unit_price]]</f>
        <v>360</v>
      </c>
      <c r="N5270" s="1" t="s">
        <v>15169</v>
      </c>
      <c r="O5270" s="3">
        <v>45647</v>
      </c>
      <c r="P5270" s="1" t="s">
        <v>55</v>
      </c>
      <c r="Q5270" s="1" t="s">
        <v>43</v>
      </c>
      <c r="R5270" s="4">
        <v>3</v>
      </c>
      <c r="S5270" s="1" t="s">
        <v>103</v>
      </c>
      <c r="T5270" s="1" t="s">
        <v>15170</v>
      </c>
      <c r="U5270" s="3">
        <v>44801</v>
      </c>
    </row>
    <row r="5271" spans="1:21" x14ac:dyDescent="0.3">
      <c r="A5271" s="1" t="s">
        <v>15171</v>
      </c>
      <c r="B5271" s="1" t="s">
        <v>1511</v>
      </c>
      <c r="C5271" s="1" t="s">
        <v>926</v>
      </c>
      <c r="D5271" s="1" t="str">
        <f>_xlfn.CONCAT(EcommerceDataset[[#This Row],[first_name]]," ",EcommerceDataset[[#This Row],[last_name]])</f>
        <v>Patrick Oconnor</v>
      </c>
      <c r="E5271" s="1" t="s">
        <v>22</v>
      </c>
      <c r="F5271" s="1" t="s">
        <v>23</v>
      </c>
      <c r="G5271" s="1" t="s">
        <v>50</v>
      </c>
      <c r="H5271" s="1" t="s">
        <v>390</v>
      </c>
      <c r="I5271" s="1" t="s">
        <v>391</v>
      </c>
      <c r="J5271" s="1" t="s">
        <v>122</v>
      </c>
      <c r="K5271" s="4">
        <v>2</v>
      </c>
      <c r="L5271" s="5">
        <v>25</v>
      </c>
      <c r="M5271" s="5">
        <f>EcommerceDataset[[#This Row],[quantity]]*EcommerceDataset[[#This Row],[unit_price]]</f>
        <v>50</v>
      </c>
      <c r="N5271" s="1" t="s">
        <v>15172</v>
      </c>
      <c r="O5271" s="3">
        <v>45211</v>
      </c>
      <c r="P5271" s="1" t="s">
        <v>109</v>
      </c>
      <c r="Q5271" s="1" t="s">
        <v>30</v>
      </c>
      <c r="R5271" s="4">
        <v>3</v>
      </c>
      <c r="S5271" s="1" t="s">
        <v>66</v>
      </c>
      <c r="T5271" s="1" t="s">
        <v>15173</v>
      </c>
      <c r="U5271" s="3">
        <v>45811</v>
      </c>
    </row>
    <row r="5272" spans="1:21" x14ac:dyDescent="0.3">
      <c r="A5272" s="1" t="s">
        <v>975</v>
      </c>
      <c r="B5272" s="1" t="s">
        <v>247</v>
      </c>
      <c r="C5272" s="1" t="s">
        <v>976</v>
      </c>
      <c r="D5272" s="1" t="str">
        <f>_xlfn.CONCAT(EcommerceDataset[[#This Row],[first_name]]," ",EcommerceDataset[[#This Row],[last_name]])</f>
        <v>Michael Matthews</v>
      </c>
      <c r="E5272" s="1" t="s">
        <v>80</v>
      </c>
      <c r="F5272" s="1" t="s">
        <v>49</v>
      </c>
      <c r="G5272" s="1" t="s">
        <v>93</v>
      </c>
      <c r="H5272" s="1" t="s">
        <v>144</v>
      </c>
      <c r="I5272" s="1" t="s">
        <v>145</v>
      </c>
      <c r="J5272" s="1" t="s">
        <v>53</v>
      </c>
      <c r="K5272" s="4">
        <v>5</v>
      </c>
      <c r="L5272" s="5">
        <v>199</v>
      </c>
      <c r="M5272" s="5">
        <f>EcommerceDataset[[#This Row],[quantity]]*EcommerceDataset[[#This Row],[unit_price]]</f>
        <v>995</v>
      </c>
      <c r="N5272" s="1" t="s">
        <v>15174</v>
      </c>
      <c r="O5272" s="3">
        <v>45873</v>
      </c>
      <c r="P5272" s="1" t="s">
        <v>75</v>
      </c>
      <c r="Q5272" s="1" t="s">
        <v>56</v>
      </c>
      <c r="R5272" s="4">
        <v>4</v>
      </c>
      <c r="S5272" s="1" t="s">
        <v>66</v>
      </c>
      <c r="T5272" s="1" t="s">
        <v>15175</v>
      </c>
      <c r="U5272" s="3">
        <v>45810</v>
      </c>
    </row>
    <row r="5273" spans="1:21" x14ac:dyDescent="0.3">
      <c r="A5273" s="1" t="s">
        <v>15176</v>
      </c>
      <c r="B5273" s="1" t="s">
        <v>10145</v>
      </c>
      <c r="C5273" s="1" t="s">
        <v>2312</v>
      </c>
      <c r="D5273" s="1" t="str">
        <f>_xlfn.CONCAT(EcommerceDataset[[#This Row],[first_name]]," ",EcommerceDataset[[#This Row],[last_name]])</f>
        <v>Helen Irwin</v>
      </c>
      <c r="E5273" s="1" t="s">
        <v>36</v>
      </c>
      <c r="F5273" s="1" t="s">
        <v>23</v>
      </c>
      <c r="G5273" s="1" t="s">
        <v>119</v>
      </c>
      <c r="H5273" s="1" t="s">
        <v>99</v>
      </c>
      <c r="I5273" s="1" t="s">
        <v>100</v>
      </c>
      <c r="J5273" s="1" t="s">
        <v>27</v>
      </c>
      <c r="K5273" s="4">
        <v>2</v>
      </c>
      <c r="L5273" s="5">
        <v>199</v>
      </c>
      <c r="M5273" s="5">
        <f>EcommerceDataset[[#This Row],[quantity]]*EcommerceDataset[[#This Row],[unit_price]]</f>
        <v>398</v>
      </c>
      <c r="N5273" s="1" t="s">
        <v>15177</v>
      </c>
      <c r="O5273" s="3">
        <v>45526</v>
      </c>
      <c r="P5273" s="1" t="s">
        <v>102</v>
      </c>
      <c r="Q5273" s="1" t="s">
        <v>30</v>
      </c>
      <c r="R5273" s="4">
        <v>5</v>
      </c>
      <c r="S5273" s="1" t="s">
        <v>31</v>
      </c>
      <c r="T5273" s="1" t="s">
        <v>15178</v>
      </c>
      <c r="U5273" s="3">
        <v>45133</v>
      </c>
    </row>
    <row r="5274" spans="1:21" x14ac:dyDescent="0.3">
      <c r="A5274" s="1" t="s">
        <v>9753</v>
      </c>
      <c r="B5274" s="1" t="s">
        <v>247</v>
      </c>
      <c r="C5274" s="1" t="s">
        <v>315</v>
      </c>
      <c r="D5274" s="1" t="str">
        <f>_xlfn.CONCAT(EcommerceDataset[[#This Row],[first_name]]," ",EcommerceDataset[[#This Row],[last_name]])</f>
        <v>Michael Martin</v>
      </c>
      <c r="E5274" s="1" t="s">
        <v>22</v>
      </c>
      <c r="F5274" s="1" t="s">
        <v>23</v>
      </c>
      <c r="G5274" s="1" t="s">
        <v>179</v>
      </c>
      <c r="H5274" s="1" t="s">
        <v>137</v>
      </c>
      <c r="I5274" s="1" t="s">
        <v>138</v>
      </c>
      <c r="J5274" s="1" t="s">
        <v>27</v>
      </c>
      <c r="K5274" s="4">
        <v>5</v>
      </c>
      <c r="L5274" s="5">
        <v>999</v>
      </c>
      <c r="M5274" s="5">
        <f>EcommerceDataset[[#This Row],[quantity]]*EcommerceDataset[[#This Row],[unit_price]]</f>
        <v>4995</v>
      </c>
      <c r="N5274" s="1" t="s">
        <v>15179</v>
      </c>
      <c r="O5274" s="3">
        <v>45366</v>
      </c>
      <c r="P5274" s="1" t="s">
        <v>29</v>
      </c>
      <c r="Q5274" s="1" t="s">
        <v>43</v>
      </c>
      <c r="R5274" s="4">
        <v>1</v>
      </c>
      <c r="S5274" s="1" t="s">
        <v>44</v>
      </c>
      <c r="T5274" s="1" t="s">
        <v>15180</v>
      </c>
      <c r="U5274" s="3">
        <v>45615</v>
      </c>
    </row>
    <row r="5275" spans="1:21" x14ac:dyDescent="0.3">
      <c r="A5275" s="1" t="s">
        <v>2871</v>
      </c>
      <c r="B5275" s="1" t="s">
        <v>1534</v>
      </c>
      <c r="C5275" s="1" t="s">
        <v>688</v>
      </c>
      <c r="D5275" s="1" t="str">
        <f>_xlfn.CONCAT(EcommerceDataset[[#This Row],[first_name]]," ",EcommerceDataset[[#This Row],[last_name]])</f>
        <v>Melissa Taylor</v>
      </c>
      <c r="E5275" s="1" t="s">
        <v>22</v>
      </c>
      <c r="F5275" s="1" t="s">
        <v>23</v>
      </c>
      <c r="G5275" s="1" t="s">
        <v>71</v>
      </c>
      <c r="H5275" s="1" t="s">
        <v>72</v>
      </c>
      <c r="I5275" s="1" t="s">
        <v>73</v>
      </c>
      <c r="J5275" s="1" t="s">
        <v>41</v>
      </c>
      <c r="K5275" s="4">
        <v>4</v>
      </c>
      <c r="L5275" s="5">
        <v>110</v>
      </c>
      <c r="M5275" s="5">
        <f>EcommerceDataset[[#This Row],[quantity]]*EcommerceDataset[[#This Row],[unit_price]]</f>
        <v>440</v>
      </c>
      <c r="N5275" s="1" t="s">
        <v>15181</v>
      </c>
      <c r="O5275" s="3">
        <v>45596</v>
      </c>
      <c r="P5275" s="1" t="s">
        <v>109</v>
      </c>
      <c r="Q5275" s="1" t="s">
        <v>30</v>
      </c>
      <c r="R5275" s="4">
        <v>4</v>
      </c>
      <c r="S5275" s="1" t="s">
        <v>44</v>
      </c>
      <c r="T5275" s="1" t="s">
        <v>15182</v>
      </c>
      <c r="U5275" s="3">
        <v>45243</v>
      </c>
    </row>
    <row r="5276" spans="1:21" x14ac:dyDescent="0.3">
      <c r="A5276" s="1" t="s">
        <v>11845</v>
      </c>
      <c r="B5276" s="1" t="s">
        <v>1773</v>
      </c>
      <c r="C5276" s="1" t="s">
        <v>434</v>
      </c>
      <c r="D5276" s="1" t="str">
        <f>_xlfn.CONCAT(EcommerceDataset[[#This Row],[first_name]]," ",EcommerceDataset[[#This Row],[last_name]])</f>
        <v>Steven Miller</v>
      </c>
      <c r="E5276" s="1" t="s">
        <v>80</v>
      </c>
      <c r="F5276" s="1" t="s">
        <v>23</v>
      </c>
      <c r="G5276" s="1" t="s">
        <v>119</v>
      </c>
      <c r="H5276" s="1" t="s">
        <v>167</v>
      </c>
      <c r="I5276" s="1" t="s">
        <v>168</v>
      </c>
      <c r="J5276" s="1" t="s">
        <v>130</v>
      </c>
      <c r="K5276" s="4">
        <v>3</v>
      </c>
      <c r="L5276" s="5">
        <v>80</v>
      </c>
      <c r="M5276" s="5">
        <f>EcommerceDataset[[#This Row],[quantity]]*EcommerceDataset[[#This Row],[unit_price]]</f>
        <v>240</v>
      </c>
      <c r="N5276" s="1" t="s">
        <v>15183</v>
      </c>
      <c r="O5276" s="3">
        <v>45141</v>
      </c>
      <c r="P5276" s="1" t="s">
        <v>55</v>
      </c>
      <c r="Q5276" s="1" t="s">
        <v>43</v>
      </c>
      <c r="R5276" s="4">
        <v>5</v>
      </c>
      <c r="S5276" s="1" t="s">
        <v>132</v>
      </c>
      <c r="T5276" s="1" t="s">
        <v>15184</v>
      </c>
      <c r="U5276" s="3">
        <v>44840</v>
      </c>
    </row>
    <row r="5277" spans="1:21" x14ac:dyDescent="0.3">
      <c r="A5277" s="1" t="s">
        <v>15185</v>
      </c>
      <c r="B5277" s="1" t="s">
        <v>247</v>
      </c>
      <c r="C5277" s="1" t="s">
        <v>5539</v>
      </c>
      <c r="D5277" s="1" t="str">
        <f>_xlfn.CONCAT(EcommerceDataset[[#This Row],[first_name]]," ",EcommerceDataset[[#This Row],[last_name]])</f>
        <v>Michael Cortez</v>
      </c>
      <c r="E5277" s="1" t="s">
        <v>22</v>
      </c>
      <c r="F5277" s="1" t="s">
        <v>23</v>
      </c>
      <c r="G5277" s="1" t="s">
        <v>179</v>
      </c>
      <c r="H5277" s="1" t="s">
        <v>120</v>
      </c>
      <c r="I5277" s="1" t="s">
        <v>121</v>
      </c>
      <c r="J5277" s="1" t="s">
        <v>122</v>
      </c>
      <c r="K5277" s="4">
        <v>5</v>
      </c>
      <c r="L5277" s="5">
        <v>149</v>
      </c>
      <c r="M5277" s="5">
        <f>EcommerceDataset[[#This Row],[quantity]]*EcommerceDataset[[#This Row],[unit_price]]</f>
        <v>745</v>
      </c>
      <c r="N5277" s="1" t="s">
        <v>15186</v>
      </c>
      <c r="O5277" s="3">
        <v>45881</v>
      </c>
      <c r="P5277" s="1" t="s">
        <v>109</v>
      </c>
      <c r="Q5277" s="1" t="s">
        <v>43</v>
      </c>
      <c r="R5277" s="4">
        <v>1</v>
      </c>
      <c r="S5277" s="1" t="s">
        <v>66</v>
      </c>
      <c r="T5277" s="1" t="s">
        <v>15187</v>
      </c>
      <c r="U5277" s="3">
        <v>45593</v>
      </c>
    </row>
    <row r="5278" spans="1:21" x14ac:dyDescent="0.3">
      <c r="A5278" s="1" t="s">
        <v>6207</v>
      </c>
      <c r="B5278" s="1" t="s">
        <v>6208</v>
      </c>
      <c r="C5278" s="1" t="s">
        <v>300</v>
      </c>
      <c r="D5278" s="1" t="str">
        <f>_xlfn.CONCAT(EcommerceDataset[[#This Row],[first_name]]," ",EcommerceDataset[[#This Row],[last_name]])</f>
        <v>Leah Butler</v>
      </c>
      <c r="E5278" s="1" t="s">
        <v>22</v>
      </c>
      <c r="F5278" s="1" t="s">
        <v>49</v>
      </c>
      <c r="G5278" s="1" t="s">
        <v>119</v>
      </c>
      <c r="H5278" s="1" t="s">
        <v>128</v>
      </c>
      <c r="I5278" s="1" t="s">
        <v>129</v>
      </c>
      <c r="J5278" s="1" t="s">
        <v>130</v>
      </c>
      <c r="K5278" s="4">
        <v>3</v>
      </c>
      <c r="L5278" s="5">
        <v>129</v>
      </c>
      <c r="M5278" s="5">
        <f>EcommerceDataset[[#This Row],[quantity]]*EcommerceDataset[[#This Row],[unit_price]]</f>
        <v>387</v>
      </c>
      <c r="N5278" s="1" t="s">
        <v>15188</v>
      </c>
      <c r="O5278" s="3">
        <v>45885</v>
      </c>
      <c r="P5278" s="1" t="s">
        <v>109</v>
      </c>
      <c r="Q5278" s="1" t="s">
        <v>30</v>
      </c>
      <c r="R5278" s="4">
        <v>5</v>
      </c>
      <c r="S5278" s="1" t="s">
        <v>66</v>
      </c>
      <c r="T5278" s="1" t="s">
        <v>15189</v>
      </c>
      <c r="U5278" s="3">
        <v>45175</v>
      </c>
    </row>
    <row r="5279" spans="1:21" x14ac:dyDescent="0.3">
      <c r="A5279" s="1" t="s">
        <v>6467</v>
      </c>
      <c r="B5279" s="1" t="s">
        <v>247</v>
      </c>
      <c r="C5279" s="1" t="s">
        <v>320</v>
      </c>
      <c r="D5279" s="1" t="str">
        <f>_xlfn.CONCAT(EcommerceDataset[[#This Row],[first_name]]," ",EcommerceDataset[[#This Row],[last_name]])</f>
        <v>Michael Moore</v>
      </c>
      <c r="E5279" s="1" t="s">
        <v>36</v>
      </c>
      <c r="F5279" s="1" t="s">
        <v>23</v>
      </c>
      <c r="G5279" s="1" t="s">
        <v>93</v>
      </c>
      <c r="H5279" s="1" t="s">
        <v>72</v>
      </c>
      <c r="I5279" s="1" t="s">
        <v>73</v>
      </c>
      <c r="J5279" s="1" t="s">
        <v>41</v>
      </c>
      <c r="K5279" s="4">
        <v>4</v>
      </c>
      <c r="L5279" s="5">
        <v>110</v>
      </c>
      <c r="M5279" s="5">
        <f>EcommerceDataset[[#This Row],[quantity]]*EcommerceDataset[[#This Row],[unit_price]]</f>
        <v>440</v>
      </c>
      <c r="N5279" s="1" t="s">
        <v>15190</v>
      </c>
      <c r="O5279" s="3">
        <v>45243</v>
      </c>
      <c r="P5279" s="1" t="s">
        <v>75</v>
      </c>
      <c r="Q5279" s="1" t="s">
        <v>56</v>
      </c>
      <c r="R5279" s="4">
        <v>1</v>
      </c>
      <c r="S5279" s="1" t="s">
        <v>66</v>
      </c>
      <c r="T5279" s="1" t="s">
        <v>15191</v>
      </c>
      <c r="U5279" s="3">
        <v>45229</v>
      </c>
    </row>
    <row r="5280" spans="1:21" x14ac:dyDescent="0.3">
      <c r="A5280" s="1" t="s">
        <v>5109</v>
      </c>
      <c r="B5280" s="1" t="s">
        <v>1829</v>
      </c>
      <c r="C5280" s="1" t="s">
        <v>407</v>
      </c>
      <c r="D5280" s="1" t="str">
        <f>_xlfn.CONCAT(EcommerceDataset[[#This Row],[first_name]]," ",EcommerceDataset[[#This Row],[last_name]])</f>
        <v>Heidi Thompson</v>
      </c>
      <c r="E5280" s="1" t="s">
        <v>22</v>
      </c>
      <c r="F5280" s="1" t="s">
        <v>37</v>
      </c>
      <c r="G5280" s="1" t="s">
        <v>24</v>
      </c>
      <c r="H5280" s="1" t="s">
        <v>390</v>
      </c>
      <c r="I5280" s="1" t="s">
        <v>391</v>
      </c>
      <c r="J5280" s="1" t="s">
        <v>122</v>
      </c>
      <c r="K5280" s="4">
        <v>4</v>
      </c>
      <c r="L5280" s="5">
        <v>25</v>
      </c>
      <c r="M5280" s="5">
        <f>EcommerceDataset[[#This Row],[quantity]]*EcommerceDataset[[#This Row],[unit_price]]</f>
        <v>100</v>
      </c>
      <c r="N5280" s="1" t="s">
        <v>15192</v>
      </c>
      <c r="O5280" s="3">
        <v>45042</v>
      </c>
      <c r="P5280" s="1" t="s">
        <v>75</v>
      </c>
      <c r="Q5280" s="1" t="s">
        <v>30</v>
      </c>
      <c r="R5280" s="4">
        <v>1</v>
      </c>
      <c r="S5280" s="1" t="s">
        <v>132</v>
      </c>
      <c r="T5280" s="1" t="s">
        <v>15193</v>
      </c>
      <c r="U5280" s="3">
        <v>44866</v>
      </c>
    </row>
    <row r="5281" spans="1:21" x14ac:dyDescent="0.3">
      <c r="A5281" s="1" t="s">
        <v>15194</v>
      </c>
      <c r="B5281" s="1" t="s">
        <v>2493</v>
      </c>
      <c r="C5281" s="1" t="s">
        <v>329</v>
      </c>
      <c r="D5281" s="1" t="str">
        <f>_xlfn.CONCAT(EcommerceDataset[[#This Row],[first_name]]," ",EcommerceDataset[[#This Row],[last_name]])</f>
        <v>Elizabeth Snyder</v>
      </c>
      <c r="E5281" s="1" t="s">
        <v>80</v>
      </c>
      <c r="F5281" s="1" t="s">
        <v>23</v>
      </c>
      <c r="G5281" s="1" t="s">
        <v>24</v>
      </c>
      <c r="H5281" s="1" t="s">
        <v>99</v>
      </c>
      <c r="I5281" s="1" t="s">
        <v>100</v>
      </c>
      <c r="J5281" s="1" t="s">
        <v>27</v>
      </c>
      <c r="K5281" s="4">
        <v>3</v>
      </c>
      <c r="L5281" s="5">
        <v>199</v>
      </c>
      <c r="M5281" s="5">
        <f>EcommerceDataset[[#This Row],[quantity]]*EcommerceDataset[[#This Row],[unit_price]]</f>
        <v>597</v>
      </c>
      <c r="N5281" s="1" t="s">
        <v>15195</v>
      </c>
      <c r="O5281" s="3">
        <v>45045</v>
      </c>
      <c r="P5281" s="1" t="s">
        <v>102</v>
      </c>
      <c r="Q5281" s="1" t="s">
        <v>56</v>
      </c>
      <c r="R5281" s="4">
        <v>5</v>
      </c>
      <c r="S5281" s="1" t="s">
        <v>66</v>
      </c>
      <c r="T5281" s="1" t="s">
        <v>15196</v>
      </c>
      <c r="U5281" s="3">
        <v>44946</v>
      </c>
    </row>
    <row r="5282" spans="1:21" x14ac:dyDescent="0.3">
      <c r="A5282" s="1" t="s">
        <v>15197</v>
      </c>
      <c r="B5282" s="1" t="s">
        <v>117</v>
      </c>
      <c r="C5282" s="1" t="s">
        <v>70</v>
      </c>
      <c r="D5282" s="1" t="str">
        <f>_xlfn.CONCAT(EcommerceDataset[[#This Row],[first_name]]," ",EcommerceDataset[[#This Row],[last_name]])</f>
        <v>Audrey Johnson</v>
      </c>
      <c r="E5282" s="1" t="s">
        <v>80</v>
      </c>
      <c r="F5282" s="1" t="s">
        <v>37</v>
      </c>
      <c r="G5282" s="1" t="s">
        <v>93</v>
      </c>
      <c r="H5282" s="1" t="s">
        <v>62</v>
      </c>
      <c r="I5282" s="1" t="s">
        <v>63</v>
      </c>
      <c r="J5282" s="1" t="s">
        <v>64</v>
      </c>
      <c r="K5282" s="4">
        <v>2</v>
      </c>
      <c r="L5282" s="5">
        <v>399</v>
      </c>
      <c r="M5282" s="5">
        <f>EcommerceDataset[[#This Row],[quantity]]*EcommerceDataset[[#This Row],[unit_price]]</f>
        <v>798</v>
      </c>
      <c r="N5282" s="1" t="s">
        <v>15198</v>
      </c>
      <c r="O5282" s="3">
        <v>45342</v>
      </c>
      <c r="P5282" s="1" t="s">
        <v>29</v>
      </c>
      <c r="Q5282" s="1" t="s">
        <v>30</v>
      </c>
      <c r="R5282" s="4">
        <v>4</v>
      </c>
      <c r="S5282" s="1" t="s">
        <v>31</v>
      </c>
      <c r="T5282" s="1" t="s">
        <v>15199</v>
      </c>
      <c r="U5282" s="3">
        <v>45430</v>
      </c>
    </row>
    <row r="5283" spans="1:21" x14ac:dyDescent="0.3">
      <c r="A5283" s="1" t="s">
        <v>865</v>
      </c>
      <c r="B5283" s="1" t="s">
        <v>866</v>
      </c>
      <c r="C5283" s="1" t="s">
        <v>867</v>
      </c>
      <c r="D5283" s="1" t="str">
        <f>_xlfn.CONCAT(EcommerceDataset[[#This Row],[first_name]]," ",EcommerceDataset[[#This Row],[last_name]])</f>
        <v>Jimmy Wallace</v>
      </c>
      <c r="E5283" s="1" t="s">
        <v>36</v>
      </c>
      <c r="F5283" s="1" t="s">
        <v>23</v>
      </c>
      <c r="G5283" s="1" t="s">
        <v>185</v>
      </c>
      <c r="H5283" s="1" t="s">
        <v>86</v>
      </c>
      <c r="I5283" s="1" t="s">
        <v>87</v>
      </c>
      <c r="J5283" s="1" t="s">
        <v>64</v>
      </c>
      <c r="K5283" s="4">
        <v>1</v>
      </c>
      <c r="L5283" s="5">
        <v>99</v>
      </c>
      <c r="M5283" s="5">
        <f>EcommerceDataset[[#This Row],[quantity]]*EcommerceDataset[[#This Row],[unit_price]]</f>
        <v>99</v>
      </c>
      <c r="N5283" s="1" t="s">
        <v>15200</v>
      </c>
      <c r="O5283" s="3">
        <v>45873</v>
      </c>
      <c r="P5283" s="1" t="s">
        <v>109</v>
      </c>
      <c r="Q5283" s="1" t="s">
        <v>56</v>
      </c>
      <c r="R5283" s="4">
        <v>4</v>
      </c>
      <c r="S5283" s="1" t="s">
        <v>66</v>
      </c>
      <c r="T5283" s="1" t="s">
        <v>15201</v>
      </c>
      <c r="U5283" s="3">
        <v>45771</v>
      </c>
    </row>
    <row r="5284" spans="1:21" x14ac:dyDescent="0.3">
      <c r="A5284" s="1" t="s">
        <v>15202</v>
      </c>
      <c r="B5284" s="1" t="s">
        <v>1829</v>
      </c>
      <c r="C5284" s="1" t="s">
        <v>395</v>
      </c>
      <c r="D5284" s="1" t="str">
        <f>_xlfn.CONCAT(EcommerceDataset[[#This Row],[first_name]]," ",EcommerceDataset[[#This Row],[last_name]])</f>
        <v>Heidi Garcia</v>
      </c>
      <c r="E5284" s="1" t="s">
        <v>36</v>
      </c>
      <c r="F5284" s="1" t="s">
        <v>23</v>
      </c>
      <c r="G5284" s="1" t="s">
        <v>179</v>
      </c>
      <c r="H5284" s="1" t="s">
        <v>190</v>
      </c>
      <c r="I5284" s="1" t="s">
        <v>191</v>
      </c>
      <c r="J5284" s="1" t="s">
        <v>41</v>
      </c>
      <c r="K5284" s="4">
        <v>2</v>
      </c>
      <c r="L5284" s="5">
        <v>120</v>
      </c>
      <c r="M5284" s="5">
        <f>EcommerceDataset[[#This Row],[quantity]]*EcommerceDataset[[#This Row],[unit_price]]</f>
        <v>240</v>
      </c>
      <c r="N5284" s="1" t="s">
        <v>15203</v>
      </c>
      <c r="O5284" s="3">
        <v>45168</v>
      </c>
      <c r="P5284" s="1" t="s">
        <v>55</v>
      </c>
      <c r="Q5284" s="1" t="s">
        <v>56</v>
      </c>
      <c r="R5284" s="4">
        <v>1</v>
      </c>
      <c r="S5284" s="1" t="s">
        <v>66</v>
      </c>
      <c r="T5284" s="1" t="s">
        <v>15204</v>
      </c>
      <c r="U5284" s="3">
        <v>44905</v>
      </c>
    </row>
    <row r="5285" spans="1:21" x14ac:dyDescent="0.3">
      <c r="A5285" s="1" t="s">
        <v>2158</v>
      </c>
      <c r="B5285" s="1" t="s">
        <v>2159</v>
      </c>
      <c r="C5285" s="1" t="s">
        <v>2160</v>
      </c>
      <c r="D5285" s="1" t="str">
        <f>_xlfn.CONCAT(EcommerceDataset[[#This Row],[first_name]]," ",EcommerceDataset[[#This Row],[last_name]])</f>
        <v>Tammy Holland</v>
      </c>
      <c r="E5285" s="1" t="s">
        <v>80</v>
      </c>
      <c r="F5285" s="1" t="s">
        <v>49</v>
      </c>
      <c r="G5285" s="1" t="s">
        <v>24</v>
      </c>
      <c r="H5285" s="1" t="s">
        <v>25</v>
      </c>
      <c r="I5285" s="1" t="s">
        <v>26</v>
      </c>
      <c r="J5285" s="1" t="s">
        <v>27</v>
      </c>
      <c r="K5285" s="4">
        <v>3</v>
      </c>
      <c r="L5285" s="5">
        <v>229</v>
      </c>
      <c r="M5285" s="5">
        <f>EcommerceDataset[[#This Row],[quantity]]*EcommerceDataset[[#This Row],[unit_price]]</f>
        <v>687</v>
      </c>
      <c r="N5285" s="1" t="s">
        <v>15205</v>
      </c>
      <c r="O5285" s="3">
        <v>45833</v>
      </c>
      <c r="P5285" s="1" t="s">
        <v>29</v>
      </c>
      <c r="Q5285" s="1" t="s">
        <v>56</v>
      </c>
      <c r="R5285" s="4">
        <v>4</v>
      </c>
      <c r="S5285" s="1" t="s">
        <v>103</v>
      </c>
      <c r="T5285" s="1" t="s">
        <v>15206</v>
      </c>
      <c r="U5285" s="3">
        <v>44813</v>
      </c>
    </row>
    <row r="5286" spans="1:21" x14ac:dyDescent="0.3">
      <c r="A5286" s="1" t="s">
        <v>15207</v>
      </c>
      <c r="B5286" s="1" t="s">
        <v>1254</v>
      </c>
      <c r="C5286" s="1" t="s">
        <v>6562</v>
      </c>
      <c r="D5286" s="1" t="str">
        <f>_xlfn.CONCAT(EcommerceDataset[[#This Row],[first_name]]," ",EcommerceDataset[[#This Row],[last_name]])</f>
        <v>Jacob Gutierrez</v>
      </c>
      <c r="E5286" s="1" t="s">
        <v>36</v>
      </c>
      <c r="F5286" s="1" t="s">
        <v>37</v>
      </c>
      <c r="G5286" s="1" t="s">
        <v>61</v>
      </c>
      <c r="H5286" s="1" t="s">
        <v>390</v>
      </c>
      <c r="I5286" s="1" t="s">
        <v>391</v>
      </c>
      <c r="J5286" s="1" t="s">
        <v>122</v>
      </c>
      <c r="K5286" s="4">
        <v>4</v>
      </c>
      <c r="L5286" s="5">
        <v>25</v>
      </c>
      <c r="M5286" s="5">
        <f>EcommerceDataset[[#This Row],[quantity]]*EcommerceDataset[[#This Row],[unit_price]]</f>
        <v>100</v>
      </c>
      <c r="N5286" s="1" t="s">
        <v>15208</v>
      </c>
      <c r="O5286" s="3">
        <v>44998</v>
      </c>
      <c r="P5286" s="1" t="s">
        <v>109</v>
      </c>
      <c r="Q5286" s="1" t="s">
        <v>43</v>
      </c>
      <c r="R5286" s="4">
        <v>2</v>
      </c>
      <c r="S5286" s="1" t="s">
        <v>132</v>
      </c>
      <c r="T5286" s="1" t="s">
        <v>15209</v>
      </c>
      <c r="U5286" s="3">
        <v>44955</v>
      </c>
    </row>
    <row r="5287" spans="1:21" x14ac:dyDescent="0.3">
      <c r="A5287" s="1" t="s">
        <v>9481</v>
      </c>
      <c r="B5287" s="1" t="s">
        <v>9482</v>
      </c>
      <c r="C5287" s="1" t="s">
        <v>745</v>
      </c>
      <c r="D5287" s="1" t="str">
        <f>_xlfn.CONCAT(EcommerceDataset[[#This Row],[first_name]]," ",EcommerceDataset[[#This Row],[last_name]])</f>
        <v>Marie Scott</v>
      </c>
      <c r="E5287" s="1" t="s">
        <v>36</v>
      </c>
      <c r="F5287" s="1" t="s">
        <v>37</v>
      </c>
      <c r="G5287" s="1" t="s">
        <v>119</v>
      </c>
      <c r="H5287" s="1" t="s">
        <v>120</v>
      </c>
      <c r="I5287" s="1" t="s">
        <v>121</v>
      </c>
      <c r="J5287" s="1" t="s">
        <v>122</v>
      </c>
      <c r="K5287" s="4">
        <v>3</v>
      </c>
      <c r="L5287" s="5">
        <v>149</v>
      </c>
      <c r="M5287" s="5">
        <f>EcommerceDataset[[#This Row],[quantity]]*EcommerceDataset[[#This Row],[unit_price]]</f>
        <v>447</v>
      </c>
      <c r="N5287" s="1" t="s">
        <v>15210</v>
      </c>
      <c r="O5287" s="3">
        <v>45357</v>
      </c>
      <c r="P5287" s="1" t="s">
        <v>109</v>
      </c>
      <c r="Q5287" s="1" t="s">
        <v>56</v>
      </c>
      <c r="R5287" s="4">
        <v>3</v>
      </c>
      <c r="S5287" s="1" t="s">
        <v>66</v>
      </c>
      <c r="T5287" s="1" t="s">
        <v>15211</v>
      </c>
      <c r="U5287" s="3">
        <v>45544</v>
      </c>
    </row>
    <row r="5288" spans="1:21" x14ac:dyDescent="0.3">
      <c r="A5288" s="1" t="s">
        <v>13782</v>
      </c>
      <c r="B5288" s="1" t="s">
        <v>91</v>
      </c>
      <c r="C5288" s="1" t="s">
        <v>6562</v>
      </c>
      <c r="D5288" s="1" t="str">
        <f>_xlfn.CONCAT(EcommerceDataset[[#This Row],[first_name]]," ",EcommerceDataset[[#This Row],[last_name]])</f>
        <v>Barbara Gutierrez</v>
      </c>
      <c r="E5288" s="1" t="s">
        <v>36</v>
      </c>
      <c r="F5288" s="1" t="s">
        <v>37</v>
      </c>
      <c r="G5288" s="1" t="s">
        <v>151</v>
      </c>
      <c r="H5288" s="1" t="s">
        <v>128</v>
      </c>
      <c r="I5288" s="1" t="s">
        <v>129</v>
      </c>
      <c r="J5288" s="1" t="s">
        <v>130</v>
      </c>
      <c r="K5288" s="4">
        <v>2</v>
      </c>
      <c r="L5288" s="5">
        <v>129</v>
      </c>
      <c r="M5288" s="5">
        <f>EcommerceDataset[[#This Row],[quantity]]*EcommerceDataset[[#This Row],[unit_price]]</f>
        <v>258</v>
      </c>
      <c r="N5288" s="1" t="s">
        <v>15212</v>
      </c>
      <c r="O5288" s="3">
        <v>45766</v>
      </c>
      <c r="P5288" s="1" t="s">
        <v>109</v>
      </c>
      <c r="Q5288" s="1" t="s">
        <v>56</v>
      </c>
      <c r="R5288" s="4">
        <v>1</v>
      </c>
      <c r="S5288" s="1" t="s">
        <v>66</v>
      </c>
      <c r="T5288" s="1" t="s">
        <v>15213</v>
      </c>
      <c r="U5288" s="3">
        <v>45155</v>
      </c>
    </row>
    <row r="5289" spans="1:21" x14ac:dyDescent="0.3">
      <c r="A5289" s="1" t="s">
        <v>15214</v>
      </c>
      <c r="B5289" s="1" t="s">
        <v>1564</v>
      </c>
      <c r="C5289" s="1" t="s">
        <v>1721</v>
      </c>
      <c r="D5289" s="1" t="str">
        <f>_xlfn.CONCAT(EcommerceDataset[[#This Row],[first_name]]," ",EcommerceDataset[[#This Row],[last_name]])</f>
        <v>Stephen Hughes</v>
      </c>
      <c r="E5289" s="1" t="s">
        <v>22</v>
      </c>
      <c r="F5289" s="1" t="s">
        <v>37</v>
      </c>
      <c r="G5289" s="1" t="s">
        <v>61</v>
      </c>
      <c r="H5289" s="1" t="s">
        <v>72</v>
      </c>
      <c r="I5289" s="1" t="s">
        <v>73</v>
      </c>
      <c r="J5289" s="1" t="s">
        <v>41</v>
      </c>
      <c r="K5289" s="4">
        <v>5</v>
      </c>
      <c r="L5289" s="5">
        <v>110</v>
      </c>
      <c r="M5289" s="5">
        <f>EcommerceDataset[[#This Row],[quantity]]*EcommerceDataset[[#This Row],[unit_price]]</f>
        <v>550</v>
      </c>
      <c r="N5289" s="1" t="s">
        <v>15215</v>
      </c>
      <c r="O5289" s="3">
        <v>45163</v>
      </c>
      <c r="P5289" s="1" t="s">
        <v>55</v>
      </c>
      <c r="Q5289" s="1" t="s">
        <v>43</v>
      </c>
      <c r="R5289" s="4">
        <v>3</v>
      </c>
      <c r="S5289" s="1" t="s">
        <v>103</v>
      </c>
      <c r="T5289" s="1" t="s">
        <v>15216</v>
      </c>
      <c r="U5289" s="3">
        <v>45558</v>
      </c>
    </row>
    <row r="5290" spans="1:21" x14ac:dyDescent="0.3">
      <c r="A5290" s="1" t="s">
        <v>7071</v>
      </c>
      <c r="B5290" s="1" t="s">
        <v>971</v>
      </c>
      <c r="C5290" s="1" t="s">
        <v>3003</v>
      </c>
      <c r="D5290" s="1" t="str">
        <f>_xlfn.CONCAT(EcommerceDataset[[#This Row],[first_name]]," ",EcommerceDataset[[#This Row],[last_name]])</f>
        <v>Sara Zimmerman</v>
      </c>
      <c r="E5290" s="1" t="s">
        <v>80</v>
      </c>
      <c r="F5290" s="1" t="s">
        <v>49</v>
      </c>
      <c r="G5290" s="1" t="s">
        <v>179</v>
      </c>
      <c r="H5290" s="1" t="s">
        <v>25</v>
      </c>
      <c r="I5290" s="1" t="s">
        <v>26</v>
      </c>
      <c r="J5290" s="1" t="s">
        <v>27</v>
      </c>
      <c r="K5290" s="4">
        <v>4</v>
      </c>
      <c r="L5290" s="5">
        <v>229</v>
      </c>
      <c r="M5290" s="5">
        <f>EcommerceDataset[[#This Row],[quantity]]*EcommerceDataset[[#This Row],[unit_price]]</f>
        <v>916</v>
      </c>
      <c r="N5290" s="1" t="s">
        <v>15217</v>
      </c>
      <c r="O5290" s="3">
        <v>45556</v>
      </c>
      <c r="P5290" s="1" t="s">
        <v>109</v>
      </c>
      <c r="Q5290" s="1" t="s">
        <v>43</v>
      </c>
      <c r="R5290" s="4">
        <v>4</v>
      </c>
      <c r="S5290" s="1" t="s">
        <v>132</v>
      </c>
      <c r="T5290" s="1" t="s">
        <v>15218</v>
      </c>
      <c r="U5290" s="3">
        <v>45003</v>
      </c>
    </row>
    <row r="5291" spans="1:21" x14ac:dyDescent="0.3">
      <c r="A5291" s="1" t="s">
        <v>9587</v>
      </c>
      <c r="B5291" s="1" t="s">
        <v>112</v>
      </c>
      <c r="C5291" s="1" t="s">
        <v>872</v>
      </c>
      <c r="D5291" s="1" t="str">
        <f>_xlfn.CONCAT(EcommerceDataset[[#This Row],[first_name]]," ",EcommerceDataset[[#This Row],[last_name]])</f>
        <v>Joshua Gonzalez</v>
      </c>
      <c r="E5291" s="1" t="s">
        <v>36</v>
      </c>
      <c r="F5291" s="1" t="s">
        <v>23</v>
      </c>
      <c r="G5291" s="1" t="s">
        <v>50</v>
      </c>
      <c r="H5291" s="1" t="s">
        <v>99</v>
      </c>
      <c r="I5291" s="1" t="s">
        <v>100</v>
      </c>
      <c r="J5291" s="1" t="s">
        <v>27</v>
      </c>
      <c r="K5291" s="4">
        <v>2</v>
      </c>
      <c r="L5291" s="5">
        <v>199</v>
      </c>
      <c r="M5291" s="5">
        <f>EcommerceDataset[[#This Row],[quantity]]*EcommerceDataset[[#This Row],[unit_price]]</f>
        <v>398</v>
      </c>
      <c r="N5291" s="1" t="s">
        <v>15219</v>
      </c>
      <c r="O5291" s="3">
        <v>44989</v>
      </c>
      <c r="P5291" s="1" t="s">
        <v>75</v>
      </c>
      <c r="Q5291" s="1" t="s">
        <v>30</v>
      </c>
      <c r="R5291" s="4">
        <v>3</v>
      </c>
      <c r="S5291" s="1" t="s">
        <v>132</v>
      </c>
      <c r="T5291" s="1" t="s">
        <v>15220</v>
      </c>
      <c r="U5291" s="3">
        <v>45678</v>
      </c>
    </row>
    <row r="5292" spans="1:21" x14ac:dyDescent="0.3">
      <c r="A5292" s="1" t="s">
        <v>14690</v>
      </c>
      <c r="B5292" s="1" t="s">
        <v>375</v>
      </c>
      <c r="C5292" s="1" t="s">
        <v>515</v>
      </c>
      <c r="D5292" s="1" t="str">
        <f>_xlfn.CONCAT(EcommerceDataset[[#This Row],[first_name]]," ",EcommerceDataset[[#This Row],[last_name]])</f>
        <v>Dawn Reese</v>
      </c>
      <c r="E5292" s="1" t="s">
        <v>22</v>
      </c>
      <c r="F5292" s="1" t="s">
        <v>23</v>
      </c>
      <c r="G5292" s="1" t="s">
        <v>185</v>
      </c>
      <c r="H5292" s="1" t="s">
        <v>86</v>
      </c>
      <c r="I5292" s="1" t="s">
        <v>87</v>
      </c>
      <c r="J5292" s="1" t="s">
        <v>64</v>
      </c>
      <c r="K5292" s="4">
        <v>2</v>
      </c>
      <c r="L5292" s="5">
        <v>99</v>
      </c>
      <c r="M5292" s="5">
        <f>EcommerceDataset[[#This Row],[quantity]]*EcommerceDataset[[#This Row],[unit_price]]</f>
        <v>198</v>
      </c>
      <c r="N5292" s="1" t="s">
        <v>15221</v>
      </c>
      <c r="O5292" s="3">
        <v>44972</v>
      </c>
      <c r="P5292" s="1" t="s">
        <v>29</v>
      </c>
      <c r="Q5292" s="1" t="s">
        <v>56</v>
      </c>
      <c r="R5292" s="4">
        <v>5</v>
      </c>
      <c r="S5292" s="1" t="s">
        <v>44</v>
      </c>
      <c r="T5292" s="1" t="s">
        <v>15222</v>
      </c>
      <c r="U5292" s="3">
        <v>45494</v>
      </c>
    </row>
    <row r="5293" spans="1:21" x14ac:dyDescent="0.3">
      <c r="A5293" s="1" t="s">
        <v>15223</v>
      </c>
      <c r="B5293" s="1" t="s">
        <v>5719</v>
      </c>
      <c r="C5293" s="1" t="s">
        <v>2336</v>
      </c>
      <c r="D5293" s="1" t="str">
        <f>_xlfn.CONCAT(EcommerceDataset[[#This Row],[first_name]]," ",EcommerceDataset[[#This Row],[last_name]])</f>
        <v>Alyssa Cook</v>
      </c>
      <c r="E5293" s="1" t="s">
        <v>22</v>
      </c>
      <c r="F5293" s="1" t="s">
        <v>37</v>
      </c>
      <c r="G5293" s="1" t="s">
        <v>71</v>
      </c>
      <c r="H5293" s="1" t="s">
        <v>128</v>
      </c>
      <c r="I5293" s="1" t="s">
        <v>129</v>
      </c>
      <c r="J5293" s="1" t="s">
        <v>130</v>
      </c>
      <c r="K5293" s="4">
        <v>4</v>
      </c>
      <c r="L5293" s="5">
        <v>129</v>
      </c>
      <c r="M5293" s="5">
        <f>EcommerceDataset[[#This Row],[quantity]]*EcommerceDataset[[#This Row],[unit_price]]</f>
        <v>516</v>
      </c>
      <c r="N5293" s="1" t="s">
        <v>15224</v>
      </c>
      <c r="O5293" s="3">
        <v>45163</v>
      </c>
      <c r="P5293" s="1" t="s">
        <v>29</v>
      </c>
      <c r="Q5293" s="1" t="s">
        <v>30</v>
      </c>
      <c r="R5293" s="4">
        <v>5</v>
      </c>
      <c r="S5293" s="1" t="s">
        <v>103</v>
      </c>
      <c r="T5293" s="1" t="s">
        <v>15225</v>
      </c>
      <c r="U5293" s="3">
        <v>45120</v>
      </c>
    </row>
    <row r="5294" spans="1:21" x14ac:dyDescent="0.3">
      <c r="A5294" s="1" t="s">
        <v>14847</v>
      </c>
      <c r="B5294" s="1" t="s">
        <v>319</v>
      </c>
      <c r="C5294" s="1" t="s">
        <v>2704</v>
      </c>
      <c r="D5294" s="1" t="str">
        <f>_xlfn.CONCAT(EcommerceDataset[[#This Row],[first_name]]," ",EcommerceDataset[[#This Row],[last_name]])</f>
        <v>Maria Watts</v>
      </c>
      <c r="E5294" s="1" t="s">
        <v>22</v>
      </c>
      <c r="F5294" s="1" t="s">
        <v>49</v>
      </c>
      <c r="G5294" s="1" t="s">
        <v>151</v>
      </c>
      <c r="H5294" s="1" t="s">
        <v>120</v>
      </c>
      <c r="I5294" s="1" t="s">
        <v>121</v>
      </c>
      <c r="J5294" s="1" t="s">
        <v>122</v>
      </c>
      <c r="K5294" s="4">
        <v>3</v>
      </c>
      <c r="L5294" s="5">
        <v>149</v>
      </c>
      <c r="M5294" s="5">
        <f>EcommerceDataset[[#This Row],[quantity]]*EcommerceDataset[[#This Row],[unit_price]]</f>
        <v>447</v>
      </c>
      <c r="N5294" s="1" t="s">
        <v>15226</v>
      </c>
      <c r="O5294" s="3">
        <v>45482</v>
      </c>
      <c r="P5294" s="1" t="s">
        <v>75</v>
      </c>
      <c r="Q5294" s="1" t="s">
        <v>56</v>
      </c>
      <c r="R5294" s="4">
        <v>3</v>
      </c>
      <c r="S5294" s="1" t="s">
        <v>103</v>
      </c>
      <c r="T5294" s="1" t="s">
        <v>15227</v>
      </c>
      <c r="U5294" s="3">
        <v>44883</v>
      </c>
    </row>
    <row r="5295" spans="1:21" x14ac:dyDescent="0.3">
      <c r="A5295" s="1" t="s">
        <v>15228</v>
      </c>
      <c r="B5295" s="1" t="s">
        <v>84</v>
      </c>
      <c r="C5295" s="1" t="s">
        <v>1348</v>
      </c>
      <c r="D5295" s="1" t="str">
        <f>_xlfn.CONCAT(EcommerceDataset[[#This Row],[first_name]]," ",EcommerceDataset[[#This Row],[last_name]])</f>
        <v>Jennifer Sanders</v>
      </c>
      <c r="E5295" s="1" t="s">
        <v>36</v>
      </c>
      <c r="F5295" s="1" t="s">
        <v>49</v>
      </c>
      <c r="G5295" s="1" t="s">
        <v>119</v>
      </c>
      <c r="H5295" s="1" t="s">
        <v>190</v>
      </c>
      <c r="I5295" s="1" t="s">
        <v>191</v>
      </c>
      <c r="J5295" s="1" t="s">
        <v>41</v>
      </c>
      <c r="K5295" s="4">
        <v>3</v>
      </c>
      <c r="L5295" s="5">
        <v>120</v>
      </c>
      <c r="M5295" s="5">
        <f>EcommerceDataset[[#This Row],[quantity]]*EcommerceDataset[[#This Row],[unit_price]]</f>
        <v>360</v>
      </c>
      <c r="N5295" s="1" t="s">
        <v>15229</v>
      </c>
      <c r="O5295" s="3">
        <v>45862</v>
      </c>
      <c r="P5295" s="1" t="s">
        <v>55</v>
      </c>
      <c r="Q5295" s="1" t="s">
        <v>30</v>
      </c>
      <c r="R5295" s="4">
        <v>4</v>
      </c>
      <c r="S5295" s="1" t="s">
        <v>103</v>
      </c>
      <c r="T5295" s="1" t="s">
        <v>15230</v>
      </c>
      <c r="U5295" s="3">
        <v>45027</v>
      </c>
    </row>
    <row r="5296" spans="1:21" x14ac:dyDescent="0.3">
      <c r="A5296" s="1" t="s">
        <v>8474</v>
      </c>
      <c r="B5296" s="1" t="s">
        <v>1078</v>
      </c>
      <c r="C5296" s="1" t="s">
        <v>1419</v>
      </c>
      <c r="D5296" s="1" t="str">
        <f>_xlfn.CONCAT(EcommerceDataset[[#This Row],[first_name]]," ",EcommerceDataset[[#This Row],[last_name]])</f>
        <v>Donna Stone</v>
      </c>
      <c r="E5296" s="1" t="s">
        <v>80</v>
      </c>
      <c r="F5296" s="1" t="s">
        <v>37</v>
      </c>
      <c r="G5296" s="1" t="s">
        <v>24</v>
      </c>
      <c r="H5296" s="1" t="s">
        <v>99</v>
      </c>
      <c r="I5296" s="1" t="s">
        <v>100</v>
      </c>
      <c r="J5296" s="1" t="s">
        <v>27</v>
      </c>
      <c r="K5296" s="4">
        <v>5</v>
      </c>
      <c r="L5296" s="5">
        <v>199</v>
      </c>
      <c r="M5296" s="5">
        <f>EcommerceDataset[[#This Row],[quantity]]*EcommerceDataset[[#This Row],[unit_price]]</f>
        <v>995</v>
      </c>
      <c r="N5296" s="1" t="s">
        <v>15231</v>
      </c>
      <c r="O5296" s="3">
        <v>45701</v>
      </c>
      <c r="P5296" s="1" t="s">
        <v>55</v>
      </c>
      <c r="Q5296" s="1" t="s">
        <v>56</v>
      </c>
      <c r="R5296" s="4">
        <v>4</v>
      </c>
      <c r="S5296" s="1" t="s">
        <v>132</v>
      </c>
      <c r="T5296" s="1" t="s">
        <v>15232</v>
      </c>
      <c r="U5296" s="3">
        <v>44943</v>
      </c>
    </row>
    <row r="5297" spans="1:21" x14ac:dyDescent="0.3">
      <c r="A5297" s="1" t="s">
        <v>15233</v>
      </c>
      <c r="B5297" s="1" t="s">
        <v>1762</v>
      </c>
      <c r="C5297" s="1" t="s">
        <v>3373</v>
      </c>
      <c r="D5297" s="1" t="str">
        <f>_xlfn.CONCAT(EcommerceDataset[[#This Row],[first_name]]," ",EcommerceDataset[[#This Row],[last_name]])</f>
        <v>Jesse Rodriguez</v>
      </c>
      <c r="E5297" s="1" t="s">
        <v>36</v>
      </c>
      <c r="F5297" s="1" t="s">
        <v>23</v>
      </c>
      <c r="G5297" s="1" t="s">
        <v>185</v>
      </c>
      <c r="H5297" s="1" t="s">
        <v>137</v>
      </c>
      <c r="I5297" s="1" t="s">
        <v>138</v>
      </c>
      <c r="J5297" s="1" t="s">
        <v>27</v>
      </c>
      <c r="K5297" s="4">
        <v>4</v>
      </c>
      <c r="L5297" s="5">
        <v>999</v>
      </c>
      <c r="M5297" s="5">
        <f>EcommerceDataset[[#This Row],[quantity]]*EcommerceDataset[[#This Row],[unit_price]]</f>
        <v>3996</v>
      </c>
      <c r="N5297" s="1" t="s">
        <v>15234</v>
      </c>
      <c r="O5297" s="3">
        <v>44948</v>
      </c>
      <c r="P5297" s="1" t="s">
        <v>75</v>
      </c>
      <c r="Q5297" s="1" t="s">
        <v>30</v>
      </c>
      <c r="R5297" s="4">
        <v>3</v>
      </c>
      <c r="S5297" s="1" t="s">
        <v>103</v>
      </c>
      <c r="T5297" s="1" t="s">
        <v>15235</v>
      </c>
      <c r="U5297" s="3">
        <v>45711</v>
      </c>
    </row>
    <row r="5298" spans="1:21" x14ac:dyDescent="0.3">
      <c r="A5298" s="1" t="s">
        <v>14321</v>
      </c>
      <c r="B5298" s="1" t="s">
        <v>3477</v>
      </c>
      <c r="C5298" s="1" t="s">
        <v>2350</v>
      </c>
      <c r="D5298" s="1" t="str">
        <f>_xlfn.CONCAT(EcommerceDataset[[#This Row],[first_name]]," ",EcommerceDataset[[#This Row],[last_name]])</f>
        <v>Dana Williamson</v>
      </c>
      <c r="E5298" s="1" t="s">
        <v>36</v>
      </c>
      <c r="F5298" s="1" t="s">
        <v>49</v>
      </c>
      <c r="G5298" s="1" t="s">
        <v>119</v>
      </c>
      <c r="H5298" s="1" t="s">
        <v>120</v>
      </c>
      <c r="I5298" s="1" t="s">
        <v>121</v>
      </c>
      <c r="J5298" s="1" t="s">
        <v>122</v>
      </c>
      <c r="K5298" s="4">
        <v>2</v>
      </c>
      <c r="L5298" s="5">
        <v>149</v>
      </c>
      <c r="M5298" s="5">
        <f>EcommerceDataset[[#This Row],[quantity]]*EcommerceDataset[[#This Row],[unit_price]]</f>
        <v>298</v>
      </c>
      <c r="N5298" s="1" t="s">
        <v>15236</v>
      </c>
      <c r="O5298" s="3">
        <v>44915</v>
      </c>
      <c r="P5298" s="1" t="s">
        <v>75</v>
      </c>
      <c r="Q5298" s="1" t="s">
        <v>43</v>
      </c>
      <c r="R5298" s="4">
        <v>3</v>
      </c>
      <c r="S5298" s="1" t="s">
        <v>66</v>
      </c>
      <c r="T5298" s="1" t="s">
        <v>15237</v>
      </c>
      <c r="U5298" s="3">
        <v>45105</v>
      </c>
    </row>
    <row r="5299" spans="1:21" x14ac:dyDescent="0.3">
      <c r="A5299" s="1" t="s">
        <v>7488</v>
      </c>
      <c r="B5299" s="1" t="s">
        <v>172</v>
      </c>
      <c r="C5299" s="1" t="s">
        <v>6986</v>
      </c>
      <c r="D5299" s="1" t="str">
        <f>_xlfn.CONCAT(EcommerceDataset[[#This Row],[first_name]]," ",EcommerceDataset[[#This Row],[last_name]])</f>
        <v>Kenneth Gordon</v>
      </c>
      <c r="E5299" s="1" t="s">
        <v>22</v>
      </c>
      <c r="F5299" s="1" t="s">
        <v>23</v>
      </c>
      <c r="G5299" s="1" t="s">
        <v>71</v>
      </c>
      <c r="H5299" s="1" t="s">
        <v>120</v>
      </c>
      <c r="I5299" s="1" t="s">
        <v>121</v>
      </c>
      <c r="J5299" s="1" t="s">
        <v>122</v>
      </c>
      <c r="K5299" s="4">
        <v>5</v>
      </c>
      <c r="L5299" s="5">
        <v>149</v>
      </c>
      <c r="M5299" s="5">
        <f>EcommerceDataset[[#This Row],[quantity]]*EcommerceDataset[[#This Row],[unit_price]]</f>
        <v>745</v>
      </c>
      <c r="N5299" s="1" t="s">
        <v>15238</v>
      </c>
      <c r="O5299" s="3">
        <v>44922</v>
      </c>
      <c r="P5299" s="1" t="s">
        <v>75</v>
      </c>
      <c r="Q5299" s="1" t="s">
        <v>30</v>
      </c>
      <c r="R5299" s="4">
        <v>4</v>
      </c>
      <c r="S5299" s="1" t="s">
        <v>132</v>
      </c>
      <c r="T5299" s="1" t="s">
        <v>15239</v>
      </c>
      <c r="U5299" s="3">
        <v>44903</v>
      </c>
    </row>
    <row r="5300" spans="1:21" x14ac:dyDescent="0.3">
      <c r="A5300" s="1" t="s">
        <v>15240</v>
      </c>
      <c r="B5300" s="1" t="s">
        <v>232</v>
      </c>
      <c r="C5300" s="1" t="s">
        <v>1774</v>
      </c>
      <c r="D5300" s="1" t="str">
        <f>_xlfn.CONCAT(EcommerceDataset[[#This Row],[first_name]]," ",EcommerceDataset[[#This Row],[last_name]])</f>
        <v>Joseph Wright</v>
      </c>
      <c r="E5300" s="1" t="s">
        <v>36</v>
      </c>
      <c r="F5300" s="1" t="s">
        <v>49</v>
      </c>
      <c r="G5300" s="1" t="s">
        <v>93</v>
      </c>
      <c r="H5300" s="1" t="s">
        <v>62</v>
      </c>
      <c r="I5300" s="1" t="s">
        <v>63</v>
      </c>
      <c r="J5300" s="1" t="s">
        <v>64</v>
      </c>
      <c r="K5300" s="4">
        <v>2</v>
      </c>
      <c r="L5300" s="5">
        <v>399</v>
      </c>
      <c r="M5300" s="5">
        <f>EcommerceDataset[[#This Row],[quantity]]*EcommerceDataset[[#This Row],[unit_price]]</f>
        <v>798</v>
      </c>
      <c r="N5300" s="1" t="s">
        <v>15241</v>
      </c>
      <c r="O5300" s="3">
        <v>45281</v>
      </c>
      <c r="P5300" s="1" t="s">
        <v>75</v>
      </c>
      <c r="Q5300" s="1" t="s">
        <v>30</v>
      </c>
      <c r="R5300" s="4">
        <v>5</v>
      </c>
      <c r="S5300" s="1" t="s">
        <v>103</v>
      </c>
      <c r="T5300" s="1" t="s">
        <v>15242</v>
      </c>
      <c r="U5300" s="3">
        <v>45847</v>
      </c>
    </row>
    <row r="5301" spans="1:21" x14ac:dyDescent="0.3">
      <c r="A5301" s="1" t="s">
        <v>15243</v>
      </c>
      <c r="B5301" s="1" t="s">
        <v>1511</v>
      </c>
      <c r="C5301" s="1" t="s">
        <v>569</v>
      </c>
      <c r="D5301" s="1" t="str">
        <f>_xlfn.CONCAT(EcommerceDataset[[#This Row],[first_name]]," ",EcommerceDataset[[#This Row],[last_name]])</f>
        <v>Patrick Lee</v>
      </c>
      <c r="E5301" s="1" t="s">
        <v>22</v>
      </c>
      <c r="F5301" s="1" t="s">
        <v>23</v>
      </c>
      <c r="G5301" s="1" t="s">
        <v>151</v>
      </c>
      <c r="H5301" s="1" t="s">
        <v>39</v>
      </c>
      <c r="I5301" s="1" t="s">
        <v>40</v>
      </c>
      <c r="J5301" s="1" t="s">
        <v>41</v>
      </c>
      <c r="K5301" s="4">
        <v>4</v>
      </c>
      <c r="L5301" s="5">
        <v>59</v>
      </c>
      <c r="M5301" s="5">
        <f>EcommerceDataset[[#This Row],[quantity]]*EcommerceDataset[[#This Row],[unit_price]]</f>
        <v>236</v>
      </c>
      <c r="N5301" s="1" t="s">
        <v>15244</v>
      </c>
      <c r="O5301" s="3">
        <v>45423</v>
      </c>
      <c r="P5301" s="1" t="s">
        <v>75</v>
      </c>
      <c r="Q5301" s="1" t="s">
        <v>43</v>
      </c>
      <c r="R5301" s="4">
        <v>2</v>
      </c>
      <c r="S5301" s="1" t="s">
        <v>66</v>
      </c>
      <c r="T5301" s="1" t="s">
        <v>15245</v>
      </c>
      <c r="U5301" s="3">
        <v>45213</v>
      </c>
    </row>
    <row r="5302" spans="1:21" x14ac:dyDescent="0.3">
      <c r="A5302" s="1" t="s">
        <v>7805</v>
      </c>
      <c r="B5302" s="1" t="s">
        <v>247</v>
      </c>
      <c r="C5302" s="1" t="s">
        <v>1201</v>
      </c>
      <c r="D5302" s="1" t="str">
        <f>_xlfn.CONCAT(EcommerceDataset[[#This Row],[first_name]]," ",EcommerceDataset[[#This Row],[last_name]])</f>
        <v>Michael Roberts</v>
      </c>
      <c r="E5302" s="1" t="s">
        <v>80</v>
      </c>
      <c r="F5302" s="1" t="s">
        <v>49</v>
      </c>
      <c r="G5302" s="1" t="s">
        <v>179</v>
      </c>
      <c r="H5302" s="1" t="s">
        <v>217</v>
      </c>
      <c r="I5302" s="1" t="s">
        <v>218</v>
      </c>
      <c r="J5302" s="1" t="s">
        <v>27</v>
      </c>
      <c r="K5302" s="4">
        <v>1</v>
      </c>
      <c r="L5302" s="5">
        <v>899</v>
      </c>
      <c r="M5302" s="5">
        <f>EcommerceDataset[[#This Row],[quantity]]*EcommerceDataset[[#This Row],[unit_price]]</f>
        <v>899</v>
      </c>
      <c r="N5302" s="1" t="s">
        <v>15246</v>
      </c>
      <c r="O5302" s="3">
        <v>45533</v>
      </c>
      <c r="P5302" s="1" t="s">
        <v>109</v>
      </c>
      <c r="Q5302" s="1" t="s">
        <v>43</v>
      </c>
      <c r="R5302" s="4">
        <v>5</v>
      </c>
      <c r="S5302" s="1" t="s">
        <v>132</v>
      </c>
      <c r="T5302" s="1" t="s">
        <v>15247</v>
      </c>
      <c r="U5302" s="3">
        <v>45832</v>
      </c>
    </row>
    <row r="5303" spans="1:21" x14ac:dyDescent="0.3">
      <c r="A5303" s="1" t="s">
        <v>15248</v>
      </c>
      <c r="B5303" s="1" t="s">
        <v>1352</v>
      </c>
      <c r="C5303" s="1" t="s">
        <v>2504</v>
      </c>
      <c r="D5303" s="1" t="str">
        <f>_xlfn.CONCAT(EcommerceDataset[[#This Row],[first_name]]," ",EcommerceDataset[[#This Row],[last_name]])</f>
        <v>Courtney Fuentes</v>
      </c>
      <c r="E5303" s="1" t="s">
        <v>80</v>
      </c>
      <c r="F5303" s="1" t="s">
        <v>37</v>
      </c>
      <c r="G5303" s="1" t="s">
        <v>24</v>
      </c>
      <c r="H5303" s="1" t="s">
        <v>120</v>
      </c>
      <c r="I5303" s="1" t="s">
        <v>121</v>
      </c>
      <c r="J5303" s="1" t="s">
        <v>122</v>
      </c>
      <c r="K5303" s="4">
        <v>4</v>
      </c>
      <c r="L5303" s="5">
        <v>149</v>
      </c>
      <c r="M5303" s="5">
        <f>EcommerceDataset[[#This Row],[quantity]]*EcommerceDataset[[#This Row],[unit_price]]</f>
        <v>596</v>
      </c>
      <c r="N5303" s="1" t="s">
        <v>15249</v>
      </c>
      <c r="O5303" s="3">
        <v>45059</v>
      </c>
      <c r="P5303" s="1" t="s">
        <v>55</v>
      </c>
      <c r="Q5303" s="1" t="s">
        <v>43</v>
      </c>
      <c r="R5303" s="4">
        <v>3</v>
      </c>
      <c r="S5303" s="1" t="s">
        <v>66</v>
      </c>
      <c r="T5303" s="1" t="s">
        <v>15250</v>
      </c>
      <c r="U5303" s="3">
        <v>45613</v>
      </c>
    </row>
    <row r="5304" spans="1:21" x14ac:dyDescent="0.3">
      <c r="A5304" s="1" t="s">
        <v>6647</v>
      </c>
      <c r="B5304" s="1" t="s">
        <v>1867</v>
      </c>
      <c r="C5304" s="1" t="s">
        <v>5312</v>
      </c>
      <c r="D5304" s="1" t="str">
        <f>_xlfn.CONCAT(EcommerceDataset[[#This Row],[first_name]]," ",EcommerceDataset[[#This Row],[last_name]])</f>
        <v>Felicia Henry</v>
      </c>
      <c r="E5304" s="1" t="s">
        <v>80</v>
      </c>
      <c r="F5304" s="1" t="s">
        <v>23</v>
      </c>
      <c r="G5304" s="1" t="s">
        <v>151</v>
      </c>
      <c r="H5304" s="1" t="s">
        <v>39</v>
      </c>
      <c r="I5304" s="1" t="s">
        <v>40</v>
      </c>
      <c r="J5304" s="1" t="s">
        <v>41</v>
      </c>
      <c r="K5304" s="4">
        <v>3</v>
      </c>
      <c r="L5304" s="5">
        <v>59</v>
      </c>
      <c r="M5304" s="5">
        <f>EcommerceDataset[[#This Row],[quantity]]*EcommerceDataset[[#This Row],[unit_price]]</f>
        <v>177</v>
      </c>
      <c r="N5304" s="1" t="s">
        <v>15251</v>
      </c>
      <c r="O5304" s="3">
        <v>45418</v>
      </c>
      <c r="P5304" s="1" t="s">
        <v>75</v>
      </c>
      <c r="Q5304" s="1" t="s">
        <v>30</v>
      </c>
      <c r="R5304" s="4">
        <v>1</v>
      </c>
      <c r="S5304" s="1" t="s">
        <v>103</v>
      </c>
      <c r="T5304" s="1" t="s">
        <v>15252</v>
      </c>
      <c r="U5304" s="3">
        <v>45282</v>
      </c>
    </row>
    <row r="5305" spans="1:21" x14ac:dyDescent="0.3">
      <c r="A5305" s="1" t="s">
        <v>15253</v>
      </c>
      <c r="B5305" s="1" t="s">
        <v>15254</v>
      </c>
      <c r="C5305" s="1" t="s">
        <v>15255</v>
      </c>
      <c r="D5305" s="1" t="str">
        <f>_xlfn.CONCAT(EcommerceDataset[[#This Row],[first_name]]," ",EcommerceDataset[[#This Row],[last_name]])</f>
        <v>Belinda Blevins</v>
      </c>
      <c r="E5305" s="1" t="s">
        <v>36</v>
      </c>
      <c r="F5305" s="1" t="s">
        <v>23</v>
      </c>
      <c r="G5305" s="1" t="s">
        <v>50</v>
      </c>
      <c r="H5305" s="1" t="s">
        <v>25</v>
      </c>
      <c r="I5305" s="1" t="s">
        <v>26</v>
      </c>
      <c r="J5305" s="1" t="s">
        <v>27</v>
      </c>
      <c r="K5305" s="4">
        <v>1</v>
      </c>
      <c r="L5305" s="5">
        <v>229</v>
      </c>
      <c r="M5305" s="5">
        <f>EcommerceDataset[[#This Row],[quantity]]*EcommerceDataset[[#This Row],[unit_price]]</f>
        <v>229</v>
      </c>
      <c r="N5305" s="1" t="s">
        <v>15256</v>
      </c>
      <c r="O5305" s="3">
        <v>45385</v>
      </c>
      <c r="P5305" s="1" t="s">
        <v>102</v>
      </c>
      <c r="Q5305" s="1" t="s">
        <v>43</v>
      </c>
      <c r="R5305" s="4">
        <v>4</v>
      </c>
      <c r="S5305" s="1" t="s">
        <v>103</v>
      </c>
      <c r="T5305" s="1" t="s">
        <v>15257</v>
      </c>
      <c r="U5305" s="3">
        <v>45798</v>
      </c>
    </row>
    <row r="5306" spans="1:21" x14ac:dyDescent="0.3">
      <c r="A5306" s="1" t="s">
        <v>15258</v>
      </c>
      <c r="B5306" s="1" t="s">
        <v>5468</v>
      </c>
      <c r="C5306" s="1" t="s">
        <v>1055</v>
      </c>
      <c r="D5306" s="1" t="str">
        <f>_xlfn.CONCAT(EcommerceDataset[[#This Row],[first_name]]," ",EcommerceDataset[[#This Row],[last_name]])</f>
        <v>Peter Jackson</v>
      </c>
      <c r="E5306" s="1" t="s">
        <v>22</v>
      </c>
      <c r="F5306" s="1" t="s">
        <v>23</v>
      </c>
      <c r="G5306" s="1" t="s">
        <v>179</v>
      </c>
      <c r="H5306" s="1" t="s">
        <v>190</v>
      </c>
      <c r="I5306" s="1" t="s">
        <v>191</v>
      </c>
      <c r="J5306" s="1" t="s">
        <v>41</v>
      </c>
      <c r="K5306" s="4">
        <v>5</v>
      </c>
      <c r="L5306" s="5">
        <v>120</v>
      </c>
      <c r="M5306" s="5">
        <f>EcommerceDataset[[#This Row],[quantity]]*EcommerceDataset[[#This Row],[unit_price]]</f>
        <v>600</v>
      </c>
      <c r="N5306" s="1" t="s">
        <v>15259</v>
      </c>
      <c r="O5306" s="3">
        <v>45735</v>
      </c>
      <c r="P5306" s="1" t="s">
        <v>75</v>
      </c>
      <c r="Q5306" s="1" t="s">
        <v>56</v>
      </c>
      <c r="R5306" s="4">
        <v>3</v>
      </c>
      <c r="S5306" s="1" t="s">
        <v>44</v>
      </c>
      <c r="T5306" s="1" t="s">
        <v>15260</v>
      </c>
      <c r="U5306" s="3">
        <v>45806</v>
      </c>
    </row>
    <row r="5307" spans="1:21" x14ac:dyDescent="0.3">
      <c r="A5307" s="1" t="s">
        <v>3545</v>
      </c>
      <c r="B5307" s="1" t="s">
        <v>808</v>
      </c>
      <c r="C5307" s="1" t="s">
        <v>1410</v>
      </c>
      <c r="D5307" s="1" t="str">
        <f>_xlfn.CONCAT(EcommerceDataset[[#This Row],[first_name]]," ",EcommerceDataset[[#This Row],[last_name]])</f>
        <v>Brittany Lynch</v>
      </c>
      <c r="E5307" s="1" t="s">
        <v>22</v>
      </c>
      <c r="F5307" s="1" t="s">
        <v>23</v>
      </c>
      <c r="G5307" s="1" t="s">
        <v>185</v>
      </c>
      <c r="H5307" s="1" t="s">
        <v>128</v>
      </c>
      <c r="I5307" s="1" t="s">
        <v>129</v>
      </c>
      <c r="J5307" s="1" t="s">
        <v>130</v>
      </c>
      <c r="K5307" s="4">
        <v>3</v>
      </c>
      <c r="L5307" s="5">
        <v>129</v>
      </c>
      <c r="M5307" s="5">
        <f>EcommerceDataset[[#This Row],[quantity]]*EcommerceDataset[[#This Row],[unit_price]]</f>
        <v>387</v>
      </c>
      <c r="N5307" s="1" t="s">
        <v>15261</v>
      </c>
      <c r="O5307" s="3">
        <v>45249</v>
      </c>
      <c r="P5307" s="1" t="s">
        <v>55</v>
      </c>
      <c r="Q5307" s="1" t="s">
        <v>30</v>
      </c>
      <c r="R5307" s="4">
        <v>2</v>
      </c>
      <c r="S5307" s="1" t="s">
        <v>132</v>
      </c>
      <c r="T5307" s="1" t="s">
        <v>15262</v>
      </c>
      <c r="U5307" s="3">
        <v>45581</v>
      </c>
    </row>
    <row r="5308" spans="1:21" x14ac:dyDescent="0.3">
      <c r="A5308" s="1" t="s">
        <v>15263</v>
      </c>
      <c r="B5308" s="1" t="s">
        <v>420</v>
      </c>
      <c r="C5308" s="1" t="s">
        <v>3249</v>
      </c>
      <c r="D5308" s="1" t="str">
        <f>_xlfn.CONCAT(EcommerceDataset[[#This Row],[first_name]]," ",EcommerceDataset[[#This Row],[last_name]])</f>
        <v>Rebecca Chapman</v>
      </c>
      <c r="E5308" s="1" t="s">
        <v>22</v>
      </c>
      <c r="F5308" s="1" t="s">
        <v>23</v>
      </c>
      <c r="G5308" s="1" t="s">
        <v>185</v>
      </c>
      <c r="H5308" s="1" t="s">
        <v>144</v>
      </c>
      <c r="I5308" s="1" t="s">
        <v>145</v>
      </c>
      <c r="J5308" s="1" t="s">
        <v>53</v>
      </c>
      <c r="K5308" s="4">
        <v>5</v>
      </c>
      <c r="L5308" s="5">
        <v>199</v>
      </c>
      <c r="M5308" s="5">
        <f>EcommerceDataset[[#This Row],[quantity]]*EcommerceDataset[[#This Row],[unit_price]]</f>
        <v>995</v>
      </c>
      <c r="N5308" s="1" t="s">
        <v>15264</v>
      </c>
      <c r="O5308" s="3">
        <v>45201</v>
      </c>
      <c r="P5308" s="1" t="s">
        <v>29</v>
      </c>
      <c r="Q5308" s="1" t="s">
        <v>30</v>
      </c>
      <c r="R5308" s="4">
        <v>1</v>
      </c>
      <c r="S5308" s="1" t="s">
        <v>132</v>
      </c>
      <c r="T5308" s="1" t="s">
        <v>15265</v>
      </c>
      <c r="U5308" s="3">
        <v>45740</v>
      </c>
    </row>
    <row r="5309" spans="1:21" x14ac:dyDescent="0.3">
      <c r="A5309" s="1" t="s">
        <v>4782</v>
      </c>
      <c r="B5309" s="1" t="s">
        <v>4783</v>
      </c>
      <c r="C5309" s="1" t="s">
        <v>4784</v>
      </c>
      <c r="D5309" s="1" t="str">
        <f>_xlfn.CONCAT(EcommerceDataset[[#This Row],[first_name]]," ",EcommerceDataset[[#This Row],[last_name]])</f>
        <v>Cesar Krueger</v>
      </c>
      <c r="E5309" s="1" t="s">
        <v>80</v>
      </c>
      <c r="F5309" s="1" t="s">
        <v>37</v>
      </c>
      <c r="G5309" s="1" t="s">
        <v>71</v>
      </c>
      <c r="H5309" s="1" t="s">
        <v>51</v>
      </c>
      <c r="I5309" s="1" t="s">
        <v>52</v>
      </c>
      <c r="J5309" s="1" t="s">
        <v>53</v>
      </c>
      <c r="K5309" s="4">
        <v>4</v>
      </c>
      <c r="L5309" s="5">
        <v>59</v>
      </c>
      <c r="M5309" s="5">
        <f>EcommerceDataset[[#This Row],[quantity]]*EcommerceDataset[[#This Row],[unit_price]]</f>
        <v>236</v>
      </c>
      <c r="N5309" s="1" t="s">
        <v>15266</v>
      </c>
      <c r="O5309" s="3">
        <v>45236</v>
      </c>
      <c r="P5309" s="1" t="s">
        <v>109</v>
      </c>
      <c r="Q5309" s="1" t="s">
        <v>56</v>
      </c>
      <c r="R5309" s="4">
        <v>5</v>
      </c>
      <c r="S5309" s="1" t="s">
        <v>31</v>
      </c>
      <c r="T5309" s="1" t="s">
        <v>15267</v>
      </c>
      <c r="U5309" s="3">
        <v>44919</v>
      </c>
    </row>
    <row r="5310" spans="1:21" x14ac:dyDescent="0.3">
      <c r="A5310" s="1" t="s">
        <v>4013</v>
      </c>
      <c r="B5310" s="1" t="s">
        <v>4014</v>
      </c>
      <c r="C5310" s="1" t="s">
        <v>701</v>
      </c>
      <c r="D5310" s="1" t="str">
        <f>_xlfn.CONCAT(EcommerceDataset[[#This Row],[first_name]]," ",EcommerceDataset[[#This Row],[last_name]])</f>
        <v>Aimee Jones</v>
      </c>
      <c r="E5310" s="1" t="s">
        <v>22</v>
      </c>
      <c r="F5310" s="1" t="s">
        <v>23</v>
      </c>
      <c r="G5310" s="1" t="s">
        <v>24</v>
      </c>
      <c r="H5310" s="1" t="s">
        <v>128</v>
      </c>
      <c r="I5310" s="1" t="s">
        <v>129</v>
      </c>
      <c r="J5310" s="1" t="s">
        <v>130</v>
      </c>
      <c r="K5310" s="4">
        <v>1</v>
      </c>
      <c r="L5310" s="5">
        <v>129</v>
      </c>
      <c r="M5310" s="5">
        <f>EcommerceDataset[[#This Row],[quantity]]*EcommerceDataset[[#This Row],[unit_price]]</f>
        <v>129</v>
      </c>
      <c r="N5310" s="1" t="s">
        <v>15268</v>
      </c>
      <c r="O5310" s="3">
        <v>45378</v>
      </c>
      <c r="P5310" s="1" t="s">
        <v>102</v>
      </c>
      <c r="Q5310" s="1" t="s">
        <v>43</v>
      </c>
      <c r="R5310" s="4">
        <v>5</v>
      </c>
      <c r="S5310" s="1" t="s">
        <v>66</v>
      </c>
      <c r="T5310" s="1" t="s">
        <v>15269</v>
      </c>
      <c r="U5310" s="3">
        <v>45397</v>
      </c>
    </row>
    <row r="5311" spans="1:21" x14ac:dyDescent="0.3">
      <c r="A5311" s="1" t="s">
        <v>15270</v>
      </c>
      <c r="B5311" s="1" t="s">
        <v>1024</v>
      </c>
      <c r="C5311" s="1" t="s">
        <v>1651</v>
      </c>
      <c r="D5311" s="1" t="str">
        <f>_xlfn.CONCAT(EcommerceDataset[[#This Row],[first_name]]," ",EcommerceDataset[[#This Row],[last_name]])</f>
        <v>Cynthia Barnes</v>
      </c>
      <c r="E5311" s="1" t="s">
        <v>22</v>
      </c>
      <c r="F5311" s="1" t="s">
        <v>37</v>
      </c>
      <c r="G5311" s="1" t="s">
        <v>61</v>
      </c>
      <c r="H5311" s="1" t="s">
        <v>128</v>
      </c>
      <c r="I5311" s="1" t="s">
        <v>129</v>
      </c>
      <c r="J5311" s="1" t="s">
        <v>130</v>
      </c>
      <c r="K5311" s="4">
        <v>5</v>
      </c>
      <c r="L5311" s="5">
        <v>129</v>
      </c>
      <c r="M5311" s="5">
        <f>EcommerceDataset[[#This Row],[quantity]]*EcommerceDataset[[#This Row],[unit_price]]</f>
        <v>645</v>
      </c>
      <c r="N5311" s="1" t="s">
        <v>15271</v>
      </c>
      <c r="O5311" s="3">
        <v>45682</v>
      </c>
      <c r="P5311" s="1" t="s">
        <v>102</v>
      </c>
      <c r="Q5311" s="1" t="s">
        <v>30</v>
      </c>
      <c r="R5311" s="4">
        <v>5</v>
      </c>
      <c r="S5311" s="1" t="s">
        <v>44</v>
      </c>
      <c r="T5311" s="1" t="s">
        <v>15272</v>
      </c>
      <c r="U5311" s="3">
        <v>45510</v>
      </c>
    </row>
    <row r="5312" spans="1:21" x14ac:dyDescent="0.3">
      <c r="A5312" s="1" t="s">
        <v>6643</v>
      </c>
      <c r="B5312" s="1" t="s">
        <v>6644</v>
      </c>
      <c r="C5312" s="1" t="s">
        <v>314</v>
      </c>
      <c r="D5312" s="1" t="str">
        <f>_xlfn.CONCAT(EcommerceDataset[[#This Row],[first_name]]," ",EcommerceDataset[[#This Row],[last_name]])</f>
        <v>Natalie Tyler</v>
      </c>
      <c r="E5312" s="1" t="s">
        <v>22</v>
      </c>
      <c r="F5312" s="1" t="s">
        <v>23</v>
      </c>
      <c r="G5312" s="1" t="s">
        <v>93</v>
      </c>
      <c r="H5312" s="1" t="s">
        <v>144</v>
      </c>
      <c r="I5312" s="1" t="s">
        <v>145</v>
      </c>
      <c r="J5312" s="1" t="s">
        <v>53</v>
      </c>
      <c r="K5312" s="4">
        <v>5</v>
      </c>
      <c r="L5312" s="5">
        <v>199</v>
      </c>
      <c r="M5312" s="5">
        <f>EcommerceDataset[[#This Row],[quantity]]*EcommerceDataset[[#This Row],[unit_price]]</f>
        <v>995</v>
      </c>
      <c r="N5312" s="1" t="s">
        <v>15273</v>
      </c>
      <c r="O5312" s="3">
        <v>45533</v>
      </c>
      <c r="P5312" s="1" t="s">
        <v>109</v>
      </c>
      <c r="Q5312" s="1" t="s">
        <v>56</v>
      </c>
      <c r="R5312" s="4">
        <v>5</v>
      </c>
      <c r="S5312" s="1" t="s">
        <v>44</v>
      </c>
      <c r="T5312" s="1" t="s">
        <v>15274</v>
      </c>
      <c r="U5312" s="3">
        <v>45665</v>
      </c>
    </row>
    <row r="5313" spans="1:21" x14ac:dyDescent="0.3">
      <c r="A5313" s="1" t="s">
        <v>4361</v>
      </c>
      <c r="B5313" s="1" t="s">
        <v>1553</v>
      </c>
      <c r="C5313" s="1" t="s">
        <v>4362</v>
      </c>
      <c r="D5313" s="1" t="str">
        <f>_xlfn.CONCAT(EcommerceDataset[[#This Row],[first_name]]," ",EcommerceDataset[[#This Row],[last_name]])</f>
        <v>Adam Ayala</v>
      </c>
      <c r="E5313" s="1" t="s">
        <v>22</v>
      </c>
      <c r="F5313" s="1" t="s">
        <v>23</v>
      </c>
      <c r="G5313" s="1" t="s">
        <v>119</v>
      </c>
      <c r="H5313" s="1" t="s">
        <v>217</v>
      </c>
      <c r="I5313" s="1" t="s">
        <v>218</v>
      </c>
      <c r="J5313" s="1" t="s">
        <v>27</v>
      </c>
      <c r="K5313" s="4">
        <v>3</v>
      </c>
      <c r="L5313" s="5">
        <v>899</v>
      </c>
      <c r="M5313" s="5">
        <f>EcommerceDataset[[#This Row],[quantity]]*EcommerceDataset[[#This Row],[unit_price]]</f>
        <v>2697</v>
      </c>
      <c r="N5313" s="1" t="s">
        <v>15275</v>
      </c>
      <c r="O5313" s="3">
        <v>45189</v>
      </c>
      <c r="P5313" s="1" t="s">
        <v>55</v>
      </c>
      <c r="Q5313" s="1" t="s">
        <v>43</v>
      </c>
      <c r="R5313" s="4">
        <v>3</v>
      </c>
      <c r="S5313" s="1" t="s">
        <v>66</v>
      </c>
      <c r="T5313" s="1" t="s">
        <v>15276</v>
      </c>
      <c r="U5313" s="3">
        <v>45367</v>
      </c>
    </row>
    <row r="5314" spans="1:21" x14ac:dyDescent="0.3">
      <c r="A5314" s="1" t="s">
        <v>2522</v>
      </c>
      <c r="B5314" s="1" t="s">
        <v>279</v>
      </c>
      <c r="C5314" s="1" t="s">
        <v>2523</v>
      </c>
      <c r="D5314" s="1" t="str">
        <f>_xlfn.CONCAT(EcommerceDataset[[#This Row],[first_name]]," ",EcommerceDataset[[#This Row],[last_name]])</f>
        <v>Kyle Harrington</v>
      </c>
      <c r="E5314" s="1" t="s">
        <v>80</v>
      </c>
      <c r="F5314" s="1" t="s">
        <v>23</v>
      </c>
      <c r="G5314" s="1" t="s">
        <v>61</v>
      </c>
      <c r="H5314" s="1" t="s">
        <v>51</v>
      </c>
      <c r="I5314" s="1" t="s">
        <v>52</v>
      </c>
      <c r="J5314" s="1" t="s">
        <v>53</v>
      </c>
      <c r="K5314" s="4">
        <v>5</v>
      </c>
      <c r="L5314" s="5">
        <v>59</v>
      </c>
      <c r="M5314" s="5">
        <f>EcommerceDataset[[#This Row],[quantity]]*EcommerceDataset[[#This Row],[unit_price]]</f>
        <v>295</v>
      </c>
      <c r="N5314" s="1" t="s">
        <v>15277</v>
      </c>
      <c r="O5314" s="3">
        <v>45519</v>
      </c>
      <c r="P5314" s="1" t="s">
        <v>29</v>
      </c>
      <c r="Q5314" s="1" t="s">
        <v>43</v>
      </c>
      <c r="R5314" s="4">
        <v>3</v>
      </c>
      <c r="S5314" s="1" t="s">
        <v>66</v>
      </c>
      <c r="T5314" s="1" t="s">
        <v>15278</v>
      </c>
      <c r="U5314" s="3">
        <v>45876</v>
      </c>
    </row>
    <row r="5315" spans="1:21" x14ac:dyDescent="0.3">
      <c r="A5315" s="1" t="s">
        <v>15279</v>
      </c>
      <c r="B5315" s="1" t="s">
        <v>2493</v>
      </c>
      <c r="C5315" s="1" t="s">
        <v>166</v>
      </c>
      <c r="D5315" s="1" t="str">
        <f>_xlfn.CONCAT(EcommerceDataset[[#This Row],[first_name]]," ",EcommerceDataset[[#This Row],[last_name]])</f>
        <v>Elizabeth Torres</v>
      </c>
      <c r="E5315" s="1" t="s">
        <v>80</v>
      </c>
      <c r="F5315" s="1" t="s">
        <v>23</v>
      </c>
      <c r="G5315" s="1" t="s">
        <v>71</v>
      </c>
      <c r="H5315" s="1" t="s">
        <v>144</v>
      </c>
      <c r="I5315" s="1" t="s">
        <v>145</v>
      </c>
      <c r="J5315" s="1" t="s">
        <v>53</v>
      </c>
      <c r="K5315" s="4">
        <v>3</v>
      </c>
      <c r="L5315" s="5">
        <v>199</v>
      </c>
      <c r="M5315" s="5">
        <f>EcommerceDataset[[#This Row],[quantity]]*EcommerceDataset[[#This Row],[unit_price]]</f>
        <v>597</v>
      </c>
      <c r="N5315" s="1" t="s">
        <v>15280</v>
      </c>
      <c r="O5315" s="3">
        <v>45115</v>
      </c>
      <c r="P5315" s="1" t="s">
        <v>55</v>
      </c>
      <c r="Q5315" s="1" t="s">
        <v>43</v>
      </c>
      <c r="R5315" s="4">
        <v>2</v>
      </c>
      <c r="S5315" s="1" t="s">
        <v>44</v>
      </c>
      <c r="T5315" s="1" t="s">
        <v>15281</v>
      </c>
      <c r="U5315" s="3">
        <v>44950</v>
      </c>
    </row>
    <row r="5316" spans="1:21" x14ac:dyDescent="0.3">
      <c r="A5316" s="1" t="s">
        <v>11845</v>
      </c>
      <c r="B5316" s="1" t="s">
        <v>1773</v>
      </c>
      <c r="C5316" s="1" t="s">
        <v>434</v>
      </c>
      <c r="D5316" s="1" t="str">
        <f>_xlfn.CONCAT(EcommerceDataset[[#This Row],[first_name]]," ",EcommerceDataset[[#This Row],[last_name]])</f>
        <v>Steven Miller</v>
      </c>
      <c r="E5316" s="1" t="s">
        <v>80</v>
      </c>
      <c r="F5316" s="1" t="s">
        <v>23</v>
      </c>
      <c r="G5316" s="1" t="s">
        <v>119</v>
      </c>
      <c r="H5316" s="1" t="s">
        <v>86</v>
      </c>
      <c r="I5316" s="1" t="s">
        <v>87</v>
      </c>
      <c r="J5316" s="1" t="s">
        <v>64</v>
      </c>
      <c r="K5316" s="4">
        <v>5</v>
      </c>
      <c r="L5316" s="5">
        <v>99</v>
      </c>
      <c r="M5316" s="5">
        <f>EcommerceDataset[[#This Row],[quantity]]*EcommerceDataset[[#This Row],[unit_price]]</f>
        <v>495</v>
      </c>
      <c r="N5316" s="1" t="s">
        <v>15282</v>
      </c>
      <c r="O5316" s="3">
        <v>45698</v>
      </c>
      <c r="P5316" s="1" t="s">
        <v>102</v>
      </c>
      <c r="Q5316" s="1" t="s">
        <v>30</v>
      </c>
      <c r="R5316" s="4">
        <v>1</v>
      </c>
      <c r="S5316" s="1" t="s">
        <v>31</v>
      </c>
      <c r="T5316" s="1" t="s">
        <v>15283</v>
      </c>
      <c r="U5316" s="3">
        <v>45423</v>
      </c>
    </row>
    <row r="5317" spans="1:21" x14ac:dyDescent="0.3">
      <c r="A5317" s="1" t="s">
        <v>15284</v>
      </c>
      <c r="B5317" s="1" t="s">
        <v>3542</v>
      </c>
      <c r="C5317" s="1" t="s">
        <v>376</v>
      </c>
      <c r="D5317" s="1" t="str">
        <f>_xlfn.CONCAT(EcommerceDataset[[#This Row],[first_name]]," ",EcommerceDataset[[#This Row],[last_name]])</f>
        <v>Ricardo Adams</v>
      </c>
      <c r="E5317" s="1" t="s">
        <v>22</v>
      </c>
      <c r="F5317" s="1" t="s">
        <v>37</v>
      </c>
      <c r="G5317" s="1" t="s">
        <v>185</v>
      </c>
      <c r="H5317" s="1" t="s">
        <v>99</v>
      </c>
      <c r="I5317" s="1" t="s">
        <v>100</v>
      </c>
      <c r="J5317" s="1" t="s">
        <v>27</v>
      </c>
      <c r="K5317" s="4">
        <v>1</v>
      </c>
      <c r="L5317" s="5">
        <v>199</v>
      </c>
      <c r="M5317" s="5">
        <f>EcommerceDataset[[#This Row],[quantity]]*EcommerceDataset[[#This Row],[unit_price]]</f>
        <v>199</v>
      </c>
      <c r="N5317" s="1" t="s">
        <v>15285</v>
      </c>
      <c r="O5317" s="3">
        <v>45654</v>
      </c>
      <c r="P5317" s="1" t="s">
        <v>29</v>
      </c>
      <c r="Q5317" s="1" t="s">
        <v>30</v>
      </c>
      <c r="R5317" s="4">
        <v>5</v>
      </c>
      <c r="S5317" s="1" t="s">
        <v>132</v>
      </c>
      <c r="T5317" s="1" t="s">
        <v>15286</v>
      </c>
      <c r="U5317" s="3">
        <v>45590</v>
      </c>
    </row>
    <row r="5318" spans="1:21" x14ac:dyDescent="0.3">
      <c r="A5318" s="1" t="s">
        <v>15287</v>
      </c>
      <c r="B5318" s="1" t="s">
        <v>248</v>
      </c>
      <c r="C5318" s="1" t="s">
        <v>2881</v>
      </c>
      <c r="D5318" s="1" t="str">
        <f>_xlfn.CONCAT(EcommerceDataset[[#This Row],[first_name]]," ",EcommerceDataset[[#This Row],[last_name]])</f>
        <v>Thomas Peterson</v>
      </c>
      <c r="E5318" s="1" t="s">
        <v>22</v>
      </c>
      <c r="F5318" s="1" t="s">
        <v>49</v>
      </c>
      <c r="G5318" s="1" t="s">
        <v>71</v>
      </c>
      <c r="H5318" s="1" t="s">
        <v>137</v>
      </c>
      <c r="I5318" s="1" t="s">
        <v>138</v>
      </c>
      <c r="J5318" s="1" t="s">
        <v>27</v>
      </c>
      <c r="K5318" s="4">
        <v>1</v>
      </c>
      <c r="L5318" s="5">
        <v>999</v>
      </c>
      <c r="M5318" s="5">
        <f>EcommerceDataset[[#This Row],[quantity]]*EcommerceDataset[[#This Row],[unit_price]]</f>
        <v>999</v>
      </c>
      <c r="N5318" s="1" t="s">
        <v>15288</v>
      </c>
      <c r="O5318" s="3">
        <v>45298</v>
      </c>
      <c r="P5318" s="1" t="s">
        <v>102</v>
      </c>
      <c r="Q5318" s="1" t="s">
        <v>56</v>
      </c>
      <c r="R5318" s="4">
        <v>1</v>
      </c>
      <c r="S5318" s="1" t="s">
        <v>44</v>
      </c>
      <c r="T5318" s="1" t="s">
        <v>15289</v>
      </c>
      <c r="U5318" s="3">
        <v>45101</v>
      </c>
    </row>
    <row r="5319" spans="1:21" x14ac:dyDescent="0.3">
      <c r="A5319" s="1" t="s">
        <v>15290</v>
      </c>
      <c r="B5319" s="1" t="s">
        <v>3581</v>
      </c>
      <c r="C5319" s="1" t="s">
        <v>325</v>
      </c>
      <c r="D5319" s="1" t="str">
        <f>_xlfn.CONCAT(EcommerceDataset[[#This Row],[first_name]]," ",EcommerceDataset[[#This Row],[last_name]])</f>
        <v>Kelsey Thornton</v>
      </c>
      <c r="E5319" s="1" t="s">
        <v>36</v>
      </c>
      <c r="F5319" s="1" t="s">
        <v>23</v>
      </c>
      <c r="G5319" s="1" t="s">
        <v>119</v>
      </c>
      <c r="H5319" s="1" t="s">
        <v>390</v>
      </c>
      <c r="I5319" s="1" t="s">
        <v>391</v>
      </c>
      <c r="J5319" s="1" t="s">
        <v>122</v>
      </c>
      <c r="K5319" s="4">
        <v>4</v>
      </c>
      <c r="L5319" s="5">
        <v>25</v>
      </c>
      <c r="M5319" s="5">
        <f>EcommerceDataset[[#This Row],[quantity]]*EcommerceDataset[[#This Row],[unit_price]]</f>
        <v>100</v>
      </c>
      <c r="N5319" s="1" t="s">
        <v>15291</v>
      </c>
      <c r="O5319" s="3">
        <v>45605</v>
      </c>
      <c r="P5319" s="1" t="s">
        <v>29</v>
      </c>
      <c r="Q5319" s="1" t="s">
        <v>30</v>
      </c>
      <c r="R5319" s="4">
        <v>4</v>
      </c>
      <c r="S5319" s="1" t="s">
        <v>31</v>
      </c>
      <c r="T5319" s="1" t="s">
        <v>15292</v>
      </c>
      <c r="U5319" s="3">
        <v>45333</v>
      </c>
    </row>
    <row r="5320" spans="1:21" x14ac:dyDescent="0.3">
      <c r="A5320" s="1" t="s">
        <v>5279</v>
      </c>
      <c r="B5320" s="1" t="s">
        <v>4737</v>
      </c>
      <c r="C5320" s="1" t="s">
        <v>1011</v>
      </c>
      <c r="D5320" s="1" t="str">
        <f>_xlfn.CONCAT(EcommerceDataset[[#This Row],[first_name]]," ",EcommerceDataset[[#This Row],[last_name]])</f>
        <v>Leslie Carter</v>
      </c>
      <c r="E5320" s="1" t="s">
        <v>36</v>
      </c>
      <c r="F5320" s="1" t="s">
        <v>23</v>
      </c>
      <c r="G5320" s="1" t="s">
        <v>71</v>
      </c>
      <c r="H5320" s="1" t="s">
        <v>39</v>
      </c>
      <c r="I5320" s="1" t="s">
        <v>40</v>
      </c>
      <c r="J5320" s="1" t="s">
        <v>41</v>
      </c>
      <c r="K5320" s="4">
        <v>1</v>
      </c>
      <c r="L5320" s="5">
        <v>59</v>
      </c>
      <c r="M5320" s="5">
        <f>EcommerceDataset[[#This Row],[quantity]]*EcommerceDataset[[#This Row],[unit_price]]</f>
        <v>59</v>
      </c>
      <c r="N5320" s="1" t="s">
        <v>15293</v>
      </c>
      <c r="O5320" s="3">
        <v>45341</v>
      </c>
      <c r="P5320" s="1" t="s">
        <v>29</v>
      </c>
      <c r="Q5320" s="1" t="s">
        <v>30</v>
      </c>
      <c r="R5320" s="4">
        <v>2</v>
      </c>
      <c r="S5320" s="1" t="s">
        <v>66</v>
      </c>
      <c r="T5320" s="1" t="s">
        <v>15294</v>
      </c>
      <c r="U5320" s="3">
        <v>45189</v>
      </c>
    </row>
    <row r="5321" spans="1:21" x14ac:dyDescent="0.3">
      <c r="A5321" s="1" t="s">
        <v>8161</v>
      </c>
      <c r="B5321" s="1" t="s">
        <v>2259</v>
      </c>
      <c r="C5321" s="1" t="s">
        <v>3555</v>
      </c>
      <c r="D5321" s="1" t="str">
        <f>_xlfn.CONCAT(EcommerceDataset[[#This Row],[first_name]]," ",EcommerceDataset[[#This Row],[last_name]])</f>
        <v>Margaret Patterson</v>
      </c>
      <c r="E5321" s="1" t="s">
        <v>22</v>
      </c>
      <c r="F5321" s="1" t="s">
        <v>37</v>
      </c>
      <c r="G5321" s="1" t="s">
        <v>50</v>
      </c>
      <c r="H5321" s="1" t="s">
        <v>51</v>
      </c>
      <c r="I5321" s="1" t="s">
        <v>52</v>
      </c>
      <c r="J5321" s="1" t="s">
        <v>53</v>
      </c>
      <c r="K5321" s="4">
        <v>5</v>
      </c>
      <c r="L5321" s="5">
        <v>59</v>
      </c>
      <c r="M5321" s="5">
        <f>EcommerceDataset[[#This Row],[quantity]]*EcommerceDataset[[#This Row],[unit_price]]</f>
        <v>295</v>
      </c>
      <c r="N5321" s="1" t="s">
        <v>15295</v>
      </c>
      <c r="O5321" s="3">
        <v>45018</v>
      </c>
      <c r="P5321" s="1" t="s">
        <v>109</v>
      </c>
      <c r="Q5321" s="1" t="s">
        <v>56</v>
      </c>
      <c r="R5321" s="4">
        <v>4</v>
      </c>
      <c r="S5321" s="1" t="s">
        <v>66</v>
      </c>
      <c r="T5321" s="1" t="s">
        <v>15296</v>
      </c>
      <c r="U5321" s="3">
        <v>45800</v>
      </c>
    </row>
    <row r="5322" spans="1:21" x14ac:dyDescent="0.3">
      <c r="A5322" s="1" t="s">
        <v>15028</v>
      </c>
      <c r="B5322" s="1" t="s">
        <v>2651</v>
      </c>
      <c r="C5322" s="1" t="s">
        <v>2336</v>
      </c>
      <c r="D5322" s="1" t="str">
        <f>_xlfn.CONCAT(EcommerceDataset[[#This Row],[first_name]]," ",EcommerceDataset[[#This Row],[last_name]])</f>
        <v>Donald Cook</v>
      </c>
      <c r="E5322" s="1" t="s">
        <v>36</v>
      </c>
      <c r="F5322" s="1" t="s">
        <v>37</v>
      </c>
      <c r="G5322" s="1" t="s">
        <v>119</v>
      </c>
      <c r="H5322" s="1" t="s">
        <v>390</v>
      </c>
      <c r="I5322" s="1" t="s">
        <v>391</v>
      </c>
      <c r="J5322" s="1" t="s">
        <v>122</v>
      </c>
      <c r="K5322" s="4">
        <v>2</v>
      </c>
      <c r="L5322" s="5">
        <v>25</v>
      </c>
      <c r="M5322" s="5">
        <f>EcommerceDataset[[#This Row],[quantity]]*EcommerceDataset[[#This Row],[unit_price]]</f>
        <v>50</v>
      </c>
      <c r="N5322" s="1" t="s">
        <v>15297</v>
      </c>
      <c r="O5322" s="3">
        <v>45375</v>
      </c>
      <c r="P5322" s="1" t="s">
        <v>102</v>
      </c>
      <c r="Q5322" s="1" t="s">
        <v>30</v>
      </c>
      <c r="R5322" s="4">
        <v>2</v>
      </c>
      <c r="S5322" s="1" t="s">
        <v>31</v>
      </c>
      <c r="T5322" s="1" t="s">
        <v>15298</v>
      </c>
      <c r="U5322" s="3">
        <v>45477</v>
      </c>
    </row>
    <row r="5323" spans="1:21" x14ac:dyDescent="0.3">
      <c r="A5323" s="1" t="s">
        <v>15299</v>
      </c>
      <c r="B5323" s="1" t="s">
        <v>3404</v>
      </c>
      <c r="C5323" s="1" t="s">
        <v>4102</v>
      </c>
      <c r="D5323" s="1" t="str">
        <f>_xlfn.CONCAT(EcommerceDataset[[#This Row],[first_name]]," ",EcommerceDataset[[#This Row],[last_name]])</f>
        <v>Theresa Ortiz</v>
      </c>
      <c r="E5323" s="1" t="s">
        <v>22</v>
      </c>
      <c r="F5323" s="1" t="s">
        <v>37</v>
      </c>
      <c r="G5323" s="1" t="s">
        <v>50</v>
      </c>
      <c r="H5323" s="1" t="s">
        <v>86</v>
      </c>
      <c r="I5323" s="1" t="s">
        <v>87</v>
      </c>
      <c r="J5323" s="1" t="s">
        <v>64</v>
      </c>
      <c r="K5323" s="4">
        <v>3</v>
      </c>
      <c r="L5323" s="5">
        <v>99</v>
      </c>
      <c r="M5323" s="5">
        <f>EcommerceDataset[[#This Row],[quantity]]*EcommerceDataset[[#This Row],[unit_price]]</f>
        <v>297</v>
      </c>
      <c r="N5323" s="1" t="s">
        <v>15300</v>
      </c>
      <c r="O5323" s="3">
        <v>45735</v>
      </c>
      <c r="P5323" s="1" t="s">
        <v>55</v>
      </c>
      <c r="Q5323" s="1" t="s">
        <v>43</v>
      </c>
      <c r="R5323" s="4">
        <v>1</v>
      </c>
      <c r="S5323" s="1" t="s">
        <v>132</v>
      </c>
      <c r="T5323" s="1" t="s">
        <v>15301</v>
      </c>
      <c r="U5323" s="3">
        <v>44981</v>
      </c>
    </row>
    <row r="5324" spans="1:21" x14ac:dyDescent="0.3">
      <c r="A5324" s="1" t="s">
        <v>15302</v>
      </c>
      <c r="B5324" s="1" t="s">
        <v>59</v>
      </c>
      <c r="C5324" s="1" t="s">
        <v>2539</v>
      </c>
      <c r="D5324" s="1" t="str">
        <f>_xlfn.CONCAT(EcommerceDataset[[#This Row],[first_name]]," ",EcommerceDataset[[#This Row],[last_name]])</f>
        <v>Jessica Alvarez</v>
      </c>
      <c r="E5324" s="1" t="s">
        <v>80</v>
      </c>
      <c r="F5324" s="1" t="s">
        <v>49</v>
      </c>
      <c r="G5324" s="1" t="s">
        <v>93</v>
      </c>
      <c r="H5324" s="1" t="s">
        <v>390</v>
      </c>
      <c r="I5324" s="1" t="s">
        <v>391</v>
      </c>
      <c r="J5324" s="1" t="s">
        <v>122</v>
      </c>
      <c r="K5324" s="4">
        <v>2</v>
      </c>
      <c r="L5324" s="5">
        <v>25</v>
      </c>
      <c r="M5324" s="5">
        <f>EcommerceDataset[[#This Row],[quantity]]*EcommerceDataset[[#This Row],[unit_price]]</f>
        <v>50</v>
      </c>
      <c r="N5324" s="1" t="s">
        <v>15303</v>
      </c>
      <c r="O5324" s="3">
        <v>45704</v>
      </c>
      <c r="P5324" s="1" t="s">
        <v>55</v>
      </c>
      <c r="Q5324" s="1" t="s">
        <v>30</v>
      </c>
      <c r="R5324" s="4">
        <v>4</v>
      </c>
      <c r="S5324" s="1" t="s">
        <v>132</v>
      </c>
      <c r="T5324" s="1" t="s">
        <v>15304</v>
      </c>
      <c r="U5324" s="3">
        <v>45614</v>
      </c>
    </row>
    <row r="5325" spans="1:21" x14ac:dyDescent="0.3">
      <c r="A5325" s="1" t="s">
        <v>8840</v>
      </c>
      <c r="B5325" s="1" t="s">
        <v>2708</v>
      </c>
      <c r="C5325" s="1" t="s">
        <v>275</v>
      </c>
      <c r="D5325" s="1" t="str">
        <f>_xlfn.CONCAT(EcommerceDataset[[#This Row],[first_name]]," ",EcommerceDataset[[#This Row],[last_name]])</f>
        <v>Jacqueline Smith</v>
      </c>
      <c r="E5325" s="1" t="s">
        <v>80</v>
      </c>
      <c r="F5325" s="1" t="s">
        <v>49</v>
      </c>
      <c r="G5325" s="1" t="s">
        <v>50</v>
      </c>
      <c r="H5325" s="1" t="s">
        <v>390</v>
      </c>
      <c r="I5325" s="1" t="s">
        <v>391</v>
      </c>
      <c r="J5325" s="1" t="s">
        <v>122</v>
      </c>
      <c r="K5325" s="4">
        <v>5</v>
      </c>
      <c r="L5325" s="5">
        <v>25</v>
      </c>
      <c r="M5325" s="5">
        <f>EcommerceDataset[[#This Row],[quantity]]*EcommerceDataset[[#This Row],[unit_price]]</f>
        <v>125</v>
      </c>
      <c r="N5325" s="1" t="s">
        <v>15305</v>
      </c>
      <c r="O5325" s="3">
        <v>44971</v>
      </c>
      <c r="P5325" s="1" t="s">
        <v>55</v>
      </c>
      <c r="Q5325" s="1" t="s">
        <v>43</v>
      </c>
      <c r="R5325" s="4">
        <v>4</v>
      </c>
      <c r="S5325" s="1" t="s">
        <v>103</v>
      </c>
      <c r="T5325" s="1" t="s">
        <v>15306</v>
      </c>
      <c r="U5325" s="3">
        <v>45003</v>
      </c>
    </row>
    <row r="5326" spans="1:21" x14ac:dyDescent="0.3">
      <c r="A5326" s="1" t="s">
        <v>15307</v>
      </c>
      <c r="B5326" s="1" t="s">
        <v>6914</v>
      </c>
      <c r="C5326" s="1" t="s">
        <v>380</v>
      </c>
      <c r="D5326" s="1" t="str">
        <f>_xlfn.CONCAT(EcommerceDataset[[#This Row],[first_name]]," ",EcommerceDataset[[#This Row],[last_name]])</f>
        <v>Shane Young</v>
      </c>
      <c r="E5326" s="1" t="s">
        <v>80</v>
      </c>
      <c r="F5326" s="1" t="s">
        <v>49</v>
      </c>
      <c r="G5326" s="1" t="s">
        <v>119</v>
      </c>
      <c r="H5326" s="1" t="s">
        <v>62</v>
      </c>
      <c r="I5326" s="1" t="s">
        <v>63</v>
      </c>
      <c r="J5326" s="1" t="s">
        <v>64</v>
      </c>
      <c r="K5326" s="4">
        <v>3</v>
      </c>
      <c r="L5326" s="5">
        <v>399</v>
      </c>
      <c r="M5326" s="5">
        <f>EcommerceDataset[[#This Row],[quantity]]*EcommerceDataset[[#This Row],[unit_price]]</f>
        <v>1197</v>
      </c>
      <c r="N5326" s="1" t="s">
        <v>15308</v>
      </c>
      <c r="O5326" s="3">
        <v>45553</v>
      </c>
      <c r="P5326" s="1" t="s">
        <v>75</v>
      </c>
      <c r="Q5326" s="1" t="s">
        <v>56</v>
      </c>
      <c r="R5326" s="4">
        <v>2</v>
      </c>
      <c r="S5326" s="1" t="s">
        <v>31</v>
      </c>
      <c r="T5326" s="1" t="s">
        <v>15309</v>
      </c>
      <c r="U5326" s="3">
        <v>45517</v>
      </c>
    </row>
    <row r="5327" spans="1:21" x14ac:dyDescent="0.3">
      <c r="A5327" s="1" t="s">
        <v>12414</v>
      </c>
      <c r="B5327" s="1" t="s">
        <v>247</v>
      </c>
      <c r="C5327" s="1" t="s">
        <v>3534</v>
      </c>
      <c r="D5327" s="1" t="str">
        <f>_xlfn.CONCAT(EcommerceDataset[[#This Row],[first_name]]," ",EcommerceDataset[[#This Row],[last_name]])</f>
        <v>Michael Wolf</v>
      </c>
      <c r="E5327" s="1" t="s">
        <v>80</v>
      </c>
      <c r="F5327" s="1" t="s">
        <v>49</v>
      </c>
      <c r="G5327" s="1" t="s">
        <v>185</v>
      </c>
      <c r="H5327" s="1" t="s">
        <v>167</v>
      </c>
      <c r="I5327" s="1" t="s">
        <v>168</v>
      </c>
      <c r="J5327" s="1" t="s">
        <v>130</v>
      </c>
      <c r="K5327" s="4">
        <v>1</v>
      </c>
      <c r="L5327" s="5">
        <v>80</v>
      </c>
      <c r="M5327" s="5">
        <f>EcommerceDataset[[#This Row],[quantity]]*EcommerceDataset[[#This Row],[unit_price]]</f>
        <v>80</v>
      </c>
      <c r="N5327" s="1" t="s">
        <v>15310</v>
      </c>
      <c r="O5327" s="3">
        <v>44822</v>
      </c>
      <c r="P5327" s="1" t="s">
        <v>55</v>
      </c>
      <c r="Q5327" s="1" t="s">
        <v>56</v>
      </c>
      <c r="R5327" s="4">
        <v>1</v>
      </c>
      <c r="S5327" s="1" t="s">
        <v>132</v>
      </c>
      <c r="T5327" s="1" t="s">
        <v>15311</v>
      </c>
      <c r="U5327" s="3">
        <v>44859</v>
      </c>
    </row>
    <row r="5328" spans="1:21" x14ac:dyDescent="0.3">
      <c r="A5328" s="1" t="s">
        <v>5220</v>
      </c>
      <c r="B5328" s="1" t="s">
        <v>142</v>
      </c>
      <c r="C5328" s="1" t="s">
        <v>1267</v>
      </c>
      <c r="D5328" s="1" t="str">
        <f>_xlfn.CONCAT(EcommerceDataset[[#This Row],[first_name]]," ",EcommerceDataset[[#This Row],[last_name]])</f>
        <v>Anthony Wise</v>
      </c>
      <c r="E5328" s="1" t="s">
        <v>22</v>
      </c>
      <c r="F5328" s="1" t="s">
        <v>37</v>
      </c>
      <c r="G5328" s="1" t="s">
        <v>93</v>
      </c>
      <c r="H5328" s="1" t="s">
        <v>99</v>
      </c>
      <c r="I5328" s="1" t="s">
        <v>100</v>
      </c>
      <c r="J5328" s="1" t="s">
        <v>27</v>
      </c>
      <c r="K5328" s="4">
        <v>4</v>
      </c>
      <c r="L5328" s="5">
        <v>199</v>
      </c>
      <c r="M5328" s="5">
        <f>EcommerceDataset[[#This Row],[quantity]]*EcommerceDataset[[#This Row],[unit_price]]</f>
        <v>796</v>
      </c>
      <c r="N5328" s="1" t="s">
        <v>15312</v>
      </c>
      <c r="O5328" s="3">
        <v>45577</v>
      </c>
      <c r="P5328" s="1" t="s">
        <v>55</v>
      </c>
      <c r="Q5328" s="1" t="s">
        <v>30</v>
      </c>
      <c r="R5328" s="4">
        <v>1</v>
      </c>
      <c r="S5328" s="1" t="s">
        <v>132</v>
      </c>
      <c r="T5328" s="1" t="s">
        <v>15313</v>
      </c>
      <c r="U5328" s="3">
        <v>45872</v>
      </c>
    </row>
    <row r="5329" spans="1:21" x14ac:dyDescent="0.3">
      <c r="A5329" s="1" t="s">
        <v>15228</v>
      </c>
      <c r="B5329" s="1" t="s">
        <v>84</v>
      </c>
      <c r="C5329" s="1" t="s">
        <v>1348</v>
      </c>
      <c r="D5329" s="1" t="str">
        <f>_xlfn.CONCAT(EcommerceDataset[[#This Row],[first_name]]," ",EcommerceDataset[[#This Row],[last_name]])</f>
        <v>Jennifer Sanders</v>
      </c>
      <c r="E5329" s="1" t="s">
        <v>36</v>
      </c>
      <c r="F5329" s="1" t="s">
        <v>49</v>
      </c>
      <c r="G5329" s="1" t="s">
        <v>119</v>
      </c>
      <c r="H5329" s="1" t="s">
        <v>167</v>
      </c>
      <c r="I5329" s="1" t="s">
        <v>168</v>
      </c>
      <c r="J5329" s="1" t="s">
        <v>130</v>
      </c>
      <c r="K5329" s="4">
        <v>5</v>
      </c>
      <c r="L5329" s="5">
        <v>80</v>
      </c>
      <c r="M5329" s="5">
        <f>EcommerceDataset[[#This Row],[quantity]]*EcommerceDataset[[#This Row],[unit_price]]</f>
        <v>400</v>
      </c>
      <c r="N5329" s="1" t="s">
        <v>15314</v>
      </c>
      <c r="O5329" s="3">
        <v>45630</v>
      </c>
      <c r="P5329" s="1" t="s">
        <v>102</v>
      </c>
      <c r="Q5329" s="1" t="s">
        <v>56</v>
      </c>
      <c r="R5329" s="4">
        <v>1</v>
      </c>
      <c r="S5329" s="1" t="s">
        <v>132</v>
      </c>
      <c r="T5329" s="1" t="s">
        <v>15315</v>
      </c>
      <c r="U5329" s="3">
        <v>45482</v>
      </c>
    </row>
    <row r="5330" spans="1:21" x14ac:dyDescent="0.3">
      <c r="A5330" s="1" t="s">
        <v>1031</v>
      </c>
      <c r="B5330" s="1" t="s">
        <v>34</v>
      </c>
      <c r="C5330" s="1" t="s">
        <v>275</v>
      </c>
      <c r="D5330" s="1" t="str">
        <f>_xlfn.CONCAT(EcommerceDataset[[#This Row],[first_name]]," ",EcommerceDataset[[#This Row],[last_name]])</f>
        <v>Christopher Smith</v>
      </c>
      <c r="E5330" s="1" t="s">
        <v>22</v>
      </c>
      <c r="F5330" s="1" t="s">
        <v>23</v>
      </c>
      <c r="G5330" s="1" t="s">
        <v>50</v>
      </c>
      <c r="H5330" s="1" t="s">
        <v>167</v>
      </c>
      <c r="I5330" s="1" t="s">
        <v>168</v>
      </c>
      <c r="J5330" s="1" t="s">
        <v>130</v>
      </c>
      <c r="K5330" s="4">
        <v>3</v>
      </c>
      <c r="L5330" s="5">
        <v>80</v>
      </c>
      <c r="M5330" s="5">
        <f>EcommerceDataset[[#This Row],[quantity]]*EcommerceDataset[[#This Row],[unit_price]]</f>
        <v>240</v>
      </c>
      <c r="N5330" s="1" t="s">
        <v>15316</v>
      </c>
      <c r="O5330" s="3">
        <v>45788</v>
      </c>
      <c r="P5330" s="1" t="s">
        <v>109</v>
      </c>
      <c r="Q5330" s="1" t="s">
        <v>30</v>
      </c>
      <c r="R5330" s="4">
        <v>1</v>
      </c>
      <c r="S5330" s="1" t="s">
        <v>66</v>
      </c>
      <c r="T5330" s="1" t="s">
        <v>15317</v>
      </c>
      <c r="U5330" s="3">
        <v>45869</v>
      </c>
    </row>
    <row r="5331" spans="1:21" x14ac:dyDescent="0.3">
      <c r="A5331" s="1" t="s">
        <v>11160</v>
      </c>
      <c r="B5331" s="1" t="s">
        <v>11161</v>
      </c>
      <c r="C5331" s="1" t="s">
        <v>35</v>
      </c>
      <c r="D5331" s="1" t="str">
        <f>_xlfn.CONCAT(EcommerceDataset[[#This Row],[first_name]]," ",EcommerceDataset[[#This Row],[last_name]])</f>
        <v>Erik White</v>
      </c>
      <c r="E5331" s="1" t="s">
        <v>22</v>
      </c>
      <c r="F5331" s="1" t="s">
        <v>37</v>
      </c>
      <c r="G5331" s="1" t="s">
        <v>61</v>
      </c>
      <c r="H5331" s="1" t="s">
        <v>25</v>
      </c>
      <c r="I5331" s="1" t="s">
        <v>26</v>
      </c>
      <c r="J5331" s="1" t="s">
        <v>27</v>
      </c>
      <c r="K5331" s="4">
        <v>4</v>
      </c>
      <c r="L5331" s="5">
        <v>229</v>
      </c>
      <c r="M5331" s="5">
        <f>EcommerceDataset[[#This Row],[quantity]]*EcommerceDataset[[#This Row],[unit_price]]</f>
        <v>916</v>
      </c>
      <c r="N5331" s="1" t="s">
        <v>15318</v>
      </c>
      <c r="O5331" s="3">
        <v>45336</v>
      </c>
      <c r="P5331" s="1" t="s">
        <v>55</v>
      </c>
      <c r="Q5331" s="1" t="s">
        <v>30</v>
      </c>
      <c r="R5331" s="4">
        <v>5</v>
      </c>
      <c r="S5331" s="1" t="s">
        <v>44</v>
      </c>
      <c r="T5331" s="1" t="s">
        <v>15319</v>
      </c>
      <c r="U5331" s="3">
        <v>45008</v>
      </c>
    </row>
    <row r="5332" spans="1:21" x14ac:dyDescent="0.3">
      <c r="A5332" s="1" t="s">
        <v>12774</v>
      </c>
      <c r="B5332" s="1" t="s">
        <v>1553</v>
      </c>
      <c r="C5332" s="1" t="s">
        <v>2035</v>
      </c>
      <c r="D5332" s="1" t="str">
        <f>_xlfn.CONCAT(EcommerceDataset[[#This Row],[first_name]]," ",EcommerceDataset[[#This Row],[last_name]])</f>
        <v>Adam Edwards</v>
      </c>
      <c r="E5332" s="1" t="s">
        <v>80</v>
      </c>
      <c r="F5332" s="1" t="s">
        <v>23</v>
      </c>
      <c r="G5332" s="1" t="s">
        <v>93</v>
      </c>
      <c r="H5332" s="1" t="s">
        <v>86</v>
      </c>
      <c r="I5332" s="1" t="s">
        <v>87</v>
      </c>
      <c r="J5332" s="1" t="s">
        <v>64</v>
      </c>
      <c r="K5332" s="4">
        <v>2</v>
      </c>
      <c r="L5332" s="5">
        <v>99</v>
      </c>
      <c r="M5332" s="5">
        <f>EcommerceDataset[[#This Row],[quantity]]*EcommerceDataset[[#This Row],[unit_price]]</f>
        <v>198</v>
      </c>
      <c r="N5332" s="1" t="s">
        <v>15320</v>
      </c>
      <c r="O5332" s="3">
        <v>45080</v>
      </c>
      <c r="P5332" s="1" t="s">
        <v>29</v>
      </c>
      <c r="Q5332" s="1" t="s">
        <v>43</v>
      </c>
      <c r="R5332" s="4">
        <v>3</v>
      </c>
      <c r="S5332" s="1" t="s">
        <v>31</v>
      </c>
      <c r="T5332" s="1" t="s">
        <v>15321</v>
      </c>
      <c r="U5332" s="3">
        <v>45416</v>
      </c>
    </row>
    <row r="5333" spans="1:21" x14ac:dyDescent="0.3">
      <c r="A5333" s="1" t="s">
        <v>15322</v>
      </c>
      <c r="B5333" s="1" t="s">
        <v>628</v>
      </c>
      <c r="C5333" s="1" t="s">
        <v>539</v>
      </c>
      <c r="D5333" s="1" t="str">
        <f>_xlfn.CONCAT(EcommerceDataset[[#This Row],[first_name]]," ",EcommerceDataset[[#This Row],[last_name]])</f>
        <v>Paul Anderson</v>
      </c>
      <c r="E5333" s="1" t="s">
        <v>36</v>
      </c>
      <c r="F5333" s="1" t="s">
        <v>49</v>
      </c>
      <c r="G5333" s="1" t="s">
        <v>119</v>
      </c>
      <c r="H5333" s="1" t="s">
        <v>137</v>
      </c>
      <c r="I5333" s="1" t="s">
        <v>138</v>
      </c>
      <c r="J5333" s="1" t="s">
        <v>27</v>
      </c>
      <c r="K5333" s="4">
        <v>1</v>
      </c>
      <c r="L5333" s="5">
        <v>999</v>
      </c>
      <c r="M5333" s="5">
        <f>EcommerceDataset[[#This Row],[quantity]]*EcommerceDataset[[#This Row],[unit_price]]</f>
        <v>999</v>
      </c>
      <c r="N5333" s="1" t="s">
        <v>15323</v>
      </c>
      <c r="O5333" s="3">
        <v>45543</v>
      </c>
      <c r="P5333" s="1" t="s">
        <v>109</v>
      </c>
      <c r="Q5333" s="1" t="s">
        <v>30</v>
      </c>
      <c r="R5333" s="4">
        <v>1</v>
      </c>
      <c r="S5333" s="1" t="s">
        <v>31</v>
      </c>
      <c r="T5333" s="1" t="s">
        <v>15324</v>
      </c>
      <c r="U5333" s="3">
        <v>45233</v>
      </c>
    </row>
    <row r="5334" spans="1:21" x14ac:dyDescent="0.3">
      <c r="A5334" s="1" t="s">
        <v>7734</v>
      </c>
      <c r="B5334" s="1" t="s">
        <v>126</v>
      </c>
      <c r="C5334" s="1" t="s">
        <v>70</v>
      </c>
      <c r="D5334" s="1" t="str">
        <f>_xlfn.CONCAT(EcommerceDataset[[#This Row],[first_name]]," ",EcommerceDataset[[#This Row],[last_name]])</f>
        <v>Michelle Johnson</v>
      </c>
      <c r="E5334" s="1" t="s">
        <v>36</v>
      </c>
      <c r="F5334" s="1" t="s">
        <v>49</v>
      </c>
      <c r="G5334" s="1" t="s">
        <v>50</v>
      </c>
      <c r="H5334" s="1" t="s">
        <v>86</v>
      </c>
      <c r="I5334" s="1" t="s">
        <v>87</v>
      </c>
      <c r="J5334" s="1" t="s">
        <v>64</v>
      </c>
      <c r="K5334" s="4">
        <v>4</v>
      </c>
      <c r="L5334" s="5">
        <v>99</v>
      </c>
      <c r="M5334" s="5">
        <f>EcommerceDataset[[#This Row],[quantity]]*EcommerceDataset[[#This Row],[unit_price]]</f>
        <v>396</v>
      </c>
      <c r="N5334" s="1" t="s">
        <v>15325</v>
      </c>
      <c r="O5334" s="3">
        <v>45143</v>
      </c>
      <c r="P5334" s="1" t="s">
        <v>55</v>
      </c>
      <c r="Q5334" s="1" t="s">
        <v>30</v>
      </c>
      <c r="R5334" s="4">
        <v>4</v>
      </c>
      <c r="S5334" s="1" t="s">
        <v>103</v>
      </c>
      <c r="T5334" s="1" t="s">
        <v>15326</v>
      </c>
      <c r="U5334" s="3">
        <v>45621</v>
      </c>
    </row>
    <row r="5335" spans="1:21" x14ac:dyDescent="0.3">
      <c r="A5335" s="1" t="s">
        <v>15327</v>
      </c>
      <c r="B5335" s="1" t="s">
        <v>5276</v>
      </c>
      <c r="C5335" s="1" t="s">
        <v>3304</v>
      </c>
      <c r="D5335" s="1" t="str">
        <f>_xlfn.CONCAT(EcommerceDataset[[#This Row],[first_name]]," ",EcommerceDataset[[#This Row],[last_name]])</f>
        <v>Jenna Tucker</v>
      </c>
      <c r="E5335" s="1" t="s">
        <v>80</v>
      </c>
      <c r="F5335" s="1" t="s">
        <v>49</v>
      </c>
      <c r="G5335" s="1" t="s">
        <v>119</v>
      </c>
      <c r="H5335" s="1" t="s">
        <v>51</v>
      </c>
      <c r="I5335" s="1" t="s">
        <v>52</v>
      </c>
      <c r="J5335" s="1" t="s">
        <v>53</v>
      </c>
      <c r="K5335" s="4">
        <v>4</v>
      </c>
      <c r="L5335" s="5">
        <v>59</v>
      </c>
      <c r="M5335" s="5">
        <f>EcommerceDataset[[#This Row],[quantity]]*EcommerceDataset[[#This Row],[unit_price]]</f>
        <v>236</v>
      </c>
      <c r="N5335" s="1" t="s">
        <v>15328</v>
      </c>
      <c r="O5335" s="3">
        <v>45799</v>
      </c>
      <c r="P5335" s="1" t="s">
        <v>75</v>
      </c>
      <c r="Q5335" s="1" t="s">
        <v>56</v>
      </c>
      <c r="R5335" s="4">
        <v>5</v>
      </c>
      <c r="S5335" s="1" t="s">
        <v>44</v>
      </c>
      <c r="T5335" s="1" t="s">
        <v>15329</v>
      </c>
      <c r="U5335" s="3">
        <v>44937</v>
      </c>
    </row>
    <row r="5336" spans="1:21" x14ac:dyDescent="0.3">
      <c r="A5336" s="1" t="s">
        <v>9808</v>
      </c>
      <c r="B5336" s="1" t="s">
        <v>1904</v>
      </c>
      <c r="C5336" s="1" t="s">
        <v>113</v>
      </c>
      <c r="D5336" s="1" t="str">
        <f>_xlfn.CONCAT(EcommerceDataset[[#This Row],[first_name]]," ",EcommerceDataset[[#This Row],[last_name]])</f>
        <v>Andrew Graham</v>
      </c>
      <c r="E5336" s="1" t="s">
        <v>36</v>
      </c>
      <c r="F5336" s="1" t="s">
        <v>37</v>
      </c>
      <c r="G5336" s="1" t="s">
        <v>24</v>
      </c>
      <c r="H5336" s="1" t="s">
        <v>72</v>
      </c>
      <c r="I5336" s="1" t="s">
        <v>73</v>
      </c>
      <c r="J5336" s="1" t="s">
        <v>41</v>
      </c>
      <c r="K5336" s="4">
        <v>2</v>
      </c>
      <c r="L5336" s="5">
        <v>110</v>
      </c>
      <c r="M5336" s="5">
        <f>EcommerceDataset[[#This Row],[quantity]]*EcommerceDataset[[#This Row],[unit_price]]</f>
        <v>220</v>
      </c>
      <c r="N5336" s="1" t="s">
        <v>15330</v>
      </c>
      <c r="O5336" s="3">
        <v>45212</v>
      </c>
      <c r="P5336" s="1" t="s">
        <v>102</v>
      </c>
      <c r="Q5336" s="1" t="s">
        <v>30</v>
      </c>
      <c r="R5336" s="4">
        <v>3</v>
      </c>
      <c r="S5336" s="1" t="s">
        <v>132</v>
      </c>
      <c r="T5336" s="1" t="s">
        <v>15331</v>
      </c>
      <c r="U5336" s="3">
        <v>45892</v>
      </c>
    </row>
    <row r="5337" spans="1:21" x14ac:dyDescent="0.3">
      <c r="A5337" s="1" t="s">
        <v>7112</v>
      </c>
      <c r="B5337" s="1" t="s">
        <v>232</v>
      </c>
      <c r="C5337" s="1" t="s">
        <v>539</v>
      </c>
      <c r="D5337" s="1" t="str">
        <f>_xlfn.CONCAT(EcommerceDataset[[#This Row],[first_name]]," ",EcommerceDataset[[#This Row],[last_name]])</f>
        <v>Joseph Anderson</v>
      </c>
      <c r="E5337" s="1" t="s">
        <v>36</v>
      </c>
      <c r="F5337" s="1" t="s">
        <v>23</v>
      </c>
      <c r="G5337" s="1" t="s">
        <v>24</v>
      </c>
      <c r="H5337" s="1" t="s">
        <v>390</v>
      </c>
      <c r="I5337" s="1" t="s">
        <v>391</v>
      </c>
      <c r="J5337" s="1" t="s">
        <v>122</v>
      </c>
      <c r="K5337" s="4">
        <v>2</v>
      </c>
      <c r="L5337" s="5">
        <v>25</v>
      </c>
      <c r="M5337" s="5">
        <f>EcommerceDataset[[#This Row],[quantity]]*EcommerceDataset[[#This Row],[unit_price]]</f>
        <v>50</v>
      </c>
      <c r="N5337" s="1" t="s">
        <v>15332</v>
      </c>
      <c r="O5337" s="3">
        <v>45810</v>
      </c>
      <c r="P5337" s="1" t="s">
        <v>29</v>
      </c>
      <c r="Q5337" s="1" t="s">
        <v>30</v>
      </c>
      <c r="R5337" s="4">
        <v>3</v>
      </c>
      <c r="S5337" s="1" t="s">
        <v>66</v>
      </c>
      <c r="T5337" s="1" t="s">
        <v>15333</v>
      </c>
      <c r="U5337" s="3">
        <v>45308</v>
      </c>
    </row>
    <row r="5338" spans="1:21" x14ac:dyDescent="0.3">
      <c r="A5338" s="1" t="s">
        <v>12347</v>
      </c>
      <c r="B5338" s="1" t="s">
        <v>1271</v>
      </c>
      <c r="C5338" s="1" t="s">
        <v>3555</v>
      </c>
      <c r="D5338" s="1" t="str">
        <f>_xlfn.CONCAT(EcommerceDataset[[#This Row],[first_name]]," ",EcommerceDataset[[#This Row],[last_name]])</f>
        <v>Ryan Patterson</v>
      </c>
      <c r="E5338" s="1" t="s">
        <v>80</v>
      </c>
      <c r="F5338" s="1" t="s">
        <v>49</v>
      </c>
      <c r="G5338" s="1" t="s">
        <v>38</v>
      </c>
      <c r="H5338" s="1" t="s">
        <v>167</v>
      </c>
      <c r="I5338" s="1" t="s">
        <v>168</v>
      </c>
      <c r="J5338" s="1" t="s">
        <v>130</v>
      </c>
      <c r="K5338" s="4">
        <v>4</v>
      </c>
      <c r="L5338" s="5">
        <v>80</v>
      </c>
      <c r="M5338" s="5">
        <f>EcommerceDataset[[#This Row],[quantity]]*EcommerceDataset[[#This Row],[unit_price]]</f>
        <v>320</v>
      </c>
      <c r="N5338" s="1" t="s">
        <v>15334</v>
      </c>
      <c r="O5338" s="3">
        <v>45434</v>
      </c>
      <c r="P5338" s="1" t="s">
        <v>29</v>
      </c>
      <c r="Q5338" s="1" t="s">
        <v>56</v>
      </c>
      <c r="R5338" s="4">
        <v>4</v>
      </c>
      <c r="S5338" s="1" t="s">
        <v>103</v>
      </c>
      <c r="T5338" s="1" t="s">
        <v>15335</v>
      </c>
      <c r="U5338" s="3">
        <v>45258</v>
      </c>
    </row>
    <row r="5339" spans="1:21" x14ac:dyDescent="0.3">
      <c r="A5339" s="1" t="s">
        <v>3665</v>
      </c>
      <c r="B5339" s="1" t="s">
        <v>1650</v>
      </c>
      <c r="C5339" s="1" t="s">
        <v>201</v>
      </c>
      <c r="D5339" s="1" t="str">
        <f>_xlfn.CONCAT(EcommerceDataset[[#This Row],[first_name]]," ",EcommerceDataset[[#This Row],[last_name]])</f>
        <v>Kim Sanchez</v>
      </c>
      <c r="E5339" s="1" t="s">
        <v>22</v>
      </c>
      <c r="F5339" s="1" t="s">
        <v>49</v>
      </c>
      <c r="G5339" s="1" t="s">
        <v>119</v>
      </c>
      <c r="H5339" s="1" t="s">
        <v>39</v>
      </c>
      <c r="I5339" s="1" t="s">
        <v>40</v>
      </c>
      <c r="J5339" s="1" t="s">
        <v>41</v>
      </c>
      <c r="K5339" s="4">
        <v>5</v>
      </c>
      <c r="L5339" s="5">
        <v>59</v>
      </c>
      <c r="M5339" s="5">
        <f>EcommerceDataset[[#This Row],[quantity]]*EcommerceDataset[[#This Row],[unit_price]]</f>
        <v>295</v>
      </c>
      <c r="N5339" s="1" t="s">
        <v>15336</v>
      </c>
      <c r="O5339" s="3">
        <v>44894</v>
      </c>
      <c r="P5339" s="1" t="s">
        <v>109</v>
      </c>
      <c r="Q5339" s="1" t="s">
        <v>56</v>
      </c>
      <c r="R5339" s="4">
        <v>4</v>
      </c>
      <c r="S5339" s="1" t="s">
        <v>132</v>
      </c>
      <c r="T5339" s="1" t="s">
        <v>15337</v>
      </c>
      <c r="U5339" s="3">
        <v>45492</v>
      </c>
    </row>
    <row r="5340" spans="1:21" x14ac:dyDescent="0.3">
      <c r="A5340" s="1" t="s">
        <v>15338</v>
      </c>
      <c r="B5340" s="1" t="s">
        <v>5046</v>
      </c>
      <c r="C5340" s="1" t="s">
        <v>10404</v>
      </c>
      <c r="D5340" s="1" t="str">
        <f>_xlfn.CONCAT(EcommerceDataset[[#This Row],[first_name]]," ",EcommerceDataset[[#This Row],[last_name]])</f>
        <v>Jared Mccall</v>
      </c>
      <c r="E5340" s="1" t="s">
        <v>36</v>
      </c>
      <c r="F5340" s="1" t="s">
        <v>49</v>
      </c>
      <c r="G5340" s="1" t="s">
        <v>179</v>
      </c>
      <c r="H5340" s="1" t="s">
        <v>25</v>
      </c>
      <c r="I5340" s="1" t="s">
        <v>26</v>
      </c>
      <c r="J5340" s="1" t="s">
        <v>27</v>
      </c>
      <c r="K5340" s="4">
        <v>5</v>
      </c>
      <c r="L5340" s="5">
        <v>229</v>
      </c>
      <c r="M5340" s="5">
        <f>EcommerceDataset[[#This Row],[quantity]]*EcommerceDataset[[#This Row],[unit_price]]</f>
        <v>1145</v>
      </c>
      <c r="N5340" s="1" t="s">
        <v>15339</v>
      </c>
      <c r="O5340" s="3">
        <v>45794</v>
      </c>
      <c r="P5340" s="1" t="s">
        <v>29</v>
      </c>
      <c r="Q5340" s="1" t="s">
        <v>30</v>
      </c>
      <c r="R5340" s="4">
        <v>2</v>
      </c>
      <c r="S5340" s="1" t="s">
        <v>44</v>
      </c>
      <c r="T5340" s="1" t="s">
        <v>15340</v>
      </c>
      <c r="U5340" s="3">
        <v>44878</v>
      </c>
    </row>
    <row r="5341" spans="1:21" x14ac:dyDescent="0.3">
      <c r="A5341" s="1" t="s">
        <v>13057</v>
      </c>
      <c r="B5341" s="1" t="s">
        <v>700</v>
      </c>
      <c r="C5341" s="1" t="s">
        <v>619</v>
      </c>
      <c r="D5341" s="1" t="str">
        <f>_xlfn.CONCAT(EcommerceDataset[[#This Row],[first_name]]," ",EcommerceDataset[[#This Row],[last_name]])</f>
        <v>James Williams</v>
      </c>
      <c r="E5341" s="1" t="s">
        <v>80</v>
      </c>
      <c r="F5341" s="1" t="s">
        <v>37</v>
      </c>
      <c r="G5341" s="1" t="s">
        <v>61</v>
      </c>
      <c r="H5341" s="1" t="s">
        <v>167</v>
      </c>
      <c r="I5341" s="1" t="s">
        <v>168</v>
      </c>
      <c r="J5341" s="1" t="s">
        <v>130</v>
      </c>
      <c r="K5341" s="4">
        <v>1</v>
      </c>
      <c r="L5341" s="5">
        <v>80</v>
      </c>
      <c r="M5341" s="5">
        <f>EcommerceDataset[[#This Row],[quantity]]*EcommerceDataset[[#This Row],[unit_price]]</f>
        <v>80</v>
      </c>
      <c r="N5341" s="1" t="s">
        <v>15341</v>
      </c>
      <c r="O5341" s="3">
        <v>45881</v>
      </c>
      <c r="P5341" s="1" t="s">
        <v>75</v>
      </c>
      <c r="Q5341" s="1" t="s">
        <v>43</v>
      </c>
      <c r="R5341" s="4">
        <v>4</v>
      </c>
      <c r="S5341" s="1" t="s">
        <v>132</v>
      </c>
      <c r="T5341" s="1" t="s">
        <v>15342</v>
      </c>
      <c r="U5341" s="3">
        <v>45497</v>
      </c>
    </row>
    <row r="5342" spans="1:21" x14ac:dyDescent="0.3">
      <c r="A5342" s="1" t="s">
        <v>11667</v>
      </c>
      <c r="B5342" s="1" t="s">
        <v>1229</v>
      </c>
      <c r="C5342" s="1" t="s">
        <v>216</v>
      </c>
      <c r="D5342" s="1" t="str">
        <f>_xlfn.CONCAT(EcommerceDataset[[#This Row],[first_name]]," ",EcommerceDataset[[#This Row],[last_name]])</f>
        <v>Douglas Weber</v>
      </c>
      <c r="E5342" s="1" t="s">
        <v>22</v>
      </c>
      <c r="F5342" s="1" t="s">
        <v>49</v>
      </c>
      <c r="G5342" s="1" t="s">
        <v>61</v>
      </c>
      <c r="H5342" s="1" t="s">
        <v>137</v>
      </c>
      <c r="I5342" s="1" t="s">
        <v>138</v>
      </c>
      <c r="J5342" s="1" t="s">
        <v>27</v>
      </c>
      <c r="K5342" s="4">
        <v>3</v>
      </c>
      <c r="L5342" s="5">
        <v>999</v>
      </c>
      <c r="M5342" s="5">
        <f>EcommerceDataset[[#This Row],[quantity]]*EcommerceDataset[[#This Row],[unit_price]]</f>
        <v>2997</v>
      </c>
      <c r="N5342" s="1" t="s">
        <v>15343</v>
      </c>
      <c r="O5342" s="3">
        <v>45471</v>
      </c>
      <c r="P5342" s="1" t="s">
        <v>29</v>
      </c>
      <c r="Q5342" s="1" t="s">
        <v>56</v>
      </c>
      <c r="R5342" s="4">
        <v>2</v>
      </c>
      <c r="S5342" s="1" t="s">
        <v>44</v>
      </c>
      <c r="T5342" s="1" t="s">
        <v>15344</v>
      </c>
      <c r="U5342" s="3">
        <v>45621</v>
      </c>
    </row>
    <row r="5343" spans="1:21" x14ac:dyDescent="0.3">
      <c r="A5343" s="1" t="s">
        <v>15345</v>
      </c>
      <c r="B5343" s="1" t="s">
        <v>1373</v>
      </c>
      <c r="C5343" s="1" t="s">
        <v>1715</v>
      </c>
      <c r="D5343" s="1" t="str">
        <f>_xlfn.CONCAT(EcommerceDataset[[#This Row],[first_name]]," ",EcommerceDataset[[#This Row],[last_name]])</f>
        <v>Stacy Chang</v>
      </c>
      <c r="E5343" s="1" t="s">
        <v>22</v>
      </c>
      <c r="F5343" s="1" t="s">
        <v>23</v>
      </c>
      <c r="G5343" s="1" t="s">
        <v>24</v>
      </c>
      <c r="H5343" s="1" t="s">
        <v>167</v>
      </c>
      <c r="I5343" s="1" t="s">
        <v>168</v>
      </c>
      <c r="J5343" s="1" t="s">
        <v>130</v>
      </c>
      <c r="K5343" s="4">
        <v>3</v>
      </c>
      <c r="L5343" s="5">
        <v>80</v>
      </c>
      <c r="M5343" s="5">
        <f>EcommerceDataset[[#This Row],[quantity]]*EcommerceDataset[[#This Row],[unit_price]]</f>
        <v>240</v>
      </c>
      <c r="N5343" s="1" t="s">
        <v>15346</v>
      </c>
      <c r="O5343" s="3">
        <v>44950</v>
      </c>
      <c r="P5343" s="1" t="s">
        <v>102</v>
      </c>
      <c r="Q5343" s="1" t="s">
        <v>43</v>
      </c>
      <c r="R5343" s="4">
        <v>3</v>
      </c>
      <c r="S5343" s="1" t="s">
        <v>44</v>
      </c>
      <c r="T5343" s="1" t="s">
        <v>15347</v>
      </c>
      <c r="U5343" s="3">
        <v>45714</v>
      </c>
    </row>
    <row r="5344" spans="1:21" x14ac:dyDescent="0.3">
      <c r="A5344" s="1" t="s">
        <v>14867</v>
      </c>
      <c r="B5344" s="1" t="s">
        <v>1271</v>
      </c>
      <c r="C5344" s="1" t="s">
        <v>5669</v>
      </c>
      <c r="D5344" s="1" t="str">
        <f>_xlfn.CONCAT(EcommerceDataset[[#This Row],[first_name]]," ",EcommerceDataset[[#This Row],[last_name]])</f>
        <v>Ryan Holden</v>
      </c>
      <c r="E5344" s="1" t="s">
        <v>36</v>
      </c>
      <c r="F5344" s="1" t="s">
        <v>37</v>
      </c>
      <c r="G5344" s="1" t="s">
        <v>119</v>
      </c>
      <c r="H5344" s="1" t="s">
        <v>62</v>
      </c>
      <c r="I5344" s="1" t="s">
        <v>63</v>
      </c>
      <c r="J5344" s="1" t="s">
        <v>64</v>
      </c>
      <c r="K5344" s="4">
        <v>3</v>
      </c>
      <c r="L5344" s="5">
        <v>399</v>
      </c>
      <c r="M5344" s="5">
        <f>EcommerceDataset[[#This Row],[quantity]]*EcommerceDataset[[#This Row],[unit_price]]</f>
        <v>1197</v>
      </c>
      <c r="N5344" s="1" t="s">
        <v>15348</v>
      </c>
      <c r="O5344" s="3">
        <v>45328</v>
      </c>
      <c r="P5344" s="1" t="s">
        <v>55</v>
      </c>
      <c r="Q5344" s="1" t="s">
        <v>30</v>
      </c>
      <c r="R5344" s="4">
        <v>3</v>
      </c>
      <c r="S5344" s="1" t="s">
        <v>103</v>
      </c>
      <c r="T5344" s="1" t="s">
        <v>15349</v>
      </c>
      <c r="U5344" s="3">
        <v>44807</v>
      </c>
    </row>
    <row r="5345" spans="1:21" x14ac:dyDescent="0.3">
      <c r="A5345" s="1" t="s">
        <v>2691</v>
      </c>
      <c r="B5345" s="1" t="s">
        <v>84</v>
      </c>
      <c r="C5345" s="1" t="s">
        <v>812</v>
      </c>
      <c r="D5345" s="1" t="str">
        <f>_xlfn.CONCAT(EcommerceDataset[[#This Row],[first_name]]," ",EcommerceDataset[[#This Row],[last_name]])</f>
        <v>Jennifer Robinson</v>
      </c>
      <c r="E5345" s="1" t="s">
        <v>80</v>
      </c>
      <c r="F5345" s="1" t="s">
        <v>37</v>
      </c>
      <c r="G5345" s="1" t="s">
        <v>185</v>
      </c>
      <c r="H5345" s="1" t="s">
        <v>167</v>
      </c>
      <c r="I5345" s="1" t="s">
        <v>168</v>
      </c>
      <c r="J5345" s="1" t="s">
        <v>130</v>
      </c>
      <c r="K5345" s="4">
        <v>1</v>
      </c>
      <c r="L5345" s="5">
        <v>80</v>
      </c>
      <c r="M5345" s="5">
        <f>EcommerceDataset[[#This Row],[quantity]]*EcommerceDataset[[#This Row],[unit_price]]</f>
        <v>80</v>
      </c>
      <c r="N5345" s="1" t="s">
        <v>15350</v>
      </c>
      <c r="O5345" s="3">
        <v>45070</v>
      </c>
      <c r="P5345" s="1" t="s">
        <v>75</v>
      </c>
      <c r="Q5345" s="1" t="s">
        <v>43</v>
      </c>
      <c r="R5345" s="4">
        <v>3</v>
      </c>
      <c r="S5345" s="1" t="s">
        <v>66</v>
      </c>
      <c r="T5345" s="1" t="s">
        <v>15351</v>
      </c>
      <c r="U5345" s="3">
        <v>45649</v>
      </c>
    </row>
    <row r="5346" spans="1:21" x14ac:dyDescent="0.3">
      <c r="A5346" s="1" t="s">
        <v>4704</v>
      </c>
      <c r="B5346" s="1" t="s">
        <v>1383</v>
      </c>
      <c r="C5346" s="1" t="s">
        <v>2796</v>
      </c>
      <c r="D5346" s="1" t="str">
        <f>_xlfn.CONCAT(EcommerceDataset[[#This Row],[first_name]]," ",EcommerceDataset[[#This Row],[last_name]])</f>
        <v>Lindsey Yoder</v>
      </c>
      <c r="E5346" s="1" t="s">
        <v>22</v>
      </c>
      <c r="F5346" s="1" t="s">
        <v>23</v>
      </c>
      <c r="G5346" s="1" t="s">
        <v>93</v>
      </c>
      <c r="H5346" s="1" t="s">
        <v>86</v>
      </c>
      <c r="I5346" s="1" t="s">
        <v>87</v>
      </c>
      <c r="J5346" s="1" t="s">
        <v>64</v>
      </c>
      <c r="K5346" s="4">
        <v>3</v>
      </c>
      <c r="L5346" s="5">
        <v>99</v>
      </c>
      <c r="M5346" s="5">
        <f>EcommerceDataset[[#This Row],[quantity]]*EcommerceDataset[[#This Row],[unit_price]]</f>
        <v>297</v>
      </c>
      <c r="N5346" s="1" t="s">
        <v>15352</v>
      </c>
      <c r="O5346" s="3">
        <v>45798</v>
      </c>
      <c r="P5346" s="1" t="s">
        <v>75</v>
      </c>
      <c r="Q5346" s="1" t="s">
        <v>43</v>
      </c>
      <c r="R5346" s="4">
        <v>3</v>
      </c>
      <c r="S5346" s="1" t="s">
        <v>132</v>
      </c>
      <c r="T5346" s="1" t="s">
        <v>15353</v>
      </c>
      <c r="U5346" s="3">
        <v>45298</v>
      </c>
    </row>
    <row r="5347" spans="1:21" x14ac:dyDescent="0.3">
      <c r="A5347" s="1" t="s">
        <v>4165</v>
      </c>
      <c r="B5347" s="1" t="s">
        <v>657</v>
      </c>
      <c r="C5347" s="1" t="s">
        <v>640</v>
      </c>
      <c r="D5347" s="1" t="str">
        <f>_xlfn.CONCAT(EcommerceDataset[[#This Row],[first_name]]," ",EcommerceDataset[[#This Row],[last_name]])</f>
        <v>Matthew Morales</v>
      </c>
      <c r="E5347" s="1" t="s">
        <v>80</v>
      </c>
      <c r="F5347" s="1" t="s">
        <v>37</v>
      </c>
      <c r="G5347" s="1" t="s">
        <v>119</v>
      </c>
      <c r="H5347" s="1" t="s">
        <v>128</v>
      </c>
      <c r="I5347" s="1" t="s">
        <v>129</v>
      </c>
      <c r="J5347" s="1" t="s">
        <v>130</v>
      </c>
      <c r="K5347" s="4">
        <v>4</v>
      </c>
      <c r="L5347" s="5">
        <v>129</v>
      </c>
      <c r="M5347" s="5">
        <f>EcommerceDataset[[#This Row],[quantity]]*EcommerceDataset[[#This Row],[unit_price]]</f>
        <v>516</v>
      </c>
      <c r="N5347" s="1" t="s">
        <v>15354</v>
      </c>
      <c r="O5347" s="3">
        <v>45590</v>
      </c>
      <c r="P5347" s="1" t="s">
        <v>75</v>
      </c>
      <c r="Q5347" s="1" t="s">
        <v>56</v>
      </c>
      <c r="R5347" s="4">
        <v>1</v>
      </c>
      <c r="S5347" s="1" t="s">
        <v>44</v>
      </c>
      <c r="T5347" s="1" t="s">
        <v>15355</v>
      </c>
      <c r="U5347" s="3">
        <v>45863</v>
      </c>
    </row>
    <row r="5348" spans="1:21" x14ac:dyDescent="0.3">
      <c r="A5348" s="1" t="s">
        <v>2784</v>
      </c>
      <c r="B5348" s="1" t="s">
        <v>2785</v>
      </c>
      <c r="C5348" s="1" t="s">
        <v>800</v>
      </c>
      <c r="D5348" s="1" t="str">
        <f>_xlfn.CONCAT(EcommerceDataset[[#This Row],[first_name]]," ",EcommerceDataset[[#This Row],[last_name]])</f>
        <v>Tina Reyes</v>
      </c>
      <c r="E5348" s="1" t="s">
        <v>36</v>
      </c>
      <c r="F5348" s="1" t="s">
        <v>49</v>
      </c>
      <c r="G5348" s="1" t="s">
        <v>24</v>
      </c>
      <c r="H5348" s="1" t="s">
        <v>144</v>
      </c>
      <c r="I5348" s="1" t="s">
        <v>145</v>
      </c>
      <c r="J5348" s="1" t="s">
        <v>53</v>
      </c>
      <c r="K5348" s="4">
        <v>5</v>
      </c>
      <c r="L5348" s="5">
        <v>199</v>
      </c>
      <c r="M5348" s="5">
        <f>EcommerceDataset[[#This Row],[quantity]]*EcommerceDataset[[#This Row],[unit_price]]</f>
        <v>995</v>
      </c>
      <c r="N5348" s="1" t="s">
        <v>15356</v>
      </c>
      <c r="O5348" s="3">
        <v>45442</v>
      </c>
      <c r="P5348" s="1" t="s">
        <v>75</v>
      </c>
      <c r="Q5348" s="1" t="s">
        <v>56</v>
      </c>
      <c r="R5348" s="4">
        <v>4</v>
      </c>
      <c r="S5348" s="1" t="s">
        <v>66</v>
      </c>
      <c r="T5348" s="1" t="s">
        <v>15357</v>
      </c>
      <c r="U5348" s="3">
        <v>44841</v>
      </c>
    </row>
    <row r="5349" spans="1:21" x14ac:dyDescent="0.3">
      <c r="A5349" s="1" t="s">
        <v>5686</v>
      </c>
      <c r="B5349" s="1" t="s">
        <v>84</v>
      </c>
      <c r="C5349" s="1" t="s">
        <v>2035</v>
      </c>
      <c r="D5349" s="1" t="str">
        <f>_xlfn.CONCAT(EcommerceDataset[[#This Row],[first_name]]," ",EcommerceDataset[[#This Row],[last_name]])</f>
        <v>Jennifer Edwards</v>
      </c>
      <c r="E5349" s="1" t="s">
        <v>36</v>
      </c>
      <c r="F5349" s="1" t="s">
        <v>49</v>
      </c>
      <c r="G5349" s="1" t="s">
        <v>61</v>
      </c>
      <c r="H5349" s="1" t="s">
        <v>144</v>
      </c>
      <c r="I5349" s="1" t="s">
        <v>145</v>
      </c>
      <c r="J5349" s="1" t="s">
        <v>53</v>
      </c>
      <c r="K5349" s="4">
        <v>1</v>
      </c>
      <c r="L5349" s="5">
        <v>199</v>
      </c>
      <c r="M5349" s="5">
        <f>EcommerceDataset[[#This Row],[quantity]]*EcommerceDataset[[#This Row],[unit_price]]</f>
        <v>199</v>
      </c>
      <c r="N5349" s="1" t="s">
        <v>15358</v>
      </c>
      <c r="O5349" s="3">
        <v>45674</v>
      </c>
      <c r="P5349" s="1" t="s">
        <v>102</v>
      </c>
      <c r="Q5349" s="1" t="s">
        <v>30</v>
      </c>
      <c r="R5349" s="4">
        <v>4</v>
      </c>
      <c r="S5349" s="1" t="s">
        <v>31</v>
      </c>
      <c r="T5349" s="1" t="s">
        <v>15359</v>
      </c>
      <c r="U5349" s="3">
        <v>45358</v>
      </c>
    </row>
    <row r="5350" spans="1:21" x14ac:dyDescent="0.3">
      <c r="A5350" s="1" t="s">
        <v>15360</v>
      </c>
      <c r="B5350" s="1" t="s">
        <v>493</v>
      </c>
      <c r="C5350" s="1" t="s">
        <v>1651</v>
      </c>
      <c r="D5350" s="1" t="str">
        <f>_xlfn.CONCAT(EcommerceDataset[[#This Row],[first_name]]," ",EcommerceDataset[[#This Row],[last_name]])</f>
        <v>Christina Barnes</v>
      </c>
      <c r="E5350" s="1" t="s">
        <v>22</v>
      </c>
      <c r="F5350" s="1" t="s">
        <v>49</v>
      </c>
      <c r="G5350" s="1" t="s">
        <v>71</v>
      </c>
      <c r="H5350" s="1" t="s">
        <v>86</v>
      </c>
      <c r="I5350" s="1" t="s">
        <v>87</v>
      </c>
      <c r="J5350" s="1" t="s">
        <v>64</v>
      </c>
      <c r="K5350" s="4">
        <v>1</v>
      </c>
      <c r="L5350" s="5">
        <v>99</v>
      </c>
      <c r="M5350" s="5">
        <f>EcommerceDataset[[#This Row],[quantity]]*EcommerceDataset[[#This Row],[unit_price]]</f>
        <v>99</v>
      </c>
      <c r="N5350" s="1" t="s">
        <v>15361</v>
      </c>
      <c r="O5350" s="3">
        <v>45403</v>
      </c>
      <c r="P5350" s="1" t="s">
        <v>29</v>
      </c>
      <c r="Q5350" s="1" t="s">
        <v>43</v>
      </c>
      <c r="R5350" s="4">
        <v>5</v>
      </c>
      <c r="S5350" s="1" t="s">
        <v>31</v>
      </c>
      <c r="T5350" s="1" t="s">
        <v>15362</v>
      </c>
      <c r="U5350" s="3">
        <v>45202</v>
      </c>
    </row>
    <row r="5351" spans="1:21" x14ac:dyDescent="0.3">
      <c r="A5351" s="1" t="s">
        <v>14445</v>
      </c>
      <c r="B5351" s="1" t="s">
        <v>446</v>
      </c>
      <c r="C5351" s="1" t="s">
        <v>1323</v>
      </c>
      <c r="D5351" s="1" t="str">
        <f>_xlfn.CONCAT(EcommerceDataset[[#This Row],[first_name]]," ",EcommerceDataset[[#This Row],[last_name]])</f>
        <v>Cheryl Barrett</v>
      </c>
      <c r="E5351" s="1" t="s">
        <v>80</v>
      </c>
      <c r="F5351" s="1" t="s">
        <v>37</v>
      </c>
      <c r="G5351" s="1" t="s">
        <v>185</v>
      </c>
      <c r="H5351" s="1" t="s">
        <v>62</v>
      </c>
      <c r="I5351" s="1" t="s">
        <v>63</v>
      </c>
      <c r="J5351" s="1" t="s">
        <v>64</v>
      </c>
      <c r="K5351" s="4">
        <v>4</v>
      </c>
      <c r="L5351" s="5">
        <v>399</v>
      </c>
      <c r="M5351" s="5">
        <f>EcommerceDataset[[#This Row],[quantity]]*EcommerceDataset[[#This Row],[unit_price]]</f>
        <v>1596</v>
      </c>
      <c r="N5351" s="1" t="s">
        <v>15363</v>
      </c>
      <c r="O5351" s="3">
        <v>45491</v>
      </c>
      <c r="P5351" s="1" t="s">
        <v>55</v>
      </c>
      <c r="Q5351" s="1" t="s">
        <v>43</v>
      </c>
      <c r="R5351" s="4">
        <v>3</v>
      </c>
      <c r="S5351" s="1" t="s">
        <v>44</v>
      </c>
      <c r="T5351" s="1" t="s">
        <v>15364</v>
      </c>
      <c r="U5351" s="3">
        <v>45402</v>
      </c>
    </row>
    <row r="5352" spans="1:21" x14ac:dyDescent="0.3">
      <c r="A5352" s="1" t="s">
        <v>15253</v>
      </c>
      <c r="B5352" s="1" t="s">
        <v>15254</v>
      </c>
      <c r="C5352" s="1" t="s">
        <v>15255</v>
      </c>
      <c r="D5352" s="1" t="str">
        <f>_xlfn.CONCAT(EcommerceDataset[[#This Row],[first_name]]," ",EcommerceDataset[[#This Row],[last_name]])</f>
        <v>Belinda Blevins</v>
      </c>
      <c r="E5352" s="1" t="s">
        <v>36</v>
      </c>
      <c r="F5352" s="1" t="s">
        <v>23</v>
      </c>
      <c r="G5352" s="1" t="s">
        <v>50</v>
      </c>
      <c r="H5352" s="1" t="s">
        <v>167</v>
      </c>
      <c r="I5352" s="1" t="s">
        <v>168</v>
      </c>
      <c r="J5352" s="1" t="s">
        <v>130</v>
      </c>
      <c r="K5352" s="4">
        <v>2</v>
      </c>
      <c r="L5352" s="5">
        <v>80</v>
      </c>
      <c r="M5352" s="5">
        <f>EcommerceDataset[[#This Row],[quantity]]*EcommerceDataset[[#This Row],[unit_price]]</f>
        <v>160</v>
      </c>
      <c r="N5352" s="1" t="s">
        <v>15365</v>
      </c>
      <c r="O5352" s="3">
        <v>45009</v>
      </c>
      <c r="P5352" s="1" t="s">
        <v>29</v>
      </c>
      <c r="Q5352" s="1" t="s">
        <v>43</v>
      </c>
      <c r="R5352" s="4">
        <v>1</v>
      </c>
      <c r="S5352" s="1" t="s">
        <v>132</v>
      </c>
      <c r="T5352" s="1" t="s">
        <v>15366</v>
      </c>
      <c r="U5352" s="3">
        <v>45608</v>
      </c>
    </row>
    <row r="5353" spans="1:21" x14ac:dyDescent="0.3">
      <c r="A5353" s="1" t="s">
        <v>15367</v>
      </c>
      <c r="B5353" s="1" t="s">
        <v>242</v>
      </c>
      <c r="C5353" s="1" t="s">
        <v>206</v>
      </c>
      <c r="D5353" s="1" t="str">
        <f>_xlfn.CONCAT(EcommerceDataset[[#This Row],[first_name]]," ",EcommerceDataset[[#This Row],[last_name]])</f>
        <v>Kimberly Martinez</v>
      </c>
      <c r="E5353" s="1" t="s">
        <v>36</v>
      </c>
      <c r="F5353" s="1" t="s">
        <v>37</v>
      </c>
      <c r="G5353" s="1" t="s">
        <v>151</v>
      </c>
      <c r="H5353" s="1" t="s">
        <v>144</v>
      </c>
      <c r="I5353" s="1" t="s">
        <v>145</v>
      </c>
      <c r="J5353" s="1" t="s">
        <v>53</v>
      </c>
      <c r="K5353" s="4">
        <v>4</v>
      </c>
      <c r="L5353" s="5">
        <v>199</v>
      </c>
      <c r="M5353" s="5">
        <f>EcommerceDataset[[#This Row],[quantity]]*EcommerceDataset[[#This Row],[unit_price]]</f>
        <v>796</v>
      </c>
      <c r="N5353" s="1" t="s">
        <v>15368</v>
      </c>
      <c r="O5353" s="3">
        <v>45033</v>
      </c>
      <c r="P5353" s="1" t="s">
        <v>102</v>
      </c>
      <c r="Q5353" s="1" t="s">
        <v>56</v>
      </c>
      <c r="R5353" s="4">
        <v>2</v>
      </c>
      <c r="S5353" s="1" t="s">
        <v>103</v>
      </c>
      <c r="T5353" s="1" t="s">
        <v>15369</v>
      </c>
      <c r="U5353" s="3">
        <v>44934</v>
      </c>
    </row>
    <row r="5354" spans="1:21" x14ac:dyDescent="0.3">
      <c r="A5354" s="1" t="s">
        <v>15370</v>
      </c>
      <c r="B5354" s="1" t="s">
        <v>126</v>
      </c>
      <c r="C5354" s="1" t="s">
        <v>2301</v>
      </c>
      <c r="D5354" s="1" t="str">
        <f>_xlfn.CONCAT(EcommerceDataset[[#This Row],[first_name]]," ",EcommerceDataset[[#This Row],[last_name]])</f>
        <v>Michelle Vaughn</v>
      </c>
      <c r="E5354" s="1" t="s">
        <v>36</v>
      </c>
      <c r="F5354" s="1" t="s">
        <v>37</v>
      </c>
      <c r="G5354" s="1" t="s">
        <v>50</v>
      </c>
      <c r="H5354" s="1" t="s">
        <v>39</v>
      </c>
      <c r="I5354" s="1" t="s">
        <v>40</v>
      </c>
      <c r="J5354" s="1" t="s">
        <v>41</v>
      </c>
      <c r="K5354" s="4">
        <v>4</v>
      </c>
      <c r="L5354" s="5">
        <v>59</v>
      </c>
      <c r="M5354" s="5">
        <f>EcommerceDataset[[#This Row],[quantity]]*EcommerceDataset[[#This Row],[unit_price]]</f>
        <v>236</v>
      </c>
      <c r="N5354" s="1" t="s">
        <v>15371</v>
      </c>
      <c r="O5354" s="3">
        <v>45273</v>
      </c>
      <c r="P5354" s="1" t="s">
        <v>102</v>
      </c>
      <c r="Q5354" s="1" t="s">
        <v>30</v>
      </c>
      <c r="R5354" s="4">
        <v>2</v>
      </c>
      <c r="S5354" s="1" t="s">
        <v>44</v>
      </c>
      <c r="T5354" s="1" t="s">
        <v>15372</v>
      </c>
      <c r="U5354" s="3">
        <v>45302</v>
      </c>
    </row>
    <row r="5355" spans="1:21" x14ac:dyDescent="0.3">
      <c r="A5355" s="1" t="s">
        <v>14955</v>
      </c>
      <c r="B5355" s="1" t="s">
        <v>200</v>
      </c>
      <c r="C5355" s="1" t="s">
        <v>6866</v>
      </c>
      <c r="D5355" s="1" t="str">
        <f>_xlfn.CONCAT(EcommerceDataset[[#This Row],[first_name]]," ",EcommerceDataset[[#This Row],[last_name]])</f>
        <v>Robert Schmitt</v>
      </c>
      <c r="E5355" s="1" t="s">
        <v>22</v>
      </c>
      <c r="F5355" s="1" t="s">
        <v>49</v>
      </c>
      <c r="G5355" s="1" t="s">
        <v>38</v>
      </c>
      <c r="H5355" s="1" t="s">
        <v>167</v>
      </c>
      <c r="I5355" s="1" t="s">
        <v>168</v>
      </c>
      <c r="J5355" s="1" t="s">
        <v>130</v>
      </c>
      <c r="K5355" s="4">
        <v>3</v>
      </c>
      <c r="L5355" s="5">
        <v>80</v>
      </c>
      <c r="M5355" s="5">
        <f>EcommerceDataset[[#This Row],[quantity]]*EcommerceDataset[[#This Row],[unit_price]]</f>
        <v>240</v>
      </c>
      <c r="N5355" s="1" t="s">
        <v>15373</v>
      </c>
      <c r="O5355" s="3">
        <v>45427</v>
      </c>
      <c r="P5355" s="1" t="s">
        <v>55</v>
      </c>
      <c r="Q5355" s="1" t="s">
        <v>30</v>
      </c>
      <c r="R5355" s="4">
        <v>4</v>
      </c>
      <c r="S5355" s="1" t="s">
        <v>66</v>
      </c>
      <c r="T5355" s="1" t="s">
        <v>15374</v>
      </c>
      <c r="U5355" s="3">
        <v>45131</v>
      </c>
    </row>
    <row r="5356" spans="1:21" x14ac:dyDescent="0.3">
      <c r="A5356" s="1" t="s">
        <v>9495</v>
      </c>
      <c r="B5356" s="1" t="s">
        <v>9496</v>
      </c>
      <c r="C5356" s="1" t="s">
        <v>2176</v>
      </c>
      <c r="D5356" s="1" t="str">
        <f>_xlfn.CONCAT(EcommerceDataset[[#This Row],[first_name]]," ",EcommerceDataset[[#This Row],[last_name]])</f>
        <v>Kristina Robertson</v>
      </c>
      <c r="E5356" s="1" t="s">
        <v>36</v>
      </c>
      <c r="F5356" s="1" t="s">
        <v>49</v>
      </c>
      <c r="G5356" s="1" t="s">
        <v>71</v>
      </c>
      <c r="H5356" s="1" t="s">
        <v>39</v>
      </c>
      <c r="I5356" s="1" t="s">
        <v>40</v>
      </c>
      <c r="J5356" s="1" t="s">
        <v>41</v>
      </c>
      <c r="K5356" s="4">
        <v>5</v>
      </c>
      <c r="L5356" s="5">
        <v>59</v>
      </c>
      <c r="M5356" s="5">
        <f>EcommerceDataset[[#This Row],[quantity]]*EcommerceDataset[[#This Row],[unit_price]]</f>
        <v>295</v>
      </c>
      <c r="N5356" s="1" t="s">
        <v>15375</v>
      </c>
      <c r="O5356" s="3">
        <v>45238</v>
      </c>
      <c r="P5356" s="1" t="s">
        <v>75</v>
      </c>
      <c r="Q5356" s="1" t="s">
        <v>30</v>
      </c>
      <c r="R5356" s="4">
        <v>1</v>
      </c>
      <c r="S5356" s="1" t="s">
        <v>31</v>
      </c>
      <c r="T5356" s="1" t="s">
        <v>15376</v>
      </c>
      <c r="U5356" s="3">
        <v>45783</v>
      </c>
    </row>
    <row r="5357" spans="1:21" x14ac:dyDescent="0.3">
      <c r="A5357" s="1" t="s">
        <v>15377</v>
      </c>
      <c r="B5357" s="1" t="s">
        <v>7891</v>
      </c>
      <c r="C5357" s="1" t="s">
        <v>48</v>
      </c>
      <c r="D5357" s="1" t="str">
        <f>_xlfn.CONCAT(EcommerceDataset[[#This Row],[first_name]]," ",EcommerceDataset[[#This Row],[last_name]])</f>
        <v>Wesley Foster</v>
      </c>
      <c r="E5357" s="1" t="s">
        <v>80</v>
      </c>
      <c r="F5357" s="1" t="s">
        <v>49</v>
      </c>
      <c r="G5357" s="1" t="s">
        <v>24</v>
      </c>
      <c r="H5357" s="1" t="s">
        <v>51</v>
      </c>
      <c r="I5357" s="1" t="s">
        <v>52</v>
      </c>
      <c r="J5357" s="1" t="s">
        <v>53</v>
      </c>
      <c r="K5357" s="4">
        <v>4</v>
      </c>
      <c r="L5357" s="5">
        <v>59</v>
      </c>
      <c r="M5357" s="5">
        <f>EcommerceDataset[[#This Row],[quantity]]*EcommerceDataset[[#This Row],[unit_price]]</f>
        <v>236</v>
      </c>
      <c r="N5357" s="1" t="s">
        <v>15378</v>
      </c>
      <c r="O5357" s="3">
        <v>45232</v>
      </c>
      <c r="P5357" s="1" t="s">
        <v>102</v>
      </c>
      <c r="Q5357" s="1" t="s">
        <v>56</v>
      </c>
      <c r="R5357" s="4">
        <v>3</v>
      </c>
      <c r="S5357" s="1" t="s">
        <v>132</v>
      </c>
      <c r="T5357" s="1" t="s">
        <v>15379</v>
      </c>
      <c r="U5357" s="3">
        <v>45423</v>
      </c>
    </row>
    <row r="5358" spans="1:21" x14ac:dyDescent="0.3">
      <c r="A5358" s="1" t="s">
        <v>15380</v>
      </c>
      <c r="B5358" s="1" t="s">
        <v>200</v>
      </c>
      <c r="C5358" s="1" t="s">
        <v>15381</v>
      </c>
      <c r="D5358" s="1" t="str">
        <f>_xlfn.CONCAT(EcommerceDataset[[#This Row],[first_name]]," ",EcommerceDataset[[#This Row],[last_name]])</f>
        <v>Robert Zhang</v>
      </c>
      <c r="E5358" s="1" t="s">
        <v>80</v>
      </c>
      <c r="F5358" s="1" t="s">
        <v>49</v>
      </c>
      <c r="G5358" s="1" t="s">
        <v>93</v>
      </c>
      <c r="H5358" s="1" t="s">
        <v>144</v>
      </c>
      <c r="I5358" s="1" t="s">
        <v>145</v>
      </c>
      <c r="J5358" s="1" t="s">
        <v>53</v>
      </c>
      <c r="K5358" s="4">
        <v>3</v>
      </c>
      <c r="L5358" s="5">
        <v>199</v>
      </c>
      <c r="M5358" s="5">
        <f>EcommerceDataset[[#This Row],[quantity]]*EcommerceDataset[[#This Row],[unit_price]]</f>
        <v>597</v>
      </c>
      <c r="N5358" s="1" t="s">
        <v>15382</v>
      </c>
      <c r="O5358" s="3">
        <v>45580</v>
      </c>
      <c r="P5358" s="1" t="s">
        <v>55</v>
      </c>
      <c r="Q5358" s="1" t="s">
        <v>56</v>
      </c>
      <c r="R5358" s="4">
        <v>2</v>
      </c>
      <c r="S5358" s="1" t="s">
        <v>44</v>
      </c>
      <c r="T5358" s="1" t="s">
        <v>15383</v>
      </c>
      <c r="U5358" s="3">
        <v>45298</v>
      </c>
    </row>
    <row r="5359" spans="1:21" x14ac:dyDescent="0.3">
      <c r="A5359" s="1" t="s">
        <v>3962</v>
      </c>
      <c r="B5359" s="1" t="s">
        <v>1731</v>
      </c>
      <c r="C5359" s="1" t="s">
        <v>3963</v>
      </c>
      <c r="D5359" s="1" t="str">
        <f>_xlfn.CONCAT(EcommerceDataset[[#This Row],[first_name]]," ",EcommerceDataset[[#This Row],[last_name]])</f>
        <v>Corey Andersen</v>
      </c>
      <c r="E5359" s="1" t="s">
        <v>80</v>
      </c>
      <c r="F5359" s="1" t="s">
        <v>37</v>
      </c>
      <c r="G5359" s="1" t="s">
        <v>151</v>
      </c>
      <c r="H5359" s="1" t="s">
        <v>72</v>
      </c>
      <c r="I5359" s="1" t="s">
        <v>73</v>
      </c>
      <c r="J5359" s="1" t="s">
        <v>41</v>
      </c>
      <c r="K5359" s="4">
        <v>5</v>
      </c>
      <c r="L5359" s="5">
        <v>110</v>
      </c>
      <c r="M5359" s="5">
        <f>EcommerceDataset[[#This Row],[quantity]]*EcommerceDataset[[#This Row],[unit_price]]</f>
        <v>550</v>
      </c>
      <c r="N5359" s="1" t="s">
        <v>15384</v>
      </c>
      <c r="O5359" s="3">
        <v>44808</v>
      </c>
      <c r="P5359" s="1" t="s">
        <v>102</v>
      </c>
      <c r="Q5359" s="1" t="s">
        <v>43</v>
      </c>
      <c r="R5359" s="4">
        <v>1</v>
      </c>
      <c r="S5359" s="1" t="s">
        <v>103</v>
      </c>
      <c r="T5359" s="1" t="s">
        <v>15385</v>
      </c>
      <c r="U5359" s="3">
        <v>45840</v>
      </c>
    </row>
    <row r="5360" spans="1:21" x14ac:dyDescent="0.3">
      <c r="A5360" s="1" t="s">
        <v>15386</v>
      </c>
      <c r="B5360" s="1" t="s">
        <v>2684</v>
      </c>
      <c r="C5360" s="1" t="s">
        <v>5149</v>
      </c>
      <c r="D5360" s="1" t="str">
        <f>_xlfn.CONCAT(EcommerceDataset[[#This Row],[first_name]]," ",EcommerceDataset[[#This Row],[last_name]])</f>
        <v>Benjamin Barber</v>
      </c>
      <c r="E5360" s="1" t="s">
        <v>22</v>
      </c>
      <c r="F5360" s="1" t="s">
        <v>23</v>
      </c>
      <c r="G5360" s="1" t="s">
        <v>179</v>
      </c>
      <c r="H5360" s="1" t="s">
        <v>72</v>
      </c>
      <c r="I5360" s="1" t="s">
        <v>73</v>
      </c>
      <c r="J5360" s="1" t="s">
        <v>41</v>
      </c>
      <c r="K5360" s="4">
        <v>3</v>
      </c>
      <c r="L5360" s="5">
        <v>110</v>
      </c>
      <c r="M5360" s="5">
        <f>EcommerceDataset[[#This Row],[quantity]]*EcommerceDataset[[#This Row],[unit_price]]</f>
        <v>330</v>
      </c>
      <c r="N5360" s="1" t="s">
        <v>15387</v>
      </c>
      <c r="O5360" s="3">
        <v>45587</v>
      </c>
      <c r="P5360" s="1" t="s">
        <v>75</v>
      </c>
      <c r="Q5360" s="1" t="s">
        <v>56</v>
      </c>
      <c r="R5360" s="4">
        <v>5</v>
      </c>
      <c r="S5360" s="1" t="s">
        <v>132</v>
      </c>
      <c r="T5360" s="1" t="s">
        <v>15388</v>
      </c>
      <c r="U5360" s="3">
        <v>45495</v>
      </c>
    </row>
    <row r="5361" spans="1:21" x14ac:dyDescent="0.3">
      <c r="A5361" s="1" t="s">
        <v>1333</v>
      </c>
      <c r="B5361" s="1" t="s">
        <v>1334</v>
      </c>
      <c r="C5361" s="1" t="s">
        <v>1335</v>
      </c>
      <c r="D5361" s="1" t="str">
        <f>_xlfn.CONCAT(EcommerceDataset[[#This Row],[first_name]]," ",EcommerceDataset[[#This Row],[last_name]])</f>
        <v>Justin Espinoza</v>
      </c>
      <c r="E5361" s="1" t="s">
        <v>22</v>
      </c>
      <c r="F5361" s="1" t="s">
        <v>49</v>
      </c>
      <c r="G5361" s="1" t="s">
        <v>185</v>
      </c>
      <c r="H5361" s="1" t="s">
        <v>128</v>
      </c>
      <c r="I5361" s="1" t="s">
        <v>129</v>
      </c>
      <c r="J5361" s="1" t="s">
        <v>130</v>
      </c>
      <c r="K5361" s="4">
        <v>1</v>
      </c>
      <c r="L5361" s="5">
        <v>129</v>
      </c>
      <c r="M5361" s="5">
        <f>EcommerceDataset[[#This Row],[quantity]]*EcommerceDataset[[#This Row],[unit_price]]</f>
        <v>129</v>
      </c>
      <c r="N5361" s="1" t="s">
        <v>15389</v>
      </c>
      <c r="O5361" s="3">
        <v>45655</v>
      </c>
      <c r="P5361" s="1" t="s">
        <v>102</v>
      </c>
      <c r="Q5361" s="1" t="s">
        <v>56</v>
      </c>
      <c r="R5361" s="4">
        <v>2</v>
      </c>
      <c r="S5361" s="1" t="s">
        <v>66</v>
      </c>
      <c r="T5361" s="1" t="s">
        <v>15390</v>
      </c>
      <c r="U5361" s="3">
        <v>45865</v>
      </c>
    </row>
    <row r="5362" spans="1:21" x14ac:dyDescent="0.3">
      <c r="A5362" s="1" t="s">
        <v>1687</v>
      </c>
      <c r="B5362" s="1" t="s">
        <v>1688</v>
      </c>
      <c r="C5362" s="1" t="s">
        <v>1689</v>
      </c>
      <c r="D5362" s="1" t="str">
        <f>_xlfn.CONCAT(EcommerceDataset[[#This Row],[first_name]]," ",EcommerceDataset[[#This Row],[last_name]])</f>
        <v>Linda Rose</v>
      </c>
      <c r="E5362" s="1" t="s">
        <v>22</v>
      </c>
      <c r="F5362" s="1" t="s">
        <v>23</v>
      </c>
      <c r="G5362" s="1" t="s">
        <v>50</v>
      </c>
      <c r="H5362" s="1" t="s">
        <v>51</v>
      </c>
      <c r="I5362" s="1" t="s">
        <v>52</v>
      </c>
      <c r="J5362" s="1" t="s">
        <v>53</v>
      </c>
      <c r="K5362" s="4">
        <v>4</v>
      </c>
      <c r="L5362" s="5">
        <v>59</v>
      </c>
      <c r="M5362" s="5">
        <f>EcommerceDataset[[#This Row],[quantity]]*EcommerceDataset[[#This Row],[unit_price]]</f>
        <v>236</v>
      </c>
      <c r="N5362" s="1" t="s">
        <v>15391</v>
      </c>
      <c r="O5362" s="3">
        <v>45441</v>
      </c>
      <c r="P5362" s="1" t="s">
        <v>29</v>
      </c>
      <c r="Q5362" s="1" t="s">
        <v>43</v>
      </c>
      <c r="R5362" s="4">
        <v>5</v>
      </c>
      <c r="S5362" s="1" t="s">
        <v>66</v>
      </c>
      <c r="T5362" s="1" t="s">
        <v>15392</v>
      </c>
      <c r="U5362" s="3">
        <v>45824</v>
      </c>
    </row>
    <row r="5363" spans="1:21" x14ac:dyDescent="0.3">
      <c r="A5363" s="1" t="s">
        <v>5383</v>
      </c>
      <c r="B5363" s="1" t="s">
        <v>564</v>
      </c>
      <c r="C5363" s="1" t="s">
        <v>800</v>
      </c>
      <c r="D5363" s="1" t="str">
        <f>_xlfn.CONCAT(EcommerceDataset[[#This Row],[first_name]]," ",EcommerceDataset[[#This Row],[last_name]])</f>
        <v>Mark Reyes</v>
      </c>
      <c r="E5363" s="1" t="s">
        <v>36</v>
      </c>
      <c r="F5363" s="1" t="s">
        <v>37</v>
      </c>
      <c r="G5363" s="1" t="s">
        <v>71</v>
      </c>
      <c r="H5363" s="1" t="s">
        <v>99</v>
      </c>
      <c r="I5363" s="1" t="s">
        <v>100</v>
      </c>
      <c r="J5363" s="1" t="s">
        <v>27</v>
      </c>
      <c r="K5363" s="4">
        <v>1</v>
      </c>
      <c r="L5363" s="5">
        <v>199</v>
      </c>
      <c r="M5363" s="5">
        <f>EcommerceDataset[[#This Row],[quantity]]*EcommerceDataset[[#This Row],[unit_price]]</f>
        <v>199</v>
      </c>
      <c r="N5363" s="1" t="s">
        <v>15393</v>
      </c>
      <c r="O5363" s="3">
        <v>45519</v>
      </c>
      <c r="P5363" s="1" t="s">
        <v>109</v>
      </c>
      <c r="Q5363" s="1" t="s">
        <v>30</v>
      </c>
      <c r="R5363" s="4">
        <v>3</v>
      </c>
      <c r="S5363" s="1" t="s">
        <v>44</v>
      </c>
      <c r="T5363" s="1" t="s">
        <v>15394</v>
      </c>
      <c r="U5363" s="3">
        <v>45029</v>
      </c>
    </row>
    <row r="5364" spans="1:21" x14ac:dyDescent="0.3">
      <c r="A5364" s="1" t="s">
        <v>11190</v>
      </c>
      <c r="B5364" s="1" t="s">
        <v>1548</v>
      </c>
      <c r="C5364" s="1" t="s">
        <v>314</v>
      </c>
      <c r="D5364" s="1" t="str">
        <f>_xlfn.CONCAT(EcommerceDataset[[#This Row],[first_name]]," ",EcommerceDataset[[#This Row],[last_name]])</f>
        <v>Charles Tyler</v>
      </c>
      <c r="E5364" s="1" t="s">
        <v>80</v>
      </c>
      <c r="F5364" s="1" t="s">
        <v>49</v>
      </c>
      <c r="G5364" s="1" t="s">
        <v>119</v>
      </c>
      <c r="H5364" s="1" t="s">
        <v>51</v>
      </c>
      <c r="I5364" s="1" t="s">
        <v>52</v>
      </c>
      <c r="J5364" s="1" t="s">
        <v>53</v>
      </c>
      <c r="K5364" s="4">
        <v>5</v>
      </c>
      <c r="L5364" s="5">
        <v>59</v>
      </c>
      <c r="M5364" s="5">
        <f>EcommerceDataset[[#This Row],[quantity]]*EcommerceDataset[[#This Row],[unit_price]]</f>
        <v>295</v>
      </c>
      <c r="N5364" s="1" t="s">
        <v>15395</v>
      </c>
      <c r="O5364" s="3">
        <v>45519</v>
      </c>
      <c r="P5364" s="1" t="s">
        <v>75</v>
      </c>
      <c r="Q5364" s="1" t="s">
        <v>30</v>
      </c>
      <c r="R5364" s="4">
        <v>5</v>
      </c>
      <c r="S5364" s="1" t="s">
        <v>44</v>
      </c>
      <c r="T5364" s="1" t="s">
        <v>15396</v>
      </c>
      <c r="U5364" s="3">
        <v>45187</v>
      </c>
    </row>
    <row r="5365" spans="1:21" x14ac:dyDescent="0.3">
      <c r="A5365" s="1" t="s">
        <v>15397</v>
      </c>
      <c r="B5365" s="1" t="s">
        <v>1610</v>
      </c>
      <c r="C5365" s="1" t="s">
        <v>2746</v>
      </c>
      <c r="D5365" s="1" t="str">
        <f>_xlfn.CONCAT(EcommerceDataset[[#This Row],[first_name]]," ",EcommerceDataset[[#This Row],[last_name]])</f>
        <v>Gregory Woods</v>
      </c>
      <c r="E5365" s="1" t="s">
        <v>80</v>
      </c>
      <c r="F5365" s="1" t="s">
        <v>37</v>
      </c>
      <c r="G5365" s="1" t="s">
        <v>71</v>
      </c>
      <c r="H5365" s="1" t="s">
        <v>39</v>
      </c>
      <c r="I5365" s="1" t="s">
        <v>40</v>
      </c>
      <c r="J5365" s="1" t="s">
        <v>41</v>
      </c>
      <c r="K5365" s="4">
        <v>3</v>
      </c>
      <c r="L5365" s="5">
        <v>59</v>
      </c>
      <c r="M5365" s="5">
        <f>EcommerceDataset[[#This Row],[quantity]]*EcommerceDataset[[#This Row],[unit_price]]</f>
        <v>177</v>
      </c>
      <c r="N5365" s="1" t="s">
        <v>15398</v>
      </c>
      <c r="O5365" s="3">
        <v>45256</v>
      </c>
      <c r="P5365" s="1" t="s">
        <v>29</v>
      </c>
      <c r="Q5365" s="1" t="s">
        <v>56</v>
      </c>
      <c r="R5365" s="4">
        <v>5</v>
      </c>
      <c r="S5365" s="1" t="s">
        <v>66</v>
      </c>
      <c r="T5365" s="1" t="s">
        <v>15399</v>
      </c>
      <c r="U5365" s="3">
        <v>45133</v>
      </c>
    </row>
    <row r="5366" spans="1:21" x14ac:dyDescent="0.3">
      <c r="A5366" s="1" t="s">
        <v>8978</v>
      </c>
      <c r="B5366" s="1" t="s">
        <v>2095</v>
      </c>
      <c r="C5366" s="1" t="s">
        <v>1093</v>
      </c>
      <c r="D5366" s="1" t="str">
        <f>_xlfn.CONCAT(EcommerceDataset[[#This Row],[first_name]]," ",EcommerceDataset[[#This Row],[last_name]])</f>
        <v>Marcus Ross</v>
      </c>
      <c r="E5366" s="1" t="s">
        <v>22</v>
      </c>
      <c r="F5366" s="1" t="s">
        <v>23</v>
      </c>
      <c r="G5366" s="1" t="s">
        <v>185</v>
      </c>
      <c r="H5366" s="1" t="s">
        <v>390</v>
      </c>
      <c r="I5366" s="1" t="s">
        <v>391</v>
      </c>
      <c r="J5366" s="1" t="s">
        <v>122</v>
      </c>
      <c r="K5366" s="4">
        <v>5</v>
      </c>
      <c r="L5366" s="5">
        <v>25</v>
      </c>
      <c r="M5366" s="5">
        <f>EcommerceDataset[[#This Row],[quantity]]*EcommerceDataset[[#This Row],[unit_price]]</f>
        <v>125</v>
      </c>
      <c r="N5366" s="1" t="s">
        <v>15400</v>
      </c>
      <c r="O5366" s="3">
        <v>45593</v>
      </c>
      <c r="P5366" s="1" t="s">
        <v>75</v>
      </c>
      <c r="Q5366" s="1" t="s">
        <v>56</v>
      </c>
      <c r="R5366" s="4">
        <v>5</v>
      </c>
      <c r="S5366" s="1" t="s">
        <v>103</v>
      </c>
      <c r="T5366" s="1" t="s">
        <v>15401</v>
      </c>
      <c r="U5366" s="3">
        <v>45218</v>
      </c>
    </row>
    <row r="5367" spans="1:21" x14ac:dyDescent="0.3">
      <c r="A5367" s="1" t="s">
        <v>8111</v>
      </c>
      <c r="B5367" s="1" t="s">
        <v>700</v>
      </c>
      <c r="C5367" s="1" t="s">
        <v>8112</v>
      </c>
      <c r="D5367" s="1" t="str">
        <f>_xlfn.CONCAT(EcommerceDataset[[#This Row],[first_name]]," ",EcommerceDataset[[#This Row],[last_name]])</f>
        <v>James Bautista</v>
      </c>
      <c r="E5367" s="1" t="s">
        <v>36</v>
      </c>
      <c r="F5367" s="1" t="s">
        <v>37</v>
      </c>
      <c r="G5367" s="1" t="s">
        <v>151</v>
      </c>
      <c r="H5367" s="1" t="s">
        <v>137</v>
      </c>
      <c r="I5367" s="1" t="s">
        <v>138</v>
      </c>
      <c r="J5367" s="1" t="s">
        <v>27</v>
      </c>
      <c r="K5367" s="4">
        <v>3</v>
      </c>
      <c r="L5367" s="5">
        <v>999</v>
      </c>
      <c r="M5367" s="5">
        <f>EcommerceDataset[[#This Row],[quantity]]*EcommerceDataset[[#This Row],[unit_price]]</f>
        <v>2997</v>
      </c>
      <c r="N5367" s="1" t="s">
        <v>15402</v>
      </c>
      <c r="O5367" s="3">
        <v>44929</v>
      </c>
      <c r="P5367" s="1" t="s">
        <v>109</v>
      </c>
      <c r="Q5367" s="1" t="s">
        <v>43</v>
      </c>
      <c r="R5367" s="4">
        <v>4</v>
      </c>
      <c r="S5367" s="1" t="s">
        <v>44</v>
      </c>
      <c r="T5367" s="1" t="s">
        <v>15403</v>
      </c>
      <c r="U5367" s="3">
        <v>45346</v>
      </c>
    </row>
    <row r="5368" spans="1:21" x14ac:dyDescent="0.3">
      <c r="A5368" s="1" t="s">
        <v>6602</v>
      </c>
      <c r="B5368" s="1" t="s">
        <v>2493</v>
      </c>
      <c r="C5368" s="1" t="s">
        <v>2704</v>
      </c>
      <c r="D5368" s="1" t="str">
        <f>_xlfn.CONCAT(EcommerceDataset[[#This Row],[first_name]]," ",EcommerceDataset[[#This Row],[last_name]])</f>
        <v>Elizabeth Watts</v>
      </c>
      <c r="E5368" s="1" t="s">
        <v>80</v>
      </c>
      <c r="F5368" s="1" t="s">
        <v>37</v>
      </c>
      <c r="G5368" s="1" t="s">
        <v>50</v>
      </c>
      <c r="H5368" s="1" t="s">
        <v>390</v>
      </c>
      <c r="I5368" s="1" t="s">
        <v>391</v>
      </c>
      <c r="J5368" s="1" t="s">
        <v>122</v>
      </c>
      <c r="K5368" s="4">
        <v>3</v>
      </c>
      <c r="L5368" s="5">
        <v>25</v>
      </c>
      <c r="M5368" s="5">
        <f>EcommerceDataset[[#This Row],[quantity]]*EcommerceDataset[[#This Row],[unit_price]]</f>
        <v>75</v>
      </c>
      <c r="N5368" s="1" t="s">
        <v>15404</v>
      </c>
      <c r="O5368" s="3">
        <v>45022</v>
      </c>
      <c r="P5368" s="1" t="s">
        <v>55</v>
      </c>
      <c r="Q5368" s="1" t="s">
        <v>43</v>
      </c>
      <c r="R5368" s="4">
        <v>1</v>
      </c>
      <c r="S5368" s="1" t="s">
        <v>66</v>
      </c>
      <c r="T5368" s="1" t="s">
        <v>15405</v>
      </c>
      <c r="U5368" s="3">
        <v>45670</v>
      </c>
    </row>
    <row r="5369" spans="1:21" x14ac:dyDescent="0.3">
      <c r="A5369" s="1" t="s">
        <v>15406</v>
      </c>
      <c r="B5369" s="1" t="s">
        <v>10350</v>
      </c>
      <c r="C5369" s="1" t="s">
        <v>2773</v>
      </c>
      <c r="D5369" s="1" t="str">
        <f>_xlfn.CONCAT(EcommerceDataset[[#This Row],[first_name]]," ",EcommerceDataset[[#This Row],[last_name]])</f>
        <v>Noah Olson</v>
      </c>
      <c r="E5369" s="1" t="s">
        <v>36</v>
      </c>
      <c r="F5369" s="1" t="s">
        <v>23</v>
      </c>
      <c r="G5369" s="1" t="s">
        <v>61</v>
      </c>
      <c r="H5369" s="1" t="s">
        <v>137</v>
      </c>
      <c r="I5369" s="1" t="s">
        <v>138</v>
      </c>
      <c r="J5369" s="1" t="s">
        <v>27</v>
      </c>
      <c r="K5369" s="4">
        <v>2</v>
      </c>
      <c r="L5369" s="5">
        <v>999</v>
      </c>
      <c r="M5369" s="5">
        <f>EcommerceDataset[[#This Row],[quantity]]*EcommerceDataset[[#This Row],[unit_price]]</f>
        <v>1998</v>
      </c>
      <c r="N5369" s="1" t="s">
        <v>15407</v>
      </c>
      <c r="O5369" s="3">
        <v>44904</v>
      </c>
      <c r="P5369" s="1" t="s">
        <v>75</v>
      </c>
      <c r="Q5369" s="1" t="s">
        <v>30</v>
      </c>
      <c r="R5369" s="4">
        <v>5</v>
      </c>
      <c r="S5369" s="1" t="s">
        <v>44</v>
      </c>
      <c r="T5369" s="1" t="s">
        <v>15408</v>
      </c>
      <c r="U5369" s="3">
        <v>45687</v>
      </c>
    </row>
    <row r="5370" spans="1:21" x14ac:dyDescent="0.3">
      <c r="A5370" s="1" t="s">
        <v>14260</v>
      </c>
      <c r="B5370" s="1" t="s">
        <v>142</v>
      </c>
      <c r="C5370" s="1" t="s">
        <v>921</v>
      </c>
      <c r="D5370" s="1" t="str">
        <f>_xlfn.CONCAT(EcommerceDataset[[#This Row],[first_name]]," ",EcommerceDataset[[#This Row],[last_name]])</f>
        <v>Anthony Bennett</v>
      </c>
      <c r="E5370" s="1" t="s">
        <v>80</v>
      </c>
      <c r="F5370" s="1" t="s">
        <v>49</v>
      </c>
      <c r="G5370" s="1" t="s">
        <v>24</v>
      </c>
      <c r="H5370" s="1" t="s">
        <v>86</v>
      </c>
      <c r="I5370" s="1" t="s">
        <v>87</v>
      </c>
      <c r="J5370" s="1" t="s">
        <v>64</v>
      </c>
      <c r="K5370" s="4">
        <v>5</v>
      </c>
      <c r="L5370" s="5">
        <v>99</v>
      </c>
      <c r="M5370" s="5">
        <f>EcommerceDataset[[#This Row],[quantity]]*EcommerceDataset[[#This Row],[unit_price]]</f>
        <v>495</v>
      </c>
      <c r="N5370" s="1" t="s">
        <v>15409</v>
      </c>
      <c r="O5370" s="3">
        <v>44939</v>
      </c>
      <c r="P5370" s="1" t="s">
        <v>55</v>
      </c>
      <c r="Q5370" s="1" t="s">
        <v>56</v>
      </c>
      <c r="R5370" s="4">
        <v>3</v>
      </c>
      <c r="S5370" s="1" t="s">
        <v>44</v>
      </c>
      <c r="T5370" s="1" t="s">
        <v>15410</v>
      </c>
      <c r="U5370" s="3">
        <v>45194</v>
      </c>
    </row>
    <row r="5371" spans="1:21" x14ac:dyDescent="0.3">
      <c r="A5371" s="1" t="s">
        <v>1204</v>
      </c>
      <c r="B5371" s="1" t="s">
        <v>247</v>
      </c>
      <c r="C5371" s="1" t="s">
        <v>1205</v>
      </c>
      <c r="D5371" s="1" t="str">
        <f>_xlfn.CONCAT(EcommerceDataset[[#This Row],[first_name]]," ",EcommerceDataset[[#This Row],[last_name]])</f>
        <v>Michael Dickerson</v>
      </c>
      <c r="E5371" s="1" t="s">
        <v>36</v>
      </c>
      <c r="F5371" s="1" t="s">
        <v>37</v>
      </c>
      <c r="G5371" s="1" t="s">
        <v>151</v>
      </c>
      <c r="H5371" s="1" t="s">
        <v>217</v>
      </c>
      <c r="I5371" s="1" t="s">
        <v>218</v>
      </c>
      <c r="J5371" s="1" t="s">
        <v>27</v>
      </c>
      <c r="K5371" s="4">
        <v>5</v>
      </c>
      <c r="L5371" s="5">
        <v>899</v>
      </c>
      <c r="M5371" s="5">
        <f>EcommerceDataset[[#This Row],[quantity]]*EcommerceDataset[[#This Row],[unit_price]]</f>
        <v>4495</v>
      </c>
      <c r="N5371" s="1" t="s">
        <v>15411</v>
      </c>
      <c r="O5371" s="3">
        <v>44989</v>
      </c>
      <c r="P5371" s="1" t="s">
        <v>102</v>
      </c>
      <c r="Q5371" s="1" t="s">
        <v>30</v>
      </c>
      <c r="R5371" s="4">
        <v>3</v>
      </c>
      <c r="S5371" s="1" t="s">
        <v>31</v>
      </c>
      <c r="T5371" s="1" t="s">
        <v>15412</v>
      </c>
      <c r="U5371" s="3">
        <v>45848</v>
      </c>
    </row>
    <row r="5372" spans="1:21" x14ac:dyDescent="0.3">
      <c r="A5372" s="1" t="s">
        <v>10935</v>
      </c>
      <c r="B5372" s="1" t="s">
        <v>247</v>
      </c>
      <c r="C5372" s="1" t="s">
        <v>376</v>
      </c>
      <c r="D5372" s="1" t="str">
        <f>_xlfn.CONCAT(EcommerceDataset[[#This Row],[first_name]]," ",EcommerceDataset[[#This Row],[last_name]])</f>
        <v>Michael Adams</v>
      </c>
      <c r="E5372" s="1" t="s">
        <v>80</v>
      </c>
      <c r="F5372" s="1" t="s">
        <v>23</v>
      </c>
      <c r="G5372" s="1" t="s">
        <v>38</v>
      </c>
      <c r="H5372" s="1" t="s">
        <v>72</v>
      </c>
      <c r="I5372" s="1" t="s">
        <v>73</v>
      </c>
      <c r="J5372" s="1" t="s">
        <v>41</v>
      </c>
      <c r="K5372" s="4">
        <v>3</v>
      </c>
      <c r="L5372" s="5">
        <v>110</v>
      </c>
      <c r="M5372" s="5">
        <f>EcommerceDataset[[#This Row],[quantity]]*EcommerceDataset[[#This Row],[unit_price]]</f>
        <v>330</v>
      </c>
      <c r="N5372" s="1" t="s">
        <v>15413</v>
      </c>
      <c r="O5372" s="3">
        <v>45263</v>
      </c>
      <c r="P5372" s="1" t="s">
        <v>55</v>
      </c>
      <c r="Q5372" s="1" t="s">
        <v>56</v>
      </c>
      <c r="R5372" s="4">
        <v>4</v>
      </c>
      <c r="S5372" s="1" t="s">
        <v>132</v>
      </c>
      <c r="T5372" s="1" t="s">
        <v>15414</v>
      </c>
      <c r="U5372" s="3">
        <v>45045</v>
      </c>
    </row>
    <row r="5373" spans="1:21" x14ac:dyDescent="0.3">
      <c r="A5373" s="1" t="s">
        <v>15415</v>
      </c>
      <c r="B5373" s="1" t="s">
        <v>4737</v>
      </c>
      <c r="C5373" s="1" t="s">
        <v>275</v>
      </c>
      <c r="D5373" s="1" t="str">
        <f>_xlfn.CONCAT(EcommerceDataset[[#This Row],[first_name]]," ",EcommerceDataset[[#This Row],[last_name]])</f>
        <v>Leslie Smith</v>
      </c>
      <c r="E5373" s="1" t="s">
        <v>80</v>
      </c>
      <c r="F5373" s="1" t="s">
        <v>23</v>
      </c>
      <c r="G5373" s="1" t="s">
        <v>151</v>
      </c>
      <c r="H5373" s="1" t="s">
        <v>144</v>
      </c>
      <c r="I5373" s="1" t="s">
        <v>145</v>
      </c>
      <c r="J5373" s="1" t="s">
        <v>53</v>
      </c>
      <c r="K5373" s="4">
        <v>2</v>
      </c>
      <c r="L5373" s="5">
        <v>199</v>
      </c>
      <c r="M5373" s="5">
        <f>EcommerceDataset[[#This Row],[quantity]]*EcommerceDataset[[#This Row],[unit_price]]</f>
        <v>398</v>
      </c>
      <c r="N5373" s="1" t="s">
        <v>15416</v>
      </c>
      <c r="O5373" s="3">
        <v>45455</v>
      </c>
      <c r="P5373" s="1" t="s">
        <v>109</v>
      </c>
      <c r="Q5373" s="1" t="s">
        <v>56</v>
      </c>
      <c r="R5373" s="4">
        <v>1</v>
      </c>
      <c r="S5373" s="1" t="s">
        <v>66</v>
      </c>
      <c r="T5373" s="1" t="s">
        <v>15417</v>
      </c>
      <c r="U5373" s="3">
        <v>45831</v>
      </c>
    </row>
    <row r="5374" spans="1:21" x14ac:dyDescent="0.3">
      <c r="A5374" s="1" t="s">
        <v>1295</v>
      </c>
      <c r="B5374" s="1" t="s">
        <v>1028</v>
      </c>
      <c r="C5374" s="1" t="s">
        <v>1296</v>
      </c>
      <c r="D5374" s="1" t="str">
        <f>_xlfn.CONCAT(EcommerceDataset[[#This Row],[first_name]]," ",EcommerceDataset[[#This Row],[last_name]])</f>
        <v>Ralph Luna</v>
      </c>
      <c r="E5374" s="1" t="s">
        <v>22</v>
      </c>
      <c r="F5374" s="1" t="s">
        <v>37</v>
      </c>
      <c r="G5374" s="1" t="s">
        <v>24</v>
      </c>
      <c r="H5374" s="1" t="s">
        <v>167</v>
      </c>
      <c r="I5374" s="1" t="s">
        <v>168</v>
      </c>
      <c r="J5374" s="1" t="s">
        <v>130</v>
      </c>
      <c r="K5374" s="4">
        <v>5</v>
      </c>
      <c r="L5374" s="5">
        <v>80</v>
      </c>
      <c r="M5374" s="5">
        <f>EcommerceDataset[[#This Row],[quantity]]*EcommerceDataset[[#This Row],[unit_price]]</f>
        <v>400</v>
      </c>
      <c r="N5374" s="1" t="s">
        <v>15418</v>
      </c>
      <c r="O5374" s="3">
        <v>45145</v>
      </c>
      <c r="P5374" s="1" t="s">
        <v>29</v>
      </c>
      <c r="Q5374" s="1" t="s">
        <v>30</v>
      </c>
      <c r="R5374" s="4">
        <v>5</v>
      </c>
      <c r="S5374" s="1" t="s">
        <v>31</v>
      </c>
      <c r="T5374" s="1" t="s">
        <v>15419</v>
      </c>
      <c r="U5374" s="3">
        <v>45353</v>
      </c>
    </row>
    <row r="5375" spans="1:21" x14ac:dyDescent="0.3">
      <c r="A5375" s="1" t="s">
        <v>15420</v>
      </c>
      <c r="B5375" s="1" t="s">
        <v>3933</v>
      </c>
      <c r="C5375" s="1" t="s">
        <v>320</v>
      </c>
      <c r="D5375" s="1" t="str">
        <f>_xlfn.CONCAT(EcommerceDataset[[#This Row],[first_name]]," ",EcommerceDataset[[#This Row],[last_name]])</f>
        <v>Anne Moore</v>
      </c>
      <c r="E5375" s="1" t="s">
        <v>80</v>
      </c>
      <c r="F5375" s="1" t="s">
        <v>37</v>
      </c>
      <c r="G5375" s="1" t="s">
        <v>151</v>
      </c>
      <c r="H5375" s="1" t="s">
        <v>128</v>
      </c>
      <c r="I5375" s="1" t="s">
        <v>129</v>
      </c>
      <c r="J5375" s="1" t="s">
        <v>130</v>
      </c>
      <c r="K5375" s="4">
        <v>2</v>
      </c>
      <c r="L5375" s="5">
        <v>129</v>
      </c>
      <c r="M5375" s="5">
        <f>EcommerceDataset[[#This Row],[quantity]]*EcommerceDataset[[#This Row],[unit_price]]</f>
        <v>258</v>
      </c>
      <c r="N5375" s="1" t="s">
        <v>15421</v>
      </c>
      <c r="O5375" s="3">
        <v>44914</v>
      </c>
      <c r="P5375" s="1" t="s">
        <v>75</v>
      </c>
      <c r="Q5375" s="1" t="s">
        <v>43</v>
      </c>
      <c r="R5375" s="4">
        <v>5</v>
      </c>
      <c r="S5375" s="1" t="s">
        <v>132</v>
      </c>
      <c r="T5375" s="1" t="s">
        <v>15422</v>
      </c>
      <c r="U5375" s="3">
        <v>44924</v>
      </c>
    </row>
    <row r="5376" spans="1:21" x14ac:dyDescent="0.3">
      <c r="A5376" s="1" t="s">
        <v>4174</v>
      </c>
      <c r="B5376" s="1" t="s">
        <v>215</v>
      </c>
      <c r="C5376" s="1" t="s">
        <v>671</v>
      </c>
      <c r="D5376" s="1" t="str">
        <f>_xlfn.CONCAT(EcommerceDataset[[#This Row],[first_name]]," ",EcommerceDataset[[#This Row],[last_name]])</f>
        <v>Kelly Morris</v>
      </c>
      <c r="E5376" s="1" t="s">
        <v>22</v>
      </c>
      <c r="F5376" s="1" t="s">
        <v>49</v>
      </c>
      <c r="G5376" s="1" t="s">
        <v>50</v>
      </c>
      <c r="H5376" s="1" t="s">
        <v>99</v>
      </c>
      <c r="I5376" s="1" t="s">
        <v>100</v>
      </c>
      <c r="J5376" s="1" t="s">
        <v>27</v>
      </c>
      <c r="K5376" s="4">
        <v>5</v>
      </c>
      <c r="L5376" s="5">
        <v>199</v>
      </c>
      <c r="M5376" s="5">
        <f>EcommerceDataset[[#This Row],[quantity]]*EcommerceDataset[[#This Row],[unit_price]]</f>
        <v>995</v>
      </c>
      <c r="N5376" s="1" t="s">
        <v>15423</v>
      </c>
      <c r="O5376" s="3">
        <v>45782</v>
      </c>
      <c r="P5376" s="1" t="s">
        <v>102</v>
      </c>
      <c r="Q5376" s="1" t="s">
        <v>43</v>
      </c>
      <c r="R5376" s="4">
        <v>2</v>
      </c>
      <c r="S5376" s="1" t="s">
        <v>132</v>
      </c>
      <c r="T5376" s="1" t="s">
        <v>15424</v>
      </c>
      <c r="U5376" s="3">
        <v>44799</v>
      </c>
    </row>
    <row r="5377" spans="1:21" x14ac:dyDescent="0.3">
      <c r="A5377" s="1" t="s">
        <v>7071</v>
      </c>
      <c r="B5377" s="1" t="s">
        <v>971</v>
      </c>
      <c r="C5377" s="1" t="s">
        <v>3003</v>
      </c>
      <c r="D5377" s="1" t="str">
        <f>_xlfn.CONCAT(EcommerceDataset[[#This Row],[first_name]]," ",EcommerceDataset[[#This Row],[last_name]])</f>
        <v>Sara Zimmerman</v>
      </c>
      <c r="E5377" s="1" t="s">
        <v>80</v>
      </c>
      <c r="F5377" s="1" t="s">
        <v>49</v>
      </c>
      <c r="G5377" s="1" t="s">
        <v>179</v>
      </c>
      <c r="H5377" s="1" t="s">
        <v>99</v>
      </c>
      <c r="I5377" s="1" t="s">
        <v>100</v>
      </c>
      <c r="J5377" s="1" t="s">
        <v>27</v>
      </c>
      <c r="K5377" s="4">
        <v>4</v>
      </c>
      <c r="L5377" s="5">
        <v>199</v>
      </c>
      <c r="M5377" s="5">
        <f>EcommerceDataset[[#This Row],[quantity]]*EcommerceDataset[[#This Row],[unit_price]]</f>
        <v>796</v>
      </c>
      <c r="N5377" s="1" t="s">
        <v>15425</v>
      </c>
      <c r="O5377" s="3">
        <v>44992</v>
      </c>
      <c r="P5377" s="1" t="s">
        <v>29</v>
      </c>
      <c r="Q5377" s="1" t="s">
        <v>56</v>
      </c>
      <c r="R5377" s="4">
        <v>3</v>
      </c>
      <c r="S5377" s="1" t="s">
        <v>66</v>
      </c>
      <c r="T5377" s="1" t="s">
        <v>15426</v>
      </c>
      <c r="U5377" s="3">
        <v>45621</v>
      </c>
    </row>
    <row r="5378" spans="1:21" x14ac:dyDescent="0.3">
      <c r="A5378" s="1" t="s">
        <v>15427</v>
      </c>
      <c r="B5378" s="1" t="s">
        <v>717</v>
      </c>
      <c r="C5378" s="1" t="s">
        <v>15428</v>
      </c>
      <c r="D5378" s="1" t="str">
        <f>_xlfn.CONCAT(EcommerceDataset[[#This Row],[first_name]]," ",EcommerceDataset[[#This Row],[last_name]])</f>
        <v>Julia Yates</v>
      </c>
      <c r="E5378" s="1" t="s">
        <v>36</v>
      </c>
      <c r="F5378" s="1" t="s">
        <v>23</v>
      </c>
      <c r="G5378" s="1" t="s">
        <v>185</v>
      </c>
      <c r="H5378" s="1" t="s">
        <v>390</v>
      </c>
      <c r="I5378" s="1" t="s">
        <v>391</v>
      </c>
      <c r="J5378" s="1" t="s">
        <v>122</v>
      </c>
      <c r="K5378" s="4">
        <v>4</v>
      </c>
      <c r="L5378" s="5">
        <v>25</v>
      </c>
      <c r="M5378" s="5">
        <f>EcommerceDataset[[#This Row],[quantity]]*EcommerceDataset[[#This Row],[unit_price]]</f>
        <v>100</v>
      </c>
      <c r="N5378" s="1" t="s">
        <v>15429</v>
      </c>
      <c r="O5378" s="3">
        <v>45426</v>
      </c>
      <c r="P5378" s="1" t="s">
        <v>102</v>
      </c>
      <c r="Q5378" s="1" t="s">
        <v>30</v>
      </c>
      <c r="R5378" s="4">
        <v>5</v>
      </c>
      <c r="S5378" s="1" t="s">
        <v>66</v>
      </c>
      <c r="T5378" s="1" t="s">
        <v>15430</v>
      </c>
      <c r="U5378" s="3">
        <v>45336</v>
      </c>
    </row>
    <row r="5379" spans="1:21" x14ac:dyDescent="0.3">
      <c r="A5379" s="1" t="s">
        <v>5126</v>
      </c>
      <c r="B5379" s="1" t="s">
        <v>257</v>
      </c>
      <c r="C5379" s="1" t="s">
        <v>253</v>
      </c>
      <c r="D5379" s="1" t="str">
        <f>_xlfn.CONCAT(EcommerceDataset[[#This Row],[first_name]]," ",EcommerceDataset[[#This Row],[last_name]])</f>
        <v>John Rogers</v>
      </c>
      <c r="E5379" s="1" t="s">
        <v>36</v>
      </c>
      <c r="F5379" s="1" t="s">
        <v>23</v>
      </c>
      <c r="G5379" s="1" t="s">
        <v>179</v>
      </c>
      <c r="H5379" s="1" t="s">
        <v>167</v>
      </c>
      <c r="I5379" s="1" t="s">
        <v>168</v>
      </c>
      <c r="J5379" s="1" t="s">
        <v>130</v>
      </c>
      <c r="K5379" s="4">
        <v>5</v>
      </c>
      <c r="L5379" s="5">
        <v>80</v>
      </c>
      <c r="M5379" s="5">
        <f>EcommerceDataset[[#This Row],[quantity]]*EcommerceDataset[[#This Row],[unit_price]]</f>
        <v>400</v>
      </c>
      <c r="N5379" s="1" t="s">
        <v>15431</v>
      </c>
      <c r="O5379" s="3">
        <v>45032</v>
      </c>
      <c r="P5379" s="1" t="s">
        <v>29</v>
      </c>
      <c r="Q5379" s="1" t="s">
        <v>30</v>
      </c>
      <c r="R5379" s="4">
        <v>2</v>
      </c>
      <c r="S5379" s="1" t="s">
        <v>44</v>
      </c>
      <c r="T5379" s="1" t="s">
        <v>15432</v>
      </c>
      <c r="U5379" s="3">
        <v>45369</v>
      </c>
    </row>
    <row r="5380" spans="1:21" x14ac:dyDescent="0.3">
      <c r="A5380" s="1" t="s">
        <v>7702</v>
      </c>
      <c r="B5380" s="1" t="s">
        <v>2259</v>
      </c>
      <c r="C5380" s="1" t="s">
        <v>2184</v>
      </c>
      <c r="D5380" s="1" t="str">
        <f>_xlfn.CONCAT(EcommerceDataset[[#This Row],[first_name]]," ",EcommerceDataset[[#This Row],[last_name]])</f>
        <v>Margaret Ray</v>
      </c>
      <c r="E5380" s="1" t="s">
        <v>22</v>
      </c>
      <c r="F5380" s="1" t="s">
        <v>37</v>
      </c>
      <c r="G5380" s="1" t="s">
        <v>185</v>
      </c>
      <c r="H5380" s="1" t="s">
        <v>99</v>
      </c>
      <c r="I5380" s="1" t="s">
        <v>100</v>
      </c>
      <c r="J5380" s="1" t="s">
        <v>27</v>
      </c>
      <c r="K5380" s="4">
        <v>2</v>
      </c>
      <c r="L5380" s="5">
        <v>199</v>
      </c>
      <c r="M5380" s="5">
        <f>EcommerceDataset[[#This Row],[quantity]]*EcommerceDataset[[#This Row],[unit_price]]</f>
        <v>398</v>
      </c>
      <c r="N5380" s="1" t="s">
        <v>15433</v>
      </c>
      <c r="O5380" s="3">
        <v>45309</v>
      </c>
      <c r="P5380" s="1" t="s">
        <v>102</v>
      </c>
      <c r="Q5380" s="1" t="s">
        <v>56</v>
      </c>
      <c r="R5380" s="4">
        <v>2</v>
      </c>
      <c r="S5380" s="1" t="s">
        <v>103</v>
      </c>
      <c r="T5380" s="1" t="s">
        <v>15434</v>
      </c>
      <c r="U5380" s="3">
        <v>45658</v>
      </c>
    </row>
    <row r="5381" spans="1:21" x14ac:dyDescent="0.3">
      <c r="A5381" s="1" t="s">
        <v>5895</v>
      </c>
      <c r="B5381" s="1" t="s">
        <v>4391</v>
      </c>
      <c r="C5381" s="1" t="s">
        <v>457</v>
      </c>
      <c r="D5381" s="1" t="str">
        <f>_xlfn.CONCAT(EcommerceDataset[[#This Row],[first_name]]," ",EcommerceDataset[[#This Row],[last_name]])</f>
        <v>Bonnie Clark</v>
      </c>
      <c r="E5381" s="1" t="s">
        <v>22</v>
      </c>
      <c r="F5381" s="1" t="s">
        <v>49</v>
      </c>
      <c r="G5381" s="1" t="s">
        <v>93</v>
      </c>
      <c r="H5381" s="1" t="s">
        <v>144</v>
      </c>
      <c r="I5381" s="1" t="s">
        <v>145</v>
      </c>
      <c r="J5381" s="1" t="s">
        <v>53</v>
      </c>
      <c r="K5381" s="4">
        <v>3</v>
      </c>
      <c r="L5381" s="5">
        <v>199</v>
      </c>
      <c r="M5381" s="5">
        <f>EcommerceDataset[[#This Row],[quantity]]*EcommerceDataset[[#This Row],[unit_price]]</f>
        <v>597</v>
      </c>
      <c r="N5381" s="1" t="s">
        <v>15435</v>
      </c>
      <c r="O5381" s="3">
        <v>45727</v>
      </c>
      <c r="P5381" s="1" t="s">
        <v>109</v>
      </c>
      <c r="Q5381" s="1" t="s">
        <v>30</v>
      </c>
      <c r="R5381" s="4">
        <v>2</v>
      </c>
      <c r="S5381" s="1" t="s">
        <v>31</v>
      </c>
      <c r="T5381" s="1" t="s">
        <v>15436</v>
      </c>
      <c r="U5381" s="3">
        <v>45338</v>
      </c>
    </row>
    <row r="5382" spans="1:21" x14ac:dyDescent="0.3">
      <c r="A5382" s="1" t="s">
        <v>1747</v>
      </c>
      <c r="B5382" s="1" t="s">
        <v>160</v>
      </c>
      <c r="C5382" s="1" t="s">
        <v>1748</v>
      </c>
      <c r="D5382" s="1" t="str">
        <f>_xlfn.CONCAT(EcommerceDataset[[#This Row],[first_name]]," ",EcommerceDataset[[#This Row],[last_name]])</f>
        <v>Daniel Patel</v>
      </c>
      <c r="E5382" s="1" t="s">
        <v>22</v>
      </c>
      <c r="F5382" s="1" t="s">
        <v>37</v>
      </c>
      <c r="G5382" s="1" t="s">
        <v>71</v>
      </c>
      <c r="H5382" s="1" t="s">
        <v>120</v>
      </c>
      <c r="I5382" s="1" t="s">
        <v>121</v>
      </c>
      <c r="J5382" s="1" t="s">
        <v>122</v>
      </c>
      <c r="K5382" s="4">
        <v>3</v>
      </c>
      <c r="L5382" s="5">
        <v>149</v>
      </c>
      <c r="M5382" s="5">
        <f>EcommerceDataset[[#This Row],[quantity]]*EcommerceDataset[[#This Row],[unit_price]]</f>
        <v>447</v>
      </c>
      <c r="N5382" s="1" t="s">
        <v>15437</v>
      </c>
      <c r="O5382" s="3">
        <v>44940</v>
      </c>
      <c r="P5382" s="1" t="s">
        <v>102</v>
      </c>
      <c r="Q5382" s="1" t="s">
        <v>30</v>
      </c>
      <c r="R5382" s="4">
        <v>2</v>
      </c>
      <c r="S5382" s="1" t="s">
        <v>132</v>
      </c>
      <c r="T5382" s="1" t="s">
        <v>15438</v>
      </c>
      <c r="U5382" s="3">
        <v>45799</v>
      </c>
    </row>
    <row r="5383" spans="1:21" x14ac:dyDescent="0.3">
      <c r="A5383" s="1" t="s">
        <v>15439</v>
      </c>
      <c r="B5383" s="1" t="s">
        <v>2637</v>
      </c>
      <c r="C5383" s="1" t="s">
        <v>688</v>
      </c>
      <c r="D5383" s="1" t="str">
        <f>_xlfn.CONCAT(EcommerceDataset[[#This Row],[first_name]]," ",EcommerceDataset[[#This Row],[last_name]])</f>
        <v>Jonathan Taylor</v>
      </c>
      <c r="E5383" s="1" t="s">
        <v>22</v>
      </c>
      <c r="F5383" s="1" t="s">
        <v>23</v>
      </c>
      <c r="G5383" s="1" t="s">
        <v>50</v>
      </c>
      <c r="H5383" s="1" t="s">
        <v>39</v>
      </c>
      <c r="I5383" s="1" t="s">
        <v>40</v>
      </c>
      <c r="J5383" s="1" t="s">
        <v>41</v>
      </c>
      <c r="K5383" s="4">
        <v>5</v>
      </c>
      <c r="L5383" s="5">
        <v>59</v>
      </c>
      <c r="M5383" s="5">
        <f>EcommerceDataset[[#This Row],[quantity]]*EcommerceDataset[[#This Row],[unit_price]]</f>
        <v>295</v>
      </c>
      <c r="N5383" s="1" t="s">
        <v>15440</v>
      </c>
      <c r="O5383" s="3">
        <v>45842</v>
      </c>
      <c r="P5383" s="1" t="s">
        <v>109</v>
      </c>
      <c r="Q5383" s="1" t="s">
        <v>43</v>
      </c>
      <c r="R5383" s="4">
        <v>4</v>
      </c>
      <c r="S5383" s="1" t="s">
        <v>44</v>
      </c>
      <c r="T5383" s="1" t="s">
        <v>15441</v>
      </c>
      <c r="U5383" s="3">
        <v>45612</v>
      </c>
    </row>
    <row r="5384" spans="1:21" x14ac:dyDescent="0.3">
      <c r="A5384" s="1" t="s">
        <v>12527</v>
      </c>
      <c r="B5384" s="1" t="s">
        <v>279</v>
      </c>
      <c r="C5384" s="1" t="s">
        <v>7579</v>
      </c>
      <c r="D5384" s="1" t="str">
        <f>_xlfn.CONCAT(EcommerceDataset[[#This Row],[first_name]]," ",EcommerceDataset[[#This Row],[last_name]])</f>
        <v>Kyle Leonard</v>
      </c>
      <c r="E5384" s="1" t="s">
        <v>36</v>
      </c>
      <c r="F5384" s="1" t="s">
        <v>37</v>
      </c>
      <c r="G5384" s="1" t="s">
        <v>151</v>
      </c>
      <c r="H5384" s="1" t="s">
        <v>390</v>
      </c>
      <c r="I5384" s="1" t="s">
        <v>391</v>
      </c>
      <c r="J5384" s="1" t="s">
        <v>122</v>
      </c>
      <c r="K5384" s="4">
        <v>5</v>
      </c>
      <c r="L5384" s="5">
        <v>25</v>
      </c>
      <c r="M5384" s="5">
        <f>EcommerceDataset[[#This Row],[quantity]]*EcommerceDataset[[#This Row],[unit_price]]</f>
        <v>125</v>
      </c>
      <c r="N5384" s="1" t="s">
        <v>15442</v>
      </c>
      <c r="O5384" s="3">
        <v>45186</v>
      </c>
      <c r="P5384" s="1" t="s">
        <v>102</v>
      </c>
      <c r="Q5384" s="1" t="s">
        <v>43</v>
      </c>
      <c r="R5384" s="4">
        <v>5</v>
      </c>
      <c r="S5384" s="1" t="s">
        <v>44</v>
      </c>
      <c r="T5384" s="1" t="s">
        <v>15443</v>
      </c>
      <c r="U5384" s="3">
        <v>44945</v>
      </c>
    </row>
    <row r="5385" spans="1:21" x14ac:dyDescent="0.3">
      <c r="A5385" s="1" t="s">
        <v>3665</v>
      </c>
      <c r="B5385" s="1" t="s">
        <v>1650</v>
      </c>
      <c r="C5385" s="1" t="s">
        <v>201</v>
      </c>
      <c r="D5385" s="1" t="str">
        <f>_xlfn.CONCAT(EcommerceDataset[[#This Row],[first_name]]," ",EcommerceDataset[[#This Row],[last_name]])</f>
        <v>Kim Sanchez</v>
      </c>
      <c r="E5385" s="1" t="s">
        <v>22</v>
      </c>
      <c r="F5385" s="1" t="s">
        <v>49</v>
      </c>
      <c r="G5385" s="1" t="s">
        <v>119</v>
      </c>
      <c r="H5385" s="1" t="s">
        <v>167</v>
      </c>
      <c r="I5385" s="1" t="s">
        <v>168</v>
      </c>
      <c r="J5385" s="1" t="s">
        <v>130</v>
      </c>
      <c r="K5385" s="4">
        <v>4</v>
      </c>
      <c r="L5385" s="5">
        <v>80</v>
      </c>
      <c r="M5385" s="5">
        <f>EcommerceDataset[[#This Row],[quantity]]*EcommerceDataset[[#This Row],[unit_price]]</f>
        <v>320</v>
      </c>
      <c r="N5385" s="1" t="s">
        <v>15444</v>
      </c>
      <c r="O5385" s="3">
        <v>45525</v>
      </c>
      <c r="P5385" s="1" t="s">
        <v>29</v>
      </c>
      <c r="Q5385" s="1" t="s">
        <v>56</v>
      </c>
      <c r="R5385" s="4">
        <v>2</v>
      </c>
      <c r="S5385" s="1" t="s">
        <v>44</v>
      </c>
      <c r="T5385" s="1" t="s">
        <v>15445</v>
      </c>
      <c r="U5385" s="3">
        <v>45883</v>
      </c>
    </row>
    <row r="5386" spans="1:21" x14ac:dyDescent="0.3">
      <c r="A5386" s="1" t="s">
        <v>15446</v>
      </c>
      <c r="B5386" s="1" t="s">
        <v>2259</v>
      </c>
      <c r="C5386" s="1" t="s">
        <v>11833</v>
      </c>
      <c r="D5386" s="1" t="str">
        <f>_xlfn.CONCAT(EcommerceDataset[[#This Row],[first_name]]," ",EcommerceDataset[[#This Row],[last_name]])</f>
        <v>Margaret Maddox</v>
      </c>
      <c r="E5386" s="1" t="s">
        <v>36</v>
      </c>
      <c r="F5386" s="1" t="s">
        <v>23</v>
      </c>
      <c r="G5386" s="1" t="s">
        <v>179</v>
      </c>
      <c r="H5386" s="1" t="s">
        <v>128</v>
      </c>
      <c r="I5386" s="1" t="s">
        <v>129</v>
      </c>
      <c r="J5386" s="1" t="s">
        <v>130</v>
      </c>
      <c r="K5386" s="4">
        <v>3</v>
      </c>
      <c r="L5386" s="5">
        <v>129</v>
      </c>
      <c r="M5386" s="5">
        <f>EcommerceDataset[[#This Row],[quantity]]*EcommerceDataset[[#This Row],[unit_price]]</f>
        <v>387</v>
      </c>
      <c r="N5386" s="1" t="s">
        <v>15447</v>
      </c>
      <c r="O5386" s="3">
        <v>45036</v>
      </c>
      <c r="P5386" s="1" t="s">
        <v>109</v>
      </c>
      <c r="Q5386" s="1" t="s">
        <v>56</v>
      </c>
      <c r="R5386" s="4">
        <v>2</v>
      </c>
      <c r="S5386" s="1" t="s">
        <v>66</v>
      </c>
      <c r="T5386" s="1" t="s">
        <v>15448</v>
      </c>
      <c r="U5386" s="3">
        <v>45202</v>
      </c>
    </row>
    <row r="5387" spans="1:21" x14ac:dyDescent="0.3">
      <c r="A5387" s="1" t="s">
        <v>15449</v>
      </c>
      <c r="B5387" s="1" t="s">
        <v>299</v>
      </c>
      <c r="C5387" s="1" t="s">
        <v>9047</v>
      </c>
      <c r="D5387" s="1" t="str">
        <f>_xlfn.CONCAT(EcommerceDataset[[#This Row],[first_name]]," ",EcommerceDataset[[#This Row],[last_name]])</f>
        <v>Heather Farley</v>
      </c>
      <c r="E5387" s="1" t="s">
        <v>80</v>
      </c>
      <c r="F5387" s="1" t="s">
        <v>49</v>
      </c>
      <c r="G5387" s="1" t="s">
        <v>38</v>
      </c>
      <c r="H5387" s="1" t="s">
        <v>128</v>
      </c>
      <c r="I5387" s="1" t="s">
        <v>129</v>
      </c>
      <c r="J5387" s="1" t="s">
        <v>130</v>
      </c>
      <c r="K5387" s="4">
        <v>2</v>
      </c>
      <c r="L5387" s="5">
        <v>129</v>
      </c>
      <c r="M5387" s="5">
        <f>EcommerceDataset[[#This Row],[quantity]]*EcommerceDataset[[#This Row],[unit_price]]</f>
        <v>258</v>
      </c>
      <c r="N5387" s="1" t="s">
        <v>15450</v>
      </c>
      <c r="O5387" s="3">
        <v>45590</v>
      </c>
      <c r="P5387" s="1" t="s">
        <v>102</v>
      </c>
      <c r="Q5387" s="1" t="s">
        <v>56</v>
      </c>
      <c r="R5387" s="4">
        <v>1</v>
      </c>
      <c r="S5387" s="1" t="s">
        <v>103</v>
      </c>
      <c r="T5387" s="1" t="s">
        <v>15451</v>
      </c>
      <c r="U5387" s="3">
        <v>45148</v>
      </c>
    </row>
    <row r="5388" spans="1:21" x14ac:dyDescent="0.3">
      <c r="A5388" s="1" t="s">
        <v>6704</v>
      </c>
      <c r="B5388" s="1" t="s">
        <v>534</v>
      </c>
      <c r="C5388" s="1" t="s">
        <v>4907</v>
      </c>
      <c r="D5388" s="1" t="str">
        <f>_xlfn.CONCAT(EcommerceDataset[[#This Row],[first_name]]," ",EcommerceDataset[[#This Row],[last_name]])</f>
        <v>William Harvey</v>
      </c>
      <c r="E5388" s="1" t="s">
        <v>22</v>
      </c>
      <c r="F5388" s="1" t="s">
        <v>49</v>
      </c>
      <c r="G5388" s="1" t="s">
        <v>179</v>
      </c>
      <c r="H5388" s="1" t="s">
        <v>137</v>
      </c>
      <c r="I5388" s="1" t="s">
        <v>138</v>
      </c>
      <c r="J5388" s="1" t="s">
        <v>27</v>
      </c>
      <c r="K5388" s="4">
        <v>3</v>
      </c>
      <c r="L5388" s="5">
        <v>999</v>
      </c>
      <c r="M5388" s="5">
        <f>EcommerceDataset[[#This Row],[quantity]]*EcommerceDataset[[#This Row],[unit_price]]</f>
        <v>2997</v>
      </c>
      <c r="N5388" s="1" t="s">
        <v>15452</v>
      </c>
      <c r="O5388" s="3">
        <v>45544</v>
      </c>
      <c r="P5388" s="1" t="s">
        <v>55</v>
      </c>
      <c r="Q5388" s="1" t="s">
        <v>56</v>
      </c>
      <c r="R5388" s="4">
        <v>1</v>
      </c>
      <c r="S5388" s="1" t="s">
        <v>44</v>
      </c>
      <c r="T5388" s="1" t="s">
        <v>15453</v>
      </c>
      <c r="U5388" s="3">
        <v>44977</v>
      </c>
    </row>
    <row r="5389" spans="1:21" x14ac:dyDescent="0.3">
      <c r="A5389" s="1" t="s">
        <v>1996</v>
      </c>
      <c r="B5389" s="1" t="s">
        <v>623</v>
      </c>
      <c r="C5389" s="1" t="s">
        <v>1997</v>
      </c>
      <c r="D5389" s="1" t="str">
        <f>_xlfn.CONCAT(EcommerceDataset[[#This Row],[first_name]]," ",EcommerceDataset[[#This Row],[last_name]])</f>
        <v>Harold Bender</v>
      </c>
      <c r="E5389" s="1" t="s">
        <v>22</v>
      </c>
      <c r="F5389" s="1" t="s">
        <v>37</v>
      </c>
      <c r="G5389" s="1" t="s">
        <v>61</v>
      </c>
      <c r="H5389" s="1" t="s">
        <v>190</v>
      </c>
      <c r="I5389" s="1" t="s">
        <v>191</v>
      </c>
      <c r="J5389" s="1" t="s">
        <v>41</v>
      </c>
      <c r="K5389" s="4">
        <v>3</v>
      </c>
      <c r="L5389" s="5">
        <v>120</v>
      </c>
      <c r="M5389" s="5">
        <f>EcommerceDataset[[#This Row],[quantity]]*EcommerceDataset[[#This Row],[unit_price]]</f>
        <v>360</v>
      </c>
      <c r="N5389" s="1" t="s">
        <v>15454</v>
      </c>
      <c r="O5389" s="3">
        <v>45578</v>
      </c>
      <c r="P5389" s="1" t="s">
        <v>102</v>
      </c>
      <c r="Q5389" s="1" t="s">
        <v>56</v>
      </c>
      <c r="R5389" s="4">
        <v>5</v>
      </c>
      <c r="S5389" s="1" t="s">
        <v>132</v>
      </c>
      <c r="T5389" s="1" t="s">
        <v>15455</v>
      </c>
      <c r="U5389" s="3">
        <v>45089</v>
      </c>
    </row>
    <row r="5390" spans="1:21" x14ac:dyDescent="0.3">
      <c r="A5390" s="1" t="s">
        <v>3038</v>
      </c>
      <c r="B5390" s="1" t="s">
        <v>248</v>
      </c>
      <c r="C5390" s="1" t="s">
        <v>3039</v>
      </c>
      <c r="D5390" s="1" t="str">
        <f>_xlfn.CONCAT(EcommerceDataset[[#This Row],[first_name]]," ",EcommerceDataset[[#This Row],[last_name]])</f>
        <v>Thomas Cooper</v>
      </c>
      <c r="E5390" s="1" t="s">
        <v>36</v>
      </c>
      <c r="F5390" s="1" t="s">
        <v>37</v>
      </c>
      <c r="G5390" s="1" t="s">
        <v>61</v>
      </c>
      <c r="H5390" s="1" t="s">
        <v>39</v>
      </c>
      <c r="I5390" s="1" t="s">
        <v>40</v>
      </c>
      <c r="J5390" s="1" t="s">
        <v>41</v>
      </c>
      <c r="K5390" s="4">
        <v>2</v>
      </c>
      <c r="L5390" s="5">
        <v>59</v>
      </c>
      <c r="M5390" s="5">
        <f>EcommerceDataset[[#This Row],[quantity]]*EcommerceDataset[[#This Row],[unit_price]]</f>
        <v>118</v>
      </c>
      <c r="N5390" s="1" t="s">
        <v>15456</v>
      </c>
      <c r="O5390" s="3">
        <v>45202</v>
      </c>
      <c r="P5390" s="1" t="s">
        <v>102</v>
      </c>
      <c r="Q5390" s="1" t="s">
        <v>56</v>
      </c>
      <c r="R5390" s="4">
        <v>2</v>
      </c>
      <c r="S5390" s="1" t="s">
        <v>44</v>
      </c>
      <c r="T5390" s="1" t="s">
        <v>15457</v>
      </c>
      <c r="U5390" s="3">
        <v>45487</v>
      </c>
    </row>
    <row r="5391" spans="1:21" x14ac:dyDescent="0.3">
      <c r="A5391" s="1" t="s">
        <v>2905</v>
      </c>
      <c r="B5391" s="1" t="s">
        <v>2906</v>
      </c>
      <c r="C5391" s="1" t="s">
        <v>2907</v>
      </c>
      <c r="D5391" s="1" t="str">
        <f>_xlfn.CONCAT(EcommerceDataset[[#This Row],[first_name]]," ",EcommerceDataset[[#This Row],[last_name]])</f>
        <v>Tyrone Bright</v>
      </c>
      <c r="E5391" s="1" t="s">
        <v>36</v>
      </c>
      <c r="F5391" s="1" t="s">
        <v>23</v>
      </c>
      <c r="G5391" s="1" t="s">
        <v>50</v>
      </c>
      <c r="H5391" s="1" t="s">
        <v>25</v>
      </c>
      <c r="I5391" s="1" t="s">
        <v>26</v>
      </c>
      <c r="J5391" s="1" t="s">
        <v>27</v>
      </c>
      <c r="K5391" s="4">
        <v>5</v>
      </c>
      <c r="L5391" s="5">
        <v>229</v>
      </c>
      <c r="M5391" s="5">
        <f>EcommerceDataset[[#This Row],[quantity]]*EcommerceDataset[[#This Row],[unit_price]]</f>
        <v>1145</v>
      </c>
      <c r="N5391" s="1" t="s">
        <v>15458</v>
      </c>
      <c r="O5391" s="3">
        <v>45691</v>
      </c>
      <c r="P5391" s="1" t="s">
        <v>102</v>
      </c>
      <c r="Q5391" s="1" t="s">
        <v>56</v>
      </c>
      <c r="R5391" s="4">
        <v>1</v>
      </c>
      <c r="S5391" s="1" t="s">
        <v>103</v>
      </c>
      <c r="T5391" s="1" t="s">
        <v>15459</v>
      </c>
      <c r="U5391" s="3">
        <v>45852</v>
      </c>
    </row>
    <row r="5392" spans="1:21" x14ac:dyDescent="0.3">
      <c r="A5392" s="1" t="s">
        <v>11014</v>
      </c>
      <c r="B5392" s="1" t="s">
        <v>2651</v>
      </c>
      <c r="C5392" s="1" t="s">
        <v>358</v>
      </c>
      <c r="D5392" s="1" t="str">
        <f>_xlfn.CONCAT(EcommerceDataset[[#This Row],[first_name]]," ",EcommerceDataset[[#This Row],[last_name]])</f>
        <v>Donald Flynn</v>
      </c>
      <c r="E5392" s="1" t="s">
        <v>36</v>
      </c>
      <c r="F5392" s="1" t="s">
        <v>23</v>
      </c>
      <c r="G5392" s="1" t="s">
        <v>151</v>
      </c>
      <c r="H5392" s="1" t="s">
        <v>144</v>
      </c>
      <c r="I5392" s="1" t="s">
        <v>145</v>
      </c>
      <c r="J5392" s="1" t="s">
        <v>53</v>
      </c>
      <c r="K5392" s="4">
        <v>5</v>
      </c>
      <c r="L5392" s="5">
        <v>199</v>
      </c>
      <c r="M5392" s="5">
        <f>EcommerceDataset[[#This Row],[quantity]]*EcommerceDataset[[#This Row],[unit_price]]</f>
        <v>995</v>
      </c>
      <c r="N5392" s="1" t="s">
        <v>15460</v>
      </c>
      <c r="O5392" s="3">
        <v>45121</v>
      </c>
      <c r="P5392" s="1" t="s">
        <v>109</v>
      </c>
      <c r="Q5392" s="1" t="s">
        <v>30</v>
      </c>
      <c r="R5392" s="4">
        <v>3</v>
      </c>
      <c r="S5392" s="1" t="s">
        <v>103</v>
      </c>
      <c r="T5392" s="1" t="s">
        <v>15461</v>
      </c>
      <c r="U5392" s="3">
        <v>45100</v>
      </c>
    </row>
    <row r="5393" spans="1:21" x14ac:dyDescent="0.3">
      <c r="A5393" s="1" t="s">
        <v>15462</v>
      </c>
      <c r="B5393" s="1" t="s">
        <v>205</v>
      </c>
      <c r="C5393" s="1" t="s">
        <v>107</v>
      </c>
      <c r="D5393" s="1" t="str">
        <f>_xlfn.CONCAT(EcommerceDataset[[#This Row],[first_name]]," ",EcommerceDataset[[#This Row],[last_name]])</f>
        <v>Amanda Bell</v>
      </c>
      <c r="E5393" s="1" t="s">
        <v>36</v>
      </c>
      <c r="F5393" s="1" t="s">
        <v>49</v>
      </c>
      <c r="G5393" s="1" t="s">
        <v>50</v>
      </c>
      <c r="H5393" s="1" t="s">
        <v>120</v>
      </c>
      <c r="I5393" s="1" t="s">
        <v>121</v>
      </c>
      <c r="J5393" s="1" t="s">
        <v>122</v>
      </c>
      <c r="K5393" s="4">
        <v>3</v>
      </c>
      <c r="L5393" s="5">
        <v>149</v>
      </c>
      <c r="M5393" s="5">
        <f>EcommerceDataset[[#This Row],[quantity]]*EcommerceDataset[[#This Row],[unit_price]]</f>
        <v>447</v>
      </c>
      <c r="N5393" s="1" t="s">
        <v>15463</v>
      </c>
      <c r="O5393" s="3">
        <v>45329</v>
      </c>
      <c r="P5393" s="1" t="s">
        <v>75</v>
      </c>
      <c r="Q5393" s="1" t="s">
        <v>30</v>
      </c>
      <c r="R5393" s="4">
        <v>5</v>
      </c>
      <c r="S5393" s="1" t="s">
        <v>31</v>
      </c>
      <c r="T5393" s="1" t="s">
        <v>15464</v>
      </c>
      <c r="U5393" s="3">
        <v>45232</v>
      </c>
    </row>
    <row r="5394" spans="1:21" x14ac:dyDescent="0.3">
      <c r="A5394" s="1" t="s">
        <v>2384</v>
      </c>
      <c r="B5394" s="1" t="s">
        <v>160</v>
      </c>
      <c r="C5394" s="1" t="s">
        <v>315</v>
      </c>
      <c r="D5394" s="1" t="str">
        <f>_xlfn.CONCAT(EcommerceDataset[[#This Row],[first_name]]," ",EcommerceDataset[[#This Row],[last_name]])</f>
        <v>Daniel Martin</v>
      </c>
      <c r="E5394" s="1" t="s">
        <v>22</v>
      </c>
      <c r="F5394" s="1" t="s">
        <v>37</v>
      </c>
      <c r="G5394" s="1" t="s">
        <v>151</v>
      </c>
      <c r="H5394" s="1" t="s">
        <v>120</v>
      </c>
      <c r="I5394" s="1" t="s">
        <v>121</v>
      </c>
      <c r="J5394" s="1" t="s">
        <v>122</v>
      </c>
      <c r="K5394" s="4">
        <v>2</v>
      </c>
      <c r="L5394" s="5">
        <v>149</v>
      </c>
      <c r="M5394" s="5">
        <f>EcommerceDataset[[#This Row],[quantity]]*EcommerceDataset[[#This Row],[unit_price]]</f>
        <v>298</v>
      </c>
      <c r="N5394" s="1" t="s">
        <v>15465</v>
      </c>
      <c r="O5394" s="3">
        <v>45723</v>
      </c>
      <c r="P5394" s="1" t="s">
        <v>55</v>
      </c>
      <c r="Q5394" s="1" t="s">
        <v>43</v>
      </c>
      <c r="R5394" s="4">
        <v>5</v>
      </c>
      <c r="S5394" s="1" t="s">
        <v>66</v>
      </c>
      <c r="T5394" s="1" t="s">
        <v>15466</v>
      </c>
      <c r="U5394" s="3">
        <v>45811</v>
      </c>
    </row>
    <row r="5395" spans="1:21" x14ac:dyDescent="0.3">
      <c r="A5395" s="1" t="s">
        <v>6640</v>
      </c>
      <c r="B5395" s="1" t="s">
        <v>1334</v>
      </c>
      <c r="C5395" s="1" t="s">
        <v>2176</v>
      </c>
      <c r="D5395" s="1" t="str">
        <f>_xlfn.CONCAT(EcommerceDataset[[#This Row],[first_name]]," ",EcommerceDataset[[#This Row],[last_name]])</f>
        <v>Justin Robertson</v>
      </c>
      <c r="E5395" s="1" t="s">
        <v>36</v>
      </c>
      <c r="F5395" s="1" t="s">
        <v>23</v>
      </c>
      <c r="G5395" s="1" t="s">
        <v>61</v>
      </c>
      <c r="H5395" s="1" t="s">
        <v>25</v>
      </c>
      <c r="I5395" s="1" t="s">
        <v>26</v>
      </c>
      <c r="J5395" s="1" t="s">
        <v>27</v>
      </c>
      <c r="K5395" s="4">
        <v>4</v>
      </c>
      <c r="L5395" s="5">
        <v>229</v>
      </c>
      <c r="M5395" s="5">
        <f>EcommerceDataset[[#This Row],[quantity]]*EcommerceDataset[[#This Row],[unit_price]]</f>
        <v>916</v>
      </c>
      <c r="N5395" s="1" t="s">
        <v>15467</v>
      </c>
      <c r="O5395" s="3">
        <v>45360</v>
      </c>
      <c r="P5395" s="1" t="s">
        <v>29</v>
      </c>
      <c r="Q5395" s="1" t="s">
        <v>30</v>
      </c>
      <c r="R5395" s="4">
        <v>2</v>
      </c>
      <c r="S5395" s="1" t="s">
        <v>132</v>
      </c>
      <c r="T5395" s="1" t="s">
        <v>15468</v>
      </c>
      <c r="U5395" s="3">
        <v>45103</v>
      </c>
    </row>
    <row r="5396" spans="1:21" x14ac:dyDescent="0.3">
      <c r="A5396" s="1" t="s">
        <v>15469</v>
      </c>
      <c r="B5396" s="1" t="s">
        <v>887</v>
      </c>
      <c r="C5396" s="1" t="s">
        <v>1237</v>
      </c>
      <c r="D5396" s="1" t="str">
        <f>_xlfn.CONCAT(EcommerceDataset[[#This Row],[first_name]]," ",EcommerceDataset[[#This Row],[last_name]])</f>
        <v>Austin Parker</v>
      </c>
      <c r="E5396" s="1" t="s">
        <v>36</v>
      </c>
      <c r="F5396" s="1" t="s">
        <v>49</v>
      </c>
      <c r="G5396" s="1" t="s">
        <v>151</v>
      </c>
      <c r="H5396" s="1" t="s">
        <v>62</v>
      </c>
      <c r="I5396" s="1" t="s">
        <v>63</v>
      </c>
      <c r="J5396" s="1" t="s">
        <v>64</v>
      </c>
      <c r="K5396" s="4">
        <v>3</v>
      </c>
      <c r="L5396" s="5">
        <v>399</v>
      </c>
      <c r="M5396" s="5">
        <f>EcommerceDataset[[#This Row],[quantity]]*EcommerceDataset[[#This Row],[unit_price]]</f>
        <v>1197</v>
      </c>
      <c r="N5396" s="1" t="s">
        <v>15470</v>
      </c>
      <c r="O5396" s="3">
        <v>44937</v>
      </c>
      <c r="P5396" s="1" t="s">
        <v>29</v>
      </c>
      <c r="Q5396" s="1" t="s">
        <v>43</v>
      </c>
      <c r="R5396" s="4">
        <v>5</v>
      </c>
      <c r="S5396" s="1" t="s">
        <v>132</v>
      </c>
      <c r="T5396" s="1" t="s">
        <v>15471</v>
      </c>
      <c r="U5396" s="3">
        <v>44972</v>
      </c>
    </row>
    <row r="5397" spans="1:21" x14ac:dyDescent="0.3">
      <c r="A5397" s="1" t="s">
        <v>8549</v>
      </c>
      <c r="B5397" s="1" t="s">
        <v>3610</v>
      </c>
      <c r="C5397" s="1" t="s">
        <v>5073</v>
      </c>
      <c r="D5397" s="1" t="str">
        <f>_xlfn.CONCAT(EcommerceDataset[[#This Row],[first_name]]," ",EcommerceDataset[[#This Row],[last_name]])</f>
        <v>Dylan Davidson</v>
      </c>
      <c r="E5397" s="1" t="s">
        <v>36</v>
      </c>
      <c r="F5397" s="1" t="s">
        <v>37</v>
      </c>
      <c r="G5397" s="1" t="s">
        <v>24</v>
      </c>
      <c r="H5397" s="1" t="s">
        <v>99</v>
      </c>
      <c r="I5397" s="1" t="s">
        <v>100</v>
      </c>
      <c r="J5397" s="1" t="s">
        <v>27</v>
      </c>
      <c r="K5397" s="4">
        <v>2</v>
      </c>
      <c r="L5397" s="5">
        <v>199</v>
      </c>
      <c r="M5397" s="5">
        <f>EcommerceDataset[[#This Row],[quantity]]*EcommerceDataset[[#This Row],[unit_price]]</f>
        <v>398</v>
      </c>
      <c r="N5397" s="1" t="s">
        <v>15472</v>
      </c>
      <c r="O5397" s="3">
        <v>45210</v>
      </c>
      <c r="P5397" s="1" t="s">
        <v>55</v>
      </c>
      <c r="Q5397" s="1" t="s">
        <v>43</v>
      </c>
      <c r="R5397" s="4">
        <v>4</v>
      </c>
      <c r="S5397" s="1" t="s">
        <v>31</v>
      </c>
      <c r="T5397" s="1" t="s">
        <v>15473</v>
      </c>
      <c r="U5397" s="3">
        <v>45764</v>
      </c>
    </row>
    <row r="5398" spans="1:21" x14ac:dyDescent="0.3">
      <c r="A5398" s="1" t="s">
        <v>4133</v>
      </c>
      <c r="B5398" s="1" t="s">
        <v>886</v>
      </c>
      <c r="C5398" s="1" t="s">
        <v>1148</v>
      </c>
      <c r="D5398" s="1" t="str">
        <f>_xlfn.CONCAT(EcommerceDataset[[#This Row],[first_name]]," ",EcommerceDataset[[#This Row],[last_name]])</f>
        <v>Mathew Tran</v>
      </c>
      <c r="E5398" s="1" t="s">
        <v>80</v>
      </c>
      <c r="F5398" s="1" t="s">
        <v>49</v>
      </c>
      <c r="G5398" s="1" t="s">
        <v>61</v>
      </c>
      <c r="H5398" s="1" t="s">
        <v>51</v>
      </c>
      <c r="I5398" s="1" t="s">
        <v>52</v>
      </c>
      <c r="J5398" s="1" t="s">
        <v>53</v>
      </c>
      <c r="K5398" s="4">
        <v>3</v>
      </c>
      <c r="L5398" s="5">
        <v>59</v>
      </c>
      <c r="M5398" s="5">
        <f>EcommerceDataset[[#This Row],[quantity]]*EcommerceDataset[[#This Row],[unit_price]]</f>
        <v>177</v>
      </c>
      <c r="N5398" s="1" t="s">
        <v>15474</v>
      </c>
      <c r="O5398" s="3">
        <v>45773</v>
      </c>
      <c r="P5398" s="1" t="s">
        <v>109</v>
      </c>
      <c r="Q5398" s="1" t="s">
        <v>43</v>
      </c>
      <c r="R5398" s="4">
        <v>3</v>
      </c>
      <c r="S5398" s="1" t="s">
        <v>103</v>
      </c>
      <c r="T5398" s="1" t="s">
        <v>15475</v>
      </c>
      <c r="U5398" s="3">
        <v>45843</v>
      </c>
    </row>
    <row r="5399" spans="1:21" x14ac:dyDescent="0.3">
      <c r="A5399" s="1" t="s">
        <v>15476</v>
      </c>
      <c r="B5399" s="1" t="s">
        <v>700</v>
      </c>
      <c r="C5399" s="1" t="s">
        <v>4211</v>
      </c>
      <c r="D5399" s="1" t="str">
        <f>_xlfn.CONCAT(EcommerceDataset[[#This Row],[first_name]]," ",EcommerceDataset[[#This Row],[last_name]])</f>
        <v>James Hooper</v>
      </c>
      <c r="E5399" s="1" t="s">
        <v>22</v>
      </c>
      <c r="F5399" s="1" t="s">
        <v>49</v>
      </c>
      <c r="G5399" s="1" t="s">
        <v>151</v>
      </c>
      <c r="H5399" s="1" t="s">
        <v>51</v>
      </c>
      <c r="I5399" s="1" t="s">
        <v>52</v>
      </c>
      <c r="J5399" s="1" t="s">
        <v>53</v>
      </c>
      <c r="K5399" s="4">
        <v>2</v>
      </c>
      <c r="L5399" s="5">
        <v>59</v>
      </c>
      <c r="M5399" s="5">
        <f>EcommerceDataset[[#This Row],[quantity]]*EcommerceDataset[[#This Row],[unit_price]]</f>
        <v>118</v>
      </c>
      <c r="N5399" s="1" t="s">
        <v>15477</v>
      </c>
      <c r="O5399" s="3">
        <v>45886</v>
      </c>
      <c r="P5399" s="1" t="s">
        <v>109</v>
      </c>
      <c r="Q5399" s="1" t="s">
        <v>56</v>
      </c>
      <c r="R5399" s="4">
        <v>4</v>
      </c>
      <c r="S5399" s="1" t="s">
        <v>103</v>
      </c>
      <c r="T5399" s="1" t="s">
        <v>15478</v>
      </c>
      <c r="U5399" s="3">
        <v>45701</v>
      </c>
    </row>
    <row r="5400" spans="1:21" x14ac:dyDescent="0.3">
      <c r="A5400" s="1" t="s">
        <v>15479</v>
      </c>
      <c r="B5400" s="1" t="s">
        <v>695</v>
      </c>
      <c r="C5400" s="1" t="s">
        <v>70</v>
      </c>
      <c r="D5400" s="1" t="str">
        <f>_xlfn.CONCAT(EcommerceDataset[[#This Row],[first_name]]," ",EcommerceDataset[[#This Row],[last_name]])</f>
        <v>Ann Johnson</v>
      </c>
      <c r="E5400" s="1" t="s">
        <v>22</v>
      </c>
      <c r="F5400" s="1" t="s">
        <v>23</v>
      </c>
      <c r="G5400" s="1" t="s">
        <v>185</v>
      </c>
      <c r="H5400" s="1" t="s">
        <v>137</v>
      </c>
      <c r="I5400" s="1" t="s">
        <v>138</v>
      </c>
      <c r="J5400" s="1" t="s">
        <v>27</v>
      </c>
      <c r="K5400" s="4">
        <v>1</v>
      </c>
      <c r="L5400" s="5">
        <v>999</v>
      </c>
      <c r="M5400" s="5">
        <f>EcommerceDataset[[#This Row],[quantity]]*EcommerceDataset[[#This Row],[unit_price]]</f>
        <v>999</v>
      </c>
      <c r="N5400" s="1" t="s">
        <v>15480</v>
      </c>
      <c r="O5400" s="3">
        <v>45134</v>
      </c>
      <c r="P5400" s="1" t="s">
        <v>75</v>
      </c>
      <c r="Q5400" s="1" t="s">
        <v>30</v>
      </c>
      <c r="R5400" s="4">
        <v>2</v>
      </c>
      <c r="S5400" s="1" t="s">
        <v>132</v>
      </c>
      <c r="T5400" s="1" t="s">
        <v>15481</v>
      </c>
      <c r="U5400" s="3">
        <v>45464</v>
      </c>
    </row>
    <row r="5401" spans="1:21" x14ac:dyDescent="0.3">
      <c r="A5401" s="1" t="s">
        <v>2990</v>
      </c>
      <c r="B5401" s="1" t="s">
        <v>59</v>
      </c>
      <c r="C5401" s="1" t="s">
        <v>2991</v>
      </c>
      <c r="D5401" s="1" t="str">
        <f>_xlfn.CONCAT(EcommerceDataset[[#This Row],[first_name]]," ",EcommerceDataset[[#This Row],[last_name]])</f>
        <v>Jessica Doyle</v>
      </c>
      <c r="E5401" s="1" t="s">
        <v>36</v>
      </c>
      <c r="F5401" s="1" t="s">
        <v>37</v>
      </c>
      <c r="G5401" s="1" t="s">
        <v>185</v>
      </c>
      <c r="H5401" s="1" t="s">
        <v>390</v>
      </c>
      <c r="I5401" s="1" t="s">
        <v>391</v>
      </c>
      <c r="J5401" s="1" t="s">
        <v>122</v>
      </c>
      <c r="K5401" s="4">
        <v>3</v>
      </c>
      <c r="L5401" s="5">
        <v>25</v>
      </c>
      <c r="M5401" s="5">
        <f>EcommerceDataset[[#This Row],[quantity]]*EcommerceDataset[[#This Row],[unit_price]]</f>
        <v>75</v>
      </c>
      <c r="N5401" s="1" t="s">
        <v>15482</v>
      </c>
      <c r="O5401" s="3">
        <v>45875</v>
      </c>
      <c r="P5401" s="1" t="s">
        <v>55</v>
      </c>
      <c r="Q5401" s="1" t="s">
        <v>30</v>
      </c>
      <c r="R5401" s="4">
        <v>4</v>
      </c>
      <c r="S5401" s="1" t="s">
        <v>132</v>
      </c>
      <c r="T5401" s="1" t="s">
        <v>15483</v>
      </c>
      <c r="U5401" s="3">
        <v>45487</v>
      </c>
    </row>
    <row r="5402" spans="1:21" x14ac:dyDescent="0.3">
      <c r="A5402" s="1" t="s">
        <v>15240</v>
      </c>
      <c r="B5402" s="1" t="s">
        <v>232</v>
      </c>
      <c r="C5402" s="1" t="s">
        <v>1774</v>
      </c>
      <c r="D5402" s="1" t="str">
        <f>_xlfn.CONCAT(EcommerceDataset[[#This Row],[first_name]]," ",EcommerceDataset[[#This Row],[last_name]])</f>
        <v>Joseph Wright</v>
      </c>
      <c r="E5402" s="1" t="s">
        <v>36</v>
      </c>
      <c r="F5402" s="1" t="s">
        <v>49</v>
      </c>
      <c r="G5402" s="1" t="s">
        <v>93</v>
      </c>
      <c r="H5402" s="1" t="s">
        <v>137</v>
      </c>
      <c r="I5402" s="1" t="s">
        <v>138</v>
      </c>
      <c r="J5402" s="1" t="s">
        <v>27</v>
      </c>
      <c r="K5402" s="4">
        <v>1</v>
      </c>
      <c r="L5402" s="5">
        <v>999</v>
      </c>
      <c r="M5402" s="5">
        <f>EcommerceDataset[[#This Row],[quantity]]*EcommerceDataset[[#This Row],[unit_price]]</f>
        <v>999</v>
      </c>
      <c r="N5402" s="1" t="s">
        <v>15484</v>
      </c>
      <c r="O5402" s="3">
        <v>44883</v>
      </c>
      <c r="P5402" s="1" t="s">
        <v>55</v>
      </c>
      <c r="Q5402" s="1" t="s">
        <v>43</v>
      </c>
      <c r="R5402" s="4">
        <v>2</v>
      </c>
      <c r="S5402" s="1" t="s">
        <v>103</v>
      </c>
      <c r="T5402" s="1" t="s">
        <v>15485</v>
      </c>
      <c r="U5402" s="3">
        <v>45545</v>
      </c>
    </row>
    <row r="5403" spans="1:21" x14ac:dyDescent="0.3">
      <c r="A5403" s="1" t="s">
        <v>15248</v>
      </c>
      <c r="B5403" s="1" t="s">
        <v>1352</v>
      </c>
      <c r="C5403" s="1" t="s">
        <v>2504</v>
      </c>
      <c r="D5403" s="1" t="str">
        <f>_xlfn.CONCAT(EcommerceDataset[[#This Row],[first_name]]," ",EcommerceDataset[[#This Row],[last_name]])</f>
        <v>Courtney Fuentes</v>
      </c>
      <c r="E5403" s="1" t="s">
        <v>80</v>
      </c>
      <c r="F5403" s="1" t="s">
        <v>37</v>
      </c>
      <c r="G5403" s="1" t="s">
        <v>24</v>
      </c>
      <c r="H5403" s="1" t="s">
        <v>25</v>
      </c>
      <c r="I5403" s="1" t="s">
        <v>26</v>
      </c>
      <c r="J5403" s="1" t="s">
        <v>27</v>
      </c>
      <c r="K5403" s="4">
        <v>1</v>
      </c>
      <c r="L5403" s="5">
        <v>229</v>
      </c>
      <c r="M5403" s="5">
        <f>EcommerceDataset[[#This Row],[quantity]]*EcommerceDataset[[#This Row],[unit_price]]</f>
        <v>229</v>
      </c>
      <c r="N5403" s="1" t="s">
        <v>15486</v>
      </c>
      <c r="O5403" s="3">
        <v>45724</v>
      </c>
      <c r="P5403" s="1" t="s">
        <v>55</v>
      </c>
      <c r="Q5403" s="1" t="s">
        <v>30</v>
      </c>
      <c r="R5403" s="4">
        <v>5</v>
      </c>
      <c r="S5403" s="1" t="s">
        <v>132</v>
      </c>
      <c r="T5403" s="1" t="s">
        <v>15487</v>
      </c>
      <c r="U5403" s="3">
        <v>45670</v>
      </c>
    </row>
    <row r="5404" spans="1:21" x14ac:dyDescent="0.3">
      <c r="A5404" s="1" t="s">
        <v>15488</v>
      </c>
      <c r="B5404" s="1" t="s">
        <v>15489</v>
      </c>
      <c r="C5404" s="1" t="s">
        <v>1548</v>
      </c>
      <c r="D5404" s="1" t="str">
        <f>_xlfn.CONCAT(EcommerceDataset[[#This Row],[first_name]]," ",EcommerceDataset[[#This Row],[last_name]])</f>
        <v>Dakota Charles</v>
      </c>
      <c r="E5404" s="1" t="s">
        <v>80</v>
      </c>
      <c r="F5404" s="1" t="s">
        <v>49</v>
      </c>
      <c r="G5404" s="1" t="s">
        <v>179</v>
      </c>
      <c r="H5404" s="1" t="s">
        <v>86</v>
      </c>
      <c r="I5404" s="1" t="s">
        <v>87</v>
      </c>
      <c r="J5404" s="1" t="s">
        <v>64</v>
      </c>
      <c r="K5404" s="4">
        <v>4</v>
      </c>
      <c r="L5404" s="5">
        <v>99</v>
      </c>
      <c r="M5404" s="5">
        <f>EcommerceDataset[[#This Row],[quantity]]*EcommerceDataset[[#This Row],[unit_price]]</f>
        <v>396</v>
      </c>
      <c r="N5404" s="1" t="s">
        <v>15490</v>
      </c>
      <c r="O5404" s="3">
        <v>45714</v>
      </c>
      <c r="P5404" s="1" t="s">
        <v>29</v>
      </c>
      <c r="Q5404" s="1" t="s">
        <v>56</v>
      </c>
      <c r="R5404" s="4">
        <v>1</v>
      </c>
      <c r="S5404" s="1" t="s">
        <v>31</v>
      </c>
      <c r="T5404" s="1" t="s">
        <v>15491</v>
      </c>
      <c r="U5404" s="3">
        <v>45243</v>
      </c>
    </row>
    <row r="5405" spans="1:21" x14ac:dyDescent="0.3">
      <c r="A5405" s="1" t="s">
        <v>3299</v>
      </c>
      <c r="B5405" s="1" t="s">
        <v>279</v>
      </c>
      <c r="C5405" s="1" t="s">
        <v>434</v>
      </c>
      <c r="D5405" s="1" t="str">
        <f>_xlfn.CONCAT(EcommerceDataset[[#This Row],[first_name]]," ",EcommerceDataset[[#This Row],[last_name]])</f>
        <v>Kyle Miller</v>
      </c>
      <c r="E5405" s="1" t="s">
        <v>36</v>
      </c>
      <c r="F5405" s="1" t="s">
        <v>23</v>
      </c>
      <c r="G5405" s="1" t="s">
        <v>185</v>
      </c>
      <c r="H5405" s="1" t="s">
        <v>39</v>
      </c>
      <c r="I5405" s="1" t="s">
        <v>40</v>
      </c>
      <c r="J5405" s="1" t="s">
        <v>41</v>
      </c>
      <c r="K5405" s="4">
        <v>1</v>
      </c>
      <c r="L5405" s="5">
        <v>59</v>
      </c>
      <c r="M5405" s="5">
        <f>EcommerceDataset[[#This Row],[quantity]]*EcommerceDataset[[#This Row],[unit_price]]</f>
        <v>59</v>
      </c>
      <c r="N5405" s="1" t="s">
        <v>15492</v>
      </c>
      <c r="O5405" s="3">
        <v>45893</v>
      </c>
      <c r="P5405" s="1" t="s">
        <v>109</v>
      </c>
      <c r="Q5405" s="1" t="s">
        <v>43</v>
      </c>
      <c r="R5405" s="4">
        <v>1</v>
      </c>
      <c r="S5405" s="1" t="s">
        <v>31</v>
      </c>
      <c r="T5405" s="1" t="s">
        <v>15493</v>
      </c>
      <c r="U5405" s="3">
        <v>45056</v>
      </c>
    </row>
    <row r="5406" spans="1:21" x14ac:dyDescent="0.3">
      <c r="A5406" s="1" t="s">
        <v>10863</v>
      </c>
      <c r="B5406" s="1" t="s">
        <v>709</v>
      </c>
      <c r="C5406" s="1" t="s">
        <v>7456</v>
      </c>
      <c r="D5406" s="1" t="str">
        <f>_xlfn.CONCAT(EcommerceDataset[[#This Row],[first_name]]," ",EcommerceDataset[[#This Row],[last_name]])</f>
        <v>Bradley Wells</v>
      </c>
      <c r="E5406" s="1" t="s">
        <v>36</v>
      </c>
      <c r="F5406" s="1" t="s">
        <v>49</v>
      </c>
      <c r="G5406" s="1" t="s">
        <v>24</v>
      </c>
      <c r="H5406" s="1" t="s">
        <v>86</v>
      </c>
      <c r="I5406" s="1" t="s">
        <v>87</v>
      </c>
      <c r="J5406" s="1" t="s">
        <v>64</v>
      </c>
      <c r="K5406" s="4">
        <v>5</v>
      </c>
      <c r="L5406" s="5">
        <v>99</v>
      </c>
      <c r="M5406" s="5">
        <f>EcommerceDataset[[#This Row],[quantity]]*EcommerceDataset[[#This Row],[unit_price]]</f>
        <v>495</v>
      </c>
      <c r="N5406" s="1" t="s">
        <v>15494</v>
      </c>
      <c r="O5406" s="3">
        <v>45394</v>
      </c>
      <c r="P5406" s="1" t="s">
        <v>109</v>
      </c>
      <c r="Q5406" s="1" t="s">
        <v>30</v>
      </c>
      <c r="R5406" s="4">
        <v>4</v>
      </c>
      <c r="S5406" s="1" t="s">
        <v>132</v>
      </c>
      <c r="T5406" s="1" t="s">
        <v>15495</v>
      </c>
      <c r="U5406" s="3">
        <v>45768</v>
      </c>
    </row>
    <row r="5407" spans="1:21" x14ac:dyDescent="0.3">
      <c r="A5407" s="1" t="s">
        <v>6005</v>
      </c>
      <c r="B5407" s="1" t="s">
        <v>84</v>
      </c>
      <c r="C5407" s="1" t="s">
        <v>976</v>
      </c>
      <c r="D5407" s="1" t="str">
        <f>_xlfn.CONCAT(EcommerceDataset[[#This Row],[first_name]]," ",EcommerceDataset[[#This Row],[last_name]])</f>
        <v>Jennifer Matthews</v>
      </c>
      <c r="E5407" s="1" t="s">
        <v>22</v>
      </c>
      <c r="F5407" s="1" t="s">
        <v>49</v>
      </c>
      <c r="G5407" s="1" t="s">
        <v>119</v>
      </c>
      <c r="H5407" s="1" t="s">
        <v>120</v>
      </c>
      <c r="I5407" s="1" t="s">
        <v>121</v>
      </c>
      <c r="J5407" s="1" t="s">
        <v>122</v>
      </c>
      <c r="K5407" s="4">
        <v>5</v>
      </c>
      <c r="L5407" s="5">
        <v>149</v>
      </c>
      <c r="M5407" s="5">
        <f>EcommerceDataset[[#This Row],[quantity]]*EcommerceDataset[[#This Row],[unit_price]]</f>
        <v>745</v>
      </c>
      <c r="N5407" s="1" t="s">
        <v>15496</v>
      </c>
      <c r="O5407" s="3">
        <v>45352</v>
      </c>
      <c r="P5407" s="1" t="s">
        <v>75</v>
      </c>
      <c r="Q5407" s="1" t="s">
        <v>30</v>
      </c>
      <c r="R5407" s="4">
        <v>3</v>
      </c>
      <c r="S5407" s="1" t="s">
        <v>31</v>
      </c>
      <c r="T5407" s="1" t="s">
        <v>15497</v>
      </c>
      <c r="U5407" s="3">
        <v>45433</v>
      </c>
    </row>
    <row r="5408" spans="1:21" x14ac:dyDescent="0.3">
      <c r="A5408" s="1" t="s">
        <v>10530</v>
      </c>
      <c r="B5408" s="1" t="s">
        <v>4737</v>
      </c>
      <c r="C5408" s="1" t="s">
        <v>921</v>
      </c>
      <c r="D5408" s="1" t="str">
        <f>_xlfn.CONCAT(EcommerceDataset[[#This Row],[first_name]]," ",EcommerceDataset[[#This Row],[last_name]])</f>
        <v>Leslie Bennett</v>
      </c>
      <c r="E5408" s="1" t="s">
        <v>80</v>
      </c>
      <c r="F5408" s="1" t="s">
        <v>49</v>
      </c>
      <c r="G5408" s="1" t="s">
        <v>179</v>
      </c>
      <c r="H5408" s="1" t="s">
        <v>144</v>
      </c>
      <c r="I5408" s="1" t="s">
        <v>145</v>
      </c>
      <c r="J5408" s="1" t="s">
        <v>53</v>
      </c>
      <c r="K5408" s="4">
        <v>4</v>
      </c>
      <c r="L5408" s="5">
        <v>199</v>
      </c>
      <c r="M5408" s="5">
        <f>EcommerceDataset[[#This Row],[quantity]]*EcommerceDataset[[#This Row],[unit_price]]</f>
        <v>796</v>
      </c>
      <c r="N5408" s="1" t="s">
        <v>15498</v>
      </c>
      <c r="O5408" s="3">
        <v>45225</v>
      </c>
      <c r="P5408" s="1" t="s">
        <v>75</v>
      </c>
      <c r="Q5408" s="1" t="s">
        <v>56</v>
      </c>
      <c r="R5408" s="4">
        <v>1</v>
      </c>
      <c r="S5408" s="1" t="s">
        <v>66</v>
      </c>
      <c r="T5408" s="1" t="s">
        <v>15499</v>
      </c>
      <c r="U5408" s="3">
        <v>45842</v>
      </c>
    </row>
    <row r="5409" spans="1:21" x14ac:dyDescent="0.3">
      <c r="A5409" s="1" t="s">
        <v>15500</v>
      </c>
      <c r="B5409" s="1" t="s">
        <v>5847</v>
      </c>
      <c r="C5409" s="1" t="s">
        <v>4972</v>
      </c>
      <c r="D5409" s="1" t="str">
        <f>_xlfn.CONCAT(EcommerceDataset[[#This Row],[first_name]]," ",EcommerceDataset[[#This Row],[last_name]])</f>
        <v>Jade Holt</v>
      </c>
      <c r="E5409" s="1" t="s">
        <v>22</v>
      </c>
      <c r="F5409" s="1" t="s">
        <v>49</v>
      </c>
      <c r="G5409" s="1" t="s">
        <v>50</v>
      </c>
      <c r="H5409" s="1" t="s">
        <v>128</v>
      </c>
      <c r="I5409" s="1" t="s">
        <v>129</v>
      </c>
      <c r="J5409" s="1" t="s">
        <v>130</v>
      </c>
      <c r="K5409" s="4">
        <v>4</v>
      </c>
      <c r="L5409" s="5">
        <v>129</v>
      </c>
      <c r="M5409" s="5">
        <f>EcommerceDataset[[#This Row],[quantity]]*EcommerceDataset[[#This Row],[unit_price]]</f>
        <v>516</v>
      </c>
      <c r="N5409" s="1" t="s">
        <v>15501</v>
      </c>
      <c r="O5409" s="3">
        <v>45100</v>
      </c>
      <c r="P5409" s="1" t="s">
        <v>109</v>
      </c>
      <c r="Q5409" s="1" t="s">
        <v>30</v>
      </c>
      <c r="R5409" s="4">
        <v>2</v>
      </c>
      <c r="S5409" s="1" t="s">
        <v>31</v>
      </c>
      <c r="T5409" s="1" t="s">
        <v>15502</v>
      </c>
      <c r="U5409" s="3">
        <v>45213</v>
      </c>
    </row>
    <row r="5410" spans="1:21" x14ac:dyDescent="0.3">
      <c r="A5410" s="1" t="s">
        <v>405</v>
      </c>
      <c r="B5410" s="1" t="s">
        <v>406</v>
      </c>
      <c r="C5410" s="1" t="s">
        <v>407</v>
      </c>
      <c r="D5410" s="1" t="str">
        <f>_xlfn.CONCAT(EcommerceDataset[[#This Row],[first_name]]," ",EcommerceDataset[[#This Row],[last_name]])</f>
        <v>Rachel Thompson</v>
      </c>
      <c r="E5410" s="1" t="s">
        <v>22</v>
      </c>
      <c r="F5410" s="1" t="s">
        <v>49</v>
      </c>
      <c r="G5410" s="1" t="s">
        <v>61</v>
      </c>
      <c r="H5410" s="1" t="s">
        <v>217</v>
      </c>
      <c r="I5410" s="1" t="s">
        <v>218</v>
      </c>
      <c r="J5410" s="1" t="s">
        <v>27</v>
      </c>
      <c r="K5410" s="4">
        <v>4</v>
      </c>
      <c r="L5410" s="5">
        <v>899</v>
      </c>
      <c r="M5410" s="5">
        <f>EcommerceDataset[[#This Row],[quantity]]*EcommerceDataset[[#This Row],[unit_price]]</f>
        <v>3596</v>
      </c>
      <c r="N5410" s="1" t="s">
        <v>15503</v>
      </c>
      <c r="O5410" s="3">
        <v>45052</v>
      </c>
      <c r="P5410" s="1" t="s">
        <v>109</v>
      </c>
      <c r="Q5410" s="1" t="s">
        <v>30</v>
      </c>
      <c r="R5410" s="4">
        <v>4</v>
      </c>
      <c r="S5410" s="1" t="s">
        <v>66</v>
      </c>
      <c r="T5410" s="1" t="s">
        <v>15504</v>
      </c>
      <c r="U5410" s="3">
        <v>45861</v>
      </c>
    </row>
    <row r="5411" spans="1:21" x14ac:dyDescent="0.3">
      <c r="A5411" s="1" t="s">
        <v>11774</v>
      </c>
      <c r="B5411" s="1" t="s">
        <v>745</v>
      </c>
      <c r="C5411" s="1" t="s">
        <v>2103</v>
      </c>
      <c r="D5411" s="1" t="str">
        <f>_xlfn.CONCAT(EcommerceDataset[[#This Row],[first_name]]," ",EcommerceDataset[[#This Row],[last_name]])</f>
        <v>Scott Rice</v>
      </c>
      <c r="E5411" s="1" t="s">
        <v>36</v>
      </c>
      <c r="F5411" s="1" t="s">
        <v>37</v>
      </c>
      <c r="G5411" s="1" t="s">
        <v>179</v>
      </c>
      <c r="H5411" s="1" t="s">
        <v>39</v>
      </c>
      <c r="I5411" s="1" t="s">
        <v>40</v>
      </c>
      <c r="J5411" s="1" t="s">
        <v>41</v>
      </c>
      <c r="K5411" s="4">
        <v>3</v>
      </c>
      <c r="L5411" s="5">
        <v>59</v>
      </c>
      <c r="M5411" s="5">
        <f>EcommerceDataset[[#This Row],[quantity]]*EcommerceDataset[[#This Row],[unit_price]]</f>
        <v>177</v>
      </c>
      <c r="N5411" s="1" t="s">
        <v>15505</v>
      </c>
      <c r="O5411" s="3">
        <v>45831</v>
      </c>
      <c r="P5411" s="1" t="s">
        <v>75</v>
      </c>
      <c r="Q5411" s="1" t="s">
        <v>56</v>
      </c>
      <c r="R5411" s="4">
        <v>5</v>
      </c>
      <c r="S5411" s="1" t="s">
        <v>132</v>
      </c>
      <c r="T5411" s="1" t="s">
        <v>15506</v>
      </c>
      <c r="U5411" s="3">
        <v>45844</v>
      </c>
    </row>
    <row r="5412" spans="1:21" x14ac:dyDescent="0.3">
      <c r="A5412" s="1" t="s">
        <v>11892</v>
      </c>
      <c r="B5412" s="1" t="s">
        <v>11893</v>
      </c>
      <c r="C5412" s="1" t="s">
        <v>1259</v>
      </c>
      <c r="D5412" s="1" t="str">
        <f>_xlfn.CONCAT(EcommerceDataset[[#This Row],[first_name]]," ",EcommerceDataset[[#This Row],[last_name]])</f>
        <v>Jocelyn Hancock</v>
      </c>
      <c r="E5412" s="1" t="s">
        <v>22</v>
      </c>
      <c r="F5412" s="1" t="s">
        <v>37</v>
      </c>
      <c r="G5412" s="1" t="s">
        <v>71</v>
      </c>
      <c r="H5412" s="1" t="s">
        <v>137</v>
      </c>
      <c r="I5412" s="1" t="s">
        <v>138</v>
      </c>
      <c r="J5412" s="1" t="s">
        <v>27</v>
      </c>
      <c r="K5412" s="4">
        <v>5</v>
      </c>
      <c r="L5412" s="5">
        <v>999</v>
      </c>
      <c r="M5412" s="5">
        <f>EcommerceDataset[[#This Row],[quantity]]*EcommerceDataset[[#This Row],[unit_price]]</f>
        <v>4995</v>
      </c>
      <c r="N5412" s="1" t="s">
        <v>15507</v>
      </c>
      <c r="O5412" s="3">
        <v>44861</v>
      </c>
      <c r="P5412" s="1" t="s">
        <v>75</v>
      </c>
      <c r="Q5412" s="1" t="s">
        <v>56</v>
      </c>
      <c r="R5412" s="4">
        <v>1</v>
      </c>
      <c r="S5412" s="1" t="s">
        <v>103</v>
      </c>
      <c r="T5412" s="1" t="s">
        <v>15508</v>
      </c>
      <c r="U5412" s="3">
        <v>45426</v>
      </c>
    </row>
    <row r="5413" spans="1:21" x14ac:dyDescent="0.3">
      <c r="A5413" s="1" t="s">
        <v>15509</v>
      </c>
      <c r="B5413" s="1" t="s">
        <v>688</v>
      </c>
      <c r="C5413" s="1" t="s">
        <v>2050</v>
      </c>
      <c r="D5413" s="1" t="str">
        <f>_xlfn.CONCAT(EcommerceDataset[[#This Row],[first_name]]," ",EcommerceDataset[[#This Row],[last_name]])</f>
        <v>Taylor Hill</v>
      </c>
      <c r="E5413" s="1" t="s">
        <v>22</v>
      </c>
      <c r="F5413" s="1" t="s">
        <v>49</v>
      </c>
      <c r="G5413" s="1" t="s">
        <v>93</v>
      </c>
      <c r="H5413" s="1" t="s">
        <v>167</v>
      </c>
      <c r="I5413" s="1" t="s">
        <v>168</v>
      </c>
      <c r="J5413" s="1" t="s">
        <v>130</v>
      </c>
      <c r="K5413" s="4">
        <v>3</v>
      </c>
      <c r="L5413" s="5">
        <v>80</v>
      </c>
      <c r="M5413" s="5">
        <f>EcommerceDataset[[#This Row],[quantity]]*EcommerceDataset[[#This Row],[unit_price]]</f>
        <v>240</v>
      </c>
      <c r="N5413" s="1" t="s">
        <v>15510</v>
      </c>
      <c r="O5413" s="3">
        <v>45469</v>
      </c>
      <c r="P5413" s="1" t="s">
        <v>29</v>
      </c>
      <c r="Q5413" s="1" t="s">
        <v>30</v>
      </c>
      <c r="R5413" s="4">
        <v>2</v>
      </c>
      <c r="S5413" s="1" t="s">
        <v>103</v>
      </c>
      <c r="T5413" s="1" t="s">
        <v>15511</v>
      </c>
      <c r="U5413" s="3">
        <v>45178</v>
      </c>
    </row>
    <row r="5414" spans="1:21" x14ac:dyDescent="0.3">
      <c r="A5414" s="1" t="s">
        <v>4338</v>
      </c>
      <c r="B5414" s="1" t="s">
        <v>262</v>
      </c>
      <c r="C5414" s="1" t="s">
        <v>1405</v>
      </c>
      <c r="D5414" s="1" t="str">
        <f>_xlfn.CONCAT(EcommerceDataset[[#This Row],[first_name]]," ",EcommerceDataset[[#This Row],[last_name]])</f>
        <v>David Combs</v>
      </c>
      <c r="E5414" s="1" t="s">
        <v>36</v>
      </c>
      <c r="F5414" s="1" t="s">
        <v>23</v>
      </c>
      <c r="G5414" s="1" t="s">
        <v>38</v>
      </c>
      <c r="H5414" s="1" t="s">
        <v>144</v>
      </c>
      <c r="I5414" s="1" t="s">
        <v>145</v>
      </c>
      <c r="J5414" s="1" t="s">
        <v>53</v>
      </c>
      <c r="K5414" s="4">
        <v>3</v>
      </c>
      <c r="L5414" s="5">
        <v>199</v>
      </c>
      <c r="M5414" s="5">
        <f>EcommerceDataset[[#This Row],[quantity]]*EcommerceDataset[[#This Row],[unit_price]]</f>
        <v>597</v>
      </c>
      <c r="N5414" s="1" t="s">
        <v>15512</v>
      </c>
      <c r="O5414" s="3">
        <v>44877</v>
      </c>
      <c r="P5414" s="1" t="s">
        <v>102</v>
      </c>
      <c r="Q5414" s="1" t="s">
        <v>43</v>
      </c>
      <c r="R5414" s="4">
        <v>1</v>
      </c>
      <c r="S5414" s="1" t="s">
        <v>66</v>
      </c>
      <c r="T5414" s="1" t="s">
        <v>15513</v>
      </c>
      <c r="U5414" s="3">
        <v>44850</v>
      </c>
    </row>
    <row r="5415" spans="1:21" x14ac:dyDescent="0.3">
      <c r="A5415" s="1" t="s">
        <v>2390</v>
      </c>
      <c r="B5415" s="1" t="s">
        <v>304</v>
      </c>
      <c r="C5415" s="1" t="s">
        <v>416</v>
      </c>
      <c r="D5415" s="1" t="str">
        <f>_xlfn.CONCAT(EcommerceDataset[[#This Row],[first_name]]," ",EcommerceDataset[[#This Row],[last_name]])</f>
        <v>Catherine Lopez</v>
      </c>
      <c r="E5415" s="1" t="s">
        <v>36</v>
      </c>
      <c r="F5415" s="1" t="s">
        <v>49</v>
      </c>
      <c r="G5415" s="1" t="s">
        <v>50</v>
      </c>
      <c r="H5415" s="1" t="s">
        <v>39</v>
      </c>
      <c r="I5415" s="1" t="s">
        <v>40</v>
      </c>
      <c r="J5415" s="1" t="s">
        <v>41</v>
      </c>
      <c r="K5415" s="4">
        <v>4</v>
      </c>
      <c r="L5415" s="5">
        <v>59</v>
      </c>
      <c r="M5415" s="5">
        <f>EcommerceDataset[[#This Row],[quantity]]*EcommerceDataset[[#This Row],[unit_price]]</f>
        <v>236</v>
      </c>
      <c r="N5415" s="1" t="s">
        <v>15514</v>
      </c>
      <c r="O5415" s="3">
        <v>45348</v>
      </c>
      <c r="P5415" s="1" t="s">
        <v>75</v>
      </c>
      <c r="Q5415" s="1" t="s">
        <v>43</v>
      </c>
      <c r="R5415" s="4">
        <v>2</v>
      </c>
      <c r="S5415" s="1" t="s">
        <v>66</v>
      </c>
      <c r="T5415" s="1" t="s">
        <v>15515</v>
      </c>
      <c r="U5415" s="3">
        <v>45130</v>
      </c>
    </row>
    <row r="5416" spans="1:21" x14ac:dyDescent="0.3">
      <c r="A5416" s="1" t="s">
        <v>2163</v>
      </c>
      <c r="B5416" s="1" t="s">
        <v>1534</v>
      </c>
      <c r="C5416" s="1" t="s">
        <v>1071</v>
      </c>
      <c r="D5416" s="1" t="str">
        <f>_xlfn.CONCAT(EcommerceDataset[[#This Row],[first_name]]," ",EcommerceDataset[[#This Row],[last_name]])</f>
        <v>Melissa Hunt</v>
      </c>
      <c r="E5416" s="1" t="s">
        <v>36</v>
      </c>
      <c r="F5416" s="1" t="s">
        <v>37</v>
      </c>
      <c r="G5416" s="1" t="s">
        <v>185</v>
      </c>
      <c r="H5416" s="1" t="s">
        <v>217</v>
      </c>
      <c r="I5416" s="1" t="s">
        <v>218</v>
      </c>
      <c r="J5416" s="1" t="s">
        <v>27</v>
      </c>
      <c r="K5416" s="4">
        <v>3</v>
      </c>
      <c r="L5416" s="5">
        <v>899</v>
      </c>
      <c r="M5416" s="5">
        <f>EcommerceDataset[[#This Row],[quantity]]*EcommerceDataset[[#This Row],[unit_price]]</f>
        <v>2697</v>
      </c>
      <c r="N5416" s="1" t="s">
        <v>15516</v>
      </c>
      <c r="O5416" s="3">
        <v>45558</v>
      </c>
      <c r="P5416" s="1" t="s">
        <v>109</v>
      </c>
      <c r="Q5416" s="1" t="s">
        <v>56</v>
      </c>
      <c r="R5416" s="4">
        <v>5</v>
      </c>
      <c r="S5416" s="1" t="s">
        <v>103</v>
      </c>
      <c r="T5416" s="1" t="s">
        <v>15517</v>
      </c>
      <c r="U5416" s="3">
        <v>44813</v>
      </c>
    </row>
    <row r="5417" spans="1:21" x14ac:dyDescent="0.3">
      <c r="A5417" s="1" t="s">
        <v>5039</v>
      </c>
      <c r="B5417" s="1" t="s">
        <v>2845</v>
      </c>
      <c r="C5417" s="1" t="s">
        <v>1706</v>
      </c>
      <c r="D5417" s="1" t="str">
        <f>_xlfn.CONCAT(EcommerceDataset[[#This Row],[first_name]]," ",EcommerceDataset[[#This Row],[last_name]])</f>
        <v>Nicole Simpson</v>
      </c>
      <c r="E5417" s="1" t="s">
        <v>80</v>
      </c>
      <c r="F5417" s="1" t="s">
        <v>37</v>
      </c>
      <c r="G5417" s="1" t="s">
        <v>179</v>
      </c>
      <c r="H5417" s="1" t="s">
        <v>167</v>
      </c>
      <c r="I5417" s="1" t="s">
        <v>168</v>
      </c>
      <c r="J5417" s="1" t="s">
        <v>130</v>
      </c>
      <c r="K5417" s="4">
        <v>3</v>
      </c>
      <c r="L5417" s="5">
        <v>80</v>
      </c>
      <c r="M5417" s="5">
        <f>EcommerceDataset[[#This Row],[quantity]]*EcommerceDataset[[#This Row],[unit_price]]</f>
        <v>240</v>
      </c>
      <c r="N5417" s="1" t="s">
        <v>15518</v>
      </c>
      <c r="O5417" s="3">
        <v>45174</v>
      </c>
      <c r="P5417" s="1" t="s">
        <v>75</v>
      </c>
      <c r="Q5417" s="1" t="s">
        <v>56</v>
      </c>
      <c r="R5417" s="4">
        <v>2</v>
      </c>
      <c r="S5417" s="1" t="s">
        <v>44</v>
      </c>
      <c r="T5417" s="1" t="s">
        <v>15519</v>
      </c>
      <c r="U5417" s="3">
        <v>45854</v>
      </c>
    </row>
    <row r="5418" spans="1:21" x14ac:dyDescent="0.3">
      <c r="A5418" s="1" t="s">
        <v>4400</v>
      </c>
      <c r="B5418" s="1" t="s">
        <v>856</v>
      </c>
      <c r="C5418" s="1" t="s">
        <v>4401</v>
      </c>
      <c r="D5418" s="1" t="str">
        <f>_xlfn.CONCAT(EcommerceDataset[[#This Row],[first_name]]," ",EcommerceDataset[[#This Row],[last_name]])</f>
        <v>Nathan Andrade</v>
      </c>
      <c r="E5418" s="1" t="s">
        <v>22</v>
      </c>
      <c r="F5418" s="1" t="s">
        <v>37</v>
      </c>
      <c r="G5418" s="1" t="s">
        <v>24</v>
      </c>
      <c r="H5418" s="1" t="s">
        <v>86</v>
      </c>
      <c r="I5418" s="1" t="s">
        <v>87</v>
      </c>
      <c r="J5418" s="1" t="s">
        <v>64</v>
      </c>
      <c r="K5418" s="4">
        <v>5</v>
      </c>
      <c r="L5418" s="5">
        <v>99</v>
      </c>
      <c r="M5418" s="5">
        <f>EcommerceDataset[[#This Row],[quantity]]*EcommerceDataset[[#This Row],[unit_price]]</f>
        <v>495</v>
      </c>
      <c r="N5418" s="1" t="s">
        <v>15520</v>
      </c>
      <c r="O5418" s="3">
        <v>45457</v>
      </c>
      <c r="P5418" s="1" t="s">
        <v>29</v>
      </c>
      <c r="Q5418" s="1" t="s">
        <v>56</v>
      </c>
      <c r="R5418" s="4">
        <v>1</v>
      </c>
      <c r="S5418" s="1" t="s">
        <v>103</v>
      </c>
      <c r="T5418" s="1" t="s">
        <v>15521</v>
      </c>
      <c r="U5418" s="3">
        <v>44838</v>
      </c>
    </row>
    <row r="5419" spans="1:21" x14ac:dyDescent="0.3">
      <c r="A5419" s="1" t="s">
        <v>15338</v>
      </c>
      <c r="B5419" s="1" t="s">
        <v>5046</v>
      </c>
      <c r="C5419" s="1" t="s">
        <v>10404</v>
      </c>
      <c r="D5419" s="1" t="str">
        <f>_xlfn.CONCAT(EcommerceDataset[[#This Row],[first_name]]," ",EcommerceDataset[[#This Row],[last_name]])</f>
        <v>Jared Mccall</v>
      </c>
      <c r="E5419" s="1" t="s">
        <v>36</v>
      </c>
      <c r="F5419" s="1" t="s">
        <v>49</v>
      </c>
      <c r="G5419" s="1" t="s">
        <v>179</v>
      </c>
      <c r="H5419" s="1" t="s">
        <v>86</v>
      </c>
      <c r="I5419" s="1" t="s">
        <v>87</v>
      </c>
      <c r="J5419" s="1" t="s">
        <v>64</v>
      </c>
      <c r="K5419" s="4">
        <v>3</v>
      </c>
      <c r="L5419" s="5">
        <v>99</v>
      </c>
      <c r="M5419" s="5">
        <f>EcommerceDataset[[#This Row],[quantity]]*EcommerceDataset[[#This Row],[unit_price]]</f>
        <v>297</v>
      </c>
      <c r="N5419" s="1" t="s">
        <v>15522</v>
      </c>
      <c r="O5419" s="3">
        <v>45604</v>
      </c>
      <c r="P5419" s="1" t="s">
        <v>29</v>
      </c>
      <c r="Q5419" s="1" t="s">
        <v>43</v>
      </c>
      <c r="R5419" s="4">
        <v>1</v>
      </c>
      <c r="S5419" s="1" t="s">
        <v>132</v>
      </c>
      <c r="T5419" s="1" t="s">
        <v>15523</v>
      </c>
      <c r="U5419" s="3">
        <v>45676</v>
      </c>
    </row>
    <row r="5420" spans="1:21" x14ac:dyDescent="0.3">
      <c r="A5420" s="1" t="s">
        <v>3122</v>
      </c>
      <c r="B5420" s="1" t="s">
        <v>106</v>
      </c>
      <c r="C5420" s="1" t="s">
        <v>624</v>
      </c>
      <c r="D5420" s="1" t="str">
        <f>_xlfn.CONCAT(EcommerceDataset[[#This Row],[first_name]]," ",EcommerceDataset[[#This Row],[last_name]])</f>
        <v>Richard Ruiz</v>
      </c>
      <c r="E5420" s="1" t="s">
        <v>80</v>
      </c>
      <c r="F5420" s="1" t="s">
        <v>49</v>
      </c>
      <c r="G5420" s="1" t="s">
        <v>119</v>
      </c>
      <c r="H5420" s="1" t="s">
        <v>99</v>
      </c>
      <c r="I5420" s="1" t="s">
        <v>100</v>
      </c>
      <c r="J5420" s="1" t="s">
        <v>27</v>
      </c>
      <c r="K5420" s="4">
        <v>4</v>
      </c>
      <c r="L5420" s="5">
        <v>199</v>
      </c>
      <c r="M5420" s="5">
        <f>EcommerceDataset[[#This Row],[quantity]]*EcommerceDataset[[#This Row],[unit_price]]</f>
        <v>796</v>
      </c>
      <c r="N5420" s="1" t="s">
        <v>15524</v>
      </c>
      <c r="O5420" s="3">
        <v>45251</v>
      </c>
      <c r="P5420" s="1" t="s">
        <v>75</v>
      </c>
      <c r="Q5420" s="1" t="s">
        <v>56</v>
      </c>
      <c r="R5420" s="4">
        <v>3</v>
      </c>
      <c r="S5420" s="1" t="s">
        <v>103</v>
      </c>
      <c r="T5420" s="1" t="s">
        <v>15525</v>
      </c>
      <c r="U5420" s="3">
        <v>45199</v>
      </c>
    </row>
    <row r="5421" spans="1:21" x14ac:dyDescent="0.3">
      <c r="A5421" s="1" t="s">
        <v>4887</v>
      </c>
      <c r="B5421" s="1" t="s">
        <v>232</v>
      </c>
      <c r="C5421" s="1" t="s">
        <v>1055</v>
      </c>
      <c r="D5421" s="1" t="str">
        <f>_xlfn.CONCAT(EcommerceDataset[[#This Row],[first_name]]," ",EcommerceDataset[[#This Row],[last_name]])</f>
        <v>Joseph Jackson</v>
      </c>
      <c r="E5421" s="1" t="s">
        <v>36</v>
      </c>
      <c r="F5421" s="1" t="s">
        <v>49</v>
      </c>
      <c r="G5421" s="1" t="s">
        <v>119</v>
      </c>
      <c r="H5421" s="1" t="s">
        <v>72</v>
      </c>
      <c r="I5421" s="1" t="s">
        <v>73</v>
      </c>
      <c r="J5421" s="1" t="s">
        <v>41</v>
      </c>
      <c r="K5421" s="4">
        <v>1</v>
      </c>
      <c r="L5421" s="5">
        <v>110</v>
      </c>
      <c r="M5421" s="5">
        <f>EcommerceDataset[[#This Row],[quantity]]*EcommerceDataset[[#This Row],[unit_price]]</f>
        <v>110</v>
      </c>
      <c r="N5421" s="1" t="s">
        <v>15526</v>
      </c>
      <c r="O5421" s="3">
        <v>45139</v>
      </c>
      <c r="P5421" s="1" t="s">
        <v>109</v>
      </c>
      <c r="Q5421" s="1" t="s">
        <v>30</v>
      </c>
      <c r="R5421" s="4">
        <v>3</v>
      </c>
      <c r="S5421" s="1" t="s">
        <v>103</v>
      </c>
      <c r="T5421" s="1" t="s">
        <v>15527</v>
      </c>
      <c r="U5421" s="3">
        <v>45855</v>
      </c>
    </row>
    <row r="5422" spans="1:21" x14ac:dyDescent="0.3">
      <c r="A5422" s="1" t="s">
        <v>2691</v>
      </c>
      <c r="B5422" s="1" t="s">
        <v>84</v>
      </c>
      <c r="C5422" s="1" t="s">
        <v>812</v>
      </c>
      <c r="D5422" s="1" t="str">
        <f>_xlfn.CONCAT(EcommerceDataset[[#This Row],[first_name]]," ",EcommerceDataset[[#This Row],[last_name]])</f>
        <v>Jennifer Robinson</v>
      </c>
      <c r="E5422" s="1" t="s">
        <v>80</v>
      </c>
      <c r="F5422" s="1" t="s">
        <v>37</v>
      </c>
      <c r="G5422" s="1" t="s">
        <v>185</v>
      </c>
      <c r="H5422" s="1" t="s">
        <v>167</v>
      </c>
      <c r="I5422" s="1" t="s">
        <v>168</v>
      </c>
      <c r="J5422" s="1" t="s">
        <v>130</v>
      </c>
      <c r="K5422" s="4">
        <v>1</v>
      </c>
      <c r="L5422" s="5">
        <v>80</v>
      </c>
      <c r="M5422" s="5">
        <f>EcommerceDataset[[#This Row],[quantity]]*EcommerceDataset[[#This Row],[unit_price]]</f>
        <v>80</v>
      </c>
      <c r="N5422" s="1" t="s">
        <v>15528</v>
      </c>
      <c r="O5422" s="3">
        <v>45793</v>
      </c>
      <c r="P5422" s="1" t="s">
        <v>109</v>
      </c>
      <c r="Q5422" s="1" t="s">
        <v>43</v>
      </c>
      <c r="R5422" s="4">
        <v>3</v>
      </c>
      <c r="S5422" s="1" t="s">
        <v>31</v>
      </c>
      <c r="T5422" s="1" t="s">
        <v>15529</v>
      </c>
      <c r="U5422" s="3">
        <v>45846</v>
      </c>
    </row>
    <row r="5423" spans="1:21" x14ac:dyDescent="0.3">
      <c r="A5423" s="1" t="s">
        <v>7802</v>
      </c>
      <c r="B5423" s="1" t="s">
        <v>1102</v>
      </c>
      <c r="C5423" s="1" t="s">
        <v>1774</v>
      </c>
      <c r="D5423" s="1" t="str">
        <f>_xlfn.CONCAT(EcommerceDataset[[#This Row],[first_name]]," ",EcommerceDataset[[#This Row],[last_name]])</f>
        <v>Hannah Wright</v>
      </c>
      <c r="E5423" s="1" t="s">
        <v>36</v>
      </c>
      <c r="F5423" s="1" t="s">
        <v>49</v>
      </c>
      <c r="G5423" s="1" t="s">
        <v>119</v>
      </c>
      <c r="H5423" s="1" t="s">
        <v>86</v>
      </c>
      <c r="I5423" s="1" t="s">
        <v>87</v>
      </c>
      <c r="J5423" s="1" t="s">
        <v>64</v>
      </c>
      <c r="K5423" s="4">
        <v>4</v>
      </c>
      <c r="L5423" s="5">
        <v>99</v>
      </c>
      <c r="M5423" s="5">
        <f>EcommerceDataset[[#This Row],[quantity]]*EcommerceDataset[[#This Row],[unit_price]]</f>
        <v>396</v>
      </c>
      <c r="N5423" s="1" t="s">
        <v>15530</v>
      </c>
      <c r="O5423" s="3">
        <v>45633</v>
      </c>
      <c r="P5423" s="1" t="s">
        <v>75</v>
      </c>
      <c r="Q5423" s="1" t="s">
        <v>30</v>
      </c>
      <c r="R5423" s="4">
        <v>3</v>
      </c>
      <c r="S5423" s="1" t="s">
        <v>31</v>
      </c>
      <c r="T5423" s="1" t="s">
        <v>15531</v>
      </c>
      <c r="U5423" s="3">
        <v>45298</v>
      </c>
    </row>
    <row r="5424" spans="1:21" x14ac:dyDescent="0.3">
      <c r="A5424" s="1" t="s">
        <v>748</v>
      </c>
      <c r="B5424" s="1" t="s">
        <v>749</v>
      </c>
      <c r="C5424" s="1" t="s">
        <v>434</v>
      </c>
      <c r="D5424" s="1" t="str">
        <f>_xlfn.CONCAT(EcommerceDataset[[#This Row],[first_name]]," ",EcommerceDataset[[#This Row],[last_name]])</f>
        <v>Stephanie Miller</v>
      </c>
      <c r="E5424" s="1" t="s">
        <v>36</v>
      </c>
      <c r="F5424" s="1" t="s">
        <v>49</v>
      </c>
      <c r="G5424" s="1" t="s">
        <v>185</v>
      </c>
      <c r="H5424" s="1" t="s">
        <v>128</v>
      </c>
      <c r="I5424" s="1" t="s">
        <v>129</v>
      </c>
      <c r="J5424" s="1" t="s">
        <v>130</v>
      </c>
      <c r="K5424" s="4">
        <v>1</v>
      </c>
      <c r="L5424" s="5">
        <v>129</v>
      </c>
      <c r="M5424" s="5">
        <f>EcommerceDataset[[#This Row],[quantity]]*EcommerceDataset[[#This Row],[unit_price]]</f>
        <v>129</v>
      </c>
      <c r="N5424" s="1" t="s">
        <v>15532</v>
      </c>
      <c r="O5424" s="3">
        <v>44960</v>
      </c>
      <c r="P5424" s="1" t="s">
        <v>55</v>
      </c>
      <c r="Q5424" s="1" t="s">
        <v>30</v>
      </c>
      <c r="R5424" s="4">
        <v>1</v>
      </c>
      <c r="S5424" s="1" t="s">
        <v>132</v>
      </c>
      <c r="T5424" s="1" t="s">
        <v>15533</v>
      </c>
      <c r="U5424" s="3">
        <v>45634</v>
      </c>
    </row>
    <row r="5425" spans="1:21" x14ac:dyDescent="0.3">
      <c r="A5425" s="1" t="s">
        <v>2422</v>
      </c>
      <c r="B5425" s="1" t="s">
        <v>2423</v>
      </c>
      <c r="C5425" s="1" t="s">
        <v>1059</v>
      </c>
      <c r="D5425" s="1" t="str">
        <f>_xlfn.CONCAT(EcommerceDataset[[#This Row],[first_name]]," ",EcommerceDataset[[#This Row],[last_name]])</f>
        <v>Dalton Medina</v>
      </c>
      <c r="E5425" s="1" t="s">
        <v>36</v>
      </c>
      <c r="F5425" s="1" t="s">
        <v>49</v>
      </c>
      <c r="G5425" s="1" t="s">
        <v>185</v>
      </c>
      <c r="H5425" s="1" t="s">
        <v>390</v>
      </c>
      <c r="I5425" s="1" t="s">
        <v>391</v>
      </c>
      <c r="J5425" s="1" t="s">
        <v>122</v>
      </c>
      <c r="K5425" s="4">
        <v>5</v>
      </c>
      <c r="L5425" s="5">
        <v>25</v>
      </c>
      <c r="M5425" s="5">
        <f>EcommerceDataset[[#This Row],[quantity]]*EcommerceDataset[[#This Row],[unit_price]]</f>
        <v>125</v>
      </c>
      <c r="N5425" s="1" t="s">
        <v>15534</v>
      </c>
      <c r="O5425" s="3">
        <v>45833</v>
      </c>
      <c r="P5425" s="1" t="s">
        <v>75</v>
      </c>
      <c r="Q5425" s="1" t="s">
        <v>56</v>
      </c>
      <c r="R5425" s="4">
        <v>2</v>
      </c>
      <c r="S5425" s="1" t="s">
        <v>31</v>
      </c>
      <c r="T5425" s="1" t="s">
        <v>15535</v>
      </c>
      <c r="U5425" s="3">
        <v>44821</v>
      </c>
    </row>
    <row r="5426" spans="1:21" x14ac:dyDescent="0.3">
      <c r="A5426" s="1" t="s">
        <v>15536</v>
      </c>
      <c r="B5426" s="1" t="s">
        <v>126</v>
      </c>
      <c r="C5426" s="1" t="s">
        <v>4869</v>
      </c>
      <c r="D5426" s="1" t="str">
        <f>_xlfn.CONCAT(EcommerceDataset[[#This Row],[first_name]]," ",EcommerceDataset[[#This Row],[last_name]])</f>
        <v>Michelle Mata</v>
      </c>
      <c r="E5426" s="1" t="s">
        <v>22</v>
      </c>
      <c r="F5426" s="1" t="s">
        <v>23</v>
      </c>
      <c r="G5426" s="1" t="s">
        <v>24</v>
      </c>
      <c r="H5426" s="1" t="s">
        <v>25</v>
      </c>
      <c r="I5426" s="1" t="s">
        <v>26</v>
      </c>
      <c r="J5426" s="1" t="s">
        <v>27</v>
      </c>
      <c r="K5426" s="4">
        <v>1</v>
      </c>
      <c r="L5426" s="5">
        <v>229</v>
      </c>
      <c r="M5426" s="5">
        <f>EcommerceDataset[[#This Row],[quantity]]*EcommerceDataset[[#This Row],[unit_price]]</f>
        <v>229</v>
      </c>
      <c r="N5426" s="1" t="s">
        <v>15537</v>
      </c>
      <c r="O5426" s="3">
        <v>45043</v>
      </c>
      <c r="P5426" s="1" t="s">
        <v>102</v>
      </c>
      <c r="Q5426" s="1" t="s">
        <v>56</v>
      </c>
      <c r="R5426" s="4">
        <v>2</v>
      </c>
      <c r="S5426" s="1" t="s">
        <v>132</v>
      </c>
      <c r="T5426" s="1" t="s">
        <v>15538</v>
      </c>
      <c r="U5426" s="3">
        <v>45880</v>
      </c>
    </row>
    <row r="5427" spans="1:21" x14ac:dyDescent="0.3">
      <c r="A5427" s="1" t="s">
        <v>4968</v>
      </c>
      <c r="B5427" s="1" t="s">
        <v>299</v>
      </c>
      <c r="C5427" s="1" t="s">
        <v>619</v>
      </c>
      <c r="D5427" s="1" t="str">
        <f>_xlfn.CONCAT(EcommerceDataset[[#This Row],[first_name]]," ",EcommerceDataset[[#This Row],[last_name]])</f>
        <v>Heather Williams</v>
      </c>
      <c r="E5427" s="1" t="s">
        <v>22</v>
      </c>
      <c r="F5427" s="1" t="s">
        <v>49</v>
      </c>
      <c r="G5427" s="1" t="s">
        <v>50</v>
      </c>
      <c r="H5427" s="1" t="s">
        <v>167</v>
      </c>
      <c r="I5427" s="1" t="s">
        <v>168</v>
      </c>
      <c r="J5427" s="1" t="s">
        <v>130</v>
      </c>
      <c r="K5427" s="4">
        <v>4</v>
      </c>
      <c r="L5427" s="5">
        <v>80</v>
      </c>
      <c r="M5427" s="5">
        <f>EcommerceDataset[[#This Row],[quantity]]*EcommerceDataset[[#This Row],[unit_price]]</f>
        <v>320</v>
      </c>
      <c r="N5427" s="1" t="s">
        <v>15539</v>
      </c>
      <c r="O5427" s="3">
        <v>45513</v>
      </c>
      <c r="P5427" s="1" t="s">
        <v>102</v>
      </c>
      <c r="Q5427" s="1" t="s">
        <v>30</v>
      </c>
      <c r="R5427" s="4">
        <v>4</v>
      </c>
      <c r="S5427" s="1" t="s">
        <v>66</v>
      </c>
      <c r="T5427" s="1" t="s">
        <v>15540</v>
      </c>
      <c r="U5427" s="3">
        <v>45046</v>
      </c>
    </row>
    <row r="5428" spans="1:21" x14ac:dyDescent="0.3">
      <c r="A5428" s="1" t="s">
        <v>15541</v>
      </c>
      <c r="B5428" s="1" t="s">
        <v>3160</v>
      </c>
      <c r="C5428" s="1" t="s">
        <v>4327</v>
      </c>
      <c r="D5428" s="1" t="str">
        <f>_xlfn.CONCAT(EcommerceDataset[[#This Row],[first_name]]," ",EcommerceDataset[[#This Row],[last_name]])</f>
        <v>Eric Chavez</v>
      </c>
      <c r="E5428" s="1" t="s">
        <v>36</v>
      </c>
      <c r="F5428" s="1" t="s">
        <v>37</v>
      </c>
      <c r="G5428" s="1" t="s">
        <v>93</v>
      </c>
      <c r="H5428" s="1" t="s">
        <v>144</v>
      </c>
      <c r="I5428" s="1" t="s">
        <v>145</v>
      </c>
      <c r="J5428" s="1" t="s">
        <v>53</v>
      </c>
      <c r="K5428" s="4">
        <v>1</v>
      </c>
      <c r="L5428" s="5">
        <v>199</v>
      </c>
      <c r="M5428" s="5">
        <f>EcommerceDataset[[#This Row],[quantity]]*EcommerceDataset[[#This Row],[unit_price]]</f>
        <v>199</v>
      </c>
      <c r="N5428" s="1" t="s">
        <v>15542</v>
      </c>
      <c r="O5428" s="3">
        <v>45736</v>
      </c>
      <c r="P5428" s="1" t="s">
        <v>109</v>
      </c>
      <c r="Q5428" s="1" t="s">
        <v>30</v>
      </c>
      <c r="R5428" s="4">
        <v>3</v>
      </c>
      <c r="S5428" s="1" t="s">
        <v>132</v>
      </c>
      <c r="T5428" s="1" t="s">
        <v>15543</v>
      </c>
      <c r="U5428" s="3">
        <v>45891</v>
      </c>
    </row>
    <row r="5429" spans="1:21" x14ac:dyDescent="0.3">
      <c r="A5429" s="1" t="s">
        <v>1360</v>
      </c>
      <c r="B5429" s="1" t="s">
        <v>1070</v>
      </c>
      <c r="C5429" s="1" t="s">
        <v>701</v>
      </c>
      <c r="D5429" s="1" t="str">
        <f>_xlfn.CONCAT(EcommerceDataset[[#This Row],[first_name]]," ",EcommerceDataset[[#This Row],[last_name]])</f>
        <v>Chloe Jones</v>
      </c>
      <c r="E5429" s="1" t="s">
        <v>36</v>
      </c>
      <c r="F5429" s="1" t="s">
        <v>37</v>
      </c>
      <c r="G5429" s="1" t="s">
        <v>38</v>
      </c>
      <c r="H5429" s="1" t="s">
        <v>120</v>
      </c>
      <c r="I5429" s="1" t="s">
        <v>121</v>
      </c>
      <c r="J5429" s="1" t="s">
        <v>122</v>
      </c>
      <c r="K5429" s="4">
        <v>5</v>
      </c>
      <c r="L5429" s="5">
        <v>149</v>
      </c>
      <c r="M5429" s="5">
        <f>EcommerceDataset[[#This Row],[quantity]]*EcommerceDataset[[#This Row],[unit_price]]</f>
        <v>745</v>
      </c>
      <c r="N5429" s="1" t="s">
        <v>15544</v>
      </c>
      <c r="O5429" s="3">
        <v>44825</v>
      </c>
      <c r="P5429" s="1" t="s">
        <v>55</v>
      </c>
      <c r="Q5429" s="1" t="s">
        <v>43</v>
      </c>
      <c r="R5429" s="4">
        <v>1</v>
      </c>
      <c r="S5429" s="1" t="s">
        <v>31</v>
      </c>
      <c r="T5429" s="1" t="s">
        <v>15545</v>
      </c>
      <c r="U5429" s="3">
        <v>44991</v>
      </c>
    </row>
    <row r="5430" spans="1:21" x14ac:dyDescent="0.3">
      <c r="A5430" s="1" t="s">
        <v>6872</v>
      </c>
      <c r="B5430" s="1" t="s">
        <v>333</v>
      </c>
      <c r="C5430" s="1" t="s">
        <v>1305</v>
      </c>
      <c r="D5430" s="1" t="str">
        <f>_xlfn.CONCAT(EcommerceDataset[[#This Row],[first_name]]," ",EcommerceDataset[[#This Row],[last_name]])</f>
        <v>Jeffrey Murphy</v>
      </c>
      <c r="E5430" s="1" t="s">
        <v>80</v>
      </c>
      <c r="F5430" s="1" t="s">
        <v>49</v>
      </c>
      <c r="G5430" s="1" t="s">
        <v>119</v>
      </c>
      <c r="H5430" s="1" t="s">
        <v>217</v>
      </c>
      <c r="I5430" s="1" t="s">
        <v>218</v>
      </c>
      <c r="J5430" s="1" t="s">
        <v>27</v>
      </c>
      <c r="K5430" s="4">
        <v>2</v>
      </c>
      <c r="L5430" s="5">
        <v>899</v>
      </c>
      <c r="M5430" s="5">
        <f>EcommerceDataset[[#This Row],[quantity]]*EcommerceDataset[[#This Row],[unit_price]]</f>
        <v>1798</v>
      </c>
      <c r="N5430" s="1" t="s">
        <v>15546</v>
      </c>
      <c r="O5430" s="3">
        <v>45468</v>
      </c>
      <c r="P5430" s="1" t="s">
        <v>55</v>
      </c>
      <c r="Q5430" s="1" t="s">
        <v>43</v>
      </c>
      <c r="R5430" s="4">
        <v>1</v>
      </c>
      <c r="S5430" s="1" t="s">
        <v>44</v>
      </c>
      <c r="T5430" s="1" t="s">
        <v>15547</v>
      </c>
      <c r="U5430" s="3">
        <v>44987</v>
      </c>
    </row>
    <row r="5431" spans="1:21" x14ac:dyDescent="0.3">
      <c r="A5431" s="1" t="s">
        <v>15548</v>
      </c>
      <c r="B5431" s="1" t="s">
        <v>849</v>
      </c>
      <c r="C5431" s="1" t="s">
        <v>315</v>
      </c>
      <c r="D5431" s="1" t="str">
        <f>_xlfn.CONCAT(EcommerceDataset[[#This Row],[first_name]]," ",EcommerceDataset[[#This Row],[last_name]])</f>
        <v>Kristen Martin</v>
      </c>
      <c r="E5431" s="1" t="s">
        <v>36</v>
      </c>
      <c r="F5431" s="1" t="s">
        <v>49</v>
      </c>
      <c r="G5431" s="1" t="s">
        <v>179</v>
      </c>
      <c r="H5431" s="1" t="s">
        <v>128</v>
      </c>
      <c r="I5431" s="1" t="s">
        <v>129</v>
      </c>
      <c r="J5431" s="1" t="s">
        <v>130</v>
      </c>
      <c r="K5431" s="4">
        <v>1</v>
      </c>
      <c r="L5431" s="5">
        <v>129</v>
      </c>
      <c r="M5431" s="5">
        <f>EcommerceDataset[[#This Row],[quantity]]*EcommerceDataset[[#This Row],[unit_price]]</f>
        <v>129</v>
      </c>
      <c r="N5431" s="1" t="s">
        <v>15549</v>
      </c>
      <c r="O5431" s="3">
        <v>45845</v>
      </c>
      <c r="P5431" s="1" t="s">
        <v>109</v>
      </c>
      <c r="Q5431" s="1" t="s">
        <v>30</v>
      </c>
      <c r="R5431" s="4">
        <v>5</v>
      </c>
      <c r="S5431" s="1" t="s">
        <v>44</v>
      </c>
      <c r="T5431" s="1" t="s">
        <v>15550</v>
      </c>
      <c r="U5431" s="3">
        <v>45271</v>
      </c>
    </row>
    <row r="5432" spans="1:21" x14ac:dyDescent="0.3">
      <c r="A5432" s="1" t="s">
        <v>15551</v>
      </c>
      <c r="B5432" s="1" t="s">
        <v>2684</v>
      </c>
      <c r="C5432" s="1" t="s">
        <v>98</v>
      </c>
      <c r="D5432" s="1" t="str">
        <f>_xlfn.CONCAT(EcommerceDataset[[#This Row],[first_name]]," ",EcommerceDataset[[#This Row],[last_name]])</f>
        <v>Benjamin Guzman</v>
      </c>
      <c r="E5432" s="1" t="s">
        <v>36</v>
      </c>
      <c r="F5432" s="1" t="s">
        <v>23</v>
      </c>
      <c r="G5432" s="1" t="s">
        <v>24</v>
      </c>
      <c r="H5432" s="1" t="s">
        <v>39</v>
      </c>
      <c r="I5432" s="1" t="s">
        <v>40</v>
      </c>
      <c r="J5432" s="1" t="s">
        <v>41</v>
      </c>
      <c r="K5432" s="4">
        <v>5</v>
      </c>
      <c r="L5432" s="5">
        <v>59</v>
      </c>
      <c r="M5432" s="5">
        <f>EcommerceDataset[[#This Row],[quantity]]*EcommerceDataset[[#This Row],[unit_price]]</f>
        <v>295</v>
      </c>
      <c r="N5432" s="1" t="s">
        <v>15552</v>
      </c>
      <c r="O5432" s="3">
        <v>45686</v>
      </c>
      <c r="P5432" s="1" t="s">
        <v>29</v>
      </c>
      <c r="Q5432" s="1" t="s">
        <v>43</v>
      </c>
      <c r="R5432" s="4">
        <v>3</v>
      </c>
      <c r="S5432" s="1" t="s">
        <v>66</v>
      </c>
      <c r="T5432" s="1" t="s">
        <v>15553</v>
      </c>
      <c r="U5432" s="3">
        <v>45112</v>
      </c>
    </row>
    <row r="5433" spans="1:21" x14ac:dyDescent="0.3">
      <c r="A5433" s="1" t="s">
        <v>1666</v>
      </c>
      <c r="B5433" s="1" t="s">
        <v>1667</v>
      </c>
      <c r="C5433" s="1" t="s">
        <v>1668</v>
      </c>
      <c r="D5433" s="1" t="str">
        <f>_xlfn.CONCAT(EcommerceDataset[[#This Row],[first_name]]," ",EcommerceDataset[[#This Row],[last_name]])</f>
        <v>Louis Harding</v>
      </c>
      <c r="E5433" s="1" t="s">
        <v>80</v>
      </c>
      <c r="F5433" s="1" t="s">
        <v>49</v>
      </c>
      <c r="G5433" s="1" t="s">
        <v>179</v>
      </c>
      <c r="H5433" s="1" t="s">
        <v>390</v>
      </c>
      <c r="I5433" s="1" t="s">
        <v>391</v>
      </c>
      <c r="J5433" s="1" t="s">
        <v>122</v>
      </c>
      <c r="K5433" s="4">
        <v>3</v>
      </c>
      <c r="L5433" s="5">
        <v>25</v>
      </c>
      <c r="M5433" s="5">
        <f>EcommerceDataset[[#This Row],[quantity]]*EcommerceDataset[[#This Row],[unit_price]]</f>
        <v>75</v>
      </c>
      <c r="N5433" s="1" t="s">
        <v>15554</v>
      </c>
      <c r="O5433" s="3">
        <v>45114</v>
      </c>
      <c r="P5433" s="1" t="s">
        <v>109</v>
      </c>
      <c r="Q5433" s="1" t="s">
        <v>30</v>
      </c>
      <c r="R5433" s="4">
        <v>2</v>
      </c>
      <c r="S5433" s="1" t="s">
        <v>66</v>
      </c>
      <c r="T5433" s="1" t="s">
        <v>15555</v>
      </c>
      <c r="U5433" s="3">
        <v>45831</v>
      </c>
    </row>
    <row r="5434" spans="1:21" x14ac:dyDescent="0.3">
      <c r="A5434" s="1" t="s">
        <v>15556</v>
      </c>
      <c r="B5434" s="1" t="s">
        <v>262</v>
      </c>
      <c r="C5434" s="1" t="s">
        <v>47</v>
      </c>
      <c r="D5434" s="1" t="str">
        <f>_xlfn.CONCAT(EcommerceDataset[[#This Row],[first_name]]," ",EcommerceDataset[[#This Row],[last_name]])</f>
        <v>David Spencer</v>
      </c>
      <c r="E5434" s="1" t="s">
        <v>22</v>
      </c>
      <c r="F5434" s="1" t="s">
        <v>49</v>
      </c>
      <c r="G5434" s="1" t="s">
        <v>38</v>
      </c>
      <c r="H5434" s="1" t="s">
        <v>62</v>
      </c>
      <c r="I5434" s="1" t="s">
        <v>63</v>
      </c>
      <c r="J5434" s="1" t="s">
        <v>64</v>
      </c>
      <c r="K5434" s="4">
        <v>4</v>
      </c>
      <c r="L5434" s="5">
        <v>399</v>
      </c>
      <c r="M5434" s="5">
        <f>EcommerceDataset[[#This Row],[quantity]]*EcommerceDataset[[#This Row],[unit_price]]</f>
        <v>1596</v>
      </c>
      <c r="N5434" s="1" t="s">
        <v>15557</v>
      </c>
      <c r="O5434" s="3">
        <v>45275</v>
      </c>
      <c r="P5434" s="1" t="s">
        <v>102</v>
      </c>
      <c r="Q5434" s="1" t="s">
        <v>56</v>
      </c>
      <c r="R5434" s="4">
        <v>1</v>
      </c>
      <c r="S5434" s="1" t="s">
        <v>103</v>
      </c>
      <c r="T5434" s="1" t="s">
        <v>15558</v>
      </c>
      <c r="U5434" s="3">
        <v>45731</v>
      </c>
    </row>
    <row r="5435" spans="1:21" x14ac:dyDescent="0.3">
      <c r="A5435" s="1" t="s">
        <v>15559</v>
      </c>
      <c r="B5435" s="1" t="s">
        <v>429</v>
      </c>
      <c r="C5435" s="1" t="s">
        <v>1474</v>
      </c>
      <c r="D5435" s="1" t="str">
        <f>_xlfn.CONCAT(EcommerceDataset[[#This Row],[first_name]]," ",EcommerceDataset[[#This Row],[last_name]])</f>
        <v>Patricia Holmes</v>
      </c>
      <c r="E5435" s="1" t="s">
        <v>80</v>
      </c>
      <c r="F5435" s="1" t="s">
        <v>37</v>
      </c>
      <c r="G5435" s="1" t="s">
        <v>119</v>
      </c>
      <c r="H5435" s="1" t="s">
        <v>72</v>
      </c>
      <c r="I5435" s="1" t="s">
        <v>73</v>
      </c>
      <c r="J5435" s="1" t="s">
        <v>41</v>
      </c>
      <c r="K5435" s="4">
        <v>2</v>
      </c>
      <c r="L5435" s="5">
        <v>110</v>
      </c>
      <c r="M5435" s="5">
        <f>EcommerceDataset[[#This Row],[quantity]]*EcommerceDataset[[#This Row],[unit_price]]</f>
        <v>220</v>
      </c>
      <c r="N5435" s="1" t="s">
        <v>15560</v>
      </c>
      <c r="O5435" s="3">
        <v>45375</v>
      </c>
      <c r="P5435" s="1" t="s">
        <v>102</v>
      </c>
      <c r="Q5435" s="1" t="s">
        <v>56</v>
      </c>
      <c r="R5435" s="4">
        <v>3</v>
      </c>
      <c r="S5435" s="1" t="s">
        <v>44</v>
      </c>
      <c r="T5435" s="1" t="s">
        <v>15561</v>
      </c>
      <c r="U5435" s="3">
        <v>45452</v>
      </c>
    </row>
    <row r="5436" spans="1:21" x14ac:dyDescent="0.3">
      <c r="A5436" s="1" t="s">
        <v>2844</v>
      </c>
      <c r="B5436" s="1" t="s">
        <v>2845</v>
      </c>
      <c r="C5436" s="1" t="s">
        <v>416</v>
      </c>
      <c r="D5436" s="1" t="str">
        <f>_xlfn.CONCAT(EcommerceDataset[[#This Row],[first_name]]," ",EcommerceDataset[[#This Row],[last_name]])</f>
        <v>Nicole Lopez</v>
      </c>
      <c r="E5436" s="1" t="s">
        <v>80</v>
      </c>
      <c r="F5436" s="1" t="s">
        <v>49</v>
      </c>
      <c r="G5436" s="1" t="s">
        <v>151</v>
      </c>
      <c r="H5436" s="1" t="s">
        <v>144</v>
      </c>
      <c r="I5436" s="1" t="s">
        <v>145</v>
      </c>
      <c r="J5436" s="1" t="s">
        <v>53</v>
      </c>
      <c r="K5436" s="4">
        <v>5</v>
      </c>
      <c r="L5436" s="5">
        <v>199</v>
      </c>
      <c r="M5436" s="5">
        <f>EcommerceDataset[[#This Row],[quantity]]*EcommerceDataset[[#This Row],[unit_price]]</f>
        <v>995</v>
      </c>
      <c r="N5436" s="1" t="s">
        <v>15562</v>
      </c>
      <c r="O5436" s="3">
        <v>45796</v>
      </c>
      <c r="P5436" s="1" t="s">
        <v>29</v>
      </c>
      <c r="Q5436" s="1" t="s">
        <v>43</v>
      </c>
      <c r="R5436" s="4">
        <v>5</v>
      </c>
      <c r="S5436" s="1" t="s">
        <v>132</v>
      </c>
      <c r="T5436" s="1" t="s">
        <v>15563</v>
      </c>
      <c r="U5436" s="3">
        <v>45342</v>
      </c>
    </row>
    <row r="5437" spans="1:21" x14ac:dyDescent="0.3">
      <c r="A5437" s="1" t="s">
        <v>2549</v>
      </c>
      <c r="B5437" s="1" t="s">
        <v>222</v>
      </c>
      <c r="C5437" s="1" t="s">
        <v>136</v>
      </c>
      <c r="D5437" s="1" t="str">
        <f>_xlfn.CONCAT(EcommerceDataset[[#This Row],[first_name]]," ",EcommerceDataset[[#This Row],[last_name]])</f>
        <v>Todd Davis</v>
      </c>
      <c r="E5437" s="1" t="s">
        <v>36</v>
      </c>
      <c r="F5437" s="1" t="s">
        <v>23</v>
      </c>
      <c r="G5437" s="1" t="s">
        <v>61</v>
      </c>
      <c r="H5437" s="1" t="s">
        <v>128</v>
      </c>
      <c r="I5437" s="1" t="s">
        <v>129</v>
      </c>
      <c r="J5437" s="1" t="s">
        <v>130</v>
      </c>
      <c r="K5437" s="4">
        <v>2</v>
      </c>
      <c r="L5437" s="5">
        <v>129</v>
      </c>
      <c r="M5437" s="5">
        <f>EcommerceDataset[[#This Row],[quantity]]*EcommerceDataset[[#This Row],[unit_price]]</f>
        <v>258</v>
      </c>
      <c r="N5437" s="1" t="s">
        <v>15564</v>
      </c>
      <c r="O5437" s="3">
        <v>45471</v>
      </c>
      <c r="P5437" s="1" t="s">
        <v>109</v>
      </c>
      <c r="Q5437" s="1" t="s">
        <v>56</v>
      </c>
      <c r="R5437" s="4">
        <v>4</v>
      </c>
      <c r="S5437" s="1" t="s">
        <v>31</v>
      </c>
      <c r="T5437" s="1" t="s">
        <v>15565</v>
      </c>
      <c r="U5437" s="3">
        <v>45495</v>
      </c>
    </row>
    <row r="5438" spans="1:21" x14ac:dyDescent="0.3">
      <c r="A5438" s="1" t="s">
        <v>15566</v>
      </c>
      <c r="B5438" s="1" t="s">
        <v>614</v>
      </c>
      <c r="C5438" s="1" t="s">
        <v>35</v>
      </c>
      <c r="D5438" s="1" t="str">
        <f>_xlfn.CONCAT(EcommerceDataset[[#This Row],[first_name]]," ",EcommerceDataset[[#This Row],[last_name]])</f>
        <v>Colleen White</v>
      </c>
      <c r="E5438" s="1" t="s">
        <v>80</v>
      </c>
      <c r="F5438" s="1" t="s">
        <v>49</v>
      </c>
      <c r="G5438" s="1" t="s">
        <v>61</v>
      </c>
      <c r="H5438" s="1" t="s">
        <v>120</v>
      </c>
      <c r="I5438" s="1" t="s">
        <v>121</v>
      </c>
      <c r="J5438" s="1" t="s">
        <v>122</v>
      </c>
      <c r="K5438" s="4">
        <v>3</v>
      </c>
      <c r="L5438" s="5">
        <v>149</v>
      </c>
      <c r="M5438" s="5">
        <f>EcommerceDataset[[#This Row],[quantity]]*EcommerceDataset[[#This Row],[unit_price]]</f>
        <v>447</v>
      </c>
      <c r="N5438" s="1" t="s">
        <v>15567</v>
      </c>
      <c r="O5438" s="3">
        <v>45873</v>
      </c>
      <c r="P5438" s="1" t="s">
        <v>102</v>
      </c>
      <c r="Q5438" s="1" t="s">
        <v>30</v>
      </c>
      <c r="R5438" s="4">
        <v>4</v>
      </c>
      <c r="S5438" s="1" t="s">
        <v>44</v>
      </c>
      <c r="T5438" s="1" t="s">
        <v>15568</v>
      </c>
      <c r="U5438" s="3">
        <v>45642</v>
      </c>
    </row>
    <row r="5439" spans="1:21" x14ac:dyDescent="0.3">
      <c r="A5439" s="1" t="s">
        <v>744</v>
      </c>
      <c r="B5439" s="1" t="s">
        <v>745</v>
      </c>
      <c r="C5439" s="1" t="s">
        <v>275</v>
      </c>
      <c r="D5439" s="1" t="str">
        <f>_xlfn.CONCAT(EcommerceDataset[[#This Row],[first_name]]," ",EcommerceDataset[[#This Row],[last_name]])</f>
        <v>Scott Smith</v>
      </c>
      <c r="E5439" s="1" t="s">
        <v>22</v>
      </c>
      <c r="F5439" s="1" t="s">
        <v>49</v>
      </c>
      <c r="G5439" s="1" t="s">
        <v>61</v>
      </c>
      <c r="H5439" s="1" t="s">
        <v>86</v>
      </c>
      <c r="I5439" s="1" t="s">
        <v>87</v>
      </c>
      <c r="J5439" s="1" t="s">
        <v>64</v>
      </c>
      <c r="K5439" s="4">
        <v>4</v>
      </c>
      <c r="L5439" s="5">
        <v>99</v>
      </c>
      <c r="M5439" s="5">
        <f>EcommerceDataset[[#This Row],[quantity]]*EcommerceDataset[[#This Row],[unit_price]]</f>
        <v>396</v>
      </c>
      <c r="N5439" s="1" t="s">
        <v>15569</v>
      </c>
      <c r="O5439" s="3">
        <v>45813</v>
      </c>
      <c r="P5439" s="1" t="s">
        <v>102</v>
      </c>
      <c r="Q5439" s="1" t="s">
        <v>30</v>
      </c>
      <c r="R5439" s="4">
        <v>1</v>
      </c>
      <c r="S5439" s="1" t="s">
        <v>44</v>
      </c>
      <c r="T5439" s="1" t="s">
        <v>15570</v>
      </c>
      <c r="U5439" s="3">
        <v>44993</v>
      </c>
    </row>
    <row r="5440" spans="1:21" x14ac:dyDescent="0.3">
      <c r="A5440" s="1" t="s">
        <v>14945</v>
      </c>
      <c r="B5440" s="1" t="s">
        <v>2538</v>
      </c>
      <c r="C5440" s="1" t="s">
        <v>1774</v>
      </c>
      <c r="D5440" s="1" t="str">
        <f>_xlfn.CONCAT(EcommerceDataset[[#This Row],[first_name]]," ",EcommerceDataset[[#This Row],[last_name]])</f>
        <v>Ricky Wright</v>
      </c>
      <c r="E5440" s="1" t="s">
        <v>36</v>
      </c>
      <c r="F5440" s="1" t="s">
        <v>49</v>
      </c>
      <c r="G5440" s="1" t="s">
        <v>71</v>
      </c>
      <c r="H5440" s="1" t="s">
        <v>72</v>
      </c>
      <c r="I5440" s="1" t="s">
        <v>73</v>
      </c>
      <c r="J5440" s="1" t="s">
        <v>41</v>
      </c>
      <c r="K5440" s="4">
        <v>1</v>
      </c>
      <c r="L5440" s="5">
        <v>110</v>
      </c>
      <c r="M5440" s="5">
        <f>EcommerceDataset[[#This Row],[quantity]]*EcommerceDataset[[#This Row],[unit_price]]</f>
        <v>110</v>
      </c>
      <c r="N5440" s="1" t="s">
        <v>15571</v>
      </c>
      <c r="O5440" s="3">
        <v>45178</v>
      </c>
      <c r="P5440" s="1" t="s">
        <v>29</v>
      </c>
      <c r="Q5440" s="1" t="s">
        <v>30</v>
      </c>
      <c r="R5440" s="4">
        <v>2</v>
      </c>
      <c r="S5440" s="1" t="s">
        <v>132</v>
      </c>
      <c r="T5440" s="1" t="s">
        <v>15572</v>
      </c>
      <c r="U5440" s="3">
        <v>45791</v>
      </c>
    </row>
    <row r="5441" spans="1:21" x14ac:dyDescent="0.3">
      <c r="A5441" s="1" t="s">
        <v>11187</v>
      </c>
      <c r="B5441" s="1" t="s">
        <v>257</v>
      </c>
      <c r="C5441" s="1" t="s">
        <v>624</v>
      </c>
      <c r="D5441" s="1" t="str">
        <f>_xlfn.CONCAT(EcommerceDataset[[#This Row],[first_name]]," ",EcommerceDataset[[#This Row],[last_name]])</f>
        <v>John Ruiz</v>
      </c>
      <c r="E5441" s="1" t="s">
        <v>36</v>
      </c>
      <c r="F5441" s="1" t="s">
        <v>37</v>
      </c>
      <c r="G5441" s="1" t="s">
        <v>93</v>
      </c>
      <c r="H5441" s="1" t="s">
        <v>144</v>
      </c>
      <c r="I5441" s="1" t="s">
        <v>145</v>
      </c>
      <c r="J5441" s="1" t="s">
        <v>53</v>
      </c>
      <c r="K5441" s="4">
        <v>4</v>
      </c>
      <c r="L5441" s="5">
        <v>199</v>
      </c>
      <c r="M5441" s="5">
        <f>EcommerceDataset[[#This Row],[quantity]]*EcommerceDataset[[#This Row],[unit_price]]</f>
        <v>796</v>
      </c>
      <c r="N5441" s="1" t="s">
        <v>15573</v>
      </c>
      <c r="O5441" s="3">
        <v>45805</v>
      </c>
      <c r="P5441" s="1" t="s">
        <v>75</v>
      </c>
      <c r="Q5441" s="1" t="s">
        <v>30</v>
      </c>
      <c r="R5441" s="4">
        <v>1</v>
      </c>
      <c r="S5441" s="1" t="s">
        <v>66</v>
      </c>
      <c r="T5441" s="1" t="s">
        <v>15574</v>
      </c>
      <c r="U5441" s="3">
        <v>45261</v>
      </c>
    </row>
    <row r="5442" spans="1:21" x14ac:dyDescent="0.3">
      <c r="A5442" s="1" t="s">
        <v>15575</v>
      </c>
      <c r="B5442" s="1" t="s">
        <v>788</v>
      </c>
      <c r="C5442" s="1" t="s">
        <v>1309</v>
      </c>
      <c r="D5442" s="1" t="str">
        <f>_xlfn.CONCAT(EcommerceDataset[[#This Row],[first_name]]," ",EcommerceDataset[[#This Row],[last_name]])</f>
        <v>Katherine Welch</v>
      </c>
      <c r="E5442" s="1" t="s">
        <v>22</v>
      </c>
      <c r="F5442" s="1" t="s">
        <v>49</v>
      </c>
      <c r="G5442" s="1" t="s">
        <v>179</v>
      </c>
      <c r="H5442" s="1" t="s">
        <v>144</v>
      </c>
      <c r="I5442" s="1" t="s">
        <v>145</v>
      </c>
      <c r="J5442" s="1" t="s">
        <v>53</v>
      </c>
      <c r="K5442" s="4">
        <v>2</v>
      </c>
      <c r="L5442" s="5">
        <v>199</v>
      </c>
      <c r="M5442" s="5">
        <f>EcommerceDataset[[#This Row],[quantity]]*EcommerceDataset[[#This Row],[unit_price]]</f>
        <v>398</v>
      </c>
      <c r="N5442" s="1" t="s">
        <v>15576</v>
      </c>
      <c r="O5442" s="3">
        <v>44966</v>
      </c>
      <c r="P5442" s="1" t="s">
        <v>109</v>
      </c>
      <c r="Q5442" s="1" t="s">
        <v>56</v>
      </c>
      <c r="R5442" s="4">
        <v>2</v>
      </c>
      <c r="S5442" s="1" t="s">
        <v>132</v>
      </c>
      <c r="T5442" s="1" t="s">
        <v>15577</v>
      </c>
      <c r="U5442" s="3">
        <v>45560</v>
      </c>
    </row>
    <row r="5443" spans="1:21" x14ac:dyDescent="0.3">
      <c r="A5443" s="1" t="s">
        <v>6597</v>
      </c>
      <c r="B5443" s="1" t="s">
        <v>657</v>
      </c>
      <c r="C5443" s="1" t="s">
        <v>812</v>
      </c>
      <c r="D5443" s="1" t="str">
        <f>_xlfn.CONCAT(EcommerceDataset[[#This Row],[first_name]]," ",EcommerceDataset[[#This Row],[last_name]])</f>
        <v>Matthew Robinson</v>
      </c>
      <c r="E5443" s="1" t="s">
        <v>80</v>
      </c>
      <c r="F5443" s="1" t="s">
        <v>23</v>
      </c>
      <c r="G5443" s="1" t="s">
        <v>71</v>
      </c>
      <c r="H5443" s="1" t="s">
        <v>72</v>
      </c>
      <c r="I5443" s="1" t="s">
        <v>73</v>
      </c>
      <c r="J5443" s="1" t="s">
        <v>41</v>
      </c>
      <c r="K5443" s="4">
        <v>5</v>
      </c>
      <c r="L5443" s="5">
        <v>110</v>
      </c>
      <c r="M5443" s="5">
        <f>EcommerceDataset[[#This Row],[quantity]]*EcommerceDataset[[#This Row],[unit_price]]</f>
        <v>550</v>
      </c>
      <c r="N5443" s="1" t="s">
        <v>15578</v>
      </c>
      <c r="O5443" s="3">
        <v>45617</v>
      </c>
      <c r="P5443" s="1" t="s">
        <v>55</v>
      </c>
      <c r="Q5443" s="1" t="s">
        <v>43</v>
      </c>
      <c r="R5443" s="4">
        <v>3</v>
      </c>
      <c r="S5443" s="1" t="s">
        <v>103</v>
      </c>
      <c r="T5443" s="1" t="s">
        <v>15579</v>
      </c>
      <c r="U5443" s="3">
        <v>45610</v>
      </c>
    </row>
    <row r="5444" spans="1:21" x14ac:dyDescent="0.3">
      <c r="A5444" s="1" t="s">
        <v>15580</v>
      </c>
      <c r="B5444" s="1" t="s">
        <v>657</v>
      </c>
      <c r="C5444" s="1" t="s">
        <v>15581</v>
      </c>
      <c r="D5444" s="1" t="str">
        <f>_xlfn.CONCAT(EcommerceDataset[[#This Row],[first_name]]," ",EcommerceDataset[[#This Row],[last_name]])</f>
        <v>Matthew Moreno</v>
      </c>
      <c r="E5444" s="1" t="s">
        <v>22</v>
      </c>
      <c r="F5444" s="1" t="s">
        <v>37</v>
      </c>
      <c r="G5444" s="1" t="s">
        <v>61</v>
      </c>
      <c r="H5444" s="1" t="s">
        <v>144</v>
      </c>
      <c r="I5444" s="1" t="s">
        <v>145</v>
      </c>
      <c r="J5444" s="1" t="s">
        <v>53</v>
      </c>
      <c r="K5444" s="4">
        <v>1</v>
      </c>
      <c r="L5444" s="5">
        <v>199</v>
      </c>
      <c r="M5444" s="5">
        <f>EcommerceDataset[[#This Row],[quantity]]*EcommerceDataset[[#This Row],[unit_price]]</f>
        <v>199</v>
      </c>
      <c r="N5444" s="1" t="s">
        <v>15582</v>
      </c>
      <c r="O5444" s="3">
        <v>45530</v>
      </c>
      <c r="P5444" s="1" t="s">
        <v>109</v>
      </c>
      <c r="Q5444" s="1" t="s">
        <v>43</v>
      </c>
      <c r="R5444" s="4">
        <v>2</v>
      </c>
      <c r="S5444" s="1" t="s">
        <v>132</v>
      </c>
      <c r="T5444" s="1" t="s">
        <v>15583</v>
      </c>
      <c r="U5444" s="3">
        <v>45315</v>
      </c>
    </row>
    <row r="5445" spans="1:21" x14ac:dyDescent="0.3">
      <c r="A5445" s="1" t="s">
        <v>1519</v>
      </c>
      <c r="B5445" s="1" t="s">
        <v>424</v>
      </c>
      <c r="C5445" s="1" t="s">
        <v>1520</v>
      </c>
      <c r="D5445" s="1" t="str">
        <f>_xlfn.CONCAT(EcommerceDataset[[#This Row],[first_name]]," ",EcommerceDataset[[#This Row],[last_name]])</f>
        <v>Sarah Green</v>
      </c>
      <c r="E5445" s="1" t="s">
        <v>22</v>
      </c>
      <c r="F5445" s="1" t="s">
        <v>37</v>
      </c>
      <c r="G5445" s="1" t="s">
        <v>61</v>
      </c>
      <c r="H5445" s="1" t="s">
        <v>99</v>
      </c>
      <c r="I5445" s="1" t="s">
        <v>100</v>
      </c>
      <c r="J5445" s="1" t="s">
        <v>27</v>
      </c>
      <c r="K5445" s="4">
        <v>1</v>
      </c>
      <c r="L5445" s="5">
        <v>199</v>
      </c>
      <c r="M5445" s="5">
        <f>EcommerceDataset[[#This Row],[quantity]]*EcommerceDataset[[#This Row],[unit_price]]</f>
        <v>199</v>
      </c>
      <c r="N5445" s="1" t="s">
        <v>15584</v>
      </c>
      <c r="O5445" s="3">
        <v>44806</v>
      </c>
      <c r="P5445" s="1" t="s">
        <v>75</v>
      </c>
      <c r="Q5445" s="1" t="s">
        <v>30</v>
      </c>
      <c r="R5445" s="4">
        <v>4</v>
      </c>
      <c r="S5445" s="1" t="s">
        <v>103</v>
      </c>
      <c r="T5445" s="1" t="s">
        <v>15585</v>
      </c>
      <c r="U5445" s="3">
        <v>45180</v>
      </c>
    </row>
    <row r="5446" spans="1:21" x14ac:dyDescent="0.3">
      <c r="A5446" s="1" t="s">
        <v>15586</v>
      </c>
      <c r="B5446" s="1" t="s">
        <v>2703</v>
      </c>
      <c r="C5446" s="1" t="s">
        <v>6372</v>
      </c>
      <c r="D5446" s="1" t="str">
        <f>_xlfn.CONCAT(EcommerceDataset[[#This Row],[first_name]]," ",EcommerceDataset[[#This Row],[last_name]])</f>
        <v>Brianna Aguilar</v>
      </c>
      <c r="E5446" s="1" t="s">
        <v>22</v>
      </c>
      <c r="F5446" s="1" t="s">
        <v>37</v>
      </c>
      <c r="G5446" s="1" t="s">
        <v>71</v>
      </c>
      <c r="H5446" s="1" t="s">
        <v>86</v>
      </c>
      <c r="I5446" s="1" t="s">
        <v>87</v>
      </c>
      <c r="J5446" s="1" t="s">
        <v>64</v>
      </c>
      <c r="K5446" s="4">
        <v>3</v>
      </c>
      <c r="L5446" s="5">
        <v>99</v>
      </c>
      <c r="M5446" s="5">
        <f>EcommerceDataset[[#This Row],[quantity]]*EcommerceDataset[[#This Row],[unit_price]]</f>
        <v>297</v>
      </c>
      <c r="N5446" s="1" t="s">
        <v>15587</v>
      </c>
      <c r="O5446" s="3">
        <v>45537</v>
      </c>
      <c r="P5446" s="1" t="s">
        <v>29</v>
      </c>
      <c r="Q5446" s="1" t="s">
        <v>56</v>
      </c>
      <c r="R5446" s="4">
        <v>3</v>
      </c>
      <c r="S5446" s="1" t="s">
        <v>31</v>
      </c>
      <c r="T5446" s="1" t="s">
        <v>15588</v>
      </c>
      <c r="U5446" s="3">
        <v>45468</v>
      </c>
    </row>
    <row r="5447" spans="1:21" x14ac:dyDescent="0.3">
      <c r="A5447" s="1" t="s">
        <v>3658</v>
      </c>
      <c r="B5447" s="1" t="s">
        <v>1587</v>
      </c>
      <c r="C5447" s="1" t="s">
        <v>709</v>
      </c>
      <c r="D5447" s="1" t="str">
        <f>_xlfn.CONCAT(EcommerceDataset[[#This Row],[first_name]]," ",EcommerceDataset[[#This Row],[last_name]])</f>
        <v>Paula Bradley</v>
      </c>
      <c r="E5447" s="1" t="s">
        <v>22</v>
      </c>
      <c r="F5447" s="1" t="s">
        <v>23</v>
      </c>
      <c r="G5447" s="1" t="s">
        <v>151</v>
      </c>
      <c r="H5447" s="1" t="s">
        <v>137</v>
      </c>
      <c r="I5447" s="1" t="s">
        <v>138</v>
      </c>
      <c r="J5447" s="1" t="s">
        <v>27</v>
      </c>
      <c r="K5447" s="4">
        <v>5</v>
      </c>
      <c r="L5447" s="5">
        <v>999</v>
      </c>
      <c r="M5447" s="5">
        <f>EcommerceDataset[[#This Row],[quantity]]*EcommerceDataset[[#This Row],[unit_price]]</f>
        <v>4995</v>
      </c>
      <c r="N5447" s="1" t="s">
        <v>15589</v>
      </c>
      <c r="O5447" s="3">
        <v>45782</v>
      </c>
      <c r="P5447" s="1" t="s">
        <v>109</v>
      </c>
      <c r="Q5447" s="1" t="s">
        <v>56</v>
      </c>
      <c r="R5447" s="4">
        <v>1</v>
      </c>
      <c r="S5447" s="1" t="s">
        <v>66</v>
      </c>
      <c r="T5447" s="1" t="s">
        <v>15590</v>
      </c>
      <c r="U5447" s="3">
        <v>45880</v>
      </c>
    </row>
    <row r="5448" spans="1:21" x14ac:dyDescent="0.3">
      <c r="A5448" s="1" t="s">
        <v>7030</v>
      </c>
      <c r="B5448" s="1" t="s">
        <v>324</v>
      </c>
      <c r="C5448" s="1" t="s">
        <v>867</v>
      </c>
      <c r="D5448" s="1" t="str">
        <f>_xlfn.CONCAT(EcommerceDataset[[#This Row],[first_name]]," ",EcommerceDataset[[#This Row],[last_name]])</f>
        <v>Betty Wallace</v>
      </c>
      <c r="E5448" s="1" t="s">
        <v>36</v>
      </c>
      <c r="F5448" s="1" t="s">
        <v>49</v>
      </c>
      <c r="G5448" s="1" t="s">
        <v>185</v>
      </c>
      <c r="H5448" s="1" t="s">
        <v>144</v>
      </c>
      <c r="I5448" s="1" t="s">
        <v>145</v>
      </c>
      <c r="J5448" s="1" t="s">
        <v>53</v>
      </c>
      <c r="K5448" s="4">
        <v>4</v>
      </c>
      <c r="L5448" s="5">
        <v>199</v>
      </c>
      <c r="M5448" s="5">
        <f>EcommerceDataset[[#This Row],[quantity]]*EcommerceDataset[[#This Row],[unit_price]]</f>
        <v>796</v>
      </c>
      <c r="N5448" s="1" t="s">
        <v>15591</v>
      </c>
      <c r="O5448" s="3">
        <v>45742</v>
      </c>
      <c r="P5448" s="1" t="s">
        <v>29</v>
      </c>
      <c r="Q5448" s="1" t="s">
        <v>56</v>
      </c>
      <c r="R5448" s="4">
        <v>5</v>
      </c>
      <c r="S5448" s="1" t="s">
        <v>132</v>
      </c>
      <c r="T5448" s="1" t="s">
        <v>15592</v>
      </c>
      <c r="U5448" s="3">
        <v>45029</v>
      </c>
    </row>
    <row r="5449" spans="1:21" x14ac:dyDescent="0.3">
      <c r="A5449" s="1" t="s">
        <v>1381</v>
      </c>
      <c r="B5449" s="1" t="s">
        <v>1382</v>
      </c>
      <c r="C5449" s="1" t="s">
        <v>1383</v>
      </c>
      <c r="D5449" s="1" t="str">
        <f>_xlfn.CONCAT(EcommerceDataset[[#This Row],[first_name]]," ",EcommerceDataset[[#This Row],[last_name]])</f>
        <v>Joel Lindsey</v>
      </c>
      <c r="E5449" s="1" t="s">
        <v>36</v>
      </c>
      <c r="F5449" s="1" t="s">
        <v>23</v>
      </c>
      <c r="G5449" s="1" t="s">
        <v>151</v>
      </c>
      <c r="H5449" s="1" t="s">
        <v>62</v>
      </c>
      <c r="I5449" s="1" t="s">
        <v>63</v>
      </c>
      <c r="J5449" s="1" t="s">
        <v>64</v>
      </c>
      <c r="K5449" s="4">
        <v>3</v>
      </c>
      <c r="L5449" s="5">
        <v>399</v>
      </c>
      <c r="M5449" s="5">
        <f>EcommerceDataset[[#This Row],[quantity]]*EcommerceDataset[[#This Row],[unit_price]]</f>
        <v>1197</v>
      </c>
      <c r="N5449" s="1" t="s">
        <v>15593</v>
      </c>
      <c r="O5449" s="3">
        <v>45487</v>
      </c>
      <c r="P5449" s="1" t="s">
        <v>102</v>
      </c>
      <c r="Q5449" s="1" t="s">
        <v>30</v>
      </c>
      <c r="R5449" s="4">
        <v>5</v>
      </c>
      <c r="S5449" s="1" t="s">
        <v>103</v>
      </c>
      <c r="T5449" s="1" t="s">
        <v>15594</v>
      </c>
      <c r="U5449" s="3">
        <v>45552</v>
      </c>
    </row>
    <row r="5450" spans="1:21" x14ac:dyDescent="0.3">
      <c r="A5450" s="1" t="s">
        <v>15595</v>
      </c>
      <c r="B5450" s="1" t="s">
        <v>406</v>
      </c>
      <c r="C5450" s="1" t="s">
        <v>228</v>
      </c>
      <c r="D5450" s="1" t="str">
        <f>_xlfn.CONCAT(EcommerceDataset[[#This Row],[first_name]]," ",EcommerceDataset[[#This Row],[last_name]])</f>
        <v>Rachel Hines</v>
      </c>
      <c r="E5450" s="1" t="s">
        <v>22</v>
      </c>
      <c r="F5450" s="1" t="s">
        <v>23</v>
      </c>
      <c r="G5450" s="1" t="s">
        <v>38</v>
      </c>
      <c r="H5450" s="1" t="s">
        <v>217</v>
      </c>
      <c r="I5450" s="1" t="s">
        <v>218</v>
      </c>
      <c r="J5450" s="1" t="s">
        <v>27</v>
      </c>
      <c r="K5450" s="4">
        <v>2</v>
      </c>
      <c r="L5450" s="5">
        <v>899</v>
      </c>
      <c r="M5450" s="5">
        <f>EcommerceDataset[[#This Row],[quantity]]*EcommerceDataset[[#This Row],[unit_price]]</f>
        <v>1798</v>
      </c>
      <c r="N5450" s="1" t="s">
        <v>15596</v>
      </c>
      <c r="O5450" s="3">
        <v>45718</v>
      </c>
      <c r="P5450" s="1" t="s">
        <v>55</v>
      </c>
      <c r="Q5450" s="1" t="s">
        <v>30</v>
      </c>
      <c r="R5450" s="4">
        <v>1</v>
      </c>
      <c r="S5450" s="1" t="s">
        <v>44</v>
      </c>
      <c r="T5450" s="1" t="s">
        <v>15597</v>
      </c>
      <c r="U5450" s="3">
        <v>45428</v>
      </c>
    </row>
    <row r="5451" spans="1:21" x14ac:dyDescent="0.3">
      <c r="A5451" s="1" t="s">
        <v>15598</v>
      </c>
      <c r="B5451" s="1" t="s">
        <v>1904</v>
      </c>
      <c r="C5451" s="1" t="s">
        <v>675</v>
      </c>
      <c r="D5451" s="1" t="str">
        <f>_xlfn.CONCAT(EcommerceDataset[[#This Row],[first_name]]," ",EcommerceDataset[[#This Row],[last_name]])</f>
        <v>Andrew Rocha</v>
      </c>
      <c r="E5451" s="1" t="s">
        <v>22</v>
      </c>
      <c r="F5451" s="1" t="s">
        <v>49</v>
      </c>
      <c r="G5451" s="1" t="s">
        <v>71</v>
      </c>
      <c r="H5451" s="1" t="s">
        <v>39</v>
      </c>
      <c r="I5451" s="1" t="s">
        <v>40</v>
      </c>
      <c r="J5451" s="1" t="s">
        <v>41</v>
      </c>
      <c r="K5451" s="4">
        <v>4</v>
      </c>
      <c r="L5451" s="5">
        <v>59</v>
      </c>
      <c r="M5451" s="5">
        <f>EcommerceDataset[[#This Row],[quantity]]*EcommerceDataset[[#This Row],[unit_price]]</f>
        <v>236</v>
      </c>
      <c r="N5451" s="1" t="s">
        <v>15599</v>
      </c>
      <c r="O5451" s="3">
        <v>45085</v>
      </c>
      <c r="P5451" s="1" t="s">
        <v>102</v>
      </c>
      <c r="Q5451" s="1" t="s">
        <v>56</v>
      </c>
      <c r="R5451" s="4">
        <v>2</v>
      </c>
      <c r="S5451" s="1" t="s">
        <v>31</v>
      </c>
      <c r="T5451" s="1" t="s">
        <v>15600</v>
      </c>
      <c r="U5451" s="3">
        <v>45893</v>
      </c>
    </row>
    <row r="5452" spans="1:21" x14ac:dyDescent="0.3">
      <c r="A5452" s="1" t="s">
        <v>4879</v>
      </c>
      <c r="B5452" s="1" t="s">
        <v>406</v>
      </c>
      <c r="C5452" s="1" t="s">
        <v>4880</v>
      </c>
      <c r="D5452" s="1" t="str">
        <f>_xlfn.CONCAT(EcommerceDataset[[#This Row],[first_name]]," ",EcommerceDataset[[#This Row],[last_name]])</f>
        <v>Rachel Fitzpatrick</v>
      </c>
      <c r="E5452" s="1" t="s">
        <v>80</v>
      </c>
      <c r="F5452" s="1" t="s">
        <v>37</v>
      </c>
      <c r="G5452" s="1" t="s">
        <v>38</v>
      </c>
      <c r="H5452" s="1" t="s">
        <v>217</v>
      </c>
      <c r="I5452" s="1" t="s">
        <v>218</v>
      </c>
      <c r="J5452" s="1" t="s">
        <v>27</v>
      </c>
      <c r="K5452" s="4">
        <v>5</v>
      </c>
      <c r="L5452" s="5">
        <v>899</v>
      </c>
      <c r="M5452" s="5">
        <f>EcommerceDataset[[#This Row],[quantity]]*EcommerceDataset[[#This Row],[unit_price]]</f>
        <v>4495</v>
      </c>
      <c r="N5452" s="1" t="s">
        <v>15601</v>
      </c>
      <c r="O5452" s="3">
        <v>45278</v>
      </c>
      <c r="P5452" s="1" t="s">
        <v>102</v>
      </c>
      <c r="Q5452" s="1" t="s">
        <v>30</v>
      </c>
      <c r="R5452" s="4">
        <v>1</v>
      </c>
      <c r="S5452" s="1" t="s">
        <v>66</v>
      </c>
      <c r="T5452" s="1" t="s">
        <v>15602</v>
      </c>
      <c r="U5452" s="3">
        <v>45053</v>
      </c>
    </row>
    <row r="5453" spans="1:21" x14ac:dyDescent="0.3">
      <c r="A5453" s="1" t="s">
        <v>445</v>
      </c>
      <c r="B5453" s="1" t="s">
        <v>446</v>
      </c>
      <c r="C5453" s="1" t="s">
        <v>447</v>
      </c>
      <c r="D5453" s="1" t="str">
        <f>_xlfn.CONCAT(EcommerceDataset[[#This Row],[first_name]]," ",EcommerceDataset[[#This Row],[last_name]])</f>
        <v>Cheryl Mccarthy</v>
      </c>
      <c r="E5453" s="1" t="s">
        <v>22</v>
      </c>
      <c r="F5453" s="1" t="s">
        <v>23</v>
      </c>
      <c r="G5453" s="1" t="s">
        <v>38</v>
      </c>
      <c r="H5453" s="1" t="s">
        <v>39</v>
      </c>
      <c r="I5453" s="1" t="s">
        <v>40</v>
      </c>
      <c r="J5453" s="1" t="s">
        <v>41</v>
      </c>
      <c r="K5453" s="4">
        <v>3</v>
      </c>
      <c r="L5453" s="5">
        <v>59</v>
      </c>
      <c r="M5453" s="5">
        <f>EcommerceDataset[[#This Row],[quantity]]*EcommerceDataset[[#This Row],[unit_price]]</f>
        <v>177</v>
      </c>
      <c r="N5453" s="1" t="s">
        <v>15603</v>
      </c>
      <c r="O5453" s="3">
        <v>44933</v>
      </c>
      <c r="P5453" s="1" t="s">
        <v>102</v>
      </c>
      <c r="Q5453" s="1" t="s">
        <v>30</v>
      </c>
      <c r="R5453" s="4">
        <v>3</v>
      </c>
      <c r="S5453" s="1" t="s">
        <v>132</v>
      </c>
      <c r="T5453" s="1" t="s">
        <v>15604</v>
      </c>
      <c r="U5453" s="3">
        <v>45625</v>
      </c>
    </row>
    <row r="5454" spans="1:21" x14ac:dyDescent="0.3">
      <c r="A5454" s="1" t="s">
        <v>15605</v>
      </c>
      <c r="B5454" s="1" t="s">
        <v>205</v>
      </c>
      <c r="C5454" s="1" t="s">
        <v>92</v>
      </c>
      <c r="D5454" s="1" t="str">
        <f>_xlfn.CONCAT(EcommerceDataset[[#This Row],[first_name]]," ",EcommerceDataset[[#This Row],[last_name]])</f>
        <v>Amanda Hansen</v>
      </c>
      <c r="E5454" s="1" t="s">
        <v>80</v>
      </c>
      <c r="F5454" s="1" t="s">
        <v>49</v>
      </c>
      <c r="G5454" s="1" t="s">
        <v>61</v>
      </c>
      <c r="H5454" s="1" t="s">
        <v>62</v>
      </c>
      <c r="I5454" s="1" t="s">
        <v>63</v>
      </c>
      <c r="J5454" s="1" t="s">
        <v>64</v>
      </c>
      <c r="K5454" s="4">
        <v>2</v>
      </c>
      <c r="L5454" s="5">
        <v>399</v>
      </c>
      <c r="M5454" s="5">
        <f>EcommerceDataset[[#This Row],[quantity]]*EcommerceDataset[[#This Row],[unit_price]]</f>
        <v>798</v>
      </c>
      <c r="N5454" s="1" t="s">
        <v>15606</v>
      </c>
      <c r="O5454" s="3">
        <v>45858</v>
      </c>
      <c r="P5454" s="1" t="s">
        <v>102</v>
      </c>
      <c r="Q5454" s="1" t="s">
        <v>56</v>
      </c>
      <c r="R5454" s="4">
        <v>1</v>
      </c>
      <c r="S5454" s="1" t="s">
        <v>66</v>
      </c>
      <c r="T5454" s="1" t="s">
        <v>15607</v>
      </c>
      <c r="U5454" s="3">
        <v>45095</v>
      </c>
    </row>
    <row r="5455" spans="1:21" x14ac:dyDescent="0.3">
      <c r="A5455" s="1" t="s">
        <v>11599</v>
      </c>
      <c r="B5455" s="1" t="s">
        <v>7006</v>
      </c>
      <c r="C5455" s="1" t="s">
        <v>2817</v>
      </c>
      <c r="D5455" s="1" t="str">
        <f>_xlfn.CONCAT(EcommerceDataset[[#This Row],[first_name]]," ",EcommerceDataset[[#This Row],[last_name]])</f>
        <v>Priscilla Hart</v>
      </c>
      <c r="E5455" s="1" t="s">
        <v>80</v>
      </c>
      <c r="F5455" s="1" t="s">
        <v>23</v>
      </c>
      <c r="G5455" s="1" t="s">
        <v>151</v>
      </c>
      <c r="H5455" s="1" t="s">
        <v>62</v>
      </c>
      <c r="I5455" s="1" t="s">
        <v>63</v>
      </c>
      <c r="J5455" s="1" t="s">
        <v>64</v>
      </c>
      <c r="K5455" s="4">
        <v>5</v>
      </c>
      <c r="L5455" s="5">
        <v>399</v>
      </c>
      <c r="M5455" s="5">
        <f>EcommerceDataset[[#This Row],[quantity]]*EcommerceDataset[[#This Row],[unit_price]]</f>
        <v>1995</v>
      </c>
      <c r="N5455" s="1" t="s">
        <v>15608</v>
      </c>
      <c r="O5455" s="3">
        <v>45323</v>
      </c>
      <c r="P5455" s="1" t="s">
        <v>109</v>
      </c>
      <c r="Q5455" s="1" t="s">
        <v>43</v>
      </c>
      <c r="R5455" s="4">
        <v>3</v>
      </c>
      <c r="S5455" s="1" t="s">
        <v>66</v>
      </c>
      <c r="T5455" s="1" t="s">
        <v>15609</v>
      </c>
      <c r="U5455" s="3">
        <v>45460</v>
      </c>
    </row>
    <row r="5456" spans="1:21" x14ac:dyDescent="0.3">
      <c r="A5456" s="1" t="s">
        <v>8336</v>
      </c>
      <c r="B5456" s="1" t="s">
        <v>200</v>
      </c>
      <c r="C5456" s="1" t="s">
        <v>776</v>
      </c>
      <c r="D5456" s="1" t="str">
        <f>_xlfn.CONCAT(EcommerceDataset[[#This Row],[first_name]]," ",EcommerceDataset[[#This Row],[last_name]])</f>
        <v>Robert Webb</v>
      </c>
      <c r="E5456" s="1" t="s">
        <v>36</v>
      </c>
      <c r="F5456" s="1" t="s">
        <v>49</v>
      </c>
      <c r="G5456" s="1" t="s">
        <v>71</v>
      </c>
      <c r="H5456" s="1" t="s">
        <v>86</v>
      </c>
      <c r="I5456" s="1" t="s">
        <v>87</v>
      </c>
      <c r="J5456" s="1" t="s">
        <v>64</v>
      </c>
      <c r="K5456" s="4">
        <v>1</v>
      </c>
      <c r="L5456" s="5">
        <v>99</v>
      </c>
      <c r="M5456" s="5">
        <f>EcommerceDataset[[#This Row],[quantity]]*EcommerceDataset[[#This Row],[unit_price]]</f>
        <v>99</v>
      </c>
      <c r="N5456" s="1" t="s">
        <v>15610</v>
      </c>
      <c r="O5456" s="3">
        <v>45725</v>
      </c>
      <c r="P5456" s="1" t="s">
        <v>29</v>
      </c>
      <c r="Q5456" s="1" t="s">
        <v>56</v>
      </c>
      <c r="R5456" s="4">
        <v>2</v>
      </c>
      <c r="S5456" s="1" t="s">
        <v>132</v>
      </c>
      <c r="T5456" s="1" t="s">
        <v>15611</v>
      </c>
      <c r="U5456" s="3">
        <v>44820</v>
      </c>
    </row>
    <row r="5457" spans="1:21" x14ac:dyDescent="0.3">
      <c r="A5457" s="1" t="s">
        <v>15612</v>
      </c>
      <c r="B5457" s="1" t="s">
        <v>8737</v>
      </c>
      <c r="C5457" s="1" t="s">
        <v>1163</v>
      </c>
      <c r="D5457" s="1" t="str">
        <f>_xlfn.CONCAT(EcommerceDataset[[#This Row],[first_name]]," ",EcommerceDataset[[#This Row],[last_name]])</f>
        <v>Charlene Walker</v>
      </c>
      <c r="E5457" s="1" t="s">
        <v>22</v>
      </c>
      <c r="F5457" s="1" t="s">
        <v>23</v>
      </c>
      <c r="G5457" s="1" t="s">
        <v>71</v>
      </c>
      <c r="H5457" s="1" t="s">
        <v>120</v>
      </c>
      <c r="I5457" s="1" t="s">
        <v>121</v>
      </c>
      <c r="J5457" s="1" t="s">
        <v>122</v>
      </c>
      <c r="K5457" s="4">
        <v>2</v>
      </c>
      <c r="L5457" s="5">
        <v>149</v>
      </c>
      <c r="M5457" s="5">
        <f>EcommerceDataset[[#This Row],[quantity]]*EcommerceDataset[[#This Row],[unit_price]]</f>
        <v>298</v>
      </c>
      <c r="N5457" s="1" t="s">
        <v>15613</v>
      </c>
      <c r="O5457" s="3">
        <v>45738</v>
      </c>
      <c r="P5457" s="1" t="s">
        <v>29</v>
      </c>
      <c r="Q5457" s="1" t="s">
        <v>30</v>
      </c>
      <c r="R5457" s="4">
        <v>5</v>
      </c>
      <c r="S5457" s="1" t="s">
        <v>44</v>
      </c>
      <c r="T5457" s="1" t="s">
        <v>15614</v>
      </c>
      <c r="U5457" s="3">
        <v>45311</v>
      </c>
    </row>
    <row r="5458" spans="1:21" x14ac:dyDescent="0.3">
      <c r="A5458" s="1" t="s">
        <v>15615</v>
      </c>
      <c r="B5458" s="1" t="s">
        <v>2141</v>
      </c>
      <c r="C5458" s="1" t="s">
        <v>7660</v>
      </c>
      <c r="D5458" s="1" t="str">
        <f>_xlfn.CONCAT(EcommerceDataset[[#This Row],[first_name]]," ",EcommerceDataset[[#This Row],[last_name]])</f>
        <v>Stefanie Sandoval</v>
      </c>
      <c r="E5458" s="1" t="s">
        <v>22</v>
      </c>
      <c r="F5458" s="1" t="s">
        <v>49</v>
      </c>
      <c r="G5458" s="1" t="s">
        <v>185</v>
      </c>
      <c r="H5458" s="1" t="s">
        <v>51</v>
      </c>
      <c r="I5458" s="1" t="s">
        <v>52</v>
      </c>
      <c r="J5458" s="1" t="s">
        <v>53</v>
      </c>
      <c r="K5458" s="4">
        <v>3</v>
      </c>
      <c r="L5458" s="5">
        <v>59</v>
      </c>
      <c r="M5458" s="5">
        <f>EcommerceDataset[[#This Row],[quantity]]*EcommerceDataset[[#This Row],[unit_price]]</f>
        <v>177</v>
      </c>
      <c r="N5458" s="1" t="s">
        <v>15616</v>
      </c>
      <c r="O5458" s="3">
        <v>45587</v>
      </c>
      <c r="P5458" s="1" t="s">
        <v>109</v>
      </c>
      <c r="Q5458" s="1" t="s">
        <v>56</v>
      </c>
      <c r="R5458" s="4">
        <v>1</v>
      </c>
      <c r="S5458" s="1" t="s">
        <v>132</v>
      </c>
      <c r="T5458" s="1" t="s">
        <v>15617</v>
      </c>
      <c r="U5458" s="3">
        <v>45151</v>
      </c>
    </row>
    <row r="5459" spans="1:21" x14ac:dyDescent="0.3">
      <c r="A5459" s="1" t="s">
        <v>3211</v>
      </c>
      <c r="B5459" s="1" t="s">
        <v>222</v>
      </c>
      <c r="C5459" s="1" t="s">
        <v>2841</v>
      </c>
      <c r="D5459" s="1" t="str">
        <f>_xlfn.CONCAT(EcommerceDataset[[#This Row],[first_name]]," ",EcommerceDataset[[#This Row],[last_name]])</f>
        <v>Todd Reid</v>
      </c>
      <c r="E5459" s="1" t="s">
        <v>80</v>
      </c>
      <c r="F5459" s="1" t="s">
        <v>23</v>
      </c>
      <c r="G5459" s="1" t="s">
        <v>71</v>
      </c>
      <c r="H5459" s="1" t="s">
        <v>137</v>
      </c>
      <c r="I5459" s="1" t="s">
        <v>138</v>
      </c>
      <c r="J5459" s="1" t="s">
        <v>27</v>
      </c>
      <c r="K5459" s="4">
        <v>4</v>
      </c>
      <c r="L5459" s="5">
        <v>999</v>
      </c>
      <c r="M5459" s="5">
        <f>EcommerceDataset[[#This Row],[quantity]]*EcommerceDataset[[#This Row],[unit_price]]</f>
        <v>3996</v>
      </c>
      <c r="N5459" s="1" t="s">
        <v>15618</v>
      </c>
      <c r="O5459" s="3">
        <v>45626</v>
      </c>
      <c r="P5459" s="1" t="s">
        <v>55</v>
      </c>
      <c r="Q5459" s="1" t="s">
        <v>30</v>
      </c>
      <c r="R5459" s="4">
        <v>3</v>
      </c>
      <c r="S5459" s="1" t="s">
        <v>103</v>
      </c>
      <c r="T5459" s="1" t="s">
        <v>15619</v>
      </c>
      <c r="U5459" s="3">
        <v>45810</v>
      </c>
    </row>
    <row r="5460" spans="1:21" x14ac:dyDescent="0.3">
      <c r="A5460" s="1" t="s">
        <v>15620</v>
      </c>
      <c r="B5460" s="1" t="s">
        <v>1245</v>
      </c>
      <c r="C5460" s="1" t="s">
        <v>3848</v>
      </c>
      <c r="D5460" s="1" t="str">
        <f>_xlfn.CONCAT(EcommerceDataset[[#This Row],[first_name]]," ",EcommerceDataset[[#This Row],[last_name]])</f>
        <v>Derek Erickson</v>
      </c>
      <c r="E5460" s="1" t="s">
        <v>22</v>
      </c>
      <c r="F5460" s="1" t="s">
        <v>49</v>
      </c>
      <c r="G5460" s="1" t="s">
        <v>61</v>
      </c>
      <c r="H5460" s="1" t="s">
        <v>99</v>
      </c>
      <c r="I5460" s="1" t="s">
        <v>100</v>
      </c>
      <c r="J5460" s="1" t="s">
        <v>27</v>
      </c>
      <c r="K5460" s="4">
        <v>5</v>
      </c>
      <c r="L5460" s="5">
        <v>199</v>
      </c>
      <c r="M5460" s="5">
        <f>EcommerceDataset[[#This Row],[quantity]]*EcommerceDataset[[#This Row],[unit_price]]</f>
        <v>995</v>
      </c>
      <c r="N5460" s="1" t="s">
        <v>15621</v>
      </c>
      <c r="O5460" s="3">
        <v>45059</v>
      </c>
      <c r="P5460" s="1" t="s">
        <v>102</v>
      </c>
      <c r="Q5460" s="1" t="s">
        <v>56</v>
      </c>
      <c r="R5460" s="4">
        <v>3</v>
      </c>
      <c r="S5460" s="1" t="s">
        <v>31</v>
      </c>
      <c r="T5460" s="1" t="s">
        <v>15622</v>
      </c>
      <c r="U5460" s="3">
        <v>45824</v>
      </c>
    </row>
    <row r="5461" spans="1:21" x14ac:dyDescent="0.3">
      <c r="A5461" s="1" t="s">
        <v>5971</v>
      </c>
      <c r="B5461" s="1" t="s">
        <v>3229</v>
      </c>
      <c r="C5461" s="1" t="s">
        <v>5202</v>
      </c>
      <c r="D5461" s="1" t="str">
        <f>_xlfn.CONCAT(EcommerceDataset[[#This Row],[first_name]]," ",EcommerceDataset[[#This Row],[last_name]])</f>
        <v>Johnny Nolan</v>
      </c>
      <c r="E5461" s="1" t="s">
        <v>36</v>
      </c>
      <c r="F5461" s="1" t="s">
        <v>23</v>
      </c>
      <c r="G5461" s="1" t="s">
        <v>93</v>
      </c>
      <c r="H5461" s="1" t="s">
        <v>39</v>
      </c>
      <c r="I5461" s="1" t="s">
        <v>40</v>
      </c>
      <c r="J5461" s="1" t="s">
        <v>41</v>
      </c>
      <c r="K5461" s="4">
        <v>5</v>
      </c>
      <c r="L5461" s="5">
        <v>59</v>
      </c>
      <c r="M5461" s="5">
        <f>EcommerceDataset[[#This Row],[quantity]]*EcommerceDataset[[#This Row],[unit_price]]</f>
        <v>295</v>
      </c>
      <c r="N5461" s="1" t="s">
        <v>15623</v>
      </c>
      <c r="O5461" s="3">
        <v>44970</v>
      </c>
      <c r="P5461" s="1" t="s">
        <v>102</v>
      </c>
      <c r="Q5461" s="1" t="s">
        <v>43</v>
      </c>
      <c r="R5461" s="4">
        <v>5</v>
      </c>
      <c r="S5461" s="1" t="s">
        <v>31</v>
      </c>
      <c r="T5461" s="1" t="s">
        <v>15624</v>
      </c>
      <c r="U5461" s="3">
        <v>44905</v>
      </c>
    </row>
    <row r="5462" spans="1:21" x14ac:dyDescent="0.3">
      <c r="A5462" s="1" t="s">
        <v>13300</v>
      </c>
      <c r="B5462" s="1" t="s">
        <v>1038</v>
      </c>
      <c r="C5462" s="1" t="s">
        <v>872</v>
      </c>
      <c r="D5462" s="1" t="str">
        <f>_xlfn.CONCAT(EcommerceDataset[[#This Row],[first_name]]," ",EcommerceDataset[[#This Row],[last_name]])</f>
        <v>Ashley Gonzalez</v>
      </c>
      <c r="E5462" s="1" t="s">
        <v>22</v>
      </c>
      <c r="F5462" s="1" t="s">
        <v>37</v>
      </c>
      <c r="G5462" s="1" t="s">
        <v>119</v>
      </c>
      <c r="H5462" s="1" t="s">
        <v>390</v>
      </c>
      <c r="I5462" s="1" t="s">
        <v>391</v>
      </c>
      <c r="J5462" s="1" t="s">
        <v>122</v>
      </c>
      <c r="K5462" s="4">
        <v>4</v>
      </c>
      <c r="L5462" s="5">
        <v>25</v>
      </c>
      <c r="M5462" s="5">
        <f>EcommerceDataset[[#This Row],[quantity]]*EcommerceDataset[[#This Row],[unit_price]]</f>
        <v>100</v>
      </c>
      <c r="N5462" s="1" t="s">
        <v>15625</v>
      </c>
      <c r="O5462" s="3">
        <v>44804</v>
      </c>
      <c r="P5462" s="1" t="s">
        <v>102</v>
      </c>
      <c r="Q5462" s="1" t="s">
        <v>30</v>
      </c>
      <c r="R5462" s="4">
        <v>1</v>
      </c>
      <c r="S5462" s="1" t="s">
        <v>103</v>
      </c>
      <c r="T5462" s="1" t="s">
        <v>15626</v>
      </c>
      <c r="U5462" s="3">
        <v>45669</v>
      </c>
    </row>
    <row r="5463" spans="1:21" x14ac:dyDescent="0.3">
      <c r="A5463" s="1" t="s">
        <v>2820</v>
      </c>
      <c r="B5463" s="1" t="s">
        <v>971</v>
      </c>
      <c r="C5463" s="1" t="s">
        <v>70</v>
      </c>
      <c r="D5463" s="1" t="str">
        <f>_xlfn.CONCAT(EcommerceDataset[[#This Row],[first_name]]," ",EcommerceDataset[[#This Row],[last_name]])</f>
        <v>Sara Johnson</v>
      </c>
      <c r="E5463" s="1" t="s">
        <v>80</v>
      </c>
      <c r="F5463" s="1" t="s">
        <v>23</v>
      </c>
      <c r="G5463" s="1" t="s">
        <v>185</v>
      </c>
      <c r="H5463" s="1" t="s">
        <v>167</v>
      </c>
      <c r="I5463" s="1" t="s">
        <v>168</v>
      </c>
      <c r="J5463" s="1" t="s">
        <v>130</v>
      </c>
      <c r="K5463" s="4">
        <v>3</v>
      </c>
      <c r="L5463" s="5">
        <v>80</v>
      </c>
      <c r="M5463" s="5">
        <f>EcommerceDataset[[#This Row],[quantity]]*EcommerceDataset[[#This Row],[unit_price]]</f>
        <v>240</v>
      </c>
      <c r="N5463" s="1" t="s">
        <v>15627</v>
      </c>
      <c r="O5463" s="3">
        <v>45245</v>
      </c>
      <c r="P5463" s="1" t="s">
        <v>29</v>
      </c>
      <c r="Q5463" s="1" t="s">
        <v>43</v>
      </c>
      <c r="R5463" s="4">
        <v>5</v>
      </c>
      <c r="S5463" s="1" t="s">
        <v>31</v>
      </c>
      <c r="T5463" s="1" t="s">
        <v>15628</v>
      </c>
      <c r="U5463" s="3">
        <v>45091</v>
      </c>
    </row>
    <row r="5464" spans="1:21" x14ac:dyDescent="0.3">
      <c r="A5464" s="1" t="s">
        <v>14546</v>
      </c>
      <c r="B5464" s="1" t="s">
        <v>2987</v>
      </c>
      <c r="C5464" s="1" t="s">
        <v>2594</v>
      </c>
      <c r="D5464" s="1" t="str">
        <f>_xlfn.CONCAT(EcommerceDataset[[#This Row],[first_name]]," ",EcommerceDataset[[#This Row],[last_name]])</f>
        <v>Jose Salinas</v>
      </c>
      <c r="E5464" s="1" t="s">
        <v>22</v>
      </c>
      <c r="F5464" s="1" t="s">
        <v>37</v>
      </c>
      <c r="G5464" s="1" t="s">
        <v>119</v>
      </c>
      <c r="H5464" s="1" t="s">
        <v>137</v>
      </c>
      <c r="I5464" s="1" t="s">
        <v>138</v>
      </c>
      <c r="J5464" s="1" t="s">
        <v>27</v>
      </c>
      <c r="K5464" s="4">
        <v>3</v>
      </c>
      <c r="L5464" s="5">
        <v>999</v>
      </c>
      <c r="M5464" s="5">
        <f>EcommerceDataset[[#This Row],[quantity]]*EcommerceDataset[[#This Row],[unit_price]]</f>
        <v>2997</v>
      </c>
      <c r="N5464" s="1" t="s">
        <v>15629</v>
      </c>
      <c r="O5464" s="3">
        <v>45777</v>
      </c>
      <c r="P5464" s="1" t="s">
        <v>55</v>
      </c>
      <c r="Q5464" s="1" t="s">
        <v>30</v>
      </c>
      <c r="R5464" s="4">
        <v>3</v>
      </c>
      <c r="S5464" s="1" t="s">
        <v>66</v>
      </c>
      <c r="T5464" s="1" t="s">
        <v>15630</v>
      </c>
      <c r="U5464" s="3">
        <v>45393</v>
      </c>
    </row>
    <row r="5465" spans="1:21" x14ac:dyDescent="0.3">
      <c r="A5465" s="1" t="s">
        <v>15631</v>
      </c>
      <c r="B5465" s="1" t="s">
        <v>534</v>
      </c>
      <c r="C5465" s="1" t="s">
        <v>1039</v>
      </c>
      <c r="D5465" s="1" t="str">
        <f>_xlfn.CONCAT(EcommerceDataset[[#This Row],[first_name]]," ",EcommerceDataset[[#This Row],[last_name]])</f>
        <v>William Bridges</v>
      </c>
      <c r="E5465" s="1" t="s">
        <v>22</v>
      </c>
      <c r="F5465" s="1" t="s">
        <v>23</v>
      </c>
      <c r="G5465" s="1" t="s">
        <v>179</v>
      </c>
      <c r="H5465" s="1" t="s">
        <v>25</v>
      </c>
      <c r="I5465" s="1" t="s">
        <v>26</v>
      </c>
      <c r="J5465" s="1" t="s">
        <v>27</v>
      </c>
      <c r="K5465" s="4">
        <v>4</v>
      </c>
      <c r="L5465" s="5">
        <v>229</v>
      </c>
      <c r="M5465" s="5">
        <f>EcommerceDataset[[#This Row],[quantity]]*EcommerceDataset[[#This Row],[unit_price]]</f>
        <v>916</v>
      </c>
      <c r="N5465" s="1" t="s">
        <v>15632</v>
      </c>
      <c r="O5465" s="3">
        <v>45776</v>
      </c>
      <c r="P5465" s="1" t="s">
        <v>109</v>
      </c>
      <c r="Q5465" s="1" t="s">
        <v>56</v>
      </c>
      <c r="R5465" s="4">
        <v>2</v>
      </c>
      <c r="S5465" s="1" t="s">
        <v>66</v>
      </c>
      <c r="T5465" s="1" t="s">
        <v>15633</v>
      </c>
      <c r="U5465" s="3">
        <v>45767</v>
      </c>
    </row>
    <row r="5466" spans="1:21" x14ac:dyDescent="0.3">
      <c r="A5466" s="1" t="s">
        <v>2725</v>
      </c>
      <c r="B5466" s="1" t="s">
        <v>912</v>
      </c>
      <c r="C5466" s="1" t="s">
        <v>315</v>
      </c>
      <c r="D5466" s="1" t="str">
        <f>_xlfn.CONCAT(EcommerceDataset[[#This Row],[first_name]]," ",EcommerceDataset[[#This Row],[last_name]])</f>
        <v>Karen Martin</v>
      </c>
      <c r="E5466" s="1" t="s">
        <v>80</v>
      </c>
      <c r="F5466" s="1" t="s">
        <v>49</v>
      </c>
      <c r="G5466" s="1" t="s">
        <v>179</v>
      </c>
      <c r="H5466" s="1" t="s">
        <v>25</v>
      </c>
      <c r="I5466" s="1" t="s">
        <v>26</v>
      </c>
      <c r="J5466" s="1" t="s">
        <v>27</v>
      </c>
      <c r="K5466" s="4">
        <v>5</v>
      </c>
      <c r="L5466" s="5">
        <v>229</v>
      </c>
      <c r="M5466" s="5">
        <f>EcommerceDataset[[#This Row],[quantity]]*EcommerceDataset[[#This Row],[unit_price]]</f>
        <v>1145</v>
      </c>
      <c r="N5466" s="1" t="s">
        <v>15634</v>
      </c>
      <c r="O5466" s="3">
        <v>45685</v>
      </c>
      <c r="P5466" s="1" t="s">
        <v>109</v>
      </c>
      <c r="Q5466" s="1" t="s">
        <v>30</v>
      </c>
      <c r="R5466" s="4">
        <v>4</v>
      </c>
      <c r="S5466" s="1" t="s">
        <v>66</v>
      </c>
      <c r="T5466" s="1" t="s">
        <v>15635</v>
      </c>
      <c r="U5466" s="3">
        <v>45408</v>
      </c>
    </row>
    <row r="5467" spans="1:21" x14ac:dyDescent="0.3">
      <c r="A5467" s="1" t="s">
        <v>15636</v>
      </c>
      <c r="B5467" s="1" t="s">
        <v>1848</v>
      </c>
      <c r="C5467" s="1" t="s">
        <v>262</v>
      </c>
      <c r="D5467" s="1" t="str">
        <f>_xlfn.CONCAT(EcommerceDataset[[#This Row],[first_name]]," ",EcommerceDataset[[#This Row],[last_name]])</f>
        <v>Carolyn David</v>
      </c>
      <c r="E5467" s="1" t="s">
        <v>36</v>
      </c>
      <c r="F5467" s="1" t="s">
        <v>37</v>
      </c>
      <c r="G5467" s="1" t="s">
        <v>61</v>
      </c>
      <c r="H5467" s="1" t="s">
        <v>190</v>
      </c>
      <c r="I5467" s="1" t="s">
        <v>191</v>
      </c>
      <c r="J5467" s="1" t="s">
        <v>41</v>
      </c>
      <c r="K5467" s="4">
        <v>1</v>
      </c>
      <c r="L5467" s="5">
        <v>120</v>
      </c>
      <c r="M5467" s="5">
        <f>EcommerceDataset[[#This Row],[quantity]]*EcommerceDataset[[#This Row],[unit_price]]</f>
        <v>120</v>
      </c>
      <c r="N5467" s="1" t="s">
        <v>15637</v>
      </c>
      <c r="O5467" s="3">
        <v>45547</v>
      </c>
      <c r="P5467" s="1" t="s">
        <v>55</v>
      </c>
      <c r="Q5467" s="1" t="s">
        <v>30</v>
      </c>
      <c r="R5467" s="4">
        <v>5</v>
      </c>
      <c r="S5467" s="1" t="s">
        <v>31</v>
      </c>
      <c r="T5467" s="1" t="s">
        <v>15638</v>
      </c>
      <c r="U5467" s="3">
        <v>45626</v>
      </c>
    </row>
    <row r="5468" spans="1:21" x14ac:dyDescent="0.3">
      <c r="A5468" s="1" t="s">
        <v>12126</v>
      </c>
      <c r="B5468" s="1" t="s">
        <v>8850</v>
      </c>
      <c r="C5468" s="1" t="s">
        <v>457</v>
      </c>
      <c r="D5468" s="1" t="str">
        <f>_xlfn.CONCAT(EcommerceDataset[[#This Row],[first_name]]," ",EcommerceDataset[[#This Row],[last_name]])</f>
        <v>Sherry Clark</v>
      </c>
      <c r="E5468" s="1" t="s">
        <v>80</v>
      </c>
      <c r="F5468" s="1" t="s">
        <v>49</v>
      </c>
      <c r="G5468" s="1" t="s">
        <v>61</v>
      </c>
      <c r="H5468" s="1" t="s">
        <v>72</v>
      </c>
      <c r="I5468" s="1" t="s">
        <v>73</v>
      </c>
      <c r="J5468" s="1" t="s">
        <v>41</v>
      </c>
      <c r="K5468" s="4">
        <v>3</v>
      </c>
      <c r="L5468" s="5">
        <v>110</v>
      </c>
      <c r="M5468" s="5">
        <f>EcommerceDataset[[#This Row],[quantity]]*EcommerceDataset[[#This Row],[unit_price]]</f>
        <v>330</v>
      </c>
      <c r="N5468" s="1" t="s">
        <v>15639</v>
      </c>
      <c r="O5468" s="3">
        <v>44967</v>
      </c>
      <c r="P5468" s="1" t="s">
        <v>102</v>
      </c>
      <c r="Q5468" s="1" t="s">
        <v>30</v>
      </c>
      <c r="R5468" s="4">
        <v>1</v>
      </c>
      <c r="S5468" s="1" t="s">
        <v>132</v>
      </c>
      <c r="T5468" s="1" t="s">
        <v>15640</v>
      </c>
      <c r="U5468" s="3">
        <v>45019</v>
      </c>
    </row>
    <row r="5469" spans="1:21" x14ac:dyDescent="0.3">
      <c r="A5469" s="1" t="s">
        <v>12868</v>
      </c>
      <c r="B5469" s="1" t="s">
        <v>1773</v>
      </c>
      <c r="C5469" s="1" t="s">
        <v>248</v>
      </c>
      <c r="D5469" s="1" t="str">
        <f>_xlfn.CONCAT(EcommerceDataset[[#This Row],[first_name]]," ",EcommerceDataset[[#This Row],[last_name]])</f>
        <v>Steven Thomas</v>
      </c>
      <c r="E5469" s="1" t="s">
        <v>80</v>
      </c>
      <c r="F5469" s="1" t="s">
        <v>49</v>
      </c>
      <c r="G5469" s="1" t="s">
        <v>119</v>
      </c>
      <c r="H5469" s="1" t="s">
        <v>190</v>
      </c>
      <c r="I5469" s="1" t="s">
        <v>191</v>
      </c>
      <c r="J5469" s="1" t="s">
        <v>41</v>
      </c>
      <c r="K5469" s="4">
        <v>1</v>
      </c>
      <c r="L5469" s="5">
        <v>120</v>
      </c>
      <c r="M5469" s="5">
        <f>EcommerceDataset[[#This Row],[quantity]]*EcommerceDataset[[#This Row],[unit_price]]</f>
        <v>120</v>
      </c>
      <c r="N5469" s="1" t="s">
        <v>15641</v>
      </c>
      <c r="O5469" s="3">
        <v>45393</v>
      </c>
      <c r="P5469" s="1" t="s">
        <v>29</v>
      </c>
      <c r="Q5469" s="1" t="s">
        <v>43</v>
      </c>
      <c r="R5469" s="4">
        <v>4</v>
      </c>
      <c r="S5469" s="1" t="s">
        <v>132</v>
      </c>
      <c r="T5469" s="1" t="s">
        <v>15642</v>
      </c>
      <c r="U5469" s="3">
        <v>45158</v>
      </c>
    </row>
    <row r="5470" spans="1:21" x14ac:dyDescent="0.3">
      <c r="A5470" s="1" t="s">
        <v>9730</v>
      </c>
      <c r="B5470" s="1" t="s">
        <v>5830</v>
      </c>
      <c r="C5470" s="1" t="s">
        <v>107</v>
      </c>
      <c r="D5470" s="1" t="str">
        <f>_xlfn.CONCAT(EcommerceDataset[[#This Row],[first_name]]," ",EcommerceDataset[[#This Row],[last_name]])</f>
        <v>Janet Bell</v>
      </c>
      <c r="E5470" s="1" t="s">
        <v>80</v>
      </c>
      <c r="F5470" s="1" t="s">
        <v>49</v>
      </c>
      <c r="G5470" s="1" t="s">
        <v>50</v>
      </c>
      <c r="H5470" s="1" t="s">
        <v>144</v>
      </c>
      <c r="I5470" s="1" t="s">
        <v>145</v>
      </c>
      <c r="J5470" s="1" t="s">
        <v>53</v>
      </c>
      <c r="K5470" s="4">
        <v>3</v>
      </c>
      <c r="L5470" s="5">
        <v>199</v>
      </c>
      <c r="M5470" s="5">
        <f>EcommerceDataset[[#This Row],[quantity]]*EcommerceDataset[[#This Row],[unit_price]]</f>
        <v>597</v>
      </c>
      <c r="N5470" s="1" t="s">
        <v>15643</v>
      </c>
      <c r="O5470" s="3">
        <v>45092</v>
      </c>
      <c r="P5470" s="1" t="s">
        <v>109</v>
      </c>
      <c r="Q5470" s="1" t="s">
        <v>43</v>
      </c>
      <c r="R5470" s="4">
        <v>5</v>
      </c>
      <c r="S5470" s="1" t="s">
        <v>103</v>
      </c>
      <c r="T5470" s="1" t="s">
        <v>15644</v>
      </c>
      <c r="U5470" s="3">
        <v>45853</v>
      </c>
    </row>
    <row r="5471" spans="1:21" x14ac:dyDescent="0.3">
      <c r="A5471" s="1" t="s">
        <v>15645</v>
      </c>
      <c r="B5471" s="1" t="s">
        <v>15646</v>
      </c>
      <c r="C5471" s="1" t="s">
        <v>395</v>
      </c>
      <c r="D5471" s="1" t="str">
        <f>_xlfn.CONCAT(EcommerceDataset[[#This Row],[first_name]]," ",EcommerceDataset[[#This Row],[last_name]])</f>
        <v>Lonnie Garcia</v>
      </c>
      <c r="E5471" s="1" t="s">
        <v>36</v>
      </c>
      <c r="F5471" s="1" t="s">
        <v>37</v>
      </c>
      <c r="G5471" s="1" t="s">
        <v>71</v>
      </c>
      <c r="H5471" s="1" t="s">
        <v>25</v>
      </c>
      <c r="I5471" s="1" t="s">
        <v>26</v>
      </c>
      <c r="J5471" s="1" t="s">
        <v>27</v>
      </c>
      <c r="K5471" s="4">
        <v>2</v>
      </c>
      <c r="L5471" s="5">
        <v>229</v>
      </c>
      <c r="M5471" s="5">
        <f>EcommerceDataset[[#This Row],[quantity]]*EcommerceDataset[[#This Row],[unit_price]]</f>
        <v>458</v>
      </c>
      <c r="N5471" s="1" t="s">
        <v>15647</v>
      </c>
      <c r="O5471" s="3">
        <v>45618</v>
      </c>
      <c r="P5471" s="1" t="s">
        <v>55</v>
      </c>
      <c r="Q5471" s="1" t="s">
        <v>43</v>
      </c>
      <c r="R5471" s="4">
        <v>5</v>
      </c>
      <c r="S5471" s="1" t="s">
        <v>103</v>
      </c>
      <c r="T5471" s="1" t="s">
        <v>15648</v>
      </c>
      <c r="U5471" s="3">
        <v>45025</v>
      </c>
    </row>
    <row r="5472" spans="1:21" x14ac:dyDescent="0.3">
      <c r="A5472" s="1" t="s">
        <v>15649</v>
      </c>
      <c r="B5472" s="1" t="s">
        <v>2637</v>
      </c>
      <c r="C5472" s="1" t="s">
        <v>877</v>
      </c>
      <c r="D5472" s="1" t="str">
        <f>_xlfn.CONCAT(EcommerceDataset[[#This Row],[first_name]]," ",EcommerceDataset[[#This Row],[last_name]])</f>
        <v>Jonathan Hernandez</v>
      </c>
      <c r="E5472" s="1" t="s">
        <v>22</v>
      </c>
      <c r="F5472" s="1" t="s">
        <v>49</v>
      </c>
      <c r="G5472" s="1" t="s">
        <v>71</v>
      </c>
      <c r="H5472" s="1" t="s">
        <v>217</v>
      </c>
      <c r="I5472" s="1" t="s">
        <v>218</v>
      </c>
      <c r="J5472" s="1" t="s">
        <v>27</v>
      </c>
      <c r="K5472" s="4">
        <v>4</v>
      </c>
      <c r="L5472" s="5">
        <v>899</v>
      </c>
      <c r="M5472" s="5">
        <f>EcommerceDataset[[#This Row],[quantity]]*EcommerceDataset[[#This Row],[unit_price]]</f>
        <v>3596</v>
      </c>
      <c r="N5472" s="1" t="s">
        <v>15650</v>
      </c>
      <c r="O5472" s="3">
        <v>45272</v>
      </c>
      <c r="P5472" s="1" t="s">
        <v>102</v>
      </c>
      <c r="Q5472" s="1" t="s">
        <v>43</v>
      </c>
      <c r="R5472" s="4">
        <v>1</v>
      </c>
      <c r="S5472" s="1" t="s">
        <v>103</v>
      </c>
      <c r="T5472" s="1" t="s">
        <v>15651</v>
      </c>
      <c r="U5472" s="3">
        <v>45191</v>
      </c>
    </row>
    <row r="5473" spans="1:21" x14ac:dyDescent="0.3">
      <c r="A5473" s="1" t="s">
        <v>15652</v>
      </c>
      <c r="B5473" s="1" t="s">
        <v>59</v>
      </c>
      <c r="C5473" s="1" t="s">
        <v>812</v>
      </c>
      <c r="D5473" s="1" t="str">
        <f>_xlfn.CONCAT(EcommerceDataset[[#This Row],[first_name]]," ",EcommerceDataset[[#This Row],[last_name]])</f>
        <v>Jessica Robinson</v>
      </c>
      <c r="E5473" s="1" t="s">
        <v>80</v>
      </c>
      <c r="F5473" s="1" t="s">
        <v>23</v>
      </c>
      <c r="G5473" s="1" t="s">
        <v>151</v>
      </c>
      <c r="H5473" s="1" t="s">
        <v>51</v>
      </c>
      <c r="I5473" s="1" t="s">
        <v>52</v>
      </c>
      <c r="J5473" s="1" t="s">
        <v>53</v>
      </c>
      <c r="K5473" s="4">
        <v>3</v>
      </c>
      <c r="L5473" s="5">
        <v>59</v>
      </c>
      <c r="M5473" s="5">
        <f>EcommerceDataset[[#This Row],[quantity]]*EcommerceDataset[[#This Row],[unit_price]]</f>
        <v>177</v>
      </c>
      <c r="N5473" s="1" t="s">
        <v>15653</v>
      </c>
      <c r="O5473" s="3">
        <v>45806</v>
      </c>
      <c r="P5473" s="1" t="s">
        <v>29</v>
      </c>
      <c r="Q5473" s="1" t="s">
        <v>56</v>
      </c>
      <c r="R5473" s="4">
        <v>2</v>
      </c>
      <c r="S5473" s="1" t="s">
        <v>44</v>
      </c>
      <c r="T5473" s="1" t="s">
        <v>15654</v>
      </c>
      <c r="U5473" s="3">
        <v>45328</v>
      </c>
    </row>
    <row r="5474" spans="1:21" x14ac:dyDescent="0.3">
      <c r="A5474" s="1" t="s">
        <v>5039</v>
      </c>
      <c r="B5474" s="1" t="s">
        <v>2845</v>
      </c>
      <c r="C5474" s="1" t="s">
        <v>1706</v>
      </c>
      <c r="D5474" s="1" t="str">
        <f>_xlfn.CONCAT(EcommerceDataset[[#This Row],[first_name]]," ",EcommerceDataset[[#This Row],[last_name]])</f>
        <v>Nicole Simpson</v>
      </c>
      <c r="E5474" s="1" t="s">
        <v>80</v>
      </c>
      <c r="F5474" s="1" t="s">
        <v>37</v>
      </c>
      <c r="G5474" s="1" t="s">
        <v>179</v>
      </c>
      <c r="H5474" s="1" t="s">
        <v>167</v>
      </c>
      <c r="I5474" s="1" t="s">
        <v>168</v>
      </c>
      <c r="J5474" s="1" t="s">
        <v>130</v>
      </c>
      <c r="K5474" s="4">
        <v>5</v>
      </c>
      <c r="L5474" s="5">
        <v>80</v>
      </c>
      <c r="M5474" s="5">
        <f>EcommerceDataset[[#This Row],[quantity]]*EcommerceDataset[[#This Row],[unit_price]]</f>
        <v>400</v>
      </c>
      <c r="N5474" s="1" t="s">
        <v>15655</v>
      </c>
      <c r="O5474" s="3">
        <v>45128</v>
      </c>
      <c r="P5474" s="1" t="s">
        <v>75</v>
      </c>
      <c r="Q5474" s="1" t="s">
        <v>56</v>
      </c>
      <c r="R5474" s="4">
        <v>5</v>
      </c>
      <c r="S5474" s="1" t="s">
        <v>103</v>
      </c>
      <c r="T5474" s="1" t="s">
        <v>15656</v>
      </c>
      <c r="U5474" s="3">
        <v>45453</v>
      </c>
    </row>
    <row r="5475" spans="1:21" x14ac:dyDescent="0.3">
      <c r="A5475" s="1" t="s">
        <v>15657</v>
      </c>
      <c r="B5475" s="1" t="s">
        <v>257</v>
      </c>
      <c r="C5475" s="1" t="s">
        <v>9866</v>
      </c>
      <c r="D5475" s="1" t="str">
        <f>_xlfn.CONCAT(EcommerceDataset[[#This Row],[first_name]]," ",EcommerceDataset[[#This Row],[last_name]])</f>
        <v>John Diaz</v>
      </c>
      <c r="E5475" s="1" t="s">
        <v>80</v>
      </c>
      <c r="F5475" s="1" t="s">
        <v>37</v>
      </c>
      <c r="G5475" s="1" t="s">
        <v>38</v>
      </c>
      <c r="H5475" s="1" t="s">
        <v>51</v>
      </c>
      <c r="I5475" s="1" t="s">
        <v>52</v>
      </c>
      <c r="J5475" s="1" t="s">
        <v>53</v>
      </c>
      <c r="K5475" s="4">
        <v>4</v>
      </c>
      <c r="L5475" s="5">
        <v>59</v>
      </c>
      <c r="M5475" s="5">
        <f>EcommerceDataset[[#This Row],[quantity]]*EcommerceDataset[[#This Row],[unit_price]]</f>
        <v>236</v>
      </c>
      <c r="N5475" s="1" t="s">
        <v>15658</v>
      </c>
      <c r="O5475" s="3">
        <v>45095</v>
      </c>
      <c r="P5475" s="1" t="s">
        <v>75</v>
      </c>
      <c r="Q5475" s="1" t="s">
        <v>43</v>
      </c>
      <c r="R5475" s="4">
        <v>5</v>
      </c>
      <c r="S5475" s="1" t="s">
        <v>132</v>
      </c>
      <c r="T5475" s="1" t="s">
        <v>15659</v>
      </c>
      <c r="U5475" s="3">
        <v>45048</v>
      </c>
    </row>
    <row r="5476" spans="1:21" x14ac:dyDescent="0.3">
      <c r="A5476" s="1" t="s">
        <v>1473</v>
      </c>
      <c r="B5476" s="1" t="s">
        <v>333</v>
      </c>
      <c r="C5476" s="1" t="s">
        <v>1474</v>
      </c>
      <c r="D5476" s="1" t="str">
        <f>_xlfn.CONCAT(EcommerceDataset[[#This Row],[first_name]]," ",EcommerceDataset[[#This Row],[last_name]])</f>
        <v>Jeffrey Holmes</v>
      </c>
      <c r="E5476" s="1" t="s">
        <v>36</v>
      </c>
      <c r="F5476" s="1" t="s">
        <v>49</v>
      </c>
      <c r="G5476" s="1" t="s">
        <v>71</v>
      </c>
      <c r="H5476" s="1" t="s">
        <v>390</v>
      </c>
      <c r="I5476" s="1" t="s">
        <v>391</v>
      </c>
      <c r="J5476" s="1" t="s">
        <v>122</v>
      </c>
      <c r="K5476" s="4">
        <v>3</v>
      </c>
      <c r="L5476" s="5">
        <v>25</v>
      </c>
      <c r="M5476" s="5">
        <f>EcommerceDataset[[#This Row],[quantity]]*EcommerceDataset[[#This Row],[unit_price]]</f>
        <v>75</v>
      </c>
      <c r="N5476" s="1" t="s">
        <v>15660</v>
      </c>
      <c r="O5476" s="3">
        <v>45199</v>
      </c>
      <c r="P5476" s="1" t="s">
        <v>109</v>
      </c>
      <c r="Q5476" s="1" t="s">
        <v>30</v>
      </c>
      <c r="R5476" s="4">
        <v>2</v>
      </c>
      <c r="S5476" s="1" t="s">
        <v>66</v>
      </c>
      <c r="T5476" s="1" t="s">
        <v>15661</v>
      </c>
      <c r="U5476" s="3">
        <v>45046</v>
      </c>
    </row>
    <row r="5477" spans="1:21" x14ac:dyDescent="0.3">
      <c r="A5477" s="1" t="s">
        <v>15662</v>
      </c>
      <c r="B5477" s="1" t="s">
        <v>200</v>
      </c>
      <c r="C5477" s="1" t="s">
        <v>619</v>
      </c>
      <c r="D5477" s="1" t="str">
        <f>_xlfn.CONCAT(EcommerceDataset[[#This Row],[first_name]]," ",EcommerceDataset[[#This Row],[last_name]])</f>
        <v>Robert Williams</v>
      </c>
      <c r="E5477" s="1" t="s">
        <v>22</v>
      </c>
      <c r="F5477" s="1" t="s">
        <v>23</v>
      </c>
      <c r="G5477" s="1" t="s">
        <v>119</v>
      </c>
      <c r="H5477" s="1" t="s">
        <v>128</v>
      </c>
      <c r="I5477" s="1" t="s">
        <v>129</v>
      </c>
      <c r="J5477" s="1" t="s">
        <v>130</v>
      </c>
      <c r="K5477" s="4">
        <v>4</v>
      </c>
      <c r="L5477" s="5">
        <v>129</v>
      </c>
      <c r="M5477" s="5">
        <f>EcommerceDataset[[#This Row],[quantity]]*EcommerceDataset[[#This Row],[unit_price]]</f>
        <v>516</v>
      </c>
      <c r="N5477" s="1" t="s">
        <v>15663</v>
      </c>
      <c r="O5477" s="3">
        <v>45191</v>
      </c>
      <c r="P5477" s="1" t="s">
        <v>29</v>
      </c>
      <c r="Q5477" s="1" t="s">
        <v>43</v>
      </c>
      <c r="R5477" s="4">
        <v>5</v>
      </c>
      <c r="S5477" s="1" t="s">
        <v>103</v>
      </c>
      <c r="T5477" s="1" t="s">
        <v>15664</v>
      </c>
      <c r="U5477" s="3">
        <v>44840</v>
      </c>
    </row>
    <row r="5478" spans="1:21" x14ac:dyDescent="0.3">
      <c r="A5478" s="1" t="s">
        <v>7336</v>
      </c>
      <c r="B5478" s="1" t="s">
        <v>2411</v>
      </c>
      <c r="C5478" s="1" t="s">
        <v>6030</v>
      </c>
      <c r="D5478" s="1" t="str">
        <f>_xlfn.CONCAT(EcommerceDataset[[#This Row],[first_name]]," ",EcommerceDataset[[#This Row],[last_name]])</f>
        <v>Lori Gomez</v>
      </c>
      <c r="E5478" s="1" t="s">
        <v>22</v>
      </c>
      <c r="F5478" s="1" t="s">
        <v>23</v>
      </c>
      <c r="G5478" s="1" t="s">
        <v>61</v>
      </c>
      <c r="H5478" s="1" t="s">
        <v>190</v>
      </c>
      <c r="I5478" s="1" t="s">
        <v>191</v>
      </c>
      <c r="J5478" s="1" t="s">
        <v>41</v>
      </c>
      <c r="K5478" s="4">
        <v>5</v>
      </c>
      <c r="L5478" s="5">
        <v>120</v>
      </c>
      <c r="M5478" s="5">
        <f>EcommerceDataset[[#This Row],[quantity]]*EcommerceDataset[[#This Row],[unit_price]]</f>
        <v>600</v>
      </c>
      <c r="N5478" s="1" t="s">
        <v>15665</v>
      </c>
      <c r="O5478" s="3">
        <v>44810</v>
      </c>
      <c r="P5478" s="1" t="s">
        <v>29</v>
      </c>
      <c r="Q5478" s="1" t="s">
        <v>56</v>
      </c>
      <c r="R5478" s="4">
        <v>4</v>
      </c>
      <c r="S5478" s="1" t="s">
        <v>31</v>
      </c>
      <c r="T5478" s="1" t="s">
        <v>15666</v>
      </c>
      <c r="U5478" s="3">
        <v>45155</v>
      </c>
    </row>
    <row r="5479" spans="1:21" x14ac:dyDescent="0.3">
      <c r="A5479" s="1" t="s">
        <v>15667</v>
      </c>
      <c r="B5479" s="1" t="s">
        <v>205</v>
      </c>
      <c r="C5479" s="1" t="s">
        <v>3622</v>
      </c>
      <c r="D5479" s="1" t="str">
        <f>_xlfn.CONCAT(EcommerceDataset[[#This Row],[first_name]]," ",EcommerceDataset[[#This Row],[last_name]])</f>
        <v>Amanda Holloway</v>
      </c>
      <c r="E5479" s="1" t="s">
        <v>22</v>
      </c>
      <c r="F5479" s="1" t="s">
        <v>37</v>
      </c>
      <c r="G5479" s="1" t="s">
        <v>50</v>
      </c>
      <c r="H5479" s="1" t="s">
        <v>167</v>
      </c>
      <c r="I5479" s="1" t="s">
        <v>168</v>
      </c>
      <c r="J5479" s="1" t="s">
        <v>130</v>
      </c>
      <c r="K5479" s="4">
        <v>3</v>
      </c>
      <c r="L5479" s="5">
        <v>80</v>
      </c>
      <c r="M5479" s="5">
        <f>EcommerceDataset[[#This Row],[quantity]]*EcommerceDataset[[#This Row],[unit_price]]</f>
        <v>240</v>
      </c>
      <c r="N5479" s="1" t="s">
        <v>15668</v>
      </c>
      <c r="O5479" s="3">
        <v>45829</v>
      </c>
      <c r="P5479" s="1" t="s">
        <v>109</v>
      </c>
      <c r="Q5479" s="1" t="s">
        <v>30</v>
      </c>
      <c r="R5479" s="4">
        <v>2</v>
      </c>
      <c r="S5479" s="1" t="s">
        <v>44</v>
      </c>
      <c r="T5479" s="1" t="s">
        <v>15669</v>
      </c>
      <c r="U5479" s="3">
        <v>44894</v>
      </c>
    </row>
    <row r="5480" spans="1:21" x14ac:dyDescent="0.3">
      <c r="A5480" s="1" t="s">
        <v>4295</v>
      </c>
      <c r="B5480" s="1" t="s">
        <v>262</v>
      </c>
      <c r="C5480" s="1" t="s">
        <v>4296</v>
      </c>
      <c r="D5480" s="1" t="str">
        <f>_xlfn.CONCAT(EcommerceDataset[[#This Row],[first_name]]," ",EcommerceDataset[[#This Row],[last_name]])</f>
        <v>David Lloyd</v>
      </c>
      <c r="E5480" s="1" t="s">
        <v>80</v>
      </c>
      <c r="F5480" s="1" t="s">
        <v>37</v>
      </c>
      <c r="G5480" s="1" t="s">
        <v>179</v>
      </c>
      <c r="H5480" s="1" t="s">
        <v>144</v>
      </c>
      <c r="I5480" s="1" t="s">
        <v>145</v>
      </c>
      <c r="J5480" s="1" t="s">
        <v>53</v>
      </c>
      <c r="K5480" s="4">
        <v>4</v>
      </c>
      <c r="L5480" s="5">
        <v>199</v>
      </c>
      <c r="M5480" s="5">
        <f>EcommerceDataset[[#This Row],[quantity]]*EcommerceDataset[[#This Row],[unit_price]]</f>
        <v>796</v>
      </c>
      <c r="N5480" s="1" t="s">
        <v>15670</v>
      </c>
      <c r="O5480" s="3">
        <v>45225</v>
      </c>
      <c r="P5480" s="1" t="s">
        <v>55</v>
      </c>
      <c r="Q5480" s="1" t="s">
        <v>56</v>
      </c>
      <c r="R5480" s="4">
        <v>4</v>
      </c>
      <c r="S5480" s="1" t="s">
        <v>44</v>
      </c>
      <c r="T5480" s="1" t="s">
        <v>15671</v>
      </c>
      <c r="U5480" s="3">
        <v>44807</v>
      </c>
    </row>
    <row r="5481" spans="1:21" x14ac:dyDescent="0.3">
      <c r="A5481" s="1" t="s">
        <v>10905</v>
      </c>
      <c r="B5481" s="1" t="s">
        <v>844</v>
      </c>
      <c r="C5481" s="1" t="s">
        <v>8112</v>
      </c>
      <c r="D5481" s="1" t="str">
        <f>_xlfn.CONCAT(EcommerceDataset[[#This Row],[first_name]]," ",EcommerceDataset[[#This Row],[last_name]])</f>
        <v>Chad Bautista</v>
      </c>
      <c r="E5481" s="1" t="s">
        <v>80</v>
      </c>
      <c r="F5481" s="1" t="s">
        <v>23</v>
      </c>
      <c r="G5481" s="1" t="s">
        <v>179</v>
      </c>
      <c r="H5481" s="1" t="s">
        <v>72</v>
      </c>
      <c r="I5481" s="1" t="s">
        <v>73</v>
      </c>
      <c r="J5481" s="1" t="s">
        <v>41</v>
      </c>
      <c r="K5481" s="4">
        <v>5</v>
      </c>
      <c r="L5481" s="5">
        <v>110</v>
      </c>
      <c r="M5481" s="5">
        <f>EcommerceDataset[[#This Row],[quantity]]*EcommerceDataset[[#This Row],[unit_price]]</f>
        <v>550</v>
      </c>
      <c r="N5481" s="1" t="s">
        <v>15672</v>
      </c>
      <c r="O5481" s="3">
        <v>45861</v>
      </c>
      <c r="P5481" s="1" t="s">
        <v>102</v>
      </c>
      <c r="Q5481" s="1" t="s">
        <v>56</v>
      </c>
      <c r="R5481" s="4">
        <v>4</v>
      </c>
      <c r="S5481" s="1" t="s">
        <v>103</v>
      </c>
      <c r="T5481" s="1" t="s">
        <v>15673</v>
      </c>
      <c r="U5481" s="3">
        <v>45342</v>
      </c>
    </row>
    <row r="5482" spans="1:21" x14ac:dyDescent="0.3">
      <c r="A5482" s="1" t="s">
        <v>2390</v>
      </c>
      <c r="B5482" s="1" t="s">
        <v>304</v>
      </c>
      <c r="C5482" s="1" t="s">
        <v>416</v>
      </c>
      <c r="D5482" s="1" t="str">
        <f>_xlfn.CONCAT(EcommerceDataset[[#This Row],[first_name]]," ",EcommerceDataset[[#This Row],[last_name]])</f>
        <v>Catherine Lopez</v>
      </c>
      <c r="E5482" s="1" t="s">
        <v>36</v>
      </c>
      <c r="F5482" s="1" t="s">
        <v>49</v>
      </c>
      <c r="G5482" s="1" t="s">
        <v>50</v>
      </c>
      <c r="H5482" s="1" t="s">
        <v>99</v>
      </c>
      <c r="I5482" s="1" t="s">
        <v>100</v>
      </c>
      <c r="J5482" s="1" t="s">
        <v>27</v>
      </c>
      <c r="K5482" s="4">
        <v>4</v>
      </c>
      <c r="L5482" s="5">
        <v>199</v>
      </c>
      <c r="M5482" s="5">
        <f>EcommerceDataset[[#This Row],[quantity]]*EcommerceDataset[[#This Row],[unit_price]]</f>
        <v>796</v>
      </c>
      <c r="N5482" s="1" t="s">
        <v>15674</v>
      </c>
      <c r="O5482" s="3">
        <v>44846</v>
      </c>
      <c r="P5482" s="1" t="s">
        <v>29</v>
      </c>
      <c r="Q5482" s="1" t="s">
        <v>30</v>
      </c>
      <c r="R5482" s="4">
        <v>3</v>
      </c>
      <c r="S5482" s="1" t="s">
        <v>31</v>
      </c>
      <c r="T5482" s="1" t="s">
        <v>15675</v>
      </c>
      <c r="U5482" s="3">
        <v>45424</v>
      </c>
    </row>
    <row r="5483" spans="1:21" x14ac:dyDescent="0.3">
      <c r="A5483" s="1" t="s">
        <v>11488</v>
      </c>
      <c r="B5483" s="1" t="s">
        <v>7924</v>
      </c>
      <c r="C5483" s="1" t="s">
        <v>211</v>
      </c>
      <c r="D5483" s="1" t="str">
        <f>_xlfn.CONCAT(EcommerceDataset[[#This Row],[first_name]]," ",EcommerceDataset[[#This Row],[last_name]])</f>
        <v>Darren Brown</v>
      </c>
      <c r="E5483" s="1" t="s">
        <v>80</v>
      </c>
      <c r="F5483" s="1" t="s">
        <v>49</v>
      </c>
      <c r="G5483" s="1" t="s">
        <v>151</v>
      </c>
      <c r="H5483" s="1" t="s">
        <v>62</v>
      </c>
      <c r="I5483" s="1" t="s">
        <v>63</v>
      </c>
      <c r="J5483" s="1" t="s">
        <v>64</v>
      </c>
      <c r="K5483" s="4">
        <v>4</v>
      </c>
      <c r="L5483" s="5">
        <v>399</v>
      </c>
      <c r="M5483" s="5">
        <f>EcommerceDataset[[#This Row],[quantity]]*EcommerceDataset[[#This Row],[unit_price]]</f>
        <v>1596</v>
      </c>
      <c r="N5483" s="1" t="s">
        <v>15676</v>
      </c>
      <c r="O5483" s="3">
        <v>45010</v>
      </c>
      <c r="P5483" s="1" t="s">
        <v>109</v>
      </c>
      <c r="Q5483" s="1" t="s">
        <v>56</v>
      </c>
      <c r="R5483" s="4">
        <v>3</v>
      </c>
      <c r="S5483" s="1" t="s">
        <v>44</v>
      </c>
      <c r="T5483" s="1" t="s">
        <v>15677</v>
      </c>
      <c r="U5483" s="3">
        <v>45763</v>
      </c>
    </row>
    <row r="5484" spans="1:21" x14ac:dyDescent="0.3">
      <c r="A5484" s="1" t="s">
        <v>15678</v>
      </c>
      <c r="B5484" s="1" t="s">
        <v>406</v>
      </c>
      <c r="C5484" s="1" t="s">
        <v>931</v>
      </c>
      <c r="D5484" s="1" t="str">
        <f>_xlfn.CONCAT(EcommerceDataset[[#This Row],[first_name]]," ",EcommerceDataset[[#This Row],[last_name]])</f>
        <v>Rachel Collins</v>
      </c>
      <c r="E5484" s="1" t="s">
        <v>80</v>
      </c>
      <c r="F5484" s="1" t="s">
        <v>23</v>
      </c>
      <c r="G5484" s="1" t="s">
        <v>61</v>
      </c>
      <c r="H5484" s="1" t="s">
        <v>99</v>
      </c>
      <c r="I5484" s="1" t="s">
        <v>100</v>
      </c>
      <c r="J5484" s="1" t="s">
        <v>27</v>
      </c>
      <c r="K5484" s="4">
        <v>4</v>
      </c>
      <c r="L5484" s="5">
        <v>199</v>
      </c>
      <c r="M5484" s="5">
        <f>EcommerceDataset[[#This Row],[quantity]]*EcommerceDataset[[#This Row],[unit_price]]</f>
        <v>796</v>
      </c>
      <c r="N5484" s="1" t="s">
        <v>15679</v>
      </c>
      <c r="O5484" s="3">
        <v>44981</v>
      </c>
      <c r="P5484" s="1" t="s">
        <v>55</v>
      </c>
      <c r="Q5484" s="1" t="s">
        <v>43</v>
      </c>
      <c r="R5484" s="4">
        <v>2</v>
      </c>
      <c r="S5484" s="1" t="s">
        <v>44</v>
      </c>
      <c r="T5484" s="1" t="s">
        <v>15680</v>
      </c>
      <c r="U5484" s="3">
        <v>45394</v>
      </c>
    </row>
    <row r="5485" spans="1:21" x14ac:dyDescent="0.3">
      <c r="A5485" s="1" t="s">
        <v>8763</v>
      </c>
      <c r="B5485" s="1" t="s">
        <v>688</v>
      </c>
      <c r="C5485" s="1" t="s">
        <v>1016</v>
      </c>
      <c r="D5485" s="1" t="str">
        <f>_xlfn.CONCAT(EcommerceDataset[[#This Row],[first_name]]," ",EcommerceDataset[[#This Row],[last_name]])</f>
        <v>Taylor Castillo</v>
      </c>
      <c r="E5485" s="1" t="s">
        <v>80</v>
      </c>
      <c r="F5485" s="1" t="s">
        <v>49</v>
      </c>
      <c r="G5485" s="1" t="s">
        <v>71</v>
      </c>
      <c r="H5485" s="1" t="s">
        <v>167</v>
      </c>
      <c r="I5485" s="1" t="s">
        <v>168</v>
      </c>
      <c r="J5485" s="1" t="s">
        <v>130</v>
      </c>
      <c r="K5485" s="4">
        <v>5</v>
      </c>
      <c r="L5485" s="5">
        <v>80</v>
      </c>
      <c r="M5485" s="5">
        <f>EcommerceDataset[[#This Row],[quantity]]*EcommerceDataset[[#This Row],[unit_price]]</f>
        <v>400</v>
      </c>
      <c r="N5485" s="1" t="s">
        <v>15681</v>
      </c>
      <c r="O5485" s="3">
        <v>45058</v>
      </c>
      <c r="P5485" s="1" t="s">
        <v>55</v>
      </c>
      <c r="Q5485" s="1" t="s">
        <v>43</v>
      </c>
      <c r="R5485" s="4">
        <v>5</v>
      </c>
      <c r="S5485" s="1" t="s">
        <v>132</v>
      </c>
      <c r="T5485" s="1" t="s">
        <v>15682</v>
      </c>
      <c r="U5485" s="3">
        <v>45599</v>
      </c>
    </row>
    <row r="5486" spans="1:21" x14ac:dyDescent="0.3">
      <c r="A5486" s="1" t="s">
        <v>15683</v>
      </c>
      <c r="B5486" s="1" t="s">
        <v>2602</v>
      </c>
      <c r="C5486" s="1" t="s">
        <v>9760</v>
      </c>
      <c r="D5486" s="1" t="str">
        <f>_xlfn.CONCAT(EcommerceDataset[[#This Row],[first_name]]," ",EcommerceDataset[[#This Row],[last_name]])</f>
        <v>Ronald Mckinney</v>
      </c>
      <c r="E5486" s="1" t="s">
        <v>36</v>
      </c>
      <c r="F5486" s="1" t="s">
        <v>23</v>
      </c>
      <c r="G5486" s="1" t="s">
        <v>71</v>
      </c>
      <c r="H5486" s="1" t="s">
        <v>217</v>
      </c>
      <c r="I5486" s="1" t="s">
        <v>218</v>
      </c>
      <c r="J5486" s="1" t="s">
        <v>27</v>
      </c>
      <c r="K5486" s="4">
        <v>2</v>
      </c>
      <c r="L5486" s="5">
        <v>899</v>
      </c>
      <c r="M5486" s="5">
        <f>EcommerceDataset[[#This Row],[quantity]]*EcommerceDataset[[#This Row],[unit_price]]</f>
        <v>1798</v>
      </c>
      <c r="N5486" s="1" t="s">
        <v>15684</v>
      </c>
      <c r="O5486" s="3">
        <v>45634</v>
      </c>
      <c r="P5486" s="1" t="s">
        <v>102</v>
      </c>
      <c r="Q5486" s="1" t="s">
        <v>43</v>
      </c>
      <c r="R5486" s="4">
        <v>5</v>
      </c>
      <c r="S5486" s="1" t="s">
        <v>31</v>
      </c>
      <c r="T5486" s="1" t="s">
        <v>15685</v>
      </c>
      <c r="U5486" s="3">
        <v>45411</v>
      </c>
    </row>
    <row r="5487" spans="1:21" x14ac:dyDescent="0.3">
      <c r="A5487" s="1" t="s">
        <v>7276</v>
      </c>
      <c r="B5487" s="1" t="s">
        <v>2457</v>
      </c>
      <c r="C5487" s="1" t="s">
        <v>2423</v>
      </c>
      <c r="D5487" s="1" t="str">
        <f>_xlfn.CONCAT(EcommerceDataset[[#This Row],[first_name]]," ",EcommerceDataset[[#This Row],[last_name]])</f>
        <v>Jordan Dalton</v>
      </c>
      <c r="E5487" s="1" t="s">
        <v>80</v>
      </c>
      <c r="F5487" s="1" t="s">
        <v>49</v>
      </c>
      <c r="G5487" s="1" t="s">
        <v>151</v>
      </c>
      <c r="H5487" s="1" t="s">
        <v>120</v>
      </c>
      <c r="I5487" s="1" t="s">
        <v>121</v>
      </c>
      <c r="J5487" s="1" t="s">
        <v>122</v>
      </c>
      <c r="K5487" s="4">
        <v>5</v>
      </c>
      <c r="L5487" s="5">
        <v>149</v>
      </c>
      <c r="M5487" s="5">
        <f>EcommerceDataset[[#This Row],[quantity]]*EcommerceDataset[[#This Row],[unit_price]]</f>
        <v>745</v>
      </c>
      <c r="N5487" s="1" t="s">
        <v>15686</v>
      </c>
      <c r="O5487" s="3">
        <v>45377</v>
      </c>
      <c r="P5487" s="1" t="s">
        <v>55</v>
      </c>
      <c r="Q5487" s="1" t="s">
        <v>56</v>
      </c>
      <c r="R5487" s="4">
        <v>3</v>
      </c>
      <c r="S5487" s="1" t="s">
        <v>31</v>
      </c>
      <c r="T5487" s="1" t="s">
        <v>15687</v>
      </c>
      <c r="U5487" s="3">
        <v>45714</v>
      </c>
    </row>
    <row r="5488" spans="1:21" x14ac:dyDescent="0.3">
      <c r="A5488" s="1" t="s">
        <v>11886</v>
      </c>
      <c r="B5488" s="1" t="s">
        <v>9903</v>
      </c>
      <c r="C5488" s="1" t="s">
        <v>320</v>
      </c>
      <c r="D5488" s="1" t="str">
        <f>_xlfn.CONCAT(EcommerceDataset[[#This Row],[first_name]]," ",EcommerceDataset[[#This Row],[last_name]])</f>
        <v>Virginia Moore</v>
      </c>
      <c r="E5488" s="1" t="s">
        <v>22</v>
      </c>
      <c r="F5488" s="1" t="s">
        <v>49</v>
      </c>
      <c r="G5488" s="1" t="s">
        <v>151</v>
      </c>
      <c r="H5488" s="1" t="s">
        <v>190</v>
      </c>
      <c r="I5488" s="1" t="s">
        <v>191</v>
      </c>
      <c r="J5488" s="1" t="s">
        <v>41</v>
      </c>
      <c r="K5488" s="4">
        <v>4</v>
      </c>
      <c r="L5488" s="5">
        <v>120</v>
      </c>
      <c r="M5488" s="5">
        <f>EcommerceDataset[[#This Row],[quantity]]*EcommerceDataset[[#This Row],[unit_price]]</f>
        <v>480</v>
      </c>
      <c r="N5488" s="1" t="s">
        <v>15688</v>
      </c>
      <c r="O5488" s="3">
        <v>45332</v>
      </c>
      <c r="P5488" s="1" t="s">
        <v>109</v>
      </c>
      <c r="Q5488" s="1" t="s">
        <v>56</v>
      </c>
      <c r="R5488" s="4">
        <v>1</v>
      </c>
      <c r="S5488" s="1" t="s">
        <v>132</v>
      </c>
      <c r="T5488" s="1" t="s">
        <v>15689</v>
      </c>
      <c r="U5488" s="3">
        <v>45320</v>
      </c>
    </row>
    <row r="5489" spans="1:21" x14ac:dyDescent="0.3">
      <c r="A5489" s="1" t="s">
        <v>3997</v>
      </c>
      <c r="B5489" s="1" t="s">
        <v>2768</v>
      </c>
      <c r="C5489" s="1" t="s">
        <v>275</v>
      </c>
      <c r="D5489" s="1" t="str">
        <f>_xlfn.CONCAT(EcommerceDataset[[#This Row],[first_name]]," ",EcommerceDataset[[#This Row],[last_name]])</f>
        <v>Johnathan Smith</v>
      </c>
      <c r="E5489" s="1" t="s">
        <v>80</v>
      </c>
      <c r="F5489" s="1" t="s">
        <v>49</v>
      </c>
      <c r="G5489" s="1" t="s">
        <v>185</v>
      </c>
      <c r="H5489" s="1" t="s">
        <v>128</v>
      </c>
      <c r="I5489" s="1" t="s">
        <v>129</v>
      </c>
      <c r="J5489" s="1" t="s">
        <v>130</v>
      </c>
      <c r="K5489" s="4">
        <v>2</v>
      </c>
      <c r="L5489" s="5">
        <v>129</v>
      </c>
      <c r="M5489" s="5">
        <f>EcommerceDataset[[#This Row],[quantity]]*EcommerceDataset[[#This Row],[unit_price]]</f>
        <v>258</v>
      </c>
      <c r="N5489" s="1" t="s">
        <v>15690</v>
      </c>
      <c r="O5489" s="3">
        <v>45197</v>
      </c>
      <c r="P5489" s="1" t="s">
        <v>75</v>
      </c>
      <c r="Q5489" s="1" t="s">
        <v>43</v>
      </c>
      <c r="R5489" s="4">
        <v>3</v>
      </c>
      <c r="S5489" s="1" t="s">
        <v>103</v>
      </c>
      <c r="T5489" s="1" t="s">
        <v>15691</v>
      </c>
      <c r="U5489" s="3">
        <v>45590</v>
      </c>
    </row>
    <row r="5490" spans="1:21" x14ac:dyDescent="0.3">
      <c r="A5490" s="1" t="s">
        <v>15692</v>
      </c>
      <c r="B5490" s="1" t="s">
        <v>15693</v>
      </c>
      <c r="C5490" s="1" t="s">
        <v>35</v>
      </c>
      <c r="D5490" s="1" t="str">
        <f>_xlfn.CONCAT(EcommerceDataset[[#This Row],[first_name]]," ",EcommerceDataset[[#This Row],[last_name]])</f>
        <v>Arthur White</v>
      </c>
      <c r="E5490" s="1" t="s">
        <v>22</v>
      </c>
      <c r="F5490" s="1" t="s">
        <v>23</v>
      </c>
      <c r="G5490" s="1" t="s">
        <v>119</v>
      </c>
      <c r="H5490" s="1" t="s">
        <v>25</v>
      </c>
      <c r="I5490" s="1" t="s">
        <v>26</v>
      </c>
      <c r="J5490" s="1" t="s">
        <v>27</v>
      </c>
      <c r="K5490" s="4">
        <v>4</v>
      </c>
      <c r="L5490" s="5">
        <v>229</v>
      </c>
      <c r="M5490" s="5">
        <f>EcommerceDataset[[#This Row],[quantity]]*EcommerceDataset[[#This Row],[unit_price]]</f>
        <v>916</v>
      </c>
      <c r="N5490" s="1" t="s">
        <v>15694</v>
      </c>
      <c r="O5490" s="3">
        <v>45462</v>
      </c>
      <c r="P5490" s="1" t="s">
        <v>109</v>
      </c>
      <c r="Q5490" s="1" t="s">
        <v>30</v>
      </c>
      <c r="R5490" s="4">
        <v>3</v>
      </c>
      <c r="S5490" s="1" t="s">
        <v>31</v>
      </c>
      <c r="T5490" s="1" t="s">
        <v>15695</v>
      </c>
      <c r="U5490" s="3">
        <v>45413</v>
      </c>
    </row>
    <row r="5491" spans="1:21" x14ac:dyDescent="0.3">
      <c r="A5491" s="1" t="s">
        <v>4008</v>
      </c>
      <c r="B5491" s="1" t="s">
        <v>4009</v>
      </c>
      <c r="C5491" s="1" t="s">
        <v>4010</v>
      </c>
      <c r="D5491" s="1" t="str">
        <f>_xlfn.CONCAT(EcommerceDataset[[#This Row],[first_name]]," ",EcommerceDataset[[#This Row],[last_name]])</f>
        <v>Judy Barnett</v>
      </c>
      <c r="E5491" s="1" t="s">
        <v>80</v>
      </c>
      <c r="F5491" s="1" t="s">
        <v>23</v>
      </c>
      <c r="G5491" s="1" t="s">
        <v>71</v>
      </c>
      <c r="H5491" s="1" t="s">
        <v>99</v>
      </c>
      <c r="I5491" s="1" t="s">
        <v>100</v>
      </c>
      <c r="J5491" s="1" t="s">
        <v>27</v>
      </c>
      <c r="K5491" s="4">
        <v>2</v>
      </c>
      <c r="L5491" s="5">
        <v>199</v>
      </c>
      <c r="M5491" s="5">
        <f>EcommerceDataset[[#This Row],[quantity]]*EcommerceDataset[[#This Row],[unit_price]]</f>
        <v>398</v>
      </c>
      <c r="N5491" s="1" t="s">
        <v>15696</v>
      </c>
      <c r="O5491" s="3">
        <v>45506</v>
      </c>
      <c r="P5491" s="1" t="s">
        <v>102</v>
      </c>
      <c r="Q5491" s="1" t="s">
        <v>30</v>
      </c>
      <c r="R5491" s="4">
        <v>3</v>
      </c>
      <c r="S5491" s="1" t="s">
        <v>44</v>
      </c>
      <c r="T5491" s="1" t="s">
        <v>15697</v>
      </c>
      <c r="U5491" s="3">
        <v>45890</v>
      </c>
    </row>
    <row r="5492" spans="1:21" x14ac:dyDescent="0.3">
      <c r="A5492" s="1" t="s">
        <v>2017</v>
      </c>
      <c r="B5492" s="1" t="s">
        <v>84</v>
      </c>
      <c r="C5492" s="1" t="s">
        <v>2018</v>
      </c>
      <c r="D5492" s="1" t="str">
        <f>_xlfn.CONCAT(EcommerceDataset[[#This Row],[first_name]]," ",EcommerceDataset[[#This Row],[last_name]])</f>
        <v>Jennifer Bolton</v>
      </c>
      <c r="E5492" s="1" t="s">
        <v>80</v>
      </c>
      <c r="F5492" s="1" t="s">
        <v>37</v>
      </c>
      <c r="G5492" s="1" t="s">
        <v>93</v>
      </c>
      <c r="H5492" s="1" t="s">
        <v>190</v>
      </c>
      <c r="I5492" s="1" t="s">
        <v>191</v>
      </c>
      <c r="J5492" s="1" t="s">
        <v>41</v>
      </c>
      <c r="K5492" s="4">
        <v>1</v>
      </c>
      <c r="L5492" s="5">
        <v>120</v>
      </c>
      <c r="M5492" s="5">
        <f>EcommerceDataset[[#This Row],[quantity]]*EcommerceDataset[[#This Row],[unit_price]]</f>
        <v>120</v>
      </c>
      <c r="N5492" s="1" t="s">
        <v>15698</v>
      </c>
      <c r="O5492" s="3">
        <v>45319</v>
      </c>
      <c r="P5492" s="1" t="s">
        <v>75</v>
      </c>
      <c r="Q5492" s="1" t="s">
        <v>30</v>
      </c>
      <c r="R5492" s="4">
        <v>3</v>
      </c>
      <c r="S5492" s="1" t="s">
        <v>44</v>
      </c>
      <c r="T5492" s="1" t="s">
        <v>15699</v>
      </c>
      <c r="U5492" s="3">
        <v>45393</v>
      </c>
    </row>
    <row r="5493" spans="1:21" x14ac:dyDescent="0.3">
      <c r="A5493" s="1" t="s">
        <v>7740</v>
      </c>
      <c r="B5493" s="1" t="s">
        <v>2893</v>
      </c>
      <c r="C5493" s="1" t="s">
        <v>395</v>
      </c>
      <c r="D5493" s="1" t="str">
        <f>_xlfn.CONCAT(EcommerceDataset[[#This Row],[first_name]]," ",EcommerceDataset[[#This Row],[last_name]])</f>
        <v>Sharon Garcia</v>
      </c>
      <c r="E5493" s="1" t="s">
        <v>80</v>
      </c>
      <c r="F5493" s="1" t="s">
        <v>37</v>
      </c>
      <c r="G5493" s="1" t="s">
        <v>185</v>
      </c>
      <c r="H5493" s="1" t="s">
        <v>99</v>
      </c>
      <c r="I5493" s="1" t="s">
        <v>100</v>
      </c>
      <c r="J5493" s="1" t="s">
        <v>27</v>
      </c>
      <c r="K5493" s="4">
        <v>3</v>
      </c>
      <c r="L5493" s="5">
        <v>199</v>
      </c>
      <c r="M5493" s="5">
        <f>EcommerceDataset[[#This Row],[quantity]]*EcommerceDataset[[#This Row],[unit_price]]</f>
        <v>597</v>
      </c>
      <c r="N5493" s="1" t="s">
        <v>15700</v>
      </c>
      <c r="O5493" s="3">
        <v>45539</v>
      </c>
      <c r="P5493" s="1" t="s">
        <v>102</v>
      </c>
      <c r="Q5493" s="1" t="s">
        <v>56</v>
      </c>
      <c r="R5493" s="4">
        <v>2</v>
      </c>
      <c r="S5493" s="1" t="s">
        <v>132</v>
      </c>
      <c r="T5493" s="1" t="s">
        <v>15701</v>
      </c>
      <c r="U5493" s="3">
        <v>45288</v>
      </c>
    </row>
    <row r="5494" spans="1:21" x14ac:dyDescent="0.3">
      <c r="A5494" s="1" t="s">
        <v>15702</v>
      </c>
      <c r="B5494" s="1" t="s">
        <v>1965</v>
      </c>
      <c r="C5494" s="1" t="s">
        <v>619</v>
      </c>
      <c r="D5494" s="1" t="str">
        <f>_xlfn.CONCAT(EcommerceDataset[[#This Row],[first_name]]," ",EcommerceDataset[[#This Row],[last_name]])</f>
        <v>Madison Williams</v>
      </c>
      <c r="E5494" s="1" t="s">
        <v>22</v>
      </c>
      <c r="F5494" s="1" t="s">
        <v>37</v>
      </c>
      <c r="G5494" s="1" t="s">
        <v>185</v>
      </c>
      <c r="H5494" s="1" t="s">
        <v>25</v>
      </c>
      <c r="I5494" s="1" t="s">
        <v>26</v>
      </c>
      <c r="J5494" s="1" t="s">
        <v>27</v>
      </c>
      <c r="K5494" s="4">
        <v>2</v>
      </c>
      <c r="L5494" s="5">
        <v>229</v>
      </c>
      <c r="M5494" s="5">
        <f>EcommerceDataset[[#This Row],[quantity]]*EcommerceDataset[[#This Row],[unit_price]]</f>
        <v>458</v>
      </c>
      <c r="N5494" s="1" t="s">
        <v>15703</v>
      </c>
      <c r="O5494" s="3">
        <v>45293</v>
      </c>
      <c r="P5494" s="1" t="s">
        <v>55</v>
      </c>
      <c r="Q5494" s="1" t="s">
        <v>43</v>
      </c>
      <c r="R5494" s="4">
        <v>4</v>
      </c>
      <c r="S5494" s="1" t="s">
        <v>31</v>
      </c>
      <c r="T5494" s="1" t="s">
        <v>15704</v>
      </c>
      <c r="U5494" s="3">
        <v>45755</v>
      </c>
    </row>
    <row r="5495" spans="1:21" x14ac:dyDescent="0.3">
      <c r="A5495" s="1" t="s">
        <v>15705</v>
      </c>
      <c r="B5495" s="1" t="s">
        <v>149</v>
      </c>
      <c r="C5495" s="1" t="s">
        <v>2150</v>
      </c>
      <c r="D5495" s="1" t="str">
        <f>_xlfn.CONCAT(EcommerceDataset[[#This Row],[first_name]]," ",EcommerceDataset[[#This Row],[last_name]])</f>
        <v>Anna Fox</v>
      </c>
      <c r="E5495" s="1" t="s">
        <v>80</v>
      </c>
      <c r="F5495" s="1" t="s">
        <v>23</v>
      </c>
      <c r="G5495" s="1" t="s">
        <v>151</v>
      </c>
      <c r="H5495" s="1" t="s">
        <v>144</v>
      </c>
      <c r="I5495" s="1" t="s">
        <v>145</v>
      </c>
      <c r="J5495" s="1" t="s">
        <v>53</v>
      </c>
      <c r="K5495" s="4">
        <v>3</v>
      </c>
      <c r="L5495" s="5">
        <v>199</v>
      </c>
      <c r="M5495" s="5">
        <f>EcommerceDataset[[#This Row],[quantity]]*EcommerceDataset[[#This Row],[unit_price]]</f>
        <v>597</v>
      </c>
      <c r="N5495" s="1" t="s">
        <v>15706</v>
      </c>
      <c r="O5495" s="3">
        <v>45540</v>
      </c>
      <c r="P5495" s="1" t="s">
        <v>109</v>
      </c>
      <c r="Q5495" s="1" t="s">
        <v>56</v>
      </c>
      <c r="R5495" s="4">
        <v>2</v>
      </c>
      <c r="S5495" s="1" t="s">
        <v>66</v>
      </c>
      <c r="T5495" s="1" t="s">
        <v>15707</v>
      </c>
      <c r="U5495" s="3">
        <v>45720</v>
      </c>
    </row>
    <row r="5496" spans="1:21" x14ac:dyDescent="0.3">
      <c r="A5496" s="1" t="s">
        <v>15708</v>
      </c>
      <c r="B5496" s="1" t="s">
        <v>200</v>
      </c>
      <c r="C5496" s="1" t="s">
        <v>662</v>
      </c>
      <c r="D5496" s="1" t="str">
        <f>_xlfn.CONCAT(EcommerceDataset[[#This Row],[first_name]]," ",EcommerceDataset[[#This Row],[last_name]])</f>
        <v>Robert Wang</v>
      </c>
      <c r="E5496" s="1" t="s">
        <v>80</v>
      </c>
      <c r="F5496" s="1" t="s">
        <v>49</v>
      </c>
      <c r="G5496" s="1" t="s">
        <v>24</v>
      </c>
      <c r="H5496" s="1" t="s">
        <v>167</v>
      </c>
      <c r="I5496" s="1" t="s">
        <v>168</v>
      </c>
      <c r="J5496" s="1" t="s">
        <v>130</v>
      </c>
      <c r="K5496" s="4">
        <v>5</v>
      </c>
      <c r="L5496" s="5">
        <v>80</v>
      </c>
      <c r="M5496" s="5">
        <f>EcommerceDataset[[#This Row],[quantity]]*EcommerceDataset[[#This Row],[unit_price]]</f>
        <v>400</v>
      </c>
      <c r="N5496" s="1" t="s">
        <v>15709</v>
      </c>
      <c r="O5496" s="3">
        <v>45645</v>
      </c>
      <c r="P5496" s="1" t="s">
        <v>109</v>
      </c>
      <c r="Q5496" s="1" t="s">
        <v>43</v>
      </c>
      <c r="R5496" s="4">
        <v>2</v>
      </c>
      <c r="S5496" s="1" t="s">
        <v>103</v>
      </c>
      <c r="T5496" s="1" t="s">
        <v>15710</v>
      </c>
      <c r="U5496" s="3">
        <v>45085</v>
      </c>
    </row>
    <row r="5497" spans="1:21" x14ac:dyDescent="0.3">
      <c r="A5497" s="1" t="s">
        <v>15711</v>
      </c>
      <c r="B5497" s="1" t="s">
        <v>165</v>
      </c>
      <c r="C5497" s="1" t="s">
        <v>1668</v>
      </c>
      <c r="D5497" s="1" t="str">
        <f>_xlfn.CONCAT(EcommerceDataset[[#This Row],[first_name]]," ",EcommerceDataset[[#This Row],[last_name]])</f>
        <v>Susan Harding</v>
      </c>
      <c r="E5497" s="1" t="s">
        <v>22</v>
      </c>
      <c r="F5497" s="1" t="s">
        <v>49</v>
      </c>
      <c r="G5497" s="1" t="s">
        <v>119</v>
      </c>
      <c r="H5497" s="1" t="s">
        <v>128</v>
      </c>
      <c r="I5497" s="1" t="s">
        <v>129</v>
      </c>
      <c r="J5497" s="1" t="s">
        <v>130</v>
      </c>
      <c r="K5497" s="4">
        <v>1</v>
      </c>
      <c r="L5497" s="5">
        <v>129</v>
      </c>
      <c r="M5497" s="5">
        <f>EcommerceDataset[[#This Row],[quantity]]*EcommerceDataset[[#This Row],[unit_price]]</f>
        <v>129</v>
      </c>
      <c r="N5497" s="1" t="s">
        <v>15712</v>
      </c>
      <c r="O5497" s="3">
        <v>45527</v>
      </c>
      <c r="P5497" s="1" t="s">
        <v>29</v>
      </c>
      <c r="Q5497" s="1" t="s">
        <v>43</v>
      </c>
      <c r="R5497" s="4">
        <v>4</v>
      </c>
      <c r="S5497" s="1" t="s">
        <v>44</v>
      </c>
      <c r="T5497" s="1" t="s">
        <v>15713</v>
      </c>
      <c r="U5497" s="3">
        <v>45058</v>
      </c>
    </row>
    <row r="5498" spans="1:21" x14ac:dyDescent="0.3">
      <c r="A5498" s="1" t="s">
        <v>1640</v>
      </c>
      <c r="B5498" s="1" t="s">
        <v>126</v>
      </c>
      <c r="C5498" s="1" t="s">
        <v>21</v>
      </c>
      <c r="D5498" s="1" t="str">
        <f>_xlfn.CONCAT(EcommerceDataset[[#This Row],[first_name]]," ",EcommerceDataset[[#This Row],[last_name]])</f>
        <v>Michelle Oliver</v>
      </c>
      <c r="E5498" s="1" t="s">
        <v>80</v>
      </c>
      <c r="F5498" s="1" t="s">
        <v>49</v>
      </c>
      <c r="G5498" s="1" t="s">
        <v>38</v>
      </c>
      <c r="H5498" s="1" t="s">
        <v>128</v>
      </c>
      <c r="I5498" s="1" t="s">
        <v>129</v>
      </c>
      <c r="J5498" s="1" t="s">
        <v>130</v>
      </c>
      <c r="K5498" s="4">
        <v>5</v>
      </c>
      <c r="L5498" s="5">
        <v>129</v>
      </c>
      <c r="M5498" s="5">
        <f>EcommerceDataset[[#This Row],[quantity]]*EcommerceDataset[[#This Row],[unit_price]]</f>
        <v>645</v>
      </c>
      <c r="N5498" s="1" t="s">
        <v>15714</v>
      </c>
      <c r="O5498" s="3">
        <v>45174</v>
      </c>
      <c r="P5498" s="1" t="s">
        <v>75</v>
      </c>
      <c r="Q5498" s="1" t="s">
        <v>43</v>
      </c>
      <c r="R5498" s="4">
        <v>3</v>
      </c>
      <c r="S5498" s="1" t="s">
        <v>103</v>
      </c>
      <c r="T5498" s="1" t="s">
        <v>15715</v>
      </c>
      <c r="U5498" s="3">
        <v>45887</v>
      </c>
    </row>
    <row r="5499" spans="1:21" x14ac:dyDescent="0.3">
      <c r="A5499" s="1" t="s">
        <v>11462</v>
      </c>
      <c r="B5499" s="1" t="s">
        <v>4896</v>
      </c>
      <c r="C5499" s="1" t="s">
        <v>480</v>
      </c>
      <c r="D5499" s="1" t="str">
        <f>_xlfn.CONCAT(EcommerceDataset[[#This Row],[first_name]]," ",EcommerceDataset[[#This Row],[last_name]])</f>
        <v>Tara Myers</v>
      </c>
      <c r="E5499" s="1" t="s">
        <v>80</v>
      </c>
      <c r="F5499" s="1" t="s">
        <v>37</v>
      </c>
      <c r="G5499" s="1" t="s">
        <v>50</v>
      </c>
      <c r="H5499" s="1" t="s">
        <v>190</v>
      </c>
      <c r="I5499" s="1" t="s">
        <v>191</v>
      </c>
      <c r="J5499" s="1" t="s">
        <v>41</v>
      </c>
      <c r="K5499" s="4">
        <v>3</v>
      </c>
      <c r="L5499" s="5">
        <v>120</v>
      </c>
      <c r="M5499" s="5">
        <f>EcommerceDataset[[#This Row],[quantity]]*EcommerceDataset[[#This Row],[unit_price]]</f>
        <v>360</v>
      </c>
      <c r="N5499" s="1" t="s">
        <v>15716</v>
      </c>
      <c r="O5499" s="3">
        <v>44803</v>
      </c>
      <c r="P5499" s="1" t="s">
        <v>29</v>
      </c>
      <c r="Q5499" s="1" t="s">
        <v>30</v>
      </c>
      <c r="R5499" s="4">
        <v>2</v>
      </c>
      <c r="S5499" s="1" t="s">
        <v>31</v>
      </c>
      <c r="T5499" s="1" t="s">
        <v>15717</v>
      </c>
      <c r="U5499" s="3">
        <v>45636</v>
      </c>
    </row>
    <row r="5500" spans="1:21" x14ac:dyDescent="0.3">
      <c r="A5500" s="1" t="s">
        <v>5989</v>
      </c>
      <c r="B5500" s="1" t="s">
        <v>4896</v>
      </c>
      <c r="C5500" s="1" t="s">
        <v>1434</v>
      </c>
      <c r="D5500" s="1" t="str">
        <f>_xlfn.CONCAT(EcommerceDataset[[#This Row],[first_name]]," ",EcommerceDataset[[#This Row],[last_name]])</f>
        <v>Tara Henderson</v>
      </c>
      <c r="E5500" s="1" t="s">
        <v>22</v>
      </c>
      <c r="F5500" s="1" t="s">
        <v>23</v>
      </c>
      <c r="G5500" s="1" t="s">
        <v>71</v>
      </c>
      <c r="H5500" s="1" t="s">
        <v>120</v>
      </c>
      <c r="I5500" s="1" t="s">
        <v>121</v>
      </c>
      <c r="J5500" s="1" t="s">
        <v>122</v>
      </c>
      <c r="K5500" s="4">
        <v>5</v>
      </c>
      <c r="L5500" s="5">
        <v>149</v>
      </c>
      <c r="M5500" s="5">
        <f>EcommerceDataset[[#This Row],[quantity]]*EcommerceDataset[[#This Row],[unit_price]]</f>
        <v>745</v>
      </c>
      <c r="N5500" s="1" t="s">
        <v>15718</v>
      </c>
      <c r="O5500" s="3">
        <v>45759</v>
      </c>
      <c r="P5500" s="1" t="s">
        <v>29</v>
      </c>
      <c r="Q5500" s="1" t="s">
        <v>56</v>
      </c>
      <c r="R5500" s="4">
        <v>1</v>
      </c>
      <c r="S5500" s="1" t="s">
        <v>31</v>
      </c>
      <c r="T5500" s="1" t="s">
        <v>15719</v>
      </c>
      <c r="U5500" s="3">
        <v>45701</v>
      </c>
    </row>
    <row r="5501" spans="1:21" x14ac:dyDescent="0.3">
      <c r="A5501" s="1" t="s">
        <v>1110</v>
      </c>
      <c r="B5501" s="1" t="s">
        <v>564</v>
      </c>
      <c r="C5501" s="1" t="s">
        <v>1111</v>
      </c>
      <c r="D5501" s="1" t="str">
        <f>_xlfn.CONCAT(EcommerceDataset[[#This Row],[first_name]]," ",EcommerceDataset[[#This Row],[last_name]])</f>
        <v>Mark Ramsey</v>
      </c>
      <c r="E5501" s="1" t="s">
        <v>36</v>
      </c>
      <c r="F5501" s="1" t="s">
        <v>37</v>
      </c>
      <c r="G5501" s="1" t="s">
        <v>151</v>
      </c>
      <c r="H5501" s="1" t="s">
        <v>128</v>
      </c>
      <c r="I5501" s="1" t="s">
        <v>129</v>
      </c>
      <c r="J5501" s="1" t="s">
        <v>130</v>
      </c>
      <c r="K5501" s="4">
        <v>1</v>
      </c>
      <c r="L5501" s="5">
        <v>129</v>
      </c>
      <c r="M5501" s="5">
        <f>EcommerceDataset[[#This Row],[quantity]]*EcommerceDataset[[#This Row],[unit_price]]</f>
        <v>129</v>
      </c>
      <c r="N5501" s="1" t="s">
        <v>15720</v>
      </c>
      <c r="O5501" s="3">
        <v>45356</v>
      </c>
      <c r="P5501" s="1" t="s">
        <v>29</v>
      </c>
      <c r="Q5501" s="1" t="s">
        <v>56</v>
      </c>
      <c r="R5501" s="4">
        <v>5</v>
      </c>
      <c r="S5501" s="1" t="s">
        <v>44</v>
      </c>
      <c r="T5501" s="1" t="s">
        <v>15721</v>
      </c>
      <c r="U5501" s="3">
        <v>44969</v>
      </c>
    </row>
    <row r="5502" spans="1:21" x14ac:dyDescent="0.3">
      <c r="A5502" s="1" t="s">
        <v>12216</v>
      </c>
      <c r="B5502" s="1" t="s">
        <v>1773</v>
      </c>
      <c r="C5502" s="1" t="s">
        <v>1721</v>
      </c>
      <c r="D5502" s="1" t="str">
        <f>_xlfn.CONCAT(EcommerceDataset[[#This Row],[first_name]]," ",EcommerceDataset[[#This Row],[last_name]])</f>
        <v>Steven Hughes</v>
      </c>
      <c r="E5502" s="1" t="s">
        <v>22</v>
      </c>
      <c r="F5502" s="1" t="s">
        <v>37</v>
      </c>
      <c r="G5502" s="1" t="s">
        <v>24</v>
      </c>
      <c r="H5502" s="1" t="s">
        <v>39</v>
      </c>
      <c r="I5502" s="1" t="s">
        <v>40</v>
      </c>
      <c r="J5502" s="1" t="s">
        <v>41</v>
      </c>
      <c r="K5502" s="4">
        <v>1</v>
      </c>
      <c r="L5502" s="5">
        <v>59</v>
      </c>
      <c r="M5502" s="5">
        <f>EcommerceDataset[[#This Row],[quantity]]*EcommerceDataset[[#This Row],[unit_price]]</f>
        <v>59</v>
      </c>
      <c r="N5502" s="1" t="s">
        <v>15722</v>
      </c>
      <c r="O5502" s="3">
        <v>45600</v>
      </c>
      <c r="P5502" s="1" t="s">
        <v>109</v>
      </c>
      <c r="Q5502" s="1" t="s">
        <v>43</v>
      </c>
      <c r="R5502" s="4">
        <v>5</v>
      </c>
      <c r="S5502" s="1" t="s">
        <v>44</v>
      </c>
      <c r="T5502" s="1" t="s">
        <v>15723</v>
      </c>
      <c r="U5502" s="3">
        <v>45861</v>
      </c>
    </row>
    <row r="5503" spans="1:21" x14ac:dyDescent="0.3">
      <c r="A5503" s="1" t="s">
        <v>15724</v>
      </c>
      <c r="B5503" s="1" t="s">
        <v>2987</v>
      </c>
      <c r="C5503" s="1" t="s">
        <v>60</v>
      </c>
      <c r="D5503" s="1" t="str">
        <f>_xlfn.CONCAT(EcommerceDataset[[#This Row],[first_name]]," ",EcommerceDataset[[#This Row],[last_name]])</f>
        <v>Jose Harris</v>
      </c>
      <c r="E5503" s="1" t="s">
        <v>80</v>
      </c>
      <c r="F5503" s="1" t="s">
        <v>49</v>
      </c>
      <c r="G5503" s="1" t="s">
        <v>38</v>
      </c>
      <c r="H5503" s="1" t="s">
        <v>128</v>
      </c>
      <c r="I5503" s="1" t="s">
        <v>129</v>
      </c>
      <c r="J5503" s="1" t="s">
        <v>130</v>
      </c>
      <c r="K5503" s="4">
        <v>5</v>
      </c>
      <c r="L5503" s="5">
        <v>129</v>
      </c>
      <c r="M5503" s="5">
        <f>EcommerceDataset[[#This Row],[quantity]]*EcommerceDataset[[#This Row],[unit_price]]</f>
        <v>645</v>
      </c>
      <c r="N5503" s="1" t="s">
        <v>15725</v>
      </c>
      <c r="O5503" s="3">
        <v>45841</v>
      </c>
      <c r="P5503" s="1" t="s">
        <v>102</v>
      </c>
      <c r="Q5503" s="1" t="s">
        <v>43</v>
      </c>
      <c r="R5503" s="4">
        <v>2</v>
      </c>
      <c r="S5503" s="1" t="s">
        <v>66</v>
      </c>
      <c r="T5503" s="1" t="s">
        <v>15726</v>
      </c>
      <c r="U5503" s="3">
        <v>45861</v>
      </c>
    </row>
    <row r="5504" spans="1:21" x14ac:dyDescent="0.3">
      <c r="A5504" s="1" t="s">
        <v>1450</v>
      </c>
      <c r="B5504" s="1" t="s">
        <v>1451</v>
      </c>
      <c r="C5504" s="1" t="s">
        <v>70</v>
      </c>
      <c r="D5504" s="1" t="str">
        <f>_xlfn.CONCAT(EcommerceDataset[[#This Row],[first_name]]," ",EcommerceDataset[[#This Row],[last_name]])</f>
        <v>Olivia Johnson</v>
      </c>
      <c r="E5504" s="1" t="s">
        <v>22</v>
      </c>
      <c r="F5504" s="1" t="s">
        <v>37</v>
      </c>
      <c r="G5504" s="1" t="s">
        <v>185</v>
      </c>
      <c r="H5504" s="1" t="s">
        <v>167</v>
      </c>
      <c r="I5504" s="1" t="s">
        <v>168</v>
      </c>
      <c r="J5504" s="1" t="s">
        <v>130</v>
      </c>
      <c r="K5504" s="4">
        <v>5</v>
      </c>
      <c r="L5504" s="5">
        <v>80</v>
      </c>
      <c r="M5504" s="5">
        <f>EcommerceDataset[[#This Row],[quantity]]*EcommerceDataset[[#This Row],[unit_price]]</f>
        <v>400</v>
      </c>
      <c r="N5504" s="1" t="s">
        <v>15727</v>
      </c>
      <c r="O5504" s="3">
        <v>45598</v>
      </c>
      <c r="P5504" s="1" t="s">
        <v>55</v>
      </c>
      <c r="Q5504" s="1" t="s">
        <v>56</v>
      </c>
      <c r="R5504" s="4">
        <v>5</v>
      </c>
      <c r="S5504" s="1" t="s">
        <v>31</v>
      </c>
      <c r="T5504" s="1" t="s">
        <v>15728</v>
      </c>
      <c r="U5504" s="3">
        <v>45160</v>
      </c>
    </row>
    <row r="5505" spans="1:21" x14ac:dyDescent="0.3">
      <c r="A5505" s="1" t="s">
        <v>15729</v>
      </c>
      <c r="B5505" s="1" t="s">
        <v>232</v>
      </c>
      <c r="C5505" s="1" t="s">
        <v>1938</v>
      </c>
      <c r="D5505" s="1" t="str">
        <f>_xlfn.CONCAT(EcommerceDataset[[#This Row],[first_name]]," ",EcommerceDataset[[#This Row],[last_name]])</f>
        <v>Joseph Meyer</v>
      </c>
      <c r="E5505" s="1" t="s">
        <v>22</v>
      </c>
      <c r="F5505" s="1" t="s">
        <v>37</v>
      </c>
      <c r="G5505" s="1" t="s">
        <v>50</v>
      </c>
      <c r="H5505" s="1" t="s">
        <v>120</v>
      </c>
      <c r="I5505" s="1" t="s">
        <v>121</v>
      </c>
      <c r="J5505" s="1" t="s">
        <v>122</v>
      </c>
      <c r="K5505" s="4">
        <v>5</v>
      </c>
      <c r="L5505" s="5">
        <v>149</v>
      </c>
      <c r="M5505" s="5">
        <f>EcommerceDataset[[#This Row],[quantity]]*EcommerceDataset[[#This Row],[unit_price]]</f>
        <v>745</v>
      </c>
      <c r="N5505" s="1" t="s">
        <v>15730</v>
      </c>
      <c r="O5505" s="3">
        <v>45016</v>
      </c>
      <c r="P5505" s="1" t="s">
        <v>55</v>
      </c>
      <c r="Q5505" s="1" t="s">
        <v>56</v>
      </c>
      <c r="R5505" s="4">
        <v>2</v>
      </c>
      <c r="S5505" s="1" t="s">
        <v>103</v>
      </c>
      <c r="T5505" s="1" t="s">
        <v>15731</v>
      </c>
      <c r="U5505" s="3">
        <v>45711</v>
      </c>
    </row>
    <row r="5506" spans="1:21" x14ac:dyDescent="0.3">
      <c r="A5506" s="1" t="s">
        <v>5829</v>
      </c>
      <c r="B5506" s="1" t="s">
        <v>5830</v>
      </c>
      <c r="C5506" s="1" t="s">
        <v>275</v>
      </c>
      <c r="D5506" s="1" t="str">
        <f>_xlfn.CONCAT(EcommerceDataset[[#This Row],[first_name]]," ",EcommerceDataset[[#This Row],[last_name]])</f>
        <v>Janet Smith</v>
      </c>
      <c r="E5506" s="1" t="s">
        <v>36</v>
      </c>
      <c r="F5506" s="1" t="s">
        <v>49</v>
      </c>
      <c r="G5506" s="1" t="s">
        <v>38</v>
      </c>
      <c r="H5506" s="1" t="s">
        <v>39</v>
      </c>
      <c r="I5506" s="1" t="s">
        <v>40</v>
      </c>
      <c r="J5506" s="1" t="s">
        <v>41</v>
      </c>
      <c r="K5506" s="4">
        <v>5</v>
      </c>
      <c r="L5506" s="5">
        <v>59</v>
      </c>
      <c r="M5506" s="5">
        <f>EcommerceDataset[[#This Row],[quantity]]*EcommerceDataset[[#This Row],[unit_price]]</f>
        <v>295</v>
      </c>
      <c r="N5506" s="1" t="s">
        <v>15732</v>
      </c>
      <c r="O5506" s="3">
        <v>44846</v>
      </c>
      <c r="P5506" s="1" t="s">
        <v>55</v>
      </c>
      <c r="Q5506" s="1" t="s">
        <v>56</v>
      </c>
      <c r="R5506" s="4">
        <v>1</v>
      </c>
      <c r="S5506" s="1" t="s">
        <v>44</v>
      </c>
      <c r="T5506" s="1" t="s">
        <v>15733</v>
      </c>
      <c r="U5506" s="3">
        <v>45317</v>
      </c>
    </row>
    <row r="5507" spans="1:21" x14ac:dyDescent="0.3">
      <c r="A5507" s="1" t="s">
        <v>1249</v>
      </c>
      <c r="B5507" s="1" t="s">
        <v>1250</v>
      </c>
      <c r="C5507" s="1" t="s">
        <v>315</v>
      </c>
      <c r="D5507" s="1" t="str">
        <f>_xlfn.CONCAT(EcommerceDataset[[#This Row],[first_name]]," ",EcommerceDataset[[#This Row],[last_name]])</f>
        <v>Brett Martin</v>
      </c>
      <c r="E5507" s="1" t="s">
        <v>22</v>
      </c>
      <c r="F5507" s="1" t="s">
        <v>23</v>
      </c>
      <c r="G5507" s="1" t="s">
        <v>179</v>
      </c>
      <c r="H5507" s="1" t="s">
        <v>120</v>
      </c>
      <c r="I5507" s="1" t="s">
        <v>121</v>
      </c>
      <c r="J5507" s="1" t="s">
        <v>122</v>
      </c>
      <c r="K5507" s="4">
        <v>2</v>
      </c>
      <c r="L5507" s="5">
        <v>149</v>
      </c>
      <c r="M5507" s="5">
        <f>EcommerceDataset[[#This Row],[quantity]]*EcommerceDataset[[#This Row],[unit_price]]</f>
        <v>298</v>
      </c>
      <c r="N5507" s="1" t="s">
        <v>15734</v>
      </c>
      <c r="O5507" s="3">
        <v>44870</v>
      </c>
      <c r="P5507" s="1" t="s">
        <v>102</v>
      </c>
      <c r="Q5507" s="1" t="s">
        <v>56</v>
      </c>
      <c r="R5507" s="4">
        <v>3</v>
      </c>
      <c r="S5507" s="1" t="s">
        <v>31</v>
      </c>
      <c r="T5507" s="1" t="s">
        <v>15735</v>
      </c>
      <c r="U5507" s="3">
        <v>45006</v>
      </c>
    </row>
    <row r="5508" spans="1:21" x14ac:dyDescent="0.3">
      <c r="A5508" s="1" t="s">
        <v>3708</v>
      </c>
      <c r="B5508" s="1" t="s">
        <v>788</v>
      </c>
      <c r="C5508" s="1" t="s">
        <v>3709</v>
      </c>
      <c r="D5508" s="1" t="str">
        <f>_xlfn.CONCAT(EcommerceDataset[[#This Row],[first_name]]," ",EcommerceDataset[[#This Row],[last_name]])</f>
        <v>Katherine Soto</v>
      </c>
      <c r="E5508" s="1" t="s">
        <v>36</v>
      </c>
      <c r="F5508" s="1" t="s">
        <v>23</v>
      </c>
      <c r="G5508" s="1" t="s">
        <v>50</v>
      </c>
      <c r="H5508" s="1" t="s">
        <v>99</v>
      </c>
      <c r="I5508" s="1" t="s">
        <v>100</v>
      </c>
      <c r="J5508" s="1" t="s">
        <v>27</v>
      </c>
      <c r="K5508" s="4">
        <v>3</v>
      </c>
      <c r="L5508" s="5">
        <v>199</v>
      </c>
      <c r="M5508" s="5">
        <f>EcommerceDataset[[#This Row],[quantity]]*EcommerceDataset[[#This Row],[unit_price]]</f>
        <v>597</v>
      </c>
      <c r="N5508" s="1" t="s">
        <v>15736</v>
      </c>
      <c r="O5508" s="3">
        <v>45413</v>
      </c>
      <c r="P5508" s="1" t="s">
        <v>102</v>
      </c>
      <c r="Q5508" s="1" t="s">
        <v>56</v>
      </c>
      <c r="R5508" s="4">
        <v>1</v>
      </c>
      <c r="S5508" s="1" t="s">
        <v>132</v>
      </c>
      <c r="T5508" s="1" t="s">
        <v>15737</v>
      </c>
      <c r="U5508" s="3">
        <v>45803</v>
      </c>
    </row>
    <row r="5509" spans="1:21" x14ac:dyDescent="0.3">
      <c r="A5509" s="1" t="s">
        <v>14858</v>
      </c>
      <c r="B5509" s="1" t="s">
        <v>242</v>
      </c>
      <c r="C5509" s="1" t="s">
        <v>320</v>
      </c>
      <c r="D5509" s="1" t="str">
        <f>_xlfn.CONCAT(EcommerceDataset[[#This Row],[first_name]]," ",EcommerceDataset[[#This Row],[last_name]])</f>
        <v>Kimberly Moore</v>
      </c>
      <c r="E5509" s="1" t="s">
        <v>80</v>
      </c>
      <c r="F5509" s="1" t="s">
        <v>37</v>
      </c>
      <c r="G5509" s="1" t="s">
        <v>119</v>
      </c>
      <c r="H5509" s="1" t="s">
        <v>25</v>
      </c>
      <c r="I5509" s="1" t="s">
        <v>26</v>
      </c>
      <c r="J5509" s="1" t="s">
        <v>27</v>
      </c>
      <c r="K5509" s="4">
        <v>3</v>
      </c>
      <c r="L5509" s="5">
        <v>229</v>
      </c>
      <c r="M5509" s="5">
        <f>EcommerceDataset[[#This Row],[quantity]]*EcommerceDataset[[#This Row],[unit_price]]</f>
        <v>687</v>
      </c>
      <c r="N5509" s="1" t="s">
        <v>15738</v>
      </c>
      <c r="O5509" s="3">
        <v>45455</v>
      </c>
      <c r="P5509" s="1" t="s">
        <v>109</v>
      </c>
      <c r="Q5509" s="1" t="s">
        <v>56</v>
      </c>
      <c r="R5509" s="4">
        <v>2</v>
      </c>
      <c r="S5509" s="1" t="s">
        <v>44</v>
      </c>
      <c r="T5509" s="1" t="s">
        <v>15739</v>
      </c>
      <c r="U5509" s="3">
        <v>44878</v>
      </c>
    </row>
    <row r="5510" spans="1:21" x14ac:dyDescent="0.3">
      <c r="A5510" s="1" t="s">
        <v>15692</v>
      </c>
      <c r="B5510" s="1" t="s">
        <v>15693</v>
      </c>
      <c r="C5510" s="1" t="s">
        <v>35</v>
      </c>
      <c r="D5510" s="1" t="str">
        <f>_xlfn.CONCAT(EcommerceDataset[[#This Row],[first_name]]," ",EcommerceDataset[[#This Row],[last_name]])</f>
        <v>Arthur White</v>
      </c>
      <c r="E5510" s="1" t="s">
        <v>22</v>
      </c>
      <c r="F5510" s="1" t="s">
        <v>23</v>
      </c>
      <c r="G5510" s="1" t="s">
        <v>119</v>
      </c>
      <c r="H5510" s="1" t="s">
        <v>39</v>
      </c>
      <c r="I5510" s="1" t="s">
        <v>40</v>
      </c>
      <c r="J5510" s="1" t="s">
        <v>41</v>
      </c>
      <c r="K5510" s="4">
        <v>4</v>
      </c>
      <c r="L5510" s="5">
        <v>59</v>
      </c>
      <c r="M5510" s="5">
        <f>EcommerceDataset[[#This Row],[quantity]]*EcommerceDataset[[#This Row],[unit_price]]</f>
        <v>236</v>
      </c>
      <c r="N5510" s="1" t="s">
        <v>15740</v>
      </c>
      <c r="O5510" s="3">
        <v>45622</v>
      </c>
      <c r="P5510" s="1" t="s">
        <v>102</v>
      </c>
      <c r="Q5510" s="1" t="s">
        <v>43</v>
      </c>
      <c r="R5510" s="4">
        <v>2</v>
      </c>
      <c r="S5510" s="1" t="s">
        <v>66</v>
      </c>
      <c r="T5510" s="1" t="s">
        <v>15741</v>
      </c>
      <c r="U5510" s="3">
        <v>45572</v>
      </c>
    </row>
    <row r="5511" spans="1:21" x14ac:dyDescent="0.3">
      <c r="A5511" s="1" t="s">
        <v>5436</v>
      </c>
      <c r="B5511" s="1" t="s">
        <v>5437</v>
      </c>
      <c r="C5511" s="1" t="s">
        <v>877</v>
      </c>
      <c r="D5511" s="1" t="str">
        <f>_xlfn.CONCAT(EcommerceDataset[[#This Row],[first_name]]," ",EcommerceDataset[[#This Row],[last_name]])</f>
        <v>Luke Hernandez</v>
      </c>
      <c r="E5511" s="1" t="s">
        <v>36</v>
      </c>
      <c r="F5511" s="1" t="s">
        <v>23</v>
      </c>
      <c r="G5511" s="1" t="s">
        <v>71</v>
      </c>
      <c r="H5511" s="1" t="s">
        <v>144</v>
      </c>
      <c r="I5511" s="1" t="s">
        <v>145</v>
      </c>
      <c r="J5511" s="1" t="s">
        <v>53</v>
      </c>
      <c r="K5511" s="4">
        <v>2</v>
      </c>
      <c r="L5511" s="5">
        <v>199</v>
      </c>
      <c r="M5511" s="5">
        <f>EcommerceDataset[[#This Row],[quantity]]*EcommerceDataset[[#This Row],[unit_price]]</f>
        <v>398</v>
      </c>
      <c r="N5511" s="1" t="s">
        <v>15742</v>
      </c>
      <c r="O5511" s="3">
        <v>45194</v>
      </c>
      <c r="P5511" s="1" t="s">
        <v>29</v>
      </c>
      <c r="Q5511" s="1" t="s">
        <v>30</v>
      </c>
      <c r="R5511" s="4">
        <v>2</v>
      </c>
      <c r="S5511" s="1" t="s">
        <v>103</v>
      </c>
      <c r="T5511" s="1" t="s">
        <v>15743</v>
      </c>
      <c r="U5511" s="3">
        <v>45015</v>
      </c>
    </row>
    <row r="5512" spans="1:21" x14ac:dyDescent="0.3">
      <c r="A5512" s="1" t="s">
        <v>15744</v>
      </c>
      <c r="B5512" s="1" t="s">
        <v>745</v>
      </c>
      <c r="C5512" s="1" t="s">
        <v>4025</v>
      </c>
      <c r="D5512" s="1" t="str">
        <f>_xlfn.CONCAT(EcommerceDataset[[#This Row],[first_name]]," ",EcommerceDataset[[#This Row],[last_name]])</f>
        <v>Scott Stark</v>
      </c>
      <c r="E5512" s="1" t="s">
        <v>80</v>
      </c>
      <c r="F5512" s="1" t="s">
        <v>23</v>
      </c>
      <c r="G5512" s="1" t="s">
        <v>38</v>
      </c>
      <c r="H5512" s="1" t="s">
        <v>51</v>
      </c>
      <c r="I5512" s="1" t="s">
        <v>52</v>
      </c>
      <c r="J5512" s="1" t="s">
        <v>53</v>
      </c>
      <c r="K5512" s="4">
        <v>5</v>
      </c>
      <c r="L5512" s="5">
        <v>59</v>
      </c>
      <c r="M5512" s="5">
        <f>EcommerceDataset[[#This Row],[quantity]]*EcommerceDataset[[#This Row],[unit_price]]</f>
        <v>295</v>
      </c>
      <c r="N5512" s="1" t="s">
        <v>15745</v>
      </c>
      <c r="O5512" s="3">
        <v>45675</v>
      </c>
      <c r="P5512" s="1" t="s">
        <v>109</v>
      </c>
      <c r="Q5512" s="1" t="s">
        <v>30</v>
      </c>
      <c r="R5512" s="4">
        <v>3</v>
      </c>
      <c r="S5512" s="1" t="s">
        <v>103</v>
      </c>
      <c r="T5512" s="1" t="s">
        <v>15746</v>
      </c>
      <c r="U5512" s="3">
        <v>45748</v>
      </c>
    </row>
    <row r="5513" spans="1:21" x14ac:dyDescent="0.3">
      <c r="A5513" s="1" t="s">
        <v>12928</v>
      </c>
      <c r="B5513" s="1" t="s">
        <v>670</v>
      </c>
      <c r="C5513" s="1" t="s">
        <v>812</v>
      </c>
      <c r="D5513" s="1" t="str">
        <f>_xlfn.CONCAT(EcommerceDataset[[#This Row],[first_name]]," ",EcommerceDataset[[#This Row],[last_name]])</f>
        <v>Brian Robinson</v>
      </c>
      <c r="E5513" s="1" t="s">
        <v>80</v>
      </c>
      <c r="F5513" s="1" t="s">
        <v>49</v>
      </c>
      <c r="G5513" s="1" t="s">
        <v>93</v>
      </c>
      <c r="H5513" s="1" t="s">
        <v>144</v>
      </c>
      <c r="I5513" s="1" t="s">
        <v>145</v>
      </c>
      <c r="J5513" s="1" t="s">
        <v>53</v>
      </c>
      <c r="K5513" s="4">
        <v>5</v>
      </c>
      <c r="L5513" s="5">
        <v>199</v>
      </c>
      <c r="M5513" s="5">
        <f>EcommerceDataset[[#This Row],[quantity]]*EcommerceDataset[[#This Row],[unit_price]]</f>
        <v>995</v>
      </c>
      <c r="N5513" s="1" t="s">
        <v>15747</v>
      </c>
      <c r="O5513" s="3">
        <v>45578</v>
      </c>
      <c r="P5513" s="1" t="s">
        <v>109</v>
      </c>
      <c r="Q5513" s="1" t="s">
        <v>43</v>
      </c>
      <c r="R5513" s="4">
        <v>5</v>
      </c>
      <c r="S5513" s="1" t="s">
        <v>132</v>
      </c>
      <c r="T5513" s="1" t="s">
        <v>15748</v>
      </c>
      <c r="U5513" s="3">
        <v>44972</v>
      </c>
    </row>
    <row r="5514" spans="1:21" x14ac:dyDescent="0.3">
      <c r="A5514" s="1" t="s">
        <v>15749</v>
      </c>
      <c r="B5514" s="1" t="s">
        <v>1762</v>
      </c>
      <c r="C5514" s="1" t="s">
        <v>619</v>
      </c>
      <c r="D5514" s="1" t="str">
        <f>_xlfn.CONCAT(EcommerceDataset[[#This Row],[first_name]]," ",EcommerceDataset[[#This Row],[last_name]])</f>
        <v>Jesse Williams</v>
      </c>
      <c r="E5514" s="1" t="s">
        <v>22</v>
      </c>
      <c r="F5514" s="1" t="s">
        <v>37</v>
      </c>
      <c r="G5514" s="1" t="s">
        <v>185</v>
      </c>
      <c r="H5514" s="1" t="s">
        <v>51</v>
      </c>
      <c r="I5514" s="1" t="s">
        <v>52</v>
      </c>
      <c r="J5514" s="1" t="s">
        <v>53</v>
      </c>
      <c r="K5514" s="4">
        <v>4</v>
      </c>
      <c r="L5514" s="5">
        <v>59</v>
      </c>
      <c r="M5514" s="5">
        <f>EcommerceDataset[[#This Row],[quantity]]*EcommerceDataset[[#This Row],[unit_price]]</f>
        <v>236</v>
      </c>
      <c r="N5514" s="1" t="s">
        <v>15750</v>
      </c>
      <c r="O5514" s="3">
        <v>45367</v>
      </c>
      <c r="P5514" s="1" t="s">
        <v>102</v>
      </c>
      <c r="Q5514" s="1" t="s">
        <v>56</v>
      </c>
      <c r="R5514" s="4">
        <v>4</v>
      </c>
      <c r="S5514" s="1" t="s">
        <v>66</v>
      </c>
      <c r="T5514" s="1" t="s">
        <v>15751</v>
      </c>
      <c r="U5514" s="3">
        <v>45515</v>
      </c>
    </row>
    <row r="5515" spans="1:21" x14ac:dyDescent="0.3">
      <c r="A5515" s="1" t="s">
        <v>15752</v>
      </c>
      <c r="B5515" s="1" t="s">
        <v>142</v>
      </c>
      <c r="C5515" s="1" t="s">
        <v>315</v>
      </c>
      <c r="D5515" s="1" t="str">
        <f>_xlfn.CONCAT(EcommerceDataset[[#This Row],[first_name]]," ",EcommerceDataset[[#This Row],[last_name]])</f>
        <v>Anthony Martin</v>
      </c>
      <c r="E5515" s="1" t="s">
        <v>80</v>
      </c>
      <c r="F5515" s="1" t="s">
        <v>49</v>
      </c>
      <c r="G5515" s="1" t="s">
        <v>71</v>
      </c>
      <c r="H5515" s="1" t="s">
        <v>62</v>
      </c>
      <c r="I5515" s="1" t="s">
        <v>63</v>
      </c>
      <c r="J5515" s="1" t="s">
        <v>64</v>
      </c>
      <c r="K5515" s="4">
        <v>4</v>
      </c>
      <c r="L5515" s="5">
        <v>399</v>
      </c>
      <c r="M5515" s="5">
        <f>EcommerceDataset[[#This Row],[quantity]]*EcommerceDataset[[#This Row],[unit_price]]</f>
        <v>1596</v>
      </c>
      <c r="N5515" s="1" t="s">
        <v>15753</v>
      </c>
      <c r="O5515" s="3">
        <v>44985</v>
      </c>
      <c r="P5515" s="1" t="s">
        <v>109</v>
      </c>
      <c r="Q5515" s="1" t="s">
        <v>56</v>
      </c>
      <c r="R5515" s="4">
        <v>2</v>
      </c>
      <c r="S5515" s="1" t="s">
        <v>132</v>
      </c>
      <c r="T5515" s="1" t="s">
        <v>15754</v>
      </c>
      <c r="U5515" s="3">
        <v>45633</v>
      </c>
    </row>
    <row r="5516" spans="1:21" x14ac:dyDescent="0.3">
      <c r="A5516" s="1" t="s">
        <v>15705</v>
      </c>
      <c r="B5516" s="1" t="s">
        <v>149</v>
      </c>
      <c r="C5516" s="1" t="s">
        <v>2150</v>
      </c>
      <c r="D5516" s="1" t="str">
        <f>_xlfn.CONCAT(EcommerceDataset[[#This Row],[first_name]]," ",EcommerceDataset[[#This Row],[last_name]])</f>
        <v>Anna Fox</v>
      </c>
      <c r="E5516" s="1" t="s">
        <v>80</v>
      </c>
      <c r="F5516" s="1" t="s">
        <v>23</v>
      </c>
      <c r="G5516" s="1" t="s">
        <v>151</v>
      </c>
      <c r="H5516" s="1" t="s">
        <v>190</v>
      </c>
      <c r="I5516" s="1" t="s">
        <v>191</v>
      </c>
      <c r="J5516" s="1" t="s">
        <v>41</v>
      </c>
      <c r="K5516" s="4">
        <v>1</v>
      </c>
      <c r="L5516" s="5">
        <v>120</v>
      </c>
      <c r="M5516" s="5">
        <f>EcommerceDataset[[#This Row],[quantity]]*EcommerceDataset[[#This Row],[unit_price]]</f>
        <v>120</v>
      </c>
      <c r="N5516" s="1" t="s">
        <v>15755</v>
      </c>
      <c r="O5516" s="3">
        <v>44812</v>
      </c>
      <c r="P5516" s="1" t="s">
        <v>109</v>
      </c>
      <c r="Q5516" s="1" t="s">
        <v>56</v>
      </c>
      <c r="R5516" s="4">
        <v>4</v>
      </c>
      <c r="S5516" s="1" t="s">
        <v>31</v>
      </c>
      <c r="T5516" s="1" t="s">
        <v>15756</v>
      </c>
      <c r="U5516" s="3">
        <v>45468</v>
      </c>
    </row>
    <row r="5517" spans="1:21" x14ac:dyDescent="0.3">
      <c r="A5517" s="1" t="s">
        <v>2597</v>
      </c>
      <c r="B5517" s="1" t="s">
        <v>2598</v>
      </c>
      <c r="C5517" s="1" t="s">
        <v>263</v>
      </c>
      <c r="D5517" s="1" t="str">
        <f>_xlfn.CONCAT(EcommerceDataset[[#This Row],[first_name]]," ",EcommerceDataset[[#This Row],[last_name]])</f>
        <v>Shirley Ford</v>
      </c>
      <c r="E5517" s="1" t="s">
        <v>22</v>
      </c>
      <c r="F5517" s="1" t="s">
        <v>49</v>
      </c>
      <c r="G5517" s="1" t="s">
        <v>24</v>
      </c>
      <c r="H5517" s="1" t="s">
        <v>72</v>
      </c>
      <c r="I5517" s="1" t="s">
        <v>73</v>
      </c>
      <c r="J5517" s="1" t="s">
        <v>41</v>
      </c>
      <c r="K5517" s="4">
        <v>3</v>
      </c>
      <c r="L5517" s="5">
        <v>110</v>
      </c>
      <c r="M5517" s="5">
        <f>EcommerceDataset[[#This Row],[quantity]]*EcommerceDataset[[#This Row],[unit_price]]</f>
        <v>330</v>
      </c>
      <c r="N5517" s="1" t="s">
        <v>15757</v>
      </c>
      <c r="O5517" s="3">
        <v>45184</v>
      </c>
      <c r="P5517" s="1" t="s">
        <v>29</v>
      </c>
      <c r="Q5517" s="1" t="s">
        <v>43</v>
      </c>
      <c r="R5517" s="4">
        <v>3</v>
      </c>
      <c r="S5517" s="1" t="s">
        <v>44</v>
      </c>
      <c r="T5517" s="1" t="s">
        <v>15758</v>
      </c>
      <c r="U5517" s="3">
        <v>44910</v>
      </c>
    </row>
    <row r="5518" spans="1:21" x14ac:dyDescent="0.3">
      <c r="A5518" s="1" t="s">
        <v>15759</v>
      </c>
      <c r="B5518" s="1" t="s">
        <v>670</v>
      </c>
      <c r="C5518" s="1" t="s">
        <v>1011</v>
      </c>
      <c r="D5518" s="1" t="str">
        <f>_xlfn.CONCAT(EcommerceDataset[[#This Row],[first_name]]," ",EcommerceDataset[[#This Row],[last_name]])</f>
        <v>Brian Carter</v>
      </c>
      <c r="E5518" s="1" t="s">
        <v>22</v>
      </c>
      <c r="F5518" s="1" t="s">
        <v>49</v>
      </c>
      <c r="G5518" s="1" t="s">
        <v>38</v>
      </c>
      <c r="H5518" s="1" t="s">
        <v>86</v>
      </c>
      <c r="I5518" s="1" t="s">
        <v>87</v>
      </c>
      <c r="J5518" s="1" t="s">
        <v>64</v>
      </c>
      <c r="K5518" s="4">
        <v>2</v>
      </c>
      <c r="L5518" s="5">
        <v>99</v>
      </c>
      <c r="M5518" s="5">
        <f>EcommerceDataset[[#This Row],[quantity]]*EcommerceDataset[[#This Row],[unit_price]]</f>
        <v>198</v>
      </c>
      <c r="N5518" s="1" t="s">
        <v>15760</v>
      </c>
      <c r="O5518" s="3">
        <v>44899</v>
      </c>
      <c r="P5518" s="1" t="s">
        <v>109</v>
      </c>
      <c r="Q5518" s="1" t="s">
        <v>30</v>
      </c>
      <c r="R5518" s="4">
        <v>4</v>
      </c>
      <c r="S5518" s="1" t="s">
        <v>31</v>
      </c>
      <c r="T5518" s="1" t="s">
        <v>15761</v>
      </c>
      <c r="U5518" s="3">
        <v>45687</v>
      </c>
    </row>
    <row r="5519" spans="1:21" x14ac:dyDescent="0.3">
      <c r="A5519" s="1" t="s">
        <v>7696</v>
      </c>
      <c r="B5519" s="1" t="s">
        <v>112</v>
      </c>
      <c r="C5519" s="1" t="s">
        <v>4701</v>
      </c>
      <c r="D5519" s="1" t="str">
        <f>_xlfn.CONCAT(EcommerceDataset[[#This Row],[first_name]]," ",EcommerceDataset[[#This Row],[last_name]])</f>
        <v>Joshua Galloway</v>
      </c>
      <c r="E5519" s="1" t="s">
        <v>36</v>
      </c>
      <c r="F5519" s="1" t="s">
        <v>37</v>
      </c>
      <c r="G5519" s="1" t="s">
        <v>50</v>
      </c>
      <c r="H5519" s="1" t="s">
        <v>86</v>
      </c>
      <c r="I5519" s="1" t="s">
        <v>87</v>
      </c>
      <c r="J5519" s="1" t="s">
        <v>64</v>
      </c>
      <c r="K5519" s="4">
        <v>4</v>
      </c>
      <c r="L5519" s="5">
        <v>99</v>
      </c>
      <c r="M5519" s="5">
        <f>EcommerceDataset[[#This Row],[quantity]]*EcommerceDataset[[#This Row],[unit_price]]</f>
        <v>396</v>
      </c>
      <c r="N5519" s="1" t="s">
        <v>15762</v>
      </c>
      <c r="O5519" s="3">
        <v>45446</v>
      </c>
      <c r="P5519" s="1" t="s">
        <v>102</v>
      </c>
      <c r="Q5519" s="1" t="s">
        <v>30</v>
      </c>
      <c r="R5519" s="4">
        <v>4</v>
      </c>
      <c r="S5519" s="1" t="s">
        <v>132</v>
      </c>
      <c r="T5519" s="1" t="s">
        <v>15763</v>
      </c>
      <c r="U5519" s="3">
        <v>45346</v>
      </c>
    </row>
    <row r="5520" spans="1:21" x14ac:dyDescent="0.3">
      <c r="A5520" s="1" t="s">
        <v>3674</v>
      </c>
      <c r="B5520" s="1" t="s">
        <v>333</v>
      </c>
      <c r="C5520" s="1" t="s">
        <v>1978</v>
      </c>
      <c r="D5520" s="1" t="str">
        <f>_xlfn.CONCAT(EcommerceDataset[[#This Row],[first_name]]," ",EcommerceDataset[[#This Row],[last_name]])</f>
        <v>Jeffrey Freeman</v>
      </c>
      <c r="E5520" s="1" t="s">
        <v>80</v>
      </c>
      <c r="F5520" s="1" t="s">
        <v>23</v>
      </c>
      <c r="G5520" s="1" t="s">
        <v>179</v>
      </c>
      <c r="H5520" s="1" t="s">
        <v>120</v>
      </c>
      <c r="I5520" s="1" t="s">
        <v>121</v>
      </c>
      <c r="J5520" s="1" t="s">
        <v>122</v>
      </c>
      <c r="K5520" s="4">
        <v>2</v>
      </c>
      <c r="L5520" s="5">
        <v>149</v>
      </c>
      <c r="M5520" s="5">
        <f>EcommerceDataset[[#This Row],[quantity]]*EcommerceDataset[[#This Row],[unit_price]]</f>
        <v>298</v>
      </c>
      <c r="N5520" s="1" t="s">
        <v>15764</v>
      </c>
      <c r="O5520" s="3">
        <v>45816</v>
      </c>
      <c r="P5520" s="1" t="s">
        <v>55</v>
      </c>
      <c r="Q5520" s="1" t="s">
        <v>56</v>
      </c>
      <c r="R5520" s="4">
        <v>5</v>
      </c>
      <c r="S5520" s="1" t="s">
        <v>66</v>
      </c>
      <c r="T5520" s="1" t="s">
        <v>15765</v>
      </c>
      <c r="U5520" s="3">
        <v>44950</v>
      </c>
    </row>
    <row r="5521" spans="1:21" x14ac:dyDescent="0.3">
      <c r="A5521" s="1" t="s">
        <v>9282</v>
      </c>
      <c r="B5521" s="1" t="s">
        <v>618</v>
      </c>
      <c r="C5521" s="1" t="s">
        <v>7751</v>
      </c>
      <c r="D5521" s="1" t="str">
        <f>_xlfn.CONCAT(EcommerceDataset[[#This Row],[first_name]]," ",EcommerceDataset[[#This Row],[last_name]])</f>
        <v>Melanie Jensen</v>
      </c>
      <c r="E5521" s="1" t="s">
        <v>22</v>
      </c>
      <c r="F5521" s="1" t="s">
        <v>23</v>
      </c>
      <c r="G5521" s="1" t="s">
        <v>38</v>
      </c>
      <c r="H5521" s="1" t="s">
        <v>62</v>
      </c>
      <c r="I5521" s="1" t="s">
        <v>63</v>
      </c>
      <c r="J5521" s="1" t="s">
        <v>64</v>
      </c>
      <c r="K5521" s="4">
        <v>2</v>
      </c>
      <c r="L5521" s="5">
        <v>399</v>
      </c>
      <c r="M5521" s="5">
        <f>EcommerceDataset[[#This Row],[quantity]]*EcommerceDataset[[#This Row],[unit_price]]</f>
        <v>798</v>
      </c>
      <c r="N5521" s="1" t="s">
        <v>15766</v>
      </c>
      <c r="O5521" s="3">
        <v>44968</v>
      </c>
      <c r="P5521" s="1" t="s">
        <v>102</v>
      </c>
      <c r="Q5521" s="1" t="s">
        <v>30</v>
      </c>
      <c r="R5521" s="4">
        <v>4</v>
      </c>
      <c r="S5521" s="1" t="s">
        <v>44</v>
      </c>
      <c r="T5521" s="1" t="s">
        <v>15767</v>
      </c>
      <c r="U5521" s="3">
        <v>44929</v>
      </c>
    </row>
    <row r="5522" spans="1:21" x14ac:dyDescent="0.3">
      <c r="A5522" s="1" t="s">
        <v>1552</v>
      </c>
      <c r="B5522" s="1" t="s">
        <v>1553</v>
      </c>
      <c r="C5522" s="1" t="s">
        <v>1197</v>
      </c>
      <c r="D5522" s="1" t="str">
        <f>_xlfn.CONCAT(EcommerceDataset[[#This Row],[first_name]]," ",EcommerceDataset[[#This Row],[last_name]])</f>
        <v>Adam Hayes</v>
      </c>
      <c r="E5522" s="1" t="s">
        <v>80</v>
      </c>
      <c r="F5522" s="1" t="s">
        <v>37</v>
      </c>
      <c r="G5522" s="1" t="s">
        <v>185</v>
      </c>
      <c r="H5522" s="1" t="s">
        <v>120</v>
      </c>
      <c r="I5522" s="1" t="s">
        <v>121</v>
      </c>
      <c r="J5522" s="1" t="s">
        <v>122</v>
      </c>
      <c r="K5522" s="4">
        <v>5</v>
      </c>
      <c r="L5522" s="5">
        <v>149</v>
      </c>
      <c r="M5522" s="5">
        <f>EcommerceDataset[[#This Row],[quantity]]*EcommerceDataset[[#This Row],[unit_price]]</f>
        <v>745</v>
      </c>
      <c r="N5522" s="1" t="s">
        <v>15768</v>
      </c>
      <c r="O5522" s="3">
        <v>44911</v>
      </c>
      <c r="P5522" s="1" t="s">
        <v>109</v>
      </c>
      <c r="Q5522" s="1" t="s">
        <v>56</v>
      </c>
      <c r="R5522" s="4">
        <v>5</v>
      </c>
      <c r="S5522" s="1" t="s">
        <v>103</v>
      </c>
      <c r="T5522" s="1" t="s">
        <v>15769</v>
      </c>
      <c r="U5522" s="3">
        <v>44952</v>
      </c>
    </row>
    <row r="5523" spans="1:21" x14ac:dyDescent="0.3">
      <c r="A5523" s="1" t="s">
        <v>1855</v>
      </c>
      <c r="B5523" s="1" t="s">
        <v>1856</v>
      </c>
      <c r="C5523" s="1" t="s">
        <v>425</v>
      </c>
      <c r="D5523" s="1" t="str">
        <f>_xlfn.CONCAT(EcommerceDataset[[#This Row],[first_name]]," ",EcommerceDataset[[#This Row],[last_name]])</f>
        <v>Kathy Reilly</v>
      </c>
      <c r="E5523" s="1" t="s">
        <v>80</v>
      </c>
      <c r="F5523" s="1" t="s">
        <v>37</v>
      </c>
      <c r="G5523" s="1" t="s">
        <v>185</v>
      </c>
      <c r="H5523" s="1" t="s">
        <v>39</v>
      </c>
      <c r="I5523" s="1" t="s">
        <v>40</v>
      </c>
      <c r="J5523" s="1" t="s">
        <v>41</v>
      </c>
      <c r="K5523" s="4">
        <v>5</v>
      </c>
      <c r="L5523" s="5">
        <v>59</v>
      </c>
      <c r="M5523" s="5">
        <f>EcommerceDataset[[#This Row],[quantity]]*EcommerceDataset[[#This Row],[unit_price]]</f>
        <v>295</v>
      </c>
      <c r="N5523" s="1" t="s">
        <v>15770</v>
      </c>
      <c r="O5523" s="3">
        <v>44898</v>
      </c>
      <c r="P5523" s="1" t="s">
        <v>102</v>
      </c>
      <c r="Q5523" s="1" t="s">
        <v>56</v>
      </c>
      <c r="R5523" s="4">
        <v>1</v>
      </c>
      <c r="S5523" s="1" t="s">
        <v>66</v>
      </c>
      <c r="T5523" s="1" t="s">
        <v>15771</v>
      </c>
      <c r="U5523" s="3">
        <v>45791</v>
      </c>
    </row>
    <row r="5524" spans="1:21" x14ac:dyDescent="0.3">
      <c r="A5524" s="1" t="s">
        <v>3838</v>
      </c>
      <c r="B5524" s="1" t="s">
        <v>438</v>
      </c>
      <c r="C5524" s="1" t="s">
        <v>358</v>
      </c>
      <c r="D5524" s="1" t="str">
        <f>_xlfn.CONCAT(EcommerceDataset[[#This Row],[first_name]]," ",EcommerceDataset[[#This Row],[last_name]])</f>
        <v>Antonio Flynn</v>
      </c>
      <c r="E5524" s="1" t="s">
        <v>80</v>
      </c>
      <c r="F5524" s="1" t="s">
        <v>37</v>
      </c>
      <c r="G5524" s="1" t="s">
        <v>50</v>
      </c>
      <c r="H5524" s="1" t="s">
        <v>137</v>
      </c>
      <c r="I5524" s="1" t="s">
        <v>138</v>
      </c>
      <c r="J5524" s="1" t="s">
        <v>27</v>
      </c>
      <c r="K5524" s="4">
        <v>5</v>
      </c>
      <c r="L5524" s="5">
        <v>999</v>
      </c>
      <c r="M5524" s="5">
        <f>EcommerceDataset[[#This Row],[quantity]]*EcommerceDataset[[#This Row],[unit_price]]</f>
        <v>4995</v>
      </c>
      <c r="N5524" s="1" t="s">
        <v>15772</v>
      </c>
      <c r="O5524" s="3">
        <v>45661</v>
      </c>
      <c r="P5524" s="1" t="s">
        <v>102</v>
      </c>
      <c r="Q5524" s="1" t="s">
        <v>43</v>
      </c>
      <c r="R5524" s="4">
        <v>3</v>
      </c>
      <c r="S5524" s="1" t="s">
        <v>132</v>
      </c>
      <c r="T5524" s="1" t="s">
        <v>15773</v>
      </c>
      <c r="U5524" s="3">
        <v>45090</v>
      </c>
    </row>
    <row r="5525" spans="1:21" x14ac:dyDescent="0.3">
      <c r="A5525" s="1" t="s">
        <v>5917</v>
      </c>
      <c r="B5525" s="1" t="s">
        <v>84</v>
      </c>
      <c r="C5525" s="1" t="s">
        <v>5918</v>
      </c>
      <c r="D5525" s="1" t="str">
        <f>_xlfn.CONCAT(EcommerceDataset[[#This Row],[first_name]]," ",EcommerceDataset[[#This Row],[last_name]])</f>
        <v>Jennifer Obrien</v>
      </c>
      <c r="E5525" s="1" t="s">
        <v>80</v>
      </c>
      <c r="F5525" s="1" t="s">
        <v>23</v>
      </c>
      <c r="G5525" s="1" t="s">
        <v>38</v>
      </c>
      <c r="H5525" s="1" t="s">
        <v>51</v>
      </c>
      <c r="I5525" s="1" t="s">
        <v>52</v>
      </c>
      <c r="J5525" s="1" t="s">
        <v>53</v>
      </c>
      <c r="K5525" s="4">
        <v>1</v>
      </c>
      <c r="L5525" s="5">
        <v>59</v>
      </c>
      <c r="M5525" s="5">
        <f>EcommerceDataset[[#This Row],[quantity]]*EcommerceDataset[[#This Row],[unit_price]]</f>
        <v>59</v>
      </c>
      <c r="N5525" s="1" t="s">
        <v>15774</v>
      </c>
      <c r="O5525" s="3">
        <v>45355</v>
      </c>
      <c r="P5525" s="1" t="s">
        <v>102</v>
      </c>
      <c r="Q5525" s="1" t="s">
        <v>30</v>
      </c>
      <c r="R5525" s="4">
        <v>2</v>
      </c>
      <c r="S5525" s="1" t="s">
        <v>44</v>
      </c>
      <c r="T5525" s="1" t="s">
        <v>15775</v>
      </c>
      <c r="U5525" s="3">
        <v>45833</v>
      </c>
    </row>
    <row r="5526" spans="1:21" x14ac:dyDescent="0.3">
      <c r="A5526" s="1" t="s">
        <v>15776</v>
      </c>
      <c r="B5526" s="1" t="s">
        <v>6986</v>
      </c>
      <c r="C5526" s="1" t="s">
        <v>395</v>
      </c>
      <c r="D5526" s="1" t="str">
        <f>_xlfn.CONCAT(EcommerceDataset[[#This Row],[first_name]]," ",EcommerceDataset[[#This Row],[last_name]])</f>
        <v>Gordon Garcia</v>
      </c>
      <c r="E5526" s="1" t="s">
        <v>22</v>
      </c>
      <c r="F5526" s="1" t="s">
        <v>49</v>
      </c>
      <c r="G5526" s="1" t="s">
        <v>151</v>
      </c>
      <c r="H5526" s="1" t="s">
        <v>72</v>
      </c>
      <c r="I5526" s="1" t="s">
        <v>73</v>
      </c>
      <c r="J5526" s="1" t="s">
        <v>41</v>
      </c>
      <c r="K5526" s="4">
        <v>4</v>
      </c>
      <c r="L5526" s="5">
        <v>110</v>
      </c>
      <c r="M5526" s="5">
        <f>EcommerceDataset[[#This Row],[quantity]]*EcommerceDataset[[#This Row],[unit_price]]</f>
        <v>440</v>
      </c>
      <c r="N5526" s="1" t="s">
        <v>15777</v>
      </c>
      <c r="O5526" s="3">
        <v>45698</v>
      </c>
      <c r="P5526" s="1" t="s">
        <v>102</v>
      </c>
      <c r="Q5526" s="1" t="s">
        <v>30</v>
      </c>
      <c r="R5526" s="4">
        <v>5</v>
      </c>
      <c r="S5526" s="1" t="s">
        <v>132</v>
      </c>
      <c r="T5526" s="1" t="s">
        <v>15778</v>
      </c>
      <c r="U5526" s="3">
        <v>45130</v>
      </c>
    </row>
    <row r="5527" spans="1:21" x14ac:dyDescent="0.3">
      <c r="A5527" s="1" t="s">
        <v>13687</v>
      </c>
      <c r="B5527" s="1" t="s">
        <v>3066</v>
      </c>
      <c r="C5527" s="1" t="s">
        <v>13688</v>
      </c>
      <c r="D5527" s="1" t="str">
        <f>_xlfn.CONCAT(EcommerceDataset[[#This Row],[first_name]]," ",EcommerceDataset[[#This Row],[last_name]])</f>
        <v>Allison Hendricks</v>
      </c>
      <c r="E5527" s="1" t="s">
        <v>36</v>
      </c>
      <c r="F5527" s="1" t="s">
        <v>37</v>
      </c>
      <c r="G5527" s="1" t="s">
        <v>93</v>
      </c>
      <c r="H5527" s="1" t="s">
        <v>190</v>
      </c>
      <c r="I5527" s="1" t="s">
        <v>191</v>
      </c>
      <c r="J5527" s="1" t="s">
        <v>41</v>
      </c>
      <c r="K5527" s="4">
        <v>2</v>
      </c>
      <c r="L5527" s="5">
        <v>120</v>
      </c>
      <c r="M5527" s="5">
        <f>EcommerceDataset[[#This Row],[quantity]]*EcommerceDataset[[#This Row],[unit_price]]</f>
        <v>240</v>
      </c>
      <c r="N5527" s="1" t="s">
        <v>15779</v>
      </c>
      <c r="O5527" s="3">
        <v>45248</v>
      </c>
      <c r="P5527" s="1" t="s">
        <v>109</v>
      </c>
      <c r="Q5527" s="1" t="s">
        <v>43</v>
      </c>
      <c r="R5527" s="4">
        <v>5</v>
      </c>
      <c r="S5527" s="1" t="s">
        <v>132</v>
      </c>
      <c r="T5527" s="1" t="s">
        <v>15780</v>
      </c>
      <c r="U5527" s="3">
        <v>45614</v>
      </c>
    </row>
    <row r="5528" spans="1:21" x14ac:dyDescent="0.3">
      <c r="A5528" s="1" t="s">
        <v>8079</v>
      </c>
      <c r="B5528" s="1" t="s">
        <v>971</v>
      </c>
      <c r="C5528" s="1" t="s">
        <v>556</v>
      </c>
      <c r="D5528" s="1" t="str">
        <f>_xlfn.CONCAT(EcommerceDataset[[#This Row],[first_name]]," ",EcommerceDataset[[#This Row],[last_name]])</f>
        <v>Sara Perry</v>
      </c>
      <c r="E5528" s="1" t="s">
        <v>80</v>
      </c>
      <c r="F5528" s="1" t="s">
        <v>23</v>
      </c>
      <c r="G5528" s="1" t="s">
        <v>24</v>
      </c>
      <c r="H5528" s="1" t="s">
        <v>39</v>
      </c>
      <c r="I5528" s="1" t="s">
        <v>40</v>
      </c>
      <c r="J5528" s="1" t="s">
        <v>41</v>
      </c>
      <c r="K5528" s="4">
        <v>2</v>
      </c>
      <c r="L5528" s="5">
        <v>59</v>
      </c>
      <c r="M5528" s="5">
        <f>EcommerceDataset[[#This Row],[quantity]]*EcommerceDataset[[#This Row],[unit_price]]</f>
        <v>118</v>
      </c>
      <c r="N5528" s="1" t="s">
        <v>15781</v>
      </c>
      <c r="O5528" s="3">
        <v>45429</v>
      </c>
      <c r="P5528" s="1" t="s">
        <v>55</v>
      </c>
      <c r="Q5528" s="1" t="s">
        <v>30</v>
      </c>
      <c r="R5528" s="4">
        <v>3</v>
      </c>
      <c r="S5528" s="1" t="s">
        <v>132</v>
      </c>
      <c r="T5528" s="1" t="s">
        <v>15782</v>
      </c>
      <c r="U5528" s="3">
        <v>45064</v>
      </c>
    </row>
    <row r="5529" spans="1:21" x14ac:dyDescent="0.3">
      <c r="A5529" s="1" t="s">
        <v>15783</v>
      </c>
      <c r="B5529" s="1" t="s">
        <v>1662</v>
      </c>
      <c r="C5529" s="1" t="s">
        <v>741</v>
      </c>
      <c r="D5529" s="1" t="str">
        <f>_xlfn.CONCAT(EcommerceDataset[[#This Row],[first_name]]," ",EcommerceDataset[[#This Row],[last_name]])</f>
        <v>Aaron Evans</v>
      </c>
      <c r="E5529" s="1" t="s">
        <v>22</v>
      </c>
      <c r="F5529" s="1" t="s">
        <v>49</v>
      </c>
      <c r="G5529" s="1" t="s">
        <v>179</v>
      </c>
      <c r="H5529" s="1" t="s">
        <v>62</v>
      </c>
      <c r="I5529" s="1" t="s">
        <v>63</v>
      </c>
      <c r="J5529" s="1" t="s">
        <v>64</v>
      </c>
      <c r="K5529" s="4">
        <v>5</v>
      </c>
      <c r="L5529" s="5">
        <v>399</v>
      </c>
      <c r="M5529" s="5">
        <f>EcommerceDataset[[#This Row],[quantity]]*EcommerceDataset[[#This Row],[unit_price]]</f>
        <v>1995</v>
      </c>
      <c r="N5529" s="1" t="s">
        <v>15784</v>
      </c>
      <c r="O5529" s="3">
        <v>45073</v>
      </c>
      <c r="P5529" s="1" t="s">
        <v>102</v>
      </c>
      <c r="Q5529" s="1" t="s">
        <v>43</v>
      </c>
      <c r="R5529" s="4">
        <v>1</v>
      </c>
      <c r="S5529" s="1" t="s">
        <v>31</v>
      </c>
      <c r="T5529" s="1" t="s">
        <v>15785</v>
      </c>
      <c r="U5529" s="3">
        <v>45872</v>
      </c>
    </row>
    <row r="5530" spans="1:21" x14ac:dyDescent="0.3">
      <c r="A5530" s="1" t="s">
        <v>10476</v>
      </c>
      <c r="B5530" s="1" t="s">
        <v>493</v>
      </c>
      <c r="C5530" s="1" t="s">
        <v>688</v>
      </c>
      <c r="D5530" s="1" t="str">
        <f>_xlfn.CONCAT(EcommerceDataset[[#This Row],[first_name]]," ",EcommerceDataset[[#This Row],[last_name]])</f>
        <v>Christina Taylor</v>
      </c>
      <c r="E5530" s="1" t="s">
        <v>22</v>
      </c>
      <c r="F5530" s="1" t="s">
        <v>23</v>
      </c>
      <c r="G5530" s="1" t="s">
        <v>38</v>
      </c>
      <c r="H5530" s="1" t="s">
        <v>390</v>
      </c>
      <c r="I5530" s="1" t="s">
        <v>391</v>
      </c>
      <c r="J5530" s="1" t="s">
        <v>122</v>
      </c>
      <c r="K5530" s="4">
        <v>5</v>
      </c>
      <c r="L5530" s="5">
        <v>25</v>
      </c>
      <c r="M5530" s="5">
        <f>EcommerceDataset[[#This Row],[quantity]]*EcommerceDataset[[#This Row],[unit_price]]</f>
        <v>125</v>
      </c>
      <c r="N5530" s="1" t="s">
        <v>15786</v>
      </c>
      <c r="O5530" s="3">
        <v>45452</v>
      </c>
      <c r="P5530" s="1" t="s">
        <v>109</v>
      </c>
      <c r="Q5530" s="1" t="s">
        <v>30</v>
      </c>
      <c r="R5530" s="4">
        <v>4</v>
      </c>
      <c r="S5530" s="1" t="s">
        <v>103</v>
      </c>
      <c r="T5530" s="1" t="s">
        <v>15787</v>
      </c>
      <c r="U5530" s="3">
        <v>44907</v>
      </c>
    </row>
    <row r="5531" spans="1:21" x14ac:dyDescent="0.3">
      <c r="A5531" s="1" t="s">
        <v>15788</v>
      </c>
      <c r="B5531" s="1" t="s">
        <v>1672</v>
      </c>
      <c r="C5531" s="1" t="s">
        <v>1175</v>
      </c>
      <c r="D5531" s="1" t="str">
        <f>_xlfn.CONCAT(EcommerceDataset[[#This Row],[first_name]]," ",EcommerceDataset[[#This Row],[last_name]])</f>
        <v>Tonya Nicholson</v>
      </c>
      <c r="E5531" s="1" t="s">
        <v>80</v>
      </c>
      <c r="F5531" s="1" t="s">
        <v>37</v>
      </c>
      <c r="G5531" s="1" t="s">
        <v>61</v>
      </c>
      <c r="H5531" s="1" t="s">
        <v>25</v>
      </c>
      <c r="I5531" s="1" t="s">
        <v>26</v>
      </c>
      <c r="J5531" s="1" t="s">
        <v>27</v>
      </c>
      <c r="K5531" s="4">
        <v>4</v>
      </c>
      <c r="L5531" s="5">
        <v>229</v>
      </c>
      <c r="M5531" s="5">
        <f>EcommerceDataset[[#This Row],[quantity]]*EcommerceDataset[[#This Row],[unit_price]]</f>
        <v>916</v>
      </c>
      <c r="N5531" s="1" t="s">
        <v>15789</v>
      </c>
      <c r="O5531" s="3">
        <v>45550</v>
      </c>
      <c r="P5531" s="1" t="s">
        <v>55</v>
      </c>
      <c r="Q5531" s="1" t="s">
        <v>43</v>
      </c>
      <c r="R5531" s="4">
        <v>3</v>
      </c>
      <c r="S5531" s="1" t="s">
        <v>66</v>
      </c>
      <c r="T5531" s="1" t="s">
        <v>15790</v>
      </c>
      <c r="U5531" s="3">
        <v>45819</v>
      </c>
    </row>
    <row r="5532" spans="1:21" x14ac:dyDescent="0.3">
      <c r="A5532" s="1" t="s">
        <v>15791</v>
      </c>
      <c r="B5532" s="1" t="s">
        <v>2070</v>
      </c>
      <c r="C5532" s="1" t="s">
        <v>15792</v>
      </c>
      <c r="D5532" s="1" t="str">
        <f>_xlfn.CONCAT(EcommerceDataset[[#This Row],[first_name]]," ",EcommerceDataset[[#This Row],[last_name]])</f>
        <v>Samuel Stephenson</v>
      </c>
      <c r="E5532" s="1" t="s">
        <v>80</v>
      </c>
      <c r="F5532" s="1" t="s">
        <v>49</v>
      </c>
      <c r="G5532" s="1" t="s">
        <v>151</v>
      </c>
      <c r="H5532" s="1" t="s">
        <v>25</v>
      </c>
      <c r="I5532" s="1" t="s">
        <v>26</v>
      </c>
      <c r="J5532" s="1" t="s">
        <v>27</v>
      </c>
      <c r="K5532" s="4">
        <v>5</v>
      </c>
      <c r="L5532" s="5">
        <v>229</v>
      </c>
      <c r="M5532" s="5">
        <f>EcommerceDataset[[#This Row],[quantity]]*EcommerceDataset[[#This Row],[unit_price]]</f>
        <v>1145</v>
      </c>
      <c r="N5532" s="1" t="s">
        <v>15793</v>
      </c>
      <c r="O5532" s="3">
        <v>45137</v>
      </c>
      <c r="P5532" s="1" t="s">
        <v>29</v>
      </c>
      <c r="Q5532" s="1" t="s">
        <v>56</v>
      </c>
      <c r="R5532" s="4">
        <v>4</v>
      </c>
      <c r="S5532" s="1" t="s">
        <v>132</v>
      </c>
      <c r="T5532" s="1" t="s">
        <v>15794</v>
      </c>
      <c r="U5532" s="3">
        <v>45480</v>
      </c>
    </row>
    <row r="5533" spans="1:21" x14ac:dyDescent="0.3">
      <c r="A5533" s="1" t="s">
        <v>9619</v>
      </c>
      <c r="B5533" s="1" t="s">
        <v>247</v>
      </c>
      <c r="C5533" s="1" t="s">
        <v>963</v>
      </c>
      <c r="D5533" s="1" t="str">
        <f>_xlfn.CONCAT(EcommerceDataset[[#This Row],[first_name]]," ",EcommerceDataset[[#This Row],[last_name]])</f>
        <v>Michael Blake</v>
      </c>
      <c r="E5533" s="1" t="s">
        <v>36</v>
      </c>
      <c r="F5533" s="1" t="s">
        <v>49</v>
      </c>
      <c r="G5533" s="1" t="s">
        <v>71</v>
      </c>
      <c r="H5533" s="1" t="s">
        <v>120</v>
      </c>
      <c r="I5533" s="1" t="s">
        <v>121</v>
      </c>
      <c r="J5533" s="1" t="s">
        <v>122</v>
      </c>
      <c r="K5533" s="4">
        <v>1</v>
      </c>
      <c r="L5533" s="5">
        <v>149</v>
      </c>
      <c r="M5533" s="5">
        <f>EcommerceDataset[[#This Row],[quantity]]*EcommerceDataset[[#This Row],[unit_price]]</f>
        <v>149</v>
      </c>
      <c r="N5533" s="1" t="s">
        <v>15795</v>
      </c>
      <c r="O5533" s="3">
        <v>45751</v>
      </c>
      <c r="P5533" s="1" t="s">
        <v>55</v>
      </c>
      <c r="Q5533" s="1" t="s">
        <v>56</v>
      </c>
      <c r="R5533" s="4">
        <v>2</v>
      </c>
      <c r="S5533" s="1" t="s">
        <v>31</v>
      </c>
      <c r="T5533" s="1" t="s">
        <v>15796</v>
      </c>
      <c r="U5533" s="3">
        <v>44998</v>
      </c>
    </row>
    <row r="5534" spans="1:21" x14ac:dyDescent="0.3">
      <c r="A5534" s="1" t="s">
        <v>450</v>
      </c>
      <c r="B5534" s="1" t="s">
        <v>451</v>
      </c>
      <c r="C5534" s="1" t="s">
        <v>452</v>
      </c>
      <c r="D5534" s="1" t="str">
        <f>_xlfn.CONCAT(EcommerceDataset[[#This Row],[first_name]]," ",EcommerceDataset[[#This Row],[last_name]])</f>
        <v>Renee Rivers</v>
      </c>
      <c r="E5534" s="1" t="s">
        <v>22</v>
      </c>
      <c r="F5534" s="1" t="s">
        <v>49</v>
      </c>
      <c r="G5534" s="1" t="s">
        <v>119</v>
      </c>
      <c r="H5534" s="1" t="s">
        <v>25</v>
      </c>
      <c r="I5534" s="1" t="s">
        <v>26</v>
      </c>
      <c r="J5534" s="1" t="s">
        <v>27</v>
      </c>
      <c r="K5534" s="4">
        <v>3</v>
      </c>
      <c r="L5534" s="5">
        <v>229</v>
      </c>
      <c r="M5534" s="5">
        <f>EcommerceDataset[[#This Row],[quantity]]*EcommerceDataset[[#This Row],[unit_price]]</f>
        <v>687</v>
      </c>
      <c r="N5534" s="1" t="s">
        <v>15797</v>
      </c>
      <c r="O5534" s="3">
        <v>44874</v>
      </c>
      <c r="P5534" s="1" t="s">
        <v>75</v>
      </c>
      <c r="Q5534" s="1" t="s">
        <v>56</v>
      </c>
      <c r="R5534" s="4">
        <v>2</v>
      </c>
      <c r="S5534" s="1" t="s">
        <v>66</v>
      </c>
      <c r="T5534" s="1" t="s">
        <v>15798</v>
      </c>
      <c r="U5534" s="3">
        <v>45734</v>
      </c>
    </row>
    <row r="5535" spans="1:21" x14ac:dyDescent="0.3">
      <c r="A5535" s="1" t="s">
        <v>14221</v>
      </c>
      <c r="B5535" s="1" t="s">
        <v>2290</v>
      </c>
      <c r="C5535" s="1" t="s">
        <v>434</v>
      </c>
      <c r="D5535" s="1" t="str">
        <f>_xlfn.CONCAT(EcommerceDataset[[#This Row],[first_name]]," ",EcommerceDataset[[#This Row],[last_name]])</f>
        <v>Lauren Miller</v>
      </c>
      <c r="E5535" s="1" t="s">
        <v>36</v>
      </c>
      <c r="F5535" s="1" t="s">
        <v>23</v>
      </c>
      <c r="G5535" s="1" t="s">
        <v>24</v>
      </c>
      <c r="H5535" s="1" t="s">
        <v>72</v>
      </c>
      <c r="I5535" s="1" t="s">
        <v>73</v>
      </c>
      <c r="J5535" s="1" t="s">
        <v>41</v>
      </c>
      <c r="K5535" s="4">
        <v>3</v>
      </c>
      <c r="L5535" s="5">
        <v>110</v>
      </c>
      <c r="M5535" s="5">
        <f>EcommerceDataset[[#This Row],[quantity]]*EcommerceDataset[[#This Row],[unit_price]]</f>
        <v>330</v>
      </c>
      <c r="N5535" s="1" t="s">
        <v>15799</v>
      </c>
      <c r="O5535" s="3">
        <v>45716</v>
      </c>
      <c r="P5535" s="1" t="s">
        <v>102</v>
      </c>
      <c r="Q5535" s="1" t="s">
        <v>43</v>
      </c>
      <c r="R5535" s="4">
        <v>4</v>
      </c>
      <c r="S5535" s="1" t="s">
        <v>44</v>
      </c>
      <c r="T5535" s="1" t="s">
        <v>15800</v>
      </c>
      <c r="U5535" s="3">
        <v>45618</v>
      </c>
    </row>
    <row r="5536" spans="1:21" x14ac:dyDescent="0.3">
      <c r="A5536" s="1" t="s">
        <v>8095</v>
      </c>
      <c r="B5536" s="1" t="s">
        <v>384</v>
      </c>
      <c r="C5536" s="1" t="s">
        <v>3524</v>
      </c>
      <c r="D5536" s="1" t="str">
        <f>_xlfn.CONCAT(EcommerceDataset[[#This Row],[first_name]]," ",EcommerceDataset[[#This Row],[last_name]])</f>
        <v>Jason Hoover</v>
      </c>
      <c r="E5536" s="1" t="s">
        <v>22</v>
      </c>
      <c r="F5536" s="1" t="s">
        <v>23</v>
      </c>
      <c r="G5536" s="1" t="s">
        <v>71</v>
      </c>
      <c r="H5536" s="1" t="s">
        <v>86</v>
      </c>
      <c r="I5536" s="1" t="s">
        <v>87</v>
      </c>
      <c r="J5536" s="1" t="s">
        <v>64</v>
      </c>
      <c r="K5536" s="4">
        <v>5</v>
      </c>
      <c r="L5536" s="5">
        <v>99</v>
      </c>
      <c r="M5536" s="5">
        <f>EcommerceDataset[[#This Row],[quantity]]*EcommerceDataset[[#This Row],[unit_price]]</f>
        <v>495</v>
      </c>
      <c r="N5536" s="1" t="s">
        <v>15801</v>
      </c>
      <c r="O5536" s="3">
        <v>45438</v>
      </c>
      <c r="P5536" s="1" t="s">
        <v>55</v>
      </c>
      <c r="Q5536" s="1" t="s">
        <v>56</v>
      </c>
      <c r="R5536" s="4">
        <v>1</v>
      </c>
      <c r="S5536" s="1" t="s">
        <v>66</v>
      </c>
      <c r="T5536" s="1" t="s">
        <v>15802</v>
      </c>
      <c r="U5536" s="3">
        <v>45869</v>
      </c>
    </row>
    <row r="5537" spans="1:21" x14ac:dyDescent="0.3">
      <c r="A5537" s="1" t="s">
        <v>4471</v>
      </c>
      <c r="B5537" s="1" t="s">
        <v>1028</v>
      </c>
      <c r="C5537" s="1" t="s">
        <v>4472</v>
      </c>
      <c r="D5537" s="1" t="str">
        <f>_xlfn.CONCAT(EcommerceDataset[[#This Row],[first_name]]," ",EcommerceDataset[[#This Row],[last_name]])</f>
        <v>Ralph Oneill</v>
      </c>
      <c r="E5537" s="1" t="s">
        <v>80</v>
      </c>
      <c r="F5537" s="1" t="s">
        <v>37</v>
      </c>
      <c r="G5537" s="1" t="s">
        <v>179</v>
      </c>
      <c r="H5537" s="1" t="s">
        <v>86</v>
      </c>
      <c r="I5537" s="1" t="s">
        <v>87</v>
      </c>
      <c r="J5537" s="1" t="s">
        <v>64</v>
      </c>
      <c r="K5537" s="4">
        <v>4</v>
      </c>
      <c r="L5537" s="5">
        <v>99</v>
      </c>
      <c r="M5537" s="5">
        <f>EcommerceDataset[[#This Row],[quantity]]*EcommerceDataset[[#This Row],[unit_price]]</f>
        <v>396</v>
      </c>
      <c r="N5537" s="1" t="s">
        <v>15803</v>
      </c>
      <c r="O5537" s="3">
        <v>45537</v>
      </c>
      <c r="P5537" s="1" t="s">
        <v>29</v>
      </c>
      <c r="Q5537" s="1" t="s">
        <v>56</v>
      </c>
      <c r="R5537" s="4">
        <v>1</v>
      </c>
      <c r="S5537" s="1" t="s">
        <v>132</v>
      </c>
      <c r="T5537" s="1" t="s">
        <v>15804</v>
      </c>
      <c r="U5537" s="3">
        <v>44843</v>
      </c>
    </row>
    <row r="5538" spans="1:21" x14ac:dyDescent="0.3">
      <c r="A5538" s="1" t="s">
        <v>6989</v>
      </c>
      <c r="B5538" s="1" t="s">
        <v>6990</v>
      </c>
      <c r="C5538" s="1" t="s">
        <v>442</v>
      </c>
      <c r="D5538" s="1" t="str">
        <f>_xlfn.CONCAT(EcommerceDataset[[#This Row],[first_name]]," ",EcommerceDataset[[#This Row],[last_name]])</f>
        <v>Hayley Wilson</v>
      </c>
      <c r="E5538" s="1" t="s">
        <v>80</v>
      </c>
      <c r="F5538" s="1" t="s">
        <v>37</v>
      </c>
      <c r="G5538" s="1" t="s">
        <v>179</v>
      </c>
      <c r="H5538" s="1" t="s">
        <v>51</v>
      </c>
      <c r="I5538" s="1" t="s">
        <v>52</v>
      </c>
      <c r="J5538" s="1" t="s">
        <v>53</v>
      </c>
      <c r="K5538" s="4">
        <v>2</v>
      </c>
      <c r="L5538" s="5">
        <v>59</v>
      </c>
      <c r="M5538" s="5">
        <f>EcommerceDataset[[#This Row],[quantity]]*EcommerceDataset[[#This Row],[unit_price]]</f>
        <v>118</v>
      </c>
      <c r="N5538" s="1" t="s">
        <v>15805</v>
      </c>
      <c r="O5538" s="3">
        <v>45103</v>
      </c>
      <c r="P5538" s="1" t="s">
        <v>29</v>
      </c>
      <c r="Q5538" s="1" t="s">
        <v>56</v>
      </c>
      <c r="R5538" s="4">
        <v>2</v>
      </c>
      <c r="S5538" s="1" t="s">
        <v>44</v>
      </c>
      <c r="T5538" s="1" t="s">
        <v>15806</v>
      </c>
      <c r="U5538" s="3">
        <v>45405</v>
      </c>
    </row>
    <row r="5539" spans="1:21" x14ac:dyDescent="0.3">
      <c r="A5539" s="1" t="s">
        <v>469</v>
      </c>
      <c r="B5539" s="1" t="s">
        <v>415</v>
      </c>
      <c r="C5539" s="1" t="s">
        <v>470</v>
      </c>
      <c r="D5539" s="1" t="str">
        <f>_xlfn.CONCAT(EcommerceDataset[[#This Row],[first_name]]," ",EcommerceDataset[[#This Row],[last_name]])</f>
        <v>Laura Villa</v>
      </c>
      <c r="E5539" s="1" t="s">
        <v>22</v>
      </c>
      <c r="F5539" s="1" t="s">
        <v>49</v>
      </c>
      <c r="G5539" s="1" t="s">
        <v>24</v>
      </c>
      <c r="H5539" s="1" t="s">
        <v>120</v>
      </c>
      <c r="I5539" s="1" t="s">
        <v>121</v>
      </c>
      <c r="J5539" s="1" t="s">
        <v>122</v>
      </c>
      <c r="K5539" s="4">
        <v>1</v>
      </c>
      <c r="L5539" s="5">
        <v>149</v>
      </c>
      <c r="M5539" s="5">
        <f>EcommerceDataset[[#This Row],[quantity]]*EcommerceDataset[[#This Row],[unit_price]]</f>
        <v>149</v>
      </c>
      <c r="N5539" s="1" t="s">
        <v>15807</v>
      </c>
      <c r="O5539" s="3">
        <v>45360</v>
      </c>
      <c r="P5539" s="1" t="s">
        <v>102</v>
      </c>
      <c r="Q5539" s="1" t="s">
        <v>30</v>
      </c>
      <c r="R5539" s="4">
        <v>4</v>
      </c>
      <c r="S5539" s="1" t="s">
        <v>132</v>
      </c>
      <c r="T5539" s="1" t="s">
        <v>15808</v>
      </c>
      <c r="U5539" s="3">
        <v>45385</v>
      </c>
    </row>
    <row r="5540" spans="1:21" x14ac:dyDescent="0.3">
      <c r="A5540" s="1" t="s">
        <v>14656</v>
      </c>
      <c r="B5540" s="1" t="s">
        <v>1773</v>
      </c>
      <c r="C5540" s="1" t="s">
        <v>701</v>
      </c>
      <c r="D5540" s="1" t="str">
        <f>_xlfn.CONCAT(EcommerceDataset[[#This Row],[first_name]]," ",EcommerceDataset[[#This Row],[last_name]])</f>
        <v>Steven Jones</v>
      </c>
      <c r="E5540" s="1" t="s">
        <v>36</v>
      </c>
      <c r="F5540" s="1" t="s">
        <v>49</v>
      </c>
      <c r="G5540" s="1" t="s">
        <v>93</v>
      </c>
      <c r="H5540" s="1" t="s">
        <v>120</v>
      </c>
      <c r="I5540" s="1" t="s">
        <v>121</v>
      </c>
      <c r="J5540" s="1" t="s">
        <v>122</v>
      </c>
      <c r="K5540" s="4">
        <v>1</v>
      </c>
      <c r="L5540" s="5">
        <v>149</v>
      </c>
      <c r="M5540" s="5">
        <f>EcommerceDataset[[#This Row],[quantity]]*EcommerceDataset[[#This Row],[unit_price]]</f>
        <v>149</v>
      </c>
      <c r="N5540" s="1" t="s">
        <v>15809</v>
      </c>
      <c r="O5540" s="3">
        <v>44872</v>
      </c>
      <c r="P5540" s="1" t="s">
        <v>29</v>
      </c>
      <c r="Q5540" s="1" t="s">
        <v>43</v>
      </c>
      <c r="R5540" s="4">
        <v>2</v>
      </c>
      <c r="S5540" s="1" t="s">
        <v>44</v>
      </c>
      <c r="T5540" s="1" t="s">
        <v>15810</v>
      </c>
      <c r="U5540" s="3">
        <v>45215</v>
      </c>
    </row>
    <row r="5541" spans="1:21" x14ac:dyDescent="0.3">
      <c r="A5541" s="1" t="s">
        <v>5369</v>
      </c>
      <c r="B5541" s="1" t="s">
        <v>4287</v>
      </c>
      <c r="C5541" s="1" t="s">
        <v>2558</v>
      </c>
      <c r="D5541" s="1" t="str">
        <f>_xlfn.CONCAT(EcommerceDataset[[#This Row],[first_name]]," ",EcommerceDataset[[#This Row],[last_name]])</f>
        <v>Alexis Vazquez</v>
      </c>
      <c r="E5541" s="1" t="s">
        <v>80</v>
      </c>
      <c r="F5541" s="1" t="s">
        <v>37</v>
      </c>
      <c r="G5541" s="1" t="s">
        <v>119</v>
      </c>
      <c r="H5541" s="1" t="s">
        <v>128</v>
      </c>
      <c r="I5541" s="1" t="s">
        <v>129</v>
      </c>
      <c r="J5541" s="1" t="s">
        <v>130</v>
      </c>
      <c r="K5541" s="4">
        <v>4</v>
      </c>
      <c r="L5541" s="5">
        <v>129</v>
      </c>
      <c r="M5541" s="5">
        <f>EcommerceDataset[[#This Row],[quantity]]*EcommerceDataset[[#This Row],[unit_price]]</f>
        <v>516</v>
      </c>
      <c r="N5541" s="1" t="s">
        <v>15811</v>
      </c>
      <c r="O5541" s="3">
        <v>45368</v>
      </c>
      <c r="P5541" s="1" t="s">
        <v>55</v>
      </c>
      <c r="Q5541" s="1" t="s">
        <v>56</v>
      </c>
      <c r="R5541" s="4">
        <v>1</v>
      </c>
      <c r="S5541" s="1" t="s">
        <v>103</v>
      </c>
      <c r="T5541" s="1" t="s">
        <v>15812</v>
      </c>
      <c r="U5541" s="3">
        <v>45489</v>
      </c>
    </row>
    <row r="5542" spans="1:21" x14ac:dyDescent="0.3">
      <c r="A5542" s="1" t="s">
        <v>4523</v>
      </c>
      <c r="B5542" s="1" t="s">
        <v>4524</v>
      </c>
      <c r="C5542" s="1" t="s">
        <v>701</v>
      </c>
      <c r="D5542" s="1" t="str">
        <f>_xlfn.CONCAT(EcommerceDataset[[#This Row],[first_name]]," ",EcommerceDataset[[#This Row],[last_name]])</f>
        <v>Wayne Jones</v>
      </c>
      <c r="E5542" s="1" t="s">
        <v>80</v>
      </c>
      <c r="F5542" s="1" t="s">
        <v>37</v>
      </c>
      <c r="G5542" s="1" t="s">
        <v>119</v>
      </c>
      <c r="H5542" s="1" t="s">
        <v>51</v>
      </c>
      <c r="I5542" s="1" t="s">
        <v>52</v>
      </c>
      <c r="J5542" s="1" t="s">
        <v>53</v>
      </c>
      <c r="K5542" s="4">
        <v>3</v>
      </c>
      <c r="L5542" s="5">
        <v>59</v>
      </c>
      <c r="M5542" s="5">
        <f>EcommerceDataset[[#This Row],[quantity]]*EcommerceDataset[[#This Row],[unit_price]]</f>
        <v>177</v>
      </c>
      <c r="N5542" s="1" t="s">
        <v>15813</v>
      </c>
      <c r="O5542" s="3">
        <v>45054</v>
      </c>
      <c r="P5542" s="1" t="s">
        <v>55</v>
      </c>
      <c r="Q5542" s="1" t="s">
        <v>30</v>
      </c>
      <c r="R5542" s="4">
        <v>4</v>
      </c>
      <c r="S5542" s="1" t="s">
        <v>44</v>
      </c>
      <c r="T5542" s="1" t="s">
        <v>15814</v>
      </c>
      <c r="U5542" s="3">
        <v>44855</v>
      </c>
    </row>
    <row r="5543" spans="1:21" x14ac:dyDescent="0.3">
      <c r="A5543" s="1" t="s">
        <v>283</v>
      </c>
      <c r="B5543" s="1" t="s">
        <v>284</v>
      </c>
      <c r="C5543" s="1" t="s">
        <v>285</v>
      </c>
      <c r="D5543" s="1" t="str">
        <f>_xlfn.CONCAT(EcommerceDataset[[#This Row],[first_name]]," ",EcommerceDataset[[#This Row],[last_name]])</f>
        <v>Leroy Cordova</v>
      </c>
      <c r="E5543" s="1" t="s">
        <v>36</v>
      </c>
      <c r="F5543" s="1" t="s">
        <v>49</v>
      </c>
      <c r="G5543" s="1" t="s">
        <v>119</v>
      </c>
      <c r="H5543" s="1" t="s">
        <v>167</v>
      </c>
      <c r="I5543" s="1" t="s">
        <v>168</v>
      </c>
      <c r="J5543" s="1" t="s">
        <v>130</v>
      </c>
      <c r="K5543" s="4">
        <v>1</v>
      </c>
      <c r="L5543" s="5">
        <v>80</v>
      </c>
      <c r="M5543" s="5">
        <f>EcommerceDataset[[#This Row],[quantity]]*EcommerceDataset[[#This Row],[unit_price]]</f>
        <v>80</v>
      </c>
      <c r="N5543" s="1" t="s">
        <v>15815</v>
      </c>
      <c r="O5543" s="3">
        <v>45016</v>
      </c>
      <c r="P5543" s="1" t="s">
        <v>29</v>
      </c>
      <c r="Q5543" s="1" t="s">
        <v>30</v>
      </c>
      <c r="R5543" s="4">
        <v>2</v>
      </c>
      <c r="S5543" s="1" t="s">
        <v>66</v>
      </c>
      <c r="T5543" s="1" t="s">
        <v>15816</v>
      </c>
      <c r="U5543" s="3">
        <v>45367</v>
      </c>
    </row>
    <row r="5544" spans="1:21" x14ac:dyDescent="0.3">
      <c r="A5544" s="1" t="s">
        <v>11061</v>
      </c>
      <c r="B5544" s="1" t="s">
        <v>262</v>
      </c>
      <c r="C5544" s="1" t="s">
        <v>434</v>
      </c>
      <c r="D5544" s="1" t="str">
        <f>_xlfn.CONCAT(EcommerceDataset[[#This Row],[first_name]]," ",EcommerceDataset[[#This Row],[last_name]])</f>
        <v>David Miller</v>
      </c>
      <c r="E5544" s="1" t="s">
        <v>80</v>
      </c>
      <c r="F5544" s="1" t="s">
        <v>49</v>
      </c>
      <c r="G5544" s="1" t="s">
        <v>50</v>
      </c>
      <c r="H5544" s="1" t="s">
        <v>167</v>
      </c>
      <c r="I5544" s="1" t="s">
        <v>168</v>
      </c>
      <c r="J5544" s="1" t="s">
        <v>130</v>
      </c>
      <c r="K5544" s="4">
        <v>4</v>
      </c>
      <c r="L5544" s="5">
        <v>80</v>
      </c>
      <c r="M5544" s="5">
        <f>EcommerceDataset[[#This Row],[quantity]]*EcommerceDataset[[#This Row],[unit_price]]</f>
        <v>320</v>
      </c>
      <c r="N5544" s="1" t="s">
        <v>15817</v>
      </c>
      <c r="O5544" s="3">
        <v>44915</v>
      </c>
      <c r="P5544" s="1" t="s">
        <v>102</v>
      </c>
      <c r="Q5544" s="1" t="s">
        <v>43</v>
      </c>
      <c r="R5544" s="4">
        <v>1</v>
      </c>
      <c r="S5544" s="1" t="s">
        <v>66</v>
      </c>
      <c r="T5544" s="1" t="s">
        <v>15818</v>
      </c>
      <c r="U5544" s="3">
        <v>45442</v>
      </c>
    </row>
    <row r="5545" spans="1:21" x14ac:dyDescent="0.3">
      <c r="A5545" s="1" t="s">
        <v>8272</v>
      </c>
      <c r="B5545" s="1" t="s">
        <v>420</v>
      </c>
      <c r="C5545" s="1" t="s">
        <v>3803</v>
      </c>
      <c r="D5545" s="1" t="str">
        <f>_xlfn.CONCAT(EcommerceDataset[[#This Row],[first_name]]," ",EcommerceDataset[[#This Row],[last_name]])</f>
        <v>Rebecca Archer</v>
      </c>
      <c r="E5545" s="1" t="s">
        <v>36</v>
      </c>
      <c r="F5545" s="1" t="s">
        <v>49</v>
      </c>
      <c r="G5545" s="1" t="s">
        <v>179</v>
      </c>
      <c r="H5545" s="1" t="s">
        <v>51</v>
      </c>
      <c r="I5545" s="1" t="s">
        <v>52</v>
      </c>
      <c r="J5545" s="1" t="s">
        <v>53</v>
      </c>
      <c r="K5545" s="4">
        <v>1</v>
      </c>
      <c r="L5545" s="5">
        <v>59</v>
      </c>
      <c r="M5545" s="5">
        <f>EcommerceDataset[[#This Row],[quantity]]*EcommerceDataset[[#This Row],[unit_price]]</f>
        <v>59</v>
      </c>
      <c r="N5545" s="1" t="s">
        <v>15819</v>
      </c>
      <c r="O5545" s="3">
        <v>45211</v>
      </c>
      <c r="P5545" s="1" t="s">
        <v>102</v>
      </c>
      <c r="Q5545" s="1" t="s">
        <v>56</v>
      </c>
      <c r="R5545" s="4">
        <v>5</v>
      </c>
      <c r="S5545" s="1" t="s">
        <v>66</v>
      </c>
      <c r="T5545" s="1" t="s">
        <v>15820</v>
      </c>
      <c r="U5545" s="3">
        <v>45790</v>
      </c>
    </row>
    <row r="5546" spans="1:21" x14ac:dyDescent="0.3">
      <c r="A5546" s="1" t="s">
        <v>15821</v>
      </c>
      <c r="B5546" s="1" t="s">
        <v>262</v>
      </c>
      <c r="C5546" s="1" t="s">
        <v>701</v>
      </c>
      <c r="D5546" s="1" t="str">
        <f>_xlfn.CONCAT(EcommerceDataset[[#This Row],[first_name]]," ",EcommerceDataset[[#This Row],[last_name]])</f>
        <v>David Jones</v>
      </c>
      <c r="E5546" s="1" t="s">
        <v>22</v>
      </c>
      <c r="F5546" s="1" t="s">
        <v>23</v>
      </c>
      <c r="G5546" s="1" t="s">
        <v>50</v>
      </c>
      <c r="H5546" s="1" t="s">
        <v>99</v>
      </c>
      <c r="I5546" s="1" t="s">
        <v>100</v>
      </c>
      <c r="J5546" s="1" t="s">
        <v>27</v>
      </c>
      <c r="K5546" s="4">
        <v>3</v>
      </c>
      <c r="L5546" s="5">
        <v>199</v>
      </c>
      <c r="M5546" s="5">
        <f>EcommerceDataset[[#This Row],[quantity]]*EcommerceDataset[[#This Row],[unit_price]]</f>
        <v>597</v>
      </c>
      <c r="N5546" s="1" t="s">
        <v>15822</v>
      </c>
      <c r="O5546" s="3">
        <v>45527</v>
      </c>
      <c r="P5546" s="1" t="s">
        <v>109</v>
      </c>
      <c r="Q5546" s="1" t="s">
        <v>43</v>
      </c>
      <c r="R5546" s="4">
        <v>2</v>
      </c>
      <c r="S5546" s="1" t="s">
        <v>103</v>
      </c>
      <c r="T5546" s="1" t="s">
        <v>15823</v>
      </c>
      <c r="U5546" s="3">
        <v>45594</v>
      </c>
    </row>
    <row r="5547" spans="1:21" x14ac:dyDescent="0.3">
      <c r="A5547" s="1" t="s">
        <v>6490</v>
      </c>
      <c r="B5547" s="1" t="s">
        <v>599</v>
      </c>
      <c r="C5547" s="1" t="s">
        <v>6491</v>
      </c>
      <c r="D5547" s="1" t="str">
        <f>_xlfn.CONCAT(EcommerceDataset[[#This Row],[first_name]]," ",EcommerceDataset[[#This Row],[last_name]])</f>
        <v>Christine Rich</v>
      </c>
      <c r="E5547" s="1" t="s">
        <v>36</v>
      </c>
      <c r="F5547" s="1" t="s">
        <v>23</v>
      </c>
      <c r="G5547" s="1" t="s">
        <v>185</v>
      </c>
      <c r="H5547" s="1" t="s">
        <v>51</v>
      </c>
      <c r="I5547" s="1" t="s">
        <v>52</v>
      </c>
      <c r="J5547" s="1" t="s">
        <v>53</v>
      </c>
      <c r="K5547" s="4">
        <v>4</v>
      </c>
      <c r="L5547" s="5">
        <v>59</v>
      </c>
      <c r="M5547" s="5">
        <f>EcommerceDataset[[#This Row],[quantity]]*EcommerceDataset[[#This Row],[unit_price]]</f>
        <v>236</v>
      </c>
      <c r="N5547" s="1" t="s">
        <v>15824</v>
      </c>
      <c r="O5547" s="3">
        <v>45761</v>
      </c>
      <c r="P5547" s="1" t="s">
        <v>29</v>
      </c>
      <c r="Q5547" s="1" t="s">
        <v>43</v>
      </c>
      <c r="R5547" s="4">
        <v>5</v>
      </c>
      <c r="S5547" s="1" t="s">
        <v>44</v>
      </c>
      <c r="T5547" s="1" t="s">
        <v>15825</v>
      </c>
      <c r="U5547" s="3">
        <v>44913</v>
      </c>
    </row>
    <row r="5548" spans="1:21" x14ac:dyDescent="0.3">
      <c r="A5548" s="1" t="s">
        <v>15826</v>
      </c>
      <c r="B5548" s="1" t="s">
        <v>69</v>
      </c>
      <c r="C5548" s="1" t="s">
        <v>434</v>
      </c>
      <c r="D5548" s="1" t="str">
        <f>_xlfn.CONCAT(EcommerceDataset[[#This Row],[first_name]]," ",EcommerceDataset[[#This Row],[last_name]])</f>
        <v>Amy Miller</v>
      </c>
      <c r="E5548" s="1" t="s">
        <v>80</v>
      </c>
      <c r="F5548" s="1" t="s">
        <v>23</v>
      </c>
      <c r="G5548" s="1" t="s">
        <v>151</v>
      </c>
      <c r="H5548" s="1" t="s">
        <v>120</v>
      </c>
      <c r="I5548" s="1" t="s">
        <v>121</v>
      </c>
      <c r="J5548" s="1" t="s">
        <v>122</v>
      </c>
      <c r="K5548" s="4">
        <v>1</v>
      </c>
      <c r="L5548" s="5">
        <v>149</v>
      </c>
      <c r="M5548" s="5">
        <f>EcommerceDataset[[#This Row],[quantity]]*EcommerceDataset[[#This Row],[unit_price]]</f>
        <v>149</v>
      </c>
      <c r="N5548" s="1" t="s">
        <v>15827</v>
      </c>
      <c r="O5548" s="3">
        <v>45540</v>
      </c>
      <c r="P5548" s="1" t="s">
        <v>109</v>
      </c>
      <c r="Q5548" s="1" t="s">
        <v>30</v>
      </c>
      <c r="R5548" s="4">
        <v>1</v>
      </c>
      <c r="S5548" s="1" t="s">
        <v>132</v>
      </c>
      <c r="T5548" s="1" t="s">
        <v>15828</v>
      </c>
      <c r="U5548" s="3">
        <v>45741</v>
      </c>
    </row>
    <row r="5549" spans="1:21" x14ac:dyDescent="0.3">
      <c r="A5549" s="1" t="s">
        <v>15132</v>
      </c>
      <c r="B5549" s="1" t="s">
        <v>333</v>
      </c>
      <c r="C5549" s="1" t="s">
        <v>15133</v>
      </c>
      <c r="D5549" s="1" t="str">
        <f>_xlfn.CONCAT(EcommerceDataset[[#This Row],[first_name]]," ",EcommerceDataset[[#This Row],[last_name]])</f>
        <v>Jeffrey Callahan</v>
      </c>
      <c r="E5549" s="1" t="s">
        <v>36</v>
      </c>
      <c r="F5549" s="1" t="s">
        <v>23</v>
      </c>
      <c r="G5549" s="1" t="s">
        <v>38</v>
      </c>
      <c r="H5549" s="1" t="s">
        <v>137</v>
      </c>
      <c r="I5549" s="1" t="s">
        <v>138</v>
      </c>
      <c r="J5549" s="1" t="s">
        <v>27</v>
      </c>
      <c r="K5549" s="4">
        <v>5</v>
      </c>
      <c r="L5549" s="5">
        <v>999</v>
      </c>
      <c r="M5549" s="5">
        <f>EcommerceDataset[[#This Row],[quantity]]*EcommerceDataset[[#This Row],[unit_price]]</f>
        <v>4995</v>
      </c>
      <c r="N5549" s="1" t="s">
        <v>15829</v>
      </c>
      <c r="O5549" s="3">
        <v>44995</v>
      </c>
      <c r="P5549" s="1" t="s">
        <v>29</v>
      </c>
      <c r="Q5549" s="1" t="s">
        <v>30</v>
      </c>
      <c r="R5549" s="4">
        <v>1</v>
      </c>
      <c r="S5549" s="1" t="s">
        <v>31</v>
      </c>
      <c r="T5549" s="1" t="s">
        <v>15830</v>
      </c>
      <c r="U5549" s="3">
        <v>45741</v>
      </c>
    </row>
    <row r="5550" spans="1:21" x14ac:dyDescent="0.3">
      <c r="A5550" s="1" t="s">
        <v>11251</v>
      </c>
      <c r="B5550" s="1" t="s">
        <v>11252</v>
      </c>
      <c r="C5550" s="1" t="s">
        <v>98</v>
      </c>
      <c r="D5550" s="1" t="str">
        <f>_xlfn.CONCAT(EcommerceDataset[[#This Row],[first_name]]," ",EcommerceDataset[[#This Row],[last_name]])</f>
        <v>Chris Guzman</v>
      </c>
      <c r="E5550" s="1" t="s">
        <v>22</v>
      </c>
      <c r="F5550" s="1" t="s">
        <v>23</v>
      </c>
      <c r="G5550" s="1" t="s">
        <v>71</v>
      </c>
      <c r="H5550" s="1" t="s">
        <v>167</v>
      </c>
      <c r="I5550" s="1" t="s">
        <v>168</v>
      </c>
      <c r="J5550" s="1" t="s">
        <v>130</v>
      </c>
      <c r="K5550" s="4">
        <v>3</v>
      </c>
      <c r="L5550" s="5">
        <v>80</v>
      </c>
      <c r="M5550" s="5">
        <f>EcommerceDataset[[#This Row],[quantity]]*EcommerceDataset[[#This Row],[unit_price]]</f>
        <v>240</v>
      </c>
      <c r="N5550" s="1" t="s">
        <v>15831</v>
      </c>
      <c r="O5550" s="3">
        <v>45537</v>
      </c>
      <c r="P5550" s="1" t="s">
        <v>55</v>
      </c>
      <c r="Q5550" s="1" t="s">
        <v>43</v>
      </c>
      <c r="R5550" s="4">
        <v>5</v>
      </c>
      <c r="S5550" s="1" t="s">
        <v>132</v>
      </c>
      <c r="T5550" s="1" t="s">
        <v>15832</v>
      </c>
      <c r="U5550" s="3">
        <v>45337</v>
      </c>
    </row>
    <row r="5551" spans="1:21" x14ac:dyDescent="0.3">
      <c r="A5551" s="1" t="s">
        <v>12150</v>
      </c>
      <c r="B5551" s="1" t="s">
        <v>319</v>
      </c>
      <c r="C5551" s="1" t="s">
        <v>12151</v>
      </c>
      <c r="D5551" s="1" t="str">
        <f>_xlfn.CONCAT(EcommerceDataset[[#This Row],[first_name]]," ",EcommerceDataset[[#This Row],[last_name]])</f>
        <v>Maria Little</v>
      </c>
      <c r="E5551" s="1" t="s">
        <v>22</v>
      </c>
      <c r="F5551" s="1" t="s">
        <v>49</v>
      </c>
      <c r="G5551" s="1" t="s">
        <v>93</v>
      </c>
      <c r="H5551" s="1" t="s">
        <v>120</v>
      </c>
      <c r="I5551" s="1" t="s">
        <v>121</v>
      </c>
      <c r="J5551" s="1" t="s">
        <v>122</v>
      </c>
      <c r="K5551" s="4">
        <v>2</v>
      </c>
      <c r="L5551" s="5">
        <v>149</v>
      </c>
      <c r="M5551" s="5">
        <f>EcommerceDataset[[#This Row],[quantity]]*EcommerceDataset[[#This Row],[unit_price]]</f>
        <v>298</v>
      </c>
      <c r="N5551" s="1" t="s">
        <v>15833</v>
      </c>
      <c r="O5551" s="3">
        <v>45039</v>
      </c>
      <c r="P5551" s="1" t="s">
        <v>109</v>
      </c>
      <c r="Q5551" s="1" t="s">
        <v>30</v>
      </c>
      <c r="R5551" s="4">
        <v>3</v>
      </c>
      <c r="S5551" s="1" t="s">
        <v>103</v>
      </c>
      <c r="T5551" s="1" t="s">
        <v>15834</v>
      </c>
      <c r="U5551" s="3">
        <v>45183</v>
      </c>
    </row>
    <row r="5552" spans="1:21" x14ac:dyDescent="0.3">
      <c r="A5552" s="1" t="s">
        <v>15835</v>
      </c>
      <c r="B5552" s="1" t="s">
        <v>2684</v>
      </c>
      <c r="C5552" s="1" t="s">
        <v>1396</v>
      </c>
      <c r="D5552" s="1" t="str">
        <f>_xlfn.CONCAT(EcommerceDataset[[#This Row],[first_name]]," ",EcommerceDataset[[#This Row],[last_name]])</f>
        <v>Benjamin West</v>
      </c>
      <c r="E5552" s="1" t="s">
        <v>80</v>
      </c>
      <c r="F5552" s="1" t="s">
        <v>49</v>
      </c>
      <c r="G5552" s="1" t="s">
        <v>50</v>
      </c>
      <c r="H5552" s="1" t="s">
        <v>190</v>
      </c>
      <c r="I5552" s="1" t="s">
        <v>191</v>
      </c>
      <c r="J5552" s="1" t="s">
        <v>41</v>
      </c>
      <c r="K5552" s="4">
        <v>2</v>
      </c>
      <c r="L5552" s="5">
        <v>120</v>
      </c>
      <c r="M5552" s="5">
        <f>EcommerceDataset[[#This Row],[quantity]]*EcommerceDataset[[#This Row],[unit_price]]</f>
        <v>240</v>
      </c>
      <c r="N5552" s="1" t="s">
        <v>15836</v>
      </c>
      <c r="O5552" s="3">
        <v>44938</v>
      </c>
      <c r="P5552" s="1" t="s">
        <v>75</v>
      </c>
      <c r="Q5552" s="1" t="s">
        <v>30</v>
      </c>
      <c r="R5552" s="4">
        <v>1</v>
      </c>
      <c r="S5552" s="1" t="s">
        <v>66</v>
      </c>
      <c r="T5552" s="1" t="s">
        <v>15837</v>
      </c>
      <c r="U5552" s="3">
        <v>45683</v>
      </c>
    </row>
    <row r="5553" spans="1:21" x14ac:dyDescent="0.3">
      <c r="A5553" s="1" t="s">
        <v>15838</v>
      </c>
      <c r="B5553" s="1" t="s">
        <v>2845</v>
      </c>
      <c r="C5553" s="1" t="s">
        <v>1136</v>
      </c>
      <c r="D5553" s="1" t="str">
        <f>_xlfn.CONCAT(EcommerceDataset[[#This Row],[first_name]]," ",EcommerceDataset[[#This Row],[last_name]])</f>
        <v>Nicole Flores</v>
      </c>
      <c r="E5553" s="1" t="s">
        <v>36</v>
      </c>
      <c r="F5553" s="1" t="s">
        <v>49</v>
      </c>
      <c r="G5553" s="1" t="s">
        <v>71</v>
      </c>
      <c r="H5553" s="1" t="s">
        <v>39</v>
      </c>
      <c r="I5553" s="1" t="s">
        <v>40</v>
      </c>
      <c r="J5553" s="1" t="s">
        <v>41</v>
      </c>
      <c r="K5553" s="4">
        <v>2</v>
      </c>
      <c r="L5553" s="5">
        <v>59</v>
      </c>
      <c r="M5553" s="5">
        <f>EcommerceDataset[[#This Row],[quantity]]*EcommerceDataset[[#This Row],[unit_price]]</f>
        <v>118</v>
      </c>
      <c r="N5553" s="1" t="s">
        <v>15839</v>
      </c>
      <c r="O5553" s="3">
        <v>45666</v>
      </c>
      <c r="P5553" s="1" t="s">
        <v>29</v>
      </c>
      <c r="Q5553" s="1" t="s">
        <v>56</v>
      </c>
      <c r="R5553" s="4">
        <v>1</v>
      </c>
      <c r="S5553" s="1" t="s">
        <v>132</v>
      </c>
      <c r="T5553" s="1" t="s">
        <v>15840</v>
      </c>
      <c r="U5553" s="3">
        <v>45131</v>
      </c>
    </row>
    <row r="5554" spans="1:21" x14ac:dyDescent="0.3">
      <c r="A5554" s="1" t="s">
        <v>15841</v>
      </c>
      <c r="B5554" s="1" t="s">
        <v>352</v>
      </c>
      <c r="C5554" s="1" t="s">
        <v>628</v>
      </c>
      <c r="D5554" s="1" t="str">
        <f>_xlfn.CONCAT(EcommerceDataset[[#This Row],[first_name]]," ",EcommerceDataset[[#This Row],[last_name]])</f>
        <v>Zachary Paul</v>
      </c>
      <c r="E5554" s="1" t="s">
        <v>22</v>
      </c>
      <c r="F5554" s="1" t="s">
        <v>37</v>
      </c>
      <c r="G5554" s="1" t="s">
        <v>24</v>
      </c>
      <c r="H5554" s="1" t="s">
        <v>51</v>
      </c>
      <c r="I5554" s="1" t="s">
        <v>52</v>
      </c>
      <c r="J5554" s="1" t="s">
        <v>53</v>
      </c>
      <c r="K5554" s="4">
        <v>5</v>
      </c>
      <c r="L5554" s="5">
        <v>59</v>
      </c>
      <c r="M5554" s="5">
        <f>EcommerceDataset[[#This Row],[quantity]]*EcommerceDataset[[#This Row],[unit_price]]</f>
        <v>295</v>
      </c>
      <c r="N5554" s="1" t="s">
        <v>15842</v>
      </c>
      <c r="O5554" s="3">
        <v>45182</v>
      </c>
      <c r="P5554" s="1" t="s">
        <v>102</v>
      </c>
      <c r="Q5554" s="1" t="s">
        <v>43</v>
      </c>
      <c r="R5554" s="4">
        <v>4</v>
      </c>
      <c r="S5554" s="1" t="s">
        <v>31</v>
      </c>
      <c r="T5554" s="1" t="s">
        <v>15843</v>
      </c>
      <c r="U5554" s="3">
        <v>45388</v>
      </c>
    </row>
    <row r="5555" spans="1:21" x14ac:dyDescent="0.3">
      <c r="A5555" s="1" t="s">
        <v>6375</v>
      </c>
      <c r="B5555" s="1" t="s">
        <v>628</v>
      </c>
      <c r="C5555" s="1" t="s">
        <v>156</v>
      </c>
      <c r="D5555" s="1" t="str">
        <f>_xlfn.CONCAT(EcommerceDataset[[#This Row],[first_name]]," ",EcommerceDataset[[#This Row],[last_name]])</f>
        <v>Paul Day</v>
      </c>
      <c r="E5555" s="1" t="s">
        <v>36</v>
      </c>
      <c r="F5555" s="1" t="s">
        <v>49</v>
      </c>
      <c r="G5555" s="1" t="s">
        <v>71</v>
      </c>
      <c r="H5555" s="1" t="s">
        <v>86</v>
      </c>
      <c r="I5555" s="1" t="s">
        <v>87</v>
      </c>
      <c r="J5555" s="1" t="s">
        <v>64</v>
      </c>
      <c r="K5555" s="4">
        <v>1</v>
      </c>
      <c r="L5555" s="5">
        <v>99</v>
      </c>
      <c r="M5555" s="5">
        <f>EcommerceDataset[[#This Row],[quantity]]*EcommerceDataset[[#This Row],[unit_price]]</f>
        <v>99</v>
      </c>
      <c r="N5555" s="1" t="s">
        <v>15844</v>
      </c>
      <c r="O5555" s="3">
        <v>45669</v>
      </c>
      <c r="P5555" s="1" t="s">
        <v>109</v>
      </c>
      <c r="Q5555" s="1" t="s">
        <v>43</v>
      </c>
      <c r="R5555" s="4">
        <v>1</v>
      </c>
      <c r="S5555" s="1" t="s">
        <v>103</v>
      </c>
      <c r="T5555" s="1" t="s">
        <v>15845</v>
      </c>
      <c r="U5555" s="3">
        <v>44893</v>
      </c>
    </row>
    <row r="5556" spans="1:21" x14ac:dyDescent="0.3">
      <c r="A5556" s="1" t="s">
        <v>15846</v>
      </c>
      <c r="B5556" s="1" t="s">
        <v>222</v>
      </c>
      <c r="C5556" s="1" t="s">
        <v>1374</v>
      </c>
      <c r="D5556" s="1" t="str">
        <f>_xlfn.CONCAT(EcommerceDataset[[#This Row],[first_name]]," ",EcommerceDataset[[#This Row],[last_name]])</f>
        <v>Todd Bryant</v>
      </c>
      <c r="E5556" s="1" t="s">
        <v>36</v>
      </c>
      <c r="F5556" s="1" t="s">
        <v>49</v>
      </c>
      <c r="G5556" s="1" t="s">
        <v>61</v>
      </c>
      <c r="H5556" s="1" t="s">
        <v>144</v>
      </c>
      <c r="I5556" s="1" t="s">
        <v>145</v>
      </c>
      <c r="J5556" s="1" t="s">
        <v>53</v>
      </c>
      <c r="K5556" s="4">
        <v>3</v>
      </c>
      <c r="L5556" s="5">
        <v>199</v>
      </c>
      <c r="M5556" s="5">
        <f>EcommerceDataset[[#This Row],[quantity]]*EcommerceDataset[[#This Row],[unit_price]]</f>
        <v>597</v>
      </c>
      <c r="N5556" s="1" t="s">
        <v>15847</v>
      </c>
      <c r="O5556" s="3">
        <v>45893</v>
      </c>
      <c r="P5556" s="1" t="s">
        <v>75</v>
      </c>
      <c r="Q5556" s="1" t="s">
        <v>30</v>
      </c>
      <c r="R5556" s="4">
        <v>1</v>
      </c>
      <c r="S5556" s="1" t="s">
        <v>44</v>
      </c>
      <c r="T5556" s="1" t="s">
        <v>15848</v>
      </c>
      <c r="U5556" s="3">
        <v>45079</v>
      </c>
    </row>
    <row r="5557" spans="1:21" x14ac:dyDescent="0.3">
      <c r="A5557" s="1" t="s">
        <v>464</v>
      </c>
      <c r="B5557" s="1" t="s">
        <v>465</v>
      </c>
      <c r="C5557" s="1" t="s">
        <v>466</v>
      </c>
      <c r="D5557" s="1" t="str">
        <f>_xlfn.CONCAT(EcommerceDataset[[#This Row],[first_name]]," ",EcommerceDataset[[#This Row],[last_name]])</f>
        <v>Alexander Baker</v>
      </c>
      <c r="E5557" s="1" t="s">
        <v>80</v>
      </c>
      <c r="F5557" s="1" t="s">
        <v>37</v>
      </c>
      <c r="G5557" s="1" t="s">
        <v>71</v>
      </c>
      <c r="H5557" s="1" t="s">
        <v>190</v>
      </c>
      <c r="I5557" s="1" t="s">
        <v>191</v>
      </c>
      <c r="J5557" s="1" t="s">
        <v>41</v>
      </c>
      <c r="K5557" s="4">
        <v>4</v>
      </c>
      <c r="L5557" s="5">
        <v>120</v>
      </c>
      <c r="M5557" s="5">
        <f>EcommerceDataset[[#This Row],[quantity]]*EcommerceDataset[[#This Row],[unit_price]]</f>
        <v>480</v>
      </c>
      <c r="N5557" s="1" t="s">
        <v>15849</v>
      </c>
      <c r="O5557" s="3">
        <v>45312</v>
      </c>
      <c r="P5557" s="1" t="s">
        <v>29</v>
      </c>
      <c r="Q5557" s="1" t="s">
        <v>43</v>
      </c>
      <c r="R5557" s="4">
        <v>4</v>
      </c>
      <c r="S5557" s="1" t="s">
        <v>44</v>
      </c>
      <c r="T5557" s="1" t="s">
        <v>15850</v>
      </c>
      <c r="U5557" s="3">
        <v>45733</v>
      </c>
    </row>
    <row r="5558" spans="1:21" x14ac:dyDescent="0.3">
      <c r="A5558" s="1" t="s">
        <v>15851</v>
      </c>
      <c r="B5558" s="1" t="s">
        <v>1848</v>
      </c>
      <c r="C5558" s="1" t="s">
        <v>10167</v>
      </c>
      <c r="D5558" s="1" t="str">
        <f>_xlfn.CONCAT(EcommerceDataset[[#This Row],[first_name]]," ",EcommerceDataset[[#This Row],[last_name]])</f>
        <v>Carolyn Shaffer</v>
      </c>
      <c r="E5558" s="1" t="s">
        <v>80</v>
      </c>
      <c r="F5558" s="1" t="s">
        <v>37</v>
      </c>
      <c r="G5558" s="1" t="s">
        <v>185</v>
      </c>
      <c r="H5558" s="1" t="s">
        <v>51</v>
      </c>
      <c r="I5558" s="1" t="s">
        <v>52</v>
      </c>
      <c r="J5558" s="1" t="s">
        <v>53</v>
      </c>
      <c r="K5558" s="4">
        <v>3</v>
      </c>
      <c r="L5558" s="5">
        <v>59</v>
      </c>
      <c r="M5558" s="5">
        <f>EcommerceDataset[[#This Row],[quantity]]*EcommerceDataset[[#This Row],[unit_price]]</f>
        <v>177</v>
      </c>
      <c r="N5558" s="1" t="s">
        <v>15852</v>
      </c>
      <c r="O5558" s="3">
        <v>45866</v>
      </c>
      <c r="P5558" s="1" t="s">
        <v>102</v>
      </c>
      <c r="Q5558" s="1" t="s">
        <v>30</v>
      </c>
      <c r="R5558" s="4">
        <v>4</v>
      </c>
      <c r="S5558" s="1" t="s">
        <v>31</v>
      </c>
      <c r="T5558" s="1" t="s">
        <v>15853</v>
      </c>
      <c r="U5558" s="3">
        <v>45388</v>
      </c>
    </row>
    <row r="5559" spans="1:21" x14ac:dyDescent="0.3">
      <c r="A5559" s="1" t="s">
        <v>15854</v>
      </c>
      <c r="B5559" s="1" t="s">
        <v>262</v>
      </c>
      <c r="C5559" s="1" t="s">
        <v>4269</v>
      </c>
      <c r="D5559" s="1" t="str">
        <f>_xlfn.CONCAT(EcommerceDataset[[#This Row],[first_name]]," ",EcommerceDataset[[#This Row],[last_name]])</f>
        <v>David Horton</v>
      </c>
      <c r="E5559" s="1" t="s">
        <v>36</v>
      </c>
      <c r="F5559" s="1" t="s">
        <v>23</v>
      </c>
      <c r="G5559" s="1" t="s">
        <v>151</v>
      </c>
      <c r="H5559" s="1" t="s">
        <v>99</v>
      </c>
      <c r="I5559" s="1" t="s">
        <v>100</v>
      </c>
      <c r="J5559" s="1" t="s">
        <v>27</v>
      </c>
      <c r="K5559" s="4">
        <v>4</v>
      </c>
      <c r="L5559" s="5">
        <v>199</v>
      </c>
      <c r="M5559" s="5">
        <f>EcommerceDataset[[#This Row],[quantity]]*EcommerceDataset[[#This Row],[unit_price]]</f>
        <v>796</v>
      </c>
      <c r="N5559" s="1" t="s">
        <v>15855</v>
      </c>
      <c r="O5559" s="3">
        <v>45098</v>
      </c>
      <c r="P5559" s="1" t="s">
        <v>29</v>
      </c>
      <c r="Q5559" s="1" t="s">
        <v>30</v>
      </c>
      <c r="R5559" s="4">
        <v>3</v>
      </c>
      <c r="S5559" s="1" t="s">
        <v>103</v>
      </c>
      <c r="T5559" s="1" t="s">
        <v>15856</v>
      </c>
      <c r="U5559" s="3">
        <v>45424</v>
      </c>
    </row>
    <row r="5560" spans="1:21" x14ac:dyDescent="0.3">
      <c r="A5560" s="1" t="s">
        <v>1486</v>
      </c>
      <c r="B5560" s="1" t="s">
        <v>628</v>
      </c>
      <c r="C5560" s="1" t="s">
        <v>1487</v>
      </c>
      <c r="D5560" s="1" t="str">
        <f>_xlfn.CONCAT(EcommerceDataset[[#This Row],[first_name]]," ",EcommerceDataset[[#This Row],[last_name]])</f>
        <v>Paul Beasley</v>
      </c>
      <c r="E5560" s="1" t="s">
        <v>22</v>
      </c>
      <c r="F5560" s="1" t="s">
        <v>23</v>
      </c>
      <c r="G5560" s="1" t="s">
        <v>119</v>
      </c>
      <c r="H5560" s="1" t="s">
        <v>86</v>
      </c>
      <c r="I5560" s="1" t="s">
        <v>87</v>
      </c>
      <c r="J5560" s="1" t="s">
        <v>64</v>
      </c>
      <c r="K5560" s="4">
        <v>2</v>
      </c>
      <c r="L5560" s="5">
        <v>99</v>
      </c>
      <c r="M5560" s="5">
        <f>EcommerceDataset[[#This Row],[quantity]]*EcommerceDataset[[#This Row],[unit_price]]</f>
        <v>198</v>
      </c>
      <c r="N5560" s="1" t="s">
        <v>15857</v>
      </c>
      <c r="O5560" s="3">
        <v>45130</v>
      </c>
      <c r="P5560" s="1" t="s">
        <v>29</v>
      </c>
      <c r="Q5560" s="1" t="s">
        <v>43</v>
      </c>
      <c r="R5560" s="4">
        <v>4</v>
      </c>
      <c r="S5560" s="1" t="s">
        <v>132</v>
      </c>
      <c r="T5560" s="1" t="s">
        <v>15858</v>
      </c>
      <c r="U5560" s="3">
        <v>45714</v>
      </c>
    </row>
    <row r="5561" spans="1:21" x14ac:dyDescent="0.3">
      <c r="A5561" s="1" t="s">
        <v>3025</v>
      </c>
      <c r="B5561" s="1" t="s">
        <v>3026</v>
      </c>
      <c r="C5561" s="1" t="s">
        <v>35</v>
      </c>
      <c r="D5561" s="1" t="str">
        <f>_xlfn.CONCAT(EcommerceDataset[[#This Row],[first_name]]," ",EcommerceDataset[[#This Row],[last_name]])</f>
        <v>Jay White</v>
      </c>
      <c r="E5561" s="1" t="s">
        <v>80</v>
      </c>
      <c r="F5561" s="1" t="s">
        <v>37</v>
      </c>
      <c r="G5561" s="1" t="s">
        <v>61</v>
      </c>
      <c r="H5561" s="1" t="s">
        <v>144</v>
      </c>
      <c r="I5561" s="1" t="s">
        <v>145</v>
      </c>
      <c r="J5561" s="1" t="s">
        <v>53</v>
      </c>
      <c r="K5561" s="4">
        <v>5</v>
      </c>
      <c r="L5561" s="5">
        <v>199</v>
      </c>
      <c r="M5561" s="5">
        <f>EcommerceDataset[[#This Row],[quantity]]*EcommerceDataset[[#This Row],[unit_price]]</f>
        <v>995</v>
      </c>
      <c r="N5561" s="1" t="s">
        <v>15859</v>
      </c>
      <c r="O5561" s="3">
        <v>45621</v>
      </c>
      <c r="P5561" s="1" t="s">
        <v>109</v>
      </c>
      <c r="Q5561" s="1" t="s">
        <v>30</v>
      </c>
      <c r="R5561" s="4">
        <v>2</v>
      </c>
      <c r="S5561" s="1" t="s">
        <v>31</v>
      </c>
      <c r="T5561" s="1" t="s">
        <v>15860</v>
      </c>
      <c r="U5561" s="3">
        <v>45275</v>
      </c>
    </row>
    <row r="5562" spans="1:21" x14ac:dyDescent="0.3">
      <c r="A5562" s="1" t="s">
        <v>15861</v>
      </c>
      <c r="B5562" s="1" t="s">
        <v>568</v>
      </c>
      <c r="C5562" s="1" t="s">
        <v>290</v>
      </c>
      <c r="D5562" s="1" t="str">
        <f>_xlfn.CONCAT(EcommerceDataset[[#This Row],[first_name]]," ",EcommerceDataset[[#This Row],[last_name]])</f>
        <v>April Turner</v>
      </c>
      <c r="E5562" s="1" t="s">
        <v>36</v>
      </c>
      <c r="F5562" s="1" t="s">
        <v>23</v>
      </c>
      <c r="G5562" s="1" t="s">
        <v>93</v>
      </c>
      <c r="H5562" s="1" t="s">
        <v>167</v>
      </c>
      <c r="I5562" s="1" t="s">
        <v>168</v>
      </c>
      <c r="J5562" s="1" t="s">
        <v>130</v>
      </c>
      <c r="K5562" s="4">
        <v>1</v>
      </c>
      <c r="L5562" s="5">
        <v>80</v>
      </c>
      <c r="M5562" s="5">
        <f>EcommerceDataset[[#This Row],[quantity]]*EcommerceDataset[[#This Row],[unit_price]]</f>
        <v>80</v>
      </c>
      <c r="N5562" s="1" t="s">
        <v>15862</v>
      </c>
      <c r="O5562" s="3">
        <v>45316</v>
      </c>
      <c r="P5562" s="1" t="s">
        <v>109</v>
      </c>
      <c r="Q5562" s="1" t="s">
        <v>43</v>
      </c>
      <c r="R5562" s="4">
        <v>3</v>
      </c>
      <c r="S5562" s="1" t="s">
        <v>103</v>
      </c>
      <c r="T5562" s="1" t="s">
        <v>15863</v>
      </c>
      <c r="U5562" s="3">
        <v>44937</v>
      </c>
    </row>
    <row r="5563" spans="1:21" x14ac:dyDescent="0.3">
      <c r="A5563" s="1" t="s">
        <v>5394</v>
      </c>
      <c r="B5563" s="1" t="s">
        <v>1773</v>
      </c>
      <c r="C5563" s="1" t="s">
        <v>5395</v>
      </c>
      <c r="D5563" s="1" t="str">
        <f>_xlfn.CONCAT(EcommerceDataset[[#This Row],[first_name]]," ",EcommerceDataset[[#This Row],[last_name]])</f>
        <v>Steven Parsons</v>
      </c>
      <c r="E5563" s="1" t="s">
        <v>22</v>
      </c>
      <c r="F5563" s="1" t="s">
        <v>23</v>
      </c>
      <c r="G5563" s="1" t="s">
        <v>71</v>
      </c>
      <c r="H5563" s="1" t="s">
        <v>39</v>
      </c>
      <c r="I5563" s="1" t="s">
        <v>40</v>
      </c>
      <c r="J5563" s="1" t="s">
        <v>41</v>
      </c>
      <c r="K5563" s="4">
        <v>5</v>
      </c>
      <c r="L5563" s="5">
        <v>59</v>
      </c>
      <c r="M5563" s="5">
        <f>EcommerceDataset[[#This Row],[quantity]]*EcommerceDataset[[#This Row],[unit_price]]</f>
        <v>295</v>
      </c>
      <c r="N5563" s="1" t="s">
        <v>15864</v>
      </c>
      <c r="O5563" s="3">
        <v>45198</v>
      </c>
      <c r="P5563" s="1" t="s">
        <v>29</v>
      </c>
      <c r="Q5563" s="1" t="s">
        <v>30</v>
      </c>
      <c r="R5563" s="4">
        <v>2</v>
      </c>
      <c r="S5563" s="1" t="s">
        <v>132</v>
      </c>
      <c r="T5563" s="1" t="s">
        <v>15865</v>
      </c>
      <c r="U5563" s="3">
        <v>44799</v>
      </c>
    </row>
    <row r="5564" spans="1:21" x14ac:dyDescent="0.3">
      <c r="A5564" s="1" t="s">
        <v>11519</v>
      </c>
      <c r="B5564" s="1" t="s">
        <v>2703</v>
      </c>
      <c r="C5564" s="1" t="s">
        <v>399</v>
      </c>
      <c r="D5564" s="1" t="str">
        <f>_xlfn.CONCAT(EcommerceDataset[[#This Row],[first_name]]," ",EcommerceDataset[[#This Row],[last_name]])</f>
        <v>Brianna Lewis</v>
      </c>
      <c r="E5564" s="1" t="s">
        <v>80</v>
      </c>
      <c r="F5564" s="1" t="s">
        <v>37</v>
      </c>
      <c r="G5564" s="1" t="s">
        <v>50</v>
      </c>
      <c r="H5564" s="1" t="s">
        <v>25</v>
      </c>
      <c r="I5564" s="1" t="s">
        <v>26</v>
      </c>
      <c r="J5564" s="1" t="s">
        <v>27</v>
      </c>
      <c r="K5564" s="4">
        <v>2</v>
      </c>
      <c r="L5564" s="5">
        <v>229</v>
      </c>
      <c r="M5564" s="5">
        <f>EcommerceDataset[[#This Row],[quantity]]*EcommerceDataset[[#This Row],[unit_price]]</f>
        <v>458</v>
      </c>
      <c r="N5564" s="1" t="s">
        <v>15866</v>
      </c>
      <c r="O5564" s="3">
        <v>44900</v>
      </c>
      <c r="P5564" s="1" t="s">
        <v>102</v>
      </c>
      <c r="Q5564" s="1" t="s">
        <v>30</v>
      </c>
      <c r="R5564" s="4">
        <v>1</v>
      </c>
      <c r="S5564" s="1" t="s">
        <v>132</v>
      </c>
      <c r="T5564" s="1" t="s">
        <v>15867</v>
      </c>
      <c r="U5564" s="3">
        <v>45655</v>
      </c>
    </row>
    <row r="5565" spans="1:21" x14ac:dyDescent="0.3">
      <c r="A5565" s="1" t="s">
        <v>15868</v>
      </c>
      <c r="B5565" s="1" t="s">
        <v>534</v>
      </c>
      <c r="C5565" s="1" t="s">
        <v>13947</v>
      </c>
      <c r="D5565" s="1" t="str">
        <f>_xlfn.CONCAT(EcommerceDataset[[#This Row],[first_name]]," ",EcommerceDataset[[#This Row],[last_name]])</f>
        <v>William Aguirre</v>
      </c>
      <c r="E5565" s="1" t="s">
        <v>22</v>
      </c>
      <c r="F5565" s="1" t="s">
        <v>49</v>
      </c>
      <c r="G5565" s="1" t="s">
        <v>50</v>
      </c>
      <c r="H5565" s="1" t="s">
        <v>51</v>
      </c>
      <c r="I5565" s="1" t="s">
        <v>52</v>
      </c>
      <c r="J5565" s="1" t="s">
        <v>53</v>
      </c>
      <c r="K5565" s="4">
        <v>1</v>
      </c>
      <c r="L5565" s="5">
        <v>59</v>
      </c>
      <c r="M5565" s="5">
        <f>EcommerceDataset[[#This Row],[quantity]]*EcommerceDataset[[#This Row],[unit_price]]</f>
        <v>59</v>
      </c>
      <c r="N5565" s="1" t="s">
        <v>15869</v>
      </c>
      <c r="O5565" s="3">
        <v>45679</v>
      </c>
      <c r="P5565" s="1" t="s">
        <v>55</v>
      </c>
      <c r="Q5565" s="1" t="s">
        <v>30</v>
      </c>
      <c r="R5565" s="4">
        <v>3</v>
      </c>
      <c r="S5565" s="1" t="s">
        <v>66</v>
      </c>
      <c r="T5565" s="1" t="s">
        <v>15870</v>
      </c>
      <c r="U5565" s="3">
        <v>44940</v>
      </c>
    </row>
    <row r="5566" spans="1:21" x14ac:dyDescent="0.3">
      <c r="A5566" s="1" t="s">
        <v>3876</v>
      </c>
      <c r="B5566" s="1" t="s">
        <v>3877</v>
      </c>
      <c r="C5566" s="1" t="s">
        <v>3878</v>
      </c>
      <c r="D5566" s="1" t="str">
        <f>_xlfn.CONCAT(EcommerceDataset[[#This Row],[first_name]]," ",EcommerceDataset[[#This Row],[last_name]])</f>
        <v>Edwin Murray</v>
      </c>
      <c r="E5566" s="1" t="s">
        <v>22</v>
      </c>
      <c r="F5566" s="1" t="s">
        <v>23</v>
      </c>
      <c r="G5566" s="1" t="s">
        <v>119</v>
      </c>
      <c r="H5566" s="1" t="s">
        <v>390</v>
      </c>
      <c r="I5566" s="1" t="s">
        <v>391</v>
      </c>
      <c r="J5566" s="1" t="s">
        <v>122</v>
      </c>
      <c r="K5566" s="4">
        <v>3</v>
      </c>
      <c r="L5566" s="5">
        <v>25</v>
      </c>
      <c r="M5566" s="5">
        <f>EcommerceDataset[[#This Row],[quantity]]*EcommerceDataset[[#This Row],[unit_price]]</f>
        <v>75</v>
      </c>
      <c r="N5566" s="1" t="s">
        <v>15871</v>
      </c>
      <c r="O5566" s="3">
        <v>45223</v>
      </c>
      <c r="P5566" s="1" t="s">
        <v>55</v>
      </c>
      <c r="Q5566" s="1" t="s">
        <v>30</v>
      </c>
      <c r="R5566" s="4">
        <v>5</v>
      </c>
      <c r="S5566" s="1" t="s">
        <v>103</v>
      </c>
      <c r="T5566" s="1" t="s">
        <v>15872</v>
      </c>
      <c r="U5566" s="3">
        <v>45465</v>
      </c>
    </row>
    <row r="5567" spans="1:21" x14ac:dyDescent="0.3">
      <c r="A5567" s="1" t="s">
        <v>11748</v>
      </c>
      <c r="B5567" s="1" t="s">
        <v>406</v>
      </c>
      <c r="C5567" s="1" t="s">
        <v>1197</v>
      </c>
      <c r="D5567" s="1" t="str">
        <f>_xlfn.CONCAT(EcommerceDataset[[#This Row],[first_name]]," ",EcommerceDataset[[#This Row],[last_name]])</f>
        <v>Rachel Hayes</v>
      </c>
      <c r="E5567" s="1" t="s">
        <v>36</v>
      </c>
      <c r="F5567" s="1" t="s">
        <v>49</v>
      </c>
      <c r="G5567" s="1" t="s">
        <v>61</v>
      </c>
      <c r="H5567" s="1" t="s">
        <v>128</v>
      </c>
      <c r="I5567" s="1" t="s">
        <v>129</v>
      </c>
      <c r="J5567" s="1" t="s">
        <v>130</v>
      </c>
      <c r="K5567" s="4">
        <v>3</v>
      </c>
      <c r="L5567" s="5">
        <v>129</v>
      </c>
      <c r="M5567" s="5">
        <f>EcommerceDataset[[#This Row],[quantity]]*EcommerceDataset[[#This Row],[unit_price]]</f>
        <v>387</v>
      </c>
      <c r="N5567" s="1" t="s">
        <v>15873</v>
      </c>
      <c r="O5567" s="3">
        <v>44899</v>
      </c>
      <c r="P5567" s="1" t="s">
        <v>75</v>
      </c>
      <c r="Q5567" s="1" t="s">
        <v>56</v>
      </c>
      <c r="R5567" s="4">
        <v>2</v>
      </c>
      <c r="S5567" s="1" t="s">
        <v>44</v>
      </c>
      <c r="T5567" s="1" t="s">
        <v>15874</v>
      </c>
      <c r="U5567" s="3">
        <v>45081</v>
      </c>
    </row>
    <row r="5568" spans="1:21" x14ac:dyDescent="0.3">
      <c r="A5568" s="1" t="s">
        <v>9898</v>
      </c>
      <c r="B5568" s="1" t="s">
        <v>564</v>
      </c>
      <c r="C5568" s="1" t="s">
        <v>9899</v>
      </c>
      <c r="D5568" s="1" t="str">
        <f>_xlfn.CONCAT(EcommerceDataset[[#This Row],[first_name]]," ",EcommerceDataset[[#This Row],[last_name]])</f>
        <v>Mark Ritter</v>
      </c>
      <c r="E5568" s="1" t="s">
        <v>22</v>
      </c>
      <c r="F5568" s="1" t="s">
        <v>37</v>
      </c>
      <c r="G5568" s="1" t="s">
        <v>179</v>
      </c>
      <c r="H5568" s="1" t="s">
        <v>39</v>
      </c>
      <c r="I5568" s="1" t="s">
        <v>40</v>
      </c>
      <c r="J5568" s="1" t="s">
        <v>41</v>
      </c>
      <c r="K5568" s="4">
        <v>4</v>
      </c>
      <c r="L5568" s="5">
        <v>59</v>
      </c>
      <c r="M5568" s="5">
        <f>EcommerceDataset[[#This Row],[quantity]]*EcommerceDataset[[#This Row],[unit_price]]</f>
        <v>236</v>
      </c>
      <c r="N5568" s="1" t="s">
        <v>15875</v>
      </c>
      <c r="O5568" s="3">
        <v>45705</v>
      </c>
      <c r="P5568" s="1" t="s">
        <v>109</v>
      </c>
      <c r="Q5568" s="1" t="s">
        <v>56</v>
      </c>
      <c r="R5568" s="4">
        <v>3</v>
      </c>
      <c r="S5568" s="1" t="s">
        <v>132</v>
      </c>
      <c r="T5568" s="1" t="s">
        <v>15876</v>
      </c>
      <c r="U5568" s="3">
        <v>44906</v>
      </c>
    </row>
    <row r="5569" spans="1:21" x14ac:dyDescent="0.3">
      <c r="A5569" s="1" t="s">
        <v>924</v>
      </c>
      <c r="B5569" s="1" t="s">
        <v>925</v>
      </c>
      <c r="C5569" s="1" t="s">
        <v>926</v>
      </c>
      <c r="D5569" s="1" t="str">
        <f>_xlfn.CONCAT(EcommerceDataset[[#This Row],[first_name]]," ",EcommerceDataset[[#This Row],[last_name]])</f>
        <v>Candice Oconnor</v>
      </c>
      <c r="E5569" s="1" t="s">
        <v>80</v>
      </c>
      <c r="F5569" s="1" t="s">
        <v>37</v>
      </c>
      <c r="G5569" s="1" t="s">
        <v>93</v>
      </c>
      <c r="H5569" s="1" t="s">
        <v>167</v>
      </c>
      <c r="I5569" s="1" t="s">
        <v>168</v>
      </c>
      <c r="J5569" s="1" t="s">
        <v>130</v>
      </c>
      <c r="K5569" s="4">
        <v>5</v>
      </c>
      <c r="L5569" s="5">
        <v>80</v>
      </c>
      <c r="M5569" s="5">
        <f>EcommerceDataset[[#This Row],[quantity]]*EcommerceDataset[[#This Row],[unit_price]]</f>
        <v>400</v>
      </c>
      <c r="N5569" s="1" t="s">
        <v>15877</v>
      </c>
      <c r="O5569" s="3">
        <v>45310</v>
      </c>
      <c r="P5569" s="1" t="s">
        <v>29</v>
      </c>
      <c r="Q5569" s="1" t="s">
        <v>43</v>
      </c>
      <c r="R5569" s="4">
        <v>5</v>
      </c>
      <c r="S5569" s="1" t="s">
        <v>31</v>
      </c>
      <c r="T5569" s="1" t="s">
        <v>15878</v>
      </c>
      <c r="U5569" s="3">
        <v>45862</v>
      </c>
    </row>
    <row r="5570" spans="1:21" x14ac:dyDescent="0.3">
      <c r="A5570" s="1" t="s">
        <v>15879</v>
      </c>
      <c r="B5570" s="1" t="s">
        <v>200</v>
      </c>
      <c r="C5570" s="1" t="s">
        <v>745</v>
      </c>
      <c r="D5570" s="1" t="str">
        <f>_xlfn.CONCAT(EcommerceDataset[[#This Row],[first_name]]," ",EcommerceDataset[[#This Row],[last_name]])</f>
        <v>Robert Scott</v>
      </c>
      <c r="E5570" s="1" t="s">
        <v>80</v>
      </c>
      <c r="F5570" s="1" t="s">
        <v>37</v>
      </c>
      <c r="G5570" s="1" t="s">
        <v>61</v>
      </c>
      <c r="H5570" s="1" t="s">
        <v>51</v>
      </c>
      <c r="I5570" s="1" t="s">
        <v>52</v>
      </c>
      <c r="J5570" s="1" t="s">
        <v>53</v>
      </c>
      <c r="K5570" s="4">
        <v>4</v>
      </c>
      <c r="L5570" s="5">
        <v>59</v>
      </c>
      <c r="M5570" s="5">
        <f>EcommerceDataset[[#This Row],[quantity]]*EcommerceDataset[[#This Row],[unit_price]]</f>
        <v>236</v>
      </c>
      <c r="N5570" s="1" t="s">
        <v>15880</v>
      </c>
      <c r="O5570" s="3">
        <v>45503</v>
      </c>
      <c r="P5570" s="1" t="s">
        <v>29</v>
      </c>
      <c r="Q5570" s="1" t="s">
        <v>56</v>
      </c>
      <c r="R5570" s="4">
        <v>1</v>
      </c>
      <c r="S5570" s="1" t="s">
        <v>132</v>
      </c>
      <c r="T5570" s="1" t="s">
        <v>15881</v>
      </c>
      <c r="U5570" s="3">
        <v>45571</v>
      </c>
    </row>
    <row r="5571" spans="1:21" x14ac:dyDescent="0.3">
      <c r="A5571" s="1" t="s">
        <v>15882</v>
      </c>
      <c r="B5571" s="1" t="s">
        <v>2493</v>
      </c>
      <c r="C5571" s="1" t="s">
        <v>1305</v>
      </c>
      <c r="D5571" s="1" t="str">
        <f>_xlfn.CONCAT(EcommerceDataset[[#This Row],[first_name]]," ",EcommerceDataset[[#This Row],[last_name]])</f>
        <v>Elizabeth Murphy</v>
      </c>
      <c r="E5571" s="1" t="s">
        <v>80</v>
      </c>
      <c r="F5571" s="1" t="s">
        <v>23</v>
      </c>
      <c r="G5571" s="1" t="s">
        <v>24</v>
      </c>
      <c r="H5571" s="1" t="s">
        <v>39</v>
      </c>
      <c r="I5571" s="1" t="s">
        <v>40</v>
      </c>
      <c r="J5571" s="1" t="s">
        <v>41</v>
      </c>
      <c r="K5571" s="4">
        <v>3</v>
      </c>
      <c r="L5571" s="5">
        <v>59</v>
      </c>
      <c r="M5571" s="5">
        <f>EcommerceDataset[[#This Row],[quantity]]*EcommerceDataset[[#This Row],[unit_price]]</f>
        <v>177</v>
      </c>
      <c r="N5571" s="1" t="s">
        <v>15883</v>
      </c>
      <c r="O5571" s="3">
        <v>45702</v>
      </c>
      <c r="P5571" s="1" t="s">
        <v>75</v>
      </c>
      <c r="Q5571" s="1" t="s">
        <v>30</v>
      </c>
      <c r="R5571" s="4">
        <v>2</v>
      </c>
      <c r="S5571" s="1" t="s">
        <v>66</v>
      </c>
      <c r="T5571" s="1" t="s">
        <v>15884</v>
      </c>
      <c r="U5571" s="3">
        <v>45141</v>
      </c>
    </row>
    <row r="5572" spans="1:21" x14ac:dyDescent="0.3">
      <c r="A5572" s="1" t="s">
        <v>5926</v>
      </c>
      <c r="B5572" s="1" t="s">
        <v>525</v>
      </c>
      <c r="C5572" s="1" t="s">
        <v>4738</v>
      </c>
      <c r="D5572" s="1" t="str">
        <f>_xlfn.CONCAT(EcommerceDataset[[#This Row],[first_name]]," ",EcommerceDataset[[#This Row],[last_name]])</f>
        <v>Mason Rios</v>
      </c>
      <c r="E5572" s="1" t="s">
        <v>22</v>
      </c>
      <c r="F5572" s="1" t="s">
        <v>23</v>
      </c>
      <c r="G5572" s="1" t="s">
        <v>38</v>
      </c>
      <c r="H5572" s="1" t="s">
        <v>120</v>
      </c>
      <c r="I5572" s="1" t="s">
        <v>121</v>
      </c>
      <c r="J5572" s="1" t="s">
        <v>122</v>
      </c>
      <c r="K5572" s="4">
        <v>4</v>
      </c>
      <c r="L5572" s="5">
        <v>149</v>
      </c>
      <c r="M5572" s="5">
        <f>EcommerceDataset[[#This Row],[quantity]]*EcommerceDataset[[#This Row],[unit_price]]</f>
        <v>596</v>
      </c>
      <c r="N5572" s="1" t="s">
        <v>15885</v>
      </c>
      <c r="O5572" s="3">
        <v>45379</v>
      </c>
      <c r="P5572" s="1" t="s">
        <v>29</v>
      </c>
      <c r="Q5572" s="1" t="s">
        <v>43</v>
      </c>
      <c r="R5572" s="4">
        <v>2</v>
      </c>
      <c r="S5572" s="1" t="s">
        <v>44</v>
      </c>
      <c r="T5572" s="1" t="s">
        <v>15886</v>
      </c>
      <c r="U5572" s="3">
        <v>45530</v>
      </c>
    </row>
    <row r="5573" spans="1:21" x14ac:dyDescent="0.3">
      <c r="A5573" s="1" t="s">
        <v>6229</v>
      </c>
      <c r="B5573" s="1" t="s">
        <v>1051</v>
      </c>
      <c r="C5573" s="1" t="s">
        <v>4802</v>
      </c>
      <c r="D5573" s="1" t="str">
        <f>_xlfn.CONCAT(EcommerceDataset[[#This Row],[first_name]]," ",EcommerceDataset[[#This Row],[last_name]])</f>
        <v>Kathleen Simmons</v>
      </c>
      <c r="E5573" s="1" t="s">
        <v>80</v>
      </c>
      <c r="F5573" s="1" t="s">
        <v>49</v>
      </c>
      <c r="G5573" s="1" t="s">
        <v>71</v>
      </c>
      <c r="H5573" s="1" t="s">
        <v>25</v>
      </c>
      <c r="I5573" s="1" t="s">
        <v>26</v>
      </c>
      <c r="J5573" s="1" t="s">
        <v>27</v>
      </c>
      <c r="K5573" s="4">
        <v>1</v>
      </c>
      <c r="L5573" s="5">
        <v>229</v>
      </c>
      <c r="M5573" s="5">
        <f>EcommerceDataset[[#This Row],[quantity]]*EcommerceDataset[[#This Row],[unit_price]]</f>
        <v>229</v>
      </c>
      <c r="N5573" s="1" t="s">
        <v>15887</v>
      </c>
      <c r="O5573" s="3">
        <v>44954</v>
      </c>
      <c r="P5573" s="1" t="s">
        <v>55</v>
      </c>
      <c r="Q5573" s="1" t="s">
        <v>43</v>
      </c>
      <c r="R5573" s="4">
        <v>3</v>
      </c>
      <c r="S5573" s="1" t="s">
        <v>44</v>
      </c>
      <c r="T5573" s="1" t="s">
        <v>15888</v>
      </c>
      <c r="U5573" s="3">
        <v>45045</v>
      </c>
    </row>
    <row r="5574" spans="1:21" x14ac:dyDescent="0.3">
      <c r="A5574" s="1" t="s">
        <v>5712</v>
      </c>
      <c r="B5574" s="1" t="s">
        <v>2493</v>
      </c>
      <c r="C5574" s="1" t="s">
        <v>3555</v>
      </c>
      <c r="D5574" s="1" t="str">
        <f>_xlfn.CONCAT(EcommerceDataset[[#This Row],[first_name]]," ",EcommerceDataset[[#This Row],[last_name]])</f>
        <v>Elizabeth Patterson</v>
      </c>
      <c r="E5574" s="1" t="s">
        <v>80</v>
      </c>
      <c r="F5574" s="1" t="s">
        <v>49</v>
      </c>
      <c r="G5574" s="1" t="s">
        <v>24</v>
      </c>
      <c r="H5574" s="1" t="s">
        <v>72</v>
      </c>
      <c r="I5574" s="1" t="s">
        <v>73</v>
      </c>
      <c r="J5574" s="1" t="s">
        <v>41</v>
      </c>
      <c r="K5574" s="4">
        <v>4</v>
      </c>
      <c r="L5574" s="5">
        <v>110</v>
      </c>
      <c r="M5574" s="5">
        <f>EcommerceDataset[[#This Row],[quantity]]*EcommerceDataset[[#This Row],[unit_price]]</f>
        <v>440</v>
      </c>
      <c r="N5574" s="1" t="s">
        <v>15889</v>
      </c>
      <c r="O5574" s="3">
        <v>45291</v>
      </c>
      <c r="P5574" s="1" t="s">
        <v>75</v>
      </c>
      <c r="Q5574" s="1" t="s">
        <v>30</v>
      </c>
      <c r="R5574" s="4">
        <v>4</v>
      </c>
      <c r="S5574" s="1" t="s">
        <v>103</v>
      </c>
      <c r="T5574" s="1" t="s">
        <v>15890</v>
      </c>
      <c r="U5574" s="3">
        <v>45408</v>
      </c>
    </row>
    <row r="5575" spans="1:21" x14ac:dyDescent="0.3">
      <c r="A5575" s="1" t="s">
        <v>10455</v>
      </c>
      <c r="B5575" s="1" t="s">
        <v>232</v>
      </c>
      <c r="C5575" s="1" t="s">
        <v>2801</v>
      </c>
      <c r="D5575" s="1" t="str">
        <f>_xlfn.CONCAT(EcommerceDataset[[#This Row],[first_name]]," ",EcommerceDataset[[#This Row],[last_name]])</f>
        <v>Joseph Ramirez</v>
      </c>
      <c r="E5575" s="1" t="s">
        <v>22</v>
      </c>
      <c r="F5575" s="1" t="s">
        <v>23</v>
      </c>
      <c r="G5575" s="1" t="s">
        <v>38</v>
      </c>
      <c r="H5575" s="1" t="s">
        <v>25</v>
      </c>
      <c r="I5575" s="1" t="s">
        <v>26</v>
      </c>
      <c r="J5575" s="1" t="s">
        <v>27</v>
      </c>
      <c r="K5575" s="4">
        <v>2</v>
      </c>
      <c r="L5575" s="5">
        <v>229</v>
      </c>
      <c r="M5575" s="5">
        <f>EcommerceDataset[[#This Row],[quantity]]*EcommerceDataset[[#This Row],[unit_price]]</f>
        <v>458</v>
      </c>
      <c r="N5575" s="1" t="s">
        <v>15891</v>
      </c>
      <c r="O5575" s="3">
        <v>45375</v>
      </c>
      <c r="P5575" s="1" t="s">
        <v>29</v>
      </c>
      <c r="Q5575" s="1" t="s">
        <v>56</v>
      </c>
      <c r="R5575" s="4">
        <v>1</v>
      </c>
      <c r="S5575" s="1" t="s">
        <v>66</v>
      </c>
      <c r="T5575" s="1" t="s">
        <v>15892</v>
      </c>
      <c r="U5575" s="3">
        <v>44848</v>
      </c>
    </row>
    <row r="5576" spans="1:21" x14ac:dyDescent="0.3">
      <c r="A5576" s="1" t="s">
        <v>15893</v>
      </c>
      <c r="B5576" s="1" t="s">
        <v>749</v>
      </c>
      <c r="C5576" s="1" t="s">
        <v>15894</v>
      </c>
      <c r="D5576" s="1" t="str">
        <f>_xlfn.CONCAT(EcommerceDataset[[#This Row],[first_name]]," ",EcommerceDataset[[#This Row],[last_name]])</f>
        <v>Stephanie Avery</v>
      </c>
      <c r="E5576" s="1" t="s">
        <v>36</v>
      </c>
      <c r="F5576" s="1" t="s">
        <v>37</v>
      </c>
      <c r="G5576" s="1" t="s">
        <v>61</v>
      </c>
      <c r="H5576" s="1" t="s">
        <v>99</v>
      </c>
      <c r="I5576" s="1" t="s">
        <v>100</v>
      </c>
      <c r="J5576" s="1" t="s">
        <v>27</v>
      </c>
      <c r="K5576" s="4">
        <v>5</v>
      </c>
      <c r="L5576" s="5">
        <v>199</v>
      </c>
      <c r="M5576" s="5">
        <f>EcommerceDataset[[#This Row],[quantity]]*EcommerceDataset[[#This Row],[unit_price]]</f>
        <v>995</v>
      </c>
      <c r="N5576" s="1" t="s">
        <v>15895</v>
      </c>
      <c r="O5576" s="3">
        <v>45813</v>
      </c>
      <c r="P5576" s="1" t="s">
        <v>29</v>
      </c>
      <c r="Q5576" s="1" t="s">
        <v>43</v>
      </c>
      <c r="R5576" s="4">
        <v>1</v>
      </c>
      <c r="S5576" s="1" t="s">
        <v>132</v>
      </c>
      <c r="T5576" s="1" t="s">
        <v>15896</v>
      </c>
      <c r="U5576" s="3">
        <v>45348</v>
      </c>
    </row>
    <row r="5577" spans="1:21" x14ac:dyDescent="0.3">
      <c r="A5577" s="1" t="s">
        <v>10154</v>
      </c>
      <c r="B5577" s="1" t="s">
        <v>2637</v>
      </c>
      <c r="C5577" s="1" t="s">
        <v>1282</v>
      </c>
      <c r="D5577" s="1" t="str">
        <f>_xlfn.CONCAT(EcommerceDataset[[#This Row],[first_name]]," ",EcommerceDataset[[#This Row],[last_name]])</f>
        <v>Jonathan Mcdonald</v>
      </c>
      <c r="E5577" s="1" t="s">
        <v>80</v>
      </c>
      <c r="F5577" s="1" t="s">
        <v>49</v>
      </c>
      <c r="G5577" s="1" t="s">
        <v>24</v>
      </c>
      <c r="H5577" s="1" t="s">
        <v>120</v>
      </c>
      <c r="I5577" s="1" t="s">
        <v>121</v>
      </c>
      <c r="J5577" s="1" t="s">
        <v>122</v>
      </c>
      <c r="K5577" s="4">
        <v>5</v>
      </c>
      <c r="L5577" s="5">
        <v>149</v>
      </c>
      <c r="M5577" s="5">
        <f>EcommerceDataset[[#This Row],[quantity]]*EcommerceDataset[[#This Row],[unit_price]]</f>
        <v>745</v>
      </c>
      <c r="N5577" s="1" t="s">
        <v>15897</v>
      </c>
      <c r="O5577" s="3">
        <v>45820</v>
      </c>
      <c r="P5577" s="1" t="s">
        <v>102</v>
      </c>
      <c r="Q5577" s="1" t="s">
        <v>43</v>
      </c>
      <c r="R5577" s="4">
        <v>3</v>
      </c>
      <c r="S5577" s="1" t="s">
        <v>44</v>
      </c>
      <c r="T5577" s="1" t="s">
        <v>15898</v>
      </c>
      <c r="U5577" s="3">
        <v>45365</v>
      </c>
    </row>
    <row r="5578" spans="1:21" x14ac:dyDescent="0.3">
      <c r="A5578" s="1" t="s">
        <v>12675</v>
      </c>
      <c r="B5578" s="1" t="s">
        <v>34</v>
      </c>
      <c r="C5578" s="1" t="s">
        <v>3256</v>
      </c>
      <c r="D5578" s="1" t="str">
        <f>_xlfn.CONCAT(EcommerceDataset[[#This Row],[first_name]]," ",EcommerceDataset[[#This Row],[last_name]])</f>
        <v>Christopher Harper</v>
      </c>
      <c r="E5578" s="1" t="s">
        <v>36</v>
      </c>
      <c r="F5578" s="1" t="s">
        <v>23</v>
      </c>
      <c r="G5578" s="1" t="s">
        <v>50</v>
      </c>
      <c r="H5578" s="1" t="s">
        <v>217</v>
      </c>
      <c r="I5578" s="1" t="s">
        <v>218</v>
      </c>
      <c r="J5578" s="1" t="s">
        <v>27</v>
      </c>
      <c r="K5578" s="4">
        <v>3</v>
      </c>
      <c r="L5578" s="5">
        <v>899</v>
      </c>
      <c r="M5578" s="5">
        <f>EcommerceDataset[[#This Row],[quantity]]*EcommerceDataset[[#This Row],[unit_price]]</f>
        <v>2697</v>
      </c>
      <c r="N5578" s="1" t="s">
        <v>15899</v>
      </c>
      <c r="O5578" s="3">
        <v>44941</v>
      </c>
      <c r="P5578" s="1" t="s">
        <v>109</v>
      </c>
      <c r="Q5578" s="1" t="s">
        <v>30</v>
      </c>
      <c r="R5578" s="4">
        <v>1</v>
      </c>
      <c r="S5578" s="1" t="s">
        <v>31</v>
      </c>
      <c r="T5578" s="1" t="s">
        <v>15900</v>
      </c>
      <c r="U5578" s="3">
        <v>45068</v>
      </c>
    </row>
    <row r="5579" spans="1:21" x14ac:dyDescent="0.3">
      <c r="A5579" s="1" t="s">
        <v>9503</v>
      </c>
      <c r="B5579" s="1" t="s">
        <v>309</v>
      </c>
      <c r="C5579" s="1" t="s">
        <v>772</v>
      </c>
      <c r="D5579" s="1" t="str">
        <f>_xlfn.CONCAT(EcommerceDataset[[#This Row],[first_name]]," ",EcommerceDataset[[#This Row],[last_name]])</f>
        <v>Travis Crawford</v>
      </c>
      <c r="E5579" s="1" t="s">
        <v>22</v>
      </c>
      <c r="F5579" s="1" t="s">
        <v>37</v>
      </c>
      <c r="G5579" s="1" t="s">
        <v>119</v>
      </c>
      <c r="H5579" s="1" t="s">
        <v>120</v>
      </c>
      <c r="I5579" s="1" t="s">
        <v>121</v>
      </c>
      <c r="J5579" s="1" t="s">
        <v>122</v>
      </c>
      <c r="K5579" s="4">
        <v>4</v>
      </c>
      <c r="L5579" s="5">
        <v>149</v>
      </c>
      <c r="M5579" s="5">
        <f>EcommerceDataset[[#This Row],[quantity]]*EcommerceDataset[[#This Row],[unit_price]]</f>
        <v>596</v>
      </c>
      <c r="N5579" s="1" t="s">
        <v>15901</v>
      </c>
      <c r="O5579" s="3">
        <v>45870</v>
      </c>
      <c r="P5579" s="1" t="s">
        <v>29</v>
      </c>
      <c r="Q5579" s="1" t="s">
        <v>30</v>
      </c>
      <c r="R5579" s="4">
        <v>1</v>
      </c>
      <c r="S5579" s="1" t="s">
        <v>132</v>
      </c>
      <c r="T5579" s="1" t="s">
        <v>15902</v>
      </c>
      <c r="U5579" s="3">
        <v>45410</v>
      </c>
    </row>
    <row r="5580" spans="1:21" x14ac:dyDescent="0.3">
      <c r="A5580" s="1" t="s">
        <v>752</v>
      </c>
      <c r="B5580" s="1" t="s">
        <v>299</v>
      </c>
      <c r="C5580" s="1" t="s">
        <v>60</v>
      </c>
      <c r="D5580" s="1" t="str">
        <f>_xlfn.CONCAT(EcommerceDataset[[#This Row],[first_name]]," ",EcommerceDataset[[#This Row],[last_name]])</f>
        <v>Heather Harris</v>
      </c>
      <c r="E5580" s="1" t="s">
        <v>22</v>
      </c>
      <c r="F5580" s="1" t="s">
        <v>23</v>
      </c>
      <c r="G5580" s="1" t="s">
        <v>71</v>
      </c>
      <c r="H5580" s="1" t="s">
        <v>217</v>
      </c>
      <c r="I5580" s="1" t="s">
        <v>218</v>
      </c>
      <c r="J5580" s="1" t="s">
        <v>27</v>
      </c>
      <c r="K5580" s="4">
        <v>2</v>
      </c>
      <c r="L5580" s="5">
        <v>899</v>
      </c>
      <c r="M5580" s="5">
        <f>EcommerceDataset[[#This Row],[quantity]]*EcommerceDataset[[#This Row],[unit_price]]</f>
        <v>1798</v>
      </c>
      <c r="N5580" s="1" t="s">
        <v>15903</v>
      </c>
      <c r="O5580" s="3">
        <v>45382</v>
      </c>
      <c r="P5580" s="1" t="s">
        <v>29</v>
      </c>
      <c r="Q5580" s="1" t="s">
        <v>56</v>
      </c>
      <c r="R5580" s="4">
        <v>1</v>
      </c>
      <c r="S5580" s="1" t="s">
        <v>132</v>
      </c>
      <c r="T5580" s="1" t="s">
        <v>15904</v>
      </c>
      <c r="U5580" s="3">
        <v>45213</v>
      </c>
    </row>
    <row r="5581" spans="1:21" x14ac:dyDescent="0.3">
      <c r="A5581" s="1" t="s">
        <v>11089</v>
      </c>
      <c r="B5581" s="1" t="s">
        <v>384</v>
      </c>
      <c r="C5581" s="1" t="s">
        <v>11090</v>
      </c>
      <c r="D5581" s="1" t="str">
        <f>_xlfn.CONCAT(EcommerceDataset[[#This Row],[first_name]]," ",EcommerceDataset[[#This Row],[last_name]])</f>
        <v>Jason Schmidt</v>
      </c>
      <c r="E5581" s="1" t="s">
        <v>36</v>
      </c>
      <c r="F5581" s="1" t="s">
        <v>23</v>
      </c>
      <c r="G5581" s="1" t="s">
        <v>71</v>
      </c>
      <c r="H5581" s="1" t="s">
        <v>25</v>
      </c>
      <c r="I5581" s="1" t="s">
        <v>26</v>
      </c>
      <c r="J5581" s="1" t="s">
        <v>27</v>
      </c>
      <c r="K5581" s="4">
        <v>3</v>
      </c>
      <c r="L5581" s="5">
        <v>229</v>
      </c>
      <c r="M5581" s="5">
        <f>EcommerceDataset[[#This Row],[quantity]]*EcommerceDataset[[#This Row],[unit_price]]</f>
        <v>687</v>
      </c>
      <c r="N5581" s="1" t="s">
        <v>15905</v>
      </c>
      <c r="O5581" s="3">
        <v>45273</v>
      </c>
      <c r="P5581" s="1" t="s">
        <v>102</v>
      </c>
      <c r="Q5581" s="1" t="s">
        <v>30</v>
      </c>
      <c r="R5581" s="4">
        <v>5</v>
      </c>
      <c r="S5581" s="1" t="s">
        <v>66</v>
      </c>
      <c r="T5581" s="1" t="s">
        <v>15906</v>
      </c>
      <c r="U5581" s="3">
        <v>44890</v>
      </c>
    </row>
    <row r="5582" spans="1:21" x14ac:dyDescent="0.3">
      <c r="A5582" s="1" t="s">
        <v>15907</v>
      </c>
      <c r="B5582" s="1" t="s">
        <v>670</v>
      </c>
      <c r="C5582" s="1" t="s">
        <v>1163</v>
      </c>
      <c r="D5582" s="1" t="str">
        <f>_xlfn.CONCAT(EcommerceDataset[[#This Row],[first_name]]," ",EcommerceDataset[[#This Row],[last_name]])</f>
        <v>Brian Walker</v>
      </c>
      <c r="E5582" s="1" t="s">
        <v>80</v>
      </c>
      <c r="F5582" s="1" t="s">
        <v>37</v>
      </c>
      <c r="G5582" s="1" t="s">
        <v>50</v>
      </c>
      <c r="H5582" s="1" t="s">
        <v>51</v>
      </c>
      <c r="I5582" s="1" t="s">
        <v>52</v>
      </c>
      <c r="J5582" s="1" t="s">
        <v>53</v>
      </c>
      <c r="K5582" s="4">
        <v>5</v>
      </c>
      <c r="L5582" s="5">
        <v>59</v>
      </c>
      <c r="M5582" s="5">
        <f>EcommerceDataset[[#This Row],[quantity]]*EcommerceDataset[[#This Row],[unit_price]]</f>
        <v>295</v>
      </c>
      <c r="N5582" s="1" t="s">
        <v>15908</v>
      </c>
      <c r="O5582" s="3">
        <v>45029</v>
      </c>
      <c r="P5582" s="1" t="s">
        <v>55</v>
      </c>
      <c r="Q5582" s="1" t="s">
        <v>43</v>
      </c>
      <c r="R5582" s="4">
        <v>4</v>
      </c>
      <c r="S5582" s="1" t="s">
        <v>103</v>
      </c>
      <c r="T5582" s="1" t="s">
        <v>15909</v>
      </c>
      <c r="U5582" s="3">
        <v>45736</v>
      </c>
    </row>
    <row r="5583" spans="1:21" x14ac:dyDescent="0.3">
      <c r="A5583" s="1" t="s">
        <v>6224</v>
      </c>
      <c r="B5583" s="1" t="s">
        <v>78</v>
      </c>
      <c r="C5583" s="1" t="s">
        <v>2176</v>
      </c>
      <c r="D5583" s="1" t="str">
        <f>_xlfn.CONCAT(EcommerceDataset[[#This Row],[first_name]]," ",EcommerceDataset[[#This Row],[last_name]])</f>
        <v>Shelby Robertson</v>
      </c>
      <c r="E5583" s="1" t="s">
        <v>80</v>
      </c>
      <c r="F5583" s="1" t="s">
        <v>37</v>
      </c>
      <c r="G5583" s="1" t="s">
        <v>71</v>
      </c>
      <c r="H5583" s="1" t="s">
        <v>86</v>
      </c>
      <c r="I5583" s="1" t="s">
        <v>87</v>
      </c>
      <c r="J5583" s="1" t="s">
        <v>64</v>
      </c>
      <c r="K5583" s="4">
        <v>5</v>
      </c>
      <c r="L5583" s="5">
        <v>99</v>
      </c>
      <c r="M5583" s="5">
        <f>EcommerceDataset[[#This Row],[quantity]]*EcommerceDataset[[#This Row],[unit_price]]</f>
        <v>495</v>
      </c>
      <c r="N5583" s="1" t="s">
        <v>15910</v>
      </c>
      <c r="O5583" s="3">
        <v>45157</v>
      </c>
      <c r="P5583" s="1" t="s">
        <v>75</v>
      </c>
      <c r="Q5583" s="1" t="s">
        <v>43</v>
      </c>
      <c r="R5583" s="4">
        <v>5</v>
      </c>
      <c r="S5583" s="1" t="s">
        <v>103</v>
      </c>
      <c r="T5583" s="1" t="s">
        <v>15911</v>
      </c>
      <c r="U5583" s="3">
        <v>45636</v>
      </c>
    </row>
    <row r="5584" spans="1:21" x14ac:dyDescent="0.3">
      <c r="A5584" s="1" t="s">
        <v>2335</v>
      </c>
      <c r="B5584" s="1" t="s">
        <v>1024</v>
      </c>
      <c r="C5584" s="1" t="s">
        <v>2336</v>
      </c>
      <c r="D5584" s="1" t="str">
        <f>_xlfn.CONCAT(EcommerceDataset[[#This Row],[first_name]]," ",EcommerceDataset[[#This Row],[last_name]])</f>
        <v>Cynthia Cook</v>
      </c>
      <c r="E5584" s="1" t="s">
        <v>80</v>
      </c>
      <c r="F5584" s="1" t="s">
        <v>37</v>
      </c>
      <c r="G5584" s="1" t="s">
        <v>24</v>
      </c>
      <c r="H5584" s="1" t="s">
        <v>72</v>
      </c>
      <c r="I5584" s="1" t="s">
        <v>73</v>
      </c>
      <c r="J5584" s="1" t="s">
        <v>41</v>
      </c>
      <c r="K5584" s="4">
        <v>5</v>
      </c>
      <c r="L5584" s="5">
        <v>110</v>
      </c>
      <c r="M5584" s="5">
        <f>EcommerceDataset[[#This Row],[quantity]]*EcommerceDataset[[#This Row],[unit_price]]</f>
        <v>550</v>
      </c>
      <c r="N5584" s="1" t="s">
        <v>15912</v>
      </c>
      <c r="O5584" s="3">
        <v>45354</v>
      </c>
      <c r="P5584" s="1" t="s">
        <v>102</v>
      </c>
      <c r="Q5584" s="1" t="s">
        <v>56</v>
      </c>
      <c r="R5584" s="4">
        <v>1</v>
      </c>
      <c r="S5584" s="1" t="s">
        <v>66</v>
      </c>
      <c r="T5584" s="1" t="s">
        <v>15913</v>
      </c>
      <c r="U5584" s="3">
        <v>45130</v>
      </c>
    </row>
    <row r="5585" spans="1:21" x14ac:dyDescent="0.3">
      <c r="A5585" s="1" t="s">
        <v>4847</v>
      </c>
      <c r="B5585" s="1" t="s">
        <v>97</v>
      </c>
      <c r="C5585" s="1" t="s">
        <v>4848</v>
      </c>
      <c r="D5585" s="1" t="str">
        <f>_xlfn.CONCAT(EcommerceDataset[[#This Row],[first_name]]," ",EcommerceDataset[[#This Row],[last_name]])</f>
        <v>Mary Ali</v>
      </c>
      <c r="E5585" s="1" t="s">
        <v>22</v>
      </c>
      <c r="F5585" s="1" t="s">
        <v>23</v>
      </c>
      <c r="G5585" s="1" t="s">
        <v>179</v>
      </c>
      <c r="H5585" s="1" t="s">
        <v>51</v>
      </c>
      <c r="I5585" s="1" t="s">
        <v>52</v>
      </c>
      <c r="J5585" s="1" t="s">
        <v>53</v>
      </c>
      <c r="K5585" s="4">
        <v>3</v>
      </c>
      <c r="L5585" s="5">
        <v>59</v>
      </c>
      <c r="M5585" s="5">
        <f>EcommerceDataset[[#This Row],[quantity]]*EcommerceDataset[[#This Row],[unit_price]]</f>
        <v>177</v>
      </c>
      <c r="N5585" s="1" t="s">
        <v>15914</v>
      </c>
      <c r="O5585" s="3">
        <v>45382</v>
      </c>
      <c r="P5585" s="1" t="s">
        <v>55</v>
      </c>
      <c r="Q5585" s="1" t="s">
        <v>43</v>
      </c>
      <c r="R5585" s="4">
        <v>2</v>
      </c>
      <c r="S5585" s="1" t="s">
        <v>103</v>
      </c>
      <c r="T5585" s="1" t="s">
        <v>15915</v>
      </c>
      <c r="U5585" s="3">
        <v>44935</v>
      </c>
    </row>
    <row r="5586" spans="1:21" x14ac:dyDescent="0.3">
      <c r="A5586" s="1" t="s">
        <v>15916</v>
      </c>
      <c r="B5586" s="1" t="s">
        <v>688</v>
      </c>
      <c r="C5586" s="1" t="s">
        <v>1136</v>
      </c>
      <c r="D5586" s="1" t="str">
        <f>_xlfn.CONCAT(EcommerceDataset[[#This Row],[first_name]]," ",EcommerceDataset[[#This Row],[last_name]])</f>
        <v>Taylor Flores</v>
      </c>
      <c r="E5586" s="1" t="s">
        <v>80</v>
      </c>
      <c r="F5586" s="1" t="s">
        <v>49</v>
      </c>
      <c r="G5586" s="1" t="s">
        <v>185</v>
      </c>
      <c r="H5586" s="1" t="s">
        <v>39</v>
      </c>
      <c r="I5586" s="1" t="s">
        <v>40</v>
      </c>
      <c r="J5586" s="1" t="s">
        <v>41</v>
      </c>
      <c r="K5586" s="4">
        <v>4</v>
      </c>
      <c r="L5586" s="5">
        <v>59</v>
      </c>
      <c r="M5586" s="5">
        <f>EcommerceDataset[[#This Row],[quantity]]*EcommerceDataset[[#This Row],[unit_price]]</f>
        <v>236</v>
      </c>
      <c r="N5586" s="1" t="s">
        <v>15917</v>
      </c>
      <c r="O5586" s="3">
        <v>44903</v>
      </c>
      <c r="P5586" s="1" t="s">
        <v>102</v>
      </c>
      <c r="Q5586" s="1" t="s">
        <v>56</v>
      </c>
      <c r="R5586" s="4">
        <v>1</v>
      </c>
      <c r="S5586" s="1" t="s">
        <v>103</v>
      </c>
      <c r="T5586" s="1" t="s">
        <v>15918</v>
      </c>
      <c r="U5586" s="3">
        <v>45113</v>
      </c>
    </row>
    <row r="5587" spans="1:21" x14ac:dyDescent="0.3">
      <c r="A5587" s="1" t="s">
        <v>5538</v>
      </c>
      <c r="B5587" s="1" t="s">
        <v>4241</v>
      </c>
      <c r="C5587" s="1" t="s">
        <v>5539</v>
      </c>
      <c r="D5587" s="1" t="str">
        <f>_xlfn.CONCAT(EcommerceDataset[[#This Row],[first_name]]," ",EcommerceDataset[[#This Row],[last_name]])</f>
        <v>Kayla Cortez</v>
      </c>
      <c r="E5587" s="1" t="s">
        <v>36</v>
      </c>
      <c r="F5587" s="1" t="s">
        <v>49</v>
      </c>
      <c r="G5587" s="1" t="s">
        <v>119</v>
      </c>
      <c r="H5587" s="1" t="s">
        <v>120</v>
      </c>
      <c r="I5587" s="1" t="s">
        <v>121</v>
      </c>
      <c r="J5587" s="1" t="s">
        <v>122</v>
      </c>
      <c r="K5587" s="4">
        <v>2</v>
      </c>
      <c r="L5587" s="5">
        <v>149</v>
      </c>
      <c r="M5587" s="5">
        <f>EcommerceDataset[[#This Row],[quantity]]*EcommerceDataset[[#This Row],[unit_price]]</f>
        <v>298</v>
      </c>
      <c r="N5587" s="1" t="s">
        <v>15919</v>
      </c>
      <c r="O5587" s="3">
        <v>45185</v>
      </c>
      <c r="P5587" s="1" t="s">
        <v>102</v>
      </c>
      <c r="Q5587" s="1" t="s">
        <v>43</v>
      </c>
      <c r="R5587" s="4">
        <v>4</v>
      </c>
      <c r="S5587" s="1" t="s">
        <v>132</v>
      </c>
      <c r="T5587" s="1" t="s">
        <v>15920</v>
      </c>
      <c r="U5587" s="3">
        <v>45220</v>
      </c>
    </row>
    <row r="5588" spans="1:21" x14ac:dyDescent="0.3">
      <c r="A5588" s="1" t="s">
        <v>3148</v>
      </c>
      <c r="B5588" s="1" t="s">
        <v>3149</v>
      </c>
      <c r="C5588" s="1" t="s">
        <v>725</v>
      </c>
      <c r="D5588" s="1" t="str">
        <f>_xlfn.CONCAT(EcommerceDataset[[#This Row],[first_name]]," ",EcommerceDataset[[#This Row],[last_name]])</f>
        <v>Roger Wade</v>
      </c>
      <c r="E5588" s="1" t="s">
        <v>80</v>
      </c>
      <c r="F5588" s="1" t="s">
        <v>49</v>
      </c>
      <c r="G5588" s="1" t="s">
        <v>61</v>
      </c>
      <c r="H5588" s="1" t="s">
        <v>137</v>
      </c>
      <c r="I5588" s="1" t="s">
        <v>138</v>
      </c>
      <c r="J5588" s="1" t="s">
        <v>27</v>
      </c>
      <c r="K5588" s="4">
        <v>3</v>
      </c>
      <c r="L5588" s="5">
        <v>999</v>
      </c>
      <c r="M5588" s="5">
        <f>EcommerceDataset[[#This Row],[quantity]]*EcommerceDataset[[#This Row],[unit_price]]</f>
        <v>2997</v>
      </c>
      <c r="N5588" s="1" t="s">
        <v>15921</v>
      </c>
      <c r="O5588" s="3">
        <v>44953</v>
      </c>
      <c r="P5588" s="1" t="s">
        <v>75</v>
      </c>
      <c r="Q5588" s="1" t="s">
        <v>56</v>
      </c>
      <c r="R5588" s="4">
        <v>2</v>
      </c>
      <c r="S5588" s="1" t="s">
        <v>103</v>
      </c>
      <c r="T5588" s="1" t="s">
        <v>15922</v>
      </c>
      <c r="U5588" s="3">
        <v>45746</v>
      </c>
    </row>
    <row r="5589" spans="1:21" x14ac:dyDescent="0.3">
      <c r="A5589" s="1" t="s">
        <v>3190</v>
      </c>
      <c r="B5589" s="1" t="s">
        <v>3191</v>
      </c>
      <c r="C5589" s="1" t="s">
        <v>3192</v>
      </c>
      <c r="D5589" s="1" t="str">
        <f>_xlfn.CONCAT(EcommerceDataset[[#This Row],[first_name]]," ",EcommerceDataset[[#This Row],[last_name]])</f>
        <v>Brent Waters</v>
      </c>
      <c r="E5589" s="1" t="s">
        <v>80</v>
      </c>
      <c r="F5589" s="1" t="s">
        <v>23</v>
      </c>
      <c r="G5589" s="1" t="s">
        <v>119</v>
      </c>
      <c r="H5589" s="1" t="s">
        <v>190</v>
      </c>
      <c r="I5589" s="1" t="s">
        <v>191</v>
      </c>
      <c r="J5589" s="1" t="s">
        <v>41</v>
      </c>
      <c r="K5589" s="4">
        <v>2</v>
      </c>
      <c r="L5589" s="5">
        <v>120</v>
      </c>
      <c r="M5589" s="5">
        <f>EcommerceDataset[[#This Row],[quantity]]*EcommerceDataset[[#This Row],[unit_price]]</f>
        <v>240</v>
      </c>
      <c r="N5589" s="1" t="s">
        <v>15923</v>
      </c>
      <c r="O5589" s="3">
        <v>44966</v>
      </c>
      <c r="P5589" s="1" t="s">
        <v>55</v>
      </c>
      <c r="Q5589" s="1" t="s">
        <v>43</v>
      </c>
      <c r="R5589" s="4">
        <v>2</v>
      </c>
      <c r="S5589" s="1" t="s">
        <v>66</v>
      </c>
      <c r="T5589" s="1" t="s">
        <v>15924</v>
      </c>
      <c r="U5589" s="3">
        <v>45554</v>
      </c>
    </row>
    <row r="5590" spans="1:21" x14ac:dyDescent="0.3">
      <c r="A5590" s="1" t="s">
        <v>15925</v>
      </c>
      <c r="B5590" s="1" t="s">
        <v>4534</v>
      </c>
      <c r="C5590" s="1" t="s">
        <v>184</v>
      </c>
      <c r="D5590" s="1" t="str">
        <f>_xlfn.CONCAT(EcommerceDataset[[#This Row],[first_name]]," ",EcommerceDataset[[#This Row],[last_name]])</f>
        <v>Kaitlyn Molina</v>
      </c>
      <c r="E5590" s="1" t="s">
        <v>80</v>
      </c>
      <c r="F5590" s="1" t="s">
        <v>23</v>
      </c>
      <c r="G5590" s="1" t="s">
        <v>50</v>
      </c>
      <c r="H5590" s="1" t="s">
        <v>137</v>
      </c>
      <c r="I5590" s="1" t="s">
        <v>138</v>
      </c>
      <c r="J5590" s="1" t="s">
        <v>27</v>
      </c>
      <c r="K5590" s="4">
        <v>5</v>
      </c>
      <c r="L5590" s="5">
        <v>999</v>
      </c>
      <c r="M5590" s="5">
        <f>EcommerceDataset[[#This Row],[quantity]]*EcommerceDataset[[#This Row],[unit_price]]</f>
        <v>4995</v>
      </c>
      <c r="N5590" s="1" t="s">
        <v>15926</v>
      </c>
      <c r="O5590" s="3">
        <v>45445</v>
      </c>
      <c r="P5590" s="1" t="s">
        <v>102</v>
      </c>
      <c r="Q5590" s="1" t="s">
        <v>56</v>
      </c>
      <c r="R5590" s="4">
        <v>5</v>
      </c>
      <c r="S5590" s="1" t="s">
        <v>132</v>
      </c>
      <c r="T5590" s="1" t="s">
        <v>15927</v>
      </c>
      <c r="U5590" s="3">
        <v>45016</v>
      </c>
    </row>
    <row r="5591" spans="1:21" x14ac:dyDescent="0.3">
      <c r="A5591" s="1" t="s">
        <v>15928</v>
      </c>
      <c r="B5591" s="1" t="s">
        <v>907</v>
      </c>
      <c r="C5591" s="1" t="s">
        <v>745</v>
      </c>
      <c r="D5591" s="1" t="str">
        <f>_xlfn.CONCAT(EcommerceDataset[[#This Row],[first_name]]," ",EcommerceDataset[[#This Row],[last_name]])</f>
        <v>Janice Scott</v>
      </c>
      <c r="E5591" s="1" t="s">
        <v>22</v>
      </c>
      <c r="F5591" s="1" t="s">
        <v>23</v>
      </c>
      <c r="G5591" s="1" t="s">
        <v>119</v>
      </c>
      <c r="H5591" s="1" t="s">
        <v>72</v>
      </c>
      <c r="I5591" s="1" t="s">
        <v>73</v>
      </c>
      <c r="J5591" s="1" t="s">
        <v>41</v>
      </c>
      <c r="K5591" s="4">
        <v>1</v>
      </c>
      <c r="L5591" s="5">
        <v>110</v>
      </c>
      <c r="M5591" s="5">
        <f>EcommerceDataset[[#This Row],[quantity]]*EcommerceDataset[[#This Row],[unit_price]]</f>
        <v>110</v>
      </c>
      <c r="N5591" s="1" t="s">
        <v>15929</v>
      </c>
      <c r="O5591" s="3">
        <v>44847</v>
      </c>
      <c r="P5591" s="1" t="s">
        <v>102</v>
      </c>
      <c r="Q5591" s="1" t="s">
        <v>30</v>
      </c>
      <c r="R5591" s="4">
        <v>4</v>
      </c>
      <c r="S5591" s="1" t="s">
        <v>31</v>
      </c>
      <c r="T5591" s="1" t="s">
        <v>15930</v>
      </c>
      <c r="U5591" s="3">
        <v>45560</v>
      </c>
    </row>
    <row r="5592" spans="1:21" x14ac:dyDescent="0.3">
      <c r="A5592" s="1" t="s">
        <v>9657</v>
      </c>
      <c r="B5592" s="1" t="s">
        <v>252</v>
      </c>
      <c r="C5592" s="1" t="s">
        <v>2622</v>
      </c>
      <c r="D5592" s="1" t="str">
        <f>_xlfn.CONCAT(EcommerceDataset[[#This Row],[first_name]]," ",EcommerceDataset[[#This Row],[last_name]])</f>
        <v>Mitchell Cox</v>
      </c>
      <c r="E5592" s="1" t="s">
        <v>22</v>
      </c>
      <c r="F5592" s="1" t="s">
        <v>37</v>
      </c>
      <c r="G5592" s="1" t="s">
        <v>50</v>
      </c>
      <c r="H5592" s="1" t="s">
        <v>190</v>
      </c>
      <c r="I5592" s="1" t="s">
        <v>191</v>
      </c>
      <c r="J5592" s="1" t="s">
        <v>41</v>
      </c>
      <c r="K5592" s="4">
        <v>3</v>
      </c>
      <c r="L5592" s="5">
        <v>120</v>
      </c>
      <c r="M5592" s="5">
        <f>EcommerceDataset[[#This Row],[quantity]]*EcommerceDataset[[#This Row],[unit_price]]</f>
        <v>360</v>
      </c>
      <c r="N5592" s="1" t="s">
        <v>15931</v>
      </c>
      <c r="O5592" s="3">
        <v>45371</v>
      </c>
      <c r="P5592" s="1" t="s">
        <v>75</v>
      </c>
      <c r="Q5592" s="1" t="s">
        <v>30</v>
      </c>
      <c r="R5592" s="4">
        <v>3</v>
      </c>
      <c r="S5592" s="1" t="s">
        <v>66</v>
      </c>
      <c r="T5592" s="1" t="s">
        <v>15932</v>
      </c>
      <c r="U5592" s="3">
        <v>44879</v>
      </c>
    </row>
    <row r="5593" spans="1:21" x14ac:dyDescent="0.3">
      <c r="A5593" s="1" t="s">
        <v>6577</v>
      </c>
      <c r="B5593" s="1" t="s">
        <v>257</v>
      </c>
      <c r="C5593" s="1" t="s">
        <v>6578</v>
      </c>
      <c r="D5593" s="1" t="str">
        <f>_xlfn.CONCAT(EcommerceDataset[[#This Row],[first_name]]," ",EcommerceDataset[[#This Row],[last_name]])</f>
        <v>John Jimenez</v>
      </c>
      <c r="E5593" s="1" t="s">
        <v>22</v>
      </c>
      <c r="F5593" s="1" t="s">
        <v>37</v>
      </c>
      <c r="G5593" s="1" t="s">
        <v>151</v>
      </c>
      <c r="H5593" s="1" t="s">
        <v>144</v>
      </c>
      <c r="I5593" s="1" t="s">
        <v>145</v>
      </c>
      <c r="J5593" s="1" t="s">
        <v>53</v>
      </c>
      <c r="K5593" s="4">
        <v>5</v>
      </c>
      <c r="L5593" s="5">
        <v>199</v>
      </c>
      <c r="M5593" s="5">
        <f>EcommerceDataset[[#This Row],[quantity]]*EcommerceDataset[[#This Row],[unit_price]]</f>
        <v>995</v>
      </c>
      <c r="N5593" s="1" t="s">
        <v>15933</v>
      </c>
      <c r="O5593" s="3">
        <v>45611</v>
      </c>
      <c r="P5593" s="1" t="s">
        <v>55</v>
      </c>
      <c r="Q5593" s="1" t="s">
        <v>56</v>
      </c>
      <c r="R5593" s="4">
        <v>4</v>
      </c>
      <c r="S5593" s="1" t="s">
        <v>31</v>
      </c>
      <c r="T5593" s="1" t="s">
        <v>15934</v>
      </c>
      <c r="U5593" s="3">
        <v>45315</v>
      </c>
    </row>
    <row r="5594" spans="1:21" x14ac:dyDescent="0.3">
      <c r="A5594" s="1" t="s">
        <v>15935</v>
      </c>
      <c r="B5594" s="1" t="s">
        <v>2742</v>
      </c>
      <c r="C5594" s="1" t="s">
        <v>9983</v>
      </c>
      <c r="D5594" s="1" t="str">
        <f>_xlfn.CONCAT(EcommerceDataset[[#This Row],[first_name]]," ",EcommerceDataset[[#This Row],[last_name]])</f>
        <v>Joe Carney</v>
      </c>
      <c r="E5594" s="1" t="s">
        <v>36</v>
      </c>
      <c r="F5594" s="1" t="s">
        <v>49</v>
      </c>
      <c r="G5594" s="1" t="s">
        <v>50</v>
      </c>
      <c r="H5594" s="1" t="s">
        <v>51</v>
      </c>
      <c r="I5594" s="1" t="s">
        <v>52</v>
      </c>
      <c r="J5594" s="1" t="s">
        <v>53</v>
      </c>
      <c r="K5594" s="4">
        <v>1</v>
      </c>
      <c r="L5594" s="5">
        <v>59</v>
      </c>
      <c r="M5594" s="5">
        <f>EcommerceDataset[[#This Row],[quantity]]*EcommerceDataset[[#This Row],[unit_price]]</f>
        <v>59</v>
      </c>
      <c r="N5594" s="1" t="s">
        <v>15936</v>
      </c>
      <c r="O5594" s="3">
        <v>45006</v>
      </c>
      <c r="P5594" s="1" t="s">
        <v>75</v>
      </c>
      <c r="Q5594" s="1" t="s">
        <v>43</v>
      </c>
      <c r="R5594" s="4">
        <v>3</v>
      </c>
      <c r="S5594" s="1" t="s">
        <v>103</v>
      </c>
      <c r="T5594" s="1" t="s">
        <v>15937</v>
      </c>
      <c r="U5594" s="3">
        <v>44854</v>
      </c>
    </row>
    <row r="5595" spans="1:21" x14ac:dyDescent="0.3">
      <c r="A5595" s="1" t="s">
        <v>11615</v>
      </c>
      <c r="B5595" s="1" t="s">
        <v>9482</v>
      </c>
      <c r="C5595" s="1" t="s">
        <v>70</v>
      </c>
      <c r="D5595" s="1" t="str">
        <f>_xlfn.CONCAT(EcommerceDataset[[#This Row],[first_name]]," ",EcommerceDataset[[#This Row],[last_name]])</f>
        <v>Marie Johnson</v>
      </c>
      <c r="E5595" s="1" t="s">
        <v>36</v>
      </c>
      <c r="F5595" s="1" t="s">
        <v>37</v>
      </c>
      <c r="G5595" s="1" t="s">
        <v>61</v>
      </c>
      <c r="H5595" s="1" t="s">
        <v>137</v>
      </c>
      <c r="I5595" s="1" t="s">
        <v>138</v>
      </c>
      <c r="J5595" s="1" t="s">
        <v>27</v>
      </c>
      <c r="K5595" s="4">
        <v>2</v>
      </c>
      <c r="L5595" s="5">
        <v>999</v>
      </c>
      <c r="M5595" s="5">
        <f>EcommerceDataset[[#This Row],[quantity]]*EcommerceDataset[[#This Row],[unit_price]]</f>
        <v>1998</v>
      </c>
      <c r="N5595" s="1" t="s">
        <v>15938</v>
      </c>
      <c r="O5595" s="3">
        <v>45865</v>
      </c>
      <c r="P5595" s="1" t="s">
        <v>109</v>
      </c>
      <c r="Q5595" s="1" t="s">
        <v>56</v>
      </c>
      <c r="R5595" s="4">
        <v>4</v>
      </c>
      <c r="S5595" s="1" t="s">
        <v>103</v>
      </c>
      <c r="T5595" s="1" t="s">
        <v>15939</v>
      </c>
      <c r="U5595" s="3">
        <v>44931</v>
      </c>
    </row>
    <row r="5596" spans="1:21" x14ac:dyDescent="0.3">
      <c r="A5596" s="1" t="s">
        <v>4927</v>
      </c>
      <c r="B5596" s="1" t="s">
        <v>1347</v>
      </c>
      <c r="C5596" s="1" t="s">
        <v>4928</v>
      </c>
      <c r="D5596" s="1" t="str">
        <f>_xlfn.CONCAT(EcommerceDataset[[#This Row],[first_name]]," ",EcommerceDataset[[#This Row],[last_name]])</f>
        <v>Connie Sampson</v>
      </c>
      <c r="E5596" s="1" t="s">
        <v>22</v>
      </c>
      <c r="F5596" s="1" t="s">
        <v>23</v>
      </c>
      <c r="G5596" s="1" t="s">
        <v>185</v>
      </c>
      <c r="H5596" s="1" t="s">
        <v>128</v>
      </c>
      <c r="I5596" s="1" t="s">
        <v>129</v>
      </c>
      <c r="J5596" s="1" t="s">
        <v>130</v>
      </c>
      <c r="K5596" s="4">
        <v>5</v>
      </c>
      <c r="L5596" s="5">
        <v>129</v>
      </c>
      <c r="M5596" s="5">
        <f>EcommerceDataset[[#This Row],[quantity]]*EcommerceDataset[[#This Row],[unit_price]]</f>
        <v>645</v>
      </c>
      <c r="N5596" s="1" t="s">
        <v>15940</v>
      </c>
      <c r="O5596" s="3">
        <v>45793</v>
      </c>
      <c r="P5596" s="1" t="s">
        <v>29</v>
      </c>
      <c r="Q5596" s="1" t="s">
        <v>56</v>
      </c>
      <c r="R5596" s="4">
        <v>5</v>
      </c>
      <c r="S5596" s="1" t="s">
        <v>132</v>
      </c>
      <c r="T5596" s="1" t="s">
        <v>15941</v>
      </c>
      <c r="U5596" s="3">
        <v>45629</v>
      </c>
    </row>
    <row r="5597" spans="1:21" x14ac:dyDescent="0.3">
      <c r="A5597" s="1" t="s">
        <v>15942</v>
      </c>
      <c r="B5597" s="1" t="s">
        <v>406</v>
      </c>
      <c r="C5597" s="1" t="s">
        <v>877</v>
      </c>
      <c r="D5597" s="1" t="str">
        <f>_xlfn.CONCAT(EcommerceDataset[[#This Row],[first_name]]," ",EcommerceDataset[[#This Row],[last_name]])</f>
        <v>Rachel Hernandez</v>
      </c>
      <c r="E5597" s="1" t="s">
        <v>36</v>
      </c>
      <c r="F5597" s="1" t="s">
        <v>49</v>
      </c>
      <c r="G5597" s="1" t="s">
        <v>71</v>
      </c>
      <c r="H5597" s="1" t="s">
        <v>39</v>
      </c>
      <c r="I5597" s="1" t="s">
        <v>40</v>
      </c>
      <c r="J5597" s="1" t="s">
        <v>41</v>
      </c>
      <c r="K5597" s="4">
        <v>5</v>
      </c>
      <c r="L5597" s="5">
        <v>59</v>
      </c>
      <c r="M5597" s="5">
        <f>EcommerceDataset[[#This Row],[quantity]]*EcommerceDataset[[#This Row],[unit_price]]</f>
        <v>295</v>
      </c>
      <c r="N5597" s="1" t="s">
        <v>15943</v>
      </c>
      <c r="O5597" s="3">
        <v>45486</v>
      </c>
      <c r="P5597" s="1" t="s">
        <v>109</v>
      </c>
      <c r="Q5597" s="1" t="s">
        <v>30</v>
      </c>
      <c r="R5597" s="4">
        <v>2</v>
      </c>
      <c r="S5597" s="1" t="s">
        <v>66</v>
      </c>
      <c r="T5597" s="1" t="s">
        <v>15944</v>
      </c>
      <c r="U5597" s="3">
        <v>44853</v>
      </c>
    </row>
    <row r="5598" spans="1:21" x14ac:dyDescent="0.3">
      <c r="A5598" s="1" t="s">
        <v>584</v>
      </c>
      <c r="B5598" s="1" t="s">
        <v>585</v>
      </c>
      <c r="C5598" s="1" t="s">
        <v>586</v>
      </c>
      <c r="D5598" s="1" t="str">
        <f>_xlfn.CONCAT(EcommerceDataset[[#This Row],[first_name]]," ",EcommerceDataset[[#This Row],[last_name]])</f>
        <v>Brenda Duke</v>
      </c>
      <c r="E5598" s="1" t="s">
        <v>36</v>
      </c>
      <c r="F5598" s="1" t="s">
        <v>49</v>
      </c>
      <c r="G5598" s="1" t="s">
        <v>71</v>
      </c>
      <c r="H5598" s="1" t="s">
        <v>144</v>
      </c>
      <c r="I5598" s="1" t="s">
        <v>145</v>
      </c>
      <c r="J5598" s="1" t="s">
        <v>53</v>
      </c>
      <c r="K5598" s="4">
        <v>5</v>
      </c>
      <c r="L5598" s="5">
        <v>199</v>
      </c>
      <c r="M5598" s="5">
        <f>EcommerceDataset[[#This Row],[quantity]]*EcommerceDataset[[#This Row],[unit_price]]</f>
        <v>995</v>
      </c>
      <c r="N5598" s="1" t="s">
        <v>15945</v>
      </c>
      <c r="O5598" s="3">
        <v>45568</v>
      </c>
      <c r="P5598" s="1" t="s">
        <v>102</v>
      </c>
      <c r="Q5598" s="1" t="s">
        <v>43</v>
      </c>
      <c r="R5598" s="4">
        <v>4</v>
      </c>
      <c r="S5598" s="1" t="s">
        <v>103</v>
      </c>
      <c r="T5598" s="1" t="s">
        <v>15946</v>
      </c>
      <c r="U5598" s="3">
        <v>45593</v>
      </c>
    </row>
    <row r="5599" spans="1:21" x14ac:dyDescent="0.3">
      <c r="A5599" s="1" t="s">
        <v>15947</v>
      </c>
      <c r="B5599" s="1" t="s">
        <v>247</v>
      </c>
      <c r="C5599" s="1" t="s">
        <v>70</v>
      </c>
      <c r="D5599" s="1" t="str">
        <f>_xlfn.CONCAT(EcommerceDataset[[#This Row],[first_name]]," ",EcommerceDataset[[#This Row],[last_name]])</f>
        <v>Michael Johnson</v>
      </c>
      <c r="E5599" s="1" t="s">
        <v>22</v>
      </c>
      <c r="F5599" s="1" t="s">
        <v>37</v>
      </c>
      <c r="G5599" s="1" t="s">
        <v>24</v>
      </c>
      <c r="H5599" s="1" t="s">
        <v>99</v>
      </c>
      <c r="I5599" s="1" t="s">
        <v>100</v>
      </c>
      <c r="J5599" s="1" t="s">
        <v>27</v>
      </c>
      <c r="K5599" s="4">
        <v>1</v>
      </c>
      <c r="L5599" s="5">
        <v>199</v>
      </c>
      <c r="M5599" s="5">
        <f>EcommerceDataset[[#This Row],[quantity]]*EcommerceDataset[[#This Row],[unit_price]]</f>
        <v>199</v>
      </c>
      <c r="N5599" s="1" t="s">
        <v>15948</v>
      </c>
      <c r="O5599" s="3">
        <v>44913</v>
      </c>
      <c r="P5599" s="1" t="s">
        <v>75</v>
      </c>
      <c r="Q5599" s="1" t="s">
        <v>43</v>
      </c>
      <c r="R5599" s="4">
        <v>4</v>
      </c>
      <c r="S5599" s="1" t="s">
        <v>44</v>
      </c>
      <c r="T5599" s="1" t="s">
        <v>15949</v>
      </c>
      <c r="U5599" s="3">
        <v>45573</v>
      </c>
    </row>
    <row r="5600" spans="1:21" x14ac:dyDescent="0.3">
      <c r="A5600" s="1" t="s">
        <v>15950</v>
      </c>
      <c r="B5600" s="1" t="s">
        <v>1583</v>
      </c>
      <c r="C5600" s="1" t="s">
        <v>3448</v>
      </c>
      <c r="D5600" s="1" t="str">
        <f>_xlfn.CONCAT(EcommerceDataset[[#This Row],[first_name]]," ",EcommerceDataset[[#This Row],[last_name]])</f>
        <v>Valerie Mejia</v>
      </c>
      <c r="E5600" s="1" t="s">
        <v>80</v>
      </c>
      <c r="F5600" s="1" t="s">
        <v>37</v>
      </c>
      <c r="G5600" s="1" t="s">
        <v>119</v>
      </c>
      <c r="H5600" s="1" t="s">
        <v>25</v>
      </c>
      <c r="I5600" s="1" t="s">
        <v>26</v>
      </c>
      <c r="J5600" s="1" t="s">
        <v>27</v>
      </c>
      <c r="K5600" s="4">
        <v>3</v>
      </c>
      <c r="L5600" s="5">
        <v>229</v>
      </c>
      <c r="M5600" s="5">
        <f>EcommerceDataset[[#This Row],[quantity]]*EcommerceDataset[[#This Row],[unit_price]]</f>
        <v>687</v>
      </c>
      <c r="N5600" s="1" t="s">
        <v>15951</v>
      </c>
      <c r="O5600" s="3">
        <v>45711</v>
      </c>
      <c r="P5600" s="1" t="s">
        <v>109</v>
      </c>
      <c r="Q5600" s="1" t="s">
        <v>43</v>
      </c>
      <c r="R5600" s="4">
        <v>4</v>
      </c>
      <c r="S5600" s="1" t="s">
        <v>44</v>
      </c>
      <c r="T5600" s="1" t="s">
        <v>15952</v>
      </c>
      <c r="U5600" s="3">
        <v>44928</v>
      </c>
    </row>
    <row r="5601" spans="1:21" x14ac:dyDescent="0.3">
      <c r="A5601" s="1" t="s">
        <v>6792</v>
      </c>
      <c r="B5601" s="1" t="s">
        <v>585</v>
      </c>
      <c r="C5601" s="1" t="s">
        <v>275</v>
      </c>
      <c r="D5601" s="1" t="str">
        <f>_xlfn.CONCAT(EcommerceDataset[[#This Row],[first_name]]," ",EcommerceDataset[[#This Row],[last_name]])</f>
        <v>Brenda Smith</v>
      </c>
      <c r="E5601" s="1" t="s">
        <v>22</v>
      </c>
      <c r="F5601" s="1" t="s">
        <v>23</v>
      </c>
      <c r="G5601" s="1" t="s">
        <v>71</v>
      </c>
      <c r="H5601" s="1" t="s">
        <v>167</v>
      </c>
      <c r="I5601" s="1" t="s">
        <v>168</v>
      </c>
      <c r="J5601" s="1" t="s">
        <v>130</v>
      </c>
      <c r="K5601" s="4">
        <v>1</v>
      </c>
      <c r="L5601" s="5">
        <v>80</v>
      </c>
      <c r="M5601" s="5">
        <f>EcommerceDataset[[#This Row],[quantity]]*EcommerceDataset[[#This Row],[unit_price]]</f>
        <v>80</v>
      </c>
      <c r="N5601" s="1" t="s">
        <v>15953</v>
      </c>
      <c r="O5601" s="3">
        <v>45656</v>
      </c>
      <c r="P5601" s="1" t="s">
        <v>75</v>
      </c>
      <c r="Q5601" s="1" t="s">
        <v>30</v>
      </c>
      <c r="R5601" s="4">
        <v>3</v>
      </c>
      <c r="S5601" s="1" t="s">
        <v>66</v>
      </c>
      <c r="T5601" s="1" t="s">
        <v>15954</v>
      </c>
      <c r="U5601" s="3">
        <v>45408</v>
      </c>
    </row>
    <row r="5602" spans="1:21" x14ac:dyDescent="0.3">
      <c r="A5602" s="1" t="s">
        <v>12030</v>
      </c>
      <c r="B5602" s="1" t="s">
        <v>1714</v>
      </c>
      <c r="C5602" s="1" t="s">
        <v>3577</v>
      </c>
      <c r="D5602" s="1" t="str">
        <f>_xlfn.CONCAT(EcommerceDataset[[#This Row],[first_name]]," ",EcommerceDataset[[#This Row],[last_name]])</f>
        <v>Craig Gibson</v>
      </c>
      <c r="E5602" s="1" t="s">
        <v>36</v>
      </c>
      <c r="F5602" s="1" t="s">
        <v>49</v>
      </c>
      <c r="G5602" s="1" t="s">
        <v>38</v>
      </c>
      <c r="H5602" s="1" t="s">
        <v>62</v>
      </c>
      <c r="I5602" s="1" t="s">
        <v>63</v>
      </c>
      <c r="J5602" s="1" t="s">
        <v>64</v>
      </c>
      <c r="K5602" s="4">
        <v>2</v>
      </c>
      <c r="L5602" s="5">
        <v>399</v>
      </c>
      <c r="M5602" s="5">
        <f>EcommerceDataset[[#This Row],[quantity]]*EcommerceDataset[[#This Row],[unit_price]]</f>
        <v>798</v>
      </c>
      <c r="N5602" s="1" t="s">
        <v>15955</v>
      </c>
      <c r="O5602" s="3">
        <v>45469</v>
      </c>
      <c r="P5602" s="1" t="s">
        <v>75</v>
      </c>
      <c r="Q5602" s="1" t="s">
        <v>43</v>
      </c>
      <c r="R5602" s="4">
        <v>1</v>
      </c>
      <c r="S5602" s="1" t="s">
        <v>103</v>
      </c>
      <c r="T5602" s="1" t="s">
        <v>15956</v>
      </c>
      <c r="U5602" s="3">
        <v>44995</v>
      </c>
    </row>
    <row r="5603" spans="1:21" x14ac:dyDescent="0.3">
      <c r="A5603" s="1" t="s">
        <v>5062</v>
      </c>
      <c r="B5603" s="1" t="s">
        <v>1731</v>
      </c>
      <c r="C5603" s="1" t="s">
        <v>1787</v>
      </c>
      <c r="D5603" s="1" t="str">
        <f>_xlfn.CONCAT(EcommerceDataset[[#This Row],[first_name]]," ",EcommerceDataset[[#This Row],[last_name]])</f>
        <v>Corey Moon</v>
      </c>
      <c r="E5603" s="1" t="s">
        <v>22</v>
      </c>
      <c r="F5603" s="1" t="s">
        <v>37</v>
      </c>
      <c r="G5603" s="1" t="s">
        <v>71</v>
      </c>
      <c r="H5603" s="1" t="s">
        <v>144</v>
      </c>
      <c r="I5603" s="1" t="s">
        <v>145</v>
      </c>
      <c r="J5603" s="1" t="s">
        <v>53</v>
      </c>
      <c r="K5603" s="4">
        <v>2</v>
      </c>
      <c r="L5603" s="5">
        <v>199</v>
      </c>
      <c r="M5603" s="5">
        <f>EcommerceDataset[[#This Row],[quantity]]*EcommerceDataset[[#This Row],[unit_price]]</f>
        <v>398</v>
      </c>
      <c r="N5603" s="1" t="s">
        <v>15957</v>
      </c>
      <c r="O5603" s="3">
        <v>45414</v>
      </c>
      <c r="P5603" s="1" t="s">
        <v>55</v>
      </c>
      <c r="Q5603" s="1" t="s">
        <v>43</v>
      </c>
      <c r="R5603" s="4">
        <v>2</v>
      </c>
      <c r="S5603" s="1" t="s">
        <v>44</v>
      </c>
      <c r="T5603" s="1" t="s">
        <v>15958</v>
      </c>
      <c r="U5603" s="3">
        <v>44857</v>
      </c>
    </row>
    <row r="5604" spans="1:21" x14ac:dyDescent="0.3">
      <c r="A5604" s="1" t="s">
        <v>15959</v>
      </c>
      <c r="B5604" s="1" t="s">
        <v>195</v>
      </c>
      <c r="C5604" s="1" t="s">
        <v>1348</v>
      </c>
      <c r="D5604" s="1" t="str">
        <f>_xlfn.CONCAT(EcommerceDataset[[#This Row],[first_name]]," ",EcommerceDataset[[#This Row],[last_name]])</f>
        <v>Danielle Sanders</v>
      </c>
      <c r="E5604" s="1" t="s">
        <v>80</v>
      </c>
      <c r="F5604" s="1" t="s">
        <v>37</v>
      </c>
      <c r="G5604" s="1" t="s">
        <v>151</v>
      </c>
      <c r="H5604" s="1" t="s">
        <v>25</v>
      </c>
      <c r="I5604" s="1" t="s">
        <v>26</v>
      </c>
      <c r="J5604" s="1" t="s">
        <v>27</v>
      </c>
      <c r="K5604" s="4">
        <v>3</v>
      </c>
      <c r="L5604" s="5">
        <v>229</v>
      </c>
      <c r="M5604" s="5">
        <f>EcommerceDataset[[#This Row],[quantity]]*EcommerceDataset[[#This Row],[unit_price]]</f>
        <v>687</v>
      </c>
      <c r="N5604" s="1" t="s">
        <v>15960</v>
      </c>
      <c r="O5604" s="3">
        <v>45326</v>
      </c>
      <c r="P5604" s="1" t="s">
        <v>55</v>
      </c>
      <c r="Q5604" s="1" t="s">
        <v>56</v>
      </c>
      <c r="R5604" s="4">
        <v>5</v>
      </c>
      <c r="S5604" s="1" t="s">
        <v>66</v>
      </c>
      <c r="T5604" s="1" t="s">
        <v>15961</v>
      </c>
      <c r="U5604" s="3">
        <v>45090</v>
      </c>
    </row>
    <row r="5605" spans="1:21" x14ac:dyDescent="0.3">
      <c r="A5605" s="1" t="s">
        <v>12205</v>
      </c>
      <c r="B5605" s="1" t="s">
        <v>4241</v>
      </c>
      <c r="C5605" s="1" t="s">
        <v>9964</v>
      </c>
      <c r="D5605" s="1" t="str">
        <f>_xlfn.CONCAT(EcommerceDataset[[#This Row],[first_name]]," ",EcommerceDataset[[#This Row],[last_name]])</f>
        <v>Kayla Patton</v>
      </c>
      <c r="E5605" s="1" t="s">
        <v>80</v>
      </c>
      <c r="F5605" s="1" t="s">
        <v>37</v>
      </c>
      <c r="G5605" s="1" t="s">
        <v>71</v>
      </c>
      <c r="H5605" s="1" t="s">
        <v>39</v>
      </c>
      <c r="I5605" s="1" t="s">
        <v>40</v>
      </c>
      <c r="J5605" s="1" t="s">
        <v>41</v>
      </c>
      <c r="K5605" s="4">
        <v>3</v>
      </c>
      <c r="L5605" s="5">
        <v>59</v>
      </c>
      <c r="M5605" s="5">
        <f>EcommerceDataset[[#This Row],[quantity]]*EcommerceDataset[[#This Row],[unit_price]]</f>
        <v>177</v>
      </c>
      <c r="N5605" s="1" t="s">
        <v>15962</v>
      </c>
      <c r="O5605" s="3">
        <v>45256</v>
      </c>
      <c r="P5605" s="1" t="s">
        <v>75</v>
      </c>
      <c r="Q5605" s="1" t="s">
        <v>56</v>
      </c>
      <c r="R5605" s="4">
        <v>3</v>
      </c>
      <c r="S5605" s="1" t="s">
        <v>31</v>
      </c>
      <c r="T5605" s="1" t="s">
        <v>15963</v>
      </c>
      <c r="U5605" s="3">
        <v>45869</v>
      </c>
    </row>
    <row r="5606" spans="1:21" x14ac:dyDescent="0.3">
      <c r="A5606" s="1" t="s">
        <v>15964</v>
      </c>
      <c r="B5606" s="1" t="s">
        <v>15965</v>
      </c>
      <c r="C5606" s="1" t="s">
        <v>2983</v>
      </c>
      <c r="D5606" s="1" t="str">
        <f>_xlfn.CONCAT(EcommerceDataset[[#This Row],[first_name]]," ",EcommerceDataset[[#This Row],[last_name]])</f>
        <v>Tracie King</v>
      </c>
      <c r="E5606" s="1" t="s">
        <v>22</v>
      </c>
      <c r="F5606" s="1" t="s">
        <v>37</v>
      </c>
      <c r="G5606" s="1" t="s">
        <v>93</v>
      </c>
      <c r="H5606" s="1" t="s">
        <v>190</v>
      </c>
      <c r="I5606" s="1" t="s">
        <v>191</v>
      </c>
      <c r="J5606" s="1" t="s">
        <v>41</v>
      </c>
      <c r="K5606" s="4">
        <v>5</v>
      </c>
      <c r="L5606" s="5">
        <v>120</v>
      </c>
      <c r="M5606" s="5">
        <f>EcommerceDataset[[#This Row],[quantity]]*EcommerceDataset[[#This Row],[unit_price]]</f>
        <v>600</v>
      </c>
      <c r="N5606" s="1" t="s">
        <v>15966</v>
      </c>
      <c r="O5606" s="3">
        <v>45192</v>
      </c>
      <c r="P5606" s="1" t="s">
        <v>75</v>
      </c>
      <c r="Q5606" s="1" t="s">
        <v>56</v>
      </c>
      <c r="R5606" s="4">
        <v>1</v>
      </c>
      <c r="S5606" s="1" t="s">
        <v>103</v>
      </c>
      <c r="T5606" s="1" t="s">
        <v>15967</v>
      </c>
      <c r="U5606" s="3">
        <v>45690</v>
      </c>
    </row>
    <row r="5607" spans="1:21" x14ac:dyDescent="0.3">
      <c r="A5607" s="1" t="s">
        <v>15968</v>
      </c>
      <c r="B5607" s="1" t="s">
        <v>2411</v>
      </c>
      <c r="C5607" s="1" t="s">
        <v>136</v>
      </c>
      <c r="D5607" s="1" t="str">
        <f>_xlfn.CONCAT(EcommerceDataset[[#This Row],[first_name]]," ",EcommerceDataset[[#This Row],[last_name]])</f>
        <v>Lori Davis</v>
      </c>
      <c r="E5607" s="1" t="s">
        <v>22</v>
      </c>
      <c r="F5607" s="1" t="s">
        <v>37</v>
      </c>
      <c r="G5607" s="1" t="s">
        <v>93</v>
      </c>
      <c r="H5607" s="1" t="s">
        <v>99</v>
      </c>
      <c r="I5607" s="1" t="s">
        <v>100</v>
      </c>
      <c r="J5607" s="1" t="s">
        <v>27</v>
      </c>
      <c r="K5607" s="4">
        <v>2</v>
      </c>
      <c r="L5607" s="5">
        <v>199</v>
      </c>
      <c r="M5607" s="5">
        <f>EcommerceDataset[[#This Row],[quantity]]*EcommerceDataset[[#This Row],[unit_price]]</f>
        <v>398</v>
      </c>
      <c r="N5607" s="1" t="s">
        <v>15969</v>
      </c>
      <c r="O5607" s="3">
        <v>45450</v>
      </c>
      <c r="P5607" s="1" t="s">
        <v>75</v>
      </c>
      <c r="Q5607" s="1" t="s">
        <v>43</v>
      </c>
      <c r="R5607" s="4">
        <v>2</v>
      </c>
      <c r="S5607" s="1" t="s">
        <v>132</v>
      </c>
      <c r="T5607" s="1" t="s">
        <v>15970</v>
      </c>
      <c r="U5607" s="3">
        <v>44801</v>
      </c>
    </row>
    <row r="5608" spans="1:21" x14ac:dyDescent="0.3">
      <c r="A5608" s="1" t="s">
        <v>6111</v>
      </c>
      <c r="B5608" s="1" t="s">
        <v>205</v>
      </c>
      <c r="C5608" s="1" t="s">
        <v>745</v>
      </c>
      <c r="D5608" s="1" t="str">
        <f>_xlfn.CONCAT(EcommerceDataset[[#This Row],[first_name]]," ",EcommerceDataset[[#This Row],[last_name]])</f>
        <v>Amanda Scott</v>
      </c>
      <c r="E5608" s="1" t="s">
        <v>22</v>
      </c>
      <c r="F5608" s="1" t="s">
        <v>49</v>
      </c>
      <c r="G5608" s="1" t="s">
        <v>179</v>
      </c>
      <c r="H5608" s="1" t="s">
        <v>39</v>
      </c>
      <c r="I5608" s="1" t="s">
        <v>40</v>
      </c>
      <c r="J5608" s="1" t="s">
        <v>41</v>
      </c>
      <c r="K5608" s="4">
        <v>2</v>
      </c>
      <c r="L5608" s="5">
        <v>59</v>
      </c>
      <c r="M5608" s="5">
        <f>EcommerceDataset[[#This Row],[quantity]]*EcommerceDataset[[#This Row],[unit_price]]</f>
        <v>118</v>
      </c>
      <c r="N5608" s="1" t="s">
        <v>15971</v>
      </c>
      <c r="O5608" s="3">
        <v>45673</v>
      </c>
      <c r="P5608" s="1" t="s">
        <v>55</v>
      </c>
      <c r="Q5608" s="1" t="s">
        <v>43</v>
      </c>
      <c r="R5608" s="4">
        <v>4</v>
      </c>
      <c r="S5608" s="1" t="s">
        <v>66</v>
      </c>
      <c r="T5608" s="1" t="s">
        <v>15972</v>
      </c>
      <c r="U5608" s="3">
        <v>45744</v>
      </c>
    </row>
    <row r="5609" spans="1:21" x14ac:dyDescent="0.3">
      <c r="A5609" s="1" t="s">
        <v>15973</v>
      </c>
      <c r="B5609" s="1" t="s">
        <v>149</v>
      </c>
      <c r="C5609" s="1" t="s">
        <v>688</v>
      </c>
      <c r="D5609" s="1" t="str">
        <f>_xlfn.CONCAT(EcommerceDataset[[#This Row],[first_name]]," ",EcommerceDataset[[#This Row],[last_name]])</f>
        <v>Anna Taylor</v>
      </c>
      <c r="E5609" s="1" t="s">
        <v>22</v>
      </c>
      <c r="F5609" s="1" t="s">
        <v>49</v>
      </c>
      <c r="G5609" s="1" t="s">
        <v>24</v>
      </c>
      <c r="H5609" s="1" t="s">
        <v>167</v>
      </c>
      <c r="I5609" s="1" t="s">
        <v>168</v>
      </c>
      <c r="J5609" s="1" t="s">
        <v>130</v>
      </c>
      <c r="K5609" s="4">
        <v>4</v>
      </c>
      <c r="L5609" s="5">
        <v>80</v>
      </c>
      <c r="M5609" s="5">
        <f>EcommerceDataset[[#This Row],[quantity]]*EcommerceDataset[[#This Row],[unit_price]]</f>
        <v>320</v>
      </c>
      <c r="N5609" s="1" t="s">
        <v>15974</v>
      </c>
      <c r="O5609" s="3">
        <v>45440</v>
      </c>
      <c r="P5609" s="1" t="s">
        <v>55</v>
      </c>
      <c r="Q5609" s="1" t="s">
        <v>30</v>
      </c>
      <c r="R5609" s="4">
        <v>2</v>
      </c>
      <c r="S5609" s="1" t="s">
        <v>66</v>
      </c>
      <c r="T5609" s="1" t="s">
        <v>15975</v>
      </c>
      <c r="U5609" s="3">
        <v>45716</v>
      </c>
    </row>
    <row r="5610" spans="1:21" x14ac:dyDescent="0.3">
      <c r="A5610" s="1" t="s">
        <v>15976</v>
      </c>
      <c r="B5610" s="1" t="s">
        <v>1102</v>
      </c>
      <c r="C5610" s="1" t="s">
        <v>1774</v>
      </c>
      <c r="D5610" s="1" t="str">
        <f>_xlfn.CONCAT(EcommerceDataset[[#This Row],[first_name]]," ",EcommerceDataset[[#This Row],[last_name]])</f>
        <v>Hannah Wright</v>
      </c>
      <c r="E5610" s="1" t="s">
        <v>36</v>
      </c>
      <c r="F5610" s="1" t="s">
        <v>37</v>
      </c>
      <c r="G5610" s="1" t="s">
        <v>61</v>
      </c>
      <c r="H5610" s="1" t="s">
        <v>217</v>
      </c>
      <c r="I5610" s="1" t="s">
        <v>218</v>
      </c>
      <c r="J5610" s="1" t="s">
        <v>27</v>
      </c>
      <c r="K5610" s="4">
        <v>3</v>
      </c>
      <c r="L5610" s="5">
        <v>899</v>
      </c>
      <c r="M5610" s="5">
        <f>EcommerceDataset[[#This Row],[quantity]]*EcommerceDataset[[#This Row],[unit_price]]</f>
        <v>2697</v>
      </c>
      <c r="N5610" s="1" t="s">
        <v>15977</v>
      </c>
      <c r="O5610" s="3">
        <v>45336</v>
      </c>
      <c r="P5610" s="1" t="s">
        <v>55</v>
      </c>
      <c r="Q5610" s="1" t="s">
        <v>43</v>
      </c>
      <c r="R5610" s="4">
        <v>1</v>
      </c>
      <c r="S5610" s="1" t="s">
        <v>132</v>
      </c>
      <c r="T5610" s="1" t="s">
        <v>15978</v>
      </c>
      <c r="U5610" s="3">
        <v>45148</v>
      </c>
    </row>
    <row r="5611" spans="1:21" x14ac:dyDescent="0.3">
      <c r="A5611" s="1" t="s">
        <v>15979</v>
      </c>
      <c r="B5611" s="1" t="s">
        <v>59</v>
      </c>
      <c r="C5611" s="1" t="s">
        <v>701</v>
      </c>
      <c r="D5611" s="1" t="str">
        <f>_xlfn.CONCAT(EcommerceDataset[[#This Row],[first_name]]," ",EcommerceDataset[[#This Row],[last_name]])</f>
        <v>Jessica Jones</v>
      </c>
      <c r="E5611" s="1" t="s">
        <v>36</v>
      </c>
      <c r="F5611" s="1" t="s">
        <v>23</v>
      </c>
      <c r="G5611" s="1" t="s">
        <v>179</v>
      </c>
      <c r="H5611" s="1" t="s">
        <v>167</v>
      </c>
      <c r="I5611" s="1" t="s">
        <v>168</v>
      </c>
      <c r="J5611" s="1" t="s">
        <v>130</v>
      </c>
      <c r="K5611" s="4">
        <v>5</v>
      </c>
      <c r="L5611" s="5">
        <v>80</v>
      </c>
      <c r="M5611" s="5">
        <f>EcommerceDataset[[#This Row],[quantity]]*EcommerceDataset[[#This Row],[unit_price]]</f>
        <v>400</v>
      </c>
      <c r="N5611" s="1" t="s">
        <v>15980</v>
      </c>
      <c r="O5611" s="3">
        <v>45404</v>
      </c>
      <c r="P5611" s="1" t="s">
        <v>75</v>
      </c>
      <c r="Q5611" s="1" t="s">
        <v>43</v>
      </c>
      <c r="R5611" s="4">
        <v>4</v>
      </c>
      <c r="S5611" s="1" t="s">
        <v>132</v>
      </c>
      <c r="T5611" s="1" t="s">
        <v>15981</v>
      </c>
      <c r="U5611" s="3">
        <v>45342</v>
      </c>
    </row>
    <row r="5612" spans="1:21" x14ac:dyDescent="0.3">
      <c r="A5612" s="1" t="s">
        <v>15942</v>
      </c>
      <c r="B5612" s="1" t="s">
        <v>406</v>
      </c>
      <c r="C5612" s="1" t="s">
        <v>877</v>
      </c>
      <c r="D5612" s="1" t="str">
        <f>_xlfn.CONCAT(EcommerceDataset[[#This Row],[first_name]]," ",EcommerceDataset[[#This Row],[last_name]])</f>
        <v>Rachel Hernandez</v>
      </c>
      <c r="E5612" s="1" t="s">
        <v>36</v>
      </c>
      <c r="F5612" s="1" t="s">
        <v>49</v>
      </c>
      <c r="G5612" s="1" t="s">
        <v>71</v>
      </c>
      <c r="H5612" s="1" t="s">
        <v>72</v>
      </c>
      <c r="I5612" s="1" t="s">
        <v>73</v>
      </c>
      <c r="J5612" s="1" t="s">
        <v>41</v>
      </c>
      <c r="K5612" s="4">
        <v>4</v>
      </c>
      <c r="L5612" s="5">
        <v>110</v>
      </c>
      <c r="M5612" s="5">
        <f>EcommerceDataset[[#This Row],[quantity]]*EcommerceDataset[[#This Row],[unit_price]]</f>
        <v>440</v>
      </c>
      <c r="N5612" s="1" t="s">
        <v>15982</v>
      </c>
      <c r="O5612" s="3">
        <v>44876</v>
      </c>
      <c r="P5612" s="1" t="s">
        <v>55</v>
      </c>
      <c r="Q5612" s="1" t="s">
        <v>56</v>
      </c>
      <c r="R5612" s="4">
        <v>1</v>
      </c>
      <c r="S5612" s="1" t="s">
        <v>66</v>
      </c>
      <c r="T5612" s="1" t="s">
        <v>15983</v>
      </c>
      <c r="U5612" s="3">
        <v>45348</v>
      </c>
    </row>
    <row r="5613" spans="1:21" x14ac:dyDescent="0.3">
      <c r="A5613" s="1" t="s">
        <v>3794</v>
      </c>
      <c r="B5613" s="1" t="s">
        <v>700</v>
      </c>
      <c r="C5613" s="1" t="s">
        <v>3795</v>
      </c>
      <c r="D5613" s="1" t="str">
        <f>_xlfn.CONCAT(EcommerceDataset[[#This Row],[first_name]]," ",EcommerceDataset[[#This Row],[last_name]])</f>
        <v>James Davies</v>
      </c>
      <c r="E5613" s="1" t="s">
        <v>80</v>
      </c>
      <c r="F5613" s="1" t="s">
        <v>23</v>
      </c>
      <c r="G5613" s="1" t="s">
        <v>50</v>
      </c>
      <c r="H5613" s="1" t="s">
        <v>51</v>
      </c>
      <c r="I5613" s="1" t="s">
        <v>52</v>
      </c>
      <c r="J5613" s="1" t="s">
        <v>53</v>
      </c>
      <c r="K5613" s="4">
        <v>1</v>
      </c>
      <c r="L5613" s="5">
        <v>59</v>
      </c>
      <c r="M5613" s="5">
        <f>EcommerceDataset[[#This Row],[quantity]]*EcommerceDataset[[#This Row],[unit_price]]</f>
        <v>59</v>
      </c>
      <c r="N5613" s="1" t="s">
        <v>15984</v>
      </c>
      <c r="O5613" s="3">
        <v>45405</v>
      </c>
      <c r="P5613" s="1" t="s">
        <v>55</v>
      </c>
      <c r="Q5613" s="1" t="s">
        <v>56</v>
      </c>
      <c r="R5613" s="4">
        <v>3</v>
      </c>
      <c r="S5613" s="1" t="s">
        <v>132</v>
      </c>
      <c r="T5613" s="1" t="s">
        <v>15985</v>
      </c>
      <c r="U5613" s="3">
        <v>45613</v>
      </c>
    </row>
    <row r="5614" spans="1:21" x14ac:dyDescent="0.3">
      <c r="A5614" s="1" t="s">
        <v>15986</v>
      </c>
      <c r="B5614" s="1" t="s">
        <v>3581</v>
      </c>
      <c r="C5614" s="1" t="s">
        <v>161</v>
      </c>
      <c r="D5614" s="1" t="str">
        <f>_xlfn.CONCAT(EcommerceDataset[[#This Row],[first_name]]," ",EcommerceDataset[[#This Row],[last_name]])</f>
        <v>Kelsey Gray</v>
      </c>
      <c r="E5614" s="1" t="s">
        <v>36</v>
      </c>
      <c r="F5614" s="1" t="s">
        <v>37</v>
      </c>
      <c r="G5614" s="1" t="s">
        <v>71</v>
      </c>
      <c r="H5614" s="1" t="s">
        <v>190</v>
      </c>
      <c r="I5614" s="1" t="s">
        <v>191</v>
      </c>
      <c r="J5614" s="1" t="s">
        <v>41</v>
      </c>
      <c r="K5614" s="4">
        <v>2</v>
      </c>
      <c r="L5614" s="5">
        <v>120</v>
      </c>
      <c r="M5614" s="5">
        <f>EcommerceDataset[[#This Row],[quantity]]*EcommerceDataset[[#This Row],[unit_price]]</f>
        <v>240</v>
      </c>
      <c r="N5614" s="1" t="s">
        <v>15987</v>
      </c>
      <c r="O5614" s="3">
        <v>45406</v>
      </c>
      <c r="P5614" s="1" t="s">
        <v>29</v>
      </c>
      <c r="Q5614" s="1" t="s">
        <v>30</v>
      </c>
      <c r="R5614" s="4">
        <v>4</v>
      </c>
      <c r="S5614" s="1" t="s">
        <v>103</v>
      </c>
      <c r="T5614" s="1" t="s">
        <v>15988</v>
      </c>
      <c r="U5614" s="3">
        <v>44829</v>
      </c>
    </row>
    <row r="5615" spans="1:21" x14ac:dyDescent="0.3">
      <c r="A5615" s="1" t="s">
        <v>15989</v>
      </c>
      <c r="B5615" s="1" t="s">
        <v>2411</v>
      </c>
      <c r="C5615" s="1" t="s">
        <v>4986</v>
      </c>
      <c r="D5615" s="1" t="str">
        <f>_xlfn.CONCAT(EcommerceDataset[[#This Row],[first_name]]," ",EcommerceDataset[[#This Row],[last_name]])</f>
        <v>Lori Caldwell</v>
      </c>
      <c r="E5615" s="1" t="s">
        <v>22</v>
      </c>
      <c r="F5615" s="1" t="s">
        <v>37</v>
      </c>
      <c r="G5615" s="1" t="s">
        <v>50</v>
      </c>
      <c r="H5615" s="1" t="s">
        <v>137</v>
      </c>
      <c r="I5615" s="1" t="s">
        <v>138</v>
      </c>
      <c r="J5615" s="1" t="s">
        <v>27</v>
      </c>
      <c r="K5615" s="4">
        <v>1</v>
      </c>
      <c r="L5615" s="5">
        <v>999</v>
      </c>
      <c r="M5615" s="5">
        <f>EcommerceDataset[[#This Row],[quantity]]*EcommerceDataset[[#This Row],[unit_price]]</f>
        <v>999</v>
      </c>
      <c r="N5615" s="1" t="s">
        <v>15990</v>
      </c>
      <c r="O5615" s="3">
        <v>45463</v>
      </c>
      <c r="P5615" s="1" t="s">
        <v>109</v>
      </c>
      <c r="Q5615" s="1" t="s">
        <v>43</v>
      </c>
      <c r="R5615" s="4">
        <v>3</v>
      </c>
      <c r="S5615" s="1" t="s">
        <v>103</v>
      </c>
      <c r="T5615" s="1" t="s">
        <v>15991</v>
      </c>
      <c r="U5615" s="3">
        <v>45585</v>
      </c>
    </row>
    <row r="5616" spans="1:21" x14ac:dyDescent="0.3">
      <c r="A5616" s="1" t="s">
        <v>209</v>
      </c>
      <c r="B5616" s="1" t="s">
        <v>210</v>
      </c>
      <c r="C5616" s="1" t="s">
        <v>211</v>
      </c>
      <c r="D5616" s="1" t="str">
        <f>_xlfn.CONCAT(EcommerceDataset[[#This Row],[first_name]]," ",EcommerceDataset[[#This Row],[last_name]])</f>
        <v>Vickie Brown</v>
      </c>
      <c r="E5616" s="1" t="s">
        <v>80</v>
      </c>
      <c r="F5616" s="1" t="s">
        <v>23</v>
      </c>
      <c r="G5616" s="1" t="s">
        <v>50</v>
      </c>
      <c r="H5616" s="1" t="s">
        <v>217</v>
      </c>
      <c r="I5616" s="1" t="s">
        <v>218</v>
      </c>
      <c r="J5616" s="1" t="s">
        <v>27</v>
      </c>
      <c r="K5616" s="4">
        <v>4</v>
      </c>
      <c r="L5616" s="5">
        <v>899</v>
      </c>
      <c r="M5616" s="5">
        <f>EcommerceDataset[[#This Row],[quantity]]*EcommerceDataset[[#This Row],[unit_price]]</f>
        <v>3596</v>
      </c>
      <c r="N5616" s="1" t="s">
        <v>15992</v>
      </c>
      <c r="O5616" s="3">
        <v>45712</v>
      </c>
      <c r="P5616" s="1" t="s">
        <v>102</v>
      </c>
      <c r="Q5616" s="1" t="s">
        <v>43</v>
      </c>
      <c r="R5616" s="4">
        <v>2</v>
      </c>
      <c r="S5616" s="1" t="s">
        <v>132</v>
      </c>
      <c r="T5616" s="1" t="s">
        <v>15993</v>
      </c>
      <c r="U5616" s="3">
        <v>44873</v>
      </c>
    </row>
    <row r="5617" spans="1:21" x14ac:dyDescent="0.3">
      <c r="A5617" s="1" t="s">
        <v>15994</v>
      </c>
      <c r="B5617" s="1" t="s">
        <v>2290</v>
      </c>
      <c r="C5617" s="1" t="s">
        <v>15995</v>
      </c>
      <c r="D5617" s="1" t="str">
        <f>_xlfn.CONCAT(EcommerceDataset[[#This Row],[first_name]]," ",EcommerceDataset[[#This Row],[last_name]])</f>
        <v>Lauren Bartlett</v>
      </c>
      <c r="E5617" s="1" t="s">
        <v>22</v>
      </c>
      <c r="F5617" s="1" t="s">
        <v>49</v>
      </c>
      <c r="G5617" s="1" t="s">
        <v>50</v>
      </c>
      <c r="H5617" s="1" t="s">
        <v>51</v>
      </c>
      <c r="I5617" s="1" t="s">
        <v>52</v>
      </c>
      <c r="J5617" s="1" t="s">
        <v>53</v>
      </c>
      <c r="K5617" s="4">
        <v>5</v>
      </c>
      <c r="L5617" s="5">
        <v>59</v>
      </c>
      <c r="M5617" s="5">
        <f>EcommerceDataset[[#This Row],[quantity]]*EcommerceDataset[[#This Row],[unit_price]]</f>
        <v>295</v>
      </c>
      <c r="N5617" s="1" t="s">
        <v>15996</v>
      </c>
      <c r="O5617" s="3">
        <v>45574</v>
      </c>
      <c r="P5617" s="1" t="s">
        <v>75</v>
      </c>
      <c r="Q5617" s="1" t="s">
        <v>30</v>
      </c>
      <c r="R5617" s="4">
        <v>1</v>
      </c>
      <c r="S5617" s="1" t="s">
        <v>66</v>
      </c>
      <c r="T5617" s="1" t="s">
        <v>15997</v>
      </c>
      <c r="U5617" s="3">
        <v>44962</v>
      </c>
    </row>
    <row r="5618" spans="1:21" x14ac:dyDescent="0.3">
      <c r="A5618" s="1" t="s">
        <v>15998</v>
      </c>
      <c r="B5618" s="1" t="s">
        <v>1409</v>
      </c>
      <c r="C5618" s="1" t="s">
        <v>872</v>
      </c>
      <c r="D5618" s="1" t="str">
        <f>_xlfn.CONCAT(EcommerceDataset[[#This Row],[first_name]]," ",EcommerceDataset[[#This Row],[last_name]])</f>
        <v>Shannon Gonzalez</v>
      </c>
      <c r="E5618" s="1" t="s">
        <v>36</v>
      </c>
      <c r="F5618" s="1" t="s">
        <v>23</v>
      </c>
      <c r="G5618" s="1" t="s">
        <v>38</v>
      </c>
      <c r="H5618" s="1" t="s">
        <v>217</v>
      </c>
      <c r="I5618" s="1" t="s">
        <v>218</v>
      </c>
      <c r="J5618" s="1" t="s">
        <v>27</v>
      </c>
      <c r="K5618" s="4">
        <v>1</v>
      </c>
      <c r="L5618" s="5">
        <v>899</v>
      </c>
      <c r="M5618" s="5">
        <f>EcommerceDataset[[#This Row],[quantity]]*EcommerceDataset[[#This Row],[unit_price]]</f>
        <v>899</v>
      </c>
      <c r="N5618" s="1" t="s">
        <v>15999</v>
      </c>
      <c r="O5618" s="3">
        <v>45160</v>
      </c>
      <c r="P5618" s="1" t="s">
        <v>55</v>
      </c>
      <c r="Q5618" s="1" t="s">
        <v>43</v>
      </c>
      <c r="R5618" s="4">
        <v>1</v>
      </c>
      <c r="S5618" s="1" t="s">
        <v>103</v>
      </c>
      <c r="T5618" s="1" t="s">
        <v>16000</v>
      </c>
      <c r="U5618" s="3">
        <v>45724</v>
      </c>
    </row>
    <row r="5619" spans="1:21" x14ac:dyDescent="0.3">
      <c r="A5619" s="1" t="s">
        <v>6561</v>
      </c>
      <c r="B5619" s="1" t="s">
        <v>861</v>
      </c>
      <c r="C5619" s="1" t="s">
        <v>6562</v>
      </c>
      <c r="D5619" s="1" t="str">
        <f>_xlfn.CONCAT(EcommerceDataset[[#This Row],[first_name]]," ",EcommerceDataset[[#This Row],[last_name]])</f>
        <v>Debbie Gutierrez</v>
      </c>
      <c r="E5619" s="1" t="s">
        <v>80</v>
      </c>
      <c r="F5619" s="1" t="s">
        <v>23</v>
      </c>
      <c r="G5619" s="1" t="s">
        <v>71</v>
      </c>
      <c r="H5619" s="1" t="s">
        <v>86</v>
      </c>
      <c r="I5619" s="1" t="s">
        <v>87</v>
      </c>
      <c r="J5619" s="1" t="s">
        <v>64</v>
      </c>
      <c r="K5619" s="4">
        <v>3</v>
      </c>
      <c r="L5619" s="5">
        <v>99</v>
      </c>
      <c r="M5619" s="5">
        <f>EcommerceDataset[[#This Row],[quantity]]*EcommerceDataset[[#This Row],[unit_price]]</f>
        <v>297</v>
      </c>
      <c r="N5619" s="1" t="s">
        <v>16001</v>
      </c>
      <c r="O5619" s="3">
        <v>45339</v>
      </c>
      <c r="P5619" s="1" t="s">
        <v>29</v>
      </c>
      <c r="Q5619" s="1" t="s">
        <v>43</v>
      </c>
      <c r="R5619" s="4">
        <v>4</v>
      </c>
      <c r="S5619" s="1" t="s">
        <v>103</v>
      </c>
      <c r="T5619" s="1" t="s">
        <v>16002</v>
      </c>
      <c r="U5619" s="3">
        <v>45852</v>
      </c>
    </row>
    <row r="5620" spans="1:21" x14ac:dyDescent="0.3">
      <c r="A5620" s="1" t="s">
        <v>3451</v>
      </c>
      <c r="B5620" s="1" t="s">
        <v>420</v>
      </c>
      <c r="C5620" s="1" t="s">
        <v>1409</v>
      </c>
      <c r="D5620" s="1" t="str">
        <f>_xlfn.CONCAT(EcommerceDataset[[#This Row],[first_name]]," ",EcommerceDataset[[#This Row],[last_name]])</f>
        <v>Rebecca Shannon</v>
      </c>
      <c r="E5620" s="1" t="s">
        <v>36</v>
      </c>
      <c r="F5620" s="1" t="s">
        <v>37</v>
      </c>
      <c r="G5620" s="1" t="s">
        <v>93</v>
      </c>
      <c r="H5620" s="1" t="s">
        <v>72</v>
      </c>
      <c r="I5620" s="1" t="s">
        <v>73</v>
      </c>
      <c r="J5620" s="1" t="s">
        <v>41</v>
      </c>
      <c r="K5620" s="4">
        <v>1</v>
      </c>
      <c r="L5620" s="5">
        <v>110</v>
      </c>
      <c r="M5620" s="5">
        <f>EcommerceDataset[[#This Row],[quantity]]*EcommerceDataset[[#This Row],[unit_price]]</f>
        <v>110</v>
      </c>
      <c r="N5620" s="1" t="s">
        <v>16003</v>
      </c>
      <c r="O5620" s="3">
        <v>45845</v>
      </c>
      <c r="P5620" s="1" t="s">
        <v>102</v>
      </c>
      <c r="Q5620" s="1" t="s">
        <v>56</v>
      </c>
      <c r="R5620" s="4">
        <v>5</v>
      </c>
      <c r="S5620" s="1" t="s">
        <v>132</v>
      </c>
      <c r="T5620" s="1" t="s">
        <v>16004</v>
      </c>
      <c r="U5620" s="3">
        <v>45375</v>
      </c>
    </row>
    <row r="5621" spans="1:21" x14ac:dyDescent="0.3">
      <c r="A5621" s="1" t="s">
        <v>6588</v>
      </c>
      <c r="B5621" s="1" t="s">
        <v>4896</v>
      </c>
      <c r="C5621" s="1" t="s">
        <v>300</v>
      </c>
      <c r="D5621" s="1" t="str">
        <f>_xlfn.CONCAT(EcommerceDataset[[#This Row],[first_name]]," ",EcommerceDataset[[#This Row],[last_name]])</f>
        <v>Tara Butler</v>
      </c>
      <c r="E5621" s="1" t="s">
        <v>22</v>
      </c>
      <c r="F5621" s="1" t="s">
        <v>37</v>
      </c>
      <c r="G5621" s="1" t="s">
        <v>61</v>
      </c>
      <c r="H5621" s="1" t="s">
        <v>39</v>
      </c>
      <c r="I5621" s="1" t="s">
        <v>40</v>
      </c>
      <c r="J5621" s="1" t="s">
        <v>41</v>
      </c>
      <c r="K5621" s="4">
        <v>5</v>
      </c>
      <c r="L5621" s="5">
        <v>59</v>
      </c>
      <c r="M5621" s="5">
        <f>EcommerceDataset[[#This Row],[quantity]]*EcommerceDataset[[#This Row],[unit_price]]</f>
        <v>295</v>
      </c>
      <c r="N5621" s="1" t="s">
        <v>16005</v>
      </c>
      <c r="O5621" s="3">
        <v>44841</v>
      </c>
      <c r="P5621" s="1" t="s">
        <v>29</v>
      </c>
      <c r="Q5621" s="1" t="s">
        <v>30</v>
      </c>
      <c r="R5621" s="4">
        <v>4</v>
      </c>
      <c r="S5621" s="1" t="s">
        <v>103</v>
      </c>
      <c r="T5621" s="1" t="s">
        <v>16006</v>
      </c>
      <c r="U5621" s="3">
        <v>45061</v>
      </c>
    </row>
    <row r="5622" spans="1:21" x14ac:dyDescent="0.3">
      <c r="A5622" s="1" t="s">
        <v>16007</v>
      </c>
      <c r="B5622" s="1" t="s">
        <v>1548</v>
      </c>
      <c r="C5622" s="1" t="s">
        <v>1706</v>
      </c>
      <c r="D5622" s="1" t="str">
        <f>_xlfn.CONCAT(EcommerceDataset[[#This Row],[first_name]]," ",EcommerceDataset[[#This Row],[last_name]])</f>
        <v>Charles Simpson</v>
      </c>
      <c r="E5622" s="1" t="s">
        <v>22</v>
      </c>
      <c r="F5622" s="1" t="s">
        <v>49</v>
      </c>
      <c r="G5622" s="1" t="s">
        <v>61</v>
      </c>
      <c r="H5622" s="1" t="s">
        <v>390</v>
      </c>
      <c r="I5622" s="1" t="s">
        <v>391</v>
      </c>
      <c r="J5622" s="1" t="s">
        <v>122</v>
      </c>
      <c r="K5622" s="4">
        <v>3</v>
      </c>
      <c r="L5622" s="5">
        <v>25</v>
      </c>
      <c r="M5622" s="5">
        <f>EcommerceDataset[[#This Row],[quantity]]*EcommerceDataset[[#This Row],[unit_price]]</f>
        <v>75</v>
      </c>
      <c r="N5622" s="1" t="s">
        <v>16008</v>
      </c>
      <c r="O5622" s="3">
        <v>44848</v>
      </c>
      <c r="P5622" s="1" t="s">
        <v>29</v>
      </c>
      <c r="Q5622" s="1" t="s">
        <v>30</v>
      </c>
      <c r="R5622" s="4">
        <v>3</v>
      </c>
      <c r="S5622" s="1" t="s">
        <v>103</v>
      </c>
      <c r="T5622" s="1" t="s">
        <v>16009</v>
      </c>
      <c r="U5622" s="3">
        <v>44967</v>
      </c>
    </row>
    <row r="5623" spans="1:21" x14ac:dyDescent="0.3">
      <c r="A5623" s="1" t="s">
        <v>16010</v>
      </c>
      <c r="B5623" s="1" t="s">
        <v>59</v>
      </c>
      <c r="C5623" s="1" t="s">
        <v>812</v>
      </c>
      <c r="D5623" s="1" t="str">
        <f>_xlfn.CONCAT(EcommerceDataset[[#This Row],[first_name]]," ",EcommerceDataset[[#This Row],[last_name]])</f>
        <v>Jessica Robinson</v>
      </c>
      <c r="E5623" s="1" t="s">
        <v>22</v>
      </c>
      <c r="F5623" s="1" t="s">
        <v>37</v>
      </c>
      <c r="G5623" s="1" t="s">
        <v>93</v>
      </c>
      <c r="H5623" s="1" t="s">
        <v>167</v>
      </c>
      <c r="I5623" s="1" t="s">
        <v>168</v>
      </c>
      <c r="J5623" s="1" t="s">
        <v>130</v>
      </c>
      <c r="K5623" s="4">
        <v>2</v>
      </c>
      <c r="L5623" s="5">
        <v>80</v>
      </c>
      <c r="M5623" s="5">
        <f>EcommerceDataset[[#This Row],[quantity]]*EcommerceDataset[[#This Row],[unit_price]]</f>
        <v>160</v>
      </c>
      <c r="N5623" s="1" t="s">
        <v>16011</v>
      </c>
      <c r="O5623" s="3">
        <v>44985</v>
      </c>
      <c r="P5623" s="1" t="s">
        <v>102</v>
      </c>
      <c r="Q5623" s="1" t="s">
        <v>30</v>
      </c>
      <c r="R5623" s="4">
        <v>4</v>
      </c>
      <c r="S5623" s="1" t="s">
        <v>132</v>
      </c>
      <c r="T5623" s="1" t="s">
        <v>16012</v>
      </c>
      <c r="U5623" s="3">
        <v>45714</v>
      </c>
    </row>
    <row r="5624" spans="1:21" x14ac:dyDescent="0.3">
      <c r="A5624" s="1" t="s">
        <v>16013</v>
      </c>
      <c r="B5624" s="1" t="s">
        <v>112</v>
      </c>
      <c r="C5624" s="1" t="s">
        <v>3534</v>
      </c>
      <c r="D5624" s="1" t="str">
        <f>_xlfn.CONCAT(EcommerceDataset[[#This Row],[first_name]]," ",EcommerceDataset[[#This Row],[last_name]])</f>
        <v>Joshua Wolf</v>
      </c>
      <c r="E5624" s="1" t="s">
        <v>80</v>
      </c>
      <c r="F5624" s="1" t="s">
        <v>49</v>
      </c>
      <c r="G5624" s="1" t="s">
        <v>61</v>
      </c>
      <c r="H5624" s="1" t="s">
        <v>39</v>
      </c>
      <c r="I5624" s="1" t="s">
        <v>40</v>
      </c>
      <c r="J5624" s="1" t="s">
        <v>41</v>
      </c>
      <c r="K5624" s="4">
        <v>5</v>
      </c>
      <c r="L5624" s="5">
        <v>59</v>
      </c>
      <c r="M5624" s="5">
        <f>EcommerceDataset[[#This Row],[quantity]]*EcommerceDataset[[#This Row],[unit_price]]</f>
        <v>295</v>
      </c>
      <c r="N5624" s="1" t="s">
        <v>16014</v>
      </c>
      <c r="O5624" s="3">
        <v>45766</v>
      </c>
      <c r="P5624" s="1" t="s">
        <v>75</v>
      </c>
      <c r="Q5624" s="1" t="s">
        <v>30</v>
      </c>
      <c r="R5624" s="4">
        <v>1</v>
      </c>
      <c r="S5624" s="1" t="s">
        <v>103</v>
      </c>
      <c r="T5624" s="1" t="s">
        <v>16015</v>
      </c>
      <c r="U5624" s="3">
        <v>45855</v>
      </c>
    </row>
    <row r="5625" spans="1:21" x14ac:dyDescent="0.3">
      <c r="A5625" s="1" t="s">
        <v>6390</v>
      </c>
      <c r="B5625" s="1" t="s">
        <v>406</v>
      </c>
      <c r="C5625" s="1" t="s">
        <v>6391</v>
      </c>
      <c r="D5625" s="1" t="str">
        <f>_xlfn.CONCAT(EcommerceDataset[[#This Row],[first_name]]," ",EcommerceDataset[[#This Row],[last_name]])</f>
        <v>Rachel Gilbert</v>
      </c>
      <c r="E5625" s="1" t="s">
        <v>36</v>
      </c>
      <c r="F5625" s="1" t="s">
        <v>49</v>
      </c>
      <c r="G5625" s="1" t="s">
        <v>38</v>
      </c>
      <c r="H5625" s="1" t="s">
        <v>72</v>
      </c>
      <c r="I5625" s="1" t="s">
        <v>73</v>
      </c>
      <c r="J5625" s="1" t="s">
        <v>41</v>
      </c>
      <c r="K5625" s="4">
        <v>2</v>
      </c>
      <c r="L5625" s="5">
        <v>110</v>
      </c>
      <c r="M5625" s="5">
        <f>EcommerceDataset[[#This Row],[quantity]]*EcommerceDataset[[#This Row],[unit_price]]</f>
        <v>220</v>
      </c>
      <c r="N5625" s="1" t="s">
        <v>16016</v>
      </c>
      <c r="O5625" s="3">
        <v>45477</v>
      </c>
      <c r="P5625" s="1" t="s">
        <v>55</v>
      </c>
      <c r="Q5625" s="1" t="s">
        <v>43</v>
      </c>
      <c r="R5625" s="4">
        <v>1</v>
      </c>
      <c r="S5625" s="1" t="s">
        <v>31</v>
      </c>
      <c r="T5625" s="1" t="s">
        <v>16017</v>
      </c>
      <c r="U5625" s="3">
        <v>44966</v>
      </c>
    </row>
    <row r="5626" spans="1:21" x14ac:dyDescent="0.3">
      <c r="A5626" s="1" t="s">
        <v>2456</v>
      </c>
      <c r="B5626" s="1" t="s">
        <v>1688</v>
      </c>
      <c r="C5626" s="1" t="s">
        <v>2457</v>
      </c>
      <c r="D5626" s="1" t="str">
        <f>_xlfn.CONCAT(EcommerceDataset[[#This Row],[first_name]]," ",EcommerceDataset[[#This Row],[last_name]])</f>
        <v>Linda Jordan</v>
      </c>
      <c r="E5626" s="1" t="s">
        <v>22</v>
      </c>
      <c r="F5626" s="1" t="s">
        <v>37</v>
      </c>
      <c r="G5626" s="1" t="s">
        <v>50</v>
      </c>
      <c r="H5626" s="1" t="s">
        <v>86</v>
      </c>
      <c r="I5626" s="1" t="s">
        <v>87</v>
      </c>
      <c r="J5626" s="1" t="s">
        <v>64</v>
      </c>
      <c r="K5626" s="4">
        <v>4</v>
      </c>
      <c r="L5626" s="5">
        <v>99</v>
      </c>
      <c r="M5626" s="5">
        <f>EcommerceDataset[[#This Row],[quantity]]*EcommerceDataset[[#This Row],[unit_price]]</f>
        <v>396</v>
      </c>
      <c r="N5626" s="1" t="s">
        <v>16018</v>
      </c>
      <c r="O5626" s="3">
        <v>45762</v>
      </c>
      <c r="P5626" s="1" t="s">
        <v>55</v>
      </c>
      <c r="Q5626" s="1" t="s">
        <v>43</v>
      </c>
      <c r="R5626" s="4">
        <v>5</v>
      </c>
      <c r="S5626" s="1" t="s">
        <v>103</v>
      </c>
      <c r="T5626" s="1" t="s">
        <v>16019</v>
      </c>
      <c r="U5626" s="3">
        <v>44953</v>
      </c>
    </row>
    <row r="5627" spans="1:21" x14ac:dyDescent="0.3">
      <c r="A5627" s="1" t="s">
        <v>14034</v>
      </c>
      <c r="B5627" s="1" t="s">
        <v>34</v>
      </c>
      <c r="C5627" s="1" t="s">
        <v>14035</v>
      </c>
      <c r="D5627" s="1" t="str">
        <f>_xlfn.CONCAT(EcommerceDataset[[#This Row],[first_name]]," ",EcommerceDataset[[#This Row],[last_name]])</f>
        <v>Christopher Gallegos</v>
      </c>
      <c r="E5627" s="1" t="s">
        <v>80</v>
      </c>
      <c r="F5627" s="1" t="s">
        <v>37</v>
      </c>
      <c r="G5627" s="1" t="s">
        <v>38</v>
      </c>
      <c r="H5627" s="1" t="s">
        <v>190</v>
      </c>
      <c r="I5627" s="1" t="s">
        <v>191</v>
      </c>
      <c r="J5627" s="1" t="s">
        <v>41</v>
      </c>
      <c r="K5627" s="4">
        <v>4</v>
      </c>
      <c r="L5627" s="5">
        <v>120</v>
      </c>
      <c r="M5627" s="5">
        <f>EcommerceDataset[[#This Row],[quantity]]*EcommerceDataset[[#This Row],[unit_price]]</f>
        <v>480</v>
      </c>
      <c r="N5627" s="1" t="s">
        <v>16020</v>
      </c>
      <c r="O5627" s="3">
        <v>44876</v>
      </c>
      <c r="P5627" s="1" t="s">
        <v>102</v>
      </c>
      <c r="Q5627" s="1" t="s">
        <v>56</v>
      </c>
      <c r="R5627" s="4">
        <v>2</v>
      </c>
      <c r="S5627" s="1" t="s">
        <v>66</v>
      </c>
      <c r="T5627" s="1" t="s">
        <v>16021</v>
      </c>
      <c r="U5627" s="3">
        <v>45646</v>
      </c>
    </row>
    <row r="5628" spans="1:21" x14ac:dyDescent="0.3">
      <c r="A5628" s="1" t="s">
        <v>2823</v>
      </c>
      <c r="B5628" s="1" t="s">
        <v>262</v>
      </c>
      <c r="C5628" s="1" t="s">
        <v>127</v>
      </c>
      <c r="D5628" s="1" t="str">
        <f>_xlfn.CONCAT(EcommerceDataset[[#This Row],[first_name]]," ",EcommerceDataset[[#This Row],[last_name]])</f>
        <v>David Vargas</v>
      </c>
      <c r="E5628" s="1" t="s">
        <v>22</v>
      </c>
      <c r="F5628" s="1" t="s">
        <v>23</v>
      </c>
      <c r="G5628" s="1" t="s">
        <v>185</v>
      </c>
      <c r="H5628" s="1" t="s">
        <v>120</v>
      </c>
      <c r="I5628" s="1" t="s">
        <v>121</v>
      </c>
      <c r="J5628" s="1" t="s">
        <v>122</v>
      </c>
      <c r="K5628" s="4">
        <v>3</v>
      </c>
      <c r="L5628" s="5">
        <v>149</v>
      </c>
      <c r="M5628" s="5">
        <f>EcommerceDataset[[#This Row],[quantity]]*EcommerceDataset[[#This Row],[unit_price]]</f>
        <v>447</v>
      </c>
      <c r="N5628" s="1" t="s">
        <v>16022</v>
      </c>
      <c r="O5628" s="3">
        <v>44906</v>
      </c>
      <c r="P5628" s="1" t="s">
        <v>109</v>
      </c>
      <c r="Q5628" s="1" t="s">
        <v>56</v>
      </c>
      <c r="R5628" s="4">
        <v>1</v>
      </c>
      <c r="S5628" s="1" t="s">
        <v>44</v>
      </c>
      <c r="T5628" s="1" t="s">
        <v>16023</v>
      </c>
      <c r="U5628" s="3">
        <v>45475</v>
      </c>
    </row>
    <row r="5629" spans="1:21" x14ac:dyDescent="0.3">
      <c r="A5629" s="1" t="s">
        <v>16024</v>
      </c>
      <c r="B5629" s="1" t="s">
        <v>1478</v>
      </c>
      <c r="C5629" s="1" t="s">
        <v>329</v>
      </c>
      <c r="D5629" s="1" t="str">
        <f>_xlfn.CONCAT(EcommerceDataset[[#This Row],[first_name]]," ",EcommerceDataset[[#This Row],[last_name]])</f>
        <v>Krystal Snyder</v>
      </c>
      <c r="E5629" s="1" t="s">
        <v>36</v>
      </c>
      <c r="F5629" s="1" t="s">
        <v>37</v>
      </c>
      <c r="G5629" s="1" t="s">
        <v>185</v>
      </c>
      <c r="H5629" s="1" t="s">
        <v>62</v>
      </c>
      <c r="I5629" s="1" t="s">
        <v>63</v>
      </c>
      <c r="J5629" s="1" t="s">
        <v>64</v>
      </c>
      <c r="K5629" s="4">
        <v>5</v>
      </c>
      <c r="L5629" s="5">
        <v>399</v>
      </c>
      <c r="M5629" s="5">
        <f>EcommerceDataset[[#This Row],[quantity]]*EcommerceDataset[[#This Row],[unit_price]]</f>
        <v>1995</v>
      </c>
      <c r="N5629" s="1" t="s">
        <v>16025</v>
      </c>
      <c r="O5629" s="3">
        <v>44857</v>
      </c>
      <c r="P5629" s="1" t="s">
        <v>75</v>
      </c>
      <c r="Q5629" s="1" t="s">
        <v>43</v>
      </c>
      <c r="R5629" s="4">
        <v>2</v>
      </c>
      <c r="S5629" s="1" t="s">
        <v>44</v>
      </c>
      <c r="T5629" s="1" t="s">
        <v>16026</v>
      </c>
      <c r="U5629" s="3">
        <v>45834</v>
      </c>
    </row>
    <row r="5630" spans="1:21" x14ac:dyDescent="0.3">
      <c r="A5630" s="1" t="s">
        <v>16027</v>
      </c>
      <c r="B5630" s="1" t="s">
        <v>247</v>
      </c>
      <c r="C5630" s="1" t="s">
        <v>6531</v>
      </c>
      <c r="D5630" s="1" t="str">
        <f>_xlfn.CONCAT(EcommerceDataset[[#This Row],[first_name]]," ",EcommerceDataset[[#This Row],[last_name]])</f>
        <v>Michael Neal</v>
      </c>
      <c r="E5630" s="1" t="s">
        <v>80</v>
      </c>
      <c r="F5630" s="1" t="s">
        <v>49</v>
      </c>
      <c r="G5630" s="1" t="s">
        <v>179</v>
      </c>
      <c r="H5630" s="1" t="s">
        <v>128</v>
      </c>
      <c r="I5630" s="1" t="s">
        <v>129</v>
      </c>
      <c r="J5630" s="1" t="s">
        <v>130</v>
      </c>
      <c r="K5630" s="4">
        <v>1</v>
      </c>
      <c r="L5630" s="5">
        <v>129</v>
      </c>
      <c r="M5630" s="5">
        <f>EcommerceDataset[[#This Row],[quantity]]*EcommerceDataset[[#This Row],[unit_price]]</f>
        <v>129</v>
      </c>
      <c r="N5630" s="1" t="s">
        <v>16028</v>
      </c>
      <c r="O5630" s="3">
        <v>45428</v>
      </c>
      <c r="P5630" s="1" t="s">
        <v>29</v>
      </c>
      <c r="Q5630" s="1" t="s">
        <v>43</v>
      </c>
      <c r="R5630" s="4">
        <v>1</v>
      </c>
      <c r="S5630" s="1" t="s">
        <v>31</v>
      </c>
      <c r="T5630" s="1" t="s">
        <v>16029</v>
      </c>
      <c r="U5630" s="3">
        <v>44807</v>
      </c>
    </row>
    <row r="5631" spans="1:21" x14ac:dyDescent="0.3">
      <c r="A5631" s="1" t="s">
        <v>1365</v>
      </c>
      <c r="B5631" s="1" t="s">
        <v>200</v>
      </c>
      <c r="C5631" s="1" t="s">
        <v>1366</v>
      </c>
      <c r="D5631" s="1" t="str">
        <f>_xlfn.CONCAT(EcommerceDataset[[#This Row],[first_name]]," ",EcommerceDataset[[#This Row],[last_name]])</f>
        <v>Robert Banks</v>
      </c>
      <c r="E5631" s="1" t="s">
        <v>22</v>
      </c>
      <c r="F5631" s="1" t="s">
        <v>49</v>
      </c>
      <c r="G5631" s="1" t="s">
        <v>179</v>
      </c>
      <c r="H5631" s="1" t="s">
        <v>86</v>
      </c>
      <c r="I5631" s="1" t="s">
        <v>87</v>
      </c>
      <c r="J5631" s="1" t="s">
        <v>64</v>
      </c>
      <c r="K5631" s="4">
        <v>5</v>
      </c>
      <c r="L5631" s="5">
        <v>99</v>
      </c>
      <c r="M5631" s="5">
        <f>EcommerceDataset[[#This Row],[quantity]]*EcommerceDataset[[#This Row],[unit_price]]</f>
        <v>495</v>
      </c>
      <c r="N5631" s="1" t="s">
        <v>16030</v>
      </c>
      <c r="O5631" s="3">
        <v>45099</v>
      </c>
      <c r="P5631" s="1" t="s">
        <v>75</v>
      </c>
      <c r="Q5631" s="1" t="s">
        <v>56</v>
      </c>
      <c r="R5631" s="4">
        <v>3</v>
      </c>
      <c r="S5631" s="1" t="s">
        <v>103</v>
      </c>
      <c r="T5631" s="1" t="s">
        <v>16031</v>
      </c>
      <c r="U5631" s="3">
        <v>44926</v>
      </c>
    </row>
    <row r="5632" spans="1:21" x14ac:dyDescent="0.3">
      <c r="A5632" s="1" t="s">
        <v>14497</v>
      </c>
      <c r="B5632" s="1" t="s">
        <v>1118</v>
      </c>
      <c r="C5632" s="1" t="s">
        <v>2922</v>
      </c>
      <c r="D5632" s="1" t="str">
        <f>_xlfn.CONCAT(EcommerceDataset[[#This Row],[first_name]]," ",EcommerceDataset[[#This Row],[last_name]])</f>
        <v>Carol Ward</v>
      </c>
      <c r="E5632" s="1" t="s">
        <v>36</v>
      </c>
      <c r="F5632" s="1" t="s">
        <v>23</v>
      </c>
      <c r="G5632" s="1" t="s">
        <v>61</v>
      </c>
      <c r="H5632" s="1" t="s">
        <v>39</v>
      </c>
      <c r="I5632" s="1" t="s">
        <v>40</v>
      </c>
      <c r="J5632" s="1" t="s">
        <v>41</v>
      </c>
      <c r="K5632" s="4">
        <v>3</v>
      </c>
      <c r="L5632" s="5">
        <v>59</v>
      </c>
      <c r="M5632" s="5">
        <f>EcommerceDataset[[#This Row],[quantity]]*EcommerceDataset[[#This Row],[unit_price]]</f>
        <v>177</v>
      </c>
      <c r="N5632" s="1" t="s">
        <v>16032</v>
      </c>
      <c r="O5632" s="3">
        <v>45893</v>
      </c>
      <c r="P5632" s="1" t="s">
        <v>102</v>
      </c>
      <c r="Q5632" s="1" t="s">
        <v>56</v>
      </c>
      <c r="R5632" s="4">
        <v>4</v>
      </c>
      <c r="S5632" s="1" t="s">
        <v>132</v>
      </c>
      <c r="T5632" s="1" t="s">
        <v>16033</v>
      </c>
      <c r="U5632" s="3">
        <v>44829</v>
      </c>
    </row>
    <row r="5633" spans="1:21" x14ac:dyDescent="0.3">
      <c r="A5633" s="1" t="s">
        <v>8629</v>
      </c>
      <c r="B5633" s="1" t="s">
        <v>2659</v>
      </c>
      <c r="C5633" s="1" t="s">
        <v>3464</v>
      </c>
      <c r="D5633" s="1" t="str">
        <f>_xlfn.CONCAT(EcommerceDataset[[#This Row],[first_name]]," ",EcommerceDataset[[#This Row],[last_name]])</f>
        <v>Andrea Bates</v>
      </c>
      <c r="E5633" s="1" t="s">
        <v>36</v>
      </c>
      <c r="F5633" s="1" t="s">
        <v>37</v>
      </c>
      <c r="G5633" s="1" t="s">
        <v>119</v>
      </c>
      <c r="H5633" s="1" t="s">
        <v>51</v>
      </c>
      <c r="I5633" s="1" t="s">
        <v>52</v>
      </c>
      <c r="J5633" s="1" t="s">
        <v>53</v>
      </c>
      <c r="K5633" s="4">
        <v>1</v>
      </c>
      <c r="L5633" s="5">
        <v>59</v>
      </c>
      <c r="M5633" s="5">
        <f>EcommerceDataset[[#This Row],[quantity]]*EcommerceDataset[[#This Row],[unit_price]]</f>
        <v>59</v>
      </c>
      <c r="N5633" s="1" t="s">
        <v>16034</v>
      </c>
      <c r="O5633" s="3">
        <v>45016</v>
      </c>
      <c r="P5633" s="1" t="s">
        <v>29</v>
      </c>
      <c r="Q5633" s="1" t="s">
        <v>30</v>
      </c>
      <c r="R5633" s="4">
        <v>3</v>
      </c>
      <c r="S5633" s="1" t="s">
        <v>66</v>
      </c>
      <c r="T5633" s="1" t="s">
        <v>16035</v>
      </c>
      <c r="U5633" s="3">
        <v>45694</v>
      </c>
    </row>
    <row r="5634" spans="1:21" x14ac:dyDescent="0.3">
      <c r="A5634" s="1" t="s">
        <v>16036</v>
      </c>
      <c r="B5634" s="1" t="s">
        <v>205</v>
      </c>
      <c r="C5634" s="1" t="s">
        <v>688</v>
      </c>
      <c r="D5634" s="1" t="str">
        <f>_xlfn.CONCAT(EcommerceDataset[[#This Row],[first_name]]," ",EcommerceDataset[[#This Row],[last_name]])</f>
        <v>Amanda Taylor</v>
      </c>
      <c r="E5634" s="1" t="s">
        <v>22</v>
      </c>
      <c r="F5634" s="1" t="s">
        <v>23</v>
      </c>
      <c r="G5634" s="1" t="s">
        <v>179</v>
      </c>
      <c r="H5634" s="1" t="s">
        <v>25</v>
      </c>
      <c r="I5634" s="1" t="s">
        <v>26</v>
      </c>
      <c r="J5634" s="1" t="s">
        <v>27</v>
      </c>
      <c r="K5634" s="4">
        <v>1</v>
      </c>
      <c r="L5634" s="5">
        <v>229</v>
      </c>
      <c r="M5634" s="5">
        <f>EcommerceDataset[[#This Row],[quantity]]*EcommerceDataset[[#This Row],[unit_price]]</f>
        <v>229</v>
      </c>
      <c r="N5634" s="1" t="s">
        <v>16037</v>
      </c>
      <c r="O5634" s="3">
        <v>45027</v>
      </c>
      <c r="P5634" s="1" t="s">
        <v>75</v>
      </c>
      <c r="Q5634" s="1" t="s">
        <v>56</v>
      </c>
      <c r="R5634" s="4">
        <v>3</v>
      </c>
      <c r="S5634" s="1" t="s">
        <v>44</v>
      </c>
      <c r="T5634" s="1" t="s">
        <v>16038</v>
      </c>
      <c r="U5634" s="3">
        <v>45625</v>
      </c>
    </row>
    <row r="5635" spans="1:21" x14ac:dyDescent="0.3">
      <c r="A5635" s="1" t="s">
        <v>16039</v>
      </c>
      <c r="B5635" s="1" t="s">
        <v>3680</v>
      </c>
      <c r="C5635" s="1" t="s">
        <v>1011</v>
      </c>
      <c r="D5635" s="1" t="str">
        <f>_xlfn.CONCAT(EcommerceDataset[[#This Row],[first_name]]," ",EcommerceDataset[[#This Row],[last_name]])</f>
        <v>Eddie Carter</v>
      </c>
      <c r="E5635" s="1" t="s">
        <v>22</v>
      </c>
      <c r="F5635" s="1" t="s">
        <v>49</v>
      </c>
      <c r="G5635" s="1" t="s">
        <v>24</v>
      </c>
      <c r="H5635" s="1" t="s">
        <v>51</v>
      </c>
      <c r="I5635" s="1" t="s">
        <v>52</v>
      </c>
      <c r="J5635" s="1" t="s">
        <v>53</v>
      </c>
      <c r="K5635" s="4">
        <v>4</v>
      </c>
      <c r="L5635" s="5">
        <v>59</v>
      </c>
      <c r="M5635" s="5">
        <f>EcommerceDataset[[#This Row],[quantity]]*EcommerceDataset[[#This Row],[unit_price]]</f>
        <v>236</v>
      </c>
      <c r="N5635" s="1" t="s">
        <v>16040</v>
      </c>
      <c r="O5635" s="3">
        <v>45193</v>
      </c>
      <c r="P5635" s="1" t="s">
        <v>109</v>
      </c>
      <c r="Q5635" s="1" t="s">
        <v>56</v>
      </c>
      <c r="R5635" s="4">
        <v>1</v>
      </c>
      <c r="S5635" s="1" t="s">
        <v>66</v>
      </c>
      <c r="T5635" s="1" t="s">
        <v>16041</v>
      </c>
      <c r="U5635" s="3">
        <v>45798</v>
      </c>
    </row>
    <row r="5636" spans="1:21" x14ac:dyDescent="0.3">
      <c r="A5636" s="1" t="s">
        <v>8486</v>
      </c>
      <c r="B5636" s="1" t="s">
        <v>8487</v>
      </c>
      <c r="C5636" s="1" t="s">
        <v>5843</v>
      </c>
      <c r="D5636" s="1" t="str">
        <f>_xlfn.CONCAT(EcommerceDataset[[#This Row],[first_name]]," ",EcommerceDataset[[#This Row],[last_name]])</f>
        <v>Dale Joyce</v>
      </c>
      <c r="E5636" s="1" t="s">
        <v>80</v>
      </c>
      <c r="F5636" s="1" t="s">
        <v>37</v>
      </c>
      <c r="G5636" s="1" t="s">
        <v>151</v>
      </c>
      <c r="H5636" s="1" t="s">
        <v>137</v>
      </c>
      <c r="I5636" s="1" t="s">
        <v>138</v>
      </c>
      <c r="J5636" s="1" t="s">
        <v>27</v>
      </c>
      <c r="K5636" s="4">
        <v>5</v>
      </c>
      <c r="L5636" s="5">
        <v>999</v>
      </c>
      <c r="M5636" s="5">
        <f>EcommerceDataset[[#This Row],[quantity]]*EcommerceDataset[[#This Row],[unit_price]]</f>
        <v>4995</v>
      </c>
      <c r="N5636" s="1" t="s">
        <v>16042</v>
      </c>
      <c r="O5636" s="3">
        <v>45134</v>
      </c>
      <c r="P5636" s="1" t="s">
        <v>29</v>
      </c>
      <c r="Q5636" s="1" t="s">
        <v>56</v>
      </c>
      <c r="R5636" s="4">
        <v>1</v>
      </c>
      <c r="S5636" s="1" t="s">
        <v>31</v>
      </c>
      <c r="T5636" s="1" t="s">
        <v>16043</v>
      </c>
      <c r="U5636" s="3">
        <v>45155</v>
      </c>
    </row>
    <row r="5637" spans="1:21" x14ac:dyDescent="0.3">
      <c r="A5637" s="1" t="s">
        <v>5205</v>
      </c>
      <c r="B5637" s="1" t="s">
        <v>1817</v>
      </c>
      <c r="C5637" s="1" t="s">
        <v>2817</v>
      </c>
      <c r="D5637" s="1" t="str">
        <f>_xlfn.CONCAT(EcommerceDataset[[#This Row],[first_name]]," ",EcommerceDataset[[#This Row],[last_name]])</f>
        <v>Randall Hart</v>
      </c>
      <c r="E5637" s="1" t="s">
        <v>80</v>
      </c>
      <c r="F5637" s="1" t="s">
        <v>23</v>
      </c>
      <c r="G5637" s="1" t="s">
        <v>93</v>
      </c>
      <c r="H5637" s="1" t="s">
        <v>190</v>
      </c>
      <c r="I5637" s="1" t="s">
        <v>191</v>
      </c>
      <c r="J5637" s="1" t="s">
        <v>41</v>
      </c>
      <c r="K5637" s="4">
        <v>4</v>
      </c>
      <c r="L5637" s="5">
        <v>120</v>
      </c>
      <c r="M5637" s="5">
        <f>EcommerceDataset[[#This Row],[quantity]]*EcommerceDataset[[#This Row],[unit_price]]</f>
        <v>480</v>
      </c>
      <c r="N5637" s="1" t="s">
        <v>16044</v>
      </c>
      <c r="O5637" s="3">
        <v>45234</v>
      </c>
      <c r="P5637" s="1" t="s">
        <v>55</v>
      </c>
      <c r="Q5637" s="1" t="s">
        <v>30</v>
      </c>
      <c r="R5637" s="4">
        <v>4</v>
      </c>
      <c r="S5637" s="1" t="s">
        <v>44</v>
      </c>
      <c r="T5637" s="1" t="s">
        <v>16045</v>
      </c>
      <c r="U5637" s="3">
        <v>45229</v>
      </c>
    </row>
    <row r="5638" spans="1:21" x14ac:dyDescent="0.3">
      <c r="A5638" s="1" t="s">
        <v>12429</v>
      </c>
      <c r="B5638" s="1" t="s">
        <v>4408</v>
      </c>
      <c r="C5638" s="1" t="s">
        <v>1949</v>
      </c>
      <c r="D5638" s="1" t="str">
        <f>_xlfn.CONCAT(EcommerceDataset[[#This Row],[first_name]]," ",EcommerceDataset[[#This Row],[last_name]])</f>
        <v>Brendan Mcdaniel</v>
      </c>
      <c r="E5638" s="1" t="s">
        <v>22</v>
      </c>
      <c r="F5638" s="1" t="s">
        <v>49</v>
      </c>
      <c r="G5638" s="1" t="s">
        <v>93</v>
      </c>
      <c r="H5638" s="1" t="s">
        <v>144</v>
      </c>
      <c r="I5638" s="1" t="s">
        <v>145</v>
      </c>
      <c r="J5638" s="1" t="s">
        <v>53</v>
      </c>
      <c r="K5638" s="4">
        <v>2</v>
      </c>
      <c r="L5638" s="5">
        <v>199</v>
      </c>
      <c r="M5638" s="5">
        <f>EcommerceDataset[[#This Row],[quantity]]*EcommerceDataset[[#This Row],[unit_price]]</f>
        <v>398</v>
      </c>
      <c r="N5638" s="1" t="s">
        <v>16046</v>
      </c>
      <c r="O5638" s="3">
        <v>45290</v>
      </c>
      <c r="P5638" s="1" t="s">
        <v>55</v>
      </c>
      <c r="Q5638" s="1" t="s">
        <v>30</v>
      </c>
      <c r="R5638" s="4">
        <v>5</v>
      </c>
      <c r="S5638" s="1" t="s">
        <v>31</v>
      </c>
      <c r="T5638" s="1" t="s">
        <v>16047</v>
      </c>
      <c r="U5638" s="3">
        <v>45643</v>
      </c>
    </row>
    <row r="5639" spans="1:21" x14ac:dyDescent="0.3">
      <c r="A5639" s="1" t="s">
        <v>5394</v>
      </c>
      <c r="B5639" s="1" t="s">
        <v>1773</v>
      </c>
      <c r="C5639" s="1" t="s">
        <v>5395</v>
      </c>
      <c r="D5639" s="1" t="str">
        <f>_xlfn.CONCAT(EcommerceDataset[[#This Row],[first_name]]," ",EcommerceDataset[[#This Row],[last_name]])</f>
        <v>Steven Parsons</v>
      </c>
      <c r="E5639" s="1" t="s">
        <v>22</v>
      </c>
      <c r="F5639" s="1" t="s">
        <v>23</v>
      </c>
      <c r="G5639" s="1" t="s">
        <v>71</v>
      </c>
      <c r="H5639" s="1" t="s">
        <v>217</v>
      </c>
      <c r="I5639" s="1" t="s">
        <v>218</v>
      </c>
      <c r="J5639" s="1" t="s">
        <v>27</v>
      </c>
      <c r="K5639" s="4">
        <v>2</v>
      </c>
      <c r="L5639" s="5">
        <v>899</v>
      </c>
      <c r="M5639" s="5">
        <f>EcommerceDataset[[#This Row],[quantity]]*EcommerceDataset[[#This Row],[unit_price]]</f>
        <v>1798</v>
      </c>
      <c r="N5639" s="1" t="s">
        <v>16048</v>
      </c>
      <c r="O5639" s="3">
        <v>44960</v>
      </c>
      <c r="P5639" s="1" t="s">
        <v>109</v>
      </c>
      <c r="Q5639" s="1" t="s">
        <v>43</v>
      </c>
      <c r="R5639" s="4">
        <v>2</v>
      </c>
      <c r="S5639" s="1" t="s">
        <v>132</v>
      </c>
      <c r="T5639" s="1" t="s">
        <v>16049</v>
      </c>
      <c r="U5639" s="3">
        <v>45377</v>
      </c>
    </row>
    <row r="5640" spans="1:21" x14ac:dyDescent="0.3">
      <c r="A5640" s="1" t="s">
        <v>1847</v>
      </c>
      <c r="B5640" s="1" t="s">
        <v>1848</v>
      </c>
      <c r="C5640" s="1" t="s">
        <v>136</v>
      </c>
      <c r="D5640" s="1" t="str">
        <f>_xlfn.CONCAT(EcommerceDataset[[#This Row],[first_name]]," ",EcommerceDataset[[#This Row],[last_name]])</f>
        <v>Carolyn Davis</v>
      </c>
      <c r="E5640" s="1" t="s">
        <v>36</v>
      </c>
      <c r="F5640" s="1" t="s">
        <v>49</v>
      </c>
      <c r="G5640" s="1" t="s">
        <v>179</v>
      </c>
      <c r="H5640" s="1" t="s">
        <v>128</v>
      </c>
      <c r="I5640" s="1" t="s">
        <v>129</v>
      </c>
      <c r="J5640" s="1" t="s">
        <v>130</v>
      </c>
      <c r="K5640" s="4">
        <v>1</v>
      </c>
      <c r="L5640" s="5">
        <v>129</v>
      </c>
      <c r="M5640" s="5">
        <f>EcommerceDataset[[#This Row],[quantity]]*EcommerceDataset[[#This Row],[unit_price]]</f>
        <v>129</v>
      </c>
      <c r="N5640" s="1" t="s">
        <v>16050</v>
      </c>
      <c r="O5640" s="3">
        <v>44997</v>
      </c>
      <c r="P5640" s="1" t="s">
        <v>109</v>
      </c>
      <c r="Q5640" s="1" t="s">
        <v>56</v>
      </c>
      <c r="R5640" s="4">
        <v>2</v>
      </c>
      <c r="S5640" s="1" t="s">
        <v>66</v>
      </c>
      <c r="T5640" s="1" t="s">
        <v>16051</v>
      </c>
      <c r="U5640" s="3">
        <v>45439</v>
      </c>
    </row>
    <row r="5641" spans="1:21" x14ac:dyDescent="0.3">
      <c r="A5641" s="1" t="s">
        <v>3156</v>
      </c>
      <c r="B5641" s="1" t="s">
        <v>1830</v>
      </c>
      <c r="C5641" s="1" t="s">
        <v>136</v>
      </c>
      <c r="D5641" s="1" t="str">
        <f>_xlfn.CONCAT(EcommerceDataset[[#This Row],[first_name]]," ",EcommerceDataset[[#This Row],[last_name]])</f>
        <v>Bryan Davis</v>
      </c>
      <c r="E5641" s="1" t="s">
        <v>36</v>
      </c>
      <c r="F5641" s="1" t="s">
        <v>37</v>
      </c>
      <c r="G5641" s="1" t="s">
        <v>24</v>
      </c>
      <c r="H5641" s="1" t="s">
        <v>25</v>
      </c>
      <c r="I5641" s="1" t="s">
        <v>26</v>
      </c>
      <c r="J5641" s="1" t="s">
        <v>27</v>
      </c>
      <c r="K5641" s="4">
        <v>5</v>
      </c>
      <c r="L5641" s="5">
        <v>229</v>
      </c>
      <c r="M5641" s="5">
        <f>EcommerceDataset[[#This Row],[quantity]]*EcommerceDataset[[#This Row],[unit_price]]</f>
        <v>1145</v>
      </c>
      <c r="N5641" s="1" t="s">
        <v>16052</v>
      </c>
      <c r="O5641" s="3">
        <v>45242</v>
      </c>
      <c r="P5641" s="1" t="s">
        <v>55</v>
      </c>
      <c r="Q5641" s="1" t="s">
        <v>43</v>
      </c>
      <c r="R5641" s="4">
        <v>3</v>
      </c>
      <c r="S5641" s="1" t="s">
        <v>132</v>
      </c>
      <c r="T5641" s="1" t="s">
        <v>16053</v>
      </c>
      <c r="U5641" s="3">
        <v>45468</v>
      </c>
    </row>
    <row r="5642" spans="1:21" x14ac:dyDescent="0.3">
      <c r="A5642" s="1" t="s">
        <v>16054</v>
      </c>
      <c r="B5642" s="1" t="s">
        <v>5316</v>
      </c>
      <c r="C5642" s="1" t="s">
        <v>867</v>
      </c>
      <c r="D5642" s="1" t="str">
        <f>_xlfn.CONCAT(EcommerceDataset[[#This Row],[first_name]]," ",EcommerceDataset[[#This Row],[last_name]])</f>
        <v>Denise Wallace</v>
      </c>
      <c r="E5642" s="1" t="s">
        <v>22</v>
      </c>
      <c r="F5642" s="1" t="s">
        <v>37</v>
      </c>
      <c r="G5642" s="1" t="s">
        <v>93</v>
      </c>
      <c r="H5642" s="1" t="s">
        <v>217</v>
      </c>
      <c r="I5642" s="1" t="s">
        <v>218</v>
      </c>
      <c r="J5642" s="1" t="s">
        <v>27</v>
      </c>
      <c r="K5642" s="4">
        <v>3</v>
      </c>
      <c r="L5642" s="5">
        <v>899</v>
      </c>
      <c r="M5642" s="5">
        <f>EcommerceDataset[[#This Row],[quantity]]*EcommerceDataset[[#This Row],[unit_price]]</f>
        <v>2697</v>
      </c>
      <c r="N5642" s="1" t="s">
        <v>16055</v>
      </c>
      <c r="O5642" s="3">
        <v>45367</v>
      </c>
      <c r="P5642" s="1" t="s">
        <v>75</v>
      </c>
      <c r="Q5642" s="1" t="s">
        <v>43</v>
      </c>
      <c r="R5642" s="4">
        <v>1</v>
      </c>
      <c r="S5642" s="1" t="s">
        <v>132</v>
      </c>
      <c r="T5642" s="1" t="s">
        <v>16056</v>
      </c>
      <c r="U5642" s="3">
        <v>45517</v>
      </c>
    </row>
    <row r="5643" spans="1:21" x14ac:dyDescent="0.3">
      <c r="A5643" s="1" t="s">
        <v>16057</v>
      </c>
      <c r="B5643" s="1" t="s">
        <v>16058</v>
      </c>
      <c r="C5643" s="1" t="s">
        <v>290</v>
      </c>
      <c r="D5643" s="1" t="str">
        <f>_xlfn.CONCAT(EcommerceDataset[[#This Row],[first_name]]," ",EcommerceDataset[[#This Row],[last_name]])</f>
        <v>Jeremiah Turner</v>
      </c>
      <c r="E5643" s="1" t="s">
        <v>22</v>
      </c>
      <c r="F5643" s="1" t="s">
        <v>23</v>
      </c>
      <c r="G5643" s="1" t="s">
        <v>179</v>
      </c>
      <c r="H5643" s="1" t="s">
        <v>167</v>
      </c>
      <c r="I5643" s="1" t="s">
        <v>168</v>
      </c>
      <c r="J5643" s="1" t="s">
        <v>130</v>
      </c>
      <c r="K5643" s="4">
        <v>2</v>
      </c>
      <c r="L5643" s="5">
        <v>80</v>
      </c>
      <c r="M5643" s="5">
        <f>EcommerceDataset[[#This Row],[quantity]]*EcommerceDataset[[#This Row],[unit_price]]</f>
        <v>160</v>
      </c>
      <c r="N5643" s="1" t="s">
        <v>16059</v>
      </c>
      <c r="O5643" s="3">
        <v>45697</v>
      </c>
      <c r="P5643" s="1" t="s">
        <v>102</v>
      </c>
      <c r="Q5643" s="1" t="s">
        <v>56</v>
      </c>
      <c r="R5643" s="4">
        <v>1</v>
      </c>
      <c r="S5643" s="1" t="s">
        <v>132</v>
      </c>
      <c r="T5643" s="1" t="s">
        <v>16060</v>
      </c>
      <c r="U5643" s="3">
        <v>45382</v>
      </c>
    </row>
    <row r="5644" spans="1:21" x14ac:dyDescent="0.3">
      <c r="A5644" s="1" t="s">
        <v>16061</v>
      </c>
      <c r="B5644" s="1" t="s">
        <v>3421</v>
      </c>
      <c r="C5644" s="1" t="s">
        <v>1650</v>
      </c>
      <c r="D5644" s="1" t="str">
        <f>_xlfn.CONCAT(EcommerceDataset[[#This Row],[first_name]]," ",EcommerceDataset[[#This Row],[last_name]])</f>
        <v>Julie Kim</v>
      </c>
      <c r="E5644" s="1" t="s">
        <v>80</v>
      </c>
      <c r="F5644" s="1" t="s">
        <v>37</v>
      </c>
      <c r="G5644" s="1" t="s">
        <v>61</v>
      </c>
      <c r="H5644" s="1" t="s">
        <v>137</v>
      </c>
      <c r="I5644" s="1" t="s">
        <v>138</v>
      </c>
      <c r="J5644" s="1" t="s">
        <v>27</v>
      </c>
      <c r="K5644" s="4">
        <v>5</v>
      </c>
      <c r="L5644" s="5">
        <v>999</v>
      </c>
      <c r="M5644" s="5">
        <f>EcommerceDataset[[#This Row],[quantity]]*EcommerceDataset[[#This Row],[unit_price]]</f>
        <v>4995</v>
      </c>
      <c r="N5644" s="1" t="s">
        <v>16062</v>
      </c>
      <c r="O5644" s="3">
        <v>45712</v>
      </c>
      <c r="P5644" s="1" t="s">
        <v>75</v>
      </c>
      <c r="Q5644" s="1" t="s">
        <v>56</v>
      </c>
      <c r="R5644" s="4">
        <v>2</v>
      </c>
      <c r="S5644" s="1" t="s">
        <v>103</v>
      </c>
      <c r="T5644" s="1" t="s">
        <v>16063</v>
      </c>
      <c r="U5644" s="3">
        <v>45741</v>
      </c>
    </row>
    <row r="5645" spans="1:21" x14ac:dyDescent="0.3">
      <c r="A5645" s="1" t="s">
        <v>9584</v>
      </c>
      <c r="B5645" s="1" t="s">
        <v>1630</v>
      </c>
      <c r="C5645" s="1" t="s">
        <v>4802</v>
      </c>
      <c r="D5645" s="1" t="str">
        <f>_xlfn.CONCAT(EcommerceDataset[[#This Row],[first_name]]," ",EcommerceDataset[[#This Row],[last_name]])</f>
        <v>Kurt Simmons</v>
      </c>
      <c r="E5645" s="1" t="s">
        <v>80</v>
      </c>
      <c r="F5645" s="1" t="s">
        <v>23</v>
      </c>
      <c r="G5645" s="1" t="s">
        <v>61</v>
      </c>
      <c r="H5645" s="1" t="s">
        <v>128</v>
      </c>
      <c r="I5645" s="1" t="s">
        <v>129</v>
      </c>
      <c r="J5645" s="1" t="s">
        <v>130</v>
      </c>
      <c r="K5645" s="4">
        <v>4</v>
      </c>
      <c r="L5645" s="5">
        <v>129</v>
      </c>
      <c r="M5645" s="5">
        <f>EcommerceDataset[[#This Row],[quantity]]*EcommerceDataset[[#This Row],[unit_price]]</f>
        <v>516</v>
      </c>
      <c r="N5645" s="1" t="s">
        <v>16064</v>
      </c>
      <c r="O5645" s="3">
        <v>45302</v>
      </c>
      <c r="P5645" s="1" t="s">
        <v>109</v>
      </c>
      <c r="Q5645" s="1" t="s">
        <v>56</v>
      </c>
      <c r="R5645" s="4">
        <v>4</v>
      </c>
      <c r="S5645" s="1" t="s">
        <v>31</v>
      </c>
      <c r="T5645" s="1" t="s">
        <v>16065</v>
      </c>
      <c r="U5645" s="3">
        <v>45745</v>
      </c>
    </row>
    <row r="5646" spans="1:21" x14ac:dyDescent="0.3">
      <c r="A5646" s="1" t="s">
        <v>13952</v>
      </c>
      <c r="B5646" s="1" t="s">
        <v>3787</v>
      </c>
      <c r="C5646" s="1" t="s">
        <v>395</v>
      </c>
      <c r="D5646" s="1" t="str">
        <f>_xlfn.CONCAT(EcommerceDataset[[#This Row],[first_name]]," ",EcommerceDataset[[#This Row],[last_name]])</f>
        <v>Rodney Garcia</v>
      </c>
      <c r="E5646" s="1" t="s">
        <v>22</v>
      </c>
      <c r="F5646" s="1" t="s">
        <v>23</v>
      </c>
      <c r="G5646" s="1" t="s">
        <v>119</v>
      </c>
      <c r="H5646" s="1" t="s">
        <v>190</v>
      </c>
      <c r="I5646" s="1" t="s">
        <v>191</v>
      </c>
      <c r="J5646" s="1" t="s">
        <v>41</v>
      </c>
      <c r="K5646" s="4">
        <v>3</v>
      </c>
      <c r="L5646" s="5">
        <v>120</v>
      </c>
      <c r="M5646" s="5">
        <f>EcommerceDataset[[#This Row],[quantity]]*EcommerceDataset[[#This Row],[unit_price]]</f>
        <v>360</v>
      </c>
      <c r="N5646" s="1" t="s">
        <v>16066</v>
      </c>
      <c r="O5646" s="3">
        <v>45184</v>
      </c>
      <c r="P5646" s="1" t="s">
        <v>109</v>
      </c>
      <c r="Q5646" s="1" t="s">
        <v>56</v>
      </c>
      <c r="R5646" s="4">
        <v>4</v>
      </c>
      <c r="S5646" s="1" t="s">
        <v>66</v>
      </c>
      <c r="T5646" s="1" t="s">
        <v>16067</v>
      </c>
      <c r="U5646" s="3">
        <v>45182</v>
      </c>
    </row>
    <row r="5647" spans="1:21" x14ac:dyDescent="0.3">
      <c r="A5647" s="1" t="s">
        <v>16068</v>
      </c>
      <c r="B5647" s="1" t="s">
        <v>1078</v>
      </c>
      <c r="C5647" s="1" t="s">
        <v>290</v>
      </c>
      <c r="D5647" s="1" t="str">
        <f>_xlfn.CONCAT(EcommerceDataset[[#This Row],[first_name]]," ",EcommerceDataset[[#This Row],[last_name]])</f>
        <v>Donna Turner</v>
      </c>
      <c r="E5647" s="1" t="s">
        <v>80</v>
      </c>
      <c r="F5647" s="1" t="s">
        <v>49</v>
      </c>
      <c r="G5647" s="1" t="s">
        <v>151</v>
      </c>
      <c r="H5647" s="1" t="s">
        <v>39</v>
      </c>
      <c r="I5647" s="1" t="s">
        <v>40</v>
      </c>
      <c r="J5647" s="1" t="s">
        <v>41</v>
      </c>
      <c r="K5647" s="4">
        <v>2</v>
      </c>
      <c r="L5647" s="5">
        <v>59</v>
      </c>
      <c r="M5647" s="5">
        <f>EcommerceDataset[[#This Row],[quantity]]*EcommerceDataset[[#This Row],[unit_price]]</f>
        <v>118</v>
      </c>
      <c r="N5647" s="1" t="s">
        <v>16069</v>
      </c>
      <c r="O5647" s="3">
        <v>45549</v>
      </c>
      <c r="P5647" s="1" t="s">
        <v>109</v>
      </c>
      <c r="Q5647" s="1" t="s">
        <v>56</v>
      </c>
      <c r="R5647" s="4">
        <v>5</v>
      </c>
      <c r="S5647" s="1" t="s">
        <v>132</v>
      </c>
      <c r="T5647" s="1" t="s">
        <v>16070</v>
      </c>
      <c r="U5647" s="3">
        <v>45239</v>
      </c>
    </row>
    <row r="5648" spans="1:21" x14ac:dyDescent="0.3">
      <c r="A5648" s="1" t="s">
        <v>14543</v>
      </c>
      <c r="B5648" s="1" t="s">
        <v>200</v>
      </c>
      <c r="C5648" s="1" t="s">
        <v>399</v>
      </c>
      <c r="D5648" s="1" t="str">
        <f>_xlfn.CONCAT(EcommerceDataset[[#This Row],[first_name]]," ",EcommerceDataset[[#This Row],[last_name]])</f>
        <v>Robert Lewis</v>
      </c>
      <c r="E5648" s="1" t="s">
        <v>22</v>
      </c>
      <c r="F5648" s="1" t="s">
        <v>37</v>
      </c>
      <c r="G5648" s="1" t="s">
        <v>151</v>
      </c>
      <c r="H5648" s="1" t="s">
        <v>72</v>
      </c>
      <c r="I5648" s="1" t="s">
        <v>73</v>
      </c>
      <c r="J5648" s="1" t="s">
        <v>41</v>
      </c>
      <c r="K5648" s="4">
        <v>3</v>
      </c>
      <c r="L5648" s="5">
        <v>110</v>
      </c>
      <c r="M5648" s="5">
        <f>EcommerceDataset[[#This Row],[quantity]]*EcommerceDataset[[#This Row],[unit_price]]</f>
        <v>330</v>
      </c>
      <c r="N5648" s="1" t="s">
        <v>16071</v>
      </c>
      <c r="O5648" s="3">
        <v>44993</v>
      </c>
      <c r="P5648" s="1" t="s">
        <v>29</v>
      </c>
      <c r="Q5648" s="1" t="s">
        <v>56</v>
      </c>
      <c r="R5648" s="4">
        <v>2</v>
      </c>
      <c r="S5648" s="1" t="s">
        <v>44</v>
      </c>
      <c r="T5648" s="1" t="s">
        <v>16072</v>
      </c>
      <c r="U5648" s="3">
        <v>45715</v>
      </c>
    </row>
    <row r="5649" spans="1:21" x14ac:dyDescent="0.3">
      <c r="A5649" s="1" t="s">
        <v>9584</v>
      </c>
      <c r="B5649" s="1" t="s">
        <v>1630</v>
      </c>
      <c r="C5649" s="1" t="s">
        <v>4802</v>
      </c>
      <c r="D5649" s="1" t="str">
        <f>_xlfn.CONCAT(EcommerceDataset[[#This Row],[first_name]]," ",EcommerceDataset[[#This Row],[last_name]])</f>
        <v>Kurt Simmons</v>
      </c>
      <c r="E5649" s="1" t="s">
        <v>80</v>
      </c>
      <c r="F5649" s="1" t="s">
        <v>23</v>
      </c>
      <c r="G5649" s="1" t="s">
        <v>61</v>
      </c>
      <c r="H5649" s="1" t="s">
        <v>144</v>
      </c>
      <c r="I5649" s="1" t="s">
        <v>145</v>
      </c>
      <c r="J5649" s="1" t="s">
        <v>53</v>
      </c>
      <c r="K5649" s="4">
        <v>5</v>
      </c>
      <c r="L5649" s="5">
        <v>199</v>
      </c>
      <c r="M5649" s="5">
        <f>EcommerceDataset[[#This Row],[quantity]]*EcommerceDataset[[#This Row],[unit_price]]</f>
        <v>995</v>
      </c>
      <c r="N5649" s="1" t="s">
        <v>16073</v>
      </c>
      <c r="O5649" s="3">
        <v>45175</v>
      </c>
      <c r="P5649" s="1" t="s">
        <v>102</v>
      </c>
      <c r="Q5649" s="1" t="s">
        <v>56</v>
      </c>
      <c r="R5649" s="4">
        <v>3</v>
      </c>
      <c r="S5649" s="1" t="s">
        <v>31</v>
      </c>
      <c r="T5649" s="1" t="s">
        <v>16074</v>
      </c>
      <c r="U5649" s="3">
        <v>45398</v>
      </c>
    </row>
    <row r="5650" spans="1:21" x14ac:dyDescent="0.3">
      <c r="A5650" s="1" t="s">
        <v>16075</v>
      </c>
      <c r="B5650" s="1" t="s">
        <v>2573</v>
      </c>
      <c r="C5650" s="1" t="s">
        <v>931</v>
      </c>
      <c r="D5650" s="1" t="str">
        <f>_xlfn.CONCAT(EcommerceDataset[[#This Row],[first_name]]," ",EcommerceDataset[[#This Row],[last_name]])</f>
        <v>Juan Collins</v>
      </c>
      <c r="E5650" s="1" t="s">
        <v>80</v>
      </c>
      <c r="F5650" s="1" t="s">
        <v>23</v>
      </c>
      <c r="G5650" s="1" t="s">
        <v>71</v>
      </c>
      <c r="H5650" s="1" t="s">
        <v>217</v>
      </c>
      <c r="I5650" s="1" t="s">
        <v>218</v>
      </c>
      <c r="J5650" s="1" t="s">
        <v>27</v>
      </c>
      <c r="K5650" s="4">
        <v>5</v>
      </c>
      <c r="L5650" s="5">
        <v>899</v>
      </c>
      <c r="M5650" s="5">
        <f>EcommerceDataset[[#This Row],[quantity]]*EcommerceDataset[[#This Row],[unit_price]]</f>
        <v>4495</v>
      </c>
      <c r="N5650" s="1" t="s">
        <v>16076</v>
      </c>
      <c r="O5650" s="3">
        <v>44930</v>
      </c>
      <c r="P5650" s="1" t="s">
        <v>55</v>
      </c>
      <c r="Q5650" s="1" t="s">
        <v>56</v>
      </c>
      <c r="R5650" s="4">
        <v>3</v>
      </c>
      <c r="S5650" s="1" t="s">
        <v>103</v>
      </c>
      <c r="T5650" s="1" t="s">
        <v>16077</v>
      </c>
      <c r="U5650" s="3">
        <v>45249</v>
      </c>
    </row>
    <row r="5651" spans="1:21" x14ac:dyDescent="0.3">
      <c r="A5651" s="1" t="s">
        <v>12466</v>
      </c>
      <c r="B5651" s="1" t="s">
        <v>4241</v>
      </c>
      <c r="C5651" s="1" t="s">
        <v>2457</v>
      </c>
      <c r="D5651" s="1" t="str">
        <f>_xlfn.CONCAT(EcommerceDataset[[#This Row],[first_name]]," ",EcommerceDataset[[#This Row],[last_name]])</f>
        <v>Kayla Jordan</v>
      </c>
      <c r="E5651" s="1" t="s">
        <v>22</v>
      </c>
      <c r="F5651" s="1" t="s">
        <v>37</v>
      </c>
      <c r="G5651" s="1" t="s">
        <v>179</v>
      </c>
      <c r="H5651" s="1" t="s">
        <v>190</v>
      </c>
      <c r="I5651" s="1" t="s">
        <v>191</v>
      </c>
      <c r="J5651" s="1" t="s">
        <v>41</v>
      </c>
      <c r="K5651" s="4">
        <v>4</v>
      </c>
      <c r="L5651" s="5">
        <v>120</v>
      </c>
      <c r="M5651" s="5">
        <f>EcommerceDataset[[#This Row],[quantity]]*EcommerceDataset[[#This Row],[unit_price]]</f>
        <v>480</v>
      </c>
      <c r="N5651" s="1" t="s">
        <v>16078</v>
      </c>
      <c r="O5651" s="3">
        <v>45841</v>
      </c>
      <c r="P5651" s="1" t="s">
        <v>55</v>
      </c>
      <c r="Q5651" s="1" t="s">
        <v>30</v>
      </c>
      <c r="R5651" s="4">
        <v>3</v>
      </c>
      <c r="S5651" s="1" t="s">
        <v>132</v>
      </c>
      <c r="T5651" s="1" t="s">
        <v>16079</v>
      </c>
      <c r="U5651" s="3">
        <v>45090</v>
      </c>
    </row>
    <row r="5652" spans="1:21" x14ac:dyDescent="0.3">
      <c r="A5652" s="1" t="s">
        <v>16080</v>
      </c>
      <c r="B5652" s="1" t="s">
        <v>84</v>
      </c>
      <c r="C5652" s="1" t="s">
        <v>2539</v>
      </c>
      <c r="D5652" s="1" t="str">
        <f>_xlfn.CONCAT(EcommerceDataset[[#This Row],[first_name]]," ",EcommerceDataset[[#This Row],[last_name]])</f>
        <v>Jennifer Alvarez</v>
      </c>
      <c r="E5652" s="1" t="s">
        <v>80</v>
      </c>
      <c r="F5652" s="1" t="s">
        <v>49</v>
      </c>
      <c r="G5652" s="1" t="s">
        <v>93</v>
      </c>
      <c r="H5652" s="1" t="s">
        <v>217</v>
      </c>
      <c r="I5652" s="1" t="s">
        <v>218</v>
      </c>
      <c r="J5652" s="1" t="s">
        <v>27</v>
      </c>
      <c r="K5652" s="4">
        <v>2</v>
      </c>
      <c r="L5652" s="5">
        <v>899</v>
      </c>
      <c r="M5652" s="5">
        <f>EcommerceDataset[[#This Row],[quantity]]*EcommerceDataset[[#This Row],[unit_price]]</f>
        <v>1798</v>
      </c>
      <c r="N5652" s="1" t="s">
        <v>16081</v>
      </c>
      <c r="O5652" s="3">
        <v>45109</v>
      </c>
      <c r="P5652" s="1" t="s">
        <v>29</v>
      </c>
      <c r="Q5652" s="1" t="s">
        <v>30</v>
      </c>
      <c r="R5652" s="4">
        <v>2</v>
      </c>
      <c r="S5652" s="1" t="s">
        <v>31</v>
      </c>
      <c r="T5652" s="1" t="s">
        <v>16082</v>
      </c>
      <c r="U5652" s="3">
        <v>45245</v>
      </c>
    </row>
    <row r="5653" spans="1:21" x14ac:dyDescent="0.3">
      <c r="A5653" s="1" t="s">
        <v>1539</v>
      </c>
      <c r="B5653" s="1" t="s">
        <v>348</v>
      </c>
      <c r="C5653" s="1" t="s">
        <v>1540</v>
      </c>
      <c r="D5653" s="1" t="str">
        <f>_xlfn.CONCAT(EcommerceDataset[[#This Row],[first_name]]," ",EcommerceDataset[[#This Row],[last_name]])</f>
        <v>Sean Stuart</v>
      </c>
      <c r="E5653" s="1" t="s">
        <v>22</v>
      </c>
      <c r="F5653" s="1" t="s">
        <v>23</v>
      </c>
      <c r="G5653" s="1" t="s">
        <v>38</v>
      </c>
      <c r="H5653" s="1" t="s">
        <v>99</v>
      </c>
      <c r="I5653" s="1" t="s">
        <v>100</v>
      </c>
      <c r="J5653" s="1" t="s">
        <v>27</v>
      </c>
      <c r="K5653" s="4">
        <v>1</v>
      </c>
      <c r="L5653" s="5">
        <v>199</v>
      </c>
      <c r="M5653" s="5">
        <f>EcommerceDataset[[#This Row],[quantity]]*EcommerceDataset[[#This Row],[unit_price]]</f>
        <v>199</v>
      </c>
      <c r="N5653" s="1" t="s">
        <v>16083</v>
      </c>
      <c r="O5653" s="3">
        <v>44842</v>
      </c>
      <c r="P5653" s="1" t="s">
        <v>109</v>
      </c>
      <c r="Q5653" s="1" t="s">
        <v>56</v>
      </c>
      <c r="R5653" s="4">
        <v>2</v>
      </c>
      <c r="S5653" s="1" t="s">
        <v>132</v>
      </c>
      <c r="T5653" s="1" t="s">
        <v>16084</v>
      </c>
      <c r="U5653" s="3">
        <v>44913</v>
      </c>
    </row>
    <row r="5654" spans="1:21" x14ac:dyDescent="0.3">
      <c r="A5654" s="1" t="s">
        <v>4645</v>
      </c>
      <c r="B5654" s="1" t="s">
        <v>1602</v>
      </c>
      <c r="C5654" s="1" t="s">
        <v>4646</v>
      </c>
      <c r="D5654" s="1" t="str">
        <f>_xlfn.CONCAT(EcommerceDataset[[#This Row],[first_name]]," ",EcommerceDataset[[#This Row],[last_name]])</f>
        <v>Debra Wilkinson</v>
      </c>
      <c r="E5654" s="1" t="s">
        <v>80</v>
      </c>
      <c r="F5654" s="1" t="s">
        <v>37</v>
      </c>
      <c r="G5654" s="1" t="s">
        <v>24</v>
      </c>
      <c r="H5654" s="1" t="s">
        <v>86</v>
      </c>
      <c r="I5654" s="1" t="s">
        <v>87</v>
      </c>
      <c r="J5654" s="1" t="s">
        <v>64</v>
      </c>
      <c r="K5654" s="4">
        <v>1</v>
      </c>
      <c r="L5654" s="5">
        <v>99</v>
      </c>
      <c r="M5654" s="5">
        <f>EcommerceDataset[[#This Row],[quantity]]*EcommerceDataset[[#This Row],[unit_price]]</f>
        <v>99</v>
      </c>
      <c r="N5654" s="1" t="s">
        <v>16085</v>
      </c>
      <c r="O5654" s="3">
        <v>45796</v>
      </c>
      <c r="P5654" s="1" t="s">
        <v>29</v>
      </c>
      <c r="Q5654" s="1" t="s">
        <v>30</v>
      </c>
      <c r="R5654" s="4">
        <v>4</v>
      </c>
      <c r="S5654" s="1" t="s">
        <v>31</v>
      </c>
      <c r="T5654" s="1" t="s">
        <v>16086</v>
      </c>
      <c r="U5654" s="3">
        <v>45419</v>
      </c>
    </row>
    <row r="5655" spans="1:21" x14ac:dyDescent="0.3">
      <c r="A5655" s="1" t="s">
        <v>4631</v>
      </c>
      <c r="B5655" s="1" t="s">
        <v>257</v>
      </c>
      <c r="C5655" s="1" t="s">
        <v>4632</v>
      </c>
      <c r="D5655" s="1" t="str">
        <f>_xlfn.CONCAT(EcommerceDataset[[#This Row],[first_name]]," ",EcommerceDataset[[#This Row],[last_name]])</f>
        <v>John Guerrero</v>
      </c>
      <c r="E5655" s="1" t="s">
        <v>36</v>
      </c>
      <c r="F5655" s="1" t="s">
        <v>23</v>
      </c>
      <c r="G5655" s="1" t="s">
        <v>151</v>
      </c>
      <c r="H5655" s="1" t="s">
        <v>25</v>
      </c>
      <c r="I5655" s="1" t="s">
        <v>26</v>
      </c>
      <c r="J5655" s="1" t="s">
        <v>27</v>
      </c>
      <c r="K5655" s="4">
        <v>5</v>
      </c>
      <c r="L5655" s="5">
        <v>229</v>
      </c>
      <c r="M5655" s="5">
        <f>EcommerceDataset[[#This Row],[quantity]]*EcommerceDataset[[#This Row],[unit_price]]</f>
        <v>1145</v>
      </c>
      <c r="N5655" s="1" t="s">
        <v>16087</v>
      </c>
      <c r="O5655" s="3">
        <v>45431</v>
      </c>
      <c r="P5655" s="1" t="s">
        <v>102</v>
      </c>
      <c r="Q5655" s="1" t="s">
        <v>56</v>
      </c>
      <c r="R5655" s="4">
        <v>4</v>
      </c>
      <c r="S5655" s="1" t="s">
        <v>103</v>
      </c>
      <c r="T5655" s="1" t="s">
        <v>16088</v>
      </c>
      <c r="U5655" s="3">
        <v>45572</v>
      </c>
    </row>
    <row r="5656" spans="1:21" x14ac:dyDescent="0.3">
      <c r="A5656" s="1" t="s">
        <v>10154</v>
      </c>
      <c r="B5656" s="1" t="s">
        <v>2637</v>
      </c>
      <c r="C5656" s="1" t="s">
        <v>1282</v>
      </c>
      <c r="D5656" s="1" t="str">
        <f>_xlfn.CONCAT(EcommerceDataset[[#This Row],[first_name]]," ",EcommerceDataset[[#This Row],[last_name]])</f>
        <v>Jonathan Mcdonald</v>
      </c>
      <c r="E5656" s="1" t="s">
        <v>80</v>
      </c>
      <c r="F5656" s="1" t="s">
        <v>49</v>
      </c>
      <c r="G5656" s="1" t="s">
        <v>24</v>
      </c>
      <c r="H5656" s="1" t="s">
        <v>128</v>
      </c>
      <c r="I5656" s="1" t="s">
        <v>129</v>
      </c>
      <c r="J5656" s="1" t="s">
        <v>130</v>
      </c>
      <c r="K5656" s="4">
        <v>3</v>
      </c>
      <c r="L5656" s="5">
        <v>129</v>
      </c>
      <c r="M5656" s="5">
        <f>EcommerceDataset[[#This Row],[quantity]]*EcommerceDataset[[#This Row],[unit_price]]</f>
        <v>387</v>
      </c>
      <c r="N5656" s="1" t="s">
        <v>16089</v>
      </c>
      <c r="O5656" s="3">
        <v>44938</v>
      </c>
      <c r="P5656" s="1" t="s">
        <v>75</v>
      </c>
      <c r="Q5656" s="1" t="s">
        <v>43</v>
      </c>
      <c r="R5656" s="4">
        <v>3</v>
      </c>
      <c r="S5656" s="1" t="s">
        <v>66</v>
      </c>
      <c r="T5656" s="1" t="s">
        <v>16090</v>
      </c>
      <c r="U5656" s="3">
        <v>45086</v>
      </c>
    </row>
    <row r="5657" spans="1:21" x14ac:dyDescent="0.3">
      <c r="A5657" s="1" t="s">
        <v>5961</v>
      </c>
      <c r="B5657" s="1" t="s">
        <v>534</v>
      </c>
      <c r="C5657" s="1" t="s">
        <v>5962</v>
      </c>
      <c r="D5657" s="1" t="str">
        <f>_xlfn.CONCAT(EcommerceDataset[[#This Row],[first_name]]," ",EcommerceDataset[[#This Row],[last_name]])</f>
        <v>William Dodson</v>
      </c>
      <c r="E5657" s="1" t="s">
        <v>22</v>
      </c>
      <c r="F5657" s="1" t="s">
        <v>49</v>
      </c>
      <c r="G5657" s="1" t="s">
        <v>151</v>
      </c>
      <c r="H5657" s="1" t="s">
        <v>39</v>
      </c>
      <c r="I5657" s="1" t="s">
        <v>40</v>
      </c>
      <c r="J5657" s="1" t="s">
        <v>41</v>
      </c>
      <c r="K5657" s="4">
        <v>4</v>
      </c>
      <c r="L5657" s="5">
        <v>59</v>
      </c>
      <c r="M5657" s="5">
        <f>EcommerceDataset[[#This Row],[quantity]]*EcommerceDataset[[#This Row],[unit_price]]</f>
        <v>236</v>
      </c>
      <c r="N5657" s="1" t="s">
        <v>16091</v>
      </c>
      <c r="O5657" s="3">
        <v>45133</v>
      </c>
      <c r="P5657" s="1" t="s">
        <v>29</v>
      </c>
      <c r="Q5657" s="1" t="s">
        <v>56</v>
      </c>
      <c r="R5657" s="4">
        <v>1</v>
      </c>
      <c r="S5657" s="1" t="s">
        <v>103</v>
      </c>
      <c r="T5657" s="1" t="s">
        <v>16092</v>
      </c>
      <c r="U5657" s="3">
        <v>45649</v>
      </c>
    </row>
    <row r="5658" spans="1:21" x14ac:dyDescent="0.3">
      <c r="A5658" s="1" t="s">
        <v>16093</v>
      </c>
      <c r="B5658" s="1" t="s">
        <v>652</v>
      </c>
      <c r="C5658" s="1" t="s">
        <v>877</v>
      </c>
      <c r="D5658" s="1" t="str">
        <f>_xlfn.CONCAT(EcommerceDataset[[#This Row],[first_name]]," ",EcommerceDataset[[#This Row],[last_name]])</f>
        <v>Samantha Hernandez</v>
      </c>
      <c r="E5658" s="1" t="s">
        <v>80</v>
      </c>
      <c r="F5658" s="1" t="s">
        <v>23</v>
      </c>
      <c r="G5658" s="1" t="s">
        <v>119</v>
      </c>
      <c r="H5658" s="1" t="s">
        <v>137</v>
      </c>
      <c r="I5658" s="1" t="s">
        <v>138</v>
      </c>
      <c r="J5658" s="1" t="s">
        <v>27</v>
      </c>
      <c r="K5658" s="4">
        <v>2</v>
      </c>
      <c r="L5658" s="5">
        <v>999</v>
      </c>
      <c r="M5658" s="5">
        <f>EcommerceDataset[[#This Row],[quantity]]*EcommerceDataset[[#This Row],[unit_price]]</f>
        <v>1998</v>
      </c>
      <c r="N5658" s="1" t="s">
        <v>16094</v>
      </c>
      <c r="O5658" s="3">
        <v>45521</v>
      </c>
      <c r="P5658" s="1" t="s">
        <v>109</v>
      </c>
      <c r="Q5658" s="1" t="s">
        <v>43</v>
      </c>
      <c r="R5658" s="4">
        <v>1</v>
      </c>
      <c r="S5658" s="1" t="s">
        <v>132</v>
      </c>
      <c r="T5658" s="1" t="s">
        <v>16095</v>
      </c>
      <c r="U5658" s="3">
        <v>45776</v>
      </c>
    </row>
    <row r="5659" spans="1:21" x14ac:dyDescent="0.3">
      <c r="A5659" s="1" t="s">
        <v>16096</v>
      </c>
      <c r="B5659" s="1" t="s">
        <v>465</v>
      </c>
      <c r="C5659" s="1" t="s">
        <v>701</v>
      </c>
      <c r="D5659" s="1" t="str">
        <f>_xlfn.CONCAT(EcommerceDataset[[#This Row],[first_name]]," ",EcommerceDataset[[#This Row],[last_name]])</f>
        <v>Alexander Jones</v>
      </c>
      <c r="E5659" s="1" t="s">
        <v>80</v>
      </c>
      <c r="F5659" s="1" t="s">
        <v>23</v>
      </c>
      <c r="G5659" s="1" t="s">
        <v>185</v>
      </c>
      <c r="H5659" s="1" t="s">
        <v>144</v>
      </c>
      <c r="I5659" s="1" t="s">
        <v>145</v>
      </c>
      <c r="J5659" s="1" t="s">
        <v>53</v>
      </c>
      <c r="K5659" s="4">
        <v>5</v>
      </c>
      <c r="L5659" s="5">
        <v>199</v>
      </c>
      <c r="M5659" s="5">
        <f>EcommerceDataset[[#This Row],[quantity]]*EcommerceDataset[[#This Row],[unit_price]]</f>
        <v>995</v>
      </c>
      <c r="N5659" s="1" t="s">
        <v>16097</v>
      </c>
      <c r="O5659" s="3">
        <v>45214</v>
      </c>
      <c r="P5659" s="1" t="s">
        <v>109</v>
      </c>
      <c r="Q5659" s="1" t="s">
        <v>43</v>
      </c>
      <c r="R5659" s="4">
        <v>1</v>
      </c>
      <c r="S5659" s="1" t="s">
        <v>132</v>
      </c>
      <c r="T5659" s="1" t="s">
        <v>16098</v>
      </c>
      <c r="U5659" s="3">
        <v>44879</v>
      </c>
    </row>
    <row r="5660" spans="1:21" x14ac:dyDescent="0.3">
      <c r="A5660" s="1" t="s">
        <v>4373</v>
      </c>
      <c r="B5660" s="1" t="s">
        <v>274</v>
      </c>
      <c r="C5660" s="1" t="s">
        <v>882</v>
      </c>
      <c r="D5660" s="1" t="str">
        <f>_xlfn.CONCAT(EcommerceDataset[[#This Row],[first_name]]," ",EcommerceDataset[[#This Row],[last_name]])</f>
        <v>Jill Cole</v>
      </c>
      <c r="E5660" s="1" t="s">
        <v>36</v>
      </c>
      <c r="F5660" s="1" t="s">
        <v>49</v>
      </c>
      <c r="G5660" s="1" t="s">
        <v>38</v>
      </c>
      <c r="H5660" s="1" t="s">
        <v>128</v>
      </c>
      <c r="I5660" s="1" t="s">
        <v>129</v>
      </c>
      <c r="J5660" s="1" t="s">
        <v>130</v>
      </c>
      <c r="K5660" s="4">
        <v>5</v>
      </c>
      <c r="L5660" s="5">
        <v>129</v>
      </c>
      <c r="M5660" s="5">
        <f>EcommerceDataset[[#This Row],[quantity]]*EcommerceDataset[[#This Row],[unit_price]]</f>
        <v>645</v>
      </c>
      <c r="N5660" s="1" t="s">
        <v>16099</v>
      </c>
      <c r="O5660" s="3">
        <v>45708</v>
      </c>
      <c r="P5660" s="1" t="s">
        <v>102</v>
      </c>
      <c r="Q5660" s="1" t="s">
        <v>56</v>
      </c>
      <c r="R5660" s="4">
        <v>3</v>
      </c>
      <c r="S5660" s="1" t="s">
        <v>44</v>
      </c>
      <c r="T5660" s="1" t="s">
        <v>16100</v>
      </c>
      <c r="U5660" s="3">
        <v>44930</v>
      </c>
    </row>
    <row r="5661" spans="1:21" x14ac:dyDescent="0.3">
      <c r="A5661" s="1" t="s">
        <v>12928</v>
      </c>
      <c r="B5661" s="1" t="s">
        <v>670</v>
      </c>
      <c r="C5661" s="1" t="s">
        <v>812</v>
      </c>
      <c r="D5661" s="1" t="str">
        <f>_xlfn.CONCAT(EcommerceDataset[[#This Row],[first_name]]," ",EcommerceDataset[[#This Row],[last_name]])</f>
        <v>Brian Robinson</v>
      </c>
      <c r="E5661" s="1" t="s">
        <v>80</v>
      </c>
      <c r="F5661" s="1" t="s">
        <v>49</v>
      </c>
      <c r="G5661" s="1" t="s">
        <v>93</v>
      </c>
      <c r="H5661" s="1" t="s">
        <v>128</v>
      </c>
      <c r="I5661" s="1" t="s">
        <v>129</v>
      </c>
      <c r="J5661" s="1" t="s">
        <v>130</v>
      </c>
      <c r="K5661" s="4">
        <v>3</v>
      </c>
      <c r="L5661" s="5">
        <v>129</v>
      </c>
      <c r="M5661" s="5">
        <f>EcommerceDataset[[#This Row],[quantity]]*EcommerceDataset[[#This Row],[unit_price]]</f>
        <v>387</v>
      </c>
      <c r="N5661" s="1" t="s">
        <v>16101</v>
      </c>
      <c r="O5661" s="3">
        <v>45757</v>
      </c>
      <c r="P5661" s="1" t="s">
        <v>75</v>
      </c>
      <c r="Q5661" s="1" t="s">
        <v>56</v>
      </c>
      <c r="R5661" s="4">
        <v>3</v>
      </c>
      <c r="S5661" s="1" t="s">
        <v>66</v>
      </c>
      <c r="T5661" s="1" t="s">
        <v>16102</v>
      </c>
      <c r="U5661" s="3">
        <v>45458</v>
      </c>
    </row>
    <row r="5662" spans="1:21" x14ac:dyDescent="0.3">
      <c r="A5662" s="1" t="s">
        <v>4417</v>
      </c>
      <c r="B5662" s="1" t="s">
        <v>2659</v>
      </c>
      <c r="C5662" s="1" t="s">
        <v>113</v>
      </c>
      <c r="D5662" s="1" t="str">
        <f>_xlfn.CONCAT(EcommerceDataset[[#This Row],[first_name]]," ",EcommerceDataset[[#This Row],[last_name]])</f>
        <v>Andrea Graham</v>
      </c>
      <c r="E5662" s="1" t="s">
        <v>80</v>
      </c>
      <c r="F5662" s="1" t="s">
        <v>37</v>
      </c>
      <c r="G5662" s="1" t="s">
        <v>38</v>
      </c>
      <c r="H5662" s="1" t="s">
        <v>190</v>
      </c>
      <c r="I5662" s="1" t="s">
        <v>191</v>
      </c>
      <c r="J5662" s="1" t="s">
        <v>41</v>
      </c>
      <c r="K5662" s="4">
        <v>5</v>
      </c>
      <c r="L5662" s="5">
        <v>120</v>
      </c>
      <c r="M5662" s="5">
        <f>EcommerceDataset[[#This Row],[quantity]]*EcommerceDataset[[#This Row],[unit_price]]</f>
        <v>600</v>
      </c>
      <c r="N5662" s="1" t="s">
        <v>16103</v>
      </c>
      <c r="O5662" s="3">
        <v>45638</v>
      </c>
      <c r="P5662" s="1" t="s">
        <v>75</v>
      </c>
      <c r="Q5662" s="1" t="s">
        <v>43</v>
      </c>
      <c r="R5662" s="4">
        <v>4</v>
      </c>
      <c r="S5662" s="1" t="s">
        <v>132</v>
      </c>
      <c r="T5662" s="1" t="s">
        <v>16104</v>
      </c>
      <c r="U5662" s="3">
        <v>45173</v>
      </c>
    </row>
    <row r="5663" spans="1:21" x14ac:dyDescent="0.3">
      <c r="A5663" s="1" t="s">
        <v>10984</v>
      </c>
      <c r="B5663" s="1" t="s">
        <v>768</v>
      </c>
      <c r="C5663" s="1" t="s">
        <v>7291</v>
      </c>
      <c r="D5663" s="1" t="str">
        <f>_xlfn.CONCAT(EcommerceDataset[[#This Row],[first_name]]," ",EcommerceDataset[[#This Row],[last_name]])</f>
        <v>Emily Serrano</v>
      </c>
      <c r="E5663" s="1" t="s">
        <v>36</v>
      </c>
      <c r="F5663" s="1" t="s">
        <v>37</v>
      </c>
      <c r="G5663" s="1" t="s">
        <v>61</v>
      </c>
      <c r="H5663" s="1" t="s">
        <v>72</v>
      </c>
      <c r="I5663" s="1" t="s">
        <v>73</v>
      </c>
      <c r="J5663" s="1" t="s">
        <v>41</v>
      </c>
      <c r="K5663" s="4">
        <v>3</v>
      </c>
      <c r="L5663" s="5">
        <v>110</v>
      </c>
      <c r="M5663" s="5">
        <f>EcommerceDataset[[#This Row],[quantity]]*EcommerceDataset[[#This Row],[unit_price]]</f>
        <v>330</v>
      </c>
      <c r="N5663" s="1" t="s">
        <v>16105</v>
      </c>
      <c r="O5663" s="3">
        <v>45001</v>
      </c>
      <c r="P5663" s="1" t="s">
        <v>102</v>
      </c>
      <c r="Q5663" s="1" t="s">
        <v>56</v>
      </c>
      <c r="R5663" s="4">
        <v>2</v>
      </c>
      <c r="S5663" s="1" t="s">
        <v>66</v>
      </c>
      <c r="T5663" s="1" t="s">
        <v>16106</v>
      </c>
      <c r="U5663" s="3">
        <v>44857</v>
      </c>
    </row>
    <row r="5664" spans="1:21" x14ac:dyDescent="0.3">
      <c r="A5664" s="1" t="s">
        <v>3554</v>
      </c>
      <c r="B5664" s="1" t="s">
        <v>1614</v>
      </c>
      <c r="C5664" s="1" t="s">
        <v>3555</v>
      </c>
      <c r="D5664" s="1" t="str">
        <f>_xlfn.CONCAT(EcommerceDataset[[#This Row],[first_name]]," ",EcommerceDataset[[#This Row],[last_name]])</f>
        <v>Shari Patterson</v>
      </c>
      <c r="E5664" s="1" t="s">
        <v>80</v>
      </c>
      <c r="F5664" s="1" t="s">
        <v>49</v>
      </c>
      <c r="G5664" s="1" t="s">
        <v>151</v>
      </c>
      <c r="H5664" s="1" t="s">
        <v>390</v>
      </c>
      <c r="I5664" s="1" t="s">
        <v>391</v>
      </c>
      <c r="J5664" s="1" t="s">
        <v>122</v>
      </c>
      <c r="K5664" s="4">
        <v>2</v>
      </c>
      <c r="L5664" s="5">
        <v>25</v>
      </c>
      <c r="M5664" s="5">
        <f>EcommerceDataset[[#This Row],[quantity]]*EcommerceDataset[[#This Row],[unit_price]]</f>
        <v>50</v>
      </c>
      <c r="N5664" s="1" t="s">
        <v>16107</v>
      </c>
      <c r="O5664" s="3">
        <v>45385</v>
      </c>
      <c r="P5664" s="1" t="s">
        <v>29</v>
      </c>
      <c r="Q5664" s="1" t="s">
        <v>30</v>
      </c>
      <c r="R5664" s="4">
        <v>5</v>
      </c>
      <c r="S5664" s="1" t="s">
        <v>31</v>
      </c>
      <c r="T5664" s="1" t="s">
        <v>16108</v>
      </c>
      <c r="U5664" s="3">
        <v>45151</v>
      </c>
    </row>
    <row r="5665" spans="1:21" x14ac:dyDescent="0.3">
      <c r="A5665" s="1" t="s">
        <v>8885</v>
      </c>
      <c r="B5665" s="1" t="s">
        <v>856</v>
      </c>
      <c r="C5665" s="1" t="s">
        <v>8886</v>
      </c>
      <c r="D5665" s="1" t="str">
        <f>_xlfn.CONCAT(EcommerceDataset[[#This Row],[first_name]]," ",EcommerceDataset[[#This Row],[last_name]])</f>
        <v>Nathan Rangel</v>
      </c>
      <c r="E5665" s="1" t="s">
        <v>22</v>
      </c>
      <c r="F5665" s="1" t="s">
        <v>23</v>
      </c>
      <c r="G5665" s="1" t="s">
        <v>93</v>
      </c>
      <c r="H5665" s="1" t="s">
        <v>167</v>
      </c>
      <c r="I5665" s="1" t="s">
        <v>168</v>
      </c>
      <c r="J5665" s="1" t="s">
        <v>130</v>
      </c>
      <c r="K5665" s="4">
        <v>1</v>
      </c>
      <c r="L5665" s="5">
        <v>80</v>
      </c>
      <c r="M5665" s="5">
        <f>EcommerceDataset[[#This Row],[quantity]]*EcommerceDataset[[#This Row],[unit_price]]</f>
        <v>80</v>
      </c>
      <c r="N5665" s="1" t="s">
        <v>16109</v>
      </c>
      <c r="O5665" s="3">
        <v>44823</v>
      </c>
      <c r="P5665" s="1" t="s">
        <v>29</v>
      </c>
      <c r="Q5665" s="1" t="s">
        <v>56</v>
      </c>
      <c r="R5665" s="4">
        <v>5</v>
      </c>
      <c r="S5665" s="1" t="s">
        <v>132</v>
      </c>
      <c r="T5665" s="1" t="s">
        <v>16110</v>
      </c>
      <c r="U5665" s="3">
        <v>45103</v>
      </c>
    </row>
    <row r="5666" spans="1:21" x14ac:dyDescent="0.3">
      <c r="A5666" s="1" t="s">
        <v>15420</v>
      </c>
      <c r="B5666" s="1" t="s">
        <v>3933</v>
      </c>
      <c r="C5666" s="1" t="s">
        <v>320</v>
      </c>
      <c r="D5666" s="1" t="str">
        <f>_xlfn.CONCAT(EcommerceDataset[[#This Row],[first_name]]," ",EcommerceDataset[[#This Row],[last_name]])</f>
        <v>Anne Moore</v>
      </c>
      <c r="E5666" s="1" t="s">
        <v>80</v>
      </c>
      <c r="F5666" s="1" t="s">
        <v>37</v>
      </c>
      <c r="G5666" s="1" t="s">
        <v>151</v>
      </c>
      <c r="H5666" s="1" t="s">
        <v>190</v>
      </c>
      <c r="I5666" s="1" t="s">
        <v>191</v>
      </c>
      <c r="J5666" s="1" t="s">
        <v>41</v>
      </c>
      <c r="K5666" s="4">
        <v>2</v>
      </c>
      <c r="L5666" s="5">
        <v>120</v>
      </c>
      <c r="M5666" s="5">
        <f>EcommerceDataset[[#This Row],[quantity]]*EcommerceDataset[[#This Row],[unit_price]]</f>
        <v>240</v>
      </c>
      <c r="N5666" s="1" t="s">
        <v>16111</v>
      </c>
      <c r="O5666" s="3">
        <v>45287</v>
      </c>
      <c r="P5666" s="1" t="s">
        <v>75</v>
      </c>
      <c r="Q5666" s="1" t="s">
        <v>30</v>
      </c>
      <c r="R5666" s="4">
        <v>2</v>
      </c>
      <c r="S5666" s="1" t="s">
        <v>31</v>
      </c>
      <c r="T5666" s="1" t="s">
        <v>16112</v>
      </c>
      <c r="U5666" s="3">
        <v>45742</v>
      </c>
    </row>
    <row r="5667" spans="1:21" x14ac:dyDescent="0.3">
      <c r="A5667" s="1" t="s">
        <v>16113</v>
      </c>
      <c r="B5667" s="1" t="s">
        <v>375</v>
      </c>
      <c r="C5667" s="1" t="s">
        <v>395</v>
      </c>
      <c r="D5667" s="1" t="str">
        <f>_xlfn.CONCAT(EcommerceDataset[[#This Row],[first_name]]," ",EcommerceDataset[[#This Row],[last_name]])</f>
        <v>Dawn Garcia</v>
      </c>
      <c r="E5667" s="1" t="s">
        <v>22</v>
      </c>
      <c r="F5667" s="1" t="s">
        <v>23</v>
      </c>
      <c r="G5667" s="1" t="s">
        <v>71</v>
      </c>
      <c r="H5667" s="1" t="s">
        <v>144</v>
      </c>
      <c r="I5667" s="1" t="s">
        <v>145</v>
      </c>
      <c r="J5667" s="1" t="s">
        <v>53</v>
      </c>
      <c r="K5667" s="4">
        <v>1</v>
      </c>
      <c r="L5667" s="5">
        <v>199</v>
      </c>
      <c r="M5667" s="5">
        <f>EcommerceDataset[[#This Row],[quantity]]*EcommerceDataset[[#This Row],[unit_price]]</f>
        <v>199</v>
      </c>
      <c r="N5667" s="1" t="s">
        <v>16114</v>
      </c>
      <c r="O5667" s="3">
        <v>45223</v>
      </c>
      <c r="P5667" s="1" t="s">
        <v>109</v>
      </c>
      <c r="Q5667" s="1" t="s">
        <v>30</v>
      </c>
      <c r="R5667" s="4">
        <v>2</v>
      </c>
      <c r="S5667" s="1" t="s">
        <v>31</v>
      </c>
      <c r="T5667" s="1" t="s">
        <v>16115</v>
      </c>
      <c r="U5667" s="3">
        <v>45688</v>
      </c>
    </row>
    <row r="5668" spans="1:21" x14ac:dyDescent="0.3">
      <c r="A5668" s="1" t="s">
        <v>16116</v>
      </c>
      <c r="B5668" s="1" t="s">
        <v>7558</v>
      </c>
      <c r="C5668" s="1" t="s">
        <v>6158</v>
      </c>
      <c r="D5668" s="1" t="str">
        <f>_xlfn.CONCAT(EcommerceDataset[[#This Row],[first_name]]," ",EcommerceDataset[[#This Row],[last_name]])</f>
        <v>Darryl Mooney</v>
      </c>
      <c r="E5668" s="1" t="s">
        <v>36</v>
      </c>
      <c r="F5668" s="1" t="s">
        <v>37</v>
      </c>
      <c r="G5668" s="1" t="s">
        <v>151</v>
      </c>
      <c r="H5668" s="1" t="s">
        <v>137</v>
      </c>
      <c r="I5668" s="1" t="s">
        <v>138</v>
      </c>
      <c r="J5668" s="1" t="s">
        <v>27</v>
      </c>
      <c r="K5668" s="4">
        <v>1</v>
      </c>
      <c r="L5668" s="5">
        <v>999</v>
      </c>
      <c r="M5668" s="5">
        <f>EcommerceDataset[[#This Row],[quantity]]*EcommerceDataset[[#This Row],[unit_price]]</f>
        <v>999</v>
      </c>
      <c r="N5668" s="1" t="s">
        <v>16117</v>
      </c>
      <c r="O5668" s="3">
        <v>44874</v>
      </c>
      <c r="P5668" s="1" t="s">
        <v>109</v>
      </c>
      <c r="Q5668" s="1" t="s">
        <v>30</v>
      </c>
      <c r="R5668" s="4">
        <v>3</v>
      </c>
      <c r="S5668" s="1" t="s">
        <v>44</v>
      </c>
      <c r="T5668" s="1" t="s">
        <v>16118</v>
      </c>
      <c r="U5668" s="3">
        <v>45204</v>
      </c>
    </row>
    <row r="5669" spans="1:21" x14ac:dyDescent="0.3">
      <c r="A5669" s="1" t="s">
        <v>10386</v>
      </c>
      <c r="B5669" s="1" t="s">
        <v>10387</v>
      </c>
      <c r="C5669" s="1" t="s">
        <v>1163</v>
      </c>
      <c r="D5669" s="1" t="str">
        <f>_xlfn.CONCAT(EcommerceDataset[[#This Row],[first_name]]," ",EcommerceDataset[[#This Row],[last_name]])</f>
        <v>Mindy Walker</v>
      </c>
      <c r="E5669" s="1" t="s">
        <v>22</v>
      </c>
      <c r="F5669" s="1" t="s">
        <v>23</v>
      </c>
      <c r="G5669" s="1" t="s">
        <v>24</v>
      </c>
      <c r="H5669" s="1" t="s">
        <v>190</v>
      </c>
      <c r="I5669" s="1" t="s">
        <v>191</v>
      </c>
      <c r="J5669" s="1" t="s">
        <v>41</v>
      </c>
      <c r="K5669" s="4">
        <v>2</v>
      </c>
      <c r="L5669" s="5">
        <v>120</v>
      </c>
      <c r="M5669" s="5">
        <f>EcommerceDataset[[#This Row],[quantity]]*EcommerceDataset[[#This Row],[unit_price]]</f>
        <v>240</v>
      </c>
      <c r="N5669" s="1" t="s">
        <v>16119</v>
      </c>
      <c r="O5669" s="3">
        <v>45707</v>
      </c>
      <c r="P5669" s="1" t="s">
        <v>55</v>
      </c>
      <c r="Q5669" s="1" t="s">
        <v>30</v>
      </c>
      <c r="R5669" s="4">
        <v>3</v>
      </c>
      <c r="S5669" s="1" t="s">
        <v>103</v>
      </c>
      <c r="T5669" s="1" t="s">
        <v>16120</v>
      </c>
      <c r="U5669" s="3">
        <v>44891</v>
      </c>
    </row>
    <row r="5670" spans="1:21" x14ac:dyDescent="0.3">
      <c r="A5670" s="1" t="s">
        <v>5457</v>
      </c>
      <c r="B5670" s="1" t="s">
        <v>1237</v>
      </c>
      <c r="C5670" s="1" t="s">
        <v>2801</v>
      </c>
      <c r="D5670" s="1" t="str">
        <f>_xlfn.CONCAT(EcommerceDataset[[#This Row],[first_name]]," ",EcommerceDataset[[#This Row],[last_name]])</f>
        <v>Parker Ramirez</v>
      </c>
      <c r="E5670" s="1" t="s">
        <v>80</v>
      </c>
      <c r="F5670" s="1" t="s">
        <v>49</v>
      </c>
      <c r="G5670" s="1" t="s">
        <v>93</v>
      </c>
      <c r="H5670" s="1" t="s">
        <v>99</v>
      </c>
      <c r="I5670" s="1" t="s">
        <v>100</v>
      </c>
      <c r="J5670" s="1" t="s">
        <v>27</v>
      </c>
      <c r="K5670" s="4">
        <v>2</v>
      </c>
      <c r="L5670" s="5">
        <v>199</v>
      </c>
      <c r="M5670" s="5">
        <f>EcommerceDataset[[#This Row],[quantity]]*EcommerceDataset[[#This Row],[unit_price]]</f>
        <v>398</v>
      </c>
      <c r="N5670" s="1" t="s">
        <v>16121</v>
      </c>
      <c r="O5670" s="3">
        <v>44942</v>
      </c>
      <c r="P5670" s="1" t="s">
        <v>102</v>
      </c>
      <c r="Q5670" s="1" t="s">
        <v>30</v>
      </c>
      <c r="R5670" s="4">
        <v>4</v>
      </c>
      <c r="S5670" s="1" t="s">
        <v>66</v>
      </c>
      <c r="T5670" s="1" t="s">
        <v>16122</v>
      </c>
      <c r="U5670" s="3">
        <v>44839</v>
      </c>
    </row>
    <row r="5671" spans="1:21" x14ac:dyDescent="0.3">
      <c r="A5671" s="1" t="s">
        <v>16123</v>
      </c>
      <c r="B5671" s="1" t="s">
        <v>183</v>
      </c>
      <c r="C5671" s="1" t="s">
        <v>1378</v>
      </c>
      <c r="D5671" s="1" t="str">
        <f>_xlfn.CONCAT(EcommerceDataset[[#This Row],[first_name]]," ",EcommerceDataset[[#This Row],[last_name]])</f>
        <v>Edward Beltran</v>
      </c>
      <c r="E5671" s="1" t="s">
        <v>22</v>
      </c>
      <c r="F5671" s="1" t="s">
        <v>37</v>
      </c>
      <c r="G5671" s="1" t="s">
        <v>119</v>
      </c>
      <c r="H5671" s="1" t="s">
        <v>39</v>
      </c>
      <c r="I5671" s="1" t="s">
        <v>40</v>
      </c>
      <c r="J5671" s="1" t="s">
        <v>41</v>
      </c>
      <c r="K5671" s="4">
        <v>1</v>
      </c>
      <c r="L5671" s="5">
        <v>59</v>
      </c>
      <c r="M5671" s="5">
        <f>EcommerceDataset[[#This Row],[quantity]]*EcommerceDataset[[#This Row],[unit_price]]</f>
        <v>59</v>
      </c>
      <c r="N5671" s="1" t="s">
        <v>16124</v>
      </c>
      <c r="O5671" s="3">
        <v>44950</v>
      </c>
      <c r="P5671" s="1" t="s">
        <v>55</v>
      </c>
      <c r="Q5671" s="1" t="s">
        <v>43</v>
      </c>
      <c r="R5671" s="4">
        <v>4</v>
      </c>
      <c r="S5671" s="1" t="s">
        <v>31</v>
      </c>
      <c r="T5671" s="1" t="s">
        <v>16125</v>
      </c>
      <c r="U5671" s="3">
        <v>44929</v>
      </c>
    </row>
    <row r="5672" spans="1:21" x14ac:dyDescent="0.3">
      <c r="A5672" s="1" t="s">
        <v>16126</v>
      </c>
      <c r="B5672" s="1" t="s">
        <v>1483</v>
      </c>
      <c r="C5672" s="1" t="s">
        <v>3080</v>
      </c>
      <c r="D5672" s="1" t="str">
        <f>_xlfn.CONCAT(EcommerceDataset[[#This Row],[first_name]]," ",EcommerceDataset[[#This Row],[last_name]])</f>
        <v>Dennis Townsend</v>
      </c>
      <c r="E5672" s="1" t="s">
        <v>80</v>
      </c>
      <c r="F5672" s="1" t="s">
        <v>49</v>
      </c>
      <c r="G5672" s="1" t="s">
        <v>179</v>
      </c>
      <c r="H5672" s="1" t="s">
        <v>120</v>
      </c>
      <c r="I5672" s="1" t="s">
        <v>121</v>
      </c>
      <c r="J5672" s="1" t="s">
        <v>122</v>
      </c>
      <c r="K5672" s="4">
        <v>4</v>
      </c>
      <c r="L5672" s="5">
        <v>149</v>
      </c>
      <c r="M5672" s="5">
        <f>EcommerceDataset[[#This Row],[quantity]]*EcommerceDataset[[#This Row],[unit_price]]</f>
        <v>596</v>
      </c>
      <c r="N5672" s="1" t="s">
        <v>16127</v>
      </c>
      <c r="O5672" s="3">
        <v>45813</v>
      </c>
      <c r="P5672" s="1" t="s">
        <v>29</v>
      </c>
      <c r="Q5672" s="1" t="s">
        <v>56</v>
      </c>
      <c r="R5672" s="4">
        <v>3</v>
      </c>
      <c r="S5672" s="1" t="s">
        <v>44</v>
      </c>
      <c r="T5672" s="1" t="s">
        <v>16128</v>
      </c>
      <c r="U5672" s="3">
        <v>45816</v>
      </c>
    </row>
    <row r="5673" spans="1:21" x14ac:dyDescent="0.3">
      <c r="A5673" s="1" t="s">
        <v>16129</v>
      </c>
      <c r="B5673" s="1" t="s">
        <v>590</v>
      </c>
      <c r="C5673" s="1" t="s">
        <v>776</v>
      </c>
      <c r="D5673" s="1" t="str">
        <f>_xlfn.CONCAT(EcommerceDataset[[#This Row],[first_name]]," ",EcommerceDataset[[#This Row],[last_name]])</f>
        <v>Desiree Webb</v>
      </c>
      <c r="E5673" s="1" t="s">
        <v>22</v>
      </c>
      <c r="F5673" s="1" t="s">
        <v>23</v>
      </c>
      <c r="G5673" s="1" t="s">
        <v>38</v>
      </c>
      <c r="H5673" s="1" t="s">
        <v>167</v>
      </c>
      <c r="I5673" s="1" t="s">
        <v>168</v>
      </c>
      <c r="J5673" s="1" t="s">
        <v>130</v>
      </c>
      <c r="K5673" s="4">
        <v>4</v>
      </c>
      <c r="L5673" s="5">
        <v>80</v>
      </c>
      <c r="M5673" s="5">
        <f>EcommerceDataset[[#This Row],[quantity]]*EcommerceDataset[[#This Row],[unit_price]]</f>
        <v>320</v>
      </c>
      <c r="N5673" s="1" t="s">
        <v>16130</v>
      </c>
      <c r="O5673" s="3">
        <v>45024</v>
      </c>
      <c r="P5673" s="1" t="s">
        <v>102</v>
      </c>
      <c r="Q5673" s="1" t="s">
        <v>30</v>
      </c>
      <c r="R5673" s="4">
        <v>2</v>
      </c>
      <c r="S5673" s="1" t="s">
        <v>44</v>
      </c>
      <c r="T5673" s="1" t="s">
        <v>16131</v>
      </c>
      <c r="U5673" s="3">
        <v>45276</v>
      </c>
    </row>
    <row r="5674" spans="1:21" x14ac:dyDescent="0.3">
      <c r="A5674" s="1" t="s">
        <v>12202</v>
      </c>
      <c r="B5674" s="1" t="s">
        <v>1689</v>
      </c>
      <c r="C5674" s="1" t="s">
        <v>407</v>
      </c>
      <c r="D5674" s="1" t="str">
        <f>_xlfn.CONCAT(EcommerceDataset[[#This Row],[first_name]]," ",EcommerceDataset[[#This Row],[last_name]])</f>
        <v>Rose Thompson</v>
      </c>
      <c r="E5674" s="1" t="s">
        <v>22</v>
      </c>
      <c r="F5674" s="1" t="s">
        <v>23</v>
      </c>
      <c r="G5674" s="1" t="s">
        <v>179</v>
      </c>
      <c r="H5674" s="1" t="s">
        <v>72</v>
      </c>
      <c r="I5674" s="1" t="s">
        <v>73</v>
      </c>
      <c r="J5674" s="1" t="s">
        <v>41</v>
      </c>
      <c r="K5674" s="4">
        <v>5</v>
      </c>
      <c r="L5674" s="5">
        <v>110</v>
      </c>
      <c r="M5674" s="5">
        <f>EcommerceDataset[[#This Row],[quantity]]*EcommerceDataset[[#This Row],[unit_price]]</f>
        <v>550</v>
      </c>
      <c r="N5674" s="1" t="s">
        <v>16132</v>
      </c>
      <c r="O5674" s="3">
        <v>45722</v>
      </c>
      <c r="P5674" s="1" t="s">
        <v>29</v>
      </c>
      <c r="Q5674" s="1" t="s">
        <v>30</v>
      </c>
      <c r="R5674" s="4">
        <v>2</v>
      </c>
      <c r="S5674" s="1" t="s">
        <v>31</v>
      </c>
      <c r="T5674" s="1" t="s">
        <v>16133</v>
      </c>
      <c r="U5674" s="3">
        <v>45547</v>
      </c>
    </row>
    <row r="5675" spans="1:21" x14ac:dyDescent="0.3">
      <c r="A5675" s="1" t="s">
        <v>7441</v>
      </c>
      <c r="B5675" s="1" t="s">
        <v>4386</v>
      </c>
      <c r="C5675" s="1" t="s">
        <v>206</v>
      </c>
      <c r="D5675" s="1" t="str">
        <f>_xlfn.CONCAT(EcommerceDataset[[#This Row],[first_name]]," ",EcommerceDataset[[#This Row],[last_name]])</f>
        <v>Haley Martinez</v>
      </c>
      <c r="E5675" s="1" t="s">
        <v>80</v>
      </c>
      <c r="F5675" s="1" t="s">
        <v>49</v>
      </c>
      <c r="G5675" s="1" t="s">
        <v>185</v>
      </c>
      <c r="H5675" s="1" t="s">
        <v>167</v>
      </c>
      <c r="I5675" s="1" t="s">
        <v>168</v>
      </c>
      <c r="J5675" s="1" t="s">
        <v>130</v>
      </c>
      <c r="K5675" s="4">
        <v>4</v>
      </c>
      <c r="L5675" s="5">
        <v>80</v>
      </c>
      <c r="M5675" s="5">
        <f>EcommerceDataset[[#This Row],[quantity]]*EcommerceDataset[[#This Row],[unit_price]]</f>
        <v>320</v>
      </c>
      <c r="N5675" s="1" t="s">
        <v>16134</v>
      </c>
      <c r="O5675" s="3">
        <v>45426</v>
      </c>
      <c r="P5675" s="1" t="s">
        <v>55</v>
      </c>
      <c r="Q5675" s="1" t="s">
        <v>56</v>
      </c>
      <c r="R5675" s="4">
        <v>1</v>
      </c>
      <c r="S5675" s="1" t="s">
        <v>44</v>
      </c>
      <c r="T5675" s="1" t="s">
        <v>16135</v>
      </c>
      <c r="U5675" s="3">
        <v>45610</v>
      </c>
    </row>
    <row r="5676" spans="1:21" x14ac:dyDescent="0.3">
      <c r="A5676" s="1" t="s">
        <v>15551</v>
      </c>
      <c r="B5676" s="1" t="s">
        <v>2684</v>
      </c>
      <c r="C5676" s="1" t="s">
        <v>98</v>
      </c>
      <c r="D5676" s="1" t="str">
        <f>_xlfn.CONCAT(EcommerceDataset[[#This Row],[first_name]]," ",EcommerceDataset[[#This Row],[last_name]])</f>
        <v>Benjamin Guzman</v>
      </c>
      <c r="E5676" s="1" t="s">
        <v>36</v>
      </c>
      <c r="F5676" s="1" t="s">
        <v>23</v>
      </c>
      <c r="G5676" s="1" t="s">
        <v>24</v>
      </c>
      <c r="H5676" s="1" t="s">
        <v>128</v>
      </c>
      <c r="I5676" s="1" t="s">
        <v>129</v>
      </c>
      <c r="J5676" s="1" t="s">
        <v>130</v>
      </c>
      <c r="K5676" s="4">
        <v>5</v>
      </c>
      <c r="L5676" s="5">
        <v>129</v>
      </c>
      <c r="M5676" s="5">
        <f>EcommerceDataset[[#This Row],[quantity]]*EcommerceDataset[[#This Row],[unit_price]]</f>
        <v>645</v>
      </c>
      <c r="N5676" s="1" t="s">
        <v>16136</v>
      </c>
      <c r="O5676" s="3">
        <v>45878</v>
      </c>
      <c r="P5676" s="1" t="s">
        <v>75</v>
      </c>
      <c r="Q5676" s="1" t="s">
        <v>56</v>
      </c>
      <c r="R5676" s="4">
        <v>4</v>
      </c>
      <c r="S5676" s="1" t="s">
        <v>103</v>
      </c>
      <c r="T5676" s="1" t="s">
        <v>16137</v>
      </c>
      <c r="U5676" s="3">
        <v>44805</v>
      </c>
    </row>
    <row r="5677" spans="1:21" x14ac:dyDescent="0.3">
      <c r="A5677" s="1" t="s">
        <v>12502</v>
      </c>
      <c r="B5677" s="1" t="s">
        <v>4391</v>
      </c>
      <c r="C5677" s="1" t="s">
        <v>1706</v>
      </c>
      <c r="D5677" s="1" t="str">
        <f>_xlfn.CONCAT(EcommerceDataset[[#This Row],[first_name]]," ",EcommerceDataset[[#This Row],[last_name]])</f>
        <v>Bonnie Simpson</v>
      </c>
      <c r="E5677" s="1" t="s">
        <v>36</v>
      </c>
      <c r="F5677" s="1" t="s">
        <v>23</v>
      </c>
      <c r="G5677" s="1" t="s">
        <v>71</v>
      </c>
      <c r="H5677" s="1" t="s">
        <v>217</v>
      </c>
      <c r="I5677" s="1" t="s">
        <v>218</v>
      </c>
      <c r="J5677" s="1" t="s">
        <v>27</v>
      </c>
      <c r="K5677" s="4">
        <v>3</v>
      </c>
      <c r="L5677" s="5">
        <v>899</v>
      </c>
      <c r="M5677" s="5">
        <f>EcommerceDataset[[#This Row],[quantity]]*EcommerceDataset[[#This Row],[unit_price]]</f>
        <v>2697</v>
      </c>
      <c r="N5677" s="1" t="s">
        <v>16138</v>
      </c>
      <c r="O5677" s="3">
        <v>45423</v>
      </c>
      <c r="P5677" s="1" t="s">
        <v>55</v>
      </c>
      <c r="Q5677" s="1" t="s">
        <v>43</v>
      </c>
      <c r="R5677" s="4">
        <v>4</v>
      </c>
      <c r="S5677" s="1" t="s">
        <v>132</v>
      </c>
      <c r="T5677" s="1" t="s">
        <v>16139</v>
      </c>
      <c r="U5677" s="3">
        <v>44814</v>
      </c>
    </row>
    <row r="5678" spans="1:21" x14ac:dyDescent="0.3">
      <c r="A5678" s="1" t="s">
        <v>4879</v>
      </c>
      <c r="B5678" s="1" t="s">
        <v>406</v>
      </c>
      <c r="C5678" s="1" t="s">
        <v>4880</v>
      </c>
      <c r="D5678" s="1" t="str">
        <f>_xlfn.CONCAT(EcommerceDataset[[#This Row],[first_name]]," ",EcommerceDataset[[#This Row],[last_name]])</f>
        <v>Rachel Fitzpatrick</v>
      </c>
      <c r="E5678" s="1" t="s">
        <v>80</v>
      </c>
      <c r="F5678" s="1" t="s">
        <v>37</v>
      </c>
      <c r="G5678" s="1" t="s">
        <v>38</v>
      </c>
      <c r="H5678" s="1" t="s">
        <v>167</v>
      </c>
      <c r="I5678" s="1" t="s">
        <v>168</v>
      </c>
      <c r="J5678" s="1" t="s">
        <v>130</v>
      </c>
      <c r="K5678" s="4">
        <v>2</v>
      </c>
      <c r="L5678" s="5">
        <v>80</v>
      </c>
      <c r="M5678" s="5">
        <f>EcommerceDataset[[#This Row],[quantity]]*EcommerceDataset[[#This Row],[unit_price]]</f>
        <v>160</v>
      </c>
      <c r="N5678" s="1" t="s">
        <v>16140</v>
      </c>
      <c r="O5678" s="3">
        <v>44896</v>
      </c>
      <c r="P5678" s="1" t="s">
        <v>75</v>
      </c>
      <c r="Q5678" s="1" t="s">
        <v>43</v>
      </c>
      <c r="R5678" s="4">
        <v>4</v>
      </c>
      <c r="S5678" s="1" t="s">
        <v>31</v>
      </c>
      <c r="T5678" s="1" t="s">
        <v>16141</v>
      </c>
      <c r="U5678" s="3">
        <v>45718</v>
      </c>
    </row>
    <row r="5679" spans="1:21" x14ac:dyDescent="0.3">
      <c r="A5679" s="1" t="s">
        <v>6573</v>
      </c>
      <c r="B5679" s="1" t="s">
        <v>6574</v>
      </c>
      <c r="C5679" s="1" t="s">
        <v>5291</v>
      </c>
      <c r="D5679" s="1" t="str">
        <f>_xlfn.CONCAT(EcommerceDataset[[#This Row],[first_name]]," ",EcommerceDataset[[#This Row],[last_name]])</f>
        <v>Gabriel Warren</v>
      </c>
      <c r="E5679" s="1" t="s">
        <v>36</v>
      </c>
      <c r="F5679" s="1" t="s">
        <v>23</v>
      </c>
      <c r="G5679" s="1" t="s">
        <v>185</v>
      </c>
      <c r="H5679" s="1" t="s">
        <v>217</v>
      </c>
      <c r="I5679" s="1" t="s">
        <v>218</v>
      </c>
      <c r="J5679" s="1" t="s">
        <v>27</v>
      </c>
      <c r="K5679" s="4">
        <v>3</v>
      </c>
      <c r="L5679" s="5">
        <v>899</v>
      </c>
      <c r="M5679" s="5">
        <f>EcommerceDataset[[#This Row],[quantity]]*EcommerceDataset[[#This Row],[unit_price]]</f>
        <v>2697</v>
      </c>
      <c r="N5679" s="1" t="s">
        <v>16142</v>
      </c>
      <c r="O5679" s="3">
        <v>45159</v>
      </c>
      <c r="P5679" s="1" t="s">
        <v>55</v>
      </c>
      <c r="Q5679" s="1" t="s">
        <v>30</v>
      </c>
      <c r="R5679" s="4">
        <v>4</v>
      </c>
      <c r="S5679" s="1" t="s">
        <v>31</v>
      </c>
      <c r="T5679" s="1" t="s">
        <v>16143</v>
      </c>
      <c r="U5679" s="3">
        <v>45776</v>
      </c>
    </row>
    <row r="5680" spans="1:21" x14ac:dyDescent="0.3">
      <c r="A5680" s="1" t="s">
        <v>16144</v>
      </c>
      <c r="B5680" s="1" t="s">
        <v>2865</v>
      </c>
      <c r="C5680" s="1" t="s">
        <v>2922</v>
      </c>
      <c r="D5680" s="1" t="str">
        <f>_xlfn.CONCAT(EcommerceDataset[[#This Row],[first_name]]," ",EcommerceDataset[[#This Row],[last_name]])</f>
        <v>Rebekah Ward</v>
      </c>
      <c r="E5680" s="1" t="s">
        <v>36</v>
      </c>
      <c r="F5680" s="1" t="s">
        <v>23</v>
      </c>
      <c r="G5680" s="1" t="s">
        <v>179</v>
      </c>
      <c r="H5680" s="1" t="s">
        <v>120</v>
      </c>
      <c r="I5680" s="1" t="s">
        <v>121</v>
      </c>
      <c r="J5680" s="1" t="s">
        <v>122</v>
      </c>
      <c r="K5680" s="4">
        <v>2</v>
      </c>
      <c r="L5680" s="5">
        <v>149</v>
      </c>
      <c r="M5680" s="5">
        <f>EcommerceDataset[[#This Row],[quantity]]*EcommerceDataset[[#This Row],[unit_price]]</f>
        <v>298</v>
      </c>
      <c r="N5680" s="1" t="s">
        <v>16145</v>
      </c>
      <c r="O5680" s="3">
        <v>45363</v>
      </c>
      <c r="P5680" s="1" t="s">
        <v>109</v>
      </c>
      <c r="Q5680" s="1" t="s">
        <v>56</v>
      </c>
      <c r="R5680" s="4">
        <v>5</v>
      </c>
      <c r="S5680" s="1" t="s">
        <v>44</v>
      </c>
      <c r="T5680" s="1" t="s">
        <v>16146</v>
      </c>
      <c r="U5680" s="3">
        <v>45137</v>
      </c>
    </row>
    <row r="5681" spans="1:21" x14ac:dyDescent="0.3">
      <c r="A5681" s="1" t="s">
        <v>16147</v>
      </c>
      <c r="B5681" s="1" t="s">
        <v>670</v>
      </c>
      <c r="C5681" s="1" t="s">
        <v>211</v>
      </c>
      <c r="D5681" s="1" t="str">
        <f>_xlfn.CONCAT(EcommerceDataset[[#This Row],[first_name]]," ",EcommerceDataset[[#This Row],[last_name]])</f>
        <v>Brian Brown</v>
      </c>
      <c r="E5681" s="1" t="s">
        <v>80</v>
      </c>
      <c r="F5681" s="1" t="s">
        <v>37</v>
      </c>
      <c r="G5681" s="1" t="s">
        <v>71</v>
      </c>
      <c r="H5681" s="1" t="s">
        <v>39</v>
      </c>
      <c r="I5681" s="1" t="s">
        <v>40</v>
      </c>
      <c r="J5681" s="1" t="s">
        <v>41</v>
      </c>
      <c r="K5681" s="4">
        <v>5</v>
      </c>
      <c r="L5681" s="5">
        <v>59</v>
      </c>
      <c r="M5681" s="5">
        <f>EcommerceDataset[[#This Row],[quantity]]*EcommerceDataset[[#This Row],[unit_price]]</f>
        <v>295</v>
      </c>
      <c r="N5681" s="1" t="s">
        <v>16148</v>
      </c>
      <c r="O5681" s="3">
        <v>45841</v>
      </c>
      <c r="P5681" s="1" t="s">
        <v>55</v>
      </c>
      <c r="Q5681" s="1" t="s">
        <v>43</v>
      </c>
      <c r="R5681" s="4">
        <v>5</v>
      </c>
      <c r="S5681" s="1" t="s">
        <v>44</v>
      </c>
      <c r="T5681" s="1" t="s">
        <v>16149</v>
      </c>
      <c r="U5681" s="3">
        <v>44919</v>
      </c>
    </row>
    <row r="5682" spans="1:21" x14ac:dyDescent="0.3">
      <c r="A5682" s="1" t="s">
        <v>3351</v>
      </c>
      <c r="B5682" s="1" t="s">
        <v>3352</v>
      </c>
      <c r="C5682" s="1" t="s">
        <v>206</v>
      </c>
      <c r="D5682" s="1" t="str">
        <f>_xlfn.CONCAT(EcommerceDataset[[#This Row],[first_name]]," ",EcommerceDataset[[#This Row],[last_name]])</f>
        <v>Marisa Martinez</v>
      </c>
      <c r="E5682" s="1" t="s">
        <v>22</v>
      </c>
      <c r="F5682" s="1" t="s">
        <v>37</v>
      </c>
      <c r="G5682" s="1" t="s">
        <v>93</v>
      </c>
      <c r="H5682" s="1" t="s">
        <v>25</v>
      </c>
      <c r="I5682" s="1" t="s">
        <v>26</v>
      </c>
      <c r="J5682" s="1" t="s">
        <v>27</v>
      </c>
      <c r="K5682" s="4">
        <v>2</v>
      </c>
      <c r="L5682" s="5">
        <v>229</v>
      </c>
      <c r="M5682" s="5">
        <f>EcommerceDataset[[#This Row],[quantity]]*EcommerceDataset[[#This Row],[unit_price]]</f>
        <v>458</v>
      </c>
      <c r="N5682" s="1" t="s">
        <v>16150</v>
      </c>
      <c r="O5682" s="3">
        <v>45656</v>
      </c>
      <c r="P5682" s="1" t="s">
        <v>102</v>
      </c>
      <c r="Q5682" s="1" t="s">
        <v>43</v>
      </c>
      <c r="R5682" s="4">
        <v>4</v>
      </c>
      <c r="S5682" s="1" t="s">
        <v>103</v>
      </c>
      <c r="T5682" s="1" t="s">
        <v>16151</v>
      </c>
      <c r="U5682" s="3">
        <v>45224</v>
      </c>
    </row>
    <row r="5683" spans="1:21" x14ac:dyDescent="0.3">
      <c r="A5683" s="1" t="s">
        <v>7055</v>
      </c>
      <c r="B5683" s="1" t="s">
        <v>713</v>
      </c>
      <c r="C5683" s="1" t="s">
        <v>4817</v>
      </c>
      <c r="D5683" s="1" t="str">
        <f>_xlfn.CONCAT(EcommerceDataset[[#This Row],[first_name]]," ",EcommerceDataset[[#This Row],[last_name]])</f>
        <v>George Cohen</v>
      </c>
      <c r="E5683" s="1" t="s">
        <v>36</v>
      </c>
      <c r="F5683" s="1" t="s">
        <v>49</v>
      </c>
      <c r="G5683" s="1" t="s">
        <v>93</v>
      </c>
      <c r="H5683" s="1" t="s">
        <v>39</v>
      </c>
      <c r="I5683" s="1" t="s">
        <v>40</v>
      </c>
      <c r="J5683" s="1" t="s">
        <v>41</v>
      </c>
      <c r="K5683" s="4">
        <v>3</v>
      </c>
      <c r="L5683" s="5">
        <v>59</v>
      </c>
      <c r="M5683" s="5">
        <f>EcommerceDataset[[#This Row],[quantity]]*EcommerceDataset[[#This Row],[unit_price]]</f>
        <v>177</v>
      </c>
      <c r="N5683" s="1" t="s">
        <v>16152</v>
      </c>
      <c r="O5683" s="3">
        <v>45086</v>
      </c>
      <c r="P5683" s="1" t="s">
        <v>55</v>
      </c>
      <c r="Q5683" s="1" t="s">
        <v>43</v>
      </c>
      <c r="R5683" s="4">
        <v>1</v>
      </c>
      <c r="S5683" s="1" t="s">
        <v>132</v>
      </c>
      <c r="T5683" s="1" t="s">
        <v>16153</v>
      </c>
      <c r="U5683" s="3">
        <v>45444</v>
      </c>
    </row>
    <row r="5684" spans="1:21" x14ac:dyDescent="0.3">
      <c r="A5684" s="1" t="s">
        <v>9635</v>
      </c>
      <c r="B5684" s="1" t="s">
        <v>935</v>
      </c>
      <c r="C5684" s="1" t="s">
        <v>9636</v>
      </c>
      <c r="D5684" s="1" t="str">
        <f>_xlfn.CONCAT(EcommerceDataset[[#This Row],[first_name]]," ",EcommerceDataset[[#This Row],[last_name]])</f>
        <v>Kevin Poole</v>
      </c>
      <c r="E5684" s="1" t="s">
        <v>36</v>
      </c>
      <c r="F5684" s="1" t="s">
        <v>23</v>
      </c>
      <c r="G5684" s="1" t="s">
        <v>151</v>
      </c>
      <c r="H5684" s="1" t="s">
        <v>120</v>
      </c>
      <c r="I5684" s="1" t="s">
        <v>121</v>
      </c>
      <c r="J5684" s="1" t="s">
        <v>122</v>
      </c>
      <c r="K5684" s="4">
        <v>3</v>
      </c>
      <c r="L5684" s="5">
        <v>149</v>
      </c>
      <c r="M5684" s="5">
        <f>EcommerceDataset[[#This Row],[quantity]]*EcommerceDataset[[#This Row],[unit_price]]</f>
        <v>447</v>
      </c>
      <c r="N5684" s="1" t="s">
        <v>16154</v>
      </c>
      <c r="O5684" s="3">
        <v>45014</v>
      </c>
      <c r="P5684" s="1" t="s">
        <v>29</v>
      </c>
      <c r="Q5684" s="1" t="s">
        <v>30</v>
      </c>
      <c r="R5684" s="4">
        <v>1</v>
      </c>
      <c r="S5684" s="1" t="s">
        <v>44</v>
      </c>
      <c r="T5684" s="1" t="s">
        <v>16155</v>
      </c>
      <c r="U5684" s="3">
        <v>45482</v>
      </c>
    </row>
    <row r="5685" spans="1:21" x14ac:dyDescent="0.3">
      <c r="A5685" s="1" t="s">
        <v>6409</v>
      </c>
      <c r="B5685" s="1" t="s">
        <v>6410</v>
      </c>
      <c r="C5685" s="1" t="s">
        <v>894</v>
      </c>
      <c r="D5685" s="1" t="str">
        <f>_xlfn.CONCAT(EcommerceDataset[[#This Row],[first_name]]," ",EcommerceDataset[[#This Row],[last_name]])</f>
        <v>Ethan Perez</v>
      </c>
      <c r="E5685" s="1" t="s">
        <v>36</v>
      </c>
      <c r="F5685" s="1" t="s">
        <v>23</v>
      </c>
      <c r="G5685" s="1" t="s">
        <v>71</v>
      </c>
      <c r="H5685" s="1" t="s">
        <v>25</v>
      </c>
      <c r="I5685" s="1" t="s">
        <v>26</v>
      </c>
      <c r="J5685" s="1" t="s">
        <v>27</v>
      </c>
      <c r="K5685" s="4">
        <v>2</v>
      </c>
      <c r="L5685" s="5">
        <v>229</v>
      </c>
      <c r="M5685" s="5">
        <f>EcommerceDataset[[#This Row],[quantity]]*EcommerceDataset[[#This Row],[unit_price]]</f>
        <v>458</v>
      </c>
      <c r="N5685" s="1" t="s">
        <v>16156</v>
      </c>
      <c r="O5685" s="3">
        <v>45093</v>
      </c>
      <c r="P5685" s="1" t="s">
        <v>29</v>
      </c>
      <c r="Q5685" s="1" t="s">
        <v>43</v>
      </c>
      <c r="R5685" s="4">
        <v>2</v>
      </c>
      <c r="S5685" s="1" t="s">
        <v>132</v>
      </c>
      <c r="T5685" s="1" t="s">
        <v>16157</v>
      </c>
      <c r="U5685" s="3">
        <v>44893</v>
      </c>
    </row>
    <row r="5686" spans="1:21" x14ac:dyDescent="0.3">
      <c r="A5686" s="1" t="s">
        <v>11164</v>
      </c>
      <c r="B5686" s="1" t="s">
        <v>971</v>
      </c>
      <c r="C5686" s="1" t="s">
        <v>1055</v>
      </c>
      <c r="D5686" s="1" t="str">
        <f>_xlfn.CONCAT(EcommerceDataset[[#This Row],[first_name]]," ",EcommerceDataset[[#This Row],[last_name]])</f>
        <v>Sara Jackson</v>
      </c>
      <c r="E5686" s="1" t="s">
        <v>80</v>
      </c>
      <c r="F5686" s="1" t="s">
        <v>37</v>
      </c>
      <c r="G5686" s="1" t="s">
        <v>119</v>
      </c>
      <c r="H5686" s="1" t="s">
        <v>144</v>
      </c>
      <c r="I5686" s="1" t="s">
        <v>145</v>
      </c>
      <c r="J5686" s="1" t="s">
        <v>53</v>
      </c>
      <c r="K5686" s="4">
        <v>2</v>
      </c>
      <c r="L5686" s="5">
        <v>199</v>
      </c>
      <c r="M5686" s="5">
        <f>EcommerceDataset[[#This Row],[quantity]]*EcommerceDataset[[#This Row],[unit_price]]</f>
        <v>398</v>
      </c>
      <c r="N5686" s="1" t="s">
        <v>16158</v>
      </c>
      <c r="O5686" s="3">
        <v>44939</v>
      </c>
      <c r="P5686" s="1" t="s">
        <v>75</v>
      </c>
      <c r="Q5686" s="1" t="s">
        <v>30</v>
      </c>
      <c r="R5686" s="4">
        <v>5</v>
      </c>
      <c r="S5686" s="1" t="s">
        <v>44</v>
      </c>
      <c r="T5686" s="1" t="s">
        <v>16159</v>
      </c>
      <c r="U5686" s="3">
        <v>45188</v>
      </c>
    </row>
    <row r="5687" spans="1:21" x14ac:dyDescent="0.3">
      <c r="A5687" s="1" t="s">
        <v>16160</v>
      </c>
      <c r="B5687" s="1" t="s">
        <v>939</v>
      </c>
      <c r="C5687" s="1" t="s">
        <v>547</v>
      </c>
      <c r="D5687" s="1" t="str">
        <f>_xlfn.CONCAT(EcommerceDataset[[#This Row],[first_name]]," ",EcommerceDataset[[#This Row],[last_name]])</f>
        <v>Cody Howell</v>
      </c>
      <c r="E5687" s="1" t="s">
        <v>22</v>
      </c>
      <c r="F5687" s="1" t="s">
        <v>49</v>
      </c>
      <c r="G5687" s="1" t="s">
        <v>71</v>
      </c>
      <c r="H5687" s="1" t="s">
        <v>86</v>
      </c>
      <c r="I5687" s="1" t="s">
        <v>87</v>
      </c>
      <c r="J5687" s="1" t="s">
        <v>64</v>
      </c>
      <c r="K5687" s="4">
        <v>5</v>
      </c>
      <c r="L5687" s="5">
        <v>99</v>
      </c>
      <c r="M5687" s="5">
        <f>EcommerceDataset[[#This Row],[quantity]]*EcommerceDataset[[#This Row],[unit_price]]</f>
        <v>495</v>
      </c>
      <c r="N5687" s="1" t="s">
        <v>16161</v>
      </c>
      <c r="O5687" s="3">
        <v>44806</v>
      </c>
      <c r="P5687" s="1" t="s">
        <v>109</v>
      </c>
      <c r="Q5687" s="1" t="s">
        <v>30</v>
      </c>
      <c r="R5687" s="4">
        <v>4</v>
      </c>
      <c r="S5687" s="1" t="s">
        <v>31</v>
      </c>
      <c r="T5687" s="1" t="s">
        <v>16162</v>
      </c>
      <c r="U5687" s="3">
        <v>45258</v>
      </c>
    </row>
    <row r="5688" spans="1:21" x14ac:dyDescent="0.3">
      <c r="A5688" s="1" t="s">
        <v>506</v>
      </c>
      <c r="B5688" s="1" t="s">
        <v>247</v>
      </c>
      <c r="C5688" s="1" t="s">
        <v>275</v>
      </c>
      <c r="D5688" s="1" t="str">
        <f>_xlfn.CONCAT(EcommerceDataset[[#This Row],[first_name]]," ",EcommerceDataset[[#This Row],[last_name]])</f>
        <v>Michael Smith</v>
      </c>
      <c r="E5688" s="1" t="s">
        <v>80</v>
      </c>
      <c r="F5688" s="1" t="s">
        <v>23</v>
      </c>
      <c r="G5688" s="1" t="s">
        <v>38</v>
      </c>
      <c r="H5688" s="1" t="s">
        <v>190</v>
      </c>
      <c r="I5688" s="1" t="s">
        <v>191</v>
      </c>
      <c r="J5688" s="1" t="s">
        <v>41</v>
      </c>
      <c r="K5688" s="4">
        <v>5</v>
      </c>
      <c r="L5688" s="5">
        <v>120</v>
      </c>
      <c r="M5688" s="5">
        <f>EcommerceDataset[[#This Row],[quantity]]*EcommerceDataset[[#This Row],[unit_price]]</f>
        <v>600</v>
      </c>
      <c r="N5688" s="1" t="s">
        <v>16163</v>
      </c>
      <c r="O5688" s="3">
        <v>45157</v>
      </c>
      <c r="P5688" s="1" t="s">
        <v>29</v>
      </c>
      <c r="Q5688" s="1" t="s">
        <v>43</v>
      </c>
      <c r="R5688" s="4">
        <v>5</v>
      </c>
      <c r="S5688" s="1" t="s">
        <v>132</v>
      </c>
      <c r="T5688" s="1" t="s">
        <v>16164</v>
      </c>
      <c r="U5688" s="3">
        <v>45458</v>
      </c>
    </row>
    <row r="5689" spans="1:21" x14ac:dyDescent="0.3">
      <c r="A5689" s="1" t="s">
        <v>6607</v>
      </c>
      <c r="B5689" s="1" t="s">
        <v>1483</v>
      </c>
      <c r="C5689" s="1" t="s">
        <v>263</v>
      </c>
      <c r="D5689" s="1" t="str">
        <f>_xlfn.CONCAT(EcommerceDataset[[#This Row],[first_name]]," ",EcommerceDataset[[#This Row],[last_name]])</f>
        <v>Dennis Ford</v>
      </c>
      <c r="E5689" s="1" t="s">
        <v>22</v>
      </c>
      <c r="F5689" s="1" t="s">
        <v>23</v>
      </c>
      <c r="G5689" s="1" t="s">
        <v>50</v>
      </c>
      <c r="H5689" s="1" t="s">
        <v>167</v>
      </c>
      <c r="I5689" s="1" t="s">
        <v>168</v>
      </c>
      <c r="J5689" s="1" t="s">
        <v>130</v>
      </c>
      <c r="K5689" s="4">
        <v>4</v>
      </c>
      <c r="L5689" s="5">
        <v>80</v>
      </c>
      <c r="M5689" s="5">
        <f>EcommerceDataset[[#This Row],[quantity]]*EcommerceDataset[[#This Row],[unit_price]]</f>
        <v>320</v>
      </c>
      <c r="N5689" s="1" t="s">
        <v>16165</v>
      </c>
      <c r="O5689" s="3">
        <v>45353</v>
      </c>
      <c r="P5689" s="1" t="s">
        <v>109</v>
      </c>
      <c r="Q5689" s="1" t="s">
        <v>56</v>
      </c>
      <c r="R5689" s="4">
        <v>1</v>
      </c>
      <c r="S5689" s="1" t="s">
        <v>132</v>
      </c>
      <c r="T5689" s="1" t="s">
        <v>16166</v>
      </c>
      <c r="U5689" s="3">
        <v>44879</v>
      </c>
    </row>
    <row r="5690" spans="1:21" x14ac:dyDescent="0.3">
      <c r="A5690" s="1" t="s">
        <v>15882</v>
      </c>
      <c r="B5690" s="1" t="s">
        <v>2493</v>
      </c>
      <c r="C5690" s="1" t="s">
        <v>1305</v>
      </c>
      <c r="D5690" s="1" t="str">
        <f>_xlfn.CONCAT(EcommerceDataset[[#This Row],[first_name]]," ",EcommerceDataset[[#This Row],[last_name]])</f>
        <v>Elizabeth Murphy</v>
      </c>
      <c r="E5690" s="1" t="s">
        <v>80</v>
      </c>
      <c r="F5690" s="1" t="s">
        <v>23</v>
      </c>
      <c r="G5690" s="1" t="s">
        <v>24</v>
      </c>
      <c r="H5690" s="1" t="s">
        <v>128</v>
      </c>
      <c r="I5690" s="1" t="s">
        <v>129</v>
      </c>
      <c r="J5690" s="1" t="s">
        <v>130</v>
      </c>
      <c r="K5690" s="4">
        <v>2</v>
      </c>
      <c r="L5690" s="5">
        <v>129</v>
      </c>
      <c r="M5690" s="5">
        <f>EcommerceDataset[[#This Row],[quantity]]*EcommerceDataset[[#This Row],[unit_price]]</f>
        <v>258</v>
      </c>
      <c r="N5690" s="1" t="s">
        <v>16167</v>
      </c>
      <c r="O5690" s="3">
        <v>45042</v>
      </c>
      <c r="P5690" s="1" t="s">
        <v>75</v>
      </c>
      <c r="Q5690" s="1" t="s">
        <v>30</v>
      </c>
      <c r="R5690" s="4">
        <v>1</v>
      </c>
      <c r="S5690" s="1" t="s">
        <v>103</v>
      </c>
      <c r="T5690" s="1" t="s">
        <v>16168</v>
      </c>
      <c r="U5690" s="3">
        <v>45723</v>
      </c>
    </row>
    <row r="5691" spans="1:21" x14ac:dyDescent="0.3">
      <c r="A5691" s="1" t="s">
        <v>16169</v>
      </c>
      <c r="B5691" s="1" t="s">
        <v>657</v>
      </c>
      <c r="C5691" s="1" t="s">
        <v>4185</v>
      </c>
      <c r="D5691" s="1" t="str">
        <f>_xlfn.CONCAT(EcommerceDataset[[#This Row],[first_name]]," ",EcommerceDataset[[#This Row],[last_name]])</f>
        <v>Matthew Carson</v>
      </c>
      <c r="E5691" s="1" t="s">
        <v>36</v>
      </c>
      <c r="F5691" s="1" t="s">
        <v>23</v>
      </c>
      <c r="G5691" s="1" t="s">
        <v>151</v>
      </c>
      <c r="H5691" s="1" t="s">
        <v>167</v>
      </c>
      <c r="I5691" s="1" t="s">
        <v>168</v>
      </c>
      <c r="J5691" s="1" t="s">
        <v>130</v>
      </c>
      <c r="K5691" s="4">
        <v>5</v>
      </c>
      <c r="L5691" s="5">
        <v>80</v>
      </c>
      <c r="M5691" s="5">
        <f>EcommerceDataset[[#This Row],[quantity]]*EcommerceDataset[[#This Row],[unit_price]]</f>
        <v>400</v>
      </c>
      <c r="N5691" s="1" t="s">
        <v>16170</v>
      </c>
      <c r="O5691" s="3">
        <v>45555</v>
      </c>
      <c r="P5691" s="1" t="s">
        <v>29</v>
      </c>
      <c r="Q5691" s="1" t="s">
        <v>43</v>
      </c>
      <c r="R5691" s="4">
        <v>3</v>
      </c>
      <c r="S5691" s="1" t="s">
        <v>44</v>
      </c>
      <c r="T5691" s="1" t="s">
        <v>16171</v>
      </c>
      <c r="U5691" s="3">
        <v>45148</v>
      </c>
    </row>
    <row r="5692" spans="1:21" x14ac:dyDescent="0.3">
      <c r="A5692" s="1" t="s">
        <v>16172</v>
      </c>
      <c r="B5692" s="1" t="s">
        <v>257</v>
      </c>
      <c r="C5692" s="1" t="s">
        <v>9866</v>
      </c>
      <c r="D5692" s="1" t="str">
        <f>_xlfn.CONCAT(EcommerceDataset[[#This Row],[first_name]]," ",EcommerceDataset[[#This Row],[last_name]])</f>
        <v>John Diaz</v>
      </c>
      <c r="E5692" s="1" t="s">
        <v>36</v>
      </c>
      <c r="F5692" s="1" t="s">
        <v>49</v>
      </c>
      <c r="G5692" s="1" t="s">
        <v>38</v>
      </c>
      <c r="H5692" s="1" t="s">
        <v>390</v>
      </c>
      <c r="I5692" s="1" t="s">
        <v>391</v>
      </c>
      <c r="J5692" s="1" t="s">
        <v>122</v>
      </c>
      <c r="K5692" s="4">
        <v>1</v>
      </c>
      <c r="L5692" s="5">
        <v>25</v>
      </c>
      <c r="M5692" s="5">
        <f>EcommerceDataset[[#This Row],[quantity]]*EcommerceDataset[[#This Row],[unit_price]]</f>
        <v>25</v>
      </c>
      <c r="N5692" s="1" t="s">
        <v>16173</v>
      </c>
      <c r="O5692" s="3">
        <v>45350</v>
      </c>
      <c r="P5692" s="1" t="s">
        <v>75</v>
      </c>
      <c r="Q5692" s="1" t="s">
        <v>30</v>
      </c>
      <c r="R5692" s="4">
        <v>3</v>
      </c>
      <c r="S5692" s="1" t="s">
        <v>132</v>
      </c>
      <c r="T5692" s="1" t="s">
        <v>16174</v>
      </c>
      <c r="U5692" s="3">
        <v>45355</v>
      </c>
    </row>
    <row r="5693" spans="1:21" x14ac:dyDescent="0.3">
      <c r="A5693" s="1" t="s">
        <v>8082</v>
      </c>
      <c r="B5693" s="1" t="s">
        <v>34</v>
      </c>
      <c r="C5693" s="1" t="s">
        <v>2773</v>
      </c>
      <c r="D5693" s="1" t="str">
        <f>_xlfn.CONCAT(EcommerceDataset[[#This Row],[first_name]]," ",EcommerceDataset[[#This Row],[last_name]])</f>
        <v>Christopher Olson</v>
      </c>
      <c r="E5693" s="1" t="s">
        <v>22</v>
      </c>
      <c r="F5693" s="1" t="s">
        <v>23</v>
      </c>
      <c r="G5693" s="1" t="s">
        <v>24</v>
      </c>
      <c r="H5693" s="1" t="s">
        <v>86</v>
      </c>
      <c r="I5693" s="1" t="s">
        <v>87</v>
      </c>
      <c r="J5693" s="1" t="s">
        <v>64</v>
      </c>
      <c r="K5693" s="4">
        <v>4</v>
      </c>
      <c r="L5693" s="5">
        <v>99</v>
      </c>
      <c r="M5693" s="5">
        <f>EcommerceDataset[[#This Row],[quantity]]*EcommerceDataset[[#This Row],[unit_price]]</f>
        <v>396</v>
      </c>
      <c r="N5693" s="1" t="s">
        <v>16175</v>
      </c>
      <c r="O5693" s="3">
        <v>45599</v>
      </c>
      <c r="P5693" s="1" t="s">
        <v>55</v>
      </c>
      <c r="Q5693" s="1" t="s">
        <v>43</v>
      </c>
      <c r="R5693" s="4">
        <v>2</v>
      </c>
      <c r="S5693" s="1" t="s">
        <v>31</v>
      </c>
      <c r="T5693" s="1" t="s">
        <v>16176</v>
      </c>
      <c r="U5693" s="3">
        <v>45086</v>
      </c>
    </row>
    <row r="5694" spans="1:21" x14ac:dyDescent="0.3">
      <c r="A5694" s="1" t="s">
        <v>16177</v>
      </c>
      <c r="B5694" s="1" t="s">
        <v>5330</v>
      </c>
      <c r="C5694" s="1" t="s">
        <v>15581</v>
      </c>
      <c r="D5694" s="1" t="str">
        <f>_xlfn.CONCAT(EcommerceDataset[[#This Row],[first_name]]," ",EcommerceDataset[[#This Row],[last_name]])</f>
        <v>Andre Moreno</v>
      </c>
      <c r="E5694" s="1" t="s">
        <v>36</v>
      </c>
      <c r="F5694" s="1" t="s">
        <v>23</v>
      </c>
      <c r="G5694" s="1" t="s">
        <v>119</v>
      </c>
      <c r="H5694" s="1" t="s">
        <v>128</v>
      </c>
      <c r="I5694" s="1" t="s">
        <v>129</v>
      </c>
      <c r="J5694" s="1" t="s">
        <v>130</v>
      </c>
      <c r="K5694" s="4">
        <v>5</v>
      </c>
      <c r="L5694" s="5">
        <v>129</v>
      </c>
      <c r="M5694" s="5">
        <f>EcommerceDataset[[#This Row],[quantity]]*EcommerceDataset[[#This Row],[unit_price]]</f>
        <v>645</v>
      </c>
      <c r="N5694" s="1" t="s">
        <v>16178</v>
      </c>
      <c r="O5694" s="3">
        <v>45415</v>
      </c>
      <c r="P5694" s="1" t="s">
        <v>109</v>
      </c>
      <c r="Q5694" s="1" t="s">
        <v>30</v>
      </c>
      <c r="R5694" s="4">
        <v>1</v>
      </c>
      <c r="S5694" s="1" t="s">
        <v>31</v>
      </c>
      <c r="T5694" s="1" t="s">
        <v>16179</v>
      </c>
      <c r="U5694" s="3">
        <v>45580</v>
      </c>
    </row>
    <row r="5695" spans="1:21" x14ac:dyDescent="0.3">
      <c r="A5695" s="1" t="s">
        <v>3962</v>
      </c>
      <c r="B5695" s="1" t="s">
        <v>1731</v>
      </c>
      <c r="C5695" s="1" t="s">
        <v>3963</v>
      </c>
      <c r="D5695" s="1" t="str">
        <f>_xlfn.CONCAT(EcommerceDataset[[#This Row],[first_name]]," ",EcommerceDataset[[#This Row],[last_name]])</f>
        <v>Corey Andersen</v>
      </c>
      <c r="E5695" s="1" t="s">
        <v>80</v>
      </c>
      <c r="F5695" s="1" t="s">
        <v>37</v>
      </c>
      <c r="G5695" s="1" t="s">
        <v>151</v>
      </c>
      <c r="H5695" s="1" t="s">
        <v>390</v>
      </c>
      <c r="I5695" s="1" t="s">
        <v>391</v>
      </c>
      <c r="J5695" s="1" t="s">
        <v>122</v>
      </c>
      <c r="K5695" s="4">
        <v>2</v>
      </c>
      <c r="L5695" s="5">
        <v>25</v>
      </c>
      <c r="M5695" s="5">
        <f>EcommerceDataset[[#This Row],[quantity]]*EcommerceDataset[[#This Row],[unit_price]]</f>
        <v>50</v>
      </c>
      <c r="N5695" s="1" t="s">
        <v>16180</v>
      </c>
      <c r="O5695" s="3">
        <v>44839</v>
      </c>
      <c r="P5695" s="1" t="s">
        <v>75</v>
      </c>
      <c r="Q5695" s="1" t="s">
        <v>56</v>
      </c>
      <c r="R5695" s="4">
        <v>4</v>
      </c>
      <c r="S5695" s="1" t="s">
        <v>44</v>
      </c>
      <c r="T5695" s="1" t="s">
        <v>16181</v>
      </c>
      <c r="U5695" s="3">
        <v>45298</v>
      </c>
    </row>
    <row r="5696" spans="1:21" x14ac:dyDescent="0.3">
      <c r="A5696" s="1" t="s">
        <v>16182</v>
      </c>
      <c r="B5696" s="1" t="s">
        <v>205</v>
      </c>
      <c r="C5696" s="1" t="s">
        <v>310</v>
      </c>
      <c r="D5696" s="1" t="str">
        <f>_xlfn.CONCAT(EcommerceDataset[[#This Row],[first_name]]," ",EcommerceDataset[[#This Row],[last_name]])</f>
        <v>Amanda Proctor</v>
      </c>
      <c r="E5696" s="1" t="s">
        <v>80</v>
      </c>
      <c r="F5696" s="1" t="s">
        <v>49</v>
      </c>
      <c r="G5696" s="1" t="s">
        <v>38</v>
      </c>
      <c r="H5696" s="1" t="s">
        <v>167</v>
      </c>
      <c r="I5696" s="1" t="s">
        <v>168</v>
      </c>
      <c r="J5696" s="1" t="s">
        <v>130</v>
      </c>
      <c r="K5696" s="4">
        <v>5</v>
      </c>
      <c r="L5696" s="5">
        <v>80</v>
      </c>
      <c r="M5696" s="5">
        <f>EcommerceDataset[[#This Row],[quantity]]*EcommerceDataset[[#This Row],[unit_price]]</f>
        <v>400</v>
      </c>
      <c r="N5696" s="1" t="s">
        <v>16183</v>
      </c>
      <c r="O5696" s="3">
        <v>45705</v>
      </c>
      <c r="P5696" s="1" t="s">
        <v>75</v>
      </c>
      <c r="Q5696" s="1" t="s">
        <v>56</v>
      </c>
      <c r="R5696" s="4">
        <v>1</v>
      </c>
      <c r="S5696" s="1" t="s">
        <v>31</v>
      </c>
      <c r="T5696" s="1" t="s">
        <v>16184</v>
      </c>
      <c r="U5696" s="3">
        <v>45213</v>
      </c>
    </row>
    <row r="5697" spans="1:21" x14ac:dyDescent="0.3">
      <c r="A5697" s="1" t="s">
        <v>6558</v>
      </c>
      <c r="B5697" s="1" t="s">
        <v>2830</v>
      </c>
      <c r="C5697" s="1" t="s">
        <v>2176</v>
      </c>
      <c r="D5697" s="1" t="str">
        <f>_xlfn.CONCAT(EcommerceDataset[[#This Row],[first_name]]," ",EcommerceDataset[[#This Row],[last_name]])</f>
        <v>Timothy Robertson</v>
      </c>
      <c r="E5697" s="1" t="s">
        <v>80</v>
      </c>
      <c r="F5697" s="1" t="s">
        <v>23</v>
      </c>
      <c r="G5697" s="1" t="s">
        <v>93</v>
      </c>
      <c r="H5697" s="1" t="s">
        <v>128</v>
      </c>
      <c r="I5697" s="1" t="s">
        <v>129</v>
      </c>
      <c r="J5697" s="1" t="s">
        <v>130</v>
      </c>
      <c r="K5697" s="4">
        <v>1</v>
      </c>
      <c r="L5697" s="5">
        <v>129</v>
      </c>
      <c r="M5697" s="5">
        <f>EcommerceDataset[[#This Row],[quantity]]*EcommerceDataset[[#This Row],[unit_price]]</f>
        <v>129</v>
      </c>
      <c r="N5697" s="1" t="s">
        <v>16185</v>
      </c>
      <c r="O5697" s="3">
        <v>45376</v>
      </c>
      <c r="P5697" s="1" t="s">
        <v>109</v>
      </c>
      <c r="Q5697" s="1" t="s">
        <v>43</v>
      </c>
      <c r="R5697" s="4">
        <v>4</v>
      </c>
      <c r="S5697" s="1" t="s">
        <v>44</v>
      </c>
      <c r="T5697" s="1" t="s">
        <v>16186</v>
      </c>
      <c r="U5697" s="3">
        <v>45306</v>
      </c>
    </row>
    <row r="5698" spans="1:21" x14ac:dyDescent="0.3">
      <c r="A5698" s="1" t="s">
        <v>15161</v>
      </c>
      <c r="B5698" s="1" t="s">
        <v>242</v>
      </c>
      <c r="C5698" s="1" t="s">
        <v>7621</v>
      </c>
      <c r="D5698" s="1" t="str">
        <f>_xlfn.CONCAT(EcommerceDataset[[#This Row],[first_name]]," ",EcommerceDataset[[#This Row],[last_name]])</f>
        <v>Kimberly Wall</v>
      </c>
      <c r="E5698" s="1" t="s">
        <v>22</v>
      </c>
      <c r="F5698" s="1" t="s">
        <v>49</v>
      </c>
      <c r="G5698" s="1" t="s">
        <v>93</v>
      </c>
      <c r="H5698" s="1" t="s">
        <v>72</v>
      </c>
      <c r="I5698" s="1" t="s">
        <v>73</v>
      </c>
      <c r="J5698" s="1" t="s">
        <v>41</v>
      </c>
      <c r="K5698" s="4">
        <v>3</v>
      </c>
      <c r="L5698" s="5">
        <v>110</v>
      </c>
      <c r="M5698" s="5">
        <f>EcommerceDataset[[#This Row],[quantity]]*EcommerceDataset[[#This Row],[unit_price]]</f>
        <v>330</v>
      </c>
      <c r="N5698" s="1" t="s">
        <v>16187</v>
      </c>
      <c r="O5698" s="3">
        <v>45869</v>
      </c>
      <c r="P5698" s="1" t="s">
        <v>102</v>
      </c>
      <c r="Q5698" s="1" t="s">
        <v>43</v>
      </c>
      <c r="R5698" s="4">
        <v>3</v>
      </c>
      <c r="S5698" s="1" t="s">
        <v>103</v>
      </c>
      <c r="T5698" s="1" t="s">
        <v>16188</v>
      </c>
      <c r="U5698" s="3">
        <v>45517</v>
      </c>
    </row>
    <row r="5699" spans="1:21" x14ac:dyDescent="0.3">
      <c r="A5699" s="1" t="s">
        <v>16189</v>
      </c>
      <c r="B5699" s="1" t="s">
        <v>84</v>
      </c>
      <c r="C5699" s="1" t="s">
        <v>16190</v>
      </c>
      <c r="D5699" s="1" t="str">
        <f>_xlfn.CONCAT(EcommerceDataset[[#This Row],[first_name]]," ",EcommerceDataset[[#This Row],[last_name]])</f>
        <v>Jennifer Daugherty</v>
      </c>
      <c r="E5699" s="1" t="s">
        <v>80</v>
      </c>
      <c r="F5699" s="1" t="s">
        <v>37</v>
      </c>
      <c r="G5699" s="1" t="s">
        <v>38</v>
      </c>
      <c r="H5699" s="1" t="s">
        <v>86</v>
      </c>
      <c r="I5699" s="1" t="s">
        <v>87</v>
      </c>
      <c r="J5699" s="1" t="s">
        <v>64</v>
      </c>
      <c r="K5699" s="4">
        <v>1</v>
      </c>
      <c r="L5699" s="5">
        <v>99</v>
      </c>
      <c r="M5699" s="5">
        <f>EcommerceDataset[[#This Row],[quantity]]*EcommerceDataset[[#This Row],[unit_price]]</f>
        <v>99</v>
      </c>
      <c r="N5699" s="1" t="s">
        <v>16191</v>
      </c>
      <c r="O5699" s="3">
        <v>45833</v>
      </c>
      <c r="P5699" s="1" t="s">
        <v>29</v>
      </c>
      <c r="Q5699" s="1" t="s">
        <v>43</v>
      </c>
      <c r="R5699" s="4">
        <v>4</v>
      </c>
      <c r="S5699" s="1" t="s">
        <v>103</v>
      </c>
      <c r="T5699" s="1" t="s">
        <v>16192</v>
      </c>
      <c r="U5699" s="3">
        <v>45680</v>
      </c>
    </row>
    <row r="5700" spans="1:21" x14ac:dyDescent="0.3">
      <c r="A5700" s="1" t="s">
        <v>16193</v>
      </c>
      <c r="B5700" s="1" t="s">
        <v>628</v>
      </c>
      <c r="C5700" s="1" t="s">
        <v>709</v>
      </c>
      <c r="D5700" s="1" t="str">
        <f>_xlfn.CONCAT(EcommerceDataset[[#This Row],[first_name]]," ",EcommerceDataset[[#This Row],[last_name]])</f>
        <v>Paul Bradley</v>
      </c>
      <c r="E5700" s="1" t="s">
        <v>80</v>
      </c>
      <c r="F5700" s="1" t="s">
        <v>49</v>
      </c>
      <c r="G5700" s="1" t="s">
        <v>24</v>
      </c>
      <c r="H5700" s="1" t="s">
        <v>137</v>
      </c>
      <c r="I5700" s="1" t="s">
        <v>138</v>
      </c>
      <c r="J5700" s="1" t="s">
        <v>27</v>
      </c>
      <c r="K5700" s="4">
        <v>5</v>
      </c>
      <c r="L5700" s="5">
        <v>999</v>
      </c>
      <c r="M5700" s="5">
        <f>EcommerceDataset[[#This Row],[quantity]]*EcommerceDataset[[#This Row],[unit_price]]</f>
        <v>4995</v>
      </c>
      <c r="N5700" s="1" t="s">
        <v>16194</v>
      </c>
      <c r="O5700" s="3">
        <v>45883</v>
      </c>
      <c r="P5700" s="1" t="s">
        <v>55</v>
      </c>
      <c r="Q5700" s="1" t="s">
        <v>30</v>
      </c>
      <c r="R5700" s="4">
        <v>5</v>
      </c>
      <c r="S5700" s="1" t="s">
        <v>44</v>
      </c>
      <c r="T5700" s="1" t="s">
        <v>16195</v>
      </c>
      <c r="U5700" s="3">
        <v>45233</v>
      </c>
    </row>
    <row r="5701" spans="1:21" x14ac:dyDescent="0.3">
      <c r="A5701" s="1" t="s">
        <v>7333</v>
      </c>
      <c r="B5701" s="1" t="s">
        <v>112</v>
      </c>
      <c r="C5701" s="1" t="s">
        <v>688</v>
      </c>
      <c r="D5701" s="1" t="str">
        <f>_xlfn.CONCAT(EcommerceDataset[[#This Row],[first_name]]," ",EcommerceDataset[[#This Row],[last_name]])</f>
        <v>Joshua Taylor</v>
      </c>
      <c r="E5701" s="1" t="s">
        <v>22</v>
      </c>
      <c r="F5701" s="1" t="s">
        <v>23</v>
      </c>
      <c r="G5701" s="1" t="s">
        <v>50</v>
      </c>
      <c r="H5701" s="1" t="s">
        <v>128</v>
      </c>
      <c r="I5701" s="1" t="s">
        <v>129</v>
      </c>
      <c r="J5701" s="1" t="s">
        <v>130</v>
      </c>
      <c r="K5701" s="4">
        <v>3</v>
      </c>
      <c r="L5701" s="5">
        <v>129</v>
      </c>
      <c r="M5701" s="5">
        <f>EcommerceDataset[[#This Row],[quantity]]*EcommerceDataset[[#This Row],[unit_price]]</f>
        <v>387</v>
      </c>
      <c r="N5701" s="1" t="s">
        <v>16196</v>
      </c>
      <c r="O5701" s="3">
        <v>45537</v>
      </c>
      <c r="P5701" s="1" t="s">
        <v>55</v>
      </c>
      <c r="Q5701" s="1" t="s">
        <v>30</v>
      </c>
      <c r="R5701" s="4">
        <v>1</v>
      </c>
      <c r="S5701" s="1" t="s">
        <v>44</v>
      </c>
      <c r="T5701" s="1" t="s">
        <v>16197</v>
      </c>
      <c r="U5701" s="3">
        <v>45589</v>
      </c>
    </row>
    <row r="5702" spans="1:21" x14ac:dyDescent="0.3">
      <c r="A5702" s="1" t="s">
        <v>13874</v>
      </c>
      <c r="B5702" s="1" t="s">
        <v>3126</v>
      </c>
      <c r="C5702" s="1" t="s">
        <v>70</v>
      </c>
      <c r="D5702" s="1" t="str">
        <f>_xlfn.CONCAT(EcommerceDataset[[#This Row],[first_name]]," ",EcommerceDataset[[#This Row],[last_name]])</f>
        <v>Monica Johnson</v>
      </c>
      <c r="E5702" s="1" t="s">
        <v>80</v>
      </c>
      <c r="F5702" s="1" t="s">
        <v>37</v>
      </c>
      <c r="G5702" s="1" t="s">
        <v>151</v>
      </c>
      <c r="H5702" s="1" t="s">
        <v>137</v>
      </c>
      <c r="I5702" s="1" t="s">
        <v>138</v>
      </c>
      <c r="J5702" s="1" t="s">
        <v>27</v>
      </c>
      <c r="K5702" s="4">
        <v>1</v>
      </c>
      <c r="L5702" s="5">
        <v>999</v>
      </c>
      <c r="M5702" s="5">
        <f>EcommerceDataset[[#This Row],[quantity]]*EcommerceDataset[[#This Row],[unit_price]]</f>
        <v>999</v>
      </c>
      <c r="N5702" s="1" t="s">
        <v>16198</v>
      </c>
      <c r="O5702" s="3">
        <v>45785</v>
      </c>
      <c r="P5702" s="1" t="s">
        <v>55</v>
      </c>
      <c r="Q5702" s="1" t="s">
        <v>56</v>
      </c>
      <c r="R5702" s="4">
        <v>1</v>
      </c>
      <c r="S5702" s="1" t="s">
        <v>31</v>
      </c>
      <c r="T5702" s="1" t="s">
        <v>16199</v>
      </c>
      <c r="U5702" s="3">
        <v>45764</v>
      </c>
    </row>
    <row r="5703" spans="1:21" x14ac:dyDescent="0.3">
      <c r="A5703" s="1" t="s">
        <v>405</v>
      </c>
      <c r="B5703" s="1" t="s">
        <v>406</v>
      </c>
      <c r="C5703" s="1" t="s">
        <v>407</v>
      </c>
      <c r="D5703" s="1" t="str">
        <f>_xlfn.CONCAT(EcommerceDataset[[#This Row],[first_name]]," ",EcommerceDataset[[#This Row],[last_name]])</f>
        <v>Rachel Thompson</v>
      </c>
      <c r="E5703" s="1" t="s">
        <v>22</v>
      </c>
      <c r="F5703" s="1" t="s">
        <v>49</v>
      </c>
      <c r="G5703" s="1" t="s">
        <v>61</v>
      </c>
      <c r="H5703" s="1" t="s">
        <v>137</v>
      </c>
      <c r="I5703" s="1" t="s">
        <v>138</v>
      </c>
      <c r="J5703" s="1" t="s">
        <v>27</v>
      </c>
      <c r="K5703" s="4">
        <v>4</v>
      </c>
      <c r="L5703" s="5">
        <v>999</v>
      </c>
      <c r="M5703" s="5">
        <f>EcommerceDataset[[#This Row],[quantity]]*EcommerceDataset[[#This Row],[unit_price]]</f>
        <v>3996</v>
      </c>
      <c r="N5703" s="1" t="s">
        <v>16200</v>
      </c>
      <c r="O5703" s="3">
        <v>45268</v>
      </c>
      <c r="P5703" s="1" t="s">
        <v>109</v>
      </c>
      <c r="Q5703" s="1" t="s">
        <v>30</v>
      </c>
      <c r="R5703" s="4">
        <v>5</v>
      </c>
      <c r="S5703" s="1" t="s">
        <v>44</v>
      </c>
      <c r="T5703" s="1" t="s">
        <v>16201</v>
      </c>
      <c r="U5703" s="3">
        <v>45093</v>
      </c>
    </row>
    <row r="5704" spans="1:21" x14ac:dyDescent="0.3">
      <c r="A5704" s="1" t="s">
        <v>16202</v>
      </c>
      <c r="B5704" s="1" t="s">
        <v>1852</v>
      </c>
      <c r="C5704" s="1" t="s">
        <v>671</v>
      </c>
      <c r="D5704" s="1" t="str">
        <f>_xlfn.CONCAT(EcommerceDataset[[#This Row],[first_name]]," ",EcommerceDataset[[#This Row],[last_name]])</f>
        <v>Hector Morris</v>
      </c>
      <c r="E5704" s="1" t="s">
        <v>80</v>
      </c>
      <c r="F5704" s="1" t="s">
        <v>37</v>
      </c>
      <c r="G5704" s="1" t="s">
        <v>71</v>
      </c>
      <c r="H5704" s="1" t="s">
        <v>51</v>
      </c>
      <c r="I5704" s="1" t="s">
        <v>52</v>
      </c>
      <c r="J5704" s="1" t="s">
        <v>53</v>
      </c>
      <c r="K5704" s="4">
        <v>4</v>
      </c>
      <c r="L5704" s="5">
        <v>59</v>
      </c>
      <c r="M5704" s="5">
        <f>EcommerceDataset[[#This Row],[quantity]]*EcommerceDataset[[#This Row],[unit_price]]</f>
        <v>236</v>
      </c>
      <c r="N5704" s="1" t="s">
        <v>16203</v>
      </c>
      <c r="O5704" s="3">
        <v>45407</v>
      </c>
      <c r="P5704" s="1" t="s">
        <v>29</v>
      </c>
      <c r="Q5704" s="1" t="s">
        <v>56</v>
      </c>
      <c r="R5704" s="4">
        <v>4</v>
      </c>
      <c r="S5704" s="1" t="s">
        <v>103</v>
      </c>
      <c r="T5704" s="1" t="s">
        <v>16204</v>
      </c>
      <c r="U5704" s="3">
        <v>44981</v>
      </c>
    </row>
    <row r="5705" spans="1:21" x14ac:dyDescent="0.3">
      <c r="A5705" s="1" t="s">
        <v>16205</v>
      </c>
      <c r="B5705" s="1" t="s">
        <v>881</v>
      </c>
      <c r="C5705" s="1" t="s">
        <v>2801</v>
      </c>
      <c r="D5705" s="1" t="str">
        <f>_xlfn.CONCAT(EcommerceDataset[[#This Row],[first_name]]," ",EcommerceDataset[[#This Row],[last_name]])</f>
        <v>Kathryn Ramirez</v>
      </c>
      <c r="E5705" s="1" t="s">
        <v>22</v>
      </c>
      <c r="F5705" s="1" t="s">
        <v>37</v>
      </c>
      <c r="G5705" s="1" t="s">
        <v>24</v>
      </c>
      <c r="H5705" s="1" t="s">
        <v>72</v>
      </c>
      <c r="I5705" s="1" t="s">
        <v>73</v>
      </c>
      <c r="J5705" s="1" t="s">
        <v>41</v>
      </c>
      <c r="K5705" s="4">
        <v>2</v>
      </c>
      <c r="L5705" s="5">
        <v>110</v>
      </c>
      <c r="M5705" s="5">
        <f>EcommerceDataset[[#This Row],[quantity]]*EcommerceDataset[[#This Row],[unit_price]]</f>
        <v>220</v>
      </c>
      <c r="N5705" s="1" t="s">
        <v>16206</v>
      </c>
      <c r="O5705" s="3">
        <v>45016</v>
      </c>
      <c r="P5705" s="1" t="s">
        <v>55</v>
      </c>
      <c r="Q5705" s="1" t="s">
        <v>30</v>
      </c>
      <c r="R5705" s="4">
        <v>2</v>
      </c>
      <c r="S5705" s="1" t="s">
        <v>31</v>
      </c>
      <c r="T5705" s="1" t="s">
        <v>16207</v>
      </c>
      <c r="U5705" s="3">
        <v>45149</v>
      </c>
    </row>
    <row r="5706" spans="1:21" x14ac:dyDescent="0.3">
      <c r="A5706" s="1" t="s">
        <v>8975</v>
      </c>
      <c r="B5706" s="1" t="s">
        <v>299</v>
      </c>
      <c r="C5706" s="1" t="s">
        <v>166</v>
      </c>
      <c r="D5706" s="1" t="str">
        <f>_xlfn.CONCAT(EcommerceDataset[[#This Row],[first_name]]," ",EcommerceDataset[[#This Row],[last_name]])</f>
        <v>Heather Torres</v>
      </c>
      <c r="E5706" s="1" t="s">
        <v>22</v>
      </c>
      <c r="F5706" s="1" t="s">
        <v>37</v>
      </c>
      <c r="G5706" s="1" t="s">
        <v>179</v>
      </c>
      <c r="H5706" s="1" t="s">
        <v>99</v>
      </c>
      <c r="I5706" s="1" t="s">
        <v>100</v>
      </c>
      <c r="J5706" s="1" t="s">
        <v>27</v>
      </c>
      <c r="K5706" s="4">
        <v>1</v>
      </c>
      <c r="L5706" s="5">
        <v>199</v>
      </c>
      <c r="M5706" s="5">
        <f>EcommerceDataset[[#This Row],[quantity]]*EcommerceDataset[[#This Row],[unit_price]]</f>
        <v>199</v>
      </c>
      <c r="N5706" s="1" t="s">
        <v>16208</v>
      </c>
      <c r="O5706" s="3">
        <v>45298</v>
      </c>
      <c r="P5706" s="1" t="s">
        <v>109</v>
      </c>
      <c r="Q5706" s="1" t="s">
        <v>30</v>
      </c>
      <c r="R5706" s="4">
        <v>4</v>
      </c>
      <c r="S5706" s="1" t="s">
        <v>31</v>
      </c>
      <c r="T5706" s="1" t="s">
        <v>16209</v>
      </c>
      <c r="U5706" s="3">
        <v>45028</v>
      </c>
    </row>
    <row r="5707" spans="1:21" x14ac:dyDescent="0.3">
      <c r="A5707" s="1" t="s">
        <v>1530</v>
      </c>
      <c r="B5707" s="1" t="s">
        <v>411</v>
      </c>
      <c r="C5707" s="1" t="s">
        <v>619</v>
      </c>
      <c r="D5707" s="1" t="str">
        <f>_xlfn.CONCAT(EcommerceDataset[[#This Row],[first_name]]," ",EcommerceDataset[[#This Row],[last_name]])</f>
        <v>Nancy Williams</v>
      </c>
      <c r="E5707" s="1" t="s">
        <v>36</v>
      </c>
      <c r="F5707" s="1" t="s">
        <v>23</v>
      </c>
      <c r="G5707" s="1" t="s">
        <v>185</v>
      </c>
      <c r="H5707" s="1" t="s">
        <v>217</v>
      </c>
      <c r="I5707" s="1" t="s">
        <v>218</v>
      </c>
      <c r="J5707" s="1" t="s">
        <v>27</v>
      </c>
      <c r="K5707" s="4">
        <v>4</v>
      </c>
      <c r="L5707" s="5">
        <v>899</v>
      </c>
      <c r="M5707" s="5">
        <f>EcommerceDataset[[#This Row],[quantity]]*EcommerceDataset[[#This Row],[unit_price]]</f>
        <v>3596</v>
      </c>
      <c r="N5707" s="1" t="s">
        <v>16210</v>
      </c>
      <c r="O5707" s="3">
        <v>45384</v>
      </c>
      <c r="P5707" s="1" t="s">
        <v>55</v>
      </c>
      <c r="Q5707" s="1" t="s">
        <v>56</v>
      </c>
      <c r="R5707" s="4">
        <v>5</v>
      </c>
      <c r="S5707" s="1" t="s">
        <v>66</v>
      </c>
      <c r="T5707" s="1" t="s">
        <v>16211</v>
      </c>
      <c r="U5707" s="3">
        <v>44856</v>
      </c>
    </row>
    <row r="5708" spans="1:21" x14ac:dyDescent="0.3">
      <c r="A5708" s="1" t="s">
        <v>16212</v>
      </c>
      <c r="B5708" s="1" t="s">
        <v>429</v>
      </c>
      <c r="C5708" s="1" t="s">
        <v>465</v>
      </c>
      <c r="D5708" s="1" t="str">
        <f>_xlfn.CONCAT(EcommerceDataset[[#This Row],[first_name]]," ",EcommerceDataset[[#This Row],[last_name]])</f>
        <v>Patricia Alexander</v>
      </c>
      <c r="E5708" s="1" t="s">
        <v>22</v>
      </c>
      <c r="F5708" s="1" t="s">
        <v>37</v>
      </c>
      <c r="G5708" s="1" t="s">
        <v>185</v>
      </c>
      <c r="H5708" s="1" t="s">
        <v>51</v>
      </c>
      <c r="I5708" s="1" t="s">
        <v>52</v>
      </c>
      <c r="J5708" s="1" t="s">
        <v>53</v>
      </c>
      <c r="K5708" s="4">
        <v>5</v>
      </c>
      <c r="L5708" s="5">
        <v>59</v>
      </c>
      <c r="M5708" s="5">
        <f>EcommerceDataset[[#This Row],[quantity]]*EcommerceDataset[[#This Row],[unit_price]]</f>
        <v>295</v>
      </c>
      <c r="N5708" s="1" t="s">
        <v>16213</v>
      </c>
      <c r="O5708" s="3">
        <v>45751</v>
      </c>
      <c r="P5708" s="1" t="s">
        <v>102</v>
      </c>
      <c r="Q5708" s="1" t="s">
        <v>43</v>
      </c>
      <c r="R5708" s="4">
        <v>3</v>
      </c>
      <c r="S5708" s="1" t="s">
        <v>103</v>
      </c>
      <c r="T5708" s="1" t="s">
        <v>16214</v>
      </c>
      <c r="U5708" s="3">
        <v>45204</v>
      </c>
    </row>
    <row r="5709" spans="1:21" x14ac:dyDescent="0.3">
      <c r="A5709" s="1" t="s">
        <v>16215</v>
      </c>
      <c r="B5709" s="1" t="s">
        <v>384</v>
      </c>
      <c r="C5709" s="1" t="s">
        <v>16216</v>
      </c>
      <c r="D5709" s="1" t="str">
        <f>_xlfn.CONCAT(EcommerceDataset[[#This Row],[first_name]]," ",EcommerceDataset[[#This Row],[last_name]])</f>
        <v>Jason Bass</v>
      </c>
      <c r="E5709" s="1" t="s">
        <v>36</v>
      </c>
      <c r="F5709" s="1" t="s">
        <v>23</v>
      </c>
      <c r="G5709" s="1" t="s">
        <v>71</v>
      </c>
      <c r="H5709" s="1" t="s">
        <v>137</v>
      </c>
      <c r="I5709" s="1" t="s">
        <v>138</v>
      </c>
      <c r="J5709" s="1" t="s">
        <v>27</v>
      </c>
      <c r="K5709" s="4">
        <v>1</v>
      </c>
      <c r="L5709" s="5">
        <v>999</v>
      </c>
      <c r="M5709" s="5">
        <f>EcommerceDataset[[#This Row],[quantity]]*EcommerceDataset[[#This Row],[unit_price]]</f>
        <v>999</v>
      </c>
      <c r="N5709" s="1" t="s">
        <v>16217</v>
      </c>
      <c r="O5709" s="3">
        <v>45191</v>
      </c>
      <c r="P5709" s="1" t="s">
        <v>109</v>
      </c>
      <c r="Q5709" s="1" t="s">
        <v>43</v>
      </c>
      <c r="R5709" s="4">
        <v>5</v>
      </c>
      <c r="S5709" s="1" t="s">
        <v>132</v>
      </c>
      <c r="T5709" s="1" t="s">
        <v>16218</v>
      </c>
      <c r="U5709" s="3">
        <v>45497</v>
      </c>
    </row>
    <row r="5710" spans="1:21" x14ac:dyDescent="0.3">
      <c r="A5710" s="1" t="s">
        <v>14103</v>
      </c>
      <c r="B5710" s="1" t="s">
        <v>247</v>
      </c>
      <c r="C5710" s="1" t="s">
        <v>1055</v>
      </c>
      <c r="D5710" s="1" t="str">
        <f>_xlfn.CONCAT(EcommerceDataset[[#This Row],[first_name]]," ",EcommerceDataset[[#This Row],[last_name]])</f>
        <v>Michael Jackson</v>
      </c>
      <c r="E5710" s="1" t="s">
        <v>80</v>
      </c>
      <c r="F5710" s="1" t="s">
        <v>37</v>
      </c>
      <c r="G5710" s="1" t="s">
        <v>38</v>
      </c>
      <c r="H5710" s="1" t="s">
        <v>137</v>
      </c>
      <c r="I5710" s="1" t="s">
        <v>138</v>
      </c>
      <c r="J5710" s="1" t="s">
        <v>27</v>
      </c>
      <c r="K5710" s="4">
        <v>4</v>
      </c>
      <c r="L5710" s="5">
        <v>999</v>
      </c>
      <c r="M5710" s="5">
        <f>EcommerceDataset[[#This Row],[quantity]]*EcommerceDataset[[#This Row],[unit_price]]</f>
        <v>3996</v>
      </c>
      <c r="N5710" s="1" t="s">
        <v>16219</v>
      </c>
      <c r="O5710" s="3">
        <v>45851</v>
      </c>
      <c r="P5710" s="1" t="s">
        <v>102</v>
      </c>
      <c r="Q5710" s="1" t="s">
        <v>30</v>
      </c>
      <c r="R5710" s="4">
        <v>5</v>
      </c>
      <c r="S5710" s="1" t="s">
        <v>103</v>
      </c>
      <c r="T5710" s="1" t="s">
        <v>16220</v>
      </c>
      <c r="U5710" s="3">
        <v>45029</v>
      </c>
    </row>
    <row r="5711" spans="1:21" x14ac:dyDescent="0.3">
      <c r="A5711" s="1" t="s">
        <v>16221</v>
      </c>
      <c r="B5711" s="1" t="s">
        <v>3126</v>
      </c>
      <c r="C5711" s="1" t="s">
        <v>2801</v>
      </c>
      <c r="D5711" s="1" t="str">
        <f>_xlfn.CONCAT(EcommerceDataset[[#This Row],[first_name]]," ",EcommerceDataset[[#This Row],[last_name]])</f>
        <v>Monica Ramirez</v>
      </c>
      <c r="E5711" s="1" t="s">
        <v>36</v>
      </c>
      <c r="F5711" s="1" t="s">
        <v>23</v>
      </c>
      <c r="G5711" s="1" t="s">
        <v>50</v>
      </c>
      <c r="H5711" s="1" t="s">
        <v>51</v>
      </c>
      <c r="I5711" s="1" t="s">
        <v>52</v>
      </c>
      <c r="J5711" s="1" t="s">
        <v>53</v>
      </c>
      <c r="K5711" s="4">
        <v>2</v>
      </c>
      <c r="L5711" s="5">
        <v>59</v>
      </c>
      <c r="M5711" s="5">
        <f>EcommerceDataset[[#This Row],[quantity]]*EcommerceDataset[[#This Row],[unit_price]]</f>
        <v>118</v>
      </c>
      <c r="N5711" s="1" t="s">
        <v>16222</v>
      </c>
      <c r="O5711" s="3">
        <v>45310</v>
      </c>
      <c r="P5711" s="1" t="s">
        <v>75</v>
      </c>
      <c r="Q5711" s="1" t="s">
        <v>30</v>
      </c>
      <c r="R5711" s="4">
        <v>4</v>
      </c>
      <c r="S5711" s="1" t="s">
        <v>103</v>
      </c>
      <c r="T5711" s="1" t="s">
        <v>16223</v>
      </c>
      <c r="U5711" s="3">
        <v>45712</v>
      </c>
    </row>
    <row r="5712" spans="1:21" x14ac:dyDescent="0.3">
      <c r="A5712" s="1" t="s">
        <v>16224</v>
      </c>
      <c r="B5712" s="1" t="s">
        <v>375</v>
      </c>
      <c r="C5712" s="1" t="s">
        <v>320</v>
      </c>
      <c r="D5712" s="1" t="str">
        <f>_xlfn.CONCAT(EcommerceDataset[[#This Row],[first_name]]," ",EcommerceDataset[[#This Row],[last_name]])</f>
        <v>Dawn Moore</v>
      </c>
      <c r="E5712" s="1" t="s">
        <v>80</v>
      </c>
      <c r="F5712" s="1" t="s">
        <v>23</v>
      </c>
      <c r="G5712" s="1" t="s">
        <v>151</v>
      </c>
      <c r="H5712" s="1" t="s">
        <v>217</v>
      </c>
      <c r="I5712" s="1" t="s">
        <v>218</v>
      </c>
      <c r="J5712" s="1" t="s">
        <v>27</v>
      </c>
      <c r="K5712" s="4">
        <v>5</v>
      </c>
      <c r="L5712" s="5">
        <v>899</v>
      </c>
      <c r="M5712" s="5">
        <f>EcommerceDataset[[#This Row],[quantity]]*EcommerceDataset[[#This Row],[unit_price]]</f>
        <v>4495</v>
      </c>
      <c r="N5712" s="1" t="s">
        <v>16225</v>
      </c>
      <c r="O5712" s="3">
        <v>45857</v>
      </c>
      <c r="P5712" s="1" t="s">
        <v>55</v>
      </c>
      <c r="Q5712" s="1" t="s">
        <v>30</v>
      </c>
      <c r="R5712" s="4">
        <v>1</v>
      </c>
      <c r="S5712" s="1" t="s">
        <v>103</v>
      </c>
      <c r="T5712" s="1" t="s">
        <v>16226</v>
      </c>
      <c r="U5712" s="3">
        <v>44991</v>
      </c>
    </row>
    <row r="5713" spans="1:21" x14ac:dyDescent="0.3">
      <c r="A5713" s="1" t="s">
        <v>4520</v>
      </c>
      <c r="B5713" s="1" t="s">
        <v>97</v>
      </c>
      <c r="C5713" s="1" t="s">
        <v>3304</v>
      </c>
      <c r="D5713" s="1" t="str">
        <f>_xlfn.CONCAT(EcommerceDataset[[#This Row],[first_name]]," ",EcommerceDataset[[#This Row],[last_name]])</f>
        <v>Mary Tucker</v>
      </c>
      <c r="E5713" s="1" t="s">
        <v>36</v>
      </c>
      <c r="F5713" s="1" t="s">
        <v>37</v>
      </c>
      <c r="G5713" s="1" t="s">
        <v>61</v>
      </c>
      <c r="H5713" s="1" t="s">
        <v>120</v>
      </c>
      <c r="I5713" s="1" t="s">
        <v>121</v>
      </c>
      <c r="J5713" s="1" t="s">
        <v>122</v>
      </c>
      <c r="K5713" s="4">
        <v>5</v>
      </c>
      <c r="L5713" s="5">
        <v>149</v>
      </c>
      <c r="M5713" s="5">
        <f>EcommerceDataset[[#This Row],[quantity]]*EcommerceDataset[[#This Row],[unit_price]]</f>
        <v>745</v>
      </c>
      <c r="N5713" s="1" t="s">
        <v>16227</v>
      </c>
      <c r="O5713" s="3">
        <v>45831</v>
      </c>
      <c r="P5713" s="1" t="s">
        <v>109</v>
      </c>
      <c r="Q5713" s="1" t="s">
        <v>56</v>
      </c>
      <c r="R5713" s="4">
        <v>4</v>
      </c>
      <c r="S5713" s="1" t="s">
        <v>44</v>
      </c>
      <c r="T5713" s="1" t="s">
        <v>16228</v>
      </c>
      <c r="U5713" s="3">
        <v>45853</v>
      </c>
    </row>
    <row r="5714" spans="1:21" x14ac:dyDescent="0.3">
      <c r="A5714" s="1" t="s">
        <v>16229</v>
      </c>
      <c r="B5714" s="1" t="s">
        <v>84</v>
      </c>
      <c r="C5714" s="1" t="s">
        <v>3505</v>
      </c>
      <c r="D5714" s="1" t="str">
        <f>_xlfn.CONCAT(EcommerceDataset[[#This Row],[first_name]]," ",EcommerceDataset[[#This Row],[last_name]])</f>
        <v>Jennifer Steele</v>
      </c>
      <c r="E5714" s="1" t="s">
        <v>80</v>
      </c>
      <c r="F5714" s="1" t="s">
        <v>37</v>
      </c>
      <c r="G5714" s="1" t="s">
        <v>50</v>
      </c>
      <c r="H5714" s="1" t="s">
        <v>86</v>
      </c>
      <c r="I5714" s="1" t="s">
        <v>87</v>
      </c>
      <c r="J5714" s="1" t="s">
        <v>64</v>
      </c>
      <c r="K5714" s="4">
        <v>5</v>
      </c>
      <c r="L5714" s="5">
        <v>99</v>
      </c>
      <c r="M5714" s="5">
        <f>EcommerceDataset[[#This Row],[quantity]]*EcommerceDataset[[#This Row],[unit_price]]</f>
        <v>495</v>
      </c>
      <c r="N5714" s="1" t="s">
        <v>16230</v>
      </c>
      <c r="O5714" s="3">
        <v>45765</v>
      </c>
      <c r="P5714" s="1" t="s">
        <v>55</v>
      </c>
      <c r="Q5714" s="1" t="s">
        <v>30</v>
      </c>
      <c r="R5714" s="4">
        <v>1</v>
      </c>
      <c r="S5714" s="1" t="s">
        <v>31</v>
      </c>
      <c r="T5714" s="1" t="s">
        <v>16231</v>
      </c>
      <c r="U5714" s="3">
        <v>45236</v>
      </c>
    </row>
    <row r="5715" spans="1:21" x14ac:dyDescent="0.3">
      <c r="A5715" s="1" t="s">
        <v>7672</v>
      </c>
      <c r="B5715" s="1" t="s">
        <v>1650</v>
      </c>
      <c r="C5715" s="1" t="s">
        <v>7673</v>
      </c>
      <c r="D5715" s="1" t="str">
        <f>_xlfn.CONCAT(EcommerceDataset[[#This Row],[first_name]]," ",EcommerceDataset[[#This Row],[last_name]])</f>
        <v>Kim Cain</v>
      </c>
      <c r="E5715" s="1" t="s">
        <v>22</v>
      </c>
      <c r="F5715" s="1" t="s">
        <v>23</v>
      </c>
      <c r="G5715" s="1" t="s">
        <v>38</v>
      </c>
      <c r="H5715" s="1" t="s">
        <v>390</v>
      </c>
      <c r="I5715" s="1" t="s">
        <v>391</v>
      </c>
      <c r="J5715" s="1" t="s">
        <v>122</v>
      </c>
      <c r="K5715" s="4">
        <v>1</v>
      </c>
      <c r="L5715" s="5">
        <v>25</v>
      </c>
      <c r="M5715" s="5">
        <f>EcommerceDataset[[#This Row],[quantity]]*EcommerceDataset[[#This Row],[unit_price]]</f>
        <v>25</v>
      </c>
      <c r="N5715" s="1" t="s">
        <v>16232</v>
      </c>
      <c r="O5715" s="3">
        <v>45019</v>
      </c>
      <c r="P5715" s="1" t="s">
        <v>102</v>
      </c>
      <c r="Q5715" s="1" t="s">
        <v>30</v>
      </c>
      <c r="R5715" s="4">
        <v>5</v>
      </c>
      <c r="S5715" s="1" t="s">
        <v>44</v>
      </c>
      <c r="T5715" s="1" t="s">
        <v>16233</v>
      </c>
      <c r="U5715" s="3">
        <v>45268</v>
      </c>
    </row>
    <row r="5716" spans="1:21" x14ac:dyDescent="0.3">
      <c r="A5716" s="1" t="s">
        <v>4662</v>
      </c>
      <c r="B5716" s="1" t="s">
        <v>912</v>
      </c>
      <c r="C5716" s="1" t="s">
        <v>2754</v>
      </c>
      <c r="D5716" s="1" t="str">
        <f>_xlfn.CONCAT(EcommerceDataset[[#This Row],[first_name]]," ",EcommerceDataset[[#This Row],[last_name]])</f>
        <v>Karen Price</v>
      </c>
      <c r="E5716" s="1" t="s">
        <v>22</v>
      </c>
      <c r="F5716" s="1" t="s">
        <v>49</v>
      </c>
      <c r="G5716" s="1" t="s">
        <v>24</v>
      </c>
      <c r="H5716" s="1" t="s">
        <v>86</v>
      </c>
      <c r="I5716" s="1" t="s">
        <v>87</v>
      </c>
      <c r="J5716" s="1" t="s">
        <v>64</v>
      </c>
      <c r="K5716" s="4">
        <v>5</v>
      </c>
      <c r="L5716" s="5">
        <v>99</v>
      </c>
      <c r="M5716" s="5">
        <f>EcommerceDataset[[#This Row],[quantity]]*EcommerceDataset[[#This Row],[unit_price]]</f>
        <v>495</v>
      </c>
      <c r="N5716" s="1" t="s">
        <v>16234</v>
      </c>
      <c r="O5716" s="3">
        <v>45407</v>
      </c>
      <c r="P5716" s="1" t="s">
        <v>29</v>
      </c>
      <c r="Q5716" s="1" t="s">
        <v>43</v>
      </c>
      <c r="R5716" s="4">
        <v>1</v>
      </c>
      <c r="S5716" s="1" t="s">
        <v>103</v>
      </c>
      <c r="T5716" s="1" t="s">
        <v>16235</v>
      </c>
      <c r="U5716" s="3">
        <v>44822</v>
      </c>
    </row>
    <row r="5717" spans="1:21" x14ac:dyDescent="0.3">
      <c r="A5717" s="1" t="s">
        <v>9308</v>
      </c>
      <c r="B5717" s="1" t="s">
        <v>768</v>
      </c>
      <c r="C5717" s="1" t="s">
        <v>619</v>
      </c>
      <c r="D5717" s="1" t="str">
        <f>_xlfn.CONCAT(EcommerceDataset[[#This Row],[first_name]]," ",EcommerceDataset[[#This Row],[last_name]])</f>
        <v>Emily Williams</v>
      </c>
      <c r="E5717" s="1" t="s">
        <v>22</v>
      </c>
      <c r="F5717" s="1" t="s">
        <v>37</v>
      </c>
      <c r="G5717" s="1" t="s">
        <v>38</v>
      </c>
      <c r="H5717" s="1" t="s">
        <v>62</v>
      </c>
      <c r="I5717" s="1" t="s">
        <v>63</v>
      </c>
      <c r="J5717" s="1" t="s">
        <v>64</v>
      </c>
      <c r="K5717" s="4">
        <v>5</v>
      </c>
      <c r="L5717" s="5">
        <v>399</v>
      </c>
      <c r="M5717" s="5">
        <f>EcommerceDataset[[#This Row],[quantity]]*EcommerceDataset[[#This Row],[unit_price]]</f>
        <v>1995</v>
      </c>
      <c r="N5717" s="1" t="s">
        <v>16236</v>
      </c>
      <c r="O5717" s="3">
        <v>45651</v>
      </c>
      <c r="P5717" s="1" t="s">
        <v>55</v>
      </c>
      <c r="Q5717" s="1" t="s">
        <v>30</v>
      </c>
      <c r="R5717" s="4">
        <v>3</v>
      </c>
      <c r="S5717" s="1" t="s">
        <v>44</v>
      </c>
      <c r="T5717" s="1" t="s">
        <v>16237</v>
      </c>
      <c r="U5717" s="3">
        <v>44895</v>
      </c>
    </row>
    <row r="5718" spans="1:21" x14ac:dyDescent="0.3">
      <c r="A5718" s="1" t="s">
        <v>402</v>
      </c>
      <c r="B5718" s="1" t="s">
        <v>205</v>
      </c>
      <c r="C5718" s="1" t="s">
        <v>267</v>
      </c>
      <c r="D5718" s="1" t="str">
        <f>_xlfn.CONCAT(EcommerceDataset[[#This Row],[first_name]]," ",EcommerceDataset[[#This Row],[last_name]])</f>
        <v>Amanda Fernandez</v>
      </c>
      <c r="E5718" s="1" t="s">
        <v>80</v>
      </c>
      <c r="F5718" s="1" t="s">
        <v>49</v>
      </c>
      <c r="G5718" s="1" t="s">
        <v>119</v>
      </c>
      <c r="H5718" s="1" t="s">
        <v>25</v>
      </c>
      <c r="I5718" s="1" t="s">
        <v>26</v>
      </c>
      <c r="J5718" s="1" t="s">
        <v>27</v>
      </c>
      <c r="K5718" s="4">
        <v>4</v>
      </c>
      <c r="L5718" s="5">
        <v>229</v>
      </c>
      <c r="M5718" s="5">
        <f>EcommerceDataset[[#This Row],[quantity]]*EcommerceDataset[[#This Row],[unit_price]]</f>
        <v>916</v>
      </c>
      <c r="N5718" s="1" t="s">
        <v>16238</v>
      </c>
      <c r="O5718" s="3">
        <v>44855</v>
      </c>
      <c r="P5718" s="1" t="s">
        <v>102</v>
      </c>
      <c r="Q5718" s="1" t="s">
        <v>56</v>
      </c>
      <c r="R5718" s="4">
        <v>3</v>
      </c>
      <c r="S5718" s="1" t="s">
        <v>44</v>
      </c>
      <c r="T5718" s="1" t="s">
        <v>16239</v>
      </c>
      <c r="U5718" s="3">
        <v>45207</v>
      </c>
    </row>
    <row r="5719" spans="1:21" x14ac:dyDescent="0.3">
      <c r="A5719" s="1" t="s">
        <v>16240</v>
      </c>
      <c r="B5719" s="1" t="s">
        <v>2830</v>
      </c>
      <c r="C5719" s="1" t="s">
        <v>16241</v>
      </c>
      <c r="D5719" s="1" t="str">
        <f>_xlfn.CONCAT(EcommerceDataset[[#This Row],[first_name]]," ",EcommerceDataset[[#This Row],[last_name]])</f>
        <v>Timothy May</v>
      </c>
      <c r="E5719" s="1" t="s">
        <v>80</v>
      </c>
      <c r="F5719" s="1" t="s">
        <v>49</v>
      </c>
      <c r="G5719" s="1" t="s">
        <v>61</v>
      </c>
      <c r="H5719" s="1" t="s">
        <v>51</v>
      </c>
      <c r="I5719" s="1" t="s">
        <v>52</v>
      </c>
      <c r="J5719" s="1" t="s">
        <v>53</v>
      </c>
      <c r="K5719" s="4">
        <v>3</v>
      </c>
      <c r="L5719" s="5">
        <v>59</v>
      </c>
      <c r="M5719" s="5">
        <f>EcommerceDataset[[#This Row],[quantity]]*EcommerceDataset[[#This Row],[unit_price]]</f>
        <v>177</v>
      </c>
      <c r="N5719" s="1" t="s">
        <v>16242</v>
      </c>
      <c r="O5719" s="3">
        <v>45078</v>
      </c>
      <c r="P5719" s="1" t="s">
        <v>29</v>
      </c>
      <c r="Q5719" s="1" t="s">
        <v>43</v>
      </c>
      <c r="R5719" s="4">
        <v>4</v>
      </c>
      <c r="S5719" s="1" t="s">
        <v>66</v>
      </c>
      <c r="T5719" s="1" t="s">
        <v>16243</v>
      </c>
      <c r="U5719" s="3">
        <v>45243</v>
      </c>
    </row>
    <row r="5720" spans="1:21" x14ac:dyDescent="0.3">
      <c r="A5720" s="1" t="s">
        <v>5565</v>
      </c>
      <c r="B5720" s="1" t="s">
        <v>1904</v>
      </c>
      <c r="C5720" s="1" t="s">
        <v>524</v>
      </c>
      <c r="D5720" s="1" t="str">
        <f>_xlfn.CONCAT(EcommerceDataset[[#This Row],[first_name]]," ",EcommerceDataset[[#This Row],[last_name]])</f>
        <v>Andrew Howard</v>
      </c>
      <c r="E5720" s="1" t="s">
        <v>36</v>
      </c>
      <c r="F5720" s="1" t="s">
        <v>23</v>
      </c>
      <c r="G5720" s="1" t="s">
        <v>119</v>
      </c>
      <c r="H5720" s="1" t="s">
        <v>99</v>
      </c>
      <c r="I5720" s="1" t="s">
        <v>100</v>
      </c>
      <c r="J5720" s="1" t="s">
        <v>27</v>
      </c>
      <c r="K5720" s="4">
        <v>1</v>
      </c>
      <c r="L5720" s="5">
        <v>199</v>
      </c>
      <c r="M5720" s="5">
        <f>EcommerceDataset[[#This Row],[quantity]]*EcommerceDataset[[#This Row],[unit_price]]</f>
        <v>199</v>
      </c>
      <c r="N5720" s="1" t="s">
        <v>16244</v>
      </c>
      <c r="O5720" s="3">
        <v>44844</v>
      </c>
      <c r="P5720" s="1" t="s">
        <v>102</v>
      </c>
      <c r="Q5720" s="1" t="s">
        <v>56</v>
      </c>
      <c r="R5720" s="4">
        <v>5</v>
      </c>
      <c r="S5720" s="1" t="s">
        <v>44</v>
      </c>
      <c r="T5720" s="1" t="s">
        <v>16245</v>
      </c>
      <c r="U5720" s="3">
        <v>44887</v>
      </c>
    </row>
    <row r="5721" spans="1:21" x14ac:dyDescent="0.3">
      <c r="A5721" s="1" t="s">
        <v>16246</v>
      </c>
      <c r="B5721" s="1" t="s">
        <v>1965</v>
      </c>
      <c r="C5721" s="1" t="s">
        <v>1725</v>
      </c>
      <c r="D5721" s="1" t="str">
        <f>_xlfn.CONCAT(EcommerceDataset[[#This Row],[first_name]]," ",EcommerceDataset[[#This Row],[last_name]])</f>
        <v>Madison Huff</v>
      </c>
      <c r="E5721" s="1" t="s">
        <v>22</v>
      </c>
      <c r="F5721" s="1" t="s">
        <v>23</v>
      </c>
      <c r="G5721" s="1" t="s">
        <v>179</v>
      </c>
      <c r="H5721" s="1" t="s">
        <v>137</v>
      </c>
      <c r="I5721" s="1" t="s">
        <v>138</v>
      </c>
      <c r="J5721" s="1" t="s">
        <v>27</v>
      </c>
      <c r="K5721" s="4">
        <v>4</v>
      </c>
      <c r="L5721" s="5">
        <v>999</v>
      </c>
      <c r="M5721" s="5">
        <f>EcommerceDataset[[#This Row],[quantity]]*EcommerceDataset[[#This Row],[unit_price]]</f>
        <v>3996</v>
      </c>
      <c r="N5721" s="1" t="s">
        <v>16247</v>
      </c>
      <c r="O5721" s="3">
        <v>44978</v>
      </c>
      <c r="P5721" s="1" t="s">
        <v>29</v>
      </c>
      <c r="Q5721" s="1" t="s">
        <v>30</v>
      </c>
      <c r="R5721" s="4">
        <v>5</v>
      </c>
      <c r="S5721" s="1" t="s">
        <v>103</v>
      </c>
      <c r="T5721" s="1" t="s">
        <v>16248</v>
      </c>
      <c r="U5721" s="3">
        <v>44911</v>
      </c>
    </row>
    <row r="5722" spans="1:21" x14ac:dyDescent="0.3">
      <c r="A5722" s="1" t="s">
        <v>8308</v>
      </c>
      <c r="B5722" s="1" t="s">
        <v>514</v>
      </c>
      <c r="C5722" s="1" t="s">
        <v>1434</v>
      </c>
      <c r="D5722" s="1" t="str">
        <f>_xlfn.CONCAT(EcommerceDataset[[#This Row],[first_name]]," ",EcommerceDataset[[#This Row],[last_name]])</f>
        <v>Lisa Henderson</v>
      </c>
      <c r="E5722" s="1" t="s">
        <v>80</v>
      </c>
      <c r="F5722" s="1" t="s">
        <v>37</v>
      </c>
      <c r="G5722" s="1" t="s">
        <v>179</v>
      </c>
      <c r="H5722" s="1" t="s">
        <v>39</v>
      </c>
      <c r="I5722" s="1" t="s">
        <v>40</v>
      </c>
      <c r="J5722" s="1" t="s">
        <v>41</v>
      </c>
      <c r="K5722" s="4">
        <v>4</v>
      </c>
      <c r="L5722" s="5">
        <v>59</v>
      </c>
      <c r="M5722" s="5">
        <f>EcommerceDataset[[#This Row],[quantity]]*EcommerceDataset[[#This Row],[unit_price]]</f>
        <v>236</v>
      </c>
      <c r="N5722" s="1" t="s">
        <v>16249</v>
      </c>
      <c r="O5722" s="3">
        <v>45868</v>
      </c>
      <c r="P5722" s="1" t="s">
        <v>109</v>
      </c>
      <c r="Q5722" s="1" t="s">
        <v>30</v>
      </c>
      <c r="R5722" s="4">
        <v>5</v>
      </c>
      <c r="S5722" s="1" t="s">
        <v>31</v>
      </c>
      <c r="T5722" s="1" t="s">
        <v>16250</v>
      </c>
      <c r="U5722" s="3">
        <v>45529</v>
      </c>
    </row>
    <row r="5723" spans="1:21" x14ac:dyDescent="0.3">
      <c r="A5723" s="1" t="s">
        <v>16251</v>
      </c>
      <c r="B5723" s="1" t="s">
        <v>348</v>
      </c>
      <c r="C5723" s="1" t="s">
        <v>1107</v>
      </c>
      <c r="D5723" s="1" t="str">
        <f>_xlfn.CONCAT(EcommerceDataset[[#This Row],[first_name]]," ",EcommerceDataset[[#This Row],[last_name]])</f>
        <v>Sean Savage</v>
      </c>
      <c r="E5723" s="1" t="s">
        <v>22</v>
      </c>
      <c r="F5723" s="1" t="s">
        <v>23</v>
      </c>
      <c r="G5723" s="1" t="s">
        <v>61</v>
      </c>
      <c r="H5723" s="1" t="s">
        <v>99</v>
      </c>
      <c r="I5723" s="1" t="s">
        <v>100</v>
      </c>
      <c r="J5723" s="1" t="s">
        <v>27</v>
      </c>
      <c r="K5723" s="4">
        <v>4</v>
      </c>
      <c r="L5723" s="5">
        <v>199</v>
      </c>
      <c r="M5723" s="5">
        <f>EcommerceDataset[[#This Row],[quantity]]*EcommerceDataset[[#This Row],[unit_price]]</f>
        <v>796</v>
      </c>
      <c r="N5723" s="1" t="s">
        <v>16252</v>
      </c>
      <c r="O5723" s="3">
        <v>45515</v>
      </c>
      <c r="P5723" s="1" t="s">
        <v>75</v>
      </c>
      <c r="Q5723" s="1" t="s">
        <v>43</v>
      </c>
      <c r="R5723" s="4">
        <v>2</v>
      </c>
      <c r="S5723" s="1" t="s">
        <v>66</v>
      </c>
      <c r="T5723" s="1" t="s">
        <v>16253</v>
      </c>
      <c r="U5723" s="3">
        <v>45040</v>
      </c>
    </row>
    <row r="5724" spans="1:21" x14ac:dyDescent="0.3">
      <c r="A5724" s="1" t="s">
        <v>5033</v>
      </c>
      <c r="B5724" s="1" t="s">
        <v>2290</v>
      </c>
      <c r="C5724" s="1" t="s">
        <v>136</v>
      </c>
      <c r="D5724" s="1" t="str">
        <f>_xlfn.CONCAT(EcommerceDataset[[#This Row],[first_name]]," ",EcommerceDataset[[#This Row],[last_name]])</f>
        <v>Lauren Davis</v>
      </c>
      <c r="E5724" s="1" t="s">
        <v>80</v>
      </c>
      <c r="F5724" s="1" t="s">
        <v>49</v>
      </c>
      <c r="G5724" s="1" t="s">
        <v>38</v>
      </c>
      <c r="H5724" s="1" t="s">
        <v>25</v>
      </c>
      <c r="I5724" s="1" t="s">
        <v>26</v>
      </c>
      <c r="J5724" s="1" t="s">
        <v>27</v>
      </c>
      <c r="K5724" s="4">
        <v>2</v>
      </c>
      <c r="L5724" s="5">
        <v>229</v>
      </c>
      <c r="M5724" s="5">
        <f>EcommerceDataset[[#This Row],[quantity]]*EcommerceDataset[[#This Row],[unit_price]]</f>
        <v>458</v>
      </c>
      <c r="N5724" s="1" t="s">
        <v>16254</v>
      </c>
      <c r="O5724" s="3">
        <v>45554</v>
      </c>
      <c r="P5724" s="1" t="s">
        <v>102</v>
      </c>
      <c r="Q5724" s="1" t="s">
        <v>30</v>
      </c>
      <c r="R5724" s="4">
        <v>4</v>
      </c>
      <c r="S5724" s="1" t="s">
        <v>44</v>
      </c>
      <c r="T5724" s="1" t="s">
        <v>16255</v>
      </c>
      <c r="U5724" s="3">
        <v>45231</v>
      </c>
    </row>
    <row r="5725" spans="1:21" x14ac:dyDescent="0.3">
      <c r="A5725" s="1" t="s">
        <v>16256</v>
      </c>
      <c r="B5725" s="1" t="s">
        <v>666</v>
      </c>
      <c r="C5725" s="1" t="s">
        <v>457</v>
      </c>
      <c r="D5725" s="1" t="str">
        <f>_xlfn.CONCAT(EcommerceDataset[[#This Row],[first_name]]," ",EcommerceDataset[[#This Row],[last_name]])</f>
        <v>Angela Clark</v>
      </c>
      <c r="E5725" s="1" t="s">
        <v>22</v>
      </c>
      <c r="F5725" s="1" t="s">
        <v>37</v>
      </c>
      <c r="G5725" s="1" t="s">
        <v>119</v>
      </c>
      <c r="H5725" s="1" t="s">
        <v>144</v>
      </c>
      <c r="I5725" s="1" t="s">
        <v>145</v>
      </c>
      <c r="J5725" s="1" t="s">
        <v>53</v>
      </c>
      <c r="K5725" s="4">
        <v>3</v>
      </c>
      <c r="L5725" s="5">
        <v>199</v>
      </c>
      <c r="M5725" s="5">
        <f>EcommerceDataset[[#This Row],[quantity]]*EcommerceDataset[[#This Row],[unit_price]]</f>
        <v>597</v>
      </c>
      <c r="N5725" s="1" t="s">
        <v>16257</v>
      </c>
      <c r="O5725" s="3">
        <v>45412</v>
      </c>
      <c r="P5725" s="1" t="s">
        <v>29</v>
      </c>
      <c r="Q5725" s="1" t="s">
        <v>56</v>
      </c>
      <c r="R5725" s="4">
        <v>4</v>
      </c>
      <c r="S5725" s="1" t="s">
        <v>103</v>
      </c>
      <c r="T5725" s="1" t="s">
        <v>16258</v>
      </c>
      <c r="U5725" s="3">
        <v>45562</v>
      </c>
    </row>
    <row r="5726" spans="1:21" x14ac:dyDescent="0.3">
      <c r="A5726" s="1" t="s">
        <v>9329</v>
      </c>
      <c r="B5726" s="1" t="s">
        <v>262</v>
      </c>
      <c r="C5726" s="1" t="s">
        <v>9330</v>
      </c>
      <c r="D5726" s="1" t="str">
        <f>_xlfn.CONCAT(EcommerceDataset[[#This Row],[first_name]]," ",EcommerceDataset[[#This Row],[last_name]])</f>
        <v>David Melton</v>
      </c>
      <c r="E5726" s="1" t="s">
        <v>80</v>
      </c>
      <c r="F5726" s="1" t="s">
        <v>49</v>
      </c>
      <c r="G5726" s="1" t="s">
        <v>185</v>
      </c>
      <c r="H5726" s="1" t="s">
        <v>99</v>
      </c>
      <c r="I5726" s="1" t="s">
        <v>100</v>
      </c>
      <c r="J5726" s="1" t="s">
        <v>27</v>
      </c>
      <c r="K5726" s="4">
        <v>5</v>
      </c>
      <c r="L5726" s="5">
        <v>199</v>
      </c>
      <c r="M5726" s="5">
        <f>EcommerceDataset[[#This Row],[quantity]]*EcommerceDataset[[#This Row],[unit_price]]</f>
        <v>995</v>
      </c>
      <c r="N5726" s="1" t="s">
        <v>16259</v>
      </c>
      <c r="O5726" s="3">
        <v>45428</v>
      </c>
      <c r="P5726" s="1" t="s">
        <v>75</v>
      </c>
      <c r="Q5726" s="1" t="s">
        <v>30</v>
      </c>
      <c r="R5726" s="4">
        <v>2</v>
      </c>
      <c r="S5726" s="1" t="s">
        <v>103</v>
      </c>
      <c r="T5726" s="1" t="s">
        <v>16260</v>
      </c>
      <c r="U5726" s="3">
        <v>45606</v>
      </c>
    </row>
    <row r="5727" spans="1:21" x14ac:dyDescent="0.3">
      <c r="A5727" s="1" t="s">
        <v>16261</v>
      </c>
      <c r="B5727" s="1" t="s">
        <v>262</v>
      </c>
      <c r="C5727" s="1" t="s">
        <v>16262</v>
      </c>
      <c r="D5727" s="1" t="str">
        <f>_xlfn.CONCAT(EcommerceDataset[[#This Row],[first_name]]," ",EcommerceDataset[[#This Row],[last_name]])</f>
        <v>David Sanford</v>
      </c>
      <c r="E5727" s="1" t="s">
        <v>36</v>
      </c>
      <c r="F5727" s="1" t="s">
        <v>23</v>
      </c>
      <c r="G5727" s="1" t="s">
        <v>61</v>
      </c>
      <c r="H5727" s="1" t="s">
        <v>190</v>
      </c>
      <c r="I5727" s="1" t="s">
        <v>191</v>
      </c>
      <c r="J5727" s="1" t="s">
        <v>41</v>
      </c>
      <c r="K5727" s="4">
        <v>5</v>
      </c>
      <c r="L5727" s="5">
        <v>120</v>
      </c>
      <c r="M5727" s="5">
        <f>EcommerceDataset[[#This Row],[quantity]]*EcommerceDataset[[#This Row],[unit_price]]</f>
        <v>600</v>
      </c>
      <c r="N5727" s="1" t="s">
        <v>16263</v>
      </c>
      <c r="O5727" s="3">
        <v>45748</v>
      </c>
      <c r="P5727" s="1" t="s">
        <v>102</v>
      </c>
      <c r="Q5727" s="1" t="s">
        <v>43</v>
      </c>
      <c r="R5727" s="4">
        <v>4</v>
      </c>
      <c r="S5727" s="1" t="s">
        <v>44</v>
      </c>
      <c r="T5727" s="1" t="s">
        <v>16264</v>
      </c>
      <c r="U5727" s="3">
        <v>45577</v>
      </c>
    </row>
    <row r="5728" spans="1:21" x14ac:dyDescent="0.3">
      <c r="A5728" s="1" t="s">
        <v>2066</v>
      </c>
      <c r="B5728" s="1" t="s">
        <v>700</v>
      </c>
      <c r="C5728" s="1" t="s">
        <v>1038</v>
      </c>
      <c r="D5728" s="1" t="str">
        <f>_xlfn.CONCAT(EcommerceDataset[[#This Row],[first_name]]," ",EcommerceDataset[[#This Row],[last_name]])</f>
        <v>James Ashley</v>
      </c>
      <c r="E5728" s="1" t="s">
        <v>36</v>
      </c>
      <c r="F5728" s="1" t="s">
        <v>23</v>
      </c>
      <c r="G5728" s="1" t="s">
        <v>93</v>
      </c>
      <c r="H5728" s="1" t="s">
        <v>190</v>
      </c>
      <c r="I5728" s="1" t="s">
        <v>191</v>
      </c>
      <c r="J5728" s="1" t="s">
        <v>41</v>
      </c>
      <c r="K5728" s="4">
        <v>5</v>
      </c>
      <c r="L5728" s="5">
        <v>120</v>
      </c>
      <c r="M5728" s="5">
        <f>EcommerceDataset[[#This Row],[quantity]]*EcommerceDataset[[#This Row],[unit_price]]</f>
        <v>600</v>
      </c>
      <c r="N5728" s="1" t="s">
        <v>16265</v>
      </c>
      <c r="O5728" s="3">
        <v>44947</v>
      </c>
      <c r="P5728" s="1" t="s">
        <v>55</v>
      </c>
      <c r="Q5728" s="1" t="s">
        <v>30</v>
      </c>
      <c r="R5728" s="4">
        <v>2</v>
      </c>
      <c r="S5728" s="1" t="s">
        <v>132</v>
      </c>
      <c r="T5728" s="1" t="s">
        <v>16266</v>
      </c>
      <c r="U5728" s="3">
        <v>45644</v>
      </c>
    </row>
    <row r="5729" spans="1:21" x14ac:dyDescent="0.3">
      <c r="A5729" s="1" t="s">
        <v>3628</v>
      </c>
      <c r="B5729" s="1" t="s">
        <v>2269</v>
      </c>
      <c r="C5729" s="1" t="s">
        <v>1305</v>
      </c>
      <c r="D5729" s="1" t="str">
        <f>_xlfn.CONCAT(EcommerceDataset[[#This Row],[first_name]]," ",EcommerceDataset[[#This Row],[last_name]])</f>
        <v>Larry Murphy</v>
      </c>
      <c r="E5729" s="1" t="s">
        <v>22</v>
      </c>
      <c r="F5729" s="1" t="s">
        <v>49</v>
      </c>
      <c r="G5729" s="1" t="s">
        <v>119</v>
      </c>
      <c r="H5729" s="1" t="s">
        <v>137</v>
      </c>
      <c r="I5729" s="1" t="s">
        <v>138</v>
      </c>
      <c r="J5729" s="1" t="s">
        <v>27</v>
      </c>
      <c r="K5729" s="4">
        <v>2</v>
      </c>
      <c r="L5729" s="5">
        <v>999</v>
      </c>
      <c r="M5729" s="5">
        <f>EcommerceDataset[[#This Row],[quantity]]*EcommerceDataset[[#This Row],[unit_price]]</f>
        <v>1998</v>
      </c>
      <c r="N5729" s="1" t="s">
        <v>16267</v>
      </c>
      <c r="O5729" s="3">
        <v>45091</v>
      </c>
      <c r="P5729" s="1" t="s">
        <v>55</v>
      </c>
      <c r="Q5729" s="1" t="s">
        <v>30</v>
      </c>
      <c r="R5729" s="4">
        <v>2</v>
      </c>
      <c r="S5729" s="1" t="s">
        <v>103</v>
      </c>
      <c r="T5729" s="1" t="s">
        <v>16268</v>
      </c>
      <c r="U5729" s="3">
        <v>45756</v>
      </c>
    </row>
    <row r="5730" spans="1:21" x14ac:dyDescent="0.3">
      <c r="A5730" s="1" t="s">
        <v>10283</v>
      </c>
      <c r="B5730" s="1" t="s">
        <v>1409</v>
      </c>
      <c r="C5730" s="1" t="s">
        <v>247</v>
      </c>
      <c r="D5730" s="1" t="str">
        <f>_xlfn.CONCAT(EcommerceDataset[[#This Row],[first_name]]," ",EcommerceDataset[[#This Row],[last_name]])</f>
        <v>Shannon Michael</v>
      </c>
      <c r="E5730" s="1" t="s">
        <v>36</v>
      </c>
      <c r="F5730" s="1" t="s">
        <v>23</v>
      </c>
      <c r="G5730" s="1" t="s">
        <v>119</v>
      </c>
      <c r="H5730" s="1" t="s">
        <v>25</v>
      </c>
      <c r="I5730" s="1" t="s">
        <v>26</v>
      </c>
      <c r="J5730" s="1" t="s">
        <v>27</v>
      </c>
      <c r="K5730" s="4">
        <v>4</v>
      </c>
      <c r="L5730" s="5">
        <v>229</v>
      </c>
      <c r="M5730" s="5">
        <f>EcommerceDataset[[#This Row],[quantity]]*EcommerceDataset[[#This Row],[unit_price]]</f>
        <v>916</v>
      </c>
      <c r="N5730" s="1" t="s">
        <v>16269</v>
      </c>
      <c r="O5730" s="3">
        <v>44857</v>
      </c>
      <c r="P5730" s="1" t="s">
        <v>55</v>
      </c>
      <c r="Q5730" s="1" t="s">
        <v>43</v>
      </c>
      <c r="R5730" s="4">
        <v>3</v>
      </c>
      <c r="S5730" s="1" t="s">
        <v>103</v>
      </c>
      <c r="T5730" s="1" t="s">
        <v>16270</v>
      </c>
      <c r="U5730" s="3">
        <v>45249</v>
      </c>
    </row>
    <row r="5731" spans="1:21" x14ac:dyDescent="0.3">
      <c r="A5731" s="1" t="s">
        <v>9942</v>
      </c>
      <c r="B5731" s="1" t="s">
        <v>314</v>
      </c>
      <c r="C5731" s="1" t="s">
        <v>569</v>
      </c>
      <c r="D5731" s="1" t="str">
        <f>_xlfn.CONCAT(EcommerceDataset[[#This Row],[first_name]]," ",EcommerceDataset[[#This Row],[last_name]])</f>
        <v>Tyler Lee</v>
      </c>
      <c r="E5731" s="1" t="s">
        <v>80</v>
      </c>
      <c r="F5731" s="1" t="s">
        <v>23</v>
      </c>
      <c r="G5731" s="1" t="s">
        <v>119</v>
      </c>
      <c r="H5731" s="1" t="s">
        <v>99</v>
      </c>
      <c r="I5731" s="1" t="s">
        <v>100</v>
      </c>
      <c r="J5731" s="1" t="s">
        <v>27</v>
      </c>
      <c r="K5731" s="4">
        <v>4</v>
      </c>
      <c r="L5731" s="5">
        <v>199</v>
      </c>
      <c r="M5731" s="5">
        <f>EcommerceDataset[[#This Row],[quantity]]*EcommerceDataset[[#This Row],[unit_price]]</f>
        <v>796</v>
      </c>
      <c r="N5731" s="1" t="s">
        <v>16271</v>
      </c>
      <c r="O5731" s="3">
        <v>45236</v>
      </c>
      <c r="P5731" s="1" t="s">
        <v>29</v>
      </c>
      <c r="Q5731" s="1" t="s">
        <v>43</v>
      </c>
      <c r="R5731" s="4">
        <v>5</v>
      </c>
      <c r="S5731" s="1" t="s">
        <v>103</v>
      </c>
      <c r="T5731" s="1" t="s">
        <v>16272</v>
      </c>
      <c r="U5731" s="3">
        <v>45704</v>
      </c>
    </row>
    <row r="5732" spans="1:21" x14ac:dyDescent="0.3">
      <c r="A5732" s="1" t="s">
        <v>6215</v>
      </c>
      <c r="B5732" s="1" t="s">
        <v>1942</v>
      </c>
      <c r="C5732" s="1" t="s">
        <v>2902</v>
      </c>
      <c r="D5732" s="1" t="str">
        <f>_xlfn.CONCAT(EcommerceDataset[[#This Row],[first_name]]," ",EcommerceDataset[[#This Row],[last_name]])</f>
        <v>Deborah Browning</v>
      </c>
      <c r="E5732" s="1" t="s">
        <v>36</v>
      </c>
      <c r="F5732" s="1" t="s">
        <v>37</v>
      </c>
      <c r="G5732" s="1" t="s">
        <v>61</v>
      </c>
      <c r="H5732" s="1" t="s">
        <v>217</v>
      </c>
      <c r="I5732" s="1" t="s">
        <v>218</v>
      </c>
      <c r="J5732" s="1" t="s">
        <v>27</v>
      </c>
      <c r="K5732" s="4">
        <v>3</v>
      </c>
      <c r="L5732" s="5">
        <v>899</v>
      </c>
      <c r="M5732" s="5">
        <f>EcommerceDataset[[#This Row],[quantity]]*EcommerceDataset[[#This Row],[unit_price]]</f>
        <v>2697</v>
      </c>
      <c r="N5732" s="1" t="s">
        <v>16273</v>
      </c>
      <c r="O5732" s="3">
        <v>45562</v>
      </c>
      <c r="P5732" s="1" t="s">
        <v>75</v>
      </c>
      <c r="Q5732" s="1" t="s">
        <v>30</v>
      </c>
      <c r="R5732" s="4">
        <v>2</v>
      </c>
      <c r="S5732" s="1" t="s">
        <v>132</v>
      </c>
      <c r="T5732" s="1" t="s">
        <v>16274</v>
      </c>
      <c r="U5732" s="3">
        <v>45064</v>
      </c>
    </row>
    <row r="5733" spans="1:21" x14ac:dyDescent="0.3">
      <c r="A5733" s="1" t="s">
        <v>16275</v>
      </c>
      <c r="B5733" s="1" t="s">
        <v>3787</v>
      </c>
      <c r="C5733" s="1" t="s">
        <v>1774</v>
      </c>
      <c r="D5733" s="1" t="str">
        <f>_xlfn.CONCAT(EcommerceDataset[[#This Row],[first_name]]," ",EcommerceDataset[[#This Row],[last_name]])</f>
        <v>Rodney Wright</v>
      </c>
      <c r="E5733" s="1" t="s">
        <v>36</v>
      </c>
      <c r="F5733" s="1" t="s">
        <v>37</v>
      </c>
      <c r="G5733" s="1" t="s">
        <v>119</v>
      </c>
      <c r="H5733" s="1" t="s">
        <v>120</v>
      </c>
      <c r="I5733" s="1" t="s">
        <v>121</v>
      </c>
      <c r="J5733" s="1" t="s">
        <v>122</v>
      </c>
      <c r="K5733" s="4">
        <v>3</v>
      </c>
      <c r="L5733" s="5">
        <v>149</v>
      </c>
      <c r="M5733" s="5">
        <f>EcommerceDataset[[#This Row],[quantity]]*EcommerceDataset[[#This Row],[unit_price]]</f>
        <v>447</v>
      </c>
      <c r="N5733" s="1" t="s">
        <v>16276</v>
      </c>
      <c r="O5733" s="3">
        <v>45012</v>
      </c>
      <c r="P5733" s="1" t="s">
        <v>29</v>
      </c>
      <c r="Q5733" s="1" t="s">
        <v>56</v>
      </c>
      <c r="R5733" s="4">
        <v>1</v>
      </c>
      <c r="S5733" s="1" t="s">
        <v>44</v>
      </c>
      <c r="T5733" s="1" t="s">
        <v>16277</v>
      </c>
      <c r="U5733" s="3">
        <v>45401</v>
      </c>
    </row>
    <row r="5734" spans="1:21" x14ac:dyDescent="0.3">
      <c r="A5734" s="1" t="s">
        <v>7091</v>
      </c>
      <c r="B5734" s="1" t="s">
        <v>232</v>
      </c>
      <c r="C5734" s="1" t="s">
        <v>653</v>
      </c>
      <c r="D5734" s="1" t="str">
        <f>_xlfn.CONCAT(EcommerceDataset[[#This Row],[first_name]]," ",EcommerceDataset[[#This Row],[last_name]])</f>
        <v>Joseph Heath</v>
      </c>
      <c r="E5734" s="1" t="s">
        <v>36</v>
      </c>
      <c r="F5734" s="1" t="s">
        <v>23</v>
      </c>
      <c r="G5734" s="1" t="s">
        <v>151</v>
      </c>
      <c r="H5734" s="1" t="s">
        <v>72</v>
      </c>
      <c r="I5734" s="1" t="s">
        <v>73</v>
      </c>
      <c r="J5734" s="1" t="s">
        <v>41</v>
      </c>
      <c r="K5734" s="4">
        <v>4</v>
      </c>
      <c r="L5734" s="5">
        <v>110</v>
      </c>
      <c r="M5734" s="5">
        <f>EcommerceDataset[[#This Row],[quantity]]*EcommerceDataset[[#This Row],[unit_price]]</f>
        <v>440</v>
      </c>
      <c r="N5734" s="1" t="s">
        <v>16278</v>
      </c>
      <c r="O5734" s="3">
        <v>45510</v>
      </c>
      <c r="P5734" s="1" t="s">
        <v>55</v>
      </c>
      <c r="Q5734" s="1" t="s">
        <v>30</v>
      </c>
      <c r="R5734" s="4">
        <v>1</v>
      </c>
      <c r="S5734" s="1" t="s">
        <v>103</v>
      </c>
      <c r="T5734" s="1" t="s">
        <v>16279</v>
      </c>
      <c r="U5734" s="3">
        <v>45634</v>
      </c>
    </row>
    <row r="5735" spans="1:21" x14ac:dyDescent="0.3">
      <c r="A5735" s="1" t="s">
        <v>16280</v>
      </c>
      <c r="B5735" s="1" t="s">
        <v>16281</v>
      </c>
      <c r="C5735" s="1" t="s">
        <v>211</v>
      </c>
      <c r="D5735" s="1" t="str">
        <f>_xlfn.CONCAT(EcommerceDataset[[#This Row],[first_name]]," ",EcommerceDataset[[#This Row],[last_name]])</f>
        <v>Diamond Brown</v>
      </c>
      <c r="E5735" s="1" t="s">
        <v>22</v>
      </c>
      <c r="F5735" s="1" t="s">
        <v>23</v>
      </c>
      <c r="G5735" s="1" t="s">
        <v>24</v>
      </c>
      <c r="H5735" s="1" t="s">
        <v>167</v>
      </c>
      <c r="I5735" s="1" t="s">
        <v>168</v>
      </c>
      <c r="J5735" s="1" t="s">
        <v>130</v>
      </c>
      <c r="K5735" s="4">
        <v>1</v>
      </c>
      <c r="L5735" s="5">
        <v>80</v>
      </c>
      <c r="M5735" s="5">
        <f>EcommerceDataset[[#This Row],[quantity]]*EcommerceDataset[[#This Row],[unit_price]]</f>
        <v>80</v>
      </c>
      <c r="N5735" s="1" t="s">
        <v>16282</v>
      </c>
      <c r="O5735" s="3">
        <v>44922</v>
      </c>
      <c r="P5735" s="1" t="s">
        <v>75</v>
      </c>
      <c r="Q5735" s="1" t="s">
        <v>43</v>
      </c>
      <c r="R5735" s="4">
        <v>5</v>
      </c>
      <c r="S5735" s="1" t="s">
        <v>132</v>
      </c>
      <c r="T5735" s="1" t="s">
        <v>16283</v>
      </c>
      <c r="U5735" s="3">
        <v>45795</v>
      </c>
    </row>
    <row r="5736" spans="1:21" x14ac:dyDescent="0.3">
      <c r="A5736" s="1" t="s">
        <v>7896</v>
      </c>
      <c r="B5736" s="1" t="s">
        <v>348</v>
      </c>
      <c r="C5736" s="1" t="s">
        <v>344</v>
      </c>
      <c r="D5736" s="1" t="str">
        <f>_xlfn.CONCAT(EcommerceDataset[[#This Row],[first_name]]," ",EcommerceDataset[[#This Row],[last_name]])</f>
        <v>Sean Gonzales</v>
      </c>
      <c r="E5736" s="1" t="s">
        <v>80</v>
      </c>
      <c r="F5736" s="1" t="s">
        <v>37</v>
      </c>
      <c r="G5736" s="1" t="s">
        <v>71</v>
      </c>
      <c r="H5736" s="1" t="s">
        <v>137</v>
      </c>
      <c r="I5736" s="1" t="s">
        <v>138</v>
      </c>
      <c r="J5736" s="1" t="s">
        <v>27</v>
      </c>
      <c r="K5736" s="4">
        <v>3</v>
      </c>
      <c r="L5736" s="5">
        <v>999</v>
      </c>
      <c r="M5736" s="5">
        <f>EcommerceDataset[[#This Row],[quantity]]*EcommerceDataset[[#This Row],[unit_price]]</f>
        <v>2997</v>
      </c>
      <c r="N5736" s="1" t="s">
        <v>16284</v>
      </c>
      <c r="O5736" s="3">
        <v>44851</v>
      </c>
      <c r="P5736" s="1" t="s">
        <v>29</v>
      </c>
      <c r="Q5736" s="1" t="s">
        <v>30</v>
      </c>
      <c r="R5736" s="4">
        <v>2</v>
      </c>
      <c r="S5736" s="1" t="s">
        <v>103</v>
      </c>
      <c r="T5736" s="1" t="s">
        <v>16285</v>
      </c>
      <c r="U5736" s="3">
        <v>45048</v>
      </c>
    </row>
    <row r="5737" spans="1:21" x14ac:dyDescent="0.3">
      <c r="A5737" s="1" t="s">
        <v>2486</v>
      </c>
      <c r="B5737" s="1" t="s">
        <v>2269</v>
      </c>
      <c r="C5737" s="1" t="s">
        <v>525</v>
      </c>
      <c r="D5737" s="1" t="str">
        <f>_xlfn.CONCAT(EcommerceDataset[[#This Row],[first_name]]," ",EcommerceDataset[[#This Row],[last_name]])</f>
        <v>Larry Mason</v>
      </c>
      <c r="E5737" s="1" t="s">
        <v>80</v>
      </c>
      <c r="F5737" s="1" t="s">
        <v>23</v>
      </c>
      <c r="G5737" s="1" t="s">
        <v>185</v>
      </c>
      <c r="H5737" s="1" t="s">
        <v>137</v>
      </c>
      <c r="I5737" s="1" t="s">
        <v>138</v>
      </c>
      <c r="J5737" s="1" t="s">
        <v>27</v>
      </c>
      <c r="K5737" s="4">
        <v>1</v>
      </c>
      <c r="L5737" s="5">
        <v>999</v>
      </c>
      <c r="M5737" s="5">
        <f>EcommerceDataset[[#This Row],[quantity]]*EcommerceDataset[[#This Row],[unit_price]]</f>
        <v>999</v>
      </c>
      <c r="N5737" s="1" t="s">
        <v>16286</v>
      </c>
      <c r="O5737" s="3">
        <v>44917</v>
      </c>
      <c r="P5737" s="1" t="s">
        <v>55</v>
      </c>
      <c r="Q5737" s="1" t="s">
        <v>43</v>
      </c>
      <c r="R5737" s="4">
        <v>2</v>
      </c>
      <c r="S5737" s="1" t="s">
        <v>132</v>
      </c>
      <c r="T5737" s="1" t="s">
        <v>16287</v>
      </c>
      <c r="U5737" s="3">
        <v>45085</v>
      </c>
    </row>
    <row r="5738" spans="1:21" x14ac:dyDescent="0.3">
      <c r="A5738" s="1" t="s">
        <v>1121</v>
      </c>
      <c r="B5738" s="1" t="s">
        <v>1122</v>
      </c>
      <c r="C5738" s="1" t="s">
        <v>457</v>
      </c>
      <c r="D5738" s="1" t="str">
        <f>_xlfn.CONCAT(EcommerceDataset[[#This Row],[first_name]]," ",EcommerceDataset[[#This Row],[last_name]])</f>
        <v>Cristina Clark</v>
      </c>
      <c r="E5738" s="1" t="s">
        <v>22</v>
      </c>
      <c r="F5738" s="1" t="s">
        <v>49</v>
      </c>
      <c r="G5738" s="1" t="s">
        <v>24</v>
      </c>
      <c r="H5738" s="1" t="s">
        <v>99</v>
      </c>
      <c r="I5738" s="1" t="s">
        <v>100</v>
      </c>
      <c r="J5738" s="1" t="s">
        <v>27</v>
      </c>
      <c r="K5738" s="4">
        <v>2</v>
      </c>
      <c r="L5738" s="5">
        <v>199</v>
      </c>
      <c r="M5738" s="5">
        <f>EcommerceDataset[[#This Row],[quantity]]*EcommerceDataset[[#This Row],[unit_price]]</f>
        <v>398</v>
      </c>
      <c r="N5738" s="1" t="s">
        <v>16288</v>
      </c>
      <c r="O5738" s="3">
        <v>45109</v>
      </c>
      <c r="P5738" s="1" t="s">
        <v>109</v>
      </c>
      <c r="Q5738" s="1" t="s">
        <v>43</v>
      </c>
      <c r="R5738" s="4">
        <v>2</v>
      </c>
      <c r="S5738" s="1" t="s">
        <v>132</v>
      </c>
      <c r="T5738" s="1" t="s">
        <v>16289</v>
      </c>
      <c r="U5738" s="3">
        <v>45862</v>
      </c>
    </row>
    <row r="5739" spans="1:21" x14ac:dyDescent="0.3">
      <c r="A5739" s="1" t="s">
        <v>16290</v>
      </c>
      <c r="B5739" s="1" t="s">
        <v>142</v>
      </c>
      <c r="C5739" s="1" t="s">
        <v>10801</v>
      </c>
      <c r="D5739" s="1" t="str">
        <f>_xlfn.CONCAT(EcommerceDataset[[#This Row],[first_name]]," ",EcommerceDataset[[#This Row],[last_name]])</f>
        <v>Anthony Shea</v>
      </c>
      <c r="E5739" s="1" t="s">
        <v>22</v>
      </c>
      <c r="F5739" s="1" t="s">
        <v>23</v>
      </c>
      <c r="G5739" s="1" t="s">
        <v>179</v>
      </c>
      <c r="H5739" s="1" t="s">
        <v>72</v>
      </c>
      <c r="I5739" s="1" t="s">
        <v>73</v>
      </c>
      <c r="J5739" s="1" t="s">
        <v>41</v>
      </c>
      <c r="K5739" s="4">
        <v>2</v>
      </c>
      <c r="L5739" s="5">
        <v>110</v>
      </c>
      <c r="M5739" s="5">
        <f>EcommerceDataset[[#This Row],[quantity]]*EcommerceDataset[[#This Row],[unit_price]]</f>
        <v>220</v>
      </c>
      <c r="N5739" s="1" t="s">
        <v>16291</v>
      </c>
      <c r="O5739" s="3">
        <v>45226</v>
      </c>
      <c r="P5739" s="1" t="s">
        <v>55</v>
      </c>
      <c r="Q5739" s="1" t="s">
        <v>43</v>
      </c>
      <c r="R5739" s="4">
        <v>4</v>
      </c>
      <c r="S5739" s="1" t="s">
        <v>103</v>
      </c>
      <c r="T5739" s="1" t="s">
        <v>16292</v>
      </c>
      <c r="U5739" s="3">
        <v>44937</v>
      </c>
    </row>
    <row r="5740" spans="1:21" x14ac:dyDescent="0.3">
      <c r="A5740" s="1" t="s">
        <v>16293</v>
      </c>
      <c r="B5740" s="1" t="s">
        <v>2290</v>
      </c>
      <c r="C5740" s="1" t="s">
        <v>1548</v>
      </c>
      <c r="D5740" s="1" t="str">
        <f>_xlfn.CONCAT(EcommerceDataset[[#This Row],[first_name]]," ",EcommerceDataset[[#This Row],[last_name]])</f>
        <v>Lauren Charles</v>
      </c>
      <c r="E5740" s="1" t="s">
        <v>80</v>
      </c>
      <c r="F5740" s="1" t="s">
        <v>37</v>
      </c>
      <c r="G5740" s="1" t="s">
        <v>61</v>
      </c>
      <c r="H5740" s="1" t="s">
        <v>72</v>
      </c>
      <c r="I5740" s="1" t="s">
        <v>73</v>
      </c>
      <c r="J5740" s="1" t="s">
        <v>41</v>
      </c>
      <c r="K5740" s="4">
        <v>1</v>
      </c>
      <c r="L5740" s="5">
        <v>110</v>
      </c>
      <c r="M5740" s="5">
        <f>EcommerceDataset[[#This Row],[quantity]]*EcommerceDataset[[#This Row],[unit_price]]</f>
        <v>110</v>
      </c>
      <c r="N5740" s="1" t="s">
        <v>16294</v>
      </c>
      <c r="O5740" s="3">
        <v>45371</v>
      </c>
      <c r="P5740" s="1" t="s">
        <v>102</v>
      </c>
      <c r="Q5740" s="1" t="s">
        <v>43</v>
      </c>
      <c r="R5740" s="4">
        <v>5</v>
      </c>
      <c r="S5740" s="1" t="s">
        <v>44</v>
      </c>
      <c r="T5740" s="1" t="s">
        <v>16295</v>
      </c>
      <c r="U5740" s="3">
        <v>45862</v>
      </c>
    </row>
    <row r="5741" spans="1:21" x14ac:dyDescent="0.3">
      <c r="A5741" s="1" t="s">
        <v>16296</v>
      </c>
      <c r="B5741" s="1" t="s">
        <v>1451</v>
      </c>
      <c r="C5741" s="1" t="s">
        <v>1783</v>
      </c>
      <c r="D5741" s="1" t="str">
        <f>_xlfn.CONCAT(EcommerceDataset[[#This Row],[first_name]]," ",EcommerceDataset[[#This Row],[last_name]])</f>
        <v>Olivia Clayton</v>
      </c>
      <c r="E5741" s="1" t="s">
        <v>36</v>
      </c>
      <c r="F5741" s="1" t="s">
        <v>49</v>
      </c>
      <c r="G5741" s="1" t="s">
        <v>185</v>
      </c>
      <c r="H5741" s="1" t="s">
        <v>39</v>
      </c>
      <c r="I5741" s="1" t="s">
        <v>40</v>
      </c>
      <c r="J5741" s="1" t="s">
        <v>41</v>
      </c>
      <c r="K5741" s="4">
        <v>5</v>
      </c>
      <c r="L5741" s="5">
        <v>59</v>
      </c>
      <c r="M5741" s="5">
        <f>EcommerceDataset[[#This Row],[quantity]]*EcommerceDataset[[#This Row],[unit_price]]</f>
        <v>295</v>
      </c>
      <c r="N5741" s="1" t="s">
        <v>16297</v>
      </c>
      <c r="O5741" s="3">
        <v>45133</v>
      </c>
      <c r="P5741" s="1" t="s">
        <v>109</v>
      </c>
      <c r="Q5741" s="1" t="s">
        <v>30</v>
      </c>
      <c r="R5741" s="4">
        <v>3</v>
      </c>
      <c r="S5741" s="1" t="s">
        <v>66</v>
      </c>
      <c r="T5741" s="1" t="s">
        <v>16298</v>
      </c>
      <c r="U5741" s="3">
        <v>45286</v>
      </c>
    </row>
    <row r="5742" spans="1:21" x14ac:dyDescent="0.3">
      <c r="A5742" s="1" t="s">
        <v>6995</v>
      </c>
      <c r="B5742" s="1" t="s">
        <v>247</v>
      </c>
      <c r="C5742" s="1" t="s">
        <v>2184</v>
      </c>
      <c r="D5742" s="1" t="str">
        <f>_xlfn.CONCAT(EcommerceDataset[[#This Row],[first_name]]," ",EcommerceDataset[[#This Row],[last_name]])</f>
        <v>Michael Ray</v>
      </c>
      <c r="E5742" s="1" t="s">
        <v>80</v>
      </c>
      <c r="F5742" s="1" t="s">
        <v>49</v>
      </c>
      <c r="G5742" s="1" t="s">
        <v>50</v>
      </c>
      <c r="H5742" s="1" t="s">
        <v>137</v>
      </c>
      <c r="I5742" s="1" t="s">
        <v>138</v>
      </c>
      <c r="J5742" s="1" t="s">
        <v>27</v>
      </c>
      <c r="K5742" s="4">
        <v>1</v>
      </c>
      <c r="L5742" s="5">
        <v>999</v>
      </c>
      <c r="M5742" s="5">
        <f>EcommerceDataset[[#This Row],[quantity]]*EcommerceDataset[[#This Row],[unit_price]]</f>
        <v>999</v>
      </c>
      <c r="N5742" s="1" t="s">
        <v>16299</v>
      </c>
      <c r="O5742" s="3">
        <v>45569</v>
      </c>
      <c r="P5742" s="1" t="s">
        <v>102</v>
      </c>
      <c r="Q5742" s="1" t="s">
        <v>43</v>
      </c>
      <c r="R5742" s="4">
        <v>2</v>
      </c>
      <c r="S5742" s="1" t="s">
        <v>31</v>
      </c>
      <c r="T5742" s="1" t="s">
        <v>16300</v>
      </c>
      <c r="U5742" s="3">
        <v>45100</v>
      </c>
    </row>
    <row r="5743" spans="1:21" x14ac:dyDescent="0.3">
      <c r="A5743" s="1" t="s">
        <v>8361</v>
      </c>
      <c r="B5743" s="1" t="s">
        <v>808</v>
      </c>
      <c r="C5743" s="1" t="s">
        <v>456</v>
      </c>
      <c r="D5743" s="1" t="str">
        <f>_xlfn.CONCAT(EcommerceDataset[[#This Row],[first_name]]," ",EcommerceDataset[[#This Row],[last_name]])</f>
        <v>Brittany Dean</v>
      </c>
      <c r="E5743" s="1" t="s">
        <v>36</v>
      </c>
      <c r="F5743" s="1" t="s">
        <v>37</v>
      </c>
      <c r="G5743" s="1" t="s">
        <v>24</v>
      </c>
      <c r="H5743" s="1" t="s">
        <v>217</v>
      </c>
      <c r="I5743" s="1" t="s">
        <v>218</v>
      </c>
      <c r="J5743" s="1" t="s">
        <v>27</v>
      </c>
      <c r="K5743" s="4">
        <v>5</v>
      </c>
      <c r="L5743" s="5">
        <v>899</v>
      </c>
      <c r="M5743" s="5">
        <f>EcommerceDataset[[#This Row],[quantity]]*EcommerceDataset[[#This Row],[unit_price]]</f>
        <v>4495</v>
      </c>
      <c r="N5743" s="1" t="s">
        <v>16301</v>
      </c>
      <c r="O5743" s="3">
        <v>45384</v>
      </c>
      <c r="P5743" s="1" t="s">
        <v>29</v>
      </c>
      <c r="Q5743" s="1" t="s">
        <v>43</v>
      </c>
      <c r="R5743" s="4">
        <v>4</v>
      </c>
      <c r="S5743" s="1" t="s">
        <v>31</v>
      </c>
      <c r="T5743" s="1" t="s">
        <v>16302</v>
      </c>
      <c r="U5743" s="3">
        <v>45341</v>
      </c>
    </row>
    <row r="5744" spans="1:21" x14ac:dyDescent="0.3">
      <c r="A5744" s="1" t="s">
        <v>16303</v>
      </c>
      <c r="B5744" s="1" t="s">
        <v>304</v>
      </c>
      <c r="C5744" s="1" t="s">
        <v>3043</v>
      </c>
      <c r="D5744" s="1" t="str">
        <f>_xlfn.CONCAT(EcommerceDataset[[#This Row],[first_name]]," ",EcommerceDataset[[#This Row],[last_name]])</f>
        <v>Catherine Sherman</v>
      </c>
      <c r="E5744" s="1" t="s">
        <v>22</v>
      </c>
      <c r="F5744" s="1" t="s">
        <v>23</v>
      </c>
      <c r="G5744" s="1" t="s">
        <v>24</v>
      </c>
      <c r="H5744" s="1" t="s">
        <v>144</v>
      </c>
      <c r="I5744" s="1" t="s">
        <v>145</v>
      </c>
      <c r="J5744" s="1" t="s">
        <v>53</v>
      </c>
      <c r="K5744" s="4">
        <v>2</v>
      </c>
      <c r="L5744" s="5">
        <v>199</v>
      </c>
      <c r="M5744" s="5">
        <f>EcommerceDataset[[#This Row],[quantity]]*EcommerceDataset[[#This Row],[unit_price]]</f>
        <v>398</v>
      </c>
      <c r="N5744" s="1" t="s">
        <v>16304</v>
      </c>
      <c r="O5744" s="3">
        <v>44926</v>
      </c>
      <c r="P5744" s="1" t="s">
        <v>29</v>
      </c>
      <c r="Q5744" s="1" t="s">
        <v>56</v>
      </c>
      <c r="R5744" s="4">
        <v>3</v>
      </c>
      <c r="S5744" s="1" t="s">
        <v>103</v>
      </c>
      <c r="T5744" s="1" t="s">
        <v>16305</v>
      </c>
      <c r="U5744" s="3">
        <v>45730</v>
      </c>
    </row>
    <row r="5745" spans="1:21" x14ac:dyDescent="0.3">
      <c r="A5745" s="1" t="s">
        <v>13834</v>
      </c>
      <c r="B5745" s="1" t="s">
        <v>534</v>
      </c>
      <c r="C5745" s="1" t="s">
        <v>166</v>
      </c>
      <c r="D5745" s="1" t="str">
        <f>_xlfn.CONCAT(EcommerceDataset[[#This Row],[first_name]]," ",EcommerceDataset[[#This Row],[last_name]])</f>
        <v>William Torres</v>
      </c>
      <c r="E5745" s="1" t="s">
        <v>80</v>
      </c>
      <c r="F5745" s="1" t="s">
        <v>37</v>
      </c>
      <c r="G5745" s="1" t="s">
        <v>179</v>
      </c>
      <c r="H5745" s="1" t="s">
        <v>72</v>
      </c>
      <c r="I5745" s="1" t="s">
        <v>73</v>
      </c>
      <c r="J5745" s="1" t="s">
        <v>41</v>
      </c>
      <c r="K5745" s="4">
        <v>1</v>
      </c>
      <c r="L5745" s="5">
        <v>110</v>
      </c>
      <c r="M5745" s="5">
        <f>EcommerceDataset[[#This Row],[quantity]]*EcommerceDataset[[#This Row],[unit_price]]</f>
        <v>110</v>
      </c>
      <c r="N5745" s="1" t="s">
        <v>16306</v>
      </c>
      <c r="O5745" s="3">
        <v>44840</v>
      </c>
      <c r="P5745" s="1" t="s">
        <v>102</v>
      </c>
      <c r="Q5745" s="1" t="s">
        <v>56</v>
      </c>
      <c r="R5745" s="4">
        <v>4</v>
      </c>
      <c r="S5745" s="1" t="s">
        <v>103</v>
      </c>
      <c r="T5745" s="1" t="s">
        <v>16307</v>
      </c>
      <c r="U5745" s="3">
        <v>45244</v>
      </c>
    </row>
    <row r="5746" spans="1:21" x14ac:dyDescent="0.3">
      <c r="A5746" s="1" t="s">
        <v>464</v>
      </c>
      <c r="B5746" s="1" t="s">
        <v>465</v>
      </c>
      <c r="C5746" s="1" t="s">
        <v>466</v>
      </c>
      <c r="D5746" s="1" t="str">
        <f>_xlfn.CONCAT(EcommerceDataset[[#This Row],[first_name]]," ",EcommerceDataset[[#This Row],[last_name]])</f>
        <v>Alexander Baker</v>
      </c>
      <c r="E5746" s="1" t="s">
        <v>80</v>
      </c>
      <c r="F5746" s="1" t="s">
        <v>37</v>
      </c>
      <c r="G5746" s="1" t="s">
        <v>71</v>
      </c>
      <c r="H5746" s="1" t="s">
        <v>72</v>
      </c>
      <c r="I5746" s="1" t="s">
        <v>73</v>
      </c>
      <c r="J5746" s="1" t="s">
        <v>41</v>
      </c>
      <c r="K5746" s="4">
        <v>3</v>
      </c>
      <c r="L5746" s="5">
        <v>110</v>
      </c>
      <c r="M5746" s="5">
        <f>EcommerceDataset[[#This Row],[quantity]]*EcommerceDataset[[#This Row],[unit_price]]</f>
        <v>330</v>
      </c>
      <c r="N5746" s="1" t="s">
        <v>16308</v>
      </c>
      <c r="O5746" s="3">
        <v>44907</v>
      </c>
      <c r="P5746" s="1" t="s">
        <v>102</v>
      </c>
      <c r="Q5746" s="1" t="s">
        <v>43</v>
      </c>
      <c r="R5746" s="4">
        <v>2</v>
      </c>
      <c r="S5746" s="1" t="s">
        <v>66</v>
      </c>
      <c r="T5746" s="1" t="s">
        <v>16309</v>
      </c>
      <c r="U5746" s="3">
        <v>45325</v>
      </c>
    </row>
    <row r="5747" spans="1:21" x14ac:dyDescent="0.3">
      <c r="A5747" s="1" t="s">
        <v>13617</v>
      </c>
      <c r="B5747" s="1" t="s">
        <v>1038</v>
      </c>
      <c r="C5747" s="1" t="s">
        <v>1263</v>
      </c>
      <c r="D5747" s="1" t="str">
        <f>_xlfn.CONCAT(EcommerceDataset[[#This Row],[first_name]]," ",EcommerceDataset[[#This Row],[last_name]])</f>
        <v>Ashley Elliott</v>
      </c>
      <c r="E5747" s="1" t="s">
        <v>36</v>
      </c>
      <c r="F5747" s="1" t="s">
        <v>49</v>
      </c>
      <c r="G5747" s="1" t="s">
        <v>185</v>
      </c>
      <c r="H5747" s="1" t="s">
        <v>190</v>
      </c>
      <c r="I5747" s="1" t="s">
        <v>191</v>
      </c>
      <c r="J5747" s="1" t="s">
        <v>41</v>
      </c>
      <c r="K5747" s="4">
        <v>3</v>
      </c>
      <c r="L5747" s="5">
        <v>120</v>
      </c>
      <c r="M5747" s="5">
        <f>EcommerceDataset[[#This Row],[quantity]]*EcommerceDataset[[#This Row],[unit_price]]</f>
        <v>360</v>
      </c>
      <c r="N5747" s="1" t="s">
        <v>16310</v>
      </c>
      <c r="O5747" s="3">
        <v>44962</v>
      </c>
      <c r="P5747" s="1" t="s">
        <v>29</v>
      </c>
      <c r="Q5747" s="1" t="s">
        <v>30</v>
      </c>
      <c r="R5747" s="4">
        <v>5</v>
      </c>
      <c r="S5747" s="1" t="s">
        <v>103</v>
      </c>
      <c r="T5747" s="1" t="s">
        <v>16311</v>
      </c>
      <c r="U5747" s="3">
        <v>45246</v>
      </c>
    </row>
    <row r="5748" spans="1:21" x14ac:dyDescent="0.3">
      <c r="A5748" s="1" t="s">
        <v>4024</v>
      </c>
      <c r="B5748" s="1" t="s">
        <v>713</v>
      </c>
      <c r="C5748" s="1" t="s">
        <v>4025</v>
      </c>
      <c r="D5748" s="1" t="str">
        <f>_xlfn.CONCAT(EcommerceDataset[[#This Row],[first_name]]," ",EcommerceDataset[[#This Row],[last_name]])</f>
        <v>George Stark</v>
      </c>
      <c r="E5748" s="1" t="s">
        <v>36</v>
      </c>
      <c r="F5748" s="1" t="s">
        <v>37</v>
      </c>
      <c r="G5748" s="1" t="s">
        <v>185</v>
      </c>
      <c r="H5748" s="1" t="s">
        <v>120</v>
      </c>
      <c r="I5748" s="1" t="s">
        <v>121</v>
      </c>
      <c r="J5748" s="1" t="s">
        <v>122</v>
      </c>
      <c r="K5748" s="4">
        <v>1</v>
      </c>
      <c r="L5748" s="5">
        <v>149</v>
      </c>
      <c r="M5748" s="5">
        <f>EcommerceDataset[[#This Row],[quantity]]*EcommerceDataset[[#This Row],[unit_price]]</f>
        <v>149</v>
      </c>
      <c r="N5748" s="1" t="s">
        <v>16312</v>
      </c>
      <c r="O5748" s="3">
        <v>45746</v>
      </c>
      <c r="P5748" s="1" t="s">
        <v>102</v>
      </c>
      <c r="Q5748" s="1" t="s">
        <v>43</v>
      </c>
      <c r="R5748" s="4">
        <v>2</v>
      </c>
      <c r="S5748" s="1" t="s">
        <v>31</v>
      </c>
      <c r="T5748" s="1" t="s">
        <v>16313</v>
      </c>
      <c r="U5748" s="3">
        <v>45128</v>
      </c>
    </row>
    <row r="5749" spans="1:21" x14ac:dyDescent="0.3">
      <c r="A5749" s="1" t="s">
        <v>2888</v>
      </c>
      <c r="B5749" s="1" t="s">
        <v>920</v>
      </c>
      <c r="C5749" s="1" t="s">
        <v>2889</v>
      </c>
      <c r="D5749" s="1" t="str">
        <f>_xlfn.CONCAT(EcommerceDataset[[#This Row],[first_name]]," ",EcommerceDataset[[#This Row],[last_name]])</f>
        <v>Sierra Watkins</v>
      </c>
      <c r="E5749" s="1" t="s">
        <v>36</v>
      </c>
      <c r="F5749" s="1" t="s">
        <v>23</v>
      </c>
      <c r="G5749" s="1" t="s">
        <v>185</v>
      </c>
      <c r="H5749" s="1" t="s">
        <v>62</v>
      </c>
      <c r="I5749" s="1" t="s">
        <v>63</v>
      </c>
      <c r="J5749" s="1" t="s">
        <v>64</v>
      </c>
      <c r="K5749" s="4">
        <v>4</v>
      </c>
      <c r="L5749" s="5">
        <v>399</v>
      </c>
      <c r="M5749" s="5">
        <f>EcommerceDataset[[#This Row],[quantity]]*EcommerceDataset[[#This Row],[unit_price]]</f>
        <v>1596</v>
      </c>
      <c r="N5749" s="1" t="s">
        <v>16314</v>
      </c>
      <c r="O5749" s="3">
        <v>45499</v>
      </c>
      <c r="P5749" s="1" t="s">
        <v>29</v>
      </c>
      <c r="Q5749" s="1" t="s">
        <v>43</v>
      </c>
      <c r="R5749" s="4">
        <v>2</v>
      </c>
      <c r="S5749" s="1" t="s">
        <v>31</v>
      </c>
      <c r="T5749" s="1" t="s">
        <v>16315</v>
      </c>
      <c r="U5749" s="3">
        <v>45345</v>
      </c>
    </row>
    <row r="5750" spans="1:21" x14ac:dyDescent="0.3">
      <c r="A5750" s="1" t="s">
        <v>5436</v>
      </c>
      <c r="B5750" s="1" t="s">
        <v>5437</v>
      </c>
      <c r="C5750" s="1" t="s">
        <v>877</v>
      </c>
      <c r="D5750" s="1" t="str">
        <f>_xlfn.CONCAT(EcommerceDataset[[#This Row],[first_name]]," ",EcommerceDataset[[#This Row],[last_name]])</f>
        <v>Luke Hernandez</v>
      </c>
      <c r="E5750" s="1" t="s">
        <v>36</v>
      </c>
      <c r="F5750" s="1" t="s">
        <v>23</v>
      </c>
      <c r="G5750" s="1" t="s">
        <v>71</v>
      </c>
      <c r="H5750" s="1" t="s">
        <v>167</v>
      </c>
      <c r="I5750" s="1" t="s">
        <v>168</v>
      </c>
      <c r="J5750" s="1" t="s">
        <v>130</v>
      </c>
      <c r="K5750" s="4">
        <v>3</v>
      </c>
      <c r="L5750" s="5">
        <v>80</v>
      </c>
      <c r="M5750" s="5">
        <f>EcommerceDataset[[#This Row],[quantity]]*EcommerceDataset[[#This Row],[unit_price]]</f>
        <v>240</v>
      </c>
      <c r="N5750" s="1" t="s">
        <v>16316</v>
      </c>
      <c r="O5750" s="3">
        <v>45144</v>
      </c>
      <c r="P5750" s="1" t="s">
        <v>102</v>
      </c>
      <c r="Q5750" s="1" t="s">
        <v>56</v>
      </c>
      <c r="R5750" s="4">
        <v>1</v>
      </c>
      <c r="S5750" s="1" t="s">
        <v>44</v>
      </c>
      <c r="T5750" s="1" t="s">
        <v>16317</v>
      </c>
      <c r="U5750" s="3">
        <v>45071</v>
      </c>
    </row>
    <row r="5751" spans="1:21" x14ac:dyDescent="0.3">
      <c r="A5751" s="1" t="s">
        <v>14738</v>
      </c>
      <c r="B5751" s="1" t="s">
        <v>384</v>
      </c>
      <c r="C5751" s="1" t="s">
        <v>7744</v>
      </c>
      <c r="D5751" s="1" t="str">
        <f>_xlfn.CONCAT(EcommerceDataset[[#This Row],[first_name]]," ",EcommerceDataset[[#This Row],[last_name]])</f>
        <v>Jason Schroeder</v>
      </c>
      <c r="E5751" s="1" t="s">
        <v>22</v>
      </c>
      <c r="F5751" s="1" t="s">
        <v>37</v>
      </c>
      <c r="G5751" s="1" t="s">
        <v>119</v>
      </c>
      <c r="H5751" s="1" t="s">
        <v>390</v>
      </c>
      <c r="I5751" s="1" t="s">
        <v>391</v>
      </c>
      <c r="J5751" s="1" t="s">
        <v>122</v>
      </c>
      <c r="K5751" s="4">
        <v>2</v>
      </c>
      <c r="L5751" s="5">
        <v>25</v>
      </c>
      <c r="M5751" s="5">
        <f>EcommerceDataset[[#This Row],[quantity]]*EcommerceDataset[[#This Row],[unit_price]]</f>
        <v>50</v>
      </c>
      <c r="N5751" s="1" t="s">
        <v>16318</v>
      </c>
      <c r="O5751" s="3">
        <v>45396</v>
      </c>
      <c r="P5751" s="1" t="s">
        <v>109</v>
      </c>
      <c r="Q5751" s="1" t="s">
        <v>43</v>
      </c>
      <c r="R5751" s="4">
        <v>5</v>
      </c>
      <c r="S5751" s="1" t="s">
        <v>31</v>
      </c>
      <c r="T5751" s="1" t="s">
        <v>16319</v>
      </c>
      <c r="U5751" s="3">
        <v>45432</v>
      </c>
    </row>
    <row r="5752" spans="1:21" x14ac:dyDescent="0.3">
      <c r="A5752" s="1" t="s">
        <v>16320</v>
      </c>
      <c r="B5752" s="1" t="s">
        <v>200</v>
      </c>
      <c r="C5752" s="1" t="s">
        <v>877</v>
      </c>
      <c r="D5752" s="1" t="str">
        <f>_xlfn.CONCAT(EcommerceDataset[[#This Row],[first_name]]," ",EcommerceDataset[[#This Row],[last_name]])</f>
        <v>Robert Hernandez</v>
      </c>
      <c r="E5752" s="1" t="s">
        <v>22</v>
      </c>
      <c r="F5752" s="1" t="s">
        <v>37</v>
      </c>
      <c r="G5752" s="1" t="s">
        <v>93</v>
      </c>
      <c r="H5752" s="1" t="s">
        <v>390</v>
      </c>
      <c r="I5752" s="1" t="s">
        <v>391</v>
      </c>
      <c r="J5752" s="1" t="s">
        <v>122</v>
      </c>
      <c r="K5752" s="4">
        <v>1</v>
      </c>
      <c r="L5752" s="5">
        <v>25</v>
      </c>
      <c r="M5752" s="5">
        <f>EcommerceDataset[[#This Row],[quantity]]*EcommerceDataset[[#This Row],[unit_price]]</f>
        <v>25</v>
      </c>
      <c r="N5752" s="1" t="s">
        <v>16321</v>
      </c>
      <c r="O5752" s="3">
        <v>45057</v>
      </c>
      <c r="P5752" s="1" t="s">
        <v>29</v>
      </c>
      <c r="Q5752" s="1" t="s">
        <v>43</v>
      </c>
      <c r="R5752" s="4">
        <v>2</v>
      </c>
      <c r="S5752" s="1" t="s">
        <v>44</v>
      </c>
      <c r="T5752" s="1" t="s">
        <v>16322</v>
      </c>
      <c r="U5752" s="3">
        <v>45820</v>
      </c>
    </row>
    <row r="5753" spans="1:21" x14ac:dyDescent="0.3">
      <c r="A5753" s="1" t="s">
        <v>5167</v>
      </c>
      <c r="B5753" s="1" t="s">
        <v>2651</v>
      </c>
      <c r="C5753" s="1" t="s">
        <v>215</v>
      </c>
      <c r="D5753" s="1" t="str">
        <f>_xlfn.CONCAT(EcommerceDataset[[#This Row],[first_name]]," ",EcommerceDataset[[#This Row],[last_name]])</f>
        <v>Donald Kelly</v>
      </c>
      <c r="E5753" s="1" t="s">
        <v>36</v>
      </c>
      <c r="F5753" s="1" t="s">
        <v>23</v>
      </c>
      <c r="G5753" s="1" t="s">
        <v>50</v>
      </c>
      <c r="H5753" s="1" t="s">
        <v>167</v>
      </c>
      <c r="I5753" s="1" t="s">
        <v>168</v>
      </c>
      <c r="J5753" s="1" t="s">
        <v>130</v>
      </c>
      <c r="K5753" s="4">
        <v>1</v>
      </c>
      <c r="L5753" s="5">
        <v>80</v>
      </c>
      <c r="M5753" s="5">
        <f>EcommerceDataset[[#This Row],[quantity]]*EcommerceDataset[[#This Row],[unit_price]]</f>
        <v>80</v>
      </c>
      <c r="N5753" s="1" t="s">
        <v>16323</v>
      </c>
      <c r="O5753" s="3">
        <v>45205</v>
      </c>
      <c r="P5753" s="1" t="s">
        <v>102</v>
      </c>
      <c r="Q5753" s="1" t="s">
        <v>56</v>
      </c>
      <c r="R5753" s="4">
        <v>3</v>
      </c>
      <c r="S5753" s="1" t="s">
        <v>103</v>
      </c>
      <c r="T5753" s="1" t="s">
        <v>16324</v>
      </c>
      <c r="U5753" s="3">
        <v>45100</v>
      </c>
    </row>
    <row r="5754" spans="1:21" x14ac:dyDescent="0.3">
      <c r="A5754" s="1" t="s">
        <v>11136</v>
      </c>
      <c r="B5754" s="1" t="s">
        <v>1409</v>
      </c>
      <c r="C5754" s="1" t="s">
        <v>800</v>
      </c>
      <c r="D5754" s="1" t="str">
        <f>_xlfn.CONCAT(EcommerceDataset[[#This Row],[first_name]]," ",EcommerceDataset[[#This Row],[last_name]])</f>
        <v>Shannon Reyes</v>
      </c>
      <c r="E5754" s="1" t="s">
        <v>22</v>
      </c>
      <c r="F5754" s="1" t="s">
        <v>23</v>
      </c>
      <c r="G5754" s="1" t="s">
        <v>50</v>
      </c>
      <c r="H5754" s="1" t="s">
        <v>86</v>
      </c>
      <c r="I5754" s="1" t="s">
        <v>87</v>
      </c>
      <c r="J5754" s="1" t="s">
        <v>64</v>
      </c>
      <c r="K5754" s="4">
        <v>3</v>
      </c>
      <c r="L5754" s="5">
        <v>99</v>
      </c>
      <c r="M5754" s="5">
        <f>EcommerceDataset[[#This Row],[quantity]]*EcommerceDataset[[#This Row],[unit_price]]</f>
        <v>297</v>
      </c>
      <c r="N5754" s="1" t="s">
        <v>16325</v>
      </c>
      <c r="O5754" s="3">
        <v>45591</v>
      </c>
      <c r="P5754" s="1" t="s">
        <v>109</v>
      </c>
      <c r="Q5754" s="1" t="s">
        <v>56</v>
      </c>
      <c r="R5754" s="4">
        <v>3</v>
      </c>
      <c r="S5754" s="1" t="s">
        <v>31</v>
      </c>
      <c r="T5754" s="1" t="s">
        <v>16326</v>
      </c>
      <c r="U5754" s="3">
        <v>45282</v>
      </c>
    </row>
    <row r="5755" spans="1:21" x14ac:dyDescent="0.3">
      <c r="A5755" s="1" t="s">
        <v>8690</v>
      </c>
      <c r="B5755" s="1" t="s">
        <v>1414</v>
      </c>
      <c r="C5755" s="1" t="s">
        <v>248</v>
      </c>
      <c r="D5755" s="1" t="str">
        <f>_xlfn.CONCAT(EcommerceDataset[[#This Row],[first_name]]," ",EcommerceDataset[[#This Row],[last_name]])</f>
        <v>Victoria Thomas</v>
      </c>
      <c r="E5755" s="1" t="s">
        <v>80</v>
      </c>
      <c r="F5755" s="1" t="s">
        <v>23</v>
      </c>
      <c r="G5755" s="1" t="s">
        <v>38</v>
      </c>
      <c r="H5755" s="1" t="s">
        <v>390</v>
      </c>
      <c r="I5755" s="1" t="s">
        <v>391</v>
      </c>
      <c r="J5755" s="1" t="s">
        <v>122</v>
      </c>
      <c r="K5755" s="4">
        <v>4</v>
      </c>
      <c r="L5755" s="5">
        <v>25</v>
      </c>
      <c r="M5755" s="5">
        <f>EcommerceDataset[[#This Row],[quantity]]*EcommerceDataset[[#This Row],[unit_price]]</f>
        <v>100</v>
      </c>
      <c r="N5755" s="1" t="s">
        <v>16327</v>
      </c>
      <c r="O5755" s="3">
        <v>45198</v>
      </c>
      <c r="P5755" s="1" t="s">
        <v>29</v>
      </c>
      <c r="Q5755" s="1" t="s">
        <v>56</v>
      </c>
      <c r="R5755" s="4">
        <v>2</v>
      </c>
      <c r="S5755" s="1" t="s">
        <v>66</v>
      </c>
      <c r="T5755" s="1" t="s">
        <v>16328</v>
      </c>
      <c r="U5755" s="3">
        <v>45491</v>
      </c>
    </row>
    <row r="5756" spans="1:21" x14ac:dyDescent="0.3">
      <c r="A5756" s="1" t="s">
        <v>9967</v>
      </c>
      <c r="B5756" s="1" t="s">
        <v>2637</v>
      </c>
      <c r="C5756" s="1" t="s">
        <v>1241</v>
      </c>
      <c r="D5756" s="1" t="str">
        <f>_xlfn.CONCAT(EcommerceDataset[[#This Row],[first_name]]," ",EcommerceDataset[[#This Row],[last_name]])</f>
        <v>Jonathan Nguyen</v>
      </c>
      <c r="E5756" s="1" t="s">
        <v>36</v>
      </c>
      <c r="F5756" s="1" t="s">
        <v>23</v>
      </c>
      <c r="G5756" s="1" t="s">
        <v>61</v>
      </c>
      <c r="H5756" s="1" t="s">
        <v>128</v>
      </c>
      <c r="I5756" s="1" t="s">
        <v>129</v>
      </c>
      <c r="J5756" s="1" t="s">
        <v>130</v>
      </c>
      <c r="K5756" s="4">
        <v>2</v>
      </c>
      <c r="L5756" s="5">
        <v>129</v>
      </c>
      <c r="M5756" s="5">
        <f>EcommerceDataset[[#This Row],[quantity]]*EcommerceDataset[[#This Row],[unit_price]]</f>
        <v>258</v>
      </c>
      <c r="N5756" s="1" t="s">
        <v>16329</v>
      </c>
      <c r="O5756" s="3">
        <v>45019</v>
      </c>
      <c r="P5756" s="1" t="s">
        <v>102</v>
      </c>
      <c r="Q5756" s="1" t="s">
        <v>30</v>
      </c>
      <c r="R5756" s="4">
        <v>4</v>
      </c>
      <c r="S5756" s="1" t="s">
        <v>31</v>
      </c>
      <c r="T5756" s="1" t="s">
        <v>16330</v>
      </c>
      <c r="U5756" s="3">
        <v>45193</v>
      </c>
    </row>
    <row r="5757" spans="1:21" x14ac:dyDescent="0.3">
      <c r="A5757" s="1" t="s">
        <v>5803</v>
      </c>
      <c r="B5757" s="1" t="s">
        <v>5804</v>
      </c>
      <c r="C5757" s="1" t="s">
        <v>3134</v>
      </c>
      <c r="D5757" s="1" t="str">
        <f>_xlfn.CONCAT(EcommerceDataset[[#This Row],[first_name]]," ",EcommerceDataset[[#This Row],[last_name]])</f>
        <v>Cameron Adkins</v>
      </c>
      <c r="E5757" s="1" t="s">
        <v>80</v>
      </c>
      <c r="F5757" s="1" t="s">
        <v>37</v>
      </c>
      <c r="G5757" s="1" t="s">
        <v>185</v>
      </c>
      <c r="H5757" s="1" t="s">
        <v>99</v>
      </c>
      <c r="I5757" s="1" t="s">
        <v>100</v>
      </c>
      <c r="J5757" s="1" t="s">
        <v>27</v>
      </c>
      <c r="K5757" s="4">
        <v>1</v>
      </c>
      <c r="L5757" s="5">
        <v>199</v>
      </c>
      <c r="M5757" s="5">
        <f>EcommerceDataset[[#This Row],[quantity]]*EcommerceDataset[[#This Row],[unit_price]]</f>
        <v>199</v>
      </c>
      <c r="N5757" s="1" t="s">
        <v>16331</v>
      </c>
      <c r="O5757" s="3">
        <v>45605</v>
      </c>
      <c r="P5757" s="1" t="s">
        <v>109</v>
      </c>
      <c r="Q5757" s="1" t="s">
        <v>30</v>
      </c>
      <c r="R5757" s="4">
        <v>3</v>
      </c>
      <c r="S5757" s="1" t="s">
        <v>103</v>
      </c>
      <c r="T5757" s="1" t="s">
        <v>16332</v>
      </c>
      <c r="U5757" s="3">
        <v>45207</v>
      </c>
    </row>
    <row r="5758" spans="1:21" x14ac:dyDescent="0.3">
      <c r="A5758" s="1" t="s">
        <v>7411</v>
      </c>
      <c r="B5758" s="1" t="s">
        <v>438</v>
      </c>
      <c r="C5758" s="1" t="s">
        <v>3457</v>
      </c>
      <c r="D5758" s="1" t="str">
        <f>_xlfn.CONCAT(EcommerceDataset[[#This Row],[first_name]]," ",EcommerceDataset[[#This Row],[last_name]])</f>
        <v>Antonio Walter</v>
      </c>
      <c r="E5758" s="1" t="s">
        <v>80</v>
      </c>
      <c r="F5758" s="1" t="s">
        <v>49</v>
      </c>
      <c r="G5758" s="1" t="s">
        <v>50</v>
      </c>
      <c r="H5758" s="1" t="s">
        <v>51</v>
      </c>
      <c r="I5758" s="1" t="s">
        <v>52</v>
      </c>
      <c r="J5758" s="1" t="s">
        <v>53</v>
      </c>
      <c r="K5758" s="4">
        <v>1</v>
      </c>
      <c r="L5758" s="5">
        <v>59</v>
      </c>
      <c r="M5758" s="5">
        <f>EcommerceDataset[[#This Row],[quantity]]*EcommerceDataset[[#This Row],[unit_price]]</f>
        <v>59</v>
      </c>
      <c r="N5758" s="1" t="s">
        <v>16333</v>
      </c>
      <c r="O5758" s="3">
        <v>45376</v>
      </c>
      <c r="P5758" s="1" t="s">
        <v>102</v>
      </c>
      <c r="Q5758" s="1" t="s">
        <v>30</v>
      </c>
      <c r="R5758" s="4">
        <v>3</v>
      </c>
      <c r="S5758" s="1" t="s">
        <v>44</v>
      </c>
      <c r="T5758" s="1" t="s">
        <v>16334</v>
      </c>
      <c r="U5758" s="3">
        <v>45118</v>
      </c>
    </row>
    <row r="5759" spans="1:21" x14ac:dyDescent="0.3">
      <c r="A5759" s="1" t="s">
        <v>15008</v>
      </c>
      <c r="B5759" s="1" t="s">
        <v>657</v>
      </c>
      <c r="C5759" s="1" t="s">
        <v>1970</v>
      </c>
      <c r="D5759" s="1" t="str">
        <f>_xlfn.CONCAT(EcommerceDataset[[#This Row],[first_name]]," ",EcommerceDataset[[#This Row],[last_name]])</f>
        <v>Matthew Ball</v>
      </c>
      <c r="E5759" s="1" t="s">
        <v>22</v>
      </c>
      <c r="F5759" s="1" t="s">
        <v>23</v>
      </c>
      <c r="G5759" s="1" t="s">
        <v>185</v>
      </c>
      <c r="H5759" s="1" t="s">
        <v>190</v>
      </c>
      <c r="I5759" s="1" t="s">
        <v>191</v>
      </c>
      <c r="J5759" s="1" t="s">
        <v>41</v>
      </c>
      <c r="K5759" s="4">
        <v>4</v>
      </c>
      <c r="L5759" s="5">
        <v>120</v>
      </c>
      <c r="M5759" s="5">
        <f>EcommerceDataset[[#This Row],[quantity]]*EcommerceDataset[[#This Row],[unit_price]]</f>
        <v>480</v>
      </c>
      <c r="N5759" s="1" t="s">
        <v>16335</v>
      </c>
      <c r="O5759" s="3">
        <v>45748</v>
      </c>
      <c r="P5759" s="1" t="s">
        <v>75</v>
      </c>
      <c r="Q5759" s="1" t="s">
        <v>56</v>
      </c>
      <c r="R5759" s="4">
        <v>1</v>
      </c>
      <c r="S5759" s="1" t="s">
        <v>44</v>
      </c>
      <c r="T5759" s="1" t="s">
        <v>16336</v>
      </c>
      <c r="U5759" s="3">
        <v>45190</v>
      </c>
    </row>
    <row r="5760" spans="1:21" x14ac:dyDescent="0.3">
      <c r="A5760" s="1" t="s">
        <v>16337</v>
      </c>
      <c r="B5760" s="1" t="s">
        <v>749</v>
      </c>
      <c r="C5760" s="1" t="s">
        <v>1107</v>
      </c>
      <c r="D5760" s="1" t="str">
        <f>_xlfn.CONCAT(EcommerceDataset[[#This Row],[first_name]]," ",EcommerceDataset[[#This Row],[last_name]])</f>
        <v>Stephanie Savage</v>
      </c>
      <c r="E5760" s="1" t="s">
        <v>80</v>
      </c>
      <c r="F5760" s="1" t="s">
        <v>23</v>
      </c>
      <c r="G5760" s="1" t="s">
        <v>119</v>
      </c>
      <c r="H5760" s="1" t="s">
        <v>390</v>
      </c>
      <c r="I5760" s="1" t="s">
        <v>391</v>
      </c>
      <c r="J5760" s="1" t="s">
        <v>122</v>
      </c>
      <c r="K5760" s="4">
        <v>4</v>
      </c>
      <c r="L5760" s="5">
        <v>25</v>
      </c>
      <c r="M5760" s="5">
        <f>EcommerceDataset[[#This Row],[quantity]]*EcommerceDataset[[#This Row],[unit_price]]</f>
        <v>100</v>
      </c>
      <c r="N5760" s="1" t="s">
        <v>16338</v>
      </c>
      <c r="O5760" s="3">
        <v>45437</v>
      </c>
      <c r="P5760" s="1" t="s">
        <v>75</v>
      </c>
      <c r="Q5760" s="1" t="s">
        <v>56</v>
      </c>
      <c r="R5760" s="4">
        <v>1</v>
      </c>
      <c r="S5760" s="1" t="s">
        <v>44</v>
      </c>
      <c r="T5760" s="1" t="s">
        <v>16339</v>
      </c>
      <c r="U5760" s="3">
        <v>44992</v>
      </c>
    </row>
    <row r="5761" spans="1:21" x14ac:dyDescent="0.3">
      <c r="A5761" s="1" t="s">
        <v>16340</v>
      </c>
      <c r="B5761" s="1" t="s">
        <v>429</v>
      </c>
      <c r="C5761" s="1" t="s">
        <v>3555</v>
      </c>
      <c r="D5761" s="1" t="str">
        <f>_xlfn.CONCAT(EcommerceDataset[[#This Row],[first_name]]," ",EcommerceDataset[[#This Row],[last_name]])</f>
        <v>Patricia Patterson</v>
      </c>
      <c r="E5761" s="1" t="s">
        <v>36</v>
      </c>
      <c r="F5761" s="1" t="s">
        <v>37</v>
      </c>
      <c r="G5761" s="1" t="s">
        <v>151</v>
      </c>
      <c r="H5761" s="1" t="s">
        <v>144</v>
      </c>
      <c r="I5761" s="1" t="s">
        <v>145</v>
      </c>
      <c r="J5761" s="1" t="s">
        <v>53</v>
      </c>
      <c r="K5761" s="4">
        <v>3</v>
      </c>
      <c r="L5761" s="5">
        <v>199</v>
      </c>
      <c r="M5761" s="5">
        <f>EcommerceDataset[[#This Row],[quantity]]*EcommerceDataset[[#This Row],[unit_price]]</f>
        <v>597</v>
      </c>
      <c r="N5761" s="1" t="s">
        <v>16341</v>
      </c>
      <c r="O5761" s="3">
        <v>45842</v>
      </c>
      <c r="P5761" s="1" t="s">
        <v>29</v>
      </c>
      <c r="Q5761" s="1" t="s">
        <v>56</v>
      </c>
      <c r="R5761" s="4">
        <v>2</v>
      </c>
      <c r="S5761" s="1" t="s">
        <v>31</v>
      </c>
      <c r="T5761" s="1" t="s">
        <v>16342</v>
      </c>
      <c r="U5761" s="3">
        <v>45155</v>
      </c>
    </row>
    <row r="5762" spans="1:21" x14ac:dyDescent="0.3">
      <c r="A5762" s="1" t="s">
        <v>3896</v>
      </c>
      <c r="B5762" s="1" t="s">
        <v>657</v>
      </c>
      <c r="C5762" s="1" t="s">
        <v>3897</v>
      </c>
      <c r="D5762" s="1" t="str">
        <f>_xlfn.CONCAT(EcommerceDataset[[#This Row],[first_name]]," ",EcommerceDataset[[#This Row],[last_name]])</f>
        <v>Matthew Mayo</v>
      </c>
      <c r="E5762" s="1" t="s">
        <v>36</v>
      </c>
      <c r="F5762" s="1" t="s">
        <v>37</v>
      </c>
      <c r="G5762" s="1" t="s">
        <v>151</v>
      </c>
      <c r="H5762" s="1" t="s">
        <v>167</v>
      </c>
      <c r="I5762" s="1" t="s">
        <v>168</v>
      </c>
      <c r="J5762" s="1" t="s">
        <v>130</v>
      </c>
      <c r="K5762" s="4">
        <v>3</v>
      </c>
      <c r="L5762" s="5">
        <v>80</v>
      </c>
      <c r="M5762" s="5">
        <f>EcommerceDataset[[#This Row],[quantity]]*EcommerceDataset[[#This Row],[unit_price]]</f>
        <v>240</v>
      </c>
      <c r="N5762" s="1" t="s">
        <v>16343</v>
      </c>
      <c r="O5762" s="3">
        <v>45075</v>
      </c>
      <c r="P5762" s="1" t="s">
        <v>102</v>
      </c>
      <c r="Q5762" s="1" t="s">
        <v>30</v>
      </c>
      <c r="R5762" s="4">
        <v>3</v>
      </c>
      <c r="S5762" s="1" t="s">
        <v>31</v>
      </c>
      <c r="T5762" s="1" t="s">
        <v>16344</v>
      </c>
      <c r="U5762" s="3">
        <v>45225</v>
      </c>
    </row>
    <row r="5763" spans="1:21" x14ac:dyDescent="0.3">
      <c r="A5763" s="1" t="s">
        <v>3726</v>
      </c>
      <c r="B5763" s="1" t="s">
        <v>389</v>
      </c>
      <c r="C5763" s="1" t="s">
        <v>3727</v>
      </c>
      <c r="D5763" s="1" t="str">
        <f>_xlfn.CONCAT(EcommerceDataset[[#This Row],[first_name]]," ",EcommerceDataset[[#This Row],[last_name]])</f>
        <v>Morgan Zamora</v>
      </c>
      <c r="E5763" s="1" t="s">
        <v>36</v>
      </c>
      <c r="F5763" s="1" t="s">
        <v>23</v>
      </c>
      <c r="G5763" s="1" t="s">
        <v>38</v>
      </c>
      <c r="H5763" s="1" t="s">
        <v>25</v>
      </c>
      <c r="I5763" s="1" t="s">
        <v>26</v>
      </c>
      <c r="J5763" s="1" t="s">
        <v>27</v>
      </c>
      <c r="K5763" s="4">
        <v>1</v>
      </c>
      <c r="L5763" s="5">
        <v>229</v>
      </c>
      <c r="M5763" s="5">
        <f>EcommerceDataset[[#This Row],[quantity]]*EcommerceDataset[[#This Row],[unit_price]]</f>
        <v>229</v>
      </c>
      <c r="N5763" s="1" t="s">
        <v>16345</v>
      </c>
      <c r="O5763" s="3">
        <v>45393</v>
      </c>
      <c r="P5763" s="1" t="s">
        <v>102</v>
      </c>
      <c r="Q5763" s="1" t="s">
        <v>56</v>
      </c>
      <c r="R5763" s="4">
        <v>1</v>
      </c>
      <c r="S5763" s="1" t="s">
        <v>103</v>
      </c>
      <c r="T5763" s="1" t="s">
        <v>16346</v>
      </c>
      <c r="U5763" s="3">
        <v>45617</v>
      </c>
    </row>
    <row r="5764" spans="1:21" x14ac:dyDescent="0.3">
      <c r="A5764" s="1" t="s">
        <v>803</v>
      </c>
      <c r="B5764" s="1" t="s">
        <v>257</v>
      </c>
      <c r="C5764" s="1" t="s">
        <v>804</v>
      </c>
      <c r="D5764" s="1" t="str">
        <f>_xlfn.CONCAT(EcommerceDataset[[#This Row],[first_name]]," ",EcommerceDataset[[#This Row],[last_name]])</f>
        <v>John Chaney</v>
      </c>
      <c r="E5764" s="1" t="s">
        <v>36</v>
      </c>
      <c r="F5764" s="1" t="s">
        <v>23</v>
      </c>
      <c r="G5764" s="1" t="s">
        <v>50</v>
      </c>
      <c r="H5764" s="1" t="s">
        <v>390</v>
      </c>
      <c r="I5764" s="1" t="s">
        <v>391</v>
      </c>
      <c r="J5764" s="1" t="s">
        <v>122</v>
      </c>
      <c r="K5764" s="4">
        <v>4</v>
      </c>
      <c r="L5764" s="5">
        <v>25</v>
      </c>
      <c r="M5764" s="5">
        <f>EcommerceDataset[[#This Row],[quantity]]*EcommerceDataset[[#This Row],[unit_price]]</f>
        <v>100</v>
      </c>
      <c r="N5764" s="1" t="s">
        <v>16347</v>
      </c>
      <c r="O5764" s="3">
        <v>45521</v>
      </c>
      <c r="P5764" s="1" t="s">
        <v>75</v>
      </c>
      <c r="Q5764" s="1" t="s">
        <v>43</v>
      </c>
      <c r="R5764" s="4">
        <v>4</v>
      </c>
      <c r="S5764" s="1" t="s">
        <v>44</v>
      </c>
      <c r="T5764" s="1" t="s">
        <v>16348</v>
      </c>
      <c r="U5764" s="3">
        <v>45558</v>
      </c>
    </row>
    <row r="5765" spans="1:21" x14ac:dyDescent="0.3">
      <c r="A5765" s="1" t="s">
        <v>16349</v>
      </c>
      <c r="B5765" s="1" t="s">
        <v>384</v>
      </c>
      <c r="C5765" s="1" t="s">
        <v>16350</v>
      </c>
      <c r="D5765" s="1" t="str">
        <f>_xlfn.CONCAT(EcommerceDataset[[#This Row],[first_name]]," ",EcommerceDataset[[#This Row],[last_name]])</f>
        <v>Jason Kline</v>
      </c>
      <c r="E5765" s="1" t="s">
        <v>36</v>
      </c>
      <c r="F5765" s="1" t="s">
        <v>49</v>
      </c>
      <c r="G5765" s="1" t="s">
        <v>38</v>
      </c>
      <c r="H5765" s="1" t="s">
        <v>167</v>
      </c>
      <c r="I5765" s="1" t="s">
        <v>168</v>
      </c>
      <c r="J5765" s="1" t="s">
        <v>130</v>
      </c>
      <c r="K5765" s="4">
        <v>5</v>
      </c>
      <c r="L5765" s="5">
        <v>80</v>
      </c>
      <c r="M5765" s="5">
        <f>EcommerceDataset[[#This Row],[quantity]]*EcommerceDataset[[#This Row],[unit_price]]</f>
        <v>400</v>
      </c>
      <c r="N5765" s="1" t="s">
        <v>16351</v>
      </c>
      <c r="O5765" s="3">
        <v>45449</v>
      </c>
      <c r="P5765" s="1" t="s">
        <v>109</v>
      </c>
      <c r="Q5765" s="1" t="s">
        <v>43</v>
      </c>
      <c r="R5765" s="4">
        <v>4</v>
      </c>
      <c r="S5765" s="1" t="s">
        <v>66</v>
      </c>
      <c r="T5765" s="1" t="s">
        <v>16352</v>
      </c>
      <c r="U5765" s="3">
        <v>45075</v>
      </c>
    </row>
    <row r="5766" spans="1:21" x14ac:dyDescent="0.3">
      <c r="A5766" s="1" t="s">
        <v>16353</v>
      </c>
      <c r="B5766" s="1" t="s">
        <v>484</v>
      </c>
      <c r="C5766" s="1" t="s">
        <v>35</v>
      </c>
      <c r="D5766" s="1" t="str">
        <f>_xlfn.CONCAT(EcommerceDataset[[#This Row],[first_name]]," ",EcommerceDataset[[#This Row],[last_name]])</f>
        <v>Kristin White</v>
      </c>
      <c r="E5766" s="1" t="s">
        <v>22</v>
      </c>
      <c r="F5766" s="1" t="s">
        <v>49</v>
      </c>
      <c r="G5766" s="1" t="s">
        <v>71</v>
      </c>
      <c r="H5766" s="1" t="s">
        <v>39</v>
      </c>
      <c r="I5766" s="1" t="s">
        <v>40</v>
      </c>
      <c r="J5766" s="1" t="s">
        <v>41</v>
      </c>
      <c r="K5766" s="4">
        <v>2</v>
      </c>
      <c r="L5766" s="5">
        <v>59</v>
      </c>
      <c r="M5766" s="5">
        <f>EcommerceDataset[[#This Row],[quantity]]*EcommerceDataset[[#This Row],[unit_price]]</f>
        <v>118</v>
      </c>
      <c r="N5766" s="1" t="s">
        <v>16354</v>
      </c>
      <c r="O5766" s="3">
        <v>45781</v>
      </c>
      <c r="P5766" s="1" t="s">
        <v>102</v>
      </c>
      <c r="Q5766" s="1" t="s">
        <v>43</v>
      </c>
      <c r="R5766" s="4">
        <v>1</v>
      </c>
      <c r="S5766" s="1" t="s">
        <v>44</v>
      </c>
      <c r="T5766" s="1" t="s">
        <v>16355</v>
      </c>
      <c r="U5766" s="3">
        <v>45110</v>
      </c>
    </row>
    <row r="5767" spans="1:21" x14ac:dyDescent="0.3">
      <c r="A5767" s="1" t="s">
        <v>16356</v>
      </c>
      <c r="B5767" s="1" t="s">
        <v>10354</v>
      </c>
      <c r="C5767" s="1" t="s">
        <v>688</v>
      </c>
      <c r="D5767" s="1" t="str">
        <f>_xlfn.CONCAT(EcommerceDataset[[#This Row],[first_name]]," ",EcommerceDataset[[#This Row],[last_name]])</f>
        <v>Toni Taylor</v>
      </c>
      <c r="E5767" s="1" t="s">
        <v>80</v>
      </c>
      <c r="F5767" s="1" t="s">
        <v>37</v>
      </c>
      <c r="G5767" s="1" t="s">
        <v>50</v>
      </c>
      <c r="H5767" s="1" t="s">
        <v>137</v>
      </c>
      <c r="I5767" s="1" t="s">
        <v>138</v>
      </c>
      <c r="J5767" s="1" t="s">
        <v>27</v>
      </c>
      <c r="K5767" s="4">
        <v>3</v>
      </c>
      <c r="L5767" s="5">
        <v>999</v>
      </c>
      <c r="M5767" s="5">
        <f>EcommerceDataset[[#This Row],[quantity]]*EcommerceDataset[[#This Row],[unit_price]]</f>
        <v>2997</v>
      </c>
      <c r="N5767" s="1" t="s">
        <v>16357</v>
      </c>
      <c r="O5767" s="3">
        <v>45395</v>
      </c>
      <c r="P5767" s="1" t="s">
        <v>75</v>
      </c>
      <c r="Q5767" s="1" t="s">
        <v>43</v>
      </c>
      <c r="R5767" s="4">
        <v>3</v>
      </c>
      <c r="S5767" s="1" t="s">
        <v>44</v>
      </c>
      <c r="T5767" s="1" t="s">
        <v>16358</v>
      </c>
      <c r="U5767" s="3">
        <v>45367</v>
      </c>
    </row>
    <row r="5768" spans="1:21" x14ac:dyDescent="0.3">
      <c r="A5768" s="1" t="s">
        <v>16359</v>
      </c>
      <c r="B5768" s="1" t="s">
        <v>84</v>
      </c>
      <c r="C5768" s="1" t="s">
        <v>4085</v>
      </c>
      <c r="D5768" s="1" t="str">
        <f>_xlfn.CONCAT(EcommerceDataset[[#This Row],[first_name]]," ",EcommerceDataset[[#This Row],[last_name]])</f>
        <v>Jennifer Maxwell</v>
      </c>
      <c r="E5768" s="1" t="s">
        <v>22</v>
      </c>
      <c r="F5768" s="1" t="s">
        <v>49</v>
      </c>
      <c r="G5768" s="1" t="s">
        <v>185</v>
      </c>
      <c r="H5768" s="1" t="s">
        <v>72</v>
      </c>
      <c r="I5768" s="1" t="s">
        <v>73</v>
      </c>
      <c r="J5768" s="1" t="s">
        <v>41</v>
      </c>
      <c r="K5768" s="4">
        <v>2</v>
      </c>
      <c r="L5768" s="5">
        <v>110</v>
      </c>
      <c r="M5768" s="5">
        <f>EcommerceDataset[[#This Row],[quantity]]*EcommerceDataset[[#This Row],[unit_price]]</f>
        <v>220</v>
      </c>
      <c r="N5768" s="1" t="s">
        <v>16360</v>
      </c>
      <c r="O5768" s="3">
        <v>44893</v>
      </c>
      <c r="P5768" s="1" t="s">
        <v>109</v>
      </c>
      <c r="Q5768" s="1" t="s">
        <v>30</v>
      </c>
      <c r="R5768" s="4">
        <v>3</v>
      </c>
      <c r="S5768" s="1" t="s">
        <v>44</v>
      </c>
      <c r="T5768" s="1" t="s">
        <v>16361</v>
      </c>
      <c r="U5768" s="3">
        <v>45376</v>
      </c>
    </row>
    <row r="5769" spans="1:21" x14ac:dyDescent="0.3">
      <c r="A5769" s="1" t="s">
        <v>852</v>
      </c>
      <c r="B5769" s="1" t="s">
        <v>183</v>
      </c>
      <c r="C5769" s="1" t="s">
        <v>267</v>
      </c>
      <c r="D5769" s="1" t="str">
        <f>_xlfn.CONCAT(EcommerceDataset[[#This Row],[first_name]]," ",EcommerceDataset[[#This Row],[last_name]])</f>
        <v>Edward Fernandez</v>
      </c>
      <c r="E5769" s="1" t="s">
        <v>36</v>
      </c>
      <c r="F5769" s="1" t="s">
        <v>37</v>
      </c>
      <c r="G5769" s="1" t="s">
        <v>179</v>
      </c>
      <c r="H5769" s="1" t="s">
        <v>120</v>
      </c>
      <c r="I5769" s="1" t="s">
        <v>121</v>
      </c>
      <c r="J5769" s="1" t="s">
        <v>122</v>
      </c>
      <c r="K5769" s="4">
        <v>4</v>
      </c>
      <c r="L5769" s="5">
        <v>149</v>
      </c>
      <c r="M5769" s="5">
        <f>EcommerceDataset[[#This Row],[quantity]]*EcommerceDataset[[#This Row],[unit_price]]</f>
        <v>596</v>
      </c>
      <c r="N5769" s="1" t="s">
        <v>16362</v>
      </c>
      <c r="O5769" s="3">
        <v>45680</v>
      </c>
      <c r="P5769" s="1" t="s">
        <v>102</v>
      </c>
      <c r="Q5769" s="1" t="s">
        <v>43</v>
      </c>
      <c r="R5769" s="4">
        <v>2</v>
      </c>
      <c r="S5769" s="1" t="s">
        <v>103</v>
      </c>
      <c r="T5769" s="1" t="s">
        <v>16363</v>
      </c>
      <c r="U5769" s="3">
        <v>45783</v>
      </c>
    </row>
    <row r="5770" spans="1:21" x14ac:dyDescent="0.3">
      <c r="A5770" s="1" t="s">
        <v>7636</v>
      </c>
      <c r="B5770" s="1" t="s">
        <v>415</v>
      </c>
      <c r="C5770" s="1" t="s">
        <v>275</v>
      </c>
      <c r="D5770" s="1" t="str">
        <f>_xlfn.CONCAT(EcommerceDataset[[#This Row],[first_name]]," ",EcommerceDataset[[#This Row],[last_name]])</f>
        <v>Laura Smith</v>
      </c>
      <c r="E5770" s="1" t="s">
        <v>80</v>
      </c>
      <c r="F5770" s="1" t="s">
        <v>49</v>
      </c>
      <c r="G5770" s="1" t="s">
        <v>179</v>
      </c>
      <c r="H5770" s="1" t="s">
        <v>86</v>
      </c>
      <c r="I5770" s="1" t="s">
        <v>87</v>
      </c>
      <c r="J5770" s="1" t="s">
        <v>64</v>
      </c>
      <c r="K5770" s="4">
        <v>5</v>
      </c>
      <c r="L5770" s="5">
        <v>99</v>
      </c>
      <c r="M5770" s="5">
        <f>EcommerceDataset[[#This Row],[quantity]]*EcommerceDataset[[#This Row],[unit_price]]</f>
        <v>495</v>
      </c>
      <c r="N5770" s="1" t="s">
        <v>16364</v>
      </c>
      <c r="O5770" s="3">
        <v>45033</v>
      </c>
      <c r="P5770" s="1" t="s">
        <v>109</v>
      </c>
      <c r="Q5770" s="1" t="s">
        <v>43</v>
      </c>
      <c r="R5770" s="4">
        <v>2</v>
      </c>
      <c r="S5770" s="1" t="s">
        <v>44</v>
      </c>
      <c r="T5770" s="1" t="s">
        <v>16365</v>
      </c>
      <c r="U5770" s="3">
        <v>45804</v>
      </c>
    </row>
    <row r="5771" spans="1:21" x14ac:dyDescent="0.3">
      <c r="A5771" s="1" t="s">
        <v>14017</v>
      </c>
      <c r="B5771" s="1" t="s">
        <v>3513</v>
      </c>
      <c r="C5771" s="1" t="s">
        <v>14018</v>
      </c>
      <c r="D5771" s="1" t="str">
        <f>_xlfn.CONCAT(EcommerceDataset[[#This Row],[first_name]]," ",EcommerceDataset[[#This Row],[last_name]])</f>
        <v>Melinda Barr</v>
      </c>
      <c r="E5771" s="1" t="s">
        <v>80</v>
      </c>
      <c r="F5771" s="1" t="s">
        <v>23</v>
      </c>
      <c r="G5771" s="1" t="s">
        <v>185</v>
      </c>
      <c r="H5771" s="1" t="s">
        <v>99</v>
      </c>
      <c r="I5771" s="1" t="s">
        <v>100</v>
      </c>
      <c r="J5771" s="1" t="s">
        <v>27</v>
      </c>
      <c r="K5771" s="4">
        <v>5</v>
      </c>
      <c r="L5771" s="5">
        <v>199</v>
      </c>
      <c r="M5771" s="5">
        <f>EcommerceDataset[[#This Row],[quantity]]*EcommerceDataset[[#This Row],[unit_price]]</f>
        <v>995</v>
      </c>
      <c r="N5771" s="1" t="s">
        <v>16366</v>
      </c>
      <c r="O5771" s="3">
        <v>45302</v>
      </c>
      <c r="P5771" s="1" t="s">
        <v>102</v>
      </c>
      <c r="Q5771" s="1" t="s">
        <v>30</v>
      </c>
      <c r="R5771" s="4">
        <v>3</v>
      </c>
      <c r="S5771" s="1" t="s">
        <v>31</v>
      </c>
      <c r="T5771" s="1" t="s">
        <v>16367</v>
      </c>
      <c r="U5771" s="3">
        <v>45137</v>
      </c>
    </row>
    <row r="5772" spans="1:21" x14ac:dyDescent="0.3">
      <c r="A5772" s="1" t="s">
        <v>736</v>
      </c>
      <c r="B5772" s="1" t="s">
        <v>652</v>
      </c>
      <c r="C5772" s="1" t="s">
        <v>737</v>
      </c>
      <c r="D5772" s="1" t="str">
        <f>_xlfn.CONCAT(EcommerceDataset[[#This Row],[first_name]]," ",EcommerceDataset[[#This Row],[last_name]])</f>
        <v>Samantha Owens</v>
      </c>
      <c r="E5772" s="1" t="s">
        <v>80</v>
      </c>
      <c r="F5772" s="1" t="s">
        <v>37</v>
      </c>
      <c r="G5772" s="1" t="s">
        <v>61</v>
      </c>
      <c r="H5772" s="1" t="s">
        <v>190</v>
      </c>
      <c r="I5772" s="1" t="s">
        <v>191</v>
      </c>
      <c r="J5772" s="1" t="s">
        <v>41</v>
      </c>
      <c r="K5772" s="4">
        <v>5</v>
      </c>
      <c r="L5772" s="5">
        <v>120</v>
      </c>
      <c r="M5772" s="5">
        <f>EcommerceDataset[[#This Row],[quantity]]*EcommerceDataset[[#This Row],[unit_price]]</f>
        <v>600</v>
      </c>
      <c r="N5772" s="1" t="s">
        <v>16368</v>
      </c>
      <c r="O5772" s="3">
        <v>45014</v>
      </c>
      <c r="P5772" s="1" t="s">
        <v>55</v>
      </c>
      <c r="Q5772" s="1" t="s">
        <v>30</v>
      </c>
      <c r="R5772" s="4">
        <v>3</v>
      </c>
      <c r="S5772" s="1" t="s">
        <v>103</v>
      </c>
      <c r="T5772" s="1" t="s">
        <v>16369</v>
      </c>
      <c r="U5772" s="3">
        <v>45066</v>
      </c>
    </row>
    <row r="5773" spans="1:21" x14ac:dyDescent="0.3">
      <c r="A5773" s="1" t="s">
        <v>6283</v>
      </c>
      <c r="B5773" s="1" t="s">
        <v>248</v>
      </c>
      <c r="C5773" s="1" t="s">
        <v>206</v>
      </c>
      <c r="D5773" s="1" t="str">
        <f>_xlfn.CONCAT(EcommerceDataset[[#This Row],[first_name]]," ",EcommerceDataset[[#This Row],[last_name]])</f>
        <v>Thomas Martinez</v>
      </c>
      <c r="E5773" s="1" t="s">
        <v>36</v>
      </c>
      <c r="F5773" s="1" t="s">
        <v>37</v>
      </c>
      <c r="G5773" s="1" t="s">
        <v>24</v>
      </c>
      <c r="H5773" s="1" t="s">
        <v>120</v>
      </c>
      <c r="I5773" s="1" t="s">
        <v>121</v>
      </c>
      <c r="J5773" s="1" t="s">
        <v>122</v>
      </c>
      <c r="K5773" s="4">
        <v>2</v>
      </c>
      <c r="L5773" s="5">
        <v>149</v>
      </c>
      <c r="M5773" s="5">
        <f>EcommerceDataset[[#This Row],[quantity]]*EcommerceDataset[[#This Row],[unit_price]]</f>
        <v>298</v>
      </c>
      <c r="N5773" s="1" t="s">
        <v>16370</v>
      </c>
      <c r="O5773" s="3">
        <v>45756</v>
      </c>
      <c r="P5773" s="1" t="s">
        <v>29</v>
      </c>
      <c r="Q5773" s="1" t="s">
        <v>43</v>
      </c>
      <c r="R5773" s="4">
        <v>5</v>
      </c>
      <c r="S5773" s="1" t="s">
        <v>44</v>
      </c>
      <c r="T5773" s="1" t="s">
        <v>16371</v>
      </c>
      <c r="U5773" s="3">
        <v>44814</v>
      </c>
    </row>
    <row r="5774" spans="1:21" x14ac:dyDescent="0.3">
      <c r="A5774" s="1" t="s">
        <v>16372</v>
      </c>
      <c r="B5774" s="1" t="s">
        <v>3787</v>
      </c>
      <c r="C5774" s="1" t="s">
        <v>6892</v>
      </c>
      <c r="D5774" s="1" t="str">
        <f>_xlfn.CONCAT(EcommerceDataset[[#This Row],[first_name]]," ",EcommerceDataset[[#This Row],[last_name]])</f>
        <v>Rodney Mendez</v>
      </c>
      <c r="E5774" s="1" t="s">
        <v>22</v>
      </c>
      <c r="F5774" s="1" t="s">
        <v>49</v>
      </c>
      <c r="G5774" s="1" t="s">
        <v>61</v>
      </c>
      <c r="H5774" s="1" t="s">
        <v>137</v>
      </c>
      <c r="I5774" s="1" t="s">
        <v>138</v>
      </c>
      <c r="J5774" s="1" t="s">
        <v>27</v>
      </c>
      <c r="K5774" s="4">
        <v>4</v>
      </c>
      <c r="L5774" s="5">
        <v>999</v>
      </c>
      <c r="M5774" s="5">
        <f>EcommerceDataset[[#This Row],[quantity]]*EcommerceDataset[[#This Row],[unit_price]]</f>
        <v>3996</v>
      </c>
      <c r="N5774" s="1" t="s">
        <v>16373</v>
      </c>
      <c r="O5774" s="3">
        <v>45452</v>
      </c>
      <c r="P5774" s="1" t="s">
        <v>75</v>
      </c>
      <c r="Q5774" s="1" t="s">
        <v>43</v>
      </c>
      <c r="R5774" s="4">
        <v>5</v>
      </c>
      <c r="S5774" s="1" t="s">
        <v>132</v>
      </c>
      <c r="T5774" s="1" t="s">
        <v>16374</v>
      </c>
      <c r="U5774" s="3">
        <v>45264</v>
      </c>
    </row>
    <row r="5775" spans="1:21" x14ac:dyDescent="0.3">
      <c r="A5775" s="1" t="s">
        <v>16375</v>
      </c>
      <c r="B5775" s="1" t="s">
        <v>1705</v>
      </c>
      <c r="C5775" s="1" t="s">
        <v>9161</v>
      </c>
      <c r="D5775" s="1" t="str">
        <f>_xlfn.CONCAT(EcommerceDataset[[#This Row],[first_name]]," ",EcommerceDataset[[#This Row],[last_name]])</f>
        <v>Terri Mcmillan</v>
      </c>
      <c r="E5775" s="1" t="s">
        <v>22</v>
      </c>
      <c r="F5775" s="1" t="s">
        <v>49</v>
      </c>
      <c r="G5775" s="1" t="s">
        <v>24</v>
      </c>
      <c r="H5775" s="1" t="s">
        <v>86</v>
      </c>
      <c r="I5775" s="1" t="s">
        <v>87</v>
      </c>
      <c r="J5775" s="1" t="s">
        <v>64</v>
      </c>
      <c r="K5775" s="4">
        <v>2</v>
      </c>
      <c r="L5775" s="5">
        <v>99</v>
      </c>
      <c r="M5775" s="5">
        <f>EcommerceDataset[[#This Row],[quantity]]*EcommerceDataset[[#This Row],[unit_price]]</f>
        <v>198</v>
      </c>
      <c r="N5775" s="1" t="s">
        <v>16376</v>
      </c>
      <c r="O5775" s="3">
        <v>45672</v>
      </c>
      <c r="P5775" s="1" t="s">
        <v>102</v>
      </c>
      <c r="Q5775" s="1" t="s">
        <v>56</v>
      </c>
      <c r="R5775" s="4">
        <v>4</v>
      </c>
      <c r="S5775" s="1" t="s">
        <v>103</v>
      </c>
      <c r="T5775" s="1" t="s">
        <v>16377</v>
      </c>
      <c r="U5775" s="3">
        <v>45201</v>
      </c>
    </row>
    <row r="5776" spans="1:21" x14ac:dyDescent="0.3">
      <c r="A5776" s="1" t="s">
        <v>16378</v>
      </c>
      <c r="B5776" s="1" t="s">
        <v>160</v>
      </c>
      <c r="C5776" s="1" t="s">
        <v>525</v>
      </c>
      <c r="D5776" s="1" t="str">
        <f>_xlfn.CONCAT(EcommerceDataset[[#This Row],[first_name]]," ",EcommerceDataset[[#This Row],[last_name]])</f>
        <v>Daniel Mason</v>
      </c>
      <c r="E5776" s="1" t="s">
        <v>36</v>
      </c>
      <c r="F5776" s="1" t="s">
        <v>49</v>
      </c>
      <c r="G5776" s="1" t="s">
        <v>93</v>
      </c>
      <c r="H5776" s="1" t="s">
        <v>99</v>
      </c>
      <c r="I5776" s="1" t="s">
        <v>100</v>
      </c>
      <c r="J5776" s="1" t="s">
        <v>27</v>
      </c>
      <c r="K5776" s="4">
        <v>3</v>
      </c>
      <c r="L5776" s="5">
        <v>199</v>
      </c>
      <c r="M5776" s="5">
        <f>EcommerceDataset[[#This Row],[quantity]]*EcommerceDataset[[#This Row],[unit_price]]</f>
        <v>597</v>
      </c>
      <c r="N5776" s="1" t="s">
        <v>16379</v>
      </c>
      <c r="O5776" s="3">
        <v>45762</v>
      </c>
      <c r="P5776" s="1" t="s">
        <v>55</v>
      </c>
      <c r="Q5776" s="1" t="s">
        <v>30</v>
      </c>
      <c r="R5776" s="4">
        <v>5</v>
      </c>
      <c r="S5776" s="1" t="s">
        <v>132</v>
      </c>
      <c r="T5776" s="1" t="s">
        <v>16380</v>
      </c>
      <c r="U5776" s="3">
        <v>45738</v>
      </c>
    </row>
    <row r="5777" spans="1:21" x14ac:dyDescent="0.3">
      <c r="A5777" s="1" t="s">
        <v>16381</v>
      </c>
      <c r="B5777" s="1" t="s">
        <v>788</v>
      </c>
      <c r="C5777" s="1" t="s">
        <v>376</v>
      </c>
      <c r="D5777" s="1" t="str">
        <f>_xlfn.CONCAT(EcommerceDataset[[#This Row],[first_name]]," ",EcommerceDataset[[#This Row],[last_name]])</f>
        <v>Katherine Adams</v>
      </c>
      <c r="E5777" s="1" t="s">
        <v>22</v>
      </c>
      <c r="F5777" s="1" t="s">
        <v>37</v>
      </c>
      <c r="G5777" s="1" t="s">
        <v>71</v>
      </c>
      <c r="H5777" s="1" t="s">
        <v>167</v>
      </c>
      <c r="I5777" s="1" t="s">
        <v>168</v>
      </c>
      <c r="J5777" s="1" t="s">
        <v>130</v>
      </c>
      <c r="K5777" s="4">
        <v>4</v>
      </c>
      <c r="L5777" s="5">
        <v>80</v>
      </c>
      <c r="M5777" s="5">
        <f>EcommerceDataset[[#This Row],[quantity]]*EcommerceDataset[[#This Row],[unit_price]]</f>
        <v>320</v>
      </c>
      <c r="N5777" s="1" t="s">
        <v>16382</v>
      </c>
      <c r="O5777" s="3">
        <v>45312</v>
      </c>
      <c r="P5777" s="1" t="s">
        <v>55</v>
      </c>
      <c r="Q5777" s="1" t="s">
        <v>43</v>
      </c>
      <c r="R5777" s="4">
        <v>3</v>
      </c>
      <c r="S5777" s="1" t="s">
        <v>44</v>
      </c>
      <c r="T5777" s="1" t="s">
        <v>16383</v>
      </c>
      <c r="U5777" s="3">
        <v>45575</v>
      </c>
    </row>
    <row r="5778" spans="1:21" x14ac:dyDescent="0.3">
      <c r="A5778" s="1" t="s">
        <v>7330</v>
      </c>
      <c r="B5778" s="1" t="s">
        <v>2370</v>
      </c>
      <c r="C5778" s="1" t="s">
        <v>701</v>
      </c>
      <c r="D5778" s="1" t="str">
        <f>_xlfn.CONCAT(EcommerceDataset[[#This Row],[first_name]]," ",EcommerceDataset[[#This Row],[last_name]])</f>
        <v>Shawn Jones</v>
      </c>
      <c r="E5778" s="1" t="s">
        <v>36</v>
      </c>
      <c r="F5778" s="1" t="s">
        <v>37</v>
      </c>
      <c r="G5778" s="1" t="s">
        <v>61</v>
      </c>
      <c r="H5778" s="1" t="s">
        <v>217</v>
      </c>
      <c r="I5778" s="1" t="s">
        <v>218</v>
      </c>
      <c r="J5778" s="1" t="s">
        <v>27</v>
      </c>
      <c r="K5778" s="4">
        <v>4</v>
      </c>
      <c r="L5778" s="5">
        <v>899</v>
      </c>
      <c r="M5778" s="5">
        <f>EcommerceDataset[[#This Row],[quantity]]*EcommerceDataset[[#This Row],[unit_price]]</f>
        <v>3596</v>
      </c>
      <c r="N5778" s="1" t="s">
        <v>16384</v>
      </c>
      <c r="O5778" s="3">
        <v>45077</v>
      </c>
      <c r="P5778" s="1" t="s">
        <v>29</v>
      </c>
      <c r="Q5778" s="1" t="s">
        <v>56</v>
      </c>
      <c r="R5778" s="4">
        <v>5</v>
      </c>
      <c r="S5778" s="1" t="s">
        <v>44</v>
      </c>
      <c r="T5778" s="1" t="s">
        <v>16385</v>
      </c>
      <c r="U5778" s="3">
        <v>44912</v>
      </c>
    </row>
    <row r="5779" spans="1:21" x14ac:dyDescent="0.3">
      <c r="A5779" s="1" t="s">
        <v>7557</v>
      </c>
      <c r="B5779" s="1" t="s">
        <v>7558</v>
      </c>
      <c r="C5779" s="1" t="s">
        <v>2922</v>
      </c>
      <c r="D5779" s="1" t="str">
        <f>_xlfn.CONCAT(EcommerceDataset[[#This Row],[first_name]]," ",EcommerceDataset[[#This Row],[last_name]])</f>
        <v>Darryl Ward</v>
      </c>
      <c r="E5779" s="1" t="s">
        <v>22</v>
      </c>
      <c r="F5779" s="1" t="s">
        <v>37</v>
      </c>
      <c r="G5779" s="1" t="s">
        <v>61</v>
      </c>
      <c r="H5779" s="1" t="s">
        <v>137</v>
      </c>
      <c r="I5779" s="1" t="s">
        <v>138</v>
      </c>
      <c r="J5779" s="1" t="s">
        <v>27</v>
      </c>
      <c r="K5779" s="4">
        <v>5</v>
      </c>
      <c r="L5779" s="5">
        <v>999</v>
      </c>
      <c r="M5779" s="5">
        <f>EcommerceDataset[[#This Row],[quantity]]*EcommerceDataset[[#This Row],[unit_price]]</f>
        <v>4995</v>
      </c>
      <c r="N5779" s="1" t="s">
        <v>16386</v>
      </c>
      <c r="O5779" s="3">
        <v>45822</v>
      </c>
      <c r="P5779" s="1" t="s">
        <v>55</v>
      </c>
      <c r="Q5779" s="1" t="s">
        <v>30</v>
      </c>
      <c r="R5779" s="4">
        <v>4</v>
      </c>
      <c r="S5779" s="1" t="s">
        <v>132</v>
      </c>
      <c r="T5779" s="1" t="s">
        <v>16387</v>
      </c>
      <c r="U5779" s="3">
        <v>45375</v>
      </c>
    </row>
    <row r="5780" spans="1:21" x14ac:dyDescent="0.3">
      <c r="A5780" s="1" t="s">
        <v>9114</v>
      </c>
      <c r="B5780" s="1" t="s">
        <v>465</v>
      </c>
      <c r="C5780" s="1" t="s">
        <v>640</v>
      </c>
      <c r="D5780" s="1" t="str">
        <f>_xlfn.CONCAT(EcommerceDataset[[#This Row],[first_name]]," ",EcommerceDataset[[#This Row],[last_name]])</f>
        <v>Alexander Morales</v>
      </c>
      <c r="E5780" s="1" t="s">
        <v>22</v>
      </c>
      <c r="F5780" s="1" t="s">
        <v>23</v>
      </c>
      <c r="G5780" s="1" t="s">
        <v>24</v>
      </c>
      <c r="H5780" s="1" t="s">
        <v>51</v>
      </c>
      <c r="I5780" s="1" t="s">
        <v>52</v>
      </c>
      <c r="J5780" s="1" t="s">
        <v>53</v>
      </c>
      <c r="K5780" s="4">
        <v>4</v>
      </c>
      <c r="L5780" s="5">
        <v>59</v>
      </c>
      <c r="M5780" s="5">
        <f>EcommerceDataset[[#This Row],[quantity]]*EcommerceDataset[[#This Row],[unit_price]]</f>
        <v>236</v>
      </c>
      <c r="N5780" s="1" t="s">
        <v>16388</v>
      </c>
      <c r="O5780" s="3">
        <v>45672</v>
      </c>
      <c r="P5780" s="1" t="s">
        <v>102</v>
      </c>
      <c r="Q5780" s="1" t="s">
        <v>43</v>
      </c>
      <c r="R5780" s="4">
        <v>4</v>
      </c>
      <c r="S5780" s="1" t="s">
        <v>103</v>
      </c>
      <c r="T5780" s="1" t="s">
        <v>16389</v>
      </c>
      <c r="U5780" s="3">
        <v>45296</v>
      </c>
    </row>
    <row r="5781" spans="1:21" x14ac:dyDescent="0.3">
      <c r="A5781" s="1" t="s">
        <v>732</v>
      </c>
      <c r="B5781" s="1" t="s">
        <v>733</v>
      </c>
      <c r="C5781" s="1" t="s">
        <v>442</v>
      </c>
      <c r="D5781" s="1" t="str">
        <f>_xlfn.CONCAT(EcommerceDataset[[#This Row],[first_name]]," ",EcommerceDataset[[#This Row],[last_name]])</f>
        <v>Selena Wilson</v>
      </c>
      <c r="E5781" s="1" t="s">
        <v>80</v>
      </c>
      <c r="F5781" s="1" t="s">
        <v>49</v>
      </c>
      <c r="G5781" s="1" t="s">
        <v>71</v>
      </c>
      <c r="H5781" s="1" t="s">
        <v>190</v>
      </c>
      <c r="I5781" s="1" t="s">
        <v>191</v>
      </c>
      <c r="J5781" s="1" t="s">
        <v>41</v>
      </c>
      <c r="K5781" s="4">
        <v>5</v>
      </c>
      <c r="L5781" s="5">
        <v>120</v>
      </c>
      <c r="M5781" s="5">
        <f>EcommerceDataset[[#This Row],[quantity]]*EcommerceDataset[[#This Row],[unit_price]]</f>
        <v>600</v>
      </c>
      <c r="N5781" s="1" t="s">
        <v>16390</v>
      </c>
      <c r="O5781" s="3">
        <v>45758</v>
      </c>
      <c r="P5781" s="1" t="s">
        <v>109</v>
      </c>
      <c r="Q5781" s="1" t="s">
        <v>30</v>
      </c>
      <c r="R5781" s="4">
        <v>3</v>
      </c>
      <c r="S5781" s="1" t="s">
        <v>31</v>
      </c>
      <c r="T5781" s="1" t="s">
        <v>16391</v>
      </c>
      <c r="U5781" s="3">
        <v>45255</v>
      </c>
    </row>
    <row r="5782" spans="1:21" x14ac:dyDescent="0.3">
      <c r="A5782" s="1" t="s">
        <v>8733</v>
      </c>
      <c r="B5782" s="1" t="s">
        <v>1038</v>
      </c>
      <c r="C5782" s="1" t="s">
        <v>2176</v>
      </c>
      <c r="D5782" s="1" t="str">
        <f>_xlfn.CONCAT(EcommerceDataset[[#This Row],[first_name]]," ",EcommerceDataset[[#This Row],[last_name]])</f>
        <v>Ashley Robertson</v>
      </c>
      <c r="E5782" s="1" t="s">
        <v>80</v>
      </c>
      <c r="F5782" s="1" t="s">
        <v>37</v>
      </c>
      <c r="G5782" s="1" t="s">
        <v>151</v>
      </c>
      <c r="H5782" s="1" t="s">
        <v>390</v>
      </c>
      <c r="I5782" s="1" t="s">
        <v>391</v>
      </c>
      <c r="J5782" s="1" t="s">
        <v>122</v>
      </c>
      <c r="K5782" s="4">
        <v>3</v>
      </c>
      <c r="L5782" s="5">
        <v>25</v>
      </c>
      <c r="M5782" s="5">
        <f>EcommerceDataset[[#This Row],[quantity]]*EcommerceDataset[[#This Row],[unit_price]]</f>
        <v>75</v>
      </c>
      <c r="N5782" s="1" t="s">
        <v>16392</v>
      </c>
      <c r="O5782" s="3">
        <v>45353</v>
      </c>
      <c r="P5782" s="1" t="s">
        <v>75</v>
      </c>
      <c r="Q5782" s="1" t="s">
        <v>56</v>
      </c>
      <c r="R5782" s="4">
        <v>5</v>
      </c>
      <c r="S5782" s="1" t="s">
        <v>66</v>
      </c>
      <c r="T5782" s="1" t="s">
        <v>16393</v>
      </c>
      <c r="U5782" s="3">
        <v>45829</v>
      </c>
    </row>
    <row r="5783" spans="1:21" x14ac:dyDescent="0.3">
      <c r="A5783" s="1" t="s">
        <v>16394</v>
      </c>
      <c r="B5783" s="1" t="s">
        <v>2538</v>
      </c>
      <c r="C5783" s="1" t="s">
        <v>3753</v>
      </c>
      <c r="D5783" s="1" t="str">
        <f>_xlfn.CONCAT(EcommerceDataset[[#This Row],[first_name]]," ",EcommerceDataset[[#This Row],[last_name]])</f>
        <v>Ricky Ortega</v>
      </c>
      <c r="E5783" s="1" t="s">
        <v>22</v>
      </c>
      <c r="F5783" s="1" t="s">
        <v>37</v>
      </c>
      <c r="G5783" s="1" t="s">
        <v>93</v>
      </c>
      <c r="H5783" s="1" t="s">
        <v>86</v>
      </c>
      <c r="I5783" s="1" t="s">
        <v>87</v>
      </c>
      <c r="J5783" s="1" t="s">
        <v>64</v>
      </c>
      <c r="K5783" s="4">
        <v>5</v>
      </c>
      <c r="L5783" s="5">
        <v>99</v>
      </c>
      <c r="M5783" s="5">
        <f>EcommerceDataset[[#This Row],[quantity]]*EcommerceDataset[[#This Row],[unit_price]]</f>
        <v>495</v>
      </c>
      <c r="N5783" s="1" t="s">
        <v>16395</v>
      </c>
      <c r="O5783" s="3">
        <v>45058</v>
      </c>
      <c r="P5783" s="1" t="s">
        <v>55</v>
      </c>
      <c r="Q5783" s="1" t="s">
        <v>56</v>
      </c>
      <c r="R5783" s="4">
        <v>4</v>
      </c>
      <c r="S5783" s="1" t="s">
        <v>132</v>
      </c>
      <c r="T5783" s="1" t="s">
        <v>16396</v>
      </c>
      <c r="U5783" s="3">
        <v>45180</v>
      </c>
    </row>
    <row r="5784" spans="1:21" x14ac:dyDescent="0.3">
      <c r="A5784" s="1" t="s">
        <v>12213</v>
      </c>
      <c r="B5784" s="1" t="s">
        <v>242</v>
      </c>
      <c r="C5784" s="1" t="s">
        <v>395</v>
      </c>
      <c r="D5784" s="1" t="str">
        <f>_xlfn.CONCAT(EcommerceDataset[[#This Row],[first_name]]," ",EcommerceDataset[[#This Row],[last_name]])</f>
        <v>Kimberly Garcia</v>
      </c>
      <c r="E5784" s="1" t="s">
        <v>80</v>
      </c>
      <c r="F5784" s="1" t="s">
        <v>37</v>
      </c>
      <c r="G5784" s="1" t="s">
        <v>38</v>
      </c>
      <c r="H5784" s="1" t="s">
        <v>120</v>
      </c>
      <c r="I5784" s="1" t="s">
        <v>121</v>
      </c>
      <c r="J5784" s="1" t="s">
        <v>122</v>
      </c>
      <c r="K5784" s="4">
        <v>3</v>
      </c>
      <c r="L5784" s="5">
        <v>149</v>
      </c>
      <c r="M5784" s="5">
        <f>EcommerceDataset[[#This Row],[quantity]]*EcommerceDataset[[#This Row],[unit_price]]</f>
        <v>447</v>
      </c>
      <c r="N5784" s="1" t="s">
        <v>16397</v>
      </c>
      <c r="O5784" s="3">
        <v>45877</v>
      </c>
      <c r="P5784" s="1" t="s">
        <v>102</v>
      </c>
      <c r="Q5784" s="1" t="s">
        <v>56</v>
      </c>
      <c r="R5784" s="4">
        <v>4</v>
      </c>
      <c r="S5784" s="1" t="s">
        <v>31</v>
      </c>
      <c r="T5784" s="1" t="s">
        <v>16398</v>
      </c>
      <c r="U5784" s="3">
        <v>45160</v>
      </c>
    </row>
    <row r="5785" spans="1:21" x14ac:dyDescent="0.3">
      <c r="A5785" s="1" t="s">
        <v>16399</v>
      </c>
      <c r="B5785" s="1" t="s">
        <v>142</v>
      </c>
      <c r="C5785" s="1" t="s">
        <v>619</v>
      </c>
      <c r="D5785" s="1" t="str">
        <f>_xlfn.CONCAT(EcommerceDataset[[#This Row],[first_name]]," ",EcommerceDataset[[#This Row],[last_name]])</f>
        <v>Anthony Williams</v>
      </c>
      <c r="E5785" s="1" t="s">
        <v>22</v>
      </c>
      <c r="F5785" s="1" t="s">
        <v>37</v>
      </c>
      <c r="G5785" s="1" t="s">
        <v>38</v>
      </c>
      <c r="H5785" s="1" t="s">
        <v>128</v>
      </c>
      <c r="I5785" s="1" t="s">
        <v>129</v>
      </c>
      <c r="J5785" s="1" t="s">
        <v>130</v>
      </c>
      <c r="K5785" s="4">
        <v>3</v>
      </c>
      <c r="L5785" s="5">
        <v>129</v>
      </c>
      <c r="M5785" s="5">
        <f>EcommerceDataset[[#This Row],[quantity]]*EcommerceDataset[[#This Row],[unit_price]]</f>
        <v>387</v>
      </c>
      <c r="N5785" s="1" t="s">
        <v>16400</v>
      </c>
      <c r="O5785" s="3">
        <v>45218</v>
      </c>
      <c r="P5785" s="1" t="s">
        <v>109</v>
      </c>
      <c r="Q5785" s="1" t="s">
        <v>56</v>
      </c>
      <c r="R5785" s="4">
        <v>4</v>
      </c>
      <c r="S5785" s="1" t="s">
        <v>44</v>
      </c>
      <c r="T5785" s="1" t="s">
        <v>16401</v>
      </c>
      <c r="U5785" s="3">
        <v>45492</v>
      </c>
    </row>
    <row r="5786" spans="1:21" x14ac:dyDescent="0.3">
      <c r="A5786" s="1" t="s">
        <v>16402</v>
      </c>
      <c r="B5786" s="1" t="s">
        <v>16403</v>
      </c>
      <c r="C5786" s="1" t="s">
        <v>4029</v>
      </c>
      <c r="D5786" s="1" t="str">
        <f>_xlfn.CONCAT(EcommerceDataset[[#This Row],[first_name]]," ",EcommerceDataset[[#This Row],[last_name]])</f>
        <v>Ian Allen</v>
      </c>
      <c r="E5786" s="1" t="s">
        <v>80</v>
      </c>
      <c r="F5786" s="1" t="s">
        <v>49</v>
      </c>
      <c r="G5786" s="1" t="s">
        <v>71</v>
      </c>
      <c r="H5786" s="1" t="s">
        <v>39</v>
      </c>
      <c r="I5786" s="1" t="s">
        <v>40</v>
      </c>
      <c r="J5786" s="1" t="s">
        <v>41</v>
      </c>
      <c r="K5786" s="4">
        <v>4</v>
      </c>
      <c r="L5786" s="5">
        <v>59</v>
      </c>
      <c r="M5786" s="5">
        <f>EcommerceDataset[[#This Row],[quantity]]*EcommerceDataset[[#This Row],[unit_price]]</f>
        <v>236</v>
      </c>
      <c r="N5786" s="1" t="s">
        <v>16404</v>
      </c>
      <c r="O5786" s="3">
        <v>45598</v>
      </c>
      <c r="P5786" s="1" t="s">
        <v>29</v>
      </c>
      <c r="Q5786" s="1" t="s">
        <v>56</v>
      </c>
      <c r="R5786" s="4">
        <v>2</v>
      </c>
      <c r="S5786" s="1" t="s">
        <v>44</v>
      </c>
      <c r="T5786" s="1" t="s">
        <v>16405</v>
      </c>
      <c r="U5786" s="3">
        <v>45657</v>
      </c>
    </row>
    <row r="5787" spans="1:21" x14ac:dyDescent="0.3">
      <c r="A5787" s="1" t="s">
        <v>12896</v>
      </c>
      <c r="B5787" s="1" t="s">
        <v>2684</v>
      </c>
      <c r="C5787" s="1" t="s">
        <v>619</v>
      </c>
      <c r="D5787" s="1" t="str">
        <f>_xlfn.CONCAT(EcommerceDataset[[#This Row],[first_name]]," ",EcommerceDataset[[#This Row],[last_name]])</f>
        <v>Benjamin Williams</v>
      </c>
      <c r="E5787" s="1" t="s">
        <v>22</v>
      </c>
      <c r="F5787" s="1" t="s">
        <v>49</v>
      </c>
      <c r="G5787" s="1" t="s">
        <v>93</v>
      </c>
      <c r="H5787" s="1" t="s">
        <v>86</v>
      </c>
      <c r="I5787" s="1" t="s">
        <v>87</v>
      </c>
      <c r="J5787" s="1" t="s">
        <v>64</v>
      </c>
      <c r="K5787" s="4">
        <v>5</v>
      </c>
      <c r="L5787" s="5">
        <v>99</v>
      </c>
      <c r="M5787" s="5">
        <f>EcommerceDataset[[#This Row],[quantity]]*EcommerceDataset[[#This Row],[unit_price]]</f>
        <v>495</v>
      </c>
      <c r="N5787" s="1" t="s">
        <v>16406</v>
      </c>
      <c r="O5787" s="3">
        <v>45366</v>
      </c>
      <c r="P5787" s="1" t="s">
        <v>29</v>
      </c>
      <c r="Q5787" s="1" t="s">
        <v>30</v>
      </c>
      <c r="R5787" s="4">
        <v>1</v>
      </c>
      <c r="S5787" s="1" t="s">
        <v>44</v>
      </c>
      <c r="T5787" s="1" t="s">
        <v>16407</v>
      </c>
      <c r="U5787" s="3">
        <v>44799</v>
      </c>
    </row>
    <row r="5788" spans="1:21" x14ac:dyDescent="0.3">
      <c r="A5788" s="1" t="s">
        <v>16408</v>
      </c>
      <c r="B5788" s="1" t="s">
        <v>1553</v>
      </c>
      <c r="C5788" s="1" t="s">
        <v>1834</v>
      </c>
      <c r="D5788" s="1" t="str">
        <f>_xlfn.CONCAT(EcommerceDataset[[#This Row],[first_name]]," ",EcommerceDataset[[#This Row],[last_name]])</f>
        <v>Adam Dunn</v>
      </c>
      <c r="E5788" s="1" t="s">
        <v>80</v>
      </c>
      <c r="F5788" s="1" t="s">
        <v>49</v>
      </c>
      <c r="G5788" s="1" t="s">
        <v>24</v>
      </c>
      <c r="H5788" s="1" t="s">
        <v>51</v>
      </c>
      <c r="I5788" s="1" t="s">
        <v>52</v>
      </c>
      <c r="J5788" s="1" t="s">
        <v>53</v>
      </c>
      <c r="K5788" s="4">
        <v>1</v>
      </c>
      <c r="L5788" s="5">
        <v>59</v>
      </c>
      <c r="M5788" s="5">
        <f>EcommerceDataset[[#This Row],[quantity]]*EcommerceDataset[[#This Row],[unit_price]]</f>
        <v>59</v>
      </c>
      <c r="N5788" s="1" t="s">
        <v>16409</v>
      </c>
      <c r="O5788" s="3">
        <v>45660</v>
      </c>
      <c r="P5788" s="1" t="s">
        <v>29</v>
      </c>
      <c r="Q5788" s="1" t="s">
        <v>56</v>
      </c>
      <c r="R5788" s="4">
        <v>5</v>
      </c>
      <c r="S5788" s="1" t="s">
        <v>103</v>
      </c>
      <c r="T5788" s="1" t="s">
        <v>16410</v>
      </c>
      <c r="U5788" s="3">
        <v>45026</v>
      </c>
    </row>
    <row r="5789" spans="1:21" x14ac:dyDescent="0.3">
      <c r="A5789" s="1" t="s">
        <v>16411</v>
      </c>
      <c r="B5789" s="1" t="s">
        <v>657</v>
      </c>
      <c r="C5789" s="1" t="s">
        <v>16412</v>
      </c>
      <c r="D5789" s="1" t="str">
        <f>_xlfn.CONCAT(EcommerceDataset[[#This Row],[first_name]]," ",EcommerceDataset[[#This Row],[last_name]])</f>
        <v>Matthew Clarke</v>
      </c>
      <c r="E5789" s="1" t="s">
        <v>80</v>
      </c>
      <c r="F5789" s="1" t="s">
        <v>49</v>
      </c>
      <c r="G5789" s="1" t="s">
        <v>185</v>
      </c>
      <c r="H5789" s="1" t="s">
        <v>51</v>
      </c>
      <c r="I5789" s="1" t="s">
        <v>52</v>
      </c>
      <c r="J5789" s="1" t="s">
        <v>53</v>
      </c>
      <c r="K5789" s="4">
        <v>2</v>
      </c>
      <c r="L5789" s="5">
        <v>59</v>
      </c>
      <c r="M5789" s="5">
        <f>EcommerceDataset[[#This Row],[quantity]]*EcommerceDataset[[#This Row],[unit_price]]</f>
        <v>118</v>
      </c>
      <c r="N5789" s="1" t="s">
        <v>16413</v>
      </c>
      <c r="O5789" s="3">
        <v>45567</v>
      </c>
      <c r="P5789" s="1" t="s">
        <v>109</v>
      </c>
      <c r="Q5789" s="1" t="s">
        <v>56</v>
      </c>
      <c r="R5789" s="4">
        <v>3</v>
      </c>
      <c r="S5789" s="1" t="s">
        <v>103</v>
      </c>
      <c r="T5789" s="1" t="s">
        <v>16414</v>
      </c>
      <c r="U5789" s="3">
        <v>44998</v>
      </c>
    </row>
    <row r="5790" spans="1:21" x14ac:dyDescent="0.3">
      <c r="A5790" s="1" t="s">
        <v>7373</v>
      </c>
      <c r="B5790" s="1" t="s">
        <v>5490</v>
      </c>
      <c r="C5790" s="1" t="s">
        <v>442</v>
      </c>
      <c r="D5790" s="1" t="str">
        <f>_xlfn.CONCAT(EcommerceDataset[[#This Row],[first_name]]," ",EcommerceDataset[[#This Row],[last_name]])</f>
        <v>Frank Wilson</v>
      </c>
      <c r="E5790" s="1" t="s">
        <v>22</v>
      </c>
      <c r="F5790" s="1" t="s">
        <v>37</v>
      </c>
      <c r="G5790" s="1" t="s">
        <v>38</v>
      </c>
      <c r="H5790" s="1" t="s">
        <v>190</v>
      </c>
      <c r="I5790" s="1" t="s">
        <v>191</v>
      </c>
      <c r="J5790" s="1" t="s">
        <v>41</v>
      </c>
      <c r="K5790" s="4">
        <v>3</v>
      </c>
      <c r="L5790" s="5">
        <v>120</v>
      </c>
      <c r="M5790" s="5">
        <f>EcommerceDataset[[#This Row],[quantity]]*EcommerceDataset[[#This Row],[unit_price]]</f>
        <v>360</v>
      </c>
      <c r="N5790" s="1" t="s">
        <v>16415</v>
      </c>
      <c r="O5790" s="3">
        <v>45491</v>
      </c>
      <c r="P5790" s="1" t="s">
        <v>55</v>
      </c>
      <c r="Q5790" s="1" t="s">
        <v>43</v>
      </c>
      <c r="R5790" s="4">
        <v>5</v>
      </c>
      <c r="S5790" s="1" t="s">
        <v>132</v>
      </c>
      <c r="T5790" s="1" t="s">
        <v>16416</v>
      </c>
      <c r="U5790" s="3">
        <v>45470</v>
      </c>
    </row>
    <row r="5791" spans="1:21" x14ac:dyDescent="0.3">
      <c r="A5791" s="1" t="s">
        <v>14825</v>
      </c>
      <c r="B5791" s="1" t="s">
        <v>700</v>
      </c>
      <c r="C5791" s="1" t="s">
        <v>2001</v>
      </c>
      <c r="D5791" s="1" t="str">
        <f>_xlfn.CONCAT(EcommerceDataset[[#This Row],[first_name]]," ",EcommerceDataset[[#This Row],[last_name]])</f>
        <v>James Mack</v>
      </c>
      <c r="E5791" s="1" t="s">
        <v>80</v>
      </c>
      <c r="F5791" s="1" t="s">
        <v>37</v>
      </c>
      <c r="G5791" s="1" t="s">
        <v>185</v>
      </c>
      <c r="H5791" s="1" t="s">
        <v>217</v>
      </c>
      <c r="I5791" s="1" t="s">
        <v>218</v>
      </c>
      <c r="J5791" s="1" t="s">
        <v>27</v>
      </c>
      <c r="K5791" s="4">
        <v>3</v>
      </c>
      <c r="L5791" s="5">
        <v>899</v>
      </c>
      <c r="M5791" s="5">
        <f>EcommerceDataset[[#This Row],[quantity]]*EcommerceDataset[[#This Row],[unit_price]]</f>
        <v>2697</v>
      </c>
      <c r="N5791" s="1" t="s">
        <v>16417</v>
      </c>
      <c r="O5791" s="3">
        <v>45530</v>
      </c>
      <c r="P5791" s="1" t="s">
        <v>102</v>
      </c>
      <c r="Q5791" s="1" t="s">
        <v>56</v>
      </c>
      <c r="R5791" s="4">
        <v>4</v>
      </c>
      <c r="S5791" s="1" t="s">
        <v>132</v>
      </c>
      <c r="T5791" s="1" t="s">
        <v>16418</v>
      </c>
      <c r="U5791" s="3">
        <v>45631</v>
      </c>
    </row>
    <row r="5792" spans="1:21" x14ac:dyDescent="0.3">
      <c r="A5792" s="1" t="s">
        <v>16419</v>
      </c>
      <c r="B5792" s="1" t="s">
        <v>6067</v>
      </c>
      <c r="C5792" s="1" t="s">
        <v>2995</v>
      </c>
      <c r="D5792" s="1" t="str">
        <f>_xlfn.CONCAT(EcommerceDataset[[#This Row],[first_name]]," ",EcommerceDataset[[#This Row],[last_name]])</f>
        <v>Breanna Dillon</v>
      </c>
      <c r="E5792" s="1" t="s">
        <v>22</v>
      </c>
      <c r="F5792" s="1" t="s">
        <v>23</v>
      </c>
      <c r="G5792" s="1" t="s">
        <v>185</v>
      </c>
      <c r="H5792" s="1" t="s">
        <v>72</v>
      </c>
      <c r="I5792" s="1" t="s">
        <v>73</v>
      </c>
      <c r="J5792" s="1" t="s">
        <v>41</v>
      </c>
      <c r="K5792" s="4">
        <v>5</v>
      </c>
      <c r="L5792" s="5">
        <v>110</v>
      </c>
      <c r="M5792" s="5">
        <f>EcommerceDataset[[#This Row],[quantity]]*EcommerceDataset[[#This Row],[unit_price]]</f>
        <v>550</v>
      </c>
      <c r="N5792" s="1" t="s">
        <v>16420</v>
      </c>
      <c r="O5792" s="3">
        <v>45492</v>
      </c>
      <c r="P5792" s="1" t="s">
        <v>29</v>
      </c>
      <c r="Q5792" s="1" t="s">
        <v>43</v>
      </c>
      <c r="R5792" s="4">
        <v>5</v>
      </c>
      <c r="S5792" s="1" t="s">
        <v>66</v>
      </c>
      <c r="T5792" s="1" t="s">
        <v>16421</v>
      </c>
      <c r="U5792" s="3">
        <v>45888</v>
      </c>
    </row>
    <row r="5793" spans="1:21" x14ac:dyDescent="0.3">
      <c r="A5793" s="1" t="s">
        <v>16422</v>
      </c>
      <c r="B5793" s="1" t="s">
        <v>1373</v>
      </c>
      <c r="C5793" s="1" t="s">
        <v>395</v>
      </c>
      <c r="D5793" s="1" t="str">
        <f>_xlfn.CONCAT(EcommerceDataset[[#This Row],[first_name]]," ",EcommerceDataset[[#This Row],[last_name]])</f>
        <v>Stacy Garcia</v>
      </c>
      <c r="E5793" s="1" t="s">
        <v>80</v>
      </c>
      <c r="F5793" s="1" t="s">
        <v>23</v>
      </c>
      <c r="G5793" s="1" t="s">
        <v>185</v>
      </c>
      <c r="H5793" s="1" t="s">
        <v>99</v>
      </c>
      <c r="I5793" s="1" t="s">
        <v>100</v>
      </c>
      <c r="J5793" s="1" t="s">
        <v>27</v>
      </c>
      <c r="K5793" s="4">
        <v>2</v>
      </c>
      <c r="L5793" s="5">
        <v>199</v>
      </c>
      <c r="M5793" s="5">
        <f>EcommerceDataset[[#This Row],[quantity]]*EcommerceDataset[[#This Row],[unit_price]]</f>
        <v>398</v>
      </c>
      <c r="N5793" s="1" t="s">
        <v>16423</v>
      </c>
      <c r="O5793" s="3">
        <v>45062</v>
      </c>
      <c r="P5793" s="1" t="s">
        <v>55</v>
      </c>
      <c r="Q5793" s="1" t="s">
        <v>56</v>
      </c>
      <c r="R5793" s="4">
        <v>4</v>
      </c>
      <c r="S5793" s="1" t="s">
        <v>44</v>
      </c>
      <c r="T5793" s="1" t="s">
        <v>16424</v>
      </c>
      <c r="U5793" s="3">
        <v>45325</v>
      </c>
    </row>
    <row r="5794" spans="1:21" x14ac:dyDescent="0.3">
      <c r="A5794" s="1" t="s">
        <v>16425</v>
      </c>
      <c r="B5794" s="1" t="s">
        <v>1097</v>
      </c>
      <c r="C5794" s="1" t="s">
        <v>4928</v>
      </c>
      <c r="D5794" s="1" t="str">
        <f>_xlfn.CONCAT(EcommerceDataset[[#This Row],[first_name]]," ",EcommerceDataset[[#This Row],[last_name]])</f>
        <v>Tamara Sampson</v>
      </c>
      <c r="E5794" s="1" t="s">
        <v>80</v>
      </c>
      <c r="F5794" s="1" t="s">
        <v>23</v>
      </c>
      <c r="G5794" s="1" t="s">
        <v>38</v>
      </c>
      <c r="H5794" s="1" t="s">
        <v>128</v>
      </c>
      <c r="I5794" s="1" t="s">
        <v>129</v>
      </c>
      <c r="J5794" s="1" t="s">
        <v>130</v>
      </c>
      <c r="K5794" s="4">
        <v>4</v>
      </c>
      <c r="L5794" s="5">
        <v>129</v>
      </c>
      <c r="M5794" s="5">
        <f>EcommerceDataset[[#This Row],[quantity]]*EcommerceDataset[[#This Row],[unit_price]]</f>
        <v>516</v>
      </c>
      <c r="N5794" s="1" t="s">
        <v>16426</v>
      </c>
      <c r="O5794" s="3">
        <v>45531</v>
      </c>
      <c r="P5794" s="1" t="s">
        <v>109</v>
      </c>
      <c r="Q5794" s="1" t="s">
        <v>56</v>
      </c>
      <c r="R5794" s="4">
        <v>1</v>
      </c>
      <c r="S5794" s="1" t="s">
        <v>44</v>
      </c>
      <c r="T5794" s="1" t="s">
        <v>16427</v>
      </c>
      <c r="U5794" s="3">
        <v>45366</v>
      </c>
    </row>
    <row r="5795" spans="1:21" x14ac:dyDescent="0.3">
      <c r="A5795" s="1" t="s">
        <v>16428</v>
      </c>
      <c r="B5795" s="1" t="s">
        <v>534</v>
      </c>
      <c r="C5795" s="1" t="s">
        <v>201</v>
      </c>
      <c r="D5795" s="1" t="str">
        <f>_xlfn.CONCAT(EcommerceDataset[[#This Row],[first_name]]," ",EcommerceDataset[[#This Row],[last_name]])</f>
        <v>William Sanchez</v>
      </c>
      <c r="E5795" s="1" t="s">
        <v>36</v>
      </c>
      <c r="F5795" s="1" t="s">
        <v>37</v>
      </c>
      <c r="G5795" s="1" t="s">
        <v>24</v>
      </c>
      <c r="H5795" s="1" t="s">
        <v>190</v>
      </c>
      <c r="I5795" s="1" t="s">
        <v>191</v>
      </c>
      <c r="J5795" s="1" t="s">
        <v>41</v>
      </c>
      <c r="K5795" s="4">
        <v>1</v>
      </c>
      <c r="L5795" s="5">
        <v>120</v>
      </c>
      <c r="M5795" s="5">
        <f>EcommerceDataset[[#This Row],[quantity]]*EcommerceDataset[[#This Row],[unit_price]]</f>
        <v>120</v>
      </c>
      <c r="N5795" s="1" t="s">
        <v>16429</v>
      </c>
      <c r="O5795" s="3">
        <v>45244</v>
      </c>
      <c r="P5795" s="1" t="s">
        <v>75</v>
      </c>
      <c r="Q5795" s="1" t="s">
        <v>30</v>
      </c>
      <c r="R5795" s="4">
        <v>3</v>
      </c>
      <c r="S5795" s="1" t="s">
        <v>132</v>
      </c>
      <c r="T5795" s="1" t="s">
        <v>16430</v>
      </c>
      <c r="U5795" s="3">
        <v>45096</v>
      </c>
    </row>
    <row r="5796" spans="1:21" x14ac:dyDescent="0.3">
      <c r="A5796" s="1" t="s">
        <v>16431</v>
      </c>
      <c r="B5796" s="1" t="s">
        <v>1534</v>
      </c>
      <c r="C5796" s="1" t="s">
        <v>344</v>
      </c>
      <c r="D5796" s="1" t="str">
        <f>_xlfn.CONCAT(EcommerceDataset[[#This Row],[first_name]]," ",EcommerceDataset[[#This Row],[last_name]])</f>
        <v>Melissa Gonzales</v>
      </c>
      <c r="E5796" s="1" t="s">
        <v>22</v>
      </c>
      <c r="F5796" s="1" t="s">
        <v>49</v>
      </c>
      <c r="G5796" s="1" t="s">
        <v>71</v>
      </c>
      <c r="H5796" s="1" t="s">
        <v>51</v>
      </c>
      <c r="I5796" s="1" t="s">
        <v>52</v>
      </c>
      <c r="J5796" s="1" t="s">
        <v>53</v>
      </c>
      <c r="K5796" s="4">
        <v>4</v>
      </c>
      <c r="L5796" s="5">
        <v>59</v>
      </c>
      <c r="M5796" s="5">
        <f>EcommerceDataset[[#This Row],[quantity]]*EcommerceDataset[[#This Row],[unit_price]]</f>
        <v>236</v>
      </c>
      <c r="N5796" s="1" t="s">
        <v>16432</v>
      </c>
      <c r="O5796" s="3">
        <v>45082</v>
      </c>
      <c r="P5796" s="1" t="s">
        <v>29</v>
      </c>
      <c r="Q5796" s="1" t="s">
        <v>30</v>
      </c>
      <c r="R5796" s="4">
        <v>4</v>
      </c>
      <c r="S5796" s="1" t="s">
        <v>31</v>
      </c>
      <c r="T5796" s="1" t="s">
        <v>16433</v>
      </c>
      <c r="U5796" s="3">
        <v>45191</v>
      </c>
    </row>
    <row r="5797" spans="1:21" x14ac:dyDescent="0.3">
      <c r="A5797" s="1" t="s">
        <v>16434</v>
      </c>
      <c r="B5797" s="1" t="s">
        <v>1564</v>
      </c>
      <c r="C5797" s="1" t="s">
        <v>6550</v>
      </c>
      <c r="D5797" s="1" t="str">
        <f>_xlfn.CONCAT(EcommerceDataset[[#This Row],[first_name]]," ",EcommerceDataset[[#This Row],[last_name]])</f>
        <v>Stephen Carr</v>
      </c>
      <c r="E5797" s="1" t="s">
        <v>22</v>
      </c>
      <c r="F5797" s="1" t="s">
        <v>37</v>
      </c>
      <c r="G5797" s="1" t="s">
        <v>24</v>
      </c>
      <c r="H5797" s="1" t="s">
        <v>390</v>
      </c>
      <c r="I5797" s="1" t="s">
        <v>391</v>
      </c>
      <c r="J5797" s="1" t="s">
        <v>122</v>
      </c>
      <c r="K5797" s="4">
        <v>4</v>
      </c>
      <c r="L5797" s="5">
        <v>25</v>
      </c>
      <c r="M5797" s="5">
        <f>EcommerceDataset[[#This Row],[quantity]]*EcommerceDataset[[#This Row],[unit_price]]</f>
        <v>100</v>
      </c>
      <c r="N5797" s="1" t="s">
        <v>16435</v>
      </c>
      <c r="O5797" s="3">
        <v>45021</v>
      </c>
      <c r="P5797" s="1" t="s">
        <v>102</v>
      </c>
      <c r="Q5797" s="1" t="s">
        <v>56</v>
      </c>
      <c r="R5797" s="4">
        <v>5</v>
      </c>
      <c r="S5797" s="1" t="s">
        <v>66</v>
      </c>
      <c r="T5797" s="1" t="s">
        <v>16436</v>
      </c>
      <c r="U5797" s="3">
        <v>45644</v>
      </c>
    </row>
    <row r="5798" spans="1:21" x14ac:dyDescent="0.3">
      <c r="A5798" s="1" t="s">
        <v>6062</v>
      </c>
      <c r="B5798" s="1" t="s">
        <v>6063</v>
      </c>
      <c r="C5798" s="1" t="s">
        <v>1175</v>
      </c>
      <c r="D5798" s="1" t="str">
        <f>_xlfn.CONCAT(EcommerceDataset[[#This Row],[first_name]]," ",EcommerceDataset[[#This Row],[last_name]])</f>
        <v>Brandi Nicholson</v>
      </c>
      <c r="E5798" s="1" t="s">
        <v>80</v>
      </c>
      <c r="F5798" s="1" t="s">
        <v>49</v>
      </c>
      <c r="G5798" s="1" t="s">
        <v>151</v>
      </c>
      <c r="H5798" s="1" t="s">
        <v>25</v>
      </c>
      <c r="I5798" s="1" t="s">
        <v>26</v>
      </c>
      <c r="J5798" s="1" t="s">
        <v>27</v>
      </c>
      <c r="K5798" s="4">
        <v>1</v>
      </c>
      <c r="L5798" s="5">
        <v>229</v>
      </c>
      <c r="M5798" s="5">
        <f>EcommerceDataset[[#This Row],[quantity]]*EcommerceDataset[[#This Row],[unit_price]]</f>
        <v>229</v>
      </c>
      <c r="N5798" s="1" t="s">
        <v>16437</v>
      </c>
      <c r="O5798" s="3">
        <v>45713</v>
      </c>
      <c r="P5798" s="1" t="s">
        <v>55</v>
      </c>
      <c r="Q5798" s="1" t="s">
        <v>30</v>
      </c>
      <c r="R5798" s="4">
        <v>1</v>
      </c>
      <c r="S5798" s="1" t="s">
        <v>31</v>
      </c>
      <c r="T5798" s="1" t="s">
        <v>16438</v>
      </c>
      <c r="U5798" s="3">
        <v>45618</v>
      </c>
    </row>
    <row r="5799" spans="1:21" x14ac:dyDescent="0.3">
      <c r="A5799" s="1" t="s">
        <v>8897</v>
      </c>
      <c r="B5799" s="1" t="s">
        <v>248</v>
      </c>
      <c r="C5799" s="1" t="s">
        <v>3321</v>
      </c>
      <c r="D5799" s="1" t="str">
        <f>_xlfn.CONCAT(EcommerceDataset[[#This Row],[first_name]]," ",EcommerceDataset[[#This Row],[last_name]])</f>
        <v>Thomas Mercer</v>
      </c>
      <c r="E5799" s="1" t="s">
        <v>80</v>
      </c>
      <c r="F5799" s="1" t="s">
        <v>37</v>
      </c>
      <c r="G5799" s="1" t="s">
        <v>24</v>
      </c>
      <c r="H5799" s="1" t="s">
        <v>25</v>
      </c>
      <c r="I5799" s="1" t="s">
        <v>26</v>
      </c>
      <c r="J5799" s="1" t="s">
        <v>27</v>
      </c>
      <c r="K5799" s="4">
        <v>3</v>
      </c>
      <c r="L5799" s="5">
        <v>229</v>
      </c>
      <c r="M5799" s="5">
        <f>EcommerceDataset[[#This Row],[quantity]]*EcommerceDataset[[#This Row],[unit_price]]</f>
        <v>687</v>
      </c>
      <c r="N5799" s="1" t="s">
        <v>16439</v>
      </c>
      <c r="O5799" s="3">
        <v>44922</v>
      </c>
      <c r="P5799" s="1" t="s">
        <v>75</v>
      </c>
      <c r="Q5799" s="1" t="s">
        <v>30</v>
      </c>
      <c r="R5799" s="4">
        <v>5</v>
      </c>
      <c r="S5799" s="1" t="s">
        <v>66</v>
      </c>
      <c r="T5799" s="1" t="s">
        <v>16440</v>
      </c>
      <c r="U5799" s="3">
        <v>45396</v>
      </c>
    </row>
    <row r="5800" spans="1:21" x14ac:dyDescent="0.3">
      <c r="A5800" s="1" t="s">
        <v>16441</v>
      </c>
      <c r="B5800" s="1" t="s">
        <v>1989</v>
      </c>
      <c r="C5800" s="1" t="s">
        <v>1201</v>
      </c>
      <c r="D5800" s="1" t="str">
        <f>_xlfn.CONCAT(EcommerceDataset[[#This Row],[first_name]]," ",EcommerceDataset[[#This Row],[last_name]])</f>
        <v>Megan Roberts</v>
      </c>
      <c r="E5800" s="1" t="s">
        <v>36</v>
      </c>
      <c r="F5800" s="1" t="s">
        <v>49</v>
      </c>
      <c r="G5800" s="1" t="s">
        <v>61</v>
      </c>
      <c r="H5800" s="1" t="s">
        <v>39</v>
      </c>
      <c r="I5800" s="1" t="s">
        <v>40</v>
      </c>
      <c r="J5800" s="1" t="s">
        <v>41</v>
      </c>
      <c r="K5800" s="4">
        <v>5</v>
      </c>
      <c r="L5800" s="5">
        <v>59</v>
      </c>
      <c r="M5800" s="5">
        <f>EcommerceDataset[[#This Row],[quantity]]*EcommerceDataset[[#This Row],[unit_price]]</f>
        <v>295</v>
      </c>
      <c r="N5800" s="1" t="s">
        <v>16442</v>
      </c>
      <c r="O5800" s="3">
        <v>45219</v>
      </c>
      <c r="P5800" s="1" t="s">
        <v>109</v>
      </c>
      <c r="Q5800" s="1" t="s">
        <v>56</v>
      </c>
      <c r="R5800" s="4">
        <v>2</v>
      </c>
      <c r="S5800" s="1" t="s">
        <v>103</v>
      </c>
      <c r="T5800" s="1" t="s">
        <v>16443</v>
      </c>
      <c r="U5800" s="3">
        <v>45672</v>
      </c>
    </row>
    <row r="5801" spans="1:21" x14ac:dyDescent="0.3">
      <c r="A5801" s="1" t="s">
        <v>16444</v>
      </c>
      <c r="B5801" s="1" t="s">
        <v>1038</v>
      </c>
      <c r="C5801" s="1" t="s">
        <v>745</v>
      </c>
      <c r="D5801" s="1" t="str">
        <f>_xlfn.CONCAT(EcommerceDataset[[#This Row],[first_name]]," ",EcommerceDataset[[#This Row],[last_name]])</f>
        <v>Ashley Scott</v>
      </c>
      <c r="E5801" s="1" t="s">
        <v>80</v>
      </c>
      <c r="F5801" s="1" t="s">
        <v>37</v>
      </c>
      <c r="G5801" s="1" t="s">
        <v>38</v>
      </c>
      <c r="H5801" s="1" t="s">
        <v>62</v>
      </c>
      <c r="I5801" s="1" t="s">
        <v>63</v>
      </c>
      <c r="J5801" s="1" t="s">
        <v>64</v>
      </c>
      <c r="K5801" s="4">
        <v>4</v>
      </c>
      <c r="L5801" s="5">
        <v>399</v>
      </c>
      <c r="M5801" s="5">
        <f>EcommerceDataset[[#This Row],[quantity]]*EcommerceDataset[[#This Row],[unit_price]]</f>
        <v>1596</v>
      </c>
      <c r="N5801" s="1" t="s">
        <v>16445</v>
      </c>
      <c r="O5801" s="3">
        <v>45744</v>
      </c>
      <c r="P5801" s="1" t="s">
        <v>102</v>
      </c>
      <c r="Q5801" s="1" t="s">
        <v>43</v>
      </c>
      <c r="R5801" s="4">
        <v>2</v>
      </c>
      <c r="S5801" s="1" t="s">
        <v>132</v>
      </c>
      <c r="T5801" s="1" t="s">
        <v>16446</v>
      </c>
      <c r="U5801" s="3">
        <v>45891</v>
      </c>
    </row>
    <row r="5802" spans="1:21" x14ac:dyDescent="0.3">
      <c r="A5802" s="1" t="s">
        <v>509</v>
      </c>
      <c r="B5802" s="1" t="s">
        <v>510</v>
      </c>
      <c r="C5802" s="1" t="s">
        <v>416</v>
      </c>
      <c r="D5802" s="1" t="str">
        <f>_xlfn.CONCAT(EcommerceDataset[[#This Row],[first_name]]," ",EcommerceDataset[[#This Row],[last_name]])</f>
        <v>Brandon Lopez</v>
      </c>
      <c r="E5802" s="1" t="s">
        <v>80</v>
      </c>
      <c r="F5802" s="1" t="s">
        <v>49</v>
      </c>
      <c r="G5802" s="1" t="s">
        <v>179</v>
      </c>
      <c r="H5802" s="1" t="s">
        <v>167</v>
      </c>
      <c r="I5802" s="1" t="s">
        <v>168</v>
      </c>
      <c r="J5802" s="1" t="s">
        <v>130</v>
      </c>
      <c r="K5802" s="4">
        <v>2</v>
      </c>
      <c r="L5802" s="5">
        <v>80</v>
      </c>
      <c r="M5802" s="5">
        <f>EcommerceDataset[[#This Row],[quantity]]*EcommerceDataset[[#This Row],[unit_price]]</f>
        <v>160</v>
      </c>
      <c r="N5802" s="1" t="s">
        <v>16447</v>
      </c>
      <c r="O5802" s="3">
        <v>44905</v>
      </c>
      <c r="P5802" s="1" t="s">
        <v>109</v>
      </c>
      <c r="Q5802" s="1" t="s">
        <v>30</v>
      </c>
      <c r="R5802" s="4">
        <v>4</v>
      </c>
      <c r="S5802" s="1" t="s">
        <v>132</v>
      </c>
      <c r="T5802" s="1" t="s">
        <v>16448</v>
      </c>
      <c r="U5802" s="3">
        <v>45297</v>
      </c>
    </row>
    <row r="5803" spans="1:21" x14ac:dyDescent="0.3">
      <c r="A5803" s="1" t="s">
        <v>8437</v>
      </c>
      <c r="B5803" s="1" t="s">
        <v>8438</v>
      </c>
      <c r="C5803" s="1" t="s">
        <v>840</v>
      </c>
      <c r="D5803" s="1" t="str">
        <f>_xlfn.CONCAT(EcommerceDataset[[#This Row],[first_name]]," ",EcommerceDataset[[#This Row],[last_name]])</f>
        <v>Beverly Cunningham</v>
      </c>
      <c r="E5803" s="1" t="s">
        <v>22</v>
      </c>
      <c r="F5803" s="1" t="s">
        <v>23</v>
      </c>
      <c r="G5803" s="1" t="s">
        <v>24</v>
      </c>
      <c r="H5803" s="1" t="s">
        <v>137</v>
      </c>
      <c r="I5803" s="1" t="s">
        <v>138</v>
      </c>
      <c r="J5803" s="1" t="s">
        <v>27</v>
      </c>
      <c r="K5803" s="4">
        <v>1</v>
      </c>
      <c r="L5803" s="5">
        <v>999</v>
      </c>
      <c r="M5803" s="5">
        <f>EcommerceDataset[[#This Row],[quantity]]*EcommerceDataset[[#This Row],[unit_price]]</f>
        <v>999</v>
      </c>
      <c r="N5803" s="1" t="s">
        <v>16449</v>
      </c>
      <c r="O5803" s="3">
        <v>45380</v>
      </c>
      <c r="P5803" s="1" t="s">
        <v>75</v>
      </c>
      <c r="Q5803" s="1" t="s">
        <v>56</v>
      </c>
      <c r="R5803" s="4">
        <v>5</v>
      </c>
      <c r="S5803" s="1" t="s">
        <v>103</v>
      </c>
      <c r="T5803" s="1" t="s">
        <v>16450</v>
      </c>
      <c r="U5803" s="3">
        <v>45778</v>
      </c>
    </row>
    <row r="5804" spans="1:21" x14ac:dyDescent="0.3">
      <c r="A5804" s="1" t="s">
        <v>10280</v>
      </c>
      <c r="B5804" s="1" t="s">
        <v>424</v>
      </c>
      <c r="C5804" s="1" t="s">
        <v>2746</v>
      </c>
      <c r="D5804" s="1" t="str">
        <f>_xlfn.CONCAT(EcommerceDataset[[#This Row],[first_name]]," ",EcommerceDataset[[#This Row],[last_name]])</f>
        <v>Sarah Woods</v>
      </c>
      <c r="E5804" s="1" t="s">
        <v>80</v>
      </c>
      <c r="F5804" s="1" t="s">
        <v>37</v>
      </c>
      <c r="G5804" s="1" t="s">
        <v>50</v>
      </c>
      <c r="H5804" s="1" t="s">
        <v>86</v>
      </c>
      <c r="I5804" s="1" t="s">
        <v>87</v>
      </c>
      <c r="J5804" s="1" t="s">
        <v>64</v>
      </c>
      <c r="K5804" s="4">
        <v>1</v>
      </c>
      <c r="L5804" s="5">
        <v>99</v>
      </c>
      <c r="M5804" s="5">
        <f>EcommerceDataset[[#This Row],[quantity]]*EcommerceDataset[[#This Row],[unit_price]]</f>
        <v>99</v>
      </c>
      <c r="N5804" s="1" t="s">
        <v>16451</v>
      </c>
      <c r="O5804" s="3">
        <v>45696</v>
      </c>
      <c r="P5804" s="1" t="s">
        <v>109</v>
      </c>
      <c r="Q5804" s="1" t="s">
        <v>43</v>
      </c>
      <c r="R5804" s="4">
        <v>5</v>
      </c>
      <c r="S5804" s="1" t="s">
        <v>44</v>
      </c>
      <c r="T5804" s="1" t="s">
        <v>16452</v>
      </c>
      <c r="U5804" s="3">
        <v>45838</v>
      </c>
    </row>
    <row r="5805" spans="1:21" x14ac:dyDescent="0.3">
      <c r="A5805" s="1" t="s">
        <v>5810</v>
      </c>
      <c r="B5805" s="1" t="s">
        <v>5811</v>
      </c>
      <c r="C5805" s="1" t="s">
        <v>376</v>
      </c>
      <c r="D5805" s="1" t="str">
        <f>_xlfn.CONCAT(EcommerceDataset[[#This Row],[first_name]]," ",EcommerceDataset[[#This Row],[last_name]])</f>
        <v>Logan Adams</v>
      </c>
      <c r="E5805" s="1" t="s">
        <v>80</v>
      </c>
      <c r="F5805" s="1" t="s">
        <v>49</v>
      </c>
      <c r="G5805" s="1" t="s">
        <v>185</v>
      </c>
      <c r="H5805" s="1" t="s">
        <v>217</v>
      </c>
      <c r="I5805" s="1" t="s">
        <v>218</v>
      </c>
      <c r="J5805" s="1" t="s">
        <v>27</v>
      </c>
      <c r="K5805" s="4">
        <v>2</v>
      </c>
      <c r="L5805" s="5">
        <v>899</v>
      </c>
      <c r="M5805" s="5">
        <f>EcommerceDataset[[#This Row],[quantity]]*EcommerceDataset[[#This Row],[unit_price]]</f>
        <v>1798</v>
      </c>
      <c r="N5805" s="1" t="s">
        <v>16453</v>
      </c>
      <c r="O5805" s="3">
        <v>45683</v>
      </c>
      <c r="P5805" s="1" t="s">
        <v>55</v>
      </c>
      <c r="Q5805" s="1" t="s">
        <v>30</v>
      </c>
      <c r="R5805" s="4">
        <v>3</v>
      </c>
      <c r="S5805" s="1" t="s">
        <v>103</v>
      </c>
      <c r="T5805" s="1" t="s">
        <v>16454</v>
      </c>
      <c r="U5805" s="3">
        <v>45580</v>
      </c>
    </row>
    <row r="5806" spans="1:21" x14ac:dyDescent="0.3">
      <c r="A5806" s="1" t="s">
        <v>16455</v>
      </c>
      <c r="B5806" s="1" t="s">
        <v>1167</v>
      </c>
      <c r="C5806" s="1" t="s">
        <v>6712</v>
      </c>
      <c r="D5806" s="1" t="str">
        <f>_xlfn.CONCAT(EcommerceDataset[[#This Row],[first_name]]," ",EcommerceDataset[[#This Row],[last_name]])</f>
        <v>Teresa Rivas</v>
      </c>
      <c r="E5806" s="1" t="s">
        <v>80</v>
      </c>
      <c r="F5806" s="1" t="s">
        <v>49</v>
      </c>
      <c r="G5806" s="1" t="s">
        <v>38</v>
      </c>
      <c r="H5806" s="1" t="s">
        <v>144</v>
      </c>
      <c r="I5806" s="1" t="s">
        <v>145</v>
      </c>
      <c r="J5806" s="1" t="s">
        <v>53</v>
      </c>
      <c r="K5806" s="4">
        <v>3</v>
      </c>
      <c r="L5806" s="5">
        <v>199</v>
      </c>
      <c r="M5806" s="5">
        <f>EcommerceDataset[[#This Row],[quantity]]*EcommerceDataset[[#This Row],[unit_price]]</f>
        <v>597</v>
      </c>
      <c r="N5806" s="1" t="s">
        <v>16456</v>
      </c>
      <c r="O5806" s="3">
        <v>45001</v>
      </c>
      <c r="P5806" s="1" t="s">
        <v>29</v>
      </c>
      <c r="Q5806" s="1" t="s">
        <v>56</v>
      </c>
      <c r="R5806" s="4">
        <v>4</v>
      </c>
      <c r="S5806" s="1" t="s">
        <v>132</v>
      </c>
      <c r="T5806" s="1" t="s">
        <v>16457</v>
      </c>
      <c r="U5806" s="3">
        <v>44893</v>
      </c>
    </row>
    <row r="5807" spans="1:21" x14ac:dyDescent="0.3">
      <c r="A5807" s="1" t="s">
        <v>1125</v>
      </c>
      <c r="B5807" s="1" t="s">
        <v>1126</v>
      </c>
      <c r="C5807" s="1" t="s">
        <v>1127</v>
      </c>
      <c r="D5807" s="1" t="str">
        <f>_xlfn.CONCAT(EcommerceDataset[[#This Row],[first_name]]," ",EcommerceDataset[[#This Row],[last_name]])</f>
        <v>Gabrielle Lynn</v>
      </c>
      <c r="E5807" s="1" t="s">
        <v>80</v>
      </c>
      <c r="F5807" s="1" t="s">
        <v>37</v>
      </c>
      <c r="G5807" s="1" t="s">
        <v>50</v>
      </c>
      <c r="H5807" s="1" t="s">
        <v>62</v>
      </c>
      <c r="I5807" s="1" t="s">
        <v>63</v>
      </c>
      <c r="J5807" s="1" t="s">
        <v>64</v>
      </c>
      <c r="K5807" s="4">
        <v>4</v>
      </c>
      <c r="L5807" s="5">
        <v>399</v>
      </c>
      <c r="M5807" s="5">
        <f>EcommerceDataset[[#This Row],[quantity]]*EcommerceDataset[[#This Row],[unit_price]]</f>
        <v>1596</v>
      </c>
      <c r="N5807" s="1" t="s">
        <v>16458</v>
      </c>
      <c r="O5807" s="3">
        <v>45602</v>
      </c>
      <c r="P5807" s="1" t="s">
        <v>102</v>
      </c>
      <c r="Q5807" s="1" t="s">
        <v>43</v>
      </c>
      <c r="R5807" s="4">
        <v>3</v>
      </c>
      <c r="S5807" s="1" t="s">
        <v>44</v>
      </c>
      <c r="T5807" s="1" t="s">
        <v>16459</v>
      </c>
      <c r="U5807" s="3">
        <v>45042</v>
      </c>
    </row>
    <row r="5808" spans="1:21" x14ac:dyDescent="0.3">
      <c r="A5808" s="1" t="s">
        <v>5178</v>
      </c>
      <c r="B5808" s="1" t="s">
        <v>424</v>
      </c>
      <c r="C5808" s="1" t="s">
        <v>3444</v>
      </c>
      <c r="D5808" s="1" t="str">
        <f>_xlfn.CONCAT(EcommerceDataset[[#This Row],[first_name]]," ",EcommerceDataset[[#This Row],[last_name]])</f>
        <v>Sarah Knight</v>
      </c>
      <c r="E5808" s="1" t="s">
        <v>36</v>
      </c>
      <c r="F5808" s="1" t="s">
        <v>23</v>
      </c>
      <c r="G5808" s="1" t="s">
        <v>38</v>
      </c>
      <c r="H5808" s="1" t="s">
        <v>144</v>
      </c>
      <c r="I5808" s="1" t="s">
        <v>145</v>
      </c>
      <c r="J5808" s="1" t="s">
        <v>53</v>
      </c>
      <c r="K5808" s="4">
        <v>5</v>
      </c>
      <c r="L5808" s="5">
        <v>199</v>
      </c>
      <c r="M5808" s="5">
        <f>EcommerceDataset[[#This Row],[quantity]]*EcommerceDataset[[#This Row],[unit_price]]</f>
        <v>995</v>
      </c>
      <c r="N5808" s="1" t="s">
        <v>16460</v>
      </c>
      <c r="O5808" s="3">
        <v>45237</v>
      </c>
      <c r="P5808" s="1" t="s">
        <v>75</v>
      </c>
      <c r="Q5808" s="1" t="s">
        <v>56</v>
      </c>
      <c r="R5808" s="4">
        <v>4</v>
      </c>
      <c r="S5808" s="1" t="s">
        <v>66</v>
      </c>
      <c r="T5808" s="1" t="s">
        <v>16461</v>
      </c>
      <c r="U5808" s="3">
        <v>45427</v>
      </c>
    </row>
    <row r="5809" spans="1:21" x14ac:dyDescent="0.3">
      <c r="A5809" s="1" t="s">
        <v>5826</v>
      </c>
      <c r="B5809" s="1" t="s">
        <v>112</v>
      </c>
      <c r="C5809" s="1" t="s">
        <v>3387</v>
      </c>
      <c r="D5809" s="1" t="str">
        <f>_xlfn.CONCAT(EcommerceDataset[[#This Row],[first_name]]," ",EcommerceDataset[[#This Row],[last_name]])</f>
        <v>Joshua Montgomery</v>
      </c>
      <c r="E5809" s="1" t="s">
        <v>22</v>
      </c>
      <c r="F5809" s="1" t="s">
        <v>37</v>
      </c>
      <c r="G5809" s="1" t="s">
        <v>151</v>
      </c>
      <c r="H5809" s="1" t="s">
        <v>72</v>
      </c>
      <c r="I5809" s="1" t="s">
        <v>73</v>
      </c>
      <c r="J5809" s="1" t="s">
        <v>41</v>
      </c>
      <c r="K5809" s="4">
        <v>3</v>
      </c>
      <c r="L5809" s="5">
        <v>110</v>
      </c>
      <c r="M5809" s="5">
        <f>EcommerceDataset[[#This Row],[quantity]]*EcommerceDataset[[#This Row],[unit_price]]</f>
        <v>330</v>
      </c>
      <c r="N5809" s="1" t="s">
        <v>16462</v>
      </c>
      <c r="O5809" s="3">
        <v>45296</v>
      </c>
      <c r="P5809" s="1" t="s">
        <v>109</v>
      </c>
      <c r="Q5809" s="1" t="s">
        <v>30</v>
      </c>
      <c r="R5809" s="4">
        <v>4</v>
      </c>
      <c r="S5809" s="1" t="s">
        <v>103</v>
      </c>
      <c r="T5809" s="1" t="s">
        <v>16463</v>
      </c>
      <c r="U5809" s="3">
        <v>45135</v>
      </c>
    </row>
    <row r="5810" spans="1:21" x14ac:dyDescent="0.3">
      <c r="A5810" s="1" t="s">
        <v>5448</v>
      </c>
      <c r="B5810" s="1" t="s">
        <v>666</v>
      </c>
      <c r="C5810" s="1" t="s">
        <v>3878</v>
      </c>
      <c r="D5810" s="1" t="str">
        <f>_xlfn.CONCAT(EcommerceDataset[[#This Row],[first_name]]," ",EcommerceDataset[[#This Row],[last_name]])</f>
        <v>Angela Murray</v>
      </c>
      <c r="E5810" s="1" t="s">
        <v>36</v>
      </c>
      <c r="F5810" s="1" t="s">
        <v>23</v>
      </c>
      <c r="G5810" s="1" t="s">
        <v>179</v>
      </c>
      <c r="H5810" s="1" t="s">
        <v>190</v>
      </c>
      <c r="I5810" s="1" t="s">
        <v>191</v>
      </c>
      <c r="J5810" s="1" t="s">
        <v>41</v>
      </c>
      <c r="K5810" s="4">
        <v>1</v>
      </c>
      <c r="L5810" s="5">
        <v>120</v>
      </c>
      <c r="M5810" s="5">
        <f>EcommerceDataset[[#This Row],[quantity]]*EcommerceDataset[[#This Row],[unit_price]]</f>
        <v>120</v>
      </c>
      <c r="N5810" s="1" t="s">
        <v>16464</v>
      </c>
      <c r="O5810" s="3">
        <v>45373</v>
      </c>
      <c r="P5810" s="1" t="s">
        <v>29</v>
      </c>
      <c r="Q5810" s="1" t="s">
        <v>56</v>
      </c>
      <c r="R5810" s="4">
        <v>4</v>
      </c>
      <c r="S5810" s="1" t="s">
        <v>132</v>
      </c>
      <c r="T5810" s="1" t="s">
        <v>16465</v>
      </c>
      <c r="U5810" s="3">
        <v>45717</v>
      </c>
    </row>
    <row r="5811" spans="1:21" x14ac:dyDescent="0.3">
      <c r="A5811" s="1" t="s">
        <v>16466</v>
      </c>
      <c r="B5811" s="1" t="s">
        <v>84</v>
      </c>
      <c r="C5811" s="1" t="s">
        <v>11833</v>
      </c>
      <c r="D5811" s="1" t="str">
        <f>_xlfn.CONCAT(EcommerceDataset[[#This Row],[first_name]]," ",EcommerceDataset[[#This Row],[last_name]])</f>
        <v>Jennifer Maddox</v>
      </c>
      <c r="E5811" s="1" t="s">
        <v>22</v>
      </c>
      <c r="F5811" s="1" t="s">
        <v>37</v>
      </c>
      <c r="G5811" s="1" t="s">
        <v>38</v>
      </c>
      <c r="H5811" s="1" t="s">
        <v>144</v>
      </c>
      <c r="I5811" s="1" t="s">
        <v>145</v>
      </c>
      <c r="J5811" s="1" t="s">
        <v>53</v>
      </c>
      <c r="K5811" s="4">
        <v>1</v>
      </c>
      <c r="L5811" s="5">
        <v>199</v>
      </c>
      <c r="M5811" s="5">
        <f>EcommerceDataset[[#This Row],[quantity]]*EcommerceDataset[[#This Row],[unit_price]]</f>
        <v>199</v>
      </c>
      <c r="N5811" s="1" t="s">
        <v>16467</v>
      </c>
      <c r="O5811" s="3">
        <v>44910</v>
      </c>
      <c r="P5811" s="1" t="s">
        <v>55</v>
      </c>
      <c r="Q5811" s="1" t="s">
        <v>30</v>
      </c>
      <c r="R5811" s="4">
        <v>5</v>
      </c>
      <c r="S5811" s="1" t="s">
        <v>103</v>
      </c>
      <c r="T5811" s="1" t="s">
        <v>16468</v>
      </c>
      <c r="U5811" s="3">
        <v>45482</v>
      </c>
    </row>
    <row r="5812" spans="1:21" x14ac:dyDescent="0.3">
      <c r="A5812" s="1" t="s">
        <v>16469</v>
      </c>
      <c r="B5812" s="1" t="s">
        <v>34</v>
      </c>
      <c r="C5812" s="1" t="s">
        <v>551</v>
      </c>
      <c r="D5812" s="1" t="str">
        <f>_xlfn.CONCAT(EcommerceDataset[[#This Row],[first_name]]," ",EcommerceDataset[[#This Row],[last_name]])</f>
        <v>Christopher Campbell</v>
      </c>
      <c r="E5812" s="1" t="s">
        <v>22</v>
      </c>
      <c r="F5812" s="1" t="s">
        <v>49</v>
      </c>
      <c r="G5812" s="1" t="s">
        <v>179</v>
      </c>
      <c r="H5812" s="1" t="s">
        <v>86</v>
      </c>
      <c r="I5812" s="1" t="s">
        <v>87</v>
      </c>
      <c r="J5812" s="1" t="s">
        <v>64</v>
      </c>
      <c r="K5812" s="4">
        <v>2</v>
      </c>
      <c r="L5812" s="5">
        <v>99</v>
      </c>
      <c r="M5812" s="5">
        <f>EcommerceDataset[[#This Row],[quantity]]*EcommerceDataset[[#This Row],[unit_price]]</f>
        <v>198</v>
      </c>
      <c r="N5812" s="1" t="s">
        <v>16470</v>
      </c>
      <c r="O5812" s="3">
        <v>45775</v>
      </c>
      <c r="P5812" s="1" t="s">
        <v>75</v>
      </c>
      <c r="Q5812" s="1" t="s">
        <v>43</v>
      </c>
      <c r="R5812" s="4">
        <v>1</v>
      </c>
      <c r="S5812" s="1" t="s">
        <v>66</v>
      </c>
      <c r="T5812" s="1" t="s">
        <v>16471</v>
      </c>
      <c r="U5812" s="3">
        <v>44893</v>
      </c>
    </row>
    <row r="5813" spans="1:21" x14ac:dyDescent="0.3">
      <c r="A5813" s="1" t="s">
        <v>10296</v>
      </c>
      <c r="B5813" s="1" t="s">
        <v>165</v>
      </c>
      <c r="C5813" s="1" t="s">
        <v>5377</v>
      </c>
      <c r="D5813" s="1" t="str">
        <f>_xlfn.CONCAT(EcommerceDataset[[#This Row],[first_name]]," ",EcommerceDataset[[#This Row],[last_name]])</f>
        <v>Susan Copeland</v>
      </c>
      <c r="E5813" s="1" t="s">
        <v>36</v>
      </c>
      <c r="F5813" s="1" t="s">
        <v>23</v>
      </c>
      <c r="G5813" s="1" t="s">
        <v>119</v>
      </c>
      <c r="H5813" s="1" t="s">
        <v>137</v>
      </c>
      <c r="I5813" s="1" t="s">
        <v>138</v>
      </c>
      <c r="J5813" s="1" t="s">
        <v>27</v>
      </c>
      <c r="K5813" s="4">
        <v>2</v>
      </c>
      <c r="L5813" s="5">
        <v>999</v>
      </c>
      <c r="M5813" s="5">
        <f>EcommerceDataset[[#This Row],[quantity]]*EcommerceDataset[[#This Row],[unit_price]]</f>
        <v>1998</v>
      </c>
      <c r="N5813" s="1" t="s">
        <v>16472</v>
      </c>
      <c r="O5813" s="3">
        <v>45722</v>
      </c>
      <c r="P5813" s="1" t="s">
        <v>55</v>
      </c>
      <c r="Q5813" s="1" t="s">
        <v>30</v>
      </c>
      <c r="R5813" s="4">
        <v>4</v>
      </c>
      <c r="S5813" s="1" t="s">
        <v>103</v>
      </c>
      <c r="T5813" s="1" t="s">
        <v>16473</v>
      </c>
      <c r="U5813" s="3">
        <v>45419</v>
      </c>
    </row>
    <row r="5814" spans="1:21" x14ac:dyDescent="0.3">
      <c r="A5814" s="1" t="s">
        <v>1605</v>
      </c>
      <c r="B5814" s="1" t="s">
        <v>893</v>
      </c>
      <c r="C5814" s="1" t="s">
        <v>1606</v>
      </c>
      <c r="D5814" s="1" t="str">
        <f>_xlfn.CONCAT(EcommerceDataset[[#This Row],[first_name]]," ",EcommerceDataset[[#This Row],[last_name]])</f>
        <v>Troy Sharp</v>
      </c>
      <c r="E5814" s="1" t="s">
        <v>36</v>
      </c>
      <c r="F5814" s="1" t="s">
        <v>37</v>
      </c>
      <c r="G5814" s="1" t="s">
        <v>119</v>
      </c>
      <c r="H5814" s="1" t="s">
        <v>99</v>
      </c>
      <c r="I5814" s="1" t="s">
        <v>100</v>
      </c>
      <c r="J5814" s="1" t="s">
        <v>27</v>
      </c>
      <c r="K5814" s="4">
        <v>2</v>
      </c>
      <c r="L5814" s="5">
        <v>199</v>
      </c>
      <c r="M5814" s="5">
        <f>EcommerceDataset[[#This Row],[quantity]]*EcommerceDataset[[#This Row],[unit_price]]</f>
        <v>398</v>
      </c>
      <c r="N5814" s="1" t="s">
        <v>16474</v>
      </c>
      <c r="O5814" s="3">
        <v>45018</v>
      </c>
      <c r="P5814" s="1" t="s">
        <v>102</v>
      </c>
      <c r="Q5814" s="1" t="s">
        <v>30</v>
      </c>
      <c r="R5814" s="4">
        <v>3</v>
      </c>
      <c r="S5814" s="1" t="s">
        <v>66</v>
      </c>
      <c r="T5814" s="1" t="s">
        <v>16475</v>
      </c>
      <c r="U5814" s="3">
        <v>45357</v>
      </c>
    </row>
    <row r="5815" spans="1:21" x14ac:dyDescent="0.3">
      <c r="A5815" s="1" t="s">
        <v>4148</v>
      </c>
      <c r="B5815" s="1" t="s">
        <v>745</v>
      </c>
      <c r="C5815" s="1" t="s">
        <v>745</v>
      </c>
      <c r="D5815" s="1" t="str">
        <f>_xlfn.CONCAT(EcommerceDataset[[#This Row],[first_name]]," ",EcommerceDataset[[#This Row],[last_name]])</f>
        <v>Scott Scott</v>
      </c>
      <c r="E5815" s="1" t="s">
        <v>22</v>
      </c>
      <c r="F5815" s="1" t="s">
        <v>49</v>
      </c>
      <c r="G5815" s="1" t="s">
        <v>50</v>
      </c>
      <c r="H5815" s="1" t="s">
        <v>167</v>
      </c>
      <c r="I5815" s="1" t="s">
        <v>168</v>
      </c>
      <c r="J5815" s="1" t="s">
        <v>130</v>
      </c>
      <c r="K5815" s="4">
        <v>2</v>
      </c>
      <c r="L5815" s="5">
        <v>80</v>
      </c>
      <c r="M5815" s="5">
        <f>EcommerceDataset[[#This Row],[quantity]]*EcommerceDataset[[#This Row],[unit_price]]</f>
        <v>160</v>
      </c>
      <c r="N5815" s="1" t="s">
        <v>16476</v>
      </c>
      <c r="O5815" s="3">
        <v>44976</v>
      </c>
      <c r="P5815" s="1" t="s">
        <v>102</v>
      </c>
      <c r="Q5815" s="1" t="s">
        <v>30</v>
      </c>
      <c r="R5815" s="4">
        <v>3</v>
      </c>
      <c r="S5815" s="1" t="s">
        <v>132</v>
      </c>
      <c r="T5815" s="1" t="s">
        <v>16477</v>
      </c>
      <c r="U5815" s="3">
        <v>44931</v>
      </c>
    </row>
    <row r="5816" spans="1:21" x14ac:dyDescent="0.3">
      <c r="A5816" s="1" t="s">
        <v>9455</v>
      </c>
      <c r="B5816" s="1" t="s">
        <v>2180</v>
      </c>
      <c r="C5816" s="1" t="s">
        <v>70</v>
      </c>
      <c r="D5816" s="1" t="str">
        <f>_xlfn.CONCAT(EcommerceDataset[[#This Row],[first_name]]," ",EcommerceDataset[[#This Row],[last_name]])</f>
        <v>Gary Johnson</v>
      </c>
      <c r="E5816" s="1" t="s">
        <v>80</v>
      </c>
      <c r="F5816" s="1" t="s">
        <v>23</v>
      </c>
      <c r="G5816" s="1" t="s">
        <v>93</v>
      </c>
      <c r="H5816" s="1" t="s">
        <v>390</v>
      </c>
      <c r="I5816" s="1" t="s">
        <v>391</v>
      </c>
      <c r="J5816" s="1" t="s">
        <v>122</v>
      </c>
      <c r="K5816" s="4">
        <v>1</v>
      </c>
      <c r="L5816" s="5">
        <v>25</v>
      </c>
      <c r="M5816" s="5">
        <f>EcommerceDataset[[#This Row],[quantity]]*EcommerceDataset[[#This Row],[unit_price]]</f>
        <v>25</v>
      </c>
      <c r="N5816" s="1" t="s">
        <v>16478</v>
      </c>
      <c r="O5816" s="3">
        <v>45477</v>
      </c>
      <c r="P5816" s="1" t="s">
        <v>55</v>
      </c>
      <c r="Q5816" s="1" t="s">
        <v>30</v>
      </c>
      <c r="R5816" s="4">
        <v>5</v>
      </c>
      <c r="S5816" s="1" t="s">
        <v>103</v>
      </c>
      <c r="T5816" s="1" t="s">
        <v>16479</v>
      </c>
      <c r="U5816" s="3">
        <v>44885</v>
      </c>
    </row>
    <row r="5817" spans="1:21" x14ac:dyDescent="0.3">
      <c r="A5817" s="1" t="s">
        <v>6368</v>
      </c>
      <c r="B5817" s="1" t="s">
        <v>135</v>
      </c>
      <c r="C5817" s="1" t="s">
        <v>4476</v>
      </c>
      <c r="D5817" s="1" t="str">
        <f>_xlfn.CONCAT(EcommerceDataset[[#This Row],[first_name]]," ",EcommerceDataset[[#This Row],[last_name]])</f>
        <v>Christy Marquez</v>
      </c>
      <c r="E5817" s="1" t="s">
        <v>36</v>
      </c>
      <c r="F5817" s="1" t="s">
        <v>49</v>
      </c>
      <c r="G5817" s="1" t="s">
        <v>93</v>
      </c>
      <c r="H5817" s="1" t="s">
        <v>128</v>
      </c>
      <c r="I5817" s="1" t="s">
        <v>129</v>
      </c>
      <c r="J5817" s="1" t="s">
        <v>130</v>
      </c>
      <c r="K5817" s="4">
        <v>4</v>
      </c>
      <c r="L5817" s="5">
        <v>129</v>
      </c>
      <c r="M5817" s="5">
        <f>EcommerceDataset[[#This Row],[quantity]]*EcommerceDataset[[#This Row],[unit_price]]</f>
        <v>516</v>
      </c>
      <c r="N5817" s="1" t="s">
        <v>16480</v>
      </c>
      <c r="O5817" s="3">
        <v>45533</v>
      </c>
      <c r="P5817" s="1" t="s">
        <v>75</v>
      </c>
      <c r="Q5817" s="1" t="s">
        <v>30</v>
      </c>
      <c r="R5817" s="4">
        <v>2</v>
      </c>
      <c r="S5817" s="1" t="s">
        <v>103</v>
      </c>
      <c r="T5817" s="1" t="s">
        <v>16481</v>
      </c>
      <c r="U5817" s="3">
        <v>45321</v>
      </c>
    </row>
    <row r="5818" spans="1:21" x14ac:dyDescent="0.3">
      <c r="A5818" s="1" t="s">
        <v>15370</v>
      </c>
      <c r="B5818" s="1" t="s">
        <v>126</v>
      </c>
      <c r="C5818" s="1" t="s">
        <v>2301</v>
      </c>
      <c r="D5818" s="1" t="str">
        <f>_xlfn.CONCAT(EcommerceDataset[[#This Row],[first_name]]," ",EcommerceDataset[[#This Row],[last_name]])</f>
        <v>Michelle Vaughn</v>
      </c>
      <c r="E5818" s="1" t="s">
        <v>36</v>
      </c>
      <c r="F5818" s="1" t="s">
        <v>37</v>
      </c>
      <c r="G5818" s="1" t="s">
        <v>50</v>
      </c>
      <c r="H5818" s="1" t="s">
        <v>99</v>
      </c>
      <c r="I5818" s="1" t="s">
        <v>100</v>
      </c>
      <c r="J5818" s="1" t="s">
        <v>27</v>
      </c>
      <c r="K5818" s="4">
        <v>1</v>
      </c>
      <c r="L5818" s="5">
        <v>199</v>
      </c>
      <c r="M5818" s="5">
        <f>EcommerceDataset[[#This Row],[quantity]]*EcommerceDataset[[#This Row],[unit_price]]</f>
        <v>199</v>
      </c>
      <c r="N5818" s="1" t="s">
        <v>16482</v>
      </c>
      <c r="O5818" s="3">
        <v>45640</v>
      </c>
      <c r="P5818" s="1" t="s">
        <v>29</v>
      </c>
      <c r="Q5818" s="1" t="s">
        <v>30</v>
      </c>
      <c r="R5818" s="4">
        <v>5</v>
      </c>
      <c r="S5818" s="1" t="s">
        <v>66</v>
      </c>
      <c r="T5818" s="1" t="s">
        <v>16483</v>
      </c>
      <c r="U5818" s="3">
        <v>45219</v>
      </c>
    </row>
    <row r="5819" spans="1:21" x14ac:dyDescent="0.3">
      <c r="A5819" s="1" t="s">
        <v>8615</v>
      </c>
      <c r="B5819" s="1" t="s">
        <v>700</v>
      </c>
      <c r="C5819" s="1" t="s">
        <v>1701</v>
      </c>
      <c r="D5819" s="1" t="str">
        <f>_xlfn.CONCAT(EcommerceDataset[[#This Row],[first_name]]," ",EcommerceDataset[[#This Row],[last_name]])</f>
        <v>James Watson</v>
      </c>
      <c r="E5819" s="1" t="s">
        <v>80</v>
      </c>
      <c r="F5819" s="1" t="s">
        <v>49</v>
      </c>
      <c r="G5819" s="1" t="s">
        <v>119</v>
      </c>
      <c r="H5819" s="1" t="s">
        <v>99</v>
      </c>
      <c r="I5819" s="1" t="s">
        <v>100</v>
      </c>
      <c r="J5819" s="1" t="s">
        <v>27</v>
      </c>
      <c r="K5819" s="4">
        <v>1</v>
      </c>
      <c r="L5819" s="5">
        <v>199</v>
      </c>
      <c r="M5819" s="5">
        <f>EcommerceDataset[[#This Row],[quantity]]*EcommerceDataset[[#This Row],[unit_price]]</f>
        <v>199</v>
      </c>
      <c r="N5819" s="1" t="s">
        <v>16484</v>
      </c>
      <c r="O5819" s="3">
        <v>44881</v>
      </c>
      <c r="P5819" s="1" t="s">
        <v>109</v>
      </c>
      <c r="Q5819" s="1" t="s">
        <v>56</v>
      </c>
      <c r="R5819" s="4">
        <v>1</v>
      </c>
      <c r="S5819" s="1" t="s">
        <v>103</v>
      </c>
      <c r="T5819" s="1" t="s">
        <v>16485</v>
      </c>
      <c r="U5819" s="3">
        <v>45128</v>
      </c>
    </row>
    <row r="5820" spans="1:21" x14ac:dyDescent="0.3">
      <c r="A5820" s="1" t="s">
        <v>16486</v>
      </c>
      <c r="B5820" s="1" t="s">
        <v>247</v>
      </c>
      <c r="C5820" s="1" t="s">
        <v>12783</v>
      </c>
      <c r="D5820" s="1" t="str">
        <f>_xlfn.CONCAT(EcommerceDataset[[#This Row],[first_name]]," ",EcommerceDataset[[#This Row],[last_name]])</f>
        <v>Michael Singh</v>
      </c>
      <c r="E5820" s="1" t="s">
        <v>36</v>
      </c>
      <c r="F5820" s="1" t="s">
        <v>23</v>
      </c>
      <c r="G5820" s="1" t="s">
        <v>151</v>
      </c>
      <c r="H5820" s="1" t="s">
        <v>25</v>
      </c>
      <c r="I5820" s="1" t="s">
        <v>26</v>
      </c>
      <c r="J5820" s="1" t="s">
        <v>27</v>
      </c>
      <c r="K5820" s="4">
        <v>3</v>
      </c>
      <c r="L5820" s="5">
        <v>229</v>
      </c>
      <c r="M5820" s="5">
        <f>EcommerceDataset[[#This Row],[quantity]]*EcommerceDataset[[#This Row],[unit_price]]</f>
        <v>687</v>
      </c>
      <c r="N5820" s="1" t="s">
        <v>16487</v>
      </c>
      <c r="O5820" s="3">
        <v>45708</v>
      </c>
      <c r="P5820" s="1" t="s">
        <v>55</v>
      </c>
      <c r="Q5820" s="1" t="s">
        <v>30</v>
      </c>
      <c r="R5820" s="4">
        <v>1</v>
      </c>
      <c r="S5820" s="1" t="s">
        <v>132</v>
      </c>
      <c r="T5820" s="1" t="s">
        <v>16488</v>
      </c>
      <c r="U5820" s="3">
        <v>44987</v>
      </c>
    </row>
    <row r="5821" spans="1:21" x14ac:dyDescent="0.3">
      <c r="A5821" s="1" t="s">
        <v>5992</v>
      </c>
      <c r="B5821" s="1" t="s">
        <v>1773</v>
      </c>
      <c r="C5821" s="1" t="s">
        <v>222</v>
      </c>
      <c r="D5821" s="1" t="str">
        <f>_xlfn.CONCAT(EcommerceDataset[[#This Row],[first_name]]," ",EcommerceDataset[[#This Row],[last_name]])</f>
        <v>Steven Todd</v>
      </c>
      <c r="E5821" s="1" t="s">
        <v>22</v>
      </c>
      <c r="F5821" s="1" t="s">
        <v>37</v>
      </c>
      <c r="G5821" s="1" t="s">
        <v>151</v>
      </c>
      <c r="H5821" s="1" t="s">
        <v>144</v>
      </c>
      <c r="I5821" s="1" t="s">
        <v>145</v>
      </c>
      <c r="J5821" s="1" t="s">
        <v>53</v>
      </c>
      <c r="K5821" s="4">
        <v>5</v>
      </c>
      <c r="L5821" s="5">
        <v>199</v>
      </c>
      <c r="M5821" s="5">
        <f>EcommerceDataset[[#This Row],[quantity]]*EcommerceDataset[[#This Row],[unit_price]]</f>
        <v>995</v>
      </c>
      <c r="N5821" s="1" t="s">
        <v>16489</v>
      </c>
      <c r="O5821" s="3">
        <v>44823</v>
      </c>
      <c r="P5821" s="1" t="s">
        <v>55</v>
      </c>
      <c r="Q5821" s="1" t="s">
        <v>30</v>
      </c>
      <c r="R5821" s="4">
        <v>4</v>
      </c>
      <c r="S5821" s="1" t="s">
        <v>31</v>
      </c>
      <c r="T5821" s="1" t="s">
        <v>16490</v>
      </c>
      <c r="U5821" s="3">
        <v>45286</v>
      </c>
    </row>
    <row r="5822" spans="1:21" x14ac:dyDescent="0.3">
      <c r="A5822" s="1" t="s">
        <v>16491</v>
      </c>
      <c r="B5822" s="1" t="s">
        <v>1334</v>
      </c>
      <c r="C5822" s="1" t="s">
        <v>457</v>
      </c>
      <c r="D5822" s="1" t="str">
        <f>_xlfn.CONCAT(EcommerceDataset[[#This Row],[first_name]]," ",EcommerceDataset[[#This Row],[last_name]])</f>
        <v>Justin Clark</v>
      </c>
      <c r="E5822" s="1" t="s">
        <v>80</v>
      </c>
      <c r="F5822" s="1" t="s">
        <v>49</v>
      </c>
      <c r="G5822" s="1" t="s">
        <v>119</v>
      </c>
      <c r="H5822" s="1" t="s">
        <v>167</v>
      </c>
      <c r="I5822" s="1" t="s">
        <v>168</v>
      </c>
      <c r="J5822" s="1" t="s">
        <v>130</v>
      </c>
      <c r="K5822" s="4">
        <v>5</v>
      </c>
      <c r="L5822" s="5">
        <v>80</v>
      </c>
      <c r="M5822" s="5">
        <f>EcommerceDataset[[#This Row],[quantity]]*EcommerceDataset[[#This Row],[unit_price]]</f>
        <v>400</v>
      </c>
      <c r="N5822" s="1" t="s">
        <v>16492</v>
      </c>
      <c r="O5822" s="3">
        <v>45328</v>
      </c>
      <c r="P5822" s="1" t="s">
        <v>75</v>
      </c>
      <c r="Q5822" s="1" t="s">
        <v>30</v>
      </c>
      <c r="R5822" s="4">
        <v>4</v>
      </c>
      <c r="S5822" s="1" t="s">
        <v>66</v>
      </c>
      <c r="T5822" s="1" t="s">
        <v>16493</v>
      </c>
      <c r="U5822" s="3">
        <v>45858</v>
      </c>
    </row>
    <row r="5823" spans="1:21" x14ac:dyDescent="0.3">
      <c r="A5823" s="1" t="s">
        <v>8382</v>
      </c>
      <c r="B5823" s="1" t="s">
        <v>8383</v>
      </c>
      <c r="C5823" s="1" t="s">
        <v>4897</v>
      </c>
      <c r="D5823" s="1" t="str">
        <f>_xlfn.CONCAT(EcommerceDataset[[#This Row],[first_name]]," ",EcommerceDataset[[#This Row],[last_name]])</f>
        <v>Seth Valenzuela</v>
      </c>
      <c r="E5823" s="1" t="s">
        <v>36</v>
      </c>
      <c r="F5823" s="1" t="s">
        <v>37</v>
      </c>
      <c r="G5823" s="1" t="s">
        <v>50</v>
      </c>
      <c r="H5823" s="1" t="s">
        <v>25</v>
      </c>
      <c r="I5823" s="1" t="s">
        <v>26</v>
      </c>
      <c r="J5823" s="1" t="s">
        <v>27</v>
      </c>
      <c r="K5823" s="4">
        <v>4</v>
      </c>
      <c r="L5823" s="5">
        <v>229</v>
      </c>
      <c r="M5823" s="5">
        <f>EcommerceDataset[[#This Row],[quantity]]*EcommerceDataset[[#This Row],[unit_price]]</f>
        <v>916</v>
      </c>
      <c r="N5823" s="1" t="s">
        <v>16494</v>
      </c>
      <c r="O5823" s="3">
        <v>45736</v>
      </c>
      <c r="P5823" s="1" t="s">
        <v>75</v>
      </c>
      <c r="Q5823" s="1" t="s">
        <v>43</v>
      </c>
      <c r="R5823" s="4">
        <v>3</v>
      </c>
      <c r="S5823" s="1" t="s">
        <v>44</v>
      </c>
      <c r="T5823" s="1" t="s">
        <v>16495</v>
      </c>
      <c r="U5823" s="3">
        <v>45749</v>
      </c>
    </row>
    <row r="5824" spans="1:21" x14ac:dyDescent="0.3">
      <c r="A5824" s="1" t="s">
        <v>617</v>
      </c>
      <c r="B5824" s="1" t="s">
        <v>618</v>
      </c>
      <c r="C5824" s="1" t="s">
        <v>619</v>
      </c>
      <c r="D5824" s="1" t="str">
        <f>_xlfn.CONCAT(EcommerceDataset[[#This Row],[first_name]]," ",EcommerceDataset[[#This Row],[last_name]])</f>
        <v>Melanie Williams</v>
      </c>
      <c r="E5824" s="1" t="s">
        <v>22</v>
      </c>
      <c r="F5824" s="1" t="s">
        <v>23</v>
      </c>
      <c r="G5824" s="1" t="s">
        <v>50</v>
      </c>
      <c r="H5824" s="1" t="s">
        <v>72</v>
      </c>
      <c r="I5824" s="1" t="s">
        <v>73</v>
      </c>
      <c r="J5824" s="1" t="s">
        <v>41</v>
      </c>
      <c r="K5824" s="4">
        <v>2</v>
      </c>
      <c r="L5824" s="5">
        <v>110</v>
      </c>
      <c r="M5824" s="5">
        <f>EcommerceDataset[[#This Row],[quantity]]*EcommerceDataset[[#This Row],[unit_price]]</f>
        <v>220</v>
      </c>
      <c r="N5824" s="1" t="s">
        <v>16496</v>
      </c>
      <c r="O5824" s="3">
        <v>45086</v>
      </c>
      <c r="P5824" s="1" t="s">
        <v>102</v>
      </c>
      <c r="Q5824" s="1" t="s">
        <v>30</v>
      </c>
      <c r="R5824" s="4">
        <v>5</v>
      </c>
      <c r="S5824" s="1" t="s">
        <v>31</v>
      </c>
      <c r="T5824" s="1" t="s">
        <v>16497</v>
      </c>
      <c r="U5824" s="3">
        <v>44994</v>
      </c>
    </row>
    <row r="5825" spans="1:21" x14ac:dyDescent="0.3">
      <c r="A5825" s="1" t="s">
        <v>584</v>
      </c>
      <c r="B5825" s="1" t="s">
        <v>585</v>
      </c>
      <c r="C5825" s="1" t="s">
        <v>586</v>
      </c>
      <c r="D5825" s="1" t="str">
        <f>_xlfn.CONCAT(EcommerceDataset[[#This Row],[first_name]]," ",EcommerceDataset[[#This Row],[last_name]])</f>
        <v>Brenda Duke</v>
      </c>
      <c r="E5825" s="1" t="s">
        <v>36</v>
      </c>
      <c r="F5825" s="1" t="s">
        <v>49</v>
      </c>
      <c r="G5825" s="1" t="s">
        <v>71</v>
      </c>
      <c r="H5825" s="1" t="s">
        <v>390</v>
      </c>
      <c r="I5825" s="1" t="s">
        <v>391</v>
      </c>
      <c r="J5825" s="1" t="s">
        <v>122</v>
      </c>
      <c r="K5825" s="4">
        <v>5</v>
      </c>
      <c r="L5825" s="5">
        <v>25</v>
      </c>
      <c r="M5825" s="5">
        <f>EcommerceDataset[[#This Row],[quantity]]*EcommerceDataset[[#This Row],[unit_price]]</f>
        <v>125</v>
      </c>
      <c r="N5825" s="1" t="s">
        <v>16498</v>
      </c>
      <c r="O5825" s="3">
        <v>45513</v>
      </c>
      <c r="P5825" s="1" t="s">
        <v>109</v>
      </c>
      <c r="Q5825" s="1" t="s">
        <v>56</v>
      </c>
      <c r="R5825" s="4">
        <v>1</v>
      </c>
      <c r="S5825" s="1" t="s">
        <v>66</v>
      </c>
      <c r="T5825" s="1" t="s">
        <v>16499</v>
      </c>
      <c r="U5825" s="3">
        <v>45398</v>
      </c>
    </row>
    <row r="5826" spans="1:21" x14ac:dyDescent="0.3">
      <c r="A5826" s="1" t="s">
        <v>3420</v>
      </c>
      <c r="B5826" s="1" t="s">
        <v>3421</v>
      </c>
      <c r="C5826" s="1" t="s">
        <v>3422</v>
      </c>
      <c r="D5826" s="1" t="str">
        <f>_xlfn.CONCAT(EcommerceDataset[[#This Row],[first_name]]," ",EcommerceDataset[[#This Row],[last_name]])</f>
        <v>Julie Reynolds</v>
      </c>
      <c r="E5826" s="1" t="s">
        <v>22</v>
      </c>
      <c r="F5826" s="1" t="s">
        <v>49</v>
      </c>
      <c r="G5826" s="1" t="s">
        <v>38</v>
      </c>
      <c r="H5826" s="1" t="s">
        <v>120</v>
      </c>
      <c r="I5826" s="1" t="s">
        <v>121</v>
      </c>
      <c r="J5826" s="1" t="s">
        <v>122</v>
      </c>
      <c r="K5826" s="4">
        <v>2</v>
      </c>
      <c r="L5826" s="5">
        <v>149</v>
      </c>
      <c r="M5826" s="5">
        <f>EcommerceDataset[[#This Row],[quantity]]*EcommerceDataset[[#This Row],[unit_price]]</f>
        <v>298</v>
      </c>
      <c r="N5826" s="1" t="s">
        <v>16500</v>
      </c>
      <c r="O5826" s="3">
        <v>45092</v>
      </c>
      <c r="P5826" s="1" t="s">
        <v>29</v>
      </c>
      <c r="Q5826" s="1" t="s">
        <v>30</v>
      </c>
      <c r="R5826" s="4">
        <v>1</v>
      </c>
      <c r="S5826" s="1" t="s">
        <v>132</v>
      </c>
      <c r="T5826" s="1" t="s">
        <v>16501</v>
      </c>
      <c r="U5826" s="3">
        <v>45694</v>
      </c>
    </row>
    <row r="5827" spans="1:21" x14ac:dyDescent="0.3">
      <c r="A5827" s="1" t="s">
        <v>16502</v>
      </c>
      <c r="B5827" s="1" t="s">
        <v>247</v>
      </c>
      <c r="C5827" s="1" t="s">
        <v>894</v>
      </c>
      <c r="D5827" s="1" t="str">
        <f>_xlfn.CONCAT(EcommerceDataset[[#This Row],[first_name]]," ",EcommerceDataset[[#This Row],[last_name]])</f>
        <v>Michael Perez</v>
      </c>
      <c r="E5827" s="1" t="s">
        <v>22</v>
      </c>
      <c r="F5827" s="1" t="s">
        <v>23</v>
      </c>
      <c r="G5827" s="1" t="s">
        <v>71</v>
      </c>
      <c r="H5827" s="1" t="s">
        <v>25</v>
      </c>
      <c r="I5827" s="1" t="s">
        <v>26</v>
      </c>
      <c r="J5827" s="1" t="s">
        <v>27</v>
      </c>
      <c r="K5827" s="4">
        <v>5</v>
      </c>
      <c r="L5827" s="5">
        <v>229</v>
      </c>
      <c r="M5827" s="5">
        <f>EcommerceDataset[[#This Row],[quantity]]*EcommerceDataset[[#This Row],[unit_price]]</f>
        <v>1145</v>
      </c>
      <c r="N5827" s="1" t="s">
        <v>16503</v>
      </c>
      <c r="O5827" s="3">
        <v>45105</v>
      </c>
      <c r="P5827" s="1" t="s">
        <v>29</v>
      </c>
      <c r="Q5827" s="1" t="s">
        <v>43</v>
      </c>
      <c r="R5827" s="4">
        <v>2</v>
      </c>
      <c r="S5827" s="1" t="s">
        <v>66</v>
      </c>
      <c r="T5827" s="1" t="s">
        <v>16504</v>
      </c>
      <c r="U5827" s="3">
        <v>45583</v>
      </c>
    </row>
    <row r="5828" spans="1:21" x14ac:dyDescent="0.3">
      <c r="A5828" s="1" t="s">
        <v>8933</v>
      </c>
      <c r="B5828" s="1" t="s">
        <v>4737</v>
      </c>
      <c r="C5828" s="1" t="s">
        <v>4189</v>
      </c>
      <c r="D5828" s="1" t="str">
        <f>_xlfn.CONCAT(EcommerceDataset[[#This Row],[first_name]]," ",EcommerceDataset[[#This Row],[last_name]])</f>
        <v>Leslie Vang</v>
      </c>
      <c r="E5828" s="1" t="s">
        <v>36</v>
      </c>
      <c r="F5828" s="1" t="s">
        <v>23</v>
      </c>
      <c r="G5828" s="1" t="s">
        <v>151</v>
      </c>
      <c r="H5828" s="1" t="s">
        <v>62</v>
      </c>
      <c r="I5828" s="1" t="s">
        <v>63</v>
      </c>
      <c r="J5828" s="1" t="s">
        <v>64</v>
      </c>
      <c r="K5828" s="4">
        <v>4</v>
      </c>
      <c r="L5828" s="5">
        <v>399</v>
      </c>
      <c r="M5828" s="5">
        <f>EcommerceDataset[[#This Row],[quantity]]*EcommerceDataset[[#This Row],[unit_price]]</f>
        <v>1596</v>
      </c>
      <c r="N5828" s="1" t="s">
        <v>16505</v>
      </c>
      <c r="O5828" s="3">
        <v>45092</v>
      </c>
      <c r="P5828" s="1" t="s">
        <v>102</v>
      </c>
      <c r="Q5828" s="1" t="s">
        <v>30</v>
      </c>
      <c r="R5828" s="4">
        <v>2</v>
      </c>
      <c r="S5828" s="1" t="s">
        <v>31</v>
      </c>
      <c r="T5828" s="1" t="s">
        <v>16506</v>
      </c>
      <c r="U5828" s="3">
        <v>45172</v>
      </c>
    </row>
    <row r="5829" spans="1:21" x14ac:dyDescent="0.3">
      <c r="A5829" s="1" t="s">
        <v>16507</v>
      </c>
      <c r="B5829" s="1" t="s">
        <v>183</v>
      </c>
      <c r="C5829" s="1" t="s">
        <v>320</v>
      </c>
      <c r="D5829" s="1" t="str">
        <f>_xlfn.CONCAT(EcommerceDataset[[#This Row],[first_name]]," ",EcommerceDataset[[#This Row],[last_name]])</f>
        <v>Edward Moore</v>
      </c>
      <c r="E5829" s="1" t="s">
        <v>22</v>
      </c>
      <c r="F5829" s="1" t="s">
        <v>23</v>
      </c>
      <c r="G5829" s="1" t="s">
        <v>50</v>
      </c>
      <c r="H5829" s="1" t="s">
        <v>86</v>
      </c>
      <c r="I5829" s="1" t="s">
        <v>87</v>
      </c>
      <c r="J5829" s="1" t="s">
        <v>64</v>
      </c>
      <c r="K5829" s="4">
        <v>4</v>
      </c>
      <c r="L5829" s="5">
        <v>99</v>
      </c>
      <c r="M5829" s="5">
        <f>EcommerceDataset[[#This Row],[quantity]]*EcommerceDataset[[#This Row],[unit_price]]</f>
        <v>396</v>
      </c>
      <c r="N5829" s="1" t="s">
        <v>16508</v>
      </c>
      <c r="O5829" s="3">
        <v>45389</v>
      </c>
      <c r="P5829" s="1" t="s">
        <v>75</v>
      </c>
      <c r="Q5829" s="1" t="s">
        <v>56</v>
      </c>
      <c r="R5829" s="4">
        <v>4</v>
      </c>
      <c r="S5829" s="1" t="s">
        <v>66</v>
      </c>
      <c r="T5829" s="1" t="s">
        <v>16509</v>
      </c>
      <c r="U5829" s="3">
        <v>44922</v>
      </c>
    </row>
    <row r="5830" spans="1:21" x14ac:dyDescent="0.3">
      <c r="A5830" s="1" t="s">
        <v>509</v>
      </c>
      <c r="B5830" s="1" t="s">
        <v>510</v>
      </c>
      <c r="C5830" s="1" t="s">
        <v>416</v>
      </c>
      <c r="D5830" s="1" t="str">
        <f>_xlfn.CONCAT(EcommerceDataset[[#This Row],[first_name]]," ",EcommerceDataset[[#This Row],[last_name]])</f>
        <v>Brandon Lopez</v>
      </c>
      <c r="E5830" s="1" t="s">
        <v>80</v>
      </c>
      <c r="F5830" s="1" t="s">
        <v>49</v>
      </c>
      <c r="G5830" s="1" t="s">
        <v>179</v>
      </c>
      <c r="H5830" s="1" t="s">
        <v>25</v>
      </c>
      <c r="I5830" s="1" t="s">
        <v>26</v>
      </c>
      <c r="J5830" s="1" t="s">
        <v>27</v>
      </c>
      <c r="K5830" s="4">
        <v>1</v>
      </c>
      <c r="L5830" s="5">
        <v>229</v>
      </c>
      <c r="M5830" s="5">
        <f>EcommerceDataset[[#This Row],[quantity]]*EcommerceDataset[[#This Row],[unit_price]]</f>
        <v>229</v>
      </c>
      <c r="N5830" s="1" t="s">
        <v>16510</v>
      </c>
      <c r="O5830" s="3">
        <v>45153</v>
      </c>
      <c r="P5830" s="1" t="s">
        <v>29</v>
      </c>
      <c r="Q5830" s="1" t="s">
        <v>30</v>
      </c>
      <c r="R5830" s="4">
        <v>5</v>
      </c>
      <c r="S5830" s="1" t="s">
        <v>44</v>
      </c>
      <c r="T5830" s="1" t="s">
        <v>16511</v>
      </c>
      <c r="U5830" s="3">
        <v>45837</v>
      </c>
    </row>
    <row r="5831" spans="1:21" x14ac:dyDescent="0.3">
      <c r="A5831" s="1" t="s">
        <v>7772</v>
      </c>
      <c r="B5831" s="1" t="s">
        <v>700</v>
      </c>
      <c r="C5831" s="1" t="s">
        <v>6372</v>
      </c>
      <c r="D5831" s="1" t="str">
        <f>_xlfn.CONCAT(EcommerceDataset[[#This Row],[first_name]]," ",EcommerceDataset[[#This Row],[last_name]])</f>
        <v>James Aguilar</v>
      </c>
      <c r="E5831" s="1" t="s">
        <v>22</v>
      </c>
      <c r="F5831" s="1" t="s">
        <v>37</v>
      </c>
      <c r="G5831" s="1" t="s">
        <v>151</v>
      </c>
      <c r="H5831" s="1" t="s">
        <v>120</v>
      </c>
      <c r="I5831" s="1" t="s">
        <v>121</v>
      </c>
      <c r="J5831" s="1" t="s">
        <v>122</v>
      </c>
      <c r="K5831" s="4">
        <v>4</v>
      </c>
      <c r="L5831" s="5">
        <v>149</v>
      </c>
      <c r="M5831" s="5">
        <f>EcommerceDataset[[#This Row],[quantity]]*EcommerceDataset[[#This Row],[unit_price]]</f>
        <v>596</v>
      </c>
      <c r="N5831" s="1" t="s">
        <v>16512</v>
      </c>
      <c r="O5831" s="3">
        <v>45719</v>
      </c>
      <c r="P5831" s="1" t="s">
        <v>102</v>
      </c>
      <c r="Q5831" s="1" t="s">
        <v>30</v>
      </c>
      <c r="R5831" s="4">
        <v>2</v>
      </c>
      <c r="S5831" s="1" t="s">
        <v>132</v>
      </c>
      <c r="T5831" s="1" t="s">
        <v>16513</v>
      </c>
      <c r="U5831" s="3">
        <v>45710</v>
      </c>
    </row>
    <row r="5832" spans="1:21" x14ac:dyDescent="0.3">
      <c r="A5832" s="1" t="s">
        <v>16514</v>
      </c>
      <c r="B5832" s="1" t="s">
        <v>200</v>
      </c>
      <c r="C5832" s="1" t="s">
        <v>2344</v>
      </c>
      <c r="D5832" s="1" t="str">
        <f>_xlfn.CONCAT(EcommerceDataset[[#This Row],[first_name]]," ",EcommerceDataset[[#This Row],[last_name]])</f>
        <v>Robert Keith</v>
      </c>
      <c r="E5832" s="1" t="s">
        <v>80</v>
      </c>
      <c r="F5832" s="1" t="s">
        <v>37</v>
      </c>
      <c r="G5832" s="1" t="s">
        <v>71</v>
      </c>
      <c r="H5832" s="1" t="s">
        <v>137</v>
      </c>
      <c r="I5832" s="1" t="s">
        <v>138</v>
      </c>
      <c r="J5832" s="1" t="s">
        <v>27</v>
      </c>
      <c r="K5832" s="4">
        <v>2</v>
      </c>
      <c r="L5832" s="5">
        <v>999</v>
      </c>
      <c r="M5832" s="5">
        <f>EcommerceDataset[[#This Row],[quantity]]*EcommerceDataset[[#This Row],[unit_price]]</f>
        <v>1998</v>
      </c>
      <c r="N5832" s="1" t="s">
        <v>16515</v>
      </c>
      <c r="O5832" s="3">
        <v>45153</v>
      </c>
      <c r="P5832" s="1" t="s">
        <v>55</v>
      </c>
      <c r="Q5832" s="1" t="s">
        <v>56</v>
      </c>
      <c r="R5832" s="4">
        <v>4</v>
      </c>
      <c r="S5832" s="1" t="s">
        <v>103</v>
      </c>
      <c r="T5832" s="1" t="s">
        <v>16516</v>
      </c>
      <c r="U5832" s="3">
        <v>45725</v>
      </c>
    </row>
    <row r="5833" spans="1:21" x14ac:dyDescent="0.3">
      <c r="A5833" s="1" t="s">
        <v>7459</v>
      </c>
      <c r="B5833" s="1" t="s">
        <v>912</v>
      </c>
      <c r="C5833" s="1" t="s">
        <v>228</v>
      </c>
      <c r="D5833" s="1" t="str">
        <f>_xlfn.CONCAT(EcommerceDataset[[#This Row],[first_name]]," ",EcommerceDataset[[#This Row],[last_name]])</f>
        <v>Karen Hines</v>
      </c>
      <c r="E5833" s="1" t="s">
        <v>80</v>
      </c>
      <c r="F5833" s="1" t="s">
        <v>49</v>
      </c>
      <c r="G5833" s="1" t="s">
        <v>119</v>
      </c>
      <c r="H5833" s="1" t="s">
        <v>390</v>
      </c>
      <c r="I5833" s="1" t="s">
        <v>391</v>
      </c>
      <c r="J5833" s="1" t="s">
        <v>122</v>
      </c>
      <c r="K5833" s="4">
        <v>4</v>
      </c>
      <c r="L5833" s="5">
        <v>25</v>
      </c>
      <c r="M5833" s="5">
        <f>EcommerceDataset[[#This Row],[quantity]]*EcommerceDataset[[#This Row],[unit_price]]</f>
        <v>100</v>
      </c>
      <c r="N5833" s="1" t="s">
        <v>16517</v>
      </c>
      <c r="O5833" s="3">
        <v>45179</v>
      </c>
      <c r="P5833" s="1" t="s">
        <v>109</v>
      </c>
      <c r="Q5833" s="1" t="s">
        <v>56</v>
      </c>
      <c r="R5833" s="4">
        <v>5</v>
      </c>
      <c r="S5833" s="1" t="s">
        <v>44</v>
      </c>
      <c r="T5833" s="1" t="s">
        <v>16518</v>
      </c>
      <c r="U5833" s="3">
        <v>45166</v>
      </c>
    </row>
    <row r="5834" spans="1:21" x14ac:dyDescent="0.3">
      <c r="A5834" s="1" t="s">
        <v>10175</v>
      </c>
      <c r="B5834" s="1" t="s">
        <v>585</v>
      </c>
      <c r="C5834" s="1" t="s">
        <v>70</v>
      </c>
      <c r="D5834" s="1" t="str">
        <f>_xlfn.CONCAT(EcommerceDataset[[#This Row],[first_name]]," ",EcommerceDataset[[#This Row],[last_name]])</f>
        <v>Brenda Johnson</v>
      </c>
      <c r="E5834" s="1" t="s">
        <v>36</v>
      </c>
      <c r="F5834" s="1" t="s">
        <v>23</v>
      </c>
      <c r="G5834" s="1" t="s">
        <v>93</v>
      </c>
      <c r="H5834" s="1" t="s">
        <v>137</v>
      </c>
      <c r="I5834" s="1" t="s">
        <v>138</v>
      </c>
      <c r="J5834" s="1" t="s">
        <v>27</v>
      </c>
      <c r="K5834" s="4">
        <v>2</v>
      </c>
      <c r="L5834" s="5">
        <v>999</v>
      </c>
      <c r="M5834" s="5">
        <f>EcommerceDataset[[#This Row],[quantity]]*EcommerceDataset[[#This Row],[unit_price]]</f>
        <v>1998</v>
      </c>
      <c r="N5834" s="1" t="s">
        <v>16519</v>
      </c>
      <c r="O5834" s="3">
        <v>44811</v>
      </c>
      <c r="P5834" s="1" t="s">
        <v>109</v>
      </c>
      <c r="Q5834" s="1" t="s">
        <v>43</v>
      </c>
      <c r="R5834" s="4">
        <v>2</v>
      </c>
      <c r="S5834" s="1" t="s">
        <v>66</v>
      </c>
      <c r="T5834" s="1" t="s">
        <v>16520</v>
      </c>
      <c r="U5834" s="3">
        <v>44993</v>
      </c>
    </row>
    <row r="5835" spans="1:21" x14ac:dyDescent="0.3">
      <c r="A5835" s="1" t="s">
        <v>16521</v>
      </c>
      <c r="B5835" s="1" t="s">
        <v>232</v>
      </c>
      <c r="C5835" s="1" t="s">
        <v>9723</v>
      </c>
      <c r="D5835" s="1" t="str">
        <f>_xlfn.CONCAT(EcommerceDataset[[#This Row],[first_name]]," ",EcommerceDataset[[#This Row],[last_name]])</f>
        <v>Joseph Lamb</v>
      </c>
      <c r="E5835" s="1" t="s">
        <v>22</v>
      </c>
      <c r="F5835" s="1" t="s">
        <v>49</v>
      </c>
      <c r="G5835" s="1" t="s">
        <v>185</v>
      </c>
      <c r="H5835" s="1" t="s">
        <v>167</v>
      </c>
      <c r="I5835" s="1" t="s">
        <v>168</v>
      </c>
      <c r="J5835" s="1" t="s">
        <v>130</v>
      </c>
      <c r="K5835" s="4">
        <v>1</v>
      </c>
      <c r="L5835" s="5">
        <v>80</v>
      </c>
      <c r="M5835" s="5">
        <f>EcommerceDataset[[#This Row],[quantity]]*EcommerceDataset[[#This Row],[unit_price]]</f>
        <v>80</v>
      </c>
      <c r="N5835" s="1" t="s">
        <v>16522</v>
      </c>
      <c r="O5835" s="3">
        <v>45360</v>
      </c>
      <c r="P5835" s="1" t="s">
        <v>102</v>
      </c>
      <c r="Q5835" s="1" t="s">
        <v>43</v>
      </c>
      <c r="R5835" s="4">
        <v>3</v>
      </c>
      <c r="S5835" s="1" t="s">
        <v>66</v>
      </c>
      <c r="T5835" s="1" t="s">
        <v>16523</v>
      </c>
      <c r="U5835" s="3">
        <v>45524</v>
      </c>
    </row>
    <row r="5836" spans="1:21" x14ac:dyDescent="0.3">
      <c r="A5836" s="1" t="s">
        <v>16524</v>
      </c>
      <c r="B5836" s="1" t="s">
        <v>2703</v>
      </c>
      <c r="C5836" s="1" t="s">
        <v>729</v>
      </c>
      <c r="D5836" s="1" t="str">
        <f>_xlfn.CONCAT(EcommerceDataset[[#This Row],[first_name]]," ",EcommerceDataset[[#This Row],[last_name]])</f>
        <v>Brianna Castro</v>
      </c>
      <c r="E5836" s="1" t="s">
        <v>36</v>
      </c>
      <c r="F5836" s="1" t="s">
        <v>23</v>
      </c>
      <c r="G5836" s="1" t="s">
        <v>119</v>
      </c>
      <c r="H5836" s="1" t="s">
        <v>167</v>
      </c>
      <c r="I5836" s="1" t="s">
        <v>168</v>
      </c>
      <c r="J5836" s="1" t="s">
        <v>130</v>
      </c>
      <c r="K5836" s="4">
        <v>4</v>
      </c>
      <c r="L5836" s="5">
        <v>80</v>
      </c>
      <c r="M5836" s="5">
        <f>EcommerceDataset[[#This Row],[quantity]]*EcommerceDataset[[#This Row],[unit_price]]</f>
        <v>320</v>
      </c>
      <c r="N5836" s="1" t="s">
        <v>16525</v>
      </c>
      <c r="O5836" s="3">
        <v>44991</v>
      </c>
      <c r="P5836" s="1" t="s">
        <v>109</v>
      </c>
      <c r="Q5836" s="1" t="s">
        <v>43</v>
      </c>
      <c r="R5836" s="4">
        <v>4</v>
      </c>
      <c r="S5836" s="1" t="s">
        <v>44</v>
      </c>
      <c r="T5836" s="1" t="s">
        <v>16526</v>
      </c>
      <c r="U5836" s="3">
        <v>45516</v>
      </c>
    </row>
    <row r="5837" spans="1:21" x14ac:dyDescent="0.3">
      <c r="A5837" s="1" t="s">
        <v>313</v>
      </c>
      <c r="B5837" s="1" t="s">
        <v>314</v>
      </c>
      <c r="C5837" s="1" t="s">
        <v>315</v>
      </c>
      <c r="D5837" s="1" t="str">
        <f>_xlfn.CONCAT(EcommerceDataset[[#This Row],[first_name]]," ",EcommerceDataset[[#This Row],[last_name]])</f>
        <v>Tyler Martin</v>
      </c>
      <c r="E5837" s="1" t="s">
        <v>36</v>
      </c>
      <c r="F5837" s="1" t="s">
        <v>37</v>
      </c>
      <c r="G5837" s="1" t="s">
        <v>151</v>
      </c>
      <c r="H5837" s="1" t="s">
        <v>137</v>
      </c>
      <c r="I5837" s="1" t="s">
        <v>138</v>
      </c>
      <c r="J5837" s="1" t="s">
        <v>27</v>
      </c>
      <c r="K5837" s="4">
        <v>4</v>
      </c>
      <c r="L5837" s="5">
        <v>999</v>
      </c>
      <c r="M5837" s="5">
        <f>EcommerceDataset[[#This Row],[quantity]]*EcommerceDataset[[#This Row],[unit_price]]</f>
        <v>3996</v>
      </c>
      <c r="N5837" s="1" t="s">
        <v>16527</v>
      </c>
      <c r="O5837" s="3">
        <v>45462</v>
      </c>
      <c r="P5837" s="1" t="s">
        <v>102</v>
      </c>
      <c r="Q5837" s="1" t="s">
        <v>43</v>
      </c>
      <c r="R5837" s="4">
        <v>5</v>
      </c>
      <c r="S5837" s="1" t="s">
        <v>132</v>
      </c>
      <c r="T5837" s="1" t="s">
        <v>16528</v>
      </c>
      <c r="U5837" s="3">
        <v>45223</v>
      </c>
    </row>
    <row r="5838" spans="1:21" x14ac:dyDescent="0.3">
      <c r="A5838" s="1" t="s">
        <v>8933</v>
      </c>
      <c r="B5838" s="1" t="s">
        <v>4737</v>
      </c>
      <c r="C5838" s="1" t="s">
        <v>4189</v>
      </c>
      <c r="D5838" s="1" t="str">
        <f>_xlfn.CONCAT(EcommerceDataset[[#This Row],[first_name]]," ",EcommerceDataset[[#This Row],[last_name]])</f>
        <v>Leslie Vang</v>
      </c>
      <c r="E5838" s="1" t="s">
        <v>36</v>
      </c>
      <c r="F5838" s="1" t="s">
        <v>23</v>
      </c>
      <c r="G5838" s="1" t="s">
        <v>151</v>
      </c>
      <c r="H5838" s="1" t="s">
        <v>390</v>
      </c>
      <c r="I5838" s="1" t="s">
        <v>391</v>
      </c>
      <c r="J5838" s="1" t="s">
        <v>122</v>
      </c>
      <c r="K5838" s="4">
        <v>1</v>
      </c>
      <c r="L5838" s="5">
        <v>25</v>
      </c>
      <c r="M5838" s="5">
        <f>EcommerceDataset[[#This Row],[quantity]]*EcommerceDataset[[#This Row],[unit_price]]</f>
        <v>25</v>
      </c>
      <c r="N5838" s="1" t="s">
        <v>16529</v>
      </c>
      <c r="O5838" s="3">
        <v>45789</v>
      </c>
      <c r="P5838" s="1" t="s">
        <v>109</v>
      </c>
      <c r="Q5838" s="1" t="s">
        <v>56</v>
      </c>
      <c r="R5838" s="4">
        <v>4</v>
      </c>
      <c r="S5838" s="1" t="s">
        <v>31</v>
      </c>
      <c r="T5838" s="1" t="s">
        <v>16530</v>
      </c>
      <c r="U5838" s="3">
        <v>44846</v>
      </c>
    </row>
    <row r="5839" spans="1:21" x14ac:dyDescent="0.3">
      <c r="A5839" s="1" t="s">
        <v>9213</v>
      </c>
      <c r="B5839" s="1" t="s">
        <v>6644</v>
      </c>
      <c r="C5839" s="1" t="s">
        <v>2688</v>
      </c>
      <c r="D5839" s="1" t="str">
        <f>_xlfn.CONCAT(EcommerceDataset[[#This Row],[first_name]]," ",EcommerceDataset[[#This Row],[last_name]])</f>
        <v>Natalie Vasquez</v>
      </c>
      <c r="E5839" s="1" t="s">
        <v>80</v>
      </c>
      <c r="F5839" s="1" t="s">
        <v>49</v>
      </c>
      <c r="G5839" s="1" t="s">
        <v>93</v>
      </c>
      <c r="H5839" s="1" t="s">
        <v>390</v>
      </c>
      <c r="I5839" s="1" t="s">
        <v>391</v>
      </c>
      <c r="J5839" s="1" t="s">
        <v>122</v>
      </c>
      <c r="K5839" s="4">
        <v>2</v>
      </c>
      <c r="L5839" s="5">
        <v>25</v>
      </c>
      <c r="M5839" s="5">
        <f>EcommerceDataset[[#This Row],[quantity]]*EcommerceDataset[[#This Row],[unit_price]]</f>
        <v>50</v>
      </c>
      <c r="N5839" s="1" t="s">
        <v>16531</v>
      </c>
      <c r="O5839" s="3">
        <v>45835</v>
      </c>
      <c r="P5839" s="1" t="s">
        <v>75</v>
      </c>
      <c r="Q5839" s="1" t="s">
        <v>43</v>
      </c>
      <c r="R5839" s="4">
        <v>2</v>
      </c>
      <c r="S5839" s="1" t="s">
        <v>31</v>
      </c>
      <c r="T5839" s="1" t="s">
        <v>16532</v>
      </c>
      <c r="U5839" s="3">
        <v>45563</v>
      </c>
    </row>
    <row r="5840" spans="1:21" x14ac:dyDescent="0.3">
      <c r="A5840" s="1" t="s">
        <v>16533</v>
      </c>
      <c r="B5840" s="1" t="s">
        <v>3610</v>
      </c>
      <c r="C5840" s="1" t="s">
        <v>5606</v>
      </c>
      <c r="D5840" s="1" t="str">
        <f>_xlfn.CONCAT(EcommerceDataset[[#This Row],[first_name]]," ",EcommerceDataset[[#This Row],[last_name]])</f>
        <v>Dylan Frey</v>
      </c>
      <c r="E5840" s="1" t="s">
        <v>22</v>
      </c>
      <c r="F5840" s="1" t="s">
        <v>49</v>
      </c>
      <c r="G5840" s="1" t="s">
        <v>179</v>
      </c>
      <c r="H5840" s="1" t="s">
        <v>99</v>
      </c>
      <c r="I5840" s="1" t="s">
        <v>100</v>
      </c>
      <c r="J5840" s="1" t="s">
        <v>27</v>
      </c>
      <c r="K5840" s="4">
        <v>1</v>
      </c>
      <c r="L5840" s="5">
        <v>199</v>
      </c>
      <c r="M5840" s="5">
        <f>EcommerceDataset[[#This Row],[quantity]]*EcommerceDataset[[#This Row],[unit_price]]</f>
        <v>199</v>
      </c>
      <c r="N5840" s="1" t="s">
        <v>16534</v>
      </c>
      <c r="O5840" s="3">
        <v>45197</v>
      </c>
      <c r="P5840" s="1" t="s">
        <v>29</v>
      </c>
      <c r="Q5840" s="1" t="s">
        <v>43</v>
      </c>
      <c r="R5840" s="4">
        <v>1</v>
      </c>
      <c r="S5840" s="1" t="s">
        <v>132</v>
      </c>
      <c r="T5840" s="1" t="s">
        <v>16535</v>
      </c>
      <c r="U5840" s="3">
        <v>45247</v>
      </c>
    </row>
    <row r="5841" spans="1:21" x14ac:dyDescent="0.3">
      <c r="A5841" s="1" t="s">
        <v>9079</v>
      </c>
      <c r="B5841" s="1" t="s">
        <v>534</v>
      </c>
      <c r="C5841" s="1" t="s">
        <v>4632</v>
      </c>
      <c r="D5841" s="1" t="str">
        <f>_xlfn.CONCAT(EcommerceDataset[[#This Row],[first_name]]," ",EcommerceDataset[[#This Row],[last_name]])</f>
        <v>William Guerrero</v>
      </c>
      <c r="E5841" s="1" t="s">
        <v>22</v>
      </c>
      <c r="F5841" s="1" t="s">
        <v>23</v>
      </c>
      <c r="G5841" s="1" t="s">
        <v>50</v>
      </c>
      <c r="H5841" s="1" t="s">
        <v>390</v>
      </c>
      <c r="I5841" s="1" t="s">
        <v>391</v>
      </c>
      <c r="J5841" s="1" t="s">
        <v>122</v>
      </c>
      <c r="K5841" s="4">
        <v>1</v>
      </c>
      <c r="L5841" s="5">
        <v>25</v>
      </c>
      <c r="M5841" s="5">
        <f>EcommerceDataset[[#This Row],[quantity]]*EcommerceDataset[[#This Row],[unit_price]]</f>
        <v>25</v>
      </c>
      <c r="N5841" s="1" t="s">
        <v>16536</v>
      </c>
      <c r="O5841" s="3">
        <v>45158</v>
      </c>
      <c r="P5841" s="1" t="s">
        <v>102</v>
      </c>
      <c r="Q5841" s="1" t="s">
        <v>43</v>
      </c>
      <c r="R5841" s="4">
        <v>2</v>
      </c>
      <c r="S5841" s="1" t="s">
        <v>31</v>
      </c>
      <c r="T5841" s="1" t="s">
        <v>16537</v>
      </c>
      <c r="U5841" s="3">
        <v>44891</v>
      </c>
    </row>
    <row r="5842" spans="1:21" x14ac:dyDescent="0.3">
      <c r="A5842" s="1" t="s">
        <v>3447</v>
      </c>
      <c r="B5842" s="1" t="s">
        <v>2349</v>
      </c>
      <c r="C5842" s="1" t="s">
        <v>3448</v>
      </c>
      <c r="D5842" s="1" t="str">
        <f>_xlfn.CONCAT(EcommerceDataset[[#This Row],[first_name]]," ",EcommerceDataset[[#This Row],[last_name]])</f>
        <v>Brittney Mejia</v>
      </c>
      <c r="E5842" s="1" t="s">
        <v>80</v>
      </c>
      <c r="F5842" s="1" t="s">
        <v>49</v>
      </c>
      <c r="G5842" s="1" t="s">
        <v>179</v>
      </c>
      <c r="H5842" s="1" t="s">
        <v>190</v>
      </c>
      <c r="I5842" s="1" t="s">
        <v>191</v>
      </c>
      <c r="J5842" s="1" t="s">
        <v>41</v>
      </c>
      <c r="K5842" s="4">
        <v>5</v>
      </c>
      <c r="L5842" s="5">
        <v>120</v>
      </c>
      <c r="M5842" s="5">
        <f>EcommerceDataset[[#This Row],[quantity]]*EcommerceDataset[[#This Row],[unit_price]]</f>
        <v>600</v>
      </c>
      <c r="N5842" s="1" t="s">
        <v>16538</v>
      </c>
      <c r="O5842" s="3">
        <v>45182</v>
      </c>
      <c r="P5842" s="1" t="s">
        <v>55</v>
      </c>
      <c r="Q5842" s="1" t="s">
        <v>43</v>
      </c>
      <c r="R5842" s="4">
        <v>2</v>
      </c>
      <c r="S5842" s="1" t="s">
        <v>103</v>
      </c>
      <c r="T5842" s="1" t="s">
        <v>16539</v>
      </c>
      <c r="U5842" s="3">
        <v>45039</v>
      </c>
    </row>
    <row r="5843" spans="1:21" x14ac:dyDescent="0.3">
      <c r="A5843" s="1" t="s">
        <v>10016</v>
      </c>
      <c r="B5843" s="1" t="s">
        <v>534</v>
      </c>
      <c r="C5843" s="1" t="s">
        <v>5911</v>
      </c>
      <c r="D5843" s="1" t="str">
        <f>_xlfn.CONCAT(EcommerceDataset[[#This Row],[first_name]]," ",EcommerceDataset[[#This Row],[last_name]])</f>
        <v>William Ibarra</v>
      </c>
      <c r="E5843" s="1" t="s">
        <v>80</v>
      </c>
      <c r="F5843" s="1" t="s">
        <v>49</v>
      </c>
      <c r="G5843" s="1" t="s">
        <v>71</v>
      </c>
      <c r="H5843" s="1" t="s">
        <v>137</v>
      </c>
      <c r="I5843" s="1" t="s">
        <v>138</v>
      </c>
      <c r="J5843" s="1" t="s">
        <v>27</v>
      </c>
      <c r="K5843" s="4">
        <v>1</v>
      </c>
      <c r="L5843" s="5">
        <v>999</v>
      </c>
      <c r="M5843" s="5">
        <f>EcommerceDataset[[#This Row],[quantity]]*EcommerceDataset[[#This Row],[unit_price]]</f>
        <v>999</v>
      </c>
      <c r="N5843" s="1" t="s">
        <v>16540</v>
      </c>
      <c r="O5843" s="3">
        <v>45446</v>
      </c>
      <c r="P5843" s="1" t="s">
        <v>102</v>
      </c>
      <c r="Q5843" s="1" t="s">
        <v>30</v>
      </c>
      <c r="R5843" s="4">
        <v>3</v>
      </c>
      <c r="S5843" s="1" t="s">
        <v>66</v>
      </c>
      <c r="T5843" s="1" t="s">
        <v>16541</v>
      </c>
      <c r="U5843" s="3">
        <v>45210</v>
      </c>
    </row>
    <row r="5844" spans="1:21" x14ac:dyDescent="0.3">
      <c r="A5844" s="1" t="s">
        <v>6725</v>
      </c>
      <c r="B5844" s="1" t="s">
        <v>700</v>
      </c>
      <c r="C5844" s="1" t="s">
        <v>334</v>
      </c>
      <c r="D5844" s="1" t="str">
        <f>_xlfn.CONCAT(EcommerceDataset[[#This Row],[first_name]]," ",EcommerceDataset[[#This Row],[last_name]])</f>
        <v>James Hicks</v>
      </c>
      <c r="E5844" s="1" t="s">
        <v>22</v>
      </c>
      <c r="F5844" s="1" t="s">
        <v>49</v>
      </c>
      <c r="G5844" s="1" t="s">
        <v>71</v>
      </c>
      <c r="H5844" s="1" t="s">
        <v>137</v>
      </c>
      <c r="I5844" s="1" t="s">
        <v>138</v>
      </c>
      <c r="J5844" s="1" t="s">
        <v>27</v>
      </c>
      <c r="K5844" s="4">
        <v>1</v>
      </c>
      <c r="L5844" s="5">
        <v>999</v>
      </c>
      <c r="M5844" s="5">
        <f>EcommerceDataset[[#This Row],[quantity]]*EcommerceDataset[[#This Row],[unit_price]]</f>
        <v>999</v>
      </c>
      <c r="N5844" s="1" t="s">
        <v>16542</v>
      </c>
      <c r="O5844" s="3">
        <v>44876</v>
      </c>
      <c r="P5844" s="1" t="s">
        <v>29</v>
      </c>
      <c r="Q5844" s="1" t="s">
        <v>30</v>
      </c>
      <c r="R5844" s="4">
        <v>3</v>
      </c>
      <c r="S5844" s="1" t="s">
        <v>44</v>
      </c>
      <c r="T5844" s="1" t="s">
        <v>16543</v>
      </c>
      <c r="U5844" s="3">
        <v>45611</v>
      </c>
    </row>
    <row r="5845" spans="1:21" x14ac:dyDescent="0.3">
      <c r="A5845" s="1" t="s">
        <v>1676</v>
      </c>
      <c r="B5845" s="1" t="s">
        <v>262</v>
      </c>
      <c r="C5845" s="1" t="s">
        <v>434</v>
      </c>
      <c r="D5845" s="1" t="str">
        <f>_xlfn.CONCAT(EcommerceDataset[[#This Row],[first_name]]," ",EcommerceDataset[[#This Row],[last_name]])</f>
        <v>David Miller</v>
      </c>
      <c r="E5845" s="1" t="s">
        <v>36</v>
      </c>
      <c r="F5845" s="1" t="s">
        <v>23</v>
      </c>
      <c r="G5845" s="1" t="s">
        <v>38</v>
      </c>
      <c r="H5845" s="1" t="s">
        <v>137</v>
      </c>
      <c r="I5845" s="1" t="s">
        <v>138</v>
      </c>
      <c r="J5845" s="1" t="s">
        <v>27</v>
      </c>
      <c r="K5845" s="4">
        <v>3</v>
      </c>
      <c r="L5845" s="5">
        <v>999</v>
      </c>
      <c r="M5845" s="5">
        <f>EcommerceDataset[[#This Row],[quantity]]*EcommerceDataset[[#This Row],[unit_price]]</f>
        <v>2997</v>
      </c>
      <c r="N5845" s="1" t="s">
        <v>16544</v>
      </c>
      <c r="O5845" s="3">
        <v>45114</v>
      </c>
      <c r="P5845" s="1" t="s">
        <v>29</v>
      </c>
      <c r="Q5845" s="1" t="s">
        <v>56</v>
      </c>
      <c r="R5845" s="4">
        <v>3</v>
      </c>
      <c r="S5845" s="1" t="s">
        <v>31</v>
      </c>
      <c r="T5845" s="1" t="s">
        <v>16545</v>
      </c>
      <c r="U5845" s="3">
        <v>44818</v>
      </c>
    </row>
    <row r="5846" spans="1:21" x14ac:dyDescent="0.3">
      <c r="A5846" s="1" t="s">
        <v>16546</v>
      </c>
      <c r="B5846" s="1" t="s">
        <v>106</v>
      </c>
      <c r="C5846" s="1" t="s">
        <v>16547</v>
      </c>
      <c r="D5846" s="1" t="str">
        <f>_xlfn.CONCAT(EcommerceDataset[[#This Row],[first_name]]," ",EcommerceDataset[[#This Row],[last_name]])</f>
        <v>Richard French</v>
      </c>
      <c r="E5846" s="1" t="s">
        <v>22</v>
      </c>
      <c r="F5846" s="1" t="s">
        <v>37</v>
      </c>
      <c r="G5846" s="1" t="s">
        <v>185</v>
      </c>
      <c r="H5846" s="1" t="s">
        <v>51</v>
      </c>
      <c r="I5846" s="1" t="s">
        <v>52</v>
      </c>
      <c r="J5846" s="1" t="s">
        <v>53</v>
      </c>
      <c r="K5846" s="4">
        <v>4</v>
      </c>
      <c r="L5846" s="5">
        <v>59</v>
      </c>
      <c r="M5846" s="5">
        <f>EcommerceDataset[[#This Row],[quantity]]*EcommerceDataset[[#This Row],[unit_price]]</f>
        <v>236</v>
      </c>
      <c r="N5846" s="1" t="s">
        <v>16548</v>
      </c>
      <c r="O5846" s="3">
        <v>45519</v>
      </c>
      <c r="P5846" s="1" t="s">
        <v>102</v>
      </c>
      <c r="Q5846" s="1" t="s">
        <v>43</v>
      </c>
      <c r="R5846" s="4">
        <v>3</v>
      </c>
      <c r="S5846" s="1" t="s">
        <v>103</v>
      </c>
      <c r="T5846" s="1" t="s">
        <v>16549</v>
      </c>
      <c r="U5846" s="3">
        <v>45056</v>
      </c>
    </row>
    <row r="5847" spans="1:21" x14ac:dyDescent="0.3">
      <c r="A5847" s="1" t="s">
        <v>2300</v>
      </c>
      <c r="B5847" s="1" t="s">
        <v>585</v>
      </c>
      <c r="C5847" s="1" t="s">
        <v>2301</v>
      </c>
      <c r="D5847" s="1" t="str">
        <f>_xlfn.CONCAT(EcommerceDataset[[#This Row],[first_name]]," ",EcommerceDataset[[#This Row],[last_name]])</f>
        <v>Brenda Vaughn</v>
      </c>
      <c r="E5847" s="1" t="s">
        <v>80</v>
      </c>
      <c r="F5847" s="1" t="s">
        <v>49</v>
      </c>
      <c r="G5847" s="1" t="s">
        <v>185</v>
      </c>
      <c r="H5847" s="1" t="s">
        <v>217</v>
      </c>
      <c r="I5847" s="1" t="s">
        <v>218</v>
      </c>
      <c r="J5847" s="1" t="s">
        <v>27</v>
      </c>
      <c r="K5847" s="4">
        <v>2</v>
      </c>
      <c r="L5847" s="5">
        <v>899</v>
      </c>
      <c r="M5847" s="5">
        <f>EcommerceDataset[[#This Row],[quantity]]*EcommerceDataset[[#This Row],[unit_price]]</f>
        <v>1798</v>
      </c>
      <c r="N5847" s="1" t="s">
        <v>16550</v>
      </c>
      <c r="O5847" s="3">
        <v>45661</v>
      </c>
      <c r="P5847" s="1" t="s">
        <v>109</v>
      </c>
      <c r="Q5847" s="1" t="s">
        <v>56</v>
      </c>
      <c r="R5847" s="4">
        <v>5</v>
      </c>
      <c r="S5847" s="1" t="s">
        <v>103</v>
      </c>
      <c r="T5847" s="1" t="s">
        <v>16551</v>
      </c>
      <c r="U5847" s="3">
        <v>45396</v>
      </c>
    </row>
    <row r="5848" spans="1:21" x14ac:dyDescent="0.3">
      <c r="A5848" s="1" t="s">
        <v>11874</v>
      </c>
      <c r="B5848" s="1" t="s">
        <v>1304</v>
      </c>
      <c r="C5848" s="1" t="s">
        <v>1103</v>
      </c>
      <c r="D5848" s="1" t="str">
        <f>_xlfn.CONCAT(EcommerceDataset[[#This Row],[first_name]]," ",EcommerceDataset[[#This Row],[last_name]])</f>
        <v>Jamie Santos</v>
      </c>
      <c r="E5848" s="1" t="s">
        <v>22</v>
      </c>
      <c r="F5848" s="1" t="s">
        <v>49</v>
      </c>
      <c r="G5848" s="1" t="s">
        <v>61</v>
      </c>
      <c r="H5848" s="1" t="s">
        <v>39</v>
      </c>
      <c r="I5848" s="1" t="s">
        <v>40</v>
      </c>
      <c r="J5848" s="1" t="s">
        <v>41</v>
      </c>
      <c r="K5848" s="4">
        <v>4</v>
      </c>
      <c r="L5848" s="5">
        <v>59</v>
      </c>
      <c r="M5848" s="5">
        <f>EcommerceDataset[[#This Row],[quantity]]*EcommerceDataset[[#This Row],[unit_price]]</f>
        <v>236</v>
      </c>
      <c r="N5848" s="1" t="s">
        <v>16552</v>
      </c>
      <c r="O5848" s="3">
        <v>45471</v>
      </c>
      <c r="P5848" s="1" t="s">
        <v>55</v>
      </c>
      <c r="Q5848" s="1" t="s">
        <v>43</v>
      </c>
      <c r="R5848" s="4">
        <v>3</v>
      </c>
      <c r="S5848" s="1" t="s">
        <v>66</v>
      </c>
      <c r="T5848" s="1" t="s">
        <v>16553</v>
      </c>
      <c r="U5848" s="3">
        <v>45244</v>
      </c>
    </row>
    <row r="5849" spans="1:21" x14ac:dyDescent="0.3">
      <c r="A5849" s="1" t="s">
        <v>16554</v>
      </c>
      <c r="B5849" s="1" t="s">
        <v>257</v>
      </c>
      <c r="C5849" s="1" t="s">
        <v>1520</v>
      </c>
      <c r="D5849" s="1" t="str">
        <f>_xlfn.CONCAT(EcommerceDataset[[#This Row],[first_name]]," ",EcommerceDataset[[#This Row],[last_name]])</f>
        <v>John Green</v>
      </c>
      <c r="E5849" s="1" t="s">
        <v>36</v>
      </c>
      <c r="F5849" s="1" t="s">
        <v>49</v>
      </c>
      <c r="G5849" s="1" t="s">
        <v>179</v>
      </c>
      <c r="H5849" s="1" t="s">
        <v>137</v>
      </c>
      <c r="I5849" s="1" t="s">
        <v>138</v>
      </c>
      <c r="J5849" s="1" t="s">
        <v>27</v>
      </c>
      <c r="K5849" s="4">
        <v>1</v>
      </c>
      <c r="L5849" s="5">
        <v>999</v>
      </c>
      <c r="M5849" s="5">
        <f>EcommerceDataset[[#This Row],[quantity]]*EcommerceDataset[[#This Row],[unit_price]]</f>
        <v>999</v>
      </c>
      <c r="N5849" s="1" t="s">
        <v>16555</v>
      </c>
      <c r="O5849" s="3">
        <v>44999</v>
      </c>
      <c r="P5849" s="1" t="s">
        <v>109</v>
      </c>
      <c r="Q5849" s="1" t="s">
        <v>30</v>
      </c>
      <c r="R5849" s="4">
        <v>4</v>
      </c>
      <c r="S5849" s="1" t="s">
        <v>31</v>
      </c>
      <c r="T5849" s="1" t="s">
        <v>16556</v>
      </c>
      <c r="U5849" s="3">
        <v>45672</v>
      </c>
    </row>
    <row r="5850" spans="1:21" x14ac:dyDescent="0.3">
      <c r="A5850" s="1" t="s">
        <v>3287</v>
      </c>
      <c r="B5850" s="1" t="s">
        <v>3288</v>
      </c>
      <c r="C5850" s="1" t="s">
        <v>1098</v>
      </c>
      <c r="D5850" s="1" t="str">
        <f>_xlfn.CONCAT(EcommerceDataset[[#This Row],[first_name]]," ",EcommerceDataset[[#This Row],[last_name]])</f>
        <v>Abigail Willis</v>
      </c>
      <c r="E5850" s="1" t="s">
        <v>36</v>
      </c>
      <c r="F5850" s="1" t="s">
        <v>37</v>
      </c>
      <c r="G5850" s="1" t="s">
        <v>185</v>
      </c>
      <c r="H5850" s="1" t="s">
        <v>137</v>
      </c>
      <c r="I5850" s="1" t="s">
        <v>138</v>
      </c>
      <c r="J5850" s="1" t="s">
        <v>27</v>
      </c>
      <c r="K5850" s="4">
        <v>3</v>
      </c>
      <c r="L5850" s="5">
        <v>999</v>
      </c>
      <c r="M5850" s="5">
        <f>EcommerceDataset[[#This Row],[quantity]]*EcommerceDataset[[#This Row],[unit_price]]</f>
        <v>2997</v>
      </c>
      <c r="N5850" s="1" t="s">
        <v>16557</v>
      </c>
      <c r="O5850" s="3">
        <v>44874</v>
      </c>
      <c r="P5850" s="1" t="s">
        <v>55</v>
      </c>
      <c r="Q5850" s="1" t="s">
        <v>30</v>
      </c>
      <c r="R5850" s="4">
        <v>1</v>
      </c>
      <c r="S5850" s="1" t="s">
        <v>31</v>
      </c>
      <c r="T5850" s="1" t="s">
        <v>16558</v>
      </c>
      <c r="U5850" s="3">
        <v>45171</v>
      </c>
    </row>
    <row r="5851" spans="1:21" x14ac:dyDescent="0.3">
      <c r="A5851" s="1" t="s">
        <v>14961</v>
      </c>
      <c r="B5851" s="1" t="s">
        <v>429</v>
      </c>
      <c r="C5851" s="1" t="s">
        <v>136</v>
      </c>
      <c r="D5851" s="1" t="str">
        <f>_xlfn.CONCAT(EcommerceDataset[[#This Row],[first_name]]," ",EcommerceDataset[[#This Row],[last_name]])</f>
        <v>Patricia Davis</v>
      </c>
      <c r="E5851" s="1" t="s">
        <v>80</v>
      </c>
      <c r="F5851" s="1" t="s">
        <v>37</v>
      </c>
      <c r="G5851" s="1" t="s">
        <v>151</v>
      </c>
      <c r="H5851" s="1" t="s">
        <v>144</v>
      </c>
      <c r="I5851" s="1" t="s">
        <v>145</v>
      </c>
      <c r="J5851" s="1" t="s">
        <v>53</v>
      </c>
      <c r="K5851" s="4">
        <v>5</v>
      </c>
      <c r="L5851" s="5">
        <v>199</v>
      </c>
      <c r="M5851" s="5">
        <f>EcommerceDataset[[#This Row],[quantity]]*EcommerceDataset[[#This Row],[unit_price]]</f>
        <v>995</v>
      </c>
      <c r="N5851" s="1" t="s">
        <v>16559</v>
      </c>
      <c r="O5851" s="3">
        <v>44999</v>
      </c>
      <c r="P5851" s="1" t="s">
        <v>109</v>
      </c>
      <c r="Q5851" s="1" t="s">
        <v>43</v>
      </c>
      <c r="R5851" s="4">
        <v>5</v>
      </c>
      <c r="S5851" s="1" t="s">
        <v>103</v>
      </c>
      <c r="T5851" s="1" t="s">
        <v>16560</v>
      </c>
      <c r="U5851" s="3">
        <v>45281</v>
      </c>
    </row>
    <row r="5852" spans="1:21" x14ac:dyDescent="0.3">
      <c r="A5852" s="1" t="s">
        <v>3606</v>
      </c>
      <c r="B5852" s="1" t="s">
        <v>1714</v>
      </c>
      <c r="C5852" s="1" t="s">
        <v>407</v>
      </c>
      <c r="D5852" s="1" t="str">
        <f>_xlfn.CONCAT(EcommerceDataset[[#This Row],[first_name]]," ",EcommerceDataset[[#This Row],[last_name]])</f>
        <v>Craig Thompson</v>
      </c>
      <c r="E5852" s="1" t="s">
        <v>22</v>
      </c>
      <c r="F5852" s="1" t="s">
        <v>37</v>
      </c>
      <c r="G5852" s="1" t="s">
        <v>24</v>
      </c>
      <c r="H5852" s="1" t="s">
        <v>51</v>
      </c>
      <c r="I5852" s="1" t="s">
        <v>52</v>
      </c>
      <c r="J5852" s="1" t="s">
        <v>53</v>
      </c>
      <c r="K5852" s="4">
        <v>1</v>
      </c>
      <c r="L5852" s="5">
        <v>59</v>
      </c>
      <c r="M5852" s="5">
        <f>EcommerceDataset[[#This Row],[quantity]]*EcommerceDataset[[#This Row],[unit_price]]</f>
        <v>59</v>
      </c>
      <c r="N5852" s="1" t="s">
        <v>16561</v>
      </c>
      <c r="O5852" s="3">
        <v>45063</v>
      </c>
      <c r="P5852" s="1" t="s">
        <v>102</v>
      </c>
      <c r="Q5852" s="1" t="s">
        <v>30</v>
      </c>
      <c r="R5852" s="4">
        <v>4</v>
      </c>
      <c r="S5852" s="1" t="s">
        <v>132</v>
      </c>
      <c r="T5852" s="1" t="s">
        <v>16562</v>
      </c>
      <c r="U5852" s="3">
        <v>45208</v>
      </c>
    </row>
    <row r="5853" spans="1:21" x14ac:dyDescent="0.3">
      <c r="A5853" s="1" t="s">
        <v>16563</v>
      </c>
      <c r="B5853" s="1" t="s">
        <v>2457</v>
      </c>
      <c r="C5853" s="1" t="s">
        <v>1500</v>
      </c>
      <c r="D5853" s="1" t="str">
        <f>_xlfn.CONCAT(EcommerceDataset[[#This Row],[first_name]]," ",EcommerceDataset[[#This Row],[last_name]])</f>
        <v>Jordan Riley</v>
      </c>
      <c r="E5853" s="1" t="s">
        <v>22</v>
      </c>
      <c r="F5853" s="1" t="s">
        <v>23</v>
      </c>
      <c r="G5853" s="1" t="s">
        <v>179</v>
      </c>
      <c r="H5853" s="1" t="s">
        <v>167</v>
      </c>
      <c r="I5853" s="1" t="s">
        <v>168</v>
      </c>
      <c r="J5853" s="1" t="s">
        <v>130</v>
      </c>
      <c r="K5853" s="4">
        <v>2</v>
      </c>
      <c r="L5853" s="5">
        <v>80</v>
      </c>
      <c r="M5853" s="5">
        <f>EcommerceDataset[[#This Row],[quantity]]*EcommerceDataset[[#This Row],[unit_price]]</f>
        <v>160</v>
      </c>
      <c r="N5853" s="1" t="s">
        <v>16564</v>
      </c>
      <c r="O5853" s="3">
        <v>45854</v>
      </c>
      <c r="P5853" s="1" t="s">
        <v>75</v>
      </c>
      <c r="Q5853" s="1" t="s">
        <v>43</v>
      </c>
      <c r="R5853" s="4">
        <v>2</v>
      </c>
      <c r="S5853" s="1" t="s">
        <v>44</v>
      </c>
      <c r="T5853" s="1" t="s">
        <v>16565</v>
      </c>
      <c r="U5853" s="3">
        <v>45363</v>
      </c>
    </row>
    <row r="5854" spans="1:21" x14ac:dyDescent="0.3">
      <c r="A5854" s="1" t="s">
        <v>15729</v>
      </c>
      <c r="B5854" s="1" t="s">
        <v>232</v>
      </c>
      <c r="C5854" s="1" t="s">
        <v>1938</v>
      </c>
      <c r="D5854" s="1" t="str">
        <f>_xlfn.CONCAT(EcommerceDataset[[#This Row],[first_name]]," ",EcommerceDataset[[#This Row],[last_name]])</f>
        <v>Joseph Meyer</v>
      </c>
      <c r="E5854" s="1" t="s">
        <v>22</v>
      </c>
      <c r="F5854" s="1" t="s">
        <v>37</v>
      </c>
      <c r="G5854" s="1" t="s">
        <v>50</v>
      </c>
      <c r="H5854" s="1" t="s">
        <v>137</v>
      </c>
      <c r="I5854" s="1" t="s">
        <v>138</v>
      </c>
      <c r="J5854" s="1" t="s">
        <v>27</v>
      </c>
      <c r="K5854" s="4">
        <v>3</v>
      </c>
      <c r="L5854" s="5">
        <v>999</v>
      </c>
      <c r="M5854" s="5">
        <f>EcommerceDataset[[#This Row],[quantity]]*EcommerceDataset[[#This Row],[unit_price]]</f>
        <v>2997</v>
      </c>
      <c r="N5854" s="1" t="s">
        <v>16566</v>
      </c>
      <c r="O5854" s="3">
        <v>45003</v>
      </c>
      <c r="P5854" s="1" t="s">
        <v>102</v>
      </c>
      <c r="Q5854" s="1" t="s">
        <v>30</v>
      </c>
      <c r="R5854" s="4">
        <v>5</v>
      </c>
      <c r="S5854" s="1" t="s">
        <v>31</v>
      </c>
      <c r="T5854" s="1" t="s">
        <v>16567</v>
      </c>
      <c r="U5854" s="3">
        <v>45199</v>
      </c>
    </row>
    <row r="5855" spans="1:21" x14ac:dyDescent="0.3">
      <c r="A5855" s="1" t="s">
        <v>6484</v>
      </c>
      <c r="B5855" s="1" t="s">
        <v>215</v>
      </c>
      <c r="C5855" s="1" t="s">
        <v>5018</v>
      </c>
      <c r="D5855" s="1" t="str">
        <f>_xlfn.CONCAT(EcommerceDataset[[#This Row],[first_name]]," ",EcommerceDataset[[#This Row],[last_name]])</f>
        <v>Kelly Crane</v>
      </c>
      <c r="E5855" s="1" t="s">
        <v>22</v>
      </c>
      <c r="F5855" s="1" t="s">
        <v>37</v>
      </c>
      <c r="G5855" s="1" t="s">
        <v>151</v>
      </c>
      <c r="H5855" s="1" t="s">
        <v>86</v>
      </c>
      <c r="I5855" s="1" t="s">
        <v>87</v>
      </c>
      <c r="J5855" s="1" t="s">
        <v>64</v>
      </c>
      <c r="K5855" s="4">
        <v>5</v>
      </c>
      <c r="L5855" s="5">
        <v>99</v>
      </c>
      <c r="M5855" s="5">
        <f>EcommerceDataset[[#This Row],[quantity]]*EcommerceDataset[[#This Row],[unit_price]]</f>
        <v>495</v>
      </c>
      <c r="N5855" s="1" t="s">
        <v>16568</v>
      </c>
      <c r="O5855" s="3">
        <v>45179</v>
      </c>
      <c r="P5855" s="1" t="s">
        <v>102</v>
      </c>
      <c r="Q5855" s="1" t="s">
        <v>43</v>
      </c>
      <c r="R5855" s="4">
        <v>3</v>
      </c>
      <c r="S5855" s="1" t="s">
        <v>44</v>
      </c>
      <c r="T5855" s="1" t="s">
        <v>16569</v>
      </c>
      <c r="U5855" s="3">
        <v>45101</v>
      </c>
    </row>
    <row r="5856" spans="1:21" x14ac:dyDescent="0.3">
      <c r="A5856" s="1" t="s">
        <v>2577</v>
      </c>
      <c r="B5856" s="1" t="s">
        <v>1689</v>
      </c>
      <c r="C5856" s="1" t="s">
        <v>215</v>
      </c>
      <c r="D5856" s="1" t="str">
        <f>_xlfn.CONCAT(EcommerceDataset[[#This Row],[first_name]]," ",EcommerceDataset[[#This Row],[last_name]])</f>
        <v>Rose Kelly</v>
      </c>
      <c r="E5856" s="1" t="s">
        <v>80</v>
      </c>
      <c r="F5856" s="1" t="s">
        <v>49</v>
      </c>
      <c r="G5856" s="1" t="s">
        <v>185</v>
      </c>
      <c r="H5856" s="1" t="s">
        <v>120</v>
      </c>
      <c r="I5856" s="1" t="s">
        <v>121</v>
      </c>
      <c r="J5856" s="1" t="s">
        <v>122</v>
      </c>
      <c r="K5856" s="4">
        <v>5</v>
      </c>
      <c r="L5856" s="5">
        <v>149</v>
      </c>
      <c r="M5856" s="5">
        <f>EcommerceDataset[[#This Row],[quantity]]*EcommerceDataset[[#This Row],[unit_price]]</f>
        <v>745</v>
      </c>
      <c r="N5856" s="1" t="s">
        <v>16570</v>
      </c>
      <c r="O5856" s="3">
        <v>45412</v>
      </c>
      <c r="P5856" s="1" t="s">
        <v>109</v>
      </c>
      <c r="Q5856" s="1" t="s">
        <v>56</v>
      </c>
      <c r="R5856" s="4">
        <v>5</v>
      </c>
      <c r="S5856" s="1" t="s">
        <v>103</v>
      </c>
      <c r="T5856" s="1" t="s">
        <v>16571</v>
      </c>
      <c r="U5856" s="3">
        <v>45053</v>
      </c>
    </row>
    <row r="5857" spans="1:21" x14ac:dyDescent="0.3">
      <c r="A5857" s="1" t="s">
        <v>5451</v>
      </c>
      <c r="B5857" s="1" t="s">
        <v>446</v>
      </c>
      <c r="C5857" s="1" t="s">
        <v>3336</v>
      </c>
      <c r="D5857" s="1" t="str">
        <f>_xlfn.CONCAT(EcommerceDataset[[#This Row],[first_name]]," ",EcommerceDataset[[#This Row],[last_name]])</f>
        <v>Cheryl Lane</v>
      </c>
      <c r="E5857" s="1" t="s">
        <v>80</v>
      </c>
      <c r="F5857" s="1" t="s">
        <v>23</v>
      </c>
      <c r="G5857" s="1" t="s">
        <v>50</v>
      </c>
      <c r="H5857" s="1" t="s">
        <v>190</v>
      </c>
      <c r="I5857" s="1" t="s">
        <v>191</v>
      </c>
      <c r="J5857" s="1" t="s">
        <v>41</v>
      </c>
      <c r="K5857" s="4">
        <v>5</v>
      </c>
      <c r="L5857" s="5">
        <v>120</v>
      </c>
      <c r="M5857" s="5">
        <f>EcommerceDataset[[#This Row],[quantity]]*EcommerceDataset[[#This Row],[unit_price]]</f>
        <v>600</v>
      </c>
      <c r="N5857" s="1" t="s">
        <v>16572</v>
      </c>
      <c r="O5857" s="3">
        <v>45704</v>
      </c>
      <c r="P5857" s="1" t="s">
        <v>102</v>
      </c>
      <c r="Q5857" s="1" t="s">
        <v>30</v>
      </c>
      <c r="R5857" s="4">
        <v>2</v>
      </c>
      <c r="S5857" s="1" t="s">
        <v>31</v>
      </c>
      <c r="T5857" s="1" t="s">
        <v>16573</v>
      </c>
      <c r="U5857" s="3">
        <v>45328</v>
      </c>
    </row>
    <row r="5858" spans="1:21" x14ac:dyDescent="0.3">
      <c r="A5858" s="1" t="s">
        <v>33</v>
      </c>
      <c r="B5858" s="1" t="s">
        <v>34</v>
      </c>
      <c r="C5858" s="1" t="s">
        <v>35</v>
      </c>
      <c r="D5858" s="1" t="str">
        <f>_xlfn.CONCAT(EcommerceDataset[[#This Row],[first_name]]," ",EcommerceDataset[[#This Row],[last_name]])</f>
        <v>Christopher White</v>
      </c>
      <c r="E5858" s="1" t="s">
        <v>36</v>
      </c>
      <c r="F5858" s="1" t="s">
        <v>37</v>
      </c>
      <c r="G5858" s="1" t="s">
        <v>38</v>
      </c>
      <c r="H5858" s="1" t="s">
        <v>62</v>
      </c>
      <c r="I5858" s="1" t="s">
        <v>63</v>
      </c>
      <c r="J5858" s="1" t="s">
        <v>64</v>
      </c>
      <c r="K5858" s="4">
        <v>2</v>
      </c>
      <c r="L5858" s="5">
        <v>399</v>
      </c>
      <c r="M5858" s="5">
        <f>EcommerceDataset[[#This Row],[quantity]]*EcommerceDataset[[#This Row],[unit_price]]</f>
        <v>798</v>
      </c>
      <c r="N5858" s="1" t="s">
        <v>16574</v>
      </c>
      <c r="O5858" s="3">
        <v>45172</v>
      </c>
      <c r="P5858" s="1" t="s">
        <v>102</v>
      </c>
      <c r="Q5858" s="1" t="s">
        <v>30</v>
      </c>
      <c r="R5858" s="4">
        <v>1</v>
      </c>
      <c r="S5858" s="1" t="s">
        <v>66</v>
      </c>
      <c r="T5858" s="1" t="s">
        <v>16575</v>
      </c>
      <c r="U5858" s="3">
        <v>44991</v>
      </c>
    </row>
    <row r="5859" spans="1:21" x14ac:dyDescent="0.3">
      <c r="A5859" s="1" t="s">
        <v>4267</v>
      </c>
      <c r="B5859" s="1" t="s">
        <v>4268</v>
      </c>
      <c r="C5859" s="1" t="s">
        <v>4269</v>
      </c>
      <c r="D5859" s="1" t="str">
        <f>_xlfn.CONCAT(EcommerceDataset[[#This Row],[first_name]]," ",EcommerceDataset[[#This Row],[last_name]])</f>
        <v>Calvin Horton</v>
      </c>
      <c r="E5859" s="1" t="s">
        <v>22</v>
      </c>
      <c r="F5859" s="1" t="s">
        <v>37</v>
      </c>
      <c r="G5859" s="1" t="s">
        <v>61</v>
      </c>
      <c r="H5859" s="1" t="s">
        <v>72</v>
      </c>
      <c r="I5859" s="1" t="s">
        <v>73</v>
      </c>
      <c r="J5859" s="1" t="s">
        <v>41</v>
      </c>
      <c r="K5859" s="4">
        <v>3</v>
      </c>
      <c r="L5859" s="5">
        <v>110</v>
      </c>
      <c r="M5859" s="5">
        <f>EcommerceDataset[[#This Row],[quantity]]*EcommerceDataset[[#This Row],[unit_price]]</f>
        <v>330</v>
      </c>
      <c r="N5859" s="1" t="s">
        <v>16576</v>
      </c>
      <c r="O5859" s="3">
        <v>45068</v>
      </c>
      <c r="P5859" s="1" t="s">
        <v>109</v>
      </c>
      <c r="Q5859" s="1" t="s">
        <v>30</v>
      </c>
      <c r="R5859" s="4">
        <v>3</v>
      </c>
      <c r="S5859" s="1" t="s">
        <v>44</v>
      </c>
      <c r="T5859" s="1" t="s">
        <v>16577</v>
      </c>
      <c r="U5859" s="3">
        <v>44997</v>
      </c>
    </row>
    <row r="5860" spans="1:21" x14ac:dyDescent="0.3">
      <c r="A5860" s="1" t="s">
        <v>16578</v>
      </c>
      <c r="B5860" s="1" t="s">
        <v>3421</v>
      </c>
      <c r="C5860" s="1" t="s">
        <v>300</v>
      </c>
      <c r="D5860" s="1" t="str">
        <f>_xlfn.CONCAT(EcommerceDataset[[#This Row],[first_name]]," ",EcommerceDataset[[#This Row],[last_name]])</f>
        <v>Julie Butler</v>
      </c>
      <c r="E5860" s="1" t="s">
        <v>36</v>
      </c>
      <c r="F5860" s="1" t="s">
        <v>23</v>
      </c>
      <c r="G5860" s="1" t="s">
        <v>119</v>
      </c>
      <c r="H5860" s="1" t="s">
        <v>128</v>
      </c>
      <c r="I5860" s="1" t="s">
        <v>129</v>
      </c>
      <c r="J5860" s="1" t="s">
        <v>130</v>
      </c>
      <c r="K5860" s="4">
        <v>2</v>
      </c>
      <c r="L5860" s="5">
        <v>129</v>
      </c>
      <c r="M5860" s="5">
        <f>EcommerceDataset[[#This Row],[quantity]]*EcommerceDataset[[#This Row],[unit_price]]</f>
        <v>258</v>
      </c>
      <c r="N5860" s="1" t="s">
        <v>16579</v>
      </c>
      <c r="O5860" s="3">
        <v>45313</v>
      </c>
      <c r="P5860" s="1" t="s">
        <v>29</v>
      </c>
      <c r="Q5860" s="1" t="s">
        <v>56</v>
      </c>
      <c r="R5860" s="4">
        <v>5</v>
      </c>
      <c r="S5860" s="1" t="s">
        <v>132</v>
      </c>
      <c r="T5860" s="1" t="s">
        <v>16580</v>
      </c>
      <c r="U5860" s="3">
        <v>45666</v>
      </c>
    </row>
    <row r="5861" spans="1:21" x14ac:dyDescent="0.3">
      <c r="A5861" s="1" t="s">
        <v>16581</v>
      </c>
      <c r="B5861" s="1" t="s">
        <v>3421</v>
      </c>
      <c r="C5861" s="1" t="s">
        <v>812</v>
      </c>
      <c r="D5861" s="1" t="str">
        <f>_xlfn.CONCAT(EcommerceDataset[[#This Row],[first_name]]," ",EcommerceDataset[[#This Row],[last_name]])</f>
        <v>Julie Robinson</v>
      </c>
      <c r="E5861" s="1" t="s">
        <v>36</v>
      </c>
      <c r="F5861" s="1" t="s">
        <v>23</v>
      </c>
      <c r="G5861" s="1" t="s">
        <v>119</v>
      </c>
      <c r="H5861" s="1" t="s">
        <v>217</v>
      </c>
      <c r="I5861" s="1" t="s">
        <v>218</v>
      </c>
      <c r="J5861" s="1" t="s">
        <v>27</v>
      </c>
      <c r="K5861" s="4">
        <v>3</v>
      </c>
      <c r="L5861" s="5">
        <v>899</v>
      </c>
      <c r="M5861" s="5">
        <f>EcommerceDataset[[#This Row],[quantity]]*EcommerceDataset[[#This Row],[unit_price]]</f>
        <v>2697</v>
      </c>
      <c r="N5861" s="1" t="s">
        <v>16582</v>
      </c>
      <c r="O5861" s="3">
        <v>45216</v>
      </c>
      <c r="P5861" s="1" t="s">
        <v>75</v>
      </c>
      <c r="Q5861" s="1" t="s">
        <v>43</v>
      </c>
      <c r="R5861" s="4">
        <v>2</v>
      </c>
      <c r="S5861" s="1" t="s">
        <v>103</v>
      </c>
      <c r="T5861" s="1" t="s">
        <v>16583</v>
      </c>
      <c r="U5861" s="3">
        <v>45020</v>
      </c>
    </row>
    <row r="5862" spans="1:21" x14ac:dyDescent="0.3">
      <c r="A5862" s="1" t="s">
        <v>16584</v>
      </c>
      <c r="B5862" s="1" t="s">
        <v>1650</v>
      </c>
      <c r="C5862" s="1" t="s">
        <v>1900</v>
      </c>
      <c r="D5862" s="1" t="str">
        <f>_xlfn.CONCAT(EcommerceDataset[[#This Row],[first_name]]," ",EcommerceDataset[[#This Row],[last_name]])</f>
        <v>Kim Nelson</v>
      </c>
      <c r="E5862" s="1" t="s">
        <v>80</v>
      </c>
      <c r="F5862" s="1" t="s">
        <v>23</v>
      </c>
      <c r="G5862" s="1" t="s">
        <v>38</v>
      </c>
      <c r="H5862" s="1" t="s">
        <v>137</v>
      </c>
      <c r="I5862" s="1" t="s">
        <v>138</v>
      </c>
      <c r="J5862" s="1" t="s">
        <v>27</v>
      </c>
      <c r="K5862" s="4">
        <v>4</v>
      </c>
      <c r="L5862" s="5">
        <v>999</v>
      </c>
      <c r="M5862" s="5">
        <f>EcommerceDataset[[#This Row],[quantity]]*EcommerceDataset[[#This Row],[unit_price]]</f>
        <v>3996</v>
      </c>
      <c r="N5862" s="1" t="s">
        <v>16585</v>
      </c>
      <c r="O5862" s="3">
        <v>45026</v>
      </c>
      <c r="P5862" s="1" t="s">
        <v>75</v>
      </c>
      <c r="Q5862" s="1" t="s">
        <v>43</v>
      </c>
      <c r="R5862" s="4">
        <v>5</v>
      </c>
      <c r="S5862" s="1" t="s">
        <v>103</v>
      </c>
      <c r="T5862" s="1" t="s">
        <v>16586</v>
      </c>
      <c r="U5862" s="3">
        <v>45041</v>
      </c>
    </row>
    <row r="5863" spans="1:21" x14ac:dyDescent="0.3">
      <c r="A5863" s="1" t="s">
        <v>16587</v>
      </c>
      <c r="B5863" s="1" t="s">
        <v>11161</v>
      </c>
      <c r="C5863" s="1" t="s">
        <v>2523</v>
      </c>
      <c r="D5863" s="1" t="str">
        <f>_xlfn.CONCAT(EcommerceDataset[[#This Row],[first_name]]," ",EcommerceDataset[[#This Row],[last_name]])</f>
        <v>Erik Harrington</v>
      </c>
      <c r="E5863" s="1" t="s">
        <v>80</v>
      </c>
      <c r="F5863" s="1" t="s">
        <v>49</v>
      </c>
      <c r="G5863" s="1" t="s">
        <v>185</v>
      </c>
      <c r="H5863" s="1" t="s">
        <v>167</v>
      </c>
      <c r="I5863" s="1" t="s">
        <v>168</v>
      </c>
      <c r="J5863" s="1" t="s">
        <v>130</v>
      </c>
      <c r="K5863" s="4">
        <v>2</v>
      </c>
      <c r="L5863" s="5">
        <v>80</v>
      </c>
      <c r="M5863" s="5">
        <f>EcommerceDataset[[#This Row],[quantity]]*EcommerceDataset[[#This Row],[unit_price]]</f>
        <v>160</v>
      </c>
      <c r="N5863" s="1" t="s">
        <v>16588</v>
      </c>
      <c r="O5863" s="3">
        <v>45075</v>
      </c>
      <c r="P5863" s="1" t="s">
        <v>55</v>
      </c>
      <c r="Q5863" s="1" t="s">
        <v>56</v>
      </c>
      <c r="R5863" s="4">
        <v>3</v>
      </c>
      <c r="S5863" s="1" t="s">
        <v>66</v>
      </c>
      <c r="T5863" s="1" t="s">
        <v>16589</v>
      </c>
      <c r="U5863" s="3">
        <v>45502</v>
      </c>
    </row>
    <row r="5864" spans="1:21" x14ac:dyDescent="0.3">
      <c r="A5864" s="1" t="s">
        <v>9939</v>
      </c>
      <c r="B5864" s="1" t="s">
        <v>1801</v>
      </c>
      <c r="C5864" s="1" t="s">
        <v>7280</v>
      </c>
      <c r="D5864" s="1" t="str">
        <f>_xlfn.CONCAT(EcommerceDataset[[#This Row],[first_name]]," ",EcommerceDataset[[#This Row],[last_name]])</f>
        <v>Robin Grant</v>
      </c>
      <c r="E5864" s="1" t="s">
        <v>80</v>
      </c>
      <c r="F5864" s="1" t="s">
        <v>37</v>
      </c>
      <c r="G5864" s="1" t="s">
        <v>24</v>
      </c>
      <c r="H5864" s="1" t="s">
        <v>86</v>
      </c>
      <c r="I5864" s="1" t="s">
        <v>87</v>
      </c>
      <c r="J5864" s="1" t="s">
        <v>64</v>
      </c>
      <c r="K5864" s="4">
        <v>1</v>
      </c>
      <c r="L5864" s="5">
        <v>99</v>
      </c>
      <c r="M5864" s="5">
        <f>EcommerceDataset[[#This Row],[quantity]]*EcommerceDataset[[#This Row],[unit_price]]</f>
        <v>99</v>
      </c>
      <c r="N5864" s="1" t="s">
        <v>16590</v>
      </c>
      <c r="O5864" s="3">
        <v>45795</v>
      </c>
      <c r="P5864" s="1" t="s">
        <v>109</v>
      </c>
      <c r="Q5864" s="1" t="s">
        <v>56</v>
      </c>
      <c r="R5864" s="4">
        <v>2</v>
      </c>
      <c r="S5864" s="1" t="s">
        <v>103</v>
      </c>
      <c r="T5864" s="1" t="s">
        <v>16591</v>
      </c>
      <c r="U5864" s="3">
        <v>44840</v>
      </c>
    </row>
    <row r="5865" spans="1:21" x14ac:dyDescent="0.3">
      <c r="A5865" s="1" t="s">
        <v>4919</v>
      </c>
      <c r="B5865" s="1" t="s">
        <v>2159</v>
      </c>
      <c r="C5865" s="1" t="s">
        <v>315</v>
      </c>
      <c r="D5865" s="1" t="str">
        <f>_xlfn.CONCAT(EcommerceDataset[[#This Row],[first_name]]," ",EcommerceDataset[[#This Row],[last_name]])</f>
        <v>Tammy Martin</v>
      </c>
      <c r="E5865" s="1" t="s">
        <v>36</v>
      </c>
      <c r="F5865" s="1" t="s">
        <v>49</v>
      </c>
      <c r="G5865" s="1" t="s">
        <v>119</v>
      </c>
      <c r="H5865" s="1" t="s">
        <v>167</v>
      </c>
      <c r="I5865" s="1" t="s">
        <v>168</v>
      </c>
      <c r="J5865" s="1" t="s">
        <v>130</v>
      </c>
      <c r="K5865" s="4">
        <v>1</v>
      </c>
      <c r="L5865" s="5">
        <v>80</v>
      </c>
      <c r="M5865" s="5">
        <f>EcommerceDataset[[#This Row],[quantity]]*EcommerceDataset[[#This Row],[unit_price]]</f>
        <v>80</v>
      </c>
      <c r="N5865" s="1" t="s">
        <v>16592</v>
      </c>
      <c r="O5865" s="3">
        <v>45614</v>
      </c>
      <c r="P5865" s="1" t="s">
        <v>29</v>
      </c>
      <c r="Q5865" s="1" t="s">
        <v>30</v>
      </c>
      <c r="R5865" s="4">
        <v>5</v>
      </c>
      <c r="S5865" s="1" t="s">
        <v>103</v>
      </c>
      <c r="T5865" s="1" t="s">
        <v>16593</v>
      </c>
      <c r="U5865" s="3">
        <v>45050</v>
      </c>
    </row>
    <row r="5866" spans="1:21" x14ac:dyDescent="0.3">
      <c r="A5866" s="1" t="s">
        <v>4049</v>
      </c>
      <c r="B5866" s="1" t="s">
        <v>2045</v>
      </c>
      <c r="C5866" s="1" t="s">
        <v>4050</v>
      </c>
      <c r="D5866" s="1" t="str">
        <f>_xlfn.CONCAT(EcommerceDataset[[#This Row],[first_name]]," ",EcommerceDataset[[#This Row],[last_name]])</f>
        <v>Lindsay Higgins</v>
      </c>
      <c r="E5866" s="1" t="s">
        <v>36</v>
      </c>
      <c r="F5866" s="1" t="s">
        <v>23</v>
      </c>
      <c r="G5866" s="1" t="s">
        <v>50</v>
      </c>
      <c r="H5866" s="1" t="s">
        <v>390</v>
      </c>
      <c r="I5866" s="1" t="s">
        <v>391</v>
      </c>
      <c r="J5866" s="1" t="s">
        <v>122</v>
      </c>
      <c r="K5866" s="4">
        <v>3</v>
      </c>
      <c r="L5866" s="5">
        <v>25</v>
      </c>
      <c r="M5866" s="5">
        <f>EcommerceDataset[[#This Row],[quantity]]*EcommerceDataset[[#This Row],[unit_price]]</f>
        <v>75</v>
      </c>
      <c r="N5866" s="1" t="s">
        <v>16594</v>
      </c>
      <c r="O5866" s="3">
        <v>45214</v>
      </c>
      <c r="P5866" s="1" t="s">
        <v>75</v>
      </c>
      <c r="Q5866" s="1" t="s">
        <v>56</v>
      </c>
      <c r="R5866" s="4">
        <v>2</v>
      </c>
      <c r="S5866" s="1" t="s">
        <v>103</v>
      </c>
      <c r="T5866" s="1" t="s">
        <v>16595</v>
      </c>
      <c r="U5866" s="3">
        <v>45868</v>
      </c>
    </row>
    <row r="5867" spans="1:21" x14ac:dyDescent="0.3">
      <c r="A5867" s="1" t="s">
        <v>3171</v>
      </c>
      <c r="B5867" s="1" t="s">
        <v>205</v>
      </c>
      <c r="C5867" s="1" t="s">
        <v>3172</v>
      </c>
      <c r="D5867" s="1" t="str">
        <f>_xlfn.CONCAT(EcommerceDataset[[#This Row],[first_name]]," ",EcommerceDataset[[#This Row],[last_name]])</f>
        <v>Amanda Ferguson</v>
      </c>
      <c r="E5867" s="1" t="s">
        <v>22</v>
      </c>
      <c r="F5867" s="1" t="s">
        <v>37</v>
      </c>
      <c r="G5867" s="1" t="s">
        <v>61</v>
      </c>
      <c r="H5867" s="1" t="s">
        <v>167</v>
      </c>
      <c r="I5867" s="1" t="s">
        <v>168</v>
      </c>
      <c r="J5867" s="1" t="s">
        <v>130</v>
      </c>
      <c r="K5867" s="4">
        <v>5</v>
      </c>
      <c r="L5867" s="5">
        <v>80</v>
      </c>
      <c r="M5867" s="5">
        <f>EcommerceDataset[[#This Row],[quantity]]*EcommerceDataset[[#This Row],[unit_price]]</f>
        <v>400</v>
      </c>
      <c r="N5867" s="1" t="s">
        <v>16596</v>
      </c>
      <c r="O5867" s="3">
        <v>45616</v>
      </c>
      <c r="P5867" s="1" t="s">
        <v>29</v>
      </c>
      <c r="Q5867" s="1" t="s">
        <v>30</v>
      </c>
      <c r="R5867" s="4">
        <v>1</v>
      </c>
      <c r="S5867" s="1" t="s">
        <v>31</v>
      </c>
      <c r="T5867" s="1" t="s">
        <v>16597</v>
      </c>
      <c r="U5867" s="3">
        <v>45519</v>
      </c>
    </row>
    <row r="5868" spans="1:21" x14ac:dyDescent="0.3">
      <c r="A5868" s="1" t="s">
        <v>6484</v>
      </c>
      <c r="B5868" s="1" t="s">
        <v>215</v>
      </c>
      <c r="C5868" s="1" t="s">
        <v>5018</v>
      </c>
      <c r="D5868" s="1" t="str">
        <f>_xlfn.CONCAT(EcommerceDataset[[#This Row],[first_name]]," ",EcommerceDataset[[#This Row],[last_name]])</f>
        <v>Kelly Crane</v>
      </c>
      <c r="E5868" s="1" t="s">
        <v>22</v>
      </c>
      <c r="F5868" s="1" t="s">
        <v>37</v>
      </c>
      <c r="G5868" s="1" t="s">
        <v>151</v>
      </c>
      <c r="H5868" s="1" t="s">
        <v>128</v>
      </c>
      <c r="I5868" s="1" t="s">
        <v>129</v>
      </c>
      <c r="J5868" s="1" t="s">
        <v>130</v>
      </c>
      <c r="K5868" s="4">
        <v>3</v>
      </c>
      <c r="L5868" s="5">
        <v>129</v>
      </c>
      <c r="M5868" s="5">
        <f>EcommerceDataset[[#This Row],[quantity]]*EcommerceDataset[[#This Row],[unit_price]]</f>
        <v>387</v>
      </c>
      <c r="N5868" s="1" t="s">
        <v>16598</v>
      </c>
      <c r="O5868" s="3">
        <v>45704</v>
      </c>
      <c r="P5868" s="1" t="s">
        <v>75</v>
      </c>
      <c r="Q5868" s="1" t="s">
        <v>30</v>
      </c>
      <c r="R5868" s="4">
        <v>2</v>
      </c>
      <c r="S5868" s="1" t="s">
        <v>103</v>
      </c>
      <c r="T5868" s="1" t="s">
        <v>16599</v>
      </c>
      <c r="U5868" s="3">
        <v>45019</v>
      </c>
    </row>
    <row r="5869" spans="1:21" x14ac:dyDescent="0.3">
      <c r="A5869" s="1" t="s">
        <v>13122</v>
      </c>
      <c r="B5869" s="1" t="s">
        <v>1942</v>
      </c>
      <c r="C5869" s="1" t="s">
        <v>5669</v>
      </c>
      <c r="D5869" s="1" t="str">
        <f>_xlfn.CONCAT(EcommerceDataset[[#This Row],[first_name]]," ",EcommerceDataset[[#This Row],[last_name]])</f>
        <v>Deborah Holden</v>
      </c>
      <c r="E5869" s="1" t="s">
        <v>80</v>
      </c>
      <c r="F5869" s="1" t="s">
        <v>37</v>
      </c>
      <c r="G5869" s="1" t="s">
        <v>151</v>
      </c>
      <c r="H5869" s="1" t="s">
        <v>167</v>
      </c>
      <c r="I5869" s="1" t="s">
        <v>168</v>
      </c>
      <c r="J5869" s="1" t="s">
        <v>130</v>
      </c>
      <c r="K5869" s="4">
        <v>4</v>
      </c>
      <c r="L5869" s="5">
        <v>80</v>
      </c>
      <c r="M5869" s="5">
        <f>EcommerceDataset[[#This Row],[quantity]]*EcommerceDataset[[#This Row],[unit_price]]</f>
        <v>320</v>
      </c>
      <c r="N5869" s="1" t="s">
        <v>16600</v>
      </c>
      <c r="O5869" s="3">
        <v>45248</v>
      </c>
      <c r="P5869" s="1" t="s">
        <v>75</v>
      </c>
      <c r="Q5869" s="1" t="s">
        <v>43</v>
      </c>
      <c r="R5869" s="4">
        <v>3</v>
      </c>
      <c r="S5869" s="1" t="s">
        <v>66</v>
      </c>
      <c r="T5869" s="1" t="s">
        <v>16601</v>
      </c>
      <c r="U5869" s="3">
        <v>44890</v>
      </c>
    </row>
    <row r="5870" spans="1:21" x14ac:dyDescent="0.3">
      <c r="A5870" s="1" t="s">
        <v>14202</v>
      </c>
      <c r="B5870" s="1" t="s">
        <v>916</v>
      </c>
      <c r="C5870" s="1" t="s">
        <v>7660</v>
      </c>
      <c r="D5870" s="1" t="str">
        <f>_xlfn.CONCAT(EcommerceDataset[[#This Row],[first_name]]," ",EcommerceDataset[[#This Row],[last_name]])</f>
        <v>Nicholas Sandoval</v>
      </c>
      <c r="E5870" s="1" t="s">
        <v>36</v>
      </c>
      <c r="F5870" s="1" t="s">
        <v>37</v>
      </c>
      <c r="G5870" s="1" t="s">
        <v>119</v>
      </c>
      <c r="H5870" s="1" t="s">
        <v>390</v>
      </c>
      <c r="I5870" s="1" t="s">
        <v>391</v>
      </c>
      <c r="J5870" s="1" t="s">
        <v>122</v>
      </c>
      <c r="K5870" s="4">
        <v>3</v>
      </c>
      <c r="L5870" s="5">
        <v>25</v>
      </c>
      <c r="M5870" s="5">
        <f>EcommerceDataset[[#This Row],[quantity]]*EcommerceDataset[[#This Row],[unit_price]]</f>
        <v>75</v>
      </c>
      <c r="N5870" s="1" t="s">
        <v>16602</v>
      </c>
      <c r="O5870" s="3">
        <v>45441</v>
      </c>
      <c r="P5870" s="1" t="s">
        <v>29</v>
      </c>
      <c r="Q5870" s="1" t="s">
        <v>43</v>
      </c>
      <c r="R5870" s="4">
        <v>2</v>
      </c>
      <c r="S5870" s="1" t="s">
        <v>31</v>
      </c>
      <c r="T5870" s="1" t="s">
        <v>16603</v>
      </c>
      <c r="U5870" s="3">
        <v>45237</v>
      </c>
    </row>
    <row r="5871" spans="1:21" x14ac:dyDescent="0.3">
      <c r="A5871" s="1" t="s">
        <v>6662</v>
      </c>
      <c r="B5871" s="1" t="s">
        <v>700</v>
      </c>
      <c r="C5871" s="1" t="s">
        <v>136</v>
      </c>
      <c r="D5871" s="1" t="str">
        <f>_xlfn.CONCAT(EcommerceDataset[[#This Row],[first_name]]," ",EcommerceDataset[[#This Row],[last_name]])</f>
        <v>James Davis</v>
      </c>
      <c r="E5871" s="1" t="s">
        <v>36</v>
      </c>
      <c r="F5871" s="1" t="s">
        <v>23</v>
      </c>
      <c r="G5871" s="1" t="s">
        <v>50</v>
      </c>
      <c r="H5871" s="1" t="s">
        <v>144</v>
      </c>
      <c r="I5871" s="1" t="s">
        <v>145</v>
      </c>
      <c r="J5871" s="1" t="s">
        <v>53</v>
      </c>
      <c r="K5871" s="4">
        <v>3</v>
      </c>
      <c r="L5871" s="5">
        <v>199</v>
      </c>
      <c r="M5871" s="5">
        <f>EcommerceDataset[[#This Row],[quantity]]*EcommerceDataset[[#This Row],[unit_price]]</f>
        <v>597</v>
      </c>
      <c r="N5871" s="1" t="s">
        <v>16604</v>
      </c>
      <c r="O5871" s="3">
        <v>45752</v>
      </c>
      <c r="P5871" s="1" t="s">
        <v>55</v>
      </c>
      <c r="Q5871" s="1" t="s">
        <v>30</v>
      </c>
      <c r="R5871" s="4">
        <v>2</v>
      </c>
      <c r="S5871" s="1" t="s">
        <v>132</v>
      </c>
      <c r="T5871" s="1" t="s">
        <v>16605</v>
      </c>
      <c r="U5871" s="3">
        <v>45860</v>
      </c>
    </row>
    <row r="5872" spans="1:21" x14ac:dyDescent="0.3">
      <c r="A5872" s="1" t="s">
        <v>16606</v>
      </c>
      <c r="B5872" s="1" t="s">
        <v>338</v>
      </c>
      <c r="C5872" s="1" t="s">
        <v>701</v>
      </c>
      <c r="D5872" s="1" t="str">
        <f>_xlfn.CONCAT(EcommerceDataset[[#This Row],[first_name]]," ",EcommerceDataset[[#This Row],[last_name]])</f>
        <v>Eugene Jones</v>
      </c>
      <c r="E5872" s="1" t="s">
        <v>36</v>
      </c>
      <c r="F5872" s="1" t="s">
        <v>37</v>
      </c>
      <c r="G5872" s="1" t="s">
        <v>61</v>
      </c>
      <c r="H5872" s="1" t="s">
        <v>62</v>
      </c>
      <c r="I5872" s="1" t="s">
        <v>63</v>
      </c>
      <c r="J5872" s="1" t="s">
        <v>64</v>
      </c>
      <c r="K5872" s="4">
        <v>1</v>
      </c>
      <c r="L5872" s="5">
        <v>399</v>
      </c>
      <c r="M5872" s="5">
        <f>EcommerceDataset[[#This Row],[quantity]]*EcommerceDataset[[#This Row],[unit_price]]</f>
        <v>399</v>
      </c>
      <c r="N5872" s="1" t="s">
        <v>16607</v>
      </c>
      <c r="O5872" s="3">
        <v>45212</v>
      </c>
      <c r="P5872" s="1" t="s">
        <v>55</v>
      </c>
      <c r="Q5872" s="1" t="s">
        <v>56</v>
      </c>
      <c r="R5872" s="4">
        <v>4</v>
      </c>
      <c r="S5872" s="1" t="s">
        <v>132</v>
      </c>
      <c r="T5872" s="1" t="s">
        <v>16608</v>
      </c>
      <c r="U5872" s="3">
        <v>45444</v>
      </c>
    </row>
    <row r="5873" spans="1:21" x14ac:dyDescent="0.3">
      <c r="A5873" s="1" t="s">
        <v>16609</v>
      </c>
      <c r="B5873" s="1" t="s">
        <v>247</v>
      </c>
      <c r="C5873" s="1" t="s">
        <v>4029</v>
      </c>
      <c r="D5873" s="1" t="str">
        <f>_xlfn.CONCAT(EcommerceDataset[[#This Row],[first_name]]," ",EcommerceDataset[[#This Row],[last_name]])</f>
        <v>Michael Allen</v>
      </c>
      <c r="E5873" s="1" t="s">
        <v>36</v>
      </c>
      <c r="F5873" s="1" t="s">
        <v>23</v>
      </c>
      <c r="G5873" s="1" t="s">
        <v>24</v>
      </c>
      <c r="H5873" s="1" t="s">
        <v>86</v>
      </c>
      <c r="I5873" s="1" t="s">
        <v>87</v>
      </c>
      <c r="J5873" s="1" t="s">
        <v>64</v>
      </c>
      <c r="K5873" s="4">
        <v>1</v>
      </c>
      <c r="L5873" s="5">
        <v>99</v>
      </c>
      <c r="M5873" s="5">
        <f>EcommerceDataset[[#This Row],[quantity]]*EcommerceDataset[[#This Row],[unit_price]]</f>
        <v>99</v>
      </c>
      <c r="N5873" s="1" t="s">
        <v>16610</v>
      </c>
      <c r="O5873" s="3">
        <v>45772</v>
      </c>
      <c r="P5873" s="1" t="s">
        <v>55</v>
      </c>
      <c r="Q5873" s="1" t="s">
        <v>56</v>
      </c>
      <c r="R5873" s="4">
        <v>1</v>
      </c>
      <c r="S5873" s="1" t="s">
        <v>132</v>
      </c>
      <c r="T5873" s="1" t="s">
        <v>16611</v>
      </c>
      <c r="U5873" s="3">
        <v>44809</v>
      </c>
    </row>
    <row r="5874" spans="1:21" x14ac:dyDescent="0.3">
      <c r="A5874" s="1" t="s">
        <v>3603</v>
      </c>
      <c r="B5874" s="1" t="s">
        <v>666</v>
      </c>
      <c r="C5874" s="1" t="s">
        <v>2655</v>
      </c>
      <c r="D5874" s="1" t="str">
        <f>_xlfn.CONCAT(EcommerceDataset[[#This Row],[first_name]]," ",EcommerceDataset[[#This Row],[last_name]])</f>
        <v>Angela Hamilton</v>
      </c>
      <c r="E5874" s="1" t="s">
        <v>22</v>
      </c>
      <c r="F5874" s="1" t="s">
        <v>23</v>
      </c>
      <c r="G5874" s="1" t="s">
        <v>179</v>
      </c>
      <c r="H5874" s="1" t="s">
        <v>99</v>
      </c>
      <c r="I5874" s="1" t="s">
        <v>100</v>
      </c>
      <c r="J5874" s="1" t="s">
        <v>27</v>
      </c>
      <c r="K5874" s="4">
        <v>3</v>
      </c>
      <c r="L5874" s="5">
        <v>199</v>
      </c>
      <c r="M5874" s="5">
        <f>EcommerceDataset[[#This Row],[quantity]]*EcommerceDataset[[#This Row],[unit_price]]</f>
        <v>597</v>
      </c>
      <c r="N5874" s="1" t="s">
        <v>16612</v>
      </c>
      <c r="O5874" s="3">
        <v>45408</v>
      </c>
      <c r="P5874" s="1" t="s">
        <v>55</v>
      </c>
      <c r="Q5874" s="1" t="s">
        <v>30</v>
      </c>
      <c r="R5874" s="4">
        <v>4</v>
      </c>
      <c r="S5874" s="1" t="s">
        <v>44</v>
      </c>
      <c r="T5874" s="1" t="s">
        <v>16613</v>
      </c>
      <c r="U5874" s="3">
        <v>45507</v>
      </c>
    </row>
    <row r="5875" spans="1:21" x14ac:dyDescent="0.3">
      <c r="A5875" s="1" t="s">
        <v>11612</v>
      </c>
      <c r="B5875" s="1" t="s">
        <v>2411</v>
      </c>
      <c r="C5875" s="1" t="s">
        <v>1463</v>
      </c>
      <c r="D5875" s="1" t="str">
        <f>_xlfn.CONCAT(EcommerceDataset[[#This Row],[first_name]]," ",EcommerceDataset[[#This Row],[last_name]])</f>
        <v>Lori Miles</v>
      </c>
      <c r="E5875" s="1" t="s">
        <v>80</v>
      </c>
      <c r="F5875" s="1" t="s">
        <v>37</v>
      </c>
      <c r="G5875" s="1" t="s">
        <v>24</v>
      </c>
      <c r="H5875" s="1" t="s">
        <v>62</v>
      </c>
      <c r="I5875" s="1" t="s">
        <v>63</v>
      </c>
      <c r="J5875" s="1" t="s">
        <v>64</v>
      </c>
      <c r="K5875" s="4">
        <v>4</v>
      </c>
      <c r="L5875" s="5">
        <v>399</v>
      </c>
      <c r="M5875" s="5">
        <f>EcommerceDataset[[#This Row],[quantity]]*EcommerceDataset[[#This Row],[unit_price]]</f>
        <v>1596</v>
      </c>
      <c r="N5875" s="1" t="s">
        <v>16614</v>
      </c>
      <c r="O5875" s="3">
        <v>45752</v>
      </c>
      <c r="P5875" s="1" t="s">
        <v>75</v>
      </c>
      <c r="Q5875" s="1" t="s">
        <v>30</v>
      </c>
      <c r="R5875" s="4">
        <v>2</v>
      </c>
      <c r="S5875" s="1" t="s">
        <v>31</v>
      </c>
      <c r="T5875" s="1" t="s">
        <v>16615</v>
      </c>
      <c r="U5875" s="3">
        <v>45776</v>
      </c>
    </row>
    <row r="5876" spans="1:21" x14ac:dyDescent="0.3">
      <c r="A5876" s="1" t="s">
        <v>16616</v>
      </c>
      <c r="B5876" s="1" t="s">
        <v>2349</v>
      </c>
      <c r="C5876" s="1" t="s">
        <v>8044</v>
      </c>
      <c r="D5876" s="1" t="str">
        <f>_xlfn.CONCAT(EcommerceDataset[[#This Row],[first_name]]," ",EcommerceDataset[[#This Row],[last_name]])</f>
        <v>Brittney Maldonado</v>
      </c>
      <c r="E5876" s="1" t="s">
        <v>22</v>
      </c>
      <c r="F5876" s="1" t="s">
        <v>49</v>
      </c>
      <c r="G5876" s="1" t="s">
        <v>24</v>
      </c>
      <c r="H5876" s="1" t="s">
        <v>62</v>
      </c>
      <c r="I5876" s="1" t="s">
        <v>63</v>
      </c>
      <c r="J5876" s="1" t="s">
        <v>64</v>
      </c>
      <c r="K5876" s="4">
        <v>5</v>
      </c>
      <c r="L5876" s="5">
        <v>399</v>
      </c>
      <c r="M5876" s="5">
        <f>EcommerceDataset[[#This Row],[quantity]]*EcommerceDataset[[#This Row],[unit_price]]</f>
        <v>1995</v>
      </c>
      <c r="N5876" s="1" t="s">
        <v>16617</v>
      </c>
      <c r="O5876" s="3">
        <v>45105</v>
      </c>
      <c r="P5876" s="1" t="s">
        <v>55</v>
      </c>
      <c r="Q5876" s="1" t="s">
        <v>43</v>
      </c>
      <c r="R5876" s="4">
        <v>1</v>
      </c>
      <c r="S5876" s="1" t="s">
        <v>31</v>
      </c>
      <c r="T5876" s="1" t="s">
        <v>16618</v>
      </c>
      <c r="U5876" s="3">
        <v>45528</v>
      </c>
    </row>
    <row r="5877" spans="1:21" x14ac:dyDescent="0.3">
      <c r="A5877" s="1" t="s">
        <v>16619</v>
      </c>
      <c r="B5877" s="1" t="s">
        <v>1610</v>
      </c>
      <c r="C5877" s="1" t="s">
        <v>877</v>
      </c>
      <c r="D5877" s="1" t="str">
        <f>_xlfn.CONCAT(EcommerceDataset[[#This Row],[first_name]]," ",EcommerceDataset[[#This Row],[last_name]])</f>
        <v>Gregory Hernandez</v>
      </c>
      <c r="E5877" s="1" t="s">
        <v>22</v>
      </c>
      <c r="F5877" s="1" t="s">
        <v>37</v>
      </c>
      <c r="G5877" s="1" t="s">
        <v>61</v>
      </c>
      <c r="H5877" s="1" t="s">
        <v>99</v>
      </c>
      <c r="I5877" s="1" t="s">
        <v>100</v>
      </c>
      <c r="J5877" s="1" t="s">
        <v>27</v>
      </c>
      <c r="K5877" s="4">
        <v>3</v>
      </c>
      <c r="L5877" s="5">
        <v>199</v>
      </c>
      <c r="M5877" s="5">
        <f>EcommerceDataset[[#This Row],[quantity]]*EcommerceDataset[[#This Row],[unit_price]]</f>
        <v>597</v>
      </c>
      <c r="N5877" s="1" t="s">
        <v>16620</v>
      </c>
      <c r="O5877" s="3">
        <v>45131</v>
      </c>
      <c r="P5877" s="1" t="s">
        <v>102</v>
      </c>
      <c r="Q5877" s="1" t="s">
        <v>43</v>
      </c>
      <c r="R5877" s="4">
        <v>4</v>
      </c>
      <c r="S5877" s="1" t="s">
        <v>31</v>
      </c>
      <c r="T5877" s="1" t="s">
        <v>16621</v>
      </c>
      <c r="U5877" s="3">
        <v>44835</v>
      </c>
    </row>
    <row r="5878" spans="1:21" x14ac:dyDescent="0.3">
      <c r="A5878" s="1" t="s">
        <v>5980</v>
      </c>
      <c r="B5878" s="1" t="s">
        <v>319</v>
      </c>
      <c r="C5878" s="1" t="s">
        <v>5981</v>
      </c>
      <c r="D5878" s="1" t="str">
        <f>_xlfn.CONCAT(EcommerceDataset[[#This Row],[first_name]]," ",EcommerceDataset[[#This Row],[last_name]])</f>
        <v>Maria Marsh</v>
      </c>
      <c r="E5878" s="1" t="s">
        <v>80</v>
      </c>
      <c r="F5878" s="1" t="s">
        <v>37</v>
      </c>
      <c r="G5878" s="1" t="s">
        <v>50</v>
      </c>
      <c r="H5878" s="1" t="s">
        <v>167</v>
      </c>
      <c r="I5878" s="1" t="s">
        <v>168</v>
      </c>
      <c r="J5878" s="1" t="s">
        <v>130</v>
      </c>
      <c r="K5878" s="4">
        <v>5</v>
      </c>
      <c r="L5878" s="5">
        <v>80</v>
      </c>
      <c r="M5878" s="5">
        <f>EcommerceDataset[[#This Row],[quantity]]*EcommerceDataset[[#This Row],[unit_price]]</f>
        <v>400</v>
      </c>
      <c r="N5878" s="1" t="s">
        <v>16622</v>
      </c>
      <c r="O5878" s="3">
        <v>45666</v>
      </c>
      <c r="P5878" s="1" t="s">
        <v>109</v>
      </c>
      <c r="Q5878" s="1" t="s">
        <v>56</v>
      </c>
      <c r="R5878" s="4">
        <v>3</v>
      </c>
      <c r="S5878" s="1" t="s">
        <v>132</v>
      </c>
      <c r="T5878" s="1" t="s">
        <v>16623</v>
      </c>
      <c r="U5878" s="3">
        <v>45720</v>
      </c>
    </row>
    <row r="5879" spans="1:21" x14ac:dyDescent="0.3">
      <c r="A5879" s="1" t="s">
        <v>16624</v>
      </c>
      <c r="B5879" s="1" t="s">
        <v>16625</v>
      </c>
      <c r="C5879" s="1" t="s">
        <v>275</v>
      </c>
      <c r="D5879" s="1" t="str">
        <f>_xlfn.CONCAT(EcommerceDataset[[#This Row],[first_name]]," ",EcommerceDataset[[#This Row],[last_name]])</f>
        <v>Faith Smith</v>
      </c>
      <c r="E5879" s="1" t="s">
        <v>36</v>
      </c>
      <c r="F5879" s="1" t="s">
        <v>49</v>
      </c>
      <c r="G5879" s="1" t="s">
        <v>71</v>
      </c>
      <c r="H5879" s="1" t="s">
        <v>390</v>
      </c>
      <c r="I5879" s="1" t="s">
        <v>391</v>
      </c>
      <c r="J5879" s="1" t="s">
        <v>122</v>
      </c>
      <c r="K5879" s="4">
        <v>1</v>
      </c>
      <c r="L5879" s="5">
        <v>25</v>
      </c>
      <c r="M5879" s="5">
        <f>EcommerceDataset[[#This Row],[quantity]]*EcommerceDataset[[#This Row],[unit_price]]</f>
        <v>25</v>
      </c>
      <c r="N5879" s="1" t="s">
        <v>16626</v>
      </c>
      <c r="O5879" s="3">
        <v>45395</v>
      </c>
      <c r="P5879" s="1" t="s">
        <v>109</v>
      </c>
      <c r="Q5879" s="1" t="s">
        <v>30</v>
      </c>
      <c r="R5879" s="4">
        <v>1</v>
      </c>
      <c r="S5879" s="1" t="s">
        <v>132</v>
      </c>
      <c r="T5879" s="1" t="s">
        <v>16627</v>
      </c>
      <c r="U5879" s="3">
        <v>44880</v>
      </c>
    </row>
    <row r="5880" spans="1:21" x14ac:dyDescent="0.3">
      <c r="A5880" s="1" t="s">
        <v>16628</v>
      </c>
      <c r="B5880" s="1" t="s">
        <v>2344</v>
      </c>
      <c r="C5880" s="1" t="s">
        <v>320</v>
      </c>
      <c r="D5880" s="1" t="str">
        <f>_xlfn.CONCAT(EcommerceDataset[[#This Row],[first_name]]," ",EcommerceDataset[[#This Row],[last_name]])</f>
        <v>Keith Moore</v>
      </c>
      <c r="E5880" s="1" t="s">
        <v>80</v>
      </c>
      <c r="F5880" s="1" t="s">
        <v>37</v>
      </c>
      <c r="G5880" s="1" t="s">
        <v>119</v>
      </c>
      <c r="H5880" s="1" t="s">
        <v>128</v>
      </c>
      <c r="I5880" s="1" t="s">
        <v>129</v>
      </c>
      <c r="J5880" s="1" t="s">
        <v>130</v>
      </c>
      <c r="K5880" s="4">
        <v>5</v>
      </c>
      <c r="L5880" s="5">
        <v>129</v>
      </c>
      <c r="M5880" s="5">
        <f>EcommerceDataset[[#This Row],[quantity]]*EcommerceDataset[[#This Row],[unit_price]]</f>
        <v>645</v>
      </c>
      <c r="N5880" s="1" t="s">
        <v>16629</v>
      </c>
      <c r="O5880" s="3">
        <v>44814</v>
      </c>
      <c r="P5880" s="1" t="s">
        <v>109</v>
      </c>
      <c r="Q5880" s="1" t="s">
        <v>30</v>
      </c>
      <c r="R5880" s="4">
        <v>3</v>
      </c>
      <c r="S5880" s="1" t="s">
        <v>44</v>
      </c>
      <c r="T5880" s="1" t="s">
        <v>16630</v>
      </c>
      <c r="U5880" s="3">
        <v>45884</v>
      </c>
    </row>
    <row r="5881" spans="1:21" x14ac:dyDescent="0.3">
      <c r="A5881" s="1" t="s">
        <v>12429</v>
      </c>
      <c r="B5881" s="1" t="s">
        <v>4408</v>
      </c>
      <c r="C5881" s="1" t="s">
        <v>1949</v>
      </c>
      <c r="D5881" s="1" t="str">
        <f>_xlfn.CONCAT(EcommerceDataset[[#This Row],[first_name]]," ",EcommerceDataset[[#This Row],[last_name]])</f>
        <v>Brendan Mcdaniel</v>
      </c>
      <c r="E5881" s="1" t="s">
        <v>22</v>
      </c>
      <c r="F5881" s="1" t="s">
        <v>49</v>
      </c>
      <c r="G5881" s="1" t="s">
        <v>93</v>
      </c>
      <c r="H5881" s="1" t="s">
        <v>144</v>
      </c>
      <c r="I5881" s="1" t="s">
        <v>145</v>
      </c>
      <c r="J5881" s="1" t="s">
        <v>53</v>
      </c>
      <c r="K5881" s="4">
        <v>3</v>
      </c>
      <c r="L5881" s="5">
        <v>199</v>
      </c>
      <c r="M5881" s="5">
        <f>EcommerceDataset[[#This Row],[quantity]]*EcommerceDataset[[#This Row],[unit_price]]</f>
        <v>597</v>
      </c>
      <c r="N5881" s="1" t="s">
        <v>16631</v>
      </c>
      <c r="O5881" s="3">
        <v>45235</v>
      </c>
      <c r="P5881" s="1" t="s">
        <v>109</v>
      </c>
      <c r="Q5881" s="1" t="s">
        <v>43</v>
      </c>
      <c r="R5881" s="4">
        <v>4</v>
      </c>
      <c r="S5881" s="1" t="s">
        <v>132</v>
      </c>
      <c r="T5881" s="1" t="s">
        <v>16632</v>
      </c>
      <c r="U5881" s="3">
        <v>44982</v>
      </c>
    </row>
    <row r="5882" spans="1:21" x14ac:dyDescent="0.3">
      <c r="A5882" s="1" t="s">
        <v>2179</v>
      </c>
      <c r="B5882" s="1" t="s">
        <v>2180</v>
      </c>
      <c r="C5882" s="1" t="s">
        <v>211</v>
      </c>
      <c r="D5882" s="1" t="str">
        <f>_xlfn.CONCAT(EcommerceDataset[[#This Row],[first_name]]," ",EcommerceDataset[[#This Row],[last_name]])</f>
        <v>Gary Brown</v>
      </c>
      <c r="E5882" s="1" t="s">
        <v>22</v>
      </c>
      <c r="F5882" s="1" t="s">
        <v>37</v>
      </c>
      <c r="G5882" s="1" t="s">
        <v>61</v>
      </c>
      <c r="H5882" s="1" t="s">
        <v>62</v>
      </c>
      <c r="I5882" s="1" t="s">
        <v>63</v>
      </c>
      <c r="J5882" s="1" t="s">
        <v>64</v>
      </c>
      <c r="K5882" s="4">
        <v>3</v>
      </c>
      <c r="L5882" s="5">
        <v>399</v>
      </c>
      <c r="M5882" s="5">
        <f>EcommerceDataset[[#This Row],[quantity]]*EcommerceDataset[[#This Row],[unit_price]]</f>
        <v>1197</v>
      </c>
      <c r="N5882" s="1" t="s">
        <v>16633</v>
      </c>
      <c r="O5882" s="3">
        <v>45367</v>
      </c>
      <c r="P5882" s="1" t="s">
        <v>29</v>
      </c>
      <c r="Q5882" s="1" t="s">
        <v>43</v>
      </c>
      <c r="R5882" s="4">
        <v>1</v>
      </c>
      <c r="S5882" s="1" t="s">
        <v>44</v>
      </c>
      <c r="T5882" s="1" t="s">
        <v>16634</v>
      </c>
      <c r="U5882" s="3">
        <v>45817</v>
      </c>
    </row>
    <row r="5883" spans="1:21" x14ac:dyDescent="0.3">
      <c r="A5883" s="1" t="s">
        <v>6619</v>
      </c>
      <c r="B5883" s="1" t="s">
        <v>493</v>
      </c>
      <c r="C5883" s="1" t="s">
        <v>6620</v>
      </c>
      <c r="D5883" s="1" t="str">
        <f>_xlfn.CONCAT(EcommerceDataset[[#This Row],[first_name]]," ",EcommerceDataset[[#This Row],[last_name]])</f>
        <v>Christina Pearson</v>
      </c>
      <c r="E5883" s="1" t="s">
        <v>22</v>
      </c>
      <c r="F5883" s="1" t="s">
        <v>37</v>
      </c>
      <c r="G5883" s="1" t="s">
        <v>119</v>
      </c>
      <c r="H5883" s="1" t="s">
        <v>99</v>
      </c>
      <c r="I5883" s="1" t="s">
        <v>100</v>
      </c>
      <c r="J5883" s="1" t="s">
        <v>27</v>
      </c>
      <c r="K5883" s="4">
        <v>5</v>
      </c>
      <c r="L5883" s="5">
        <v>199</v>
      </c>
      <c r="M5883" s="5">
        <f>EcommerceDataset[[#This Row],[quantity]]*EcommerceDataset[[#This Row],[unit_price]]</f>
        <v>995</v>
      </c>
      <c r="N5883" s="1" t="s">
        <v>16635</v>
      </c>
      <c r="O5883" s="3">
        <v>45378</v>
      </c>
      <c r="P5883" s="1" t="s">
        <v>102</v>
      </c>
      <c r="Q5883" s="1" t="s">
        <v>56</v>
      </c>
      <c r="R5883" s="4">
        <v>5</v>
      </c>
      <c r="S5883" s="1" t="s">
        <v>103</v>
      </c>
      <c r="T5883" s="1" t="s">
        <v>16636</v>
      </c>
      <c r="U5883" s="3">
        <v>45535</v>
      </c>
    </row>
    <row r="5884" spans="1:21" x14ac:dyDescent="0.3">
      <c r="A5884" s="1" t="s">
        <v>9794</v>
      </c>
      <c r="B5884" s="1" t="s">
        <v>2830</v>
      </c>
      <c r="C5884" s="1" t="s">
        <v>1693</v>
      </c>
      <c r="D5884" s="1" t="str">
        <f>_xlfn.CONCAT(EcommerceDataset[[#This Row],[first_name]]," ",EcommerceDataset[[#This Row],[last_name]])</f>
        <v>Timothy Norris</v>
      </c>
      <c r="E5884" s="1" t="s">
        <v>22</v>
      </c>
      <c r="F5884" s="1" t="s">
        <v>23</v>
      </c>
      <c r="G5884" s="1" t="s">
        <v>38</v>
      </c>
      <c r="H5884" s="1" t="s">
        <v>190</v>
      </c>
      <c r="I5884" s="1" t="s">
        <v>191</v>
      </c>
      <c r="J5884" s="1" t="s">
        <v>41</v>
      </c>
      <c r="K5884" s="4">
        <v>3</v>
      </c>
      <c r="L5884" s="5">
        <v>120</v>
      </c>
      <c r="M5884" s="5">
        <f>EcommerceDataset[[#This Row],[quantity]]*EcommerceDataset[[#This Row],[unit_price]]</f>
        <v>360</v>
      </c>
      <c r="N5884" s="1" t="s">
        <v>16637</v>
      </c>
      <c r="O5884" s="3">
        <v>45542</v>
      </c>
      <c r="P5884" s="1" t="s">
        <v>109</v>
      </c>
      <c r="Q5884" s="1" t="s">
        <v>56</v>
      </c>
      <c r="R5884" s="4">
        <v>1</v>
      </c>
      <c r="S5884" s="1" t="s">
        <v>31</v>
      </c>
      <c r="T5884" s="1" t="s">
        <v>16638</v>
      </c>
      <c r="U5884" s="3">
        <v>45815</v>
      </c>
    </row>
    <row r="5885" spans="1:21" x14ac:dyDescent="0.3">
      <c r="A5885" s="1" t="s">
        <v>3058</v>
      </c>
      <c r="B5885" s="1" t="s">
        <v>1506</v>
      </c>
      <c r="C5885" s="1" t="s">
        <v>2967</v>
      </c>
      <c r="D5885" s="1" t="str">
        <f>_xlfn.CONCAT(EcommerceDataset[[#This Row],[first_name]]," ",EcommerceDataset[[#This Row],[last_name]])</f>
        <v>Vanessa Reed</v>
      </c>
      <c r="E5885" s="1" t="s">
        <v>22</v>
      </c>
      <c r="F5885" s="1" t="s">
        <v>49</v>
      </c>
      <c r="G5885" s="1" t="s">
        <v>185</v>
      </c>
      <c r="H5885" s="1" t="s">
        <v>120</v>
      </c>
      <c r="I5885" s="1" t="s">
        <v>121</v>
      </c>
      <c r="J5885" s="1" t="s">
        <v>122</v>
      </c>
      <c r="K5885" s="4">
        <v>2</v>
      </c>
      <c r="L5885" s="5">
        <v>149</v>
      </c>
      <c r="M5885" s="5">
        <f>EcommerceDataset[[#This Row],[quantity]]*EcommerceDataset[[#This Row],[unit_price]]</f>
        <v>298</v>
      </c>
      <c r="N5885" s="1" t="s">
        <v>16639</v>
      </c>
      <c r="O5885" s="3">
        <v>45803</v>
      </c>
      <c r="P5885" s="1" t="s">
        <v>109</v>
      </c>
      <c r="Q5885" s="1" t="s">
        <v>56</v>
      </c>
      <c r="R5885" s="4">
        <v>4</v>
      </c>
      <c r="S5885" s="1" t="s">
        <v>66</v>
      </c>
      <c r="T5885" s="1" t="s">
        <v>16640</v>
      </c>
      <c r="U5885" s="3">
        <v>45390</v>
      </c>
    </row>
    <row r="5886" spans="1:21" x14ac:dyDescent="0.3">
      <c r="A5886" s="1" t="s">
        <v>3501</v>
      </c>
      <c r="B5886" s="1" t="s">
        <v>1334</v>
      </c>
      <c r="C5886" s="1" t="s">
        <v>434</v>
      </c>
      <c r="D5886" s="1" t="str">
        <f>_xlfn.CONCAT(EcommerceDataset[[#This Row],[first_name]]," ",EcommerceDataset[[#This Row],[last_name]])</f>
        <v>Justin Miller</v>
      </c>
      <c r="E5886" s="1" t="s">
        <v>36</v>
      </c>
      <c r="F5886" s="1" t="s">
        <v>49</v>
      </c>
      <c r="G5886" s="1" t="s">
        <v>61</v>
      </c>
      <c r="H5886" s="1" t="s">
        <v>25</v>
      </c>
      <c r="I5886" s="1" t="s">
        <v>26</v>
      </c>
      <c r="J5886" s="1" t="s">
        <v>27</v>
      </c>
      <c r="K5886" s="4">
        <v>3</v>
      </c>
      <c r="L5886" s="5">
        <v>229</v>
      </c>
      <c r="M5886" s="5">
        <f>EcommerceDataset[[#This Row],[quantity]]*EcommerceDataset[[#This Row],[unit_price]]</f>
        <v>687</v>
      </c>
      <c r="N5886" s="1" t="s">
        <v>16641</v>
      </c>
      <c r="O5886" s="3">
        <v>45465</v>
      </c>
      <c r="P5886" s="1" t="s">
        <v>55</v>
      </c>
      <c r="Q5886" s="1" t="s">
        <v>30</v>
      </c>
      <c r="R5886" s="4">
        <v>4</v>
      </c>
      <c r="S5886" s="1" t="s">
        <v>103</v>
      </c>
      <c r="T5886" s="1" t="s">
        <v>16642</v>
      </c>
      <c r="U5886" s="3">
        <v>45049</v>
      </c>
    </row>
    <row r="5887" spans="1:21" x14ac:dyDescent="0.3">
      <c r="A5887" s="1" t="s">
        <v>12747</v>
      </c>
      <c r="B5887" s="1" t="s">
        <v>5330</v>
      </c>
      <c r="C5887" s="1" t="s">
        <v>4327</v>
      </c>
      <c r="D5887" s="1" t="str">
        <f>_xlfn.CONCAT(EcommerceDataset[[#This Row],[first_name]]," ",EcommerceDataset[[#This Row],[last_name]])</f>
        <v>Andre Chavez</v>
      </c>
      <c r="E5887" s="1" t="s">
        <v>80</v>
      </c>
      <c r="F5887" s="1" t="s">
        <v>37</v>
      </c>
      <c r="G5887" s="1" t="s">
        <v>24</v>
      </c>
      <c r="H5887" s="1" t="s">
        <v>390</v>
      </c>
      <c r="I5887" s="1" t="s">
        <v>391</v>
      </c>
      <c r="J5887" s="1" t="s">
        <v>122</v>
      </c>
      <c r="K5887" s="4">
        <v>2</v>
      </c>
      <c r="L5887" s="5">
        <v>25</v>
      </c>
      <c r="M5887" s="5">
        <f>EcommerceDataset[[#This Row],[quantity]]*EcommerceDataset[[#This Row],[unit_price]]</f>
        <v>50</v>
      </c>
      <c r="N5887" s="1" t="s">
        <v>16643</v>
      </c>
      <c r="O5887" s="3">
        <v>45054</v>
      </c>
      <c r="P5887" s="1" t="s">
        <v>75</v>
      </c>
      <c r="Q5887" s="1" t="s">
        <v>56</v>
      </c>
      <c r="R5887" s="4">
        <v>2</v>
      </c>
      <c r="S5887" s="1" t="s">
        <v>66</v>
      </c>
      <c r="T5887" s="1" t="s">
        <v>16644</v>
      </c>
      <c r="U5887" s="3">
        <v>45698</v>
      </c>
    </row>
    <row r="5888" spans="1:21" x14ac:dyDescent="0.3">
      <c r="A5888" s="1" t="s">
        <v>16546</v>
      </c>
      <c r="B5888" s="1" t="s">
        <v>106</v>
      </c>
      <c r="C5888" s="1" t="s">
        <v>16547</v>
      </c>
      <c r="D5888" s="1" t="str">
        <f>_xlfn.CONCAT(EcommerceDataset[[#This Row],[first_name]]," ",EcommerceDataset[[#This Row],[last_name]])</f>
        <v>Richard French</v>
      </c>
      <c r="E5888" s="1" t="s">
        <v>22</v>
      </c>
      <c r="F5888" s="1" t="s">
        <v>37</v>
      </c>
      <c r="G5888" s="1" t="s">
        <v>185</v>
      </c>
      <c r="H5888" s="1" t="s">
        <v>167</v>
      </c>
      <c r="I5888" s="1" t="s">
        <v>168</v>
      </c>
      <c r="J5888" s="1" t="s">
        <v>130</v>
      </c>
      <c r="K5888" s="4">
        <v>3</v>
      </c>
      <c r="L5888" s="5">
        <v>80</v>
      </c>
      <c r="M5888" s="5">
        <f>EcommerceDataset[[#This Row],[quantity]]*EcommerceDataset[[#This Row],[unit_price]]</f>
        <v>240</v>
      </c>
      <c r="N5888" s="1" t="s">
        <v>16645</v>
      </c>
      <c r="O5888" s="3">
        <v>45017</v>
      </c>
      <c r="P5888" s="1" t="s">
        <v>109</v>
      </c>
      <c r="Q5888" s="1" t="s">
        <v>30</v>
      </c>
      <c r="R5888" s="4">
        <v>2</v>
      </c>
      <c r="S5888" s="1" t="s">
        <v>103</v>
      </c>
      <c r="T5888" s="1" t="s">
        <v>16646</v>
      </c>
      <c r="U5888" s="3">
        <v>45206</v>
      </c>
    </row>
    <row r="5889" spans="1:21" x14ac:dyDescent="0.3">
      <c r="A5889" s="1" t="s">
        <v>16647</v>
      </c>
      <c r="B5889" s="1" t="s">
        <v>717</v>
      </c>
      <c r="C5889" s="1" t="s">
        <v>4309</v>
      </c>
      <c r="D5889" s="1" t="str">
        <f>_xlfn.CONCAT(EcommerceDataset[[#This Row],[first_name]]," ",EcommerceDataset[[#This Row],[last_name]])</f>
        <v>Julia Benton</v>
      </c>
      <c r="E5889" s="1" t="s">
        <v>80</v>
      </c>
      <c r="F5889" s="1" t="s">
        <v>23</v>
      </c>
      <c r="G5889" s="1" t="s">
        <v>38</v>
      </c>
      <c r="H5889" s="1" t="s">
        <v>86</v>
      </c>
      <c r="I5889" s="1" t="s">
        <v>87</v>
      </c>
      <c r="J5889" s="1" t="s">
        <v>64</v>
      </c>
      <c r="K5889" s="4">
        <v>1</v>
      </c>
      <c r="L5889" s="5">
        <v>99</v>
      </c>
      <c r="M5889" s="5">
        <f>EcommerceDataset[[#This Row],[quantity]]*EcommerceDataset[[#This Row],[unit_price]]</f>
        <v>99</v>
      </c>
      <c r="N5889" s="1" t="s">
        <v>16648</v>
      </c>
      <c r="O5889" s="3">
        <v>45732</v>
      </c>
      <c r="P5889" s="1" t="s">
        <v>109</v>
      </c>
      <c r="Q5889" s="1" t="s">
        <v>56</v>
      </c>
      <c r="R5889" s="4">
        <v>2</v>
      </c>
      <c r="S5889" s="1" t="s">
        <v>31</v>
      </c>
      <c r="T5889" s="1" t="s">
        <v>16649</v>
      </c>
      <c r="U5889" s="3">
        <v>44948</v>
      </c>
    </row>
    <row r="5890" spans="1:21" x14ac:dyDescent="0.3">
      <c r="A5890" s="1" t="s">
        <v>2126</v>
      </c>
      <c r="B5890" s="1" t="s">
        <v>2127</v>
      </c>
      <c r="C5890" s="1" t="s">
        <v>648</v>
      </c>
      <c r="D5890" s="1" t="str">
        <f>_xlfn.CONCAT(EcommerceDataset[[#This Row],[first_name]]," ",EcommerceDataset[[#This Row],[last_name]])</f>
        <v>Diana Hale</v>
      </c>
      <c r="E5890" s="1" t="s">
        <v>22</v>
      </c>
      <c r="F5890" s="1" t="s">
        <v>23</v>
      </c>
      <c r="G5890" s="1" t="s">
        <v>50</v>
      </c>
      <c r="H5890" s="1" t="s">
        <v>86</v>
      </c>
      <c r="I5890" s="1" t="s">
        <v>87</v>
      </c>
      <c r="J5890" s="1" t="s">
        <v>64</v>
      </c>
      <c r="K5890" s="4">
        <v>4</v>
      </c>
      <c r="L5890" s="5">
        <v>99</v>
      </c>
      <c r="M5890" s="5">
        <f>EcommerceDataset[[#This Row],[quantity]]*EcommerceDataset[[#This Row],[unit_price]]</f>
        <v>396</v>
      </c>
      <c r="N5890" s="1" t="s">
        <v>16650</v>
      </c>
      <c r="O5890" s="3">
        <v>45078</v>
      </c>
      <c r="P5890" s="1" t="s">
        <v>102</v>
      </c>
      <c r="Q5890" s="1" t="s">
        <v>43</v>
      </c>
      <c r="R5890" s="4">
        <v>2</v>
      </c>
      <c r="S5890" s="1" t="s">
        <v>44</v>
      </c>
      <c r="T5890" s="1" t="s">
        <v>16651</v>
      </c>
      <c r="U5890" s="3">
        <v>45682</v>
      </c>
    </row>
    <row r="5891" spans="1:21" x14ac:dyDescent="0.3">
      <c r="A5891" s="1" t="s">
        <v>16652</v>
      </c>
      <c r="B5891" s="1" t="s">
        <v>700</v>
      </c>
      <c r="C5891" s="1" t="s">
        <v>3373</v>
      </c>
      <c r="D5891" s="1" t="str">
        <f>_xlfn.CONCAT(EcommerceDataset[[#This Row],[first_name]]," ",EcommerceDataset[[#This Row],[last_name]])</f>
        <v>James Rodriguez</v>
      </c>
      <c r="E5891" s="1" t="s">
        <v>80</v>
      </c>
      <c r="F5891" s="1" t="s">
        <v>23</v>
      </c>
      <c r="G5891" s="1" t="s">
        <v>119</v>
      </c>
      <c r="H5891" s="1" t="s">
        <v>72</v>
      </c>
      <c r="I5891" s="1" t="s">
        <v>73</v>
      </c>
      <c r="J5891" s="1" t="s">
        <v>41</v>
      </c>
      <c r="K5891" s="4">
        <v>5</v>
      </c>
      <c r="L5891" s="5">
        <v>110</v>
      </c>
      <c r="M5891" s="5">
        <f>EcommerceDataset[[#This Row],[quantity]]*EcommerceDataset[[#This Row],[unit_price]]</f>
        <v>550</v>
      </c>
      <c r="N5891" s="1" t="s">
        <v>16653</v>
      </c>
      <c r="O5891" s="3">
        <v>45788</v>
      </c>
      <c r="P5891" s="1" t="s">
        <v>29</v>
      </c>
      <c r="Q5891" s="1" t="s">
        <v>30</v>
      </c>
      <c r="R5891" s="4">
        <v>3</v>
      </c>
      <c r="S5891" s="1" t="s">
        <v>44</v>
      </c>
      <c r="T5891" s="1" t="s">
        <v>16654</v>
      </c>
      <c r="U5891" s="3">
        <v>45407</v>
      </c>
    </row>
    <row r="5892" spans="1:21" x14ac:dyDescent="0.3">
      <c r="A5892" s="1" t="s">
        <v>77</v>
      </c>
      <c r="B5892" s="1" t="s">
        <v>78</v>
      </c>
      <c r="C5892" s="1" t="s">
        <v>79</v>
      </c>
      <c r="D5892" s="1" t="str">
        <f>_xlfn.CONCAT(EcommerceDataset[[#This Row],[first_name]]," ",EcommerceDataset[[#This Row],[last_name]])</f>
        <v>Shelby Sutton</v>
      </c>
      <c r="E5892" s="1" t="s">
        <v>80</v>
      </c>
      <c r="F5892" s="1" t="s">
        <v>37</v>
      </c>
      <c r="G5892" s="1" t="s">
        <v>24</v>
      </c>
      <c r="H5892" s="1" t="s">
        <v>99</v>
      </c>
      <c r="I5892" s="1" t="s">
        <v>100</v>
      </c>
      <c r="J5892" s="1" t="s">
        <v>27</v>
      </c>
      <c r="K5892" s="4">
        <v>1</v>
      </c>
      <c r="L5892" s="5">
        <v>199</v>
      </c>
      <c r="M5892" s="5">
        <f>EcommerceDataset[[#This Row],[quantity]]*EcommerceDataset[[#This Row],[unit_price]]</f>
        <v>199</v>
      </c>
      <c r="N5892" s="1" t="s">
        <v>16655</v>
      </c>
      <c r="O5892" s="3">
        <v>44848</v>
      </c>
      <c r="P5892" s="1" t="s">
        <v>55</v>
      </c>
      <c r="Q5892" s="1" t="s">
        <v>43</v>
      </c>
      <c r="R5892" s="4">
        <v>3</v>
      </c>
      <c r="S5892" s="1" t="s">
        <v>103</v>
      </c>
      <c r="T5892" s="1" t="s">
        <v>16656</v>
      </c>
      <c r="U5892" s="3">
        <v>45048</v>
      </c>
    </row>
    <row r="5893" spans="1:21" x14ac:dyDescent="0.3">
      <c r="A5893" s="1" t="s">
        <v>6823</v>
      </c>
      <c r="B5893" s="1" t="s">
        <v>2411</v>
      </c>
      <c r="C5893" s="1" t="s">
        <v>1038</v>
      </c>
      <c r="D5893" s="1" t="str">
        <f>_xlfn.CONCAT(EcommerceDataset[[#This Row],[first_name]]," ",EcommerceDataset[[#This Row],[last_name]])</f>
        <v>Lori Ashley</v>
      </c>
      <c r="E5893" s="1" t="s">
        <v>80</v>
      </c>
      <c r="F5893" s="1" t="s">
        <v>37</v>
      </c>
      <c r="G5893" s="1" t="s">
        <v>38</v>
      </c>
      <c r="H5893" s="1" t="s">
        <v>25</v>
      </c>
      <c r="I5893" s="1" t="s">
        <v>26</v>
      </c>
      <c r="J5893" s="1" t="s">
        <v>27</v>
      </c>
      <c r="K5893" s="4">
        <v>4</v>
      </c>
      <c r="L5893" s="5">
        <v>229</v>
      </c>
      <c r="M5893" s="5">
        <f>EcommerceDataset[[#This Row],[quantity]]*EcommerceDataset[[#This Row],[unit_price]]</f>
        <v>916</v>
      </c>
      <c r="N5893" s="1" t="s">
        <v>16657</v>
      </c>
      <c r="O5893" s="3">
        <v>45775</v>
      </c>
      <c r="P5893" s="1" t="s">
        <v>109</v>
      </c>
      <c r="Q5893" s="1" t="s">
        <v>43</v>
      </c>
      <c r="R5893" s="4">
        <v>4</v>
      </c>
      <c r="S5893" s="1" t="s">
        <v>132</v>
      </c>
      <c r="T5893" s="1" t="s">
        <v>16658</v>
      </c>
      <c r="U5893" s="3">
        <v>45817</v>
      </c>
    </row>
    <row r="5894" spans="1:21" x14ac:dyDescent="0.3">
      <c r="A5894" s="1" t="s">
        <v>12499</v>
      </c>
      <c r="B5894" s="1" t="s">
        <v>200</v>
      </c>
      <c r="C5894" s="1" t="s">
        <v>35</v>
      </c>
      <c r="D5894" s="1" t="str">
        <f>_xlfn.CONCAT(EcommerceDataset[[#This Row],[first_name]]," ",EcommerceDataset[[#This Row],[last_name]])</f>
        <v>Robert White</v>
      </c>
      <c r="E5894" s="1" t="s">
        <v>22</v>
      </c>
      <c r="F5894" s="1" t="s">
        <v>37</v>
      </c>
      <c r="G5894" s="1" t="s">
        <v>24</v>
      </c>
      <c r="H5894" s="1" t="s">
        <v>217</v>
      </c>
      <c r="I5894" s="1" t="s">
        <v>218</v>
      </c>
      <c r="J5894" s="1" t="s">
        <v>27</v>
      </c>
      <c r="K5894" s="4">
        <v>5</v>
      </c>
      <c r="L5894" s="5">
        <v>899</v>
      </c>
      <c r="M5894" s="5">
        <f>EcommerceDataset[[#This Row],[quantity]]*EcommerceDataset[[#This Row],[unit_price]]</f>
        <v>4495</v>
      </c>
      <c r="N5894" s="1" t="s">
        <v>16659</v>
      </c>
      <c r="O5894" s="3">
        <v>45132</v>
      </c>
      <c r="P5894" s="1" t="s">
        <v>102</v>
      </c>
      <c r="Q5894" s="1" t="s">
        <v>30</v>
      </c>
      <c r="R5894" s="4">
        <v>4</v>
      </c>
      <c r="S5894" s="1" t="s">
        <v>66</v>
      </c>
      <c r="T5894" s="1" t="s">
        <v>16660</v>
      </c>
      <c r="U5894" s="3">
        <v>45645</v>
      </c>
    </row>
    <row r="5895" spans="1:21" x14ac:dyDescent="0.3">
      <c r="A5895" s="1" t="s">
        <v>8693</v>
      </c>
      <c r="B5895" s="1" t="s">
        <v>406</v>
      </c>
      <c r="C5895" s="1" t="s">
        <v>701</v>
      </c>
      <c r="D5895" s="1" t="str">
        <f>_xlfn.CONCAT(EcommerceDataset[[#This Row],[first_name]]," ",EcommerceDataset[[#This Row],[last_name]])</f>
        <v>Rachel Jones</v>
      </c>
      <c r="E5895" s="1" t="s">
        <v>22</v>
      </c>
      <c r="F5895" s="1" t="s">
        <v>49</v>
      </c>
      <c r="G5895" s="1" t="s">
        <v>151</v>
      </c>
      <c r="H5895" s="1" t="s">
        <v>137</v>
      </c>
      <c r="I5895" s="1" t="s">
        <v>138</v>
      </c>
      <c r="J5895" s="1" t="s">
        <v>27</v>
      </c>
      <c r="K5895" s="4">
        <v>4</v>
      </c>
      <c r="L5895" s="5">
        <v>999</v>
      </c>
      <c r="M5895" s="5">
        <f>EcommerceDataset[[#This Row],[quantity]]*EcommerceDataset[[#This Row],[unit_price]]</f>
        <v>3996</v>
      </c>
      <c r="N5895" s="1" t="s">
        <v>16661</v>
      </c>
      <c r="O5895" s="3">
        <v>45489</v>
      </c>
      <c r="P5895" s="1" t="s">
        <v>29</v>
      </c>
      <c r="Q5895" s="1" t="s">
        <v>30</v>
      </c>
      <c r="R5895" s="4">
        <v>3</v>
      </c>
      <c r="S5895" s="1" t="s">
        <v>103</v>
      </c>
      <c r="T5895" s="1" t="s">
        <v>16662</v>
      </c>
      <c r="U5895" s="3">
        <v>45365</v>
      </c>
    </row>
    <row r="5896" spans="1:21" x14ac:dyDescent="0.3">
      <c r="A5896" s="1" t="s">
        <v>16663</v>
      </c>
      <c r="B5896" s="1" t="s">
        <v>599</v>
      </c>
      <c r="C5896" s="1" t="s">
        <v>2630</v>
      </c>
      <c r="D5896" s="1" t="str">
        <f>_xlfn.CONCAT(EcommerceDataset[[#This Row],[first_name]]," ",EcommerceDataset[[#This Row],[last_name]])</f>
        <v>Christine Hopkins</v>
      </c>
      <c r="E5896" s="1" t="s">
        <v>36</v>
      </c>
      <c r="F5896" s="1" t="s">
        <v>49</v>
      </c>
      <c r="G5896" s="1" t="s">
        <v>38</v>
      </c>
      <c r="H5896" s="1" t="s">
        <v>120</v>
      </c>
      <c r="I5896" s="1" t="s">
        <v>121</v>
      </c>
      <c r="J5896" s="1" t="s">
        <v>122</v>
      </c>
      <c r="K5896" s="4">
        <v>5</v>
      </c>
      <c r="L5896" s="5">
        <v>149</v>
      </c>
      <c r="M5896" s="5">
        <f>EcommerceDataset[[#This Row],[quantity]]*EcommerceDataset[[#This Row],[unit_price]]</f>
        <v>745</v>
      </c>
      <c r="N5896" s="1" t="s">
        <v>16664</v>
      </c>
      <c r="O5896" s="3">
        <v>45294</v>
      </c>
      <c r="P5896" s="1" t="s">
        <v>109</v>
      </c>
      <c r="Q5896" s="1" t="s">
        <v>43</v>
      </c>
      <c r="R5896" s="4">
        <v>2</v>
      </c>
      <c r="S5896" s="1" t="s">
        <v>132</v>
      </c>
      <c r="T5896" s="1" t="s">
        <v>16665</v>
      </c>
      <c r="U5896" s="3">
        <v>44835</v>
      </c>
    </row>
    <row r="5897" spans="1:21" x14ac:dyDescent="0.3">
      <c r="A5897" s="1" t="s">
        <v>16666</v>
      </c>
      <c r="B5897" s="1" t="s">
        <v>333</v>
      </c>
      <c r="C5897" s="1" t="s">
        <v>12830</v>
      </c>
      <c r="D5897" s="1" t="str">
        <f>_xlfn.CONCAT(EcommerceDataset[[#This Row],[first_name]]," ",EcommerceDataset[[#This Row],[last_name]])</f>
        <v>Jeffrey Cantu</v>
      </c>
      <c r="E5897" s="1" t="s">
        <v>22</v>
      </c>
      <c r="F5897" s="1" t="s">
        <v>23</v>
      </c>
      <c r="G5897" s="1" t="s">
        <v>50</v>
      </c>
      <c r="H5897" s="1" t="s">
        <v>167</v>
      </c>
      <c r="I5897" s="1" t="s">
        <v>168</v>
      </c>
      <c r="J5897" s="1" t="s">
        <v>130</v>
      </c>
      <c r="K5897" s="4">
        <v>3</v>
      </c>
      <c r="L5897" s="5">
        <v>80</v>
      </c>
      <c r="M5897" s="5">
        <f>EcommerceDataset[[#This Row],[quantity]]*EcommerceDataset[[#This Row],[unit_price]]</f>
        <v>240</v>
      </c>
      <c r="N5897" s="1" t="s">
        <v>16667</v>
      </c>
      <c r="O5897" s="3">
        <v>45284</v>
      </c>
      <c r="P5897" s="1" t="s">
        <v>75</v>
      </c>
      <c r="Q5897" s="1" t="s">
        <v>56</v>
      </c>
      <c r="R5897" s="4">
        <v>2</v>
      </c>
      <c r="S5897" s="1" t="s">
        <v>66</v>
      </c>
      <c r="T5897" s="1" t="s">
        <v>16668</v>
      </c>
      <c r="U5897" s="3">
        <v>45111</v>
      </c>
    </row>
    <row r="5898" spans="1:21" x14ac:dyDescent="0.3">
      <c r="A5898" s="1" t="s">
        <v>16669</v>
      </c>
      <c r="B5898" s="1" t="s">
        <v>8850</v>
      </c>
      <c r="C5898" s="1" t="s">
        <v>3492</v>
      </c>
      <c r="D5898" s="1" t="str">
        <f>_xlfn.CONCAT(EcommerceDataset[[#This Row],[first_name]]," ",EcommerceDataset[[#This Row],[last_name]])</f>
        <v>Sherry Lutz</v>
      </c>
      <c r="E5898" s="1" t="s">
        <v>22</v>
      </c>
      <c r="F5898" s="1" t="s">
        <v>37</v>
      </c>
      <c r="G5898" s="1" t="s">
        <v>50</v>
      </c>
      <c r="H5898" s="1" t="s">
        <v>167</v>
      </c>
      <c r="I5898" s="1" t="s">
        <v>168</v>
      </c>
      <c r="J5898" s="1" t="s">
        <v>130</v>
      </c>
      <c r="K5898" s="4">
        <v>2</v>
      </c>
      <c r="L5898" s="5">
        <v>80</v>
      </c>
      <c r="M5898" s="5">
        <f>EcommerceDataset[[#This Row],[quantity]]*EcommerceDataset[[#This Row],[unit_price]]</f>
        <v>160</v>
      </c>
      <c r="N5898" s="1" t="s">
        <v>16670</v>
      </c>
      <c r="O5898" s="3">
        <v>45001</v>
      </c>
      <c r="P5898" s="1" t="s">
        <v>55</v>
      </c>
      <c r="Q5898" s="1" t="s">
        <v>43</v>
      </c>
      <c r="R5898" s="4">
        <v>2</v>
      </c>
      <c r="S5898" s="1" t="s">
        <v>44</v>
      </c>
      <c r="T5898" s="1" t="s">
        <v>16671</v>
      </c>
      <c r="U5898" s="3">
        <v>45668</v>
      </c>
    </row>
    <row r="5899" spans="1:21" x14ac:dyDescent="0.3">
      <c r="A5899" s="1" t="s">
        <v>16672</v>
      </c>
      <c r="B5899" s="1" t="s">
        <v>2557</v>
      </c>
      <c r="C5899" s="1" t="s">
        <v>3817</v>
      </c>
      <c r="D5899" s="1" t="str">
        <f>_xlfn.CONCAT(EcommerceDataset[[#This Row],[first_name]]," ",EcommerceDataset[[#This Row],[last_name]])</f>
        <v>Chase Duncan</v>
      </c>
      <c r="E5899" s="1" t="s">
        <v>22</v>
      </c>
      <c r="F5899" s="1" t="s">
        <v>37</v>
      </c>
      <c r="G5899" s="1" t="s">
        <v>50</v>
      </c>
      <c r="H5899" s="1" t="s">
        <v>167</v>
      </c>
      <c r="I5899" s="1" t="s">
        <v>168</v>
      </c>
      <c r="J5899" s="1" t="s">
        <v>130</v>
      </c>
      <c r="K5899" s="4">
        <v>4</v>
      </c>
      <c r="L5899" s="5">
        <v>80</v>
      </c>
      <c r="M5899" s="5">
        <f>EcommerceDataset[[#This Row],[quantity]]*EcommerceDataset[[#This Row],[unit_price]]</f>
        <v>320</v>
      </c>
      <c r="N5899" s="1" t="s">
        <v>16673</v>
      </c>
      <c r="O5899" s="3">
        <v>45272</v>
      </c>
      <c r="P5899" s="1" t="s">
        <v>75</v>
      </c>
      <c r="Q5899" s="1" t="s">
        <v>43</v>
      </c>
      <c r="R5899" s="4">
        <v>5</v>
      </c>
      <c r="S5899" s="1" t="s">
        <v>31</v>
      </c>
      <c r="T5899" s="1" t="s">
        <v>16674</v>
      </c>
      <c r="U5899" s="3">
        <v>45509</v>
      </c>
    </row>
    <row r="5900" spans="1:21" x14ac:dyDescent="0.3">
      <c r="A5900" s="1" t="s">
        <v>11124</v>
      </c>
      <c r="B5900" s="1" t="s">
        <v>688</v>
      </c>
      <c r="C5900" s="1" t="s">
        <v>872</v>
      </c>
      <c r="D5900" s="1" t="str">
        <f>_xlfn.CONCAT(EcommerceDataset[[#This Row],[first_name]]," ",EcommerceDataset[[#This Row],[last_name]])</f>
        <v>Taylor Gonzalez</v>
      </c>
      <c r="E5900" s="1" t="s">
        <v>36</v>
      </c>
      <c r="F5900" s="1" t="s">
        <v>23</v>
      </c>
      <c r="G5900" s="1" t="s">
        <v>61</v>
      </c>
      <c r="H5900" s="1" t="s">
        <v>51</v>
      </c>
      <c r="I5900" s="1" t="s">
        <v>52</v>
      </c>
      <c r="J5900" s="1" t="s">
        <v>53</v>
      </c>
      <c r="K5900" s="4">
        <v>2</v>
      </c>
      <c r="L5900" s="5">
        <v>59</v>
      </c>
      <c r="M5900" s="5">
        <f>EcommerceDataset[[#This Row],[quantity]]*EcommerceDataset[[#This Row],[unit_price]]</f>
        <v>118</v>
      </c>
      <c r="N5900" s="1" t="s">
        <v>16675</v>
      </c>
      <c r="O5900" s="3">
        <v>45849</v>
      </c>
      <c r="P5900" s="1" t="s">
        <v>109</v>
      </c>
      <c r="Q5900" s="1" t="s">
        <v>56</v>
      </c>
      <c r="R5900" s="4">
        <v>4</v>
      </c>
      <c r="S5900" s="1" t="s">
        <v>66</v>
      </c>
      <c r="T5900" s="1" t="s">
        <v>16676</v>
      </c>
      <c r="U5900" s="3">
        <v>44817</v>
      </c>
    </row>
    <row r="5901" spans="1:21" x14ac:dyDescent="0.3">
      <c r="A5901" s="1" t="s">
        <v>1295</v>
      </c>
      <c r="B5901" s="1" t="s">
        <v>1028</v>
      </c>
      <c r="C5901" s="1" t="s">
        <v>1296</v>
      </c>
      <c r="D5901" s="1" t="str">
        <f>_xlfn.CONCAT(EcommerceDataset[[#This Row],[first_name]]," ",EcommerceDataset[[#This Row],[last_name]])</f>
        <v>Ralph Luna</v>
      </c>
      <c r="E5901" s="1" t="s">
        <v>22</v>
      </c>
      <c r="F5901" s="1" t="s">
        <v>37</v>
      </c>
      <c r="G5901" s="1" t="s">
        <v>24</v>
      </c>
      <c r="H5901" s="1" t="s">
        <v>72</v>
      </c>
      <c r="I5901" s="1" t="s">
        <v>73</v>
      </c>
      <c r="J5901" s="1" t="s">
        <v>41</v>
      </c>
      <c r="K5901" s="4">
        <v>5</v>
      </c>
      <c r="L5901" s="5">
        <v>110</v>
      </c>
      <c r="M5901" s="5">
        <f>EcommerceDataset[[#This Row],[quantity]]*EcommerceDataset[[#This Row],[unit_price]]</f>
        <v>550</v>
      </c>
      <c r="N5901" s="1" t="s">
        <v>16677</v>
      </c>
      <c r="O5901" s="3">
        <v>44920</v>
      </c>
      <c r="P5901" s="1" t="s">
        <v>29</v>
      </c>
      <c r="Q5901" s="1" t="s">
        <v>56</v>
      </c>
      <c r="R5901" s="4">
        <v>2</v>
      </c>
      <c r="S5901" s="1" t="s">
        <v>132</v>
      </c>
      <c r="T5901" s="1" t="s">
        <v>16678</v>
      </c>
      <c r="U5901" s="3">
        <v>45351</v>
      </c>
    </row>
    <row r="5902" spans="1:21" x14ac:dyDescent="0.3">
      <c r="A5902" s="1" t="s">
        <v>16679</v>
      </c>
      <c r="B5902" s="1" t="s">
        <v>1051</v>
      </c>
      <c r="C5902" s="1" t="s">
        <v>5182</v>
      </c>
      <c r="D5902" s="1" t="str">
        <f>_xlfn.CONCAT(EcommerceDataset[[#This Row],[first_name]]," ",EcommerceDataset[[#This Row],[last_name]])</f>
        <v>Kathleen Waller</v>
      </c>
      <c r="E5902" s="1" t="s">
        <v>80</v>
      </c>
      <c r="F5902" s="1" t="s">
        <v>37</v>
      </c>
      <c r="G5902" s="1" t="s">
        <v>50</v>
      </c>
      <c r="H5902" s="1" t="s">
        <v>51</v>
      </c>
      <c r="I5902" s="1" t="s">
        <v>52</v>
      </c>
      <c r="J5902" s="1" t="s">
        <v>53</v>
      </c>
      <c r="K5902" s="4">
        <v>3</v>
      </c>
      <c r="L5902" s="5">
        <v>59</v>
      </c>
      <c r="M5902" s="5">
        <f>EcommerceDataset[[#This Row],[quantity]]*EcommerceDataset[[#This Row],[unit_price]]</f>
        <v>177</v>
      </c>
      <c r="N5902" s="1" t="s">
        <v>16680</v>
      </c>
      <c r="O5902" s="3">
        <v>44877</v>
      </c>
      <c r="P5902" s="1" t="s">
        <v>75</v>
      </c>
      <c r="Q5902" s="1" t="s">
        <v>56</v>
      </c>
      <c r="R5902" s="4">
        <v>5</v>
      </c>
      <c r="S5902" s="1" t="s">
        <v>44</v>
      </c>
      <c r="T5902" s="1" t="s">
        <v>16681</v>
      </c>
      <c r="U5902" s="3">
        <v>45257</v>
      </c>
    </row>
    <row r="5903" spans="1:21" x14ac:dyDescent="0.3">
      <c r="A5903" s="1" t="s">
        <v>5094</v>
      </c>
      <c r="B5903" s="1" t="s">
        <v>205</v>
      </c>
      <c r="C5903" s="1" t="s">
        <v>3688</v>
      </c>
      <c r="D5903" s="1" t="str">
        <f>_xlfn.CONCAT(EcommerceDataset[[#This Row],[first_name]]," ",EcommerceDataset[[#This Row],[last_name]])</f>
        <v>Amanda Stephens</v>
      </c>
      <c r="E5903" s="1" t="s">
        <v>22</v>
      </c>
      <c r="F5903" s="1" t="s">
        <v>37</v>
      </c>
      <c r="G5903" s="1" t="s">
        <v>93</v>
      </c>
      <c r="H5903" s="1" t="s">
        <v>120</v>
      </c>
      <c r="I5903" s="1" t="s">
        <v>121</v>
      </c>
      <c r="J5903" s="1" t="s">
        <v>122</v>
      </c>
      <c r="K5903" s="4">
        <v>1</v>
      </c>
      <c r="L5903" s="5">
        <v>149</v>
      </c>
      <c r="M5903" s="5">
        <f>EcommerceDataset[[#This Row],[quantity]]*EcommerceDataset[[#This Row],[unit_price]]</f>
        <v>149</v>
      </c>
      <c r="N5903" s="1" t="s">
        <v>16682</v>
      </c>
      <c r="O5903" s="3">
        <v>45781</v>
      </c>
      <c r="P5903" s="1" t="s">
        <v>55</v>
      </c>
      <c r="Q5903" s="1" t="s">
        <v>56</v>
      </c>
      <c r="R5903" s="4">
        <v>5</v>
      </c>
      <c r="S5903" s="1" t="s">
        <v>66</v>
      </c>
      <c r="T5903" s="1" t="s">
        <v>16683</v>
      </c>
      <c r="U5903" s="3">
        <v>45551</v>
      </c>
    </row>
    <row r="5904" spans="1:21" x14ac:dyDescent="0.3">
      <c r="A5904" s="1" t="s">
        <v>2384</v>
      </c>
      <c r="B5904" s="1" t="s">
        <v>160</v>
      </c>
      <c r="C5904" s="1" t="s">
        <v>315</v>
      </c>
      <c r="D5904" s="1" t="str">
        <f>_xlfn.CONCAT(EcommerceDataset[[#This Row],[first_name]]," ",EcommerceDataset[[#This Row],[last_name]])</f>
        <v>Daniel Martin</v>
      </c>
      <c r="E5904" s="1" t="s">
        <v>22</v>
      </c>
      <c r="F5904" s="1" t="s">
        <v>37</v>
      </c>
      <c r="G5904" s="1" t="s">
        <v>151</v>
      </c>
      <c r="H5904" s="1" t="s">
        <v>25</v>
      </c>
      <c r="I5904" s="1" t="s">
        <v>26</v>
      </c>
      <c r="J5904" s="1" t="s">
        <v>27</v>
      </c>
      <c r="K5904" s="4">
        <v>2</v>
      </c>
      <c r="L5904" s="5">
        <v>229</v>
      </c>
      <c r="M5904" s="5">
        <f>EcommerceDataset[[#This Row],[quantity]]*EcommerceDataset[[#This Row],[unit_price]]</f>
        <v>458</v>
      </c>
      <c r="N5904" s="1" t="s">
        <v>16684</v>
      </c>
      <c r="O5904" s="3">
        <v>45496</v>
      </c>
      <c r="P5904" s="1" t="s">
        <v>102</v>
      </c>
      <c r="Q5904" s="1" t="s">
        <v>56</v>
      </c>
      <c r="R5904" s="4">
        <v>1</v>
      </c>
      <c r="S5904" s="1" t="s">
        <v>132</v>
      </c>
      <c r="T5904" s="1" t="s">
        <v>16685</v>
      </c>
      <c r="U5904" s="3">
        <v>45535</v>
      </c>
    </row>
    <row r="5905" spans="1:21" x14ac:dyDescent="0.3">
      <c r="A5905" s="1" t="s">
        <v>10800</v>
      </c>
      <c r="B5905" s="1" t="s">
        <v>1515</v>
      </c>
      <c r="C5905" s="1" t="s">
        <v>10801</v>
      </c>
      <c r="D5905" s="1" t="str">
        <f>_xlfn.CONCAT(EcommerceDataset[[#This Row],[first_name]]," ",EcommerceDataset[[#This Row],[last_name]])</f>
        <v>Carlos Shea</v>
      </c>
      <c r="E5905" s="1" t="s">
        <v>80</v>
      </c>
      <c r="F5905" s="1" t="s">
        <v>23</v>
      </c>
      <c r="G5905" s="1" t="s">
        <v>119</v>
      </c>
      <c r="H5905" s="1" t="s">
        <v>62</v>
      </c>
      <c r="I5905" s="1" t="s">
        <v>63</v>
      </c>
      <c r="J5905" s="1" t="s">
        <v>64</v>
      </c>
      <c r="K5905" s="4">
        <v>3</v>
      </c>
      <c r="L5905" s="5">
        <v>399</v>
      </c>
      <c r="M5905" s="5">
        <f>EcommerceDataset[[#This Row],[quantity]]*EcommerceDataset[[#This Row],[unit_price]]</f>
        <v>1197</v>
      </c>
      <c r="N5905" s="1" t="s">
        <v>16686</v>
      </c>
      <c r="O5905" s="3">
        <v>45159</v>
      </c>
      <c r="P5905" s="1" t="s">
        <v>55</v>
      </c>
      <c r="Q5905" s="1" t="s">
        <v>30</v>
      </c>
      <c r="R5905" s="4">
        <v>4</v>
      </c>
      <c r="S5905" s="1" t="s">
        <v>66</v>
      </c>
      <c r="T5905" s="1" t="s">
        <v>16687</v>
      </c>
      <c r="U5905" s="3">
        <v>45228</v>
      </c>
    </row>
    <row r="5906" spans="1:21" x14ac:dyDescent="0.3">
      <c r="A5906" s="1" t="s">
        <v>5683</v>
      </c>
      <c r="B5906" s="1" t="s">
        <v>3421</v>
      </c>
      <c r="C5906" s="1" t="s">
        <v>275</v>
      </c>
      <c r="D5906" s="1" t="str">
        <f>_xlfn.CONCAT(EcommerceDataset[[#This Row],[first_name]]," ",EcommerceDataset[[#This Row],[last_name]])</f>
        <v>Julie Smith</v>
      </c>
      <c r="E5906" s="1" t="s">
        <v>22</v>
      </c>
      <c r="F5906" s="1" t="s">
        <v>37</v>
      </c>
      <c r="G5906" s="1" t="s">
        <v>38</v>
      </c>
      <c r="H5906" s="1" t="s">
        <v>190</v>
      </c>
      <c r="I5906" s="1" t="s">
        <v>191</v>
      </c>
      <c r="J5906" s="1" t="s">
        <v>41</v>
      </c>
      <c r="K5906" s="4">
        <v>2</v>
      </c>
      <c r="L5906" s="5">
        <v>120</v>
      </c>
      <c r="M5906" s="5">
        <f>EcommerceDataset[[#This Row],[quantity]]*EcommerceDataset[[#This Row],[unit_price]]</f>
        <v>240</v>
      </c>
      <c r="N5906" s="1" t="s">
        <v>16688</v>
      </c>
      <c r="O5906" s="3">
        <v>45552</v>
      </c>
      <c r="P5906" s="1" t="s">
        <v>75</v>
      </c>
      <c r="Q5906" s="1" t="s">
        <v>30</v>
      </c>
      <c r="R5906" s="4">
        <v>1</v>
      </c>
      <c r="S5906" s="1" t="s">
        <v>66</v>
      </c>
      <c r="T5906" s="1" t="s">
        <v>16689</v>
      </c>
      <c r="U5906" s="3">
        <v>45295</v>
      </c>
    </row>
    <row r="5907" spans="1:21" x14ac:dyDescent="0.3">
      <c r="A5907" s="1" t="s">
        <v>1490</v>
      </c>
      <c r="B5907" s="1" t="s">
        <v>1491</v>
      </c>
      <c r="C5907" s="1" t="s">
        <v>1492</v>
      </c>
      <c r="D5907" s="1" t="str">
        <f>_xlfn.CONCAT(EcommerceDataset[[#This Row],[first_name]]," ",EcommerceDataset[[#This Row],[last_name]])</f>
        <v>Kirk Walters</v>
      </c>
      <c r="E5907" s="1" t="s">
        <v>22</v>
      </c>
      <c r="F5907" s="1" t="s">
        <v>37</v>
      </c>
      <c r="G5907" s="1" t="s">
        <v>50</v>
      </c>
      <c r="H5907" s="1" t="s">
        <v>86</v>
      </c>
      <c r="I5907" s="1" t="s">
        <v>87</v>
      </c>
      <c r="J5907" s="1" t="s">
        <v>64</v>
      </c>
      <c r="K5907" s="4">
        <v>4</v>
      </c>
      <c r="L5907" s="5">
        <v>99</v>
      </c>
      <c r="M5907" s="5">
        <f>EcommerceDataset[[#This Row],[quantity]]*EcommerceDataset[[#This Row],[unit_price]]</f>
        <v>396</v>
      </c>
      <c r="N5907" s="1" t="s">
        <v>16690</v>
      </c>
      <c r="O5907" s="3">
        <v>45512</v>
      </c>
      <c r="P5907" s="1" t="s">
        <v>29</v>
      </c>
      <c r="Q5907" s="1" t="s">
        <v>56</v>
      </c>
      <c r="R5907" s="4">
        <v>2</v>
      </c>
      <c r="S5907" s="1" t="s">
        <v>132</v>
      </c>
      <c r="T5907" s="1" t="s">
        <v>16691</v>
      </c>
      <c r="U5907" s="3">
        <v>45239</v>
      </c>
    </row>
    <row r="5908" spans="1:21" x14ac:dyDescent="0.3">
      <c r="A5908" s="1" t="s">
        <v>16692</v>
      </c>
      <c r="B5908" s="1" t="s">
        <v>384</v>
      </c>
      <c r="C5908" s="1" t="s">
        <v>1524</v>
      </c>
      <c r="D5908" s="1" t="str">
        <f>_xlfn.CONCAT(EcommerceDataset[[#This Row],[first_name]]," ",EcommerceDataset[[#This Row],[last_name]])</f>
        <v>Jason Bush</v>
      </c>
      <c r="E5908" s="1" t="s">
        <v>80</v>
      </c>
      <c r="F5908" s="1" t="s">
        <v>23</v>
      </c>
      <c r="G5908" s="1" t="s">
        <v>179</v>
      </c>
      <c r="H5908" s="1" t="s">
        <v>99</v>
      </c>
      <c r="I5908" s="1" t="s">
        <v>100</v>
      </c>
      <c r="J5908" s="1" t="s">
        <v>27</v>
      </c>
      <c r="K5908" s="4">
        <v>4</v>
      </c>
      <c r="L5908" s="5">
        <v>199</v>
      </c>
      <c r="M5908" s="5">
        <f>EcommerceDataset[[#This Row],[quantity]]*EcommerceDataset[[#This Row],[unit_price]]</f>
        <v>796</v>
      </c>
      <c r="N5908" s="1" t="s">
        <v>16693</v>
      </c>
      <c r="O5908" s="3">
        <v>45278</v>
      </c>
      <c r="P5908" s="1" t="s">
        <v>102</v>
      </c>
      <c r="Q5908" s="1" t="s">
        <v>43</v>
      </c>
      <c r="R5908" s="4">
        <v>1</v>
      </c>
      <c r="S5908" s="1" t="s">
        <v>132</v>
      </c>
      <c r="T5908" s="1" t="s">
        <v>16694</v>
      </c>
      <c r="U5908" s="3">
        <v>45878</v>
      </c>
    </row>
    <row r="5909" spans="1:21" x14ac:dyDescent="0.3">
      <c r="A5909" s="1" t="s">
        <v>4713</v>
      </c>
      <c r="B5909" s="1" t="s">
        <v>4714</v>
      </c>
      <c r="C5909" s="1" t="s">
        <v>2184</v>
      </c>
      <c r="D5909" s="1" t="str">
        <f>_xlfn.CONCAT(EcommerceDataset[[#This Row],[first_name]]," ",EcommerceDataset[[#This Row],[last_name]])</f>
        <v>Brooke Ray</v>
      </c>
      <c r="E5909" s="1" t="s">
        <v>36</v>
      </c>
      <c r="F5909" s="1" t="s">
        <v>23</v>
      </c>
      <c r="G5909" s="1" t="s">
        <v>38</v>
      </c>
      <c r="H5909" s="1" t="s">
        <v>51</v>
      </c>
      <c r="I5909" s="1" t="s">
        <v>52</v>
      </c>
      <c r="J5909" s="1" t="s">
        <v>53</v>
      </c>
      <c r="K5909" s="4">
        <v>2</v>
      </c>
      <c r="L5909" s="5">
        <v>59</v>
      </c>
      <c r="M5909" s="5">
        <f>EcommerceDataset[[#This Row],[quantity]]*EcommerceDataset[[#This Row],[unit_price]]</f>
        <v>118</v>
      </c>
      <c r="N5909" s="1" t="s">
        <v>16695</v>
      </c>
      <c r="O5909" s="3">
        <v>45310</v>
      </c>
      <c r="P5909" s="1" t="s">
        <v>109</v>
      </c>
      <c r="Q5909" s="1" t="s">
        <v>30</v>
      </c>
      <c r="R5909" s="4">
        <v>3</v>
      </c>
      <c r="S5909" s="1" t="s">
        <v>132</v>
      </c>
      <c r="T5909" s="1" t="s">
        <v>16696</v>
      </c>
      <c r="U5909" s="3">
        <v>45598</v>
      </c>
    </row>
    <row r="5910" spans="1:21" x14ac:dyDescent="0.3">
      <c r="A5910" s="1" t="s">
        <v>16697</v>
      </c>
      <c r="B5910" s="1" t="s">
        <v>1506</v>
      </c>
      <c r="C5910" s="1" t="s">
        <v>1374</v>
      </c>
      <c r="D5910" s="1" t="str">
        <f>_xlfn.CONCAT(EcommerceDataset[[#This Row],[first_name]]," ",EcommerceDataset[[#This Row],[last_name]])</f>
        <v>Vanessa Bryant</v>
      </c>
      <c r="E5910" s="1" t="s">
        <v>36</v>
      </c>
      <c r="F5910" s="1" t="s">
        <v>23</v>
      </c>
      <c r="G5910" s="1" t="s">
        <v>151</v>
      </c>
      <c r="H5910" s="1" t="s">
        <v>62</v>
      </c>
      <c r="I5910" s="1" t="s">
        <v>63</v>
      </c>
      <c r="J5910" s="1" t="s">
        <v>64</v>
      </c>
      <c r="K5910" s="4">
        <v>4</v>
      </c>
      <c r="L5910" s="5">
        <v>399</v>
      </c>
      <c r="M5910" s="5">
        <f>EcommerceDataset[[#This Row],[quantity]]*EcommerceDataset[[#This Row],[unit_price]]</f>
        <v>1596</v>
      </c>
      <c r="N5910" s="1" t="s">
        <v>16698</v>
      </c>
      <c r="O5910" s="3">
        <v>44834</v>
      </c>
      <c r="P5910" s="1" t="s">
        <v>109</v>
      </c>
      <c r="Q5910" s="1" t="s">
        <v>30</v>
      </c>
      <c r="R5910" s="4">
        <v>4</v>
      </c>
      <c r="S5910" s="1" t="s">
        <v>103</v>
      </c>
      <c r="T5910" s="1" t="s">
        <v>16699</v>
      </c>
      <c r="U5910" s="3">
        <v>45021</v>
      </c>
    </row>
    <row r="5911" spans="1:21" x14ac:dyDescent="0.3">
      <c r="A5911" s="1" t="s">
        <v>16486</v>
      </c>
      <c r="B5911" s="1" t="s">
        <v>247</v>
      </c>
      <c r="C5911" s="1" t="s">
        <v>12783</v>
      </c>
      <c r="D5911" s="1" t="str">
        <f>_xlfn.CONCAT(EcommerceDataset[[#This Row],[first_name]]," ",EcommerceDataset[[#This Row],[last_name]])</f>
        <v>Michael Singh</v>
      </c>
      <c r="E5911" s="1" t="s">
        <v>36</v>
      </c>
      <c r="F5911" s="1" t="s">
        <v>23</v>
      </c>
      <c r="G5911" s="1" t="s">
        <v>151</v>
      </c>
      <c r="H5911" s="1" t="s">
        <v>144</v>
      </c>
      <c r="I5911" s="1" t="s">
        <v>145</v>
      </c>
      <c r="J5911" s="1" t="s">
        <v>53</v>
      </c>
      <c r="K5911" s="4">
        <v>3</v>
      </c>
      <c r="L5911" s="5">
        <v>199</v>
      </c>
      <c r="M5911" s="5">
        <f>EcommerceDataset[[#This Row],[quantity]]*EcommerceDataset[[#This Row],[unit_price]]</f>
        <v>597</v>
      </c>
      <c r="N5911" s="1" t="s">
        <v>16700</v>
      </c>
      <c r="O5911" s="3">
        <v>44940</v>
      </c>
      <c r="P5911" s="1" t="s">
        <v>109</v>
      </c>
      <c r="Q5911" s="1" t="s">
        <v>56</v>
      </c>
      <c r="R5911" s="4">
        <v>1</v>
      </c>
      <c r="S5911" s="1" t="s">
        <v>44</v>
      </c>
      <c r="T5911" s="1" t="s">
        <v>16701</v>
      </c>
      <c r="U5911" s="3">
        <v>44954</v>
      </c>
    </row>
    <row r="5912" spans="1:21" x14ac:dyDescent="0.3">
      <c r="A5912" s="1" t="s">
        <v>3106</v>
      </c>
      <c r="B5912" s="1" t="s">
        <v>3107</v>
      </c>
      <c r="C5912" s="1" t="s">
        <v>503</v>
      </c>
      <c r="D5912" s="1" t="str">
        <f>_xlfn.CONCAT(EcommerceDataset[[#This Row],[first_name]]," ",EcommerceDataset[[#This Row],[last_name]])</f>
        <v>Elijah Romero</v>
      </c>
      <c r="E5912" s="1" t="s">
        <v>80</v>
      </c>
      <c r="F5912" s="1" t="s">
        <v>49</v>
      </c>
      <c r="G5912" s="1" t="s">
        <v>119</v>
      </c>
      <c r="H5912" s="1" t="s">
        <v>99</v>
      </c>
      <c r="I5912" s="1" t="s">
        <v>100</v>
      </c>
      <c r="J5912" s="1" t="s">
        <v>27</v>
      </c>
      <c r="K5912" s="4">
        <v>2</v>
      </c>
      <c r="L5912" s="5">
        <v>199</v>
      </c>
      <c r="M5912" s="5">
        <f>EcommerceDataset[[#This Row],[quantity]]*EcommerceDataset[[#This Row],[unit_price]]</f>
        <v>398</v>
      </c>
      <c r="N5912" s="1" t="s">
        <v>16702</v>
      </c>
      <c r="O5912" s="3">
        <v>44849</v>
      </c>
      <c r="P5912" s="1" t="s">
        <v>29</v>
      </c>
      <c r="Q5912" s="1" t="s">
        <v>43</v>
      </c>
      <c r="R5912" s="4">
        <v>1</v>
      </c>
      <c r="S5912" s="1" t="s">
        <v>66</v>
      </c>
      <c r="T5912" s="1" t="s">
        <v>16703</v>
      </c>
      <c r="U5912" s="3">
        <v>45738</v>
      </c>
    </row>
    <row r="5913" spans="1:21" x14ac:dyDescent="0.3">
      <c r="A5913" s="1" t="s">
        <v>4159</v>
      </c>
      <c r="B5913" s="1" t="s">
        <v>666</v>
      </c>
      <c r="C5913" s="1" t="s">
        <v>4160</v>
      </c>
      <c r="D5913" s="1" t="str">
        <f>_xlfn.CONCAT(EcommerceDataset[[#This Row],[first_name]]," ",EcommerceDataset[[#This Row],[last_name]])</f>
        <v>Angela Sweeney</v>
      </c>
      <c r="E5913" s="1" t="s">
        <v>36</v>
      </c>
      <c r="F5913" s="1" t="s">
        <v>37</v>
      </c>
      <c r="G5913" s="1" t="s">
        <v>185</v>
      </c>
      <c r="H5913" s="1" t="s">
        <v>128</v>
      </c>
      <c r="I5913" s="1" t="s">
        <v>129</v>
      </c>
      <c r="J5913" s="1" t="s">
        <v>130</v>
      </c>
      <c r="K5913" s="4">
        <v>4</v>
      </c>
      <c r="L5913" s="5">
        <v>129</v>
      </c>
      <c r="M5913" s="5">
        <f>EcommerceDataset[[#This Row],[quantity]]*EcommerceDataset[[#This Row],[unit_price]]</f>
        <v>516</v>
      </c>
      <c r="N5913" s="1" t="s">
        <v>16704</v>
      </c>
      <c r="O5913" s="3">
        <v>45270</v>
      </c>
      <c r="P5913" s="1" t="s">
        <v>29</v>
      </c>
      <c r="Q5913" s="1" t="s">
        <v>56</v>
      </c>
      <c r="R5913" s="4">
        <v>5</v>
      </c>
      <c r="S5913" s="1" t="s">
        <v>103</v>
      </c>
      <c r="T5913" s="1" t="s">
        <v>16705</v>
      </c>
      <c r="U5913" s="3">
        <v>45474</v>
      </c>
    </row>
    <row r="5914" spans="1:21" x14ac:dyDescent="0.3">
      <c r="A5914" s="1" t="s">
        <v>9945</v>
      </c>
      <c r="B5914" s="1" t="s">
        <v>568</v>
      </c>
      <c r="C5914" s="1" t="s">
        <v>2050</v>
      </c>
      <c r="D5914" s="1" t="str">
        <f>_xlfn.CONCAT(EcommerceDataset[[#This Row],[first_name]]," ",EcommerceDataset[[#This Row],[last_name]])</f>
        <v>April Hill</v>
      </c>
      <c r="E5914" s="1" t="s">
        <v>80</v>
      </c>
      <c r="F5914" s="1" t="s">
        <v>37</v>
      </c>
      <c r="G5914" s="1" t="s">
        <v>93</v>
      </c>
      <c r="H5914" s="1" t="s">
        <v>128</v>
      </c>
      <c r="I5914" s="1" t="s">
        <v>129</v>
      </c>
      <c r="J5914" s="1" t="s">
        <v>130</v>
      </c>
      <c r="K5914" s="4">
        <v>2</v>
      </c>
      <c r="L5914" s="5">
        <v>129</v>
      </c>
      <c r="M5914" s="5">
        <f>EcommerceDataset[[#This Row],[quantity]]*EcommerceDataset[[#This Row],[unit_price]]</f>
        <v>258</v>
      </c>
      <c r="N5914" s="1" t="s">
        <v>16706</v>
      </c>
      <c r="O5914" s="3">
        <v>45395</v>
      </c>
      <c r="P5914" s="1" t="s">
        <v>29</v>
      </c>
      <c r="Q5914" s="1" t="s">
        <v>43</v>
      </c>
      <c r="R5914" s="4">
        <v>1</v>
      </c>
      <c r="S5914" s="1" t="s">
        <v>103</v>
      </c>
      <c r="T5914" s="1" t="s">
        <v>16707</v>
      </c>
      <c r="U5914" s="3">
        <v>45001</v>
      </c>
    </row>
    <row r="5915" spans="1:21" x14ac:dyDescent="0.3">
      <c r="A5915" s="1" t="s">
        <v>10839</v>
      </c>
      <c r="B5915" s="1" t="s">
        <v>2637</v>
      </c>
      <c r="C5915" s="1" t="s">
        <v>1721</v>
      </c>
      <c r="D5915" s="1" t="str">
        <f>_xlfn.CONCAT(EcommerceDataset[[#This Row],[first_name]]," ",EcommerceDataset[[#This Row],[last_name]])</f>
        <v>Jonathan Hughes</v>
      </c>
      <c r="E5915" s="1" t="s">
        <v>36</v>
      </c>
      <c r="F5915" s="1" t="s">
        <v>49</v>
      </c>
      <c r="G5915" s="1" t="s">
        <v>119</v>
      </c>
      <c r="H5915" s="1" t="s">
        <v>99</v>
      </c>
      <c r="I5915" s="1" t="s">
        <v>100</v>
      </c>
      <c r="J5915" s="1" t="s">
        <v>27</v>
      </c>
      <c r="K5915" s="4">
        <v>5</v>
      </c>
      <c r="L5915" s="5">
        <v>199</v>
      </c>
      <c r="M5915" s="5">
        <f>EcommerceDataset[[#This Row],[quantity]]*EcommerceDataset[[#This Row],[unit_price]]</f>
        <v>995</v>
      </c>
      <c r="N5915" s="1" t="s">
        <v>16708</v>
      </c>
      <c r="O5915" s="3">
        <v>45085</v>
      </c>
      <c r="P5915" s="1" t="s">
        <v>29</v>
      </c>
      <c r="Q5915" s="1" t="s">
        <v>56</v>
      </c>
      <c r="R5915" s="4">
        <v>2</v>
      </c>
      <c r="S5915" s="1" t="s">
        <v>66</v>
      </c>
      <c r="T5915" s="1" t="s">
        <v>16709</v>
      </c>
      <c r="U5915" s="3">
        <v>45683</v>
      </c>
    </row>
    <row r="5916" spans="1:21" x14ac:dyDescent="0.3">
      <c r="A5916" s="1" t="s">
        <v>1981</v>
      </c>
      <c r="B5916" s="1" t="s">
        <v>1904</v>
      </c>
      <c r="C5916" s="1" t="s">
        <v>1982</v>
      </c>
      <c r="D5916" s="1" t="str">
        <f>_xlfn.CONCAT(EcommerceDataset[[#This Row],[first_name]]," ",EcommerceDataset[[#This Row],[last_name]])</f>
        <v>Andrew Brewer</v>
      </c>
      <c r="E5916" s="1" t="s">
        <v>80</v>
      </c>
      <c r="F5916" s="1" t="s">
        <v>23</v>
      </c>
      <c r="G5916" s="1" t="s">
        <v>93</v>
      </c>
      <c r="H5916" s="1" t="s">
        <v>217</v>
      </c>
      <c r="I5916" s="1" t="s">
        <v>218</v>
      </c>
      <c r="J5916" s="1" t="s">
        <v>27</v>
      </c>
      <c r="K5916" s="4">
        <v>5</v>
      </c>
      <c r="L5916" s="5">
        <v>899</v>
      </c>
      <c r="M5916" s="5">
        <f>EcommerceDataset[[#This Row],[quantity]]*EcommerceDataset[[#This Row],[unit_price]]</f>
        <v>4495</v>
      </c>
      <c r="N5916" s="1" t="s">
        <v>16710</v>
      </c>
      <c r="O5916" s="3">
        <v>45707</v>
      </c>
      <c r="P5916" s="1" t="s">
        <v>75</v>
      </c>
      <c r="Q5916" s="1" t="s">
        <v>56</v>
      </c>
      <c r="R5916" s="4">
        <v>1</v>
      </c>
      <c r="S5916" s="1" t="s">
        <v>66</v>
      </c>
      <c r="T5916" s="1" t="s">
        <v>16711</v>
      </c>
      <c r="U5916" s="3">
        <v>45504</v>
      </c>
    </row>
    <row r="5917" spans="1:21" x14ac:dyDescent="0.3">
      <c r="A5917" s="1" t="s">
        <v>3379</v>
      </c>
      <c r="B5917" s="1" t="s">
        <v>384</v>
      </c>
      <c r="C5917" s="1" t="s">
        <v>2035</v>
      </c>
      <c r="D5917" s="1" t="str">
        <f>_xlfn.CONCAT(EcommerceDataset[[#This Row],[first_name]]," ",EcommerceDataset[[#This Row],[last_name]])</f>
        <v>Jason Edwards</v>
      </c>
      <c r="E5917" s="1" t="s">
        <v>36</v>
      </c>
      <c r="F5917" s="1" t="s">
        <v>23</v>
      </c>
      <c r="G5917" s="1" t="s">
        <v>50</v>
      </c>
      <c r="H5917" s="1" t="s">
        <v>137</v>
      </c>
      <c r="I5917" s="1" t="s">
        <v>138</v>
      </c>
      <c r="J5917" s="1" t="s">
        <v>27</v>
      </c>
      <c r="K5917" s="4">
        <v>2</v>
      </c>
      <c r="L5917" s="5">
        <v>999</v>
      </c>
      <c r="M5917" s="5">
        <f>EcommerceDataset[[#This Row],[quantity]]*EcommerceDataset[[#This Row],[unit_price]]</f>
        <v>1998</v>
      </c>
      <c r="N5917" s="1" t="s">
        <v>16712</v>
      </c>
      <c r="O5917" s="3">
        <v>45097</v>
      </c>
      <c r="P5917" s="1" t="s">
        <v>55</v>
      </c>
      <c r="Q5917" s="1" t="s">
        <v>43</v>
      </c>
      <c r="R5917" s="4">
        <v>4</v>
      </c>
      <c r="S5917" s="1" t="s">
        <v>132</v>
      </c>
      <c r="T5917" s="1" t="s">
        <v>16713</v>
      </c>
      <c r="U5917" s="3">
        <v>44952</v>
      </c>
    </row>
    <row r="5918" spans="1:21" x14ac:dyDescent="0.3">
      <c r="A5918" s="1" t="s">
        <v>11160</v>
      </c>
      <c r="B5918" s="1" t="s">
        <v>11161</v>
      </c>
      <c r="C5918" s="1" t="s">
        <v>35</v>
      </c>
      <c r="D5918" s="1" t="str">
        <f>_xlfn.CONCAT(EcommerceDataset[[#This Row],[first_name]]," ",EcommerceDataset[[#This Row],[last_name]])</f>
        <v>Erik White</v>
      </c>
      <c r="E5918" s="1" t="s">
        <v>22</v>
      </c>
      <c r="F5918" s="1" t="s">
        <v>37</v>
      </c>
      <c r="G5918" s="1" t="s">
        <v>61</v>
      </c>
      <c r="H5918" s="1" t="s">
        <v>62</v>
      </c>
      <c r="I5918" s="1" t="s">
        <v>63</v>
      </c>
      <c r="J5918" s="1" t="s">
        <v>64</v>
      </c>
      <c r="K5918" s="4">
        <v>5</v>
      </c>
      <c r="L5918" s="5">
        <v>399</v>
      </c>
      <c r="M5918" s="5">
        <f>EcommerceDataset[[#This Row],[quantity]]*EcommerceDataset[[#This Row],[unit_price]]</f>
        <v>1995</v>
      </c>
      <c r="N5918" s="1" t="s">
        <v>16714</v>
      </c>
      <c r="O5918" s="3">
        <v>45791</v>
      </c>
      <c r="P5918" s="1" t="s">
        <v>102</v>
      </c>
      <c r="Q5918" s="1" t="s">
        <v>56</v>
      </c>
      <c r="R5918" s="4">
        <v>2</v>
      </c>
      <c r="S5918" s="1" t="s">
        <v>103</v>
      </c>
      <c r="T5918" s="1" t="s">
        <v>16715</v>
      </c>
      <c r="U5918" s="3">
        <v>45835</v>
      </c>
    </row>
    <row r="5919" spans="1:21" x14ac:dyDescent="0.3">
      <c r="A5919" s="1" t="s">
        <v>11354</v>
      </c>
      <c r="B5919" s="1" t="s">
        <v>135</v>
      </c>
      <c r="C5919" s="1" t="s">
        <v>9636</v>
      </c>
      <c r="D5919" s="1" t="str">
        <f>_xlfn.CONCAT(EcommerceDataset[[#This Row],[first_name]]," ",EcommerceDataset[[#This Row],[last_name]])</f>
        <v>Christy Poole</v>
      </c>
      <c r="E5919" s="1" t="s">
        <v>80</v>
      </c>
      <c r="F5919" s="1" t="s">
        <v>37</v>
      </c>
      <c r="G5919" s="1" t="s">
        <v>24</v>
      </c>
      <c r="H5919" s="1" t="s">
        <v>120</v>
      </c>
      <c r="I5919" s="1" t="s">
        <v>121</v>
      </c>
      <c r="J5919" s="1" t="s">
        <v>122</v>
      </c>
      <c r="K5919" s="4">
        <v>2</v>
      </c>
      <c r="L5919" s="5">
        <v>149</v>
      </c>
      <c r="M5919" s="5">
        <f>EcommerceDataset[[#This Row],[quantity]]*EcommerceDataset[[#This Row],[unit_price]]</f>
        <v>298</v>
      </c>
      <c r="N5919" s="1" t="s">
        <v>16716</v>
      </c>
      <c r="O5919" s="3">
        <v>45649</v>
      </c>
      <c r="P5919" s="1" t="s">
        <v>75</v>
      </c>
      <c r="Q5919" s="1" t="s">
        <v>56</v>
      </c>
      <c r="R5919" s="4">
        <v>4</v>
      </c>
      <c r="S5919" s="1" t="s">
        <v>31</v>
      </c>
      <c r="T5919" s="1" t="s">
        <v>16717</v>
      </c>
      <c r="U5919" s="3">
        <v>45103</v>
      </c>
    </row>
    <row r="5920" spans="1:21" x14ac:dyDescent="0.3">
      <c r="A5920" s="1" t="s">
        <v>6039</v>
      </c>
      <c r="B5920" s="1" t="s">
        <v>2845</v>
      </c>
      <c r="C5920" s="1" t="s">
        <v>60</v>
      </c>
      <c r="D5920" s="1" t="str">
        <f>_xlfn.CONCAT(EcommerceDataset[[#This Row],[first_name]]," ",EcommerceDataset[[#This Row],[last_name]])</f>
        <v>Nicole Harris</v>
      </c>
      <c r="E5920" s="1" t="s">
        <v>22</v>
      </c>
      <c r="F5920" s="1" t="s">
        <v>23</v>
      </c>
      <c r="G5920" s="1" t="s">
        <v>61</v>
      </c>
      <c r="H5920" s="1" t="s">
        <v>62</v>
      </c>
      <c r="I5920" s="1" t="s">
        <v>63</v>
      </c>
      <c r="J5920" s="1" t="s">
        <v>64</v>
      </c>
      <c r="K5920" s="4">
        <v>5</v>
      </c>
      <c r="L5920" s="5">
        <v>399</v>
      </c>
      <c r="M5920" s="5">
        <f>EcommerceDataset[[#This Row],[quantity]]*EcommerceDataset[[#This Row],[unit_price]]</f>
        <v>1995</v>
      </c>
      <c r="N5920" s="1" t="s">
        <v>16718</v>
      </c>
      <c r="O5920" s="3">
        <v>45849</v>
      </c>
      <c r="P5920" s="1" t="s">
        <v>55</v>
      </c>
      <c r="Q5920" s="1" t="s">
        <v>43</v>
      </c>
      <c r="R5920" s="4">
        <v>1</v>
      </c>
      <c r="S5920" s="1" t="s">
        <v>31</v>
      </c>
      <c r="T5920" s="1" t="s">
        <v>16719</v>
      </c>
      <c r="U5920" s="3">
        <v>45819</v>
      </c>
    </row>
    <row r="5921" spans="1:21" x14ac:dyDescent="0.3">
      <c r="A5921" s="1" t="s">
        <v>4184</v>
      </c>
      <c r="B5921" s="1" t="s">
        <v>247</v>
      </c>
      <c r="C5921" s="1" t="s">
        <v>4185</v>
      </c>
      <c r="D5921" s="1" t="str">
        <f>_xlfn.CONCAT(EcommerceDataset[[#This Row],[first_name]]," ",EcommerceDataset[[#This Row],[last_name]])</f>
        <v>Michael Carson</v>
      </c>
      <c r="E5921" s="1" t="s">
        <v>36</v>
      </c>
      <c r="F5921" s="1" t="s">
        <v>23</v>
      </c>
      <c r="G5921" s="1" t="s">
        <v>50</v>
      </c>
      <c r="H5921" s="1" t="s">
        <v>39</v>
      </c>
      <c r="I5921" s="1" t="s">
        <v>40</v>
      </c>
      <c r="J5921" s="1" t="s">
        <v>41</v>
      </c>
      <c r="K5921" s="4">
        <v>3</v>
      </c>
      <c r="L5921" s="5">
        <v>59</v>
      </c>
      <c r="M5921" s="5">
        <f>EcommerceDataset[[#This Row],[quantity]]*EcommerceDataset[[#This Row],[unit_price]]</f>
        <v>177</v>
      </c>
      <c r="N5921" s="1" t="s">
        <v>16720</v>
      </c>
      <c r="O5921" s="3">
        <v>45842</v>
      </c>
      <c r="P5921" s="1" t="s">
        <v>75</v>
      </c>
      <c r="Q5921" s="1" t="s">
        <v>30</v>
      </c>
      <c r="R5921" s="4">
        <v>3</v>
      </c>
      <c r="S5921" s="1" t="s">
        <v>132</v>
      </c>
      <c r="T5921" s="1" t="s">
        <v>16721</v>
      </c>
      <c r="U5921" s="3">
        <v>45393</v>
      </c>
    </row>
    <row r="5922" spans="1:21" x14ac:dyDescent="0.3">
      <c r="A5922" s="1" t="s">
        <v>16722</v>
      </c>
      <c r="B5922" s="1" t="s">
        <v>1271</v>
      </c>
      <c r="C5922" s="1" t="s">
        <v>136</v>
      </c>
      <c r="D5922" s="1" t="str">
        <f>_xlfn.CONCAT(EcommerceDataset[[#This Row],[first_name]]," ",EcommerceDataset[[#This Row],[last_name]])</f>
        <v>Ryan Davis</v>
      </c>
      <c r="E5922" s="1" t="s">
        <v>22</v>
      </c>
      <c r="F5922" s="1" t="s">
        <v>23</v>
      </c>
      <c r="G5922" s="1" t="s">
        <v>93</v>
      </c>
      <c r="H5922" s="1" t="s">
        <v>120</v>
      </c>
      <c r="I5922" s="1" t="s">
        <v>121</v>
      </c>
      <c r="J5922" s="1" t="s">
        <v>122</v>
      </c>
      <c r="K5922" s="4">
        <v>1</v>
      </c>
      <c r="L5922" s="5">
        <v>149</v>
      </c>
      <c r="M5922" s="5">
        <f>EcommerceDataset[[#This Row],[quantity]]*EcommerceDataset[[#This Row],[unit_price]]</f>
        <v>149</v>
      </c>
      <c r="N5922" s="1" t="s">
        <v>16723</v>
      </c>
      <c r="O5922" s="3">
        <v>45113</v>
      </c>
      <c r="P5922" s="1" t="s">
        <v>55</v>
      </c>
      <c r="Q5922" s="1" t="s">
        <v>43</v>
      </c>
      <c r="R5922" s="4">
        <v>3</v>
      </c>
      <c r="S5922" s="1" t="s">
        <v>103</v>
      </c>
      <c r="T5922" s="1" t="s">
        <v>16724</v>
      </c>
      <c r="U5922" s="3">
        <v>45860</v>
      </c>
    </row>
    <row r="5923" spans="1:21" x14ac:dyDescent="0.3">
      <c r="A5923" s="1" t="s">
        <v>1720</v>
      </c>
      <c r="B5923" s="1" t="s">
        <v>227</v>
      </c>
      <c r="C5923" s="1" t="s">
        <v>1721</v>
      </c>
      <c r="D5923" s="1" t="str">
        <f>_xlfn.CONCAT(EcommerceDataset[[#This Row],[first_name]]," ",EcommerceDataset[[#This Row],[last_name]])</f>
        <v>Lawrence Hughes</v>
      </c>
      <c r="E5923" s="1" t="s">
        <v>80</v>
      </c>
      <c r="F5923" s="1" t="s">
        <v>23</v>
      </c>
      <c r="G5923" s="1" t="s">
        <v>179</v>
      </c>
      <c r="H5923" s="1" t="s">
        <v>51</v>
      </c>
      <c r="I5923" s="1" t="s">
        <v>52</v>
      </c>
      <c r="J5923" s="1" t="s">
        <v>53</v>
      </c>
      <c r="K5923" s="4">
        <v>1</v>
      </c>
      <c r="L5923" s="5">
        <v>59</v>
      </c>
      <c r="M5923" s="5">
        <f>EcommerceDataset[[#This Row],[quantity]]*EcommerceDataset[[#This Row],[unit_price]]</f>
        <v>59</v>
      </c>
      <c r="N5923" s="1" t="s">
        <v>16725</v>
      </c>
      <c r="O5923" s="3">
        <v>45061</v>
      </c>
      <c r="P5923" s="1" t="s">
        <v>109</v>
      </c>
      <c r="Q5923" s="1" t="s">
        <v>56</v>
      </c>
      <c r="R5923" s="4">
        <v>4</v>
      </c>
      <c r="S5923" s="1" t="s">
        <v>132</v>
      </c>
      <c r="T5923" s="1" t="s">
        <v>16726</v>
      </c>
      <c r="U5923" s="3">
        <v>45125</v>
      </c>
    </row>
    <row r="5924" spans="1:21" x14ac:dyDescent="0.3">
      <c r="A5924" s="1" t="s">
        <v>12402</v>
      </c>
      <c r="B5924" s="1" t="s">
        <v>5719</v>
      </c>
      <c r="C5924" s="1" t="s">
        <v>4296</v>
      </c>
      <c r="D5924" s="1" t="str">
        <f>_xlfn.CONCAT(EcommerceDataset[[#This Row],[first_name]]," ",EcommerceDataset[[#This Row],[last_name]])</f>
        <v>Alyssa Lloyd</v>
      </c>
      <c r="E5924" s="1" t="s">
        <v>36</v>
      </c>
      <c r="F5924" s="1" t="s">
        <v>23</v>
      </c>
      <c r="G5924" s="1" t="s">
        <v>61</v>
      </c>
      <c r="H5924" s="1" t="s">
        <v>390</v>
      </c>
      <c r="I5924" s="1" t="s">
        <v>391</v>
      </c>
      <c r="J5924" s="1" t="s">
        <v>122</v>
      </c>
      <c r="K5924" s="4">
        <v>2</v>
      </c>
      <c r="L5924" s="5">
        <v>25</v>
      </c>
      <c r="M5924" s="5">
        <f>EcommerceDataset[[#This Row],[quantity]]*EcommerceDataset[[#This Row],[unit_price]]</f>
        <v>50</v>
      </c>
      <c r="N5924" s="1" t="s">
        <v>16727</v>
      </c>
      <c r="O5924" s="3">
        <v>45527</v>
      </c>
      <c r="P5924" s="1" t="s">
        <v>29</v>
      </c>
      <c r="Q5924" s="1" t="s">
        <v>43</v>
      </c>
      <c r="R5924" s="4">
        <v>2</v>
      </c>
      <c r="S5924" s="1" t="s">
        <v>66</v>
      </c>
      <c r="T5924" s="1" t="s">
        <v>16728</v>
      </c>
      <c r="U5924" s="3">
        <v>45557</v>
      </c>
    </row>
    <row r="5925" spans="1:21" x14ac:dyDescent="0.3">
      <c r="A5925" s="1" t="s">
        <v>12513</v>
      </c>
      <c r="B5925" s="1" t="s">
        <v>749</v>
      </c>
      <c r="C5925" s="1" t="s">
        <v>12514</v>
      </c>
      <c r="D5925" s="1" t="str">
        <f>_xlfn.CONCAT(EcommerceDataset[[#This Row],[first_name]]," ",EcommerceDataset[[#This Row],[last_name]])</f>
        <v>Stephanie Davila</v>
      </c>
      <c r="E5925" s="1" t="s">
        <v>36</v>
      </c>
      <c r="F5925" s="1" t="s">
        <v>37</v>
      </c>
      <c r="G5925" s="1" t="s">
        <v>61</v>
      </c>
      <c r="H5925" s="1" t="s">
        <v>62</v>
      </c>
      <c r="I5925" s="1" t="s">
        <v>63</v>
      </c>
      <c r="J5925" s="1" t="s">
        <v>64</v>
      </c>
      <c r="K5925" s="4">
        <v>4</v>
      </c>
      <c r="L5925" s="5">
        <v>399</v>
      </c>
      <c r="M5925" s="5">
        <f>EcommerceDataset[[#This Row],[quantity]]*EcommerceDataset[[#This Row],[unit_price]]</f>
        <v>1596</v>
      </c>
      <c r="N5925" s="1" t="s">
        <v>16729</v>
      </c>
      <c r="O5925" s="3">
        <v>45521</v>
      </c>
      <c r="P5925" s="1" t="s">
        <v>109</v>
      </c>
      <c r="Q5925" s="1" t="s">
        <v>56</v>
      </c>
      <c r="R5925" s="4">
        <v>2</v>
      </c>
      <c r="S5925" s="1" t="s">
        <v>31</v>
      </c>
      <c r="T5925" s="1" t="s">
        <v>16730</v>
      </c>
      <c r="U5925" s="3">
        <v>45221</v>
      </c>
    </row>
    <row r="5926" spans="1:21" x14ac:dyDescent="0.3">
      <c r="A5926" s="1" t="s">
        <v>16251</v>
      </c>
      <c r="B5926" s="1" t="s">
        <v>348</v>
      </c>
      <c r="C5926" s="1" t="s">
        <v>1107</v>
      </c>
      <c r="D5926" s="1" t="str">
        <f>_xlfn.CONCAT(EcommerceDataset[[#This Row],[first_name]]," ",EcommerceDataset[[#This Row],[last_name]])</f>
        <v>Sean Savage</v>
      </c>
      <c r="E5926" s="1" t="s">
        <v>22</v>
      </c>
      <c r="F5926" s="1" t="s">
        <v>23</v>
      </c>
      <c r="G5926" s="1" t="s">
        <v>61</v>
      </c>
      <c r="H5926" s="1" t="s">
        <v>99</v>
      </c>
      <c r="I5926" s="1" t="s">
        <v>100</v>
      </c>
      <c r="J5926" s="1" t="s">
        <v>27</v>
      </c>
      <c r="K5926" s="4">
        <v>5</v>
      </c>
      <c r="L5926" s="5">
        <v>199</v>
      </c>
      <c r="M5926" s="5">
        <f>EcommerceDataset[[#This Row],[quantity]]*EcommerceDataset[[#This Row],[unit_price]]</f>
        <v>995</v>
      </c>
      <c r="N5926" s="1" t="s">
        <v>16731</v>
      </c>
      <c r="O5926" s="3">
        <v>45367</v>
      </c>
      <c r="P5926" s="1" t="s">
        <v>109</v>
      </c>
      <c r="Q5926" s="1" t="s">
        <v>43</v>
      </c>
      <c r="R5926" s="4">
        <v>3</v>
      </c>
      <c r="S5926" s="1" t="s">
        <v>103</v>
      </c>
      <c r="T5926" s="1" t="s">
        <v>16732</v>
      </c>
      <c r="U5926" s="3">
        <v>44835</v>
      </c>
    </row>
    <row r="5927" spans="1:21" x14ac:dyDescent="0.3">
      <c r="A5927" s="1" t="s">
        <v>5236</v>
      </c>
      <c r="B5927" s="1" t="s">
        <v>5237</v>
      </c>
      <c r="C5927" s="1" t="s">
        <v>653</v>
      </c>
      <c r="D5927" s="1" t="str">
        <f>_xlfn.CONCAT(EcommerceDataset[[#This Row],[first_name]]," ",EcommerceDataset[[#This Row],[last_name]])</f>
        <v>Kelli Heath</v>
      </c>
      <c r="E5927" s="1" t="s">
        <v>22</v>
      </c>
      <c r="F5927" s="1" t="s">
        <v>37</v>
      </c>
      <c r="G5927" s="1" t="s">
        <v>179</v>
      </c>
      <c r="H5927" s="1" t="s">
        <v>167</v>
      </c>
      <c r="I5927" s="1" t="s">
        <v>168</v>
      </c>
      <c r="J5927" s="1" t="s">
        <v>130</v>
      </c>
      <c r="K5927" s="4">
        <v>4</v>
      </c>
      <c r="L5927" s="5">
        <v>80</v>
      </c>
      <c r="M5927" s="5">
        <f>EcommerceDataset[[#This Row],[quantity]]*EcommerceDataset[[#This Row],[unit_price]]</f>
        <v>320</v>
      </c>
      <c r="N5927" s="1" t="s">
        <v>16733</v>
      </c>
      <c r="O5927" s="3">
        <v>45714</v>
      </c>
      <c r="P5927" s="1" t="s">
        <v>102</v>
      </c>
      <c r="Q5927" s="1" t="s">
        <v>56</v>
      </c>
      <c r="R5927" s="4">
        <v>4</v>
      </c>
      <c r="S5927" s="1" t="s">
        <v>44</v>
      </c>
      <c r="T5927" s="1" t="s">
        <v>16734</v>
      </c>
      <c r="U5927" s="3">
        <v>45322</v>
      </c>
    </row>
    <row r="5928" spans="1:21" x14ac:dyDescent="0.3">
      <c r="A5928" s="1" t="s">
        <v>488</v>
      </c>
      <c r="B5928" s="1" t="s">
        <v>415</v>
      </c>
      <c r="C5928" s="1" t="s">
        <v>489</v>
      </c>
      <c r="D5928" s="1" t="str">
        <f>_xlfn.CONCAT(EcommerceDataset[[#This Row],[first_name]]," ",EcommerceDataset[[#This Row],[last_name]])</f>
        <v>Laura Kerr</v>
      </c>
      <c r="E5928" s="1" t="s">
        <v>36</v>
      </c>
      <c r="F5928" s="1" t="s">
        <v>49</v>
      </c>
      <c r="G5928" s="1" t="s">
        <v>38</v>
      </c>
      <c r="H5928" s="1" t="s">
        <v>62</v>
      </c>
      <c r="I5928" s="1" t="s">
        <v>63</v>
      </c>
      <c r="J5928" s="1" t="s">
        <v>64</v>
      </c>
      <c r="K5928" s="4">
        <v>2</v>
      </c>
      <c r="L5928" s="5">
        <v>399</v>
      </c>
      <c r="M5928" s="5">
        <f>EcommerceDataset[[#This Row],[quantity]]*EcommerceDataset[[#This Row],[unit_price]]</f>
        <v>798</v>
      </c>
      <c r="N5928" s="1" t="s">
        <v>16735</v>
      </c>
      <c r="O5928" s="3">
        <v>45468</v>
      </c>
      <c r="P5928" s="1" t="s">
        <v>102</v>
      </c>
      <c r="Q5928" s="1" t="s">
        <v>30</v>
      </c>
      <c r="R5928" s="4">
        <v>4</v>
      </c>
      <c r="S5928" s="1" t="s">
        <v>103</v>
      </c>
      <c r="T5928" s="1" t="s">
        <v>16736</v>
      </c>
      <c r="U5928" s="3">
        <v>45782</v>
      </c>
    </row>
    <row r="5929" spans="1:21" x14ac:dyDescent="0.3">
      <c r="A5929" s="1" t="s">
        <v>16737</v>
      </c>
      <c r="B5929" s="1" t="s">
        <v>16738</v>
      </c>
      <c r="C5929" s="1" t="s">
        <v>107</v>
      </c>
      <c r="D5929" s="1" t="str">
        <f>_xlfn.CONCAT(EcommerceDataset[[#This Row],[first_name]]," ",EcommerceDataset[[#This Row],[last_name]])</f>
        <v>Karla Bell</v>
      </c>
      <c r="E5929" s="1" t="s">
        <v>36</v>
      </c>
      <c r="F5929" s="1" t="s">
        <v>23</v>
      </c>
      <c r="G5929" s="1" t="s">
        <v>24</v>
      </c>
      <c r="H5929" s="1" t="s">
        <v>128</v>
      </c>
      <c r="I5929" s="1" t="s">
        <v>129</v>
      </c>
      <c r="J5929" s="1" t="s">
        <v>130</v>
      </c>
      <c r="K5929" s="4">
        <v>3</v>
      </c>
      <c r="L5929" s="5">
        <v>129</v>
      </c>
      <c r="M5929" s="5">
        <f>EcommerceDataset[[#This Row],[quantity]]*EcommerceDataset[[#This Row],[unit_price]]</f>
        <v>387</v>
      </c>
      <c r="N5929" s="1" t="s">
        <v>16739</v>
      </c>
      <c r="O5929" s="3">
        <v>45664</v>
      </c>
      <c r="P5929" s="1" t="s">
        <v>75</v>
      </c>
      <c r="Q5929" s="1" t="s">
        <v>56</v>
      </c>
      <c r="R5929" s="4">
        <v>2</v>
      </c>
      <c r="S5929" s="1" t="s">
        <v>31</v>
      </c>
      <c r="T5929" s="1" t="s">
        <v>16740</v>
      </c>
      <c r="U5929" s="3">
        <v>45089</v>
      </c>
    </row>
    <row r="5930" spans="1:21" x14ac:dyDescent="0.3">
      <c r="A5930" s="1" t="s">
        <v>10969</v>
      </c>
      <c r="B5930" s="1" t="s">
        <v>299</v>
      </c>
      <c r="C5930" s="1" t="s">
        <v>9573</v>
      </c>
      <c r="D5930" s="1" t="str">
        <f>_xlfn.CONCAT(EcommerceDataset[[#This Row],[first_name]]," ",EcommerceDataset[[#This Row],[last_name]])</f>
        <v>Heather Ellison</v>
      </c>
      <c r="E5930" s="1" t="s">
        <v>22</v>
      </c>
      <c r="F5930" s="1" t="s">
        <v>23</v>
      </c>
      <c r="G5930" s="1" t="s">
        <v>24</v>
      </c>
      <c r="H5930" s="1" t="s">
        <v>390</v>
      </c>
      <c r="I5930" s="1" t="s">
        <v>391</v>
      </c>
      <c r="J5930" s="1" t="s">
        <v>122</v>
      </c>
      <c r="K5930" s="4">
        <v>3</v>
      </c>
      <c r="L5930" s="5">
        <v>25</v>
      </c>
      <c r="M5930" s="5">
        <f>EcommerceDataset[[#This Row],[quantity]]*EcommerceDataset[[#This Row],[unit_price]]</f>
        <v>75</v>
      </c>
      <c r="N5930" s="1" t="s">
        <v>16741</v>
      </c>
      <c r="O5930" s="3">
        <v>45179</v>
      </c>
      <c r="P5930" s="1" t="s">
        <v>109</v>
      </c>
      <c r="Q5930" s="1" t="s">
        <v>43</v>
      </c>
      <c r="R5930" s="4">
        <v>2</v>
      </c>
      <c r="S5930" s="1" t="s">
        <v>66</v>
      </c>
      <c r="T5930" s="1" t="s">
        <v>16742</v>
      </c>
      <c r="U5930" s="3">
        <v>45145</v>
      </c>
    </row>
    <row r="5931" spans="1:21" x14ac:dyDescent="0.3">
      <c r="A5931" s="1" t="s">
        <v>6746</v>
      </c>
      <c r="B5931" s="1" t="s">
        <v>1122</v>
      </c>
      <c r="C5931" s="1" t="s">
        <v>6447</v>
      </c>
      <c r="D5931" s="1" t="str">
        <f>_xlfn.CONCAT(EcommerceDataset[[#This Row],[first_name]]," ",EcommerceDataset[[#This Row],[last_name]])</f>
        <v>Cristina Francis</v>
      </c>
      <c r="E5931" s="1" t="s">
        <v>80</v>
      </c>
      <c r="F5931" s="1" t="s">
        <v>37</v>
      </c>
      <c r="G5931" s="1" t="s">
        <v>24</v>
      </c>
      <c r="H5931" s="1" t="s">
        <v>167</v>
      </c>
      <c r="I5931" s="1" t="s">
        <v>168</v>
      </c>
      <c r="J5931" s="1" t="s">
        <v>130</v>
      </c>
      <c r="K5931" s="4">
        <v>1</v>
      </c>
      <c r="L5931" s="5">
        <v>80</v>
      </c>
      <c r="M5931" s="5">
        <f>EcommerceDataset[[#This Row],[quantity]]*EcommerceDataset[[#This Row],[unit_price]]</f>
        <v>80</v>
      </c>
      <c r="N5931" s="1" t="s">
        <v>16743</v>
      </c>
      <c r="O5931" s="3">
        <v>44843</v>
      </c>
      <c r="P5931" s="1" t="s">
        <v>29</v>
      </c>
      <c r="Q5931" s="1" t="s">
        <v>30</v>
      </c>
      <c r="R5931" s="4">
        <v>1</v>
      </c>
      <c r="S5931" s="1" t="s">
        <v>103</v>
      </c>
      <c r="T5931" s="1" t="s">
        <v>16744</v>
      </c>
      <c r="U5931" s="3">
        <v>45560</v>
      </c>
    </row>
    <row r="5932" spans="1:21" x14ac:dyDescent="0.3">
      <c r="A5932" s="1" t="s">
        <v>934</v>
      </c>
      <c r="B5932" s="1" t="s">
        <v>935</v>
      </c>
      <c r="C5932" s="1" t="s">
        <v>862</v>
      </c>
      <c r="D5932" s="1" t="str">
        <f>_xlfn.CONCAT(EcommerceDataset[[#This Row],[first_name]]," ",EcommerceDataset[[#This Row],[last_name]])</f>
        <v>Kevin Lyons</v>
      </c>
      <c r="E5932" s="1" t="s">
        <v>36</v>
      </c>
      <c r="F5932" s="1" t="s">
        <v>37</v>
      </c>
      <c r="G5932" s="1" t="s">
        <v>71</v>
      </c>
      <c r="H5932" s="1" t="s">
        <v>128</v>
      </c>
      <c r="I5932" s="1" t="s">
        <v>129</v>
      </c>
      <c r="J5932" s="1" t="s">
        <v>130</v>
      </c>
      <c r="K5932" s="4">
        <v>5</v>
      </c>
      <c r="L5932" s="5">
        <v>129</v>
      </c>
      <c r="M5932" s="5">
        <f>EcommerceDataset[[#This Row],[quantity]]*EcommerceDataset[[#This Row],[unit_price]]</f>
        <v>645</v>
      </c>
      <c r="N5932" s="1" t="s">
        <v>16745</v>
      </c>
      <c r="O5932" s="3">
        <v>45548</v>
      </c>
      <c r="P5932" s="1" t="s">
        <v>109</v>
      </c>
      <c r="Q5932" s="1" t="s">
        <v>56</v>
      </c>
      <c r="R5932" s="4">
        <v>5</v>
      </c>
      <c r="S5932" s="1" t="s">
        <v>44</v>
      </c>
      <c r="T5932" s="1" t="s">
        <v>16746</v>
      </c>
      <c r="U5932" s="3">
        <v>45055</v>
      </c>
    </row>
    <row r="5933" spans="1:21" x14ac:dyDescent="0.3">
      <c r="A5933" s="1" t="s">
        <v>7968</v>
      </c>
      <c r="B5933" s="1" t="s">
        <v>333</v>
      </c>
      <c r="C5933" s="1" t="s">
        <v>7969</v>
      </c>
      <c r="D5933" s="1" t="str">
        <f>_xlfn.CONCAT(EcommerceDataset[[#This Row],[first_name]]," ",EcommerceDataset[[#This Row],[last_name]])</f>
        <v>Jeffrey Spears</v>
      </c>
      <c r="E5933" s="1" t="s">
        <v>36</v>
      </c>
      <c r="F5933" s="1" t="s">
        <v>37</v>
      </c>
      <c r="G5933" s="1" t="s">
        <v>38</v>
      </c>
      <c r="H5933" s="1" t="s">
        <v>62</v>
      </c>
      <c r="I5933" s="1" t="s">
        <v>63</v>
      </c>
      <c r="J5933" s="1" t="s">
        <v>64</v>
      </c>
      <c r="K5933" s="4">
        <v>1</v>
      </c>
      <c r="L5933" s="5">
        <v>399</v>
      </c>
      <c r="M5933" s="5">
        <f>EcommerceDataset[[#This Row],[quantity]]*EcommerceDataset[[#This Row],[unit_price]]</f>
        <v>399</v>
      </c>
      <c r="N5933" s="1" t="s">
        <v>16747</v>
      </c>
      <c r="O5933" s="3">
        <v>45427</v>
      </c>
      <c r="P5933" s="1" t="s">
        <v>102</v>
      </c>
      <c r="Q5933" s="1" t="s">
        <v>56</v>
      </c>
      <c r="R5933" s="4">
        <v>3</v>
      </c>
      <c r="S5933" s="1" t="s">
        <v>44</v>
      </c>
      <c r="T5933" s="1" t="s">
        <v>16748</v>
      </c>
      <c r="U5933" s="3">
        <v>45724</v>
      </c>
    </row>
    <row r="5934" spans="1:21" x14ac:dyDescent="0.3">
      <c r="A5934" s="1" t="s">
        <v>16749</v>
      </c>
      <c r="B5934" s="1" t="s">
        <v>6391</v>
      </c>
      <c r="C5934" s="1" t="s">
        <v>14159</v>
      </c>
      <c r="D5934" s="1" t="str">
        <f>_xlfn.CONCAT(EcommerceDataset[[#This Row],[first_name]]," ",EcommerceDataset[[#This Row],[last_name]])</f>
        <v>Gilbert Horn</v>
      </c>
      <c r="E5934" s="1" t="s">
        <v>80</v>
      </c>
      <c r="F5934" s="1" t="s">
        <v>37</v>
      </c>
      <c r="G5934" s="1" t="s">
        <v>38</v>
      </c>
      <c r="H5934" s="1" t="s">
        <v>72</v>
      </c>
      <c r="I5934" s="1" t="s">
        <v>73</v>
      </c>
      <c r="J5934" s="1" t="s">
        <v>41</v>
      </c>
      <c r="K5934" s="4">
        <v>3</v>
      </c>
      <c r="L5934" s="5">
        <v>110</v>
      </c>
      <c r="M5934" s="5">
        <f>EcommerceDataset[[#This Row],[quantity]]*EcommerceDataset[[#This Row],[unit_price]]</f>
        <v>330</v>
      </c>
      <c r="N5934" s="1" t="s">
        <v>16750</v>
      </c>
      <c r="O5934" s="3">
        <v>45662</v>
      </c>
      <c r="P5934" s="1" t="s">
        <v>102</v>
      </c>
      <c r="Q5934" s="1" t="s">
        <v>43</v>
      </c>
      <c r="R5934" s="4">
        <v>3</v>
      </c>
      <c r="S5934" s="1" t="s">
        <v>31</v>
      </c>
      <c r="T5934" s="1" t="s">
        <v>16751</v>
      </c>
      <c r="U5934" s="3">
        <v>44964</v>
      </c>
    </row>
    <row r="5935" spans="1:21" x14ac:dyDescent="0.3">
      <c r="A5935" s="1" t="s">
        <v>10190</v>
      </c>
      <c r="B5935" s="1" t="s">
        <v>262</v>
      </c>
      <c r="C5935" s="1" t="s">
        <v>2983</v>
      </c>
      <c r="D5935" s="1" t="str">
        <f>_xlfn.CONCAT(EcommerceDataset[[#This Row],[first_name]]," ",EcommerceDataset[[#This Row],[last_name]])</f>
        <v>David King</v>
      </c>
      <c r="E5935" s="1" t="s">
        <v>36</v>
      </c>
      <c r="F5935" s="1" t="s">
        <v>23</v>
      </c>
      <c r="G5935" s="1" t="s">
        <v>185</v>
      </c>
      <c r="H5935" s="1" t="s">
        <v>390</v>
      </c>
      <c r="I5935" s="1" t="s">
        <v>391</v>
      </c>
      <c r="J5935" s="1" t="s">
        <v>122</v>
      </c>
      <c r="K5935" s="4">
        <v>2</v>
      </c>
      <c r="L5935" s="5">
        <v>25</v>
      </c>
      <c r="M5935" s="5">
        <f>EcommerceDataset[[#This Row],[quantity]]*EcommerceDataset[[#This Row],[unit_price]]</f>
        <v>50</v>
      </c>
      <c r="N5935" s="1" t="s">
        <v>16752</v>
      </c>
      <c r="O5935" s="3">
        <v>45244</v>
      </c>
      <c r="P5935" s="1" t="s">
        <v>75</v>
      </c>
      <c r="Q5935" s="1" t="s">
        <v>56</v>
      </c>
      <c r="R5935" s="4">
        <v>2</v>
      </c>
      <c r="S5935" s="1" t="s">
        <v>44</v>
      </c>
      <c r="T5935" s="1" t="s">
        <v>16753</v>
      </c>
      <c r="U5935" s="3">
        <v>45720</v>
      </c>
    </row>
    <row r="5936" spans="1:21" x14ac:dyDescent="0.3">
      <c r="A5936" s="1" t="s">
        <v>3968</v>
      </c>
      <c r="B5936" s="1" t="s">
        <v>670</v>
      </c>
      <c r="C5936" s="1" t="s">
        <v>882</v>
      </c>
      <c r="D5936" s="1" t="str">
        <f>_xlfn.CONCAT(EcommerceDataset[[#This Row],[first_name]]," ",EcommerceDataset[[#This Row],[last_name]])</f>
        <v>Brian Cole</v>
      </c>
      <c r="E5936" s="1" t="s">
        <v>80</v>
      </c>
      <c r="F5936" s="1" t="s">
        <v>23</v>
      </c>
      <c r="G5936" s="1" t="s">
        <v>151</v>
      </c>
      <c r="H5936" s="1" t="s">
        <v>137</v>
      </c>
      <c r="I5936" s="1" t="s">
        <v>138</v>
      </c>
      <c r="J5936" s="1" t="s">
        <v>27</v>
      </c>
      <c r="K5936" s="4">
        <v>3</v>
      </c>
      <c r="L5936" s="5">
        <v>999</v>
      </c>
      <c r="M5936" s="5">
        <f>EcommerceDataset[[#This Row],[quantity]]*EcommerceDataset[[#This Row],[unit_price]]</f>
        <v>2997</v>
      </c>
      <c r="N5936" s="1" t="s">
        <v>16754</v>
      </c>
      <c r="O5936" s="3">
        <v>45744</v>
      </c>
      <c r="P5936" s="1" t="s">
        <v>55</v>
      </c>
      <c r="Q5936" s="1" t="s">
        <v>56</v>
      </c>
      <c r="R5936" s="4">
        <v>5</v>
      </c>
      <c r="S5936" s="1" t="s">
        <v>132</v>
      </c>
      <c r="T5936" s="1" t="s">
        <v>16755</v>
      </c>
      <c r="U5936" s="3">
        <v>45289</v>
      </c>
    </row>
    <row r="5937" spans="1:21" x14ac:dyDescent="0.3">
      <c r="A5937" s="1" t="s">
        <v>10129</v>
      </c>
      <c r="B5937" s="1" t="s">
        <v>1878</v>
      </c>
      <c r="C5937" s="1" t="s">
        <v>772</v>
      </c>
      <c r="D5937" s="1" t="str">
        <f>_xlfn.CONCAT(EcommerceDataset[[#This Row],[first_name]]," ",EcommerceDataset[[#This Row],[last_name]])</f>
        <v>Erin Crawford</v>
      </c>
      <c r="E5937" s="1" t="s">
        <v>80</v>
      </c>
      <c r="F5937" s="1" t="s">
        <v>23</v>
      </c>
      <c r="G5937" s="1" t="s">
        <v>119</v>
      </c>
      <c r="H5937" s="1" t="s">
        <v>25</v>
      </c>
      <c r="I5937" s="1" t="s">
        <v>26</v>
      </c>
      <c r="J5937" s="1" t="s">
        <v>27</v>
      </c>
      <c r="K5937" s="4">
        <v>3</v>
      </c>
      <c r="L5937" s="5">
        <v>229</v>
      </c>
      <c r="M5937" s="5">
        <f>EcommerceDataset[[#This Row],[quantity]]*EcommerceDataset[[#This Row],[unit_price]]</f>
        <v>687</v>
      </c>
      <c r="N5937" s="1" t="s">
        <v>16756</v>
      </c>
      <c r="O5937" s="3">
        <v>45882</v>
      </c>
      <c r="P5937" s="1" t="s">
        <v>109</v>
      </c>
      <c r="Q5937" s="1" t="s">
        <v>43</v>
      </c>
      <c r="R5937" s="4">
        <v>2</v>
      </c>
      <c r="S5937" s="1" t="s">
        <v>31</v>
      </c>
      <c r="T5937" s="1" t="s">
        <v>16757</v>
      </c>
      <c r="U5937" s="3">
        <v>44886</v>
      </c>
    </row>
    <row r="5938" spans="1:21" x14ac:dyDescent="0.3">
      <c r="A5938" s="1" t="s">
        <v>647</v>
      </c>
      <c r="B5938" s="1" t="s">
        <v>149</v>
      </c>
      <c r="C5938" s="1" t="s">
        <v>648</v>
      </c>
      <c r="D5938" s="1" t="str">
        <f>_xlfn.CONCAT(EcommerceDataset[[#This Row],[first_name]]," ",EcommerceDataset[[#This Row],[last_name]])</f>
        <v>Anna Hale</v>
      </c>
      <c r="E5938" s="1" t="s">
        <v>80</v>
      </c>
      <c r="F5938" s="1" t="s">
        <v>49</v>
      </c>
      <c r="G5938" s="1" t="s">
        <v>179</v>
      </c>
      <c r="H5938" s="1" t="s">
        <v>51</v>
      </c>
      <c r="I5938" s="1" t="s">
        <v>52</v>
      </c>
      <c r="J5938" s="1" t="s">
        <v>53</v>
      </c>
      <c r="K5938" s="4">
        <v>5</v>
      </c>
      <c r="L5938" s="5">
        <v>59</v>
      </c>
      <c r="M5938" s="5">
        <f>EcommerceDataset[[#This Row],[quantity]]*EcommerceDataset[[#This Row],[unit_price]]</f>
        <v>295</v>
      </c>
      <c r="N5938" s="1" t="s">
        <v>16758</v>
      </c>
      <c r="O5938" s="3">
        <v>45008</v>
      </c>
      <c r="P5938" s="1" t="s">
        <v>102</v>
      </c>
      <c r="Q5938" s="1" t="s">
        <v>43</v>
      </c>
      <c r="R5938" s="4">
        <v>1</v>
      </c>
      <c r="S5938" s="1" t="s">
        <v>132</v>
      </c>
      <c r="T5938" s="1" t="s">
        <v>16759</v>
      </c>
      <c r="U5938" s="3">
        <v>45070</v>
      </c>
    </row>
    <row r="5939" spans="1:21" x14ac:dyDescent="0.3">
      <c r="A5939" s="1" t="s">
        <v>3621</v>
      </c>
      <c r="B5939" s="1" t="s">
        <v>2472</v>
      </c>
      <c r="C5939" s="1" t="s">
        <v>3622</v>
      </c>
      <c r="D5939" s="1" t="str">
        <f>_xlfn.CONCAT(EcommerceDataset[[#This Row],[first_name]]," ",EcommerceDataset[[#This Row],[last_name]])</f>
        <v>Alejandro Holloway</v>
      </c>
      <c r="E5939" s="1" t="s">
        <v>80</v>
      </c>
      <c r="F5939" s="1" t="s">
        <v>23</v>
      </c>
      <c r="G5939" s="1" t="s">
        <v>38</v>
      </c>
      <c r="H5939" s="1" t="s">
        <v>167</v>
      </c>
      <c r="I5939" s="1" t="s">
        <v>168</v>
      </c>
      <c r="J5939" s="1" t="s">
        <v>130</v>
      </c>
      <c r="K5939" s="4">
        <v>4</v>
      </c>
      <c r="L5939" s="5">
        <v>80</v>
      </c>
      <c r="M5939" s="5">
        <f>EcommerceDataset[[#This Row],[quantity]]*EcommerceDataset[[#This Row],[unit_price]]</f>
        <v>320</v>
      </c>
      <c r="N5939" s="1" t="s">
        <v>16760</v>
      </c>
      <c r="O5939" s="3">
        <v>45199</v>
      </c>
      <c r="P5939" s="1" t="s">
        <v>55</v>
      </c>
      <c r="Q5939" s="1" t="s">
        <v>30</v>
      </c>
      <c r="R5939" s="4">
        <v>3</v>
      </c>
      <c r="S5939" s="1" t="s">
        <v>66</v>
      </c>
      <c r="T5939" s="1" t="s">
        <v>16761</v>
      </c>
      <c r="U5939" s="3">
        <v>45443</v>
      </c>
    </row>
    <row r="5940" spans="1:21" x14ac:dyDescent="0.3">
      <c r="A5940" s="1" t="s">
        <v>9847</v>
      </c>
      <c r="B5940" s="1" t="s">
        <v>247</v>
      </c>
      <c r="C5940" s="1" t="s">
        <v>547</v>
      </c>
      <c r="D5940" s="1" t="str">
        <f>_xlfn.CONCAT(EcommerceDataset[[#This Row],[first_name]]," ",EcommerceDataset[[#This Row],[last_name]])</f>
        <v>Michael Howell</v>
      </c>
      <c r="E5940" s="1" t="s">
        <v>80</v>
      </c>
      <c r="F5940" s="1" t="s">
        <v>49</v>
      </c>
      <c r="G5940" s="1" t="s">
        <v>24</v>
      </c>
      <c r="H5940" s="1" t="s">
        <v>25</v>
      </c>
      <c r="I5940" s="1" t="s">
        <v>26</v>
      </c>
      <c r="J5940" s="1" t="s">
        <v>27</v>
      </c>
      <c r="K5940" s="4">
        <v>2</v>
      </c>
      <c r="L5940" s="5">
        <v>229</v>
      </c>
      <c r="M5940" s="5">
        <f>EcommerceDataset[[#This Row],[quantity]]*EcommerceDataset[[#This Row],[unit_price]]</f>
        <v>458</v>
      </c>
      <c r="N5940" s="1" t="s">
        <v>16762</v>
      </c>
      <c r="O5940" s="3">
        <v>45771</v>
      </c>
      <c r="P5940" s="1" t="s">
        <v>55</v>
      </c>
      <c r="Q5940" s="1" t="s">
        <v>43</v>
      </c>
      <c r="R5940" s="4">
        <v>1</v>
      </c>
      <c r="S5940" s="1" t="s">
        <v>31</v>
      </c>
      <c r="T5940" s="1" t="s">
        <v>16763</v>
      </c>
      <c r="U5940" s="3">
        <v>44856</v>
      </c>
    </row>
    <row r="5941" spans="1:21" x14ac:dyDescent="0.3">
      <c r="A5941" s="1" t="s">
        <v>12505</v>
      </c>
      <c r="B5941" s="1" t="s">
        <v>479</v>
      </c>
      <c r="C5941" s="1" t="s">
        <v>3534</v>
      </c>
      <c r="D5941" s="1" t="str">
        <f>_xlfn.CONCAT(EcommerceDataset[[#This Row],[first_name]]," ",EcommerceDataset[[#This Row],[last_name]])</f>
        <v>Carrie Wolf</v>
      </c>
      <c r="E5941" s="1" t="s">
        <v>22</v>
      </c>
      <c r="F5941" s="1" t="s">
        <v>37</v>
      </c>
      <c r="G5941" s="1" t="s">
        <v>61</v>
      </c>
      <c r="H5941" s="1" t="s">
        <v>128</v>
      </c>
      <c r="I5941" s="1" t="s">
        <v>129</v>
      </c>
      <c r="J5941" s="1" t="s">
        <v>130</v>
      </c>
      <c r="K5941" s="4">
        <v>3</v>
      </c>
      <c r="L5941" s="5">
        <v>129</v>
      </c>
      <c r="M5941" s="5">
        <f>EcommerceDataset[[#This Row],[quantity]]*EcommerceDataset[[#This Row],[unit_price]]</f>
        <v>387</v>
      </c>
      <c r="N5941" s="1" t="s">
        <v>16764</v>
      </c>
      <c r="O5941" s="3">
        <v>44894</v>
      </c>
      <c r="P5941" s="1" t="s">
        <v>109</v>
      </c>
      <c r="Q5941" s="1" t="s">
        <v>30</v>
      </c>
      <c r="R5941" s="4">
        <v>2</v>
      </c>
      <c r="S5941" s="1" t="s">
        <v>66</v>
      </c>
      <c r="T5941" s="1" t="s">
        <v>16765</v>
      </c>
      <c r="U5941" s="3">
        <v>45517</v>
      </c>
    </row>
    <row r="5942" spans="1:21" x14ac:dyDescent="0.3">
      <c r="A5942" s="1" t="s">
        <v>16766</v>
      </c>
      <c r="B5942" s="1" t="s">
        <v>362</v>
      </c>
      <c r="C5942" s="1" t="s">
        <v>5202</v>
      </c>
      <c r="D5942" s="1" t="str">
        <f>_xlfn.CONCAT(EcommerceDataset[[#This Row],[first_name]]," ",EcommerceDataset[[#This Row],[last_name]])</f>
        <v>Alex Nolan</v>
      </c>
      <c r="E5942" s="1" t="s">
        <v>80</v>
      </c>
      <c r="F5942" s="1" t="s">
        <v>49</v>
      </c>
      <c r="G5942" s="1" t="s">
        <v>93</v>
      </c>
      <c r="H5942" s="1" t="s">
        <v>217</v>
      </c>
      <c r="I5942" s="1" t="s">
        <v>218</v>
      </c>
      <c r="J5942" s="1" t="s">
        <v>27</v>
      </c>
      <c r="K5942" s="4">
        <v>4</v>
      </c>
      <c r="L5942" s="5">
        <v>899</v>
      </c>
      <c r="M5942" s="5">
        <f>EcommerceDataset[[#This Row],[quantity]]*EcommerceDataset[[#This Row],[unit_price]]</f>
        <v>3596</v>
      </c>
      <c r="N5942" s="1" t="s">
        <v>16767</v>
      </c>
      <c r="O5942" s="3">
        <v>45187</v>
      </c>
      <c r="P5942" s="1" t="s">
        <v>55</v>
      </c>
      <c r="Q5942" s="1" t="s">
        <v>56</v>
      </c>
      <c r="R5942" s="4">
        <v>5</v>
      </c>
      <c r="S5942" s="1" t="s">
        <v>66</v>
      </c>
      <c r="T5942" s="1" t="s">
        <v>16768</v>
      </c>
      <c r="U5942" s="3">
        <v>45819</v>
      </c>
    </row>
    <row r="5943" spans="1:21" x14ac:dyDescent="0.3">
      <c r="A5943" s="1" t="s">
        <v>3985</v>
      </c>
      <c r="B5943" s="1" t="s">
        <v>424</v>
      </c>
      <c r="C5943" s="1" t="s">
        <v>547</v>
      </c>
      <c r="D5943" s="1" t="str">
        <f>_xlfn.CONCAT(EcommerceDataset[[#This Row],[first_name]]," ",EcommerceDataset[[#This Row],[last_name]])</f>
        <v>Sarah Howell</v>
      </c>
      <c r="E5943" s="1" t="s">
        <v>80</v>
      </c>
      <c r="F5943" s="1" t="s">
        <v>23</v>
      </c>
      <c r="G5943" s="1" t="s">
        <v>179</v>
      </c>
      <c r="H5943" s="1" t="s">
        <v>128</v>
      </c>
      <c r="I5943" s="1" t="s">
        <v>129</v>
      </c>
      <c r="J5943" s="1" t="s">
        <v>130</v>
      </c>
      <c r="K5943" s="4">
        <v>3</v>
      </c>
      <c r="L5943" s="5">
        <v>129</v>
      </c>
      <c r="M5943" s="5">
        <f>EcommerceDataset[[#This Row],[quantity]]*EcommerceDataset[[#This Row],[unit_price]]</f>
        <v>387</v>
      </c>
      <c r="N5943" s="1" t="s">
        <v>16769</v>
      </c>
      <c r="O5943" s="3">
        <v>44936</v>
      </c>
      <c r="P5943" s="1" t="s">
        <v>75</v>
      </c>
      <c r="Q5943" s="1" t="s">
        <v>43</v>
      </c>
      <c r="R5943" s="4">
        <v>3</v>
      </c>
      <c r="S5943" s="1" t="s">
        <v>132</v>
      </c>
      <c r="T5943" s="1" t="s">
        <v>16770</v>
      </c>
      <c r="U5943" s="3">
        <v>45312</v>
      </c>
    </row>
    <row r="5944" spans="1:21" x14ac:dyDescent="0.3">
      <c r="A5944" s="1" t="s">
        <v>12578</v>
      </c>
      <c r="B5944" s="1" t="s">
        <v>97</v>
      </c>
      <c r="C5944" s="1" t="s">
        <v>339</v>
      </c>
      <c r="D5944" s="1" t="str">
        <f>_xlfn.CONCAT(EcommerceDataset[[#This Row],[first_name]]," ",EcommerceDataset[[#This Row],[last_name]])</f>
        <v>Mary Long</v>
      </c>
      <c r="E5944" s="1" t="s">
        <v>80</v>
      </c>
      <c r="F5944" s="1" t="s">
        <v>49</v>
      </c>
      <c r="G5944" s="1" t="s">
        <v>71</v>
      </c>
      <c r="H5944" s="1" t="s">
        <v>137</v>
      </c>
      <c r="I5944" s="1" t="s">
        <v>138</v>
      </c>
      <c r="J5944" s="1" t="s">
        <v>27</v>
      </c>
      <c r="K5944" s="4">
        <v>3</v>
      </c>
      <c r="L5944" s="5">
        <v>999</v>
      </c>
      <c r="M5944" s="5">
        <f>EcommerceDataset[[#This Row],[quantity]]*EcommerceDataset[[#This Row],[unit_price]]</f>
        <v>2997</v>
      </c>
      <c r="N5944" s="1" t="s">
        <v>16771</v>
      </c>
      <c r="O5944" s="3">
        <v>45738</v>
      </c>
      <c r="P5944" s="1" t="s">
        <v>75</v>
      </c>
      <c r="Q5944" s="1" t="s">
        <v>43</v>
      </c>
      <c r="R5944" s="4">
        <v>2</v>
      </c>
      <c r="S5944" s="1" t="s">
        <v>44</v>
      </c>
      <c r="T5944" s="1" t="s">
        <v>16772</v>
      </c>
      <c r="U5944" s="3">
        <v>45323</v>
      </c>
    </row>
    <row r="5945" spans="1:21" x14ac:dyDescent="0.3">
      <c r="A5945" s="1" t="s">
        <v>643</v>
      </c>
      <c r="B5945" s="1" t="s">
        <v>628</v>
      </c>
      <c r="C5945" s="1" t="s">
        <v>644</v>
      </c>
      <c r="D5945" s="1" t="str">
        <f>_xlfn.CONCAT(EcommerceDataset[[#This Row],[first_name]]," ",EcommerceDataset[[#This Row],[last_name]])</f>
        <v>Paul Burns</v>
      </c>
      <c r="E5945" s="1" t="s">
        <v>80</v>
      </c>
      <c r="F5945" s="1" t="s">
        <v>23</v>
      </c>
      <c r="G5945" s="1" t="s">
        <v>93</v>
      </c>
      <c r="H5945" s="1" t="s">
        <v>51</v>
      </c>
      <c r="I5945" s="1" t="s">
        <v>52</v>
      </c>
      <c r="J5945" s="1" t="s">
        <v>53</v>
      </c>
      <c r="K5945" s="4">
        <v>2</v>
      </c>
      <c r="L5945" s="5">
        <v>59</v>
      </c>
      <c r="M5945" s="5">
        <f>EcommerceDataset[[#This Row],[quantity]]*EcommerceDataset[[#This Row],[unit_price]]</f>
        <v>118</v>
      </c>
      <c r="N5945" s="1" t="s">
        <v>16773</v>
      </c>
      <c r="O5945" s="3">
        <v>45073</v>
      </c>
      <c r="P5945" s="1" t="s">
        <v>75</v>
      </c>
      <c r="Q5945" s="1" t="s">
        <v>56</v>
      </c>
      <c r="R5945" s="4">
        <v>2</v>
      </c>
      <c r="S5945" s="1" t="s">
        <v>44</v>
      </c>
      <c r="T5945" s="1" t="s">
        <v>16774</v>
      </c>
      <c r="U5945" s="3">
        <v>44843</v>
      </c>
    </row>
    <row r="5946" spans="1:21" x14ac:dyDescent="0.3">
      <c r="A5946" s="1" t="s">
        <v>12364</v>
      </c>
      <c r="B5946" s="1" t="s">
        <v>12365</v>
      </c>
      <c r="C5946" s="1" t="s">
        <v>353</v>
      </c>
      <c r="D5946" s="1" t="str">
        <f>_xlfn.CONCAT(EcommerceDataset[[#This Row],[first_name]]," ",EcommerceDataset[[#This Row],[last_name]])</f>
        <v>Annette Johnston</v>
      </c>
      <c r="E5946" s="1" t="s">
        <v>36</v>
      </c>
      <c r="F5946" s="1" t="s">
        <v>49</v>
      </c>
      <c r="G5946" s="1" t="s">
        <v>185</v>
      </c>
      <c r="H5946" s="1" t="s">
        <v>190</v>
      </c>
      <c r="I5946" s="1" t="s">
        <v>191</v>
      </c>
      <c r="J5946" s="1" t="s">
        <v>41</v>
      </c>
      <c r="K5946" s="4">
        <v>1</v>
      </c>
      <c r="L5946" s="5">
        <v>120</v>
      </c>
      <c r="M5946" s="5">
        <f>EcommerceDataset[[#This Row],[quantity]]*EcommerceDataset[[#This Row],[unit_price]]</f>
        <v>120</v>
      </c>
      <c r="N5946" s="1" t="s">
        <v>16775</v>
      </c>
      <c r="O5946" s="3">
        <v>45530</v>
      </c>
      <c r="P5946" s="1" t="s">
        <v>75</v>
      </c>
      <c r="Q5946" s="1" t="s">
        <v>30</v>
      </c>
      <c r="R5946" s="4">
        <v>3</v>
      </c>
      <c r="S5946" s="1" t="s">
        <v>103</v>
      </c>
      <c r="T5946" s="1" t="s">
        <v>16776</v>
      </c>
      <c r="U5946" s="3">
        <v>45075</v>
      </c>
    </row>
    <row r="5947" spans="1:21" x14ac:dyDescent="0.3">
      <c r="A5947" s="1" t="s">
        <v>16777</v>
      </c>
      <c r="B5947" s="1" t="s">
        <v>384</v>
      </c>
      <c r="C5947" s="1" t="s">
        <v>857</v>
      </c>
      <c r="D5947" s="1" t="str">
        <f>_xlfn.CONCAT(EcommerceDataset[[#This Row],[first_name]]," ",EcommerceDataset[[#This Row],[last_name]])</f>
        <v>Jason Lawson</v>
      </c>
      <c r="E5947" s="1" t="s">
        <v>80</v>
      </c>
      <c r="F5947" s="1" t="s">
        <v>23</v>
      </c>
      <c r="G5947" s="1" t="s">
        <v>151</v>
      </c>
      <c r="H5947" s="1" t="s">
        <v>86</v>
      </c>
      <c r="I5947" s="1" t="s">
        <v>87</v>
      </c>
      <c r="J5947" s="1" t="s">
        <v>64</v>
      </c>
      <c r="K5947" s="4">
        <v>5</v>
      </c>
      <c r="L5947" s="5">
        <v>99</v>
      </c>
      <c r="M5947" s="5">
        <f>EcommerceDataset[[#This Row],[quantity]]*EcommerceDataset[[#This Row],[unit_price]]</f>
        <v>495</v>
      </c>
      <c r="N5947" s="1" t="s">
        <v>16778</v>
      </c>
      <c r="O5947" s="3">
        <v>44939</v>
      </c>
      <c r="P5947" s="1" t="s">
        <v>29</v>
      </c>
      <c r="Q5947" s="1" t="s">
        <v>56</v>
      </c>
      <c r="R5947" s="4">
        <v>3</v>
      </c>
      <c r="S5947" s="1" t="s">
        <v>132</v>
      </c>
      <c r="T5947" s="1" t="s">
        <v>16779</v>
      </c>
      <c r="U5947" s="3">
        <v>45520</v>
      </c>
    </row>
    <row r="5948" spans="1:21" x14ac:dyDescent="0.3">
      <c r="A5948" s="1" t="s">
        <v>16780</v>
      </c>
      <c r="B5948" s="1" t="s">
        <v>257</v>
      </c>
      <c r="C5948" s="1" t="s">
        <v>136</v>
      </c>
      <c r="D5948" s="1" t="str">
        <f>_xlfn.CONCAT(EcommerceDataset[[#This Row],[first_name]]," ",EcommerceDataset[[#This Row],[last_name]])</f>
        <v>John Davis</v>
      </c>
      <c r="E5948" s="1" t="s">
        <v>22</v>
      </c>
      <c r="F5948" s="1" t="s">
        <v>23</v>
      </c>
      <c r="G5948" s="1" t="s">
        <v>61</v>
      </c>
      <c r="H5948" s="1" t="s">
        <v>128</v>
      </c>
      <c r="I5948" s="1" t="s">
        <v>129</v>
      </c>
      <c r="J5948" s="1" t="s">
        <v>130</v>
      </c>
      <c r="K5948" s="4">
        <v>4</v>
      </c>
      <c r="L5948" s="5">
        <v>129</v>
      </c>
      <c r="M5948" s="5">
        <f>EcommerceDataset[[#This Row],[quantity]]*EcommerceDataset[[#This Row],[unit_price]]</f>
        <v>516</v>
      </c>
      <c r="N5948" s="1" t="s">
        <v>16781</v>
      </c>
      <c r="O5948" s="3">
        <v>45466</v>
      </c>
      <c r="P5948" s="1" t="s">
        <v>55</v>
      </c>
      <c r="Q5948" s="1" t="s">
        <v>30</v>
      </c>
      <c r="R5948" s="4">
        <v>5</v>
      </c>
      <c r="S5948" s="1" t="s">
        <v>44</v>
      </c>
      <c r="T5948" s="1" t="s">
        <v>16782</v>
      </c>
      <c r="U5948" s="3">
        <v>44848</v>
      </c>
    </row>
    <row r="5949" spans="1:21" x14ac:dyDescent="0.3">
      <c r="A5949" s="1" t="s">
        <v>16783</v>
      </c>
      <c r="B5949" s="1" t="s">
        <v>3477</v>
      </c>
      <c r="C5949" s="1" t="s">
        <v>6334</v>
      </c>
      <c r="D5949" s="1" t="str">
        <f>_xlfn.CONCAT(EcommerceDataset[[#This Row],[first_name]]," ",EcommerceDataset[[#This Row],[last_name]])</f>
        <v>Dana Vaughan</v>
      </c>
      <c r="E5949" s="1" t="s">
        <v>22</v>
      </c>
      <c r="F5949" s="1" t="s">
        <v>37</v>
      </c>
      <c r="G5949" s="1" t="s">
        <v>71</v>
      </c>
      <c r="H5949" s="1" t="s">
        <v>99</v>
      </c>
      <c r="I5949" s="1" t="s">
        <v>100</v>
      </c>
      <c r="J5949" s="1" t="s">
        <v>27</v>
      </c>
      <c r="K5949" s="4">
        <v>2</v>
      </c>
      <c r="L5949" s="5">
        <v>199</v>
      </c>
      <c r="M5949" s="5">
        <f>EcommerceDataset[[#This Row],[quantity]]*EcommerceDataset[[#This Row],[unit_price]]</f>
        <v>398</v>
      </c>
      <c r="N5949" s="1" t="s">
        <v>16784</v>
      </c>
      <c r="O5949" s="3">
        <v>45143</v>
      </c>
      <c r="P5949" s="1" t="s">
        <v>55</v>
      </c>
      <c r="Q5949" s="1" t="s">
        <v>43</v>
      </c>
      <c r="R5949" s="4">
        <v>5</v>
      </c>
      <c r="S5949" s="1" t="s">
        <v>31</v>
      </c>
      <c r="T5949" s="1" t="s">
        <v>16785</v>
      </c>
      <c r="U5949" s="3">
        <v>45651</v>
      </c>
    </row>
    <row r="5950" spans="1:21" x14ac:dyDescent="0.3">
      <c r="A5950" s="1" t="s">
        <v>13898</v>
      </c>
      <c r="B5950" s="1" t="s">
        <v>2845</v>
      </c>
      <c r="C5950" s="1" t="s">
        <v>211</v>
      </c>
      <c r="D5950" s="1" t="str">
        <f>_xlfn.CONCAT(EcommerceDataset[[#This Row],[first_name]]," ",EcommerceDataset[[#This Row],[last_name]])</f>
        <v>Nicole Brown</v>
      </c>
      <c r="E5950" s="1" t="s">
        <v>36</v>
      </c>
      <c r="F5950" s="1" t="s">
        <v>37</v>
      </c>
      <c r="G5950" s="1" t="s">
        <v>61</v>
      </c>
      <c r="H5950" s="1" t="s">
        <v>39</v>
      </c>
      <c r="I5950" s="1" t="s">
        <v>40</v>
      </c>
      <c r="J5950" s="1" t="s">
        <v>41</v>
      </c>
      <c r="K5950" s="4">
        <v>2</v>
      </c>
      <c r="L5950" s="5">
        <v>59</v>
      </c>
      <c r="M5950" s="5">
        <f>EcommerceDataset[[#This Row],[quantity]]*EcommerceDataset[[#This Row],[unit_price]]</f>
        <v>118</v>
      </c>
      <c r="N5950" s="1" t="s">
        <v>16786</v>
      </c>
      <c r="O5950" s="3">
        <v>45265</v>
      </c>
      <c r="P5950" s="1" t="s">
        <v>29</v>
      </c>
      <c r="Q5950" s="1" t="s">
        <v>43</v>
      </c>
      <c r="R5950" s="4">
        <v>1</v>
      </c>
      <c r="S5950" s="1" t="s">
        <v>44</v>
      </c>
      <c r="T5950" s="1" t="s">
        <v>16787</v>
      </c>
      <c r="U5950" s="3">
        <v>44931</v>
      </c>
    </row>
    <row r="5951" spans="1:21" x14ac:dyDescent="0.3">
      <c r="A5951" s="1" t="s">
        <v>8897</v>
      </c>
      <c r="B5951" s="1" t="s">
        <v>248</v>
      </c>
      <c r="C5951" s="1" t="s">
        <v>3321</v>
      </c>
      <c r="D5951" s="1" t="str">
        <f>_xlfn.CONCAT(EcommerceDataset[[#This Row],[first_name]]," ",EcommerceDataset[[#This Row],[last_name]])</f>
        <v>Thomas Mercer</v>
      </c>
      <c r="E5951" s="1" t="s">
        <v>80</v>
      </c>
      <c r="F5951" s="1" t="s">
        <v>37</v>
      </c>
      <c r="G5951" s="1" t="s">
        <v>24</v>
      </c>
      <c r="H5951" s="1" t="s">
        <v>62</v>
      </c>
      <c r="I5951" s="1" t="s">
        <v>63</v>
      </c>
      <c r="J5951" s="1" t="s">
        <v>64</v>
      </c>
      <c r="K5951" s="4">
        <v>1</v>
      </c>
      <c r="L5951" s="5">
        <v>399</v>
      </c>
      <c r="M5951" s="5">
        <f>EcommerceDataset[[#This Row],[quantity]]*EcommerceDataset[[#This Row],[unit_price]]</f>
        <v>399</v>
      </c>
      <c r="N5951" s="1" t="s">
        <v>16788</v>
      </c>
      <c r="O5951" s="3">
        <v>45242</v>
      </c>
      <c r="P5951" s="1" t="s">
        <v>29</v>
      </c>
      <c r="Q5951" s="1" t="s">
        <v>56</v>
      </c>
      <c r="R5951" s="4">
        <v>3</v>
      </c>
      <c r="S5951" s="1" t="s">
        <v>132</v>
      </c>
      <c r="T5951" s="1" t="s">
        <v>16789</v>
      </c>
      <c r="U5951" s="3">
        <v>44985</v>
      </c>
    </row>
    <row r="5952" spans="1:21" x14ac:dyDescent="0.3">
      <c r="A5952" s="1" t="s">
        <v>16790</v>
      </c>
      <c r="B5952" s="1" t="s">
        <v>11179</v>
      </c>
      <c r="C5952" s="1" t="s">
        <v>1650</v>
      </c>
      <c r="D5952" s="1" t="str">
        <f>_xlfn.CONCAT(EcommerceDataset[[#This Row],[first_name]]," ",EcommerceDataset[[#This Row],[last_name]])</f>
        <v>Jackie Kim</v>
      </c>
      <c r="E5952" s="1" t="s">
        <v>22</v>
      </c>
      <c r="F5952" s="1" t="s">
        <v>49</v>
      </c>
      <c r="G5952" s="1" t="s">
        <v>71</v>
      </c>
      <c r="H5952" s="1" t="s">
        <v>99</v>
      </c>
      <c r="I5952" s="1" t="s">
        <v>100</v>
      </c>
      <c r="J5952" s="1" t="s">
        <v>27</v>
      </c>
      <c r="K5952" s="4">
        <v>4</v>
      </c>
      <c r="L5952" s="5">
        <v>199</v>
      </c>
      <c r="M5952" s="5">
        <f>EcommerceDataset[[#This Row],[quantity]]*EcommerceDataset[[#This Row],[unit_price]]</f>
        <v>796</v>
      </c>
      <c r="N5952" s="1" t="s">
        <v>16791</v>
      </c>
      <c r="O5952" s="3">
        <v>45056</v>
      </c>
      <c r="P5952" s="1" t="s">
        <v>75</v>
      </c>
      <c r="Q5952" s="1" t="s">
        <v>30</v>
      </c>
      <c r="R5952" s="4">
        <v>5</v>
      </c>
      <c r="S5952" s="1" t="s">
        <v>31</v>
      </c>
      <c r="T5952" s="1" t="s">
        <v>16792</v>
      </c>
      <c r="U5952" s="3">
        <v>45736</v>
      </c>
    </row>
    <row r="5953" spans="1:21" x14ac:dyDescent="0.3">
      <c r="A5953" s="1" t="s">
        <v>16793</v>
      </c>
      <c r="B5953" s="1" t="s">
        <v>16794</v>
      </c>
      <c r="C5953" s="1" t="s">
        <v>16795</v>
      </c>
      <c r="D5953" s="1" t="str">
        <f>_xlfn.CONCAT(EcommerceDataset[[#This Row],[first_name]]," ",EcommerceDataset[[#This Row],[last_name]])</f>
        <v>Vernon Mccarty</v>
      </c>
      <c r="E5953" s="1" t="s">
        <v>36</v>
      </c>
      <c r="F5953" s="1" t="s">
        <v>49</v>
      </c>
      <c r="G5953" s="1" t="s">
        <v>50</v>
      </c>
      <c r="H5953" s="1" t="s">
        <v>86</v>
      </c>
      <c r="I5953" s="1" t="s">
        <v>87</v>
      </c>
      <c r="J5953" s="1" t="s">
        <v>64</v>
      </c>
      <c r="K5953" s="4">
        <v>3</v>
      </c>
      <c r="L5953" s="5">
        <v>99</v>
      </c>
      <c r="M5953" s="5">
        <f>EcommerceDataset[[#This Row],[quantity]]*EcommerceDataset[[#This Row],[unit_price]]</f>
        <v>297</v>
      </c>
      <c r="N5953" s="1" t="s">
        <v>16796</v>
      </c>
      <c r="O5953" s="3">
        <v>45013</v>
      </c>
      <c r="P5953" s="1" t="s">
        <v>55</v>
      </c>
      <c r="Q5953" s="1" t="s">
        <v>56</v>
      </c>
      <c r="R5953" s="4">
        <v>5</v>
      </c>
      <c r="S5953" s="1" t="s">
        <v>66</v>
      </c>
      <c r="T5953" s="1" t="s">
        <v>16797</v>
      </c>
      <c r="U5953" s="3">
        <v>45496</v>
      </c>
    </row>
    <row r="5954" spans="1:21" x14ac:dyDescent="0.3">
      <c r="A5954" s="1" t="s">
        <v>11647</v>
      </c>
      <c r="B5954" s="1" t="s">
        <v>165</v>
      </c>
      <c r="C5954" s="1" t="s">
        <v>70</v>
      </c>
      <c r="D5954" s="1" t="str">
        <f>_xlfn.CONCAT(EcommerceDataset[[#This Row],[first_name]]," ",EcommerceDataset[[#This Row],[last_name]])</f>
        <v>Susan Johnson</v>
      </c>
      <c r="E5954" s="1" t="s">
        <v>22</v>
      </c>
      <c r="F5954" s="1" t="s">
        <v>23</v>
      </c>
      <c r="G5954" s="1" t="s">
        <v>93</v>
      </c>
      <c r="H5954" s="1" t="s">
        <v>144</v>
      </c>
      <c r="I5954" s="1" t="s">
        <v>145</v>
      </c>
      <c r="J5954" s="1" t="s">
        <v>53</v>
      </c>
      <c r="K5954" s="4">
        <v>4</v>
      </c>
      <c r="L5954" s="5">
        <v>199</v>
      </c>
      <c r="M5954" s="5">
        <f>EcommerceDataset[[#This Row],[quantity]]*EcommerceDataset[[#This Row],[unit_price]]</f>
        <v>796</v>
      </c>
      <c r="N5954" s="1" t="s">
        <v>16798</v>
      </c>
      <c r="O5954" s="3">
        <v>44836</v>
      </c>
      <c r="P5954" s="1" t="s">
        <v>75</v>
      </c>
      <c r="Q5954" s="1" t="s">
        <v>56</v>
      </c>
      <c r="R5954" s="4">
        <v>2</v>
      </c>
      <c r="S5954" s="1" t="s">
        <v>31</v>
      </c>
      <c r="T5954" s="1" t="s">
        <v>16799</v>
      </c>
      <c r="U5954" s="3">
        <v>45183</v>
      </c>
    </row>
    <row r="5955" spans="1:21" x14ac:dyDescent="0.3">
      <c r="A5955" s="1" t="s">
        <v>10166</v>
      </c>
      <c r="B5955" s="1" t="s">
        <v>247</v>
      </c>
      <c r="C5955" s="1" t="s">
        <v>10167</v>
      </c>
      <c r="D5955" s="1" t="str">
        <f>_xlfn.CONCAT(EcommerceDataset[[#This Row],[first_name]]," ",EcommerceDataset[[#This Row],[last_name]])</f>
        <v>Michael Shaffer</v>
      </c>
      <c r="E5955" s="1" t="s">
        <v>22</v>
      </c>
      <c r="F5955" s="1" t="s">
        <v>49</v>
      </c>
      <c r="G5955" s="1" t="s">
        <v>71</v>
      </c>
      <c r="H5955" s="1" t="s">
        <v>99</v>
      </c>
      <c r="I5955" s="1" t="s">
        <v>100</v>
      </c>
      <c r="J5955" s="1" t="s">
        <v>27</v>
      </c>
      <c r="K5955" s="4">
        <v>2</v>
      </c>
      <c r="L5955" s="5">
        <v>199</v>
      </c>
      <c r="M5955" s="5">
        <f>EcommerceDataset[[#This Row],[quantity]]*EcommerceDataset[[#This Row],[unit_price]]</f>
        <v>398</v>
      </c>
      <c r="N5955" s="1" t="s">
        <v>16800</v>
      </c>
      <c r="O5955" s="3">
        <v>45141</v>
      </c>
      <c r="P5955" s="1" t="s">
        <v>55</v>
      </c>
      <c r="Q5955" s="1" t="s">
        <v>56</v>
      </c>
      <c r="R5955" s="4">
        <v>4</v>
      </c>
      <c r="S5955" s="1" t="s">
        <v>31</v>
      </c>
      <c r="T5955" s="1" t="s">
        <v>16801</v>
      </c>
      <c r="U5955" s="3">
        <v>45190</v>
      </c>
    </row>
    <row r="5956" spans="1:21" x14ac:dyDescent="0.3">
      <c r="A5956" s="1" t="s">
        <v>16802</v>
      </c>
      <c r="B5956" s="1" t="s">
        <v>717</v>
      </c>
      <c r="C5956" s="1" t="s">
        <v>3097</v>
      </c>
      <c r="D5956" s="1" t="str">
        <f>_xlfn.CONCAT(EcommerceDataset[[#This Row],[first_name]]," ",EcommerceDataset[[#This Row],[last_name]])</f>
        <v>Julia Coleman</v>
      </c>
      <c r="E5956" s="1" t="s">
        <v>80</v>
      </c>
      <c r="F5956" s="1" t="s">
        <v>37</v>
      </c>
      <c r="G5956" s="1" t="s">
        <v>151</v>
      </c>
      <c r="H5956" s="1" t="s">
        <v>86</v>
      </c>
      <c r="I5956" s="1" t="s">
        <v>87</v>
      </c>
      <c r="J5956" s="1" t="s">
        <v>64</v>
      </c>
      <c r="K5956" s="4">
        <v>3</v>
      </c>
      <c r="L5956" s="5">
        <v>99</v>
      </c>
      <c r="M5956" s="5">
        <f>EcommerceDataset[[#This Row],[quantity]]*EcommerceDataset[[#This Row],[unit_price]]</f>
        <v>297</v>
      </c>
      <c r="N5956" s="1" t="s">
        <v>16803</v>
      </c>
      <c r="O5956" s="3">
        <v>45354</v>
      </c>
      <c r="P5956" s="1" t="s">
        <v>75</v>
      </c>
      <c r="Q5956" s="1" t="s">
        <v>43</v>
      </c>
      <c r="R5956" s="4">
        <v>1</v>
      </c>
      <c r="S5956" s="1" t="s">
        <v>103</v>
      </c>
      <c r="T5956" s="1" t="s">
        <v>16804</v>
      </c>
      <c r="U5956" s="3">
        <v>45588</v>
      </c>
    </row>
    <row r="5957" spans="1:21" x14ac:dyDescent="0.3">
      <c r="A5957" s="1" t="s">
        <v>16805</v>
      </c>
      <c r="B5957" s="1" t="s">
        <v>1271</v>
      </c>
      <c r="C5957" s="1" t="s">
        <v>8792</v>
      </c>
      <c r="D5957" s="1" t="str">
        <f>_xlfn.CONCAT(EcommerceDataset[[#This Row],[first_name]]," ",EcommerceDataset[[#This Row],[last_name]])</f>
        <v>Ryan Salazar</v>
      </c>
      <c r="E5957" s="1" t="s">
        <v>80</v>
      </c>
      <c r="F5957" s="1" t="s">
        <v>23</v>
      </c>
      <c r="G5957" s="1" t="s">
        <v>151</v>
      </c>
      <c r="H5957" s="1" t="s">
        <v>190</v>
      </c>
      <c r="I5957" s="1" t="s">
        <v>191</v>
      </c>
      <c r="J5957" s="1" t="s">
        <v>41</v>
      </c>
      <c r="K5957" s="4">
        <v>3</v>
      </c>
      <c r="L5957" s="5">
        <v>120</v>
      </c>
      <c r="M5957" s="5">
        <f>EcommerceDataset[[#This Row],[quantity]]*EcommerceDataset[[#This Row],[unit_price]]</f>
        <v>360</v>
      </c>
      <c r="N5957" s="1" t="s">
        <v>16806</v>
      </c>
      <c r="O5957" s="3">
        <v>45059</v>
      </c>
      <c r="P5957" s="1" t="s">
        <v>109</v>
      </c>
      <c r="Q5957" s="1" t="s">
        <v>43</v>
      </c>
      <c r="R5957" s="4">
        <v>4</v>
      </c>
      <c r="S5957" s="1" t="s">
        <v>103</v>
      </c>
      <c r="T5957" s="1" t="s">
        <v>16807</v>
      </c>
      <c r="U5957" s="3">
        <v>45034</v>
      </c>
    </row>
    <row r="5958" spans="1:21" x14ac:dyDescent="0.3">
      <c r="A5958" s="1" t="s">
        <v>16808</v>
      </c>
      <c r="B5958" s="1" t="s">
        <v>700</v>
      </c>
      <c r="C5958" s="1" t="s">
        <v>2407</v>
      </c>
      <c r="D5958" s="1" t="str">
        <f>_xlfn.CONCAT(EcommerceDataset[[#This Row],[first_name]]," ",EcommerceDataset[[#This Row],[last_name]])</f>
        <v>James Manning</v>
      </c>
      <c r="E5958" s="1" t="s">
        <v>36</v>
      </c>
      <c r="F5958" s="1" t="s">
        <v>49</v>
      </c>
      <c r="G5958" s="1" t="s">
        <v>61</v>
      </c>
      <c r="H5958" s="1" t="s">
        <v>51</v>
      </c>
      <c r="I5958" s="1" t="s">
        <v>52</v>
      </c>
      <c r="J5958" s="1" t="s">
        <v>53</v>
      </c>
      <c r="K5958" s="4">
        <v>5</v>
      </c>
      <c r="L5958" s="5">
        <v>59</v>
      </c>
      <c r="M5958" s="5">
        <f>EcommerceDataset[[#This Row],[quantity]]*EcommerceDataset[[#This Row],[unit_price]]</f>
        <v>295</v>
      </c>
      <c r="N5958" s="1" t="s">
        <v>16809</v>
      </c>
      <c r="O5958" s="3">
        <v>45211</v>
      </c>
      <c r="P5958" s="1" t="s">
        <v>102</v>
      </c>
      <c r="Q5958" s="1" t="s">
        <v>56</v>
      </c>
      <c r="R5958" s="4">
        <v>4</v>
      </c>
      <c r="S5958" s="1" t="s">
        <v>103</v>
      </c>
      <c r="T5958" s="1" t="s">
        <v>16810</v>
      </c>
      <c r="U5958" s="3">
        <v>45159</v>
      </c>
    </row>
    <row r="5959" spans="1:21" x14ac:dyDescent="0.3">
      <c r="A5959" s="1" t="s">
        <v>16811</v>
      </c>
      <c r="B5959" s="1" t="s">
        <v>97</v>
      </c>
      <c r="C5959" s="1" t="s">
        <v>700</v>
      </c>
      <c r="D5959" s="1" t="str">
        <f>_xlfn.CONCAT(EcommerceDataset[[#This Row],[first_name]]," ",EcommerceDataset[[#This Row],[last_name]])</f>
        <v>Mary James</v>
      </c>
      <c r="E5959" s="1" t="s">
        <v>36</v>
      </c>
      <c r="F5959" s="1" t="s">
        <v>23</v>
      </c>
      <c r="G5959" s="1" t="s">
        <v>151</v>
      </c>
      <c r="H5959" s="1" t="s">
        <v>39</v>
      </c>
      <c r="I5959" s="1" t="s">
        <v>40</v>
      </c>
      <c r="J5959" s="1" t="s">
        <v>41</v>
      </c>
      <c r="K5959" s="4">
        <v>3</v>
      </c>
      <c r="L5959" s="5">
        <v>59</v>
      </c>
      <c r="M5959" s="5">
        <f>EcommerceDataset[[#This Row],[quantity]]*EcommerceDataset[[#This Row],[unit_price]]</f>
        <v>177</v>
      </c>
      <c r="N5959" s="1" t="s">
        <v>16812</v>
      </c>
      <c r="O5959" s="3">
        <v>45129</v>
      </c>
      <c r="P5959" s="1" t="s">
        <v>29</v>
      </c>
      <c r="Q5959" s="1" t="s">
        <v>56</v>
      </c>
      <c r="R5959" s="4">
        <v>3</v>
      </c>
      <c r="S5959" s="1" t="s">
        <v>103</v>
      </c>
      <c r="T5959" s="1" t="s">
        <v>16813</v>
      </c>
      <c r="U5959" s="3">
        <v>44866</v>
      </c>
    </row>
    <row r="5960" spans="1:21" x14ac:dyDescent="0.3">
      <c r="A5960" s="1" t="s">
        <v>16814</v>
      </c>
      <c r="B5960" s="1" t="s">
        <v>4686</v>
      </c>
      <c r="C5960" s="1" t="s">
        <v>1651</v>
      </c>
      <c r="D5960" s="1" t="str">
        <f>_xlfn.CONCAT(EcommerceDataset[[#This Row],[first_name]]," ",EcommerceDataset[[#This Row],[last_name]])</f>
        <v>Sandra Barnes</v>
      </c>
      <c r="E5960" s="1" t="s">
        <v>22</v>
      </c>
      <c r="F5960" s="1" t="s">
        <v>23</v>
      </c>
      <c r="G5960" s="1" t="s">
        <v>24</v>
      </c>
      <c r="H5960" s="1" t="s">
        <v>390</v>
      </c>
      <c r="I5960" s="1" t="s">
        <v>391</v>
      </c>
      <c r="J5960" s="1" t="s">
        <v>122</v>
      </c>
      <c r="K5960" s="4">
        <v>4</v>
      </c>
      <c r="L5960" s="5">
        <v>25</v>
      </c>
      <c r="M5960" s="5">
        <f>EcommerceDataset[[#This Row],[quantity]]*EcommerceDataset[[#This Row],[unit_price]]</f>
        <v>100</v>
      </c>
      <c r="N5960" s="1" t="s">
        <v>16815</v>
      </c>
      <c r="O5960" s="3">
        <v>45627</v>
      </c>
      <c r="P5960" s="1" t="s">
        <v>109</v>
      </c>
      <c r="Q5960" s="1" t="s">
        <v>56</v>
      </c>
      <c r="R5960" s="4">
        <v>2</v>
      </c>
      <c r="S5960" s="1" t="s">
        <v>66</v>
      </c>
      <c r="T5960" s="1" t="s">
        <v>16816</v>
      </c>
      <c r="U5960" s="3">
        <v>45748</v>
      </c>
    </row>
    <row r="5961" spans="1:21" x14ac:dyDescent="0.3">
      <c r="A5961" s="1" t="s">
        <v>16817</v>
      </c>
      <c r="B5961" s="1" t="s">
        <v>745</v>
      </c>
      <c r="C5961" s="1" t="s">
        <v>5373</v>
      </c>
      <c r="D5961" s="1" t="str">
        <f>_xlfn.CONCAT(EcommerceDataset[[#This Row],[first_name]]," ",EcommerceDataset[[#This Row],[last_name]])</f>
        <v>Scott Arnold</v>
      </c>
      <c r="E5961" s="1" t="s">
        <v>22</v>
      </c>
      <c r="F5961" s="1" t="s">
        <v>49</v>
      </c>
      <c r="G5961" s="1" t="s">
        <v>50</v>
      </c>
      <c r="H5961" s="1" t="s">
        <v>86</v>
      </c>
      <c r="I5961" s="1" t="s">
        <v>87</v>
      </c>
      <c r="J5961" s="1" t="s">
        <v>64</v>
      </c>
      <c r="K5961" s="4">
        <v>4</v>
      </c>
      <c r="L5961" s="5">
        <v>99</v>
      </c>
      <c r="M5961" s="5">
        <f>EcommerceDataset[[#This Row],[quantity]]*EcommerceDataset[[#This Row],[unit_price]]</f>
        <v>396</v>
      </c>
      <c r="N5961" s="1" t="s">
        <v>16818</v>
      </c>
      <c r="O5961" s="3">
        <v>45562</v>
      </c>
      <c r="P5961" s="1" t="s">
        <v>29</v>
      </c>
      <c r="Q5961" s="1" t="s">
        <v>30</v>
      </c>
      <c r="R5961" s="4">
        <v>5</v>
      </c>
      <c r="S5961" s="1" t="s">
        <v>44</v>
      </c>
      <c r="T5961" s="1" t="s">
        <v>16819</v>
      </c>
      <c r="U5961" s="3">
        <v>44830</v>
      </c>
    </row>
    <row r="5962" spans="1:21" x14ac:dyDescent="0.3">
      <c r="A5962" s="1" t="s">
        <v>6342</v>
      </c>
      <c r="B5962" s="1" t="s">
        <v>1548</v>
      </c>
      <c r="C5962" s="1" t="s">
        <v>2704</v>
      </c>
      <c r="D5962" s="1" t="str">
        <f>_xlfn.CONCAT(EcommerceDataset[[#This Row],[first_name]]," ",EcommerceDataset[[#This Row],[last_name]])</f>
        <v>Charles Watts</v>
      </c>
      <c r="E5962" s="1" t="s">
        <v>36</v>
      </c>
      <c r="F5962" s="1" t="s">
        <v>49</v>
      </c>
      <c r="G5962" s="1" t="s">
        <v>185</v>
      </c>
      <c r="H5962" s="1" t="s">
        <v>167</v>
      </c>
      <c r="I5962" s="1" t="s">
        <v>168</v>
      </c>
      <c r="J5962" s="1" t="s">
        <v>130</v>
      </c>
      <c r="K5962" s="4">
        <v>3</v>
      </c>
      <c r="L5962" s="5">
        <v>80</v>
      </c>
      <c r="M5962" s="5">
        <f>EcommerceDataset[[#This Row],[quantity]]*EcommerceDataset[[#This Row],[unit_price]]</f>
        <v>240</v>
      </c>
      <c r="N5962" s="1" t="s">
        <v>16820</v>
      </c>
      <c r="O5962" s="3">
        <v>45164</v>
      </c>
      <c r="P5962" s="1" t="s">
        <v>102</v>
      </c>
      <c r="Q5962" s="1" t="s">
        <v>30</v>
      </c>
      <c r="R5962" s="4">
        <v>2</v>
      </c>
      <c r="S5962" s="1" t="s">
        <v>66</v>
      </c>
      <c r="T5962" s="1" t="s">
        <v>16821</v>
      </c>
      <c r="U5962" s="3">
        <v>45495</v>
      </c>
    </row>
    <row r="5963" spans="1:21" x14ac:dyDescent="0.3">
      <c r="A5963" s="1" t="s">
        <v>1766</v>
      </c>
      <c r="B5963" s="1" t="s">
        <v>262</v>
      </c>
      <c r="C5963" s="1" t="s">
        <v>267</v>
      </c>
      <c r="D5963" s="1" t="str">
        <f>_xlfn.CONCAT(EcommerceDataset[[#This Row],[first_name]]," ",EcommerceDataset[[#This Row],[last_name]])</f>
        <v>David Fernandez</v>
      </c>
      <c r="E5963" s="1" t="s">
        <v>80</v>
      </c>
      <c r="F5963" s="1" t="s">
        <v>49</v>
      </c>
      <c r="G5963" s="1" t="s">
        <v>93</v>
      </c>
      <c r="H5963" s="1" t="s">
        <v>99</v>
      </c>
      <c r="I5963" s="1" t="s">
        <v>100</v>
      </c>
      <c r="J5963" s="1" t="s">
        <v>27</v>
      </c>
      <c r="K5963" s="4">
        <v>5</v>
      </c>
      <c r="L5963" s="5">
        <v>199</v>
      </c>
      <c r="M5963" s="5">
        <f>EcommerceDataset[[#This Row],[quantity]]*EcommerceDataset[[#This Row],[unit_price]]</f>
        <v>995</v>
      </c>
      <c r="N5963" s="1" t="s">
        <v>16822</v>
      </c>
      <c r="O5963" s="3">
        <v>45716</v>
      </c>
      <c r="P5963" s="1" t="s">
        <v>75</v>
      </c>
      <c r="Q5963" s="1" t="s">
        <v>30</v>
      </c>
      <c r="R5963" s="4">
        <v>3</v>
      </c>
      <c r="S5963" s="1" t="s">
        <v>31</v>
      </c>
      <c r="T5963" s="1" t="s">
        <v>16823</v>
      </c>
      <c r="U5963" s="3">
        <v>45746</v>
      </c>
    </row>
    <row r="5964" spans="1:21" x14ac:dyDescent="0.3">
      <c r="A5964" s="1" t="s">
        <v>3752</v>
      </c>
      <c r="B5964" s="1" t="s">
        <v>2370</v>
      </c>
      <c r="C5964" s="1" t="s">
        <v>3753</v>
      </c>
      <c r="D5964" s="1" t="str">
        <f>_xlfn.CONCAT(EcommerceDataset[[#This Row],[first_name]]," ",EcommerceDataset[[#This Row],[last_name]])</f>
        <v>Shawn Ortega</v>
      </c>
      <c r="E5964" s="1" t="s">
        <v>80</v>
      </c>
      <c r="F5964" s="1" t="s">
        <v>37</v>
      </c>
      <c r="G5964" s="1" t="s">
        <v>93</v>
      </c>
      <c r="H5964" s="1" t="s">
        <v>190</v>
      </c>
      <c r="I5964" s="1" t="s">
        <v>191</v>
      </c>
      <c r="J5964" s="1" t="s">
        <v>41</v>
      </c>
      <c r="K5964" s="4">
        <v>5</v>
      </c>
      <c r="L5964" s="5">
        <v>120</v>
      </c>
      <c r="M5964" s="5">
        <f>EcommerceDataset[[#This Row],[quantity]]*EcommerceDataset[[#This Row],[unit_price]]</f>
        <v>600</v>
      </c>
      <c r="N5964" s="1" t="s">
        <v>16824</v>
      </c>
      <c r="O5964" s="3">
        <v>44802</v>
      </c>
      <c r="P5964" s="1" t="s">
        <v>102</v>
      </c>
      <c r="Q5964" s="1" t="s">
        <v>30</v>
      </c>
      <c r="R5964" s="4">
        <v>2</v>
      </c>
      <c r="S5964" s="1" t="s">
        <v>103</v>
      </c>
      <c r="T5964" s="1" t="s">
        <v>16825</v>
      </c>
      <c r="U5964" s="3">
        <v>45163</v>
      </c>
    </row>
    <row r="5965" spans="1:21" x14ac:dyDescent="0.3">
      <c r="A5965" s="1" t="s">
        <v>16826</v>
      </c>
      <c r="B5965" s="1" t="s">
        <v>1942</v>
      </c>
      <c r="C5965" s="1" t="s">
        <v>2713</v>
      </c>
      <c r="D5965" s="1" t="str">
        <f>_xlfn.CONCAT(EcommerceDataset[[#This Row],[first_name]]," ",EcommerceDataset[[#This Row],[last_name]])</f>
        <v>Deborah Gill</v>
      </c>
      <c r="E5965" s="1" t="s">
        <v>80</v>
      </c>
      <c r="F5965" s="1" t="s">
        <v>23</v>
      </c>
      <c r="G5965" s="1" t="s">
        <v>179</v>
      </c>
      <c r="H5965" s="1" t="s">
        <v>217</v>
      </c>
      <c r="I5965" s="1" t="s">
        <v>218</v>
      </c>
      <c r="J5965" s="1" t="s">
        <v>27</v>
      </c>
      <c r="K5965" s="4">
        <v>4</v>
      </c>
      <c r="L5965" s="5">
        <v>899</v>
      </c>
      <c r="M5965" s="5">
        <f>EcommerceDataset[[#This Row],[quantity]]*EcommerceDataset[[#This Row],[unit_price]]</f>
        <v>3596</v>
      </c>
      <c r="N5965" s="1" t="s">
        <v>16827</v>
      </c>
      <c r="O5965" s="3">
        <v>45182</v>
      </c>
      <c r="P5965" s="1" t="s">
        <v>102</v>
      </c>
      <c r="Q5965" s="1" t="s">
        <v>56</v>
      </c>
      <c r="R5965" s="4">
        <v>4</v>
      </c>
      <c r="S5965" s="1" t="s">
        <v>44</v>
      </c>
      <c r="T5965" s="1" t="s">
        <v>16828</v>
      </c>
      <c r="U5965" s="3">
        <v>45719</v>
      </c>
    </row>
    <row r="5966" spans="1:21" x14ac:dyDescent="0.3">
      <c r="A5966" s="1" t="s">
        <v>16337</v>
      </c>
      <c r="B5966" s="1" t="s">
        <v>749</v>
      </c>
      <c r="C5966" s="1" t="s">
        <v>1107</v>
      </c>
      <c r="D5966" s="1" t="str">
        <f>_xlfn.CONCAT(EcommerceDataset[[#This Row],[first_name]]," ",EcommerceDataset[[#This Row],[last_name]])</f>
        <v>Stephanie Savage</v>
      </c>
      <c r="E5966" s="1" t="s">
        <v>80</v>
      </c>
      <c r="F5966" s="1" t="s">
        <v>23</v>
      </c>
      <c r="G5966" s="1" t="s">
        <v>119</v>
      </c>
      <c r="H5966" s="1" t="s">
        <v>128</v>
      </c>
      <c r="I5966" s="1" t="s">
        <v>129</v>
      </c>
      <c r="J5966" s="1" t="s">
        <v>130</v>
      </c>
      <c r="K5966" s="4">
        <v>2</v>
      </c>
      <c r="L5966" s="5">
        <v>129</v>
      </c>
      <c r="M5966" s="5">
        <f>EcommerceDataset[[#This Row],[quantity]]*EcommerceDataset[[#This Row],[unit_price]]</f>
        <v>258</v>
      </c>
      <c r="N5966" s="1" t="s">
        <v>16829</v>
      </c>
      <c r="O5966" s="3">
        <v>45077</v>
      </c>
      <c r="P5966" s="1" t="s">
        <v>55</v>
      </c>
      <c r="Q5966" s="1" t="s">
        <v>30</v>
      </c>
      <c r="R5966" s="4">
        <v>5</v>
      </c>
      <c r="S5966" s="1" t="s">
        <v>132</v>
      </c>
      <c r="T5966" s="1" t="s">
        <v>16830</v>
      </c>
      <c r="U5966" s="3">
        <v>44996</v>
      </c>
    </row>
    <row r="5967" spans="1:21" x14ac:dyDescent="0.3">
      <c r="A5967" s="1" t="s">
        <v>12347</v>
      </c>
      <c r="B5967" s="1" t="s">
        <v>1271</v>
      </c>
      <c r="C5967" s="1" t="s">
        <v>3555</v>
      </c>
      <c r="D5967" s="1" t="str">
        <f>_xlfn.CONCAT(EcommerceDataset[[#This Row],[first_name]]," ",EcommerceDataset[[#This Row],[last_name]])</f>
        <v>Ryan Patterson</v>
      </c>
      <c r="E5967" s="1" t="s">
        <v>80</v>
      </c>
      <c r="F5967" s="1" t="s">
        <v>49</v>
      </c>
      <c r="G5967" s="1" t="s">
        <v>38</v>
      </c>
      <c r="H5967" s="1" t="s">
        <v>190</v>
      </c>
      <c r="I5967" s="1" t="s">
        <v>191</v>
      </c>
      <c r="J5967" s="1" t="s">
        <v>41</v>
      </c>
      <c r="K5967" s="4">
        <v>2</v>
      </c>
      <c r="L5967" s="5">
        <v>120</v>
      </c>
      <c r="M5967" s="5">
        <f>EcommerceDataset[[#This Row],[quantity]]*EcommerceDataset[[#This Row],[unit_price]]</f>
        <v>240</v>
      </c>
      <c r="N5967" s="1" t="s">
        <v>16831</v>
      </c>
      <c r="O5967" s="3">
        <v>45856</v>
      </c>
      <c r="P5967" s="1" t="s">
        <v>55</v>
      </c>
      <c r="Q5967" s="1" t="s">
        <v>56</v>
      </c>
      <c r="R5967" s="4">
        <v>4</v>
      </c>
      <c r="S5967" s="1" t="s">
        <v>66</v>
      </c>
      <c r="T5967" s="1" t="s">
        <v>16832</v>
      </c>
      <c r="U5967" s="3">
        <v>45735</v>
      </c>
    </row>
    <row r="5968" spans="1:21" x14ac:dyDescent="0.3">
      <c r="A5968" s="1" t="s">
        <v>8567</v>
      </c>
      <c r="B5968" s="1" t="s">
        <v>3421</v>
      </c>
      <c r="C5968" s="1" t="s">
        <v>812</v>
      </c>
      <c r="D5968" s="1" t="str">
        <f>_xlfn.CONCAT(EcommerceDataset[[#This Row],[first_name]]," ",EcommerceDataset[[#This Row],[last_name]])</f>
        <v>Julie Robinson</v>
      </c>
      <c r="E5968" s="1" t="s">
        <v>22</v>
      </c>
      <c r="F5968" s="1" t="s">
        <v>49</v>
      </c>
      <c r="G5968" s="1" t="s">
        <v>24</v>
      </c>
      <c r="H5968" s="1" t="s">
        <v>72</v>
      </c>
      <c r="I5968" s="1" t="s">
        <v>73</v>
      </c>
      <c r="J5968" s="1" t="s">
        <v>41</v>
      </c>
      <c r="K5968" s="4">
        <v>5</v>
      </c>
      <c r="L5968" s="5">
        <v>110</v>
      </c>
      <c r="M5968" s="5">
        <f>EcommerceDataset[[#This Row],[quantity]]*EcommerceDataset[[#This Row],[unit_price]]</f>
        <v>550</v>
      </c>
      <c r="N5968" s="1" t="s">
        <v>16833</v>
      </c>
      <c r="O5968" s="3">
        <v>45130</v>
      </c>
      <c r="P5968" s="1" t="s">
        <v>55</v>
      </c>
      <c r="Q5968" s="1" t="s">
        <v>30</v>
      </c>
      <c r="R5968" s="4">
        <v>4</v>
      </c>
      <c r="S5968" s="1" t="s">
        <v>44</v>
      </c>
      <c r="T5968" s="1" t="s">
        <v>16834</v>
      </c>
      <c r="U5968" s="3">
        <v>45497</v>
      </c>
    </row>
    <row r="5969" spans="1:21" x14ac:dyDescent="0.3">
      <c r="A5969" s="1" t="s">
        <v>5315</v>
      </c>
      <c r="B5969" s="1" t="s">
        <v>5316</v>
      </c>
      <c r="C5969" s="1" t="s">
        <v>353</v>
      </c>
      <c r="D5969" s="1" t="str">
        <f>_xlfn.CONCAT(EcommerceDataset[[#This Row],[first_name]]," ",EcommerceDataset[[#This Row],[last_name]])</f>
        <v>Denise Johnston</v>
      </c>
      <c r="E5969" s="1" t="s">
        <v>36</v>
      </c>
      <c r="F5969" s="1" t="s">
        <v>49</v>
      </c>
      <c r="G5969" s="1" t="s">
        <v>50</v>
      </c>
      <c r="H5969" s="1" t="s">
        <v>62</v>
      </c>
      <c r="I5969" s="1" t="s">
        <v>63</v>
      </c>
      <c r="J5969" s="1" t="s">
        <v>64</v>
      </c>
      <c r="K5969" s="4">
        <v>2</v>
      </c>
      <c r="L5969" s="5">
        <v>399</v>
      </c>
      <c r="M5969" s="5">
        <f>EcommerceDataset[[#This Row],[quantity]]*EcommerceDataset[[#This Row],[unit_price]]</f>
        <v>798</v>
      </c>
      <c r="N5969" s="1" t="s">
        <v>16835</v>
      </c>
      <c r="O5969" s="3">
        <v>45394</v>
      </c>
      <c r="P5969" s="1" t="s">
        <v>102</v>
      </c>
      <c r="Q5969" s="1" t="s">
        <v>30</v>
      </c>
      <c r="R5969" s="4">
        <v>2</v>
      </c>
      <c r="S5969" s="1" t="s">
        <v>31</v>
      </c>
      <c r="T5969" s="1" t="s">
        <v>16836</v>
      </c>
      <c r="U5969" s="3">
        <v>45876</v>
      </c>
    </row>
    <row r="5970" spans="1:21" x14ac:dyDescent="0.3">
      <c r="A5970" s="1" t="s">
        <v>9422</v>
      </c>
      <c r="B5970" s="1" t="s">
        <v>84</v>
      </c>
      <c r="C5970" s="1" t="s">
        <v>9423</v>
      </c>
      <c r="D5970" s="1" t="str">
        <f>_xlfn.CONCAT(EcommerceDataset[[#This Row],[first_name]]," ",EcommerceDataset[[#This Row],[last_name]])</f>
        <v>Jennifer Avila</v>
      </c>
      <c r="E5970" s="1" t="s">
        <v>36</v>
      </c>
      <c r="F5970" s="1" t="s">
        <v>37</v>
      </c>
      <c r="G5970" s="1" t="s">
        <v>93</v>
      </c>
      <c r="H5970" s="1" t="s">
        <v>39</v>
      </c>
      <c r="I5970" s="1" t="s">
        <v>40</v>
      </c>
      <c r="J5970" s="1" t="s">
        <v>41</v>
      </c>
      <c r="K5970" s="4">
        <v>4</v>
      </c>
      <c r="L5970" s="5">
        <v>59</v>
      </c>
      <c r="M5970" s="5">
        <f>EcommerceDataset[[#This Row],[quantity]]*EcommerceDataset[[#This Row],[unit_price]]</f>
        <v>236</v>
      </c>
      <c r="N5970" s="1" t="s">
        <v>16837</v>
      </c>
      <c r="O5970" s="3">
        <v>44922</v>
      </c>
      <c r="P5970" s="1" t="s">
        <v>109</v>
      </c>
      <c r="Q5970" s="1" t="s">
        <v>30</v>
      </c>
      <c r="R5970" s="4">
        <v>5</v>
      </c>
      <c r="S5970" s="1" t="s">
        <v>31</v>
      </c>
      <c r="T5970" s="1" t="s">
        <v>16838</v>
      </c>
      <c r="U5970" s="3">
        <v>45144</v>
      </c>
    </row>
    <row r="5971" spans="1:21" x14ac:dyDescent="0.3">
      <c r="A5971" s="1" t="s">
        <v>8650</v>
      </c>
      <c r="B5971" s="1" t="s">
        <v>375</v>
      </c>
      <c r="C5971" s="1" t="s">
        <v>3791</v>
      </c>
      <c r="D5971" s="1" t="str">
        <f>_xlfn.CONCAT(EcommerceDataset[[#This Row],[first_name]]," ",EcommerceDataset[[#This Row],[last_name]])</f>
        <v>Dawn Mcpherson</v>
      </c>
      <c r="E5971" s="1" t="s">
        <v>22</v>
      </c>
      <c r="F5971" s="1" t="s">
        <v>23</v>
      </c>
      <c r="G5971" s="1" t="s">
        <v>24</v>
      </c>
      <c r="H5971" s="1" t="s">
        <v>137</v>
      </c>
      <c r="I5971" s="1" t="s">
        <v>138</v>
      </c>
      <c r="J5971" s="1" t="s">
        <v>27</v>
      </c>
      <c r="K5971" s="4">
        <v>4</v>
      </c>
      <c r="L5971" s="5">
        <v>999</v>
      </c>
      <c r="M5971" s="5">
        <f>EcommerceDataset[[#This Row],[quantity]]*EcommerceDataset[[#This Row],[unit_price]]</f>
        <v>3996</v>
      </c>
      <c r="N5971" s="1" t="s">
        <v>16839</v>
      </c>
      <c r="O5971" s="3">
        <v>45456</v>
      </c>
      <c r="P5971" s="1" t="s">
        <v>75</v>
      </c>
      <c r="Q5971" s="1" t="s">
        <v>30</v>
      </c>
      <c r="R5971" s="4">
        <v>4</v>
      </c>
      <c r="S5971" s="1" t="s">
        <v>66</v>
      </c>
      <c r="T5971" s="1" t="s">
        <v>16840</v>
      </c>
      <c r="U5971" s="3">
        <v>44828</v>
      </c>
    </row>
    <row r="5972" spans="1:21" x14ac:dyDescent="0.3">
      <c r="A5972" s="1" t="s">
        <v>10079</v>
      </c>
      <c r="B5972" s="1" t="s">
        <v>126</v>
      </c>
      <c r="C5972" s="1" t="s">
        <v>4829</v>
      </c>
      <c r="D5972" s="1" t="str">
        <f>_xlfn.CONCAT(EcommerceDataset[[#This Row],[first_name]]," ",EcommerceDataset[[#This Row],[last_name]])</f>
        <v>Michelle Nunez</v>
      </c>
      <c r="E5972" s="1" t="s">
        <v>22</v>
      </c>
      <c r="F5972" s="1" t="s">
        <v>49</v>
      </c>
      <c r="G5972" s="1" t="s">
        <v>38</v>
      </c>
      <c r="H5972" s="1" t="s">
        <v>390</v>
      </c>
      <c r="I5972" s="1" t="s">
        <v>391</v>
      </c>
      <c r="J5972" s="1" t="s">
        <v>122</v>
      </c>
      <c r="K5972" s="4">
        <v>5</v>
      </c>
      <c r="L5972" s="5">
        <v>25</v>
      </c>
      <c r="M5972" s="5">
        <f>EcommerceDataset[[#This Row],[quantity]]*EcommerceDataset[[#This Row],[unit_price]]</f>
        <v>125</v>
      </c>
      <c r="N5972" s="1" t="s">
        <v>16841</v>
      </c>
      <c r="O5972" s="3">
        <v>44995</v>
      </c>
      <c r="P5972" s="1" t="s">
        <v>109</v>
      </c>
      <c r="Q5972" s="1" t="s">
        <v>43</v>
      </c>
      <c r="R5972" s="4">
        <v>4</v>
      </c>
      <c r="S5972" s="1" t="s">
        <v>44</v>
      </c>
      <c r="T5972" s="1" t="s">
        <v>16842</v>
      </c>
      <c r="U5972" s="3">
        <v>45023</v>
      </c>
    </row>
    <row r="5973" spans="1:21" x14ac:dyDescent="0.3">
      <c r="A5973" s="1" t="s">
        <v>16843</v>
      </c>
      <c r="B5973" s="1" t="s">
        <v>3680</v>
      </c>
      <c r="C5973" s="1" t="s">
        <v>3373</v>
      </c>
      <c r="D5973" s="1" t="str">
        <f>_xlfn.CONCAT(EcommerceDataset[[#This Row],[first_name]]," ",EcommerceDataset[[#This Row],[last_name]])</f>
        <v>Eddie Rodriguez</v>
      </c>
      <c r="E5973" s="1" t="s">
        <v>22</v>
      </c>
      <c r="F5973" s="1" t="s">
        <v>37</v>
      </c>
      <c r="G5973" s="1" t="s">
        <v>93</v>
      </c>
      <c r="H5973" s="1" t="s">
        <v>39</v>
      </c>
      <c r="I5973" s="1" t="s">
        <v>40</v>
      </c>
      <c r="J5973" s="1" t="s">
        <v>41</v>
      </c>
      <c r="K5973" s="4">
        <v>3</v>
      </c>
      <c r="L5973" s="5">
        <v>59</v>
      </c>
      <c r="M5973" s="5">
        <f>EcommerceDataset[[#This Row],[quantity]]*EcommerceDataset[[#This Row],[unit_price]]</f>
        <v>177</v>
      </c>
      <c r="N5973" s="1" t="s">
        <v>16844</v>
      </c>
      <c r="O5973" s="3">
        <v>45145</v>
      </c>
      <c r="P5973" s="1" t="s">
        <v>29</v>
      </c>
      <c r="Q5973" s="1" t="s">
        <v>43</v>
      </c>
      <c r="R5973" s="4">
        <v>2</v>
      </c>
      <c r="S5973" s="1" t="s">
        <v>44</v>
      </c>
      <c r="T5973" s="1" t="s">
        <v>16845</v>
      </c>
      <c r="U5973" s="3">
        <v>45193</v>
      </c>
    </row>
    <row r="5974" spans="1:21" x14ac:dyDescent="0.3">
      <c r="A5974" s="1" t="s">
        <v>14343</v>
      </c>
      <c r="B5974" s="1" t="s">
        <v>343</v>
      </c>
      <c r="C5974" s="1" t="s">
        <v>434</v>
      </c>
      <c r="D5974" s="1" t="str">
        <f>_xlfn.CONCAT(EcommerceDataset[[#This Row],[first_name]]," ",EcommerceDataset[[#This Row],[last_name]])</f>
        <v>Evan Miller</v>
      </c>
      <c r="E5974" s="1" t="s">
        <v>22</v>
      </c>
      <c r="F5974" s="1" t="s">
        <v>49</v>
      </c>
      <c r="G5974" s="1" t="s">
        <v>24</v>
      </c>
      <c r="H5974" s="1" t="s">
        <v>72</v>
      </c>
      <c r="I5974" s="1" t="s">
        <v>73</v>
      </c>
      <c r="J5974" s="1" t="s">
        <v>41</v>
      </c>
      <c r="K5974" s="4">
        <v>1</v>
      </c>
      <c r="L5974" s="5">
        <v>110</v>
      </c>
      <c r="M5974" s="5">
        <f>EcommerceDataset[[#This Row],[quantity]]*EcommerceDataset[[#This Row],[unit_price]]</f>
        <v>110</v>
      </c>
      <c r="N5974" s="1" t="s">
        <v>16846</v>
      </c>
      <c r="O5974" s="3">
        <v>45424</v>
      </c>
      <c r="P5974" s="1" t="s">
        <v>55</v>
      </c>
      <c r="Q5974" s="1" t="s">
        <v>56</v>
      </c>
      <c r="R5974" s="4">
        <v>2</v>
      </c>
      <c r="S5974" s="1" t="s">
        <v>66</v>
      </c>
      <c r="T5974" s="1" t="s">
        <v>16847</v>
      </c>
      <c r="U5974" s="3">
        <v>45618</v>
      </c>
    </row>
    <row r="5975" spans="1:21" x14ac:dyDescent="0.3">
      <c r="A5975" s="1" t="s">
        <v>16848</v>
      </c>
      <c r="B5975" s="1" t="s">
        <v>375</v>
      </c>
      <c r="C5975" s="1" t="s">
        <v>339</v>
      </c>
      <c r="D5975" s="1" t="str">
        <f>_xlfn.CONCAT(EcommerceDataset[[#This Row],[first_name]]," ",EcommerceDataset[[#This Row],[last_name]])</f>
        <v>Dawn Long</v>
      </c>
      <c r="E5975" s="1" t="s">
        <v>22</v>
      </c>
      <c r="F5975" s="1" t="s">
        <v>49</v>
      </c>
      <c r="G5975" s="1" t="s">
        <v>119</v>
      </c>
      <c r="H5975" s="1" t="s">
        <v>72</v>
      </c>
      <c r="I5975" s="1" t="s">
        <v>73</v>
      </c>
      <c r="J5975" s="1" t="s">
        <v>41</v>
      </c>
      <c r="K5975" s="4">
        <v>5</v>
      </c>
      <c r="L5975" s="5">
        <v>110</v>
      </c>
      <c r="M5975" s="5">
        <f>EcommerceDataset[[#This Row],[quantity]]*EcommerceDataset[[#This Row],[unit_price]]</f>
        <v>550</v>
      </c>
      <c r="N5975" s="1" t="s">
        <v>16849</v>
      </c>
      <c r="O5975" s="3">
        <v>45725</v>
      </c>
      <c r="P5975" s="1" t="s">
        <v>55</v>
      </c>
      <c r="Q5975" s="1" t="s">
        <v>30</v>
      </c>
      <c r="R5975" s="4">
        <v>4</v>
      </c>
      <c r="S5975" s="1" t="s">
        <v>31</v>
      </c>
      <c r="T5975" s="1" t="s">
        <v>16850</v>
      </c>
      <c r="U5975" s="3">
        <v>44954</v>
      </c>
    </row>
    <row r="5976" spans="1:21" x14ac:dyDescent="0.3">
      <c r="A5976" s="1" t="s">
        <v>16851</v>
      </c>
      <c r="B5976" s="1" t="s">
        <v>907</v>
      </c>
      <c r="C5976" s="1" t="s">
        <v>8811</v>
      </c>
      <c r="D5976" s="1" t="str">
        <f>_xlfn.CONCAT(EcommerceDataset[[#This Row],[first_name]]," ",EcommerceDataset[[#This Row],[last_name]])</f>
        <v>Janice Glass</v>
      </c>
      <c r="E5976" s="1" t="s">
        <v>22</v>
      </c>
      <c r="F5976" s="1" t="s">
        <v>23</v>
      </c>
      <c r="G5976" s="1" t="s">
        <v>151</v>
      </c>
      <c r="H5976" s="1" t="s">
        <v>25</v>
      </c>
      <c r="I5976" s="1" t="s">
        <v>26</v>
      </c>
      <c r="J5976" s="1" t="s">
        <v>27</v>
      </c>
      <c r="K5976" s="4">
        <v>5</v>
      </c>
      <c r="L5976" s="5">
        <v>229</v>
      </c>
      <c r="M5976" s="5">
        <f>EcommerceDataset[[#This Row],[quantity]]*EcommerceDataset[[#This Row],[unit_price]]</f>
        <v>1145</v>
      </c>
      <c r="N5976" s="1" t="s">
        <v>16852</v>
      </c>
      <c r="O5976" s="3">
        <v>44909</v>
      </c>
      <c r="P5976" s="1" t="s">
        <v>109</v>
      </c>
      <c r="Q5976" s="1" t="s">
        <v>56</v>
      </c>
      <c r="R5976" s="4">
        <v>2</v>
      </c>
      <c r="S5976" s="1" t="s">
        <v>66</v>
      </c>
      <c r="T5976" s="1" t="s">
        <v>16853</v>
      </c>
      <c r="U5976" s="3">
        <v>44993</v>
      </c>
    </row>
    <row r="5977" spans="1:21" x14ac:dyDescent="0.3">
      <c r="A5977" s="1" t="s">
        <v>6333</v>
      </c>
      <c r="B5977" s="1" t="s">
        <v>2845</v>
      </c>
      <c r="C5977" s="1" t="s">
        <v>6334</v>
      </c>
      <c r="D5977" s="1" t="str">
        <f>_xlfn.CONCAT(EcommerceDataset[[#This Row],[first_name]]," ",EcommerceDataset[[#This Row],[last_name]])</f>
        <v>Nicole Vaughan</v>
      </c>
      <c r="E5977" s="1" t="s">
        <v>22</v>
      </c>
      <c r="F5977" s="1" t="s">
        <v>37</v>
      </c>
      <c r="G5977" s="1" t="s">
        <v>179</v>
      </c>
      <c r="H5977" s="1" t="s">
        <v>137</v>
      </c>
      <c r="I5977" s="1" t="s">
        <v>138</v>
      </c>
      <c r="J5977" s="1" t="s">
        <v>27</v>
      </c>
      <c r="K5977" s="4">
        <v>2</v>
      </c>
      <c r="L5977" s="5">
        <v>999</v>
      </c>
      <c r="M5977" s="5">
        <f>EcommerceDataset[[#This Row],[quantity]]*EcommerceDataset[[#This Row],[unit_price]]</f>
        <v>1998</v>
      </c>
      <c r="N5977" s="1" t="s">
        <v>16854</v>
      </c>
      <c r="O5977" s="3">
        <v>45311</v>
      </c>
      <c r="P5977" s="1" t="s">
        <v>109</v>
      </c>
      <c r="Q5977" s="1" t="s">
        <v>43</v>
      </c>
      <c r="R5977" s="4">
        <v>5</v>
      </c>
      <c r="S5977" s="1" t="s">
        <v>66</v>
      </c>
      <c r="T5977" s="1" t="s">
        <v>16855</v>
      </c>
      <c r="U5977" s="3">
        <v>45504</v>
      </c>
    </row>
    <row r="5978" spans="1:21" x14ac:dyDescent="0.3">
      <c r="A5978" s="1" t="s">
        <v>3687</v>
      </c>
      <c r="B5978" s="1" t="s">
        <v>205</v>
      </c>
      <c r="C5978" s="1" t="s">
        <v>3688</v>
      </c>
      <c r="D5978" s="1" t="str">
        <f>_xlfn.CONCAT(EcommerceDataset[[#This Row],[first_name]]," ",EcommerceDataset[[#This Row],[last_name]])</f>
        <v>Amanda Stephens</v>
      </c>
      <c r="E5978" s="1" t="s">
        <v>80</v>
      </c>
      <c r="F5978" s="1" t="s">
        <v>23</v>
      </c>
      <c r="G5978" s="1" t="s">
        <v>179</v>
      </c>
      <c r="H5978" s="1" t="s">
        <v>39</v>
      </c>
      <c r="I5978" s="1" t="s">
        <v>40</v>
      </c>
      <c r="J5978" s="1" t="s">
        <v>41</v>
      </c>
      <c r="K5978" s="4">
        <v>5</v>
      </c>
      <c r="L5978" s="5">
        <v>59</v>
      </c>
      <c r="M5978" s="5">
        <f>EcommerceDataset[[#This Row],[quantity]]*EcommerceDataset[[#This Row],[unit_price]]</f>
        <v>295</v>
      </c>
      <c r="N5978" s="1" t="s">
        <v>16856</v>
      </c>
      <c r="O5978" s="3">
        <v>45022</v>
      </c>
      <c r="P5978" s="1" t="s">
        <v>29</v>
      </c>
      <c r="Q5978" s="1" t="s">
        <v>56</v>
      </c>
      <c r="R5978" s="4">
        <v>3</v>
      </c>
      <c r="S5978" s="1" t="s">
        <v>66</v>
      </c>
      <c r="T5978" s="1" t="s">
        <v>16857</v>
      </c>
      <c r="U5978" s="3">
        <v>45325</v>
      </c>
    </row>
    <row r="5979" spans="1:21" x14ac:dyDescent="0.3">
      <c r="A5979" s="1" t="s">
        <v>4605</v>
      </c>
      <c r="B5979" s="1" t="s">
        <v>568</v>
      </c>
      <c r="C5979" s="1" t="s">
        <v>442</v>
      </c>
      <c r="D5979" s="1" t="str">
        <f>_xlfn.CONCAT(EcommerceDataset[[#This Row],[first_name]]," ",EcommerceDataset[[#This Row],[last_name]])</f>
        <v>April Wilson</v>
      </c>
      <c r="E5979" s="1" t="s">
        <v>36</v>
      </c>
      <c r="F5979" s="1" t="s">
        <v>23</v>
      </c>
      <c r="G5979" s="1" t="s">
        <v>38</v>
      </c>
      <c r="H5979" s="1" t="s">
        <v>99</v>
      </c>
      <c r="I5979" s="1" t="s">
        <v>100</v>
      </c>
      <c r="J5979" s="1" t="s">
        <v>27</v>
      </c>
      <c r="K5979" s="4">
        <v>4</v>
      </c>
      <c r="L5979" s="5">
        <v>199</v>
      </c>
      <c r="M5979" s="5">
        <f>EcommerceDataset[[#This Row],[quantity]]*EcommerceDataset[[#This Row],[unit_price]]</f>
        <v>796</v>
      </c>
      <c r="N5979" s="1" t="s">
        <v>16858</v>
      </c>
      <c r="O5979" s="3">
        <v>45104</v>
      </c>
      <c r="P5979" s="1" t="s">
        <v>75</v>
      </c>
      <c r="Q5979" s="1" t="s">
        <v>30</v>
      </c>
      <c r="R5979" s="4">
        <v>5</v>
      </c>
      <c r="S5979" s="1" t="s">
        <v>31</v>
      </c>
      <c r="T5979" s="1" t="s">
        <v>16859</v>
      </c>
      <c r="U5979" s="3">
        <v>44985</v>
      </c>
    </row>
    <row r="5980" spans="1:21" x14ac:dyDescent="0.3">
      <c r="A5980" s="1" t="s">
        <v>4841</v>
      </c>
      <c r="B5980" s="1" t="s">
        <v>126</v>
      </c>
      <c r="C5980" s="1" t="s">
        <v>223</v>
      </c>
      <c r="D5980" s="1" t="str">
        <f>_xlfn.CONCAT(EcommerceDataset[[#This Row],[first_name]]," ",EcommerceDataset[[#This Row],[last_name]])</f>
        <v>Michelle Dixon</v>
      </c>
      <c r="E5980" s="1" t="s">
        <v>80</v>
      </c>
      <c r="F5980" s="1" t="s">
        <v>23</v>
      </c>
      <c r="G5980" s="1" t="s">
        <v>38</v>
      </c>
      <c r="H5980" s="1" t="s">
        <v>217</v>
      </c>
      <c r="I5980" s="1" t="s">
        <v>218</v>
      </c>
      <c r="J5980" s="1" t="s">
        <v>27</v>
      </c>
      <c r="K5980" s="4">
        <v>5</v>
      </c>
      <c r="L5980" s="5">
        <v>899</v>
      </c>
      <c r="M5980" s="5">
        <f>EcommerceDataset[[#This Row],[quantity]]*EcommerceDataset[[#This Row],[unit_price]]</f>
        <v>4495</v>
      </c>
      <c r="N5980" s="1" t="s">
        <v>16860</v>
      </c>
      <c r="O5980" s="3">
        <v>45714</v>
      </c>
      <c r="P5980" s="1" t="s">
        <v>75</v>
      </c>
      <c r="Q5980" s="1" t="s">
        <v>43</v>
      </c>
      <c r="R5980" s="4">
        <v>5</v>
      </c>
      <c r="S5980" s="1" t="s">
        <v>66</v>
      </c>
      <c r="T5980" s="1" t="s">
        <v>16861</v>
      </c>
      <c r="U5980" s="3">
        <v>45502</v>
      </c>
    </row>
    <row r="5981" spans="1:21" x14ac:dyDescent="0.3">
      <c r="A5981" s="1" t="s">
        <v>16862</v>
      </c>
      <c r="B5981" s="1" t="s">
        <v>717</v>
      </c>
      <c r="C5981" s="1" t="s">
        <v>47</v>
      </c>
      <c r="D5981" s="1" t="str">
        <f>_xlfn.CONCAT(EcommerceDataset[[#This Row],[first_name]]," ",EcommerceDataset[[#This Row],[last_name]])</f>
        <v>Julia Spencer</v>
      </c>
      <c r="E5981" s="1" t="s">
        <v>80</v>
      </c>
      <c r="F5981" s="1" t="s">
        <v>49</v>
      </c>
      <c r="G5981" s="1" t="s">
        <v>185</v>
      </c>
      <c r="H5981" s="1" t="s">
        <v>390</v>
      </c>
      <c r="I5981" s="1" t="s">
        <v>391</v>
      </c>
      <c r="J5981" s="1" t="s">
        <v>122</v>
      </c>
      <c r="K5981" s="4">
        <v>3</v>
      </c>
      <c r="L5981" s="5">
        <v>25</v>
      </c>
      <c r="M5981" s="5">
        <f>EcommerceDataset[[#This Row],[quantity]]*EcommerceDataset[[#This Row],[unit_price]]</f>
        <v>75</v>
      </c>
      <c r="N5981" s="1" t="s">
        <v>16863</v>
      </c>
      <c r="O5981" s="3">
        <v>44831</v>
      </c>
      <c r="P5981" s="1" t="s">
        <v>29</v>
      </c>
      <c r="Q5981" s="1" t="s">
        <v>30</v>
      </c>
      <c r="R5981" s="4">
        <v>1</v>
      </c>
      <c r="S5981" s="1" t="s">
        <v>66</v>
      </c>
      <c r="T5981" s="1" t="s">
        <v>16864</v>
      </c>
      <c r="U5981" s="3">
        <v>45704</v>
      </c>
    </row>
    <row r="5982" spans="1:21" x14ac:dyDescent="0.3">
      <c r="A5982" s="1" t="s">
        <v>3125</v>
      </c>
      <c r="B5982" s="1" t="s">
        <v>3126</v>
      </c>
      <c r="C5982" s="1" t="s">
        <v>3127</v>
      </c>
      <c r="D5982" s="1" t="str">
        <f>_xlfn.CONCAT(EcommerceDataset[[#This Row],[first_name]]," ",EcommerceDataset[[#This Row],[last_name]])</f>
        <v>Monica Gillespie</v>
      </c>
      <c r="E5982" s="1" t="s">
        <v>36</v>
      </c>
      <c r="F5982" s="1" t="s">
        <v>49</v>
      </c>
      <c r="G5982" s="1" t="s">
        <v>151</v>
      </c>
      <c r="H5982" s="1" t="s">
        <v>137</v>
      </c>
      <c r="I5982" s="1" t="s">
        <v>138</v>
      </c>
      <c r="J5982" s="1" t="s">
        <v>27</v>
      </c>
      <c r="K5982" s="4">
        <v>4</v>
      </c>
      <c r="L5982" s="5">
        <v>999</v>
      </c>
      <c r="M5982" s="5">
        <f>EcommerceDataset[[#This Row],[quantity]]*EcommerceDataset[[#This Row],[unit_price]]</f>
        <v>3996</v>
      </c>
      <c r="N5982" s="1" t="s">
        <v>16865</v>
      </c>
      <c r="O5982" s="3">
        <v>45168</v>
      </c>
      <c r="P5982" s="1" t="s">
        <v>102</v>
      </c>
      <c r="Q5982" s="1" t="s">
        <v>43</v>
      </c>
      <c r="R5982" s="4">
        <v>2</v>
      </c>
      <c r="S5982" s="1" t="s">
        <v>44</v>
      </c>
      <c r="T5982" s="1" t="s">
        <v>16866</v>
      </c>
      <c r="U5982" s="3">
        <v>45492</v>
      </c>
    </row>
    <row r="5983" spans="1:21" x14ac:dyDescent="0.3">
      <c r="A5983" s="1" t="s">
        <v>16867</v>
      </c>
      <c r="B5983" s="1" t="s">
        <v>1020</v>
      </c>
      <c r="C5983" s="1" t="s">
        <v>8044</v>
      </c>
      <c r="D5983" s="1" t="str">
        <f>_xlfn.CONCAT(EcommerceDataset[[#This Row],[first_name]]," ",EcommerceDataset[[#This Row],[last_name]])</f>
        <v>Holly Maldonado</v>
      </c>
      <c r="E5983" s="1" t="s">
        <v>22</v>
      </c>
      <c r="F5983" s="1" t="s">
        <v>23</v>
      </c>
      <c r="G5983" s="1" t="s">
        <v>24</v>
      </c>
      <c r="H5983" s="1" t="s">
        <v>167</v>
      </c>
      <c r="I5983" s="1" t="s">
        <v>168</v>
      </c>
      <c r="J5983" s="1" t="s">
        <v>130</v>
      </c>
      <c r="K5983" s="4">
        <v>4</v>
      </c>
      <c r="L5983" s="5">
        <v>80</v>
      </c>
      <c r="M5983" s="5">
        <f>EcommerceDataset[[#This Row],[quantity]]*EcommerceDataset[[#This Row],[unit_price]]</f>
        <v>320</v>
      </c>
      <c r="N5983" s="1" t="s">
        <v>16868</v>
      </c>
      <c r="O5983" s="3">
        <v>45394</v>
      </c>
      <c r="P5983" s="1" t="s">
        <v>102</v>
      </c>
      <c r="Q5983" s="1" t="s">
        <v>56</v>
      </c>
      <c r="R5983" s="4">
        <v>4</v>
      </c>
      <c r="S5983" s="1" t="s">
        <v>44</v>
      </c>
      <c r="T5983" s="1" t="s">
        <v>16869</v>
      </c>
      <c r="U5983" s="3">
        <v>45104</v>
      </c>
    </row>
    <row r="5984" spans="1:21" x14ac:dyDescent="0.3">
      <c r="A5984" s="1" t="s">
        <v>2728</v>
      </c>
      <c r="B5984" s="1" t="s">
        <v>91</v>
      </c>
      <c r="C5984" s="1" t="s">
        <v>499</v>
      </c>
      <c r="D5984" s="1" t="str">
        <f>_xlfn.CONCAT(EcommerceDataset[[#This Row],[first_name]]," ",EcommerceDataset[[#This Row],[last_name]])</f>
        <v>Barbara Hatfield</v>
      </c>
      <c r="E5984" s="1" t="s">
        <v>22</v>
      </c>
      <c r="F5984" s="1" t="s">
        <v>23</v>
      </c>
      <c r="G5984" s="1" t="s">
        <v>179</v>
      </c>
      <c r="H5984" s="1" t="s">
        <v>51</v>
      </c>
      <c r="I5984" s="1" t="s">
        <v>52</v>
      </c>
      <c r="J5984" s="1" t="s">
        <v>53</v>
      </c>
      <c r="K5984" s="4">
        <v>1</v>
      </c>
      <c r="L5984" s="5">
        <v>59</v>
      </c>
      <c r="M5984" s="5">
        <f>EcommerceDataset[[#This Row],[quantity]]*EcommerceDataset[[#This Row],[unit_price]]</f>
        <v>59</v>
      </c>
      <c r="N5984" s="1" t="s">
        <v>16870</v>
      </c>
      <c r="O5984" s="3">
        <v>45686</v>
      </c>
      <c r="P5984" s="1" t="s">
        <v>109</v>
      </c>
      <c r="Q5984" s="1" t="s">
        <v>30</v>
      </c>
      <c r="R5984" s="4">
        <v>1</v>
      </c>
      <c r="S5984" s="1" t="s">
        <v>66</v>
      </c>
      <c r="T5984" s="1" t="s">
        <v>16871</v>
      </c>
      <c r="U5984" s="3">
        <v>45343</v>
      </c>
    </row>
    <row r="5985" spans="1:21" x14ac:dyDescent="0.3">
      <c r="A5985" s="1" t="s">
        <v>16872</v>
      </c>
      <c r="B5985" s="1" t="s">
        <v>112</v>
      </c>
      <c r="C5985" s="1" t="s">
        <v>442</v>
      </c>
      <c r="D5985" s="1" t="str">
        <f>_xlfn.CONCAT(EcommerceDataset[[#This Row],[first_name]]," ",EcommerceDataset[[#This Row],[last_name]])</f>
        <v>Joshua Wilson</v>
      </c>
      <c r="E5985" s="1" t="s">
        <v>36</v>
      </c>
      <c r="F5985" s="1" t="s">
        <v>49</v>
      </c>
      <c r="G5985" s="1" t="s">
        <v>179</v>
      </c>
      <c r="H5985" s="1" t="s">
        <v>190</v>
      </c>
      <c r="I5985" s="1" t="s">
        <v>191</v>
      </c>
      <c r="J5985" s="1" t="s">
        <v>41</v>
      </c>
      <c r="K5985" s="4">
        <v>1</v>
      </c>
      <c r="L5985" s="5">
        <v>120</v>
      </c>
      <c r="M5985" s="5">
        <f>EcommerceDataset[[#This Row],[quantity]]*EcommerceDataset[[#This Row],[unit_price]]</f>
        <v>120</v>
      </c>
      <c r="N5985" s="1" t="s">
        <v>16873</v>
      </c>
      <c r="O5985" s="3">
        <v>45563</v>
      </c>
      <c r="P5985" s="1" t="s">
        <v>102</v>
      </c>
      <c r="Q5985" s="1" t="s">
        <v>30</v>
      </c>
      <c r="R5985" s="4">
        <v>4</v>
      </c>
      <c r="S5985" s="1" t="s">
        <v>132</v>
      </c>
      <c r="T5985" s="1" t="s">
        <v>16874</v>
      </c>
      <c r="U5985" s="3">
        <v>45693</v>
      </c>
    </row>
    <row r="5986" spans="1:21" x14ac:dyDescent="0.3">
      <c r="A5986" s="1" t="s">
        <v>11804</v>
      </c>
      <c r="B5986" s="1" t="s">
        <v>666</v>
      </c>
      <c r="C5986" s="1" t="s">
        <v>206</v>
      </c>
      <c r="D5986" s="1" t="str">
        <f>_xlfn.CONCAT(EcommerceDataset[[#This Row],[first_name]]," ",EcommerceDataset[[#This Row],[last_name]])</f>
        <v>Angela Martinez</v>
      </c>
      <c r="E5986" s="1" t="s">
        <v>80</v>
      </c>
      <c r="F5986" s="1" t="s">
        <v>37</v>
      </c>
      <c r="G5986" s="1" t="s">
        <v>119</v>
      </c>
      <c r="H5986" s="1" t="s">
        <v>390</v>
      </c>
      <c r="I5986" s="1" t="s">
        <v>391</v>
      </c>
      <c r="J5986" s="1" t="s">
        <v>122</v>
      </c>
      <c r="K5986" s="4">
        <v>2</v>
      </c>
      <c r="L5986" s="5">
        <v>25</v>
      </c>
      <c r="M5986" s="5">
        <f>EcommerceDataset[[#This Row],[quantity]]*EcommerceDataset[[#This Row],[unit_price]]</f>
        <v>50</v>
      </c>
      <c r="N5986" s="1" t="s">
        <v>16875</v>
      </c>
      <c r="O5986" s="3">
        <v>45045</v>
      </c>
      <c r="P5986" s="1" t="s">
        <v>75</v>
      </c>
      <c r="Q5986" s="1" t="s">
        <v>30</v>
      </c>
      <c r="R5986" s="4">
        <v>5</v>
      </c>
      <c r="S5986" s="1" t="s">
        <v>66</v>
      </c>
      <c r="T5986" s="1" t="s">
        <v>16876</v>
      </c>
      <c r="U5986" s="3">
        <v>44914</v>
      </c>
    </row>
    <row r="5987" spans="1:21" x14ac:dyDescent="0.3">
      <c r="A5987" s="1" t="s">
        <v>12769</v>
      </c>
      <c r="B5987" s="1" t="s">
        <v>160</v>
      </c>
      <c r="C5987" s="1" t="s">
        <v>376</v>
      </c>
      <c r="D5987" s="1" t="str">
        <f>_xlfn.CONCAT(EcommerceDataset[[#This Row],[first_name]]," ",EcommerceDataset[[#This Row],[last_name]])</f>
        <v>Daniel Adams</v>
      </c>
      <c r="E5987" s="1" t="s">
        <v>80</v>
      </c>
      <c r="F5987" s="1" t="s">
        <v>37</v>
      </c>
      <c r="G5987" s="1" t="s">
        <v>38</v>
      </c>
      <c r="H5987" s="1" t="s">
        <v>39</v>
      </c>
      <c r="I5987" s="1" t="s">
        <v>40</v>
      </c>
      <c r="J5987" s="1" t="s">
        <v>41</v>
      </c>
      <c r="K5987" s="4">
        <v>5</v>
      </c>
      <c r="L5987" s="5">
        <v>59</v>
      </c>
      <c r="M5987" s="5">
        <f>EcommerceDataset[[#This Row],[quantity]]*EcommerceDataset[[#This Row],[unit_price]]</f>
        <v>295</v>
      </c>
      <c r="N5987" s="1" t="s">
        <v>16877</v>
      </c>
      <c r="O5987" s="3">
        <v>44912</v>
      </c>
      <c r="P5987" s="1" t="s">
        <v>102</v>
      </c>
      <c r="Q5987" s="1" t="s">
        <v>43</v>
      </c>
      <c r="R5987" s="4">
        <v>4</v>
      </c>
      <c r="S5987" s="1" t="s">
        <v>103</v>
      </c>
      <c r="T5987" s="1" t="s">
        <v>16878</v>
      </c>
      <c r="U5987" s="3">
        <v>45475</v>
      </c>
    </row>
    <row r="5988" spans="1:21" x14ac:dyDescent="0.3">
      <c r="A5988" s="1" t="s">
        <v>16441</v>
      </c>
      <c r="B5988" s="1" t="s">
        <v>1989</v>
      </c>
      <c r="C5988" s="1" t="s">
        <v>1201</v>
      </c>
      <c r="D5988" s="1" t="str">
        <f>_xlfn.CONCAT(EcommerceDataset[[#This Row],[first_name]]," ",EcommerceDataset[[#This Row],[last_name]])</f>
        <v>Megan Roberts</v>
      </c>
      <c r="E5988" s="1" t="s">
        <v>36</v>
      </c>
      <c r="F5988" s="1" t="s">
        <v>49</v>
      </c>
      <c r="G5988" s="1" t="s">
        <v>61</v>
      </c>
      <c r="H5988" s="1" t="s">
        <v>25</v>
      </c>
      <c r="I5988" s="1" t="s">
        <v>26</v>
      </c>
      <c r="J5988" s="1" t="s">
        <v>27</v>
      </c>
      <c r="K5988" s="4">
        <v>5</v>
      </c>
      <c r="L5988" s="5">
        <v>229</v>
      </c>
      <c r="M5988" s="5">
        <f>EcommerceDataset[[#This Row],[quantity]]*EcommerceDataset[[#This Row],[unit_price]]</f>
        <v>1145</v>
      </c>
      <c r="N5988" s="1" t="s">
        <v>16879</v>
      </c>
      <c r="O5988" s="3">
        <v>45510</v>
      </c>
      <c r="P5988" s="1" t="s">
        <v>55</v>
      </c>
      <c r="Q5988" s="1" t="s">
        <v>30</v>
      </c>
      <c r="R5988" s="4">
        <v>2</v>
      </c>
      <c r="S5988" s="1" t="s">
        <v>132</v>
      </c>
      <c r="T5988" s="1" t="s">
        <v>16880</v>
      </c>
      <c r="U5988" s="3">
        <v>45745</v>
      </c>
    </row>
    <row r="5989" spans="1:21" x14ac:dyDescent="0.3">
      <c r="A5989" s="1" t="s">
        <v>533</v>
      </c>
      <c r="B5989" s="1" t="s">
        <v>534</v>
      </c>
      <c r="C5989" s="1" t="s">
        <v>535</v>
      </c>
      <c r="D5989" s="1" t="str">
        <f>_xlfn.CONCAT(EcommerceDataset[[#This Row],[first_name]]," ",EcommerceDataset[[#This Row],[last_name]])</f>
        <v>William Giles</v>
      </c>
      <c r="E5989" s="1" t="s">
        <v>36</v>
      </c>
      <c r="F5989" s="1" t="s">
        <v>23</v>
      </c>
      <c r="G5989" s="1" t="s">
        <v>50</v>
      </c>
      <c r="H5989" s="1" t="s">
        <v>137</v>
      </c>
      <c r="I5989" s="1" t="s">
        <v>138</v>
      </c>
      <c r="J5989" s="1" t="s">
        <v>27</v>
      </c>
      <c r="K5989" s="4">
        <v>5</v>
      </c>
      <c r="L5989" s="5">
        <v>999</v>
      </c>
      <c r="M5989" s="5">
        <f>EcommerceDataset[[#This Row],[quantity]]*EcommerceDataset[[#This Row],[unit_price]]</f>
        <v>4995</v>
      </c>
      <c r="N5989" s="1" t="s">
        <v>16881</v>
      </c>
      <c r="O5989" s="3">
        <v>45529</v>
      </c>
      <c r="P5989" s="1" t="s">
        <v>55</v>
      </c>
      <c r="Q5989" s="1" t="s">
        <v>56</v>
      </c>
      <c r="R5989" s="4">
        <v>5</v>
      </c>
      <c r="S5989" s="1" t="s">
        <v>66</v>
      </c>
      <c r="T5989" s="1" t="s">
        <v>16882</v>
      </c>
      <c r="U5989" s="3">
        <v>44951</v>
      </c>
    </row>
    <row r="5990" spans="1:21" x14ac:dyDescent="0.3">
      <c r="A5990" s="1" t="s">
        <v>16883</v>
      </c>
      <c r="B5990" s="1" t="s">
        <v>1271</v>
      </c>
      <c r="C5990" s="1" t="s">
        <v>4433</v>
      </c>
      <c r="D5990" s="1" t="str">
        <f>_xlfn.CONCAT(EcommerceDataset[[#This Row],[first_name]]," ",EcommerceDataset[[#This Row],[last_name]])</f>
        <v>Ryan Glenn</v>
      </c>
      <c r="E5990" s="1" t="s">
        <v>80</v>
      </c>
      <c r="F5990" s="1" t="s">
        <v>23</v>
      </c>
      <c r="G5990" s="1" t="s">
        <v>71</v>
      </c>
      <c r="H5990" s="1" t="s">
        <v>72</v>
      </c>
      <c r="I5990" s="1" t="s">
        <v>73</v>
      </c>
      <c r="J5990" s="1" t="s">
        <v>41</v>
      </c>
      <c r="K5990" s="4">
        <v>5</v>
      </c>
      <c r="L5990" s="5">
        <v>110</v>
      </c>
      <c r="M5990" s="5">
        <f>EcommerceDataset[[#This Row],[quantity]]*EcommerceDataset[[#This Row],[unit_price]]</f>
        <v>550</v>
      </c>
      <c r="N5990" s="1" t="s">
        <v>16884</v>
      </c>
      <c r="O5990" s="3">
        <v>44814</v>
      </c>
      <c r="P5990" s="1" t="s">
        <v>29</v>
      </c>
      <c r="Q5990" s="1" t="s">
        <v>43</v>
      </c>
      <c r="R5990" s="4">
        <v>1</v>
      </c>
      <c r="S5990" s="1" t="s">
        <v>44</v>
      </c>
      <c r="T5990" s="1" t="s">
        <v>16885</v>
      </c>
      <c r="U5990" s="3">
        <v>45224</v>
      </c>
    </row>
    <row r="5991" spans="1:21" x14ac:dyDescent="0.3">
      <c r="A5991" s="1" t="s">
        <v>2155</v>
      </c>
      <c r="B5991" s="1" t="s">
        <v>165</v>
      </c>
      <c r="C5991" s="1" t="s">
        <v>380</v>
      </c>
      <c r="D5991" s="1" t="str">
        <f>_xlfn.CONCAT(EcommerceDataset[[#This Row],[first_name]]," ",EcommerceDataset[[#This Row],[last_name]])</f>
        <v>Susan Young</v>
      </c>
      <c r="E5991" s="1" t="s">
        <v>36</v>
      </c>
      <c r="F5991" s="1" t="s">
        <v>23</v>
      </c>
      <c r="G5991" s="1" t="s">
        <v>93</v>
      </c>
      <c r="H5991" s="1" t="s">
        <v>137</v>
      </c>
      <c r="I5991" s="1" t="s">
        <v>138</v>
      </c>
      <c r="J5991" s="1" t="s">
        <v>27</v>
      </c>
      <c r="K5991" s="4">
        <v>1</v>
      </c>
      <c r="L5991" s="5">
        <v>999</v>
      </c>
      <c r="M5991" s="5">
        <f>EcommerceDataset[[#This Row],[quantity]]*EcommerceDataset[[#This Row],[unit_price]]</f>
        <v>999</v>
      </c>
      <c r="N5991" s="1" t="s">
        <v>16886</v>
      </c>
      <c r="O5991" s="3">
        <v>45696</v>
      </c>
      <c r="P5991" s="1" t="s">
        <v>102</v>
      </c>
      <c r="Q5991" s="1" t="s">
        <v>56</v>
      </c>
      <c r="R5991" s="4">
        <v>1</v>
      </c>
      <c r="S5991" s="1" t="s">
        <v>66</v>
      </c>
      <c r="T5991" s="1" t="s">
        <v>16887</v>
      </c>
      <c r="U5991" s="3">
        <v>45385</v>
      </c>
    </row>
    <row r="5992" spans="1:21" x14ac:dyDescent="0.3">
      <c r="A5992" s="1" t="s">
        <v>14497</v>
      </c>
      <c r="B5992" s="1" t="s">
        <v>1118</v>
      </c>
      <c r="C5992" s="1" t="s">
        <v>2922</v>
      </c>
      <c r="D5992" s="1" t="str">
        <f>_xlfn.CONCAT(EcommerceDataset[[#This Row],[first_name]]," ",EcommerceDataset[[#This Row],[last_name]])</f>
        <v>Carol Ward</v>
      </c>
      <c r="E5992" s="1" t="s">
        <v>36</v>
      </c>
      <c r="F5992" s="1" t="s">
        <v>23</v>
      </c>
      <c r="G5992" s="1" t="s">
        <v>61</v>
      </c>
      <c r="H5992" s="1" t="s">
        <v>217</v>
      </c>
      <c r="I5992" s="1" t="s">
        <v>218</v>
      </c>
      <c r="J5992" s="1" t="s">
        <v>27</v>
      </c>
      <c r="K5992" s="4">
        <v>3</v>
      </c>
      <c r="L5992" s="5">
        <v>899</v>
      </c>
      <c r="M5992" s="5">
        <f>EcommerceDataset[[#This Row],[quantity]]*EcommerceDataset[[#This Row],[unit_price]]</f>
        <v>2697</v>
      </c>
      <c r="N5992" s="1" t="s">
        <v>16888</v>
      </c>
      <c r="O5992" s="3">
        <v>45831</v>
      </c>
      <c r="P5992" s="1" t="s">
        <v>29</v>
      </c>
      <c r="Q5992" s="1" t="s">
        <v>30</v>
      </c>
      <c r="R5992" s="4">
        <v>3</v>
      </c>
      <c r="S5992" s="1" t="s">
        <v>132</v>
      </c>
      <c r="T5992" s="1" t="s">
        <v>16889</v>
      </c>
      <c r="U5992" s="3">
        <v>45138</v>
      </c>
    </row>
    <row r="5993" spans="1:21" x14ac:dyDescent="0.3">
      <c r="A5993" s="1" t="s">
        <v>11540</v>
      </c>
      <c r="B5993" s="1" t="s">
        <v>1534</v>
      </c>
      <c r="C5993" s="1" t="s">
        <v>380</v>
      </c>
      <c r="D5993" s="1" t="str">
        <f>_xlfn.CONCAT(EcommerceDataset[[#This Row],[first_name]]," ",EcommerceDataset[[#This Row],[last_name]])</f>
        <v>Melissa Young</v>
      </c>
      <c r="E5993" s="1" t="s">
        <v>22</v>
      </c>
      <c r="F5993" s="1" t="s">
        <v>49</v>
      </c>
      <c r="G5993" s="1" t="s">
        <v>151</v>
      </c>
      <c r="H5993" s="1" t="s">
        <v>62</v>
      </c>
      <c r="I5993" s="1" t="s">
        <v>63</v>
      </c>
      <c r="J5993" s="1" t="s">
        <v>64</v>
      </c>
      <c r="K5993" s="4">
        <v>4</v>
      </c>
      <c r="L5993" s="5">
        <v>399</v>
      </c>
      <c r="M5993" s="5">
        <f>EcommerceDataset[[#This Row],[quantity]]*EcommerceDataset[[#This Row],[unit_price]]</f>
        <v>1596</v>
      </c>
      <c r="N5993" s="1" t="s">
        <v>16890</v>
      </c>
      <c r="O5993" s="3">
        <v>45426</v>
      </c>
      <c r="P5993" s="1" t="s">
        <v>75</v>
      </c>
      <c r="Q5993" s="1" t="s">
        <v>56</v>
      </c>
      <c r="R5993" s="4">
        <v>3</v>
      </c>
      <c r="S5993" s="1" t="s">
        <v>103</v>
      </c>
      <c r="T5993" s="1" t="s">
        <v>16891</v>
      </c>
      <c r="U5993" s="3">
        <v>44963</v>
      </c>
    </row>
    <row r="5994" spans="1:21" x14ac:dyDescent="0.3">
      <c r="A5994" s="1" t="s">
        <v>6755</v>
      </c>
      <c r="B5994" s="1" t="s">
        <v>971</v>
      </c>
      <c r="C5994" s="1" t="s">
        <v>434</v>
      </c>
      <c r="D5994" s="1" t="str">
        <f>_xlfn.CONCAT(EcommerceDataset[[#This Row],[first_name]]," ",EcommerceDataset[[#This Row],[last_name]])</f>
        <v>Sara Miller</v>
      </c>
      <c r="E5994" s="1" t="s">
        <v>36</v>
      </c>
      <c r="F5994" s="1" t="s">
        <v>23</v>
      </c>
      <c r="G5994" s="1" t="s">
        <v>185</v>
      </c>
      <c r="H5994" s="1" t="s">
        <v>62</v>
      </c>
      <c r="I5994" s="1" t="s">
        <v>63</v>
      </c>
      <c r="J5994" s="1" t="s">
        <v>64</v>
      </c>
      <c r="K5994" s="4">
        <v>3</v>
      </c>
      <c r="L5994" s="5">
        <v>399</v>
      </c>
      <c r="M5994" s="5">
        <f>EcommerceDataset[[#This Row],[quantity]]*EcommerceDataset[[#This Row],[unit_price]]</f>
        <v>1197</v>
      </c>
      <c r="N5994" s="1" t="s">
        <v>16892</v>
      </c>
      <c r="O5994" s="3">
        <v>45814</v>
      </c>
      <c r="P5994" s="1" t="s">
        <v>29</v>
      </c>
      <c r="Q5994" s="1" t="s">
        <v>56</v>
      </c>
      <c r="R5994" s="4">
        <v>1</v>
      </c>
      <c r="S5994" s="1" t="s">
        <v>66</v>
      </c>
      <c r="T5994" s="1" t="s">
        <v>16893</v>
      </c>
      <c r="U5994" s="3">
        <v>45821</v>
      </c>
    </row>
    <row r="5995" spans="1:21" x14ac:dyDescent="0.3">
      <c r="A5995" s="1" t="s">
        <v>16894</v>
      </c>
      <c r="B5995" s="1" t="s">
        <v>3126</v>
      </c>
      <c r="C5995" s="1" t="s">
        <v>434</v>
      </c>
      <c r="D5995" s="1" t="str">
        <f>_xlfn.CONCAT(EcommerceDataset[[#This Row],[first_name]]," ",EcommerceDataset[[#This Row],[last_name]])</f>
        <v>Monica Miller</v>
      </c>
      <c r="E5995" s="1" t="s">
        <v>22</v>
      </c>
      <c r="F5995" s="1" t="s">
        <v>49</v>
      </c>
      <c r="G5995" s="1" t="s">
        <v>151</v>
      </c>
      <c r="H5995" s="1" t="s">
        <v>120</v>
      </c>
      <c r="I5995" s="1" t="s">
        <v>121</v>
      </c>
      <c r="J5995" s="1" t="s">
        <v>122</v>
      </c>
      <c r="K5995" s="4">
        <v>4</v>
      </c>
      <c r="L5995" s="5">
        <v>149</v>
      </c>
      <c r="M5995" s="5">
        <f>EcommerceDataset[[#This Row],[quantity]]*EcommerceDataset[[#This Row],[unit_price]]</f>
        <v>596</v>
      </c>
      <c r="N5995" s="1" t="s">
        <v>16895</v>
      </c>
      <c r="O5995" s="3">
        <v>45215</v>
      </c>
      <c r="P5995" s="1" t="s">
        <v>55</v>
      </c>
      <c r="Q5995" s="1" t="s">
        <v>30</v>
      </c>
      <c r="R5995" s="4">
        <v>2</v>
      </c>
      <c r="S5995" s="1" t="s">
        <v>132</v>
      </c>
      <c r="T5995" s="1" t="s">
        <v>16896</v>
      </c>
      <c r="U5995" s="3">
        <v>44920</v>
      </c>
    </row>
    <row r="5996" spans="1:21" x14ac:dyDescent="0.3">
      <c r="A5996" s="1" t="s">
        <v>9446</v>
      </c>
      <c r="B5996" s="1" t="s">
        <v>20</v>
      </c>
      <c r="C5996" s="1" t="s">
        <v>9447</v>
      </c>
      <c r="D5996" s="1" t="str">
        <f>_xlfn.CONCAT(EcommerceDataset[[#This Row],[first_name]]," ",EcommerceDataset[[#This Row],[last_name]])</f>
        <v>Erica Stafford</v>
      </c>
      <c r="E5996" s="1" t="s">
        <v>36</v>
      </c>
      <c r="F5996" s="1" t="s">
        <v>49</v>
      </c>
      <c r="G5996" s="1" t="s">
        <v>24</v>
      </c>
      <c r="H5996" s="1" t="s">
        <v>99</v>
      </c>
      <c r="I5996" s="1" t="s">
        <v>100</v>
      </c>
      <c r="J5996" s="1" t="s">
        <v>27</v>
      </c>
      <c r="K5996" s="4">
        <v>5</v>
      </c>
      <c r="L5996" s="5">
        <v>199</v>
      </c>
      <c r="M5996" s="5">
        <f>EcommerceDataset[[#This Row],[quantity]]*EcommerceDataset[[#This Row],[unit_price]]</f>
        <v>995</v>
      </c>
      <c r="N5996" s="1" t="s">
        <v>16897</v>
      </c>
      <c r="O5996" s="3">
        <v>45461</v>
      </c>
      <c r="P5996" s="1" t="s">
        <v>29</v>
      </c>
      <c r="Q5996" s="1" t="s">
        <v>56</v>
      </c>
      <c r="R5996" s="4">
        <v>3</v>
      </c>
      <c r="S5996" s="1" t="s">
        <v>132</v>
      </c>
      <c r="T5996" s="1" t="s">
        <v>16898</v>
      </c>
      <c r="U5996" s="3">
        <v>45508</v>
      </c>
    </row>
    <row r="5997" spans="1:21" x14ac:dyDescent="0.3">
      <c r="A5997" s="1" t="s">
        <v>4709</v>
      </c>
      <c r="B5997" s="1" t="s">
        <v>856</v>
      </c>
      <c r="C5997" s="1" t="s">
        <v>4710</v>
      </c>
      <c r="D5997" s="1" t="str">
        <f>_xlfn.CONCAT(EcommerceDataset[[#This Row],[first_name]]," ",EcommerceDataset[[#This Row],[last_name]])</f>
        <v>Nathan Vega</v>
      </c>
      <c r="E5997" s="1" t="s">
        <v>36</v>
      </c>
      <c r="F5997" s="1" t="s">
        <v>23</v>
      </c>
      <c r="G5997" s="1" t="s">
        <v>38</v>
      </c>
      <c r="H5997" s="1" t="s">
        <v>120</v>
      </c>
      <c r="I5997" s="1" t="s">
        <v>121</v>
      </c>
      <c r="J5997" s="1" t="s">
        <v>122</v>
      </c>
      <c r="K5997" s="4">
        <v>3</v>
      </c>
      <c r="L5997" s="5">
        <v>149</v>
      </c>
      <c r="M5997" s="5">
        <f>EcommerceDataset[[#This Row],[quantity]]*EcommerceDataset[[#This Row],[unit_price]]</f>
        <v>447</v>
      </c>
      <c r="N5997" s="1" t="s">
        <v>16899</v>
      </c>
      <c r="O5997" s="3">
        <v>45395</v>
      </c>
      <c r="P5997" s="1" t="s">
        <v>102</v>
      </c>
      <c r="Q5997" s="1" t="s">
        <v>30</v>
      </c>
      <c r="R5997" s="4">
        <v>5</v>
      </c>
      <c r="S5997" s="1" t="s">
        <v>44</v>
      </c>
      <c r="T5997" s="1" t="s">
        <v>16900</v>
      </c>
      <c r="U5997" s="3">
        <v>44869</v>
      </c>
    </row>
    <row r="5998" spans="1:21" x14ac:dyDescent="0.3">
      <c r="A5998" s="1" t="s">
        <v>16901</v>
      </c>
      <c r="B5998" s="1" t="s">
        <v>1610</v>
      </c>
      <c r="C5998" s="1" t="s">
        <v>894</v>
      </c>
      <c r="D5998" s="1" t="str">
        <f>_xlfn.CONCAT(EcommerceDataset[[#This Row],[first_name]]," ",EcommerceDataset[[#This Row],[last_name]])</f>
        <v>Gregory Perez</v>
      </c>
      <c r="E5998" s="1" t="s">
        <v>80</v>
      </c>
      <c r="F5998" s="1" t="s">
        <v>37</v>
      </c>
      <c r="G5998" s="1" t="s">
        <v>179</v>
      </c>
      <c r="H5998" s="1" t="s">
        <v>62</v>
      </c>
      <c r="I5998" s="1" t="s">
        <v>63</v>
      </c>
      <c r="J5998" s="1" t="s">
        <v>64</v>
      </c>
      <c r="K5998" s="4">
        <v>4</v>
      </c>
      <c r="L5998" s="5">
        <v>399</v>
      </c>
      <c r="M5998" s="5">
        <f>EcommerceDataset[[#This Row],[quantity]]*EcommerceDataset[[#This Row],[unit_price]]</f>
        <v>1596</v>
      </c>
      <c r="N5998" s="1" t="s">
        <v>16902</v>
      </c>
      <c r="O5998" s="3">
        <v>44918</v>
      </c>
      <c r="P5998" s="1" t="s">
        <v>109</v>
      </c>
      <c r="Q5998" s="1" t="s">
        <v>43</v>
      </c>
      <c r="R5998" s="4">
        <v>5</v>
      </c>
      <c r="S5998" s="1" t="s">
        <v>66</v>
      </c>
      <c r="T5998" s="1" t="s">
        <v>16903</v>
      </c>
      <c r="U5998" s="3">
        <v>45211</v>
      </c>
    </row>
    <row r="5999" spans="1:21" x14ac:dyDescent="0.3">
      <c r="A5999" s="1" t="s">
        <v>10834</v>
      </c>
      <c r="B5999" s="1" t="s">
        <v>534</v>
      </c>
      <c r="C5999" s="1" t="s">
        <v>389</v>
      </c>
      <c r="D5999" s="1" t="str">
        <f>_xlfn.CONCAT(EcommerceDataset[[#This Row],[first_name]]," ",EcommerceDataset[[#This Row],[last_name]])</f>
        <v>William Morgan</v>
      </c>
      <c r="E5999" s="1" t="s">
        <v>36</v>
      </c>
      <c r="F5999" s="1" t="s">
        <v>49</v>
      </c>
      <c r="G5999" s="1" t="s">
        <v>71</v>
      </c>
      <c r="H5999" s="1" t="s">
        <v>51</v>
      </c>
      <c r="I5999" s="1" t="s">
        <v>52</v>
      </c>
      <c r="J5999" s="1" t="s">
        <v>53</v>
      </c>
      <c r="K5999" s="4">
        <v>1</v>
      </c>
      <c r="L5999" s="5">
        <v>59</v>
      </c>
      <c r="M5999" s="5">
        <f>EcommerceDataset[[#This Row],[quantity]]*EcommerceDataset[[#This Row],[unit_price]]</f>
        <v>59</v>
      </c>
      <c r="N5999" s="1" t="s">
        <v>16904</v>
      </c>
      <c r="O5999" s="3">
        <v>45283</v>
      </c>
      <c r="P5999" s="1" t="s">
        <v>109</v>
      </c>
      <c r="Q5999" s="1" t="s">
        <v>56</v>
      </c>
      <c r="R5999" s="4">
        <v>2</v>
      </c>
      <c r="S5999" s="1" t="s">
        <v>66</v>
      </c>
      <c r="T5999" s="1" t="s">
        <v>16905</v>
      </c>
      <c r="U5999" s="3">
        <v>45417</v>
      </c>
    </row>
    <row r="6000" spans="1:21" x14ac:dyDescent="0.3">
      <c r="A6000" s="1" t="s">
        <v>16906</v>
      </c>
      <c r="B6000" s="1" t="s">
        <v>242</v>
      </c>
      <c r="C6000" s="1" t="s">
        <v>201</v>
      </c>
      <c r="D6000" s="1" t="str">
        <f>_xlfn.CONCAT(EcommerceDataset[[#This Row],[first_name]]," ",EcommerceDataset[[#This Row],[last_name]])</f>
        <v>Kimberly Sanchez</v>
      </c>
      <c r="E6000" s="1" t="s">
        <v>22</v>
      </c>
      <c r="F6000" s="1" t="s">
        <v>49</v>
      </c>
      <c r="G6000" s="1" t="s">
        <v>38</v>
      </c>
      <c r="H6000" s="1" t="s">
        <v>51</v>
      </c>
      <c r="I6000" s="1" t="s">
        <v>52</v>
      </c>
      <c r="J6000" s="1" t="s">
        <v>53</v>
      </c>
      <c r="K6000" s="4">
        <v>2</v>
      </c>
      <c r="L6000" s="5">
        <v>59</v>
      </c>
      <c r="M6000" s="5">
        <f>EcommerceDataset[[#This Row],[quantity]]*EcommerceDataset[[#This Row],[unit_price]]</f>
        <v>118</v>
      </c>
      <c r="N6000" s="1" t="s">
        <v>16907</v>
      </c>
      <c r="O6000" s="3">
        <v>45030</v>
      </c>
      <c r="P6000" s="1" t="s">
        <v>109</v>
      </c>
      <c r="Q6000" s="1" t="s">
        <v>56</v>
      </c>
      <c r="R6000" s="4">
        <v>3</v>
      </c>
      <c r="S6000" s="1" t="s">
        <v>44</v>
      </c>
      <c r="T6000" s="1" t="s">
        <v>16908</v>
      </c>
      <c r="U6000" s="3">
        <v>45327</v>
      </c>
    </row>
    <row r="6001" spans="1:21" x14ac:dyDescent="0.3">
      <c r="A6001" s="1" t="s">
        <v>6733</v>
      </c>
      <c r="B6001" s="1" t="s">
        <v>1688</v>
      </c>
      <c r="C6001" s="1" t="s">
        <v>107</v>
      </c>
      <c r="D6001" s="1" t="str">
        <f>_xlfn.CONCAT(EcommerceDataset[[#This Row],[first_name]]," ",EcommerceDataset[[#This Row],[last_name]])</f>
        <v>Linda Bell</v>
      </c>
      <c r="E6001" s="1" t="s">
        <v>80</v>
      </c>
      <c r="F6001" s="1" t="s">
        <v>23</v>
      </c>
      <c r="G6001" s="1" t="s">
        <v>151</v>
      </c>
      <c r="H6001" s="1" t="s">
        <v>137</v>
      </c>
      <c r="I6001" s="1" t="s">
        <v>138</v>
      </c>
      <c r="J6001" s="1" t="s">
        <v>27</v>
      </c>
      <c r="K6001" s="4">
        <v>5</v>
      </c>
      <c r="L6001" s="5">
        <v>999</v>
      </c>
      <c r="M6001" s="5">
        <f>EcommerceDataset[[#This Row],[quantity]]*EcommerceDataset[[#This Row],[unit_price]]</f>
        <v>4995</v>
      </c>
      <c r="N6001" s="1" t="s">
        <v>16909</v>
      </c>
      <c r="O6001" s="3">
        <v>45237</v>
      </c>
      <c r="P6001" s="1" t="s">
        <v>75</v>
      </c>
      <c r="Q6001" s="1" t="s">
        <v>30</v>
      </c>
      <c r="R6001" s="4">
        <v>3</v>
      </c>
      <c r="S6001" s="1" t="s">
        <v>103</v>
      </c>
      <c r="T6001" s="1" t="s">
        <v>16910</v>
      </c>
      <c r="U6001" s="3">
        <v>44878</v>
      </c>
    </row>
    <row r="6002" spans="1:21" x14ac:dyDescent="0.3">
      <c r="A6002" s="1" t="s">
        <v>16911</v>
      </c>
      <c r="B6002" s="1" t="s">
        <v>935</v>
      </c>
      <c r="C6002" s="1" t="s">
        <v>8074</v>
      </c>
      <c r="D6002" s="1" t="str">
        <f>_xlfn.CONCAT(EcommerceDataset[[#This Row],[first_name]]," ",EcommerceDataset[[#This Row],[last_name]])</f>
        <v>Kevin Arellano</v>
      </c>
      <c r="E6002" s="1" t="s">
        <v>36</v>
      </c>
      <c r="F6002" s="1" t="s">
        <v>23</v>
      </c>
      <c r="G6002" s="1" t="s">
        <v>151</v>
      </c>
      <c r="H6002" s="1" t="s">
        <v>99</v>
      </c>
      <c r="I6002" s="1" t="s">
        <v>100</v>
      </c>
      <c r="J6002" s="1" t="s">
        <v>27</v>
      </c>
      <c r="K6002" s="4">
        <v>4</v>
      </c>
      <c r="L6002" s="5">
        <v>199</v>
      </c>
      <c r="M6002" s="5">
        <f>EcommerceDataset[[#This Row],[quantity]]*EcommerceDataset[[#This Row],[unit_price]]</f>
        <v>796</v>
      </c>
      <c r="N6002" s="1" t="s">
        <v>16912</v>
      </c>
      <c r="O6002" s="3">
        <v>44838</v>
      </c>
      <c r="P6002" s="1" t="s">
        <v>109</v>
      </c>
      <c r="Q6002" s="1" t="s">
        <v>30</v>
      </c>
      <c r="R6002" s="4">
        <v>4</v>
      </c>
      <c r="S6002" s="1" t="s">
        <v>132</v>
      </c>
      <c r="T6002" s="1" t="s">
        <v>16913</v>
      </c>
      <c r="U6002" s="3">
        <v>45857</v>
      </c>
    </row>
    <row r="6003" spans="1:21" x14ac:dyDescent="0.3">
      <c r="A6003" s="1" t="s">
        <v>2422</v>
      </c>
      <c r="B6003" s="1" t="s">
        <v>2423</v>
      </c>
      <c r="C6003" s="1" t="s">
        <v>1059</v>
      </c>
      <c r="D6003" s="1" t="str">
        <f>_xlfn.CONCAT(EcommerceDataset[[#This Row],[first_name]]," ",EcommerceDataset[[#This Row],[last_name]])</f>
        <v>Dalton Medina</v>
      </c>
      <c r="E6003" s="1" t="s">
        <v>36</v>
      </c>
      <c r="F6003" s="1" t="s">
        <v>49</v>
      </c>
      <c r="G6003" s="1" t="s">
        <v>185</v>
      </c>
      <c r="H6003" s="1" t="s">
        <v>390</v>
      </c>
      <c r="I6003" s="1" t="s">
        <v>391</v>
      </c>
      <c r="J6003" s="1" t="s">
        <v>122</v>
      </c>
      <c r="K6003" s="4">
        <v>4</v>
      </c>
      <c r="L6003" s="5">
        <v>25</v>
      </c>
      <c r="M6003" s="5">
        <f>EcommerceDataset[[#This Row],[quantity]]*EcommerceDataset[[#This Row],[unit_price]]</f>
        <v>100</v>
      </c>
      <c r="N6003" s="1" t="s">
        <v>16914</v>
      </c>
      <c r="O6003" s="3">
        <v>45818</v>
      </c>
      <c r="P6003" s="1" t="s">
        <v>75</v>
      </c>
      <c r="Q6003" s="1" t="s">
        <v>43</v>
      </c>
      <c r="R6003" s="4">
        <v>4</v>
      </c>
      <c r="S6003" s="1" t="s">
        <v>66</v>
      </c>
      <c r="T6003" s="1" t="s">
        <v>16915</v>
      </c>
      <c r="U6003" s="3">
        <v>45789</v>
      </c>
    </row>
    <row r="6004" spans="1:21" x14ac:dyDescent="0.3">
      <c r="A6004" s="1" t="s">
        <v>16916</v>
      </c>
      <c r="B6004" s="1" t="s">
        <v>670</v>
      </c>
      <c r="C6004" s="1" t="s">
        <v>253</v>
      </c>
      <c r="D6004" s="1" t="str">
        <f>_xlfn.CONCAT(EcommerceDataset[[#This Row],[first_name]]," ",EcommerceDataset[[#This Row],[last_name]])</f>
        <v>Brian Rogers</v>
      </c>
      <c r="E6004" s="1" t="s">
        <v>80</v>
      </c>
      <c r="F6004" s="1" t="s">
        <v>23</v>
      </c>
      <c r="G6004" s="1" t="s">
        <v>24</v>
      </c>
      <c r="H6004" s="1" t="s">
        <v>167</v>
      </c>
      <c r="I6004" s="1" t="s">
        <v>168</v>
      </c>
      <c r="J6004" s="1" t="s">
        <v>130</v>
      </c>
      <c r="K6004" s="4">
        <v>4</v>
      </c>
      <c r="L6004" s="5">
        <v>80</v>
      </c>
      <c r="M6004" s="5">
        <f>EcommerceDataset[[#This Row],[quantity]]*EcommerceDataset[[#This Row],[unit_price]]</f>
        <v>320</v>
      </c>
      <c r="N6004" s="1" t="s">
        <v>16917</v>
      </c>
      <c r="O6004" s="3">
        <v>44879</v>
      </c>
      <c r="P6004" s="1" t="s">
        <v>102</v>
      </c>
      <c r="Q6004" s="1" t="s">
        <v>56</v>
      </c>
      <c r="R6004" s="4">
        <v>1</v>
      </c>
      <c r="S6004" s="1" t="s">
        <v>132</v>
      </c>
      <c r="T6004" s="1" t="s">
        <v>16918</v>
      </c>
      <c r="U6004" s="3">
        <v>45634</v>
      </c>
    </row>
    <row r="6005" spans="1:21" x14ac:dyDescent="0.3">
      <c r="A6005" s="1" t="s">
        <v>16919</v>
      </c>
      <c r="B6005" s="1" t="s">
        <v>215</v>
      </c>
      <c r="C6005" s="1" t="s">
        <v>2861</v>
      </c>
      <c r="D6005" s="1" t="str">
        <f>_xlfn.CONCAT(EcommerceDataset[[#This Row],[first_name]]," ",EcommerceDataset[[#This Row],[last_name]])</f>
        <v>Kelly Miranda</v>
      </c>
      <c r="E6005" s="1" t="s">
        <v>22</v>
      </c>
      <c r="F6005" s="1" t="s">
        <v>37</v>
      </c>
      <c r="G6005" s="1" t="s">
        <v>93</v>
      </c>
      <c r="H6005" s="1" t="s">
        <v>390</v>
      </c>
      <c r="I6005" s="1" t="s">
        <v>391</v>
      </c>
      <c r="J6005" s="1" t="s">
        <v>122</v>
      </c>
      <c r="K6005" s="4">
        <v>5</v>
      </c>
      <c r="L6005" s="5">
        <v>25</v>
      </c>
      <c r="M6005" s="5">
        <f>EcommerceDataset[[#This Row],[quantity]]*EcommerceDataset[[#This Row],[unit_price]]</f>
        <v>125</v>
      </c>
      <c r="N6005" s="1" t="s">
        <v>16920</v>
      </c>
      <c r="O6005" s="3">
        <v>44896</v>
      </c>
      <c r="P6005" s="1" t="s">
        <v>109</v>
      </c>
      <c r="Q6005" s="1" t="s">
        <v>56</v>
      </c>
      <c r="R6005" s="4">
        <v>2</v>
      </c>
      <c r="S6005" s="1" t="s">
        <v>31</v>
      </c>
      <c r="T6005" s="1" t="s">
        <v>16921</v>
      </c>
      <c r="U6005" s="3">
        <v>45851</v>
      </c>
    </row>
    <row r="6006" spans="1:21" x14ac:dyDescent="0.3">
      <c r="A6006" s="1" t="s">
        <v>14974</v>
      </c>
      <c r="B6006" s="1" t="s">
        <v>12522</v>
      </c>
      <c r="C6006" s="1" t="s">
        <v>5202</v>
      </c>
      <c r="D6006" s="1" t="str">
        <f>_xlfn.CONCAT(EcommerceDataset[[#This Row],[first_name]]," ",EcommerceDataset[[#This Row],[last_name]])</f>
        <v>Carla Nolan</v>
      </c>
      <c r="E6006" s="1" t="s">
        <v>80</v>
      </c>
      <c r="F6006" s="1" t="s">
        <v>23</v>
      </c>
      <c r="G6006" s="1" t="s">
        <v>61</v>
      </c>
      <c r="H6006" s="1" t="s">
        <v>144</v>
      </c>
      <c r="I6006" s="1" t="s">
        <v>145</v>
      </c>
      <c r="J6006" s="1" t="s">
        <v>53</v>
      </c>
      <c r="K6006" s="4">
        <v>4</v>
      </c>
      <c r="L6006" s="5">
        <v>199</v>
      </c>
      <c r="M6006" s="5">
        <f>EcommerceDataset[[#This Row],[quantity]]*EcommerceDataset[[#This Row],[unit_price]]</f>
        <v>796</v>
      </c>
      <c r="N6006" s="1" t="s">
        <v>16922</v>
      </c>
      <c r="O6006" s="3">
        <v>45386</v>
      </c>
      <c r="P6006" s="1" t="s">
        <v>75</v>
      </c>
      <c r="Q6006" s="1" t="s">
        <v>30</v>
      </c>
      <c r="R6006" s="4">
        <v>2</v>
      </c>
      <c r="S6006" s="1" t="s">
        <v>31</v>
      </c>
      <c r="T6006" s="1" t="s">
        <v>16923</v>
      </c>
      <c r="U6006" s="3">
        <v>45577</v>
      </c>
    </row>
    <row r="6007" spans="1:21" x14ac:dyDescent="0.3">
      <c r="A6007" s="1" t="s">
        <v>16924</v>
      </c>
      <c r="B6007" s="1" t="s">
        <v>10122</v>
      </c>
      <c r="C6007" s="1" t="s">
        <v>872</v>
      </c>
      <c r="D6007" s="1" t="str">
        <f>_xlfn.CONCAT(EcommerceDataset[[#This Row],[first_name]]," ",EcommerceDataset[[#This Row],[last_name]])</f>
        <v>Cassandra Gonzalez</v>
      </c>
      <c r="E6007" s="1" t="s">
        <v>22</v>
      </c>
      <c r="F6007" s="1" t="s">
        <v>37</v>
      </c>
      <c r="G6007" s="1" t="s">
        <v>38</v>
      </c>
      <c r="H6007" s="1" t="s">
        <v>51</v>
      </c>
      <c r="I6007" s="1" t="s">
        <v>52</v>
      </c>
      <c r="J6007" s="1" t="s">
        <v>53</v>
      </c>
      <c r="K6007" s="4">
        <v>4</v>
      </c>
      <c r="L6007" s="5">
        <v>59</v>
      </c>
      <c r="M6007" s="5">
        <f>EcommerceDataset[[#This Row],[quantity]]*EcommerceDataset[[#This Row],[unit_price]]</f>
        <v>236</v>
      </c>
      <c r="N6007" s="1" t="s">
        <v>16925</v>
      </c>
      <c r="O6007" s="3">
        <v>45664</v>
      </c>
      <c r="P6007" s="1" t="s">
        <v>29</v>
      </c>
      <c r="Q6007" s="1" t="s">
        <v>30</v>
      </c>
      <c r="R6007" s="4">
        <v>5</v>
      </c>
      <c r="S6007" s="1" t="s">
        <v>44</v>
      </c>
      <c r="T6007" s="1" t="s">
        <v>16926</v>
      </c>
      <c r="U6007" s="3">
        <v>45708</v>
      </c>
    </row>
    <row r="6008" spans="1:21" x14ac:dyDescent="0.3">
      <c r="A6008" s="1" t="s">
        <v>7254</v>
      </c>
      <c r="B6008" s="1" t="s">
        <v>713</v>
      </c>
      <c r="C6008" s="1" t="s">
        <v>7255</v>
      </c>
      <c r="D6008" s="1" t="str">
        <f>_xlfn.CONCAT(EcommerceDataset[[#This Row],[first_name]]," ",EcommerceDataset[[#This Row],[last_name]])</f>
        <v>George Casey</v>
      </c>
      <c r="E6008" s="1" t="s">
        <v>80</v>
      </c>
      <c r="F6008" s="1" t="s">
        <v>49</v>
      </c>
      <c r="G6008" s="1" t="s">
        <v>151</v>
      </c>
      <c r="H6008" s="1" t="s">
        <v>190</v>
      </c>
      <c r="I6008" s="1" t="s">
        <v>191</v>
      </c>
      <c r="J6008" s="1" t="s">
        <v>41</v>
      </c>
      <c r="K6008" s="4">
        <v>1</v>
      </c>
      <c r="L6008" s="5">
        <v>120</v>
      </c>
      <c r="M6008" s="5">
        <f>EcommerceDataset[[#This Row],[quantity]]*EcommerceDataset[[#This Row],[unit_price]]</f>
        <v>120</v>
      </c>
      <c r="N6008" s="1" t="s">
        <v>16927</v>
      </c>
      <c r="O6008" s="3">
        <v>45251</v>
      </c>
      <c r="P6008" s="1" t="s">
        <v>102</v>
      </c>
      <c r="Q6008" s="1" t="s">
        <v>30</v>
      </c>
      <c r="R6008" s="4">
        <v>3</v>
      </c>
      <c r="S6008" s="1" t="s">
        <v>44</v>
      </c>
      <c r="T6008" s="1" t="s">
        <v>16928</v>
      </c>
      <c r="U6008" s="3">
        <v>45218</v>
      </c>
    </row>
    <row r="6009" spans="1:21" x14ac:dyDescent="0.3">
      <c r="A6009" s="1" t="s">
        <v>16929</v>
      </c>
      <c r="B6009" s="1" t="s">
        <v>510</v>
      </c>
      <c r="C6009" s="1" t="s">
        <v>434</v>
      </c>
      <c r="D6009" s="1" t="str">
        <f>_xlfn.CONCAT(EcommerceDataset[[#This Row],[first_name]]," ",EcommerceDataset[[#This Row],[last_name]])</f>
        <v>Brandon Miller</v>
      </c>
      <c r="E6009" s="1" t="s">
        <v>22</v>
      </c>
      <c r="F6009" s="1" t="s">
        <v>23</v>
      </c>
      <c r="G6009" s="1" t="s">
        <v>38</v>
      </c>
      <c r="H6009" s="1" t="s">
        <v>390</v>
      </c>
      <c r="I6009" s="1" t="s">
        <v>391</v>
      </c>
      <c r="J6009" s="1" t="s">
        <v>122</v>
      </c>
      <c r="K6009" s="4">
        <v>1</v>
      </c>
      <c r="L6009" s="5">
        <v>25</v>
      </c>
      <c r="M6009" s="5">
        <f>EcommerceDataset[[#This Row],[quantity]]*EcommerceDataset[[#This Row],[unit_price]]</f>
        <v>25</v>
      </c>
      <c r="N6009" s="1" t="s">
        <v>16930</v>
      </c>
      <c r="O6009" s="3">
        <v>45509</v>
      </c>
      <c r="P6009" s="1" t="s">
        <v>102</v>
      </c>
      <c r="Q6009" s="1" t="s">
        <v>56</v>
      </c>
      <c r="R6009" s="4">
        <v>1</v>
      </c>
      <c r="S6009" s="1" t="s">
        <v>31</v>
      </c>
      <c r="T6009" s="1" t="s">
        <v>16931</v>
      </c>
      <c r="U6009" s="3">
        <v>45293</v>
      </c>
    </row>
    <row r="6010" spans="1:21" x14ac:dyDescent="0.3">
      <c r="A6010" s="1" t="s">
        <v>11948</v>
      </c>
      <c r="B6010" s="1" t="s">
        <v>564</v>
      </c>
      <c r="C6010" s="1" t="s">
        <v>9369</v>
      </c>
      <c r="D6010" s="1" t="str">
        <f>_xlfn.CONCAT(EcommerceDataset[[#This Row],[first_name]]," ",EcommerceDataset[[#This Row],[last_name]])</f>
        <v>Mark Briggs</v>
      </c>
      <c r="E6010" s="1" t="s">
        <v>80</v>
      </c>
      <c r="F6010" s="1" t="s">
        <v>49</v>
      </c>
      <c r="G6010" s="1" t="s">
        <v>185</v>
      </c>
      <c r="H6010" s="1" t="s">
        <v>51</v>
      </c>
      <c r="I6010" s="1" t="s">
        <v>52</v>
      </c>
      <c r="J6010" s="1" t="s">
        <v>53</v>
      </c>
      <c r="K6010" s="4">
        <v>4</v>
      </c>
      <c r="L6010" s="5">
        <v>59</v>
      </c>
      <c r="M6010" s="5">
        <f>EcommerceDataset[[#This Row],[quantity]]*EcommerceDataset[[#This Row],[unit_price]]</f>
        <v>236</v>
      </c>
      <c r="N6010" s="1" t="s">
        <v>16932</v>
      </c>
      <c r="O6010" s="3">
        <v>45110</v>
      </c>
      <c r="P6010" s="1" t="s">
        <v>55</v>
      </c>
      <c r="Q6010" s="1" t="s">
        <v>56</v>
      </c>
      <c r="R6010" s="4">
        <v>5</v>
      </c>
      <c r="S6010" s="1" t="s">
        <v>103</v>
      </c>
      <c r="T6010" s="1" t="s">
        <v>16933</v>
      </c>
      <c r="U6010" s="3">
        <v>45374</v>
      </c>
    </row>
    <row r="6011" spans="1:21" x14ac:dyDescent="0.3">
      <c r="A6011" s="1" t="s">
        <v>4216</v>
      </c>
      <c r="B6011" s="1" t="s">
        <v>4217</v>
      </c>
      <c r="C6011" s="1" t="s">
        <v>1210</v>
      </c>
      <c r="D6011" s="1" t="str">
        <f>_xlfn.CONCAT(EcommerceDataset[[#This Row],[first_name]]," ",EcommerceDataset[[#This Row],[last_name]])</f>
        <v>Penny Drake</v>
      </c>
      <c r="E6011" s="1" t="s">
        <v>36</v>
      </c>
      <c r="F6011" s="1" t="s">
        <v>23</v>
      </c>
      <c r="G6011" s="1" t="s">
        <v>179</v>
      </c>
      <c r="H6011" s="1" t="s">
        <v>167</v>
      </c>
      <c r="I6011" s="1" t="s">
        <v>168</v>
      </c>
      <c r="J6011" s="1" t="s">
        <v>130</v>
      </c>
      <c r="K6011" s="4">
        <v>2</v>
      </c>
      <c r="L6011" s="5">
        <v>80</v>
      </c>
      <c r="M6011" s="5">
        <f>EcommerceDataset[[#This Row],[quantity]]*EcommerceDataset[[#This Row],[unit_price]]</f>
        <v>160</v>
      </c>
      <c r="N6011" s="1" t="s">
        <v>16934</v>
      </c>
      <c r="O6011" s="3">
        <v>44854</v>
      </c>
      <c r="P6011" s="1" t="s">
        <v>109</v>
      </c>
      <c r="Q6011" s="1" t="s">
        <v>30</v>
      </c>
      <c r="R6011" s="4">
        <v>5</v>
      </c>
      <c r="S6011" s="1" t="s">
        <v>44</v>
      </c>
      <c r="T6011" s="1" t="s">
        <v>16935</v>
      </c>
      <c r="U6011" s="3">
        <v>45302</v>
      </c>
    </row>
    <row r="6012" spans="1:21" x14ac:dyDescent="0.3">
      <c r="A6012" s="1" t="s">
        <v>2174</v>
      </c>
      <c r="B6012" s="1" t="s">
        <v>2175</v>
      </c>
      <c r="C6012" s="1" t="s">
        <v>2176</v>
      </c>
      <c r="D6012" s="1" t="str">
        <f>_xlfn.CONCAT(EcommerceDataset[[#This Row],[first_name]]," ",EcommerceDataset[[#This Row],[last_name]])</f>
        <v>Wendy Robertson</v>
      </c>
      <c r="E6012" s="1" t="s">
        <v>36</v>
      </c>
      <c r="F6012" s="1" t="s">
        <v>23</v>
      </c>
      <c r="G6012" s="1" t="s">
        <v>71</v>
      </c>
      <c r="H6012" s="1" t="s">
        <v>120</v>
      </c>
      <c r="I6012" s="1" t="s">
        <v>121</v>
      </c>
      <c r="J6012" s="1" t="s">
        <v>122</v>
      </c>
      <c r="K6012" s="4">
        <v>3</v>
      </c>
      <c r="L6012" s="5">
        <v>149</v>
      </c>
      <c r="M6012" s="5">
        <f>EcommerceDataset[[#This Row],[quantity]]*EcommerceDataset[[#This Row],[unit_price]]</f>
        <v>447</v>
      </c>
      <c r="N6012" s="1" t="s">
        <v>16936</v>
      </c>
      <c r="O6012" s="3">
        <v>45606</v>
      </c>
      <c r="P6012" s="1" t="s">
        <v>55</v>
      </c>
      <c r="Q6012" s="1" t="s">
        <v>43</v>
      </c>
      <c r="R6012" s="4">
        <v>5</v>
      </c>
      <c r="S6012" s="1" t="s">
        <v>132</v>
      </c>
      <c r="T6012" s="1" t="s">
        <v>16937</v>
      </c>
      <c r="U6012" s="3">
        <v>45687</v>
      </c>
    </row>
    <row r="6013" spans="1:21" x14ac:dyDescent="0.3">
      <c r="A6013" s="1" t="s">
        <v>8677</v>
      </c>
      <c r="B6013" s="1" t="s">
        <v>1553</v>
      </c>
      <c r="C6013" s="1" t="s">
        <v>2801</v>
      </c>
      <c r="D6013" s="1" t="str">
        <f>_xlfn.CONCAT(EcommerceDataset[[#This Row],[first_name]]," ",EcommerceDataset[[#This Row],[last_name]])</f>
        <v>Adam Ramirez</v>
      </c>
      <c r="E6013" s="1" t="s">
        <v>36</v>
      </c>
      <c r="F6013" s="1" t="s">
        <v>49</v>
      </c>
      <c r="G6013" s="1" t="s">
        <v>179</v>
      </c>
      <c r="H6013" s="1" t="s">
        <v>86</v>
      </c>
      <c r="I6013" s="1" t="s">
        <v>87</v>
      </c>
      <c r="J6013" s="1" t="s">
        <v>64</v>
      </c>
      <c r="K6013" s="4">
        <v>3</v>
      </c>
      <c r="L6013" s="5">
        <v>99</v>
      </c>
      <c r="M6013" s="5">
        <f>EcommerceDataset[[#This Row],[quantity]]*EcommerceDataset[[#This Row],[unit_price]]</f>
        <v>297</v>
      </c>
      <c r="N6013" s="1" t="s">
        <v>16938</v>
      </c>
      <c r="O6013" s="3">
        <v>44913</v>
      </c>
      <c r="P6013" s="1" t="s">
        <v>102</v>
      </c>
      <c r="Q6013" s="1" t="s">
        <v>43</v>
      </c>
      <c r="R6013" s="4">
        <v>2</v>
      </c>
      <c r="S6013" s="1" t="s">
        <v>44</v>
      </c>
      <c r="T6013" s="1" t="s">
        <v>16939</v>
      </c>
      <c r="U6013" s="3">
        <v>44984</v>
      </c>
    </row>
    <row r="6014" spans="1:21" x14ac:dyDescent="0.3">
      <c r="A6014" s="1" t="s">
        <v>10702</v>
      </c>
      <c r="B6014" s="1" t="s">
        <v>160</v>
      </c>
      <c r="C6014" s="1" t="s">
        <v>4010</v>
      </c>
      <c r="D6014" s="1" t="str">
        <f>_xlfn.CONCAT(EcommerceDataset[[#This Row],[first_name]]," ",EcommerceDataset[[#This Row],[last_name]])</f>
        <v>Daniel Barnett</v>
      </c>
      <c r="E6014" s="1" t="s">
        <v>22</v>
      </c>
      <c r="F6014" s="1" t="s">
        <v>49</v>
      </c>
      <c r="G6014" s="1" t="s">
        <v>24</v>
      </c>
      <c r="H6014" s="1" t="s">
        <v>99</v>
      </c>
      <c r="I6014" s="1" t="s">
        <v>100</v>
      </c>
      <c r="J6014" s="1" t="s">
        <v>27</v>
      </c>
      <c r="K6014" s="4">
        <v>4</v>
      </c>
      <c r="L6014" s="5">
        <v>199</v>
      </c>
      <c r="M6014" s="5">
        <f>EcommerceDataset[[#This Row],[quantity]]*EcommerceDataset[[#This Row],[unit_price]]</f>
        <v>796</v>
      </c>
      <c r="N6014" s="1" t="s">
        <v>16940</v>
      </c>
      <c r="O6014" s="3">
        <v>45617</v>
      </c>
      <c r="P6014" s="1" t="s">
        <v>29</v>
      </c>
      <c r="Q6014" s="1" t="s">
        <v>56</v>
      </c>
      <c r="R6014" s="4">
        <v>3</v>
      </c>
      <c r="S6014" s="1" t="s">
        <v>31</v>
      </c>
      <c r="T6014" s="1" t="s">
        <v>16941</v>
      </c>
      <c r="U6014" s="3">
        <v>45127</v>
      </c>
    </row>
    <row r="6015" spans="1:21" x14ac:dyDescent="0.3">
      <c r="A6015" s="1" t="s">
        <v>16942</v>
      </c>
      <c r="B6015" s="1" t="s">
        <v>252</v>
      </c>
      <c r="C6015" s="1" t="s">
        <v>16943</v>
      </c>
      <c r="D6015" s="1" t="str">
        <f>_xlfn.CONCAT(EcommerceDataset[[#This Row],[first_name]]," ",EcommerceDataset[[#This Row],[last_name]])</f>
        <v>Mitchell Meadows</v>
      </c>
      <c r="E6015" s="1" t="s">
        <v>80</v>
      </c>
      <c r="F6015" s="1" t="s">
        <v>49</v>
      </c>
      <c r="G6015" s="1" t="s">
        <v>179</v>
      </c>
      <c r="H6015" s="1" t="s">
        <v>167</v>
      </c>
      <c r="I6015" s="1" t="s">
        <v>168</v>
      </c>
      <c r="J6015" s="1" t="s">
        <v>130</v>
      </c>
      <c r="K6015" s="4">
        <v>2</v>
      </c>
      <c r="L6015" s="5">
        <v>80</v>
      </c>
      <c r="M6015" s="5">
        <f>EcommerceDataset[[#This Row],[quantity]]*EcommerceDataset[[#This Row],[unit_price]]</f>
        <v>160</v>
      </c>
      <c r="N6015" s="1" t="s">
        <v>16944</v>
      </c>
      <c r="O6015" s="3">
        <v>45737</v>
      </c>
      <c r="P6015" s="1" t="s">
        <v>102</v>
      </c>
      <c r="Q6015" s="1" t="s">
        <v>43</v>
      </c>
      <c r="R6015" s="4">
        <v>3</v>
      </c>
      <c r="S6015" s="1" t="s">
        <v>132</v>
      </c>
      <c r="T6015" s="1" t="s">
        <v>16945</v>
      </c>
      <c r="U6015" s="3">
        <v>44823</v>
      </c>
    </row>
    <row r="6016" spans="1:21" x14ac:dyDescent="0.3">
      <c r="A6016" s="1" t="s">
        <v>13851</v>
      </c>
      <c r="B6016" s="1" t="s">
        <v>657</v>
      </c>
      <c r="C6016" s="1" t="s">
        <v>196</v>
      </c>
      <c r="D6016" s="1" t="str">
        <f>_xlfn.CONCAT(EcommerceDataset[[#This Row],[first_name]]," ",EcommerceDataset[[#This Row],[last_name]])</f>
        <v>Matthew Jenkins</v>
      </c>
      <c r="E6016" s="1" t="s">
        <v>80</v>
      </c>
      <c r="F6016" s="1" t="s">
        <v>23</v>
      </c>
      <c r="G6016" s="1" t="s">
        <v>119</v>
      </c>
      <c r="H6016" s="1" t="s">
        <v>86</v>
      </c>
      <c r="I6016" s="1" t="s">
        <v>87</v>
      </c>
      <c r="J6016" s="1" t="s">
        <v>64</v>
      </c>
      <c r="K6016" s="4">
        <v>2</v>
      </c>
      <c r="L6016" s="5">
        <v>99</v>
      </c>
      <c r="M6016" s="5">
        <f>EcommerceDataset[[#This Row],[quantity]]*EcommerceDataset[[#This Row],[unit_price]]</f>
        <v>198</v>
      </c>
      <c r="N6016" s="1" t="s">
        <v>16946</v>
      </c>
      <c r="O6016" s="3">
        <v>45112</v>
      </c>
      <c r="P6016" s="1" t="s">
        <v>29</v>
      </c>
      <c r="Q6016" s="1" t="s">
        <v>43</v>
      </c>
      <c r="R6016" s="4">
        <v>4</v>
      </c>
      <c r="S6016" s="1" t="s">
        <v>66</v>
      </c>
      <c r="T6016" s="1" t="s">
        <v>16947</v>
      </c>
      <c r="U6016" s="3">
        <v>45713</v>
      </c>
    </row>
    <row r="6017" spans="1:21" x14ac:dyDescent="0.3">
      <c r="A6017" s="1" t="s">
        <v>15380</v>
      </c>
      <c r="B6017" s="1" t="s">
        <v>200</v>
      </c>
      <c r="C6017" s="1" t="s">
        <v>15381</v>
      </c>
      <c r="D6017" s="1" t="str">
        <f>_xlfn.CONCAT(EcommerceDataset[[#This Row],[first_name]]," ",EcommerceDataset[[#This Row],[last_name]])</f>
        <v>Robert Zhang</v>
      </c>
      <c r="E6017" s="1" t="s">
        <v>80</v>
      </c>
      <c r="F6017" s="1" t="s">
        <v>49</v>
      </c>
      <c r="G6017" s="1" t="s">
        <v>93</v>
      </c>
      <c r="H6017" s="1" t="s">
        <v>144</v>
      </c>
      <c r="I6017" s="1" t="s">
        <v>145</v>
      </c>
      <c r="J6017" s="1" t="s">
        <v>53</v>
      </c>
      <c r="K6017" s="4">
        <v>3</v>
      </c>
      <c r="L6017" s="5">
        <v>199</v>
      </c>
      <c r="M6017" s="5">
        <f>EcommerceDataset[[#This Row],[quantity]]*EcommerceDataset[[#This Row],[unit_price]]</f>
        <v>597</v>
      </c>
      <c r="N6017" s="1" t="s">
        <v>16948</v>
      </c>
      <c r="O6017" s="3">
        <v>45302</v>
      </c>
      <c r="P6017" s="1" t="s">
        <v>102</v>
      </c>
      <c r="Q6017" s="1" t="s">
        <v>43</v>
      </c>
      <c r="R6017" s="4">
        <v>1</v>
      </c>
      <c r="S6017" s="1" t="s">
        <v>132</v>
      </c>
      <c r="T6017" s="1" t="s">
        <v>16949</v>
      </c>
      <c r="U6017" s="3">
        <v>44900</v>
      </c>
    </row>
    <row r="6018" spans="1:21" x14ac:dyDescent="0.3">
      <c r="A6018" s="1" t="s">
        <v>16950</v>
      </c>
      <c r="B6018" s="1" t="s">
        <v>1506</v>
      </c>
      <c r="C6018" s="1" t="s">
        <v>2983</v>
      </c>
      <c r="D6018" s="1" t="str">
        <f>_xlfn.CONCAT(EcommerceDataset[[#This Row],[first_name]]," ",EcommerceDataset[[#This Row],[last_name]])</f>
        <v>Vanessa King</v>
      </c>
      <c r="E6018" s="1" t="s">
        <v>80</v>
      </c>
      <c r="F6018" s="1" t="s">
        <v>37</v>
      </c>
      <c r="G6018" s="1" t="s">
        <v>151</v>
      </c>
      <c r="H6018" s="1" t="s">
        <v>62</v>
      </c>
      <c r="I6018" s="1" t="s">
        <v>63</v>
      </c>
      <c r="J6018" s="1" t="s">
        <v>64</v>
      </c>
      <c r="K6018" s="4">
        <v>2</v>
      </c>
      <c r="L6018" s="5">
        <v>399</v>
      </c>
      <c r="M6018" s="5">
        <f>EcommerceDataset[[#This Row],[quantity]]*EcommerceDataset[[#This Row],[unit_price]]</f>
        <v>798</v>
      </c>
      <c r="N6018" s="1" t="s">
        <v>16951</v>
      </c>
      <c r="O6018" s="3">
        <v>45055</v>
      </c>
      <c r="P6018" s="1" t="s">
        <v>29</v>
      </c>
      <c r="Q6018" s="1" t="s">
        <v>43</v>
      </c>
      <c r="R6018" s="4">
        <v>3</v>
      </c>
      <c r="S6018" s="1" t="s">
        <v>44</v>
      </c>
      <c r="T6018" s="1" t="s">
        <v>16952</v>
      </c>
      <c r="U6018" s="3">
        <v>45461</v>
      </c>
    </row>
    <row r="6019" spans="1:21" x14ac:dyDescent="0.3">
      <c r="A6019" s="1" t="s">
        <v>3951</v>
      </c>
      <c r="B6019" s="1" t="s">
        <v>916</v>
      </c>
      <c r="C6019" s="1" t="s">
        <v>3952</v>
      </c>
      <c r="D6019" s="1" t="str">
        <f>_xlfn.CONCAT(EcommerceDataset[[#This Row],[first_name]]," ",EcommerceDataset[[#This Row],[last_name]])</f>
        <v>Nicholas Riggs</v>
      </c>
      <c r="E6019" s="1" t="s">
        <v>22</v>
      </c>
      <c r="F6019" s="1" t="s">
        <v>49</v>
      </c>
      <c r="G6019" s="1" t="s">
        <v>185</v>
      </c>
      <c r="H6019" s="1" t="s">
        <v>99</v>
      </c>
      <c r="I6019" s="1" t="s">
        <v>100</v>
      </c>
      <c r="J6019" s="1" t="s">
        <v>27</v>
      </c>
      <c r="K6019" s="4">
        <v>2</v>
      </c>
      <c r="L6019" s="5">
        <v>199</v>
      </c>
      <c r="M6019" s="5">
        <f>EcommerceDataset[[#This Row],[quantity]]*EcommerceDataset[[#This Row],[unit_price]]</f>
        <v>398</v>
      </c>
      <c r="N6019" s="1" t="s">
        <v>16953</v>
      </c>
      <c r="O6019" s="3">
        <v>45556</v>
      </c>
      <c r="P6019" s="1" t="s">
        <v>75</v>
      </c>
      <c r="Q6019" s="1" t="s">
        <v>56</v>
      </c>
      <c r="R6019" s="4">
        <v>5</v>
      </c>
      <c r="S6019" s="1" t="s">
        <v>31</v>
      </c>
      <c r="T6019" s="1" t="s">
        <v>16954</v>
      </c>
      <c r="U6019" s="3">
        <v>45673</v>
      </c>
    </row>
    <row r="6020" spans="1:21" x14ac:dyDescent="0.3">
      <c r="A6020" s="1" t="s">
        <v>8954</v>
      </c>
      <c r="B6020" s="1" t="s">
        <v>1024</v>
      </c>
      <c r="C6020" s="1" t="s">
        <v>3429</v>
      </c>
      <c r="D6020" s="1" t="str">
        <f>_xlfn.CONCAT(EcommerceDataset[[#This Row],[first_name]]," ",EcommerceDataset[[#This Row],[last_name]])</f>
        <v>Cynthia Hudson</v>
      </c>
      <c r="E6020" s="1" t="s">
        <v>22</v>
      </c>
      <c r="F6020" s="1" t="s">
        <v>23</v>
      </c>
      <c r="G6020" s="1" t="s">
        <v>93</v>
      </c>
      <c r="H6020" s="1" t="s">
        <v>137</v>
      </c>
      <c r="I6020" s="1" t="s">
        <v>138</v>
      </c>
      <c r="J6020" s="1" t="s">
        <v>27</v>
      </c>
      <c r="K6020" s="4">
        <v>1</v>
      </c>
      <c r="L6020" s="5">
        <v>999</v>
      </c>
      <c r="M6020" s="5">
        <f>EcommerceDataset[[#This Row],[quantity]]*EcommerceDataset[[#This Row],[unit_price]]</f>
        <v>999</v>
      </c>
      <c r="N6020" s="1" t="s">
        <v>16955</v>
      </c>
      <c r="O6020" s="3">
        <v>45670</v>
      </c>
      <c r="P6020" s="1" t="s">
        <v>55</v>
      </c>
      <c r="Q6020" s="1" t="s">
        <v>56</v>
      </c>
      <c r="R6020" s="4">
        <v>2</v>
      </c>
      <c r="S6020" s="1" t="s">
        <v>103</v>
      </c>
      <c r="T6020" s="1" t="s">
        <v>16956</v>
      </c>
      <c r="U6020" s="3">
        <v>45100</v>
      </c>
    </row>
    <row r="6021" spans="1:21" x14ac:dyDescent="0.3">
      <c r="A6021" s="1" t="s">
        <v>16957</v>
      </c>
      <c r="B6021" s="1" t="s">
        <v>657</v>
      </c>
      <c r="C6021" s="1" t="s">
        <v>3165</v>
      </c>
      <c r="D6021" s="1" t="str">
        <f>_xlfn.CONCAT(EcommerceDataset[[#This Row],[first_name]]," ",EcommerceDataset[[#This Row],[last_name]])</f>
        <v>Matthew Nichols</v>
      </c>
      <c r="E6021" s="1" t="s">
        <v>36</v>
      </c>
      <c r="F6021" s="1" t="s">
        <v>49</v>
      </c>
      <c r="G6021" s="1" t="s">
        <v>24</v>
      </c>
      <c r="H6021" s="1" t="s">
        <v>144</v>
      </c>
      <c r="I6021" s="1" t="s">
        <v>145</v>
      </c>
      <c r="J6021" s="1" t="s">
        <v>53</v>
      </c>
      <c r="K6021" s="4">
        <v>3</v>
      </c>
      <c r="L6021" s="5">
        <v>199</v>
      </c>
      <c r="M6021" s="5">
        <f>EcommerceDataset[[#This Row],[quantity]]*EcommerceDataset[[#This Row],[unit_price]]</f>
        <v>597</v>
      </c>
      <c r="N6021" s="1" t="s">
        <v>16958</v>
      </c>
      <c r="O6021" s="3">
        <v>45035</v>
      </c>
      <c r="P6021" s="1" t="s">
        <v>55</v>
      </c>
      <c r="Q6021" s="1" t="s">
        <v>56</v>
      </c>
      <c r="R6021" s="4">
        <v>5</v>
      </c>
      <c r="S6021" s="1" t="s">
        <v>31</v>
      </c>
      <c r="T6021" s="1" t="s">
        <v>16959</v>
      </c>
      <c r="U6021" s="3">
        <v>45023</v>
      </c>
    </row>
    <row r="6022" spans="1:21" x14ac:dyDescent="0.3">
      <c r="A6022" s="1" t="s">
        <v>14958</v>
      </c>
      <c r="B6022" s="1" t="s">
        <v>2493</v>
      </c>
      <c r="C6022" s="1" t="s">
        <v>1241</v>
      </c>
      <c r="D6022" s="1" t="str">
        <f>_xlfn.CONCAT(EcommerceDataset[[#This Row],[first_name]]," ",EcommerceDataset[[#This Row],[last_name]])</f>
        <v>Elizabeth Nguyen</v>
      </c>
      <c r="E6022" s="1" t="s">
        <v>36</v>
      </c>
      <c r="F6022" s="1" t="s">
        <v>23</v>
      </c>
      <c r="G6022" s="1" t="s">
        <v>179</v>
      </c>
      <c r="H6022" s="1" t="s">
        <v>144</v>
      </c>
      <c r="I6022" s="1" t="s">
        <v>145</v>
      </c>
      <c r="J6022" s="1" t="s">
        <v>53</v>
      </c>
      <c r="K6022" s="4">
        <v>4</v>
      </c>
      <c r="L6022" s="5">
        <v>199</v>
      </c>
      <c r="M6022" s="5">
        <f>EcommerceDataset[[#This Row],[quantity]]*EcommerceDataset[[#This Row],[unit_price]]</f>
        <v>796</v>
      </c>
      <c r="N6022" s="1" t="s">
        <v>16960</v>
      </c>
      <c r="O6022" s="3">
        <v>45070</v>
      </c>
      <c r="P6022" s="1" t="s">
        <v>102</v>
      </c>
      <c r="Q6022" s="1" t="s">
        <v>30</v>
      </c>
      <c r="R6022" s="4">
        <v>5</v>
      </c>
      <c r="S6022" s="1" t="s">
        <v>44</v>
      </c>
      <c r="T6022" s="1" t="s">
        <v>16961</v>
      </c>
      <c r="U6022" s="3">
        <v>45892</v>
      </c>
    </row>
    <row r="6023" spans="1:21" x14ac:dyDescent="0.3">
      <c r="A6023" s="1" t="s">
        <v>16036</v>
      </c>
      <c r="B6023" s="1" t="s">
        <v>205</v>
      </c>
      <c r="C6023" s="1" t="s">
        <v>688</v>
      </c>
      <c r="D6023" s="1" t="str">
        <f>_xlfn.CONCAT(EcommerceDataset[[#This Row],[first_name]]," ",EcommerceDataset[[#This Row],[last_name]])</f>
        <v>Amanda Taylor</v>
      </c>
      <c r="E6023" s="1" t="s">
        <v>22</v>
      </c>
      <c r="F6023" s="1" t="s">
        <v>23</v>
      </c>
      <c r="G6023" s="1" t="s">
        <v>179</v>
      </c>
      <c r="H6023" s="1" t="s">
        <v>86</v>
      </c>
      <c r="I6023" s="1" t="s">
        <v>87</v>
      </c>
      <c r="J6023" s="1" t="s">
        <v>64</v>
      </c>
      <c r="K6023" s="4">
        <v>5</v>
      </c>
      <c r="L6023" s="5">
        <v>99</v>
      </c>
      <c r="M6023" s="5">
        <f>EcommerceDataset[[#This Row],[quantity]]*EcommerceDataset[[#This Row],[unit_price]]</f>
        <v>495</v>
      </c>
      <c r="N6023" s="1" t="s">
        <v>16962</v>
      </c>
      <c r="O6023" s="3">
        <v>45078</v>
      </c>
      <c r="P6023" s="1" t="s">
        <v>109</v>
      </c>
      <c r="Q6023" s="1" t="s">
        <v>30</v>
      </c>
      <c r="R6023" s="4">
        <v>1</v>
      </c>
      <c r="S6023" s="1" t="s">
        <v>103</v>
      </c>
      <c r="T6023" s="1" t="s">
        <v>16963</v>
      </c>
      <c r="U6023" s="3">
        <v>45062</v>
      </c>
    </row>
    <row r="6024" spans="1:21" x14ac:dyDescent="0.3">
      <c r="A6024" s="1" t="s">
        <v>9315</v>
      </c>
      <c r="B6024" s="1" t="s">
        <v>5830</v>
      </c>
      <c r="C6024" s="1" t="s">
        <v>395</v>
      </c>
      <c r="D6024" s="1" t="str">
        <f>_xlfn.CONCAT(EcommerceDataset[[#This Row],[first_name]]," ",EcommerceDataset[[#This Row],[last_name]])</f>
        <v>Janet Garcia</v>
      </c>
      <c r="E6024" s="1" t="s">
        <v>80</v>
      </c>
      <c r="F6024" s="1" t="s">
        <v>37</v>
      </c>
      <c r="G6024" s="1" t="s">
        <v>179</v>
      </c>
      <c r="H6024" s="1" t="s">
        <v>51</v>
      </c>
      <c r="I6024" s="1" t="s">
        <v>52</v>
      </c>
      <c r="J6024" s="1" t="s">
        <v>53</v>
      </c>
      <c r="K6024" s="4">
        <v>4</v>
      </c>
      <c r="L6024" s="5">
        <v>59</v>
      </c>
      <c r="M6024" s="5">
        <f>EcommerceDataset[[#This Row],[quantity]]*EcommerceDataset[[#This Row],[unit_price]]</f>
        <v>236</v>
      </c>
      <c r="N6024" s="1" t="s">
        <v>16964</v>
      </c>
      <c r="O6024" s="3">
        <v>45207</v>
      </c>
      <c r="P6024" s="1" t="s">
        <v>29</v>
      </c>
      <c r="Q6024" s="1" t="s">
        <v>56</v>
      </c>
      <c r="R6024" s="4">
        <v>1</v>
      </c>
      <c r="S6024" s="1" t="s">
        <v>44</v>
      </c>
      <c r="T6024" s="1" t="s">
        <v>16965</v>
      </c>
      <c r="U6024" s="3">
        <v>44802</v>
      </c>
    </row>
    <row r="6025" spans="1:21" x14ac:dyDescent="0.3">
      <c r="A6025" s="1" t="s">
        <v>2914</v>
      </c>
      <c r="B6025" s="1" t="s">
        <v>534</v>
      </c>
      <c r="C6025" s="1" t="s">
        <v>882</v>
      </c>
      <c r="D6025" s="1" t="str">
        <f>_xlfn.CONCAT(EcommerceDataset[[#This Row],[first_name]]," ",EcommerceDataset[[#This Row],[last_name]])</f>
        <v>William Cole</v>
      </c>
      <c r="E6025" s="1" t="s">
        <v>36</v>
      </c>
      <c r="F6025" s="1" t="s">
        <v>23</v>
      </c>
      <c r="G6025" s="1" t="s">
        <v>185</v>
      </c>
      <c r="H6025" s="1" t="s">
        <v>62</v>
      </c>
      <c r="I6025" s="1" t="s">
        <v>63</v>
      </c>
      <c r="J6025" s="1" t="s">
        <v>64</v>
      </c>
      <c r="K6025" s="4">
        <v>2</v>
      </c>
      <c r="L6025" s="5">
        <v>399</v>
      </c>
      <c r="M6025" s="5">
        <f>EcommerceDataset[[#This Row],[quantity]]*EcommerceDataset[[#This Row],[unit_price]]</f>
        <v>798</v>
      </c>
      <c r="N6025" s="1" t="s">
        <v>16966</v>
      </c>
      <c r="O6025" s="3">
        <v>45384</v>
      </c>
      <c r="P6025" s="1" t="s">
        <v>29</v>
      </c>
      <c r="Q6025" s="1" t="s">
        <v>30</v>
      </c>
      <c r="R6025" s="4">
        <v>3</v>
      </c>
      <c r="S6025" s="1" t="s">
        <v>31</v>
      </c>
      <c r="T6025" s="1" t="s">
        <v>16967</v>
      </c>
      <c r="U6025" s="3">
        <v>45455</v>
      </c>
    </row>
    <row r="6026" spans="1:21" x14ac:dyDescent="0.3">
      <c r="A6026" s="1" t="s">
        <v>9190</v>
      </c>
      <c r="B6026" s="1" t="s">
        <v>749</v>
      </c>
      <c r="C6026" s="1" t="s">
        <v>2497</v>
      </c>
      <c r="D6026" s="1" t="str">
        <f>_xlfn.CONCAT(EcommerceDataset[[#This Row],[first_name]]," ",EcommerceDataset[[#This Row],[last_name]])</f>
        <v>Stephanie Hall</v>
      </c>
      <c r="E6026" s="1" t="s">
        <v>36</v>
      </c>
      <c r="F6026" s="1" t="s">
        <v>37</v>
      </c>
      <c r="G6026" s="1" t="s">
        <v>179</v>
      </c>
      <c r="H6026" s="1" t="s">
        <v>217</v>
      </c>
      <c r="I6026" s="1" t="s">
        <v>218</v>
      </c>
      <c r="J6026" s="1" t="s">
        <v>27</v>
      </c>
      <c r="K6026" s="4">
        <v>3</v>
      </c>
      <c r="L6026" s="5">
        <v>899</v>
      </c>
      <c r="M6026" s="5">
        <f>EcommerceDataset[[#This Row],[quantity]]*EcommerceDataset[[#This Row],[unit_price]]</f>
        <v>2697</v>
      </c>
      <c r="N6026" s="1" t="s">
        <v>16968</v>
      </c>
      <c r="O6026" s="3">
        <v>45645</v>
      </c>
      <c r="P6026" s="1" t="s">
        <v>29</v>
      </c>
      <c r="Q6026" s="1" t="s">
        <v>30</v>
      </c>
      <c r="R6026" s="4">
        <v>1</v>
      </c>
      <c r="S6026" s="1" t="s">
        <v>44</v>
      </c>
      <c r="T6026" s="1" t="s">
        <v>16969</v>
      </c>
      <c r="U6026" s="3">
        <v>45608</v>
      </c>
    </row>
    <row r="6027" spans="1:21" x14ac:dyDescent="0.3">
      <c r="A6027" s="1" t="s">
        <v>14034</v>
      </c>
      <c r="B6027" s="1" t="s">
        <v>34</v>
      </c>
      <c r="C6027" s="1" t="s">
        <v>14035</v>
      </c>
      <c r="D6027" s="1" t="str">
        <f>_xlfn.CONCAT(EcommerceDataset[[#This Row],[first_name]]," ",EcommerceDataset[[#This Row],[last_name]])</f>
        <v>Christopher Gallegos</v>
      </c>
      <c r="E6027" s="1" t="s">
        <v>80</v>
      </c>
      <c r="F6027" s="1" t="s">
        <v>37</v>
      </c>
      <c r="G6027" s="1" t="s">
        <v>38</v>
      </c>
      <c r="H6027" s="1" t="s">
        <v>86</v>
      </c>
      <c r="I6027" s="1" t="s">
        <v>87</v>
      </c>
      <c r="J6027" s="1" t="s">
        <v>64</v>
      </c>
      <c r="K6027" s="4">
        <v>1</v>
      </c>
      <c r="L6027" s="5">
        <v>99</v>
      </c>
      <c r="M6027" s="5">
        <f>EcommerceDataset[[#This Row],[quantity]]*EcommerceDataset[[#This Row],[unit_price]]</f>
        <v>99</v>
      </c>
      <c r="N6027" s="1" t="s">
        <v>16970</v>
      </c>
      <c r="O6027" s="3">
        <v>45749</v>
      </c>
      <c r="P6027" s="1" t="s">
        <v>75</v>
      </c>
      <c r="Q6027" s="1" t="s">
        <v>30</v>
      </c>
      <c r="R6027" s="4">
        <v>2</v>
      </c>
      <c r="S6027" s="1" t="s">
        <v>132</v>
      </c>
      <c r="T6027" s="1" t="s">
        <v>16971</v>
      </c>
      <c r="U6027" s="3">
        <v>45868</v>
      </c>
    </row>
    <row r="6028" spans="1:21" x14ac:dyDescent="0.3">
      <c r="A6028" s="1" t="s">
        <v>4272</v>
      </c>
      <c r="B6028" s="1" t="s">
        <v>411</v>
      </c>
      <c r="C6028" s="1" t="s">
        <v>857</v>
      </c>
      <c r="D6028" s="1" t="str">
        <f>_xlfn.CONCAT(EcommerceDataset[[#This Row],[first_name]]," ",EcommerceDataset[[#This Row],[last_name]])</f>
        <v>Nancy Lawson</v>
      </c>
      <c r="E6028" s="1" t="s">
        <v>36</v>
      </c>
      <c r="F6028" s="1" t="s">
        <v>23</v>
      </c>
      <c r="G6028" s="1" t="s">
        <v>24</v>
      </c>
      <c r="H6028" s="1" t="s">
        <v>120</v>
      </c>
      <c r="I6028" s="1" t="s">
        <v>121</v>
      </c>
      <c r="J6028" s="1" t="s">
        <v>122</v>
      </c>
      <c r="K6028" s="4">
        <v>4</v>
      </c>
      <c r="L6028" s="5">
        <v>149</v>
      </c>
      <c r="M6028" s="5">
        <f>EcommerceDataset[[#This Row],[quantity]]*EcommerceDataset[[#This Row],[unit_price]]</f>
        <v>596</v>
      </c>
      <c r="N6028" s="1" t="s">
        <v>16972</v>
      </c>
      <c r="O6028" s="3">
        <v>45603</v>
      </c>
      <c r="P6028" s="1" t="s">
        <v>75</v>
      </c>
      <c r="Q6028" s="1" t="s">
        <v>30</v>
      </c>
      <c r="R6028" s="4">
        <v>2</v>
      </c>
      <c r="S6028" s="1" t="s">
        <v>103</v>
      </c>
      <c r="T6028" s="1" t="s">
        <v>16973</v>
      </c>
      <c r="U6028" s="3">
        <v>45783</v>
      </c>
    </row>
    <row r="6029" spans="1:21" x14ac:dyDescent="0.3">
      <c r="A6029" s="1" t="s">
        <v>5471</v>
      </c>
      <c r="B6029" s="1" t="s">
        <v>429</v>
      </c>
      <c r="C6029" s="1" t="s">
        <v>824</v>
      </c>
      <c r="D6029" s="1" t="str">
        <f>_xlfn.CONCAT(EcommerceDataset[[#This Row],[first_name]]," ",EcommerceDataset[[#This Row],[last_name]])</f>
        <v>Patricia Richardson</v>
      </c>
      <c r="E6029" s="1" t="s">
        <v>22</v>
      </c>
      <c r="F6029" s="1" t="s">
        <v>23</v>
      </c>
      <c r="G6029" s="1" t="s">
        <v>151</v>
      </c>
      <c r="H6029" s="1" t="s">
        <v>86</v>
      </c>
      <c r="I6029" s="1" t="s">
        <v>87</v>
      </c>
      <c r="J6029" s="1" t="s">
        <v>64</v>
      </c>
      <c r="K6029" s="4">
        <v>5</v>
      </c>
      <c r="L6029" s="5">
        <v>99</v>
      </c>
      <c r="M6029" s="5">
        <f>EcommerceDataset[[#This Row],[quantity]]*EcommerceDataset[[#This Row],[unit_price]]</f>
        <v>495</v>
      </c>
      <c r="N6029" s="1" t="s">
        <v>16974</v>
      </c>
      <c r="O6029" s="3">
        <v>45494</v>
      </c>
      <c r="P6029" s="1" t="s">
        <v>102</v>
      </c>
      <c r="Q6029" s="1" t="s">
        <v>56</v>
      </c>
      <c r="R6029" s="4">
        <v>4</v>
      </c>
      <c r="S6029" s="1" t="s">
        <v>44</v>
      </c>
      <c r="T6029" s="1" t="s">
        <v>16975</v>
      </c>
      <c r="U6029" s="3">
        <v>45681</v>
      </c>
    </row>
    <row r="6030" spans="1:21" x14ac:dyDescent="0.3">
      <c r="A6030" s="1" t="s">
        <v>9730</v>
      </c>
      <c r="B6030" s="1" t="s">
        <v>5830</v>
      </c>
      <c r="C6030" s="1" t="s">
        <v>107</v>
      </c>
      <c r="D6030" s="1" t="str">
        <f>_xlfn.CONCAT(EcommerceDataset[[#This Row],[first_name]]," ",EcommerceDataset[[#This Row],[last_name]])</f>
        <v>Janet Bell</v>
      </c>
      <c r="E6030" s="1" t="s">
        <v>80</v>
      </c>
      <c r="F6030" s="1" t="s">
        <v>49</v>
      </c>
      <c r="G6030" s="1" t="s">
        <v>50</v>
      </c>
      <c r="H6030" s="1" t="s">
        <v>137</v>
      </c>
      <c r="I6030" s="1" t="s">
        <v>138</v>
      </c>
      <c r="J6030" s="1" t="s">
        <v>27</v>
      </c>
      <c r="K6030" s="4">
        <v>3</v>
      </c>
      <c r="L6030" s="5">
        <v>999</v>
      </c>
      <c r="M6030" s="5">
        <f>EcommerceDataset[[#This Row],[quantity]]*EcommerceDataset[[#This Row],[unit_price]]</f>
        <v>2997</v>
      </c>
      <c r="N6030" s="1" t="s">
        <v>16976</v>
      </c>
      <c r="O6030" s="3">
        <v>45286</v>
      </c>
      <c r="P6030" s="1" t="s">
        <v>29</v>
      </c>
      <c r="Q6030" s="1" t="s">
        <v>43</v>
      </c>
      <c r="R6030" s="4">
        <v>5</v>
      </c>
      <c r="S6030" s="1" t="s">
        <v>103</v>
      </c>
      <c r="T6030" s="1" t="s">
        <v>16977</v>
      </c>
      <c r="U6030" s="3">
        <v>45573</v>
      </c>
    </row>
    <row r="6031" spans="1:21" x14ac:dyDescent="0.3">
      <c r="A6031" s="1" t="s">
        <v>5570</v>
      </c>
      <c r="B6031" s="1" t="s">
        <v>200</v>
      </c>
      <c r="C6031" s="1" t="s">
        <v>5571</v>
      </c>
      <c r="D6031" s="1" t="str">
        <f>_xlfn.CONCAT(EcommerceDataset[[#This Row],[first_name]]," ",EcommerceDataset[[#This Row],[last_name]])</f>
        <v>Robert Morse</v>
      </c>
      <c r="E6031" s="1" t="s">
        <v>22</v>
      </c>
      <c r="F6031" s="1" t="s">
        <v>37</v>
      </c>
      <c r="G6031" s="1" t="s">
        <v>119</v>
      </c>
      <c r="H6031" s="1" t="s">
        <v>128</v>
      </c>
      <c r="I6031" s="1" t="s">
        <v>129</v>
      </c>
      <c r="J6031" s="1" t="s">
        <v>130</v>
      </c>
      <c r="K6031" s="4">
        <v>2</v>
      </c>
      <c r="L6031" s="5">
        <v>129</v>
      </c>
      <c r="M6031" s="5">
        <f>EcommerceDataset[[#This Row],[quantity]]*EcommerceDataset[[#This Row],[unit_price]]</f>
        <v>258</v>
      </c>
      <c r="N6031" s="1" t="s">
        <v>16978</v>
      </c>
      <c r="O6031" s="3">
        <v>44868</v>
      </c>
      <c r="P6031" s="1" t="s">
        <v>109</v>
      </c>
      <c r="Q6031" s="1" t="s">
        <v>30</v>
      </c>
      <c r="R6031" s="4">
        <v>2</v>
      </c>
      <c r="S6031" s="1" t="s">
        <v>66</v>
      </c>
      <c r="T6031" s="1" t="s">
        <v>16979</v>
      </c>
      <c r="U6031" s="3">
        <v>45236</v>
      </c>
    </row>
    <row r="6032" spans="1:21" x14ac:dyDescent="0.3">
      <c r="A6032" s="1" t="s">
        <v>1262</v>
      </c>
      <c r="B6032" s="1" t="s">
        <v>247</v>
      </c>
      <c r="C6032" s="1" t="s">
        <v>1263</v>
      </c>
      <c r="D6032" s="1" t="str">
        <f>_xlfn.CONCAT(EcommerceDataset[[#This Row],[first_name]]," ",EcommerceDataset[[#This Row],[last_name]])</f>
        <v>Michael Elliott</v>
      </c>
      <c r="E6032" s="1" t="s">
        <v>80</v>
      </c>
      <c r="F6032" s="1" t="s">
        <v>23</v>
      </c>
      <c r="G6032" s="1" t="s">
        <v>151</v>
      </c>
      <c r="H6032" s="1" t="s">
        <v>39</v>
      </c>
      <c r="I6032" s="1" t="s">
        <v>40</v>
      </c>
      <c r="J6032" s="1" t="s">
        <v>41</v>
      </c>
      <c r="K6032" s="4">
        <v>1</v>
      </c>
      <c r="L6032" s="5">
        <v>59</v>
      </c>
      <c r="M6032" s="5">
        <f>EcommerceDataset[[#This Row],[quantity]]*EcommerceDataset[[#This Row],[unit_price]]</f>
        <v>59</v>
      </c>
      <c r="N6032" s="1" t="s">
        <v>16980</v>
      </c>
      <c r="O6032" s="3">
        <v>45194</v>
      </c>
      <c r="P6032" s="1" t="s">
        <v>29</v>
      </c>
      <c r="Q6032" s="1" t="s">
        <v>30</v>
      </c>
      <c r="R6032" s="4">
        <v>3</v>
      </c>
      <c r="S6032" s="1" t="s">
        <v>44</v>
      </c>
      <c r="T6032" s="1" t="s">
        <v>16981</v>
      </c>
      <c r="U6032" s="3">
        <v>45515</v>
      </c>
    </row>
    <row r="6033" spans="1:21" x14ac:dyDescent="0.3">
      <c r="A6033" s="1" t="s">
        <v>6775</v>
      </c>
      <c r="B6033" s="1" t="s">
        <v>893</v>
      </c>
      <c r="C6033" s="1" t="s">
        <v>434</v>
      </c>
      <c r="D6033" s="1" t="str">
        <f>_xlfn.CONCAT(EcommerceDataset[[#This Row],[first_name]]," ",EcommerceDataset[[#This Row],[last_name]])</f>
        <v>Troy Miller</v>
      </c>
      <c r="E6033" s="1" t="s">
        <v>22</v>
      </c>
      <c r="F6033" s="1" t="s">
        <v>23</v>
      </c>
      <c r="G6033" s="1" t="s">
        <v>24</v>
      </c>
      <c r="H6033" s="1" t="s">
        <v>51</v>
      </c>
      <c r="I6033" s="1" t="s">
        <v>52</v>
      </c>
      <c r="J6033" s="1" t="s">
        <v>53</v>
      </c>
      <c r="K6033" s="4">
        <v>2</v>
      </c>
      <c r="L6033" s="5">
        <v>59</v>
      </c>
      <c r="M6033" s="5">
        <f>EcommerceDataset[[#This Row],[quantity]]*EcommerceDataset[[#This Row],[unit_price]]</f>
        <v>118</v>
      </c>
      <c r="N6033" s="1" t="s">
        <v>16982</v>
      </c>
      <c r="O6033" s="3">
        <v>45399</v>
      </c>
      <c r="P6033" s="1" t="s">
        <v>55</v>
      </c>
      <c r="Q6033" s="1" t="s">
        <v>56</v>
      </c>
      <c r="R6033" s="4">
        <v>3</v>
      </c>
      <c r="S6033" s="1" t="s">
        <v>44</v>
      </c>
      <c r="T6033" s="1" t="s">
        <v>16983</v>
      </c>
      <c r="U6033" s="3">
        <v>44988</v>
      </c>
    </row>
    <row r="6034" spans="1:21" x14ac:dyDescent="0.3">
      <c r="A6034" s="1" t="s">
        <v>2761</v>
      </c>
      <c r="B6034" s="1" t="s">
        <v>1126</v>
      </c>
      <c r="C6034" s="1" t="s">
        <v>1651</v>
      </c>
      <c r="D6034" s="1" t="str">
        <f>_xlfn.CONCAT(EcommerceDataset[[#This Row],[first_name]]," ",EcommerceDataset[[#This Row],[last_name]])</f>
        <v>Gabrielle Barnes</v>
      </c>
      <c r="E6034" s="1" t="s">
        <v>22</v>
      </c>
      <c r="F6034" s="1" t="s">
        <v>37</v>
      </c>
      <c r="G6034" s="1" t="s">
        <v>71</v>
      </c>
      <c r="H6034" s="1" t="s">
        <v>25</v>
      </c>
      <c r="I6034" s="1" t="s">
        <v>26</v>
      </c>
      <c r="J6034" s="1" t="s">
        <v>27</v>
      </c>
      <c r="K6034" s="4">
        <v>5</v>
      </c>
      <c r="L6034" s="5">
        <v>229</v>
      </c>
      <c r="M6034" s="5">
        <f>EcommerceDataset[[#This Row],[quantity]]*EcommerceDataset[[#This Row],[unit_price]]</f>
        <v>1145</v>
      </c>
      <c r="N6034" s="1" t="s">
        <v>16984</v>
      </c>
      <c r="O6034" s="3">
        <v>45753</v>
      </c>
      <c r="P6034" s="1" t="s">
        <v>75</v>
      </c>
      <c r="Q6034" s="1" t="s">
        <v>43</v>
      </c>
      <c r="R6034" s="4">
        <v>3</v>
      </c>
      <c r="S6034" s="1" t="s">
        <v>132</v>
      </c>
      <c r="T6034" s="1" t="s">
        <v>16985</v>
      </c>
      <c r="U6034" s="3">
        <v>45191</v>
      </c>
    </row>
    <row r="6035" spans="1:21" x14ac:dyDescent="0.3">
      <c r="A6035" s="1" t="s">
        <v>4895</v>
      </c>
      <c r="B6035" s="1" t="s">
        <v>4896</v>
      </c>
      <c r="C6035" s="1" t="s">
        <v>4897</v>
      </c>
      <c r="D6035" s="1" t="str">
        <f>_xlfn.CONCAT(EcommerceDataset[[#This Row],[first_name]]," ",EcommerceDataset[[#This Row],[last_name]])</f>
        <v>Tara Valenzuela</v>
      </c>
      <c r="E6035" s="1" t="s">
        <v>36</v>
      </c>
      <c r="F6035" s="1" t="s">
        <v>23</v>
      </c>
      <c r="G6035" s="1" t="s">
        <v>61</v>
      </c>
      <c r="H6035" s="1" t="s">
        <v>167</v>
      </c>
      <c r="I6035" s="1" t="s">
        <v>168</v>
      </c>
      <c r="J6035" s="1" t="s">
        <v>130</v>
      </c>
      <c r="K6035" s="4">
        <v>1</v>
      </c>
      <c r="L6035" s="5">
        <v>80</v>
      </c>
      <c r="M6035" s="5">
        <f>EcommerceDataset[[#This Row],[quantity]]*EcommerceDataset[[#This Row],[unit_price]]</f>
        <v>80</v>
      </c>
      <c r="N6035" s="1" t="s">
        <v>16986</v>
      </c>
      <c r="O6035" s="3">
        <v>45224</v>
      </c>
      <c r="P6035" s="1" t="s">
        <v>102</v>
      </c>
      <c r="Q6035" s="1" t="s">
        <v>56</v>
      </c>
      <c r="R6035" s="4">
        <v>4</v>
      </c>
      <c r="S6035" s="1" t="s">
        <v>103</v>
      </c>
      <c r="T6035" s="1" t="s">
        <v>16987</v>
      </c>
      <c r="U6035" s="3">
        <v>45496</v>
      </c>
    </row>
    <row r="6036" spans="1:21" x14ac:dyDescent="0.3">
      <c r="A6036" s="1" t="s">
        <v>4971</v>
      </c>
      <c r="B6036" s="1" t="s">
        <v>2202</v>
      </c>
      <c r="C6036" s="1" t="s">
        <v>4972</v>
      </c>
      <c r="D6036" s="1" t="str">
        <f>_xlfn.CONCAT(EcommerceDataset[[#This Row],[first_name]]," ",EcommerceDataset[[#This Row],[last_name]])</f>
        <v>Steve Holt</v>
      </c>
      <c r="E6036" s="1" t="s">
        <v>36</v>
      </c>
      <c r="F6036" s="1" t="s">
        <v>49</v>
      </c>
      <c r="G6036" s="1" t="s">
        <v>185</v>
      </c>
      <c r="H6036" s="1" t="s">
        <v>190</v>
      </c>
      <c r="I6036" s="1" t="s">
        <v>191</v>
      </c>
      <c r="J6036" s="1" t="s">
        <v>41</v>
      </c>
      <c r="K6036" s="4">
        <v>5</v>
      </c>
      <c r="L6036" s="5">
        <v>120</v>
      </c>
      <c r="M6036" s="5">
        <f>EcommerceDataset[[#This Row],[quantity]]*EcommerceDataset[[#This Row],[unit_price]]</f>
        <v>600</v>
      </c>
      <c r="N6036" s="1" t="s">
        <v>16988</v>
      </c>
      <c r="O6036" s="3">
        <v>45891</v>
      </c>
      <c r="P6036" s="1" t="s">
        <v>109</v>
      </c>
      <c r="Q6036" s="1" t="s">
        <v>56</v>
      </c>
      <c r="R6036" s="4">
        <v>4</v>
      </c>
      <c r="S6036" s="1" t="s">
        <v>44</v>
      </c>
      <c r="T6036" s="1" t="s">
        <v>16989</v>
      </c>
      <c r="U6036" s="3">
        <v>45057</v>
      </c>
    </row>
    <row r="6037" spans="1:21" x14ac:dyDescent="0.3">
      <c r="A6037" s="1" t="s">
        <v>16990</v>
      </c>
      <c r="B6037" s="1" t="s">
        <v>679</v>
      </c>
      <c r="C6037" s="1" t="s">
        <v>70</v>
      </c>
      <c r="D6037" s="1" t="str">
        <f>_xlfn.CONCAT(EcommerceDataset[[#This Row],[first_name]]," ",EcommerceDataset[[#This Row],[last_name]])</f>
        <v>Sydney Johnson</v>
      </c>
      <c r="E6037" s="1" t="s">
        <v>22</v>
      </c>
      <c r="F6037" s="1" t="s">
        <v>49</v>
      </c>
      <c r="G6037" s="1" t="s">
        <v>93</v>
      </c>
      <c r="H6037" s="1" t="s">
        <v>144</v>
      </c>
      <c r="I6037" s="1" t="s">
        <v>145</v>
      </c>
      <c r="J6037" s="1" t="s">
        <v>53</v>
      </c>
      <c r="K6037" s="4">
        <v>4</v>
      </c>
      <c r="L6037" s="5">
        <v>199</v>
      </c>
      <c r="M6037" s="5">
        <f>EcommerceDataset[[#This Row],[quantity]]*EcommerceDataset[[#This Row],[unit_price]]</f>
        <v>796</v>
      </c>
      <c r="N6037" s="1" t="s">
        <v>16991</v>
      </c>
      <c r="O6037" s="3">
        <v>45324</v>
      </c>
      <c r="P6037" s="1" t="s">
        <v>102</v>
      </c>
      <c r="Q6037" s="1" t="s">
        <v>56</v>
      </c>
      <c r="R6037" s="4">
        <v>1</v>
      </c>
      <c r="S6037" s="1" t="s">
        <v>132</v>
      </c>
      <c r="T6037" s="1" t="s">
        <v>16992</v>
      </c>
      <c r="U6037" s="3">
        <v>45741</v>
      </c>
    </row>
    <row r="6038" spans="1:21" x14ac:dyDescent="0.3">
      <c r="A6038" s="1" t="s">
        <v>5285</v>
      </c>
      <c r="B6038" s="1" t="s">
        <v>1773</v>
      </c>
      <c r="C6038" s="1" t="s">
        <v>1990</v>
      </c>
      <c r="D6038" s="1" t="str">
        <f>_xlfn.CONCAT(EcommerceDataset[[#This Row],[first_name]]," ",EcommerceDataset[[#This Row],[last_name]])</f>
        <v>Steven Brooks</v>
      </c>
      <c r="E6038" s="1" t="s">
        <v>80</v>
      </c>
      <c r="F6038" s="1" t="s">
        <v>23</v>
      </c>
      <c r="G6038" s="1" t="s">
        <v>93</v>
      </c>
      <c r="H6038" s="1" t="s">
        <v>144</v>
      </c>
      <c r="I6038" s="1" t="s">
        <v>145</v>
      </c>
      <c r="J6038" s="1" t="s">
        <v>53</v>
      </c>
      <c r="K6038" s="4">
        <v>5</v>
      </c>
      <c r="L6038" s="5">
        <v>199</v>
      </c>
      <c r="M6038" s="5">
        <f>EcommerceDataset[[#This Row],[quantity]]*EcommerceDataset[[#This Row],[unit_price]]</f>
        <v>995</v>
      </c>
      <c r="N6038" s="1" t="s">
        <v>16993</v>
      </c>
      <c r="O6038" s="3">
        <v>44811</v>
      </c>
      <c r="P6038" s="1" t="s">
        <v>109</v>
      </c>
      <c r="Q6038" s="1" t="s">
        <v>30</v>
      </c>
      <c r="R6038" s="4">
        <v>2</v>
      </c>
      <c r="S6038" s="1" t="s">
        <v>31</v>
      </c>
      <c r="T6038" s="1" t="s">
        <v>16994</v>
      </c>
      <c r="U6038" s="3">
        <v>45565</v>
      </c>
    </row>
    <row r="6039" spans="1:21" x14ac:dyDescent="0.3">
      <c r="A6039" s="1" t="s">
        <v>16995</v>
      </c>
      <c r="B6039" s="1" t="s">
        <v>1965</v>
      </c>
      <c r="C6039" s="1" t="s">
        <v>9866</v>
      </c>
      <c r="D6039" s="1" t="str">
        <f>_xlfn.CONCAT(EcommerceDataset[[#This Row],[first_name]]," ",EcommerceDataset[[#This Row],[last_name]])</f>
        <v>Madison Diaz</v>
      </c>
      <c r="E6039" s="1" t="s">
        <v>36</v>
      </c>
      <c r="F6039" s="1" t="s">
        <v>37</v>
      </c>
      <c r="G6039" s="1" t="s">
        <v>24</v>
      </c>
      <c r="H6039" s="1" t="s">
        <v>120</v>
      </c>
      <c r="I6039" s="1" t="s">
        <v>121</v>
      </c>
      <c r="J6039" s="1" t="s">
        <v>122</v>
      </c>
      <c r="K6039" s="4">
        <v>3</v>
      </c>
      <c r="L6039" s="5">
        <v>149</v>
      </c>
      <c r="M6039" s="5">
        <f>EcommerceDataset[[#This Row],[quantity]]*EcommerceDataset[[#This Row],[unit_price]]</f>
        <v>447</v>
      </c>
      <c r="N6039" s="1" t="s">
        <v>16996</v>
      </c>
      <c r="O6039" s="3">
        <v>45036</v>
      </c>
      <c r="P6039" s="1" t="s">
        <v>109</v>
      </c>
      <c r="Q6039" s="1" t="s">
        <v>56</v>
      </c>
      <c r="R6039" s="4">
        <v>2</v>
      </c>
      <c r="S6039" s="1" t="s">
        <v>44</v>
      </c>
      <c r="T6039" s="1" t="s">
        <v>16997</v>
      </c>
      <c r="U6039" s="3">
        <v>45230</v>
      </c>
    </row>
    <row r="6040" spans="1:21" x14ac:dyDescent="0.3">
      <c r="A6040" s="1" t="s">
        <v>3119</v>
      </c>
      <c r="B6040" s="1" t="s">
        <v>232</v>
      </c>
      <c r="C6040" s="1" t="s">
        <v>211</v>
      </c>
      <c r="D6040" s="1" t="str">
        <f>_xlfn.CONCAT(EcommerceDataset[[#This Row],[first_name]]," ",EcommerceDataset[[#This Row],[last_name]])</f>
        <v>Joseph Brown</v>
      </c>
      <c r="E6040" s="1" t="s">
        <v>36</v>
      </c>
      <c r="F6040" s="1" t="s">
        <v>49</v>
      </c>
      <c r="G6040" s="1" t="s">
        <v>71</v>
      </c>
      <c r="H6040" s="1" t="s">
        <v>99</v>
      </c>
      <c r="I6040" s="1" t="s">
        <v>100</v>
      </c>
      <c r="J6040" s="1" t="s">
        <v>27</v>
      </c>
      <c r="K6040" s="4">
        <v>4</v>
      </c>
      <c r="L6040" s="5">
        <v>199</v>
      </c>
      <c r="M6040" s="5">
        <f>EcommerceDataset[[#This Row],[quantity]]*EcommerceDataset[[#This Row],[unit_price]]</f>
        <v>796</v>
      </c>
      <c r="N6040" s="1" t="s">
        <v>16998</v>
      </c>
      <c r="O6040" s="3">
        <v>44887</v>
      </c>
      <c r="P6040" s="1" t="s">
        <v>55</v>
      </c>
      <c r="Q6040" s="1" t="s">
        <v>56</v>
      </c>
      <c r="R6040" s="4">
        <v>1</v>
      </c>
      <c r="S6040" s="1" t="s">
        <v>44</v>
      </c>
      <c r="T6040" s="1" t="s">
        <v>16999</v>
      </c>
      <c r="U6040" s="3">
        <v>44828</v>
      </c>
    </row>
    <row r="6041" spans="1:21" x14ac:dyDescent="0.3">
      <c r="A6041" s="1" t="s">
        <v>17000</v>
      </c>
      <c r="B6041" s="1" t="s">
        <v>389</v>
      </c>
      <c r="C6041" s="1" t="s">
        <v>2207</v>
      </c>
      <c r="D6041" s="1" t="str">
        <f>_xlfn.CONCAT(EcommerceDataset[[#This Row],[first_name]]," ",EcommerceDataset[[#This Row],[last_name]])</f>
        <v>Morgan Meyers</v>
      </c>
      <c r="E6041" s="1" t="s">
        <v>22</v>
      </c>
      <c r="F6041" s="1" t="s">
        <v>37</v>
      </c>
      <c r="G6041" s="1" t="s">
        <v>119</v>
      </c>
      <c r="H6041" s="1" t="s">
        <v>217</v>
      </c>
      <c r="I6041" s="1" t="s">
        <v>218</v>
      </c>
      <c r="J6041" s="1" t="s">
        <v>27</v>
      </c>
      <c r="K6041" s="4">
        <v>3</v>
      </c>
      <c r="L6041" s="5">
        <v>899</v>
      </c>
      <c r="M6041" s="5">
        <f>EcommerceDataset[[#This Row],[quantity]]*EcommerceDataset[[#This Row],[unit_price]]</f>
        <v>2697</v>
      </c>
      <c r="N6041" s="1" t="s">
        <v>17001</v>
      </c>
      <c r="O6041" s="3">
        <v>45589</v>
      </c>
      <c r="P6041" s="1" t="s">
        <v>102</v>
      </c>
      <c r="Q6041" s="1" t="s">
        <v>56</v>
      </c>
      <c r="R6041" s="4">
        <v>3</v>
      </c>
      <c r="S6041" s="1" t="s">
        <v>66</v>
      </c>
      <c r="T6041" s="1" t="s">
        <v>17002</v>
      </c>
      <c r="U6041" s="3">
        <v>45483</v>
      </c>
    </row>
    <row r="6042" spans="1:21" x14ac:dyDescent="0.3">
      <c r="A6042" s="1" t="s">
        <v>17003</v>
      </c>
      <c r="B6042" s="1" t="s">
        <v>5312</v>
      </c>
      <c r="C6042" s="1" t="s">
        <v>4392</v>
      </c>
      <c r="D6042" s="1" t="str">
        <f>_xlfn.CONCAT(EcommerceDataset[[#This Row],[first_name]]," ",EcommerceDataset[[#This Row],[last_name]])</f>
        <v>Henry Valencia</v>
      </c>
      <c r="E6042" s="1" t="s">
        <v>36</v>
      </c>
      <c r="F6042" s="1" t="s">
        <v>23</v>
      </c>
      <c r="G6042" s="1" t="s">
        <v>119</v>
      </c>
      <c r="H6042" s="1" t="s">
        <v>51</v>
      </c>
      <c r="I6042" s="1" t="s">
        <v>52</v>
      </c>
      <c r="J6042" s="1" t="s">
        <v>53</v>
      </c>
      <c r="K6042" s="4">
        <v>4</v>
      </c>
      <c r="L6042" s="5">
        <v>59</v>
      </c>
      <c r="M6042" s="5">
        <f>EcommerceDataset[[#This Row],[quantity]]*EcommerceDataset[[#This Row],[unit_price]]</f>
        <v>236</v>
      </c>
      <c r="N6042" s="1" t="s">
        <v>17004</v>
      </c>
      <c r="O6042" s="3">
        <v>45059</v>
      </c>
      <c r="P6042" s="1" t="s">
        <v>55</v>
      </c>
      <c r="Q6042" s="1" t="s">
        <v>56</v>
      </c>
      <c r="R6042" s="4">
        <v>1</v>
      </c>
      <c r="S6042" s="1" t="s">
        <v>132</v>
      </c>
      <c r="T6042" s="1" t="s">
        <v>17005</v>
      </c>
      <c r="U6042" s="3">
        <v>45540</v>
      </c>
    </row>
    <row r="6043" spans="1:21" x14ac:dyDescent="0.3">
      <c r="A6043" s="1" t="s">
        <v>6195</v>
      </c>
      <c r="B6043" s="1" t="s">
        <v>652</v>
      </c>
      <c r="C6043" s="1" t="s">
        <v>6196</v>
      </c>
      <c r="D6043" s="1" t="str">
        <f>_xlfn.CONCAT(EcommerceDataset[[#This Row],[first_name]]," ",EcommerceDataset[[#This Row],[last_name]])</f>
        <v>Samantha Wagner</v>
      </c>
      <c r="E6043" s="1" t="s">
        <v>36</v>
      </c>
      <c r="F6043" s="1" t="s">
        <v>37</v>
      </c>
      <c r="G6043" s="1" t="s">
        <v>179</v>
      </c>
      <c r="H6043" s="1" t="s">
        <v>217</v>
      </c>
      <c r="I6043" s="1" t="s">
        <v>218</v>
      </c>
      <c r="J6043" s="1" t="s">
        <v>27</v>
      </c>
      <c r="K6043" s="4">
        <v>3</v>
      </c>
      <c r="L6043" s="5">
        <v>899</v>
      </c>
      <c r="M6043" s="5">
        <f>EcommerceDataset[[#This Row],[quantity]]*EcommerceDataset[[#This Row],[unit_price]]</f>
        <v>2697</v>
      </c>
      <c r="N6043" s="1" t="s">
        <v>17006</v>
      </c>
      <c r="O6043" s="3">
        <v>45117</v>
      </c>
      <c r="P6043" s="1" t="s">
        <v>75</v>
      </c>
      <c r="Q6043" s="1" t="s">
        <v>43</v>
      </c>
      <c r="R6043" s="4">
        <v>1</v>
      </c>
      <c r="S6043" s="1" t="s">
        <v>132</v>
      </c>
      <c r="T6043" s="1" t="s">
        <v>17007</v>
      </c>
      <c r="U6043" s="3">
        <v>45786</v>
      </c>
    </row>
    <row r="6044" spans="1:21" x14ac:dyDescent="0.3">
      <c r="A6044" s="1" t="s">
        <v>478</v>
      </c>
      <c r="B6044" s="1" t="s">
        <v>479</v>
      </c>
      <c r="C6044" s="1" t="s">
        <v>480</v>
      </c>
      <c r="D6044" s="1" t="str">
        <f>_xlfn.CONCAT(EcommerceDataset[[#This Row],[first_name]]," ",EcommerceDataset[[#This Row],[last_name]])</f>
        <v>Carrie Myers</v>
      </c>
      <c r="E6044" s="1" t="s">
        <v>22</v>
      </c>
      <c r="F6044" s="1" t="s">
        <v>49</v>
      </c>
      <c r="G6044" s="1" t="s">
        <v>119</v>
      </c>
      <c r="H6044" s="1" t="s">
        <v>86</v>
      </c>
      <c r="I6044" s="1" t="s">
        <v>87</v>
      </c>
      <c r="J6044" s="1" t="s">
        <v>64</v>
      </c>
      <c r="K6044" s="4">
        <v>3</v>
      </c>
      <c r="L6044" s="5">
        <v>99</v>
      </c>
      <c r="M6044" s="5">
        <f>EcommerceDataset[[#This Row],[quantity]]*EcommerceDataset[[#This Row],[unit_price]]</f>
        <v>297</v>
      </c>
      <c r="N6044" s="1" t="s">
        <v>17008</v>
      </c>
      <c r="O6044" s="3">
        <v>45214</v>
      </c>
      <c r="P6044" s="1" t="s">
        <v>55</v>
      </c>
      <c r="Q6044" s="1" t="s">
        <v>43</v>
      </c>
      <c r="R6044" s="4">
        <v>1</v>
      </c>
      <c r="S6044" s="1" t="s">
        <v>31</v>
      </c>
      <c r="T6044" s="1" t="s">
        <v>17009</v>
      </c>
      <c r="U6044" s="3">
        <v>45269</v>
      </c>
    </row>
    <row r="6045" spans="1:21" x14ac:dyDescent="0.3">
      <c r="A6045" s="1" t="s">
        <v>1096</v>
      </c>
      <c r="B6045" s="1" t="s">
        <v>1097</v>
      </c>
      <c r="C6045" s="1" t="s">
        <v>1098</v>
      </c>
      <c r="D6045" s="1" t="str">
        <f>_xlfn.CONCAT(EcommerceDataset[[#This Row],[first_name]]," ",EcommerceDataset[[#This Row],[last_name]])</f>
        <v>Tamara Willis</v>
      </c>
      <c r="E6045" s="1" t="s">
        <v>80</v>
      </c>
      <c r="F6045" s="1" t="s">
        <v>23</v>
      </c>
      <c r="G6045" s="1" t="s">
        <v>71</v>
      </c>
      <c r="H6045" s="1" t="s">
        <v>25</v>
      </c>
      <c r="I6045" s="1" t="s">
        <v>26</v>
      </c>
      <c r="J6045" s="1" t="s">
        <v>27</v>
      </c>
      <c r="K6045" s="4">
        <v>3</v>
      </c>
      <c r="L6045" s="5">
        <v>229</v>
      </c>
      <c r="M6045" s="5">
        <f>EcommerceDataset[[#This Row],[quantity]]*EcommerceDataset[[#This Row],[unit_price]]</f>
        <v>687</v>
      </c>
      <c r="N6045" s="1" t="s">
        <v>17010</v>
      </c>
      <c r="O6045" s="3">
        <v>45719</v>
      </c>
      <c r="P6045" s="1" t="s">
        <v>29</v>
      </c>
      <c r="Q6045" s="1" t="s">
        <v>56</v>
      </c>
      <c r="R6045" s="4">
        <v>3</v>
      </c>
      <c r="S6045" s="1" t="s">
        <v>44</v>
      </c>
      <c r="T6045" s="1" t="s">
        <v>17011</v>
      </c>
      <c r="U6045" s="3">
        <v>45743</v>
      </c>
    </row>
    <row r="6046" spans="1:21" x14ac:dyDescent="0.3">
      <c r="A6046" s="1" t="s">
        <v>17012</v>
      </c>
      <c r="B6046" s="1" t="s">
        <v>420</v>
      </c>
      <c r="C6046" s="1" t="s">
        <v>1132</v>
      </c>
      <c r="D6046" s="1" t="str">
        <f>_xlfn.CONCAT(EcommerceDataset[[#This Row],[first_name]]," ",EcommerceDataset[[#This Row],[last_name]])</f>
        <v>Rebecca Weaver</v>
      </c>
      <c r="E6046" s="1" t="s">
        <v>36</v>
      </c>
      <c r="F6046" s="1" t="s">
        <v>37</v>
      </c>
      <c r="G6046" s="1" t="s">
        <v>119</v>
      </c>
      <c r="H6046" s="1" t="s">
        <v>217</v>
      </c>
      <c r="I6046" s="1" t="s">
        <v>218</v>
      </c>
      <c r="J6046" s="1" t="s">
        <v>27</v>
      </c>
      <c r="K6046" s="4">
        <v>4</v>
      </c>
      <c r="L6046" s="5">
        <v>899</v>
      </c>
      <c r="M6046" s="5">
        <f>EcommerceDataset[[#This Row],[quantity]]*EcommerceDataset[[#This Row],[unit_price]]</f>
        <v>3596</v>
      </c>
      <c r="N6046" s="1" t="s">
        <v>17013</v>
      </c>
      <c r="O6046" s="3">
        <v>45653</v>
      </c>
      <c r="P6046" s="1" t="s">
        <v>75</v>
      </c>
      <c r="Q6046" s="1" t="s">
        <v>43</v>
      </c>
      <c r="R6046" s="4">
        <v>2</v>
      </c>
      <c r="S6046" s="1" t="s">
        <v>44</v>
      </c>
      <c r="T6046" s="1" t="s">
        <v>17014</v>
      </c>
      <c r="U6046" s="3">
        <v>45339</v>
      </c>
    </row>
    <row r="6047" spans="1:21" x14ac:dyDescent="0.3">
      <c r="A6047" s="1" t="s">
        <v>15711</v>
      </c>
      <c r="B6047" s="1" t="s">
        <v>165</v>
      </c>
      <c r="C6047" s="1" t="s">
        <v>1668</v>
      </c>
      <c r="D6047" s="1" t="str">
        <f>_xlfn.CONCAT(EcommerceDataset[[#This Row],[first_name]]," ",EcommerceDataset[[#This Row],[last_name]])</f>
        <v>Susan Harding</v>
      </c>
      <c r="E6047" s="1" t="s">
        <v>22</v>
      </c>
      <c r="F6047" s="1" t="s">
        <v>49</v>
      </c>
      <c r="G6047" s="1" t="s">
        <v>119</v>
      </c>
      <c r="H6047" s="1" t="s">
        <v>137</v>
      </c>
      <c r="I6047" s="1" t="s">
        <v>138</v>
      </c>
      <c r="J6047" s="1" t="s">
        <v>27</v>
      </c>
      <c r="K6047" s="4">
        <v>1</v>
      </c>
      <c r="L6047" s="5">
        <v>999</v>
      </c>
      <c r="M6047" s="5">
        <f>EcommerceDataset[[#This Row],[quantity]]*EcommerceDataset[[#This Row],[unit_price]]</f>
        <v>999</v>
      </c>
      <c r="N6047" s="1" t="s">
        <v>17015</v>
      </c>
      <c r="O6047" s="3">
        <v>45330</v>
      </c>
      <c r="P6047" s="1" t="s">
        <v>102</v>
      </c>
      <c r="Q6047" s="1" t="s">
        <v>43</v>
      </c>
      <c r="R6047" s="4">
        <v>5</v>
      </c>
      <c r="S6047" s="1" t="s">
        <v>66</v>
      </c>
      <c r="T6047" s="1" t="s">
        <v>17016</v>
      </c>
      <c r="U6047" s="3">
        <v>45257</v>
      </c>
    </row>
    <row r="6048" spans="1:21" x14ac:dyDescent="0.3">
      <c r="A6048" s="1" t="s">
        <v>15776</v>
      </c>
      <c r="B6048" s="1" t="s">
        <v>6986</v>
      </c>
      <c r="C6048" s="1" t="s">
        <v>395</v>
      </c>
      <c r="D6048" s="1" t="str">
        <f>_xlfn.CONCAT(EcommerceDataset[[#This Row],[first_name]]," ",EcommerceDataset[[#This Row],[last_name]])</f>
        <v>Gordon Garcia</v>
      </c>
      <c r="E6048" s="1" t="s">
        <v>22</v>
      </c>
      <c r="F6048" s="1" t="s">
        <v>49</v>
      </c>
      <c r="G6048" s="1" t="s">
        <v>151</v>
      </c>
      <c r="H6048" s="1" t="s">
        <v>99</v>
      </c>
      <c r="I6048" s="1" t="s">
        <v>100</v>
      </c>
      <c r="J6048" s="1" t="s">
        <v>27</v>
      </c>
      <c r="K6048" s="4">
        <v>3</v>
      </c>
      <c r="L6048" s="5">
        <v>199</v>
      </c>
      <c r="M6048" s="5">
        <f>EcommerceDataset[[#This Row],[quantity]]*EcommerceDataset[[#This Row],[unit_price]]</f>
        <v>597</v>
      </c>
      <c r="N6048" s="1" t="s">
        <v>17017</v>
      </c>
      <c r="O6048" s="3">
        <v>45021</v>
      </c>
      <c r="P6048" s="1" t="s">
        <v>55</v>
      </c>
      <c r="Q6048" s="1" t="s">
        <v>56</v>
      </c>
      <c r="R6048" s="4">
        <v>2</v>
      </c>
      <c r="S6048" s="1" t="s">
        <v>31</v>
      </c>
      <c r="T6048" s="1" t="s">
        <v>17018</v>
      </c>
      <c r="U6048" s="3">
        <v>44996</v>
      </c>
    </row>
    <row r="6049" spans="1:21" x14ac:dyDescent="0.3">
      <c r="A6049" s="1" t="s">
        <v>8122</v>
      </c>
      <c r="B6049" s="1" t="s">
        <v>262</v>
      </c>
      <c r="C6049" s="1" t="s">
        <v>8123</v>
      </c>
      <c r="D6049" s="1" t="str">
        <f>_xlfn.CONCAT(EcommerceDataset[[#This Row],[first_name]]," ",EcommerceDataset[[#This Row],[last_name]])</f>
        <v>David Mayer</v>
      </c>
      <c r="E6049" s="1" t="s">
        <v>80</v>
      </c>
      <c r="F6049" s="1" t="s">
        <v>23</v>
      </c>
      <c r="G6049" s="1" t="s">
        <v>179</v>
      </c>
      <c r="H6049" s="1" t="s">
        <v>190</v>
      </c>
      <c r="I6049" s="1" t="s">
        <v>191</v>
      </c>
      <c r="J6049" s="1" t="s">
        <v>41</v>
      </c>
      <c r="K6049" s="4">
        <v>3</v>
      </c>
      <c r="L6049" s="5">
        <v>120</v>
      </c>
      <c r="M6049" s="5">
        <f>EcommerceDataset[[#This Row],[quantity]]*EcommerceDataset[[#This Row],[unit_price]]</f>
        <v>360</v>
      </c>
      <c r="N6049" s="1" t="s">
        <v>17019</v>
      </c>
      <c r="O6049" s="3">
        <v>44858</v>
      </c>
      <c r="P6049" s="1" t="s">
        <v>102</v>
      </c>
      <c r="Q6049" s="1" t="s">
        <v>30</v>
      </c>
      <c r="R6049" s="4">
        <v>1</v>
      </c>
      <c r="S6049" s="1" t="s">
        <v>103</v>
      </c>
      <c r="T6049" s="1" t="s">
        <v>17020</v>
      </c>
      <c r="U6049" s="3">
        <v>45667</v>
      </c>
    </row>
    <row r="6050" spans="1:21" x14ac:dyDescent="0.3">
      <c r="A6050" s="1" t="s">
        <v>1812</v>
      </c>
      <c r="B6050" s="1" t="s">
        <v>91</v>
      </c>
      <c r="C6050" s="1" t="s">
        <v>1813</v>
      </c>
      <c r="D6050" s="1" t="str">
        <f>_xlfn.CONCAT(EcommerceDataset[[#This Row],[first_name]]," ",EcommerceDataset[[#This Row],[last_name]])</f>
        <v>Barbara Cochran</v>
      </c>
      <c r="E6050" s="1" t="s">
        <v>80</v>
      </c>
      <c r="F6050" s="1" t="s">
        <v>23</v>
      </c>
      <c r="G6050" s="1" t="s">
        <v>61</v>
      </c>
      <c r="H6050" s="1" t="s">
        <v>144</v>
      </c>
      <c r="I6050" s="1" t="s">
        <v>145</v>
      </c>
      <c r="J6050" s="1" t="s">
        <v>53</v>
      </c>
      <c r="K6050" s="4">
        <v>4</v>
      </c>
      <c r="L6050" s="5">
        <v>199</v>
      </c>
      <c r="M6050" s="5">
        <f>EcommerceDataset[[#This Row],[quantity]]*EcommerceDataset[[#This Row],[unit_price]]</f>
        <v>796</v>
      </c>
      <c r="N6050" s="1" t="s">
        <v>17021</v>
      </c>
      <c r="O6050" s="3">
        <v>45434</v>
      </c>
      <c r="P6050" s="1" t="s">
        <v>29</v>
      </c>
      <c r="Q6050" s="1" t="s">
        <v>43</v>
      </c>
      <c r="R6050" s="4">
        <v>1</v>
      </c>
      <c r="S6050" s="1" t="s">
        <v>103</v>
      </c>
      <c r="T6050" s="1" t="s">
        <v>17022</v>
      </c>
      <c r="U6050" s="3">
        <v>45772</v>
      </c>
    </row>
    <row r="6051" spans="1:21" x14ac:dyDescent="0.3">
      <c r="A6051" s="1" t="s">
        <v>12176</v>
      </c>
      <c r="B6051" s="1" t="s">
        <v>514</v>
      </c>
      <c r="C6051" s="1" t="s">
        <v>2473</v>
      </c>
      <c r="D6051" s="1" t="str">
        <f>_xlfn.CONCAT(EcommerceDataset[[#This Row],[first_name]]," ",EcommerceDataset[[#This Row],[last_name]])</f>
        <v>Lisa Hanson</v>
      </c>
      <c r="E6051" s="1" t="s">
        <v>22</v>
      </c>
      <c r="F6051" s="1" t="s">
        <v>37</v>
      </c>
      <c r="G6051" s="1" t="s">
        <v>50</v>
      </c>
      <c r="H6051" s="1" t="s">
        <v>120</v>
      </c>
      <c r="I6051" s="1" t="s">
        <v>121</v>
      </c>
      <c r="J6051" s="1" t="s">
        <v>122</v>
      </c>
      <c r="K6051" s="4">
        <v>3</v>
      </c>
      <c r="L6051" s="5">
        <v>149</v>
      </c>
      <c r="M6051" s="5">
        <f>EcommerceDataset[[#This Row],[quantity]]*EcommerceDataset[[#This Row],[unit_price]]</f>
        <v>447</v>
      </c>
      <c r="N6051" s="1" t="s">
        <v>17023</v>
      </c>
      <c r="O6051" s="3">
        <v>45471</v>
      </c>
      <c r="P6051" s="1" t="s">
        <v>75</v>
      </c>
      <c r="Q6051" s="1" t="s">
        <v>43</v>
      </c>
      <c r="R6051" s="4">
        <v>3</v>
      </c>
      <c r="S6051" s="1" t="s">
        <v>103</v>
      </c>
      <c r="T6051" s="1" t="s">
        <v>17024</v>
      </c>
      <c r="U6051" s="3">
        <v>45688</v>
      </c>
    </row>
    <row r="6052" spans="1:21" x14ac:dyDescent="0.3">
      <c r="A6052" s="1" t="s">
        <v>6181</v>
      </c>
      <c r="B6052" s="1" t="s">
        <v>242</v>
      </c>
      <c r="C6052" s="1" t="s">
        <v>3824</v>
      </c>
      <c r="D6052" s="1" t="str">
        <f>_xlfn.CONCAT(EcommerceDataset[[#This Row],[first_name]]," ",EcommerceDataset[[#This Row],[last_name]])</f>
        <v>Kimberly Chandler</v>
      </c>
      <c r="E6052" s="1" t="s">
        <v>36</v>
      </c>
      <c r="F6052" s="1" t="s">
        <v>23</v>
      </c>
      <c r="G6052" s="1" t="s">
        <v>24</v>
      </c>
      <c r="H6052" s="1" t="s">
        <v>39</v>
      </c>
      <c r="I6052" s="1" t="s">
        <v>40</v>
      </c>
      <c r="J6052" s="1" t="s">
        <v>41</v>
      </c>
      <c r="K6052" s="4">
        <v>2</v>
      </c>
      <c r="L6052" s="5">
        <v>59</v>
      </c>
      <c r="M6052" s="5">
        <f>EcommerceDataset[[#This Row],[quantity]]*EcommerceDataset[[#This Row],[unit_price]]</f>
        <v>118</v>
      </c>
      <c r="N6052" s="1" t="s">
        <v>17025</v>
      </c>
      <c r="O6052" s="3">
        <v>45452</v>
      </c>
      <c r="P6052" s="1" t="s">
        <v>102</v>
      </c>
      <c r="Q6052" s="1" t="s">
        <v>56</v>
      </c>
      <c r="R6052" s="4">
        <v>3</v>
      </c>
      <c r="S6052" s="1" t="s">
        <v>66</v>
      </c>
      <c r="T6052" s="1" t="s">
        <v>17026</v>
      </c>
      <c r="U6052" s="3">
        <v>45687</v>
      </c>
    </row>
    <row r="6053" spans="1:21" x14ac:dyDescent="0.3">
      <c r="A6053" s="1" t="s">
        <v>13054</v>
      </c>
      <c r="B6053" s="1" t="s">
        <v>1015</v>
      </c>
      <c r="C6053" s="1" t="s">
        <v>5189</v>
      </c>
      <c r="D6053" s="1" t="str">
        <f>_xlfn.CONCAT(EcommerceDataset[[#This Row],[first_name]]," ",EcommerceDataset[[#This Row],[last_name]])</f>
        <v>Bruce Park</v>
      </c>
      <c r="E6053" s="1" t="s">
        <v>22</v>
      </c>
      <c r="F6053" s="1" t="s">
        <v>49</v>
      </c>
      <c r="G6053" s="1" t="s">
        <v>50</v>
      </c>
      <c r="H6053" s="1" t="s">
        <v>128</v>
      </c>
      <c r="I6053" s="1" t="s">
        <v>129</v>
      </c>
      <c r="J6053" s="1" t="s">
        <v>130</v>
      </c>
      <c r="K6053" s="4">
        <v>4</v>
      </c>
      <c r="L6053" s="5">
        <v>129</v>
      </c>
      <c r="M6053" s="5">
        <f>EcommerceDataset[[#This Row],[quantity]]*EcommerceDataset[[#This Row],[unit_price]]</f>
        <v>516</v>
      </c>
      <c r="N6053" s="1" t="s">
        <v>17027</v>
      </c>
      <c r="O6053" s="3">
        <v>45455</v>
      </c>
      <c r="P6053" s="1" t="s">
        <v>29</v>
      </c>
      <c r="Q6053" s="1" t="s">
        <v>43</v>
      </c>
      <c r="R6053" s="4">
        <v>4</v>
      </c>
      <c r="S6053" s="1" t="s">
        <v>31</v>
      </c>
      <c r="T6053" s="1" t="s">
        <v>17028</v>
      </c>
      <c r="U6053" s="3">
        <v>44828</v>
      </c>
    </row>
    <row r="6054" spans="1:21" x14ac:dyDescent="0.3">
      <c r="A6054" s="1" t="s">
        <v>12632</v>
      </c>
      <c r="B6054" s="1" t="s">
        <v>9903</v>
      </c>
      <c r="C6054" s="1" t="s">
        <v>7660</v>
      </c>
      <c r="D6054" s="1" t="str">
        <f>_xlfn.CONCAT(EcommerceDataset[[#This Row],[first_name]]," ",EcommerceDataset[[#This Row],[last_name]])</f>
        <v>Virginia Sandoval</v>
      </c>
      <c r="E6054" s="1" t="s">
        <v>36</v>
      </c>
      <c r="F6054" s="1" t="s">
        <v>37</v>
      </c>
      <c r="G6054" s="1" t="s">
        <v>93</v>
      </c>
      <c r="H6054" s="1" t="s">
        <v>72</v>
      </c>
      <c r="I6054" s="1" t="s">
        <v>73</v>
      </c>
      <c r="J6054" s="1" t="s">
        <v>41</v>
      </c>
      <c r="K6054" s="4">
        <v>1</v>
      </c>
      <c r="L6054" s="5">
        <v>110</v>
      </c>
      <c r="M6054" s="5">
        <f>EcommerceDataset[[#This Row],[quantity]]*EcommerceDataset[[#This Row],[unit_price]]</f>
        <v>110</v>
      </c>
      <c r="N6054" s="1" t="s">
        <v>17029</v>
      </c>
      <c r="O6054" s="3">
        <v>45269</v>
      </c>
      <c r="P6054" s="1" t="s">
        <v>75</v>
      </c>
      <c r="Q6054" s="1" t="s">
        <v>56</v>
      </c>
      <c r="R6054" s="4">
        <v>1</v>
      </c>
      <c r="S6054" s="1" t="s">
        <v>103</v>
      </c>
      <c r="T6054" s="1" t="s">
        <v>17030</v>
      </c>
      <c r="U6054" s="3">
        <v>45766</v>
      </c>
    </row>
    <row r="6055" spans="1:21" x14ac:dyDescent="0.3">
      <c r="A6055" s="1" t="s">
        <v>17031</v>
      </c>
      <c r="B6055" s="1" t="s">
        <v>657</v>
      </c>
      <c r="C6055" s="1" t="s">
        <v>10646</v>
      </c>
      <c r="D6055" s="1" t="str">
        <f>_xlfn.CONCAT(EcommerceDataset[[#This Row],[first_name]]," ",EcommerceDataset[[#This Row],[last_name]])</f>
        <v>Matthew Bradshaw</v>
      </c>
      <c r="E6055" s="1" t="s">
        <v>36</v>
      </c>
      <c r="F6055" s="1" t="s">
        <v>49</v>
      </c>
      <c r="G6055" s="1" t="s">
        <v>179</v>
      </c>
      <c r="H6055" s="1" t="s">
        <v>390</v>
      </c>
      <c r="I6055" s="1" t="s">
        <v>391</v>
      </c>
      <c r="J6055" s="1" t="s">
        <v>122</v>
      </c>
      <c r="K6055" s="4">
        <v>1</v>
      </c>
      <c r="L6055" s="5">
        <v>25</v>
      </c>
      <c r="M6055" s="5">
        <f>EcommerceDataset[[#This Row],[quantity]]*EcommerceDataset[[#This Row],[unit_price]]</f>
        <v>25</v>
      </c>
      <c r="N6055" s="1" t="s">
        <v>17032</v>
      </c>
      <c r="O6055" s="3">
        <v>44915</v>
      </c>
      <c r="P6055" s="1" t="s">
        <v>75</v>
      </c>
      <c r="Q6055" s="1" t="s">
        <v>43</v>
      </c>
      <c r="R6055" s="4">
        <v>1</v>
      </c>
      <c r="S6055" s="1" t="s">
        <v>66</v>
      </c>
      <c r="T6055" s="1" t="s">
        <v>17033</v>
      </c>
      <c r="U6055" s="3">
        <v>44898</v>
      </c>
    </row>
    <row r="6056" spans="1:21" x14ac:dyDescent="0.3">
      <c r="A6056" s="1" t="s">
        <v>3763</v>
      </c>
      <c r="B6056" s="1" t="s">
        <v>257</v>
      </c>
      <c r="C6056" s="1" t="s">
        <v>535</v>
      </c>
      <c r="D6056" s="1" t="str">
        <f>_xlfn.CONCAT(EcommerceDataset[[#This Row],[first_name]]," ",EcommerceDataset[[#This Row],[last_name]])</f>
        <v>John Giles</v>
      </c>
      <c r="E6056" s="1" t="s">
        <v>36</v>
      </c>
      <c r="F6056" s="1" t="s">
        <v>49</v>
      </c>
      <c r="G6056" s="1" t="s">
        <v>93</v>
      </c>
      <c r="H6056" s="1" t="s">
        <v>39</v>
      </c>
      <c r="I6056" s="1" t="s">
        <v>40</v>
      </c>
      <c r="J6056" s="1" t="s">
        <v>41</v>
      </c>
      <c r="K6056" s="4">
        <v>4</v>
      </c>
      <c r="L6056" s="5">
        <v>59</v>
      </c>
      <c r="M6056" s="5">
        <f>EcommerceDataset[[#This Row],[quantity]]*EcommerceDataset[[#This Row],[unit_price]]</f>
        <v>236</v>
      </c>
      <c r="N6056" s="1" t="s">
        <v>17034</v>
      </c>
      <c r="O6056" s="3">
        <v>45003</v>
      </c>
      <c r="P6056" s="1" t="s">
        <v>55</v>
      </c>
      <c r="Q6056" s="1" t="s">
        <v>56</v>
      </c>
      <c r="R6056" s="4">
        <v>4</v>
      </c>
      <c r="S6056" s="1" t="s">
        <v>132</v>
      </c>
      <c r="T6056" s="1" t="s">
        <v>17035</v>
      </c>
      <c r="U6056" s="3">
        <v>45388</v>
      </c>
    </row>
    <row r="6057" spans="1:21" x14ac:dyDescent="0.3">
      <c r="A6057" s="1" t="s">
        <v>1433</v>
      </c>
      <c r="B6057" s="1" t="s">
        <v>456</v>
      </c>
      <c r="C6057" s="1" t="s">
        <v>1434</v>
      </c>
      <c r="D6057" s="1" t="str">
        <f>_xlfn.CONCAT(EcommerceDataset[[#This Row],[first_name]]," ",EcommerceDataset[[#This Row],[last_name]])</f>
        <v>Dean Henderson</v>
      </c>
      <c r="E6057" s="1" t="s">
        <v>22</v>
      </c>
      <c r="F6057" s="1" t="s">
        <v>37</v>
      </c>
      <c r="G6057" s="1" t="s">
        <v>179</v>
      </c>
      <c r="H6057" s="1" t="s">
        <v>51</v>
      </c>
      <c r="I6057" s="1" t="s">
        <v>52</v>
      </c>
      <c r="J6057" s="1" t="s">
        <v>53</v>
      </c>
      <c r="K6057" s="4">
        <v>4</v>
      </c>
      <c r="L6057" s="5">
        <v>59</v>
      </c>
      <c r="M6057" s="5">
        <f>EcommerceDataset[[#This Row],[quantity]]*EcommerceDataset[[#This Row],[unit_price]]</f>
        <v>236</v>
      </c>
      <c r="N6057" s="1" t="s">
        <v>17036</v>
      </c>
      <c r="O6057" s="3">
        <v>45122</v>
      </c>
      <c r="P6057" s="1" t="s">
        <v>29</v>
      </c>
      <c r="Q6057" s="1" t="s">
        <v>43</v>
      </c>
      <c r="R6057" s="4">
        <v>1</v>
      </c>
      <c r="S6057" s="1" t="s">
        <v>31</v>
      </c>
      <c r="T6057" s="1" t="s">
        <v>17037</v>
      </c>
      <c r="U6057" s="3">
        <v>45374</v>
      </c>
    </row>
    <row r="6058" spans="1:21" x14ac:dyDescent="0.3">
      <c r="A6058" s="1" t="s">
        <v>17038</v>
      </c>
      <c r="B6058" s="1" t="s">
        <v>7628</v>
      </c>
      <c r="C6058" s="1" t="s">
        <v>2746</v>
      </c>
      <c r="D6058" s="1" t="str">
        <f>_xlfn.CONCAT(EcommerceDataset[[#This Row],[first_name]]," ",EcommerceDataset[[#This Row],[last_name]])</f>
        <v>Crystal Woods</v>
      </c>
      <c r="E6058" s="1" t="s">
        <v>36</v>
      </c>
      <c r="F6058" s="1" t="s">
        <v>49</v>
      </c>
      <c r="G6058" s="1" t="s">
        <v>179</v>
      </c>
      <c r="H6058" s="1" t="s">
        <v>99</v>
      </c>
      <c r="I6058" s="1" t="s">
        <v>100</v>
      </c>
      <c r="J6058" s="1" t="s">
        <v>27</v>
      </c>
      <c r="K6058" s="4">
        <v>5</v>
      </c>
      <c r="L6058" s="5">
        <v>199</v>
      </c>
      <c r="M6058" s="5">
        <f>EcommerceDataset[[#This Row],[quantity]]*EcommerceDataset[[#This Row],[unit_price]]</f>
        <v>995</v>
      </c>
      <c r="N6058" s="1" t="s">
        <v>17039</v>
      </c>
      <c r="O6058" s="3">
        <v>45462</v>
      </c>
      <c r="P6058" s="1" t="s">
        <v>75</v>
      </c>
      <c r="Q6058" s="1" t="s">
        <v>56</v>
      </c>
      <c r="R6058" s="4">
        <v>1</v>
      </c>
      <c r="S6058" s="1" t="s">
        <v>132</v>
      </c>
      <c r="T6058" s="1" t="s">
        <v>17040</v>
      </c>
      <c r="U6058" s="3">
        <v>45177</v>
      </c>
    </row>
    <row r="6059" spans="1:21" x14ac:dyDescent="0.3">
      <c r="A6059" s="1" t="s">
        <v>17041</v>
      </c>
      <c r="B6059" s="1" t="s">
        <v>1055</v>
      </c>
      <c r="C6059" s="1" t="s">
        <v>2088</v>
      </c>
      <c r="D6059" s="1" t="str">
        <f>_xlfn.CONCAT(EcommerceDataset[[#This Row],[first_name]]," ",EcommerceDataset[[#This Row],[last_name]])</f>
        <v>Jackson Farmer</v>
      </c>
      <c r="E6059" s="1" t="s">
        <v>22</v>
      </c>
      <c r="F6059" s="1" t="s">
        <v>37</v>
      </c>
      <c r="G6059" s="1" t="s">
        <v>50</v>
      </c>
      <c r="H6059" s="1" t="s">
        <v>99</v>
      </c>
      <c r="I6059" s="1" t="s">
        <v>100</v>
      </c>
      <c r="J6059" s="1" t="s">
        <v>27</v>
      </c>
      <c r="K6059" s="4">
        <v>5</v>
      </c>
      <c r="L6059" s="5">
        <v>199</v>
      </c>
      <c r="M6059" s="5">
        <f>EcommerceDataset[[#This Row],[quantity]]*EcommerceDataset[[#This Row],[unit_price]]</f>
        <v>995</v>
      </c>
      <c r="N6059" s="1" t="s">
        <v>17042</v>
      </c>
      <c r="O6059" s="3">
        <v>45412</v>
      </c>
      <c r="P6059" s="1" t="s">
        <v>55</v>
      </c>
      <c r="Q6059" s="1" t="s">
        <v>56</v>
      </c>
      <c r="R6059" s="4">
        <v>1</v>
      </c>
      <c r="S6059" s="1" t="s">
        <v>31</v>
      </c>
      <c r="T6059" s="1" t="s">
        <v>17043</v>
      </c>
      <c r="U6059" s="3">
        <v>45675</v>
      </c>
    </row>
    <row r="6060" spans="1:21" x14ac:dyDescent="0.3">
      <c r="A6060" s="1" t="s">
        <v>16172</v>
      </c>
      <c r="B6060" s="1" t="s">
        <v>257</v>
      </c>
      <c r="C6060" s="1" t="s">
        <v>9866</v>
      </c>
      <c r="D6060" s="1" t="str">
        <f>_xlfn.CONCAT(EcommerceDataset[[#This Row],[first_name]]," ",EcommerceDataset[[#This Row],[last_name]])</f>
        <v>John Diaz</v>
      </c>
      <c r="E6060" s="1" t="s">
        <v>36</v>
      </c>
      <c r="F6060" s="1" t="s">
        <v>49</v>
      </c>
      <c r="G6060" s="1" t="s">
        <v>38</v>
      </c>
      <c r="H6060" s="1" t="s">
        <v>86</v>
      </c>
      <c r="I6060" s="1" t="s">
        <v>87</v>
      </c>
      <c r="J6060" s="1" t="s">
        <v>64</v>
      </c>
      <c r="K6060" s="4">
        <v>3</v>
      </c>
      <c r="L6060" s="5">
        <v>99</v>
      </c>
      <c r="M6060" s="5">
        <f>EcommerceDataset[[#This Row],[quantity]]*EcommerceDataset[[#This Row],[unit_price]]</f>
        <v>297</v>
      </c>
      <c r="N6060" s="1" t="s">
        <v>17044</v>
      </c>
      <c r="O6060" s="3">
        <v>45178</v>
      </c>
      <c r="P6060" s="1" t="s">
        <v>75</v>
      </c>
      <c r="Q6060" s="1" t="s">
        <v>43</v>
      </c>
      <c r="R6060" s="4">
        <v>3</v>
      </c>
      <c r="S6060" s="1" t="s">
        <v>44</v>
      </c>
      <c r="T6060" s="1" t="s">
        <v>17045</v>
      </c>
      <c r="U6060" s="3">
        <v>45206</v>
      </c>
    </row>
    <row r="6061" spans="1:21" x14ac:dyDescent="0.3">
      <c r="A6061" s="1" t="s">
        <v>3665</v>
      </c>
      <c r="B6061" s="1" t="s">
        <v>1650</v>
      </c>
      <c r="C6061" s="1" t="s">
        <v>201</v>
      </c>
      <c r="D6061" s="1" t="str">
        <f>_xlfn.CONCAT(EcommerceDataset[[#This Row],[first_name]]," ",EcommerceDataset[[#This Row],[last_name]])</f>
        <v>Kim Sanchez</v>
      </c>
      <c r="E6061" s="1" t="s">
        <v>22</v>
      </c>
      <c r="F6061" s="1" t="s">
        <v>49</v>
      </c>
      <c r="G6061" s="1" t="s">
        <v>119</v>
      </c>
      <c r="H6061" s="1" t="s">
        <v>39</v>
      </c>
      <c r="I6061" s="1" t="s">
        <v>40</v>
      </c>
      <c r="J6061" s="1" t="s">
        <v>41</v>
      </c>
      <c r="K6061" s="4">
        <v>4</v>
      </c>
      <c r="L6061" s="5">
        <v>59</v>
      </c>
      <c r="M6061" s="5">
        <f>EcommerceDataset[[#This Row],[quantity]]*EcommerceDataset[[#This Row],[unit_price]]</f>
        <v>236</v>
      </c>
      <c r="N6061" s="1" t="s">
        <v>17046</v>
      </c>
      <c r="O6061" s="3">
        <v>45657</v>
      </c>
      <c r="P6061" s="1" t="s">
        <v>102</v>
      </c>
      <c r="Q6061" s="1" t="s">
        <v>30</v>
      </c>
      <c r="R6061" s="4">
        <v>5</v>
      </c>
      <c r="S6061" s="1" t="s">
        <v>132</v>
      </c>
      <c r="T6061" s="1" t="s">
        <v>17047</v>
      </c>
      <c r="U6061" s="3">
        <v>45735</v>
      </c>
    </row>
    <row r="6062" spans="1:21" x14ac:dyDescent="0.3">
      <c r="A6062" s="1" t="s">
        <v>5788</v>
      </c>
      <c r="B6062" s="1" t="s">
        <v>618</v>
      </c>
      <c r="C6062" s="1" t="s">
        <v>70</v>
      </c>
      <c r="D6062" s="1" t="str">
        <f>_xlfn.CONCAT(EcommerceDataset[[#This Row],[first_name]]," ",EcommerceDataset[[#This Row],[last_name]])</f>
        <v>Melanie Johnson</v>
      </c>
      <c r="E6062" s="1" t="s">
        <v>80</v>
      </c>
      <c r="F6062" s="1" t="s">
        <v>37</v>
      </c>
      <c r="G6062" s="1" t="s">
        <v>24</v>
      </c>
      <c r="H6062" s="1" t="s">
        <v>86</v>
      </c>
      <c r="I6062" s="1" t="s">
        <v>87</v>
      </c>
      <c r="J6062" s="1" t="s">
        <v>64</v>
      </c>
      <c r="K6062" s="4">
        <v>1</v>
      </c>
      <c r="L6062" s="5">
        <v>99</v>
      </c>
      <c r="M6062" s="5">
        <f>EcommerceDataset[[#This Row],[quantity]]*EcommerceDataset[[#This Row],[unit_price]]</f>
        <v>99</v>
      </c>
      <c r="N6062" s="1" t="s">
        <v>17048</v>
      </c>
      <c r="O6062" s="3">
        <v>45537</v>
      </c>
      <c r="P6062" s="1" t="s">
        <v>109</v>
      </c>
      <c r="Q6062" s="1" t="s">
        <v>56</v>
      </c>
      <c r="R6062" s="4">
        <v>3</v>
      </c>
      <c r="S6062" s="1" t="s">
        <v>66</v>
      </c>
      <c r="T6062" s="1" t="s">
        <v>17049</v>
      </c>
      <c r="U6062" s="3">
        <v>45754</v>
      </c>
    </row>
    <row r="6063" spans="1:21" x14ac:dyDescent="0.3">
      <c r="A6063" s="1" t="s">
        <v>3530</v>
      </c>
      <c r="B6063" s="1" t="s">
        <v>2830</v>
      </c>
      <c r="C6063" s="1" t="s">
        <v>465</v>
      </c>
      <c r="D6063" s="1" t="str">
        <f>_xlfn.CONCAT(EcommerceDataset[[#This Row],[first_name]]," ",EcommerceDataset[[#This Row],[last_name]])</f>
        <v>Timothy Alexander</v>
      </c>
      <c r="E6063" s="1" t="s">
        <v>22</v>
      </c>
      <c r="F6063" s="1" t="s">
        <v>49</v>
      </c>
      <c r="G6063" s="1" t="s">
        <v>38</v>
      </c>
      <c r="H6063" s="1" t="s">
        <v>217</v>
      </c>
      <c r="I6063" s="1" t="s">
        <v>218</v>
      </c>
      <c r="J6063" s="1" t="s">
        <v>27</v>
      </c>
      <c r="K6063" s="4">
        <v>4</v>
      </c>
      <c r="L6063" s="5">
        <v>899</v>
      </c>
      <c r="M6063" s="5">
        <f>EcommerceDataset[[#This Row],[quantity]]*EcommerceDataset[[#This Row],[unit_price]]</f>
        <v>3596</v>
      </c>
      <c r="N6063" s="1" t="s">
        <v>17050</v>
      </c>
      <c r="O6063" s="3">
        <v>45128</v>
      </c>
      <c r="P6063" s="1" t="s">
        <v>29</v>
      </c>
      <c r="Q6063" s="1" t="s">
        <v>43</v>
      </c>
      <c r="R6063" s="4">
        <v>5</v>
      </c>
      <c r="S6063" s="1" t="s">
        <v>103</v>
      </c>
      <c r="T6063" s="1" t="s">
        <v>17051</v>
      </c>
      <c r="U6063" s="3">
        <v>44995</v>
      </c>
    </row>
    <row r="6064" spans="1:21" x14ac:dyDescent="0.3">
      <c r="A6064" s="1" t="s">
        <v>17052</v>
      </c>
      <c r="B6064" s="1" t="s">
        <v>8747</v>
      </c>
      <c r="C6064" s="1" t="s">
        <v>2103</v>
      </c>
      <c r="D6064" s="1" t="str">
        <f>_xlfn.CONCAT(EcommerceDataset[[#This Row],[first_name]]," ",EcommerceDataset[[#This Row],[last_name]])</f>
        <v>Gerald Rice</v>
      </c>
      <c r="E6064" s="1" t="s">
        <v>36</v>
      </c>
      <c r="F6064" s="1" t="s">
        <v>23</v>
      </c>
      <c r="G6064" s="1" t="s">
        <v>61</v>
      </c>
      <c r="H6064" s="1" t="s">
        <v>72</v>
      </c>
      <c r="I6064" s="1" t="s">
        <v>73</v>
      </c>
      <c r="J6064" s="1" t="s">
        <v>41</v>
      </c>
      <c r="K6064" s="4">
        <v>5</v>
      </c>
      <c r="L6064" s="5">
        <v>110</v>
      </c>
      <c r="M6064" s="5">
        <f>EcommerceDataset[[#This Row],[quantity]]*EcommerceDataset[[#This Row],[unit_price]]</f>
        <v>550</v>
      </c>
      <c r="N6064" s="1" t="s">
        <v>17053</v>
      </c>
      <c r="O6064" s="3">
        <v>45024</v>
      </c>
      <c r="P6064" s="1" t="s">
        <v>75</v>
      </c>
      <c r="Q6064" s="1" t="s">
        <v>56</v>
      </c>
      <c r="R6064" s="4">
        <v>5</v>
      </c>
      <c r="S6064" s="1" t="s">
        <v>31</v>
      </c>
      <c r="T6064" s="1" t="s">
        <v>17054</v>
      </c>
      <c r="U6064" s="3">
        <v>45324</v>
      </c>
    </row>
    <row r="6065" spans="1:21" x14ac:dyDescent="0.3">
      <c r="A6065" s="1" t="s">
        <v>16814</v>
      </c>
      <c r="B6065" s="1" t="s">
        <v>4686</v>
      </c>
      <c r="C6065" s="1" t="s">
        <v>1651</v>
      </c>
      <c r="D6065" s="1" t="str">
        <f>_xlfn.CONCAT(EcommerceDataset[[#This Row],[first_name]]," ",EcommerceDataset[[#This Row],[last_name]])</f>
        <v>Sandra Barnes</v>
      </c>
      <c r="E6065" s="1" t="s">
        <v>22</v>
      </c>
      <c r="F6065" s="1" t="s">
        <v>23</v>
      </c>
      <c r="G6065" s="1" t="s">
        <v>24</v>
      </c>
      <c r="H6065" s="1" t="s">
        <v>217</v>
      </c>
      <c r="I6065" s="1" t="s">
        <v>218</v>
      </c>
      <c r="J6065" s="1" t="s">
        <v>27</v>
      </c>
      <c r="K6065" s="4">
        <v>3</v>
      </c>
      <c r="L6065" s="5">
        <v>899</v>
      </c>
      <c r="M6065" s="5">
        <f>EcommerceDataset[[#This Row],[quantity]]*EcommerceDataset[[#This Row],[unit_price]]</f>
        <v>2697</v>
      </c>
      <c r="N6065" s="1" t="s">
        <v>17055</v>
      </c>
      <c r="O6065" s="3">
        <v>45704</v>
      </c>
      <c r="P6065" s="1" t="s">
        <v>29</v>
      </c>
      <c r="Q6065" s="1" t="s">
        <v>56</v>
      </c>
      <c r="R6065" s="4">
        <v>4</v>
      </c>
      <c r="S6065" s="1" t="s">
        <v>132</v>
      </c>
      <c r="T6065" s="1" t="s">
        <v>17056</v>
      </c>
      <c r="U6065" s="3">
        <v>44877</v>
      </c>
    </row>
    <row r="6066" spans="1:21" x14ac:dyDescent="0.3">
      <c r="A6066" s="1" t="s">
        <v>3516</v>
      </c>
      <c r="B6066" s="1" t="s">
        <v>2602</v>
      </c>
      <c r="C6066" s="1" t="s">
        <v>3517</v>
      </c>
      <c r="D6066" s="1" t="str">
        <f>_xlfn.CONCAT(EcommerceDataset[[#This Row],[first_name]]," ",EcommerceDataset[[#This Row],[last_name]])</f>
        <v>Ronald Fields</v>
      </c>
      <c r="E6066" s="1" t="s">
        <v>22</v>
      </c>
      <c r="F6066" s="1" t="s">
        <v>49</v>
      </c>
      <c r="G6066" s="1" t="s">
        <v>38</v>
      </c>
      <c r="H6066" s="1" t="s">
        <v>390</v>
      </c>
      <c r="I6066" s="1" t="s">
        <v>391</v>
      </c>
      <c r="J6066" s="1" t="s">
        <v>122</v>
      </c>
      <c r="K6066" s="4">
        <v>5</v>
      </c>
      <c r="L6066" s="5">
        <v>25</v>
      </c>
      <c r="M6066" s="5">
        <f>EcommerceDataset[[#This Row],[quantity]]*EcommerceDataset[[#This Row],[unit_price]]</f>
        <v>125</v>
      </c>
      <c r="N6066" s="1" t="s">
        <v>17057</v>
      </c>
      <c r="O6066" s="3">
        <v>44965</v>
      </c>
      <c r="P6066" s="1" t="s">
        <v>102</v>
      </c>
      <c r="Q6066" s="1" t="s">
        <v>56</v>
      </c>
      <c r="R6066" s="4">
        <v>3</v>
      </c>
      <c r="S6066" s="1" t="s">
        <v>66</v>
      </c>
      <c r="T6066" s="1" t="s">
        <v>17058</v>
      </c>
      <c r="U6066" s="3">
        <v>44841</v>
      </c>
    </row>
    <row r="6067" spans="1:21" x14ac:dyDescent="0.3">
      <c r="A6067" s="1" t="s">
        <v>3988</v>
      </c>
      <c r="B6067" s="1" t="s">
        <v>1610</v>
      </c>
      <c r="C6067" s="1" t="s">
        <v>461</v>
      </c>
      <c r="D6067" s="1" t="str">
        <f>_xlfn.CONCAT(EcommerceDataset[[#This Row],[first_name]]," ",EcommerceDataset[[#This Row],[last_name]])</f>
        <v>Gregory Stevens</v>
      </c>
      <c r="E6067" s="1" t="s">
        <v>22</v>
      </c>
      <c r="F6067" s="1" t="s">
        <v>23</v>
      </c>
      <c r="G6067" s="1" t="s">
        <v>151</v>
      </c>
      <c r="H6067" s="1" t="s">
        <v>99</v>
      </c>
      <c r="I6067" s="1" t="s">
        <v>100</v>
      </c>
      <c r="J6067" s="1" t="s">
        <v>27</v>
      </c>
      <c r="K6067" s="4">
        <v>2</v>
      </c>
      <c r="L6067" s="5">
        <v>199</v>
      </c>
      <c r="M6067" s="5">
        <f>EcommerceDataset[[#This Row],[quantity]]*EcommerceDataset[[#This Row],[unit_price]]</f>
        <v>398</v>
      </c>
      <c r="N6067" s="1" t="s">
        <v>17059</v>
      </c>
      <c r="O6067" s="3">
        <v>44871</v>
      </c>
      <c r="P6067" s="1" t="s">
        <v>109</v>
      </c>
      <c r="Q6067" s="1" t="s">
        <v>43</v>
      </c>
      <c r="R6067" s="4">
        <v>2</v>
      </c>
      <c r="S6067" s="1" t="s">
        <v>66</v>
      </c>
      <c r="T6067" s="1" t="s">
        <v>17060</v>
      </c>
      <c r="U6067" s="3">
        <v>45370</v>
      </c>
    </row>
    <row r="6068" spans="1:21" x14ac:dyDescent="0.3">
      <c r="A6068" s="1" t="s">
        <v>7507</v>
      </c>
      <c r="B6068" s="1" t="s">
        <v>247</v>
      </c>
      <c r="C6068" s="1" t="s">
        <v>877</v>
      </c>
      <c r="D6068" s="1" t="str">
        <f>_xlfn.CONCAT(EcommerceDataset[[#This Row],[first_name]]," ",EcommerceDataset[[#This Row],[last_name]])</f>
        <v>Michael Hernandez</v>
      </c>
      <c r="E6068" s="1" t="s">
        <v>36</v>
      </c>
      <c r="F6068" s="1" t="s">
        <v>49</v>
      </c>
      <c r="G6068" s="1" t="s">
        <v>185</v>
      </c>
      <c r="H6068" s="1" t="s">
        <v>51</v>
      </c>
      <c r="I6068" s="1" t="s">
        <v>52</v>
      </c>
      <c r="J6068" s="1" t="s">
        <v>53</v>
      </c>
      <c r="K6068" s="4">
        <v>1</v>
      </c>
      <c r="L6068" s="5">
        <v>59</v>
      </c>
      <c r="M6068" s="5">
        <f>EcommerceDataset[[#This Row],[quantity]]*EcommerceDataset[[#This Row],[unit_price]]</f>
        <v>59</v>
      </c>
      <c r="N6068" s="1" t="s">
        <v>17061</v>
      </c>
      <c r="O6068" s="3">
        <v>45715</v>
      </c>
      <c r="P6068" s="1" t="s">
        <v>102</v>
      </c>
      <c r="Q6068" s="1" t="s">
        <v>43</v>
      </c>
      <c r="R6068" s="4">
        <v>5</v>
      </c>
      <c r="S6068" s="1" t="s">
        <v>132</v>
      </c>
      <c r="T6068" s="1" t="s">
        <v>17062</v>
      </c>
      <c r="U6068" s="3">
        <v>45438</v>
      </c>
    </row>
    <row r="6069" spans="1:21" x14ac:dyDescent="0.3">
      <c r="A6069" s="1" t="s">
        <v>5109</v>
      </c>
      <c r="B6069" s="1" t="s">
        <v>1829</v>
      </c>
      <c r="C6069" s="1" t="s">
        <v>407</v>
      </c>
      <c r="D6069" s="1" t="str">
        <f>_xlfn.CONCAT(EcommerceDataset[[#This Row],[first_name]]," ",EcommerceDataset[[#This Row],[last_name]])</f>
        <v>Heidi Thompson</v>
      </c>
      <c r="E6069" s="1" t="s">
        <v>22</v>
      </c>
      <c r="F6069" s="1" t="s">
        <v>37</v>
      </c>
      <c r="G6069" s="1" t="s">
        <v>24</v>
      </c>
      <c r="H6069" s="1" t="s">
        <v>39</v>
      </c>
      <c r="I6069" s="1" t="s">
        <v>40</v>
      </c>
      <c r="J6069" s="1" t="s">
        <v>41</v>
      </c>
      <c r="K6069" s="4">
        <v>5</v>
      </c>
      <c r="L6069" s="5">
        <v>59</v>
      </c>
      <c r="M6069" s="5">
        <f>EcommerceDataset[[#This Row],[quantity]]*EcommerceDataset[[#This Row],[unit_price]]</f>
        <v>295</v>
      </c>
      <c r="N6069" s="1" t="s">
        <v>17063</v>
      </c>
      <c r="O6069" s="3">
        <v>45439</v>
      </c>
      <c r="P6069" s="1" t="s">
        <v>29</v>
      </c>
      <c r="Q6069" s="1" t="s">
        <v>56</v>
      </c>
      <c r="R6069" s="4">
        <v>5</v>
      </c>
      <c r="S6069" s="1" t="s">
        <v>132</v>
      </c>
      <c r="T6069" s="1" t="s">
        <v>17064</v>
      </c>
      <c r="U6069" s="3">
        <v>45240</v>
      </c>
    </row>
    <row r="6070" spans="1:21" x14ac:dyDescent="0.3">
      <c r="A6070" s="1" t="s">
        <v>10076</v>
      </c>
      <c r="B6070" s="1" t="s">
        <v>1334</v>
      </c>
      <c r="C6070" s="1" t="s">
        <v>1483</v>
      </c>
      <c r="D6070" s="1" t="str">
        <f>_xlfn.CONCAT(EcommerceDataset[[#This Row],[first_name]]," ",EcommerceDataset[[#This Row],[last_name]])</f>
        <v>Justin Dennis</v>
      </c>
      <c r="E6070" s="1" t="s">
        <v>36</v>
      </c>
      <c r="F6070" s="1" t="s">
        <v>37</v>
      </c>
      <c r="G6070" s="1" t="s">
        <v>61</v>
      </c>
      <c r="H6070" s="1" t="s">
        <v>72</v>
      </c>
      <c r="I6070" s="1" t="s">
        <v>73</v>
      </c>
      <c r="J6070" s="1" t="s">
        <v>41</v>
      </c>
      <c r="K6070" s="4">
        <v>2</v>
      </c>
      <c r="L6070" s="5">
        <v>110</v>
      </c>
      <c r="M6070" s="5">
        <f>EcommerceDataset[[#This Row],[quantity]]*EcommerceDataset[[#This Row],[unit_price]]</f>
        <v>220</v>
      </c>
      <c r="N6070" s="1" t="s">
        <v>17065</v>
      </c>
      <c r="O6070" s="3">
        <v>45066</v>
      </c>
      <c r="P6070" s="1" t="s">
        <v>75</v>
      </c>
      <c r="Q6070" s="1" t="s">
        <v>30</v>
      </c>
      <c r="R6070" s="4">
        <v>4</v>
      </c>
      <c r="S6070" s="1" t="s">
        <v>31</v>
      </c>
      <c r="T6070" s="1" t="s">
        <v>17066</v>
      </c>
      <c r="U6070" s="3">
        <v>45811</v>
      </c>
    </row>
    <row r="6071" spans="1:21" x14ac:dyDescent="0.3">
      <c r="A6071" s="1" t="s">
        <v>17067</v>
      </c>
      <c r="B6071" s="1" t="s">
        <v>17068</v>
      </c>
      <c r="C6071" s="1" t="s">
        <v>11427</v>
      </c>
      <c r="D6071" s="1" t="str">
        <f>_xlfn.CONCAT(EcommerceDataset[[#This Row],[first_name]]," ",EcommerceDataset[[#This Row],[last_name]])</f>
        <v>Meghan Macdonald</v>
      </c>
      <c r="E6071" s="1" t="s">
        <v>36</v>
      </c>
      <c r="F6071" s="1" t="s">
        <v>37</v>
      </c>
      <c r="G6071" s="1" t="s">
        <v>185</v>
      </c>
      <c r="H6071" s="1" t="s">
        <v>62</v>
      </c>
      <c r="I6071" s="1" t="s">
        <v>63</v>
      </c>
      <c r="J6071" s="1" t="s">
        <v>64</v>
      </c>
      <c r="K6071" s="4">
        <v>3</v>
      </c>
      <c r="L6071" s="5">
        <v>399</v>
      </c>
      <c r="M6071" s="5">
        <f>EcommerceDataset[[#This Row],[quantity]]*EcommerceDataset[[#This Row],[unit_price]]</f>
        <v>1197</v>
      </c>
      <c r="N6071" s="1" t="s">
        <v>17069</v>
      </c>
      <c r="O6071" s="3">
        <v>45751</v>
      </c>
      <c r="P6071" s="1" t="s">
        <v>109</v>
      </c>
      <c r="Q6071" s="1" t="s">
        <v>30</v>
      </c>
      <c r="R6071" s="4">
        <v>1</v>
      </c>
      <c r="S6071" s="1" t="s">
        <v>66</v>
      </c>
      <c r="T6071" s="1" t="s">
        <v>17070</v>
      </c>
      <c r="U6071" s="3">
        <v>45248</v>
      </c>
    </row>
    <row r="6072" spans="1:21" x14ac:dyDescent="0.3">
      <c r="A6072" s="1" t="s">
        <v>11292</v>
      </c>
      <c r="B6072" s="1" t="s">
        <v>2709</v>
      </c>
      <c r="C6072" s="1" t="s">
        <v>877</v>
      </c>
      <c r="D6072" s="1" t="str">
        <f>_xlfn.CONCAT(EcommerceDataset[[#This Row],[first_name]]," ",EcommerceDataset[[#This Row],[last_name]])</f>
        <v>Lucas Hernandez</v>
      </c>
      <c r="E6072" s="1" t="s">
        <v>36</v>
      </c>
      <c r="F6072" s="1" t="s">
        <v>49</v>
      </c>
      <c r="G6072" s="1" t="s">
        <v>185</v>
      </c>
      <c r="H6072" s="1" t="s">
        <v>86</v>
      </c>
      <c r="I6072" s="1" t="s">
        <v>87</v>
      </c>
      <c r="J6072" s="1" t="s">
        <v>64</v>
      </c>
      <c r="K6072" s="4">
        <v>1</v>
      </c>
      <c r="L6072" s="5">
        <v>99</v>
      </c>
      <c r="M6072" s="5">
        <f>EcommerceDataset[[#This Row],[quantity]]*EcommerceDataset[[#This Row],[unit_price]]</f>
        <v>99</v>
      </c>
      <c r="N6072" s="1" t="s">
        <v>17071</v>
      </c>
      <c r="O6072" s="3">
        <v>44886</v>
      </c>
      <c r="P6072" s="1" t="s">
        <v>29</v>
      </c>
      <c r="Q6072" s="1" t="s">
        <v>30</v>
      </c>
      <c r="R6072" s="4">
        <v>1</v>
      </c>
      <c r="S6072" s="1" t="s">
        <v>44</v>
      </c>
      <c r="T6072" s="1" t="s">
        <v>17072</v>
      </c>
      <c r="U6072" s="3">
        <v>45869</v>
      </c>
    </row>
    <row r="6073" spans="1:21" x14ac:dyDescent="0.3">
      <c r="A6073" s="1" t="s">
        <v>11945</v>
      </c>
      <c r="B6073" s="1" t="s">
        <v>534</v>
      </c>
      <c r="C6073" s="1" t="s">
        <v>619</v>
      </c>
      <c r="D6073" s="1" t="str">
        <f>_xlfn.CONCAT(EcommerceDataset[[#This Row],[first_name]]," ",EcommerceDataset[[#This Row],[last_name]])</f>
        <v>William Williams</v>
      </c>
      <c r="E6073" s="1" t="s">
        <v>22</v>
      </c>
      <c r="F6073" s="1" t="s">
        <v>23</v>
      </c>
      <c r="G6073" s="1" t="s">
        <v>71</v>
      </c>
      <c r="H6073" s="1" t="s">
        <v>39</v>
      </c>
      <c r="I6073" s="1" t="s">
        <v>40</v>
      </c>
      <c r="J6073" s="1" t="s">
        <v>41</v>
      </c>
      <c r="K6073" s="4">
        <v>5</v>
      </c>
      <c r="L6073" s="5">
        <v>59</v>
      </c>
      <c r="M6073" s="5">
        <f>EcommerceDataset[[#This Row],[quantity]]*EcommerceDataset[[#This Row],[unit_price]]</f>
        <v>295</v>
      </c>
      <c r="N6073" s="1" t="s">
        <v>17073</v>
      </c>
      <c r="O6073" s="3">
        <v>45734</v>
      </c>
      <c r="P6073" s="1" t="s">
        <v>109</v>
      </c>
      <c r="Q6073" s="1" t="s">
        <v>30</v>
      </c>
      <c r="R6073" s="4">
        <v>3</v>
      </c>
      <c r="S6073" s="1" t="s">
        <v>103</v>
      </c>
      <c r="T6073" s="1" t="s">
        <v>17074</v>
      </c>
      <c r="U6073" s="3">
        <v>45126</v>
      </c>
    </row>
    <row r="6074" spans="1:21" x14ac:dyDescent="0.3">
      <c r="A6074" s="1" t="s">
        <v>8917</v>
      </c>
      <c r="B6074" s="1" t="s">
        <v>925</v>
      </c>
      <c r="C6074" s="1" t="s">
        <v>688</v>
      </c>
      <c r="D6074" s="1" t="str">
        <f>_xlfn.CONCAT(EcommerceDataset[[#This Row],[first_name]]," ",EcommerceDataset[[#This Row],[last_name]])</f>
        <v>Candice Taylor</v>
      </c>
      <c r="E6074" s="1" t="s">
        <v>36</v>
      </c>
      <c r="F6074" s="1" t="s">
        <v>37</v>
      </c>
      <c r="G6074" s="1" t="s">
        <v>61</v>
      </c>
      <c r="H6074" s="1" t="s">
        <v>72</v>
      </c>
      <c r="I6074" s="1" t="s">
        <v>73</v>
      </c>
      <c r="J6074" s="1" t="s">
        <v>41</v>
      </c>
      <c r="K6074" s="4">
        <v>5</v>
      </c>
      <c r="L6074" s="5">
        <v>110</v>
      </c>
      <c r="M6074" s="5">
        <f>EcommerceDataset[[#This Row],[quantity]]*EcommerceDataset[[#This Row],[unit_price]]</f>
        <v>550</v>
      </c>
      <c r="N6074" s="1" t="s">
        <v>17075</v>
      </c>
      <c r="O6074" s="3">
        <v>45737</v>
      </c>
      <c r="P6074" s="1" t="s">
        <v>75</v>
      </c>
      <c r="Q6074" s="1" t="s">
        <v>56</v>
      </c>
      <c r="R6074" s="4">
        <v>5</v>
      </c>
      <c r="S6074" s="1" t="s">
        <v>66</v>
      </c>
      <c r="T6074" s="1" t="s">
        <v>17076</v>
      </c>
      <c r="U6074" s="3">
        <v>44804</v>
      </c>
    </row>
    <row r="6075" spans="1:21" x14ac:dyDescent="0.3">
      <c r="A6075" s="1" t="s">
        <v>17077</v>
      </c>
      <c r="B6075" s="1" t="s">
        <v>1883</v>
      </c>
      <c r="C6075" s="1" t="s">
        <v>206</v>
      </c>
      <c r="D6075" s="1" t="str">
        <f>_xlfn.CONCAT(EcommerceDataset[[#This Row],[first_name]]," ",EcommerceDataset[[#This Row],[last_name]])</f>
        <v>Alicia Martinez</v>
      </c>
      <c r="E6075" s="1" t="s">
        <v>80</v>
      </c>
      <c r="F6075" s="1" t="s">
        <v>23</v>
      </c>
      <c r="G6075" s="1" t="s">
        <v>179</v>
      </c>
      <c r="H6075" s="1" t="s">
        <v>86</v>
      </c>
      <c r="I6075" s="1" t="s">
        <v>87</v>
      </c>
      <c r="J6075" s="1" t="s">
        <v>64</v>
      </c>
      <c r="K6075" s="4">
        <v>5</v>
      </c>
      <c r="L6075" s="5">
        <v>99</v>
      </c>
      <c r="M6075" s="5">
        <f>EcommerceDataset[[#This Row],[quantity]]*EcommerceDataset[[#This Row],[unit_price]]</f>
        <v>495</v>
      </c>
      <c r="N6075" s="1" t="s">
        <v>17078</v>
      </c>
      <c r="O6075" s="3">
        <v>44977</v>
      </c>
      <c r="P6075" s="1" t="s">
        <v>109</v>
      </c>
      <c r="Q6075" s="1" t="s">
        <v>30</v>
      </c>
      <c r="R6075" s="4">
        <v>5</v>
      </c>
      <c r="S6075" s="1" t="s">
        <v>132</v>
      </c>
      <c r="T6075" s="1" t="s">
        <v>17079</v>
      </c>
      <c r="U6075" s="3">
        <v>45361</v>
      </c>
    </row>
    <row r="6076" spans="1:21" x14ac:dyDescent="0.3">
      <c r="A6076" s="1" t="s">
        <v>11384</v>
      </c>
      <c r="B6076" s="1" t="s">
        <v>289</v>
      </c>
      <c r="C6076" s="1" t="s">
        <v>48</v>
      </c>
      <c r="D6076" s="1" t="str">
        <f>_xlfn.CONCAT(EcommerceDataset[[#This Row],[first_name]]," ",EcommerceDataset[[#This Row],[last_name]])</f>
        <v>Derrick Foster</v>
      </c>
      <c r="E6076" s="1" t="s">
        <v>22</v>
      </c>
      <c r="F6076" s="1" t="s">
        <v>23</v>
      </c>
      <c r="G6076" s="1" t="s">
        <v>38</v>
      </c>
      <c r="H6076" s="1" t="s">
        <v>128</v>
      </c>
      <c r="I6076" s="1" t="s">
        <v>129</v>
      </c>
      <c r="J6076" s="1" t="s">
        <v>130</v>
      </c>
      <c r="K6076" s="4">
        <v>5</v>
      </c>
      <c r="L6076" s="5">
        <v>129</v>
      </c>
      <c r="M6076" s="5">
        <f>EcommerceDataset[[#This Row],[quantity]]*EcommerceDataset[[#This Row],[unit_price]]</f>
        <v>645</v>
      </c>
      <c r="N6076" s="1" t="s">
        <v>17080</v>
      </c>
      <c r="O6076" s="3">
        <v>44990</v>
      </c>
      <c r="P6076" s="1" t="s">
        <v>29</v>
      </c>
      <c r="Q6076" s="1" t="s">
        <v>43</v>
      </c>
      <c r="R6076" s="4">
        <v>3</v>
      </c>
      <c r="S6076" s="1" t="s">
        <v>31</v>
      </c>
      <c r="T6076" s="1" t="s">
        <v>17081</v>
      </c>
      <c r="U6076" s="3">
        <v>45310</v>
      </c>
    </row>
    <row r="6077" spans="1:21" x14ac:dyDescent="0.3">
      <c r="A6077" s="1" t="s">
        <v>17082</v>
      </c>
      <c r="B6077" s="1" t="s">
        <v>279</v>
      </c>
      <c r="C6077" s="1" t="s">
        <v>5377</v>
      </c>
      <c r="D6077" s="1" t="str">
        <f>_xlfn.CONCAT(EcommerceDataset[[#This Row],[first_name]]," ",EcommerceDataset[[#This Row],[last_name]])</f>
        <v>Kyle Copeland</v>
      </c>
      <c r="E6077" s="1" t="s">
        <v>36</v>
      </c>
      <c r="F6077" s="1" t="s">
        <v>49</v>
      </c>
      <c r="G6077" s="1" t="s">
        <v>179</v>
      </c>
      <c r="H6077" s="1" t="s">
        <v>120</v>
      </c>
      <c r="I6077" s="1" t="s">
        <v>121</v>
      </c>
      <c r="J6077" s="1" t="s">
        <v>122</v>
      </c>
      <c r="K6077" s="4">
        <v>1</v>
      </c>
      <c r="L6077" s="5">
        <v>149</v>
      </c>
      <c r="M6077" s="5">
        <f>EcommerceDataset[[#This Row],[quantity]]*EcommerceDataset[[#This Row],[unit_price]]</f>
        <v>149</v>
      </c>
      <c r="N6077" s="1" t="s">
        <v>17083</v>
      </c>
      <c r="O6077" s="3">
        <v>45213</v>
      </c>
      <c r="P6077" s="1" t="s">
        <v>29</v>
      </c>
      <c r="Q6077" s="1" t="s">
        <v>56</v>
      </c>
      <c r="R6077" s="4">
        <v>2</v>
      </c>
      <c r="S6077" s="1" t="s">
        <v>44</v>
      </c>
      <c r="T6077" s="1" t="s">
        <v>17084</v>
      </c>
      <c r="U6077" s="3">
        <v>45251</v>
      </c>
    </row>
    <row r="6078" spans="1:21" x14ac:dyDescent="0.3">
      <c r="A6078" s="1" t="s">
        <v>12429</v>
      </c>
      <c r="B6078" s="1" t="s">
        <v>4408</v>
      </c>
      <c r="C6078" s="1" t="s">
        <v>1949</v>
      </c>
      <c r="D6078" s="1" t="str">
        <f>_xlfn.CONCAT(EcommerceDataset[[#This Row],[first_name]]," ",EcommerceDataset[[#This Row],[last_name]])</f>
        <v>Brendan Mcdaniel</v>
      </c>
      <c r="E6078" s="1" t="s">
        <v>22</v>
      </c>
      <c r="F6078" s="1" t="s">
        <v>49</v>
      </c>
      <c r="G6078" s="1" t="s">
        <v>93</v>
      </c>
      <c r="H6078" s="1" t="s">
        <v>217</v>
      </c>
      <c r="I6078" s="1" t="s">
        <v>218</v>
      </c>
      <c r="J6078" s="1" t="s">
        <v>27</v>
      </c>
      <c r="K6078" s="4">
        <v>1</v>
      </c>
      <c r="L6078" s="5">
        <v>899</v>
      </c>
      <c r="M6078" s="5">
        <f>EcommerceDataset[[#This Row],[quantity]]*EcommerceDataset[[#This Row],[unit_price]]</f>
        <v>899</v>
      </c>
      <c r="N6078" s="1" t="s">
        <v>17085</v>
      </c>
      <c r="O6078" s="3">
        <v>45066</v>
      </c>
      <c r="P6078" s="1" t="s">
        <v>75</v>
      </c>
      <c r="Q6078" s="1" t="s">
        <v>30</v>
      </c>
      <c r="R6078" s="4">
        <v>1</v>
      </c>
      <c r="S6078" s="1" t="s">
        <v>103</v>
      </c>
      <c r="T6078" s="1" t="s">
        <v>17086</v>
      </c>
      <c r="U6078" s="3">
        <v>44917</v>
      </c>
    </row>
    <row r="6079" spans="1:21" x14ac:dyDescent="0.3">
      <c r="A6079" s="1" t="s">
        <v>17087</v>
      </c>
      <c r="B6079" s="1" t="s">
        <v>2830</v>
      </c>
      <c r="C6079" s="1" t="s">
        <v>10149</v>
      </c>
      <c r="D6079" s="1" t="str">
        <f>_xlfn.CONCAT(EcommerceDataset[[#This Row],[first_name]]," ",EcommerceDataset[[#This Row],[last_name]])</f>
        <v>Timothy Ferrell</v>
      </c>
      <c r="E6079" s="1" t="s">
        <v>80</v>
      </c>
      <c r="F6079" s="1" t="s">
        <v>49</v>
      </c>
      <c r="G6079" s="1" t="s">
        <v>71</v>
      </c>
      <c r="H6079" s="1" t="s">
        <v>25</v>
      </c>
      <c r="I6079" s="1" t="s">
        <v>26</v>
      </c>
      <c r="J6079" s="1" t="s">
        <v>27</v>
      </c>
      <c r="K6079" s="4">
        <v>3</v>
      </c>
      <c r="L6079" s="5">
        <v>229</v>
      </c>
      <c r="M6079" s="5">
        <f>EcommerceDataset[[#This Row],[quantity]]*EcommerceDataset[[#This Row],[unit_price]]</f>
        <v>687</v>
      </c>
      <c r="N6079" s="1" t="s">
        <v>17088</v>
      </c>
      <c r="O6079" s="3">
        <v>45219</v>
      </c>
      <c r="P6079" s="1" t="s">
        <v>29</v>
      </c>
      <c r="Q6079" s="1" t="s">
        <v>56</v>
      </c>
      <c r="R6079" s="4">
        <v>4</v>
      </c>
      <c r="S6079" s="1" t="s">
        <v>103</v>
      </c>
      <c r="T6079" s="1" t="s">
        <v>17089</v>
      </c>
      <c r="U6079" s="3">
        <v>45868</v>
      </c>
    </row>
    <row r="6080" spans="1:21" x14ac:dyDescent="0.3">
      <c r="A6080" s="1" t="s">
        <v>4865</v>
      </c>
      <c r="B6080" s="1" t="s">
        <v>2893</v>
      </c>
      <c r="C6080" s="1" t="s">
        <v>4433</v>
      </c>
      <c r="D6080" s="1" t="str">
        <f>_xlfn.CONCAT(EcommerceDataset[[#This Row],[first_name]]," ",EcommerceDataset[[#This Row],[last_name]])</f>
        <v>Sharon Glenn</v>
      </c>
      <c r="E6080" s="1" t="s">
        <v>22</v>
      </c>
      <c r="F6080" s="1" t="s">
        <v>23</v>
      </c>
      <c r="G6080" s="1" t="s">
        <v>151</v>
      </c>
      <c r="H6080" s="1" t="s">
        <v>51</v>
      </c>
      <c r="I6080" s="1" t="s">
        <v>52</v>
      </c>
      <c r="J6080" s="1" t="s">
        <v>53</v>
      </c>
      <c r="K6080" s="4">
        <v>1</v>
      </c>
      <c r="L6080" s="5">
        <v>59</v>
      </c>
      <c r="M6080" s="5">
        <f>EcommerceDataset[[#This Row],[quantity]]*EcommerceDataset[[#This Row],[unit_price]]</f>
        <v>59</v>
      </c>
      <c r="N6080" s="1" t="s">
        <v>17090</v>
      </c>
      <c r="O6080" s="3">
        <v>45470</v>
      </c>
      <c r="P6080" s="1" t="s">
        <v>102</v>
      </c>
      <c r="Q6080" s="1" t="s">
        <v>30</v>
      </c>
      <c r="R6080" s="4">
        <v>5</v>
      </c>
      <c r="S6080" s="1" t="s">
        <v>103</v>
      </c>
      <c r="T6080" s="1" t="s">
        <v>17091</v>
      </c>
      <c r="U6080" s="3">
        <v>45581</v>
      </c>
    </row>
    <row r="6081" spans="1:21" x14ac:dyDescent="0.3">
      <c r="A6081" s="1" t="s">
        <v>1590</v>
      </c>
      <c r="B6081" s="1" t="s">
        <v>262</v>
      </c>
      <c r="C6081" s="1" t="s">
        <v>1591</v>
      </c>
      <c r="D6081" s="1" t="str">
        <f>_xlfn.CONCAT(EcommerceDataset[[#This Row],[first_name]]," ",EcommerceDataset[[#This Row],[last_name]])</f>
        <v>David Dominguez</v>
      </c>
      <c r="E6081" s="1" t="s">
        <v>80</v>
      </c>
      <c r="F6081" s="1" t="s">
        <v>37</v>
      </c>
      <c r="G6081" s="1" t="s">
        <v>119</v>
      </c>
      <c r="H6081" s="1" t="s">
        <v>217</v>
      </c>
      <c r="I6081" s="1" t="s">
        <v>218</v>
      </c>
      <c r="J6081" s="1" t="s">
        <v>27</v>
      </c>
      <c r="K6081" s="4">
        <v>4</v>
      </c>
      <c r="L6081" s="5">
        <v>899</v>
      </c>
      <c r="M6081" s="5">
        <f>EcommerceDataset[[#This Row],[quantity]]*EcommerceDataset[[#This Row],[unit_price]]</f>
        <v>3596</v>
      </c>
      <c r="N6081" s="1" t="s">
        <v>17092</v>
      </c>
      <c r="O6081" s="3">
        <v>44823</v>
      </c>
      <c r="P6081" s="1" t="s">
        <v>102</v>
      </c>
      <c r="Q6081" s="1" t="s">
        <v>56</v>
      </c>
      <c r="R6081" s="4">
        <v>1</v>
      </c>
      <c r="S6081" s="1" t="s">
        <v>66</v>
      </c>
      <c r="T6081" s="1" t="s">
        <v>17093</v>
      </c>
      <c r="U6081" s="3">
        <v>45538</v>
      </c>
    </row>
    <row r="6082" spans="1:21" x14ac:dyDescent="0.3">
      <c r="A6082" s="1" t="s">
        <v>14622</v>
      </c>
      <c r="B6082" s="1" t="s">
        <v>5843</v>
      </c>
      <c r="C6082" s="1" t="s">
        <v>2983</v>
      </c>
      <c r="D6082" s="1" t="str">
        <f>_xlfn.CONCAT(EcommerceDataset[[#This Row],[first_name]]," ",EcommerceDataset[[#This Row],[last_name]])</f>
        <v>Joyce King</v>
      </c>
      <c r="E6082" s="1" t="s">
        <v>36</v>
      </c>
      <c r="F6082" s="1" t="s">
        <v>37</v>
      </c>
      <c r="G6082" s="1" t="s">
        <v>71</v>
      </c>
      <c r="H6082" s="1" t="s">
        <v>62</v>
      </c>
      <c r="I6082" s="1" t="s">
        <v>63</v>
      </c>
      <c r="J6082" s="1" t="s">
        <v>64</v>
      </c>
      <c r="K6082" s="4">
        <v>3</v>
      </c>
      <c r="L6082" s="5">
        <v>399</v>
      </c>
      <c r="M6082" s="5">
        <f>EcommerceDataset[[#This Row],[quantity]]*EcommerceDataset[[#This Row],[unit_price]]</f>
        <v>1197</v>
      </c>
      <c r="N6082" s="1" t="s">
        <v>17094</v>
      </c>
      <c r="O6082" s="3">
        <v>45650</v>
      </c>
      <c r="P6082" s="1" t="s">
        <v>29</v>
      </c>
      <c r="Q6082" s="1" t="s">
        <v>43</v>
      </c>
      <c r="R6082" s="4">
        <v>5</v>
      </c>
      <c r="S6082" s="1" t="s">
        <v>66</v>
      </c>
      <c r="T6082" s="1" t="s">
        <v>17095</v>
      </c>
      <c r="U6082" s="3">
        <v>45793</v>
      </c>
    </row>
    <row r="6083" spans="1:21" x14ac:dyDescent="0.3">
      <c r="A6083" s="1" t="s">
        <v>17052</v>
      </c>
      <c r="B6083" s="1" t="s">
        <v>8747</v>
      </c>
      <c r="C6083" s="1" t="s">
        <v>2103</v>
      </c>
      <c r="D6083" s="1" t="str">
        <f>_xlfn.CONCAT(EcommerceDataset[[#This Row],[first_name]]," ",EcommerceDataset[[#This Row],[last_name]])</f>
        <v>Gerald Rice</v>
      </c>
      <c r="E6083" s="1" t="s">
        <v>36</v>
      </c>
      <c r="F6083" s="1" t="s">
        <v>23</v>
      </c>
      <c r="G6083" s="1" t="s">
        <v>61</v>
      </c>
      <c r="H6083" s="1" t="s">
        <v>39</v>
      </c>
      <c r="I6083" s="1" t="s">
        <v>40</v>
      </c>
      <c r="J6083" s="1" t="s">
        <v>41</v>
      </c>
      <c r="K6083" s="4">
        <v>5</v>
      </c>
      <c r="L6083" s="5">
        <v>59</v>
      </c>
      <c r="M6083" s="5">
        <f>EcommerceDataset[[#This Row],[quantity]]*EcommerceDataset[[#This Row],[unit_price]]</f>
        <v>295</v>
      </c>
      <c r="N6083" s="1" t="s">
        <v>17096</v>
      </c>
      <c r="O6083" s="3">
        <v>45483</v>
      </c>
      <c r="P6083" s="1" t="s">
        <v>75</v>
      </c>
      <c r="Q6083" s="1" t="s">
        <v>43</v>
      </c>
      <c r="R6083" s="4">
        <v>4</v>
      </c>
      <c r="S6083" s="1" t="s">
        <v>132</v>
      </c>
      <c r="T6083" s="1" t="s">
        <v>17097</v>
      </c>
      <c r="U6083" s="3">
        <v>45178</v>
      </c>
    </row>
    <row r="6084" spans="1:21" x14ac:dyDescent="0.3">
      <c r="A6084" s="1" t="s">
        <v>7376</v>
      </c>
      <c r="B6084" s="1" t="s">
        <v>97</v>
      </c>
      <c r="C6084" s="1" t="s">
        <v>671</v>
      </c>
      <c r="D6084" s="1" t="str">
        <f>_xlfn.CONCAT(EcommerceDataset[[#This Row],[first_name]]," ",EcommerceDataset[[#This Row],[last_name]])</f>
        <v>Mary Morris</v>
      </c>
      <c r="E6084" s="1" t="s">
        <v>22</v>
      </c>
      <c r="F6084" s="1" t="s">
        <v>49</v>
      </c>
      <c r="G6084" s="1" t="s">
        <v>179</v>
      </c>
      <c r="H6084" s="1" t="s">
        <v>190</v>
      </c>
      <c r="I6084" s="1" t="s">
        <v>191</v>
      </c>
      <c r="J6084" s="1" t="s">
        <v>41</v>
      </c>
      <c r="K6084" s="4">
        <v>3</v>
      </c>
      <c r="L6084" s="5">
        <v>120</v>
      </c>
      <c r="M6084" s="5">
        <f>EcommerceDataset[[#This Row],[quantity]]*EcommerceDataset[[#This Row],[unit_price]]</f>
        <v>360</v>
      </c>
      <c r="N6084" s="1" t="s">
        <v>17098</v>
      </c>
      <c r="O6084" s="3">
        <v>44989</v>
      </c>
      <c r="P6084" s="1" t="s">
        <v>75</v>
      </c>
      <c r="Q6084" s="1" t="s">
        <v>30</v>
      </c>
      <c r="R6084" s="4">
        <v>5</v>
      </c>
      <c r="S6084" s="1" t="s">
        <v>132</v>
      </c>
      <c r="T6084" s="1" t="s">
        <v>17099</v>
      </c>
      <c r="U6084" s="3">
        <v>45166</v>
      </c>
    </row>
    <row r="6085" spans="1:21" x14ac:dyDescent="0.3">
      <c r="A6085" s="1" t="s">
        <v>6418</v>
      </c>
      <c r="B6085" s="1" t="s">
        <v>4009</v>
      </c>
      <c r="C6085" s="1" t="s">
        <v>3740</v>
      </c>
      <c r="D6085" s="1" t="str">
        <f>_xlfn.CONCAT(EcommerceDataset[[#This Row],[first_name]]," ",EcommerceDataset[[#This Row],[last_name]])</f>
        <v>Judy Fletcher</v>
      </c>
      <c r="E6085" s="1" t="s">
        <v>22</v>
      </c>
      <c r="F6085" s="1" t="s">
        <v>37</v>
      </c>
      <c r="G6085" s="1" t="s">
        <v>50</v>
      </c>
      <c r="H6085" s="1" t="s">
        <v>217</v>
      </c>
      <c r="I6085" s="1" t="s">
        <v>218</v>
      </c>
      <c r="J6085" s="1" t="s">
        <v>27</v>
      </c>
      <c r="K6085" s="4">
        <v>2</v>
      </c>
      <c r="L6085" s="5">
        <v>899</v>
      </c>
      <c r="M6085" s="5">
        <f>EcommerceDataset[[#This Row],[quantity]]*EcommerceDataset[[#This Row],[unit_price]]</f>
        <v>1798</v>
      </c>
      <c r="N6085" s="1" t="s">
        <v>17100</v>
      </c>
      <c r="O6085" s="3">
        <v>44972</v>
      </c>
      <c r="P6085" s="1" t="s">
        <v>109</v>
      </c>
      <c r="Q6085" s="1" t="s">
        <v>43</v>
      </c>
      <c r="R6085" s="4">
        <v>1</v>
      </c>
      <c r="S6085" s="1" t="s">
        <v>103</v>
      </c>
      <c r="T6085" s="1" t="s">
        <v>17101</v>
      </c>
      <c r="U6085" s="3">
        <v>45347</v>
      </c>
    </row>
    <row r="6086" spans="1:21" x14ac:dyDescent="0.3">
      <c r="A6086" s="1" t="s">
        <v>11369</v>
      </c>
      <c r="B6086" s="1" t="s">
        <v>5830</v>
      </c>
      <c r="C6086" s="1" t="s">
        <v>1990</v>
      </c>
      <c r="D6086" s="1" t="str">
        <f>_xlfn.CONCAT(EcommerceDataset[[#This Row],[first_name]]," ",EcommerceDataset[[#This Row],[last_name]])</f>
        <v>Janet Brooks</v>
      </c>
      <c r="E6086" s="1" t="s">
        <v>22</v>
      </c>
      <c r="F6086" s="1" t="s">
        <v>37</v>
      </c>
      <c r="G6086" s="1" t="s">
        <v>71</v>
      </c>
      <c r="H6086" s="1" t="s">
        <v>86</v>
      </c>
      <c r="I6086" s="1" t="s">
        <v>87</v>
      </c>
      <c r="J6086" s="1" t="s">
        <v>64</v>
      </c>
      <c r="K6086" s="4">
        <v>4</v>
      </c>
      <c r="L6086" s="5">
        <v>99</v>
      </c>
      <c r="M6086" s="5">
        <f>EcommerceDataset[[#This Row],[quantity]]*EcommerceDataset[[#This Row],[unit_price]]</f>
        <v>396</v>
      </c>
      <c r="N6086" s="1" t="s">
        <v>17102</v>
      </c>
      <c r="O6086" s="3">
        <v>45104</v>
      </c>
      <c r="P6086" s="1" t="s">
        <v>102</v>
      </c>
      <c r="Q6086" s="1" t="s">
        <v>56</v>
      </c>
      <c r="R6086" s="4">
        <v>3</v>
      </c>
      <c r="S6086" s="1" t="s">
        <v>31</v>
      </c>
      <c r="T6086" s="1" t="s">
        <v>17103</v>
      </c>
      <c r="U6086" s="3">
        <v>44914</v>
      </c>
    </row>
    <row r="6087" spans="1:21" x14ac:dyDescent="0.3">
      <c r="A6087" s="1" t="s">
        <v>5816</v>
      </c>
      <c r="B6087" s="1" t="s">
        <v>160</v>
      </c>
      <c r="C6087" s="1" t="s">
        <v>2142</v>
      </c>
      <c r="D6087" s="1" t="str">
        <f>_xlfn.CONCAT(EcommerceDataset[[#This Row],[first_name]]," ",EcommerceDataset[[#This Row],[last_name]])</f>
        <v>Daniel Bond</v>
      </c>
      <c r="E6087" s="1" t="s">
        <v>22</v>
      </c>
      <c r="F6087" s="1" t="s">
        <v>49</v>
      </c>
      <c r="G6087" s="1" t="s">
        <v>71</v>
      </c>
      <c r="H6087" s="1" t="s">
        <v>120</v>
      </c>
      <c r="I6087" s="1" t="s">
        <v>121</v>
      </c>
      <c r="J6087" s="1" t="s">
        <v>122</v>
      </c>
      <c r="K6087" s="4">
        <v>2</v>
      </c>
      <c r="L6087" s="5">
        <v>149</v>
      </c>
      <c r="M6087" s="5">
        <f>EcommerceDataset[[#This Row],[quantity]]*EcommerceDataset[[#This Row],[unit_price]]</f>
        <v>298</v>
      </c>
      <c r="N6087" s="1" t="s">
        <v>17104</v>
      </c>
      <c r="O6087" s="3">
        <v>45494</v>
      </c>
      <c r="P6087" s="1" t="s">
        <v>102</v>
      </c>
      <c r="Q6087" s="1" t="s">
        <v>56</v>
      </c>
      <c r="R6087" s="4">
        <v>1</v>
      </c>
      <c r="S6087" s="1" t="s">
        <v>31</v>
      </c>
      <c r="T6087" s="1" t="s">
        <v>17105</v>
      </c>
      <c r="U6087" s="3">
        <v>45150</v>
      </c>
    </row>
    <row r="6088" spans="1:21" x14ac:dyDescent="0.3">
      <c r="A6088" s="1" t="s">
        <v>2757</v>
      </c>
      <c r="B6088" s="1" t="s">
        <v>237</v>
      </c>
      <c r="C6088" s="1" t="s">
        <v>2758</v>
      </c>
      <c r="D6088" s="1" t="str">
        <f>_xlfn.CONCAT(EcommerceDataset[[#This Row],[first_name]]," ",EcommerceDataset[[#This Row],[last_name]])</f>
        <v>Alison Dougherty</v>
      </c>
      <c r="E6088" s="1" t="s">
        <v>36</v>
      </c>
      <c r="F6088" s="1" t="s">
        <v>23</v>
      </c>
      <c r="G6088" s="1" t="s">
        <v>71</v>
      </c>
      <c r="H6088" s="1" t="s">
        <v>167</v>
      </c>
      <c r="I6088" s="1" t="s">
        <v>168</v>
      </c>
      <c r="J6088" s="1" t="s">
        <v>130</v>
      </c>
      <c r="K6088" s="4">
        <v>3</v>
      </c>
      <c r="L6088" s="5">
        <v>80</v>
      </c>
      <c r="M6088" s="5">
        <f>EcommerceDataset[[#This Row],[quantity]]*EcommerceDataset[[#This Row],[unit_price]]</f>
        <v>240</v>
      </c>
      <c r="N6088" s="1" t="s">
        <v>17106</v>
      </c>
      <c r="O6088" s="3">
        <v>45485</v>
      </c>
      <c r="P6088" s="1" t="s">
        <v>75</v>
      </c>
      <c r="Q6088" s="1" t="s">
        <v>43</v>
      </c>
      <c r="R6088" s="4">
        <v>4</v>
      </c>
      <c r="S6088" s="1" t="s">
        <v>103</v>
      </c>
      <c r="T6088" s="1" t="s">
        <v>17107</v>
      </c>
      <c r="U6088" s="3">
        <v>45266</v>
      </c>
    </row>
    <row r="6089" spans="1:21" x14ac:dyDescent="0.3">
      <c r="A6089" s="1" t="s">
        <v>1270</v>
      </c>
      <c r="B6089" s="1" t="s">
        <v>1271</v>
      </c>
      <c r="C6089" s="1" t="s">
        <v>407</v>
      </c>
      <c r="D6089" s="1" t="str">
        <f>_xlfn.CONCAT(EcommerceDataset[[#This Row],[first_name]]," ",EcommerceDataset[[#This Row],[last_name]])</f>
        <v>Ryan Thompson</v>
      </c>
      <c r="E6089" s="1" t="s">
        <v>36</v>
      </c>
      <c r="F6089" s="1" t="s">
        <v>23</v>
      </c>
      <c r="G6089" s="1" t="s">
        <v>119</v>
      </c>
      <c r="H6089" s="1" t="s">
        <v>99</v>
      </c>
      <c r="I6089" s="1" t="s">
        <v>100</v>
      </c>
      <c r="J6089" s="1" t="s">
        <v>27</v>
      </c>
      <c r="K6089" s="4">
        <v>5</v>
      </c>
      <c r="L6089" s="5">
        <v>199</v>
      </c>
      <c r="M6089" s="5">
        <f>EcommerceDataset[[#This Row],[quantity]]*EcommerceDataset[[#This Row],[unit_price]]</f>
        <v>995</v>
      </c>
      <c r="N6089" s="1" t="s">
        <v>17108</v>
      </c>
      <c r="O6089" s="3">
        <v>44935</v>
      </c>
      <c r="P6089" s="1" t="s">
        <v>75</v>
      </c>
      <c r="Q6089" s="1" t="s">
        <v>30</v>
      </c>
      <c r="R6089" s="4">
        <v>5</v>
      </c>
      <c r="S6089" s="1" t="s">
        <v>132</v>
      </c>
      <c r="T6089" s="1" t="s">
        <v>17109</v>
      </c>
      <c r="U6089" s="3">
        <v>44964</v>
      </c>
    </row>
    <row r="6090" spans="1:21" x14ac:dyDescent="0.3">
      <c r="A6090" s="1" t="s">
        <v>622</v>
      </c>
      <c r="B6090" s="1" t="s">
        <v>623</v>
      </c>
      <c r="C6090" s="1" t="s">
        <v>624</v>
      </c>
      <c r="D6090" s="1" t="str">
        <f>_xlfn.CONCAT(EcommerceDataset[[#This Row],[first_name]]," ",EcommerceDataset[[#This Row],[last_name]])</f>
        <v>Harold Ruiz</v>
      </c>
      <c r="E6090" s="1" t="s">
        <v>80</v>
      </c>
      <c r="F6090" s="1" t="s">
        <v>49</v>
      </c>
      <c r="G6090" s="1" t="s">
        <v>151</v>
      </c>
      <c r="H6090" s="1" t="s">
        <v>167</v>
      </c>
      <c r="I6090" s="1" t="s">
        <v>168</v>
      </c>
      <c r="J6090" s="1" t="s">
        <v>130</v>
      </c>
      <c r="K6090" s="4">
        <v>1</v>
      </c>
      <c r="L6090" s="5">
        <v>80</v>
      </c>
      <c r="M6090" s="5">
        <f>EcommerceDataset[[#This Row],[quantity]]*EcommerceDataset[[#This Row],[unit_price]]</f>
        <v>80</v>
      </c>
      <c r="N6090" s="1" t="s">
        <v>17110</v>
      </c>
      <c r="O6090" s="3">
        <v>45516</v>
      </c>
      <c r="P6090" s="1" t="s">
        <v>55</v>
      </c>
      <c r="Q6090" s="1" t="s">
        <v>43</v>
      </c>
      <c r="R6090" s="4">
        <v>4</v>
      </c>
      <c r="S6090" s="1" t="s">
        <v>132</v>
      </c>
      <c r="T6090" s="1" t="s">
        <v>17111</v>
      </c>
      <c r="U6090" s="3">
        <v>44994</v>
      </c>
    </row>
    <row r="6091" spans="1:21" x14ac:dyDescent="0.3">
      <c r="A6091" s="1" t="s">
        <v>5774</v>
      </c>
      <c r="B6091" s="1" t="s">
        <v>232</v>
      </c>
      <c r="C6091" s="1" t="s">
        <v>976</v>
      </c>
      <c r="D6091" s="1" t="str">
        <f>_xlfn.CONCAT(EcommerceDataset[[#This Row],[first_name]]," ",EcommerceDataset[[#This Row],[last_name]])</f>
        <v>Joseph Matthews</v>
      </c>
      <c r="E6091" s="1" t="s">
        <v>36</v>
      </c>
      <c r="F6091" s="1" t="s">
        <v>49</v>
      </c>
      <c r="G6091" s="1" t="s">
        <v>179</v>
      </c>
      <c r="H6091" s="1" t="s">
        <v>39</v>
      </c>
      <c r="I6091" s="1" t="s">
        <v>40</v>
      </c>
      <c r="J6091" s="1" t="s">
        <v>41</v>
      </c>
      <c r="K6091" s="4">
        <v>3</v>
      </c>
      <c r="L6091" s="5">
        <v>59</v>
      </c>
      <c r="M6091" s="5">
        <f>EcommerceDataset[[#This Row],[quantity]]*EcommerceDataset[[#This Row],[unit_price]]</f>
        <v>177</v>
      </c>
      <c r="N6091" s="1" t="s">
        <v>17112</v>
      </c>
      <c r="O6091" s="3">
        <v>45071</v>
      </c>
      <c r="P6091" s="1" t="s">
        <v>29</v>
      </c>
      <c r="Q6091" s="1" t="s">
        <v>30</v>
      </c>
      <c r="R6091" s="4">
        <v>2</v>
      </c>
      <c r="S6091" s="1" t="s">
        <v>31</v>
      </c>
      <c r="T6091" s="1" t="s">
        <v>17113</v>
      </c>
      <c r="U6091" s="3">
        <v>45050</v>
      </c>
    </row>
    <row r="6092" spans="1:21" x14ac:dyDescent="0.3">
      <c r="A6092" s="1" t="s">
        <v>17114</v>
      </c>
      <c r="B6092" s="1" t="s">
        <v>2703</v>
      </c>
      <c r="C6092" s="1" t="s">
        <v>877</v>
      </c>
      <c r="D6092" s="1" t="str">
        <f>_xlfn.CONCAT(EcommerceDataset[[#This Row],[first_name]]," ",EcommerceDataset[[#This Row],[last_name]])</f>
        <v>Brianna Hernandez</v>
      </c>
      <c r="E6092" s="1" t="s">
        <v>80</v>
      </c>
      <c r="F6092" s="1" t="s">
        <v>23</v>
      </c>
      <c r="G6092" s="1" t="s">
        <v>61</v>
      </c>
      <c r="H6092" s="1" t="s">
        <v>128</v>
      </c>
      <c r="I6092" s="1" t="s">
        <v>129</v>
      </c>
      <c r="J6092" s="1" t="s">
        <v>130</v>
      </c>
      <c r="K6092" s="4">
        <v>5</v>
      </c>
      <c r="L6092" s="5">
        <v>129</v>
      </c>
      <c r="M6092" s="5">
        <f>EcommerceDataset[[#This Row],[quantity]]*EcommerceDataset[[#This Row],[unit_price]]</f>
        <v>645</v>
      </c>
      <c r="N6092" s="1" t="s">
        <v>17115</v>
      </c>
      <c r="O6092" s="3">
        <v>45854</v>
      </c>
      <c r="P6092" s="1" t="s">
        <v>75</v>
      </c>
      <c r="Q6092" s="1" t="s">
        <v>43</v>
      </c>
      <c r="R6092" s="4">
        <v>3</v>
      </c>
      <c r="S6092" s="1" t="s">
        <v>31</v>
      </c>
      <c r="T6092" s="1" t="s">
        <v>17116</v>
      </c>
      <c r="U6092" s="3">
        <v>45475</v>
      </c>
    </row>
    <row r="6093" spans="1:21" x14ac:dyDescent="0.3">
      <c r="A6093" s="1" t="s">
        <v>14964</v>
      </c>
      <c r="B6093" s="1" t="s">
        <v>1409</v>
      </c>
      <c r="C6093" s="1" t="s">
        <v>416</v>
      </c>
      <c r="D6093" s="1" t="str">
        <f>_xlfn.CONCAT(EcommerceDataset[[#This Row],[first_name]]," ",EcommerceDataset[[#This Row],[last_name]])</f>
        <v>Shannon Lopez</v>
      </c>
      <c r="E6093" s="1" t="s">
        <v>36</v>
      </c>
      <c r="F6093" s="1" t="s">
        <v>37</v>
      </c>
      <c r="G6093" s="1" t="s">
        <v>179</v>
      </c>
      <c r="H6093" s="1" t="s">
        <v>72</v>
      </c>
      <c r="I6093" s="1" t="s">
        <v>73</v>
      </c>
      <c r="J6093" s="1" t="s">
        <v>41</v>
      </c>
      <c r="K6093" s="4">
        <v>1</v>
      </c>
      <c r="L6093" s="5">
        <v>110</v>
      </c>
      <c r="M6093" s="5">
        <f>EcommerceDataset[[#This Row],[quantity]]*EcommerceDataset[[#This Row],[unit_price]]</f>
        <v>110</v>
      </c>
      <c r="N6093" s="1" t="s">
        <v>17117</v>
      </c>
      <c r="O6093" s="3">
        <v>45102</v>
      </c>
      <c r="P6093" s="1" t="s">
        <v>29</v>
      </c>
      <c r="Q6093" s="1" t="s">
        <v>43</v>
      </c>
      <c r="R6093" s="4">
        <v>2</v>
      </c>
      <c r="S6093" s="1" t="s">
        <v>44</v>
      </c>
      <c r="T6093" s="1" t="s">
        <v>17118</v>
      </c>
      <c r="U6093" s="3">
        <v>45866</v>
      </c>
    </row>
    <row r="6094" spans="1:21" x14ac:dyDescent="0.3">
      <c r="A6094" s="1" t="s">
        <v>2636</v>
      </c>
      <c r="B6094" s="1" t="s">
        <v>2637</v>
      </c>
      <c r="C6094" s="1" t="s">
        <v>258</v>
      </c>
      <c r="D6094" s="1" t="str">
        <f>_xlfn.CONCAT(EcommerceDataset[[#This Row],[first_name]]," ",EcommerceDataset[[#This Row],[last_name]])</f>
        <v>Jonathan Jacobs</v>
      </c>
      <c r="E6094" s="1" t="s">
        <v>80</v>
      </c>
      <c r="F6094" s="1" t="s">
        <v>23</v>
      </c>
      <c r="G6094" s="1" t="s">
        <v>71</v>
      </c>
      <c r="H6094" s="1" t="s">
        <v>72</v>
      </c>
      <c r="I6094" s="1" t="s">
        <v>73</v>
      </c>
      <c r="J6094" s="1" t="s">
        <v>41</v>
      </c>
      <c r="K6094" s="4">
        <v>3</v>
      </c>
      <c r="L6094" s="5">
        <v>110</v>
      </c>
      <c r="M6094" s="5">
        <f>EcommerceDataset[[#This Row],[quantity]]*EcommerceDataset[[#This Row],[unit_price]]</f>
        <v>330</v>
      </c>
      <c r="N6094" s="1" t="s">
        <v>17119</v>
      </c>
      <c r="O6094" s="3">
        <v>44819</v>
      </c>
      <c r="P6094" s="1" t="s">
        <v>29</v>
      </c>
      <c r="Q6094" s="1" t="s">
        <v>43</v>
      </c>
      <c r="R6094" s="4">
        <v>5</v>
      </c>
      <c r="S6094" s="1" t="s">
        <v>132</v>
      </c>
      <c r="T6094" s="1" t="s">
        <v>17120</v>
      </c>
      <c r="U6094" s="3">
        <v>45573</v>
      </c>
    </row>
    <row r="6095" spans="1:21" x14ac:dyDescent="0.3">
      <c r="A6095" s="1" t="s">
        <v>7747</v>
      </c>
      <c r="B6095" s="1" t="s">
        <v>59</v>
      </c>
      <c r="C6095" s="1" t="s">
        <v>252</v>
      </c>
      <c r="D6095" s="1" t="str">
        <f>_xlfn.CONCAT(EcommerceDataset[[#This Row],[first_name]]," ",EcommerceDataset[[#This Row],[last_name]])</f>
        <v>Jessica Mitchell</v>
      </c>
      <c r="E6095" s="1" t="s">
        <v>80</v>
      </c>
      <c r="F6095" s="1" t="s">
        <v>23</v>
      </c>
      <c r="G6095" s="1" t="s">
        <v>119</v>
      </c>
      <c r="H6095" s="1" t="s">
        <v>25</v>
      </c>
      <c r="I6095" s="1" t="s">
        <v>26</v>
      </c>
      <c r="J6095" s="1" t="s">
        <v>27</v>
      </c>
      <c r="K6095" s="4">
        <v>2</v>
      </c>
      <c r="L6095" s="5">
        <v>229</v>
      </c>
      <c r="M6095" s="5">
        <f>EcommerceDataset[[#This Row],[quantity]]*EcommerceDataset[[#This Row],[unit_price]]</f>
        <v>458</v>
      </c>
      <c r="N6095" s="1" t="s">
        <v>17121</v>
      </c>
      <c r="O6095" s="3">
        <v>45460</v>
      </c>
      <c r="P6095" s="1" t="s">
        <v>102</v>
      </c>
      <c r="Q6095" s="1" t="s">
        <v>43</v>
      </c>
      <c r="R6095" s="4">
        <v>5</v>
      </c>
      <c r="S6095" s="1" t="s">
        <v>103</v>
      </c>
      <c r="T6095" s="1" t="s">
        <v>17122</v>
      </c>
      <c r="U6095" s="3">
        <v>44875</v>
      </c>
    </row>
    <row r="6096" spans="1:21" x14ac:dyDescent="0.3">
      <c r="A6096" s="1" t="s">
        <v>4148</v>
      </c>
      <c r="B6096" s="1" t="s">
        <v>745</v>
      </c>
      <c r="C6096" s="1" t="s">
        <v>745</v>
      </c>
      <c r="D6096" s="1" t="str">
        <f>_xlfn.CONCAT(EcommerceDataset[[#This Row],[first_name]]," ",EcommerceDataset[[#This Row],[last_name]])</f>
        <v>Scott Scott</v>
      </c>
      <c r="E6096" s="1" t="s">
        <v>22</v>
      </c>
      <c r="F6096" s="1" t="s">
        <v>49</v>
      </c>
      <c r="G6096" s="1" t="s">
        <v>50</v>
      </c>
      <c r="H6096" s="1" t="s">
        <v>167</v>
      </c>
      <c r="I6096" s="1" t="s">
        <v>168</v>
      </c>
      <c r="J6096" s="1" t="s">
        <v>130</v>
      </c>
      <c r="K6096" s="4">
        <v>3</v>
      </c>
      <c r="L6096" s="5">
        <v>80</v>
      </c>
      <c r="M6096" s="5">
        <f>EcommerceDataset[[#This Row],[quantity]]*EcommerceDataset[[#This Row],[unit_price]]</f>
        <v>240</v>
      </c>
      <c r="N6096" s="1" t="s">
        <v>17123</v>
      </c>
      <c r="O6096" s="3">
        <v>45031</v>
      </c>
      <c r="P6096" s="1" t="s">
        <v>109</v>
      </c>
      <c r="Q6096" s="1" t="s">
        <v>56</v>
      </c>
      <c r="R6096" s="4">
        <v>3</v>
      </c>
      <c r="S6096" s="1" t="s">
        <v>103</v>
      </c>
      <c r="T6096" s="1" t="s">
        <v>17124</v>
      </c>
      <c r="U6096" s="3">
        <v>45273</v>
      </c>
    </row>
    <row r="6097" spans="1:21" x14ac:dyDescent="0.3">
      <c r="A6097" s="1" t="s">
        <v>2183</v>
      </c>
      <c r="B6097" s="1" t="s">
        <v>247</v>
      </c>
      <c r="C6097" s="1" t="s">
        <v>2184</v>
      </c>
      <c r="D6097" s="1" t="str">
        <f>_xlfn.CONCAT(EcommerceDataset[[#This Row],[first_name]]," ",EcommerceDataset[[#This Row],[last_name]])</f>
        <v>Michael Ray</v>
      </c>
      <c r="E6097" s="1" t="s">
        <v>80</v>
      </c>
      <c r="F6097" s="1" t="s">
        <v>49</v>
      </c>
      <c r="G6097" s="1" t="s">
        <v>179</v>
      </c>
      <c r="H6097" s="1" t="s">
        <v>72</v>
      </c>
      <c r="I6097" s="1" t="s">
        <v>73</v>
      </c>
      <c r="J6097" s="1" t="s">
        <v>41</v>
      </c>
      <c r="K6097" s="4">
        <v>2</v>
      </c>
      <c r="L6097" s="5">
        <v>110</v>
      </c>
      <c r="M6097" s="5">
        <f>EcommerceDataset[[#This Row],[quantity]]*EcommerceDataset[[#This Row],[unit_price]]</f>
        <v>220</v>
      </c>
      <c r="N6097" s="1" t="s">
        <v>17125</v>
      </c>
      <c r="O6097" s="3">
        <v>45727</v>
      </c>
      <c r="P6097" s="1" t="s">
        <v>75</v>
      </c>
      <c r="Q6097" s="1" t="s">
        <v>30</v>
      </c>
      <c r="R6097" s="4">
        <v>1</v>
      </c>
      <c r="S6097" s="1" t="s">
        <v>31</v>
      </c>
      <c r="T6097" s="1" t="s">
        <v>17126</v>
      </c>
      <c r="U6097" s="3">
        <v>44889</v>
      </c>
    </row>
    <row r="6098" spans="1:21" x14ac:dyDescent="0.3">
      <c r="A6098" s="1" t="s">
        <v>17127</v>
      </c>
      <c r="B6098" s="1" t="s">
        <v>2045</v>
      </c>
      <c r="C6098" s="1" t="s">
        <v>136</v>
      </c>
      <c r="D6098" s="1" t="str">
        <f>_xlfn.CONCAT(EcommerceDataset[[#This Row],[first_name]]," ",EcommerceDataset[[#This Row],[last_name]])</f>
        <v>Lindsay Davis</v>
      </c>
      <c r="E6098" s="1" t="s">
        <v>80</v>
      </c>
      <c r="F6098" s="1" t="s">
        <v>23</v>
      </c>
      <c r="G6098" s="1" t="s">
        <v>185</v>
      </c>
      <c r="H6098" s="1" t="s">
        <v>120</v>
      </c>
      <c r="I6098" s="1" t="s">
        <v>121</v>
      </c>
      <c r="J6098" s="1" t="s">
        <v>122</v>
      </c>
      <c r="K6098" s="4">
        <v>2</v>
      </c>
      <c r="L6098" s="5">
        <v>149</v>
      </c>
      <c r="M6098" s="5">
        <f>EcommerceDataset[[#This Row],[quantity]]*EcommerceDataset[[#This Row],[unit_price]]</f>
        <v>298</v>
      </c>
      <c r="N6098" s="1" t="s">
        <v>17128</v>
      </c>
      <c r="O6098" s="3">
        <v>45275</v>
      </c>
      <c r="P6098" s="1" t="s">
        <v>29</v>
      </c>
      <c r="Q6098" s="1" t="s">
        <v>56</v>
      </c>
      <c r="R6098" s="4">
        <v>1</v>
      </c>
      <c r="S6098" s="1" t="s">
        <v>132</v>
      </c>
      <c r="T6098" s="1" t="s">
        <v>17129</v>
      </c>
      <c r="U6098" s="3">
        <v>45471</v>
      </c>
    </row>
    <row r="6099" spans="1:21" x14ac:dyDescent="0.3">
      <c r="A6099" s="1" t="s">
        <v>17130</v>
      </c>
      <c r="B6099" s="1" t="s">
        <v>4454</v>
      </c>
      <c r="C6099" s="1" t="s">
        <v>952</v>
      </c>
      <c r="D6099" s="1" t="str">
        <f>_xlfn.CONCAT(EcommerceDataset[[#This Row],[first_name]]," ",EcommerceDataset[[#This Row],[last_name]])</f>
        <v>Suzanne Villarreal</v>
      </c>
      <c r="E6099" s="1" t="s">
        <v>36</v>
      </c>
      <c r="F6099" s="1" t="s">
        <v>49</v>
      </c>
      <c r="G6099" s="1" t="s">
        <v>151</v>
      </c>
      <c r="H6099" s="1" t="s">
        <v>39</v>
      </c>
      <c r="I6099" s="1" t="s">
        <v>40</v>
      </c>
      <c r="J6099" s="1" t="s">
        <v>41</v>
      </c>
      <c r="K6099" s="4">
        <v>1</v>
      </c>
      <c r="L6099" s="5">
        <v>59</v>
      </c>
      <c r="M6099" s="5">
        <f>EcommerceDataset[[#This Row],[quantity]]*EcommerceDataset[[#This Row],[unit_price]]</f>
        <v>59</v>
      </c>
      <c r="N6099" s="1" t="s">
        <v>17131</v>
      </c>
      <c r="O6099" s="3">
        <v>45588</v>
      </c>
      <c r="P6099" s="1" t="s">
        <v>109</v>
      </c>
      <c r="Q6099" s="1" t="s">
        <v>30</v>
      </c>
      <c r="R6099" s="4">
        <v>4</v>
      </c>
      <c r="S6099" s="1" t="s">
        <v>132</v>
      </c>
      <c r="T6099" s="1" t="s">
        <v>17132</v>
      </c>
      <c r="U6099" s="3">
        <v>45322</v>
      </c>
    </row>
    <row r="6100" spans="1:21" x14ac:dyDescent="0.3">
      <c r="A6100" s="1" t="s">
        <v>4272</v>
      </c>
      <c r="B6100" s="1" t="s">
        <v>411</v>
      </c>
      <c r="C6100" s="1" t="s">
        <v>857</v>
      </c>
      <c r="D6100" s="1" t="str">
        <f>_xlfn.CONCAT(EcommerceDataset[[#This Row],[first_name]]," ",EcommerceDataset[[#This Row],[last_name]])</f>
        <v>Nancy Lawson</v>
      </c>
      <c r="E6100" s="1" t="s">
        <v>36</v>
      </c>
      <c r="F6100" s="1" t="s">
        <v>23</v>
      </c>
      <c r="G6100" s="1" t="s">
        <v>24</v>
      </c>
      <c r="H6100" s="1" t="s">
        <v>72</v>
      </c>
      <c r="I6100" s="1" t="s">
        <v>73</v>
      </c>
      <c r="J6100" s="1" t="s">
        <v>41</v>
      </c>
      <c r="K6100" s="4">
        <v>1</v>
      </c>
      <c r="L6100" s="5">
        <v>110</v>
      </c>
      <c r="M6100" s="5">
        <f>EcommerceDataset[[#This Row],[quantity]]*EcommerceDataset[[#This Row],[unit_price]]</f>
        <v>110</v>
      </c>
      <c r="N6100" s="1" t="s">
        <v>17133</v>
      </c>
      <c r="O6100" s="3">
        <v>44820</v>
      </c>
      <c r="P6100" s="1" t="s">
        <v>102</v>
      </c>
      <c r="Q6100" s="1" t="s">
        <v>56</v>
      </c>
      <c r="R6100" s="4">
        <v>5</v>
      </c>
      <c r="S6100" s="1" t="s">
        <v>44</v>
      </c>
      <c r="T6100" s="1" t="s">
        <v>17134</v>
      </c>
      <c r="U6100" s="3">
        <v>45481</v>
      </c>
    </row>
    <row r="6101" spans="1:21" x14ac:dyDescent="0.3">
      <c r="A6101" s="1" t="s">
        <v>6387</v>
      </c>
      <c r="B6101" s="1" t="s">
        <v>205</v>
      </c>
      <c r="C6101" s="1" t="s">
        <v>434</v>
      </c>
      <c r="D6101" s="1" t="str">
        <f>_xlfn.CONCAT(EcommerceDataset[[#This Row],[first_name]]," ",EcommerceDataset[[#This Row],[last_name]])</f>
        <v>Amanda Miller</v>
      </c>
      <c r="E6101" s="1" t="s">
        <v>36</v>
      </c>
      <c r="F6101" s="1" t="s">
        <v>37</v>
      </c>
      <c r="G6101" s="1" t="s">
        <v>179</v>
      </c>
      <c r="H6101" s="1" t="s">
        <v>120</v>
      </c>
      <c r="I6101" s="1" t="s">
        <v>121</v>
      </c>
      <c r="J6101" s="1" t="s">
        <v>122</v>
      </c>
      <c r="K6101" s="4">
        <v>5</v>
      </c>
      <c r="L6101" s="5">
        <v>149</v>
      </c>
      <c r="M6101" s="5">
        <f>EcommerceDataset[[#This Row],[quantity]]*EcommerceDataset[[#This Row],[unit_price]]</f>
        <v>745</v>
      </c>
      <c r="N6101" s="1" t="s">
        <v>17135</v>
      </c>
      <c r="O6101" s="3">
        <v>44959</v>
      </c>
      <c r="P6101" s="1" t="s">
        <v>29</v>
      </c>
      <c r="Q6101" s="1" t="s">
        <v>56</v>
      </c>
      <c r="R6101" s="4">
        <v>3</v>
      </c>
      <c r="S6101" s="1" t="s">
        <v>66</v>
      </c>
      <c r="T6101" s="1" t="s">
        <v>17136</v>
      </c>
      <c r="U6101" s="3">
        <v>45707</v>
      </c>
    </row>
    <row r="6102" spans="1:21" x14ac:dyDescent="0.3">
      <c r="A6102" s="1" t="s">
        <v>17137</v>
      </c>
      <c r="B6102" s="1" t="s">
        <v>324</v>
      </c>
      <c r="C6102" s="1" t="s">
        <v>17138</v>
      </c>
      <c r="D6102" s="1" t="str">
        <f>_xlfn.CONCAT(EcommerceDataset[[#This Row],[first_name]]," ",EcommerceDataset[[#This Row],[last_name]])</f>
        <v>Betty Morton</v>
      </c>
      <c r="E6102" s="1" t="s">
        <v>80</v>
      </c>
      <c r="F6102" s="1" t="s">
        <v>37</v>
      </c>
      <c r="G6102" s="1" t="s">
        <v>179</v>
      </c>
      <c r="H6102" s="1" t="s">
        <v>62</v>
      </c>
      <c r="I6102" s="1" t="s">
        <v>63</v>
      </c>
      <c r="J6102" s="1" t="s">
        <v>64</v>
      </c>
      <c r="K6102" s="4">
        <v>2</v>
      </c>
      <c r="L6102" s="5">
        <v>399</v>
      </c>
      <c r="M6102" s="5">
        <f>EcommerceDataset[[#This Row],[quantity]]*EcommerceDataset[[#This Row],[unit_price]]</f>
        <v>798</v>
      </c>
      <c r="N6102" s="1" t="s">
        <v>17139</v>
      </c>
      <c r="O6102" s="3">
        <v>45589</v>
      </c>
      <c r="P6102" s="1" t="s">
        <v>29</v>
      </c>
      <c r="Q6102" s="1" t="s">
        <v>56</v>
      </c>
      <c r="R6102" s="4">
        <v>1</v>
      </c>
      <c r="S6102" s="1" t="s">
        <v>44</v>
      </c>
      <c r="T6102" s="1" t="s">
        <v>17140</v>
      </c>
      <c r="U6102" s="3">
        <v>45218</v>
      </c>
    </row>
    <row r="6103" spans="1:21" x14ac:dyDescent="0.3">
      <c r="A6103" s="1" t="s">
        <v>3029</v>
      </c>
      <c r="B6103" s="1" t="s">
        <v>384</v>
      </c>
      <c r="C6103" s="1" t="s">
        <v>434</v>
      </c>
      <c r="D6103" s="1" t="str">
        <f>_xlfn.CONCAT(EcommerceDataset[[#This Row],[first_name]]," ",EcommerceDataset[[#This Row],[last_name]])</f>
        <v>Jason Miller</v>
      </c>
      <c r="E6103" s="1" t="s">
        <v>80</v>
      </c>
      <c r="F6103" s="1" t="s">
        <v>37</v>
      </c>
      <c r="G6103" s="1" t="s">
        <v>38</v>
      </c>
      <c r="H6103" s="1" t="s">
        <v>390</v>
      </c>
      <c r="I6103" s="1" t="s">
        <v>391</v>
      </c>
      <c r="J6103" s="1" t="s">
        <v>122</v>
      </c>
      <c r="K6103" s="4">
        <v>4</v>
      </c>
      <c r="L6103" s="5">
        <v>25</v>
      </c>
      <c r="M6103" s="5">
        <f>EcommerceDataset[[#This Row],[quantity]]*EcommerceDataset[[#This Row],[unit_price]]</f>
        <v>100</v>
      </c>
      <c r="N6103" s="1" t="s">
        <v>17141</v>
      </c>
      <c r="O6103" s="3">
        <v>45435</v>
      </c>
      <c r="P6103" s="1" t="s">
        <v>109</v>
      </c>
      <c r="Q6103" s="1" t="s">
        <v>30</v>
      </c>
      <c r="R6103" s="4">
        <v>1</v>
      </c>
      <c r="S6103" s="1" t="s">
        <v>31</v>
      </c>
      <c r="T6103" s="1" t="s">
        <v>17142</v>
      </c>
      <c r="U6103" s="3">
        <v>45325</v>
      </c>
    </row>
    <row r="6104" spans="1:21" x14ac:dyDescent="0.3">
      <c r="A6104" s="1" t="s">
        <v>17143</v>
      </c>
      <c r="B6104" s="1" t="s">
        <v>713</v>
      </c>
      <c r="C6104" s="1" t="s">
        <v>931</v>
      </c>
      <c r="D6104" s="1" t="str">
        <f>_xlfn.CONCAT(EcommerceDataset[[#This Row],[first_name]]," ",EcommerceDataset[[#This Row],[last_name]])</f>
        <v>George Collins</v>
      </c>
      <c r="E6104" s="1" t="s">
        <v>36</v>
      </c>
      <c r="F6104" s="1" t="s">
        <v>37</v>
      </c>
      <c r="G6104" s="1" t="s">
        <v>24</v>
      </c>
      <c r="H6104" s="1" t="s">
        <v>120</v>
      </c>
      <c r="I6104" s="1" t="s">
        <v>121</v>
      </c>
      <c r="J6104" s="1" t="s">
        <v>122</v>
      </c>
      <c r="K6104" s="4">
        <v>5</v>
      </c>
      <c r="L6104" s="5">
        <v>149</v>
      </c>
      <c r="M6104" s="5">
        <f>EcommerceDataset[[#This Row],[quantity]]*EcommerceDataset[[#This Row],[unit_price]]</f>
        <v>745</v>
      </c>
      <c r="N6104" s="1" t="s">
        <v>17144</v>
      </c>
      <c r="O6104" s="3">
        <v>45447</v>
      </c>
      <c r="P6104" s="1" t="s">
        <v>55</v>
      </c>
      <c r="Q6104" s="1" t="s">
        <v>30</v>
      </c>
      <c r="R6104" s="4">
        <v>2</v>
      </c>
      <c r="S6104" s="1" t="s">
        <v>66</v>
      </c>
      <c r="T6104" s="1" t="s">
        <v>17145</v>
      </c>
      <c r="U6104" s="3">
        <v>44977</v>
      </c>
    </row>
    <row r="6105" spans="1:21" x14ac:dyDescent="0.3">
      <c r="A6105" s="1" t="s">
        <v>1240</v>
      </c>
      <c r="B6105" s="1" t="s">
        <v>257</v>
      </c>
      <c r="C6105" s="1" t="s">
        <v>1241</v>
      </c>
      <c r="D6105" s="1" t="str">
        <f>_xlfn.CONCAT(EcommerceDataset[[#This Row],[first_name]]," ",EcommerceDataset[[#This Row],[last_name]])</f>
        <v>John Nguyen</v>
      </c>
      <c r="E6105" s="1" t="s">
        <v>36</v>
      </c>
      <c r="F6105" s="1" t="s">
        <v>37</v>
      </c>
      <c r="G6105" s="1" t="s">
        <v>71</v>
      </c>
      <c r="H6105" s="1" t="s">
        <v>190</v>
      </c>
      <c r="I6105" s="1" t="s">
        <v>191</v>
      </c>
      <c r="J6105" s="1" t="s">
        <v>41</v>
      </c>
      <c r="K6105" s="4">
        <v>1</v>
      </c>
      <c r="L6105" s="5">
        <v>120</v>
      </c>
      <c r="M6105" s="5">
        <f>EcommerceDataset[[#This Row],[quantity]]*EcommerceDataset[[#This Row],[unit_price]]</f>
        <v>120</v>
      </c>
      <c r="N6105" s="1" t="s">
        <v>17146</v>
      </c>
      <c r="O6105" s="3">
        <v>45772</v>
      </c>
      <c r="P6105" s="1" t="s">
        <v>55</v>
      </c>
      <c r="Q6105" s="1" t="s">
        <v>30</v>
      </c>
      <c r="R6105" s="4">
        <v>5</v>
      </c>
      <c r="S6105" s="1" t="s">
        <v>31</v>
      </c>
      <c r="T6105" s="1" t="s">
        <v>17147</v>
      </c>
      <c r="U6105" s="3">
        <v>45392</v>
      </c>
    </row>
    <row r="6106" spans="1:21" x14ac:dyDescent="0.3">
      <c r="A6106" s="1" t="s">
        <v>17148</v>
      </c>
      <c r="B6106" s="1" t="s">
        <v>17149</v>
      </c>
      <c r="C6106" s="1" t="s">
        <v>700</v>
      </c>
      <c r="D6106" s="1" t="str">
        <f>_xlfn.CONCAT(EcommerceDataset[[#This Row],[first_name]]," ",EcommerceDataset[[#This Row],[last_name]])</f>
        <v>Isaiah James</v>
      </c>
      <c r="E6106" s="1" t="s">
        <v>22</v>
      </c>
      <c r="F6106" s="1" t="s">
        <v>37</v>
      </c>
      <c r="G6106" s="1" t="s">
        <v>185</v>
      </c>
      <c r="H6106" s="1" t="s">
        <v>137</v>
      </c>
      <c r="I6106" s="1" t="s">
        <v>138</v>
      </c>
      <c r="J6106" s="1" t="s">
        <v>27</v>
      </c>
      <c r="K6106" s="4">
        <v>3</v>
      </c>
      <c r="L6106" s="5">
        <v>999</v>
      </c>
      <c r="M6106" s="5">
        <f>EcommerceDataset[[#This Row],[quantity]]*EcommerceDataset[[#This Row],[unit_price]]</f>
        <v>2997</v>
      </c>
      <c r="N6106" s="1" t="s">
        <v>17150</v>
      </c>
      <c r="O6106" s="3">
        <v>45492</v>
      </c>
      <c r="P6106" s="1" t="s">
        <v>109</v>
      </c>
      <c r="Q6106" s="1" t="s">
        <v>56</v>
      </c>
      <c r="R6106" s="4">
        <v>1</v>
      </c>
      <c r="S6106" s="1" t="s">
        <v>132</v>
      </c>
      <c r="T6106" s="1" t="s">
        <v>17151</v>
      </c>
      <c r="U6106" s="3">
        <v>45283</v>
      </c>
    </row>
    <row r="6107" spans="1:21" x14ac:dyDescent="0.3">
      <c r="A6107" s="1" t="s">
        <v>3736</v>
      </c>
      <c r="B6107" s="1" t="s">
        <v>679</v>
      </c>
      <c r="C6107" s="1" t="s">
        <v>824</v>
      </c>
      <c r="D6107" s="1" t="str">
        <f>_xlfn.CONCAT(EcommerceDataset[[#This Row],[first_name]]," ",EcommerceDataset[[#This Row],[last_name]])</f>
        <v>Sydney Richardson</v>
      </c>
      <c r="E6107" s="1" t="s">
        <v>22</v>
      </c>
      <c r="F6107" s="1" t="s">
        <v>37</v>
      </c>
      <c r="G6107" s="1" t="s">
        <v>61</v>
      </c>
      <c r="H6107" s="1" t="s">
        <v>86</v>
      </c>
      <c r="I6107" s="1" t="s">
        <v>87</v>
      </c>
      <c r="J6107" s="1" t="s">
        <v>64</v>
      </c>
      <c r="K6107" s="4">
        <v>4</v>
      </c>
      <c r="L6107" s="5">
        <v>99</v>
      </c>
      <c r="M6107" s="5">
        <f>EcommerceDataset[[#This Row],[quantity]]*EcommerceDataset[[#This Row],[unit_price]]</f>
        <v>396</v>
      </c>
      <c r="N6107" s="1" t="s">
        <v>17152</v>
      </c>
      <c r="O6107" s="3">
        <v>45344</v>
      </c>
      <c r="P6107" s="1" t="s">
        <v>75</v>
      </c>
      <c r="Q6107" s="1" t="s">
        <v>43</v>
      </c>
      <c r="R6107" s="4">
        <v>2</v>
      </c>
      <c r="S6107" s="1" t="s">
        <v>103</v>
      </c>
      <c r="T6107" s="1" t="s">
        <v>17153</v>
      </c>
      <c r="U6107" s="3">
        <v>45004</v>
      </c>
    </row>
    <row r="6108" spans="1:21" x14ac:dyDescent="0.3">
      <c r="A6108" s="1" t="s">
        <v>17154</v>
      </c>
      <c r="B6108" s="1" t="s">
        <v>2184</v>
      </c>
      <c r="C6108" s="1" t="s">
        <v>1201</v>
      </c>
      <c r="D6108" s="1" t="str">
        <f>_xlfn.CONCAT(EcommerceDataset[[#This Row],[first_name]]," ",EcommerceDataset[[#This Row],[last_name]])</f>
        <v>Ray Roberts</v>
      </c>
      <c r="E6108" s="1" t="s">
        <v>22</v>
      </c>
      <c r="F6108" s="1" t="s">
        <v>23</v>
      </c>
      <c r="G6108" s="1" t="s">
        <v>151</v>
      </c>
      <c r="H6108" s="1" t="s">
        <v>390</v>
      </c>
      <c r="I6108" s="1" t="s">
        <v>391</v>
      </c>
      <c r="J6108" s="1" t="s">
        <v>122</v>
      </c>
      <c r="K6108" s="4">
        <v>5</v>
      </c>
      <c r="L6108" s="5">
        <v>25</v>
      </c>
      <c r="M6108" s="5">
        <f>EcommerceDataset[[#This Row],[quantity]]*EcommerceDataset[[#This Row],[unit_price]]</f>
        <v>125</v>
      </c>
      <c r="N6108" s="1" t="s">
        <v>17155</v>
      </c>
      <c r="O6108" s="3">
        <v>45192</v>
      </c>
      <c r="P6108" s="1" t="s">
        <v>109</v>
      </c>
      <c r="Q6108" s="1" t="s">
        <v>30</v>
      </c>
      <c r="R6108" s="4">
        <v>2</v>
      </c>
      <c r="S6108" s="1" t="s">
        <v>103</v>
      </c>
      <c r="T6108" s="1" t="s">
        <v>17156</v>
      </c>
      <c r="U6108" s="3">
        <v>45394</v>
      </c>
    </row>
    <row r="6109" spans="1:21" x14ac:dyDescent="0.3">
      <c r="A6109" s="1" t="s">
        <v>4209</v>
      </c>
      <c r="B6109" s="1" t="s">
        <v>4210</v>
      </c>
      <c r="C6109" s="1" t="s">
        <v>4211</v>
      </c>
      <c r="D6109" s="1" t="str">
        <f>_xlfn.CONCAT(EcommerceDataset[[#This Row],[first_name]]," ",EcommerceDataset[[#This Row],[last_name]])</f>
        <v>Brad Hooper</v>
      </c>
      <c r="E6109" s="1" t="s">
        <v>22</v>
      </c>
      <c r="F6109" s="1" t="s">
        <v>49</v>
      </c>
      <c r="G6109" s="1" t="s">
        <v>61</v>
      </c>
      <c r="H6109" s="1" t="s">
        <v>99</v>
      </c>
      <c r="I6109" s="1" t="s">
        <v>100</v>
      </c>
      <c r="J6109" s="1" t="s">
        <v>27</v>
      </c>
      <c r="K6109" s="4">
        <v>2</v>
      </c>
      <c r="L6109" s="5">
        <v>199</v>
      </c>
      <c r="M6109" s="5">
        <f>EcommerceDataset[[#This Row],[quantity]]*EcommerceDataset[[#This Row],[unit_price]]</f>
        <v>398</v>
      </c>
      <c r="N6109" s="1" t="s">
        <v>17157</v>
      </c>
      <c r="O6109" s="3">
        <v>45288</v>
      </c>
      <c r="P6109" s="1" t="s">
        <v>75</v>
      </c>
      <c r="Q6109" s="1" t="s">
        <v>30</v>
      </c>
      <c r="R6109" s="4">
        <v>3</v>
      </c>
      <c r="S6109" s="1" t="s">
        <v>31</v>
      </c>
      <c r="T6109" s="1" t="s">
        <v>17158</v>
      </c>
      <c r="U6109" s="3">
        <v>45715</v>
      </c>
    </row>
    <row r="6110" spans="1:21" x14ac:dyDescent="0.3">
      <c r="A6110" s="1" t="s">
        <v>7441</v>
      </c>
      <c r="B6110" s="1" t="s">
        <v>4386</v>
      </c>
      <c r="C6110" s="1" t="s">
        <v>206</v>
      </c>
      <c r="D6110" s="1" t="str">
        <f>_xlfn.CONCAT(EcommerceDataset[[#This Row],[first_name]]," ",EcommerceDataset[[#This Row],[last_name]])</f>
        <v>Haley Martinez</v>
      </c>
      <c r="E6110" s="1" t="s">
        <v>80</v>
      </c>
      <c r="F6110" s="1" t="s">
        <v>49</v>
      </c>
      <c r="G6110" s="1" t="s">
        <v>185</v>
      </c>
      <c r="H6110" s="1" t="s">
        <v>99</v>
      </c>
      <c r="I6110" s="1" t="s">
        <v>100</v>
      </c>
      <c r="J6110" s="1" t="s">
        <v>27</v>
      </c>
      <c r="K6110" s="4">
        <v>1</v>
      </c>
      <c r="L6110" s="5">
        <v>199</v>
      </c>
      <c r="M6110" s="5">
        <f>EcommerceDataset[[#This Row],[quantity]]*EcommerceDataset[[#This Row],[unit_price]]</f>
        <v>199</v>
      </c>
      <c r="N6110" s="1" t="s">
        <v>17159</v>
      </c>
      <c r="O6110" s="3">
        <v>45420</v>
      </c>
      <c r="P6110" s="1" t="s">
        <v>55</v>
      </c>
      <c r="Q6110" s="1" t="s">
        <v>30</v>
      </c>
      <c r="R6110" s="4">
        <v>4</v>
      </c>
      <c r="S6110" s="1" t="s">
        <v>132</v>
      </c>
      <c r="T6110" s="1" t="s">
        <v>17160</v>
      </c>
      <c r="U6110" s="3">
        <v>45587</v>
      </c>
    </row>
    <row r="6111" spans="1:21" x14ac:dyDescent="0.3">
      <c r="A6111" s="1" t="s">
        <v>5463</v>
      </c>
      <c r="B6111" s="1" t="s">
        <v>5464</v>
      </c>
      <c r="C6111" s="1" t="s">
        <v>3714</v>
      </c>
      <c r="D6111" s="1" t="str">
        <f>_xlfn.CONCAT(EcommerceDataset[[#This Row],[first_name]]," ",EcommerceDataset[[#This Row],[last_name]])</f>
        <v>Katelyn Payne</v>
      </c>
      <c r="E6111" s="1" t="s">
        <v>80</v>
      </c>
      <c r="F6111" s="1" t="s">
        <v>49</v>
      </c>
      <c r="G6111" s="1" t="s">
        <v>119</v>
      </c>
      <c r="H6111" s="1" t="s">
        <v>51</v>
      </c>
      <c r="I6111" s="1" t="s">
        <v>52</v>
      </c>
      <c r="J6111" s="1" t="s">
        <v>53</v>
      </c>
      <c r="K6111" s="4">
        <v>2</v>
      </c>
      <c r="L6111" s="5">
        <v>59</v>
      </c>
      <c r="M6111" s="5">
        <f>EcommerceDataset[[#This Row],[quantity]]*EcommerceDataset[[#This Row],[unit_price]]</f>
        <v>118</v>
      </c>
      <c r="N6111" s="1" t="s">
        <v>17161</v>
      </c>
      <c r="O6111" s="3">
        <v>45859</v>
      </c>
      <c r="P6111" s="1" t="s">
        <v>75</v>
      </c>
      <c r="Q6111" s="1" t="s">
        <v>43</v>
      </c>
      <c r="R6111" s="4">
        <v>3</v>
      </c>
      <c r="S6111" s="1" t="s">
        <v>31</v>
      </c>
      <c r="T6111" s="1" t="s">
        <v>17162</v>
      </c>
      <c r="U6111" s="3">
        <v>44877</v>
      </c>
    </row>
    <row r="6112" spans="1:21" x14ac:dyDescent="0.3">
      <c r="A6112" s="1" t="s">
        <v>17163</v>
      </c>
      <c r="B6112" s="1" t="s">
        <v>1051</v>
      </c>
      <c r="C6112" s="1" t="s">
        <v>70</v>
      </c>
      <c r="D6112" s="1" t="str">
        <f>_xlfn.CONCAT(EcommerceDataset[[#This Row],[first_name]]," ",EcommerceDataset[[#This Row],[last_name]])</f>
        <v>Kathleen Johnson</v>
      </c>
      <c r="E6112" s="1" t="s">
        <v>36</v>
      </c>
      <c r="F6112" s="1" t="s">
        <v>23</v>
      </c>
      <c r="G6112" s="1" t="s">
        <v>179</v>
      </c>
      <c r="H6112" s="1" t="s">
        <v>217</v>
      </c>
      <c r="I6112" s="1" t="s">
        <v>218</v>
      </c>
      <c r="J6112" s="1" t="s">
        <v>27</v>
      </c>
      <c r="K6112" s="4">
        <v>4</v>
      </c>
      <c r="L6112" s="5">
        <v>899</v>
      </c>
      <c r="M6112" s="5">
        <f>EcommerceDataset[[#This Row],[quantity]]*EcommerceDataset[[#This Row],[unit_price]]</f>
        <v>3596</v>
      </c>
      <c r="N6112" s="1" t="s">
        <v>17164</v>
      </c>
      <c r="O6112" s="3">
        <v>45851</v>
      </c>
      <c r="P6112" s="1" t="s">
        <v>109</v>
      </c>
      <c r="Q6112" s="1" t="s">
        <v>56</v>
      </c>
      <c r="R6112" s="4">
        <v>2</v>
      </c>
      <c r="S6112" s="1" t="s">
        <v>103</v>
      </c>
      <c r="T6112" s="1" t="s">
        <v>17165</v>
      </c>
      <c r="U6112" s="3">
        <v>45532</v>
      </c>
    </row>
    <row r="6113" spans="1:21" x14ac:dyDescent="0.3">
      <c r="A6113" s="1" t="s">
        <v>11524</v>
      </c>
      <c r="B6113" s="1" t="s">
        <v>564</v>
      </c>
      <c r="C6113" s="1" t="s">
        <v>11525</v>
      </c>
      <c r="D6113" s="1" t="str">
        <f>_xlfn.CONCAT(EcommerceDataset[[#This Row],[first_name]]," ",EcommerceDataset[[#This Row],[last_name]])</f>
        <v>Mark Garrison</v>
      </c>
      <c r="E6113" s="1" t="s">
        <v>80</v>
      </c>
      <c r="F6113" s="1" t="s">
        <v>23</v>
      </c>
      <c r="G6113" s="1" t="s">
        <v>61</v>
      </c>
      <c r="H6113" s="1" t="s">
        <v>62</v>
      </c>
      <c r="I6113" s="1" t="s">
        <v>63</v>
      </c>
      <c r="J6113" s="1" t="s">
        <v>64</v>
      </c>
      <c r="K6113" s="4">
        <v>2</v>
      </c>
      <c r="L6113" s="5">
        <v>399</v>
      </c>
      <c r="M6113" s="5">
        <f>EcommerceDataset[[#This Row],[quantity]]*EcommerceDataset[[#This Row],[unit_price]]</f>
        <v>798</v>
      </c>
      <c r="N6113" s="1" t="s">
        <v>17166</v>
      </c>
      <c r="O6113" s="3">
        <v>45819</v>
      </c>
      <c r="P6113" s="1" t="s">
        <v>55</v>
      </c>
      <c r="Q6113" s="1" t="s">
        <v>43</v>
      </c>
      <c r="R6113" s="4">
        <v>2</v>
      </c>
      <c r="S6113" s="1" t="s">
        <v>44</v>
      </c>
      <c r="T6113" s="1" t="s">
        <v>17167</v>
      </c>
      <c r="U6113" s="3">
        <v>45089</v>
      </c>
    </row>
    <row r="6114" spans="1:21" x14ac:dyDescent="0.3">
      <c r="A6114" s="1" t="s">
        <v>17168</v>
      </c>
      <c r="B6114" s="1" t="s">
        <v>3457</v>
      </c>
      <c r="C6114" s="1" t="s">
        <v>3373</v>
      </c>
      <c r="D6114" s="1" t="str">
        <f>_xlfn.CONCAT(EcommerceDataset[[#This Row],[first_name]]," ",EcommerceDataset[[#This Row],[last_name]])</f>
        <v>Walter Rodriguez</v>
      </c>
      <c r="E6114" s="1" t="s">
        <v>22</v>
      </c>
      <c r="F6114" s="1" t="s">
        <v>23</v>
      </c>
      <c r="G6114" s="1" t="s">
        <v>50</v>
      </c>
      <c r="H6114" s="1" t="s">
        <v>128</v>
      </c>
      <c r="I6114" s="1" t="s">
        <v>129</v>
      </c>
      <c r="J6114" s="1" t="s">
        <v>130</v>
      </c>
      <c r="K6114" s="4">
        <v>1</v>
      </c>
      <c r="L6114" s="5">
        <v>129</v>
      </c>
      <c r="M6114" s="5">
        <f>EcommerceDataset[[#This Row],[quantity]]*EcommerceDataset[[#This Row],[unit_price]]</f>
        <v>129</v>
      </c>
      <c r="N6114" s="1" t="s">
        <v>17169</v>
      </c>
      <c r="O6114" s="3">
        <v>45175</v>
      </c>
      <c r="P6114" s="1" t="s">
        <v>109</v>
      </c>
      <c r="Q6114" s="1" t="s">
        <v>56</v>
      </c>
      <c r="R6114" s="4">
        <v>4</v>
      </c>
      <c r="S6114" s="1" t="s">
        <v>132</v>
      </c>
      <c r="T6114" s="1" t="s">
        <v>17170</v>
      </c>
      <c r="U6114" s="3">
        <v>45374</v>
      </c>
    </row>
    <row r="6115" spans="1:21" x14ac:dyDescent="0.3">
      <c r="A6115" s="1" t="s">
        <v>8059</v>
      </c>
      <c r="B6115" s="1" t="s">
        <v>97</v>
      </c>
      <c r="C6115" s="1" t="s">
        <v>2894</v>
      </c>
      <c r="D6115" s="1" t="str">
        <f>_xlfn.CONCAT(EcommerceDataset[[#This Row],[first_name]]," ",EcommerceDataset[[#This Row],[last_name]])</f>
        <v>Mary Klein</v>
      </c>
      <c r="E6115" s="1" t="s">
        <v>36</v>
      </c>
      <c r="F6115" s="1" t="s">
        <v>23</v>
      </c>
      <c r="G6115" s="1" t="s">
        <v>38</v>
      </c>
      <c r="H6115" s="1" t="s">
        <v>72</v>
      </c>
      <c r="I6115" s="1" t="s">
        <v>73</v>
      </c>
      <c r="J6115" s="1" t="s">
        <v>41</v>
      </c>
      <c r="K6115" s="4">
        <v>4</v>
      </c>
      <c r="L6115" s="5">
        <v>110</v>
      </c>
      <c r="M6115" s="5">
        <f>EcommerceDataset[[#This Row],[quantity]]*EcommerceDataset[[#This Row],[unit_price]]</f>
        <v>440</v>
      </c>
      <c r="N6115" s="1" t="s">
        <v>17171</v>
      </c>
      <c r="O6115" s="3">
        <v>44866</v>
      </c>
      <c r="P6115" s="1" t="s">
        <v>109</v>
      </c>
      <c r="Q6115" s="1" t="s">
        <v>30</v>
      </c>
      <c r="R6115" s="4">
        <v>5</v>
      </c>
      <c r="S6115" s="1" t="s">
        <v>44</v>
      </c>
      <c r="T6115" s="1" t="s">
        <v>17172</v>
      </c>
      <c r="U6115" s="3">
        <v>44857</v>
      </c>
    </row>
    <row r="6116" spans="1:21" x14ac:dyDescent="0.3">
      <c r="A6116" s="1" t="s">
        <v>5819</v>
      </c>
      <c r="B6116" s="1" t="s">
        <v>262</v>
      </c>
      <c r="C6116" s="1" t="s">
        <v>5820</v>
      </c>
      <c r="D6116" s="1" t="str">
        <f>_xlfn.CONCAT(EcommerceDataset[[#This Row],[first_name]]," ",EcommerceDataset[[#This Row],[last_name]])</f>
        <v>David Warner</v>
      </c>
      <c r="E6116" s="1" t="s">
        <v>22</v>
      </c>
      <c r="F6116" s="1" t="s">
        <v>23</v>
      </c>
      <c r="G6116" s="1" t="s">
        <v>179</v>
      </c>
      <c r="H6116" s="1" t="s">
        <v>99</v>
      </c>
      <c r="I6116" s="1" t="s">
        <v>100</v>
      </c>
      <c r="J6116" s="1" t="s">
        <v>27</v>
      </c>
      <c r="K6116" s="4">
        <v>1</v>
      </c>
      <c r="L6116" s="5">
        <v>199</v>
      </c>
      <c r="M6116" s="5">
        <f>EcommerceDataset[[#This Row],[quantity]]*EcommerceDataset[[#This Row],[unit_price]]</f>
        <v>199</v>
      </c>
      <c r="N6116" s="1" t="s">
        <v>17173</v>
      </c>
      <c r="O6116" s="3">
        <v>45462</v>
      </c>
      <c r="P6116" s="1" t="s">
        <v>102</v>
      </c>
      <c r="Q6116" s="1" t="s">
        <v>43</v>
      </c>
      <c r="R6116" s="4">
        <v>2</v>
      </c>
      <c r="S6116" s="1" t="s">
        <v>132</v>
      </c>
      <c r="T6116" s="1" t="s">
        <v>17174</v>
      </c>
      <c r="U6116" s="3">
        <v>45504</v>
      </c>
    </row>
    <row r="6117" spans="1:21" x14ac:dyDescent="0.3">
      <c r="A6117" s="1" t="s">
        <v>9652</v>
      </c>
      <c r="B6117" s="1" t="s">
        <v>3617</v>
      </c>
      <c r="C6117" s="1" t="s">
        <v>624</v>
      </c>
      <c r="D6117" s="1" t="str">
        <f>_xlfn.CONCAT(EcommerceDataset[[#This Row],[first_name]]," ",EcommerceDataset[[#This Row],[last_name]])</f>
        <v>Colin Ruiz</v>
      </c>
      <c r="E6117" s="1" t="s">
        <v>80</v>
      </c>
      <c r="F6117" s="1" t="s">
        <v>49</v>
      </c>
      <c r="G6117" s="1" t="s">
        <v>185</v>
      </c>
      <c r="H6117" s="1" t="s">
        <v>217</v>
      </c>
      <c r="I6117" s="1" t="s">
        <v>218</v>
      </c>
      <c r="J6117" s="1" t="s">
        <v>27</v>
      </c>
      <c r="K6117" s="4">
        <v>1</v>
      </c>
      <c r="L6117" s="5">
        <v>899</v>
      </c>
      <c r="M6117" s="5">
        <f>EcommerceDataset[[#This Row],[quantity]]*EcommerceDataset[[#This Row],[unit_price]]</f>
        <v>899</v>
      </c>
      <c r="N6117" s="1" t="s">
        <v>17175</v>
      </c>
      <c r="O6117" s="3">
        <v>45251</v>
      </c>
      <c r="P6117" s="1" t="s">
        <v>55</v>
      </c>
      <c r="Q6117" s="1" t="s">
        <v>56</v>
      </c>
      <c r="R6117" s="4">
        <v>5</v>
      </c>
      <c r="S6117" s="1" t="s">
        <v>31</v>
      </c>
      <c r="T6117" s="1" t="s">
        <v>17176</v>
      </c>
      <c r="U6117" s="3">
        <v>45115</v>
      </c>
    </row>
    <row r="6118" spans="1:21" x14ac:dyDescent="0.3">
      <c r="A6118" s="1" t="s">
        <v>11948</v>
      </c>
      <c r="B6118" s="1" t="s">
        <v>564</v>
      </c>
      <c r="C6118" s="1" t="s">
        <v>9369</v>
      </c>
      <c r="D6118" s="1" t="str">
        <f>_xlfn.CONCAT(EcommerceDataset[[#This Row],[first_name]]," ",EcommerceDataset[[#This Row],[last_name]])</f>
        <v>Mark Briggs</v>
      </c>
      <c r="E6118" s="1" t="s">
        <v>80</v>
      </c>
      <c r="F6118" s="1" t="s">
        <v>49</v>
      </c>
      <c r="G6118" s="1" t="s">
        <v>185</v>
      </c>
      <c r="H6118" s="1" t="s">
        <v>51</v>
      </c>
      <c r="I6118" s="1" t="s">
        <v>52</v>
      </c>
      <c r="J6118" s="1" t="s">
        <v>53</v>
      </c>
      <c r="K6118" s="4">
        <v>1</v>
      </c>
      <c r="L6118" s="5">
        <v>59</v>
      </c>
      <c r="M6118" s="5">
        <f>EcommerceDataset[[#This Row],[quantity]]*EcommerceDataset[[#This Row],[unit_price]]</f>
        <v>59</v>
      </c>
      <c r="N6118" s="1" t="s">
        <v>17177</v>
      </c>
      <c r="O6118" s="3">
        <v>44817</v>
      </c>
      <c r="P6118" s="1" t="s">
        <v>29</v>
      </c>
      <c r="Q6118" s="1" t="s">
        <v>30</v>
      </c>
      <c r="R6118" s="4">
        <v>4</v>
      </c>
      <c r="S6118" s="1" t="s">
        <v>132</v>
      </c>
      <c r="T6118" s="1" t="s">
        <v>17178</v>
      </c>
      <c r="U6118" s="3">
        <v>45514</v>
      </c>
    </row>
    <row r="6119" spans="1:21" x14ac:dyDescent="0.3">
      <c r="A6119" s="1" t="s">
        <v>2437</v>
      </c>
      <c r="B6119" s="1" t="s">
        <v>126</v>
      </c>
      <c r="C6119" s="1" t="s">
        <v>389</v>
      </c>
      <c r="D6119" s="1" t="str">
        <f>_xlfn.CONCAT(EcommerceDataset[[#This Row],[first_name]]," ",EcommerceDataset[[#This Row],[last_name]])</f>
        <v>Michelle Morgan</v>
      </c>
      <c r="E6119" s="1" t="s">
        <v>36</v>
      </c>
      <c r="F6119" s="1" t="s">
        <v>37</v>
      </c>
      <c r="G6119" s="1" t="s">
        <v>119</v>
      </c>
      <c r="H6119" s="1" t="s">
        <v>72</v>
      </c>
      <c r="I6119" s="1" t="s">
        <v>73</v>
      </c>
      <c r="J6119" s="1" t="s">
        <v>41</v>
      </c>
      <c r="K6119" s="4">
        <v>5</v>
      </c>
      <c r="L6119" s="5">
        <v>110</v>
      </c>
      <c r="M6119" s="5">
        <f>EcommerceDataset[[#This Row],[quantity]]*EcommerceDataset[[#This Row],[unit_price]]</f>
        <v>550</v>
      </c>
      <c r="N6119" s="1" t="s">
        <v>17179</v>
      </c>
      <c r="O6119" s="3">
        <v>45648</v>
      </c>
      <c r="P6119" s="1" t="s">
        <v>75</v>
      </c>
      <c r="Q6119" s="1" t="s">
        <v>56</v>
      </c>
      <c r="R6119" s="4">
        <v>4</v>
      </c>
      <c r="S6119" s="1" t="s">
        <v>132</v>
      </c>
      <c r="T6119" s="1" t="s">
        <v>17180</v>
      </c>
      <c r="U6119" s="3">
        <v>44962</v>
      </c>
    </row>
    <row r="6120" spans="1:21" x14ac:dyDescent="0.3">
      <c r="A6120" s="1" t="s">
        <v>3053</v>
      </c>
      <c r="B6120" s="1" t="s">
        <v>745</v>
      </c>
      <c r="C6120" s="1" t="s">
        <v>1802</v>
      </c>
      <c r="D6120" s="1" t="str">
        <f>_xlfn.CONCAT(EcommerceDataset[[#This Row],[first_name]]," ",EcommerceDataset[[#This Row],[last_name]])</f>
        <v>Scott Palmer</v>
      </c>
      <c r="E6120" s="1" t="s">
        <v>22</v>
      </c>
      <c r="F6120" s="1" t="s">
        <v>49</v>
      </c>
      <c r="G6120" s="1" t="s">
        <v>61</v>
      </c>
      <c r="H6120" s="1" t="s">
        <v>51</v>
      </c>
      <c r="I6120" s="1" t="s">
        <v>52</v>
      </c>
      <c r="J6120" s="1" t="s">
        <v>53</v>
      </c>
      <c r="K6120" s="4">
        <v>4</v>
      </c>
      <c r="L6120" s="5">
        <v>59</v>
      </c>
      <c r="M6120" s="5">
        <f>EcommerceDataset[[#This Row],[quantity]]*EcommerceDataset[[#This Row],[unit_price]]</f>
        <v>236</v>
      </c>
      <c r="N6120" s="1" t="s">
        <v>17181</v>
      </c>
      <c r="O6120" s="3">
        <v>45000</v>
      </c>
      <c r="P6120" s="1" t="s">
        <v>109</v>
      </c>
      <c r="Q6120" s="1" t="s">
        <v>56</v>
      </c>
      <c r="R6120" s="4">
        <v>5</v>
      </c>
      <c r="S6120" s="1" t="s">
        <v>31</v>
      </c>
      <c r="T6120" s="1" t="s">
        <v>17182</v>
      </c>
      <c r="U6120" s="3">
        <v>45860</v>
      </c>
    </row>
    <row r="6121" spans="1:21" x14ac:dyDescent="0.3">
      <c r="A6121" s="1" t="s">
        <v>11626</v>
      </c>
      <c r="B6121" s="1" t="s">
        <v>2703</v>
      </c>
      <c r="C6121" s="1" t="s">
        <v>3422</v>
      </c>
      <c r="D6121" s="1" t="str">
        <f>_xlfn.CONCAT(EcommerceDataset[[#This Row],[first_name]]," ",EcommerceDataset[[#This Row],[last_name]])</f>
        <v>Brianna Reynolds</v>
      </c>
      <c r="E6121" s="1" t="s">
        <v>22</v>
      </c>
      <c r="F6121" s="1" t="s">
        <v>23</v>
      </c>
      <c r="G6121" s="1" t="s">
        <v>179</v>
      </c>
      <c r="H6121" s="1" t="s">
        <v>72</v>
      </c>
      <c r="I6121" s="1" t="s">
        <v>73</v>
      </c>
      <c r="J6121" s="1" t="s">
        <v>41</v>
      </c>
      <c r="K6121" s="4">
        <v>2</v>
      </c>
      <c r="L6121" s="5">
        <v>110</v>
      </c>
      <c r="M6121" s="5">
        <f>EcommerceDataset[[#This Row],[quantity]]*EcommerceDataset[[#This Row],[unit_price]]</f>
        <v>220</v>
      </c>
      <c r="N6121" s="1" t="s">
        <v>17183</v>
      </c>
      <c r="O6121" s="3">
        <v>45627</v>
      </c>
      <c r="P6121" s="1" t="s">
        <v>102</v>
      </c>
      <c r="Q6121" s="1" t="s">
        <v>43</v>
      </c>
      <c r="R6121" s="4">
        <v>5</v>
      </c>
      <c r="S6121" s="1" t="s">
        <v>31</v>
      </c>
      <c r="T6121" s="1" t="s">
        <v>17184</v>
      </c>
      <c r="U6121" s="3">
        <v>45006</v>
      </c>
    </row>
    <row r="6122" spans="1:21" x14ac:dyDescent="0.3">
      <c r="A6122" s="1" t="s">
        <v>8791</v>
      </c>
      <c r="B6122" s="1" t="s">
        <v>1038</v>
      </c>
      <c r="C6122" s="1" t="s">
        <v>8792</v>
      </c>
      <c r="D6122" s="1" t="str">
        <f>_xlfn.CONCAT(EcommerceDataset[[#This Row],[first_name]]," ",EcommerceDataset[[#This Row],[last_name]])</f>
        <v>Ashley Salazar</v>
      </c>
      <c r="E6122" s="1" t="s">
        <v>80</v>
      </c>
      <c r="F6122" s="1" t="s">
        <v>37</v>
      </c>
      <c r="G6122" s="1" t="s">
        <v>185</v>
      </c>
      <c r="H6122" s="1" t="s">
        <v>167</v>
      </c>
      <c r="I6122" s="1" t="s">
        <v>168</v>
      </c>
      <c r="J6122" s="1" t="s">
        <v>130</v>
      </c>
      <c r="K6122" s="4">
        <v>2</v>
      </c>
      <c r="L6122" s="5">
        <v>80</v>
      </c>
      <c r="M6122" s="5">
        <f>EcommerceDataset[[#This Row],[quantity]]*EcommerceDataset[[#This Row],[unit_price]]</f>
        <v>160</v>
      </c>
      <c r="N6122" s="1" t="s">
        <v>17185</v>
      </c>
      <c r="O6122" s="3">
        <v>45184</v>
      </c>
      <c r="P6122" s="1" t="s">
        <v>102</v>
      </c>
      <c r="Q6122" s="1" t="s">
        <v>30</v>
      </c>
      <c r="R6122" s="4">
        <v>5</v>
      </c>
      <c r="S6122" s="1" t="s">
        <v>132</v>
      </c>
      <c r="T6122" s="1" t="s">
        <v>17186</v>
      </c>
      <c r="U6122" s="3">
        <v>45745</v>
      </c>
    </row>
    <row r="6123" spans="1:21" x14ac:dyDescent="0.3">
      <c r="A6123" s="1" t="s">
        <v>2169</v>
      </c>
      <c r="B6123" s="1" t="s">
        <v>135</v>
      </c>
      <c r="C6123" s="1" t="s">
        <v>300</v>
      </c>
      <c r="D6123" s="1" t="str">
        <f>_xlfn.CONCAT(EcommerceDataset[[#This Row],[first_name]]," ",EcommerceDataset[[#This Row],[last_name]])</f>
        <v>Christy Butler</v>
      </c>
      <c r="E6123" s="1" t="s">
        <v>80</v>
      </c>
      <c r="F6123" s="1" t="s">
        <v>23</v>
      </c>
      <c r="G6123" s="1" t="s">
        <v>93</v>
      </c>
      <c r="H6123" s="1" t="s">
        <v>120</v>
      </c>
      <c r="I6123" s="1" t="s">
        <v>121</v>
      </c>
      <c r="J6123" s="1" t="s">
        <v>122</v>
      </c>
      <c r="K6123" s="4">
        <v>2</v>
      </c>
      <c r="L6123" s="5">
        <v>149</v>
      </c>
      <c r="M6123" s="5">
        <f>EcommerceDataset[[#This Row],[quantity]]*EcommerceDataset[[#This Row],[unit_price]]</f>
        <v>298</v>
      </c>
      <c r="N6123" s="1" t="s">
        <v>17187</v>
      </c>
      <c r="O6123" s="3">
        <v>45308</v>
      </c>
      <c r="P6123" s="1" t="s">
        <v>102</v>
      </c>
      <c r="Q6123" s="1" t="s">
        <v>30</v>
      </c>
      <c r="R6123" s="4">
        <v>3</v>
      </c>
      <c r="S6123" s="1" t="s">
        <v>31</v>
      </c>
      <c r="T6123" s="1" t="s">
        <v>17188</v>
      </c>
      <c r="U6123" s="3">
        <v>45398</v>
      </c>
    </row>
    <row r="6124" spans="1:21" x14ac:dyDescent="0.3">
      <c r="A6124" s="1" t="s">
        <v>15449</v>
      </c>
      <c r="B6124" s="1" t="s">
        <v>299</v>
      </c>
      <c r="C6124" s="1" t="s">
        <v>9047</v>
      </c>
      <c r="D6124" s="1" t="str">
        <f>_xlfn.CONCAT(EcommerceDataset[[#This Row],[first_name]]," ",EcommerceDataset[[#This Row],[last_name]])</f>
        <v>Heather Farley</v>
      </c>
      <c r="E6124" s="1" t="s">
        <v>80</v>
      </c>
      <c r="F6124" s="1" t="s">
        <v>49</v>
      </c>
      <c r="G6124" s="1" t="s">
        <v>38</v>
      </c>
      <c r="H6124" s="1" t="s">
        <v>25</v>
      </c>
      <c r="I6124" s="1" t="s">
        <v>26</v>
      </c>
      <c r="J6124" s="1" t="s">
        <v>27</v>
      </c>
      <c r="K6124" s="4">
        <v>4</v>
      </c>
      <c r="L6124" s="5">
        <v>229</v>
      </c>
      <c r="M6124" s="5">
        <f>EcommerceDataset[[#This Row],[quantity]]*EcommerceDataset[[#This Row],[unit_price]]</f>
        <v>916</v>
      </c>
      <c r="N6124" s="1" t="s">
        <v>17189</v>
      </c>
      <c r="O6124" s="3">
        <v>45199</v>
      </c>
      <c r="P6124" s="1" t="s">
        <v>109</v>
      </c>
      <c r="Q6124" s="1" t="s">
        <v>56</v>
      </c>
      <c r="R6124" s="4">
        <v>1</v>
      </c>
      <c r="S6124" s="1" t="s">
        <v>103</v>
      </c>
      <c r="T6124" s="1" t="s">
        <v>17190</v>
      </c>
      <c r="U6124" s="3">
        <v>45214</v>
      </c>
    </row>
    <row r="6125" spans="1:21" x14ac:dyDescent="0.3">
      <c r="A6125" s="1" t="s">
        <v>9273</v>
      </c>
      <c r="B6125" s="1" t="s">
        <v>1904</v>
      </c>
      <c r="C6125" s="1" t="s">
        <v>315</v>
      </c>
      <c r="D6125" s="1" t="str">
        <f>_xlfn.CONCAT(EcommerceDataset[[#This Row],[first_name]]," ",EcommerceDataset[[#This Row],[last_name]])</f>
        <v>Andrew Martin</v>
      </c>
      <c r="E6125" s="1" t="s">
        <v>80</v>
      </c>
      <c r="F6125" s="1" t="s">
        <v>49</v>
      </c>
      <c r="G6125" s="1" t="s">
        <v>50</v>
      </c>
      <c r="H6125" s="1" t="s">
        <v>39</v>
      </c>
      <c r="I6125" s="1" t="s">
        <v>40</v>
      </c>
      <c r="J6125" s="1" t="s">
        <v>41</v>
      </c>
      <c r="K6125" s="4">
        <v>1</v>
      </c>
      <c r="L6125" s="5">
        <v>59</v>
      </c>
      <c r="M6125" s="5">
        <f>EcommerceDataset[[#This Row],[quantity]]*EcommerceDataset[[#This Row],[unit_price]]</f>
        <v>59</v>
      </c>
      <c r="N6125" s="1" t="s">
        <v>17191</v>
      </c>
      <c r="O6125" s="3">
        <v>45550</v>
      </c>
      <c r="P6125" s="1" t="s">
        <v>75</v>
      </c>
      <c r="Q6125" s="1" t="s">
        <v>30</v>
      </c>
      <c r="R6125" s="4">
        <v>3</v>
      </c>
      <c r="S6125" s="1" t="s">
        <v>132</v>
      </c>
      <c r="T6125" s="1" t="s">
        <v>17192</v>
      </c>
      <c r="U6125" s="3">
        <v>45034</v>
      </c>
    </row>
    <row r="6126" spans="1:21" x14ac:dyDescent="0.3">
      <c r="A6126" s="1" t="s">
        <v>6558</v>
      </c>
      <c r="B6126" s="1" t="s">
        <v>2830</v>
      </c>
      <c r="C6126" s="1" t="s">
        <v>2176</v>
      </c>
      <c r="D6126" s="1" t="str">
        <f>_xlfn.CONCAT(EcommerceDataset[[#This Row],[first_name]]," ",EcommerceDataset[[#This Row],[last_name]])</f>
        <v>Timothy Robertson</v>
      </c>
      <c r="E6126" s="1" t="s">
        <v>80</v>
      </c>
      <c r="F6126" s="1" t="s">
        <v>23</v>
      </c>
      <c r="G6126" s="1" t="s">
        <v>93</v>
      </c>
      <c r="H6126" s="1" t="s">
        <v>390</v>
      </c>
      <c r="I6126" s="1" t="s">
        <v>391</v>
      </c>
      <c r="J6126" s="1" t="s">
        <v>122</v>
      </c>
      <c r="K6126" s="4">
        <v>4</v>
      </c>
      <c r="L6126" s="5">
        <v>25</v>
      </c>
      <c r="M6126" s="5">
        <f>EcommerceDataset[[#This Row],[quantity]]*EcommerceDataset[[#This Row],[unit_price]]</f>
        <v>100</v>
      </c>
      <c r="N6126" s="1" t="s">
        <v>17193</v>
      </c>
      <c r="O6126" s="3">
        <v>44837</v>
      </c>
      <c r="P6126" s="1" t="s">
        <v>75</v>
      </c>
      <c r="Q6126" s="1" t="s">
        <v>30</v>
      </c>
      <c r="R6126" s="4">
        <v>1</v>
      </c>
      <c r="S6126" s="1" t="s">
        <v>66</v>
      </c>
      <c r="T6126" s="1" t="s">
        <v>17194</v>
      </c>
      <c r="U6126" s="3">
        <v>45167</v>
      </c>
    </row>
    <row r="6127" spans="1:21" x14ac:dyDescent="0.3">
      <c r="A6127" s="1" t="s">
        <v>17195</v>
      </c>
      <c r="B6127" s="1" t="s">
        <v>657</v>
      </c>
      <c r="C6127" s="1" t="s">
        <v>9088</v>
      </c>
      <c r="D6127" s="1" t="str">
        <f>_xlfn.CONCAT(EcommerceDataset[[#This Row],[first_name]]," ",EcommerceDataset[[#This Row],[last_name]])</f>
        <v>Matthew Cardenas</v>
      </c>
      <c r="E6127" s="1" t="s">
        <v>36</v>
      </c>
      <c r="F6127" s="1" t="s">
        <v>37</v>
      </c>
      <c r="G6127" s="1" t="s">
        <v>119</v>
      </c>
      <c r="H6127" s="1" t="s">
        <v>72</v>
      </c>
      <c r="I6127" s="1" t="s">
        <v>73</v>
      </c>
      <c r="J6127" s="1" t="s">
        <v>41</v>
      </c>
      <c r="K6127" s="4">
        <v>5</v>
      </c>
      <c r="L6127" s="5">
        <v>110</v>
      </c>
      <c r="M6127" s="5">
        <f>EcommerceDataset[[#This Row],[quantity]]*EcommerceDataset[[#This Row],[unit_price]]</f>
        <v>550</v>
      </c>
      <c r="N6127" s="1" t="s">
        <v>17196</v>
      </c>
      <c r="O6127" s="3">
        <v>45173</v>
      </c>
      <c r="P6127" s="1" t="s">
        <v>109</v>
      </c>
      <c r="Q6127" s="1" t="s">
        <v>56</v>
      </c>
      <c r="R6127" s="4">
        <v>3</v>
      </c>
      <c r="S6127" s="1" t="s">
        <v>103</v>
      </c>
      <c r="T6127" s="1" t="s">
        <v>17197</v>
      </c>
      <c r="U6127" s="3">
        <v>45113</v>
      </c>
    </row>
    <row r="6128" spans="1:21" x14ac:dyDescent="0.3">
      <c r="A6128" s="1" t="s">
        <v>12004</v>
      </c>
      <c r="B6128" s="1" t="s">
        <v>745</v>
      </c>
      <c r="C6128" s="1" t="s">
        <v>6233</v>
      </c>
      <c r="D6128" s="1" t="str">
        <f>_xlfn.CONCAT(EcommerceDataset[[#This Row],[first_name]]," ",EcommerceDataset[[#This Row],[last_name]])</f>
        <v>Scott Velez</v>
      </c>
      <c r="E6128" s="1" t="s">
        <v>22</v>
      </c>
      <c r="F6128" s="1" t="s">
        <v>49</v>
      </c>
      <c r="G6128" s="1" t="s">
        <v>50</v>
      </c>
      <c r="H6128" s="1" t="s">
        <v>120</v>
      </c>
      <c r="I6128" s="1" t="s">
        <v>121</v>
      </c>
      <c r="J6128" s="1" t="s">
        <v>122</v>
      </c>
      <c r="K6128" s="4">
        <v>1</v>
      </c>
      <c r="L6128" s="5">
        <v>149</v>
      </c>
      <c r="M6128" s="5">
        <f>EcommerceDataset[[#This Row],[quantity]]*EcommerceDataset[[#This Row],[unit_price]]</f>
        <v>149</v>
      </c>
      <c r="N6128" s="1" t="s">
        <v>17198</v>
      </c>
      <c r="O6128" s="3">
        <v>45094</v>
      </c>
      <c r="P6128" s="1" t="s">
        <v>29</v>
      </c>
      <c r="Q6128" s="1" t="s">
        <v>43</v>
      </c>
      <c r="R6128" s="4">
        <v>2</v>
      </c>
      <c r="S6128" s="1" t="s">
        <v>132</v>
      </c>
      <c r="T6128" s="1" t="s">
        <v>17199</v>
      </c>
      <c r="U6128" s="3">
        <v>45311</v>
      </c>
    </row>
    <row r="6129" spans="1:21" x14ac:dyDescent="0.3">
      <c r="A6129" s="1" t="s">
        <v>10503</v>
      </c>
      <c r="B6129" s="1" t="s">
        <v>2349</v>
      </c>
      <c r="C6129" s="1" t="s">
        <v>10504</v>
      </c>
      <c r="D6129" s="1" t="str">
        <f>_xlfn.CONCAT(EcommerceDataset[[#This Row],[first_name]]," ",EcommerceDataset[[#This Row],[last_name]])</f>
        <v>Brittney Lowery</v>
      </c>
      <c r="E6129" s="1" t="s">
        <v>36</v>
      </c>
      <c r="F6129" s="1" t="s">
        <v>49</v>
      </c>
      <c r="G6129" s="1" t="s">
        <v>119</v>
      </c>
      <c r="H6129" s="1" t="s">
        <v>190</v>
      </c>
      <c r="I6129" s="1" t="s">
        <v>191</v>
      </c>
      <c r="J6129" s="1" t="s">
        <v>41</v>
      </c>
      <c r="K6129" s="4">
        <v>1</v>
      </c>
      <c r="L6129" s="5">
        <v>120</v>
      </c>
      <c r="M6129" s="5">
        <f>EcommerceDataset[[#This Row],[quantity]]*EcommerceDataset[[#This Row],[unit_price]]</f>
        <v>120</v>
      </c>
      <c r="N6129" s="1" t="s">
        <v>17200</v>
      </c>
      <c r="O6129" s="3">
        <v>44963</v>
      </c>
      <c r="P6129" s="1" t="s">
        <v>109</v>
      </c>
      <c r="Q6129" s="1" t="s">
        <v>56</v>
      </c>
      <c r="R6129" s="4">
        <v>5</v>
      </c>
      <c r="S6129" s="1" t="s">
        <v>66</v>
      </c>
      <c r="T6129" s="1" t="s">
        <v>17201</v>
      </c>
      <c r="U6129" s="3">
        <v>45183</v>
      </c>
    </row>
    <row r="6130" spans="1:21" x14ac:dyDescent="0.3">
      <c r="A6130" s="1" t="s">
        <v>17202</v>
      </c>
      <c r="B6130" s="1" t="s">
        <v>534</v>
      </c>
      <c r="C6130" s="1" t="s">
        <v>701</v>
      </c>
      <c r="D6130" s="1" t="str">
        <f>_xlfn.CONCAT(EcommerceDataset[[#This Row],[first_name]]," ",EcommerceDataset[[#This Row],[last_name]])</f>
        <v>William Jones</v>
      </c>
      <c r="E6130" s="1" t="s">
        <v>80</v>
      </c>
      <c r="F6130" s="1" t="s">
        <v>37</v>
      </c>
      <c r="G6130" s="1" t="s">
        <v>61</v>
      </c>
      <c r="H6130" s="1" t="s">
        <v>128</v>
      </c>
      <c r="I6130" s="1" t="s">
        <v>129</v>
      </c>
      <c r="J6130" s="1" t="s">
        <v>130</v>
      </c>
      <c r="K6130" s="4">
        <v>2</v>
      </c>
      <c r="L6130" s="5">
        <v>129</v>
      </c>
      <c r="M6130" s="5">
        <f>EcommerceDataset[[#This Row],[quantity]]*EcommerceDataset[[#This Row],[unit_price]]</f>
        <v>258</v>
      </c>
      <c r="N6130" s="1" t="s">
        <v>17203</v>
      </c>
      <c r="O6130" s="3">
        <v>45803</v>
      </c>
      <c r="P6130" s="1" t="s">
        <v>55</v>
      </c>
      <c r="Q6130" s="1" t="s">
        <v>56</v>
      </c>
      <c r="R6130" s="4">
        <v>3</v>
      </c>
      <c r="S6130" s="1" t="s">
        <v>103</v>
      </c>
      <c r="T6130" s="1" t="s">
        <v>17204</v>
      </c>
      <c r="U6130" s="3">
        <v>44840</v>
      </c>
    </row>
    <row r="6131" spans="1:21" x14ac:dyDescent="0.3">
      <c r="A6131" s="1" t="s">
        <v>7578</v>
      </c>
      <c r="B6131" s="1" t="s">
        <v>493</v>
      </c>
      <c r="C6131" s="1" t="s">
        <v>7579</v>
      </c>
      <c r="D6131" s="1" t="str">
        <f>_xlfn.CONCAT(EcommerceDataset[[#This Row],[first_name]]," ",EcommerceDataset[[#This Row],[last_name]])</f>
        <v>Christina Leonard</v>
      </c>
      <c r="E6131" s="1" t="s">
        <v>22</v>
      </c>
      <c r="F6131" s="1" t="s">
        <v>49</v>
      </c>
      <c r="G6131" s="1" t="s">
        <v>61</v>
      </c>
      <c r="H6131" s="1" t="s">
        <v>120</v>
      </c>
      <c r="I6131" s="1" t="s">
        <v>121</v>
      </c>
      <c r="J6131" s="1" t="s">
        <v>122</v>
      </c>
      <c r="K6131" s="4">
        <v>2</v>
      </c>
      <c r="L6131" s="5">
        <v>149</v>
      </c>
      <c r="M6131" s="5">
        <f>EcommerceDataset[[#This Row],[quantity]]*EcommerceDataset[[#This Row],[unit_price]]</f>
        <v>298</v>
      </c>
      <c r="N6131" s="1" t="s">
        <v>17205</v>
      </c>
      <c r="O6131" s="3">
        <v>45489</v>
      </c>
      <c r="P6131" s="1" t="s">
        <v>29</v>
      </c>
      <c r="Q6131" s="1" t="s">
        <v>30</v>
      </c>
      <c r="R6131" s="4">
        <v>5</v>
      </c>
      <c r="S6131" s="1" t="s">
        <v>103</v>
      </c>
      <c r="T6131" s="1" t="s">
        <v>17206</v>
      </c>
      <c r="U6131" s="3">
        <v>45177</v>
      </c>
    </row>
    <row r="6132" spans="1:21" x14ac:dyDescent="0.3">
      <c r="A6132" s="1" t="s">
        <v>16256</v>
      </c>
      <c r="B6132" s="1" t="s">
        <v>666</v>
      </c>
      <c r="C6132" s="1" t="s">
        <v>457</v>
      </c>
      <c r="D6132" s="1" t="str">
        <f>_xlfn.CONCAT(EcommerceDataset[[#This Row],[first_name]]," ",EcommerceDataset[[#This Row],[last_name]])</f>
        <v>Angela Clark</v>
      </c>
      <c r="E6132" s="1" t="s">
        <v>22</v>
      </c>
      <c r="F6132" s="1" t="s">
        <v>37</v>
      </c>
      <c r="G6132" s="1" t="s">
        <v>119</v>
      </c>
      <c r="H6132" s="1" t="s">
        <v>167</v>
      </c>
      <c r="I6132" s="1" t="s">
        <v>168</v>
      </c>
      <c r="J6132" s="1" t="s">
        <v>130</v>
      </c>
      <c r="K6132" s="4">
        <v>1</v>
      </c>
      <c r="L6132" s="5">
        <v>80</v>
      </c>
      <c r="M6132" s="5">
        <f>EcommerceDataset[[#This Row],[quantity]]*EcommerceDataset[[#This Row],[unit_price]]</f>
        <v>80</v>
      </c>
      <c r="N6132" s="1" t="s">
        <v>17207</v>
      </c>
      <c r="O6132" s="3">
        <v>45161</v>
      </c>
      <c r="P6132" s="1" t="s">
        <v>102</v>
      </c>
      <c r="Q6132" s="1" t="s">
        <v>56</v>
      </c>
      <c r="R6132" s="4">
        <v>2</v>
      </c>
      <c r="S6132" s="1" t="s">
        <v>66</v>
      </c>
      <c r="T6132" s="1" t="s">
        <v>17208</v>
      </c>
      <c r="U6132" s="3">
        <v>45056</v>
      </c>
    </row>
    <row r="6133" spans="1:21" x14ac:dyDescent="0.3">
      <c r="A6133" s="1" t="s">
        <v>8138</v>
      </c>
      <c r="B6133" s="1" t="s">
        <v>1229</v>
      </c>
      <c r="C6133" s="1" t="s">
        <v>136</v>
      </c>
      <c r="D6133" s="1" t="str">
        <f>_xlfn.CONCAT(EcommerceDataset[[#This Row],[first_name]]," ",EcommerceDataset[[#This Row],[last_name]])</f>
        <v>Douglas Davis</v>
      </c>
      <c r="E6133" s="1" t="s">
        <v>36</v>
      </c>
      <c r="F6133" s="1" t="s">
        <v>23</v>
      </c>
      <c r="G6133" s="1" t="s">
        <v>179</v>
      </c>
      <c r="H6133" s="1" t="s">
        <v>128</v>
      </c>
      <c r="I6133" s="1" t="s">
        <v>129</v>
      </c>
      <c r="J6133" s="1" t="s">
        <v>130</v>
      </c>
      <c r="K6133" s="4">
        <v>4</v>
      </c>
      <c r="L6133" s="5">
        <v>129</v>
      </c>
      <c r="M6133" s="5">
        <f>EcommerceDataset[[#This Row],[quantity]]*EcommerceDataset[[#This Row],[unit_price]]</f>
        <v>516</v>
      </c>
      <c r="N6133" s="1" t="s">
        <v>17209</v>
      </c>
      <c r="O6133" s="3">
        <v>45824</v>
      </c>
      <c r="P6133" s="1" t="s">
        <v>55</v>
      </c>
      <c r="Q6133" s="1" t="s">
        <v>56</v>
      </c>
      <c r="R6133" s="4">
        <v>1</v>
      </c>
      <c r="S6133" s="1" t="s">
        <v>132</v>
      </c>
      <c r="T6133" s="1" t="s">
        <v>17210</v>
      </c>
      <c r="U6133" s="3">
        <v>45445</v>
      </c>
    </row>
    <row r="6134" spans="1:21" x14ac:dyDescent="0.3">
      <c r="A6134" s="1" t="s">
        <v>17211</v>
      </c>
      <c r="B6134" s="1" t="s">
        <v>4554</v>
      </c>
      <c r="C6134" s="1" t="s">
        <v>275</v>
      </c>
      <c r="D6134" s="1" t="str">
        <f>_xlfn.CONCAT(EcommerceDataset[[#This Row],[first_name]]," ",EcommerceDataset[[#This Row],[last_name]])</f>
        <v>Ruben Smith</v>
      </c>
      <c r="E6134" s="1" t="s">
        <v>80</v>
      </c>
      <c r="F6134" s="1" t="s">
        <v>49</v>
      </c>
      <c r="G6134" s="1" t="s">
        <v>38</v>
      </c>
      <c r="H6134" s="1" t="s">
        <v>25</v>
      </c>
      <c r="I6134" s="1" t="s">
        <v>26</v>
      </c>
      <c r="J6134" s="1" t="s">
        <v>27</v>
      </c>
      <c r="K6134" s="4">
        <v>3</v>
      </c>
      <c r="L6134" s="5">
        <v>229</v>
      </c>
      <c r="M6134" s="5">
        <f>EcommerceDataset[[#This Row],[quantity]]*EcommerceDataset[[#This Row],[unit_price]]</f>
        <v>687</v>
      </c>
      <c r="N6134" s="1" t="s">
        <v>17212</v>
      </c>
      <c r="O6134" s="3">
        <v>45810</v>
      </c>
      <c r="P6134" s="1" t="s">
        <v>55</v>
      </c>
      <c r="Q6134" s="1" t="s">
        <v>30</v>
      </c>
      <c r="R6134" s="4">
        <v>5</v>
      </c>
      <c r="S6134" s="1" t="s">
        <v>31</v>
      </c>
      <c r="T6134" s="1" t="s">
        <v>17213</v>
      </c>
      <c r="U6134" s="3">
        <v>45656</v>
      </c>
    </row>
    <row r="6135" spans="1:21" x14ac:dyDescent="0.3">
      <c r="A6135" s="1" t="s">
        <v>2829</v>
      </c>
      <c r="B6135" s="1" t="s">
        <v>2830</v>
      </c>
      <c r="C6135" s="1" t="s">
        <v>2291</v>
      </c>
      <c r="D6135" s="1" t="str">
        <f>_xlfn.CONCAT(EcommerceDataset[[#This Row],[first_name]]," ",EcommerceDataset[[#This Row],[last_name]])</f>
        <v>Timothy Gallagher</v>
      </c>
      <c r="E6135" s="1" t="s">
        <v>80</v>
      </c>
      <c r="F6135" s="1" t="s">
        <v>37</v>
      </c>
      <c r="G6135" s="1" t="s">
        <v>179</v>
      </c>
      <c r="H6135" s="1" t="s">
        <v>128</v>
      </c>
      <c r="I6135" s="1" t="s">
        <v>129</v>
      </c>
      <c r="J6135" s="1" t="s">
        <v>130</v>
      </c>
      <c r="K6135" s="4">
        <v>4</v>
      </c>
      <c r="L6135" s="5">
        <v>129</v>
      </c>
      <c r="M6135" s="5">
        <f>EcommerceDataset[[#This Row],[quantity]]*EcommerceDataset[[#This Row],[unit_price]]</f>
        <v>516</v>
      </c>
      <c r="N6135" s="1" t="s">
        <v>17214</v>
      </c>
      <c r="O6135" s="3">
        <v>45074</v>
      </c>
      <c r="P6135" s="1" t="s">
        <v>29</v>
      </c>
      <c r="Q6135" s="1" t="s">
        <v>30</v>
      </c>
      <c r="R6135" s="4">
        <v>5</v>
      </c>
      <c r="S6135" s="1" t="s">
        <v>132</v>
      </c>
      <c r="T6135" s="1" t="s">
        <v>17215</v>
      </c>
      <c r="U6135" s="3">
        <v>45107</v>
      </c>
    </row>
    <row r="6136" spans="1:21" x14ac:dyDescent="0.3">
      <c r="A6136" s="1" t="s">
        <v>7723</v>
      </c>
      <c r="B6136" s="1" t="s">
        <v>679</v>
      </c>
      <c r="C6136" s="1" t="s">
        <v>2035</v>
      </c>
      <c r="D6136" s="1" t="str">
        <f>_xlfn.CONCAT(EcommerceDataset[[#This Row],[first_name]]," ",EcommerceDataset[[#This Row],[last_name]])</f>
        <v>Sydney Edwards</v>
      </c>
      <c r="E6136" s="1" t="s">
        <v>80</v>
      </c>
      <c r="F6136" s="1" t="s">
        <v>37</v>
      </c>
      <c r="G6136" s="1" t="s">
        <v>24</v>
      </c>
      <c r="H6136" s="1" t="s">
        <v>144</v>
      </c>
      <c r="I6136" s="1" t="s">
        <v>145</v>
      </c>
      <c r="J6136" s="1" t="s">
        <v>53</v>
      </c>
      <c r="K6136" s="4">
        <v>2</v>
      </c>
      <c r="L6136" s="5">
        <v>199</v>
      </c>
      <c r="M6136" s="5">
        <f>EcommerceDataset[[#This Row],[quantity]]*EcommerceDataset[[#This Row],[unit_price]]</f>
        <v>398</v>
      </c>
      <c r="N6136" s="1" t="s">
        <v>17216</v>
      </c>
      <c r="O6136" s="3">
        <v>45510</v>
      </c>
      <c r="P6136" s="1" t="s">
        <v>29</v>
      </c>
      <c r="Q6136" s="1" t="s">
        <v>43</v>
      </c>
      <c r="R6136" s="4">
        <v>3</v>
      </c>
      <c r="S6136" s="1" t="s">
        <v>31</v>
      </c>
      <c r="T6136" s="1" t="s">
        <v>17217</v>
      </c>
      <c r="U6136" s="3">
        <v>45388</v>
      </c>
    </row>
    <row r="6137" spans="1:21" x14ac:dyDescent="0.3">
      <c r="A6137" s="1" t="s">
        <v>2804</v>
      </c>
      <c r="B6137" s="1" t="s">
        <v>717</v>
      </c>
      <c r="C6137" s="1" t="s">
        <v>380</v>
      </c>
      <c r="D6137" s="1" t="str">
        <f>_xlfn.CONCAT(EcommerceDataset[[#This Row],[first_name]]," ",EcommerceDataset[[#This Row],[last_name]])</f>
        <v>Julia Young</v>
      </c>
      <c r="E6137" s="1" t="s">
        <v>22</v>
      </c>
      <c r="F6137" s="1" t="s">
        <v>37</v>
      </c>
      <c r="G6137" s="1" t="s">
        <v>71</v>
      </c>
      <c r="H6137" s="1" t="s">
        <v>99</v>
      </c>
      <c r="I6137" s="1" t="s">
        <v>100</v>
      </c>
      <c r="J6137" s="1" t="s">
        <v>27</v>
      </c>
      <c r="K6137" s="4">
        <v>3</v>
      </c>
      <c r="L6137" s="5">
        <v>199</v>
      </c>
      <c r="M6137" s="5">
        <f>EcommerceDataset[[#This Row],[quantity]]*EcommerceDataset[[#This Row],[unit_price]]</f>
        <v>597</v>
      </c>
      <c r="N6137" s="1" t="s">
        <v>17218</v>
      </c>
      <c r="O6137" s="3">
        <v>45024</v>
      </c>
      <c r="P6137" s="1" t="s">
        <v>102</v>
      </c>
      <c r="Q6137" s="1" t="s">
        <v>43</v>
      </c>
      <c r="R6137" s="4">
        <v>4</v>
      </c>
      <c r="S6137" s="1" t="s">
        <v>103</v>
      </c>
      <c r="T6137" s="1" t="s">
        <v>17219</v>
      </c>
      <c r="U6137" s="3">
        <v>44874</v>
      </c>
    </row>
    <row r="6138" spans="1:21" x14ac:dyDescent="0.3">
      <c r="A6138" s="1" t="s">
        <v>15724</v>
      </c>
      <c r="B6138" s="1" t="s">
        <v>2987</v>
      </c>
      <c r="C6138" s="1" t="s">
        <v>60</v>
      </c>
      <c r="D6138" s="1" t="str">
        <f>_xlfn.CONCAT(EcommerceDataset[[#This Row],[first_name]]," ",EcommerceDataset[[#This Row],[last_name]])</f>
        <v>Jose Harris</v>
      </c>
      <c r="E6138" s="1" t="s">
        <v>80</v>
      </c>
      <c r="F6138" s="1" t="s">
        <v>49</v>
      </c>
      <c r="G6138" s="1" t="s">
        <v>38</v>
      </c>
      <c r="H6138" s="1" t="s">
        <v>120</v>
      </c>
      <c r="I6138" s="1" t="s">
        <v>121</v>
      </c>
      <c r="J6138" s="1" t="s">
        <v>122</v>
      </c>
      <c r="K6138" s="4">
        <v>2</v>
      </c>
      <c r="L6138" s="5">
        <v>149</v>
      </c>
      <c r="M6138" s="5">
        <f>EcommerceDataset[[#This Row],[quantity]]*EcommerceDataset[[#This Row],[unit_price]]</f>
        <v>298</v>
      </c>
      <c r="N6138" s="1" t="s">
        <v>17220</v>
      </c>
      <c r="O6138" s="3">
        <v>45021</v>
      </c>
      <c r="P6138" s="1" t="s">
        <v>55</v>
      </c>
      <c r="Q6138" s="1" t="s">
        <v>43</v>
      </c>
      <c r="R6138" s="4">
        <v>1</v>
      </c>
      <c r="S6138" s="1" t="s">
        <v>103</v>
      </c>
      <c r="T6138" s="1" t="s">
        <v>17221</v>
      </c>
      <c r="U6138" s="3">
        <v>45085</v>
      </c>
    </row>
    <row r="6139" spans="1:21" x14ac:dyDescent="0.3">
      <c r="A6139" s="1" t="s">
        <v>6224</v>
      </c>
      <c r="B6139" s="1" t="s">
        <v>78</v>
      </c>
      <c r="C6139" s="1" t="s">
        <v>2176</v>
      </c>
      <c r="D6139" s="1" t="str">
        <f>_xlfn.CONCAT(EcommerceDataset[[#This Row],[first_name]]," ",EcommerceDataset[[#This Row],[last_name]])</f>
        <v>Shelby Robertson</v>
      </c>
      <c r="E6139" s="1" t="s">
        <v>80</v>
      </c>
      <c r="F6139" s="1" t="s">
        <v>37</v>
      </c>
      <c r="G6139" s="1" t="s">
        <v>71</v>
      </c>
      <c r="H6139" s="1" t="s">
        <v>128</v>
      </c>
      <c r="I6139" s="1" t="s">
        <v>129</v>
      </c>
      <c r="J6139" s="1" t="s">
        <v>130</v>
      </c>
      <c r="K6139" s="4">
        <v>1</v>
      </c>
      <c r="L6139" s="5">
        <v>129</v>
      </c>
      <c r="M6139" s="5">
        <f>EcommerceDataset[[#This Row],[quantity]]*EcommerceDataset[[#This Row],[unit_price]]</f>
        <v>129</v>
      </c>
      <c r="N6139" s="1" t="s">
        <v>17222</v>
      </c>
      <c r="O6139" s="3">
        <v>45059</v>
      </c>
      <c r="P6139" s="1" t="s">
        <v>55</v>
      </c>
      <c r="Q6139" s="1" t="s">
        <v>56</v>
      </c>
      <c r="R6139" s="4">
        <v>3</v>
      </c>
      <c r="S6139" s="1" t="s">
        <v>103</v>
      </c>
      <c r="T6139" s="1" t="s">
        <v>17223</v>
      </c>
      <c r="U6139" s="3">
        <v>45878</v>
      </c>
    </row>
    <row r="6140" spans="1:21" x14ac:dyDescent="0.3">
      <c r="A6140" s="1" t="s">
        <v>17224</v>
      </c>
      <c r="B6140" s="1" t="s">
        <v>514</v>
      </c>
      <c r="C6140" s="1" t="s">
        <v>2983</v>
      </c>
      <c r="D6140" s="1" t="str">
        <f>_xlfn.CONCAT(EcommerceDataset[[#This Row],[first_name]]," ",EcommerceDataset[[#This Row],[last_name]])</f>
        <v>Lisa King</v>
      </c>
      <c r="E6140" s="1" t="s">
        <v>36</v>
      </c>
      <c r="F6140" s="1" t="s">
        <v>23</v>
      </c>
      <c r="G6140" s="1" t="s">
        <v>151</v>
      </c>
      <c r="H6140" s="1" t="s">
        <v>51</v>
      </c>
      <c r="I6140" s="1" t="s">
        <v>52</v>
      </c>
      <c r="J6140" s="1" t="s">
        <v>53</v>
      </c>
      <c r="K6140" s="4">
        <v>5</v>
      </c>
      <c r="L6140" s="5">
        <v>59</v>
      </c>
      <c r="M6140" s="5">
        <f>EcommerceDataset[[#This Row],[quantity]]*EcommerceDataset[[#This Row],[unit_price]]</f>
        <v>295</v>
      </c>
      <c r="N6140" s="1" t="s">
        <v>17225</v>
      </c>
      <c r="O6140" s="3">
        <v>45883</v>
      </c>
      <c r="P6140" s="1" t="s">
        <v>109</v>
      </c>
      <c r="Q6140" s="1" t="s">
        <v>30</v>
      </c>
      <c r="R6140" s="4">
        <v>2</v>
      </c>
      <c r="S6140" s="1" t="s">
        <v>66</v>
      </c>
      <c r="T6140" s="1" t="s">
        <v>17226</v>
      </c>
      <c r="U6140" s="3">
        <v>45372</v>
      </c>
    </row>
    <row r="6141" spans="1:21" x14ac:dyDescent="0.3">
      <c r="A6141" s="1" t="s">
        <v>5142</v>
      </c>
      <c r="B6141" s="1" t="s">
        <v>247</v>
      </c>
      <c r="C6141" s="1" t="s">
        <v>5143</v>
      </c>
      <c r="D6141" s="1" t="str">
        <f>_xlfn.CONCAT(EcommerceDataset[[#This Row],[first_name]]," ",EcommerceDataset[[#This Row],[last_name]])</f>
        <v>Michael Hanna</v>
      </c>
      <c r="E6141" s="1" t="s">
        <v>22</v>
      </c>
      <c r="F6141" s="1" t="s">
        <v>49</v>
      </c>
      <c r="G6141" s="1" t="s">
        <v>61</v>
      </c>
      <c r="H6141" s="1" t="s">
        <v>39</v>
      </c>
      <c r="I6141" s="1" t="s">
        <v>40</v>
      </c>
      <c r="J6141" s="1" t="s">
        <v>41</v>
      </c>
      <c r="K6141" s="4">
        <v>5</v>
      </c>
      <c r="L6141" s="5">
        <v>59</v>
      </c>
      <c r="M6141" s="5">
        <f>EcommerceDataset[[#This Row],[quantity]]*EcommerceDataset[[#This Row],[unit_price]]</f>
        <v>295</v>
      </c>
      <c r="N6141" s="1" t="s">
        <v>17227</v>
      </c>
      <c r="O6141" s="3">
        <v>45528</v>
      </c>
      <c r="P6141" s="1" t="s">
        <v>55</v>
      </c>
      <c r="Q6141" s="1" t="s">
        <v>30</v>
      </c>
      <c r="R6141" s="4">
        <v>2</v>
      </c>
      <c r="S6141" s="1" t="s">
        <v>132</v>
      </c>
      <c r="T6141" s="1" t="s">
        <v>17228</v>
      </c>
      <c r="U6141" s="3">
        <v>44824</v>
      </c>
    </row>
    <row r="6142" spans="1:21" x14ac:dyDescent="0.3">
      <c r="A6142" s="1" t="s">
        <v>10290</v>
      </c>
      <c r="B6142" s="1" t="s">
        <v>338</v>
      </c>
      <c r="C6142" s="1" t="s">
        <v>4484</v>
      </c>
      <c r="D6142" s="1" t="str">
        <f>_xlfn.CONCAT(EcommerceDataset[[#This Row],[first_name]]," ",EcommerceDataset[[#This Row],[last_name]])</f>
        <v>Eugene Calderon</v>
      </c>
      <c r="E6142" s="1" t="s">
        <v>22</v>
      </c>
      <c r="F6142" s="1" t="s">
        <v>49</v>
      </c>
      <c r="G6142" s="1" t="s">
        <v>24</v>
      </c>
      <c r="H6142" s="1" t="s">
        <v>137</v>
      </c>
      <c r="I6142" s="1" t="s">
        <v>138</v>
      </c>
      <c r="J6142" s="1" t="s">
        <v>27</v>
      </c>
      <c r="K6142" s="4">
        <v>4</v>
      </c>
      <c r="L6142" s="5">
        <v>999</v>
      </c>
      <c r="M6142" s="5">
        <f>EcommerceDataset[[#This Row],[quantity]]*EcommerceDataset[[#This Row],[unit_price]]</f>
        <v>3996</v>
      </c>
      <c r="N6142" s="1" t="s">
        <v>17229</v>
      </c>
      <c r="O6142" s="3">
        <v>45546</v>
      </c>
      <c r="P6142" s="1" t="s">
        <v>109</v>
      </c>
      <c r="Q6142" s="1" t="s">
        <v>56</v>
      </c>
      <c r="R6142" s="4">
        <v>3</v>
      </c>
      <c r="S6142" s="1" t="s">
        <v>103</v>
      </c>
      <c r="T6142" s="1" t="s">
        <v>17230</v>
      </c>
      <c r="U6142" s="3">
        <v>45868</v>
      </c>
    </row>
    <row r="6143" spans="1:21" x14ac:dyDescent="0.3">
      <c r="A6143" s="1" t="s">
        <v>7192</v>
      </c>
      <c r="B6143" s="1" t="s">
        <v>333</v>
      </c>
      <c r="C6143" s="1" t="s">
        <v>35</v>
      </c>
      <c r="D6143" s="1" t="str">
        <f>_xlfn.CONCAT(EcommerceDataset[[#This Row],[first_name]]," ",EcommerceDataset[[#This Row],[last_name]])</f>
        <v>Jeffrey White</v>
      </c>
      <c r="E6143" s="1" t="s">
        <v>36</v>
      </c>
      <c r="F6143" s="1" t="s">
        <v>23</v>
      </c>
      <c r="G6143" s="1" t="s">
        <v>50</v>
      </c>
      <c r="H6143" s="1" t="s">
        <v>51</v>
      </c>
      <c r="I6143" s="1" t="s">
        <v>52</v>
      </c>
      <c r="J6143" s="1" t="s">
        <v>53</v>
      </c>
      <c r="K6143" s="4">
        <v>4</v>
      </c>
      <c r="L6143" s="5">
        <v>59</v>
      </c>
      <c r="M6143" s="5">
        <f>EcommerceDataset[[#This Row],[quantity]]*EcommerceDataset[[#This Row],[unit_price]]</f>
        <v>236</v>
      </c>
      <c r="N6143" s="1" t="s">
        <v>17231</v>
      </c>
      <c r="O6143" s="3">
        <v>45132</v>
      </c>
      <c r="P6143" s="1" t="s">
        <v>75</v>
      </c>
      <c r="Q6143" s="1" t="s">
        <v>56</v>
      </c>
      <c r="R6143" s="4">
        <v>4</v>
      </c>
      <c r="S6143" s="1" t="s">
        <v>103</v>
      </c>
      <c r="T6143" s="1" t="s">
        <v>17232</v>
      </c>
      <c r="U6143" s="3">
        <v>45196</v>
      </c>
    </row>
    <row r="6144" spans="1:21" x14ac:dyDescent="0.3">
      <c r="A6144" s="1" t="s">
        <v>11787</v>
      </c>
      <c r="B6144" s="1" t="s">
        <v>849</v>
      </c>
      <c r="C6144" s="1" t="s">
        <v>107</v>
      </c>
      <c r="D6144" s="1" t="str">
        <f>_xlfn.CONCAT(EcommerceDataset[[#This Row],[first_name]]," ",EcommerceDataset[[#This Row],[last_name]])</f>
        <v>Kristen Bell</v>
      </c>
      <c r="E6144" s="1" t="s">
        <v>80</v>
      </c>
      <c r="F6144" s="1" t="s">
        <v>23</v>
      </c>
      <c r="G6144" s="1" t="s">
        <v>71</v>
      </c>
      <c r="H6144" s="1" t="s">
        <v>390</v>
      </c>
      <c r="I6144" s="1" t="s">
        <v>391</v>
      </c>
      <c r="J6144" s="1" t="s">
        <v>122</v>
      </c>
      <c r="K6144" s="4">
        <v>4</v>
      </c>
      <c r="L6144" s="5">
        <v>25</v>
      </c>
      <c r="M6144" s="5">
        <f>EcommerceDataset[[#This Row],[quantity]]*EcommerceDataset[[#This Row],[unit_price]]</f>
        <v>100</v>
      </c>
      <c r="N6144" s="1" t="s">
        <v>17233</v>
      </c>
      <c r="O6144" s="3">
        <v>45794</v>
      </c>
      <c r="P6144" s="1" t="s">
        <v>55</v>
      </c>
      <c r="Q6144" s="1" t="s">
        <v>56</v>
      </c>
      <c r="R6144" s="4">
        <v>4</v>
      </c>
      <c r="S6144" s="1" t="s">
        <v>103</v>
      </c>
      <c r="T6144" s="1" t="s">
        <v>17234</v>
      </c>
      <c r="U6144" s="3">
        <v>45797</v>
      </c>
    </row>
    <row r="6145" spans="1:21" x14ac:dyDescent="0.3">
      <c r="A6145" s="1" t="s">
        <v>7497</v>
      </c>
      <c r="B6145" s="1" t="s">
        <v>1553</v>
      </c>
      <c r="C6145" s="1" t="s">
        <v>407</v>
      </c>
      <c r="D6145" s="1" t="str">
        <f>_xlfn.CONCAT(EcommerceDataset[[#This Row],[first_name]]," ",EcommerceDataset[[#This Row],[last_name]])</f>
        <v>Adam Thompson</v>
      </c>
      <c r="E6145" s="1" t="s">
        <v>36</v>
      </c>
      <c r="F6145" s="1" t="s">
        <v>49</v>
      </c>
      <c r="G6145" s="1" t="s">
        <v>185</v>
      </c>
      <c r="H6145" s="1" t="s">
        <v>190</v>
      </c>
      <c r="I6145" s="1" t="s">
        <v>191</v>
      </c>
      <c r="J6145" s="1" t="s">
        <v>41</v>
      </c>
      <c r="K6145" s="4">
        <v>2</v>
      </c>
      <c r="L6145" s="5">
        <v>120</v>
      </c>
      <c r="M6145" s="5">
        <f>EcommerceDataset[[#This Row],[quantity]]*EcommerceDataset[[#This Row],[unit_price]]</f>
        <v>240</v>
      </c>
      <c r="N6145" s="1" t="s">
        <v>17235</v>
      </c>
      <c r="O6145" s="3">
        <v>45099</v>
      </c>
      <c r="P6145" s="1" t="s">
        <v>75</v>
      </c>
      <c r="Q6145" s="1" t="s">
        <v>30</v>
      </c>
      <c r="R6145" s="4">
        <v>5</v>
      </c>
      <c r="S6145" s="1" t="s">
        <v>103</v>
      </c>
      <c r="T6145" s="1" t="s">
        <v>17236</v>
      </c>
      <c r="U6145" s="3">
        <v>45074</v>
      </c>
    </row>
    <row r="6146" spans="1:21" x14ac:dyDescent="0.3">
      <c r="A6146" s="1" t="s">
        <v>3991</v>
      </c>
      <c r="B6146" s="1" t="s">
        <v>3542</v>
      </c>
      <c r="C6146" s="1" t="s">
        <v>877</v>
      </c>
      <c r="D6146" s="1" t="str">
        <f>_xlfn.CONCAT(EcommerceDataset[[#This Row],[first_name]]," ",EcommerceDataset[[#This Row],[last_name]])</f>
        <v>Ricardo Hernandez</v>
      </c>
      <c r="E6146" s="1" t="s">
        <v>22</v>
      </c>
      <c r="F6146" s="1" t="s">
        <v>23</v>
      </c>
      <c r="G6146" s="1" t="s">
        <v>185</v>
      </c>
      <c r="H6146" s="1" t="s">
        <v>72</v>
      </c>
      <c r="I6146" s="1" t="s">
        <v>73</v>
      </c>
      <c r="J6146" s="1" t="s">
        <v>41</v>
      </c>
      <c r="K6146" s="4">
        <v>1</v>
      </c>
      <c r="L6146" s="5">
        <v>110</v>
      </c>
      <c r="M6146" s="5">
        <f>EcommerceDataset[[#This Row],[quantity]]*EcommerceDataset[[#This Row],[unit_price]]</f>
        <v>110</v>
      </c>
      <c r="N6146" s="1" t="s">
        <v>17237</v>
      </c>
      <c r="O6146" s="3">
        <v>45697</v>
      </c>
      <c r="P6146" s="1" t="s">
        <v>109</v>
      </c>
      <c r="Q6146" s="1" t="s">
        <v>43</v>
      </c>
      <c r="R6146" s="4">
        <v>1</v>
      </c>
      <c r="S6146" s="1" t="s">
        <v>44</v>
      </c>
      <c r="T6146" s="1" t="s">
        <v>17238</v>
      </c>
      <c r="U6146" s="3">
        <v>45439</v>
      </c>
    </row>
    <row r="6147" spans="1:21" x14ac:dyDescent="0.3">
      <c r="A6147" s="1" t="s">
        <v>3142</v>
      </c>
      <c r="B6147" s="1" t="s">
        <v>709</v>
      </c>
      <c r="C6147" s="1" t="s">
        <v>3143</v>
      </c>
      <c r="D6147" s="1" t="str">
        <f>_xlfn.CONCAT(EcommerceDataset[[#This Row],[first_name]]," ",EcommerceDataset[[#This Row],[last_name]])</f>
        <v>Bradley Simon</v>
      </c>
      <c r="E6147" s="1" t="s">
        <v>36</v>
      </c>
      <c r="F6147" s="1" t="s">
        <v>37</v>
      </c>
      <c r="G6147" s="1" t="s">
        <v>50</v>
      </c>
      <c r="H6147" s="1" t="s">
        <v>25</v>
      </c>
      <c r="I6147" s="1" t="s">
        <v>26</v>
      </c>
      <c r="J6147" s="1" t="s">
        <v>27</v>
      </c>
      <c r="K6147" s="4">
        <v>3</v>
      </c>
      <c r="L6147" s="5">
        <v>229</v>
      </c>
      <c r="M6147" s="5">
        <f>EcommerceDataset[[#This Row],[quantity]]*EcommerceDataset[[#This Row],[unit_price]]</f>
        <v>687</v>
      </c>
      <c r="N6147" s="1" t="s">
        <v>17239</v>
      </c>
      <c r="O6147" s="3">
        <v>45056</v>
      </c>
      <c r="P6147" s="1" t="s">
        <v>75</v>
      </c>
      <c r="Q6147" s="1" t="s">
        <v>43</v>
      </c>
      <c r="R6147" s="4">
        <v>4</v>
      </c>
      <c r="S6147" s="1" t="s">
        <v>66</v>
      </c>
      <c r="T6147" s="1" t="s">
        <v>17240</v>
      </c>
      <c r="U6147" s="3">
        <v>44850</v>
      </c>
    </row>
    <row r="6148" spans="1:21" x14ac:dyDescent="0.3">
      <c r="A6148" s="1" t="s">
        <v>17241</v>
      </c>
      <c r="B6148" s="1" t="s">
        <v>59</v>
      </c>
      <c r="C6148" s="1" t="s">
        <v>2103</v>
      </c>
      <c r="D6148" s="1" t="str">
        <f>_xlfn.CONCAT(EcommerceDataset[[#This Row],[first_name]]," ",EcommerceDataset[[#This Row],[last_name]])</f>
        <v>Jessica Rice</v>
      </c>
      <c r="E6148" s="1" t="s">
        <v>22</v>
      </c>
      <c r="F6148" s="1" t="s">
        <v>37</v>
      </c>
      <c r="G6148" s="1" t="s">
        <v>24</v>
      </c>
      <c r="H6148" s="1" t="s">
        <v>99</v>
      </c>
      <c r="I6148" s="1" t="s">
        <v>100</v>
      </c>
      <c r="J6148" s="1" t="s">
        <v>27</v>
      </c>
      <c r="K6148" s="4">
        <v>2</v>
      </c>
      <c r="L6148" s="5">
        <v>199</v>
      </c>
      <c r="M6148" s="5">
        <f>EcommerceDataset[[#This Row],[quantity]]*EcommerceDataset[[#This Row],[unit_price]]</f>
        <v>398</v>
      </c>
      <c r="N6148" s="1" t="s">
        <v>17242</v>
      </c>
      <c r="O6148" s="3">
        <v>45228</v>
      </c>
      <c r="P6148" s="1" t="s">
        <v>75</v>
      </c>
      <c r="Q6148" s="1" t="s">
        <v>30</v>
      </c>
      <c r="R6148" s="4">
        <v>1</v>
      </c>
      <c r="S6148" s="1" t="s">
        <v>132</v>
      </c>
      <c r="T6148" s="1" t="s">
        <v>17243</v>
      </c>
      <c r="U6148" s="3">
        <v>45406</v>
      </c>
    </row>
    <row r="6149" spans="1:21" x14ac:dyDescent="0.3">
      <c r="A6149" s="1" t="s">
        <v>17244</v>
      </c>
      <c r="B6149" s="1" t="s">
        <v>17245</v>
      </c>
      <c r="C6149" s="1" t="s">
        <v>17246</v>
      </c>
      <c r="D6149" s="1" t="str">
        <f>_xlfn.CONCAT(EcommerceDataset[[#This Row],[first_name]]," ",EcommerceDataset[[#This Row],[last_name]])</f>
        <v>Mandy Fitzgerald</v>
      </c>
      <c r="E6149" s="1" t="s">
        <v>36</v>
      </c>
      <c r="F6149" s="1" t="s">
        <v>37</v>
      </c>
      <c r="G6149" s="1" t="s">
        <v>61</v>
      </c>
      <c r="H6149" s="1" t="s">
        <v>144</v>
      </c>
      <c r="I6149" s="1" t="s">
        <v>145</v>
      </c>
      <c r="J6149" s="1" t="s">
        <v>53</v>
      </c>
      <c r="K6149" s="4">
        <v>2</v>
      </c>
      <c r="L6149" s="5">
        <v>199</v>
      </c>
      <c r="M6149" s="5">
        <f>EcommerceDataset[[#This Row],[quantity]]*EcommerceDataset[[#This Row],[unit_price]]</f>
        <v>398</v>
      </c>
      <c r="N6149" s="1" t="s">
        <v>17247</v>
      </c>
      <c r="O6149" s="3">
        <v>45196</v>
      </c>
      <c r="P6149" s="1" t="s">
        <v>75</v>
      </c>
      <c r="Q6149" s="1" t="s">
        <v>43</v>
      </c>
      <c r="R6149" s="4">
        <v>3</v>
      </c>
      <c r="S6149" s="1" t="s">
        <v>31</v>
      </c>
      <c r="T6149" s="1" t="s">
        <v>17248</v>
      </c>
      <c r="U6149" s="3">
        <v>45017</v>
      </c>
    </row>
    <row r="6150" spans="1:21" x14ac:dyDescent="0.3">
      <c r="A6150" s="1" t="s">
        <v>4685</v>
      </c>
      <c r="B6150" s="1" t="s">
        <v>4686</v>
      </c>
      <c r="C6150" s="1" t="s">
        <v>4687</v>
      </c>
      <c r="D6150" s="1" t="str">
        <f>_xlfn.CONCAT(EcommerceDataset[[#This Row],[first_name]]," ",EcommerceDataset[[#This Row],[last_name]])</f>
        <v>Sandra Davenport</v>
      </c>
      <c r="E6150" s="1" t="s">
        <v>36</v>
      </c>
      <c r="F6150" s="1" t="s">
        <v>37</v>
      </c>
      <c r="G6150" s="1" t="s">
        <v>24</v>
      </c>
      <c r="H6150" s="1" t="s">
        <v>390</v>
      </c>
      <c r="I6150" s="1" t="s">
        <v>391</v>
      </c>
      <c r="J6150" s="1" t="s">
        <v>122</v>
      </c>
      <c r="K6150" s="4">
        <v>1</v>
      </c>
      <c r="L6150" s="5">
        <v>25</v>
      </c>
      <c r="M6150" s="5">
        <f>EcommerceDataset[[#This Row],[quantity]]*EcommerceDataset[[#This Row],[unit_price]]</f>
        <v>25</v>
      </c>
      <c r="N6150" s="1" t="s">
        <v>17249</v>
      </c>
      <c r="O6150" s="3">
        <v>44954</v>
      </c>
      <c r="P6150" s="1" t="s">
        <v>55</v>
      </c>
      <c r="Q6150" s="1" t="s">
        <v>30</v>
      </c>
      <c r="R6150" s="4">
        <v>4</v>
      </c>
      <c r="S6150" s="1" t="s">
        <v>103</v>
      </c>
      <c r="T6150" s="1" t="s">
        <v>17250</v>
      </c>
      <c r="U6150" s="3">
        <v>45678</v>
      </c>
    </row>
    <row r="6151" spans="1:21" x14ac:dyDescent="0.3">
      <c r="A6151" s="1" t="s">
        <v>4744</v>
      </c>
      <c r="B6151" s="1" t="s">
        <v>2274</v>
      </c>
      <c r="C6151" s="1" t="s">
        <v>275</v>
      </c>
      <c r="D6151" s="1" t="str">
        <f>_xlfn.CONCAT(EcommerceDataset[[#This Row],[first_name]]," ",EcommerceDataset[[#This Row],[last_name]])</f>
        <v>Tracy Smith</v>
      </c>
      <c r="E6151" s="1" t="s">
        <v>80</v>
      </c>
      <c r="F6151" s="1" t="s">
        <v>23</v>
      </c>
      <c r="G6151" s="1" t="s">
        <v>50</v>
      </c>
      <c r="H6151" s="1" t="s">
        <v>86</v>
      </c>
      <c r="I6151" s="1" t="s">
        <v>87</v>
      </c>
      <c r="J6151" s="1" t="s">
        <v>64</v>
      </c>
      <c r="K6151" s="4">
        <v>1</v>
      </c>
      <c r="L6151" s="5">
        <v>99</v>
      </c>
      <c r="M6151" s="5">
        <f>EcommerceDataset[[#This Row],[quantity]]*EcommerceDataset[[#This Row],[unit_price]]</f>
        <v>99</v>
      </c>
      <c r="N6151" s="1" t="s">
        <v>17251</v>
      </c>
      <c r="O6151" s="3">
        <v>45745</v>
      </c>
      <c r="P6151" s="1" t="s">
        <v>109</v>
      </c>
      <c r="Q6151" s="1" t="s">
        <v>30</v>
      </c>
      <c r="R6151" s="4">
        <v>2</v>
      </c>
      <c r="S6151" s="1" t="s">
        <v>31</v>
      </c>
      <c r="T6151" s="1" t="s">
        <v>17252</v>
      </c>
      <c r="U6151" s="3">
        <v>44809</v>
      </c>
    </row>
    <row r="6152" spans="1:21" x14ac:dyDescent="0.3">
      <c r="A6152" s="1" t="s">
        <v>9487</v>
      </c>
      <c r="B6152" s="1" t="s">
        <v>200</v>
      </c>
      <c r="C6152" s="1" t="s">
        <v>2225</v>
      </c>
      <c r="D6152" s="1" t="str">
        <f>_xlfn.CONCAT(EcommerceDataset[[#This Row],[first_name]]," ",EcommerceDataset[[#This Row],[last_name]])</f>
        <v>Robert Le</v>
      </c>
      <c r="E6152" s="1" t="s">
        <v>80</v>
      </c>
      <c r="F6152" s="1" t="s">
        <v>49</v>
      </c>
      <c r="G6152" s="1" t="s">
        <v>119</v>
      </c>
      <c r="H6152" s="1" t="s">
        <v>217</v>
      </c>
      <c r="I6152" s="1" t="s">
        <v>218</v>
      </c>
      <c r="J6152" s="1" t="s">
        <v>27</v>
      </c>
      <c r="K6152" s="4">
        <v>2</v>
      </c>
      <c r="L6152" s="5">
        <v>899</v>
      </c>
      <c r="M6152" s="5">
        <f>EcommerceDataset[[#This Row],[quantity]]*EcommerceDataset[[#This Row],[unit_price]]</f>
        <v>1798</v>
      </c>
      <c r="N6152" s="1" t="s">
        <v>17253</v>
      </c>
      <c r="O6152" s="3">
        <v>45163</v>
      </c>
      <c r="P6152" s="1" t="s">
        <v>109</v>
      </c>
      <c r="Q6152" s="1" t="s">
        <v>30</v>
      </c>
      <c r="R6152" s="4">
        <v>3</v>
      </c>
      <c r="S6152" s="1" t="s">
        <v>31</v>
      </c>
      <c r="T6152" s="1" t="s">
        <v>17254</v>
      </c>
      <c r="U6152" s="3">
        <v>45017</v>
      </c>
    </row>
    <row r="6153" spans="1:21" x14ac:dyDescent="0.3">
      <c r="A6153" s="1" t="s">
        <v>3125</v>
      </c>
      <c r="B6153" s="1" t="s">
        <v>3126</v>
      </c>
      <c r="C6153" s="1" t="s">
        <v>3127</v>
      </c>
      <c r="D6153" s="1" t="str">
        <f>_xlfn.CONCAT(EcommerceDataset[[#This Row],[first_name]]," ",EcommerceDataset[[#This Row],[last_name]])</f>
        <v>Monica Gillespie</v>
      </c>
      <c r="E6153" s="1" t="s">
        <v>36</v>
      </c>
      <c r="F6153" s="1" t="s">
        <v>49</v>
      </c>
      <c r="G6153" s="1" t="s">
        <v>151</v>
      </c>
      <c r="H6153" s="1" t="s">
        <v>144</v>
      </c>
      <c r="I6153" s="1" t="s">
        <v>145</v>
      </c>
      <c r="J6153" s="1" t="s">
        <v>53</v>
      </c>
      <c r="K6153" s="4">
        <v>3</v>
      </c>
      <c r="L6153" s="5">
        <v>199</v>
      </c>
      <c r="M6153" s="5">
        <f>EcommerceDataset[[#This Row],[quantity]]*EcommerceDataset[[#This Row],[unit_price]]</f>
        <v>597</v>
      </c>
      <c r="N6153" s="1" t="s">
        <v>17255</v>
      </c>
      <c r="O6153" s="3">
        <v>45683</v>
      </c>
      <c r="P6153" s="1" t="s">
        <v>102</v>
      </c>
      <c r="Q6153" s="1" t="s">
        <v>43</v>
      </c>
      <c r="R6153" s="4">
        <v>2</v>
      </c>
      <c r="S6153" s="1" t="s">
        <v>103</v>
      </c>
      <c r="T6153" s="1" t="s">
        <v>17256</v>
      </c>
      <c r="U6153" s="3">
        <v>45855</v>
      </c>
    </row>
    <row r="6154" spans="1:21" x14ac:dyDescent="0.3">
      <c r="A6154" s="1" t="s">
        <v>8589</v>
      </c>
      <c r="B6154" s="1" t="s">
        <v>200</v>
      </c>
      <c r="C6154" s="1" t="s">
        <v>539</v>
      </c>
      <c r="D6154" s="1" t="str">
        <f>_xlfn.CONCAT(EcommerceDataset[[#This Row],[first_name]]," ",EcommerceDataset[[#This Row],[last_name]])</f>
        <v>Robert Anderson</v>
      </c>
      <c r="E6154" s="1" t="s">
        <v>36</v>
      </c>
      <c r="F6154" s="1" t="s">
        <v>23</v>
      </c>
      <c r="G6154" s="1" t="s">
        <v>50</v>
      </c>
      <c r="H6154" s="1" t="s">
        <v>390</v>
      </c>
      <c r="I6154" s="1" t="s">
        <v>391</v>
      </c>
      <c r="J6154" s="1" t="s">
        <v>122</v>
      </c>
      <c r="K6154" s="4">
        <v>3</v>
      </c>
      <c r="L6154" s="5">
        <v>25</v>
      </c>
      <c r="M6154" s="5">
        <f>EcommerceDataset[[#This Row],[quantity]]*EcommerceDataset[[#This Row],[unit_price]]</f>
        <v>75</v>
      </c>
      <c r="N6154" s="1" t="s">
        <v>17257</v>
      </c>
      <c r="O6154" s="3">
        <v>45202</v>
      </c>
      <c r="P6154" s="1" t="s">
        <v>109</v>
      </c>
      <c r="Q6154" s="1" t="s">
        <v>30</v>
      </c>
      <c r="R6154" s="4">
        <v>1</v>
      </c>
      <c r="S6154" s="1" t="s">
        <v>66</v>
      </c>
      <c r="T6154" s="1" t="s">
        <v>17258</v>
      </c>
      <c r="U6154" s="3">
        <v>45241</v>
      </c>
    </row>
    <row r="6155" spans="1:21" x14ac:dyDescent="0.3">
      <c r="A6155" s="1" t="s">
        <v>16246</v>
      </c>
      <c r="B6155" s="1" t="s">
        <v>1965</v>
      </c>
      <c r="C6155" s="1" t="s">
        <v>1725</v>
      </c>
      <c r="D6155" s="1" t="str">
        <f>_xlfn.CONCAT(EcommerceDataset[[#This Row],[first_name]]," ",EcommerceDataset[[#This Row],[last_name]])</f>
        <v>Madison Huff</v>
      </c>
      <c r="E6155" s="1" t="s">
        <v>22</v>
      </c>
      <c r="F6155" s="1" t="s">
        <v>23</v>
      </c>
      <c r="G6155" s="1" t="s">
        <v>179</v>
      </c>
      <c r="H6155" s="1" t="s">
        <v>99</v>
      </c>
      <c r="I6155" s="1" t="s">
        <v>100</v>
      </c>
      <c r="J6155" s="1" t="s">
        <v>27</v>
      </c>
      <c r="K6155" s="4">
        <v>2</v>
      </c>
      <c r="L6155" s="5">
        <v>199</v>
      </c>
      <c r="M6155" s="5">
        <f>EcommerceDataset[[#This Row],[quantity]]*EcommerceDataset[[#This Row],[unit_price]]</f>
        <v>398</v>
      </c>
      <c r="N6155" s="1" t="s">
        <v>17259</v>
      </c>
      <c r="O6155" s="3">
        <v>45461</v>
      </c>
      <c r="P6155" s="1" t="s">
        <v>29</v>
      </c>
      <c r="Q6155" s="1" t="s">
        <v>30</v>
      </c>
      <c r="R6155" s="4">
        <v>2</v>
      </c>
      <c r="S6155" s="1" t="s">
        <v>103</v>
      </c>
      <c r="T6155" s="1" t="s">
        <v>17260</v>
      </c>
      <c r="U6155" s="3">
        <v>45377</v>
      </c>
    </row>
    <row r="6156" spans="1:21" x14ac:dyDescent="0.3">
      <c r="A6156" s="1" t="s">
        <v>17261</v>
      </c>
      <c r="B6156" s="1" t="s">
        <v>6063</v>
      </c>
      <c r="C6156" s="1" t="s">
        <v>275</v>
      </c>
      <c r="D6156" s="1" t="str">
        <f>_xlfn.CONCAT(EcommerceDataset[[#This Row],[first_name]]," ",EcommerceDataset[[#This Row],[last_name]])</f>
        <v>Brandi Smith</v>
      </c>
      <c r="E6156" s="1" t="s">
        <v>36</v>
      </c>
      <c r="F6156" s="1" t="s">
        <v>23</v>
      </c>
      <c r="G6156" s="1" t="s">
        <v>61</v>
      </c>
      <c r="H6156" s="1" t="s">
        <v>62</v>
      </c>
      <c r="I6156" s="1" t="s">
        <v>63</v>
      </c>
      <c r="J6156" s="1" t="s">
        <v>64</v>
      </c>
      <c r="K6156" s="4">
        <v>2</v>
      </c>
      <c r="L6156" s="5">
        <v>399</v>
      </c>
      <c r="M6156" s="5">
        <f>EcommerceDataset[[#This Row],[quantity]]*EcommerceDataset[[#This Row],[unit_price]]</f>
        <v>798</v>
      </c>
      <c r="N6156" s="1" t="s">
        <v>17262</v>
      </c>
      <c r="O6156" s="3">
        <v>45646</v>
      </c>
      <c r="P6156" s="1" t="s">
        <v>29</v>
      </c>
      <c r="Q6156" s="1" t="s">
        <v>43</v>
      </c>
      <c r="R6156" s="4">
        <v>3</v>
      </c>
      <c r="S6156" s="1" t="s">
        <v>103</v>
      </c>
      <c r="T6156" s="1" t="s">
        <v>17263</v>
      </c>
      <c r="U6156" s="3">
        <v>45008</v>
      </c>
    </row>
    <row r="6157" spans="1:21" x14ac:dyDescent="0.3">
      <c r="A6157" s="1" t="s">
        <v>12142</v>
      </c>
      <c r="B6157" s="1" t="s">
        <v>7654</v>
      </c>
      <c r="C6157" s="1" t="s">
        <v>320</v>
      </c>
      <c r="D6157" s="1" t="str">
        <f>_xlfn.CONCAT(EcommerceDataset[[#This Row],[first_name]]," ",EcommerceDataset[[#This Row],[last_name]])</f>
        <v>Connor Moore</v>
      </c>
      <c r="E6157" s="1" t="s">
        <v>80</v>
      </c>
      <c r="F6157" s="1" t="s">
        <v>37</v>
      </c>
      <c r="G6157" s="1" t="s">
        <v>71</v>
      </c>
      <c r="H6157" s="1" t="s">
        <v>390</v>
      </c>
      <c r="I6157" s="1" t="s">
        <v>391</v>
      </c>
      <c r="J6157" s="1" t="s">
        <v>122</v>
      </c>
      <c r="K6157" s="4">
        <v>3</v>
      </c>
      <c r="L6157" s="5">
        <v>25</v>
      </c>
      <c r="M6157" s="5">
        <f>EcommerceDataset[[#This Row],[quantity]]*EcommerceDataset[[#This Row],[unit_price]]</f>
        <v>75</v>
      </c>
      <c r="N6157" s="1" t="s">
        <v>17264</v>
      </c>
      <c r="O6157" s="3">
        <v>44903</v>
      </c>
      <c r="P6157" s="1" t="s">
        <v>109</v>
      </c>
      <c r="Q6157" s="1" t="s">
        <v>30</v>
      </c>
      <c r="R6157" s="4">
        <v>4</v>
      </c>
      <c r="S6157" s="1" t="s">
        <v>132</v>
      </c>
      <c r="T6157" s="1" t="s">
        <v>17265</v>
      </c>
      <c r="U6157" s="3">
        <v>44808</v>
      </c>
    </row>
    <row r="6158" spans="1:21" x14ac:dyDescent="0.3">
      <c r="A6158" s="1" t="s">
        <v>17266</v>
      </c>
      <c r="B6158" s="1" t="s">
        <v>912</v>
      </c>
      <c r="C6158" s="1" t="s">
        <v>8905</v>
      </c>
      <c r="D6158" s="1" t="str">
        <f>_xlfn.CONCAT(EcommerceDataset[[#This Row],[first_name]]," ",EcommerceDataset[[#This Row],[last_name]])</f>
        <v>Karen Morrison</v>
      </c>
      <c r="E6158" s="1" t="s">
        <v>36</v>
      </c>
      <c r="F6158" s="1" t="s">
        <v>49</v>
      </c>
      <c r="G6158" s="1" t="s">
        <v>71</v>
      </c>
      <c r="H6158" s="1" t="s">
        <v>39</v>
      </c>
      <c r="I6158" s="1" t="s">
        <v>40</v>
      </c>
      <c r="J6158" s="1" t="s">
        <v>41</v>
      </c>
      <c r="K6158" s="4">
        <v>1</v>
      </c>
      <c r="L6158" s="5">
        <v>59</v>
      </c>
      <c r="M6158" s="5">
        <f>EcommerceDataset[[#This Row],[quantity]]*EcommerceDataset[[#This Row],[unit_price]]</f>
        <v>59</v>
      </c>
      <c r="N6158" s="1" t="s">
        <v>17267</v>
      </c>
      <c r="O6158" s="3">
        <v>45756</v>
      </c>
      <c r="P6158" s="1" t="s">
        <v>109</v>
      </c>
      <c r="Q6158" s="1" t="s">
        <v>56</v>
      </c>
      <c r="R6158" s="4">
        <v>3</v>
      </c>
      <c r="S6158" s="1" t="s">
        <v>66</v>
      </c>
      <c r="T6158" s="1" t="s">
        <v>17268</v>
      </c>
      <c r="U6158" s="3">
        <v>45796</v>
      </c>
    </row>
    <row r="6159" spans="1:21" x14ac:dyDescent="0.3">
      <c r="A6159" s="1" t="s">
        <v>11381</v>
      </c>
      <c r="B6159" s="1" t="s">
        <v>4210</v>
      </c>
      <c r="C6159" s="1" t="s">
        <v>887</v>
      </c>
      <c r="D6159" s="1" t="str">
        <f>_xlfn.CONCAT(EcommerceDataset[[#This Row],[first_name]]," ",EcommerceDataset[[#This Row],[last_name]])</f>
        <v>Brad Austin</v>
      </c>
      <c r="E6159" s="1" t="s">
        <v>22</v>
      </c>
      <c r="F6159" s="1" t="s">
        <v>23</v>
      </c>
      <c r="G6159" s="1" t="s">
        <v>38</v>
      </c>
      <c r="H6159" s="1" t="s">
        <v>51</v>
      </c>
      <c r="I6159" s="1" t="s">
        <v>52</v>
      </c>
      <c r="J6159" s="1" t="s">
        <v>53</v>
      </c>
      <c r="K6159" s="4">
        <v>2</v>
      </c>
      <c r="L6159" s="5">
        <v>59</v>
      </c>
      <c r="M6159" s="5">
        <f>EcommerceDataset[[#This Row],[quantity]]*EcommerceDataset[[#This Row],[unit_price]]</f>
        <v>118</v>
      </c>
      <c r="N6159" s="1" t="s">
        <v>17269</v>
      </c>
      <c r="O6159" s="3">
        <v>45262</v>
      </c>
      <c r="P6159" s="1" t="s">
        <v>75</v>
      </c>
      <c r="Q6159" s="1" t="s">
        <v>30</v>
      </c>
      <c r="R6159" s="4">
        <v>1</v>
      </c>
      <c r="S6159" s="1" t="s">
        <v>66</v>
      </c>
      <c r="T6159" s="1" t="s">
        <v>17270</v>
      </c>
      <c r="U6159" s="3">
        <v>45604</v>
      </c>
    </row>
    <row r="6160" spans="1:21" x14ac:dyDescent="0.3">
      <c r="A6160" s="1" t="s">
        <v>17271</v>
      </c>
      <c r="B6160" s="1" t="s">
        <v>1883</v>
      </c>
      <c r="C6160" s="1" t="s">
        <v>3348</v>
      </c>
      <c r="D6160" s="1" t="str">
        <f>_xlfn.CONCAT(EcommerceDataset[[#This Row],[first_name]]," ",EcommerceDataset[[#This Row],[last_name]])</f>
        <v>Alicia Rivera</v>
      </c>
      <c r="E6160" s="1" t="s">
        <v>80</v>
      </c>
      <c r="F6160" s="1" t="s">
        <v>37</v>
      </c>
      <c r="G6160" s="1" t="s">
        <v>179</v>
      </c>
      <c r="H6160" s="1" t="s">
        <v>137</v>
      </c>
      <c r="I6160" s="1" t="s">
        <v>138</v>
      </c>
      <c r="J6160" s="1" t="s">
        <v>27</v>
      </c>
      <c r="K6160" s="4">
        <v>1</v>
      </c>
      <c r="L6160" s="5">
        <v>999</v>
      </c>
      <c r="M6160" s="5">
        <f>EcommerceDataset[[#This Row],[quantity]]*EcommerceDataset[[#This Row],[unit_price]]</f>
        <v>999</v>
      </c>
      <c r="N6160" s="1" t="s">
        <v>17272</v>
      </c>
      <c r="O6160" s="3">
        <v>44890</v>
      </c>
      <c r="P6160" s="1" t="s">
        <v>55</v>
      </c>
      <c r="Q6160" s="1" t="s">
        <v>43</v>
      </c>
      <c r="R6160" s="4">
        <v>1</v>
      </c>
      <c r="S6160" s="1" t="s">
        <v>132</v>
      </c>
      <c r="T6160" s="1" t="s">
        <v>17273</v>
      </c>
      <c r="U6160" s="3">
        <v>45787</v>
      </c>
    </row>
    <row r="6161" spans="1:21" x14ac:dyDescent="0.3">
      <c r="A6161" s="1" t="s">
        <v>10280</v>
      </c>
      <c r="B6161" s="1" t="s">
        <v>424</v>
      </c>
      <c r="C6161" s="1" t="s">
        <v>2746</v>
      </c>
      <c r="D6161" s="1" t="str">
        <f>_xlfn.CONCAT(EcommerceDataset[[#This Row],[first_name]]," ",EcommerceDataset[[#This Row],[last_name]])</f>
        <v>Sarah Woods</v>
      </c>
      <c r="E6161" s="1" t="s">
        <v>80</v>
      </c>
      <c r="F6161" s="1" t="s">
        <v>37</v>
      </c>
      <c r="G6161" s="1" t="s">
        <v>50</v>
      </c>
      <c r="H6161" s="1" t="s">
        <v>120</v>
      </c>
      <c r="I6161" s="1" t="s">
        <v>121</v>
      </c>
      <c r="J6161" s="1" t="s">
        <v>122</v>
      </c>
      <c r="K6161" s="4">
        <v>2</v>
      </c>
      <c r="L6161" s="5">
        <v>149</v>
      </c>
      <c r="M6161" s="5">
        <f>EcommerceDataset[[#This Row],[quantity]]*EcommerceDataset[[#This Row],[unit_price]]</f>
        <v>298</v>
      </c>
      <c r="N6161" s="1" t="s">
        <v>17274</v>
      </c>
      <c r="O6161" s="3">
        <v>45295</v>
      </c>
      <c r="P6161" s="1" t="s">
        <v>102</v>
      </c>
      <c r="Q6161" s="1" t="s">
        <v>30</v>
      </c>
      <c r="R6161" s="4">
        <v>1</v>
      </c>
      <c r="S6161" s="1" t="s">
        <v>31</v>
      </c>
      <c r="T6161" s="1" t="s">
        <v>17275</v>
      </c>
      <c r="U6161" s="3">
        <v>44855</v>
      </c>
    </row>
    <row r="6162" spans="1:21" x14ac:dyDescent="0.3">
      <c r="A6162" s="1" t="s">
        <v>17276</v>
      </c>
      <c r="B6162" s="1" t="s">
        <v>713</v>
      </c>
      <c r="C6162" s="1" t="s">
        <v>688</v>
      </c>
      <c r="D6162" s="1" t="str">
        <f>_xlfn.CONCAT(EcommerceDataset[[#This Row],[first_name]]," ",EcommerceDataset[[#This Row],[last_name]])</f>
        <v>George Taylor</v>
      </c>
      <c r="E6162" s="1" t="s">
        <v>80</v>
      </c>
      <c r="F6162" s="1" t="s">
        <v>23</v>
      </c>
      <c r="G6162" s="1" t="s">
        <v>61</v>
      </c>
      <c r="H6162" s="1" t="s">
        <v>128</v>
      </c>
      <c r="I6162" s="1" t="s">
        <v>129</v>
      </c>
      <c r="J6162" s="1" t="s">
        <v>130</v>
      </c>
      <c r="K6162" s="4">
        <v>5</v>
      </c>
      <c r="L6162" s="5">
        <v>129</v>
      </c>
      <c r="M6162" s="5">
        <f>EcommerceDataset[[#This Row],[quantity]]*EcommerceDataset[[#This Row],[unit_price]]</f>
        <v>645</v>
      </c>
      <c r="N6162" s="1" t="s">
        <v>17277</v>
      </c>
      <c r="O6162" s="3">
        <v>45022</v>
      </c>
      <c r="P6162" s="1" t="s">
        <v>102</v>
      </c>
      <c r="Q6162" s="1" t="s">
        <v>30</v>
      </c>
      <c r="R6162" s="4">
        <v>5</v>
      </c>
      <c r="S6162" s="1" t="s">
        <v>103</v>
      </c>
      <c r="T6162" s="1" t="s">
        <v>17278</v>
      </c>
      <c r="U6162" s="3">
        <v>45037</v>
      </c>
    </row>
    <row r="6163" spans="1:21" x14ac:dyDescent="0.3">
      <c r="A6163" s="1" t="s">
        <v>17279</v>
      </c>
      <c r="B6163" s="1" t="s">
        <v>1773</v>
      </c>
      <c r="C6163" s="1" t="s">
        <v>1900</v>
      </c>
      <c r="D6163" s="1" t="str">
        <f>_xlfn.CONCAT(EcommerceDataset[[#This Row],[first_name]]," ",EcommerceDataset[[#This Row],[last_name]])</f>
        <v>Steven Nelson</v>
      </c>
      <c r="E6163" s="1" t="s">
        <v>36</v>
      </c>
      <c r="F6163" s="1" t="s">
        <v>37</v>
      </c>
      <c r="G6163" s="1" t="s">
        <v>61</v>
      </c>
      <c r="H6163" s="1" t="s">
        <v>190</v>
      </c>
      <c r="I6163" s="1" t="s">
        <v>191</v>
      </c>
      <c r="J6163" s="1" t="s">
        <v>41</v>
      </c>
      <c r="K6163" s="4">
        <v>1</v>
      </c>
      <c r="L6163" s="5">
        <v>120</v>
      </c>
      <c r="M6163" s="5">
        <f>EcommerceDataset[[#This Row],[quantity]]*EcommerceDataset[[#This Row],[unit_price]]</f>
        <v>120</v>
      </c>
      <c r="N6163" s="1" t="s">
        <v>17280</v>
      </c>
      <c r="O6163" s="3">
        <v>45169</v>
      </c>
      <c r="P6163" s="1" t="s">
        <v>55</v>
      </c>
      <c r="Q6163" s="1" t="s">
        <v>43</v>
      </c>
      <c r="R6163" s="4">
        <v>5</v>
      </c>
      <c r="S6163" s="1" t="s">
        <v>44</v>
      </c>
      <c r="T6163" s="1" t="s">
        <v>17281</v>
      </c>
      <c r="U6163" s="3">
        <v>44970</v>
      </c>
    </row>
    <row r="6164" spans="1:21" x14ac:dyDescent="0.3">
      <c r="A6164" s="1" t="s">
        <v>3011</v>
      </c>
      <c r="B6164" s="1" t="s">
        <v>2893</v>
      </c>
      <c r="C6164" s="1" t="s">
        <v>3012</v>
      </c>
      <c r="D6164" s="1" t="str">
        <f>_xlfn.CONCAT(EcommerceDataset[[#This Row],[first_name]]," ",EcommerceDataset[[#This Row],[last_name]])</f>
        <v>Sharon Fischer</v>
      </c>
      <c r="E6164" s="1" t="s">
        <v>80</v>
      </c>
      <c r="F6164" s="1" t="s">
        <v>49</v>
      </c>
      <c r="G6164" s="1" t="s">
        <v>185</v>
      </c>
      <c r="H6164" s="1" t="s">
        <v>190</v>
      </c>
      <c r="I6164" s="1" t="s">
        <v>191</v>
      </c>
      <c r="J6164" s="1" t="s">
        <v>41</v>
      </c>
      <c r="K6164" s="4">
        <v>5</v>
      </c>
      <c r="L6164" s="5">
        <v>120</v>
      </c>
      <c r="M6164" s="5">
        <f>EcommerceDataset[[#This Row],[quantity]]*EcommerceDataset[[#This Row],[unit_price]]</f>
        <v>600</v>
      </c>
      <c r="N6164" s="1" t="s">
        <v>17282</v>
      </c>
      <c r="O6164" s="3">
        <v>44873</v>
      </c>
      <c r="P6164" s="1" t="s">
        <v>102</v>
      </c>
      <c r="Q6164" s="1" t="s">
        <v>43</v>
      </c>
      <c r="R6164" s="4">
        <v>3</v>
      </c>
      <c r="S6164" s="1" t="s">
        <v>103</v>
      </c>
      <c r="T6164" s="1" t="s">
        <v>17283</v>
      </c>
      <c r="U6164" s="3">
        <v>45730</v>
      </c>
    </row>
    <row r="6165" spans="1:21" x14ac:dyDescent="0.3">
      <c r="A6165" s="1" t="s">
        <v>10614</v>
      </c>
      <c r="B6165" s="1" t="s">
        <v>935</v>
      </c>
      <c r="C6165" s="1" t="s">
        <v>3963</v>
      </c>
      <c r="D6165" s="1" t="str">
        <f>_xlfn.CONCAT(EcommerceDataset[[#This Row],[first_name]]," ",EcommerceDataset[[#This Row],[last_name]])</f>
        <v>Kevin Andersen</v>
      </c>
      <c r="E6165" s="1" t="s">
        <v>22</v>
      </c>
      <c r="F6165" s="1" t="s">
        <v>49</v>
      </c>
      <c r="G6165" s="1" t="s">
        <v>119</v>
      </c>
      <c r="H6165" s="1" t="s">
        <v>217</v>
      </c>
      <c r="I6165" s="1" t="s">
        <v>218</v>
      </c>
      <c r="J6165" s="1" t="s">
        <v>27</v>
      </c>
      <c r="K6165" s="4">
        <v>5</v>
      </c>
      <c r="L6165" s="5">
        <v>899</v>
      </c>
      <c r="M6165" s="5">
        <f>EcommerceDataset[[#This Row],[quantity]]*EcommerceDataset[[#This Row],[unit_price]]</f>
        <v>4495</v>
      </c>
      <c r="N6165" s="1" t="s">
        <v>17284</v>
      </c>
      <c r="O6165" s="3">
        <v>45834</v>
      </c>
      <c r="P6165" s="1" t="s">
        <v>55</v>
      </c>
      <c r="Q6165" s="1" t="s">
        <v>30</v>
      </c>
      <c r="R6165" s="4">
        <v>2</v>
      </c>
      <c r="S6165" s="1" t="s">
        <v>132</v>
      </c>
      <c r="T6165" s="1" t="s">
        <v>17285</v>
      </c>
      <c r="U6165" s="3">
        <v>44842</v>
      </c>
    </row>
    <row r="6166" spans="1:21" x14ac:dyDescent="0.3">
      <c r="A6166" s="1" t="s">
        <v>17286</v>
      </c>
      <c r="B6166" s="1" t="s">
        <v>2651</v>
      </c>
      <c r="C6166" s="1" t="s">
        <v>1419</v>
      </c>
      <c r="D6166" s="1" t="str">
        <f>_xlfn.CONCAT(EcommerceDataset[[#This Row],[first_name]]," ",EcommerceDataset[[#This Row],[last_name]])</f>
        <v>Donald Stone</v>
      </c>
      <c r="E6166" s="1" t="s">
        <v>80</v>
      </c>
      <c r="F6166" s="1" t="s">
        <v>37</v>
      </c>
      <c r="G6166" s="1" t="s">
        <v>185</v>
      </c>
      <c r="H6166" s="1" t="s">
        <v>217</v>
      </c>
      <c r="I6166" s="1" t="s">
        <v>218</v>
      </c>
      <c r="J6166" s="1" t="s">
        <v>27</v>
      </c>
      <c r="K6166" s="4">
        <v>3</v>
      </c>
      <c r="L6166" s="5">
        <v>899</v>
      </c>
      <c r="M6166" s="5">
        <f>EcommerceDataset[[#This Row],[quantity]]*EcommerceDataset[[#This Row],[unit_price]]</f>
        <v>2697</v>
      </c>
      <c r="N6166" s="1" t="s">
        <v>17287</v>
      </c>
      <c r="O6166" s="3">
        <v>45576</v>
      </c>
      <c r="P6166" s="1" t="s">
        <v>29</v>
      </c>
      <c r="Q6166" s="1" t="s">
        <v>56</v>
      </c>
      <c r="R6166" s="4">
        <v>1</v>
      </c>
      <c r="S6166" s="1" t="s">
        <v>66</v>
      </c>
      <c r="T6166" s="1" t="s">
        <v>17288</v>
      </c>
      <c r="U6166" s="3">
        <v>45398</v>
      </c>
    </row>
    <row r="6167" spans="1:21" x14ac:dyDescent="0.3">
      <c r="A6167" s="1" t="s">
        <v>16619</v>
      </c>
      <c r="B6167" s="1" t="s">
        <v>1610</v>
      </c>
      <c r="C6167" s="1" t="s">
        <v>877</v>
      </c>
      <c r="D6167" s="1" t="str">
        <f>_xlfn.CONCAT(EcommerceDataset[[#This Row],[first_name]]," ",EcommerceDataset[[#This Row],[last_name]])</f>
        <v>Gregory Hernandez</v>
      </c>
      <c r="E6167" s="1" t="s">
        <v>22</v>
      </c>
      <c r="F6167" s="1" t="s">
        <v>37</v>
      </c>
      <c r="G6167" s="1" t="s">
        <v>61</v>
      </c>
      <c r="H6167" s="1" t="s">
        <v>144</v>
      </c>
      <c r="I6167" s="1" t="s">
        <v>145</v>
      </c>
      <c r="J6167" s="1" t="s">
        <v>53</v>
      </c>
      <c r="K6167" s="4">
        <v>1</v>
      </c>
      <c r="L6167" s="5">
        <v>199</v>
      </c>
      <c r="M6167" s="5">
        <f>EcommerceDataset[[#This Row],[quantity]]*EcommerceDataset[[#This Row],[unit_price]]</f>
        <v>199</v>
      </c>
      <c r="N6167" s="1" t="s">
        <v>17289</v>
      </c>
      <c r="O6167" s="3">
        <v>44916</v>
      </c>
      <c r="P6167" s="1" t="s">
        <v>109</v>
      </c>
      <c r="Q6167" s="1" t="s">
        <v>30</v>
      </c>
      <c r="R6167" s="4">
        <v>2</v>
      </c>
      <c r="S6167" s="1" t="s">
        <v>31</v>
      </c>
      <c r="T6167" s="1" t="s">
        <v>17290</v>
      </c>
      <c r="U6167" s="3">
        <v>44826</v>
      </c>
    </row>
    <row r="6168" spans="1:21" x14ac:dyDescent="0.3">
      <c r="A6168" s="1" t="s">
        <v>9975</v>
      </c>
      <c r="B6168" s="1" t="s">
        <v>2259</v>
      </c>
      <c r="C6168" s="1" t="s">
        <v>2801</v>
      </c>
      <c r="D6168" s="1" t="str">
        <f>_xlfn.CONCAT(EcommerceDataset[[#This Row],[first_name]]," ",EcommerceDataset[[#This Row],[last_name]])</f>
        <v>Margaret Ramirez</v>
      </c>
      <c r="E6168" s="1" t="s">
        <v>80</v>
      </c>
      <c r="F6168" s="1" t="s">
        <v>23</v>
      </c>
      <c r="G6168" s="1" t="s">
        <v>151</v>
      </c>
      <c r="H6168" s="1" t="s">
        <v>72</v>
      </c>
      <c r="I6168" s="1" t="s">
        <v>73</v>
      </c>
      <c r="J6168" s="1" t="s">
        <v>41</v>
      </c>
      <c r="K6168" s="4">
        <v>3</v>
      </c>
      <c r="L6168" s="5">
        <v>110</v>
      </c>
      <c r="M6168" s="5">
        <f>EcommerceDataset[[#This Row],[quantity]]*EcommerceDataset[[#This Row],[unit_price]]</f>
        <v>330</v>
      </c>
      <c r="N6168" s="1" t="s">
        <v>17291</v>
      </c>
      <c r="O6168" s="3">
        <v>45887</v>
      </c>
      <c r="P6168" s="1" t="s">
        <v>75</v>
      </c>
      <c r="Q6168" s="1" t="s">
        <v>56</v>
      </c>
      <c r="R6168" s="4">
        <v>2</v>
      </c>
      <c r="S6168" s="1" t="s">
        <v>66</v>
      </c>
      <c r="T6168" s="1" t="s">
        <v>17292</v>
      </c>
      <c r="U6168" s="3">
        <v>45875</v>
      </c>
    </row>
    <row r="6169" spans="1:21" x14ac:dyDescent="0.3">
      <c r="A6169" s="1" t="s">
        <v>1495</v>
      </c>
      <c r="B6169" s="1" t="s">
        <v>1271</v>
      </c>
      <c r="C6169" s="1" t="s">
        <v>1496</v>
      </c>
      <c r="D6169" s="1" t="str">
        <f>_xlfn.CONCAT(EcommerceDataset[[#This Row],[first_name]]," ",EcommerceDataset[[#This Row],[last_name]])</f>
        <v>Ryan Schneider</v>
      </c>
      <c r="E6169" s="1" t="s">
        <v>36</v>
      </c>
      <c r="F6169" s="1" t="s">
        <v>49</v>
      </c>
      <c r="G6169" s="1" t="s">
        <v>50</v>
      </c>
      <c r="H6169" s="1" t="s">
        <v>190</v>
      </c>
      <c r="I6169" s="1" t="s">
        <v>191</v>
      </c>
      <c r="J6169" s="1" t="s">
        <v>41</v>
      </c>
      <c r="K6169" s="4">
        <v>1</v>
      </c>
      <c r="L6169" s="5">
        <v>120</v>
      </c>
      <c r="M6169" s="5">
        <f>EcommerceDataset[[#This Row],[quantity]]*EcommerceDataset[[#This Row],[unit_price]]</f>
        <v>120</v>
      </c>
      <c r="N6169" s="1" t="s">
        <v>17293</v>
      </c>
      <c r="O6169" s="3">
        <v>44846</v>
      </c>
      <c r="P6169" s="1" t="s">
        <v>29</v>
      </c>
      <c r="Q6169" s="1" t="s">
        <v>30</v>
      </c>
      <c r="R6169" s="4">
        <v>5</v>
      </c>
      <c r="S6169" s="1" t="s">
        <v>31</v>
      </c>
      <c r="T6169" s="1" t="s">
        <v>17294</v>
      </c>
      <c r="U6169" s="3">
        <v>44843</v>
      </c>
    </row>
    <row r="6170" spans="1:21" x14ac:dyDescent="0.3">
      <c r="A6170" s="1" t="s">
        <v>17295</v>
      </c>
      <c r="B6170" s="1" t="s">
        <v>415</v>
      </c>
      <c r="C6170" s="1" t="s">
        <v>1689</v>
      </c>
      <c r="D6170" s="1" t="str">
        <f>_xlfn.CONCAT(EcommerceDataset[[#This Row],[first_name]]," ",EcommerceDataset[[#This Row],[last_name]])</f>
        <v>Laura Rose</v>
      </c>
      <c r="E6170" s="1" t="s">
        <v>36</v>
      </c>
      <c r="F6170" s="1" t="s">
        <v>37</v>
      </c>
      <c r="G6170" s="1" t="s">
        <v>38</v>
      </c>
      <c r="H6170" s="1" t="s">
        <v>72</v>
      </c>
      <c r="I6170" s="1" t="s">
        <v>73</v>
      </c>
      <c r="J6170" s="1" t="s">
        <v>41</v>
      </c>
      <c r="K6170" s="4">
        <v>4</v>
      </c>
      <c r="L6170" s="5">
        <v>110</v>
      </c>
      <c r="M6170" s="5">
        <f>EcommerceDataset[[#This Row],[quantity]]*EcommerceDataset[[#This Row],[unit_price]]</f>
        <v>440</v>
      </c>
      <c r="N6170" s="1" t="s">
        <v>17296</v>
      </c>
      <c r="O6170" s="3">
        <v>44885</v>
      </c>
      <c r="P6170" s="1" t="s">
        <v>75</v>
      </c>
      <c r="Q6170" s="1" t="s">
        <v>43</v>
      </c>
      <c r="R6170" s="4">
        <v>2</v>
      </c>
      <c r="S6170" s="1" t="s">
        <v>31</v>
      </c>
      <c r="T6170" s="1" t="s">
        <v>17297</v>
      </c>
      <c r="U6170" s="3">
        <v>45087</v>
      </c>
    </row>
    <row r="6171" spans="1:21" x14ac:dyDescent="0.3">
      <c r="A6171" s="1" t="s">
        <v>17298</v>
      </c>
      <c r="B6171" s="1" t="s">
        <v>142</v>
      </c>
      <c r="C6171" s="1" t="s">
        <v>17299</v>
      </c>
      <c r="D6171" s="1" t="str">
        <f>_xlfn.CONCAT(EcommerceDataset[[#This Row],[first_name]]," ",EcommerceDataset[[#This Row],[last_name]])</f>
        <v>Anthony Riddle</v>
      </c>
      <c r="E6171" s="1" t="s">
        <v>22</v>
      </c>
      <c r="F6171" s="1" t="s">
        <v>49</v>
      </c>
      <c r="G6171" s="1" t="s">
        <v>61</v>
      </c>
      <c r="H6171" s="1" t="s">
        <v>137</v>
      </c>
      <c r="I6171" s="1" t="s">
        <v>138</v>
      </c>
      <c r="J6171" s="1" t="s">
        <v>27</v>
      </c>
      <c r="K6171" s="4">
        <v>4</v>
      </c>
      <c r="L6171" s="5">
        <v>999</v>
      </c>
      <c r="M6171" s="5">
        <f>EcommerceDataset[[#This Row],[quantity]]*EcommerceDataset[[#This Row],[unit_price]]</f>
        <v>3996</v>
      </c>
      <c r="N6171" s="1" t="s">
        <v>17300</v>
      </c>
      <c r="O6171" s="3">
        <v>45890</v>
      </c>
      <c r="P6171" s="1" t="s">
        <v>109</v>
      </c>
      <c r="Q6171" s="1" t="s">
        <v>43</v>
      </c>
      <c r="R6171" s="4">
        <v>1</v>
      </c>
      <c r="S6171" s="1" t="s">
        <v>132</v>
      </c>
      <c r="T6171" s="1" t="s">
        <v>17301</v>
      </c>
      <c r="U6171" s="3">
        <v>45808</v>
      </c>
    </row>
    <row r="6172" spans="1:21" x14ac:dyDescent="0.3">
      <c r="A6172" s="1" t="s">
        <v>17302</v>
      </c>
      <c r="B6172" s="1" t="s">
        <v>84</v>
      </c>
      <c r="C6172" s="1" t="s">
        <v>2746</v>
      </c>
      <c r="D6172" s="1" t="str">
        <f>_xlfn.CONCAT(EcommerceDataset[[#This Row],[first_name]]," ",EcommerceDataset[[#This Row],[last_name]])</f>
        <v>Jennifer Woods</v>
      </c>
      <c r="E6172" s="1" t="s">
        <v>22</v>
      </c>
      <c r="F6172" s="1" t="s">
        <v>23</v>
      </c>
      <c r="G6172" s="1" t="s">
        <v>50</v>
      </c>
      <c r="H6172" s="1" t="s">
        <v>51</v>
      </c>
      <c r="I6172" s="1" t="s">
        <v>52</v>
      </c>
      <c r="J6172" s="1" t="s">
        <v>53</v>
      </c>
      <c r="K6172" s="4">
        <v>3</v>
      </c>
      <c r="L6172" s="5">
        <v>59</v>
      </c>
      <c r="M6172" s="5">
        <f>EcommerceDataset[[#This Row],[quantity]]*EcommerceDataset[[#This Row],[unit_price]]</f>
        <v>177</v>
      </c>
      <c r="N6172" s="1" t="s">
        <v>17303</v>
      </c>
      <c r="O6172" s="3">
        <v>44951</v>
      </c>
      <c r="P6172" s="1" t="s">
        <v>75</v>
      </c>
      <c r="Q6172" s="1" t="s">
        <v>56</v>
      </c>
      <c r="R6172" s="4">
        <v>2</v>
      </c>
      <c r="S6172" s="1" t="s">
        <v>66</v>
      </c>
      <c r="T6172" s="1" t="s">
        <v>17304</v>
      </c>
      <c r="U6172" s="3">
        <v>45203</v>
      </c>
    </row>
    <row r="6173" spans="1:21" x14ac:dyDescent="0.3">
      <c r="A6173" s="1" t="s">
        <v>9954</v>
      </c>
      <c r="B6173" s="1" t="s">
        <v>1271</v>
      </c>
      <c r="C6173" s="1" t="s">
        <v>2400</v>
      </c>
      <c r="D6173" s="1" t="str">
        <f>_xlfn.CONCAT(EcommerceDataset[[#This Row],[first_name]]," ",EcommerceDataset[[#This Row],[last_name]])</f>
        <v>Ryan Vincent</v>
      </c>
      <c r="E6173" s="1" t="s">
        <v>22</v>
      </c>
      <c r="F6173" s="1" t="s">
        <v>49</v>
      </c>
      <c r="G6173" s="1" t="s">
        <v>119</v>
      </c>
      <c r="H6173" s="1" t="s">
        <v>62</v>
      </c>
      <c r="I6173" s="1" t="s">
        <v>63</v>
      </c>
      <c r="J6173" s="1" t="s">
        <v>64</v>
      </c>
      <c r="K6173" s="4">
        <v>1</v>
      </c>
      <c r="L6173" s="5">
        <v>399</v>
      </c>
      <c r="M6173" s="5">
        <f>EcommerceDataset[[#This Row],[quantity]]*EcommerceDataset[[#This Row],[unit_price]]</f>
        <v>399</v>
      </c>
      <c r="N6173" s="1" t="s">
        <v>17305</v>
      </c>
      <c r="O6173" s="3">
        <v>45470</v>
      </c>
      <c r="P6173" s="1" t="s">
        <v>55</v>
      </c>
      <c r="Q6173" s="1" t="s">
        <v>30</v>
      </c>
      <c r="R6173" s="4">
        <v>1</v>
      </c>
      <c r="S6173" s="1" t="s">
        <v>103</v>
      </c>
      <c r="T6173" s="1" t="s">
        <v>17306</v>
      </c>
      <c r="U6173" s="3">
        <v>45141</v>
      </c>
    </row>
    <row r="6174" spans="1:21" x14ac:dyDescent="0.3">
      <c r="A6174" s="1" t="s">
        <v>14622</v>
      </c>
      <c r="B6174" s="1" t="s">
        <v>5843</v>
      </c>
      <c r="C6174" s="1" t="s">
        <v>2983</v>
      </c>
      <c r="D6174" s="1" t="str">
        <f>_xlfn.CONCAT(EcommerceDataset[[#This Row],[first_name]]," ",EcommerceDataset[[#This Row],[last_name]])</f>
        <v>Joyce King</v>
      </c>
      <c r="E6174" s="1" t="s">
        <v>36</v>
      </c>
      <c r="F6174" s="1" t="s">
        <v>37</v>
      </c>
      <c r="G6174" s="1" t="s">
        <v>71</v>
      </c>
      <c r="H6174" s="1" t="s">
        <v>120</v>
      </c>
      <c r="I6174" s="1" t="s">
        <v>121</v>
      </c>
      <c r="J6174" s="1" t="s">
        <v>122</v>
      </c>
      <c r="K6174" s="4">
        <v>4</v>
      </c>
      <c r="L6174" s="5">
        <v>149</v>
      </c>
      <c r="M6174" s="5">
        <f>EcommerceDataset[[#This Row],[quantity]]*EcommerceDataset[[#This Row],[unit_price]]</f>
        <v>596</v>
      </c>
      <c r="N6174" s="1" t="s">
        <v>17307</v>
      </c>
      <c r="O6174" s="3">
        <v>45724</v>
      </c>
      <c r="P6174" s="1" t="s">
        <v>109</v>
      </c>
      <c r="Q6174" s="1" t="s">
        <v>56</v>
      </c>
      <c r="R6174" s="4">
        <v>1</v>
      </c>
      <c r="S6174" s="1" t="s">
        <v>44</v>
      </c>
      <c r="T6174" s="1" t="s">
        <v>17308</v>
      </c>
      <c r="U6174" s="3">
        <v>44811</v>
      </c>
    </row>
    <row r="6175" spans="1:21" x14ac:dyDescent="0.3">
      <c r="A6175" s="1" t="s">
        <v>2110</v>
      </c>
      <c r="B6175" s="1" t="s">
        <v>97</v>
      </c>
      <c r="C6175" s="1" t="s">
        <v>877</v>
      </c>
      <c r="D6175" s="1" t="str">
        <f>_xlfn.CONCAT(EcommerceDataset[[#This Row],[first_name]]," ",EcommerceDataset[[#This Row],[last_name]])</f>
        <v>Mary Hernandez</v>
      </c>
      <c r="E6175" s="1" t="s">
        <v>22</v>
      </c>
      <c r="F6175" s="1" t="s">
        <v>49</v>
      </c>
      <c r="G6175" s="1" t="s">
        <v>119</v>
      </c>
      <c r="H6175" s="1" t="s">
        <v>62</v>
      </c>
      <c r="I6175" s="1" t="s">
        <v>63</v>
      </c>
      <c r="J6175" s="1" t="s">
        <v>64</v>
      </c>
      <c r="K6175" s="4">
        <v>5</v>
      </c>
      <c r="L6175" s="5">
        <v>399</v>
      </c>
      <c r="M6175" s="5">
        <f>EcommerceDataset[[#This Row],[quantity]]*EcommerceDataset[[#This Row],[unit_price]]</f>
        <v>1995</v>
      </c>
      <c r="N6175" s="1" t="s">
        <v>17309</v>
      </c>
      <c r="O6175" s="3">
        <v>44960</v>
      </c>
      <c r="P6175" s="1" t="s">
        <v>109</v>
      </c>
      <c r="Q6175" s="1" t="s">
        <v>56</v>
      </c>
      <c r="R6175" s="4">
        <v>1</v>
      </c>
      <c r="S6175" s="1" t="s">
        <v>103</v>
      </c>
      <c r="T6175" s="1" t="s">
        <v>17310</v>
      </c>
      <c r="U6175" s="3">
        <v>45398</v>
      </c>
    </row>
    <row r="6176" spans="1:21" x14ac:dyDescent="0.3">
      <c r="A6176" s="1" t="s">
        <v>16867</v>
      </c>
      <c r="B6176" s="1" t="s">
        <v>1020</v>
      </c>
      <c r="C6176" s="1" t="s">
        <v>8044</v>
      </c>
      <c r="D6176" s="1" t="str">
        <f>_xlfn.CONCAT(EcommerceDataset[[#This Row],[first_name]]," ",EcommerceDataset[[#This Row],[last_name]])</f>
        <v>Holly Maldonado</v>
      </c>
      <c r="E6176" s="1" t="s">
        <v>22</v>
      </c>
      <c r="F6176" s="1" t="s">
        <v>23</v>
      </c>
      <c r="G6176" s="1" t="s">
        <v>24</v>
      </c>
      <c r="H6176" s="1" t="s">
        <v>137</v>
      </c>
      <c r="I6176" s="1" t="s">
        <v>138</v>
      </c>
      <c r="J6176" s="1" t="s">
        <v>27</v>
      </c>
      <c r="K6176" s="4">
        <v>2</v>
      </c>
      <c r="L6176" s="5">
        <v>999</v>
      </c>
      <c r="M6176" s="5">
        <f>EcommerceDataset[[#This Row],[quantity]]*EcommerceDataset[[#This Row],[unit_price]]</f>
        <v>1998</v>
      </c>
      <c r="N6176" s="1" t="s">
        <v>17311</v>
      </c>
      <c r="O6176" s="3">
        <v>44809</v>
      </c>
      <c r="P6176" s="1" t="s">
        <v>29</v>
      </c>
      <c r="Q6176" s="1" t="s">
        <v>56</v>
      </c>
      <c r="R6176" s="4">
        <v>1</v>
      </c>
      <c r="S6176" s="1" t="s">
        <v>31</v>
      </c>
      <c r="T6176" s="1" t="s">
        <v>17312</v>
      </c>
      <c r="U6176" s="3">
        <v>45425</v>
      </c>
    </row>
    <row r="6177" spans="1:21" x14ac:dyDescent="0.3">
      <c r="A6177" s="1" t="s">
        <v>1578</v>
      </c>
      <c r="B6177" s="1" t="s">
        <v>636</v>
      </c>
      <c r="C6177" s="1" t="s">
        <v>1579</v>
      </c>
      <c r="D6177" s="1" t="str">
        <f>_xlfn.CONCAT(EcommerceDataset[[#This Row],[first_name]]," ",EcommerceDataset[[#This Row],[last_name]])</f>
        <v>Amber Bray</v>
      </c>
      <c r="E6177" s="1" t="s">
        <v>80</v>
      </c>
      <c r="F6177" s="1" t="s">
        <v>49</v>
      </c>
      <c r="G6177" s="1" t="s">
        <v>151</v>
      </c>
      <c r="H6177" s="1" t="s">
        <v>144</v>
      </c>
      <c r="I6177" s="1" t="s">
        <v>145</v>
      </c>
      <c r="J6177" s="1" t="s">
        <v>53</v>
      </c>
      <c r="K6177" s="4">
        <v>1</v>
      </c>
      <c r="L6177" s="5">
        <v>199</v>
      </c>
      <c r="M6177" s="5">
        <f>EcommerceDataset[[#This Row],[quantity]]*EcommerceDataset[[#This Row],[unit_price]]</f>
        <v>199</v>
      </c>
      <c r="N6177" s="1" t="s">
        <v>17313</v>
      </c>
      <c r="O6177" s="3">
        <v>45677</v>
      </c>
      <c r="P6177" s="1" t="s">
        <v>75</v>
      </c>
      <c r="Q6177" s="1" t="s">
        <v>43</v>
      </c>
      <c r="R6177" s="4">
        <v>2</v>
      </c>
      <c r="S6177" s="1" t="s">
        <v>103</v>
      </c>
      <c r="T6177" s="1" t="s">
        <v>17314</v>
      </c>
      <c r="U6177" s="3">
        <v>45502</v>
      </c>
    </row>
    <row r="6178" spans="1:21" x14ac:dyDescent="0.3">
      <c r="A6178" s="1" t="s">
        <v>7195</v>
      </c>
      <c r="B6178" s="1" t="s">
        <v>34</v>
      </c>
      <c r="C6178" s="1" t="s">
        <v>2103</v>
      </c>
      <c r="D6178" s="1" t="str">
        <f>_xlfn.CONCAT(EcommerceDataset[[#This Row],[first_name]]," ",EcommerceDataset[[#This Row],[last_name]])</f>
        <v>Christopher Rice</v>
      </c>
      <c r="E6178" s="1" t="s">
        <v>80</v>
      </c>
      <c r="F6178" s="1" t="s">
        <v>37</v>
      </c>
      <c r="G6178" s="1" t="s">
        <v>151</v>
      </c>
      <c r="H6178" s="1" t="s">
        <v>128</v>
      </c>
      <c r="I6178" s="1" t="s">
        <v>129</v>
      </c>
      <c r="J6178" s="1" t="s">
        <v>130</v>
      </c>
      <c r="K6178" s="4">
        <v>4</v>
      </c>
      <c r="L6178" s="5">
        <v>129</v>
      </c>
      <c r="M6178" s="5">
        <f>EcommerceDataset[[#This Row],[quantity]]*EcommerceDataset[[#This Row],[unit_price]]</f>
        <v>516</v>
      </c>
      <c r="N6178" s="1" t="s">
        <v>17315</v>
      </c>
      <c r="O6178" s="3">
        <v>44998</v>
      </c>
      <c r="P6178" s="1" t="s">
        <v>75</v>
      </c>
      <c r="Q6178" s="1" t="s">
        <v>56</v>
      </c>
      <c r="R6178" s="4">
        <v>4</v>
      </c>
      <c r="S6178" s="1" t="s">
        <v>31</v>
      </c>
      <c r="T6178" s="1" t="s">
        <v>17316</v>
      </c>
      <c r="U6178" s="3">
        <v>44933</v>
      </c>
    </row>
    <row r="6179" spans="1:21" x14ac:dyDescent="0.3">
      <c r="A6179" s="1" t="s">
        <v>17317</v>
      </c>
      <c r="B6179" s="1" t="s">
        <v>2602</v>
      </c>
      <c r="C6179" s="1" t="s">
        <v>2655</v>
      </c>
      <c r="D6179" s="1" t="str">
        <f>_xlfn.CONCAT(EcommerceDataset[[#This Row],[first_name]]," ",EcommerceDataset[[#This Row],[last_name]])</f>
        <v>Ronald Hamilton</v>
      </c>
      <c r="E6179" s="1" t="s">
        <v>36</v>
      </c>
      <c r="F6179" s="1" t="s">
        <v>23</v>
      </c>
      <c r="G6179" s="1" t="s">
        <v>185</v>
      </c>
      <c r="H6179" s="1" t="s">
        <v>39</v>
      </c>
      <c r="I6179" s="1" t="s">
        <v>40</v>
      </c>
      <c r="J6179" s="1" t="s">
        <v>41</v>
      </c>
      <c r="K6179" s="4">
        <v>1</v>
      </c>
      <c r="L6179" s="5">
        <v>59</v>
      </c>
      <c r="M6179" s="5">
        <f>EcommerceDataset[[#This Row],[quantity]]*EcommerceDataset[[#This Row],[unit_price]]</f>
        <v>59</v>
      </c>
      <c r="N6179" s="1" t="s">
        <v>17318</v>
      </c>
      <c r="O6179" s="3">
        <v>45814</v>
      </c>
      <c r="P6179" s="1" t="s">
        <v>75</v>
      </c>
      <c r="Q6179" s="1" t="s">
        <v>30</v>
      </c>
      <c r="R6179" s="4">
        <v>4</v>
      </c>
      <c r="S6179" s="1" t="s">
        <v>66</v>
      </c>
      <c r="T6179" s="1" t="s">
        <v>17319</v>
      </c>
      <c r="U6179" s="3">
        <v>45247</v>
      </c>
    </row>
    <row r="6180" spans="1:21" x14ac:dyDescent="0.3">
      <c r="A6180" s="1" t="s">
        <v>16616</v>
      </c>
      <c r="B6180" s="1" t="s">
        <v>2349</v>
      </c>
      <c r="C6180" s="1" t="s">
        <v>8044</v>
      </c>
      <c r="D6180" s="1" t="str">
        <f>_xlfn.CONCAT(EcommerceDataset[[#This Row],[first_name]]," ",EcommerceDataset[[#This Row],[last_name]])</f>
        <v>Brittney Maldonado</v>
      </c>
      <c r="E6180" s="1" t="s">
        <v>22</v>
      </c>
      <c r="F6180" s="1" t="s">
        <v>49</v>
      </c>
      <c r="G6180" s="1" t="s">
        <v>24</v>
      </c>
      <c r="H6180" s="1" t="s">
        <v>39</v>
      </c>
      <c r="I6180" s="1" t="s">
        <v>40</v>
      </c>
      <c r="J6180" s="1" t="s">
        <v>41</v>
      </c>
      <c r="K6180" s="4">
        <v>2</v>
      </c>
      <c r="L6180" s="5">
        <v>59</v>
      </c>
      <c r="M6180" s="5">
        <f>EcommerceDataset[[#This Row],[quantity]]*EcommerceDataset[[#This Row],[unit_price]]</f>
        <v>118</v>
      </c>
      <c r="N6180" s="1" t="s">
        <v>17320</v>
      </c>
      <c r="O6180" s="3">
        <v>45564</v>
      </c>
      <c r="P6180" s="1" t="s">
        <v>29</v>
      </c>
      <c r="Q6180" s="1" t="s">
        <v>30</v>
      </c>
      <c r="R6180" s="4">
        <v>5</v>
      </c>
      <c r="S6180" s="1" t="s">
        <v>44</v>
      </c>
      <c r="T6180" s="1" t="s">
        <v>17321</v>
      </c>
      <c r="U6180" s="3">
        <v>45859</v>
      </c>
    </row>
    <row r="6181" spans="1:21" x14ac:dyDescent="0.3">
      <c r="A6181" s="1" t="s">
        <v>17322</v>
      </c>
      <c r="B6181" s="1" t="s">
        <v>745</v>
      </c>
      <c r="C6181" s="1" t="s">
        <v>416</v>
      </c>
      <c r="D6181" s="1" t="str">
        <f>_xlfn.CONCAT(EcommerceDataset[[#This Row],[first_name]]," ",EcommerceDataset[[#This Row],[last_name]])</f>
        <v>Scott Lopez</v>
      </c>
      <c r="E6181" s="1" t="s">
        <v>22</v>
      </c>
      <c r="F6181" s="1" t="s">
        <v>23</v>
      </c>
      <c r="G6181" s="1" t="s">
        <v>185</v>
      </c>
      <c r="H6181" s="1" t="s">
        <v>217</v>
      </c>
      <c r="I6181" s="1" t="s">
        <v>218</v>
      </c>
      <c r="J6181" s="1" t="s">
        <v>27</v>
      </c>
      <c r="K6181" s="4">
        <v>2</v>
      </c>
      <c r="L6181" s="5">
        <v>899</v>
      </c>
      <c r="M6181" s="5">
        <f>EcommerceDataset[[#This Row],[quantity]]*EcommerceDataset[[#This Row],[unit_price]]</f>
        <v>1798</v>
      </c>
      <c r="N6181" s="1" t="s">
        <v>17323</v>
      </c>
      <c r="O6181" s="3">
        <v>45446</v>
      </c>
      <c r="P6181" s="1" t="s">
        <v>29</v>
      </c>
      <c r="Q6181" s="1" t="s">
        <v>43</v>
      </c>
      <c r="R6181" s="4">
        <v>4</v>
      </c>
      <c r="S6181" s="1" t="s">
        <v>132</v>
      </c>
      <c r="T6181" s="1" t="s">
        <v>17324</v>
      </c>
      <c r="U6181" s="3">
        <v>45055</v>
      </c>
    </row>
    <row r="6182" spans="1:21" x14ac:dyDescent="0.3">
      <c r="A6182" s="1" t="s">
        <v>13846</v>
      </c>
      <c r="B6182" s="1" t="s">
        <v>1548</v>
      </c>
      <c r="C6182" s="1" t="s">
        <v>4646</v>
      </c>
      <c r="D6182" s="1" t="str">
        <f>_xlfn.CONCAT(EcommerceDataset[[#This Row],[first_name]]," ",EcommerceDataset[[#This Row],[last_name]])</f>
        <v>Charles Wilkinson</v>
      </c>
      <c r="E6182" s="1" t="s">
        <v>22</v>
      </c>
      <c r="F6182" s="1" t="s">
        <v>23</v>
      </c>
      <c r="G6182" s="1" t="s">
        <v>151</v>
      </c>
      <c r="H6182" s="1" t="s">
        <v>72</v>
      </c>
      <c r="I6182" s="1" t="s">
        <v>73</v>
      </c>
      <c r="J6182" s="1" t="s">
        <v>41</v>
      </c>
      <c r="K6182" s="4">
        <v>4</v>
      </c>
      <c r="L6182" s="5">
        <v>110</v>
      </c>
      <c r="M6182" s="5">
        <f>EcommerceDataset[[#This Row],[quantity]]*EcommerceDataset[[#This Row],[unit_price]]</f>
        <v>440</v>
      </c>
      <c r="N6182" s="1" t="s">
        <v>17325</v>
      </c>
      <c r="O6182" s="3">
        <v>45583</v>
      </c>
      <c r="P6182" s="1" t="s">
        <v>102</v>
      </c>
      <c r="Q6182" s="1" t="s">
        <v>43</v>
      </c>
      <c r="R6182" s="4">
        <v>5</v>
      </c>
      <c r="S6182" s="1" t="s">
        <v>31</v>
      </c>
      <c r="T6182" s="1" t="s">
        <v>17326</v>
      </c>
      <c r="U6182" s="3">
        <v>45101</v>
      </c>
    </row>
    <row r="6183" spans="1:21" x14ac:dyDescent="0.3">
      <c r="A6183" s="1" t="s">
        <v>1720</v>
      </c>
      <c r="B6183" s="1" t="s">
        <v>227</v>
      </c>
      <c r="C6183" s="1" t="s">
        <v>1721</v>
      </c>
      <c r="D6183" s="1" t="str">
        <f>_xlfn.CONCAT(EcommerceDataset[[#This Row],[first_name]]," ",EcommerceDataset[[#This Row],[last_name]])</f>
        <v>Lawrence Hughes</v>
      </c>
      <c r="E6183" s="1" t="s">
        <v>80</v>
      </c>
      <c r="F6183" s="1" t="s">
        <v>23</v>
      </c>
      <c r="G6183" s="1" t="s">
        <v>179</v>
      </c>
      <c r="H6183" s="1" t="s">
        <v>217</v>
      </c>
      <c r="I6183" s="1" t="s">
        <v>218</v>
      </c>
      <c r="J6183" s="1" t="s">
        <v>27</v>
      </c>
      <c r="K6183" s="4">
        <v>5</v>
      </c>
      <c r="L6183" s="5">
        <v>899</v>
      </c>
      <c r="M6183" s="5">
        <f>EcommerceDataset[[#This Row],[quantity]]*EcommerceDataset[[#This Row],[unit_price]]</f>
        <v>4495</v>
      </c>
      <c r="N6183" s="1" t="s">
        <v>17327</v>
      </c>
      <c r="O6183" s="3">
        <v>44896</v>
      </c>
      <c r="P6183" s="1" t="s">
        <v>75</v>
      </c>
      <c r="Q6183" s="1" t="s">
        <v>30</v>
      </c>
      <c r="R6183" s="4">
        <v>2</v>
      </c>
      <c r="S6183" s="1" t="s">
        <v>31</v>
      </c>
      <c r="T6183" s="1" t="s">
        <v>17328</v>
      </c>
      <c r="U6183" s="3">
        <v>45300</v>
      </c>
    </row>
    <row r="6184" spans="1:21" x14ac:dyDescent="0.3">
      <c r="A6184" s="1" t="s">
        <v>9478</v>
      </c>
      <c r="B6184" s="1" t="s">
        <v>84</v>
      </c>
      <c r="C6184" s="1" t="s">
        <v>640</v>
      </c>
      <c r="D6184" s="1" t="str">
        <f>_xlfn.CONCAT(EcommerceDataset[[#This Row],[first_name]]," ",EcommerceDataset[[#This Row],[last_name]])</f>
        <v>Jennifer Morales</v>
      </c>
      <c r="E6184" s="1" t="s">
        <v>80</v>
      </c>
      <c r="F6184" s="1" t="s">
        <v>23</v>
      </c>
      <c r="G6184" s="1" t="s">
        <v>50</v>
      </c>
      <c r="H6184" s="1" t="s">
        <v>120</v>
      </c>
      <c r="I6184" s="1" t="s">
        <v>121</v>
      </c>
      <c r="J6184" s="1" t="s">
        <v>122</v>
      </c>
      <c r="K6184" s="4">
        <v>1</v>
      </c>
      <c r="L6184" s="5">
        <v>149</v>
      </c>
      <c r="M6184" s="5">
        <f>EcommerceDataset[[#This Row],[quantity]]*EcommerceDataset[[#This Row],[unit_price]]</f>
        <v>149</v>
      </c>
      <c r="N6184" s="1" t="s">
        <v>17329</v>
      </c>
      <c r="O6184" s="3">
        <v>45317</v>
      </c>
      <c r="P6184" s="1" t="s">
        <v>55</v>
      </c>
      <c r="Q6184" s="1" t="s">
        <v>56</v>
      </c>
      <c r="R6184" s="4">
        <v>4</v>
      </c>
      <c r="S6184" s="1" t="s">
        <v>66</v>
      </c>
      <c r="T6184" s="1" t="s">
        <v>17330</v>
      </c>
      <c r="U6184" s="3">
        <v>45339</v>
      </c>
    </row>
    <row r="6185" spans="1:21" x14ac:dyDescent="0.3">
      <c r="A6185" s="1" t="s">
        <v>15776</v>
      </c>
      <c r="B6185" s="1" t="s">
        <v>6986</v>
      </c>
      <c r="C6185" s="1" t="s">
        <v>395</v>
      </c>
      <c r="D6185" s="1" t="str">
        <f>_xlfn.CONCAT(EcommerceDataset[[#This Row],[first_name]]," ",EcommerceDataset[[#This Row],[last_name]])</f>
        <v>Gordon Garcia</v>
      </c>
      <c r="E6185" s="1" t="s">
        <v>22</v>
      </c>
      <c r="F6185" s="1" t="s">
        <v>49</v>
      </c>
      <c r="G6185" s="1" t="s">
        <v>151</v>
      </c>
      <c r="H6185" s="1" t="s">
        <v>99</v>
      </c>
      <c r="I6185" s="1" t="s">
        <v>100</v>
      </c>
      <c r="J6185" s="1" t="s">
        <v>27</v>
      </c>
      <c r="K6185" s="4">
        <v>2</v>
      </c>
      <c r="L6185" s="5">
        <v>199</v>
      </c>
      <c r="M6185" s="5">
        <f>EcommerceDataset[[#This Row],[quantity]]*EcommerceDataset[[#This Row],[unit_price]]</f>
        <v>398</v>
      </c>
      <c r="N6185" s="1" t="s">
        <v>17331</v>
      </c>
      <c r="O6185" s="3">
        <v>45299</v>
      </c>
      <c r="P6185" s="1" t="s">
        <v>75</v>
      </c>
      <c r="Q6185" s="1" t="s">
        <v>56</v>
      </c>
      <c r="R6185" s="4">
        <v>5</v>
      </c>
      <c r="S6185" s="1" t="s">
        <v>44</v>
      </c>
      <c r="T6185" s="1" t="s">
        <v>17332</v>
      </c>
      <c r="U6185" s="3">
        <v>45140</v>
      </c>
    </row>
    <row r="6186" spans="1:21" x14ac:dyDescent="0.3">
      <c r="A6186" s="1" t="s">
        <v>17333</v>
      </c>
      <c r="B6186" s="1" t="s">
        <v>788</v>
      </c>
      <c r="C6186" s="1" t="s">
        <v>457</v>
      </c>
      <c r="D6186" s="1" t="str">
        <f>_xlfn.CONCAT(EcommerceDataset[[#This Row],[first_name]]," ",EcommerceDataset[[#This Row],[last_name]])</f>
        <v>Katherine Clark</v>
      </c>
      <c r="E6186" s="1" t="s">
        <v>80</v>
      </c>
      <c r="F6186" s="1" t="s">
        <v>37</v>
      </c>
      <c r="G6186" s="1" t="s">
        <v>119</v>
      </c>
      <c r="H6186" s="1" t="s">
        <v>86</v>
      </c>
      <c r="I6186" s="1" t="s">
        <v>87</v>
      </c>
      <c r="J6186" s="1" t="s">
        <v>64</v>
      </c>
      <c r="K6186" s="4">
        <v>2</v>
      </c>
      <c r="L6186" s="5">
        <v>99</v>
      </c>
      <c r="M6186" s="5">
        <f>EcommerceDataset[[#This Row],[quantity]]*EcommerceDataset[[#This Row],[unit_price]]</f>
        <v>198</v>
      </c>
      <c r="N6186" s="1" t="s">
        <v>17334</v>
      </c>
      <c r="O6186" s="3">
        <v>44966</v>
      </c>
      <c r="P6186" s="1" t="s">
        <v>75</v>
      </c>
      <c r="Q6186" s="1" t="s">
        <v>30</v>
      </c>
      <c r="R6186" s="4">
        <v>2</v>
      </c>
      <c r="S6186" s="1" t="s">
        <v>44</v>
      </c>
      <c r="T6186" s="1" t="s">
        <v>17335</v>
      </c>
      <c r="U6186" s="3">
        <v>45262</v>
      </c>
    </row>
    <row r="6187" spans="1:21" x14ac:dyDescent="0.3">
      <c r="A6187" s="1" t="s">
        <v>7502</v>
      </c>
      <c r="B6187" s="1" t="s">
        <v>215</v>
      </c>
      <c r="C6187" s="1" t="s">
        <v>295</v>
      </c>
      <c r="D6187" s="1" t="str">
        <f>_xlfn.CONCAT(EcommerceDataset[[#This Row],[first_name]]," ",EcommerceDataset[[#This Row],[last_name]])</f>
        <v>Kelly Jennings</v>
      </c>
      <c r="E6187" s="1" t="s">
        <v>36</v>
      </c>
      <c r="F6187" s="1" t="s">
        <v>37</v>
      </c>
      <c r="G6187" s="1" t="s">
        <v>179</v>
      </c>
      <c r="H6187" s="1" t="s">
        <v>190</v>
      </c>
      <c r="I6187" s="1" t="s">
        <v>191</v>
      </c>
      <c r="J6187" s="1" t="s">
        <v>41</v>
      </c>
      <c r="K6187" s="4">
        <v>4</v>
      </c>
      <c r="L6187" s="5">
        <v>120</v>
      </c>
      <c r="M6187" s="5">
        <f>EcommerceDataset[[#This Row],[quantity]]*EcommerceDataset[[#This Row],[unit_price]]</f>
        <v>480</v>
      </c>
      <c r="N6187" s="1" t="s">
        <v>17336</v>
      </c>
      <c r="O6187" s="3">
        <v>45069</v>
      </c>
      <c r="P6187" s="1" t="s">
        <v>75</v>
      </c>
      <c r="Q6187" s="1" t="s">
        <v>43</v>
      </c>
      <c r="R6187" s="4">
        <v>4</v>
      </c>
      <c r="S6187" s="1" t="s">
        <v>132</v>
      </c>
      <c r="T6187" s="1" t="s">
        <v>17337</v>
      </c>
      <c r="U6187" s="3">
        <v>45388</v>
      </c>
    </row>
    <row r="6188" spans="1:21" x14ac:dyDescent="0.3">
      <c r="A6188" s="1" t="s">
        <v>4017</v>
      </c>
      <c r="B6188" s="1" t="s">
        <v>493</v>
      </c>
      <c r="C6188" s="1" t="s">
        <v>4018</v>
      </c>
      <c r="D6188" s="1" t="str">
        <f>_xlfn.CONCAT(EcommerceDataset[[#This Row],[first_name]]," ",EcommerceDataset[[#This Row],[last_name]])</f>
        <v>Christina Monroe</v>
      </c>
      <c r="E6188" s="1" t="s">
        <v>36</v>
      </c>
      <c r="F6188" s="1" t="s">
        <v>37</v>
      </c>
      <c r="G6188" s="1" t="s">
        <v>24</v>
      </c>
      <c r="H6188" s="1" t="s">
        <v>72</v>
      </c>
      <c r="I6188" s="1" t="s">
        <v>73</v>
      </c>
      <c r="J6188" s="1" t="s">
        <v>41</v>
      </c>
      <c r="K6188" s="4">
        <v>2</v>
      </c>
      <c r="L6188" s="5">
        <v>110</v>
      </c>
      <c r="M6188" s="5">
        <f>EcommerceDataset[[#This Row],[quantity]]*EcommerceDataset[[#This Row],[unit_price]]</f>
        <v>220</v>
      </c>
      <c r="N6188" s="1" t="s">
        <v>17338</v>
      </c>
      <c r="O6188" s="3">
        <v>45276</v>
      </c>
      <c r="P6188" s="1" t="s">
        <v>102</v>
      </c>
      <c r="Q6188" s="1" t="s">
        <v>43</v>
      </c>
      <c r="R6188" s="4">
        <v>4</v>
      </c>
      <c r="S6188" s="1" t="s">
        <v>31</v>
      </c>
      <c r="T6188" s="1" t="s">
        <v>17339</v>
      </c>
      <c r="U6188" s="3">
        <v>45707</v>
      </c>
    </row>
    <row r="6189" spans="1:21" x14ac:dyDescent="0.3">
      <c r="A6189" s="1" t="s">
        <v>17340</v>
      </c>
      <c r="B6189" s="1" t="s">
        <v>215</v>
      </c>
      <c r="C6189" s="1" t="s">
        <v>1787</v>
      </c>
      <c r="D6189" s="1" t="str">
        <f>_xlfn.CONCAT(EcommerceDataset[[#This Row],[first_name]]," ",EcommerceDataset[[#This Row],[last_name]])</f>
        <v>Kelly Moon</v>
      </c>
      <c r="E6189" s="1" t="s">
        <v>22</v>
      </c>
      <c r="F6189" s="1" t="s">
        <v>37</v>
      </c>
      <c r="G6189" s="1" t="s">
        <v>61</v>
      </c>
      <c r="H6189" s="1" t="s">
        <v>120</v>
      </c>
      <c r="I6189" s="1" t="s">
        <v>121</v>
      </c>
      <c r="J6189" s="1" t="s">
        <v>122</v>
      </c>
      <c r="K6189" s="4">
        <v>3</v>
      </c>
      <c r="L6189" s="5">
        <v>149</v>
      </c>
      <c r="M6189" s="5">
        <f>EcommerceDataset[[#This Row],[quantity]]*EcommerceDataset[[#This Row],[unit_price]]</f>
        <v>447</v>
      </c>
      <c r="N6189" s="1" t="s">
        <v>17341</v>
      </c>
      <c r="O6189" s="3">
        <v>45792</v>
      </c>
      <c r="P6189" s="1" t="s">
        <v>102</v>
      </c>
      <c r="Q6189" s="1" t="s">
        <v>56</v>
      </c>
      <c r="R6189" s="4">
        <v>4</v>
      </c>
      <c r="S6189" s="1" t="s">
        <v>31</v>
      </c>
      <c r="T6189" s="1" t="s">
        <v>17342</v>
      </c>
      <c r="U6189" s="3">
        <v>45532</v>
      </c>
    </row>
    <row r="6190" spans="1:21" x14ac:dyDescent="0.3">
      <c r="A6190" s="1" t="s">
        <v>4722</v>
      </c>
      <c r="B6190" s="1" t="s">
        <v>1373</v>
      </c>
      <c r="C6190" s="1" t="s">
        <v>619</v>
      </c>
      <c r="D6190" s="1" t="str">
        <f>_xlfn.CONCAT(EcommerceDataset[[#This Row],[first_name]]," ",EcommerceDataset[[#This Row],[last_name]])</f>
        <v>Stacy Williams</v>
      </c>
      <c r="E6190" s="1" t="s">
        <v>22</v>
      </c>
      <c r="F6190" s="1" t="s">
        <v>23</v>
      </c>
      <c r="G6190" s="1" t="s">
        <v>38</v>
      </c>
      <c r="H6190" s="1" t="s">
        <v>39</v>
      </c>
      <c r="I6190" s="1" t="s">
        <v>40</v>
      </c>
      <c r="J6190" s="1" t="s">
        <v>41</v>
      </c>
      <c r="K6190" s="4">
        <v>2</v>
      </c>
      <c r="L6190" s="5">
        <v>59</v>
      </c>
      <c r="M6190" s="5">
        <f>EcommerceDataset[[#This Row],[quantity]]*EcommerceDataset[[#This Row],[unit_price]]</f>
        <v>118</v>
      </c>
      <c r="N6190" s="1" t="s">
        <v>17343</v>
      </c>
      <c r="O6190" s="3">
        <v>45068</v>
      </c>
      <c r="P6190" s="1" t="s">
        <v>109</v>
      </c>
      <c r="Q6190" s="1" t="s">
        <v>30</v>
      </c>
      <c r="R6190" s="4">
        <v>3</v>
      </c>
      <c r="S6190" s="1" t="s">
        <v>132</v>
      </c>
      <c r="T6190" s="1" t="s">
        <v>17344</v>
      </c>
      <c r="U6190" s="3">
        <v>45251</v>
      </c>
    </row>
    <row r="6191" spans="1:21" x14ac:dyDescent="0.3">
      <c r="A6191" s="1" t="s">
        <v>17345</v>
      </c>
      <c r="B6191" s="1" t="s">
        <v>333</v>
      </c>
      <c r="C6191" s="1" t="s">
        <v>1863</v>
      </c>
      <c r="D6191" s="1" t="str">
        <f>_xlfn.CONCAT(EcommerceDataset[[#This Row],[first_name]]," ",EcommerceDataset[[#This Row],[last_name]])</f>
        <v>Jeffrey Haynes</v>
      </c>
      <c r="E6191" s="1" t="s">
        <v>36</v>
      </c>
      <c r="F6191" s="1" t="s">
        <v>49</v>
      </c>
      <c r="G6191" s="1" t="s">
        <v>50</v>
      </c>
      <c r="H6191" s="1" t="s">
        <v>167</v>
      </c>
      <c r="I6191" s="1" t="s">
        <v>168</v>
      </c>
      <c r="J6191" s="1" t="s">
        <v>130</v>
      </c>
      <c r="K6191" s="4">
        <v>1</v>
      </c>
      <c r="L6191" s="5">
        <v>80</v>
      </c>
      <c r="M6191" s="5">
        <f>EcommerceDataset[[#This Row],[quantity]]*EcommerceDataset[[#This Row],[unit_price]]</f>
        <v>80</v>
      </c>
      <c r="N6191" s="1" t="s">
        <v>17346</v>
      </c>
      <c r="O6191" s="3">
        <v>45130</v>
      </c>
      <c r="P6191" s="1" t="s">
        <v>109</v>
      </c>
      <c r="Q6191" s="1" t="s">
        <v>43</v>
      </c>
      <c r="R6191" s="4">
        <v>4</v>
      </c>
      <c r="S6191" s="1" t="s">
        <v>44</v>
      </c>
      <c r="T6191" s="1" t="s">
        <v>17347</v>
      </c>
      <c r="U6191" s="3">
        <v>45029</v>
      </c>
    </row>
    <row r="6192" spans="1:21" x14ac:dyDescent="0.3">
      <c r="A6192" s="1" t="s">
        <v>17348</v>
      </c>
      <c r="B6192" s="1" t="s">
        <v>902</v>
      </c>
      <c r="C6192" s="1" t="s">
        <v>4880</v>
      </c>
      <c r="D6192" s="1" t="str">
        <f>_xlfn.CONCAT(EcommerceDataset[[#This Row],[first_name]]," ",EcommerceDataset[[#This Row],[last_name]])</f>
        <v>Bridget Fitzpatrick</v>
      </c>
      <c r="E6192" s="1" t="s">
        <v>80</v>
      </c>
      <c r="F6192" s="1" t="s">
        <v>37</v>
      </c>
      <c r="G6192" s="1" t="s">
        <v>93</v>
      </c>
      <c r="H6192" s="1" t="s">
        <v>51</v>
      </c>
      <c r="I6192" s="1" t="s">
        <v>52</v>
      </c>
      <c r="J6192" s="1" t="s">
        <v>53</v>
      </c>
      <c r="K6192" s="4">
        <v>4</v>
      </c>
      <c r="L6192" s="5">
        <v>59</v>
      </c>
      <c r="M6192" s="5">
        <f>EcommerceDataset[[#This Row],[quantity]]*EcommerceDataset[[#This Row],[unit_price]]</f>
        <v>236</v>
      </c>
      <c r="N6192" s="1" t="s">
        <v>17349</v>
      </c>
      <c r="O6192" s="3">
        <v>44915</v>
      </c>
      <c r="P6192" s="1" t="s">
        <v>109</v>
      </c>
      <c r="Q6192" s="1" t="s">
        <v>43</v>
      </c>
      <c r="R6192" s="4">
        <v>4</v>
      </c>
      <c r="S6192" s="1" t="s">
        <v>66</v>
      </c>
      <c r="T6192" s="1" t="s">
        <v>17350</v>
      </c>
      <c r="U6192" s="3">
        <v>45272</v>
      </c>
    </row>
    <row r="6193" spans="1:21" x14ac:dyDescent="0.3">
      <c r="A6193" s="1" t="s">
        <v>771</v>
      </c>
      <c r="B6193" s="1" t="s">
        <v>695</v>
      </c>
      <c r="C6193" s="1" t="s">
        <v>772</v>
      </c>
      <c r="D6193" s="1" t="str">
        <f>_xlfn.CONCAT(EcommerceDataset[[#This Row],[first_name]]," ",EcommerceDataset[[#This Row],[last_name]])</f>
        <v>Ann Crawford</v>
      </c>
      <c r="E6193" s="1" t="s">
        <v>22</v>
      </c>
      <c r="F6193" s="1" t="s">
        <v>23</v>
      </c>
      <c r="G6193" s="1" t="s">
        <v>93</v>
      </c>
      <c r="H6193" s="1" t="s">
        <v>72</v>
      </c>
      <c r="I6193" s="1" t="s">
        <v>73</v>
      </c>
      <c r="J6193" s="1" t="s">
        <v>41</v>
      </c>
      <c r="K6193" s="4">
        <v>2</v>
      </c>
      <c r="L6193" s="5">
        <v>110</v>
      </c>
      <c r="M6193" s="5">
        <f>EcommerceDataset[[#This Row],[quantity]]*EcommerceDataset[[#This Row],[unit_price]]</f>
        <v>220</v>
      </c>
      <c r="N6193" s="1" t="s">
        <v>17351</v>
      </c>
      <c r="O6193" s="3">
        <v>45274</v>
      </c>
      <c r="P6193" s="1" t="s">
        <v>102</v>
      </c>
      <c r="Q6193" s="1" t="s">
        <v>43</v>
      </c>
      <c r="R6193" s="4">
        <v>4</v>
      </c>
      <c r="S6193" s="1" t="s">
        <v>103</v>
      </c>
      <c r="T6193" s="1" t="s">
        <v>17352</v>
      </c>
      <c r="U6193" s="3">
        <v>45759</v>
      </c>
    </row>
    <row r="6194" spans="1:21" x14ac:dyDescent="0.3">
      <c r="A6194" s="1" t="s">
        <v>8967</v>
      </c>
      <c r="B6194" s="1" t="s">
        <v>1610</v>
      </c>
      <c r="C6194" s="1" t="s">
        <v>701</v>
      </c>
      <c r="D6194" s="1" t="str">
        <f>_xlfn.CONCAT(EcommerceDataset[[#This Row],[first_name]]," ",EcommerceDataset[[#This Row],[last_name]])</f>
        <v>Gregory Jones</v>
      </c>
      <c r="E6194" s="1" t="s">
        <v>36</v>
      </c>
      <c r="F6194" s="1" t="s">
        <v>23</v>
      </c>
      <c r="G6194" s="1" t="s">
        <v>38</v>
      </c>
      <c r="H6194" s="1" t="s">
        <v>39</v>
      </c>
      <c r="I6194" s="1" t="s">
        <v>40</v>
      </c>
      <c r="J6194" s="1" t="s">
        <v>41</v>
      </c>
      <c r="K6194" s="4">
        <v>3</v>
      </c>
      <c r="L6194" s="5">
        <v>59</v>
      </c>
      <c r="M6194" s="5">
        <f>EcommerceDataset[[#This Row],[quantity]]*EcommerceDataset[[#This Row],[unit_price]]</f>
        <v>177</v>
      </c>
      <c r="N6194" s="1" t="s">
        <v>17353</v>
      </c>
      <c r="O6194" s="3">
        <v>45865</v>
      </c>
      <c r="P6194" s="1" t="s">
        <v>29</v>
      </c>
      <c r="Q6194" s="1" t="s">
        <v>56</v>
      </c>
      <c r="R6194" s="4">
        <v>5</v>
      </c>
      <c r="S6194" s="1" t="s">
        <v>66</v>
      </c>
      <c r="T6194" s="1" t="s">
        <v>17354</v>
      </c>
      <c r="U6194" s="3">
        <v>45001</v>
      </c>
    </row>
    <row r="6195" spans="1:21" x14ac:dyDescent="0.3">
      <c r="A6195" s="1" t="s">
        <v>17355</v>
      </c>
      <c r="B6195" s="1" t="s">
        <v>670</v>
      </c>
      <c r="C6195" s="1" t="s">
        <v>745</v>
      </c>
      <c r="D6195" s="1" t="str">
        <f>_xlfn.CONCAT(EcommerceDataset[[#This Row],[first_name]]," ",EcommerceDataset[[#This Row],[last_name]])</f>
        <v>Brian Scott</v>
      </c>
      <c r="E6195" s="1" t="s">
        <v>22</v>
      </c>
      <c r="F6195" s="1" t="s">
        <v>23</v>
      </c>
      <c r="G6195" s="1" t="s">
        <v>151</v>
      </c>
      <c r="H6195" s="1" t="s">
        <v>51</v>
      </c>
      <c r="I6195" s="1" t="s">
        <v>52</v>
      </c>
      <c r="J6195" s="1" t="s">
        <v>53</v>
      </c>
      <c r="K6195" s="4">
        <v>4</v>
      </c>
      <c r="L6195" s="5">
        <v>59</v>
      </c>
      <c r="M6195" s="5">
        <f>EcommerceDataset[[#This Row],[quantity]]*EcommerceDataset[[#This Row],[unit_price]]</f>
        <v>236</v>
      </c>
      <c r="N6195" s="1" t="s">
        <v>17356</v>
      </c>
      <c r="O6195" s="3">
        <v>44820</v>
      </c>
      <c r="P6195" s="1" t="s">
        <v>29</v>
      </c>
      <c r="Q6195" s="1" t="s">
        <v>56</v>
      </c>
      <c r="R6195" s="4">
        <v>3</v>
      </c>
      <c r="S6195" s="1" t="s">
        <v>66</v>
      </c>
      <c r="T6195" s="1" t="s">
        <v>17357</v>
      </c>
      <c r="U6195" s="3">
        <v>45107</v>
      </c>
    </row>
    <row r="6196" spans="1:21" x14ac:dyDescent="0.3">
      <c r="A6196" s="1" t="s">
        <v>10132</v>
      </c>
      <c r="B6196" s="1" t="s">
        <v>3126</v>
      </c>
      <c r="C6196" s="1" t="s">
        <v>10133</v>
      </c>
      <c r="D6196" s="1" t="str">
        <f>_xlfn.CONCAT(EcommerceDataset[[#This Row],[first_name]]," ",EcommerceDataset[[#This Row],[last_name]])</f>
        <v>Monica Wilkins</v>
      </c>
      <c r="E6196" s="1" t="s">
        <v>36</v>
      </c>
      <c r="F6196" s="1" t="s">
        <v>49</v>
      </c>
      <c r="G6196" s="1" t="s">
        <v>93</v>
      </c>
      <c r="H6196" s="1" t="s">
        <v>167</v>
      </c>
      <c r="I6196" s="1" t="s">
        <v>168</v>
      </c>
      <c r="J6196" s="1" t="s">
        <v>130</v>
      </c>
      <c r="K6196" s="4">
        <v>4</v>
      </c>
      <c r="L6196" s="5">
        <v>80</v>
      </c>
      <c r="M6196" s="5">
        <f>EcommerceDataset[[#This Row],[quantity]]*EcommerceDataset[[#This Row],[unit_price]]</f>
        <v>320</v>
      </c>
      <c r="N6196" s="1" t="s">
        <v>17358</v>
      </c>
      <c r="O6196" s="3">
        <v>44902</v>
      </c>
      <c r="P6196" s="1" t="s">
        <v>102</v>
      </c>
      <c r="Q6196" s="1" t="s">
        <v>43</v>
      </c>
      <c r="R6196" s="4">
        <v>4</v>
      </c>
      <c r="S6196" s="1" t="s">
        <v>103</v>
      </c>
      <c r="T6196" s="1" t="s">
        <v>17359</v>
      </c>
      <c r="U6196" s="3">
        <v>45798</v>
      </c>
    </row>
    <row r="6197" spans="1:21" x14ac:dyDescent="0.3">
      <c r="A6197" s="1" t="s">
        <v>9251</v>
      </c>
      <c r="B6197" s="1" t="s">
        <v>1271</v>
      </c>
      <c r="C6197" s="1" t="s">
        <v>399</v>
      </c>
      <c r="D6197" s="1" t="str">
        <f>_xlfn.CONCAT(EcommerceDataset[[#This Row],[first_name]]," ",EcommerceDataset[[#This Row],[last_name]])</f>
        <v>Ryan Lewis</v>
      </c>
      <c r="E6197" s="1" t="s">
        <v>22</v>
      </c>
      <c r="F6197" s="1" t="s">
        <v>37</v>
      </c>
      <c r="G6197" s="1" t="s">
        <v>119</v>
      </c>
      <c r="H6197" s="1" t="s">
        <v>99</v>
      </c>
      <c r="I6197" s="1" t="s">
        <v>100</v>
      </c>
      <c r="J6197" s="1" t="s">
        <v>27</v>
      </c>
      <c r="K6197" s="4">
        <v>1</v>
      </c>
      <c r="L6197" s="5">
        <v>199</v>
      </c>
      <c r="M6197" s="5">
        <f>EcommerceDataset[[#This Row],[quantity]]*EcommerceDataset[[#This Row],[unit_price]]</f>
        <v>199</v>
      </c>
      <c r="N6197" s="1" t="s">
        <v>17360</v>
      </c>
      <c r="O6197" s="3">
        <v>45368</v>
      </c>
      <c r="P6197" s="1" t="s">
        <v>109</v>
      </c>
      <c r="Q6197" s="1" t="s">
        <v>56</v>
      </c>
      <c r="R6197" s="4">
        <v>4</v>
      </c>
      <c r="S6197" s="1" t="s">
        <v>66</v>
      </c>
      <c r="T6197" s="1" t="s">
        <v>17361</v>
      </c>
      <c r="U6197" s="3">
        <v>45774</v>
      </c>
    </row>
    <row r="6198" spans="1:21" x14ac:dyDescent="0.3">
      <c r="A6198" s="1" t="s">
        <v>3163</v>
      </c>
      <c r="B6198" s="1" t="s">
        <v>3164</v>
      </c>
      <c r="C6198" s="1" t="s">
        <v>3165</v>
      </c>
      <c r="D6198" s="1" t="str">
        <f>_xlfn.CONCAT(EcommerceDataset[[#This Row],[first_name]]," ",EcommerceDataset[[#This Row],[last_name]])</f>
        <v>Willie Nichols</v>
      </c>
      <c r="E6198" s="1" t="s">
        <v>36</v>
      </c>
      <c r="F6198" s="1" t="s">
        <v>23</v>
      </c>
      <c r="G6198" s="1" t="s">
        <v>71</v>
      </c>
      <c r="H6198" s="1" t="s">
        <v>72</v>
      </c>
      <c r="I6198" s="1" t="s">
        <v>73</v>
      </c>
      <c r="J6198" s="1" t="s">
        <v>41</v>
      </c>
      <c r="K6198" s="4">
        <v>2</v>
      </c>
      <c r="L6198" s="5">
        <v>110</v>
      </c>
      <c r="M6198" s="5">
        <f>EcommerceDataset[[#This Row],[quantity]]*EcommerceDataset[[#This Row],[unit_price]]</f>
        <v>220</v>
      </c>
      <c r="N6198" s="1" t="s">
        <v>17362</v>
      </c>
      <c r="O6198" s="3">
        <v>45781</v>
      </c>
      <c r="P6198" s="1" t="s">
        <v>29</v>
      </c>
      <c r="Q6198" s="1" t="s">
        <v>30</v>
      </c>
      <c r="R6198" s="4">
        <v>4</v>
      </c>
      <c r="S6198" s="1" t="s">
        <v>132</v>
      </c>
      <c r="T6198" s="1" t="s">
        <v>17363</v>
      </c>
      <c r="U6198" s="3">
        <v>45238</v>
      </c>
    </row>
    <row r="6199" spans="1:21" x14ac:dyDescent="0.3">
      <c r="A6199" s="1" t="s">
        <v>17364</v>
      </c>
      <c r="B6199" s="1" t="s">
        <v>205</v>
      </c>
      <c r="C6199" s="1" t="s">
        <v>745</v>
      </c>
      <c r="D6199" s="1" t="str">
        <f>_xlfn.CONCAT(EcommerceDataset[[#This Row],[first_name]]," ",EcommerceDataset[[#This Row],[last_name]])</f>
        <v>Amanda Scott</v>
      </c>
      <c r="E6199" s="1" t="s">
        <v>80</v>
      </c>
      <c r="F6199" s="1" t="s">
        <v>49</v>
      </c>
      <c r="G6199" s="1" t="s">
        <v>93</v>
      </c>
      <c r="H6199" s="1" t="s">
        <v>39</v>
      </c>
      <c r="I6199" s="1" t="s">
        <v>40</v>
      </c>
      <c r="J6199" s="1" t="s">
        <v>41</v>
      </c>
      <c r="K6199" s="4">
        <v>4</v>
      </c>
      <c r="L6199" s="5">
        <v>59</v>
      </c>
      <c r="M6199" s="5">
        <f>EcommerceDataset[[#This Row],[quantity]]*EcommerceDataset[[#This Row],[unit_price]]</f>
        <v>236</v>
      </c>
      <c r="N6199" s="1" t="s">
        <v>17365</v>
      </c>
      <c r="O6199" s="3">
        <v>45232</v>
      </c>
      <c r="P6199" s="1" t="s">
        <v>102</v>
      </c>
      <c r="Q6199" s="1" t="s">
        <v>43</v>
      </c>
      <c r="R6199" s="4">
        <v>1</v>
      </c>
      <c r="S6199" s="1" t="s">
        <v>44</v>
      </c>
      <c r="T6199" s="1" t="s">
        <v>17366</v>
      </c>
      <c r="U6199" s="3">
        <v>45483</v>
      </c>
    </row>
    <row r="6200" spans="1:21" x14ac:dyDescent="0.3">
      <c r="A6200" s="1" t="s">
        <v>17367</v>
      </c>
      <c r="B6200" s="1" t="s">
        <v>84</v>
      </c>
      <c r="C6200" s="1" t="s">
        <v>48</v>
      </c>
      <c r="D6200" s="1" t="str">
        <f>_xlfn.CONCAT(EcommerceDataset[[#This Row],[first_name]]," ",EcommerceDataset[[#This Row],[last_name]])</f>
        <v>Jennifer Foster</v>
      </c>
      <c r="E6200" s="1" t="s">
        <v>22</v>
      </c>
      <c r="F6200" s="1" t="s">
        <v>37</v>
      </c>
      <c r="G6200" s="1" t="s">
        <v>93</v>
      </c>
      <c r="H6200" s="1" t="s">
        <v>137</v>
      </c>
      <c r="I6200" s="1" t="s">
        <v>138</v>
      </c>
      <c r="J6200" s="1" t="s">
        <v>27</v>
      </c>
      <c r="K6200" s="4">
        <v>2</v>
      </c>
      <c r="L6200" s="5">
        <v>999</v>
      </c>
      <c r="M6200" s="5">
        <f>EcommerceDataset[[#This Row],[quantity]]*EcommerceDataset[[#This Row],[unit_price]]</f>
        <v>1998</v>
      </c>
      <c r="N6200" s="1" t="s">
        <v>17368</v>
      </c>
      <c r="O6200" s="3">
        <v>45306</v>
      </c>
      <c r="P6200" s="1" t="s">
        <v>102</v>
      </c>
      <c r="Q6200" s="1" t="s">
        <v>56</v>
      </c>
      <c r="R6200" s="4">
        <v>4</v>
      </c>
      <c r="S6200" s="1" t="s">
        <v>132</v>
      </c>
      <c r="T6200" s="1" t="s">
        <v>17369</v>
      </c>
      <c r="U6200" s="3">
        <v>44856</v>
      </c>
    </row>
    <row r="6201" spans="1:21" x14ac:dyDescent="0.3">
      <c r="A6201" s="1" t="s">
        <v>9932</v>
      </c>
      <c r="B6201" s="1" t="s">
        <v>69</v>
      </c>
      <c r="C6201" s="1" t="s">
        <v>931</v>
      </c>
      <c r="D6201" s="1" t="str">
        <f>_xlfn.CONCAT(EcommerceDataset[[#This Row],[first_name]]," ",EcommerceDataset[[#This Row],[last_name]])</f>
        <v>Amy Collins</v>
      </c>
      <c r="E6201" s="1" t="s">
        <v>36</v>
      </c>
      <c r="F6201" s="1" t="s">
        <v>49</v>
      </c>
      <c r="G6201" s="1" t="s">
        <v>119</v>
      </c>
      <c r="H6201" s="1" t="s">
        <v>25</v>
      </c>
      <c r="I6201" s="1" t="s">
        <v>26</v>
      </c>
      <c r="J6201" s="1" t="s">
        <v>27</v>
      </c>
      <c r="K6201" s="4">
        <v>3</v>
      </c>
      <c r="L6201" s="5">
        <v>229</v>
      </c>
      <c r="M6201" s="5">
        <f>EcommerceDataset[[#This Row],[quantity]]*EcommerceDataset[[#This Row],[unit_price]]</f>
        <v>687</v>
      </c>
      <c r="N6201" s="1" t="s">
        <v>17370</v>
      </c>
      <c r="O6201" s="3">
        <v>45127</v>
      </c>
      <c r="P6201" s="1" t="s">
        <v>29</v>
      </c>
      <c r="Q6201" s="1" t="s">
        <v>56</v>
      </c>
      <c r="R6201" s="4">
        <v>2</v>
      </c>
      <c r="S6201" s="1" t="s">
        <v>31</v>
      </c>
      <c r="T6201" s="1" t="s">
        <v>17371</v>
      </c>
      <c r="U6201" s="3">
        <v>45293</v>
      </c>
    </row>
    <row r="6202" spans="1:21" x14ac:dyDescent="0.3">
      <c r="A6202" s="1" t="s">
        <v>17372</v>
      </c>
      <c r="B6202" s="1" t="s">
        <v>856</v>
      </c>
      <c r="C6202" s="1" t="s">
        <v>1163</v>
      </c>
      <c r="D6202" s="1" t="str">
        <f>_xlfn.CONCAT(EcommerceDataset[[#This Row],[first_name]]," ",EcommerceDataset[[#This Row],[last_name]])</f>
        <v>Nathan Walker</v>
      </c>
      <c r="E6202" s="1" t="s">
        <v>80</v>
      </c>
      <c r="F6202" s="1" t="s">
        <v>37</v>
      </c>
      <c r="G6202" s="1" t="s">
        <v>185</v>
      </c>
      <c r="H6202" s="1" t="s">
        <v>62</v>
      </c>
      <c r="I6202" s="1" t="s">
        <v>63</v>
      </c>
      <c r="J6202" s="1" t="s">
        <v>64</v>
      </c>
      <c r="K6202" s="4">
        <v>5</v>
      </c>
      <c r="L6202" s="5">
        <v>399</v>
      </c>
      <c r="M6202" s="5">
        <f>EcommerceDataset[[#This Row],[quantity]]*EcommerceDataset[[#This Row],[unit_price]]</f>
        <v>1995</v>
      </c>
      <c r="N6202" s="1" t="s">
        <v>17373</v>
      </c>
      <c r="O6202" s="3">
        <v>45517</v>
      </c>
      <c r="P6202" s="1" t="s">
        <v>55</v>
      </c>
      <c r="Q6202" s="1" t="s">
        <v>43</v>
      </c>
      <c r="R6202" s="4">
        <v>1</v>
      </c>
      <c r="S6202" s="1" t="s">
        <v>66</v>
      </c>
      <c r="T6202" s="1" t="s">
        <v>17374</v>
      </c>
      <c r="U6202" s="3">
        <v>45244</v>
      </c>
    </row>
    <row r="6203" spans="1:21" x14ac:dyDescent="0.3">
      <c r="A6203" s="1" t="s">
        <v>3159</v>
      </c>
      <c r="B6203" s="1" t="s">
        <v>3160</v>
      </c>
      <c r="C6203" s="1" t="s">
        <v>395</v>
      </c>
      <c r="D6203" s="1" t="str">
        <f>_xlfn.CONCAT(EcommerceDataset[[#This Row],[first_name]]," ",EcommerceDataset[[#This Row],[last_name]])</f>
        <v>Eric Garcia</v>
      </c>
      <c r="E6203" s="1" t="s">
        <v>22</v>
      </c>
      <c r="F6203" s="1" t="s">
        <v>37</v>
      </c>
      <c r="G6203" s="1" t="s">
        <v>61</v>
      </c>
      <c r="H6203" s="1" t="s">
        <v>51</v>
      </c>
      <c r="I6203" s="1" t="s">
        <v>52</v>
      </c>
      <c r="J6203" s="1" t="s">
        <v>53</v>
      </c>
      <c r="K6203" s="4">
        <v>1</v>
      </c>
      <c r="L6203" s="5">
        <v>59</v>
      </c>
      <c r="M6203" s="5">
        <f>EcommerceDataset[[#This Row],[quantity]]*EcommerceDataset[[#This Row],[unit_price]]</f>
        <v>59</v>
      </c>
      <c r="N6203" s="1" t="s">
        <v>17375</v>
      </c>
      <c r="O6203" s="3">
        <v>45541</v>
      </c>
      <c r="P6203" s="1" t="s">
        <v>102</v>
      </c>
      <c r="Q6203" s="1" t="s">
        <v>43</v>
      </c>
      <c r="R6203" s="4">
        <v>5</v>
      </c>
      <c r="S6203" s="1" t="s">
        <v>66</v>
      </c>
      <c r="T6203" s="1" t="s">
        <v>17376</v>
      </c>
      <c r="U6203" s="3">
        <v>45161</v>
      </c>
    </row>
    <row r="6204" spans="1:21" x14ac:dyDescent="0.3">
      <c r="A6204" s="1" t="s">
        <v>9579</v>
      </c>
      <c r="B6204" s="1" t="s">
        <v>149</v>
      </c>
      <c r="C6204" s="1" t="s">
        <v>1900</v>
      </c>
      <c r="D6204" s="1" t="str">
        <f>_xlfn.CONCAT(EcommerceDataset[[#This Row],[first_name]]," ",EcommerceDataset[[#This Row],[last_name]])</f>
        <v>Anna Nelson</v>
      </c>
      <c r="E6204" s="1" t="s">
        <v>80</v>
      </c>
      <c r="F6204" s="1" t="s">
        <v>49</v>
      </c>
      <c r="G6204" s="1" t="s">
        <v>71</v>
      </c>
      <c r="H6204" s="1" t="s">
        <v>390</v>
      </c>
      <c r="I6204" s="1" t="s">
        <v>391</v>
      </c>
      <c r="J6204" s="1" t="s">
        <v>122</v>
      </c>
      <c r="K6204" s="4">
        <v>3</v>
      </c>
      <c r="L6204" s="5">
        <v>25</v>
      </c>
      <c r="M6204" s="5">
        <f>EcommerceDataset[[#This Row],[quantity]]*EcommerceDataset[[#This Row],[unit_price]]</f>
        <v>75</v>
      </c>
      <c r="N6204" s="1" t="s">
        <v>17377</v>
      </c>
      <c r="O6204" s="3">
        <v>45126</v>
      </c>
      <c r="P6204" s="1" t="s">
        <v>75</v>
      </c>
      <c r="Q6204" s="1" t="s">
        <v>56</v>
      </c>
      <c r="R6204" s="4">
        <v>3</v>
      </c>
      <c r="S6204" s="1" t="s">
        <v>132</v>
      </c>
      <c r="T6204" s="1" t="s">
        <v>17378</v>
      </c>
      <c r="U6204" s="3">
        <v>44821</v>
      </c>
    </row>
    <row r="6205" spans="1:21" x14ac:dyDescent="0.3">
      <c r="A6205" s="1" t="s">
        <v>11145</v>
      </c>
      <c r="B6205" s="1" t="s">
        <v>1534</v>
      </c>
      <c r="C6205" s="1" t="s">
        <v>385</v>
      </c>
      <c r="D6205" s="1" t="str">
        <f>_xlfn.CONCAT(EcommerceDataset[[#This Row],[first_name]]," ",EcommerceDataset[[#This Row],[last_name]])</f>
        <v>Melissa Larson</v>
      </c>
      <c r="E6205" s="1" t="s">
        <v>36</v>
      </c>
      <c r="F6205" s="1" t="s">
        <v>23</v>
      </c>
      <c r="G6205" s="1" t="s">
        <v>185</v>
      </c>
      <c r="H6205" s="1" t="s">
        <v>62</v>
      </c>
      <c r="I6205" s="1" t="s">
        <v>63</v>
      </c>
      <c r="J6205" s="1" t="s">
        <v>64</v>
      </c>
      <c r="K6205" s="4">
        <v>3</v>
      </c>
      <c r="L6205" s="5">
        <v>399</v>
      </c>
      <c r="M6205" s="5">
        <f>EcommerceDataset[[#This Row],[quantity]]*EcommerceDataset[[#This Row],[unit_price]]</f>
        <v>1197</v>
      </c>
      <c r="N6205" s="1" t="s">
        <v>17379</v>
      </c>
      <c r="O6205" s="3">
        <v>45158</v>
      </c>
      <c r="P6205" s="1" t="s">
        <v>55</v>
      </c>
      <c r="Q6205" s="1" t="s">
        <v>56</v>
      </c>
      <c r="R6205" s="4">
        <v>3</v>
      </c>
      <c r="S6205" s="1" t="s">
        <v>31</v>
      </c>
      <c r="T6205" s="1" t="s">
        <v>17380</v>
      </c>
      <c r="U6205" s="3">
        <v>45533</v>
      </c>
    </row>
    <row r="6206" spans="1:21" x14ac:dyDescent="0.3">
      <c r="A6206" s="1" t="s">
        <v>8223</v>
      </c>
      <c r="B6206" s="1" t="s">
        <v>106</v>
      </c>
      <c r="C6206" s="1" t="s">
        <v>215</v>
      </c>
      <c r="D6206" s="1" t="str">
        <f>_xlfn.CONCAT(EcommerceDataset[[#This Row],[first_name]]," ",EcommerceDataset[[#This Row],[last_name]])</f>
        <v>Richard Kelly</v>
      </c>
      <c r="E6206" s="1" t="s">
        <v>80</v>
      </c>
      <c r="F6206" s="1" t="s">
        <v>49</v>
      </c>
      <c r="G6206" s="1" t="s">
        <v>119</v>
      </c>
      <c r="H6206" s="1" t="s">
        <v>86</v>
      </c>
      <c r="I6206" s="1" t="s">
        <v>87</v>
      </c>
      <c r="J6206" s="1" t="s">
        <v>64</v>
      </c>
      <c r="K6206" s="4">
        <v>4</v>
      </c>
      <c r="L6206" s="5">
        <v>99</v>
      </c>
      <c r="M6206" s="5">
        <f>EcommerceDataset[[#This Row],[quantity]]*EcommerceDataset[[#This Row],[unit_price]]</f>
        <v>396</v>
      </c>
      <c r="N6206" s="1" t="s">
        <v>17381</v>
      </c>
      <c r="O6206" s="3">
        <v>44924</v>
      </c>
      <c r="P6206" s="1" t="s">
        <v>102</v>
      </c>
      <c r="Q6206" s="1" t="s">
        <v>56</v>
      </c>
      <c r="R6206" s="4">
        <v>1</v>
      </c>
      <c r="S6206" s="1" t="s">
        <v>44</v>
      </c>
      <c r="T6206" s="1" t="s">
        <v>17382</v>
      </c>
      <c r="U6206" s="3">
        <v>45292</v>
      </c>
    </row>
    <row r="6207" spans="1:21" x14ac:dyDescent="0.3">
      <c r="A6207" s="1" t="s">
        <v>4593</v>
      </c>
      <c r="B6207" s="1" t="s">
        <v>700</v>
      </c>
      <c r="C6207" s="1" t="s">
        <v>35</v>
      </c>
      <c r="D6207" s="1" t="str">
        <f>_xlfn.CONCAT(EcommerceDataset[[#This Row],[first_name]]," ",EcommerceDataset[[#This Row],[last_name]])</f>
        <v>James White</v>
      </c>
      <c r="E6207" s="1" t="s">
        <v>36</v>
      </c>
      <c r="F6207" s="1" t="s">
        <v>49</v>
      </c>
      <c r="G6207" s="1" t="s">
        <v>38</v>
      </c>
      <c r="H6207" s="1" t="s">
        <v>190</v>
      </c>
      <c r="I6207" s="1" t="s">
        <v>191</v>
      </c>
      <c r="J6207" s="1" t="s">
        <v>41</v>
      </c>
      <c r="K6207" s="4">
        <v>5</v>
      </c>
      <c r="L6207" s="5">
        <v>120</v>
      </c>
      <c r="M6207" s="5">
        <f>EcommerceDataset[[#This Row],[quantity]]*EcommerceDataset[[#This Row],[unit_price]]</f>
        <v>600</v>
      </c>
      <c r="N6207" s="1" t="s">
        <v>17383</v>
      </c>
      <c r="O6207" s="3">
        <v>44820</v>
      </c>
      <c r="P6207" s="1" t="s">
        <v>29</v>
      </c>
      <c r="Q6207" s="1" t="s">
        <v>30</v>
      </c>
      <c r="R6207" s="4">
        <v>4</v>
      </c>
      <c r="S6207" s="1" t="s">
        <v>31</v>
      </c>
      <c r="T6207" s="1" t="s">
        <v>17384</v>
      </c>
      <c r="U6207" s="3">
        <v>45611</v>
      </c>
    </row>
    <row r="6208" spans="1:21" x14ac:dyDescent="0.3">
      <c r="A6208" s="1" t="s">
        <v>17385</v>
      </c>
      <c r="B6208" s="1" t="s">
        <v>1051</v>
      </c>
      <c r="C6208" s="1" t="s">
        <v>13406</v>
      </c>
      <c r="D6208" s="1" t="str">
        <f>_xlfn.CONCAT(EcommerceDataset[[#This Row],[first_name]]," ",EcommerceDataset[[#This Row],[last_name]])</f>
        <v>Kathleen Landry</v>
      </c>
      <c r="E6208" s="1" t="s">
        <v>80</v>
      </c>
      <c r="F6208" s="1" t="s">
        <v>37</v>
      </c>
      <c r="G6208" s="1" t="s">
        <v>38</v>
      </c>
      <c r="H6208" s="1" t="s">
        <v>99</v>
      </c>
      <c r="I6208" s="1" t="s">
        <v>100</v>
      </c>
      <c r="J6208" s="1" t="s">
        <v>27</v>
      </c>
      <c r="K6208" s="4">
        <v>2</v>
      </c>
      <c r="L6208" s="5">
        <v>199</v>
      </c>
      <c r="M6208" s="5">
        <f>EcommerceDataset[[#This Row],[quantity]]*EcommerceDataset[[#This Row],[unit_price]]</f>
        <v>398</v>
      </c>
      <c r="N6208" s="1" t="s">
        <v>17386</v>
      </c>
      <c r="O6208" s="3">
        <v>44901</v>
      </c>
      <c r="P6208" s="1" t="s">
        <v>102</v>
      </c>
      <c r="Q6208" s="1" t="s">
        <v>30</v>
      </c>
      <c r="R6208" s="4">
        <v>3</v>
      </c>
      <c r="S6208" s="1" t="s">
        <v>132</v>
      </c>
      <c r="T6208" s="1" t="s">
        <v>17387</v>
      </c>
      <c r="U6208" s="3">
        <v>44843</v>
      </c>
    </row>
    <row r="6209" spans="1:21" x14ac:dyDescent="0.3">
      <c r="A6209" s="1" t="s">
        <v>7336</v>
      </c>
      <c r="B6209" s="1" t="s">
        <v>2411</v>
      </c>
      <c r="C6209" s="1" t="s">
        <v>6030</v>
      </c>
      <c r="D6209" s="1" t="str">
        <f>_xlfn.CONCAT(EcommerceDataset[[#This Row],[first_name]]," ",EcommerceDataset[[#This Row],[last_name]])</f>
        <v>Lori Gomez</v>
      </c>
      <c r="E6209" s="1" t="s">
        <v>22</v>
      </c>
      <c r="F6209" s="1" t="s">
        <v>23</v>
      </c>
      <c r="G6209" s="1" t="s">
        <v>61</v>
      </c>
      <c r="H6209" s="1" t="s">
        <v>25</v>
      </c>
      <c r="I6209" s="1" t="s">
        <v>26</v>
      </c>
      <c r="J6209" s="1" t="s">
        <v>27</v>
      </c>
      <c r="K6209" s="4">
        <v>3</v>
      </c>
      <c r="L6209" s="5">
        <v>229</v>
      </c>
      <c r="M6209" s="5">
        <f>EcommerceDataset[[#This Row],[quantity]]*EcommerceDataset[[#This Row],[unit_price]]</f>
        <v>687</v>
      </c>
      <c r="N6209" s="1" t="s">
        <v>17388</v>
      </c>
      <c r="O6209" s="3">
        <v>45257</v>
      </c>
      <c r="P6209" s="1" t="s">
        <v>55</v>
      </c>
      <c r="Q6209" s="1" t="s">
        <v>43</v>
      </c>
      <c r="R6209" s="4">
        <v>2</v>
      </c>
      <c r="S6209" s="1" t="s">
        <v>132</v>
      </c>
      <c r="T6209" s="1" t="s">
        <v>17389</v>
      </c>
      <c r="U6209" s="3">
        <v>45212</v>
      </c>
    </row>
    <row r="6210" spans="1:21" x14ac:dyDescent="0.3">
      <c r="A6210" s="1" t="s">
        <v>7396</v>
      </c>
      <c r="B6210" s="1" t="s">
        <v>200</v>
      </c>
      <c r="C6210" s="1" t="s">
        <v>70</v>
      </c>
      <c r="D6210" s="1" t="str">
        <f>_xlfn.CONCAT(EcommerceDataset[[#This Row],[first_name]]," ",EcommerceDataset[[#This Row],[last_name]])</f>
        <v>Robert Johnson</v>
      </c>
      <c r="E6210" s="1" t="s">
        <v>80</v>
      </c>
      <c r="F6210" s="1" t="s">
        <v>49</v>
      </c>
      <c r="G6210" s="1" t="s">
        <v>61</v>
      </c>
      <c r="H6210" s="1" t="s">
        <v>51</v>
      </c>
      <c r="I6210" s="1" t="s">
        <v>52</v>
      </c>
      <c r="J6210" s="1" t="s">
        <v>53</v>
      </c>
      <c r="K6210" s="4">
        <v>4</v>
      </c>
      <c r="L6210" s="5">
        <v>59</v>
      </c>
      <c r="M6210" s="5">
        <f>EcommerceDataset[[#This Row],[quantity]]*EcommerceDataset[[#This Row],[unit_price]]</f>
        <v>236</v>
      </c>
      <c r="N6210" s="1" t="s">
        <v>17390</v>
      </c>
      <c r="O6210" s="3">
        <v>45017</v>
      </c>
      <c r="P6210" s="1" t="s">
        <v>109</v>
      </c>
      <c r="Q6210" s="1" t="s">
        <v>56</v>
      </c>
      <c r="R6210" s="4">
        <v>5</v>
      </c>
      <c r="S6210" s="1" t="s">
        <v>44</v>
      </c>
      <c r="T6210" s="1" t="s">
        <v>17391</v>
      </c>
      <c r="U6210" s="3">
        <v>45216</v>
      </c>
    </row>
    <row r="6211" spans="1:21" x14ac:dyDescent="0.3">
      <c r="A6211" s="1" t="s">
        <v>17392</v>
      </c>
      <c r="B6211" s="1" t="s">
        <v>700</v>
      </c>
      <c r="C6211" s="1" t="s">
        <v>877</v>
      </c>
      <c r="D6211" s="1" t="str">
        <f>_xlfn.CONCAT(EcommerceDataset[[#This Row],[first_name]]," ",EcommerceDataset[[#This Row],[last_name]])</f>
        <v>James Hernandez</v>
      </c>
      <c r="E6211" s="1" t="s">
        <v>80</v>
      </c>
      <c r="F6211" s="1" t="s">
        <v>37</v>
      </c>
      <c r="G6211" s="1" t="s">
        <v>61</v>
      </c>
      <c r="H6211" s="1" t="s">
        <v>99</v>
      </c>
      <c r="I6211" s="1" t="s">
        <v>100</v>
      </c>
      <c r="J6211" s="1" t="s">
        <v>27</v>
      </c>
      <c r="K6211" s="4">
        <v>1</v>
      </c>
      <c r="L6211" s="5">
        <v>199</v>
      </c>
      <c r="M6211" s="5">
        <f>EcommerceDataset[[#This Row],[quantity]]*EcommerceDataset[[#This Row],[unit_price]]</f>
        <v>199</v>
      </c>
      <c r="N6211" s="1" t="s">
        <v>17393</v>
      </c>
      <c r="O6211" s="3">
        <v>44917</v>
      </c>
      <c r="P6211" s="1" t="s">
        <v>109</v>
      </c>
      <c r="Q6211" s="1" t="s">
        <v>30</v>
      </c>
      <c r="R6211" s="4">
        <v>3</v>
      </c>
      <c r="S6211" s="1" t="s">
        <v>132</v>
      </c>
      <c r="T6211" s="1" t="s">
        <v>17394</v>
      </c>
      <c r="U6211" s="3">
        <v>45669</v>
      </c>
    </row>
    <row r="6212" spans="1:21" x14ac:dyDescent="0.3">
      <c r="A6212" s="1" t="s">
        <v>15752</v>
      </c>
      <c r="B6212" s="1" t="s">
        <v>142</v>
      </c>
      <c r="C6212" s="1" t="s">
        <v>315</v>
      </c>
      <c r="D6212" s="1" t="str">
        <f>_xlfn.CONCAT(EcommerceDataset[[#This Row],[first_name]]," ",EcommerceDataset[[#This Row],[last_name]])</f>
        <v>Anthony Martin</v>
      </c>
      <c r="E6212" s="1" t="s">
        <v>80</v>
      </c>
      <c r="F6212" s="1" t="s">
        <v>49</v>
      </c>
      <c r="G6212" s="1" t="s">
        <v>71</v>
      </c>
      <c r="H6212" s="1" t="s">
        <v>39</v>
      </c>
      <c r="I6212" s="1" t="s">
        <v>40</v>
      </c>
      <c r="J6212" s="1" t="s">
        <v>41</v>
      </c>
      <c r="K6212" s="4">
        <v>2</v>
      </c>
      <c r="L6212" s="5">
        <v>59</v>
      </c>
      <c r="M6212" s="5">
        <f>EcommerceDataset[[#This Row],[quantity]]*EcommerceDataset[[#This Row],[unit_price]]</f>
        <v>118</v>
      </c>
      <c r="N6212" s="1" t="s">
        <v>17395</v>
      </c>
      <c r="O6212" s="3">
        <v>45346</v>
      </c>
      <c r="P6212" s="1" t="s">
        <v>55</v>
      </c>
      <c r="Q6212" s="1" t="s">
        <v>56</v>
      </c>
      <c r="R6212" s="4">
        <v>2</v>
      </c>
      <c r="S6212" s="1" t="s">
        <v>132</v>
      </c>
      <c r="T6212" s="1" t="s">
        <v>17396</v>
      </c>
      <c r="U6212" s="3">
        <v>45556</v>
      </c>
    </row>
    <row r="6213" spans="1:21" x14ac:dyDescent="0.3">
      <c r="A6213" s="1" t="s">
        <v>17345</v>
      </c>
      <c r="B6213" s="1" t="s">
        <v>333</v>
      </c>
      <c r="C6213" s="1" t="s">
        <v>1863</v>
      </c>
      <c r="D6213" s="1" t="str">
        <f>_xlfn.CONCAT(EcommerceDataset[[#This Row],[first_name]]," ",EcommerceDataset[[#This Row],[last_name]])</f>
        <v>Jeffrey Haynes</v>
      </c>
      <c r="E6213" s="1" t="s">
        <v>36</v>
      </c>
      <c r="F6213" s="1" t="s">
        <v>49</v>
      </c>
      <c r="G6213" s="1" t="s">
        <v>50</v>
      </c>
      <c r="H6213" s="1" t="s">
        <v>120</v>
      </c>
      <c r="I6213" s="1" t="s">
        <v>121</v>
      </c>
      <c r="J6213" s="1" t="s">
        <v>122</v>
      </c>
      <c r="K6213" s="4">
        <v>2</v>
      </c>
      <c r="L6213" s="5">
        <v>149</v>
      </c>
      <c r="M6213" s="5">
        <f>EcommerceDataset[[#This Row],[quantity]]*EcommerceDataset[[#This Row],[unit_price]]</f>
        <v>298</v>
      </c>
      <c r="N6213" s="1" t="s">
        <v>17397</v>
      </c>
      <c r="O6213" s="3">
        <v>45544</v>
      </c>
      <c r="P6213" s="1" t="s">
        <v>29</v>
      </c>
      <c r="Q6213" s="1" t="s">
        <v>30</v>
      </c>
      <c r="R6213" s="4">
        <v>3</v>
      </c>
      <c r="S6213" s="1" t="s">
        <v>31</v>
      </c>
      <c r="T6213" s="1" t="s">
        <v>17398</v>
      </c>
      <c r="U6213" s="3">
        <v>45131</v>
      </c>
    </row>
    <row r="6214" spans="1:21" x14ac:dyDescent="0.3">
      <c r="A6214" s="1" t="s">
        <v>17399</v>
      </c>
      <c r="B6214" s="1" t="s">
        <v>657</v>
      </c>
      <c r="C6214" s="1" t="s">
        <v>376</v>
      </c>
      <c r="D6214" s="1" t="str">
        <f>_xlfn.CONCAT(EcommerceDataset[[#This Row],[first_name]]," ",EcommerceDataset[[#This Row],[last_name]])</f>
        <v>Matthew Adams</v>
      </c>
      <c r="E6214" s="1" t="s">
        <v>36</v>
      </c>
      <c r="F6214" s="1" t="s">
        <v>37</v>
      </c>
      <c r="G6214" s="1" t="s">
        <v>71</v>
      </c>
      <c r="H6214" s="1" t="s">
        <v>167</v>
      </c>
      <c r="I6214" s="1" t="s">
        <v>168</v>
      </c>
      <c r="J6214" s="1" t="s">
        <v>130</v>
      </c>
      <c r="K6214" s="4">
        <v>5</v>
      </c>
      <c r="L6214" s="5">
        <v>80</v>
      </c>
      <c r="M6214" s="5">
        <f>EcommerceDataset[[#This Row],[quantity]]*EcommerceDataset[[#This Row],[unit_price]]</f>
        <v>400</v>
      </c>
      <c r="N6214" s="1" t="s">
        <v>17400</v>
      </c>
      <c r="O6214" s="3">
        <v>45513</v>
      </c>
      <c r="P6214" s="1" t="s">
        <v>55</v>
      </c>
      <c r="Q6214" s="1" t="s">
        <v>56</v>
      </c>
      <c r="R6214" s="4">
        <v>3</v>
      </c>
      <c r="S6214" s="1" t="s">
        <v>31</v>
      </c>
      <c r="T6214" s="1" t="s">
        <v>17401</v>
      </c>
      <c r="U6214" s="3">
        <v>44876</v>
      </c>
    </row>
    <row r="6215" spans="1:21" x14ac:dyDescent="0.3">
      <c r="A6215" s="1" t="s">
        <v>3137</v>
      </c>
      <c r="B6215" s="1" t="s">
        <v>106</v>
      </c>
      <c r="C6215" s="1" t="s">
        <v>2088</v>
      </c>
      <c r="D6215" s="1" t="str">
        <f>_xlfn.CONCAT(EcommerceDataset[[#This Row],[first_name]]," ",EcommerceDataset[[#This Row],[last_name]])</f>
        <v>Richard Farmer</v>
      </c>
      <c r="E6215" s="1" t="s">
        <v>22</v>
      </c>
      <c r="F6215" s="1" t="s">
        <v>37</v>
      </c>
      <c r="G6215" s="1" t="s">
        <v>71</v>
      </c>
      <c r="H6215" s="1" t="s">
        <v>39</v>
      </c>
      <c r="I6215" s="1" t="s">
        <v>40</v>
      </c>
      <c r="J6215" s="1" t="s">
        <v>41</v>
      </c>
      <c r="K6215" s="4">
        <v>1</v>
      </c>
      <c r="L6215" s="5">
        <v>59</v>
      </c>
      <c r="M6215" s="5">
        <f>EcommerceDataset[[#This Row],[quantity]]*EcommerceDataset[[#This Row],[unit_price]]</f>
        <v>59</v>
      </c>
      <c r="N6215" s="1" t="s">
        <v>17402</v>
      </c>
      <c r="O6215" s="3">
        <v>44889</v>
      </c>
      <c r="P6215" s="1" t="s">
        <v>75</v>
      </c>
      <c r="Q6215" s="1" t="s">
        <v>56</v>
      </c>
      <c r="R6215" s="4">
        <v>1</v>
      </c>
      <c r="S6215" s="1" t="s">
        <v>44</v>
      </c>
      <c r="T6215" s="1" t="s">
        <v>17403</v>
      </c>
      <c r="U6215" s="3">
        <v>44914</v>
      </c>
    </row>
    <row r="6216" spans="1:21" x14ac:dyDescent="0.3">
      <c r="A6216" s="1" t="s">
        <v>1866</v>
      </c>
      <c r="B6216" s="1" t="s">
        <v>1867</v>
      </c>
      <c r="C6216" s="1" t="s">
        <v>442</v>
      </c>
      <c r="D6216" s="1" t="str">
        <f>_xlfn.CONCAT(EcommerceDataset[[#This Row],[first_name]]," ",EcommerceDataset[[#This Row],[last_name]])</f>
        <v>Felicia Wilson</v>
      </c>
      <c r="E6216" s="1" t="s">
        <v>36</v>
      </c>
      <c r="F6216" s="1" t="s">
        <v>23</v>
      </c>
      <c r="G6216" s="1" t="s">
        <v>71</v>
      </c>
      <c r="H6216" s="1" t="s">
        <v>86</v>
      </c>
      <c r="I6216" s="1" t="s">
        <v>87</v>
      </c>
      <c r="J6216" s="1" t="s">
        <v>64</v>
      </c>
      <c r="K6216" s="4">
        <v>1</v>
      </c>
      <c r="L6216" s="5">
        <v>99</v>
      </c>
      <c r="M6216" s="5">
        <f>EcommerceDataset[[#This Row],[quantity]]*EcommerceDataset[[#This Row],[unit_price]]</f>
        <v>99</v>
      </c>
      <c r="N6216" s="1" t="s">
        <v>17404</v>
      </c>
      <c r="O6216" s="3">
        <v>44859</v>
      </c>
      <c r="P6216" s="1" t="s">
        <v>75</v>
      </c>
      <c r="Q6216" s="1" t="s">
        <v>43</v>
      </c>
      <c r="R6216" s="4">
        <v>3</v>
      </c>
      <c r="S6216" s="1" t="s">
        <v>66</v>
      </c>
      <c r="T6216" s="1" t="s">
        <v>17405</v>
      </c>
      <c r="U6216" s="3">
        <v>45159</v>
      </c>
    </row>
    <row r="6217" spans="1:21" x14ac:dyDescent="0.3">
      <c r="A6217" s="1" t="s">
        <v>11632</v>
      </c>
      <c r="B6217" s="1" t="s">
        <v>319</v>
      </c>
      <c r="C6217" s="1" t="s">
        <v>2796</v>
      </c>
      <c r="D6217" s="1" t="str">
        <f>_xlfn.CONCAT(EcommerceDataset[[#This Row],[first_name]]," ",EcommerceDataset[[#This Row],[last_name]])</f>
        <v>Maria Yoder</v>
      </c>
      <c r="E6217" s="1" t="s">
        <v>80</v>
      </c>
      <c r="F6217" s="1" t="s">
        <v>23</v>
      </c>
      <c r="G6217" s="1" t="s">
        <v>50</v>
      </c>
      <c r="H6217" s="1" t="s">
        <v>190</v>
      </c>
      <c r="I6217" s="1" t="s">
        <v>191</v>
      </c>
      <c r="J6217" s="1" t="s">
        <v>41</v>
      </c>
      <c r="K6217" s="4">
        <v>4</v>
      </c>
      <c r="L6217" s="5">
        <v>120</v>
      </c>
      <c r="M6217" s="5">
        <f>EcommerceDataset[[#This Row],[quantity]]*EcommerceDataset[[#This Row],[unit_price]]</f>
        <v>480</v>
      </c>
      <c r="N6217" s="1" t="s">
        <v>17406</v>
      </c>
      <c r="O6217" s="3">
        <v>45467</v>
      </c>
      <c r="P6217" s="1" t="s">
        <v>109</v>
      </c>
      <c r="Q6217" s="1" t="s">
        <v>30</v>
      </c>
      <c r="R6217" s="4">
        <v>1</v>
      </c>
      <c r="S6217" s="1" t="s">
        <v>31</v>
      </c>
      <c r="T6217" s="1" t="s">
        <v>17407</v>
      </c>
      <c r="U6217" s="3">
        <v>44943</v>
      </c>
    </row>
    <row r="6218" spans="1:21" x14ac:dyDescent="0.3">
      <c r="A6218" s="1" t="s">
        <v>11086</v>
      </c>
      <c r="B6218" s="1" t="s">
        <v>2159</v>
      </c>
      <c r="C6218" s="1" t="s">
        <v>1197</v>
      </c>
      <c r="D6218" s="1" t="str">
        <f>_xlfn.CONCAT(EcommerceDataset[[#This Row],[first_name]]," ",EcommerceDataset[[#This Row],[last_name]])</f>
        <v>Tammy Hayes</v>
      </c>
      <c r="E6218" s="1" t="s">
        <v>80</v>
      </c>
      <c r="F6218" s="1" t="s">
        <v>37</v>
      </c>
      <c r="G6218" s="1" t="s">
        <v>179</v>
      </c>
      <c r="H6218" s="1" t="s">
        <v>51</v>
      </c>
      <c r="I6218" s="1" t="s">
        <v>52</v>
      </c>
      <c r="J6218" s="1" t="s">
        <v>53</v>
      </c>
      <c r="K6218" s="4">
        <v>2</v>
      </c>
      <c r="L6218" s="5">
        <v>59</v>
      </c>
      <c r="M6218" s="5">
        <f>EcommerceDataset[[#This Row],[quantity]]*EcommerceDataset[[#This Row],[unit_price]]</f>
        <v>118</v>
      </c>
      <c r="N6218" s="1" t="s">
        <v>17408</v>
      </c>
      <c r="O6218" s="3">
        <v>44874</v>
      </c>
      <c r="P6218" s="1" t="s">
        <v>109</v>
      </c>
      <c r="Q6218" s="1" t="s">
        <v>30</v>
      </c>
      <c r="R6218" s="4">
        <v>3</v>
      </c>
      <c r="S6218" s="1" t="s">
        <v>132</v>
      </c>
      <c r="T6218" s="1" t="s">
        <v>17409</v>
      </c>
      <c r="U6218" s="3">
        <v>45279</v>
      </c>
    </row>
    <row r="6219" spans="1:21" x14ac:dyDescent="0.3">
      <c r="A6219" s="1" t="s">
        <v>11661</v>
      </c>
      <c r="B6219" s="1" t="s">
        <v>939</v>
      </c>
      <c r="C6219" s="1" t="s">
        <v>4802</v>
      </c>
      <c r="D6219" s="1" t="str">
        <f>_xlfn.CONCAT(EcommerceDataset[[#This Row],[first_name]]," ",EcommerceDataset[[#This Row],[last_name]])</f>
        <v>Cody Simmons</v>
      </c>
      <c r="E6219" s="1" t="s">
        <v>22</v>
      </c>
      <c r="F6219" s="1" t="s">
        <v>37</v>
      </c>
      <c r="G6219" s="1" t="s">
        <v>119</v>
      </c>
      <c r="H6219" s="1" t="s">
        <v>190</v>
      </c>
      <c r="I6219" s="1" t="s">
        <v>191</v>
      </c>
      <c r="J6219" s="1" t="s">
        <v>41</v>
      </c>
      <c r="K6219" s="4">
        <v>1</v>
      </c>
      <c r="L6219" s="5">
        <v>120</v>
      </c>
      <c r="M6219" s="5">
        <f>EcommerceDataset[[#This Row],[quantity]]*EcommerceDataset[[#This Row],[unit_price]]</f>
        <v>120</v>
      </c>
      <c r="N6219" s="1" t="s">
        <v>17410</v>
      </c>
      <c r="O6219" s="3">
        <v>45697</v>
      </c>
      <c r="P6219" s="1" t="s">
        <v>29</v>
      </c>
      <c r="Q6219" s="1" t="s">
        <v>30</v>
      </c>
      <c r="R6219" s="4">
        <v>1</v>
      </c>
      <c r="S6219" s="1" t="s">
        <v>132</v>
      </c>
      <c r="T6219" s="1" t="s">
        <v>17411</v>
      </c>
      <c r="U6219" s="3">
        <v>45594</v>
      </c>
    </row>
    <row r="6220" spans="1:21" x14ac:dyDescent="0.3">
      <c r="A6220" s="1" t="s">
        <v>3133</v>
      </c>
      <c r="B6220" s="1" t="s">
        <v>700</v>
      </c>
      <c r="C6220" s="1" t="s">
        <v>3134</v>
      </c>
      <c r="D6220" s="1" t="str">
        <f>_xlfn.CONCAT(EcommerceDataset[[#This Row],[first_name]]," ",EcommerceDataset[[#This Row],[last_name]])</f>
        <v>James Adkins</v>
      </c>
      <c r="E6220" s="1" t="s">
        <v>36</v>
      </c>
      <c r="F6220" s="1" t="s">
        <v>37</v>
      </c>
      <c r="G6220" s="1" t="s">
        <v>179</v>
      </c>
      <c r="H6220" s="1" t="s">
        <v>72</v>
      </c>
      <c r="I6220" s="1" t="s">
        <v>73</v>
      </c>
      <c r="J6220" s="1" t="s">
        <v>41</v>
      </c>
      <c r="K6220" s="4">
        <v>3</v>
      </c>
      <c r="L6220" s="5">
        <v>110</v>
      </c>
      <c r="M6220" s="5">
        <f>EcommerceDataset[[#This Row],[quantity]]*EcommerceDataset[[#This Row],[unit_price]]</f>
        <v>330</v>
      </c>
      <c r="N6220" s="1" t="s">
        <v>17412</v>
      </c>
      <c r="O6220" s="3">
        <v>44802</v>
      </c>
      <c r="P6220" s="1" t="s">
        <v>109</v>
      </c>
      <c r="Q6220" s="1" t="s">
        <v>56</v>
      </c>
      <c r="R6220" s="4">
        <v>1</v>
      </c>
      <c r="S6220" s="1" t="s">
        <v>103</v>
      </c>
      <c r="T6220" s="1" t="s">
        <v>17413</v>
      </c>
      <c r="U6220" s="3">
        <v>45488</v>
      </c>
    </row>
    <row r="6221" spans="1:21" x14ac:dyDescent="0.3">
      <c r="A6221" s="1" t="s">
        <v>9548</v>
      </c>
      <c r="B6221" s="1" t="s">
        <v>232</v>
      </c>
      <c r="C6221" s="1" t="s">
        <v>688</v>
      </c>
      <c r="D6221" s="1" t="str">
        <f>_xlfn.CONCAT(EcommerceDataset[[#This Row],[first_name]]," ",EcommerceDataset[[#This Row],[last_name]])</f>
        <v>Joseph Taylor</v>
      </c>
      <c r="E6221" s="1" t="s">
        <v>22</v>
      </c>
      <c r="F6221" s="1" t="s">
        <v>23</v>
      </c>
      <c r="G6221" s="1" t="s">
        <v>38</v>
      </c>
      <c r="H6221" s="1" t="s">
        <v>190</v>
      </c>
      <c r="I6221" s="1" t="s">
        <v>191</v>
      </c>
      <c r="J6221" s="1" t="s">
        <v>41</v>
      </c>
      <c r="K6221" s="4">
        <v>2</v>
      </c>
      <c r="L6221" s="5">
        <v>120</v>
      </c>
      <c r="M6221" s="5">
        <f>EcommerceDataset[[#This Row],[quantity]]*EcommerceDataset[[#This Row],[unit_price]]</f>
        <v>240</v>
      </c>
      <c r="N6221" s="1" t="s">
        <v>17414</v>
      </c>
      <c r="O6221" s="3">
        <v>45137</v>
      </c>
      <c r="P6221" s="1" t="s">
        <v>75</v>
      </c>
      <c r="Q6221" s="1" t="s">
        <v>30</v>
      </c>
      <c r="R6221" s="4">
        <v>4</v>
      </c>
      <c r="S6221" s="1" t="s">
        <v>31</v>
      </c>
      <c r="T6221" s="1" t="s">
        <v>17415</v>
      </c>
      <c r="U6221" s="3">
        <v>45112</v>
      </c>
    </row>
    <row r="6222" spans="1:21" x14ac:dyDescent="0.3">
      <c r="A6222" s="1" t="s">
        <v>17416</v>
      </c>
      <c r="B6222" s="1" t="s">
        <v>670</v>
      </c>
      <c r="C6222" s="1" t="s">
        <v>680</v>
      </c>
      <c r="D6222" s="1" t="str">
        <f>_xlfn.CONCAT(EcommerceDataset[[#This Row],[first_name]]," ",EcommerceDataset[[#This Row],[last_name]])</f>
        <v>Brian Barker</v>
      </c>
      <c r="E6222" s="1" t="s">
        <v>36</v>
      </c>
      <c r="F6222" s="1" t="s">
        <v>37</v>
      </c>
      <c r="G6222" s="1" t="s">
        <v>24</v>
      </c>
      <c r="H6222" s="1" t="s">
        <v>86</v>
      </c>
      <c r="I6222" s="1" t="s">
        <v>87</v>
      </c>
      <c r="J6222" s="1" t="s">
        <v>64</v>
      </c>
      <c r="K6222" s="4">
        <v>2</v>
      </c>
      <c r="L6222" s="5">
        <v>99</v>
      </c>
      <c r="M6222" s="5">
        <f>EcommerceDataset[[#This Row],[quantity]]*EcommerceDataset[[#This Row],[unit_price]]</f>
        <v>198</v>
      </c>
      <c r="N6222" s="1" t="s">
        <v>17417</v>
      </c>
      <c r="O6222" s="3">
        <v>45432</v>
      </c>
      <c r="P6222" s="1" t="s">
        <v>75</v>
      </c>
      <c r="Q6222" s="1" t="s">
        <v>43</v>
      </c>
      <c r="R6222" s="4">
        <v>1</v>
      </c>
      <c r="S6222" s="1" t="s">
        <v>31</v>
      </c>
      <c r="T6222" s="1" t="s">
        <v>17418</v>
      </c>
      <c r="U6222" s="3">
        <v>45635</v>
      </c>
    </row>
    <row r="6223" spans="1:21" x14ac:dyDescent="0.3">
      <c r="A6223" s="1" t="s">
        <v>15439</v>
      </c>
      <c r="B6223" s="1" t="s">
        <v>2637</v>
      </c>
      <c r="C6223" s="1" t="s">
        <v>688</v>
      </c>
      <c r="D6223" s="1" t="str">
        <f>_xlfn.CONCAT(EcommerceDataset[[#This Row],[first_name]]," ",EcommerceDataset[[#This Row],[last_name]])</f>
        <v>Jonathan Taylor</v>
      </c>
      <c r="E6223" s="1" t="s">
        <v>22</v>
      </c>
      <c r="F6223" s="1" t="s">
        <v>23</v>
      </c>
      <c r="G6223" s="1" t="s">
        <v>50</v>
      </c>
      <c r="H6223" s="1" t="s">
        <v>190</v>
      </c>
      <c r="I6223" s="1" t="s">
        <v>191</v>
      </c>
      <c r="J6223" s="1" t="s">
        <v>41</v>
      </c>
      <c r="K6223" s="4">
        <v>4</v>
      </c>
      <c r="L6223" s="5">
        <v>120</v>
      </c>
      <c r="M6223" s="5">
        <f>EcommerceDataset[[#This Row],[quantity]]*EcommerceDataset[[#This Row],[unit_price]]</f>
        <v>480</v>
      </c>
      <c r="N6223" s="1" t="s">
        <v>17419</v>
      </c>
      <c r="O6223" s="3">
        <v>45385</v>
      </c>
      <c r="P6223" s="1" t="s">
        <v>55</v>
      </c>
      <c r="Q6223" s="1" t="s">
        <v>30</v>
      </c>
      <c r="R6223" s="4">
        <v>4</v>
      </c>
      <c r="S6223" s="1" t="s">
        <v>132</v>
      </c>
      <c r="T6223" s="1" t="s">
        <v>17420</v>
      </c>
      <c r="U6223" s="3">
        <v>44845</v>
      </c>
    </row>
    <row r="6224" spans="1:21" x14ac:dyDescent="0.3">
      <c r="A6224" s="1" t="s">
        <v>4070</v>
      </c>
      <c r="B6224" s="1" t="s">
        <v>1147</v>
      </c>
      <c r="C6224" s="1" t="s">
        <v>1201</v>
      </c>
      <c r="D6224" s="1" t="str">
        <f>_xlfn.CONCAT(EcommerceDataset[[#This Row],[first_name]]," ",EcommerceDataset[[#This Row],[last_name]])</f>
        <v>Sheila Roberts</v>
      </c>
      <c r="E6224" s="1" t="s">
        <v>80</v>
      </c>
      <c r="F6224" s="1" t="s">
        <v>37</v>
      </c>
      <c r="G6224" s="1" t="s">
        <v>151</v>
      </c>
      <c r="H6224" s="1" t="s">
        <v>51</v>
      </c>
      <c r="I6224" s="1" t="s">
        <v>52</v>
      </c>
      <c r="J6224" s="1" t="s">
        <v>53</v>
      </c>
      <c r="K6224" s="4">
        <v>3</v>
      </c>
      <c r="L6224" s="5">
        <v>59</v>
      </c>
      <c r="M6224" s="5">
        <f>EcommerceDataset[[#This Row],[quantity]]*EcommerceDataset[[#This Row],[unit_price]]</f>
        <v>177</v>
      </c>
      <c r="N6224" s="1" t="s">
        <v>17421</v>
      </c>
      <c r="O6224" s="3">
        <v>45781</v>
      </c>
      <c r="P6224" s="1" t="s">
        <v>55</v>
      </c>
      <c r="Q6224" s="1" t="s">
        <v>56</v>
      </c>
      <c r="R6224" s="4">
        <v>4</v>
      </c>
      <c r="S6224" s="1" t="s">
        <v>44</v>
      </c>
      <c r="T6224" s="1" t="s">
        <v>17422</v>
      </c>
      <c r="U6224" s="3">
        <v>45031</v>
      </c>
    </row>
    <row r="6225" spans="1:21" x14ac:dyDescent="0.3">
      <c r="A6225" s="1" t="s">
        <v>17423</v>
      </c>
      <c r="B6225" s="1" t="s">
        <v>1883</v>
      </c>
      <c r="C6225" s="1" t="s">
        <v>275</v>
      </c>
      <c r="D6225" s="1" t="str">
        <f>_xlfn.CONCAT(EcommerceDataset[[#This Row],[first_name]]," ",EcommerceDataset[[#This Row],[last_name]])</f>
        <v>Alicia Smith</v>
      </c>
      <c r="E6225" s="1" t="s">
        <v>22</v>
      </c>
      <c r="F6225" s="1" t="s">
        <v>49</v>
      </c>
      <c r="G6225" s="1" t="s">
        <v>24</v>
      </c>
      <c r="H6225" s="1" t="s">
        <v>72</v>
      </c>
      <c r="I6225" s="1" t="s">
        <v>73</v>
      </c>
      <c r="J6225" s="1" t="s">
        <v>41</v>
      </c>
      <c r="K6225" s="4">
        <v>2</v>
      </c>
      <c r="L6225" s="5">
        <v>110</v>
      </c>
      <c r="M6225" s="5">
        <f>EcommerceDataset[[#This Row],[quantity]]*EcommerceDataset[[#This Row],[unit_price]]</f>
        <v>220</v>
      </c>
      <c r="N6225" s="1" t="s">
        <v>17424</v>
      </c>
      <c r="O6225" s="3">
        <v>45794</v>
      </c>
      <c r="P6225" s="1" t="s">
        <v>102</v>
      </c>
      <c r="Q6225" s="1" t="s">
        <v>43</v>
      </c>
      <c r="R6225" s="4">
        <v>4</v>
      </c>
      <c r="S6225" s="1" t="s">
        <v>44</v>
      </c>
      <c r="T6225" s="1" t="s">
        <v>17425</v>
      </c>
      <c r="U6225" s="3">
        <v>45637</v>
      </c>
    </row>
    <row r="6226" spans="1:21" x14ac:dyDescent="0.3">
      <c r="A6226" s="1" t="s">
        <v>17426</v>
      </c>
      <c r="B6226" s="1" t="s">
        <v>670</v>
      </c>
      <c r="C6226" s="1" t="s">
        <v>8811</v>
      </c>
      <c r="D6226" s="1" t="str">
        <f>_xlfn.CONCAT(EcommerceDataset[[#This Row],[first_name]]," ",EcommerceDataset[[#This Row],[last_name]])</f>
        <v>Brian Glass</v>
      </c>
      <c r="E6226" s="1" t="s">
        <v>36</v>
      </c>
      <c r="F6226" s="1" t="s">
        <v>23</v>
      </c>
      <c r="G6226" s="1" t="s">
        <v>151</v>
      </c>
      <c r="H6226" s="1" t="s">
        <v>144</v>
      </c>
      <c r="I6226" s="1" t="s">
        <v>145</v>
      </c>
      <c r="J6226" s="1" t="s">
        <v>53</v>
      </c>
      <c r="K6226" s="4">
        <v>4</v>
      </c>
      <c r="L6226" s="5">
        <v>199</v>
      </c>
      <c r="M6226" s="5">
        <f>EcommerceDataset[[#This Row],[quantity]]*EcommerceDataset[[#This Row],[unit_price]]</f>
        <v>796</v>
      </c>
      <c r="N6226" s="1" t="s">
        <v>17427</v>
      </c>
      <c r="O6226" s="3">
        <v>45387</v>
      </c>
      <c r="P6226" s="1" t="s">
        <v>75</v>
      </c>
      <c r="Q6226" s="1" t="s">
        <v>56</v>
      </c>
      <c r="R6226" s="4">
        <v>1</v>
      </c>
      <c r="S6226" s="1" t="s">
        <v>132</v>
      </c>
      <c r="T6226" s="1" t="s">
        <v>17428</v>
      </c>
      <c r="U6226" s="3">
        <v>44897</v>
      </c>
    </row>
    <row r="6227" spans="1:21" x14ac:dyDescent="0.3">
      <c r="A6227" s="1" t="s">
        <v>17429</v>
      </c>
      <c r="B6227" s="1" t="s">
        <v>15489</v>
      </c>
      <c r="C6227" s="1" t="s">
        <v>2801</v>
      </c>
      <c r="D6227" s="1" t="str">
        <f>_xlfn.CONCAT(EcommerceDataset[[#This Row],[first_name]]," ",EcommerceDataset[[#This Row],[last_name]])</f>
        <v>Dakota Ramirez</v>
      </c>
      <c r="E6227" s="1" t="s">
        <v>80</v>
      </c>
      <c r="F6227" s="1" t="s">
        <v>37</v>
      </c>
      <c r="G6227" s="1" t="s">
        <v>151</v>
      </c>
      <c r="H6227" s="1" t="s">
        <v>390</v>
      </c>
      <c r="I6227" s="1" t="s">
        <v>391</v>
      </c>
      <c r="J6227" s="1" t="s">
        <v>122</v>
      </c>
      <c r="K6227" s="4">
        <v>1</v>
      </c>
      <c r="L6227" s="5">
        <v>25</v>
      </c>
      <c r="M6227" s="5">
        <f>EcommerceDataset[[#This Row],[quantity]]*EcommerceDataset[[#This Row],[unit_price]]</f>
        <v>25</v>
      </c>
      <c r="N6227" s="1" t="s">
        <v>17430</v>
      </c>
      <c r="O6227" s="3">
        <v>44861</v>
      </c>
      <c r="P6227" s="1" t="s">
        <v>55</v>
      </c>
      <c r="Q6227" s="1" t="s">
        <v>43</v>
      </c>
      <c r="R6227" s="4">
        <v>3</v>
      </c>
      <c r="S6227" s="1" t="s">
        <v>44</v>
      </c>
      <c r="T6227" s="1" t="s">
        <v>17431</v>
      </c>
      <c r="U6227" s="3">
        <v>45315</v>
      </c>
    </row>
    <row r="6228" spans="1:21" x14ac:dyDescent="0.3">
      <c r="A6228" s="1" t="s">
        <v>12145</v>
      </c>
      <c r="B6228" s="1" t="s">
        <v>1020</v>
      </c>
      <c r="C6228" s="1" t="s">
        <v>1410</v>
      </c>
      <c r="D6228" s="1" t="str">
        <f>_xlfn.CONCAT(EcommerceDataset[[#This Row],[first_name]]," ",EcommerceDataset[[#This Row],[last_name]])</f>
        <v>Holly Lynch</v>
      </c>
      <c r="E6228" s="1" t="s">
        <v>80</v>
      </c>
      <c r="F6228" s="1" t="s">
        <v>23</v>
      </c>
      <c r="G6228" s="1" t="s">
        <v>179</v>
      </c>
      <c r="H6228" s="1" t="s">
        <v>120</v>
      </c>
      <c r="I6228" s="1" t="s">
        <v>121</v>
      </c>
      <c r="J6228" s="1" t="s">
        <v>122</v>
      </c>
      <c r="K6228" s="4">
        <v>5</v>
      </c>
      <c r="L6228" s="5">
        <v>149</v>
      </c>
      <c r="M6228" s="5">
        <f>EcommerceDataset[[#This Row],[quantity]]*EcommerceDataset[[#This Row],[unit_price]]</f>
        <v>745</v>
      </c>
      <c r="N6228" s="1" t="s">
        <v>17432</v>
      </c>
      <c r="O6228" s="3">
        <v>45567</v>
      </c>
      <c r="P6228" s="1" t="s">
        <v>29</v>
      </c>
      <c r="Q6228" s="1" t="s">
        <v>56</v>
      </c>
      <c r="R6228" s="4">
        <v>4</v>
      </c>
      <c r="S6228" s="1" t="s">
        <v>132</v>
      </c>
      <c r="T6228" s="1" t="s">
        <v>17433</v>
      </c>
      <c r="U6228" s="3">
        <v>45353</v>
      </c>
    </row>
    <row r="6229" spans="1:21" x14ac:dyDescent="0.3">
      <c r="A6229" s="1" t="s">
        <v>3752</v>
      </c>
      <c r="B6229" s="1" t="s">
        <v>2370</v>
      </c>
      <c r="C6229" s="1" t="s">
        <v>3753</v>
      </c>
      <c r="D6229" s="1" t="str">
        <f>_xlfn.CONCAT(EcommerceDataset[[#This Row],[first_name]]," ",EcommerceDataset[[#This Row],[last_name]])</f>
        <v>Shawn Ortega</v>
      </c>
      <c r="E6229" s="1" t="s">
        <v>80</v>
      </c>
      <c r="F6229" s="1" t="s">
        <v>37</v>
      </c>
      <c r="G6229" s="1" t="s">
        <v>93</v>
      </c>
      <c r="H6229" s="1" t="s">
        <v>25</v>
      </c>
      <c r="I6229" s="1" t="s">
        <v>26</v>
      </c>
      <c r="J6229" s="1" t="s">
        <v>27</v>
      </c>
      <c r="K6229" s="4">
        <v>3</v>
      </c>
      <c r="L6229" s="5">
        <v>229</v>
      </c>
      <c r="M6229" s="5">
        <f>EcommerceDataset[[#This Row],[quantity]]*EcommerceDataset[[#This Row],[unit_price]]</f>
        <v>687</v>
      </c>
      <c r="N6229" s="1" t="s">
        <v>17434</v>
      </c>
      <c r="O6229" s="3">
        <v>45381</v>
      </c>
      <c r="P6229" s="1" t="s">
        <v>29</v>
      </c>
      <c r="Q6229" s="1" t="s">
        <v>30</v>
      </c>
      <c r="R6229" s="4">
        <v>1</v>
      </c>
      <c r="S6229" s="1" t="s">
        <v>132</v>
      </c>
      <c r="T6229" s="1" t="s">
        <v>17435</v>
      </c>
      <c r="U6229" s="3">
        <v>45801</v>
      </c>
    </row>
    <row r="6230" spans="1:21" x14ac:dyDescent="0.3">
      <c r="A6230" s="1" t="s">
        <v>13106</v>
      </c>
      <c r="B6230" s="1" t="s">
        <v>670</v>
      </c>
      <c r="C6230" s="1" t="s">
        <v>434</v>
      </c>
      <c r="D6230" s="1" t="str">
        <f>_xlfn.CONCAT(EcommerceDataset[[#This Row],[first_name]]," ",EcommerceDataset[[#This Row],[last_name]])</f>
        <v>Brian Miller</v>
      </c>
      <c r="E6230" s="1" t="s">
        <v>22</v>
      </c>
      <c r="F6230" s="1" t="s">
        <v>37</v>
      </c>
      <c r="G6230" s="1" t="s">
        <v>119</v>
      </c>
      <c r="H6230" s="1" t="s">
        <v>62</v>
      </c>
      <c r="I6230" s="1" t="s">
        <v>63</v>
      </c>
      <c r="J6230" s="1" t="s">
        <v>64</v>
      </c>
      <c r="K6230" s="4">
        <v>2</v>
      </c>
      <c r="L6230" s="5">
        <v>399</v>
      </c>
      <c r="M6230" s="5">
        <f>EcommerceDataset[[#This Row],[quantity]]*EcommerceDataset[[#This Row],[unit_price]]</f>
        <v>798</v>
      </c>
      <c r="N6230" s="1" t="s">
        <v>17436</v>
      </c>
      <c r="O6230" s="3">
        <v>45383</v>
      </c>
      <c r="P6230" s="1" t="s">
        <v>109</v>
      </c>
      <c r="Q6230" s="1" t="s">
        <v>56</v>
      </c>
      <c r="R6230" s="4">
        <v>4</v>
      </c>
      <c r="S6230" s="1" t="s">
        <v>132</v>
      </c>
      <c r="T6230" s="1" t="s">
        <v>17437</v>
      </c>
      <c r="U6230" s="3">
        <v>45369</v>
      </c>
    </row>
    <row r="6231" spans="1:21" x14ac:dyDescent="0.3">
      <c r="A6231" s="1" t="s">
        <v>3175</v>
      </c>
      <c r="B6231" s="1" t="s">
        <v>252</v>
      </c>
      <c r="C6231" s="1" t="s">
        <v>1163</v>
      </c>
      <c r="D6231" s="1" t="str">
        <f>_xlfn.CONCAT(EcommerceDataset[[#This Row],[first_name]]," ",EcommerceDataset[[#This Row],[last_name]])</f>
        <v>Mitchell Walker</v>
      </c>
      <c r="E6231" s="1" t="s">
        <v>36</v>
      </c>
      <c r="F6231" s="1" t="s">
        <v>49</v>
      </c>
      <c r="G6231" s="1" t="s">
        <v>93</v>
      </c>
      <c r="H6231" s="1" t="s">
        <v>62</v>
      </c>
      <c r="I6231" s="1" t="s">
        <v>63</v>
      </c>
      <c r="J6231" s="1" t="s">
        <v>64</v>
      </c>
      <c r="K6231" s="4">
        <v>2</v>
      </c>
      <c r="L6231" s="5">
        <v>399</v>
      </c>
      <c r="M6231" s="5">
        <f>EcommerceDataset[[#This Row],[quantity]]*EcommerceDataset[[#This Row],[unit_price]]</f>
        <v>798</v>
      </c>
      <c r="N6231" s="1" t="s">
        <v>17438</v>
      </c>
      <c r="O6231" s="3">
        <v>44935</v>
      </c>
      <c r="P6231" s="1" t="s">
        <v>29</v>
      </c>
      <c r="Q6231" s="1" t="s">
        <v>43</v>
      </c>
      <c r="R6231" s="4">
        <v>3</v>
      </c>
      <c r="S6231" s="1" t="s">
        <v>66</v>
      </c>
      <c r="T6231" s="1" t="s">
        <v>17439</v>
      </c>
      <c r="U6231" s="3">
        <v>45542</v>
      </c>
    </row>
    <row r="6232" spans="1:21" x14ac:dyDescent="0.3">
      <c r="A6232" s="1" t="s">
        <v>2994</v>
      </c>
      <c r="B6232" s="1" t="s">
        <v>247</v>
      </c>
      <c r="C6232" s="1" t="s">
        <v>2995</v>
      </c>
      <c r="D6232" s="1" t="str">
        <f>_xlfn.CONCAT(EcommerceDataset[[#This Row],[first_name]]," ",EcommerceDataset[[#This Row],[last_name]])</f>
        <v>Michael Dillon</v>
      </c>
      <c r="E6232" s="1" t="s">
        <v>22</v>
      </c>
      <c r="F6232" s="1" t="s">
        <v>49</v>
      </c>
      <c r="G6232" s="1" t="s">
        <v>179</v>
      </c>
      <c r="H6232" s="1" t="s">
        <v>39</v>
      </c>
      <c r="I6232" s="1" t="s">
        <v>40</v>
      </c>
      <c r="J6232" s="1" t="s">
        <v>41</v>
      </c>
      <c r="K6232" s="4">
        <v>2</v>
      </c>
      <c r="L6232" s="5">
        <v>59</v>
      </c>
      <c r="M6232" s="5">
        <f>EcommerceDataset[[#This Row],[quantity]]*EcommerceDataset[[#This Row],[unit_price]]</f>
        <v>118</v>
      </c>
      <c r="N6232" s="1" t="s">
        <v>17440</v>
      </c>
      <c r="O6232" s="3">
        <v>45695</v>
      </c>
      <c r="P6232" s="1" t="s">
        <v>109</v>
      </c>
      <c r="Q6232" s="1" t="s">
        <v>30</v>
      </c>
      <c r="R6232" s="4">
        <v>5</v>
      </c>
      <c r="S6232" s="1" t="s">
        <v>44</v>
      </c>
      <c r="T6232" s="1" t="s">
        <v>17441</v>
      </c>
      <c r="U6232" s="3">
        <v>45652</v>
      </c>
    </row>
    <row r="6233" spans="1:21" x14ac:dyDescent="0.3">
      <c r="A6233" s="1" t="s">
        <v>17442</v>
      </c>
      <c r="B6233" s="1" t="s">
        <v>17443</v>
      </c>
      <c r="C6233" s="1" t="s">
        <v>2713</v>
      </c>
      <c r="D6233" s="1" t="str">
        <f>_xlfn.CONCAT(EcommerceDataset[[#This Row],[first_name]]," ",EcommerceDataset[[#This Row],[last_name]])</f>
        <v>Don Gill</v>
      </c>
      <c r="E6233" s="1" t="s">
        <v>36</v>
      </c>
      <c r="F6233" s="1" t="s">
        <v>49</v>
      </c>
      <c r="G6233" s="1" t="s">
        <v>24</v>
      </c>
      <c r="H6233" s="1" t="s">
        <v>120</v>
      </c>
      <c r="I6233" s="1" t="s">
        <v>121</v>
      </c>
      <c r="J6233" s="1" t="s">
        <v>122</v>
      </c>
      <c r="K6233" s="4">
        <v>2</v>
      </c>
      <c r="L6233" s="5">
        <v>149</v>
      </c>
      <c r="M6233" s="5">
        <f>EcommerceDataset[[#This Row],[quantity]]*EcommerceDataset[[#This Row],[unit_price]]</f>
        <v>298</v>
      </c>
      <c r="N6233" s="1" t="s">
        <v>17444</v>
      </c>
      <c r="O6233" s="3">
        <v>45315</v>
      </c>
      <c r="P6233" s="1" t="s">
        <v>75</v>
      </c>
      <c r="Q6233" s="1" t="s">
        <v>30</v>
      </c>
      <c r="R6233" s="4">
        <v>4</v>
      </c>
      <c r="S6233" s="1" t="s">
        <v>31</v>
      </c>
      <c r="T6233" s="1" t="s">
        <v>17445</v>
      </c>
      <c r="U6233" s="3">
        <v>45476</v>
      </c>
    </row>
    <row r="6234" spans="1:21" x14ac:dyDescent="0.3">
      <c r="A6234" s="1" t="s">
        <v>1014</v>
      </c>
      <c r="B6234" s="1" t="s">
        <v>1015</v>
      </c>
      <c r="C6234" s="1" t="s">
        <v>1016</v>
      </c>
      <c r="D6234" s="1" t="str">
        <f>_xlfn.CONCAT(EcommerceDataset[[#This Row],[first_name]]," ",EcommerceDataset[[#This Row],[last_name]])</f>
        <v>Bruce Castillo</v>
      </c>
      <c r="E6234" s="1" t="s">
        <v>36</v>
      </c>
      <c r="F6234" s="1" t="s">
        <v>49</v>
      </c>
      <c r="G6234" s="1" t="s">
        <v>71</v>
      </c>
      <c r="H6234" s="1" t="s">
        <v>62</v>
      </c>
      <c r="I6234" s="1" t="s">
        <v>63</v>
      </c>
      <c r="J6234" s="1" t="s">
        <v>64</v>
      </c>
      <c r="K6234" s="4">
        <v>1</v>
      </c>
      <c r="L6234" s="5">
        <v>399</v>
      </c>
      <c r="M6234" s="5">
        <f>EcommerceDataset[[#This Row],[quantity]]*EcommerceDataset[[#This Row],[unit_price]]</f>
        <v>399</v>
      </c>
      <c r="N6234" s="1" t="s">
        <v>17446</v>
      </c>
      <c r="O6234" s="3">
        <v>45708</v>
      </c>
      <c r="P6234" s="1" t="s">
        <v>75</v>
      </c>
      <c r="Q6234" s="1" t="s">
        <v>30</v>
      </c>
      <c r="R6234" s="4">
        <v>1</v>
      </c>
      <c r="S6234" s="1" t="s">
        <v>44</v>
      </c>
      <c r="T6234" s="1" t="s">
        <v>17447</v>
      </c>
      <c r="U6234" s="3">
        <v>44875</v>
      </c>
    </row>
    <row r="6235" spans="1:21" x14ac:dyDescent="0.3">
      <c r="A6235" s="1" t="s">
        <v>15657</v>
      </c>
      <c r="B6235" s="1" t="s">
        <v>257</v>
      </c>
      <c r="C6235" s="1" t="s">
        <v>9866</v>
      </c>
      <c r="D6235" s="1" t="str">
        <f>_xlfn.CONCAT(EcommerceDataset[[#This Row],[first_name]]," ",EcommerceDataset[[#This Row],[last_name]])</f>
        <v>John Diaz</v>
      </c>
      <c r="E6235" s="1" t="s">
        <v>80</v>
      </c>
      <c r="F6235" s="1" t="s">
        <v>37</v>
      </c>
      <c r="G6235" s="1" t="s">
        <v>38</v>
      </c>
      <c r="H6235" s="1" t="s">
        <v>25</v>
      </c>
      <c r="I6235" s="1" t="s">
        <v>26</v>
      </c>
      <c r="J6235" s="1" t="s">
        <v>27</v>
      </c>
      <c r="K6235" s="4">
        <v>3</v>
      </c>
      <c r="L6235" s="5">
        <v>229</v>
      </c>
      <c r="M6235" s="5">
        <f>EcommerceDataset[[#This Row],[quantity]]*EcommerceDataset[[#This Row],[unit_price]]</f>
        <v>687</v>
      </c>
      <c r="N6235" s="1" t="s">
        <v>17448</v>
      </c>
      <c r="O6235" s="3">
        <v>44901</v>
      </c>
      <c r="P6235" s="1" t="s">
        <v>75</v>
      </c>
      <c r="Q6235" s="1" t="s">
        <v>30</v>
      </c>
      <c r="R6235" s="4">
        <v>5</v>
      </c>
      <c r="S6235" s="1" t="s">
        <v>44</v>
      </c>
      <c r="T6235" s="1" t="s">
        <v>17449</v>
      </c>
      <c r="U6235" s="3">
        <v>44805</v>
      </c>
    </row>
    <row r="6236" spans="1:21" x14ac:dyDescent="0.3">
      <c r="A6236" s="1" t="s">
        <v>17450</v>
      </c>
      <c r="B6236" s="1" t="s">
        <v>1830</v>
      </c>
      <c r="C6236" s="1" t="s">
        <v>4802</v>
      </c>
      <c r="D6236" s="1" t="str">
        <f>_xlfn.CONCAT(EcommerceDataset[[#This Row],[first_name]]," ",EcommerceDataset[[#This Row],[last_name]])</f>
        <v>Bryan Simmons</v>
      </c>
      <c r="E6236" s="1" t="s">
        <v>22</v>
      </c>
      <c r="F6236" s="1" t="s">
        <v>49</v>
      </c>
      <c r="G6236" s="1" t="s">
        <v>119</v>
      </c>
      <c r="H6236" s="1" t="s">
        <v>25</v>
      </c>
      <c r="I6236" s="1" t="s">
        <v>26</v>
      </c>
      <c r="J6236" s="1" t="s">
        <v>27</v>
      </c>
      <c r="K6236" s="4">
        <v>1</v>
      </c>
      <c r="L6236" s="5">
        <v>229</v>
      </c>
      <c r="M6236" s="5">
        <f>EcommerceDataset[[#This Row],[quantity]]*EcommerceDataset[[#This Row],[unit_price]]</f>
        <v>229</v>
      </c>
      <c r="N6236" s="1" t="s">
        <v>17451</v>
      </c>
      <c r="O6236" s="3">
        <v>44969</v>
      </c>
      <c r="P6236" s="1" t="s">
        <v>75</v>
      </c>
      <c r="Q6236" s="1" t="s">
        <v>43</v>
      </c>
      <c r="R6236" s="4">
        <v>2</v>
      </c>
      <c r="S6236" s="1" t="s">
        <v>31</v>
      </c>
      <c r="T6236" s="1" t="s">
        <v>17452</v>
      </c>
      <c r="U6236" s="3">
        <v>45517</v>
      </c>
    </row>
    <row r="6237" spans="1:21" x14ac:dyDescent="0.3">
      <c r="A6237" s="1" t="s">
        <v>7497</v>
      </c>
      <c r="B6237" s="1" t="s">
        <v>1553</v>
      </c>
      <c r="C6237" s="1" t="s">
        <v>407</v>
      </c>
      <c r="D6237" s="1" t="str">
        <f>_xlfn.CONCAT(EcommerceDataset[[#This Row],[first_name]]," ",EcommerceDataset[[#This Row],[last_name]])</f>
        <v>Adam Thompson</v>
      </c>
      <c r="E6237" s="1" t="s">
        <v>36</v>
      </c>
      <c r="F6237" s="1" t="s">
        <v>49</v>
      </c>
      <c r="G6237" s="1" t="s">
        <v>185</v>
      </c>
      <c r="H6237" s="1" t="s">
        <v>62</v>
      </c>
      <c r="I6237" s="1" t="s">
        <v>63</v>
      </c>
      <c r="J6237" s="1" t="s">
        <v>64</v>
      </c>
      <c r="K6237" s="4">
        <v>2</v>
      </c>
      <c r="L6237" s="5">
        <v>399</v>
      </c>
      <c r="M6237" s="5">
        <f>EcommerceDataset[[#This Row],[quantity]]*EcommerceDataset[[#This Row],[unit_price]]</f>
        <v>798</v>
      </c>
      <c r="N6237" s="1" t="s">
        <v>17453</v>
      </c>
      <c r="O6237" s="3">
        <v>44857</v>
      </c>
      <c r="P6237" s="1" t="s">
        <v>109</v>
      </c>
      <c r="Q6237" s="1" t="s">
        <v>43</v>
      </c>
      <c r="R6237" s="4">
        <v>1</v>
      </c>
      <c r="S6237" s="1" t="s">
        <v>31</v>
      </c>
      <c r="T6237" s="1" t="s">
        <v>17454</v>
      </c>
      <c r="U6237" s="3">
        <v>45254</v>
      </c>
    </row>
    <row r="6238" spans="1:21" x14ac:dyDescent="0.3">
      <c r="A6238" s="1" t="s">
        <v>16790</v>
      </c>
      <c r="B6238" s="1" t="s">
        <v>11179</v>
      </c>
      <c r="C6238" s="1" t="s">
        <v>1650</v>
      </c>
      <c r="D6238" s="1" t="str">
        <f>_xlfn.CONCAT(EcommerceDataset[[#This Row],[first_name]]," ",EcommerceDataset[[#This Row],[last_name]])</f>
        <v>Jackie Kim</v>
      </c>
      <c r="E6238" s="1" t="s">
        <v>22</v>
      </c>
      <c r="F6238" s="1" t="s">
        <v>49</v>
      </c>
      <c r="G6238" s="1" t="s">
        <v>71</v>
      </c>
      <c r="H6238" s="1" t="s">
        <v>128</v>
      </c>
      <c r="I6238" s="1" t="s">
        <v>129</v>
      </c>
      <c r="J6238" s="1" t="s">
        <v>130</v>
      </c>
      <c r="K6238" s="4">
        <v>5</v>
      </c>
      <c r="L6238" s="5">
        <v>129</v>
      </c>
      <c r="M6238" s="5">
        <f>EcommerceDataset[[#This Row],[quantity]]*EcommerceDataset[[#This Row],[unit_price]]</f>
        <v>645</v>
      </c>
      <c r="N6238" s="1" t="s">
        <v>17455</v>
      </c>
      <c r="O6238" s="3">
        <v>45757</v>
      </c>
      <c r="P6238" s="1" t="s">
        <v>29</v>
      </c>
      <c r="Q6238" s="1" t="s">
        <v>56</v>
      </c>
      <c r="R6238" s="4">
        <v>1</v>
      </c>
      <c r="S6238" s="1" t="s">
        <v>103</v>
      </c>
      <c r="T6238" s="1" t="s">
        <v>17456</v>
      </c>
      <c r="U6238" s="3">
        <v>45323</v>
      </c>
    </row>
    <row r="6239" spans="1:21" x14ac:dyDescent="0.3">
      <c r="A6239" s="1" t="s">
        <v>16894</v>
      </c>
      <c r="B6239" s="1" t="s">
        <v>3126</v>
      </c>
      <c r="C6239" s="1" t="s">
        <v>434</v>
      </c>
      <c r="D6239" s="1" t="str">
        <f>_xlfn.CONCAT(EcommerceDataset[[#This Row],[first_name]]," ",EcommerceDataset[[#This Row],[last_name]])</f>
        <v>Monica Miller</v>
      </c>
      <c r="E6239" s="1" t="s">
        <v>22</v>
      </c>
      <c r="F6239" s="1" t="s">
        <v>49</v>
      </c>
      <c r="G6239" s="1" t="s">
        <v>151</v>
      </c>
      <c r="H6239" s="1" t="s">
        <v>390</v>
      </c>
      <c r="I6239" s="1" t="s">
        <v>391</v>
      </c>
      <c r="J6239" s="1" t="s">
        <v>122</v>
      </c>
      <c r="K6239" s="4">
        <v>2</v>
      </c>
      <c r="L6239" s="5">
        <v>25</v>
      </c>
      <c r="M6239" s="5">
        <f>EcommerceDataset[[#This Row],[quantity]]*EcommerceDataset[[#This Row],[unit_price]]</f>
        <v>50</v>
      </c>
      <c r="N6239" s="1" t="s">
        <v>17457</v>
      </c>
      <c r="O6239" s="3">
        <v>45144</v>
      </c>
      <c r="P6239" s="1" t="s">
        <v>55</v>
      </c>
      <c r="Q6239" s="1" t="s">
        <v>43</v>
      </c>
      <c r="R6239" s="4">
        <v>2</v>
      </c>
      <c r="S6239" s="1" t="s">
        <v>132</v>
      </c>
      <c r="T6239" s="1" t="s">
        <v>17458</v>
      </c>
      <c r="U6239" s="3">
        <v>45703</v>
      </c>
    </row>
    <row r="6240" spans="1:21" x14ac:dyDescent="0.3">
      <c r="A6240" s="1" t="s">
        <v>6588</v>
      </c>
      <c r="B6240" s="1" t="s">
        <v>4896</v>
      </c>
      <c r="C6240" s="1" t="s">
        <v>300</v>
      </c>
      <c r="D6240" s="1" t="str">
        <f>_xlfn.CONCAT(EcommerceDataset[[#This Row],[first_name]]," ",EcommerceDataset[[#This Row],[last_name]])</f>
        <v>Tara Butler</v>
      </c>
      <c r="E6240" s="1" t="s">
        <v>22</v>
      </c>
      <c r="F6240" s="1" t="s">
        <v>37</v>
      </c>
      <c r="G6240" s="1" t="s">
        <v>61</v>
      </c>
      <c r="H6240" s="1" t="s">
        <v>120</v>
      </c>
      <c r="I6240" s="1" t="s">
        <v>121</v>
      </c>
      <c r="J6240" s="1" t="s">
        <v>122</v>
      </c>
      <c r="K6240" s="4">
        <v>5</v>
      </c>
      <c r="L6240" s="5">
        <v>149</v>
      </c>
      <c r="M6240" s="5">
        <f>EcommerceDataset[[#This Row],[quantity]]*EcommerceDataset[[#This Row],[unit_price]]</f>
        <v>745</v>
      </c>
      <c r="N6240" s="1" t="s">
        <v>17459</v>
      </c>
      <c r="O6240" s="3">
        <v>45016</v>
      </c>
      <c r="P6240" s="1" t="s">
        <v>55</v>
      </c>
      <c r="Q6240" s="1" t="s">
        <v>56</v>
      </c>
      <c r="R6240" s="4">
        <v>1</v>
      </c>
      <c r="S6240" s="1" t="s">
        <v>44</v>
      </c>
      <c r="T6240" s="1" t="s">
        <v>17460</v>
      </c>
      <c r="U6240" s="3">
        <v>44864</v>
      </c>
    </row>
    <row r="6241" spans="1:21" x14ac:dyDescent="0.3">
      <c r="A6241" s="1" t="s">
        <v>16057</v>
      </c>
      <c r="B6241" s="1" t="s">
        <v>16058</v>
      </c>
      <c r="C6241" s="1" t="s">
        <v>290</v>
      </c>
      <c r="D6241" s="1" t="str">
        <f>_xlfn.CONCAT(EcommerceDataset[[#This Row],[first_name]]," ",EcommerceDataset[[#This Row],[last_name]])</f>
        <v>Jeremiah Turner</v>
      </c>
      <c r="E6241" s="1" t="s">
        <v>22</v>
      </c>
      <c r="F6241" s="1" t="s">
        <v>23</v>
      </c>
      <c r="G6241" s="1" t="s">
        <v>179</v>
      </c>
      <c r="H6241" s="1" t="s">
        <v>86</v>
      </c>
      <c r="I6241" s="1" t="s">
        <v>87</v>
      </c>
      <c r="J6241" s="1" t="s">
        <v>64</v>
      </c>
      <c r="K6241" s="4">
        <v>2</v>
      </c>
      <c r="L6241" s="5">
        <v>99</v>
      </c>
      <c r="M6241" s="5">
        <f>EcommerceDataset[[#This Row],[quantity]]*EcommerceDataset[[#This Row],[unit_price]]</f>
        <v>198</v>
      </c>
      <c r="N6241" s="1" t="s">
        <v>17461</v>
      </c>
      <c r="O6241" s="3">
        <v>45658</v>
      </c>
      <c r="P6241" s="1" t="s">
        <v>102</v>
      </c>
      <c r="Q6241" s="1" t="s">
        <v>43</v>
      </c>
      <c r="R6241" s="4">
        <v>3</v>
      </c>
      <c r="S6241" s="1" t="s">
        <v>132</v>
      </c>
      <c r="T6241" s="1" t="s">
        <v>17462</v>
      </c>
      <c r="U6241" s="3">
        <v>44952</v>
      </c>
    </row>
    <row r="6242" spans="1:21" x14ac:dyDescent="0.3">
      <c r="A6242" s="1" t="s">
        <v>15989</v>
      </c>
      <c r="B6242" s="1" t="s">
        <v>2411</v>
      </c>
      <c r="C6242" s="1" t="s">
        <v>4986</v>
      </c>
      <c r="D6242" s="1" t="str">
        <f>_xlfn.CONCAT(EcommerceDataset[[#This Row],[first_name]]," ",EcommerceDataset[[#This Row],[last_name]])</f>
        <v>Lori Caldwell</v>
      </c>
      <c r="E6242" s="1" t="s">
        <v>22</v>
      </c>
      <c r="F6242" s="1" t="s">
        <v>37</v>
      </c>
      <c r="G6242" s="1" t="s">
        <v>50</v>
      </c>
      <c r="H6242" s="1" t="s">
        <v>86</v>
      </c>
      <c r="I6242" s="1" t="s">
        <v>87</v>
      </c>
      <c r="J6242" s="1" t="s">
        <v>64</v>
      </c>
      <c r="K6242" s="4">
        <v>5</v>
      </c>
      <c r="L6242" s="5">
        <v>99</v>
      </c>
      <c r="M6242" s="5">
        <f>EcommerceDataset[[#This Row],[quantity]]*EcommerceDataset[[#This Row],[unit_price]]</f>
        <v>495</v>
      </c>
      <c r="N6242" s="1" t="s">
        <v>17463</v>
      </c>
      <c r="O6242" s="3">
        <v>45572</v>
      </c>
      <c r="P6242" s="1" t="s">
        <v>55</v>
      </c>
      <c r="Q6242" s="1" t="s">
        <v>56</v>
      </c>
      <c r="R6242" s="4">
        <v>4</v>
      </c>
      <c r="S6242" s="1" t="s">
        <v>66</v>
      </c>
      <c r="T6242" s="1" t="s">
        <v>17464</v>
      </c>
      <c r="U6242" s="3">
        <v>45109</v>
      </c>
    </row>
    <row r="6243" spans="1:21" x14ac:dyDescent="0.3">
      <c r="A6243" s="1" t="s">
        <v>11751</v>
      </c>
      <c r="B6243" s="1" t="s">
        <v>1773</v>
      </c>
      <c r="C6243" s="1" t="s">
        <v>2543</v>
      </c>
      <c r="D6243" s="1" t="str">
        <f>_xlfn.CONCAT(EcommerceDataset[[#This Row],[first_name]]," ",EcommerceDataset[[#This Row],[last_name]])</f>
        <v>Steven Leon</v>
      </c>
      <c r="E6243" s="1" t="s">
        <v>36</v>
      </c>
      <c r="F6243" s="1" t="s">
        <v>23</v>
      </c>
      <c r="G6243" s="1" t="s">
        <v>185</v>
      </c>
      <c r="H6243" s="1" t="s">
        <v>390</v>
      </c>
      <c r="I6243" s="1" t="s">
        <v>391</v>
      </c>
      <c r="J6243" s="1" t="s">
        <v>122</v>
      </c>
      <c r="K6243" s="4">
        <v>4</v>
      </c>
      <c r="L6243" s="5">
        <v>25</v>
      </c>
      <c r="M6243" s="5">
        <f>EcommerceDataset[[#This Row],[quantity]]*EcommerceDataset[[#This Row],[unit_price]]</f>
        <v>100</v>
      </c>
      <c r="N6243" s="1" t="s">
        <v>17465</v>
      </c>
      <c r="O6243" s="3">
        <v>45286</v>
      </c>
      <c r="P6243" s="1" t="s">
        <v>55</v>
      </c>
      <c r="Q6243" s="1" t="s">
        <v>56</v>
      </c>
      <c r="R6243" s="4">
        <v>2</v>
      </c>
      <c r="S6243" s="1" t="s">
        <v>66</v>
      </c>
      <c r="T6243" s="1" t="s">
        <v>17466</v>
      </c>
      <c r="U6243" s="3">
        <v>44879</v>
      </c>
    </row>
    <row r="6244" spans="1:21" x14ac:dyDescent="0.3">
      <c r="A6244" s="1" t="s">
        <v>2069</v>
      </c>
      <c r="B6244" s="1" t="s">
        <v>2070</v>
      </c>
      <c r="C6244" s="1" t="s">
        <v>416</v>
      </c>
      <c r="D6244" s="1" t="str">
        <f>_xlfn.CONCAT(EcommerceDataset[[#This Row],[first_name]]," ",EcommerceDataset[[#This Row],[last_name]])</f>
        <v>Samuel Lopez</v>
      </c>
      <c r="E6244" s="1" t="s">
        <v>36</v>
      </c>
      <c r="F6244" s="1" t="s">
        <v>49</v>
      </c>
      <c r="G6244" s="1" t="s">
        <v>24</v>
      </c>
      <c r="H6244" s="1" t="s">
        <v>120</v>
      </c>
      <c r="I6244" s="1" t="s">
        <v>121</v>
      </c>
      <c r="J6244" s="1" t="s">
        <v>122</v>
      </c>
      <c r="K6244" s="4">
        <v>3</v>
      </c>
      <c r="L6244" s="5">
        <v>149</v>
      </c>
      <c r="M6244" s="5">
        <f>EcommerceDataset[[#This Row],[quantity]]*EcommerceDataset[[#This Row],[unit_price]]</f>
        <v>447</v>
      </c>
      <c r="N6244" s="1" t="s">
        <v>17467</v>
      </c>
      <c r="O6244" s="3">
        <v>45778</v>
      </c>
      <c r="P6244" s="1" t="s">
        <v>102</v>
      </c>
      <c r="Q6244" s="1" t="s">
        <v>30</v>
      </c>
      <c r="R6244" s="4">
        <v>4</v>
      </c>
      <c r="S6244" s="1" t="s">
        <v>132</v>
      </c>
      <c r="T6244" s="1" t="s">
        <v>17468</v>
      </c>
      <c r="U6244" s="3">
        <v>45023</v>
      </c>
    </row>
    <row r="6245" spans="1:21" x14ac:dyDescent="0.3">
      <c r="A6245" s="1" t="s">
        <v>4414</v>
      </c>
      <c r="B6245" s="1" t="s">
        <v>670</v>
      </c>
      <c r="C6245" s="1" t="s">
        <v>1500</v>
      </c>
      <c r="D6245" s="1" t="str">
        <f>_xlfn.CONCAT(EcommerceDataset[[#This Row],[first_name]]," ",EcommerceDataset[[#This Row],[last_name]])</f>
        <v>Brian Riley</v>
      </c>
      <c r="E6245" s="1" t="s">
        <v>22</v>
      </c>
      <c r="F6245" s="1" t="s">
        <v>49</v>
      </c>
      <c r="G6245" s="1" t="s">
        <v>151</v>
      </c>
      <c r="H6245" s="1" t="s">
        <v>62</v>
      </c>
      <c r="I6245" s="1" t="s">
        <v>63</v>
      </c>
      <c r="J6245" s="1" t="s">
        <v>64</v>
      </c>
      <c r="K6245" s="4">
        <v>5</v>
      </c>
      <c r="L6245" s="5">
        <v>399</v>
      </c>
      <c r="M6245" s="5">
        <f>EcommerceDataset[[#This Row],[quantity]]*EcommerceDataset[[#This Row],[unit_price]]</f>
        <v>1995</v>
      </c>
      <c r="N6245" s="1" t="s">
        <v>17469</v>
      </c>
      <c r="O6245" s="3">
        <v>45518</v>
      </c>
      <c r="P6245" s="1" t="s">
        <v>29</v>
      </c>
      <c r="Q6245" s="1" t="s">
        <v>30</v>
      </c>
      <c r="R6245" s="4">
        <v>2</v>
      </c>
      <c r="S6245" s="1" t="s">
        <v>132</v>
      </c>
      <c r="T6245" s="1" t="s">
        <v>17470</v>
      </c>
      <c r="U6245" s="3">
        <v>45709</v>
      </c>
    </row>
    <row r="6246" spans="1:21" x14ac:dyDescent="0.3">
      <c r="A6246" s="1" t="s">
        <v>402</v>
      </c>
      <c r="B6246" s="1" t="s">
        <v>205</v>
      </c>
      <c r="C6246" s="1" t="s">
        <v>267</v>
      </c>
      <c r="D6246" s="1" t="str">
        <f>_xlfn.CONCAT(EcommerceDataset[[#This Row],[first_name]]," ",EcommerceDataset[[#This Row],[last_name]])</f>
        <v>Amanda Fernandez</v>
      </c>
      <c r="E6246" s="1" t="s">
        <v>80</v>
      </c>
      <c r="F6246" s="1" t="s">
        <v>49</v>
      </c>
      <c r="G6246" s="1" t="s">
        <v>119</v>
      </c>
      <c r="H6246" s="1" t="s">
        <v>390</v>
      </c>
      <c r="I6246" s="1" t="s">
        <v>391</v>
      </c>
      <c r="J6246" s="1" t="s">
        <v>122</v>
      </c>
      <c r="K6246" s="4">
        <v>1</v>
      </c>
      <c r="L6246" s="5">
        <v>25</v>
      </c>
      <c r="M6246" s="5">
        <f>EcommerceDataset[[#This Row],[quantity]]*EcommerceDataset[[#This Row],[unit_price]]</f>
        <v>25</v>
      </c>
      <c r="N6246" s="1" t="s">
        <v>17471</v>
      </c>
      <c r="O6246" s="3">
        <v>45291</v>
      </c>
      <c r="P6246" s="1" t="s">
        <v>55</v>
      </c>
      <c r="Q6246" s="1" t="s">
        <v>56</v>
      </c>
      <c r="R6246" s="4">
        <v>1</v>
      </c>
      <c r="S6246" s="1" t="s">
        <v>31</v>
      </c>
      <c r="T6246" s="1" t="s">
        <v>17472</v>
      </c>
      <c r="U6246" s="3">
        <v>44847</v>
      </c>
    </row>
    <row r="6247" spans="1:21" x14ac:dyDescent="0.3">
      <c r="A6247" s="1" t="s">
        <v>2502</v>
      </c>
      <c r="B6247" s="1" t="s">
        <v>2503</v>
      </c>
      <c r="C6247" s="1" t="s">
        <v>2504</v>
      </c>
      <c r="D6247" s="1" t="str">
        <f>_xlfn.CONCAT(EcommerceDataset[[#This Row],[first_name]]," ",EcommerceDataset[[#This Row],[last_name]])</f>
        <v>Lorraine Fuentes</v>
      </c>
      <c r="E6247" s="1" t="s">
        <v>36</v>
      </c>
      <c r="F6247" s="1" t="s">
        <v>37</v>
      </c>
      <c r="G6247" s="1" t="s">
        <v>119</v>
      </c>
      <c r="H6247" s="1" t="s">
        <v>128</v>
      </c>
      <c r="I6247" s="1" t="s">
        <v>129</v>
      </c>
      <c r="J6247" s="1" t="s">
        <v>130</v>
      </c>
      <c r="K6247" s="4">
        <v>4</v>
      </c>
      <c r="L6247" s="5">
        <v>129</v>
      </c>
      <c r="M6247" s="5">
        <f>EcommerceDataset[[#This Row],[quantity]]*EcommerceDataset[[#This Row],[unit_price]]</f>
        <v>516</v>
      </c>
      <c r="N6247" s="1" t="s">
        <v>17473</v>
      </c>
      <c r="O6247" s="3">
        <v>45823</v>
      </c>
      <c r="P6247" s="1" t="s">
        <v>55</v>
      </c>
      <c r="Q6247" s="1" t="s">
        <v>56</v>
      </c>
      <c r="R6247" s="4">
        <v>2</v>
      </c>
      <c r="S6247" s="1" t="s">
        <v>31</v>
      </c>
      <c r="T6247" s="1" t="s">
        <v>17474</v>
      </c>
      <c r="U6247" s="3">
        <v>45604</v>
      </c>
    </row>
    <row r="6248" spans="1:21" x14ac:dyDescent="0.3">
      <c r="A6248" s="1" t="s">
        <v>7055</v>
      </c>
      <c r="B6248" s="1" t="s">
        <v>713</v>
      </c>
      <c r="C6248" s="1" t="s">
        <v>4817</v>
      </c>
      <c r="D6248" s="1" t="str">
        <f>_xlfn.CONCAT(EcommerceDataset[[#This Row],[first_name]]," ",EcommerceDataset[[#This Row],[last_name]])</f>
        <v>George Cohen</v>
      </c>
      <c r="E6248" s="1" t="s">
        <v>36</v>
      </c>
      <c r="F6248" s="1" t="s">
        <v>49</v>
      </c>
      <c r="G6248" s="1" t="s">
        <v>93</v>
      </c>
      <c r="H6248" s="1" t="s">
        <v>144</v>
      </c>
      <c r="I6248" s="1" t="s">
        <v>145</v>
      </c>
      <c r="J6248" s="1" t="s">
        <v>53</v>
      </c>
      <c r="K6248" s="4">
        <v>5</v>
      </c>
      <c r="L6248" s="5">
        <v>199</v>
      </c>
      <c r="M6248" s="5">
        <f>EcommerceDataset[[#This Row],[quantity]]*EcommerceDataset[[#This Row],[unit_price]]</f>
        <v>995</v>
      </c>
      <c r="N6248" s="1" t="s">
        <v>17475</v>
      </c>
      <c r="O6248" s="3">
        <v>45553</v>
      </c>
      <c r="P6248" s="1" t="s">
        <v>55</v>
      </c>
      <c r="Q6248" s="1" t="s">
        <v>56</v>
      </c>
      <c r="R6248" s="4">
        <v>1</v>
      </c>
      <c r="S6248" s="1" t="s">
        <v>103</v>
      </c>
      <c r="T6248" s="1" t="s">
        <v>17476</v>
      </c>
      <c r="U6248" s="3">
        <v>45018</v>
      </c>
    </row>
    <row r="6249" spans="1:21" x14ac:dyDescent="0.3">
      <c r="A6249" s="1" t="s">
        <v>1805</v>
      </c>
      <c r="B6249" s="1" t="s">
        <v>429</v>
      </c>
      <c r="C6249" s="1" t="s">
        <v>1591</v>
      </c>
      <c r="D6249" s="1" t="str">
        <f>_xlfn.CONCAT(EcommerceDataset[[#This Row],[first_name]]," ",EcommerceDataset[[#This Row],[last_name]])</f>
        <v>Patricia Dominguez</v>
      </c>
      <c r="E6249" s="1" t="s">
        <v>22</v>
      </c>
      <c r="F6249" s="1" t="s">
        <v>37</v>
      </c>
      <c r="G6249" s="1" t="s">
        <v>185</v>
      </c>
      <c r="H6249" s="1" t="s">
        <v>72</v>
      </c>
      <c r="I6249" s="1" t="s">
        <v>73</v>
      </c>
      <c r="J6249" s="1" t="s">
        <v>41</v>
      </c>
      <c r="K6249" s="4">
        <v>1</v>
      </c>
      <c r="L6249" s="5">
        <v>110</v>
      </c>
      <c r="M6249" s="5">
        <f>EcommerceDataset[[#This Row],[quantity]]*EcommerceDataset[[#This Row],[unit_price]]</f>
        <v>110</v>
      </c>
      <c r="N6249" s="1" t="s">
        <v>17477</v>
      </c>
      <c r="O6249" s="3">
        <v>45385</v>
      </c>
      <c r="P6249" s="1" t="s">
        <v>75</v>
      </c>
      <c r="Q6249" s="1" t="s">
        <v>30</v>
      </c>
      <c r="R6249" s="4">
        <v>4</v>
      </c>
      <c r="S6249" s="1" t="s">
        <v>132</v>
      </c>
      <c r="T6249" s="1" t="s">
        <v>17478</v>
      </c>
      <c r="U6249" s="3">
        <v>45766</v>
      </c>
    </row>
    <row r="6250" spans="1:21" x14ac:dyDescent="0.3">
      <c r="A6250" s="1" t="s">
        <v>6852</v>
      </c>
      <c r="B6250" s="1" t="s">
        <v>242</v>
      </c>
      <c r="C6250" s="1" t="s">
        <v>857</v>
      </c>
      <c r="D6250" s="1" t="str">
        <f>_xlfn.CONCAT(EcommerceDataset[[#This Row],[first_name]]," ",EcommerceDataset[[#This Row],[last_name]])</f>
        <v>Kimberly Lawson</v>
      </c>
      <c r="E6250" s="1" t="s">
        <v>80</v>
      </c>
      <c r="F6250" s="1" t="s">
        <v>49</v>
      </c>
      <c r="G6250" s="1" t="s">
        <v>185</v>
      </c>
      <c r="H6250" s="1" t="s">
        <v>128</v>
      </c>
      <c r="I6250" s="1" t="s">
        <v>129</v>
      </c>
      <c r="J6250" s="1" t="s">
        <v>130</v>
      </c>
      <c r="K6250" s="4">
        <v>2</v>
      </c>
      <c r="L6250" s="5">
        <v>129</v>
      </c>
      <c r="M6250" s="5">
        <f>EcommerceDataset[[#This Row],[quantity]]*EcommerceDataset[[#This Row],[unit_price]]</f>
        <v>258</v>
      </c>
      <c r="N6250" s="1" t="s">
        <v>17479</v>
      </c>
      <c r="O6250" s="3">
        <v>45009</v>
      </c>
      <c r="P6250" s="1" t="s">
        <v>109</v>
      </c>
      <c r="Q6250" s="1" t="s">
        <v>56</v>
      </c>
      <c r="R6250" s="4">
        <v>1</v>
      </c>
      <c r="S6250" s="1" t="s">
        <v>66</v>
      </c>
      <c r="T6250" s="1" t="s">
        <v>17480</v>
      </c>
      <c r="U6250" s="3">
        <v>45413</v>
      </c>
    </row>
    <row r="6251" spans="1:21" x14ac:dyDescent="0.3">
      <c r="A6251" s="1" t="s">
        <v>2868</v>
      </c>
      <c r="B6251" s="1" t="s">
        <v>1714</v>
      </c>
      <c r="C6251" s="1" t="s">
        <v>380</v>
      </c>
      <c r="D6251" s="1" t="str">
        <f>_xlfn.CONCAT(EcommerceDataset[[#This Row],[first_name]]," ",EcommerceDataset[[#This Row],[last_name]])</f>
        <v>Craig Young</v>
      </c>
      <c r="E6251" s="1" t="s">
        <v>80</v>
      </c>
      <c r="F6251" s="1" t="s">
        <v>23</v>
      </c>
      <c r="G6251" s="1" t="s">
        <v>179</v>
      </c>
      <c r="H6251" s="1" t="s">
        <v>51</v>
      </c>
      <c r="I6251" s="1" t="s">
        <v>52</v>
      </c>
      <c r="J6251" s="1" t="s">
        <v>53</v>
      </c>
      <c r="K6251" s="4">
        <v>5</v>
      </c>
      <c r="L6251" s="5">
        <v>59</v>
      </c>
      <c r="M6251" s="5">
        <f>EcommerceDataset[[#This Row],[quantity]]*EcommerceDataset[[#This Row],[unit_price]]</f>
        <v>295</v>
      </c>
      <c r="N6251" s="1" t="s">
        <v>17481</v>
      </c>
      <c r="O6251" s="3">
        <v>45133</v>
      </c>
      <c r="P6251" s="1" t="s">
        <v>102</v>
      </c>
      <c r="Q6251" s="1" t="s">
        <v>30</v>
      </c>
      <c r="R6251" s="4">
        <v>2</v>
      </c>
      <c r="S6251" s="1" t="s">
        <v>103</v>
      </c>
      <c r="T6251" s="1" t="s">
        <v>17482</v>
      </c>
      <c r="U6251" s="3">
        <v>45865</v>
      </c>
    </row>
    <row r="6252" spans="1:21" x14ac:dyDescent="0.3">
      <c r="A6252" s="1" t="s">
        <v>10249</v>
      </c>
      <c r="B6252" s="1" t="s">
        <v>866</v>
      </c>
      <c r="C6252" s="1" t="s">
        <v>5606</v>
      </c>
      <c r="D6252" s="1" t="str">
        <f>_xlfn.CONCAT(EcommerceDataset[[#This Row],[first_name]]," ",EcommerceDataset[[#This Row],[last_name]])</f>
        <v>Jimmy Frey</v>
      </c>
      <c r="E6252" s="1" t="s">
        <v>36</v>
      </c>
      <c r="F6252" s="1" t="s">
        <v>49</v>
      </c>
      <c r="G6252" s="1" t="s">
        <v>179</v>
      </c>
      <c r="H6252" s="1" t="s">
        <v>144</v>
      </c>
      <c r="I6252" s="1" t="s">
        <v>145</v>
      </c>
      <c r="J6252" s="1" t="s">
        <v>53</v>
      </c>
      <c r="K6252" s="4">
        <v>5</v>
      </c>
      <c r="L6252" s="5">
        <v>199</v>
      </c>
      <c r="M6252" s="5">
        <f>EcommerceDataset[[#This Row],[quantity]]*EcommerceDataset[[#This Row],[unit_price]]</f>
        <v>995</v>
      </c>
      <c r="N6252" s="1" t="s">
        <v>17483</v>
      </c>
      <c r="O6252" s="3">
        <v>45163</v>
      </c>
      <c r="P6252" s="1" t="s">
        <v>109</v>
      </c>
      <c r="Q6252" s="1" t="s">
        <v>30</v>
      </c>
      <c r="R6252" s="4">
        <v>4</v>
      </c>
      <c r="S6252" s="1" t="s">
        <v>132</v>
      </c>
      <c r="T6252" s="1" t="s">
        <v>17484</v>
      </c>
      <c r="U6252" s="3">
        <v>45630</v>
      </c>
    </row>
    <row r="6253" spans="1:21" x14ac:dyDescent="0.3">
      <c r="A6253" s="1" t="s">
        <v>4596</v>
      </c>
      <c r="B6253" s="1" t="s">
        <v>534</v>
      </c>
      <c r="C6253" s="1" t="s">
        <v>1201</v>
      </c>
      <c r="D6253" s="1" t="str">
        <f>_xlfn.CONCAT(EcommerceDataset[[#This Row],[first_name]]," ",EcommerceDataset[[#This Row],[last_name]])</f>
        <v>William Roberts</v>
      </c>
      <c r="E6253" s="1" t="s">
        <v>36</v>
      </c>
      <c r="F6253" s="1" t="s">
        <v>49</v>
      </c>
      <c r="G6253" s="1" t="s">
        <v>71</v>
      </c>
      <c r="H6253" s="1" t="s">
        <v>390</v>
      </c>
      <c r="I6253" s="1" t="s">
        <v>391</v>
      </c>
      <c r="J6253" s="1" t="s">
        <v>122</v>
      </c>
      <c r="K6253" s="4">
        <v>2</v>
      </c>
      <c r="L6253" s="5">
        <v>25</v>
      </c>
      <c r="M6253" s="5">
        <f>EcommerceDataset[[#This Row],[quantity]]*EcommerceDataset[[#This Row],[unit_price]]</f>
        <v>50</v>
      </c>
      <c r="N6253" s="1" t="s">
        <v>17485</v>
      </c>
      <c r="O6253" s="3">
        <v>45693</v>
      </c>
      <c r="P6253" s="1" t="s">
        <v>29</v>
      </c>
      <c r="Q6253" s="1" t="s">
        <v>43</v>
      </c>
      <c r="R6253" s="4">
        <v>4</v>
      </c>
      <c r="S6253" s="1" t="s">
        <v>31</v>
      </c>
      <c r="T6253" s="1" t="s">
        <v>17486</v>
      </c>
      <c r="U6253" s="3">
        <v>45587</v>
      </c>
    </row>
    <row r="6254" spans="1:21" x14ac:dyDescent="0.3">
      <c r="A6254" s="1" t="s">
        <v>11701</v>
      </c>
      <c r="B6254" s="1" t="s">
        <v>424</v>
      </c>
      <c r="C6254" s="1" t="s">
        <v>9210</v>
      </c>
      <c r="D6254" s="1" t="str">
        <f>_xlfn.CONCAT(EcommerceDataset[[#This Row],[first_name]]," ",EcommerceDataset[[#This Row],[last_name]])</f>
        <v>Sarah Valdez</v>
      </c>
      <c r="E6254" s="1" t="s">
        <v>22</v>
      </c>
      <c r="F6254" s="1" t="s">
        <v>37</v>
      </c>
      <c r="G6254" s="1" t="s">
        <v>119</v>
      </c>
      <c r="H6254" s="1" t="s">
        <v>120</v>
      </c>
      <c r="I6254" s="1" t="s">
        <v>121</v>
      </c>
      <c r="J6254" s="1" t="s">
        <v>122</v>
      </c>
      <c r="K6254" s="4">
        <v>4</v>
      </c>
      <c r="L6254" s="5">
        <v>149</v>
      </c>
      <c r="M6254" s="5">
        <f>EcommerceDataset[[#This Row],[quantity]]*EcommerceDataset[[#This Row],[unit_price]]</f>
        <v>596</v>
      </c>
      <c r="N6254" s="1" t="s">
        <v>17487</v>
      </c>
      <c r="O6254" s="3">
        <v>45373</v>
      </c>
      <c r="P6254" s="1" t="s">
        <v>75</v>
      </c>
      <c r="Q6254" s="1" t="s">
        <v>30</v>
      </c>
      <c r="R6254" s="4">
        <v>5</v>
      </c>
      <c r="S6254" s="1" t="s">
        <v>66</v>
      </c>
      <c r="T6254" s="1" t="s">
        <v>17488</v>
      </c>
      <c r="U6254" s="3">
        <v>45872</v>
      </c>
    </row>
    <row r="6255" spans="1:21" x14ac:dyDescent="0.3">
      <c r="A6255" s="1" t="s">
        <v>17489</v>
      </c>
      <c r="B6255" s="1" t="s">
        <v>1286</v>
      </c>
      <c r="C6255" s="1" t="s">
        <v>17490</v>
      </c>
      <c r="D6255" s="1" t="str">
        <f>_xlfn.CONCAT(EcommerceDataset[[#This Row],[first_name]]," ",EcommerceDataset[[#This Row],[last_name]])</f>
        <v>Rick Osborn</v>
      </c>
      <c r="E6255" s="1" t="s">
        <v>36</v>
      </c>
      <c r="F6255" s="1" t="s">
        <v>23</v>
      </c>
      <c r="G6255" s="1" t="s">
        <v>61</v>
      </c>
      <c r="H6255" s="1" t="s">
        <v>25</v>
      </c>
      <c r="I6255" s="1" t="s">
        <v>26</v>
      </c>
      <c r="J6255" s="1" t="s">
        <v>27</v>
      </c>
      <c r="K6255" s="4">
        <v>2</v>
      </c>
      <c r="L6255" s="5">
        <v>229</v>
      </c>
      <c r="M6255" s="5">
        <f>EcommerceDataset[[#This Row],[quantity]]*EcommerceDataset[[#This Row],[unit_price]]</f>
        <v>458</v>
      </c>
      <c r="N6255" s="1" t="s">
        <v>17491</v>
      </c>
      <c r="O6255" s="3">
        <v>45621</v>
      </c>
      <c r="P6255" s="1" t="s">
        <v>75</v>
      </c>
      <c r="Q6255" s="1" t="s">
        <v>43</v>
      </c>
      <c r="R6255" s="4">
        <v>5</v>
      </c>
      <c r="S6255" s="1" t="s">
        <v>66</v>
      </c>
      <c r="T6255" s="1" t="s">
        <v>17492</v>
      </c>
      <c r="U6255" s="3">
        <v>45076</v>
      </c>
    </row>
    <row r="6256" spans="1:21" x14ac:dyDescent="0.3">
      <c r="A6256" s="1" t="s">
        <v>3190</v>
      </c>
      <c r="B6256" s="1" t="s">
        <v>3191</v>
      </c>
      <c r="C6256" s="1" t="s">
        <v>3192</v>
      </c>
      <c r="D6256" s="1" t="str">
        <f>_xlfn.CONCAT(EcommerceDataset[[#This Row],[first_name]]," ",EcommerceDataset[[#This Row],[last_name]])</f>
        <v>Brent Waters</v>
      </c>
      <c r="E6256" s="1" t="s">
        <v>80</v>
      </c>
      <c r="F6256" s="1" t="s">
        <v>23</v>
      </c>
      <c r="G6256" s="1" t="s">
        <v>119</v>
      </c>
      <c r="H6256" s="1" t="s">
        <v>144</v>
      </c>
      <c r="I6256" s="1" t="s">
        <v>145</v>
      </c>
      <c r="J6256" s="1" t="s">
        <v>53</v>
      </c>
      <c r="K6256" s="4">
        <v>2</v>
      </c>
      <c r="L6256" s="5">
        <v>199</v>
      </c>
      <c r="M6256" s="5">
        <f>EcommerceDataset[[#This Row],[quantity]]*EcommerceDataset[[#This Row],[unit_price]]</f>
        <v>398</v>
      </c>
      <c r="N6256" s="1" t="s">
        <v>17493</v>
      </c>
      <c r="O6256" s="3">
        <v>45671</v>
      </c>
      <c r="P6256" s="1" t="s">
        <v>75</v>
      </c>
      <c r="Q6256" s="1" t="s">
        <v>43</v>
      </c>
      <c r="R6256" s="4">
        <v>3</v>
      </c>
      <c r="S6256" s="1" t="s">
        <v>44</v>
      </c>
      <c r="T6256" s="1" t="s">
        <v>17494</v>
      </c>
      <c r="U6256" s="3">
        <v>44995</v>
      </c>
    </row>
    <row r="6257" spans="1:21" x14ac:dyDescent="0.3">
      <c r="A6257" s="1" t="s">
        <v>10280</v>
      </c>
      <c r="B6257" s="1" t="s">
        <v>424</v>
      </c>
      <c r="C6257" s="1" t="s">
        <v>2746</v>
      </c>
      <c r="D6257" s="1" t="str">
        <f>_xlfn.CONCAT(EcommerceDataset[[#This Row],[first_name]]," ",EcommerceDataset[[#This Row],[last_name]])</f>
        <v>Sarah Woods</v>
      </c>
      <c r="E6257" s="1" t="s">
        <v>80</v>
      </c>
      <c r="F6257" s="1" t="s">
        <v>37</v>
      </c>
      <c r="G6257" s="1" t="s">
        <v>50</v>
      </c>
      <c r="H6257" s="1" t="s">
        <v>128</v>
      </c>
      <c r="I6257" s="1" t="s">
        <v>129</v>
      </c>
      <c r="J6257" s="1" t="s">
        <v>130</v>
      </c>
      <c r="K6257" s="4">
        <v>4</v>
      </c>
      <c r="L6257" s="5">
        <v>129</v>
      </c>
      <c r="M6257" s="5">
        <f>EcommerceDataset[[#This Row],[quantity]]*EcommerceDataset[[#This Row],[unit_price]]</f>
        <v>516</v>
      </c>
      <c r="N6257" s="1" t="s">
        <v>17495</v>
      </c>
      <c r="O6257" s="3">
        <v>45019</v>
      </c>
      <c r="P6257" s="1" t="s">
        <v>102</v>
      </c>
      <c r="Q6257" s="1" t="s">
        <v>43</v>
      </c>
      <c r="R6257" s="4">
        <v>2</v>
      </c>
      <c r="S6257" s="1" t="s">
        <v>66</v>
      </c>
      <c r="T6257" s="1" t="s">
        <v>17496</v>
      </c>
      <c r="U6257" s="3">
        <v>45808</v>
      </c>
    </row>
    <row r="6258" spans="1:21" x14ac:dyDescent="0.3">
      <c r="A6258" s="1" t="s">
        <v>11976</v>
      </c>
      <c r="B6258" s="1" t="s">
        <v>247</v>
      </c>
      <c r="C6258" s="1" t="s">
        <v>11977</v>
      </c>
      <c r="D6258" s="1" t="str">
        <f>_xlfn.CONCAT(EcommerceDataset[[#This Row],[first_name]]," ",EcommerceDataset[[#This Row],[last_name]])</f>
        <v>Michael Reeves</v>
      </c>
      <c r="E6258" s="1" t="s">
        <v>22</v>
      </c>
      <c r="F6258" s="1" t="s">
        <v>37</v>
      </c>
      <c r="G6258" s="1" t="s">
        <v>50</v>
      </c>
      <c r="H6258" s="1" t="s">
        <v>51</v>
      </c>
      <c r="I6258" s="1" t="s">
        <v>52</v>
      </c>
      <c r="J6258" s="1" t="s">
        <v>53</v>
      </c>
      <c r="K6258" s="4">
        <v>1</v>
      </c>
      <c r="L6258" s="5">
        <v>59</v>
      </c>
      <c r="M6258" s="5">
        <f>EcommerceDataset[[#This Row],[quantity]]*EcommerceDataset[[#This Row],[unit_price]]</f>
        <v>59</v>
      </c>
      <c r="N6258" s="1" t="s">
        <v>17497</v>
      </c>
      <c r="O6258" s="3">
        <v>44969</v>
      </c>
      <c r="P6258" s="1" t="s">
        <v>55</v>
      </c>
      <c r="Q6258" s="1" t="s">
        <v>43</v>
      </c>
      <c r="R6258" s="4">
        <v>4</v>
      </c>
      <c r="S6258" s="1" t="s">
        <v>31</v>
      </c>
      <c r="T6258" s="1" t="s">
        <v>17498</v>
      </c>
      <c r="U6258" s="3">
        <v>45833</v>
      </c>
    </row>
    <row r="6259" spans="1:21" x14ac:dyDescent="0.3">
      <c r="A6259" s="1" t="s">
        <v>2496</v>
      </c>
      <c r="B6259" s="1" t="s">
        <v>59</v>
      </c>
      <c r="C6259" s="1" t="s">
        <v>2497</v>
      </c>
      <c r="D6259" s="1" t="str">
        <f>_xlfn.CONCAT(EcommerceDataset[[#This Row],[first_name]]," ",EcommerceDataset[[#This Row],[last_name]])</f>
        <v>Jessica Hall</v>
      </c>
      <c r="E6259" s="1" t="s">
        <v>80</v>
      </c>
      <c r="F6259" s="1" t="s">
        <v>23</v>
      </c>
      <c r="G6259" s="1" t="s">
        <v>119</v>
      </c>
      <c r="H6259" s="1" t="s">
        <v>137</v>
      </c>
      <c r="I6259" s="1" t="s">
        <v>138</v>
      </c>
      <c r="J6259" s="1" t="s">
        <v>27</v>
      </c>
      <c r="K6259" s="4">
        <v>4</v>
      </c>
      <c r="L6259" s="5">
        <v>999</v>
      </c>
      <c r="M6259" s="5">
        <f>EcommerceDataset[[#This Row],[quantity]]*EcommerceDataset[[#This Row],[unit_price]]</f>
        <v>3996</v>
      </c>
      <c r="N6259" s="1" t="s">
        <v>17499</v>
      </c>
      <c r="O6259" s="3">
        <v>45558</v>
      </c>
      <c r="P6259" s="1" t="s">
        <v>55</v>
      </c>
      <c r="Q6259" s="1" t="s">
        <v>30</v>
      </c>
      <c r="R6259" s="4">
        <v>5</v>
      </c>
      <c r="S6259" s="1" t="s">
        <v>44</v>
      </c>
      <c r="T6259" s="1" t="s">
        <v>17500</v>
      </c>
      <c r="U6259" s="3">
        <v>44901</v>
      </c>
    </row>
    <row r="6260" spans="1:21" x14ac:dyDescent="0.3">
      <c r="A6260" s="1" t="s">
        <v>13640</v>
      </c>
      <c r="B6260" s="1" t="s">
        <v>415</v>
      </c>
      <c r="C6260" s="1" t="s">
        <v>13641</v>
      </c>
      <c r="D6260" s="1" t="str">
        <f>_xlfn.CONCAT(EcommerceDataset[[#This Row],[first_name]]," ",EcommerceDataset[[#This Row],[last_name]])</f>
        <v>Laura Singleton</v>
      </c>
      <c r="E6260" s="1" t="s">
        <v>36</v>
      </c>
      <c r="F6260" s="1" t="s">
        <v>49</v>
      </c>
      <c r="G6260" s="1" t="s">
        <v>71</v>
      </c>
      <c r="H6260" s="1" t="s">
        <v>72</v>
      </c>
      <c r="I6260" s="1" t="s">
        <v>73</v>
      </c>
      <c r="J6260" s="1" t="s">
        <v>41</v>
      </c>
      <c r="K6260" s="4">
        <v>5</v>
      </c>
      <c r="L6260" s="5">
        <v>110</v>
      </c>
      <c r="M6260" s="5">
        <f>EcommerceDataset[[#This Row],[quantity]]*EcommerceDataset[[#This Row],[unit_price]]</f>
        <v>550</v>
      </c>
      <c r="N6260" s="1" t="s">
        <v>17501</v>
      </c>
      <c r="O6260" s="3">
        <v>45515</v>
      </c>
      <c r="P6260" s="1" t="s">
        <v>102</v>
      </c>
      <c r="Q6260" s="1" t="s">
        <v>43</v>
      </c>
      <c r="R6260" s="4">
        <v>5</v>
      </c>
      <c r="S6260" s="1" t="s">
        <v>132</v>
      </c>
      <c r="T6260" s="1" t="s">
        <v>17502</v>
      </c>
      <c r="U6260" s="3">
        <v>45028</v>
      </c>
    </row>
    <row r="6261" spans="1:21" x14ac:dyDescent="0.3">
      <c r="A6261" s="1" t="s">
        <v>10132</v>
      </c>
      <c r="B6261" s="1" t="s">
        <v>3126</v>
      </c>
      <c r="C6261" s="1" t="s">
        <v>10133</v>
      </c>
      <c r="D6261" s="1" t="str">
        <f>_xlfn.CONCAT(EcommerceDataset[[#This Row],[first_name]]," ",EcommerceDataset[[#This Row],[last_name]])</f>
        <v>Monica Wilkins</v>
      </c>
      <c r="E6261" s="1" t="s">
        <v>36</v>
      </c>
      <c r="F6261" s="1" t="s">
        <v>49</v>
      </c>
      <c r="G6261" s="1" t="s">
        <v>93</v>
      </c>
      <c r="H6261" s="1" t="s">
        <v>39</v>
      </c>
      <c r="I6261" s="1" t="s">
        <v>40</v>
      </c>
      <c r="J6261" s="1" t="s">
        <v>41</v>
      </c>
      <c r="K6261" s="4">
        <v>5</v>
      </c>
      <c r="L6261" s="5">
        <v>59</v>
      </c>
      <c r="M6261" s="5">
        <f>EcommerceDataset[[#This Row],[quantity]]*EcommerceDataset[[#This Row],[unit_price]]</f>
        <v>295</v>
      </c>
      <c r="N6261" s="1" t="s">
        <v>17503</v>
      </c>
      <c r="O6261" s="3">
        <v>45585</v>
      </c>
      <c r="P6261" s="1" t="s">
        <v>55</v>
      </c>
      <c r="Q6261" s="1" t="s">
        <v>43</v>
      </c>
      <c r="R6261" s="4">
        <v>3</v>
      </c>
      <c r="S6261" s="1" t="s">
        <v>103</v>
      </c>
      <c r="T6261" s="1" t="s">
        <v>17504</v>
      </c>
      <c r="U6261" s="3">
        <v>44978</v>
      </c>
    </row>
    <row r="6262" spans="1:21" x14ac:dyDescent="0.3">
      <c r="A6262" s="1" t="s">
        <v>10889</v>
      </c>
      <c r="B6262" s="1" t="s">
        <v>406</v>
      </c>
      <c r="C6262" s="1" t="s">
        <v>35</v>
      </c>
      <c r="D6262" s="1" t="str">
        <f>_xlfn.CONCAT(EcommerceDataset[[#This Row],[first_name]]," ",EcommerceDataset[[#This Row],[last_name]])</f>
        <v>Rachel White</v>
      </c>
      <c r="E6262" s="1" t="s">
        <v>80</v>
      </c>
      <c r="F6262" s="1" t="s">
        <v>23</v>
      </c>
      <c r="G6262" s="1" t="s">
        <v>93</v>
      </c>
      <c r="H6262" s="1" t="s">
        <v>390</v>
      </c>
      <c r="I6262" s="1" t="s">
        <v>391</v>
      </c>
      <c r="J6262" s="1" t="s">
        <v>122</v>
      </c>
      <c r="K6262" s="4">
        <v>3</v>
      </c>
      <c r="L6262" s="5">
        <v>25</v>
      </c>
      <c r="M6262" s="5">
        <f>EcommerceDataset[[#This Row],[quantity]]*EcommerceDataset[[#This Row],[unit_price]]</f>
        <v>75</v>
      </c>
      <c r="N6262" s="1" t="s">
        <v>17505</v>
      </c>
      <c r="O6262" s="3">
        <v>45779</v>
      </c>
      <c r="P6262" s="1" t="s">
        <v>109</v>
      </c>
      <c r="Q6262" s="1" t="s">
        <v>56</v>
      </c>
      <c r="R6262" s="4">
        <v>3</v>
      </c>
      <c r="S6262" s="1" t="s">
        <v>103</v>
      </c>
      <c r="T6262" s="1" t="s">
        <v>17506</v>
      </c>
      <c r="U6262" s="3">
        <v>45342</v>
      </c>
    </row>
    <row r="6263" spans="1:21" x14ac:dyDescent="0.3">
      <c r="A6263" s="1" t="s">
        <v>3190</v>
      </c>
      <c r="B6263" s="1" t="s">
        <v>3191</v>
      </c>
      <c r="C6263" s="1" t="s">
        <v>3192</v>
      </c>
      <c r="D6263" s="1" t="str">
        <f>_xlfn.CONCAT(EcommerceDataset[[#This Row],[first_name]]," ",EcommerceDataset[[#This Row],[last_name]])</f>
        <v>Brent Waters</v>
      </c>
      <c r="E6263" s="1" t="s">
        <v>80</v>
      </c>
      <c r="F6263" s="1" t="s">
        <v>23</v>
      </c>
      <c r="G6263" s="1" t="s">
        <v>119</v>
      </c>
      <c r="H6263" s="1" t="s">
        <v>144</v>
      </c>
      <c r="I6263" s="1" t="s">
        <v>145</v>
      </c>
      <c r="J6263" s="1" t="s">
        <v>53</v>
      </c>
      <c r="K6263" s="4">
        <v>1</v>
      </c>
      <c r="L6263" s="5">
        <v>199</v>
      </c>
      <c r="M6263" s="5">
        <f>EcommerceDataset[[#This Row],[quantity]]*EcommerceDataset[[#This Row],[unit_price]]</f>
        <v>199</v>
      </c>
      <c r="N6263" s="1" t="s">
        <v>17507</v>
      </c>
      <c r="O6263" s="3">
        <v>45363</v>
      </c>
      <c r="P6263" s="1" t="s">
        <v>109</v>
      </c>
      <c r="Q6263" s="1" t="s">
        <v>43</v>
      </c>
      <c r="R6263" s="4">
        <v>3</v>
      </c>
      <c r="S6263" s="1" t="s">
        <v>132</v>
      </c>
      <c r="T6263" s="1" t="s">
        <v>17508</v>
      </c>
      <c r="U6263" s="3">
        <v>45167</v>
      </c>
    </row>
    <row r="6264" spans="1:21" x14ac:dyDescent="0.3">
      <c r="A6264" s="1" t="s">
        <v>17509</v>
      </c>
      <c r="B6264" s="1" t="s">
        <v>7594</v>
      </c>
      <c r="C6264" s="1" t="s">
        <v>380</v>
      </c>
      <c r="D6264" s="1" t="str">
        <f>_xlfn.CONCAT(EcommerceDataset[[#This Row],[first_name]]," ",EcommerceDataset[[#This Row],[last_name]])</f>
        <v>Natasha Young</v>
      </c>
      <c r="E6264" s="1" t="s">
        <v>36</v>
      </c>
      <c r="F6264" s="1" t="s">
        <v>37</v>
      </c>
      <c r="G6264" s="1" t="s">
        <v>38</v>
      </c>
      <c r="H6264" s="1" t="s">
        <v>390</v>
      </c>
      <c r="I6264" s="1" t="s">
        <v>391</v>
      </c>
      <c r="J6264" s="1" t="s">
        <v>122</v>
      </c>
      <c r="K6264" s="4">
        <v>2</v>
      </c>
      <c r="L6264" s="5">
        <v>25</v>
      </c>
      <c r="M6264" s="5">
        <f>EcommerceDataset[[#This Row],[quantity]]*EcommerceDataset[[#This Row],[unit_price]]</f>
        <v>50</v>
      </c>
      <c r="N6264" s="1" t="s">
        <v>17510</v>
      </c>
      <c r="O6264" s="3">
        <v>45110</v>
      </c>
      <c r="P6264" s="1" t="s">
        <v>102</v>
      </c>
      <c r="Q6264" s="1" t="s">
        <v>43</v>
      </c>
      <c r="R6264" s="4">
        <v>1</v>
      </c>
      <c r="S6264" s="1" t="s">
        <v>103</v>
      </c>
      <c r="T6264" s="1" t="s">
        <v>17511</v>
      </c>
      <c r="U6264" s="3">
        <v>45493</v>
      </c>
    </row>
    <row r="6265" spans="1:21" x14ac:dyDescent="0.3">
      <c r="A6265" s="1" t="s">
        <v>5677</v>
      </c>
      <c r="B6265" s="1" t="s">
        <v>2893</v>
      </c>
      <c r="C6265" s="1" t="s">
        <v>399</v>
      </c>
      <c r="D6265" s="1" t="str">
        <f>_xlfn.CONCAT(EcommerceDataset[[#This Row],[first_name]]," ",EcommerceDataset[[#This Row],[last_name]])</f>
        <v>Sharon Lewis</v>
      </c>
      <c r="E6265" s="1" t="s">
        <v>22</v>
      </c>
      <c r="F6265" s="1" t="s">
        <v>37</v>
      </c>
      <c r="G6265" s="1" t="s">
        <v>185</v>
      </c>
      <c r="H6265" s="1" t="s">
        <v>25</v>
      </c>
      <c r="I6265" s="1" t="s">
        <v>26</v>
      </c>
      <c r="J6265" s="1" t="s">
        <v>27</v>
      </c>
      <c r="K6265" s="4">
        <v>2</v>
      </c>
      <c r="L6265" s="5">
        <v>229</v>
      </c>
      <c r="M6265" s="5">
        <f>EcommerceDataset[[#This Row],[quantity]]*EcommerceDataset[[#This Row],[unit_price]]</f>
        <v>458</v>
      </c>
      <c r="N6265" s="1" t="s">
        <v>17512</v>
      </c>
      <c r="O6265" s="3">
        <v>45801</v>
      </c>
      <c r="P6265" s="1" t="s">
        <v>75</v>
      </c>
      <c r="Q6265" s="1" t="s">
        <v>56</v>
      </c>
      <c r="R6265" s="4">
        <v>3</v>
      </c>
      <c r="S6265" s="1" t="s">
        <v>66</v>
      </c>
      <c r="T6265" s="1" t="s">
        <v>17513</v>
      </c>
      <c r="U6265" s="3">
        <v>45385</v>
      </c>
    </row>
    <row r="6266" spans="1:21" x14ac:dyDescent="0.3">
      <c r="A6266" s="1" t="s">
        <v>7246</v>
      </c>
      <c r="B6266" s="1" t="s">
        <v>7247</v>
      </c>
      <c r="C6266" s="1" t="s">
        <v>7248</v>
      </c>
      <c r="D6266" s="1" t="str">
        <f>_xlfn.CONCAT(EcommerceDataset[[#This Row],[first_name]]," ",EcommerceDataset[[#This Row],[last_name]])</f>
        <v>Marvin Malone</v>
      </c>
      <c r="E6266" s="1" t="s">
        <v>22</v>
      </c>
      <c r="F6266" s="1" t="s">
        <v>49</v>
      </c>
      <c r="G6266" s="1" t="s">
        <v>93</v>
      </c>
      <c r="H6266" s="1" t="s">
        <v>167</v>
      </c>
      <c r="I6266" s="1" t="s">
        <v>168</v>
      </c>
      <c r="J6266" s="1" t="s">
        <v>130</v>
      </c>
      <c r="K6266" s="4">
        <v>5</v>
      </c>
      <c r="L6266" s="5">
        <v>80</v>
      </c>
      <c r="M6266" s="5">
        <f>EcommerceDataset[[#This Row],[quantity]]*EcommerceDataset[[#This Row],[unit_price]]</f>
        <v>400</v>
      </c>
      <c r="N6266" s="1" t="s">
        <v>17514</v>
      </c>
      <c r="O6266" s="3">
        <v>44911</v>
      </c>
      <c r="P6266" s="1" t="s">
        <v>75</v>
      </c>
      <c r="Q6266" s="1" t="s">
        <v>43</v>
      </c>
      <c r="R6266" s="4">
        <v>2</v>
      </c>
      <c r="S6266" s="1" t="s">
        <v>132</v>
      </c>
      <c r="T6266" s="1" t="s">
        <v>17515</v>
      </c>
      <c r="U6266" s="3">
        <v>45010</v>
      </c>
    </row>
    <row r="6267" spans="1:21" x14ac:dyDescent="0.3">
      <c r="A6267" s="1" t="s">
        <v>17516</v>
      </c>
      <c r="B6267" s="1" t="s">
        <v>34</v>
      </c>
      <c r="C6267" s="1" t="s">
        <v>4269</v>
      </c>
      <c r="D6267" s="1" t="str">
        <f>_xlfn.CONCAT(EcommerceDataset[[#This Row],[first_name]]," ",EcommerceDataset[[#This Row],[last_name]])</f>
        <v>Christopher Horton</v>
      </c>
      <c r="E6267" s="1" t="s">
        <v>36</v>
      </c>
      <c r="F6267" s="1" t="s">
        <v>49</v>
      </c>
      <c r="G6267" s="1" t="s">
        <v>38</v>
      </c>
      <c r="H6267" s="1" t="s">
        <v>72</v>
      </c>
      <c r="I6267" s="1" t="s">
        <v>73</v>
      </c>
      <c r="J6267" s="1" t="s">
        <v>41</v>
      </c>
      <c r="K6267" s="4">
        <v>5</v>
      </c>
      <c r="L6267" s="5">
        <v>110</v>
      </c>
      <c r="M6267" s="5">
        <f>EcommerceDataset[[#This Row],[quantity]]*EcommerceDataset[[#This Row],[unit_price]]</f>
        <v>550</v>
      </c>
      <c r="N6267" s="1" t="s">
        <v>17517</v>
      </c>
      <c r="O6267" s="3">
        <v>45666</v>
      </c>
      <c r="P6267" s="1" t="s">
        <v>29</v>
      </c>
      <c r="Q6267" s="1" t="s">
        <v>43</v>
      </c>
      <c r="R6267" s="4">
        <v>4</v>
      </c>
      <c r="S6267" s="1" t="s">
        <v>44</v>
      </c>
      <c r="T6267" s="1" t="s">
        <v>17518</v>
      </c>
      <c r="U6267" s="3">
        <v>45503</v>
      </c>
    </row>
    <row r="6268" spans="1:21" x14ac:dyDescent="0.3">
      <c r="A6268" s="1" t="s">
        <v>6577</v>
      </c>
      <c r="B6268" s="1" t="s">
        <v>257</v>
      </c>
      <c r="C6268" s="1" t="s">
        <v>6578</v>
      </c>
      <c r="D6268" s="1" t="str">
        <f>_xlfn.CONCAT(EcommerceDataset[[#This Row],[first_name]]," ",EcommerceDataset[[#This Row],[last_name]])</f>
        <v>John Jimenez</v>
      </c>
      <c r="E6268" s="1" t="s">
        <v>22</v>
      </c>
      <c r="F6268" s="1" t="s">
        <v>37</v>
      </c>
      <c r="G6268" s="1" t="s">
        <v>151</v>
      </c>
      <c r="H6268" s="1" t="s">
        <v>25</v>
      </c>
      <c r="I6268" s="1" t="s">
        <v>26</v>
      </c>
      <c r="J6268" s="1" t="s">
        <v>27</v>
      </c>
      <c r="K6268" s="4">
        <v>5</v>
      </c>
      <c r="L6268" s="5">
        <v>229</v>
      </c>
      <c r="M6268" s="5">
        <f>EcommerceDataset[[#This Row],[quantity]]*EcommerceDataset[[#This Row],[unit_price]]</f>
        <v>1145</v>
      </c>
      <c r="N6268" s="1" t="s">
        <v>17519</v>
      </c>
      <c r="O6268" s="3">
        <v>45747</v>
      </c>
      <c r="P6268" s="1" t="s">
        <v>102</v>
      </c>
      <c r="Q6268" s="1" t="s">
        <v>56</v>
      </c>
      <c r="R6268" s="4">
        <v>4</v>
      </c>
      <c r="S6268" s="1" t="s">
        <v>132</v>
      </c>
      <c r="T6268" s="1" t="s">
        <v>17520</v>
      </c>
      <c r="U6268" s="3">
        <v>44800</v>
      </c>
    </row>
    <row r="6269" spans="1:21" x14ac:dyDescent="0.3">
      <c r="A6269" s="1" t="s">
        <v>16075</v>
      </c>
      <c r="B6269" s="1" t="s">
        <v>2573</v>
      </c>
      <c r="C6269" s="1" t="s">
        <v>931</v>
      </c>
      <c r="D6269" s="1" t="str">
        <f>_xlfn.CONCAT(EcommerceDataset[[#This Row],[first_name]]," ",EcommerceDataset[[#This Row],[last_name]])</f>
        <v>Juan Collins</v>
      </c>
      <c r="E6269" s="1" t="s">
        <v>80</v>
      </c>
      <c r="F6269" s="1" t="s">
        <v>23</v>
      </c>
      <c r="G6269" s="1" t="s">
        <v>71</v>
      </c>
      <c r="H6269" s="1" t="s">
        <v>39</v>
      </c>
      <c r="I6269" s="1" t="s">
        <v>40</v>
      </c>
      <c r="J6269" s="1" t="s">
        <v>41</v>
      </c>
      <c r="K6269" s="4">
        <v>4</v>
      </c>
      <c r="L6269" s="5">
        <v>59</v>
      </c>
      <c r="M6269" s="5">
        <f>EcommerceDataset[[#This Row],[quantity]]*EcommerceDataset[[#This Row],[unit_price]]</f>
        <v>236</v>
      </c>
      <c r="N6269" s="1" t="s">
        <v>17521</v>
      </c>
      <c r="O6269" s="3">
        <v>44921</v>
      </c>
      <c r="P6269" s="1" t="s">
        <v>55</v>
      </c>
      <c r="Q6269" s="1" t="s">
        <v>56</v>
      </c>
      <c r="R6269" s="4">
        <v>1</v>
      </c>
      <c r="S6269" s="1" t="s">
        <v>66</v>
      </c>
      <c r="T6269" s="1" t="s">
        <v>17522</v>
      </c>
      <c r="U6269" s="3">
        <v>45429</v>
      </c>
    </row>
    <row r="6270" spans="1:21" x14ac:dyDescent="0.3">
      <c r="A6270" s="1" t="s">
        <v>17523</v>
      </c>
      <c r="B6270" s="1" t="s">
        <v>1762</v>
      </c>
      <c r="C6270" s="1" t="s">
        <v>5018</v>
      </c>
      <c r="D6270" s="1" t="str">
        <f>_xlfn.CONCAT(EcommerceDataset[[#This Row],[first_name]]," ",EcommerceDataset[[#This Row],[last_name]])</f>
        <v>Jesse Crane</v>
      </c>
      <c r="E6270" s="1" t="s">
        <v>36</v>
      </c>
      <c r="F6270" s="1" t="s">
        <v>49</v>
      </c>
      <c r="G6270" s="1" t="s">
        <v>24</v>
      </c>
      <c r="H6270" s="1" t="s">
        <v>99</v>
      </c>
      <c r="I6270" s="1" t="s">
        <v>100</v>
      </c>
      <c r="J6270" s="1" t="s">
        <v>27</v>
      </c>
      <c r="K6270" s="4">
        <v>5</v>
      </c>
      <c r="L6270" s="5">
        <v>199</v>
      </c>
      <c r="M6270" s="5">
        <f>EcommerceDataset[[#This Row],[quantity]]*EcommerceDataset[[#This Row],[unit_price]]</f>
        <v>995</v>
      </c>
      <c r="N6270" s="1" t="s">
        <v>17524</v>
      </c>
      <c r="O6270" s="3">
        <v>45225</v>
      </c>
      <c r="P6270" s="1" t="s">
        <v>55</v>
      </c>
      <c r="Q6270" s="1" t="s">
        <v>56</v>
      </c>
      <c r="R6270" s="4">
        <v>1</v>
      </c>
      <c r="S6270" s="1" t="s">
        <v>103</v>
      </c>
      <c r="T6270" s="1" t="s">
        <v>17525</v>
      </c>
      <c r="U6270" s="3">
        <v>45126</v>
      </c>
    </row>
    <row r="6271" spans="1:21" x14ac:dyDescent="0.3">
      <c r="A6271" s="1" t="s">
        <v>17526</v>
      </c>
      <c r="B6271" s="1" t="s">
        <v>424</v>
      </c>
      <c r="C6271" s="1" t="s">
        <v>2841</v>
      </c>
      <c r="D6271" s="1" t="str">
        <f>_xlfn.CONCAT(EcommerceDataset[[#This Row],[first_name]]," ",EcommerceDataset[[#This Row],[last_name]])</f>
        <v>Sarah Reid</v>
      </c>
      <c r="E6271" s="1" t="s">
        <v>36</v>
      </c>
      <c r="F6271" s="1" t="s">
        <v>49</v>
      </c>
      <c r="G6271" s="1" t="s">
        <v>61</v>
      </c>
      <c r="H6271" s="1" t="s">
        <v>390</v>
      </c>
      <c r="I6271" s="1" t="s">
        <v>391</v>
      </c>
      <c r="J6271" s="1" t="s">
        <v>122</v>
      </c>
      <c r="K6271" s="4">
        <v>2</v>
      </c>
      <c r="L6271" s="5">
        <v>25</v>
      </c>
      <c r="M6271" s="5">
        <f>EcommerceDataset[[#This Row],[quantity]]*EcommerceDataset[[#This Row],[unit_price]]</f>
        <v>50</v>
      </c>
      <c r="N6271" s="1" t="s">
        <v>17527</v>
      </c>
      <c r="O6271" s="3">
        <v>45662</v>
      </c>
      <c r="P6271" s="1" t="s">
        <v>75</v>
      </c>
      <c r="Q6271" s="1" t="s">
        <v>56</v>
      </c>
      <c r="R6271" s="4">
        <v>2</v>
      </c>
      <c r="S6271" s="1" t="s">
        <v>103</v>
      </c>
      <c r="T6271" s="1" t="s">
        <v>17528</v>
      </c>
      <c r="U6271" s="3">
        <v>45502</v>
      </c>
    </row>
    <row r="6272" spans="1:21" x14ac:dyDescent="0.3">
      <c r="A6272" s="1" t="s">
        <v>8999</v>
      </c>
      <c r="B6272" s="1" t="s">
        <v>9000</v>
      </c>
      <c r="C6272" s="1" t="s">
        <v>310</v>
      </c>
      <c r="D6272" s="1" t="str">
        <f>_xlfn.CONCAT(EcommerceDataset[[#This Row],[first_name]]," ",EcommerceDataset[[#This Row],[last_name]])</f>
        <v>Darius Proctor</v>
      </c>
      <c r="E6272" s="1" t="s">
        <v>22</v>
      </c>
      <c r="F6272" s="1" t="s">
        <v>37</v>
      </c>
      <c r="G6272" s="1" t="s">
        <v>151</v>
      </c>
      <c r="H6272" s="1" t="s">
        <v>217</v>
      </c>
      <c r="I6272" s="1" t="s">
        <v>218</v>
      </c>
      <c r="J6272" s="1" t="s">
        <v>27</v>
      </c>
      <c r="K6272" s="4">
        <v>5</v>
      </c>
      <c r="L6272" s="5">
        <v>899</v>
      </c>
      <c r="M6272" s="5">
        <f>EcommerceDataset[[#This Row],[quantity]]*EcommerceDataset[[#This Row],[unit_price]]</f>
        <v>4495</v>
      </c>
      <c r="N6272" s="1" t="s">
        <v>17529</v>
      </c>
      <c r="O6272" s="3">
        <v>45619</v>
      </c>
      <c r="P6272" s="1" t="s">
        <v>55</v>
      </c>
      <c r="Q6272" s="1" t="s">
        <v>30</v>
      </c>
      <c r="R6272" s="4">
        <v>1</v>
      </c>
      <c r="S6272" s="1" t="s">
        <v>132</v>
      </c>
      <c r="T6272" s="1" t="s">
        <v>17530</v>
      </c>
      <c r="U6272" s="3">
        <v>45091</v>
      </c>
    </row>
    <row r="6273" spans="1:21" x14ac:dyDescent="0.3">
      <c r="A6273" s="1" t="s">
        <v>17531</v>
      </c>
      <c r="B6273" s="1" t="s">
        <v>257</v>
      </c>
      <c r="C6273" s="1" t="s">
        <v>573</v>
      </c>
      <c r="D6273" s="1" t="str">
        <f>_xlfn.CONCAT(EcommerceDataset[[#This Row],[first_name]]," ",EcommerceDataset[[#This Row],[last_name]])</f>
        <v>John Mathews</v>
      </c>
      <c r="E6273" s="1" t="s">
        <v>36</v>
      </c>
      <c r="F6273" s="1" t="s">
        <v>49</v>
      </c>
      <c r="G6273" s="1" t="s">
        <v>24</v>
      </c>
      <c r="H6273" s="1" t="s">
        <v>120</v>
      </c>
      <c r="I6273" s="1" t="s">
        <v>121</v>
      </c>
      <c r="J6273" s="1" t="s">
        <v>122</v>
      </c>
      <c r="K6273" s="4">
        <v>1</v>
      </c>
      <c r="L6273" s="5">
        <v>149</v>
      </c>
      <c r="M6273" s="5">
        <f>EcommerceDataset[[#This Row],[quantity]]*EcommerceDataset[[#This Row],[unit_price]]</f>
        <v>149</v>
      </c>
      <c r="N6273" s="1" t="s">
        <v>17532</v>
      </c>
      <c r="O6273" s="3">
        <v>45577</v>
      </c>
      <c r="P6273" s="1" t="s">
        <v>109</v>
      </c>
      <c r="Q6273" s="1" t="s">
        <v>43</v>
      </c>
      <c r="R6273" s="4">
        <v>5</v>
      </c>
      <c r="S6273" s="1" t="s">
        <v>103</v>
      </c>
      <c r="T6273" s="1" t="s">
        <v>17533</v>
      </c>
      <c r="U6273" s="3">
        <v>45705</v>
      </c>
    </row>
    <row r="6274" spans="1:21" x14ac:dyDescent="0.3">
      <c r="A6274" s="1" t="s">
        <v>17534</v>
      </c>
      <c r="B6274" s="1" t="s">
        <v>1560</v>
      </c>
      <c r="C6274" s="1" t="s">
        <v>5785</v>
      </c>
      <c r="D6274" s="1" t="str">
        <f>_xlfn.CONCAT(EcommerceDataset[[#This Row],[first_name]]," ",EcommerceDataset[[#This Row],[last_name]])</f>
        <v>Carmen Woodard</v>
      </c>
      <c r="E6274" s="1" t="s">
        <v>36</v>
      </c>
      <c r="F6274" s="1" t="s">
        <v>23</v>
      </c>
      <c r="G6274" s="1" t="s">
        <v>179</v>
      </c>
      <c r="H6274" s="1" t="s">
        <v>99</v>
      </c>
      <c r="I6274" s="1" t="s">
        <v>100</v>
      </c>
      <c r="J6274" s="1" t="s">
        <v>27</v>
      </c>
      <c r="K6274" s="4">
        <v>5</v>
      </c>
      <c r="L6274" s="5">
        <v>199</v>
      </c>
      <c r="M6274" s="5">
        <f>EcommerceDataset[[#This Row],[quantity]]*EcommerceDataset[[#This Row],[unit_price]]</f>
        <v>995</v>
      </c>
      <c r="N6274" s="1" t="s">
        <v>17535</v>
      </c>
      <c r="O6274" s="3">
        <v>44859</v>
      </c>
      <c r="P6274" s="1" t="s">
        <v>102</v>
      </c>
      <c r="Q6274" s="1" t="s">
        <v>56</v>
      </c>
      <c r="R6274" s="4">
        <v>1</v>
      </c>
      <c r="S6274" s="1" t="s">
        <v>66</v>
      </c>
      <c r="T6274" s="1" t="s">
        <v>17536</v>
      </c>
      <c r="U6274" s="3">
        <v>45248</v>
      </c>
    </row>
    <row r="6275" spans="1:21" x14ac:dyDescent="0.3">
      <c r="A6275" s="1" t="s">
        <v>17537</v>
      </c>
      <c r="B6275" s="1" t="s">
        <v>2861</v>
      </c>
      <c r="C6275" s="1" t="s">
        <v>1970</v>
      </c>
      <c r="D6275" s="1" t="str">
        <f>_xlfn.CONCAT(EcommerceDataset[[#This Row],[first_name]]," ",EcommerceDataset[[#This Row],[last_name]])</f>
        <v>Miranda Ball</v>
      </c>
      <c r="E6275" s="1" t="s">
        <v>80</v>
      </c>
      <c r="F6275" s="1" t="s">
        <v>23</v>
      </c>
      <c r="G6275" s="1" t="s">
        <v>71</v>
      </c>
      <c r="H6275" s="1" t="s">
        <v>390</v>
      </c>
      <c r="I6275" s="1" t="s">
        <v>391</v>
      </c>
      <c r="J6275" s="1" t="s">
        <v>122</v>
      </c>
      <c r="K6275" s="4">
        <v>5</v>
      </c>
      <c r="L6275" s="5">
        <v>25</v>
      </c>
      <c r="M6275" s="5">
        <f>EcommerceDataset[[#This Row],[quantity]]*EcommerceDataset[[#This Row],[unit_price]]</f>
        <v>125</v>
      </c>
      <c r="N6275" s="1" t="s">
        <v>17538</v>
      </c>
      <c r="O6275" s="3">
        <v>45214</v>
      </c>
      <c r="P6275" s="1" t="s">
        <v>75</v>
      </c>
      <c r="Q6275" s="1" t="s">
        <v>43</v>
      </c>
      <c r="R6275" s="4">
        <v>2</v>
      </c>
      <c r="S6275" s="1" t="s">
        <v>66</v>
      </c>
      <c r="T6275" s="1" t="s">
        <v>17539</v>
      </c>
      <c r="U6275" s="3">
        <v>45875</v>
      </c>
    </row>
    <row r="6276" spans="1:21" x14ac:dyDescent="0.3">
      <c r="A6276" s="1" t="s">
        <v>10935</v>
      </c>
      <c r="B6276" s="1" t="s">
        <v>247</v>
      </c>
      <c r="C6276" s="1" t="s">
        <v>376</v>
      </c>
      <c r="D6276" s="1" t="str">
        <f>_xlfn.CONCAT(EcommerceDataset[[#This Row],[first_name]]," ",EcommerceDataset[[#This Row],[last_name]])</f>
        <v>Michael Adams</v>
      </c>
      <c r="E6276" s="1" t="s">
        <v>80</v>
      </c>
      <c r="F6276" s="1" t="s">
        <v>23</v>
      </c>
      <c r="G6276" s="1" t="s">
        <v>38</v>
      </c>
      <c r="H6276" s="1" t="s">
        <v>39</v>
      </c>
      <c r="I6276" s="1" t="s">
        <v>40</v>
      </c>
      <c r="J6276" s="1" t="s">
        <v>41</v>
      </c>
      <c r="K6276" s="4">
        <v>5</v>
      </c>
      <c r="L6276" s="5">
        <v>59</v>
      </c>
      <c r="M6276" s="5">
        <f>EcommerceDataset[[#This Row],[quantity]]*EcommerceDataset[[#This Row],[unit_price]]</f>
        <v>295</v>
      </c>
      <c r="N6276" s="1" t="s">
        <v>17540</v>
      </c>
      <c r="O6276" s="3">
        <v>45419</v>
      </c>
      <c r="P6276" s="1" t="s">
        <v>29</v>
      </c>
      <c r="Q6276" s="1" t="s">
        <v>43</v>
      </c>
      <c r="R6276" s="4">
        <v>4</v>
      </c>
      <c r="S6276" s="1" t="s">
        <v>44</v>
      </c>
      <c r="T6276" s="1" t="s">
        <v>17541</v>
      </c>
      <c r="U6276" s="3">
        <v>45526</v>
      </c>
    </row>
    <row r="6277" spans="1:21" x14ac:dyDescent="0.3">
      <c r="A6277" s="1" t="s">
        <v>6245</v>
      </c>
      <c r="B6277" s="1" t="s">
        <v>652</v>
      </c>
      <c r="C6277" s="1" t="s">
        <v>701</v>
      </c>
      <c r="D6277" s="1" t="str">
        <f>_xlfn.CONCAT(EcommerceDataset[[#This Row],[first_name]]," ",EcommerceDataset[[#This Row],[last_name]])</f>
        <v>Samantha Jones</v>
      </c>
      <c r="E6277" s="1" t="s">
        <v>80</v>
      </c>
      <c r="F6277" s="1" t="s">
        <v>23</v>
      </c>
      <c r="G6277" s="1" t="s">
        <v>179</v>
      </c>
      <c r="H6277" s="1" t="s">
        <v>62</v>
      </c>
      <c r="I6277" s="1" t="s">
        <v>63</v>
      </c>
      <c r="J6277" s="1" t="s">
        <v>64</v>
      </c>
      <c r="K6277" s="4">
        <v>2</v>
      </c>
      <c r="L6277" s="5">
        <v>399</v>
      </c>
      <c r="M6277" s="5">
        <f>EcommerceDataset[[#This Row],[quantity]]*EcommerceDataset[[#This Row],[unit_price]]</f>
        <v>798</v>
      </c>
      <c r="N6277" s="1" t="s">
        <v>17542</v>
      </c>
      <c r="O6277" s="3">
        <v>45046</v>
      </c>
      <c r="P6277" s="1" t="s">
        <v>55</v>
      </c>
      <c r="Q6277" s="1" t="s">
        <v>56</v>
      </c>
      <c r="R6277" s="4">
        <v>2</v>
      </c>
      <c r="S6277" s="1" t="s">
        <v>103</v>
      </c>
      <c r="T6277" s="1" t="s">
        <v>17543</v>
      </c>
      <c r="U6277" s="3">
        <v>45862</v>
      </c>
    </row>
    <row r="6278" spans="1:21" x14ac:dyDescent="0.3">
      <c r="A6278" s="1" t="s">
        <v>5974</v>
      </c>
      <c r="B6278" s="1" t="s">
        <v>564</v>
      </c>
      <c r="C6278" s="1" t="s">
        <v>385</v>
      </c>
      <c r="D6278" s="1" t="str">
        <f>_xlfn.CONCAT(EcommerceDataset[[#This Row],[first_name]]," ",EcommerceDataset[[#This Row],[last_name]])</f>
        <v>Mark Larson</v>
      </c>
      <c r="E6278" s="1" t="s">
        <v>80</v>
      </c>
      <c r="F6278" s="1" t="s">
        <v>37</v>
      </c>
      <c r="G6278" s="1" t="s">
        <v>24</v>
      </c>
      <c r="H6278" s="1" t="s">
        <v>128</v>
      </c>
      <c r="I6278" s="1" t="s">
        <v>129</v>
      </c>
      <c r="J6278" s="1" t="s">
        <v>130</v>
      </c>
      <c r="K6278" s="4">
        <v>5</v>
      </c>
      <c r="L6278" s="5">
        <v>129</v>
      </c>
      <c r="M6278" s="5">
        <f>EcommerceDataset[[#This Row],[quantity]]*EcommerceDataset[[#This Row],[unit_price]]</f>
        <v>645</v>
      </c>
      <c r="N6278" s="1" t="s">
        <v>17544</v>
      </c>
      <c r="O6278" s="3">
        <v>45858</v>
      </c>
      <c r="P6278" s="1" t="s">
        <v>29</v>
      </c>
      <c r="Q6278" s="1" t="s">
        <v>30</v>
      </c>
      <c r="R6278" s="4">
        <v>1</v>
      </c>
      <c r="S6278" s="1" t="s">
        <v>103</v>
      </c>
      <c r="T6278" s="1" t="s">
        <v>17545</v>
      </c>
      <c r="U6278" s="3">
        <v>45051</v>
      </c>
    </row>
    <row r="6279" spans="1:21" x14ac:dyDescent="0.3">
      <c r="A6279" s="1" t="s">
        <v>8834</v>
      </c>
      <c r="B6279" s="1" t="s">
        <v>881</v>
      </c>
      <c r="C6279" s="1" t="s">
        <v>8835</v>
      </c>
      <c r="D6279" s="1" t="str">
        <f>_xlfn.CONCAT(EcommerceDataset[[#This Row],[first_name]]," ",EcommerceDataset[[#This Row],[last_name]])</f>
        <v>Kathryn Faulkner</v>
      </c>
      <c r="E6279" s="1" t="s">
        <v>36</v>
      </c>
      <c r="F6279" s="1" t="s">
        <v>23</v>
      </c>
      <c r="G6279" s="1" t="s">
        <v>185</v>
      </c>
      <c r="H6279" s="1" t="s">
        <v>190</v>
      </c>
      <c r="I6279" s="1" t="s">
        <v>191</v>
      </c>
      <c r="J6279" s="1" t="s">
        <v>41</v>
      </c>
      <c r="K6279" s="4">
        <v>3</v>
      </c>
      <c r="L6279" s="5">
        <v>120</v>
      </c>
      <c r="M6279" s="5">
        <f>EcommerceDataset[[#This Row],[quantity]]*EcommerceDataset[[#This Row],[unit_price]]</f>
        <v>360</v>
      </c>
      <c r="N6279" s="1" t="s">
        <v>17546</v>
      </c>
      <c r="O6279" s="3">
        <v>45463</v>
      </c>
      <c r="P6279" s="1" t="s">
        <v>109</v>
      </c>
      <c r="Q6279" s="1" t="s">
        <v>56</v>
      </c>
      <c r="R6279" s="4">
        <v>3</v>
      </c>
      <c r="S6279" s="1" t="s">
        <v>66</v>
      </c>
      <c r="T6279" s="1" t="s">
        <v>17547</v>
      </c>
      <c r="U6279" s="3">
        <v>45507</v>
      </c>
    </row>
    <row r="6280" spans="1:21" x14ac:dyDescent="0.3">
      <c r="A6280" s="1" t="s">
        <v>17548</v>
      </c>
      <c r="B6280" s="1" t="s">
        <v>247</v>
      </c>
      <c r="C6280" s="1" t="s">
        <v>3555</v>
      </c>
      <c r="D6280" s="1" t="str">
        <f>_xlfn.CONCAT(EcommerceDataset[[#This Row],[first_name]]," ",EcommerceDataset[[#This Row],[last_name]])</f>
        <v>Michael Patterson</v>
      </c>
      <c r="E6280" s="1" t="s">
        <v>80</v>
      </c>
      <c r="F6280" s="1" t="s">
        <v>23</v>
      </c>
      <c r="G6280" s="1" t="s">
        <v>71</v>
      </c>
      <c r="H6280" s="1" t="s">
        <v>39</v>
      </c>
      <c r="I6280" s="1" t="s">
        <v>40</v>
      </c>
      <c r="J6280" s="1" t="s">
        <v>41</v>
      </c>
      <c r="K6280" s="4">
        <v>4</v>
      </c>
      <c r="L6280" s="5">
        <v>59</v>
      </c>
      <c r="M6280" s="5">
        <f>EcommerceDataset[[#This Row],[quantity]]*EcommerceDataset[[#This Row],[unit_price]]</f>
        <v>236</v>
      </c>
      <c r="N6280" s="1" t="s">
        <v>17549</v>
      </c>
      <c r="O6280" s="3">
        <v>45736</v>
      </c>
      <c r="P6280" s="1" t="s">
        <v>29</v>
      </c>
      <c r="Q6280" s="1" t="s">
        <v>56</v>
      </c>
      <c r="R6280" s="4">
        <v>2</v>
      </c>
      <c r="S6280" s="1" t="s">
        <v>103</v>
      </c>
      <c r="T6280" s="1" t="s">
        <v>17550</v>
      </c>
      <c r="U6280" s="3">
        <v>45646</v>
      </c>
    </row>
    <row r="6281" spans="1:21" x14ac:dyDescent="0.3">
      <c r="A6281" s="1" t="s">
        <v>17551</v>
      </c>
      <c r="B6281" s="1" t="s">
        <v>1024</v>
      </c>
      <c r="C6281" s="1" t="s">
        <v>320</v>
      </c>
      <c r="D6281" s="1" t="str">
        <f>_xlfn.CONCAT(EcommerceDataset[[#This Row],[first_name]]," ",EcommerceDataset[[#This Row],[last_name]])</f>
        <v>Cynthia Moore</v>
      </c>
      <c r="E6281" s="1" t="s">
        <v>80</v>
      </c>
      <c r="F6281" s="1" t="s">
        <v>49</v>
      </c>
      <c r="G6281" s="1" t="s">
        <v>24</v>
      </c>
      <c r="H6281" s="1" t="s">
        <v>39</v>
      </c>
      <c r="I6281" s="1" t="s">
        <v>40</v>
      </c>
      <c r="J6281" s="1" t="s">
        <v>41</v>
      </c>
      <c r="K6281" s="4">
        <v>5</v>
      </c>
      <c r="L6281" s="5">
        <v>59</v>
      </c>
      <c r="M6281" s="5">
        <f>EcommerceDataset[[#This Row],[quantity]]*EcommerceDataset[[#This Row],[unit_price]]</f>
        <v>295</v>
      </c>
      <c r="N6281" s="1" t="s">
        <v>17552</v>
      </c>
      <c r="O6281" s="3">
        <v>44892</v>
      </c>
      <c r="P6281" s="1" t="s">
        <v>55</v>
      </c>
      <c r="Q6281" s="1" t="s">
        <v>56</v>
      </c>
      <c r="R6281" s="4">
        <v>3</v>
      </c>
      <c r="S6281" s="1" t="s">
        <v>44</v>
      </c>
      <c r="T6281" s="1" t="s">
        <v>17553</v>
      </c>
      <c r="U6281" s="3">
        <v>45668</v>
      </c>
    </row>
    <row r="6282" spans="1:21" x14ac:dyDescent="0.3">
      <c r="A6282" s="1" t="s">
        <v>17554</v>
      </c>
      <c r="B6282" s="1" t="s">
        <v>479</v>
      </c>
      <c r="C6282" s="1" t="s">
        <v>812</v>
      </c>
      <c r="D6282" s="1" t="str">
        <f>_xlfn.CONCAT(EcommerceDataset[[#This Row],[first_name]]," ",EcommerceDataset[[#This Row],[last_name]])</f>
        <v>Carrie Robinson</v>
      </c>
      <c r="E6282" s="1" t="s">
        <v>36</v>
      </c>
      <c r="F6282" s="1" t="s">
        <v>49</v>
      </c>
      <c r="G6282" s="1" t="s">
        <v>119</v>
      </c>
      <c r="H6282" s="1" t="s">
        <v>25</v>
      </c>
      <c r="I6282" s="1" t="s">
        <v>26</v>
      </c>
      <c r="J6282" s="1" t="s">
        <v>27</v>
      </c>
      <c r="K6282" s="4">
        <v>1</v>
      </c>
      <c r="L6282" s="5">
        <v>229</v>
      </c>
      <c r="M6282" s="5">
        <f>EcommerceDataset[[#This Row],[quantity]]*EcommerceDataset[[#This Row],[unit_price]]</f>
        <v>229</v>
      </c>
      <c r="N6282" s="1" t="s">
        <v>17555</v>
      </c>
      <c r="O6282" s="3">
        <v>45145</v>
      </c>
      <c r="P6282" s="1" t="s">
        <v>109</v>
      </c>
      <c r="Q6282" s="1" t="s">
        <v>56</v>
      </c>
      <c r="R6282" s="4">
        <v>5</v>
      </c>
      <c r="S6282" s="1" t="s">
        <v>103</v>
      </c>
      <c r="T6282" s="1" t="s">
        <v>17556</v>
      </c>
      <c r="U6282" s="3">
        <v>45021</v>
      </c>
    </row>
    <row r="6283" spans="1:21" x14ac:dyDescent="0.3">
      <c r="A6283" s="1" t="s">
        <v>2017</v>
      </c>
      <c r="B6283" s="1" t="s">
        <v>84</v>
      </c>
      <c r="C6283" s="1" t="s">
        <v>2018</v>
      </c>
      <c r="D6283" s="1" t="str">
        <f>_xlfn.CONCAT(EcommerceDataset[[#This Row],[first_name]]," ",EcommerceDataset[[#This Row],[last_name]])</f>
        <v>Jennifer Bolton</v>
      </c>
      <c r="E6283" s="1" t="s">
        <v>80</v>
      </c>
      <c r="F6283" s="1" t="s">
        <v>37</v>
      </c>
      <c r="G6283" s="1" t="s">
        <v>93</v>
      </c>
      <c r="H6283" s="1" t="s">
        <v>39</v>
      </c>
      <c r="I6283" s="1" t="s">
        <v>40</v>
      </c>
      <c r="J6283" s="1" t="s">
        <v>41</v>
      </c>
      <c r="K6283" s="4">
        <v>3</v>
      </c>
      <c r="L6283" s="5">
        <v>59</v>
      </c>
      <c r="M6283" s="5">
        <f>EcommerceDataset[[#This Row],[quantity]]*EcommerceDataset[[#This Row],[unit_price]]</f>
        <v>177</v>
      </c>
      <c r="N6283" s="1" t="s">
        <v>17557</v>
      </c>
      <c r="O6283" s="3">
        <v>45176</v>
      </c>
      <c r="P6283" s="1" t="s">
        <v>29</v>
      </c>
      <c r="Q6283" s="1" t="s">
        <v>56</v>
      </c>
      <c r="R6283" s="4">
        <v>5</v>
      </c>
      <c r="S6283" s="1" t="s">
        <v>132</v>
      </c>
      <c r="T6283" s="1" t="s">
        <v>17558</v>
      </c>
      <c r="U6283" s="3">
        <v>44894</v>
      </c>
    </row>
    <row r="6284" spans="1:21" x14ac:dyDescent="0.3">
      <c r="A6284" s="1" t="s">
        <v>17559</v>
      </c>
      <c r="B6284" s="1" t="s">
        <v>2290</v>
      </c>
      <c r="C6284" s="1" t="s">
        <v>465</v>
      </c>
      <c r="D6284" s="1" t="str">
        <f>_xlfn.CONCAT(EcommerceDataset[[#This Row],[first_name]]," ",EcommerceDataset[[#This Row],[last_name]])</f>
        <v>Lauren Alexander</v>
      </c>
      <c r="E6284" s="1" t="s">
        <v>80</v>
      </c>
      <c r="F6284" s="1" t="s">
        <v>23</v>
      </c>
      <c r="G6284" s="1" t="s">
        <v>179</v>
      </c>
      <c r="H6284" s="1" t="s">
        <v>25</v>
      </c>
      <c r="I6284" s="1" t="s">
        <v>26</v>
      </c>
      <c r="J6284" s="1" t="s">
        <v>27</v>
      </c>
      <c r="K6284" s="4">
        <v>2</v>
      </c>
      <c r="L6284" s="5">
        <v>229</v>
      </c>
      <c r="M6284" s="5">
        <f>EcommerceDataset[[#This Row],[quantity]]*EcommerceDataset[[#This Row],[unit_price]]</f>
        <v>458</v>
      </c>
      <c r="N6284" s="1" t="s">
        <v>17560</v>
      </c>
      <c r="O6284" s="3">
        <v>45433</v>
      </c>
      <c r="P6284" s="1" t="s">
        <v>75</v>
      </c>
      <c r="Q6284" s="1" t="s">
        <v>56</v>
      </c>
      <c r="R6284" s="4">
        <v>3</v>
      </c>
      <c r="S6284" s="1" t="s">
        <v>31</v>
      </c>
      <c r="T6284" s="1" t="s">
        <v>17561</v>
      </c>
      <c r="U6284" s="3">
        <v>44894</v>
      </c>
    </row>
    <row r="6285" spans="1:21" x14ac:dyDescent="0.3">
      <c r="A6285" s="1" t="s">
        <v>15284</v>
      </c>
      <c r="B6285" s="1" t="s">
        <v>3542</v>
      </c>
      <c r="C6285" s="1" t="s">
        <v>376</v>
      </c>
      <c r="D6285" s="1" t="str">
        <f>_xlfn.CONCAT(EcommerceDataset[[#This Row],[first_name]]," ",EcommerceDataset[[#This Row],[last_name]])</f>
        <v>Ricardo Adams</v>
      </c>
      <c r="E6285" s="1" t="s">
        <v>22</v>
      </c>
      <c r="F6285" s="1" t="s">
        <v>37</v>
      </c>
      <c r="G6285" s="1" t="s">
        <v>185</v>
      </c>
      <c r="H6285" s="1" t="s">
        <v>144</v>
      </c>
      <c r="I6285" s="1" t="s">
        <v>145</v>
      </c>
      <c r="J6285" s="1" t="s">
        <v>53</v>
      </c>
      <c r="K6285" s="4">
        <v>5</v>
      </c>
      <c r="L6285" s="5">
        <v>199</v>
      </c>
      <c r="M6285" s="5">
        <f>EcommerceDataset[[#This Row],[quantity]]*EcommerceDataset[[#This Row],[unit_price]]</f>
        <v>995</v>
      </c>
      <c r="N6285" s="1" t="s">
        <v>17562</v>
      </c>
      <c r="O6285" s="3">
        <v>45360</v>
      </c>
      <c r="P6285" s="1" t="s">
        <v>102</v>
      </c>
      <c r="Q6285" s="1" t="s">
        <v>30</v>
      </c>
      <c r="R6285" s="4">
        <v>5</v>
      </c>
      <c r="S6285" s="1" t="s">
        <v>44</v>
      </c>
      <c r="T6285" s="1" t="s">
        <v>17563</v>
      </c>
      <c r="U6285" s="3">
        <v>45453</v>
      </c>
    </row>
    <row r="6286" spans="1:21" x14ac:dyDescent="0.3">
      <c r="A6286" s="1" t="s">
        <v>171</v>
      </c>
      <c r="B6286" s="1" t="s">
        <v>172</v>
      </c>
      <c r="C6286" s="1" t="s">
        <v>173</v>
      </c>
      <c r="D6286" s="1" t="str">
        <f>_xlfn.CONCAT(EcommerceDataset[[#This Row],[first_name]]," ",EcommerceDataset[[#This Row],[last_name]])</f>
        <v>Kenneth Garner</v>
      </c>
      <c r="E6286" s="1" t="s">
        <v>22</v>
      </c>
      <c r="F6286" s="1" t="s">
        <v>37</v>
      </c>
      <c r="G6286" s="1" t="s">
        <v>24</v>
      </c>
      <c r="H6286" s="1" t="s">
        <v>190</v>
      </c>
      <c r="I6286" s="1" t="s">
        <v>191</v>
      </c>
      <c r="J6286" s="1" t="s">
        <v>41</v>
      </c>
      <c r="K6286" s="4">
        <v>4</v>
      </c>
      <c r="L6286" s="5">
        <v>120</v>
      </c>
      <c r="M6286" s="5">
        <f>EcommerceDataset[[#This Row],[quantity]]*EcommerceDataset[[#This Row],[unit_price]]</f>
        <v>480</v>
      </c>
      <c r="N6286" s="1" t="s">
        <v>17564</v>
      </c>
      <c r="O6286" s="3">
        <v>45479</v>
      </c>
      <c r="P6286" s="1" t="s">
        <v>102</v>
      </c>
      <c r="Q6286" s="1" t="s">
        <v>43</v>
      </c>
      <c r="R6286" s="4">
        <v>4</v>
      </c>
      <c r="S6286" s="1" t="s">
        <v>132</v>
      </c>
      <c r="T6286" s="1" t="s">
        <v>17565</v>
      </c>
      <c r="U6286" s="3">
        <v>45610</v>
      </c>
    </row>
    <row r="6287" spans="1:21" x14ac:dyDescent="0.3">
      <c r="A6287" s="1" t="s">
        <v>8268</v>
      </c>
      <c r="B6287" s="1" t="s">
        <v>8269</v>
      </c>
      <c r="C6287" s="1" t="s">
        <v>1271</v>
      </c>
      <c r="D6287" s="1" t="str">
        <f>_xlfn.CONCAT(EcommerceDataset[[#This Row],[first_name]]," ",EcommerceDataset[[#This Row],[last_name]])</f>
        <v>Pam Ryan</v>
      </c>
      <c r="E6287" s="1" t="s">
        <v>36</v>
      </c>
      <c r="F6287" s="1" t="s">
        <v>49</v>
      </c>
      <c r="G6287" s="1" t="s">
        <v>71</v>
      </c>
      <c r="H6287" s="1" t="s">
        <v>99</v>
      </c>
      <c r="I6287" s="1" t="s">
        <v>100</v>
      </c>
      <c r="J6287" s="1" t="s">
        <v>27</v>
      </c>
      <c r="K6287" s="4">
        <v>3</v>
      </c>
      <c r="L6287" s="5">
        <v>199</v>
      </c>
      <c r="M6287" s="5">
        <f>EcommerceDataset[[#This Row],[quantity]]*EcommerceDataset[[#This Row],[unit_price]]</f>
        <v>597</v>
      </c>
      <c r="N6287" s="1" t="s">
        <v>17566</v>
      </c>
      <c r="O6287" s="3">
        <v>44907</v>
      </c>
      <c r="P6287" s="1" t="s">
        <v>75</v>
      </c>
      <c r="Q6287" s="1" t="s">
        <v>43</v>
      </c>
      <c r="R6287" s="4">
        <v>3</v>
      </c>
      <c r="S6287" s="1" t="s">
        <v>132</v>
      </c>
      <c r="T6287" s="1" t="s">
        <v>17567</v>
      </c>
      <c r="U6287" s="3">
        <v>45534</v>
      </c>
    </row>
    <row r="6288" spans="1:21" x14ac:dyDescent="0.3">
      <c r="A6288" s="1" t="s">
        <v>7287</v>
      </c>
      <c r="B6288" s="1" t="s">
        <v>262</v>
      </c>
      <c r="C6288" s="1" t="s">
        <v>280</v>
      </c>
      <c r="D6288" s="1" t="str">
        <f>_xlfn.CONCAT(EcommerceDataset[[#This Row],[first_name]]," ",EcommerceDataset[[#This Row],[last_name]])</f>
        <v>David Mills</v>
      </c>
      <c r="E6288" s="1" t="s">
        <v>22</v>
      </c>
      <c r="F6288" s="1" t="s">
        <v>49</v>
      </c>
      <c r="G6288" s="1" t="s">
        <v>185</v>
      </c>
      <c r="H6288" s="1" t="s">
        <v>190</v>
      </c>
      <c r="I6288" s="1" t="s">
        <v>191</v>
      </c>
      <c r="J6288" s="1" t="s">
        <v>41</v>
      </c>
      <c r="K6288" s="4">
        <v>4</v>
      </c>
      <c r="L6288" s="5">
        <v>120</v>
      </c>
      <c r="M6288" s="5">
        <f>EcommerceDataset[[#This Row],[quantity]]*EcommerceDataset[[#This Row],[unit_price]]</f>
        <v>480</v>
      </c>
      <c r="N6288" s="1" t="s">
        <v>17568</v>
      </c>
      <c r="O6288" s="3">
        <v>45883</v>
      </c>
      <c r="P6288" s="1" t="s">
        <v>102</v>
      </c>
      <c r="Q6288" s="1" t="s">
        <v>43</v>
      </c>
      <c r="R6288" s="4">
        <v>5</v>
      </c>
      <c r="S6288" s="1" t="s">
        <v>44</v>
      </c>
      <c r="T6288" s="1" t="s">
        <v>17569</v>
      </c>
      <c r="U6288" s="3">
        <v>45096</v>
      </c>
    </row>
    <row r="6289" spans="1:21" x14ac:dyDescent="0.3">
      <c r="A6289" s="1" t="s">
        <v>5394</v>
      </c>
      <c r="B6289" s="1" t="s">
        <v>1773</v>
      </c>
      <c r="C6289" s="1" t="s">
        <v>5395</v>
      </c>
      <c r="D6289" s="1" t="str">
        <f>_xlfn.CONCAT(EcommerceDataset[[#This Row],[first_name]]," ",EcommerceDataset[[#This Row],[last_name]])</f>
        <v>Steven Parsons</v>
      </c>
      <c r="E6289" s="1" t="s">
        <v>22</v>
      </c>
      <c r="F6289" s="1" t="s">
        <v>23</v>
      </c>
      <c r="G6289" s="1" t="s">
        <v>71</v>
      </c>
      <c r="H6289" s="1" t="s">
        <v>72</v>
      </c>
      <c r="I6289" s="1" t="s">
        <v>73</v>
      </c>
      <c r="J6289" s="1" t="s">
        <v>41</v>
      </c>
      <c r="K6289" s="4">
        <v>2</v>
      </c>
      <c r="L6289" s="5">
        <v>110</v>
      </c>
      <c r="M6289" s="5">
        <f>EcommerceDataset[[#This Row],[quantity]]*EcommerceDataset[[#This Row],[unit_price]]</f>
        <v>220</v>
      </c>
      <c r="N6289" s="1" t="s">
        <v>17570</v>
      </c>
      <c r="O6289" s="3">
        <v>45199</v>
      </c>
      <c r="P6289" s="1" t="s">
        <v>75</v>
      </c>
      <c r="Q6289" s="1" t="s">
        <v>43</v>
      </c>
      <c r="R6289" s="4">
        <v>1</v>
      </c>
      <c r="S6289" s="1" t="s">
        <v>103</v>
      </c>
      <c r="T6289" s="1" t="s">
        <v>17571</v>
      </c>
      <c r="U6289" s="3">
        <v>44813</v>
      </c>
    </row>
    <row r="6290" spans="1:21" x14ac:dyDescent="0.3">
      <c r="A6290" s="1" t="s">
        <v>17572</v>
      </c>
      <c r="B6290" s="1" t="s">
        <v>3066</v>
      </c>
      <c r="C6290" s="1" t="s">
        <v>211</v>
      </c>
      <c r="D6290" s="1" t="str">
        <f>_xlfn.CONCAT(EcommerceDataset[[#This Row],[first_name]]," ",EcommerceDataset[[#This Row],[last_name]])</f>
        <v>Allison Brown</v>
      </c>
      <c r="E6290" s="1" t="s">
        <v>80</v>
      </c>
      <c r="F6290" s="1" t="s">
        <v>23</v>
      </c>
      <c r="G6290" s="1" t="s">
        <v>151</v>
      </c>
      <c r="H6290" s="1" t="s">
        <v>217</v>
      </c>
      <c r="I6290" s="1" t="s">
        <v>218</v>
      </c>
      <c r="J6290" s="1" t="s">
        <v>27</v>
      </c>
      <c r="K6290" s="4">
        <v>5</v>
      </c>
      <c r="L6290" s="5">
        <v>899</v>
      </c>
      <c r="M6290" s="5">
        <f>EcommerceDataset[[#This Row],[quantity]]*EcommerceDataset[[#This Row],[unit_price]]</f>
        <v>4495</v>
      </c>
      <c r="N6290" s="1" t="s">
        <v>17573</v>
      </c>
      <c r="O6290" s="3">
        <v>45308</v>
      </c>
      <c r="P6290" s="1" t="s">
        <v>29</v>
      </c>
      <c r="Q6290" s="1" t="s">
        <v>30</v>
      </c>
      <c r="R6290" s="4">
        <v>5</v>
      </c>
      <c r="S6290" s="1" t="s">
        <v>66</v>
      </c>
      <c r="T6290" s="1" t="s">
        <v>17574</v>
      </c>
      <c r="U6290" s="3">
        <v>45153</v>
      </c>
    </row>
    <row r="6291" spans="1:21" x14ac:dyDescent="0.3">
      <c r="A6291" s="1" t="s">
        <v>6629</v>
      </c>
      <c r="B6291" s="1" t="s">
        <v>34</v>
      </c>
      <c r="C6291" s="1" t="s">
        <v>434</v>
      </c>
      <c r="D6291" s="1" t="str">
        <f>_xlfn.CONCAT(EcommerceDataset[[#This Row],[first_name]]," ",EcommerceDataset[[#This Row],[last_name]])</f>
        <v>Christopher Miller</v>
      </c>
      <c r="E6291" s="1" t="s">
        <v>22</v>
      </c>
      <c r="F6291" s="1" t="s">
        <v>23</v>
      </c>
      <c r="G6291" s="1" t="s">
        <v>179</v>
      </c>
      <c r="H6291" s="1" t="s">
        <v>167</v>
      </c>
      <c r="I6291" s="1" t="s">
        <v>168</v>
      </c>
      <c r="J6291" s="1" t="s">
        <v>130</v>
      </c>
      <c r="K6291" s="4">
        <v>5</v>
      </c>
      <c r="L6291" s="5">
        <v>80</v>
      </c>
      <c r="M6291" s="5">
        <f>EcommerceDataset[[#This Row],[quantity]]*EcommerceDataset[[#This Row],[unit_price]]</f>
        <v>400</v>
      </c>
      <c r="N6291" s="1" t="s">
        <v>17575</v>
      </c>
      <c r="O6291" s="3">
        <v>45173</v>
      </c>
      <c r="P6291" s="1" t="s">
        <v>29</v>
      </c>
      <c r="Q6291" s="1" t="s">
        <v>56</v>
      </c>
      <c r="R6291" s="4">
        <v>3</v>
      </c>
      <c r="S6291" s="1" t="s">
        <v>66</v>
      </c>
      <c r="T6291" s="1" t="s">
        <v>17576</v>
      </c>
      <c r="U6291" s="3">
        <v>45249</v>
      </c>
    </row>
    <row r="6292" spans="1:21" x14ac:dyDescent="0.3">
      <c r="A6292" s="1" t="s">
        <v>7593</v>
      </c>
      <c r="B6292" s="1" t="s">
        <v>7594</v>
      </c>
      <c r="C6292" s="1" t="s">
        <v>840</v>
      </c>
      <c r="D6292" s="1" t="str">
        <f>_xlfn.CONCAT(EcommerceDataset[[#This Row],[first_name]]," ",EcommerceDataset[[#This Row],[last_name]])</f>
        <v>Natasha Cunningham</v>
      </c>
      <c r="E6292" s="1" t="s">
        <v>22</v>
      </c>
      <c r="F6292" s="1" t="s">
        <v>49</v>
      </c>
      <c r="G6292" s="1" t="s">
        <v>151</v>
      </c>
      <c r="H6292" s="1" t="s">
        <v>99</v>
      </c>
      <c r="I6292" s="1" t="s">
        <v>100</v>
      </c>
      <c r="J6292" s="1" t="s">
        <v>27</v>
      </c>
      <c r="K6292" s="4">
        <v>3</v>
      </c>
      <c r="L6292" s="5">
        <v>199</v>
      </c>
      <c r="M6292" s="5">
        <f>EcommerceDataset[[#This Row],[quantity]]*EcommerceDataset[[#This Row],[unit_price]]</f>
        <v>597</v>
      </c>
      <c r="N6292" s="1" t="s">
        <v>17577</v>
      </c>
      <c r="O6292" s="3">
        <v>45275</v>
      </c>
      <c r="P6292" s="1" t="s">
        <v>29</v>
      </c>
      <c r="Q6292" s="1" t="s">
        <v>43</v>
      </c>
      <c r="R6292" s="4">
        <v>4</v>
      </c>
      <c r="S6292" s="1" t="s">
        <v>31</v>
      </c>
      <c r="T6292" s="1" t="s">
        <v>17578</v>
      </c>
      <c r="U6292" s="3">
        <v>45026</v>
      </c>
    </row>
    <row r="6293" spans="1:21" x14ac:dyDescent="0.3">
      <c r="A6293" s="1" t="s">
        <v>647</v>
      </c>
      <c r="B6293" s="1" t="s">
        <v>149</v>
      </c>
      <c r="C6293" s="1" t="s">
        <v>648</v>
      </c>
      <c r="D6293" s="1" t="str">
        <f>_xlfn.CONCAT(EcommerceDataset[[#This Row],[first_name]]," ",EcommerceDataset[[#This Row],[last_name]])</f>
        <v>Anna Hale</v>
      </c>
      <c r="E6293" s="1" t="s">
        <v>80</v>
      </c>
      <c r="F6293" s="1" t="s">
        <v>49</v>
      </c>
      <c r="G6293" s="1" t="s">
        <v>179</v>
      </c>
      <c r="H6293" s="1" t="s">
        <v>72</v>
      </c>
      <c r="I6293" s="1" t="s">
        <v>73</v>
      </c>
      <c r="J6293" s="1" t="s">
        <v>41</v>
      </c>
      <c r="K6293" s="4">
        <v>5</v>
      </c>
      <c r="L6293" s="5">
        <v>110</v>
      </c>
      <c r="M6293" s="5">
        <f>EcommerceDataset[[#This Row],[quantity]]*EcommerceDataset[[#This Row],[unit_price]]</f>
        <v>550</v>
      </c>
      <c r="N6293" s="1" t="s">
        <v>17579</v>
      </c>
      <c r="O6293" s="3">
        <v>45323</v>
      </c>
      <c r="P6293" s="1" t="s">
        <v>55</v>
      </c>
      <c r="Q6293" s="1" t="s">
        <v>43</v>
      </c>
      <c r="R6293" s="4">
        <v>4</v>
      </c>
      <c r="S6293" s="1" t="s">
        <v>44</v>
      </c>
      <c r="T6293" s="1" t="s">
        <v>17580</v>
      </c>
      <c r="U6293" s="3">
        <v>45813</v>
      </c>
    </row>
    <row r="6294" spans="1:21" x14ac:dyDescent="0.3">
      <c r="A6294" s="1" t="s">
        <v>2556</v>
      </c>
      <c r="B6294" s="1" t="s">
        <v>2557</v>
      </c>
      <c r="C6294" s="1" t="s">
        <v>2558</v>
      </c>
      <c r="D6294" s="1" t="str">
        <f>_xlfn.CONCAT(EcommerceDataset[[#This Row],[first_name]]," ",EcommerceDataset[[#This Row],[last_name]])</f>
        <v>Chase Vazquez</v>
      </c>
      <c r="E6294" s="1" t="s">
        <v>80</v>
      </c>
      <c r="F6294" s="1" t="s">
        <v>23</v>
      </c>
      <c r="G6294" s="1" t="s">
        <v>61</v>
      </c>
      <c r="H6294" s="1" t="s">
        <v>39</v>
      </c>
      <c r="I6294" s="1" t="s">
        <v>40</v>
      </c>
      <c r="J6294" s="1" t="s">
        <v>41</v>
      </c>
      <c r="K6294" s="4">
        <v>3</v>
      </c>
      <c r="L6294" s="5">
        <v>59</v>
      </c>
      <c r="M6294" s="5">
        <f>EcommerceDataset[[#This Row],[quantity]]*EcommerceDataset[[#This Row],[unit_price]]</f>
        <v>177</v>
      </c>
      <c r="N6294" s="1" t="s">
        <v>17581</v>
      </c>
      <c r="O6294" s="3">
        <v>45697</v>
      </c>
      <c r="P6294" s="1" t="s">
        <v>29</v>
      </c>
      <c r="Q6294" s="1" t="s">
        <v>43</v>
      </c>
      <c r="R6294" s="4">
        <v>1</v>
      </c>
      <c r="S6294" s="1" t="s">
        <v>103</v>
      </c>
      <c r="T6294" s="1" t="s">
        <v>17582</v>
      </c>
      <c r="U6294" s="3">
        <v>44996</v>
      </c>
    </row>
    <row r="6295" spans="1:21" x14ac:dyDescent="0.3">
      <c r="A6295" s="1" t="s">
        <v>17583</v>
      </c>
      <c r="B6295" s="1" t="s">
        <v>13330</v>
      </c>
      <c r="C6295" s="1" t="s">
        <v>8886</v>
      </c>
      <c r="D6295" s="1" t="str">
        <f>_xlfn.CONCAT(EcommerceDataset[[#This Row],[first_name]]," ",EcommerceDataset[[#This Row],[last_name]])</f>
        <v>Hailey Rangel</v>
      </c>
      <c r="E6295" s="1" t="s">
        <v>22</v>
      </c>
      <c r="F6295" s="1" t="s">
        <v>23</v>
      </c>
      <c r="G6295" s="1" t="s">
        <v>50</v>
      </c>
      <c r="H6295" s="1" t="s">
        <v>128</v>
      </c>
      <c r="I6295" s="1" t="s">
        <v>129</v>
      </c>
      <c r="J6295" s="1" t="s">
        <v>130</v>
      </c>
      <c r="K6295" s="4">
        <v>3</v>
      </c>
      <c r="L6295" s="5">
        <v>129</v>
      </c>
      <c r="M6295" s="5">
        <f>EcommerceDataset[[#This Row],[quantity]]*EcommerceDataset[[#This Row],[unit_price]]</f>
        <v>387</v>
      </c>
      <c r="N6295" s="1" t="s">
        <v>17584</v>
      </c>
      <c r="O6295" s="3">
        <v>45607</v>
      </c>
      <c r="P6295" s="1" t="s">
        <v>102</v>
      </c>
      <c r="Q6295" s="1" t="s">
        <v>43</v>
      </c>
      <c r="R6295" s="4">
        <v>3</v>
      </c>
      <c r="S6295" s="1" t="s">
        <v>66</v>
      </c>
      <c r="T6295" s="1" t="s">
        <v>17585</v>
      </c>
      <c r="U6295" s="3">
        <v>45358</v>
      </c>
    </row>
    <row r="6296" spans="1:21" x14ac:dyDescent="0.3">
      <c r="A6296" s="1" t="s">
        <v>10413</v>
      </c>
      <c r="B6296" s="1" t="s">
        <v>564</v>
      </c>
      <c r="C6296" s="1" t="s">
        <v>10414</v>
      </c>
      <c r="D6296" s="1" t="str">
        <f>_xlfn.CONCAT(EcommerceDataset[[#This Row],[first_name]]," ",EcommerceDataset[[#This Row],[last_name]])</f>
        <v>Mark Benson</v>
      </c>
      <c r="E6296" s="1" t="s">
        <v>36</v>
      </c>
      <c r="F6296" s="1" t="s">
        <v>49</v>
      </c>
      <c r="G6296" s="1" t="s">
        <v>93</v>
      </c>
      <c r="H6296" s="1" t="s">
        <v>167</v>
      </c>
      <c r="I6296" s="1" t="s">
        <v>168</v>
      </c>
      <c r="J6296" s="1" t="s">
        <v>130</v>
      </c>
      <c r="K6296" s="4">
        <v>4</v>
      </c>
      <c r="L6296" s="5">
        <v>80</v>
      </c>
      <c r="M6296" s="5">
        <f>EcommerceDataset[[#This Row],[quantity]]*EcommerceDataset[[#This Row],[unit_price]]</f>
        <v>320</v>
      </c>
      <c r="N6296" s="1" t="s">
        <v>17586</v>
      </c>
      <c r="O6296" s="3">
        <v>45608</v>
      </c>
      <c r="P6296" s="1" t="s">
        <v>55</v>
      </c>
      <c r="Q6296" s="1" t="s">
        <v>30</v>
      </c>
      <c r="R6296" s="4">
        <v>5</v>
      </c>
      <c r="S6296" s="1" t="s">
        <v>103</v>
      </c>
      <c r="T6296" s="1" t="s">
        <v>17587</v>
      </c>
      <c r="U6296" s="3">
        <v>45190</v>
      </c>
    </row>
    <row r="6297" spans="1:21" x14ac:dyDescent="0.3">
      <c r="A6297" s="1" t="s">
        <v>11858</v>
      </c>
      <c r="B6297" s="1" t="s">
        <v>59</v>
      </c>
      <c r="C6297" s="1" t="s">
        <v>11859</v>
      </c>
      <c r="D6297" s="1" t="str">
        <f>_xlfn.CONCAT(EcommerceDataset[[#This Row],[first_name]]," ",EcommerceDataset[[#This Row],[last_name]])</f>
        <v>Jessica Gates</v>
      </c>
      <c r="E6297" s="1" t="s">
        <v>80</v>
      </c>
      <c r="F6297" s="1" t="s">
        <v>49</v>
      </c>
      <c r="G6297" s="1" t="s">
        <v>38</v>
      </c>
      <c r="H6297" s="1" t="s">
        <v>72</v>
      </c>
      <c r="I6297" s="1" t="s">
        <v>73</v>
      </c>
      <c r="J6297" s="1" t="s">
        <v>41</v>
      </c>
      <c r="K6297" s="4">
        <v>2</v>
      </c>
      <c r="L6297" s="5">
        <v>110</v>
      </c>
      <c r="M6297" s="5">
        <f>EcommerceDataset[[#This Row],[quantity]]*EcommerceDataset[[#This Row],[unit_price]]</f>
        <v>220</v>
      </c>
      <c r="N6297" s="1" t="s">
        <v>17588</v>
      </c>
      <c r="O6297" s="3">
        <v>45337</v>
      </c>
      <c r="P6297" s="1" t="s">
        <v>109</v>
      </c>
      <c r="Q6297" s="1" t="s">
        <v>43</v>
      </c>
      <c r="R6297" s="4">
        <v>5</v>
      </c>
      <c r="S6297" s="1" t="s">
        <v>132</v>
      </c>
      <c r="T6297" s="1" t="s">
        <v>17589</v>
      </c>
      <c r="U6297" s="3">
        <v>45507</v>
      </c>
    </row>
    <row r="6298" spans="1:21" x14ac:dyDescent="0.3">
      <c r="A6298" s="1" t="s">
        <v>7999</v>
      </c>
      <c r="B6298" s="1" t="s">
        <v>749</v>
      </c>
      <c r="C6298" s="1" t="s">
        <v>8000</v>
      </c>
      <c r="D6298" s="1" t="str">
        <f>_xlfn.CONCAT(EcommerceDataset[[#This Row],[first_name]]," ",EcommerceDataset[[#This Row],[last_name]])</f>
        <v>Stephanie Mcclure</v>
      </c>
      <c r="E6298" s="1" t="s">
        <v>36</v>
      </c>
      <c r="F6298" s="1" t="s">
        <v>37</v>
      </c>
      <c r="G6298" s="1" t="s">
        <v>61</v>
      </c>
      <c r="H6298" s="1" t="s">
        <v>51</v>
      </c>
      <c r="I6298" s="1" t="s">
        <v>52</v>
      </c>
      <c r="J6298" s="1" t="s">
        <v>53</v>
      </c>
      <c r="K6298" s="4">
        <v>2</v>
      </c>
      <c r="L6298" s="5">
        <v>59</v>
      </c>
      <c r="M6298" s="5">
        <f>EcommerceDataset[[#This Row],[quantity]]*EcommerceDataset[[#This Row],[unit_price]]</f>
        <v>118</v>
      </c>
      <c r="N6298" s="1" t="s">
        <v>17590</v>
      </c>
      <c r="O6298" s="3">
        <v>45774</v>
      </c>
      <c r="P6298" s="1" t="s">
        <v>29</v>
      </c>
      <c r="Q6298" s="1" t="s">
        <v>56</v>
      </c>
      <c r="R6298" s="4">
        <v>1</v>
      </c>
      <c r="S6298" s="1" t="s">
        <v>103</v>
      </c>
      <c r="T6298" s="1" t="s">
        <v>17591</v>
      </c>
      <c r="U6298" s="3">
        <v>45793</v>
      </c>
    </row>
    <row r="6299" spans="1:21" x14ac:dyDescent="0.3">
      <c r="A6299" s="1" t="s">
        <v>9568</v>
      </c>
      <c r="B6299" s="1" t="s">
        <v>9569</v>
      </c>
      <c r="C6299" s="1" t="s">
        <v>931</v>
      </c>
      <c r="D6299" s="1" t="str">
        <f>_xlfn.CONCAT(EcommerceDataset[[#This Row],[first_name]]," ",EcommerceDataset[[#This Row],[last_name]])</f>
        <v>Jonathon Collins</v>
      </c>
      <c r="E6299" s="1" t="s">
        <v>80</v>
      </c>
      <c r="F6299" s="1" t="s">
        <v>23</v>
      </c>
      <c r="G6299" s="1" t="s">
        <v>185</v>
      </c>
      <c r="H6299" s="1" t="s">
        <v>39</v>
      </c>
      <c r="I6299" s="1" t="s">
        <v>40</v>
      </c>
      <c r="J6299" s="1" t="s">
        <v>41</v>
      </c>
      <c r="K6299" s="4">
        <v>1</v>
      </c>
      <c r="L6299" s="5">
        <v>59</v>
      </c>
      <c r="M6299" s="5">
        <f>EcommerceDataset[[#This Row],[quantity]]*EcommerceDataset[[#This Row],[unit_price]]</f>
        <v>59</v>
      </c>
      <c r="N6299" s="1" t="s">
        <v>17592</v>
      </c>
      <c r="O6299" s="3">
        <v>45224</v>
      </c>
      <c r="P6299" s="1" t="s">
        <v>109</v>
      </c>
      <c r="Q6299" s="1" t="s">
        <v>43</v>
      </c>
      <c r="R6299" s="4">
        <v>5</v>
      </c>
      <c r="S6299" s="1" t="s">
        <v>31</v>
      </c>
      <c r="T6299" s="1" t="s">
        <v>17593</v>
      </c>
      <c r="U6299" s="3">
        <v>45320</v>
      </c>
    </row>
    <row r="6300" spans="1:21" x14ac:dyDescent="0.3">
      <c r="A6300" s="1" t="s">
        <v>2519</v>
      </c>
      <c r="B6300" s="1" t="s">
        <v>1773</v>
      </c>
      <c r="C6300" s="1" t="s">
        <v>921</v>
      </c>
      <c r="D6300" s="1" t="str">
        <f>_xlfn.CONCAT(EcommerceDataset[[#This Row],[first_name]]," ",EcommerceDataset[[#This Row],[last_name]])</f>
        <v>Steven Bennett</v>
      </c>
      <c r="E6300" s="1" t="s">
        <v>36</v>
      </c>
      <c r="F6300" s="1" t="s">
        <v>23</v>
      </c>
      <c r="G6300" s="1" t="s">
        <v>38</v>
      </c>
      <c r="H6300" s="1" t="s">
        <v>51</v>
      </c>
      <c r="I6300" s="1" t="s">
        <v>52</v>
      </c>
      <c r="J6300" s="1" t="s">
        <v>53</v>
      </c>
      <c r="K6300" s="4">
        <v>4</v>
      </c>
      <c r="L6300" s="5">
        <v>59</v>
      </c>
      <c r="M6300" s="5">
        <f>EcommerceDataset[[#This Row],[quantity]]*EcommerceDataset[[#This Row],[unit_price]]</f>
        <v>236</v>
      </c>
      <c r="N6300" s="1" t="s">
        <v>17594</v>
      </c>
      <c r="O6300" s="3">
        <v>45004</v>
      </c>
      <c r="P6300" s="1" t="s">
        <v>75</v>
      </c>
      <c r="Q6300" s="1" t="s">
        <v>43</v>
      </c>
      <c r="R6300" s="4">
        <v>4</v>
      </c>
      <c r="S6300" s="1" t="s">
        <v>103</v>
      </c>
      <c r="T6300" s="1" t="s">
        <v>17595</v>
      </c>
      <c r="U6300" s="3">
        <v>45072</v>
      </c>
    </row>
    <row r="6301" spans="1:21" x14ac:dyDescent="0.3">
      <c r="A6301" s="1" t="s">
        <v>6271</v>
      </c>
      <c r="B6301" s="1" t="s">
        <v>1587</v>
      </c>
      <c r="C6301" s="1" t="s">
        <v>908</v>
      </c>
      <c r="D6301" s="1" t="str">
        <f>_xlfn.CONCAT(EcommerceDataset[[#This Row],[first_name]]," ",EcommerceDataset[[#This Row],[last_name]])</f>
        <v>Paula Ramos</v>
      </c>
      <c r="E6301" s="1" t="s">
        <v>36</v>
      </c>
      <c r="F6301" s="1" t="s">
        <v>23</v>
      </c>
      <c r="G6301" s="1" t="s">
        <v>93</v>
      </c>
      <c r="H6301" s="1" t="s">
        <v>62</v>
      </c>
      <c r="I6301" s="1" t="s">
        <v>63</v>
      </c>
      <c r="J6301" s="1" t="s">
        <v>64</v>
      </c>
      <c r="K6301" s="4">
        <v>5</v>
      </c>
      <c r="L6301" s="5">
        <v>399</v>
      </c>
      <c r="M6301" s="5">
        <f>EcommerceDataset[[#This Row],[quantity]]*EcommerceDataset[[#This Row],[unit_price]]</f>
        <v>1995</v>
      </c>
      <c r="N6301" s="1" t="s">
        <v>17596</v>
      </c>
      <c r="O6301" s="3">
        <v>44926</v>
      </c>
      <c r="P6301" s="1" t="s">
        <v>102</v>
      </c>
      <c r="Q6301" s="1" t="s">
        <v>30</v>
      </c>
      <c r="R6301" s="4">
        <v>3</v>
      </c>
      <c r="S6301" s="1" t="s">
        <v>44</v>
      </c>
      <c r="T6301" s="1" t="s">
        <v>17597</v>
      </c>
      <c r="U6301" s="3">
        <v>44993</v>
      </c>
    </row>
    <row r="6302" spans="1:21" x14ac:dyDescent="0.3">
      <c r="A6302" s="1" t="s">
        <v>9279</v>
      </c>
      <c r="B6302" s="1" t="s">
        <v>257</v>
      </c>
      <c r="C6302" s="1" t="s">
        <v>1201</v>
      </c>
      <c r="D6302" s="1" t="str">
        <f>_xlfn.CONCAT(EcommerceDataset[[#This Row],[first_name]]," ",EcommerceDataset[[#This Row],[last_name]])</f>
        <v>John Roberts</v>
      </c>
      <c r="E6302" s="1" t="s">
        <v>22</v>
      </c>
      <c r="F6302" s="1" t="s">
        <v>37</v>
      </c>
      <c r="G6302" s="1" t="s">
        <v>93</v>
      </c>
      <c r="H6302" s="1" t="s">
        <v>190</v>
      </c>
      <c r="I6302" s="1" t="s">
        <v>191</v>
      </c>
      <c r="J6302" s="1" t="s">
        <v>41</v>
      </c>
      <c r="K6302" s="4">
        <v>3</v>
      </c>
      <c r="L6302" s="5">
        <v>120</v>
      </c>
      <c r="M6302" s="5">
        <f>EcommerceDataset[[#This Row],[quantity]]*EcommerceDataset[[#This Row],[unit_price]]</f>
        <v>360</v>
      </c>
      <c r="N6302" s="1" t="s">
        <v>17598</v>
      </c>
      <c r="O6302" s="3">
        <v>45227</v>
      </c>
      <c r="P6302" s="1" t="s">
        <v>29</v>
      </c>
      <c r="Q6302" s="1" t="s">
        <v>43</v>
      </c>
      <c r="R6302" s="4">
        <v>1</v>
      </c>
      <c r="S6302" s="1" t="s">
        <v>44</v>
      </c>
      <c r="T6302" s="1" t="s">
        <v>17599</v>
      </c>
      <c r="U6302" s="3">
        <v>45856</v>
      </c>
    </row>
    <row r="6303" spans="1:21" x14ac:dyDescent="0.3">
      <c r="A6303" s="1" t="s">
        <v>5715</v>
      </c>
      <c r="B6303" s="1" t="s">
        <v>2340</v>
      </c>
      <c r="C6303" s="1" t="s">
        <v>745</v>
      </c>
      <c r="D6303" s="1" t="str">
        <f>_xlfn.CONCAT(EcommerceDataset[[#This Row],[first_name]]," ",EcommerceDataset[[#This Row],[last_name]])</f>
        <v>Jasmine Scott</v>
      </c>
      <c r="E6303" s="1" t="s">
        <v>22</v>
      </c>
      <c r="F6303" s="1" t="s">
        <v>37</v>
      </c>
      <c r="G6303" s="1" t="s">
        <v>50</v>
      </c>
      <c r="H6303" s="1" t="s">
        <v>86</v>
      </c>
      <c r="I6303" s="1" t="s">
        <v>87</v>
      </c>
      <c r="J6303" s="1" t="s">
        <v>64</v>
      </c>
      <c r="K6303" s="4">
        <v>3</v>
      </c>
      <c r="L6303" s="5">
        <v>99</v>
      </c>
      <c r="M6303" s="5">
        <f>EcommerceDataset[[#This Row],[quantity]]*EcommerceDataset[[#This Row],[unit_price]]</f>
        <v>297</v>
      </c>
      <c r="N6303" s="1" t="s">
        <v>17600</v>
      </c>
      <c r="O6303" s="3">
        <v>45422</v>
      </c>
      <c r="P6303" s="1" t="s">
        <v>75</v>
      </c>
      <c r="Q6303" s="1" t="s">
        <v>56</v>
      </c>
      <c r="R6303" s="4">
        <v>5</v>
      </c>
      <c r="S6303" s="1" t="s">
        <v>66</v>
      </c>
      <c r="T6303" s="1" t="s">
        <v>17601</v>
      </c>
      <c r="U6303" s="3">
        <v>45159</v>
      </c>
    </row>
    <row r="6304" spans="1:21" x14ac:dyDescent="0.3">
      <c r="A6304" s="1" t="s">
        <v>13651</v>
      </c>
      <c r="B6304" s="1" t="s">
        <v>5046</v>
      </c>
      <c r="C6304" s="1" t="s">
        <v>248</v>
      </c>
      <c r="D6304" s="1" t="str">
        <f>_xlfn.CONCAT(EcommerceDataset[[#This Row],[first_name]]," ",EcommerceDataset[[#This Row],[last_name]])</f>
        <v>Jared Thomas</v>
      </c>
      <c r="E6304" s="1" t="s">
        <v>36</v>
      </c>
      <c r="F6304" s="1" t="s">
        <v>23</v>
      </c>
      <c r="G6304" s="1" t="s">
        <v>71</v>
      </c>
      <c r="H6304" s="1" t="s">
        <v>137</v>
      </c>
      <c r="I6304" s="1" t="s">
        <v>138</v>
      </c>
      <c r="J6304" s="1" t="s">
        <v>27</v>
      </c>
      <c r="K6304" s="4">
        <v>4</v>
      </c>
      <c r="L6304" s="5">
        <v>999</v>
      </c>
      <c r="M6304" s="5">
        <f>EcommerceDataset[[#This Row],[quantity]]*EcommerceDataset[[#This Row],[unit_price]]</f>
        <v>3996</v>
      </c>
      <c r="N6304" s="1" t="s">
        <v>17602</v>
      </c>
      <c r="O6304" s="3">
        <v>45561</v>
      </c>
      <c r="P6304" s="1" t="s">
        <v>102</v>
      </c>
      <c r="Q6304" s="1" t="s">
        <v>43</v>
      </c>
      <c r="R6304" s="4">
        <v>1</v>
      </c>
      <c r="S6304" s="1" t="s">
        <v>31</v>
      </c>
      <c r="T6304" s="1" t="s">
        <v>17603</v>
      </c>
      <c r="U6304" s="3">
        <v>45423</v>
      </c>
    </row>
    <row r="6305" spans="1:21" x14ac:dyDescent="0.3">
      <c r="A6305" s="1" t="s">
        <v>17604</v>
      </c>
      <c r="B6305" s="1" t="s">
        <v>2400</v>
      </c>
      <c r="C6305" s="1" t="s">
        <v>619</v>
      </c>
      <c r="D6305" s="1" t="str">
        <f>_xlfn.CONCAT(EcommerceDataset[[#This Row],[first_name]]," ",EcommerceDataset[[#This Row],[last_name]])</f>
        <v>Vincent Williams</v>
      </c>
      <c r="E6305" s="1" t="s">
        <v>80</v>
      </c>
      <c r="F6305" s="1" t="s">
        <v>23</v>
      </c>
      <c r="G6305" s="1" t="s">
        <v>50</v>
      </c>
      <c r="H6305" s="1" t="s">
        <v>99</v>
      </c>
      <c r="I6305" s="1" t="s">
        <v>100</v>
      </c>
      <c r="J6305" s="1" t="s">
        <v>27</v>
      </c>
      <c r="K6305" s="4">
        <v>3</v>
      </c>
      <c r="L6305" s="5">
        <v>199</v>
      </c>
      <c r="M6305" s="5">
        <f>EcommerceDataset[[#This Row],[quantity]]*EcommerceDataset[[#This Row],[unit_price]]</f>
        <v>597</v>
      </c>
      <c r="N6305" s="1" t="s">
        <v>17605</v>
      </c>
      <c r="O6305" s="3">
        <v>45367</v>
      </c>
      <c r="P6305" s="1" t="s">
        <v>102</v>
      </c>
      <c r="Q6305" s="1" t="s">
        <v>43</v>
      </c>
      <c r="R6305" s="4">
        <v>3</v>
      </c>
      <c r="S6305" s="1" t="s">
        <v>132</v>
      </c>
      <c r="T6305" s="1" t="s">
        <v>17606</v>
      </c>
      <c r="U6305" s="3">
        <v>44892</v>
      </c>
    </row>
    <row r="6306" spans="1:21" x14ac:dyDescent="0.3">
      <c r="A6306" s="1" t="s">
        <v>17607</v>
      </c>
      <c r="B6306" s="1" t="s">
        <v>126</v>
      </c>
      <c r="C6306" s="1" t="s">
        <v>1259</v>
      </c>
      <c r="D6306" s="1" t="str">
        <f>_xlfn.CONCAT(EcommerceDataset[[#This Row],[first_name]]," ",EcommerceDataset[[#This Row],[last_name]])</f>
        <v>Michelle Hancock</v>
      </c>
      <c r="E6306" s="1" t="s">
        <v>36</v>
      </c>
      <c r="F6306" s="1" t="s">
        <v>49</v>
      </c>
      <c r="G6306" s="1" t="s">
        <v>185</v>
      </c>
      <c r="H6306" s="1" t="s">
        <v>190</v>
      </c>
      <c r="I6306" s="1" t="s">
        <v>191</v>
      </c>
      <c r="J6306" s="1" t="s">
        <v>41</v>
      </c>
      <c r="K6306" s="4">
        <v>3</v>
      </c>
      <c r="L6306" s="5">
        <v>120</v>
      </c>
      <c r="M6306" s="5">
        <f>EcommerceDataset[[#This Row],[quantity]]*EcommerceDataset[[#This Row],[unit_price]]</f>
        <v>360</v>
      </c>
      <c r="N6306" s="1" t="s">
        <v>17608</v>
      </c>
      <c r="O6306" s="3">
        <v>45534</v>
      </c>
      <c r="P6306" s="1" t="s">
        <v>102</v>
      </c>
      <c r="Q6306" s="1" t="s">
        <v>56</v>
      </c>
      <c r="R6306" s="4">
        <v>3</v>
      </c>
      <c r="S6306" s="1" t="s">
        <v>31</v>
      </c>
      <c r="T6306" s="1" t="s">
        <v>17609</v>
      </c>
      <c r="U6306" s="3">
        <v>45303</v>
      </c>
    </row>
    <row r="6307" spans="1:21" x14ac:dyDescent="0.3">
      <c r="A6307" s="1" t="s">
        <v>14321</v>
      </c>
      <c r="B6307" s="1" t="s">
        <v>3477</v>
      </c>
      <c r="C6307" s="1" t="s">
        <v>2350</v>
      </c>
      <c r="D6307" s="1" t="str">
        <f>_xlfn.CONCAT(EcommerceDataset[[#This Row],[first_name]]," ",EcommerceDataset[[#This Row],[last_name]])</f>
        <v>Dana Williamson</v>
      </c>
      <c r="E6307" s="1" t="s">
        <v>36</v>
      </c>
      <c r="F6307" s="1" t="s">
        <v>49</v>
      </c>
      <c r="G6307" s="1" t="s">
        <v>119</v>
      </c>
      <c r="H6307" s="1" t="s">
        <v>99</v>
      </c>
      <c r="I6307" s="1" t="s">
        <v>100</v>
      </c>
      <c r="J6307" s="1" t="s">
        <v>27</v>
      </c>
      <c r="K6307" s="4">
        <v>5</v>
      </c>
      <c r="L6307" s="5">
        <v>199</v>
      </c>
      <c r="M6307" s="5">
        <f>EcommerceDataset[[#This Row],[quantity]]*EcommerceDataset[[#This Row],[unit_price]]</f>
        <v>995</v>
      </c>
      <c r="N6307" s="1" t="s">
        <v>17610</v>
      </c>
      <c r="O6307" s="3">
        <v>45760</v>
      </c>
      <c r="P6307" s="1" t="s">
        <v>75</v>
      </c>
      <c r="Q6307" s="1" t="s">
        <v>30</v>
      </c>
      <c r="R6307" s="4">
        <v>3</v>
      </c>
      <c r="S6307" s="1" t="s">
        <v>44</v>
      </c>
      <c r="T6307" s="1" t="s">
        <v>17611</v>
      </c>
      <c r="U6307" s="3">
        <v>45833</v>
      </c>
    </row>
    <row r="6308" spans="1:21" x14ac:dyDescent="0.3">
      <c r="A6308" s="1" t="s">
        <v>6743</v>
      </c>
      <c r="B6308" s="1" t="s">
        <v>1630</v>
      </c>
      <c r="C6308" s="1" t="s">
        <v>610</v>
      </c>
      <c r="D6308" s="1" t="str">
        <f>_xlfn.CONCAT(EcommerceDataset[[#This Row],[first_name]]," ",EcommerceDataset[[#This Row],[last_name]])</f>
        <v>Kurt Herrera</v>
      </c>
      <c r="E6308" s="1" t="s">
        <v>36</v>
      </c>
      <c r="F6308" s="1" t="s">
        <v>23</v>
      </c>
      <c r="G6308" s="1" t="s">
        <v>119</v>
      </c>
      <c r="H6308" s="1" t="s">
        <v>25</v>
      </c>
      <c r="I6308" s="1" t="s">
        <v>26</v>
      </c>
      <c r="J6308" s="1" t="s">
        <v>27</v>
      </c>
      <c r="K6308" s="4">
        <v>2</v>
      </c>
      <c r="L6308" s="5">
        <v>229</v>
      </c>
      <c r="M6308" s="5">
        <f>EcommerceDataset[[#This Row],[quantity]]*EcommerceDataset[[#This Row],[unit_price]]</f>
        <v>458</v>
      </c>
      <c r="N6308" s="1" t="s">
        <v>17612</v>
      </c>
      <c r="O6308" s="3">
        <v>45067</v>
      </c>
      <c r="P6308" s="1" t="s">
        <v>55</v>
      </c>
      <c r="Q6308" s="1" t="s">
        <v>56</v>
      </c>
      <c r="R6308" s="4">
        <v>2</v>
      </c>
      <c r="S6308" s="1" t="s">
        <v>66</v>
      </c>
      <c r="T6308" s="1" t="s">
        <v>17613</v>
      </c>
      <c r="U6308" s="3">
        <v>45574</v>
      </c>
    </row>
    <row r="6309" spans="1:21" x14ac:dyDescent="0.3">
      <c r="A6309" s="1" t="s">
        <v>17614</v>
      </c>
      <c r="B6309" s="1" t="s">
        <v>688</v>
      </c>
      <c r="C6309" s="1" t="s">
        <v>2468</v>
      </c>
      <c r="D6309" s="1" t="str">
        <f>_xlfn.CONCAT(EcommerceDataset[[#This Row],[first_name]]," ",EcommerceDataset[[#This Row],[last_name]])</f>
        <v>Taylor Floyd</v>
      </c>
      <c r="E6309" s="1" t="s">
        <v>22</v>
      </c>
      <c r="F6309" s="1" t="s">
        <v>49</v>
      </c>
      <c r="G6309" s="1" t="s">
        <v>119</v>
      </c>
      <c r="H6309" s="1" t="s">
        <v>390</v>
      </c>
      <c r="I6309" s="1" t="s">
        <v>391</v>
      </c>
      <c r="J6309" s="1" t="s">
        <v>122</v>
      </c>
      <c r="K6309" s="4">
        <v>2</v>
      </c>
      <c r="L6309" s="5">
        <v>25</v>
      </c>
      <c r="M6309" s="5">
        <f>EcommerceDataset[[#This Row],[quantity]]*EcommerceDataset[[#This Row],[unit_price]]</f>
        <v>50</v>
      </c>
      <c r="N6309" s="1" t="s">
        <v>17615</v>
      </c>
      <c r="O6309" s="3">
        <v>44802</v>
      </c>
      <c r="P6309" s="1" t="s">
        <v>102</v>
      </c>
      <c r="Q6309" s="1" t="s">
        <v>56</v>
      </c>
      <c r="R6309" s="4">
        <v>4</v>
      </c>
      <c r="S6309" s="1" t="s">
        <v>31</v>
      </c>
      <c r="T6309" s="1" t="s">
        <v>17616</v>
      </c>
      <c r="U6309" s="3">
        <v>45539</v>
      </c>
    </row>
    <row r="6310" spans="1:21" x14ac:dyDescent="0.3">
      <c r="A6310" s="1" t="s">
        <v>17617</v>
      </c>
      <c r="B6310" s="1" t="s">
        <v>1334</v>
      </c>
      <c r="C6310" s="1" t="s">
        <v>662</v>
      </c>
      <c r="D6310" s="1" t="str">
        <f>_xlfn.CONCAT(EcommerceDataset[[#This Row],[first_name]]," ",EcommerceDataset[[#This Row],[last_name]])</f>
        <v>Justin Wang</v>
      </c>
      <c r="E6310" s="1" t="s">
        <v>80</v>
      </c>
      <c r="F6310" s="1" t="s">
        <v>37</v>
      </c>
      <c r="G6310" s="1" t="s">
        <v>71</v>
      </c>
      <c r="H6310" s="1" t="s">
        <v>144</v>
      </c>
      <c r="I6310" s="1" t="s">
        <v>145</v>
      </c>
      <c r="J6310" s="1" t="s">
        <v>53</v>
      </c>
      <c r="K6310" s="4">
        <v>5</v>
      </c>
      <c r="L6310" s="5">
        <v>199</v>
      </c>
      <c r="M6310" s="5">
        <f>EcommerceDataset[[#This Row],[quantity]]*EcommerceDataset[[#This Row],[unit_price]]</f>
        <v>995</v>
      </c>
      <c r="N6310" s="1" t="s">
        <v>17618</v>
      </c>
      <c r="O6310" s="3">
        <v>44835</v>
      </c>
      <c r="P6310" s="1" t="s">
        <v>55</v>
      </c>
      <c r="Q6310" s="1" t="s">
        <v>43</v>
      </c>
      <c r="R6310" s="4">
        <v>4</v>
      </c>
      <c r="S6310" s="1" t="s">
        <v>44</v>
      </c>
      <c r="T6310" s="1" t="s">
        <v>17619</v>
      </c>
      <c r="U6310" s="3">
        <v>45799</v>
      </c>
    </row>
    <row r="6311" spans="1:21" x14ac:dyDescent="0.3">
      <c r="A6311" s="1" t="s">
        <v>17620</v>
      </c>
      <c r="B6311" s="1" t="s">
        <v>2830</v>
      </c>
      <c r="C6311" s="1" t="s">
        <v>13641</v>
      </c>
      <c r="D6311" s="1" t="str">
        <f>_xlfn.CONCAT(EcommerceDataset[[#This Row],[first_name]]," ",EcommerceDataset[[#This Row],[last_name]])</f>
        <v>Timothy Singleton</v>
      </c>
      <c r="E6311" s="1" t="s">
        <v>22</v>
      </c>
      <c r="F6311" s="1" t="s">
        <v>49</v>
      </c>
      <c r="G6311" s="1" t="s">
        <v>24</v>
      </c>
      <c r="H6311" s="1" t="s">
        <v>190</v>
      </c>
      <c r="I6311" s="1" t="s">
        <v>191</v>
      </c>
      <c r="J6311" s="1" t="s">
        <v>41</v>
      </c>
      <c r="K6311" s="4">
        <v>2</v>
      </c>
      <c r="L6311" s="5">
        <v>120</v>
      </c>
      <c r="M6311" s="5">
        <f>EcommerceDataset[[#This Row],[quantity]]*EcommerceDataset[[#This Row],[unit_price]]</f>
        <v>240</v>
      </c>
      <c r="N6311" s="1" t="s">
        <v>17621</v>
      </c>
      <c r="O6311" s="3">
        <v>44923</v>
      </c>
      <c r="P6311" s="1" t="s">
        <v>55</v>
      </c>
      <c r="Q6311" s="1" t="s">
        <v>56</v>
      </c>
      <c r="R6311" s="4">
        <v>4</v>
      </c>
      <c r="S6311" s="1" t="s">
        <v>103</v>
      </c>
      <c r="T6311" s="1" t="s">
        <v>17622</v>
      </c>
      <c r="U6311" s="3">
        <v>45000</v>
      </c>
    </row>
    <row r="6312" spans="1:21" x14ac:dyDescent="0.3">
      <c r="A6312" s="1" t="s">
        <v>4676</v>
      </c>
      <c r="B6312" s="1" t="s">
        <v>34</v>
      </c>
      <c r="C6312" s="1" t="s">
        <v>1201</v>
      </c>
      <c r="D6312" s="1" t="str">
        <f>_xlfn.CONCAT(EcommerceDataset[[#This Row],[first_name]]," ",EcommerceDataset[[#This Row],[last_name]])</f>
        <v>Christopher Roberts</v>
      </c>
      <c r="E6312" s="1" t="s">
        <v>22</v>
      </c>
      <c r="F6312" s="1" t="s">
        <v>49</v>
      </c>
      <c r="G6312" s="1" t="s">
        <v>50</v>
      </c>
      <c r="H6312" s="1" t="s">
        <v>39</v>
      </c>
      <c r="I6312" s="1" t="s">
        <v>40</v>
      </c>
      <c r="J6312" s="1" t="s">
        <v>41</v>
      </c>
      <c r="K6312" s="4">
        <v>5</v>
      </c>
      <c r="L6312" s="5">
        <v>59</v>
      </c>
      <c r="M6312" s="5">
        <f>EcommerceDataset[[#This Row],[quantity]]*EcommerceDataset[[#This Row],[unit_price]]</f>
        <v>295</v>
      </c>
      <c r="N6312" s="1" t="s">
        <v>17623</v>
      </c>
      <c r="O6312" s="3">
        <v>45066</v>
      </c>
      <c r="P6312" s="1" t="s">
        <v>75</v>
      </c>
      <c r="Q6312" s="1" t="s">
        <v>56</v>
      </c>
      <c r="R6312" s="4">
        <v>1</v>
      </c>
      <c r="S6312" s="1" t="s">
        <v>132</v>
      </c>
      <c r="T6312" s="1" t="s">
        <v>17624</v>
      </c>
      <c r="U6312" s="3">
        <v>45496</v>
      </c>
    </row>
    <row r="6313" spans="1:21" x14ac:dyDescent="0.3">
      <c r="A6313" s="1" t="s">
        <v>4816</v>
      </c>
      <c r="B6313" s="1" t="s">
        <v>1271</v>
      </c>
      <c r="C6313" s="1" t="s">
        <v>4817</v>
      </c>
      <c r="D6313" s="1" t="str">
        <f>_xlfn.CONCAT(EcommerceDataset[[#This Row],[first_name]]," ",EcommerceDataset[[#This Row],[last_name]])</f>
        <v>Ryan Cohen</v>
      </c>
      <c r="E6313" s="1" t="s">
        <v>80</v>
      </c>
      <c r="F6313" s="1" t="s">
        <v>23</v>
      </c>
      <c r="G6313" s="1" t="s">
        <v>185</v>
      </c>
      <c r="H6313" s="1" t="s">
        <v>86</v>
      </c>
      <c r="I6313" s="1" t="s">
        <v>87</v>
      </c>
      <c r="J6313" s="1" t="s">
        <v>64</v>
      </c>
      <c r="K6313" s="4">
        <v>3</v>
      </c>
      <c r="L6313" s="5">
        <v>99</v>
      </c>
      <c r="M6313" s="5">
        <f>EcommerceDataset[[#This Row],[quantity]]*EcommerceDataset[[#This Row],[unit_price]]</f>
        <v>297</v>
      </c>
      <c r="N6313" s="1" t="s">
        <v>17625</v>
      </c>
      <c r="O6313" s="3">
        <v>45165</v>
      </c>
      <c r="P6313" s="1" t="s">
        <v>102</v>
      </c>
      <c r="Q6313" s="1" t="s">
        <v>43</v>
      </c>
      <c r="R6313" s="4">
        <v>2</v>
      </c>
      <c r="S6313" s="1" t="s">
        <v>31</v>
      </c>
      <c r="T6313" s="1" t="s">
        <v>17626</v>
      </c>
      <c r="U6313" s="3">
        <v>45067</v>
      </c>
    </row>
    <row r="6314" spans="1:21" x14ac:dyDescent="0.3">
      <c r="A6314" s="1" t="s">
        <v>17627</v>
      </c>
      <c r="B6314" s="1" t="s">
        <v>1511</v>
      </c>
      <c r="C6314" s="1" t="s">
        <v>184</v>
      </c>
      <c r="D6314" s="1" t="str">
        <f>_xlfn.CONCAT(EcommerceDataset[[#This Row],[first_name]]," ",EcommerceDataset[[#This Row],[last_name]])</f>
        <v>Patrick Molina</v>
      </c>
      <c r="E6314" s="1" t="s">
        <v>80</v>
      </c>
      <c r="F6314" s="1" t="s">
        <v>37</v>
      </c>
      <c r="G6314" s="1" t="s">
        <v>93</v>
      </c>
      <c r="H6314" s="1" t="s">
        <v>137</v>
      </c>
      <c r="I6314" s="1" t="s">
        <v>138</v>
      </c>
      <c r="J6314" s="1" t="s">
        <v>27</v>
      </c>
      <c r="K6314" s="4">
        <v>4</v>
      </c>
      <c r="L6314" s="5">
        <v>999</v>
      </c>
      <c r="M6314" s="5">
        <f>EcommerceDataset[[#This Row],[quantity]]*EcommerceDataset[[#This Row],[unit_price]]</f>
        <v>3996</v>
      </c>
      <c r="N6314" s="1" t="s">
        <v>17628</v>
      </c>
      <c r="O6314" s="3">
        <v>45591</v>
      </c>
      <c r="P6314" s="1" t="s">
        <v>102</v>
      </c>
      <c r="Q6314" s="1" t="s">
        <v>30</v>
      </c>
      <c r="R6314" s="4">
        <v>4</v>
      </c>
      <c r="S6314" s="1" t="s">
        <v>31</v>
      </c>
      <c r="T6314" s="1" t="s">
        <v>17629</v>
      </c>
      <c r="U6314" s="3">
        <v>45794</v>
      </c>
    </row>
    <row r="6315" spans="1:21" x14ac:dyDescent="0.3">
      <c r="A6315" s="1" t="s">
        <v>17630</v>
      </c>
      <c r="B6315" s="1" t="s">
        <v>262</v>
      </c>
      <c r="C6315" s="1" t="s">
        <v>8086</v>
      </c>
      <c r="D6315" s="1" t="str">
        <f>_xlfn.CONCAT(EcommerceDataset[[#This Row],[first_name]]," ",EcommerceDataset[[#This Row],[last_name]])</f>
        <v>David Graves</v>
      </c>
      <c r="E6315" s="1" t="s">
        <v>36</v>
      </c>
      <c r="F6315" s="1" t="s">
        <v>23</v>
      </c>
      <c r="G6315" s="1" t="s">
        <v>151</v>
      </c>
      <c r="H6315" s="1" t="s">
        <v>190</v>
      </c>
      <c r="I6315" s="1" t="s">
        <v>191</v>
      </c>
      <c r="J6315" s="1" t="s">
        <v>41</v>
      </c>
      <c r="K6315" s="4">
        <v>1</v>
      </c>
      <c r="L6315" s="5">
        <v>120</v>
      </c>
      <c r="M6315" s="5">
        <f>EcommerceDataset[[#This Row],[quantity]]*EcommerceDataset[[#This Row],[unit_price]]</f>
        <v>120</v>
      </c>
      <c r="N6315" s="1" t="s">
        <v>17631</v>
      </c>
      <c r="O6315" s="3">
        <v>45258</v>
      </c>
      <c r="P6315" s="1" t="s">
        <v>109</v>
      </c>
      <c r="Q6315" s="1" t="s">
        <v>30</v>
      </c>
      <c r="R6315" s="4">
        <v>4</v>
      </c>
      <c r="S6315" s="1" t="s">
        <v>44</v>
      </c>
      <c r="T6315" s="1" t="s">
        <v>17632</v>
      </c>
      <c r="U6315" s="3">
        <v>44835</v>
      </c>
    </row>
    <row r="6316" spans="1:21" x14ac:dyDescent="0.3">
      <c r="A6316" s="1" t="s">
        <v>929</v>
      </c>
      <c r="B6316" s="1" t="s">
        <v>930</v>
      </c>
      <c r="C6316" s="1" t="s">
        <v>931</v>
      </c>
      <c r="D6316" s="1" t="str">
        <f>_xlfn.CONCAT(EcommerceDataset[[#This Row],[first_name]]," ",EcommerceDataset[[#This Row],[last_name]])</f>
        <v>Phillip Collins</v>
      </c>
      <c r="E6316" s="1" t="s">
        <v>22</v>
      </c>
      <c r="F6316" s="1" t="s">
        <v>49</v>
      </c>
      <c r="G6316" s="1" t="s">
        <v>119</v>
      </c>
      <c r="H6316" s="1" t="s">
        <v>137</v>
      </c>
      <c r="I6316" s="1" t="s">
        <v>138</v>
      </c>
      <c r="J6316" s="1" t="s">
        <v>27</v>
      </c>
      <c r="K6316" s="4">
        <v>1</v>
      </c>
      <c r="L6316" s="5">
        <v>999</v>
      </c>
      <c r="M6316" s="5">
        <f>EcommerceDataset[[#This Row],[quantity]]*EcommerceDataset[[#This Row],[unit_price]]</f>
        <v>999</v>
      </c>
      <c r="N6316" s="1" t="s">
        <v>17633</v>
      </c>
      <c r="O6316" s="3">
        <v>45256</v>
      </c>
      <c r="P6316" s="1" t="s">
        <v>29</v>
      </c>
      <c r="Q6316" s="1" t="s">
        <v>30</v>
      </c>
      <c r="R6316" s="4">
        <v>1</v>
      </c>
      <c r="S6316" s="1" t="s">
        <v>66</v>
      </c>
      <c r="T6316" s="1" t="s">
        <v>17634</v>
      </c>
      <c r="U6316" s="3">
        <v>45114</v>
      </c>
    </row>
    <row r="6317" spans="1:21" x14ac:dyDescent="0.3">
      <c r="A6317" s="1" t="s">
        <v>17635</v>
      </c>
      <c r="B6317" s="1" t="s">
        <v>84</v>
      </c>
      <c r="C6317" s="1" t="s">
        <v>4738</v>
      </c>
      <c r="D6317" s="1" t="str">
        <f>_xlfn.CONCAT(EcommerceDataset[[#This Row],[first_name]]," ",EcommerceDataset[[#This Row],[last_name]])</f>
        <v>Jennifer Rios</v>
      </c>
      <c r="E6317" s="1" t="s">
        <v>36</v>
      </c>
      <c r="F6317" s="1" t="s">
        <v>23</v>
      </c>
      <c r="G6317" s="1" t="s">
        <v>61</v>
      </c>
      <c r="H6317" s="1" t="s">
        <v>99</v>
      </c>
      <c r="I6317" s="1" t="s">
        <v>100</v>
      </c>
      <c r="J6317" s="1" t="s">
        <v>27</v>
      </c>
      <c r="K6317" s="4">
        <v>4</v>
      </c>
      <c r="L6317" s="5">
        <v>199</v>
      </c>
      <c r="M6317" s="5">
        <f>EcommerceDataset[[#This Row],[quantity]]*EcommerceDataset[[#This Row],[unit_price]]</f>
        <v>796</v>
      </c>
      <c r="N6317" s="1" t="s">
        <v>17636</v>
      </c>
      <c r="O6317" s="3">
        <v>45880</v>
      </c>
      <c r="P6317" s="1" t="s">
        <v>109</v>
      </c>
      <c r="Q6317" s="1" t="s">
        <v>30</v>
      </c>
      <c r="R6317" s="4">
        <v>2</v>
      </c>
      <c r="S6317" s="1" t="s">
        <v>44</v>
      </c>
      <c r="T6317" s="1" t="s">
        <v>17637</v>
      </c>
      <c r="U6317" s="3">
        <v>44809</v>
      </c>
    </row>
    <row r="6318" spans="1:21" x14ac:dyDescent="0.3">
      <c r="A6318" s="1" t="s">
        <v>7775</v>
      </c>
      <c r="B6318" s="1" t="s">
        <v>713</v>
      </c>
      <c r="C6318" s="1" t="s">
        <v>248</v>
      </c>
      <c r="D6318" s="1" t="str">
        <f>_xlfn.CONCAT(EcommerceDataset[[#This Row],[first_name]]," ",EcommerceDataset[[#This Row],[last_name]])</f>
        <v>George Thomas</v>
      </c>
      <c r="E6318" s="1" t="s">
        <v>22</v>
      </c>
      <c r="F6318" s="1" t="s">
        <v>37</v>
      </c>
      <c r="G6318" s="1" t="s">
        <v>185</v>
      </c>
      <c r="H6318" s="1" t="s">
        <v>137</v>
      </c>
      <c r="I6318" s="1" t="s">
        <v>138</v>
      </c>
      <c r="J6318" s="1" t="s">
        <v>27</v>
      </c>
      <c r="K6318" s="4">
        <v>2</v>
      </c>
      <c r="L6318" s="5">
        <v>999</v>
      </c>
      <c r="M6318" s="5">
        <f>EcommerceDataset[[#This Row],[quantity]]*EcommerceDataset[[#This Row],[unit_price]]</f>
        <v>1998</v>
      </c>
      <c r="N6318" s="1" t="s">
        <v>17638</v>
      </c>
      <c r="O6318" s="3">
        <v>45038</v>
      </c>
      <c r="P6318" s="1" t="s">
        <v>29</v>
      </c>
      <c r="Q6318" s="1" t="s">
        <v>30</v>
      </c>
      <c r="R6318" s="4">
        <v>1</v>
      </c>
      <c r="S6318" s="1" t="s">
        <v>103</v>
      </c>
      <c r="T6318" s="1" t="s">
        <v>17639</v>
      </c>
      <c r="U6318" s="3">
        <v>45686</v>
      </c>
    </row>
    <row r="6319" spans="1:21" x14ac:dyDescent="0.3">
      <c r="A6319" s="1" t="s">
        <v>2381</v>
      </c>
      <c r="B6319" s="1" t="s">
        <v>59</v>
      </c>
      <c r="C6319" s="1" t="s">
        <v>701</v>
      </c>
      <c r="D6319" s="1" t="str">
        <f>_xlfn.CONCAT(EcommerceDataset[[#This Row],[first_name]]," ",EcommerceDataset[[#This Row],[last_name]])</f>
        <v>Jessica Jones</v>
      </c>
      <c r="E6319" s="1" t="s">
        <v>22</v>
      </c>
      <c r="F6319" s="1" t="s">
        <v>49</v>
      </c>
      <c r="G6319" s="1" t="s">
        <v>71</v>
      </c>
      <c r="H6319" s="1" t="s">
        <v>144</v>
      </c>
      <c r="I6319" s="1" t="s">
        <v>145</v>
      </c>
      <c r="J6319" s="1" t="s">
        <v>53</v>
      </c>
      <c r="K6319" s="4">
        <v>2</v>
      </c>
      <c r="L6319" s="5">
        <v>199</v>
      </c>
      <c r="M6319" s="5">
        <f>EcommerceDataset[[#This Row],[quantity]]*EcommerceDataset[[#This Row],[unit_price]]</f>
        <v>398</v>
      </c>
      <c r="N6319" s="1" t="s">
        <v>17640</v>
      </c>
      <c r="O6319" s="3">
        <v>45419</v>
      </c>
      <c r="P6319" s="1" t="s">
        <v>109</v>
      </c>
      <c r="Q6319" s="1" t="s">
        <v>43</v>
      </c>
      <c r="R6319" s="4">
        <v>4</v>
      </c>
      <c r="S6319" s="1" t="s">
        <v>132</v>
      </c>
      <c r="T6319" s="1" t="s">
        <v>17641</v>
      </c>
      <c r="U6319" s="3">
        <v>45300</v>
      </c>
    </row>
    <row r="6320" spans="1:21" x14ac:dyDescent="0.3">
      <c r="A6320" s="1" t="s">
        <v>17642</v>
      </c>
      <c r="B6320" s="1" t="s">
        <v>670</v>
      </c>
      <c r="C6320" s="1" t="s">
        <v>800</v>
      </c>
      <c r="D6320" s="1" t="str">
        <f>_xlfn.CONCAT(EcommerceDataset[[#This Row],[first_name]]," ",EcommerceDataset[[#This Row],[last_name]])</f>
        <v>Brian Reyes</v>
      </c>
      <c r="E6320" s="1" t="s">
        <v>22</v>
      </c>
      <c r="F6320" s="1" t="s">
        <v>49</v>
      </c>
      <c r="G6320" s="1" t="s">
        <v>38</v>
      </c>
      <c r="H6320" s="1" t="s">
        <v>167</v>
      </c>
      <c r="I6320" s="1" t="s">
        <v>168</v>
      </c>
      <c r="J6320" s="1" t="s">
        <v>130</v>
      </c>
      <c r="K6320" s="4">
        <v>4</v>
      </c>
      <c r="L6320" s="5">
        <v>80</v>
      </c>
      <c r="M6320" s="5">
        <f>EcommerceDataset[[#This Row],[quantity]]*EcommerceDataset[[#This Row],[unit_price]]</f>
        <v>320</v>
      </c>
      <c r="N6320" s="1" t="s">
        <v>17643</v>
      </c>
      <c r="O6320" s="3">
        <v>44924</v>
      </c>
      <c r="P6320" s="1" t="s">
        <v>102</v>
      </c>
      <c r="Q6320" s="1" t="s">
        <v>43</v>
      </c>
      <c r="R6320" s="4">
        <v>3</v>
      </c>
      <c r="S6320" s="1" t="s">
        <v>132</v>
      </c>
      <c r="T6320" s="1" t="s">
        <v>17644</v>
      </c>
      <c r="U6320" s="3">
        <v>45410</v>
      </c>
    </row>
    <row r="6321" spans="1:21" x14ac:dyDescent="0.3">
      <c r="A6321" s="1" t="s">
        <v>17627</v>
      </c>
      <c r="B6321" s="1" t="s">
        <v>1511</v>
      </c>
      <c r="C6321" s="1" t="s">
        <v>184</v>
      </c>
      <c r="D6321" s="1" t="str">
        <f>_xlfn.CONCAT(EcommerceDataset[[#This Row],[first_name]]," ",EcommerceDataset[[#This Row],[last_name]])</f>
        <v>Patrick Molina</v>
      </c>
      <c r="E6321" s="1" t="s">
        <v>80</v>
      </c>
      <c r="F6321" s="1" t="s">
        <v>37</v>
      </c>
      <c r="G6321" s="1" t="s">
        <v>93</v>
      </c>
      <c r="H6321" s="1" t="s">
        <v>25</v>
      </c>
      <c r="I6321" s="1" t="s">
        <v>26</v>
      </c>
      <c r="J6321" s="1" t="s">
        <v>27</v>
      </c>
      <c r="K6321" s="4">
        <v>1</v>
      </c>
      <c r="L6321" s="5">
        <v>229</v>
      </c>
      <c r="M6321" s="5">
        <f>EcommerceDataset[[#This Row],[quantity]]*EcommerceDataset[[#This Row],[unit_price]]</f>
        <v>229</v>
      </c>
      <c r="N6321" s="1" t="s">
        <v>17645</v>
      </c>
      <c r="O6321" s="3">
        <v>45132</v>
      </c>
      <c r="P6321" s="1" t="s">
        <v>102</v>
      </c>
      <c r="Q6321" s="1" t="s">
        <v>43</v>
      </c>
      <c r="R6321" s="4">
        <v>5</v>
      </c>
      <c r="S6321" s="1" t="s">
        <v>44</v>
      </c>
      <c r="T6321" s="1" t="s">
        <v>17646</v>
      </c>
      <c r="U6321" s="3">
        <v>45746</v>
      </c>
    </row>
    <row r="6322" spans="1:21" x14ac:dyDescent="0.3">
      <c r="A6322" s="1" t="s">
        <v>2880</v>
      </c>
      <c r="B6322" s="1" t="s">
        <v>636</v>
      </c>
      <c r="C6322" s="1" t="s">
        <v>2881</v>
      </c>
      <c r="D6322" s="1" t="str">
        <f>_xlfn.CONCAT(EcommerceDataset[[#This Row],[first_name]]," ",EcommerceDataset[[#This Row],[last_name]])</f>
        <v>Amber Peterson</v>
      </c>
      <c r="E6322" s="1" t="s">
        <v>36</v>
      </c>
      <c r="F6322" s="1" t="s">
        <v>37</v>
      </c>
      <c r="G6322" s="1" t="s">
        <v>151</v>
      </c>
      <c r="H6322" s="1" t="s">
        <v>25</v>
      </c>
      <c r="I6322" s="1" t="s">
        <v>26</v>
      </c>
      <c r="J6322" s="1" t="s">
        <v>27</v>
      </c>
      <c r="K6322" s="4">
        <v>4</v>
      </c>
      <c r="L6322" s="5">
        <v>229</v>
      </c>
      <c r="M6322" s="5">
        <f>EcommerceDataset[[#This Row],[quantity]]*EcommerceDataset[[#This Row],[unit_price]]</f>
        <v>916</v>
      </c>
      <c r="N6322" s="1" t="s">
        <v>17647</v>
      </c>
      <c r="O6322" s="3">
        <v>45609</v>
      </c>
      <c r="P6322" s="1" t="s">
        <v>29</v>
      </c>
      <c r="Q6322" s="1" t="s">
        <v>56</v>
      </c>
      <c r="R6322" s="4">
        <v>1</v>
      </c>
      <c r="S6322" s="1" t="s">
        <v>66</v>
      </c>
      <c r="T6322" s="1" t="s">
        <v>17648</v>
      </c>
      <c r="U6322" s="3">
        <v>44835</v>
      </c>
    </row>
    <row r="6323" spans="1:21" x14ac:dyDescent="0.3">
      <c r="A6323" s="1" t="s">
        <v>17649</v>
      </c>
      <c r="B6323" s="1" t="s">
        <v>3288</v>
      </c>
      <c r="C6323" s="1" t="s">
        <v>2345</v>
      </c>
      <c r="D6323" s="1" t="str">
        <f>_xlfn.CONCAT(EcommerceDataset[[#This Row],[first_name]]," ",EcommerceDataset[[#This Row],[last_name]])</f>
        <v>Abigail Beck</v>
      </c>
      <c r="E6323" s="1" t="s">
        <v>80</v>
      </c>
      <c r="F6323" s="1" t="s">
        <v>37</v>
      </c>
      <c r="G6323" s="1" t="s">
        <v>61</v>
      </c>
      <c r="H6323" s="1" t="s">
        <v>25</v>
      </c>
      <c r="I6323" s="1" t="s">
        <v>26</v>
      </c>
      <c r="J6323" s="1" t="s">
        <v>27</v>
      </c>
      <c r="K6323" s="4">
        <v>2</v>
      </c>
      <c r="L6323" s="5">
        <v>229</v>
      </c>
      <c r="M6323" s="5">
        <f>EcommerceDataset[[#This Row],[quantity]]*EcommerceDataset[[#This Row],[unit_price]]</f>
        <v>458</v>
      </c>
      <c r="N6323" s="1" t="s">
        <v>17650</v>
      </c>
      <c r="O6323" s="3">
        <v>44814</v>
      </c>
      <c r="P6323" s="1" t="s">
        <v>29</v>
      </c>
      <c r="Q6323" s="1" t="s">
        <v>30</v>
      </c>
      <c r="R6323" s="4">
        <v>4</v>
      </c>
      <c r="S6323" s="1" t="s">
        <v>31</v>
      </c>
      <c r="T6323" s="1" t="s">
        <v>17651</v>
      </c>
      <c r="U6323" s="3">
        <v>45822</v>
      </c>
    </row>
    <row r="6324" spans="1:21" x14ac:dyDescent="0.3">
      <c r="A6324" s="1" t="s">
        <v>4968</v>
      </c>
      <c r="B6324" s="1" t="s">
        <v>299</v>
      </c>
      <c r="C6324" s="1" t="s">
        <v>619</v>
      </c>
      <c r="D6324" s="1" t="str">
        <f>_xlfn.CONCAT(EcommerceDataset[[#This Row],[first_name]]," ",EcommerceDataset[[#This Row],[last_name]])</f>
        <v>Heather Williams</v>
      </c>
      <c r="E6324" s="1" t="s">
        <v>22</v>
      </c>
      <c r="F6324" s="1" t="s">
        <v>49</v>
      </c>
      <c r="G6324" s="1" t="s">
        <v>50</v>
      </c>
      <c r="H6324" s="1" t="s">
        <v>99</v>
      </c>
      <c r="I6324" s="1" t="s">
        <v>100</v>
      </c>
      <c r="J6324" s="1" t="s">
        <v>27</v>
      </c>
      <c r="K6324" s="4">
        <v>3</v>
      </c>
      <c r="L6324" s="5">
        <v>199</v>
      </c>
      <c r="M6324" s="5">
        <f>EcommerceDataset[[#This Row],[quantity]]*EcommerceDataset[[#This Row],[unit_price]]</f>
        <v>597</v>
      </c>
      <c r="N6324" s="1" t="s">
        <v>17652</v>
      </c>
      <c r="O6324" s="3">
        <v>45790</v>
      </c>
      <c r="P6324" s="1" t="s">
        <v>102</v>
      </c>
      <c r="Q6324" s="1" t="s">
        <v>30</v>
      </c>
      <c r="R6324" s="4">
        <v>5</v>
      </c>
      <c r="S6324" s="1" t="s">
        <v>66</v>
      </c>
      <c r="T6324" s="1" t="s">
        <v>17653</v>
      </c>
      <c r="U6324" s="3">
        <v>45265</v>
      </c>
    </row>
    <row r="6325" spans="1:21" x14ac:dyDescent="0.3">
      <c r="A6325" s="1" t="s">
        <v>7916</v>
      </c>
      <c r="B6325" s="1" t="s">
        <v>215</v>
      </c>
      <c r="C6325" s="1" t="s">
        <v>7917</v>
      </c>
      <c r="D6325" s="1" t="str">
        <f>_xlfn.CONCAT(EcommerceDataset[[#This Row],[first_name]]," ",EcommerceDataset[[#This Row],[last_name]])</f>
        <v>Kelly Lambert</v>
      </c>
      <c r="E6325" s="1" t="s">
        <v>80</v>
      </c>
      <c r="F6325" s="1" t="s">
        <v>37</v>
      </c>
      <c r="G6325" s="1" t="s">
        <v>38</v>
      </c>
      <c r="H6325" s="1" t="s">
        <v>390</v>
      </c>
      <c r="I6325" s="1" t="s">
        <v>391</v>
      </c>
      <c r="J6325" s="1" t="s">
        <v>122</v>
      </c>
      <c r="K6325" s="4">
        <v>4</v>
      </c>
      <c r="L6325" s="5">
        <v>25</v>
      </c>
      <c r="M6325" s="5">
        <f>EcommerceDataset[[#This Row],[quantity]]*EcommerceDataset[[#This Row],[unit_price]]</f>
        <v>100</v>
      </c>
      <c r="N6325" s="1" t="s">
        <v>17654</v>
      </c>
      <c r="O6325" s="3">
        <v>45796</v>
      </c>
      <c r="P6325" s="1" t="s">
        <v>109</v>
      </c>
      <c r="Q6325" s="1" t="s">
        <v>56</v>
      </c>
      <c r="R6325" s="4">
        <v>4</v>
      </c>
      <c r="S6325" s="1" t="s">
        <v>31</v>
      </c>
      <c r="T6325" s="1" t="s">
        <v>17655</v>
      </c>
      <c r="U6325" s="3">
        <v>45407</v>
      </c>
    </row>
    <row r="6326" spans="1:21" x14ac:dyDescent="0.3">
      <c r="A6326" s="1" t="s">
        <v>11324</v>
      </c>
      <c r="B6326" s="1" t="s">
        <v>5046</v>
      </c>
      <c r="C6326" s="1" t="s">
        <v>3097</v>
      </c>
      <c r="D6326" s="1" t="str">
        <f>_xlfn.CONCAT(EcommerceDataset[[#This Row],[first_name]]," ",EcommerceDataset[[#This Row],[last_name]])</f>
        <v>Jared Coleman</v>
      </c>
      <c r="E6326" s="1" t="s">
        <v>36</v>
      </c>
      <c r="F6326" s="1" t="s">
        <v>49</v>
      </c>
      <c r="G6326" s="1" t="s">
        <v>151</v>
      </c>
      <c r="H6326" s="1" t="s">
        <v>390</v>
      </c>
      <c r="I6326" s="1" t="s">
        <v>391</v>
      </c>
      <c r="J6326" s="1" t="s">
        <v>122</v>
      </c>
      <c r="K6326" s="4">
        <v>4</v>
      </c>
      <c r="L6326" s="5">
        <v>25</v>
      </c>
      <c r="M6326" s="5">
        <f>EcommerceDataset[[#This Row],[quantity]]*EcommerceDataset[[#This Row],[unit_price]]</f>
        <v>100</v>
      </c>
      <c r="N6326" s="1" t="s">
        <v>17656</v>
      </c>
      <c r="O6326" s="3">
        <v>45747</v>
      </c>
      <c r="P6326" s="1" t="s">
        <v>55</v>
      </c>
      <c r="Q6326" s="1" t="s">
        <v>56</v>
      </c>
      <c r="R6326" s="4">
        <v>4</v>
      </c>
      <c r="S6326" s="1" t="s">
        <v>66</v>
      </c>
      <c r="T6326" s="1" t="s">
        <v>17657</v>
      </c>
      <c r="U6326" s="3">
        <v>45825</v>
      </c>
    </row>
    <row r="6327" spans="1:21" x14ac:dyDescent="0.3">
      <c r="A6327" s="1" t="s">
        <v>7363</v>
      </c>
      <c r="B6327" s="1" t="s">
        <v>257</v>
      </c>
      <c r="C6327" s="1" t="s">
        <v>5209</v>
      </c>
      <c r="D6327" s="1" t="str">
        <f>_xlfn.CONCAT(EcommerceDataset[[#This Row],[first_name]]," ",EcommerceDataset[[#This Row],[last_name]])</f>
        <v>John Berg</v>
      </c>
      <c r="E6327" s="1" t="s">
        <v>36</v>
      </c>
      <c r="F6327" s="1" t="s">
        <v>23</v>
      </c>
      <c r="G6327" s="1" t="s">
        <v>185</v>
      </c>
      <c r="H6327" s="1" t="s">
        <v>190</v>
      </c>
      <c r="I6327" s="1" t="s">
        <v>191</v>
      </c>
      <c r="J6327" s="1" t="s">
        <v>41</v>
      </c>
      <c r="K6327" s="4">
        <v>3</v>
      </c>
      <c r="L6327" s="5">
        <v>120</v>
      </c>
      <c r="M6327" s="5">
        <f>EcommerceDataset[[#This Row],[quantity]]*EcommerceDataset[[#This Row],[unit_price]]</f>
        <v>360</v>
      </c>
      <c r="N6327" s="1" t="s">
        <v>17658</v>
      </c>
      <c r="O6327" s="3">
        <v>45483</v>
      </c>
      <c r="P6327" s="1" t="s">
        <v>75</v>
      </c>
      <c r="Q6327" s="1" t="s">
        <v>30</v>
      </c>
      <c r="R6327" s="4">
        <v>3</v>
      </c>
      <c r="S6327" s="1" t="s">
        <v>66</v>
      </c>
      <c r="T6327" s="1" t="s">
        <v>17659</v>
      </c>
      <c r="U6327" s="3">
        <v>45819</v>
      </c>
    </row>
    <row r="6328" spans="1:21" x14ac:dyDescent="0.3">
      <c r="A6328" s="1" t="s">
        <v>5656</v>
      </c>
      <c r="B6328" s="1" t="s">
        <v>534</v>
      </c>
      <c r="C6328" s="1" t="s">
        <v>211</v>
      </c>
      <c r="D6328" s="1" t="str">
        <f>_xlfn.CONCAT(EcommerceDataset[[#This Row],[first_name]]," ",EcommerceDataset[[#This Row],[last_name]])</f>
        <v>William Brown</v>
      </c>
      <c r="E6328" s="1" t="s">
        <v>36</v>
      </c>
      <c r="F6328" s="1" t="s">
        <v>49</v>
      </c>
      <c r="G6328" s="1" t="s">
        <v>38</v>
      </c>
      <c r="H6328" s="1" t="s">
        <v>86</v>
      </c>
      <c r="I6328" s="1" t="s">
        <v>87</v>
      </c>
      <c r="J6328" s="1" t="s">
        <v>64</v>
      </c>
      <c r="K6328" s="4">
        <v>3</v>
      </c>
      <c r="L6328" s="5">
        <v>99</v>
      </c>
      <c r="M6328" s="5">
        <f>EcommerceDataset[[#This Row],[quantity]]*EcommerceDataset[[#This Row],[unit_price]]</f>
        <v>297</v>
      </c>
      <c r="N6328" s="1" t="s">
        <v>17660</v>
      </c>
      <c r="O6328" s="3">
        <v>45479</v>
      </c>
      <c r="P6328" s="1" t="s">
        <v>55</v>
      </c>
      <c r="Q6328" s="1" t="s">
        <v>30</v>
      </c>
      <c r="R6328" s="4">
        <v>1</v>
      </c>
      <c r="S6328" s="1" t="s">
        <v>132</v>
      </c>
      <c r="T6328" s="1" t="s">
        <v>17661</v>
      </c>
      <c r="U6328" s="3">
        <v>45342</v>
      </c>
    </row>
    <row r="6329" spans="1:21" x14ac:dyDescent="0.3">
      <c r="A6329" s="1" t="s">
        <v>4755</v>
      </c>
      <c r="B6329" s="1" t="s">
        <v>717</v>
      </c>
      <c r="C6329" s="1" t="s">
        <v>2684</v>
      </c>
      <c r="D6329" s="1" t="str">
        <f>_xlfn.CONCAT(EcommerceDataset[[#This Row],[first_name]]," ",EcommerceDataset[[#This Row],[last_name]])</f>
        <v>Julia Benjamin</v>
      </c>
      <c r="E6329" s="1" t="s">
        <v>80</v>
      </c>
      <c r="F6329" s="1" t="s">
        <v>49</v>
      </c>
      <c r="G6329" s="1" t="s">
        <v>24</v>
      </c>
      <c r="H6329" s="1" t="s">
        <v>86</v>
      </c>
      <c r="I6329" s="1" t="s">
        <v>87</v>
      </c>
      <c r="J6329" s="1" t="s">
        <v>64</v>
      </c>
      <c r="K6329" s="4">
        <v>1</v>
      </c>
      <c r="L6329" s="5">
        <v>99</v>
      </c>
      <c r="M6329" s="5">
        <f>EcommerceDataset[[#This Row],[quantity]]*EcommerceDataset[[#This Row],[unit_price]]</f>
        <v>99</v>
      </c>
      <c r="N6329" s="1" t="s">
        <v>17662</v>
      </c>
      <c r="O6329" s="3">
        <v>45081</v>
      </c>
      <c r="P6329" s="1" t="s">
        <v>75</v>
      </c>
      <c r="Q6329" s="1" t="s">
        <v>56</v>
      </c>
      <c r="R6329" s="4">
        <v>4</v>
      </c>
      <c r="S6329" s="1" t="s">
        <v>132</v>
      </c>
      <c r="T6329" s="1" t="s">
        <v>17663</v>
      </c>
      <c r="U6329" s="3">
        <v>45380</v>
      </c>
    </row>
    <row r="6330" spans="1:21" x14ac:dyDescent="0.3">
      <c r="A6330" s="1" t="s">
        <v>11447</v>
      </c>
      <c r="B6330" s="1" t="s">
        <v>424</v>
      </c>
      <c r="C6330" s="1" t="s">
        <v>85</v>
      </c>
      <c r="D6330" s="1" t="str">
        <f>_xlfn.CONCAT(EcommerceDataset[[#This Row],[first_name]]," ",EcommerceDataset[[#This Row],[last_name]])</f>
        <v>Sarah Baxter</v>
      </c>
      <c r="E6330" s="1" t="s">
        <v>36</v>
      </c>
      <c r="F6330" s="1" t="s">
        <v>23</v>
      </c>
      <c r="G6330" s="1" t="s">
        <v>38</v>
      </c>
      <c r="H6330" s="1" t="s">
        <v>72</v>
      </c>
      <c r="I6330" s="1" t="s">
        <v>73</v>
      </c>
      <c r="J6330" s="1" t="s">
        <v>41</v>
      </c>
      <c r="K6330" s="4">
        <v>1</v>
      </c>
      <c r="L6330" s="5">
        <v>110</v>
      </c>
      <c r="M6330" s="5">
        <f>EcommerceDataset[[#This Row],[quantity]]*EcommerceDataset[[#This Row],[unit_price]]</f>
        <v>110</v>
      </c>
      <c r="N6330" s="1" t="s">
        <v>17664</v>
      </c>
      <c r="O6330" s="3">
        <v>45830</v>
      </c>
      <c r="P6330" s="1" t="s">
        <v>55</v>
      </c>
      <c r="Q6330" s="1" t="s">
        <v>56</v>
      </c>
      <c r="R6330" s="4">
        <v>2</v>
      </c>
      <c r="S6330" s="1" t="s">
        <v>66</v>
      </c>
      <c r="T6330" s="1" t="s">
        <v>17665</v>
      </c>
      <c r="U6330" s="3">
        <v>44863</v>
      </c>
    </row>
    <row r="6331" spans="1:21" x14ac:dyDescent="0.3">
      <c r="A6331" s="1" t="s">
        <v>3029</v>
      </c>
      <c r="B6331" s="1" t="s">
        <v>384</v>
      </c>
      <c r="C6331" s="1" t="s">
        <v>434</v>
      </c>
      <c r="D6331" s="1" t="str">
        <f>_xlfn.CONCAT(EcommerceDataset[[#This Row],[first_name]]," ",EcommerceDataset[[#This Row],[last_name]])</f>
        <v>Jason Miller</v>
      </c>
      <c r="E6331" s="1" t="s">
        <v>80</v>
      </c>
      <c r="F6331" s="1" t="s">
        <v>37</v>
      </c>
      <c r="G6331" s="1" t="s">
        <v>38</v>
      </c>
      <c r="H6331" s="1" t="s">
        <v>137</v>
      </c>
      <c r="I6331" s="1" t="s">
        <v>138</v>
      </c>
      <c r="J6331" s="1" t="s">
        <v>27</v>
      </c>
      <c r="K6331" s="4">
        <v>3</v>
      </c>
      <c r="L6331" s="5">
        <v>999</v>
      </c>
      <c r="M6331" s="5">
        <f>EcommerceDataset[[#This Row],[quantity]]*EcommerceDataset[[#This Row],[unit_price]]</f>
        <v>2997</v>
      </c>
      <c r="N6331" s="1" t="s">
        <v>17666</v>
      </c>
      <c r="O6331" s="3">
        <v>45142</v>
      </c>
      <c r="P6331" s="1" t="s">
        <v>102</v>
      </c>
      <c r="Q6331" s="1" t="s">
        <v>30</v>
      </c>
      <c r="R6331" s="4">
        <v>2</v>
      </c>
      <c r="S6331" s="1" t="s">
        <v>66</v>
      </c>
      <c r="T6331" s="1" t="s">
        <v>17667</v>
      </c>
      <c r="U6331" s="3">
        <v>45484</v>
      </c>
    </row>
    <row r="6332" spans="1:21" x14ac:dyDescent="0.3">
      <c r="A6332" s="1" t="s">
        <v>9709</v>
      </c>
      <c r="B6332" s="1" t="s">
        <v>4437</v>
      </c>
      <c r="C6332" s="1" t="s">
        <v>2473</v>
      </c>
      <c r="D6332" s="1" t="str">
        <f>_xlfn.CONCAT(EcommerceDataset[[#This Row],[first_name]]," ",EcommerceDataset[[#This Row],[last_name]])</f>
        <v>Jillian Hanson</v>
      </c>
      <c r="E6332" s="1" t="s">
        <v>80</v>
      </c>
      <c r="F6332" s="1" t="s">
        <v>49</v>
      </c>
      <c r="G6332" s="1" t="s">
        <v>61</v>
      </c>
      <c r="H6332" s="1" t="s">
        <v>190</v>
      </c>
      <c r="I6332" s="1" t="s">
        <v>191</v>
      </c>
      <c r="J6332" s="1" t="s">
        <v>41</v>
      </c>
      <c r="K6332" s="4">
        <v>4</v>
      </c>
      <c r="L6332" s="5">
        <v>120</v>
      </c>
      <c r="M6332" s="5">
        <f>EcommerceDataset[[#This Row],[quantity]]*EcommerceDataset[[#This Row],[unit_price]]</f>
        <v>480</v>
      </c>
      <c r="N6332" s="1" t="s">
        <v>17668</v>
      </c>
      <c r="O6332" s="3">
        <v>45559</v>
      </c>
      <c r="P6332" s="1" t="s">
        <v>29</v>
      </c>
      <c r="Q6332" s="1" t="s">
        <v>56</v>
      </c>
      <c r="R6332" s="4">
        <v>3</v>
      </c>
      <c r="S6332" s="1" t="s">
        <v>66</v>
      </c>
      <c r="T6332" s="1" t="s">
        <v>17669</v>
      </c>
      <c r="U6332" s="3">
        <v>45686</v>
      </c>
    </row>
    <row r="6333" spans="1:21" x14ac:dyDescent="0.3">
      <c r="A6333" s="1" t="s">
        <v>12377</v>
      </c>
      <c r="B6333" s="1" t="s">
        <v>1830</v>
      </c>
      <c r="C6333" s="1" t="s">
        <v>215</v>
      </c>
      <c r="D6333" s="1" t="str">
        <f>_xlfn.CONCAT(EcommerceDataset[[#This Row],[first_name]]," ",EcommerceDataset[[#This Row],[last_name]])</f>
        <v>Bryan Kelly</v>
      </c>
      <c r="E6333" s="1" t="s">
        <v>36</v>
      </c>
      <c r="F6333" s="1" t="s">
        <v>49</v>
      </c>
      <c r="G6333" s="1" t="s">
        <v>93</v>
      </c>
      <c r="H6333" s="1" t="s">
        <v>51</v>
      </c>
      <c r="I6333" s="1" t="s">
        <v>52</v>
      </c>
      <c r="J6333" s="1" t="s">
        <v>53</v>
      </c>
      <c r="K6333" s="4">
        <v>5</v>
      </c>
      <c r="L6333" s="5">
        <v>59</v>
      </c>
      <c r="M6333" s="5">
        <f>EcommerceDataset[[#This Row],[quantity]]*EcommerceDataset[[#This Row],[unit_price]]</f>
        <v>295</v>
      </c>
      <c r="N6333" s="1" t="s">
        <v>17670</v>
      </c>
      <c r="O6333" s="3">
        <v>45840</v>
      </c>
      <c r="P6333" s="1" t="s">
        <v>55</v>
      </c>
      <c r="Q6333" s="1" t="s">
        <v>43</v>
      </c>
      <c r="R6333" s="4">
        <v>4</v>
      </c>
      <c r="S6333" s="1" t="s">
        <v>132</v>
      </c>
      <c r="T6333" s="1" t="s">
        <v>17671</v>
      </c>
      <c r="U6333" s="3">
        <v>45679</v>
      </c>
    </row>
    <row r="6334" spans="1:21" x14ac:dyDescent="0.3">
      <c r="A6334" s="1" t="s">
        <v>3091</v>
      </c>
      <c r="B6334" s="1" t="s">
        <v>1078</v>
      </c>
      <c r="C6334" s="1" t="s">
        <v>3092</v>
      </c>
      <c r="D6334" s="1" t="str">
        <f>_xlfn.CONCAT(EcommerceDataset[[#This Row],[first_name]]," ",EcommerceDataset[[#This Row],[last_name]])</f>
        <v>Donna Saunders</v>
      </c>
      <c r="E6334" s="1" t="s">
        <v>36</v>
      </c>
      <c r="F6334" s="1" t="s">
        <v>23</v>
      </c>
      <c r="G6334" s="1" t="s">
        <v>179</v>
      </c>
      <c r="H6334" s="1" t="s">
        <v>137</v>
      </c>
      <c r="I6334" s="1" t="s">
        <v>138</v>
      </c>
      <c r="J6334" s="1" t="s">
        <v>27</v>
      </c>
      <c r="K6334" s="4">
        <v>5</v>
      </c>
      <c r="L6334" s="5">
        <v>999</v>
      </c>
      <c r="M6334" s="5">
        <f>EcommerceDataset[[#This Row],[quantity]]*EcommerceDataset[[#This Row],[unit_price]]</f>
        <v>4995</v>
      </c>
      <c r="N6334" s="1" t="s">
        <v>17672</v>
      </c>
      <c r="O6334" s="3">
        <v>45368</v>
      </c>
      <c r="P6334" s="1" t="s">
        <v>55</v>
      </c>
      <c r="Q6334" s="1" t="s">
        <v>30</v>
      </c>
      <c r="R6334" s="4">
        <v>2</v>
      </c>
      <c r="S6334" s="1" t="s">
        <v>132</v>
      </c>
      <c r="T6334" s="1" t="s">
        <v>17673</v>
      </c>
      <c r="U6334" s="3">
        <v>44978</v>
      </c>
    </row>
    <row r="6335" spans="1:21" x14ac:dyDescent="0.3">
      <c r="A6335" s="1" t="s">
        <v>5784</v>
      </c>
      <c r="B6335" s="1" t="s">
        <v>808</v>
      </c>
      <c r="C6335" s="1" t="s">
        <v>5785</v>
      </c>
      <c r="D6335" s="1" t="str">
        <f>_xlfn.CONCAT(EcommerceDataset[[#This Row],[first_name]]," ",EcommerceDataset[[#This Row],[last_name]])</f>
        <v>Brittany Woodard</v>
      </c>
      <c r="E6335" s="1" t="s">
        <v>36</v>
      </c>
      <c r="F6335" s="1" t="s">
        <v>49</v>
      </c>
      <c r="G6335" s="1" t="s">
        <v>50</v>
      </c>
      <c r="H6335" s="1" t="s">
        <v>128</v>
      </c>
      <c r="I6335" s="1" t="s">
        <v>129</v>
      </c>
      <c r="J6335" s="1" t="s">
        <v>130</v>
      </c>
      <c r="K6335" s="4">
        <v>3</v>
      </c>
      <c r="L6335" s="5">
        <v>129</v>
      </c>
      <c r="M6335" s="5">
        <f>EcommerceDataset[[#This Row],[quantity]]*EcommerceDataset[[#This Row],[unit_price]]</f>
        <v>387</v>
      </c>
      <c r="N6335" s="1" t="s">
        <v>17674</v>
      </c>
      <c r="O6335" s="3">
        <v>45670</v>
      </c>
      <c r="P6335" s="1" t="s">
        <v>102</v>
      </c>
      <c r="Q6335" s="1" t="s">
        <v>43</v>
      </c>
      <c r="R6335" s="4">
        <v>3</v>
      </c>
      <c r="S6335" s="1" t="s">
        <v>31</v>
      </c>
      <c r="T6335" s="1" t="s">
        <v>17675</v>
      </c>
      <c r="U6335" s="3">
        <v>45193</v>
      </c>
    </row>
    <row r="6336" spans="1:21" x14ac:dyDescent="0.3">
      <c r="A6336" s="1" t="s">
        <v>17676</v>
      </c>
      <c r="B6336" s="1" t="s">
        <v>670</v>
      </c>
      <c r="C6336" s="1" t="s">
        <v>5189</v>
      </c>
      <c r="D6336" s="1" t="str">
        <f>_xlfn.CONCAT(EcommerceDataset[[#This Row],[first_name]]," ",EcommerceDataset[[#This Row],[last_name]])</f>
        <v>Brian Park</v>
      </c>
      <c r="E6336" s="1" t="s">
        <v>36</v>
      </c>
      <c r="F6336" s="1" t="s">
        <v>37</v>
      </c>
      <c r="G6336" s="1" t="s">
        <v>61</v>
      </c>
      <c r="H6336" s="1" t="s">
        <v>167</v>
      </c>
      <c r="I6336" s="1" t="s">
        <v>168</v>
      </c>
      <c r="J6336" s="1" t="s">
        <v>130</v>
      </c>
      <c r="K6336" s="4">
        <v>3</v>
      </c>
      <c r="L6336" s="5">
        <v>80</v>
      </c>
      <c r="M6336" s="5">
        <f>EcommerceDataset[[#This Row],[quantity]]*EcommerceDataset[[#This Row],[unit_price]]</f>
        <v>240</v>
      </c>
      <c r="N6336" s="1" t="s">
        <v>17677</v>
      </c>
      <c r="O6336" s="3">
        <v>45241</v>
      </c>
      <c r="P6336" s="1" t="s">
        <v>55</v>
      </c>
      <c r="Q6336" s="1" t="s">
        <v>56</v>
      </c>
      <c r="R6336" s="4">
        <v>3</v>
      </c>
      <c r="S6336" s="1" t="s">
        <v>31</v>
      </c>
      <c r="T6336" s="1" t="s">
        <v>17678</v>
      </c>
      <c r="U6336" s="3">
        <v>45201</v>
      </c>
    </row>
    <row r="6337" spans="1:21" x14ac:dyDescent="0.3">
      <c r="A6337" s="1" t="s">
        <v>17679</v>
      </c>
      <c r="B6337" s="1" t="s">
        <v>160</v>
      </c>
      <c r="C6337" s="1" t="s">
        <v>1689</v>
      </c>
      <c r="D6337" s="1" t="str">
        <f>_xlfn.CONCAT(EcommerceDataset[[#This Row],[first_name]]," ",EcommerceDataset[[#This Row],[last_name]])</f>
        <v>Daniel Rose</v>
      </c>
      <c r="E6337" s="1" t="s">
        <v>22</v>
      </c>
      <c r="F6337" s="1" t="s">
        <v>37</v>
      </c>
      <c r="G6337" s="1" t="s">
        <v>38</v>
      </c>
      <c r="H6337" s="1" t="s">
        <v>217</v>
      </c>
      <c r="I6337" s="1" t="s">
        <v>218</v>
      </c>
      <c r="J6337" s="1" t="s">
        <v>27</v>
      </c>
      <c r="K6337" s="4">
        <v>3</v>
      </c>
      <c r="L6337" s="5">
        <v>899</v>
      </c>
      <c r="M6337" s="5">
        <f>EcommerceDataset[[#This Row],[quantity]]*EcommerceDataset[[#This Row],[unit_price]]</f>
        <v>2697</v>
      </c>
      <c r="N6337" s="1" t="s">
        <v>17680</v>
      </c>
      <c r="O6337" s="3">
        <v>45098</v>
      </c>
      <c r="P6337" s="1" t="s">
        <v>102</v>
      </c>
      <c r="Q6337" s="1" t="s">
        <v>43</v>
      </c>
      <c r="R6337" s="4">
        <v>2</v>
      </c>
      <c r="S6337" s="1" t="s">
        <v>31</v>
      </c>
      <c r="T6337" s="1" t="s">
        <v>17681</v>
      </c>
      <c r="U6337" s="3">
        <v>44968</v>
      </c>
    </row>
    <row r="6338" spans="1:21" x14ac:dyDescent="0.3">
      <c r="A6338" s="1" t="s">
        <v>17682</v>
      </c>
      <c r="B6338" s="1" t="s">
        <v>2637</v>
      </c>
      <c r="C6338" s="1" t="s">
        <v>1970</v>
      </c>
      <c r="D6338" s="1" t="str">
        <f>_xlfn.CONCAT(EcommerceDataset[[#This Row],[first_name]]," ",EcommerceDataset[[#This Row],[last_name]])</f>
        <v>Jonathan Ball</v>
      </c>
      <c r="E6338" s="1" t="s">
        <v>36</v>
      </c>
      <c r="F6338" s="1" t="s">
        <v>49</v>
      </c>
      <c r="G6338" s="1" t="s">
        <v>38</v>
      </c>
      <c r="H6338" s="1" t="s">
        <v>25</v>
      </c>
      <c r="I6338" s="1" t="s">
        <v>26</v>
      </c>
      <c r="J6338" s="1" t="s">
        <v>27</v>
      </c>
      <c r="K6338" s="4">
        <v>4</v>
      </c>
      <c r="L6338" s="5">
        <v>229</v>
      </c>
      <c r="M6338" s="5">
        <f>EcommerceDataset[[#This Row],[quantity]]*EcommerceDataset[[#This Row],[unit_price]]</f>
        <v>916</v>
      </c>
      <c r="N6338" s="1" t="s">
        <v>17683</v>
      </c>
      <c r="O6338" s="3">
        <v>45111</v>
      </c>
      <c r="P6338" s="1" t="s">
        <v>102</v>
      </c>
      <c r="Q6338" s="1" t="s">
        <v>56</v>
      </c>
      <c r="R6338" s="4">
        <v>1</v>
      </c>
      <c r="S6338" s="1" t="s">
        <v>103</v>
      </c>
      <c r="T6338" s="1" t="s">
        <v>17684</v>
      </c>
      <c r="U6338" s="3">
        <v>45672</v>
      </c>
    </row>
    <row r="6339" spans="1:21" x14ac:dyDescent="0.3">
      <c r="A6339" s="1" t="s">
        <v>8070</v>
      </c>
      <c r="B6339" s="1" t="s">
        <v>3781</v>
      </c>
      <c r="C6339" s="1" t="s">
        <v>389</v>
      </c>
      <c r="D6339" s="1" t="str">
        <f>_xlfn.CONCAT(EcommerceDataset[[#This Row],[first_name]]," ",EcommerceDataset[[#This Row],[last_name]])</f>
        <v>Roberto Morgan</v>
      </c>
      <c r="E6339" s="1" t="s">
        <v>22</v>
      </c>
      <c r="F6339" s="1" t="s">
        <v>23</v>
      </c>
      <c r="G6339" s="1" t="s">
        <v>93</v>
      </c>
      <c r="H6339" s="1" t="s">
        <v>190</v>
      </c>
      <c r="I6339" s="1" t="s">
        <v>191</v>
      </c>
      <c r="J6339" s="1" t="s">
        <v>41</v>
      </c>
      <c r="K6339" s="4">
        <v>3</v>
      </c>
      <c r="L6339" s="5">
        <v>120</v>
      </c>
      <c r="M6339" s="5">
        <f>EcommerceDataset[[#This Row],[quantity]]*EcommerceDataset[[#This Row],[unit_price]]</f>
        <v>360</v>
      </c>
      <c r="N6339" s="1" t="s">
        <v>17685</v>
      </c>
      <c r="O6339" s="3">
        <v>45239</v>
      </c>
      <c r="P6339" s="1" t="s">
        <v>55</v>
      </c>
      <c r="Q6339" s="1" t="s">
        <v>30</v>
      </c>
      <c r="R6339" s="4">
        <v>1</v>
      </c>
      <c r="S6339" s="1" t="s">
        <v>31</v>
      </c>
      <c r="T6339" s="1" t="s">
        <v>17686</v>
      </c>
      <c r="U6339" s="3">
        <v>45677</v>
      </c>
    </row>
    <row r="6340" spans="1:21" x14ac:dyDescent="0.3">
      <c r="A6340" s="1" t="s">
        <v>9273</v>
      </c>
      <c r="B6340" s="1" t="s">
        <v>1904</v>
      </c>
      <c r="C6340" s="1" t="s">
        <v>315</v>
      </c>
      <c r="D6340" s="1" t="str">
        <f>_xlfn.CONCAT(EcommerceDataset[[#This Row],[first_name]]," ",EcommerceDataset[[#This Row],[last_name]])</f>
        <v>Andrew Martin</v>
      </c>
      <c r="E6340" s="1" t="s">
        <v>80</v>
      </c>
      <c r="F6340" s="1" t="s">
        <v>49</v>
      </c>
      <c r="G6340" s="1" t="s">
        <v>50</v>
      </c>
      <c r="H6340" s="1" t="s">
        <v>167</v>
      </c>
      <c r="I6340" s="1" t="s">
        <v>168</v>
      </c>
      <c r="J6340" s="1" t="s">
        <v>130</v>
      </c>
      <c r="K6340" s="4">
        <v>1</v>
      </c>
      <c r="L6340" s="5">
        <v>80</v>
      </c>
      <c r="M6340" s="5">
        <f>EcommerceDataset[[#This Row],[quantity]]*EcommerceDataset[[#This Row],[unit_price]]</f>
        <v>80</v>
      </c>
      <c r="N6340" s="1" t="s">
        <v>17687</v>
      </c>
      <c r="O6340" s="3">
        <v>45200</v>
      </c>
      <c r="P6340" s="1" t="s">
        <v>55</v>
      </c>
      <c r="Q6340" s="1" t="s">
        <v>56</v>
      </c>
      <c r="R6340" s="4">
        <v>4</v>
      </c>
      <c r="S6340" s="1" t="s">
        <v>31</v>
      </c>
      <c r="T6340" s="1" t="s">
        <v>17688</v>
      </c>
      <c r="U6340" s="3">
        <v>45360</v>
      </c>
    </row>
    <row r="6341" spans="1:21" x14ac:dyDescent="0.3">
      <c r="A6341" s="1" t="s">
        <v>1898</v>
      </c>
      <c r="B6341" s="1" t="s">
        <v>1899</v>
      </c>
      <c r="C6341" s="1" t="s">
        <v>1900</v>
      </c>
      <c r="D6341" s="1" t="str">
        <f>_xlfn.CONCAT(EcommerceDataset[[#This Row],[first_name]]," ",EcommerceDataset[[#This Row],[last_name]])</f>
        <v>Carl Nelson</v>
      </c>
      <c r="E6341" s="1" t="s">
        <v>36</v>
      </c>
      <c r="F6341" s="1" t="s">
        <v>37</v>
      </c>
      <c r="G6341" s="1" t="s">
        <v>24</v>
      </c>
      <c r="H6341" s="1" t="s">
        <v>62</v>
      </c>
      <c r="I6341" s="1" t="s">
        <v>63</v>
      </c>
      <c r="J6341" s="1" t="s">
        <v>64</v>
      </c>
      <c r="K6341" s="4">
        <v>5</v>
      </c>
      <c r="L6341" s="5">
        <v>399</v>
      </c>
      <c r="M6341" s="5">
        <f>EcommerceDataset[[#This Row],[quantity]]*EcommerceDataset[[#This Row],[unit_price]]</f>
        <v>1995</v>
      </c>
      <c r="N6341" s="1" t="s">
        <v>17689</v>
      </c>
      <c r="O6341" s="3">
        <v>45861</v>
      </c>
      <c r="P6341" s="1" t="s">
        <v>102</v>
      </c>
      <c r="Q6341" s="1" t="s">
        <v>30</v>
      </c>
      <c r="R6341" s="4">
        <v>5</v>
      </c>
      <c r="S6341" s="1" t="s">
        <v>66</v>
      </c>
      <c r="T6341" s="1" t="s">
        <v>17690</v>
      </c>
      <c r="U6341" s="3">
        <v>44806</v>
      </c>
    </row>
    <row r="6342" spans="1:21" x14ac:dyDescent="0.3">
      <c r="A6342" s="1" t="s">
        <v>8220</v>
      </c>
      <c r="B6342" s="1" t="s">
        <v>429</v>
      </c>
      <c r="C6342" s="1" t="s">
        <v>525</v>
      </c>
      <c r="D6342" s="1" t="str">
        <f>_xlfn.CONCAT(EcommerceDataset[[#This Row],[first_name]]," ",EcommerceDataset[[#This Row],[last_name]])</f>
        <v>Patricia Mason</v>
      </c>
      <c r="E6342" s="1" t="s">
        <v>22</v>
      </c>
      <c r="F6342" s="1" t="s">
        <v>23</v>
      </c>
      <c r="G6342" s="1" t="s">
        <v>93</v>
      </c>
      <c r="H6342" s="1" t="s">
        <v>137</v>
      </c>
      <c r="I6342" s="1" t="s">
        <v>138</v>
      </c>
      <c r="J6342" s="1" t="s">
        <v>27</v>
      </c>
      <c r="K6342" s="4">
        <v>3</v>
      </c>
      <c r="L6342" s="5">
        <v>999</v>
      </c>
      <c r="M6342" s="5">
        <f>EcommerceDataset[[#This Row],[quantity]]*EcommerceDataset[[#This Row],[unit_price]]</f>
        <v>2997</v>
      </c>
      <c r="N6342" s="1" t="s">
        <v>17691</v>
      </c>
      <c r="O6342" s="3">
        <v>45225</v>
      </c>
      <c r="P6342" s="1" t="s">
        <v>109</v>
      </c>
      <c r="Q6342" s="1" t="s">
        <v>30</v>
      </c>
      <c r="R6342" s="4">
        <v>3</v>
      </c>
      <c r="S6342" s="1" t="s">
        <v>66</v>
      </c>
      <c r="T6342" s="1" t="s">
        <v>17692</v>
      </c>
      <c r="U6342" s="3">
        <v>45624</v>
      </c>
    </row>
    <row r="6343" spans="1:21" x14ac:dyDescent="0.3">
      <c r="A6343" s="1" t="s">
        <v>11710</v>
      </c>
      <c r="B6343" s="1" t="s">
        <v>1899</v>
      </c>
      <c r="C6343" s="1" t="s">
        <v>6104</v>
      </c>
      <c r="D6343" s="1" t="str">
        <f>_xlfn.CONCAT(EcommerceDataset[[#This Row],[first_name]]," ",EcommerceDataset[[#This Row],[last_name]])</f>
        <v>Carl Rojas</v>
      </c>
      <c r="E6343" s="1" t="s">
        <v>36</v>
      </c>
      <c r="F6343" s="1" t="s">
        <v>23</v>
      </c>
      <c r="G6343" s="1" t="s">
        <v>151</v>
      </c>
      <c r="H6343" s="1" t="s">
        <v>144</v>
      </c>
      <c r="I6343" s="1" t="s">
        <v>145</v>
      </c>
      <c r="J6343" s="1" t="s">
        <v>53</v>
      </c>
      <c r="K6343" s="4">
        <v>5</v>
      </c>
      <c r="L6343" s="5">
        <v>199</v>
      </c>
      <c r="M6343" s="5">
        <f>EcommerceDataset[[#This Row],[quantity]]*EcommerceDataset[[#This Row],[unit_price]]</f>
        <v>995</v>
      </c>
      <c r="N6343" s="1" t="s">
        <v>17693</v>
      </c>
      <c r="O6343" s="3">
        <v>45250</v>
      </c>
      <c r="P6343" s="1" t="s">
        <v>75</v>
      </c>
      <c r="Q6343" s="1" t="s">
        <v>30</v>
      </c>
      <c r="R6343" s="4">
        <v>2</v>
      </c>
      <c r="S6343" s="1" t="s">
        <v>44</v>
      </c>
      <c r="T6343" s="1" t="s">
        <v>17694</v>
      </c>
      <c r="U6343" s="3">
        <v>45173</v>
      </c>
    </row>
    <row r="6344" spans="1:21" x14ac:dyDescent="0.3">
      <c r="A6344" s="1" t="s">
        <v>14627</v>
      </c>
      <c r="B6344" s="1" t="s">
        <v>2830</v>
      </c>
      <c r="C6344" s="1" t="s">
        <v>3127</v>
      </c>
      <c r="D6344" s="1" t="str">
        <f>_xlfn.CONCAT(EcommerceDataset[[#This Row],[first_name]]," ",EcommerceDataset[[#This Row],[last_name]])</f>
        <v>Timothy Gillespie</v>
      </c>
      <c r="E6344" s="1" t="s">
        <v>80</v>
      </c>
      <c r="F6344" s="1" t="s">
        <v>23</v>
      </c>
      <c r="G6344" s="1" t="s">
        <v>179</v>
      </c>
      <c r="H6344" s="1" t="s">
        <v>217</v>
      </c>
      <c r="I6344" s="1" t="s">
        <v>218</v>
      </c>
      <c r="J6344" s="1" t="s">
        <v>27</v>
      </c>
      <c r="K6344" s="4">
        <v>4</v>
      </c>
      <c r="L6344" s="5">
        <v>899</v>
      </c>
      <c r="M6344" s="5">
        <f>EcommerceDataset[[#This Row],[quantity]]*EcommerceDataset[[#This Row],[unit_price]]</f>
        <v>3596</v>
      </c>
      <c r="N6344" s="1" t="s">
        <v>17695</v>
      </c>
      <c r="O6344" s="3">
        <v>45786</v>
      </c>
      <c r="P6344" s="1" t="s">
        <v>109</v>
      </c>
      <c r="Q6344" s="1" t="s">
        <v>30</v>
      </c>
      <c r="R6344" s="4">
        <v>4</v>
      </c>
      <c r="S6344" s="1" t="s">
        <v>44</v>
      </c>
      <c r="T6344" s="1" t="s">
        <v>17696</v>
      </c>
      <c r="U6344" s="3">
        <v>45186</v>
      </c>
    </row>
    <row r="6345" spans="1:21" x14ac:dyDescent="0.3">
      <c r="A6345" s="1" t="s">
        <v>3679</v>
      </c>
      <c r="B6345" s="1" t="s">
        <v>3680</v>
      </c>
      <c r="C6345" s="1" t="s">
        <v>3681</v>
      </c>
      <c r="D6345" s="1" t="str">
        <f>_xlfn.CONCAT(EcommerceDataset[[#This Row],[first_name]]," ",EcommerceDataset[[#This Row],[last_name]])</f>
        <v>Eddie Cruz</v>
      </c>
      <c r="E6345" s="1" t="s">
        <v>36</v>
      </c>
      <c r="F6345" s="1" t="s">
        <v>37</v>
      </c>
      <c r="G6345" s="1" t="s">
        <v>71</v>
      </c>
      <c r="H6345" s="1" t="s">
        <v>137</v>
      </c>
      <c r="I6345" s="1" t="s">
        <v>138</v>
      </c>
      <c r="J6345" s="1" t="s">
        <v>27</v>
      </c>
      <c r="K6345" s="4">
        <v>4</v>
      </c>
      <c r="L6345" s="5">
        <v>999</v>
      </c>
      <c r="M6345" s="5">
        <f>EcommerceDataset[[#This Row],[quantity]]*EcommerceDataset[[#This Row],[unit_price]]</f>
        <v>3996</v>
      </c>
      <c r="N6345" s="1" t="s">
        <v>17697</v>
      </c>
      <c r="O6345" s="3">
        <v>44938</v>
      </c>
      <c r="P6345" s="1" t="s">
        <v>55</v>
      </c>
      <c r="Q6345" s="1" t="s">
        <v>56</v>
      </c>
      <c r="R6345" s="4">
        <v>1</v>
      </c>
      <c r="S6345" s="1" t="s">
        <v>66</v>
      </c>
      <c r="T6345" s="1" t="s">
        <v>17698</v>
      </c>
      <c r="U6345" s="3">
        <v>45172</v>
      </c>
    </row>
    <row r="6346" spans="1:21" x14ac:dyDescent="0.3">
      <c r="A6346" s="1" t="s">
        <v>17699</v>
      </c>
      <c r="B6346" s="1" t="s">
        <v>5133</v>
      </c>
      <c r="C6346" s="1" t="s">
        <v>701</v>
      </c>
      <c r="D6346" s="1" t="str">
        <f>_xlfn.CONCAT(EcommerceDataset[[#This Row],[first_name]]," ",EcommerceDataset[[#This Row],[last_name]])</f>
        <v>Laurie Jones</v>
      </c>
      <c r="E6346" s="1" t="s">
        <v>36</v>
      </c>
      <c r="F6346" s="1" t="s">
        <v>37</v>
      </c>
      <c r="G6346" s="1" t="s">
        <v>119</v>
      </c>
      <c r="H6346" s="1" t="s">
        <v>99</v>
      </c>
      <c r="I6346" s="1" t="s">
        <v>100</v>
      </c>
      <c r="J6346" s="1" t="s">
        <v>27</v>
      </c>
      <c r="K6346" s="4">
        <v>1</v>
      </c>
      <c r="L6346" s="5">
        <v>199</v>
      </c>
      <c r="M6346" s="5">
        <f>EcommerceDataset[[#This Row],[quantity]]*EcommerceDataset[[#This Row],[unit_price]]</f>
        <v>199</v>
      </c>
      <c r="N6346" s="1" t="s">
        <v>17700</v>
      </c>
      <c r="O6346" s="3">
        <v>44965</v>
      </c>
      <c r="P6346" s="1" t="s">
        <v>102</v>
      </c>
      <c r="Q6346" s="1" t="s">
        <v>43</v>
      </c>
      <c r="R6346" s="4">
        <v>2</v>
      </c>
      <c r="S6346" s="1" t="s">
        <v>103</v>
      </c>
      <c r="T6346" s="1" t="s">
        <v>17701</v>
      </c>
      <c r="U6346" s="3">
        <v>45307</v>
      </c>
    </row>
    <row r="6347" spans="1:21" x14ac:dyDescent="0.3">
      <c r="A6347" s="1" t="s">
        <v>17702</v>
      </c>
      <c r="B6347" s="1" t="s">
        <v>1821</v>
      </c>
      <c r="C6347" s="1" t="s">
        <v>1540</v>
      </c>
      <c r="D6347" s="1" t="str">
        <f>_xlfn.CONCAT(EcommerceDataset[[#This Row],[first_name]]," ",EcommerceDataset[[#This Row],[last_name]])</f>
        <v>Rhonda Stuart</v>
      </c>
      <c r="E6347" s="1" t="s">
        <v>22</v>
      </c>
      <c r="F6347" s="1" t="s">
        <v>37</v>
      </c>
      <c r="G6347" s="1" t="s">
        <v>151</v>
      </c>
      <c r="H6347" s="1" t="s">
        <v>128</v>
      </c>
      <c r="I6347" s="1" t="s">
        <v>129</v>
      </c>
      <c r="J6347" s="1" t="s">
        <v>130</v>
      </c>
      <c r="K6347" s="4">
        <v>4</v>
      </c>
      <c r="L6347" s="5">
        <v>129</v>
      </c>
      <c r="M6347" s="5">
        <f>EcommerceDataset[[#This Row],[quantity]]*EcommerceDataset[[#This Row],[unit_price]]</f>
        <v>516</v>
      </c>
      <c r="N6347" s="1" t="s">
        <v>17703</v>
      </c>
      <c r="O6347" s="3">
        <v>45492</v>
      </c>
      <c r="P6347" s="1" t="s">
        <v>75</v>
      </c>
      <c r="Q6347" s="1" t="s">
        <v>30</v>
      </c>
      <c r="R6347" s="4">
        <v>5</v>
      </c>
      <c r="S6347" s="1" t="s">
        <v>31</v>
      </c>
      <c r="T6347" s="1" t="s">
        <v>17704</v>
      </c>
      <c r="U6347" s="3">
        <v>45697</v>
      </c>
    </row>
    <row r="6348" spans="1:21" x14ac:dyDescent="0.3">
      <c r="A6348" s="1" t="s">
        <v>1961</v>
      </c>
      <c r="B6348" s="1" t="s">
        <v>534</v>
      </c>
      <c r="C6348" s="1" t="s">
        <v>908</v>
      </c>
      <c r="D6348" s="1" t="str">
        <f>_xlfn.CONCAT(EcommerceDataset[[#This Row],[first_name]]," ",EcommerceDataset[[#This Row],[last_name]])</f>
        <v>William Ramos</v>
      </c>
      <c r="E6348" s="1" t="s">
        <v>22</v>
      </c>
      <c r="F6348" s="1" t="s">
        <v>37</v>
      </c>
      <c r="G6348" s="1" t="s">
        <v>185</v>
      </c>
      <c r="H6348" s="1" t="s">
        <v>190</v>
      </c>
      <c r="I6348" s="1" t="s">
        <v>191</v>
      </c>
      <c r="J6348" s="1" t="s">
        <v>41</v>
      </c>
      <c r="K6348" s="4">
        <v>1</v>
      </c>
      <c r="L6348" s="5">
        <v>120</v>
      </c>
      <c r="M6348" s="5">
        <f>EcommerceDataset[[#This Row],[quantity]]*EcommerceDataset[[#This Row],[unit_price]]</f>
        <v>120</v>
      </c>
      <c r="N6348" s="1" t="s">
        <v>17705</v>
      </c>
      <c r="O6348" s="3">
        <v>45425</v>
      </c>
      <c r="P6348" s="1" t="s">
        <v>75</v>
      </c>
      <c r="Q6348" s="1" t="s">
        <v>43</v>
      </c>
      <c r="R6348" s="4">
        <v>4</v>
      </c>
      <c r="S6348" s="1" t="s">
        <v>66</v>
      </c>
      <c r="T6348" s="1" t="s">
        <v>17706</v>
      </c>
      <c r="U6348" s="3">
        <v>45473</v>
      </c>
    </row>
    <row r="6349" spans="1:21" x14ac:dyDescent="0.3">
      <c r="A6349" s="1" t="s">
        <v>17707</v>
      </c>
      <c r="B6349" s="1" t="s">
        <v>7628</v>
      </c>
      <c r="C6349" s="1" t="s">
        <v>1444</v>
      </c>
      <c r="D6349" s="1" t="str">
        <f>_xlfn.CONCAT(EcommerceDataset[[#This Row],[first_name]]," ",EcommerceDataset[[#This Row],[last_name]])</f>
        <v>Crystal Sullivan</v>
      </c>
      <c r="E6349" s="1" t="s">
        <v>80</v>
      </c>
      <c r="F6349" s="1" t="s">
        <v>49</v>
      </c>
      <c r="G6349" s="1" t="s">
        <v>38</v>
      </c>
      <c r="H6349" s="1" t="s">
        <v>39</v>
      </c>
      <c r="I6349" s="1" t="s">
        <v>40</v>
      </c>
      <c r="J6349" s="1" t="s">
        <v>41</v>
      </c>
      <c r="K6349" s="4">
        <v>1</v>
      </c>
      <c r="L6349" s="5">
        <v>59</v>
      </c>
      <c r="M6349" s="5">
        <f>EcommerceDataset[[#This Row],[quantity]]*EcommerceDataset[[#This Row],[unit_price]]</f>
        <v>59</v>
      </c>
      <c r="N6349" s="1" t="s">
        <v>17708</v>
      </c>
      <c r="O6349" s="3">
        <v>45367</v>
      </c>
      <c r="P6349" s="1" t="s">
        <v>75</v>
      </c>
      <c r="Q6349" s="1" t="s">
        <v>30</v>
      </c>
      <c r="R6349" s="4">
        <v>3</v>
      </c>
      <c r="S6349" s="1" t="s">
        <v>103</v>
      </c>
      <c r="T6349" s="1" t="s">
        <v>17709</v>
      </c>
      <c r="U6349" s="3">
        <v>44857</v>
      </c>
    </row>
    <row r="6350" spans="1:21" x14ac:dyDescent="0.3">
      <c r="A6350" s="1" t="s">
        <v>11230</v>
      </c>
      <c r="B6350" s="1" t="s">
        <v>257</v>
      </c>
      <c r="C6350" s="1" t="s">
        <v>862</v>
      </c>
      <c r="D6350" s="1" t="str">
        <f>_xlfn.CONCAT(EcommerceDataset[[#This Row],[first_name]]," ",EcommerceDataset[[#This Row],[last_name]])</f>
        <v>John Lyons</v>
      </c>
      <c r="E6350" s="1" t="s">
        <v>22</v>
      </c>
      <c r="F6350" s="1" t="s">
        <v>49</v>
      </c>
      <c r="G6350" s="1" t="s">
        <v>50</v>
      </c>
      <c r="H6350" s="1" t="s">
        <v>72</v>
      </c>
      <c r="I6350" s="1" t="s">
        <v>73</v>
      </c>
      <c r="J6350" s="1" t="s">
        <v>41</v>
      </c>
      <c r="K6350" s="4">
        <v>3</v>
      </c>
      <c r="L6350" s="5">
        <v>110</v>
      </c>
      <c r="M6350" s="5">
        <f>EcommerceDataset[[#This Row],[quantity]]*EcommerceDataset[[#This Row],[unit_price]]</f>
        <v>330</v>
      </c>
      <c r="N6350" s="1" t="s">
        <v>17710</v>
      </c>
      <c r="O6350" s="3">
        <v>44926</v>
      </c>
      <c r="P6350" s="1" t="s">
        <v>55</v>
      </c>
      <c r="Q6350" s="1" t="s">
        <v>56</v>
      </c>
      <c r="R6350" s="4">
        <v>5</v>
      </c>
      <c r="S6350" s="1" t="s">
        <v>103</v>
      </c>
      <c r="T6350" s="1" t="s">
        <v>17711</v>
      </c>
      <c r="U6350" s="3">
        <v>45891</v>
      </c>
    </row>
    <row r="6351" spans="1:21" x14ac:dyDescent="0.3">
      <c r="A6351" s="1" t="s">
        <v>17712</v>
      </c>
      <c r="B6351" s="1" t="s">
        <v>1278</v>
      </c>
      <c r="C6351" s="1" t="s">
        <v>1427</v>
      </c>
      <c r="D6351" s="1" t="str">
        <f>_xlfn.CONCAT(EcommerceDataset[[#This Row],[first_name]]," ",EcommerceDataset[[#This Row],[last_name]])</f>
        <v>Bailey Henson</v>
      </c>
      <c r="E6351" s="1" t="s">
        <v>80</v>
      </c>
      <c r="F6351" s="1" t="s">
        <v>49</v>
      </c>
      <c r="G6351" s="1" t="s">
        <v>71</v>
      </c>
      <c r="H6351" s="1" t="s">
        <v>128</v>
      </c>
      <c r="I6351" s="1" t="s">
        <v>129</v>
      </c>
      <c r="J6351" s="1" t="s">
        <v>130</v>
      </c>
      <c r="K6351" s="4">
        <v>1</v>
      </c>
      <c r="L6351" s="5">
        <v>129</v>
      </c>
      <c r="M6351" s="5">
        <f>EcommerceDataset[[#This Row],[quantity]]*EcommerceDataset[[#This Row],[unit_price]]</f>
        <v>129</v>
      </c>
      <c r="N6351" s="1" t="s">
        <v>17713</v>
      </c>
      <c r="O6351" s="3">
        <v>45258</v>
      </c>
      <c r="P6351" s="1" t="s">
        <v>29</v>
      </c>
      <c r="Q6351" s="1" t="s">
        <v>56</v>
      </c>
      <c r="R6351" s="4">
        <v>2</v>
      </c>
      <c r="S6351" s="1" t="s">
        <v>132</v>
      </c>
      <c r="T6351" s="1" t="s">
        <v>17714</v>
      </c>
      <c r="U6351" s="3">
        <v>45296</v>
      </c>
    </row>
    <row r="6352" spans="1:21" x14ac:dyDescent="0.3">
      <c r="A6352" s="1" t="s">
        <v>12896</v>
      </c>
      <c r="B6352" s="1" t="s">
        <v>2684</v>
      </c>
      <c r="C6352" s="1" t="s">
        <v>619</v>
      </c>
      <c r="D6352" s="1" t="str">
        <f>_xlfn.CONCAT(EcommerceDataset[[#This Row],[first_name]]," ",EcommerceDataset[[#This Row],[last_name]])</f>
        <v>Benjamin Williams</v>
      </c>
      <c r="E6352" s="1" t="s">
        <v>22</v>
      </c>
      <c r="F6352" s="1" t="s">
        <v>49</v>
      </c>
      <c r="G6352" s="1" t="s">
        <v>93</v>
      </c>
      <c r="H6352" s="1" t="s">
        <v>99</v>
      </c>
      <c r="I6352" s="1" t="s">
        <v>100</v>
      </c>
      <c r="J6352" s="1" t="s">
        <v>27</v>
      </c>
      <c r="K6352" s="4">
        <v>2</v>
      </c>
      <c r="L6352" s="5">
        <v>199</v>
      </c>
      <c r="M6352" s="5">
        <f>EcommerceDataset[[#This Row],[quantity]]*EcommerceDataset[[#This Row],[unit_price]]</f>
        <v>398</v>
      </c>
      <c r="N6352" s="1" t="s">
        <v>17715</v>
      </c>
      <c r="O6352" s="3">
        <v>45137</v>
      </c>
      <c r="P6352" s="1" t="s">
        <v>75</v>
      </c>
      <c r="Q6352" s="1" t="s">
        <v>43</v>
      </c>
      <c r="R6352" s="4">
        <v>4</v>
      </c>
      <c r="S6352" s="1" t="s">
        <v>66</v>
      </c>
      <c r="T6352" s="1" t="s">
        <v>17716</v>
      </c>
      <c r="U6352" s="3">
        <v>45495</v>
      </c>
    </row>
    <row r="6353" spans="1:21" x14ac:dyDescent="0.3">
      <c r="A6353" s="1" t="s">
        <v>14551</v>
      </c>
      <c r="B6353" s="1" t="s">
        <v>205</v>
      </c>
      <c r="C6353" s="1" t="s">
        <v>2773</v>
      </c>
      <c r="D6353" s="1" t="str">
        <f>_xlfn.CONCAT(EcommerceDataset[[#This Row],[first_name]]," ",EcommerceDataset[[#This Row],[last_name]])</f>
        <v>Amanda Olson</v>
      </c>
      <c r="E6353" s="1" t="s">
        <v>80</v>
      </c>
      <c r="F6353" s="1" t="s">
        <v>23</v>
      </c>
      <c r="G6353" s="1" t="s">
        <v>179</v>
      </c>
      <c r="H6353" s="1" t="s">
        <v>62</v>
      </c>
      <c r="I6353" s="1" t="s">
        <v>63</v>
      </c>
      <c r="J6353" s="1" t="s">
        <v>64</v>
      </c>
      <c r="K6353" s="4">
        <v>5</v>
      </c>
      <c r="L6353" s="5">
        <v>399</v>
      </c>
      <c r="M6353" s="5">
        <f>EcommerceDataset[[#This Row],[quantity]]*EcommerceDataset[[#This Row],[unit_price]]</f>
        <v>1995</v>
      </c>
      <c r="N6353" s="1" t="s">
        <v>17717</v>
      </c>
      <c r="O6353" s="3">
        <v>45198</v>
      </c>
      <c r="P6353" s="1" t="s">
        <v>29</v>
      </c>
      <c r="Q6353" s="1" t="s">
        <v>43</v>
      </c>
      <c r="R6353" s="4">
        <v>4</v>
      </c>
      <c r="S6353" s="1" t="s">
        <v>132</v>
      </c>
      <c r="T6353" s="1" t="s">
        <v>17718</v>
      </c>
      <c r="U6353" s="3">
        <v>45010</v>
      </c>
    </row>
    <row r="6354" spans="1:21" x14ac:dyDescent="0.3">
      <c r="A6354" s="1" t="s">
        <v>12583</v>
      </c>
      <c r="B6354" s="1" t="s">
        <v>1271</v>
      </c>
      <c r="C6354" s="1" t="s">
        <v>434</v>
      </c>
      <c r="D6354" s="1" t="str">
        <f>_xlfn.CONCAT(EcommerceDataset[[#This Row],[first_name]]," ",EcommerceDataset[[#This Row],[last_name]])</f>
        <v>Ryan Miller</v>
      </c>
      <c r="E6354" s="1" t="s">
        <v>22</v>
      </c>
      <c r="F6354" s="1" t="s">
        <v>37</v>
      </c>
      <c r="G6354" s="1" t="s">
        <v>50</v>
      </c>
      <c r="H6354" s="1" t="s">
        <v>25</v>
      </c>
      <c r="I6354" s="1" t="s">
        <v>26</v>
      </c>
      <c r="J6354" s="1" t="s">
        <v>27</v>
      </c>
      <c r="K6354" s="4">
        <v>1</v>
      </c>
      <c r="L6354" s="5">
        <v>229</v>
      </c>
      <c r="M6354" s="5">
        <f>EcommerceDataset[[#This Row],[quantity]]*EcommerceDataset[[#This Row],[unit_price]]</f>
        <v>229</v>
      </c>
      <c r="N6354" s="1" t="s">
        <v>17719</v>
      </c>
      <c r="O6354" s="3">
        <v>44923</v>
      </c>
      <c r="P6354" s="1" t="s">
        <v>102</v>
      </c>
      <c r="Q6354" s="1" t="s">
        <v>43</v>
      </c>
      <c r="R6354" s="4">
        <v>5</v>
      </c>
      <c r="S6354" s="1" t="s">
        <v>66</v>
      </c>
      <c r="T6354" s="1" t="s">
        <v>17720</v>
      </c>
      <c r="U6354" s="3">
        <v>45375</v>
      </c>
    </row>
    <row r="6355" spans="1:21" x14ac:dyDescent="0.3">
      <c r="A6355" s="1" t="s">
        <v>5874</v>
      </c>
      <c r="B6355" s="1" t="s">
        <v>84</v>
      </c>
      <c r="C6355" s="1" t="s">
        <v>4296</v>
      </c>
      <c r="D6355" s="1" t="str">
        <f>_xlfn.CONCAT(EcommerceDataset[[#This Row],[first_name]]," ",EcommerceDataset[[#This Row],[last_name]])</f>
        <v>Jennifer Lloyd</v>
      </c>
      <c r="E6355" s="1" t="s">
        <v>36</v>
      </c>
      <c r="F6355" s="1" t="s">
        <v>49</v>
      </c>
      <c r="G6355" s="1" t="s">
        <v>71</v>
      </c>
      <c r="H6355" s="1" t="s">
        <v>144</v>
      </c>
      <c r="I6355" s="1" t="s">
        <v>145</v>
      </c>
      <c r="J6355" s="1" t="s">
        <v>53</v>
      </c>
      <c r="K6355" s="4">
        <v>1</v>
      </c>
      <c r="L6355" s="5">
        <v>199</v>
      </c>
      <c r="M6355" s="5">
        <f>EcommerceDataset[[#This Row],[quantity]]*EcommerceDataset[[#This Row],[unit_price]]</f>
        <v>199</v>
      </c>
      <c r="N6355" s="1" t="s">
        <v>17721</v>
      </c>
      <c r="O6355" s="3">
        <v>44999</v>
      </c>
      <c r="P6355" s="1" t="s">
        <v>102</v>
      </c>
      <c r="Q6355" s="1" t="s">
        <v>43</v>
      </c>
      <c r="R6355" s="4">
        <v>4</v>
      </c>
      <c r="S6355" s="1" t="s">
        <v>103</v>
      </c>
      <c r="T6355" s="1" t="s">
        <v>17722</v>
      </c>
      <c r="U6355" s="3">
        <v>45872</v>
      </c>
    </row>
    <row r="6356" spans="1:21" x14ac:dyDescent="0.3">
      <c r="A6356" s="1" t="s">
        <v>3467</v>
      </c>
      <c r="B6356" s="1" t="s">
        <v>564</v>
      </c>
      <c r="C6356" s="1" t="s">
        <v>60</v>
      </c>
      <c r="D6356" s="1" t="str">
        <f>_xlfn.CONCAT(EcommerceDataset[[#This Row],[first_name]]," ",EcommerceDataset[[#This Row],[last_name]])</f>
        <v>Mark Harris</v>
      </c>
      <c r="E6356" s="1" t="s">
        <v>80</v>
      </c>
      <c r="F6356" s="1" t="s">
        <v>37</v>
      </c>
      <c r="G6356" s="1" t="s">
        <v>24</v>
      </c>
      <c r="H6356" s="1" t="s">
        <v>390</v>
      </c>
      <c r="I6356" s="1" t="s">
        <v>391</v>
      </c>
      <c r="J6356" s="1" t="s">
        <v>122</v>
      </c>
      <c r="K6356" s="4">
        <v>1</v>
      </c>
      <c r="L6356" s="5">
        <v>25</v>
      </c>
      <c r="M6356" s="5">
        <f>EcommerceDataset[[#This Row],[quantity]]*EcommerceDataset[[#This Row],[unit_price]]</f>
        <v>25</v>
      </c>
      <c r="N6356" s="1" t="s">
        <v>17723</v>
      </c>
      <c r="O6356" s="3">
        <v>44876</v>
      </c>
      <c r="P6356" s="1" t="s">
        <v>102</v>
      </c>
      <c r="Q6356" s="1" t="s">
        <v>30</v>
      </c>
      <c r="R6356" s="4">
        <v>5</v>
      </c>
      <c r="S6356" s="1" t="s">
        <v>103</v>
      </c>
      <c r="T6356" s="1" t="s">
        <v>17724</v>
      </c>
      <c r="U6356" s="3">
        <v>45074</v>
      </c>
    </row>
    <row r="6357" spans="1:21" x14ac:dyDescent="0.3">
      <c r="A6357" s="1" t="s">
        <v>1166</v>
      </c>
      <c r="B6357" s="1" t="s">
        <v>1167</v>
      </c>
      <c r="C6357" s="1" t="s">
        <v>252</v>
      </c>
      <c r="D6357" s="1" t="str">
        <f>_xlfn.CONCAT(EcommerceDataset[[#This Row],[first_name]]," ",EcommerceDataset[[#This Row],[last_name]])</f>
        <v>Teresa Mitchell</v>
      </c>
      <c r="E6357" s="1" t="s">
        <v>36</v>
      </c>
      <c r="F6357" s="1" t="s">
        <v>23</v>
      </c>
      <c r="G6357" s="1" t="s">
        <v>24</v>
      </c>
      <c r="H6357" s="1" t="s">
        <v>62</v>
      </c>
      <c r="I6357" s="1" t="s">
        <v>63</v>
      </c>
      <c r="J6357" s="1" t="s">
        <v>64</v>
      </c>
      <c r="K6357" s="4">
        <v>2</v>
      </c>
      <c r="L6357" s="5">
        <v>399</v>
      </c>
      <c r="M6357" s="5">
        <f>EcommerceDataset[[#This Row],[quantity]]*EcommerceDataset[[#This Row],[unit_price]]</f>
        <v>798</v>
      </c>
      <c r="N6357" s="1" t="s">
        <v>17725</v>
      </c>
      <c r="O6357" s="3">
        <v>45692</v>
      </c>
      <c r="P6357" s="1" t="s">
        <v>102</v>
      </c>
      <c r="Q6357" s="1" t="s">
        <v>30</v>
      </c>
      <c r="R6357" s="4">
        <v>3</v>
      </c>
      <c r="S6357" s="1" t="s">
        <v>44</v>
      </c>
      <c r="T6357" s="1" t="s">
        <v>17726</v>
      </c>
      <c r="U6357" s="3">
        <v>44808</v>
      </c>
    </row>
    <row r="6358" spans="1:21" x14ac:dyDescent="0.3">
      <c r="A6358" s="1" t="s">
        <v>11661</v>
      </c>
      <c r="B6358" s="1" t="s">
        <v>939</v>
      </c>
      <c r="C6358" s="1" t="s">
        <v>4802</v>
      </c>
      <c r="D6358" s="1" t="str">
        <f>_xlfn.CONCAT(EcommerceDataset[[#This Row],[first_name]]," ",EcommerceDataset[[#This Row],[last_name]])</f>
        <v>Cody Simmons</v>
      </c>
      <c r="E6358" s="1" t="s">
        <v>22</v>
      </c>
      <c r="F6358" s="1" t="s">
        <v>37</v>
      </c>
      <c r="G6358" s="1" t="s">
        <v>119</v>
      </c>
      <c r="H6358" s="1" t="s">
        <v>99</v>
      </c>
      <c r="I6358" s="1" t="s">
        <v>100</v>
      </c>
      <c r="J6358" s="1" t="s">
        <v>27</v>
      </c>
      <c r="K6358" s="4">
        <v>1</v>
      </c>
      <c r="L6358" s="5">
        <v>199</v>
      </c>
      <c r="M6358" s="5">
        <f>EcommerceDataset[[#This Row],[quantity]]*EcommerceDataset[[#This Row],[unit_price]]</f>
        <v>199</v>
      </c>
      <c r="N6358" s="1" t="s">
        <v>17727</v>
      </c>
      <c r="O6358" s="3">
        <v>45426</v>
      </c>
      <c r="P6358" s="1" t="s">
        <v>29</v>
      </c>
      <c r="Q6358" s="1" t="s">
        <v>56</v>
      </c>
      <c r="R6358" s="4">
        <v>3</v>
      </c>
      <c r="S6358" s="1" t="s">
        <v>31</v>
      </c>
      <c r="T6358" s="1" t="s">
        <v>17728</v>
      </c>
      <c r="U6358" s="3">
        <v>45465</v>
      </c>
    </row>
    <row r="6359" spans="1:21" x14ac:dyDescent="0.3">
      <c r="A6359" s="1" t="s">
        <v>96</v>
      </c>
      <c r="B6359" s="1" t="s">
        <v>97</v>
      </c>
      <c r="C6359" s="1" t="s">
        <v>98</v>
      </c>
      <c r="D6359" s="1" t="str">
        <f>_xlfn.CONCAT(EcommerceDataset[[#This Row],[first_name]]," ",EcommerceDataset[[#This Row],[last_name]])</f>
        <v>Mary Guzman</v>
      </c>
      <c r="E6359" s="1" t="s">
        <v>22</v>
      </c>
      <c r="F6359" s="1" t="s">
        <v>37</v>
      </c>
      <c r="G6359" s="1" t="s">
        <v>38</v>
      </c>
      <c r="H6359" s="1" t="s">
        <v>62</v>
      </c>
      <c r="I6359" s="1" t="s">
        <v>63</v>
      </c>
      <c r="J6359" s="1" t="s">
        <v>64</v>
      </c>
      <c r="K6359" s="4">
        <v>5</v>
      </c>
      <c r="L6359" s="5">
        <v>399</v>
      </c>
      <c r="M6359" s="5">
        <f>EcommerceDataset[[#This Row],[quantity]]*EcommerceDataset[[#This Row],[unit_price]]</f>
        <v>1995</v>
      </c>
      <c r="N6359" s="1" t="s">
        <v>17729</v>
      </c>
      <c r="O6359" s="3">
        <v>45340</v>
      </c>
      <c r="P6359" s="1" t="s">
        <v>29</v>
      </c>
      <c r="Q6359" s="1" t="s">
        <v>56</v>
      </c>
      <c r="R6359" s="4">
        <v>3</v>
      </c>
      <c r="S6359" s="1" t="s">
        <v>31</v>
      </c>
      <c r="T6359" s="1" t="s">
        <v>17730</v>
      </c>
      <c r="U6359" s="3">
        <v>45018</v>
      </c>
    </row>
    <row r="6360" spans="1:21" x14ac:dyDescent="0.3">
      <c r="A6360" s="1" t="s">
        <v>3687</v>
      </c>
      <c r="B6360" s="1" t="s">
        <v>205</v>
      </c>
      <c r="C6360" s="1" t="s">
        <v>3688</v>
      </c>
      <c r="D6360" s="1" t="str">
        <f>_xlfn.CONCAT(EcommerceDataset[[#This Row],[first_name]]," ",EcommerceDataset[[#This Row],[last_name]])</f>
        <v>Amanda Stephens</v>
      </c>
      <c r="E6360" s="1" t="s">
        <v>80</v>
      </c>
      <c r="F6360" s="1" t="s">
        <v>23</v>
      </c>
      <c r="G6360" s="1" t="s">
        <v>179</v>
      </c>
      <c r="H6360" s="1" t="s">
        <v>99</v>
      </c>
      <c r="I6360" s="1" t="s">
        <v>100</v>
      </c>
      <c r="J6360" s="1" t="s">
        <v>27</v>
      </c>
      <c r="K6360" s="4">
        <v>2</v>
      </c>
      <c r="L6360" s="5">
        <v>199</v>
      </c>
      <c r="M6360" s="5">
        <f>EcommerceDataset[[#This Row],[quantity]]*EcommerceDataset[[#This Row],[unit_price]]</f>
        <v>398</v>
      </c>
      <c r="N6360" s="1" t="s">
        <v>17731</v>
      </c>
      <c r="O6360" s="3">
        <v>45840</v>
      </c>
      <c r="P6360" s="1" t="s">
        <v>55</v>
      </c>
      <c r="Q6360" s="1" t="s">
        <v>30</v>
      </c>
      <c r="R6360" s="4">
        <v>2</v>
      </c>
      <c r="S6360" s="1" t="s">
        <v>44</v>
      </c>
      <c r="T6360" s="1" t="s">
        <v>17732</v>
      </c>
      <c r="U6360" s="3">
        <v>45698</v>
      </c>
    </row>
    <row r="6361" spans="1:21" x14ac:dyDescent="0.3">
      <c r="A6361" s="1" t="s">
        <v>7104</v>
      </c>
      <c r="B6361" s="1" t="s">
        <v>160</v>
      </c>
      <c r="C6361" s="1" t="s">
        <v>2176</v>
      </c>
      <c r="D6361" s="1" t="str">
        <f>_xlfn.CONCAT(EcommerceDataset[[#This Row],[first_name]]," ",EcommerceDataset[[#This Row],[last_name]])</f>
        <v>Daniel Robertson</v>
      </c>
      <c r="E6361" s="1" t="s">
        <v>36</v>
      </c>
      <c r="F6361" s="1" t="s">
        <v>23</v>
      </c>
      <c r="G6361" s="1" t="s">
        <v>71</v>
      </c>
      <c r="H6361" s="1" t="s">
        <v>120</v>
      </c>
      <c r="I6361" s="1" t="s">
        <v>121</v>
      </c>
      <c r="J6361" s="1" t="s">
        <v>122</v>
      </c>
      <c r="K6361" s="4">
        <v>5</v>
      </c>
      <c r="L6361" s="5">
        <v>149</v>
      </c>
      <c r="M6361" s="5">
        <f>EcommerceDataset[[#This Row],[quantity]]*EcommerceDataset[[#This Row],[unit_price]]</f>
        <v>745</v>
      </c>
      <c r="N6361" s="1" t="s">
        <v>17733</v>
      </c>
      <c r="O6361" s="3">
        <v>45369</v>
      </c>
      <c r="P6361" s="1" t="s">
        <v>75</v>
      </c>
      <c r="Q6361" s="1" t="s">
        <v>56</v>
      </c>
      <c r="R6361" s="4">
        <v>1</v>
      </c>
      <c r="S6361" s="1" t="s">
        <v>66</v>
      </c>
      <c r="T6361" s="1" t="s">
        <v>17734</v>
      </c>
      <c r="U6361" s="3">
        <v>45361</v>
      </c>
    </row>
    <row r="6362" spans="1:21" x14ac:dyDescent="0.3">
      <c r="A6362" s="1" t="s">
        <v>11540</v>
      </c>
      <c r="B6362" s="1" t="s">
        <v>1534</v>
      </c>
      <c r="C6362" s="1" t="s">
        <v>380</v>
      </c>
      <c r="D6362" s="1" t="str">
        <f>_xlfn.CONCAT(EcommerceDataset[[#This Row],[first_name]]," ",EcommerceDataset[[#This Row],[last_name]])</f>
        <v>Melissa Young</v>
      </c>
      <c r="E6362" s="1" t="s">
        <v>22</v>
      </c>
      <c r="F6362" s="1" t="s">
        <v>49</v>
      </c>
      <c r="G6362" s="1" t="s">
        <v>151</v>
      </c>
      <c r="H6362" s="1" t="s">
        <v>190</v>
      </c>
      <c r="I6362" s="1" t="s">
        <v>191</v>
      </c>
      <c r="J6362" s="1" t="s">
        <v>41</v>
      </c>
      <c r="K6362" s="4">
        <v>5</v>
      </c>
      <c r="L6362" s="5">
        <v>120</v>
      </c>
      <c r="M6362" s="5">
        <f>EcommerceDataset[[#This Row],[quantity]]*EcommerceDataset[[#This Row],[unit_price]]</f>
        <v>600</v>
      </c>
      <c r="N6362" s="1" t="s">
        <v>17735</v>
      </c>
      <c r="O6362" s="3">
        <v>45659</v>
      </c>
      <c r="P6362" s="1" t="s">
        <v>29</v>
      </c>
      <c r="Q6362" s="1" t="s">
        <v>43</v>
      </c>
      <c r="R6362" s="4">
        <v>4</v>
      </c>
      <c r="S6362" s="1" t="s">
        <v>132</v>
      </c>
      <c r="T6362" s="1" t="s">
        <v>17736</v>
      </c>
      <c r="U6362" s="3">
        <v>44934</v>
      </c>
    </row>
    <row r="6363" spans="1:21" x14ac:dyDescent="0.3">
      <c r="A6363" s="1" t="s">
        <v>16425</v>
      </c>
      <c r="B6363" s="1" t="s">
        <v>1097</v>
      </c>
      <c r="C6363" s="1" t="s">
        <v>4928</v>
      </c>
      <c r="D6363" s="1" t="str">
        <f>_xlfn.CONCAT(EcommerceDataset[[#This Row],[first_name]]," ",EcommerceDataset[[#This Row],[last_name]])</f>
        <v>Tamara Sampson</v>
      </c>
      <c r="E6363" s="1" t="s">
        <v>80</v>
      </c>
      <c r="F6363" s="1" t="s">
        <v>23</v>
      </c>
      <c r="G6363" s="1" t="s">
        <v>38</v>
      </c>
      <c r="H6363" s="1" t="s">
        <v>128</v>
      </c>
      <c r="I6363" s="1" t="s">
        <v>129</v>
      </c>
      <c r="J6363" s="1" t="s">
        <v>130</v>
      </c>
      <c r="K6363" s="4">
        <v>2</v>
      </c>
      <c r="L6363" s="5">
        <v>129</v>
      </c>
      <c r="M6363" s="5">
        <f>EcommerceDataset[[#This Row],[quantity]]*EcommerceDataset[[#This Row],[unit_price]]</f>
        <v>258</v>
      </c>
      <c r="N6363" s="1" t="s">
        <v>17737</v>
      </c>
      <c r="O6363" s="3">
        <v>45323</v>
      </c>
      <c r="P6363" s="1" t="s">
        <v>29</v>
      </c>
      <c r="Q6363" s="1" t="s">
        <v>56</v>
      </c>
      <c r="R6363" s="4">
        <v>4</v>
      </c>
      <c r="S6363" s="1" t="s">
        <v>66</v>
      </c>
      <c r="T6363" s="1" t="s">
        <v>17738</v>
      </c>
      <c r="U6363" s="3">
        <v>45587</v>
      </c>
    </row>
    <row r="6364" spans="1:21" x14ac:dyDescent="0.3">
      <c r="A6364" s="1" t="s">
        <v>17739</v>
      </c>
      <c r="B6364" s="1" t="s">
        <v>17740</v>
      </c>
      <c r="C6364" s="1" t="s">
        <v>267</v>
      </c>
      <c r="D6364" s="1" t="str">
        <f>_xlfn.CONCAT(EcommerceDataset[[#This Row],[first_name]]," ",EcommerceDataset[[#This Row],[last_name]])</f>
        <v>Misty Fernandez</v>
      </c>
      <c r="E6364" s="1" t="s">
        <v>80</v>
      </c>
      <c r="F6364" s="1" t="s">
        <v>37</v>
      </c>
      <c r="G6364" s="1" t="s">
        <v>50</v>
      </c>
      <c r="H6364" s="1" t="s">
        <v>99</v>
      </c>
      <c r="I6364" s="1" t="s">
        <v>100</v>
      </c>
      <c r="J6364" s="1" t="s">
        <v>27</v>
      </c>
      <c r="K6364" s="4">
        <v>2</v>
      </c>
      <c r="L6364" s="5">
        <v>199</v>
      </c>
      <c r="M6364" s="5">
        <f>EcommerceDataset[[#This Row],[quantity]]*EcommerceDataset[[#This Row],[unit_price]]</f>
        <v>398</v>
      </c>
      <c r="N6364" s="1" t="s">
        <v>17741</v>
      </c>
      <c r="O6364" s="3">
        <v>45655</v>
      </c>
      <c r="P6364" s="1" t="s">
        <v>109</v>
      </c>
      <c r="Q6364" s="1" t="s">
        <v>43</v>
      </c>
      <c r="R6364" s="4">
        <v>3</v>
      </c>
      <c r="S6364" s="1" t="s">
        <v>66</v>
      </c>
      <c r="T6364" s="1" t="s">
        <v>17742</v>
      </c>
      <c r="U6364" s="3">
        <v>44961</v>
      </c>
    </row>
    <row r="6365" spans="1:21" x14ac:dyDescent="0.3">
      <c r="A6365" s="1" t="s">
        <v>12521</v>
      </c>
      <c r="B6365" s="1" t="s">
        <v>12522</v>
      </c>
      <c r="C6365" s="1" t="s">
        <v>524</v>
      </c>
      <c r="D6365" s="1" t="str">
        <f>_xlfn.CONCAT(EcommerceDataset[[#This Row],[first_name]]," ",EcommerceDataset[[#This Row],[last_name]])</f>
        <v>Carla Howard</v>
      </c>
      <c r="E6365" s="1" t="s">
        <v>80</v>
      </c>
      <c r="F6365" s="1" t="s">
        <v>37</v>
      </c>
      <c r="G6365" s="1" t="s">
        <v>93</v>
      </c>
      <c r="H6365" s="1" t="s">
        <v>62</v>
      </c>
      <c r="I6365" s="1" t="s">
        <v>63</v>
      </c>
      <c r="J6365" s="1" t="s">
        <v>64</v>
      </c>
      <c r="K6365" s="4">
        <v>1</v>
      </c>
      <c r="L6365" s="5">
        <v>399</v>
      </c>
      <c r="M6365" s="5">
        <f>EcommerceDataset[[#This Row],[quantity]]*EcommerceDataset[[#This Row],[unit_price]]</f>
        <v>399</v>
      </c>
      <c r="N6365" s="1" t="s">
        <v>17743</v>
      </c>
      <c r="O6365" s="3">
        <v>45303</v>
      </c>
      <c r="P6365" s="1" t="s">
        <v>55</v>
      </c>
      <c r="Q6365" s="1" t="s">
        <v>56</v>
      </c>
      <c r="R6365" s="4">
        <v>1</v>
      </c>
      <c r="S6365" s="1" t="s">
        <v>31</v>
      </c>
      <c r="T6365" s="1" t="s">
        <v>17744</v>
      </c>
      <c r="U6365" s="3">
        <v>45640</v>
      </c>
    </row>
    <row r="6366" spans="1:21" x14ac:dyDescent="0.3">
      <c r="A6366" s="1" t="s">
        <v>2687</v>
      </c>
      <c r="B6366" s="1" t="s">
        <v>279</v>
      </c>
      <c r="C6366" s="1" t="s">
        <v>2688</v>
      </c>
      <c r="D6366" s="1" t="str">
        <f>_xlfn.CONCAT(EcommerceDataset[[#This Row],[first_name]]," ",EcommerceDataset[[#This Row],[last_name]])</f>
        <v>Kyle Vasquez</v>
      </c>
      <c r="E6366" s="1" t="s">
        <v>80</v>
      </c>
      <c r="F6366" s="1" t="s">
        <v>49</v>
      </c>
      <c r="G6366" s="1" t="s">
        <v>119</v>
      </c>
      <c r="H6366" s="1" t="s">
        <v>120</v>
      </c>
      <c r="I6366" s="1" t="s">
        <v>121</v>
      </c>
      <c r="J6366" s="1" t="s">
        <v>122</v>
      </c>
      <c r="K6366" s="4">
        <v>2</v>
      </c>
      <c r="L6366" s="5">
        <v>149</v>
      </c>
      <c r="M6366" s="5">
        <f>EcommerceDataset[[#This Row],[quantity]]*EcommerceDataset[[#This Row],[unit_price]]</f>
        <v>298</v>
      </c>
      <c r="N6366" s="1" t="s">
        <v>17745</v>
      </c>
      <c r="O6366" s="3">
        <v>45646</v>
      </c>
      <c r="P6366" s="1" t="s">
        <v>109</v>
      </c>
      <c r="Q6366" s="1" t="s">
        <v>56</v>
      </c>
      <c r="R6366" s="4">
        <v>2</v>
      </c>
      <c r="S6366" s="1" t="s">
        <v>103</v>
      </c>
      <c r="T6366" s="1" t="s">
        <v>17746</v>
      </c>
      <c r="U6366" s="3">
        <v>45710</v>
      </c>
    </row>
    <row r="6367" spans="1:21" x14ac:dyDescent="0.3">
      <c r="A6367" s="1" t="s">
        <v>17747</v>
      </c>
      <c r="B6367" s="1" t="s">
        <v>700</v>
      </c>
      <c r="C6367" s="1" t="s">
        <v>16795</v>
      </c>
      <c r="D6367" s="1" t="str">
        <f>_xlfn.CONCAT(EcommerceDataset[[#This Row],[first_name]]," ",EcommerceDataset[[#This Row],[last_name]])</f>
        <v>James Mccarty</v>
      </c>
      <c r="E6367" s="1" t="s">
        <v>80</v>
      </c>
      <c r="F6367" s="1" t="s">
        <v>37</v>
      </c>
      <c r="G6367" s="1" t="s">
        <v>119</v>
      </c>
      <c r="H6367" s="1" t="s">
        <v>62</v>
      </c>
      <c r="I6367" s="1" t="s">
        <v>63</v>
      </c>
      <c r="J6367" s="1" t="s">
        <v>64</v>
      </c>
      <c r="K6367" s="4">
        <v>3</v>
      </c>
      <c r="L6367" s="5">
        <v>399</v>
      </c>
      <c r="M6367" s="5">
        <f>EcommerceDataset[[#This Row],[quantity]]*EcommerceDataset[[#This Row],[unit_price]]</f>
        <v>1197</v>
      </c>
      <c r="N6367" s="1" t="s">
        <v>17748</v>
      </c>
      <c r="O6367" s="3">
        <v>45122</v>
      </c>
      <c r="P6367" s="1" t="s">
        <v>29</v>
      </c>
      <c r="Q6367" s="1" t="s">
        <v>30</v>
      </c>
      <c r="R6367" s="4">
        <v>3</v>
      </c>
      <c r="S6367" s="1" t="s">
        <v>132</v>
      </c>
      <c r="T6367" s="1" t="s">
        <v>17749</v>
      </c>
      <c r="U6367" s="3">
        <v>45793</v>
      </c>
    </row>
    <row r="6368" spans="1:21" x14ac:dyDescent="0.3">
      <c r="A6368" s="1" t="s">
        <v>17750</v>
      </c>
      <c r="B6368" s="1" t="s">
        <v>112</v>
      </c>
      <c r="C6368" s="1" t="s">
        <v>701</v>
      </c>
      <c r="D6368" s="1" t="str">
        <f>_xlfn.CONCAT(EcommerceDataset[[#This Row],[first_name]]," ",EcommerceDataset[[#This Row],[last_name]])</f>
        <v>Joshua Jones</v>
      </c>
      <c r="E6368" s="1" t="s">
        <v>80</v>
      </c>
      <c r="F6368" s="1" t="s">
        <v>37</v>
      </c>
      <c r="G6368" s="1" t="s">
        <v>185</v>
      </c>
      <c r="H6368" s="1" t="s">
        <v>190</v>
      </c>
      <c r="I6368" s="1" t="s">
        <v>191</v>
      </c>
      <c r="J6368" s="1" t="s">
        <v>41</v>
      </c>
      <c r="K6368" s="4">
        <v>2</v>
      </c>
      <c r="L6368" s="5">
        <v>120</v>
      </c>
      <c r="M6368" s="5">
        <f>EcommerceDataset[[#This Row],[quantity]]*EcommerceDataset[[#This Row],[unit_price]]</f>
        <v>240</v>
      </c>
      <c r="N6368" s="1" t="s">
        <v>17751</v>
      </c>
      <c r="O6368" s="3">
        <v>45231</v>
      </c>
      <c r="P6368" s="1" t="s">
        <v>109</v>
      </c>
      <c r="Q6368" s="1" t="s">
        <v>30</v>
      </c>
      <c r="R6368" s="4">
        <v>4</v>
      </c>
      <c r="S6368" s="1" t="s">
        <v>132</v>
      </c>
      <c r="T6368" s="1" t="s">
        <v>17752</v>
      </c>
      <c r="U6368" s="3">
        <v>45543</v>
      </c>
    </row>
    <row r="6369" spans="1:21" x14ac:dyDescent="0.3">
      <c r="A6369" s="1" t="s">
        <v>5311</v>
      </c>
      <c r="B6369" s="1" t="s">
        <v>3160</v>
      </c>
      <c r="C6369" s="1" t="s">
        <v>5312</v>
      </c>
      <c r="D6369" s="1" t="str">
        <f>_xlfn.CONCAT(EcommerceDataset[[#This Row],[first_name]]," ",EcommerceDataset[[#This Row],[last_name]])</f>
        <v>Eric Henry</v>
      </c>
      <c r="E6369" s="1" t="s">
        <v>80</v>
      </c>
      <c r="F6369" s="1" t="s">
        <v>49</v>
      </c>
      <c r="G6369" s="1" t="s">
        <v>38</v>
      </c>
      <c r="H6369" s="1" t="s">
        <v>144</v>
      </c>
      <c r="I6369" s="1" t="s">
        <v>145</v>
      </c>
      <c r="J6369" s="1" t="s">
        <v>53</v>
      </c>
      <c r="K6369" s="4">
        <v>4</v>
      </c>
      <c r="L6369" s="5">
        <v>199</v>
      </c>
      <c r="M6369" s="5">
        <f>EcommerceDataset[[#This Row],[quantity]]*EcommerceDataset[[#This Row],[unit_price]]</f>
        <v>796</v>
      </c>
      <c r="N6369" s="1" t="s">
        <v>17753</v>
      </c>
      <c r="O6369" s="3">
        <v>45421</v>
      </c>
      <c r="P6369" s="1" t="s">
        <v>55</v>
      </c>
      <c r="Q6369" s="1" t="s">
        <v>43</v>
      </c>
      <c r="R6369" s="4">
        <v>4</v>
      </c>
      <c r="S6369" s="1" t="s">
        <v>31</v>
      </c>
      <c r="T6369" s="1" t="s">
        <v>17754</v>
      </c>
      <c r="U6369" s="3">
        <v>45678</v>
      </c>
    </row>
    <row r="6370" spans="1:21" x14ac:dyDescent="0.3">
      <c r="A6370" s="1" t="s">
        <v>17755</v>
      </c>
      <c r="B6370" s="1" t="s">
        <v>717</v>
      </c>
      <c r="C6370" s="1" t="s">
        <v>442</v>
      </c>
      <c r="D6370" s="1" t="str">
        <f>_xlfn.CONCAT(EcommerceDataset[[#This Row],[first_name]]," ",EcommerceDataset[[#This Row],[last_name]])</f>
        <v>Julia Wilson</v>
      </c>
      <c r="E6370" s="1" t="s">
        <v>36</v>
      </c>
      <c r="F6370" s="1" t="s">
        <v>49</v>
      </c>
      <c r="G6370" s="1" t="s">
        <v>61</v>
      </c>
      <c r="H6370" s="1" t="s">
        <v>62</v>
      </c>
      <c r="I6370" s="1" t="s">
        <v>63</v>
      </c>
      <c r="J6370" s="1" t="s">
        <v>64</v>
      </c>
      <c r="K6370" s="4">
        <v>3</v>
      </c>
      <c r="L6370" s="5">
        <v>399</v>
      </c>
      <c r="M6370" s="5">
        <f>EcommerceDataset[[#This Row],[quantity]]*EcommerceDataset[[#This Row],[unit_price]]</f>
        <v>1197</v>
      </c>
      <c r="N6370" s="1" t="s">
        <v>17756</v>
      </c>
      <c r="O6370" s="3">
        <v>44873</v>
      </c>
      <c r="P6370" s="1" t="s">
        <v>102</v>
      </c>
      <c r="Q6370" s="1" t="s">
        <v>56</v>
      </c>
      <c r="R6370" s="4">
        <v>1</v>
      </c>
      <c r="S6370" s="1" t="s">
        <v>66</v>
      </c>
      <c r="T6370" s="1" t="s">
        <v>17757</v>
      </c>
      <c r="U6370" s="3">
        <v>45493</v>
      </c>
    </row>
    <row r="6371" spans="1:21" x14ac:dyDescent="0.3">
      <c r="A6371" s="1" t="s">
        <v>17758</v>
      </c>
      <c r="B6371" s="1" t="s">
        <v>6063</v>
      </c>
      <c r="C6371" s="1" t="s">
        <v>2350</v>
      </c>
      <c r="D6371" s="1" t="str">
        <f>_xlfn.CONCAT(EcommerceDataset[[#This Row],[first_name]]," ",EcommerceDataset[[#This Row],[last_name]])</f>
        <v>Brandi Williamson</v>
      </c>
      <c r="E6371" s="1" t="s">
        <v>80</v>
      </c>
      <c r="F6371" s="1" t="s">
        <v>23</v>
      </c>
      <c r="G6371" s="1" t="s">
        <v>119</v>
      </c>
      <c r="H6371" s="1" t="s">
        <v>390</v>
      </c>
      <c r="I6371" s="1" t="s">
        <v>391</v>
      </c>
      <c r="J6371" s="1" t="s">
        <v>122</v>
      </c>
      <c r="K6371" s="4">
        <v>2</v>
      </c>
      <c r="L6371" s="5">
        <v>25</v>
      </c>
      <c r="M6371" s="5">
        <f>EcommerceDataset[[#This Row],[quantity]]*EcommerceDataset[[#This Row],[unit_price]]</f>
        <v>50</v>
      </c>
      <c r="N6371" s="1" t="s">
        <v>17759</v>
      </c>
      <c r="O6371" s="3">
        <v>45115</v>
      </c>
      <c r="P6371" s="1" t="s">
        <v>55</v>
      </c>
      <c r="Q6371" s="1" t="s">
        <v>43</v>
      </c>
      <c r="R6371" s="4">
        <v>2</v>
      </c>
      <c r="S6371" s="1" t="s">
        <v>31</v>
      </c>
      <c r="T6371" s="1" t="s">
        <v>17760</v>
      </c>
      <c r="U6371" s="3">
        <v>45827</v>
      </c>
    </row>
    <row r="6372" spans="1:21" x14ac:dyDescent="0.3">
      <c r="A6372" s="1" t="s">
        <v>14942</v>
      </c>
      <c r="B6372" s="1" t="s">
        <v>172</v>
      </c>
      <c r="C6372" s="1" t="s">
        <v>8792</v>
      </c>
      <c r="D6372" s="1" t="str">
        <f>_xlfn.CONCAT(EcommerceDataset[[#This Row],[first_name]]," ",EcommerceDataset[[#This Row],[last_name]])</f>
        <v>Kenneth Salazar</v>
      </c>
      <c r="E6372" s="1" t="s">
        <v>36</v>
      </c>
      <c r="F6372" s="1" t="s">
        <v>49</v>
      </c>
      <c r="G6372" s="1" t="s">
        <v>71</v>
      </c>
      <c r="H6372" s="1" t="s">
        <v>51</v>
      </c>
      <c r="I6372" s="1" t="s">
        <v>52</v>
      </c>
      <c r="J6372" s="1" t="s">
        <v>53</v>
      </c>
      <c r="K6372" s="4">
        <v>1</v>
      </c>
      <c r="L6372" s="5">
        <v>59</v>
      </c>
      <c r="M6372" s="5">
        <f>EcommerceDataset[[#This Row],[quantity]]*EcommerceDataset[[#This Row],[unit_price]]</f>
        <v>59</v>
      </c>
      <c r="N6372" s="1" t="s">
        <v>17761</v>
      </c>
      <c r="O6372" s="3">
        <v>45866</v>
      </c>
      <c r="P6372" s="1" t="s">
        <v>109</v>
      </c>
      <c r="Q6372" s="1" t="s">
        <v>30</v>
      </c>
      <c r="R6372" s="4">
        <v>5</v>
      </c>
      <c r="S6372" s="1" t="s">
        <v>66</v>
      </c>
      <c r="T6372" s="1" t="s">
        <v>17762</v>
      </c>
      <c r="U6372" s="3">
        <v>45657</v>
      </c>
    </row>
    <row r="6373" spans="1:21" x14ac:dyDescent="0.3">
      <c r="A6373" s="1" t="s">
        <v>606</v>
      </c>
      <c r="B6373" s="1" t="s">
        <v>319</v>
      </c>
      <c r="C6373" s="1" t="s">
        <v>434</v>
      </c>
      <c r="D6373" s="1" t="str">
        <f>_xlfn.CONCAT(EcommerceDataset[[#This Row],[first_name]]," ",EcommerceDataset[[#This Row],[last_name]])</f>
        <v>Maria Miller</v>
      </c>
      <c r="E6373" s="1" t="s">
        <v>80</v>
      </c>
      <c r="F6373" s="1" t="s">
        <v>23</v>
      </c>
      <c r="G6373" s="1" t="s">
        <v>50</v>
      </c>
      <c r="H6373" s="1" t="s">
        <v>51</v>
      </c>
      <c r="I6373" s="1" t="s">
        <v>52</v>
      </c>
      <c r="J6373" s="1" t="s">
        <v>53</v>
      </c>
      <c r="K6373" s="4">
        <v>5</v>
      </c>
      <c r="L6373" s="5">
        <v>59</v>
      </c>
      <c r="M6373" s="5">
        <f>EcommerceDataset[[#This Row],[quantity]]*EcommerceDataset[[#This Row],[unit_price]]</f>
        <v>295</v>
      </c>
      <c r="N6373" s="1" t="s">
        <v>17763</v>
      </c>
      <c r="O6373" s="3">
        <v>45744</v>
      </c>
      <c r="P6373" s="1" t="s">
        <v>75</v>
      </c>
      <c r="Q6373" s="1" t="s">
        <v>30</v>
      </c>
      <c r="R6373" s="4">
        <v>4</v>
      </c>
      <c r="S6373" s="1" t="s">
        <v>132</v>
      </c>
      <c r="T6373" s="1" t="s">
        <v>17764</v>
      </c>
      <c r="U6373" s="3">
        <v>45435</v>
      </c>
    </row>
    <row r="6374" spans="1:21" x14ac:dyDescent="0.3">
      <c r="A6374" s="1" t="s">
        <v>7750</v>
      </c>
      <c r="B6374" s="1" t="s">
        <v>232</v>
      </c>
      <c r="C6374" s="1" t="s">
        <v>7751</v>
      </c>
      <c r="D6374" s="1" t="str">
        <f>_xlfn.CONCAT(EcommerceDataset[[#This Row],[first_name]]," ",EcommerceDataset[[#This Row],[last_name]])</f>
        <v>Joseph Jensen</v>
      </c>
      <c r="E6374" s="1" t="s">
        <v>80</v>
      </c>
      <c r="F6374" s="1" t="s">
        <v>23</v>
      </c>
      <c r="G6374" s="1" t="s">
        <v>179</v>
      </c>
      <c r="H6374" s="1" t="s">
        <v>120</v>
      </c>
      <c r="I6374" s="1" t="s">
        <v>121</v>
      </c>
      <c r="J6374" s="1" t="s">
        <v>122</v>
      </c>
      <c r="K6374" s="4">
        <v>1</v>
      </c>
      <c r="L6374" s="5">
        <v>149</v>
      </c>
      <c r="M6374" s="5">
        <f>EcommerceDataset[[#This Row],[quantity]]*EcommerceDataset[[#This Row],[unit_price]]</f>
        <v>149</v>
      </c>
      <c r="N6374" s="1" t="s">
        <v>17765</v>
      </c>
      <c r="O6374" s="3">
        <v>44968</v>
      </c>
      <c r="P6374" s="1" t="s">
        <v>55</v>
      </c>
      <c r="Q6374" s="1" t="s">
        <v>30</v>
      </c>
      <c r="R6374" s="4">
        <v>1</v>
      </c>
      <c r="S6374" s="1" t="s">
        <v>132</v>
      </c>
      <c r="T6374" s="1" t="s">
        <v>17766</v>
      </c>
      <c r="U6374" s="3">
        <v>45302</v>
      </c>
    </row>
    <row r="6375" spans="1:21" x14ac:dyDescent="0.3">
      <c r="A6375" s="1" t="s">
        <v>17767</v>
      </c>
      <c r="B6375" s="1" t="s">
        <v>205</v>
      </c>
      <c r="C6375" s="1" t="s">
        <v>1680</v>
      </c>
      <c r="D6375" s="1" t="str">
        <f>_xlfn.CONCAT(EcommerceDataset[[#This Row],[first_name]]," ",EcommerceDataset[[#This Row],[last_name]])</f>
        <v>Amanda Kennedy</v>
      </c>
      <c r="E6375" s="1" t="s">
        <v>36</v>
      </c>
      <c r="F6375" s="1" t="s">
        <v>49</v>
      </c>
      <c r="G6375" s="1" t="s">
        <v>179</v>
      </c>
      <c r="H6375" s="1" t="s">
        <v>190</v>
      </c>
      <c r="I6375" s="1" t="s">
        <v>191</v>
      </c>
      <c r="J6375" s="1" t="s">
        <v>41</v>
      </c>
      <c r="K6375" s="4">
        <v>3</v>
      </c>
      <c r="L6375" s="5">
        <v>120</v>
      </c>
      <c r="M6375" s="5">
        <f>EcommerceDataset[[#This Row],[quantity]]*EcommerceDataset[[#This Row],[unit_price]]</f>
        <v>360</v>
      </c>
      <c r="N6375" s="1" t="s">
        <v>17768</v>
      </c>
      <c r="O6375" s="3">
        <v>45676</v>
      </c>
      <c r="P6375" s="1" t="s">
        <v>102</v>
      </c>
      <c r="Q6375" s="1" t="s">
        <v>43</v>
      </c>
      <c r="R6375" s="4">
        <v>5</v>
      </c>
      <c r="S6375" s="1" t="s">
        <v>31</v>
      </c>
      <c r="T6375" s="1" t="s">
        <v>17769</v>
      </c>
      <c r="U6375" s="3">
        <v>45291</v>
      </c>
    </row>
    <row r="6376" spans="1:21" x14ac:dyDescent="0.3">
      <c r="A6376" s="1" t="s">
        <v>8776</v>
      </c>
      <c r="B6376" s="1" t="s">
        <v>304</v>
      </c>
      <c r="C6376" s="1" t="s">
        <v>258</v>
      </c>
      <c r="D6376" s="1" t="str">
        <f>_xlfn.CONCAT(EcommerceDataset[[#This Row],[first_name]]," ",EcommerceDataset[[#This Row],[last_name]])</f>
        <v>Catherine Jacobs</v>
      </c>
      <c r="E6376" s="1" t="s">
        <v>80</v>
      </c>
      <c r="F6376" s="1" t="s">
        <v>49</v>
      </c>
      <c r="G6376" s="1" t="s">
        <v>179</v>
      </c>
      <c r="H6376" s="1" t="s">
        <v>120</v>
      </c>
      <c r="I6376" s="1" t="s">
        <v>121</v>
      </c>
      <c r="J6376" s="1" t="s">
        <v>122</v>
      </c>
      <c r="K6376" s="4">
        <v>1</v>
      </c>
      <c r="L6376" s="5">
        <v>149</v>
      </c>
      <c r="M6376" s="5">
        <f>EcommerceDataset[[#This Row],[quantity]]*EcommerceDataset[[#This Row],[unit_price]]</f>
        <v>149</v>
      </c>
      <c r="N6376" s="1" t="s">
        <v>17770</v>
      </c>
      <c r="O6376" s="3">
        <v>45223</v>
      </c>
      <c r="P6376" s="1" t="s">
        <v>29</v>
      </c>
      <c r="Q6376" s="1" t="s">
        <v>43</v>
      </c>
      <c r="R6376" s="4">
        <v>1</v>
      </c>
      <c r="S6376" s="1" t="s">
        <v>31</v>
      </c>
      <c r="T6376" s="1" t="s">
        <v>17771</v>
      </c>
      <c r="U6376" s="3">
        <v>45045</v>
      </c>
    </row>
    <row r="6377" spans="1:21" x14ac:dyDescent="0.3">
      <c r="A6377" s="1" t="s">
        <v>17772</v>
      </c>
      <c r="B6377" s="1" t="s">
        <v>160</v>
      </c>
      <c r="C6377" s="1" t="s">
        <v>2150</v>
      </c>
      <c r="D6377" s="1" t="str">
        <f>_xlfn.CONCAT(EcommerceDataset[[#This Row],[first_name]]," ",EcommerceDataset[[#This Row],[last_name]])</f>
        <v>Daniel Fox</v>
      </c>
      <c r="E6377" s="1" t="s">
        <v>22</v>
      </c>
      <c r="F6377" s="1" t="s">
        <v>23</v>
      </c>
      <c r="G6377" s="1" t="s">
        <v>38</v>
      </c>
      <c r="H6377" s="1" t="s">
        <v>144</v>
      </c>
      <c r="I6377" s="1" t="s">
        <v>145</v>
      </c>
      <c r="J6377" s="1" t="s">
        <v>53</v>
      </c>
      <c r="K6377" s="4">
        <v>5</v>
      </c>
      <c r="L6377" s="5">
        <v>199</v>
      </c>
      <c r="M6377" s="5">
        <f>EcommerceDataset[[#This Row],[quantity]]*EcommerceDataset[[#This Row],[unit_price]]</f>
        <v>995</v>
      </c>
      <c r="N6377" s="1" t="s">
        <v>17773</v>
      </c>
      <c r="O6377" s="3">
        <v>44911</v>
      </c>
      <c r="P6377" s="1" t="s">
        <v>29</v>
      </c>
      <c r="Q6377" s="1" t="s">
        <v>56</v>
      </c>
      <c r="R6377" s="4">
        <v>5</v>
      </c>
      <c r="S6377" s="1" t="s">
        <v>66</v>
      </c>
      <c r="T6377" s="1" t="s">
        <v>17774</v>
      </c>
      <c r="U6377" s="3">
        <v>45194</v>
      </c>
    </row>
    <row r="6378" spans="1:21" x14ac:dyDescent="0.3">
      <c r="A6378" s="1" t="s">
        <v>17775</v>
      </c>
      <c r="B6378" s="1" t="s">
        <v>6208</v>
      </c>
      <c r="C6378" s="1" t="s">
        <v>60</v>
      </c>
      <c r="D6378" s="1" t="str">
        <f>_xlfn.CONCAT(EcommerceDataset[[#This Row],[first_name]]," ",EcommerceDataset[[#This Row],[last_name]])</f>
        <v>Leah Harris</v>
      </c>
      <c r="E6378" s="1" t="s">
        <v>36</v>
      </c>
      <c r="F6378" s="1" t="s">
        <v>23</v>
      </c>
      <c r="G6378" s="1" t="s">
        <v>71</v>
      </c>
      <c r="H6378" s="1" t="s">
        <v>217</v>
      </c>
      <c r="I6378" s="1" t="s">
        <v>218</v>
      </c>
      <c r="J6378" s="1" t="s">
        <v>27</v>
      </c>
      <c r="K6378" s="4">
        <v>4</v>
      </c>
      <c r="L6378" s="5">
        <v>899</v>
      </c>
      <c r="M6378" s="5">
        <f>EcommerceDataset[[#This Row],[quantity]]*EcommerceDataset[[#This Row],[unit_price]]</f>
        <v>3596</v>
      </c>
      <c r="N6378" s="1" t="s">
        <v>17776</v>
      </c>
      <c r="O6378" s="3">
        <v>45140</v>
      </c>
      <c r="P6378" s="1" t="s">
        <v>75</v>
      </c>
      <c r="Q6378" s="1" t="s">
        <v>43</v>
      </c>
      <c r="R6378" s="4">
        <v>2</v>
      </c>
      <c r="S6378" s="1" t="s">
        <v>31</v>
      </c>
      <c r="T6378" s="1" t="s">
        <v>17777</v>
      </c>
      <c r="U6378" s="3">
        <v>45477</v>
      </c>
    </row>
    <row r="6379" spans="1:21" x14ac:dyDescent="0.3">
      <c r="A6379" s="1" t="s">
        <v>10729</v>
      </c>
      <c r="B6379" s="1" t="s">
        <v>384</v>
      </c>
      <c r="C6379" s="1" t="s">
        <v>10730</v>
      </c>
      <c r="D6379" s="1" t="str">
        <f>_xlfn.CONCAT(EcommerceDataset[[#This Row],[first_name]]," ",EcommerceDataset[[#This Row],[last_name]])</f>
        <v>Jason Cline</v>
      </c>
      <c r="E6379" s="1" t="s">
        <v>36</v>
      </c>
      <c r="F6379" s="1" t="s">
        <v>23</v>
      </c>
      <c r="G6379" s="1" t="s">
        <v>38</v>
      </c>
      <c r="H6379" s="1" t="s">
        <v>25</v>
      </c>
      <c r="I6379" s="1" t="s">
        <v>26</v>
      </c>
      <c r="J6379" s="1" t="s">
        <v>27</v>
      </c>
      <c r="K6379" s="4">
        <v>4</v>
      </c>
      <c r="L6379" s="5">
        <v>229</v>
      </c>
      <c r="M6379" s="5">
        <f>EcommerceDataset[[#This Row],[quantity]]*EcommerceDataset[[#This Row],[unit_price]]</f>
        <v>916</v>
      </c>
      <c r="N6379" s="1" t="s">
        <v>17778</v>
      </c>
      <c r="O6379" s="3">
        <v>45769</v>
      </c>
      <c r="P6379" s="1" t="s">
        <v>102</v>
      </c>
      <c r="Q6379" s="1" t="s">
        <v>30</v>
      </c>
      <c r="R6379" s="4">
        <v>5</v>
      </c>
      <c r="S6379" s="1" t="s">
        <v>132</v>
      </c>
      <c r="T6379" s="1" t="s">
        <v>17779</v>
      </c>
      <c r="U6379" s="3">
        <v>44830</v>
      </c>
    </row>
    <row r="6380" spans="1:21" x14ac:dyDescent="0.3">
      <c r="A6380" s="1" t="s">
        <v>8612</v>
      </c>
      <c r="B6380" s="1" t="s">
        <v>420</v>
      </c>
      <c r="C6380" s="1" t="s">
        <v>1423</v>
      </c>
      <c r="D6380" s="1" t="str">
        <f>_xlfn.CONCAT(EcommerceDataset[[#This Row],[first_name]]," ",EcommerceDataset[[#This Row],[last_name]])</f>
        <v>Rebecca Burke</v>
      </c>
      <c r="E6380" s="1" t="s">
        <v>80</v>
      </c>
      <c r="F6380" s="1" t="s">
        <v>49</v>
      </c>
      <c r="G6380" s="1" t="s">
        <v>179</v>
      </c>
      <c r="H6380" s="1" t="s">
        <v>167</v>
      </c>
      <c r="I6380" s="1" t="s">
        <v>168</v>
      </c>
      <c r="J6380" s="1" t="s">
        <v>130</v>
      </c>
      <c r="K6380" s="4">
        <v>4</v>
      </c>
      <c r="L6380" s="5">
        <v>80</v>
      </c>
      <c r="M6380" s="5">
        <f>EcommerceDataset[[#This Row],[quantity]]*EcommerceDataset[[#This Row],[unit_price]]</f>
        <v>320</v>
      </c>
      <c r="N6380" s="1" t="s">
        <v>17780</v>
      </c>
      <c r="O6380" s="3">
        <v>44849</v>
      </c>
      <c r="P6380" s="1" t="s">
        <v>109</v>
      </c>
      <c r="Q6380" s="1" t="s">
        <v>30</v>
      </c>
      <c r="R6380" s="4">
        <v>5</v>
      </c>
      <c r="S6380" s="1" t="s">
        <v>31</v>
      </c>
      <c r="T6380" s="1" t="s">
        <v>17781</v>
      </c>
      <c r="U6380" s="3">
        <v>45189</v>
      </c>
    </row>
    <row r="6381" spans="1:21" x14ac:dyDescent="0.3">
      <c r="A6381" s="1" t="s">
        <v>8664</v>
      </c>
      <c r="B6381" s="1" t="s">
        <v>232</v>
      </c>
      <c r="C6381" s="1" t="s">
        <v>1136</v>
      </c>
      <c r="D6381" s="1" t="str">
        <f>_xlfn.CONCAT(EcommerceDataset[[#This Row],[first_name]]," ",EcommerceDataset[[#This Row],[last_name]])</f>
        <v>Joseph Flores</v>
      </c>
      <c r="E6381" s="1" t="s">
        <v>80</v>
      </c>
      <c r="F6381" s="1" t="s">
        <v>23</v>
      </c>
      <c r="G6381" s="1" t="s">
        <v>61</v>
      </c>
      <c r="H6381" s="1" t="s">
        <v>99</v>
      </c>
      <c r="I6381" s="1" t="s">
        <v>100</v>
      </c>
      <c r="J6381" s="1" t="s">
        <v>27</v>
      </c>
      <c r="K6381" s="4">
        <v>1</v>
      </c>
      <c r="L6381" s="5">
        <v>199</v>
      </c>
      <c r="M6381" s="5">
        <f>EcommerceDataset[[#This Row],[quantity]]*EcommerceDataset[[#This Row],[unit_price]]</f>
        <v>199</v>
      </c>
      <c r="N6381" s="1" t="s">
        <v>17782</v>
      </c>
      <c r="O6381" s="3">
        <v>45067</v>
      </c>
      <c r="P6381" s="1" t="s">
        <v>29</v>
      </c>
      <c r="Q6381" s="1" t="s">
        <v>56</v>
      </c>
      <c r="R6381" s="4">
        <v>5</v>
      </c>
      <c r="S6381" s="1" t="s">
        <v>66</v>
      </c>
      <c r="T6381" s="1" t="s">
        <v>17783</v>
      </c>
      <c r="U6381" s="3">
        <v>45087</v>
      </c>
    </row>
    <row r="6382" spans="1:21" x14ac:dyDescent="0.3">
      <c r="A6382" s="1" t="s">
        <v>308</v>
      </c>
      <c r="B6382" s="1" t="s">
        <v>309</v>
      </c>
      <c r="C6382" s="1" t="s">
        <v>310</v>
      </c>
      <c r="D6382" s="1" t="str">
        <f>_xlfn.CONCAT(EcommerceDataset[[#This Row],[first_name]]," ",EcommerceDataset[[#This Row],[last_name]])</f>
        <v>Travis Proctor</v>
      </c>
      <c r="E6382" s="1" t="s">
        <v>80</v>
      </c>
      <c r="F6382" s="1" t="s">
        <v>49</v>
      </c>
      <c r="G6382" s="1" t="s">
        <v>71</v>
      </c>
      <c r="H6382" s="1" t="s">
        <v>190</v>
      </c>
      <c r="I6382" s="1" t="s">
        <v>191</v>
      </c>
      <c r="J6382" s="1" t="s">
        <v>41</v>
      </c>
      <c r="K6382" s="4">
        <v>5</v>
      </c>
      <c r="L6382" s="5">
        <v>120</v>
      </c>
      <c r="M6382" s="5">
        <f>EcommerceDataset[[#This Row],[quantity]]*EcommerceDataset[[#This Row],[unit_price]]</f>
        <v>600</v>
      </c>
      <c r="N6382" s="1" t="s">
        <v>17784</v>
      </c>
      <c r="O6382" s="3">
        <v>45548</v>
      </c>
      <c r="P6382" s="1" t="s">
        <v>109</v>
      </c>
      <c r="Q6382" s="1" t="s">
        <v>43</v>
      </c>
      <c r="R6382" s="4">
        <v>3</v>
      </c>
      <c r="S6382" s="1" t="s">
        <v>66</v>
      </c>
      <c r="T6382" s="1" t="s">
        <v>17785</v>
      </c>
      <c r="U6382" s="3">
        <v>45794</v>
      </c>
    </row>
    <row r="6383" spans="1:21" x14ac:dyDescent="0.3">
      <c r="A6383" s="1" t="s">
        <v>7441</v>
      </c>
      <c r="B6383" s="1" t="s">
        <v>4386</v>
      </c>
      <c r="C6383" s="1" t="s">
        <v>206</v>
      </c>
      <c r="D6383" s="1" t="str">
        <f>_xlfn.CONCAT(EcommerceDataset[[#This Row],[first_name]]," ",EcommerceDataset[[#This Row],[last_name]])</f>
        <v>Haley Martinez</v>
      </c>
      <c r="E6383" s="1" t="s">
        <v>80</v>
      </c>
      <c r="F6383" s="1" t="s">
        <v>49</v>
      </c>
      <c r="G6383" s="1" t="s">
        <v>185</v>
      </c>
      <c r="H6383" s="1" t="s">
        <v>62</v>
      </c>
      <c r="I6383" s="1" t="s">
        <v>63</v>
      </c>
      <c r="J6383" s="1" t="s">
        <v>64</v>
      </c>
      <c r="K6383" s="4">
        <v>4</v>
      </c>
      <c r="L6383" s="5">
        <v>399</v>
      </c>
      <c r="M6383" s="5">
        <f>EcommerceDataset[[#This Row],[quantity]]*EcommerceDataset[[#This Row],[unit_price]]</f>
        <v>1596</v>
      </c>
      <c r="N6383" s="1" t="s">
        <v>17786</v>
      </c>
      <c r="O6383" s="3">
        <v>45010</v>
      </c>
      <c r="P6383" s="1" t="s">
        <v>109</v>
      </c>
      <c r="Q6383" s="1" t="s">
        <v>30</v>
      </c>
      <c r="R6383" s="4">
        <v>3</v>
      </c>
      <c r="S6383" s="1" t="s">
        <v>103</v>
      </c>
      <c r="T6383" s="1" t="s">
        <v>17787</v>
      </c>
      <c r="U6383" s="3">
        <v>44821</v>
      </c>
    </row>
    <row r="6384" spans="1:21" x14ac:dyDescent="0.3">
      <c r="A6384" s="1" t="s">
        <v>11111</v>
      </c>
      <c r="B6384" s="1" t="s">
        <v>3096</v>
      </c>
      <c r="C6384" s="1" t="s">
        <v>640</v>
      </c>
      <c r="D6384" s="1" t="str">
        <f>_xlfn.CONCAT(EcommerceDataset[[#This Row],[first_name]]," ",EcommerceDataset[[#This Row],[last_name]])</f>
        <v>Lance Morales</v>
      </c>
      <c r="E6384" s="1" t="s">
        <v>22</v>
      </c>
      <c r="F6384" s="1" t="s">
        <v>49</v>
      </c>
      <c r="G6384" s="1" t="s">
        <v>50</v>
      </c>
      <c r="H6384" s="1" t="s">
        <v>86</v>
      </c>
      <c r="I6384" s="1" t="s">
        <v>87</v>
      </c>
      <c r="J6384" s="1" t="s">
        <v>64</v>
      </c>
      <c r="K6384" s="4">
        <v>2</v>
      </c>
      <c r="L6384" s="5">
        <v>99</v>
      </c>
      <c r="M6384" s="5">
        <f>EcommerceDataset[[#This Row],[quantity]]*EcommerceDataset[[#This Row],[unit_price]]</f>
        <v>198</v>
      </c>
      <c r="N6384" s="1" t="s">
        <v>17788</v>
      </c>
      <c r="O6384" s="3">
        <v>45519</v>
      </c>
      <c r="P6384" s="1" t="s">
        <v>29</v>
      </c>
      <c r="Q6384" s="1" t="s">
        <v>30</v>
      </c>
      <c r="R6384" s="4">
        <v>4</v>
      </c>
      <c r="S6384" s="1" t="s">
        <v>31</v>
      </c>
      <c r="T6384" s="1" t="s">
        <v>17789</v>
      </c>
      <c r="U6384" s="3">
        <v>45892</v>
      </c>
    </row>
    <row r="6385" spans="1:21" x14ac:dyDescent="0.3">
      <c r="A6385" s="1" t="s">
        <v>4892</v>
      </c>
      <c r="B6385" s="1" t="s">
        <v>424</v>
      </c>
      <c r="C6385" s="1" t="s">
        <v>931</v>
      </c>
      <c r="D6385" s="1" t="str">
        <f>_xlfn.CONCAT(EcommerceDataset[[#This Row],[first_name]]," ",EcommerceDataset[[#This Row],[last_name]])</f>
        <v>Sarah Collins</v>
      </c>
      <c r="E6385" s="1" t="s">
        <v>36</v>
      </c>
      <c r="F6385" s="1" t="s">
        <v>37</v>
      </c>
      <c r="G6385" s="1" t="s">
        <v>179</v>
      </c>
      <c r="H6385" s="1" t="s">
        <v>72</v>
      </c>
      <c r="I6385" s="1" t="s">
        <v>73</v>
      </c>
      <c r="J6385" s="1" t="s">
        <v>41</v>
      </c>
      <c r="K6385" s="4">
        <v>5</v>
      </c>
      <c r="L6385" s="5">
        <v>110</v>
      </c>
      <c r="M6385" s="5">
        <f>EcommerceDataset[[#This Row],[quantity]]*EcommerceDataset[[#This Row],[unit_price]]</f>
        <v>550</v>
      </c>
      <c r="N6385" s="1" t="s">
        <v>17790</v>
      </c>
      <c r="O6385" s="3">
        <v>45343</v>
      </c>
      <c r="P6385" s="1" t="s">
        <v>102</v>
      </c>
      <c r="Q6385" s="1" t="s">
        <v>43</v>
      </c>
      <c r="R6385" s="4">
        <v>1</v>
      </c>
      <c r="S6385" s="1" t="s">
        <v>132</v>
      </c>
      <c r="T6385" s="1" t="s">
        <v>17791</v>
      </c>
      <c r="U6385" s="3">
        <v>45166</v>
      </c>
    </row>
    <row r="6386" spans="1:21" x14ac:dyDescent="0.3">
      <c r="A6386" s="1" t="s">
        <v>10655</v>
      </c>
      <c r="B6386" s="1" t="s">
        <v>34</v>
      </c>
      <c r="C6386" s="1" t="s">
        <v>35</v>
      </c>
      <c r="D6386" s="1" t="str">
        <f>_xlfn.CONCAT(EcommerceDataset[[#This Row],[first_name]]," ",EcommerceDataset[[#This Row],[last_name]])</f>
        <v>Christopher White</v>
      </c>
      <c r="E6386" s="1" t="s">
        <v>22</v>
      </c>
      <c r="F6386" s="1" t="s">
        <v>49</v>
      </c>
      <c r="G6386" s="1" t="s">
        <v>38</v>
      </c>
      <c r="H6386" s="1" t="s">
        <v>39</v>
      </c>
      <c r="I6386" s="1" t="s">
        <v>40</v>
      </c>
      <c r="J6386" s="1" t="s">
        <v>41</v>
      </c>
      <c r="K6386" s="4">
        <v>2</v>
      </c>
      <c r="L6386" s="5">
        <v>59</v>
      </c>
      <c r="M6386" s="5">
        <f>EcommerceDataset[[#This Row],[quantity]]*EcommerceDataset[[#This Row],[unit_price]]</f>
        <v>118</v>
      </c>
      <c r="N6386" s="1" t="s">
        <v>17792</v>
      </c>
      <c r="O6386" s="3">
        <v>45121</v>
      </c>
      <c r="P6386" s="1" t="s">
        <v>109</v>
      </c>
      <c r="Q6386" s="1" t="s">
        <v>30</v>
      </c>
      <c r="R6386" s="4">
        <v>3</v>
      </c>
      <c r="S6386" s="1" t="s">
        <v>132</v>
      </c>
      <c r="T6386" s="1" t="s">
        <v>17793</v>
      </c>
      <c r="U6386" s="3">
        <v>45184</v>
      </c>
    </row>
    <row r="6387" spans="1:21" x14ac:dyDescent="0.3">
      <c r="A6387" s="1" t="s">
        <v>7209</v>
      </c>
      <c r="B6387" s="1" t="s">
        <v>2845</v>
      </c>
      <c r="C6387" s="1" t="s">
        <v>407</v>
      </c>
      <c r="D6387" s="1" t="str">
        <f>_xlfn.CONCAT(EcommerceDataset[[#This Row],[first_name]]," ",EcommerceDataset[[#This Row],[last_name]])</f>
        <v>Nicole Thompson</v>
      </c>
      <c r="E6387" s="1" t="s">
        <v>22</v>
      </c>
      <c r="F6387" s="1" t="s">
        <v>49</v>
      </c>
      <c r="G6387" s="1" t="s">
        <v>38</v>
      </c>
      <c r="H6387" s="1" t="s">
        <v>86</v>
      </c>
      <c r="I6387" s="1" t="s">
        <v>87</v>
      </c>
      <c r="J6387" s="1" t="s">
        <v>64</v>
      </c>
      <c r="K6387" s="4">
        <v>1</v>
      </c>
      <c r="L6387" s="5">
        <v>99</v>
      </c>
      <c r="M6387" s="5">
        <f>EcommerceDataset[[#This Row],[quantity]]*EcommerceDataset[[#This Row],[unit_price]]</f>
        <v>99</v>
      </c>
      <c r="N6387" s="1" t="s">
        <v>17794</v>
      </c>
      <c r="O6387" s="3">
        <v>45362</v>
      </c>
      <c r="P6387" s="1" t="s">
        <v>29</v>
      </c>
      <c r="Q6387" s="1" t="s">
        <v>56</v>
      </c>
      <c r="R6387" s="4">
        <v>3</v>
      </c>
      <c r="S6387" s="1" t="s">
        <v>132</v>
      </c>
      <c r="T6387" s="1" t="s">
        <v>17795</v>
      </c>
      <c r="U6387" s="3">
        <v>45699</v>
      </c>
    </row>
    <row r="6388" spans="1:21" x14ac:dyDescent="0.3">
      <c r="A6388" s="1" t="s">
        <v>14232</v>
      </c>
      <c r="B6388" s="1" t="s">
        <v>257</v>
      </c>
      <c r="C6388" s="1" t="s">
        <v>315</v>
      </c>
      <c r="D6388" s="1" t="str">
        <f>_xlfn.CONCAT(EcommerceDataset[[#This Row],[first_name]]," ",EcommerceDataset[[#This Row],[last_name]])</f>
        <v>John Martin</v>
      </c>
      <c r="E6388" s="1" t="s">
        <v>36</v>
      </c>
      <c r="F6388" s="1" t="s">
        <v>49</v>
      </c>
      <c r="G6388" s="1" t="s">
        <v>71</v>
      </c>
      <c r="H6388" s="1" t="s">
        <v>167</v>
      </c>
      <c r="I6388" s="1" t="s">
        <v>168</v>
      </c>
      <c r="J6388" s="1" t="s">
        <v>130</v>
      </c>
      <c r="K6388" s="4">
        <v>1</v>
      </c>
      <c r="L6388" s="5">
        <v>80</v>
      </c>
      <c r="M6388" s="5">
        <f>EcommerceDataset[[#This Row],[quantity]]*EcommerceDataset[[#This Row],[unit_price]]</f>
        <v>80</v>
      </c>
      <c r="N6388" s="1" t="s">
        <v>17796</v>
      </c>
      <c r="O6388" s="3">
        <v>45651</v>
      </c>
      <c r="P6388" s="1" t="s">
        <v>55</v>
      </c>
      <c r="Q6388" s="1" t="s">
        <v>43</v>
      </c>
      <c r="R6388" s="4">
        <v>2</v>
      </c>
      <c r="S6388" s="1" t="s">
        <v>103</v>
      </c>
      <c r="T6388" s="1" t="s">
        <v>17797</v>
      </c>
      <c r="U6388" s="3">
        <v>44824</v>
      </c>
    </row>
    <row r="6389" spans="1:21" x14ac:dyDescent="0.3">
      <c r="A6389" s="1" t="s">
        <v>14974</v>
      </c>
      <c r="B6389" s="1" t="s">
        <v>12522</v>
      </c>
      <c r="C6389" s="1" t="s">
        <v>5202</v>
      </c>
      <c r="D6389" s="1" t="str">
        <f>_xlfn.CONCAT(EcommerceDataset[[#This Row],[first_name]]," ",EcommerceDataset[[#This Row],[last_name]])</f>
        <v>Carla Nolan</v>
      </c>
      <c r="E6389" s="1" t="s">
        <v>80</v>
      </c>
      <c r="F6389" s="1" t="s">
        <v>23</v>
      </c>
      <c r="G6389" s="1" t="s">
        <v>61</v>
      </c>
      <c r="H6389" s="1" t="s">
        <v>51</v>
      </c>
      <c r="I6389" s="1" t="s">
        <v>52</v>
      </c>
      <c r="J6389" s="1" t="s">
        <v>53</v>
      </c>
      <c r="K6389" s="4">
        <v>3</v>
      </c>
      <c r="L6389" s="5">
        <v>59</v>
      </c>
      <c r="M6389" s="5">
        <f>EcommerceDataset[[#This Row],[quantity]]*EcommerceDataset[[#This Row],[unit_price]]</f>
        <v>177</v>
      </c>
      <c r="N6389" s="1" t="s">
        <v>17798</v>
      </c>
      <c r="O6389" s="3">
        <v>44849</v>
      </c>
      <c r="P6389" s="1" t="s">
        <v>109</v>
      </c>
      <c r="Q6389" s="1" t="s">
        <v>30</v>
      </c>
      <c r="R6389" s="4">
        <v>5</v>
      </c>
      <c r="S6389" s="1" t="s">
        <v>44</v>
      </c>
      <c r="T6389" s="1" t="s">
        <v>17799</v>
      </c>
      <c r="U6389" s="3">
        <v>45259</v>
      </c>
    </row>
    <row r="6390" spans="1:21" x14ac:dyDescent="0.3">
      <c r="A6390" s="1" t="s">
        <v>1158</v>
      </c>
      <c r="B6390" s="1" t="s">
        <v>34</v>
      </c>
      <c r="C6390" s="1" t="s">
        <v>1159</v>
      </c>
      <c r="D6390" s="1" t="str">
        <f>_xlfn.CONCAT(EcommerceDataset[[#This Row],[first_name]]," ",EcommerceDataset[[#This Row],[last_name]])</f>
        <v>Christopher Solomon</v>
      </c>
      <c r="E6390" s="1" t="s">
        <v>22</v>
      </c>
      <c r="F6390" s="1" t="s">
        <v>23</v>
      </c>
      <c r="G6390" s="1" t="s">
        <v>61</v>
      </c>
      <c r="H6390" s="1" t="s">
        <v>25</v>
      </c>
      <c r="I6390" s="1" t="s">
        <v>26</v>
      </c>
      <c r="J6390" s="1" t="s">
        <v>27</v>
      </c>
      <c r="K6390" s="4">
        <v>1</v>
      </c>
      <c r="L6390" s="5">
        <v>229</v>
      </c>
      <c r="M6390" s="5">
        <f>EcommerceDataset[[#This Row],[quantity]]*EcommerceDataset[[#This Row],[unit_price]]</f>
        <v>229</v>
      </c>
      <c r="N6390" s="1" t="s">
        <v>17800</v>
      </c>
      <c r="O6390" s="3">
        <v>45104</v>
      </c>
      <c r="P6390" s="1" t="s">
        <v>102</v>
      </c>
      <c r="Q6390" s="1" t="s">
        <v>43</v>
      </c>
      <c r="R6390" s="4">
        <v>2</v>
      </c>
      <c r="S6390" s="1" t="s">
        <v>44</v>
      </c>
      <c r="T6390" s="1" t="s">
        <v>17801</v>
      </c>
      <c r="U6390" s="3">
        <v>44907</v>
      </c>
    </row>
    <row r="6391" spans="1:21" x14ac:dyDescent="0.3">
      <c r="A6391" s="1" t="s">
        <v>6371</v>
      </c>
      <c r="B6391" s="1" t="s">
        <v>1623</v>
      </c>
      <c r="C6391" s="1" t="s">
        <v>6372</v>
      </c>
      <c r="D6391" s="1" t="str">
        <f>_xlfn.CONCAT(EcommerceDataset[[#This Row],[first_name]]," ",EcommerceDataset[[#This Row],[last_name]])</f>
        <v>Frederick Aguilar</v>
      </c>
      <c r="E6391" s="1" t="s">
        <v>80</v>
      </c>
      <c r="F6391" s="1" t="s">
        <v>37</v>
      </c>
      <c r="G6391" s="1" t="s">
        <v>93</v>
      </c>
      <c r="H6391" s="1" t="s">
        <v>144</v>
      </c>
      <c r="I6391" s="1" t="s">
        <v>145</v>
      </c>
      <c r="J6391" s="1" t="s">
        <v>53</v>
      </c>
      <c r="K6391" s="4">
        <v>1</v>
      </c>
      <c r="L6391" s="5">
        <v>199</v>
      </c>
      <c r="M6391" s="5">
        <f>EcommerceDataset[[#This Row],[quantity]]*EcommerceDataset[[#This Row],[unit_price]]</f>
        <v>199</v>
      </c>
      <c r="N6391" s="1" t="s">
        <v>17802</v>
      </c>
      <c r="O6391" s="3">
        <v>45631</v>
      </c>
      <c r="P6391" s="1" t="s">
        <v>102</v>
      </c>
      <c r="Q6391" s="1" t="s">
        <v>30</v>
      </c>
      <c r="R6391" s="4">
        <v>5</v>
      </c>
      <c r="S6391" s="1" t="s">
        <v>31</v>
      </c>
      <c r="T6391" s="1" t="s">
        <v>17803</v>
      </c>
      <c r="U6391" s="3">
        <v>45169</v>
      </c>
    </row>
    <row r="6392" spans="1:21" x14ac:dyDescent="0.3">
      <c r="A6392" s="1" t="s">
        <v>1786</v>
      </c>
      <c r="B6392" s="1" t="s">
        <v>1714</v>
      </c>
      <c r="C6392" s="1" t="s">
        <v>1787</v>
      </c>
      <c r="D6392" s="1" t="str">
        <f>_xlfn.CONCAT(EcommerceDataset[[#This Row],[first_name]]," ",EcommerceDataset[[#This Row],[last_name]])</f>
        <v>Craig Moon</v>
      </c>
      <c r="E6392" s="1" t="s">
        <v>22</v>
      </c>
      <c r="F6392" s="1" t="s">
        <v>23</v>
      </c>
      <c r="G6392" s="1" t="s">
        <v>61</v>
      </c>
      <c r="H6392" s="1" t="s">
        <v>190</v>
      </c>
      <c r="I6392" s="1" t="s">
        <v>191</v>
      </c>
      <c r="J6392" s="1" t="s">
        <v>41</v>
      </c>
      <c r="K6392" s="4">
        <v>4</v>
      </c>
      <c r="L6392" s="5">
        <v>120</v>
      </c>
      <c r="M6392" s="5">
        <f>EcommerceDataset[[#This Row],[quantity]]*EcommerceDataset[[#This Row],[unit_price]]</f>
        <v>480</v>
      </c>
      <c r="N6392" s="1" t="s">
        <v>17804</v>
      </c>
      <c r="O6392" s="3">
        <v>45754</v>
      </c>
      <c r="P6392" s="1" t="s">
        <v>29</v>
      </c>
      <c r="Q6392" s="1" t="s">
        <v>30</v>
      </c>
      <c r="R6392" s="4">
        <v>4</v>
      </c>
      <c r="S6392" s="1" t="s">
        <v>132</v>
      </c>
      <c r="T6392" s="1" t="s">
        <v>17805</v>
      </c>
      <c r="U6392" s="3">
        <v>45219</v>
      </c>
    </row>
    <row r="6393" spans="1:21" x14ac:dyDescent="0.3">
      <c r="A6393" s="1" t="s">
        <v>17806</v>
      </c>
      <c r="B6393" s="1" t="s">
        <v>1097</v>
      </c>
      <c r="C6393" s="1" t="s">
        <v>1721</v>
      </c>
      <c r="D6393" s="1" t="str">
        <f>_xlfn.CONCAT(EcommerceDataset[[#This Row],[first_name]]," ",EcommerceDataset[[#This Row],[last_name]])</f>
        <v>Tamara Hughes</v>
      </c>
      <c r="E6393" s="1" t="s">
        <v>80</v>
      </c>
      <c r="F6393" s="1" t="s">
        <v>37</v>
      </c>
      <c r="G6393" s="1" t="s">
        <v>24</v>
      </c>
      <c r="H6393" s="1" t="s">
        <v>390</v>
      </c>
      <c r="I6393" s="1" t="s">
        <v>391</v>
      </c>
      <c r="J6393" s="1" t="s">
        <v>122</v>
      </c>
      <c r="K6393" s="4">
        <v>4</v>
      </c>
      <c r="L6393" s="5">
        <v>25</v>
      </c>
      <c r="M6393" s="5">
        <f>EcommerceDataset[[#This Row],[quantity]]*EcommerceDataset[[#This Row],[unit_price]]</f>
        <v>100</v>
      </c>
      <c r="N6393" s="1" t="s">
        <v>17807</v>
      </c>
      <c r="O6393" s="3">
        <v>45116</v>
      </c>
      <c r="P6393" s="1" t="s">
        <v>102</v>
      </c>
      <c r="Q6393" s="1" t="s">
        <v>30</v>
      </c>
      <c r="R6393" s="4">
        <v>3</v>
      </c>
      <c r="S6393" s="1" t="s">
        <v>132</v>
      </c>
      <c r="T6393" s="1" t="s">
        <v>17808</v>
      </c>
      <c r="U6393" s="3">
        <v>45884</v>
      </c>
    </row>
    <row r="6394" spans="1:21" x14ac:dyDescent="0.3">
      <c r="A6394" s="1" t="s">
        <v>2874</v>
      </c>
      <c r="B6394" s="1" t="s">
        <v>384</v>
      </c>
      <c r="C6394" s="1" t="s">
        <v>1086</v>
      </c>
      <c r="D6394" s="1" t="str">
        <f>_xlfn.CONCAT(EcommerceDataset[[#This Row],[first_name]]," ",EcommerceDataset[[#This Row],[last_name]])</f>
        <v>Jason Golden</v>
      </c>
      <c r="E6394" s="1" t="s">
        <v>80</v>
      </c>
      <c r="F6394" s="1" t="s">
        <v>37</v>
      </c>
      <c r="G6394" s="1" t="s">
        <v>24</v>
      </c>
      <c r="H6394" s="1" t="s">
        <v>144</v>
      </c>
      <c r="I6394" s="1" t="s">
        <v>145</v>
      </c>
      <c r="J6394" s="1" t="s">
        <v>53</v>
      </c>
      <c r="K6394" s="4">
        <v>4</v>
      </c>
      <c r="L6394" s="5">
        <v>199</v>
      </c>
      <c r="M6394" s="5">
        <f>EcommerceDataset[[#This Row],[quantity]]*EcommerceDataset[[#This Row],[unit_price]]</f>
        <v>796</v>
      </c>
      <c r="N6394" s="1" t="s">
        <v>17809</v>
      </c>
      <c r="O6394" s="3">
        <v>44914</v>
      </c>
      <c r="P6394" s="1" t="s">
        <v>102</v>
      </c>
      <c r="Q6394" s="1" t="s">
        <v>30</v>
      </c>
      <c r="R6394" s="4">
        <v>5</v>
      </c>
      <c r="S6394" s="1" t="s">
        <v>103</v>
      </c>
      <c r="T6394" s="1" t="s">
        <v>17810</v>
      </c>
      <c r="U6394" s="3">
        <v>45081</v>
      </c>
    </row>
    <row r="6395" spans="1:21" x14ac:dyDescent="0.3">
      <c r="A6395" s="1" t="s">
        <v>17811</v>
      </c>
      <c r="B6395" s="1" t="s">
        <v>215</v>
      </c>
      <c r="C6395" s="1" t="s">
        <v>4829</v>
      </c>
      <c r="D6395" s="1" t="str">
        <f>_xlfn.CONCAT(EcommerceDataset[[#This Row],[first_name]]," ",EcommerceDataset[[#This Row],[last_name]])</f>
        <v>Kelly Nunez</v>
      </c>
      <c r="E6395" s="1" t="s">
        <v>80</v>
      </c>
      <c r="F6395" s="1" t="s">
        <v>23</v>
      </c>
      <c r="G6395" s="1" t="s">
        <v>93</v>
      </c>
      <c r="H6395" s="1" t="s">
        <v>99</v>
      </c>
      <c r="I6395" s="1" t="s">
        <v>100</v>
      </c>
      <c r="J6395" s="1" t="s">
        <v>27</v>
      </c>
      <c r="K6395" s="4">
        <v>3</v>
      </c>
      <c r="L6395" s="5">
        <v>199</v>
      </c>
      <c r="M6395" s="5">
        <f>EcommerceDataset[[#This Row],[quantity]]*EcommerceDataset[[#This Row],[unit_price]]</f>
        <v>597</v>
      </c>
      <c r="N6395" s="1" t="s">
        <v>17812</v>
      </c>
      <c r="O6395" s="3">
        <v>45277</v>
      </c>
      <c r="P6395" s="1" t="s">
        <v>109</v>
      </c>
      <c r="Q6395" s="1" t="s">
        <v>56</v>
      </c>
      <c r="R6395" s="4">
        <v>3</v>
      </c>
      <c r="S6395" s="1" t="s">
        <v>66</v>
      </c>
      <c r="T6395" s="1" t="s">
        <v>17813</v>
      </c>
      <c r="U6395" s="3">
        <v>45854</v>
      </c>
    </row>
    <row r="6396" spans="1:21" x14ac:dyDescent="0.3">
      <c r="A6396" s="1" t="s">
        <v>17814</v>
      </c>
      <c r="B6396" s="1" t="s">
        <v>534</v>
      </c>
      <c r="C6396" s="1" t="s">
        <v>8811</v>
      </c>
      <c r="D6396" s="1" t="str">
        <f>_xlfn.CONCAT(EcommerceDataset[[#This Row],[first_name]]," ",EcommerceDataset[[#This Row],[last_name]])</f>
        <v>William Glass</v>
      </c>
      <c r="E6396" s="1" t="s">
        <v>36</v>
      </c>
      <c r="F6396" s="1" t="s">
        <v>23</v>
      </c>
      <c r="G6396" s="1" t="s">
        <v>24</v>
      </c>
      <c r="H6396" s="1" t="s">
        <v>120</v>
      </c>
      <c r="I6396" s="1" t="s">
        <v>121</v>
      </c>
      <c r="J6396" s="1" t="s">
        <v>122</v>
      </c>
      <c r="K6396" s="4">
        <v>2</v>
      </c>
      <c r="L6396" s="5">
        <v>149</v>
      </c>
      <c r="M6396" s="5">
        <f>EcommerceDataset[[#This Row],[quantity]]*EcommerceDataset[[#This Row],[unit_price]]</f>
        <v>298</v>
      </c>
      <c r="N6396" s="1" t="s">
        <v>17815</v>
      </c>
      <c r="O6396" s="3">
        <v>45586</v>
      </c>
      <c r="P6396" s="1" t="s">
        <v>109</v>
      </c>
      <c r="Q6396" s="1" t="s">
        <v>43</v>
      </c>
      <c r="R6396" s="4">
        <v>5</v>
      </c>
      <c r="S6396" s="1" t="s">
        <v>31</v>
      </c>
      <c r="T6396" s="1" t="s">
        <v>17816</v>
      </c>
      <c r="U6396" s="3">
        <v>45268</v>
      </c>
    </row>
    <row r="6397" spans="1:21" x14ac:dyDescent="0.3">
      <c r="A6397" s="1" t="s">
        <v>7531</v>
      </c>
      <c r="B6397" s="1" t="s">
        <v>384</v>
      </c>
      <c r="C6397" s="1" t="s">
        <v>434</v>
      </c>
      <c r="D6397" s="1" t="str">
        <f>_xlfn.CONCAT(EcommerceDataset[[#This Row],[first_name]]," ",EcommerceDataset[[#This Row],[last_name]])</f>
        <v>Jason Miller</v>
      </c>
      <c r="E6397" s="1" t="s">
        <v>22</v>
      </c>
      <c r="F6397" s="1" t="s">
        <v>37</v>
      </c>
      <c r="G6397" s="1" t="s">
        <v>38</v>
      </c>
      <c r="H6397" s="1" t="s">
        <v>39</v>
      </c>
      <c r="I6397" s="1" t="s">
        <v>40</v>
      </c>
      <c r="J6397" s="1" t="s">
        <v>41</v>
      </c>
      <c r="K6397" s="4">
        <v>4</v>
      </c>
      <c r="L6397" s="5">
        <v>59</v>
      </c>
      <c r="M6397" s="5">
        <f>EcommerceDataset[[#This Row],[quantity]]*EcommerceDataset[[#This Row],[unit_price]]</f>
        <v>236</v>
      </c>
      <c r="N6397" s="1" t="s">
        <v>17817</v>
      </c>
      <c r="O6397" s="3">
        <v>45826</v>
      </c>
      <c r="P6397" s="1" t="s">
        <v>55</v>
      </c>
      <c r="Q6397" s="1" t="s">
        <v>56</v>
      </c>
      <c r="R6397" s="4">
        <v>2</v>
      </c>
      <c r="S6397" s="1" t="s">
        <v>103</v>
      </c>
      <c r="T6397" s="1" t="s">
        <v>17818</v>
      </c>
      <c r="U6397" s="3">
        <v>44955</v>
      </c>
    </row>
    <row r="6398" spans="1:21" x14ac:dyDescent="0.3">
      <c r="A6398" s="1" t="s">
        <v>13664</v>
      </c>
      <c r="B6398" s="1" t="s">
        <v>1829</v>
      </c>
      <c r="C6398" s="1" t="s">
        <v>227</v>
      </c>
      <c r="D6398" s="1" t="str">
        <f>_xlfn.CONCAT(EcommerceDataset[[#This Row],[first_name]]," ",EcommerceDataset[[#This Row],[last_name]])</f>
        <v>Heidi Lawrence</v>
      </c>
      <c r="E6398" s="1" t="s">
        <v>36</v>
      </c>
      <c r="F6398" s="1" t="s">
        <v>49</v>
      </c>
      <c r="G6398" s="1" t="s">
        <v>179</v>
      </c>
      <c r="H6398" s="1" t="s">
        <v>51</v>
      </c>
      <c r="I6398" s="1" t="s">
        <v>52</v>
      </c>
      <c r="J6398" s="1" t="s">
        <v>53</v>
      </c>
      <c r="K6398" s="4">
        <v>5</v>
      </c>
      <c r="L6398" s="5">
        <v>59</v>
      </c>
      <c r="M6398" s="5">
        <f>EcommerceDataset[[#This Row],[quantity]]*EcommerceDataset[[#This Row],[unit_price]]</f>
        <v>295</v>
      </c>
      <c r="N6398" s="1" t="s">
        <v>17819</v>
      </c>
      <c r="O6398" s="3">
        <v>45475</v>
      </c>
      <c r="P6398" s="1" t="s">
        <v>29</v>
      </c>
      <c r="Q6398" s="1" t="s">
        <v>43</v>
      </c>
      <c r="R6398" s="4">
        <v>2</v>
      </c>
      <c r="S6398" s="1" t="s">
        <v>66</v>
      </c>
      <c r="T6398" s="1" t="s">
        <v>17820</v>
      </c>
      <c r="U6398" s="3">
        <v>44936</v>
      </c>
    </row>
    <row r="6399" spans="1:21" x14ac:dyDescent="0.3">
      <c r="A6399" s="1" t="s">
        <v>997</v>
      </c>
      <c r="B6399" s="1" t="s">
        <v>564</v>
      </c>
      <c r="C6399" s="1" t="s">
        <v>416</v>
      </c>
      <c r="D6399" s="1" t="str">
        <f>_xlfn.CONCAT(EcommerceDataset[[#This Row],[first_name]]," ",EcommerceDataset[[#This Row],[last_name]])</f>
        <v>Mark Lopez</v>
      </c>
      <c r="E6399" s="1" t="s">
        <v>22</v>
      </c>
      <c r="F6399" s="1" t="s">
        <v>37</v>
      </c>
      <c r="G6399" s="1" t="s">
        <v>61</v>
      </c>
      <c r="H6399" s="1" t="s">
        <v>86</v>
      </c>
      <c r="I6399" s="1" t="s">
        <v>87</v>
      </c>
      <c r="J6399" s="1" t="s">
        <v>64</v>
      </c>
      <c r="K6399" s="4">
        <v>1</v>
      </c>
      <c r="L6399" s="5">
        <v>99</v>
      </c>
      <c r="M6399" s="5">
        <f>EcommerceDataset[[#This Row],[quantity]]*EcommerceDataset[[#This Row],[unit_price]]</f>
        <v>99</v>
      </c>
      <c r="N6399" s="1" t="s">
        <v>17821</v>
      </c>
      <c r="O6399" s="3">
        <v>45666</v>
      </c>
      <c r="P6399" s="1" t="s">
        <v>109</v>
      </c>
      <c r="Q6399" s="1" t="s">
        <v>56</v>
      </c>
      <c r="R6399" s="4">
        <v>3</v>
      </c>
      <c r="S6399" s="1" t="s">
        <v>66</v>
      </c>
      <c r="T6399" s="1" t="s">
        <v>17822</v>
      </c>
      <c r="U6399" s="3">
        <v>45265</v>
      </c>
    </row>
    <row r="6400" spans="1:21" x14ac:dyDescent="0.3">
      <c r="A6400" s="1" t="s">
        <v>4037</v>
      </c>
      <c r="B6400" s="1" t="s">
        <v>695</v>
      </c>
      <c r="C6400" s="1" t="s">
        <v>4038</v>
      </c>
      <c r="D6400" s="1" t="str">
        <f>_xlfn.CONCAT(EcommerceDataset[[#This Row],[first_name]]," ",EcommerceDataset[[#This Row],[last_name]])</f>
        <v>Ann Walls</v>
      </c>
      <c r="E6400" s="1" t="s">
        <v>36</v>
      </c>
      <c r="F6400" s="1" t="s">
        <v>49</v>
      </c>
      <c r="G6400" s="1" t="s">
        <v>24</v>
      </c>
      <c r="H6400" s="1" t="s">
        <v>72</v>
      </c>
      <c r="I6400" s="1" t="s">
        <v>73</v>
      </c>
      <c r="J6400" s="1" t="s">
        <v>41</v>
      </c>
      <c r="K6400" s="4">
        <v>2</v>
      </c>
      <c r="L6400" s="5">
        <v>110</v>
      </c>
      <c r="M6400" s="5">
        <f>EcommerceDataset[[#This Row],[quantity]]*EcommerceDataset[[#This Row],[unit_price]]</f>
        <v>220</v>
      </c>
      <c r="N6400" s="1" t="s">
        <v>17823</v>
      </c>
      <c r="O6400" s="3">
        <v>45150</v>
      </c>
      <c r="P6400" s="1" t="s">
        <v>55</v>
      </c>
      <c r="Q6400" s="1" t="s">
        <v>43</v>
      </c>
      <c r="R6400" s="4">
        <v>1</v>
      </c>
      <c r="S6400" s="1" t="s">
        <v>44</v>
      </c>
      <c r="T6400" s="1" t="s">
        <v>17824</v>
      </c>
      <c r="U6400" s="3">
        <v>45842</v>
      </c>
    </row>
    <row r="6401" spans="1:21" x14ac:dyDescent="0.3">
      <c r="A6401" s="1" t="s">
        <v>563</v>
      </c>
      <c r="B6401" s="1" t="s">
        <v>564</v>
      </c>
      <c r="C6401" s="1" t="s">
        <v>211</v>
      </c>
      <c r="D6401" s="1" t="str">
        <f>_xlfn.CONCAT(EcommerceDataset[[#This Row],[first_name]]," ",EcommerceDataset[[#This Row],[last_name]])</f>
        <v>Mark Brown</v>
      </c>
      <c r="E6401" s="1" t="s">
        <v>80</v>
      </c>
      <c r="F6401" s="1" t="s">
        <v>37</v>
      </c>
      <c r="G6401" s="1" t="s">
        <v>71</v>
      </c>
      <c r="H6401" s="1" t="s">
        <v>39</v>
      </c>
      <c r="I6401" s="1" t="s">
        <v>40</v>
      </c>
      <c r="J6401" s="1" t="s">
        <v>41</v>
      </c>
      <c r="K6401" s="4">
        <v>3</v>
      </c>
      <c r="L6401" s="5">
        <v>59</v>
      </c>
      <c r="M6401" s="5">
        <f>EcommerceDataset[[#This Row],[quantity]]*EcommerceDataset[[#This Row],[unit_price]]</f>
        <v>177</v>
      </c>
      <c r="N6401" s="1" t="s">
        <v>17825</v>
      </c>
      <c r="O6401" s="3">
        <v>45182</v>
      </c>
      <c r="P6401" s="1" t="s">
        <v>109</v>
      </c>
      <c r="Q6401" s="1" t="s">
        <v>30</v>
      </c>
      <c r="R6401" s="4">
        <v>1</v>
      </c>
      <c r="S6401" s="1" t="s">
        <v>103</v>
      </c>
      <c r="T6401" s="1" t="s">
        <v>17826</v>
      </c>
      <c r="U6401" s="3">
        <v>45449</v>
      </c>
    </row>
    <row r="6402" spans="1:21" x14ac:dyDescent="0.3">
      <c r="A6402" s="1" t="s">
        <v>6722</v>
      </c>
      <c r="B6402" s="1" t="s">
        <v>844</v>
      </c>
      <c r="C6402" s="1" t="s">
        <v>1774</v>
      </c>
      <c r="D6402" s="1" t="str">
        <f>_xlfn.CONCAT(EcommerceDataset[[#This Row],[first_name]]," ",EcommerceDataset[[#This Row],[last_name]])</f>
        <v>Chad Wright</v>
      </c>
      <c r="E6402" s="1" t="s">
        <v>22</v>
      </c>
      <c r="F6402" s="1" t="s">
        <v>49</v>
      </c>
      <c r="G6402" s="1" t="s">
        <v>61</v>
      </c>
      <c r="H6402" s="1" t="s">
        <v>62</v>
      </c>
      <c r="I6402" s="1" t="s">
        <v>63</v>
      </c>
      <c r="J6402" s="1" t="s">
        <v>64</v>
      </c>
      <c r="K6402" s="4">
        <v>3</v>
      </c>
      <c r="L6402" s="5">
        <v>399</v>
      </c>
      <c r="M6402" s="5">
        <f>EcommerceDataset[[#This Row],[quantity]]*EcommerceDataset[[#This Row],[unit_price]]</f>
        <v>1197</v>
      </c>
      <c r="N6402" s="1" t="s">
        <v>17827</v>
      </c>
      <c r="O6402" s="3">
        <v>44907</v>
      </c>
      <c r="P6402" s="1" t="s">
        <v>55</v>
      </c>
      <c r="Q6402" s="1" t="s">
        <v>56</v>
      </c>
      <c r="R6402" s="4">
        <v>5</v>
      </c>
      <c r="S6402" s="1" t="s">
        <v>31</v>
      </c>
      <c r="T6402" s="1" t="s">
        <v>17828</v>
      </c>
      <c r="U6402" s="3">
        <v>44885</v>
      </c>
    </row>
    <row r="6403" spans="1:21" x14ac:dyDescent="0.3">
      <c r="A6403" s="1" t="s">
        <v>4509</v>
      </c>
      <c r="B6403" s="1" t="s">
        <v>1051</v>
      </c>
      <c r="C6403" s="1" t="s">
        <v>107</v>
      </c>
      <c r="D6403" s="1" t="str">
        <f>_xlfn.CONCAT(EcommerceDataset[[#This Row],[first_name]]," ",EcommerceDataset[[#This Row],[last_name]])</f>
        <v>Kathleen Bell</v>
      </c>
      <c r="E6403" s="1" t="s">
        <v>80</v>
      </c>
      <c r="F6403" s="1" t="s">
        <v>49</v>
      </c>
      <c r="G6403" s="1" t="s">
        <v>119</v>
      </c>
      <c r="H6403" s="1" t="s">
        <v>120</v>
      </c>
      <c r="I6403" s="1" t="s">
        <v>121</v>
      </c>
      <c r="J6403" s="1" t="s">
        <v>122</v>
      </c>
      <c r="K6403" s="4">
        <v>2</v>
      </c>
      <c r="L6403" s="5">
        <v>149</v>
      </c>
      <c r="M6403" s="5">
        <f>EcommerceDataset[[#This Row],[quantity]]*EcommerceDataset[[#This Row],[unit_price]]</f>
        <v>298</v>
      </c>
      <c r="N6403" s="1" t="s">
        <v>17829</v>
      </c>
      <c r="O6403" s="3">
        <v>45201</v>
      </c>
      <c r="P6403" s="1" t="s">
        <v>29</v>
      </c>
      <c r="Q6403" s="1" t="s">
        <v>56</v>
      </c>
      <c r="R6403" s="4">
        <v>1</v>
      </c>
      <c r="S6403" s="1" t="s">
        <v>66</v>
      </c>
      <c r="T6403" s="1" t="s">
        <v>17830</v>
      </c>
      <c r="U6403" s="3">
        <v>45164</v>
      </c>
    </row>
    <row r="6404" spans="1:21" x14ac:dyDescent="0.3">
      <c r="A6404" s="1" t="s">
        <v>17831</v>
      </c>
      <c r="B6404" s="1" t="s">
        <v>529</v>
      </c>
      <c r="C6404" s="1" t="s">
        <v>442</v>
      </c>
      <c r="D6404" s="1" t="str">
        <f>_xlfn.CONCAT(EcommerceDataset[[#This Row],[first_name]]," ",EcommerceDataset[[#This Row],[last_name]])</f>
        <v>Jeremy Wilson</v>
      </c>
      <c r="E6404" s="1" t="s">
        <v>22</v>
      </c>
      <c r="F6404" s="1" t="s">
        <v>49</v>
      </c>
      <c r="G6404" s="1" t="s">
        <v>185</v>
      </c>
      <c r="H6404" s="1" t="s">
        <v>120</v>
      </c>
      <c r="I6404" s="1" t="s">
        <v>121</v>
      </c>
      <c r="J6404" s="1" t="s">
        <v>122</v>
      </c>
      <c r="K6404" s="4">
        <v>2</v>
      </c>
      <c r="L6404" s="5">
        <v>149</v>
      </c>
      <c r="M6404" s="5">
        <f>EcommerceDataset[[#This Row],[quantity]]*EcommerceDataset[[#This Row],[unit_price]]</f>
        <v>298</v>
      </c>
      <c r="N6404" s="1" t="s">
        <v>17832</v>
      </c>
      <c r="O6404" s="3">
        <v>44965</v>
      </c>
      <c r="P6404" s="1" t="s">
        <v>75</v>
      </c>
      <c r="Q6404" s="1" t="s">
        <v>56</v>
      </c>
      <c r="R6404" s="4">
        <v>2</v>
      </c>
      <c r="S6404" s="1" t="s">
        <v>132</v>
      </c>
      <c r="T6404" s="1" t="s">
        <v>17833</v>
      </c>
      <c r="U6404" s="3">
        <v>44881</v>
      </c>
    </row>
    <row r="6405" spans="1:21" x14ac:dyDescent="0.3">
      <c r="A6405" s="1" t="s">
        <v>4498</v>
      </c>
      <c r="B6405" s="1" t="s">
        <v>713</v>
      </c>
      <c r="C6405" s="1" t="s">
        <v>2817</v>
      </c>
      <c r="D6405" s="1" t="str">
        <f>_xlfn.CONCAT(EcommerceDataset[[#This Row],[first_name]]," ",EcommerceDataset[[#This Row],[last_name]])</f>
        <v>George Hart</v>
      </c>
      <c r="E6405" s="1" t="s">
        <v>80</v>
      </c>
      <c r="F6405" s="1" t="s">
        <v>23</v>
      </c>
      <c r="G6405" s="1" t="s">
        <v>119</v>
      </c>
      <c r="H6405" s="1" t="s">
        <v>72</v>
      </c>
      <c r="I6405" s="1" t="s">
        <v>73</v>
      </c>
      <c r="J6405" s="1" t="s">
        <v>41</v>
      </c>
      <c r="K6405" s="4">
        <v>3</v>
      </c>
      <c r="L6405" s="5">
        <v>110</v>
      </c>
      <c r="M6405" s="5">
        <f>EcommerceDataset[[#This Row],[quantity]]*EcommerceDataset[[#This Row],[unit_price]]</f>
        <v>330</v>
      </c>
      <c r="N6405" s="1" t="s">
        <v>17834</v>
      </c>
      <c r="O6405" s="3">
        <v>45808</v>
      </c>
      <c r="P6405" s="1" t="s">
        <v>75</v>
      </c>
      <c r="Q6405" s="1" t="s">
        <v>56</v>
      </c>
      <c r="R6405" s="4">
        <v>3</v>
      </c>
      <c r="S6405" s="1" t="s">
        <v>103</v>
      </c>
      <c r="T6405" s="1" t="s">
        <v>17835</v>
      </c>
      <c r="U6405" s="3">
        <v>45424</v>
      </c>
    </row>
    <row r="6406" spans="1:21" x14ac:dyDescent="0.3">
      <c r="A6406" s="1" t="s">
        <v>6429</v>
      </c>
      <c r="B6406" s="1" t="s">
        <v>6430</v>
      </c>
      <c r="C6406" s="1" t="s">
        <v>6431</v>
      </c>
      <c r="D6406" s="1" t="str">
        <f>_xlfn.CONCAT(EcommerceDataset[[#This Row],[first_name]]," ",EcommerceDataset[[#This Row],[last_name]])</f>
        <v>Alan Brennan</v>
      </c>
      <c r="E6406" s="1" t="s">
        <v>36</v>
      </c>
      <c r="F6406" s="1" t="s">
        <v>49</v>
      </c>
      <c r="G6406" s="1" t="s">
        <v>185</v>
      </c>
      <c r="H6406" s="1" t="s">
        <v>51</v>
      </c>
      <c r="I6406" s="1" t="s">
        <v>52</v>
      </c>
      <c r="J6406" s="1" t="s">
        <v>53</v>
      </c>
      <c r="K6406" s="4">
        <v>3</v>
      </c>
      <c r="L6406" s="5">
        <v>59</v>
      </c>
      <c r="M6406" s="5">
        <f>EcommerceDataset[[#This Row],[quantity]]*EcommerceDataset[[#This Row],[unit_price]]</f>
        <v>177</v>
      </c>
      <c r="N6406" s="1" t="s">
        <v>17836</v>
      </c>
      <c r="O6406" s="3">
        <v>45143</v>
      </c>
      <c r="P6406" s="1" t="s">
        <v>29</v>
      </c>
      <c r="Q6406" s="1" t="s">
        <v>30</v>
      </c>
      <c r="R6406" s="4">
        <v>5</v>
      </c>
      <c r="S6406" s="1" t="s">
        <v>103</v>
      </c>
      <c r="T6406" s="1" t="s">
        <v>17837</v>
      </c>
      <c r="U6406" s="3">
        <v>45472</v>
      </c>
    </row>
    <row r="6407" spans="1:21" x14ac:dyDescent="0.3">
      <c r="A6407" s="1" t="s">
        <v>342</v>
      </c>
      <c r="B6407" s="1" t="s">
        <v>343</v>
      </c>
      <c r="C6407" s="1" t="s">
        <v>344</v>
      </c>
      <c r="D6407" s="1" t="str">
        <f>_xlfn.CONCAT(EcommerceDataset[[#This Row],[first_name]]," ",EcommerceDataset[[#This Row],[last_name]])</f>
        <v>Evan Gonzales</v>
      </c>
      <c r="E6407" s="1" t="s">
        <v>22</v>
      </c>
      <c r="F6407" s="1" t="s">
        <v>49</v>
      </c>
      <c r="G6407" s="1" t="s">
        <v>119</v>
      </c>
      <c r="H6407" s="1" t="s">
        <v>137</v>
      </c>
      <c r="I6407" s="1" t="s">
        <v>138</v>
      </c>
      <c r="J6407" s="1" t="s">
        <v>27</v>
      </c>
      <c r="K6407" s="4">
        <v>1</v>
      </c>
      <c r="L6407" s="5">
        <v>999</v>
      </c>
      <c r="M6407" s="5">
        <f>EcommerceDataset[[#This Row],[quantity]]*EcommerceDataset[[#This Row],[unit_price]]</f>
        <v>999</v>
      </c>
      <c r="N6407" s="1" t="s">
        <v>17838</v>
      </c>
      <c r="O6407" s="3">
        <v>45073</v>
      </c>
      <c r="P6407" s="1" t="s">
        <v>109</v>
      </c>
      <c r="Q6407" s="1" t="s">
        <v>30</v>
      </c>
      <c r="R6407" s="4">
        <v>1</v>
      </c>
      <c r="S6407" s="1" t="s">
        <v>31</v>
      </c>
      <c r="T6407" s="1" t="s">
        <v>17839</v>
      </c>
      <c r="U6407" s="3">
        <v>45217</v>
      </c>
    </row>
    <row r="6408" spans="1:21" x14ac:dyDescent="0.3">
      <c r="A6408" s="1" t="s">
        <v>17676</v>
      </c>
      <c r="B6408" s="1" t="s">
        <v>670</v>
      </c>
      <c r="C6408" s="1" t="s">
        <v>5189</v>
      </c>
      <c r="D6408" s="1" t="str">
        <f>_xlfn.CONCAT(EcommerceDataset[[#This Row],[first_name]]," ",EcommerceDataset[[#This Row],[last_name]])</f>
        <v>Brian Park</v>
      </c>
      <c r="E6408" s="1" t="s">
        <v>36</v>
      </c>
      <c r="F6408" s="1" t="s">
        <v>37</v>
      </c>
      <c r="G6408" s="1" t="s">
        <v>61</v>
      </c>
      <c r="H6408" s="1" t="s">
        <v>62</v>
      </c>
      <c r="I6408" s="1" t="s">
        <v>63</v>
      </c>
      <c r="J6408" s="1" t="s">
        <v>64</v>
      </c>
      <c r="K6408" s="4">
        <v>3</v>
      </c>
      <c r="L6408" s="5">
        <v>399</v>
      </c>
      <c r="M6408" s="5">
        <f>EcommerceDataset[[#This Row],[quantity]]*EcommerceDataset[[#This Row],[unit_price]]</f>
        <v>1197</v>
      </c>
      <c r="N6408" s="1" t="s">
        <v>17840</v>
      </c>
      <c r="O6408" s="3">
        <v>45141</v>
      </c>
      <c r="P6408" s="1" t="s">
        <v>102</v>
      </c>
      <c r="Q6408" s="1" t="s">
        <v>56</v>
      </c>
      <c r="R6408" s="4">
        <v>3</v>
      </c>
      <c r="S6408" s="1" t="s">
        <v>31</v>
      </c>
      <c r="T6408" s="1" t="s">
        <v>17841</v>
      </c>
      <c r="U6408" s="3">
        <v>45452</v>
      </c>
    </row>
    <row r="6409" spans="1:21" x14ac:dyDescent="0.3">
      <c r="A6409" s="1" t="s">
        <v>1319</v>
      </c>
      <c r="B6409" s="1" t="s">
        <v>1271</v>
      </c>
      <c r="C6409" s="1" t="s">
        <v>253</v>
      </c>
      <c r="D6409" s="1" t="str">
        <f>_xlfn.CONCAT(EcommerceDataset[[#This Row],[first_name]]," ",EcommerceDataset[[#This Row],[last_name]])</f>
        <v>Ryan Rogers</v>
      </c>
      <c r="E6409" s="1" t="s">
        <v>80</v>
      </c>
      <c r="F6409" s="1" t="s">
        <v>49</v>
      </c>
      <c r="G6409" s="1" t="s">
        <v>119</v>
      </c>
      <c r="H6409" s="1" t="s">
        <v>86</v>
      </c>
      <c r="I6409" s="1" t="s">
        <v>87</v>
      </c>
      <c r="J6409" s="1" t="s">
        <v>64</v>
      </c>
      <c r="K6409" s="4">
        <v>5</v>
      </c>
      <c r="L6409" s="5">
        <v>99</v>
      </c>
      <c r="M6409" s="5">
        <f>EcommerceDataset[[#This Row],[quantity]]*EcommerceDataset[[#This Row],[unit_price]]</f>
        <v>495</v>
      </c>
      <c r="N6409" s="1" t="s">
        <v>17842</v>
      </c>
      <c r="O6409" s="3">
        <v>44979</v>
      </c>
      <c r="P6409" s="1" t="s">
        <v>55</v>
      </c>
      <c r="Q6409" s="1" t="s">
        <v>43</v>
      </c>
      <c r="R6409" s="4">
        <v>4</v>
      </c>
      <c r="S6409" s="1" t="s">
        <v>66</v>
      </c>
      <c r="T6409" s="1" t="s">
        <v>17843</v>
      </c>
      <c r="U6409" s="3">
        <v>45694</v>
      </c>
    </row>
    <row r="6410" spans="1:21" x14ac:dyDescent="0.3">
      <c r="A6410" s="1" t="s">
        <v>740</v>
      </c>
      <c r="B6410" s="1" t="s">
        <v>247</v>
      </c>
      <c r="C6410" s="1" t="s">
        <v>741</v>
      </c>
      <c r="D6410" s="1" t="str">
        <f>_xlfn.CONCAT(EcommerceDataset[[#This Row],[first_name]]," ",EcommerceDataset[[#This Row],[last_name]])</f>
        <v>Michael Evans</v>
      </c>
      <c r="E6410" s="1" t="s">
        <v>36</v>
      </c>
      <c r="F6410" s="1" t="s">
        <v>23</v>
      </c>
      <c r="G6410" s="1" t="s">
        <v>24</v>
      </c>
      <c r="H6410" s="1" t="s">
        <v>39</v>
      </c>
      <c r="I6410" s="1" t="s">
        <v>40</v>
      </c>
      <c r="J6410" s="1" t="s">
        <v>41</v>
      </c>
      <c r="K6410" s="4">
        <v>3</v>
      </c>
      <c r="L6410" s="5">
        <v>59</v>
      </c>
      <c r="M6410" s="5">
        <f>EcommerceDataset[[#This Row],[quantity]]*EcommerceDataset[[#This Row],[unit_price]]</f>
        <v>177</v>
      </c>
      <c r="N6410" s="1" t="s">
        <v>17844</v>
      </c>
      <c r="O6410" s="3">
        <v>45132</v>
      </c>
      <c r="P6410" s="1" t="s">
        <v>29</v>
      </c>
      <c r="Q6410" s="1" t="s">
        <v>30</v>
      </c>
      <c r="R6410" s="4">
        <v>2</v>
      </c>
      <c r="S6410" s="1" t="s">
        <v>103</v>
      </c>
      <c r="T6410" s="1" t="s">
        <v>17845</v>
      </c>
      <c r="U6410" s="3">
        <v>45430</v>
      </c>
    </row>
    <row r="6411" spans="1:21" x14ac:dyDescent="0.3">
      <c r="A6411" s="1" t="s">
        <v>6881</v>
      </c>
      <c r="B6411" s="1" t="s">
        <v>6882</v>
      </c>
      <c r="C6411" s="1" t="s">
        <v>5334</v>
      </c>
      <c r="D6411" s="1" t="str">
        <f>_xlfn.CONCAT(EcommerceDataset[[#This Row],[first_name]]," ",EcommerceDataset[[#This Row],[last_name]])</f>
        <v>Sally Atkinson</v>
      </c>
      <c r="E6411" s="1" t="s">
        <v>22</v>
      </c>
      <c r="F6411" s="1" t="s">
        <v>23</v>
      </c>
      <c r="G6411" s="1" t="s">
        <v>179</v>
      </c>
      <c r="H6411" s="1" t="s">
        <v>120</v>
      </c>
      <c r="I6411" s="1" t="s">
        <v>121</v>
      </c>
      <c r="J6411" s="1" t="s">
        <v>122</v>
      </c>
      <c r="K6411" s="4">
        <v>5</v>
      </c>
      <c r="L6411" s="5">
        <v>149</v>
      </c>
      <c r="M6411" s="5">
        <f>EcommerceDataset[[#This Row],[quantity]]*EcommerceDataset[[#This Row],[unit_price]]</f>
        <v>745</v>
      </c>
      <c r="N6411" s="1" t="s">
        <v>17846</v>
      </c>
      <c r="O6411" s="3">
        <v>45267</v>
      </c>
      <c r="P6411" s="1" t="s">
        <v>29</v>
      </c>
      <c r="Q6411" s="1" t="s">
        <v>56</v>
      </c>
      <c r="R6411" s="4">
        <v>2</v>
      </c>
      <c r="S6411" s="1" t="s">
        <v>103</v>
      </c>
      <c r="T6411" s="1" t="s">
        <v>17847</v>
      </c>
      <c r="U6411" s="3">
        <v>45744</v>
      </c>
    </row>
    <row r="6412" spans="1:21" x14ac:dyDescent="0.3">
      <c r="A6412" s="1" t="s">
        <v>17848</v>
      </c>
      <c r="B6412" s="1" t="s">
        <v>424</v>
      </c>
      <c r="C6412" s="1" t="s">
        <v>275</v>
      </c>
      <c r="D6412" s="1" t="str">
        <f>_xlfn.CONCAT(EcommerceDataset[[#This Row],[first_name]]," ",EcommerceDataset[[#This Row],[last_name]])</f>
        <v>Sarah Smith</v>
      </c>
      <c r="E6412" s="1" t="s">
        <v>36</v>
      </c>
      <c r="F6412" s="1" t="s">
        <v>49</v>
      </c>
      <c r="G6412" s="1" t="s">
        <v>50</v>
      </c>
      <c r="H6412" s="1" t="s">
        <v>86</v>
      </c>
      <c r="I6412" s="1" t="s">
        <v>87</v>
      </c>
      <c r="J6412" s="1" t="s">
        <v>64</v>
      </c>
      <c r="K6412" s="4">
        <v>3</v>
      </c>
      <c r="L6412" s="5">
        <v>99</v>
      </c>
      <c r="M6412" s="5">
        <f>EcommerceDataset[[#This Row],[quantity]]*EcommerceDataset[[#This Row],[unit_price]]</f>
        <v>297</v>
      </c>
      <c r="N6412" s="1" t="s">
        <v>17849</v>
      </c>
      <c r="O6412" s="3">
        <v>44953</v>
      </c>
      <c r="P6412" s="1" t="s">
        <v>109</v>
      </c>
      <c r="Q6412" s="1" t="s">
        <v>30</v>
      </c>
      <c r="R6412" s="4">
        <v>1</v>
      </c>
      <c r="S6412" s="1" t="s">
        <v>31</v>
      </c>
      <c r="T6412" s="1" t="s">
        <v>17850</v>
      </c>
      <c r="U6412" s="3">
        <v>45795</v>
      </c>
    </row>
    <row r="6413" spans="1:21" x14ac:dyDescent="0.3">
      <c r="A6413" s="1" t="s">
        <v>7992</v>
      </c>
      <c r="B6413" s="1" t="s">
        <v>1534</v>
      </c>
      <c r="C6413" s="1" t="s">
        <v>395</v>
      </c>
      <c r="D6413" s="1" t="str">
        <f>_xlfn.CONCAT(EcommerceDataset[[#This Row],[first_name]]," ",EcommerceDataset[[#This Row],[last_name]])</f>
        <v>Melissa Garcia</v>
      </c>
      <c r="E6413" s="1" t="s">
        <v>22</v>
      </c>
      <c r="F6413" s="1" t="s">
        <v>23</v>
      </c>
      <c r="G6413" s="1" t="s">
        <v>61</v>
      </c>
      <c r="H6413" s="1" t="s">
        <v>167</v>
      </c>
      <c r="I6413" s="1" t="s">
        <v>168</v>
      </c>
      <c r="J6413" s="1" t="s">
        <v>130</v>
      </c>
      <c r="K6413" s="4">
        <v>4</v>
      </c>
      <c r="L6413" s="5">
        <v>80</v>
      </c>
      <c r="M6413" s="5">
        <f>EcommerceDataset[[#This Row],[quantity]]*EcommerceDataset[[#This Row],[unit_price]]</f>
        <v>320</v>
      </c>
      <c r="N6413" s="1" t="s">
        <v>17851</v>
      </c>
      <c r="O6413" s="3">
        <v>45225</v>
      </c>
      <c r="P6413" s="1" t="s">
        <v>102</v>
      </c>
      <c r="Q6413" s="1" t="s">
        <v>56</v>
      </c>
      <c r="R6413" s="4">
        <v>3</v>
      </c>
      <c r="S6413" s="1" t="s">
        <v>66</v>
      </c>
      <c r="T6413" s="1" t="s">
        <v>17852</v>
      </c>
      <c r="U6413" s="3">
        <v>45610</v>
      </c>
    </row>
    <row r="6414" spans="1:21" x14ac:dyDescent="0.3">
      <c r="A6414" s="1" t="s">
        <v>7151</v>
      </c>
      <c r="B6414" s="1" t="s">
        <v>20</v>
      </c>
      <c r="C6414" s="1" t="s">
        <v>1132</v>
      </c>
      <c r="D6414" s="1" t="str">
        <f>_xlfn.CONCAT(EcommerceDataset[[#This Row],[first_name]]," ",EcommerceDataset[[#This Row],[last_name]])</f>
        <v>Erica Weaver</v>
      </c>
      <c r="E6414" s="1" t="s">
        <v>80</v>
      </c>
      <c r="F6414" s="1" t="s">
        <v>37</v>
      </c>
      <c r="G6414" s="1" t="s">
        <v>151</v>
      </c>
      <c r="H6414" s="1" t="s">
        <v>128</v>
      </c>
      <c r="I6414" s="1" t="s">
        <v>129</v>
      </c>
      <c r="J6414" s="1" t="s">
        <v>130</v>
      </c>
      <c r="K6414" s="4">
        <v>2</v>
      </c>
      <c r="L6414" s="5">
        <v>129</v>
      </c>
      <c r="M6414" s="5">
        <f>EcommerceDataset[[#This Row],[quantity]]*EcommerceDataset[[#This Row],[unit_price]]</f>
        <v>258</v>
      </c>
      <c r="N6414" s="1" t="s">
        <v>17853</v>
      </c>
      <c r="O6414" s="3">
        <v>45103</v>
      </c>
      <c r="P6414" s="1" t="s">
        <v>29</v>
      </c>
      <c r="Q6414" s="1" t="s">
        <v>43</v>
      </c>
      <c r="R6414" s="4">
        <v>2</v>
      </c>
      <c r="S6414" s="1" t="s">
        <v>66</v>
      </c>
      <c r="T6414" s="1" t="s">
        <v>17854</v>
      </c>
      <c r="U6414" s="3">
        <v>44998</v>
      </c>
    </row>
    <row r="6415" spans="1:21" x14ac:dyDescent="0.3">
      <c r="A6415" s="1" t="s">
        <v>11589</v>
      </c>
      <c r="B6415" s="1" t="s">
        <v>2493</v>
      </c>
      <c r="C6415" s="1" t="s">
        <v>701</v>
      </c>
      <c r="D6415" s="1" t="str">
        <f>_xlfn.CONCAT(EcommerceDataset[[#This Row],[first_name]]," ",EcommerceDataset[[#This Row],[last_name]])</f>
        <v>Elizabeth Jones</v>
      </c>
      <c r="E6415" s="1" t="s">
        <v>80</v>
      </c>
      <c r="F6415" s="1" t="s">
        <v>37</v>
      </c>
      <c r="G6415" s="1" t="s">
        <v>151</v>
      </c>
      <c r="H6415" s="1" t="s">
        <v>62</v>
      </c>
      <c r="I6415" s="1" t="s">
        <v>63</v>
      </c>
      <c r="J6415" s="1" t="s">
        <v>64</v>
      </c>
      <c r="K6415" s="4">
        <v>2</v>
      </c>
      <c r="L6415" s="5">
        <v>399</v>
      </c>
      <c r="M6415" s="5">
        <f>EcommerceDataset[[#This Row],[quantity]]*EcommerceDataset[[#This Row],[unit_price]]</f>
        <v>798</v>
      </c>
      <c r="N6415" s="1" t="s">
        <v>17855</v>
      </c>
      <c r="O6415" s="3">
        <v>45102</v>
      </c>
      <c r="P6415" s="1" t="s">
        <v>75</v>
      </c>
      <c r="Q6415" s="1" t="s">
        <v>30</v>
      </c>
      <c r="R6415" s="4">
        <v>4</v>
      </c>
      <c r="S6415" s="1" t="s">
        <v>66</v>
      </c>
      <c r="T6415" s="1" t="s">
        <v>17856</v>
      </c>
      <c r="U6415" s="3">
        <v>45661</v>
      </c>
    </row>
    <row r="6416" spans="1:21" x14ac:dyDescent="0.3">
      <c r="A6416" s="1" t="s">
        <v>17857</v>
      </c>
      <c r="B6416" s="1" t="s">
        <v>568</v>
      </c>
      <c r="C6416" s="1" t="s">
        <v>3373</v>
      </c>
      <c r="D6416" s="1" t="str">
        <f>_xlfn.CONCAT(EcommerceDataset[[#This Row],[first_name]]," ",EcommerceDataset[[#This Row],[last_name]])</f>
        <v>April Rodriguez</v>
      </c>
      <c r="E6416" s="1" t="s">
        <v>80</v>
      </c>
      <c r="F6416" s="1" t="s">
        <v>37</v>
      </c>
      <c r="G6416" s="1" t="s">
        <v>38</v>
      </c>
      <c r="H6416" s="1" t="s">
        <v>99</v>
      </c>
      <c r="I6416" s="1" t="s">
        <v>100</v>
      </c>
      <c r="J6416" s="1" t="s">
        <v>27</v>
      </c>
      <c r="K6416" s="4">
        <v>4</v>
      </c>
      <c r="L6416" s="5">
        <v>199</v>
      </c>
      <c r="M6416" s="5">
        <f>EcommerceDataset[[#This Row],[quantity]]*EcommerceDataset[[#This Row],[unit_price]]</f>
        <v>796</v>
      </c>
      <c r="N6416" s="1" t="s">
        <v>17858</v>
      </c>
      <c r="O6416" s="3">
        <v>45199</v>
      </c>
      <c r="P6416" s="1" t="s">
        <v>75</v>
      </c>
      <c r="Q6416" s="1" t="s">
        <v>30</v>
      </c>
      <c r="R6416" s="4">
        <v>3</v>
      </c>
      <c r="S6416" s="1" t="s">
        <v>66</v>
      </c>
      <c r="T6416" s="1" t="s">
        <v>17859</v>
      </c>
      <c r="U6416" s="3">
        <v>45109</v>
      </c>
    </row>
    <row r="6417" spans="1:21" x14ac:dyDescent="0.3">
      <c r="A6417" s="1" t="s">
        <v>15397</v>
      </c>
      <c r="B6417" s="1" t="s">
        <v>1610</v>
      </c>
      <c r="C6417" s="1" t="s">
        <v>2746</v>
      </c>
      <c r="D6417" s="1" t="str">
        <f>_xlfn.CONCAT(EcommerceDataset[[#This Row],[first_name]]," ",EcommerceDataset[[#This Row],[last_name]])</f>
        <v>Gregory Woods</v>
      </c>
      <c r="E6417" s="1" t="s">
        <v>80</v>
      </c>
      <c r="F6417" s="1" t="s">
        <v>37</v>
      </c>
      <c r="G6417" s="1" t="s">
        <v>71</v>
      </c>
      <c r="H6417" s="1" t="s">
        <v>144</v>
      </c>
      <c r="I6417" s="1" t="s">
        <v>145</v>
      </c>
      <c r="J6417" s="1" t="s">
        <v>53</v>
      </c>
      <c r="K6417" s="4">
        <v>4</v>
      </c>
      <c r="L6417" s="5">
        <v>199</v>
      </c>
      <c r="M6417" s="5">
        <f>EcommerceDataset[[#This Row],[quantity]]*EcommerceDataset[[#This Row],[unit_price]]</f>
        <v>796</v>
      </c>
      <c r="N6417" s="1" t="s">
        <v>17860</v>
      </c>
      <c r="O6417" s="3">
        <v>45784</v>
      </c>
      <c r="P6417" s="1" t="s">
        <v>109</v>
      </c>
      <c r="Q6417" s="1" t="s">
        <v>43</v>
      </c>
      <c r="R6417" s="4">
        <v>2</v>
      </c>
      <c r="S6417" s="1" t="s">
        <v>66</v>
      </c>
      <c r="T6417" s="1" t="s">
        <v>17861</v>
      </c>
      <c r="U6417" s="3">
        <v>45657</v>
      </c>
    </row>
    <row r="6418" spans="1:21" x14ac:dyDescent="0.3">
      <c r="A6418" s="1" t="s">
        <v>10547</v>
      </c>
      <c r="B6418" s="1" t="s">
        <v>420</v>
      </c>
      <c r="C6418" s="1" t="s">
        <v>10548</v>
      </c>
      <c r="D6418" s="1" t="str">
        <f>_xlfn.CONCAT(EcommerceDataset[[#This Row],[first_name]]," ",EcommerceDataset[[#This Row],[last_name]])</f>
        <v>Rebecca Schaefer</v>
      </c>
      <c r="E6418" s="1" t="s">
        <v>22</v>
      </c>
      <c r="F6418" s="1" t="s">
        <v>49</v>
      </c>
      <c r="G6418" s="1" t="s">
        <v>38</v>
      </c>
      <c r="H6418" s="1" t="s">
        <v>51</v>
      </c>
      <c r="I6418" s="1" t="s">
        <v>52</v>
      </c>
      <c r="J6418" s="1" t="s">
        <v>53</v>
      </c>
      <c r="K6418" s="4">
        <v>1</v>
      </c>
      <c r="L6418" s="5">
        <v>59</v>
      </c>
      <c r="M6418" s="5">
        <f>EcommerceDataset[[#This Row],[quantity]]*EcommerceDataset[[#This Row],[unit_price]]</f>
        <v>59</v>
      </c>
      <c r="N6418" s="1" t="s">
        <v>17862</v>
      </c>
      <c r="O6418" s="3">
        <v>44978</v>
      </c>
      <c r="P6418" s="1" t="s">
        <v>102</v>
      </c>
      <c r="Q6418" s="1" t="s">
        <v>30</v>
      </c>
      <c r="R6418" s="4">
        <v>5</v>
      </c>
      <c r="S6418" s="1" t="s">
        <v>44</v>
      </c>
      <c r="T6418" s="1" t="s">
        <v>17863</v>
      </c>
      <c r="U6418" s="3">
        <v>45788</v>
      </c>
    </row>
    <row r="6419" spans="1:21" x14ac:dyDescent="0.3">
      <c r="A6419" s="1" t="s">
        <v>15536</v>
      </c>
      <c r="B6419" s="1" t="s">
        <v>126</v>
      </c>
      <c r="C6419" s="1" t="s">
        <v>4869</v>
      </c>
      <c r="D6419" s="1" t="str">
        <f>_xlfn.CONCAT(EcommerceDataset[[#This Row],[first_name]]," ",EcommerceDataset[[#This Row],[last_name]])</f>
        <v>Michelle Mata</v>
      </c>
      <c r="E6419" s="1" t="s">
        <v>22</v>
      </c>
      <c r="F6419" s="1" t="s">
        <v>23</v>
      </c>
      <c r="G6419" s="1" t="s">
        <v>24</v>
      </c>
      <c r="H6419" s="1" t="s">
        <v>51</v>
      </c>
      <c r="I6419" s="1" t="s">
        <v>52</v>
      </c>
      <c r="J6419" s="1" t="s">
        <v>53</v>
      </c>
      <c r="K6419" s="4">
        <v>5</v>
      </c>
      <c r="L6419" s="5">
        <v>59</v>
      </c>
      <c r="M6419" s="5">
        <f>EcommerceDataset[[#This Row],[quantity]]*EcommerceDataset[[#This Row],[unit_price]]</f>
        <v>295</v>
      </c>
      <c r="N6419" s="1" t="s">
        <v>17864</v>
      </c>
      <c r="O6419" s="3">
        <v>45843</v>
      </c>
      <c r="P6419" s="1" t="s">
        <v>29</v>
      </c>
      <c r="Q6419" s="1" t="s">
        <v>56</v>
      </c>
      <c r="R6419" s="4">
        <v>1</v>
      </c>
      <c r="S6419" s="1" t="s">
        <v>66</v>
      </c>
      <c r="T6419" s="1" t="s">
        <v>17865</v>
      </c>
      <c r="U6419" s="3">
        <v>45708</v>
      </c>
    </row>
    <row r="6420" spans="1:21" x14ac:dyDescent="0.3">
      <c r="A6420" s="1" t="s">
        <v>13884</v>
      </c>
      <c r="B6420" s="1" t="s">
        <v>279</v>
      </c>
      <c r="C6420" s="1" t="s">
        <v>1721</v>
      </c>
      <c r="D6420" s="1" t="str">
        <f>_xlfn.CONCAT(EcommerceDataset[[#This Row],[first_name]]," ",EcommerceDataset[[#This Row],[last_name]])</f>
        <v>Kyle Hughes</v>
      </c>
      <c r="E6420" s="1" t="s">
        <v>22</v>
      </c>
      <c r="F6420" s="1" t="s">
        <v>37</v>
      </c>
      <c r="G6420" s="1" t="s">
        <v>24</v>
      </c>
      <c r="H6420" s="1" t="s">
        <v>137</v>
      </c>
      <c r="I6420" s="1" t="s">
        <v>138</v>
      </c>
      <c r="J6420" s="1" t="s">
        <v>27</v>
      </c>
      <c r="K6420" s="4">
        <v>1</v>
      </c>
      <c r="L6420" s="5">
        <v>999</v>
      </c>
      <c r="M6420" s="5">
        <f>EcommerceDataset[[#This Row],[quantity]]*EcommerceDataset[[#This Row],[unit_price]]</f>
        <v>999</v>
      </c>
      <c r="N6420" s="1" t="s">
        <v>17866</v>
      </c>
      <c r="O6420" s="3">
        <v>45141</v>
      </c>
      <c r="P6420" s="1" t="s">
        <v>109</v>
      </c>
      <c r="Q6420" s="1" t="s">
        <v>43</v>
      </c>
      <c r="R6420" s="4">
        <v>5</v>
      </c>
      <c r="S6420" s="1" t="s">
        <v>66</v>
      </c>
      <c r="T6420" s="1" t="s">
        <v>17867</v>
      </c>
      <c r="U6420" s="3">
        <v>44842</v>
      </c>
    </row>
    <row r="6421" spans="1:21" x14ac:dyDescent="0.3">
      <c r="A6421" s="1" t="s">
        <v>4599</v>
      </c>
      <c r="B6421" s="1" t="s">
        <v>429</v>
      </c>
      <c r="C6421" s="1" t="s">
        <v>3348</v>
      </c>
      <c r="D6421" s="1" t="str">
        <f>_xlfn.CONCAT(EcommerceDataset[[#This Row],[first_name]]," ",EcommerceDataset[[#This Row],[last_name]])</f>
        <v>Patricia Rivera</v>
      </c>
      <c r="E6421" s="1" t="s">
        <v>22</v>
      </c>
      <c r="F6421" s="1" t="s">
        <v>49</v>
      </c>
      <c r="G6421" s="1" t="s">
        <v>179</v>
      </c>
      <c r="H6421" s="1" t="s">
        <v>190</v>
      </c>
      <c r="I6421" s="1" t="s">
        <v>191</v>
      </c>
      <c r="J6421" s="1" t="s">
        <v>41</v>
      </c>
      <c r="K6421" s="4">
        <v>4</v>
      </c>
      <c r="L6421" s="5">
        <v>120</v>
      </c>
      <c r="M6421" s="5">
        <f>EcommerceDataset[[#This Row],[quantity]]*EcommerceDataset[[#This Row],[unit_price]]</f>
        <v>480</v>
      </c>
      <c r="N6421" s="1" t="s">
        <v>17868</v>
      </c>
      <c r="O6421" s="3">
        <v>45801</v>
      </c>
      <c r="P6421" s="1" t="s">
        <v>109</v>
      </c>
      <c r="Q6421" s="1" t="s">
        <v>30</v>
      </c>
      <c r="R6421" s="4">
        <v>1</v>
      </c>
      <c r="S6421" s="1" t="s">
        <v>66</v>
      </c>
      <c r="T6421" s="1" t="s">
        <v>17869</v>
      </c>
      <c r="U6421" s="3">
        <v>45094</v>
      </c>
    </row>
    <row r="6422" spans="1:21" x14ac:dyDescent="0.3">
      <c r="A6422" s="1" t="s">
        <v>3924</v>
      </c>
      <c r="B6422" s="1" t="s">
        <v>299</v>
      </c>
      <c r="C6422" s="1" t="s">
        <v>3813</v>
      </c>
      <c r="D6422" s="1" t="str">
        <f>_xlfn.CONCAT(EcommerceDataset[[#This Row],[first_name]]," ",EcommerceDataset[[#This Row],[last_name]])</f>
        <v>Heather Munoz</v>
      </c>
      <c r="E6422" s="1" t="s">
        <v>22</v>
      </c>
      <c r="F6422" s="1" t="s">
        <v>23</v>
      </c>
      <c r="G6422" s="1" t="s">
        <v>151</v>
      </c>
      <c r="H6422" s="1" t="s">
        <v>72</v>
      </c>
      <c r="I6422" s="1" t="s">
        <v>73</v>
      </c>
      <c r="J6422" s="1" t="s">
        <v>41</v>
      </c>
      <c r="K6422" s="4">
        <v>1</v>
      </c>
      <c r="L6422" s="5">
        <v>110</v>
      </c>
      <c r="M6422" s="5">
        <f>EcommerceDataset[[#This Row],[quantity]]*EcommerceDataset[[#This Row],[unit_price]]</f>
        <v>110</v>
      </c>
      <c r="N6422" s="1" t="s">
        <v>17870</v>
      </c>
      <c r="O6422" s="3">
        <v>44977</v>
      </c>
      <c r="P6422" s="1" t="s">
        <v>102</v>
      </c>
      <c r="Q6422" s="1" t="s">
        <v>30</v>
      </c>
      <c r="R6422" s="4">
        <v>3</v>
      </c>
      <c r="S6422" s="1" t="s">
        <v>103</v>
      </c>
      <c r="T6422" s="1" t="s">
        <v>17871</v>
      </c>
      <c r="U6422" s="3">
        <v>45792</v>
      </c>
    </row>
    <row r="6423" spans="1:21" x14ac:dyDescent="0.3">
      <c r="A6423" s="1" t="s">
        <v>12126</v>
      </c>
      <c r="B6423" s="1" t="s">
        <v>8850</v>
      </c>
      <c r="C6423" s="1" t="s">
        <v>457</v>
      </c>
      <c r="D6423" s="1" t="str">
        <f>_xlfn.CONCAT(EcommerceDataset[[#This Row],[first_name]]," ",EcommerceDataset[[#This Row],[last_name]])</f>
        <v>Sherry Clark</v>
      </c>
      <c r="E6423" s="1" t="s">
        <v>80</v>
      </c>
      <c r="F6423" s="1" t="s">
        <v>49</v>
      </c>
      <c r="G6423" s="1" t="s">
        <v>61</v>
      </c>
      <c r="H6423" s="1" t="s">
        <v>99</v>
      </c>
      <c r="I6423" s="1" t="s">
        <v>100</v>
      </c>
      <c r="J6423" s="1" t="s">
        <v>27</v>
      </c>
      <c r="K6423" s="4">
        <v>2</v>
      </c>
      <c r="L6423" s="5">
        <v>199</v>
      </c>
      <c r="M6423" s="5">
        <f>EcommerceDataset[[#This Row],[quantity]]*EcommerceDataset[[#This Row],[unit_price]]</f>
        <v>398</v>
      </c>
      <c r="N6423" s="1" t="s">
        <v>17872</v>
      </c>
      <c r="O6423" s="3">
        <v>45311</v>
      </c>
      <c r="P6423" s="1" t="s">
        <v>102</v>
      </c>
      <c r="Q6423" s="1" t="s">
        <v>30</v>
      </c>
      <c r="R6423" s="4">
        <v>4</v>
      </c>
      <c r="S6423" s="1" t="s">
        <v>132</v>
      </c>
      <c r="T6423" s="1" t="s">
        <v>17873</v>
      </c>
      <c r="U6423" s="3">
        <v>45301</v>
      </c>
    </row>
    <row r="6424" spans="1:21" x14ac:dyDescent="0.3">
      <c r="A6424" s="1" t="s">
        <v>9584</v>
      </c>
      <c r="B6424" s="1" t="s">
        <v>1630</v>
      </c>
      <c r="C6424" s="1" t="s">
        <v>4802</v>
      </c>
      <c r="D6424" s="1" t="str">
        <f>_xlfn.CONCAT(EcommerceDataset[[#This Row],[first_name]]," ",EcommerceDataset[[#This Row],[last_name]])</f>
        <v>Kurt Simmons</v>
      </c>
      <c r="E6424" s="1" t="s">
        <v>80</v>
      </c>
      <c r="F6424" s="1" t="s">
        <v>23</v>
      </c>
      <c r="G6424" s="1" t="s">
        <v>61</v>
      </c>
      <c r="H6424" s="1" t="s">
        <v>137</v>
      </c>
      <c r="I6424" s="1" t="s">
        <v>138</v>
      </c>
      <c r="J6424" s="1" t="s">
        <v>27</v>
      </c>
      <c r="K6424" s="4">
        <v>2</v>
      </c>
      <c r="L6424" s="5">
        <v>999</v>
      </c>
      <c r="M6424" s="5">
        <f>EcommerceDataset[[#This Row],[quantity]]*EcommerceDataset[[#This Row],[unit_price]]</f>
        <v>1998</v>
      </c>
      <c r="N6424" s="1" t="s">
        <v>17874</v>
      </c>
      <c r="O6424" s="3">
        <v>45365</v>
      </c>
      <c r="P6424" s="1" t="s">
        <v>102</v>
      </c>
      <c r="Q6424" s="1" t="s">
        <v>56</v>
      </c>
      <c r="R6424" s="4">
        <v>3</v>
      </c>
      <c r="S6424" s="1" t="s">
        <v>31</v>
      </c>
      <c r="T6424" s="1" t="s">
        <v>17875</v>
      </c>
      <c r="U6424" s="3">
        <v>45805</v>
      </c>
    </row>
    <row r="6425" spans="1:21" x14ac:dyDescent="0.3">
      <c r="A6425" s="1" t="s">
        <v>11769</v>
      </c>
      <c r="B6425" s="1" t="s">
        <v>2070</v>
      </c>
      <c r="C6425" s="1" t="s">
        <v>1201</v>
      </c>
      <c r="D6425" s="1" t="str">
        <f>_xlfn.CONCAT(EcommerceDataset[[#This Row],[first_name]]," ",EcommerceDataset[[#This Row],[last_name]])</f>
        <v>Samuel Roberts</v>
      </c>
      <c r="E6425" s="1" t="s">
        <v>80</v>
      </c>
      <c r="F6425" s="1" t="s">
        <v>37</v>
      </c>
      <c r="G6425" s="1" t="s">
        <v>179</v>
      </c>
      <c r="H6425" s="1" t="s">
        <v>128</v>
      </c>
      <c r="I6425" s="1" t="s">
        <v>129</v>
      </c>
      <c r="J6425" s="1" t="s">
        <v>130</v>
      </c>
      <c r="K6425" s="4">
        <v>5</v>
      </c>
      <c r="L6425" s="5">
        <v>129</v>
      </c>
      <c r="M6425" s="5">
        <f>EcommerceDataset[[#This Row],[quantity]]*EcommerceDataset[[#This Row],[unit_price]]</f>
        <v>645</v>
      </c>
      <c r="N6425" s="1" t="s">
        <v>17876</v>
      </c>
      <c r="O6425" s="3">
        <v>45703</v>
      </c>
      <c r="P6425" s="1" t="s">
        <v>75</v>
      </c>
      <c r="Q6425" s="1" t="s">
        <v>30</v>
      </c>
      <c r="R6425" s="4">
        <v>2</v>
      </c>
      <c r="S6425" s="1" t="s">
        <v>103</v>
      </c>
      <c r="T6425" s="1" t="s">
        <v>17877</v>
      </c>
      <c r="U6425" s="3">
        <v>45886</v>
      </c>
    </row>
    <row r="6426" spans="1:21" x14ac:dyDescent="0.3">
      <c r="A6426" s="1" t="s">
        <v>716</v>
      </c>
      <c r="B6426" s="1" t="s">
        <v>717</v>
      </c>
      <c r="C6426" s="1" t="s">
        <v>215</v>
      </c>
      <c r="D6426" s="1" t="str">
        <f>_xlfn.CONCAT(EcommerceDataset[[#This Row],[first_name]]," ",EcommerceDataset[[#This Row],[last_name]])</f>
        <v>Julia Kelly</v>
      </c>
      <c r="E6426" s="1" t="s">
        <v>22</v>
      </c>
      <c r="F6426" s="1" t="s">
        <v>23</v>
      </c>
      <c r="G6426" s="1" t="s">
        <v>119</v>
      </c>
      <c r="H6426" s="1" t="s">
        <v>120</v>
      </c>
      <c r="I6426" s="1" t="s">
        <v>121</v>
      </c>
      <c r="J6426" s="1" t="s">
        <v>122</v>
      </c>
      <c r="K6426" s="4">
        <v>5</v>
      </c>
      <c r="L6426" s="5">
        <v>149</v>
      </c>
      <c r="M6426" s="5">
        <f>EcommerceDataset[[#This Row],[quantity]]*EcommerceDataset[[#This Row],[unit_price]]</f>
        <v>745</v>
      </c>
      <c r="N6426" s="1" t="s">
        <v>17878</v>
      </c>
      <c r="O6426" s="3">
        <v>44870</v>
      </c>
      <c r="P6426" s="1" t="s">
        <v>55</v>
      </c>
      <c r="Q6426" s="1" t="s">
        <v>56</v>
      </c>
      <c r="R6426" s="4">
        <v>5</v>
      </c>
      <c r="S6426" s="1" t="s">
        <v>103</v>
      </c>
      <c r="T6426" s="1" t="s">
        <v>17879</v>
      </c>
      <c r="U6426" s="3">
        <v>45362</v>
      </c>
    </row>
    <row r="6427" spans="1:21" x14ac:dyDescent="0.3">
      <c r="A6427" s="1" t="s">
        <v>17880</v>
      </c>
      <c r="B6427" s="1" t="s">
        <v>172</v>
      </c>
      <c r="C6427" s="1" t="s">
        <v>70</v>
      </c>
      <c r="D6427" s="1" t="str">
        <f>_xlfn.CONCAT(EcommerceDataset[[#This Row],[first_name]]," ",EcommerceDataset[[#This Row],[last_name]])</f>
        <v>Kenneth Johnson</v>
      </c>
      <c r="E6427" s="1" t="s">
        <v>80</v>
      </c>
      <c r="F6427" s="1" t="s">
        <v>49</v>
      </c>
      <c r="G6427" s="1" t="s">
        <v>93</v>
      </c>
      <c r="H6427" s="1" t="s">
        <v>86</v>
      </c>
      <c r="I6427" s="1" t="s">
        <v>87</v>
      </c>
      <c r="J6427" s="1" t="s">
        <v>64</v>
      </c>
      <c r="K6427" s="4">
        <v>2</v>
      </c>
      <c r="L6427" s="5">
        <v>99</v>
      </c>
      <c r="M6427" s="5">
        <f>EcommerceDataset[[#This Row],[quantity]]*EcommerceDataset[[#This Row],[unit_price]]</f>
        <v>198</v>
      </c>
      <c r="N6427" s="1" t="s">
        <v>17881</v>
      </c>
      <c r="O6427" s="3">
        <v>44927</v>
      </c>
      <c r="P6427" s="1" t="s">
        <v>102</v>
      </c>
      <c r="Q6427" s="1" t="s">
        <v>56</v>
      </c>
      <c r="R6427" s="4">
        <v>5</v>
      </c>
      <c r="S6427" s="1" t="s">
        <v>31</v>
      </c>
      <c r="T6427" s="1" t="s">
        <v>17882</v>
      </c>
      <c r="U6427" s="3">
        <v>44939</v>
      </c>
    </row>
    <row r="6428" spans="1:21" x14ac:dyDescent="0.3">
      <c r="A6428" s="1" t="s">
        <v>17883</v>
      </c>
      <c r="B6428" s="1" t="s">
        <v>2845</v>
      </c>
      <c r="C6428" s="1" t="s">
        <v>113</v>
      </c>
      <c r="D6428" s="1" t="str">
        <f>_xlfn.CONCAT(EcommerceDataset[[#This Row],[first_name]]," ",EcommerceDataset[[#This Row],[last_name]])</f>
        <v>Nicole Graham</v>
      </c>
      <c r="E6428" s="1" t="s">
        <v>36</v>
      </c>
      <c r="F6428" s="1" t="s">
        <v>37</v>
      </c>
      <c r="G6428" s="1" t="s">
        <v>71</v>
      </c>
      <c r="H6428" s="1" t="s">
        <v>86</v>
      </c>
      <c r="I6428" s="1" t="s">
        <v>87</v>
      </c>
      <c r="J6428" s="1" t="s">
        <v>64</v>
      </c>
      <c r="K6428" s="4">
        <v>4</v>
      </c>
      <c r="L6428" s="5">
        <v>99</v>
      </c>
      <c r="M6428" s="5">
        <f>EcommerceDataset[[#This Row],[quantity]]*EcommerceDataset[[#This Row],[unit_price]]</f>
        <v>396</v>
      </c>
      <c r="N6428" s="1" t="s">
        <v>17884</v>
      </c>
      <c r="O6428" s="3">
        <v>45650</v>
      </c>
      <c r="P6428" s="1" t="s">
        <v>75</v>
      </c>
      <c r="Q6428" s="1" t="s">
        <v>56</v>
      </c>
      <c r="R6428" s="4">
        <v>2</v>
      </c>
      <c r="S6428" s="1" t="s">
        <v>66</v>
      </c>
      <c r="T6428" s="1" t="s">
        <v>17885</v>
      </c>
      <c r="U6428" s="3">
        <v>45123</v>
      </c>
    </row>
    <row r="6429" spans="1:21" x14ac:dyDescent="0.3">
      <c r="A6429" s="1" t="s">
        <v>4913</v>
      </c>
      <c r="B6429" s="1" t="s">
        <v>823</v>
      </c>
      <c r="C6429" s="1" t="s">
        <v>1606</v>
      </c>
      <c r="D6429" s="1" t="str">
        <f>_xlfn.CONCAT(EcommerceDataset[[#This Row],[first_name]]," ",EcommerceDataset[[#This Row],[last_name]])</f>
        <v>Trevor Sharp</v>
      </c>
      <c r="E6429" s="1" t="s">
        <v>80</v>
      </c>
      <c r="F6429" s="1" t="s">
        <v>23</v>
      </c>
      <c r="G6429" s="1" t="s">
        <v>179</v>
      </c>
      <c r="H6429" s="1" t="s">
        <v>167</v>
      </c>
      <c r="I6429" s="1" t="s">
        <v>168</v>
      </c>
      <c r="J6429" s="1" t="s">
        <v>130</v>
      </c>
      <c r="K6429" s="4">
        <v>5</v>
      </c>
      <c r="L6429" s="5">
        <v>80</v>
      </c>
      <c r="M6429" s="5">
        <f>EcommerceDataset[[#This Row],[quantity]]*EcommerceDataset[[#This Row],[unit_price]]</f>
        <v>400</v>
      </c>
      <c r="N6429" s="1" t="s">
        <v>17886</v>
      </c>
      <c r="O6429" s="3">
        <v>44885</v>
      </c>
      <c r="P6429" s="1" t="s">
        <v>29</v>
      </c>
      <c r="Q6429" s="1" t="s">
        <v>30</v>
      </c>
      <c r="R6429" s="4">
        <v>4</v>
      </c>
      <c r="S6429" s="1" t="s">
        <v>103</v>
      </c>
      <c r="T6429" s="1" t="s">
        <v>17887</v>
      </c>
      <c r="U6429" s="3">
        <v>44945</v>
      </c>
    </row>
    <row r="6430" spans="1:21" x14ac:dyDescent="0.3">
      <c r="A6430" s="1" t="s">
        <v>17888</v>
      </c>
      <c r="B6430" s="1" t="s">
        <v>304</v>
      </c>
      <c r="C6430" s="1" t="s">
        <v>442</v>
      </c>
      <c r="D6430" s="1" t="str">
        <f>_xlfn.CONCAT(EcommerceDataset[[#This Row],[first_name]]," ",EcommerceDataset[[#This Row],[last_name]])</f>
        <v>Catherine Wilson</v>
      </c>
      <c r="E6430" s="1" t="s">
        <v>22</v>
      </c>
      <c r="F6430" s="1" t="s">
        <v>49</v>
      </c>
      <c r="G6430" s="1" t="s">
        <v>71</v>
      </c>
      <c r="H6430" s="1" t="s">
        <v>128</v>
      </c>
      <c r="I6430" s="1" t="s">
        <v>129</v>
      </c>
      <c r="J6430" s="1" t="s">
        <v>130</v>
      </c>
      <c r="K6430" s="4">
        <v>1</v>
      </c>
      <c r="L6430" s="5">
        <v>129</v>
      </c>
      <c r="M6430" s="5">
        <f>EcommerceDataset[[#This Row],[quantity]]*EcommerceDataset[[#This Row],[unit_price]]</f>
        <v>129</v>
      </c>
      <c r="N6430" s="1" t="s">
        <v>17889</v>
      </c>
      <c r="O6430" s="3">
        <v>45856</v>
      </c>
      <c r="P6430" s="1" t="s">
        <v>55</v>
      </c>
      <c r="Q6430" s="1" t="s">
        <v>56</v>
      </c>
      <c r="R6430" s="4">
        <v>5</v>
      </c>
      <c r="S6430" s="1" t="s">
        <v>103</v>
      </c>
      <c r="T6430" s="1" t="s">
        <v>17890</v>
      </c>
      <c r="U6430" s="3">
        <v>45259</v>
      </c>
    </row>
    <row r="6431" spans="1:21" x14ac:dyDescent="0.3">
      <c r="A6431" s="1" t="s">
        <v>17891</v>
      </c>
      <c r="B6431" s="1" t="s">
        <v>1773</v>
      </c>
      <c r="C6431" s="1" t="s">
        <v>442</v>
      </c>
      <c r="D6431" s="1" t="str">
        <f>_xlfn.CONCAT(EcommerceDataset[[#This Row],[first_name]]," ",EcommerceDataset[[#This Row],[last_name]])</f>
        <v>Steven Wilson</v>
      </c>
      <c r="E6431" s="1" t="s">
        <v>80</v>
      </c>
      <c r="F6431" s="1" t="s">
        <v>37</v>
      </c>
      <c r="G6431" s="1" t="s">
        <v>185</v>
      </c>
      <c r="H6431" s="1" t="s">
        <v>72</v>
      </c>
      <c r="I6431" s="1" t="s">
        <v>73</v>
      </c>
      <c r="J6431" s="1" t="s">
        <v>41</v>
      </c>
      <c r="K6431" s="4">
        <v>1</v>
      </c>
      <c r="L6431" s="5">
        <v>110</v>
      </c>
      <c r="M6431" s="5">
        <f>EcommerceDataset[[#This Row],[quantity]]*EcommerceDataset[[#This Row],[unit_price]]</f>
        <v>110</v>
      </c>
      <c r="N6431" s="1" t="s">
        <v>17892</v>
      </c>
      <c r="O6431" s="3">
        <v>44859</v>
      </c>
      <c r="P6431" s="1" t="s">
        <v>102</v>
      </c>
      <c r="Q6431" s="1" t="s">
        <v>43</v>
      </c>
      <c r="R6431" s="4">
        <v>3</v>
      </c>
      <c r="S6431" s="1" t="s">
        <v>132</v>
      </c>
      <c r="T6431" s="1" t="s">
        <v>17893</v>
      </c>
      <c r="U6431" s="3">
        <v>45835</v>
      </c>
    </row>
    <row r="6432" spans="1:21" x14ac:dyDescent="0.3">
      <c r="A6432" s="1" t="s">
        <v>17894</v>
      </c>
      <c r="B6432" s="1" t="s">
        <v>1564</v>
      </c>
      <c r="C6432" s="1" t="s">
        <v>142</v>
      </c>
      <c r="D6432" s="1" t="str">
        <f>_xlfn.CONCAT(EcommerceDataset[[#This Row],[first_name]]," ",EcommerceDataset[[#This Row],[last_name]])</f>
        <v>Stephen Anthony</v>
      </c>
      <c r="E6432" s="1" t="s">
        <v>22</v>
      </c>
      <c r="F6432" s="1" t="s">
        <v>23</v>
      </c>
      <c r="G6432" s="1" t="s">
        <v>24</v>
      </c>
      <c r="H6432" s="1" t="s">
        <v>120</v>
      </c>
      <c r="I6432" s="1" t="s">
        <v>121</v>
      </c>
      <c r="J6432" s="1" t="s">
        <v>122</v>
      </c>
      <c r="K6432" s="4">
        <v>5</v>
      </c>
      <c r="L6432" s="5">
        <v>149</v>
      </c>
      <c r="M6432" s="5">
        <f>EcommerceDataset[[#This Row],[quantity]]*EcommerceDataset[[#This Row],[unit_price]]</f>
        <v>745</v>
      </c>
      <c r="N6432" s="1" t="s">
        <v>17895</v>
      </c>
      <c r="O6432" s="3">
        <v>45654</v>
      </c>
      <c r="P6432" s="1" t="s">
        <v>29</v>
      </c>
      <c r="Q6432" s="1" t="s">
        <v>43</v>
      </c>
      <c r="R6432" s="4">
        <v>1</v>
      </c>
      <c r="S6432" s="1" t="s">
        <v>66</v>
      </c>
      <c r="T6432" s="1" t="s">
        <v>17896</v>
      </c>
      <c r="U6432" s="3">
        <v>44966</v>
      </c>
    </row>
    <row r="6433" spans="1:21" x14ac:dyDescent="0.3">
      <c r="A6433" s="1" t="s">
        <v>11008</v>
      </c>
      <c r="B6433" s="1" t="s">
        <v>248</v>
      </c>
      <c r="C6433" s="1" t="s">
        <v>7579</v>
      </c>
      <c r="D6433" s="1" t="str">
        <f>_xlfn.CONCAT(EcommerceDataset[[#This Row],[first_name]]," ",EcommerceDataset[[#This Row],[last_name]])</f>
        <v>Thomas Leonard</v>
      </c>
      <c r="E6433" s="1" t="s">
        <v>36</v>
      </c>
      <c r="F6433" s="1" t="s">
        <v>49</v>
      </c>
      <c r="G6433" s="1" t="s">
        <v>61</v>
      </c>
      <c r="H6433" s="1" t="s">
        <v>25</v>
      </c>
      <c r="I6433" s="1" t="s">
        <v>26</v>
      </c>
      <c r="J6433" s="1" t="s">
        <v>27</v>
      </c>
      <c r="K6433" s="4">
        <v>2</v>
      </c>
      <c r="L6433" s="5">
        <v>229</v>
      </c>
      <c r="M6433" s="5">
        <f>EcommerceDataset[[#This Row],[quantity]]*EcommerceDataset[[#This Row],[unit_price]]</f>
        <v>458</v>
      </c>
      <c r="N6433" s="1" t="s">
        <v>17897</v>
      </c>
      <c r="O6433" s="3">
        <v>45421</v>
      </c>
      <c r="P6433" s="1" t="s">
        <v>55</v>
      </c>
      <c r="Q6433" s="1" t="s">
        <v>56</v>
      </c>
      <c r="R6433" s="4">
        <v>3</v>
      </c>
      <c r="S6433" s="1" t="s">
        <v>31</v>
      </c>
      <c r="T6433" s="1" t="s">
        <v>17898</v>
      </c>
      <c r="U6433" s="3">
        <v>45573</v>
      </c>
    </row>
    <row r="6434" spans="1:21" x14ac:dyDescent="0.3">
      <c r="A6434" s="1" t="s">
        <v>2951</v>
      </c>
      <c r="B6434" s="1" t="s">
        <v>700</v>
      </c>
      <c r="C6434" s="1" t="s">
        <v>70</v>
      </c>
      <c r="D6434" s="1" t="str">
        <f>_xlfn.CONCAT(EcommerceDataset[[#This Row],[first_name]]," ",EcommerceDataset[[#This Row],[last_name]])</f>
        <v>James Johnson</v>
      </c>
      <c r="E6434" s="1" t="s">
        <v>36</v>
      </c>
      <c r="F6434" s="1" t="s">
        <v>49</v>
      </c>
      <c r="G6434" s="1" t="s">
        <v>151</v>
      </c>
      <c r="H6434" s="1" t="s">
        <v>25</v>
      </c>
      <c r="I6434" s="1" t="s">
        <v>26</v>
      </c>
      <c r="J6434" s="1" t="s">
        <v>27</v>
      </c>
      <c r="K6434" s="4">
        <v>4</v>
      </c>
      <c r="L6434" s="5">
        <v>229</v>
      </c>
      <c r="M6434" s="5">
        <f>EcommerceDataset[[#This Row],[quantity]]*EcommerceDataset[[#This Row],[unit_price]]</f>
        <v>916</v>
      </c>
      <c r="N6434" s="1" t="s">
        <v>17899</v>
      </c>
      <c r="O6434" s="3">
        <v>45823</v>
      </c>
      <c r="P6434" s="1" t="s">
        <v>75</v>
      </c>
      <c r="Q6434" s="1" t="s">
        <v>30</v>
      </c>
      <c r="R6434" s="4">
        <v>5</v>
      </c>
      <c r="S6434" s="1" t="s">
        <v>44</v>
      </c>
      <c r="T6434" s="1" t="s">
        <v>17900</v>
      </c>
      <c r="U6434" s="3">
        <v>45106</v>
      </c>
    </row>
    <row r="6435" spans="1:21" x14ac:dyDescent="0.3">
      <c r="A6435" s="1" t="s">
        <v>1941</v>
      </c>
      <c r="B6435" s="1" t="s">
        <v>1942</v>
      </c>
      <c r="C6435" s="1" t="s">
        <v>1774</v>
      </c>
      <c r="D6435" s="1" t="str">
        <f>_xlfn.CONCAT(EcommerceDataset[[#This Row],[first_name]]," ",EcommerceDataset[[#This Row],[last_name]])</f>
        <v>Deborah Wright</v>
      </c>
      <c r="E6435" s="1" t="s">
        <v>80</v>
      </c>
      <c r="F6435" s="1" t="s">
        <v>23</v>
      </c>
      <c r="G6435" s="1" t="s">
        <v>179</v>
      </c>
      <c r="H6435" s="1" t="s">
        <v>120</v>
      </c>
      <c r="I6435" s="1" t="s">
        <v>121</v>
      </c>
      <c r="J6435" s="1" t="s">
        <v>122</v>
      </c>
      <c r="K6435" s="4">
        <v>2</v>
      </c>
      <c r="L6435" s="5">
        <v>149</v>
      </c>
      <c r="M6435" s="5">
        <f>EcommerceDataset[[#This Row],[quantity]]*EcommerceDataset[[#This Row],[unit_price]]</f>
        <v>298</v>
      </c>
      <c r="N6435" s="1" t="s">
        <v>17901</v>
      </c>
      <c r="O6435" s="3">
        <v>45348</v>
      </c>
      <c r="P6435" s="1" t="s">
        <v>29</v>
      </c>
      <c r="Q6435" s="1" t="s">
        <v>56</v>
      </c>
      <c r="R6435" s="4">
        <v>3</v>
      </c>
      <c r="S6435" s="1" t="s">
        <v>44</v>
      </c>
      <c r="T6435" s="1" t="s">
        <v>17902</v>
      </c>
      <c r="U6435" s="3">
        <v>45857</v>
      </c>
    </row>
    <row r="6436" spans="1:21" x14ac:dyDescent="0.3">
      <c r="A6436" s="1" t="s">
        <v>17154</v>
      </c>
      <c r="B6436" s="1" t="s">
        <v>2184</v>
      </c>
      <c r="C6436" s="1" t="s">
        <v>1201</v>
      </c>
      <c r="D6436" s="1" t="str">
        <f>_xlfn.CONCAT(EcommerceDataset[[#This Row],[first_name]]," ",EcommerceDataset[[#This Row],[last_name]])</f>
        <v>Ray Roberts</v>
      </c>
      <c r="E6436" s="1" t="s">
        <v>22</v>
      </c>
      <c r="F6436" s="1" t="s">
        <v>23</v>
      </c>
      <c r="G6436" s="1" t="s">
        <v>151</v>
      </c>
      <c r="H6436" s="1" t="s">
        <v>72</v>
      </c>
      <c r="I6436" s="1" t="s">
        <v>73</v>
      </c>
      <c r="J6436" s="1" t="s">
        <v>41</v>
      </c>
      <c r="K6436" s="4">
        <v>3</v>
      </c>
      <c r="L6436" s="5">
        <v>110</v>
      </c>
      <c r="M6436" s="5">
        <f>EcommerceDataset[[#This Row],[quantity]]*EcommerceDataset[[#This Row],[unit_price]]</f>
        <v>330</v>
      </c>
      <c r="N6436" s="1" t="s">
        <v>17903</v>
      </c>
      <c r="O6436" s="3">
        <v>44870</v>
      </c>
      <c r="P6436" s="1" t="s">
        <v>29</v>
      </c>
      <c r="Q6436" s="1" t="s">
        <v>30</v>
      </c>
      <c r="R6436" s="4">
        <v>4</v>
      </c>
      <c r="S6436" s="1" t="s">
        <v>132</v>
      </c>
      <c r="T6436" s="1" t="s">
        <v>17904</v>
      </c>
      <c r="U6436" s="3">
        <v>45132</v>
      </c>
    </row>
    <row r="6437" spans="1:21" x14ac:dyDescent="0.3">
      <c r="A6437" s="1" t="s">
        <v>8490</v>
      </c>
      <c r="B6437" s="1" t="s">
        <v>3713</v>
      </c>
      <c r="C6437" s="1" t="s">
        <v>227</v>
      </c>
      <c r="D6437" s="1" t="str">
        <f>_xlfn.CONCAT(EcommerceDataset[[#This Row],[first_name]]," ",EcommerceDataset[[#This Row],[last_name]])</f>
        <v>Adrian Lawrence</v>
      </c>
      <c r="E6437" s="1" t="s">
        <v>22</v>
      </c>
      <c r="F6437" s="1" t="s">
        <v>49</v>
      </c>
      <c r="G6437" s="1" t="s">
        <v>61</v>
      </c>
      <c r="H6437" s="1" t="s">
        <v>39</v>
      </c>
      <c r="I6437" s="1" t="s">
        <v>40</v>
      </c>
      <c r="J6437" s="1" t="s">
        <v>41</v>
      </c>
      <c r="K6437" s="4">
        <v>1</v>
      </c>
      <c r="L6437" s="5">
        <v>59</v>
      </c>
      <c r="M6437" s="5">
        <f>EcommerceDataset[[#This Row],[quantity]]*EcommerceDataset[[#This Row],[unit_price]]</f>
        <v>59</v>
      </c>
      <c r="N6437" s="1" t="s">
        <v>17905</v>
      </c>
      <c r="O6437" s="3">
        <v>45661</v>
      </c>
      <c r="P6437" s="1" t="s">
        <v>55</v>
      </c>
      <c r="Q6437" s="1" t="s">
        <v>56</v>
      </c>
      <c r="R6437" s="4">
        <v>3</v>
      </c>
      <c r="S6437" s="1" t="s">
        <v>66</v>
      </c>
      <c r="T6437" s="1" t="s">
        <v>17906</v>
      </c>
      <c r="U6437" s="3">
        <v>44941</v>
      </c>
    </row>
    <row r="6438" spans="1:21" x14ac:dyDescent="0.3">
      <c r="A6438" s="1" t="s">
        <v>2426</v>
      </c>
      <c r="B6438" s="1" t="s">
        <v>1852</v>
      </c>
      <c r="C6438" s="1" t="s">
        <v>515</v>
      </c>
      <c r="D6438" s="1" t="str">
        <f>_xlfn.CONCAT(EcommerceDataset[[#This Row],[first_name]]," ",EcommerceDataset[[#This Row],[last_name]])</f>
        <v>Hector Reese</v>
      </c>
      <c r="E6438" s="1" t="s">
        <v>36</v>
      </c>
      <c r="F6438" s="1" t="s">
        <v>49</v>
      </c>
      <c r="G6438" s="1" t="s">
        <v>119</v>
      </c>
      <c r="H6438" s="1" t="s">
        <v>39</v>
      </c>
      <c r="I6438" s="1" t="s">
        <v>40</v>
      </c>
      <c r="J6438" s="1" t="s">
        <v>41</v>
      </c>
      <c r="K6438" s="4">
        <v>4</v>
      </c>
      <c r="L6438" s="5">
        <v>59</v>
      </c>
      <c r="M6438" s="5">
        <f>EcommerceDataset[[#This Row],[quantity]]*EcommerceDataset[[#This Row],[unit_price]]</f>
        <v>236</v>
      </c>
      <c r="N6438" s="1" t="s">
        <v>17907</v>
      </c>
      <c r="O6438" s="3">
        <v>44897</v>
      </c>
      <c r="P6438" s="1" t="s">
        <v>109</v>
      </c>
      <c r="Q6438" s="1" t="s">
        <v>43</v>
      </c>
      <c r="R6438" s="4">
        <v>1</v>
      </c>
      <c r="S6438" s="1" t="s">
        <v>103</v>
      </c>
      <c r="T6438" s="1" t="s">
        <v>17908</v>
      </c>
      <c r="U6438" s="3">
        <v>45007</v>
      </c>
    </row>
    <row r="6439" spans="1:21" x14ac:dyDescent="0.3">
      <c r="A6439" s="1" t="s">
        <v>17909</v>
      </c>
      <c r="B6439" s="1" t="s">
        <v>1688</v>
      </c>
      <c r="C6439" s="1" t="s">
        <v>877</v>
      </c>
      <c r="D6439" s="1" t="str">
        <f>_xlfn.CONCAT(EcommerceDataset[[#This Row],[first_name]]," ",EcommerceDataset[[#This Row],[last_name]])</f>
        <v>Linda Hernandez</v>
      </c>
      <c r="E6439" s="1" t="s">
        <v>22</v>
      </c>
      <c r="F6439" s="1" t="s">
        <v>23</v>
      </c>
      <c r="G6439" s="1" t="s">
        <v>151</v>
      </c>
      <c r="H6439" s="1" t="s">
        <v>217</v>
      </c>
      <c r="I6439" s="1" t="s">
        <v>218</v>
      </c>
      <c r="J6439" s="1" t="s">
        <v>27</v>
      </c>
      <c r="K6439" s="4">
        <v>2</v>
      </c>
      <c r="L6439" s="5">
        <v>899</v>
      </c>
      <c r="M6439" s="5">
        <f>EcommerceDataset[[#This Row],[quantity]]*EcommerceDataset[[#This Row],[unit_price]]</f>
        <v>1798</v>
      </c>
      <c r="N6439" s="1" t="s">
        <v>17910</v>
      </c>
      <c r="O6439" s="3">
        <v>45272</v>
      </c>
      <c r="P6439" s="1" t="s">
        <v>102</v>
      </c>
      <c r="Q6439" s="1" t="s">
        <v>30</v>
      </c>
      <c r="R6439" s="4">
        <v>2</v>
      </c>
      <c r="S6439" s="1" t="s">
        <v>31</v>
      </c>
      <c r="T6439" s="1" t="s">
        <v>17911</v>
      </c>
      <c r="U6439" s="3">
        <v>45873</v>
      </c>
    </row>
    <row r="6440" spans="1:21" x14ac:dyDescent="0.3">
      <c r="A6440" s="1" t="s">
        <v>6364</v>
      </c>
      <c r="B6440" s="1" t="s">
        <v>3066</v>
      </c>
      <c r="C6440" s="1" t="s">
        <v>6365</v>
      </c>
      <c r="D6440" s="1" t="str">
        <f>_xlfn.CONCAT(EcommerceDataset[[#This Row],[first_name]]," ",EcommerceDataset[[#This Row],[last_name]])</f>
        <v>Allison Buck</v>
      </c>
      <c r="E6440" s="1" t="s">
        <v>80</v>
      </c>
      <c r="F6440" s="1" t="s">
        <v>37</v>
      </c>
      <c r="G6440" s="1" t="s">
        <v>93</v>
      </c>
      <c r="H6440" s="1" t="s">
        <v>120</v>
      </c>
      <c r="I6440" s="1" t="s">
        <v>121</v>
      </c>
      <c r="J6440" s="1" t="s">
        <v>122</v>
      </c>
      <c r="K6440" s="4">
        <v>4</v>
      </c>
      <c r="L6440" s="5">
        <v>149</v>
      </c>
      <c r="M6440" s="5">
        <f>EcommerceDataset[[#This Row],[quantity]]*EcommerceDataset[[#This Row],[unit_price]]</f>
        <v>596</v>
      </c>
      <c r="N6440" s="1" t="s">
        <v>17912</v>
      </c>
      <c r="O6440" s="3">
        <v>45794</v>
      </c>
      <c r="P6440" s="1" t="s">
        <v>109</v>
      </c>
      <c r="Q6440" s="1" t="s">
        <v>30</v>
      </c>
      <c r="R6440" s="4">
        <v>2</v>
      </c>
      <c r="S6440" s="1" t="s">
        <v>31</v>
      </c>
      <c r="T6440" s="1" t="s">
        <v>17913</v>
      </c>
      <c r="U6440" s="3">
        <v>45549</v>
      </c>
    </row>
    <row r="6441" spans="1:21" x14ac:dyDescent="0.3">
      <c r="A6441" s="1" t="s">
        <v>12769</v>
      </c>
      <c r="B6441" s="1" t="s">
        <v>160</v>
      </c>
      <c r="C6441" s="1" t="s">
        <v>376</v>
      </c>
      <c r="D6441" s="1" t="str">
        <f>_xlfn.CONCAT(EcommerceDataset[[#This Row],[first_name]]," ",EcommerceDataset[[#This Row],[last_name]])</f>
        <v>Daniel Adams</v>
      </c>
      <c r="E6441" s="1" t="s">
        <v>80</v>
      </c>
      <c r="F6441" s="1" t="s">
        <v>37</v>
      </c>
      <c r="G6441" s="1" t="s">
        <v>38</v>
      </c>
      <c r="H6441" s="1" t="s">
        <v>128</v>
      </c>
      <c r="I6441" s="1" t="s">
        <v>129</v>
      </c>
      <c r="J6441" s="1" t="s">
        <v>130</v>
      </c>
      <c r="K6441" s="4">
        <v>5</v>
      </c>
      <c r="L6441" s="5">
        <v>129</v>
      </c>
      <c r="M6441" s="5">
        <f>EcommerceDataset[[#This Row],[quantity]]*EcommerceDataset[[#This Row],[unit_price]]</f>
        <v>645</v>
      </c>
      <c r="N6441" s="1" t="s">
        <v>17914</v>
      </c>
      <c r="O6441" s="3">
        <v>45041</v>
      </c>
      <c r="P6441" s="1" t="s">
        <v>55</v>
      </c>
      <c r="Q6441" s="1" t="s">
        <v>30</v>
      </c>
      <c r="R6441" s="4">
        <v>5</v>
      </c>
      <c r="S6441" s="1" t="s">
        <v>44</v>
      </c>
      <c r="T6441" s="1" t="s">
        <v>17915</v>
      </c>
      <c r="U6441" s="3">
        <v>45099</v>
      </c>
    </row>
    <row r="6442" spans="1:21" x14ac:dyDescent="0.3">
      <c r="A6442" s="1" t="s">
        <v>7737</v>
      </c>
      <c r="B6442" s="1" t="s">
        <v>247</v>
      </c>
      <c r="C6442" s="1" t="s">
        <v>315</v>
      </c>
      <c r="D6442" s="1" t="str">
        <f>_xlfn.CONCAT(EcommerceDataset[[#This Row],[first_name]]," ",EcommerceDataset[[#This Row],[last_name]])</f>
        <v>Michael Martin</v>
      </c>
      <c r="E6442" s="1" t="s">
        <v>80</v>
      </c>
      <c r="F6442" s="1" t="s">
        <v>23</v>
      </c>
      <c r="G6442" s="1" t="s">
        <v>185</v>
      </c>
      <c r="H6442" s="1" t="s">
        <v>62</v>
      </c>
      <c r="I6442" s="1" t="s">
        <v>63</v>
      </c>
      <c r="J6442" s="1" t="s">
        <v>64</v>
      </c>
      <c r="K6442" s="4">
        <v>1</v>
      </c>
      <c r="L6442" s="5">
        <v>399</v>
      </c>
      <c r="M6442" s="5">
        <f>EcommerceDataset[[#This Row],[quantity]]*EcommerceDataset[[#This Row],[unit_price]]</f>
        <v>399</v>
      </c>
      <c r="N6442" s="1" t="s">
        <v>17916</v>
      </c>
      <c r="O6442" s="3">
        <v>44966</v>
      </c>
      <c r="P6442" s="1" t="s">
        <v>102</v>
      </c>
      <c r="Q6442" s="1" t="s">
        <v>43</v>
      </c>
      <c r="R6442" s="4">
        <v>2</v>
      </c>
      <c r="S6442" s="1" t="s">
        <v>44</v>
      </c>
      <c r="T6442" s="1" t="s">
        <v>17917</v>
      </c>
      <c r="U6442" s="3">
        <v>45535</v>
      </c>
    </row>
    <row r="6443" spans="1:21" x14ac:dyDescent="0.3">
      <c r="A6443" s="1" t="s">
        <v>10818</v>
      </c>
      <c r="B6443" s="1" t="s">
        <v>1334</v>
      </c>
      <c r="C6443" s="1" t="s">
        <v>1434</v>
      </c>
      <c r="D6443" s="1" t="str">
        <f>_xlfn.CONCAT(EcommerceDataset[[#This Row],[first_name]]," ",EcommerceDataset[[#This Row],[last_name]])</f>
        <v>Justin Henderson</v>
      </c>
      <c r="E6443" s="1" t="s">
        <v>36</v>
      </c>
      <c r="F6443" s="1" t="s">
        <v>23</v>
      </c>
      <c r="G6443" s="1" t="s">
        <v>179</v>
      </c>
      <c r="H6443" s="1" t="s">
        <v>217</v>
      </c>
      <c r="I6443" s="1" t="s">
        <v>218</v>
      </c>
      <c r="J6443" s="1" t="s">
        <v>27</v>
      </c>
      <c r="K6443" s="4">
        <v>1</v>
      </c>
      <c r="L6443" s="5">
        <v>899</v>
      </c>
      <c r="M6443" s="5">
        <f>EcommerceDataset[[#This Row],[quantity]]*EcommerceDataset[[#This Row],[unit_price]]</f>
        <v>899</v>
      </c>
      <c r="N6443" s="1" t="s">
        <v>17918</v>
      </c>
      <c r="O6443" s="3">
        <v>45523</v>
      </c>
      <c r="P6443" s="1" t="s">
        <v>102</v>
      </c>
      <c r="Q6443" s="1" t="s">
        <v>43</v>
      </c>
      <c r="R6443" s="4">
        <v>3</v>
      </c>
      <c r="S6443" s="1" t="s">
        <v>31</v>
      </c>
      <c r="T6443" s="1" t="s">
        <v>17919</v>
      </c>
      <c r="U6443" s="3">
        <v>44948</v>
      </c>
    </row>
    <row r="6444" spans="1:21" x14ac:dyDescent="0.3">
      <c r="A6444" s="1" t="s">
        <v>4008</v>
      </c>
      <c r="B6444" s="1" t="s">
        <v>4009</v>
      </c>
      <c r="C6444" s="1" t="s">
        <v>4010</v>
      </c>
      <c r="D6444" s="1" t="str">
        <f>_xlfn.CONCAT(EcommerceDataset[[#This Row],[first_name]]," ",EcommerceDataset[[#This Row],[last_name]])</f>
        <v>Judy Barnett</v>
      </c>
      <c r="E6444" s="1" t="s">
        <v>80</v>
      </c>
      <c r="F6444" s="1" t="s">
        <v>23</v>
      </c>
      <c r="G6444" s="1" t="s">
        <v>71</v>
      </c>
      <c r="H6444" s="1" t="s">
        <v>190</v>
      </c>
      <c r="I6444" s="1" t="s">
        <v>191</v>
      </c>
      <c r="J6444" s="1" t="s">
        <v>41</v>
      </c>
      <c r="K6444" s="4">
        <v>3</v>
      </c>
      <c r="L6444" s="5">
        <v>120</v>
      </c>
      <c r="M6444" s="5">
        <f>EcommerceDataset[[#This Row],[quantity]]*EcommerceDataset[[#This Row],[unit_price]]</f>
        <v>360</v>
      </c>
      <c r="N6444" s="1" t="s">
        <v>17920</v>
      </c>
      <c r="O6444" s="3">
        <v>45837</v>
      </c>
      <c r="P6444" s="1" t="s">
        <v>75</v>
      </c>
      <c r="Q6444" s="1" t="s">
        <v>30</v>
      </c>
      <c r="R6444" s="4">
        <v>2</v>
      </c>
      <c r="S6444" s="1" t="s">
        <v>132</v>
      </c>
      <c r="T6444" s="1" t="s">
        <v>17921</v>
      </c>
      <c r="U6444" s="3">
        <v>44969</v>
      </c>
    </row>
    <row r="6445" spans="1:21" x14ac:dyDescent="0.3">
      <c r="A6445" s="1" t="s">
        <v>17922</v>
      </c>
      <c r="B6445" s="1" t="s">
        <v>7628</v>
      </c>
      <c r="C6445" s="1" t="s">
        <v>17923</v>
      </c>
      <c r="D6445" s="1" t="str">
        <f>_xlfn.CONCAT(EcommerceDataset[[#This Row],[first_name]]," ",EcommerceDataset[[#This Row],[last_name]])</f>
        <v>Crystal Gibbs</v>
      </c>
      <c r="E6445" s="1" t="s">
        <v>22</v>
      </c>
      <c r="F6445" s="1" t="s">
        <v>37</v>
      </c>
      <c r="G6445" s="1" t="s">
        <v>38</v>
      </c>
      <c r="H6445" s="1" t="s">
        <v>137</v>
      </c>
      <c r="I6445" s="1" t="s">
        <v>138</v>
      </c>
      <c r="J6445" s="1" t="s">
        <v>27</v>
      </c>
      <c r="K6445" s="4">
        <v>2</v>
      </c>
      <c r="L6445" s="5">
        <v>999</v>
      </c>
      <c r="M6445" s="5">
        <f>EcommerceDataset[[#This Row],[quantity]]*EcommerceDataset[[#This Row],[unit_price]]</f>
        <v>1998</v>
      </c>
      <c r="N6445" s="1" t="s">
        <v>17924</v>
      </c>
      <c r="O6445" s="3">
        <v>45427</v>
      </c>
      <c r="P6445" s="1" t="s">
        <v>55</v>
      </c>
      <c r="Q6445" s="1" t="s">
        <v>30</v>
      </c>
      <c r="R6445" s="4">
        <v>4</v>
      </c>
      <c r="S6445" s="1" t="s">
        <v>103</v>
      </c>
      <c r="T6445" s="1" t="s">
        <v>17925</v>
      </c>
      <c r="U6445" s="3">
        <v>45399</v>
      </c>
    </row>
    <row r="6446" spans="1:21" x14ac:dyDescent="0.3">
      <c r="A6446" s="1" t="s">
        <v>17926</v>
      </c>
      <c r="B6446" s="1" t="s">
        <v>106</v>
      </c>
      <c r="C6446" s="1" t="s">
        <v>136</v>
      </c>
      <c r="D6446" s="1" t="str">
        <f>_xlfn.CONCAT(EcommerceDataset[[#This Row],[first_name]]," ",EcommerceDataset[[#This Row],[last_name]])</f>
        <v>Richard Davis</v>
      </c>
      <c r="E6446" s="1" t="s">
        <v>80</v>
      </c>
      <c r="F6446" s="1" t="s">
        <v>37</v>
      </c>
      <c r="G6446" s="1" t="s">
        <v>119</v>
      </c>
      <c r="H6446" s="1" t="s">
        <v>144</v>
      </c>
      <c r="I6446" s="1" t="s">
        <v>145</v>
      </c>
      <c r="J6446" s="1" t="s">
        <v>53</v>
      </c>
      <c r="K6446" s="4">
        <v>3</v>
      </c>
      <c r="L6446" s="5">
        <v>199</v>
      </c>
      <c r="M6446" s="5">
        <f>EcommerceDataset[[#This Row],[quantity]]*EcommerceDataset[[#This Row],[unit_price]]</f>
        <v>597</v>
      </c>
      <c r="N6446" s="1" t="s">
        <v>17927</v>
      </c>
      <c r="O6446" s="3">
        <v>44941</v>
      </c>
      <c r="P6446" s="1" t="s">
        <v>109</v>
      </c>
      <c r="Q6446" s="1" t="s">
        <v>56</v>
      </c>
      <c r="R6446" s="4">
        <v>4</v>
      </c>
      <c r="S6446" s="1" t="s">
        <v>31</v>
      </c>
      <c r="T6446" s="1" t="s">
        <v>17928</v>
      </c>
      <c r="U6446" s="3">
        <v>45874</v>
      </c>
    </row>
    <row r="6447" spans="1:21" x14ac:dyDescent="0.3">
      <c r="A6447" s="1" t="s">
        <v>17929</v>
      </c>
      <c r="B6447" s="1" t="s">
        <v>1942</v>
      </c>
      <c r="C6447" s="1" t="s">
        <v>539</v>
      </c>
      <c r="D6447" s="1" t="str">
        <f>_xlfn.CONCAT(EcommerceDataset[[#This Row],[first_name]]," ",EcommerceDataset[[#This Row],[last_name]])</f>
        <v>Deborah Anderson</v>
      </c>
      <c r="E6447" s="1" t="s">
        <v>22</v>
      </c>
      <c r="F6447" s="1" t="s">
        <v>49</v>
      </c>
      <c r="G6447" s="1" t="s">
        <v>61</v>
      </c>
      <c r="H6447" s="1" t="s">
        <v>86</v>
      </c>
      <c r="I6447" s="1" t="s">
        <v>87</v>
      </c>
      <c r="J6447" s="1" t="s">
        <v>64</v>
      </c>
      <c r="K6447" s="4">
        <v>3</v>
      </c>
      <c r="L6447" s="5">
        <v>99</v>
      </c>
      <c r="M6447" s="5">
        <f>EcommerceDataset[[#This Row],[quantity]]*EcommerceDataset[[#This Row],[unit_price]]</f>
        <v>297</v>
      </c>
      <c r="N6447" s="1" t="s">
        <v>17930</v>
      </c>
      <c r="O6447" s="3">
        <v>45547</v>
      </c>
      <c r="P6447" s="1" t="s">
        <v>109</v>
      </c>
      <c r="Q6447" s="1" t="s">
        <v>56</v>
      </c>
      <c r="R6447" s="4">
        <v>3</v>
      </c>
      <c r="S6447" s="1" t="s">
        <v>132</v>
      </c>
      <c r="T6447" s="1" t="s">
        <v>17931</v>
      </c>
      <c r="U6447" s="3">
        <v>45482</v>
      </c>
    </row>
    <row r="6448" spans="1:21" x14ac:dyDescent="0.3">
      <c r="A6448" s="1" t="s">
        <v>2707</v>
      </c>
      <c r="B6448" s="1" t="s">
        <v>2708</v>
      </c>
      <c r="C6448" s="1" t="s">
        <v>2709</v>
      </c>
      <c r="D6448" s="1" t="str">
        <f>_xlfn.CONCAT(EcommerceDataset[[#This Row],[first_name]]," ",EcommerceDataset[[#This Row],[last_name]])</f>
        <v>Jacqueline Lucas</v>
      </c>
      <c r="E6448" s="1" t="s">
        <v>36</v>
      </c>
      <c r="F6448" s="1" t="s">
        <v>37</v>
      </c>
      <c r="G6448" s="1" t="s">
        <v>185</v>
      </c>
      <c r="H6448" s="1" t="s">
        <v>72</v>
      </c>
      <c r="I6448" s="1" t="s">
        <v>73</v>
      </c>
      <c r="J6448" s="1" t="s">
        <v>41</v>
      </c>
      <c r="K6448" s="4">
        <v>1</v>
      </c>
      <c r="L6448" s="5">
        <v>110</v>
      </c>
      <c r="M6448" s="5">
        <f>EcommerceDataset[[#This Row],[quantity]]*EcommerceDataset[[#This Row],[unit_price]]</f>
        <v>110</v>
      </c>
      <c r="N6448" s="1" t="s">
        <v>17932</v>
      </c>
      <c r="O6448" s="3">
        <v>45728</v>
      </c>
      <c r="P6448" s="1" t="s">
        <v>29</v>
      </c>
      <c r="Q6448" s="1" t="s">
        <v>30</v>
      </c>
      <c r="R6448" s="4">
        <v>1</v>
      </c>
      <c r="S6448" s="1" t="s">
        <v>132</v>
      </c>
      <c r="T6448" s="1" t="s">
        <v>17933</v>
      </c>
      <c r="U6448" s="3">
        <v>45425</v>
      </c>
    </row>
    <row r="6449" spans="1:21" x14ac:dyDescent="0.3">
      <c r="A6449" s="1" t="s">
        <v>17154</v>
      </c>
      <c r="B6449" s="1" t="s">
        <v>2184</v>
      </c>
      <c r="C6449" s="1" t="s">
        <v>1201</v>
      </c>
      <c r="D6449" s="1" t="str">
        <f>_xlfn.CONCAT(EcommerceDataset[[#This Row],[first_name]]," ",EcommerceDataset[[#This Row],[last_name]])</f>
        <v>Ray Roberts</v>
      </c>
      <c r="E6449" s="1" t="s">
        <v>22</v>
      </c>
      <c r="F6449" s="1" t="s">
        <v>23</v>
      </c>
      <c r="G6449" s="1" t="s">
        <v>151</v>
      </c>
      <c r="H6449" s="1" t="s">
        <v>217</v>
      </c>
      <c r="I6449" s="1" t="s">
        <v>218</v>
      </c>
      <c r="J6449" s="1" t="s">
        <v>27</v>
      </c>
      <c r="K6449" s="4">
        <v>4</v>
      </c>
      <c r="L6449" s="5">
        <v>899</v>
      </c>
      <c r="M6449" s="5">
        <f>EcommerceDataset[[#This Row],[quantity]]*EcommerceDataset[[#This Row],[unit_price]]</f>
        <v>3596</v>
      </c>
      <c r="N6449" s="1" t="s">
        <v>17934</v>
      </c>
      <c r="O6449" s="3">
        <v>44874</v>
      </c>
      <c r="P6449" s="1" t="s">
        <v>55</v>
      </c>
      <c r="Q6449" s="1" t="s">
        <v>56</v>
      </c>
      <c r="R6449" s="4">
        <v>5</v>
      </c>
      <c r="S6449" s="1" t="s">
        <v>66</v>
      </c>
      <c r="T6449" s="1" t="s">
        <v>17935</v>
      </c>
      <c r="U6449" s="3">
        <v>44916</v>
      </c>
    </row>
    <row r="6450" spans="1:21" x14ac:dyDescent="0.3">
      <c r="A6450" s="1" t="s">
        <v>4462</v>
      </c>
      <c r="B6450" s="1" t="s">
        <v>1878</v>
      </c>
      <c r="C6450" s="1" t="s">
        <v>709</v>
      </c>
      <c r="D6450" s="1" t="str">
        <f>_xlfn.CONCAT(EcommerceDataset[[#This Row],[first_name]]," ",EcommerceDataset[[#This Row],[last_name]])</f>
        <v>Erin Bradley</v>
      </c>
      <c r="E6450" s="1" t="s">
        <v>80</v>
      </c>
      <c r="F6450" s="1" t="s">
        <v>23</v>
      </c>
      <c r="G6450" s="1" t="s">
        <v>179</v>
      </c>
      <c r="H6450" s="1" t="s">
        <v>144</v>
      </c>
      <c r="I6450" s="1" t="s">
        <v>145</v>
      </c>
      <c r="J6450" s="1" t="s">
        <v>53</v>
      </c>
      <c r="K6450" s="4">
        <v>5</v>
      </c>
      <c r="L6450" s="5">
        <v>199</v>
      </c>
      <c r="M6450" s="5">
        <f>EcommerceDataset[[#This Row],[quantity]]*EcommerceDataset[[#This Row],[unit_price]]</f>
        <v>995</v>
      </c>
      <c r="N6450" s="1" t="s">
        <v>17936</v>
      </c>
      <c r="O6450" s="3">
        <v>45666</v>
      </c>
      <c r="P6450" s="1" t="s">
        <v>55</v>
      </c>
      <c r="Q6450" s="1" t="s">
        <v>56</v>
      </c>
      <c r="R6450" s="4">
        <v>2</v>
      </c>
      <c r="S6450" s="1" t="s">
        <v>66</v>
      </c>
      <c r="T6450" s="1" t="s">
        <v>17937</v>
      </c>
      <c r="U6450" s="3">
        <v>45126</v>
      </c>
    </row>
    <row r="6451" spans="1:21" x14ac:dyDescent="0.3">
      <c r="A6451" s="1" t="s">
        <v>5431</v>
      </c>
      <c r="B6451" s="1" t="s">
        <v>514</v>
      </c>
      <c r="C6451" s="1" t="s">
        <v>1990</v>
      </c>
      <c r="D6451" s="1" t="str">
        <f>_xlfn.CONCAT(EcommerceDataset[[#This Row],[first_name]]," ",EcommerceDataset[[#This Row],[last_name]])</f>
        <v>Lisa Brooks</v>
      </c>
      <c r="E6451" s="1" t="s">
        <v>80</v>
      </c>
      <c r="F6451" s="1" t="s">
        <v>37</v>
      </c>
      <c r="G6451" s="1" t="s">
        <v>24</v>
      </c>
      <c r="H6451" s="1" t="s">
        <v>217</v>
      </c>
      <c r="I6451" s="1" t="s">
        <v>218</v>
      </c>
      <c r="J6451" s="1" t="s">
        <v>27</v>
      </c>
      <c r="K6451" s="4">
        <v>2</v>
      </c>
      <c r="L6451" s="5">
        <v>899</v>
      </c>
      <c r="M6451" s="5">
        <f>EcommerceDataset[[#This Row],[quantity]]*EcommerceDataset[[#This Row],[unit_price]]</f>
        <v>1798</v>
      </c>
      <c r="N6451" s="1" t="s">
        <v>17938</v>
      </c>
      <c r="O6451" s="3">
        <v>45707</v>
      </c>
      <c r="P6451" s="1" t="s">
        <v>75</v>
      </c>
      <c r="Q6451" s="1" t="s">
        <v>43</v>
      </c>
      <c r="R6451" s="4">
        <v>2</v>
      </c>
      <c r="S6451" s="1" t="s">
        <v>66</v>
      </c>
      <c r="T6451" s="1" t="s">
        <v>17939</v>
      </c>
      <c r="U6451" s="3">
        <v>45729</v>
      </c>
    </row>
    <row r="6452" spans="1:21" x14ac:dyDescent="0.3">
      <c r="A6452" s="1" t="s">
        <v>17940</v>
      </c>
      <c r="B6452" s="1" t="s">
        <v>893</v>
      </c>
      <c r="C6452" s="1" t="s">
        <v>2746</v>
      </c>
      <c r="D6452" s="1" t="str">
        <f>_xlfn.CONCAT(EcommerceDataset[[#This Row],[first_name]]," ",EcommerceDataset[[#This Row],[last_name]])</f>
        <v>Troy Woods</v>
      </c>
      <c r="E6452" s="1" t="s">
        <v>80</v>
      </c>
      <c r="F6452" s="1" t="s">
        <v>37</v>
      </c>
      <c r="G6452" s="1" t="s">
        <v>61</v>
      </c>
      <c r="H6452" s="1" t="s">
        <v>190</v>
      </c>
      <c r="I6452" s="1" t="s">
        <v>191</v>
      </c>
      <c r="J6452" s="1" t="s">
        <v>41</v>
      </c>
      <c r="K6452" s="4">
        <v>1</v>
      </c>
      <c r="L6452" s="5">
        <v>120</v>
      </c>
      <c r="M6452" s="5">
        <f>EcommerceDataset[[#This Row],[quantity]]*EcommerceDataset[[#This Row],[unit_price]]</f>
        <v>120</v>
      </c>
      <c r="N6452" s="1" t="s">
        <v>17941</v>
      </c>
      <c r="O6452" s="3">
        <v>45754</v>
      </c>
      <c r="P6452" s="1" t="s">
        <v>29</v>
      </c>
      <c r="Q6452" s="1" t="s">
        <v>43</v>
      </c>
      <c r="R6452" s="4">
        <v>1</v>
      </c>
      <c r="S6452" s="1" t="s">
        <v>103</v>
      </c>
      <c r="T6452" s="1" t="s">
        <v>17942</v>
      </c>
      <c r="U6452" s="3">
        <v>45733</v>
      </c>
    </row>
    <row r="6453" spans="1:21" x14ac:dyDescent="0.3">
      <c r="A6453" s="1" t="s">
        <v>17943</v>
      </c>
      <c r="B6453" s="1" t="s">
        <v>1773</v>
      </c>
      <c r="C6453" s="1" t="s">
        <v>10527</v>
      </c>
      <c r="D6453" s="1" t="str">
        <f>_xlfn.CONCAT(EcommerceDataset[[#This Row],[first_name]]," ",EcommerceDataset[[#This Row],[last_name]])</f>
        <v>Steven Huber</v>
      </c>
      <c r="E6453" s="1" t="s">
        <v>22</v>
      </c>
      <c r="F6453" s="1" t="s">
        <v>23</v>
      </c>
      <c r="G6453" s="1" t="s">
        <v>179</v>
      </c>
      <c r="H6453" s="1" t="s">
        <v>86</v>
      </c>
      <c r="I6453" s="1" t="s">
        <v>87</v>
      </c>
      <c r="J6453" s="1" t="s">
        <v>64</v>
      </c>
      <c r="K6453" s="4">
        <v>1</v>
      </c>
      <c r="L6453" s="5">
        <v>99</v>
      </c>
      <c r="M6453" s="5">
        <f>EcommerceDataset[[#This Row],[quantity]]*EcommerceDataset[[#This Row],[unit_price]]</f>
        <v>99</v>
      </c>
      <c r="N6453" s="1" t="s">
        <v>17944</v>
      </c>
      <c r="O6453" s="3">
        <v>45407</v>
      </c>
      <c r="P6453" s="1" t="s">
        <v>75</v>
      </c>
      <c r="Q6453" s="1" t="s">
        <v>30</v>
      </c>
      <c r="R6453" s="4">
        <v>5</v>
      </c>
      <c r="S6453" s="1" t="s">
        <v>103</v>
      </c>
      <c r="T6453" s="1" t="s">
        <v>17945</v>
      </c>
      <c r="U6453" s="3">
        <v>45575</v>
      </c>
    </row>
    <row r="6454" spans="1:21" x14ac:dyDescent="0.3">
      <c r="A6454" s="1" t="s">
        <v>17946</v>
      </c>
      <c r="B6454" s="1" t="s">
        <v>887</v>
      </c>
      <c r="C6454" s="1" t="s">
        <v>211</v>
      </c>
      <c r="D6454" s="1" t="str">
        <f>_xlfn.CONCAT(EcommerceDataset[[#This Row],[first_name]]," ",EcommerceDataset[[#This Row],[last_name]])</f>
        <v>Austin Brown</v>
      </c>
      <c r="E6454" s="1" t="s">
        <v>80</v>
      </c>
      <c r="F6454" s="1" t="s">
        <v>49</v>
      </c>
      <c r="G6454" s="1" t="s">
        <v>24</v>
      </c>
      <c r="H6454" s="1" t="s">
        <v>25</v>
      </c>
      <c r="I6454" s="1" t="s">
        <v>26</v>
      </c>
      <c r="J6454" s="1" t="s">
        <v>27</v>
      </c>
      <c r="K6454" s="4">
        <v>1</v>
      </c>
      <c r="L6454" s="5">
        <v>229</v>
      </c>
      <c r="M6454" s="5">
        <f>EcommerceDataset[[#This Row],[quantity]]*EcommerceDataset[[#This Row],[unit_price]]</f>
        <v>229</v>
      </c>
      <c r="N6454" s="1" t="s">
        <v>17947</v>
      </c>
      <c r="O6454" s="3">
        <v>45219</v>
      </c>
      <c r="P6454" s="1" t="s">
        <v>29</v>
      </c>
      <c r="Q6454" s="1" t="s">
        <v>43</v>
      </c>
      <c r="R6454" s="4">
        <v>2</v>
      </c>
      <c r="S6454" s="1" t="s">
        <v>132</v>
      </c>
      <c r="T6454" s="1" t="s">
        <v>17948</v>
      </c>
      <c r="U6454" s="3">
        <v>45466</v>
      </c>
    </row>
    <row r="6455" spans="1:21" x14ac:dyDescent="0.3">
      <c r="A6455" s="1" t="s">
        <v>13261</v>
      </c>
      <c r="B6455" s="1" t="s">
        <v>939</v>
      </c>
      <c r="C6455" s="1" t="s">
        <v>371</v>
      </c>
      <c r="D6455" s="1" t="str">
        <f>_xlfn.CONCAT(EcommerceDataset[[#This Row],[first_name]]," ",EcommerceDataset[[#This Row],[last_name]])</f>
        <v>Cody Houston</v>
      </c>
      <c r="E6455" s="1" t="s">
        <v>22</v>
      </c>
      <c r="F6455" s="1" t="s">
        <v>23</v>
      </c>
      <c r="G6455" s="1" t="s">
        <v>71</v>
      </c>
      <c r="H6455" s="1" t="s">
        <v>128</v>
      </c>
      <c r="I6455" s="1" t="s">
        <v>129</v>
      </c>
      <c r="J6455" s="1" t="s">
        <v>130</v>
      </c>
      <c r="K6455" s="4">
        <v>2</v>
      </c>
      <c r="L6455" s="5">
        <v>129</v>
      </c>
      <c r="M6455" s="5">
        <f>EcommerceDataset[[#This Row],[quantity]]*EcommerceDataset[[#This Row],[unit_price]]</f>
        <v>258</v>
      </c>
      <c r="N6455" s="1" t="s">
        <v>17949</v>
      </c>
      <c r="O6455" s="3">
        <v>45197</v>
      </c>
      <c r="P6455" s="1" t="s">
        <v>75</v>
      </c>
      <c r="Q6455" s="1" t="s">
        <v>30</v>
      </c>
      <c r="R6455" s="4">
        <v>4</v>
      </c>
      <c r="S6455" s="1" t="s">
        <v>103</v>
      </c>
      <c r="T6455" s="1" t="s">
        <v>17950</v>
      </c>
      <c r="U6455" s="3">
        <v>45158</v>
      </c>
    </row>
    <row r="6456" spans="1:21" x14ac:dyDescent="0.3">
      <c r="A6456" s="1" t="s">
        <v>17951</v>
      </c>
      <c r="B6456" s="1" t="s">
        <v>498</v>
      </c>
      <c r="C6456" s="1" t="s">
        <v>4907</v>
      </c>
      <c r="D6456" s="1" t="str">
        <f>_xlfn.CONCAT(EcommerceDataset[[#This Row],[first_name]]," ",EcommerceDataset[[#This Row],[last_name]])</f>
        <v>Tiffany Harvey</v>
      </c>
      <c r="E6456" s="1" t="s">
        <v>22</v>
      </c>
      <c r="F6456" s="1" t="s">
        <v>49</v>
      </c>
      <c r="G6456" s="1" t="s">
        <v>61</v>
      </c>
      <c r="H6456" s="1" t="s">
        <v>167</v>
      </c>
      <c r="I6456" s="1" t="s">
        <v>168</v>
      </c>
      <c r="J6456" s="1" t="s">
        <v>130</v>
      </c>
      <c r="K6456" s="4">
        <v>1</v>
      </c>
      <c r="L6456" s="5">
        <v>80</v>
      </c>
      <c r="M6456" s="5">
        <f>EcommerceDataset[[#This Row],[quantity]]*EcommerceDataset[[#This Row],[unit_price]]</f>
        <v>80</v>
      </c>
      <c r="N6456" s="1" t="s">
        <v>17952</v>
      </c>
      <c r="O6456" s="3">
        <v>45213</v>
      </c>
      <c r="P6456" s="1" t="s">
        <v>102</v>
      </c>
      <c r="Q6456" s="1" t="s">
        <v>56</v>
      </c>
      <c r="R6456" s="4">
        <v>4</v>
      </c>
      <c r="S6456" s="1" t="s">
        <v>44</v>
      </c>
      <c r="T6456" s="1" t="s">
        <v>17953</v>
      </c>
      <c r="U6456" s="3">
        <v>45690</v>
      </c>
    </row>
    <row r="6457" spans="1:21" x14ac:dyDescent="0.3">
      <c r="A6457" s="1" t="s">
        <v>8290</v>
      </c>
      <c r="B6457" s="1" t="s">
        <v>2070</v>
      </c>
      <c r="C6457" s="1" t="s">
        <v>1163</v>
      </c>
      <c r="D6457" s="1" t="str">
        <f>_xlfn.CONCAT(EcommerceDataset[[#This Row],[first_name]]," ",EcommerceDataset[[#This Row],[last_name]])</f>
        <v>Samuel Walker</v>
      </c>
      <c r="E6457" s="1" t="s">
        <v>22</v>
      </c>
      <c r="F6457" s="1" t="s">
        <v>37</v>
      </c>
      <c r="G6457" s="1" t="s">
        <v>24</v>
      </c>
      <c r="H6457" s="1" t="s">
        <v>144</v>
      </c>
      <c r="I6457" s="1" t="s">
        <v>145</v>
      </c>
      <c r="J6457" s="1" t="s">
        <v>53</v>
      </c>
      <c r="K6457" s="4">
        <v>1</v>
      </c>
      <c r="L6457" s="5">
        <v>199</v>
      </c>
      <c r="M6457" s="5">
        <f>EcommerceDataset[[#This Row],[quantity]]*EcommerceDataset[[#This Row],[unit_price]]</f>
        <v>199</v>
      </c>
      <c r="N6457" s="1" t="s">
        <v>17954</v>
      </c>
      <c r="O6457" s="3">
        <v>45196</v>
      </c>
      <c r="P6457" s="1" t="s">
        <v>29</v>
      </c>
      <c r="Q6457" s="1" t="s">
        <v>56</v>
      </c>
      <c r="R6457" s="4">
        <v>2</v>
      </c>
      <c r="S6457" s="1" t="s">
        <v>103</v>
      </c>
      <c r="T6457" s="1" t="s">
        <v>17955</v>
      </c>
      <c r="U6457" s="3">
        <v>45784</v>
      </c>
    </row>
    <row r="6458" spans="1:21" x14ac:dyDescent="0.3">
      <c r="A6458" s="1" t="s">
        <v>4621</v>
      </c>
      <c r="B6458" s="1" t="s">
        <v>3160</v>
      </c>
      <c r="C6458" s="1" t="s">
        <v>1374</v>
      </c>
      <c r="D6458" s="1" t="str">
        <f>_xlfn.CONCAT(EcommerceDataset[[#This Row],[first_name]]," ",EcommerceDataset[[#This Row],[last_name]])</f>
        <v>Eric Bryant</v>
      </c>
      <c r="E6458" s="1" t="s">
        <v>36</v>
      </c>
      <c r="F6458" s="1" t="s">
        <v>49</v>
      </c>
      <c r="G6458" s="1" t="s">
        <v>179</v>
      </c>
      <c r="H6458" s="1" t="s">
        <v>51</v>
      </c>
      <c r="I6458" s="1" t="s">
        <v>52</v>
      </c>
      <c r="J6458" s="1" t="s">
        <v>53</v>
      </c>
      <c r="K6458" s="4">
        <v>2</v>
      </c>
      <c r="L6458" s="5">
        <v>59</v>
      </c>
      <c r="M6458" s="5">
        <f>EcommerceDataset[[#This Row],[quantity]]*EcommerceDataset[[#This Row],[unit_price]]</f>
        <v>118</v>
      </c>
      <c r="N6458" s="1" t="s">
        <v>17956</v>
      </c>
      <c r="O6458" s="3">
        <v>45206</v>
      </c>
      <c r="P6458" s="1" t="s">
        <v>75</v>
      </c>
      <c r="Q6458" s="1" t="s">
        <v>43</v>
      </c>
      <c r="R6458" s="4">
        <v>4</v>
      </c>
      <c r="S6458" s="1" t="s">
        <v>66</v>
      </c>
      <c r="T6458" s="1" t="s">
        <v>17957</v>
      </c>
      <c r="U6458" s="3">
        <v>45785</v>
      </c>
    </row>
    <row r="6459" spans="1:21" x14ac:dyDescent="0.3">
      <c r="A6459" s="1" t="s">
        <v>1654</v>
      </c>
      <c r="B6459" s="1" t="s">
        <v>299</v>
      </c>
      <c r="C6459" s="1" t="s">
        <v>898</v>
      </c>
      <c r="D6459" s="1" t="str">
        <f>_xlfn.CONCAT(EcommerceDataset[[#This Row],[first_name]]," ",EcommerceDataset[[#This Row],[last_name]])</f>
        <v>Heather Russell</v>
      </c>
      <c r="E6459" s="1" t="s">
        <v>36</v>
      </c>
      <c r="F6459" s="1" t="s">
        <v>49</v>
      </c>
      <c r="G6459" s="1" t="s">
        <v>185</v>
      </c>
      <c r="H6459" s="1" t="s">
        <v>120</v>
      </c>
      <c r="I6459" s="1" t="s">
        <v>121</v>
      </c>
      <c r="J6459" s="1" t="s">
        <v>122</v>
      </c>
      <c r="K6459" s="4">
        <v>2</v>
      </c>
      <c r="L6459" s="5">
        <v>149</v>
      </c>
      <c r="M6459" s="5">
        <f>EcommerceDataset[[#This Row],[quantity]]*EcommerceDataset[[#This Row],[unit_price]]</f>
        <v>298</v>
      </c>
      <c r="N6459" s="1" t="s">
        <v>17958</v>
      </c>
      <c r="O6459" s="3">
        <v>45382</v>
      </c>
      <c r="P6459" s="1" t="s">
        <v>102</v>
      </c>
      <c r="Q6459" s="1" t="s">
        <v>30</v>
      </c>
      <c r="R6459" s="4">
        <v>5</v>
      </c>
      <c r="S6459" s="1" t="s">
        <v>44</v>
      </c>
      <c r="T6459" s="1" t="s">
        <v>17959</v>
      </c>
      <c r="U6459" s="3">
        <v>45729</v>
      </c>
    </row>
    <row r="6460" spans="1:21" x14ac:dyDescent="0.3">
      <c r="A6460" s="1" t="s">
        <v>12353</v>
      </c>
      <c r="B6460" s="1" t="s">
        <v>498</v>
      </c>
      <c r="C6460" s="1" t="s">
        <v>2999</v>
      </c>
      <c r="D6460" s="1" t="str">
        <f>_xlfn.CONCAT(EcommerceDataset[[#This Row],[first_name]]," ",EcommerceDataset[[#This Row],[last_name]])</f>
        <v>Tiffany Byrd</v>
      </c>
      <c r="E6460" s="1" t="s">
        <v>22</v>
      </c>
      <c r="F6460" s="1" t="s">
        <v>49</v>
      </c>
      <c r="G6460" s="1" t="s">
        <v>93</v>
      </c>
      <c r="H6460" s="1" t="s">
        <v>99</v>
      </c>
      <c r="I6460" s="1" t="s">
        <v>100</v>
      </c>
      <c r="J6460" s="1" t="s">
        <v>27</v>
      </c>
      <c r="K6460" s="4">
        <v>2</v>
      </c>
      <c r="L6460" s="5">
        <v>199</v>
      </c>
      <c r="M6460" s="5">
        <f>EcommerceDataset[[#This Row],[quantity]]*EcommerceDataset[[#This Row],[unit_price]]</f>
        <v>398</v>
      </c>
      <c r="N6460" s="1" t="s">
        <v>17960</v>
      </c>
      <c r="O6460" s="3">
        <v>45731</v>
      </c>
      <c r="P6460" s="1" t="s">
        <v>29</v>
      </c>
      <c r="Q6460" s="1" t="s">
        <v>30</v>
      </c>
      <c r="R6460" s="4">
        <v>2</v>
      </c>
      <c r="S6460" s="1" t="s">
        <v>44</v>
      </c>
      <c r="T6460" s="1" t="s">
        <v>17961</v>
      </c>
      <c r="U6460" s="3">
        <v>45580</v>
      </c>
    </row>
    <row r="6461" spans="1:21" x14ac:dyDescent="0.3">
      <c r="A6461" s="1" t="s">
        <v>15302</v>
      </c>
      <c r="B6461" s="1" t="s">
        <v>59</v>
      </c>
      <c r="C6461" s="1" t="s">
        <v>2539</v>
      </c>
      <c r="D6461" s="1" t="str">
        <f>_xlfn.CONCAT(EcommerceDataset[[#This Row],[first_name]]," ",EcommerceDataset[[#This Row],[last_name]])</f>
        <v>Jessica Alvarez</v>
      </c>
      <c r="E6461" s="1" t="s">
        <v>80</v>
      </c>
      <c r="F6461" s="1" t="s">
        <v>49</v>
      </c>
      <c r="G6461" s="1" t="s">
        <v>93</v>
      </c>
      <c r="H6461" s="1" t="s">
        <v>137</v>
      </c>
      <c r="I6461" s="1" t="s">
        <v>138</v>
      </c>
      <c r="J6461" s="1" t="s">
        <v>27</v>
      </c>
      <c r="K6461" s="4">
        <v>5</v>
      </c>
      <c r="L6461" s="5">
        <v>999</v>
      </c>
      <c r="M6461" s="5">
        <f>EcommerceDataset[[#This Row],[quantity]]*EcommerceDataset[[#This Row],[unit_price]]</f>
        <v>4995</v>
      </c>
      <c r="N6461" s="1" t="s">
        <v>17962</v>
      </c>
      <c r="O6461" s="3">
        <v>44906</v>
      </c>
      <c r="P6461" s="1" t="s">
        <v>102</v>
      </c>
      <c r="Q6461" s="1" t="s">
        <v>43</v>
      </c>
      <c r="R6461" s="4">
        <v>4</v>
      </c>
      <c r="S6461" s="1" t="s">
        <v>44</v>
      </c>
      <c r="T6461" s="1" t="s">
        <v>17963</v>
      </c>
      <c r="U6461" s="3">
        <v>45197</v>
      </c>
    </row>
    <row r="6462" spans="1:21" x14ac:dyDescent="0.3">
      <c r="A6462" s="1" t="s">
        <v>17964</v>
      </c>
      <c r="B6462" s="1" t="s">
        <v>808</v>
      </c>
      <c r="C6462" s="1" t="s">
        <v>60</v>
      </c>
      <c r="D6462" s="1" t="str">
        <f>_xlfn.CONCAT(EcommerceDataset[[#This Row],[first_name]]," ",EcommerceDataset[[#This Row],[last_name]])</f>
        <v>Brittany Harris</v>
      </c>
      <c r="E6462" s="1" t="s">
        <v>22</v>
      </c>
      <c r="F6462" s="1" t="s">
        <v>23</v>
      </c>
      <c r="G6462" s="1" t="s">
        <v>151</v>
      </c>
      <c r="H6462" s="1" t="s">
        <v>190</v>
      </c>
      <c r="I6462" s="1" t="s">
        <v>191</v>
      </c>
      <c r="J6462" s="1" t="s">
        <v>41</v>
      </c>
      <c r="K6462" s="4">
        <v>5</v>
      </c>
      <c r="L6462" s="5">
        <v>120</v>
      </c>
      <c r="M6462" s="5">
        <f>EcommerceDataset[[#This Row],[quantity]]*EcommerceDataset[[#This Row],[unit_price]]</f>
        <v>600</v>
      </c>
      <c r="N6462" s="1" t="s">
        <v>17965</v>
      </c>
      <c r="O6462" s="3">
        <v>45287</v>
      </c>
      <c r="P6462" s="1" t="s">
        <v>109</v>
      </c>
      <c r="Q6462" s="1" t="s">
        <v>56</v>
      </c>
      <c r="R6462" s="4">
        <v>1</v>
      </c>
      <c r="S6462" s="1" t="s">
        <v>132</v>
      </c>
      <c r="T6462" s="1" t="s">
        <v>17966</v>
      </c>
      <c r="U6462" s="3">
        <v>45651</v>
      </c>
    </row>
    <row r="6463" spans="1:21" x14ac:dyDescent="0.3">
      <c r="A6463" s="1" t="s">
        <v>5914</v>
      </c>
      <c r="B6463" s="1" t="s">
        <v>248</v>
      </c>
      <c r="C6463" s="1" t="s">
        <v>4575</v>
      </c>
      <c r="D6463" s="1" t="str">
        <f>_xlfn.CONCAT(EcommerceDataset[[#This Row],[first_name]]," ",EcommerceDataset[[#This Row],[last_name]])</f>
        <v>Thomas Dawson</v>
      </c>
      <c r="E6463" s="1" t="s">
        <v>36</v>
      </c>
      <c r="F6463" s="1" t="s">
        <v>49</v>
      </c>
      <c r="G6463" s="1" t="s">
        <v>61</v>
      </c>
      <c r="H6463" s="1" t="s">
        <v>390</v>
      </c>
      <c r="I6463" s="1" t="s">
        <v>391</v>
      </c>
      <c r="J6463" s="1" t="s">
        <v>122</v>
      </c>
      <c r="K6463" s="4">
        <v>5</v>
      </c>
      <c r="L6463" s="5">
        <v>25</v>
      </c>
      <c r="M6463" s="5">
        <f>EcommerceDataset[[#This Row],[quantity]]*EcommerceDataset[[#This Row],[unit_price]]</f>
        <v>125</v>
      </c>
      <c r="N6463" s="1" t="s">
        <v>17967</v>
      </c>
      <c r="O6463" s="3">
        <v>45456</v>
      </c>
      <c r="P6463" s="1" t="s">
        <v>29</v>
      </c>
      <c r="Q6463" s="1" t="s">
        <v>30</v>
      </c>
      <c r="R6463" s="4">
        <v>3</v>
      </c>
      <c r="S6463" s="1" t="s">
        <v>103</v>
      </c>
      <c r="T6463" s="1" t="s">
        <v>17968</v>
      </c>
      <c r="U6463" s="3">
        <v>45842</v>
      </c>
    </row>
    <row r="6464" spans="1:21" x14ac:dyDescent="0.3">
      <c r="A6464" s="1" t="s">
        <v>11167</v>
      </c>
      <c r="B6464" s="1" t="s">
        <v>1131</v>
      </c>
      <c r="C6464" s="1" t="s">
        <v>60</v>
      </c>
      <c r="D6464" s="1" t="str">
        <f>_xlfn.CONCAT(EcommerceDataset[[#This Row],[first_name]]," ",EcommerceDataset[[#This Row],[last_name]])</f>
        <v>Barry Harris</v>
      </c>
      <c r="E6464" s="1" t="s">
        <v>36</v>
      </c>
      <c r="F6464" s="1" t="s">
        <v>37</v>
      </c>
      <c r="G6464" s="1" t="s">
        <v>61</v>
      </c>
      <c r="H6464" s="1" t="s">
        <v>137</v>
      </c>
      <c r="I6464" s="1" t="s">
        <v>138</v>
      </c>
      <c r="J6464" s="1" t="s">
        <v>27</v>
      </c>
      <c r="K6464" s="4">
        <v>5</v>
      </c>
      <c r="L6464" s="5">
        <v>999</v>
      </c>
      <c r="M6464" s="5">
        <f>EcommerceDataset[[#This Row],[quantity]]*EcommerceDataset[[#This Row],[unit_price]]</f>
        <v>4995</v>
      </c>
      <c r="N6464" s="1" t="s">
        <v>17969</v>
      </c>
      <c r="O6464" s="3">
        <v>44804</v>
      </c>
      <c r="P6464" s="1" t="s">
        <v>75</v>
      </c>
      <c r="Q6464" s="1" t="s">
        <v>30</v>
      </c>
      <c r="R6464" s="4">
        <v>3</v>
      </c>
      <c r="S6464" s="1" t="s">
        <v>44</v>
      </c>
      <c r="T6464" s="1" t="s">
        <v>17970</v>
      </c>
      <c r="U6464" s="3">
        <v>44988</v>
      </c>
    </row>
    <row r="6465" spans="1:21" x14ac:dyDescent="0.3">
      <c r="A6465" s="1" t="s">
        <v>17971</v>
      </c>
      <c r="B6465" s="1" t="s">
        <v>3149</v>
      </c>
      <c r="C6465" s="1" t="s">
        <v>1366</v>
      </c>
      <c r="D6465" s="1" t="str">
        <f>_xlfn.CONCAT(EcommerceDataset[[#This Row],[first_name]]," ",EcommerceDataset[[#This Row],[last_name]])</f>
        <v>Roger Banks</v>
      </c>
      <c r="E6465" s="1" t="s">
        <v>80</v>
      </c>
      <c r="F6465" s="1" t="s">
        <v>23</v>
      </c>
      <c r="G6465" s="1" t="s">
        <v>185</v>
      </c>
      <c r="H6465" s="1" t="s">
        <v>25</v>
      </c>
      <c r="I6465" s="1" t="s">
        <v>26</v>
      </c>
      <c r="J6465" s="1" t="s">
        <v>27</v>
      </c>
      <c r="K6465" s="4">
        <v>4</v>
      </c>
      <c r="L6465" s="5">
        <v>229</v>
      </c>
      <c r="M6465" s="5">
        <f>EcommerceDataset[[#This Row],[quantity]]*EcommerceDataset[[#This Row],[unit_price]]</f>
        <v>916</v>
      </c>
      <c r="N6465" s="1" t="s">
        <v>17972</v>
      </c>
      <c r="O6465" s="3">
        <v>45284</v>
      </c>
      <c r="P6465" s="1" t="s">
        <v>75</v>
      </c>
      <c r="Q6465" s="1" t="s">
        <v>43</v>
      </c>
      <c r="R6465" s="4">
        <v>2</v>
      </c>
      <c r="S6465" s="1" t="s">
        <v>66</v>
      </c>
      <c r="T6465" s="1" t="s">
        <v>17973</v>
      </c>
      <c r="U6465" s="3">
        <v>45658</v>
      </c>
    </row>
    <row r="6466" spans="1:21" x14ac:dyDescent="0.3">
      <c r="A6466" s="1" t="s">
        <v>15595</v>
      </c>
      <c r="B6466" s="1" t="s">
        <v>406</v>
      </c>
      <c r="C6466" s="1" t="s">
        <v>228</v>
      </c>
      <c r="D6466" s="1" t="str">
        <f>_xlfn.CONCAT(EcommerceDataset[[#This Row],[first_name]]," ",EcommerceDataset[[#This Row],[last_name]])</f>
        <v>Rachel Hines</v>
      </c>
      <c r="E6466" s="1" t="s">
        <v>22</v>
      </c>
      <c r="F6466" s="1" t="s">
        <v>23</v>
      </c>
      <c r="G6466" s="1" t="s">
        <v>38</v>
      </c>
      <c r="H6466" s="1" t="s">
        <v>51</v>
      </c>
      <c r="I6466" s="1" t="s">
        <v>52</v>
      </c>
      <c r="J6466" s="1" t="s">
        <v>53</v>
      </c>
      <c r="K6466" s="4">
        <v>3</v>
      </c>
      <c r="L6466" s="5">
        <v>59</v>
      </c>
      <c r="M6466" s="5">
        <f>EcommerceDataset[[#This Row],[quantity]]*EcommerceDataset[[#This Row],[unit_price]]</f>
        <v>177</v>
      </c>
      <c r="N6466" s="1" t="s">
        <v>17974</v>
      </c>
      <c r="O6466" s="3">
        <v>45343</v>
      </c>
      <c r="P6466" s="1" t="s">
        <v>102</v>
      </c>
      <c r="Q6466" s="1" t="s">
        <v>56</v>
      </c>
      <c r="R6466" s="4">
        <v>2</v>
      </c>
      <c r="S6466" s="1" t="s">
        <v>103</v>
      </c>
      <c r="T6466" s="1" t="s">
        <v>17975</v>
      </c>
      <c r="U6466" s="3">
        <v>44941</v>
      </c>
    </row>
    <row r="6467" spans="1:21" x14ac:dyDescent="0.3">
      <c r="A6467" s="1" t="s">
        <v>14697</v>
      </c>
      <c r="B6467" s="1" t="s">
        <v>257</v>
      </c>
      <c r="C6467" s="1" t="s">
        <v>2630</v>
      </c>
      <c r="D6467" s="1" t="str">
        <f>_xlfn.CONCAT(EcommerceDataset[[#This Row],[first_name]]," ",EcommerceDataset[[#This Row],[last_name]])</f>
        <v>John Hopkins</v>
      </c>
      <c r="E6467" s="1" t="s">
        <v>80</v>
      </c>
      <c r="F6467" s="1" t="s">
        <v>37</v>
      </c>
      <c r="G6467" s="1" t="s">
        <v>71</v>
      </c>
      <c r="H6467" s="1" t="s">
        <v>99</v>
      </c>
      <c r="I6467" s="1" t="s">
        <v>100</v>
      </c>
      <c r="J6467" s="1" t="s">
        <v>27</v>
      </c>
      <c r="K6467" s="4">
        <v>5</v>
      </c>
      <c r="L6467" s="5">
        <v>199</v>
      </c>
      <c r="M6467" s="5">
        <f>EcommerceDataset[[#This Row],[quantity]]*EcommerceDataset[[#This Row],[unit_price]]</f>
        <v>995</v>
      </c>
      <c r="N6467" s="1" t="s">
        <v>17976</v>
      </c>
      <c r="O6467" s="3">
        <v>45604</v>
      </c>
      <c r="P6467" s="1" t="s">
        <v>109</v>
      </c>
      <c r="Q6467" s="1" t="s">
        <v>30</v>
      </c>
      <c r="R6467" s="4">
        <v>5</v>
      </c>
      <c r="S6467" s="1" t="s">
        <v>31</v>
      </c>
      <c r="T6467" s="1" t="s">
        <v>17977</v>
      </c>
      <c r="U6467" s="3">
        <v>45380</v>
      </c>
    </row>
    <row r="6468" spans="1:21" x14ac:dyDescent="0.3">
      <c r="A6468" s="1" t="s">
        <v>752</v>
      </c>
      <c r="B6468" s="1" t="s">
        <v>299</v>
      </c>
      <c r="C6468" s="1" t="s">
        <v>60</v>
      </c>
      <c r="D6468" s="1" t="str">
        <f>_xlfn.CONCAT(EcommerceDataset[[#This Row],[first_name]]," ",EcommerceDataset[[#This Row],[last_name]])</f>
        <v>Heather Harris</v>
      </c>
      <c r="E6468" s="1" t="s">
        <v>22</v>
      </c>
      <c r="F6468" s="1" t="s">
        <v>23</v>
      </c>
      <c r="G6468" s="1" t="s">
        <v>71</v>
      </c>
      <c r="H6468" s="1" t="s">
        <v>72</v>
      </c>
      <c r="I6468" s="1" t="s">
        <v>73</v>
      </c>
      <c r="J6468" s="1" t="s">
        <v>41</v>
      </c>
      <c r="K6468" s="4">
        <v>3</v>
      </c>
      <c r="L6468" s="5">
        <v>110</v>
      </c>
      <c r="M6468" s="5">
        <f>EcommerceDataset[[#This Row],[quantity]]*EcommerceDataset[[#This Row],[unit_price]]</f>
        <v>330</v>
      </c>
      <c r="N6468" s="1" t="s">
        <v>17978</v>
      </c>
      <c r="O6468" s="3">
        <v>45644</v>
      </c>
      <c r="P6468" s="1" t="s">
        <v>55</v>
      </c>
      <c r="Q6468" s="1" t="s">
        <v>56</v>
      </c>
      <c r="R6468" s="4">
        <v>5</v>
      </c>
      <c r="S6468" s="1" t="s">
        <v>31</v>
      </c>
      <c r="T6468" s="1" t="s">
        <v>17979</v>
      </c>
      <c r="U6468" s="3">
        <v>45385</v>
      </c>
    </row>
    <row r="6469" spans="1:21" x14ac:dyDescent="0.3">
      <c r="A6469" s="1" t="s">
        <v>17980</v>
      </c>
      <c r="B6469" s="1" t="s">
        <v>2830</v>
      </c>
      <c r="C6469" s="1" t="s">
        <v>2317</v>
      </c>
      <c r="D6469" s="1" t="str">
        <f>_xlfn.CONCAT(EcommerceDataset[[#This Row],[first_name]]," ",EcommerceDataset[[#This Row],[last_name]])</f>
        <v>Timothy Pope</v>
      </c>
      <c r="E6469" s="1" t="s">
        <v>22</v>
      </c>
      <c r="F6469" s="1" t="s">
        <v>23</v>
      </c>
      <c r="G6469" s="1" t="s">
        <v>50</v>
      </c>
      <c r="H6469" s="1" t="s">
        <v>72</v>
      </c>
      <c r="I6469" s="1" t="s">
        <v>73</v>
      </c>
      <c r="J6469" s="1" t="s">
        <v>41</v>
      </c>
      <c r="K6469" s="4">
        <v>3</v>
      </c>
      <c r="L6469" s="5">
        <v>110</v>
      </c>
      <c r="M6469" s="5">
        <f>EcommerceDataset[[#This Row],[quantity]]*EcommerceDataset[[#This Row],[unit_price]]</f>
        <v>330</v>
      </c>
      <c r="N6469" s="1" t="s">
        <v>17981</v>
      </c>
      <c r="O6469" s="3">
        <v>45317</v>
      </c>
      <c r="P6469" s="1" t="s">
        <v>102</v>
      </c>
      <c r="Q6469" s="1" t="s">
        <v>30</v>
      </c>
      <c r="R6469" s="4">
        <v>4</v>
      </c>
      <c r="S6469" s="1" t="s">
        <v>31</v>
      </c>
      <c r="T6469" s="1" t="s">
        <v>17982</v>
      </c>
      <c r="U6469" s="3">
        <v>45773</v>
      </c>
    </row>
    <row r="6470" spans="1:21" x14ac:dyDescent="0.3">
      <c r="A6470" s="1" t="s">
        <v>15556</v>
      </c>
      <c r="B6470" s="1" t="s">
        <v>262</v>
      </c>
      <c r="C6470" s="1" t="s">
        <v>47</v>
      </c>
      <c r="D6470" s="1" t="str">
        <f>_xlfn.CONCAT(EcommerceDataset[[#This Row],[first_name]]," ",EcommerceDataset[[#This Row],[last_name]])</f>
        <v>David Spencer</v>
      </c>
      <c r="E6470" s="1" t="s">
        <v>22</v>
      </c>
      <c r="F6470" s="1" t="s">
        <v>49</v>
      </c>
      <c r="G6470" s="1" t="s">
        <v>38</v>
      </c>
      <c r="H6470" s="1" t="s">
        <v>99</v>
      </c>
      <c r="I6470" s="1" t="s">
        <v>100</v>
      </c>
      <c r="J6470" s="1" t="s">
        <v>27</v>
      </c>
      <c r="K6470" s="4">
        <v>4</v>
      </c>
      <c r="L6470" s="5">
        <v>199</v>
      </c>
      <c r="M6470" s="5">
        <f>EcommerceDataset[[#This Row],[quantity]]*EcommerceDataset[[#This Row],[unit_price]]</f>
        <v>796</v>
      </c>
      <c r="N6470" s="1" t="s">
        <v>17983</v>
      </c>
      <c r="O6470" s="3">
        <v>45246</v>
      </c>
      <c r="P6470" s="1" t="s">
        <v>102</v>
      </c>
      <c r="Q6470" s="1" t="s">
        <v>43</v>
      </c>
      <c r="R6470" s="4">
        <v>4</v>
      </c>
      <c r="S6470" s="1" t="s">
        <v>66</v>
      </c>
      <c r="T6470" s="1" t="s">
        <v>17984</v>
      </c>
      <c r="U6470" s="3">
        <v>45276</v>
      </c>
    </row>
    <row r="6471" spans="1:21" x14ac:dyDescent="0.3">
      <c r="A6471" s="1" t="s">
        <v>1666</v>
      </c>
      <c r="B6471" s="1" t="s">
        <v>1667</v>
      </c>
      <c r="C6471" s="1" t="s">
        <v>1668</v>
      </c>
      <c r="D6471" s="1" t="str">
        <f>_xlfn.CONCAT(EcommerceDataset[[#This Row],[first_name]]," ",EcommerceDataset[[#This Row],[last_name]])</f>
        <v>Louis Harding</v>
      </c>
      <c r="E6471" s="1" t="s">
        <v>80</v>
      </c>
      <c r="F6471" s="1" t="s">
        <v>49</v>
      </c>
      <c r="G6471" s="1" t="s">
        <v>179</v>
      </c>
      <c r="H6471" s="1" t="s">
        <v>86</v>
      </c>
      <c r="I6471" s="1" t="s">
        <v>87</v>
      </c>
      <c r="J6471" s="1" t="s">
        <v>64</v>
      </c>
      <c r="K6471" s="4">
        <v>4</v>
      </c>
      <c r="L6471" s="5">
        <v>99</v>
      </c>
      <c r="M6471" s="5">
        <f>EcommerceDataset[[#This Row],[quantity]]*EcommerceDataset[[#This Row],[unit_price]]</f>
        <v>396</v>
      </c>
      <c r="N6471" s="1" t="s">
        <v>17985</v>
      </c>
      <c r="O6471" s="3">
        <v>45819</v>
      </c>
      <c r="P6471" s="1" t="s">
        <v>109</v>
      </c>
      <c r="Q6471" s="1" t="s">
        <v>30</v>
      </c>
      <c r="R6471" s="4">
        <v>4</v>
      </c>
      <c r="S6471" s="1" t="s">
        <v>31</v>
      </c>
      <c r="T6471" s="1" t="s">
        <v>17986</v>
      </c>
      <c r="U6471" s="3">
        <v>45402</v>
      </c>
    </row>
    <row r="6472" spans="1:21" x14ac:dyDescent="0.3">
      <c r="A6472" s="1" t="s">
        <v>10866</v>
      </c>
      <c r="B6472" s="1" t="s">
        <v>205</v>
      </c>
      <c r="C6472" s="1" t="s">
        <v>701</v>
      </c>
      <c r="D6472" s="1" t="str">
        <f>_xlfn.CONCAT(EcommerceDataset[[#This Row],[first_name]]," ",EcommerceDataset[[#This Row],[last_name]])</f>
        <v>Amanda Jones</v>
      </c>
      <c r="E6472" s="1" t="s">
        <v>36</v>
      </c>
      <c r="F6472" s="1" t="s">
        <v>23</v>
      </c>
      <c r="G6472" s="1" t="s">
        <v>93</v>
      </c>
      <c r="H6472" s="1" t="s">
        <v>190</v>
      </c>
      <c r="I6472" s="1" t="s">
        <v>191</v>
      </c>
      <c r="J6472" s="1" t="s">
        <v>41</v>
      </c>
      <c r="K6472" s="4">
        <v>1</v>
      </c>
      <c r="L6472" s="5">
        <v>120</v>
      </c>
      <c r="M6472" s="5">
        <f>EcommerceDataset[[#This Row],[quantity]]*EcommerceDataset[[#This Row],[unit_price]]</f>
        <v>120</v>
      </c>
      <c r="N6472" s="1" t="s">
        <v>17987</v>
      </c>
      <c r="O6472" s="3">
        <v>45238</v>
      </c>
      <c r="P6472" s="1" t="s">
        <v>75</v>
      </c>
      <c r="Q6472" s="1" t="s">
        <v>43</v>
      </c>
      <c r="R6472" s="4">
        <v>2</v>
      </c>
      <c r="S6472" s="1" t="s">
        <v>44</v>
      </c>
      <c r="T6472" s="1" t="s">
        <v>17988</v>
      </c>
      <c r="U6472" s="3">
        <v>45080</v>
      </c>
    </row>
    <row r="6473" spans="1:21" x14ac:dyDescent="0.3">
      <c r="A6473" s="1" t="s">
        <v>1426</v>
      </c>
      <c r="B6473" s="1" t="s">
        <v>227</v>
      </c>
      <c r="C6473" s="1" t="s">
        <v>1427</v>
      </c>
      <c r="D6473" s="1" t="str">
        <f>_xlfn.CONCAT(EcommerceDataset[[#This Row],[first_name]]," ",EcommerceDataset[[#This Row],[last_name]])</f>
        <v>Lawrence Henson</v>
      </c>
      <c r="E6473" s="1" t="s">
        <v>36</v>
      </c>
      <c r="F6473" s="1" t="s">
        <v>49</v>
      </c>
      <c r="G6473" s="1" t="s">
        <v>185</v>
      </c>
      <c r="H6473" s="1" t="s">
        <v>72</v>
      </c>
      <c r="I6473" s="1" t="s">
        <v>73</v>
      </c>
      <c r="J6473" s="1" t="s">
        <v>41</v>
      </c>
      <c r="K6473" s="4">
        <v>5</v>
      </c>
      <c r="L6473" s="5">
        <v>110</v>
      </c>
      <c r="M6473" s="5">
        <f>EcommerceDataset[[#This Row],[quantity]]*EcommerceDataset[[#This Row],[unit_price]]</f>
        <v>550</v>
      </c>
      <c r="N6473" s="1" t="s">
        <v>17989</v>
      </c>
      <c r="O6473" s="3">
        <v>45824</v>
      </c>
      <c r="P6473" s="1" t="s">
        <v>102</v>
      </c>
      <c r="Q6473" s="1" t="s">
        <v>56</v>
      </c>
      <c r="R6473" s="4">
        <v>5</v>
      </c>
      <c r="S6473" s="1" t="s">
        <v>31</v>
      </c>
      <c r="T6473" s="1" t="s">
        <v>17990</v>
      </c>
      <c r="U6473" s="3">
        <v>45229</v>
      </c>
    </row>
    <row r="6474" spans="1:21" x14ac:dyDescent="0.3">
      <c r="A6474" s="1" t="s">
        <v>12484</v>
      </c>
      <c r="B6474" s="1" t="s">
        <v>2515</v>
      </c>
      <c r="C6474" s="1" t="s">
        <v>12485</v>
      </c>
      <c r="D6474" s="1" t="str">
        <f>_xlfn.CONCAT(EcommerceDataset[[#This Row],[first_name]]," ",EcommerceDataset[[#This Row],[last_name]])</f>
        <v>Veronica Rowe</v>
      </c>
      <c r="E6474" s="1" t="s">
        <v>80</v>
      </c>
      <c r="F6474" s="1" t="s">
        <v>23</v>
      </c>
      <c r="G6474" s="1" t="s">
        <v>119</v>
      </c>
      <c r="H6474" s="1" t="s">
        <v>167</v>
      </c>
      <c r="I6474" s="1" t="s">
        <v>168</v>
      </c>
      <c r="J6474" s="1" t="s">
        <v>130</v>
      </c>
      <c r="K6474" s="4">
        <v>2</v>
      </c>
      <c r="L6474" s="5">
        <v>80</v>
      </c>
      <c r="M6474" s="5">
        <f>EcommerceDataset[[#This Row],[quantity]]*EcommerceDataset[[#This Row],[unit_price]]</f>
        <v>160</v>
      </c>
      <c r="N6474" s="1" t="s">
        <v>17991</v>
      </c>
      <c r="O6474" s="3">
        <v>45305</v>
      </c>
      <c r="P6474" s="1" t="s">
        <v>109</v>
      </c>
      <c r="Q6474" s="1" t="s">
        <v>30</v>
      </c>
      <c r="R6474" s="4">
        <v>1</v>
      </c>
      <c r="S6474" s="1" t="s">
        <v>132</v>
      </c>
      <c r="T6474" s="1" t="s">
        <v>17992</v>
      </c>
      <c r="U6474" s="3">
        <v>45685</v>
      </c>
    </row>
    <row r="6475" spans="1:21" x14ac:dyDescent="0.3">
      <c r="A6475" s="1" t="s">
        <v>15551</v>
      </c>
      <c r="B6475" s="1" t="s">
        <v>2684</v>
      </c>
      <c r="C6475" s="1" t="s">
        <v>98</v>
      </c>
      <c r="D6475" s="1" t="str">
        <f>_xlfn.CONCAT(EcommerceDataset[[#This Row],[first_name]]," ",EcommerceDataset[[#This Row],[last_name]])</f>
        <v>Benjamin Guzman</v>
      </c>
      <c r="E6475" s="1" t="s">
        <v>36</v>
      </c>
      <c r="F6475" s="1" t="s">
        <v>23</v>
      </c>
      <c r="G6475" s="1" t="s">
        <v>24</v>
      </c>
      <c r="H6475" s="1" t="s">
        <v>144</v>
      </c>
      <c r="I6475" s="1" t="s">
        <v>145</v>
      </c>
      <c r="J6475" s="1" t="s">
        <v>53</v>
      </c>
      <c r="K6475" s="4">
        <v>4</v>
      </c>
      <c r="L6475" s="5">
        <v>199</v>
      </c>
      <c r="M6475" s="5">
        <f>EcommerceDataset[[#This Row],[quantity]]*EcommerceDataset[[#This Row],[unit_price]]</f>
        <v>796</v>
      </c>
      <c r="N6475" s="1" t="s">
        <v>17993</v>
      </c>
      <c r="O6475" s="3">
        <v>45472</v>
      </c>
      <c r="P6475" s="1" t="s">
        <v>109</v>
      </c>
      <c r="Q6475" s="1" t="s">
        <v>56</v>
      </c>
      <c r="R6475" s="4">
        <v>4</v>
      </c>
      <c r="S6475" s="1" t="s">
        <v>103</v>
      </c>
      <c r="T6475" s="1" t="s">
        <v>17994</v>
      </c>
      <c r="U6475" s="3">
        <v>45346</v>
      </c>
    </row>
    <row r="6476" spans="1:21" x14ac:dyDescent="0.3">
      <c r="A6476" s="1" t="s">
        <v>17995</v>
      </c>
      <c r="B6476" s="1" t="s">
        <v>424</v>
      </c>
      <c r="C6476" s="1" t="s">
        <v>253</v>
      </c>
      <c r="D6476" s="1" t="str">
        <f>_xlfn.CONCAT(EcommerceDataset[[#This Row],[first_name]]," ",EcommerceDataset[[#This Row],[last_name]])</f>
        <v>Sarah Rogers</v>
      </c>
      <c r="E6476" s="1" t="s">
        <v>22</v>
      </c>
      <c r="F6476" s="1" t="s">
        <v>23</v>
      </c>
      <c r="G6476" s="1" t="s">
        <v>119</v>
      </c>
      <c r="H6476" s="1" t="s">
        <v>51</v>
      </c>
      <c r="I6476" s="1" t="s">
        <v>52</v>
      </c>
      <c r="J6476" s="1" t="s">
        <v>53</v>
      </c>
      <c r="K6476" s="4">
        <v>4</v>
      </c>
      <c r="L6476" s="5">
        <v>59</v>
      </c>
      <c r="M6476" s="5">
        <f>EcommerceDataset[[#This Row],[quantity]]*EcommerceDataset[[#This Row],[unit_price]]</f>
        <v>236</v>
      </c>
      <c r="N6476" s="1" t="s">
        <v>17996</v>
      </c>
      <c r="O6476" s="3">
        <v>45040</v>
      </c>
      <c r="P6476" s="1" t="s">
        <v>75</v>
      </c>
      <c r="Q6476" s="1" t="s">
        <v>30</v>
      </c>
      <c r="R6476" s="4">
        <v>3</v>
      </c>
      <c r="S6476" s="1" t="s">
        <v>132</v>
      </c>
      <c r="T6476" s="1" t="s">
        <v>17997</v>
      </c>
      <c r="U6476" s="3">
        <v>45739</v>
      </c>
    </row>
    <row r="6477" spans="1:21" x14ac:dyDescent="0.3">
      <c r="A6477" s="1" t="s">
        <v>17998</v>
      </c>
      <c r="B6477" s="1" t="s">
        <v>700</v>
      </c>
      <c r="C6477" s="1" t="s">
        <v>9210</v>
      </c>
      <c r="D6477" s="1" t="str">
        <f>_xlfn.CONCAT(EcommerceDataset[[#This Row],[first_name]]," ",EcommerceDataset[[#This Row],[last_name]])</f>
        <v>James Valdez</v>
      </c>
      <c r="E6477" s="1" t="s">
        <v>36</v>
      </c>
      <c r="F6477" s="1" t="s">
        <v>23</v>
      </c>
      <c r="G6477" s="1" t="s">
        <v>151</v>
      </c>
      <c r="H6477" s="1" t="s">
        <v>120</v>
      </c>
      <c r="I6477" s="1" t="s">
        <v>121</v>
      </c>
      <c r="J6477" s="1" t="s">
        <v>122</v>
      </c>
      <c r="K6477" s="4">
        <v>4</v>
      </c>
      <c r="L6477" s="5">
        <v>149</v>
      </c>
      <c r="M6477" s="5">
        <f>EcommerceDataset[[#This Row],[quantity]]*EcommerceDataset[[#This Row],[unit_price]]</f>
        <v>596</v>
      </c>
      <c r="N6477" s="1" t="s">
        <v>17999</v>
      </c>
      <c r="O6477" s="3">
        <v>45469</v>
      </c>
      <c r="P6477" s="1" t="s">
        <v>75</v>
      </c>
      <c r="Q6477" s="1" t="s">
        <v>43</v>
      </c>
      <c r="R6477" s="4">
        <v>2</v>
      </c>
      <c r="S6477" s="1" t="s">
        <v>132</v>
      </c>
      <c r="T6477" s="1" t="s">
        <v>18000</v>
      </c>
      <c r="U6477" s="3">
        <v>44943</v>
      </c>
    </row>
    <row r="6478" spans="1:21" x14ac:dyDescent="0.3">
      <c r="A6478" s="1" t="s">
        <v>15598</v>
      </c>
      <c r="B6478" s="1" t="s">
        <v>1904</v>
      </c>
      <c r="C6478" s="1" t="s">
        <v>675</v>
      </c>
      <c r="D6478" s="1" t="str">
        <f>_xlfn.CONCAT(EcommerceDataset[[#This Row],[first_name]]," ",EcommerceDataset[[#This Row],[last_name]])</f>
        <v>Andrew Rocha</v>
      </c>
      <c r="E6478" s="1" t="s">
        <v>22</v>
      </c>
      <c r="F6478" s="1" t="s">
        <v>49</v>
      </c>
      <c r="G6478" s="1" t="s">
        <v>71</v>
      </c>
      <c r="H6478" s="1" t="s">
        <v>25</v>
      </c>
      <c r="I6478" s="1" t="s">
        <v>26</v>
      </c>
      <c r="J6478" s="1" t="s">
        <v>27</v>
      </c>
      <c r="K6478" s="4">
        <v>5</v>
      </c>
      <c r="L6478" s="5">
        <v>229</v>
      </c>
      <c r="M6478" s="5">
        <f>EcommerceDataset[[#This Row],[quantity]]*EcommerceDataset[[#This Row],[unit_price]]</f>
        <v>1145</v>
      </c>
      <c r="N6478" s="1" t="s">
        <v>18001</v>
      </c>
      <c r="O6478" s="3">
        <v>44990</v>
      </c>
      <c r="P6478" s="1" t="s">
        <v>55</v>
      </c>
      <c r="Q6478" s="1" t="s">
        <v>56</v>
      </c>
      <c r="R6478" s="4">
        <v>2</v>
      </c>
      <c r="S6478" s="1" t="s">
        <v>103</v>
      </c>
      <c r="T6478" s="1" t="s">
        <v>18002</v>
      </c>
      <c r="U6478" s="3">
        <v>45158</v>
      </c>
    </row>
    <row r="6479" spans="1:21" x14ac:dyDescent="0.3">
      <c r="A6479" s="1" t="s">
        <v>18003</v>
      </c>
      <c r="B6479" s="1" t="s">
        <v>183</v>
      </c>
      <c r="C6479" s="1" t="s">
        <v>70</v>
      </c>
      <c r="D6479" s="1" t="str">
        <f>_xlfn.CONCAT(EcommerceDataset[[#This Row],[first_name]]," ",EcommerceDataset[[#This Row],[last_name]])</f>
        <v>Edward Johnson</v>
      </c>
      <c r="E6479" s="1" t="s">
        <v>36</v>
      </c>
      <c r="F6479" s="1" t="s">
        <v>23</v>
      </c>
      <c r="G6479" s="1" t="s">
        <v>24</v>
      </c>
      <c r="H6479" s="1" t="s">
        <v>144</v>
      </c>
      <c r="I6479" s="1" t="s">
        <v>145</v>
      </c>
      <c r="J6479" s="1" t="s">
        <v>53</v>
      </c>
      <c r="K6479" s="4">
        <v>4</v>
      </c>
      <c r="L6479" s="5">
        <v>199</v>
      </c>
      <c r="M6479" s="5">
        <f>EcommerceDataset[[#This Row],[quantity]]*EcommerceDataset[[#This Row],[unit_price]]</f>
        <v>796</v>
      </c>
      <c r="N6479" s="1" t="s">
        <v>18004</v>
      </c>
      <c r="O6479" s="3">
        <v>45372</v>
      </c>
      <c r="P6479" s="1" t="s">
        <v>75</v>
      </c>
      <c r="Q6479" s="1" t="s">
        <v>30</v>
      </c>
      <c r="R6479" s="4">
        <v>4</v>
      </c>
      <c r="S6479" s="1" t="s">
        <v>103</v>
      </c>
      <c r="T6479" s="1" t="s">
        <v>18005</v>
      </c>
      <c r="U6479" s="3">
        <v>45704</v>
      </c>
    </row>
    <row r="6480" spans="1:21" x14ac:dyDescent="0.3">
      <c r="A6480" s="1" t="s">
        <v>18006</v>
      </c>
      <c r="B6480" s="1" t="s">
        <v>4686</v>
      </c>
      <c r="C6480" s="1" t="s">
        <v>3517</v>
      </c>
      <c r="D6480" s="1" t="str">
        <f>_xlfn.CONCAT(EcommerceDataset[[#This Row],[first_name]]," ",EcommerceDataset[[#This Row],[last_name]])</f>
        <v>Sandra Fields</v>
      </c>
      <c r="E6480" s="1" t="s">
        <v>80</v>
      </c>
      <c r="F6480" s="1" t="s">
        <v>37</v>
      </c>
      <c r="G6480" s="1" t="s">
        <v>61</v>
      </c>
      <c r="H6480" s="1" t="s">
        <v>128</v>
      </c>
      <c r="I6480" s="1" t="s">
        <v>129</v>
      </c>
      <c r="J6480" s="1" t="s">
        <v>130</v>
      </c>
      <c r="K6480" s="4">
        <v>5</v>
      </c>
      <c r="L6480" s="5">
        <v>129</v>
      </c>
      <c r="M6480" s="5">
        <f>EcommerceDataset[[#This Row],[quantity]]*EcommerceDataset[[#This Row],[unit_price]]</f>
        <v>645</v>
      </c>
      <c r="N6480" s="1" t="s">
        <v>18007</v>
      </c>
      <c r="O6480" s="3">
        <v>45848</v>
      </c>
      <c r="P6480" s="1" t="s">
        <v>109</v>
      </c>
      <c r="Q6480" s="1" t="s">
        <v>43</v>
      </c>
      <c r="R6480" s="4">
        <v>5</v>
      </c>
      <c r="S6480" s="1" t="s">
        <v>44</v>
      </c>
      <c r="T6480" s="1" t="s">
        <v>18008</v>
      </c>
      <c r="U6480" s="3">
        <v>45700</v>
      </c>
    </row>
    <row r="6481" spans="1:21" x14ac:dyDescent="0.3">
      <c r="A6481" s="1" t="s">
        <v>17554</v>
      </c>
      <c r="B6481" s="1" t="s">
        <v>479</v>
      </c>
      <c r="C6481" s="1" t="s">
        <v>812</v>
      </c>
      <c r="D6481" s="1" t="str">
        <f>_xlfn.CONCAT(EcommerceDataset[[#This Row],[first_name]]," ",EcommerceDataset[[#This Row],[last_name]])</f>
        <v>Carrie Robinson</v>
      </c>
      <c r="E6481" s="1" t="s">
        <v>36</v>
      </c>
      <c r="F6481" s="1" t="s">
        <v>49</v>
      </c>
      <c r="G6481" s="1" t="s">
        <v>119</v>
      </c>
      <c r="H6481" s="1" t="s">
        <v>128</v>
      </c>
      <c r="I6481" s="1" t="s">
        <v>129</v>
      </c>
      <c r="J6481" s="1" t="s">
        <v>130</v>
      </c>
      <c r="K6481" s="4">
        <v>1</v>
      </c>
      <c r="L6481" s="5">
        <v>129</v>
      </c>
      <c r="M6481" s="5">
        <f>EcommerceDataset[[#This Row],[quantity]]*EcommerceDataset[[#This Row],[unit_price]]</f>
        <v>129</v>
      </c>
      <c r="N6481" s="1" t="s">
        <v>18009</v>
      </c>
      <c r="O6481" s="3">
        <v>44941</v>
      </c>
      <c r="P6481" s="1" t="s">
        <v>55</v>
      </c>
      <c r="Q6481" s="1" t="s">
        <v>56</v>
      </c>
      <c r="R6481" s="4">
        <v>1</v>
      </c>
      <c r="S6481" s="1" t="s">
        <v>132</v>
      </c>
      <c r="T6481" s="1" t="s">
        <v>18010</v>
      </c>
      <c r="U6481" s="3">
        <v>45315</v>
      </c>
    </row>
    <row r="6482" spans="1:21" x14ac:dyDescent="0.3">
      <c r="A6482" s="1" t="s">
        <v>18011</v>
      </c>
      <c r="B6482" s="1" t="s">
        <v>1409</v>
      </c>
      <c r="C6482" s="1" t="s">
        <v>701</v>
      </c>
      <c r="D6482" s="1" t="str">
        <f>_xlfn.CONCAT(EcommerceDataset[[#This Row],[first_name]]," ",EcommerceDataset[[#This Row],[last_name]])</f>
        <v>Shannon Jones</v>
      </c>
      <c r="E6482" s="1" t="s">
        <v>36</v>
      </c>
      <c r="F6482" s="1" t="s">
        <v>23</v>
      </c>
      <c r="G6482" s="1" t="s">
        <v>185</v>
      </c>
      <c r="H6482" s="1" t="s">
        <v>144</v>
      </c>
      <c r="I6482" s="1" t="s">
        <v>145</v>
      </c>
      <c r="J6482" s="1" t="s">
        <v>53</v>
      </c>
      <c r="K6482" s="4">
        <v>2</v>
      </c>
      <c r="L6482" s="5">
        <v>199</v>
      </c>
      <c r="M6482" s="5">
        <f>EcommerceDataset[[#This Row],[quantity]]*EcommerceDataset[[#This Row],[unit_price]]</f>
        <v>398</v>
      </c>
      <c r="N6482" s="1" t="s">
        <v>18012</v>
      </c>
      <c r="O6482" s="3">
        <v>45154</v>
      </c>
      <c r="P6482" s="1" t="s">
        <v>102</v>
      </c>
      <c r="Q6482" s="1" t="s">
        <v>56</v>
      </c>
      <c r="R6482" s="4">
        <v>4</v>
      </c>
      <c r="S6482" s="1" t="s">
        <v>103</v>
      </c>
      <c r="T6482" s="1" t="s">
        <v>18013</v>
      </c>
      <c r="U6482" s="3">
        <v>45280</v>
      </c>
    </row>
    <row r="6483" spans="1:21" x14ac:dyDescent="0.3">
      <c r="A6483" s="1" t="s">
        <v>5585</v>
      </c>
      <c r="B6483" s="1" t="s">
        <v>564</v>
      </c>
      <c r="C6483" s="1" t="s">
        <v>263</v>
      </c>
      <c r="D6483" s="1" t="str">
        <f>_xlfn.CONCAT(EcommerceDataset[[#This Row],[first_name]]," ",EcommerceDataset[[#This Row],[last_name]])</f>
        <v>Mark Ford</v>
      </c>
      <c r="E6483" s="1" t="s">
        <v>22</v>
      </c>
      <c r="F6483" s="1" t="s">
        <v>49</v>
      </c>
      <c r="G6483" s="1" t="s">
        <v>61</v>
      </c>
      <c r="H6483" s="1" t="s">
        <v>137</v>
      </c>
      <c r="I6483" s="1" t="s">
        <v>138</v>
      </c>
      <c r="J6483" s="1" t="s">
        <v>27</v>
      </c>
      <c r="K6483" s="4">
        <v>2</v>
      </c>
      <c r="L6483" s="5">
        <v>999</v>
      </c>
      <c r="M6483" s="5">
        <f>EcommerceDataset[[#This Row],[quantity]]*EcommerceDataset[[#This Row],[unit_price]]</f>
        <v>1998</v>
      </c>
      <c r="N6483" s="1" t="s">
        <v>18014</v>
      </c>
      <c r="O6483" s="3">
        <v>44917</v>
      </c>
      <c r="P6483" s="1" t="s">
        <v>55</v>
      </c>
      <c r="Q6483" s="1" t="s">
        <v>43</v>
      </c>
      <c r="R6483" s="4">
        <v>4</v>
      </c>
      <c r="S6483" s="1" t="s">
        <v>132</v>
      </c>
      <c r="T6483" s="1" t="s">
        <v>18015</v>
      </c>
      <c r="U6483" s="3">
        <v>44840</v>
      </c>
    </row>
    <row r="6484" spans="1:21" x14ac:dyDescent="0.3">
      <c r="A6484" s="1" t="s">
        <v>3739</v>
      </c>
      <c r="B6484" s="1" t="s">
        <v>1051</v>
      </c>
      <c r="C6484" s="1" t="s">
        <v>3740</v>
      </c>
      <c r="D6484" s="1" t="str">
        <f>_xlfn.CONCAT(EcommerceDataset[[#This Row],[first_name]]," ",EcommerceDataset[[#This Row],[last_name]])</f>
        <v>Kathleen Fletcher</v>
      </c>
      <c r="E6484" s="1" t="s">
        <v>36</v>
      </c>
      <c r="F6484" s="1" t="s">
        <v>23</v>
      </c>
      <c r="G6484" s="1" t="s">
        <v>93</v>
      </c>
      <c r="H6484" s="1" t="s">
        <v>86</v>
      </c>
      <c r="I6484" s="1" t="s">
        <v>87</v>
      </c>
      <c r="J6484" s="1" t="s">
        <v>64</v>
      </c>
      <c r="K6484" s="4">
        <v>3</v>
      </c>
      <c r="L6484" s="5">
        <v>99</v>
      </c>
      <c r="M6484" s="5">
        <f>EcommerceDataset[[#This Row],[quantity]]*EcommerceDataset[[#This Row],[unit_price]]</f>
        <v>297</v>
      </c>
      <c r="N6484" s="1" t="s">
        <v>18016</v>
      </c>
      <c r="O6484" s="3">
        <v>45087</v>
      </c>
      <c r="P6484" s="1" t="s">
        <v>109</v>
      </c>
      <c r="Q6484" s="1" t="s">
        <v>43</v>
      </c>
      <c r="R6484" s="4">
        <v>5</v>
      </c>
      <c r="S6484" s="1" t="s">
        <v>44</v>
      </c>
      <c r="T6484" s="1" t="s">
        <v>18017</v>
      </c>
      <c r="U6484" s="3">
        <v>44856</v>
      </c>
    </row>
    <row r="6485" spans="1:21" x14ac:dyDescent="0.3">
      <c r="A6485" s="1" t="s">
        <v>11905</v>
      </c>
      <c r="B6485" s="1" t="s">
        <v>657</v>
      </c>
      <c r="C6485" s="1" t="s">
        <v>1255</v>
      </c>
      <c r="D6485" s="1" t="str">
        <f>_xlfn.CONCAT(EcommerceDataset[[#This Row],[first_name]]," ",EcommerceDataset[[#This Row],[last_name]])</f>
        <v>Matthew Hawkins</v>
      </c>
      <c r="E6485" s="1" t="s">
        <v>36</v>
      </c>
      <c r="F6485" s="1" t="s">
        <v>23</v>
      </c>
      <c r="G6485" s="1" t="s">
        <v>185</v>
      </c>
      <c r="H6485" s="1" t="s">
        <v>99</v>
      </c>
      <c r="I6485" s="1" t="s">
        <v>100</v>
      </c>
      <c r="J6485" s="1" t="s">
        <v>27</v>
      </c>
      <c r="K6485" s="4">
        <v>5</v>
      </c>
      <c r="L6485" s="5">
        <v>199</v>
      </c>
      <c r="M6485" s="5">
        <f>EcommerceDataset[[#This Row],[quantity]]*EcommerceDataset[[#This Row],[unit_price]]</f>
        <v>995</v>
      </c>
      <c r="N6485" s="1" t="s">
        <v>18018</v>
      </c>
      <c r="O6485" s="3">
        <v>45157</v>
      </c>
      <c r="P6485" s="1" t="s">
        <v>102</v>
      </c>
      <c r="Q6485" s="1" t="s">
        <v>56</v>
      </c>
      <c r="R6485" s="4">
        <v>3</v>
      </c>
      <c r="S6485" s="1" t="s">
        <v>31</v>
      </c>
      <c r="T6485" s="1" t="s">
        <v>18019</v>
      </c>
      <c r="U6485" s="3">
        <v>45385</v>
      </c>
    </row>
    <row r="6486" spans="1:21" x14ac:dyDescent="0.3">
      <c r="A6486" s="1" t="s">
        <v>3883</v>
      </c>
      <c r="B6486" s="1" t="s">
        <v>20</v>
      </c>
      <c r="C6486" s="1" t="s">
        <v>3884</v>
      </c>
      <c r="D6486" s="1" t="str">
        <f>_xlfn.CONCAT(EcommerceDataset[[#This Row],[first_name]]," ",EcommerceDataset[[#This Row],[last_name]])</f>
        <v>Erica Chen</v>
      </c>
      <c r="E6486" s="1" t="s">
        <v>22</v>
      </c>
      <c r="F6486" s="1" t="s">
        <v>49</v>
      </c>
      <c r="G6486" s="1" t="s">
        <v>71</v>
      </c>
      <c r="H6486" s="1" t="s">
        <v>51</v>
      </c>
      <c r="I6486" s="1" t="s">
        <v>52</v>
      </c>
      <c r="J6486" s="1" t="s">
        <v>53</v>
      </c>
      <c r="K6486" s="4">
        <v>3</v>
      </c>
      <c r="L6486" s="5">
        <v>59</v>
      </c>
      <c r="M6486" s="5">
        <f>EcommerceDataset[[#This Row],[quantity]]*EcommerceDataset[[#This Row],[unit_price]]</f>
        <v>177</v>
      </c>
      <c r="N6486" s="1" t="s">
        <v>18020</v>
      </c>
      <c r="O6486" s="3">
        <v>44880</v>
      </c>
      <c r="P6486" s="1" t="s">
        <v>75</v>
      </c>
      <c r="Q6486" s="1" t="s">
        <v>56</v>
      </c>
      <c r="R6486" s="4">
        <v>2</v>
      </c>
      <c r="S6486" s="1" t="s">
        <v>31</v>
      </c>
      <c r="T6486" s="1" t="s">
        <v>18021</v>
      </c>
      <c r="U6486" s="3">
        <v>45563</v>
      </c>
    </row>
    <row r="6487" spans="1:21" x14ac:dyDescent="0.3">
      <c r="A6487" s="1" t="s">
        <v>12864</v>
      </c>
      <c r="B6487" s="1" t="s">
        <v>12865</v>
      </c>
      <c r="C6487" s="1" t="s">
        <v>867</v>
      </c>
      <c r="D6487" s="1" t="str">
        <f>_xlfn.CONCAT(EcommerceDataset[[#This Row],[first_name]]," ",EcommerceDataset[[#This Row],[last_name]])</f>
        <v>Savannah Wallace</v>
      </c>
      <c r="E6487" s="1" t="s">
        <v>80</v>
      </c>
      <c r="F6487" s="1" t="s">
        <v>37</v>
      </c>
      <c r="G6487" s="1" t="s">
        <v>61</v>
      </c>
      <c r="H6487" s="1" t="s">
        <v>99</v>
      </c>
      <c r="I6487" s="1" t="s">
        <v>100</v>
      </c>
      <c r="J6487" s="1" t="s">
        <v>27</v>
      </c>
      <c r="K6487" s="4">
        <v>3</v>
      </c>
      <c r="L6487" s="5">
        <v>199</v>
      </c>
      <c r="M6487" s="5">
        <f>EcommerceDataset[[#This Row],[quantity]]*EcommerceDataset[[#This Row],[unit_price]]</f>
        <v>597</v>
      </c>
      <c r="N6487" s="1" t="s">
        <v>18022</v>
      </c>
      <c r="O6487" s="3">
        <v>45413</v>
      </c>
      <c r="P6487" s="1" t="s">
        <v>29</v>
      </c>
      <c r="Q6487" s="1" t="s">
        <v>56</v>
      </c>
      <c r="R6487" s="4">
        <v>4</v>
      </c>
      <c r="S6487" s="1" t="s">
        <v>103</v>
      </c>
      <c r="T6487" s="1" t="s">
        <v>18023</v>
      </c>
      <c r="U6487" s="3">
        <v>45336</v>
      </c>
    </row>
    <row r="6488" spans="1:21" x14ac:dyDescent="0.3">
      <c r="A6488" s="1" t="s">
        <v>18024</v>
      </c>
      <c r="B6488" s="1" t="s">
        <v>8850</v>
      </c>
      <c r="C6488" s="1" t="s">
        <v>1237</v>
      </c>
      <c r="D6488" s="1" t="str">
        <f>_xlfn.CONCAT(EcommerceDataset[[#This Row],[first_name]]," ",EcommerceDataset[[#This Row],[last_name]])</f>
        <v>Sherry Parker</v>
      </c>
      <c r="E6488" s="1" t="s">
        <v>22</v>
      </c>
      <c r="F6488" s="1" t="s">
        <v>49</v>
      </c>
      <c r="G6488" s="1" t="s">
        <v>71</v>
      </c>
      <c r="H6488" s="1" t="s">
        <v>86</v>
      </c>
      <c r="I6488" s="1" t="s">
        <v>87</v>
      </c>
      <c r="J6488" s="1" t="s">
        <v>64</v>
      </c>
      <c r="K6488" s="4">
        <v>2</v>
      </c>
      <c r="L6488" s="5">
        <v>99</v>
      </c>
      <c r="M6488" s="5">
        <f>EcommerceDataset[[#This Row],[quantity]]*EcommerceDataset[[#This Row],[unit_price]]</f>
        <v>198</v>
      </c>
      <c r="N6488" s="1" t="s">
        <v>18025</v>
      </c>
      <c r="O6488" s="3">
        <v>45317</v>
      </c>
      <c r="P6488" s="1" t="s">
        <v>75</v>
      </c>
      <c r="Q6488" s="1" t="s">
        <v>43</v>
      </c>
      <c r="R6488" s="4">
        <v>3</v>
      </c>
      <c r="S6488" s="1" t="s">
        <v>103</v>
      </c>
      <c r="T6488" s="1" t="s">
        <v>18026</v>
      </c>
      <c r="U6488" s="3">
        <v>45009</v>
      </c>
    </row>
    <row r="6489" spans="1:21" x14ac:dyDescent="0.3">
      <c r="A6489" s="1" t="s">
        <v>13379</v>
      </c>
      <c r="B6489" s="1" t="s">
        <v>1347</v>
      </c>
      <c r="C6489" s="1" t="s">
        <v>136</v>
      </c>
      <c r="D6489" s="1" t="str">
        <f>_xlfn.CONCAT(EcommerceDataset[[#This Row],[first_name]]," ",EcommerceDataset[[#This Row],[last_name]])</f>
        <v>Connie Davis</v>
      </c>
      <c r="E6489" s="1" t="s">
        <v>36</v>
      </c>
      <c r="F6489" s="1" t="s">
        <v>37</v>
      </c>
      <c r="G6489" s="1" t="s">
        <v>38</v>
      </c>
      <c r="H6489" s="1" t="s">
        <v>51</v>
      </c>
      <c r="I6489" s="1" t="s">
        <v>52</v>
      </c>
      <c r="J6489" s="1" t="s">
        <v>53</v>
      </c>
      <c r="K6489" s="4">
        <v>5</v>
      </c>
      <c r="L6489" s="5">
        <v>59</v>
      </c>
      <c r="M6489" s="5">
        <f>EcommerceDataset[[#This Row],[quantity]]*EcommerceDataset[[#This Row],[unit_price]]</f>
        <v>295</v>
      </c>
      <c r="N6489" s="1" t="s">
        <v>18027</v>
      </c>
      <c r="O6489" s="3">
        <v>45543</v>
      </c>
      <c r="P6489" s="1" t="s">
        <v>55</v>
      </c>
      <c r="Q6489" s="1" t="s">
        <v>56</v>
      </c>
      <c r="R6489" s="4">
        <v>4</v>
      </c>
      <c r="S6489" s="1" t="s">
        <v>44</v>
      </c>
      <c r="T6489" s="1" t="s">
        <v>18028</v>
      </c>
      <c r="U6489" s="3">
        <v>44877</v>
      </c>
    </row>
    <row r="6490" spans="1:21" x14ac:dyDescent="0.3">
      <c r="A6490" s="1" t="s">
        <v>9875</v>
      </c>
      <c r="B6490" s="1" t="s">
        <v>8487</v>
      </c>
      <c r="C6490" s="1" t="s">
        <v>399</v>
      </c>
      <c r="D6490" s="1" t="str">
        <f>_xlfn.CONCAT(EcommerceDataset[[#This Row],[first_name]]," ",EcommerceDataset[[#This Row],[last_name]])</f>
        <v>Dale Lewis</v>
      </c>
      <c r="E6490" s="1" t="s">
        <v>36</v>
      </c>
      <c r="F6490" s="1" t="s">
        <v>49</v>
      </c>
      <c r="G6490" s="1" t="s">
        <v>71</v>
      </c>
      <c r="H6490" s="1" t="s">
        <v>72</v>
      </c>
      <c r="I6490" s="1" t="s">
        <v>73</v>
      </c>
      <c r="J6490" s="1" t="s">
        <v>41</v>
      </c>
      <c r="K6490" s="4">
        <v>4</v>
      </c>
      <c r="L6490" s="5">
        <v>110</v>
      </c>
      <c r="M6490" s="5">
        <f>EcommerceDataset[[#This Row],[quantity]]*EcommerceDataset[[#This Row],[unit_price]]</f>
        <v>440</v>
      </c>
      <c r="N6490" s="1" t="s">
        <v>18029</v>
      </c>
      <c r="O6490" s="3">
        <v>45174</v>
      </c>
      <c r="P6490" s="1" t="s">
        <v>102</v>
      </c>
      <c r="Q6490" s="1" t="s">
        <v>56</v>
      </c>
      <c r="R6490" s="4">
        <v>5</v>
      </c>
      <c r="S6490" s="1" t="s">
        <v>31</v>
      </c>
      <c r="T6490" s="1" t="s">
        <v>18030</v>
      </c>
      <c r="U6490" s="3">
        <v>45114</v>
      </c>
    </row>
    <row r="6491" spans="1:21" x14ac:dyDescent="0.3">
      <c r="A6491" s="1" t="s">
        <v>1797</v>
      </c>
      <c r="B6491" s="1" t="s">
        <v>1038</v>
      </c>
      <c r="C6491" s="1" t="s">
        <v>1474</v>
      </c>
      <c r="D6491" s="1" t="str">
        <f>_xlfn.CONCAT(EcommerceDataset[[#This Row],[first_name]]," ",EcommerceDataset[[#This Row],[last_name]])</f>
        <v>Ashley Holmes</v>
      </c>
      <c r="E6491" s="1" t="s">
        <v>80</v>
      </c>
      <c r="F6491" s="1" t="s">
        <v>37</v>
      </c>
      <c r="G6491" s="1" t="s">
        <v>38</v>
      </c>
      <c r="H6491" s="1" t="s">
        <v>120</v>
      </c>
      <c r="I6491" s="1" t="s">
        <v>121</v>
      </c>
      <c r="J6491" s="1" t="s">
        <v>122</v>
      </c>
      <c r="K6491" s="4">
        <v>1</v>
      </c>
      <c r="L6491" s="5">
        <v>149</v>
      </c>
      <c r="M6491" s="5">
        <f>EcommerceDataset[[#This Row],[quantity]]*EcommerceDataset[[#This Row],[unit_price]]</f>
        <v>149</v>
      </c>
      <c r="N6491" s="1" t="s">
        <v>18031</v>
      </c>
      <c r="O6491" s="3">
        <v>45372</v>
      </c>
      <c r="P6491" s="1" t="s">
        <v>75</v>
      </c>
      <c r="Q6491" s="1" t="s">
        <v>43</v>
      </c>
      <c r="R6491" s="4">
        <v>2</v>
      </c>
      <c r="S6491" s="1" t="s">
        <v>132</v>
      </c>
      <c r="T6491" s="1" t="s">
        <v>18032</v>
      </c>
      <c r="U6491" s="3">
        <v>45400</v>
      </c>
    </row>
    <row r="6492" spans="1:21" x14ac:dyDescent="0.3">
      <c r="A6492" s="1" t="s">
        <v>18033</v>
      </c>
      <c r="B6492" s="1" t="s">
        <v>112</v>
      </c>
      <c r="C6492" s="1" t="s">
        <v>1900</v>
      </c>
      <c r="D6492" s="1" t="str">
        <f>_xlfn.CONCAT(EcommerceDataset[[#This Row],[first_name]]," ",EcommerceDataset[[#This Row],[last_name]])</f>
        <v>Joshua Nelson</v>
      </c>
      <c r="E6492" s="1" t="s">
        <v>22</v>
      </c>
      <c r="F6492" s="1" t="s">
        <v>23</v>
      </c>
      <c r="G6492" s="1" t="s">
        <v>179</v>
      </c>
      <c r="H6492" s="1" t="s">
        <v>39</v>
      </c>
      <c r="I6492" s="1" t="s">
        <v>40</v>
      </c>
      <c r="J6492" s="1" t="s">
        <v>41</v>
      </c>
      <c r="K6492" s="4">
        <v>2</v>
      </c>
      <c r="L6492" s="5">
        <v>59</v>
      </c>
      <c r="M6492" s="5">
        <f>EcommerceDataset[[#This Row],[quantity]]*EcommerceDataset[[#This Row],[unit_price]]</f>
        <v>118</v>
      </c>
      <c r="N6492" s="1" t="s">
        <v>18034</v>
      </c>
      <c r="O6492" s="3">
        <v>45804</v>
      </c>
      <c r="P6492" s="1" t="s">
        <v>29</v>
      </c>
      <c r="Q6492" s="1" t="s">
        <v>30</v>
      </c>
      <c r="R6492" s="4">
        <v>1</v>
      </c>
      <c r="S6492" s="1" t="s">
        <v>31</v>
      </c>
      <c r="T6492" s="1" t="s">
        <v>18035</v>
      </c>
      <c r="U6492" s="3">
        <v>45613</v>
      </c>
    </row>
    <row r="6493" spans="1:21" x14ac:dyDescent="0.3">
      <c r="A6493" s="1" t="s">
        <v>16906</v>
      </c>
      <c r="B6493" s="1" t="s">
        <v>242</v>
      </c>
      <c r="C6493" s="1" t="s">
        <v>201</v>
      </c>
      <c r="D6493" s="1" t="str">
        <f>_xlfn.CONCAT(EcommerceDataset[[#This Row],[first_name]]," ",EcommerceDataset[[#This Row],[last_name]])</f>
        <v>Kimberly Sanchez</v>
      </c>
      <c r="E6493" s="1" t="s">
        <v>22</v>
      </c>
      <c r="F6493" s="1" t="s">
        <v>49</v>
      </c>
      <c r="G6493" s="1" t="s">
        <v>38</v>
      </c>
      <c r="H6493" s="1" t="s">
        <v>217</v>
      </c>
      <c r="I6493" s="1" t="s">
        <v>218</v>
      </c>
      <c r="J6493" s="1" t="s">
        <v>27</v>
      </c>
      <c r="K6493" s="4">
        <v>2</v>
      </c>
      <c r="L6493" s="5">
        <v>899</v>
      </c>
      <c r="M6493" s="5">
        <f>EcommerceDataset[[#This Row],[quantity]]*EcommerceDataset[[#This Row],[unit_price]]</f>
        <v>1798</v>
      </c>
      <c r="N6493" s="1" t="s">
        <v>18036</v>
      </c>
      <c r="O6493" s="3">
        <v>45383</v>
      </c>
      <c r="P6493" s="1" t="s">
        <v>109</v>
      </c>
      <c r="Q6493" s="1" t="s">
        <v>43</v>
      </c>
      <c r="R6493" s="4">
        <v>4</v>
      </c>
      <c r="S6493" s="1" t="s">
        <v>31</v>
      </c>
      <c r="T6493" s="1" t="s">
        <v>18037</v>
      </c>
      <c r="U6493" s="3">
        <v>45715</v>
      </c>
    </row>
    <row r="6494" spans="1:21" x14ac:dyDescent="0.3">
      <c r="A6494" s="1" t="s">
        <v>18038</v>
      </c>
      <c r="B6494" s="1" t="s">
        <v>142</v>
      </c>
      <c r="C6494" s="1" t="s">
        <v>5344</v>
      </c>
      <c r="D6494" s="1" t="str">
        <f>_xlfn.CONCAT(EcommerceDataset[[#This Row],[first_name]]," ",EcommerceDataset[[#This Row],[last_name]])</f>
        <v>Anthony Conley</v>
      </c>
      <c r="E6494" s="1" t="s">
        <v>22</v>
      </c>
      <c r="F6494" s="1" t="s">
        <v>37</v>
      </c>
      <c r="G6494" s="1" t="s">
        <v>119</v>
      </c>
      <c r="H6494" s="1" t="s">
        <v>51</v>
      </c>
      <c r="I6494" s="1" t="s">
        <v>52</v>
      </c>
      <c r="J6494" s="1" t="s">
        <v>53</v>
      </c>
      <c r="K6494" s="4">
        <v>2</v>
      </c>
      <c r="L6494" s="5">
        <v>59</v>
      </c>
      <c r="M6494" s="5">
        <f>EcommerceDataset[[#This Row],[quantity]]*EcommerceDataset[[#This Row],[unit_price]]</f>
        <v>118</v>
      </c>
      <c r="N6494" s="1" t="s">
        <v>18039</v>
      </c>
      <c r="O6494" s="3">
        <v>44888</v>
      </c>
      <c r="P6494" s="1" t="s">
        <v>75</v>
      </c>
      <c r="Q6494" s="1" t="s">
        <v>30</v>
      </c>
      <c r="R6494" s="4">
        <v>5</v>
      </c>
      <c r="S6494" s="1" t="s">
        <v>103</v>
      </c>
      <c r="T6494" s="1" t="s">
        <v>18040</v>
      </c>
      <c r="U6494" s="3">
        <v>44968</v>
      </c>
    </row>
    <row r="6495" spans="1:21" x14ac:dyDescent="0.3">
      <c r="A6495" s="1" t="s">
        <v>18041</v>
      </c>
      <c r="B6495" s="1" t="s">
        <v>1511</v>
      </c>
      <c r="C6495" s="1" t="s">
        <v>275</v>
      </c>
      <c r="D6495" s="1" t="str">
        <f>_xlfn.CONCAT(EcommerceDataset[[#This Row],[first_name]]," ",EcommerceDataset[[#This Row],[last_name]])</f>
        <v>Patrick Smith</v>
      </c>
      <c r="E6495" s="1" t="s">
        <v>36</v>
      </c>
      <c r="F6495" s="1" t="s">
        <v>23</v>
      </c>
      <c r="G6495" s="1" t="s">
        <v>185</v>
      </c>
      <c r="H6495" s="1" t="s">
        <v>144</v>
      </c>
      <c r="I6495" s="1" t="s">
        <v>145</v>
      </c>
      <c r="J6495" s="1" t="s">
        <v>53</v>
      </c>
      <c r="K6495" s="4">
        <v>4</v>
      </c>
      <c r="L6495" s="5">
        <v>199</v>
      </c>
      <c r="M6495" s="5">
        <f>EcommerceDataset[[#This Row],[quantity]]*EcommerceDataset[[#This Row],[unit_price]]</f>
        <v>796</v>
      </c>
      <c r="N6495" s="1" t="s">
        <v>18042</v>
      </c>
      <c r="O6495" s="3">
        <v>45794</v>
      </c>
      <c r="P6495" s="1" t="s">
        <v>109</v>
      </c>
      <c r="Q6495" s="1" t="s">
        <v>30</v>
      </c>
      <c r="R6495" s="4">
        <v>2</v>
      </c>
      <c r="S6495" s="1" t="s">
        <v>44</v>
      </c>
      <c r="T6495" s="1" t="s">
        <v>18043</v>
      </c>
      <c r="U6495" s="3">
        <v>45525</v>
      </c>
    </row>
    <row r="6496" spans="1:21" x14ac:dyDescent="0.3">
      <c r="A6496" s="1" t="s">
        <v>6330</v>
      </c>
      <c r="B6496" s="1" t="s">
        <v>195</v>
      </c>
      <c r="C6496" s="1" t="s">
        <v>5264</v>
      </c>
      <c r="D6496" s="1" t="str">
        <f>_xlfn.CONCAT(EcommerceDataset[[#This Row],[first_name]]," ",EcommerceDataset[[#This Row],[last_name]])</f>
        <v>Danielle Mullen</v>
      </c>
      <c r="E6496" s="1" t="s">
        <v>80</v>
      </c>
      <c r="F6496" s="1" t="s">
        <v>23</v>
      </c>
      <c r="G6496" s="1" t="s">
        <v>38</v>
      </c>
      <c r="H6496" s="1" t="s">
        <v>86</v>
      </c>
      <c r="I6496" s="1" t="s">
        <v>87</v>
      </c>
      <c r="J6496" s="1" t="s">
        <v>64</v>
      </c>
      <c r="K6496" s="4">
        <v>3</v>
      </c>
      <c r="L6496" s="5">
        <v>99</v>
      </c>
      <c r="M6496" s="5">
        <f>EcommerceDataset[[#This Row],[quantity]]*EcommerceDataset[[#This Row],[unit_price]]</f>
        <v>297</v>
      </c>
      <c r="N6496" s="1" t="s">
        <v>18044</v>
      </c>
      <c r="O6496" s="3">
        <v>45229</v>
      </c>
      <c r="P6496" s="1" t="s">
        <v>75</v>
      </c>
      <c r="Q6496" s="1" t="s">
        <v>56</v>
      </c>
      <c r="R6496" s="4">
        <v>3</v>
      </c>
      <c r="S6496" s="1" t="s">
        <v>44</v>
      </c>
      <c r="T6496" s="1" t="s">
        <v>18045</v>
      </c>
      <c r="U6496" s="3">
        <v>45426</v>
      </c>
    </row>
    <row r="6497" spans="1:21" x14ac:dyDescent="0.3">
      <c r="A6497" s="1" t="s">
        <v>342</v>
      </c>
      <c r="B6497" s="1" t="s">
        <v>343</v>
      </c>
      <c r="C6497" s="1" t="s">
        <v>344</v>
      </c>
      <c r="D6497" s="1" t="str">
        <f>_xlfn.CONCAT(EcommerceDataset[[#This Row],[first_name]]," ",EcommerceDataset[[#This Row],[last_name]])</f>
        <v>Evan Gonzales</v>
      </c>
      <c r="E6497" s="1" t="s">
        <v>22</v>
      </c>
      <c r="F6497" s="1" t="s">
        <v>49</v>
      </c>
      <c r="G6497" s="1" t="s">
        <v>119</v>
      </c>
      <c r="H6497" s="1" t="s">
        <v>86</v>
      </c>
      <c r="I6497" s="1" t="s">
        <v>87</v>
      </c>
      <c r="J6497" s="1" t="s">
        <v>64</v>
      </c>
      <c r="K6497" s="4">
        <v>4</v>
      </c>
      <c r="L6497" s="5">
        <v>99</v>
      </c>
      <c r="M6497" s="5">
        <f>EcommerceDataset[[#This Row],[quantity]]*EcommerceDataset[[#This Row],[unit_price]]</f>
        <v>396</v>
      </c>
      <c r="N6497" s="1" t="s">
        <v>18046</v>
      </c>
      <c r="O6497" s="3">
        <v>45247</v>
      </c>
      <c r="P6497" s="1" t="s">
        <v>102</v>
      </c>
      <c r="Q6497" s="1" t="s">
        <v>30</v>
      </c>
      <c r="R6497" s="4">
        <v>2</v>
      </c>
      <c r="S6497" s="1" t="s">
        <v>66</v>
      </c>
      <c r="T6497" s="1" t="s">
        <v>18047</v>
      </c>
      <c r="U6497" s="3">
        <v>44991</v>
      </c>
    </row>
    <row r="6498" spans="1:21" x14ac:dyDescent="0.3">
      <c r="A6498" s="1" t="s">
        <v>798</v>
      </c>
      <c r="B6498" s="1" t="s">
        <v>799</v>
      </c>
      <c r="C6498" s="1" t="s">
        <v>800</v>
      </c>
      <c r="D6498" s="1" t="str">
        <f>_xlfn.CONCAT(EcommerceDataset[[#This Row],[first_name]]," ",EcommerceDataset[[#This Row],[last_name]])</f>
        <v>Angel Reyes</v>
      </c>
      <c r="E6498" s="1" t="s">
        <v>80</v>
      </c>
      <c r="F6498" s="1" t="s">
        <v>37</v>
      </c>
      <c r="G6498" s="1" t="s">
        <v>71</v>
      </c>
      <c r="H6498" s="1" t="s">
        <v>390</v>
      </c>
      <c r="I6498" s="1" t="s">
        <v>391</v>
      </c>
      <c r="J6498" s="1" t="s">
        <v>122</v>
      </c>
      <c r="K6498" s="4">
        <v>1</v>
      </c>
      <c r="L6498" s="5">
        <v>25</v>
      </c>
      <c r="M6498" s="5">
        <f>EcommerceDataset[[#This Row],[quantity]]*EcommerceDataset[[#This Row],[unit_price]]</f>
        <v>25</v>
      </c>
      <c r="N6498" s="1" t="s">
        <v>18048</v>
      </c>
      <c r="O6498" s="3">
        <v>45872</v>
      </c>
      <c r="P6498" s="1" t="s">
        <v>75</v>
      </c>
      <c r="Q6498" s="1" t="s">
        <v>30</v>
      </c>
      <c r="R6498" s="4">
        <v>3</v>
      </c>
      <c r="S6498" s="1" t="s">
        <v>132</v>
      </c>
      <c r="T6498" s="1" t="s">
        <v>18049</v>
      </c>
      <c r="U6498" s="3">
        <v>45457</v>
      </c>
    </row>
    <row r="6499" spans="1:21" x14ac:dyDescent="0.3">
      <c r="A6499" s="1" t="s">
        <v>3638</v>
      </c>
      <c r="B6499" s="1" t="s">
        <v>1102</v>
      </c>
      <c r="C6499" s="1" t="s">
        <v>700</v>
      </c>
      <c r="D6499" s="1" t="str">
        <f>_xlfn.CONCAT(EcommerceDataset[[#This Row],[first_name]]," ",EcommerceDataset[[#This Row],[last_name]])</f>
        <v>Hannah James</v>
      </c>
      <c r="E6499" s="1" t="s">
        <v>22</v>
      </c>
      <c r="F6499" s="1" t="s">
        <v>49</v>
      </c>
      <c r="G6499" s="1" t="s">
        <v>61</v>
      </c>
      <c r="H6499" s="1" t="s">
        <v>190</v>
      </c>
      <c r="I6499" s="1" t="s">
        <v>191</v>
      </c>
      <c r="J6499" s="1" t="s">
        <v>41</v>
      </c>
      <c r="K6499" s="4">
        <v>4</v>
      </c>
      <c r="L6499" s="5">
        <v>120</v>
      </c>
      <c r="M6499" s="5">
        <f>EcommerceDataset[[#This Row],[quantity]]*EcommerceDataset[[#This Row],[unit_price]]</f>
        <v>480</v>
      </c>
      <c r="N6499" s="1" t="s">
        <v>18050</v>
      </c>
      <c r="O6499" s="3">
        <v>45587</v>
      </c>
      <c r="P6499" s="1" t="s">
        <v>55</v>
      </c>
      <c r="Q6499" s="1" t="s">
        <v>30</v>
      </c>
      <c r="R6499" s="4">
        <v>3</v>
      </c>
      <c r="S6499" s="1" t="s">
        <v>132</v>
      </c>
      <c r="T6499" s="1" t="s">
        <v>18051</v>
      </c>
      <c r="U6499" s="3">
        <v>45576</v>
      </c>
    </row>
    <row r="6500" spans="1:21" x14ac:dyDescent="0.3">
      <c r="A6500" s="1" t="s">
        <v>18052</v>
      </c>
      <c r="B6500" s="1" t="s">
        <v>657</v>
      </c>
      <c r="C6500" s="1" t="s">
        <v>275</v>
      </c>
      <c r="D6500" s="1" t="str">
        <f>_xlfn.CONCAT(EcommerceDataset[[#This Row],[first_name]]," ",EcommerceDataset[[#This Row],[last_name]])</f>
        <v>Matthew Smith</v>
      </c>
      <c r="E6500" s="1" t="s">
        <v>22</v>
      </c>
      <c r="F6500" s="1" t="s">
        <v>23</v>
      </c>
      <c r="G6500" s="1" t="s">
        <v>185</v>
      </c>
      <c r="H6500" s="1" t="s">
        <v>62</v>
      </c>
      <c r="I6500" s="1" t="s">
        <v>63</v>
      </c>
      <c r="J6500" s="1" t="s">
        <v>64</v>
      </c>
      <c r="K6500" s="4">
        <v>1</v>
      </c>
      <c r="L6500" s="5">
        <v>399</v>
      </c>
      <c r="M6500" s="5">
        <f>EcommerceDataset[[#This Row],[quantity]]*EcommerceDataset[[#This Row],[unit_price]]</f>
        <v>399</v>
      </c>
      <c r="N6500" s="1" t="s">
        <v>18053</v>
      </c>
      <c r="O6500" s="3">
        <v>45312</v>
      </c>
      <c r="P6500" s="1" t="s">
        <v>75</v>
      </c>
      <c r="Q6500" s="1" t="s">
        <v>56</v>
      </c>
      <c r="R6500" s="4">
        <v>3</v>
      </c>
      <c r="S6500" s="1" t="s">
        <v>31</v>
      </c>
      <c r="T6500" s="1" t="s">
        <v>18054</v>
      </c>
      <c r="U6500" s="3">
        <v>45360</v>
      </c>
    </row>
    <row r="6501" spans="1:21" x14ac:dyDescent="0.3">
      <c r="A6501" s="1" t="s">
        <v>6823</v>
      </c>
      <c r="B6501" s="1" t="s">
        <v>2411</v>
      </c>
      <c r="C6501" s="1" t="s">
        <v>1038</v>
      </c>
      <c r="D6501" s="1" t="str">
        <f>_xlfn.CONCAT(EcommerceDataset[[#This Row],[first_name]]," ",EcommerceDataset[[#This Row],[last_name]])</f>
        <v>Lori Ashley</v>
      </c>
      <c r="E6501" s="1" t="s">
        <v>80</v>
      </c>
      <c r="F6501" s="1" t="s">
        <v>37</v>
      </c>
      <c r="G6501" s="1" t="s">
        <v>38</v>
      </c>
      <c r="H6501" s="1" t="s">
        <v>120</v>
      </c>
      <c r="I6501" s="1" t="s">
        <v>121</v>
      </c>
      <c r="J6501" s="1" t="s">
        <v>122</v>
      </c>
      <c r="K6501" s="4">
        <v>1</v>
      </c>
      <c r="L6501" s="5">
        <v>149</v>
      </c>
      <c r="M6501" s="5">
        <f>EcommerceDataset[[#This Row],[quantity]]*EcommerceDataset[[#This Row],[unit_price]]</f>
        <v>149</v>
      </c>
      <c r="N6501" s="1" t="s">
        <v>18055</v>
      </c>
      <c r="O6501" s="3">
        <v>45621</v>
      </c>
      <c r="P6501" s="1" t="s">
        <v>102</v>
      </c>
      <c r="Q6501" s="1" t="s">
        <v>43</v>
      </c>
      <c r="R6501" s="4">
        <v>4</v>
      </c>
      <c r="S6501" s="1" t="s">
        <v>31</v>
      </c>
      <c r="T6501" s="1" t="s">
        <v>18056</v>
      </c>
      <c r="U6501" s="3">
        <v>45002</v>
      </c>
    </row>
    <row r="6502" spans="1:21" x14ac:dyDescent="0.3">
      <c r="A6502" s="1" t="s">
        <v>1626</v>
      </c>
      <c r="B6502" s="1" t="s">
        <v>871</v>
      </c>
      <c r="C6502" s="1" t="s">
        <v>232</v>
      </c>
      <c r="D6502" s="1" t="str">
        <f>_xlfn.CONCAT(EcommerceDataset[[#This Row],[first_name]]," ",EcommerceDataset[[#This Row],[last_name]])</f>
        <v>Caroline Joseph</v>
      </c>
      <c r="E6502" s="1" t="s">
        <v>80</v>
      </c>
      <c r="F6502" s="1" t="s">
        <v>37</v>
      </c>
      <c r="G6502" s="1" t="s">
        <v>93</v>
      </c>
      <c r="H6502" s="1" t="s">
        <v>167</v>
      </c>
      <c r="I6502" s="1" t="s">
        <v>168</v>
      </c>
      <c r="J6502" s="1" t="s">
        <v>130</v>
      </c>
      <c r="K6502" s="4">
        <v>1</v>
      </c>
      <c r="L6502" s="5">
        <v>80</v>
      </c>
      <c r="M6502" s="5">
        <f>EcommerceDataset[[#This Row],[quantity]]*EcommerceDataset[[#This Row],[unit_price]]</f>
        <v>80</v>
      </c>
      <c r="N6502" s="1" t="s">
        <v>18057</v>
      </c>
      <c r="O6502" s="3">
        <v>44866</v>
      </c>
      <c r="P6502" s="1" t="s">
        <v>55</v>
      </c>
      <c r="Q6502" s="1" t="s">
        <v>56</v>
      </c>
      <c r="R6502" s="4">
        <v>2</v>
      </c>
      <c r="S6502" s="1" t="s">
        <v>31</v>
      </c>
      <c r="T6502" s="1" t="s">
        <v>18058</v>
      </c>
      <c r="U6502" s="3">
        <v>45452</v>
      </c>
    </row>
    <row r="6503" spans="1:21" x14ac:dyDescent="0.3">
      <c r="A6503" s="1" t="s">
        <v>3467</v>
      </c>
      <c r="B6503" s="1" t="s">
        <v>564</v>
      </c>
      <c r="C6503" s="1" t="s">
        <v>60</v>
      </c>
      <c r="D6503" s="1" t="str">
        <f>_xlfn.CONCAT(EcommerceDataset[[#This Row],[first_name]]," ",EcommerceDataset[[#This Row],[last_name]])</f>
        <v>Mark Harris</v>
      </c>
      <c r="E6503" s="1" t="s">
        <v>80</v>
      </c>
      <c r="F6503" s="1" t="s">
        <v>37</v>
      </c>
      <c r="G6503" s="1" t="s">
        <v>24</v>
      </c>
      <c r="H6503" s="1" t="s">
        <v>167</v>
      </c>
      <c r="I6503" s="1" t="s">
        <v>168</v>
      </c>
      <c r="J6503" s="1" t="s">
        <v>130</v>
      </c>
      <c r="K6503" s="4">
        <v>3</v>
      </c>
      <c r="L6503" s="5">
        <v>80</v>
      </c>
      <c r="M6503" s="5">
        <f>EcommerceDataset[[#This Row],[quantity]]*EcommerceDataset[[#This Row],[unit_price]]</f>
        <v>240</v>
      </c>
      <c r="N6503" s="1" t="s">
        <v>18059</v>
      </c>
      <c r="O6503" s="3">
        <v>45712</v>
      </c>
      <c r="P6503" s="1" t="s">
        <v>102</v>
      </c>
      <c r="Q6503" s="1" t="s">
        <v>30</v>
      </c>
      <c r="R6503" s="4">
        <v>5</v>
      </c>
      <c r="S6503" s="1" t="s">
        <v>44</v>
      </c>
      <c r="T6503" s="1" t="s">
        <v>18060</v>
      </c>
      <c r="U6503" s="3">
        <v>45582</v>
      </c>
    </row>
    <row r="6504" spans="1:21" x14ac:dyDescent="0.3">
      <c r="A6504" s="1" t="s">
        <v>1594</v>
      </c>
      <c r="B6504" s="1" t="s">
        <v>424</v>
      </c>
      <c r="C6504" s="1" t="s">
        <v>275</v>
      </c>
      <c r="D6504" s="1" t="str">
        <f>_xlfn.CONCAT(EcommerceDataset[[#This Row],[first_name]]," ",EcommerceDataset[[#This Row],[last_name]])</f>
        <v>Sarah Smith</v>
      </c>
      <c r="E6504" s="1" t="s">
        <v>36</v>
      </c>
      <c r="F6504" s="1" t="s">
        <v>23</v>
      </c>
      <c r="G6504" s="1" t="s">
        <v>179</v>
      </c>
      <c r="H6504" s="1" t="s">
        <v>190</v>
      </c>
      <c r="I6504" s="1" t="s">
        <v>191</v>
      </c>
      <c r="J6504" s="1" t="s">
        <v>41</v>
      </c>
      <c r="K6504" s="4">
        <v>2</v>
      </c>
      <c r="L6504" s="5">
        <v>120</v>
      </c>
      <c r="M6504" s="5">
        <f>EcommerceDataset[[#This Row],[quantity]]*EcommerceDataset[[#This Row],[unit_price]]</f>
        <v>240</v>
      </c>
      <c r="N6504" s="1" t="s">
        <v>18061</v>
      </c>
      <c r="O6504" s="3">
        <v>45643</v>
      </c>
      <c r="P6504" s="1" t="s">
        <v>55</v>
      </c>
      <c r="Q6504" s="1" t="s">
        <v>43</v>
      </c>
      <c r="R6504" s="4">
        <v>5</v>
      </c>
      <c r="S6504" s="1" t="s">
        <v>132</v>
      </c>
      <c r="T6504" s="1" t="s">
        <v>18062</v>
      </c>
      <c r="U6504" s="3">
        <v>45486</v>
      </c>
    </row>
    <row r="6505" spans="1:21" x14ac:dyDescent="0.3">
      <c r="A6505" s="1" t="s">
        <v>18063</v>
      </c>
      <c r="B6505" s="1" t="s">
        <v>700</v>
      </c>
      <c r="C6505" s="1" t="s">
        <v>136</v>
      </c>
      <c r="D6505" s="1" t="str">
        <f>_xlfn.CONCAT(EcommerceDataset[[#This Row],[first_name]]," ",EcommerceDataset[[#This Row],[last_name]])</f>
        <v>James Davis</v>
      </c>
      <c r="E6505" s="1" t="s">
        <v>36</v>
      </c>
      <c r="F6505" s="1" t="s">
        <v>23</v>
      </c>
      <c r="G6505" s="1" t="s">
        <v>93</v>
      </c>
      <c r="H6505" s="1" t="s">
        <v>51</v>
      </c>
      <c r="I6505" s="1" t="s">
        <v>52</v>
      </c>
      <c r="J6505" s="1" t="s">
        <v>53</v>
      </c>
      <c r="K6505" s="4">
        <v>4</v>
      </c>
      <c r="L6505" s="5">
        <v>59</v>
      </c>
      <c r="M6505" s="5">
        <f>EcommerceDataset[[#This Row],[quantity]]*EcommerceDataset[[#This Row],[unit_price]]</f>
        <v>236</v>
      </c>
      <c r="N6505" s="1" t="s">
        <v>18064</v>
      </c>
      <c r="O6505" s="3">
        <v>45879</v>
      </c>
      <c r="P6505" s="1" t="s">
        <v>55</v>
      </c>
      <c r="Q6505" s="1" t="s">
        <v>30</v>
      </c>
      <c r="R6505" s="4">
        <v>2</v>
      </c>
      <c r="S6505" s="1" t="s">
        <v>66</v>
      </c>
      <c r="T6505" s="1" t="s">
        <v>18065</v>
      </c>
      <c r="U6505" s="3">
        <v>45828</v>
      </c>
    </row>
    <row r="6506" spans="1:21" x14ac:dyDescent="0.3">
      <c r="A6506" s="1" t="s">
        <v>18066</v>
      </c>
      <c r="B6506" s="1" t="s">
        <v>5081</v>
      </c>
      <c r="C6506" s="1" t="s">
        <v>18067</v>
      </c>
      <c r="D6506" s="1" t="str">
        <f>_xlfn.CONCAT(EcommerceDataset[[#This Row],[first_name]]," ",EcommerceDataset[[#This Row],[last_name]])</f>
        <v>Bill Frost</v>
      </c>
      <c r="E6506" s="1" t="s">
        <v>80</v>
      </c>
      <c r="F6506" s="1" t="s">
        <v>49</v>
      </c>
      <c r="G6506" s="1" t="s">
        <v>179</v>
      </c>
      <c r="H6506" s="1" t="s">
        <v>120</v>
      </c>
      <c r="I6506" s="1" t="s">
        <v>121</v>
      </c>
      <c r="J6506" s="1" t="s">
        <v>122</v>
      </c>
      <c r="K6506" s="4">
        <v>3</v>
      </c>
      <c r="L6506" s="5">
        <v>149</v>
      </c>
      <c r="M6506" s="5">
        <f>EcommerceDataset[[#This Row],[quantity]]*EcommerceDataset[[#This Row],[unit_price]]</f>
        <v>447</v>
      </c>
      <c r="N6506" s="1" t="s">
        <v>18068</v>
      </c>
      <c r="O6506" s="3">
        <v>45812</v>
      </c>
      <c r="P6506" s="1" t="s">
        <v>29</v>
      </c>
      <c r="Q6506" s="1" t="s">
        <v>30</v>
      </c>
      <c r="R6506" s="4">
        <v>5</v>
      </c>
      <c r="S6506" s="1" t="s">
        <v>44</v>
      </c>
      <c r="T6506" s="1" t="s">
        <v>18069</v>
      </c>
      <c r="U6506" s="3">
        <v>45362</v>
      </c>
    </row>
    <row r="6507" spans="1:21" x14ac:dyDescent="0.3">
      <c r="A6507" s="1" t="s">
        <v>7082</v>
      </c>
      <c r="B6507" s="1" t="s">
        <v>2845</v>
      </c>
      <c r="C6507" s="1" t="s">
        <v>70</v>
      </c>
      <c r="D6507" s="1" t="str">
        <f>_xlfn.CONCAT(EcommerceDataset[[#This Row],[first_name]]," ",EcommerceDataset[[#This Row],[last_name]])</f>
        <v>Nicole Johnson</v>
      </c>
      <c r="E6507" s="1" t="s">
        <v>22</v>
      </c>
      <c r="F6507" s="1" t="s">
        <v>23</v>
      </c>
      <c r="G6507" s="1" t="s">
        <v>61</v>
      </c>
      <c r="H6507" s="1" t="s">
        <v>120</v>
      </c>
      <c r="I6507" s="1" t="s">
        <v>121</v>
      </c>
      <c r="J6507" s="1" t="s">
        <v>122</v>
      </c>
      <c r="K6507" s="4">
        <v>2</v>
      </c>
      <c r="L6507" s="5">
        <v>149</v>
      </c>
      <c r="M6507" s="5">
        <f>EcommerceDataset[[#This Row],[quantity]]*EcommerceDataset[[#This Row],[unit_price]]</f>
        <v>298</v>
      </c>
      <c r="N6507" s="1" t="s">
        <v>18070</v>
      </c>
      <c r="O6507" s="3">
        <v>45003</v>
      </c>
      <c r="P6507" s="1" t="s">
        <v>102</v>
      </c>
      <c r="Q6507" s="1" t="s">
        <v>43</v>
      </c>
      <c r="R6507" s="4">
        <v>3</v>
      </c>
      <c r="S6507" s="1" t="s">
        <v>103</v>
      </c>
      <c r="T6507" s="1" t="s">
        <v>18071</v>
      </c>
      <c r="U6507" s="3">
        <v>45699</v>
      </c>
    </row>
    <row r="6508" spans="1:21" x14ac:dyDescent="0.3">
      <c r="A6508" s="1" t="s">
        <v>12591</v>
      </c>
      <c r="B6508" s="1" t="s">
        <v>262</v>
      </c>
      <c r="C6508" s="1" t="s">
        <v>206</v>
      </c>
      <c r="D6508" s="1" t="str">
        <f>_xlfn.CONCAT(EcommerceDataset[[#This Row],[first_name]]," ",EcommerceDataset[[#This Row],[last_name]])</f>
        <v>David Martinez</v>
      </c>
      <c r="E6508" s="1" t="s">
        <v>36</v>
      </c>
      <c r="F6508" s="1" t="s">
        <v>23</v>
      </c>
      <c r="G6508" s="1" t="s">
        <v>185</v>
      </c>
      <c r="H6508" s="1" t="s">
        <v>62</v>
      </c>
      <c r="I6508" s="1" t="s">
        <v>63</v>
      </c>
      <c r="J6508" s="1" t="s">
        <v>64</v>
      </c>
      <c r="K6508" s="4">
        <v>4</v>
      </c>
      <c r="L6508" s="5">
        <v>399</v>
      </c>
      <c r="M6508" s="5">
        <f>EcommerceDataset[[#This Row],[quantity]]*EcommerceDataset[[#This Row],[unit_price]]</f>
        <v>1596</v>
      </c>
      <c r="N6508" s="1" t="s">
        <v>18072</v>
      </c>
      <c r="O6508" s="3">
        <v>45207</v>
      </c>
      <c r="P6508" s="1" t="s">
        <v>55</v>
      </c>
      <c r="Q6508" s="1" t="s">
        <v>56</v>
      </c>
      <c r="R6508" s="4">
        <v>4</v>
      </c>
      <c r="S6508" s="1" t="s">
        <v>44</v>
      </c>
      <c r="T6508" s="1" t="s">
        <v>18073</v>
      </c>
      <c r="U6508" s="3">
        <v>45892</v>
      </c>
    </row>
    <row r="6509" spans="1:21" x14ac:dyDescent="0.3">
      <c r="A6509" s="1" t="s">
        <v>17772</v>
      </c>
      <c r="B6509" s="1" t="s">
        <v>160</v>
      </c>
      <c r="C6509" s="1" t="s">
        <v>2150</v>
      </c>
      <c r="D6509" s="1" t="str">
        <f>_xlfn.CONCAT(EcommerceDataset[[#This Row],[first_name]]," ",EcommerceDataset[[#This Row],[last_name]])</f>
        <v>Daniel Fox</v>
      </c>
      <c r="E6509" s="1" t="s">
        <v>22</v>
      </c>
      <c r="F6509" s="1" t="s">
        <v>23</v>
      </c>
      <c r="G6509" s="1" t="s">
        <v>38</v>
      </c>
      <c r="H6509" s="1" t="s">
        <v>120</v>
      </c>
      <c r="I6509" s="1" t="s">
        <v>121</v>
      </c>
      <c r="J6509" s="1" t="s">
        <v>122</v>
      </c>
      <c r="K6509" s="4">
        <v>1</v>
      </c>
      <c r="L6509" s="5">
        <v>149</v>
      </c>
      <c r="M6509" s="5">
        <f>EcommerceDataset[[#This Row],[quantity]]*EcommerceDataset[[#This Row],[unit_price]]</f>
        <v>149</v>
      </c>
      <c r="N6509" s="1" t="s">
        <v>18074</v>
      </c>
      <c r="O6509" s="3">
        <v>45164</v>
      </c>
      <c r="P6509" s="1" t="s">
        <v>109</v>
      </c>
      <c r="Q6509" s="1" t="s">
        <v>30</v>
      </c>
      <c r="R6509" s="4">
        <v>3</v>
      </c>
      <c r="S6509" s="1" t="s">
        <v>132</v>
      </c>
      <c r="T6509" s="1" t="s">
        <v>18075</v>
      </c>
      <c r="U6509" s="3">
        <v>45536</v>
      </c>
    </row>
    <row r="6510" spans="1:21" x14ac:dyDescent="0.3">
      <c r="A6510" s="1" t="s">
        <v>6872</v>
      </c>
      <c r="B6510" s="1" t="s">
        <v>333</v>
      </c>
      <c r="C6510" s="1" t="s">
        <v>1305</v>
      </c>
      <c r="D6510" s="1" t="str">
        <f>_xlfn.CONCAT(EcommerceDataset[[#This Row],[first_name]]," ",EcommerceDataset[[#This Row],[last_name]])</f>
        <v>Jeffrey Murphy</v>
      </c>
      <c r="E6510" s="1" t="s">
        <v>80</v>
      </c>
      <c r="F6510" s="1" t="s">
        <v>49</v>
      </c>
      <c r="G6510" s="1" t="s">
        <v>119</v>
      </c>
      <c r="H6510" s="1" t="s">
        <v>51</v>
      </c>
      <c r="I6510" s="1" t="s">
        <v>52</v>
      </c>
      <c r="J6510" s="1" t="s">
        <v>53</v>
      </c>
      <c r="K6510" s="4">
        <v>3</v>
      </c>
      <c r="L6510" s="5">
        <v>59</v>
      </c>
      <c r="M6510" s="5">
        <f>EcommerceDataset[[#This Row],[quantity]]*EcommerceDataset[[#This Row],[unit_price]]</f>
        <v>177</v>
      </c>
      <c r="N6510" s="1" t="s">
        <v>18076</v>
      </c>
      <c r="O6510" s="3">
        <v>45743</v>
      </c>
      <c r="P6510" s="1" t="s">
        <v>29</v>
      </c>
      <c r="Q6510" s="1" t="s">
        <v>30</v>
      </c>
      <c r="R6510" s="4">
        <v>3</v>
      </c>
      <c r="S6510" s="1" t="s">
        <v>31</v>
      </c>
      <c r="T6510" s="1" t="s">
        <v>18077</v>
      </c>
      <c r="U6510" s="3">
        <v>45186</v>
      </c>
    </row>
    <row r="6511" spans="1:21" x14ac:dyDescent="0.3">
      <c r="A6511" s="1" t="s">
        <v>18078</v>
      </c>
      <c r="B6511" s="1" t="s">
        <v>514</v>
      </c>
      <c r="C6511" s="1" t="s">
        <v>136</v>
      </c>
      <c r="D6511" s="1" t="str">
        <f>_xlfn.CONCAT(EcommerceDataset[[#This Row],[first_name]]," ",EcommerceDataset[[#This Row],[last_name]])</f>
        <v>Lisa Davis</v>
      </c>
      <c r="E6511" s="1" t="s">
        <v>22</v>
      </c>
      <c r="F6511" s="1" t="s">
        <v>23</v>
      </c>
      <c r="G6511" s="1" t="s">
        <v>185</v>
      </c>
      <c r="H6511" s="1" t="s">
        <v>86</v>
      </c>
      <c r="I6511" s="1" t="s">
        <v>87</v>
      </c>
      <c r="J6511" s="1" t="s">
        <v>64</v>
      </c>
      <c r="K6511" s="4">
        <v>1</v>
      </c>
      <c r="L6511" s="5">
        <v>99</v>
      </c>
      <c r="M6511" s="5">
        <f>EcommerceDataset[[#This Row],[quantity]]*EcommerceDataset[[#This Row],[unit_price]]</f>
        <v>99</v>
      </c>
      <c r="N6511" s="1" t="s">
        <v>18079</v>
      </c>
      <c r="O6511" s="3">
        <v>45563</v>
      </c>
      <c r="P6511" s="1" t="s">
        <v>102</v>
      </c>
      <c r="Q6511" s="1" t="s">
        <v>30</v>
      </c>
      <c r="R6511" s="4">
        <v>3</v>
      </c>
      <c r="S6511" s="1" t="s">
        <v>66</v>
      </c>
      <c r="T6511" s="1" t="s">
        <v>18080</v>
      </c>
      <c r="U6511" s="3">
        <v>45770</v>
      </c>
    </row>
    <row r="6512" spans="1:21" x14ac:dyDescent="0.3">
      <c r="A6512" s="1" t="s">
        <v>8321</v>
      </c>
      <c r="B6512" s="1" t="s">
        <v>106</v>
      </c>
      <c r="C6512" s="1" t="s">
        <v>4189</v>
      </c>
      <c r="D6512" s="1" t="str">
        <f>_xlfn.CONCAT(EcommerceDataset[[#This Row],[first_name]]," ",EcommerceDataset[[#This Row],[last_name]])</f>
        <v>Richard Vang</v>
      </c>
      <c r="E6512" s="1" t="s">
        <v>22</v>
      </c>
      <c r="F6512" s="1" t="s">
        <v>49</v>
      </c>
      <c r="G6512" s="1" t="s">
        <v>93</v>
      </c>
      <c r="H6512" s="1" t="s">
        <v>128</v>
      </c>
      <c r="I6512" s="1" t="s">
        <v>129</v>
      </c>
      <c r="J6512" s="1" t="s">
        <v>130</v>
      </c>
      <c r="K6512" s="4">
        <v>2</v>
      </c>
      <c r="L6512" s="5">
        <v>129</v>
      </c>
      <c r="M6512" s="5">
        <f>EcommerceDataset[[#This Row],[quantity]]*EcommerceDataset[[#This Row],[unit_price]]</f>
        <v>258</v>
      </c>
      <c r="N6512" s="1" t="s">
        <v>18081</v>
      </c>
      <c r="O6512" s="3">
        <v>45094</v>
      </c>
      <c r="P6512" s="1" t="s">
        <v>29</v>
      </c>
      <c r="Q6512" s="1" t="s">
        <v>30</v>
      </c>
      <c r="R6512" s="4">
        <v>5</v>
      </c>
      <c r="S6512" s="1" t="s">
        <v>31</v>
      </c>
      <c r="T6512" s="1" t="s">
        <v>18082</v>
      </c>
      <c r="U6512" s="3">
        <v>45336</v>
      </c>
    </row>
    <row r="6513" spans="1:21" x14ac:dyDescent="0.3">
      <c r="A6513" s="1" t="s">
        <v>18083</v>
      </c>
      <c r="B6513" s="1" t="s">
        <v>5316</v>
      </c>
      <c r="C6513" s="1" t="s">
        <v>70</v>
      </c>
      <c r="D6513" s="1" t="str">
        <f>_xlfn.CONCAT(EcommerceDataset[[#This Row],[first_name]]," ",EcommerceDataset[[#This Row],[last_name]])</f>
        <v>Denise Johnson</v>
      </c>
      <c r="E6513" s="1" t="s">
        <v>80</v>
      </c>
      <c r="F6513" s="1" t="s">
        <v>49</v>
      </c>
      <c r="G6513" s="1" t="s">
        <v>38</v>
      </c>
      <c r="H6513" s="1" t="s">
        <v>167</v>
      </c>
      <c r="I6513" s="1" t="s">
        <v>168</v>
      </c>
      <c r="J6513" s="1" t="s">
        <v>130</v>
      </c>
      <c r="K6513" s="4">
        <v>2</v>
      </c>
      <c r="L6513" s="5">
        <v>80</v>
      </c>
      <c r="M6513" s="5">
        <f>EcommerceDataset[[#This Row],[quantity]]*EcommerceDataset[[#This Row],[unit_price]]</f>
        <v>160</v>
      </c>
      <c r="N6513" s="1" t="s">
        <v>18084</v>
      </c>
      <c r="O6513" s="3">
        <v>45132</v>
      </c>
      <c r="P6513" s="1" t="s">
        <v>109</v>
      </c>
      <c r="Q6513" s="1" t="s">
        <v>43</v>
      </c>
      <c r="R6513" s="4">
        <v>2</v>
      </c>
      <c r="S6513" s="1" t="s">
        <v>132</v>
      </c>
      <c r="T6513" s="1" t="s">
        <v>18085</v>
      </c>
      <c r="U6513" s="3">
        <v>44799</v>
      </c>
    </row>
    <row r="6514" spans="1:21" x14ac:dyDescent="0.3">
      <c r="A6514" s="1" t="s">
        <v>1042</v>
      </c>
      <c r="B6514" s="1" t="s">
        <v>1043</v>
      </c>
      <c r="C6514" s="1" t="s">
        <v>1044</v>
      </c>
      <c r="D6514" s="1" t="str">
        <f>_xlfn.CONCAT(EcommerceDataset[[#This Row],[first_name]]," ",EcommerceDataset[[#This Row],[last_name]])</f>
        <v>Darlene Galvan</v>
      </c>
      <c r="E6514" s="1" t="s">
        <v>36</v>
      </c>
      <c r="F6514" s="1" t="s">
        <v>49</v>
      </c>
      <c r="G6514" s="1" t="s">
        <v>185</v>
      </c>
      <c r="H6514" s="1" t="s">
        <v>39</v>
      </c>
      <c r="I6514" s="1" t="s">
        <v>40</v>
      </c>
      <c r="J6514" s="1" t="s">
        <v>41</v>
      </c>
      <c r="K6514" s="4">
        <v>2</v>
      </c>
      <c r="L6514" s="5">
        <v>59</v>
      </c>
      <c r="M6514" s="5">
        <f>EcommerceDataset[[#This Row],[quantity]]*EcommerceDataset[[#This Row],[unit_price]]</f>
        <v>118</v>
      </c>
      <c r="N6514" s="1" t="s">
        <v>18086</v>
      </c>
      <c r="O6514" s="3">
        <v>45463</v>
      </c>
      <c r="P6514" s="1" t="s">
        <v>75</v>
      </c>
      <c r="Q6514" s="1" t="s">
        <v>43</v>
      </c>
      <c r="R6514" s="4">
        <v>2</v>
      </c>
      <c r="S6514" s="1" t="s">
        <v>31</v>
      </c>
      <c r="T6514" s="1" t="s">
        <v>18087</v>
      </c>
      <c r="U6514" s="3">
        <v>45528</v>
      </c>
    </row>
    <row r="6515" spans="1:21" x14ac:dyDescent="0.3">
      <c r="A6515" s="1" t="s">
        <v>18088</v>
      </c>
      <c r="B6515" s="1" t="s">
        <v>935</v>
      </c>
      <c r="C6515" s="1" t="s">
        <v>862</v>
      </c>
      <c r="D6515" s="1" t="str">
        <f>_xlfn.CONCAT(EcommerceDataset[[#This Row],[first_name]]," ",EcommerceDataset[[#This Row],[last_name]])</f>
        <v>Kevin Lyons</v>
      </c>
      <c r="E6515" s="1" t="s">
        <v>80</v>
      </c>
      <c r="F6515" s="1" t="s">
        <v>37</v>
      </c>
      <c r="G6515" s="1" t="s">
        <v>119</v>
      </c>
      <c r="H6515" s="1" t="s">
        <v>72</v>
      </c>
      <c r="I6515" s="1" t="s">
        <v>73</v>
      </c>
      <c r="J6515" s="1" t="s">
        <v>41</v>
      </c>
      <c r="K6515" s="4">
        <v>4</v>
      </c>
      <c r="L6515" s="5">
        <v>110</v>
      </c>
      <c r="M6515" s="5">
        <f>EcommerceDataset[[#This Row],[quantity]]*EcommerceDataset[[#This Row],[unit_price]]</f>
        <v>440</v>
      </c>
      <c r="N6515" s="1" t="s">
        <v>18089</v>
      </c>
      <c r="O6515" s="3">
        <v>45860</v>
      </c>
      <c r="P6515" s="1" t="s">
        <v>102</v>
      </c>
      <c r="Q6515" s="1" t="s">
        <v>30</v>
      </c>
      <c r="R6515" s="4">
        <v>3</v>
      </c>
      <c r="S6515" s="1" t="s">
        <v>44</v>
      </c>
      <c r="T6515" s="1" t="s">
        <v>18090</v>
      </c>
      <c r="U6515" s="3">
        <v>45687</v>
      </c>
    </row>
    <row r="6516" spans="1:21" x14ac:dyDescent="0.3">
      <c r="A6516" s="1" t="s">
        <v>12667</v>
      </c>
      <c r="B6516" s="1" t="s">
        <v>1914</v>
      </c>
      <c r="C6516" s="1" t="s">
        <v>3464</v>
      </c>
      <c r="D6516" s="1" t="str">
        <f>_xlfn.CONCAT(EcommerceDataset[[#This Row],[first_name]]," ",EcommerceDataset[[#This Row],[last_name]])</f>
        <v>Diane Bates</v>
      </c>
      <c r="E6516" s="1" t="s">
        <v>80</v>
      </c>
      <c r="F6516" s="1" t="s">
        <v>49</v>
      </c>
      <c r="G6516" s="1" t="s">
        <v>71</v>
      </c>
      <c r="H6516" s="1" t="s">
        <v>390</v>
      </c>
      <c r="I6516" s="1" t="s">
        <v>391</v>
      </c>
      <c r="J6516" s="1" t="s">
        <v>122</v>
      </c>
      <c r="K6516" s="4">
        <v>1</v>
      </c>
      <c r="L6516" s="5">
        <v>25</v>
      </c>
      <c r="M6516" s="5">
        <f>EcommerceDataset[[#This Row],[quantity]]*EcommerceDataset[[#This Row],[unit_price]]</f>
        <v>25</v>
      </c>
      <c r="N6516" s="1" t="s">
        <v>18091</v>
      </c>
      <c r="O6516" s="3">
        <v>45458</v>
      </c>
      <c r="P6516" s="1" t="s">
        <v>29</v>
      </c>
      <c r="Q6516" s="1" t="s">
        <v>43</v>
      </c>
      <c r="R6516" s="4">
        <v>3</v>
      </c>
      <c r="S6516" s="1" t="s">
        <v>44</v>
      </c>
      <c r="T6516" s="1" t="s">
        <v>18092</v>
      </c>
      <c r="U6516" s="3">
        <v>44897</v>
      </c>
    </row>
    <row r="6517" spans="1:21" x14ac:dyDescent="0.3">
      <c r="A6517" s="1" t="s">
        <v>8447</v>
      </c>
      <c r="B6517" s="1" t="s">
        <v>248</v>
      </c>
      <c r="C6517" s="1" t="s">
        <v>1132</v>
      </c>
      <c r="D6517" s="1" t="str">
        <f>_xlfn.CONCAT(EcommerceDataset[[#This Row],[first_name]]," ",EcommerceDataset[[#This Row],[last_name]])</f>
        <v>Thomas Weaver</v>
      </c>
      <c r="E6517" s="1" t="s">
        <v>36</v>
      </c>
      <c r="F6517" s="1" t="s">
        <v>49</v>
      </c>
      <c r="G6517" s="1" t="s">
        <v>185</v>
      </c>
      <c r="H6517" s="1" t="s">
        <v>120</v>
      </c>
      <c r="I6517" s="1" t="s">
        <v>121</v>
      </c>
      <c r="J6517" s="1" t="s">
        <v>122</v>
      </c>
      <c r="K6517" s="4">
        <v>3</v>
      </c>
      <c r="L6517" s="5">
        <v>149</v>
      </c>
      <c r="M6517" s="5">
        <f>EcommerceDataset[[#This Row],[quantity]]*EcommerceDataset[[#This Row],[unit_price]]</f>
        <v>447</v>
      </c>
      <c r="N6517" s="1" t="s">
        <v>18093</v>
      </c>
      <c r="O6517" s="3">
        <v>45824</v>
      </c>
      <c r="P6517" s="1" t="s">
        <v>29</v>
      </c>
      <c r="Q6517" s="1" t="s">
        <v>43</v>
      </c>
      <c r="R6517" s="4">
        <v>5</v>
      </c>
      <c r="S6517" s="1" t="s">
        <v>44</v>
      </c>
      <c r="T6517" s="1" t="s">
        <v>18094</v>
      </c>
      <c r="U6517" s="3">
        <v>45837</v>
      </c>
    </row>
    <row r="6518" spans="1:21" x14ac:dyDescent="0.3">
      <c r="A6518" s="1" t="s">
        <v>18095</v>
      </c>
      <c r="B6518" s="1" t="s">
        <v>670</v>
      </c>
      <c r="C6518" s="1" t="s">
        <v>11475</v>
      </c>
      <c r="D6518" s="1" t="str">
        <f>_xlfn.CONCAT(EcommerceDataset[[#This Row],[first_name]]," ",EcommerceDataset[[#This Row],[last_name]])</f>
        <v>Brian Andrews</v>
      </c>
      <c r="E6518" s="1" t="s">
        <v>22</v>
      </c>
      <c r="F6518" s="1" t="s">
        <v>23</v>
      </c>
      <c r="G6518" s="1" t="s">
        <v>50</v>
      </c>
      <c r="H6518" s="1" t="s">
        <v>217</v>
      </c>
      <c r="I6518" s="1" t="s">
        <v>218</v>
      </c>
      <c r="J6518" s="1" t="s">
        <v>27</v>
      </c>
      <c r="K6518" s="4">
        <v>2</v>
      </c>
      <c r="L6518" s="5">
        <v>899</v>
      </c>
      <c r="M6518" s="5">
        <f>EcommerceDataset[[#This Row],[quantity]]*EcommerceDataset[[#This Row],[unit_price]]</f>
        <v>1798</v>
      </c>
      <c r="N6518" s="1" t="s">
        <v>18096</v>
      </c>
      <c r="O6518" s="3">
        <v>45301</v>
      </c>
      <c r="P6518" s="1" t="s">
        <v>109</v>
      </c>
      <c r="Q6518" s="1" t="s">
        <v>30</v>
      </c>
      <c r="R6518" s="4">
        <v>4</v>
      </c>
      <c r="S6518" s="1" t="s">
        <v>66</v>
      </c>
      <c r="T6518" s="1" t="s">
        <v>18097</v>
      </c>
      <c r="U6518" s="3">
        <v>45760</v>
      </c>
    </row>
    <row r="6519" spans="1:21" x14ac:dyDescent="0.3">
      <c r="A6519" s="1" t="s">
        <v>3641</v>
      </c>
      <c r="B6519" s="1" t="s">
        <v>2259</v>
      </c>
      <c r="C6519" s="1" t="s">
        <v>107</v>
      </c>
      <c r="D6519" s="1" t="str">
        <f>_xlfn.CONCAT(EcommerceDataset[[#This Row],[first_name]]," ",EcommerceDataset[[#This Row],[last_name]])</f>
        <v>Margaret Bell</v>
      </c>
      <c r="E6519" s="1" t="s">
        <v>80</v>
      </c>
      <c r="F6519" s="1" t="s">
        <v>23</v>
      </c>
      <c r="G6519" s="1" t="s">
        <v>38</v>
      </c>
      <c r="H6519" s="1" t="s">
        <v>72</v>
      </c>
      <c r="I6519" s="1" t="s">
        <v>73</v>
      </c>
      <c r="J6519" s="1" t="s">
        <v>41</v>
      </c>
      <c r="K6519" s="4">
        <v>2</v>
      </c>
      <c r="L6519" s="5">
        <v>110</v>
      </c>
      <c r="M6519" s="5">
        <f>EcommerceDataset[[#This Row],[quantity]]*EcommerceDataset[[#This Row],[unit_price]]</f>
        <v>220</v>
      </c>
      <c r="N6519" s="1" t="s">
        <v>18098</v>
      </c>
      <c r="O6519" s="3">
        <v>45012</v>
      </c>
      <c r="P6519" s="1" t="s">
        <v>109</v>
      </c>
      <c r="Q6519" s="1" t="s">
        <v>30</v>
      </c>
      <c r="R6519" s="4">
        <v>4</v>
      </c>
      <c r="S6519" s="1" t="s">
        <v>66</v>
      </c>
      <c r="T6519" s="1" t="s">
        <v>18099</v>
      </c>
      <c r="U6519" s="3">
        <v>45229</v>
      </c>
    </row>
    <row r="6520" spans="1:21" x14ac:dyDescent="0.3">
      <c r="A6520" s="1" t="s">
        <v>11528</v>
      </c>
      <c r="B6520" s="1" t="s">
        <v>1024</v>
      </c>
      <c r="C6520" s="1" t="s">
        <v>569</v>
      </c>
      <c r="D6520" s="1" t="str">
        <f>_xlfn.CONCAT(EcommerceDataset[[#This Row],[first_name]]," ",EcommerceDataset[[#This Row],[last_name]])</f>
        <v>Cynthia Lee</v>
      </c>
      <c r="E6520" s="1" t="s">
        <v>22</v>
      </c>
      <c r="F6520" s="1" t="s">
        <v>49</v>
      </c>
      <c r="G6520" s="1" t="s">
        <v>24</v>
      </c>
      <c r="H6520" s="1" t="s">
        <v>190</v>
      </c>
      <c r="I6520" s="1" t="s">
        <v>191</v>
      </c>
      <c r="J6520" s="1" t="s">
        <v>41</v>
      </c>
      <c r="K6520" s="4">
        <v>2</v>
      </c>
      <c r="L6520" s="5">
        <v>120</v>
      </c>
      <c r="M6520" s="5">
        <f>EcommerceDataset[[#This Row],[quantity]]*EcommerceDataset[[#This Row],[unit_price]]</f>
        <v>240</v>
      </c>
      <c r="N6520" s="1" t="s">
        <v>18100</v>
      </c>
      <c r="O6520" s="3">
        <v>45129</v>
      </c>
      <c r="P6520" s="1" t="s">
        <v>55</v>
      </c>
      <c r="Q6520" s="1" t="s">
        <v>30</v>
      </c>
      <c r="R6520" s="4">
        <v>3</v>
      </c>
      <c r="S6520" s="1" t="s">
        <v>31</v>
      </c>
      <c r="T6520" s="1" t="s">
        <v>18101</v>
      </c>
      <c r="U6520" s="3">
        <v>45750</v>
      </c>
    </row>
    <row r="6521" spans="1:21" x14ac:dyDescent="0.3">
      <c r="A6521" s="1" t="s">
        <v>3628</v>
      </c>
      <c r="B6521" s="1" t="s">
        <v>2269</v>
      </c>
      <c r="C6521" s="1" t="s">
        <v>1305</v>
      </c>
      <c r="D6521" s="1" t="str">
        <f>_xlfn.CONCAT(EcommerceDataset[[#This Row],[first_name]]," ",EcommerceDataset[[#This Row],[last_name]])</f>
        <v>Larry Murphy</v>
      </c>
      <c r="E6521" s="1" t="s">
        <v>22</v>
      </c>
      <c r="F6521" s="1" t="s">
        <v>49</v>
      </c>
      <c r="G6521" s="1" t="s">
        <v>119</v>
      </c>
      <c r="H6521" s="1" t="s">
        <v>217</v>
      </c>
      <c r="I6521" s="1" t="s">
        <v>218</v>
      </c>
      <c r="J6521" s="1" t="s">
        <v>27</v>
      </c>
      <c r="K6521" s="4">
        <v>4</v>
      </c>
      <c r="L6521" s="5">
        <v>899</v>
      </c>
      <c r="M6521" s="5">
        <f>EcommerceDataset[[#This Row],[quantity]]*EcommerceDataset[[#This Row],[unit_price]]</f>
        <v>3596</v>
      </c>
      <c r="N6521" s="1" t="s">
        <v>18102</v>
      </c>
      <c r="O6521" s="3">
        <v>45193</v>
      </c>
      <c r="P6521" s="1" t="s">
        <v>29</v>
      </c>
      <c r="Q6521" s="1" t="s">
        <v>30</v>
      </c>
      <c r="R6521" s="4">
        <v>3</v>
      </c>
      <c r="S6521" s="1" t="s">
        <v>103</v>
      </c>
      <c r="T6521" s="1" t="s">
        <v>18103</v>
      </c>
      <c r="U6521" s="3">
        <v>45501</v>
      </c>
    </row>
    <row r="6522" spans="1:21" x14ac:dyDescent="0.3">
      <c r="A6522" s="1" t="s">
        <v>18104</v>
      </c>
      <c r="B6522" s="1" t="s">
        <v>2538</v>
      </c>
      <c r="C6522" s="1" t="s">
        <v>8123</v>
      </c>
      <c r="D6522" s="1" t="str">
        <f>_xlfn.CONCAT(EcommerceDataset[[#This Row],[first_name]]," ",EcommerceDataset[[#This Row],[last_name]])</f>
        <v>Ricky Mayer</v>
      </c>
      <c r="E6522" s="1" t="s">
        <v>80</v>
      </c>
      <c r="F6522" s="1" t="s">
        <v>23</v>
      </c>
      <c r="G6522" s="1" t="s">
        <v>24</v>
      </c>
      <c r="H6522" s="1" t="s">
        <v>51</v>
      </c>
      <c r="I6522" s="1" t="s">
        <v>52</v>
      </c>
      <c r="J6522" s="1" t="s">
        <v>53</v>
      </c>
      <c r="K6522" s="4">
        <v>1</v>
      </c>
      <c r="L6522" s="5">
        <v>59</v>
      </c>
      <c r="M6522" s="5">
        <f>EcommerceDataset[[#This Row],[quantity]]*EcommerceDataset[[#This Row],[unit_price]]</f>
        <v>59</v>
      </c>
      <c r="N6522" s="1" t="s">
        <v>18105</v>
      </c>
      <c r="O6522" s="3">
        <v>45791</v>
      </c>
      <c r="P6522" s="1" t="s">
        <v>55</v>
      </c>
      <c r="Q6522" s="1" t="s">
        <v>56</v>
      </c>
      <c r="R6522" s="4">
        <v>2</v>
      </c>
      <c r="S6522" s="1" t="s">
        <v>44</v>
      </c>
      <c r="T6522" s="1" t="s">
        <v>18106</v>
      </c>
      <c r="U6522" s="3">
        <v>44935</v>
      </c>
    </row>
    <row r="6523" spans="1:21" x14ac:dyDescent="0.3">
      <c r="A6523" s="1" t="s">
        <v>6248</v>
      </c>
      <c r="B6523" s="1" t="s">
        <v>6249</v>
      </c>
      <c r="C6523" s="1" t="s">
        <v>1863</v>
      </c>
      <c r="D6523" s="1" t="str">
        <f>_xlfn.CONCAT(EcommerceDataset[[#This Row],[first_name]]," ",EcommerceDataset[[#This Row],[last_name]])</f>
        <v>Phyllis Haynes</v>
      </c>
      <c r="E6523" s="1" t="s">
        <v>36</v>
      </c>
      <c r="F6523" s="1" t="s">
        <v>37</v>
      </c>
      <c r="G6523" s="1" t="s">
        <v>24</v>
      </c>
      <c r="H6523" s="1" t="s">
        <v>190</v>
      </c>
      <c r="I6523" s="1" t="s">
        <v>191</v>
      </c>
      <c r="J6523" s="1" t="s">
        <v>41</v>
      </c>
      <c r="K6523" s="4">
        <v>2</v>
      </c>
      <c r="L6523" s="5">
        <v>120</v>
      </c>
      <c r="M6523" s="5">
        <f>EcommerceDataset[[#This Row],[quantity]]*EcommerceDataset[[#This Row],[unit_price]]</f>
        <v>240</v>
      </c>
      <c r="N6523" s="1" t="s">
        <v>18107</v>
      </c>
      <c r="O6523" s="3">
        <v>45089</v>
      </c>
      <c r="P6523" s="1" t="s">
        <v>29</v>
      </c>
      <c r="Q6523" s="1" t="s">
        <v>30</v>
      </c>
      <c r="R6523" s="4">
        <v>1</v>
      </c>
      <c r="S6523" s="1" t="s">
        <v>103</v>
      </c>
      <c r="T6523" s="1" t="s">
        <v>18108</v>
      </c>
      <c r="U6523" s="3">
        <v>45084</v>
      </c>
    </row>
    <row r="6524" spans="1:21" x14ac:dyDescent="0.3">
      <c r="A6524" s="1" t="s">
        <v>14961</v>
      </c>
      <c r="B6524" s="1" t="s">
        <v>429</v>
      </c>
      <c r="C6524" s="1" t="s">
        <v>136</v>
      </c>
      <c r="D6524" s="1" t="str">
        <f>_xlfn.CONCAT(EcommerceDataset[[#This Row],[first_name]]," ",EcommerceDataset[[#This Row],[last_name]])</f>
        <v>Patricia Davis</v>
      </c>
      <c r="E6524" s="1" t="s">
        <v>80</v>
      </c>
      <c r="F6524" s="1" t="s">
        <v>37</v>
      </c>
      <c r="G6524" s="1" t="s">
        <v>151</v>
      </c>
      <c r="H6524" s="1" t="s">
        <v>120</v>
      </c>
      <c r="I6524" s="1" t="s">
        <v>121</v>
      </c>
      <c r="J6524" s="1" t="s">
        <v>122</v>
      </c>
      <c r="K6524" s="4">
        <v>4</v>
      </c>
      <c r="L6524" s="5">
        <v>149</v>
      </c>
      <c r="M6524" s="5">
        <f>EcommerceDataset[[#This Row],[quantity]]*EcommerceDataset[[#This Row],[unit_price]]</f>
        <v>596</v>
      </c>
      <c r="N6524" s="1" t="s">
        <v>18109</v>
      </c>
      <c r="O6524" s="3">
        <v>45040</v>
      </c>
      <c r="P6524" s="1" t="s">
        <v>55</v>
      </c>
      <c r="Q6524" s="1" t="s">
        <v>56</v>
      </c>
      <c r="R6524" s="4">
        <v>2</v>
      </c>
      <c r="S6524" s="1" t="s">
        <v>31</v>
      </c>
      <c r="T6524" s="1" t="s">
        <v>18110</v>
      </c>
      <c r="U6524" s="3">
        <v>45659</v>
      </c>
    </row>
    <row r="6525" spans="1:21" x14ac:dyDescent="0.3">
      <c r="A6525" s="1" t="s">
        <v>3178</v>
      </c>
      <c r="B6525" s="1" t="s">
        <v>59</v>
      </c>
      <c r="C6525" s="1" t="s">
        <v>2967</v>
      </c>
      <c r="D6525" s="1" t="str">
        <f>_xlfn.CONCAT(EcommerceDataset[[#This Row],[first_name]]," ",EcommerceDataset[[#This Row],[last_name]])</f>
        <v>Jessica Reed</v>
      </c>
      <c r="E6525" s="1" t="s">
        <v>22</v>
      </c>
      <c r="F6525" s="1" t="s">
        <v>37</v>
      </c>
      <c r="G6525" s="1" t="s">
        <v>185</v>
      </c>
      <c r="H6525" s="1" t="s">
        <v>190</v>
      </c>
      <c r="I6525" s="1" t="s">
        <v>191</v>
      </c>
      <c r="J6525" s="1" t="s">
        <v>41</v>
      </c>
      <c r="K6525" s="4">
        <v>4</v>
      </c>
      <c r="L6525" s="5">
        <v>120</v>
      </c>
      <c r="M6525" s="5">
        <f>EcommerceDataset[[#This Row],[quantity]]*EcommerceDataset[[#This Row],[unit_price]]</f>
        <v>480</v>
      </c>
      <c r="N6525" s="1" t="s">
        <v>18111</v>
      </c>
      <c r="O6525" s="3">
        <v>45079</v>
      </c>
      <c r="P6525" s="1" t="s">
        <v>29</v>
      </c>
      <c r="Q6525" s="1" t="s">
        <v>56</v>
      </c>
      <c r="R6525" s="4">
        <v>4</v>
      </c>
      <c r="S6525" s="1" t="s">
        <v>103</v>
      </c>
      <c r="T6525" s="1" t="s">
        <v>18112</v>
      </c>
      <c r="U6525" s="3">
        <v>45441</v>
      </c>
    </row>
    <row r="6526" spans="1:21" x14ac:dyDescent="0.3">
      <c r="A6526" s="1" t="s">
        <v>791</v>
      </c>
      <c r="B6526" s="1" t="s">
        <v>411</v>
      </c>
      <c r="C6526" s="1" t="s">
        <v>792</v>
      </c>
      <c r="D6526" s="1" t="str">
        <f>_xlfn.CONCAT(EcommerceDataset[[#This Row],[first_name]]," ",EcommerceDataset[[#This Row],[last_name]])</f>
        <v>Nancy Horne</v>
      </c>
      <c r="E6526" s="1" t="s">
        <v>36</v>
      </c>
      <c r="F6526" s="1" t="s">
        <v>37</v>
      </c>
      <c r="G6526" s="1" t="s">
        <v>151</v>
      </c>
      <c r="H6526" s="1" t="s">
        <v>99</v>
      </c>
      <c r="I6526" s="1" t="s">
        <v>100</v>
      </c>
      <c r="J6526" s="1" t="s">
        <v>27</v>
      </c>
      <c r="K6526" s="4">
        <v>5</v>
      </c>
      <c r="L6526" s="5">
        <v>199</v>
      </c>
      <c r="M6526" s="5">
        <f>EcommerceDataset[[#This Row],[quantity]]*EcommerceDataset[[#This Row],[unit_price]]</f>
        <v>995</v>
      </c>
      <c r="N6526" s="1" t="s">
        <v>18113</v>
      </c>
      <c r="O6526" s="3">
        <v>45274</v>
      </c>
      <c r="P6526" s="1" t="s">
        <v>55</v>
      </c>
      <c r="Q6526" s="1" t="s">
        <v>56</v>
      </c>
      <c r="R6526" s="4">
        <v>1</v>
      </c>
      <c r="S6526" s="1" t="s">
        <v>44</v>
      </c>
      <c r="T6526" s="1" t="s">
        <v>18114</v>
      </c>
      <c r="U6526" s="3">
        <v>44948</v>
      </c>
    </row>
    <row r="6527" spans="1:21" x14ac:dyDescent="0.3">
      <c r="A6527" s="1" t="s">
        <v>18115</v>
      </c>
      <c r="B6527" s="1" t="s">
        <v>2602</v>
      </c>
      <c r="C6527" s="1" t="s">
        <v>2841</v>
      </c>
      <c r="D6527" s="1" t="str">
        <f>_xlfn.CONCAT(EcommerceDataset[[#This Row],[first_name]]," ",EcommerceDataset[[#This Row],[last_name]])</f>
        <v>Ronald Reid</v>
      </c>
      <c r="E6527" s="1" t="s">
        <v>22</v>
      </c>
      <c r="F6527" s="1" t="s">
        <v>49</v>
      </c>
      <c r="G6527" s="1" t="s">
        <v>151</v>
      </c>
      <c r="H6527" s="1" t="s">
        <v>190</v>
      </c>
      <c r="I6527" s="1" t="s">
        <v>191</v>
      </c>
      <c r="J6527" s="1" t="s">
        <v>41</v>
      </c>
      <c r="K6527" s="4">
        <v>2</v>
      </c>
      <c r="L6527" s="5">
        <v>120</v>
      </c>
      <c r="M6527" s="5">
        <f>EcommerceDataset[[#This Row],[quantity]]*EcommerceDataset[[#This Row],[unit_price]]</f>
        <v>240</v>
      </c>
      <c r="N6527" s="1" t="s">
        <v>18116</v>
      </c>
      <c r="O6527" s="3">
        <v>45725</v>
      </c>
      <c r="P6527" s="1" t="s">
        <v>29</v>
      </c>
      <c r="Q6527" s="1" t="s">
        <v>30</v>
      </c>
      <c r="R6527" s="4">
        <v>1</v>
      </c>
      <c r="S6527" s="1" t="s">
        <v>132</v>
      </c>
      <c r="T6527" s="1" t="s">
        <v>18117</v>
      </c>
      <c r="U6527" s="3">
        <v>44939</v>
      </c>
    </row>
    <row r="6528" spans="1:21" x14ac:dyDescent="0.3">
      <c r="A6528" s="1" t="s">
        <v>2355</v>
      </c>
      <c r="B6528" s="1" t="s">
        <v>760</v>
      </c>
      <c r="C6528" s="1" t="s">
        <v>610</v>
      </c>
      <c r="D6528" s="1" t="str">
        <f>_xlfn.CONCAT(EcommerceDataset[[#This Row],[first_name]]," ",EcommerceDataset[[#This Row],[last_name]])</f>
        <v>Sabrina Herrera</v>
      </c>
      <c r="E6528" s="1" t="s">
        <v>22</v>
      </c>
      <c r="F6528" s="1" t="s">
        <v>37</v>
      </c>
      <c r="G6528" s="1" t="s">
        <v>93</v>
      </c>
      <c r="H6528" s="1" t="s">
        <v>39</v>
      </c>
      <c r="I6528" s="1" t="s">
        <v>40</v>
      </c>
      <c r="J6528" s="1" t="s">
        <v>41</v>
      </c>
      <c r="K6528" s="4">
        <v>3</v>
      </c>
      <c r="L6528" s="5">
        <v>59</v>
      </c>
      <c r="M6528" s="5">
        <f>EcommerceDataset[[#This Row],[quantity]]*EcommerceDataset[[#This Row],[unit_price]]</f>
        <v>177</v>
      </c>
      <c r="N6528" s="1" t="s">
        <v>18118</v>
      </c>
      <c r="O6528" s="3">
        <v>45077</v>
      </c>
      <c r="P6528" s="1" t="s">
        <v>75</v>
      </c>
      <c r="Q6528" s="1" t="s">
        <v>56</v>
      </c>
      <c r="R6528" s="4">
        <v>3</v>
      </c>
      <c r="S6528" s="1" t="s">
        <v>31</v>
      </c>
      <c r="T6528" s="1" t="s">
        <v>18119</v>
      </c>
      <c r="U6528" s="3">
        <v>44874</v>
      </c>
    </row>
    <row r="6529" spans="1:21" x14ac:dyDescent="0.3">
      <c r="A6529" s="1" t="s">
        <v>17276</v>
      </c>
      <c r="B6529" s="1" t="s">
        <v>713</v>
      </c>
      <c r="C6529" s="1" t="s">
        <v>688</v>
      </c>
      <c r="D6529" s="1" t="str">
        <f>_xlfn.CONCAT(EcommerceDataset[[#This Row],[first_name]]," ",EcommerceDataset[[#This Row],[last_name]])</f>
        <v>George Taylor</v>
      </c>
      <c r="E6529" s="1" t="s">
        <v>80</v>
      </c>
      <c r="F6529" s="1" t="s">
        <v>23</v>
      </c>
      <c r="G6529" s="1" t="s">
        <v>61</v>
      </c>
      <c r="H6529" s="1" t="s">
        <v>25</v>
      </c>
      <c r="I6529" s="1" t="s">
        <v>26</v>
      </c>
      <c r="J6529" s="1" t="s">
        <v>27</v>
      </c>
      <c r="K6529" s="4">
        <v>1</v>
      </c>
      <c r="L6529" s="5">
        <v>229</v>
      </c>
      <c r="M6529" s="5">
        <f>EcommerceDataset[[#This Row],[quantity]]*EcommerceDataset[[#This Row],[unit_price]]</f>
        <v>229</v>
      </c>
      <c r="N6529" s="1" t="s">
        <v>18120</v>
      </c>
      <c r="O6529" s="3">
        <v>45459</v>
      </c>
      <c r="P6529" s="1" t="s">
        <v>75</v>
      </c>
      <c r="Q6529" s="1" t="s">
        <v>43</v>
      </c>
      <c r="R6529" s="4">
        <v>2</v>
      </c>
      <c r="S6529" s="1" t="s">
        <v>31</v>
      </c>
      <c r="T6529" s="1" t="s">
        <v>18121</v>
      </c>
      <c r="U6529" s="3">
        <v>45056</v>
      </c>
    </row>
    <row r="6530" spans="1:21" x14ac:dyDescent="0.3">
      <c r="A6530" s="1" t="s">
        <v>6011</v>
      </c>
      <c r="B6530" s="1" t="s">
        <v>2159</v>
      </c>
      <c r="C6530" s="1" t="s">
        <v>232</v>
      </c>
      <c r="D6530" s="1" t="str">
        <f>_xlfn.CONCAT(EcommerceDataset[[#This Row],[first_name]]," ",EcommerceDataset[[#This Row],[last_name]])</f>
        <v>Tammy Joseph</v>
      </c>
      <c r="E6530" s="1" t="s">
        <v>80</v>
      </c>
      <c r="F6530" s="1" t="s">
        <v>49</v>
      </c>
      <c r="G6530" s="1" t="s">
        <v>24</v>
      </c>
      <c r="H6530" s="1" t="s">
        <v>99</v>
      </c>
      <c r="I6530" s="1" t="s">
        <v>100</v>
      </c>
      <c r="J6530" s="1" t="s">
        <v>27</v>
      </c>
      <c r="K6530" s="4">
        <v>5</v>
      </c>
      <c r="L6530" s="5">
        <v>199</v>
      </c>
      <c r="M6530" s="5">
        <f>EcommerceDataset[[#This Row],[quantity]]*EcommerceDataset[[#This Row],[unit_price]]</f>
        <v>995</v>
      </c>
      <c r="N6530" s="1" t="s">
        <v>18122</v>
      </c>
      <c r="O6530" s="3">
        <v>45690</v>
      </c>
      <c r="P6530" s="1" t="s">
        <v>102</v>
      </c>
      <c r="Q6530" s="1" t="s">
        <v>30</v>
      </c>
      <c r="R6530" s="4">
        <v>3</v>
      </c>
      <c r="S6530" s="1" t="s">
        <v>44</v>
      </c>
      <c r="T6530" s="1" t="s">
        <v>18123</v>
      </c>
      <c r="U6530" s="3">
        <v>44977</v>
      </c>
    </row>
    <row r="6531" spans="1:21" x14ac:dyDescent="0.3">
      <c r="A6531" s="1" t="s">
        <v>18124</v>
      </c>
      <c r="B6531" s="1" t="s">
        <v>84</v>
      </c>
      <c r="C6531" s="1" t="s">
        <v>2885</v>
      </c>
      <c r="D6531" s="1" t="str">
        <f>_xlfn.CONCAT(EcommerceDataset[[#This Row],[first_name]]," ",EcommerceDataset[[#This Row],[last_name]])</f>
        <v>Jennifer Mendoza</v>
      </c>
      <c r="E6531" s="1" t="s">
        <v>80</v>
      </c>
      <c r="F6531" s="1" t="s">
        <v>23</v>
      </c>
      <c r="G6531" s="1" t="s">
        <v>50</v>
      </c>
      <c r="H6531" s="1" t="s">
        <v>128</v>
      </c>
      <c r="I6531" s="1" t="s">
        <v>129</v>
      </c>
      <c r="J6531" s="1" t="s">
        <v>130</v>
      </c>
      <c r="K6531" s="4">
        <v>2</v>
      </c>
      <c r="L6531" s="5">
        <v>129</v>
      </c>
      <c r="M6531" s="5">
        <f>EcommerceDataset[[#This Row],[quantity]]*EcommerceDataset[[#This Row],[unit_price]]</f>
        <v>258</v>
      </c>
      <c r="N6531" s="1" t="s">
        <v>18125</v>
      </c>
      <c r="O6531" s="3">
        <v>45631</v>
      </c>
      <c r="P6531" s="1" t="s">
        <v>29</v>
      </c>
      <c r="Q6531" s="1" t="s">
        <v>30</v>
      </c>
      <c r="R6531" s="4">
        <v>5</v>
      </c>
      <c r="S6531" s="1" t="s">
        <v>103</v>
      </c>
      <c r="T6531" s="1" t="s">
        <v>18126</v>
      </c>
      <c r="U6531" s="3">
        <v>45694</v>
      </c>
    </row>
    <row r="6532" spans="1:21" x14ac:dyDescent="0.3">
      <c r="A6532" s="1" t="s">
        <v>18127</v>
      </c>
      <c r="B6532" s="1" t="s">
        <v>3160</v>
      </c>
      <c r="C6532" s="1" t="s">
        <v>908</v>
      </c>
      <c r="D6532" s="1" t="str">
        <f>_xlfn.CONCAT(EcommerceDataset[[#This Row],[first_name]]," ",EcommerceDataset[[#This Row],[last_name]])</f>
        <v>Eric Ramos</v>
      </c>
      <c r="E6532" s="1" t="s">
        <v>80</v>
      </c>
      <c r="F6532" s="1" t="s">
        <v>23</v>
      </c>
      <c r="G6532" s="1" t="s">
        <v>185</v>
      </c>
      <c r="H6532" s="1" t="s">
        <v>62</v>
      </c>
      <c r="I6532" s="1" t="s">
        <v>63</v>
      </c>
      <c r="J6532" s="1" t="s">
        <v>64</v>
      </c>
      <c r="K6532" s="4">
        <v>4</v>
      </c>
      <c r="L6532" s="5">
        <v>399</v>
      </c>
      <c r="M6532" s="5">
        <f>EcommerceDataset[[#This Row],[quantity]]*EcommerceDataset[[#This Row],[unit_price]]</f>
        <v>1596</v>
      </c>
      <c r="N6532" s="1" t="s">
        <v>18128</v>
      </c>
      <c r="O6532" s="3">
        <v>44856</v>
      </c>
      <c r="P6532" s="1" t="s">
        <v>109</v>
      </c>
      <c r="Q6532" s="1" t="s">
        <v>56</v>
      </c>
      <c r="R6532" s="4">
        <v>3</v>
      </c>
      <c r="S6532" s="1" t="s">
        <v>103</v>
      </c>
      <c r="T6532" s="1" t="s">
        <v>18129</v>
      </c>
      <c r="U6532" s="3">
        <v>45600</v>
      </c>
    </row>
    <row r="6533" spans="1:21" x14ac:dyDescent="0.3">
      <c r="A6533" s="1" t="s">
        <v>18130</v>
      </c>
      <c r="B6533" s="1" t="s">
        <v>1334</v>
      </c>
      <c r="C6533" s="1" t="s">
        <v>18131</v>
      </c>
      <c r="D6533" s="1" t="str">
        <f>_xlfn.CONCAT(EcommerceDataset[[#This Row],[first_name]]," ",EcommerceDataset[[#This Row],[last_name]])</f>
        <v>Justin Winters</v>
      </c>
      <c r="E6533" s="1" t="s">
        <v>36</v>
      </c>
      <c r="F6533" s="1" t="s">
        <v>49</v>
      </c>
      <c r="G6533" s="1" t="s">
        <v>50</v>
      </c>
      <c r="H6533" s="1" t="s">
        <v>39</v>
      </c>
      <c r="I6533" s="1" t="s">
        <v>40</v>
      </c>
      <c r="J6533" s="1" t="s">
        <v>41</v>
      </c>
      <c r="K6533" s="4">
        <v>1</v>
      </c>
      <c r="L6533" s="5">
        <v>59</v>
      </c>
      <c r="M6533" s="5">
        <f>EcommerceDataset[[#This Row],[quantity]]*EcommerceDataset[[#This Row],[unit_price]]</f>
        <v>59</v>
      </c>
      <c r="N6533" s="1" t="s">
        <v>18132</v>
      </c>
      <c r="O6533" s="3">
        <v>45301</v>
      </c>
      <c r="P6533" s="1" t="s">
        <v>55</v>
      </c>
      <c r="Q6533" s="1" t="s">
        <v>56</v>
      </c>
      <c r="R6533" s="4">
        <v>3</v>
      </c>
      <c r="S6533" s="1" t="s">
        <v>31</v>
      </c>
      <c r="T6533" s="1" t="s">
        <v>18133</v>
      </c>
      <c r="U6533" s="3">
        <v>45776</v>
      </c>
    </row>
    <row r="6534" spans="1:21" x14ac:dyDescent="0.3">
      <c r="A6534" s="1" t="s">
        <v>18134</v>
      </c>
      <c r="B6534" s="1" t="s">
        <v>788</v>
      </c>
      <c r="C6534" s="1" t="s">
        <v>9415</v>
      </c>
      <c r="D6534" s="1" t="str">
        <f>_xlfn.CONCAT(EcommerceDataset[[#This Row],[first_name]]," ",EcommerceDataset[[#This Row],[last_name]])</f>
        <v>Katherine Garrett</v>
      </c>
      <c r="E6534" s="1" t="s">
        <v>36</v>
      </c>
      <c r="F6534" s="1" t="s">
        <v>23</v>
      </c>
      <c r="G6534" s="1" t="s">
        <v>93</v>
      </c>
      <c r="H6534" s="1" t="s">
        <v>217</v>
      </c>
      <c r="I6534" s="1" t="s">
        <v>218</v>
      </c>
      <c r="J6534" s="1" t="s">
        <v>27</v>
      </c>
      <c r="K6534" s="4">
        <v>3</v>
      </c>
      <c r="L6534" s="5">
        <v>899</v>
      </c>
      <c r="M6534" s="5">
        <f>EcommerceDataset[[#This Row],[quantity]]*EcommerceDataset[[#This Row],[unit_price]]</f>
        <v>2697</v>
      </c>
      <c r="N6534" s="1" t="s">
        <v>18135</v>
      </c>
      <c r="O6534" s="3">
        <v>45156</v>
      </c>
      <c r="P6534" s="1" t="s">
        <v>75</v>
      </c>
      <c r="Q6534" s="1" t="s">
        <v>30</v>
      </c>
      <c r="R6534" s="4">
        <v>2</v>
      </c>
      <c r="S6534" s="1" t="s">
        <v>66</v>
      </c>
      <c r="T6534" s="1" t="s">
        <v>18136</v>
      </c>
      <c r="U6534" s="3">
        <v>45448</v>
      </c>
    </row>
    <row r="6535" spans="1:21" x14ac:dyDescent="0.3">
      <c r="A6535" s="1" t="s">
        <v>9954</v>
      </c>
      <c r="B6535" s="1" t="s">
        <v>1271</v>
      </c>
      <c r="C6535" s="1" t="s">
        <v>2400</v>
      </c>
      <c r="D6535" s="1" t="str">
        <f>_xlfn.CONCAT(EcommerceDataset[[#This Row],[first_name]]," ",EcommerceDataset[[#This Row],[last_name]])</f>
        <v>Ryan Vincent</v>
      </c>
      <c r="E6535" s="1" t="s">
        <v>22</v>
      </c>
      <c r="F6535" s="1" t="s">
        <v>49</v>
      </c>
      <c r="G6535" s="1" t="s">
        <v>119</v>
      </c>
      <c r="H6535" s="1" t="s">
        <v>167</v>
      </c>
      <c r="I6535" s="1" t="s">
        <v>168</v>
      </c>
      <c r="J6535" s="1" t="s">
        <v>130</v>
      </c>
      <c r="K6535" s="4">
        <v>5</v>
      </c>
      <c r="L6535" s="5">
        <v>80</v>
      </c>
      <c r="M6535" s="5">
        <f>EcommerceDataset[[#This Row],[quantity]]*EcommerceDataset[[#This Row],[unit_price]]</f>
        <v>400</v>
      </c>
      <c r="N6535" s="1" t="s">
        <v>18137</v>
      </c>
      <c r="O6535" s="3">
        <v>45067</v>
      </c>
      <c r="P6535" s="1" t="s">
        <v>75</v>
      </c>
      <c r="Q6535" s="1" t="s">
        <v>43</v>
      </c>
      <c r="R6535" s="4">
        <v>4</v>
      </c>
      <c r="S6535" s="1" t="s">
        <v>66</v>
      </c>
      <c r="T6535" s="1" t="s">
        <v>18138</v>
      </c>
      <c r="U6535" s="3">
        <v>45312</v>
      </c>
    </row>
    <row r="6536" spans="1:21" x14ac:dyDescent="0.3">
      <c r="A6536" s="1" t="s">
        <v>1923</v>
      </c>
      <c r="B6536" s="1" t="s">
        <v>666</v>
      </c>
      <c r="C6536" s="1" t="s">
        <v>1197</v>
      </c>
      <c r="D6536" s="1" t="str">
        <f>_xlfn.CONCAT(EcommerceDataset[[#This Row],[first_name]]," ",EcommerceDataset[[#This Row],[last_name]])</f>
        <v>Angela Hayes</v>
      </c>
      <c r="E6536" s="1" t="s">
        <v>36</v>
      </c>
      <c r="F6536" s="1" t="s">
        <v>37</v>
      </c>
      <c r="G6536" s="1" t="s">
        <v>38</v>
      </c>
      <c r="H6536" s="1" t="s">
        <v>120</v>
      </c>
      <c r="I6536" s="1" t="s">
        <v>121</v>
      </c>
      <c r="J6536" s="1" t="s">
        <v>122</v>
      </c>
      <c r="K6536" s="4">
        <v>1</v>
      </c>
      <c r="L6536" s="5">
        <v>149</v>
      </c>
      <c r="M6536" s="5">
        <f>EcommerceDataset[[#This Row],[quantity]]*EcommerceDataset[[#This Row],[unit_price]]</f>
        <v>149</v>
      </c>
      <c r="N6536" s="1" t="s">
        <v>18139</v>
      </c>
      <c r="O6536" s="3">
        <v>45026</v>
      </c>
      <c r="P6536" s="1" t="s">
        <v>109</v>
      </c>
      <c r="Q6536" s="1" t="s">
        <v>56</v>
      </c>
      <c r="R6536" s="4">
        <v>2</v>
      </c>
      <c r="S6536" s="1" t="s">
        <v>31</v>
      </c>
      <c r="T6536" s="1" t="s">
        <v>18140</v>
      </c>
      <c r="U6536" s="3">
        <v>45366</v>
      </c>
    </row>
    <row r="6537" spans="1:21" x14ac:dyDescent="0.3">
      <c r="A6537" s="1" t="s">
        <v>18141</v>
      </c>
      <c r="B6537" s="1" t="s">
        <v>6063</v>
      </c>
      <c r="C6537" s="1" t="s">
        <v>5291</v>
      </c>
      <c r="D6537" s="1" t="str">
        <f>_xlfn.CONCAT(EcommerceDataset[[#This Row],[first_name]]," ",EcommerceDataset[[#This Row],[last_name]])</f>
        <v>Brandi Warren</v>
      </c>
      <c r="E6537" s="1" t="s">
        <v>80</v>
      </c>
      <c r="F6537" s="1" t="s">
        <v>37</v>
      </c>
      <c r="G6537" s="1" t="s">
        <v>61</v>
      </c>
      <c r="H6537" s="1" t="s">
        <v>144</v>
      </c>
      <c r="I6537" s="1" t="s">
        <v>145</v>
      </c>
      <c r="J6537" s="1" t="s">
        <v>53</v>
      </c>
      <c r="K6537" s="4">
        <v>3</v>
      </c>
      <c r="L6537" s="5">
        <v>199</v>
      </c>
      <c r="M6537" s="5">
        <f>EcommerceDataset[[#This Row],[quantity]]*EcommerceDataset[[#This Row],[unit_price]]</f>
        <v>597</v>
      </c>
      <c r="N6537" s="1" t="s">
        <v>18142</v>
      </c>
      <c r="O6537" s="3">
        <v>45140</v>
      </c>
      <c r="P6537" s="1" t="s">
        <v>75</v>
      </c>
      <c r="Q6537" s="1" t="s">
        <v>30</v>
      </c>
      <c r="R6537" s="4">
        <v>3</v>
      </c>
      <c r="S6537" s="1" t="s">
        <v>44</v>
      </c>
      <c r="T6537" s="1" t="s">
        <v>18143</v>
      </c>
      <c r="U6537" s="3">
        <v>44806</v>
      </c>
    </row>
    <row r="6538" spans="1:21" x14ac:dyDescent="0.3">
      <c r="A6538" s="1" t="s">
        <v>8299</v>
      </c>
      <c r="B6538" s="1" t="s">
        <v>1878</v>
      </c>
      <c r="C6538" s="1" t="s">
        <v>3952</v>
      </c>
      <c r="D6538" s="1" t="str">
        <f>_xlfn.CONCAT(EcommerceDataset[[#This Row],[first_name]]," ",EcommerceDataset[[#This Row],[last_name]])</f>
        <v>Erin Riggs</v>
      </c>
      <c r="E6538" s="1" t="s">
        <v>80</v>
      </c>
      <c r="F6538" s="1" t="s">
        <v>23</v>
      </c>
      <c r="G6538" s="1" t="s">
        <v>93</v>
      </c>
      <c r="H6538" s="1" t="s">
        <v>144</v>
      </c>
      <c r="I6538" s="1" t="s">
        <v>145</v>
      </c>
      <c r="J6538" s="1" t="s">
        <v>53</v>
      </c>
      <c r="K6538" s="4">
        <v>3</v>
      </c>
      <c r="L6538" s="5">
        <v>199</v>
      </c>
      <c r="M6538" s="5">
        <f>EcommerceDataset[[#This Row],[quantity]]*EcommerceDataset[[#This Row],[unit_price]]</f>
        <v>597</v>
      </c>
      <c r="N6538" s="1" t="s">
        <v>18144</v>
      </c>
      <c r="O6538" s="3">
        <v>45856</v>
      </c>
      <c r="P6538" s="1" t="s">
        <v>29</v>
      </c>
      <c r="Q6538" s="1" t="s">
        <v>56</v>
      </c>
      <c r="R6538" s="4">
        <v>3</v>
      </c>
      <c r="S6538" s="1" t="s">
        <v>66</v>
      </c>
      <c r="T6538" s="1" t="s">
        <v>18145</v>
      </c>
      <c r="U6538" s="3">
        <v>45094</v>
      </c>
    </row>
    <row r="6539" spans="1:21" x14ac:dyDescent="0.3">
      <c r="A6539" s="1" t="s">
        <v>13742</v>
      </c>
      <c r="B6539" s="1" t="s">
        <v>939</v>
      </c>
      <c r="C6539" s="1" t="s">
        <v>166</v>
      </c>
      <c r="D6539" s="1" t="str">
        <f>_xlfn.CONCAT(EcommerceDataset[[#This Row],[first_name]]," ",EcommerceDataset[[#This Row],[last_name]])</f>
        <v>Cody Torres</v>
      </c>
      <c r="E6539" s="1" t="s">
        <v>80</v>
      </c>
      <c r="F6539" s="1" t="s">
        <v>37</v>
      </c>
      <c r="G6539" s="1" t="s">
        <v>50</v>
      </c>
      <c r="H6539" s="1" t="s">
        <v>51</v>
      </c>
      <c r="I6539" s="1" t="s">
        <v>52</v>
      </c>
      <c r="J6539" s="1" t="s">
        <v>53</v>
      </c>
      <c r="K6539" s="4">
        <v>2</v>
      </c>
      <c r="L6539" s="5">
        <v>59</v>
      </c>
      <c r="M6539" s="5">
        <f>EcommerceDataset[[#This Row],[quantity]]*EcommerceDataset[[#This Row],[unit_price]]</f>
        <v>118</v>
      </c>
      <c r="N6539" s="1" t="s">
        <v>18146</v>
      </c>
      <c r="O6539" s="3">
        <v>45735</v>
      </c>
      <c r="P6539" s="1" t="s">
        <v>109</v>
      </c>
      <c r="Q6539" s="1" t="s">
        <v>56</v>
      </c>
      <c r="R6539" s="4">
        <v>3</v>
      </c>
      <c r="S6539" s="1" t="s">
        <v>44</v>
      </c>
      <c r="T6539" s="1" t="s">
        <v>18147</v>
      </c>
      <c r="U6539" s="3">
        <v>44807</v>
      </c>
    </row>
    <row r="6540" spans="1:21" x14ac:dyDescent="0.3">
      <c r="A6540" s="1" t="s">
        <v>14024</v>
      </c>
      <c r="B6540" s="1" t="s">
        <v>14025</v>
      </c>
      <c r="C6540" s="1" t="s">
        <v>5395</v>
      </c>
      <c r="D6540" s="1" t="str">
        <f>_xlfn.CONCAT(EcommerceDataset[[#This Row],[first_name]]," ",EcommerceDataset[[#This Row],[last_name]])</f>
        <v>Shawna Parsons</v>
      </c>
      <c r="E6540" s="1" t="s">
        <v>36</v>
      </c>
      <c r="F6540" s="1" t="s">
        <v>23</v>
      </c>
      <c r="G6540" s="1" t="s">
        <v>71</v>
      </c>
      <c r="H6540" s="1" t="s">
        <v>39</v>
      </c>
      <c r="I6540" s="1" t="s">
        <v>40</v>
      </c>
      <c r="J6540" s="1" t="s">
        <v>41</v>
      </c>
      <c r="K6540" s="4">
        <v>1</v>
      </c>
      <c r="L6540" s="5">
        <v>59</v>
      </c>
      <c r="M6540" s="5">
        <f>EcommerceDataset[[#This Row],[quantity]]*EcommerceDataset[[#This Row],[unit_price]]</f>
        <v>59</v>
      </c>
      <c r="N6540" s="1" t="s">
        <v>18148</v>
      </c>
      <c r="O6540" s="3">
        <v>45244</v>
      </c>
      <c r="P6540" s="1" t="s">
        <v>75</v>
      </c>
      <c r="Q6540" s="1" t="s">
        <v>43</v>
      </c>
      <c r="R6540" s="4">
        <v>3</v>
      </c>
      <c r="S6540" s="1" t="s">
        <v>66</v>
      </c>
      <c r="T6540" s="1" t="s">
        <v>18149</v>
      </c>
      <c r="U6540" s="3">
        <v>45033</v>
      </c>
    </row>
    <row r="6541" spans="1:21" x14ac:dyDescent="0.3">
      <c r="A6541" s="1" t="s">
        <v>13034</v>
      </c>
      <c r="B6541" s="1" t="s">
        <v>2175</v>
      </c>
      <c r="C6541" s="1" t="s">
        <v>1500</v>
      </c>
      <c r="D6541" s="1" t="str">
        <f>_xlfn.CONCAT(EcommerceDataset[[#This Row],[first_name]]," ",EcommerceDataset[[#This Row],[last_name]])</f>
        <v>Wendy Riley</v>
      </c>
      <c r="E6541" s="1" t="s">
        <v>36</v>
      </c>
      <c r="F6541" s="1" t="s">
        <v>37</v>
      </c>
      <c r="G6541" s="1" t="s">
        <v>24</v>
      </c>
      <c r="H6541" s="1" t="s">
        <v>190</v>
      </c>
      <c r="I6541" s="1" t="s">
        <v>191</v>
      </c>
      <c r="J6541" s="1" t="s">
        <v>41</v>
      </c>
      <c r="K6541" s="4">
        <v>4</v>
      </c>
      <c r="L6541" s="5">
        <v>120</v>
      </c>
      <c r="M6541" s="5">
        <f>EcommerceDataset[[#This Row],[quantity]]*EcommerceDataset[[#This Row],[unit_price]]</f>
        <v>480</v>
      </c>
      <c r="N6541" s="1" t="s">
        <v>18150</v>
      </c>
      <c r="O6541" s="3">
        <v>45332</v>
      </c>
      <c r="P6541" s="1" t="s">
        <v>29</v>
      </c>
      <c r="Q6541" s="1" t="s">
        <v>30</v>
      </c>
      <c r="R6541" s="4">
        <v>5</v>
      </c>
      <c r="S6541" s="1" t="s">
        <v>44</v>
      </c>
      <c r="T6541" s="1" t="s">
        <v>18151</v>
      </c>
      <c r="U6541" s="3">
        <v>45506</v>
      </c>
    </row>
    <row r="6542" spans="1:21" x14ac:dyDescent="0.3">
      <c r="A6542" s="1" t="s">
        <v>18152</v>
      </c>
      <c r="B6542" s="1" t="s">
        <v>2753</v>
      </c>
      <c r="C6542" s="1" t="s">
        <v>2477</v>
      </c>
      <c r="D6542" s="1" t="str">
        <f>_xlfn.CONCAT(EcommerceDataset[[#This Row],[first_name]]," ",EcommerceDataset[[#This Row],[last_name]])</f>
        <v>Brandy Esparza</v>
      </c>
      <c r="E6542" s="1" t="s">
        <v>80</v>
      </c>
      <c r="F6542" s="1" t="s">
        <v>49</v>
      </c>
      <c r="G6542" s="1" t="s">
        <v>179</v>
      </c>
      <c r="H6542" s="1" t="s">
        <v>62</v>
      </c>
      <c r="I6542" s="1" t="s">
        <v>63</v>
      </c>
      <c r="J6542" s="1" t="s">
        <v>64</v>
      </c>
      <c r="K6542" s="4">
        <v>5</v>
      </c>
      <c r="L6542" s="5">
        <v>399</v>
      </c>
      <c r="M6542" s="5">
        <f>EcommerceDataset[[#This Row],[quantity]]*EcommerceDataset[[#This Row],[unit_price]]</f>
        <v>1995</v>
      </c>
      <c r="N6542" s="1" t="s">
        <v>18153</v>
      </c>
      <c r="O6542" s="3">
        <v>45097</v>
      </c>
      <c r="P6542" s="1" t="s">
        <v>102</v>
      </c>
      <c r="Q6542" s="1" t="s">
        <v>56</v>
      </c>
      <c r="R6542" s="4">
        <v>2</v>
      </c>
      <c r="S6542" s="1" t="s">
        <v>103</v>
      </c>
      <c r="T6542" s="1" t="s">
        <v>18154</v>
      </c>
      <c r="U6542" s="3">
        <v>45802</v>
      </c>
    </row>
    <row r="6543" spans="1:21" x14ac:dyDescent="0.3">
      <c r="A6543" s="1" t="s">
        <v>962</v>
      </c>
      <c r="B6543" s="1" t="s">
        <v>963</v>
      </c>
      <c r="C6543" s="1" t="s">
        <v>964</v>
      </c>
      <c r="D6543" s="1" t="str">
        <f>_xlfn.CONCAT(EcommerceDataset[[#This Row],[first_name]]," ",EcommerceDataset[[#This Row],[last_name]])</f>
        <v>Blake Clay</v>
      </c>
      <c r="E6543" s="1" t="s">
        <v>80</v>
      </c>
      <c r="F6543" s="1" t="s">
        <v>37</v>
      </c>
      <c r="G6543" s="1" t="s">
        <v>151</v>
      </c>
      <c r="H6543" s="1" t="s">
        <v>144</v>
      </c>
      <c r="I6543" s="1" t="s">
        <v>145</v>
      </c>
      <c r="J6543" s="1" t="s">
        <v>53</v>
      </c>
      <c r="K6543" s="4">
        <v>2</v>
      </c>
      <c r="L6543" s="5">
        <v>199</v>
      </c>
      <c r="M6543" s="5">
        <f>EcommerceDataset[[#This Row],[quantity]]*EcommerceDataset[[#This Row],[unit_price]]</f>
        <v>398</v>
      </c>
      <c r="N6543" s="1" t="s">
        <v>18155</v>
      </c>
      <c r="O6543" s="3">
        <v>45070</v>
      </c>
      <c r="P6543" s="1" t="s">
        <v>102</v>
      </c>
      <c r="Q6543" s="1" t="s">
        <v>30</v>
      </c>
      <c r="R6543" s="4">
        <v>1</v>
      </c>
      <c r="S6543" s="1" t="s">
        <v>44</v>
      </c>
      <c r="T6543" s="1" t="s">
        <v>18156</v>
      </c>
      <c r="U6543" s="3">
        <v>45002</v>
      </c>
    </row>
    <row r="6544" spans="1:21" x14ac:dyDescent="0.3">
      <c r="A6544" s="1" t="s">
        <v>16647</v>
      </c>
      <c r="B6544" s="1" t="s">
        <v>717</v>
      </c>
      <c r="C6544" s="1" t="s">
        <v>4309</v>
      </c>
      <c r="D6544" s="1" t="str">
        <f>_xlfn.CONCAT(EcommerceDataset[[#This Row],[first_name]]," ",EcommerceDataset[[#This Row],[last_name]])</f>
        <v>Julia Benton</v>
      </c>
      <c r="E6544" s="1" t="s">
        <v>80</v>
      </c>
      <c r="F6544" s="1" t="s">
        <v>23</v>
      </c>
      <c r="G6544" s="1" t="s">
        <v>38</v>
      </c>
      <c r="H6544" s="1" t="s">
        <v>120</v>
      </c>
      <c r="I6544" s="1" t="s">
        <v>121</v>
      </c>
      <c r="J6544" s="1" t="s">
        <v>122</v>
      </c>
      <c r="K6544" s="4">
        <v>1</v>
      </c>
      <c r="L6544" s="5">
        <v>149</v>
      </c>
      <c r="M6544" s="5">
        <f>EcommerceDataset[[#This Row],[quantity]]*EcommerceDataset[[#This Row],[unit_price]]</f>
        <v>149</v>
      </c>
      <c r="N6544" s="1" t="s">
        <v>18157</v>
      </c>
      <c r="O6544" s="3">
        <v>45366</v>
      </c>
      <c r="P6544" s="1" t="s">
        <v>75</v>
      </c>
      <c r="Q6544" s="1" t="s">
        <v>56</v>
      </c>
      <c r="R6544" s="4">
        <v>5</v>
      </c>
      <c r="S6544" s="1" t="s">
        <v>31</v>
      </c>
      <c r="T6544" s="1" t="s">
        <v>18158</v>
      </c>
      <c r="U6544" s="3">
        <v>44868</v>
      </c>
    </row>
    <row r="6545" spans="1:21" x14ac:dyDescent="0.3">
      <c r="A6545" s="1" t="s">
        <v>141</v>
      </c>
      <c r="B6545" s="1" t="s">
        <v>142</v>
      </c>
      <c r="C6545" s="1" t="s">
        <v>143</v>
      </c>
      <c r="D6545" s="1" t="str">
        <f>_xlfn.CONCAT(EcommerceDataset[[#This Row],[first_name]]," ",EcommerceDataset[[#This Row],[last_name]])</f>
        <v>Anthony Best</v>
      </c>
      <c r="E6545" s="1" t="s">
        <v>22</v>
      </c>
      <c r="F6545" s="1" t="s">
        <v>49</v>
      </c>
      <c r="G6545" s="1" t="s">
        <v>38</v>
      </c>
      <c r="H6545" s="1" t="s">
        <v>72</v>
      </c>
      <c r="I6545" s="1" t="s">
        <v>73</v>
      </c>
      <c r="J6545" s="1" t="s">
        <v>41</v>
      </c>
      <c r="K6545" s="4">
        <v>1</v>
      </c>
      <c r="L6545" s="5">
        <v>110</v>
      </c>
      <c r="M6545" s="5">
        <f>EcommerceDataset[[#This Row],[quantity]]*EcommerceDataset[[#This Row],[unit_price]]</f>
        <v>110</v>
      </c>
      <c r="N6545" s="1" t="s">
        <v>18159</v>
      </c>
      <c r="O6545" s="3">
        <v>45112</v>
      </c>
      <c r="P6545" s="1" t="s">
        <v>102</v>
      </c>
      <c r="Q6545" s="1" t="s">
        <v>30</v>
      </c>
      <c r="R6545" s="4">
        <v>2</v>
      </c>
      <c r="S6545" s="1" t="s">
        <v>66</v>
      </c>
      <c r="T6545" s="1" t="s">
        <v>18160</v>
      </c>
      <c r="U6545" s="3">
        <v>45305</v>
      </c>
    </row>
    <row r="6546" spans="1:21" x14ac:dyDescent="0.3">
      <c r="A6546" s="1" t="s">
        <v>18161</v>
      </c>
      <c r="B6546" s="1" t="s">
        <v>7628</v>
      </c>
      <c r="C6546" s="1" t="s">
        <v>812</v>
      </c>
      <c r="D6546" s="1" t="str">
        <f>_xlfn.CONCAT(EcommerceDataset[[#This Row],[first_name]]," ",EcommerceDataset[[#This Row],[last_name]])</f>
        <v>Crystal Robinson</v>
      </c>
      <c r="E6546" s="1" t="s">
        <v>36</v>
      </c>
      <c r="F6546" s="1" t="s">
        <v>23</v>
      </c>
      <c r="G6546" s="1" t="s">
        <v>61</v>
      </c>
      <c r="H6546" s="1" t="s">
        <v>62</v>
      </c>
      <c r="I6546" s="1" t="s">
        <v>63</v>
      </c>
      <c r="J6546" s="1" t="s">
        <v>64</v>
      </c>
      <c r="K6546" s="4">
        <v>2</v>
      </c>
      <c r="L6546" s="5">
        <v>399</v>
      </c>
      <c r="M6546" s="5">
        <f>EcommerceDataset[[#This Row],[quantity]]*EcommerceDataset[[#This Row],[unit_price]]</f>
        <v>798</v>
      </c>
      <c r="N6546" s="1" t="s">
        <v>18162</v>
      </c>
      <c r="O6546" s="3">
        <v>45887</v>
      </c>
      <c r="P6546" s="1" t="s">
        <v>29</v>
      </c>
      <c r="Q6546" s="1" t="s">
        <v>56</v>
      </c>
      <c r="R6546" s="4">
        <v>2</v>
      </c>
      <c r="S6546" s="1" t="s">
        <v>103</v>
      </c>
      <c r="T6546" s="1" t="s">
        <v>18163</v>
      </c>
      <c r="U6546" s="3">
        <v>44974</v>
      </c>
    </row>
    <row r="6547" spans="1:21" x14ac:dyDescent="0.3">
      <c r="A6547" s="1" t="s">
        <v>18164</v>
      </c>
      <c r="B6547" s="1" t="s">
        <v>3066</v>
      </c>
      <c r="C6547" s="1" t="s">
        <v>6030</v>
      </c>
      <c r="D6547" s="1" t="str">
        <f>_xlfn.CONCAT(EcommerceDataset[[#This Row],[first_name]]," ",EcommerceDataset[[#This Row],[last_name]])</f>
        <v>Allison Gomez</v>
      </c>
      <c r="E6547" s="1" t="s">
        <v>36</v>
      </c>
      <c r="F6547" s="1" t="s">
        <v>37</v>
      </c>
      <c r="G6547" s="1" t="s">
        <v>185</v>
      </c>
      <c r="H6547" s="1" t="s">
        <v>62</v>
      </c>
      <c r="I6547" s="1" t="s">
        <v>63</v>
      </c>
      <c r="J6547" s="1" t="s">
        <v>64</v>
      </c>
      <c r="K6547" s="4">
        <v>5</v>
      </c>
      <c r="L6547" s="5">
        <v>399</v>
      </c>
      <c r="M6547" s="5">
        <f>EcommerceDataset[[#This Row],[quantity]]*EcommerceDataset[[#This Row],[unit_price]]</f>
        <v>1995</v>
      </c>
      <c r="N6547" s="1" t="s">
        <v>18165</v>
      </c>
      <c r="O6547" s="3">
        <v>45383</v>
      </c>
      <c r="P6547" s="1" t="s">
        <v>75</v>
      </c>
      <c r="Q6547" s="1" t="s">
        <v>56</v>
      </c>
      <c r="R6547" s="4">
        <v>2</v>
      </c>
      <c r="S6547" s="1" t="s">
        <v>66</v>
      </c>
      <c r="T6547" s="1" t="s">
        <v>18166</v>
      </c>
      <c r="U6547" s="3">
        <v>45703</v>
      </c>
    </row>
    <row r="6548" spans="1:21" x14ac:dyDescent="0.3">
      <c r="A6548" s="1" t="s">
        <v>10450</v>
      </c>
      <c r="B6548" s="1" t="s">
        <v>3149</v>
      </c>
      <c r="C6548" s="1" t="s">
        <v>8674</v>
      </c>
      <c r="D6548" s="1" t="str">
        <f>_xlfn.CONCAT(EcommerceDataset[[#This Row],[first_name]]," ",EcommerceDataset[[#This Row],[last_name]])</f>
        <v>Roger Dorsey</v>
      </c>
      <c r="E6548" s="1" t="s">
        <v>36</v>
      </c>
      <c r="F6548" s="1" t="s">
        <v>49</v>
      </c>
      <c r="G6548" s="1" t="s">
        <v>61</v>
      </c>
      <c r="H6548" s="1" t="s">
        <v>39</v>
      </c>
      <c r="I6548" s="1" t="s">
        <v>40</v>
      </c>
      <c r="J6548" s="1" t="s">
        <v>41</v>
      </c>
      <c r="K6548" s="4">
        <v>4</v>
      </c>
      <c r="L6548" s="5">
        <v>59</v>
      </c>
      <c r="M6548" s="5">
        <f>EcommerceDataset[[#This Row],[quantity]]*EcommerceDataset[[#This Row],[unit_price]]</f>
        <v>236</v>
      </c>
      <c r="N6548" s="1" t="s">
        <v>18167</v>
      </c>
      <c r="O6548" s="3">
        <v>45420</v>
      </c>
      <c r="P6548" s="1" t="s">
        <v>55</v>
      </c>
      <c r="Q6548" s="1" t="s">
        <v>43</v>
      </c>
      <c r="R6548" s="4">
        <v>5</v>
      </c>
      <c r="S6548" s="1" t="s">
        <v>44</v>
      </c>
      <c r="T6548" s="1" t="s">
        <v>18168</v>
      </c>
      <c r="U6548" s="3">
        <v>45465</v>
      </c>
    </row>
    <row r="6549" spans="1:21" x14ac:dyDescent="0.3">
      <c r="A6549" s="1" t="s">
        <v>870</v>
      </c>
      <c r="B6549" s="1" t="s">
        <v>871</v>
      </c>
      <c r="C6549" s="1" t="s">
        <v>872</v>
      </c>
      <c r="D6549" s="1" t="str">
        <f>_xlfn.CONCAT(EcommerceDataset[[#This Row],[first_name]]," ",EcommerceDataset[[#This Row],[last_name]])</f>
        <v>Caroline Gonzalez</v>
      </c>
      <c r="E6549" s="1" t="s">
        <v>36</v>
      </c>
      <c r="F6549" s="1" t="s">
        <v>37</v>
      </c>
      <c r="G6549" s="1" t="s">
        <v>179</v>
      </c>
      <c r="H6549" s="1" t="s">
        <v>217</v>
      </c>
      <c r="I6549" s="1" t="s">
        <v>218</v>
      </c>
      <c r="J6549" s="1" t="s">
        <v>27</v>
      </c>
      <c r="K6549" s="4">
        <v>5</v>
      </c>
      <c r="L6549" s="5">
        <v>899</v>
      </c>
      <c r="M6549" s="5">
        <f>EcommerceDataset[[#This Row],[quantity]]*EcommerceDataset[[#This Row],[unit_price]]</f>
        <v>4495</v>
      </c>
      <c r="N6549" s="1" t="s">
        <v>18169</v>
      </c>
      <c r="O6549" s="3">
        <v>45419</v>
      </c>
      <c r="P6549" s="1" t="s">
        <v>55</v>
      </c>
      <c r="Q6549" s="1" t="s">
        <v>56</v>
      </c>
      <c r="R6549" s="4">
        <v>3</v>
      </c>
      <c r="S6549" s="1" t="s">
        <v>103</v>
      </c>
      <c r="T6549" s="1" t="s">
        <v>18170</v>
      </c>
      <c r="U6549" s="3">
        <v>44864</v>
      </c>
    </row>
    <row r="6550" spans="1:21" x14ac:dyDescent="0.3">
      <c r="A6550" s="1" t="s">
        <v>5917</v>
      </c>
      <c r="B6550" s="1" t="s">
        <v>84</v>
      </c>
      <c r="C6550" s="1" t="s">
        <v>5918</v>
      </c>
      <c r="D6550" s="1" t="str">
        <f>_xlfn.CONCAT(EcommerceDataset[[#This Row],[first_name]]," ",EcommerceDataset[[#This Row],[last_name]])</f>
        <v>Jennifer Obrien</v>
      </c>
      <c r="E6550" s="1" t="s">
        <v>80</v>
      </c>
      <c r="F6550" s="1" t="s">
        <v>23</v>
      </c>
      <c r="G6550" s="1" t="s">
        <v>38</v>
      </c>
      <c r="H6550" s="1" t="s">
        <v>62</v>
      </c>
      <c r="I6550" s="1" t="s">
        <v>63</v>
      </c>
      <c r="J6550" s="1" t="s">
        <v>64</v>
      </c>
      <c r="K6550" s="4">
        <v>4</v>
      </c>
      <c r="L6550" s="5">
        <v>399</v>
      </c>
      <c r="M6550" s="5">
        <f>EcommerceDataset[[#This Row],[quantity]]*EcommerceDataset[[#This Row],[unit_price]]</f>
        <v>1596</v>
      </c>
      <c r="N6550" s="1" t="s">
        <v>18171</v>
      </c>
      <c r="O6550" s="3">
        <v>45651</v>
      </c>
      <c r="P6550" s="1" t="s">
        <v>75</v>
      </c>
      <c r="Q6550" s="1" t="s">
        <v>43</v>
      </c>
      <c r="R6550" s="4">
        <v>5</v>
      </c>
      <c r="S6550" s="1" t="s">
        <v>66</v>
      </c>
      <c r="T6550" s="1" t="s">
        <v>18172</v>
      </c>
      <c r="U6550" s="3">
        <v>45541</v>
      </c>
    </row>
    <row r="6551" spans="1:21" x14ac:dyDescent="0.3">
      <c r="A6551" s="1" t="s">
        <v>18173</v>
      </c>
      <c r="B6551" s="1" t="s">
        <v>971</v>
      </c>
      <c r="C6551" s="1" t="s">
        <v>211</v>
      </c>
      <c r="D6551" s="1" t="str">
        <f>_xlfn.CONCAT(EcommerceDataset[[#This Row],[first_name]]," ",EcommerceDataset[[#This Row],[last_name]])</f>
        <v>Sara Brown</v>
      </c>
      <c r="E6551" s="1" t="s">
        <v>36</v>
      </c>
      <c r="F6551" s="1" t="s">
        <v>49</v>
      </c>
      <c r="G6551" s="1" t="s">
        <v>61</v>
      </c>
      <c r="H6551" s="1" t="s">
        <v>144</v>
      </c>
      <c r="I6551" s="1" t="s">
        <v>145</v>
      </c>
      <c r="J6551" s="1" t="s">
        <v>53</v>
      </c>
      <c r="K6551" s="4">
        <v>1</v>
      </c>
      <c r="L6551" s="5">
        <v>199</v>
      </c>
      <c r="M6551" s="5">
        <f>EcommerceDataset[[#This Row],[quantity]]*EcommerceDataset[[#This Row],[unit_price]]</f>
        <v>199</v>
      </c>
      <c r="N6551" s="1" t="s">
        <v>18174</v>
      </c>
      <c r="O6551" s="3">
        <v>45168</v>
      </c>
      <c r="P6551" s="1" t="s">
        <v>29</v>
      </c>
      <c r="Q6551" s="1" t="s">
        <v>30</v>
      </c>
      <c r="R6551" s="4">
        <v>3</v>
      </c>
      <c r="S6551" s="1" t="s">
        <v>132</v>
      </c>
      <c r="T6551" s="1" t="s">
        <v>18175</v>
      </c>
      <c r="U6551" s="3">
        <v>45640</v>
      </c>
    </row>
    <row r="6552" spans="1:21" x14ac:dyDescent="0.3">
      <c r="A6552" s="1" t="s">
        <v>18176</v>
      </c>
      <c r="B6552" s="1" t="s">
        <v>808</v>
      </c>
      <c r="C6552" s="1" t="s">
        <v>1774</v>
      </c>
      <c r="D6552" s="1" t="str">
        <f>_xlfn.CONCAT(EcommerceDataset[[#This Row],[first_name]]," ",EcommerceDataset[[#This Row],[last_name]])</f>
        <v>Brittany Wright</v>
      </c>
      <c r="E6552" s="1" t="s">
        <v>22</v>
      </c>
      <c r="F6552" s="1" t="s">
        <v>37</v>
      </c>
      <c r="G6552" s="1" t="s">
        <v>61</v>
      </c>
      <c r="H6552" s="1" t="s">
        <v>99</v>
      </c>
      <c r="I6552" s="1" t="s">
        <v>100</v>
      </c>
      <c r="J6552" s="1" t="s">
        <v>27</v>
      </c>
      <c r="K6552" s="4">
        <v>5</v>
      </c>
      <c r="L6552" s="5">
        <v>199</v>
      </c>
      <c r="M6552" s="5">
        <f>EcommerceDataset[[#This Row],[quantity]]*EcommerceDataset[[#This Row],[unit_price]]</f>
        <v>995</v>
      </c>
      <c r="N6552" s="1" t="s">
        <v>18177</v>
      </c>
      <c r="O6552" s="3">
        <v>45455</v>
      </c>
      <c r="P6552" s="1" t="s">
        <v>55</v>
      </c>
      <c r="Q6552" s="1" t="s">
        <v>30</v>
      </c>
      <c r="R6552" s="4">
        <v>5</v>
      </c>
      <c r="S6552" s="1" t="s">
        <v>66</v>
      </c>
      <c r="T6552" s="1" t="s">
        <v>18178</v>
      </c>
      <c r="U6552" s="3">
        <v>45392</v>
      </c>
    </row>
    <row r="6553" spans="1:21" x14ac:dyDescent="0.3">
      <c r="A6553" s="1" t="s">
        <v>18179</v>
      </c>
      <c r="B6553" s="1" t="s">
        <v>4217</v>
      </c>
      <c r="C6553" s="1" t="s">
        <v>1978</v>
      </c>
      <c r="D6553" s="1" t="str">
        <f>_xlfn.CONCAT(EcommerceDataset[[#This Row],[first_name]]," ",EcommerceDataset[[#This Row],[last_name]])</f>
        <v>Penny Freeman</v>
      </c>
      <c r="E6553" s="1" t="s">
        <v>80</v>
      </c>
      <c r="F6553" s="1" t="s">
        <v>37</v>
      </c>
      <c r="G6553" s="1" t="s">
        <v>24</v>
      </c>
      <c r="H6553" s="1" t="s">
        <v>217</v>
      </c>
      <c r="I6553" s="1" t="s">
        <v>218</v>
      </c>
      <c r="J6553" s="1" t="s">
        <v>27</v>
      </c>
      <c r="K6553" s="4">
        <v>4</v>
      </c>
      <c r="L6553" s="5">
        <v>899</v>
      </c>
      <c r="M6553" s="5">
        <f>EcommerceDataset[[#This Row],[quantity]]*EcommerceDataset[[#This Row],[unit_price]]</f>
        <v>3596</v>
      </c>
      <c r="N6553" s="1" t="s">
        <v>18180</v>
      </c>
      <c r="O6553" s="3">
        <v>45347</v>
      </c>
      <c r="P6553" s="1" t="s">
        <v>29</v>
      </c>
      <c r="Q6553" s="1" t="s">
        <v>56</v>
      </c>
      <c r="R6553" s="4">
        <v>5</v>
      </c>
      <c r="S6553" s="1" t="s">
        <v>103</v>
      </c>
      <c r="T6553" s="1" t="s">
        <v>18181</v>
      </c>
      <c r="U6553" s="3">
        <v>45670</v>
      </c>
    </row>
    <row r="6554" spans="1:21" x14ac:dyDescent="0.3">
      <c r="A6554" s="1" t="s">
        <v>18182</v>
      </c>
      <c r="B6554" s="1" t="s">
        <v>247</v>
      </c>
      <c r="C6554" s="1" t="s">
        <v>232</v>
      </c>
      <c r="D6554" s="1" t="str">
        <f>_xlfn.CONCAT(EcommerceDataset[[#This Row],[first_name]]," ",EcommerceDataset[[#This Row],[last_name]])</f>
        <v>Michael Joseph</v>
      </c>
      <c r="E6554" s="1" t="s">
        <v>36</v>
      </c>
      <c r="F6554" s="1" t="s">
        <v>49</v>
      </c>
      <c r="G6554" s="1" t="s">
        <v>185</v>
      </c>
      <c r="H6554" s="1" t="s">
        <v>51</v>
      </c>
      <c r="I6554" s="1" t="s">
        <v>52</v>
      </c>
      <c r="J6554" s="1" t="s">
        <v>53</v>
      </c>
      <c r="K6554" s="4">
        <v>4</v>
      </c>
      <c r="L6554" s="5">
        <v>59</v>
      </c>
      <c r="M6554" s="5">
        <f>EcommerceDataset[[#This Row],[quantity]]*EcommerceDataset[[#This Row],[unit_price]]</f>
        <v>236</v>
      </c>
      <c r="N6554" s="1" t="s">
        <v>18183</v>
      </c>
      <c r="O6554" s="3">
        <v>45560</v>
      </c>
      <c r="P6554" s="1" t="s">
        <v>102</v>
      </c>
      <c r="Q6554" s="1" t="s">
        <v>30</v>
      </c>
      <c r="R6554" s="4">
        <v>1</v>
      </c>
      <c r="S6554" s="1" t="s">
        <v>44</v>
      </c>
      <c r="T6554" s="1" t="s">
        <v>18184</v>
      </c>
      <c r="U6554" s="3">
        <v>44993</v>
      </c>
    </row>
    <row r="6555" spans="1:21" x14ac:dyDescent="0.3">
      <c r="A6555" s="1" t="s">
        <v>2339</v>
      </c>
      <c r="B6555" s="1" t="s">
        <v>2340</v>
      </c>
      <c r="C6555" s="1" t="s">
        <v>280</v>
      </c>
      <c r="D6555" s="1" t="str">
        <f>_xlfn.CONCAT(EcommerceDataset[[#This Row],[first_name]]," ",EcommerceDataset[[#This Row],[last_name]])</f>
        <v>Jasmine Mills</v>
      </c>
      <c r="E6555" s="1" t="s">
        <v>80</v>
      </c>
      <c r="F6555" s="1" t="s">
        <v>37</v>
      </c>
      <c r="G6555" s="1" t="s">
        <v>38</v>
      </c>
      <c r="H6555" s="1" t="s">
        <v>217</v>
      </c>
      <c r="I6555" s="1" t="s">
        <v>218</v>
      </c>
      <c r="J6555" s="1" t="s">
        <v>27</v>
      </c>
      <c r="K6555" s="4">
        <v>1</v>
      </c>
      <c r="L6555" s="5">
        <v>899</v>
      </c>
      <c r="M6555" s="5">
        <f>EcommerceDataset[[#This Row],[quantity]]*EcommerceDataset[[#This Row],[unit_price]]</f>
        <v>899</v>
      </c>
      <c r="N6555" s="1" t="s">
        <v>18185</v>
      </c>
      <c r="O6555" s="3">
        <v>45626</v>
      </c>
      <c r="P6555" s="1" t="s">
        <v>55</v>
      </c>
      <c r="Q6555" s="1" t="s">
        <v>30</v>
      </c>
      <c r="R6555" s="4">
        <v>1</v>
      </c>
      <c r="S6555" s="1" t="s">
        <v>66</v>
      </c>
      <c r="T6555" s="1" t="s">
        <v>18186</v>
      </c>
      <c r="U6555" s="3">
        <v>45832</v>
      </c>
    </row>
    <row r="6556" spans="1:21" x14ac:dyDescent="0.3">
      <c r="A6556" s="1" t="s">
        <v>18187</v>
      </c>
      <c r="B6556" s="1" t="s">
        <v>3164</v>
      </c>
      <c r="C6556" s="1" t="s">
        <v>465</v>
      </c>
      <c r="D6556" s="1" t="str">
        <f>_xlfn.CONCAT(EcommerceDataset[[#This Row],[first_name]]," ",EcommerceDataset[[#This Row],[last_name]])</f>
        <v>Willie Alexander</v>
      </c>
      <c r="E6556" s="1" t="s">
        <v>36</v>
      </c>
      <c r="F6556" s="1" t="s">
        <v>23</v>
      </c>
      <c r="G6556" s="1" t="s">
        <v>185</v>
      </c>
      <c r="H6556" s="1" t="s">
        <v>128</v>
      </c>
      <c r="I6556" s="1" t="s">
        <v>129</v>
      </c>
      <c r="J6556" s="1" t="s">
        <v>130</v>
      </c>
      <c r="K6556" s="4">
        <v>4</v>
      </c>
      <c r="L6556" s="5">
        <v>129</v>
      </c>
      <c r="M6556" s="5">
        <f>EcommerceDataset[[#This Row],[quantity]]*EcommerceDataset[[#This Row],[unit_price]]</f>
        <v>516</v>
      </c>
      <c r="N6556" s="1" t="s">
        <v>18188</v>
      </c>
      <c r="O6556" s="3">
        <v>45588</v>
      </c>
      <c r="P6556" s="1" t="s">
        <v>75</v>
      </c>
      <c r="Q6556" s="1" t="s">
        <v>30</v>
      </c>
      <c r="R6556" s="4">
        <v>2</v>
      </c>
      <c r="S6556" s="1" t="s">
        <v>44</v>
      </c>
      <c r="T6556" s="1" t="s">
        <v>18189</v>
      </c>
      <c r="U6556" s="3">
        <v>45814</v>
      </c>
    </row>
    <row r="6557" spans="1:21" x14ac:dyDescent="0.3">
      <c r="A6557" s="1" t="s">
        <v>8236</v>
      </c>
      <c r="B6557" s="1" t="s">
        <v>370</v>
      </c>
      <c r="C6557" s="1" t="s">
        <v>1684</v>
      </c>
      <c r="D6557" s="1" t="str">
        <f>_xlfn.CONCAT(EcommerceDataset[[#This Row],[first_name]]," ",EcommerceDataset[[#This Row],[last_name]])</f>
        <v>Sherri Short</v>
      </c>
      <c r="E6557" s="1" t="s">
        <v>36</v>
      </c>
      <c r="F6557" s="1" t="s">
        <v>49</v>
      </c>
      <c r="G6557" s="1" t="s">
        <v>71</v>
      </c>
      <c r="H6557" s="1" t="s">
        <v>72</v>
      </c>
      <c r="I6557" s="1" t="s">
        <v>73</v>
      </c>
      <c r="J6557" s="1" t="s">
        <v>41</v>
      </c>
      <c r="K6557" s="4">
        <v>5</v>
      </c>
      <c r="L6557" s="5">
        <v>110</v>
      </c>
      <c r="M6557" s="5">
        <f>EcommerceDataset[[#This Row],[quantity]]*EcommerceDataset[[#This Row],[unit_price]]</f>
        <v>550</v>
      </c>
      <c r="N6557" s="1" t="s">
        <v>18190</v>
      </c>
      <c r="O6557" s="3">
        <v>44893</v>
      </c>
      <c r="P6557" s="1" t="s">
        <v>75</v>
      </c>
      <c r="Q6557" s="1" t="s">
        <v>30</v>
      </c>
      <c r="R6557" s="4">
        <v>3</v>
      </c>
      <c r="S6557" s="1" t="s">
        <v>132</v>
      </c>
      <c r="T6557" s="1" t="s">
        <v>18191</v>
      </c>
      <c r="U6557" s="3">
        <v>45016</v>
      </c>
    </row>
    <row r="6558" spans="1:21" x14ac:dyDescent="0.3">
      <c r="A6558" s="1" t="s">
        <v>8690</v>
      </c>
      <c r="B6558" s="1" t="s">
        <v>1414</v>
      </c>
      <c r="C6558" s="1" t="s">
        <v>248</v>
      </c>
      <c r="D6558" s="1" t="str">
        <f>_xlfn.CONCAT(EcommerceDataset[[#This Row],[first_name]]," ",EcommerceDataset[[#This Row],[last_name]])</f>
        <v>Victoria Thomas</v>
      </c>
      <c r="E6558" s="1" t="s">
        <v>80</v>
      </c>
      <c r="F6558" s="1" t="s">
        <v>23</v>
      </c>
      <c r="G6558" s="1" t="s">
        <v>38</v>
      </c>
      <c r="H6558" s="1" t="s">
        <v>51</v>
      </c>
      <c r="I6558" s="1" t="s">
        <v>52</v>
      </c>
      <c r="J6558" s="1" t="s">
        <v>53</v>
      </c>
      <c r="K6558" s="4">
        <v>4</v>
      </c>
      <c r="L6558" s="5">
        <v>59</v>
      </c>
      <c r="M6558" s="5">
        <f>EcommerceDataset[[#This Row],[quantity]]*EcommerceDataset[[#This Row],[unit_price]]</f>
        <v>236</v>
      </c>
      <c r="N6558" s="1" t="s">
        <v>18192</v>
      </c>
      <c r="O6558" s="3">
        <v>45420</v>
      </c>
      <c r="P6558" s="1" t="s">
        <v>75</v>
      </c>
      <c r="Q6558" s="1" t="s">
        <v>43</v>
      </c>
      <c r="R6558" s="4">
        <v>1</v>
      </c>
      <c r="S6558" s="1" t="s">
        <v>44</v>
      </c>
      <c r="T6558" s="1" t="s">
        <v>18193</v>
      </c>
      <c r="U6558" s="3">
        <v>45814</v>
      </c>
    </row>
    <row r="6559" spans="1:21" x14ac:dyDescent="0.3">
      <c r="A6559" s="1" t="s">
        <v>18194</v>
      </c>
      <c r="B6559" s="1" t="s">
        <v>126</v>
      </c>
      <c r="C6559" s="1" t="s">
        <v>1353</v>
      </c>
      <c r="D6559" s="1" t="str">
        <f>_xlfn.CONCAT(EcommerceDataset[[#This Row],[first_name]]," ",EcommerceDataset[[#This Row],[last_name]])</f>
        <v>Michelle Frazier</v>
      </c>
      <c r="E6559" s="1" t="s">
        <v>80</v>
      </c>
      <c r="F6559" s="1" t="s">
        <v>23</v>
      </c>
      <c r="G6559" s="1" t="s">
        <v>71</v>
      </c>
      <c r="H6559" s="1" t="s">
        <v>144</v>
      </c>
      <c r="I6559" s="1" t="s">
        <v>145</v>
      </c>
      <c r="J6559" s="1" t="s">
        <v>53</v>
      </c>
      <c r="K6559" s="4">
        <v>4</v>
      </c>
      <c r="L6559" s="5">
        <v>199</v>
      </c>
      <c r="M6559" s="5">
        <f>EcommerceDataset[[#This Row],[quantity]]*EcommerceDataset[[#This Row],[unit_price]]</f>
        <v>796</v>
      </c>
      <c r="N6559" s="1" t="s">
        <v>18195</v>
      </c>
      <c r="O6559" s="3">
        <v>45386</v>
      </c>
      <c r="P6559" s="1" t="s">
        <v>75</v>
      </c>
      <c r="Q6559" s="1" t="s">
        <v>56</v>
      </c>
      <c r="R6559" s="4">
        <v>5</v>
      </c>
      <c r="S6559" s="1" t="s">
        <v>44</v>
      </c>
      <c r="T6559" s="1" t="s">
        <v>18196</v>
      </c>
      <c r="U6559" s="3">
        <v>45498</v>
      </c>
    </row>
    <row r="6560" spans="1:21" x14ac:dyDescent="0.3">
      <c r="A6560" s="1" t="s">
        <v>14928</v>
      </c>
      <c r="B6560" s="1" t="s">
        <v>242</v>
      </c>
      <c r="C6560" s="1" t="s">
        <v>6083</v>
      </c>
      <c r="D6560" s="1" t="str">
        <f>_xlfn.CONCAT(EcommerceDataset[[#This Row],[first_name]]," ",EcommerceDataset[[#This Row],[last_name]])</f>
        <v>Kimberly Wood</v>
      </c>
      <c r="E6560" s="1" t="s">
        <v>80</v>
      </c>
      <c r="F6560" s="1" t="s">
        <v>49</v>
      </c>
      <c r="G6560" s="1" t="s">
        <v>179</v>
      </c>
      <c r="H6560" s="1" t="s">
        <v>51</v>
      </c>
      <c r="I6560" s="1" t="s">
        <v>52</v>
      </c>
      <c r="J6560" s="1" t="s">
        <v>53</v>
      </c>
      <c r="K6560" s="4">
        <v>4</v>
      </c>
      <c r="L6560" s="5">
        <v>59</v>
      </c>
      <c r="M6560" s="5">
        <f>EcommerceDataset[[#This Row],[quantity]]*EcommerceDataset[[#This Row],[unit_price]]</f>
        <v>236</v>
      </c>
      <c r="N6560" s="1" t="s">
        <v>18197</v>
      </c>
      <c r="O6560" s="3">
        <v>45155</v>
      </c>
      <c r="P6560" s="1" t="s">
        <v>29</v>
      </c>
      <c r="Q6560" s="1" t="s">
        <v>56</v>
      </c>
      <c r="R6560" s="4">
        <v>5</v>
      </c>
      <c r="S6560" s="1" t="s">
        <v>31</v>
      </c>
      <c r="T6560" s="1" t="s">
        <v>18198</v>
      </c>
      <c r="U6560" s="3">
        <v>45277</v>
      </c>
    </row>
    <row r="6561" spans="1:21" x14ac:dyDescent="0.3">
      <c r="A6561" s="1" t="s">
        <v>2134</v>
      </c>
      <c r="B6561" s="1" t="s">
        <v>1038</v>
      </c>
      <c r="C6561" s="1" t="s">
        <v>619</v>
      </c>
      <c r="D6561" s="1" t="str">
        <f>_xlfn.CONCAT(EcommerceDataset[[#This Row],[first_name]]," ",EcommerceDataset[[#This Row],[last_name]])</f>
        <v>Ashley Williams</v>
      </c>
      <c r="E6561" s="1" t="s">
        <v>36</v>
      </c>
      <c r="F6561" s="1" t="s">
        <v>37</v>
      </c>
      <c r="G6561" s="1" t="s">
        <v>38</v>
      </c>
      <c r="H6561" s="1" t="s">
        <v>137</v>
      </c>
      <c r="I6561" s="1" t="s">
        <v>138</v>
      </c>
      <c r="J6561" s="1" t="s">
        <v>27</v>
      </c>
      <c r="K6561" s="4">
        <v>1</v>
      </c>
      <c r="L6561" s="5">
        <v>999</v>
      </c>
      <c r="M6561" s="5">
        <f>EcommerceDataset[[#This Row],[quantity]]*EcommerceDataset[[#This Row],[unit_price]]</f>
        <v>999</v>
      </c>
      <c r="N6561" s="1" t="s">
        <v>18199</v>
      </c>
      <c r="O6561" s="3">
        <v>45196</v>
      </c>
      <c r="P6561" s="1" t="s">
        <v>109</v>
      </c>
      <c r="Q6561" s="1" t="s">
        <v>43</v>
      </c>
      <c r="R6561" s="4">
        <v>3</v>
      </c>
      <c r="S6561" s="1" t="s">
        <v>44</v>
      </c>
      <c r="T6561" s="1" t="s">
        <v>18200</v>
      </c>
      <c r="U6561" s="3">
        <v>45089</v>
      </c>
    </row>
    <row r="6562" spans="1:21" x14ac:dyDescent="0.3">
      <c r="A6562" s="1" t="s">
        <v>14465</v>
      </c>
      <c r="B6562" s="1" t="s">
        <v>247</v>
      </c>
      <c r="C6562" s="1" t="s">
        <v>216</v>
      </c>
      <c r="D6562" s="1" t="str">
        <f>_xlfn.CONCAT(EcommerceDataset[[#This Row],[first_name]]," ",EcommerceDataset[[#This Row],[last_name]])</f>
        <v>Michael Weber</v>
      </c>
      <c r="E6562" s="1" t="s">
        <v>80</v>
      </c>
      <c r="F6562" s="1" t="s">
        <v>23</v>
      </c>
      <c r="G6562" s="1" t="s">
        <v>38</v>
      </c>
      <c r="H6562" s="1" t="s">
        <v>62</v>
      </c>
      <c r="I6562" s="1" t="s">
        <v>63</v>
      </c>
      <c r="J6562" s="1" t="s">
        <v>64</v>
      </c>
      <c r="K6562" s="4">
        <v>3</v>
      </c>
      <c r="L6562" s="5">
        <v>399</v>
      </c>
      <c r="M6562" s="5">
        <f>EcommerceDataset[[#This Row],[quantity]]*EcommerceDataset[[#This Row],[unit_price]]</f>
        <v>1197</v>
      </c>
      <c r="N6562" s="1" t="s">
        <v>18201</v>
      </c>
      <c r="O6562" s="3">
        <v>44990</v>
      </c>
      <c r="P6562" s="1" t="s">
        <v>75</v>
      </c>
      <c r="Q6562" s="1" t="s">
        <v>56</v>
      </c>
      <c r="R6562" s="4">
        <v>2</v>
      </c>
      <c r="S6562" s="1" t="s">
        <v>31</v>
      </c>
      <c r="T6562" s="1" t="s">
        <v>18202</v>
      </c>
      <c r="U6562" s="3">
        <v>44863</v>
      </c>
    </row>
    <row r="6563" spans="1:21" x14ac:dyDescent="0.3">
      <c r="A6563" s="1" t="s">
        <v>3086</v>
      </c>
      <c r="B6563" s="1" t="s">
        <v>1534</v>
      </c>
      <c r="C6563" s="1" t="s">
        <v>295</v>
      </c>
      <c r="D6563" s="1" t="str">
        <f>_xlfn.CONCAT(EcommerceDataset[[#This Row],[first_name]]," ",EcommerceDataset[[#This Row],[last_name]])</f>
        <v>Melissa Jennings</v>
      </c>
      <c r="E6563" s="1" t="s">
        <v>80</v>
      </c>
      <c r="F6563" s="1" t="s">
        <v>49</v>
      </c>
      <c r="G6563" s="1" t="s">
        <v>38</v>
      </c>
      <c r="H6563" s="1" t="s">
        <v>39</v>
      </c>
      <c r="I6563" s="1" t="s">
        <v>40</v>
      </c>
      <c r="J6563" s="1" t="s">
        <v>41</v>
      </c>
      <c r="K6563" s="4">
        <v>1</v>
      </c>
      <c r="L6563" s="5">
        <v>59</v>
      </c>
      <c r="M6563" s="5">
        <f>EcommerceDataset[[#This Row],[quantity]]*EcommerceDataset[[#This Row],[unit_price]]</f>
        <v>59</v>
      </c>
      <c r="N6563" s="1" t="s">
        <v>18203</v>
      </c>
      <c r="O6563" s="3">
        <v>45473</v>
      </c>
      <c r="P6563" s="1" t="s">
        <v>102</v>
      </c>
      <c r="Q6563" s="1" t="s">
        <v>43</v>
      </c>
      <c r="R6563" s="4">
        <v>5</v>
      </c>
      <c r="S6563" s="1" t="s">
        <v>31</v>
      </c>
      <c r="T6563" s="1" t="s">
        <v>18204</v>
      </c>
      <c r="U6563" s="3">
        <v>45359</v>
      </c>
    </row>
    <row r="6564" spans="1:21" x14ac:dyDescent="0.3">
      <c r="A6564" s="1" t="s">
        <v>3955</v>
      </c>
      <c r="B6564" s="1" t="s">
        <v>3956</v>
      </c>
      <c r="C6564" s="1" t="s">
        <v>1241</v>
      </c>
      <c r="D6564" s="1" t="str">
        <f>_xlfn.CONCAT(EcommerceDataset[[#This Row],[first_name]]," ",EcommerceDataset[[#This Row],[last_name]])</f>
        <v>Kara Nguyen</v>
      </c>
      <c r="E6564" s="1" t="s">
        <v>36</v>
      </c>
      <c r="F6564" s="1" t="s">
        <v>23</v>
      </c>
      <c r="G6564" s="1" t="s">
        <v>71</v>
      </c>
      <c r="H6564" s="1" t="s">
        <v>39</v>
      </c>
      <c r="I6564" s="1" t="s">
        <v>40</v>
      </c>
      <c r="J6564" s="1" t="s">
        <v>41</v>
      </c>
      <c r="K6564" s="4">
        <v>3</v>
      </c>
      <c r="L6564" s="5">
        <v>59</v>
      </c>
      <c r="M6564" s="5">
        <f>EcommerceDataset[[#This Row],[quantity]]*EcommerceDataset[[#This Row],[unit_price]]</f>
        <v>177</v>
      </c>
      <c r="N6564" s="1" t="s">
        <v>18205</v>
      </c>
      <c r="O6564" s="3">
        <v>45632</v>
      </c>
      <c r="P6564" s="1" t="s">
        <v>75</v>
      </c>
      <c r="Q6564" s="1" t="s">
        <v>56</v>
      </c>
      <c r="R6564" s="4">
        <v>2</v>
      </c>
      <c r="S6564" s="1" t="s">
        <v>44</v>
      </c>
      <c r="T6564" s="1" t="s">
        <v>18206</v>
      </c>
      <c r="U6564" s="3">
        <v>45527</v>
      </c>
    </row>
    <row r="6565" spans="1:21" x14ac:dyDescent="0.3">
      <c r="A6565" s="1" t="s">
        <v>7879</v>
      </c>
      <c r="B6565" s="1" t="s">
        <v>1909</v>
      </c>
      <c r="C6565" s="1" t="s">
        <v>252</v>
      </c>
      <c r="D6565" s="1" t="str">
        <f>_xlfn.CONCAT(EcommerceDataset[[#This Row],[first_name]]," ",EcommerceDataset[[#This Row],[last_name]])</f>
        <v>Alexandra Mitchell</v>
      </c>
      <c r="E6565" s="1" t="s">
        <v>80</v>
      </c>
      <c r="F6565" s="1" t="s">
        <v>49</v>
      </c>
      <c r="G6565" s="1" t="s">
        <v>61</v>
      </c>
      <c r="H6565" s="1" t="s">
        <v>25</v>
      </c>
      <c r="I6565" s="1" t="s">
        <v>26</v>
      </c>
      <c r="J6565" s="1" t="s">
        <v>27</v>
      </c>
      <c r="K6565" s="4">
        <v>3</v>
      </c>
      <c r="L6565" s="5">
        <v>229</v>
      </c>
      <c r="M6565" s="5">
        <f>EcommerceDataset[[#This Row],[quantity]]*EcommerceDataset[[#This Row],[unit_price]]</f>
        <v>687</v>
      </c>
      <c r="N6565" s="1" t="s">
        <v>18207</v>
      </c>
      <c r="O6565" s="3">
        <v>45134</v>
      </c>
      <c r="P6565" s="1" t="s">
        <v>109</v>
      </c>
      <c r="Q6565" s="1" t="s">
        <v>56</v>
      </c>
      <c r="R6565" s="4">
        <v>5</v>
      </c>
      <c r="S6565" s="1" t="s">
        <v>132</v>
      </c>
      <c r="T6565" s="1" t="s">
        <v>18208</v>
      </c>
      <c r="U6565" s="3">
        <v>45702</v>
      </c>
    </row>
    <row r="6566" spans="1:21" x14ac:dyDescent="0.3">
      <c r="A6566" s="1" t="s">
        <v>10592</v>
      </c>
      <c r="B6566" s="1" t="s">
        <v>183</v>
      </c>
      <c r="C6566" s="1" t="s">
        <v>416</v>
      </c>
      <c r="D6566" s="1" t="str">
        <f>_xlfn.CONCAT(EcommerceDataset[[#This Row],[first_name]]," ",EcommerceDataset[[#This Row],[last_name]])</f>
        <v>Edward Lopez</v>
      </c>
      <c r="E6566" s="1" t="s">
        <v>22</v>
      </c>
      <c r="F6566" s="1" t="s">
        <v>49</v>
      </c>
      <c r="G6566" s="1" t="s">
        <v>185</v>
      </c>
      <c r="H6566" s="1" t="s">
        <v>390</v>
      </c>
      <c r="I6566" s="1" t="s">
        <v>391</v>
      </c>
      <c r="J6566" s="1" t="s">
        <v>122</v>
      </c>
      <c r="K6566" s="4">
        <v>5</v>
      </c>
      <c r="L6566" s="5">
        <v>25</v>
      </c>
      <c r="M6566" s="5">
        <f>EcommerceDataset[[#This Row],[quantity]]*EcommerceDataset[[#This Row],[unit_price]]</f>
        <v>125</v>
      </c>
      <c r="N6566" s="1" t="s">
        <v>18209</v>
      </c>
      <c r="O6566" s="3">
        <v>45228</v>
      </c>
      <c r="P6566" s="1" t="s">
        <v>109</v>
      </c>
      <c r="Q6566" s="1" t="s">
        <v>30</v>
      </c>
      <c r="R6566" s="4">
        <v>5</v>
      </c>
      <c r="S6566" s="1" t="s">
        <v>103</v>
      </c>
      <c r="T6566" s="1" t="s">
        <v>18210</v>
      </c>
      <c r="U6566" s="3">
        <v>45100</v>
      </c>
    </row>
    <row r="6567" spans="1:21" x14ac:dyDescent="0.3">
      <c r="A6567" s="1" t="s">
        <v>8223</v>
      </c>
      <c r="B6567" s="1" t="s">
        <v>106</v>
      </c>
      <c r="C6567" s="1" t="s">
        <v>215</v>
      </c>
      <c r="D6567" s="1" t="str">
        <f>_xlfn.CONCAT(EcommerceDataset[[#This Row],[first_name]]," ",EcommerceDataset[[#This Row],[last_name]])</f>
        <v>Richard Kelly</v>
      </c>
      <c r="E6567" s="1" t="s">
        <v>80</v>
      </c>
      <c r="F6567" s="1" t="s">
        <v>49</v>
      </c>
      <c r="G6567" s="1" t="s">
        <v>119</v>
      </c>
      <c r="H6567" s="1" t="s">
        <v>190</v>
      </c>
      <c r="I6567" s="1" t="s">
        <v>191</v>
      </c>
      <c r="J6567" s="1" t="s">
        <v>41</v>
      </c>
      <c r="K6567" s="4">
        <v>1</v>
      </c>
      <c r="L6567" s="5">
        <v>120</v>
      </c>
      <c r="M6567" s="5">
        <f>EcommerceDataset[[#This Row],[quantity]]*EcommerceDataset[[#This Row],[unit_price]]</f>
        <v>120</v>
      </c>
      <c r="N6567" s="1" t="s">
        <v>18211</v>
      </c>
      <c r="O6567" s="3">
        <v>45527</v>
      </c>
      <c r="P6567" s="1" t="s">
        <v>29</v>
      </c>
      <c r="Q6567" s="1" t="s">
        <v>43</v>
      </c>
      <c r="R6567" s="4">
        <v>3</v>
      </c>
      <c r="S6567" s="1" t="s">
        <v>31</v>
      </c>
      <c r="T6567" s="1" t="s">
        <v>18212</v>
      </c>
      <c r="U6567" s="3">
        <v>45308</v>
      </c>
    </row>
    <row r="6568" spans="1:21" x14ac:dyDescent="0.3">
      <c r="A6568" s="1" t="s">
        <v>915</v>
      </c>
      <c r="B6568" s="1" t="s">
        <v>916</v>
      </c>
      <c r="C6568" s="1" t="s">
        <v>729</v>
      </c>
      <c r="D6568" s="1" t="str">
        <f>_xlfn.CONCAT(EcommerceDataset[[#This Row],[first_name]]," ",EcommerceDataset[[#This Row],[last_name]])</f>
        <v>Nicholas Castro</v>
      </c>
      <c r="E6568" s="1" t="s">
        <v>22</v>
      </c>
      <c r="F6568" s="1" t="s">
        <v>23</v>
      </c>
      <c r="G6568" s="1" t="s">
        <v>93</v>
      </c>
      <c r="H6568" s="1" t="s">
        <v>137</v>
      </c>
      <c r="I6568" s="1" t="s">
        <v>138</v>
      </c>
      <c r="J6568" s="1" t="s">
        <v>27</v>
      </c>
      <c r="K6568" s="4">
        <v>3</v>
      </c>
      <c r="L6568" s="5">
        <v>999</v>
      </c>
      <c r="M6568" s="5">
        <f>EcommerceDataset[[#This Row],[quantity]]*EcommerceDataset[[#This Row],[unit_price]]</f>
        <v>2997</v>
      </c>
      <c r="N6568" s="1" t="s">
        <v>18213</v>
      </c>
      <c r="O6568" s="3">
        <v>45243</v>
      </c>
      <c r="P6568" s="1" t="s">
        <v>102</v>
      </c>
      <c r="Q6568" s="1" t="s">
        <v>56</v>
      </c>
      <c r="R6568" s="4">
        <v>1</v>
      </c>
      <c r="S6568" s="1" t="s">
        <v>31</v>
      </c>
      <c r="T6568" s="1" t="s">
        <v>18214</v>
      </c>
      <c r="U6568" s="3">
        <v>45821</v>
      </c>
    </row>
    <row r="6569" spans="1:21" x14ac:dyDescent="0.3">
      <c r="A6569" s="1" t="s">
        <v>5594</v>
      </c>
      <c r="B6569" s="1" t="s">
        <v>415</v>
      </c>
      <c r="C6569" s="1" t="s">
        <v>2746</v>
      </c>
      <c r="D6569" s="1" t="str">
        <f>_xlfn.CONCAT(EcommerceDataset[[#This Row],[first_name]]," ",EcommerceDataset[[#This Row],[last_name]])</f>
        <v>Laura Woods</v>
      </c>
      <c r="E6569" s="1" t="s">
        <v>80</v>
      </c>
      <c r="F6569" s="1" t="s">
        <v>49</v>
      </c>
      <c r="G6569" s="1" t="s">
        <v>38</v>
      </c>
      <c r="H6569" s="1" t="s">
        <v>190</v>
      </c>
      <c r="I6569" s="1" t="s">
        <v>191</v>
      </c>
      <c r="J6569" s="1" t="s">
        <v>41</v>
      </c>
      <c r="K6569" s="4">
        <v>4</v>
      </c>
      <c r="L6569" s="5">
        <v>120</v>
      </c>
      <c r="M6569" s="5">
        <f>EcommerceDataset[[#This Row],[quantity]]*EcommerceDataset[[#This Row],[unit_price]]</f>
        <v>480</v>
      </c>
      <c r="N6569" s="1" t="s">
        <v>18215</v>
      </c>
      <c r="O6569" s="3">
        <v>45125</v>
      </c>
      <c r="P6569" s="1" t="s">
        <v>75</v>
      </c>
      <c r="Q6569" s="1" t="s">
        <v>43</v>
      </c>
      <c r="R6569" s="4">
        <v>5</v>
      </c>
      <c r="S6569" s="1" t="s">
        <v>103</v>
      </c>
      <c r="T6569" s="1" t="s">
        <v>18216</v>
      </c>
      <c r="U6569" s="3">
        <v>45514</v>
      </c>
    </row>
    <row r="6570" spans="1:21" x14ac:dyDescent="0.3">
      <c r="A6570" s="1" t="s">
        <v>2734</v>
      </c>
      <c r="B6570" s="1" t="s">
        <v>1093</v>
      </c>
      <c r="C6570" s="1" t="s">
        <v>619</v>
      </c>
      <c r="D6570" s="1" t="str">
        <f>_xlfn.CONCAT(EcommerceDataset[[#This Row],[first_name]]," ",EcommerceDataset[[#This Row],[last_name]])</f>
        <v>Ross Williams</v>
      </c>
      <c r="E6570" s="1" t="s">
        <v>36</v>
      </c>
      <c r="F6570" s="1" t="s">
        <v>49</v>
      </c>
      <c r="G6570" s="1" t="s">
        <v>61</v>
      </c>
      <c r="H6570" s="1" t="s">
        <v>190</v>
      </c>
      <c r="I6570" s="1" t="s">
        <v>191</v>
      </c>
      <c r="J6570" s="1" t="s">
        <v>41</v>
      </c>
      <c r="K6570" s="4">
        <v>2</v>
      </c>
      <c r="L6570" s="5">
        <v>120</v>
      </c>
      <c r="M6570" s="5">
        <f>EcommerceDataset[[#This Row],[quantity]]*EcommerceDataset[[#This Row],[unit_price]]</f>
        <v>240</v>
      </c>
      <c r="N6570" s="1" t="s">
        <v>18217</v>
      </c>
      <c r="O6570" s="3">
        <v>45424</v>
      </c>
      <c r="P6570" s="1" t="s">
        <v>102</v>
      </c>
      <c r="Q6570" s="1" t="s">
        <v>30</v>
      </c>
      <c r="R6570" s="4">
        <v>3</v>
      </c>
      <c r="S6570" s="1" t="s">
        <v>132</v>
      </c>
      <c r="T6570" s="1" t="s">
        <v>18218</v>
      </c>
      <c r="U6570" s="3">
        <v>45757</v>
      </c>
    </row>
    <row r="6571" spans="1:21" x14ac:dyDescent="0.3">
      <c r="A6571" s="1" t="s">
        <v>18219</v>
      </c>
      <c r="B6571" s="1" t="s">
        <v>160</v>
      </c>
      <c r="C6571" s="1" t="s">
        <v>2754</v>
      </c>
      <c r="D6571" s="1" t="str">
        <f>_xlfn.CONCAT(EcommerceDataset[[#This Row],[first_name]]," ",EcommerceDataset[[#This Row],[last_name]])</f>
        <v>Daniel Price</v>
      </c>
      <c r="E6571" s="1" t="s">
        <v>80</v>
      </c>
      <c r="F6571" s="1" t="s">
        <v>23</v>
      </c>
      <c r="G6571" s="1" t="s">
        <v>50</v>
      </c>
      <c r="H6571" s="1" t="s">
        <v>86</v>
      </c>
      <c r="I6571" s="1" t="s">
        <v>87</v>
      </c>
      <c r="J6571" s="1" t="s">
        <v>64</v>
      </c>
      <c r="K6571" s="4">
        <v>3</v>
      </c>
      <c r="L6571" s="5">
        <v>99</v>
      </c>
      <c r="M6571" s="5">
        <f>EcommerceDataset[[#This Row],[quantity]]*EcommerceDataset[[#This Row],[unit_price]]</f>
        <v>297</v>
      </c>
      <c r="N6571" s="1" t="s">
        <v>18220</v>
      </c>
      <c r="O6571" s="3">
        <v>45281</v>
      </c>
      <c r="P6571" s="1" t="s">
        <v>55</v>
      </c>
      <c r="Q6571" s="1" t="s">
        <v>43</v>
      </c>
      <c r="R6571" s="4">
        <v>4</v>
      </c>
      <c r="S6571" s="1" t="s">
        <v>103</v>
      </c>
      <c r="T6571" s="1" t="s">
        <v>18221</v>
      </c>
      <c r="U6571" s="3">
        <v>45190</v>
      </c>
    </row>
    <row r="6572" spans="1:21" x14ac:dyDescent="0.3">
      <c r="A6572" s="1" t="s">
        <v>3668</v>
      </c>
      <c r="B6572" s="1" t="s">
        <v>1051</v>
      </c>
      <c r="C6572" s="1" t="s">
        <v>1663</v>
      </c>
      <c r="D6572" s="1" t="str">
        <f>_xlfn.CONCAT(EcommerceDataset[[#This Row],[first_name]]," ",EcommerceDataset[[#This Row],[last_name]])</f>
        <v>Kathleen Powell</v>
      </c>
      <c r="E6572" s="1" t="s">
        <v>36</v>
      </c>
      <c r="F6572" s="1" t="s">
        <v>49</v>
      </c>
      <c r="G6572" s="1" t="s">
        <v>71</v>
      </c>
      <c r="H6572" s="1" t="s">
        <v>120</v>
      </c>
      <c r="I6572" s="1" t="s">
        <v>121</v>
      </c>
      <c r="J6572" s="1" t="s">
        <v>122</v>
      </c>
      <c r="K6572" s="4">
        <v>3</v>
      </c>
      <c r="L6572" s="5">
        <v>149</v>
      </c>
      <c r="M6572" s="5">
        <f>EcommerceDataset[[#This Row],[quantity]]*EcommerceDataset[[#This Row],[unit_price]]</f>
        <v>447</v>
      </c>
      <c r="N6572" s="1" t="s">
        <v>18222</v>
      </c>
      <c r="O6572" s="3">
        <v>45658</v>
      </c>
      <c r="P6572" s="1" t="s">
        <v>109</v>
      </c>
      <c r="Q6572" s="1" t="s">
        <v>30</v>
      </c>
      <c r="R6572" s="4">
        <v>3</v>
      </c>
      <c r="S6572" s="1" t="s">
        <v>44</v>
      </c>
      <c r="T6572" s="1" t="s">
        <v>18223</v>
      </c>
      <c r="U6572" s="3">
        <v>45716</v>
      </c>
    </row>
    <row r="6573" spans="1:21" x14ac:dyDescent="0.3">
      <c r="A6573" s="1" t="s">
        <v>6588</v>
      </c>
      <c r="B6573" s="1" t="s">
        <v>4896</v>
      </c>
      <c r="C6573" s="1" t="s">
        <v>300</v>
      </c>
      <c r="D6573" s="1" t="str">
        <f>_xlfn.CONCAT(EcommerceDataset[[#This Row],[first_name]]," ",EcommerceDataset[[#This Row],[last_name]])</f>
        <v>Tara Butler</v>
      </c>
      <c r="E6573" s="1" t="s">
        <v>22</v>
      </c>
      <c r="F6573" s="1" t="s">
        <v>37</v>
      </c>
      <c r="G6573" s="1" t="s">
        <v>61</v>
      </c>
      <c r="H6573" s="1" t="s">
        <v>390</v>
      </c>
      <c r="I6573" s="1" t="s">
        <v>391</v>
      </c>
      <c r="J6573" s="1" t="s">
        <v>122</v>
      </c>
      <c r="K6573" s="4">
        <v>4</v>
      </c>
      <c r="L6573" s="5">
        <v>25</v>
      </c>
      <c r="M6573" s="5">
        <f>EcommerceDataset[[#This Row],[quantity]]*EcommerceDataset[[#This Row],[unit_price]]</f>
        <v>100</v>
      </c>
      <c r="N6573" s="1" t="s">
        <v>18224</v>
      </c>
      <c r="O6573" s="3">
        <v>45849</v>
      </c>
      <c r="P6573" s="1" t="s">
        <v>109</v>
      </c>
      <c r="Q6573" s="1" t="s">
        <v>56</v>
      </c>
      <c r="R6573" s="4">
        <v>5</v>
      </c>
      <c r="S6573" s="1" t="s">
        <v>31</v>
      </c>
      <c r="T6573" s="1" t="s">
        <v>18225</v>
      </c>
      <c r="U6573" s="3">
        <v>45301</v>
      </c>
    </row>
    <row r="6574" spans="1:21" x14ac:dyDescent="0.3">
      <c r="A6574" s="1" t="s">
        <v>15462</v>
      </c>
      <c r="B6574" s="1" t="s">
        <v>205</v>
      </c>
      <c r="C6574" s="1" t="s">
        <v>107</v>
      </c>
      <c r="D6574" s="1" t="str">
        <f>_xlfn.CONCAT(EcommerceDataset[[#This Row],[first_name]]," ",EcommerceDataset[[#This Row],[last_name]])</f>
        <v>Amanda Bell</v>
      </c>
      <c r="E6574" s="1" t="s">
        <v>36</v>
      </c>
      <c r="F6574" s="1" t="s">
        <v>49</v>
      </c>
      <c r="G6574" s="1" t="s">
        <v>50</v>
      </c>
      <c r="H6574" s="1" t="s">
        <v>99</v>
      </c>
      <c r="I6574" s="1" t="s">
        <v>100</v>
      </c>
      <c r="J6574" s="1" t="s">
        <v>27</v>
      </c>
      <c r="K6574" s="4">
        <v>2</v>
      </c>
      <c r="L6574" s="5">
        <v>199</v>
      </c>
      <c r="M6574" s="5">
        <f>EcommerceDataset[[#This Row],[quantity]]*EcommerceDataset[[#This Row],[unit_price]]</f>
        <v>398</v>
      </c>
      <c r="N6574" s="1" t="s">
        <v>18226</v>
      </c>
      <c r="O6574" s="3">
        <v>45103</v>
      </c>
      <c r="P6574" s="1" t="s">
        <v>102</v>
      </c>
      <c r="Q6574" s="1" t="s">
        <v>43</v>
      </c>
      <c r="R6574" s="4">
        <v>4</v>
      </c>
      <c r="S6574" s="1" t="s">
        <v>44</v>
      </c>
      <c r="T6574" s="1" t="s">
        <v>18227</v>
      </c>
      <c r="U6574" s="3">
        <v>45160</v>
      </c>
    </row>
    <row r="6575" spans="1:21" x14ac:dyDescent="0.3">
      <c r="A6575" s="1" t="s">
        <v>4043</v>
      </c>
      <c r="B6575" s="1" t="s">
        <v>1942</v>
      </c>
      <c r="C6575" s="1" t="s">
        <v>1721</v>
      </c>
      <c r="D6575" s="1" t="str">
        <f>_xlfn.CONCAT(EcommerceDataset[[#This Row],[first_name]]," ",EcommerceDataset[[#This Row],[last_name]])</f>
        <v>Deborah Hughes</v>
      </c>
      <c r="E6575" s="1" t="s">
        <v>22</v>
      </c>
      <c r="F6575" s="1" t="s">
        <v>23</v>
      </c>
      <c r="G6575" s="1" t="s">
        <v>119</v>
      </c>
      <c r="H6575" s="1" t="s">
        <v>99</v>
      </c>
      <c r="I6575" s="1" t="s">
        <v>100</v>
      </c>
      <c r="J6575" s="1" t="s">
        <v>27</v>
      </c>
      <c r="K6575" s="4">
        <v>4</v>
      </c>
      <c r="L6575" s="5">
        <v>199</v>
      </c>
      <c r="M6575" s="5">
        <f>EcommerceDataset[[#This Row],[quantity]]*EcommerceDataset[[#This Row],[unit_price]]</f>
        <v>796</v>
      </c>
      <c r="N6575" s="1" t="s">
        <v>18228</v>
      </c>
      <c r="O6575" s="3">
        <v>44884</v>
      </c>
      <c r="P6575" s="1" t="s">
        <v>29</v>
      </c>
      <c r="Q6575" s="1" t="s">
        <v>56</v>
      </c>
      <c r="R6575" s="4">
        <v>3</v>
      </c>
      <c r="S6575" s="1" t="s">
        <v>103</v>
      </c>
      <c r="T6575" s="1" t="s">
        <v>18229</v>
      </c>
      <c r="U6575" s="3">
        <v>44803</v>
      </c>
    </row>
    <row r="6576" spans="1:21" x14ac:dyDescent="0.3">
      <c r="A6576" s="1" t="s">
        <v>3512</v>
      </c>
      <c r="B6576" s="1" t="s">
        <v>3513</v>
      </c>
      <c r="C6576" s="1" t="s">
        <v>248</v>
      </c>
      <c r="D6576" s="1" t="str">
        <f>_xlfn.CONCAT(EcommerceDataset[[#This Row],[first_name]]," ",EcommerceDataset[[#This Row],[last_name]])</f>
        <v>Melinda Thomas</v>
      </c>
      <c r="E6576" s="1" t="s">
        <v>80</v>
      </c>
      <c r="F6576" s="1" t="s">
        <v>23</v>
      </c>
      <c r="G6576" s="1" t="s">
        <v>119</v>
      </c>
      <c r="H6576" s="1" t="s">
        <v>190</v>
      </c>
      <c r="I6576" s="1" t="s">
        <v>191</v>
      </c>
      <c r="J6576" s="1" t="s">
        <v>41</v>
      </c>
      <c r="K6576" s="4">
        <v>3</v>
      </c>
      <c r="L6576" s="5">
        <v>120</v>
      </c>
      <c r="M6576" s="5">
        <f>EcommerceDataset[[#This Row],[quantity]]*EcommerceDataset[[#This Row],[unit_price]]</f>
        <v>360</v>
      </c>
      <c r="N6576" s="1" t="s">
        <v>18230</v>
      </c>
      <c r="O6576" s="3">
        <v>45630</v>
      </c>
      <c r="P6576" s="1" t="s">
        <v>102</v>
      </c>
      <c r="Q6576" s="1" t="s">
        <v>30</v>
      </c>
      <c r="R6576" s="4">
        <v>3</v>
      </c>
      <c r="S6576" s="1" t="s">
        <v>66</v>
      </c>
      <c r="T6576" s="1" t="s">
        <v>18231</v>
      </c>
      <c r="U6576" s="3">
        <v>45789</v>
      </c>
    </row>
    <row r="6577" spans="1:21" x14ac:dyDescent="0.3">
      <c r="A6577" s="1" t="s">
        <v>1034</v>
      </c>
      <c r="B6577" s="1" t="s">
        <v>670</v>
      </c>
      <c r="C6577" s="1" t="s">
        <v>98</v>
      </c>
      <c r="D6577" s="1" t="str">
        <f>_xlfn.CONCAT(EcommerceDataset[[#This Row],[first_name]]," ",EcommerceDataset[[#This Row],[last_name]])</f>
        <v>Brian Guzman</v>
      </c>
      <c r="E6577" s="1" t="s">
        <v>36</v>
      </c>
      <c r="F6577" s="1" t="s">
        <v>23</v>
      </c>
      <c r="G6577" s="1" t="s">
        <v>119</v>
      </c>
      <c r="H6577" s="1" t="s">
        <v>190</v>
      </c>
      <c r="I6577" s="1" t="s">
        <v>191</v>
      </c>
      <c r="J6577" s="1" t="s">
        <v>41</v>
      </c>
      <c r="K6577" s="4">
        <v>4</v>
      </c>
      <c r="L6577" s="5">
        <v>120</v>
      </c>
      <c r="M6577" s="5">
        <f>EcommerceDataset[[#This Row],[quantity]]*EcommerceDataset[[#This Row],[unit_price]]</f>
        <v>480</v>
      </c>
      <c r="N6577" s="1" t="s">
        <v>18232</v>
      </c>
      <c r="O6577" s="3">
        <v>44869</v>
      </c>
      <c r="P6577" s="1" t="s">
        <v>109</v>
      </c>
      <c r="Q6577" s="1" t="s">
        <v>30</v>
      </c>
      <c r="R6577" s="4">
        <v>5</v>
      </c>
      <c r="S6577" s="1" t="s">
        <v>44</v>
      </c>
      <c r="T6577" s="1" t="s">
        <v>18233</v>
      </c>
      <c r="U6577" s="3">
        <v>45245</v>
      </c>
    </row>
    <row r="6578" spans="1:21" x14ac:dyDescent="0.3">
      <c r="A6578" s="1" t="s">
        <v>14415</v>
      </c>
      <c r="B6578" s="1" t="s">
        <v>126</v>
      </c>
      <c r="C6578" s="1" t="s">
        <v>1524</v>
      </c>
      <c r="D6578" s="1" t="str">
        <f>_xlfn.CONCAT(EcommerceDataset[[#This Row],[first_name]]," ",EcommerceDataset[[#This Row],[last_name]])</f>
        <v>Michelle Bush</v>
      </c>
      <c r="E6578" s="1" t="s">
        <v>36</v>
      </c>
      <c r="F6578" s="1" t="s">
        <v>23</v>
      </c>
      <c r="G6578" s="1" t="s">
        <v>151</v>
      </c>
      <c r="H6578" s="1" t="s">
        <v>99</v>
      </c>
      <c r="I6578" s="1" t="s">
        <v>100</v>
      </c>
      <c r="J6578" s="1" t="s">
        <v>27</v>
      </c>
      <c r="K6578" s="4">
        <v>1</v>
      </c>
      <c r="L6578" s="5">
        <v>199</v>
      </c>
      <c r="M6578" s="5">
        <f>EcommerceDataset[[#This Row],[quantity]]*EcommerceDataset[[#This Row],[unit_price]]</f>
        <v>199</v>
      </c>
      <c r="N6578" s="1" t="s">
        <v>18234</v>
      </c>
      <c r="O6578" s="3">
        <v>45272</v>
      </c>
      <c r="P6578" s="1" t="s">
        <v>29</v>
      </c>
      <c r="Q6578" s="1" t="s">
        <v>56</v>
      </c>
      <c r="R6578" s="4">
        <v>3</v>
      </c>
      <c r="S6578" s="1" t="s">
        <v>103</v>
      </c>
      <c r="T6578" s="1" t="s">
        <v>18235</v>
      </c>
      <c r="U6578" s="3">
        <v>45711</v>
      </c>
    </row>
    <row r="6579" spans="1:21" x14ac:dyDescent="0.3">
      <c r="A6579" s="1" t="s">
        <v>9093</v>
      </c>
      <c r="B6579" s="1" t="s">
        <v>247</v>
      </c>
      <c r="C6579" s="1" t="s">
        <v>275</v>
      </c>
      <c r="D6579" s="1" t="str">
        <f>_xlfn.CONCAT(EcommerceDataset[[#This Row],[first_name]]," ",EcommerceDataset[[#This Row],[last_name]])</f>
        <v>Michael Smith</v>
      </c>
      <c r="E6579" s="1" t="s">
        <v>80</v>
      </c>
      <c r="F6579" s="1" t="s">
        <v>49</v>
      </c>
      <c r="G6579" s="1" t="s">
        <v>119</v>
      </c>
      <c r="H6579" s="1" t="s">
        <v>39</v>
      </c>
      <c r="I6579" s="1" t="s">
        <v>40</v>
      </c>
      <c r="J6579" s="1" t="s">
        <v>41</v>
      </c>
      <c r="K6579" s="4">
        <v>5</v>
      </c>
      <c r="L6579" s="5">
        <v>59</v>
      </c>
      <c r="M6579" s="5">
        <f>EcommerceDataset[[#This Row],[quantity]]*EcommerceDataset[[#This Row],[unit_price]]</f>
        <v>295</v>
      </c>
      <c r="N6579" s="1" t="s">
        <v>18236</v>
      </c>
      <c r="O6579" s="3">
        <v>45006</v>
      </c>
      <c r="P6579" s="1" t="s">
        <v>29</v>
      </c>
      <c r="Q6579" s="1" t="s">
        <v>43</v>
      </c>
      <c r="R6579" s="4">
        <v>4</v>
      </c>
      <c r="S6579" s="1" t="s">
        <v>132</v>
      </c>
      <c r="T6579" s="1" t="s">
        <v>18237</v>
      </c>
      <c r="U6579" s="3">
        <v>45205</v>
      </c>
    </row>
    <row r="6580" spans="1:21" x14ac:dyDescent="0.3">
      <c r="A6580" s="1" t="s">
        <v>4985</v>
      </c>
      <c r="B6580" s="1" t="s">
        <v>279</v>
      </c>
      <c r="C6580" s="1" t="s">
        <v>4986</v>
      </c>
      <c r="D6580" s="1" t="str">
        <f>_xlfn.CONCAT(EcommerceDataset[[#This Row],[first_name]]," ",EcommerceDataset[[#This Row],[last_name]])</f>
        <v>Kyle Caldwell</v>
      </c>
      <c r="E6580" s="1" t="s">
        <v>36</v>
      </c>
      <c r="F6580" s="1" t="s">
        <v>49</v>
      </c>
      <c r="G6580" s="1" t="s">
        <v>61</v>
      </c>
      <c r="H6580" s="1" t="s">
        <v>167</v>
      </c>
      <c r="I6580" s="1" t="s">
        <v>168</v>
      </c>
      <c r="J6580" s="1" t="s">
        <v>130</v>
      </c>
      <c r="K6580" s="4">
        <v>4</v>
      </c>
      <c r="L6580" s="5">
        <v>80</v>
      </c>
      <c r="M6580" s="5">
        <f>EcommerceDataset[[#This Row],[quantity]]*EcommerceDataset[[#This Row],[unit_price]]</f>
        <v>320</v>
      </c>
      <c r="N6580" s="1" t="s">
        <v>18238</v>
      </c>
      <c r="O6580" s="3">
        <v>45311</v>
      </c>
      <c r="P6580" s="1" t="s">
        <v>55</v>
      </c>
      <c r="Q6580" s="1" t="s">
        <v>43</v>
      </c>
      <c r="R6580" s="4">
        <v>1</v>
      </c>
      <c r="S6580" s="1" t="s">
        <v>132</v>
      </c>
      <c r="T6580" s="1" t="s">
        <v>18239</v>
      </c>
      <c r="U6580" s="3">
        <v>45795</v>
      </c>
    </row>
    <row r="6581" spans="1:21" x14ac:dyDescent="0.3">
      <c r="A6581" s="1" t="s">
        <v>7227</v>
      </c>
      <c r="B6581" s="1" t="s">
        <v>415</v>
      </c>
      <c r="C6581" s="1" t="s">
        <v>5622</v>
      </c>
      <c r="D6581" s="1" t="str">
        <f>_xlfn.CONCAT(EcommerceDataset[[#This Row],[first_name]]," ",EcommerceDataset[[#This Row],[last_name]])</f>
        <v>Laura Suarez</v>
      </c>
      <c r="E6581" s="1" t="s">
        <v>80</v>
      </c>
      <c r="F6581" s="1" t="s">
        <v>37</v>
      </c>
      <c r="G6581" s="1" t="s">
        <v>179</v>
      </c>
      <c r="H6581" s="1" t="s">
        <v>51</v>
      </c>
      <c r="I6581" s="1" t="s">
        <v>52</v>
      </c>
      <c r="J6581" s="1" t="s">
        <v>53</v>
      </c>
      <c r="K6581" s="4">
        <v>1</v>
      </c>
      <c r="L6581" s="5">
        <v>59</v>
      </c>
      <c r="M6581" s="5">
        <f>EcommerceDataset[[#This Row],[quantity]]*EcommerceDataset[[#This Row],[unit_price]]</f>
        <v>59</v>
      </c>
      <c r="N6581" s="1" t="s">
        <v>18240</v>
      </c>
      <c r="O6581" s="3">
        <v>45293</v>
      </c>
      <c r="P6581" s="1" t="s">
        <v>75</v>
      </c>
      <c r="Q6581" s="1" t="s">
        <v>43</v>
      </c>
      <c r="R6581" s="4">
        <v>1</v>
      </c>
      <c r="S6581" s="1" t="s">
        <v>103</v>
      </c>
      <c r="T6581" s="1" t="s">
        <v>18241</v>
      </c>
      <c r="U6581" s="3">
        <v>45693</v>
      </c>
    </row>
    <row r="6582" spans="1:21" x14ac:dyDescent="0.3">
      <c r="A6582" s="1" t="s">
        <v>10705</v>
      </c>
      <c r="B6582" s="1" t="s">
        <v>84</v>
      </c>
      <c r="C6582" s="1" t="s">
        <v>3652</v>
      </c>
      <c r="D6582" s="1" t="str">
        <f>_xlfn.CONCAT(EcommerceDataset[[#This Row],[first_name]]," ",EcommerceDataset[[#This Row],[last_name]])</f>
        <v>Jennifer Buckley</v>
      </c>
      <c r="E6582" s="1" t="s">
        <v>22</v>
      </c>
      <c r="F6582" s="1" t="s">
        <v>23</v>
      </c>
      <c r="G6582" s="1" t="s">
        <v>93</v>
      </c>
      <c r="H6582" s="1" t="s">
        <v>128</v>
      </c>
      <c r="I6582" s="1" t="s">
        <v>129</v>
      </c>
      <c r="J6582" s="1" t="s">
        <v>130</v>
      </c>
      <c r="K6582" s="4">
        <v>4</v>
      </c>
      <c r="L6582" s="5">
        <v>129</v>
      </c>
      <c r="M6582" s="5">
        <f>EcommerceDataset[[#This Row],[quantity]]*EcommerceDataset[[#This Row],[unit_price]]</f>
        <v>516</v>
      </c>
      <c r="N6582" s="1" t="s">
        <v>18242</v>
      </c>
      <c r="O6582" s="3">
        <v>45732</v>
      </c>
      <c r="P6582" s="1" t="s">
        <v>55</v>
      </c>
      <c r="Q6582" s="1" t="s">
        <v>30</v>
      </c>
      <c r="R6582" s="4">
        <v>5</v>
      </c>
      <c r="S6582" s="1" t="s">
        <v>132</v>
      </c>
      <c r="T6582" s="1" t="s">
        <v>18243</v>
      </c>
      <c r="U6582" s="3">
        <v>45843</v>
      </c>
    </row>
    <row r="6583" spans="1:21" x14ac:dyDescent="0.3">
      <c r="A6583" s="1" t="s">
        <v>18244</v>
      </c>
      <c r="B6583" s="1" t="s">
        <v>930</v>
      </c>
      <c r="C6583" s="1" t="s">
        <v>577</v>
      </c>
      <c r="D6583" s="1" t="str">
        <f>_xlfn.CONCAT(EcommerceDataset[[#This Row],[first_name]]," ",EcommerceDataset[[#This Row],[last_name]])</f>
        <v>Phillip Contreras</v>
      </c>
      <c r="E6583" s="1" t="s">
        <v>80</v>
      </c>
      <c r="F6583" s="1" t="s">
        <v>23</v>
      </c>
      <c r="G6583" s="1" t="s">
        <v>71</v>
      </c>
      <c r="H6583" s="1" t="s">
        <v>120</v>
      </c>
      <c r="I6583" s="1" t="s">
        <v>121</v>
      </c>
      <c r="J6583" s="1" t="s">
        <v>122</v>
      </c>
      <c r="K6583" s="4">
        <v>3</v>
      </c>
      <c r="L6583" s="5">
        <v>149</v>
      </c>
      <c r="M6583" s="5">
        <f>EcommerceDataset[[#This Row],[quantity]]*EcommerceDataset[[#This Row],[unit_price]]</f>
        <v>447</v>
      </c>
      <c r="N6583" s="1" t="s">
        <v>18245</v>
      </c>
      <c r="O6583" s="3">
        <v>45222</v>
      </c>
      <c r="P6583" s="1" t="s">
        <v>55</v>
      </c>
      <c r="Q6583" s="1" t="s">
        <v>43</v>
      </c>
      <c r="R6583" s="4">
        <v>2</v>
      </c>
      <c r="S6583" s="1" t="s">
        <v>132</v>
      </c>
      <c r="T6583" s="1" t="s">
        <v>18246</v>
      </c>
      <c r="U6583" s="3">
        <v>45004</v>
      </c>
    </row>
    <row r="6584" spans="1:21" x14ac:dyDescent="0.3">
      <c r="A6584" s="1" t="s">
        <v>2038</v>
      </c>
      <c r="B6584" s="1" t="s">
        <v>1229</v>
      </c>
      <c r="C6584" s="1" t="s">
        <v>275</v>
      </c>
      <c r="D6584" s="1" t="str">
        <f>_xlfn.CONCAT(EcommerceDataset[[#This Row],[first_name]]," ",EcommerceDataset[[#This Row],[last_name]])</f>
        <v>Douglas Smith</v>
      </c>
      <c r="E6584" s="1" t="s">
        <v>22</v>
      </c>
      <c r="F6584" s="1" t="s">
        <v>49</v>
      </c>
      <c r="G6584" s="1" t="s">
        <v>61</v>
      </c>
      <c r="H6584" s="1" t="s">
        <v>86</v>
      </c>
      <c r="I6584" s="1" t="s">
        <v>87</v>
      </c>
      <c r="J6584" s="1" t="s">
        <v>64</v>
      </c>
      <c r="K6584" s="4">
        <v>1</v>
      </c>
      <c r="L6584" s="5">
        <v>99</v>
      </c>
      <c r="M6584" s="5">
        <f>EcommerceDataset[[#This Row],[quantity]]*EcommerceDataset[[#This Row],[unit_price]]</f>
        <v>99</v>
      </c>
      <c r="N6584" s="1" t="s">
        <v>18247</v>
      </c>
      <c r="O6584" s="3">
        <v>45771</v>
      </c>
      <c r="P6584" s="1" t="s">
        <v>75</v>
      </c>
      <c r="Q6584" s="1" t="s">
        <v>43</v>
      </c>
      <c r="R6584" s="4">
        <v>5</v>
      </c>
      <c r="S6584" s="1" t="s">
        <v>44</v>
      </c>
      <c r="T6584" s="1" t="s">
        <v>18248</v>
      </c>
      <c r="U6584" s="3">
        <v>45882</v>
      </c>
    </row>
    <row r="6585" spans="1:21" x14ac:dyDescent="0.3">
      <c r="A6585" s="1" t="s">
        <v>9347</v>
      </c>
      <c r="B6585" s="1" t="s">
        <v>2830</v>
      </c>
      <c r="C6585" s="1" t="s">
        <v>2497</v>
      </c>
      <c r="D6585" s="1" t="str">
        <f>_xlfn.CONCAT(EcommerceDataset[[#This Row],[first_name]]," ",EcommerceDataset[[#This Row],[last_name]])</f>
        <v>Timothy Hall</v>
      </c>
      <c r="E6585" s="1" t="s">
        <v>22</v>
      </c>
      <c r="F6585" s="1" t="s">
        <v>37</v>
      </c>
      <c r="G6585" s="1" t="s">
        <v>38</v>
      </c>
      <c r="H6585" s="1" t="s">
        <v>99</v>
      </c>
      <c r="I6585" s="1" t="s">
        <v>100</v>
      </c>
      <c r="J6585" s="1" t="s">
        <v>27</v>
      </c>
      <c r="K6585" s="4">
        <v>3</v>
      </c>
      <c r="L6585" s="5">
        <v>199</v>
      </c>
      <c r="M6585" s="5">
        <f>EcommerceDataset[[#This Row],[quantity]]*EcommerceDataset[[#This Row],[unit_price]]</f>
        <v>597</v>
      </c>
      <c r="N6585" s="1" t="s">
        <v>18249</v>
      </c>
      <c r="O6585" s="3">
        <v>45492</v>
      </c>
      <c r="P6585" s="1" t="s">
        <v>55</v>
      </c>
      <c r="Q6585" s="1" t="s">
        <v>30</v>
      </c>
      <c r="R6585" s="4">
        <v>4</v>
      </c>
      <c r="S6585" s="1" t="s">
        <v>31</v>
      </c>
      <c r="T6585" s="1" t="s">
        <v>18250</v>
      </c>
      <c r="U6585" s="3">
        <v>45132</v>
      </c>
    </row>
    <row r="6586" spans="1:21" x14ac:dyDescent="0.3">
      <c r="A6586" s="1" t="s">
        <v>5398</v>
      </c>
      <c r="B6586" s="1" t="s">
        <v>262</v>
      </c>
      <c r="C6586" s="1" t="s">
        <v>320</v>
      </c>
      <c r="D6586" s="1" t="str">
        <f>_xlfn.CONCAT(EcommerceDataset[[#This Row],[first_name]]," ",EcommerceDataset[[#This Row],[last_name]])</f>
        <v>David Moore</v>
      </c>
      <c r="E6586" s="1" t="s">
        <v>22</v>
      </c>
      <c r="F6586" s="1" t="s">
        <v>37</v>
      </c>
      <c r="G6586" s="1" t="s">
        <v>71</v>
      </c>
      <c r="H6586" s="1" t="s">
        <v>190</v>
      </c>
      <c r="I6586" s="1" t="s">
        <v>191</v>
      </c>
      <c r="J6586" s="1" t="s">
        <v>41</v>
      </c>
      <c r="K6586" s="4">
        <v>4</v>
      </c>
      <c r="L6586" s="5">
        <v>120</v>
      </c>
      <c r="M6586" s="5">
        <f>EcommerceDataset[[#This Row],[quantity]]*EcommerceDataset[[#This Row],[unit_price]]</f>
        <v>480</v>
      </c>
      <c r="N6586" s="1" t="s">
        <v>18251</v>
      </c>
      <c r="O6586" s="3">
        <v>45261</v>
      </c>
      <c r="P6586" s="1" t="s">
        <v>109</v>
      </c>
      <c r="Q6586" s="1" t="s">
        <v>56</v>
      </c>
      <c r="R6586" s="4">
        <v>4</v>
      </c>
      <c r="S6586" s="1" t="s">
        <v>31</v>
      </c>
      <c r="T6586" s="1" t="s">
        <v>18252</v>
      </c>
      <c r="U6586" s="3">
        <v>44973</v>
      </c>
    </row>
    <row r="6587" spans="1:21" x14ac:dyDescent="0.3">
      <c r="A6587" s="1" t="s">
        <v>14497</v>
      </c>
      <c r="B6587" s="1" t="s">
        <v>1118</v>
      </c>
      <c r="C6587" s="1" t="s">
        <v>2922</v>
      </c>
      <c r="D6587" s="1" t="str">
        <f>_xlfn.CONCAT(EcommerceDataset[[#This Row],[first_name]]," ",EcommerceDataset[[#This Row],[last_name]])</f>
        <v>Carol Ward</v>
      </c>
      <c r="E6587" s="1" t="s">
        <v>36</v>
      </c>
      <c r="F6587" s="1" t="s">
        <v>23</v>
      </c>
      <c r="G6587" s="1" t="s">
        <v>61</v>
      </c>
      <c r="H6587" s="1" t="s">
        <v>167</v>
      </c>
      <c r="I6587" s="1" t="s">
        <v>168</v>
      </c>
      <c r="J6587" s="1" t="s">
        <v>130</v>
      </c>
      <c r="K6587" s="4">
        <v>2</v>
      </c>
      <c r="L6587" s="5">
        <v>80</v>
      </c>
      <c r="M6587" s="5">
        <f>EcommerceDataset[[#This Row],[quantity]]*EcommerceDataset[[#This Row],[unit_price]]</f>
        <v>160</v>
      </c>
      <c r="N6587" s="1" t="s">
        <v>18253</v>
      </c>
      <c r="O6587" s="3">
        <v>44949</v>
      </c>
      <c r="P6587" s="1" t="s">
        <v>102</v>
      </c>
      <c r="Q6587" s="1" t="s">
        <v>30</v>
      </c>
      <c r="R6587" s="4">
        <v>2</v>
      </c>
      <c r="S6587" s="1" t="s">
        <v>44</v>
      </c>
      <c r="T6587" s="1" t="s">
        <v>18254</v>
      </c>
      <c r="U6587" s="3">
        <v>45830</v>
      </c>
    </row>
    <row r="6588" spans="1:21" x14ac:dyDescent="0.3">
      <c r="A6588" s="1" t="s">
        <v>16628</v>
      </c>
      <c r="B6588" s="1" t="s">
        <v>2344</v>
      </c>
      <c r="C6588" s="1" t="s">
        <v>320</v>
      </c>
      <c r="D6588" s="1" t="str">
        <f>_xlfn.CONCAT(EcommerceDataset[[#This Row],[first_name]]," ",EcommerceDataset[[#This Row],[last_name]])</f>
        <v>Keith Moore</v>
      </c>
      <c r="E6588" s="1" t="s">
        <v>80</v>
      </c>
      <c r="F6588" s="1" t="s">
        <v>37</v>
      </c>
      <c r="G6588" s="1" t="s">
        <v>119</v>
      </c>
      <c r="H6588" s="1" t="s">
        <v>25</v>
      </c>
      <c r="I6588" s="1" t="s">
        <v>26</v>
      </c>
      <c r="J6588" s="1" t="s">
        <v>27</v>
      </c>
      <c r="K6588" s="4">
        <v>4</v>
      </c>
      <c r="L6588" s="5">
        <v>229</v>
      </c>
      <c r="M6588" s="5">
        <f>EcommerceDataset[[#This Row],[quantity]]*EcommerceDataset[[#This Row],[unit_price]]</f>
        <v>916</v>
      </c>
      <c r="N6588" s="1" t="s">
        <v>18255</v>
      </c>
      <c r="O6588" s="3">
        <v>45681</v>
      </c>
      <c r="P6588" s="1" t="s">
        <v>29</v>
      </c>
      <c r="Q6588" s="1" t="s">
        <v>43</v>
      </c>
      <c r="R6588" s="4">
        <v>4</v>
      </c>
      <c r="S6588" s="1" t="s">
        <v>31</v>
      </c>
      <c r="T6588" s="1" t="s">
        <v>18256</v>
      </c>
      <c r="U6588" s="3">
        <v>45783</v>
      </c>
    </row>
    <row r="6589" spans="1:21" x14ac:dyDescent="0.3">
      <c r="A6589" s="1" t="s">
        <v>4589</v>
      </c>
      <c r="B6589" s="1" t="s">
        <v>2290</v>
      </c>
      <c r="C6589" s="1" t="s">
        <v>4590</v>
      </c>
      <c r="D6589" s="1" t="str">
        <f>_xlfn.CONCAT(EcommerceDataset[[#This Row],[first_name]]," ",EcommerceDataset[[#This Row],[last_name]])</f>
        <v>Lauren Terry</v>
      </c>
      <c r="E6589" s="1" t="s">
        <v>22</v>
      </c>
      <c r="F6589" s="1" t="s">
        <v>23</v>
      </c>
      <c r="G6589" s="1" t="s">
        <v>50</v>
      </c>
      <c r="H6589" s="1" t="s">
        <v>167</v>
      </c>
      <c r="I6589" s="1" t="s">
        <v>168</v>
      </c>
      <c r="J6589" s="1" t="s">
        <v>130</v>
      </c>
      <c r="K6589" s="4">
        <v>4</v>
      </c>
      <c r="L6589" s="5">
        <v>80</v>
      </c>
      <c r="M6589" s="5">
        <f>EcommerceDataset[[#This Row],[quantity]]*EcommerceDataset[[#This Row],[unit_price]]</f>
        <v>320</v>
      </c>
      <c r="N6589" s="1" t="s">
        <v>18257</v>
      </c>
      <c r="O6589" s="3">
        <v>44973</v>
      </c>
      <c r="P6589" s="1" t="s">
        <v>102</v>
      </c>
      <c r="Q6589" s="1" t="s">
        <v>56</v>
      </c>
      <c r="R6589" s="4">
        <v>4</v>
      </c>
      <c r="S6589" s="1" t="s">
        <v>103</v>
      </c>
      <c r="T6589" s="1" t="s">
        <v>18258</v>
      </c>
      <c r="U6589" s="3">
        <v>45790</v>
      </c>
    </row>
    <row r="6590" spans="1:21" x14ac:dyDescent="0.3">
      <c r="A6590" s="1" t="s">
        <v>18259</v>
      </c>
      <c r="B6590" s="1" t="s">
        <v>429</v>
      </c>
      <c r="C6590" s="1" t="s">
        <v>461</v>
      </c>
      <c r="D6590" s="1" t="str">
        <f>_xlfn.CONCAT(EcommerceDataset[[#This Row],[first_name]]," ",EcommerceDataset[[#This Row],[last_name]])</f>
        <v>Patricia Stevens</v>
      </c>
      <c r="E6590" s="1" t="s">
        <v>36</v>
      </c>
      <c r="F6590" s="1" t="s">
        <v>49</v>
      </c>
      <c r="G6590" s="1" t="s">
        <v>93</v>
      </c>
      <c r="H6590" s="1" t="s">
        <v>128</v>
      </c>
      <c r="I6590" s="1" t="s">
        <v>129</v>
      </c>
      <c r="J6590" s="1" t="s">
        <v>130</v>
      </c>
      <c r="K6590" s="4">
        <v>1</v>
      </c>
      <c r="L6590" s="5">
        <v>129</v>
      </c>
      <c r="M6590" s="5">
        <f>EcommerceDataset[[#This Row],[quantity]]*EcommerceDataset[[#This Row],[unit_price]]</f>
        <v>129</v>
      </c>
      <c r="N6590" s="1" t="s">
        <v>18260</v>
      </c>
      <c r="O6590" s="3">
        <v>45684</v>
      </c>
      <c r="P6590" s="1" t="s">
        <v>75</v>
      </c>
      <c r="Q6590" s="1" t="s">
        <v>56</v>
      </c>
      <c r="R6590" s="4">
        <v>4</v>
      </c>
      <c r="S6590" s="1" t="s">
        <v>31</v>
      </c>
      <c r="T6590" s="1" t="s">
        <v>18261</v>
      </c>
      <c r="U6590" s="3">
        <v>45181</v>
      </c>
    </row>
    <row r="6591" spans="1:21" x14ac:dyDescent="0.3">
      <c r="A6591" s="1" t="s">
        <v>5522</v>
      </c>
      <c r="B6591" s="1" t="s">
        <v>652</v>
      </c>
      <c r="C6591" s="1" t="s">
        <v>619</v>
      </c>
      <c r="D6591" s="1" t="str">
        <f>_xlfn.CONCAT(EcommerceDataset[[#This Row],[first_name]]," ",EcommerceDataset[[#This Row],[last_name]])</f>
        <v>Samantha Williams</v>
      </c>
      <c r="E6591" s="1" t="s">
        <v>22</v>
      </c>
      <c r="F6591" s="1" t="s">
        <v>37</v>
      </c>
      <c r="G6591" s="1" t="s">
        <v>71</v>
      </c>
      <c r="H6591" s="1" t="s">
        <v>190</v>
      </c>
      <c r="I6591" s="1" t="s">
        <v>191</v>
      </c>
      <c r="J6591" s="1" t="s">
        <v>41</v>
      </c>
      <c r="K6591" s="4">
        <v>2</v>
      </c>
      <c r="L6591" s="5">
        <v>120</v>
      </c>
      <c r="M6591" s="5">
        <f>EcommerceDataset[[#This Row],[quantity]]*EcommerceDataset[[#This Row],[unit_price]]</f>
        <v>240</v>
      </c>
      <c r="N6591" s="1" t="s">
        <v>18262</v>
      </c>
      <c r="O6591" s="3">
        <v>45795</v>
      </c>
      <c r="P6591" s="1" t="s">
        <v>75</v>
      </c>
      <c r="Q6591" s="1" t="s">
        <v>30</v>
      </c>
      <c r="R6591" s="4">
        <v>2</v>
      </c>
      <c r="S6591" s="1" t="s">
        <v>132</v>
      </c>
      <c r="T6591" s="1" t="s">
        <v>18263</v>
      </c>
      <c r="U6591" s="3">
        <v>45609</v>
      </c>
    </row>
    <row r="6592" spans="1:21" x14ac:dyDescent="0.3">
      <c r="A6592" s="1" t="s">
        <v>4978</v>
      </c>
      <c r="B6592" s="1" t="s">
        <v>4524</v>
      </c>
      <c r="C6592" s="1" t="s">
        <v>314</v>
      </c>
      <c r="D6592" s="1" t="str">
        <f>_xlfn.CONCAT(EcommerceDataset[[#This Row],[first_name]]," ",EcommerceDataset[[#This Row],[last_name]])</f>
        <v>Wayne Tyler</v>
      </c>
      <c r="E6592" s="1" t="s">
        <v>36</v>
      </c>
      <c r="F6592" s="1" t="s">
        <v>37</v>
      </c>
      <c r="G6592" s="1" t="s">
        <v>50</v>
      </c>
      <c r="H6592" s="1" t="s">
        <v>190</v>
      </c>
      <c r="I6592" s="1" t="s">
        <v>191</v>
      </c>
      <c r="J6592" s="1" t="s">
        <v>41</v>
      </c>
      <c r="K6592" s="4">
        <v>2</v>
      </c>
      <c r="L6592" s="5">
        <v>120</v>
      </c>
      <c r="M6592" s="5">
        <f>EcommerceDataset[[#This Row],[quantity]]*EcommerceDataset[[#This Row],[unit_price]]</f>
        <v>240</v>
      </c>
      <c r="N6592" s="1" t="s">
        <v>18264</v>
      </c>
      <c r="O6592" s="3">
        <v>45350</v>
      </c>
      <c r="P6592" s="1" t="s">
        <v>29</v>
      </c>
      <c r="Q6592" s="1" t="s">
        <v>43</v>
      </c>
      <c r="R6592" s="4">
        <v>1</v>
      </c>
      <c r="S6592" s="1" t="s">
        <v>103</v>
      </c>
      <c r="T6592" s="1" t="s">
        <v>18265</v>
      </c>
      <c r="U6592" s="3">
        <v>45854</v>
      </c>
    </row>
    <row r="6593" spans="1:21" x14ac:dyDescent="0.3">
      <c r="A6593" s="1" t="s">
        <v>3467</v>
      </c>
      <c r="B6593" s="1" t="s">
        <v>564</v>
      </c>
      <c r="C6593" s="1" t="s">
        <v>60</v>
      </c>
      <c r="D6593" s="1" t="str">
        <f>_xlfn.CONCAT(EcommerceDataset[[#This Row],[first_name]]," ",EcommerceDataset[[#This Row],[last_name]])</f>
        <v>Mark Harris</v>
      </c>
      <c r="E6593" s="1" t="s">
        <v>80</v>
      </c>
      <c r="F6593" s="1" t="s">
        <v>37</v>
      </c>
      <c r="G6593" s="1" t="s">
        <v>24</v>
      </c>
      <c r="H6593" s="1" t="s">
        <v>190</v>
      </c>
      <c r="I6593" s="1" t="s">
        <v>191</v>
      </c>
      <c r="J6593" s="1" t="s">
        <v>41</v>
      </c>
      <c r="K6593" s="4">
        <v>3</v>
      </c>
      <c r="L6593" s="5">
        <v>120</v>
      </c>
      <c r="M6593" s="5">
        <f>EcommerceDataset[[#This Row],[quantity]]*EcommerceDataset[[#This Row],[unit_price]]</f>
        <v>360</v>
      </c>
      <c r="N6593" s="1" t="s">
        <v>18266</v>
      </c>
      <c r="O6593" s="3">
        <v>45618</v>
      </c>
      <c r="P6593" s="1" t="s">
        <v>75</v>
      </c>
      <c r="Q6593" s="1" t="s">
        <v>30</v>
      </c>
      <c r="R6593" s="4">
        <v>4</v>
      </c>
      <c r="S6593" s="1" t="s">
        <v>66</v>
      </c>
      <c r="T6593" s="1" t="s">
        <v>18267</v>
      </c>
      <c r="U6593" s="3">
        <v>45169</v>
      </c>
    </row>
    <row r="6594" spans="1:21" x14ac:dyDescent="0.3">
      <c r="A6594" s="1" t="s">
        <v>2676</v>
      </c>
      <c r="B6594" s="1" t="s">
        <v>2159</v>
      </c>
      <c r="C6594" s="1" t="s">
        <v>1241</v>
      </c>
      <c r="D6594" s="1" t="str">
        <f>_xlfn.CONCAT(EcommerceDataset[[#This Row],[first_name]]," ",EcommerceDataset[[#This Row],[last_name]])</f>
        <v>Tammy Nguyen</v>
      </c>
      <c r="E6594" s="1" t="s">
        <v>80</v>
      </c>
      <c r="F6594" s="1" t="s">
        <v>23</v>
      </c>
      <c r="G6594" s="1" t="s">
        <v>179</v>
      </c>
      <c r="H6594" s="1" t="s">
        <v>190</v>
      </c>
      <c r="I6594" s="1" t="s">
        <v>191</v>
      </c>
      <c r="J6594" s="1" t="s">
        <v>41</v>
      </c>
      <c r="K6594" s="4">
        <v>1</v>
      </c>
      <c r="L6594" s="5">
        <v>120</v>
      </c>
      <c r="M6594" s="5">
        <f>EcommerceDataset[[#This Row],[quantity]]*EcommerceDataset[[#This Row],[unit_price]]</f>
        <v>120</v>
      </c>
      <c r="N6594" s="1" t="s">
        <v>18268</v>
      </c>
      <c r="O6594" s="3">
        <v>45517</v>
      </c>
      <c r="P6594" s="1" t="s">
        <v>29</v>
      </c>
      <c r="Q6594" s="1" t="s">
        <v>56</v>
      </c>
      <c r="R6594" s="4">
        <v>2</v>
      </c>
      <c r="S6594" s="1" t="s">
        <v>66</v>
      </c>
      <c r="T6594" s="1" t="s">
        <v>18269</v>
      </c>
      <c r="U6594" s="3">
        <v>44875</v>
      </c>
    </row>
    <row r="6595" spans="1:21" x14ac:dyDescent="0.3">
      <c r="A6595" s="1" t="s">
        <v>6520</v>
      </c>
      <c r="B6595" s="1" t="s">
        <v>3404</v>
      </c>
      <c r="C6595" s="1" t="s">
        <v>470</v>
      </c>
      <c r="D6595" s="1" t="str">
        <f>_xlfn.CONCAT(EcommerceDataset[[#This Row],[first_name]]," ",EcommerceDataset[[#This Row],[last_name]])</f>
        <v>Theresa Villa</v>
      </c>
      <c r="E6595" s="1" t="s">
        <v>36</v>
      </c>
      <c r="F6595" s="1" t="s">
        <v>23</v>
      </c>
      <c r="G6595" s="1" t="s">
        <v>71</v>
      </c>
      <c r="H6595" s="1" t="s">
        <v>137</v>
      </c>
      <c r="I6595" s="1" t="s">
        <v>138</v>
      </c>
      <c r="J6595" s="1" t="s">
        <v>27</v>
      </c>
      <c r="K6595" s="4">
        <v>2</v>
      </c>
      <c r="L6595" s="5">
        <v>999</v>
      </c>
      <c r="M6595" s="5">
        <f>EcommerceDataset[[#This Row],[quantity]]*EcommerceDataset[[#This Row],[unit_price]]</f>
        <v>1998</v>
      </c>
      <c r="N6595" s="1" t="s">
        <v>18270</v>
      </c>
      <c r="O6595" s="3">
        <v>45010</v>
      </c>
      <c r="P6595" s="1" t="s">
        <v>75</v>
      </c>
      <c r="Q6595" s="1" t="s">
        <v>43</v>
      </c>
      <c r="R6595" s="4">
        <v>3</v>
      </c>
      <c r="S6595" s="1" t="s">
        <v>132</v>
      </c>
      <c r="T6595" s="1" t="s">
        <v>18271</v>
      </c>
      <c r="U6595" s="3">
        <v>45701</v>
      </c>
    </row>
    <row r="6596" spans="1:21" x14ac:dyDescent="0.3">
      <c r="A6596" s="1" t="s">
        <v>18272</v>
      </c>
      <c r="B6596" s="1" t="s">
        <v>1623</v>
      </c>
      <c r="C6596" s="1" t="s">
        <v>2630</v>
      </c>
      <c r="D6596" s="1" t="str">
        <f>_xlfn.CONCAT(EcommerceDataset[[#This Row],[first_name]]," ",EcommerceDataset[[#This Row],[last_name]])</f>
        <v>Frederick Hopkins</v>
      </c>
      <c r="E6596" s="1" t="s">
        <v>22</v>
      </c>
      <c r="F6596" s="1" t="s">
        <v>23</v>
      </c>
      <c r="G6596" s="1" t="s">
        <v>119</v>
      </c>
      <c r="H6596" s="1" t="s">
        <v>217</v>
      </c>
      <c r="I6596" s="1" t="s">
        <v>218</v>
      </c>
      <c r="J6596" s="1" t="s">
        <v>27</v>
      </c>
      <c r="K6596" s="4">
        <v>4</v>
      </c>
      <c r="L6596" s="5">
        <v>899</v>
      </c>
      <c r="M6596" s="5">
        <f>EcommerceDataset[[#This Row],[quantity]]*EcommerceDataset[[#This Row],[unit_price]]</f>
        <v>3596</v>
      </c>
      <c r="N6596" s="1" t="s">
        <v>18273</v>
      </c>
      <c r="O6596" s="3">
        <v>45346</v>
      </c>
      <c r="P6596" s="1" t="s">
        <v>55</v>
      </c>
      <c r="Q6596" s="1" t="s">
        <v>30</v>
      </c>
      <c r="R6596" s="4">
        <v>1</v>
      </c>
      <c r="S6596" s="1" t="s">
        <v>31</v>
      </c>
      <c r="T6596" s="1" t="s">
        <v>18274</v>
      </c>
      <c r="U6596" s="3">
        <v>44924</v>
      </c>
    </row>
    <row r="6597" spans="1:21" x14ac:dyDescent="0.3">
      <c r="A6597" s="1" t="s">
        <v>7659</v>
      </c>
      <c r="B6597" s="1" t="s">
        <v>628</v>
      </c>
      <c r="C6597" s="1" t="s">
        <v>7660</v>
      </c>
      <c r="D6597" s="1" t="str">
        <f>_xlfn.CONCAT(EcommerceDataset[[#This Row],[first_name]]," ",EcommerceDataset[[#This Row],[last_name]])</f>
        <v>Paul Sandoval</v>
      </c>
      <c r="E6597" s="1" t="s">
        <v>22</v>
      </c>
      <c r="F6597" s="1" t="s">
        <v>23</v>
      </c>
      <c r="G6597" s="1" t="s">
        <v>119</v>
      </c>
      <c r="H6597" s="1" t="s">
        <v>62</v>
      </c>
      <c r="I6597" s="1" t="s">
        <v>63</v>
      </c>
      <c r="J6597" s="1" t="s">
        <v>64</v>
      </c>
      <c r="K6597" s="4">
        <v>2</v>
      </c>
      <c r="L6597" s="5">
        <v>399</v>
      </c>
      <c r="M6597" s="5">
        <f>EcommerceDataset[[#This Row],[quantity]]*EcommerceDataset[[#This Row],[unit_price]]</f>
        <v>798</v>
      </c>
      <c r="N6597" s="1" t="s">
        <v>18275</v>
      </c>
      <c r="O6597" s="3">
        <v>45294</v>
      </c>
      <c r="P6597" s="1" t="s">
        <v>102</v>
      </c>
      <c r="Q6597" s="1" t="s">
        <v>56</v>
      </c>
      <c r="R6597" s="4">
        <v>2</v>
      </c>
      <c r="S6597" s="1" t="s">
        <v>44</v>
      </c>
      <c r="T6597" s="1" t="s">
        <v>18276</v>
      </c>
      <c r="U6597" s="3">
        <v>45303</v>
      </c>
    </row>
    <row r="6598" spans="1:21" x14ac:dyDescent="0.3">
      <c r="A6598" s="1" t="s">
        <v>13133</v>
      </c>
      <c r="B6598" s="1" t="s">
        <v>2290</v>
      </c>
      <c r="C6598" s="1" t="s">
        <v>2983</v>
      </c>
      <c r="D6598" s="1" t="str">
        <f>_xlfn.CONCAT(EcommerceDataset[[#This Row],[first_name]]," ",EcommerceDataset[[#This Row],[last_name]])</f>
        <v>Lauren King</v>
      </c>
      <c r="E6598" s="1" t="s">
        <v>80</v>
      </c>
      <c r="F6598" s="1" t="s">
        <v>37</v>
      </c>
      <c r="G6598" s="1" t="s">
        <v>24</v>
      </c>
      <c r="H6598" s="1" t="s">
        <v>62</v>
      </c>
      <c r="I6598" s="1" t="s">
        <v>63</v>
      </c>
      <c r="J6598" s="1" t="s">
        <v>64</v>
      </c>
      <c r="K6598" s="4">
        <v>3</v>
      </c>
      <c r="L6598" s="5">
        <v>399</v>
      </c>
      <c r="M6598" s="5">
        <f>EcommerceDataset[[#This Row],[quantity]]*EcommerceDataset[[#This Row],[unit_price]]</f>
        <v>1197</v>
      </c>
      <c r="N6598" s="1" t="s">
        <v>18277</v>
      </c>
      <c r="O6598" s="3">
        <v>45475</v>
      </c>
      <c r="P6598" s="1" t="s">
        <v>102</v>
      </c>
      <c r="Q6598" s="1" t="s">
        <v>30</v>
      </c>
      <c r="R6598" s="4">
        <v>3</v>
      </c>
      <c r="S6598" s="1" t="s">
        <v>103</v>
      </c>
      <c r="T6598" s="1" t="s">
        <v>18278</v>
      </c>
      <c r="U6598" s="3">
        <v>45277</v>
      </c>
    </row>
    <row r="6599" spans="1:21" x14ac:dyDescent="0.3">
      <c r="A6599" s="1" t="s">
        <v>18279</v>
      </c>
      <c r="B6599" s="1" t="s">
        <v>257</v>
      </c>
      <c r="C6599" s="1" t="s">
        <v>416</v>
      </c>
      <c r="D6599" s="1" t="str">
        <f>_xlfn.CONCAT(EcommerceDataset[[#This Row],[first_name]]," ",EcommerceDataset[[#This Row],[last_name]])</f>
        <v>John Lopez</v>
      </c>
      <c r="E6599" s="1" t="s">
        <v>22</v>
      </c>
      <c r="F6599" s="1" t="s">
        <v>49</v>
      </c>
      <c r="G6599" s="1" t="s">
        <v>50</v>
      </c>
      <c r="H6599" s="1" t="s">
        <v>137</v>
      </c>
      <c r="I6599" s="1" t="s">
        <v>138</v>
      </c>
      <c r="J6599" s="1" t="s">
        <v>27</v>
      </c>
      <c r="K6599" s="4">
        <v>5</v>
      </c>
      <c r="L6599" s="5">
        <v>999</v>
      </c>
      <c r="M6599" s="5">
        <f>EcommerceDataset[[#This Row],[quantity]]*EcommerceDataset[[#This Row],[unit_price]]</f>
        <v>4995</v>
      </c>
      <c r="N6599" s="1" t="s">
        <v>18280</v>
      </c>
      <c r="O6599" s="3">
        <v>45674</v>
      </c>
      <c r="P6599" s="1" t="s">
        <v>29</v>
      </c>
      <c r="Q6599" s="1" t="s">
        <v>43</v>
      </c>
      <c r="R6599" s="4">
        <v>4</v>
      </c>
      <c r="S6599" s="1" t="s">
        <v>132</v>
      </c>
      <c r="T6599" s="1" t="s">
        <v>18281</v>
      </c>
      <c r="U6599" s="3">
        <v>45586</v>
      </c>
    </row>
    <row r="6600" spans="1:21" x14ac:dyDescent="0.3">
      <c r="A6600" s="1" t="s">
        <v>18282</v>
      </c>
      <c r="B6600" s="1" t="s">
        <v>205</v>
      </c>
      <c r="C6600" s="1" t="s">
        <v>1335</v>
      </c>
      <c r="D6600" s="1" t="str">
        <f>_xlfn.CONCAT(EcommerceDataset[[#This Row],[first_name]]," ",EcommerceDataset[[#This Row],[last_name]])</f>
        <v>Amanda Espinoza</v>
      </c>
      <c r="E6600" s="1" t="s">
        <v>80</v>
      </c>
      <c r="F6600" s="1" t="s">
        <v>23</v>
      </c>
      <c r="G6600" s="1" t="s">
        <v>179</v>
      </c>
      <c r="H6600" s="1" t="s">
        <v>190</v>
      </c>
      <c r="I6600" s="1" t="s">
        <v>191</v>
      </c>
      <c r="J6600" s="1" t="s">
        <v>41</v>
      </c>
      <c r="K6600" s="4">
        <v>5</v>
      </c>
      <c r="L6600" s="5">
        <v>120</v>
      </c>
      <c r="M6600" s="5">
        <f>EcommerceDataset[[#This Row],[quantity]]*EcommerceDataset[[#This Row],[unit_price]]</f>
        <v>600</v>
      </c>
      <c r="N6600" s="1" t="s">
        <v>18283</v>
      </c>
      <c r="O6600" s="3">
        <v>45805</v>
      </c>
      <c r="P6600" s="1" t="s">
        <v>29</v>
      </c>
      <c r="Q6600" s="1" t="s">
        <v>30</v>
      </c>
      <c r="R6600" s="4">
        <v>3</v>
      </c>
      <c r="S6600" s="1" t="s">
        <v>66</v>
      </c>
      <c r="T6600" s="1" t="s">
        <v>18284</v>
      </c>
      <c r="U6600" s="3">
        <v>45045</v>
      </c>
    </row>
    <row r="6601" spans="1:21" x14ac:dyDescent="0.3">
      <c r="A6601" s="1" t="s">
        <v>6781</v>
      </c>
      <c r="B6601" s="1" t="s">
        <v>451</v>
      </c>
      <c r="C6601" s="1" t="s">
        <v>519</v>
      </c>
      <c r="D6601" s="1" t="str">
        <f>_xlfn.CONCAT(EcommerceDataset[[#This Row],[first_name]]," ",EcommerceDataset[[#This Row],[last_name]])</f>
        <v>Renee Kent</v>
      </c>
      <c r="E6601" s="1" t="s">
        <v>22</v>
      </c>
      <c r="F6601" s="1" t="s">
        <v>37</v>
      </c>
      <c r="G6601" s="1" t="s">
        <v>93</v>
      </c>
      <c r="H6601" s="1" t="s">
        <v>86</v>
      </c>
      <c r="I6601" s="1" t="s">
        <v>87</v>
      </c>
      <c r="J6601" s="1" t="s">
        <v>64</v>
      </c>
      <c r="K6601" s="4">
        <v>5</v>
      </c>
      <c r="L6601" s="5">
        <v>99</v>
      </c>
      <c r="M6601" s="5">
        <f>EcommerceDataset[[#This Row],[quantity]]*EcommerceDataset[[#This Row],[unit_price]]</f>
        <v>495</v>
      </c>
      <c r="N6601" s="1" t="s">
        <v>18285</v>
      </c>
      <c r="O6601" s="3">
        <v>45890</v>
      </c>
      <c r="P6601" s="1" t="s">
        <v>29</v>
      </c>
      <c r="Q6601" s="1" t="s">
        <v>43</v>
      </c>
      <c r="R6601" s="4">
        <v>2</v>
      </c>
      <c r="S6601" s="1" t="s">
        <v>44</v>
      </c>
      <c r="T6601" s="1" t="s">
        <v>18286</v>
      </c>
      <c r="U6601" s="3">
        <v>45586</v>
      </c>
    </row>
    <row r="6602" spans="1:21" x14ac:dyDescent="0.3">
      <c r="A6602" s="1" t="s">
        <v>3684</v>
      </c>
      <c r="B6602" s="1" t="s">
        <v>117</v>
      </c>
      <c r="C6602" s="1" t="s">
        <v>1241</v>
      </c>
      <c r="D6602" s="1" t="str">
        <f>_xlfn.CONCAT(EcommerceDataset[[#This Row],[first_name]]," ",EcommerceDataset[[#This Row],[last_name]])</f>
        <v>Audrey Nguyen</v>
      </c>
      <c r="E6602" s="1" t="s">
        <v>22</v>
      </c>
      <c r="F6602" s="1" t="s">
        <v>49</v>
      </c>
      <c r="G6602" s="1" t="s">
        <v>93</v>
      </c>
      <c r="H6602" s="1" t="s">
        <v>86</v>
      </c>
      <c r="I6602" s="1" t="s">
        <v>87</v>
      </c>
      <c r="J6602" s="1" t="s">
        <v>64</v>
      </c>
      <c r="K6602" s="4">
        <v>1</v>
      </c>
      <c r="L6602" s="5">
        <v>99</v>
      </c>
      <c r="M6602" s="5">
        <f>EcommerceDataset[[#This Row],[quantity]]*EcommerceDataset[[#This Row],[unit_price]]</f>
        <v>99</v>
      </c>
      <c r="N6602" s="1" t="s">
        <v>18287</v>
      </c>
      <c r="O6602" s="3">
        <v>45845</v>
      </c>
      <c r="P6602" s="1" t="s">
        <v>55</v>
      </c>
      <c r="Q6602" s="1" t="s">
        <v>56</v>
      </c>
      <c r="R6602" s="4">
        <v>1</v>
      </c>
      <c r="S6602" s="1" t="s">
        <v>66</v>
      </c>
      <c r="T6602" s="1" t="s">
        <v>18288</v>
      </c>
      <c r="U6602" s="3">
        <v>44916</v>
      </c>
    </row>
    <row r="6603" spans="1:21" x14ac:dyDescent="0.3">
      <c r="A6603" s="1" t="s">
        <v>11536</v>
      </c>
      <c r="B6603" s="1" t="s">
        <v>11537</v>
      </c>
      <c r="C6603" s="1" t="s">
        <v>2967</v>
      </c>
      <c r="D6603" s="1" t="str">
        <f>_xlfn.CONCAT(EcommerceDataset[[#This Row],[first_name]]," ",EcommerceDataset[[#This Row],[last_name]])</f>
        <v>Gail Reed</v>
      </c>
      <c r="E6603" s="1" t="s">
        <v>80</v>
      </c>
      <c r="F6603" s="1" t="s">
        <v>49</v>
      </c>
      <c r="G6603" s="1" t="s">
        <v>61</v>
      </c>
      <c r="H6603" s="1" t="s">
        <v>190</v>
      </c>
      <c r="I6603" s="1" t="s">
        <v>191</v>
      </c>
      <c r="J6603" s="1" t="s">
        <v>41</v>
      </c>
      <c r="K6603" s="4">
        <v>5</v>
      </c>
      <c r="L6603" s="5">
        <v>120</v>
      </c>
      <c r="M6603" s="5">
        <f>EcommerceDataset[[#This Row],[quantity]]*EcommerceDataset[[#This Row],[unit_price]]</f>
        <v>600</v>
      </c>
      <c r="N6603" s="1" t="s">
        <v>18289</v>
      </c>
      <c r="O6603" s="3">
        <v>45529</v>
      </c>
      <c r="P6603" s="1" t="s">
        <v>75</v>
      </c>
      <c r="Q6603" s="1" t="s">
        <v>30</v>
      </c>
      <c r="R6603" s="4">
        <v>3</v>
      </c>
      <c r="S6603" s="1" t="s">
        <v>103</v>
      </c>
      <c r="T6603" s="1" t="s">
        <v>18290</v>
      </c>
      <c r="U6603" s="3">
        <v>45861</v>
      </c>
    </row>
    <row r="6604" spans="1:21" x14ac:dyDescent="0.3">
      <c r="A6604" s="1" t="s">
        <v>6330</v>
      </c>
      <c r="B6604" s="1" t="s">
        <v>195</v>
      </c>
      <c r="C6604" s="1" t="s">
        <v>5264</v>
      </c>
      <c r="D6604" s="1" t="str">
        <f>_xlfn.CONCAT(EcommerceDataset[[#This Row],[first_name]]," ",EcommerceDataset[[#This Row],[last_name]])</f>
        <v>Danielle Mullen</v>
      </c>
      <c r="E6604" s="1" t="s">
        <v>80</v>
      </c>
      <c r="F6604" s="1" t="s">
        <v>23</v>
      </c>
      <c r="G6604" s="1" t="s">
        <v>38</v>
      </c>
      <c r="H6604" s="1" t="s">
        <v>390</v>
      </c>
      <c r="I6604" s="1" t="s">
        <v>391</v>
      </c>
      <c r="J6604" s="1" t="s">
        <v>122</v>
      </c>
      <c r="K6604" s="4">
        <v>2</v>
      </c>
      <c r="L6604" s="5">
        <v>25</v>
      </c>
      <c r="M6604" s="5">
        <f>EcommerceDataset[[#This Row],[quantity]]*EcommerceDataset[[#This Row],[unit_price]]</f>
        <v>50</v>
      </c>
      <c r="N6604" s="1" t="s">
        <v>18291</v>
      </c>
      <c r="O6604" s="3">
        <v>45590</v>
      </c>
      <c r="P6604" s="1" t="s">
        <v>29</v>
      </c>
      <c r="Q6604" s="1" t="s">
        <v>43</v>
      </c>
      <c r="R6604" s="4">
        <v>2</v>
      </c>
      <c r="S6604" s="1" t="s">
        <v>66</v>
      </c>
      <c r="T6604" s="1" t="s">
        <v>18292</v>
      </c>
      <c r="U6604" s="3">
        <v>45179</v>
      </c>
    </row>
    <row r="6605" spans="1:21" x14ac:dyDescent="0.3">
      <c r="A6605" s="1" t="s">
        <v>18293</v>
      </c>
      <c r="B6605" s="1" t="s">
        <v>1755</v>
      </c>
      <c r="C6605" s="1" t="s">
        <v>35</v>
      </c>
      <c r="D6605" s="1" t="str">
        <f>_xlfn.CONCAT(EcommerceDataset[[#This Row],[first_name]]," ",EcommerceDataset[[#This Row],[last_name]])</f>
        <v>Pamela White</v>
      </c>
      <c r="E6605" s="1" t="s">
        <v>22</v>
      </c>
      <c r="F6605" s="1" t="s">
        <v>23</v>
      </c>
      <c r="G6605" s="1" t="s">
        <v>38</v>
      </c>
      <c r="H6605" s="1" t="s">
        <v>167</v>
      </c>
      <c r="I6605" s="1" t="s">
        <v>168</v>
      </c>
      <c r="J6605" s="1" t="s">
        <v>130</v>
      </c>
      <c r="K6605" s="4">
        <v>2</v>
      </c>
      <c r="L6605" s="5">
        <v>80</v>
      </c>
      <c r="M6605" s="5">
        <f>EcommerceDataset[[#This Row],[quantity]]*EcommerceDataset[[#This Row],[unit_price]]</f>
        <v>160</v>
      </c>
      <c r="N6605" s="1" t="s">
        <v>18294</v>
      </c>
      <c r="O6605" s="3">
        <v>45838</v>
      </c>
      <c r="P6605" s="1" t="s">
        <v>29</v>
      </c>
      <c r="Q6605" s="1" t="s">
        <v>56</v>
      </c>
      <c r="R6605" s="4">
        <v>4</v>
      </c>
      <c r="S6605" s="1" t="s">
        <v>132</v>
      </c>
      <c r="T6605" s="1" t="s">
        <v>18295</v>
      </c>
      <c r="U6605" s="3">
        <v>45764</v>
      </c>
    </row>
    <row r="6606" spans="1:21" x14ac:dyDescent="0.3">
      <c r="A6606" s="1" t="s">
        <v>18296</v>
      </c>
      <c r="B6606" s="1" t="s">
        <v>16403</v>
      </c>
      <c r="C6606" s="1" t="s">
        <v>2225</v>
      </c>
      <c r="D6606" s="1" t="str">
        <f>_xlfn.CONCAT(EcommerceDataset[[#This Row],[first_name]]," ",EcommerceDataset[[#This Row],[last_name]])</f>
        <v>Ian Le</v>
      </c>
      <c r="E6606" s="1" t="s">
        <v>36</v>
      </c>
      <c r="F6606" s="1" t="s">
        <v>37</v>
      </c>
      <c r="G6606" s="1" t="s">
        <v>24</v>
      </c>
      <c r="H6606" s="1" t="s">
        <v>390</v>
      </c>
      <c r="I6606" s="1" t="s">
        <v>391</v>
      </c>
      <c r="J6606" s="1" t="s">
        <v>122</v>
      </c>
      <c r="K6606" s="4">
        <v>1</v>
      </c>
      <c r="L6606" s="5">
        <v>25</v>
      </c>
      <c r="M6606" s="5">
        <f>EcommerceDataset[[#This Row],[quantity]]*EcommerceDataset[[#This Row],[unit_price]]</f>
        <v>25</v>
      </c>
      <c r="N6606" s="1" t="s">
        <v>18297</v>
      </c>
      <c r="O6606" s="3">
        <v>45452</v>
      </c>
      <c r="P6606" s="1" t="s">
        <v>29</v>
      </c>
      <c r="Q6606" s="1" t="s">
        <v>30</v>
      </c>
      <c r="R6606" s="4">
        <v>4</v>
      </c>
      <c r="S6606" s="1" t="s">
        <v>132</v>
      </c>
      <c r="T6606" s="1" t="s">
        <v>18298</v>
      </c>
      <c r="U6606" s="3">
        <v>45877</v>
      </c>
    </row>
    <row r="6607" spans="1:21" x14ac:dyDescent="0.3">
      <c r="A6607" s="1" t="s">
        <v>1360</v>
      </c>
      <c r="B6607" s="1" t="s">
        <v>1070</v>
      </c>
      <c r="C6607" s="1" t="s">
        <v>701</v>
      </c>
      <c r="D6607" s="1" t="str">
        <f>_xlfn.CONCAT(EcommerceDataset[[#This Row],[first_name]]," ",EcommerceDataset[[#This Row],[last_name]])</f>
        <v>Chloe Jones</v>
      </c>
      <c r="E6607" s="1" t="s">
        <v>36</v>
      </c>
      <c r="F6607" s="1" t="s">
        <v>37</v>
      </c>
      <c r="G6607" s="1" t="s">
        <v>38</v>
      </c>
      <c r="H6607" s="1" t="s">
        <v>217</v>
      </c>
      <c r="I6607" s="1" t="s">
        <v>218</v>
      </c>
      <c r="J6607" s="1" t="s">
        <v>27</v>
      </c>
      <c r="K6607" s="4">
        <v>4</v>
      </c>
      <c r="L6607" s="5">
        <v>899</v>
      </c>
      <c r="M6607" s="5">
        <f>EcommerceDataset[[#This Row],[quantity]]*EcommerceDataset[[#This Row],[unit_price]]</f>
        <v>3596</v>
      </c>
      <c r="N6607" s="1" t="s">
        <v>18299</v>
      </c>
      <c r="O6607" s="3">
        <v>45795</v>
      </c>
      <c r="P6607" s="1" t="s">
        <v>29</v>
      </c>
      <c r="Q6607" s="1" t="s">
        <v>30</v>
      </c>
      <c r="R6607" s="4">
        <v>2</v>
      </c>
      <c r="S6607" s="1" t="s">
        <v>132</v>
      </c>
      <c r="T6607" s="1" t="s">
        <v>18300</v>
      </c>
      <c r="U6607" s="3">
        <v>45003</v>
      </c>
    </row>
    <row r="6608" spans="1:21" x14ac:dyDescent="0.3">
      <c r="A6608" s="1" t="s">
        <v>18301</v>
      </c>
      <c r="B6608" s="1" t="s">
        <v>384</v>
      </c>
      <c r="C6608" s="1" t="s">
        <v>6431</v>
      </c>
      <c r="D6608" s="1" t="str">
        <f>_xlfn.CONCAT(EcommerceDataset[[#This Row],[first_name]]," ",EcommerceDataset[[#This Row],[last_name]])</f>
        <v>Jason Brennan</v>
      </c>
      <c r="E6608" s="1" t="s">
        <v>36</v>
      </c>
      <c r="F6608" s="1" t="s">
        <v>49</v>
      </c>
      <c r="G6608" s="1" t="s">
        <v>179</v>
      </c>
      <c r="H6608" s="1" t="s">
        <v>137</v>
      </c>
      <c r="I6608" s="1" t="s">
        <v>138</v>
      </c>
      <c r="J6608" s="1" t="s">
        <v>27</v>
      </c>
      <c r="K6608" s="4">
        <v>4</v>
      </c>
      <c r="L6608" s="5">
        <v>999</v>
      </c>
      <c r="M6608" s="5">
        <f>EcommerceDataset[[#This Row],[quantity]]*EcommerceDataset[[#This Row],[unit_price]]</f>
        <v>3996</v>
      </c>
      <c r="N6608" s="1" t="s">
        <v>18302</v>
      </c>
      <c r="O6608" s="3">
        <v>45491</v>
      </c>
      <c r="P6608" s="1" t="s">
        <v>109</v>
      </c>
      <c r="Q6608" s="1" t="s">
        <v>30</v>
      </c>
      <c r="R6608" s="4">
        <v>2</v>
      </c>
      <c r="S6608" s="1" t="s">
        <v>44</v>
      </c>
      <c r="T6608" s="1" t="s">
        <v>18303</v>
      </c>
      <c r="U6608" s="3">
        <v>45097</v>
      </c>
    </row>
    <row r="6609" spans="1:21" x14ac:dyDescent="0.3">
      <c r="A6609" s="1" t="s">
        <v>4453</v>
      </c>
      <c r="B6609" s="1" t="s">
        <v>4454</v>
      </c>
      <c r="C6609" s="1" t="s">
        <v>812</v>
      </c>
      <c r="D6609" s="1" t="str">
        <f>_xlfn.CONCAT(EcommerceDataset[[#This Row],[first_name]]," ",EcommerceDataset[[#This Row],[last_name]])</f>
        <v>Suzanne Robinson</v>
      </c>
      <c r="E6609" s="1" t="s">
        <v>80</v>
      </c>
      <c r="F6609" s="1" t="s">
        <v>49</v>
      </c>
      <c r="G6609" s="1" t="s">
        <v>119</v>
      </c>
      <c r="H6609" s="1" t="s">
        <v>128</v>
      </c>
      <c r="I6609" s="1" t="s">
        <v>129</v>
      </c>
      <c r="J6609" s="1" t="s">
        <v>130</v>
      </c>
      <c r="K6609" s="4">
        <v>5</v>
      </c>
      <c r="L6609" s="5">
        <v>129</v>
      </c>
      <c r="M6609" s="5">
        <f>EcommerceDataset[[#This Row],[quantity]]*EcommerceDataset[[#This Row],[unit_price]]</f>
        <v>645</v>
      </c>
      <c r="N6609" s="1" t="s">
        <v>18304</v>
      </c>
      <c r="O6609" s="3">
        <v>44837</v>
      </c>
      <c r="P6609" s="1" t="s">
        <v>55</v>
      </c>
      <c r="Q6609" s="1" t="s">
        <v>56</v>
      </c>
      <c r="R6609" s="4">
        <v>2</v>
      </c>
      <c r="S6609" s="1" t="s">
        <v>132</v>
      </c>
      <c r="T6609" s="1" t="s">
        <v>18305</v>
      </c>
      <c r="U6609" s="3">
        <v>45457</v>
      </c>
    </row>
    <row r="6610" spans="1:21" x14ac:dyDescent="0.3">
      <c r="A6610" s="1" t="s">
        <v>18182</v>
      </c>
      <c r="B6610" s="1" t="s">
        <v>247</v>
      </c>
      <c r="C6610" s="1" t="s">
        <v>232</v>
      </c>
      <c r="D6610" s="1" t="str">
        <f>_xlfn.CONCAT(EcommerceDataset[[#This Row],[first_name]]," ",EcommerceDataset[[#This Row],[last_name]])</f>
        <v>Michael Joseph</v>
      </c>
      <c r="E6610" s="1" t="s">
        <v>36</v>
      </c>
      <c r="F6610" s="1" t="s">
        <v>49</v>
      </c>
      <c r="G6610" s="1" t="s">
        <v>185</v>
      </c>
      <c r="H6610" s="1" t="s">
        <v>51</v>
      </c>
      <c r="I6610" s="1" t="s">
        <v>52</v>
      </c>
      <c r="J6610" s="1" t="s">
        <v>53</v>
      </c>
      <c r="K6610" s="4">
        <v>1</v>
      </c>
      <c r="L6610" s="5">
        <v>59</v>
      </c>
      <c r="M6610" s="5">
        <f>EcommerceDataset[[#This Row],[quantity]]*EcommerceDataset[[#This Row],[unit_price]]</f>
        <v>59</v>
      </c>
      <c r="N6610" s="1" t="s">
        <v>18306</v>
      </c>
      <c r="O6610" s="3">
        <v>44987</v>
      </c>
      <c r="P6610" s="1" t="s">
        <v>102</v>
      </c>
      <c r="Q6610" s="1" t="s">
        <v>30</v>
      </c>
      <c r="R6610" s="4">
        <v>3</v>
      </c>
      <c r="S6610" s="1" t="s">
        <v>132</v>
      </c>
      <c r="T6610" s="1" t="s">
        <v>18307</v>
      </c>
      <c r="U6610" s="3">
        <v>45012</v>
      </c>
    </row>
    <row r="6611" spans="1:21" x14ac:dyDescent="0.3">
      <c r="A6611" s="1" t="s">
        <v>3516</v>
      </c>
      <c r="B6611" s="1" t="s">
        <v>2602</v>
      </c>
      <c r="C6611" s="1" t="s">
        <v>3517</v>
      </c>
      <c r="D6611" s="1" t="str">
        <f>_xlfn.CONCAT(EcommerceDataset[[#This Row],[first_name]]," ",EcommerceDataset[[#This Row],[last_name]])</f>
        <v>Ronald Fields</v>
      </c>
      <c r="E6611" s="1" t="s">
        <v>22</v>
      </c>
      <c r="F6611" s="1" t="s">
        <v>49</v>
      </c>
      <c r="G6611" s="1" t="s">
        <v>38</v>
      </c>
      <c r="H6611" s="1" t="s">
        <v>167</v>
      </c>
      <c r="I6611" s="1" t="s">
        <v>168</v>
      </c>
      <c r="J6611" s="1" t="s">
        <v>130</v>
      </c>
      <c r="K6611" s="4">
        <v>1</v>
      </c>
      <c r="L6611" s="5">
        <v>80</v>
      </c>
      <c r="M6611" s="5">
        <f>EcommerceDataset[[#This Row],[quantity]]*EcommerceDataset[[#This Row],[unit_price]]</f>
        <v>80</v>
      </c>
      <c r="N6611" s="1" t="s">
        <v>18308</v>
      </c>
      <c r="O6611" s="3">
        <v>45157</v>
      </c>
      <c r="P6611" s="1" t="s">
        <v>29</v>
      </c>
      <c r="Q6611" s="1" t="s">
        <v>56</v>
      </c>
      <c r="R6611" s="4">
        <v>4</v>
      </c>
      <c r="S6611" s="1" t="s">
        <v>103</v>
      </c>
      <c r="T6611" s="1" t="s">
        <v>18309</v>
      </c>
      <c r="U6611" s="3">
        <v>45028</v>
      </c>
    </row>
    <row r="6612" spans="1:21" x14ac:dyDescent="0.3">
      <c r="A6612" s="1" t="s">
        <v>5998</v>
      </c>
      <c r="B6612" s="1" t="s">
        <v>84</v>
      </c>
      <c r="C6612" s="1" t="s">
        <v>3577</v>
      </c>
      <c r="D6612" s="1" t="str">
        <f>_xlfn.CONCAT(EcommerceDataset[[#This Row],[first_name]]," ",EcommerceDataset[[#This Row],[last_name]])</f>
        <v>Jennifer Gibson</v>
      </c>
      <c r="E6612" s="1" t="s">
        <v>80</v>
      </c>
      <c r="F6612" s="1" t="s">
        <v>23</v>
      </c>
      <c r="G6612" s="1" t="s">
        <v>93</v>
      </c>
      <c r="H6612" s="1" t="s">
        <v>62</v>
      </c>
      <c r="I6612" s="1" t="s">
        <v>63</v>
      </c>
      <c r="J6612" s="1" t="s">
        <v>64</v>
      </c>
      <c r="K6612" s="4">
        <v>5</v>
      </c>
      <c r="L6612" s="5">
        <v>399</v>
      </c>
      <c r="M6612" s="5">
        <f>EcommerceDataset[[#This Row],[quantity]]*EcommerceDataset[[#This Row],[unit_price]]</f>
        <v>1995</v>
      </c>
      <c r="N6612" s="1" t="s">
        <v>18310</v>
      </c>
      <c r="O6612" s="3">
        <v>45661</v>
      </c>
      <c r="P6612" s="1" t="s">
        <v>29</v>
      </c>
      <c r="Q6612" s="1" t="s">
        <v>43</v>
      </c>
      <c r="R6612" s="4">
        <v>1</v>
      </c>
      <c r="S6612" s="1" t="s">
        <v>66</v>
      </c>
      <c r="T6612" s="1" t="s">
        <v>18311</v>
      </c>
      <c r="U6612" s="3">
        <v>45085</v>
      </c>
    </row>
    <row r="6613" spans="1:21" x14ac:dyDescent="0.3">
      <c r="A6613" s="1" t="s">
        <v>3451</v>
      </c>
      <c r="B6613" s="1" t="s">
        <v>420</v>
      </c>
      <c r="C6613" s="1" t="s">
        <v>1409</v>
      </c>
      <c r="D6613" s="1" t="str">
        <f>_xlfn.CONCAT(EcommerceDataset[[#This Row],[first_name]]," ",EcommerceDataset[[#This Row],[last_name]])</f>
        <v>Rebecca Shannon</v>
      </c>
      <c r="E6613" s="1" t="s">
        <v>36</v>
      </c>
      <c r="F6613" s="1" t="s">
        <v>37</v>
      </c>
      <c r="G6613" s="1" t="s">
        <v>93</v>
      </c>
      <c r="H6613" s="1" t="s">
        <v>99</v>
      </c>
      <c r="I6613" s="1" t="s">
        <v>100</v>
      </c>
      <c r="J6613" s="1" t="s">
        <v>27</v>
      </c>
      <c r="K6613" s="4">
        <v>4</v>
      </c>
      <c r="L6613" s="5">
        <v>199</v>
      </c>
      <c r="M6613" s="5">
        <f>EcommerceDataset[[#This Row],[quantity]]*EcommerceDataset[[#This Row],[unit_price]]</f>
        <v>796</v>
      </c>
      <c r="N6613" s="1" t="s">
        <v>18312</v>
      </c>
      <c r="O6613" s="3">
        <v>44799</v>
      </c>
      <c r="P6613" s="1" t="s">
        <v>29</v>
      </c>
      <c r="Q6613" s="1" t="s">
        <v>56</v>
      </c>
      <c r="R6613" s="4">
        <v>4</v>
      </c>
      <c r="S6613" s="1" t="s">
        <v>66</v>
      </c>
      <c r="T6613" s="1" t="s">
        <v>18313</v>
      </c>
      <c r="U6613" s="3">
        <v>45658</v>
      </c>
    </row>
    <row r="6614" spans="1:21" x14ac:dyDescent="0.3">
      <c r="A6614" s="1" t="s">
        <v>1274</v>
      </c>
      <c r="B6614" s="1" t="s">
        <v>84</v>
      </c>
      <c r="C6614" s="1" t="s">
        <v>680</v>
      </c>
      <c r="D6614" s="1" t="str">
        <f>_xlfn.CONCAT(EcommerceDataset[[#This Row],[first_name]]," ",EcommerceDataset[[#This Row],[last_name]])</f>
        <v>Jennifer Barker</v>
      </c>
      <c r="E6614" s="1" t="s">
        <v>80</v>
      </c>
      <c r="F6614" s="1" t="s">
        <v>49</v>
      </c>
      <c r="G6614" s="1" t="s">
        <v>151</v>
      </c>
      <c r="H6614" s="1" t="s">
        <v>72</v>
      </c>
      <c r="I6614" s="1" t="s">
        <v>73</v>
      </c>
      <c r="J6614" s="1" t="s">
        <v>41</v>
      </c>
      <c r="K6614" s="4">
        <v>1</v>
      </c>
      <c r="L6614" s="5">
        <v>110</v>
      </c>
      <c r="M6614" s="5">
        <f>EcommerceDataset[[#This Row],[quantity]]*EcommerceDataset[[#This Row],[unit_price]]</f>
        <v>110</v>
      </c>
      <c r="N6614" s="1" t="s">
        <v>18314</v>
      </c>
      <c r="O6614" s="3">
        <v>45116</v>
      </c>
      <c r="P6614" s="1" t="s">
        <v>109</v>
      </c>
      <c r="Q6614" s="1" t="s">
        <v>43</v>
      </c>
      <c r="R6614" s="4">
        <v>5</v>
      </c>
      <c r="S6614" s="1" t="s">
        <v>103</v>
      </c>
      <c r="T6614" s="1" t="s">
        <v>18315</v>
      </c>
      <c r="U6614" s="3">
        <v>45392</v>
      </c>
    </row>
    <row r="6615" spans="1:21" x14ac:dyDescent="0.3">
      <c r="A6615" s="1" t="s">
        <v>15488</v>
      </c>
      <c r="B6615" s="1" t="s">
        <v>15489</v>
      </c>
      <c r="C6615" s="1" t="s">
        <v>1548</v>
      </c>
      <c r="D6615" s="1" t="str">
        <f>_xlfn.CONCAT(EcommerceDataset[[#This Row],[first_name]]," ",EcommerceDataset[[#This Row],[last_name]])</f>
        <v>Dakota Charles</v>
      </c>
      <c r="E6615" s="1" t="s">
        <v>80</v>
      </c>
      <c r="F6615" s="1" t="s">
        <v>49</v>
      </c>
      <c r="G6615" s="1" t="s">
        <v>179</v>
      </c>
      <c r="H6615" s="1" t="s">
        <v>144</v>
      </c>
      <c r="I6615" s="1" t="s">
        <v>145</v>
      </c>
      <c r="J6615" s="1" t="s">
        <v>53</v>
      </c>
      <c r="K6615" s="4">
        <v>2</v>
      </c>
      <c r="L6615" s="5">
        <v>199</v>
      </c>
      <c r="M6615" s="5">
        <f>EcommerceDataset[[#This Row],[quantity]]*EcommerceDataset[[#This Row],[unit_price]]</f>
        <v>398</v>
      </c>
      <c r="N6615" s="1" t="s">
        <v>18316</v>
      </c>
      <c r="O6615" s="3">
        <v>45651</v>
      </c>
      <c r="P6615" s="1" t="s">
        <v>102</v>
      </c>
      <c r="Q6615" s="1" t="s">
        <v>56</v>
      </c>
      <c r="R6615" s="4">
        <v>3</v>
      </c>
      <c r="S6615" s="1" t="s">
        <v>132</v>
      </c>
      <c r="T6615" s="1" t="s">
        <v>18317</v>
      </c>
      <c r="U6615" s="3">
        <v>44954</v>
      </c>
    </row>
    <row r="6616" spans="1:21" x14ac:dyDescent="0.3">
      <c r="A6616" s="1" t="s">
        <v>18318</v>
      </c>
      <c r="B6616" s="1" t="s">
        <v>652</v>
      </c>
      <c r="C6616" s="1" t="s">
        <v>1575</v>
      </c>
      <c r="D6616" s="1" t="str">
        <f>_xlfn.CONCAT(EcommerceDataset[[#This Row],[first_name]]," ",EcommerceDataset[[#This Row],[last_name]])</f>
        <v>Samantha Bishop</v>
      </c>
      <c r="E6616" s="1" t="s">
        <v>80</v>
      </c>
      <c r="F6616" s="1" t="s">
        <v>37</v>
      </c>
      <c r="G6616" s="1" t="s">
        <v>119</v>
      </c>
      <c r="H6616" s="1" t="s">
        <v>39</v>
      </c>
      <c r="I6616" s="1" t="s">
        <v>40</v>
      </c>
      <c r="J6616" s="1" t="s">
        <v>41</v>
      </c>
      <c r="K6616" s="4">
        <v>1</v>
      </c>
      <c r="L6616" s="5">
        <v>59</v>
      </c>
      <c r="M6616" s="5">
        <f>EcommerceDataset[[#This Row],[quantity]]*EcommerceDataset[[#This Row],[unit_price]]</f>
        <v>59</v>
      </c>
      <c r="N6616" s="1" t="s">
        <v>18319</v>
      </c>
      <c r="O6616" s="3">
        <v>45731</v>
      </c>
      <c r="P6616" s="1" t="s">
        <v>29</v>
      </c>
      <c r="Q6616" s="1" t="s">
        <v>30</v>
      </c>
      <c r="R6616" s="4">
        <v>4</v>
      </c>
      <c r="S6616" s="1" t="s">
        <v>31</v>
      </c>
      <c r="T6616" s="1" t="s">
        <v>18320</v>
      </c>
      <c r="U6616" s="3">
        <v>45808</v>
      </c>
    </row>
    <row r="6617" spans="1:21" x14ac:dyDescent="0.3">
      <c r="A6617" s="1" t="s">
        <v>8753</v>
      </c>
      <c r="B6617" s="1" t="s">
        <v>1097</v>
      </c>
      <c r="C6617" s="1" t="s">
        <v>216</v>
      </c>
      <c r="D6617" s="1" t="str">
        <f>_xlfn.CONCAT(EcommerceDataset[[#This Row],[first_name]]," ",EcommerceDataset[[#This Row],[last_name]])</f>
        <v>Tamara Weber</v>
      </c>
      <c r="E6617" s="1" t="s">
        <v>36</v>
      </c>
      <c r="F6617" s="1" t="s">
        <v>23</v>
      </c>
      <c r="G6617" s="1" t="s">
        <v>24</v>
      </c>
      <c r="H6617" s="1" t="s">
        <v>217</v>
      </c>
      <c r="I6617" s="1" t="s">
        <v>218</v>
      </c>
      <c r="J6617" s="1" t="s">
        <v>27</v>
      </c>
      <c r="K6617" s="4">
        <v>1</v>
      </c>
      <c r="L6617" s="5">
        <v>899</v>
      </c>
      <c r="M6617" s="5">
        <f>EcommerceDataset[[#This Row],[quantity]]*EcommerceDataset[[#This Row],[unit_price]]</f>
        <v>899</v>
      </c>
      <c r="N6617" s="1" t="s">
        <v>18321</v>
      </c>
      <c r="O6617" s="3">
        <v>45137</v>
      </c>
      <c r="P6617" s="1" t="s">
        <v>55</v>
      </c>
      <c r="Q6617" s="1" t="s">
        <v>56</v>
      </c>
      <c r="R6617" s="4">
        <v>5</v>
      </c>
      <c r="S6617" s="1" t="s">
        <v>44</v>
      </c>
      <c r="T6617" s="1" t="s">
        <v>18322</v>
      </c>
      <c r="U6617" s="3">
        <v>45341</v>
      </c>
    </row>
    <row r="6618" spans="1:21" x14ac:dyDescent="0.3">
      <c r="A6618" s="1" t="s">
        <v>1106</v>
      </c>
      <c r="B6618" s="1" t="s">
        <v>247</v>
      </c>
      <c r="C6618" s="1" t="s">
        <v>1107</v>
      </c>
      <c r="D6618" s="1" t="str">
        <f>_xlfn.CONCAT(EcommerceDataset[[#This Row],[first_name]]," ",EcommerceDataset[[#This Row],[last_name]])</f>
        <v>Michael Savage</v>
      </c>
      <c r="E6618" s="1" t="s">
        <v>22</v>
      </c>
      <c r="F6618" s="1" t="s">
        <v>23</v>
      </c>
      <c r="G6618" s="1" t="s">
        <v>61</v>
      </c>
      <c r="H6618" s="1" t="s">
        <v>99</v>
      </c>
      <c r="I6618" s="1" t="s">
        <v>100</v>
      </c>
      <c r="J6618" s="1" t="s">
        <v>27</v>
      </c>
      <c r="K6618" s="4">
        <v>5</v>
      </c>
      <c r="L6618" s="5">
        <v>199</v>
      </c>
      <c r="M6618" s="5">
        <f>EcommerceDataset[[#This Row],[quantity]]*EcommerceDataset[[#This Row],[unit_price]]</f>
        <v>995</v>
      </c>
      <c r="N6618" s="1" t="s">
        <v>18323</v>
      </c>
      <c r="O6618" s="3">
        <v>45100</v>
      </c>
      <c r="P6618" s="1" t="s">
        <v>55</v>
      </c>
      <c r="Q6618" s="1" t="s">
        <v>56</v>
      </c>
      <c r="R6618" s="4">
        <v>1</v>
      </c>
      <c r="S6618" s="1" t="s">
        <v>66</v>
      </c>
      <c r="T6618" s="1" t="s">
        <v>18324</v>
      </c>
      <c r="U6618" s="3">
        <v>44991</v>
      </c>
    </row>
    <row r="6619" spans="1:21" x14ac:dyDescent="0.3">
      <c r="A6619" s="1" t="s">
        <v>1533</v>
      </c>
      <c r="B6619" s="1" t="s">
        <v>1534</v>
      </c>
      <c r="C6619" s="1" t="s">
        <v>1055</v>
      </c>
      <c r="D6619" s="1" t="str">
        <f>_xlfn.CONCAT(EcommerceDataset[[#This Row],[first_name]]," ",EcommerceDataset[[#This Row],[last_name]])</f>
        <v>Melissa Jackson</v>
      </c>
      <c r="E6619" s="1" t="s">
        <v>36</v>
      </c>
      <c r="F6619" s="1" t="s">
        <v>23</v>
      </c>
      <c r="G6619" s="1" t="s">
        <v>38</v>
      </c>
      <c r="H6619" s="1" t="s">
        <v>137</v>
      </c>
      <c r="I6619" s="1" t="s">
        <v>138</v>
      </c>
      <c r="J6619" s="1" t="s">
        <v>27</v>
      </c>
      <c r="K6619" s="4">
        <v>4</v>
      </c>
      <c r="L6619" s="5">
        <v>999</v>
      </c>
      <c r="M6619" s="5">
        <f>EcommerceDataset[[#This Row],[quantity]]*EcommerceDataset[[#This Row],[unit_price]]</f>
        <v>3996</v>
      </c>
      <c r="N6619" s="1" t="s">
        <v>18325</v>
      </c>
      <c r="O6619" s="3">
        <v>44861</v>
      </c>
      <c r="P6619" s="1" t="s">
        <v>109</v>
      </c>
      <c r="Q6619" s="1" t="s">
        <v>30</v>
      </c>
      <c r="R6619" s="4">
        <v>3</v>
      </c>
      <c r="S6619" s="1" t="s">
        <v>103</v>
      </c>
      <c r="T6619" s="1" t="s">
        <v>18326</v>
      </c>
      <c r="U6619" s="3">
        <v>45798</v>
      </c>
    </row>
    <row r="6620" spans="1:21" x14ac:dyDescent="0.3">
      <c r="A6620" s="1" t="s">
        <v>18327</v>
      </c>
      <c r="B6620" s="1" t="s">
        <v>232</v>
      </c>
      <c r="C6620" s="1" t="s">
        <v>4632</v>
      </c>
      <c r="D6620" s="1" t="str">
        <f>_xlfn.CONCAT(EcommerceDataset[[#This Row],[first_name]]," ",EcommerceDataset[[#This Row],[last_name]])</f>
        <v>Joseph Guerrero</v>
      </c>
      <c r="E6620" s="1" t="s">
        <v>80</v>
      </c>
      <c r="F6620" s="1" t="s">
        <v>49</v>
      </c>
      <c r="G6620" s="1" t="s">
        <v>71</v>
      </c>
      <c r="H6620" s="1" t="s">
        <v>190</v>
      </c>
      <c r="I6620" s="1" t="s">
        <v>191</v>
      </c>
      <c r="J6620" s="1" t="s">
        <v>41</v>
      </c>
      <c r="K6620" s="4">
        <v>5</v>
      </c>
      <c r="L6620" s="5">
        <v>120</v>
      </c>
      <c r="M6620" s="5">
        <f>EcommerceDataset[[#This Row],[quantity]]*EcommerceDataset[[#This Row],[unit_price]]</f>
        <v>600</v>
      </c>
      <c r="N6620" s="1" t="s">
        <v>18328</v>
      </c>
      <c r="O6620" s="3">
        <v>45838</v>
      </c>
      <c r="P6620" s="1" t="s">
        <v>75</v>
      </c>
      <c r="Q6620" s="1" t="s">
        <v>43</v>
      </c>
      <c r="R6620" s="4">
        <v>2</v>
      </c>
      <c r="S6620" s="1" t="s">
        <v>66</v>
      </c>
      <c r="T6620" s="1" t="s">
        <v>18329</v>
      </c>
      <c r="U6620" s="3">
        <v>45421</v>
      </c>
    </row>
    <row r="6621" spans="1:21" x14ac:dyDescent="0.3">
      <c r="A6621" s="1" t="s">
        <v>10955</v>
      </c>
      <c r="B6621" s="1" t="s">
        <v>652</v>
      </c>
      <c r="C6621" s="1" t="s">
        <v>701</v>
      </c>
      <c r="D6621" s="1" t="str">
        <f>_xlfn.CONCAT(EcommerceDataset[[#This Row],[first_name]]," ",EcommerceDataset[[#This Row],[last_name]])</f>
        <v>Samantha Jones</v>
      </c>
      <c r="E6621" s="1" t="s">
        <v>22</v>
      </c>
      <c r="F6621" s="1" t="s">
        <v>23</v>
      </c>
      <c r="G6621" s="1" t="s">
        <v>24</v>
      </c>
      <c r="H6621" s="1" t="s">
        <v>137</v>
      </c>
      <c r="I6621" s="1" t="s">
        <v>138</v>
      </c>
      <c r="J6621" s="1" t="s">
        <v>27</v>
      </c>
      <c r="K6621" s="4">
        <v>3</v>
      </c>
      <c r="L6621" s="5">
        <v>999</v>
      </c>
      <c r="M6621" s="5">
        <f>EcommerceDataset[[#This Row],[quantity]]*EcommerceDataset[[#This Row],[unit_price]]</f>
        <v>2997</v>
      </c>
      <c r="N6621" s="1" t="s">
        <v>18330</v>
      </c>
      <c r="O6621" s="3">
        <v>44985</v>
      </c>
      <c r="P6621" s="1" t="s">
        <v>75</v>
      </c>
      <c r="Q6621" s="1" t="s">
        <v>56</v>
      </c>
      <c r="R6621" s="4">
        <v>5</v>
      </c>
      <c r="S6621" s="1" t="s">
        <v>44</v>
      </c>
      <c r="T6621" s="1" t="s">
        <v>18331</v>
      </c>
      <c r="U6621" s="3">
        <v>45853</v>
      </c>
    </row>
    <row r="6622" spans="1:21" x14ac:dyDescent="0.3">
      <c r="A6622" s="1" t="s">
        <v>15167</v>
      </c>
      <c r="B6622" s="1" t="s">
        <v>6327</v>
      </c>
      <c r="C6622" s="1" t="s">
        <v>15168</v>
      </c>
      <c r="D6622" s="1" t="str">
        <f>_xlfn.CONCAT(EcommerceDataset[[#This Row],[first_name]]," ",EcommerceDataset[[#This Row],[last_name]])</f>
        <v>Alexandria Escobar</v>
      </c>
      <c r="E6622" s="1" t="s">
        <v>36</v>
      </c>
      <c r="F6622" s="1" t="s">
        <v>49</v>
      </c>
      <c r="G6622" s="1" t="s">
        <v>24</v>
      </c>
      <c r="H6622" s="1" t="s">
        <v>39</v>
      </c>
      <c r="I6622" s="1" t="s">
        <v>40</v>
      </c>
      <c r="J6622" s="1" t="s">
        <v>41</v>
      </c>
      <c r="K6622" s="4">
        <v>2</v>
      </c>
      <c r="L6622" s="5">
        <v>59</v>
      </c>
      <c r="M6622" s="5">
        <f>EcommerceDataset[[#This Row],[quantity]]*EcommerceDataset[[#This Row],[unit_price]]</f>
        <v>118</v>
      </c>
      <c r="N6622" s="1" t="s">
        <v>18332</v>
      </c>
      <c r="O6622" s="3">
        <v>45879</v>
      </c>
      <c r="P6622" s="1" t="s">
        <v>109</v>
      </c>
      <c r="Q6622" s="1" t="s">
        <v>56</v>
      </c>
      <c r="R6622" s="4">
        <v>5</v>
      </c>
      <c r="S6622" s="1" t="s">
        <v>31</v>
      </c>
      <c r="T6622" s="1" t="s">
        <v>18333</v>
      </c>
      <c r="U6622" s="3">
        <v>45057</v>
      </c>
    </row>
    <row r="6623" spans="1:21" x14ac:dyDescent="0.3">
      <c r="A6623" s="1" t="s">
        <v>18334</v>
      </c>
      <c r="B6623" s="1" t="s">
        <v>112</v>
      </c>
      <c r="C6623" s="1" t="s">
        <v>8951</v>
      </c>
      <c r="D6623" s="1" t="str">
        <f>_xlfn.CONCAT(EcommerceDataset[[#This Row],[first_name]]," ",EcommerceDataset[[#This Row],[last_name]])</f>
        <v>Joshua Peck</v>
      </c>
      <c r="E6623" s="1" t="s">
        <v>36</v>
      </c>
      <c r="F6623" s="1" t="s">
        <v>23</v>
      </c>
      <c r="G6623" s="1" t="s">
        <v>185</v>
      </c>
      <c r="H6623" s="1" t="s">
        <v>167</v>
      </c>
      <c r="I6623" s="1" t="s">
        <v>168</v>
      </c>
      <c r="J6623" s="1" t="s">
        <v>130</v>
      </c>
      <c r="K6623" s="4">
        <v>3</v>
      </c>
      <c r="L6623" s="5">
        <v>80</v>
      </c>
      <c r="M6623" s="5">
        <f>EcommerceDataset[[#This Row],[quantity]]*EcommerceDataset[[#This Row],[unit_price]]</f>
        <v>240</v>
      </c>
      <c r="N6623" s="1" t="s">
        <v>18335</v>
      </c>
      <c r="O6623" s="3">
        <v>45513</v>
      </c>
      <c r="P6623" s="1" t="s">
        <v>109</v>
      </c>
      <c r="Q6623" s="1" t="s">
        <v>56</v>
      </c>
      <c r="R6623" s="4">
        <v>5</v>
      </c>
      <c r="S6623" s="1" t="s">
        <v>103</v>
      </c>
      <c r="T6623" s="1" t="s">
        <v>18336</v>
      </c>
      <c r="U6623" s="3">
        <v>45798</v>
      </c>
    </row>
    <row r="6624" spans="1:21" x14ac:dyDescent="0.3">
      <c r="A6624" s="1" t="s">
        <v>2369</v>
      </c>
      <c r="B6624" s="1" t="s">
        <v>2370</v>
      </c>
      <c r="C6624" s="1" t="s">
        <v>2242</v>
      </c>
      <c r="D6624" s="1" t="str">
        <f>_xlfn.CONCAT(EcommerceDataset[[#This Row],[first_name]]," ",EcommerceDataset[[#This Row],[last_name]])</f>
        <v>Shawn Cobb</v>
      </c>
      <c r="E6624" s="1" t="s">
        <v>22</v>
      </c>
      <c r="F6624" s="1" t="s">
        <v>37</v>
      </c>
      <c r="G6624" s="1" t="s">
        <v>71</v>
      </c>
      <c r="H6624" s="1" t="s">
        <v>144</v>
      </c>
      <c r="I6624" s="1" t="s">
        <v>145</v>
      </c>
      <c r="J6624" s="1" t="s">
        <v>53</v>
      </c>
      <c r="K6624" s="4">
        <v>1</v>
      </c>
      <c r="L6624" s="5">
        <v>199</v>
      </c>
      <c r="M6624" s="5">
        <f>EcommerceDataset[[#This Row],[quantity]]*EcommerceDataset[[#This Row],[unit_price]]</f>
        <v>199</v>
      </c>
      <c r="N6624" s="1" t="s">
        <v>18337</v>
      </c>
      <c r="O6624" s="3">
        <v>45108</v>
      </c>
      <c r="P6624" s="1" t="s">
        <v>55</v>
      </c>
      <c r="Q6624" s="1" t="s">
        <v>30</v>
      </c>
      <c r="R6624" s="4">
        <v>4</v>
      </c>
      <c r="S6624" s="1" t="s">
        <v>66</v>
      </c>
      <c r="T6624" s="1" t="s">
        <v>18338</v>
      </c>
      <c r="U6624" s="3">
        <v>45092</v>
      </c>
    </row>
    <row r="6625" spans="1:21" x14ac:dyDescent="0.3">
      <c r="A6625" s="1" t="s">
        <v>8290</v>
      </c>
      <c r="B6625" s="1" t="s">
        <v>2070</v>
      </c>
      <c r="C6625" s="1" t="s">
        <v>1163</v>
      </c>
      <c r="D6625" s="1" t="str">
        <f>_xlfn.CONCAT(EcommerceDataset[[#This Row],[first_name]]," ",EcommerceDataset[[#This Row],[last_name]])</f>
        <v>Samuel Walker</v>
      </c>
      <c r="E6625" s="1" t="s">
        <v>22</v>
      </c>
      <c r="F6625" s="1" t="s">
        <v>37</v>
      </c>
      <c r="G6625" s="1" t="s">
        <v>24</v>
      </c>
      <c r="H6625" s="1" t="s">
        <v>62</v>
      </c>
      <c r="I6625" s="1" t="s">
        <v>63</v>
      </c>
      <c r="J6625" s="1" t="s">
        <v>64</v>
      </c>
      <c r="K6625" s="4">
        <v>1</v>
      </c>
      <c r="L6625" s="5">
        <v>399</v>
      </c>
      <c r="M6625" s="5">
        <f>EcommerceDataset[[#This Row],[quantity]]*EcommerceDataset[[#This Row],[unit_price]]</f>
        <v>399</v>
      </c>
      <c r="N6625" s="1" t="s">
        <v>18339</v>
      </c>
      <c r="O6625" s="3">
        <v>45167</v>
      </c>
      <c r="P6625" s="1" t="s">
        <v>109</v>
      </c>
      <c r="Q6625" s="1" t="s">
        <v>30</v>
      </c>
      <c r="R6625" s="4">
        <v>4</v>
      </c>
      <c r="S6625" s="1" t="s">
        <v>44</v>
      </c>
      <c r="T6625" s="1" t="s">
        <v>18340</v>
      </c>
      <c r="U6625" s="3">
        <v>44916</v>
      </c>
    </row>
    <row r="6626" spans="1:21" x14ac:dyDescent="0.3">
      <c r="A6626" s="1" t="s">
        <v>5457</v>
      </c>
      <c r="B6626" s="1" t="s">
        <v>1237</v>
      </c>
      <c r="C6626" s="1" t="s">
        <v>2801</v>
      </c>
      <c r="D6626" s="1" t="str">
        <f>_xlfn.CONCAT(EcommerceDataset[[#This Row],[first_name]]," ",EcommerceDataset[[#This Row],[last_name]])</f>
        <v>Parker Ramirez</v>
      </c>
      <c r="E6626" s="1" t="s">
        <v>80</v>
      </c>
      <c r="F6626" s="1" t="s">
        <v>49</v>
      </c>
      <c r="G6626" s="1" t="s">
        <v>93</v>
      </c>
      <c r="H6626" s="1" t="s">
        <v>86</v>
      </c>
      <c r="I6626" s="1" t="s">
        <v>87</v>
      </c>
      <c r="J6626" s="1" t="s">
        <v>64</v>
      </c>
      <c r="K6626" s="4">
        <v>4</v>
      </c>
      <c r="L6626" s="5">
        <v>99</v>
      </c>
      <c r="M6626" s="5">
        <f>EcommerceDataset[[#This Row],[quantity]]*EcommerceDataset[[#This Row],[unit_price]]</f>
        <v>396</v>
      </c>
      <c r="N6626" s="1" t="s">
        <v>18341</v>
      </c>
      <c r="O6626" s="3">
        <v>45186</v>
      </c>
      <c r="P6626" s="1" t="s">
        <v>109</v>
      </c>
      <c r="Q6626" s="1" t="s">
        <v>30</v>
      </c>
      <c r="R6626" s="4">
        <v>4</v>
      </c>
      <c r="S6626" s="1" t="s">
        <v>132</v>
      </c>
      <c r="T6626" s="1" t="s">
        <v>18342</v>
      </c>
      <c r="U6626" s="3">
        <v>45604</v>
      </c>
    </row>
    <row r="6627" spans="1:21" x14ac:dyDescent="0.3">
      <c r="A6627" s="1" t="s">
        <v>9257</v>
      </c>
      <c r="B6627" s="1" t="s">
        <v>5316</v>
      </c>
      <c r="C6627" s="1" t="s">
        <v>2861</v>
      </c>
      <c r="D6627" s="1" t="str">
        <f>_xlfn.CONCAT(EcommerceDataset[[#This Row],[first_name]]," ",EcommerceDataset[[#This Row],[last_name]])</f>
        <v>Denise Miranda</v>
      </c>
      <c r="E6627" s="1" t="s">
        <v>22</v>
      </c>
      <c r="F6627" s="1" t="s">
        <v>23</v>
      </c>
      <c r="G6627" s="1" t="s">
        <v>151</v>
      </c>
      <c r="H6627" s="1" t="s">
        <v>190</v>
      </c>
      <c r="I6627" s="1" t="s">
        <v>191</v>
      </c>
      <c r="J6627" s="1" t="s">
        <v>41</v>
      </c>
      <c r="K6627" s="4">
        <v>1</v>
      </c>
      <c r="L6627" s="5">
        <v>120</v>
      </c>
      <c r="M6627" s="5">
        <f>EcommerceDataset[[#This Row],[quantity]]*EcommerceDataset[[#This Row],[unit_price]]</f>
        <v>120</v>
      </c>
      <c r="N6627" s="1" t="s">
        <v>18343</v>
      </c>
      <c r="O6627" s="3">
        <v>45553</v>
      </c>
      <c r="P6627" s="1" t="s">
        <v>75</v>
      </c>
      <c r="Q6627" s="1" t="s">
        <v>56</v>
      </c>
      <c r="R6627" s="4">
        <v>3</v>
      </c>
      <c r="S6627" s="1" t="s">
        <v>66</v>
      </c>
      <c r="T6627" s="1" t="s">
        <v>18344</v>
      </c>
      <c r="U6627" s="3">
        <v>45569</v>
      </c>
    </row>
    <row r="6628" spans="1:21" x14ac:dyDescent="0.3">
      <c r="A6628" s="1" t="s">
        <v>10498</v>
      </c>
      <c r="B6628" s="1" t="s">
        <v>1038</v>
      </c>
      <c r="C6628" s="1" t="s">
        <v>320</v>
      </c>
      <c r="D6628" s="1" t="str">
        <f>_xlfn.CONCAT(EcommerceDataset[[#This Row],[first_name]]," ",EcommerceDataset[[#This Row],[last_name]])</f>
        <v>Ashley Moore</v>
      </c>
      <c r="E6628" s="1" t="s">
        <v>36</v>
      </c>
      <c r="F6628" s="1" t="s">
        <v>49</v>
      </c>
      <c r="G6628" s="1" t="s">
        <v>93</v>
      </c>
      <c r="H6628" s="1" t="s">
        <v>120</v>
      </c>
      <c r="I6628" s="1" t="s">
        <v>121</v>
      </c>
      <c r="J6628" s="1" t="s">
        <v>122</v>
      </c>
      <c r="K6628" s="4">
        <v>4</v>
      </c>
      <c r="L6628" s="5">
        <v>149</v>
      </c>
      <c r="M6628" s="5">
        <f>EcommerceDataset[[#This Row],[quantity]]*EcommerceDataset[[#This Row],[unit_price]]</f>
        <v>596</v>
      </c>
      <c r="N6628" s="1" t="s">
        <v>18345</v>
      </c>
      <c r="O6628" s="3">
        <v>45508</v>
      </c>
      <c r="P6628" s="1" t="s">
        <v>55</v>
      </c>
      <c r="Q6628" s="1" t="s">
        <v>56</v>
      </c>
      <c r="R6628" s="4">
        <v>2</v>
      </c>
      <c r="S6628" s="1" t="s">
        <v>66</v>
      </c>
      <c r="T6628" s="1" t="s">
        <v>18346</v>
      </c>
      <c r="U6628" s="3">
        <v>45557</v>
      </c>
    </row>
    <row r="6629" spans="1:21" x14ac:dyDescent="0.3">
      <c r="A6629" s="1" t="s">
        <v>2804</v>
      </c>
      <c r="B6629" s="1" t="s">
        <v>717</v>
      </c>
      <c r="C6629" s="1" t="s">
        <v>380</v>
      </c>
      <c r="D6629" s="1" t="str">
        <f>_xlfn.CONCAT(EcommerceDataset[[#This Row],[first_name]]," ",EcommerceDataset[[#This Row],[last_name]])</f>
        <v>Julia Young</v>
      </c>
      <c r="E6629" s="1" t="s">
        <v>22</v>
      </c>
      <c r="F6629" s="1" t="s">
        <v>37</v>
      </c>
      <c r="G6629" s="1" t="s">
        <v>71</v>
      </c>
      <c r="H6629" s="1" t="s">
        <v>144</v>
      </c>
      <c r="I6629" s="1" t="s">
        <v>145</v>
      </c>
      <c r="J6629" s="1" t="s">
        <v>53</v>
      </c>
      <c r="K6629" s="4">
        <v>5</v>
      </c>
      <c r="L6629" s="5">
        <v>199</v>
      </c>
      <c r="M6629" s="5">
        <f>EcommerceDataset[[#This Row],[quantity]]*EcommerceDataset[[#This Row],[unit_price]]</f>
        <v>995</v>
      </c>
      <c r="N6629" s="1" t="s">
        <v>18347</v>
      </c>
      <c r="O6629" s="3">
        <v>45856</v>
      </c>
      <c r="P6629" s="1" t="s">
        <v>102</v>
      </c>
      <c r="Q6629" s="1" t="s">
        <v>43</v>
      </c>
      <c r="R6629" s="4">
        <v>1</v>
      </c>
      <c r="S6629" s="1" t="s">
        <v>132</v>
      </c>
      <c r="T6629" s="1" t="s">
        <v>18348</v>
      </c>
      <c r="U6629" s="3">
        <v>45238</v>
      </c>
    </row>
    <row r="6630" spans="1:21" x14ac:dyDescent="0.3">
      <c r="A6630" s="1" t="s">
        <v>8386</v>
      </c>
      <c r="B6630" s="1" t="s">
        <v>2493</v>
      </c>
      <c r="C6630" s="1" t="s">
        <v>8387</v>
      </c>
      <c r="D6630" s="1" t="str">
        <f>_xlfn.CONCAT(EcommerceDataset[[#This Row],[first_name]]," ",EcommerceDataset[[#This Row],[last_name]])</f>
        <v>Elizabeth Fleming</v>
      </c>
      <c r="E6630" s="1" t="s">
        <v>80</v>
      </c>
      <c r="F6630" s="1" t="s">
        <v>23</v>
      </c>
      <c r="G6630" s="1" t="s">
        <v>71</v>
      </c>
      <c r="H6630" s="1" t="s">
        <v>51</v>
      </c>
      <c r="I6630" s="1" t="s">
        <v>52</v>
      </c>
      <c r="J6630" s="1" t="s">
        <v>53</v>
      </c>
      <c r="K6630" s="4">
        <v>3</v>
      </c>
      <c r="L6630" s="5">
        <v>59</v>
      </c>
      <c r="M6630" s="5">
        <f>EcommerceDataset[[#This Row],[quantity]]*EcommerceDataset[[#This Row],[unit_price]]</f>
        <v>177</v>
      </c>
      <c r="N6630" s="1" t="s">
        <v>18349</v>
      </c>
      <c r="O6630" s="3">
        <v>45084</v>
      </c>
      <c r="P6630" s="1" t="s">
        <v>29</v>
      </c>
      <c r="Q6630" s="1" t="s">
        <v>30</v>
      </c>
      <c r="R6630" s="4">
        <v>4</v>
      </c>
      <c r="S6630" s="1" t="s">
        <v>132</v>
      </c>
      <c r="T6630" s="1" t="s">
        <v>18350</v>
      </c>
      <c r="U6630" s="3">
        <v>45870</v>
      </c>
    </row>
    <row r="6631" spans="1:21" x14ac:dyDescent="0.3">
      <c r="A6631" s="1" t="s">
        <v>5178</v>
      </c>
      <c r="B6631" s="1" t="s">
        <v>424</v>
      </c>
      <c r="C6631" s="1" t="s">
        <v>3444</v>
      </c>
      <c r="D6631" s="1" t="str">
        <f>_xlfn.CONCAT(EcommerceDataset[[#This Row],[first_name]]," ",EcommerceDataset[[#This Row],[last_name]])</f>
        <v>Sarah Knight</v>
      </c>
      <c r="E6631" s="1" t="s">
        <v>36</v>
      </c>
      <c r="F6631" s="1" t="s">
        <v>23</v>
      </c>
      <c r="G6631" s="1" t="s">
        <v>38</v>
      </c>
      <c r="H6631" s="1" t="s">
        <v>51</v>
      </c>
      <c r="I6631" s="1" t="s">
        <v>52</v>
      </c>
      <c r="J6631" s="1" t="s">
        <v>53</v>
      </c>
      <c r="K6631" s="4">
        <v>1</v>
      </c>
      <c r="L6631" s="5">
        <v>59</v>
      </c>
      <c r="M6631" s="5">
        <f>EcommerceDataset[[#This Row],[quantity]]*EcommerceDataset[[#This Row],[unit_price]]</f>
        <v>59</v>
      </c>
      <c r="N6631" s="1" t="s">
        <v>18351</v>
      </c>
      <c r="O6631" s="3">
        <v>45661</v>
      </c>
      <c r="P6631" s="1" t="s">
        <v>109</v>
      </c>
      <c r="Q6631" s="1" t="s">
        <v>30</v>
      </c>
      <c r="R6631" s="4">
        <v>5</v>
      </c>
      <c r="S6631" s="1" t="s">
        <v>44</v>
      </c>
      <c r="T6631" s="1" t="s">
        <v>18352</v>
      </c>
      <c r="U6631" s="3">
        <v>44859</v>
      </c>
    </row>
    <row r="6632" spans="1:21" x14ac:dyDescent="0.3">
      <c r="A6632" s="1" t="s">
        <v>15744</v>
      </c>
      <c r="B6632" s="1" t="s">
        <v>745</v>
      </c>
      <c r="C6632" s="1" t="s">
        <v>4025</v>
      </c>
      <c r="D6632" s="1" t="str">
        <f>_xlfn.CONCAT(EcommerceDataset[[#This Row],[first_name]]," ",EcommerceDataset[[#This Row],[last_name]])</f>
        <v>Scott Stark</v>
      </c>
      <c r="E6632" s="1" t="s">
        <v>80</v>
      </c>
      <c r="F6632" s="1" t="s">
        <v>23</v>
      </c>
      <c r="G6632" s="1" t="s">
        <v>38</v>
      </c>
      <c r="H6632" s="1" t="s">
        <v>86</v>
      </c>
      <c r="I6632" s="1" t="s">
        <v>87</v>
      </c>
      <c r="J6632" s="1" t="s">
        <v>64</v>
      </c>
      <c r="K6632" s="4">
        <v>2</v>
      </c>
      <c r="L6632" s="5">
        <v>99</v>
      </c>
      <c r="M6632" s="5">
        <f>EcommerceDataset[[#This Row],[quantity]]*EcommerceDataset[[#This Row],[unit_price]]</f>
        <v>198</v>
      </c>
      <c r="N6632" s="1" t="s">
        <v>18353</v>
      </c>
      <c r="O6632" s="3">
        <v>45326</v>
      </c>
      <c r="P6632" s="1" t="s">
        <v>75</v>
      </c>
      <c r="Q6632" s="1" t="s">
        <v>30</v>
      </c>
      <c r="R6632" s="4">
        <v>2</v>
      </c>
      <c r="S6632" s="1" t="s">
        <v>132</v>
      </c>
      <c r="T6632" s="1" t="s">
        <v>18354</v>
      </c>
      <c r="U6632" s="3">
        <v>45397</v>
      </c>
    </row>
    <row r="6633" spans="1:21" x14ac:dyDescent="0.3">
      <c r="A6633" s="1" t="s">
        <v>15556</v>
      </c>
      <c r="B6633" s="1" t="s">
        <v>262</v>
      </c>
      <c r="C6633" s="1" t="s">
        <v>47</v>
      </c>
      <c r="D6633" s="1" t="str">
        <f>_xlfn.CONCAT(EcommerceDataset[[#This Row],[first_name]]," ",EcommerceDataset[[#This Row],[last_name]])</f>
        <v>David Spencer</v>
      </c>
      <c r="E6633" s="1" t="s">
        <v>22</v>
      </c>
      <c r="F6633" s="1" t="s">
        <v>49</v>
      </c>
      <c r="G6633" s="1" t="s">
        <v>38</v>
      </c>
      <c r="H6633" s="1" t="s">
        <v>86</v>
      </c>
      <c r="I6633" s="1" t="s">
        <v>87</v>
      </c>
      <c r="J6633" s="1" t="s">
        <v>64</v>
      </c>
      <c r="K6633" s="4">
        <v>4</v>
      </c>
      <c r="L6633" s="5">
        <v>99</v>
      </c>
      <c r="M6633" s="5">
        <f>EcommerceDataset[[#This Row],[quantity]]*EcommerceDataset[[#This Row],[unit_price]]</f>
        <v>396</v>
      </c>
      <c r="N6633" s="1" t="s">
        <v>18355</v>
      </c>
      <c r="O6633" s="3">
        <v>45448</v>
      </c>
      <c r="P6633" s="1" t="s">
        <v>102</v>
      </c>
      <c r="Q6633" s="1" t="s">
        <v>56</v>
      </c>
      <c r="R6633" s="4">
        <v>1</v>
      </c>
      <c r="S6633" s="1" t="s">
        <v>31</v>
      </c>
      <c r="T6633" s="1" t="s">
        <v>18356</v>
      </c>
      <c r="U6633" s="3">
        <v>45883</v>
      </c>
    </row>
    <row r="6634" spans="1:21" x14ac:dyDescent="0.3">
      <c r="A6634" s="1" t="s">
        <v>8840</v>
      </c>
      <c r="B6634" s="1" t="s">
        <v>2708</v>
      </c>
      <c r="C6634" s="1" t="s">
        <v>275</v>
      </c>
      <c r="D6634" s="1" t="str">
        <f>_xlfn.CONCAT(EcommerceDataset[[#This Row],[first_name]]," ",EcommerceDataset[[#This Row],[last_name]])</f>
        <v>Jacqueline Smith</v>
      </c>
      <c r="E6634" s="1" t="s">
        <v>80</v>
      </c>
      <c r="F6634" s="1" t="s">
        <v>49</v>
      </c>
      <c r="G6634" s="1" t="s">
        <v>50</v>
      </c>
      <c r="H6634" s="1" t="s">
        <v>120</v>
      </c>
      <c r="I6634" s="1" t="s">
        <v>121</v>
      </c>
      <c r="J6634" s="1" t="s">
        <v>122</v>
      </c>
      <c r="K6634" s="4">
        <v>5</v>
      </c>
      <c r="L6634" s="5">
        <v>149</v>
      </c>
      <c r="M6634" s="5">
        <f>EcommerceDataset[[#This Row],[quantity]]*EcommerceDataset[[#This Row],[unit_price]]</f>
        <v>745</v>
      </c>
      <c r="N6634" s="1" t="s">
        <v>18357</v>
      </c>
      <c r="O6634" s="3">
        <v>45484</v>
      </c>
      <c r="P6634" s="1" t="s">
        <v>102</v>
      </c>
      <c r="Q6634" s="1" t="s">
        <v>30</v>
      </c>
      <c r="R6634" s="4">
        <v>2</v>
      </c>
      <c r="S6634" s="1" t="s">
        <v>31</v>
      </c>
      <c r="T6634" s="1" t="s">
        <v>18358</v>
      </c>
      <c r="U6634" s="3">
        <v>45618</v>
      </c>
    </row>
    <row r="6635" spans="1:21" x14ac:dyDescent="0.3">
      <c r="A6635" s="1" t="s">
        <v>9266</v>
      </c>
      <c r="B6635" s="1" t="s">
        <v>4224</v>
      </c>
      <c r="C6635" s="1" t="s">
        <v>8811</v>
      </c>
      <c r="D6635" s="1" t="str">
        <f>_xlfn.CONCAT(EcommerceDataset[[#This Row],[first_name]]," ",EcommerceDataset[[#This Row],[last_name]])</f>
        <v>Tanya Glass</v>
      </c>
      <c r="E6635" s="1" t="s">
        <v>22</v>
      </c>
      <c r="F6635" s="1" t="s">
        <v>37</v>
      </c>
      <c r="G6635" s="1" t="s">
        <v>38</v>
      </c>
      <c r="H6635" s="1" t="s">
        <v>86</v>
      </c>
      <c r="I6635" s="1" t="s">
        <v>87</v>
      </c>
      <c r="J6635" s="1" t="s">
        <v>64</v>
      </c>
      <c r="K6635" s="4">
        <v>3</v>
      </c>
      <c r="L6635" s="5">
        <v>99</v>
      </c>
      <c r="M6635" s="5">
        <f>EcommerceDataset[[#This Row],[quantity]]*EcommerceDataset[[#This Row],[unit_price]]</f>
        <v>297</v>
      </c>
      <c r="N6635" s="1" t="s">
        <v>18359</v>
      </c>
      <c r="O6635" s="3">
        <v>45836</v>
      </c>
      <c r="P6635" s="1" t="s">
        <v>75</v>
      </c>
      <c r="Q6635" s="1" t="s">
        <v>56</v>
      </c>
      <c r="R6635" s="4">
        <v>4</v>
      </c>
      <c r="S6635" s="1" t="s">
        <v>103</v>
      </c>
      <c r="T6635" s="1" t="s">
        <v>18360</v>
      </c>
      <c r="U6635" s="3">
        <v>45169</v>
      </c>
    </row>
    <row r="6636" spans="1:21" x14ac:dyDescent="0.3">
      <c r="A6636" s="1" t="s">
        <v>7251</v>
      </c>
      <c r="B6636" s="1" t="s">
        <v>200</v>
      </c>
      <c r="C6636" s="1" t="s">
        <v>300</v>
      </c>
      <c r="D6636" s="1" t="str">
        <f>_xlfn.CONCAT(EcommerceDataset[[#This Row],[first_name]]," ",EcommerceDataset[[#This Row],[last_name]])</f>
        <v>Robert Butler</v>
      </c>
      <c r="E6636" s="1" t="s">
        <v>80</v>
      </c>
      <c r="F6636" s="1" t="s">
        <v>37</v>
      </c>
      <c r="G6636" s="1" t="s">
        <v>179</v>
      </c>
      <c r="H6636" s="1" t="s">
        <v>128</v>
      </c>
      <c r="I6636" s="1" t="s">
        <v>129</v>
      </c>
      <c r="J6636" s="1" t="s">
        <v>130</v>
      </c>
      <c r="K6636" s="4">
        <v>5</v>
      </c>
      <c r="L6636" s="5">
        <v>129</v>
      </c>
      <c r="M6636" s="5">
        <f>EcommerceDataset[[#This Row],[quantity]]*EcommerceDataset[[#This Row],[unit_price]]</f>
        <v>645</v>
      </c>
      <c r="N6636" s="1" t="s">
        <v>18361</v>
      </c>
      <c r="O6636" s="3">
        <v>44961</v>
      </c>
      <c r="P6636" s="1" t="s">
        <v>29</v>
      </c>
      <c r="Q6636" s="1" t="s">
        <v>56</v>
      </c>
      <c r="R6636" s="4">
        <v>2</v>
      </c>
      <c r="S6636" s="1" t="s">
        <v>132</v>
      </c>
      <c r="T6636" s="1" t="s">
        <v>18362</v>
      </c>
      <c r="U6636" s="3">
        <v>45122</v>
      </c>
    </row>
    <row r="6637" spans="1:21" x14ac:dyDescent="0.3">
      <c r="A6637" s="1" t="s">
        <v>6857</v>
      </c>
      <c r="B6637" s="1" t="s">
        <v>415</v>
      </c>
      <c r="C6637" s="1" t="s">
        <v>688</v>
      </c>
      <c r="D6637" s="1" t="str">
        <f>_xlfn.CONCAT(EcommerceDataset[[#This Row],[first_name]]," ",EcommerceDataset[[#This Row],[last_name]])</f>
        <v>Laura Taylor</v>
      </c>
      <c r="E6637" s="1" t="s">
        <v>22</v>
      </c>
      <c r="F6637" s="1" t="s">
        <v>37</v>
      </c>
      <c r="G6637" s="1" t="s">
        <v>38</v>
      </c>
      <c r="H6637" s="1" t="s">
        <v>144</v>
      </c>
      <c r="I6637" s="1" t="s">
        <v>145</v>
      </c>
      <c r="J6637" s="1" t="s">
        <v>53</v>
      </c>
      <c r="K6637" s="4">
        <v>3</v>
      </c>
      <c r="L6637" s="5">
        <v>199</v>
      </c>
      <c r="M6637" s="5">
        <f>EcommerceDataset[[#This Row],[quantity]]*EcommerceDataset[[#This Row],[unit_price]]</f>
        <v>597</v>
      </c>
      <c r="N6637" s="1" t="s">
        <v>18363</v>
      </c>
      <c r="O6637" s="3">
        <v>45589</v>
      </c>
      <c r="P6637" s="1" t="s">
        <v>109</v>
      </c>
      <c r="Q6637" s="1" t="s">
        <v>56</v>
      </c>
      <c r="R6637" s="4">
        <v>2</v>
      </c>
      <c r="S6637" s="1" t="s">
        <v>103</v>
      </c>
      <c r="T6637" s="1" t="s">
        <v>18364</v>
      </c>
      <c r="U6637" s="3">
        <v>44891</v>
      </c>
    </row>
    <row r="6638" spans="1:21" x14ac:dyDescent="0.3">
      <c r="A6638" s="1" t="s">
        <v>18365</v>
      </c>
      <c r="B6638" s="1" t="s">
        <v>5468</v>
      </c>
      <c r="C6638" s="1" t="s">
        <v>275</v>
      </c>
      <c r="D6638" s="1" t="str">
        <f>_xlfn.CONCAT(EcommerceDataset[[#This Row],[first_name]]," ",EcommerceDataset[[#This Row],[last_name]])</f>
        <v>Peter Smith</v>
      </c>
      <c r="E6638" s="1" t="s">
        <v>80</v>
      </c>
      <c r="F6638" s="1" t="s">
        <v>23</v>
      </c>
      <c r="G6638" s="1" t="s">
        <v>38</v>
      </c>
      <c r="H6638" s="1" t="s">
        <v>167</v>
      </c>
      <c r="I6638" s="1" t="s">
        <v>168</v>
      </c>
      <c r="J6638" s="1" t="s">
        <v>130</v>
      </c>
      <c r="K6638" s="4">
        <v>2</v>
      </c>
      <c r="L6638" s="5">
        <v>80</v>
      </c>
      <c r="M6638" s="5">
        <f>EcommerceDataset[[#This Row],[quantity]]*EcommerceDataset[[#This Row],[unit_price]]</f>
        <v>160</v>
      </c>
      <c r="N6638" s="1" t="s">
        <v>18366</v>
      </c>
      <c r="O6638" s="3">
        <v>44954</v>
      </c>
      <c r="P6638" s="1" t="s">
        <v>109</v>
      </c>
      <c r="Q6638" s="1" t="s">
        <v>43</v>
      </c>
      <c r="R6638" s="4">
        <v>2</v>
      </c>
      <c r="S6638" s="1" t="s">
        <v>132</v>
      </c>
      <c r="T6638" s="1" t="s">
        <v>18367</v>
      </c>
      <c r="U6638" s="3">
        <v>44912</v>
      </c>
    </row>
    <row r="6639" spans="1:21" x14ac:dyDescent="0.3">
      <c r="A6639" s="1" t="s">
        <v>18368</v>
      </c>
      <c r="B6639" s="1" t="s">
        <v>3404</v>
      </c>
      <c r="C6639" s="1" t="s">
        <v>247</v>
      </c>
      <c r="D6639" s="1" t="str">
        <f>_xlfn.CONCAT(EcommerceDataset[[#This Row],[first_name]]," ",EcommerceDataset[[#This Row],[last_name]])</f>
        <v>Theresa Michael</v>
      </c>
      <c r="E6639" s="1" t="s">
        <v>80</v>
      </c>
      <c r="F6639" s="1" t="s">
        <v>49</v>
      </c>
      <c r="G6639" s="1" t="s">
        <v>24</v>
      </c>
      <c r="H6639" s="1" t="s">
        <v>390</v>
      </c>
      <c r="I6639" s="1" t="s">
        <v>391</v>
      </c>
      <c r="J6639" s="1" t="s">
        <v>122</v>
      </c>
      <c r="K6639" s="4">
        <v>3</v>
      </c>
      <c r="L6639" s="5">
        <v>25</v>
      </c>
      <c r="M6639" s="5">
        <f>EcommerceDataset[[#This Row],[quantity]]*EcommerceDataset[[#This Row],[unit_price]]</f>
        <v>75</v>
      </c>
      <c r="N6639" s="1" t="s">
        <v>18369</v>
      </c>
      <c r="O6639" s="3">
        <v>45541</v>
      </c>
      <c r="P6639" s="1" t="s">
        <v>75</v>
      </c>
      <c r="Q6639" s="1" t="s">
        <v>30</v>
      </c>
      <c r="R6639" s="4">
        <v>3</v>
      </c>
      <c r="S6639" s="1" t="s">
        <v>103</v>
      </c>
      <c r="T6639" s="1" t="s">
        <v>18370</v>
      </c>
      <c r="U6639" s="3">
        <v>45694</v>
      </c>
    </row>
    <row r="6640" spans="1:21" x14ac:dyDescent="0.3">
      <c r="A6640" s="1" t="s">
        <v>16808</v>
      </c>
      <c r="B6640" s="1" t="s">
        <v>700</v>
      </c>
      <c r="C6640" s="1" t="s">
        <v>2407</v>
      </c>
      <c r="D6640" s="1" t="str">
        <f>_xlfn.CONCAT(EcommerceDataset[[#This Row],[first_name]]," ",EcommerceDataset[[#This Row],[last_name]])</f>
        <v>James Manning</v>
      </c>
      <c r="E6640" s="1" t="s">
        <v>36</v>
      </c>
      <c r="F6640" s="1" t="s">
        <v>49</v>
      </c>
      <c r="G6640" s="1" t="s">
        <v>61</v>
      </c>
      <c r="H6640" s="1" t="s">
        <v>99</v>
      </c>
      <c r="I6640" s="1" t="s">
        <v>100</v>
      </c>
      <c r="J6640" s="1" t="s">
        <v>27</v>
      </c>
      <c r="K6640" s="4">
        <v>4</v>
      </c>
      <c r="L6640" s="5">
        <v>199</v>
      </c>
      <c r="M6640" s="5">
        <f>EcommerceDataset[[#This Row],[quantity]]*EcommerceDataset[[#This Row],[unit_price]]</f>
        <v>796</v>
      </c>
      <c r="N6640" s="1" t="s">
        <v>18371</v>
      </c>
      <c r="O6640" s="3">
        <v>44985</v>
      </c>
      <c r="P6640" s="1" t="s">
        <v>109</v>
      </c>
      <c r="Q6640" s="1" t="s">
        <v>56</v>
      </c>
      <c r="R6640" s="4">
        <v>1</v>
      </c>
      <c r="S6640" s="1" t="s">
        <v>31</v>
      </c>
      <c r="T6640" s="1" t="s">
        <v>18372</v>
      </c>
      <c r="U6640" s="3">
        <v>44902</v>
      </c>
    </row>
    <row r="6641" spans="1:21" x14ac:dyDescent="0.3">
      <c r="A6641" s="1" t="s">
        <v>18373</v>
      </c>
      <c r="B6641" s="1" t="s">
        <v>5046</v>
      </c>
      <c r="C6641" s="1" t="s">
        <v>434</v>
      </c>
      <c r="D6641" s="1" t="str">
        <f>_xlfn.CONCAT(EcommerceDataset[[#This Row],[first_name]]," ",EcommerceDataset[[#This Row],[last_name]])</f>
        <v>Jared Miller</v>
      </c>
      <c r="E6641" s="1" t="s">
        <v>80</v>
      </c>
      <c r="F6641" s="1" t="s">
        <v>23</v>
      </c>
      <c r="G6641" s="1" t="s">
        <v>93</v>
      </c>
      <c r="H6641" s="1" t="s">
        <v>25</v>
      </c>
      <c r="I6641" s="1" t="s">
        <v>26</v>
      </c>
      <c r="J6641" s="1" t="s">
        <v>27</v>
      </c>
      <c r="K6641" s="4">
        <v>3</v>
      </c>
      <c r="L6641" s="5">
        <v>229</v>
      </c>
      <c r="M6641" s="5">
        <f>EcommerceDataset[[#This Row],[quantity]]*EcommerceDataset[[#This Row],[unit_price]]</f>
        <v>687</v>
      </c>
      <c r="N6641" s="1" t="s">
        <v>18374</v>
      </c>
      <c r="O6641" s="3">
        <v>45095</v>
      </c>
      <c r="P6641" s="1" t="s">
        <v>75</v>
      </c>
      <c r="Q6641" s="1" t="s">
        <v>56</v>
      </c>
      <c r="R6641" s="4">
        <v>5</v>
      </c>
      <c r="S6641" s="1" t="s">
        <v>132</v>
      </c>
      <c r="T6641" s="1" t="s">
        <v>18375</v>
      </c>
      <c r="U6641" s="3">
        <v>45473</v>
      </c>
    </row>
    <row r="6642" spans="1:21" x14ac:dyDescent="0.3">
      <c r="A6642" s="1" t="s">
        <v>15649</v>
      </c>
      <c r="B6642" s="1" t="s">
        <v>2637</v>
      </c>
      <c r="C6642" s="1" t="s">
        <v>877</v>
      </c>
      <c r="D6642" s="1" t="str">
        <f>_xlfn.CONCAT(EcommerceDataset[[#This Row],[first_name]]," ",EcommerceDataset[[#This Row],[last_name]])</f>
        <v>Jonathan Hernandez</v>
      </c>
      <c r="E6642" s="1" t="s">
        <v>22</v>
      </c>
      <c r="F6642" s="1" t="s">
        <v>49</v>
      </c>
      <c r="G6642" s="1" t="s">
        <v>71</v>
      </c>
      <c r="H6642" s="1" t="s">
        <v>25</v>
      </c>
      <c r="I6642" s="1" t="s">
        <v>26</v>
      </c>
      <c r="J6642" s="1" t="s">
        <v>27</v>
      </c>
      <c r="K6642" s="4">
        <v>1</v>
      </c>
      <c r="L6642" s="5">
        <v>229</v>
      </c>
      <c r="M6642" s="5">
        <f>EcommerceDataset[[#This Row],[quantity]]*EcommerceDataset[[#This Row],[unit_price]]</f>
        <v>229</v>
      </c>
      <c r="N6642" s="1" t="s">
        <v>18376</v>
      </c>
      <c r="O6642" s="3">
        <v>44861</v>
      </c>
      <c r="P6642" s="1" t="s">
        <v>55</v>
      </c>
      <c r="Q6642" s="1" t="s">
        <v>56</v>
      </c>
      <c r="R6642" s="4">
        <v>1</v>
      </c>
      <c r="S6642" s="1" t="s">
        <v>66</v>
      </c>
      <c r="T6642" s="1" t="s">
        <v>18377</v>
      </c>
      <c r="U6642" s="3">
        <v>45455</v>
      </c>
    </row>
    <row r="6643" spans="1:21" x14ac:dyDescent="0.3">
      <c r="A6643" s="1" t="s">
        <v>865</v>
      </c>
      <c r="B6643" s="1" t="s">
        <v>866</v>
      </c>
      <c r="C6643" s="1" t="s">
        <v>867</v>
      </c>
      <c r="D6643" s="1" t="str">
        <f>_xlfn.CONCAT(EcommerceDataset[[#This Row],[first_name]]," ",EcommerceDataset[[#This Row],[last_name]])</f>
        <v>Jimmy Wallace</v>
      </c>
      <c r="E6643" s="1" t="s">
        <v>36</v>
      </c>
      <c r="F6643" s="1" t="s">
        <v>23</v>
      </c>
      <c r="G6643" s="1" t="s">
        <v>185</v>
      </c>
      <c r="H6643" s="1" t="s">
        <v>99</v>
      </c>
      <c r="I6643" s="1" t="s">
        <v>100</v>
      </c>
      <c r="J6643" s="1" t="s">
        <v>27</v>
      </c>
      <c r="K6643" s="4">
        <v>4</v>
      </c>
      <c r="L6643" s="5">
        <v>199</v>
      </c>
      <c r="M6643" s="5">
        <f>EcommerceDataset[[#This Row],[quantity]]*EcommerceDataset[[#This Row],[unit_price]]</f>
        <v>796</v>
      </c>
      <c r="N6643" s="1" t="s">
        <v>18378</v>
      </c>
      <c r="O6643" s="3">
        <v>45546</v>
      </c>
      <c r="P6643" s="1" t="s">
        <v>55</v>
      </c>
      <c r="Q6643" s="1" t="s">
        <v>56</v>
      </c>
      <c r="R6643" s="4">
        <v>2</v>
      </c>
      <c r="S6643" s="1" t="s">
        <v>66</v>
      </c>
      <c r="T6643" s="1" t="s">
        <v>18379</v>
      </c>
      <c r="U6643" s="3">
        <v>45791</v>
      </c>
    </row>
    <row r="6644" spans="1:21" x14ac:dyDescent="0.3">
      <c r="A6644" s="1" t="s">
        <v>13213</v>
      </c>
      <c r="B6644" s="1" t="s">
        <v>916</v>
      </c>
      <c r="C6644" s="1" t="s">
        <v>6447</v>
      </c>
      <c r="D6644" s="1" t="str">
        <f>_xlfn.CONCAT(EcommerceDataset[[#This Row],[first_name]]," ",EcommerceDataset[[#This Row],[last_name]])</f>
        <v>Nicholas Francis</v>
      </c>
      <c r="E6644" s="1" t="s">
        <v>22</v>
      </c>
      <c r="F6644" s="1" t="s">
        <v>23</v>
      </c>
      <c r="G6644" s="1" t="s">
        <v>61</v>
      </c>
      <c r="H6644" s="1" t="s">
        <v>72</v>
      </c>
      <c r="I6644" s="1" t="s">
        <v>73</v>
      </c>
      <c r="J6644" s="1" t="s">
        <v>41</v>
      </c>
      <c r="K6644" s="4">
        <v>5</v>
      </c>
      <c r="L6644" s="5">
        <v>110</v>
      </c>
      <c r="M6644" s="5">
        <f>EcommerceDataset[[#This Row],[quantity]]*EcommerceDataset[[#This Row],[unit_price]]</f>
        <v>550</v>
      </c>
      <c r="N6644" s="1" t="s">
        <v>18380</v>
      </c>
      <c r="O6644" s="3">
        <v>45017</v>
      </c>
      <c r="P6644" s="1" t="s">
        <v>109</v>
      </c>
      <c r="Q6644" s="1" t="s">
        <v>56</v>
      </c>
      <c r="R6644" s="4">
        <v>4</v>
      </c>
      <c r="S6644" s="1" t="s">
        <v>66</v>
      </c>
      <c r="T6644" s="1" t="s">
        <v>18381</v>
      </c>
      <c r="U6644" s="3">
        <v>45570</v>
      </c>
    </row>
    <row r="6645" spans="1:21" x14ac:dyDescent="0.3">
      <c r="A6645" s="1" t="s">
        <v>5299</v>
      </c>
      <c r="B6645" s="1" t="s">
        <v>69</v>
      </c>
      <c r="C6645" s="1" t="s">
        <v>211</v>
      </c>
      <c r="D6645" s="1" t="str">
        <f>_xlfn.CONCAT(EcommerceDataset[[#This Row],[first_name]]," ",EcommerceDataset[[#This Row],[last_name]])</f>
        <v>Amy Brown</v>
      </c>
      <c r="E6645" s="1" t="s">
        <v>22</v>
      </c>
      <c r="F6645" s="1" t="s">
        <v>37</v>
      </c>
      <c r="G6645" s="1" t="s">
        <v>24</v>
      </c>
      <c r="H6645" s="1" t="s">
        <v>167</v>
      </c>
      <c r="I6645" s="1" t="s">
        <v>168</v>
      </c>
      <c r="J6645" s="1" t="s">
        <v>130</v>
      </c>
      <c r="K6645" s="4">
        <v>4</v>
      </c>
      <c r="L6645" s="5">
        <v>80</v>
      </c>
      <c r="M6645" s="5">
        <f>EcommerceDataset[[#This Row],[quantity]]*EcommerceDataset[[#This Row],[unit_price]]</f>
        <v>320</v>
      </c>
      <c r="N6645" s="1" t="s">
        <v>18382</v>
      </c>
      <c r="O6645" s="3">
        <v>45094</v>
      </c>
      <c r="P6645" s="1" t="s">
        <v>75</v>
      </c>
      <c r="Q6645" s="1" t="s">
        <v>56</v>
      </c>
      <c r="R6645" s="4">
        <v>3</v>
      </c>
      <c r="S6645" s="1" t="s">
        <v>103</v>
      </c>
      <c r="T6645" s="1" t="s">
        <v>18383</v>
      </c>
      <c r="U6645" s="3">
        <v>45889</v>
      </c>
    </row>
    <row r="6646" spans="1:21" x14ac:dyDescent="0.3">
      <c r="A6646" s="1" t="s">
        <v>3684</v>
      </c>
      <c r="B6646" s="1" t="s">
        <v>117</v>
      </c>
      <c r="C6646" s="1" t="s">
        <v>1241</v>
      </c>
      <c r="D6646" s="1" t="str">
        <f>_xlfn.CONCAT(EcommerceDataset[[#This Row],[first_name]]," ",EcommerceDataset[[#This Row],[last_name]])</f>
        <v>Audrey Nguyen</v>
      </c>
      <c r="E6646" s="1" t="s">
        <v>22</v>
      </c>
      <c r="F6646" s="1" t="s">
        <v>49</v>
      </c>
      <c r="G6646" s="1" t="s">
        <v>93</v>
      </c>
      <c r="H6646" s="1" t="s">
        <v>190</v>
      </c>
      <c r="I6646" s="1" t="s">
        <v>191</v>
      </c>
      <c r="J6646" s="1" t="s">
        <v>41</v>
      </c>
      <c r="K6646" s="4">
        <v>2</v>
      </c>
      <c r="L6646" s="5">
        <v>120</v>
      </c>
      <c r="M6646" s="5">
        <f>EcommerceDataset[[#This Row],[quantity]]*EcommerceDataset[[#This Row],[unit_price]]</f>
        <v>240</v>
      </c>
      <c r="N6646" s="1" t="s">
        <v>18384</v>
      </c>
      <c r="O6646" s="3">
        <v>44892</v>
      </c>
      <c r="P6646" s="1" t="s">
        <v>29</v>
      </c>
      <c r="Q6646" s="1" t="s">
        <v>30</v>
      </c>
      <c r="R6646" s="4">
        <v>3</v>
      </c>
      <c r="S6646" s="1" t="s">
        <v>103</v>
      </c>
      <c r="T6646" s="1" t="s">
        <v>18385</v>
      </c>
      <c r="U6646" s="3">
        <v>45531</v>
      </c>
    </row>
    <row r="6647" spans="1:21" x14ac:dyDescent="0.3">
      <c r="A6647" s="1" t="s">
        <v>9694</v>
      </c>
      <c r="B6647" s="1" t="s">
        <v>438</v>
      </c>
      <c r="C6647" s="1" t="s">
        <v>3681</v>
      </c>
      <c r="D6647" s="1" t="str">
        <f>_xlfn.CONCAT(EcommerceDataset[[#This Row],[first_name]]," ",EcommerceDataset[[#This Row],[last_name]])</f>
        <v>Antonio Cruz</v>
      </c>
      <c r="E6647" s="1" t="s">
        <v>80</v>
      </c>
      <c r="F6647" s="1" t="s">
        <v>37</v>
      </c>
      <c r="G6647" s="1" t="s">
        <v>151</v>
      </c>
      <c r="H6647" s="1" t="s">
        <v>25</v>
      </c>
      <c r="I6647" s="1" t="s">
        <v>26</v>
      </c>
      <c r="J6647" s="1" t="s">
        <v>27</v>
      </c>
      <c r="K6647" s="4">
        <v>3</v>
      </c>
      <c r="L6647" s="5">
        <v>229</v>
      </c>
      <c r="M6647" s="5">
        <f>EcommerceDataset[[#This Row],[quantity]]*EcommerceDataset[[#This Row],[unit_price]]</f>
        <v>687</v>
      </c>
      <c r="N6647" s="1" t="s">
        <v>18386</v>
      </c>
      <c r="O6647" s="3">
        <v>45722</v>
      </c>
      <c r="P6647" s="1" t="s">
        <v>55</v>
      </c>
      <c r="Q6647" s="1" t="s">
        <v>56</v>
      </c>
      <c r="R6647" s="4">
        <v>1</v>
      </c>
      <c r="S6647" s="1" t="s">
        <v>31</v>
      </c>
      <c r="T6647" s="1" t="s">
        <v>18387</v>
      </c>
      <c r="U6647" s="3">
        <v>45589</v>
      </c>
    </row>
    <row r="6648" spans="1:21" x14ac:dyDescent="0.3">
      <c r="A6648" s="1" t="s">
        <v>6761</v>
      </c>
      <c r="B6648" s="1" t="s">
        <v>195</v>
      </c>
      <c r="C6648" s="1" t="s">
        <v>300</v>
      </c>
      <c r="D6648" s="1" t="str">
        <f>_xlfn.CONCAT(EcommerceDataset[[#This Row],[first_name]]," ",EcommerceDataset[[#This Row],[last_name]])</f>
        <v>Danielle Butler</v>
      </c>
      <c r="E6648" s="1" t="s">
        <v>80</v>
      </c>
      <c r="F6648" s="1" t="s">
        <v>37</v>
      </c>
      <c r="G6648" s="1" t="s">
        <v>179</v>
      </c>
      <c r="H6648" s="1" t="s">
        <v>217</v>
      </c>
      <c r="I6648" s="1" t="s">
        <v>218</v>
      </c>
      <c r="J6648" s="1" t="s">
        <v>27</v>
      </c>
      <c r="K6648" s="4">
        <v>3</v>
      </c>
      <c r="L6648" s="5">
        <v>899</v>
      </c>
      <c r="M6648" s="5">
        <f>EcommerceDataset[[#This Row],[quantity]]*EcommerceDataset[[#This Row],[unit_price]]</f>
        <v>2697</v>
      </c>
      <c r="N6648" s="1" t="s">
        <v>18388</v>
      </c>
      <c r="O6648" s="3">
        <v>45533</v>
      </c>
      <c r="P6648" s="1" t="s">
        <v>29</v>
      </c>
      <c r="Q6648" s="1" t="s">
        <v>43</v>
      </c>
      <c r="R6648" s="4">
        <v>2</v>
      </c>
      <c r="S6648" s="1" t="s">
        <v>31</v>
      </c>
      <c r="T6648" s="1" t="s">
        <v>18389</v>
      </c>
      <c r="U6648" s="3">
        <v>45446</v>
      </c>
    </row>
    <row r="6649" spans="1:21" x14ac:dyDescent="0.3">
      <c r="A6649" s="1" t="s">
        <v>18390</v>
      </c>
      <c r="B6649" s="1" t="s">
        <v>424</v>
      </c>
      <c r="C6649" s="1" t="s">
        <v>1492</v>
      </c>
      <c r="D6649" s="1" t="str">
        <f>_xlfn.CONCAT(EcommerceDataset[[#This Row],[first_name]]," ",EcommerceDataset[[#This Row],[last_name]])</f>
        <v>Sarah Walters</v>
      </c>
      <c r="E6649" s="1" t="s">
        <v>36</v>
      </c>
      <c r="F6649" s="1" t="s">
        <v>37</v>
      </c>
      <c r="G6649" s="1" t="s">
        <v>71</v>
      </c>
      <c r="H6649" s="1" t="s">
        <v>137</v>
      </c>
      <c r="I6649" s="1" t="s">
        <v>138</v>
      </c>
      <c r="J6649" s="1" t="s">
        <v>27</v>
      </c>
      <c r="K6649" s="4">
        <v>5</v>
      </c>
      <c r="L6649" s="5">
        <v>999</v>
      </c>
      <c r="M6649" s="5">
        <f>EcommerceDataset[[#This Row],[quantity]]*EcommerceDataset[[#This Row],[unit_price]]</f>
        <v>4995</v>
      </c>
      <c r="N6649" s="1" t="s">
        <v>18391</v>
      </c>
      <c r="O6649" s="3">
        <v>45512</v>
      </c>
      <c r="P6649" s="1" t="s">
        <v>55</v>
      </c>
      <c r="Q6649" s="1" t="s">
        <v>43</v>
      </c>
      <c r="R6649" s="4">
        <v>2</v>
      </c>
      <c r="S6649" s="1" t="s">
        <v>132</v>
      </c>
      <c r="T6649" s="1" t="s">
        <v>18392</v>
      </c>
      <c r="U6649" s="3">
        <v>45136</v>
      </c>
    </row>
    <row r="6650" spans="1:21" x14ac:dyDescent="0.3">
      <c r="A6650" s="1" t="s">
        <v>5445</v>
      </c>
      <c r="B6650" s="1" t="s">
        <v>177</v>
      </c>
      <c r="C6650" s="1" t="s">
        <v>201</v>
      </c>
      <c r="D6650" s="1" t="str">
        <f>_xlfn.CONCAT(EcommerceDataset[[#This Row],[first_name]]," ",EcommerceDataset[[#This Row],[last_name]])</f>
        <v>Ronnie Sanchez</v>
      </c>
      <c r="E6650" s="1" t="s">
        <v>36</v>
      </c>
      <c r="F6650" s="1" t="s">
        <v>49</v>
      </c>
      <c r="G6650" s="1" t="s">
        <v>38</v>
      </c>
      <c r="H6650" s="1" t="s">
        <v>137</v>
      </c>
      <c r="I6650" s="1" t="s">
        <v>138</v>
      </c>
      <c r="J6650" s="1" t="s">
        <v>27</v>
      </c>
      <c r="K6650" s="4">
        <v>4</v>
      </c>
      <c r="L6650" s="5">
        <v>999</v>
      </c>
      <c r="M6650" s="5">
        <f>EcommerceDataset[[#This Row],[quantity]]*EcommerceDataset[[#This Row],[unit_price]]</f>
        <v>3996</v>
      </c>
      <c r="N6650" s="1" t="s">
        <v>18393</v>
      </c>
      <c r="O6650" s="3">
        <v>45509</v>
      </c>
      <c r="P6650" s="1" t="s">
        <v>55</v>
      </c>
      <c r="Q6650" s="1" t="s">
        <v>30</v>
      </c>
      <c r="R6650" s="4">
        <v>3</v>
      </c>
      <c r="S6650" s="1" t="s">
        <v>132</v>
      </c>
      <c r="T6650" s="1" t="s">
        <v>18394</v>
      </c>
      <c r="U6650" s="3">
        <v>45230</v>
      </c>
    </row>
    <row r="6651" spans="1:21" x14ac:dyDescent="0.3">
      <c r="A6651" s="1" t="s">
        <v>18395</v>
      </c>
      <c r="B6651" s="1" t="s">
        <v>2982</v>
      </c>
      <c r="C6651" s="1" t="s">
        <v>1774</v>
      </c>
      <c r="D6651" s="1" t="str">
        <f>_xlfn.CONCAT(EcommerceDataset[[#This Row],[first_name]]," ",EcommerceDataset[[#This Row],[last_name]])</f>
        <v>Monique Wright</v>
      </c>
      <c r="E6651" s="1" t="s">
        <v>80</v>
      </c>
      <c r="F6651" s="1" t="s">
        <v>23</v>
      </c>
      <c r="G6651" s="1" t="s">
        <v>61</v>
      </c>
      <c r="H6651" s="1" t="s">
        <v>128</v>
      </c>
      <c r="I6651" s="1" t="s">
        <v>129</v>
      </c>
      <c r="J6651" s="1" t="s">
        <v>130</v>
      </c>
      <c r="K6651" s="4">
        <v>3</v>
      </c>
      <c r="L6651" s="5">
        <v>129</v>
      </c>
      <c r="M6651" s="5">
        <f>EcommerceDataset[[#This Row],[quantity]]*EcommerceDataset[[#This Row],[unit_price]]</f>
        <v>387</v>
      </c>
      <c r="N6651" s="1" t="s">
        <v>18396</v>
      </c>
      <c r="O6651" s="3">
        <v>44937</v>
      </c>
      <c r="P6651" s="1" t="s">
        <v>109</v>
      </c>
      <c r="Q6651" s="1" t="s">
        <v>30</v>
      </c>
      <c r="R6651" s="4">
        <v>1</v>
      </c>
      <c r="S6651" s="1" t="s">
        <v>103</v>
      </c>
      <c r="T6651" s="1" t="s">
        <v>18397</v>
      </c>
      <c r="U6651" s="3">
        <v>45349</v>
      </c>
    </row>
    <row r="6652" spans="1:21" x14ac:dyDescent="0.3">
      <c r="A6652" s="1" t="s">
        <v>18398</v>
      </c>
      <c r="B6652" s="1" t="s">
        <v>652</v>
      </c>
      <c r="C6652" s="1" t="s">
        <v>13994</v>
      </c>
      <c r="D6652" s="1" t="str">
        <f>_xlfn.CONCAT(EcommerceDataset[[#This Row],[first_name]]," ",EcommerceDataset[[#This Row],[last_name]])</f>
        <v>Samantha Cabrera</v>
      </c>
      <c r="E6652" s="1" t="s">
        <v>22</v>
      </c>
      <c r="F6652" s="1" t="s">
        <v>37</v>
      </c>
      <c r="G6652" s="1" t="s">
        <v>38</v>
      </c>
      <c r="H6652" s="1" t="s">
        <v>128</v>
      </c>
      <c r="I6652" s="1" t="s">
        <v>129</v>
      </c>
      <c r="J6652" s="1" t="s">
        <v>130</v>
      </c>
      <c r="K6652" s="4">
        <v>5</v>
      </c>
      <c r="L6652" s="5">
        <v>129</v>
      </c>
      <c r="M6652" s="5">
        <f>EcommerceDataset[[#This Row],[quantity]]*EcommerceDataset[[#This Row],[unit_price]]</f>
        <v>645</v>
      </c>
      <c r="N6652" s="1" t="s">
        <v>18399</v>
      </c>
      <c r="O6652" s="3">
        <v>45868</v>
      </c>
      <c r="P6652" s="1" t="s">
        <v>75</v>
      </c>
      <c r="Q6652" s="1" t="s">
        <v>56</v>
      </c>
      <c r="R6652" s="4">
        <v>3</v>
      </c>
      <c r="S6652" s="1" t="s">
        <v>132</v>
      </c>
      <c r="T6652" s="1" t="s">
        <v>18400</v>
      </c>
      <c r="U6652" s="3">
        <v>44837</v>
      </c>
    </row>
    <row r="6653" spans="1:21" x14ac:dyDescent="0.3">
      <c r="A6653" s="1" t="s">
        <v>4088</v>
      </c>
      <c r="B6653" s="1" t="s">
        <v>788</v>
      </c>
      <c r="C6653" s="1" t="s">
        <v>3444</v>
      </c>
      <c r="D6653" s="1" t="str">
        <f>_xlfn.CONCAT(EcommerceDataset[[#This Row],[first_name]]," ",EcommerceDataset[[#This Row],[last_name]])</f>
        <v>Katherine Knight</v>
      </c>
      <c r="E6653" s="1" t="s">
        <v>36</v>
      </c>
      <c r="F6653" s="1" t="s">
        <v>37</v>
      </c>
      <c r="G6653" s="1" t="s">
        <v>38</v>
      </c>
      <c r="H6653" s="1" t="s">
        <v>62</v>
      </c>
      <c r="I6653" s="1" t="s">
        <v>63</v>
      </c>
      <c r="J6653" s="1" t="s">
        <v>64</v>
      </c>
      <c r="K6653" s="4">
        <v>4</v>
      </c>
      <c r="L6653" s="5">
        <v>399</v>
      </c>
      <c r="M6653" s="5">
        <f>EcommerceDataset[[#This Row],[quantity]]*EcommerceDataset[[#This Row],[unit_price]]</f>
        <v>1596</v>
      </c>
      <c r="N6653" s="1" t="s">
        <v>18401</v>
      </c>
      <c r="O6653" s="3">
        <v>45227</v>
      </c>
      <c r="P6653" s="1" t="s">
        <v>102</v>
      </c>
      <c r="Q6653" s="1" t="s">
        <v>30</v>
      </c>
      <c r="R6653" s="4">
        <v>4</v>
      </c>
      <c r="S6653" s="1" t="s">
        <v>31</v>
      </c>
      <c r="T6653" s="1" t="s">
        <v>18402</v>
      </c>
      <c r="U6653" s="3">
        <v>45344</v>
      </c>
    </row>
    <row r="6654" spans="1:21" x14ac:dyDescent="0.3">
      <c r="A6654" s="1" t="s">
        <v>7324</v>
      </c>
      <c r="B6654" s="1" t="s">
        <v>172</v>
      </c>
      <c r="C6654" s="1" t="s">
        <v>136</v>
      </c>
      <c r="D6654" s="1" t="str">
        <f>_xlfn.CONCAT(EcommerceDataset[[#This Row],[first_name]]," ",EcommerceDataset[[#This Row],[last_name]])</f>
        <v>Kenneth Davis</v>
      </c>
      <c r="E6654" s="1" t="s">
        <v>36</v>
      </c>
      <c r="F6654" s="1" t="s">
        <v>23</v>
      </c>
      <c r="G6654" s="1" t="s">
        <v>71</v>
      </c>
      <c r="H6654" s="1" t="s">
        <v>99</v>
      </c>
      <c r="I6654" s="1" t="s">
        <v>100</v>
      </c>
      <c r="J6654" s="1" t="s">
        <v>27</v>
      </c>
      <c r="K6654" s="4">
        <v>5</v>
      </c>
      <c r="L6654" s="5">
        <v>199</v>
      </c>
      <c r="M6654" s="5">
        <f>EcommerceDataset[[#This Row],[quantity]]*EcommerceDataset[[#This Row],[unit_price]]</f>
        <v>995</v>
      </c>
      <c r="N6654" s="1" t="s">
        <v>18403</v>
      </c>
      <c r="O6654" s="3">
        <v>45547</v>
      </c>
      <c r="P6654" s="1" t="s">
        <v>102</v>
      </c>
      <c r="Q6654" s="1" t="s">
        <v>30</v>
      </c>
      <c r="R6654" s="4">
        <v>4</v>
      </c>
      <c r="S6654" s="1" t="s">
        <v>66</v>
      </c>
      <c r="T6654" s="1" t="s">
        <v>18404</v>
      </c>
      <c r="U6654" s="3">
        <v>45543</v>
      </c>
    </row>
    <row r="6655" spans="1:21" x14ac:dyDescent="0.3">
      <c r="A6655" s="1" t="s">
        <v>3211</v>
      </c>
      <c r="B6655" s="1" t="s">
        <v>222</v>
      </c>
      <c r="C6655" s="1" t="s">
        <v>2841</v>
      </c>
      <c r="D6655" s="1" t="str">
        <f>_xlfn.CONCAT(EcommerceDataset[[#This Row],[first_name]]," ",EcommerceDataset[[#This Row],[last_name]])</f>
        <v>Todd Reid</v>
      </c>
      <c r="E6655" s="1" t="s">
        <v>80</v>
      </c>
      <c r="F6655" s="1" t="s">
        <v>23</v>
      </c>
      <c r="G6655" s="1" t="s">
        <v>71</v>
      </c>
      <c r="H6655" s="1" t="s">
        <v>72</v>
      </c>
      <c r="I6655" s="1" t="s">
        <v>73</v>
      </c>
      <c r="J6655" s="1" t="s">
        <v>41</v>
      </c>
      <c r="K6655" s="4">
        <v>2</v>
      </c>
      <c r="L6655" s="5">
        <v>110</v>
      </c>
      <c r="M6655" s="5">
        <f>EcommerceDataset[[#This Row],[quantity]]*EcommerceDataset[[#This Row],[unit_price]]</f>
        <v>220</v>
      </c>
      <c r="N6655" s="1" t="s">
        <v>18405</v>
      </c>
      <c r="O6655" s="3">
        <v>45571</v>
      </c>
      <c r="P6655" s="1" t="s">
        <v>109</v>
      </c>
      <c r="Q6655" s="1" t="s">
        <v>43</v>
      </c>
      <c r="R6655" s="4">
        <v>2</v>
      </c>
      <c r="S6655" s="1" t="s">
        <v>103</v>
      </c>
      <c r="T6655" s="1" t="s">
        <v>18406</v>
      </c>
      <c r="U6655" s="3">
        <v>45389</v>
      </c>
    </row>
    <row r="6656" spans="1:21" x14ac:dyDescent="0.3">
      <c r="A6656" s="1" t="s">
        <v>17489</v>
      </c>
      <c r="B6656" s="1" t="s">
        <v>1286</v>
      </c>
      <c r="C6656" s="1" t="s">
        <v>17490</v>
      </c>
      <c r="D6656" s="1" t="str">
        <f>_xlfn.CONCAT(EcommerceDataset[[#This Row],[first_name]]," ",EcommerceDataset[[#This Row],[last_name]])</f>
        <v>Rick Osborn</v>
      </c>
      <c r="E6656" s="1" t="s">
        <v>36</v>
      </c>
      <c r="F6656" s="1" t="s">
        <v>23</v>
      </c>
      <c r="G6656" s="1" t="s">
        <v>61</v>
      </c>
      <c r="H6656" s="1" t="s">
        <v>217</v>
      </c>
      <c r="I6656" s="1" t="s">
        <v>218</v>
      </c>
      <c r="J6656" s="1" t="s">
        <v>27</v>
      </c>
      <c r="K6656" s="4">
        <v>3</v>
      </c>
      <c r="L6656" s="5">
        <v>899</v>
      </c>
      <c r="M6656" s="5">
        <f>EcommerceDataset[[#This Row],[quantity]]*EcommerceDataset[[#This Row],[unit_price]]</f>
        <v>2697</v>
      </c>
      <c r="N6656" s="1" t="s">
        <v>18407</v>
      </c>
      <c r="O6656" s="3">
        <v>45581</v>
      </c>
      <c r="P6656" s="1" t="s">
        <v>102</v>
      </c>
      <c r="Q6656" s="1" t="s">
        <v>30</v>
      </c>
      <c r="R6656" s="4">
        <v>2</v>
      </c>
      <c r="S6656" s="1" t="s">
        <v>44</v>
      </c>
      <c r="T6656" s="1" t="s">
        <v>18408</v>
      </c>
      <c r="U6656" s="3">
        <v>45426</v>
      </c>
    </row>
    <row r="6657" spans="1:21" x14ac:dyDescent="0.3">
      <c r="A6657" s="1" t="s">
        <v>7462</v>
      </c>
      <c r="B6657" s="1" t="s">
        <v>248</v>
      </c>
      <c r="C6657" s="1" t="s">
        <v>1934</v>
      </c>
      <c r="D6657" s="1" t="str">
        <f>_xlfn.CONCAT(EcommerceDataset[[#This Row],[first_name]]," ",EcommerceDataset[[#This Row],[last_name]])</f>
        <v>Thomas Mccormick</v>
      </c>
      <c r="E6657" s="1" t="s">
        <v>22</v>
      </c>
      <c r="F6657" s="1" t="s">
        <v>37</v>
      </c>
      <c r="G6657" s="1" t="s">
        <v>38</v>
      </c>
      <c r="H6657" s="1" t="s">
        <v>72</v>
      </c>
      <c r="I6657" s="1" t="s">
        <v>73</v>
      </c>
      <c r="J6657" s="1" t="s">
        <v>41</v>
      </c>
      <c r="K6657" s="4">
        <v>2</v>
      </c>
      <c r="L6657" s="5">
        <v>110</v>
      </c>
      <c r="M6657" s="5">
        <f>EcommerceDataset[[#This Row],[quantity]]*EcommerceDataset[[#This Row],[unit_price]]</f>
        <v>220</v>
      </c>
      <c r="N6657" s="1" t="s">
        <v>18409</v>
      </c>
      <c r="O6657" s="3">
        <v>45256</v>
      </c>
      <c r="P6657" s="1" t="s">
        <v>29</v>
      </c>
      <c r="Q6657" s="1" t="s">
        <v>43</v>
      </c>
      <c r="R6657" s="4">
        <v>1</v>
      </c>
      <c r="S6657" s="1" t="s">
        <v>103</v>
      </c>
      <c r="T6657" s="1" t="s">
        <v>18410</v>
      </c>
      <c r="U6657" s="3">
        <v>45212</v>
      </c>
    </row>
    <row r="6658" spans="1:21" x14ac:dyDescent="0.3">
      <c r="A6658" s="1" t="s">
        <v>10679</v>
      </c>
      <c r="B6658" s="1" t="s">
        <v>9569</v>
      </c>
      <c r="C6658" s="1" t="s">
        <v>2684</v>
      </c>
      <c r="D6658" s="1" t="str">
        <f>_xlfn.CONCAT(EcommerceDataset[[#This Row],[first_name]]," ",EcommerceDataset[[#This Row],[last_name]])</f>
        <v>Jonathon Benjamin</v>
      </c>
      <c r="E6658" s="1" t="s">
        <v>22</v>
      </c>
      <c r="F6658" s="1" t="s">
        <v>23</v>
      </c>
      <c r="G6658" s="1" t="s">
        <v>38</v>
      </c>
      <c r="H6658" s="1" t="s">
        <v>86</v>
      </c>
      <c r="I6658" s="1" t="s">
        <v>87</v>
      </c>
      <c r="J6658" s="1" t="s">
        <v>64</v>
      </c>
      <c r="K6658" s="4">
        <v>2</v>
      </c>
      <c r="L6658" s="5">
        <v>99</v>
      </c>
      <c r="M6658" s="5">
        <f>EcommerceDataset[[#This Row],[quantity]]*EcommerceDataset[[#This Row],[unit_price]]</f>
        <v>198</v>
      </c>
      <c r="N6658" s="1" t="s">
        <v>18411</v>
      </c>
      <c r="O6658" s="3">
        <v>45346</v>
      </c>
      <c r="P6658" s="1" t="s">
        <v>102</v>
      </c>
      <c r="Q6658" s="1" t="s">
        <v>43</v>
      </c>
      <c r="R6658" s="4">
        <v>3</v>
      </c>
      <c r="S6658" s="1" t="s">
        <v>44</v>
      </c>
      <c r="T6658" s="1" t="s">
        <v>18412</v>
      </c>
      <c r="U6658" s="3">
        <v>45479</v>
      </c>
    </row>
    <row r="6659" spans="1:21" x14ac:dyDescent="0.3">
      <c r="A6659" s="1" t="s">
        <v>647</v>
      </c>
      <c r="B6659" s="1" t="s">
        <v>149</v>
      </c>
      <c r="C6659" s="1" t="s">
        <v>648</v>
      </c>
      <c r="D6659" s="1" t="str">
        <f>_xlfn.CONCAT(EcommerceDataset[[#This Row],[first_name]]," ",EcommerceDataset[[#This Row],[last_name]])</f>
        <v>Anna Hale</v>
      </c>
      <c r="E6659" s="1" t="s">
        <v>80</v>
      </c>
      <c r="F6659" s="1" t="s">
        <v>49</v>
      </c>
      <c r="G6659" s="1" t="s">
        <v>179</v>
      </c>
      <c r="H6659" s="1" t="s">
        <v>62</v>
      </c>
      <c r="I6659" s="1" t="s">
        <v>63</v>
      </c>
      <c r="J6659" s="1" t="s">
        <v>64</v>
      </c>
      <c r="K6659" s="4">
        <v>1</v>
      </c>
      <c r="L6659" s="5">
        <v>399</v>
      </c>
      <c r="M6659" s="5">
        <f>EcommerceDataset[[#This Row],[quantity]]*EcommerceDataset[[#This Row],[unit_price]]</f>
        <v>399</v>
      </c>
      <c r="N6659" s="1" t="s">
        <v>18413</v>
      </c>
      <c r="O6659" s="3">
        <v>45599</v>
      </c>
      <c r="P6659" s="1" t="s">
        <v>75</v>
      </c>
      <c r="Q6659" s="1" t="s">
        <v>56</v>
      </c>
      <c r="R6659" s="4">
        <v>4</v>
      </c>
      <c r="S6659" s="1" t="s">
        <v>103</v>
      </c>
      <c r="T6659" s="1" t="s">
        <v>18414</v>
      </c>
      <c r="U6659" s="3">
        <v>45530</v>
      </c>
    </row>
    <row r="6660" spans="1:21" x14ac:dyDescent="0.3">
      <c r="A6660" s="1" t="s">
        <v>16669</v>
      </c>
      <c r="B6660" s="1" t="s">
        <v>8850</v>
      </c>
      <c r="C6660" s="1" t="s">
        <v>3492</v>
      </c>
      <c r="D6660" s="1" t="str">
        <f>_xlfn.CONCAT(EcommerceDataset[[#This Row],[first_name]]," ",EcommerceDataset[[#This Row],[last_name]])</f>
        <v>Sherry Lutz</v>
      </c>
      <c r="E6660" s="1" t="s">
        <v>22</v>
      </c>
      <c r="F6660" s="1" t="s">
        <v>37</v>
      </c>
      <c r="G6660" s="1" t="s">
        <v>50</v>
      </c>
      <c r="H6660" s="1" t="s">
        <v>137</v>
      </c>
      <c r="I6660" s="1" t="s">
        <v>138</v>
      </c>
      <c r="J6660" s="1" t="s">
        <v>27</v>
      </c>
      <c r="K6660" s="4">
        <v>4</v>
      </c>
      <c r="L6660" s="5">
        <v>999</v>
      </c>
      <c r="M6660" s="5">
        <f>EcommerceDataset[[#This Row],[quantity]]*EcommerceDataset[[#This Row],[unit_price]]</f>
        <v>3996</v>
      </c>
      <c r="N6660" s="1" t="s">
        <v>18415</v>
      </c>
      <c r="O6660" s="3">
        <v>45225</v>
      </c>
      <c r="P6660" s="1" t="s">
        <v>102</v>
      </c>
      <c r="Q6660" s="1" t="s">
        <v>30</v>
      </c>
      <c r="R6660" s="4">
        <v>3</v>
      </c>
      <c r="S6660" s="1" t="s">
        <v>132</v>
      </c>
      <c r="T6660" s="1" t="s">
        <v>18416</v>
      </c>
      <c r="U6660" s="3">
        <v>45003</v>
      </c>
    </row>
    <row r="6661" spans="1:21" x14ac:dyDescent="0.3">
      <c r="A6661" s="1" t="s">
        <v>17559</v>
      </c>
      <c r="B6661" s="1" t="s">
        <v>2290</v>
      </c>
      <c r="C6661" s="1" t="s">
        <v>465</v>
      </c>
      <c r="D6661" s="1" t="str">
        <f>_xlfn.CONCAT(EcommerceDataset[[#This Row],[first_name]]," ",EcommerceDataset[[#This Row],[last_name]])</f>
        <v>Lauren Alexander</v>
      </c>
      <c r="E6661" s="1" t="s">
        <v>80</v>
      </c>
      <c r="F6661" s="1" t="s">
        <v>23</v>
      </c>
      <c r="G6661" s="1" t="s">
        <v>179</v>
      </c>
      <c r="H6661" s="1" t="s">
        <v>39</v>
      </c>
      <c r="I6661" s="1" t="s">
        <v>40</v>
      </c>
      <c r="J6661" s="1" t="s">
        <v>41</v>
      </c>
      <c r="K6661" s="4">
        <v>2</v>
      </c>
      <c r="L6661" s="5">
        <v>59</v>
      </c>
      <c r="M6661" s="5">
        <f>EcommerceDataset[[#This Row],[quantity]]*EcommerceDataset[[#This Row],[unit_price]]</f>
        <v>118</v>
      </c>
      <c r="N6661" s="1" t="s">
        <v>18417</v>
      </c>
      <c r="O6661" s="3">
        <v>45053</v>
      </c>
      <c r="P6661" s="1" t="s">
        <v>55</v>
      </c>
      <c r="Q6661" s="1" t="s">
        <v>43</v>
      </c>
      <c r="R6661" s="4">
        <v>2</v>
      </c>
      <c r="S6661" s="1" t="s">
        <v>66</v>
      </c>
      <c r="T6661" s="1" t="s">
        <v>18418</v>
      </c>
      <c r="U6661" s="3">
        <v>45442</v>
      </c>
    </row>
    <row r="6662" spans="1:21" x14ac:dyDescent="0.3">
      <c r="A6662" s="1" t="s">
        <v>4223</v>
      </c>
      <c r="B6662" s="1" t="s">
        <v>4224</v>
      </c>
      <c r="C6662" s="1" t="s">
        <v>1237</v>
      </c>
      <c r="D6662" s="1" t="str">
        <f>_xlfn.CONCAT(EcommerceDataset[[#This Row],[first_name]]," ",EcommerceDataset[[#This Row],[last_name]])</f>
        <v>Tanya Parker</v>
      </c>
      <c r="E6662" s="1" t="s">
        <v>22</v>
      </c>
      <c r="F6662" s="1" t="s">
        <v>49</v>
      </c>
      <c r="G6662" s="1" t="s">
        <v>179</v>
      </c>
      <c r="H6662" s="1" t="s">
        <v>167</v>
      </c>
      <c r="I6662" s="1" t="s">
        <v>168</v>
      </c>
      <c r="J6662" s="1" t="s">
        <v>130</v>
      </c>
      <c r="K6662" s="4">
        <v>3</v>
      </c>
      <c r="L6662" s="5">
        <v>80</v>
      </c>
      <c r="M6662" s="5">
        <f>EcommerceDataset[[#This Row],[quantity]]*EcommerceDataset[[#This Row],[unit_price]]</f>
        <v>240</v>
      </c>
      <c r="N6662" s="1" t="s">
        <v>18419</v>
      </c>
      <c r="O6662" s="3">
        <v>44916</v>
      </c>
      <c r="P6662" s="1" t="s">
        <v>75</v>
      </c>
      <c r="Q6662" s="1" t="s">
        <v>30</v>
      </c>
      <c r="R6662" s="4">
        <v>4</v>
      </c>
      <c r="S6662" s="1" t="s">
        <v>103</v>
      </c>
      <c r="T6662" s="1" t="s">
        <v>18420</v>
      </c>
      <c r="U6662" s="3">
        <v>45478</v>
      </c>
    </row>
    <row r="6663" spans="1:21" x14ac:dyDescent="0.3">
      <c r="A6663" s="1" t="s">
        <v>9263</v>
      </c>
      <c r="B6663" s="1" t="s">
        <v>636</v>
      </c>
      <c r="C6663" s="1" t="s">
        <v>3555</v>
      </c>
      <c r="D6663" s="1" t="str">
        <f>_xlfn.CONCAT(EcommerceDataset[[#This Row],[first_name]]," ",EcommerceDataset[[#This Row],[last_name]])</f>
        <v>Amber Patterson</v>
      </c>
      <c r="E6663" s="1" t="s">
        <v>80</v>
      </c>
      <c r="F6663" s="1" t="s">
        <v>49</v>
      </c>
      <c r="G6663" s="1" t="s">
        <v>185</v>
      </c>
      <c r="H6663" s="1" t="s">
        <v>86</v>
      </c>
      <c r="I6663" s="1" t="s">
        <v>87</v>
      </c>
      <c r="J6663" s="1" t="s">
        <v>64</v>
      </c>
      <c r="K6663" s="4">
        <v>5</v>
      </c>
      <c r="L6663" s="5">
        <v>99</v>
      </c>
      <c r="M6663" s="5">
        <f>EcommerceDataset[[#This Row],[quantity]]*EcommerceDataset[[#This Row],[unit_price]]</f>
        <v>495</v>
      </c>
      <c r="N6663" s="1" t="s">
        <v>18421</v>
      </c>
      <c r="O6663" s="3">
        <v>45101</v>
      </c>
      <c r="P6663" s="1" t="s">
        <v>55</v>
      </c>
      <c r="Q6663" s="1" t="s">
        <v>30</v>
      </c>
      <c r="R6663" s="4">
        <v>4</v>
      </c>
      <c r="S6663" s="1" t="s">
        <v>44</v>
      </c>
      <c r="T6663" s="1" t="s">
        <v>18422</v>
      </c>
      <c r="U6663" s="3">
        <v>44856</v>
      </c>
    </row>
    <row r="6664" spans="1:21" x14ac:dyDescent="0.3">
      <c r="A6664" s="1" t="s">
        <v>12405</v>
      </c>
      <c r="B6664" s="1" t="s">
        <v>1688</v>
      </c>
      <c r="C6664" s="1" t="s">
        <v>4386</v>
      </c>
      <c r="D6664" s="1" t="str">
        <f>_xlfn.CONCAT(EcommerceDataset[[#This Row],[first_name]]," ",EcommerceDataset[[#This Row],[last_name]])</f>
        <v>Linda Haley</v>
      </c>
      <c r="E6664" s="1" t="s">
        <v>80</v>
      </c>
      <c r="F6664" s="1" t="s">
        <v>23</v>
      </c>
      <c r="G6664" s="1" t="s">
        <v>185</v>
      </c>
      <c r="H6664" s="1" t="s">
        <v>39</v>
      </c>
      <c r="I6664" s="1" t="s">
        <v>40</v>
      </c>
      <c r="J6664" s="1" t="s">
        <v>41</v>
      </c>
      <c r="K6664" s="4">
        <v>5</v>
      </c>
      <c r="L6664" s="5">
        <v>59</v>
      </c>
      <c r="M6664" s="5">
        <f>EcommerceDataset[[#This Row],[quantity]]*EcommerceDataset[[#This Row],[unit_price]]</f>
        <v>295</v>
      </c>
      <c r="N6664" s="1" t="s">
        <v>18423</v>
      </c>
      <c r="O6664" s="3">
        <v>45055</v>
      </c>
      <c r="P6664" s="1" t="s">
        <v>29</v>
      </c>
      <c r="Q6664" s="1" t="s">
        <v>30</v>
      </c>
      <c r="R6664" s="4">
        <v>5</v>
      </c>
      <c r="S6664" s="1" t="s">
        <v>103</v>
      </c>
      <c r="T6664" s="1" t="s">
        <v>18424</v>
      </c>
      <c r="U6664" s="3">
        <v>45797</v>
      </c>
    </row>
    <row r="6665" spans="1:21" x14ac:dyDescent="0.3">
      <c r="A6665" s="1" t="s">
        <v>16080</v>
      </c>
      <c r="B6665" s="1" t="s">
        <v>84</v>
      </c>
      <c r="C6665" s="1" t="s">
        <v>2539</v>
      </c>
      <c r="D6665" s="1" t="str">
        <f>_xlfn.CONCAT(EcommerceDataset[[#This Row],[first_name]]," ",EcommerceDataset[[#This Row],[last_name]])</f>
        <v>Jennifer Alvarez</v>
      </c>
      <c r="E6665" s="1" t="s">
        <v>80</v>
      </c>
      <c r="F6665" s="1" t="s">
        <v>49</v>
      </c>
      <c r="G6665" s="1" t="s">
        <v>93</v>
      </c>
      <c r="H6665" s="1" t="s">
        <v>128</v>
      </c>
      <c r="I6665" s="1" t="s">
        <v>129</v>
      </c>
      <c r="J6665" s="1" t="s">
        <v>130</v>
      </c>
      <c r="K6665" s="4">
        <v>5</v>
      </c>
      <c r="L6665" s="5">
        <v>129</v>
      </c>
      <c r="M6665" s="5">
        <f>EcommerceDataset[[#This Row],[quantity]]*EcommerceDataset[[#This Row],[unit_price]]</f>
        <v>645</v>
      </c>
      <c r="N6665" s="1" t="s">
        <v>18425</v>
      </c>
      <c r="O6665" s="3">
        <v>45414</v>
      </c>
      <c r="P6665" s="1" t="s">
        <v>109</v>
      </c>
      <c r="Q6665" s="1" t="s">
        <v>30</v>
      </c>
      <c r="R6665" s="4">
        <v>3</v>
      </c>
      <c r="S6665" s="1" t="s">
        <v>103</v>
      </c>
      <c r="T6665" s="1" t="s">
        <v>18426</v>
      </c>
      <c r="U6665" s="3">
        <v>44831</v>
      </c>
    </row>
    <row r="6666" spans="1:21" x14ac:dyDescent="0.3">
      <c r="A6666" s="1" t="s">
        <v>6276</v>
      </c>
      <c r="B6666" s="1" t="s">
        <v>429</v>
      </c>
      <c r="C6666" s="1" t="s">
        <v>539</v>
      </c>
      <c r="D6666" s="1" t="str">
        <f>_xlfn.CONCAT(EcommerceDataset[[#This Row],[first_name]]," ",EcommerceDataset[[#This Row],[last_name]])</f>
        <v>Patricia Anderson</v>
      </c>
      <c r="E6666" s="1" t="s">
        <v>36</v>
      </c>
      <c r="F6666" s="1" t="s">
        <v>23</v>
      </c>
      <c r="G6666" s="1" t="s">
        <v>24</v>
      </c>
      <c r="H6666" s="1" t="s">
        <v>190</v>
      </c>
      <c r="I6666" s="1" t="s">
        <v>191</v>
      </c>
      <c r="J6666" s="1" t="s">
        <v>41</v>
      </c>
      <c r="K6666" s="4">
        <v>5</v>
      </c>
      <c r="L6666" s="5">
        <v>120</v>
      </c>
      <c r="M6666" s="5">
        <f>EcommerceDataset[[#This Row],[quantity]]*EcommerceDataset[[#This Row],[unit_price]]</f>
        <v>600</v>
      </c>
      <c r="N6666" s="1" t="s">
        <v>18427</v>
      </c>
      <c r="O6666" s="3">
        <v>45191</v>
      </c>
      <c r="P6666" s="1" t="s">
        <v>29</v>
      </c>
      <c r="Q6666" s="1" t="s">
        <v>56</v>
      </c>
      <c r="R6666" s="4">
        <v>3</v>
      </c>
      <c r="S6666" s="1" t="s">
        <v>103</v>
      </c>
      <c r="T6666" s="1" t="s">
        <v>18428</v>
      </c>
      <c r="U6666" s="3">
        <v>44837</v>
      </c>
    </row>
    <row r="6667" spans="1:21" x14ac:dyDescent="0.3">
      <c r="A6667" s="1" t="s">
        <v>18429</v>
      </c>
      <c r="B6667" s="1" t="s">
        <v>657</v>
      </c>
      <c r="C6667" s="1" t="s">
        <v>2350</v>
      </c>
      <c r="D6667" s="1" t="str">
        <f>_xlfn.CONCAT(EcommerceDataset[[#This Row],[first_name]]," ",EcommerceDataset[[#This Row],[last_name]])</f>
        <v>Matthew Williamson</v>
      </c>
      <c r="E6667" s="1" t="s">
        <v>80</v>
      </c>
      <c r="F6667" s="1" t="s">
        <v>49</v>
      </c>
      <c r="G6667" s="1" t="s">
        <v>61</v>
      </c>
      <c r="H6667" s="1" t="s">
        <v>190</v>
      </c>
      <c r="I6667" s="1" t="s">
        <v>191</v>
      </c>
      <c r="J6667" s="1" t="s">
        <v>41</v>
      </c>
      <c r="K6667" s="4">
        <v>5</v>
      </c>
      <c r="L6667" s="5">
        <v>120</v>
      </c>
      <c r="M6667" s="5">
        <f>EcommerceDataset[[#This Row],[quantity]]*EcommerceDataset[[#This Row],[unit_price]]</f>
        <v>600</v>
      </c>
      <c r="N6667" s="1" t="s">
        <v>18430</v>
      </c>
      <c r="O6667" s="3">
        <v>45314</v>
      </c>
      <c r="P6667" s="1" t="s">
        <v>29</v>
      </c>
      <c r="Q6667" s="1" t="s">
        <v>43</v>
      </c>
      <c r="R6667" s="4">
        <v>4</v>
      </c>
      <c r="S6667" s="1" t="s">
        <v>66</v>
      </c>
      <c r="T6667" s="1" t="s">
        <v>18431</v>
      </c>
      <c r="U6667" s="3">
        <v>45360</v>
      </c>
    </row>
    <row r="6668" spans="1:21" x14ac:dyDescent="0.3">
      <c r="A6668" s="1" t="s">
        <v>17392</v>
      </c>
      <c r="B6668" s="1" t="s">
        <v>700</v>
      </c>
      <c r="C6668" s="1" t="s">
        <v>877</v>
      </c>
      <c r="D6668" s="1" t="str">
        <f>_xlfn.CONCAT(EcommerceDataset[[#This Row],[first_name]]," ",EcommerceDataset[[#This Row],[last_name]])</f>
        <v>James Hernandez</v>
      </c>
      <c r="E6668" s="1" t="s">
        <v>80</v>
      </c>
      <c r="F6668" s="1" t="s">
        <v>37</v>
      </c>
      <c r="G6668" s="1" t="s">
        <v>61</v>
      </c>
      <c r="H6668" s="1" t="s">
        <v>39</v>
      </c>
      <c r="I6668" s="1" t="s">
        <v>40</v>
      </c>
      <c r="J6668" s="1" t="s">
        <v>41</v>
      </c>
      <c r="K6668" s="4">
        <v>2</v>
      </c>
      <c r="L6668" s="5">
        <v>59</v>
      </c>
      <c r="M6668" s="5">
        <f>EcommerceDataset[[#This Row],[quantity]]*EcommerceDataset[[#This Row],[unit_price]]</f>
        <v>118</v>
      </c>
      <c r="N6668" s="1" t="s">
        <v>18432</v>
      </c>
      <c r="O6668" s="3">
        <v>45001</v>
      </c>
      <c r="P6668" s="1" t="s">
        <v>29</v>
      </c>
      <c r="Q6668" s="1" t="s">
        <v>43</v>
      </c>
      <c r="R6668" s="4">
        <v>1</v>
      </c>
      <c r="S6668" s="1" t="s">
        <v>132</v>
      </c>
      <c r="T6668" s="1" t="s">
        <v>18433</v>
      </c>
      <c r="U6668" s="3">
        <v>45092</v>
      </c>
    </row>
    <row r="6669" spans="1:21" x14ac:dyDescent="0.3">
      <c r="A6669" s="1" t="s">
        <v>16408</v>
      </c>
      <c r="B6669" s="1" t="s">
        <v>1553</v>
      </c>
      <c r="C6669" s="1" t="s">
        <v>1834</v>
      </c>
      <c r="D6669" s="1" t="str">
        <f>_xlfn.CONCAT(EcommerceDataset[[#This Row],[first_name]]," ",EcommerceDataset[[#This Row],[last_name]])</f>
        <v>Adam Dunn</v>
      </c>
      <c r="E6669" s="1" t="s">
        <v>80</v>
      </c>
      <c r="F6669" s="1" t="s">
        <v>49</v>
      </c>
      <c r="G6669" s="1" t="s">
        <v>24</v>
      </c>
      <c r="H6669" s="1" t="s">
        <v>167</v>
      </c>
      <c r="I6669" s="1" t="s">
        <v>168</v>
      </c>
      <c r="J6669" s="1" t="s">
        <v>130</v>
      </c>
      <c r="K6669" s="4">
        <v>3</v>
      </c>
      <c r="L6669" s="5">
        <v>80</v>
      </c>
      <c r="M6669" s="5">
        <f>EcommerceDataset[[#This Row],[quantity]]*EcommerceDataset[[#This Row],[unit_price]]</f>
        <v>240</v>
      </c>
      <c r="N6669" s="1" t="s">
        <v>18434</v>
      </c>
      <c r="O6669" s="3">
        <v>45117</v>
      </c>
      <c r="P6669" s="1" t="s">
        <v>75</v>
      </c>
      <c r="Q6669" s="1" t="s">
        <v>43</v>
      </c>
      <c r="R6669" s="4">
        <v>4</v>
      </c>
      <c r="S6669" s="1" t="s">
        <v>103</v>
      </c>
      <c r="T6669" s="1" t="s">
        <v>18435</v>
      </c>
      <c r="U6669" s="3">
        <v>44934</v>
      </c>
    </row>
    <row r="6670" spans="1:21" x14ac:dyDescent="0.3">
      <c r="A6670" s="1" t="s">
        <v>11594</v>
      </c>
      <c r="B6670" s="1" t="s">
        <v>299</v>
      </c>
      <c r="C6670" s="1" t="s">
        <v>2983</v>
      </c>
      <c r="D6670" s="1" t="str">
        <f>_xlfn.CONCAT(EcommerceDataset[[#This Row],[first_name]]," ",EcommerceDataset[[#This Row],[last_name]])</f>
        <v>Heather King</v>
      </c>
      <c r="E6670" s="1" t="s">
        <v>80</v>
      </c>
      <c r="F6670" s="1" t="s">
        <v>37</v>
      </c>
      <c r="G6670" s="1" t="s">
        <v>61</v>
      </c>
      <c r="H6670" s="1" t="s">
        <v>167</v>
      </c>
      <c r="I6670" s="1" t="s">
        <v>168</v>
      </c>
      <c r="J6670" s="1" t="s">
        <v>130</v>
      </c>
      <c r="K6670" s="4">
        <v>2</v>
      </c>
      <c r="L6670" s="5">
        <v>80</v>
      </c>
      <c r="M6670" s="5">
        <f>EcommerceDataset[[#This Row],[quantity]]*EcommerceDataset[[#This Row],[unit_price]]</f>
        <v>160</v>
      </c>
      <c r="N6670" s="1" t="s">
        <v>18436</v>
      </c>
      <c r="O6670" s="3">
        <v>45015</v>
      </c>
      <c r="P6670" s="1" t="s">
        <v>75</v>
      </c>
      <c r="Q6670" s="1" t="s">
        <v>56</v>
      </c>
      <c r="R6670" s="4">
        <v>1</v>
      </c>
      <c r="S6670" s="1" t="s">
        <v>66</v>
      </c>
      <c r="T6670" s="1" t="s">
        <v>18437</v>
      </c>
      <c r="U6670" s="3">
        <v>45077</v>
      </c>
    </row>
    <row r="6671" spans="1:21" x14ac:dyDescent="0.3">
      <c r="A6671" s="1" t="s">
        <v>9572</v>
      </c>
      <c r="B6671" s="1" t="s">
        <v>34</v>
      </c>
      <c r="C6671" s="1" t="s">
        <v>9573</v>
      </c>
      <c r="D6671" s="1" t="str">
        <f>_xlfn.CONCAT(EcommerceDataset[[#This Row],[first_name]]," ",EcommerceDataset[[#This Row],[last_name]])</f>
        <v>Christopher Ellison</v>
      </c>
      <c r="E6671" s="1" t="s">
        <v>36</v>
      </c>
      <c r="F6671" s="1" t="s">
        <v>37</v>
      </c>
      <c r="G6671" s="1" t="s">
        <v>50</v>
      </c>
      <c r="H6671" s="1" t="s">
        <v>39</v>
      </c>
      <c r="I6671" s="1" t="s">
        <v>40</v>
      </c>
      <c r="J6671" s="1" t="s">
        <v>41</v>
      </c>
      <c r="K6671" s="4">
        <v>1</v>
      </c>
      <c r="L6671" s="5">
        <v>59</v>
      </c>
      <c r="M6671" s="5">
        <f>EcommerceDataset[[#This Row],[quantity]]*EcommerceDataset[[#This Row],[unit_price]]</f>
        <v>59</v>
      </c>
      <c r="N6671" s="1" t="s">
        <v>18438</v>
      </c>
      <c r="O6671" s="3">
        <v>44846</v>
      </c>
      <c r="P6671" s="1" t="s">
        <v>55</v>
      </c>
      <c r="Q6671" s="1" t="s">
        <v>43</v>
      </c>
      <c r="R6671" s="4">
        <v>4</v>
      </c>
      <c r="S6671" s="1" t="s">
        <v>31</v>
      </c>
      <c r="T6671" s="1" t="s">
        <v>18439</v>
      </c>
      <c r="U6671" s="3">
        <v>44945</v>
      </c>
    </row>
    <row r="6672" spans="1:21" x14ac:dyDescent="0.3">
      <c r="A6672" s="1" t="s">
        <v>11824</v>
      </c>
      <c r="B6672" s="1" t="s">
        <v>7579</v>
      </c>
      <c r="C6672" s="1" t="s">
        <v>275</v>
      </c>
      <c r="D6672" s="1" t="str">
        <f>_xlfn.CONCAT(EcommerceDataset[[#This Row],[first_name]]," ",EcommerceDataset[[#This Row],[last_name]])</f>
        <v>Leonard Smith</v>
      </c>
      <c r="E6672" s="1" t="s">
        <v>22</v>
      </c>
      <c r="F6672" s="1" t="s">
        <v>49</v>
      </c>
      <c r="G6672" s="1" t="s">
        <v>93</v>
      </c>
      <c r="H6672" s="1" t="s">
        <v>51</v>
      </c>
      <c r="I6672" s="1" t="s">
        <v>52</v>
      </c>
      <c r="J6672" s="1" t="s">
        <v>53</v>
      </c>
      <c r="K6672" s="4">
        <v>5</v>
      </c>
      <c r="L6672" s="5">
        <v>59</v>
      </c>
      <c r="M6672" s="5">
        <f>EcommerceDataset[[#This Row],[quantity]]*EcommerceDataset[[#This Row],[unit_price]]</f>
        <v>295</v>
      </c>
      <c r="N6672" s="1" t="s">
        <v>18440</v>
      </c>
      <c r="O6672" s="3">
        <v>45399</v>
      </c>
      <c r="P6672" s="1" t="s">
        <v>29</v>
      </c>
      <c r="Q6672" s="1" t="s">
        <v>43</v>
      </c>
      <c r="R6672" s="4">
        <v>1</v>
      </c>
      <c r="S6672" s="1" t="s">
        <v>103</v>
      </c>
      <c r="T6672" s="1" t="s">
        <v>18441</v>
      </c>
      <c r="U6672" s="3">
        <v>45141</v>
      </c>
    </row>
    <row r="6673" spans="1:21" x14ac:dyDescent="0.3">
      <c r="A6673" s="1" t="s">
        <v>10483</v>
      </c>
      <c r="B6673" s="1" t="s">
        <v>2453</v>
      </c>
      <c r="C6673" s="1" t="s">
        <v>457</v>
      </c>
      <c r="D6673" s="1" t="str">
        <f>_xlfn.CONCAT(EcommerceDataset[[#This Row],[first_name]]," ",EcommerceDataset[[#This Row],[last_name]])</f>
        <v>Danny Clark</v>
      </c>
      <c r="E6673" s="1" t="s">
        <v>36</v>
      </c>
      <c r="F6673" s="1" t="s">
        <v>49</v>
      </c>
      <c r="G6673" s="1" t="s">
        <v>71</v>
      </c>
      <c r="H6673" s="1" t="s">
        <v>144</v>
      </c>
      <c r="I6673" s="1" t="s">
        <v>145</v>
      </c>
      <c r="J6673" s="1" t="s">
        <v>53</v>
      </c>
      <c r="K6673" s="4">
        <v>4</v>
      </c>
      <c r="L6673" s="5">
        <v>199</v>
      </c>
      <c r="M6673" s="5">
        <f>EcommerceDataset[[#This Row],[quantity]]*EcommerceDataset[[#This Row],[unit_price]]</f>
        <v>796</v>
      </c>
      <c r="N6673" s="1" t="s">
        <v>18442</v>
      </c>
      <c r="O6673" s="3">
        <v>45330</v>
      </c>
      <c r="P6673" s="1" t="s">
        <v>55</v>
      </c>
      <c r="Q6673" s="1" t="s">
        <v>30</v>
      </c>
      <c r="R6673" s="4">
        <v>4</v>
      </c>
      <c r="S6673" s="1" t="s">
        <v>66</v>
      </c>
      <c r="T6673" s="1" t="s">
        <v>18443</v>
      </c>
      <c r="U6673" s="3">
        <v>45042</v>
      </c>
    </row>
    <row r="6674" spans="1:21" x14ac:dyDescent="0.3">
      <c r="A6674" s="1" t="s">
        <v>10353</v>
      </c>
      <c r="B6674" s="1" t="s">
        <v>10354</v>
      </c>
      <c r="C6674" s="1" t="s">
        <v>1663</v>
      </c>
      <c r="D6674" s="1" t="str">
        <f>_xlfn.CONCAT(EcommerceDataset[[#This Row],[first_name]]," ",EcommerceDataset[[#This Row],[last_name]])</f>
        <v>Toni Powell</v>
      </c>
      <c r="E6674" s="1" t="s">
        <v>36</v>
      </c>
      <c r="F6674" s="1" t="s">
        <v>37</v>
      </c>
      <c r="G6674" s="1" t="s">
        <v>50</v>
      </c>
      <c r="H6674" s="1" t="s">
        <v>86</v>
      </c>
      <c r="I6674" s="1" t="s">
        <v>87</v>
      </c>
      <c r="J6674" s="1" t="s">
        <v>64</v>
      </c>
      <c r="K6674" s="4">
        <v>2</v>
      </c>
      <c r="L6674" s="5">
        <v>99</v>
      </c>
      <c r="M6674" s="5">
        <f>EcommerceDataset[[#This Row],[quantity]]*EcommerceDataset[[#This Row],[unit_price]]</f>
        <v>198</v>
      </c>
      <c r="N6674" s="1" t="s">
        <v>18444</v>
      </c>
      <c r="O6674" s="3">
        <v>45500</v>
      </c>
      <c r="P6674" s="1" t="s">
        <v>75</v>
      </c>
      <c r="Q6674" s="1" t="s">
        <v>30</v>
      </c>
      <c r="R6674" s="4">
        <v>4</v>
      </c>
      <c r="S6674" s="1" t="s">
        <v>103</v>
      </c>
      <c r="T6674" s="1" t="s">
        <v>18445</v>
      </c>
      <c r="U6674" s="3">
        <v>45116</v>
      </c>
    </row>
    <row r="6675" spans="1:21" x14ac:dyDescent="0.3">
      <c r="A6675" s="1" t="s">
        <v>1578</v>
      </c>
      <c r="B6675" s="1" t="s">
        <v>636</v>
      </c>
      <c r="C6675" s="1" t="s">
        <v>1579</v>
      </c>
      <c r="D6675" s="1" t="str">
        <f>_xlfn.CONCAT(EcommerceDataset[[#This Row],[first_name]]," ",EcommerceDataset[[#This Row],[last_name]])</f>
        <v>Amber Bray</v>
      </c>
      <c r="E6675" s="1" t="s">
        <v>80</v>
      </c>
      <c r="F6675" s="1" t="s">
        <v>49</v>
      </c>
      <c r="G6675" s="1" t="s">
        <v>151</v>
      </c>
      <c r="H6675" s="1" t="s">
        <v>167</v>
      </c>
      <c r="I6675" s="1" t="s">
        <v>168</v>
      </c>
      <c r="J6675" s="1" t="s">
        <v>130</v>
      </c>
      <c r="K6675" s="4">
        <v>4</v>
      </c>
      <c r="L6675" s="5">
        <v>80</v>
      </c>
      <c r="M6675" s="5">
        <f>EcommerceDataset[[#This Row],[quantity]]*EcommerceDataset[[#This Row],[unit_price]]</f>
        <v>320</v>
      </c>
      <c r="N6675" s="1" t="s">
        <v>18446</v>
      </c>
      <c r="O6675" s="3">
        <v>45759</v>
      </c>
      <c r="P6675" s="1" t="s">
        <v>102</v>
      </c>
      <c r="Q6675" s="1" t="s">
        <v>43</v>
      </c>
      <c r="R6675" s="4">
        <v>2</v>
      </c>
      <c r="S6675" s="1" t="s">
        <v>31</v>
      </c>
      <c r="T6675" s="1" t="s">
        <v>18447</v>
      </c>
      <c r="U6675" s="3">
        <v>45771</v>
      </c>
    </row>
    <row r="6676" spans="1:21" x14ac:dyDescent="0.3">
      <c r="A6676" s="1" t="s">
        <v>18448</v>
      </c>
      <c r="B6676" s="1" t="s">
        <v>205</v>
      </c>
      <c r="C6676" s="1" t="s">
        <v>619</v>
      </c>
      <c r="D6676" s="1" t="str">
        <f>_xlfn.CONCAT(EcommerceDataset[[#This Row],[first_name]]," ",EcommerceDataset[[#This Row],[last_name]])</f>
        <v>Amanda Williams</v>
      </c>
      <c r="E6676" s="1" t="s">
        <v>80</v>
      </c>
      <c r="F6676" s="1" t="s">
        <v>23</v>
      </c>
      <c r="G6676" s="1" t="s">
        <v>151</v>
      </c>
      <c r="H6676" s="1" t="s">
        <v>72</v>
      </c>
      <c r="I6676" s="1" t="s">
        <v>73</v>
      </c>
      <c r="J6676" s="1" t="s">
        <v>41</v>
      </c>
      <c r="K6676" s="4">
        <v>5</v>
      </c>
      <c r="L6676" s="5">
        <v>110</v>
      </c>
      <c r="M6676" s="5">
        <f>EcommerceDataset[[#This Row],[quantity]]*EcommerceDataset[[#This Row],[unit_price]]</f>
        <v>550</v>
      </c>
      <c r="N6676" s="1" t="s">
        <v>18449</v>
      </c>
      <c r="O6676" s="3">
        <v>45246</v>
      </c>
      <c r="P6676" s="1" t="s">
        <v>75</v>
      </c>
      <c r="Q6676" s="1" t="s">
        <v>43</v>
      </c>
      <c r="R6676" s="4">
        <v>5</v>
      </c>
      <c r="S6676" s="1" t="s">
        <v>132</v>
      </c>
      <c r="T6676" s="1" t="s">
        <v>18450</v>
      </c>
      <c r="U6676" s="3">
        <v>45014</v>
      </c>
    </row>
    <row r="6677" spans="1:21" x14ac:dyDescent="0.3">
      <c r="A6677" s="1" t="s">
        <v>4116</v>
      </c>
      <c r="B6677" s="1" t="s">
        <v>700</v>
      </c>
      <c r="C6677" s="1" t="s">
        <v>2317</v>
      </c>
      <c r="D6677" s="1" t="str">
        <f>_xlfn.CONCAT(EcommerceDataset[[#This Row],[first_name]]," ",EcommerceDataset[[#This Row],[last_name]])</f>
        <v>James Pope</v>
      </c>
      <c r="E6677" s="1" t="s">
        <v>80</v>
      </c>
      <c r="F6677" s="1" t="s">
        <v>23</v>
      </c>
      <c r="G6677" s="1" t="s">
        <v>119</v>
      </c>
      <c r="H6677" s="1" t="s">
        <v>128</v>
      </c>
      <c r="I6677" s="1" t="s">
        <v>129</v>
      </c>
      <c r="J6677" s="1" t="s">
        <v>130</v>
      </c>
      <c r="K6677" s="4">
        <v>2</v>
      </c>
      <c r="L6677" s="5">
        <v>129</v>
      </c>
      <c r="M6677" s="5">
        <f>EcommerceDataset[[#This Row],[quantity]]*EcommerceDataset[[#This Row],[unit_price]]</f>
        <v>258</v>
      </c>
      <c r="N6677" s="1" t="s">
        <v>18451</v>
      </c>
      <c r="O6677" s="3">
        <v>45205</v>
      </c>
      <c r="P6677" s="1" t="s">
        <v>29</v>
      </c>
      <c r="Q6677" s="1" t="s">
        <v>56</v>
      </c>
      <c r="R6677" s="4">
        <v>5</v>
      </c>
      <c r="S6677" s="1" t="s">
        <v>31</v>
      </c>
      <c r="T6677" s="1" t="s">
        <v>18452</v>
      </c>
      <c r="U6677" s="3">
        <v>45069</v>
      </c>
    </row>
    <row r="6678" spans="1:21" x14ac:dyDescent="0.3">
      <c r="A6678" s="1" t="s">
        <v>15299</v>
      </c>
      <c r="B6678" s="1" t="s">
        <v>3404</v>
      </c>
      <c r="C6678" s="1" t="s">
        <v>4102</v>
      </c>
      <c r="D6678" s="1" t="str">
        <f>_xlfn.CONCAT(EcommerceDataset[[#This Row],[first_name]]," ",EcommerceDataset[[#This Row],[last_name]])</f>
        <v>Theresa Ortiz</v>
      </c>
      <c r="E6678" s="1" t="s">
        <v>22</v>
      </c>
      <c r="F6678" s="1" t="s">
        <v>37</v>
      </c>
      <c r="G6678" s="1" t="s">
        <v>50</v>
      </c>
      <c r="H6678" s="1" t="s">
        <v>217</v>
      </c>
      <c r="I6678" s="1" t="s">
        <v>218</v>
      </c>
      <c r="J6678" s="1" t="s">
        <v>27</v>
      </c>
      <c r="K6678" s="4">
        <v>5</v>
      </c>
      <c r="L6678" s="5">
        <v>899</v>
      </c>
      <c r="M6678" s="5">
        <f>EcommerceDataset[[#This Row],[quantity]]*EcommerceDataset[[#This Row],[unit_price]]</f>
        <v>4495</v>
      </c>
      <c r="N6678" s="1" t="s">
        <v>18453</v>
      </c>
      <c r="O6678" s="3">
        <v>45595</v>
      </c>
      <c r="P6678" s="1" t="s">
        <v>109</v>
      </c>
      <c r="Q6678" s="1" t="s">
        <v>43</v>
      </c>
      <c r="R6678" s="4">
        <v>1</v>
      </c>
      <c r="S6678" s="1" t="s">
        <v>132</v>
      </c>
      <c r="T6678" s="1" t="s">
        <v>18454</v>
      </c>
      <c r="U6678" s="3">
        <v>44925</v>
      </c>
    </row>
    <row r="6679" spans="1:21" x14ac:dyDescent="0.3">
      <c r="A6679" s="1" t="s">
        <v>6755</v>
      </c>
      <c r="B6679" s="1" t="s">
        <v>971</v>
      </c>
      <c r="C6679" s="1" t="s">
        <v>434</v>
      </c>
      <c r="D6679" s="1" t="str">
        <f>_xlfn.CONCAT(EcommerceDataset[[#This Row],[first_name]]," ",EcommerceDataset[[#This Row],[last_name]])</f>
        <v>Sara Miller</v>
      </c>
      <c r="E6679" s="1" t="s">
        <v>36</v>
      </c>
      <c r="F6679" s="1" t="s">
        <v>23</v>
      </c>
      <c r="G6679" s="1" t="s">
        <v>185</v>
      </c>
      <c r="H6679" s="1" t="s">
        <v>51</v>
      </c>
      <c r="I6679" s="1" t="s">
        <v>52</v>
      </c>
      <c r="J6679" s="1" t="s">
        <v>53</v>
      </c>
      <c r="K6679" s="4">
        <v>4</v>
      </c>
      <c r="L6679" s="5">
        <v>59</v>
      </c>
      <c r="M6679" s="5">
        <f>EcommerceDataset[[#This Row],[quantity]]*EcommerceDataset[[#This Row],[unit_price]]</f>
        <v>236</v>
      </c>
      <c r="N6679" s="1" t="s">
        <v>18455</v>
      </c>
      <c r="O6679" s="3">
        <v>45559</v>
      </c>
      <c r="P6679" s="1" t="s">
        <v>55</v>
      </c>
      <c r="Q6679" s="1" t="s">
        <v>30</v>
      </c>
      <c r="R6679" s="4">
        <v>4</v>
      </c>
      <c r="S6679" s="1" t="s">
        <v>31</v>
      </c>
      <c r="T6679" s="1" t="s">
        <v>18456</v>
      </c>
      <c r="U6679" s="3">
        <v>45262</v>
      </c>
    </row>
    <row r="6680" spans="1:21" x14ac:dyDescent="0.3">
      <c r="A6680" s="1" t="s">
        <v>18457</v>
      </c>
      <c r="B6680" s="1" t="s">
        <v>10350</v>
      </c>
      <c r="C6680" s="1" t="s">
        <v>776</v>
      </c>
      <c r="D6680" s="1" t="str">
        <f>_xlfn.CONCAT(EcommerceDataset[[#This Row],[first_name]]," ",EcommerceDataset[[#This Row],[last_name]])</f>
        <v>Noah Webb</v>
      </c>
      <c r="E6680" s="1" t="s">
        <v>36</v>
      </c>
      <c r="F6680" s="1" t="s">
        <v>23</v>
      </c>
      <c r="G6680" s="1" t="s">
        <v>151</v>
      </c>
      <c r="H6680" s="1" t="s">
        <v>51</v>
      </c>
      <c r="I6680" s="1" t="s">
        <v>52</v>
      </c>
      <c r="J6680" s="1" t="s">
        <v>53</v>
      </c>
      <c r="K6680" s="4">
        <v>3</v>
      </c>
      <c r="L6680" s="5">
        <v>59</v>
      </c>
      <c r="M6680" s="5">
        <f>EcommerceDataset[[#This Row],[quantity]]*EcommerceDataset[[#This Row],[unit_price]]</f>
        <v>177</v>
      </c>
      <c r="N6680" s="1" t="s">
        <v>18458</v>
      </c>
      <c r="O6680" s="3">
        <v>45506</v>
      </c>
      <c r="P6680" s="1" t="s">
        <v>55</v>
      </c>
      <c r="Q6680" s="1" t="s">
        <v>56</v>
      </c>
      <c r="R6680" s="4">
        <v>5</v>
      </c>
      <c r="S6680" s="1" t="s">
        <v>103</v>
      </c>
      <c r="T6680" s="1" t="s">
        <v>18459</v>
      </c>
      <c r="U6680" s="3">
        <v>44887</v>
      </c>
    </row>
    <row r="6681" spans="1:21" x14ac:dyDescent="0.3">
      <c r="A6681" s="1" t="s">
        <v>18460</v>
      </c>
      <c r="B6681" s="1" t="s">
        <v>352</v>
      </c>
      <c r="C6681" s="1" t="s">
        <v>1693</v>
      </c>
      <c r="D6681" s="1" t="str">
        <f>_xlfn.CONCAT(EcommerceDataset[[#This Row],[first_name]]," ",EcommerceDataset[[#This Row],[last_name]])</f>
        <v>Zachary Norris</v>
      </c>
      <c r="E6681" s="1" t="s">
        <v>22</v>
      </c>
      <c r="F6681" s="1" t="s">
        <v>23</v>
      </c>
      <c r="G6681" s="1" t="s">
        <v>119</v>
      </c>
      <c r="H6681" s="1" t="s">
        <v>99</v>
      </c>
      <c r="I6681" s="1" t="s">
        <v>100</v>
      </c>
      <c r="J6681" s="1" t="s">
        <v>27</v>
      </c>
      <c r="K6681" s="4">
        <v>3</v>
      </c>
      <c r="L6681" s="5">
        <v>199</v>
      </c>
      <c r="M6681" s="5">
        <f>EcommerceDataset[[#This Row],[quantity]]*EcommerceDataset[[#This Row],[unit_price]]</f>
        <v>597</v>
      </c>
      <c r="N6681" s="1" t="s">
        <v>18461</v>
      </c>
      <c r="O6681" s="3">
        <v>44829</v>
      </c>
      <c r="P6681" s="1" t="s">
        <v>109</v>
      </c>
      <c r="Q6681" s="1" t="s">
        <v>30</v>
      </c>
      <c r="R6681" s="4">
        <v>4</v>
      </c>
      <c r="S6681" s="1" t="s">
        <v>103</v>
      </c>
      <c r="T6681" s="1" t="s">
        <v>18462</v>
      </c>
      <c r="U6681" s="3">
        <v>45012</v>
      </c>
    </row>
    <row r="6682" spans="1:21" x14ac:dyDescent="0.3">
      <c r="A6682" s="1" t="s">
        <v>18463</v>
      </c>
      <c r="B6682" s="1" t="s">
        <v>247</v>
      </c>
      <c r="C6682" s="1" t="s">
        <v>776</v>
      </c>
      <c r="D6682" s="1" t="str">
        <f>_xlfn.CONCAT(EcommerceDataset[[#This Row],[first_name]]," ",EcommerceDataset[[#This Row],[last_name]])</f>
        <v>Michael Webb</v>
      </c>
      <c r="E6682" s="1" t="s">
        <v>36</v>
      </c>
      <c r="F6682" s="1" t="s">
        <v>49</v>
      </c>
      <c r="G6682" s="1" t="s">
        <v>38</v>
      </c>
      <c r="H6682" s="1" t="s">
        <v>86</v>
      </c>
      <c r="I6682" s="1" t="s">
        <v>87</v>
      </c>
      <c r="J6682" s="1" t="s">
        <v>64</v>
      </c>
      <c r="K6682" s="4">
        <v>4</v>
      </c>
      <c r="L6682" s="5">
        <v>99</v>
      </c>
      <c r="M6682" s="5">
        <f>EcommerceDataset[[#This Row],[quantity]]*EcommerceDataset[[#This Row],[unit_price]]</f>
        <v>396</v>
      </c>
      <c r="N6682" s="1" t="s">
        <v>18464</v>
      </c>
      <c r="O6682" s="3">
        <v>45144</v>
      </c>
      <c r="P6682" s="1" t="s">
        <v>55</v>
      </c>
      <c r="Q6682" s="1" t="s">
        <v>56</v>
      </c>
      <c r="R6682" s="4">
        <v>2</v>
      </c>
      <c r="S6682" s="1" t="s">
        <v>66</v>
      </c>
      <c r="T6682" s="1" t="s">
        <v>18465</v>
      </c>
      <c r="U6682" s="3">
        <v>45582</v>
      </c>
    </row>
    <row r="6683" spans="1:21" x14ac:dyDescent="0.3">
      <c r="A6683" s="1" t="s">
        <v>4441</v>
      </c>
      <c r="B6683" s="1" t="s">
        <v>828</v>
      </c>
      <c r="C6683" s="1" t="s">
        <v>1680</v>
      </c>
      <c r="D6683" s="1" t="str">
        <f>_xlfn.CONCAT(EcommerceDataset[[#This Row],[first_name]]," ",EcommerceDataset[[#This Row],[last_name]])</f>
        <v>Becky Kennedy</v>
      </c>
      <c r="E6683" s="1" t="s">
        <v>22</v>
      </c>
      <c r="F6683" s="1" t="s">
        <v>37</v>
      </c>
      <c r="G6683" s="1" t="s">
        <v>71</v>
      </c>
      <c r="H6683" s="1" t="s">
        <v>72</v>
      </c>
      <c r="I6683" s="1" t="s">
        <v>73</v>
      </c>
      <c r="J6683" s="1" t="s">
        <v>41</v>
      </c>
      <c r="K6683" s="4">
        <v>3</v>
      </c>
      <c r="L6683" s="5">
        <v>110</v>
      </c>
      <c r="M6683" s="5">
        <f>EcommerceDataset[[#This Row],[quantity]]*EcommerceDataset[[#This Row],[unit_price]]</f>
        <v>330</v>
      </c>
      <c r="N6683" s="1" t="s">
        <v>18466</v>
      </c>
      <c r="O6683" s="3">
        <v>45485</v>
      </c>
      <c r="P6683" s="1" t="s">
        <v>29</v>
      </c>
      <c r="Q6683" s="1" t="s">
        <v>43</v>
      </c>
      <c r="R6683" s="4">
        <v>1</v>
      </c>
      <c r="S6683" s="1" t="s">
        <v>66</v>
      </c>
      <c r="T6683" s="1" t="s">
        <v>18467</v>
      </c>
      <c r="U6683" s="3">
        <v>45669</v>
      </c>
    </row>
    <row r="6684" spans="1:21" x14ac:dyDescent="0.3">
      <c r="A6684" s="1" t="s">
        <v>15729</v>
      </c>
      <c r="B6684" s="1" t="s">
        <v>232</v>
      </c>
      <c r="C6684" s="1" t="s">
        <v>1938</v>
      </c>
      <c r="D6684" s="1" t="str">
        <f>_xlfn.CONCAT(EcommerceDataset[[#This Row],[first_name]]," ",EcommerceDataset[[#This Row],[last_name]])</f>
        <v>Joseph Meyer</v>
      </c>
      <c r="E6684" s="1" t="s">
        <v>22</v>
      </c>
      <c r="F6684" s="1" t="s">
        <v>37</v>
      </c>
      <c r="G6684" s="1" t="s">
        <v>50</v>
      </c>
      <c r="H6684" s="1" t="s">
        <v>25</v>
      </c>
      <c r="I6684" s="1" t="s">
        <v>26</v>
      </c>
      <c r="J6684" s="1" t="s">
        <v>27</v>
      </c>
      <c r="K6684" s="4">
        <v>3</v>
      </c>
      <c r="L6684" s="5">
        <v>229</v>
      </c>
      <c r="M6684" s="5">
        <f>EcommerceDataset[[#This Row],[quantity]]*EcommerceDataset[[#This Row],[unit_price]]</f>
        <v>687</v>
      </c>
      <c r="N6684" s="1" t="s">
        <v>18468</v>
      </c>
      <c r="O6684" s="3">
        <v>45184</v>
      </c>
      <c r="P6684" s="1" t="s">
        <v>55</v>
      </c>
      <c r="Q6684" s="1" t="s">
        <v>43</v>
      </c>
      <c r="R6684" s="4">
        <v>4</v>
      </c>
      <c r="S6684" s="1" t="s">
        <v>44</v>
      </c>
      <c r="T6684" s="1" t="s">
        <v>18469</v>
      </c>
      <c r="U6684" s="3">
        <v>44905</v>
      </c>
    </row>
    <row r="6685" spans="1:21" x14ac:dyDescent="0.3">
      <c r="A6685" s="1" t="s">
        <v>11722</v>
      </c>
      <c r="B6685" s="1" t="s">
        <v>2269</v>
      </c>
      <c r="C6685" s="1" t="s">
        <v>2695</v>
      </c>
      <c r="D6685" s="1" t="str">
        <f>_xlfn.CONCAT(EcommerceDataset[[#This Row],[first_name]]," ",EcommerceDataset[[#This Row],[last_name]])</f>
        <v>Larry Stewart</v>
      </c>
      <c r="E6685" s="1" t="s">
        <v>36</v>
      </c>
      <c r="F6685" s="1" t="s">
        <v>23</v>
      </c>
      <c r="G6685" s="1" t="s">
        <v>93</v>
      </c>
      <c r="H6685" s="1" t="s">
        <v>128</v>
      </c>
      <c r="I6685" s="1" t="s">
        <v>129</v>
      </c>
      <c r="J6685" s="1" t="s">
        <v>130</v>
      </c>
      <c r="K6685" s="4">
        <v>2</v>
      </c>
      <c r="L6685" s="5">
        <v>129</v>
      </c>
      <c r="M6685" s="5">
        <f>EcommerceDataset[[#This Row],[quantity]]*EcommerceDataset[[#This Row],[unit_price]]</f>
        <v>258</v>
      </c>
      <c r="N6685" s="1" t="s">
        <v>18470</v>
      </c>
      <c r="O6685" s="3">
        <v>45051</v>
      </c>
      <c r="P6685" s="1" t="s">
        <v>29</v>
      </c>
      <c r="Q6685" s="1" t="s">
        <v>43</v>
      </c>
      <c r="R6685" s="4">
        <v>2</v>
      </c>
      <c r="S6685" s="1" t="s">
        <v>66</v>
      </c>
      <c r="T6685" s="1" t="s">
        <v>18471</v>
      </c>
      <c r="U6685" s="3">
        <v>44900</v>
      </c>
    </row>
    <row r="6686" spans="1:21" x14ac:dyDescent="0.3">
      <c r="A6686" s="1" t="s">
        <v>11983</v>
      </c>
      <c r="B6686" s="1" t="s">
        <v>165</v>
      </c>
      <c r="C6686" s="1" t="s">
        <v>2088</v>
      </c>
      <c r="D6686" s="1" t="str">
        <f>_xlfn.CONCAT(EcommerceDataset[[#This Row],[first_name]]," ",EcommerceDataset[[#This Row],[last_name]])</f>
        <v>Susan Farmer</v>
      </c>
      <c r="E6686" s="1" t="s">
        <v>80</v>
      </c>
      <c r="F6686" s="1" t="s">
        <v>23</v>
      </c>
      <c r="G6686" s="1" t="s">
        <v>179</v>
      </c>
      <c r="H6686" s="1" t="s">
        <v>72</v>
      </c>
      <c r="I6686" s="1" t="s">
        <v>73</v>
      </c>
      <c r="J6686" s="1" t="s">
        <v>41</v>
      </c>
      <c r="K6686" s="4">
        <v>1</v>
      </c>
      <c r="L6686" s="5">
        <v>110</v>
      </c>
      <c r="M6686" s="5">
        <f>EcommerceDataset[[#This Row],[quantity]]*EcommerceDataset[[#This Row],[unit_price]]</f>
        <v>110</v>
      </c>
      <c r="N6686" s="1" t="s">
        <v>18472</v>
      </c>
      <c r="O6686" s="3">
        <v>45382</v>
      </c>
      <c r="P6686" s="1" t="s">
        <v>109</v>
      </c>
      <c r="Q6686" s="1" t="s">
        <v>43</v>
      </c>
      <c r="R6686" s="4">
        <v>5</v>
      </c>
      <c r="S6686" s="1" t="s">
        <v>103</v>
      </c>
      <c r="T6686" s="1" t="s">
        <v>18473</v>
      </c>
      <c r="U6686" s="3">
        <v>45610</v>
      </c>
    </row>
    <row r="6687" spans="1:21" x14ac:dyDescent="0.3">
      <c r="A6687" s="1" t="s">
        <v>9551</v>
      </c>
      <c r="B6687" s="1" t="s">
        <v>514</v>
      </c>
      <c r="C6687" s="1" t="s">
        <v>4484</v>
      </c>
      <c r="D6687" s="1" t="str">
        <f>_xlfn.CONCAT(EcommerceDataset[[#This Row],[first_name]]," ",EcommerceDataset[[#This Row],[last_name]])</f>
        <v>Lisa Calderon</v>
      </c>
      <c r="E6687" s="1" t="s">
        <v>22</v>
      </c>
      <c r="F6687" s="1" t="s">
        <v>49</v>
      </c>
      <c r="G6687" s="1" t="s">
        <v>38</v>
      </c>
      <c r="H6687" s="1" t="s">
        <v>128</v>
      </c>
      <c r="I6687" s="1" t="s">
        <v>129</v>
      </c>
      <c r="J6687" s="1" t="s">
        <v>130</v>
      </c>
      <c r="K6687" s="4">
        <v>2</v>
      </c>
      <c r="L6687" s="5">
        <v>129</v>
      </c>
      <c r="M6687" s="5">
        <f>EcommerceDataset[[#This Row],[quantity]]*EcommerceDataset[[#This Row],[unit_price]]</f>
        <v>258</v>
      </c>
      <c r="N6687" s="1" t="s">
        <v>18474</v>
      </c>
      <c r="O6687" s="3">
        <v>45513</v>
      </c>
      <c r="P6687" s="1" t="s">
        <v>55</v>
      </c>
      <c r="Q6687" s="1" t="s">
        <v>43</v>
      </c>
      <c r="R6687" s="4">
        <v>2</v>
      </c>
      <c r="S6687" s="1" t="s">
        <v>44</v>
      </c>
      <c r="T6687" s="1" t="s">
        <v>18475</v>
      </c>
      <c r="U6687" s="3">
        <v>45779</v>
      </c>
    </row>
    <row r="6688" spans="1:21" x14ac:dyDescent="0.3">
      <c r="A6688" s="1" t="s">
        <v>4307</v>
      </c>
      <c r="B6688" s="1" t="s">
        <v>4308</v>
      </c>
      <c r="C6688" s="1" t="s">
        <v>4309</v>
      </c>
      <c r="D6688" s="1" t="str">
        <f>_xlfn.CONCAT(EcommerceDataset[[#This Row],[first_name]]," ",EcommerceDataset[[#This Row],[last_name]])</f>
        <v>Cory Benton</v>
      </c>
      <c r="E6688" s="1" t="s">
        <v>22</v>
      </c>
      <c r="F6688" s="1" t="s">
        <v>37</v>
      </c>
      <c r="G6688" s="1" t="s">
        <v>24</v>
      </c>
      <c r="H6688" s="1" t="s">
        <v>39</v>
      </c>
      <c r="I6688" s="1" t="s">
        <v>40</v>
      </c>
      <c r="J6688" s="1" t="s">
        <v>41</v>
      </c>
      <c r="K6688" s="4">
        <v>1</v>
      </c>
      <c r="L6688" s="5">
        <v>59</v>
      </c>
      <c r="M6688" s="5">
        <f>EcommerceDataset[[#This Row],[quantity]]*EcommerceDataset[[#This Row],[unit_price]]</f>
        <v>59</v>
      </c>
      <c r="N6688" s="1" t="s">
        <v>18476</v>
      </c>
      <c r="O6688" s="3">
        <v>45535</v>
      </c>
      <c r="P6688" s="1" t="s">
        <v>75</v>
      </c>
      <c r="Q6688" s="1" t="s">
        <v>43</v>
      </c>
      <c r="R6688" s="4">
        <v>3</v>
      </c>
      <c r="S6688" s="1" t="s">
        <v>44</v>
      </c>
      <c r="T6688" s="1" t="s">
        <v>18477</v>
      </c>
      <c r="U6688" s="3">
        <v>45415</v>
      </c>
    </row>
    <row r="6689" spans="1:21" x14ac:dyDescent="0.3">
      <c r="A6689" s="1" t="s">
        <v>18478</v>
      </c>
      <c r="B6689" s="1" t="s">
        <v>749</v>
      </c>
      <c r="C6689" s="1" t="s">
        <v>524</v>
      </c>
      <c r="D6689" s="1" t="str">
        <f>_xlfn.CONCAT(EcommerceDataset[[#This Row],[first_name]]," ",EcommerceDataset[[#This Row],[last_name]])</f>
        <v>Stephanie Howard</v>
      </c>
      <c r="E6689" s="1" t="s">
        <v>80</v>
      </c>
      <c r="F6689" s="1" t="s">
        <v>23</v>
      </c>
      <c r="G6689" s="1" t="s">
        <v>24</v>
      </c>
      <c r="H6689" s="1" t="s">
        <v>25</v>
      </c>
      <c r="I6689" s="1" t="s">
        <v>26</v>
      </c>
      <c r="J6689" s="1" t="s">
        <v>27</v>
      </c>
      <c r="K6689" s="4">
        <v>1</v>
      </c>
      <c r="L6689" s="5">
        <v>229</v>
      </c>
      <c r="M6689" s="5">
        <f>EcommerceDataset[[#This Row],[quantity]]*EcommerceDataset[[#This Row],[unit_price]]</f>
        <v>229</v>
      </c>
      <c r="N6689" s="1" t="s">
        <v>18479</v>
      </c>
      <c r="O6689" s="3">
        <v>45717</v>
      </c>
      <c r="P6689" s="1" t="s">
        <v>102</v>
      </c>
      <c r="Q6689" s="1" t="s">
        <v>56</v>
      </c>
      <c r="R6689" s="4">
        <v>1</v>
      </c>
      <c r="S6689" s="1" t="s">
        <v>103</v>
      </c>
      <c r="T6689" s="1" t="s">
        <v>18480</v>
      </c>
      <c r="U6689" s="3">
        <v>45100</v>
      </c>
    </row>
    <row r="6690" spans="1:21" x14ac:dyDescent="0.3">
      <c r="A6690" s="1" t="s">
        <v>3168</v>
      </c>
      <c r="B6690" s="1" t="s">
        <v>1801</v>
      </c>
      <c r="C6690" s="1" t="s">
        <v>3039</v>
      </c>
      <c r="D6690" s="1" t="str">
        <f>_xlfn.CONCAT(EcommerceDataset[[#This Row],[first_name]]," ",EcommerceDataset[[#This Row],[last_name]])</f>
        <v>Robin Cooper</v>
      </c>
      <c r="E6690" s="1" t="s">
        <v>80</v>
      </c>
      <c r="F6690" s="1" t="s">
        <v>23</v>
      </c>
      <c r="G6690" s="1" t="s">
        <v>151</v>
      </c>
      <c r="H6690" s="1" t="s">
        <v>390</v>
      </c>
      <c r="I6690" s="1" t="s">
        <v>391</v>
      </c>
      <c r="J6690" s="1" t="s">
        <v>122</v>
      </c>
      <c r="K6690" s="4">
        <v>4</v>
      </c>
      <c r="L6690" s="5">
        <v>25</v>
      </c>
      <c r="M6690" s="5">
        <f>EcommerceDataset[[#This Row],[quantity]]*EcommerceDataset[[#This Row],[unit_price]]</f>
        <v>100</v>
      </c>
      <c r="N6690" s="1" t="s">
        <v>18481</v>
      </c>
      <c r="O6690" s="3">
        <v>45078</v>
      </c>
      <c r="P6690" s="1" t="s">
        <v>75</v>
      </c>
      <c r="Q6690" s="1" t="s">
        <v>43</v>
      </c>
      <c r="R6690" s="4">
        <v>2</v>
      </c>
      <c r="S6690" s="1" t="s">
        <v>44</v>
      </c>
      <c r="T6690" s="1" t="s">
        <v>18482</v>
      </c>
      <c r="U6690" s="3">
        <v>45740</v>
      </c>
    </row>
    <row r="6691" spans="1:21" x14ac:dyDescent="0.3">
      <c r="A6691" s="1" t="s">
        <v>5457</v>
      </c>
      <c r="B6691" s="1" t="s">
        <v>1237</v>
      </c>
      <c r="C6691" s="1" t="s">
        <v>2801</v>
      </c>
      <c r="D6691" s="1" t="str">
        <f>_xlfn.CONCAT(EcommerceDataset[[#This Row],[first_name]]," ",EcommerceDataset[[#This Row],[last_name]])</f>
        <v>Parker Ramirez</v>
      </c>
      <c r="E6691" s="1" t="s">
        <v>80</v>
      </c>
      <c r="F6691" s="1" t="s">
        <v>49</v>
      </c>
      <c r="G6691" s="1" t="s">
        <v>93</v>
      </c>
      <c r="H6691" s="1" t="s">
        <v>120</v>
      </c>
      <c r="I6691" s="1" t="s">
        <v>121</v>
      </c>
      <c r="J6691" s="1" t="s">
        <v>122</v>
      </c>
      <c r="K6691" s="4">
        <v>2</v>
      </c>
      <c r="L6691" s="5">
        <v>149</v>
      </c>
      <c r="M6691" s="5">
        <f>EcommerceDataset[[#This Row],[quantity]]*EcommerceDataset[[#This Row],[unit_price]]</f>
        <v>298</v>
      </c>
      <c r="N6691" s="1" t="s">
        <v>18483</v>
      </c>
      <c r="O6691" s="3">
        <v>45517</v>
      </c>
      <c r="P6691" s="1" t="s">
        <v>29</v>
      </c>
      <c r="Q6691" s="1" t="s">
        <v>56</v>
      </c>
      <c r="R6691" s="4">
        <v>2</v>
      </c>
      <c r="S6691" s="1" t="s">
        <v>103</v>
      </c>
      <c r="T6691" s="1" t="s">
        <v>18484</v>
      </c>
      <c r="U6691" s="3">
        <v>44912</v>
      </c>
    </row>
    <row r="6692" spans="1:21" x14ac:dyDescent="0.3">
      <c r="A6692" s="1" t="s">
        <v>4119</v>
      </c>
      <c r="B6692" s="1" t="s">
        <v>935</v>
      </c>
      <c r="C6692" s="1" t="s">
        <v>3914</v>
      </c>
      <c r="D6692" s="1" t="str">
        <f>_xlfn.CONCAT(EcommerceDataset[[#This Row],[first_name]]," ",EcommerceDataset[[#This Row],[last_name]])</f>
        <v>Kevin Daniels</v>
      </c>
      <c r="E6692" s="1" t="s">
        <v>36</v>
      </c>
      <c r="F6692" s="1" t="s">
        <v>37</v>
      </c>
      <c r="G6692" s="1" t="s">
        <v>50</v>
      </c>
      <c r="H6692" s="1" t="s">
        <v>99</v>
      </c>
      <c r="I6692" s="1" t="s">
        <v>100</v>
      </c>
      <c r="J6692" s="1" t="s">
        <v>27</v>
      </c>
      <c r="K6692" s="4">
        <v>2</v>
      </c>
      <c r="L6692" s="5">
        <v>199</v>
      </c>
      <c r="M6692" s="5">
        <f>EcommerceDataset[[#This Row],[quantity]]*EcommerceDataset[[#This Row],[unit_price]]</f>
        <v>398</v>
      </c>
      <c r="N6692" s="1" t="s">
        <v>18485</v>
      </c>
      <c r="O6692" s="3">
        <v>45244</v>
      </c>
      <c r="P6692" s="1" t="s">
        <v>109</v>
      </c>
      <c r="Q6692" s="1" t="s">
        <v>43</v>
      </c>
      <c r="R6692" s="4">
        <v>1</v>
      </c>
      <c r="S6692" s="1" t="s">
        <v>66</v>
      </c>
      <c r="T6692" s="1" t="s">
        <v>18486</v>
      </c>
      <c r="U6692" s="3">
        <v>44841</v>
      </c>
    </row>
    <row r="6693" spans="1:21" x14ac:dyDescent="0.3">
      <c r="A6693" s="1" t="s">
        <v>8618</v>
      </c>
      <c r="B6693" s="1" t="s">
        <v>1373</v>
      </c>
      <c r="C6693" s="1" t="s">
        <v>8619</v>
      </c>
      <c r="D6693" s="1" t="str">
        <f>_xlfn.CONCAT(EcommerceDataset[[#This Row],[first_name]]," ",EcommerceDataset[[#This Row],[last_name]])</f>
        <v>Stacy Massey</v>
      </c>
      <c r="E6693" s="1" t="s">
        <v>22</v>
      </c>
      <c r="F6693" s="1" t="s">
        <v>49</v>
      </c>
      <c r="G6693" s="1" t="s">
        <v>38</v>
      </c>
      <c r="H6693" s="1" t="s">
        <v>99</v>
      </c>
      <c r="I6693" s="1" t="s">
        <v>100</v>
      </c>
      <c r="J6693" s="1" t="s">
        <v>27</v>
      </c>
      <c r="K6693" s="4">
        <v>1</v>
      </c>
      <c r="L6693" s="5">
        <v>199</v>
      </c>
      <c r="M6693" s="5">
        <f>EcommerceDataset[[#This Row],[quantity]]*EcommerceDataset[[#This Row],[unit_price]]</f>
        <v>199</v>
      </c>
      <c r="N6693" s="1" t="s">
        <v>18487</v>
      </c>
      <c r="O6693" s="3">
        <v>45564</v>
      </c>
      <c r="P6693" s="1" t="s">
        <v>109</v>
      </c>
      <c r="Q6693" s="1" t="s">
        <v>30</v>
      </c>
      <c r="R6693" s="4">
        <v>1</v>
      </c>
      <c r="S6693" s="1" t="s">
        <v>132</v>
      </c>
      <c r="T6693" s="1" t="s">
        <v>18488</v>
      </c>
      <c r="U6693" s="3">
        <v>45136</v>
      </c>
    </row>
    <row r="6694" spans="1:21" x14ac:dyDescent="0.3">
      <c r="A6694" s="1" t="s">
        <v>7254</v>
      </c>
      <c r="B6694" s="1" t="s">
        <v>713</v>
      </c>
      <c r="C6694" s="1" t="s">
        <v>7255</v>
      </c>
      <c r="D6694" s="1" t="str">
        <f>_xlfn.CONCAT(EcommerceDataset[[#This Row],[first_name]]," ",EcommerceDataset[[#This Row],[last_name]])</f>
        <v>George Casey</v>
      </c>
      <c r="E6694" s="1" t="s">
        <v>80</v>
      </c>
      <c r="F6694" s="1" t="s">
        <v>49</v>
      </c>
      <c r="G6694" s="1" t="s">
        <v>151</v>
      </c>
      <c r="H6694" s="1" t="s">
        <v>99</v>
      </c>
      <c r="I6694" s="1" t="s">
        <v>100</v>
      </c>
      <c r="J6694" s="1" t="s">
        <v>27</v>
      </c>
      <c r="K6694" s="4">
        <v>3</v>
      </c>
      <c r="L6694" s="5">
        <v>199</v>
      </c>
      <c r="M6694" s="5">
        <f>EcommerceDataset[[#This Row],[quantity]]*EcommerceDataset[[#This Row],[unit_price]]</f>
        <v>597</v>
      </c>
      <c r="N6694" s="1" t="s">
        <v>18489</v>
      </c>
      <c r="O6694" s="3">
        <v>45890</v>
      </c>
      <c r="P6694" s="1" t="s">
        <v>55</v>
      </c>
      <c r="Q6694" s="1" t="s">
        <v>43</v>
      </c>
      <c r="R6694" s="4">
        <v>5</v>
      </c>
      <c r="S6694" s="1" t="s">
        <v>103</v>
      </c>
      <c r="T6694" s="1" t="s">
        <v>18490</v>
      </c>
      <c r="U6694" s="3">
        <v>45324</v>
      </c>
    </row>
    <row r="6695" spans="1:21" x14ac:dyDescent="0.3">
      <c r="A6695" s="1" t="s">
        <v>16666</v>
      </c>
      <c r="B6695" s="1" t="s">
        <v>333</v>
      </c>
      <c r="C6695" s="1" t="s">
        <v>12830</v>
      </c>
      <c r="D6695" s="1" t="str">
        <f>_xlfn.CONCAT(EcommerceDataset[[#This Row],[first_name]]," ",EcommerceDataset[[#This Row],[last_name]])</f>
        <v>Jeffrey Cantu</v>
      </c>
      <c r="E6695" s="1" t="s">
        <v>22</v>
      </c>
      <c r="F6695" s="1" t="s">
        <v>23</v>
      </c>
      <c r="G6695" s="1" t="s">
        <v>50</v>
      </c>
      <c r="H6695" s="1" t="s">
        <v>62</v>
      </c>
      <c r="I6695" s="1" t="s">
        <v>63</v>
      </c>
      <c r="J6695" s="1" t="s">
        <v>64</v>
      </c>
      <c r="K6695" s="4">
        <v>1</v>
      </c>
      <c r="L6695" s="5">
        <v>399</v>
      </c>
      <c r="M6695" s="5">
        <f>EcommerceDataset[[#This Row],[quantity]]*EcommerceDataset[[#This Row],[unit_price]]</f>
        <v>399</v>
      </c>
      <c r="N6695" s="1" t="s">
        <v>18491</v>
      </c>
      <c r="O6695" s="3">
        <v>45425</v>
      </c>
      <c r="P6695" s="1" t="s">
        <v>75</v>
      </c>
      <c r="Q6695" s="1" t="s">
        <v>30</v>
      </c>
      <c r="R6695" s="4">
        <v>5</v>
      </c>
      <c r="S6695" s="1" t="s">
        <v>103</v>
      </c>
      <c r="T6695" s="1" t="s">
        <v>18492</v>
      </c>
      <c r="U6695" s="3">
        <v>45590</v>
      </c>
    </row>
    <row r="6696" spans="1:21" x14ac:dyDescent="0.3">
      <c r="A6696" s="1" t="s">
        <v>11599</v>
      </c>
      <c r="B6696" s="1" t="s">
        <v>7006</v>
      </c>
      <c r="C6696" s="1" t="s">
        <v>2817</v>
      </c>
      <c r="D6696" s="1" t="str">
        <f>_xlfn.CONCAT(EcommerceDataset[[#This Row],[first_name]]," ",EcommerceDataset[[#This Row],[last_name]])</f>
        <v>Priscilla Hart</v>
      </c>
      <c r="E6696" s="1" t="s">
        <v>80</v>
      </c>
      <c r="F6696" s="1" t="s">
        <v>23</v>
      </c>
      <c r="G6696" s="1" t="s">
        <v>151</v>
      </c>
      <c r="H6696" s="1" t="s">
        <v>120</v>
      </c>
      <c r="I6696" s="1" t="s">
        <v>121</v>
      </c>
      <c r="J6696" s="1" t="s">
        <v>122</v>
      </c>
      <c r="K6696" s="4">
        <v>4</v>
      </c>
      <c r="L6696" s="5">
        <v>149</v>
      </c>
      <c r="M6696" s="5">
        <f>EcommerceDataset[[#This Row],[quantity]]*EcommerceDataset[[#This Row],[unit_price]]</f>
        <v>596</v>
      </c>
      <c r="N6696" s="1" t="s">
        <v>18493</v>
      </c>
      <c r="O6696" s="3">
        <v>45850</v>
      </c>
      <c r="P6696" s="1" t="s">
        <v>75</v>
      </c>
      <c r="Q6696" s="1" t="s">
        <v>56</v>
      </c>
      <c r="R6696" s="4">
        <v>2</v>
      </c>
      <c r="S6696" s="1" t="s">
        <v>31</v>
      </c>
      <c r="T6696" s="1" t="s">
        <v>18494</v>
      </c>
      <c r="U6696" s="3">
        <v>45778</v>
      </c>
    </row>
    <row r="6697" spans="1:21" x14ac:dyDescent="0.3">
      <c r="A6697" s="1" t="s">
        <v>18495</v>
      </c>
      <c r="B6697" s="1" t="s">
        <v>370</v>
      </c>
      <c r="C6697" s="1" t="s">
        <v>2983</v>
      </c>
      <c r="D6697" s="1" t="str">
        <f>_xlfn.CONCAT(EcommerceDataset[[#This Row],[first_name]]," ",EcommerceDataset[[#This Row],[last_name]])</f>
        <v>Sherri King</v>
      </c>
      <c r="E6697" s="1" t="s">
        <v>36</v>
      </c>
      <c r="F6697" s="1" t="s">
        <v>23</v>
      </c>
      <c r="G6697" s="1" t="s">
        <v>38</v>
      </c>
      <c r="H6697" s="1" t="s">
        <v>390</v>
      </c>
      <c r="I6697" s="1" t="s">
        <v>391</v>
      </c>
      <c r="J6697" s="1" t="s">
        <v>122</v>
      </c>
      <c r="K6697" s="4">
        <v>2</v>
      </c>
      <c r="L6697" s="5">
        <v>25</v>
      </c>
      <c r="M6697" s="5">
        <f>EcommerceDataset[[#This Row],[quantity]]*EcommerceDataset[[#This Row],[unit_price]]</f>
        <v>50</v>
      </c>
      <c r="N6697" s="1" t="s">
        <v>18496</v>
      </c>
      <c r="O6697" s="3">
        <v>45451</v>
      </c>
      <c r="P6697" s="1" t="s">
        <v>29</v>
      </c>
      <c r="Q6697" s="1" t="s">
        <v>30</v>
      </c>
      <c r="R6697" s="4">
        <v>1</v>
      </c>
      <c r="S6697" s="1" t="s">
        <v>44</v>
      </c>
      <c r="T6697" s="1" t="s">
        <v>18497</v>
      </c>
      <c r="U6697" s="3">
        <v>45489</v>
      </c>
    </row>
    <row r="6698" spans="1:21" x14ac:dyDescent="0.3">
      <c r="A6698" s="1" t="s">
        <v>18104</v>
      </c>
      <c r="B6698" s="1" t="s">
        <v>2538</v>
      </c>
      <c r="C6698" s="1" t="s">
        <v>8123</v>
      </c>
      <c r="D6698" s="1" t="str">
        <f>_xlfn.CONCAT(EcommerceDataset[[#This Row],[first_name]]," ",EcommerceDataset[[#This Row],[last_name]])</f>
        <v>Ricky Mayer</v>
      </c>
      <c r="E6698" s="1" t="s">
        <v>80</v>
      </c>
      <c r="F6698" s="1" t="s">
        <v>23</v>
      </c>
      <c r="G6698" s="1" t="s">
        <v>24</v>
      </c>
      <c r="H6698" s="1" t="s">
        <v>99</v>
      </c>
      <c r="I6698" s="1" t="s">
        <v>100</v>
      </c>
      <c r="J6698" s="1" t="s">
        <v>27</v>
      </c>
      <c r="K6698" s="4">
        <v>2</v>
      </c>
      <c r="L6698" s="5">
        <v>199</v>
      </c>
      <c r="M6698" s="5">
        <f>EcommerceDataset[[#This Row],[quantity]]*EcommerceDataset[[#This Row],[unit_price]]</f>
        <v>398</v>
      </c>
      <c r="N6698" s="1" t="s">
        <v>18498</v>
      </c>
      <c r="O6698" s="3">
        <v>45862</v>
      </c>
      <c r="P6698" s="1" t="s">
        <v>29</v>
      </c>
      <c r="Q6698" s="1" t="s">
        <v>30</v>
      </c>
      <c r="R6698" s="4">
        <v>4</v>
      </c>
      <c r="S6698" s="1" t="s">
        <v>31</v>
      </c>
      <c r="T6698" s="1" t="s">
        <v>18499</v>
      </c>
      <c r="U6698" s="3">
        <v>44862</v>
      </c>
    </row>
    <row r="6699" spans="1:21" x14ac:dyDescent="0.3">
      <c r="A6699" s="1" t="s">
        <v>18134</v>
      </c>
      <c r="B6699" s="1" t="s">
        <v>788</v>
      </c>
      <c r="C6699" s="1" t="s">
        <v>9415</v>
      </c>
      <c r="D6699" s="1" t="str">
        <f>_xlfn.CONCAT(EcommerceDataset[[#This Row],[first_name]]," ",EcommerceDataset[[#This Row],[last_name]])</f>
        <v>Katherine Garrett</v>
      </c>
      <c r="E6699" s="1" t="s">
        <v>36</v>
      </c>
      <c r="F6699" s="1" t="s">
        <v>23</v>
      </c>
      <c r="G6699" s="1" t="s">
        <v>93</v>
      </c>
      <c r="H6699" s="1" t="s">
        <v>25</v>
      </c>
      <c r="I6699" s="1" t="s">
        <v>26</v>
      </c>
      <c r="J6699" s="1" t="s">
        <v>27</v>
      </c>
      <c r="K6699" s="4">
        <v>1</v>
      </c>
      <c r="L6699" s="5">
        <v>229</v>
      </c>
      <c r="M6699" s="5">
        <f>EcommerceDataset[[#This Row],[quantity]]*EcommerceDataset[[#This Row],[unit_price]]</f>
        <v>229</v>
      </c>
      <c r="N6699" s="1" t="s">
        <v>18500</v>
      </c>
      <c r="O6699" s="3">
        <v>45830</v>
      </c>
      <c r="P6699" s="1" t="s">
        <v>75</v>
      </c>
      <c r="Q6699" s="1" t="s">
        <v>43</v>
      </c>
      <c r="R6699" s="4">
        <v>1</v>
      </c>
      <c r="S6699" s="1" t="s">
        <v>132</v>
      </c>
      <c r="T6699" s="1" t="s">
        <v>18501</v>
      </c>
      <c r="U6699" s="3">
        <v>45380</v>
      </c>
    </row>
    <row r="6700" spans="1:21" x14ac:dyDescent="0.3">
      <c r="A6700" s="1" t="s">
        <v>18502</v>
      </c>
      <c r="B6700" s="1" t="s">
        <v>106</v>
      </c>
      <c r="C6700" s="1" t="s">
        <v>10362</v>
      </c>
      <c r="D6700" s="1" t="str">
        <f>_xlfn.CONCAT(EcommerceDataset[[#This Row],[first_name]]," ",EcommerceDataset[[#This Row],[last_name]])</f>
        <v>Richard Dyer</v>
      </c>
      <c r="E6700" s="1" t="s">
        <v>36</v>
      </c>
      <c r="F6700" s="1" t="s">
        <v>37</v>
      </c>
      <c r="G6700" s="1" t="s">
        <v>119</v>
      </c>
      <c r="H6700" s="1" t="s">
        <v>137</v>
      </c>
      <c r="I6700" s="1" t="s">
        <v>138</v>
      </c>
      <c r="J6700" s="1" t="s">
        <v>27</v>
      </c>
      <c r="K6700" s="4">
        <v>1</v>
      </c>
      <c r="L6700" s="5">
        <v>999</v>
      </c>
      <c r="M6700" s="5">
        <f>EcommerceDataset[[#This Row],[quantity]]*EcommerceDataset[[#This Row],[unit_price]]</f>
        <v>999</v>
      </c>
      <c r="N6700" s="1" t="s">
        <v>18503</v>
      </c>
      <c r="O6700" s="3">
        <v>44967</v>
      </c>
      <c r="P6700" s="1" t="s">
        <v>55</v>
      </c>
      <c r="Q6700" s="1" t="s">
        <v>30</v>
      </c>
      <c r="R6700" s="4">
        <v>3</v>
      </c>
      <c r="S6700" s="1" t="s">
        <v>103</v>
      </c>
      <c r="T6700" s="1" t="s">
        <v>18504</v>
      </c>
      <c r="U6700" s="3">
        <v>45689</v>
      </c>
    </row>
    <row r="6701" spans="1:21" x14ac:dyDescent="0.3">
      <c r="A6701" s="1" t="s">
        <v>18505</v>
      </c>
      <c r="B6701" s="1" t="s">
        <v>2159</v>
      </c>
      <c r="C6701" s="1" t="s">
        <v>14423</v>
      </c>
      <c r="D6701" s="1" t="str">
        <f>_xlfn.CONCAT(EcommerceDataset[[#This Row],[first_name]]," ",EcommerceDataset[[#This Row],[last_name]])</f>
        <v>Tammy Love</v>
      </c>
      <c r="E6701" s="1" t="s">
        <v>80</v>
      </c>
      <c r="F6701" s="1" t="s">
        <v>37</v>
      </c>
      <c r="G6701" s="1" t="s">
        <v>50</v>
      </c>
      <c r="H6701" s="1" t="s">
        <v>144</v>
      </c>
      <c r="I6701" s="1" t="s">
        <v>145</v>
      </c>
      <c r="J6701" s="1" t="s">
        <v>53</v>
      </c>
      <c r="K6701" s="4">
        <v>5</v>
      </c>
      <c r="L6701" s="5">
        <v>199</v>
      </c>
      <c r="M6701" s="5">
        <f>EcommerceDataset[[#This Row],[quantity]]*EcommerceDataset[[#This Row],[unit_price]]</f>
        <v>995</v>
      </c>
      <c r="N6701" s="1" t="s">
        <v>18506</v>
      </c>
      <c r="O6701" s="3">
        <v>45419</v>
      </c>
      <c r="P6701" s="1" t="s">
        <v>102</v>
      </c>
      <c r="Q6701" s="1" t="s">
        <v>56</v>
      </c>
      <c r="R6701" s="4">
        <v>5</v>
      </c>
      <c r="S6701" s="1" t="s">
        <v>103</v>
      </c>
      <c r="T6701" s="1" t="s">
        <v>18507</v>
      </c>
      <c r="U6701" s="3">
        <v>44916</v>
      </c>
    </row>
    <row r="6702" spans="1:21" x14ac:dyDescent="0.3">
      <c r="A6702" s="1" t="s">
        <v>4253</v>
      </c>
      <c r="B6702" s="1" t="s">
        <v>3066</v>
      </c>
      <c r="C6702" s="1" t="s">
        <v>4254</v>
      </c>
      <c r="D6702" s="1" t="str">
        <f>_xlfn.CONCAT(EcommerceDataset[[#This Row],[first_name]]," ",EcommerceDataset[[#This Row],[last_name]])</f>
        <v>Allison Morrow</v>
      </c>
      <c r="E6702" s="1" t="s">
        <v>80</v>
      </c>
      <c r="F6702" s="1" t="s">
        <v>37</v>
      </c>
      <c r="G6702" s="1" t="s">
        <v>185</v>
      </c>
      <c r="H6702" s="1" t="s">
        <v>72</v>
      </c>
      <c r="I6702" s="1" t="s">
        <v>73</v>
      </c>
      <c r="J6702" s="1" t="s">
        <v>41</v>
      </c>
      <c r="K6702" s="4">
        <v>1</v>
      </c>
      <c r="L6702" s="5">
        <v>110</v>
      </c>
      <c r="M6702" s="5">
        <f>EcommerceDataset[[#This Row],[quantity]]*EcommerceDataset[[#This Row],[unit_price]]</f>
        <v>110</v>
      </c>
      <c r="N6702" s="1" t="s">
        <v>18508</v>
      </c>
      <c r="O6702" s="3">
        <v>45723</v>
      </c>
      <c r="P6702" s="1" t="s">
        <v>29</v>
      </c>
      <c r="Q6702" s="1" t="s">
        <v>30</v>
      </c>
      <c r="R6702" s="4">
        <v>2</v>
      </c>
      <c r="S6702" s="1" t="s">
        <v>44</v>
      </c>
      <c r="T6702" s="1" t="s">
        <v>18509</v>
      </c>
      <c r="U6702" s="3">
        <v>45699</v>
      </c>
    </row>
    <row r="6703" spans="1:21" x14ac:dyDescent="0.3">
      <c r="A6703" s="1" t="s">
        <v>18510</v>
      </c>
      <c r="B6703" s="1" t="s">
        <v>1914</v>
      </c>
      <c r="C6703" s="1" t="s">
        <v>1055</v>
      </c>
      <c r="D6703" s="1" t="str">
        <f>_xlfn.CONCAT(EcommerceDataset[[#This Row],[first_name]]," ",EcommerceDataset[[#This Row],[last_name]])</f>
        <v>Diane Jackson</v>
      </c>
      <c r="E6703" s="1" t="s">
        <v>80</v>
      </c>
      <c r="F6703" s="1" t="s">
        <v>23</v>
      </c>
      <c r="G6703" s="1" t="s">
        <v>185</v>
      </c>
      <c r="H6703" s="1" t="s">
        <v>120</v>
      </c>
      <c r="I6703" s="1" t="s">
        <v>121</v>
      </c>
      <c r="J6703" s="1" t="s">
        <v>122</v>
      </c>
      <c r="K6703" s="4">
        <v>2</v>
      </c>
      <c r="L6703" s="5">
        <v>149</v>
      </c>
      <c r="M6703" s="5">
        <f>EcommerceDataset[[#This Row],[quantity]]*EcommerceDataset[[#This Row],[unit_price]]</f>
        <v>298</v>
      </c>
      <c r="N6703" s="1" t="s">
        <v>18511</v>
      </c>
      <c r="O6703" s="3">
        <v>45698</v>
      </c>
      <c r="P6703" s="1" t="s">
        <v>55</v>
      </c>
      <c r="Q6703" s="1" t="s">
        <v>56</v>
      </c>
      <c r="R6703" s="4">
        <v>1</v>
      </c>
      <c r="S6703" s="1" t="s">
        <v>132</v>
      </c>
      <c r="T6703" s="1" t="s">
        <v>18512</v>
      </c>
      <c r="U6703" s="3">
        <v>45807</v>
      </c>
    </row>
    <row r="6704" spans="1:21" x14ac:dyDescent="0.3">
      <c r="A6704" s="1" t="s">
        <v>15548</v>
      </c>
      <c r="B6704" s="1" t="s">
        <v>849</v>
      </c>
      <c r="C6704" s="1" t="s">
        <v>315</v>
      </c>
      <c r="D6704" s="1" t="str">
        <f>_xlfn.CONCAT(EcommerceDataset[[#This Row],[first_name]]," ",EcommerceDataset[[#This Row],[last_name]])</f>
        <v>Kristen Martin</v>
      </c>
      <c r="E6704" s="1" t="s">
        <v>36</v>
      </c>
      <c r="F6704" s="1" t="s">
        <v>49</v>
      </c>
      <c r="G6704" s="1" t="s">
        <v>179</v>
      </c>
      <c r="H6704" s="1" t="s">
        <v>167</v>
      </c>
      <c r="I6704" s="1" t="s">
        <v>168</v>
      </c>
      <c r="J6704" s="1" t="s">
        <v>130</v>
      </c>
      <c r="K6704" s="4">
        <v>1</v>
      </c>
      <c r="L6704" s="5">
        <v>80</v>
      </c>
      <c r="M6704" s="5">
        <f>EcommerceDataset[[#This Row],[quantity]]*EcommerceDataset[[#This Row],[unit_price]]</f>
        <v>80</v>
      </c>
      <c r="N6704" s="1" t="s">
        <v>18513</v>
      </c>
      <c r="O6704" s="3">
        <v>44857</v>
      </c>
      <c r="P6704" s="1" t="s">
        <v>29</v>
      </c>
      <c r="Q6704" s="1" t="s">
        <v>30</v>
      </c>
      <c r="R6704" s="4">
        <v>3</v>
      </c>
      <c r="S6704" s="1" t="s">
        <v>103</v>
      </c>
      <c r="T6704" s="1" t="s">
        <v>18514</v>
      </c>
      <c r="U6704" s="3">
        <v>45544</v>
      </c>
    </row>
    <row r="6705" spans="1:21" x14ac:dyDescent="0.3">
      <c r="A6705" s="1" t="s">
        <v>11014</v>
      </c>
      <c r="B6705" s="1" t="s">
        <v>2651</v>
      </c>
      <c r="C6705" s="1" t="s">
        <v>358</v>
      </c>
      <c r="D6705" s="1" t="str">
        <f>_xlfn.CONCAT(EcommerceDataset[[#This Row],[first_name]]," ",EcommerceDataset[[#This Row],[last_name]])</f>
        <v>Donald Flynn</v>
      </c>
      <c r="E6705" s="1" t="s">
        <v>36</v>
      </c>
      <c r="F6705" s="1" t="s">
        <v>23</v>
      </c>
      <c r="G6705" s="1" t="s">
        <v>151</v>
      </c>
      <c r="H6705" s="1" t="s">
        <v>72</v>
      </c>
      <c r="I6705" s="1" t="s">
        <v>73</v>
      </c>
      <c r="J6705" s="1" t="s">
        <v>41</v>
      </c>
      <c r="K6705" s="4">
        <v>3</v>
      </c>
      <c r="L6705" s="5">
        <v>110</v>
      </c>
      <c r="M6705" s="5">
        <f>EcommerceDataset[[#This Row],[quantity]]*EcommerceDataset[[#This Row],[unit_price]]</f>
        <v>330</v>
      </c>
      <c r="N6705" s="1" t="s">
        <v>18515</v>
      </c>
      <c r="O6705" s="3">
        <v>45758</v>
      </c>
      <c r="P6705" s="1" t="s">
        <v>75</v>
      </c>
      <c r="Q6705" s="1" t="s">
        <v>56</v>
      </c>
      <c r="R6705" s="4">
        <v>5</v>
      </c>
      <c r="S6705" s="1" t="s">
        <v>44</v>
      </c>
      <c r="T6705" s="1" t="s">
        <v>18516</v>
      </c>
      <c r="U6705" s="3">
        <v>44988</v>
      </c>
    </row>
    <row r="6706" spans="1:21" x14ac:dyDescent="0.3">
      <c r="A6706" s="1" t="s">
        <v>4267</v>
      </c>
      <c r="B6706" s="1" t="s">
        <v>4268</v>
      </c>
      <c r="C6706" s="1" t="s">
        <v>4269</v>
      </c>
      <c r="D6706" s="1" t="str">
        <f>_xlfn.CONCAT(EcommerceDataset[[#This Row],[first_name]]," ",EcommerceDataset[[#This Row],[last_name]])</f>
        <v>Calvin Horton</v>
      </c>
      <c r="E6706" s="1" t="s">
        <v>22</v>
      </c>
      <c r="F6706" s="1" t="s">
        <v>37</v>
      </c>
      <c r="G6706" s="1" t="s">
        <v>61</v>
      </c>
      <c r="H6706" s="1" t="s">
        <v>190</v>
      </c>
      <c r="I6706" s="1" t="s">
        <v>191</v>
      </c>
      <c r="J6706" s="1" t="s">
        <v>41</v>
      </c>
      <c r="K6706" s="4">
        <v>5</v>
      </c>
      <c r="L6706" s="5">
        <v>120</v>
      </c>
      <c r="M6706" s="5">
        <f>EcommerceDataset[[#This Row],[quantity]]*EcommerceDataset[[#This Row],[unit_price]]</f>
        <v>600</v>
      </c>
      <c r="N6706" s="1" t="s">
        <v>18517</v>
      </c>
      <c r="O6706" s="3">
        <v>45585</v>
      </c>
      <c r="P6706" s="1" t="s">
        <v>29</v>
      </c>
      <c r="Q6706" s="1" t="s">
        <v>30</v>
      </c>
      <c r="R6706" s="4">
        <v>4</v>
      </c>
      <c r="S6706" s="1" t="s">
        <v>31</v>
      </c>
      <c r="T6706" s="1" t="s">
        <v>18518</v>
      </c>
      <c r="U6706" s="3">
        <v>44995</v>
      </c>
    </row>
    <row r="6707" spans="1:21" x14ac:dyDescent="0.3">
      <c r="A6707" s="1" t="s">
        <v>18519</v>
      </c>
      <c r="B6707" s="1" t="s">
        <v>352</v>
      </c>
      <c r="C6707" s="1" t="s">
        <v>701</v>
      </c>
      <c r="D6707" s="1" t="str">
        <f>_xlfn.CONCAT(EcommerceDataset[[#This Row],[first_name]]," ",EcommerceDataset[[#This Row],[last_name]])</f>
        <v>Zachary Jones</v>
      </c>
      <c r="E6707" s="1" t="s">
        <v>36</v>
      </c>
      <c r="F6707" s="1" t="s">
        <v>49</v>
      </c>
      <c r="G6707" s="1" t="s">
        <v>71</v>
      </c>
      <c r="H6707" s="1" t="s">
        <v>120</v>
      </c>
      <c r="I6707" s="1" t="s">
        <v>121</v>
      </c>
      <c r="J6707" s="1" t="s">
        <v>122</v>
      </c>
      <c r="K6707" s="4">
        <v>4</v>
      </c>
      <c r="L6707" s="5">
        <v>149</v>
      </c>
      <c r="M6707" s="5">
        <f>EcommerceDataset[[#This Row],[quantity]]*EcommerceDataset[[#This Row],[unit_price]]</f>
        <v>596</v>
      </c>
      <c r="N6707" s="1" t="s">
        <v>18520</v>
      </c>
      <c r="O6707" s="3">
        <v>44838</v>
      </c>
      <c r="P6707" s="1" t="s">
        <v>109</v>
      </c>
      <c r="Q6707" s="1" t="s">
        <v>56</v>
      </c>
      <c r="R6707" s="4">
        <v>3</v>
      </c>
      <c r="S6707" s="1" t="s">
        <v>66</v>
      </c>
      <c r="T6707" s="1" t="s">
        <v>18521</v>
      </c>
      <c r="U6707" s="3">
        <v>45842</v>
      </c>
    </row>
    <row r="6708" spans="1:21" x14ac:dyDescent="0.3">
      <c r="A6708" s="1" t="s">
        <v>11190</v>
      </c>
      <c r="B6708" s="1" t="s">
        <v>1548</v>
      </c>
      <c r="C6708" s="1" t="s">
        <v>314</v>
      </c>
      <c r="D6708" s="1" t="str">
        <f>_xlfn.CONCAT(EcommerceDataset[[#This Row],[first_name]]," ",EcommerceDataset[[#This Row],[last_name]])</f>
        <v>Charles Tyler</v>
      </c>
      <c r="E6708" s="1" t="s">
        <v>80</v>
      </c>
      <c r="F6708" s="1" t="s">
        <v>49</v>
      </c>
      <c r="G6708" s="1" t="s">
        <v>119</v>
      </c>
      <c r="H6708" s="1" t="s">
        <v>144</v>
      </c>
      <c r="I6708" s="1" t="s">
        <v>145</v>
      </c>
      <c r="J6708" s="1" t="s">
        <v>53</v>
      </c>
      <c r="K6708" s="4">
        <v>3</v>
      </c>
      <c r="L6708" s="5">
        <v>199</v>
      </c>
      <c r="M6708" s="5">
        <f>EcommerceDataset[[#This Row],[quantity]]*EcommerceDataset[[#This Row],[unit_price]]</f>
        <v>597</v>
      </c>
      <c r="N6708" s="1" t="s">
        <v>18522</v>
      </c>
      <c r="O6708" s="3">
        <v>45259</v>
      </c>
      <c r="P6708" s="1" t="s">
        <v>55</v>
      </c>
      <c r="Q6708" s="1" t="s">
        <v>56</v>
      </c>
      <c r="R6708" s="4">
        <v>1</v>
      </c>
      <c r="S6708" s="1" t="s">
        <v>44</v>
      </c>
      <c r="T6708" s="1" t="s">
        <v>18523</v>
      </c>
      <c r="U6708" s="3">
        <v>45622</v>
      </c>
    </row>
    <row r="6709" spans="1:21" x14ac:dyDescent="0.3">
      <c r="A6709" s="1" t="s">
        <v>8318</v>
      </c>
      <c r="B6709" s="1" t="s">
        <v>1909</v>
      </c>
      <c r="C6709" s="1" t="s">
        <v>2103</v>
      </c>
      <c r="D6709" s="1" t="str">
        <f>_xlfn.CONCAT(EcommerceDataset[[#This Row],[first_name]]," ",EcommerceDataset[[#This Row],[last_name]])</f>
        <v>Alexandra Rice</v>
      </c>
      <c r="E6709" s="1" t="s">
        <v>80</v>
      </c>
      <c r="F6709" s="1" t="s">
        <v>23</v>
      </c>
      <c r="G6709" s="1" t="s">
        <v>93</v>
      </c>
      <c r="H6709" s="1" t="s">
        <v>86</v>
      </c>
      <c r="I6709" s="1" t="s">
        <v>87</v>
      </c>
      <c r="J6709" s="1" t="s">
        <v>64</v>
      </c>
      <c r="K6709" s="4">
        <v>5</v>
      </c>
      <c r="L6709" s="5">
        <v>99</v>
      </c>
      <c r="M6709" s="5">
        <f>EcommerceDataset[[#This Row],[quantity]]*EcommerceDataset[[#This Row],[unit_price]]</f>
        <v>495</v>
      </c>
      <c r="N6709" s="1" t="s">
        <v>18524</v>
      </c>
      <c r="O6709" s="3">
        <v>45121</v>
      </c>
      <c r="P6709" s="1" t="s">
        <v>109</v>
      </c>
      <c r="Q6709" s="1" t="s">
        <v>43</v>
      </c>
      <c r="R6709" s="4">
        <v>3</v>
      </c>
      <c r="S6709" s="1" t="s">
        <v>132</v>
      </c>
      <c r="T6709" s="1" t="s">
        <v>18525</v>
      </c>
      <c r="U6709" s="3">
        <v>45380</v>
      </c>
    </row>
    <row r="6710" spans="1:21" x14ac:dyDescent="0.3">
      <c r="A6710" s="1" t="s">
        <v>11230</v>
      </c>
      <c r="B6710" s="1" t="s">
        <v>257</v>
      </c>
      <c r="C6710" s="1" t="s">
        <v>862</v>
      </c>
      <c r="D6710" s="1" t="str">
        <f>_xlfn.CONCAT(EcommerceDataset[[#This Row],[first_name]]," ",EcommerceDataset[[#This Row],[last_name]])</f>
        <v>John Lyons</v>
      </c>
      <c r="E6710" s="1" t="s">
        <v>22</v>
      </c>
      <c r="F6710" s="1" t="s">
        <v>49</v>
      </c>
      <c r="G6710" s="1" t="s">
        <v>50</v>
      </c>
      <c r="H6710" s="1" t="s">
        <v>137</v>
      </c>
      <c r="I6710" s="1" t="s">
        <v>138</v>
      </c>
      <c r="J6710" s="1" t="s">
        <v>27</v>
      </c>
      <c r="K6710" s="4">
        <v>1</v>
      </c>
      <c r="L6710" s="5">
        <v>999</v>
      </c>
      <c r="M6710" s="5">
        <f>EcommerceDataset[[#This Row],[quantity]]*EcommerceDataset[[#This Row],[unit_price]]</f>
        <v>999</v>
      </c>
      <c r="N6710" s="1" t="s">
        <v>18526</v>
      </c>
      <c r="O6710" s="3">
        <v>45860</v>
      </c>
      <c r="P6710" s="1" t="s">
        <v>29</v>
      </c>
      <c r="Q6710" s="1" t="s">
        <v>43</v>
      </c>
      <c r="R6710" s="4">
        <v>3</v>
      </c>
      <c r="S6710" s="1" t="s">
        <v>132</v>
      </c>
      <c r="T6710" s="1" t="s">
        <v>18527</v>
      </c>
      <c r="U6710" s="3">
        <v>45241</v>
      </c>
    </row>
    <row r="6711" spans="1:21" x14ac:dyDescent="0.3">
      <c r="A6711" s="1" t="s">
        <v>11964</v>
      </c>
      <c r="B6711" s="1" t="s">
        <v>215</v>
      </c>
      <c r="C6711" s="1" t="s">
        <v>8281</v>
      </c>
      <c r="D6711" s="1" t="str">
        <f>_xlfn.CONCAT(EcommerceDataset[[#This Row],[first_name]]," ",EcommerceDataset[[#This Row],[last_name]])</f>
        <v>Kelly Greene</v>
      </c>
      <c r="E6711" s="1" t="s">
        <v>22</v>
      </c>
      <c r="F6711" s="1" t="s">
        <v>23</v>
      </c>
      <c r="G6711" s="1" t="s">
        <v>151</v>
      </c>
      <c r="H6711" s="1" t="s">
        <v>39</v>
      </c>
      <c r="I6711" s="1" t="s">
        <v>40</v>
      </c>
      <c r="J6711" s="1" t="s">
        <v>41</v>
      </c>
      <c r="K6711" s="4">
        <v>4</v>
      </c>
      <c r="L6711" s="5">
        <v>59</v>
      </c>
      <c r="M6711" s="5">
        <f>EcommerceDataset[[#This Row],[quantity]]*EcommerceDataset[[#This Row],[unit_price]]</f>
        <v>236</v>
      </c>
      <c r="N6711" s="1" t="s">
        <v>18528</v>
      </c>
      <c r="O6711" s="3">
        <v>45137</v>
      </c>
      <c r="P6711" s="1" t="s">
        <v>102</v>
      </c>
      <c r="Q6711" s="1" t="s">
        <v>43</v>
      </c>
      <c r="R6711" s="4">
        <v>5</v>
      </c>
      <c r="S6711" s="1" t="s">
        <v>103</v>
      </c>
      <c r="T6711" s="1" t="s">
        <v>18529</v>
      </c>
      <c r="U6711" s="3">
        <v>45257</v>
      </c>
    </row>
    <row r="6712" spans="1:21" x14ac:dyDescent="0.3">
      <c r="A6712" s="1" t="s">
        <v>5977</v>
      </c>
      <c r="B6712" s="1" t="s">
        <v>1714</v>
      </c>
      <c r="C6712" s="1" t="s">
        <v>211</v>
      </c>
      <c r="D6712" s="1" t="str">
        <f>_xlfn.CONCAT(EcommerceDataset[[#This Row],[first_name]]," ",EcommerceDataset[[#This Row],[last_name]])</f>
        <v>Craig Brown</v>
      </c>
      <c r="E6712" s="1" t="s">
        <v>36</v>
      </c>
      <c r="F6712" s="1" t="s">
        <v>23</v>
      </c>
      <c r="G6712" s="1" t="s">
        <v>93</v>
      </c>
      <c r="H6712" s="1" t="s">
        <v>190</v>
      </c>
      <c r="I6712" s="1" t="s">
        <v>191</v>
      </c>
      <c r="J6712" s="1" t="s">
        <v>41</v>
      </c>
      <c r="K6712" s="4">
        <v>5</v>
      </c>
      <c r="L6712" s="5">
        <v>120</v>
      </c>
      <c r="M6712" s="5">
        <f>EcommerceDataset[[#This Row],[quantity]]*EcommerceDataset[[#This Row],[unit_price]]</f>
        <v>600</v>
      </c>
      <c r="N6712" s="1" t="s">
        <v>18530</v>
      </c>
      <c r="O6712" s="3">
        <v>45764</v>
      </c>
      <c r="P6712" s="1" t="s">
        <v>109</v>
      </c>
      <c r="Q6712" s="1" t="s">
        <v>56</v>
      </c>
      <c r="R6712" s="4">
        <v>2</v>
      </c>
      <c r="S6712" s="1" t="s">
        <v>66</v>
      </c>
      <c r="T6712" s="1" t="s">
        <v>18531</v>
      </c>
      <c r="U6712" s="3">
        <v>45057</v>
      </c>
    </row>
    <row r="6713" spans="1:21" x14ac:dyDescent="0.3">
      <c r="A6713" s="1" t="s">
        <v>16441</v>
      </c>
      <c r="B6713" s="1" t="s">
        <v>1989</v>
      </c>
      <c r="C6713" s="1" t="s">
        <v>1201</v>
      </c>
      <c r="D6713" s="1" t="str">
        <f>_xlfn.CONCAT(EcommerceDataset[[#This Row],[first_name]]," ",EcommerceDataset[[#This Row],[last_name]])</f>
        <v>Megan Roberts</v>
      </c>
      <c r="E6713" s="1" t="s">
        <v>36</v>
      </c>
      <c r="F6713" s="1" t="s">
        <v>49</v>
      </c>
      <c r="G6713" s="1" t="s">
        <v>61</v>
      </c>
      <c r="H6713" s="1" t="s">
        <v>137</v>
      </c>
      <c r="I6713" s="1" t="s">
        <v>138</v>
      </c>
      <c r="J6713" s="1" t="s">
        <v>27</v>
      </c>
      <c r="K6713" s="4">
        <v>3</v>
      </c>
      <c r="L6713" s="5">
        <v>999</v>
      </c>
      <c r="M6713" s="5">
        <f>EcommerceDataset[[#This Row],[quantity]]*EcommerceDataset[[#This Row],[unit_price]]</f>
        <v>2997</v>
      </c>
      <c r="N6713" s="1" t="s">
        <v>18532</v>
      </c>
      <c r="O6713" s="3">
        <v>45404</v>
      </c>
      <c r="P6713" s="1" t="s">
        <v>55</v>
      </c>
      <c r="Q6713" s="1" t="s">
        <v>56</v>
      </c>
      <c r="R6713" s="4">
        <v>5</v>
      </c>
      <c r="S6713" s="1" t="s">
        <v>44</v>
      </c>
      <c r="T6713" s="1" t="s">
        <v>18533</v>
      </c>
      <c r="U6713" s="3">
        <v>45591</v>
      </c>
    </row>
    <row r="6714" spans="1:21" x14ac:dyDescent="0.3">
      <c r="A6714" s="1" t="s">
        <v>6390</v>
      </c>
      <c r="B6714" s="1" t="s">
        <v>406</v>
      </c>
      <c r="C6714" s="1" t="s">
        <v>6391</v>
      </c>
      <c r="D6714" s="1" t="str">
        <f>_xlfn.CONCAT(EcommerceDataset[[#This Row],[first_name]]," ",EcommerceDataset[[#This Row],[last_name]])</f>
        <v>Rachel Gilbert</v>
      </c>
      <c r="E6714" s="1" t="s">
        <v>36</v>
      </c>
      <c r="F6714" s="1" t="s">
        <v>49</v>
      </c>
      <c r="G6714" s="1" t="s">
        <v>38</v>
      </c>
      <c r="H6714" s="1" t="s">
        <v>51</v>
      </c>
      <c r="I6714" s="1" t="s">
        <v>52</v>
      </c>
      <c r="J6714" s="1" t="s">
        <v>53</v>
      </c>
      <c r="K6714" s="4">
        <v>4</v>
      </c>
      <c r="L6714" s="5">
        <v>59</v>
      </c>
      <c r="M6714" s="5">
        <f>EcommerceDataset[[#This Row],[quantity]]*EcommerceDataset[[#This Row],[unit_price]]</f>
        <v>236</v>
      </c>
      <c r="N6714" s="1" t="s">
        <v>18534</v>
      </c>
      <c r="O6714" s="3">
        <v>45125</v>
      </c>
      <c r="P6714" s="1" t="s">
        <v>75</v>
      </c>
      <c r="Q6714" s="1" t="s">
        <v>30</v>
      </c>
      <c r="R6714" s="4">
        <v>3</v>
      </c>
      <c r="S6714" s="1" t="s">
        <v>132</v>
      </c>
      <c r="T6714" s="1" t="s">
        <v>18535</v>
      </c>
      <c r="U6714" s="3">
        <v>45753</v>
      </c>
    </row>
    <row r="6715" spans="1:21" x14ac:dyDescent="0.3">
      <c r="A6715" s="1" t="s">
        <v>18536</v>
      </c>
      <c r="B6715" s="1" t="s">
        <v>247</v>
      </c>
      <c r="C6715" s="1" t="s">
        <v>248</v>
      </c>
      <c r="D6715" s="1" t="str">
        <f>_xlfn.CONCAT(EcommerceDataset[[#This Row],[first_name]]," ",EcommerceDataset[[#This Row],[last_name]])</f>
        <v>Michael Thomas</v>
      </c>
      <c r="E6715" s="1" t="s">
        <v>80</v>
      </c>
      <c r="F6715" s="1" t="s">
        <v>23</v>
      </c>
      <c r="G6715" s="1" t="s">
        <v>179</v>
      </c>
      <c r="H6715" s="1" t="s">
        <v>39</v>
      </c>
      <c r="I6715" s="1" t="s">
        <v>40</v>
      </c>
      <c r="J6715" s="1" t="s">
        <v>41</v>
      </c>
      <c r="K6715" s="4">
        <v>2</v>
      </c>
      <c r="L6715" s="5">
        <v>59</v>
      </c>
      <c r="M6715" s="5">
        <f>EcommerceDataset[[#This Row],[quantity]]*EcommerceDataset[[#This Row],[unit_price]]</f>
        <v>118</v>
      </c>
      <c r="N6715" s="1" t="s">
        <v>18537</v>
      </c>
      <c r="O6715" s="3">
        <v>45121</v>
      </c>
      <c r="P6715" s="1" t="s">
        <v>75</v>
      </c>
      <c r="Q6715" s="1" t="s">
        <v>56</v>
      </c>
      <c r="R6715" s="4">
        <v>4</v>
      </c>
      <c r="S6715" s="1" t="s">
        <v>132</v>
      </c>
      <c r="T6715" s="1" t="s">
        <v>18538</v>
      </c>
      <c r="U6715" s="3">
        <v>45720</v>
      </c>
    </row>
    <row r="6716" spans="1:21" x14ac:dyDescent="0.3">
      <c r="A6716" s="1" t="s">
        <v>11148</v>
      </c>
      <c r="B6716" s="1" t="s">
        <v>2290</v>
      </c>
      <c r="C6716" s="1" t="s">
        <v>470</v>
      </c>
      <c r="D6716" s="1" t="str">
        <f>_xlfn.CONCAT(EcommerceDataset[[#This Row],[first_name]]," ",EcommerceDataset[[#This Row],[last_name]])</f>
        <v>Lauren Villa</v>
      </c>
      <c r="E6716" s="1" t="s">
        <v>22</v>
      </c>
      <c r="F6716" s="1" t="s">
        <v>49</v>
      </c>
      <c r="G6716" s="1" t="s">
        <v>24</v>
      </c>
      <c r="H6716" s="1" t="s">
        <v>217</v>
      </c>
      <c r="I6716" s="1" t="s">
        <v>218</v>
      </c>
      <c r="J6716" s="1" t="s">
        <v>27</v>
      </c>
      <c r="K6716" s="4">
        <v>2</v>
      </c>
      <c r="L6716" s="5">
        <v>899</v>
      </c>
      <c r="M6716" s="5">
        <f>EcommerceDataset[[#This Row],[quantity]]*EcommerceDataset[[#This Row],[unit_price]]</f>
        <v>1798</v>
      </c>
      <c r="N6716" s="1" t="s">
        <v>18539</v>
      </c>
      <c r="O6716" s="3">
        <v>45248</v>
      </c>
      <c r="P6716" s="1" t="s">
        <v>55</v>
      </c>
      <c r="Q6716" s="1" t="s">
        <v>56</v>
      </c>
      <c r="R6716" s="4">
        <v>3</v>
      </c>
      <c r="S6716" s="1" t="s">
        <v>44</v>
      </c>
      <c r="T6716" s="1" t="s">
        <v>18540</v>
      </c>
      <c r="U6716" s="3">
        <v>45353</v>
      </c>
    </row>
    <row r="6717" spans="1:21" x14ac:dyDescent="0.3">
      <c r="A6717" s="1" t="s">
        <v>12264</v>
      </c>
      <c r="B6717" s="1" t="s">
        <v>994</v>
      </c>
      <c r="C6717" s="1" t="s">
        <v>696</v>
      </c>
      <c r="D6717" s="1" t="str">
        <f>_xlfn.CONCAT(EcommerceDataset[[#This Row],[first_name]]," ",EcommerceDataset[[#This Row],[last_name]])</f>
        <v>Zoe Marshall</v>
      </c>
      <c r="E6717" s="1" t="s">
        <v>80</v>
      </c>
      <c r="F6717" s="1" t="s">
        <v>23</v>
      </c>
      <c r="G6717" s="1" t="s">
        <v>151</v>
      </c>
      <c r="H6717" s="1" t="s">
        <v>144</v>
      </c>
      <c r="I6717" s="1" t="s">
        <v>145</v>
      </c>
      <c r="J6717" s="1" t="s">
        <v>53</v>
      </c>
      <c r="K6717" s="4">
        <v>2</v>
      </c>
      <c r="L6717" s="5">
        <v>199</v>
      </c>
      <c r="M6717" s="5">
        <f>EcommerceDataset[[#This Row],[quantity]]*EcommerceDataset[[#This Row],[unit_price]]</f>
        <v>398</v>
      </c>
      <c r="N6717" s="1" t="s">
        <v>18541</v>
      </c>
      <c r="O6717" s="3">
        <v>45194</v>
      </c>
      <c r="P6717" s="1" t="s">
        <v>75</v>
      </c>
      <c r="Q6717" s="1" t="s">
        <v>56</v>
      </c>
      <c r="R6717" s="4">
        <v>4</v>
      </c>
      <c r="S6717" s="1" t="s">
        <v>66</v>
      </c>
      <c r="T6717" s="1" t="s">
        <v>18542</v>
      </c>
      <c r="U6717" s="3">
        <v>44989</v>
      </c>
    </row>
    <row r="6718" spans="1:21" x14ac:dyDescent="0.3">
      <c r="A6718" s="1" t="s">
        <v>16616</v>
      </c>
      <c r="B6718" s="1" t="s">
        <v>2349</v>
      </c>
      <c r="C6718" s="1" t="s">
        <v>8044</v>
      </c>
      <c r="D6718" s="1" t="str">
        <f>_xlfn.CONCAT(EcommerceDataset[[#This Row],[first_name]]," ",EcommerceDataset[[#This Row],[last_name]])</f>
        <v>Brittney Maldonado</v>
      </c>
      <c r="E6718" s="1" t="s">
        <v>22</v>
      </c>
      <c r="F6718" s="1" t="s">
        <v>49</v>
      </c>
      <c r="G6718" s="1" t="s">
        <v>24</v>
      </c>
      <c r="H6718" s="1" t="s">
        <v>39</v>
      </c>
      <c r="I6718" s="1" t="s">
        <v>40</v>
      </c>
      <c r="J6718" s="1" t="s">
        <v>41</v>
      </c>
      <c r="K6718" s="4">
        <v>5</v>
      </c>
      <c r="L6718" s="5">
        <v>59</v>
      </c>
      <c r="M6718" s="5">
        <f>EcommerceDataset[[#This Row],[quantity]]*EcommerceDataset[[#This Row],[unit_price]]</f>
        <v>295</v>
      </c>
      <c r="N6718" s="1" t="s">
        <v>18543</v>
      </c>
      <c r="O6718" s="3">
        <v>45388</v>
      </c>
      <c r="P6718" s="1" t="s">
        <v>29</v>
      </c>
      <c r="Q6718" s="1" t="s">
        <v>43</v>
      </c>
      <c r="R6718" s="4">
        <v>1</v>
      </c>
      <c r="S6718" s="1" t="s">
        <v>31</v>
      </c>
      <c r="T6718" s="1" t="s">
        <v>18544</v>
      </c>
      <c r="U6718" s="3">
        <v>44810</v>
      </c>
    </row>
    <row r="6719" spans="1:21" x14ac:dyDescent="0.3">
      <c r="A6719" s="1" t="s">
        <v>4807</v>
      </c>
      <c r="B6719" s="1" t="s">
        <v>242</v>
      </c>
      <c r="C6719" s="1" t="s">
        <v>700</v>
      </c>
      <c r="D6719" s="1" t="str">
        <f>_xlfn.CONCAT(EcommerceDataset[[#This Row],[first_name]]," ",EcommerceDataset[[#This Row],[last_name]])</f>
        <v>Kimberly James</v>
      </c>
      <c r="E6719" s="1" t="s">
        <v>22</v>
      </c>
      <c r="F6719" s="1" t="s">
        <v>23</v>
      </c>
      <c r="G6719" s="1" t="s">
        <v>71</v>
      </c>
      <c r="H6719" s="1" t="s">
        <v>190</v>
      </c>
      <c r="I6719" s="1" t="s">
        <v>191</v>
      </c>
      <c r="J6719" s="1" t="s">
        <v>41</v>
      </c>
      <c r="K6719" s="4">
        <v>1</v>
      </c>
      <c r="L6719" s="5">
        <v>120</v>
      </c>
      <c r="M6719" s="5">
        <f>EcommerceDataset[[#This Row],[quantity]]*EcommerceDataset[[#This Row],[unit_price]]</f>
        <v>120</v>
      </c>
      <c r="N6719" s="1" t="s">
        <v>18545</v>
      </c>
      <c r="O6719" s="3">
        <v>45376</v>
      </c>
      <c r="P6719" s="1" t="s">
        <v>55</v>
      </c>
      <c r="Q6719" s="1" t="s">
        <v>43</v>
      </c>
      <c r="R6719" s="4">
        <v>3</v>
      </c>
      <c r="S6719" s="1" t="s">
        <v>103</v>
      </c>
      <c r="T6719" s="1" t="s">
        <v>18546</v>
      </c>
      <c r="U6719" s="3">
        <v>45326</v>
      </c>
    </row>
    <row r="6720" spans="1:21" x14ac:dyDescent="0.3">
      <c r="A6720" s="1" t="s">
        <v>14619</v>
      </c>
      <c r="B6720" s="1" t="s">
        <v>2659</v>
      </c>
      <c r="C6720" s="1" t="s">
        <v>14524</v>
      </c>
      <c r="D6720" s="1" t="str">
        <f>_xlfn.CONCAT(EcommerceDataset[[#This Row],[first_name]]," ",EcommerceDataset[[#This Row],[last_name]])</f>
        <v>Andrea Kirby</v>
      </c>
      <c r="E6720" s="1" t="s">
        <v>22</v>
      </c>
      <c r="F6720" s="1" t="s">
        <v>23</v>
      </c>
      <c r="G6720" s="1" t="s">
        <v>93</v>
      </c>
      <c r="H6720" s="1" t="s">
        <v>51</v>
      </c>
      <c r="I6720" s="1" t="s">
        <v>52</v>
      </c>
      <c r="J6720" s="1" t="s">
        <v>53</v>
      </c>
      <c r="K6720" s="4">
        <v>4</v>
      </c>
      <c r="L6720" s="5">
        <v>59</v>
      </c>
      <c r="M6720" s="5">
        <f>EcommerceDataset[[#This Row],[quantity]]*EcommerceDataset[[#This Row],[unit_price]]</f>
        <v>236</v>
      </c>
      <c r="N6720" s="1" t="s">
        <v>18547</v>
      </c>
      <c r="O6720" s="3">
        <v>45669</v>
      </c>
      <c r="P6720" s="1" t="s">
        <v>55</v>
      </c>
      <c r="Q6720" s="1" t="s">
        <v>30</v>
      </c>
      <c r="R6720" s="4">
        <v>5</v>
      </c>
      <c r="S6720" s="1" t="s">
        <v>132</v>
      </c>
      <c r="T6720" s="1" t="s">
        <v>18548</v>
      </c>
      <c r="U6720" s="3">
        <v>44857</v>
      </c>
    </row>
    <row r="6721" spans="1:21" x14ac:dyDescent="0.3">
      <c r="A6721" s="1" t="s">
        <v>3648</v>
      </c>
      <c r="B6721" s="1" t="s">
        <v>106</v>
      </c>
      <c r="C6721" s="1" t="s">
        <v>434</v>
      </c>
      <c r="D6721" s="1" t="str">
        <f>_xlfn.CONCAT(EcommerceDataset[[#This Row],[first_name]]," ",EcommerceDataset[[#This Row],[last_name]])</f>
        <v>Richard Miller</v>
      </c>
      <c r="E6721" s="1" t="s">
        <v>36</v>
      </c>
      <c r="F6721" s="1" t="s">
        <v>37</v>
      </c>
      <c r="G6721" s="1" t="s">
        <v>24</v>
      </c>
      <c r="H6721" s="1" t="s">
        <v>144</v>
      </c>
      <c r="I6721" s="1" t="s">
        <v>145</v>
      </c>
      <c r="J6721" s="1" t="s">
        <v>53</v>
      </c>
      <c r="K6721" s="4">
        <v>4</v>
      </c>
      <c r="L6721" s="5">
        <v>199</v>
      </c>
      <c r="M6721" s="5">
        <f>EcommerceDataset[[#This Row],[quantity]]*EcommerceDataset[[#This Row],[unit_price]]</f>
        <v>796</v>
      </c>
      <c r="N6721" s="1" t="s">
        <v>18549</v>
      </c>
      <c r="O6721" s="3">
        <v>44821</v>
      </c>
      <c r="P6721" s="1" t="s">
        <v>75</v>
      </c>
      <c r="Q6721" s="1" t="s">
        <v>30</v>
      </c>
      <c r="R6721" s="4">
        <v>5</v>
      </c>
      <c r="S6721" s="1" t="s">
        <v>103</v>
      </c>
      <c r="T6721" s="1" t="s">
        <v>18550</v>
      </c>
      <c r="U6721" s="3">
        <v>45662</v>
      </c>
    </row>
    <row r="6722" spans="1:21" x14ac:dyDescent="0.3">
      <c r="A6722" s="1" t="s">
        <v>2565</v>
      </c>
      <c r="B6722" s="1" t="s">
        <v>112</v>
      </c>
      <c r="C6722" s="1" t="s">
        <v>166</v>
      </c>
      <c r="D6722" s="1" t="str">
        <f>_xlfn.CONCAT(EcommerceDataset[[#This Row],[first_name]]," ",EcommerceDataset[[#This Row],[last_name]])</f>
        <v>Joshua Torres</v>
      </c>
      <c r="E6722" s="1" t="s">
        <v>36</v>
      </c>
      <c r="F6722" s="1" t="s">
        <v>37</v>
      </c>
      <c r="G6722" s="1" t="s">
        <v>38</v>
      </c>
      <c r="H6722" s="1" t="s">
        <v>137</v>
      </c>
      <c r="I6722" s="1" t="s">
        <v>138</v>
      </c>
      <c r="J6722" s="1" t="s">
        <v>27</v>
      </c>
      <c r="K6722" s="4">
        <v>3</v>
      </c>
      <c r="L6722" s="5">
        <v>999</v>
      </c>
      <c r="M6722" s="5">
        <f>EcommerceDataset[[#This Row],[quantity]]*EcommerceDataset[[#This Row],[unit_price]]</f>
        <v>2997</v>
      </c>
      <c r="N6722" s="1" t="s">
        <v>18551</v>
      </c>
      <c r="O6722" s="3">
        <v>44855</v>
      </c>
      <c r="P6722" s="1" t="s">
        <v>75</v>
      </c>
      <c r="Q6722" s="1" t="s">
        <v>30</v>
      </c>
      <c r="R6722" s="4">
        <v>3</v>
      </c>
      <c r="S6722" s="1" t="s">
        <v>132</v>
      </c>
      <c r="T6722" s="1" t="s">
        <v>18552</v>
      </c>
      <c r="U6722" s="3">
        <v>45705</v>
      </c>
    </row>
    <row r="6723" spans="1:21" x14ac:dyDescent="0.3">
      <c r="A6723" s="1" t="s">
        <v>9062</v>
      </c>
      <c r="B6723" s="1" t="s">
        <v>657</v>
      </c>
      <c r="C6723" s="1" t="s">
        <v>701</v>
      </c>
      <c r="D6723" s="1" t="str">
        <f>_xlfn.CONCAT(EcommerceDataset[[#This Row],[first_name]]," ",EcommerceDataset[[#This Row],[last_name]])</f>
        <v>Matthew Jones</v>
      </c>
      <c r="E6723" s="1" t="s">
        <v>36</v>
      </c>
      <c r="F6723" s="1" t="s">
        <v>49</v>
      </c>
      <c r="G6723" s="1" t="s">
        <v>151</v>
      </c>
      <c r="H6723" s="1" t="s">
        <v>39</v>
      </c>
      <c r="I6723" s="1" t="s">
        <v>40</v>
      </c>
      <c r="J6723" s="1" t="s">
        <v>41</v>
      </c>
      <c r="K6723" s="4">
        <v>2</v>
      </c>
      <c r="L6723" s="5">
        <v>59</v>
      </c>
      <c r="M6723" s="5">
        <f>EcommerceDataset[[#This Row],[quantity]]*EcommerceDataset[[#This Row],[unit_price]]</f>
        <v>118</v>
      </c>
      <c r="N6723" s="1" t="s">
        <v>18553</v>
      </c>
      <c r="O6723" s="3">
        <v>45076</v>
      </c>
      <c r="P6723" s="1" t="s">
        <v>109</v>
      </c>
      <c r="Q6723" s="1" t="s">
        <v>30</v>
      </c>
      <c r="R6723" s="4">
        <v>2</v>
      </c>
      <c r="S6723" s="1" t="s">
        <v>66</v>
      </c>
      <c r="T6723" s="1" t="s">
        <v>18554</v>
      </c>
      <c r="U6723" s="3">
        <v>45090</v>
      </c>
    </row>
    <row r="6724" spans="1:21" x14ac:dyDescent="0.3">
      <c r="A6724" s="1" t="s">
        <v>18555</v>
      </c>
      <c r="B6724" s="1" t="s">
        <v>930</v>
      </c>
      <c r="C6724" s="1" t="s">
        <v>442</v>
      </c>
      <c r="D6724" s="1" t="str">
        <f>_xlfn.CONCAT(EcommerceDataset[[#This Row],[first_name]]," ",EcommerceDataset[[#This Row],[last_name]])</f>
        <v>Phillip Wilson</v>
      </c>
      <c r="E6724" s="1" t="s">
        <v>22</v>
      </c>
      <c r="F6724" s="1" t="s">
        <v>49</v>
      </c>
      <c r="G6724" s="1" t="s">
        <v>179</v>
      </c>
      <c r="H6724" s="1" t="s">
        <v>86</v>
      </c>
      <c r="I6724" s="1" t="s">
        <v>87</v>
      </c>
      <c r="J6724" s="1" t="s">
        <v>64</v>
      </c>
      <c r="K6724" s="4">
        <v>2</v>
      </c>
      <c r="L6724" s="5">
        <v>99</v>
      </c>
      <c r="M6724" s="5">
        <f>EcommerceDataset[[#This Row],[quantity]]*EcommerceDataset[[#This Row],[unit_price]]</f>
        <v>198</v>
      </c>
      <c r="N6724" s="1" t="s">
        <v>18556</v>
      </c>
      <c r="O6724" s="3">
        <v>45551</v>
      </c>
      <c r="P6724" s="1" t="s">
        <v>102</v>
      </c>
      <c r="Q6724" s="1" t="s">
        <v>30</v>
      </c>
      <c r="R6724" s="4">
        <v>3</v>
      </c>
      <c r="S6724" s="1" t="s">
        <v>66</v>
      </c>
      <c r="T6724" s="1" t="s">
        <v>18557</v>
      </c>
      <c r="U6724" s="3">
        <v>45442</v>
      </c>
    </row>
    <row r="6725" spans="1:21" x14ac:dyDescent="0.3">
      <c r="A6725" s="1" t="s">
        <v>3857</v>
      </c>
      <c r="B6725" s="1" t="s">
        <v>1038</v>
      </c>
      <c r="C6725" s="1" t="s">
        <v>3622</v>
      </c>
      <c r="D6725" s="1" t="str">
        <f>_xlfn.CONCAT(EcommerceDataset[[#This Row],[first_name]]," ",EcommerceDataset[[#This Row],[last_name]])</f>
        <v>Ashley Holloway</v>
      </c>
      <c r="E6725" s="1" t="s">
        <v>80</v>
      </c>
      <c r="F6725" s="1" t="s">
        <v>49</v>
      </c>
      <c r="G6725" s="1" t="s">
        <v>179</v>
      </c>
      <c r="H6725" s="1" t="s">
        <v>167</v>
      </c>
      <c r="I6725" s="1" t="s">
        <v>168</v>
      </c>
      <c r="J6725" s="1" t="s">
        <v>130</v>
      </c>
      <c r="K6725" s="4">
        <v>1</v>
      </c>
      <c r="L6725" s="5">
        <v>80</v>
      </c>
      <c r="M6725" s="5">
        <f>EcommerceDataset[[#This Row],[quantity]]*EcommerceDataset[[#This Row],[unit_price]]</f>
        <v>80</v>
      </c>
      <c r="N6725" s="1" t="s">
        <v>18558</v>
      </c>
      <c r="O6725" s="3">
        <v>45813</v>
      </c>
      <c r="P6725" s="1" t="s">
        <v>55</v>
      </c>
      <c r="Q6725" s="1" t="s">
        <v>56</v>
      </c>
      <c r="R6725" s="4">
        <v>3</v>
      </c>
      <c r="S6725" s="1" t="s">
        <v>132</v>
      </c>
      <c r="T6725" s="1" t="s">
        <v>18559</v>
      </c>
      <c r="U6725" s="3">
        <v>44975</v>
      </c>
    </row>
    <row r="6726" spans="1:21" x14ac:dyDescent="0.3">
      <c r="A6726" s="1" t="s">
        <v>9263</v>
      </c>
      <c r="B6726" s="1" t="s">
        <v>636</v>
      </c>
      <c r="C6726" s="1" t="s">
        <v>3555</v>
      </c>
      <c r="D6726" s="1" t="str">
        <f>_xlfn.CONCAT(EcommerceDataset[[#This Row],[first_name]]," ",EcommerceDataset[[#This Row],[last_name]])</f>
        <v>Amber Patterson</v>
      </c>
      <c r="E6726" s="1" t="s">
        <v>80</v>
      </c>
      <c r="F6726" s="1" t="s">
        <v>49</v>
      </c>
      <c r="G6726" s="1" t="s">
        <v>185</v>
      </c>
      <c r="H6726" s="1" t="s">
        <v>99</v>
      </c>
      <c r="I6726" s="1" t="s">
        <v>100</v>
      </c>
      <c r="J6726" s="1" t="s">
        <v>27</v>
      </c>
      <c r="K6726" s="4">
        <v>2</v>
      </c>
      <c r="L6726" s="5">
        <v>199</v>
      </c>
      <c r="M6726" s="5">
        <f>EcommerceDataset[[#This Row],[quantity]]*EcommerceDataset[[#This Row],[unit_price]]</f>
        <v>398</v>
      </c>
      <c r="N6726" s="1" t="s">
        <v>18560</v>
      </c>
      <c r="O6726" s="3">
        <v>45609</v>
      </c>
      <c r="P6726" s="1" t="s">
        <v>55</v>
      </c>
      <c r="Q6726" s="1" t="s">
        <v>30</v>
      </c>
      <c r="R6726" s="4">
        <v>4</v>
      </c>
      <c r="S6726" s="1" t="s">
        <v>103</v>
      </c>
      <c r="T6726" s="1" t="s">
        <v>18561</v>
      </c>
      <c r="U6726" s="3">
        <v>45030</v>
      </c>
    </row>
    <row r="6727" spans="1:21" x14ac:dyDescent="0.3">
      <c r="A6727" s="1" t="s">
        <v>5557</v>
      </c>
      <c r="B6727" s="1" t="s">
        <v>1383</v>
      </c>
      <c r="C6727" s="1" t="s">
        <v>434</v>
      </c>
      <c r="D6727" s="1" t="str">
        <f>_xlfn.CONCAT(EcommerceDataset[[#This Row],[first_name]]," ",EcommerceDataset[[#This Row],[last_name]])</f>
        <v>Lindsey Miller</v>
      </c>
      <c r="E6727" s="1" t="s">
        <v>22</v>
      </c>
      <c r="F6727" s="1" t="s">
        <v>49</v>
      </c>
      <c r="G6727" s="1" t="s">
        <v>179</v>
      </c>
      <c r="H6727" s="1" t="s">
        <v>86</v>
      </c>
      <c r="I6727" s="1" t="s">
        <v>87</v>
      </c>
      <c r="J6727" s="1" t="s">
        <v>64</v>
      </c>
      <c r="K6727" s="4">
        <v>4</v>
      </c>
      <c r="L6727" s="5">
        <v>99</v>
      </c>
      <c r="M6727" s="5">
        <f>EcommerceDataset[[#This Row],[quantity]]*EcommerceDataset[[#This Row],[unit_price]]</f>
        <v>396</v>
      </c>
      <c r="N6727" s="1" t="s">
        <v>18562</v>
      </c>
      <c r="O6727" s="3">
        <v>45275</v>
      </c>
      <c r="P6727" s="1" t="s">
        <v>55</v>
      </c>
      <c r="Q6727" s="1" t="s">
        <v>30</v>
      </c>
      <c r="R6727" s="4">
        <v>1</v>
      </c>
      <c r="S6727" s="1" t="s">
        <v>103</v>
      </c>
      <c r="T6727" s="1" t="s">
        <v>18563</v>
      </c>
      <c r="U6727" s="3">
        <v>45151</v>
      </c>
    </row>
    <row r="6728" spans="1:21" x14ac:dyDescent="0.3">
      <c r="A6728" s="1" t="s">
        <v>1828</v>
      </c>
      <c r="B6728" s="1" t="s">
        <v>1829</v>
      </c>
      <c r="C6728" s="1" t="s">
        <v>1830</v>
      </c>
      <c r="D6728" s="1" t="str">
        <f>_xlfn.CONCAT(EcommerceDataset[[#This Row],[first_name]]," ",EcommerceDataset[[#This Row],[last_name]])</f>
        <v>Heidi Bryan</v>
      </c>
      <c r="E6728" s="1" t="s">
        <v>36</v>
      </c>
      <c r="F6728" s="1" t="s">
        <v>37</v>
      </c>
      <c r="G6728" s="1" t="s">
        <v>61</v>
      </c>
      <c r="H6728" s="1" t="s">
        <v>51</v>
      </c>
      <c r="I6728" s="1" t="s">
        <v>52</v>
      </c>
      <c r="J6728" s="1" t="s">
        <v>53</v>
      </c>
      <c r="K6728" s="4">
        <v>5</v>
      </c>
      <c r="L6728" s="5">
        <v>59</v>
      </c>
      <c r="M6728" s="5">
        <f>EcommerceDataset[[#This Row],[quantity]]*EcommerceDataset[[#This Row],[unit_price]]</f>
        <v>295</v>
      </c>
      <c r="N6728" s="1" t="s">
        <v>18564</v>
      </c>
      <c r="O6728" s="3">
        <v>45829</v>
      </c>
      <c r="P6728" s="1" t="s">
        <v>75</v>
      </c>
      <c r="Q6728" s="1" t="s">
        <v>56</v>
      </c>
      <c r="R6728" s="4">
        <v>1</v>
      </c>
      <c r="S6728" s="1" t="s">
        <v>44</v>
      </c>
      <c r="T6728" s="1" t="s">
        <v>18565</v>
      </c>
      <c r="U6728" s="3">
        <v>45130</v>
      </c>
    </row>
    <row r="6729" spans="1:21" x14ac:dyDescent="0.3">
      <c r="A6729" s="1" t="s">
        <v>8635</v>
      </c>
      <c r="B6729" s="1" t="s">
        <v>2602</v>
      </c>
      <c r="C6729" s="1" t="s">
        <v>161</v>
      </c>
      <c r="D6729" s="1" t="str">
        <f>_xlfn.CONCAT(EcommerceDataset[[#This Row],[first_name]]," ",EcommerceDataset[[#This Row],[last_name]])</f>
        <v>Ronald Gray</v>
      </c>
      <c r="E6729" s="1" t="s">
        <v>80</v>
      </c>
      <c r="F6729" s="1" t="s">
        <v>37</v>
      </c>
      <c r="G6729" s="1" t="s">
        <v>119</v>
      </c>
      <c r="H6729" s="1" t="s">
        <v>137</v>
      </c>
      <c r="I6729" s="1" t="s">
        <v>138</v>
      </c>
      <c r="J6729" s="1" t="s">
        <v>27</v>
      </c>
      <c r="K6729" s="4">
        <v>1</v>
      </c>
      <c r="L6729" s="5">
        <v>999</v>
      </c>
      <c r="M6729" s="5">
        <f>EcommerceDataset[[#This Row],[quantity]]*EcommerceDataset[[#This Row],[unit_price]]</f>
        <v>999</v>
      </c>
      <c r="N6729" s="1" t="s">
        <v>18566</v>
      </c>
      <c r="O6729" s="3">
        <v>45052</v>
      </c>
      <c r="P6729" s="1" t="s">
        <v>109</v>
      </c>
      <c r="Q6729" s="1" t="s">
        <v>43</v>
      </c>
      <c r="R6729" s="4">
        <v>1</v>
      </c>
      <c r="S6729" s="1" t="s">
        <v>44</v>
      </c>
      <c r="T6729" s="1" t="s">
        <v>18567</v>
      </c>
      <c r="U6729" s="3">
        <v>45483</v>
      </c>
    </row>
    <row r="6730" spans="1:21" x14ac:dyDescent="0.3">
      <c r="A6730" s="1" t="s">
        <v>18568</v>
      </c>
      <c r="B6730" s="1" t="s">
        <v>59</v>
      </c>
      <c r="C6730" s="1" t="s">
        <v>1423</v>
      </c>
      <c r="D6730" s="1" t="str">
        <f>_xlfn.CONCAT(EcommerceDataset[[#This Row],[first_name]]," ",EcommerceDataset[[#This Row],[last_name]])</f>
        <v>Jessica Burke</v>
      </c>
      <c r="E6730" s="1" t="s">
        <v>36</v>
      </c>
      <c r="F6730" s="1" t="s">
        <v>23</v>
      </c>
      <c r="G6730" s="1" t="s">
        <v>24</v>
      </c>
      <c r="H6730" s="1" t="s">
        <v>99</v>
      </c>
      <c r="I6730" s="1" t="s">
        <v>100</v>
      </c>
      <c r="J6730" s="1" t="s">
        <v>27</v>
      </c>
      <c r="K6730" s="4">
        <v>3</v>
      </c>
      <c r="L6730" s="5">
        <v>199</v>
      </c>
      <c r="M6730" s="5">
        <f>EcommerceDataset[[#This Row],[quantity]]*EcommerceDataset[[#This Row],[unit_price]]</f>
        <v>597</v>
      </c>
      <c r="N6730" s="1" t="s">
        <v>18569</v>
      </c>
      <c r="O6730" s="3">
        <v>44879</v>
      </c>
      <c r="P6730" s="1" t="s">
        <v>102</v>
      </c>
      <c r="Q6730" s="1" t="s">
        <v>56</v>
      </c>
      <c r="R6730" s="4">
        <v>1</v>
      </c>
      <c r="S6730" s="1" t="s">
        <v>132</v>
      </c>
      <c r="T6730" s="1" t="s">
        <v>18570</v>
      </c>
      <c r="U6730" s="3">
        <v>44857</v>
      </c>
    </row>
    <row r="6731" spans="1:21" x14ac:dyDescent="0.3">
      <c r="A6731" s="1" t="s">
        <v>236</v>
      </c>
      <c r="B6731" s="1" t="s">
        <v>237</v>
      </c>
      <c r="C6731" s="1" t="s">
        <v>238</v>
      </c>
      <c r="D6731" s="1" t="str">
        <f>_xlfn.CONCAT(EcommerceDataset[[#This Row],[first_name]]," ",EcommerceDataset[[#This Row],[last_name]])</f>
        <v>Alison Curtis</v>
      </c>
      <c r="E6731" s="1" t="s">
        <v>36</v>
      </c>
      <c r="F6731" s="1" t="s">
        <v>49</v>
      </c>
      <c r="G6731" s="1" t="s">
        <v>61</v>
      </c>
      <c r="H6731" s="1" t="s">
        <v>62</v>
      </c>
      <c r="I6731" s="1" t="s">
        <v>63</v>
      </c>
      <c r="J6731" s="1" t="s">
        <v>64</v>
      </c>
      <c r="K6731" s="4">
        <v>2</v>
      </c>
      <c r="L6731" s="5">
        <v>399</v>
      </c>
      <c r="M6731" s="5">
        <f>EcommerceDataset[[#This Row],[quantity]]*EcommerceDataset[[#This Row],[unit_price]]</f>
        <v>798</v>
      </c>
      <c r="N6731" s="1" t="s">
        <v>18571</v>
      </c>
      <c r="O6731" s="3">
        <v>45812</v>
      </c>
      <c r="P6731" s="1" t="s">
        <v>55</v>
      </c>
      <c r="Q6731" s="1" t="s">
        <v>43</v>
      </c>
      <c r="R6731" s="4">
        <v>4</v>
      </c>
      <c r="S6731" s="1" t="s">
        <v>66</v>
      </c>
      <c r="T6731" s="1" t="s">
        <v>18572</v>
      </c>
      <c r="U6731" s="3">
        <v>45059</v>
      </c>
    </row>
    <row r="6732" spans="1:21" x14ac:dyDescent="0.3">
      <c r="A6732" s="1" t="s">
        <v>18573</v>
      </c>
      <c r="B6732" s="1" t="s">
        <v>1844</v>
      </c>
      <c r="C6732" s="1" t="s">
        <v>15995</v>
      </c>
      <c r="D6732" s="1" t="str">
        <f>_xlfn.CONCAT(EcommerceDataset[[#This Row],[first_name]]," ",EcommerceDataset[[#This Row],[last_name]])</f>
        <v>Kristine Bartlett</v>
      </c>
      <c r="E6732" s="1" t="s">
        <v>80</v>
      </c>
      <c r="F6732" s="1" t="s">
        <v>37</v>
      </c>
      <c r="G6732" s="1" t="s">
        <v>179</v>
      </c>
      <c r="H6732" s="1" t="s">
        <v>217</v>
      </c>
      <c r="I6732" s="1" t="s">
        <v>218</v>
      </c>
      <c r="J6732" s="1" t="s">
        <v>27</v>
      </c>
      <c r="K6732" s="4">
        <v>4</v>
      </c>
      <c r="L6732" s="5">
        <v>899</v>
      </c>
      <c r="M6732" s="5">
        <f>EcommerceDataset[[#This Row],[quantity]]*EcommerceDataset[[#This Row],[unit_price]]</f>
        <v>3596</v>
      </c>
      <c r="N6732" s="1" t="s">
        <v>18574</v>
      </c>
      <c r="O6732" s="3">
        <v>45445</v>
      </c>
      <c r="P6732" s="1" t="s">
        <v>109</v>
      </c>
      <c r="Q6732" s="1" t="s">
        <v>43</v>
      </c>
      <c r="R6732" s="4">
        <v>3</v>
      </c>
      <c r="S6732" s="1" t="s">
        <v>103</v>
      </c>
      <c r="T6732" s="1" t="s">
        <v>18575</v>
      </c>
      <c r="U6732" s="3">
        <v>44830</v>
      </c>
    </row>
    <row r="6733" spans="1:21" x14ac:dyDescent="0.3">
      <c r="A6733" s="1" t="s">
        <v>16679</v>
      </c>
      <c r="B6733" s="1" t="s">
        <v>1051</v>
      </c>
      <c r="C6733" s="1" t="s">
        <v>5182</v>
      </c>
      <c r="D6733" s="1" t="str">
        <f>_xlfn.CONCAT(EcommerceDataset[[#This Row],[first_name]]," ",EcommerceDataset[[#This Row],[last_name]])</f>
        <v>Kathleen Waller</v>
      </c>
      <c r="E6733" s="1" t="s">
        <v>80</v>
      </c>
      <c r="F6733" s="1" t="s">
        <v>37</v>
      </c>
      <c r="G6733" s="1" t="s">
        <v>50</v>
      </c>
      <c r="H6733" s="1" t="s">
        <v>62</v>
      </c>
      <c r="I6733" s="1" t="s">
        <v>63</v>
      </c>
      <c r="J6733" s="1" t="s">
        <v>64</v>
      </c>
      <c r="K6733" s="4">
        <v>5</v>
      </c>
      <c r="L6733" s="5">
        <v>399</v>
      </c>
      <c r="M6733" s="5">
        <f>EcommerceDataset[[#This Row],[quantity]]*EcommerceDataset[[#This Row],[unit_price]]</f>
        <v>1995</v>
      </c>
      <c r="N6733" s="1" t="s">
        <v>18576</v>
      </c>
      <c r="O6733" s="3">
        <v>44833</v>
      </c>
      <c r="P6733" s="1" t="s">
        <v>29</v>
      </c>
      <c r="Q6733" s="1" t="s">
        <v>30</v>
      </c>
      <c r="R6733" s="4">
        <v>2</v>
      </c>
      <c r="S6733" s="1" t="s">
        <v>44</v>
      </c>
      <c r="T6733" s="1" t="s">
        <v>18577</v>
      </c>
      <c r="U6733" s="3">
        <v>45263</v>
      </c>
    </row>
    <row r="6734" spans="1:21" x14ac:dyDescent="0.3">
      <c r="A6734" s="1" t="s">
        <v>6944</v>
      </c>
      <c r="B6734" s="1" t="s">
        <v>3933</v>
      </c>
      <c r="C6734" s="1" t="s">
        <v>407</v>
      </c>
      <c r="D6734" s="1" t="str">
        <f>_xlfn.CONCAT(EcommerceDataset[[#This Row],[first_name]]," ",EcommerceDataset[[#This Row],[last_name]])</f>
        <v>Anne Thompson</v>
      </c>
      <c r="E6734" s="1" t="s">
        <v>80</v>
      </c>
      <c r="F6734" s="1" t="s">
        <v>23</v>
      </c>
      <c r="G6734" s="1" t="s">
        <v>38</v>
      </c>
      <c r="H6734" s="1" t="s">
        <v>190</v>
      </c>
      <c r="I6734" s="1" t="s">
        <v>191</v>
      </c>
      <c r="J6734" s="1" t="s">
        <v>41</v>
      </c>
      <c r="K6734" s="4">
        <v>2</v>
      </c>
      <c r="L6734" s="5">
        <v>120</v>
      </c>
      <c r="M6734" s="5">
        <f>EcommerceDataset[[#This Row],[quantity]]*EcommerceDataset[[#This Row],[unit_price]]</f>
        <v>240</v>
      </c>
      <c r="N6734" s="1" t="s">
        <v>18578</v>
      </c>
      <c r="O6734" s="3">
        <v>45794</v>
      </c>
      <c r="P6734" s="1" t="s">
        <v>109</v>
      </c>
      <c r="Q6734" s="1" t="s">
        <v>56</v>
      </c>
      <c r="R6734" s="4">
        <v>2</v>
      </c>
      <c r="S6734" s="1" t="s">
        <v>44</v>
      </c>
      <c r="T6734" s="1" t="s">
        <v>18579</v>
      </c>
      <c r="U6734" s="3">
        <v>44863</v>
      </c>
    </row>
    <row r="6735" spans="1:21" x14ac:dyDescent="0.3">
      <c r="A6735" s="1" t="s">
        <v>1964</v>
      </c>
      <c r="B6735" s="1" t="s">
        <v>1965</v>
      </c>
      <c r="C6735" s="1" t="s">
        <v>1966</v>
      </c>
      <c r="D6735" s="1" t="str">
        <f>_xlfn.CONCAT(EcommerceDataset[[#This Row],[first_name]]," ",EcommerceDataset[[#This Row],[last_name]])</f>
        <v>Madison Hubbard</v>
      </c>
      <c r="E6735" s="1" t="s">
        <v>22</v>
      </c>
      <c r="F6735" s="1" t="s">
        <v>23</v>
      </c>
      <c r="G6735" s="1" t="s">
        <v>179</v>
      </c>
      <c r="H6735" s="1" t="s">
        <v>167</v>
      </c>
      <c r="I6735" s="1" t="s">
        <v>168</v>
      </c>
      <c r="J6735" s="1" t="s">
        <v>130</v>
      </c>
      <c r="K6735" s="4">
        <v>2</v>
      </c>
      <c r="L6735" s="5">
        <v>80</v>
      </c>
      <c r="M6735" s="5">
        <f>EcommerceDataset[[#This Row],[quantity]]*EcommerceDataset[[#This Row],[unit_price]]</f>
        <v>160</v>
      </c>
      <c r="N6735" s="1" t="s">
        <v>18580</v>
      </c>
      <c r="O6735" s="3">
        <v>45423</v>
      </c>
      <c r="P6735" s="1" t="s">
        <v>29</v>
      </c>
      <c r="Q6735" s="1" t="s">
        <v>30</v>
      </c>
      <c r="R6735" s="4">
        <v>1</v>
      </c>
      <c r="S6735" s="1" t="s">
        <v>103</v>
      </c>
      <c r="T6735" s="1" t="s">
        <v>18581</v>
      </c>
      <c r="U6735" s="3">
        <v>44997</v>
      </c>
    </row>
    <row r="6736" spans="1:21" x14ac:dyDescent="0.3">
      <c r="A6736" s="1" t="s">
        <v>18582</v>
      </c>
      <c r="B6736" s="1" t="s">
        <v>670</v>
      </c>
      <c r="C6736" s="1" t="s">
        <v>7248</v>
      </c>
      <c r="D6736" s="1" t="str">
        <f>_xlfn.CONCAT(EcommerceDataset[[#This Row],[first_name]]," ",EcommerceDataset[[#This Row],[last_name]])</f>
        <v>Brian Malone</v>
      </c>
      <c r="E6736" s="1" t="s">
        <v>36</v>
      </c>
      <c r="F6736" s="1" t="s">
        <v>37</v>
      </c>
      <c r="G6736" s="1" t="s">
        <v>151</v>
      </c>
      <c r="H6736" s="1" t="s">
        <v>51</v>
      </c>
      <c r="I6736" s="1" t="s">
        <v>52</v>
      </c>
      <c r="J6736" s="1" t="s">
        <v>53</v>
      </c>
      <c r="K6736" s="4">
        <v>4</v>
      </c>
      <c r="L6736" s="5">
        <v>59</v>
      </c>
      <c r="M6736" s="5">
        <f>EcommerceDataset[[#This Row],[quantity]]*EcommerceDataset[[#This Row],[unit_price]]</f>
        <v>236</v>
      </c>
      <c r="N6736" s="1" t="s">
        <v>18583</v>
      </c>
      <c r="O6736" s="3">
        <v>45666</v>
      </c>
      <c r="P6736" s="1" t="s">
        <v>55</v>
      </c>
      <c r="Q6736" s="1" t="s">
        <v>30</v>
      </c>
      <c r="R6736" s="4">
        <v>1</v>
      </c>
      <c r="S6736" s="1" t="s">
        <v>66</v>
      </c>
      <c r="T6736" s="1" t="s">
        <v>18584</v>
      </c>
      <c r="U6736" s="3">
        <v>45305</v>
      </c>
    </row>
    <row r="6737" spans="1:21" x14ac:dyDescent="0.3">
      <c r="A6737" s="1" t="s">
        <v>318</v>
      </c>
      <c r="B6737" s="1" t="s">
        <v>319</v>
      </c>
      <c r="C6737" s="1" t="s">
        <v>320</v>
      </c>
      <c r="D6737" s="1" t="str">
        <f>_xlfn.CONCAT(EcommerceDataset[[#This Row],[first_name]]," ",EcommerceDataset[[#This Row],[last_name]])</f>
        <v>Maria Moore</v>
      </c>
      <c r="E6737" s="1" t="s">
        <v>22</v>
      </c>
      <c r="F6737" s="1" t="s">
        <v>23</v>
      </c>
      <c r="G6737" s="1" t="s">
        <v>38</v>
      </c>
      <c r="H6737" s="1" t="s">
        <v>217</v>
      </c>
      <c r="I6737" s="1" t="s">
        <v>218</v>
      </c>
      <c r="J6737" s="1" t="s">
        <v>27</v>
      </c>
      <c r="K6737" s="4">
        <v>2</v>
      </c>
      <c r="L6737" s="5">
        <v>899</v>
      </c>
      <c r="M6737" s="5">
        <f>EcommerceDataset[[#This Row],[quantity]]*EcommerceDataset[[#This Row],[unit_price]]</f>
        <v>1798</v>
      </c>
      <c r="N6737" s="1" t="s">
        <v>18585</v>
      </c>
      <c r="O6737" s="3">
        <v>45587</v>
      </c>
      <c r="P6737" s="1" t="s">
        <v>109</v>
      </c>
      <c r="Q6737" s="1" t="s">
        <v>43</v>
      </c>
      <c r="R6737" s="4">
        <v>4</v>
      </c>
      <c r="S6737" s="1" t="s">
        <v>31</v>
      </c>
      <c r="T6737" s="1" t="s">
        <v>18586</v>
      </c>
      <c r="U6737" s="3">
        <v>45048</v>
      </c>
    </row>
    <row r="6738" spans="1:21" x14ac:dyDescent="0.3">
      <c r="A6738" s="1" t="s">
        <v>18587</v>
      </c>
      <c r="B6738" s="1" t="s">
        <v>1553</v>
      </c>
      <c r="C6738" s="1" t="s">
        <v>98</v>
      </c>
      <c r="D6738" s="1" t="str">
        <f>_xlfn.CONCAT(EcommerceDataset[[#This Row],[first_name]]," ",EcommerceDataset[[#This Row],[last_name]])</f>
        <v>Adam Guzman</v>
      </c>
      <c r="E6738" s="1" t="s">
        <v>80</v>
      </c>
      <c r="F6738" s="1" t="s">
        <v>37</v>
      </c>
      <c r="G6738" s="1" t="s">
        <v>71</v>
      </c>
      <c r="H6738" s="1" t="s">
        <v>99</v>
      </c>
      <c r="I6738" s="1" t="s">
        <v>100</v>
      </c>
      <c r="J6738" s="1" t="s">
        <v>27</v>
      </c>
      <c r="K6738" s="4">
        <v>5</v>
      </c>
      <c r="L6738" s="5">
        <v>199</v>
      </c>
      <c r="M6738" s="5">
        <f>EcommerceDataset[[#This Row],[quantity]]*EcommerceDataset[[#This Row],[unit_price]]</f>
        <v>995</v>
      </c>
      <c r="N6738" s="1" t="s">
        <v>18588</v>
      </c>
      <c r="O6738" s="3">
        <v>45501</v>
      </c>
      <c r="P6738" s="1" t="s">
        <v>109</v>
      </c>
      <c r="Q6738" s="1" t="s">
        <v>43</v>
      </c>
      <c r="R6738" s="4">
        <v>2</v>
      </c>
      <c r="S6738" s="1" t="s">
        <v>44</v>
      </c>
      <c r="T6738" s="1" t="s">
        <v>18589</v>
      </c>
      <c r="U6738" s="3">
        <v>45016</v>
      </c>
    </row>
    <row r="6739" spans="1:21" x14ac:dyDescent="0.3">
      <c r="A6739" s="1" t="s">
        <v>2589</v>
      </c>
      <c r="B6739" s="1" t="s">
        <v>262</v>
      </c>
      <c r="C6739" s="1" t="s">
        <v>2590</v>
      </c>
      <c r="D6739" s="1" t="str">
        <f>_xlfn.CONCAT(EcommerceDataset[[#This Row],[first_name]]," ",EcommerceDataset[[#This Row],[last_name]])</f>
        <v>David Potter</v>
      </c>
      <c r="E6739" s="1" t="s">
        <v>22</v>
      </c>
      <c r="F6739" s="1" t="s">
        <v>49</v>
      </c>
      <c r="G6739" s="1" t="s">
        <v>38</v>
      </c>
      <c r="H6739" s="1" t="s">
        <v>190</v>
      </c>
      <c r="I6739" s="1" t="s">
        <v>191</v>
      </c>
      <c r="J6739" s="1" t="s">
        <v>41</v>
      </c>
      <c r="K6739" s="4">
        <v>5</v>
      </c>
      <c r="L6739" s="5">
        <v>120</v>
      </c>
      <c r="M6739" s="5">
        <f>EcommerceDataset[[#This Row],[quantity]]*EcommerceDataset[[#This Row],[unit_price]]</f>
        <v>600</v>
      </c>
      <c r="N6739" s="1" t="s">
        <v>18590</v>
      </c>
      <c r="O6739" s="3">
        <v>44818</v>
      </c>
      <c r="P6739" s="1" t="s">
        <v>75</v>
      </c>
      <c r="Q6739" s="1" t="s">
        <v>56</v>
      </c>
      <c r="R6739" s="4">
        <v>2</v>
      </c>
      <c r="S6739" s="1" t="s">
        <v>44</v>
      </c>
      <c r="T6739" s="1" t="s">
        <v>18591</v>
      </c>
      <c r="U6739" s="3">
        <v>45686</v>
      </c>
    </row>
    <row r="6740" spans="1:21" x14ac:dyDescent="0.3">
      <c r="A6740" s="1" t="s">
        <v>18592</v>
      </c>
      <c r="B6740" s="1" t="s">
        <v>247</v>
      </c>
      <c r="C6740" s="1" t="s">
        <v>142</v>
      </c>
      <c r="D6740" s="1" t="str">
        <f>_xlfn.CONCAT(EcommerceDataset[[#This Row],[first_name]]," ",EcommerceDataset[[#This Row],[last_name]])</f>
        <v>Michael Anthony</v>
      </c>
      <c r="E6740" s="1" t="s">
        <v>36</v>
      </c>
      <c r="F6740" s="1" t="s">
        <v>37</v>
      </c>
      <c r="G6740" s="1" t="s">
        <v>119</v>
      </c>
      <c r="H6740" s="1" t="s">
        <v>39</v>
      </c>
      <c r="I6740" s="1" t="s">
        <v>40</v>
      </c>
      <c r="J6740" s="1" t="s">
        <v>41</v>
      </c>
      <c r="K6740" s="4">
        <v>2</v>
      </c>
      <c r="L6740" s="5">
        <v>59</v>
      </c>
      <c r="M6740" s="5">
        <f>EcommerceDataset[[#This Row],[quantity]]*EcommerceDataset[[#This Row],[unit_price]]</f>
        <v>118</v>
      </c>
      <c r="N6740" s="1" t="s">
        <v>18593</v>
      </c>
      <c r="O6740" s="3">
        <v>45868</v>
      </c>
      <c r="P6740" s="1" t="s">
        <v>29</v>
      </c>
      <c r="Q6740" s="1" t="s">
        <v>30</v>
      </c>
      <c r="R6740" s="4">
        <v>2</v>
      </c>
      <c r="S6740" s="1" t="s">
        <v>132</v>
      </c>
      <c r="T6740" s="1" t="s">
        <v>18594</v>
      </c>
      <c r="U6740" s="3">
        <v>45622</v>
      </c>
    </row>
    <row r="6741" spans="1:21" x14ac:dyDescent="0.3">
      <c r="A6741" s="1" t="s">
        <v>8733</v>
      </c>
      <c r="B6741" s="1" t="s">
        <v>1038</v>
      </c>
      <c r="C6741" s="1" t="s">
        <v>2176</v>
      </c>
      <c r="D6741" s="1" t="str">
        <f>_xlfn.CONCAT(EcommerceDataset[[#This Row],[first_name]]," ",EcommerceDataset[[#This Row],[last_name]])</f>
        <v>Ashley Robertson</v>
      </c>
      <c r="E6741" s="1" t="s">
        <v>80</v>
      </c>
      <c r="F6741" s="1" t="s">
        <v>37</v>
      </c>
      <c r="G6741" s="1" t="s">
        <v>151</v>
      </c>
      <c r="H6741" s="1" t="s">
        <v>167</v>
      </c>
      <c r="I6741" s="1" t="s">
        <v>168</v>
      </c>
      <c r="J6741" s="1" t="s">
        <v>130</v>
      </c>
      <c r="K6741" s="4">
        <v>1</v>
      </c>
      <c r="L6741" s="5">
        <v>80</v>
      </c>
      <c r="M6741" s="5">
        <f>EcommerceDataset[[#This Row],[quantity]]*EcommerceDataset[[#This Row],[unit_price]]</f>
        <v>80</v>
      </c>
      <c r="N6741" s="1" t="s">
        <v>18595</v>
      </c>
      <c r="O6741" s="3">
        <v>44982</v>
      </c>
      <c r="P6741" s="1" t="s">
        <v>55</v>
      </c>
      <c r="Q6741" s="1" t="s">
        <v>43</v>
      </c>
      <c r="R6741" s="4">
        <v>4</v>
      </c>
      <c r="S6741" s="1" t="s">
        <v>132</v>
      </c>
      <c r="T6741" s="1" t="s">
        <v>18596</v>
      </c>
      <c r="U6741" s="3">
        <v>44880</v>
      </c>
    </row>
    <row r="6742" spans="1:21" x14ac:dyDescent="0.3">
      <c r="A6742" s="1" t="s">
        <v>11145</v>
      </c>
      <c r="B6742" s="1" t="s">
        <v>1534</v>
      </c>
      <c r="C6742" s="1" t="s">
        <v>385</v>
      </c>
      <c r="D6742" s="1" t="str">
        <f>_xlfn.CONCAT(EcommerceDataset[[#This Row],[first_name]]," ",EcommerceDataset[[#This Row],[last_name]])</f>
        <v>Melissa Larson</v>
      </c>
      <c r="E6742" s="1" t="s">
        <v>36</v>
      </c>
      <c r="F6742" s="1" t="s">
        <v>23</v>
      </c>
      <c r="G6742" s="1" t="s">
        <v>185</v>
      </c>
      <c r="H6742" s="1" t="s">
        <v>99</v>
      </c>
      <c r="I6742" s="1" t="s">
        <v>100</v>
      </c>
      <c r="J6742" s="1" t="s">
        <v>27</v>
      </c>
      <c r="K6742" s="4">
        <v>5</v>
      </c>
      <c r="L6742" s="5">
        <v>199</v>
      </c>
      <c r="M6742" s="5">
        <f>EcommerceDataset[[#This Row],[quantity]]*EcommerceDataset[[#This Row],[unit_price]]</f>
        <v>995</v>
      </c>
      <c r="N6742" s="1" t="s">
        <v>18597</v>
      </c>
      <c r="O6742" s="3">
        <v>45844</v>
      </c>
      <c r="P6742" s="1" t="s">
        <v>109</v>
      </c>
      <c r="Q6742" s="1" t="s">
        <v>56</v>
      </c>
      <c r="R6742" s="4">
        <v>2</v>
      </c>
      <c r="S6742" s="1" t="s">
        <v>132</v>
      </c>
      <c r="T6742" s="1" t="s">
        <v>18598</v>
      </c>
      <c r="U6742" s="3">
        <v>45409</v>
      </c>
    </row>
    <row r="6743" spans="1:21" x14ac:dyDescent="0.3">
      <c r="A6743" s="1" t="s">
        <v>18599</v>
      </c>
      <c r="B6743" s="1" t="s">
        <v>916</v>
      </c>
      <c r="C6743" s="1" t="s">
        <v>1016</v>
      </c>
      <c r="D6743" s="1" t="str">
        <f>_xlfn.CONCAT(EcommerceDataset[[#This Row],[first_name]]," ",EcommerceDataset[[#This Row],[last_name]])</f>
        <v>Nicholas Castillo</v>
      </c>
      <c r="E6743" s="1" t="s">
        <v>80</v>
      </c>
      <c r="F6743" s="1" t="s">
        <v>23</v>
      </c>
      <c r="G6743" s="1" t="s">
        <v>151</v>
      </c>
      <c r="H6743" s="1" t="s">
        <v>72</v>
      </c>
      <c r="I6743" s="1" t="s">
        <v>73</v>
      </c>
      <c r="J6743" s="1" t="s">
        <v>41</v>
      </c>
      <c r="K6743" s="4">
        <v>2</v>
      </c>
      <c r="L6743" s="5">
        <v>110</v>
      </c>
      <c r="M6743" s="5">
        <f>EcommerceDataset[[#This Row],[quantity]]*EcommerceDataset[[#This Row],[unit_price]]</f>
        <v>220</v>
      </c>
      <c r="N6743" s="1" t="s">
        <v>18600</v>
      </c>
      <c r="O6743" s="3">
        <v>45886</v>
      </c>
      <c r="P6743" s="1" t="s">
        <v>75</v>
      </c>
      <c r="Q6743" s="1" t="s">
        <v>30</v>
      </c>
      <c r="R6743" s="4">
        <v>1</v>
      </c>
      <c r="S6743" s="1" t="s">
        <v>103</v>
      </c>
      <c r="T6743" s="1" t="s">
        <v>18601</v>
      </c>
      <c r="U6743" s="3">
        <v>45499</v>
      </c>
    </row>
    <row r="6744" spans="1:21" x14ac:dyDescent="0.3">
      <c r="A6744" s="1" t="s">
        <v>8582</v>
      </c>
      <c r="B6744" s="1" t="s">
        <v>429</v>
      </c>
      <c r="C6744" s="1" t="s">
        <v>434</v>
      </c>
      <c r="D6744" s="1" t="str">
        <f>_xlfn.CONCAT(EcommerceDataset[[#This Row],[first_name]]," ",EcommerceDataset[[#This Row],[last_name]])</f>
        <v>Patricia Miller</v>
      </c>
      <c r="E6744" s="1" t="s">
        <v>22</v>
      </c>
      <c r="F6744" s="1" t="s">
        <v>49</v>
      </c>
      <c r="G6744" s="1" t="s">
        <v>119</v>
      </c>
      <c r="H6744" s="1" t="s">
        <v>137</v>
      </c>
      <c r="I6744" s="1" t="s">
        <v>138</v>
      </c>
      <c r="J6744" s="1" t="s">
        <v>27</v>
      </c>
      <c r="K6744" s="4">
        <v>2</v>
      </c>
      <c r="L6744" s="5">
        <v>999</v>
      </c>
      <c r="M6744" s="5">
        <f>EcommerceDataset[[#This Row],[quantity]]*EcommerceDataset[[#This Row],[unit_price]]</f>
        <v>1998</v>
      </c>
      <c r="N6744" s="1" t="s">
        <v>18602</v>
      </c>
      <c r="O6744" s="3">
        <v>45460</v>
      </c>
      <c r="P6744" s="1" t="s">
        <v>29</v>
      </c>
      <c r="Q6744" s="1" t="s">
        <v>30</v>
      </c>
      <c r="R6744" s="4">
        <v>5</v>
      </c>
      <c r="S6744" s="1" t="s">
        <v>103</v>
      </c>
      <c r="T6744" s="1" t="s">
        <v>18603</v>
      </c>
      <c r="U6744" s="3">
        <v>45521</v>
      </c>
    </row>
    <row r="6745" spans="1:21" x14ac:dyDescent="0.3">
      <c r="A6745" s="1" t="s">
        <v>5958</v>
      </c>
      <c r="B6745" s="1" t="s">
        <v>1610</v>
      </c>
      <c r="C6745" s="1" t="s">
        <v>2539</v>
      </c>
      <c r="D6745" s="1" t="str">
        <f>_xlfn.CONCAT(EcommerceDataset[[#This Row],[first_name]]," ",EcommerceDataset[[#This Row],[last_name]])</f>
        <v>Gregory Alvarez</v>
      </c>
      <c r="E6745" s="1" t="s">
        <v>36</v>
      </c>
      <c r="F6745" s="1" t="s">
        <v>37</v>
      </c>
      <c r="G6745" s="1" t="s">
        <v>24</v>
      </c>
      <c r="H6745" s="1" t="s">
        <v>39</v>
      </c>
      <c r="I6745" s="1" t="s">
        <v>40</v>
      </c>
      <c r="J6745" s="1" t="s">
        <v>41</v>
      </c>
      <c r="K6745" s="4">
        <v>4</v>
      </c>
      <c r="L6745" s="5">
        <v>59</v>
      </c>
      <c r="M6745" s="5">
        <f>EcommerceDataset[[#This Row],[quantity]]*EcommerceDataset[[#This Row],[unit_price]]</f>
        <v>236</v>
      </c>
      <c r="N6745" s="1" t="s">
        <v>18604</v>
      </c>
      <c r="O6745" s="3">
        <v>45494</v>
      </c>
      <c r="P6745" s="1" t="s">
        <v>29</v>
      </c>
      <c r="Q6745" s="1" t="s">
        <v>43</v>
      </c>
      <c r="R6745" s="4">
        <v>1</v>
      </c>
      <c r="S6745" s="1" t="s">
        <v>66</v>
      </c>
      <c r="T6745" s="1" t="s">
        <v>18605</v>
      </c>
      <c r="U6745" s="3">
        <v>45343</v>
      </c>
    </row>
    <row r="6746" spans="1:21" x14ac:dyDescent="0.3">
      <c r="A6746" s="1" t="s">
        <v>16422</v>
      </c>
      <c r="B6746" s="1" t="s">
        <v>1373</v>
      </c>
      <c r="C6746" s="1" t="s">
        <v>395</v>
      </c>
      <c r="D6746" s="1" t="str">
        <f>_xlfn.CONCAT(EcommerceDataset[[#This Row],[first_name]]," ",EcommerceDataset[[#This Row],[last_name]])</f>
        <v>Stacy Garcia</v>
      </c>
      <c r="E6746" s="1" t="s">
        <v>80</v>
      </c>
      <c r="F6746" s="1" t="s">
        <v>23</v>
      </c>
      <c r="G6746" s="1" t="s">
        <v>185</v>
      </c>
      <c r="H6746" s="1" t="s">
        <v>217</v>
      </c>
      <c r="I6746" s="1" t="s">
        <v>218</v>
      </c>
      <c r="J6746" s="1" t="s">
        <v>27</v>
      </c>
      <c r="K6746" s="4">
        <v>1</v>
      </c>
      <c r="L6746" s="5">
        <v>899</v>
      </c>
      <c r="M6746" s="5">
        <f>EcommerceDataset[[#This Row],[quantity]]*EcommerceDataset[[#This Row],[unit_price]]</f>
        <v>899</v>
      </c>
      <c r="N6746" s="1" t="s">
        <v>18606</v>
      </c>
      <c r="O6746" s="3">
        <v>45377</v>
      </c>
      <c r="P6746" s="1" t="s">
        <v>55</v>
      </c>
      <c r="Q6746" s="1" t="s">
        <v>43</v>
      </c>
      <c r="R6746" s="4">
        <v>1</v>
      </c>
      <c r="S6746" s="1" t="s">
        <v>44</v>
      </c>
      <c r="T6746" s="1" t="s">
        <v>18607</v>
      </c>
      <c r="U6746" s="3">
        <v>45720</v>
      </c>
    </row>
    <row r="6747" spans="1:21" x14ac:dyDescent="0.3">
      <c r="A6747" s="1" t="s">
        <v>3944</v>
      </c>
      <c r="B6747" s="1" t="s">
        <v>2830</v>
      </c>
      <c r="C6747" s="1" t="s">
        <v>1305</v>
      </c>
      <c r="D6747" s="1" t="str">
        <f>_xlfn.CONCAT(EcommerceDataset[[#This Row],[first_name]]," ",EcommerceDataset[[#This Row],[last_name]])</f>
        <v>Timothy Murphy</v>
      </c>
      <c r="E6747" s="1" t="s">
        <v>36</v>
      </c>
      <c r="F6747" s="1" t="s">
        <v>49</v>
      </c>
      <c r="G6747" s="1" t="s">
        <v>38</v>
      </c>
      <c r="H6747" s="1" t="s">
        <v>39</v>
      </c>
      <c r="I6747" s="1" t="s">
        <v>40</v>
      </c>
      <c r="J6747" s="1" t="s">
        <v>41</v>
      </c>
      <c r="K6747" s="4">
        <v>2</v>
      </c>
      <c r="L6747" s="5">
        <v>59</v>
      </c>
      <c r="M6747" s="5">
        <f>EcommerceDataset[[#This Row],[quantity]]*EcommerceDataset[[#This Row],[unit_price]]</f>
        <v>118</v>
      </c>
      <c r="N6747" s="1" t="s">
        <v>18608</v>
      </c>
      <c r="O6747" s="3">
        <v>45625</v>
      </c>
      <c r="P6747" s="1" t="s">
        <v>109</v>
      </c>
      <c r="Q6747" s="1" t="s">
        <v>43</v>
      </c>
      <c r="R6747" s="4">
        <v>5</v>
      </c>
      <c r="S6747" s="1" t="s">
        <v>31</v>
      </c>
      <c r="T6747" s="1" t="s">
        <v>18609</v>
      </c>
      <c r="U6747" s="3">
        <v>45638</v>
      </c>
    </row>
    <row r="6748" spans="1:21" x14ac:dyDescent="0.3">
      <c r="A6748" s="1" t="s">
        <v>18395</v>
      </c>
      <c r="B6748" s="1" t="s">
        <v>2982</v>
      </c>
      <c r="C6748" s="1" t="s">
        <v>1774</v>
      </c>
      <c r="D6748" s="1" t="str">
        <f>_xlfn.CONCAT(EcommerceDataset[[#This Row],[first_name]]," ",EcommerceDataset[[#This Row],[last_name]])</f>
        <v>Monique Wright</v>
      </c>
      <c r="E6748" s="1" t="s">
        <v>80</v>
      </c>
      <c r="F6748" s="1" t="s">
        <v>23</v>
      </c>
      <c r="G6748" s="1" t="s">
        <v>61</v>
      </c>
      <c r="H6748" s="1" t="s">
        <v>137</v>
      </c>
      <c r="I6748" s="1" t="s">
        <v>138</v>
      </c>
      <c r="J6748" s="1" t="s">
        <v>27</v>
      </c>
      <c r="K6748" s="4">
        <v>1</v>
      </c>
      <c r="L6748" s="5">
        <v>999</v>
      </c>
      <c r="M6748" s="5">
        <f>EcommerceDataset[[#This Row],[quantity]]*EcommerceDataset[[#This Row],[unit_price]]</f>
        <v>999</v>
      </c>
      <c r="N6748" s="1" t="s">
        <v>18610</v>
      </c>
      <c r="O6748" s="3">
        <v>45787</v>
      </c>
      <c r="P6748" s="1" t="s">
        <v>75</v>
      </c>
      <c r="Q6748" s="1" t="s">
        <v>43</v>
      </c>
      <c r="R6748" s="4">
        <v>3</v>
      </c>
      <c r="S6748" s="1" t="s">
        <v>44</v>
      </c>
      <c r="T6748" s="1" t="s">
        <v>18611</v>
      </c>
      <c r="U6748" s="3">
        <v>44987</v>
      </c>
    </row>
    <row r="6749" spans="1:21" x14ac:dyDescent="0.3">
      <c r="A6749" s="1" t="s">
        <v>16533</v>
      </c>
      <c r="B6749" s="1" t="s">
        <v>3610</v>
      </c>
      <c r="C6749" s="1" t="s">
        <v>5606</v>
      </c>
      <c r="D6749" s="1" t="str">
        <f>_xlfn.CONCAT(EcommerceDataset[[#This Row],[first_name]]," ",EcommerceDataset[[#This Row],[last_name]])</f>
        <v>Dylan Frey</v>
      </c>
      <c r="E6749" s="1" t="s">
        <v>22</v>
      </c>
      <c r="F6749" s="1" t="s">
        <v>49</v>
      </c>
      <c r="G6749" s="1" t="s">
        <v>179</v>
      </c>
      <c r="H6749" s="1" t="s">
        <v>99</v>
      </c>
      <c r="I6749" s="1" t="s">
        <v>100</v>
      </c>
      <c r="J6749" s="1" t="s">
        <v>27</v>
      </c>
      <c r="K6749" s="4">
        <v>2</v>
      </c>
      <c r="L6749" s="5">
        <v>199</v>
      </c>
      <c r="M6749" s="5">
        <f>EcommerceDataset[[#This Row],[quantity]]*EcommerceDataset[[#This Row],[unit_price]]</f>
        <v>398</v>
      </c>
      <c r="N6749" s="1" t="s">
        <v>18612</v>
      </c>
      <c r="O6749" s="3">
        <v>45567</v>
      </c>
      <c r="P6749" s="1" t="s">
        <v>109</v>
      </c>
      <c r="Q6749" s="1" t="s">
        <v>56</v>
      </c>
      <c r="R6749" s="4">
        <v>3</v>
      </c>
      <c r="S6749" s="1" t="s">
        <v>31</v>
      </c>
      <c r="T6749" s="1" t="s">
        <v>18613</v>
      </c>
      <c r="U6749" s="3">
        <v>44827</v>
      </c>
    </row>
    <row r="6750" spans="1:21" x14ac:dyDescent="0.3">
      <c r="A6750" s="1" t="s">
        <v>7271</v>
      </c>
      <c r="B6750" s="1" t="s">
        <v>636</v>
      </c>
      <c r="C6750" s="1" t="s">
        <v>688</v>
      </c>
      <c r="D6750" s="1" t="str">
        <f>_xlfn.CONCAT(EcommerceDataset[[#This Row],[first_name]]," ",EcommerceDataset[[#This Row],[last_name]])</f>
        <v>Amber Taylor</v>
      </c>
      <c r="E6750" s="1" t="s">
        <v>36</v>
      </c>
      <c r="F6750" s="1" t="s">
        <v>23</v>
      </c>
      <c r="G6750" s="1" t="s">
        <v>151</v>
      </c>
      <c r="H6750" s="1" t="s">
        <v>62</v>
      </c>
      <c r="I6750" s="1" t="s">
        <v>63</v>
      </c>
      <c r="J6750" s="1" t="s">
        <v>64</v>
      </c>
      <c r="K6750" s="4">
        <v>1</v>
      </c>
      <c r="L6750" s="5">
        <v>399</v>
      </c>
      <c r="M6750" s="5">
        <f>EcommerceDataset[[#This Row],[quantity]]*EcommerceDataset[[#This Row],[unit_price]]</f>
        <v>399</v>
      </c>
      <c r="N6750" s="1" t="s">
        <v>18614</v>
      </c>
      <c r="O6750" s="3">
        <v>44915</v>
      </c>
      <c r="P6750" s="1" t="s">
        <v>29</v>
      </c>
      <c r="Q6750" s="1" t="s">
        <v>43</v>
      </c>
      <c r="R6750" s="4">
        <v>1</v>
      </c>
      <c r="S6750" s="1" t="s">
        <v>132</v>
      </c>
      <c r="T6750" s="1" t="s">
        <v>18615</v>
      </c>
      <c r="U6750" s="3">
        <v>45173</v>
      </c>
    </row>
    <row r="6751" spans="1:21" x14ac:dyDescent="0.3">
      <c r="A6751" s="1" t="s">
        <v>17617</v>
      </c>
      <c r="B6751" s="1" t="s">
        <v>1334</v>
      </c>
      <c r="C6751" s="1" t="s">
        <v>662</v>
      </c>
      <c r="D6751" s="1" t="str">
        <f>_xlfn.CONCAT(EcommerceDataset[[#This Row],[first_name]]," ",EcommerceDataset[[#This Row],[last_name]])</f>
        <v>Justin Wang</v>
      </c>
      <c r="E6751" s="1" t="s">
        <v>80</v>
      </c>
      <c r="F6751" s="1" t="s">
        <v>37</v>
      </c>
      <c r="G6751" s="1" t="s">
        <v>71</v>
      </c>
      <c r="H6751" s="1" t="s">
        <v>99</v>
      </c>
      <c r="I6751" s="1" t="s">
        <v>100</v>
      </c>
      <c r="J6751" s="1" t="s">
        <v>27</v>
      </c>
      <c r="K6751" s="4">
        <v>3</v>
      </c>
      <c r="L6751" s="5">
        <v>199</v>
      </c>
      <c r="M6751" s="5">
        <f>EcommerceDataset[[#This Row],[quantity]]*EcommerceDataset[[#This Row],[unit_price]]</f>
        <v>597</v>
      </c>
      <c r="N6751" s="1" t="s">
        <v>18616</v>
      </c>
      <c r="O6751" s="3">
        <v>45813</v>
      </c>
      <c r="P6751" s="1" t="s">
        <v>29</v>
      </c>
      <c r="Q6751" s="1" t="s">
        <v>56</v>
      </c>
      <c r="R6751" s="4">
        <v>3</v>
      </c>
      <c r="S6751" s="1" t="s">
        <v>66</v>
      </c>
      <c r="T6751" s="1" t="s">
        <v>18617</v>
      </c>
      <c r="U6751" s="3">
        <v>45809</v>
      </c>
    </row>
    <row r="6752" spans="1:21" x14ac:dyDescent="0.3">
      <c r="A6752" s="1" t="s">
        <v>3863</v>
      </c>
      <c r="B6752" s="1" t="s">
        <v>242</v>
      </c>
      <c r="C6752" s="1" t="s">
        <v>824</v>
      </c>
      <c r="D6752" s="1" t="str">
        <f>_xlfn.CONCAT(EcommerceDataset[[#This Row],[first_name]]," ",EcommerceDataset[[#This Row],[last_name]])</f>
        <v>Kimberly Richardson</v>
      </c>
      <c r="E6752" s="1" t="s">
        <v>36</v>
      </c>
      <c r="F6752" s="1" t="s">
        <v>23</v>
      </c>
      <c r="G6752" s="1" t="s">
        <v>24</v>
      </c>
      <c r="H6752" s="1" t="s">
        <v>25</v>
      </c>
      <c r="I6752" s="1" t="s">
        <v>26</v>
      </c>
      <c r="J6752" s="1" t="s">
        <v>27</v>
      </c>
      <c r="K6752" s="4">
        <v>1</v>
      </c>
      <c r="L6752" s="5">
        <v>229</v>
      </c>
      <c r="M6752" s="5">
        <f>EcommerceDataset[[#This Row],[quantity]]*EcommerceDataset[[#This Row],[unit_price]]</f>
        <v>229</v>
      </c>
      <c r="N6752" s="1" t="s">
        <v>18618</v>
      </c>
      <c r="O6752" s="3">
        <v>45285</v>
      </c>
      <c r="P6752" s="1" t="s">
        <v>55</v>
      </c>
      <c r="Q6752" s="1" t="s">
        <v>43</v>
      </c>
      <c r="R6752" s="4">
        <v>4</v>
      </c>
      <c r="S6752" s="1" t="s">
        <v>103</v>
      </c>
      <c r="T6752" s="1" t="s">
        <v>18619</v>
      </c>
      <c r="U6752" s="3">
        <v>45811</v>
      </c>
    </row>
    <row r="6753" spans="1:21" x14ac:dyDescent="0.3">
      <c r="A6753" s="1" t="s">
        <v>17998</v>
      </c>
      <c r="B6753" s="1" t="s">
        <v>700</v>
      </c>
      <c r="C6753" s="1" t="s">
        <v>9210</v>
      </c>
      <c r="D6753" s="1" t="str">
        <f>_xlfn.CONCAT(EcommerceDataset[[#This Row],[first_name]]," ",EcommerceDataset[[#This Row],[last_name]])</f>
        <v>James Valdez</v>
      </c>
      <c r="E6753" s="1" t="s">
        <v>36</v>
      </c>
      <c r="F6753" s="1" t="s">
        <v>23</v>
      </c>
      <c r="G6753" s="1" t="s">
        <v>151</v>
      </c>
      <c r="H6753" s="1" t="s">
        <v>99</v>
      </c>
      <c r="I6753" s="1" t="s">
        <v>100</v>
      </c>
      <c r="J6753" s="1" t="s">
        <v>27</v>
      </c>
      <c r="K6753" s="4">
        <v>2</v>
      </c>
      <c r="L6753" s="5">
        <v>199</v>
      </c>
      <c r="M6753" s="5">
        <f>EcommerceDataset[[#This Row],[quantity]]*EcommerceDataset[[#This Row],[unit_price]]</f>
        <v>398</v>
      </c>
      <c r="N6753" s="1" t="s">
        <v>18620</v>
      </c>
      <c r="O6753" s="3">
        <v>44843</v>
      </c>
      <c r="P6753" s="1" t="s">
        <v>75</v>
      </c>
      <c r="Q6753" s="1" t="s">
        <v>43</v>
      </c>
      <c r="R6753" s="4">
        <v>5</v>
      </c>
      <c r="S6753" s="1" t="s">
        <v>103</v>
      </c>
      <c r="T6753" s="1" t="s">
        <v>18621</v>
      </c>
      <c r="U6753" s="3">
        <v>44967</v>
      </c>
    </row>
    <row r="6754" spans="1:21" x14ac:dyDescent="0.3">
      <c r="A6754" s="1" t="s">
        <v>46</v>
      </c>
      <c r="B6754" s="1" t="s">
        <v>47</v>
      </c>
      <c r="C6754" s="1" t="s">
        <v>48</v>
      </c>
      <c r="D6754" s="1" t="str">
        <f>_xlfn.CONCAT(EcommerceDataset[[#This Row],[first_name]]," ",EcommerceDataset[[#This Row],[last_name]])</f>
        <v>Spencer Foster</v>
      </c>
      <c r="E6754" s="1" t="s">
        <v>36</v>
      </c>
      <c r="F6754" s="1" t="s">
        <v>49</v>
      </c>
      <c r="G6754" s="1" t="s">
        <v>50</v>
      </c>
      <c r="H6754" s="1" t="s">
        <v>120</v>
      </c>
      <c r="I6754" s="1" t="s">
        <v>121</v>
      </c>
      <c r="J6754" s="1" t="s">
        <v>122</v>
      </c>
      <c r="K6754" s="4">
        <v>5</v>
      </c>
      <c r="L6754" s="5">
        <v>149</v>
      </c>
      <c r="M6754" s="5">
        <f>EcommerceDataset[[#This Row],[quantity]]*EcommerceDataset[[#This Row],[unit_price]]</f>
        <v>745</v>
      </c>
      <c r="N6754" s="1" t="s">
        <v>18622</v>
      </c>
      <c r="O6754" s="3">
        <v>45015</v>
      </c>
      <c r="P6754" s="1" t="s">
        <v>102</v>
      </c>
      <c r="Q6754" s="1" t="s">
        <v>30</v>
      </c>
      <c r="R6754" s="4">
        <v>1</v>
      </c>
      <c r="S6754" s="1" t="s">
        <v>31</v>
      </c>
      <c r="T6754" s="1" t="s">
        <v>18623</v>
      </c>
      <c r="U6754" s="3">
        <v>44995</v>
      </c>
    </row>
    <row r="6755" spans="1:21" x14ac:dyDescent="0.3">
      <c r="A6755" s="1" t="s">
        <v>13851</v>
      </c>
      <c r="B6755" s="1" t="s">
        <v>657</v>
      </c>
      <c r="C6755" s="1" t="s">
        <v>196</v>
      </c>
      <c r="D6755" s="1" t="str">
        <f>_xlfn.CONCAT(EcommerceDataset[[#This Row],[first_name]]," ",EcommerceDataset[[#This Row],[last_name]])</f>
        <v>Matthew Jenkins</v>
      </c>
      <c r="E6755" s="1" t="s">
        <v>80</v>
      </c>
      <c r="F6755" s="1" t="s">
        <v>23</v>
      </c>
      <c r="G6755" s="1" t="s">
        <v>119</v>
      </c>
      <c r="H6755" s="1" t="s">
        <v>25</v>
      </c>
      <c r="I6755" s="1" t="s">
        <v>26</v>
      </c>
      <c r="J6755" s="1" t="s">
        <v>27</v>
      </c>
      <c r="K6755" s="4">
        <v>3</v>
      </c>
      <c r="L6755" s="5">
        <v>229</v>
      </c>
      <c r="M6755" s="5">
        <f>EcommerceDataset[[#This Row],[quantity]]*EcommerceDataset[[#This Row],[unit_price]]</f>
        <v>687</v>
      </c>
      <c r="N6755" s="1" t="s">
        <v>18624</v>
      </c>
      <c r="O6755" s="3">
        <v>45727</v>
      </c>
      <c r="P6755" s="1" t="s">
        <v>102</v>
      </c>
      <c r="Q6755" s="1" t="s">
        <v>43</v>
      </c>
      <c r="R6755" s="4">
        <v>1</v>
      </c>
      <c r="S6755" s="1" t="s">
        <v>44</v>
      </c>
      <c r="T6755" s="1" t="s">
        <v>18625</v>
      </c>
      <c r="U6755" s="3">
        <v>45626</v>
      </c>
    </row>
    <row r="6756" spans="1:21" x14ac:dyDescent="0.3">
      <c r="A6756" s="1" t="s">
        <v>9469</v>
      </c>
      <c r="B6756" s="1" t="s">
        <v>247</v>
      </c>
      <c r="C6756" s="1" t="s">
        <v>3373</v>
      </c>
      <c r="D6756" s="1" t="str">
        <f>_xlfn.CONCAT(EcommerceDataset[[#This Row],[first_name]]," ",EcommerceDataset[[#This Row],[last_name]])</f>
        <v>Michael Rodriguez</v>
      </c>
      <c r="E6756" s="1" t="s">
        <v>22</v>
      </c>
      <c r="F6756" s="1" t="s">
        <v>37</v>
      </c>
      <c r="G6756" s="1" t="s">
        <v>185</v>
      </c>
      <c r="H6756" s="1" t="s">
        <v>390</v>
      </c>
      <c r="I6756" s="1" t="s">
        <v>391</v>
      </c>
      <c r="J6756" s="1" t="s">
        <v>122</v>
      </c>
      <c r="K6756" s="4">
        <v>4</v>
      </c>
      <c r="L6756" s="5">
        <v>25</v>
      </c>
      <c r="M6756" s="5">
        <f>EcommerceDataset[[#This Row],[quantity]]*EcommerceDataset[[#This Row],[unit_price]]</f>
        <v>100</v>
      </c>
      <c r="N6756" s="1" t="s">
        <v>18626</v>
      </c>
      <c r="O6756" s="3">
        <v>45549</v>
      </c>
      <c r="P6756" s="1" t="s">
        <v>75</v>
      </c>
      <c r="Q6756" s="1" t="s">
        <v>43</v>
      </c>
      <c r="R6756" s="4">
        <v>3</v>
      </c>
      <c r="S6756" s="1" t="s">
        <v>132</v>
      </c>
      <c r="T6756" s="1" t="s">
        <v>18627</v>
      </c>
      <c r="U6756" s="3">
        <v>45172</v>
      </c>
    </row>
    <row r="6757" spans="1:21" x14ac:dyDescent="0.3">
      <c r="A6757" s="1" t="s">
        <v>18628</v>
      </c>
      <c r="B6757" s="1" t="s">
        <v>205</v>
      </c>
      <c r="C6757" s="1" t="s">
        <v>18629</v>
      </c>
      <c r="D6757" s="1" t="str">
        <f>_xlfn.CONCAT(EcommerceDataset[[#This Row],[first_name]]," ",EcommerceDataset[[#This Row],[last_name]])</f>
        <v>Amanda Ware</v>
      </c>
      <c r="E6757" s="1" t="s">
        <v>36</v>
      </c>
      <c r="F6757" s="1" t="s">
        <v>23</v>
      </c>
      <c r="G6757" s="1" t="s">
        <v>185</v>
      </c>
      <c r="H6757" s="1" t="s">
        <v>128</v>
      </c>
      <c r="I6757" s="1" t="s">
        <v>129</v>
      </c>
      <c r="J6757" s="1" t="s">
        <v>130</v>
      </c>
      <c r="K6757" s="4">
        <v>2</v>
      </c>
      <c r="L6757" s="5">
        <v>129</v>
      </c>
      <c r="M6757" s="5">
        <f>EcommerceDataset[[#This Row],[quantity]]*EcommerceDataset[[#This Row],[unit_price]]</f>
        <v>258</v>
      </c>
      <c r="N6757" s="1" t="s">
        <v>18630</v>
      </c>
      <c r="O6757" s="3">
        <v>45499</v>
      </c>
      <c r="P6757" s="1" t="s">
        <v>109</v>
      </c>
      <c r="Q6757" s="1" t="s">
        <v>30</v>
      </c>
      <c r="R6757" s="4">
        <v>2</v>
      </c>
      <c r="S6757" s="1" t="s">
        <v>66</v>
      </c>
      <c r="T6757" s="1" t="s">
        <v>18631</v>
      </c>
      <c r="U6757" s="3">
        <v>44800</v>
      </c>
    </row>
    <row r="6758" spans="1:21" x14ac:dyDescent="0.3">
      <c r="A6758" s="1" t="s">
        <v>17241</v>
      </c>
      <c r="B6758" s="1" t="s">
        <v>59</v>
      </c>
      <c r="C6758" s="1" t="s">
        <v>2103</v>
      </c>
      <c r="D6758" s="1" t="str">
        <f>_xlfn.CONCAT(EcommerceDataset[[#This Row],[first_name]]," ",EcommerceDataset[[#This Row],[last_name]])</f>
        <v>Jessica Rice</v>
      </c>
      <c r="E6758" s="1" t="s">
        <v>22</v>
      </c>
      <c r="F6758" s="1" t="s">
        <v>37</v>
      </c>
      <c r="G6758" s="1" t="s">
        <v>24</v>
      </c>
      <c r="H6758" s="1" t="s">
        <v>39</v>
      </c>
      <c r="I6758" s="1" t="s">
        <v>40</v>
      </c>
      <c r="J6758" s="1" t="s">
        <v>41</v>
      </c>
      <c r="K6758" s="4">
        <v>4</v>
      </c>
      <c r="L6758" s="5">
        <v>59</v>
      </c>
      <c r="M6758" s="5">
        <f>EcommerceDataset[[#This Row],[quantity]]*EcommerceDataset[[#This Row],[unit_price]]</f>
        <v>236</v>
      </c>
      <c r="N6758" s="1" t="s">
        <v>18632</v>
      </c>
      <c r="O6758" s="3">
        <v>45577</v>
      </c>
      <c r="P6758" s="1" t="s">
        <v>55</v>
      </c>
      <c r="Q6758" s="1" t="s">
        <v>56</v>
      </c>
      <c r="R6758" s="4">
        <v>3</v>
      </c>
      <c r="S6758" s="1" t="s">
        <v>132</v>
      </c>
      <c r="T6758" s="1" t="s">
        <v>18633</v>
      </c>
      <c r="U6758" s="3">
        <v>45447</v>
      </c>
    </row>
    <row r="6759" spans="1:21" x14ac:dyDescent="0.3">
      <c r="A6759" s="1" t="s">
        <v>8129</v>
      </c>
      <c r="B6759" s="1" t="s">
        <v>8130</v>
      </c>
      <c r="C6759" s="1" t="s">
        <v>48</v>
      </c>
      <c r="D6759" s="1" t="str">
        <f>_xlfn.CONCAT(EcommerceDataset[[#This Row],[first_name]]," ",EcommerceDataset[[#This Row],[last_name]])</f>
        <v>Regina Foster</v>
      </c>
      <c r="E6759" s="1" t="s">
        <v>36</v>
      </c>
      <c r="F6759" s="1" t="s">
        <v>37</v>
      </c>
      <c r="G6759" s="1" t="s">
        <v>151</v>
      </c>
      <c r="H6759" s="1" t="s">
        <v>51</v>
      </c>
      <c r="I6759" s="1" t="s">
        <v>52</v>
      </c>
      <c r="J6759" s="1" t="s">
        <v>53</v>
      </c>
      <c r="K6759" s="4">
        <v>3</v>
      </c>
      <c r="L6759" s="5">
        <v>59</v>
      </c>
      <c r="M6759" s="5">
        <f>EcommerceDataset[[#This Row],[quantity]]*EcommerceDataset[[#This Row],[unit_price]]</f>
        <v>177</v>
      </c>
      <c r="N6759" s="1" t="s">
        <v>18634</v>
      </c>
      <c r="O6759" s="3">
        <v>45786</v>
      </c>
      <c r="P6759" s="1" t="s">
        <v>102</v>
      </c>
      <c r="Q6759" s="1" t="s">
        <v>43</v>
      </c>
      <c r="R6759" s="4">
        <v>3</v>
      </c>
      <c r="S6759" s="1" t="s">
        <v>103</v>
      </c>
      <c r="T6759" s="1" t="s">
        <v>18635</v>
      </c>
      <c r="U6759" s="3">
        <v>45238</v>
      </c>
    </row>
    <row r="6760" spans="1:21" x14ac:dyDescent="0.3">
      <c r="A6760" s="1" t="s">
        <v>18636</v>
      </c>
      <c r="B6760" s="1" t="s">
        <v>5719</v>
      </c>
      <c r="C6760" s="1" t="s">
        <v>136</v>
      </c>
      <c r="D6760" s="1" t="str">
        <f>_xlfn.CONCAT(EcommerceDataset[[#This Row],[first_name]]," ",EcommerceDataset[[#This Row],[last_name]])</f>
        <v>Alyssa Davis</v>
      </c>
      <c r="E6760" s="1" t="s">
        <v>22</v>
      </c>
      <c r="F6760" s="1" t="s">
        <v>23</v>
      </c>
      <c r="G6760" s="1" t="s">
        <v>151</v>
      </c>
      <c r="H6760" s="1" t="s">
        <v>25</v>
      </c>
      <c r="I6760" s="1" t="s">
        <v>26</v>
      </c>
      <c r="J6760" s="1" t="s">
        <v>27</v>
      </c>
      <c r="K6760" s="4">
        <v>4</v>
      </c>
      <c r="L6760" s="5">
        <v>229</v>
      </c>
      <c r="M6760" s="5">
        <f>EcommerceDataset[[#This Row],[quantity]]*EcommerceDataset[[#This Row],[unit_price]]</f>
        <v>916</v>
      </c>
      <c r="N6760" s="1" t="s">
        <v>18637</v>
      </c>
      <c r="O6760" s="3">
        <v>45015</v>
      </c>
      <c r="P6760" s="1" t="s">
        <v>29</v>
      </c>
      <c r="Q6760" s="1" t="s">
        <v>30</v>
      </c>
      <c r="R6760" s="4">
        <v>2</v>
      </c>
      <c r="S6760" s="1" t="s">
        <v>66</v>
      </c>
      <c r="T6760" s="1" t="s">
        <v>18638</v>
      </c>
      <c r="U6760" s="3">
        <v>44853</v>
      </c>
    </row>
    <row r="6761" spans="1:21" x14ac:dyDescent="0.3">
      <c r="A6761" s="1" t="s">
        <v>18639</v>
      </c>
      <c r="B6761" s="1" t="s">
        <v>1904</v>
      </c>
      <c r="C6761" s="1" t="s">
        <v>389</v>
      </c>
      <c r="D6761" s="1" t="str">
        <f>_xlfn.CONCAT(EcommerceDataset[[#This Row],[first_name]]," ",EcommerceDataset[[#This Row],[last_name]])</f>
        <v>Andrew Morgan</v>
      </c>
      <c r="E6761" s="1" t="s">
        <v>36</v>
      </c>
      <c r="F6761" s="1" t="s">
        <v>37</v>
      </c>
      <c r="G6761" s="1" t="s">
        <v>71</v>
      </c>
      <c r="H6761" s="1" t="s">
        <v>99</v>
      </c>
      <c r="I6761" s="1" t="s">
        <v>100</v>
      </c>
      <c r="J6761" s="1" t="s">
        <v>27</v>
      </c>
      <c r="K6761" s="4">
        <v>3</v>
      </c>
      <c r="L6761" s="5">
        <v>199</v>
      </c>
      <c r="M6761" s="5">
        <f>EcommerceDataset[[#This Row],[quantity]]*EcommerceDataset[[#This Row],[unit_price]]</f>
        <v>597</v>
      </c>
      <c r="N6761" s="1" t="s">
        <v>18640</v>
      </c>
      <c r="O6761" s="3">
        <v>45344</v>
      </c>
      <c r="P6761" s="1" t="s">
        <v>29</v>
      </c>
      <c r="Q6761" s="1" t="s">
        <v>56</v>
      </c>
      <c r="R6761" s="4">
        <v>2</v>
      </c>
      <c r="S6761" s="1" t="s">
        <v>44</v>
      </c>
      <c r="T6761" s="1" t="s">
        <v>18641</v>
      </c>
      <c r="U6761" s="3">
        <v>45742</v>
      </c>
    </row>
    <row r="6762" spans="1:21" x14ac:dyDescent="0.3">
      <c r="A6762" s="1" t="s">
        <v>18642</v>
      </c>
      <c r="B6762" s="1" t="s">
        <v>939</v>
      </c>
      <c r="C6762" s="1" t="s">
        <v>70</v>
      </c>
      <c r="D6762" s="1" t="str">
        <f>_xlfn.CONCAT(EcommerceDataset[[#This Row],[first_name]]," ",EcommerceDataset[[#This Row],[last_name]])</f>
        <v>Cody Johnson</v>
      </c>
      <c r="E6762" s="1" t="s">
        <v>22</v>
      </c>
      <c r="F6762" s="1" t="s">
        <v>49</v>
      </c>
      <c r="G6762" s="1" t="s">
        <v>50</v>
      </c>
      <c r="H6762" s="1" t="s">
        <v>190</v>
      </c>
      <c r="I6762" s="1" t="s">
        <v>191</v>
      </c>
      <c r="J6762" s="1" t="s">
        <v>41</v>
      </c>
      <c r="K6762" s="4">
        <v>5</v>
      </c>
      <c r="L6762" s="5">
        <v>120</v>
      </c>
      <c r="M6762" s="5">
        <f>EcommerceDataset[[#This Row],[quantity]]*EcommerceDataset[[#This Row],[unit_price]]</f>
        <v>600</v>
      </c>
      <c r="N6762" s="1" t="s">
        <v>18643</v>
      </c>
      <c r="O6762" s="3">
        <v>45706</v>
      </c>
      <c r="P6762" s="1" t="s">
        <v>55</v>
      </c>
      <c r="Q6762" s="1" t="s">
        <v>43</v>
      </c>
      <c r="R6762" s="4">
        <v>1</v>
      </c>
      <c r="S6762" s="1" t="s">
        <v>132</v>
      </c>
      <c r="T6762" s="1" t="s">
        <v>18644</v>
      </c>
      <c r="U6762" s="3">
        <v>45339</v>
      </c>
    </row>
    <row r="6763" spans="1:21" x14ac:dyDescent="0.3">
      <c r="A6763" s="1" t="s">
        <v>17627</v>
      </c>
      <c r="B6763" s="1" t="s">
        <v>1511</v>
      </c>
      <c r="C6763" s="1" t="s">
        <v>184</v>
      </c>
      <c r="D6763" s="1" t="str">
        <f>_xlfn.CONCAT(EcommerceDataset[[#This Row],[first_name]]," ",EcommerceDataset[[#This Row],[last_name]])</f>
        <v>Patrick Molina</v>
      </c>
      <c r="E6763" s="1" t="s">
        <v>80</v>
      </c>
      <c r="F6763" s="1" t="s">
        <v>37</v>
      </c>
      <c r="G6763" s="1" t="s">
        <v>93</v>
      </c>
      <c r="H6763" s="1" t="s">
        <v>128</v>
      </c>
      <c r="I6763" s="1" t="s">
        <v>129</v>
      </c>
      <c r="J6763" s="1" t="s">
        <v>130</v>
      </c>
      <c r="K6763" s="4">
        <v>4</v>
      </c>
      <c r="L6763" s="5">
        <v>129</v>
      </c>
      <c r="M6763" s="5">
        <f>EcommerceDataset[[#This Row],[quantity]]*EcommerceDataset[[#This Row],[unit_price]]</f>
        <v>516</v>
      </c>
      <c r="N6763" s="1" t="s">
        <v>18645</v>
      </c>
      <c r="O6763" s="3">
        <v>45583</v>
      </c>
      <c r="P6763" s="1" t="s">
        <v>102</v>
      </c>
      <c r="Q6763" s="1" t="s">
        <v>43</v>
      </c>
      <c r="R6763" s="4">
        <v>4</v>
      </c>
      <c r="S6763" s="1" t="s">
        <v>31</v>
      </c>
      <c r="T6763" s="1" t="s">
        <v>18646</v>
      </c>
      <c r="U6763" s="3">
        <v>45200</v>
      </c>
    </row>
    <row r="6764" spans="1:21" x14ac:dyDescent="0.3">
      <c r="A6764" s="1" t="s">
        <v>5932</v>
      </c>
      <c r="B6764" s="1" t="s">
        <v>424</v>
      </c>
      <c r="C6764" s="1" t="s">
        <v>457</v>
      </c>
      <c r="D6764" s="1" t="str">
        <f>_xlfn.CONCAT(EcommerceDataset[[#This Row],[first_name]]," ",EcommerceDataset[[#This Row],[last_name]])</f>
        <v>Sarah Clark</v>
      </c>
      <c r="E6764" s="1" t="s">
        <v>22</v>
      </c>
      <c r="F6764" s="1" t="s">
        <v>37</v>
      </c>
      <c r="G6764" s="1" t="s">
        <v>185</v>
      </c>
      <c r="H6764" s="1" t="s">
        <v>86</v>
      </c>
      <c r="I6764" s="1" t="s">
        <v>87</v>
      </c>
      <c r="J6764" s="1" t="s">
        <v>64</v>
      </c>
      <c r="K6764" s="4">
        <v>5</v>
      </c>
      <c r="L6764" s="5">
        <v>99</v>
      </c>
      <c r="M6764" s="5">
        <f>EcommerceDataset[[#This Row],[quantity]]*EcommerceDataset[[#This Row],[unit_price]]</f>
        <v>495</v>
      </c>
      <c r="N6764" s="1" t="s">
        <v>18647</v>
      </c>
      <c r="O6764" s="3">
        <v>45543</v>
      </c>
      <c r="P6764" s="1" t="s">
        <v>75</v>
      </c>
      <c r="Q6764" s="1" t="s">
        <v>43</v>
      </c>
      <c r="R6764" s="4">
        <v>5</v>
      </c>
      <c r="S6764" s="1" t="s">
        <v>103</v>
      </c>
      <c r="T6764" s="1" t="s">
        <v>18648</v>
      </c>
      <c r="U6764" s="3">
        <v>45812</v>
      </c>
    </row>
    <row r="6765" spans="1:21" x14ac:dyDescent="0.3">
      <c r="A6765" s="1" t="s">
        <v>1833</v>
      </c>
      <c r="B6765" s="1" t="s">
        <v>84</v>
      </c>
      <c r="C6765" s="1" t="s">
        <v>1834</v>
      </c>
      <c r="D6765" s="1" t="str">
        <f>_xlfn.CONCAT(EcommerceDataset[[#This Row],[first_name]]," ",EcommerceDataset[[#This Row],[last_name]])</f>
        <v>Jennifer Dunn</v>
      </c>
      <c r="E6765" s="1" t="s">
        <v>22</v>
      </c>
      <c r="F6765" s="1" t="s">
        <v>23</v>
      </c>
      <c r="G6765" s="1" t="s">
        <v>179</v>
      </c>
      <c r="H6765" s="1" t="s">
        <v>217</v>
      </c>
      <c r="I6765" s="1" t="s">
        <v>218</v>
      </c>
      <c r="J6765" s="1" t="s">
        <v>27</v>
      </c>
      <c r="K6765" s="4">
        <v>3</v>
      </c>
      <c r="L6765" s="5">
        <v>899</v>
      </c>
      <c r="M6765" s="5">
        <f>EcommerceDataset[[#This Row],[quantity]]*EcommerceDataset[[#This Row],[unit_price]]</f>
        <v>2697</v>
      </c>
      <c r="N6765" s="1" t="s">
        <v>18649</v>
      </c>
      <c r="O6765" s="3">
        <v>45320</v>
      </c>
      <c r="P6765" s="1" t="s">
        <v>102</v>
      </c>
      <c r="Q6765" s="1" t="s">
        <v>43</v>
      </c>
      <c r="R6765" s="4">
        <v>3</v>
      </c>
      <c r="S6765" s="1" t="s">
        <v>66</v>
      </c>
      <c r="T6765" s="1" t="s">
        <v>18650</v>
      </c>
      <c r="U6765" s="3">
        <v>45867</v>
      </c>
    </row>
    <row r="6766" spans="1:21" x14ac:dyDescent="0.3">
      <c r="A6766" s="1" t="s">
        <v>18651</v>
      </c>
      <c r="B6766" s="1" t="s">
        <v>262</v>
      </c>
      <c r="C6766" s="1" t="s">
        <v>201</v>
      </c>
      <c r="D6766" s="1" t="str">
        <f>_xlfn.CONCAT(EcommerceDataset[[#This Row],[first_name]]," ",EcommerceDataset[[#This Row],[last_name]])</f>
        <v>David Sanchez</v>
      </c>
      <c r="E6766" s="1" t="s">
        <v>80</v>
      </c>
      <c r="F6766" s="1" t="s">
        <v>37</v>
      </c>
      <c r="G6766" s="1" t="s">
        <v>38</v>
      </c>
      <c r="H6766" s="1" t="s">
        <v>167</v>
      </c>
      <c r="I6766" s="1" t="s">
        <v>168</v>
      </c>
      <c r="J6766" s="1" t="s">
        <v>130</v>
      </c>
      <c r="K6766" s="4">
        <v>4</v>
      </c>
      <c r="L6766" s="5">
        <v>80</v>
      </c>
      <c r="M6766" s="5">
        <f>EcommerceDataset[[#This Row],[quantity]]*EcommerceDataset[[#This Row],[unit_price]]</f>
        <v>320</v>
      </c>
      <c r="N6766" s="1" t="s">
        <v>18652</v>
      </c>
      <c r="O6766" s="3">
        <v>45410</v>
      </c>
      <c r="P6766" s="1" t="s">
        <v>102</v>
      </c>
      <c r="Q6766" s="1" t="s">
        <v>43</v>
      </c>
      <c r="R6766" s="4">
        <v>2</v>
      </c>
      <c r="S6766" s="1" t="s">
        <v>44</v>
      </c>
      <c r="T6766" s="1" t="s">
        <v>18653</v>
      </c>
      <c r="U6766" s="3">
        <v>45502</v>
      </c>
    </row>
    <row r="6767" spans="1:21" x14ac:dyDescent="0.3">
      <c r="A6767" s="1" t="s">
        <v>10702</v>
      </c>
      <c r="B6767" s="1" t="s">
        <v>160</v>
      </c>
      <c r="C6767" s="1" t="s">
        <v>4010</v>
      </c>
      <c r="D6767" s="1" t="str">
        <f>_xlfn.CONCAT(EcommerceDataset[[#This Row],[first_name]]," ",EcommerceDataset[[#This Row],[last_name]])</f>
        <v>Daniel Barnett</v>
      </c>
      <c r="E6767" s="1" t="s">
        <v>22</v>
      </c>
      <c r="F6767" s="1" t="s">
        <v>49</v>
      </c>
      <c r="G6767" s="1" t="s">
        <v>24</v>
      </c>
      <c r="H6767" s="1" t="s">
        <v>51</v>
      </c>
      <c r="I6767" s="1" t="s">
        <v>52</v>
      </c>
      <c r="J6767" s="1" t="s">
        <v>53</v>
      </c>
      <c r="K6767" s="4">
        <v>4</v>
      </c>
      <c r="L6767" s="5">
        <v>59</v>
      </c>
      <c r="M6767" s="5">
        <f>EcommerceDataset[[#This Row],[quantity]]*EcommerceDataset[[#This Row],[unit_price]]</f>
        <v>236</v>
      </c>
      <c r="N6767" s="1" t="s">
        <v>18654</v>
      </c>
      <c r="O6767" s="3">
        <v>45395</v>
      </c>
      <c r="P6767" s="1" t="s">
        <v>102</v>
      </c>
      <c r="Q6767" s="1" t="s">
        <v>43</v>
      </c>
      <c r="R6767" s="4">
        <v>3</v>
      </c>
      <c r="S6767" s="1" t="s">
        <v>44</v>
      </c>
      <c r="T6767" s="1" t="s">
        <v>18655</v>
      </c>
      <c r="U6767" s="3">
        <v>45033</v>
      </c>
    </row>
    <row r="6768" spans="1:21" x14ac:dyDescent="0.3">
      <c r="A6768" s="1" t="s">
        <v>9945</v>
      </c>
      <c r="B6768" s="1" t="s">
        <v>568</v>
      </c>
      <c r="C6768" s="1" t="s">
        <v>2050</v>
      </c>
      <c r="D6768" s="1" t="str">
        <f>_xlfn.CONCAT(EcommerceDataset[[#This Row],[first_name]]," ",EcommerceDataset[[#This Row],[last_name]])</f>
        <v>April Hill</v>
      </c>
      <c r="E6768" s="1" t="s">
        <v>80</v>
      </c>
      <c r="F6768" s="1" t="s">
        <v>37</v>
      </c>
      <c r="G6768" s="1" t="s">
        <v>93</v>
      </c>
      <c r="H6768" s="1" t="s">
        <v>144</v>
      </c>
      <c r="I6768" s="1" t="s">
        <v>145</v>
      </c>
      <c r="J6768" s="1" t="s">
        <v>53</v>
      </c>
      <c r="K6768" s="4">
        <v>4</v>
      </c>
      <c r="L6768" s="5">
        <v>199</v>
      </c>
      <c r="M6768" s="5">
        <f>EcommerceDataset[[#This Row],[quantity]]*EcommerceDataset[[#This Row],[unit_price]]</f>
        <v>796</v>
      </c>
      <c r="N6768" s="1" t="s">
        <v>18656</v>
      </c>
      <c r="O6768" s="3">
        <v>45400</v>
      </c>
      <c r="P6768" s="1" t="s">
        <v>109</v>
      </c>
      <c r="Q6768" s="1" t="s">
        <v>56</v>
      </c>
      <c r="R6768" s="4">
        <v>4</v>
      </c>
      <c r="S6768" s="1" t="s">
        <v>66</v>
      </c>
      <c r="T6768" s="1" t="s">
        <v>18657</v>
      </c>
      <c r="U6768" s="3">
        <v>44862</v>
      </c>
    </row>
    <row r="6769" spans="1:21" x14ac:dyDescent="0.3">
      <c r="A6769" s="1" t="s">
        <v>3609</v>
      </c>
      <c r="B6769" s="1" t="s">
        <v>3610</v>
      </c>
      <c r="C6769" s="1" t="s">
        <v>3611</v>
      </c>
      <c r="D6769" s="1" t="str">
        <f>_xlfn.CONCAT(EcommerceDataset[[#This Row],[first_name]]," ",EcommerceDataset[[#This Row],[last_name]])</f>
        <v>Dylan Hoffman</v>
      </c>
      <c r="E6769" s="1" t="s">
        <v>80</v>
      </c>
      <c r="F6769" s="1" t="s">
        <v>49</v>
      </c>
      <c r="G6769" s="1" t="s">
        <v>50</v>
      </c>
      <c r="H6769" s="1" t="s">
        <v>144</v>
      </c>
      <c r="I6769" s="1" t="s">
        <v>145</v>
      </c>
      <c r="J6769" s="1" t="s">
        <v>53</v>
      </c>
      <c r="K6769" s="4">
        <v>1</v>
      </c>
      <c r="L6769" s="5">
        <v>199</v>
      </c>
      <c r="M6769" s="5">
        <f>EcommerceDataset[[#This Row],[quantity]]*EcommerceDataset[[#This Row],[unit_price]]</f>
        <v>199</v>
      </c>
      <c r="N6769" s="1" t="s">
        <v>18658</v>
      </c>
      <c r="O6769" s="3">
        <v>45480</v>
      </c>
      <c r="P6769" s="1" t="s">
        <v>75</v>
      </c>
      <c r="Q6769" s="1" t="s">
        <v>43</v>
      </c>
      <c r="R6769" s="4">
        <v>4</v>
      </c>
      <c r="S6769" s="1" t="s">
        <v>44</v>
      </c>
      <c r="T6769" s="1" t="s">
        <v>18659</v>
      </c>
      <c r="U6769" s="3">
        <v>45078</v>
      </c>
    </row>
    <row r="6770" spans="1:21" x14ac:dyDescent="0.3">
      <c r="A6770" s="1" t="s">
        <v>18660</v>
      </c>
      <c r="B6770" s="1" t="s">
        <v>3956</v>
      </c>
      <c r="C6770" s="1" t="s">
        <v>315</v>
      </c>
      <c r="D6770" s="1" t="str">
        <f>_xlfn.CONCAT(EcommerceDataset[[#This Row],[first_name]]," ",EcommerceDataset[[#This Row],[last_name]])</f>
        <v>Kara Martin</v>
      </c>
      <c r="E6770" s="1" t="s">
        <v>22</v>
      </c>
      <c r="F6770" s="1" t="s">
        <v>23</v>
      </c>
      <c r="G6770" s="1" t="s">
        <v>38</v>
      </c>
      <c r="H6770" s="1" t="s">
        <v>217</v>
      </c>
      <c r="I6770" s="1" t="s">
        <v>218</v>
      </c>
      <c r="J6770" s="1" t="s">
        <v>27</v>
      </c>
      <c r="K6770" s="4">
        <v>3</v>
      </c>
      <c r="L6770" s="5">
        <v>899</v>
      </c>
      <c r="M6770" s="5">
        <f>EcommerceDataset[[#This Row],[quantity]]*EcommerceDataset[[#This Row],[unit_price]]</f>
        <v>2697</v>
      </c>
      <c r="N6770" s="1" t="s">
        <v>18661</v>
      </c>
      <c r="O6770" s="3">
        <v>45254</v>
      </c>
      <c r="P6770" s="1" t="s">
        <v>109</v>
      </c>
      <c r="Q6770" s="1" t="s">
        <v>43</v>
      </c>
      <c r="R6770" s="4">
        <v>2</v>
      </c>
      <c r="S6770" s="1" t="s">
        <v>132</v>
      </c>
      <c r="T6770" s="1" t="s">
        <v>18662</v>
      </c>
      <c r="U6770" s="3">
        <v>45122</v>
      </c>
    </row>
    <row r="6771" spans="1:21" x14ac:dyDescent="0.3">
      <c r="A6771" s="1" t="s">
        <v>5961</v>
      </c>
      <c r="B6771" s="1" t="s">
        <v>534</v>
      </c>
      <c r="C6771" s="1" t="s">
        <v>5962</v>
      </c>
      <c r="D6771" s="1" t="str">
        <f>_xlfn.CONCAT(EcommerceDataset[[#This Row],[first_name]]," ",EcommerceDataset[[#This Row],[last_name]])</f>
        <v>William Dodson</v>
      </c>
      <c r="E6771" s="1" t="s">
        <v>22</v>
      </c>
      <c r="F6771" s="1" t="s">
        <v>49</v>
      </c>
      <c r="G6771" s="1" t="s">
        <v>151</v>
      </c>
      <c r="H6771" s="1" t="s">
        <v>167</v>
      </c>
      <c r="I6771" s="1" t="s">
        <v>168</v>
      </c>
      <c r="J6771" s="1" t="s">
        <v>130</v>
      </c>
      <c r="K6771" s="4">
        <v>4</v>
      </c>
      <c r="L6771" s="5">
        <v>80</v>
      </c>
      <c r="M6771" s="5">
        <f>EcommerceDataset[[#This Row],[quantity]]*EcommerceDataset[[#This Row],[unit_price]]</f>
        <v>320</v>
      </c>
      <c r="N6771" s="1" t="s">
        <v>18663</v>
      </c>
      <c r="O6771" s="3">
        <v>45842</v>
      </c>
      <c r="P6771" s="1" t="s">
        <v>55</v>
      </c>
      <c r="Q6771" s="1" t="s">
        <v>43</v>
      </c>
      <c r="R6771" s="4">
        <v>4</v>
      </c>
      <c r="S6771" s="1" t="s">
        <v>103</v>
      </c>
      <c r="T6771" s="1" t="s">
        <v>18664</v>
      </c>
      <c r="U6771" s="3">
        <v>45316</v>
      </c>
    </row>
    <row r="6772" spans="1:21" x14ac:dyDescent="0.3">
      <c r="A6772" s="1" t="s">
        <v>18665</v>
      </c>
      <c r="B6772" s="1" t="s">
        <v>12522</v>
      </c>
      <c r="C6772" s="1" t="s">
        <v>1093</v>
      </c>
      <c r="D6772" s="1" t="str">
        <f>_xlfn.CONCAT(EcommerceDataset[[#This Row],[first_name]]," ",EcommerceDataset[[#This Row],[last_name]])</f>
        <v>Carla Ross</v>
      </c>
      <c r="E6772" s="1" t="s">
        <v>80</v>
      </c>
      <c r="F6772" s="1" t="s">
        <v>49</v>
      </c>
      <c r="G6772" s="1" t="s">
        <v>24</v>
      </c>
      <c r="H6772" s="1" t="s">
        <v>167</v>
      </c>
      <c r="I6772" s="1" t="s">
        <v>168</v>
      </c>
      <c r="J6772" s="1" t="s">
        <v>130</v>
      </c>
      <c r="K6772" s="4">
        <v>2</v>
      </c>
      <c r="L6772" s="5">
        <v>80</v>
      </c>
      <c r="M6772" s="5">
        <f>EcommerceDataset[[#This Row],[quantity]]*EcommerceDataset[[#This Row],[unit_price]]</f>
        <v>160</v>
      </c>
      <c r="N6772" s="1" t="s">
        <v>18666</v>
      </c>
      <c r="O6772" s="3">
        <v>44802</v>
      </c>
      <c r="P6772" s="1" t="s">
        <v>102</v>
      </c>
      <c r="Q6772" s="1" t="s">
        <v>30</v>
      </c>
      <c r="R6772" s="4">
        <v>5</v>
      </c>
      <c r="S6772" s="1" t="s">
        <v>66</v>
      </c>
      <c r="T6772" s="1" t="s">
        <v>18667</v>
      </c>
      <c r="U6772" s="3">
        <v>45446</v>
      </c>
    </row>
    <row r="6773" spans="1:21" x14ac:dyDescent="0.3">
      <c r="A6773" s="1" t="s">
        <v>18668</v>
      </c>
      <c r="B6773" s="1" t="s">
        <v>112</v>
      </c>
      <c r="C6773" s="1" t="s">
        <v>3487</v>
      </c>
      <c r="D6773" s="1" t="str">
        <f>_xlfn.CONCAT(EcommerceDataset[[#This Row],[first_name]]," ",EcommerceDataset[[#This Row],[last_name]])</f>
        <v>Joshua Colon</v>
      </c>
      <c r="E6773" s="1" t="s">
        <v>80</v>
      </c>
      <c r="F6773" s="1" t="s">
        <v>49</v>
      </c>
      <c r="G6773" s="1" t="s">
        <v>119</v>
      </c>
      <c r="H6773" s="1" t="s">
        <v>190</v>
      </c>
      <c r="I6773" s="1" t="s">
        <v>191</v>
      </c>
      <c r="J6773" s="1" t="s">
        <v>41</v>
      </c>
      <c r="K6773" s="4">
        <v>3</v>
      </c>
      <c r="L6773" s="5">
        <v>120</v>
      </c>
      <c r="M6773" s="5">
        <f>EcommerceDataset[[#This Row],[quantity]]*EcommerceDataset[[#This Row],[unit_price]]</f>
        <v>360</v>
      </c>
      <c r="N6773" s="1" t="s">
        <v>18669</v>
      </c>
      <c r="O6773" s="3">
        <v>45884</v>
      </c>
      <c r="P6773" s="1" t="s">
        <v>55</v>
      </c>
      <c r="Q6773" s="1" t="s">
        <v>30</v>
      </c>
      <c r="R6773" s="4">
        <v>3</v>
      </c>
      <c r="S6773" s="1" t="s">
        <v>132</v>
      </c>
      <c r="T6773" s="1" t="s">
        <v>18670</v>
      </c>
      <c r="U6773" s="3">
        <v>45059</v>
      </c>
    </row>
    <row r="6774" spans="1:21" x14ac:dyDescent="0.3">
      <c r="A6774" s="1" t="s">
        <v>5195</v>
      </c>
      <c r="B6774" s="1" t="s">
        <v>930</v>
      </c>
      <c r="C6774" s="1" t="s">
        <v>1148</v>
      </c>
      <c r="D6774" s="1" t="str">
        <f>_xlfn.CONCAT(EcommerceDataset[[#This Row],[first_name]]," ",EcommerceDataset[[#This Row],[last_name]])</f>
        <v>Phillip Tran</v>
      </c>
      <c r="E6774" s="1" t="s">
        <v>36</v>
      </c>
      <c r="F6774" s="1" t="s">
        <v>49</v>
      </c>
      <c r="G6774" s="1" t="s">
        <v>24</v>
      </c>
      <c r="H6774" s="1" t="s">
        <v>167</v>
      </c>
      <c r="I6774" s="1" t="s">
        <v>168</v>
      </c>
      <c r="J6774" s="1" t="s">
        <v>130</v>
      </c>
      <c r="K6774" s="4">
        <v>4</v>
      </c>
      <c r="L6774" s="5">
        <v>80</v>
      </c>
      <c r="M6774" s="5">
        <f>EcommerceDataset[[#This Row],[quantity]]*EcommerceDataset[[#This Row],[unit_price]]</f>
        <v>320</v>
      </c>
      <c r="N6774" s="1" t="s">
        <v>18671</v>
      </c>
      <c r="O6774" s="3">
        <v>44980</v>
      </c>
      <c r="P6774" s="1" t="s">
        <v>109</v>
      </c>
      <c r="Q6774" s="1" t="s">
        <v>56</v>
      </c>
      <c r="R6774" s="4">
        <v>2</v>
      </c>
      <c r="S6774" s="1" t="s">
        <v>132</v>
      </c>
      <c r="T6774" s="1" t="s">
        <v>18672</v>
      </c>
      <c r="U6774" s="3">
        <v>45249</v>
      </c>
    </row>
    <row r="6775" spans="1:21" x14ac:dyDescent="0.3">
      <c r="A6775" s="1" t="s">
        <v>3871</v>
      </c>
      <c r="B6775" s="1" t="s">
        <v>262</v>
      </c>
      <c r="C6775" s="1" t="s">
        <v>353</v>
      </c>
      <c r="D6775" s="1" t="str">
        <f>_xlfn.CONCAT(EcommerceDataset[[#This Row],[first_name]]," ",EcommerceDataset[[#This Row],[last_name]])</f>
        <v>David Johnston</v>
      </c>
      <c r="E6775" s="1" t="s">
        <v>22</v>
      </c>
      <c r="F6775" s="1" t="s">
        <v>23</v>
      </c>
      <c r="G6775" s="1" t="s">
        <v>119</v>
      </c>
      <c r="H6775" s="1" t="s">
        <v>217</v>
      </c>
      <c r="I6775" s="1" t="s">
        <v>218</v>
      </c>
      <c r="J6775" s="1" t="s">
        <v>27</v>
      </c>
      <c r="K6775" s="4">
        <v>4</v>
      </c>
      <c r="L6775" s="5">
        <v>899</v>
      </c>
      <c r="M6775" s="5">
        <f>EcommerceDataset[[#This Row],[quantity]]*EcommerceDataset[[#This Row],[unit_price]]</f>
        <v>3596</v>
      </c>
      <c r="N6775" s="1" t="s">
        <v>18673</v>
      </c>
      <c r="O6775" s="3">
        <v>45062</v>
      </c>
      <c r="P6775" s="1" t="s">
        <v>109</v>
      </c>
      <c r="Q6775" s="1" t="s">
        <v>43</v>
      </c>
      <c r="R6775" s="4">
        <v>1</v>
      </c>
      <c r="S6775" s="1" t="s">
        <v>103</v>
      </c>
      <c r="T6775" s="1" t="s">
        <v>18674</v>
      </c>
      <c r="U6775" s="3">
        <v>44981</v>
      </c>
    </row>
    <row r="6776" spans="1:21" x14ac:dyDescent="0.3">
      <c r="A6776" s="1" t="s">
        <v>1933</v>
      </c>
      <c r="B6776" s="1" t="s">
        <v>823</v>
      </c>
      <c r="C6776" s="1" t="s">
        <v>1934</v>
      </c>
      <c r="D6776" s="1" t="str">
        <f>_xlfn.CONCAT(EcommerceDataset[[#This Row],[first_name]]," ",EcommerceDataset[[#This Row],[last_name]])</f>
        <v>Trevor Mccormick</v>
      </c>
      <c r="E6776" s="1" t="s">
        <v>22</v>
      </c>
      <c r="F6776" s="1" t="s">
        <v>49</v>
      </c>
      <c r="G6776" s="1" t="s">
        <v>71</v>
      </c>
      <c r="H6776" s="1" t="s">
        <v>167</v>
      </c>
      <c r="I6776" s="1" t="s">
        <v>168</v>
      </c>
      <c r="J6776" s="1" t="s">
        <v>130</v>
      </c>
      <c r="K6776" s="4">
        <v>2</v>
      </c>
      <c r="L6776" s="5">
        <v>80</v>
      </c>
      <c r="M6776" s="5">
        <f>EcommerceDataset[[#This Row],[quantity]]*EcommerceDataset[[#This Row],[unit_price]]</f>
        <v>160</v>
      </c>
      <c r="N6776" s="1" t="s">
        <v>18675</v>
      </c>
      <c r="O6776" s="3">
        <v>45577</v>
      </c>
      <c r="P6776" s="1" t="s">
        <v>29</v>
      </c>
      <c r="Q6776" s="1" t="s">
        <v>43</v>
      </c>
      <c r="R6776" s="4">
        <v>1</v>
      </c>
      <c r="S6776" s="1" t="s">
        <v>31</v>
      </c>
      <c r="T6776" s="1" t="s">
        <v>18676</v>
      </c>
      <c r="U6776" s="3">
        <v>45469</v>
      </c>
    </row>
    <row r="6777" spans="1:21" x14ac:dyDescent="0.3">
      <c r="A6777" s="1" t="s">
        <v>10581</v>
      </c>
      <c r="B6777" s="1" t="s">
        <v>59</v>
      </c>
      <c r="C6777" s="1" t="s">
        <v>215</v>
      </c>
      <c r="D6777" s="1" t="str">
        <f>_xlfn.CONCAT(EcommerceDataset[[#This Row],[first_name]]," ",EcommerceDataset[[#This Row],[last_name]])</f>
        <v>Jessica Kelly</v>
      </c>
      <c r="E6777" s="1" t="s">
        <v>22</v>
      </c>
      <c r="F6777" s="1" t="s">
        <v>23</v>
      </c>
      <c r="G6777" s="1" t="s">
        <v>179</v>
      </c>
      <c r="H6777" s="1" t="s">
        <v>39</v>
      </c>
      <c r="I6777" s="1" t="s">
        <v>40</v>
      </c>
      <c r="J6777" s="1" t="s">
        <v>41</v>
      </c>
      <c r="K6777" s="4">
        <v>4</v>
      </c>
      <c r="L6777" s="5">
        <v>59</v>
      </c>
      <c r="M6777" s="5">
        <f>EcommerceDataset[[#This Row],[quantity]]*EcommerceDataset[[#This Row],[unit_price]]</f>
        <v>236</v>
      </c>
      <c r="N6777" s="1" t="s">
        <v>18677</v>
      </c>
      <c r="O6777" s="3">
        <v>45133</v>
      </c>
      <c r="P6777" s="1" t="s">
        <v>75</v>
      </c>
      <c r="Q6777" s="1" t="s">
        <v>56</v>
      </c>
      <c r="R6777" s="4">
        <v>1</v>
      </c>
      <c r="S6777" s="1" t="s">
        <v>66</v>
      </c>
      <c r="T6777" s="1" t="s">
        <v>18678</v>
      </c>
      <c r="U6777" s="3">
        <v>44966</v>
      </c>
    </row>
    <row r="6778" spans="1:21" x14ac:dyDescent="0.3">
      <c r="A6778" s="1" t="s">
        <v>18679</v>
      </c>
      <c r="B6778" s="1" t="s">
        <v>348</v>
      </c>
      <c r="C6778" s="1" t="s">
        <v>581</v>
      </c>
      <c r="D6778" s="1" t="str">
        <f>_xlfn.CONCAT(EcommerceDataset[[#This Row],[first_name]]," ",EcommerceDataset[[#This Row],[last_name]])</f>
        <v>Sean Hardy</v>
      </c>
      <c r="E6778" s="1" t="s">
        <v>22</v>
      </c>
      <c r="F6778" s="1" t="s">
        <v>37</v>
      </c>
      <c r="G6778" s="1" t="s">
        <v>179</v>
      </c>
      <c r="H6778" s="1" t="s">
        <v>217</v>
      </c>
      <c r="I6778" s="1" t="s">
        <v>218</v>
      </c>
      <c r="J6778" s="1" t="s">
        <v>27</v>
      </c>
      <c r="K6778" s="4">
        <v>5</v>
      </c>
      <c r="L6778" s="5">
        <v>899</v>
      </c>
      <c r="M6778" s="5">
        <f>EcommerceDataset[[#This Row],[quantity]]*EcommerceDataset[[#This Row],[unit_price]]</f>
        <v>4495</v>
      </c>
      <c r="N6778" s="1" t="s">
        <v>18680</v>
      </c>
      <c r="O6778" s="3">
        <v>45390</v>
      </c>
      <c r="P6778" s="1" t="s">
        <v>109</v>
      </c>
      <c r="Q6778" s="1" t="s">
        <v>30</v>
      </c>
      <c r="R6778" s="4">
        <v>4</v>
      </c>
      <c r="S6778" s="1" t="s">
        <v>44</v>
      </c>
      <c r="T6778" s="1" t="s">
        <v>18681</v>
      </c>
      <c r="U6778" s="3">
        <v>45119</v>
      </c>
    </row>
    <row r="6779" spans="1:21" x14ac:dyDescent="0.3">
      <c r="A6779" s="1" t="s">
        <v>12687</v>
      </c>
      <c r="B6779" s="1" t="s">
        <v>84</v>
      </c>
      <c r="C6779" s="1" t="s">
        <v>2709</v>
      </c>
      <c r="D6779" s="1" t="str">
        <f>_xlfn.CONCAT(EcommerceDataset[[#This Row],[first_name]]," ",EcommerceDataset[[#This Row],[last_name]])</f>
        <v>Jennifer Lucas</v>
      </c>
      <c r="E6779" s="1" t="s">
        <v>80</v>
      </c>
      <c r="F6779" s="1" t="s">
        <v>49</v>
      </c>
      <c r="G6779" s="1" t="s">
        <v>151</v>
      </c>
      <c r="H6779" s="1" t="s">
        <v>137</v>
      </c>
      <c r="I6779" s="1" t="s">
        <v>138</v>
      </c>
      <c r="J6779" s="1" t="s">
        <v>27</v>
      </c>
      <c r="K6779" s="4">
        <v>1</v>
      </c>
      <c r="L6779" s="5">
        <v>999</v>
      </c>
      <c r="M6779" s="5">
        <f>EcommerceDataset[[#This Row],[quantity]]*EcommerceDataset[[#This Row],[unit_price]]</f>
        <v>999</v>
      </c>
      <c r="N6779" s="1" t="s">
        <v>18682</v>
      </c>
      <c r="O6779" s="3">
        <v>45172</v>
      </c>
      <c r="P6779" s="1" t="s">
        <v>29</v>
      </c>
      <c r="Q6779" s="1" t="s">
        <v>56</v>
      </c>
      <c r="R6779" s="4">
        <v>4</v>
      </c>
      <c r="S6779" s="1" t="s">
        <v>103</v>
      </c>
      <c r="T6779" s="1" t="s">
        <v>18683</v>
      </c>
      <c r="U6779" s="3">
        <v>45203</v>
      </c>
    </row>
    <row r="6780" spans="1:21" x14ac:dyDescent="0.3">
      <c r="A6780" s="1" t="s">
        <v>11858</v>
      </c>
      <c r="B6780" s="1" t="s">
        <v>59</v>
      </c>
      <c r="C6780" s="1" t="s">
        <v>11859</v>
      </c>
      <c r="D6780" s="1" t="str">
        <f>_xlfn.CONCAT(EcommerceDataset[[#This Row],[first_name]]," ",EcommerceDataset[[#This Row],[last_name]])</f>
        <v>Jessica Gates</v>
      </c>
      <c r="E6780" s="1" t="s">
        <v>80</v>
      </c>
      <c r="F6780" s="1" t="s">
        <v>49</v>
      </c>
      <c r="G6780" s="1" t="s">
        <v>38</v>
      </c>
      <c r="H6780" s="1" t="s">
        <v>217</v>
      </c>
      <c r="I6780" s="1" t="s">
        <v>218</v>
      </c>
      <c r="J6780" s="1" t="s">
        <v>27</v>
      </c>
      <c r="K6780" s="4">
        <v>2</v>
      </c>
      <c r="L6780" s="5">
        <v>899</v>
      </c>
      <c r="M6780" s="5">
        <f>EcommerceDataset[[#This Row],[quantity]]*EcommerceDataset[[#This Row],[unit_price]]</f>
        <v>1798</v>
      </c>
      <c r="N6780" s="1" t="s">
        <v>18684</v>
      </c>
      <c r="O6780" s="3">
        <v>44844</v>
      </c>
      <c r="P6780" s="1" t="s">
        <v>29</v>
      </c>
      <c r="Q6780" s="1" t="s">
        <v>56</v>
      </c>
      <c r="R6780" s="4">
        <v>4</v>
      </c>
      <c r="S6780" s="1" t="s">
        <v>132</v>
      </c>
      <c r="T6780" s="1" t="s">
        <v>18685</v>
      </c>
      <c r="U6780" s="3">
        <v>45467</v>
      </c>
    </row>
    <row r="6781" spans="1:21" x14ac:dyDescent="0.3">
      <c r="A6781" s="1" t="s">
        <v>6011</v>
      </c>
      <c r="B6781" s="1" t="s">
        <v>2159</v>
      </c>
      <c r="C6781" s="1" t="s">
        <v>232</v>
      </c>
      <c r="D6781" s="1" t="str">
        <f>_xlfn.CONCAT(EcommerceDataset[[#This Row],[first_name]]," ",EcommerceDataset[[#This Row],[last_name]])</f>
        <v>Tammy Joseph</v>
      </c>
      <c r="E6781" s="1" t="s">
        <v>80</v>
      </c>
      <c r="F6781" s="1" t="s">
        <v>49</v>
      </c>
      <c r="G6781" s="1" t="s">
        <v>24</v>
      </c>
      <c r="H6781" s="1" t="s">
        <v>72</v>
      </c>
      <c r="I6781" s="1" t="s">
        <v>73</v>
      </c>
      <c r="J6781" s="1" t="s">
        <v>41</v>
      </c>
      <c r="K6781" s="4">
        <v>2</v>
      </c>
      <c r="L6781" s="5">
        <v>110</v>
      </c>
      <c r="M6781" s="5">
        <f>EcommerceDataset[[#This Row],[quantity]]*EcommerceDataset[[#This Row],[unit_price]]</f>
        <v>220</v>
      </c>
      <c r="N6781" s="1" t="s">
        <v>18686</v>
      </c>
      <c r="O6781" s="3">
        <v>45770</v>
      </c>
      <c r="P6781" s="1" t="s">
        <v>29</v>
      </c>
      <c r="Q6781" s="1" t="s">
        <v>30</v>
      </c>
      <c r="R6781" s="4">
        <v>1</v>
      </c>
      <c r="S6781" s="1" t="s">
        <v>103</v>
      </c>
      <c r="T6781" s="1" t="s">
        <v>18687</v>
      </c>
      <c r="U6781" s="3">
        <v>45619</v>
      </c>
    </row>
    <row r="6782" spans="1:21" x14ac:dyDescent="0.3">
      <c r="A6782" s="1" t="s">
        <v>8481</v>
      </c>
      <c r="B6782" s="1" t="s">
        <v>849</v>
      </c>
      <c r="C6782" s="1" t="s">
        <v>525</v>
      </c>
      <c r="D6782" s="1" t="str">
        <f>_xlfn.CONCAT(EcommerceDataset[[#This Row],[first_name]]," ",EcommerceDataset[[#This Row],[last_name]])</f>
        <v>Kristen Mason</v>
      </c>
      <c r="E6782" s="1" t="s">
        <v>22</v>
      </c>
      <c r="F6782" s="1" t="s">
        <v>49</v>
      </c>
      <c r="G6782" s="1" t="s">
        <v>93</v>
      </c>
      <c r="H6782" s="1" t="s">
        <v>25</v>
      </c>
      <c r="I6782" s="1" t="s">
        <v>26</v>
      </c>
      <c r="J6782" s="1" t="s">
        <v>27</v>
      </c>
      <c r="K6782" s="4">
        <v>4</v>
      </c>
      <c r="L6782" s="5">
        <v>229</v>
      </c>
      <c r="M6782" s="5">
        <f>EcommerceDataset[[#This Row],[quantity]]*EcommerceDataset[[#This Row],[unit_price]]</f>
        <v>916</v>
      </c>
      <c r="N6782" s="1" t="s">
        <v>18688</v>
      </c>
      <c r="O6782" s="3">
        <v>45407</v>
      </c>
      <c r="P6782" s="1" t="s">
        <v>55</v>
      </c>
      <c r="Q6782" s="1" t="s">
        <v>56</v>
      </c>
      <c r="R6782" s="4">
        <v>4</v>
      </c>
      <c r="S6782" s="1" t="s">
        <v>103</v>
      </c>
      <c r="T6782" s="1" t="s">
        <v>18689</v>
      </c>
      <c r="U6782" s="3">
        <v>44896</v>
      </c>
    </row>
    <row r="6783" spans="1:21" x14ac:dyDescent="0.3">
      <c r="A6783" s="1" t="s">
        <v>3860</v>
      </c>
      <c r="B6783" s="1" t="s">
        <v>34</v>
      </c>
      <c r="C6783" s="1" t="s">
        <v>824</v>
      </c>
      <c r="D6783" s="1" t="str">
        <f>_xlfn.CONCAT(EcommerceDataset[[#This Row],[first_name]]," ",EcommerceDataset[[#This Row],[last_name]])</f>
        <v>Christopher Richardson</v>
      </c>
      <c r="E6783" s="1" t="s">
        <v>22</v>
      </c>
      <c r="F6783" s="1" t="s">
        <v>49</v>
      </c>
      <c r="G6783" s="1" t="s">
        <v>38</v>
      </c>
      <c r="H6783" s="1" t="s">
        <v>99</v>
      </c>
      <c r="I6783" s="1" t="s">
        <v>100</v>
      </c>
      <c r="J6783" s="1" t="s">
        <v>27</v>
      </c>
      <c r="K6783" s="4">
        <v>3</v>
      </c>
      <c r="L6783" s="5">
        <v>199</v>
      </c>
      <c r="M6783" s="5">
        <f>EcommerceDataset[[#This Row],[quantity]]*EcommerceDataset[[#This Row],[unit_price]]</f>
        <v>597</v>
      </c>
      <c r="N6783" s="1" t="s">
        <v>18690</v>
      </c>
      <c r="O6783" s="3">
        <v>45007</v>
      </c>
      <c r="P6783" s="1" t="s">
        <v>75</v>
      </c>
      <c r="Q6783" s="1" t="s">
        <v>43</v>
      </c>
      <c r="R6783" s="4">
        <v>5</v>
      </c>
      <c r="S6783" s="1" t="s">
        <v>132</v>
      </c>
      <c r="T6783" s="1" t="s">
        <v>18691</v>
      </c>
      <c r="U6783" s="3">
        <v>45231</v>
      </c>
    </row>
    <row r="6784" spans="1:21" x14ac:dyDescent="0.3">
      <c r="A6784" s="1" t="s">
        <v>298</v>
      </c>
      <c r="B6784" s="1" t="s">
        <v>299</v>
      </c>
      <c r="C6784" s="1" t="s">
        <v>300</v>
      </c>
      <c r="D6784" s="1" t="str">
        <f>_xlfn.CONCAT(EcommerceDataset[[#This Row],[first_name]]," ",EcommerceDataset[[#This Row],[last_name]])</f>
        <v>Heather Butler</v>
      </c>
      <c r="E6784" s="1" t="s">
        <v>22</v>
      </c>
      <c r="F6784" s="1" t="s">
        <v>49</v>
      </c>
      <c r="G6784" s="1" t="s">
        <v>61</v>
      </c>
      <c r="H6784" s="1" t="s">
        <v>39</v>
      </c>
      <c r="I6784" s="1" t="s">
        <v>40</v>
      </c>
      <c r="J6784" s="1" t="s">
        <v>41</v>
      </c>
      <c r="K6784" s="4">
        <v>3</v>
      </c>
      <c r="L6784" s="5">
        <v>59</v>
      </c>
      <c r="M6784" s="5">
        <f>EcommerceDataset[[#This Row],[quantity]]*EcommerceDataset[[#This Row],[unit_price]]</f>
        <v>177</v>
      </c>
      <c r="N6784" s="1" t="s">
        <v>18692</v>
      </c>
      <c r="O6784" s="3">
        <v>45291</v>
      </c>
      <c r="P6784" s="1" t="s">
        <v>75</v>
      </c>
      <c r="Q6784" s="1" t="s">
        <v>30</v>
      </c>
      <c r="R6784" s="4">
        <v>5</v>
      </c>
      <c r="S6784" s="1" t="s">
        <v>44</v>
      </c>
      <c r="T6784" s="1" t="s">
        <v>18693</v>
      </c>
      <c r="U6784" s="3">
        <v>45766</v>
      </c>
    </row>
    <row r="6785" spans="1:21" x14ac:dyDescent="0.3">
      <c r="A6785" s="1" t="s">
        <v>10592</v>
      </c>
      <c r="B6785" s="1" t="s">
        <v>183</v>
      </c>
      <c r="C6785" s="1" t="s">
        <v>416</v>
      </c>
      <c r="D6785" s="1" t="str">
        <f>_xlfn.CONCAT(EcommerceDataset[[#This Row],[first_name]]," ",EcommerceDataset[[#This Row],[last_name]])</f>
        <v>Edward Lopez</v>
      </c>
      <c r="E6785" s="1" t="s">
        <v>22</v>
      </c>
      <c r="F6785" s="1" t="s">
        <v>49</v>
      </c>
      <c r="G6785" s="1" t="s">
        <v>185</v>
      </c>
      <c r="H6785" s="1" t="s">
        <v>167</v>
      </c>
      <c r="I6785" s="1" t="s">
        <v>168</v>
      </c>
      <c r="J6785" s="1" t="s">
        <v>130</v>
      </c>
      <c r="K6785" s="4">
        <v>2</v>
      </c>
      <c r="L6785" s="5">
        <v>80</v>
      </c>
      <c r="M6785" s="5">
        <f>EcommerceDataset[[#This Row],[quantity]]*EcommerceDataset[[#This Row],[unit_price]]</f>
        <v>160</v>
      </c>
      <c r="N6785" s="1" t="s">
        <v>18694</v>
      </c>
      <c r="O6785" s="3">
        <v>45761</v>
      </c>
      <c r="P6785" s="1" t="s">
        <v>102</v>
      </c>
      <c r="Q6785" s="1" t="s">
        <v>56</v>
      </c>
      <c r="R6785" s="4">
        <v>1</v>
      </c>
      <c r="S6785" s="1" t="s">
        <v>44</v>
      </c>
      <c r="T6785" s="1" t="s">
        <v>18695</v>
      </c>
      <c r="U6785" s="3">
        <v>45332</v>
      </c>
    </row>
    <row r="6786" spans="1:21" x14ac:dyDescent="0.3">
      <c r="A6786" s="1" t="s">
        <v>7999</v>
      </c>
      <c r="B6786" s="1" t="s">
        <v>749</v>
      </c>
      <c r="C6786" s="1" t="s">
        <v>8000</v>
      </c>
      <c r="D6786" s="1" t="str">
        <f>_xlfn.CONCAT(EcommerceDataset[[#This Row],[first_name]]," ",EcommerceDataset[[#This Row],[last_name]])</f>
        <v>Stephanie Mcclure</v>
      </c>
      <c r="E6786" s="1" t="s">
        <v>36</v>
      </c>
      <c r="F6786" s="1" t="s">
        <v>37</v>
      </c>
      <c r="G6786" s="1" t="s">
        <v>61</v>
      </c>
      <c r="H6786" s="1" t="s">
        <v>128</v>
      </c>
      <c r="I6786" s="1" t="s">
        <v>129</v>
      </c>
      <c r="J6786" s="1" t="s">
        <v>130</v>
      </c>
      <c r="K6786" s="4">
        <v>2</v>
      </c>
      <c r="L6786" s="5">
        <v>129</v>
      </c>
      <c r="M6786" s="5">
        <f>EcommerceDataset[[#This Row],[quantity]]*EcommerceDataset[[#This Row],[unit_price]]</f>
        <v>258</v>
      </c>
      <c r="N6786" s="1" t="s">
        <v>18696</v>
      </c>
      <c r="O6786" s="3">
        <v>45331</v>
      </c>
      <c r="P6786" s="1" t="s">
        <v>55</v>
      </c>
      <c r="Q6786" s="1" t="s">
        <v>30</v>
      </c>
      <c r="R6786" s="4">
        <v>1</v>
      </c>
      <c r="S6786" s="1" t="s">
        <v>44</v>
      </c>
      <c r="T6786" s="1" t="s">
        <v>18697</v>
      </c>
      <c r="U6786" s="3">
        <v>45587</v>
      </c>
    </row>
    <row r="6787" spans="1:21" x14ac:dyDescent="0.3">
      <c r="A6787" s="1" t="s">
        <v>10349</v>
      </c>
      <c r="B6787" s="1" t="s">
        <v>10350</v>
      </c>
      <c r="C6787" s="1" t="s">
        <v>1241</v>
      </c>
      <c r="D6787" s="1" t="str">
        <f>_xlfn.CONCAT(EcommerceDataset[[#This Row],[first_name]]," ",EcommerceDataset[[#This Row],[last_name]])</f>
        <v>Noah Nguyen</v>
      </c>
      <c r="E6787" s="1" t="s">
        <v>80</v>
      </c>
      <c r="F6787" s="1" t="s">
        <v>37</v>
      </c>
      <c r="G6787" s="1" t="s">
        <v>24</v>
      </c>
      <c r="H6787" s="1" t="s">
        <v>167</v>
      </c>
      <c r="I6787" s="1" t="s">
        <v>168</v>
      </c>
      <c r="J6787" s="1" t="s">
        <v>130</v>
      </c>
      <c r="K6787" s="4">
        <v>5</v>
      </c>
      <c r="L6787" s="5">
        <v>80</v>
      </c>
      <c r="M6787" s="5">
        <f>EcommerceDataset[[#This Row],[quantity]]*EcommerceDataset[[#This Row],[unit_price]]</f>
        <v>400</v>
      </c>
      <c r="N6787" s="1" t="s">
        <v>18698</v>
      </c>
      <c r="O6787" s="3">
        <v>44812</v>
      </c>
      <c r="P6787" s="1" t="s">
        <v>55</v>
      </c>
      <c r="Q6787" s="1" t="s">
        <v>43</v>
      </c>
      <c r="R6787" s="4">
        <v>4</v>
      </c>
      <c r="S6787" s="1" t="s">
        <v>31</v>
      </c>
      <c r="T6787" s="1" t="s">
        <v>18699</v>
      </c>
      <c r="U6787" s="3">
        <v>45676</v>
      </c>
    </row>
    <row r="6788" spans="1:21" x14ac:dyDescent="0.3">
      <c r="A6788" s="1" t="s">
        <v>16808</v>
      </c>
      <c r="B6788" s="1" t="s">
        <v>700</v>
      </c>
      <c r="C6788" s="1" t="s">
        <v>2407</v>
      </c>
      <c r="D6788" s="1" t="str">
        <f>_xlfn.CONCAT(EcommerceDataset[[#This Row],[first_name]]," ",EcommerceDataset[[#This Row],[last_name]])</f>
        <v>James Manning</v>
      </c>
      <c r="E6788" s="1" t="s">
        <v>36</v>
      </c>
      <c r="F6788" s="1" t="s">
        <v>49</v>
      </c>
      <c r="G6788" s="1" t="s">
        <v>61</v>
      </c>
      <c r="H6788" s="1" t="s">
        <v>72</v>
      </c>
      <c r="I6788" s="1" t="s">
        <v>73</v>
      </c>
      <c r="J6788" s="1" t="s">
        <v>41</v>
      </c>
      <c r="K6788" s="4">
        <v>4</v>
      </c>
      <c r="L6788" s="5">
        <v>110</v>
      </c>
      <c r="M6788" s="5">
        <f>EcommerceDataset[[#This Row],[quantity]]*EcommerceDataset[[#This Row],[unit_price]]</f>
        <v>440</v>
      </c>
      <c r="N6788" s="1" t="s">
        <v>18700</v>
      </c>
      <c r="O6788" s="3">
        <v>44883</v>
      </c>
      <c r="P6788" s="1" t="s">
        <v>29</v>
      </c>
      <c r="Q6788" s="1" t="s">
        <v>43</v>
      </c>
      <c r="R6788" s="4">
        <v>5</v>
      </c>
      <c r="S6788" s="1" t="s">
        <v>44</v>
      </c>
      <c r="T6788" s="1" t="s">
        <v>18701</v>
      </c>
      <c r="U6788" s="3">
        <v>45881</v>
      </c>
    </row>
    <row r="6789" spans="1:21" x14ac:dyDescent="0.3">
      <c r="A6789" s="1" t="s">
        <v>9190</v>
      </c>
      <c r="B6789" s="1" t="s">
        <v>749</v>
      </c>
      <c r="C6789" s="1" t="s">
        <v>2497</v>
      </c>
      <c r="D6789" s="1" t="str">
        <f>_xlfn.CONCAT(EcommerceDataset[[#This Row],[first_name]]," ",EcommerceDataset[[#This Row],[last_name]])</f>
        <v>Stephanie Hall</v>
      </c>
      <c r="E6789" s="1" t="s">
        <v>36</v>
      </c>
      <c r="F6789" s="1" t="s">
        <v>37</v>
      </c>
      <c r="G6789" s="1" t="s">
        <v>179</v>
      </c>
      <c r="H6789" s="1" t="s">
        <v>62</v>
      </c>
      <c r="I6789" s="1" t="s">
        <v>63</v>
      </c>
      <c r="J6789" s="1" t="s">
        <v>64</v>
      </c>
      <c r="K6789" s="4">
        <v>3</v>
      </c>
      <c r="L6789" s="5">
        <v>399</v>
      </c>
      <c r="M6789" s="5">
        <f>EcommerceDataset[[#This Row],[quantity]]*EcommerceDataset[[#This Row],[unit_price]]</f>
        <v>1197</v>
      </c>
      <c r="N6789" s="1" t="s">
        <v>18702</v>
      </c>
      <c r="O6789" s="3">
        <v>45571</v>
      </c>
      <c r="P6789" s="1" t="s">
        <v>29</v>
      </c>
      <c r="Q6789" s="1" t="s">
        <v>30</v>
      </c>
      <c r="R6789" s="4">
        <v>3</v>
      </c>
      <c r="S6789" s="1" t="s">
        <v>31</v>
      </c>
      <c r="T6789" s="1" t="s">
        <v>18703</v>
      </c>
      <c r="U6789" s="3">
        <v>45240</v>
      </c>
    </row>
    <row r="6790" spans="1:21" x14ac:dyDescent="0.3">
      <c r="A6790" s="1" t="s">
        <v>5263</v>
      </c>
      <c r="B6790" s="1" t="s">
        <v>160</v>
      </c>
      <c r="C6790" s="1" t="s">
        <v>5264</v>
      </c>
      <c r="D6790" s="1" t="str">
        <f>_xlfn.CONCAT(EcommerceDataset[[#This Row],[first_name]]," ",EcommerceDataset[[#This Row],[last_name]])</f>
        <v>Daniel Mullen</v>
      </c>
      <c r="E6790" s="1" t="s">
        <v>36</v>
      </c>
      <c r="F6790" s="1" t="s">
        <v>37</v>
      </c>
      <c r="G6790" s="1" t="s">
        <v>179</v>
      </c>
      <c r="H6790" s="1" t="s">
        <v>72</v>
      </c>
      <c r="I6790" s="1" t="s">
        <v>73</v>
      </c>
      <c r="J6790" s="1" t="s">
        <v>41</v>
      </c>
      <c r="K6790" s="4">
        <v>3</v>
      </c>
      <c r="L6790" s="5">
        <v>110</v>
      </c>
      <c r="M6790" s="5">
        <f>EcommerceDataset[[#This Row],[quantity]]*EcommerceDataset[[#This Row],[unit_price]]</f>
        <v>330</v>
      </c>
      <c r="N6790" s="1" t="s">
        <v>18704</v>
      </c>
      <c r="O6790" s="3">
        <v>45101</v>
      </c>
      <c r="P6790" s="1" t="s">
        <v>109</v>
      </c>
      <c r="Q6790" s="1" t="s">
        <v>56</v>
      </c>
      <c r="R6790" s="4">
        <v>2</v>
      </c>
      <c r="S6790" s="1" t="s">
        <v>66</v>
      </c>
      <c r="T6790" s="1" t="s">
        <v>18705</v>
      </c>
      <c r="U6790" s="3">
        <v>45732</v>
      </c>
    </row>
    <row r="6791" spans="1:21" x14ac:dyDescent="0.3">
      <c r="A6791" s="1" t="s">
        <v>1926</v>
      </c>
      <c r="B6791" s="1" t="s">
        <v>97</v>
      </c>
      <c r="C6791" s="1" t="s">
        <v>1927</v>
      </c>
      <c r="D6791" s="1" t="str">
        <f>_xlfn.CONCAT(EcommerceDataset[[#This Row],[first_name]]," ",EcommerceDataset[[#This Row],[last_name]])</f>
        <v>Mary Tapia</v>
      </c>
      <c r="E6791" s="1" t="s">
        <v>80</v>
      </c>
      <c r="F6791" s="1" t="s">
        <v>37</v>
      </c>
      <c r="G6791" s="1" t="s">
        <v>38</v>
      </c>
      <c r="H6791" s="1" t="s">
        <v>72</v>
      </c>
      <c r="I6791" s="1" t="s">
        <v>73</v>
      </c>
      <c r="J6791" s="1" t="s">
        <v>41</v>
      </c>
      <c r="K6791" s="4">
        <v>1</v>
      </c>
      <c r="L6791" s="5">
        <v>110</v>
      </c>
      <c r="M6791" s="5">
        <f>EcommerceDataset[[#This Row],[quantity]]*EcommerceDataset[[#This Row],[unit_price]]</f>
        <v>110</v>
      </c>
      <c r="N6791" s="1" t="s">
        <v>18706</v>
      </c>
      <c r="O6791" s="3">
        <v>45561</v>
      </c>
      <c r="P6791" s="1" t="s">
        <v>109</v>
      </c>
      <c r="Q6791" s="1" t="s">
        <v>30</v>
      </c>
      <c r="R6791" s="4">
        <v>2</v>
      </c>
      <c r="S6791" s="1" t="s">
        <v>31</v>
      </c>
      <c r="T6791" s="1" t="s">
        <v>18707</v>
      </c>
      <c r="U6791" s="3">
        <v>45206</v>
      </c>
    </row>
    <row r="6792" spans="1:21" x14ac:dyDescent="0.3">
      <c r="A6792" s="1" t="s">
        <v>18708</v>
      </c>
      <c r="B6792" s="1" t="s">
        <v>1755</v>
      </c>
      <c r="C6792" s="1" t="s">
        <v>3848</v>
      </c>
      <c r="D6792" s="1" t="str">
        <f>_xlfn.CONCAT(EcommerceDataset[[#This Row],[first_name]]," ",EcommerceDataset[[#This Row],[last_name]])</f>
        <v>Pamela Erickson</v>
      </c>
      <c r="E6792" s="1" t="s">
        <v>80</v>
      </c>
      <c r="F6792" s="1" t="s">
        <v>37</v>
      </c>
      <c r="G6792" s="1" t="s">
        <v>50</v>
      </c>
      <c r="H6792" s="1" t="s">
        <v>62</v>
      </c>
      <c r="I6792" s="1" t="s">
        <v>63</v>
      </c>
      <c r="J6792" s="1" t="s">
        <v>64</v>
      </c>
      <c r="K6792" s="4">
        <v>5</v>
      </c>
      <c r="L6792" s="5">
        <v>399</v>
      </c>
      <c r="M6792" s="5">
        <f>EcommerceDataset[[#This Row],[quantity]]*EcommerceDataset[[#This Row],[unit_price]]</f>
        <v>1995</v>
      </c>
      <c r="N6792" s="1" t="s">
        <v>18709</v>
      </c>
      <c r="O6792" s="3">
        <v>44848</v>
      </c>
      <c r="P6792" s="1" t="s">
        <v>75</v>
      </c>
      <c r="Q6792" s="1" t="s">
        <v>56</v>
      </c>
      <c r="R6792" s="4">
        <v>5</v>
      </c>
      <c r="S6792" s="1" t="s">
        <v>31</v>
      </c>
      <c r="T6792" s="1" t="s">
        <v>18710</v>
      </c>
      <c r="U6792" s="3">
        <v>45440</v>
      </c>
    </row>
    <row r="6793" spans="1:21" x14ac:dyDescent="0.3">
      <c r="A6793" s="1" t="s">
        <v>6722</v>
      </c>
      <c r="B6793" s="1" t="s">
        <v>844</v>
      </c>
      <c r="C6793" s="1" t="s">
        <v>1774</v>
      </c>
      <c r="D6793" s="1" t="str">
        <f>_xlfn.CONCAT(EcommerceDataset[[#This Row],[first_name]]," ",EcommerceDataset[[#This Row],[last_name]])</f>
        <v>Chad Wright</v>
      </c>
      <c r="E6793" s="1" t="s">
        <v>22</v>
      </c>
      <c r="F6793" s="1" t="s">
        <v>49</v>
      </c>
      <c r="G6793" s="1" t="s">
        <v>61</v>
      </c>
      <c r="H6793" s="1" t="s">
        <v>39</v>
      </c>
      <c r="I6793" s="1" t="s">
        <v>40</v>
      </c>
      <c r="J6793" s="1" t="s">
        <v>41</v>
      </c>
      <c r="K6793" s="4">
        <v>1</v>
      </c>
      <c r="L6793" s="5">
        <v>59</v>
      </c>
      <c r="M6793" s="5">
        <f>EcommerceDataset[[#This Row],[quantity]]*EcommerceDataset[[#This Row],[unit_price]]</f>
        <v>59</v>
      </c>
      <c r="N6793" s="1" t="s">
        <v>18711</v>
      </c>
      <c r="O6793" s="3">
        <v>44898</v>
      </c>
      <c r="P6793" s="1" t="s">
        <v>102</v>
      </c>
      <c r="Q6793" s="1" t="s">
        <v>30</v>
      </c>
      <c r="R6793" s="4">
        <v>1</v>
      </c>
      <c r="S6793" s="1" t="s">
        <v>132</v>
      </c>
      <c r="T6793" s="1" t="s">
        <v>18712</v>
      </c>
      <c r="U6793" s="3">
        <v>45416</v>
      </c>
    </row>
    <row r="6794" spans="1:21" x14ac:dyDescent="0.3">
      <c r="A6794" s="1" t="s">
        <v>18713</v>
      </c>
      <c r="B6794" s="1" t="s">
        <v>2538</v>
      </c>
      <c r="C6794" s="1" t="s">
        <v>7744</v>
      </c>
      <c r="D6794" s="1" t="str">
        <f>_xlfn.CONCAT(EcommerceDataset[[#This Row],[first_name]]," ",EcommerceDataset[[#This Row],[last_name]])</f>
        <v>Ricky Schroeder</v>
      </c>
      <c r="E6794" s="1" t="s">
        <v>22</v>
      </c>
      <c r="F6794" s="1" t="s">
        <v>23</v>
      </c>
      <c r="G6794" s="1" t="s">
        <v>24</v>
      </c>
      <c r="H6794" s="1" t="s">
        <v>137</v>
      </c>
      <c r="I6794" s="1" t="s">
        <v>138</v>
      </c>
      <c r="J6794" s="1" t="s">
        <v>27</v>
      </c>
      <c r="K6794" s="4">
        <v>4</v>
      </c>
      <c r="L6794" s="5">
        <v>999</v>
      </c>
      <c r="M6794" s="5">
        <f>EcommerceDataset[[#This Row],[quantity]]*EcommerceDataset[[#This Row],[unit_price]]</f>
        <v>3996</v>
      </c>
      <c r="N6794" s="1" t="s">
        <v>18714</v>
      </c>
      <c r="O6794" s="3">
        <v>44978</v>
      </c>
      <c r="P6794" s="1" t="s">
        <v>29</v>
      </c>
      <c r="Q6794" s="1" t="s">
        <v>43</v>
      </c>
      <c r="R6794" s="4">
        <v>1</v>
      </c>
      <c r="S6794" s="1" t="s">
        <v>103</v>
      </c>
      <c r="T6794" s="1" t="s">
        <v>18715</v>
      </c>
      <c r="U6794" s="3">
        <v>45764</v>
      </c>
    </row>
    <row r="6795" spans="1:21" x14ac:dyDescent="0.3">
      <c r="A6795" s="1" t="s">
        <v>4111</v>
      </c>
      <c r="B6795" s="1" t="s">
        <v>4112</v>
      </c>
      <c r="C6795" s="1" t="s">
        <v>4113</v>
      </c>
      <c r="D6795" s="1" t="str">
        <f>_xlfn.CONCAT(EcommerceDataset[[#This Row],[first_name]]," ",EcommerceDataset[[#This Row],[last_name]])</f>
        <v>Jesus Mueller</v>
      </c>
      <c r="E6795" s="1" t="s">
        <v>80</v>
      </c>
      <c r="F6795" s="1" t="s">
        <v>49</v>
      </c>
      <c r="G6795" s="1" t="s">
        <v>93</v>
      </c>
      <c r="H6795" s="1" t="s">
        <v>51</v>
      </c>
      <c r="I6795" s="1" t="s">
        <v>52</v>
      </c>
      <c r="J6795" s="1" t="s">
        <v>53</v>
      </c>
      <c r="K6795" s="4">
        <v>4</v>
      </c>
      <c r="L6795" s="5">
        <v>59</v>
      </c>
      <c r="M6795" s="5">
        <f>EcommerceDataset[[#This Row],[quantity]]*EcommerceDataset[[#This Row],[unit_price]]</f>
        <v>236</v>
      </c>
      <c r="N6795" s="1" t="s">
        <v>18716</v>
      </c>
      <c r="O6795" s="3">
        <v>45216</v>
      </c>
      <c r="P6795" s="1" t="s">
        <v>109</v>
      </c>
      <c r="Q6795" s="1" t="s">
        <v>30</v>
      </c>
      <c r="R6795" s="4">
        <v>4</v>
      </c>
      <c r="S6795" s="1" t="s">
        <v>66</v>
      </c>
      <c r="T6795" s="1" t="s">
        <v>18717</v>
      </c>
      <c r="U6795" s="3">
        <v>45127</v>
      </c>
    </row>
    <row r="6796" spans="1:21" x14ac:dyDescent="0.3">
      <c r="A6796" s="1" t="s">
        <v>7617</v>
      </c>
      <c r="B6796" s="1" t="s">
        <v>5830</v>
      </c>
      <c r="C6796" s="1" t="s">
        <v>729</v>
      </c>
      <c r="D6796" s="1" t="str">
        <f>_xlfn.CONCAT(EcommerceDataset[[#This Row],[first_name]]," ",EcommerceDataset[[#This Row],[last_name]])</f>
        <v>Janet Castro</v>
      </c>
      <c r="E6796" s="1" t="s">
        <v>22</v>
      </c>
      <c r="F6796" s="1" t="s">
        <v>49</v>
      </c>
      <c r="G6796" s="1" t="s">
        <v>151</v>
      </c>
      <c r="H6796" s="1" t="s">
        <v>62</v>
      </c>
      <c r="I6796" s="1" t="s">
        <v>63</v>
      </c>
      <c r="J6796" s="1" t="s">
        <v>64</v>
      </c>
      <c r="K6796" s="4">
        <v>4</v>
      </c>
      <c r="L6796" s="5">
        <v>399</v>
      </c>
      <c r="M6796" s="5">
        <f>EcommerceDataset[[#This Row],[quantity]]*EcommerceDataset[[#This Row],[unit_price]]</f>
        <v>1596</v>
      </c>
      <c r="N6796" s="1" t="s">
        <v>18718</v>
      </c>
      <c r="O6796" s="3">
        <v>44979</v>
      </c>
      <c r="P6796" s="1" t="s">
        <v>102</v>
      </c>
      <c r="Q6796" s="1" t="s">
        <v>43</v>
      </c>
      <c r="R6796" s="4">
        <v>5</v>
      </c>
      <c r="S6796" s="1" t="s">
        <v>66</v>
      </c>
      <c r="T6796" s="1" t="s">
        <v>18719</v>
      </c>
      <c r="U6796" s="3">
        <v>45263</v>
      </c>
    </row>
    <row r="6797" spans="1:21" x14ac:dyDescent="0.3">
      <c r="A6797" s="1" t="s">
        <v>2282</v>
      </c>
      <c r="B6797" s="1" t="s">
        <v>1773</v>
      </c>
      <c r="C6797" s="1" t="s">
        <v>688</v>
      </c>
      <c r="D6797" s="1" t="str">
        <f>_xlfn.CONCAT(EcommerceDataset[[#This Row],[first_name]]," ",EcommerceDataset[[#This Row],[last_name]])</f>
        <v>Steven Taylor</v>
      </c>
      <c r="E6797" s="1" t="s">
        <v>22</v>
      </c>
      <c r="F6797" s="1" t="s">
        <v>49</v>
      </c>
      <c r="G6797" s="1" t="s">
        <v>24</v>
      </c>
      <c r="H6797" s="1" t="s">
        <v>99</v>
      </c>
      <c r="I6797" s="1" t="s">
        <v>100</v>
      </c>
      <c r="J6797" s="1" t="s">
        <v>27</v>
      </c>
      <c r="K6797" s="4">
        <v>2</v>
      </c>
      <c r="L6797" s="5">
        <v>199</v>
      </c>
      <c r="M6797" s="5">
        <f>EcommerceDataset[[#This Row],[quantity]]*EcommerceDataset[[#This Row],[unit_price]]</f>
        <v>398</v>
      </c>
      <c r="N6797" s="1" t="s">
        <v>18720</v>
      </c>
      <c r="O6797" s="3">
        <v>45285</v>
      </c>
      <c r="P6797" s="1" t="s">
        <v>109</v>
      </c>
      <c r="Q6797" s="1" t="s">
        <v>43</v>
      </c>
      <c r="R6797" s="4">
        <v>1</v>
      </c>
      <c r="S6797" s="1" t="s">
        <v>31</v>
      </c>
      <c r="T6797" s="1" t="s">
        <v>18721</v>
      </c>
      <c r="U6797" s="3">
        <v>45215</v>
      </c>
    </row>
    <row r="6798" spans="1:21" x14ac:dyDescent="0.3">
      <c r="A6798" s="1" t="s">
        <v>18722</v>
      </c>
      <c r="B6798" s="1" t="s">
        <v>1534</v>
      </c>
      <c r="C6798" s="1" t="s">
        <v>3457</v>
      </c>
      <c r="D6798" s="1" t="str">
        <f>_xlfn.CONCAT(EcommerceDataset[[#This Row],[first_name]]," ",EcommerceDataset[[#This Row],[last_name]])</f>
        <v>Melissa Walter</v>
      </c>
      <c r="E6798" s="1" t="s">
        <v>36</v>
      </c>
      <c r="F6798" s="1" t="s">
        <v>49</v>
      </c>
      <c r="G6798" s="1" t="s">
        <v>61</v>
      </c>
      <c r="H6798" s="1" t="s">
        <v>86</v>
      </c>
      <c r="I6798" s="1" t="s">
        <v>87</v>
      </c>
      <c r="J6798" s="1" t="s">
        <v>64</v>
      </c>
      <c r="K6798" s="4">
        <v>4</v>
      </c>
      <c r="L6798" s="5">
        <v>99</v>
      </c>
      <c r="M6798" s="5">
        <f>EcommerceDataset[[#This Row],[quantity]]*EcommerceDataset[[#This Row],[unit_price]]</f>
        <v>396</v>
      </c>
      <c r="N6798" s="1" t="s">
        <v>18723</v>
      </c>
      <c r="O6798" s="3">
        <v>45263</v>
      </c>
      <c r="P6798" s="1" t="s">
        <v>29</v>
      </c>
      <c r="Q6798" s="1" t="s">
        <v>30</v>
      </c>
      <c r="R6798" s="4">
        <v>5</v>
      </c>
      <c r="S6798" s="1" t="s">
        <v>103</v>
      </c>
      <c r="T6798" s="1" t="s">
        <v>18724</v>
      </c>
      <c r="U6798" s="3">
        <v>45121</v>
      </c>
    </row>
    <row r="6799" spans="1:21" x14ac:dyDescent="0.3">
      <c r="A6799" s="1" t="s">
        <v>11201</v>
      </c>
      <c r="B6799" s="1" t="s">
        <v>4686</v>
      </c>
      <c r="C6799" s="1" t="s">
        <v>395</v>
      </c>
      <c r="D6799" s="1" t="str">
        <f>_xlfn.CONCAT(EcommerceDataset[[#This Row],[first_name]]," ",EcommerceDataset[[#This Row],[last_name]])</f>
        <v>Sandra Garcia</v>
      </c>
      <c r="E6799" s="1" t="s">
        <v>80</v>
      </c>
      <c r="F6799" s="1" t="s">
        <v>23</v>
      </c>
      <c r="G6799" s="1" t="s">
        <v>24</v>
      </c>
      <c r="H6799" s="1" t="s">
        <v>62</v>
      </c>
      <c r="I6799" s="1" t="s">
        <v>63</v>
      </c>
      <c r="J6799" s="1" t="s">
        <v>64</v>
      </c>
      <c r="K6799" s="4">
        <v>2</v>
      </c>
      <c r="L6799" s="5">
        <v>399</v>
      </c>
      <c r="M6799" s="5">
        <f>EcommerceDataset[[#This Row],[quantity]]*EcommerceDataset[[#This Row],[unit_price]]</f>
        <v>798</v>
      </c>
      <c r="N6799" s="1" t="s">
        <v>18725</v>
      </c>
      <c r="O6799" s="3">
        <v>45048</v>
      </c>
      <c r="P6799" s="1" t="s">
        <v>55</v>
      </c>
      <c r="Q6799" s="1" t="s">
        <v>30</v>
      </c>
      <c r="R6799" s="4">
        <v>4</v>
      </c>
      <c r="S6799" s="1" t="s">
        <v>66</v>
      </c>
      <c r="T6799" s="1" t="s">
        <v>18726</v>
      </c>
      <c r="U6799" s="3">
        <v>45873</v>
      </c>
    </row>
    <row r="6800" spans="1:21" x14ac:dyDescent="0.3">
      <c r="A6800" s="1" t="s">
        <v>18727</v>
      </c>
      <c r="B6800" s="1" t="s">
        <v>343</v>
      </c>
      <c r="C6800" s="1" t="s">
        <v>2922</v>
      </c>
      <c r="D6800" s="1" t="str">
        <f>_xlfn.CONCAT(EcommerceDataset[[#This Row],[first_name]]," ",EcommerceDataset[[#This Row],[last_name]])</f>
        <v>Evan Ward</v>
      </c>
      <c r="E6800" s="1" t="s">
        <v>22</v>
      </c>
      <c r="F6800" s="1" t="s">
        <v>37</v>
      </c>
      <c r="G6800" s="1" t="s">
        <v>61</v>
      </c>
      <c r="H6800" s="1" t="s">
        <v>86</v>
      </c>
      <c r="I6800" s="1" t="s">
        <v>87</v>
      </c>
      <c r="J6800" s="1" t="s">
        <v>64</v>
      </c>
      <c r="K6800" s="4">
        <v>4</v>
      </c>
      <c r="L6800" s="5">
        <v>99</v>
      </c>
      <c r="M6800" s="5">
        <f>EcommerceDataset[[#This Row],[quantity]]*EcommerceDataset[[#This Row],[unit_price]]</f>
        <v>396</v>
      </c>
      <c r="N6800" s="1" t="s">
        <v>18728</v>
      </c>
      <c r="O6800" s="3">
        <v>44893</v>
      </c>
      <c r="P6800" s="1" t="s">
        <v>109</v>
      </c>
      <c r="Q6800" s="1" t="s">
        <v>30</v>
      </c>
      <c r="R6800" s="4">
        <v>1</v>
      </c>
      <c r="S6800" s="1" t="s">
        <v>132</v>
      </c>
      <c r="T6800" s="1" t="s">
        <v>18729</v>
      </c>
      <c r="U6800" s="3">
        <v>45124</v>
      </c>
    </row>
    <row r="6801" spans="1:21" x14ac:dyDescent="0.3">
      <c r="A6801" s="1" t="s">
        <v>7717</v>
      </c>
      <c r="B6801" s="1" t="s">
        <v>304</v>
      </c>
      <c r="C6801" s="1" t="s">
        <v>3373</v>
      </c>
      <c r="D6801" s="1" t="str">
        <f>_xlfn.CONCAT(EcommerceDataset[[#This Row],[first_name]]," ",EcommerceDataset[[#This Row],[last_name]])</f>
        <v>Catherine Rodriguez</v>
      </c>
      <c r="E6801" s="1" t="s">
        <v>36</v>
      </c>
      <c r="F6801" s="1" t="s">
        <v>49</v>
      </c>
      <c r="G6801" s="1" t="s">
        <v>71</v>
      </c>
      <c r="H6801" s="1" t="s">
        <v>25</v>
      </c>
      <c r="I6801" s="1" t="s">
        <v>26</v>
      </c>
      <c r="J6801" s="1" t="s">
        <v>27</v>
      </c>
      <c r="K6801" s="4">
        <v>5</v>
      </c>
      <c r="L6801" s="5">
        <v>229</v>
      </c>
      <c r="M6801" s="5">
        <f>EcommerceDataset[[#This Row],[quantity]]*EcommerceDataset[[#This Row],[unit_price]]</f>
        <v>1145</v>
      </c>
      <c r="N6801" s="1" t="s">
        <v>18730</v>
      </c>
      <c r="O6801" s="3">
        <v>45110</v>
      </c>
      <c r="P6801" s="1" t="s">
        <v>102</v>
      </c>
      <c r="Q6801" s="1" t="s">
        <v>56</v>
      </c>
      <c r="R6801" s="4">
        <v>4</v>
      </c>
      <c r="S6801" s="1" t="s">
        <v>66</v>
      </c>
      <c r="T6801" s="1" t="s">
        <v>18731</v>
      </c>
      <c r="U6801" s="3">
        <v>45794</v>
      </c>
    </row>
    <row r="6802" spans="1:21" x14ac:dyDescent="0.3">
      <c r="A6802" s="1" t="s">
        <v>4841</v>
      </c>
      <c r="B6802" s="1" t="s">
        <v>126</v>
      </c>
      <c r="C6802" s="1" t="s">
        <v>223</v>
      </c>
      <c r="D6802" s="1" t="str">
        <f>_xlfn.CONCAT(EcommerceDataset[[#This Row],[first_name]]," ",EcommerceDataset[[#This Row],[last_name]])</f>
        <v>Michelle Dixon</v>
      </c>
      <c r="E6802" s="1" t="s">
        <v>80</v>
      </c>
      <c r="F6802" s="1" t="s">
        <v>23</v>
      </c>
      <c r="G6802" s="1" t="s">
        <v>38</v>
      </c>
      <c r="H6802" s="1" t="s">
        <v>128</v>
      </c>
      <c r="I6802" s="1" t="s">
        <v>129</v>
      </c>
      <c r="J6802" s="1" t="s">
        <v>130</v>
      </c>
      <c r="K6802" s="4">
        <v>5</v>
      </c>
      <c r="L6802" s="5">
        <v>129</v>
      </c>
      <c r="M6802" s="5">
        <f>EcommerceDataset[[#This Row],[quantity]]*EcommerceDataset[[#This Row],[unit_price]]</f>
        <v>645</v>
      </c>
      <c r="N6802" s="1" t="s">
        <v>18732</v>
      </c>
      <c r="O6802" s="3">
        <v>45179</v>
      </c>
      <c r="P6802" s="1" t="s">
        <v>55</v>
      </c>
      <c r="Q6802" s="1" t="s">
        <v>43</v>
      </c>
      <c r="R6802" s="4">
        <v>4</v>
      </c>
      <c r="S6802" s="1" t="s">
        <v>132</v>
      </c>
      <c r="T6802" s="1" t="s">
        <v>18733</v>
      </c>
      <c r="U6802" s="3">
        <v>45617</v>
      </c>
    </row>
    <row r="6803" spans="1:21" x14ac:dyDescent="0.3">
      <c r="A6803" s="1" t="s">
        <v>13980</v>
      </c>
      <c r="B6803" s="1" t="s">
        <v>1534</v>
      </c>
      <c r="C6803" s="1" t="s">
        <v>1938</v>
      </c>
      <c r="D6803" s="1" t="str">
        <f>_xlfn.CONCAT(EcommerceDataset[[#This Row],[first_name]]," ",EcommerceDataset[[#This Row],[last_name]])</f>
        <v>Melissa Meyer</v>
      </c>
      <c r="E6803" s="1" t="s">
        <v>36</v>
      </c>
      <c r="F6803" s="1" t="s">
        <v>37</v>
      </c>
      <c r="G6803" s="1" t="s">
        <v>61</v>
      </c>
      <c r="H6803" s="1" t="s">
        <v>25</v>
      </c>
      <c r="I6803" s="1" t="s">
        <v>26</v>
      </c>
      <c r="J6803" s="1" t="s">
        <v>27</v>
      </c>
      <c r="K6803" s="4">
        <v>3</v>
      </c>
      <c r="L6803" s="5">
        <v>229</v>
      </c>
      <c r="M6803" s="5">
        <f>EcommerceDataset[[#This Row],[quantity]]*EcommerceDataset[[#This Row],[unit_price]]</f>
        <v>687</v>
      </c>
      <c r="N6803" s="1" t="s">
        <v>18734</v>
      </c>
      <c r="O6803" s="3">
        <v>45552</v>
      </c>
      <c r="P6803" s="1" t="s">
        <v>109</v>
      </c>
      <c r="Q6803" s="1" t="s">
        <v>56</v>
      </c>
      <c r="R6803" s="4">
        <v>3</v>
      </c>
      <c r="S6803" s="1" t="s">
        <v>66</v>
      </c>
      <c r="T6803" s="1" t="s">
        <v>18735</v>
      </c>
      <c r="U6803" s="3">
        <v>45320</v>
      </c>
    </row>
    <row r="6804" spans="1:21" x14ac:dyDescent="0.3">
      <c r="A6804" s="1" t="s">
        <v>17345</v>
      </c>
      <c r="B6804" s="1" t="s">
        <v>333</v>
      </c>
      <c r="C6804" s="1" t="s">
        <v>1863</v>
      </c>
      <c r="D6804" s="1" t="str">
        <f>_xlfn.CONCAT(EcommerceDataset[[#This Row],[first_name]]," ",EcommerceDataset[[#This Row],[last_name]])</f>
        <v>Jeffrey Haynes</v>
      </c>
      <c r="E6804" s="1" t="s">
        <v>36</v>
      </c>
      <c r="F6804" s="1" t="s">
        <v>49</v>
      </c>
      <c r="G6804" s="1" t="s">
        <v>50</v>
      </c>
      <c r="H6804" s="1" t="s">
        <v>128</v>
      </c>
      <c r="I6804" s="1" t="s">
        <v>129</v>
      </c>
      <c r="J6804" s="1" t="s">
        <v>130</v>
      </c>
      <c r="K6804" s="4">
        <v>2</v>
      </c>
      <c r="L6804" s="5">
        <v>129</v>
      </c>
      <c r="M6804" s="5">
        <f>EcommerceDataset[[#This Row],[quantity]]*EcommerceDataset[[#This Row],[unit_price]]</f>
        <v>258</v>
      </c>
      <c r="N6804" s="1" t="s">
        <v>18736</v>
      </c>
      <c r="O6804" s="3">
        <v>45037</v>
      </c>
      <c r="P6804" s="1" t="s">
        <v>109</v>
      </c>
      <c r="Q6804" s="1" t="s">
        <v>43</v>
      </c>
      <c r="R6804" s="4">
        <v>1</v>
      </c>
      <c r="S6804" s="1" t="s">
        <v>44</v>
      </c>
      <c r="T6804" s="1" t="s">
        <v>18737</v>
      </c>
      <c r="U6804" s="3">
        <v>45057</v>
      </c>
    </row>
    <row r="6805" spans="1:21" x14ac:dyDescent="0.3">
      <c r="A6805" s="1" t="s">
        <v>18738</v>
      </c>
      <c r="B6805" s="1" t="s">
        <v>1856</v>
      </c>
      <c r="C6805" s="1" t="s">
        <v>60</v>
      </c>
      <c r="D6805" s="1" t="str">
        <f>_xlfn.CONCAT(EcommerceDataset[[#This Row],[first_name]]," ",EcommerceDataset[[#This Row],[last_name]])</f>
        <v>Kathy Harris</v>
      </c>
      <c r="E6805" s="1" t="s">
        <v>22</v>
      </c>
      <c r="F6805" s="1" t="s">
        <v>37</v>
      </c>
      <c r="G6805" s="1" t="s">
        <v>119</v>
      </c>
      <c r="H6805" s="1" t="s">
        <v>99</v>
      </c>
      <c r="I6805" s="1" t="s">
        <v>100</v>
      </c>
      <c r="J6805" s="1" t="s">
        <v>27</v>
      </c>
      <c r="K6805" s="4">
        <v>5</v>
      </c>
      <c r="L6805" s="5">
        <v>199</v>
      </c>
      <c r="M6805" s="5">
        <f>EcommerceDataset[[#This Row],[quantity]]*EcommerceDataset[[#This Row],[unit_price]]</f>
        <v>995</v>
      </c>
      <c r="N6805" s="1" t="s">
        <v>18739</v>
      </c>
      <c r="O6805" s="3">
        <v>44912</v>
      </c>
      <c r="P6805" s="1" t="s">
        <v>29</v>
      </c>
      <c r="Q6805" s="1" t="s">
        <v>30</v>
      </c>
      <c r="R6805" s="4">
        <v>4</v>
      </c>
      <c r="S6805" s="1" t="s">
        <v>31</v>
      </c>
      <c r="T6805" s="1" t="s">
        <v>18740</v>
      </c>
      <c r="U6805" s="3">
        <v>45695</v>
      </c>
    </row>
    <row r="6806" spans="1:21" x14ac:dyDescent="0.3">
      <c r="A6806" s="1" t="s">
        <v>3684</v>
      </c>
      <c r="B6806" s="1" t="s">
        <v>117</v>
      </c>
      <c r="C6806" s="1" t="s">
        <v>1241</v>
      </c>
      <c r="D6806" s="1" t="str">
        <f>_xlfn.CONCAT(EcommerceDataset[[#This Row],[first_name]]," ",EcommerceDataset[[#This Row],[last_name]])</f>
        <v>Audrey Nguyen</v>
      </c>
      <c r="E6806" s="1" t="s">
        <v>22</v>
      </c>
      <c r="F6806" s="1" t="s">
        <v>49</v>
      </c>
      <c r="G6806" s="1" t="s">
        <v>93</v>
      </c>
      <c r="H6806" s="1" t="s">
        <v>86</v>
      </c>
      <c r="I6806" s="1" t="s">
        <v>87</v>
      </c>
      <c r="J6806" s="1" t="s">
        <v>64</v>
      </c>
      <c r="K6806" s="4">
        <v>4</v>
      </c>
      <c r="L6806" s="5">
        <v>99</v>
      </c>
      <c r="M6806" s="5">
        <f>EcommerceDataset[[#This Row],[quantity]]*EcommerceDataset[[#This Row],[unit_price]]</f>
        <v>396</v>
      </c>
      <c r="N6806" s="1" t="s">
        <v>18741</v>
      </c>
      <c r="O6806" s="3">
        <v>45403</v>
      </c>
      <c r="P6806" s="1" t="s">
        <v>29</v>
      </c>
      <c r="Q6806" s="1" t="s">
        <v>30</v>
      </c>
      <c r="R6806" s="4">
        <v>5</v>
      </c>
      <c r="S6806" s="1" t="s">
        <v>44</v>
      </c>
      <c r="T6806" s="1" t="s">
        <v>18742</v>
      </c>
      <c r="U6806" s="3">
        <v>45235</v>
      </c>
    </row>
    <row r="6807" spans="1:21" x14ac:dyDescent="0.3">
      <c r="A6807" s="1" t="s">
        <v>10526</v>
      </c>
      <c r="B6807" s="1" t="s">
        <v>2099</v>
      </c>
      <c r="C6807" s="1" t="s">
        <v>10527</v>
      </c>
      <c r="D6807" s="1" t="str">
        <f>_xlfn.CONCAT(EcommerceDataset[[#This Row],[first_name]]," ",EcommerceDataset[[#This Row],[last_name]])</f>
        <v>Anita Huber</v>
      </c>
      <c r="E6807" s="1" t="s">
        <v>36</v>
      </c>
      <c r="F6807" s="1" t="s">
        <v>37</v>
      </c>
      <c r="G6807" s="1" t="s">
        <v>24</v>
      </c>
      <c r="H6807" s="1" t="s">
        <v>167</v>
      </c>
      <c r="I6807" s="1" t="s">
        <v>168</v>
      </c>
      <c r="J6807" s="1" t="s">
        <v>130</v>
      </c>
      <c r="K6807" s="4">
        <v>3</v>
      </c>
      <c r="L6807" s="5">
        <v>80</v>
      </c>
      <c r="M6807" s="5">
        <f>EcommerceDataset[[#This Row],[quantity]]*EcommerceDataset[[#This Row],[unit_price]]</f>
        <v>240</v>
      </c>
      <c r="N6807" s="1" t="s">
        <v>18743</v>
      </c>
      <c r="O6807" s="3">
        <v>45320</v>
      </c>
      <c r="P6807" s="1" t="s">
        <v>102</v>
      </c>
      <c r="Q6807" s="1" t="s">
        <v>56</v>
      </c>
      <c r="R6807" s="4">
        <v>4</v>
      </c>
      <c r="S6807" s="1" t="s">
        <v>44</v>
      </c>
      <c r="T6807" s="1" t="s">
        <v>18744</v>
      </c>
      <c r="U6807" s="3">
        <v>45331</v>
      </c>
    </row>
    <row r="6808" spans="1:21" x14ac:dyDescent="0.3">
      <c r="A6808" s="1" t="s">
        <v>10754</v>
      </c>
      <c r="B6808" s="1" t="s">
        <v>7891</v>
      </c>
      <c r="C6808" s="1" t="s">
        <v>248</v>
      </c>
      <c r="D6808" s="1" t="str">
        <f>_xlfn.CONCAT(EcommerceDataset[[#This Row],[first_name]]," ",EcommerceDataset[[#This Row],[last_name]])</f>
        <v>Wesley Thomas</v>
      </c>
      <c r="E6808" s="1" t="s">
        <v>80</v>
      </c>
      <c r="F6808" s="1" t="s">
        <v>37</v>
      </c>
      <c r="G6808" s="1" t="s">
        <v>179</v>
      </c>
      <c r="H6808" s="1" t="s">
        <v>25</v>
      </c>
      <c r="I6808" s="1" t="s">
        <v>26</v>
      </c>
      <c r="J6808" s="1" t="s">
        <v>27</v>
      </c>
      <c r="K6808" s="4">
        <v>2</v>
      </c>
      <c r="L6808" s="5">
        <v>229</v>
      </c>
      <c r="M6808" s="5">
        <f>EcommerceDataset[[#This Row],[quantity]]*EcommerceDataset[[#This Row],[unit_price]]</f>
        <v>458</v>
      </c>
      <c r="N6808" s="1" t="s">
        <v>18745</v>
      </c>
      <c r="O6808" s="3">
        <v>45872</v>
      </c>
      <c r="P6808" s="1" t="s">
        <v>29</v>
      </c>
      <c r="Q6808" s="1" t="s">
        <v>56</v>
      </c>
      <c r="R6808" s="4">
        <v>2</v>
      </c>
      <c r="S6808" s="1" t="s">
        <v>132</v>
      </c>
      <c r="T6808" s="1" t="s">
        <v>18746</v>
      </c>
      <c r="U6808" s="3">
        <v>45432</v>
      </c>
    </row>
    <row r="6809" spans="1:21" x14ac:dyDescent="0.3">
      <c r="A6809" s="1" t="s">
        <v>7276</v>
      </c>
      <c r="B6809" s="1" t="s">
        <v>2457</v>
      </c>
      <c r="C6809" s="1" t="s">
        <v>2423</v>
      </c>
      <c r="D6809" s="1" t="str">
        <f>_xlfn.CONCAT(EcommerceDataset[[#This Row],[first_name]]," ",EcommerceDataset[[#This Row],[last_name]])</f>
        <v>Jordan Dalton</v>
      </c>
      <c r="E6809" s="1" t="s">
        <v>80</v>
      </c>
      <c r="F6809" s="1" t="s">
        <v>49</v>
      </c>
      <c r="G6809" s="1" t="s">
        <v>151</v>
      </c>
      <c r="H6809" s="1" t="s">
        <v>144</v>
      </c>
      <c r="I6809" s="1" t="s">
        <v>145</v>
      </c>
      <c r="J6809" s="1" t="s">
        <v>53</v>
      </c>
      <c r="K6809" s="4">
        <v>5</v>
      </c>
      <c r="L6809" s="5">
        <v>199</v>
      </c>
      <c r="M6809" s="5">
        <f>EcommerceDataset[[#This Row],[quantity]]*EcommerceDataset[[#This Row],[unit_price]]</f>
        <v>995</v>
      </c>
      <c r="N6809" s="1" t="s">
        <v>18747</v>
      </c>
      <c r="O6809" s="3">
        <v>45185</v>
      </c>
      <c r="P6809" s="1" t="s">
        <v>109</v>
      </c>
      <c r="Q6809" s="1" t="s">
        <v>43</v>
      </c>
      <c r="R6809" s="4">
        <v>1</v>
      </c>
      <c r="S6809" s="1" t="s">
        <v>66</v>
      </c>
      <c r="T6809" s="1" t="s">
        <v>18748</v>
      </c>
      <c r="U6809" s="3">
        <v>45046</v>
      </c>
    </row>
    <row r="6810" spans="1:21" x14ac:dyDescent="0.3">
      <c r="A6810" s="1" t="s">
        <v>8031</v>
      </c>
      <c r="B6810" s="1" t="s">
        <v>389</v>
      </c>
      <c r="C6810" s="1" t="s">
        <v>8032</v>
      </c>
      <c r="D6810" s="1" t="str">
        <f>_xlfn.CONCAT(EcommerceDataset[[#This Row],[first_name]]," ",EcommerceDataset[[#This Row],[last_name]])</f>
        <v>Morgan Carpenter</v>
      </c>
      <c r="E6810" s="1" t="s">
        <v>36</v>
      </c>
      <c r="F6810" s="1" t="s">
        <v>49</v>
      </c>
      <c r="G6810" s="1" t="s">
        <v>24</v>
      </c>
      <c r="H6810" s="1" t="s">
        <v>137</v>
      </c>
      <c r="I6810" s="1" t="s">
        <v>138</v>
      </c>
      <c r="J6810" s="1" t="s">
        <v>27</v>
      </c>
      <c r="K6810" s="4">
        <v>4</v>
      </c>
      <c r="L6810" s="5">
        <v>999</v>
      </c>
      <c r="M6810" s="5">
        <f>EcommerceDataset[[#This Row],[quantity]]*EcommerceDataset[[#This Row],[unit_price]]</f>
        <v>3996</v>
      </c>
      <c r="N6810" s="1" t="s">
        <v>18749</v>
      </c>
      <c r="O6810" s="3">
        <v>45503</v>
      </c>
      <c r="P6810" s="1" t="s">
        <v>102</v>
      </c>
      <c r="Q6810" s="1" t="s">
        <v>56</v>
      </c>
      <c r="R6810" s="4">
        <v>2</v>
      </c>
      <c r="S6810" s="1" t="s">
        <v>132</v>
      </c>
      <c r="T6810" s="1" t="s">
        <v>18750</v>
      </c>
      <c r="U6810" s="3">
        <v>45067</v>
      </c>
    </row>
    <row r="6811" spans="1:21" x14ac:dyDescent="0.3">
      <c r="A6811" s="1" t="s">
        <v>8230</v>
      </c>
      <c r="B6811" s="1" t="s">
        <v>126</v>
      </c>
      <c r="C6811" s="1" t="s">
        <v>784</v>
      </c>
      <c r="D6811" s="1" t="str">
        <f>_xlfn.CONCAT(EcommerceDataset[[#This Row],[first_name]]," ",EcommerceDataset[[#This Row],[last_name]])</f>
        <v>Michelle Velazquez</v>
      </c>
      <c r="E6811" s="1" t="s">
        <v>22</v>
      </c>
      <c r="F6811" s="1" t="s">
        <v>37</v>
      </c>
      <c r="G6811" s="1" t="s">
        <v>24</v>
      </c>
      <c r="H6811" s="1" t="s">
        <v>217</v>
      </c>
      <c r="I6811" s="1" t="s">
        <v>218</v>
      </c>
      <c r="J6811" s="1" t="s">
        <v>27</v>
      </c>
      <c r="K6811" s="4">
        <v>5</v>
      </c>
      <c r="L6811" s="5">
        <v>899</v>
      </c>
      <c r="M6811" s="5">
        <f>EcommerceDataset[[#This Row],[quantity]]*EcommerceDataset[[#This Row],[unit_price]]</f>
        <v>4495</v>
      </c>
      <c r="N6811" s="1" t="s">
        <v>18751</v>
      </c>
      <c r="O6811" s="3">
        <v>44843</v>
      </c>
      <c r="P6811" s="1" t="s">
        <v>29</v>
      </c>
      <c r="Q6811" s="1" t="s">
        <v>30</v>
      </c>
      <c r="R6811" s="4">
        <v>1</v>
      </c>
      <c r="S6811" s="1" t="s">
        <v>44</v>
      </c>
      <c r="T6811" s="1" t="s">
        <v>18752</v>
      </c>
      <c r="U6811" s="3">
        <v>45283</v>
      </c>
    </row>
    <row r="6812" spans="1:21" x14ac:dyDescent="0.3">
      <c r="A6812" s="1" t="s">
        <v>997</v>
      </c>
      <c r="B6812" s="1" t="s">
        <v>564</v>
      </c>
      <c r="C6812" s="1" t="s">
        <v>416</v>
      </c>
      <c r="D6812" s="1" t="str">
        <f>_xlfn.CONCAT(EcommerceDataset[[#This Row],[first_name]]," ",EcommerceDataset[[#This Row],[last_name]])</f>
        <v>Mark Lopez</v>
      </c>
      <c r="E6812" s="1" t="s">
        <v>22</v>
      </c>
      <c r="F6812" s="1" t="s">
        <v>37</v>
      </c>
      <c r="G6812" s="1" t="s">
        <v>61</v>
      </c>
      <c r="H6812" s="1" t="s">
        <v>217</v>
      </c>
      <c r="I6812" s="1" t="s">
        <v>218</v>
      </c>
      <c r="J6812" s="1" t="s">
        <v>27</v>
      </c>
      <c r="K6812" s="4">
        <v>1</v>
      </c>
      <c r="L6812" s="5">
        <v>899</v>
      </c>
      <c r="M6812" s="5">
        <f>EcommerceDataset[[#This Row],[quantity]]*EcommerceDataset[[#This Row],[unit_price]]</f>
        <v>899</v>
      </c>
      <c r="N6812" s="1" t="s">
        <v>18753</v>
      </c>
      <c r="O6812" s="3">
        <v>45319</v>
      </c>
      <c r="P6812" s="1" t="s">
        <v>29</v>
      </c>
      <c r="Q6812" s="1" t="s">
        <v>43</v>
      </c>
      <c r="R6812" s="4">
        <v>3</v>
      </c>
      <c r="S6812" s="1" t="s">
        <v>31</v>
      </c>
      <c r="T6812" s="1" t="s">
        <v>18754</v>
      </c>
      <c r="U6812" s="3">
        <v>44851</v>
      </c>
    </row>
    <row r="6813" spans="1:21" x14ac:dyDescent="0.3">
      <c r="A6813" s="1" t="s">
        <v>16172</v>
      </c>
      <c r="B6813" s="1" t="s">
        <v>257</v>
      </c>
      <c r="C6813" s="1" t="s">
        <v>9866</v>
      </c>
      <c r="D6813" s="1" t="str">
        <f>_xlfn.CONCAT(EcommerceDataset[[#This Row],[first_name]]," ",EcommerceDataset[[#This Row],[last_name]])</f>
        <v>John Diaz</v>
      </c>
      <c r="E6813" s="1" t="s">
        <v>36</v>
      </c>
      <c r="F6813" s="1" t="s">
        <v>49</v>
      </c>
      <c r="G6813" s="1" t="s">
        <v>38</v>
      </c>
      <c r="H6813" s="1" t="s">
        <v>390</v>
      </c>
      <c r="I6813" s="1" t="s">
        <v>391</v>
      </c>
      <c r="J6813" s="1" t="s">
        <v>122</v>
      </c>
      <c r="K6813" s="4">
        <v>4</v>
      </c>
      <c r="L6813" s="5">
        <v>25</v>
      </c>
      <c r="M6813" s="5">
        <f>EcommerceDataset[[#This Row],[quantity]]*EcommerceDataset[[#This Row],[unit_price]]</f>
        <v>100</v>
      </c>
      <c r="N6813" s="1" t="s">
        <v>18755</v>
      </c>
      <c r="O6813" s="3">
        <v>45611</v>
      </c>
      <c r="P6813" s="1" t="s">
        <v>75</v>
      </c>
      <c r="Q6813" s="1" t="s">
        <v>56</v>
      </c>
      <c r="R6813" s="4">
        <v>1</v>
      </c>
      <c r="S6813" s="1" t="s">
        <v>31</v>
      </c>
      <c r="T6813" s="1" t="s">
        <v>18756</v>
      </c>
      <c r="U6813" s="3">
        <v>45385</v>
      </c>
    </row>
    <row r="6814" spans="1:21" x14ac:dyDescent="0.3">
      <c r="A6814" s="1" t="s">
        <v>11764</v>
      </c>
      <c r="B6814" s="1" t="s">
        <v>1352</v>
      </c>
      <c r="C6814" s="1" t="s">
        <v>1148</v>
      </c>
      <c r="D6814" s="1" t="str">
        <f>_xlfn.CONCAT(EcommerceDataset[[#This Row],[first_name]]," ",EcommerceDataset[[#This Row],[last_name]])</f>
        <v>Courtney Tran</v>
      </c>
      <c r="E6814" s="1" t="s">
        <v>80</v>
      </c>
      <c r="F6814" s="1" t="s">
        <v>23</v>
      </c>
      <c r="G6814" s="1" t="s">
        <v>151</v>
      </c>
      <c r="H6814" s="1" t="s">
        <v>120</v>
      </c>
      <c r="I6814" s="1" t="s">
        <v>121</v>
      </c>
      <c r="J6814" s="1" t="s">
        <v>122</v>
      </c>
      <c r="K6814" s="4">
        <v>5</v>
      </c>
      <c r="L6814" s="5">
        <v>149</v>
      </c>
      <c r="M6814" s="5">
        <f>EcommerceDataset[[#This Row],[quantity]]*EcommerceDataset[[#This Row],[unit_price]]</f>
        <v>745</v>
      </c>
      <c r="N6814" s="1" t="s">
        <v>18757</v>
      </c>
      <c r="O6814" s="3">
        <v>45205</v>
      </c>
      <c r="P6814" s="1" t="s">
        <v>109</v>
      </c>
      <c r="Q6814" s="1" t="s">
        <v>43</v>
      </c>
      <c r="R6814" s="4">
        <v>1</v>
      </c>
      <c r="S6814" s="1" t="s">
        <v>66</v>
      </c>
      <c r="T6814" s="1" t="s">
        <v>18758</v>
      </c>
      <c r="U6814" s="3">
        <v>45628</v>
      </c>
    </row>
    <row r="6815" spans="1:21" x14ac:dyDescent="0.3">
      <c r="A6815" s="1" t="s">
        <v>298</v>
      </c>
      <c r="B6815" s="1" t="s">
        <v>299</v>
      </c>
      <c r="C6815" s="1" t="s">
        <v>300</v>
      </c>
      <c r="D6815" s="1" t="str">
        <f>_xlfn.CONCAT(EcommerceDataset[[#This Row],[first_name]]," ",EcommerceDataset[[#This Row],[last_name]])</f>
        <v>Heather Butler</v>
      </c>
      <c r="E6815" s="1" t="s">
        <v>22</v>
      </c>
      <c r="F6815" s="1" t="s">
        <v>49</v>
      </c>
      <c r="G6815" s="1" t="s">
        <v>61</v>
      </c>
      <c r="H6815" s="1" t="s">
        <v>217</v>
      </c>
      <c r="I6815" s="1" t="s">
        <v>218</v>
      </c>
      <c r="J6815" s="1" t="s">
        <v>27</v>
      </c>
      <c r="K6815" s="4">
        <v>1</v>
      </c>
      <c r="L6815" s="5">
        <v>899</v>
      </c>
      <c r="M6815" s="5">
        <f>EcommerceDataset[[#This Row],[quantity]]*EcommerceDataset[[#This Row],[unit_price]]</f>
        <v>899</v>
      </c>
      <c r="N6815" s="1" t="s">
        <v>18759</v>
      </c>
      <c r="O6815" s="3">
        <v>45011</v>
      </c>
      <c r="P6815" s="1" t="s">
        <v>75</v>
      </c>
      <c r="Q6815" s="1" t="s">
        <v>56</v>
      </c>
      <c r="R6815" s="4">
        <v>5</v>
      </c>
      <c r="S6815" s="1" t="s">
        <v>103</v>
      </c>
      <c r="T6815" s="1" t="s">
        <v>18760</v>
      </c>
      <c r="U6815" s="3">
        <v>45011</v>
      </c>
    </row>
    <row r="6816" spans="1:21" x14ac:dyDescent="0.3">
      <c r="A6816" s="1" t="s">
        <v>8626</v>
      </c>
      <c r="B6816" s="1" t="s">
        <v>160</v>
      </c>
      <c r="C6816" s="1" t="s">
        <v>2473</v>
      </c>
      <c r="D6816" s="1" t="str">
        <f>_xlfn.CONCAT(EcommerceDataset[[#This Row],[first_name]]," ",EcommerceDataset[[#This Row],[last_name]])</f>
        <v>Daniel Hanson</v>
      </c>
      <c r="E6816" s="1" t="s">
        <v>22</v>
      </c>
      <c r="F6816" s="1" t="s">
        <v>49</v>
      </c>
      <c r="G6816" s="1" t="s">
        <v>24</v>
      </c>
      <c r="H6816" s="1" t="s">
        <v>190</v>
      </c>
      <c r="I6816" s="1" t="s">
        <v>191</v>
      </c>
      <c r="J6816" s="1" t="s">
        <v>41</v>
      </c>
      <c r="K6816" s="4">
        <v>3</v>
      </c>
      <c r="L6816" s="5">
        <v>120</v>
      </c>
      <c r="M6816" s="5">
        <f>EcommerceDataset[[#This Row],[quantity]]*EcommerceDataset[[#This Row],[unit_price]]</f>
        <v>360</v>
      </c>
      <c r="N6816" s="1" t="s">
        <v>18761</v>
      </c>
      <c r="O6816" s="3">
        <v>45274</v>
      </c>
      <c r="P6816" s="1" t="s">
        <v>29</v>
      </c>
      <c r="Q6816" s="1" t="s">
        <v>43</v>
      </c>
      <c r="R6816" s="4">
        <v>4</v>
      </c>
      <c r="S6816" s="1" t="s">
        <v>103</v>
      </c>
      <c r="T6816" s="1" t="s">
        <v>18762</v>
      </c>
      <c r="U6816" s="3">
        <v>45590</v>
      </c>
    </row>
    <row r="6817" spans="1:21" x14ac:dyDescent="0.3">
      <c r="A6817" s="1" t="s">
        <v>18763</v>
      </c>
      <c r="B6817" s="1" t="s">
        <v>912</v>
      </c>
      <c r="C6817" s="1" t="s">
        <v>619</v>
      </c>
      <c r="D6817" s="1" t="str">
        <f>_xlfn.CONCAT(EcommerceDataset[[#This Row],[first_name]]," ",EcommerceDataset[[#This Row],[last_name]])</f>
        <v>Karen Williams</v>
      </c>
      <c r="E6817" s="1" t="s">
        <v>36</v>
      </c>
      <c r="F6817" s="1" t="s">
        <v>49</v>
      </c>
      <c r="G6817" s="1" t="s">
        <v>71</v>
      </c>
      <c r="H6817" s="1" t="s">
        <v>217</v>
      </c>
      <c r="I6817" s="1" t="s">
        <v>218</v>
      </c>
      <c r="J6817" s="1" t="s">
        <v>27</v>
      </c>
      <c r="K6817" s="4">
        <v>4</v>
      </c>
      <c r="L6817" s="5">
        <v>899</v>
      </c>
      <c r="M6817" s="5">
        <f>EcommerceDataset[[#This Row],[quantity]]*EcommerceDataset[[#This Row],[unit_price]]</f>
        <v>3596</v>
      </c>
      <c r="N6817" s="1" t="s">
        <v>18764</v>
      </c>
      <c r="O6817" s="3">
        <v>45430</v>
      </c>
      <c r="P6817" s="1" t="s">
        <v>55</v>
      </c>
      <c r="Q6817" s="1" t="s">
        <v>30</v>
      </c>
      <c r="R6817" s="4">
        <v>1</v>
      </c>
      <c r="S6817" s="1" t="s">
        <v>31</v>
      </c>
      <c r="T6817" s="1" t="s">
        <v>18765</v>
      </c>
      <c r="U6817" s="3">
        <v>44990</v>
      </c>
    </row>
    <row r="6818" spans="1:21" x14ac:dyDescent="0.3">
      <c r="A6818" s="1" t="s">
        <v>12438</v>
      </c>
      <c r="B6818" s="1" t="s">
        <v>299</v>
      </c>
      <c r="C6818" s="1" t="s">
        <v>2622</v>
      </c>
      <c r="D6818" s="1" t="str">
        <f>_xlfn.CONCAT(EcommerceDataset[[#This Row],[first_name]]," ",EcommerceDataset[[#This Row],[last_name]])</f>
        <v>Heather Cox</v>
      </c>
      <c r="E6818" s="1" t="s">
        <v>36</v>
      </c>
      <c r="F6818" s="1" t="s">
        <v>37</v>
      </c>
      <c r="G6818" s="1" t="s">
        <v>119</v>
      </c>
      <c r="H6818" s="1" t="s">
        <v>144</v>
      </c>
      <c r="I6818" s="1" t="s">
        <v>145</v>
      </c>
      <c r="J6818" s="1" t="s">
        <v>53</v>
      </c>
      <c r="K6818" s="4">
        <v>3</v>
      </c>
      <c r="L6818" s="5">
        <v>199</v>
      </c>
      <c r="M6818" s="5">
        <f>EcommerceDataset[[#This Row],[quantity]]*EcommerceDataset[[#This Row],[unit_price]]</f>
        <v>597</v>
      </c>
      <c r="N6818" s="1" t="s">
        <v>18766</v>
      </c>
      <c r="O6818" s="3">
        <v>45689</v>
      </c>
      <c r="P6818" s="1" t="s">
        <v>55</v>
      </c>
      <c r="Q6818" s="1" t="s">
        <v>43</v>
      </c>
      <c r="R6818" s="4">
        <v>3</v>
      </c>
      <c r="S6818" s="1" t="s">
        <v>103</v>
      </c>
      <c r="T6818" s="1" t="s">
        <v>18767</v>
      </c>
      <c r="U6818" s="3">
        <v>45545</v>
      </c>
    </row>
    <row r="6819" spans="1:21" x14ac:dyDescent="0.3">
      <c r="A6819" s="1" t="s">
        <v>18768</v>
      </c>
      <c r="B6819" s="1" t="s">
        <v>1334</v>
      </c>
      <c r="C6819" s="1" t="s">
        <v>1282</v>
      </c>
      <c r="D6819" s="1" t="str">
        <f>_xlfn.CONCAT(EcommerceDataset[[#This Row],[first_name]]," ",EcommerceDataset[[#This Row],[last_name]])</f>
        <v>Justin Mcdonald</v>
      </c>
      <c r="E6819" s="1" t="s">
        <v>80</v>
      </c>
      <c r="F6819" s="1" t="s">
        <v>49</v>
      </c>
      <c r="G6819" s="1" t="s">
        <v>24</v>
      </c>
      <c r="H6819" s="1" t="s">
        <v>128</v>
      </c>
      <c r="I6819" s="1" t="s">
        <v>129</v>
      </c>
      <c r="J6819" s="1" t="s">
        <v>130</v>
      </c>
      <c r="K6819" s="4">
        <v>1</v>
      </c>
      <c r="L6819" s="5">
        <v>129</v>
      </c>
      <c r="M6819" s="5">
        <f>EcommerceDataset[[#This Row],[quantity]]*EcommerceDataset[[#This Row],[unit_price]]</f>
        <v>129</v>
      </c>
      <c r="N6819" s="1" t="s">
        <v>18769</v>
      </c>
      <c r="O6819" s="3">
        <v>45309</v>
      </c>
      <c r="P6819" s="1" t="s">
        <v>109</v>
      </c>
      <c r="Q6819" s="1" t="s">
        <v>43</v>
      </c>
      <c r="R6819" s="4">
        <v>1</v>
      </c>
      <c r="S6819" s="1" t="s">
        <v>66</v>
      </c>
      <c r="T6819" s="1" t="s">
        <v>18770</v>
      </c>
      <c r="U6819" s="3">
        <v>45418</v>
      </c>
    </row>
    <row r="6820" spans="1:21" x14ac:dyDescent="0.3">
      <c r="A6820" s="1" t="s">
        <v>4667</v>
      </c>
      <c r="B6820" s="1" t="s">
        <v>709</v>
      </c>
      <c r="C6820" s="1" t="s">
        <v>1774</v>
      </c>
      <c r="D6820" s="1" t="str">
        <f>_xlfn.CONCAT(EcommerceDataset[[#This Row],[first_name]]," ",EcommerceDataset[[#This Row],[last_name]])</f>
        <v>Bradley Wright</v>
      </c>
      <c r="E6820" s="1" t="s">
        <v>80</v>
      </c>
      <c r="F6820" s="1" t="s">
        <v>23</v>
      </c>
      <c r="G6820" s="1" t="s">
        <v>151</v>
      </c>
      <c r="H6820" s="1" t="s">
        <v>128</v>
      </c>
      <c r="I6820" s="1" t="s">
        <v>129</v>
      </c>
      <c r="J6820" s="1" t="s">
        <v>130</v>
      </c>
      <c r="K6820" s="4">
        <v>3</v>
      </c>
      <c r="L6820" s="5">
        <v>129</v>
      </c>
      <c r="M6820" s="5">
        <f>EcommerceDataset[[#This Row],[quantity]]*EcommerceDataset[[#This Row],[unit_price]]</f>
        <v>387</v>
      </c>
      <c r="N6820" s="1" t="s">
        <v>18771</v>
      </c>
      <c r="O6820" s="3">
        <v>45237</v>
      </c>
      <c r="P6820" s="1" t="s">
        <v>109</v>
      </c>
      <c r="Q6820" s="1" t="s">
        <v>43</v>
      </c>
      <c r="R6820" s="4">
        <v>1</v>
      </c>
      <c r="S6820" s="1" t="s">
        <v>66</v>
      </c>
      <c r="T6820" s="1" t="s">
        <v>18772</v>
      </c>
      <c r="U6820" s="3">
        <v>44865</v>
      </c>
    </row>
    <row r="6821" spans="1:21" x14ac:dyDescent="0.3">
      <c r="A6821" s="1" t="s">
        <v>356</v>
      </c>
      <c r="B6821" s="1" t="s">
        <v>357</v>
      </c>
      <c r="C6821" s="1" t="s">
        <v>358</v>
      </c>
      <c r="D6821" s="1" t="str">
        <f>_xlfn.CONCAT(EcommerceDataset[[#This Row],[first_name]]," ",EcommerceDataset[[#This Row],[last_name]])</f>
        <v>Jon Flynn</v>
      </c>
      <c r="E6821" s="1" t="s">
        <v>22</v>
      </c>
      <c r="F6821" s="1" t="s">
        <v>37</v>
      </c>
      <c r="G6821" s="1" t="s">
        <v>61</v>
      </c>
      <c r="H6821" s="1" t="s">
        <v>86</v>
      </c>
      <c r="I6821" s="1" t="s">
        <v>87</v>
      </c>
      <c r="J6821" s="1" t="s">
        <v>64</v>
      </c>
      <c r="K6821" s="4">
        <v>4</v>
      </c>
      <c r="L6821" s="5">
        <v>99</v>
      </c>
      <c r="M6821" s="5">
        <f>EcommerceDataset[[#This Row],[quantity]]*EcommerceDataset[[#This Row],[unit_price]]</f>
        <v>396</v>
      </c>
      <c r="N6821" s="1" t="s">
        <v>18773</v>
      </c>
      <c r="O6821" s="3">
        <v>45333</v>
      </c>
      <c r="P6821" s="1" t="s">
        <v>109</v>
      </c>
      <c r="Q6821" s="1" t="s">
        <v>43</v>
      </c>
      <c r="R6821" s="4">
        <v>5</v>
      </c>
      <c r="S6821" s="1" t="s">
        <v>132</v>
      </c>
      <c r="T6821" s="1" t="s">
        <v>18774</v>
      </c>
      <c r="U6821" s="3">
        <v>45217</v>
      </c>
    </row>
    <row r="6822" spans="1:21" x14ac:dyDescent="0.3">
      <c r="A6822" s="1" t="s">
        <v>18775</v>
      </c>
      <c r="B6822" s="1" t="s">
        <v>2095</v>
      </c>
      <c r="C6822" s="1" t="s">
        <v>640</v>
      </c>
      <c r="D6822" s="1" t="str">
        <f>_xlfn.CONCAT(EcommerceDataset[[#This Row],[first_name]]," ",EcommerceDataset[[#This Row],[last_name]])</f>
        <v>Marcus Morales</v>
      </c>
      <c r="E6822" s="1" t="s">
        <v>80</v>
      </c>
      <c r="F6822" s="1" t="s">
        <v>23</v>
      </c>
      <c r="G6822" s="1" t="s">
        <v>61</v>
      </c>
      <c r="H6822" s="1" t="s">
        <v>128</v>
      </c>
      <c r="I6822" s="1" t="s">
        <v>129</v>
      </c>
      <c r="J6822" s="1" t="s">
        <v>130</v>
      </c>
      <c r="K6822" s="4">
        <v>1</v>
      </c>
      <c r="L6822" s="5">
        <v>129</v>
      </c>
      <c r="M6822" s="5">
        <f>EcommerceDataset[[#This Row],[quantity]]*EcommerceDataset[[#This Row],[unit_price]]</f>
        <v>129</v>
      </c>
      <c r="N6822" s="1" t="s">
        <v>18776</v>
      </c>
      <c r="O6822" s="3">
        <v>45589</v>
      </c>
      <c r="P6822" s="1" t="s">
        <v>55</v>
      </c>
      <c r="Q6822" s="1" t="s">
        <v>43</v>
      </c>
      <c r="R6822" s="4">
        <v>4</v>
      </c>
      <c r="S6822" s="1" t="s">
        <v>31</v>
      </c>
      <c r="T6822" s="1" t="s">
        <v>18777</v>
      </c>
      <c r="U6822" s="3">
        <v>45765</v>
      </c>
    </row>
    <row r="6823" spans="1:21" x14ac:dyDescent="0.3">
      <c r="A6823" s="1" t="s">
        <v>18778</v>
      </c>
      <c r="B6823" s="1" t="s">
        <v>4686</v>
      </c>
      <c r="C6823" s="1" t="s">
        <v>206</v>
      </c>
      <c r="D6823" s="1" t="str">
        <f>_xlfn.CONCAT(EcommerceDataset[[#This Row],[first_name]]," ",EcommerceDataset[[#This Row],[last_name]])</f>
        <v>Sandra Martinez</v>
      </c>
      <c r="E6823" s="1" t="s">
        <v>80</v>
      </c>
      <c r="F6823" s="1" t="s">
        <v>49</v>
      </c>
      <c r="G6823" s="1" t="s">
        <v>24</v>
      </c>
      <c r="H6823" s="1" t="s">
        <v>167</v>
      </c>
      <c r="I6823" s="1" t="s">
        <v>168</v>
      </c>
      <c r="J6823" s="1" t="s">
        <v>130</v>
      </c>
      <c r="K6823" s="4">
        <v>5</v>
      </c>
      <c r="L6823" s="5">
        <v>80</v>
      </c>
      <c r="M6823" s="5">
        <f>EcommerceDataset[[#This Row],[quantity]]*EcommerceDataset[[#This Row],[unit_price]]</f>
        <v>400</v>
      </c>
      <c r="N6823" s="1" t="s">
        <v>18779</v>
      </c>
      <c r="O6823" s="3">
        <v>45379</v>
      </c>
      <c r="P6823" s="1" t="s">
        <v>75</v>
      </c>
      <c r="Q6823" s="1" t="s">
        <v>43</v>
      </c>
      <c r="R6823" s="4">
        <v>5</v>
      </c>
      <c r="S6823" s="1" t="s">
        <v>66</v>
      </c>
      <c r="T6823" s="1" t="s">
        <v>18780</v>
      </c>
      <c r="U6823" s="3">
        <v>45226</v>
      </c>
    </row>
    <row r="6824" spans="1:21" x14ac:dyDescent="0.3">
      <c r="A6824" s="1" t="s">
        <v>18781</v>
      </c>
      <c r="B6824" s="1" t="s">
        <v>745</v>
      </c>
      <c r="C6824" s="1" t="s">
        <v>4492</v>
      </c>
      <c r="D6824" s="1" t="str">
        <f>_xlfn.CONCAT(EcommerceDataset[[#This Row],[first_name]]," ",EcommerceDataset[[#This Row],[last_name]])</f>
        <v>Scott Roth</v>
      </c>
      <c r="E6824" s="1" t="s">
        <v>36</v>
      </c>
      <c r="F6824" s="1" t="s">
        <v>49</v>
      </c>
      <c r="G6824" s="1" t="s">
        <v>93</v>
      </c>
      <c r="H6824" s="1" t="s">
        <v>144</v>
      </c>
      <c r="I6824" s="1" t="s">
        <v>145</v>
      </c>
      <c r="J6824" s="1" t="s">
        <v>53</v>
      </c>
      <c r="K6824" s="4">
        <v>3</v>
      </c>
      <c r="L6824" s="5">
        <v>199</v>
      </c>
      <c r="M6824" s="5">
        <f>EcommerceDataset[[#This Row],[quantity]]*EcommerceDataset[[#This Row],[unit_price]]</f>
        <v>597</v>
      </c>
      <c r="N6824" s="1" t="s">
        <v>18782</v>
      </c>
      <c r="O6824" s="3">
        <v>45529</v>
      </c>
      <c r="P6824" s="1" t="s">
        <v>29</v>
      </c>
      <c r="Q6824" s="1" t="s">
        <v>30</v>
      </c>
      <c r="R6824" s="4">
        <v>1</v>
      </c>
      <c r="S6824" s="1" t="s">
        <v>44</v>
      </c>
      <c r="T6824" s="1" t="s">
        <v>18783</v>
      </c>
      <c r="U6824" s="3">
        <v>45146</v>
      </c>
    </row>
    <row r="6825" spans="1:21" x14ac:dyDescent="0.3">
      <c r="A6825" s="1" t="s">
        <v>18784</v>
      </c>
      <c r="B6825" s="1" t="s">
        <v>420</v>
      </c>
      <c r="C6825" s="1" t="s">
        <v>524</v>
      </c>
      <c r="D6825" s="1" t="str">
        <f>_xlfn.CONCAT(EcommerceDataset[[#This Row],[first_name]]," ",EcommerceDataset[[#This Row],[last_name]])</f>
        <v>Rebecca Howard</v>
      </c>
      <c r="E6825" s="1" t="s">
        <v>22</v>
      </c>
      <c r="F6825" s="1" t="s">
        <v>49</v>
      </c>
      <c r="G6825" s="1" t="s">
        <v>24</v>
      </c>
      <c r="H6825" s="1" t="s">
        <v>62</v>
      </c>
      <c r="I6825" s="1" t="s">
        <v>63</v>
      </c>
      <c r="J6825" s="1" t="s">
        <v>64</v>
      </c>
      <c r="K6825" s="4">
        <v>2</v>
      </c>
      <c r="L6825" s="5">
        <v>399</v>
      </c>
      <c r="M6825" s="5">
        <f>EcommerceDataset[[#This Row],[quantity]]*EcommerceDataset[[#This Row],[unit_price]]</f>
        <v>798</v>
      </c>
      <c r="N6825" s="1" t="s">
        <v>18785</v>
      </c>
      <c r="O6825" s="3">
        <v>45066</v>
      </c>
      <c r="P6825" s="1" t="s">
        <v>75</v>
      </c>
      <c r="Q6825" s="1" t="s">
        <v>30</v>
      </c>
      <c r="R6825" s="4">
        <v>2</v>
      </c>
      <c r="S6825" s="1" t="s">
        <v>103</v>
      </c>
      <c r="T6825" s="1" t="s">
        <v>18786</v>
      </c>
      <c r="U6825" s="3">
        <v>45403</v>
      </c>
    </row>
    <row r="6826" spans="1:21" x14ac:dyDescent="0.3">
      <c r="A6826" s="1" t="s">
        <v>342</v>
      </c>
      <c r="B6826" s="1" t="s">
        <v>343</v>
      </c>
      <c r="C6826" s="1" t="s">
        <v>344</v>
      </c>
      <c r="D6826" s="1" t="str">
        <f>_xlfn.CONCAT(EcommerceDataset[[#This Row],[first_name]]," ",EcommerceDataset[[#This Row],[last_name]])</f>
        <v>Evan Gonzales</v>
      </c>
      <c r="E6826" s="1" t="s">
        <v>22</v>
      </c>
      <c r="F6826" s="1" t="s">
        <v>49</v>
      </c>
      <c r="G6826" s="1" t="s">
        <v>119</v>
      </c>
      <c r="H6826" s="1" t="s">
        <v>120</v>
      </c>
      <c r="I6826" s="1" t="s">
        <v>121</v>
      </c>
      <c r="J6826" s="1" t="s">
        <v>122</v>
      </c>
      <c r="K6826" s="4">
        <v>2</v>
      </c>
      <c r="L6826" s="5">
        <v>149</v>
      </c>
      <c r="M6826" s="5">
        <f>EcommerceDataset[[#This Row],[quantity]]*EcommerceDataset[[#This Row],[unit_price]]</f>
        <v>298</v>
      </c>
      <c r="N6826" s="1" t="s">
        <v>18787</v>
      </c>
      <c r="O6826" s="3">
        <v>45489</v>
      </c>
      <c r="P6826" s="1" t="s">
        <v>102</v>
      </c>
      <c r="Q6826" s="1" t="s">
        <v>30</v>
      </c>
      <c r="R6826" s="4">
        <v>3</v>
      </c>
      <c r="S6826" s="1" t="s">
        <v>132</v>
      </c>
      <c r="T6826" s="1" t="s">
        <v>18788</v>
      </c>
      <c r="U6826" s="3">
        <v>45654</v>
      </c>
    </row>
    <row r="6827" spans="1:21" x14ac:dyDescent="0.3">
      <c r="A6827" s="1" t="s">
        <v>17211</v>
      </c>
      <c r="B6827" s="1" t="s">
        <v>4554</v>
      </c>
      <c r="C6827" s="1" t="s">
        <v>275</v>
      </c>
      <c r="D6827" s="1" t="str">
        <f>_xlfn.CONCAT(EcommerceDataset[[#This Row],[first_name]]," ",EcommerceDataset[[#This Row],[last_name]])</f>
        <v>Ruben Smith</v>
      </c>
      <c r="E6827" s="1" t="s">
        <v>80</v>
      </c>
      <c r="F6827" s="1" t="s">
        <v>49</v>
      </c>
      <c r="G6827" s="1" t="s">
        <v>38</v>
      </c>
      <c r="H6827" s="1" t="s">
        <v>217</v>
      </c>
      <c r="I6827" s="1" t="s">
        <v>218</v>
      </c>
      <c r="J6827" s="1" t="s">
        <v>27</v>
      </c>
      <c r="K6827" s="4">
        <v>2</v>
      </c>
      <c r="L6827" s="5">
        <v>899</v>
      </c>
      <c r="M6827" s="5">
        <f>EcommerceDataset[[#This Row],[quantity]]*EcommerceDataset[[#This Row],[unit_price]]</f>
        <v>1798</v>
      </c>
      <c r="N6827" s="1" t="s">
        <v>18789</v>
      </c>
      <c r="O6827" s="3">
        <v>44969</v>
      </c>
      <c r="P6827" s="1" t="s">
        <v>109</v>
      </c>
      <c r="Q6827" s="1" t="s">
        <v>30</v>
      </c>
      <c r="R6827" s="4">
        <v>3</v>
      </c>
      <c r="S6827" s="1" t="s">
        <v>103</v>
      </c>
      <c r="T6827" s="1" t="s">
        <v>18790</v>
      </c>
      <c r="U6827" s="3">
        <v>45343</v>
      </c>
    </row>
    <row r="6828" spans="1:21" x14ac:dyDescent="0.3">
      <c r="A6828" s="1" t="s">
        <v>10031</v>
      </c>
      <c r="B6828" s="1" t="s">
        <v>1024</v>
      </c>
      <c r="C6828" s="1" t="s">
        <v>380</v>
      </c>
      <c r="D6828" s="1" t="str">
        <f>_xlfn.CONCAT(EcommerceDataset[[#This Row],[first_name]]," ",EcommerceDataset[[#This Row],[last_name]])</f>
        <v>Cynthia Young</v>
      </c>
      <c r="E6828" s="1" t="s">
        <v>80</v>
      </c>
      <c r="F6828" s="1" t="s">
        <v>49</v>
      </c>
      <c r="G6828" s="1" t="s">
        <v>61</v>
      </c>
      <c r="H6828" s="1" t="s">
        <v>167</v>
      </c>
      <c r="I6828" s="1" t="s">
        <v>168</v>
      </c>
      <c r="J6828" s="1" t="s">
        <v>130</v>
      </c>
      <c r="K6828" s="4">
        <v>4</v>
      </c>
      <c r="L6828" s="5">
        <v>80</v>
      </c>
      <c r="M6828" s="5">
        <f>EcommerceDataset[[#This Row],[quantity]]*EcommerceDataset[[#This Row],[unit_price]]</f>
        <v>320</v>
      </c>
      <c r="N6828" s="1" t="s">
        <v>18791</v>
      </c>
      <c r="O6828" s="3">
        <v>44853</v>
      </c>
      <c r="P6828" s="1" t="s">
        <v>29</v>
      </c>
      <c r="Q6828" s="1" t="s">
        <v>43</v>
      </c>
      <c r="R6828" s="4">
        <v>5</v>
      </c>
      <c r="S6828" s="1" t="s">
        <v>44</v>
      </c>
      <c r="T6828" s="1" t="s">
        <v>18792</v>
      </c>
      <c r="U6828" s="3">
        <v>45767</v>
      </c>
    </row>
    <row r="6829" spans="1:21" x14ac:dyDescent="0.3">
      <c r="A6829" s="1" t="s">
        <v>7388</v>
      </c>
      <c r="B6829" s="1" t="s">
        <v>106</v>
      </c>
      <c r="C6829" s="1" t="s">
        <v>2655</v>
      </c>
      <c r="D6829" s="1" t="str">
        <f>_xlfn.CONCAT(EcommerceDataset[[#This Row],[first_name]]," ",EcommerceDataset[[#This Row],[last_name]])</f>
        <v>Richard Hamilton</v>
      </c>
      <c r="E6829" s="1" t="s">
        <v>22</v>
      </c>
      <c r="F6829" s="1" t="s">
        <v>37</v>
      </c>
      <c r="G6829" s="1" t="s">
        <v>185</v>
      </c>
      <c r="H6829" s="1" t="s">
        <v>128</v>
      </c>
      <c r="I6829" s="1" t="s">
        <v>129</v>
      </c>
      <c r="J6829" s="1" t="s">
        <v>130</v>
      </c>
      <c r="K6829" s="4">
        <v>5</v>
      </c>
      <c r="L6829" s="5">
        <v>129</v>
      </c>
      <c r="M6829" s="5">
        <f>EcommerceDataset[[#This Row],[quantity]]*EcommerceDataset[[#This Row],[unit_price]]</f>
        <v>645</v>
      </c>
      <c r="N6829" s="1" t="s">
        <v>18793</v>
      </c>
      <c r="O6829" s="3">
        <v>45028</v>
      </c>
      <c r="P6829" s="1" t="s">
        <v>102</v>
      </c>
      <c r="Q6829" s="1" t="s">
        <v>56</v>
      </c>
      <c r="R6829" s="4">
        <v>2</v>
      </c>
      <c r="S6829" s="1" t="s">
        <v>132</v>
      </c>
      <c r="T6829" s="1" t="s">
        <v>18794</v>
      </c>
      <c r="U6829" s="3">
        <v>44812</v>
      </c>
    </row>
    <row r="6830" spans="1:21" x14ac:dyDescent="0.3">
      <c r="A6830" s="1" t="s">
        <v>16123</v>
      </c>
      <c r="B6830" s="1" t="s">
        <v>183</v>
      </c>
      <c r="C6830" s="1" t="s">
        <v>1378</v>
      </c>
      <c r="D6830" s="1" t="str">
        <f>_xlfn.CONCAT(EcommerceDataset[[#This Row],[first_name]]," ",EcommerceDataset[[#This Row],[last_name]])</f>
        <v>Edward Beltran</v>
      </c>
      <c r="E6830" s="1" t="s">
        <v>22</v>
      </c>
      <c r="F6830" s="1" t="s">
        <v>37</v>
      </c>
      <c r="G6830" s="1" t="s">
        <v>119</v>
      </c>
      <c r="H6830" s="1" t="s">
        <v>390</v>
      </c>
      <c r="I6830" s="1" t="s">
        <v>391</v>
      </c>
      <c r="J6830" s="1" t="s">
        <v>122</v>
      </c>
      <c r="K6830" s="4">
        <v>1</v>
      </c>
      <c r="L6830" s="5">
        <v>25</v>
      </c>
      <c r="M6830" s="5">
        <f>EcommerceDataset[[#This Row],[quantity]]*EcommerceDataset[[#This Row],[unit_price]]</f>
        <v>25</v>
      </c>
      <c r="N6830" s="1" t="s">
        <v>18795</v>
      </c>
      <c r="O6830" s="3">
        <v>45510</v>
      </c>
      <c r="P6830" s="1" t="s">
        <v>29</v>
      </c>
      <c r="Q6830" s="1" t="s">
        <v>43</v>
      </c>
      <c r="R6830" s="4">
        <v>5</v>
      </c>
      <c r="S6830" s="1" t="s">
        <v>132</v>
      </c>
      <c r="T6830" s="1" t="s">
        <v>18796</v>
      </c>
      <c r="U6830" s="3">
        <v>45812</v>
      </c>
    </row>
    <row r="6831" spans="1:21" x14ac:dyDescent="0.3">
      <c r="A6831" s="1" t="s">
        <v>13456</v>
      </c>
      <c r="B6831" s="1" t="s">
        <v>534</v>
      </c>
      <c r="C6831" s="1" t="s">
        <v>13457</v>
      </c>
      <c r="D6831" s="1" t="str">
        <f>_xlfn.CONCAT(EcommerceDataset[[#This Row],[first_name]]," ",EcommerceDataset[[#This Row],[last_name]])</f>
        <v>William Barron</v>
      </c>
      <c r="E6831" s="1" t="s">
        <v>80</v>
      </c>
      <c r="F6831" s="1" t="s">
        <v>37</v>
      </c>
      <c r="G6831" s="1" t="s">
        <v>24</v>
      </c>
      <c r="H6831" s="1" t="s">
        <v>120</v>
      </c>
      <c r="I6831" s="1" t="s">
        <v>121</v>
      </c>
      <c r="J6831" s="1" t="s">
        <v>122</v>
      </c>
      <c r="K6831" s="4">
        <v>1</v>
      </c>
      <c r="L6831" s="5">
        <v>149</v>
      </c>
      <c r="M6831" s="5">
        <f>EcommerceDataset[[#This Row],[quantity]]*EcommerceDataset[[#This Row],[unit_price]]</f>
        <v>149</v>
      </c>
      <c r="N6831" s="1" t="s">
        <v>18797</v>
      </c>
      <c r="O6831" s="3">
        <v>45527</v>
      </c>
      <c r="P6831" s="1" t="s">
        <v>75</v>
      </c>
      <c r="Q6831" s="1" t="s">
        <v>43</v>
      </c>
      <c r="R6831" s="4">
        <v>4</v>
      </c>
      <c r="S6831" s="1" t="s">
        <v>132</v>
      </c>
      <c r="T6831" s="1" t="s">
        <v>18798</v>
      </c>
      <c r="U6831" s="3">
        <v>45625</v>
      </c>
    </row>
    <row r="6832" spans="1:21" x14ac:dyDescent="0.3">
      <c r="A6832" s="1" t="s">
        <v>18799</v>
      </c>
      <c r="B6832" s="1" t="s">
        <v>5804</v>
      </c>
      <c r="C6832" s="1" t="s">
        <v>772</v>
      </c>
      <c r="D6832" s="1" t="str">
        <f>_xlfn.CONCAT(EcommerceDataset[[#This Row],[first_name]]," ",EcommerceDataset[[#This Row],[last_name]])</f>
        <v>Cameron Crawford</v>
      </c>
      <c r="E6832" s="1" t="s">
        <v>80</v>
      </c>
      <c r="F6832" s="1" t="s">
        <v>49</v>
      </c>
      <c r="G6832" s="1" t="s">
        <v>38</v>
      </c>
      <c r="H6832" s="1" t="s">
        <v>217</v>
      </c>
      <c r="I6832" s="1" t="s">
        <v>218</v>
      </c>
      <c r="J6832" s="1" t="s">
        <v>27</v>
      </c>
      <c r="K6832" s="4">
        <v>2</v>
      </c>
      <c r="L6832" s="5">
        <v>899</v>
      </c>
      <c r="M6832" s="5">
        <f>EcommerceDataset[[#This Row],[quantity]]*EcommerceDataset[[#This Row],[unit_price]]</f>
        <v>1798</v>
      </c>
      <c r="N6832" s="1" t="s">
        <v>18800</v>
      </c>
      <c r="O6832" s="3">
        <v>45547</v>
      </c>
      <c r="P6832" s="1" t="s">
        <v>109</v>
      </c>
      <c r="Q6832" s="1" t="s">
        <v>43</v>
      </c>
      <c r="R6832" s="4">
        <v>2</v>
      </c>
      <c r="S6832" s="1" t="s">
        <v>66</v>
      </c>
      <c r="T6832" s="1" t="s">
        <v>18801</v>
      </c>
      <c r="U6832" s="3">
        <v>45549</v>
      </c>
    </row>
    <row r="6833" spans="1:21" x14ac:dyDescent="0.3">
      <c r="A6833" s="1" t="s">
        <v>18802</v>
      </c>
      <c r="B6833" s="1" t="s">
        <v>2708</v>
      </c>
      <c r="C6833" s="1" t="s">
        <v>3577</v>
      </c>
      <c r="D6833" s="1" t="str">
        <f>_xlfn.CONCAT(EcommerceDataset[[#This Row],[first_name]]," ",EcommerceDataset[[#This Row],[last_name]])</f>
        <v>Jacqueline Gibson</v>
      </c>
      <c r="E6833" s="1" t="s">
        <v>80</v>
      </c>
      <c r="F6833" s="1" t="s">
        <v>49</v>
      </c>
      <c r="G6833" s="1" t="s">
        <v>61</v>
      </c>
      <c r="H6833" s="1" t="s">
        <v>62</v>
      </c>
      <c r="I6833" s="1" t="s">
        <v>63</v>
      </c>
      <c r="J6833" s="1" t="s">
        <v>64</v>
      </c>
      <c r="K6833" s="4">
        <v>3</v>
      </c>
      <c r="L6833" s="5">
        <v>399</v>
      </c>
      <c r="M6833" s="5">
        <f>EcommerceDataset[[#This Row],[quantity]]*EcommerceDataset[[#This Row],[unit_price]]</f>
        <v>1197</v>
      </c>
      <c r="N6833" s="1" t="s">
        <v>18803</v>
      </c>
      <c r="O6833" s="3">
        <v>44894</v>
      </c>
      <c r="P6833" s="1" t="s">
        <v>55</v>
      </c>
      <c r="Q6833" s="1" t="s">
        <v>56</v>
      </c>
      <c r="R6833" s="4">
        <v>2</v>
      </c>
      <c r="S6833" s="1" t="s">
        <v>31</v>
      </c>
      <c r="T6833" s="1" t="s">
        <v>18804</v>
      </c>
      <c r="U6833" s="3">
        <v>45405</v>
      </c>
    </row>
    <row r="6834" spans="1:21" x14ac:dyDescent="0.3">
      <c r="A6834" s="1" t="s">
        <v>18134</v>
      </c>
      <c r="B6834" s="1" t="s">
        <v>788</v>
      </c>
      <c r="C6834" s="1" t="s">
        <v>9415</v>
      </c>
      <c r="D6834" s="1" t="str">
        <f>_xlfn.CONCAT(EcommerceDataset[[#This Row],[first_name]]," ",EcommerceDataset[[#This Row],[last_name]])</f>
        <v>Katherine Garrett</v>
      </c>
      <c r="E6834" s="1" t="s">
        <v>36</v>
      </c>
      <c r="F6834" s="1" t="s">
        <v>23</v>
      </c>
      <c r="G6834" s="1" t="s">
        <v>93</v>
      </c>
      <c r="H6834" s="1" t="s">
        <v>86</v>
      </c>
      <c r="I6834" s="1" t="s">
        <v>87</v>
      </c>
      <c r="J6834" s="1" t="s">
        <v>64</v>
      </c>
      <c r="K6834" s="4">
        <v>5</v>
      </c>
      <c r="L6834" s="5">
        <v>99</v>
      </c>
      <c r="M6834" s="5">
        <f>EcommerceDataset[[#This Row],[quantity]]*EcommerceDataset[[#This Row],[unit_price]]</f>
        <v>495</v>
      </c>
      <c r="N6834" s="1" t="s">
        <v>18805</v>
      </c>
      <c r="O6834" s="3">
        <v>45431</v>
      </c>
      <c r="P6834" s="1" t="s">
        <v>75</v>
      </c>
      <c r="Q6834" s="1" t="s">
        <v>56</v>
      </c>
      <c r="R6834" s="4">
        <v>2</v>
      </c>
      <c r="S6834" s="1" t="s">
        <v>31</v>
      </c>
      <c r="T6834" s="1" t="s">
        <v>18806</v>
      </c>
      <c r="U6834" s="3">
        <v>44817</v>
      </c>
    </row>
    <row r="6835" spans="1:21" x14ac:dyDescent="0.3">
      <c r="A6835" s="1" t="s">
        <v>226</v>
      </c>
      <c r="B6835" s="1" t="s">
        <v>227</v>
      </c>
      <c r="C6835" s="1" t="s">
        <v>228</v>
      </c>
      <c r="D6835" s="1" t="str">
        <f>_xlfn.CONCAT(EcommerceDataset[[#This Row],[first_name]]," ",EcommerceDataset[[#This Row],[last_name]])</f>
        <v>Lawrence Hines</v>
      </c>
      <c r="E6835" s="1" t="s">
        <v>22</v>
      </c>
      <c r="F6835" s="1" t="s">
        <v>49</v>
      </c>
      <c r="G6835" s="1" t="s">
        <v>151</v>
      </c>
      <c r="H6835" s="1" t="s">
        <v>86</v>
      </c>
      <c r="I6835" s="1" t="s">
        <v>87</v>
      </c>
      <c r="J6835" s="1" t="s">
        <v>64</v>
      </c>
      <c r="K6835" s="4">
        <v>3</v>
      </c>
      <c r="L6835" s="5">
        <v>99</v>
      </c>
      <c r="M6835" s="5">
        <f>EcommerceDataset[[#This Row],[quantity]]*EcommerceDataset[[#This Row],[unit_price]]</f>
        <v>297</v>
      </c>
      <c r="N6835" s="1" t="s">
        <v>18807</v>
      </c>
      <c r="O6835" s="3">
        <v>45692</v>
      </c>
      <c r="P6835" s="1" t="s">
        <v>109</v>
      </c>
      <c r="Q6835" s="1" t="s">
        <v>30</v>
      </c>
      <c r="R6835" s="4">
        <v>2</v>
      </c>
      <c r="S6835" s="1" t="s">
        <v>44</v>
      </c>
      <c r="T6835" s="1" t="s">
        <v>18808</v>
      </c>
      <c r="U6835" s="3">
        <v>45575</v>
      </c>
    </row>
    <row r="6836" spans="1:21" x14ac:dyDescent="0.3">
      <c r="A6836" s="1" t="s">
        <v>18809</v>
      </c>
      <c r="B6836" s="1" t="s">
        <v>2602</v>
      </c>
      <c r="C6836" s="1" t="s">
        <v>3365</v>
      </c>
      <c r="D6836" s="1" t="str">
        <f>_xlfn.CONCAT(EcommerceDataset[[#This Row],[first_name]]," ",EcommerceDataset[[#This Row],[last_name]])</f>
        <v>Ronald Fuller</v>
      </c>
      <c r="E6836" s="1" t="s">
        <v>80</v>
      </c>
      <c r="F6836" s="1" t="s">
        <v>37</v>
      </c>
      <c r="G6836" s="1" t="s">
        <v>61</v>
      </c>
      <c r="H6836" s="1" t="s">
        <v>39</v>
      </c>
      <c r="I6836" s="1" t="s">
        <v>40</v>
      </c>
      <c r="J6836" s="1" t="s">
        <v>41</v>
      </c>
      <c r="K6836" s="4">
        <v>2</v>
      </c>
      <c r="L6836" s="5">
        <v>59</v>
      </c>
      <c r="M6836" s="5">
        <f>EcommerceDataset[[#This Row],[quantity]]*EcommerceDataset[[#This Row],[unit_price]]</f>
        <v>118</v>
      </c>
      <c r="N6836" s="1" t="s">
        <v>18810</v>
      </c>
      <c r="O6836" s="3">
        <v>45024</v>
      </c>
      <c r="P6836" s="1" t="s">
        <v>109</v>
      </c>
      <c r="Q6836" s="1" t="s">
        <v>30</v>
      </c>
      <c r="R6836" s="4">
        <v>4</v>
      </c>
      <c r="S6836" s="1" t="s">
        <v>31</v>
      </c>
      <c r="T6836" s="1" t="s">
        <v>18811</v>
      </c>
      <c r="U6836" s="3">
        <v>44929</v>
      </c>
    </row>
    <row r="6837" spans="1:21" x14ac:dyDescent="0.3">
      <c r="A6837" s="1" t="s">
        <v>4865</v>
      </c>
      <c r="B6837" s="1" t="s">
        <v>2893</v>
      </c>
      <c r="C6837" s="1" t="s">
        <v>4433</v>
      </c>
      <c r="D6837" s="1" t="str">
        <f>_xlfn.CONCAT(EcommerceDataset[[#This Row],[first_name]]," ",EcommerceDataset[[#This Row],[last_name]])</f>
        <v>Sharon Glenn</v>
      </c>
      <c r="E6837" s="1" t="s">
        <v>22</v>
      </c>
      <c r="F6837" s="1" t="s">
        <v>23</v>
      </c>
      <c r="G6837" s="1" t="s">
        <v>151</v>
      </c>
      <c r="H6837" s="1" t="s">
        <v>99</v>
      </c>
      <c r="I6837" s="1" t="s">
        <v>100</v>
      </c>
      <c r="J6837" s="1" t="s">
        <v>27</v>
      </c>
      <c r="K6837" s="4">
        <v>5</v>
      </c>
      <c r="L6837" s="5">
        <v>199</v>
      </c>
      <c r="M6837" s="5">
        <f>EcommerceDataset[[#This Row],[quantity]]*EcommerceDataset[[#This Row],[unit_price]]</f>
        <v>995</v>
      </c>
      <c r="N6837" s="1" t="s">
        <v>18812</v>
      </c>
      <c r="O6837" s="3">
        <v>45713</v>
      </c>
      <c r="P6837" s="1" t="s">
        <v>75</v>
      </c>
      <c r="Q6837" s="1" t="s">
        <v>56</v>
      </c>
      <c r="R6837" s="4">
        <v>3</v>
      </c>
      <c r="S6837" s="1" t="s">
        <v>66</v>
      </c>
      <c r="T6837" s="1" t="s">
        <v>18813</v>
      </c>
      <c r="U6837" s="3">
        <v>44936</v>
      </c>
    </row>
    <row r="6838" spans="1:21" x14ac:dyDescent="0.3">
      <c r="A6838" s="1" t="s">
        <v>7444</v>
      </c>
      <c r="B6838" s="1" t="s">
        <v>319</v>
      </c>
      <c r="C6838" s="1" t="s">
        <v>5018</v>
      </c>
      <c r="D6838" s="1" t="str">
        <f>_xlfn.CONCAT(EcommerceDataset[[#This Row],[first_name]]," ",EcommerceDataset[[#This Row],[last_name]])</f>
        <v>Maria Crane</v>
      </c>
      <c r="E6838" s="1" t="s">
        <v>80</v>
      </c>
      <c r="F6838" s="1" t="s">
        <v>23</v>
      </c>
      <c r="G6838" s="1" t="s">
        <v>119</v>
      </c>
      <c r="H6838" s="1" t="s">
        <v>62</v>
      </c>
      <c r="I6838" s="1" t="s">
        <v>63</v>
      </c>
      <c r="J6838" s="1" t="s">
        <v>64</v>
      </c>
      <c r="K6838" s="4">
        <v>2</v>
      </c>
      <c r="L6838" s="5">
        <v>399</v>
      </c>
      <c r="M6838" s="5">
        <f>EcommerceDataset[[#This Row],[quantity]]*EcommerceDataset[[#This Row],[unit_price]]</f>
        <v>798</v>
      </c>
      <c r="N6838" s="1" t="s">
        <v>18814</v>
      </c>
      <c r="O6838" s="3">
        <v>45413</v>
      </c>
      <c r="P6838" s="1" t="s">
        <v>102</v>
      </c>
      <c r="Q6838" s="1" t="s">
        <v>43</v>
      </c>
      <c r="R6838" s="4">
        <v>5</v>
      </c>
      <c r="S6838" s="1" t="s">
        <v>132</v>
      </c>
      <c r="T6838" s="1" t="s">
        <v>18815</v>
      </c>
      <c r="U6838" s="3">
        <v>45795</v>
      </c>
    </row>
    <row r="6839" spans="1:21" x14ac:dyDescent="0.3">
      <c r="A6839" s="1" t="s">
        <v>12096</v>
      </c>
      <c r="B6839" s="1" t="s">
        <v>4686</v>
      </c>
      <c r="C6839" s="1" t="s">
        <v>9415</v>
      </c>
      <c r="D6839" s="1" t="str">
        <f>_xlfn.CONCAT(EcommerceDataset[[#This Row],[first_name]]," ",EcommerceDataset[[#This Row],[last_name]])</f>
        <v>Sandra Garrett</v>
      </c>
      <c r="E6839" s="1" t="s">
        <v>22</v>
      </c>
      <c r="F6839" s="1" t="s">
        <v>37</v>
      </c>
      <c r="G6839" s="1" t="s">
        <v>119</v>
      </c>
      <c r="H6839" s="1" t="s">
        <v>167</v>
      </c>
      <c r="I6839" s="1" t="s">
        <v>168</v>
      </c>
      <c r="J6839" s="1" t="s">
        <v>130</v>
      </c>
      <c r="K6839" s="4">
        <v>2</v>
      </c>
      <c r="L6839" s="5">
        <v>80</v>
      </c>
      <c r="M6839" s="5">
        <f>EcommerceDataset[[#This Row],[quantity]]*EcommerceDataset[[#This Row],[unit_price]]</f>
        <v>160</v>
      </c>
      <c r="N6839" s="1" t="s">
        <v>18816</v>
      </c>
      <c r="O6839" s="3">
        <v>44957</v>
      </c>
      <c r="P6839" s="1" t="s">
        <v>109</v>
      </c>
      <c r="Q6839" s="1" t="s">
        <v>56</v>
      </c>
      <c r="R6839" s="4">
        <v>5</v>
      </c>
      <c r="S6839" s="1" t="s">
        <v>103</v>
      </c>
      <c r="T6839" s="1" t="s">
        <v>18817</v>
      </c>
      <c r="U6839" s="3">
        <v>44855</v>
      </c>
    </row>
    <row r="6840" spans="1:21" x14ac:dyDescent="0.3">
      <c r="A6840" s="1" t="s">
        <v>18818</v>
      </c>
      <c r="B6840" s="1" t="s">
        <v>652</v>
      </c>
      <c r="C6840" s="1" t="s">
        <v>2203</v>
      </c>
      <c r="D6840" s="1" t="str">
        <f>_xlfn.CONCAT(EcommerceDataset[[#This Row],[first_name]]," ",EcommerceDataset[[#This Row],[last_name]])</f>
        <v>Samantha Levine</v>
      </c>
      <c r="E6840" s="1" t="s">
        <v>36</v>
      </c>
      <c r="F6840" s="1" t="s">
        <v>49</v>
      </c>
      <c r="G6840" s="1" t="s">
        <v>24</v>
      </c>
      <c r="H6840" s="1" t="s">
        <v>190</v>
      </c>
      <c r="I6840" s="1" t="s">
        <v>191</v>
      </c>
      <c r="J6840" s="1" t="s">
        <v>41</v>
      </c>
      <c r="K6840" s="4">
        <v>5</v>
      </c>
      <c r="L6840" s="5">
        <v>120</v>
      </c>
      <c r="M6840" s="5">
        <f>EcommerceDataset[[#This Row],[quantity]]*EcommerceDataset[[#This Row],[unit_price]]</f>
        <v>600</v>
      </c>
      <c r="N6840" s="1" t="s">
        <v>18819</v>
      </c>
      <c r="O6840" s="3">
        <v>45716</v>
      </c>
      <c r="P6840" s="1" t="s">
        <v>29</v>
      </c>
      <c r="Q6840" s="1" t="s">
        <v>43</v>
      </c>
      <c r="R6840" s="4">
        <v>3</v>
      </c>
      <c r="S6840" s="1" t="s">
        <v>31</v>
      </c>
      <c r="T6840" s="1" t="s">
        <v>18820</v>
      </c>
      <c r="U6840" s="3">
        <v>45099</v>
      </c>
    </row>
    <row r="6841" spans="1:21" x14ac:dyDescent="0.3">
      <c r="A6841" s="1" t="s">
        <v>9238</v>
      </c>
      <c r="B6841" s="1" t="s">
        <v>1830</v>
      </c>
      <c r="C6841" s="1" t="s">
        <v>3066</v>
      </c>
      <c r="D6841" s="1" t="str">
        <f>_xlfn.CONCAT(EcommerceDataset[[#This Row],[first_name]]," ",EcommerceDataset[[#This Row],[last_name]])</f>
        <v>Bryan Allison</v>
      </c>
      <c r="E6841" s="1" t="s">
        <v>36</v>
      </c>
      <c r="F6841" s="1" t="s">
        <v>37</v>
      </c>
      <c r="G6841" s="1" t="s">
        <v>93</v>
      </c>
      <c r="H6841" s="1" t="s">
        <v>39</v>
      </c>
      <c r="I6841" s="1" t="s">
        <v>40</v>
      </c>
      <c r="J6841" s="1" t="s">
        <v>41</v>
      </c>
      <c r="K6841" s="4">
        <v>3</v>
      </c>
      <c r="L6841" s="5">
        <v>59</v>
      </c>
      <c r="M6841" s="5">
        <f>EcommerceDataset[[#This Row],[quantity]]*EcommerceDataset[[#This Row],[unit_price]]</f>
        <v>177</v>
      </c>
      <c r="N6841" s="1" t="s">
        <v>18821</v>
      </c>
      <c r="O6841" s="3">
        <v>45846</v>
      </c>
      <c r="P6841" s="1" t="s">
        <v>75</v>
      </c>
      <c r="Q6841" s="1" t="s">
        <v>56</v>
      </c>
      <c r="R6841" s="4">
        <v>5</v>
      </c>
      <c r="S6841" s="1" t="s">
        <v>66</v>
      </c>
      <c r="T6841" s="1" t="s">
        <v>18822</v>
      </c>
      <c r="U6841" s="3">
        <v>45533</v>
      </c>
    </row>
    <row r="6842" spans="1:21" x14ac:dyDescent="0.3">
      <c r="A6842" s="1" t="s">
        <v>11533</v>
      </c>
      <c r="B6842" s="1" t="s">
        <v>700</v>
      </c>
      <c r="C6842" s="1" t="s">
        <v>812</v>
      </c>
      <c r="D6842" s="1" t="str">
        <f>_xlfn.CONCAT(EcommerceDataset[[#This Row],[first_name]]," ",EcommerceDataset[[#This Row],[last_name]])</f>
        <v>James Robinson</v>
      </c>
      <c r="E6842" s="1" t="s">
        <v>80</v>
      </c>
      <c r="F6842" s="1" t="s">
        <v>37</v>
      </c>
      <c r="G6842" s="1" t="s">
        <v>24</v>
      </c>
      <c r="H6842" s="1" t="s">
        <v>390</v>
      </c>
      <c r="I6842" s="1" t="s">
        <v>391</v>
      </c>
      <c r="J6842" s="1" t="s">
        <v>122</v>
      </c>
      <c r="K6842" s="4">
        <v>4</v>
      </c>
      <c r="L6842" s="5">
        <v>25</v>
      </c>
      <c r="M6842" s="5">
        <f>EcommerceDataset[[#This Row],[quantity]]*EcommerceDataset[[#This Row],[unit_price]]</f>
        <v>100</v>
      </c>
      <c r="N6842" s="1" t="s">
        <v>18823</v>
      </c>
      <c r="O6842" s="3">
        <v>45429</v>
      </c>
      <c r="P6842" s="1" t="s">
        <v>102</v>
      </c>
      <c r="Q6842" s="1" t="s">
        <v>43</v>
      </c>
      <c r="R6842" s="4">
        <v>5</v>
      </c>
      <c r="S6842" s="1" t="s">
        <v>103</v>
      </c>
      <c r="T6842" s="1" t="s">
        <v>18824</v>
      </c>
      <c r="U6842" s="3">
        <v>45194</v>
      </c>
    </row>
    <row r="6843" spans="1:21" x14ac:dyDescent="0.3">
      <c r="A6843" s="1" t="s">
        <v>9403</v>
      </c>
      <c r="B6843" s="1" t="s">
        <v>2265</v>
      </c>
      <c r="C6843" s="1" t="s">
        <v>701</v>
      </c>
      <c r="D6843" s="1" t="str">
        <f>_xlfn.CONCAT(EcommerceDataset[[#This Row],[first_name]]," ",EcommerceDataset[[#This Row],[last_name]])</f>
        <v>Roy Jones</v>
      </c>
      <c r="E6843" s="1" t="s">
        <v>80</v>
      </c>
      <c r="F6843" s="1" t="s">
        <v>23</v>
      </c>
      <c r="G6843" s="1" t="s">
        <v>61</v>
      </c>
      <c r="H6843" s="1" t="s">
        <v>86</v>
      </c>
      <c r="I6843" s="1" t="s">
        <v>87</v>
      </c>
      <c r="J6843" s="1" t="s">
        <v>64</v>
      </c>
      <c r="K6843" s="4">
        <v>3</v>
      </c>
      <c r="L6843" s="5">
        <v>99</v>
      </c>
      <c r="M6843" s="5">
        <f>EcommerceDataset[[#This Row],[quantity]]*EcommerceDataset[[#This Row],[unit_price]]</f>
        <v>297</v>
      </c>
      <c r="N6843" s="1" t="s">
        <v>18825</v>
      </c>
      <c r="O6843" s="3">
        <v>45644</v>
      </c>
      <c r="P6843" s="1" t="s">
        <v>55</v>
      </c>
      <c r="Q6843" s="1" t="s">
        <v>56</v>
      </c>
      <c r="R6843" s="4">
        <v>5</v>
      </c>
      <c r="S6843" s="1" t="s">
        <v>66</v>
      </c>
      <c r="T6843" s="1" t="s">
        <v>18826</v>
      </c>
      <c r="U6843" s="3">
        <v>45713</v>
      </c>
    </row>
    <row r="6844" spans="1:21" x14ac:dyDescent="0.3">
      <c r="A6844" s="1" t="s">
        <v>12583</v>
      </c>
      <c r="B6844" s="1" t="s">
        <v>1271</v>
      </c>
      <c r="C6844" s="1" t="s">
        <v>434</v>
      </c>
      <c r="D6844" s="1" t="str">
        <f>_xlfn.CONCAT(EcommerceDataset[[#This Row],[first_name]]," ",EcommerceDataset[[#This Row],[last_name]])</f>
        <v>Ryan Miller</v>
      </c>
      <c r="E6844" s="1" t="s">
        <v>22</v>
      </c>
      <c r="F6844" s="1" t="s">
        <v>37</v>
      </c>
      <c r="G6844" s="1" t="s">
        <v>50</v>
      </c>
      <c r="H6844" s="1" t="s">
        <v>25</v>
      </c>
      <c r="I6844" s="1" t="s">
        <v>26</v>
      </c>
      <c r="J6844" s="1" t="s">
        <v>27</v>
      </c>
      <c r="K6844" s="4">
        <v>1</v>
      </c>
      <c r="L6844" s="5">
        <v>229</v>
      </c>
      <c r="M6844" s="5">
        <f>EcommerceDataset[[#This Row],[quantity]]*EcommerceDataset[[#This Row],[unit_price]]</f>
        <v>229</v>
      </c>
      <c r="N6844" s="1" t="s">
        <v>18827</v>
      </c>
      <c r="O6844" s="3">
        <v>45385</v>
      </c>
      <c r="P6844" s="1" t="s">
        <v>29</v>
      </c>
      <c r="Q6844" s="1" t="s">
        <v>56</v>
      </c>
      <c r="R6844" s="4">
        <v>2</v>
      </c>
      <c r="S6844" s="1" t="s">
        <v>103</v>
      </c>
      <c r="T6844" s="1" t="s">
        <v>18828</v>
      </c>
      <c r="U6844" s="3">
        <v>45250</v>
      </c>
    </row>
    <row r="6845" spans="1:21" x14ac:dyDescent="0.3">
      <c r="A6845" s="1" t="s">
        <v>11769</v>
      </c>
      <c r="B6845" s="1" t="s">
        <v>2070</v>
      </c>
      <c r="C6845" s="1" t="s">
        <v>1201</v>
      </c>
      <c r="D6845" s="1" t="str">
        <f>_xlfn.CONCAT(EcommerceDataset[[#This Row],[first_name]]," ",EcommerceDataset[[#This Row],[last_name]])</f>
        <v>Samuel Roberts</v>
      </c>
      <c r="E6845" s="1" t="s">
        <v>80</v>
      </c>
      <c r="F6845" s="1" t="s">
        <v>37</v>
      </c>
      <c r="G6845" s="1" t="s">
        <v>179</v>
      </c>
      <c r="H6845" s="1" t="s">
        <v>167</v>
      </c>
      <c r="I6845" s="1" t="s">
        <v>168</v>
      </c>
      <c r="J6845" s="1" t="s">
        <v>130</v>
      </c>
      <c r="K6845" s="4">
        <v>5</v>
      </c>
      <c r="L6845" s="5">
        <v>80</v>
      </c>
      <c r="M6845" s="5">
        <f>EcommerceDataset[[#This Row],[quantity]]*EcommerceDataset[[#This Row],[unit_price]]</f>
        <v>400</v>
      </c>
      <c r="N6845" s="1" t="s">
        <v>18829</v>
      </c>
      <c r="O6845" s="3">
        <v>45821</v>
      </c>
      <c r="P6845" s="1" t="s">
        <v>102</v>
      </c>
      <c r="Q6845" s="1" t="s">
        <v>43</v>
      </c>
      <c r="R6845" s="4">
        <v>2</v>
      </c>
      <c r="S6845" s="1" t="s">
        <v>132</v>
      </c>
      <c r="T6845" s="1" t="s">
        <v>18830</v>
      </c>
      <c r="U6845" s="3">
        <v>45266</v>
      </c>
    </row>
    <row r="6846" spans="1:21" x14ac:dyDescent="0.3">
      <c r="A6846" s="1" t="s">
        <v>12123</v>
      </c>
      <c r="B6846" s="1" t="s">
        <v>636</v>
      </c>
      <c r="C6846" s="1" t="s">
        <v>314</v>
      </c>
      <c r="D6846" s="1" t="str">
        <f>_xlfn.CONCAT(EcommerceDataset[[#This Row],[first_name]]," ",EcommerceDataset[[#This Row],[last_name]])</f>
        <v>Amber Tyler</v>
      </c>
      <c r="E6846" s="1" t="s">
        <v>36</v>
      </c>
      <c r="F6846" s="1" t="s">
        <v>49</v>
      </c>
      <c r="G6846" s="1" t="s">
        <v>38</v>
      </c>
      <c r="H6846" s="1" t="s">
        <v>25</v>
      </c>
      <c r="I6846" s="1" t="s">
        <v>26</v>
      </c>
      <c r="J6846" s="1" t="s">
        <v>27</v>
      </c>
      <c r="K6846" s="4">
        <v>1</v>
      </c>
      <c r="L6846" s="5">
        <v>229</v>
      </c>
      <c r="M6846" s="5">
        <f>EcommerceDataset[[#This Row],[quantity]]*EcommerceDataset[[#This Row],[unit_price]]</f>
        <v>229</v>
      </c>
      <c r="N6846" s="1" t="s">
        <v>18831</v>
      </c>
      <c r="O6846" s="3">
        <v>45385</v>
      </c>
      <c r="P6846" s="1" t="s">
        <v>102</v>
      </c>
      <c r="Q6846" s="1" t="s">
        <v>30</v>
      </c>
      <c r="R6846" s="4">
        <v>4</v>
      </c>
      <c r="S6846" s="1" t="s">
        <v>132</v>
      </c>
      <c r="T6846" s="1" t="s">
        <v>18832</v>
      </c>
      <c r="U6846" s="3">
        <v>45252</v>
      </c>
    </row>
    <row r="6847" spans="1:21" x14ac:dyDescent="0.3">
      <c r="A6847" s="1" t="s">
        <v>10977</v>
      </c>
      <c r="B6847" s="1" t="s">
        <v>2637</v>
      </c>
      <c r="C6847" s="1" t="s">
        <v>1335</v>
      </c>
      <c r="D6847" s="1" t="str">
        <f>_xlfn.CONCAT(EcommerceDataset[[#This Row],[first_name]]," ",EcommerceDataset[[#This Row],[last_name]])</f>
        <v>Jonathan Espinoza</v>
      </c>
      <c r="E6847" s="1" t="s">
        <v>36</v>
      </c>
      <c r="F6847" s="1" t="s">
        <v>23</v>
      </c>
      <c r="G6847" s="1" t="s">
        <v>50</v>
      </c>
      <c r="H6847" s="1" t="s">
        <v>120</v>
      </c>
      <c r="I6847" s="1" t="s">
        <v>121</v>
      </c>
      <c r="J6847" s="1" t="s">
        <v>122</v>
      </c>
      <c r="K6847" s="4">
        <v>4</v>
      </c>
      <c r="L6847" s="5">
        <v>149</v>
      </c>
      <c r="M6847" s="5">
        <f>EcommerceDataset[[#This Row],[quantity]]*EcommerceDataset[[#This Row],[unit_price]]</f>
        <v>596</v>
      </c>
      <c r="N6847" s="1" t="s">
        <v>18833</v>
      </c>
      <c r="O6847" s="3">
        <v>45376</v>
      </c>
      <c r="P6847" s="1" t="s">
        <v>29</v>
      </c>
      <c r="Q6847" s="1" t="s">
        <v>56</v>
      </c>
      <c r="R6847" s="4">
        <v>3</v>
      </c>
      <c r="S6847" s="1" t="s">
        <v>132</v>
      </c>
      <c r="T6847" s="1" t="s">
        <v>18834</v>
      </c>
      <c r="U6847" s="3">
        <v>45076</v>
      </c>
    </row>
    <row r="6848" spans="1:21" x14ac:dyDescent="0.3">
      <c r="A6848" s="1" t="s">
        <v>18835</v>
      </c>
      <c r="B6848" s="1" t="s">
        <v>10354</v>
      </c>
      <c r="C6848" s="1" t="s">
        <v>5373</v>
      </c>
      <c r="D6848" s="1" t="str">
        <f>_xlfn.CONCAT(EcommerceDataset[[#This Row],[first_name]]," ",EcommerceDataset[[#This Row],[last_name]])</f>
        <v>Toni Arnold</v>
      </c>
      <c r="E6848" s="1" t="s">
        <v>22</v>
      </c>
      <c r="F6848" s="1" t="s">
        <v>37</v>
      </c>
      <c r="G6848" s="1" t="s">
        <v>119</v>
      </c>
      <c r="H6848" s="1" t="s">
        <v>62</v>
      </c>
      <c r="I6848" s="1" t="s">
        <v>63</v>
      </c>
      <c r="J6848" s="1" t="s">
        <v>64</v>
      </c>
      <c r="K6848" s="4">
        <v>4</v>
      </c>
      <c r="L6848" s="5">
        <v>399</v>
      </c>
      <c r="M6848" s="5">
        <f>EcommerceDataset[[#This Row],[quantity]]*EcommerceDataset[[#This Row],[unit_price]]</f>
        <v>1596</v>
      </c>
      <c r="N6848" s="1" t="s">
        <v>18836</v>
      </c>
      <c r="O6848" s="3">
        <v>45400</v>
      </c>
      <c r="P6848" s="1" t="s">
        <v>75</v>
      </c>
      <c r="Q6848" s="1" t="s">
        <v>43</v>
      </c>
      <c r="R6848" s="4">
        <v>2</v>
      </c>
      <c r="S6848" s="1" t="s">
        <v>44</v>
      </c>
      <c r="T6848" s="1" t="s">
        <v>18837</v>
      </c>
      <c r="U6848" s="3">
        <v>45297</v>
      </c>
    </row>
    <row r="6849" spans="1:21" x14ac:dyDescent="0.3">
      <c r="A6849" s="1" t="s">
        <v>3876</v>
      </c>
      <c r="B6849" s="1" t="s">
        <v>3877</v>
      </c>
      <c r="C6849" s="1" t="s">
        <v>3878</v>
      </c>
      <c r="D6849" s="1" t="str">
        <f>_xlfn.CONCAT(EcommerceDataset[[#This Row],[first_name]]," ",EcommerceDataset[[#This Row],[last_name]])</f>
        <v>Edwin Murray</v>
      </c>
      <c r="E6849" s="1" t="s">
        <v>22</v>
      </c>
      <c r="F6849" s="1" t="s">
        <v>23</v>
      </c>
      <c r="G6849" s="1" t="s">
        <v>119</v>
      </c>
      <c r="H6849" s="1" t="s">
        <v>167</v>
      </c>
      <c r="I6849" s="1" t="s">
        <v>168</v>
      </c>
      <c r="J6849" s="1" t="s">
        <v>130</v>
      </c>
      <c r="K6849" s="4">
        <v>5</v>
      </c>
      <c r="L6849" s="5">
        <v>80</v>
      </c>
      <c r="M6849" s="5">
        <f>EcommerceDataset[[#This Row],[quantity]]*EcommerceDataset[[#This Row],[unit_price]]</f>
        <v>400</v>
      </c>
      <c r="N6849" s="1" t="s">
        <v>18838</v>
      </c>
      <c r="O6849" s="3">
        <v>45595</v>
      </c>
      <c r="P6849" s="1" t="s">
        <v>109</v>
      </c>
      <c r="Q6849" s="1" t="s">
        <v>56</v>
      </c>
      <c r="R6849" s="4">
        <v>5</v>
      </c>
      <c r="S6849" s="1" t="s">
        <v>132</v>
      </c>
      <c r="T6849" s="1" t="s">
        <v>18839</v>
      </c>
      <c r="U6849" s="3">
        <v>45301</v>
      </c>
    </row>
    <row r="6850" spans="1:21" x14ac:dyDescent="0.3">
      <c r="A6850" s="1" t="s">
        <v>17531</v>
      </c>
      <c r="B6850" s="1" t="s">
        <v>257</v>
      </c>
      <c r="C6850" s="1" t="s">
        <v>573</v>
      </c>
      <c r="D6850" s="1" t="str">
        <f>_xlfn.CONCAT(EcommerceDataset[[#This Row],[first_name]]," ",EcommerceDataset[[#This Row],[last_name]])</f>
        <v>John Mathews</v>
      </c>
      <c r="E6850" s="1" t="s">
        <v>36</v>
      </c>
      <c r="F6850" s="1" t="s">
        <v>49</v>
      </c>
      <c r="G6850" s="1" t="s">
        <v>24</v>
      </c>
      <c r="H6850" s="1" t="s">
        <v>51</v>
      </c>
      <c r="I6850" s="1" t="s">
        <v>52</v>
      </c>
      <c r="J6850" s="1" t="s">
        <v>53</v>
      </c>
      <c r="K6850" s="4">
        <v>3</v>
      </c>
      <c r="L6850" s="5">
        <v>59</v>
      </c>
      <c r="M6850" s="5">
        <f>EcommerceDataset[[#This Row],[quantity]]*EcommerceDataset[[#This Row],[unit_price]]</f>
        <v>177</v>
      </c>
      <c r="N6850" s="1" t="s">
        <v>18840</v>
      </c>
      <c r="O6850" s="3">
        <v>45842</v>
      </c>
      <c r="P6850" s="1" t="s">
        <v>29</v>
      </c>
      <c r="Q6850" s="1" t="s">
        <v>30</v>
      </c>
      <c r="R6850" s="4">
        <v>4</v>
      </c>
      <c r="S6850" s="1" t="s">
        <v>44</v>
      </c>
      <c r="T6850" s="1" t="s">
        <v>18841</v>
      </c>
      <c r="U6850" s="3">
        <v>44874</v>
      </c>
    </row>
    <row r="6851" spans="1:21" x14ac:dyDescent="0.3">
      <c r="A6851" s="1" t="s">
        <v>7659</v>
      </c>
      <c r="B6851" s="1" t="s">
        <v>628</v>
      </c>
      <c r="C6851" s="1" t="s">
        <v>7660</v>
      </c>
      <c r="D6851" s="1" t="str">
        <f>_xlfn.CONCAT(EcommerceDataset[[#This Row],[first_name]]," ",EcommerceDataset[[#This Row],[last_name]])</f>
        <v>Paul Sandoval</v>
      </c>
      <c r="E6851" s="1" t="s">
        <v>22</v>
      </c>
      <c r="F6851" s="1" t="s">
        <v>23</v>
      </c>
      <c r="G6851" s="1" t="s">
        <v>119</v>
      </c>
      <c r="H6851" s="1" t="s">
        <v>39</v>
      </c>
      <c r="I6851" s="1" t="s">
        <v>40</v>
      </c>
      <c r="J6851" s="1" t="s">
        <v>41</v>
      </c>
      <c r="K6851" s="4">
        <v>1</v>
      </c>
      <c r="L6851" s="5">
        <v>59</v>
      </c>
      <c r="M6851" s="5">
        <f>EcommerceDataset[[#This Row],[quantity]]*EcommerceDataset[[#This Row],[unit_price]]</f>
        <v>59</v>
      </c>
      <c r="N6851" s="1" t="s">
        <v>18842</v>
      </c>
      <c r="O6851" s="3">
        <v>45517</v>
      </c>
      <c r="P6851" s="1" t="s">
        <v>29</v>
      </c>
      <c r="Q6851" s="1" t="s">
        <v>30</v>
      </c>
      <c r="R6851" s="4">
        <v>1</v>
      </c>
      <c r="S6851" s="1" t="s">
        <v>66</v>
      </c>
      <c r="T6851" s="1" t="s">
        <v>18843</v>
      </c>
      <c r="U6851" s="3">
        <v>45246</v>
      </c>
    </row>
    <row r="6852" spans="1:21" x14ac:dyDescent="0.3">
      <c r="A6852" s="1" t="s">
        <v>18844</v>
      </c>
      <c r="B6852" s="1" t="s">
        <v>222</v>
      </c>
      <c r="C6852" s="1" t="s">
        <v>4038</v>
      </c>
      <c r="D6852" s="1" t="str">
        <f>_xlfn.CONCAT(EcommerceDataset[[#This Row],[first_name]]," ",EcommerceDataset[[#This Row],[last_name]])</f>
        <v>Todd Walls</v>
      </c>
      <c r="E6852" s="1" t="s">
        <v>80</v>
      </c>
      <c r="F6852" s="1" t="s">
        <v>23</v>
      </c>
      <c r="G6852" s="1" t="s">
        <v>185</v>
      </c>
      <c r="H6852" s="1" t="s">
        <v>144</v>
      </c>
      <c r="I6852" s="1" t="s">
        <v>145</v>
      </c>
      <c r="J6852" s="1" t="s">
        <v>53</v>
      </c>
      <c r="K6852" s="4">
        <v>3</v>
      </c>
      <c r="L6852" s="5">
        <v>199</v>
      </c>
      <c r="M6852" s="5">
        <f>EcommerceDataset[[#This Row],[quantity]]*EcommerceDataset[[#This Row],[unit_price]]</f>
        <v>597</v>
      </c>
      <c r="N6852" s="1" t="s">
        <v>18845</v>
      </c>
      <c r="O6852" s="3">
        <v>45416</v>
      </c>
      <c r="P6852" s="1" t="s">
        <v>109</v>
      </c>
      <c r="Q6852" s="1" t="s">
        <v>30</v>
      </c>
      <c r="R6852" s="4">
        <v>4</v>
      </c>
      <c r="S6852" s="1" t="s">
        <v>66</v>
      </c>
      <c r="T6852" s="1" t="s">
        <v>18846</v>
      </c>
      <c r="U6852" s="3">
        <v>45580</v>
      </c>
    </row>
    <row r="6853" spans="1:21" x14ac:dyDescent="0.3">
      <c r="A6853" s="1" t="s">
        <v>398</v>
      </c>
      <c r="B6853" s="1" t="s">
        <v>112</v>
      </c>
      <c r="C6853" s="1" t="s">
        <v>399</v>
      </c>
      <c r="D6853" s="1" t="str">
        <f>_xlfn.CONCAT(EcommerceDataset[[#This Row],[first_name]]," ",EcommerceDataset[[#This Row],[last_name]])</f>
        <v>Joshua Lewis</v>
      </c>
      <c r="E6853" s="1" t="s">
        <v>36</v>
      </c>
      <c r="F6853" s="1" t="s">
        <v>37</v>
      </c>
      <c r="G6853" s="1" t="s">
        <v>71</v>
      </c>
      <c r="H6853" s="1" t="s">
        <v>25</v>
      </c>
      <c r="I6853" s="1" t="s">
        <v>26</v>
      </c>
      <c r="J6853" s="1" t="s">
        <v>27</v>
      </c>
      <c r="K6853" s="4">
        <v>5</v>
      </c>
      <c r="L6853" s="5">
        <v>229</v>
      </c>
      <c r="M6853" s="5">
        <f>EcommerceDataset[[#This Row],[quantity]]*EcommerceDataset[[#This Row],[unit_price]]</f>
        <v>1145</v>
      </c>
      <c r="N6853" s="1" t="s">
        <v>18847</v>
      </c>
      <c r="O6853" s="3">
        <v>45048</v>
      </c>
      <c r="P6853" s="1" t="s">
        <v>55</v>
      </c>
      <c r="Q6853" s="1" t="s">
        <v>30</v>
      </c>
      <c r="R6853" s="4">
        <v>2</v>
      </c>
      <c r="S6853" s="1" t="s">
        <v>44</v>
      </c>
      <c r="T6853" s="1" t="s">
        <v>18848</v>
      </c>
      <c r="U6853" s="3">
        <v>45655</v>
      </c>
    </row>
    <row r="6854" spans="1:21" x14ac:dyDescent="0.3">
      <c r="A6854" s="1" t="s">
        <v>11251</v>
      </c>
      <c r="B6854" s="1" t="s">
        <v>11252</v>
      </c>
      <c r="C6854" s="1" t="s">
        <v>98</v>
      </c>
      <c r="D6854" s="1" t="str">
        <f>_xlfn.CONCAT(EcommerceDataset[[#This Row],[first_name]]," ",EcommerceDataset[[#This Row],[last_name]])</f>
        <v>Chris Guzman</v>
      </c>
      <c r="E6854" s="1" t="s">
        <v>22</v>
      </c>
      <c r="F6854" s="1" t="s">
        <v>23</v>
      </c>
      <c r="G6854" s="1" t="s">
        <v>71</v>
      </c>
      <c r="H6854" s="1" t="s">
        <v>167</v>
      </c>
      <c r="I6854" s="1" t="s">
        <v>168</v>
      </c>
      <c r="J6854" s="1" t="s">
        <v>130</v>
      </c>
      <c r="K6854" s="4">
        <v>2</v>
      </c>
      <c r="L6854" s="5">
        <v>80</v>
      </c>
      <c r="M6854" s="5">
        <f>EcommerceDataset[[#This Row],[quantity]]*EcommerceDataset[[#This Row],[unit_price]]</f>
        <v>160</v>
      </c>
      <c r="N6854" s="1" t="s">
        <v>18849</v>
      </c>
      <c r="O6854" s="3">
        <v>44862</v>
      </c>
      <c r="P6854" s="1" t="s">
        <v>29</v>
      </c>
      <c r="Q6854" s="1" t="s">
        <v>56</v>
      </c>
      <c r="R6854" s="4">
        <v>1</v>
      </c>
      <c r="S6854" s="1" t="s">
        <v>66</v>
      </c>
      <c r="T6854" s="1" t="s">
        <v>18850</v>
      </c>
      <c r="U6854" s="3">
        <v>45687</v>
      </c>
    </row>
    <row r="6855" spans="1:21" x14ac:dyDescent="0.3">
      <c r="A6855" s="1" t="s">
        <v>6487</v>
      </c>
      <c r="B6855" s="1" t="s">
        <v>279</v>
      </c>
      <c r="C6855" s="1" t="s">
        <v>1305</v>
      </c>
      <c r="D6855" s="1" t="str">
        <f>_xlfn.CONCAT(EcommerceDataset[[#This Row],[first_name]]," ",EcommerceDataset[[#This Row],[last_name]])</f>
        <v>Kyle Murphy</v>
      </c>
      <c r="E6855" s="1" t="s">
        <v>36</v>
      </c>
      <c r="F6855" s="1" t="s">
        <v>23</v>
      </c>
      <c r="G6855" s="1" t="s">
        <v>119</v>
      </c>
      <c r="H6855" s="1" t="s">
        <v>190</v>
      </c>
      <c r="I6855" s="1" t="s">
        <v>191</v>
      </c>
      <c r="J6855" s="1" t="s">
        <v>41</v>
      </c>
      <c r="K6855" s="4">
        <v>3</v>
      </c>
      <c r="L6855" s="5">
        <v>120</v>
      </c>
      <c r="M6855" s="5">
        <f>EcommerceDataset[[#This Row],[quantity]]*EcommerceDataset[[#This Row],[unit_price]]</f>
        <v>360</v>
      </c>
      <c r="N6855" s="1" t="s">
        <v>18851</v>
      </c>
      <c r="O6855" s="3">
        <v>44821</v>
      </c>
      <c r="P6855" s="1" t="s">
        <v>75</v>
      </c>
      <c r="Q6855" s="1" t="s">
        <v>56</v>
      </c>
      <c r="R6855" s="4">
        <v>2</v>
      </c>
      <c r="S6855" s="1" t="s">
        <v>44</v>
      </c>
      <c r="T6855" s="1" t="s">
        <v>18852</v>
      </c>
      <c r="U6855" s="3">
        <v>44857</v>
      </c>
    </row>
    <row r="6856" spans="1:21" x14ac:dyDescent="0.3">
      <c r="A6856" s="1" t="s">
        <v>6215</v>
      </c>
      <c r="B6856" s="1" t="s">
        <v>1942</v>
      </c>
      <c r="C6856" s="1" t="s">
        <v>2902</v>
      </c>
      <c r="D6856" s="1" t="str">
        <f>_xlfn.CONCAT(EcommerceDataset[[#This Row],[first_name]]," ",EcommerceDataset[[#This Row],[last_name]])</f>
        <v>Deborah Browning</v>
      </c>
      <c r="E6856" s="1" t="s">
        <v>36</v>
      </c>
      <c r="F6856" s="1" t="s">
        <v>37</v>
      </c>
      <c r="G6856" s="1" t="s">
        <v>61</v>
      </c>
      <c r="H6856" s="1" t="s">
        <v>217</v>
      </c>
      <c r="I6856" s="1" t="s">
        <v>218</v>
      </c>
      <c r="J6856" s="1" t="s">
        <v>27</v>
      </c>
      <c r="K6856" s="4">
        <v>4</v>
      </c>
      <c r="L6856" s="5">
        <v>899</v>
      </c>
      <c r="M6856" s="5">
        <f>EcommerceDataset[[#This Row],[quantity]]*EcommerceDataset[[#This Row],[unit_price]]</f>
        <v>3596</v>
      </c>
      <c r="N6856" s="1" t="s">
        <v>18853</v>
      </c>
      <c r="O6856" s="3">
        <v>45134</v>
      </c>
      <c r="P6856" s="1" t="s">
        <v>55</v>
      </c>
      <c r="Q6856" s="1" t="s">
        <v>43</v>
      </c>
      <c r="R6856" s="4">
        <v>4</v>
      </c>
      <c r="S6856" s="1" t="s">
        <v>103</v>
      </c>
      <c r="T6856" s="1" t="s">
        <v>18854</v>
      </c>
      <c r="U6856" s="3">
        <v>45098</v>
      </c>
    </row>
    <row r="6857" spans="1:21" x14ac:dyDescent="0.3">
      <c r="A6857" s="1" t="s">
        <v>4509</v>
      </c>
      <c r="B6857" s="1" t="s">
        <v>1051</v>
      </c>
      <c r="C6857" s="1" t="s">
        <v>107</v>
      </c>
      <c r="D6857" s="1" t="str">
        <f>_xlfn.CONCAT(EcommerceDataset[[#This Row],[first_name]]," ",EcommerceDataset[[#This Row],[last_name]])</f>
        <v>Kathleen Bell</v>
      </c>
      <c r="E6857" s="1" t="s">
        <v>80</v>
      </c>
      <c r="F6857" s="1" t="s">
        <v>49</v>
      </c>
      <c r="G6857" s="1" t="s">
        <v>119</v>
      </c>
      <c r="H6857" s="1" t="s">
        <v>128</v>
      </c>
      <c r="I6857" s="1" t="s">
        <v>129</v>
      </c>
      <c r="J6857" s="1" t="s">
        <v>130</v>
      </c>
      <c r="K6857" s="4">
        <v>5</v>
      </c>
      <c r="L6857" s="5">
        <v>129</v>
      </c>
      <c r="M6857" s="5">
        <f>EcommerceDataset[[#This Row],[quantity]]*EcommerceDataset[[#This Row],[unit_price]]</f>
        <v>645</v>
      </c>
      <c r="N6857" s="1" t="s">
        <v>18855</v>
      </c>
      <c r="O6857" s="3">
        <v>45736</v>
      </c>
      <c r="P6857" s="1" t="s">
        <v>109</v>
      </c>
      <c r="Q6857" s="1" t="s">
        <v>30</v>
      </c>
      <c r="R6857" s="4">
        <v>3</v>
      </c>
      <c r="S6857" s="1" t="s">
        <v>66</v>
      </c>
      <c r="T6857" s="1" t="s">
        <v>18856</v>
      </c>
      <c r="U6857" s="3">
        <v>45395</v>
      </c>
    </row>
    <row r="6858" spans="1:21" x14ac:dyDescent="0.3">
      <c r="A6858" s="1" t="s">
        <v>1058</v>
      </c>
      <c r="B6858" s="1" t="s">
        <v>849</v>
      </c>
      <c r="C6858" s="1" t="s">
        <v>1059</v>
      </c>
      <c r="D6858" s="1" t="str">
        <f>_xlfn.CONCAT(EcommerceDataset[[#This Row],[first_name]]," ",EcommerceDataset[[#This Row],[last_name]])</f>
        <v>Kristen Medina</v>
      </c>
      <c r="E6858" s="1" t="s">
        <v>36</v>
      </c>
      <c r="F6858" s="1" t="s">
        <v>49</v>
      </c>
      <c r="G6858" s="1" t="s">
        <v>93</v>
      </c>
      <c r="H6858" s="1" t="s">
        <v>120</v>
      </c>
      <c r="I6858" s="1" t="s">
        <v>121</v>
      </c>
      <c r="J6858" s="1" t="s">
        <v>122</v>
      </c>
      <c r="K6858" s="4">
        <v>2</v>
      </c>
      <c r="L6858" s="5">
        <v>149</v>
      </c>
      <c r="M6858" s="5">
        <f>EcommerceDataset[[#This Row],[quantity]]*EcommerceDataset[[#This Row],[unit_price]]</f>
        <v>298</v>
      </c>
      <c r="N6858" s="1" t="s">
        <v>18857</v>
      </c>
      <c r="O6858" s="3">
        <v>45042</v>
      </c>
      <c r="P6858" s="1" t="s">
        <v>102</v>
      </c>
      <c r="Q6858" s="1" t="s">
        <v>43</v>
      </c>
      <c r="R6858" s="4">
        <v>1</v>
      </c>
      <c r="S6858" s="1" t="s">
        <v>132</v>
      </c>
      <c r="T6858" s="1" t="s">
        <v>18858</v>
      </c>
      <c r="U6858" s="3">
        <v>45305</v>
      </c>
    </row>
    <row r="6859" spans="1:21" x14ac:dyDescent="0.3">
      <c r="A6859" s="1" t="s">
        <v>11478</v>
      </c>
      <c r="B6859" s="1" t="s">
        <v>2453</v>
      </c>
      <c r="C6859" s="1" t="s">
        <v>1549</v>
      </c>
      <c r="D6859" s="1" t="str">
        <f>_xlfn.CONCAT(EcommerceDataset[[#This Row],[first_name]]," ",EcommerceDataset[[#This Row],[last_name]])</f>
        <v>Danny Blanchard</v>
      </c>
      <c r="E6859" s="1" t="s">
        <v>22</v>
      </c>
      <c r="F6859" s="1" t="s">
        <v>37</v>
      </c>
      <c r="G6859" s="1" t="s">
        <v>151</v>
      </c>
      <c r="H6859" s="1" t="s">
        <v>25</v>
      </c>
      <c r="I6859" s="1" t="s">
        <v>26</v>
      </c>
      <c r="J6859" s="1" t="s">
        <v>27</v>
      </c>
      <c r="K6859" s="4">
        <v>2</v>
      </c>
      <c r="L6859" s="5">
        <v>229</v>
      </c>
      <c r="M6859" s="5">
        <f>EcommerceDataset[[#This Row],[quantity]]*EcommerceDataset[[#This Row],[unit_price]]</f>
        <v>458</v>
      </c>
      <c r="N6859" s="1" t="s">
        <v>18859</v>
      </c>
      <c r="O6859" s="3">
        <v>45369</v>
      </c>
      <c r="P6859" s="1" t="s">
        <v>29</v>
      </c>
      <c r="Q6859" s="1" t="s">
        <v>56</v>
      </c>
      <c r="R6859" s="4">
        <v>5</v>
      </c>
      <c r="S6859" s="1" t="s">
        <v>132</v>
      </c>
      <c r="T6859" s="1" t="s">
        <v>18860</v>
      </c>
      <c r="U6859" s="3">
        <v>44903</v>
      </c>
    </row>
    <row r="6860" spans="1:21" x14ac:dyDescent="0.3">
      <c r="A6860" s="1" t="s">
        <v>18861</v>
      </c>
      <c r="B6860" s="1" t="s">
        <v>1878</v>
      </c>
      <c r="C6860" s="1" t="s">
        <v>466</v>
      </c>
      <c r="D6860" s="1" t="str">
        <f>_xlfn.CONCAT(EcommerceDataset[[#This Row],[first_name]]," ",EcommerceDataset[[#This Row],[last_name]])</f>
        <v>Erin Baker</v>
      </c>
      <c r="E6860" s="1" t="s">
        <v>80</v>
      </c>
      <c r="F6860" s="1" t="s">
        <v>49</v>
      </c>
      <c r="G6860" s="1" t="s">
        <v>119</v>
      </c>
      <c r="H6860" s="1" t="s">
        <v>62</v>
      </c>
      <c r="I6860" s="1" t="s">
        <v>63</v>
      </c>
      <c r="J6860" s="1" t="s">
        <v>64</v>
      </c>
      <c r="K6860" s="4">
        <v>4</v>
      </c>
      <c r="L6860" s="5">
        <v>399</v>
      </c>
      <c r="M6860" s="5">
        <f>EcommerceDataset[[#This Row],[quantity]]*EcommerceDataset[[#This Row],[unit_price]]</f>
        <v>1596</v>
      </c>
      <c r="N6860" s="1" t="s">
        <v>18862</v>
      </c>
      <c r="O6860" s="3">
        <v>45802</v>
      </c>
      <c r="P6860" s="1" t="s">
        <v>55</v>
      </c>
      <c r="Q6860" s="1" t="s">
        <v>56</v>
      </c>
      <c r="R6860" s="4">
        <v>2</v>
      </c>
      <c r="S6860" s="1" t="s">
        <v>132</v>
      </c>
      <c r="T6860" s="1" t="s">
        <v>18863</v>
      </c>
      <c r="U6860" s="3">
        <v>45812</v>
      </c>
    </row>
    <row r="6861" spans="1:21" x14ac:dyDescent="0.3">
      <c r="A6861" s="1" t="s">
        <v>11877</v>
      </c>
      <c r="B6861" s="1" t="s">
        <v>599</v>
      </c>
      <c r="C6861" s="1" t="s">
        <v>1520</v>
      </c>
      <c r="D6861" s="1" t="str">
        <f>_xlfn.CONCAT(EcommerceDataset[[#This Row],[first_name]]," ",EcommerceDataset[[#This Row],[last_name]])</f>
        <v>Christine Green</v>
      </c>
      <c r="E6861" s="1" t="s">
        <v>22</v>
      </c>
      <c r="F6861" s="1" t="s">
        <v>37</v>
      </c>
      <c r="G6861" s="1" t="s">
        <v>61</v>
      </c>
      <c r="H6861" s="1" t="s">
        <v>390</v>
      </c>
      <c r="I6861" s="1" t="s">
        <v>391</v>
      </c>
      <c r="J6861" s="1" t="s">
        <v>122</v>
      </c>
      <c r="K6861" s="4">
        <v>5</v>
      </c>
      <c r="L6861" s="5">
        <v>25</v>
      </c>
      <c r="M6861" s="5">
        <f>EcommerceDataset[[#This Row],[quantity]]*EcommerceDataset[[#This Row],[unit_price]]</f>
        <v>125</v>
      </c>
      <c r="N6861" s="1" t="s">
        <v>18864</v>
      </c>
      <c r="O6861" s="3">
        <v>45137</v>
      </c>
      <c r="P6861" s="1" t="s">
        <v>75</v>
      </c>
      <c r="Q6861" s="1" t="s">
        <v>30</v>
      </c>
      <c r="R6861" s="4">
        <v>3</v>
      </c>
      <c r="S6861" s="1" t="s">
        <v>103</v>
      </c>
      <c r="T6861" s="1" t="s">
        <v>18865</v>
      </c>
      <c r="U6861" s="3">
        <v>45709</v>
      </c>
    </row>
    <row r="6862" spans="1:21" x14ac:dyDescent="0.3">
      <c r="A6862" s="1" t="s">
        <v>2335</v>
      </c>
      <c r="B6862" s="1" t="s">
        <v>1024</v>
      </c>
      <c r="C6862" s="1" t="s">
        <v>2336</v>
      </c>
      <c r="D6862" s="1" t="str">
        <f>_xlfn.CONCAT(EcommerceDataset[[#This Row],[first_name]]," ",EcommerceDataset[[#This Row],[last_name]])</f>
        <v>Cynthia Cook</v>
      </c>
      <c r="E6862" s="1" t="s">
        <v>80</v>
      </c>
      <c r="F6862" s="1" t="s">
        <v>37</v>
      </c>
      <c r="G6862" s="1" t="s">
        <v>24</v>
      </c>
      <c r="H6862" s="1" t="s">
        <v>217</v>
      </c>
      <c r="I6862" s="1" t="s">
        <v>218</v>
      </c>
      <c r="J6862" s="1" t="s">
        <v>27</v>
      </c>
      <c r="K6862" s="4">
        <v>2</v>
      </c>
      <c r="L6862" s="5">
        <v>899</v>
      </c>
      <c r="M6862" s="5">
        <f>EcommerceDataset[[#This Row],[quantity]]*EcommerceDataset[[#This Row],[unit_price]]</f>
        <v>1798</v>
      </c>
      <c r="N6862" s="1" t="s">
        <v>18866</v>
      </c>
      <c r="O6862" s="3">
        <v>45351</v>
      </c>
      <c r="P6862" s="1" t="s">
        <v>55</v>
      </c>
      <c r="Q6862" s="1" t="s">
        <v>56</v>
      </c>
      <c r="R6862" s="4">
        <v>2</v>
      </c>
      <c r="S6862" s="1" t="s">
        <v>31</v>
      </c>
      <c r="T6862" s="1" t="s">
        <v>18867</v>
      </c>
      <c r="U6862" s="3">
        <v>45533</v>
      </c>
    </row>
    <row r="6863" spans="1:21" x14ac:dyDescent="0.3">
      <c r="A6863" s="1" t="s">
        <v>9293</v>
      </c>
      <c r="B6863" s="1" t="s">
        <v>1511</v>
      </c>
      <c r="C6863" s="1" t="s">
        <v>6799</v>
      </c>
      <c r="D6863" s="1" t="str">
        <f>_xlfn.CONCAT(EcommerceDataset[[#This Row],[first_name]]," ",EcommerceDataset[[#This Row],[last_name]])</f>
        <v>Patrick Mcguire</v>
      </c>
      <c r="E6863" s="1" t="s">
        <v>36</v>
      </c>
      <c r="F6863" s="1" t="s">
        <v>37</v>
      </c>
      <c r="G6863" s="1" t="s">
        <v>61</v>
      </c>
      <c r="H6863" s="1" t="s">
        <v>39</v>
      </c>
      <c r="I6863" s="1" t="s">
        <v>40</v>
      </c>
      <c r="J6863" s="1" t="s">
        <v>41</v>
      </c>
      <c r="K6863" s="4">
        <v>3</v>
      </c>
      <c r="L6863" s="5">
        <v>59</v>
      </c>
      <c r="M6863" s="5">
        <f>EcommerceDataset[[#This Row],[quantity]]*EcommerceDataset[[#This Row],[unit_price]]</f>
        <v>177</v>
      </c>
      <c r="N6863" s="1" t="s">
        <v>18868</v>
      </c>
      <c r="O6863" s="3">
        <v>44920</v>
      </c>
      <c r="P6863" s="1" t="s">
        <v>29</v>
      </c>
      <c r="Q6863" s="1" t="s">
        <v>43</v>
      </c>
      <c r="R6863" s="4">
        <v>3</v>
      </c>
      <c r="S6863" s="1" t="s">
        <v>44</v>
      </c>
      <c r="T6863" s="1" t="s">
        <v>18869</v>
      </c>
      <c r="U6863" s="3">
        <v>45168</v>
      </c>
    </row>
    <row r="6864" spans="1:21" x14ac:dyDescent="0.3">
      <c r="A6864" s="1" t="s">
        <v>18870</v>
      </c>
      <c r="B6864" s="1" t="s">
        <v>2830</v>
      </c>
      <c r="C6864" s="1" t="s">
        <v>745</v>
      </c>
      <c r="D6864" s="1" t="str">
        <f>_xlfn.CONCAT(EcommerceDataset[[#This Row],[first_name]]," ",EcommerceDataset[[#This Row],[last_name]])</f>
        <v>Timothy Scott</v>
      </c>
      <c r="E6864" s="1" t="s">
        <v>80</v>
      </c>
      <c r="F6864" s="1" t="s">
        <v>37</v>
      </c>
      <c r="G6864" s="1" t="s">
        <v>179</v>
      </c>
      <c r="H6864" s="1" t="s">
        <v>217</v>
      </c>
      <c r="I6864" s="1" t="s">
        <v>218</v>
      </c>
      <c r="J6864" s="1" t="s">
        <v>27</v>
      </c>
      <c r="K6864" s="4">
        <v>2</v>
      </c>
      <c r="L6864" s="5">
        <v>899</v>
      </c>
      <c r="M6864" s="5">
        <f>EcommerceDataset[[#This Row],[quantity]]*EcommerceDataset[[#This Row],[unit_price]]</f>
        <v>1798</v>
      </c>
      <c r="N6864" s="1" t="s">
        <v>18871</v>
      </c>
      <c r="O6864" s="3">
        <v>45628</v>
      </c>
      <c r="P6864" s="1" t="s">
        <v>29</v>
      </c>
      <c r="Q6864" s="1" t="s">
        <v>30</v>
      </c>
      <c r="R6864" s="4">
        <v>4</v>
      </c>
      <c r="S6864" s="1" t="s">
        <v>103</v>
      </c>
      <c r="T6864" s="1" t="s">
        <v>18872</v>
      </c>
      <c r="U6864" s="3">
        <v>45369</v>
      </c>
    </row>
    <row r="6865" spans="1:21" x14ac:dyDescent="0.3">
      <c r="A6865" s="1" t="s">
        <v>17548</v>
      </c>
      <c r="B6865" s="1" t="s">
        <v>247</v>
      </c>
      <c r="C6865" s="1" t="s">
        <v>3555</v>
      </c>
      <c r="D6865" s="1" t="str">
        <f>_xlfn.CONCAT(EcommerceDataset[[#This Row],[first_name]]," ",EcommerceDataset[[#This Row],[last_name]])</f>
        <v>Michael Patterson</v>
      </c>
      <c r="E6865" s="1" t="s">
        <v>80</v>
      </c>
      <c r="F6865" s="1" t="s">
        <v>23</v>
      </c>
      <c r="G6865" s="1" t="s">
        <v>71</v>
      </c>
      <c r="H6865" s="1" t="s">
        <v>167</v>
      </c>
      <c r="I6865" s="1" t="s">
        <v>168</v>
      </c>
      <c r="J6865" s="1" t="s">
        <v>130</v>
      </c>
      <c r="K6865" s="4">
        <v>4</v>
      </c>
      <c r="L6865" s="5">
        <v>80</v>
      </c>
      <c r="M6865" s="5">
        <f>EcommerceDataset[[#This Row],[quantity]]*EcommerceDataset[[#This Row],[unit_price]]</f>
        <v>320</v>
      </c>
      <c r="N6865" s="1" t="s">
        <v>18873</v>
      </c>
      <c r="O6865" s="3">
        <v>45143</v>
      </c>
      <c r="P6865" s="1" t="s">
        <v>29</v>
      </c>
      <c r="Q6865" s="1" t="s">
        <v>30</v>
      </c>
      <c r="R6865" s="4">
        <v>2</v>
      </c>
      <c r="S6865" s="1" t="s">
        <v>103</v>
      </c>
      <c r="T6865" s="1" t="s">
        <v>18874</v>
      </c>
      <c r="U6865" s="3">
        <v>45015</v>
      </c>
    </row>
    <row r="6866" spans="1:21" x14ac:dyDescent="0.3">
      <c r="A6866" s="1" t="s">
        <v>17286</v>
      </c>
      <c r="B6866" s="1" t="s">
        <v>2651</v>
      </c>
      <c r="C6866" s="1" t="s">
        <v>1419</v>
      </c>
      <c r="D6866" s="1" t="str">
        <f>_xlfn.CONCAT(EcommerceDataset[[#This Row],[first_name]]," ",EcommerceDataset[[#This Row],[last_name]])</f>
        <v>Donald Stone</v>
      </c>
      <c r="E6866" s="1" t="s">
        <v>80</v>
      </c>
      <c r="F6866" s="1" t="s">
        <v>37</v>
      </c>
      <c r="G6866" s="1" t="s">
        <v>185</v>
      </c>
      <c r="H6866" s="1" t="s">
        <v>62</v>
      </c>
      <c r="I6866" s="1" t="s">
        <v>63</v>
      </c>
      <c r="J6866" s="1" t="s">
        <v>64</v>
      </c>
      <c r="K6866" s="4">
        <v>2</v>
      </c>
      <c r="L6866" s="5">
        <v>399</v>
      </c>
      <c r="M6866" s="5">
        <f>EcommerceDataset[[#This Row],[quantity]]*EcommerceDataset[[#This Row],[unit_price]]</f>
        <v>798</v>
      </c>
      <c r="N6866" s="1" t="s">
        <v>18875</v>
      </c>
      <c r="O6866" s="3">
        <v>45451</v>
      </c>
      <c r="P6866" s="1" t="s">
        <v>29</v>
      </c>
      <c r="Q6866" s="1" t="s">
        <v>43</v>
      </c>
      <c r="R6866" s="4">
        <v>2</v>
      </c>
      <c r="S6866" s="1" t="s">
        <v>103</v>
      </c>
      <c r="T6866" s="1" t="s">
        <v>18876</v>
      </c>
      <c r="U6866" s="3">
        <v>44945</v>
      </c>
    </row>
    <row r="6867" spans="1:21" x14ac:dyDescent="0.3">
      <c r="A6867" s="1" t="s">
        <v>16469</v>
      </c>
      <c r="B6867" s="1" t="s">
        <v>34</v>
      </c>
      <c r="C6867" s="1" t="s">
        <v>551</v>
      </c>
      <c r="D6867" s="1" t="str">
        <f>_xlfn.CONCAT(EcommerceDataset[[#This Row],[first_name]]," ",EcommerceDataset[[#This Row],[last_name]])</f>
        <v>Christopher Campbell</v>
      </c>
      <c r="E6867" s="1" t="s">
        <v>22</v>
      </c>
      <c r="F6867" s="1" t="s">
        <v>49</v>
      </c>
      <c r="G6867" s="1" t="s">
        <v>179</v>
      </c>
      <c r="H6867" s="1" t="s">
        <v>99</v>
      </c>
      <c r="I6867" s="1" t="s">
        <v>100</v>
      </c>
      <c r="J6867" s="1" t="s">
        <v>27</v>
      </c>
      <c r="K6867" s="4">
        <v>3</v>
      </c>
      <c r="L6867" s="5">
        <v>199</v>
      </c>
      <c r="M6867" s="5">
        <f>EcommerceDataset[[#This Row],[quantity]]*EcommerceDataset[[#This Row],[unit_price]]</f>
        <v>597</v>
      </c>
      <c r="N6867" s="1" t="s">
        <v>18877</v>
      </c>
      <c r="O6867" s="3">
        <v>45395</v>
      </c>
      <c r="P6867" s="1" t="s">
        <v>55</v>
      </c>
      <c r="Q6867" s="1" t="s">
        <v>56</v>
      </c>
      <c r="R6867" s="4">
        <v>2</v>
      </c>
      <c r="S6867" s="1" t="s">
        <v>132</v>
      </c>
      <c r="T6867" s="1" t="s">
        <v>18878</v>
      </c>
      <c r="U6867" s="3">
        <v>45247</v>
      </c>
    </row>
    <row r="6868" spans="1:21" x14ac:dyDescent="0.3">
      <c r="A6868" s="1" t="s">
        <v>1837</v>
      </c>
      <c r="B6868" s="1" t="s">
        <v>84</v>
      </c>
      <c r="C6868" s="1" t="s">
        <v>211</v>
      </c>
      <c r="D6868" s="1" t="str">
        <f>_xlfn.CONCAT(EcommerceDataset[[#This Row],[first_name]]," ",EcommerceDataset[[#This Row],[last_name]])</f>
        <v>Jennifer Brown</v>
      </c>
      <c r="E6868" s="1" t="s">
        <v>22</v>
      </c>
      <c r="F6868" s="1" t="s">
        <v>23</v>
      </c>
      <c r="G6868" s="1" t="s">
        <v>151</v>
      </c>
      <c r="H6868" s="1" t="s">
        <v>128</v>
      </c>
      <c r="I6868" s="1" t="s">
        <v>129</v>
      </c>
      <c r="J6868" s="1" t="s">
        <v>130</v>
      </c>
      <c r="K6868" s="4">
        <v>3</v>
      </c>
      <c r="L6868" s="5">
        <v>129</v>
      </c>
      <c r="M6868" s="5">
        <f>EcommerceDataset[[#This Row],[quantity]]*EcommerceDataset[[#This Row],[unit_price]]</f>
        <v>387</v>
      </c>
      <c r="N6868" s="1" t="s">
        <v>18879</v>
      </c>
      <c r="O6868" s="3">
        <v>45829</v>
      </c>
      <c r="P6868" s="1" t="s">
        <v>55</v>
      </c>
      <c r="Q6868" s="1" t="s">
        <v>43</v>
      </c>
      <c r="R6868" s="4">
        <v>2</v>
      </c>
      <c r="S6868" s="1" t="s">
        <v>103</v>
      </c>
      <c r="T6868" s="1" t="s">
        <v>18880</v>
      </c>
      <c r="U6868" s="3">
        <v>45879</v>
      </c>
    </row>
    <row r="6869" spans="1:21" x14ac:dyDescent="0.3">
      <c r="A6869" s="1" t="s">
        <v>15066</v>
      </c>
      <c r="B6869" s="1" t="s">
        <v>247</v>
      </c>
      <c r="C6869" s="1" t="s">
        <v>1282</v>
      </c>
      <c r="D6869" s="1" t="str">
        <f>_xlfn.CONCAT(EcommerceDataset[[#This Row],[first_name]]," ",EcommerceDataset[[#This Row],[last_name]])</f>
        <v>Michael Mcdonald</v>
      </c>
      <c r="E6869" s="1" t="s">
        <v>22</v>
      </c>
      <c r="F6869" s="1" t="s">
        <v>23</v>
      </c>
      <c r="G6869" s="1" t="s">
        <v>151</v>
      </c>
      <c r="H6869" s="1" t="s">
        <v>86</v>
      </c>
      <c r="I6869" s="1" t="s">
        <v>87</v>
      </c>
      <c r="J6869" s="1" t="s">
        <v>64</v>
      </c>
      <c r="K6869" s="4">
        <v>5</v>
      </c>
      <c r="L6869" s="5">
        <v>99</v>
      </c>
      <c r="M6869" s="5">
        <f>EcommerceDataset[[#This Row],[quantity]]*EcommerceDataset[[#This Row],[unit_price]]</f>
        <v>495</v>
      </c>
      <c r="N6869" s="1" t="s">
        <v>18881</v>
      </c>
      <c r="O6869" s="3">
        <v>45261</v>
      </c>
      <c r="P6869" s="1" t="s">
        <v>55</v>
      </c>
      <c r="Q6869" s="1" t="s">
        <v>56</v>
      </c>
      <c r="R6869" s="4">
        <v>3</v>
      </c>
      <c r="S6869" s="1" t="s">
        <v>44</v>
      </c>
      <c r="T6869" s="1" t="s">
        <v>18882</v>
      </c>
      <c r="U6869" s="3">
        <v>45108</v>
      </c>
    </row>
    <row r="6870" spans="1:21" x14ac:dyDescent="0.3">
      <c r="A6870" s="1" t="s">
        <v>3726</v>
      </c>
      <c r="B6870" s="1" t="s">
        <v>389</v>
      </c>
      <c r="C6870" s="1" t="s">
        <v>3727</v>
      </c>
      <c r="D6870" s="1" t="str">
        <f>_xlfn.CONCAT(EcommerceDataset[[#This Row],[first_name]]," ",EcommerceDataset[[#This Row],[last_name]])</f>
        <v>Morgan Zamora</v>
      </c>
      <c r="E6870" s="1" t="s">
        <v>36</v>
      </c>
      <c r="F6870" s="1" t="s">
        <v>23</v>
      </c>
      <c r="G6870" s="1" t="s">
        <v>38</v>
      </c>
      <c r="H6870" s="1" t="s">
        <v>86</v>
      </c>
      <c r="I6870" s="1" t="s">
        <v>87</v>
      </c>
      <c r="J6870" s="1" t="s">
        <v>64</v>
      </c>
      <c r="K6870" s="4">
        <v>4</v>
      </c>
      <c r="L6870" s="5">
        <v>99</v>
      </c>
      <c r="M6870" s="5">
        <f>EcommerceDataset[[#This Row],[quantity]]*EcommerceDataset[[#This Row],[unit_price]]</f>
        <v>396</v>
      </c>
      <c r="N6870" s="1" t="s">
        <v>18883</v>
      </c>
      <c r="O6870" s="3">
        <v>45792</v>
      </c>
      <c r="P6870" s="1" t="s">
        <v>109</v>
      </c>
      <c r="Q6870" s="1" t="s">
        <v>43</v>
      </c>
      <c r="R6870" s="4">
        <v>2</v>
      </c>
      <c r="S6870" s="1" t="s">
        <v>132</v>
      </c>
      <c r="T6870" s="1" t="s">
        <v>18884</v>
      </c>
      <c r="U6870" s="3">
        <v>44979</v>
      </c>
    </row>
    <row r="6871" spans="1:21" x14ac:dyDescent="0.3">
      <c r="A6871" s="1" t="s">
        <v>9003</v>
      </c>
      <c r="B6871" s="1" t="s">
        <v>299</v>
      </c>
      <c r="C6871" s="1" t="s">
        <v>48</v>
      </c>
      <c r="D6871" s="1" t="str">
        <f>_xlfn.CONCAT(EcommerceDataset[[#This Row],[first_name]]," ",EcommerceDataset[[#This Row],[last_name]])</f>
        <v>Heather Foster</v>
      </c>
      <c r="E6871" s="1" t="s">
        <v>36</v>
      </c>
      <c r="F6871" s="1" t="s">
        <v>23</v>
      </c>
      <c r="G6871" s="1" t="s">
        <v>50</v>
      </c>
      <c r="H6871" s="1" t="s">
        <v>217</v>
      </c>
      <c r="I6871" s="1" t="s">
        <v>218</v>
      </c>
      <c r="J6871" s="1" t="s">
        <v>27</v>
      </c>
      <c r="K6871" s="4">
        <v>5</v>
      </c>
      <c r="L6871" s="5">
        <v>899</v>
      </c>
      <c r="M6871" s="5">
        <f>EcommerceDataset[[#This Row],[quantity]]*EcommerceDataset[[#This Row],[unit_price]]</f>
        <v>4495</v>
      </c>
      <c r="N6871" s="1" t="s">
        <v>18885</v>
      </c>
      <c r="O6871" s="3">
        <v>45665</v>
      </c>
      <c r="P6871" s="1" t="s">
        <v>55</v>
      </c>
      <c r="Q6871" s="1" t="s">
        <v>30</v>
      </c>
      <c r="R6871" s="4">
        <v>5</v>
      </c>
      <c r="S6871" s="1" t="s">
        <v>44</v>
      </c>
      <c r="T6871" s="1" t="s">
        <v>18886</v>
      </c>
      <c r="U6871" s="3">
        <v>45423</v>
      </c>
    </row>
    <row r="6872" spans="1:21" x14ac:dyDescent="0.3">
      <c r="A6872" s="1" t="s">
        <v>18887</v>
      </c>
      <c r="B6872" s="1" t="s">
        <v>1271</v>
      </c>
      <c r="C6872" s="1" t="s">
        <v>701</v>
      </c>
      <c r="D6872" s="1" t="str">
        <f>_xlfn.CONCAT(EcommerceDataset[[#This Row],[first_name]]," ",EcommerceDataset[[#This Row],[last_name]])</f>
        <v>Ryan Jones</v>
      </c>
      <c r="E6872" s="1" t="s">
        <v>36</v>
      </c>
      <c r="F6872" s="1" t="s">
        <v>37</v>
      </c>
      <c r="G6872" s="1" t="s">
        <v>119</v>
      </c>
      <c r="H6872" s="1" t="s">
        <v>72</v>
      </c>
      <c r="I6872" s="1" t="s">
        <v>73</v>
      </c>
      <c r="J6872" s="1" t="s">
        <v>41</v>
      </c>
      <c r="K6872" s="4">
        <v>5</v>
      </c>
      <c r="L6872" s="5">
        <v>110</v>
      </c>
      <c r="M6872" s="5">
        <f>EcommerceDataset[[#This Row],[quantity]]*EcommerceDataset[[#This Row],[unit_price]]</f>
        <v>550</v>
      </c>
      <c r="N6872" s="1" t="s">
        <v>18888</v>
      </c>
      <c r="O6872" s="3">
        <v>45539</v>
      </c>
      <c r="P6872" s="1" t="s">
        <v>75</v>
      </c>
      <c r="Q6872" s="1" t="s">
        <v>30</v>
      </c>
      <c r="R6872" s="4">
        <v>5</v>
      </c>
      <c r="S6872" s="1" t="s">
        <v>44</v>
      </c>
      <c r="T6872" s="1" t="s">
        <v>18889</v>
      </c>
      <c r="U6872" s="3">
        <v>45571</v>
      </c>
    </row>
    <row r="6873" spans="1:21" x14ac:dyDescent="0.3">
      <c r="A6873" s="1" t="s">
        <v>7030</v>
      </c>
      <c r="B6873" s="1" t="s">
        <v>324</v>
      </c>
      <c r="C6873" s="1" t="s">
        <v>867</v>
      </c>
      <c r="D6873" s="1" t="str">
        <f>_xlfn.CONCAT(EcommerceDataset[[#This Row],[first_name]]," ",EcommerceDataset[[#This Row],[last_name]])</f>
        <v>Betty Wallace</v>
      </c>
      <c r="E6873" s="1" t="s">
        <v>36</v>
      </c>
      <c r="F6873" s="1" t="s">
        <v>49</v>
      </c>
      <c r="G6873" s="1" t="s">
        <v>185</v>
      </c>
      <c r="H6873" s="1" t="s">
        <v>86</v>
      </c>
      <c r="I6873" s="1" t="s">
        <v>87</v>
      </c>
      <c r="J6873" s="1" t="s">
        <v>64</v>
      </c>
      <c r="K6873" s="4">
        <v>3</v>
      </c>
      <c r="L6873" s="5">
        <v>99</v>
      </c>
      <c r="M6873" s="5">
        <f>EcommerceDataset[[#This Row],[quantity]]*EcommerceDataset[[#This Row],[unit_price]]</f>
        <v>297</v>
      </c>
      <c r="N6873" s="1" t="s">
        <v>18890</v>
      </c>
      <c r="O6873" s="3">
        <v>45328</v>
      </c>
      <c r="P6873" s="1" t="s">
        <v>102</v>
      </c>
      <c r="Q6873" s="1" t="s">
        <v>56</v>
      </c>
      <c r="R6873" s="4">
        <v>5</v>
      </c>
      <c r="S6873" s="1" t="s">
        <v>103</v>
      </c>
      <c r="T6873" s="1" t="s">
        <v>18891</v>
      </c>
      <c r="U6873" s="3">
        <v>44916</v>
      </c>
    </row>
    <row r="6874" spans="1:21" x14ac:dyDescent="0.3">
      <c r="A6874" s="1" t="s">
        <v>18892</v>
      </c>
      <c r="B6874" s="1" t="s">
        <v>1610</v>
      </c>
      <c r="C6874" s="1" t="s">
        <v>300</v>
      </c>
      <c r="D6874" s="1" t="str">
        <f>_xlfn.CONCAT(EcommerceDataset[[#This Row],[first_name]]," ",EcommerceDataset[[#This Row],[last_name]])</f>
        <v>Gregory Butler</v>
      </c>
      <c r="E6874" s="1" t="s">
        <v>80</v>
      </c>
      <c r="F6874" s="1" t="s">
        <v>37</v>
      </c>
      <c r="G6874" s="1" t="s">
        <v>119</v>
      </c>
      <c r="H6874" s="1" t="s">
        <v>72</v>
      </c>
      <c r="I6874" s="1" t="s">
        <v>73</v>
      </c>
      <c r="J6874" s="1" t="s">
        <v>41</v>
      </c>
      <c r="K6874" s="4">
        <v>5</v>
      </c>
      <c r="L6874" s="5">
        <v>110</v>
      </c>
      <c r="M6874" s="5">
        <f>EcommerceDataset[[#This Row],[quantity]]*EcommerceDataset[[#This Row],[unit_price]]</f>
        <v>550</v>
      </c>
      <c r="N6874" s="1" t="s">
        <v>18893</v>
      </c>
      <c r="O6874" s="3">
        <v>45860</v>
      </c>
      <c r="P6874" s="1" t="s">
        <v>55</v>
      </c>
      <c r="Q6874" s="1" t="s">
        <v>30</v>
      </c>
      <c r="R6874" s="4">
        <v>5</v>
      </c>
      <c r="S6874" s="1" t="s">
        <v>132</v>
      </c>
      <c r="T6874" s="1" t="s">
        <v>18894</v>
      </c>
      <c r="U6874" s="3">
        <v>45149</v>
      </c>
    </row>
    <row r="6875" spans="1:21" x14ac:dyDescent="0.3">
      <c r="A6875" s="1" t="s">
        <v>3927</v>
      </c>
      <c r="B6875" s="1" t="s">
        <v>160</v>
      </c>
      <c r="C6875" s="1" t="s">
        <v>713</v>
      </c>
      <c r="D6875" s="1" t="str">
        <f>_xlfn.CONCAT(EcommerceDataset[[#This Row],[first_name]]," ",EcommerceDataset[[#This Row],[last_name]])</f>
        <v>Daniel George</v>
      </c>
      <c r="E6875" s="1" t="s">
        <v>36</v>
      </c>
      <c r="F6875" s="1" t="s">
        <v>23</v>
      </c>
      <c r="G6875" s="1" t="s">
        <v>185</v>
      </c>
      <c r="H6875" s="1" t="s">
        <v>51</v>
      </c>
      <c r="I6875" s="1" t="s">
        <v>52</v>
      </c>
      <c r="J6875" s="1" t="s">
        <v>53</v>
      </c>
      <c r="K6875" s="4">
        <v>2</v>
      </c>
      <c r="L6875" s="5">
        <v>59</v>
      </c>
      <c r="M6875" s="5">
        <f>EcommerceDataset[[#This Row],[quantity]]*EcommerceDataset[[#This Row],[unit_price]]</f>
        <v>118</v>
      </c>
      <c r="N6875" s="1" t="s">
        <v>18895</v>
      </c>
      <c r="O6875" s="3">
        <v>45454</v>
      </c>
      <c r="P6875" s="1" t="s">
        <v>102</v>
      </c>
      <c r="Q6875" s="1" t="s">
        <v>43</v>
      </c>
      <c r="R6875" s="4">
        <v>2</v>
      </c>
      <c r="S6875" s="1" t="s">
        <v>66</v>
      </c>
      <c r="T6875" s="1" t="s">
        <v>18896</v>
      </c>
      <c r="U6875" s="3">
        <v>45757</v>
      </c>
    </row>
    <row r="6876" spans="1:21" x14ac:dyDescent="0.3">
      <c r="A6876" s="1" t="s">
        <v>6129</v>
      </c>
      <c r="B6876" s="1" t="s">
        <v>126</v>
      </c>
      <c r="C6876" s="1" t="s">
        <v>1884</v>
      </c>
      <c r="D6876" s="1" t="str">
        <f>_xlfn.CONCAT(EcommerceDataset[[#This Row],[first_name]]," ",EcommerceDataset[[#This Row],[last_name]])</f>
        <v>Michelle Phillips</v>
      </c>
      <c r="E6876" s="1" t="s">
        <v>80</v>
      </c>
      <c r="F6876" s="1" t="s">
        <v>37</v>
      </c>
      <c r="G6876" s="1" t="s">
        <v>93</v>
      </c>
      <c r="H6876" s="1" t="s">
        <v>128</v>
      </c>
      <c r="I6876" s="1" t="s">
        <v>129</v>
      </c>
      <c r="J6876" s="1" t="s">
        <v>130</v>
      </c>
      <c r="K6876" s="4">
        <v>3</v>
      </c>
      <c r="L6876" s="5">
        <v>129</v>
      </c>
      <c r="M6876" s="5">
        <f>EcommerceDataset[[#This Row],[quantity]]*EcommerceDataset[[#This Row],[unit_price]]</f>
        <v>387</v>
      </c>
      <c r="N6876" s="1" t="s">
        <v>18897</v>
      </c>
      <c r="O6876" s="3">
        <v>45481</v>
      </c>
      <c r="P6876" s="1" t="s">
        <v>102</v>
      </c>
      <c r="Q6876" s="1" t="s">
        <v>30</v>
      </c>
      <c r="R6876" s="4">
        <v>1</v>
      </c>
      <c r="S6876" s="1" t="s">
        <v>103</v>
      </c>
      <c r="T6876" s="1" t="s">
        <v>18898</v>
      </c>
      <c r="U6876" s="3">
        <v>44851</v>
      </c>
    </row>
    <row r="6877" spans="1:21" x14ac:dyDescent="0.3">
      <c r="A6877" s="1" t="s">
        <v>9342</v>
      </c>
      <c r="B6877" s="1" t="s">
        <v>1583</v>
      </c>
      <c r="C6877" s="1" t="s">
        <v>275</v>
      </c>
      <c r="D6877" s="1" t="str">
        <f>_xlfn.CONCAT(EcommerceDataset[[#This Row],[first_name]]," ",EcommerceDataset[[#This Row],[last_name]])</f>
        <v>Valerie Smith</v>
      </c>
      <c r="E6877" s="1" t="s">
        <v>80</v>
      </c>
      <c r="F6877" s="1" t="s">
        <v>49</v>
      </c>
      <c r="G6877" s="1" t="s">
        <v>93</v>
      </c>
      <c r="H6877" s="1" t="s">
        <v>167</v>
      </c>
      <c r="I6877" s="1" t="s">
        <v>168</v>
      </c>
      <c r="J6877" s="1" t="s">
        <v>130</v>
      </c>
      <c r="K6877" s="4">
        <v>3</v>
      </c>
      <c r="L6877" s="5">
        <v>80</v>
      </c>
      <c r="M6877" s="5">
        <f>EcommerceDataset[[#This Row],[quantity]]*EcommerceDataset[[#This Row],[unit_price]]</f>
        <v>240</v>
      </c>
      <c r="N6877" s="1" t="s">
        <v>18899</v>
      </c>
      <c r="O6877" s="3">
        <v>45618</v>
      </c>
      <c r="P6877" s="1" t="s">
        <v>55</v>
      </c>
      <c r="Q6877" s="1" t="s">
        <v>30</v>
      </c>
      <c r="R6877" s="4">
        <v>4</v>
      </c>
      <c r="S6877" s="1" t="s">
        <v>132</v>
      </c>
      <c r="T6877" s="1" t="s">
        <v>18900</v>
      </c>
      <c r="U6877" s="3">
        <v>45342</v>
      </c>
    </row>
    <row r="6878" spans="1:21" x14ac:dyDescent="0.3">
      <c r="A6878" s="1" t="s">
        <v>1820</v>
      </c>
      <c r="B6878" s="1" t="s">
        <v>1821</v>
      </c>
      <c r="C6878" s="1" t="s">
        <v>1822</v>
      </c>
      <c r="D6878" s="1" t="str">
        <f>_xlfn.CONCAT(EcommerceDataset[[#This Row],[first_name]]," ",EcommerceDataset[[#This Row],[last_name]])</f>
        <v>Rhonda Mckee</v>
      </c>
      <c r="E6878" s="1" t="s">
        <v>22</v>
      </c>
      <c r="F6878" s="1" t="s">
        <v>49</v>
      </c>
      <c r="G6878" s="1" t="s">
        <v>185</v>
      </c>
      <c r="H6878" s="1" t="s">
        <v>167</v>
      </c>
      <c r="I6878" s="1" t="s">
        <v>168</v>
      </c>
      <c r="J6878" s="1" t="s">
        <v>130</v>
      </c>
      <c r="K6878" s="4">
        <v>2</v>
      </c>
      <c r="L6878" s="5">
        <v>80</v>
      </c>
      <c r="M6878" s="5">
        <f>EcommerceDataset[[#This Row],[quantity]]*EcommerceDataset[[#This Row],[unit_price]]</f>
        <v>160</v>
      </c>
      <c r="N6878" s="1" t="s">
        <v>18901</v>
      </c>
      <c r="O6878" s="3">
        <v>44994</v>
      </c>
      <c r="P6878" s="1" t="s">
        <v>109</v>
      </c>
      <c r="Q6878" s="1" t="s">
        <v>56</v>
      </c>
      <c r="R6878" s="4">
        <v>4</v>
      </c>
      <c r="S6878" s="1" t="s">
        <v>132</v>
      </c>
      <c r="T6878" s="1" t="s">
        <v>18902</v>
      </c>
      <c r="U6878" s="3">
        <v>45877</v>
      </c>
    </row>
    <row r="6879" spans="1:21" x14ac:dyDescent="0.3">
      <c r="A6879" s="1" t="s">
        <v>18642</v>
      </c>
      <c r="B6879" s="1" t="s">
        <v>939</v>
      </c>
      <c r="C6879" s="1" t="s">
        <v>70</v>
      </c>
      <c r="D6879" s="1" t="str">
        <f>_xlfn.CONCAT(EcommerceDataset[[#This Row],[first_name]]," ",EcommerceDataset[[#This Row],[last_name]])</f>
        <v>Cody Johnson</v>
      </c>
      <c r="E6879" s="1" t="s">
        <v>22</v>
      </c>
      <c r="F6879" s="1" t="s">
        <v>49</v>
      </c>
      <c r="G6879" s="1" t="s">
        <v>50</v>
      </c>
      <c r="H6879" s="1" t="s">
        <v>86</v>
      </c>
      <c r="I6879" s="1" t="s">
        <v>87</v>
      </c>
      <c r="J6879" s="1" t="s">
        <v>64</v>
      </c>
      <c r="K6879" s="4">
        <v>2</v>
      </c>
      <c r="L6879" s="5">
        <v>99</v>
      </c>
      <c r="M6879" s="5">
        <f>EcommerceDataset[[#This Row],[quantity]]*EcommerceDataset[[#This Row],[unit_price]]</f>
        <v>198</v>
      </c>
      <c r="N6879" s="1" t="s">
        <v>18903</v>
      </c>
      <c r="O6879" s="3">
        <v>45227</v>
      </c>
      <c r="P6879" s="1" t="s">
        <v>29</v>
      </c>
      <c r="Q6879" s="1" t="s">
        <v>43</v>
      </c>
      <c r="R6879" s="4">
        <v>2</v>
      </c>
      <c r="S6879" s="1" t="s">
        <v>44</v>
      </c>
      <c r="T6879" s="1" t="s">
        <v>18904</v>
      </c>
      <c r="U6879" s="3">
        <v>44902</v>
      </c>
    </row>
    <row r="6880" spans="1:21" x14ac:dyDescent="0.3">
      <c r="A6880" s="1" t="s">
        <v>4100</v>
      </c>
      <c r="B6880" s="1" t="s">
        <v>4101</v>
      </c>
      <c r="C6880" s="1" t="s">
        <v>4102</v>
      </c>
      <c r="D6880" s="1" t="str">
        <f>_xlfn.CONCAT(EcommerceDataset[[#This Row],[first_name]]," ",EcommerceDataset[[#This Row],[last_name]])</f>
        <v>Marissa Ortiz</v>
      </c>
      <c r="E6880" s="1" t="s">
        <v>22</v>
      </c>
      <c r="F6880" s="1" t="s">
        <v>23</v>
      </c>
      <c r="G6880" s="1" t="s">
        <v>185</v>
      </c>
      <c r="H6880" s="1" t="s">
        <v>99</v>
      </c>
      <c r="I6880" s="1" t="s">
        <v>100</v>
      </c>
      <c r="J6880" s="1" t="s">
        <v>27</v>
      </c>
      <c r="K6880" s="4">
        <v>4</v>
      </c>
      <c r="L6880" s="5">
        <v>199</v>
      </c>
      <c r="M6880" s="5">
        <f>EcommerceDataset[[#This Row],[quantity]]*EcommerceDataset[[#This Row],[unit_price]]</f>
        <v>796</v>
      </c>
      <c r="N6880" s="1" t="s">
        <v>18905</v>
      </c>
      <c r="O6880" s="3">
        <v>45430</v>
      </c>
      <c r="P6880" s="1" t="s">
        <v>55</v>
      </c>
      <c r="Q6880" s="1" t="s">
        <v>43</v>
      </c>
      <c r="R6880" s="4">
        <v>1</v>
      </c>
      <c r="S6880" s="1" t="s">
        <v>103</v>
      </c>
      <c r="T6880" s="1" t="s">
        <v>18906</v>
      </c>
      <c r="U6880" s="3">
        <v>45867</v>
      </c>
    </row>
    <row r="6881" spans="1:21" x14ac:dyDescent="0.3">
      <c r="A6881" s="1" t="s">
        <v>15551</v>
      </c>
      <c r="B6881" s="1" t="s">
        <v>2684</v>
      </c>
      <c r="C6881" s="1" t="s">
        <v>98</v>
      </c>
      <c r="D6881" s="1" t="str">
        <f>_xlfn.CONCAT(EcommerceDataset[[#This Row],[first_name]]," ",EcommerceDataset[[#This Row],[last_name]])</f>
        <v>Benjamin Guzman</v>
      </c>
      <c r="E6881" s="1" t="s">
        <v>36</v>
      </c>
      <c r="F6881" s="1" t="s">
        <v>23</v>
      </c>
      <c r="G6881" s="1" t="s">
        <v>24</v>
      </c>
      <c r="H6881" s="1" t="s">
        <v>137</v>
      </c>
      <c r="I6881" s="1" t="s">
        <v>138</v>
      </c>
      <c r="J6881" s="1" t="s">
        <v>27</v>
      </c>
      <c r="K6881" s="4">
        <v>1</v>
      </c>
      <c r="L6881" s="5">
        <v>999</v>
      </c>
      <c r="M6881" s="5">
        <f>EcommerceDataset[[#This Row],[quantity]]*EcommerceDataset[[#This Row],[unit_price]]</f>
        <v>999</v>
      </c>
      <c r="N6881" s="1" t="s">
        <v>18907</v>
      </c>
      <c r="O6881" s="3">
        <v>45662</v>
      </c>
      <c r="P6881" s="1" t="s">
        <v>29</v>
      </c>
      <c r="Q6881" s="1" t="s">
        <v>30</v>
      </c>
      <c r="R6881" s="4">
        <v>2</v>
      </c>
      <c r="S6881" s="1" t="s">
        <v>31</v>
      </c>
      <c r="T6881" s="1" t="s">
        <v>18908</v>
      </c>
      <c r="U6881" s="3">
        <v>45696</v>
      </c>
    </row>
    <row r="6882" spans="1:21" x14ac:dyDescent="0.3">
      <c r="A6882" s="1" t="s">
        <v>15702</v>
      </c>
      <c r="B6882" s="1" t="s">
        <v>1965</v>
      </c>
      <c r="C6882" s="1" t="s">
        <v>619</v>
      </c>
      <c r="D6882" s="1" t="str">
        <f>_xlfn.CONCAT(EcommerceDataset[[#This Row],[first_name]]," ",EcommerceDataset[[#This Row],[last_name]])</f>
        <v>Madison Williams</v>
      </c>
      <c r="E6882" s="1" t="s">
        <v>22</v>
      </c>
      <c r="F6882" s="1" t="s">
        <v>37</v>
      </c>
      <c r="G6882" s="1" t="s">
        <v>185</v>
      </c>
      <c r="H6882" s="1" t="s">
        <v>144</v>
      </c>
      <c r="I6882" s="1" t="s">
        <v>145</v>
      </c>
      <c r="J6882" s="1" t="s">
        <v>53</v>
      </c>
      <c r="K6882" s="4">
        <v>1</v>
      </c>
      <c r="L6882" s="5">
        <v>199</v>
      </c>
      <c r="M6882" s="5">
        <f>EcommerceDataset[[#This Row],[quantity]]*EcommerceDataset[[#This Row],[unit_price]]</f>
        <v>199</v>
      </c>
      <c r="N6882" s="1" t="s">
        <v>18909</v>
      </c>
      <c r="O6882" s="3">
        <v>44865</v>
      </c>
      <c r="P6882" s="1" t="s">
        <v>75</v>
      </c>
      <c r="Q6882" s="1" t="s">
        <v>30</v>
      </c>
      <c r="R6882" s="4">
        <v>1</v>
      </c>
      <c r="S6882" s="1" t="s">
        <v>66</v>
      </c>
      <c r="T6882" s="1" t="s">
        <v>18910</v>
      </c>
      <c r="U6882" s="3">
        <v>45571</v>
      </c>
    </row>
    <row r="6883" spans="1:21" x14ac:dyDescent="0.3">
      <c r="A6883" s="1" t="s">
        <v>2315</v>
      </c>
      <c r="B6883" s="1" t="s">
        <v>2316</v>
      </c>
      <c r="C6883" s="1" t="s">
        <v>2317</v>
      </c>
      <c r="D6883" s="1" t="str">
        <f>_xlfn.CONCAT(EcommerceDataset[[#This Row],[first_name]]," ",EcommerceDataset[[#This Row],[last_name]])</f>
        <v>Miguel Pope</v>
      </c>
      <c r="E6883" s="1" t="s">
        <v>80</v>
      </c>
      <c r="F6883" s="1" t="s">
        <v>37</v>
      </c>
      <c r="G6883" s="1" t="s">
        <v>185</v>
      </c>
      <c r="H6883" s="1" t="s">
        <v>120</v>
      </c>
      <c r="I6883" s="1" t="s">
        <v>121</v>
      </c>
      <c r="J6883" s="1" t="s">
        <v>122</v>
      </c>
      <c r="K6883" s="4">
        <v>3</v>
      </c>
      <c r="L6883" s="5">
        <v>149</v>
      </c>
      <c r="M6883" s="5">
        <f>EcommerceDataset[[#This Row],[quantity]]*EcommerceDataset[[#This Row],[unit_price]]</f>
        <v>447</v>
      </c>
      <c r="N6883" s="1" t="s">
        <v>18911</v>
      </c>
      <c r="O6883" s="3">
        <v>45327</v>
      </c>
      <c r="P6883" s="1" t="s">
        <v>55</v>
      </c>
      <c r="Q6883" s="1" t="s">
        <v>56</v>
      </c>
      <c r="R6883" s="4">
        <v>4</v>
      </c>
      <c r="S6883" s="1" t="s">
        <v>103</v>
      </c>
      <c r="T6883" s="1" t="s">
        <v>18912</v>
      </c>
      <c r="U6883" s="3">
        <v>45290</v>
      </c>
    </row>
    <row r="6884" spans="1:21" x14ac:dyDescent="0.3">
      <c r="A6884" s="1" t="s">
        <v>4195</v>
      </c>
      <c r="B6884" s="1" t="s">
        <v>2221</v>
      </c>
      <c r="C6884" s="1" t="s">
        <v>1892</v>
      </c>
      <c r="D6884" s="1" t="str">
        <f>_xlfn.CONCAT(EcommerceDataset[[#This Row],[first_name]]," ",EcommerceDataset[[#This Row],[last_name]])</f>
        <v>Bobby Carroll</v>
      </c>
      <c r="E6884" s="1" t="s">
        <v>80</v>
      </c>
      <c r="F6884" s="1" t="s">
        <v>23</v>
      </c>
      <c r="G6884" s="1" t="s">
        <v>24</v>
      </c>
      <c r="H6884" s="1" t="s">
        <v>51</v>
      </c>
      <c r="I6884" s="1" t="s">
        <v>52</v>
      </c>
      <c r="J6884" s="1" t="s">
        <v>53</v>
      </c>
      <c r="K6884" s="4">
        <v>1</v>
      </c>
      <c r="L6884" s="5">
        <v>59</v>
      </c>
      <c r="M6884" s="5">
        <f>EcommerceDataset[[#This Row],[quantity]]*EcommerceDataset[[#This Row],[unit_price]]</f>
        <v>59</v>
      </c>
      <c r="N6884" s="1" t="s">
        <v>18913</v>
      </c>
      <c r="O6884" s="3">
        <v>45084</v>
      </c>
      <c r="P6884" s="1" t="s">
        <v>75</v>
      </c>
      <c r="Q6884" s="1" t="s">
        <v>56</v>
      </c>
      <c r="R6884" s="4">
        <v>3</v>
      </c>
      <c r="S6884" s="1" t="s">
        <v>66</v>
      </c>
      <c r="T6884" s="1" t="s">
        <v>18914</v>
      </c>
      <c r="U6884" s="3">
        <v>45788</v>
      </c>
    </row>
    <row r="6885" spans="1:21" x14ac:dyDescent="0.3">
      <c r="A6885" s="1" t="s">
        <v>2237</v>
      </c>
      <c r="B6885" s="1" t="s">
        <v>1553</v>
      </c>
      <c r="C6885" s="1" t="s">
        <v>2238</v>
      </c>
      <c r="D6885" s="1" t="str">
        <f>_xlfn.CONCAT(EcommerceDataset[[#This Row],[first_name]]," ",EcommerceDataset[[#This Row],[last_name]])</f>
        <v>Adam Burgess</v>
      </c>
      <c r="E6885" s="1" t="s">
        <v>80</v>
      </c>
      <c r="F6885" s="1" t="s">
        <v>23</v>
      </c>
      <c r="G6885" s="1" t="s">
        <v>179</v>
      </c>
      <c r="H6885" s="1" t="s">
        <v>86</v>
      </c>
      <c r="I6885" s="1" t="s">
        <v>87</v>
      </c>
      <c r="J6885" s="1" t="s">
        <v>64</v>
      </c>
      <c r="K6885" s="4">
        <v>3</v>
      </c>
      <c r="L6885" s="5">
        <v>99</v>
      </c>
      <c r="M6885" s="5">
        <f>EcommerceDataset[[#This Row],[quantity]]*EcommerceDataset[[#This Row],[unit_price]]</f>
        <v>297</v>
      </c>
      <c r="N6885" s="1" t="s">
        <v>18915</v>
      </c>
      <c r="O6885" s="3">
        <v>45418</v>
      </c>
      <c r="P6885" s="1" t="s">
        <v>109</v>
      </c>
      <c r="Q6885" s="1" t="s">
        <v>30</v>
      </c>
      <c r="R6885" s="4">
        <v>2</v>
      </c>
      <c r="S6885" s="1" t="s">
        <v>66</v>
      </c>
      <c r="T6885" s="1" t="s">
        <v>18916</v>
      </c>
      <c r="U6885" s="3">
        <v>45192</v>
      </c>
    </row>
    <row r="6886" spans="1:21" x14ac:dyDescent="0.3">
      <c r="A6886" s="1" t="s">
        <v>5585</v>
      </c>
      <c r="B6886" s="1" t="s">
        <v>564</v>
      </c>
      <c r="C6886" s="1" t="s">
        <v>263</v>
      </c>
      <c r="D6886" s="1" t="str">
        <f>_xlfn.CONCAT(EcommerceDataset[[#This Row],[first_name]]," ",EcommerceDataset[[#This Row],[last_name]])</f>
        <v>Mark Ford</v>
      </c>
      <c r="E6886" s="1" t="s">
        <v>22</v>
      </c>
      <c r="F6886" s="1" t="s">
        <v>49</v>
      </c>
      <c r="G6886" s="1" t="s">
        <v>61</v>
      </c>
      <c r="H6886" s="1" t="s">
        <v>167</v>
      </c>
      <c r="I6886" s="1" t="s">
        <v>168</v>
      </c>
      <c r="J6886" s="1" t="s">
        <v>130</v>
      </c>
      <c r="K6886" s="4">
        <v>4</v>
      </c>
      <c r="L6886" s="5">
        <v>80</v>
      </c>
      <c r="M6886" s="5">
        <f>EcommerceDataset[[#This Row],[quantity]]*EcommerceDataset[[#This Row],[unit_price]]</f>
        <v>320</v>
      </c>
      <c r="N6886" s="1" t="s">
        <v>18917</v>
      </c>
      <c r="O6886" s="3">
        <v>45070</v>
      </c>
      <c r="P6886" s="1" t="s">
        <v>75</v>
      </c>
      <c r="Q6886" s="1" t="s">
        <v>43</v>
      </c>
      <c r="R6886" s="4">
        <v>1</v>
      </c>
      <c r="S6886" s="1" t="s">
        <v>103</v>
      </c>
      <c r="T6886" s="1" t="s">
        <v>18918</v>
      </c>
      <c r="U6886" s="3">
        <v>45058</v>
      </c>
    </row>
    <row r="6887" spans="1:21" x14ac:dyDescent="0.3">
      <c r="A6887" s="1" t="s">
        <v>12058</v>
      </c>
      <c r="B6887" s="1" t="s">
        <v>5133</v>
      </c>
      <c r="C6887" s="1" t="s">
        <v>35</v>
      </c>
      <c r="D6887" s="1" t="str">
        <f>_xlfn.CONCAT(EcommerceDataset[[#This Row],[first_name]]," ",EcommerceDataset[[#This Row],[last_name]])</f>
        <v>Laurie White</v>
      </c>
      <c r="E6887" s="1" t="s">
        <v>80</v>
      </c>
      <c r="F6887" s="1" t="s">
        <v>23</v>
      </c>
      <c r="G6887" s="1" t="s">
        <v>61</v>
      </c>
      <c r="H6887" s="1" t="s">
        <v>128</v>
      </c>
      <c r="I6887" s="1" t="s">
        <v>129</v>
      </c>
      <c r="J6887" s="1" t="s">
        <v>130</v>
      </c>
      <c r="K6887" s="4">
        <v>5</v>
      </c>
      <c r="L6887" s="5">
        <v>129</v>
      </c>
      <c r="M6887" s="5">
        <f>EcommerceDataset[[#This Row],[quantity]]*EcommerceDataset[[#This Row],[unit_price]]</f>
        <v>645</v>
      </c>
      <c r="N6887" s="1" t="s">
        <v>18919</v>
      </c>
      <c r="O6887" s="3">
        <v>45483</v>
      </c>
      <c r="P6887" s="1" t="s">
        <v>55</v>
      </c>
      <c r="Q6887" s="1" t="s">
        <v>43</v>
      </c>
      <c r="R6887" s="4">
        <v>2</v>
      </c>
      <c r="S6887" s="1" t="s">
        <v>44</v>
      </c>
      <c r="T6887" s="1" t="s">
        <v>18920</v>
      </c>
      <c r="U6887" s="3">
        <v>45525</v>
      </c>
    </row>
    <row r="6888" spans="1:21" x14ac:dyDescent="0.3">
      <c r="A6888" s="1" t="s">
        <v>2393</v>
      </c>
      <c r="B6888" s="1" t="s">
        <v>670</v>
      </c>
      <c r="C6888" s="1" t="s">
        <v>619</v>
      </c>
      <c r="D6888" s="1" t="str">
        <f>_xlfn.CONCAT(EcommerceDataset[[#This Row],[first_name]]," ",EcommerceDataset[[#This Row],[last_name]])</f>
        <v>Brian Williams</v>
      </c>
      <c r="E6888" s="1" t="s">
        <v>80</v>
      </c>
      <c r="F6888" s="1" t="s">
        <v>37</v>
      </c>
      <c r="G6888" s="1" t="s">
        <v>119</v>
      </c>
      <c r="H6888" s="1" t="s">
        <v>167</v>
      </c>
      <c r="I6888" s="1" t="s">
        <v>168</v>
      </c>
      <c r="J6888" s="1" t="s">
        <v>130</v>
      </c>
      <c r="K6888" s="4">
        <v>3</v>
      </c>
      <c r="L6888" s="5">
        <v>80</v>
      </c>
      <c r="M6888" s="5">
        <f>EcommerceDataset[[#This Row],[quantity]]*EcommerceDataset[[#This Row],[unit_price]]</f>
        <v>240</v>
      </c>
      <c r="N6888" s="1" t="s">
        <v>18921</v>
      </c>
      <c r="O6888" s="3">
        <v>45360</v>
      </c>
      <c r="P6888" s="1" t="s">
        <v>75</v>
      </c>
      <c r="Q6888" s="1" t="s">
        <v>43</v>
      </c>
      <c r="R6888" s="4">
        <v>3</v>
      </c>
      <c r="S6888" s="1" t="s">
        <v>44</v>
      </c>
      <c r="T6888" s="1" t="s">
        <v>18922</v>
      </c>
      <c r="U6888" s="3">
        <v>45255</v>
      </c>
    </row>
    <row r="6889" spans="1:21" x14ac:dyDescent="0.3">
      <c r="A6889" s="1" t="s">
        <v>9991</v>
      </c>
      <c r="B6889" s="1" t="s">
        <v>2637</v>
      </c>
      <c r="C6889" s="1" t="s">
        <v>35</v>
      </c>
      <c r="D6889" s="1" t="str">
        <f>_xlfn.CONCAT(EcommerceDataset[[#This Row],[first_name]]," ",EcommerceDataset[[#This Row],[last_name]])</f>
        <v>Jonathan White</v>
      </c>
      <c r="E6889" s="1" t="s">
        <v>22</v>
      </c>
      <c r="F6889" s="1" t="s">
        <v>23</v>
      </c>
      <c r="G6889" s="1" t="s">
        <v>38</v>
      </c>
      <c r="H6889" s="1" t="s">
        <v>144</v>
      </c>
      <c r="I6889" s="1" t="s">
        <v>145</v>
      </c>
      <c r="J6889" s="1" t="s">
        <v>53</v>
      </c>
      <c r="K6889" s="4">
        <v>3</v>
      </c>
      <c r="L6889" s="5">
        <v>199</v>
      </c>
      <c r="M6889" s="5">
        <f>EcommerceDataset[[#This Row],[quantity]]*EcommerceDataset[[#This Row],[unit_price]]</f>
        <v>597</v>
      </c>
      <c r="N6889" s="1" t="s">
        <v>18923</v>
      </c>
      <c r="O6889" s="3">
        <v>45590</v>
      </c>
      <c r="P6889" s="1" t="s">
        <v>109</v>
      </c>
      <c r="Q6889" s="1" t="s">
        <v>56</v>
      </c>
      <c r="R6889" s="4">
        <v>3</v>
      </c>
      <c r="S6889" s="1" t="s">
        <v>44</v>
      </c>
      <c r="T6889" s="1" t="s">
        <v>18924</v>
      </c>
      <c r="U6889" s="3">
        <v>44965</v>
      </c>
    </row>
    <row r="6890" spans="1:21" x14ac:dyDescent="0.3">
      <c r="A6890" s="1" t="s">
        <v>5514</v>
      </c>
      <c r="B6890" s="1" t="s">
        <v>1534</v>
      </c>
      <c r="C6890" s="1" t="s">
        <v>1396</v>
      </c>
      <c r="D6890" s="1" t="str">
        <f>_xlfn.CONCAT(EcommerceDataset[[#This Row],[first_name]]," ",EcommerceDataset[[#This Row],[last_name]])</f>
        <v>Melissa West</v>
      </c>
      <c r="E6890" s="1" t="s">
        <v>80</v>
      </c>
      <c r="F6890" s="1" t="s">
        <v>49</v>
      </c>
      <c r="G6890" s="1" t="s">
        <v>179</v>
      </c>
      <c r="H6890" s="1" t="s">
        <v>167</v>
      </c>
      <c r="I6890" s="1" t="s">
        <v>168</v>
      </c>
      <c r="J6890" s="1" t="s">
        <v>130</v>
      </c>
      <c r="K6890" s="4">
        <v>2</v>
      </c>
      <c r="L6890" s="5">
        <v>80</v>
      </c>
      <c r="M6890" s="5">
        <f>EcommerceDataset[[#This Row],[quantity]]*EcommerceDataset[[#This Row],[unit_price]]</f>
        <v>160</v>
      </c>
      <c r="N6890" s="1" t="s">
        <v>18925</v>
      </c>
      <c r="O6890" s="3">
        <v>45365</v>
      </c>
      <c r="P6890" s="1" t="s">
        <v>55</v>
      </c>
      <c r="Q6890" s="1" t="s">
        <v>56</v>
      </c>
      <c r="R6890" s="4">
        <v>2</v>
      </c>
      <c r="S6890" s="1" t="s">
        <v>31</v>
      </c>
      <c r="T6890" s="1" t="s">
        <v>18926</v>
      </c>
      <c r="U6890" s="3">
        <v>45009</v>
      </c>
    </row>
    <row r="6891" spans="1:21" x14ac:dyDescent="0.3">
      <c r="A6891" s="1" t="s">
        <v>12399</v>
      </c>
      <c r="B6891" s="1" t="s">
        <v>1821</v>
      </c>
      <c r="C6891" s="1" t="s">
        <v>3538</v>
      </c>
      <c r="D6891" s="1" t="str">
        <f>_xlfn.CONCAT(EcommerceDataset[[#This Row],[first_name]]," ",EcommerceDataset[[#This Row],[last_name]])</f>
        <v>Rhonda Foley</v>
      </c>
      <c r="E6891" s="1" t="s">
        <v>36</v>
      </c>
      <c r="F6891" s="1" t="s">
        <v>37</v>
      </c>
      <c r="G6891" s="1" t="s">
        <v>71</v>
      </c>
      <c r="H6891" s="1" t="s">
        <v>86</v>
      </c>
      <c r="I6891" s="1" t="s">
        <v>87</v>
      </c>
      <c r="J6891" s="1" t="s">
        <v>64</v>
      </c>
      <c r="K6891" s="4">
        <v>3</v>
      </c>
      <c r="L6891" s="5">
        <v>99</v>
      </c>
      <c r="M6891" s="5">
        <f>EcommerceDataset[[#This Row],[quantity]]*EcommerceDataset[[#This Row],[unit_price]]</f>
        <v>297</v>
      </c>
      <c r="N6891" s="1" t="s">
        <v>18927</v>
      </c>
      <c r="O6891" s="3">
        <v>45707</v>
      </c>
      <c r="P6891" s="1" t="s">
        <v>55</v>
      </c>
      <c r="Q6891" s="1" t="s">
        <v>43</v>
      </c>
      <c r="R6891" s="4">
        <v>2</v>
      </c>
      <c r="S6891" s="1" t="s">
        <v>66</v>
      </c>
      <c r="T6891" s="1" t="s">
        <v>18928</v>
      </c>
      <c r="U6891" s="3">
        <v>45074</v>
      </c>
    </row>
    <row r="6892" spans="1:21" x14ac:dyDescent="0.3">
      <c r="A6892" s="1" t="s">
        <v>9607</v>
      </c>
      <c r="B6892" s="1" t="s">
        <v>1024</v>
      </c>
      <c r="C6892" s="1" t="s">
        <v>7751</v>
      </c>
      <c r="D6892" s="1" t="str">
        <f>_xlfn.CONCAT(EcommerceDataset[[#This Row],[first_name]]," ",EcommerceDataset[[#This Row],[last_name]])</f>
        <v>Cynthia Jensen</v>
      </c>
      <c r="E6892" s="1" t="s">
        <v>22</v>
      </c>
      <c r="F6892" s="1" t="s">
        <v>49</v>
      </c>
      <c r="G6892" s="1" t="s">
        <v>61</v>
      </c>
      <c r="H6892" s="1" t="s">
        <v>72</v>
      </c>
      <c r="I6892" s="1" t="s">
        <v>73</v>
      </c>
      <c r="J6892" s="1" t="s">
        <v>41</v>
      </c>
      <c r="K6892" s="4">
        <v>3</v>
      </c>
      <c r="L6892" s="5">
        <v>110</v>
      </c>
      <c r="M6892" s="5">
        <f>EcommerceDataset[[#This Row],[quantity]]*EcommerceDataset[[#This Row],[unit_price]]</f>
        <v>330</v>
      </c>
      <c r="N6892" s="1" t="s">
        <v>18929</v>
      </c>
      <c r="O6892" s="3">
        <v>45752</v>
      </c>
      <c r="P6892" s="1" t="s">
        <v>102</v>
      </c>
      <c r="Q6892" s="1" t="s">
        <v>30</v>
      </c>
      <c r="R6892" s="4">
        <v>1</v>
      </c>
      <c r="S6892" s="1" t="s">
        <v>31</v>
      </c>
      <c r="T6892" s="1" t="s">
        <v>18930</v>
      </c>
      <c r="U6892" s="3">
        <v>45327</v>
      </c>
    </row>
    <row r="6893" spans="1:21" x14ac:dyDescent="0.3">
      <c r="A6893" s="1" t="s">
        <v>18931</v>
      </c>
      <c r="B6893" s="1" t="s">
        <v>248</v>
      </c>
      <c r="C6893" s="1" t="s">
        <v>2999</v>
      </c>
      <c r="D6893" s="1" t="str">
        <f>_xlfn.CONCAT(EcommerceDataset[[#This Row],[first_name]]," ",EcommerceDataset[[#This Row],[last_name]])</f>
        <v>Thomas Byrd</v>
      </c>
      <c r="E6893" s="1" t="s">
        <v>22</v>
      </c>
      <c r="F6893" s="1" t="s">
        <v>37</v>
      </c>
      <c r="G6893" s="1" t="s">
        <v>38</v>
      </c>
      <c r="H6893" s="1" t="s">
        <v>62</v>
      </c>
      <c r="I6893" s="1" t="s">
        <v>63</v>
      </c>
      <c r="J6893" s="1" t="s">
        <v>64</v>
      </c>
      <c r="K6893" s="4">
        <v>4</v>
      </c>
      <c r="L6893" s="5">
        <v>399</v>
      </c>
      <c r="M6893" s="5">
        <f>EcommerceDataset[[#This Row],[quantity]]*EcommerceDataset[[#This Row],[unit_price]]</f>
        <v>1596</v>
      </c>
      <c r="N6893" s="1" t="s">
        <v>18932</v>
      </c>
      <c r="O6893" s="3">
        <v>45591</v>
      </c>
      <c r="P6893" s="1" t="s">
        <v>29</v>
      </c>
      <c r="Q6893" s="1" t="s">
        <v>56</v>
      </c>
      <c r="R6893" s="4">
        <v>2</v>
      </c>
      <c r="S6893" s="1" t="s">
        <v>66</v>
      </c>
      <c r="T6893" s="1" t="s">
        <v>18933</v>
      </c>
      <c r="U6893" s="3">
        <v>45132</v>
      </c>
    </row>
    <row r="6894" spans="1:21" x14ac:dyDescent="0.3">
      <c r="A6894" s="1" t="s">
        <v>12777</v>
      </c>
      <c r="B6894" s="1" t="s">
        <v>1899</v>
      </c>
      <c r="C6894" s="1" t="s">
        <v>745</v>
      </c>
      <c r="D6894" s="1" t="str">
        <f>_xlfn.CONCAT(EcommerceDataset[[#This Row],[first_name]]," ",EcommerceDataset[[#This Row],[last_name]])</f>
        <v>Carl Scott</v>
      </c>
      <c r="E6894" s="1" t="s">
        <v>80</v>
      </c>
      <c r="F6894" s="1" t="s">
        <v>23</v>
      </c>
      <c r="G6894" s="1" t="s">
        <v>50</v>
      </c>
      <c r="H6894" s="1" t="s">
        <v>25</v>
      </c>
      <c r="I6894" s="1" t="s">
        <v>26</v>
      </c>
      <c r="J6894" s="1" t="s">
        <v>27</v>
      </c>
      <c r="K6894" s="4">
        <v>1</v>
      </c>
      <c r="L6894" s="5">
        <v>229</v>
      </c>
      <c r="M6894" s="5">
        <f>EcommerceDataset[[#This Row],[quantity]]*EcommerceDataset[[#This Row],[unit_price]]</f>
        <v>229</v>
      </c>
      <c r="N6894" s="1" t="s">
        <v>18934</v>
      </c>
      <c r="O6894" s="3">
        <v>45596</v>
      </c>
      <c r="P6894" s="1" t="s">
        <v>29</v>
      </c>
      <c r="Q6894" s="1" t="s">
        <v>56</v>
      </c>
      <c r="R6894" s="4">
        <v>1</v>
      </c>
      <c r="S6894" s="1" t="s">
        <v>31</v>
      </c>
      <c r="T6894" s="1" t="s">
        <v>18935</v>
      </c>
      <c r="U6894" s="3">
        <v>45171</v>
      </c>
    </row>
    <row r="6895" spans="1:21" x14ac:dyDescent="0.3">
      <c r="A6895" s="1" t="s">
        <v>970</v>
      </c>
      <c r="B6895" s="1" t="s">
        <v>971</v>
      </c>
      <c r="C6895" s="1" t="s">
        <v>972</v>
      </c>
      <c r="D6895" s="1" t="str">
        <f>_xlfn.CONCAT(EcommerceDataset[[#This Row],[first_name]]," ",EcommerceDataset[[#This Row],[last_name]])</f>
        <v>Sara Krause</v>
      </c>
      <c r="E6895" s="1" t="s">
        <v>80</v>
      </c>
      <c r="F6895" s="1" t="s">
        <v>49</v>
      </c>
      <c r="G6895" s="1" t="s">
        <v>61</v>
      </c>
      <c r="H6895" s="1" t="s">
        <v>86</v>
      </c>
      <c r="I6895" s="1" t="s">
        <v>87</v>
      </c>
      <c r="J6895" s="1" t="s">
        <v>64</v>
      </c>
      <c r="K6895" s="4">
        <v>4</v>
      </c>
      <c r="L6895" s="5">
        <v>99</v>
      </c>
      <c r="M6895" s="5">
        <f>EcommerceDataset[[#This Row],[quantity]]*EcommerceDataset[[#This Row],[unit_price]]</f>
        <v>396</v>
      </c>
      <c r="N6895" s="1" t="s">
        <v>18936</v>
      </c>
      <c r="O6895" s="3">
        <v>45150</v>
      </c>
      <c r="P6895" s="1" t="s">
        <v>29</v>
      </c>
      <c r="Q6895" s="1" t="s">
        <v>43</v>
      </c>
      <c r="R6895" s="4">
        <v>1</v>
      </c>
      <c r="S6895" s="1" t="s">
        <v>103</v>
      </c>
      <c r="T6895" s="1" t="s">
        <v>18937</v>
      </c>
      <c r="U6895" s="3">
        <v>45338</v>
      </c>
    </row>
    <row r="6896" spans="1:21" x14ac:dyDescent="0.3">
      <c r="A6896" s="1" t="s">
        <v>18938</v>
      </c>
      <c r="B6896" s="1" t="s">
        <v>2232</v>
      </c>
      <c r="C6896" s="1" t="s">
        <v>70</v>
      </c>
      <c r="D6896" s="1" t="str">
        <f>_xlfn.CONCAT(EcommerceDataset[[#This Row],[first_name]]," ",EcommerceDataset[[#This Row],[last_name]])</f>
        <v>Whitney Johnson</v>
      </c>
      <c r="E6896" s="1" t="s">
        <v>22</v>
      </c>
      <c r="F6896" s="1" t="s">
        <v>23</v>
      </c>
      <c r="G6896" s="1" t="s">
        <v>93</v>
      </c>
      <c r="H6896" s="1" t="s">
        <v>72</v>
      </c>
      <c r="I6896" s="1" t="s">
        <v>73</v>
      </c>
      <c r="J6896" s="1" t="s">
        <v>41</v>
      </c>
      <c r="K6896" s="4">
        <v>3</v>
      </c>
      <c r="L6896" s="5">
        <v>110</v>
      </c>
      <c r="M6896" s="5">
        <f>EcommerceDataset[[#This Row],[quantity]]*EcommerceDataset[[#This Row],[unit_price]]</f>
        <v>330</v>
      </c>
      <c r="N6896" s="1" t="s">
        <v>18939</v>
      </c>
      <c r="O6896" s="3">
        <v>44864</v>
      </c>
      <c r="P6896" s="1" t="s">
        <v>75</v>
      </c>
      <c r="Q6896" s="1" t="s">
        <v>56</v>
      </c>
      <c r="R6896" s="4">
        <v>2</v>
      </c>
      <c r="S6896" s="1" t="s">
        <v>132</v>
      </c>
      <c r="T6896" s="1" t="s">
        <v>18940</v>
      </c>
      <c r="U6896" s="3">
        <v>45098</v>
      </c>
    </row>
    <row r="6897" spans="1:21" x14ac:dyDescent="0.3">
      <c r="A6897" s="1" t="s">
        <v>18941</v>
      </c>
      <c r="B6897" s="1" t="s">
        <v>97</v>
      </c>
      <c r="C6897" s="1" t="s">
        <v>829</v>
      </c>
      <c r="D6897" s="1" t="str">
        <f>_xlfn.CONCAT(EcommerceDataset[[#This Row],[first_name]]," ",EcommerceDataset[[#This Row],[last_name]])</f>
        <v>Mary Newman</v>
      </c>
      <c r="E6897" s="1" t="s">
        <v>22</v>
      </c>
      <c r="F6897" s="1" t="s">
        <v>37</v>
      </c>
      <c r="G6897" s="1" t="s">
        <v>71</v>
      </c>
      <c r="H6897" s="1" t="s">
        <v>72</v>
      </c>
      <c r="I6897" s="1" t="s">
        <v>73</v>
      </c>
      <c r="J6897" s="1" t="s">
        <v>41</v>
      </c>
      <c r="K6897" s="4">
        <v>1</v>
      </c>
      <c r="L6897" s="5">
        <v>110</v>
      </c>
      <c r="M6897" s="5">
        <f>EcommerceDataset[[#This Row],[quantity]]*EcommerceDataset[[#This Row],[unit_price]]</f>
        <v>110</v>
      </c>
      <c r="N6897" s="1" t="s">
        <v>18942</v>
      </c>
      <c r="O6897" s="3">
        <v>45628</v>
      </c>
      <c r="P6897" s="1" t="s">
        <v>109</v>
      </c>
      <c r="Q6897" s="1" t="s">
        <v>43</v>
      </c>
      <c r="R6897" s="4">
        <v>1</v>
      </c>
      <c r="S6897" s="1" t="s">
        <v>66</v>
      </c>
      <c r="T6897" s="1" t="s">
        <v>18943</v>
      </c>
      <c r="U6897" s="3">
        <v>45335</v>
      </c>
    </row>
    <row r="6898" spans="1:21" x14ac:dyDescent="0.3">
      <c r="A6898" s="1" t="s">
        <v>8730</v>
      </c>
      <c r="B6898" s="1" t="s">
        <v>636</v>
      </c>
      <c r="C6898" s="1" t="s">
        <v>3249</v>
      </c>
      <c r="D6898" s="1" t="str">
        <f>_xlfn.CONCAT(EcommerceDataset[[#This Row],[first_name]]," ",EcommerceDataset[[#This Row],[last_name]])</f>
        <v>Amber Chapman</v>
      </c>
      <c r="E6898" s="1" t="s">
        <v>80</v>
      </c>
      <c r="F6898" s="1" t="s">
        <v>37</v>
      </c>
      <c r="G6898" s="1" t="s">
        <v>119</v>
      </c>
      <c r="H6898" s="1" t="s">
        <v>25</v>
      </c>
      <c r="I6898" s="1" t="s">
        <v>26</v>
      </c>
      <c r="J6898" s="1" t="s">
        <v>27</v>
      </c>
      <c r="K6898" s="4">
        <v>5</v>
      </c>
      <c r="L6898" s="5">
        <v>229</v>
      </c>
      <c r="M6898" s="5">
        <f>EcommerceDataset[[#This Row],[quantity]]*EcommerceDataset[[#This Row],[unit_price]]</f>
        <v>1145</v>
      </c>
      <c r="N6898" s="1" t="s">
        <v>18944</v>
      </c>
      <c r="O6898" s="3">
        <v>45870</v>
      </c>
      <c r="P6898" s="1" t="s">
        <v>109</v>
      </c>
      <c r="Q6898" s="1" t="s">
        <v>30</v>
      </c>
      <c r="R6898" s="4">
        <v>3</v>
      </c>
      <c r="S6898" s="1" t="s">
        <v>31</v>
      </c>
      <c r="T6898" s="1" t="s">
        <v>18945</v>
      </c>
      <c r="U6898" s="3">
        <v>45533</v>
      </c>
    </row>
    <row r="6899" spans="1:21" x14ac:dyDescent="0.3">
      <c r="A6899" s="1" t="s">
        <v>18946</v>
      </c>
      <c r="B6899" s="1" t="s">
        <v>10350</v>
      </c>
      <c r="C6899" s="1" t="s">
        <v>6196</v>
      </c>
      <c r="D6899" s="1" t="str">
        <f>_xlfn.CONCAT(EcommerceDataset[[#This Row],[first_name]]," ",EcommerceDataset[[#This Row],[last_name]])</f>
        <v>Noah Wagner</v>
      </c>
      <c r="E6899" s="1" t="s">
        <v>22</v>
      </c>
      <c r="F6899" s="1" t="s">
        <v>37</v>
      </c>
      <c r="G6899" s="1" t="s">
        <v>38</v>
      </c>
      <c r="H6899" s="1" t="s">
        <v>25</v>
      </c>
      <c r="I6899" s="1" t="s">
        <v>26</v>
      </c>
      <c r="J6899" s="1" t="s">
        <v>27</v>
      </c>
      <c r="K6899" s="4">
        <v>1</v>
      </c>
      <c r="L6899" s="5">
        <v>229</v>
      </c>
      <c r="M6899" s="5">
        <f>EcommerceDataset[[#This Row],[quantity]]*EcommerceDataset[[#This Row],[unit_price]]</f>
        <v>229</v>
      </c>
      <c r="N6899" s="1" t="s">
        <v>18947</v>
      </c>
      <c r="O6899" s="3">
        <v>45726</v>
      </c>
      <c r="P6899" s="1" t="s">
        <v>55</v>
      </c>
      <c r="Q6899" s="1" t="s">
        <v>43</v>
      </c>
      <c r="R6899" s="4">
        <v>4</v>
      </c>
      <c r="S6899" s="1" t="s">
        <v>66</v>
      </c>
      <c r="T6899" s="1" t="s">
        <v>18948</v>
      </c>
      <c r="U6899" s="3">
        <v>44853</v>
      </c>
    </row>
    <row r="6900" spans="1:21" x14ac:dyDescent="0.3">
      <c r="A6900" s="1" t="s">
        <v>8477</v>
      </c>
      <c r="B6900" s="1" t="s">
        <v>4287</v>
      </c>
      <c r="C6900" s="1" t="s">
        <v>8478</v>
      </c>
      <c r="D6900" s="1" t="str">
        <f>_xlfn.CONCAT(EcommerceDataset[[#This Row],[first_name]]," ",EcommerceDataset[[#This Row],[last_name]])</f>
        <v>Alexis Hull</v>
      </c>
      <c r="E6900" s="1" t="s">
        <v>80</v>
      </c>
      <c r="F6900" s="1" t="s">
        <v>49</v>
      </c>
      <c r="G6900" s="1" t="s">
        <v>93</v>
      </c>
      <c r="H6900" s="1" t="s">
        <v>144</v>
      </c>
      <c r="I6900" s="1" t="s">
        <v>145</v>
      </c>
      <c r="J6900" s="1" t="s">
        <v>53</v>
      </c>
      <c r="K6900" s="4">
        <v>5</v>
      </c>
      <c r="L6900" s="5">
        <v>199</v>
      </c>
      <c r="M6900" s="5">
        <f>EcommerceDataset[[#This Row],[quantity]]*EcommerceDataset[[#This Row],[unit_price]]</f>
        <v>995</v>
      </c>
      <c r="N6900" s="1" t="s">
        <v>18949</v>
      </c>
      <c r="O6900" s="3">
        <v>45713</v>
      </c>
      <c r="P6900" s="1" t="s">
        <v>109</v>
      </c>
      <c r="Q6900" s="1" t="s">
        <v>56</v>
      </c>
      <c r="R6900" s="4">
        <v>1</v>
      </c>
      <c r="S6900" s="1" t="s">
        <v>132</v>
      </c>
      <c r="T6900" s="1" t="s">
        <v>18950</v>
      </c>
      <c r="U6900" s="3">
        <v>44925</v>
      </c>
    </row>
    <row r="6901" spans="1:21" x14ac:dyDescent="0.3">
      <c r="A6901" s="1" t="s">
        <v>18951</v>
      </c>
      <c r="B6901" s="1" t="s">
        <v>257</v>
      </c>
      <c r="C6901" s="1" t="s">
        <v>701</v>
      </c>
      <c r="D6901" s="1" t="str">
        <f>_xlfn.CONCAT(EcommerceDataset[[#This Row],[first_name]]," ",EcommerceDataset[[#This Row],[last_name]])</f>
        <v>John Jones</v>
      </c>
      <c r="E6901" s="1" t="s">
        <v>36</v>
      </c>
      <c r="F6901" s="1" t="s">
        <v>49</v>
      </c>
      <c r="G6901" s="1" t="s">
        <v>38</v>
      </c>
      <c r="H6901" s="1" t="s">
        <v>99</v>
      </c>
      <c r="I6901" s="1" t="s">
        <v>100</v>
      </c>
      <c r="J6901" s="1" t="s">
        <v>27</v>
      </c>
      <c r="K6901" s="4">
        <v>1</v>
      </c>
      <c r="L6901" s="5">
        <v>199</v>
      </c>
      <c r="M6901" s="5">
        <f>EcommerceDataset[[#This Row],[quantity]]*EcommerceDataset[[#This Row],[unit_price]]</f>
        <v>199</v>
      </c>
      <c r="N6901" s="1" t="s">
        <v>18952</v>
      </c>
      <c r="O6901" s="3">
        <v>44955</v>
      </c>
      <c r="P6901" s="1" t="s">
        <v>55</v>
      </c>
      <c r="Q6901" s="1" t="s">
        <v>43</v>
      </c>
      <c r="R6901" s="4">
        <v>4</v>
      </c>
      <c r="S6901" s="1" t="s">
        <v>132</v>
      </c>
      <c r="T6901" s="1" t="s">
        <v>18953</v>
      </c>
      <c r="U6901" s="3">
        <v>45891</v>
      </c>
    </row>
    <row r="6902" spans="1:21" x14ac:dyDescent="0.3">
      <c r="A6902" s="1" t="s">
        <v>18954</v>
      </c>
      <c r="B6902" s="1" t="s">
        <v>304</v>
      </c>
      <c r="C6902" s="1" t="s">
        <v>7917</v>
      </c>
      <c r="D6902" s="1" t="str">
        <f>_xlfn.CONCAT(EcommerceDataset[[#This Row],[first_name]]," ",EcommerceDataset[[#This Row],[last_name]])</f>
        <v>Catherine Lambert</v>
      </c>
      <c r="E6902" s="1" t="s">
        <v>80</v>
      </c>
      <c r="F6902" s="1" t="s">
        <v>37</v>
      </c>
      <c r="G6902" s="1" t="s">
        <v>119</v>
      </c>
      <c r="H6902" s="1" t="s">
        <v>51</v>
      </c>
      <c r="I6902" s="1" t="s">
        <v>52</v>
      </c>
      <c r="J6902" s="1" t="s">
        <v>53</v>
      </c>
      <c r="K6902" s="4">
        <v>1</v>
      </c>
      <c r="L6902" s="5">
        <v>59</v>
      </c>
      <c r="M6902" s="5">
        <f>EcommerceDataset[[#This Row],[quantity]]*EcommerceDataset[[#This Row],[unit_price]]</f>
        <v>59</v>
      </c>
      <c r="N6902" s="1" t="s">
        <v>18955</v>
      </c>
      <c r="O6902" s="3">
        <v>45370</v>
      </c>
      <c r="P6902" s="1" t="s">
        <v>109</v>
      </c>
      <c r="Q6902" s="1" t="s">
        <v>43</v>
      </c>
      <c r="R6902" s="4">
        <v>3</v>
      </c>
      <c r="S6902" s="1" t="s">
        <v>31</v>
      </c>
      <c r="T6902" s="1" t="s">
        <v>18956</v>
      </c>
      <c r="U6902" s="3">
        <v>45234</v>
      </c>
    </row>
    <row r="6903" spans="1:21" x14ac:dyDescent="0.3">
      <c r="A6903" s="1" t="s">
        <v>5800</v>
      </c>
      <c r="B6903" s="1" t="s">
        <v>1102</v>
      </c>
      <c r="C6903" s="1" t="s">
        <v>252</v>
      </c>
      <c r="D6903" s="1" t="str">
        <f>_xlfn.CONCAT(EcommerceDataset[[#This Row],[first_name]]," ",EcommerceDataset[[#This Row],[last_name]])</f>
        <v>Hannah Mitchell</v>
      </c>
      <c r="E6903" s="1" t="s">
        <v>80</v>
      </c>
      <c r="F6903" s="1" t="s">
        <v>37</v>
      </c>
      <c r="G6903" s="1" t="s">
        <v>185</v>
      </c>
      <c r="H6903" s="1" t="s">
        <v>72</v>
      </c>
      <c r="I6903" s="1" t="s">
        <v>73</v>
      </c>
      <c r="J6903" s="1" t="s">
        <v>41</v>
      </c>
      <c r="K6903" s="4">
        <v>2</v>
      </c>
      <c r="L6903" s="5">
        <v>110</v>
      </c>
      <c r="M6903" s="5">
        <f>EcommerceDataset[[#This Row],[quantity]]*EcommerceDataset[[#This Row],[unit_price]]</f>
        <v>220</v>
      </c>
      <c r="N6903" s="1" t="s">
        <v>18957</v>
      </c>
      <c r="O6903" s="3">
        <v>45274</v>
      </c>
      <c r="P6903" s="1" t="s">
        <v>102</v>
      </c>
      <c r="Q6903" s="1" t="s">
        <v>30</v>
      </c>
      <c r="R6903" s="4">
        <v>5</v>
      </c>
      <c r="S6903" s="1" t="s">
        <v>132</v>
      </c>
      <c r="T6903" s="1" t="s">
        <v>18958</v>
      </c>
      <c r="U6903" s="3">
        <v>44915</v>
      </c>
    </row>
    <row r="6904" spans="1:21" x14ac:dyDescent="0.3">
      <c r="A6904" s="1" t="s">
        <v>1930</v>
      </c>
      <c r="B6904" s="1" t="s">
        <v>916</v>
      </c>
      <c r="C6904" s="1" t="s">
        <v>70</v>
      </c>
      <c r="D6904" s="1" t="str">
        <f>_xlfn.CONCAT(EcommerceDataset[[#This Row],[first_name]]," ",EcommerceDataset[[#This Row],[last_name]])</f>
        <v>Nicholas Johnson</v>
      </c>
      <c r="E6904" s="1" t="s">
        <v>22</v>
      </c>
      <c r="F6904" s="1" t="s">
        <v>37</v>
      </c>
      <c r="G6904" s="1" t="s">
        <v>151</v>
      </c>
      <c r="H6904" s="1" t="s">
        <v>25</v>
      </c>
      <c r="I6904" s="1" t="s">
        <v>26</v>
      </c>
      <c r="J6904" s="1" t="s">
        <v>27</v>
      </c>
      <c r="K6904" s="4">
        <v>2</v>
      </c>
      <c r="L6904" s="5">
        <v>229</v>
      </c>
      <c r="M6904" s="5">
        <f>EcommerceDataset[[#This Row],[quantity]]*EcommerceDataset[[#This Row],[unit_price]]</f>
        <v>458</v>
      </c>
      <c r="N6904" s="1" t="s">
        <v>18959</v>
      </c>
      <c r="O6904" s="3">
        <v>44820</v>
      </c>
      <c r="P6904" s="1" t="s">
        <v>55</v>
      </c>
      <c r="Q6904" s="1" t="s">
        <v>56</v>
      </c>
      <c r="R6904" s="4">
        <v>5</v>
      </c>
      <c r="S6904" s="1" t="s">
        <v>66</v>
      </c>
      <c r="T6904" s="1" t="s">
        <v>18960</v>
      </c>
      <c r="U6904" s="3">
        <v>45852</v>
      </c>
    </row>
    <row r="6905" spans="1:21" x14ac:dyDescent="0.3">
      <c r="A6905" s="1" t="s">
        <v>13057</v>
      </c>
      <c r="B6905" s="1" t="s">
        <v>700</v>
      </c>
      <c r="C6905" s="1" t="s">
        <v>619</v>
      </c>
      <c r="D6905" s="1" t="str">
        <f>_xlfn.CONCAT(EcommerceDataset[[#This Row],[first_name]]," ",EcommerceDataset[[#This Row],[last_name]])</f>
        <v>James Williams</v>
      </c>
      <c r="E6905" s="1" t="s">
        <v>80</v>
      </c>
      <c r="F6905" s="1" t="s">
        <v>37</v>
      </c>
      <c r="G6905" s="1" t="s">
        <v>61</v>
      </c>
      <c r="H6905" s="1" t="s">
        <v>62</v>
      </c>
      <c r="I6905" s="1" t="s">
        <v>63</v>
      </c>
      <c r="J6905" s="1" t="s">
        <v>64</v>
      </c>
      <c r="K6905" s="4">
        <v>2</v>
      </c>
      <c r="L6905" s="5">
        <v>399</v>
      </c>
      <c r="M6905" s="5">
        <f>EcommerceDataset[[#This Row],[quantity]]*EcommerceDataset[[#This Row],[unit_price]]</f>
        <v>798</v>
      </c>
      <c r="N6905" s="1" t="s">
        <v>18961</v>
      </c>
      <c r="O6905" s="3">
        <v>45447</v>
      </c>
      <c r="P6905" s="1" t="s">
        <v>102</v>
      </c>
      <c r="Q6905" s="1" t="s">
        <v>30</v>
      </c>
      <c r="R6905" s="4">
        <v>3</v>
      </c>
      <c r="S6905" s="1" t="s">
        <v>132</v>
      </c>
      <c r="T6905" s="1" t="s">
        <v>18962</v>
      </c>
      <c r="U6905" s="3">
        <v>45282</v>
      </c>
    </row>
    <row r="6906" spans="1:21" x14ac:dyDescent="0.3">
      <c r="A6906" s="1" t="s">
        <v>18963</v>
      </c>
      <c r="B6906" s="1" t="s">
        <v>160</v>
      </c>
      <c r="C6906" s="1" t="s">
        <v>1520</v>
      </c>
      <c r="D6906" s="1" t="str">
        <f>_xlfn.CONCAT(EcommerceDataset[[#This Row],[first_name]]," ",EcommerceDataset[[#This Row],[last_name]])</f>
        <v>Daniel Green</v>
      </c>
      <c r="E6906" s="1" t="s">
        <v>36</v>
      </c>
      <c r="F6906" s="1" t="s">
        <v>37</v>
      </c>
      <c r="G6906" s="1" t="s">
        <v>71</v>
      </c>
      <c r="H6906" s="1" t="s">
        <v>62</v>
      </c>
      <c r="I6906" s="1" t="s">
        <v>63</v>
      </c>
      <c r="J6906" s="1" t="s">
        <v>64</v>
      </c>
      <c r="K6906" s="4">
        <v>3</v>
      </c>
      <c r="L6906" s="5">
        <v>399</v>
      </c>
      <c r="M6906" s="5">
        <f>EcommerceDataset[[#This Row],[quantity]]*EcommerceDataset[[#This Row],[unit_price]]</f>
        <v>1197</v>
      </c>
      <c r="N6906" s="1" t="s">
        <v>18964</v>
      </c>
      <c r="O6906" s="3">
        <v>44799</v>
      </c>
      <c r="P6906" s="1" t="s">
        <v>29</v>
      </c>
      <c r="Q6906" s="1" t="s">
        <v>30</v>
      </c>
      <c r="R6906" s="4">
        <v>4</v>
      </c>
      <c r="S6906" s="1" t="s">
        <v>66</v>
      </c>
      <c r="T6906" s="1" t="s">
        <v>18965</v>
      </c>
      <c r="U6906" s="3">
        <v>45524</v>
      </c>
    </row>
    <row r="6907" spans="1:21" x14ac:dyDescent="0.3">
      <c r="A6907" s="1" t="s">
        <v>11499</v>
      </c>
      <c r="B6907" s="1" t="s">
        <v>248</v>
      </c>
      <c r="C6907" s="1" t="s">
        <v>6355</v>
      </c>
      <c r="D6907" s="1" t="str">
        <f>_xlfn.CONCAT(EcommerceDataset[[#This Row],[first_name]]," ",EcommerceDataset[[#This Row],[last_name]])</f>
        <v>Thomas Mccoy</v>
      </c>
      <c r="E6907" s="1" t="s">
        <v>22</v>
      </c>
      <c r="F6907" s="1" t="s">
        <v>49</v>
      </c>
      <c r="G6907" s="1" t="s">
        <v>24</v>
      </c>
      <c r="H6907" s="1" t="s">
        <v>128</v>
      </c>
      <c r="I6907" s="1" t="s">
        <v>129</v>
      </c>
      <c r="J6907" s="1" t="s">
        <v>130</v>
      </c>
      <c r="K6907" s="4">
        <v>1</v>
      </c>
      <c r="L6907" s="5">
        <v>129</v>
      </c>
      <c r="M6907" s="5">
        <f>EcommerceDataset[[#This Row],[quantity]]*EcommerceDataset[[#This Row],[unit_price]]</f>
        <v>129</v>
      </c>
      <c r="N6907" s="1" t="s">
        <v>18966</v>
      </c>
      <c r="O6907" s="3">
        <v>45749</v>
      </c>
      <c r="P6907" s="1" t="s">
        <v>102</v>
      </c>
      <c r="Q6907" s="1" t="s">
        <v>56</v>
      </c>
      <c r="R6907" s="4">
        <v>1</v>
      </c>
      <c r="S6907" s="1" t="s">
        <v>103</v>
      </c>
      <c r="T6907" s="1" t="s">
        <v>18967</v>
      </c>
      <c r="U6907" s="3">
        <v>45755</v>
      </c>
    </row>
    <row r="6908" spans="1:21" x14ac:dyDescent="0.3">
      <c r="A6908" s="1" t="s">
        <v>18968</v>
      </c>
      <c r="B6908" s="1" t="s">
        <v>2703</v>
      </c>
      <c r="C6908" s="1" t="s">
        <v>47</v>
      </c>
      <c r="D6908" s="1" t="str">
        <f>_xlfn.CONCAT(EcommerceDataset[[#This Row],[first_name]]," ",EcommerceDataset[[#This Row],[last_name]])</f>
        <v>Brianna Spencer</v>
      </c>
      <c r="E6908" s="1" t="s">
        <v>80</v>
      </c>
      <c r="F6908" s="1" t="s">
        <v>49</v>
      </c>
      <c r="G6908" s="1" t="s">
        <v>179</v>
      </c>
      <c r="H6908" s="1" t="s">
        <v>390</v>
      </c>
      <c r="I6908" s="1" t="s">
        <v>391</v>
      </c>
      <c r="J6908" s="1" t="s">
        <v>122</v>
      </c>
      <c r="K6908" s="4">
        <v>2</v>
      </c>
      <c r="L6908" s="5">
        <v>25</v>
      </c>
      <c r="M6908" s="5">
        <f>EcommerceDataset[[#This Row],[quantity]]*EcommerceDataset[[#This Row],[unit_price]]</f>
        <v>50</v>
      </c>
      <c r="N6908" s="1" t="s">
        <v>18969</v>
      </c>
      <c r="O6908" s="3">
        <v>45686</v>
      </c>
      <c r="P6908" s="1" t="s">
        <v>75</v>
      </c>
      <c r="Q6908" s="1" t="s">
        <v>43</v>
      </c>
      <c r="R6908" s="4">
        <v>3</v>
      </c>
      <c r="S6908" s="1" t="s">
        <v>44</v>
      </c>
      <c r="T6908" s="1" t="s">
        <v>18970</v>
      </c>
      <c r="U6908" s="3">
        <v>44983</v>
      </c>
    </row>
    <row r="6909" spans="1:21" x14ac:dyDescent="0.3">
      <c r="A6909" s="1" t="s">
        <v>18971</v>
      </c>
      <c r="B6909" s="1" t="s">
        <v>1373</v>
      </c>
      <c r="C6909" s="1" t="s">
        <v>7621</v>
      </c>
      <c r="D6909" s="1" t="str">
        <f>_xlfn.CONCAT(EcommerceDataset[[#This Row],[first_name]]," ",EcommerceDataset[[#This Row],[last_name]])</f>
        <v>Stacy Wall</v>
      </c>
      <c r="E6909" s="1" t="s">
        <v>36</v>
      </c>
      <c r="F6909" s="1" t="s">
        <v>37</v>
      </c>
      <c r="G6909" s="1" t="s">
        <v>24</v>
      </c>
      <c r="H6909" s="1" t="s">
        <v>217</v>
      </c>
      <c r="I6909" s="1" t="s">
        <v>218</v>
      </c>
      <c r="J6909" s="1" t="s">
        <v>27</v>
      </c>
      <c r="K6909" s="4">
        <v>1</v>
      </c>
      <c r="L6909" s="5">
        <v>899</v>
      </c>
      <c r="M6909" s="5">
        <f>EcommerceDataset[[#This Row],[quantity]]*EcommerceDataset[[#This Row],[unit_price]]</f>
        <v>899</v>
      </c>
      <c r="N6909" s="1" t="s">
        <v>18972</v>
      </c>
      <c r="O6909" s="3">
        <v>45222</v>
      </c>
      <c r="P6909" s="1" t="s">
        <v>109</v>
      </c>
      <c r="Q6909" s="1" t="s">
        <v>56</v>
      </c>
      <c r="R6909" s="4">
        <v>2</v>
      </c>
      <c r="S6909" s="1" t="s">
        <v>66</v>
      </c>
      <c r="T6909" s="1" t="s">
        <v>18973</v>
      </c>
      <c r="U6909" s="3">
        <v>45001</v>
      </c>
    </row>
    <row r="6910" spans="1:21" x14ac:dyDescent="0.3">
      <c r="A6910" s="1" t="s">
        <v>10804</v>
      </c>
      <c r="B6910" s="1" t="s">
        <v>1909</v>
      </c>
      <c r="C6910" s="1" t="s">
        <v>2695</v>
      </c>
      <c r="D6910" s="1" t="str">
        <f>_xlfn.CONCAT(EcommerceDataset[[#This Row],[first_name]]," ",EcommerceDataset[[#This Row],[last_name]])</f>
        <v>Alexandra Stewart</v>
      </c>
      <c r="E6910" s="1" t="s">
        <v>80</v>
      </c>
      <c r="F6910" s="1" t="s">
        <v>49</v>
      </c>
      <c r="G6910" s="1" t="s">
        <v>38</v>
      </c>
      <c r="H6910" s="1" t="s">
        <v>137</v>
      </c>
      <c r="I6910" s="1" t="s">
        <v>138</v>
      </c>
      <c r="J6910" s="1" t="s">
        <v>27</v>
      </c>
      <c r="K6910" s="4">
        <v>2</v>
      </c>
      <c r="L6910" s="5">
        <v>999</v>
      </c>
      <c r="M6910" s="5">
        <f>EcommerceDataset[[#This Row],[quantity]]*EcommerceDataset[[#This Row],[unit_price]]</f>
        <v>1998</v>
      </c>
      <c r="N6910" s="1" t="s">
        <v>18974</v>
      </c>
      <c r="O6910" s="3">
        <v>44915</v>
      </c>
      <c r="P6910" s="1" t="s">
        <v>109</v>
      </c>
      <c r="Q6910" s="1" t="s">
        <v>56</v>
      </c>
      <c r="R6910" s="4">
        <v>5</v>
      </c>
      <c r="S6910" s="1" t="s">
        <v>132</v>
      </c>
      <c r="T6910" s="1" t="s">
        <v>18975</v>
      </c>
      <c r="U6910" s="3">
        <v>45773</v>
      </c>
    </row>
    <row r="6911" spans="1:21" x14ac:dyDescent="0.3">
      <c r="A6911" s="1" t="s">
        <v>7714</v>
      </c>
      <c r="B6911" s="1" t="s">
        <v>257</v>
      </c>
      <c r="C6911" s="1" t="s">
        <v>395</v>
      </c>
      <c r="D6911" s="1" t="str">
        <f>_xlfn.CONCAT(EcommerceDataset[[#This Row],[first_name]]," ",EcommerceDataset[[#This Row],[last_name]])</f>
        <v>John Garcia</v>
      </c>
      <c r="E6911" s="1" t="s">
        <v>36</v>
      </c>
      <c r="F6911" s="1" t="s">
        <v>49</v>
      </c>
      <c r="G6911" s="1" t="s">
        <v>119</v>
      </c>
      <c r="H6911" s="1" t="s">
        <v>25</v>
      </c>
      <c r="I6911" s="1" t="s">
        <v>26</v>
      </c>
      <c r="J6911" s="1" t="s">
        <v>27</v>
      </c>
      <c r="K6911" s="4">
        <v>1</v>
      </c>
      <c r="L6911" s="5">
        <v>229</v>
      </c>
      <c r="M6911" s="5">
        <f>EcommerceDataset[[#This Row],[quantity]]*EcommerceDataset[[#This Row],[unit_price]]</f>
        <v>229</v>
      </c>
      <c r="N6911" s="1" t="s">
        <v>18976</v>
      </c>
      <c r="O6911" s="3">
        <v>44846</v>
      </c>
      <c r="P6911" s="1" t="s">
        <v>29</v>
      </c>
      <c r="Q6911" s="1" t="s">
        <v>43</v>
      </c>
      <c r="R6911" s="4">
        <v>2</v>
      </c>
      <c r="S6911" s="1" t="s">
        <v>103</v>
      </c>
      <c r="T6911" s="1" t="s">
        <v>18977</v>
      </c>
      <c r="U6911" s="3">
        <v>44937</v>
      </c>
    </row>
    <row r="6912" spans="1:21" x14ac:dyDescent="0.3">
      <c r="A6912" s="1" t="s">
        <v>423</v>
      </c>
      <c r="B6912" s="1" t="s">
        <v>424</v>
      </c>
      <c r="C6912" s="1" t="s">
        <v>425</v>
      </c>
      <c r="D6912" s="1" t="str">
        <f>_xlfn.CONCAT(EcommerceDataset[[#This Row],[first_name]]," ",EcommerceDataset[[#This Row],[last_name]])</f>
        <v>Sarah Reilly</v>
      </c>
      <c r="E6912" s="1" t="s">
        <v>22</v>
      </c>
      <c r="F6912" s="1" t="s">
        <v>37</v>
      </c>
      <c r="G6912" s="1" t="s">
        <v>61</v>
      </c>
      <c r="H6912" s="1" t="s">
        <v>86</v>
      </c>
      <c r="I6912" s="1" t="s">
        <v>87</v>
      </c>
      <c r="J6912" s="1" t="s">
        <v>64</v>
      </c>
      <c r="K6912" s="4">
        <v>2</v>
      </c>
      <c r="L6912" s="5">
        <v>99</v>
      </c>
      <c r="M6912" s="5">
        <f>EcommerceDataset[[#This Row],[quantity]]*EcommerceDataset[[#This Row],[unit_price]]</f>
        <v>198</v>
      </c>
      <c r="N6912" s="1" t="s">
        <v>18978</v>
      </c>
      <c r="O6912" s="3">
        <v>45176</v>
      </c>
      <c r="P6912" s="1" t="s">
        <v>109</v>
      </c>
      <c r="Q6912" s="1" t="s">
        <v>30</v>
      </c>
      <c r="R6912" s="4">
        <v>2</v>
      </c>
      <c r="S6912" s="1" t="s">
        <v>103</v>
      </c>
      <c r="T6912" s="1" t="s">
        <v>18979</v>
      </c>
      <c r="U6912" s="3">
        <v>45664</v>
      </c>
    </row>
    <row r="6913" spans="1:21" x14ac:dyDescent="0.3">
      <c r="A6913" s="1" t="s">
        <v>18980</v>
      </c>
      <c r="B6913" s="1" t="s">
        <v>1078</v>
      </c>
      <c r="C6913" s="1" t="s">
        <v>275</v>
      </c>
      <c r="D6913" s="1" t="str">
        <f>_xlfn.CONCAT(EcommerceDataset[[#This Row],[first_name]]," ",EcommerceDataset[[#This Row],[last_name]])</f>
        <v>Donna Smith</v>
      </c>
      <c r="E6913" s="1" t="s">
        <v>36</v>
      </c>
      <c r="F6913" s="1" t="s">
        <v>49</v>
      </c>
      <c r="G6913" s="1" t="s">
        <v>24</v>
      </c>
      <c r="H6913" s="1" t="s">
        <v>39</v>
      </c>
      <c r="I6913" s="1" t="s">
        <v>40</v>
      </c>
      <c r="J6913" s="1" t="s">
        <v>41</v>
      </c>
      <c r="K6913" s="4">
        <v>1</v>
      </c>
      <c r="L6913" s="5">
        <v>59</v>
      </c>
      <c r="M6913" s="5">
        <f>EcommerceDataset[[#This Row],[quantity]]*EcommerceDataset[[#This Row],[unit_price]]</f>
        <v>59</v>
      </c>
      <c r="N6913" s="1" t="s">
        <v>18981</v>
      </c>
      <c r="O6913" s="3">
        <v>45459</v>
      </c>
      <c r="P6913" s="1" t="s">
        <v>109</v>
      </c>
      <c r="Q6913" s="1" t="s">
        <v>30</v>
      </c>
      <c r="R6913" s="4">
        <v>1</v>
      </c>
      <c r="S6913" s="1" t="s">
        <v>44</v>
      </c>
      <c r="T6913" s="1" t="s">
        <v>18982</v>
      </c>
      <c r="U6913" s="3">
        <v>44929</v>
      </c>
    </row>
    <row r="6914" spans="1:21" x14ac:dyDescent="0.3">
      <c r="A6914" s="1" t="s">
        <v>342</v>
      </c>
      <c r="B6914" s="1" t="s">
        <v>343</v>
      </c>
      <c r="C6914" s="1" t="s">
        <v>344</v>
      </c>
      <c r="D6914" s="1" t="str">
        <f>_xlfn.CONCAT(EcommerceDataset[[#This Row],[first_name]]," ",EcommerceDataset[[#This Row],[last_name]])</f>
        <v>Evan Gonzales</v>
      </c>
      <c r="E6914" s="1" t="s">
        <v>22</v>
      </c>
      <c r="F6914" s="1" t="s">
        <v>49</v>
      </c>
      <c r="G6914" s="1" t="s">
        <v>119</v>
      </c>
      <c r="H6914" s="1" t="s">
        <v>120</v>
      </c>
      <c r="I6914" s="1" t="s">
        <v>121</v>
      </c>
      <c r="J6914" s="1" t="s">
        <v>122</v>
      </c>
      <c r="K6914" s="4">
        <v>5</v>
      </c>
      <c r="L6914" s="5">
        <v>149</v>
      </c>
      <c r="M6914" s="5">
        <f>EcommerceDataset[[#This Row],[quantity]]*EcommerceDataset[[#This Row],[unit_price]]</f>
        <v>745</v>
      </c>
      <c r="N6914" s="1" t="s">
        <v>18983</v>
      </c>
      <c r="O6914" s="3">
        <v>45760</v>
      </c>
      <c r="P6914" s="1" t="s">
        <v>29</v>
      </c>
      <c r="Q6914" s="1" t="s">
        <v>56</v>
      </c>
      <c r="R6914" s="4">
        <v>3</v>
      </c>
      <c r="S6914" s="1" t="s">
        <v>132</v>
      </c>
      <c r="T6914" s="1" t="s">
        <v>18984</v>
      </c>
      <c r="U6914" s="3">
        <v>45698</v>
      </c>
    </row>
    <row r="6915" spans="1:21" x14ac:dyDescent="0.3">
      <c r="A6915" s="1" t="s">
        <v>18985</v>
      </c>
      <c r="B6915" s="1" t="s">
        <v>2830</v>
      </c>
      <c r="C6915" s="1" t="s">
        <v>530</v>
      </c>
      <c r="D6915" s="1" t="str">
        <f>_xlfn.CONCAT(EcommerceDataset[[#This Row],[first_name]]," ",EcommerceDataset[[#This Row],[last_name]])</f>
        <v>Timothy Summers</v>
      </c>
      <c r="E6915" s="1" t="s">
        <v>80</v>
      </c>
      <c r="F6915" s="1" t="s">
        <v>37</v>
      </c>
      <c r="G6915" s="1" t="s">
        <v>24</v>
      </c>
      <c r="H6915" s="1" t="s">
        <v>39</v>
      </c>
      <c r="I6915" s="1" t="s">
        <v>40</v>
      </c>
      <c r="J6915" s="1" t="s">
        <v>41</v>
      </c>
      <c r="K6915" s="4">
        <v>2</v>
      </c>
      <c r="L6915" s="5">
        <v>59</v>
      </c>
      <c r="M6915" s="5">
        <f>EcommerceDataset[[#This Row],[quantity]]*EcommerceDataset[[#This Row],[unit_price]]</f>
        <v>118</v>
      </c>
      <c r="N6915" s="1" t="s">
        <v>18986</v>
      </c>
      <c r="O6915" s="3">
        <v>45179</v>
      </c>
      <c r="P6915" s="1" t="s">
        <v>29</v>
      </c>
      <c r="Q6915" s="1" t="s">
        <v>30</v>
      </c>
      <c r="R6915" s="4">
        <v>5</v>
      </c>
      <c r="S6915" s="1" t="s">
        <v>31</v>
      </c>
      <c r="T6915" s="1" t="s">
        <v>18987</v>
      </c>
      <c r="U6915" s="3">
        <v>45580</v>
      </c>
    </row>
    <row r="6916" spans="1:21" x14ac:dyDescent="0.3">
      <c r="A6916" s="1" t="s">
        <v>16068</v>
      </c>
      <c r="B6916" s="1" t="s">
        <v>1078</v>
      </c>
      <c r="C6916" s="1" t="s">
        <v>290</v>
      </c>
      <c r="D6916" s="1" t="str">
        <f>_xlfn.CONCAT(EcommerceDataset[[#This Row],[first_name]]," ",EcommerceDataset[[#This Row],[last_name]])</f>
        <v>Donna Turner</v>
      </c>
      <c r="E6916" s="1" t="s">
        <v>80</v>
      </c>
      <c r="F6916" s="1" t="s">
        <v>49</v>
      </c>
      <c r="G6916" s="1" t="s">
        <v>151</v>
      </c>
      <c r="H6916" s="1" t="s">
        <v>190</v>
      </c>
      <c r="I6916" s="1" t="s">
        <v>191</v>
      </c>
      <c r="J6916" s="1" t="s">
        <v>41</v>
      </c>
      <c r="K6916" s="4">
        <v>5</v>
      </c>
      <c r="L6916" s="5">
        <v>120</v>
      </c>
      <c r="M6916" s="5">
        <f>EcommerceDataset[[#This Row],[quantity]]*EcommerceDataset[[#This Row],[unit_price]]</f>
        <v>600</v>
      </c>
      <c r="N6916" s="1" t="s">
        <v>18988</v>
      </c>
      <c r="O6916" s="3">
        <v>45048</v>
      </c>
      <c r="P6916" s="1" t="s">
        <v>75</v>
      </c>
      <c r="Q6916" s="1" t="s">
        <v>43</v>
      </c>
      <c r="R6916" s="4">
        <v>3</v>
      </c>
      <c r="S6916" s="1" t="s">
        <v>44</v>
      </c>
      <c r="T6916" s="1" t="s">
        <v>18989</v>
      </c>
      <c r="U6916" s="3">
        <v>44868</v>
      </c>
    </row>
    <row r="6917" spans="1:21" x14ac:dyDescent="0.3">
      <c r="A6917" s="1" t="s">
        <v>15879</v>
      </c>
      <c r="B6917" s="1" t="s">
        <v>200</v>
      </c>
      <c r="C6917" s="1" t="s">
        <v>745</v>
      </c>
      <c r="D6917" s="1" t="str">
        <f>_xlfn.CONCAT(EcommerceDataset[[#This Row],[first_name]]," ",EcommerceDataset[[#This Row],[last_name]])</f>
        <v>Robert Scott</v>
      </c>
      <c r="E6917" s="1" t="s">
        <v>80</v>
      </c>
      <c r="F6917" s="1" t="s">
        <v>37</v>
      </c>
      <c r="G6917" s="1" t="s">
        <v>61</v>
      </c>
      <c r="H6917" s="1" t="s">
        <v>190</v>
      </c>
      <c r="I6917" s="1" t="s">
        <v>191</v>
      </c>
      <c r="J6917" s="1" t="s">
        <v>41</v>
      </c>
      <c r="K6917" s="4">
        <v>3</v>
      </c>
      <c r="L6917" s="5">
        <v>120</v>
      </c>
      <c r="M6917" s="5">
        <f>EcommerceDataset[[#This Row],[quantity]]*EcommerceDataset[[#This Row],[unit_price]]</f>
        <v>360</v>
      </c>
      <c r="N6917" s="1" t="s">
        <v>18990</v>
      </c>
      <c r="O6917" s="3">
        <v>45808</v>
      </c>
      <c r="P6917" s="1" t="s">
        <v>29</v>
      </c>
      <c r="Q6917" s="1" t="s">
        <v>56</v>
      </c>
      <c r="R6917" s="4">
        <v>5</v>
      </c>
      <c r="S6917" s="1" t="s">
        <v>103</v>
      </c>
      <c r="T6917" s="1" t="s">
        <v>18991</v>
      </c>
      <c r="U6917" s="3">
        <v>45575</v>
      </c>
    </row>
    <row r="6918" spans="1:21" x14ac:dyDescent="0.3">
      <c r="A6918" s="1" t="s">
        <v>18992</v>
      </c>
      <c r="B6918" s="1" t="s">
        <v>1688</v>
      </c>
      <c r="C6918" s="1" t="s">
        <v>6570</v>
      </c>
      <c r="D6918" s="1" t="str">
        <f>_xlfn.CONCAT(EcommerceDataset[[#This Row],[first_name]]," ",EcommerceDataset[[#This Row],[last_name]])</f>
        <v>Linda Burton</v>
      </c>
      <c r="E6918" s="1" t="s">
        <v>36</v>
      </c>
      <c r="F6918" s="1" t="s">
        <v>49</v>
      </c>
      <c r="G6918" s="1" t="s">
        <v>38</v>
      </c>
      <c r="H6918" s="1" t="s">
        <v>39</v>
      </c>
      <c r="I6918" s="1" t="s">
        <v>40</v>
      </c>
      <c r="J6918" s="1" t="s">
        <v>41</v>
      </c>
      <c r="K6918" s="4">
        <v>4</v>
      </c>
      <c r="L6918" s="5">
        <v>59</v>
      </c>
      <c r="M6918" s="5">
        <f>EcommerceDataset[[#This Row],[quantity]]*EcommerceDataset[[#This Row],[unit_price]]</f>
        <v>236</v>
      </c>
      <c r="N6918" s="1" t="s">
        <v>18993</v>
      </c>
      <c r="O6918" s="3">
        <v>44893</v>
      </c>
      <c r="P6918" s="1" t="s">
        <v>102</v>
      </c>
      <c r="Q6918" s="1" t="s">
        <v>43</v>
      </c>
      <c r="R6918" s="4">
        <v>1</v>
      </c>
      <c r="S6918" s="1" t="s">
        <v>31</v>
      </c>
      <c r="T6918" s="1" t="s">
        <v>18994</v>
      </c>
      <c r="U6918" s="3">
        <v>45011</v>
      </c>
    </row>
    <row r="6919" spans="1:21" x14ac:dyDescent="0.3">
      <c r="A6919" s="1" t="s">
        <v>18995</v>
      </c>
      <c r="B6919" s="1" t="s">
        <v>18996</v>
      </c>
      <c r="C6919" s="1" t="s">
        <v>3803</v>
      </c>
      <c r="D6919" s="1" t="str">
        <f>_xlfn.CONCAT(EcommerceDataset[[#This Row],[first_name]]," ",EcommerceDataset[[#This Row],[last_name]])</f>
        <v>Ana Archer</v>
      </c>
      <c r="E6919" s="1" t="s">
        <v>22</v>
      </c>
      <c r="F6919" s="1" t="s">
        <v>23</v>
      </c>
      <c r="G6919" s="1" t="s">
        <v>61</v>
      </c>
      <c r="H6919" s="1" t="s">
        <v>25</v>
      </c>
      <c r="I6919" s="1" t="s">
        <v>26</v>
      </c>
      <c r="J6919" s="1" t="s">
        <v>27</v>
      </c>
      <c r="K6919" s="4">
        <v>1</v>
      </c>
      <c r="L6919" s="5">
        <v>229</v>
      </c>
      <c r="M6919" s="5">
        <f>EcommerceDataset[[#This Row],[quantity]]*EcommerceDataset[[#This Row],[unit_price]]</f>
        <v>229</v>
      </c>
      <c r="N6919" s="1" t="s">
        <v>18997</v>
      </c>
      <c r="O6919" s="3">
        <v>45230</v>
      </c>
      <c r="P6919" s="1" t="s">
        <v>75</v>
      </c>
      <c r="Q6919" s="1" t="s">
        <v>43</v>
      </c>
      <c r="R6919" s="4">
        <v>4</v>
      </c>
      <c r="S6919" s="1" t="s">
        <v>66</v>
      </c>
      <c r="T6919" s="1" t="s">
        <v>18998</v>
      </c>
      <c r="U6919" s="3">
        <v>44804</v>
      </c>
    </row>
    <row r="6920" spans="1:21" x14ac:dyDescent="0.3">
      <c r="A6920" s="1" t="s">
        <v>18999</v>
      </c>
      <c r="B6920" s="1" t="s">
        <v>1127</v>
      </c>
      <c r="C6920" s="1" t="s">
        <v>7917</v>
      </c>
      <c r="D6920" s="1" t="str">
        <f>_xlfn.CONCAT(EcommerceDataset[[#This Row],[first_name]]," ",EcommerceDataset[[#This Row],[last_name]])</f>
        <v>Lynn Lambert</v>
      </c>
      <c r="E6920" s="1" t="s">
        <v>22</v>
      </c>
      <c r="F6920" s="1" t="s">
        <v>37</v>
      </c>
      <c r="G6920" s="1" t="s">
        <v>61</v>
      </c>
      <c r="H6920" s="1" t="s">
        <v>99</v>
      </c>
      <c r="I6920" s="1" t="s">
        <v>100</v>
      </c>
      <c r="J6920" s="1" t="s">
        <v>27</v>
      </c>
      <c r="K6920" s="4">
        <v>5</v>
      </c>
      <c r="L6920" s="5">
        <v>199</v>
      </c>
      <c r="M6920" s="5">
        <f>EcommerceDataset[[#This Row],[quantity]]*EcommerceDataset[[#This Row],[unit_price]]</f>
        <v>995</v>
      </c>
      <c r="N6920" s="1" t="s">
        <v>19000</v>
      </c>
      <c r="O6920" s="3">
        <v>45133</v>
      </c>
      <c r="P6920" s="1" t="s">
        <v>109</v>
      </c>
      <c r="Q6920" s="1" t="s">
        <v>56</v>
      </c>
      <c r="R6920" s="4">
        <v>2</v>
      </c>
      <c r="S6920" s="1" t="s">
        <v>132</v>
      </c>
      <c r="T6920" s="1" t="s">
        <v>19001</v>
      </c>
      <c r="U6920" s="3">
        <v>45094</v>
      </c>
    </row>
    <row r="6921" spans="1:21" x14ac:dyDescent="0.3">
      <c r="A6921" s="1" t="s">
        <v>19002</v>
      </c>
      <c r="B6921" s="1" t="s">
        <v>7628</v>
      </c>
      <c r="C6921" s="1" t="s">
        <v>4401</v>
      </c>
      <c r="D6921" s="1" t="str">
        <f>_xlfn.CONCAT(EcommerceDataset[[#This Row],[first_name]]," ",EcommerceDataset[[#This Row],[last_name]])</f>
        <v>Crystal Andrade</v>
      </c>
      <c r="E6921" s="1" t="s">
        <v>36</v>
      </c>
      <c r="F6921" s="1" t="s">
        <v>23</v>
      </c>
      <c r="G6921" s="1" t="s">
        <v>38</v>
      </c>
      <c r="H6921" s="1" t="s">
        <v>51</v>
      </c>
      <c r="I6921" s="1" t="s">
        <v>52</v>
      </c>
      <c r="J6921" s="1" t="s">
        <v>53</v>
      </c>
      <c r="K6921" s="4">
        <v>1</v>
      </c>
      <c r="L6921" s="5">
        <v>59</v>
      </c>
      <c r="M6921" s="5">
        <f>EcommerceDataset[[#This Row],[quantity]]*EcommerceDataset[[#This Row],[unit_price]]</f>
        <v>59</v>
      </c>
      <c r="N6921" s="1" t="s">
        <v>19003</v>
      </c>
      <c r="O6921" s="3">
        <v>45882</v>
      </c>
      <c r="P6921" s="1" t="s">
        <v>29</v>
      </c>
      <c r="Q6921" s="1" t="s">
        <v>43</v>
      </c>
      <c r="R6921" s="4">
        <v>5</v>
      </c>
      <c r="S6921" s="1" t="s">
        <v>31</v>
      </c>
      <c r="T6921" s="1" t="s">
        <v>19004</v>
      </c>
      <c r="U6921" s="3">
        <v>45346</v>
      </c>
    </row>
    <row r="6922" spans="1:21" x14ac:dyDescent="0.3">
      <c r="A6922" s="1" t="s">
        <v>15469</v>
      </c>
      <c r="B6922" s="1" t="s">
        <v>887</v>
      </c>
      <c r="C6922" s="1" t="s">
        <v>1237</v>
      </c>
      <c r="D6922" s="1" t="str">
        <f>_xlfn.CONCAT(EcommerceDataset[[#This Row],[first_name]]," ",EcommerceDataset[[#This Row],[last_name]])</f>
        <v>Austin Parker</v>
      </c>
      <c r="E6922" s="1" t="s">
        <v>36</v>
      </c>
      <c r="F6922" s="1" t="s">
        <v>49</v>
      </c>
      <c r="G6922" s="1" t="s">
        <v>151</v>
      </c>
      <c r="H6922" s="1" t="s">
        <v>62</v>
      </c>
      <c r="I6922" s="1" t="s">
        <v>63</v>
      </c>
      <c r="J6922" s="1" t="s">
        <v>64</v>
      </c>
      <c r="K6922" s="4">
        <v>5</v>
      </c>
      <c r="L6922" s="5">
        <v>399</v>
      </c>
      <c r="M6922" s="5">
        <f>EcommerceDataset[[#This Row],[quantity]]*EcommerceDataset[[#This Row],[unit_price]]</f>
        <v>1995</v>
      </c>
      <c r="N6922" s="1" t="s">
        <v>19005</v>
      </c>
      <c r="O6922" s="3">
        <v>45731</v>
      </c>
      <c r="P6922" s="1" t="s">
        <v>75</v>
      </c>
      <c r="Q6922" s="1" t="s">
        <v>43</v>
      </c>
      <c r="R6922" s="4">
        <v>4</v>
      </c>
      <c r="S6922" s="1" t="s">
        <v>44</v>
      </c>
      <c r="T6922" s="1" t="s">
        <v>19006</v>
      </c>
      <c r="U6922" s="3">
        <v>45815</v>
      </c>
    </row>
    <row r="6923" spans="1:21" x14ac:dyDescent="0.3">
      <c r="A6923" s="1" t="s">
        <v>3355</v>
      </c>
      <c r="B6923" s="1" t="s">
        <v>3229</v>
      </c>
      <c r="C6923" s="1" t="s">
        <v>2967</v>
      </c>
      <c r="D6923" s="1" t="str">
        <f>_xlfn.CONCAT(EcommerceDataset[[#This Row],[first_name]]," ",EcommerceDataset[[#This Row],[last_name]])</f>
        <v>Johnny Reed</v>
      </c>
      <c r="E6923" s="1" t="s">
        <v>36</v>
      </c>
      <c r="F6923" s="1" t="s">
        <v>37</v>
      </c>
      <c r="G6923" s="1" t="s">
        <v>119</v>
      </c>
      <c r="H6923" s="1" t="s">
        <v>120</v>
      </c>
      <c r="I6923" s="1" t="s">
        <v>121</v>
      </c>
      <c r="J6923" s="1" t="s">
        <v>122</v>
      </c>
      <c r="K6923" s="4">
        <v>3</v>
      </c>
      <c r="L6923" s="5">
        <v>149</v>
      </c>
      <c r="M6923" s="5">
        <f>EcommerceDataset[[#This Row],[quantity]]*EcommerceDataset[[#This Row],[unit_price]]</f>
        <v>447</v>
      </c>
      <c r="N6923" s="1" t="s">
        <v>19007</v>
      </c>
      <c r="O6923" s="3">
        <v>45254</v>
      </c>
      <c r="P6923" s="1" t="s">
        <v>55</v>
      </c>
      <c r="Q6923" s="1" t="s">
        <v>56</v>
      </c>
      <c r="R6923" s="4">
        <v>1</v>
      </c>
      <c r="S6923" s="1" t="s">
        <v>132</v>
      </c>
      <c r="T6923" s="1" t="s">
        <v>19008</v>
      </c>
      <c r="U6923" s="3">
        <v>45073</v>
      </c>
    </row>
    <row r="6924" spans="1:21" x14ac:dyDescent="0.3">
      <c r="A6924" s="1" t="s">
        <v>5974</v>
      </c>
      <c r="B6924" s="1" t="s">
        <v>564</v>
      </c>
      <c r="C6924" s="1" t="s">
        <v>385</v>
      </c>
      <c r="D6924" s="1" t="str">
        <f>_xlfn.CONCAT(EcommerceDataset[[#This Row],[first_name]]," ",EcommerceDataset[[#This Row],[last_name]])</f>
        <v>Mark Larson</v>
      </c>
      <c r="E6924" s="1" t="s">
        <v>80</v>
      </c>
      <c r="F6924" s="1" t="s">
        <v>37</v>
      </c>
      <c r="G6924" s="1" t="s">
        <v>24</v>
      </c>
      <c r="H6924" s="1" t="s">
        <v>144</v>
      </c>
      <c r="I6924" s="1" t="s">
        <v>145</v>
      </c>
      <c r="J6924" s="1" t="s">
        <v>53</v>
      </c>
      <c r="K6924" s="4">
        <v>4</v>
      </c>
      <c r="L6924" s="5">
        <v>199</v>
      </c>
      <c r="M6924" s="5">
        <f>EcommerceDataset[[#This Row],[quantity]]*EcommerceDataset[[#This Row],[unit_price]]</f>
        <v>796</v>
      </c>
      <c r="N6924" s="1" t="s">
        <v>19009</v>
      </c>
      <c r="O6924" s="3">
        <v>45301</v>
      </c>
      <c r="P6924" s="1" t="s">
        <v>109</v>
      </c>
      <c r="Q6924" s="1" t="s">
        <v>43</v>
      </c>
      <c r="R6924" s="4">
        <v>5</v>
      </c>
      <c r="S6924" s="1" t="s">
        <v>31</v>
      </c>
      <c r="T6924" s="1" t="s">
        <v>19010</v>
      </c>
      <c r="U6924" s="3">
        <v>45454</v>
      </c>
    </row>
    <row r="6925" spans="1:21" x14ac:dyDescent="0.3">
      <c r="A6925" s="1" t="s">
        <v>4447</v>
      </c>
      <c r="B6925" s="1" t="s">
        <v>2557</v>
      </c>
      <c r="C6925" s="1" t="s">
        <v>275</v>
      </c>
      <c r="D6925" s="1" t="str">
        <f>_xlfn.CONCAT(EcommerceDataset[[#This Row],[first_name]]," ",EcommerceDataset[[#This Row],[last_name]])</f>
        <v>Chase Smith</v>
      </c>
      <c r="E6925" s="1" t="s">
        <v>22</v>
      </c>
      <c r="F6925" s="1" t="s">
        <v>37</v>
      </c>
      <c r="G6925" s="1" t="s">
        <v>119</v>
      </c>
      <c r="H6925" s="1" t="s">
        <v>72</v>
      </c>
      <c r="I6925" s="1" t="s">
        <v>73</v>
      </c>
      <c r="J6925" s="1" t="s">
        <v>41</v>
      </c>
      <c r="K6925" s="4">
        <v>1</v>
      </c>
      <c r="L6925" s="5">
        <v>110</v>
      </c>
      <c r="M6925" s="5">
        <f>EcommerceDataset[[#This Row],[quantity]]*EcommerceDataset[[#This Row],[unit_price]]</f>
        <v>110</v>
      </c>
      <c r="N6925" s="1" t="s">
        <v>19011</v>
      </c>
      <c r="O6925" s="3">
        <v>45596</v>
      </c>
      <c r="P6925" s="1" t="s">
        <v>55</v>
      </c>
      <c r="Q6925" s="1" t="s">
        <v>43</v>
      </c>
      <c r="R6925" s="4">
        <v>4</v>
      </c>
      <c r="S6925" s="1" t="s">
        <v>44</v>
      </c>
      <c r="T6925" s="1" t="s">
        <v>19012</v>
      </c>
      <c r="U6925" s="3">
        <v>45601</v>
      </c>
    </row>
    <row r="6926" spans="1:21" x14ac:dyDescent="0.3">
      <c r="A6926" s="1" t="s">
        <v>2273</v>
      </c>
      <c r="B6926" s="1" t="s">
        <v>2274</v>
      </c>
      <c r="C6926" s="1" t="s">
        <v>2275</v>
      </c>
      <c r="D6926" s="1" t="str">
        <f>_xlfn.CONCAT(EcommerceDataset[[#This Row],[first_name]]," ",EcommerceDataset[[#This Row],[last_name]])</f>
        <v>Tracy Blair</v>
      </c>
      <c r="E6926" s="1" t="s">
        <v>22</v>
      </c>
      <c r="F6926" s="1" t="s">
        <v>37</v>
      </c>
      <c r="G6926" s="1" t="s">
        <v>38</v>
      </c>
      <c r="H6926" s="1" t="s">
        <v>128</v>
      </c>
      <c r="I6926" s="1" t="s">
        <v>129</v>
      </c>
      <c r="J6926" s="1" t="s">
        <v>130</v>
      </c>
      <c r="K6926" s="4">
        <v>5</v>
      </c>
      <c r="L6926" s="5">
        <v>129</v>
      </c>
      <c r="M6926" s="5">
        <f>EcommerceDataset[[#This Row],[quantity]]*EcommerceDataset[[#This Row],[unit_price]]</f>
        <v>645</v>
      </c>
      <c r="N6926" s="1" t="s">
        <v>19013</v>
      </c>
      <c r="O6926" s="3">
        <v>45159</v>
      </c>
      <c r="P6926" s="1" t="s">
        <v>109</v>
      </c>
      <c r="Q6926" s="1" t="s">
        <v>56</v>
      </c>
      <c r="R6926" s="4">
        <v>5</v>
      </c>
      <c r="S6926" s="1" t="s">
        <v>44</v>
      </c>
      <c r="T6926" s="1" t="s">
        <v>19014</v>
      </c>
      <c r="U6926" s="3">
        <v>44934</v>
      </c>
    </row>
    <row r="6927" spans="1:21" x14ac:dyDescent="0.3">
      <c r="A6927" s="1" t="s">
        <v>19015</v>
      </c>
      <c r="B6927" s="1" t="s">
        <v>9496</v>
      </c>
      <c r="C6927" s="1" t="s">
        <v>6196</v>
      </c>
      <c r="D6927" s="1" t="str">
        <f>_xlfn.CONCAT(EcommerceDataset[[#This Row],[first_name]]," ",EcommerceDataset[[#This Row],[last_name]])</f>
        <v>Kristina Wagner</v>
      </c>
      <c r="E6927" s="1" t="s">
        <v>36</v>
      </c>
      <c r="F6927" s="1" t="s">
        <v>23</v>
      </c>
      <c r="G6927" s="1" t="s">
        <v>38</v>
      </c>
      <c r="H6927" s="1" t="s">
        <v>144</v>
      </c>
      <c r="I6927" s="1" t="s">
        <v>145</v>
      </c>
      <c r="J6927" s="1" t="s">
        <v>53</v>
      </c>
      <c r="K6927" s="4">
        <v>4</v>
      </c>
      <c r="L6927" s="5">
        <v>199</v>
      </c>
      <c r="M6927" s="5">
        <f>EcommerceDataset[[#This Row],[quantity]]*EcommerceDataset[[#This Row],[unit_price]]</f>
        <v>796</v>
      </c>
      <c r="N6927" s="1" t="s">
        <v>19016</v>
      </c>
      <c r="O6927" s="3">
        <v>45569</v>
      </c>
      <c r="P6927" s="1" t="s">
        <v>75</v>
      </c>
      <c r="Q6927" s="1" t="s">
        <v>30</v>
      </c>
      <c r="R6927" s="4">
        <v>4</v>
      </c>
      <c r="S6927" s="1" t="s">
        <v>66</v>
      </c>
      <c r="T6927" s="1" t="s">
        <v>19017</v>
      </c>
      <c r="U6927" s="3">
        <v>45182</v>
      </c>
    </row>
    <row r="6928" spans="1:21" x14ac:dyDescent="0.3">
      <c r="A6928" s="1" t="s">
        <v>11701</v>
      </c>
      <c r="B6928" s="1" t="s">
        <v>424</v>
      </c>
      <c r="C6928" s="1" t="s">
        <v>9210</v>
      </c>
      <c r="D6928" s="1" t="str">
        <f>_xlfn.CONCAT(EcommerceDataset[[#This Row],[first_name]]," ",EcommerceDataset[[#This Row],[last_name]])</f>
        <v>Sarah Valdez</v>
      </c>
      <c r="E6928" s="1" t="s">
        <v>22</v>
      </c>
      <c r="F6928" s="1" t="s">
        <v>37</v>
      </c>
      <c r="G6928" s="1" t="s">
        <v>119</v>
      </c>
      <c r="H6928" s="1" t="s">
        <v>128</v>
      </c>
      <c r="I6928" s="1" t="s">
        <v>129</v>
      </c>
      <c r="J6928" s="1" t="s">
        <v>130</v>
      </c>
      <c r="K6928" s="4">
        <v>5</v>
      </c>
      <c r="L6928" s="5">
        <v>129</v>
      </c>
      <c r="M6928" s="5">
        <f>EcommerceDataset[[#This Row],[quantity]]*EcommerceDataset[[#This Row],[unit_price]]</f>
        <v>645</v>
      </c>
      <c r="N6928" s="1" t="s">
        <v>19018</v>
      </c>
      <c r="O6928" s="3">
        <v>45484</v>
      </c>
      <c r="P6928" s="1" t="s">
        <v>75</v>
      </c>
      <c r="Q6928" s="1" t="s">
        <v>43</v>
      </c>
      <c r="R6928" s="4">
        <v>1</v>
      </c>
      <c r="S6928" s="1" t="s">
        <v>103</v>
      </c>
      <c r="T6928" s="1" t="s">
        <v>19019</v>
      </c>
      <c r="U6928" s="3">
        <v>45689</v>
      </c>
    </row>
    <row r="6929" spans="1:21" x14ac:dyDescent="0.3">
      <c r="A6929" s="1" t="s">
        <v>19020</v>
      </c>
      <c r="B6929" s="1" t="s">
        <v>2344</v>
      </c>
      <c r="C6929" s="1" t="s">
        <v>3464</v>
      </c>
      <c r="D6929" s="1" t="str">
        <f>_xlfn.CONCAT(EcommerceDataset[[#This Row],[first_name]]," ",EcommerceDataset[[#This Row],[last_name]])</f>
        <v>Keith Bates</v>
      </c>
      <c r="E6929" s="1" t="s">
        <v>22</v>
      </c>
      <c r="F6929" s="1" t="s">
        <v>23</v>
      </c>
      <c r="G6929" s="1" t="s">
        <v>38</v>
      </c>
      <c r="H6929" s="1" t="s">
        <v>39</v>
      </c>
      <c r="I6929" s="1" t="s">
        <v>40</v>
      </c>
      <c r="J6929" s="1" t="s">
        <v>41</v>
      </c>
      <c r="K6929" s="4">
        <v>4</v>
      </c>
      <c r="L6929" s="5">
        <v>59</v>
      </c>
      <c r="M6929" s="5">
        <f>EcommerceDataset[[#This Row],[quantity]]*EcommerceDataset[[#This Row],[unit_price]]</f>
        <v>236</v>
      </c>
      <c r="N6929" s="1" t="s">
        <v>19021</v>
      </c>
      <c r="O6929" s="3">
        <v>44941</v>
      </c>
      <c r="P6929" s="1" t="s">
        <v>29</v>
      </c>
      <c r="Q6929" s="1" t="s">
        <v>30</v>
      </c>
      <c r="R6929" s="4">
        <v>1</v>
      </c>
      <c r="S6929" s="1" t="s">
        <v>31</v>
      </c>
      <c r="T6929" s="1" t="s">
        <v>19022</v>
      </c>
      <c r="U6929" s="3">
        <v>45009</v>
      </c>
    </row>
    <row r="6930" spans="1:21" x14ac:dyDescent="0.3">
      <c r="A6930" s="1" t="s">
        <v>1772</v>
      </c>
      <c r="B6930" s="1" t="s">
        <v>1773</v>
      </c>
      <c r="C6930" s="1" t="s">
        <v>1774</v>
      </c>
      <c r="D6930" s="1" t="str">
        <f>_xlfn.CONCAT(EcommerceDataset[[#This Row],[first_name]]," ",EcommerceDataset[[#This Row],[last_name]])</f>
        <v>Steven Wright</v>
      </c>
      <c r="E6930" s="1" t="s">
        <v>36</v>
      </c>
      <c r="F6930" s="1" t="s">
        <v>49</v>
      </c>
      <c r="G6930" s="1" t="s">
        <v>151</v>
      </c>
      <c r="H6930" s="1" t="s">
        <v>167</v>
      </c>
      <c r="I6930" s="1" t="s">
        <v>168</v>
      </c>
      <c r="J6930" s="1" t="s">
        <v>130</v>
      </c>
      <c r="K6930" s="4">
        <v>3</v>
      </c>
      <c r="L6930" s="5">
        <v>80</v>
      </c>
      <c r="M6930" s="5">
        <f>EcommerceDataset[[#This Row],[quantity]]*EcommerceDataset[[#This Row],[unit_price]]</f>
        <v>240</v>
      </c>
      <c r="N6930" s="1" t="s">
        <v>19023</v>
      </c>
      <c r="O6930" s="3">
        <v>45463</v>
      </c>
      <c r="P6930" s="1" t="s">
        <v>109</v>
      </c>
      <c r="Q6930" s="1" t="s">
        <v>43</v>
      </c>
      <c r="R6930" s="4">
        <v>1</v>
      </c>
      <c r="S6930" s="1" t="s">
        <v>66</v>
      </c>
      <c r="T6930" s="1" t="s">
        <v>19024</v>
      </c>
      <c r="U6930" s="3">
        <v>45652</v>
      </c>
    </row>
    <row r="6931" spans="1:21" x14ac:dyDescent="0.3">
      <c r="A6931" s="1" t="s">
        <v>19025</v>
      </c>
      <c r="B6931" s="1" t="s">
        <v>657</v>
      </c>
      <c r="C6931" s="1" t="s">
        <v>1093</v>
      </c>
      <c r="D6931" s="1" t="str">
        <f>_xlfn.CONCAT(EcommerceDataset[[#This Row],[first_name]]," ",EcommerceDataset[[#This Row],[last_name]])</f>
        <v>Matthew Ross</v>
      </c>
      <c r="E6931" s="1" t="s">
        <v>22</v>
      </c>
      <c r="F6931" s="1" t="s">
        <v>37</v>
      </c>
      <c r="G6931" s="1" t="s">
        <v>179</v>
      </c>
      <c r="H6931" s="1" t="s">
        <v>99</v>
      </c>
      <c r="I6931" s="1" t="s">
        <v>100</v>
      </c>
      <c r="J6931" s="1" t="s">
        <v>27</v>
      </c>
      <c r="K6931" s="4">
        <v>1</v>
      </c>
      <c r="L6931" s="5">
        <v>199</v>
      </c>
      <c r="M6931" s="5">
        <f>EcommerceDataset[[#This Row],[quantity]]*EcommerceDataset[[#This Row],[unit_price]]</f>
        <v>199</v>
      </c>
      <c r="N6931" s="1" t="s">
        <v>19026</v>
      </c>
      <c r="O6931" s="3">
        <v>45780</v>
      </c>
      <c r="P6931" s="1" t="s">
        <v>109</v>
      </c>
      <c r="Q6931" s="1" t="s">
        <v>43</v>
      </c>
      <c r="R6931" s="4">
        <v>2</v>
      </c>
      <c r="S6931" s="1" t="s">
        <v>31</v>
      </c>
      <c r="T6931" s="1" t="s">
        <v>19027</v>
      </c>
      <c r="U6931" s="3">
        <v>45855</v>
      </c>
    </row>
    <row r="6932" spans="1:21" x14ac:dyDescent="0.3">
      <c r="A6932" s="1" t="s">
        <v>8877</v>
      </c>
      <c r="B6932" s="1" t="s">
        <v>3160</v>
      </c>
      <c r="C6932" s="1" t="s">
        <v>908</v>
      </c>
      <c r="D6932" s="1" t="str">
        <f>_xlfn.CONCAT(EcommerceDataset[[#This Row],[first_name]]," ",EcommerceDataset[[#This Row],[last_name]])</f>
        <v>Eric Ramos</v>
      </c>
      <c r="E6932" s="1" t="s">
        <v>80</v>
      </c>
      <c r="F6932" s="1" t="s">
        <v>23</v>
      </c>
      <c r="G6932" s="1" t="s">
        <v>119</v>
      </c>
      <c r="H6932" s="1" t="s">
        <v>72</v>
      </c>
      <c r="I6932" s="1" t="s">
        <v>73</v>
      </c>
      <c r="J6932" s="1" t="s">
        <v>41</v>
      </c>
      <c r="K6932" s="4">
        <v>3</v>
      </c>
      <c r="L6932" s="5">
        <v>110</v>
      </c>
      <c r="M6932" s="5">
        <f>EcommerceDataset[[#This Row],[quantity]]*EcommerceDataset[[#This Row],[unit_price]]</f>
        <v>330</v>
      </c>
      <c r="N6932" s="1" t="s">
        <v>19028</v>
      </c>
      <c r="O6932" s="3">
        <v>45193</v>
      </c>
      <c r="P6932" s="1" t="s">
        <v>75</v>
      </c>
      <c r="Q6932" s="1" t="s">
        <v>56</v>
      </c>
      <c r="R6932" s="4">
        <v>2</v>
      </c>
      <c r="S6932" s="1" t="s">
        <v>66</v>
      </c>
      <c r="T6932" s="1" t="s">
        <v>19029</v>
      </c>
      <c r="U6932" s="3">
        <v>45540</v>
      </c>
    </row>
    <row r="6933" spans="1:21" x14ac:dyDescent="0.3">
      <c r="A6933" s="1" t="s">
        <v>10812</v>
      </c>
      <c r="B6933" s="1" t="s">
        <v>97</v>
      </c>
      <c r="C6933" s="1" t="s">
        <v>1706</v>
      </c>
      <c r="D6933" s="1" t="str">
        <f>_xlfn.CONCAT(EcommerceDataset[[#This Row],[first_name]]," ",EcommerceDataset[[#This Row],[last_name]])</f>
        <v>Mary Simpson</v>
      </c>
      <c r="E6933" s="1" t="s">
        <v>80</v>
      </c>
      <c r="F6933" s="1" t="s">
        <v>23</v>
      </c>
      <c r="G6933" s="1" t="s">
        <v>71</v>
      </c>
      <c r="H6933" s="1" t="s">
        <v>62</v>
      </c>
      <c r="I6933" s="1" t="s">
        <v>63</v>
      </c>
      <c r="J6933" s="1" t="s">
        <v>64</v>
      </c>
      <c r="K6933" s="4">
        <v>5</v>
      </c>
      <c r="L6933" s="5">
        <v>399</v>
      </c>
      <c r="M6933" s="5">
        <f>EcommerceDataset[[#This Row],[quantity]]*EcommerceDataset[[#This Row],[unit_price]]</f>
        <v>1995</v>
      </c>
      <c r="N6933" s="1" t="s">
        <v>19030</v>
      </c>
      <c r="O6933" s="3">
        <v>45713</v>
      </c>
      <c r="P6933" s="1" t="s">
        <v>55</v>
      </c>
      <c r="Q6933" s="1" t="s">
        <v>56</v>
      </c>
      <c r="R6933" s="4">
        <v>3</v>
      </c>
      <c r="S6933" s="1" t="s">
        <v>66</v>
      </c>
      <c r="T6933" s="1" t="s">
        <v>19031</v>
      </c>
      <c r="U6933" s="3">
        <v>45121</v>
      </c>
    </row>
    <row r="6934" spans="1:21" x14ac:dyDescent="0.3">
      <c r="A6934" s="1" t="s">
        <v>15861</v>
      </c>
      <c r="B6934" s="1" t="s">
        <v>568</v>
      </c>
      <c r="C6934" s="1" t="s">
        <v>290</v>
      </c>
      <c r="D6934" s="1" t="str">
        <f>_xlfn.CONCAT(EcommerceDataset[[#This Row],[first_name]]," ",EcommerceDataset[[#This Row],[last_name]])</f>
        <v>April Turner</v>
      </c>
      <c r="E6934" s="1" t="s">
        <v>36</v>
      </c>
      <c r="F6934" s="1" t="s">
        <v>23</v>
      </c>
      <c r="G6934" s="1" t="s">
        <v>93</v>
      </c>
      <c r="H6934" s="1" t="s">
        <v>137</v>
      </c>
      <c r="I6934" s="1" t="s">
        <v>138</v>
      </c>
      <c r="J6934" s="1" t="s">
        <v>27</v>
      </c>
      <c r="K6934" s="4">
        <v>5</v>
      </c>
      <c r="L6934" s="5">
        <v>999</v>
      </c>
      <c r="M6934" s="5">
        <f>EcommerceDataset[[#This Row],[quantity]]*EcommerceDataset[[#This Row],[unit_price]]</f>
        <v>4995</v>
      </c>
      <c r="N6934" s="1" t="s">
        <v>19032</v>
      </c>
      <c r="O6934" s="3">
        <v>45138</v>
      </c>
      <c r="P6934" s="1" t="s">
        <v>102</v>
      </c>
      <c r="Q6934" s="1" t="s">
        <v>30</v>
      </c>
      <c r="R6934" s="4">
        <v>4</v>
      </c>
      <c r="S6934" s="1" t="s">
        <v>132</v>
      </c>
      <c r="T6934" s="1" t="s">
        <v>19033</v>
      </c>
      <c r="U6934" s="3">
        <v>45068</v>
      </c>
    </row>
    <row r="6935" spans="1:21" x14ac:dyDescent="0.3">
      <c r="A6935" s="1" t="s">
        <v>2673</v>
      </c>
      <c r="B6935" s="1" t="s">
        <v>384</v>
      </c>
      <c r="C6935" s="1" t="s">
        <v>1774</v>
      </c>
      <c r="D6935" s="1" t="str">
        <f>_xlfn.CONCAT(EcommerceDataset[[#This Row],[first_name]]," ",EcommerceDataset[[#This Row],[last_name]])</f>
        <v>Jason Wright</v>
      </c>
      <c r="E6935" s="1" t="s">
        <v>36</v>
      </c>
      <c r="F6935" s="1" t="s">
        <v>37</v>
      </c>
      <c r="G6935" s="1" t="s">
        <v>61</v>
      </c>
      <c r="H6935" s="1" t="s">
        <v>137</v>
      </c>
      <c r="I6935" s="1" t="s">
        <v>138</v>
      </c>
      <c r="J6935" s="1" t="s">
        <v>27</v>
      </c>
      <c r="K6935" s="4">
        <v>2</v>
      </c>
      <c r="L6935" s="5">
        <v>999</v>
      </c>
      <c r="M6935" s="5">
        <f>EcommerceDataset[[#This Row],[quantity]]*EcommerceDataset[[#This Row],[unit_price]]</f>
        <v>1998</v>
      </c>
      <c r="N6935" s="1" t="s">
        <v>19034</v>
      </c>
      <c r="O6935" s="3">
        <v>45283</v>
      </c>
      <c r="P6935" s="1" t="s">
        <v>55</v>
      </c>
      <c r="Q6935" s="1" t="s">
        <v>30</v>
      </c>
      <c r="R6935" s="4">
        <v>1</v>
      </c>
      <c r="S6935" s="1" t="s">
        <v>132</v>
      </c>
      <c r="T6935" s="1" t="s">
        <v>19035</v>
      </c>
      <c r="U6935" s="3">
        <v>45550</v>
      </c>
    </row>
    <row r="6936" spans="1:21" x14ac:dyDescent="0.3">
      <c r="A6936" s="1" t="s">
        <v>19036</v>
      </c>
      <c r="B6936" s="1" t="s">
        <v>2893</v>
      </c>
      <c r="C6936" s="1" t="s">
        <v>931</v>
      </c>
      <c r="D6936" s="1" t="str">
        <f>_xlfn.CONCAT(EcommerceDataset[[#This Row],[first_name]]," ",EcommerceDataset[[#This Row],[last_name]])</f>
        <v>Sharon Collins</v>
      </c>
      <c r="E6936" s="1" t="s">
        <v>80</v>
      </c>
      <c r="F6936" s="1" t="s">
        <v>37</v>
      </c>
      <c r="G6936" s="1" t="s">
        <v>185</v>
      </c>
      <c r="H6936" s="1" t="s">
        <v>190</v>
      </c>
      <c r="I6936" s="1" t="s">
        <v>191</v>
      </c>
      <c r="J6936" s="1" t="s">
        <v>41</v>
      </c>
      <c r="K6936" s="4">
        <v>1</v>
      </c>
      <c r="L6936" s="5">
        <v>120</v>
      </c>
      <c r="M6936" s="5">
        <f>EcommerceDataset[[#This Row],[quantity]]*EcommerceDataset[[#This Row],[unit_price]]</f>
        <v>120</v>
      </c>
      <c r="N6936" s="1" t="s">
        <v>19037</v>
      </c>
      <c r="O6936" s="3">
        <v>45281</v>
      </c>
      <c r="P6936" s="1" t="s">
        <v>75</v>
      </c>
      <c r="Q6936" s="1" t="s">
        <v>30</v>
      </c>
      <c r="R6936" s="4">
        <v>5</v>
      </c>
      <c r="S6936" s="1" t="s">
        <v>132</v>
      </c>
      <c r="T6936" s="1" t="s">
        <v>19038</v>
      </c>
      <c r="U6936" s="3">
        <v>45095</v>
      </c>
    </row>
    <row r="6937" spans="1:21" x14ac:dyDescent="0.3">
      <c r="A6937" s="1" t="s">
        <v>1552</v>
      </c>
      <c r="B6937" s="1" t="s">
        <v>1553</v>
      </c>
      <c r="C6937" s="1" t="s">
        <v>1197</v>
      </c>
      <c r="D6937" s="1" t="str">
        <f>_xlfn.CONCAT(EcommerceDataset[[#This Row],[first_name]]," ",EcommerceDataset[[#This Row],[last_name]])</f>
        <v>Adam Hayes</v>
      </c>
      <c r="E6937" s="1" t="s">
        <v>80</v>
      </c>
      <c r="F6937" s="1" t="s">
        <v>37</v>
      </c>
      <c r="G6937" s="1" t="s">
        <v>185</v>
      </c>
      <c r="H6937" s="1" t="s">
        <v>137</v>
      </c>
      <c r="I6937" s="1" t="s">
        <v>138</v>
      </c>
      <c r="J6937" s="1" t="s">
        <v>27</v>
      </c>
      <c r="K6937" s="4">
        <v>3</v>
      </c>
      <c r="L6937" s="5">
        <v>999</v>
      </c>
      <c r="M6937" s="5">
        <f>EcommerceDataset[[#This Row],[quantity]]*EcommerceDataset[[#This Row],[unit_price]]</f>
        <v>2997</v>
      </c>
      <c r="N6937" s="1" t="s">
        <v>19039</v>
      </c>
      <c r="O6937" s="3">
        <v>44877</v>
      </c>
      <c r="P6937" s="1" t="s">
        <v>75</v>
      </c>
      <c r="Q6937" s="1" t="s">
        <v>56</v>
      </c>
      <c r="R6937" s="4">
        <v>3</v>
      </c>
      <c r="S6937" s="1" t="s">
        <v>103</v>
      </c>
      <c r="T6937" s="1" t="s">
        <v>19040</v>
      </c>
      <c r="U6937" s="3">
        <v>44958</v>
      </c>
    </row>
    <row r="6938" spans="1:21" x14ac:dyDescent="0.3">
      <c r="A6938" s="1" t="s">
        <v>4468</v>
      </c>
      <c r="B6938" s="1" t="s">
        <v>247</v>
      </c>
      <c r="C6938" s="1" t="s">
        <v>211</v>
      </c>
      <c r="D6938" s="1" t="str">
        <f>_xlfn.CONCAT(EcommerceDataset[[#This Row],[first_name]]," ",EcommerceDataset[[#This Row],[last_name]])</f>
        <v>Michael Brown</v>
      </c>
      <c r="E6938" s="1" t="s">
        <v>36</v>
      </c>
      <c r="F6938" s="1" t="s">
        <v>23</v>
      </c>
      <c r="G6938" s="1" t="s">
        <v>179</v>
      </c>
      <c r="H6938" s="1" t="s">
        <v>72</v>
      </c>
      <c r="I6938" s="1" t="s">
        <v>73</v>
      </c>
      <c r="J6938" s="1" t="s">
        <v>41</v>
      </c>
      <c r="K6938" s="4">
        <v>5</v>
      </c>
      <c r="L6938" s="5">
        <v>110</v>
      </c>
      <c r="M6938" s="5">
        <f>EcommerceDataset[[#This Row],[quantity]]*EcommerceDataset[[#This Row],[unit_price]]</f>
        <v>550</v>
      </c>
      <c r="N6938" s="1" t="s">
        <v>19041</v>
      </c>
      <c r="O6938" s="3">
        <v>45462</v>
      </c>
      <c r="P6938" s="1" t="s">
        <v>75</v>
      </c>
      <c r="Q6938" s="1" t="s">
        <v>43</v>
      </c>
      <c r="R6938" s="4">
        <v>5</v>
      </c>
      <c r="S6938" s="1" t="s">
        <v>44</v>
      </c>
      <c r="T6938" s="1" t="s">
        <v>19042</v>
      </c>
      <c r="U6938" s="3">
        <v>44882</v>
      </c>
    </row>
    <row r="6939" spans="1:21" x14ac:dyDescent="0.3">
      <c r="A6939" s="1" t="s">
        <v>5114</v>
      </c>
      <c r="B6939" s="1" t="s">
        <v>1891</v>
      </c>
      <c r="C6939" s="1" t="s">
        <v>2991</v>
      </c>
      <c r="D6939" s="1" t="str">
        <f>_xlfn.CONCAT(EcommerceDataset[[#This Row],[first_name]]," ",EcommerceDataset[[#This Row],[last_name]])</f>
        <v>Caleb Doyle</v>
      </c>
      <c r="E6939" s="1" t="s">
        <v>22</v>
      </c>
      <c r="F6939" s="1" t="s">
        <v>23</v>
      </c>
      <c r="G6939" s="1" t="s">
        <v>179</v>
      </c>
      <c r="H6939" s="1" t="s">
        <v>25</v>
      </c>
      <c r="I6939" s="1" t="s">
        <v>26</v>
      </c>
      <c r="J6939" s="1" t="s">
        <v>27</v>
      </c>
      <c r="K6939" s="4">
        <v>2</v>
      </c>
      <c r="L6939" s="5">
        <v>229</v>
      </c>
      <c r="M6939" s="5">
        <f>EcommerceDataset[[#This Row],[quantity]]*EcommerceDataset[[#This Row],[unit_price]]</f>
        <v>458</v>
      </c>
      <c r="N6939" s="1" t="s">
        <v>19043</v>
      </c>
      <c r="O6939" s="3">
        <v>44839</v>
      </c>
      <c r="P6939" s="1" t="s">
        <v>29</v>
      </c>
      <c r="Q6939" s="1" t="s">
        <v>43</v>
      </c>
      <c r="R6939" s="4">
        <v>3</v>
      </c>
      <c r="S6939" s="1" t="s">
        <v>103</v>
      </c>
      <c r="T6939" s="1" t="s">
        <v>19044</v>
      </c>
      <c r="U6939" s="3">
        <v>45322</v>
      </c>
    </row>
    <row r="6940" spans="1:21" x14ac:dyDescent="0.3">
      <c r="A6940" s="1" t="s">
        <v>19045</v>
      </c>
      <c r="B6940" s="1" t="s">
        <v>34</v>
      </c>
      <c r="C6940" s="1" t="s">
        <v>3753</v>
      </c>
      <c r="D6940" s="1" t="str">
        <f>_xlfn.CONCAT(EcommerceDataset[[#This Row],[first_name]]," ",EcommerceDataset[[#This Row],[last_name]])</f>
        <v>Christopher Ortega</v>
      </c>
      <c r="E6940" s="1" t="s">
        <v>22</v>
      </c>
      <c r="F6940" s="1" t="s">
        <v>37</v>
      </c>
      <c r="G6940" s="1" t="s">
        <v>185</v>
      </c>
      <c r="H6940" s="1" t="s">
        <v>167</v>
      </c>
      <c r="I6940" s="1" t="s">
        <v>168</v>
      </c>
      <c r="J6940" s="1" t="s">
        <v>130</v>
      </c>
      <c r="K6940" s="4">
        <v>1</v>
      </c>
      <c r="L6940" s="5">
        <v>80</v>
      </c>
      <c r="M6940" s="5">
        <f>EcommerceDataset[[#This Row],[quantity]]*EcommerceDataset[[#This Row],[unit_price]]</f>
        <v>80</v>
      </c>
      <c r="N6940" s="1" t="s">
        <v>19046</v>
      </c>
      <c r="O6940" s="3">
        <v>45744</v>
      </c>
      <c r="P6940" s="1" t="s">
        <v>75</v>
      </c>
      <c r="Q6940" s="1" t="s">
        <v>43</v>
      </c>
      <c r="R6940" s="4">
        <v>5</v>
      </c>
      <c r="S6940" s="1" t="s">
        <v>31</v>
      </c>
      <c r="T6940" s="1" t="s">
        <v>19047</v>
      </c>
      <c r="U6940" s="3">
        <v>45781</v>
      </c>
    </row>
    <row r="6941" spans="1:21" x14ac:dyDescent="0.3">
      <c r="A6941" s="1" t="s">
        <v>19048</v>
      </c>
      <c r="B6941" s="1" t="s">
        <v>2370</v>
      </c>
      <c r="C6941" s="1" t="s">
        <v>290</v>
      </c>
      <c r="D6941" s="1" t="str">
        <f>_xlfn.CONCAT(EcommerceDataset[[#This Row],[first_name]]," ",EcommerceDataset[[#This Row],[last_name]])</f>
        <v>Shawn Turner</v>
      </c>
      <c r="E6941" s="1" t="s">
        <v>80</v>
      </c>
      <c r="F6941" s="1" t="s">
        <v>37</v>
      </c>
      <c r="G6941" s="1" t="s">
        <v>50</v>
      </c>
      <c r="H6941" s="1" t="s">
        <v>86</v>
      </c>
      <c r="I6941" s="1" t="s">
        <v>87</v>
      </c>
      <c r="J6941" s="1" t="s">
        <v>64</v>
      </c>
      <c r="K6941" s="4">
        <v>5</v>
      </c>
      <c r="L6941" s="5">
        <v>99</v>
      </c>
      <c r="M6941" s="5">
        <f>EcommerceDataset[[#This Row],[quantity]]*EcommerceDataset[[#This Row],[unit_price]]</f>
        <v>495</v>
      </c>
      <c r="N6941" s="1" t="s">
        <v>19049</v>
      </c>
      <c r="O6941" s="3">
        <v>45077</v>
      </c>
      <c r="P6941" s="1" t="s">
        <v>109</v>
      </c>
      <c r="Q6941" s="1" t="s">
        <v>43</v>
      </c>
      <c r="R6941" s="4">
        <v>5</v>
      </c>
      <c r="S6941" s="1" t="s">
        <v>66</v>
      </c>
      <c r="T6941" s="1" t="s">
        <v>19050</v>
      </c>
      <c r="U6941" s="3">
        <v>44979</v>
      </c>
    </row>
    <row r="6942" spans="1:21" x14ac:dyDescent="0.3">
      <c r="A6942" s="1" t="s">
        <v>351</v>
      </c>
      <c r="B6942" s="1" t="s">
        <v>352</v>
      </c>
      <c r="C6942" s="1" t="s">
        <v>353</v>
      </c>
      <c r="D6942" s="1" t="str">
        <f>_xlfn.CONCAT(EcommerceDataset[[#This Row],[first_name]]," ",EcommerceDataset[[#This Row],[last_name]])</f>
        <v>Zachary Johnston</v>
      </c>
      <c r="E6942" s="1" t="s">
        <v>80</v>
      </c>
      <c r="F6942" s="1" t="s">
        <v>23</v>
      </c>
      <c r="G6942" s="1" t="s">
        <v>151</v>
      </c>
      <c r="H6942" s="1" t="s">
        <v>86</v>
      </c>
      <c r="I6942" s="1" t="s">
        <v>87</v>
      </c>
      <c r="J6942" s="1" t="s">
        <v>64</v>
      </c>
      <c r="K6942" s="4">
        <v>5</v>
      </c>
      <c r="L6942" s="5">
        <v>99</v>
      </c>
      <c r="M6942" s="5">
        <f>EcommerceDataset[[#This Row],[quantity]]*EcommerceDataset[[#This Row],[unit_price]]</f>
        <v>495</v>
      </c>
      <c r="N6942" s="1" t="s">
        <v>19051</v>
      </c>
      <c r="O6942" s="3">
        <v>44964</v>
      </c>
      <c r="P6942" s="1" t="s">
        <v>109</v>
      </c>
      <c r="Q6942" s="1" t="s">
        <v>56</v>
      </c>
      <c r="R6942" s="4">
        <v>4</v>
      </c>
      <c r="S6942" s="1" t="s">
        <v>132</v>
      </c>
      <c r="T6942" s="1" t="s">
        <v>19052</v>
      </c>
      <c r="U6942" s="3">
        <v>45522</v>
      </c>
    </row>
    <row r="6943" spans="1:21" x14ac:dyDescent="0.3">
      <c r="A6943" s="1" t="s">
        <v>18995</v>
      </c>
      <c r="B6943" s="1" t="s">
        <v>18996</v>
      </c>
      <c r="C6943" s="1" t="s">
        <v>3803</v>
      </c>
      <c r="D6943" s="1" t="str">
        <f>_xlfn.CONCAT(EcommerceDataset[[#This Row],[first_name]]," ",EcommerceDataset[[#This Row],[last_name]])</f>
        <v>Ana Archer</v>
      </c>
      <c r="E6943" s="1" t="s">
        <v>22</v>
      </c>
      <c r="F6943" s="1" t="s">
        <v>23</v>
      </c>
      <c r="G6943" s="1" t="s">
        <v>61</v>
      </c>
      <c r="H6943" s="1" t="s">
        <v>72</v>
      </c>
      <c r="I6943" s="1" t="s">
        <v>73</v>
      </c>
      <c r="J6943" s="1" t="s">
        <v>41</v>
      </c>
      <c r="K6943" s="4">
        <v>2</v>
      </c>
      <c r="L6943" s="5">
        <v>110</v>
      </c>
      <c r="M6943" s="5">
        <f>EcommerceDataset[[#This Row],[quantity]]*EcommerceDataset[[#This Row],[unit_price]]</f>
        <v>220</v>
      </c>
      <c r="N6943" s="1" t="s">
        <v>19053</v>
      </c>
      <c r="O6943" s="3">
        <v>45195</v>
      </c>
      <c r="P6943" s="1" t="s">
        <v>102</v>
      </c>
      <c r="Q6943" s="1" t="s">
        <v>56</v>
      </c>
      <c r="R6943" s="4">
        <v>3</v>
      </c>
      <c r="S6943" s="1" t="s">
        <v>44</v>
      </c>
      <c r="T6943" s="1" t="s">
        <v>19054</v>
      </c>
      <c r="U6943" s="3">
        <v>45071</v>
      </c>
    </row>
    <row r="6944" spans="1:21" x14ac:dyDescent="0.3">
      <c r="A6944" s="1" t="s">
        <v>6345</v>
      </c>
      <c r="B6944" s="1" t="s">
        <v>1534</v>
      </c>
      <c r="C6944" s="1" t="s">
        <v>6346</v>
      </c>
      <c r="D6944" s="1" t="str">
        <f>_xlfn.CONCAT(EcommerceDataset[[#This Row],[first_name]]," ",EcommerceDataset[[#This Row],[last_name]])</f>
        <v>Melissa Rhodes</v>
      </c>
      <c r="E6944" s="1" t="s">
        <v>80</v>
      </c>
      <c r="F6944" s="1" t="s">
        <v>23</v>
      </c>
      <c r="G6944" s="1" t="s">
        <v>24</v>
      </c>
      <c r="H6944" s="1" t="s">
        <v>167</v>
      </c>
      <c r="I6944" s="1" t="s">
        <v>168</v>
      </c>
      <c r="J6944" s="1" t="s">
        <v>130</v>
      </c>
      <c r="K6944" s="4">
        <v>2</v>
      </c>
      <c r="L6944" s="5">
        <v>80</v>
      </c>
      <c r="M6944" s="5">
        <f>EcommerceDataset[[#This Row],[quantity]]*EcommerceDataset[[#This Row],[unit_price]]</f>
        <v>160</v>
      </c>
      <c r="N6944" s="1" t="s">
        <v>19055</v>
      </c>
      <c r="O6944" s="3">
        <v>45114</v>
      </c>
      <c r="P6944" s="1" t="s">
        <v>29</v>
      </c>
      <c r="Q6944" s="1" t="s">
        <v>43</v>
      </c>
      <c r="R6944" s="4">
        <v>2</v>
      </c>
      <c r="S6944" s="1" t="s">
        <v>44</v>
      </c>
      <c r="T6944" s="1" t="s">
        <v>19056</v>
      </c>
      <c r="U6944" s="3">
        <v>45531</v>
      </c>
    </row>
    <row r="6945" spans="1:21" x14ac:dyDescent="0.3">
      <c r="A6945" s="1" t="s">
        <v>10834</v>
      </c>
      <c r="B6945" s="1" t="s">
        <v>534</v>
      </c>
      <c r="C6945" s="1" t="s">
        <v>389</v>
      </c>
      <c r="D6945" s="1" t="str">
        <f>_xlfn.CONCAT(EcommerceDataset[[#This Row],[first_name]]," ",EcommerceDataset[[#This Row],[last_name]])</f>
        <v>William Morgan</v>
      </c>
      <c r="E6945" s="1" t="s">
        <v>36</v>
      </c>
      <c r="F6945" s="1" t="s">
        <v>49</v>
      </c>
      <c r="G6945" s="1" t="s">
        <v>71</v>
      </c>
      <c r="H6945" s="1" t="s">
        <v>25</v>
      </c>
      <c r="I6945" s="1" t="s">
        <v>26</v>
      </c>
      <c r="J6945" s="1" t="s">
        <v>27</v>
      </c>
      <c r="K6945" s="4">
        <v>5</v>
      </c>
      <c r="L6945" s="5">
        <v>229</v>
      </c>
      <c r="M6945" s="5">
        <f>EcommerceDataset[[#This Row],[quantity]]*EcommerceDataset[[#This Row],[unit_price]]</f>
        <v>1145</v>
      </c>
      <c r="N6945" s="1" t="s">
        <v>19057</v>
      </c>
      <c r="O6945" s="3">
        <v>45694</v>
      </c>
      <c r="P6945" s="1" t="s">
        <v>102</v>
      </c>
      <c r="Q6945" s="1" t="s">
        <v>43</v>
      </c>
      <c r="R6945" s="4">
        <v>1</v>
      </c>
      <c r="S6945" s="1" t="s">
        <v>103</v>
      </c>
      <c r="T6945" s="1" t="s">
        <v>19058</v>
      </c>
      <c r="U6945" s="3">
        <v>45469</v>
      </c>
    </row>
    <row r="6946" spans="1:21" x14ac:dyDescent="0.3">
      <c r="A6946" s="1" t="s">
        <v>19059</v>
      </c>
      <c r="B6946" s="1" t="s">
        <v>808</v>
      </c>
      <c r="C6946" s="1" t="s">
        <v>1978</v>
      </c>
      <c r="D6946" s="1" t="str">
        <f>_xlfn.CONCAT(EcommerceDataset[[#This Row],[first_name]]," ",EcommerceDataset[[#This Row],[last_name]])</f>
        <v>Brittany Freeman</v>
      </c>
      <c r="E6946" s="1" t="s">
        <v>36</v>
      </c>
      <c r="F6946" s="1" t="s">
        <v>37</v>
      </c>
      <c r="G6946" s="1" t="s">
        <v>71</v>
      </c>
      <c r="H6946" s="1" t="s">
        <v>86</v>
      </c>
      <c r="I6946" s="1" t="s">
        <v>87</v>
      </c>
      <c r="J6946" s="1" t="s">
        <v>64</v>
      </c>
      <c r="K6946" s="4">
        <v>4</v>
      </c>
      <c r="L6946" s="5">
        <v>99</v>
      </c>
      <c r="M6946" s="5">
        <f>EcommerceDataset[[#This Row],[quantity]]*EcommerceDataset[[#This Row],[unit_price]]</f>
        <v>396</v>
      </c>
      <c r="N6946" s="1" t="s">
        <v>19060</v>
      </c>
      <c r="O6946" s="3">
        <v>44910</v>
      </c>
      <c r="P6946" s="1" t="s">
        <v>102</v>
      </c>
      <c r="Q6946" s="1" t="s">
        <v>30</v>
      </c>
      <c r="R6946" s="4">
        <v>4</v>
      </c>
      <c r="S6946" s="1" t="s">
        <v>103</v>
      </c>
      <c r="T6946" s="1" t="s">
        <v>19061</v>
      </c>
      <c r="U6946" s="3">
        <v>45292</v>
      </c>
    </row>
    <row r="6947" spans="1:21" x14ac:dyDescent="0.3">
      <c r="A6947" s="1" t="s">
        <v>19062</v>
      </c>
      <c r="B6947" s="1" t="s">
        <v>315</v>
      </c>
      <c r="C6947" s="1" t="s">
        <v>619</v>
      </c>
      <c r="D6947" s="1" t="str">
        <f>_xlfn.CONCAT(EcommerceDataset[[#This Row],[first_name]]," ",EcommerceDataset[[#This Row],[last_name]])</f>
        <v>Martin Williams</v>
      </c>
      <c r="E6947" s="1" t="s">
        <v>36</v>
      </c>
      <c r="F6947" s="1" t="s">
        <v>23</v>
      </c>
      <c r="G6947" s="1" t="s">
        <v>50</v>
      </c>
      <c r="H6947" s="1" t="s">
        <v>128</v>
      </c>
      <c r="I6947" s="1" t="s">
        <v>129</v>
      </c>
      <c r="J6947" s="1" t="s">
        <v>130</v>
      </c>
      <c r="K6947" s="4">
        <v>5</v>
      </c>
      <c r="L6947" s="5">
        <v>129</v>
      </c>
      <c r="M6947" s="5">
        <f>EcommerceDataset[[#This Row],[quantity]]*EcommerceDataset[[#This Row],[unit_price]]</f>
        <v>645</v>
      </c>
      <c r="N6947" s="1" t="s">
        <v>19063</v>
      </c>
      <c r="O6947" s="3">
        <v>45892</v>
      </c>
      <c r="P6947" s="1" t="s">
        <v>109</v>
      </c>
      <c r="Q6947" s="1" t="s">
        <v>30</v>
      </c>
      <c r="R6947" s="4">
        <v>4</v>
      </c>
      <c r="S6947" s="1" t="s">
        <v>31</v>
      </c>
      <c r="T6947" s="1" t="s">
        <v>19064</v>
      </c>
      <c r="U6947" s="3">
        <v>45334</v>
      </c>
    </row>
    <row r="6948" spans="1:21" x14ac:dyDescent="0.3">
      <c r="A6948" s="1" t="s">
        <v>19065</v>
      </c>
      <c r="B6948" s="1" t="s">
        <v>59</v>
      </c>
      <c r="C6948" s="1" t="s">
        <v>6562</v>
      </c>
      <c r="D6948" s="1" t="str">
        <f>_xlfn.CONCAT(EcommerceDataset[[#This Row],[first_name]]," ",EcommerceDataset[[#This Row],[last_name]])</f>
        <v>Jessica Gutierrez</v>
      </c>
      <c r="E6948" s="1" t="s">
        <v>80</v>
      </c>
      <c r="F6948" s="1" t="s">
        <v>37</v>
      </c>
      <c r="G6948" s="1" t="s">
        <v>24</v>
      </c>
      <c r="H6948" s="1" t="s">
        <v>137</v>
      </c>
      <c r="I6948" s="1" t="s">
        <v>138</v>
      </c>
      <c r="J6948" s="1" t="s">
        <v>27</v>
      </c>
      <c r="K6948" s="4">
        <v>4</v>
      </c>
      <c r="L6948" s="5">
        <v>999</v>
      </c>
      <c r="M6948" s="5">
        <f>EcommerceDataset[[#This Row],[quantity]]*EcommerceDataset[[#This Row],[unit_price]]</f>
        <v>3996</v>
      </c>
      <c r="N6948" s="1" t="s">
        <v>19066</v>
      </c>
      <c r="O6948" s="3">
        <v>45679</v>
      </c>
      <c r="P6948" s="1" t="s">
        <v>109</v>
      </c>
      <c r="Q6948" s="1" t="s">
        <v>43</v>
      </c>
      <c r="R6948" s="4">
        <v>1</v>
      </c>
      <c r="S6948" s="1" t="s">
        <v>103</v>
      </c>
      <c r="T6948" s="1" t="s">
        <v>19067</v>
      </c>
      <c r="U6948" s="3">
        <v>45438</v>
      </c>
    </row>
    <row r="6949" spans="1:21" x14ac:dyDescent="0.3">
      <c r="A6949" s="1" t="s">
        <v>19068</v>
      </c>
      <c r="B6949" s="1" t="s">
        <v>657</v>
      </c>
      <c r="C6949" s="1" t="s">
        <v>13047</v>
      </c>
      <c r="D6949" s="1" t="str">
        <f>_xlfn.CONCAT(EcommerceDataset[[#This Row],[first_name]]," ",EcommerceDataset[[#This Row],[last_name]])</f>
        <v>Matthew Boyle</v>
      </c>
      <c r="E6949" s="1" t="s">
        <v>36</v>
      </c>
      <c r="F6949" s="1" t="s">
        <v>37</v>
      </c>
      <c r="G6949" s="1" t="s">
        <v>119</v>
      </c>
      <c r="H6949" s="1" t="s">
        <v>390</v>
      </c>
      <c r="I6949" s="1" t="s">
        <v>391</v>
      </c>
      <c r="J6949" s="1" t="s">
        <v>122</v>
      </c>
      <c r="K6949" s="4">
        <v>2</v>
      </c>
      <c r="L6949" s="5">
        <v>25</v>
      </c>
      <c r="M6949" s="5">
        <f>EcommerceDataset[[#This Row],[quantity]]*EcommerceDataset[[#This Row],[unit_price]]</f>
        <v>50</v>
      </c>
      <c r="N6949" s="1" t="s">
        <v>19069</v>
      </c>
      <c r="O6949" s="3">
        <v>45687</v>
      </c>
      <c r="P6949" s="1" t="s">
        <v>55</v>
      </c>
      <c r="Q6949" s="1" t="s">
        <v>43</v>
      </c>
      <c r="R6949" s="4">
        <v>2</v>
      </c>
      <c r="S6949" s="1" t="s">
        <v>132</v>
      </c>
      <c r="T6949" s="1" t="s">
        <v>19070</v>
      </c>
      <c r="U6949" s="3">
        <v>45334</v>
      </c>
    </row>
    <row r="6950" spans="1:21" x14ac:dyDescent="0.3">
      <c r="A6950" s="1" t="s">
        <v>4635</v>
      </c>
      <c r="B6950" s="1" t="s">
        <v>4636</v>
      </c>
      <c r="C6950" s="1" t="s">
        <v>1524</v>
      </c>
      <c r="D6950" s="1" t="str">
        <f>_xlfn.CONCAT(EcommerceDataset[[#This Row],[first_name]]," ",EcommerceDataset[[#This Row],[last_name]])</f>
        <v>Gloria Bush</v>
      </c>
      <c r="E6950" s="1" t="s">
        <v>36</v>
      </c>
      <c r="F6950" s="1" t="s">
        <v>37</v>
      </c>
      <c r="G6950" s="1" t="s">
        <v>179</v>
      </c>
      <c r="H6950" s="1" t="s">
        <v>144</v>
      </c>
      <c r="I6950" s="1" t="s">
        <v>145</v>
      </c>
      <c r="J6950" s="1" t="s">
        <v>53</v>
      </c>
      <c r="K6950" s="4">
        <v>2</v>
      </c>
      <c r="L6950" s="5">
        <v>199</v>
      </c>
      <c r="M6950" s="5">
        <f>EcommerceDataset[[#This Row],[quantity]]*EcommerceDataset[[#This Row],[unit_price]]</f>
        <v>398</v>
      </c>
      <c r="N6950" s="1" t="s">
        <v>19071</v>
      </c>
      <c r="O6950" s="3">
        <v>45112</v>
      </c>
      <c r="P6950" s="1" t="s">
        <v>75</v>
      </c>
      <c r="Q6950" s="1" t="s">
        <v>43</v>
      </c>
      <c r="R6950" s="4">
        <v>3</v>
      </c>
      <c r="S6950" s="1" t="s">
        <v>132</v>
      </c>
      <c r="T6950" s="1" t="s">
        <v>19072</v>
      </c>
      <c r="U6950" s="3">
        <v>45393</v>
      </c>
    </row>
    <row r="6951" spans="1:21" x14ac:dyDescent="0.3">
      <c r="A6951" s="1" t="s">
        <v>2707</v>
      </c>
      <c r="B6951" s="1" t="s">
        <v>2708</v>
      </c>
      <c r="C6951" s="1" t="s">
        <v>2709</v>
      </c>
      <c r="D6951" s="1" t="str">
        <f>_xlfn.CONCAT(EcommerceDataset[[#This Row],[first_name]]," ",EcommerceDataset[[#This Row],[last_name]])</f>
        <v>Jacqueline Lucas</v>
      </c>
      <c r="E6951" s="1" t="s">
        <v>36</v>
      </c>
      <c r="F6951" s="1" t="s">
        <v>37</v>
      </c>
      <c r="G6951" s="1" t="s">
        <v>185</v>
      </c>
      <c r="H6951" s="1" t="s">
        <v>25</v>
      </c>
      <c r="I6951" s="1" t="s">
        <v>26</v>
      </c>
      <c r="J6951" s="1" t="s">
        <v>27</v>
      </c>
      <c r="K6951" s="4">
        <v>1</v>
      </c>
      <c r="L6951" s="5">
        <v>229</v>
      </c>
      <c r="M6951" s="5">
        <f>EcommerceDataset[[#This Row],[quantity]]*EcommerceDataset[[#This Row],[unit_price]]</f>
        <v>229</v>
      </c>
      <c r="N6951" s="1" t="s">
        <v>19073</v>
      </c>
      <c r="O6951" s="3">
        <v>45128</v>
      </c>
      <c r="P6951" s="1" t="s">
        <v>109</v>
      </c>
      <c r="Q6951" s="1" t="s">
        <v>43</v>
      </c>
      <c r="R6951" s="4">
        <v>2</v>
      </c>
      <c r="S6951" s="1" t="s">
        <v>132</v>
      </c>
      <c r="T6951" s="1" t="s">
        <v>19074</v>
      </c>
      <c r="U6951" s="3">
        <v>45579</v>
      </c>
    </row>
    <row r="6952" spans="1:21" x14ac:dyDescent="0.3">
      <c r="A6952" s="1" t="s">
        <v>1430</v>
      </c>
      <c r="B6952" s="1" t="s">
        <v>652</v>
      </c>
      <c r="C6952" s="1" t="s">
        <v>1400</v>
      </c>
      <c r="D6952" s="1" t="str">
        <f>_xlfn.CONCAT(EcommerceDataset[[#This Row],[first_name]]," ",EcommerceDataset[[#This Row],[last_name]])</f>
        <v>Samantha Cooley</v>
      </c>
      <c r="E6952" s="1" t="s">
        <v>36</v>
      </c>
      <c r="F6952" s="1" t="s">
        <v>37</v>
      </c>
      <c r="G6952" s="1" t="s">
        <v>61</v>
      </c>
      <c r="H6952" s="1" t="s">
        <v>144</v>
      </c>
      <c r="I6952" s="1" t="s">
        <v>145</v>
      </c>
      <c r="J6952" s="1" t="s">
        <v>53</v>
      </c>
      <c r="K6952" s="4">
        <v>3</v>
      </c>
      <c r="L6952" s="5">
        <v>199</v>
      </c>
      <c r="M6952" s="5">
        <f>EcommerceDataset[[#This Row],[quantity]]*EcommerceDataset[[#This Row],[unit_price]]</f>
        <v>597</v>
      </c>
      <c r="N6952" s="1" t="s">
        <v>19075</v>
      </c>
      <c r="O6952" s="3">
        <v>45571</v>
      </c>
      <c r="P6952" s="1" t="s">
        <v>75</v>
      </c>
      <c r="Q6952" s="1" t="s">
        <v>30</v>
      </c>
      <c r="R6952" s="4">
        <v>2</v>
      </c>
      <c r="S6952" s="1" t="s">
        <v>31</v>
      </c>
      <c r="T6952" s="1" t="s">
        <v>19076</v>
      </c>
      <c r="U6952" s="3">
        <v>45774</v>
      </c>
    </row>
    <row r="6953" spans="1:21" x14ac:dyDescent="0.3">
      <c r="A6953" s="1" t="s">
        <v>11193</v>
      </c>
      <c r="B6953" s="1" t="s">
        <v>1564</v>
      </c>
      <c r="C6953" s="1" t="s">
        <v>3336</v>
      </c>
      <c r="D6953" s="1" t="str">
        <f>_xlfn.CONCAT(EcommerceDataset[[#This Row],[first_name]]," ",EcommerceDataset[[#This Row],[last_name]])</f>
        <v>Stephen Lane</v>
      </c>
      <c r="E6953" s="1" t="s">
        <v>80</v>
      </c>
      <c r="F6953" s="1" t="s">
        <v>23</v>
      </c>
      <c r="G6953" s="1" t="s">
        <v>185</v>
      </c>
      <c r="H6953" s="1" t="s">
        <v>128</v>
      </c>
      <c r="I6953" s="1" t="s">
        <v>129</v>
      </c>
      <c r="J6953" s="1" t="s">
        <v>130</v>
      </c>
      <c r="K6953" s="4">
        <v>1</v>
      </c>
      <c r="L6953" s="5">
        <v>129</v>
      </c>
      <c r="M6953" s="5">
        <f>EcommerceDataset[[#This Row],[quantity]]*EcommerceDataset[[#This Row],[unit_price]]</f>
        <v>129</v>
      </c>
      <c r="N6953" s="1" t="s">
        <v>19077</v>
      </c>
      <c r="O6953" s="3">
        <v>45682</v>
      </c>
      <c r="P6953" s="1" t="s">
        <v>109</v>
      </c>
      <c r="Q6953" s="1" t="s">
        <v>56</v>
      </c>
      <c r="R6953" s="4">
        <v>1</v>
      </c>
      <c r="S6953" s="1" t="s">
        <v>31</v>
      </c>
      <c r="T6953" s="1" t="s">
        <v>19078</v>
      </c>
      <c r="U6953" s="3">
        <v>45732</v>
      </c>
    </row>
    <row r="6954" spans="1:21" x14ac:dyDescent="0.3">
      <c r="A6954" s="1" t="s">
        <v>2605</v>
      </c>
      <c r="B6954" s="1" t="s">
        <v>222</v>
      </c>
      <c r="C6954" s="1" t="s">
        <v>2606</v>
      </c>
      <c r="D6954" s="1" t="str">
        <f>_xlfn.CONCAT(EcommerceDataset[[#This Row],[first_name]]," ",EcommerceDataset[[#This Row],[last_name]])</f>
        <v>Todd Melendez</v>
      </c>
      <c r="E6954" s="1" t="s">
        <v>80</v>
      </c>
      <c r="F6954" s="1" t="s">
        <v>37</v>
      </c>
      <c r="G6954" s="1" t="s">
        <v>38</v>
      </c>
      <c r="H6954" s="1" t="s">
        <v>390</v>
      </c>
      <c r="I6954" s="1" t="s">
        <v>391</v>
      </c>
      <c r="J6954" s="1" t="s">
        <v>122</v>
      </c>
      <c r="K6954" s="4">
        <v>4</v>
      </c>
      <c r="L6954" s="5">
        <v>25</v>
      </c>
      <c r="M6954" s="5">
        <f>EcommerceDataset[[#This Row],[quantity]]*EcommerceDataset[[#This Row],[unit_price]]</f>
        <v>100</v>
      </c>
      <c r="N6954" s="1" t="s">
        <v>19079</v>
      </c>
      <c r="O6954" s="3">
        <v>45523</v>
      </c>
      <c r="P6954" s="1" t="s">
        <v>75</v>
      </c>
      <c r="Q6954" s="1" t="s">
        <v>30</v>
      </c>
      <c r="R6954" s="4">
        <v>4</v>
      </c>
      <c r="S6954" s="1" t="s">
        <v>31</v>
      </c>
      <c r="T6954" s="1" t="s">
        <v>19080</v>
      </c>
      <c r="U6954" s="3">
        <v>45434</v>
      </c>
    </row>
    <row r="6955" spans="1:21" x14ac:dyDescent="0.3">
      <c r="A6955" s="1" t="s">
        <v>8920</v>
      </c>
      <c r="B6955" s="1" t="s">
        <v>424</v>
      </c>
      <c r="C6955" s="1" t="s">
        <v>1520</v>
      </c>
      <c r="D6955" s="1" t="str">
        <f>_xlfn.CONCAT(EcommerceDataset[[#This Row],[first_name]]," ",EcommerceDataset[[#This Row],[last_name]])</f>
        <v>Sarah Green</v>
      </c>
      <c r="E6955" s="1" t="s">
        <v>22</v>
      </c>
      <c r="F6955" s="1" t="s">
        <v>37</v>
      </c>
      <c r="G6955" s="1" t="s">
        <v>24</v>
      </c>
      <c r="H6955" s="1" t="s">
        <v>25</v>
      </c>
      <c r="I6955" s="1" t="s">
        <v>26</v>
      </c>
      <c r="J6955" s="1" t="s">
        <v>27</v>
      </c>
      <c r="K6955" s="4">
        <v>2</v>
      </c>
      <c r="L6955" s="5">
        <v>229</v>
      </c>
      <c r="M6955" s="5">
        <f>EcommerceDataset[[#This Row],[quantity]]*EcommerceDataset[[#This Row],[unit_price]]</f>
        <v>458</v>
      </c>
      <c r="N6955" s="1" t="s">
        <v>19081</v>
      </c>
      <c r="O6955" s="3">
        <v>45382</v>
      </c>
      <c r="P6955" s="1" t="s">
        <v>29</v>
      </c>
      <c r="Q6955" s="1" t="s">
        <v>56</v>
      </c>
      <c r="R6955" s="4">
        <v>5</v>
      </c>
      <c r="S6955" s="1" t="s">
        <v>66</v>
      </c>
      <c r="T6955" s="1" t="s">
        <v>19082</v>
      </c>
      <c r="U6955" s="3">
        <v>45485</v>
      </c>
    </row>
    <row r="6956" spans="1:21" x14ac:dyDescent="0.3">
      <c r="A6956" s="1" t="s">
        <v>14291</v>
      </c>
      <c r="B6956" s="1" t="s">
        <v>135</v>
      </c>
      <c r="C6956" s="1" t="s">
        <v>1055</v>
      </c>
      <c r="D6956" s="1" t="str">
        <f>_xlfn.CONCAT(EcommerceDataset[[#This Row],[first_name]]," ",EcommerceDataset[[#This Row],[last_name]])</f>
        <v>Christy Jackson</v>
      </c>
      <c r="E6956" s="1" t="s">
        <v>36</v>
      </c>
      <c r="F6956" s="1" t="s">
        <v>23</v>
      </c>
      <c r="G6956" s="1" t="s">
        <v>71</v>
      </c>
      <c r="H6956" s="1" t="s">
        <v>86</v>
      </c>
      <c r="I6956" s="1" t="s">
        <v>87</v>
      </c>
      <c r="J6956" s="1" t="s">
        <v>64</v>
      </c>
      <c r="K6956" s="4">
        <v>5</v>
      </c>
      <c r="L6956" s="5">
        <v>99</v>
      </c>
      <c r="M6956" s="5">
        <f>EcommerceDataset[[#This Row],[quantity]]*EcommerceDataset[[#This Row],[unit_price]]</f>
        <v>495</v>
      </c>
      <c r="N6956" s="1" t="s">
        <v>19083</v>
      </c>
      <c r="O6956" s="3">
        <v>45752</v>
      </c>
      <c r="P6956" s="1" t="s">
        <v>29</v>
      </c>
      <c r="Q6956" s="1" t="s">
        <v>30</v>
      </c>
      <c r="R6956" s="4">
        <v>2</v>
      </c>
      <c r="S6956" s="1" t="s">
        <v>132</v>
      </c>
      <c r="T6956" s="1" t="s">
        <v>19084</v>
      </c>
      <c r="U6956" s="3">
        <v>45378</v>
      </c>
    </row>
    <row r="6957" spans="1:21" x14ac:dyDescent="0.3">
      <c r="A6957" s="1" t="s">
        <v>2361</v>
      </c>
      <c r="B6957" s="1" t="s">
        <v>534</v>
      </c>
      <c r="C6957" s="1" t="s">
        <v>1900</v>
      </c>
      <c r="D6957" s="1" t="str">
        <f>_xlfn.CONCAT(EcommerceDataset[[#This Row],[first_name]]," ",EcommerceDataset[[#This Row],[last_name]])</f>
        <v>William Nelson</v>
      </c>
      <c r="E6957" s="1" t="s">
        <v>80</v>
      </c>
      <c r="F6957" s="1" t="s">
        <v>49</v>
      </c>
      <c r="G6957" s="1" t="s">
        <v>93</v>
      </c>
      <c r="H6957" s="1" t="s">
        <v>120</v>
      </c>
      <c r="I6957" s="1" t="s">
        <v>121</v>
      </c>
      <c r="J6957" s="1" t="s">
        <v>122</v>
      </c>
      <c r="K6957" s="4">
        <v>2</v>
      </c>
      <c r="L6957" s="5">
        <v>149</v>
      </c>
      <c r="M6957" s="5">
        <f>EcommerceDataset[[#This Row],[quantity]]*EcommerceDataset[[#This Row],[unit_price]]</f>
        <v>298</v>
      </c>
      <c r="N6957" s="1" t="s">
        <v>19085</v>
      </c>
      <c r="O6957" s="3">
        <v>45279</v>
      </c>
      <c r="P6957" s="1" t="s">
        <v>29</v>
      </c>
      <c r="Q6957" s="1" t="s">
        <v>56</v>
      </c>
      <c r="R6957" s="4">
        <v>2</v>
      </c>
      <c r="S6957" s="1" t="s">
        <v>31</v>
      </c>
      <c r="T6957" s="1" t="s">
        <v>19086</v>
      </c>
      <c r="U6957" s="3">
        <v>45818</v>
      </c>
    </row>
    <row r="6958" spans="1:21" x14ac:dyDescent="0.3">
      <c r="A6958" s="1" t="s">
        <v>4335</v>
      </c>
      <c r="B6958" s="1" t="s">
        <v>2411</v>
      </c>
      <c r="C6958" s="1" t="s">
        <v>166</v>
      </c>
      <c r="D6958" s="1" t="str">
        <f>_xlfn.CONCAT(EcommerceDataset[[#This Row],[first_name]]," ",EcommerceDataset[[#This Row],[last_name]])</f>
        <v>Lori Torres</v>
      </c>
      <c r="E6958" s="1" t="s">
        <v>80</v>
      </c>
      <c r="F6958" s="1" t="s">
        <v>49</v>
      </c>
      <c r="G6958" s="1" t="s">
        <v>151</v>
      </c>
      <c r="H6958" s="1" t="s">
        <v>144</v>
      </c>
      <c r="I6958" s="1" t="s">
        <v>145</v>
      </c>
      <c r="J6958" s="1" t="s">
        <v>53</v>
      </c>
      <c r="K6958" s="4">
        <v>5</v>
      </c>
      <c r="L6958" s="5">
        <v>199</v>
      </c>
      <c r="M6958" s="5">
        <f>EcommerceDataset[[#This Row],[quantity]]*EcommerceDataset[[#This Row],[unit_price]]</f>
        <v>995</v>
      </c>
      <c r="N6958" s="1" t="s">
        <v>19087</v>
      </c>
      <c r="O6958" s="3">
        <v>45111</v>
      </c>
      <c r="P6958" s="1" t="s">
        <v>55</v>
      </c>
      <c r="Q6958" s="1" t="s">
        <v>56</v>
      </c>
      <c r="R6958" s="4">
        <v>1</v>
      </c>
      <c r="S6958" s="1" t="s">
        <v>132</v>
      </c>
      <c r="T6958" s="1" t="s">
        <v>19088</v>
      </c>
      <c r="U6958" s="3">
        <v>44968</v>
      </c>
    </row>
    <row r="6959" spans="1:21" x14ac:dyDescent="0.3">
      <c r="A6959" s="1" t="s">
        <v>11933</v>
      </c>
      <c r="B6959" s="1" t="s">
        <v>4686</v>
      </c>
      <c r="C6959" s="1" t="s">
        <v>619</v>
      </c>
      <c r="D6959" s="1" t="str">
        <f>_xlfn.CONCAT(EcommerceDataset[[#This Row],[first_name]]," ",EcommerceDataset[[#This Row],[last_name]])</f>
        <v>Sandra Williams</v>
      </c>
      <c r="E6959" s="1" t="s">
        <v>80</v>
      </c>
      <c r="F6959" s="1" t="s">
        <v>23</v>
      </c>
      <c r="G6959" s="1" t="s">
        <v>24</v>
      </c>
      <c r="H6959" s="1" t="s">
        <v>137</v>
      </c>
      <c r="I6959" s="1" t="s">
        <v>138</v>
      </c>
      <c r="J6959" s="1" t="s">
        <v>27</v>
      </c>
      <c r="K6959" s="4">
        <v>4</v>
      </c>
      <c r="L6959" s="5">
        <v>999</v>
      </c>
      <c r="M6959" s="5">
        <f>EcommerceDataset[[#This Row],[quantity]]*EcommerceDataset[[#This Row],[unit_price]]</f>
        <v>3996</v>
      </c>
      <c r="N6959" s="1" t="s">
        <v>19089</v>
      </c>
      <c r="O6959" s="3">
        <v>44949</v>
      </c>
      <c r="P6959" s="1" t="s">
        <v>102</v>
      </c>
      <c r="Q6959" s="1" t="s">
        <v>30</v>
      </c>
      <c r="R6959" s="4">
        <v>4</v>
      </c>
      <c r="S6959" s="1" t="s">
        <v>44</v>
      </c>
      <c r="T6959" s="1" t="s">
        <v>19090</v>
      </c>
      <c r="U6959" s="3">
        <v>45010</v>
      </c>
    </row>
    <row r="6960" spans="1:21" x14ac:dyDescent="0.3">
      <c r="A6960" s="1" t="s">
        <v>10322</v>
      </c>
      <c r="B6960" s="1" t="s">
        <v>415</v>
      </c>
      <c r="C6960" s="1" t="s">
        <v>2574</v>
      </c>
      <c r="D6960" s="1" t="str">
        <f>_xlfn.CONCAT(EcommerceDataset[[#This Row],[first_name]]," ",EcommerceDataset[[#This Row],[last_name]])</f>
        <v>Laura Hartman</v>
      </c>
      <c r="E6960" s="1" t="s">
        <v>36</v>
      </c>
      <c r="F6960" s="1" t="s">
        <v>37</v>
      </c>
      <c r="G6960" s="1" t="s">
        <v>38</v>
      </c>
      <c r="H6960" s="1" t="s">
        <v>144</v>
      </c>
      <c r="I6960" s="1" t="s">
        <v>145</v>
      </c>
      <c r="J6960" s="1" t="s">
        <v>53</v>
      </c>
      <c r="K6960" s="4">
        <v>4</v>
      </c>
      <c r="L6960" s="5">
        <v>199</v>
      </c>
      <c r="M6960" s="5">
        <f>EcommerceDataset[[#This Row],[quantity]]*EcommerceDataset[[#This Row],[unit_price]]</f>
        <v>796</v>
      </c>
      <c r="N6960" s="1" t="s">
        <v>19091</v>
      </c>
      <c r="O6960" s="3">
        <v>45132</v>
      </c>
      <c r="P6960" s="1" t="s">
        <v>102</v>
      </c>
      <c r="Q6960" s="1" t="s">
        <v>56</v>
      </c>
      <c r="R6960" s="4">
        <v>4</v>
      </c>
      <c r="S6960" s="1" t="s">
        <v>31</v>
      </c>
      <c r="T6960" s="1" t="s">
        <v>19092</v>
      </c>
      <c r="U6960" s="3">
        <v>45770</v>
      </c>
    </row>
    <row r="6961" spans="1:21" x14ac:dyDescent="0.3">
      <c r="A6961" s="1" t="s">
        <v>19093</v>
      </c>
      <c r="B6961" s="1" t="s">
        <v>1773</v>
      </c>
      <c r="C6961" s="1" t="s">
        <v>2457</v>
      </c>
      <c r="D6961" s="1" t="str">
        <f>_xlfn.CONCAT(EcommerceDataset[[#This Row],[first_name]]," ",EcommerceDataset[[#This Row],[last_name]])</f>
        <v>Steven Jordan</v>
      </c>
      <c r="E6961" s="1" t="s">
        <v>80</v>
      </c>
      <c r="F6961" s="1" t="s">
        <v>23</v>
      </c>
      <c r="G6961" s="1" t="s">
        <v>61</v>
      </c>
      <c r="H6961" s="1" t="s">
        <v>137</v>
      </c>
      <c r="I6961" s="1" t="s">
        <v>138</v>
      </c>
      <c r="J6961" s="1" t="s">
        <v>27</v>
      </c>
      <c r="K6961" s="4">
        <v>1</v>
      </c>
      <c r="L6961" s="5">
        <v>999</v>
      </c>
      <c r="M6961" s="5">
        <f>EcommerceDataset[[#This Row],[quantity]]*EcommerceDataset[[#This Row],[unit_price]]</f>
        <v>999</v>
      </c>
      <c r="N6961" s="1" t="s">
        <v>19094</v>
      </c>
      <c r="O6961" s="3">
        <v>44924</v>
      </c>
      <c r="P6961" s="1" t="s">
        <v>75</v>
      </c>
      <c r="Q6961" s="1" t="s">
        <v>30</v>
      </c>
      <c r="R6961" s="4">
        <v>3</v>
      </c>
      <c r="S6961" s="1" t="s">
        <v>103</v>
      </c>
      <c r="T6961" s="1" t="s">
        <v>19095</v>
      </c>
      <c r="U6961" s="3">
        <v>44938</v>
      </c>
    </row>
    <row r="6962" spans="1:21" x14ac:dyDescent="0.3">
      <c r="A6962" s="1" t="s">
        <v>10797</v>
      </c>
      <c r="B6962" s="1" t="s">
        <v>1904</v>
      </c>
      <c r="C6962" s="1" t="s">
        <v>3714</v>
      </c>
      <c r="D6962" s="1" t="str">
        <f>_xlfn.CONCAT(EcommerceDataset[[#This Row],[first_name]]," ",EcommerceDataset[[#This Row],[last_name]])</f>
        <v>Andrew Payne</v>
      </c>
      <c r="E6962" s="1" t="s">
        <v>36</v>
      </c>
      <c r="F6962" s="1" t="s">
        <v>49</v>
      </c>
      <c r="G6962" s="1" t="s">
        <v>38</v>
      </c>
      <c r="H6962" s="1" t="s">
        <v>167</v>
      </c>
      <c r="I6962" s="1" t="s">
        <v>168</v>
      </c>
      <c r="J6962" s="1" t="s">
        <v>130</v>
      </c>
      <c r="K6962" s="4">
        <v>3</v>
      </c>
      <c r="L6962" s="5">
        <v>80</v>
      </c>
      <c r="M6962" s="5">
        <f>EcommerceDataset[[#This Row],[quantity]]*EcommerceDataset[[#This Row],[unit_price]]</f>
        <v>240</v>
      </c>
      <c r="N6962" s="1" t="s">
        <v>19096</v>
      </c>
      <c r="O6962" s="3">
        <v>45535</v>
      </c>
      <c r="P6962" s="1" t="s">
        <v>102</v>
      </c>
      <c r="Q6962" s="1" t="s">
        <v>30</v>
      </c>
      <c r="R6962" s="4">
        <v>2</v>
      </c>
      <c r="S6962" s="1" t="s">
        <v>66</v>
      </c>
      <c r="T6962" s="1" t="s">
        <v>19097</v>
      </c>
      <c r="U6962" s="3">
        <v>44904</v>
      </c>
    </row>
    <row r="6963" spans="1:21" x14ac:dyDescent="0.3">
      <c r="A6963" s="1" t="s">
        <v>6767</v>
      </c>
      <c r="B6963" s="1" t="s">
        <v>2508</v>
      </c>
      <c r="C6963" s="1" t="s">
        <v>921</v>
      </c>
      <c r="D6963" s="1" t="str">
        <f>_xlfn.CONCAT(EcommerceDataset[[#This Row],[first_name]]," ",EcommerceDataset[[#This Row],[last_name]])</f>
        <v>Adrienne Bennett</v>
      </c>
      <c r="E6963" s="1" t="s">
        <v>22</v>
      </c>
      <c r="F6963" s="1" t="s">
        <v>23</v>
      </c>
      <c r="G6963" s="1" t="s">
        <v>151</v>
      </c>
      <c r="H6963" s="1" t="s">
        <v>167</v>
      </c>
      <c r="I6963" s="1" t="s">
        <v>168</v>
      </c>
      <c r="J6963" s="1" t="s">
        <v>130</v>
      </c>
      <c r="K6963" s="4">
        <v>3</v>
      </c>
      <c r="L6963" s="5">
        <v>80</v>
      </c>
      <c r="M6963" s="5">
        <f>EcommerceDataset[[#This Row],[quantity]]*EcommerceDataset[[#This Row],[unit_price]]</f>
        <v>240</v>
      </c>
      <c r="N6963" s="1" t="s">
        <v>19098</v>
      </c>
      <c r="O6963" s="3">
        <v>45770</v>
      </c>
      <c r="P6963" s="1" t="s">
        <v>75</v>
      </c>
      <c r="Q6963" s="1" t="s">
        <v>30</v>
      </c>
      <c r="R6963" s="4">
        <v>5</v>
      </c>
      <c r="S6963" s="1" t="s">
        <v>66</v>
      </c>
      <c r="T6963" s="1" t="s">
        <v>19099</v>
      </c>
      <c r="U6963" s="3">
        <v>45085</v>
      </c>
    </row>
    <row r="6964" spans="1:21" x14ac:dyDescent="0.3">
      <c r="A6964" s="1" t="s">
        <v>15061</v>
      </c>
      <c r="B6964" s="1" t="s">
        <v>215</v>
      </c>
      <c r="C6964" s="1" t="s">
        <v>1229</v>
      </c>
      <c r="D6964" s="1" t="str">
        <f>_xlfn.CONCAT(EcommerceDataset[[#This Row],[first_name]]," ",EcommerceDataset[[#This Row],[last_name]])</f>
        <v>Kelly Douglas</v>
      </c>
      <c r="E6964" s="1" t="s">
        <v>22</v>
      </c>
      <c r="F6964" s="1" t="s">
        <v>49</v>
      </c>
      <c r="G6964" s="1" t="s">
        <v>61</v>
      </c>
      <c r="H6964" s="1" t="s">
        <v>390</v>
      </c>
      <c r="I6964" s="1" t="s">
        <v>391</v>
      </c>
      <c r="J6964" s="1" t="s">
        <v>122</v>
      </c>
      <c r="K6964" s="4">
        <v>4</v>
      </c>
      <c r="L6964" s="5">
        <v>25</v>
      </c>
      <c r="M6964" s="5">
        <f>EcommerceDataset[[#This Row],[quantity]]*EcommerceDataset[[#This Row],[unit_price]]</f>
        <v>100</v>
      </c>
      <c r="N6964" s="1" t="s">
        <v>19100</v>
      </c>
      <c r="O6964" s="3">
        <v>45707</v>
      </c>
      <c r="P6964" s="1" t="s">
        <v>29</v>
      </c>
      <c r="Q6964" s="1" t="s">
        <v>30</v>
      </c>
      <c r="R6964" s="4">
        <v>2</v>
      </c>
      <c r="S6964" s="1" t="s">
        <v>132</v>
      </c>
      <c r="T6964" s="1" t="s">
        <v>19101</v>
      </c>
      <c r="U6964" s="3">
        <v>45761</v>
      </c>
    </row>
    <row r="6965" spans="1:21" x14ac:dyDescent="0.3">
      <c r="A6965" s="1" t="s">
        <v>7201</v>
      </c>
      <c r="B6965" s="1" t="s">
        <v>1989</v>
      </c>
      <c r="C6965" s="1" t="s">
        <v>1241</v>
      </c>
      <c r="D6965" s="1" t="str">
        <f>_xlfn.CONCAT(EcommerceDataset[[#This Row],[first_name]]," ",EcommerceDataset[[#This Row],[last_name]])</f>
        <v>Megan Nguyen</v>
      </c>
      <c r="E6965" s="1" t="s">
        <v>80</v>
      </c>
      <c r="F6965" s="1" t="s">
        <v>49</v>
      </c>
      <c r="G6965" s="1" t="s">
        <v>61</v>
      </c>
      <c r="H6965" s="1" t="s">
        <v>25</v>
      </c>
      <c r="I6965" s="1" t="s">
        <v>26</v>
      </c>
      <c r="J6965" s="1" t="s">
        <v>27</v>
      </c>
      <c r="K6965" s="4">
        <v>1</v>
      </c>
      <c r="L6965" s="5">
        <v>229</v>
      </c>
      <c r="M6965" s="5">
        <f>EcommerceDataset[[#This Row],[quantity]]*EcommerceDataset[[#This Row],[unit_price]]</f>
        <v>229</v>
      </c>
      <c r="N6965" s="1" t="s">
        <v>19102</v>
      </c>
      <c r="O6965" s="3">
        <v>45736</v>
      </c>
      <c r="P6965" s="1" t="s">
        <v>109</v>
      </c>
      <c r="Q6965" s="1" t="s">
        <v>30</v>
      </c>
      <c r="R6965" s="4">
        <v>2</v>
      </c>
      <c r="S6965" s="1" t="s">
        <v>66</v>
      </c>
      <c r="T6965" s="1" t="s">
        <v>19103</v>
      </c>
      <c r="U6965" s="3">
        <v>45416</v>
      </c>
    </row>
    <row r="6966" spans="1:21" x14ac:dyDescent="0.3">
      <c r="A6966" s="1" t="s">
        <v>7071</v>
      </c>
      <c r="B6966" s="1" t="s">
        <v>971</v>
      </c>
      <c r="C6966" s="1" t="s">
        <v>3003</v>
      </c>
      <c r="D6966" s="1" t="str">
        <f>_xlfn.CONCAT(EcommerceDataset[[#This Row],[first_name]]," ",EcommerceDataset[[#This Row],[last_name]])</f>
        <v>Sara Zimmerman</v>
      </c>
      <c r="E6966" s="1" t="s">
        <v>80</v>
      </c>
      <c r="F6966" s="1" t="s">
        <v>49</v>
      </c>
      <c r="G6966" s="1" t="s">
        <v>179</v>
      </c>
      <c r="H6966" s="1" t="s">
        <v>62</v>
      </c>
      <c r="I6966" s="1" t="s">
        <v>63</v>
      </c>
      <c r="J6966" s="1" t="s">
        <v>64</v>
      </c>
      <c r="K6966" s="4">
        <v>4</v>
      </c>
      <c r="L6966" s="5">
        <v>399</v>
      </c>
      <c r="M6966" s="5">
        <f>EcommerceDataset[[#This Row],[quantity]]*EcommerceDataset[[#This Row],[unit_price]]</f>
        <v>1596</v>
      </c>
      <c r="N6966" s="1" t="s">
        <v>19104</v>
      </c>
      <c r="O6966" s="3">
        <v>44883</v>
      </c>
      <c r="P6966" s="1" t="s">
        <v>55</v>
      </c>
      <c r="Q6966" s="1" t="s">
        <v>43</v>
      </c>
      <c r="R6966" s="4">
        <v>5</v>
      </c>
      <c r="S6966" s="1" t="s">
        <v>103</v>
      </c>
      <c r="T6966" s="1" t="s">
        <v>19105</v>
      </c>
      <c r="U6966" s="3">
        <v>45839</v>
      </c>
    </row>
    <row r="6967" spans="1:21" x14ac:dyDescent="0.3">
      <c r="A6967" s="1" t="s">
        <v>7636</v>
      </c>
      <c r="B6967" s="1" t="s">
        <v>415</v>
      </c>
      <c r="C6967" s="1" t="s">
        <v>275</v>
      </c>
      <c r="D6967" s="1" t="str">
        <f>_xlfn.CONCAT(EcommerceDataset[[#This Row],[first_name]]," ",EcommerceDataset[[#This Row],[last_name]])</f>
        <v>Laura Smith</v>
      </c>
      <c r="E6967" s="1" t="s">
        <v>80</v>
      </c>
      <c r="F6967" s="1" t="s">
        <v>49</v>
      </c>
      <c r="G6967" s="1" t="s">
        <v>179</v>
      </c>
      <c r="H6967" s="1" t="s">
        <v>39</v>
      </c>
      <c r="I6967" s="1" t="s">
        <v>40</v>
      </c>
      <c r="J6967" s="1" t="s">
        <v>41</v>
      </c>
      <c r="K6967" s="4">
        <v>1</v>
      </c>
      <c r="L6967" s="5">
        <v>59</v>
      </c>
      <c r="M6967" s="5">
        <f>EcommerceDataset[[#This Row],[quantity]]*EcommerceDataset[[#This Row],[unit_price]]</f>
        <v>59</v>
      </c>
      <c r="N6967" s="1" t="s">
        <v>19106</v>
      </c>
      <c r="O6967" s="3">
        <v>44812</v>
      </c>
      <c r="P6967" s="1" t="s">
        <v>102</v>
      </c>
      <c r="Q6967" s="1" t="s">
        <v>43</v>
      </c>
      <c r="R6967" s="4">
        <v>2</v>
      </c>
      <c r="S6967" s="1" t="s">
        <v>132</v>
      </c>
      <c r="T6967" s="1" t="s">
        <v>19107</v>
      </c>
      <c r="U6967" s="3">
        <v>45416</v>
      </c>
    </row>
    <row r="6968" spans="1:21" x14ac:dyDescent="0.3">
      <c r="A6968" s="1" t="s">
        <v>6008</v>
      </c>
      <c r="B6968" s="1" t="s">
        <v>628</v>
      </c>
      <c r="C6968" s="1" t="s">
        <v>1400</v>
      </c>
      <c r="D6968" s="1" t="str">
        <f>_xlfn.CONCAT(EcommerceDataset[[#This Row],[first_name]]," ",EcommerceDataset[[#This Row],[last_name]])</f>
        <v>Paul Cooley</v>
      </c>
      <c r="E6968" s="1" t="s">
        <v>22</v>
      </c>
      <c r="F6968" s="1" t="s">
        <v>49</v>
      </c>
      <c r="G6968" s="1" t="s">
        <v>119</v>
      </c>
      <c r="H6968" s="1" t="s">
        <v>128</v>
      </c>
      <c r="I6968" s="1" t="s">
        <v>129</v>
      </c>
      <c r="J6968" s="1" t="s">
        <v>130</v>
      </c>
      <c r="K6968" s="4">
        <v>1</v>
      </c>
      <c r="L6968" s="5">
        <v>129</v>
      </c>
      <c r="M6968" s="5">
        <f>EcommerceDataset[[#This Row],[quantity]]*EcommerceDataset[[#This Row],[unit_price]]</f>
        <v>129</v>
      </c>
      <c r="N6968" s="1" t="s">
        <v>19108</v>
      </c>
      <c r="O6968" s="3">
        <v>44886</v>
      </c>
      <c r="P6968" s="1" t="s">
        <v>109</v>
      </c>
      <c r="Q6968" s="1" t="s">
        <v>56</v>
      </c>
      <c r="R6968" s="4">
        <v>5</v>
      </c>
      <c r="S6968" s="1" t="s">
        <v>66</v>
      </c>
      <c r="T6968" s="1" t="s">
        <v>19109</v>
      </c>
      <c r="U6968" s="3">
        <v>44885</v>
      </c>
    </row>
    <row r="6969" spans="1:21" x14ac:dyDescent="0.3">
      <c r="A6969" s="1" t="s">
        <v>8640</v>
      </c>
      <c r="B6969" s="1" t="s">
        <v>1867</v>
      </c>
      <c r="C6969" s="1" t="s">
        <v>3611</v>
      </c>
      <c r="D6969" s="1" t="str">
        <f>_xlfn.CONCAT(EcommerceDataset[[#This Row],[first_name]]," ",EcommerceDataset[[#This Row],[last_name]])</f>
        <v>Felicia Hoffman</v>
      </c>
      <c r="E6969" s="1" t="s">
        <v>22</v>
      </c>
      <c r="F6969" s="1" t="s">
        <v>37</v>
      </c>
      <c r="G6969" s="1" t="s">
        <v>71</v>
      </c>
      <c r="H6969" s="1" t="s">
        <v>39</v>
      </c>
      <c r="I6969" s="1" t="s">
        <v>40</v>
      </c>
      <c r="J6969" s="1" t="s">
        <v>41</v>
      </c>
      <c r="K6969" s="4">
        <v>5</v>
      </c>
      <c r="L6969" s="5">
        <v>59</v>
      </c>
      <c r="M6969" s="5">
        <f>EcommerceDataset[[#This Row],[quantity]]*EcommerceDataset[[#This Row],[unit_price]]</f>
        <v>295</v>
      </c>
      <c r="N6969" s="1" t="s">
        <v>19110</v>
      </c>
      <c r="O6969" s="3">
        <v>44911</v>
      </c>
      <c r="P6969" s="1" t="s">
        <v>102</v>
      </c>
      <c r="Q6969" s="1" t="s">
        <v>43</v>
      </c>
      <c r="R6969" s="4">
        <v>3</v>
      </c>
      <c r="S6969" s="1" t="s">
        <v>132</v>
      </c>
      <c r="T6969" s="1" t="s">
        <v>19111</v>
      </c>
      <c r="U6969" s="3">
        <v>45847</v>
      </c>
    </row>
    <row r="6970" spans="1:21" x14ac:dyDescent="0.3">
      <c r="A6970" s="1" t="s">
        <v>19112</v>
      </c>
      <c r="B6970" s="1" t="s">
        <v>1548</v>
      </c>
      <c r="C6970" s="1" t="s">
        <v>4484</v>
      </c>
      <c r="D6970" s="1" t="str">
        <f>_xlfn.CONCAT(EcommerceDataset[[#This Row],[first_name]]," ",EcommerceDataset[[#This Row],[last_name]])</f>
        <v>Charles Calderon</v>
      </c>
      <c r="E6970" s="1" t="s">
        <v>36</v>
      </c>
      <c r="F6970" s="1" t="s">
        <v>23</v>
      </c>
      <c r="G6970" s="1" t="s">
        <v>38</v>
      </c>
      <c r="H6970" s="1" t="s">
        <v>86</v>
      </c>
      <c r="I6970" s="1" t="s">
        <v>87</v>
      </c>
      <c r="J6970" s="1" t="s">
        <v>64</v>
      </c>
      <c r="K6970" s="4">
        <v>5</v>
      </c>
      <c r="L6970" s="5">
        <v>99</v>
      </c>
      <c r="M6970" s="5">
        <f>EcommerceDataset[[#This Row],[quantity]]*EcommerceDataset[[#This Row],[unit_price]]</f>
        <v>495</v>
      </c>
      <c r="N6970" s="1" t="s">
        <v>19113</v>
      </c>
      <c r="O6970" s="3">
        <v>45386</v>
      </c>
      <c r="P6970" s="1" t="s">
        <v>55</v>
      </c>
      <c r="Q6970" s="1" t="s">
        <v>56</v>
      </c>
      <c r="R6970" s="4">
        <v>4</v>
      </c>
      <c r="S6970" s="1" t="s">
        <v>103</v>
      </c>
      <c r="T6970" s="1" t="s">
        <v>19114</v>
      </c>
      <c r="U6970" s="3">
        <v>45011</v>
      </c>
    </row>
    <row r="6971" spans="1:21" x14ac:dyDescent="0.3">
      <c r="A6971" s="1" t="s">
        <v>1372</v>
      </c>
      <c r="B6971" s="1" t="s">
        <v>1373</v>
      </c>
      <c r="C6971" s="1" t="s">
        <v>1374</v>
      </c>
      <c r="D6971" s="1" t="str">
        <f>_xlfn.CONCAT(EcommerceDataset[[#This Row],[first_name]]," ",EcommerceDataset[[#This Row],[last_name]])</f>
        <v>Stacy Bryant</v>
      </c>
      <c r="E6971" s="1" t="s">
        <v>22</v>
      </c>
      <c r="F6971" s="1" t="s">
        <v>23</v>
      </c>
      <c r="G6971" s="1" t="s">
        <v>93</v>
      </c>
      <c r="H6971" s="1" t="s">
        <v>128</v>
      </c>
      <c r="I6971" s="1" t="s">
        <v>129</v>
      </c>
      <c r="J6971" s="1" t="s">
        <v>130</v>
      </c>
      <c r="K6971" s="4">
        <v>3</v>
      </c>
      <c r="L6971" s="5">
        <v>129</v>
      </c>
      <c r="M6971" s="5">
        <f>EcommerceDataset[[#This Row],[quantity]]*EcommerceDataset[[#This Row],[unit_price]]</f>
        <v>387</v>
      </c>
      <c r="N6971" s="1" t="s">
        <v>19115</v>
      </c>
      <c r="O6971" s="3">
        <v>45714</v>
      </c>
      <c r="P6971" s="1" t="s">
        <v>102</v>
      </c>
      <c r="Q6971" s="1" t="s">
        <v>56</v>
      </c>
      <c r="R6971" s="4">
        <v>2</v>
      </c>
      <c r="S6971" s="1" t="s">
        <v>103</v>
      </c>
      <c r="T6971" s="1" t="s">
        <v>19116</v>
      </c>
      <c r="U6971" s="3">
        <v>44995</v>
      </c>
    </row>
    <row r="6972" spans="1:21" x14ac:dyDescent="0.3">
      <c r="A6972" s="1" t="s">
        <v>2254</v>
      </c>
      <c r="B6972" s="1" t="s">
        <v>2255</v>
      </c>
      <c r="C6972" s="1" t="s">
        <v>543</v>
      </c>
      <c r="D6972" s="1" t="str">
        <f>_xlfn.CONCAT(EcommerceDataset[[#This Row],[first_name]]," ",EcommerceDataset[[#This Row],[last_name]])</f>
        <v>Jeanne Boyd</v>
      </c>
      <c r="E6972" s="1" t="s">
        <v>36</v>
      </c>
      <c r="F6972" s="1" t="s">
        <v>49</v>
      </c>
      <c r="G6972" s="1" t="s">
        <v>61</v>
      </c>
      <c r="H6972" s="1" t="s">
        <v>137</v>
      </c>
      <c r="I6972" s="1" t="s">
        <v>138</v>
      </c>
      <c r="J6972" s="1" t="s">
        <v>27</v>
      </c>
      <c r="K6972" s="4">
        <v>2</v>
      </c>
      <c r="L6972" s="5">
        <v>999</v>
      </c>
      <c r="M6972" s="5">
        <f>EcommerceDataset[[#This Row],[quantity]]*EcommerceDataset[[#This Row],[unit_price]]</f>
        <v>1998</v>
      </c>
      <c r="N6972" s="1" t="s">
        <v>19117</v>
      </c>
      <c r="O6972" s="3">
        <v>45405</v>
      </c>
      <c r="P6972" s="1" t="s">
        <v>75</v>
      </c>
      <c r="Q6972" s="1" t="s">
        <v>30</v>
      </c>
      <c r="R6972" s="4">
        <v>3</v>
      </c>
      <c r="S6972" s="1" t="s">
        <v>31</v>
      </c>
      <c r="T6972" s="1" t="s">
        <v>19118</v>
      </c>
      <c r="U6972" s="3">
        <v>45255</v>
      </c>
    </row>
    <row r="6973" spans="1:21" x14ac:dyDescent="0.3">
      <c r="A6973" s="1" t="s">
        <v>19119</v>
      </c>
      <c r="B6973" s="1" t="s">
        <v>232</v>
      </c>
      <c r="C6973" s="1" t="s">
        <v>395</v>
      </c>
      <c r="D6973" s="1" t="str">
        <f>_xlfn.CONCAT(EcommerceDataset[[#This Row],[first_name]]," ",EcommerceDataset[[#This Row],[last_name]])</f>
        <v>Joseph Garcia</v>
      </c>
      <c r="E6973" s="1" t="s">
        <v>36</v>
      </c>
      <c r="F6973" s="1" t="s">
        <v>37</v>
      </c>
      <c r="G6973" s="1" t="s">
        <v>71</v>
      </c>
      <c r="H6973" s="1" t="s">
        <v>390</v>
      </c>
      <c r="I6973" s="1" t="s">
        <v>391</v>
      </c>
      <c r="J6973" s="1" t="s">
        <v>122</v>
      </c>
      <c r="K6973" s="4">
        <v>1</v>
      </c>
      <c r="L6973" s="5">
        <v>25</v>
      </c>
      <c r="M6973" s="5">
        <f>EcommerceDataset[[#This Row],[quantity]]*EcommerceDataset[[#This Row],[unit_price]]</f>
        <v>25</v>
      </c>
      <c r="N6973" s="1" t="s">
        <v>19120</v>
      </c>
      <c r="O6973" s="3">
        <v>45117</v>
      </c>
      <c r="P6973" s="1" t="s">
        <v>55</v>
      </c>
      <c r="Q6973" s="1" t="s">
        <v>56</v>
      </c>
      <c r="R6973" s="4">
        <v>1</v>
      </c>
      <c r="S6973" s="1" t="s">
        <v>44</v>
      </c>
      <c r="T6973" s="1" t="s">
        <v>19121</v>
      </c>
      <c r="U6973" s="3">
        <v>45463</v>
      </c>
    </row>
    <row r="6974" spans="1:21" x14ac:dyDescent="0.3">
      <c r="A6974" s="1" t="s">
        <v>13801</v>
      </c>
      <c r="B6974" s="1" t="s">
        <v>456</v>
      </c>
      <c r="C6974" s="1" t="s">
        <v>1201</v>
      </c>
      <c r="D6974" s="1" t="str">
        <f>_xlfn.CONCAT(EcommerceDataset[[#This Row],[first_name]]," ",EcommerceDataset[[#This Row],[last_name]])</f>
        <v>Dean Roberts</v>
      </c>
      <c r="E6974" s="1" t="s">
        <v>36</v>
      </c>
      <c r="F6974" s="1" t="s">
        <v>49</v>
      </c>
      <c r="G6974" s="1" t="s">
        <v>185</v>
      </c>
      <c r="H6974" s="1" t="s">
        <v>25</v>
      </c>
      <c r="I6974" s="1" t="s">
        <v>26</v>
      </c>
      <c r="J6974" s="1" t="s">
        <v>27</v>
      </c>
      <c r="K6974" s="4">
        <v>5</v>
      </c>
      <c r="L6974" s="5">
        <v>229</v>
      </c>
      <c r="M6974" s="5">
        <f>EcommerceDataset[[#This Row],[quantity]]*EcommerceDataset[[#This Row],[unit_price]]</f>
        <v>1145</v>
      </c>
      <c r="N6974" s="1" t="s">
        <v>19122</v>
      </c>
      <c r="O6974" s="3">
        <v>44818</v>
      </c>
      <c r="P6974" s="1" t="s">
        <v>29</v>
      </c>
      <c r="Q6974" s="1" t="s">
        <v>43</v>
      </c>
      <c r="R6974" s="4">
        <v>5</v>
      </c>
      <c r="S6974" s="1" t="s">
        <v>66</v>
      </c>
      <c r="T6974" s="1" t="s">
        <v>19123</v>
      </c>
      <c r="U6974" s="3">
        <v>45285</v>
      </c>
    </row>
    <row r="6975" spans="1:21" x14ac:dyDescent="0.3">
      <c r="A6975" s="1" t="s">
        <v>19124</v>
      </c>
      <c r="B6975" s="1" t="s">
        <v>299</v>
      </c>
      <c r="C6975" s="1" t="s">
        <v>19125</v>
      </c>
      <c r="D6975" s="1" t="str">
        <f>_xlfn.CONCAT(EcommerceDataset[[#This Row],[first_name]]," ",EcommerceDataset[[#This Row],[last_name]])</f>
        <v>Heather Walsh</v>
      </c>
      <c r="E6975" s="1" t="s">
        <v>36</v>
      </c>
      <c r="F6975" s="1" t="s">
        <v>49</v>
      </c>
      <c r="G6975" s="1" t="s">
        <v>71</v>
      </c>
      <c r="H6975" s="1" t="s">
        <v>137</v>
      </c>
      <c r="I6975" s="1" t="s">
        <v>138</v>
      </c>
      <c r="J6975" s="1" t="s">
        <v>27</v>
      </c>
      <c r="K6975" s="4">
        <v>5</v>
      </c>
      <c r="L6975" s="5">
        <v>999</v>
      </c>
      <c r="M6975" s="5">
        <f>EcommerceDataset[[#This Row],[quantity]]*EcommerceDataset[[#This Row],[unit_price]]</f>
        <v>4995</v>
      </c>
      <c r="N6975" s="1" t="s">
        <v>19126</v>
      </c>
      <c r="O6975" s="3">
        <v>45619</v>
      </c>
      <c r="P6975" s="1" t="s">
        <v>55</v>
      </c>
      <c r="Q6975" s="1" t="s">
        <v>43</v>
      </c>
      <c r="R6975" s="4">
        <v>1</v>
      </c>
      <c r="S6975" s="1" t="s">
        <v>31</v>
      </c>
      <c r="T6975" s="1" t="s">
        <v>19127</v>
      </c>
      <c r="U6975" s="3">
        <v>45279</v>
      </c>
    </row>
    <row r="6976" spans="1:21" x14ac:dyDescent="0.3">
      <c r="A6976" s="1" t="s">
        <v>11710</v>
      </c>
      <c r="B6976" s="1" t="s">
        <v>1899</v>
      </c>
      <c r="C6976" s="1" t="s">
        <v>6104</v>
      </c>
      <c r="D6976" s="1" t="str">
        <f>_xlfn.CONCAT(EcommerceDataset[[#This Row],[first_name]]," ",EcommerceDataset[[#This Row],[last_name]])</f>
        <v>Carl Rojas</v>
      </c>
      <c r="E6976" s="1" t="s">
        <v>36</v>
      </c>
      <c r="F6976" s="1" t="s">
        <v>23</v>
      </c>
      <c r="G6976" s="1" t="s">
        <v>151</v>
      </c>
      <c r="H6976" s="1" t="s">
        <v>144</v>
      </c>
      <c r="I6976" s="1" t="s">
        <v>145</v>
      </c>
      <c r="J6976" s="1" t="s">
        <v>53</v>
      </c>
      <c r="K6976" s="4">
        <v>1</v>
      </c>
      <c r="L6976" s="5">
        <v>199</v>
      </c>
      <c r="M6976" s="5">
        <f>EcommerceDataset[[#This Row],[quantity]]*EcommerceDataset[[#This Row],[unit_price]]</f>
        <v>199</v>
      </c>
      <c r="N6976" s="1" t="s">
        <v>19128</v>
      </c>
      <c r="O6976" s="3">
        <v>45089</v>
      </c>
      <c r="P6976" s="1" t="s">
        <v>102</v>
      </c>
      <c r="Q6976" s="1" t="s">
        <v>43</v>
      </c>
      <c r="R6976" s="4">
        <v>2</v>
      </c>
      <c r="S6976" s="1" t="s">
        <v>103</v>
      </c>
      <c r="T6976" s="1" t="s">
        <v>19129</v>
      </c>
      <c r="U6976" s="3">
        <v>45211</v>
      </c>
    </row>
    <row r="6977" spans="1:21" x14ac:dyDescent="0.3">
      <c r="A6977" s="1" t="s">
        <v>5386</v>
      </c>
      <c r="B6977" s="1" t="s">
        <v>560</v>
      </c>
      <c r="C6977" s="1" t="s">
        <v>812</v>
      </c>
      <c r="D6977" s="1" t="str">
        <f>_xlfn.CONCAT(EcommerceDataset[[#This Row],[first_name]]," ",EcommerceDataset[[#This Row],[last_name]])</f>
        <v>Joann Robinson</v>
      </c>
      <c r="E6977" s="1" t="s">
        <v>22</v>
      </c>
      <c r="F6977" s="1" t="s">
        <v>49</v>
      </c>
      <c r="G6977" s="1" t="s">
        <v>119</v>
      </c>
      <c r="H6977" s="1" t="s">
        <v>39</v>
      </c>
      <c r="I6977" s="1" t="s">
        <v>40</v>
      </c>
      <c r="J6977" s="1" t="s">
        <v>41</v>
      </c>
      <c r="K6977" s="4">
        <v>4</v>
      </c>
      <c r="L6977" s="5">
        <v>59</v>
      </c>
      <c r="M6977" s="5">
        <f>EcommerceDataset[[#This Row],[quantity]]*EcommerceDataset[[#This Row],[unit_price]]</f>
        <v>236</v>
      </c>
      <c r="N6977" s="1" t="s">
        <v>19130</v>
      </c>
      <c r="O6977" s="3">
        <v>45492</v>
      </c>
      <c r="P6977" s="1" t="s">
        <v>29</v>
      </c>
      <c r="Q6977" s="1" t="s">
        <v>43</v>
      </c>
      <c r="R6977" s="4">
        <v>5</v>
      </c>
      <c r="S6977" s="1" t="s">
        <v>31</v>
      </c>
      <c r="T6977" s="1" t="s">
        <v>19131</v>
      </c>
      <c r="U6977" s="3">
        <v>45555</v>
      </c>
    </row>
    <row r="6978" spans="1:21" x14ac:dyDescent="0.3">
      <c r="A6978" s="1" t="s">
        <v>17516</v>
      </c>
      <c r="B6978" s="1" t="s">
        <v>34</v>
      </c>
      <c r="C6978" s="1" t="s">
        <v>4269</v>
      </c>
      <c r="D6978" s="1" t="str">
        <f>_xlfn.CONCAT(EcommerceDataset[[#This Row],[first_name]]," ",EcommerceDataset[[#This Row],[last_name]])</f>
        <v>Christopher Horton</v>
      </c>
      <c r="E6978" s="1" t="s">
        <v>36</v>
      </c>
      <c r="F6978" s="1" t="s">
        <v>49</v>
      </c>
      <c r="G6978" s="1" t="s">
        <v>38</v>
      </c>
      <c r="H6978" s="1" t="s">
        <v>39</v>
      </c>
      <c r="I6978" s="1" t="s">
        <v>40</v>
      </c>
      <c r="J6978" s="1" t="s">
        <v>41</v>
      </c>
      <c r="K6978" s="4">
        <v>4</v>
      </c>
      <c r="L6978" s="5">
        <v>59</v>
      </c>
      <c r="M6978" s="5">
        <f>EcommerceDataset[[#This Row],[quantity]]*EcommerceDataset[[#This Row],[unit_price]]</f>
        <v>236</v>
      </c>
      <c r="N6978" s="1" t="s">
        <v>19132</v>
      </c>
      <c r="O6978" s="3">
        <v>44907</v>
      </c>
      <c r="P6978" s="1" t="s">
        <v>109</v>
      </c>
      <c r="Q6978" s="1" t="s">
        <v>30</v>
      </c>
      <c r="R6978" s="4">
        <v>5</v>
      </c>
      <c r="S6978" s="1" t="s">
        <v>132</v>
      </c>
      <c r="T6978" s="1" t="s">
        <v>19133</v>
      </c>
      <c r="U6978" s="3">
        <v>45797</v>
      </c>
    </row>
    <row r="6979" spans="1:21" x14ac:dyDescent="0.3">
      <c r="A6979" s="1" t="s">
        <v>19134</v>
      </c>
      <c r="B6979" s="1" t="s">
        <v>1705</v>
      </c>
      <c r="C6979" s="1" t="s">
        <v>2497</v>
      </c>
      <c r="D6979" s="1" t="str">
        <f>_xlfn.CONCAT(EcommerceDataset[[#This Row],[first_name]]," ",EcommerceDataset[[#This Row],[last_name]])</f>
        <v>Terri Hall</v>
      </c>
      <c r="E6979" s="1" t="s">
        <v>80</v>
      </c>
      <c r="F6979" s="1" t="s">
        <v>37</v>
      </c>
      <c r="G6979" s="1" t="s">
        <v>61</v>
      </c>
      <c r="H6979" s="1" t="s">
        <v>217</v>
      </c>
      <c r="I6979" s="1" t="s">
        <v>218</v>
      </c>
      <c r="J6979" s="1" t="s">
        <v>27</v>
      </c>
      <c r="K6979" s="4">
        <v>2</v>
      </c>
      <c r="L6979" s="5">
        <v>899</v>
      </c>
      <c r="M6979" s="5">
        <f>EcommerceDataset[[#This Row],[quantity]]*EcommerceDataset[[#This Row],[unit_price]]</f>
        <v>1798</v>
      </c>
      <c r="N6979" s="1" t="s">
        <v>19135</v>
      </c>
      <c r="O6979" s="3">
        <v>45391</v>
      </c>
      <c r="P6979" s="1" t="s">
        <v>102</v>
      </c>
      <c r="Q6979" s="1" t="s">
        <v>30</v>
      </c>
      <c r="R6979" s="4">
        <v>3</v>
      </c>
      <c r="S6979" s="1" t="s">
        <v>103</v>
      </c>
      <c r="T6979" s="1" t="s">
        <v>19136</v>
      </c>
      <c r="U6979" s="3">
        <v>45852</v>
      </c>
    </row>
    <row r="6980" spans="1:21" x14ac:dyDescent="0.3">
      <c r="A6980" s="1" t="s">
        <v>803</v>
      </c>
      <c r="B6980" s="1" t="s">
        <v>257</v>
      </c>
      <c r="C6980" s="1" t="s">
        <v>804</v>
      </c>
      <c r="D6980" s="1" t="str">
        <f>_xlfn.CONCAT(EcommerceDataset[[#This Row],[first_name]]," ",EcommerceDataset[[#This Row],[last_name]])</f>
        <v>John Chaney</v>
      </c>
      <c r="E6980" s="1" t="s">
        <v>36</v>
      </c>
      <c r="F6980" s="1" t="s">
        <v>23</v>
      </c>
      <c r="G6980" s="1" t="s">
        <v>50</v>
      </c>
      <c r="H6980" s="1" t="s">
        <v>25</v>
      </c>
      <c r="I6980" s="1" t="s">
        <v>26</v>
      </c>
      <c r="J6980" s="1" t="s">
        <v>27</v>
      </c>
      <c r="K6980" s="4">
        <v>2</v>
      </c>
      <c r="L6980" s="5">
        <v>229</v>
      </c>
      <c r="M6980" s="5">
        <f>EcommerceDataset[[#This Row],[quantity]]*EcommerceDataset[[#This Row],[unit_price]]</f>
        <v>458</v>
      </c>
      <c r="N6980" s="1" t="s">
        <v>19137</v>
      </c>
      <c r="O6980" s="3">
        <v>44924</v>
      </c>
      <c r="P6980" s="1" t="s">
        <v>55</v>
      </c>
      <c r="Q6980" s="1" t="s">
        <v>56</v>
      </c>
      <c r="R6980" s="4">
        <v>4</v>
      </c>
      <c r="S6980" s="1" t="s">
        <v>132</v>
      </c>
      <c r="T6980" s="1" t="s">
        <v>19138</v>
      </c>
      <c r="U6980" s="3">
        <v>45368</v>
      </c>
    </row>
    <row r="6981" spans="1:21" x14ac:dyDescent="0.3">
      <c r="A6981" s="1" t="s">
        <v>1289</v>
      </c>
      <c r="B6981" s="1" t="s">
        <v>1290</v>
      </c>
      <c r="C6981" s="1" t="s">
        <v>816</v>
      </c>
      <c r="D6981" s="1" t="str">
        <f>_xlfn.CONCAT(EcommerceDataset[[#This Row],[first_name]]," ",EcommerceDataset[[#This Row],[last_name]])</f>
        <v>Claire Christian</v>
      </c>
      <c r="E6981" s="1" t="s">
        <v>22</v>
      </c>
      <c r="F6981" s="1" t="s">
        <v>37</v>
      </c>
      <c r="G6981" s="1" t="s">
        <v>119</v>
      </c>
      <c r="H6981" s="1" t="s">
        <v>86</v>
      </c>
      <c r="I6981" s="1" t="s">
        <v>87</v>
      </c>
      <c r="J6981" s="1" t="s">
        <v>64</v>
      </c>
      <c r="K6981" s="4">
        <v>3</v>
      </c>
      <c r="L6981" s="5">
        <v>99</v>
      </c>
      <c r="M6981" s="5">
        <f>EcommerceDataset[[#This Row],[quantity]]*EcommerceDataset[[#This Row],[unit_price]]</f>
        <v>297</v>
      </c>
      <c r="N6981" s="1" t="s">
        <v>19139</v>
      </c>
      <c r="O6981" s="3">
        <v>45197</v>
      </c>
      <c r="P6981" s="1" t="s">
        <v>109</v>
      </c>
      <c r="Q6981" s="1" t="s">
        <v>43</v>
      </c>
      <c r="R6981" s="4">
        <v>1</v>
      </c>
      <c r="S6981" s="1" t="s">
        <v>103</v>
      </c>
      <c r="T6981" s="1" t="s">
        <v>19140</v>
      </c>
      <c r="U6981" s="3">
        <v>45285</v>
      </c>
    </row>
    <row r="6982" spans="1:21" x14ac:dyDescent="0.3">
      <c r="A6982" s="1" t="s">
        <v>7030</v>
      </c>
      <c r="B6982" s="1" t="s">
        <v>324</v>
      </c>
      <c r="C6982" s="1" t="s">
        <v>867</v>
      </c>
      <c r="D6982" s="1" t="str">
        <f>_xlfn.CONCAT(EcommerceDataset[[#This Row],[first_name]]," ",EcommerceDataset[[#This Row],[last_name]])</f>
        <v>Betty Wallace</v>
      </c>
      <c r="E6982" s="1" t="s">
        <v>36</v>
      </c>
      <c r="F6982" s="1" t="s">
        <v>49</v>
      </c>
      <c r="G6982" s="1" t="s">
        <v>185</v>
      </c>
      <c r="H6982" s="1" t="s">
        <v>167</v>
      </c>
      <c r="I6982" s="1" t="s">
        <v>168</v>
      </c>
      <c r="J6982" s="1" t="s">
        <v>130</v>
      </c>
      <c r="K6982" s="4">
        <v>1</v>
      </c>
      <c r="L6982" s="5">
        <v>80</v>
      </c>
      <c r="M6982" s="5">
        <f>EcommerceDataset[[#This Row],[quantity]]*EcommerceDataset[[#This Row],[unit_price]]</f>
        <v>80</v>
      </c>
      <c r="N6982" s="1" t="s">
        <v>19141</v>
      </c>
      <c r="O6982" s="3">
        <v>45878</v>
      </c>
      <c r="P6982" s="1" t="s">
        <v>75</v>
      </c>
      <c r="Q6982" s="1" t="s">
        <v>56</v>
      </c>
      <c r="R6982" s="4">
        <v>4</v>
      </c>
      <c r="S6982" s="1" t="s">
        <v>66</v>
      </c>
      <c r="T6982" s="1" t="s">
        <v>19142</v>
      </c>
      <c r="U6982" s="3">
        <v>45017</v>
      </c>
    </row>
    <row r="6983" spans="1:21" x14ac:dyDescent="0.3">
      <c r="A6983" s="1" t="s">
        <v>12846</v>
      </c>
      <c r="B6983" s="1" t="s">
        <v>1334</v>
      </c>
      <c r="C6983" s="1" t="s">
        <v>12847</v>
      </c>
      <c r="D6983" s="1" t="str">
        <f>_xlfn.CONCAT(EcommerceDataset[[#This Row],[first_name]]," ",EcommerceDataset[[#This Row],[last_name]])</f>
        <v>Justin English</v>
      </c>
      <c r="E6983" s="1" t="s">
        <v>22</v>
      </c>
      <c r="F6983" s="1" t="s">
        <v>23</v>
      </c>
      <c r="G6983" s="1" t="s">
        <v>24</v>
      </c>
      <c r="H6983" s="1" t="s">
        <v>99</v>
      </c>
      <c r="I6983" s="1" t="s">
        <v>100</v>
      </c>
      <c r="J6983" s="1" t="s">
        <v>27</v>
      </c>
      <c r="K6983" s="4">
        <v>2</v>
      </c>
      <c r="L6983" s="5">
        <v>199</v>
      </c>
      <c r="M6983" s="5">
        <f>EcommerceDataset[[#This Row],[quantity]]*EcommerceDataset[[#This Row],[unit_price]]</f>
        <v>398</v>
      </c>
      <c r="N6983" s="1" t="s">
        <v>19143</v>
      </c>
      <c r="O6983" s="3">
        <v>45779</v>
      </c>
      <c r="P6983" s="1" t="s">
        <v>29</v>
      </c>
      <c r="Q6983" s="1" t="s">
        <v>43</v>
      </c>
      <c r="R6983" s="4">
        <v>1</v>
      </c>
      <c r="S6983" s="1" t="s">
        <v>31</v>
      </c>
      <c r="T6983" s="1" t="s">
        <v>19144</v>
      </c>
      <c r="U6983" s="3">
        <v>44944</v>
      </c>
    </row>
    <row r="6984" spans="1:21" x14ac:dyDescent="0.3">
      <c r="A6984" s="1" t="s">
        <v>3962</v>
      </c>
      <c r="B6984" s="1" t="s">
        <v>1731</v>
      </c>
      <c r="C6984" s="1" t="s">
        <v>3963</v>
      </c>
      <c r="D6984" s="1" t="str">
        <f>_xlfn.CONCAT(EcommerceDataset[[#This Row],[first_name]]," ",EcommerceDataset[[#This Row],[last_name]])</f>
        <v>Corey Andersen</v>
      </c>
      <c r="E6984" s="1" t="s">
        <v>80</v>
      </c>
      <c r="F6984" s="1" t="s">
        <v>37</v>
      </c>
      <c r="G6984" s="1" t="s">
        <v>151</v>
      </c>
      <c r="H6984" s="1" t="s">
        <v>120</v>
      </c>
      <c r="I6984" s="1" t="s">
        <v>121</v>
      </c>
      <c r="J6984" s="1" t="s">
        <v>122</v>
      </c>
      <c r="K6984" s="4">
        <v>5</v>
      </c>
      <c r="L6984" s="5">
        <v>149</v>
      </c>
      <c r="M6984" s="5">
        <f>EcommerceDataset[[#This Row],[quantity]]*EcommerceDataset[[#This Row],[unit_price]]</f>
        <v>745</v>
      </c>
      <c r="N6984" s="1" t="s">
        <v>19145</v>
      </c>
      <c r="O6984" s="3">
        <v>45665</v>
      </c>
      <c r="P6984" s="1" t="s">
        <v>29</v>
      </c>
      <c r="Q6984" s="1" t="s">
        <v>30</v>
      </c>
      <c r="R6984" s="4">
        <v>3</v>
      </c>
      <c r="S6984" s="1" t="s">
        <v>66</v>
      </c>
      <c r="T6984" s="1" t="s">
        <v>19146</v>
      </c>
      <c r="U6984" s="3">
        <v>45295</v>
      </c>
    </row>
    <row r="6985" spans="1:21" x14ac:dyDescent="0.3">
      <c r="A6985" s="1" t="s">
        <v>3159</v>
      </c>
      <c r="B6985" s="1" t="s">
        <v>3160</v>
      </c>
      <c r="C6985" s="1" t="s">
        <v>395</v>
      </c>
      <c r="D6985" s="1" t="str">
        <f>_xlfn.CONCAT(EcommerceDataset[[#This Row],[first_name]]," ",EcommerceDataset[[#This Row],[last_name]])</f>
        <v>Eric Garcia</v>
      </c>
      <c r="E6985" s="1" t="s">
        <v>22</v>
      </c>
      <c r="F6985" s="1" t="s">
        <v>37</v>
      </c>
      <c r="G6985" s="1" t="s">
        <v>61</v>
      </c>
      <c r="H6985" s="1" t="s">
        <v>167</v>
      </c>
      <c r="I6985" s="1" t="s">
        <v>168</v>
      </c>
      <c r="J6985" s="1" t="s">
        <v>130</v>
      </c>
      <c r="K6985" s="4">
        <v>3</v>
      </c>
      <c r="L6985" s="5">
        <v>80</v>
      </c>
      <c r="M6985" s="5">
        <f>EcommerceDataset[[#This Row],[quantity]]*EcommerceDataset[[#This Row],[unit_price]]</f>
        <v>240</v>
      </c>
      <c r="N6985" s="1" t="s">
        <v>19147</v>
      </c>
      <c r="O6985" s="3">
        <v>45879</v>
      </c>
      <c r="P6985" s="1" t="s">
        <v>102</v>
      </c>
      <c r="Q6985" s="1" t="s">
        <v>30</v>
      </c>
      <c r="R6985" s="4">
        <v>3</v>
      </c>
      <c r="S6985" s="1" t="s">
        <v>44</v>
      </c>
      <c r="T6985" s="1" t="s">
        <v>19148</v>
      </c>
      <c r="U6985" s="3">
        <v>45770</v>
      </c>
    </row>
    <row r="6986" spans="1:21" x14ac:dyDescent="0.3">
      <c r="A6986" s="1" t="s">
        <v>19149</v>
      </c>
      <c r="B6986" s="1" t="s">
        <v>1553</v>
      </c>
      <c r="C6986" s="1" t="s">
        <v>248</v>
      </c>
      <c r="D6986" s="1" t="str">
        <f>_xlfn.CONCAT(EcommerceDataset[[#This Row],[first_name]]," ",EcommerceDataset[[#This Row],[last_name]])</f>
        <v>Adam Thomas</v>
      </c>
      <c r="E6986" s="1" t="s">
        <v>36</v>
      </c>
      <c r="F6986" s="1" t="s">
        <v>23</v>
      </c>
      <c r="G6986" s="1" t="s">
        <v>71</v>
      </c>
      <c r="H6986" s="1" t="s">
        <v>72</v>
      </c>
      <c r="I6986" s="1" t="s">
        <v>73</v>
      </c>
      <c r="J6986" s="1" t="s">
        <v>41</v>
      </c>
      <c r="K6986" s="4">
        <v>1</v>
      </c>
      <c r="L6986" s="5">
        <v>110</v>
      </c>
      <c r="M6986" s="5">
        <f>EcommerceDataset[[#This Row],[quantity]]*EcommerceDataset[[#This Row],[unit_price]]</f>
        <v>110</v>
      </c>
      <c r="N6986" s="1" t="s">
        <v>19150</v>
      </c>
      <c r="O6986" s="3">
        <v>45810</v>
      </c>
      <c r="P6986" s="1" t="s">
        <v>55</v>
      </c>
      <c r="Q6986" s="1" t="s">
        <v>43</v>
      </c>
      <c r="R6986" s="4">
        <v>2</v>
      </c>
      <c r="S6986" s="1" t="s">
        <v>66</v>
      </c>
      <c r="T6986" s="1" t="s">
        <v>19151</v>
      </c>
      <c r="U6986" s="3">
        <v>44915</v>
      </c>
    </row>
    <row r="6987" spans="1:21" x14ac:dyDescent="0.3">
      <c r="A6987" s="1" t="s">
        <v>351</v>
      </c>
      <c r="B6987" s="1" t="s">
        <v>352</v>
      </c>
      <c r="C6987" s="1" t="s">
        <v>353</v>
      </c>
      <c r="D6987" s="1" t="str">
        <f>_xlfn.CONCAT(EcommerceDataset[[#This Row],[first_name]]," ",EcommerceDataset[[#This Row],[last_name]])</f>
        <v>Zachary Johnston</v>
      </c>
      <c r="E6987" s="1" t="s">
        <v>80</v>
      </c>
      <c r="F6987" s="1" t="s">
        <v>23</v>
      </c>
      <c r="G6987" s="1" t="s">
        <v>151</v>
      </c>
      <c r="H6987" s="1" t="s">
        <v>167</v>
      </c>
      <c r="I6987" s="1" t="s">
        <v>168</v>
      </c>
      <c r="J6987" s="1" t="s">
        <v>130</v>
      </c>
      <c r="K6987" s="4">
        <v>3</v>
      </c>
      <c r="L6987" s="5">
        <v>80</v>
      </c>
      <c r="M6987" s="5">
        <f>EcommerceDataset[[#This Row],[quantity]]*EcommerceDataset[[#This Row],[unit_price]]</f>
        <v>240</v>
      </c>
      <c r="N6987" s="1" t="s">
        <v>19152</v>
      </c>
      <c r="O6987" s="3">
        <v>44929</v>
      </c>
      <c r="P6987" s="1" t="s">
        <v>55</v>
      </c>
      <c r="Q6987" s="1" t="s">
        <v>56</v>
      </c>
      <c r="R6987" s="4">
        <v>1</v>
      </c>
      <c r="S6987" s="1" t="s">
        <v>66</v>
      </c>
      <c r="T6987" s="1" t="s">
        <v>19153</v>
      </c>
      <c r="U6987" s="3">
        <v>45739</v>
      </c>
    </row>
    <row r="6988" spans="1:21" x14ac:dyDescent="0.3">
      <c r="A6988" s="1" t="s">
        <v>5217</v>
      </c>
      <c r="B6988" s="1" t="s">
        <v>106</v>
      </c>
      <c r="C6988" s="1" t="s">
        <v>2332</v>
      </c>
      <c r="D6988" s="1" t="str">
        <f>_xlfn.CONCAT(EcommerceDataset[[#This Row],[first_name]]," ",EcommerceDataset[[#This Row],[last_name]])</f>
        <v>Richard Peters</v>
      </c>
      <c r="E6988" s="1" t="s">
        <v>80</v>
      </c>
      <c r="F6988" s="1" t="s">
        <v>49</v>
      </c>
      <c r="G6988" s="1" t="s">
        <v>24</v>
      </c>
      <c r="H6988" s="1" t="s">
        <v>137</v>
      </c>
      <c r="I6988" s="1" t="s">
        <v>138</v>
      </c>
      <c r="J6988" s="1" t="s">
        <v>27</v>
      </c>
      <c r="K6988" s="4">
        <v>3</v>
      </c>
      <c r="L6988" s="5">
        <v>999</v>
      </c>
      <c r="M6988" s="5">
        <f>EcommerceDataset[[#This Row],[quantity]]*EcommerceDataset[[#This Row],[unit_price]]</f>
        <v>2997</v>
      </c>
      <c r="N6988" s="1" t="s">
        <v>19154</v>
      </c>
      <c r="O6988" s="3">
        <v>45388</v>
      </c>
      <c r="P6988" s="1" t="s">
        <v>55</v>
      </c>
      <c r="Q6988" s="1" t="s">
        <v>56</v>
      </c>
      <c r="R6988" s="4">
        <v>5</v>
      </c>
      <c r="S6988" s="1" t="s">
        <v>66</v>
      </c>
      <c r="T6988" s="1" t="s">
        <v>19155</v>
      </c>
      <c r="U6988" s="3">
        <v>45243</v>
      </c>
    </row>
    <row r="6989" spans="1:21" x14ac:dyDescent="0.3">
      <c r="A6989" s="1" t="s">
        <v>2024</v>
      </c>
      <c r="B6989" s="1" t="s">
        <v>34</v>
      </c>
      <c r="C6989" s="1" t="s">
        <v>2025</v>
      </c>
      <c r="D6989" s="1" t="str">
        <f>_xlfn.CONCAT(EcommerceDataset[[#This Row],[first_name]]," ",EcommerceDataset[[#This Row],[last_name]])</f>
        <v>Christopher Moody</v>
      </c>
      <c r="E6989" s="1" t="s">
        <v>80</v>
      </c>
      <c r="F6989" s="1" t="s">
        <v>23</v>
      </c>
      <c r="G6989" s="1" t="s">
        <v>38</v>
      </c>
      <c r="H6989" s="1" t="s">
        <v>137</v>
      </c>
      <c r="I6989" s="1" t="s">
        <v>138</v>
      </c>
      <c r="J6989" s="1" t="s">
        <v>27</v>
      </c>
      <c r="K6989" s="4">
        <v>3</v>
      </c>
      <c r="L6989" s="5">
        <v>999</v>
      </c>
      <c r="M6989" s="5">
        <f>EcommerceDataset[[#This Row],[quantity]]*EcommerceDataset[[#This Row],[unit_price]]</f>
        <v>2997</v>
      </c>
      <c r="N6989" s="1" t="s">
        <v>19156</v>
      </c>
      <c r="O6989" s="3">
        <v>44868</v>
      </c>
      <c r="P6989" s="1" t="s">
        <v>109</v>
      </c>
      <c r="Q6989" s="1" t="s">
        <v>43</v>
      </c>
      <c r="R6989" s="4">
        <v>5</v>
      </c>
      <c r="S6989" s="1" t="s">
        <v>132</v>
      </c>
      <c r="T6989" s="1" t="s">
        <v>19157</v>
      </c>
      <c r="U6989" s="3">
        <v>44900</v>
      </c>
    </row>
    <row r="6990" spans="1:21" x14ac:dyDescent="0.3">
      <c r="A6990" s="1" t="s">
        <v>19158</v>
      </c>
      <c r="B6990" s="1" t="s">
        <v>887</v>
      </c>
      <c r="C6990" s="1" t="s">
        <v>2610</v>
      </c>
      <c r="D6990" s="1" t="str">
        <f>_xlfn.CONCAT(EcommerceDataset[[#This Row],[first_name]]," ",EcommerceDataset[[#This Row],[last_name]])</f>
        <v>Austin Acosta</v>
      </c>
      <c r="E6990" s="1" t="s">
        <v>36</v>
      </c>
      <c r="F6990" s="1" t="s">
        <v>23</v>
      </c>
      <c r="G6990" s="1" t="s">
        <v>61</v>
      </c>
      <c r="H6990" s="1" t="s">
        <v>51</v>
      </c>
      <c r="I6990" s="1" t="s">
        <v>52</v>
      </c>
      <c r="J6990" s="1" t="s">
        <v>53</v>
      </c>
      <c r="K6990" s="4">
        <v>3</v>
      </c>
      <c r="L6990" s="5">
        <v>59</v>
      </c>
      <c r="M6990" s="5">
        <f>EcommerceDataset[[#This Row],[quantity]]*EcommerceDataset[[#This Row],[unit_price]]</f>
        <v>177</v>
      </c>
      <c r="N6990" s="1" t="s">
        <v>19159</v>
      </c>
      <c r="O6990" s="3">
        <v>45731</v>
      </c>
      <c r="P6990" s="1" t="s">
        <v>102</v>
      </c>
      <c r="Q6990" s="1" t="s">
        <v>30</v>
      </c>
      <c r="R6990" s="4">
        <v>1</v>
      </c>
      <c r="S6990" s="1" t="s">
        <v>31</v>
      </c>
      <c r="T6990" s="1" t="s">
        <v>19160</v>
      </c>
      <c r="U6990" s="3">
        <v>45793</v>
      </c>
    </row>
    <row r="6991" spans="1:21" x14ac:dyDescent="0.3">
      <c r="A6991" s="1" t="s">
        <v>4596</v>
      </c>
      <c r="B6991" s="1" t="s">
        <v>534</v>
      </c>
      <c r="C6991" s="1" t="s">
        <v>1201</v>
      </c>
      <c r="D6991" s="1" t="str">
        <f>_xlfn.CONCAT(EcommerceDataset[[#This Row],[first_name]]," ",EcommerceDataset[[#This Row],[last_name]])</f>
        <v>William Roberts</v>
      </c>
      <c r="E6991" s="1" t="s">
        <v>36</v>
      </c>
      <c r="F6991" s="1" t="s">
        <v>49</v>
      </c>
      <c r="G6991" s="1" t="s">
        <v>71</v>
      </c>
      <c r="H6991" s="1" t="s">
        <v>86</v>
      </c>
      <c r="I6991" s="1" t="s">
        <v>87</v>
      </c>
      <c r="J6991" s="1" t="s">
        <v>64</v>
      </c>
      <c r="K6991" s="4">
        <v>5</v>
      </c>
      <c r="L6991" s="5">
        <v>99</v>
      </c>
      <c r="M6991" s="5">
        <f>EcommerceDataset[[#This Row],[quantity]]*EcommerceDataset[[#This Row],[unit_price]]</f>
        <v>495</v>
      </c>
      <c r="N6991" s="1" t="s">
        <v>19161</v>
      </c>
      <c r="O6991" s="3">
        <v>44992</v>
      </c>
      <c r="P6991" s="1" t="s">
        <v>75</v>
      </c>
      <c r="Q6991" s="1" t="s">
        <v>30</v>
      </c>
      <c r="R6991" s="4">
        <v>4</v>
      </c>
      <c r="S6991" s="1" t="s">
        <v>44</v>
      </c>
      <c r="T6991" s="1" t="s">
        <v>19162</v>
      </c>
      <c r="U6991" s="3">
        <v>44888</v>
      </c>
    </row>
    <row r="6992" spans="1:21" x14ac:dyDescent="0.3">
      <c r="A6992" s="1" t="s">
        <v>19163</v>
      </c>
      <c r="B6992" s="1" t="s">
        <v>599</v>
      </c>
      <c r="C6992" s="1" t="s">
        <v>1978</v>
      </c>
      <c r="D6992" s="1" t="str">
        <f>_xlfn.CONCAT(EcommerceDataset[[#This Row],[first_name]]," ",EcommerceDataset[[#This Row],[last_name]])</f>
        <v>Christine Freeman</v>
      </c>
      <c r="E6992" s="1" t="s">
        <v>80</v>
      </c>
      <c r="F6992" s="1" t="s">
        <v>23</v>
      </c>
      <c r="G6992" s="1" t="s">
        <v>179</v>
      </c>
      <c r="H6992" s="1" t="s">
        <v>144</v>
      </c>
      <c r="I6992" s="1" t="s">
        <v>145</v>
      </c>
      <c r="J6992" s="1" t="s">
        <v>53</v>
      </c>
      <c r="K6992" s="4">
        <v>1</v>
      </c>
      <c r="L6992" s="5">
        <v>199</v>
      </c>
      <c r="M6992" s="5">
        <f>EcommerceDataset[[#This Row],[quantity]]*EcommerceDataset[[#This Row],[unit_price]]</f>
        <v>199</v>
      </c>
      <c r="N6992" s="1" t="s">
        <v>19164</v>
      </c>
      <c r="O6992" s="3">
        <v>44871</v>
      </c>
      <c r="P6992" s="1" t="s">
        <v>102</v>
      </c>
      <c r="Q6992" s="1" t="s">
        <v>56</v>
      </c>
      <c r="R6992" s="4">
        <v>5</v>
      </c>
      <c r="S6992" s="1" t="s">
        <v>44</v>
      </c>
      <c r="T6992" s="1" t="s">
        <v>19165</v>
      </c>
      <c r="U6992" s="3">
        <v>45242</v>
      </c>
    </row>
    <row r="6993" spans="1:21" x14ac:dyDescent="0.3">
      <c r="A6993" s="1" t="s">
        <v>15705</v>
      </c>
      <c r="B6993" s="1" t="s">
        <v>149</v>
      </c>
      <c r="C6993" s="1" t="s">
        <v>2150</v>
      </c>
      <c r="D6993" s="1" t="str">
        <f>_xlfn.CONCAT(EcommerceDataset[[#This Row],[first_name]]," ",EcommerceDataset[[#This Row],[last_name]])</f>
        <v>Anna Fox</v>
      </c>
      <c r="E6993" s="1" t="s">
        <v>80</v>
      </c>
      <c r="F6993" s="1" t="s">
        <v>23</v>
      </c>
      <c r="G6993" s="1" t="s">
        <v>151</v>
      </c>
      <c r="H6993" s="1" t="s">
        <v>217</v>
      </c>
      <c r="I6993" s="1" t="s">
        <v>218</v>
      </c>
      <c r="J6993" s="1" t="s">
        <v>27</v>
      </c>
      <c r="K6993" s="4">
        <v>3</v>
      </c>
      <c r="L6993" s="5">
        <v>899</v>
      </c>
      <c r="M6993" s="5">
        <f>EcommerceDataset[[#This Row],[quantity]]*EcommerceDataset[[#This Row],[unit_price]]</f>
        <v>2697</v>
      </c>
      <c r="N6993" s="1" t="s">
        <v>19166</v>
      </c>
      <c r="O6993" s="3">
        <v>45104</v>
      </c>
      <c r="P6993" s="1" t="s">
        <v>109</v>
      </c>
      <c r="Q6993" s="1" t="s">
        <v>43</v>
      </c>
      <c r="R6993" s="4">
        <v>1</v>
      </c>
      <c r="S6993" s="1" t="s">
        <v>44</v>
      </c>
      <c r="T6993" s="1" t="s">
        <v>19167</v>
      </c>
      <c r="U6993" s="3">
        <v>45481</v>
      </c>
    </row>
    <row r="6994" spans="1:21" x14ac:dyDescent="0.3">
      <c r="A6994" s="1" t="s">
        <v>19168</v>
      </c>
      <c r="B6994" s="1" t="s">
        <v>1024</v>
      </c>
      <c r="C6994" s="1" t="s">
        <v>1271</v>
      </c>
      <c r="D6994" s="1" t="str">
        <f>_xlfn.CONCAT(EcommerceDataset[[#This Row],[first_name]]," ",EcommerceDataset[[#This Row],[last_name]])</f>
        <v>Cynthia Ryan</v>
      </c>
      <c r="E6994" s="1" t="s">
        <v>22</v>
      </c>
      <c r="F6994" s="1" t="s">
        <v>49</v>
      </c>
      <c r="G6994" s="1" t="s">
        <v>151</v>
      </c>
      <c r="H6994" s="1" t="s">
        <v>39</v>
      </c>
      <c r="I6994" s="1" t="s">
        <v>40</v>
      </c>
      <c r="J6994" s="1" t="s">
        <v>41</v>
      </c>
      <c r="K6994" s="4">
        <v>2</v>
      </c>
      <c r="L6994" s="5">
        <v>59</v>
      </c>
      <c r="M6994" s="5">
        <f>EcommerceDataset[[#This Row],[quantity]]*EcommerceDataset[[#This Row],[unit_price]]</f>
        <v>118</v>
      </c>
      <c r="N6994" s="1" t="s">
        <v>19169</v>
      </c>
      <c r="O6994" s="3">
        <v>44851</v>
      </c>
      <c r="P6994" s="1" t="s">
        <v>75</v>
      </c>
      <c r="Q6994" s="1" t="s">
        <v>30</v>
      </c>
      <c r="R6994" s="4">
        <v>4</v>
      </c>
      <c r="S6994" s="1" t="s">
        <v>44</v>
      </c>
      <c r="T6994" s="1" t="s">
        <v>19170</v>
      </c>
      <c r="U6994" s="3">
        <v>45113</v>
      </c>
    </row>
    <row r="6995" spans="1:21" x14ac:dyDescent="0.3">
      <c r="A6995" s="1" t="s">
        <v>12558</v>
      </c>
      <c r="B6995" s="1" t="s">
        <v>2785</v>
      </c>
      <c r="C6995" s="1" t="s">
        <v>2516</v>
      </c>
      <c r="D6995" s="1" t="str">
        <f>_xlfn.CONCAT(EcommerceDataset[[#This Row],[first_name]]," ",EcommerceDataset[[#This Row],[last_name]])</f>
        <v>Tina Webster</v>
      </c>
      <c r="E6995" s="1" t="s">
        <v>80</v>
      </c>
      <c r="F6995" s="1" t="s">
        <v>37</v>
      </c>
      <c r="G6995" s="1" t="s">
        <v>50</v>
      </c>
      <c r="H6995" s="1" t="s">
        <v>62</v>
      </c>
      <c r="I6995" s="1" t="s">
        <v>63</v>
      </c>
      <c r="J6995" s="1" t="s">
        <v>64</v>
      </c>
      <c r="K6995" s="4">
        <v>2</v>
      </c>
      <c r="L6995" s="5">
        <v>399</v>
      </c>
      <c r="M6995" s="5">
        <f>EcommerceDataset[[#This Row],[quantity]]*EcommerceDataset[[#This Row],[unit_price]]</f>
        <v>798</v>
      </c>
      <c r="N6995" s="1" t="s">
        <v>19171</v>
      </c>
      <c r="O6995" s="3">
        <v>45298</v>
      </c>
      <c r="P6995" s="1" t="s">
        <v>109</v>
      </c>
      <c r="Q6995" s="1" t="s">
        <v>43</v>
      </c>
      <c r="R6995" s="4">
        <v>2</v>
      </c>
      <c r="S6995" s="1" t="s">
        <v>66</v>
      </c>
      <c r="T6995" s="1" t="s">
        <v>19172</v>
      </c>
      <c r="U6995" s="3">
        <v>45348</v>
      </c>
    </row>
    <row r="6996" spans="1:21" x14ac:dyDescent="0.3">
      <c r="A6996" s="1" t="s">
        <v>3691</v>
      </c>
      <c r="B6996" s="1" t="s">
        <v>242</v>
      </c>
      <c r="C6996" s="1" t="s">
        <v>127</v>
      </c>
      <c r="D6996" s="1" t="str">
        <f>_xlfn.CONCAT(EcommerceDataset[[#This Row],[first_name]]," ",EcommerceDataset[[#This Row],[last_name]])</f>
        <v>Kimberly Vargas</v>
      </c>
      <c r="E6996" s="1" t="s">
        <v>80</v>
      </c>
      <c r="F6996" s="1" t="s">
        <v>37</v>
      </c>
      <c r="G6996" s="1" t="s">
        <v>119</v>
      </c>
      <c r="H6996" s="1" t="s">
        <v>39</v>
      </c>
      <c r="I6996" s="1" t="s">
        <v>40</v>
      </c>
      <c r="J6996" s="1" t="s">
        <v>41</v>
      </c>
      <c r="K6996" s="4">
        <v>1</v>
      </c>
      <c r="L6996" s="5">
        <v>59</v>
      </c>
      <c r="M6996" s="5">
        <f>EcommerceDataset[[#This Row],[quantity]]*EcommerceDataset[[#This Row],[unit_price]]</f>
        <v>59</v>
      </c>
      <c r="N6996" s="1" t="s">
        <v>19173</v>
      </c>
      <c r="O6996" s="3">
        <v>44922</v>
      </c>
      <c r="P6996" s="1" t="s">
        <v>75</v>
      </c>
      <c r="Q6996" s="1" t="s">
        <v>56</v>
      </c>
      <c r="R6996" s="4">
        <v>5</v>
      </c>
      <c r="S6996" s="1" t="s">
        <v>132</v>
      </c>
      <c r="T6996" s="1" t="s">
        <v>19174</v>
      </c>
      <c r="U6996" s="3">
        <v>45827</v>
      </c>
    </row>
    <row r="6997" spans="1:21" x14ac:dyDescent="0.3">
      <c r="A6997" s="1" t="s">
        <v>19175</v>
      </c>
      <c r="B6997" s="1" t="s">
        <v>91</v>
      </c>
      <c r="C6997" s="1" t="s">
        <v>252</v>
      </c>
      <c r="D6997" s="1" t="str">
        <f>_xlfn.CONCAT(EcommerceDataset[[#This Row],[first_name]]," ",EcommerceDataset[[#This Row],[last_name]])</f>
        <v>Barbara Mitchell</v>
      </c>
      <c r="E6997" s="1" t="s">
        <v>22</v>
      </c>
      <c r="F6997" s="1" t="s">
        <v>23</v>
      </c>
      <c r="G6997" s="1" t="s">
        <v>151</v>
      </c>
      <c r="H6997" s="1" t="s">
        <v>99</v>
      </c>
      <c r="I6997" s="1" t="s">
        <v>100</v>
      </c>
      <c r="J6997" s="1" t="s">
        <v>27</v>
      </c>
      <c r="K6997" s="4">
        <v>3</v>
      </c>
      <c r="L6997" s="5">
        <v>199</v>
      </c>
      <c r="M6997" s="5">
        <f>EcommerceDataset[[#This Row],[quantity]]*EcommerceDataset[[#This Row],[unit_price]]</f>
        <v>597</v>
      </c>
      <c r="N6997" s="1" t="s">
        <v>19176</v>
      </c>
      <c r="O6997" s="3">
        <v>45815</v>
      </c>
      <c r="P6997" s="1" t="s">
        <v>75</v>
      </c>
      <c r="Q6997" s="1" t="s">
        <v>30</v>
      </c>
      <c r="R6997" s="4">
        <v>3</v>
      </c>
      <c r="S6997" s="1" t="s">
        <v>66</v>
      </c>
      <c r="T6997" s="1" t="s">
        <v>19177</v>
      </c>
      <c r="U6997" s="3">
        <v>45456</v>
      </c>
    </row>
    <row r="6998" spans="1:21" x14ac:dyDescent="0.3">
      <c r="A6998" s="1" t="s">
        <v>12645</v>
      </c>
      <c r="B6998" s="1" t="s">
        <v>279</v>
      </c>
      <c r="C6998" s="1" t="s">
        <v>2217</v>
      </c>
      <c r="D6998" s="1" t="str">
        <f>_xlfn.CONCAT(EcommerceDataset[[#This Row],[first_name]]," ",EcommerceDataset[[#This Row],[last_name]])</f>
        <v>Kyle Duran</v>
      </c>
      <c r="E6998" s="1" t="s">
        <v>80</v>
      </c>
      <c r="F6998" s="1" t="s">
        <v>37</v>
      </c>
      <c r="G6998" s="1" t="s">
        <v>61</v>
      </c>
      <c r="H6998" s="1" t="s">
        <v>217</v>
      </c>
      <c r="I6998" s="1" t="s">
        <v>218</v>
      </c>
      <c r="J6998" s="1" t="s">
        <v>27</v>
      </c>
      <c r="K6998" s="4">
        <v>2</v>
      </c>
      <c r="L6998" s="5">
        <v>899</v>
      </c>
      <c r="M6998" s="5">
        <f>EcommerceDataset[[#This Row],[quantity]]*EcommerceDataset[[#This Row],[unit_price]]</f>
        <v>1798</v>
      </c>
      <c r="N6998" s="1" t="s">
        <v>19178</v>
      </c>
      <c r="O6998" s="3">
        <v>44946</v>
      </c>
      <c r="P6998" s="1" t="s">
        <v>75</v>
      </c>
      <c r="Q6998" s="1" t="s">
        <v>30</v>
      </c>
      <c r="R6998" s="4">
        <v>4</v>
      </c>
      <c r="S6998" s="1" t="s">
        <v>66</v>
      </c>
      <c r="T6998" s="1" t="s">
        <v>19179</v>
      </c>
      <c r="U6998" s="3">
        <v>45166</v>
      </c>
    </row>
    <row r="6999" spans="1:21" x14ac:dyDescent="0.3">
      <c r="A6999" s="1" t="s">
        <v>6701</v>
      </c>
      <c r="B6999" s="1" t="s">
        <v>3233</v>
      </c>
      <c r="C6999" s="1" t="s">
        <v>5918</v>
      </c>
      <c r="D6999" s="1" t="str">
        <f>_xlfn.CONCAT(EcommerceDataset[[#This Row],[first_name]]," ",EcommerceDataset[[#This Row],[last_name]])</f>
        <v>Jeffery Obrien</v>
      </c>
      <c r="E6999" s="1" t="s">
        <v>36</v>
      </c>
      <c r="F6999" s="1" t="s">
        <v>37</v>
      </c>
      <c r="G6999" s="1" t="s">
        <v>61</v>
      </c>
      <c r="H6999" s="1" t="s">
        <v>137</v>
      </c>
      <c r="I6999" s="1" t="s">
        <v>138</v>
      </c>
      <c r="J6999" s="1" t="s">
        <v>27</v>
      </c>
      <c r="K6999" s="4">
        <v>3</v>
      </c>
      <c r="L6999" s="5">
        <v>999</v>
      </c>
      <c r="M6999" s="5">
        <f>EcommerceDataset[[#This Row],[quantity]]*EcommerceDataset[[#This Row],[unit_price]]</f>
        <v>2997</v>
      </c>
      <c r="N6999" s="1" t="s">
        <v>19180</v>
      </c>
      <c r="O6999" s="3">
        <v>45657</v>
      </c>
      <c r="P6999" s="1" t="s">
        <v>102</v>
      </c>
      <c r="Q6999" s="1" t="s">
        <v>30</v>
      </c>
      <c r="R6999" s="4">
        <v>4</v>
      </c>
      <c r="S6999" s="1" t="s">
        <v>66</v>
      </c>
      <c r="T6999" s="1" t="s">
        <v>19181</v>
      </c>
      <c r="U6999" s="3">
        <v>45251</v>
      </c>
    </row>
    <row r="7000" spans="1:21" x14ac:dyDescent="0.3">
      <c r="A7000" s="1" t="s">
        <v>6917</v>
      </c>
      <c r="B7000" s="1" t="s">
        <v>1015</v>
      </c>
      <c r="C7000" s="1" t="s">
        <v>1507</v>
      </c>
      <c r="D7000" s="1" t="str">
        <f>_xlfn.CONCAT(EcommerceDataset[[#This Row],[first_name]]," ",EcommerceDataset[[#This Row],[last_name]])</f>
        <v>Bruce Yang</v>
      </c>
      <c r="E7000" s="1" t="s">
        <v>36</v>
      </c>
      <c r="F7000" s="1" t="s">
        <v>37</v>
      </c>
      <c r="G7000" s="1" t="s">
        <v>151</v>
      </c>
      <c r="H7000" s="1" t="s">
        <v>62</v>
      </c>
      <c r="I7000" s="1" t="s">
        <v>63</v>
      </c>
      <c r="J7000" s="1" t="s">
        <v>64</v>
      </c>
      <c r="K7000" s="4">
        <v>1</v>
      </c>
      <c r="L7000" s="5">
        <v>399</v>
      </c>
      <c r="M7000" s="5">
        <f>EcommerceDataset[[#This Row],[quantity]]*EcommerceDataset[[#This Row],[unit_price]]</f>
        <v>399</v>
      </c>
      <c r="N7000" s="1" t="s">
        <v>19182</v>
      </c>
      <c r="O7000" s="3">
        <v>45831</v>
      </c>
      <c r="P7000" s="1" t="s">
        <v>102</v>
      </c>
      <c r="Q7000" s="1" t="s">
        <v>43</v>
      </c>
      <c r="R7000" s="4">
        <v>4</v>
      </c>
      <c r="S7000" s="1" t="s">
        <v>66</v>
      </c>
      <c r="T7000" s="1" t="s">
        <v>19183</v>
      </c>
      <c r="U7000" s="3">
        <v>45693</v>
      </c>
    </row>
    <row r="7001" spans="1:21" x14ac:dyDescent="0.3">
      <c r="A7001" s="1" t="s">
        <v>4816</v>
      </c>
      <c r="B7001" s="1" t="s">
        <v>1271</v>
      </c>
      <c r="C7001" s="1" t="s">
        <v>4817</v>
      </c>
      <c r="D7001" s="1" t="str">
        <f>_xlfn.CONCAT(EcommerceDataset[[#This Row],[first_name]]," ",EcommerceDataset[[#This Row],[last_name]])</f>
        <v>Ryan Cohen</v>
      </c>
      <c r="E7001" s="1" t="s">
        <v>80</v>
      </c>
      <c r="F7001" s="1" t="s">
        <v>23</v>
      </c>
      <c r="G7001" s="1" t="s">
        <v>185</v>
      </c>
      <c r="H7001" s="1" t="s">
        <v>190</v>
      </c>
      <c r="I7001" s="1" t="s">
        <v>191</v>
      </c>
      <c r="J7001" s="1" t="s">
        <v>41</v>
      </c>
      <c r="K7001" s="4">
        <v>1</v>
      </c>
      <c r="L7001" s="5">
        <v>120</v>
      </c>
      <c r="M7001" s="5">
        <f>EcommerceDataset[[#This Row],[quantity]]*EcommerceDataset[[#This Row],[unit_price]]</f>
        <v>120</v>
      </c>
      <c r="N7001" s="1" t="s">
        <v>19184</v>
      </c>
      <c r="O7001" s="3">
        <v>45447</v>
      </c>
      <c r="P7001" s="1" t="s">
        <v>75</v>
      </c>
      <c r="Q7001" s="1" t="s">
        <v>30</v>
      </c>
      <c r="R7001" s="4">
        <v>4</v>
      </c>
      <c r="S7001" s="1" t="s">
        <v>103</v>
      </c>
      <c r="T7001" s="1" t="s">
        <v>19185</v>
      </c>
      <c r="U7001" s="3">
        <v>45307</v>
      </c>
    </row>
    <row r="7002" spans="1:21" x14ac:dyDescent="0.3">
      <c r="A7002" s="1" t="s">
        <v>19186</v>
      </c>
      <c r="B7002" s="1" t="s">
        <v>19187</v>
      </c>
      <c r="C7002" s="1" t="s">
        <v>2184</v>
      </c>
      <c r="D7002" s="1" t="str">
        <f>_xlfn.CONCAT(EcommerceDataset[[#This Row],[first_name]]," ",EcommerceDataset[[#This Row],[last_name]])</f>
        <v>Oscar Ray</v>
      </c>
      <c r="E7002" s="1" t="s">
        <v>80</v>
      </c>
      <c r="F7002" s="1" t="s">
        <v>37</v>
      </c>
      <c r="G7002" s="1" t="s">
        <v>179</v>
      </c>
      <c r="H7002" s="1" t="s">
        <v>86</v>
      </c>
      <c r="I7002" s="1" t="s">
        <v>87</v>
      </c>
      <c r="J7002" s="1" t="s">
        <v>64</v>
      </c>
      <c r="K7002" s="4">
        <v>1</v>
      </c>
      <c r="L7002" s="5">
        <v>99</v>
      </c>
      <c r="M7002" s="5">
        <f>EcommerceDataset[[#This Row],[quantity]]*EcommerceDataset[[#This Row],[unit_price]]</f>
        <v>99</v>
      </c>
      <c r="N7002" s="1" t="s">
        <v>19188</v>
      </c>
      <c r="O7002" s="3">
        <v>45502</v>
      </c>
      <c r="P7002" s="1" t="s">
        <v>102</v>
      </c>
      <c r="Q7002" s="1" t="s">
        <v>56</v>
      </c>
      <c r="R7002" s="4">
        <v>3</v>
      </c>
      <c r="S7002" s="1" t="s">
        <v>66</v>
      </c>
      <c r="T7002" s="1" t="s">
        <v>19189</v>
      </c>
      <c r="U7002" s="3">
        <v>45693</v>
      </c>
    </row>
    <row r="7003" spans="1:21" x14ac:dyDescent="0.3">
      <c r="A7003" s="1" t="s">
        <v>4111</v>
      </c>
      <c r="B7003" s="1" t="s">
        <v>4112</v>
      </c>
      <c r="C7003" s="1" t="s">
        <v>4113</v>
      </c>
      <c r="D7003" s="1" t="str">
        <f>_xlfn.CONCAT(EcommerceDataset[[#This Row],[first_name]]," ",EcommerceDataset[[#This Row],[last_name]])</f>
        <v>Jesus Mueller</v>
      </c>
      <c r="E7003" s="1" t="s">
        <v>80</v>
      </c>
      <c r="F7003" s="1" t="s">
        <v>49</v>
      </c>
      <c r="G7003" s="1" t="s">
        <v>93</v>
      </c>
      <c r="H7003" s="1" t="s">
        <v>39</v>
      </c>
      <c r="I7003" s="1" t="s">
        <v>40</v>
      </c>
      <c r="J7003" s="1" t="s">
        <v>41</v>
      </c>
      <c r="K7003" s="4">
        <v>1</v>
      </c>
      <c r="L7003" s="5">
        <v>59</v>
      </c>
      <c r="M7003" s="5">
        <f>EcommerceDataset[[#This Row],[quantity]]*EcommerceDataset[[#This Row],[unit_price]]</f>
        <v>59</v>
      </c>
      <c r="N7003" s="1" t="s">
        <v>19190</v>
      </c>
      <c r="O7003" s="3">
        <v>45649</v>
      </c>
      <c r="P7003" s="1" t="s">
        <v>55</v>
      </c>
      <c r="Q7003" s="1" t="s">
        <v>30</v>
      </c>
      <c r="R7003" s="4">
        <v>2</v>
      </c>
      <c r="S7003" s="1" t="s">
        <v>103</v>
      </c>
      <c r="T7003" s="1" t="s">
        <v>19191</v>
      </c>
      <c r="U7003" s="3">
        <v>44932</v>
      </c>
    </row>
    <row r="7004" spans="1:21" x14ac:dyDescent="0.3">
      <c r="A7004" s="1" t="s">
        <v>17429</v>
      </c>
      <c r="B7004" s="1" t="s">
        <v>15489</v>
      </c>
      <c r="C7004" s="1" t="s">
        <v>2801</v>
      </c>
      <c r="D7004" s="1" t="str">
        <f>_xlfn.CONCAT(EcommerceDataset[[#This Row],[first_name]]," ",EcommerceDataset[[#This Row],[last_name]])</f>
        <v>Dakota Ramirez</v>
      </c>
      <c r="E7004" s="1" t="s">
        <v>80</v>
      </c>
      <c r="F7004" s="1" t="s">
        <v>37</v>
      </c>
      <c r="G7004" s="1" t="s">
        <v>151</v>
      </c>
      <c r="H7004" s="1" t="s">
        <v>390</v>
      </c>
      <c r="I7004" s="1" t="s">
        <v>391</v>
      </c>
      <c r="J7004" s="1" t="s">
        <v>122</v>
      </c>
      <c r="K7004" s="4">
        <v>4</v>
      </c>
      <c r="L7004" s="5">
        <v>25</v>
      </c>
      <c r="M7004" s="5">
        <f>EcommerceDataset[[#This Row],[quantity]]*EcommerceDataset[[#This Row],[unit_price]]</f>
        <v>100</v>
      </c>
      <c r="N7004" s="1" t="s">
        <v>19192</v>
      </c>
      <c r="O7004" s="3">
        <v>45591</v>
      </c>
      <c r="P7004" s="1" t="s">
        <v>55</v>
      </c>
      <c r="Q7004" s="1" t="s">
        <v>30</v>
      </c>
      <c r="R7004" s="4">
        <v>3</v>
      </c>
      <c r="S7004" s="1" t="s">
        <v>103</v>
      </c>
      <c r="T7004" s="1" t="s">
        <v>19193</v>
      </c>
      <c r="U7004" s="3">
        <v>45461</v>
      </c>
    </row>
    <row r="7005" spans="1:21" x14ac:dyDescent="0.3">
      <c r="A7005" s="1" t="s">
        <v>19119</v>
      </c>
      <c r="B7005" s="1" t="s">
        <v>232</v>
      </c>
      <c r="C7005" s="1" t="s">
        <v>395</v>
      </c>
      <c r="D7005" s="1" t="str">
        <f>_xlfn.CONCAT(EcommerceDataset[[#This Row],[first_name]]," ",EcommerceDataset[[#This Row],[last_name]])</f>
        <v>Joseph Garcia</v>
      </c>
      <c r="E7005" s="1" t="s">
        <v>36</v>
      </c>
      <c r="F7005" s="1" t="s">
        <v>37</v>
      </c>
      <c r="G7005" s="1" t="s">
        <v>71</v>
      </c>
      <c r="H7005" s="1" t="s">
        <v>137</v>
      </c>
      <c r="I7005" s="1" t="s">
        <v>138</v>
      </c>
      <c r="J7005" s="1" t="s">
        <v>27</v>
      </c>
      <c r="K7005" s="4">
        <v>2</v>
      </c>
      <c r="L7005" s="5">
        <v>999</v>
      </c>
      <c r="M7005" s="5">
        <f>EcommerceDataset[[#This Row],[quantity]]*EcommerceDataset[[#This Row],[unit_price]]</f>
        <v>1998</v>
      </c>
      <c r="N7005" s="1" t="s">
        <v>19194</v>
      </c>
      <c r="O7005" s="3">
        <v>45523</v>
      </c>
      <c r="P7005" s="1" t="s">
        <v>29</v>
      </c>
      <c r="Q7005" s="1" t="s">
        <v>43</v>
      </c>
      <c r="R7005" s="4">
        <v>3</v>
      </c>
      <c r="S7005" s="1" t="s">
        <v>132</v>
      </c>
      <c r="T7005" s="1" t="s">
        <v>19195</v>
      </c>
      <c r="U7005" s="3">
        <v>45618</v>
      </c>
    </row>
    <row r="7006" spans="1:21" x14ac:dyDescent="0.3">
      <c r="A7006" s="1" t="s">
        <v>19196</v>
      </c>
      <c r="B7006" s="1" t="s">
        <v>352</v>
      </c>
      <c r="C7006" s="1" t="s">
        <v>4710</v>
      </c>
      <c r="D7006" s="1" t="str">
        <f>_xlfn.CONCAT(EcommerceDataset[[#This Row],[first_name]]," ",EcommerceDataset[[#This Row],[last_name]])</f>
        <v>Zachary Vega</v>
      </c>
      <c r="E7006" s="1" t="s">
        <v>22</v>
      </c>
      <c r="F7006" s="1" t="s">
        <v>37</v>
      </c>
      <c r="G7006" s="1" t="s">
        <v>119</v>
      </c>
      <c r="H7006" s="1" t="s">
        <v>39</v>
      </c>
      <c r="I7006" s="1" t="s">
        <v>40</v>
      </c>
      <c r="J7006" s="1" t="s">
        <v>41</v>
      </c>
      <c r="K7006" s="4">
        <v>3</v>
      </c>
      <c r="L7006" s="5">
        <v>59</v>
      </c>
      <c r="M7006" s="5">
        <f>EcommerceDataset[[#This Row],[quantity]]*EcommerceDataset[[#This Row],[unit_price]]</f>
        <v>177</v>
      </c>
      <c r="N7006" s="1" t="s">
        <v>19197</v>
      </c>
      <c r="O7006" s="3">
        <v>45693</v>
      </c>
      <c r="P7006" s="1" t="s">
        <v>29</v>
      </c>
      <c r="Q7006" s="1" t="s">
        <v>30</v>
      </c>
      <c r="R7006" s="4">
        <v>2</v>
      </c>
      <c r="S7006" s="1" t="s">
        <v>103</v>
      </c>
      <c r="T7006" s="1" t="s">
        <v>19198</v>
      </c>
      <c r="U7006" s="3">
        <v>45042</v>
      </c>
    </row>
    <row r="7007" spans="1:21" x14ac:dyDescent="0.3">
      <c r="A7007" s="1" t="s">
        <v>3920</v>
      </c>
      <c r="B7007" s="1" t="s">
        <v>247</v>
      </c>
      <c r="C7007" s="1" t="s">
        <v>3921</v>
      </c>
      <c r="D7007" s="1" t="str">
        <f>_xlfn.CONCAT(EcommerceDataset[[#This Row],[first_name]]," ",EcommerceDataset[[#This Row],[last_name]])</f>
        <v>Michael Montoya</v>
      </c>
      <c r="E7007" s="1" t="s">
        <v>22</v>
      </c>
      <c r="F7007" s="1" t="s">
        <v>49</v>
      </c>
      <c r="G7007" s="1" t="s">
        <v>38</v>
      </c>
      <c r="H7007" s="1" t="s">
        <v>25</v>
      </c>
      <c r="I7007" s="1" t="s">
        <v>26</v>
      </c>
      <c r="J7007" s="1" t="s">
        <v>27</v>
      </c>
      <c r="K7007" s="4">
        <v>1</v>
      </c>
      <c r="L7007" s="5">
        <v>229</v>
      </c>
      <c r="M7007" s="5">
        <f>EcommerceDataset[[#This Row],[quantity]]*EcommerceDataset[[#This Row],[unit_price]]</f>
        <v>229</v>
      </c>
      <c r="N7007" s="1" t="s">
        <v>19199</v>
      </c>
      <c r="O7007" s="3">
        <v>45400</v>
      </c>
      <c r="P7007" s="1" t="s">
        <v>55</v>
      </c>
      <c r="Q7007" s="1" t="s">
        <v>56</v>
      </c>
      <c r="R7007" s="4">
        <v>5</v>
      </c>
      <c r="S7007" s="1" t="s">
        <v>66</v>
      </c>
      <c r="T7007" s="1" t="s">
        <v>19200</v>
      </c>
      <c r="U7007" s="3">
        <v>45735</v>
      </c>
    </row>
    <row r="7008" spans="1:21" x14ac:dyDescent="0.3">
      <c r="A7008" s="1" t="s">
        <v>19201</v>
      </c>
      <c r="B7008" s="1" t="s">
        <v>1548</v>
      </c>
      <c r="C7008" s="1" t="s">
        <v>371</v>
      </c>
      <c r="D7008" s="1" t="str">
        <f>_xlfn.CONCAT(EcommerceDataset[[#This Row],[first_name]]," ",EcommerceDataset[[#This Row],[last_name]])</f>
        <v>Charles Houston</v>
      </c>
      <c r="E7008" s="1" t="s">
        <v>36</v>
      </c>
      <c r="F7008" s="1" t="s">
        <v>37</v>
      </c>
      <c r="G7008" s="1" t="s">
        <v>61</v>
      </c>
      <c r="H7008" s="1" t="s">
        <v>62</v>
      </c>
      <c r="I7008" s="1" t="s">
        <v>63</v>
      </c>
      <c r="J7008" s="1" t="s">
        <v>64</v>
      </c>
      <c r="K7008" s="4">
        <v>1</v>
      </c>
      <c r="L7008" s="5">
        <v>399</v>
      </c>
      <c r="M7008" s="5">
        <f>EcommerceDataset[[#This Row],[quantity]]*EcommerceDataset[[#This Row],[unit_price]]</f>
        <v>399</v>
      </c>
      <c r="N7008" s="1" t="s">
        <v>19202</v>
      </c>
      <c r="O7008" s="3">
        <v>45352</v>
      </c>
      <c r="P7008" s="1" t="s">
        <v>75</v>
      </c>
      <c r="Q7008" s="1" t="s">
        <v>56</v>
      </c>
      <c r="R7008" s="4">
        <v>4</v>
      </c>
      <c r="S7008" s="1" t="s">
        <v>132</v>
      </c>
      <c r="T7008" s="1" t="s">
        <v>19203</v>
      </c>
      <c r="U7008" s="3">
        <v>45599</v>
      </c>
    </row>
    <row r="7009" spans="1:21" x14ac:dyDescent="0.3">
      <c r="A7009" s="1" t="s">
        <v>19204</v>
      </c>
      <c r="B7009" s="1" t="s">
        <v>3421</v>
      </c>
      <c r="C7009" s="1" t="s">
        <v>4907</v>
      </c>
      <c r="D7009" s="1" t="str">
        <f>_xlfn.CONCAT(EcommerceDataset[[#This Row],[first_name]]," ",EcommerceDataset[[#This Row],[last_name]])</f>
        <v>Julie Harvey</v>
      </c>
      <c r="E7009" s="1" t="s">
        <v>80</v>
      </c>
      <c r="F7009" s="1" t="s">
        <v>23</v>
      </c>
      <c r="G7009" s="1" t="s">
        <v>38</v>
      </c>
      <c r="H7009" s="1" t="s">
        <v>217</v>
      </c>
      <c r="I7009" s="1" t="s">
        <v>218</v>
      </c>
      <c r="J7009" s="1" t="s">
        <v>27</v>
      </c>
      <c r="K7009" s="4">
        <v>3</v>
      </c>
      <c r="L7009" s="5">
        <v>899</v>
      </c>
      <c r="M7009" s="5">
        <f>EcommerceDataset[[#This Row],[quantity]]*EcommerceDataset[[#This Row],[unit_price]]</f>
        <v>2697</v>
      </c>
      <c r="N7009" s="1" t="s">
        <v>19205</v>
      </c>
      <c r="O7009" s="3">
        <v>45746</v>
      </c>
      <c r="P7009" s="1" t="s">
        <v>55</v>
      </c>
      <c r="Q7009" s="1" t="s">
        <v>43</v>
      </c>
      <c r="R7009" s="4">
        <v>4</v>
      </c>
      <c r="S7009" s="1" t="s">
        <v>132</v>
      </c>
      <c r="T7009" s="1" t="s">
        <v>19206</v>
      </c>
      <c r="U7009" s="3">
        <v>45279</v>
      </c>
    </row>
    <row r="7010" spans="1:21" x14ac:dyDescent="0.3">
      <c r="A7010" s="1" t="s">
        <v>10661</v>
      </c>
      <c r="B7010" s="1" t="s">
        <v>1548</v>
      </c>
      <c r="C7010" s="1" t="s">
        <v>1997</v>
      </c>
      <c r="D7010" s="1" t="str">
        <f>_xlfn.CONCAT(EcommerceDataset[[#This Row],[first_name]]," ",EcommerceDataset[[#This Row],[last_name]])</f>
        <v>Charles Bender</v>
      </c>
      <c r="E7010" s="1" t="s">
        <v>80</v>
      </c>
      <c r="F7010" s="1" t="s">
        <v>37</v>
      </c>
      <c r="G7010" s="1" t="s">
        <v>93</v>
      </c>
      <c r="H7010" s="1" t="s">
        <v>62</v>
      </c>
      <c r="I7010" s="1" t="s">
        <v>63</v>
      </c>
      <c r="J7010" s="1" t="s">
        <v>64</v>
      </c>
      <c r="K7010" s="4">
        <v>5</v>
      </c>
      <c r="L7010" s="5">
        <v>399</v>
      </c>
      <c r="M7010" s="5">
        <f>EcommerceDataset[[#This Row],[quantity]]*EcommerceDataset[[#This Row],[unit_price]]</f>
        <v>1995</v>
      </c>
      <c r="N7010" s="1" t="s">
        <v>19207</v>
      </c>
      <c r="O7010" s="3">
        <v>45738</v>
      </c>
      <c r="P7010" s="1" t="s">
        <v>55</v>
      </c>
      <c r="Q7010" s="1" t="s">
        <v>30</v>
      </c>
      <c r="R7010" s="4">
        <v>2</v>
      </c>
      <c r="S7010" s="1" t="s">
        <v>66</v>
      </c>
      <c r="T7010" s="1" t="s">
        <v>19208</v>
      </c>
      <c r="U7010" s="3">
        <v>45570</v>
      </c>
    </row>
    <row r="7011" spans="1:21" x14ac:dyDescent="0.3">
      <c r="A7011" s="1" t="s">
        <v>3971</v>
      </c>
      <c r="B7011" s="1" t="s">
        <v>700</v>
      </c>
      <c r="C7011" s="1" t="s">
        <v>263</v>
      </c>
      <c r="D7011" s="1" t="str">
        <f>_xlfn.CONCAT(EcommerceDataset[[#This Row],[first_name]]," ",EcommerceDataset[[#This Row],[last_name]])</f>
        <v>James Ford</v>
      </c>
      <c r="E7011" s="1" t="s">
        <v>22</v>
      </c>
      <c r="F7011" s="1" t="s">
        <v>37</v>
      </c>
      <c r="G7011" s="1" t="s">
        <v>61</v>
      </c>
      <c r="H7011" s="1" t="s">
        <v>25</v>
      </c>
      <c r="I7011" s="1" t="s">
        <v>26</v>
      </c>
      <c r="J7011" s="1" t="s">
        <v>27</v>
      </c>
      <c r="K7011" s="4">
        <v>2</v>
      </c>
      <c r="L7011" s="5">
        <v>229</v>
      </c>
      <c r="M7011" s="5">
        <f>EcommerceDataset[[#This Row],[quantity]]*EcommerceDataset[[#This Row],[unit_price]]</f>
        <v>458</v>
      </c>
      <c r="N7011" s="1" t="s">
        <v>19209</v>
      </c>
      <c r="O7011" s="3">
        <v>45509</v>
      </c>
      <c r="P7011" s="1" t="s">
        <v>102</v>
      </c>
      <c r="Q7011" s="1" t="s">
        <v>56</v>
      </c>
      <c r="R7011" s="4">
        <v>1</v>
      </c>
      <c r="S7011" s="1" t="s">
        <v>44</v>
      </c>
      <c r="T7011" s="1" t="s">
        <v>19210</v>
      </c>
      <c r="U7011" s="3">
        <v>44831</v>
      </c>
    </row>
    <row r="7012" spans="1:21" x14ac:dyDescent="0.3">
      <c r="A7012" s="1" t="s">
        <v>4950</v>
      </c>
      <c r="B7012" s="1" t="s">
        <v>4951</v>
      </c>
      <c r="C7012" s="1" t="s">
        <v>1241</v>
      </c>
      <c r="D7012" s="1" t="str">
        <f>_xlfn.CONCAT(EcommerceDataset[[#This Row],[first_name]]," ",EcommerceDataset[[#This Row],[last_name]])</f>
        <v>Stacey Nguyen</v>
      </c>
      <c r="E7012" s="1" t="s">
        <v>22</v>
      </c>
      <c r="F7012" s="1" t="s">
        <v>37</v>
      </c>
      <c r="G7012" s="1" t="s">
        <v>151</v>
      </c>
      <c r="H7012" s="1" t="s">
        <v>167</v>
      </c>
      <c r="I7012" s="1" t="s">
        <v>168</v>
      </c>
      <c r="J7012" s="1" t="s">
        <v>130</v>
      </c>
      <c r="K7012" s="4">
        <v>2</v>
      </c>
      <c r="L7012" s="5">
        <v>80</v>
      </c>
      <c r="M7012" s="5">
        <f>EcommerceDataset[[#This Row],[quantity]]*EcommerceDataset[[#This Row],[unit_price]]</f>
        <v>160</v>
      </c>
      <c r="N7012" s="1" t="s">
        <v>19211</v>
      </c>
      <c r="O7012" s="3">
        <v>45886</v>
      </c>
      <c r="P7012" s="1" t="s">
        <v>109</v>
      </c>
      <c r="Q7012" s="1" t="s">
        <v>43</v>
      </c>
      <c r="R7012" s="4">
        <v>3</v>
      </c>
      <c r="S7012" s="1" t="s">
        <v>44</v>
      </c>
      <c r="T7012" s="1" t="s">
        <v>19212</v>
      </c>
      <c r="U7012" s="3">
        <v>45636</v>
      </c>
    </row>
    <row r="7013" spans="1:21" x14ac:dyDescent="0.3">
      <c r="A7013" s="1" t="s">
        <v>5270</v>
      </c>
      <c r="B7013" s="1" t="s">
        <v>59</v>
      </c>
      <c r="C7013" s="1" t="s">
        <v>2655</v>
      </c>
      <c r="D7013" s="1" t="str">
        <f>_xlfn.CONCAT(EcommerceDataset[[#This Row],[first_name]]," ",EcommerceDataset[[#This Row],[last_name]])</f>
        <v>Jessica Hamilton</v>
      </c>
      <c r="E7013" s="1" t="s">
        <v>36</v>
      </c>
      <c r="F7013" s="1" t="s">
        <v>37</v>
      </c>
      <c r="G7013" s="1" t="s">
        <v>185</v>
      </c>
      <c r="H7013" s="1" t="s">
        <v>144</v>
      </c>
      <c r="I7013" s="1" t="s">
        <v>145</v>
      </c>
      <c r="J7013" s="1" t="s">
        <v>53</v>
      </c>
      <c r="K7013" s="4">
        <v>2</v>
      </c>
      <c r="L7013" s="5">
        <v>199</v>
      </c>
      <c r="M7013" s="5">
        <f>EcommerceDataset[[#This Row],[quantity]]*EcommerceDataset[[#This Row],[unit_price]]</f>
        <v>398</v>
      </c>
      <c r="N7013" s="1" t="s">
        <v>19213</v>
      </c>
      <c r="O7013" s="3">
        <v>44799</v>
      </c>
      <c r="P7013" s="1" t="s">
        <v>55</v>
      </c>
      <c r="Q7013" s="1" t="s">
        <v>43</v>
      </c>
      <c r="R7013" s="4">
        <v>5</v>
      </c>
      <c r="S7013" s="1" t="s">
        <v>103</v>
      </c>
      <c r="T7013" s="1" t="s">
        <v>19214</v>
      </c>
      <c r="U7013" s="3">
        <v>45341</v>
      </c>
    </row>
    <row r="7014" spans="1:21" x14ac:dyDescent="0.3">
      <c r="A7014" s="1" t="s">
        <v>9712</v>
      </c>
      <c r="B7014" s="1" t="s">
        <v>106</v>
      </c>
      <c r="C7014" s="1" t="s">
        <v>1282</v>
      </c>
      <c r="D7014" s="1" t="str">
        <f>_xlfn.CONCAT(EcommerceDataset[[#This Row],[first_name]]," ",EcommerceDataset[[#This Row],[last_name]])</f>
        <v>Richard Mcdonald</v>
      </c>
      <c r="E7014" s="1" t="s">
        <v>36</v>
      </c>
      <c r="F7014" s="1" t="s">
        <v>23</v>
      </c>
      <c r="G7014" s="1" t="s">
        <v>93</v>
      </c>
      <c r="H7014" s="1" t="s">
        <v>99</v>
      </c>
      <c r="I7014" s="1" t="s">
        <v>100</v>
      </c>
      <c r="J7014" s="1" t="s">
        <v>27</v>
      </c>
      <c r="K7014" s="4">
        <v>3</v>
      </c>
      <c r="L7014" s="5">
        <v>199</v>
      </c>
      <c r="M7014" s="5">
        <f>EcommerceDataset[[#This Row],[quantity]]*EcommerceDataset[[#This Row],[unit_price]]</f>
        <v>597</v>
      </c>
      <c r="N7014" s="1" t="s">
        <v>19215</v>
      </c>
      <c r="O7014" s="3">
        <v>45023</v>
      </c>
      <c r="P7014" s="1" t="s">
        <v>109</v>
      </c>
      <c r="Q7014" s="1" t="s">
        <v>30</v>
      </c>
      <c r="R7014" s="4">
        <v>3</v>
      </c>
      <c r="S7014" s="1" t="s">
        <v>44</v>
      </c>
      <c r="T7014" s="1" t="s">
        <v>19216</v>
      </c>
      <c r="U7014" s="3">
        <v>45228</v>
      </c>
    </row>
    <row r="7015" spans="1:21" x14ac:dyDescent="0.3">
      <c r="A7015" s="1" t="s">
        <v>16894</v>
      </c>
      <c r="B7015" s="1" t="s">
        <v>3126</v>
      </c>
      <c r="C7015" s="1" t="s">
        <v>434</v>
      </c>
      <c r="D7015" s="1" t="str">
        <f>_xlfn.CONCAT(EcommerceDataset[[#This Row],[first_name]]," ",EcommerceDataset[[#This Row],[last_name]])</f>
        <v>Monica Miller</v>
      </c>
      <c r="E7015" s="1" t="s">
        <v>22</v>
      </c>
      <c r="F7015" s="1" t="s">
        <v>49</v>
      </c>
      <c r="G7015" s="1" t="s">
        <v>151</v>
      </c>
      <c r="H7015" s="1" t="s">
        <v>72</v>
      </c>
      <c r="I7015" s="1" t="s">
        <v>73</v>
      </c>
      <c r="J7015" s="1" t="s">
        <v>41</v>
      </c>
      <c r="K7015" s="4">
        <v>3</v>
      </c>
      <c r="L7015" s="5">
        <v>110</v>
      </c>
      <c r="M7015" s="5">
        <f>EcommerceDataset[[#This Row],[quantity]]*EcommerceDataset[[#This Row],[unit_price]]</f>
        <v>330</v>
      </c>
      <c r="N7015" s="1" t="s">
        <v>19217</v>
      </c>
      <c r="O7015" s="3">
        <v>45422</v>
      </c>
      <c r="P7015" s="1" t="s">
        <v>75</v>
      </c>
      <c r="Q7015" s="1" t="s">
        <v>30</v>
      </c>
      <c r="R7015" s="4">
        <v>3</v>
      </c>
      <c r="S7015" s="1" t="s">
        <v>66</v>
      </c>
      <c r="T7015" s="1" t="s">
        <v>19218</v>
      </c>
      <c r="U7015" s="3">
        <v>45255</v>
      </c>
    </row>
    <row r="7016" spans="1:21" x14ac:dyDescent="0.3">
      <c r="A7016" s="1" t="s">
        <v>5763</v>
      </c>
      <c r="B7016" s="1" t="s">
        <v>69</v>
      </c>
      <c r="C7016" s="1" t="s">
        <v>5764</v>
      </c>
      <c r="D7016" s="1" t="str">
        <f>_xlfn.CONCAT(EcommerceDataset[[#This Row],[first_name]]," ",EcommerceDataset[[#This Row],[last_name]])</f>
        <v>Amy Wong</v>
      </c>
      <c r="E7016" s="1" t="s">
        <v>80</v>
      </c>
      <c r="F7016" s="1" t="s">
        <v>49</v>
      </c>
      <c r="G7016" s="1" t="s">
        <v>179</v>
      </c>
      <c r="H7016" s="1" t="s">
        <v>120</v>
      </c>
      <c r="I7016" s="1" t="s">
        <v>121</v>
      </c>
      <c r="J7016" s="1" t="s">
        <v>122</v>
      </c>
      <c r="K7016" s="4">
        <v>5</v>
      </c>
      <c r="L7016" s="5">
        <v>149</v>
      </c>
      <c r="M7016" s="5">
        <f>EcommerceDataset[[#This Row],[quantity]]*EcommerceDataset[[#This Row],[unit_price]]</f>
        <v>745</v>
      </c>
      <c r="N7016" s="1" t="s">
        <v>19219</v>
      </c>
      <c r="O7016" s="3">
        <v>44997</v>
      </c>
      <c r="P7016" s="1" t="s">
        <v>55</v>
      </c>
      <c r="Q7016" s="1" t="s">
        <v>56</v>
      </c>
      <c r="R7016" s="4">
        <v>5</v>
      </c>
      <c r="S7016" s="1" t="s">
        <v>132</v>
      </c>
      <c r="T7016" s="1" t="s">
        <v>19220</v>
      </c>
      <c r="U7016" s="3">
        <v>44975</v>
      </c>
    </row>
    <row r="7017" spans="1:21" x14ac:dyDescent="0.3">
      <c r="A7017" s="1" t="s">
        <v>19221</v>
      </c>
      <c r="B7017" s="1" t="s">
        <v>1334</v>
      </c>
      <c r="C7017" s="1" t="s">
        <v>3952</v>
      </c>
      <c r="D7017" s="1" t="str">
        <f>_xlfn.CONCAT(EcommerceDataset[[#This Row],[first_name]]," ",EcommerceDataset[[#This Row],[last_name]])</f>
        <v>Justin Riggs</v>
      </c>
      <c r="E7017" s="1" t="s">
        <v>22</v>
      </c>
      <c r="F7017" s="1" t="s">
        <v>37</v>
      </c>
      <c r="G7017" s="1" t="s">
        <v>50</v>
      </c>
      <c r="H7017" s="1" t="s">
        <v>390</v>
      </c>
      <c r="I7017" s="1" t="s">
        <v>391</v>
      </c>
      <c r="J7017" s="1" t="s">
        <v>122</v>
      </c>
      <c r="K7017" s="4">
        <v>5</v>
      </c>
      <c r="L7017" s="5">
        <v>25</v>
      </c>
      <c r="M7017" s="5">
        <f>EcommerceDataset[[#This Row],[quantity]]*EcommerceDataset[[#This Row],[unit_price]]</f>
        <v>125</v>
      </c>
      <c r="N7017" s="1" t="s">
        <v>19222</v>
      </c>
      <c r="O7017" s="3">
        <v>45327</v>
      </c>
      <c r="P7017" s="1" t="s">
        <v>109</v>
      </c>
      <c r="Q7017" s="1" t="s">
        <v>43</v>
      </c>
      <c r="R7017" s="4">
        <v>2</v>
      </c>
      <c r="S7017" s="1" t="s">
        <v>132</v>
      </c>
      <c r="T7017" s="1" t="s">
        <v>19223</v>
      </c>
      <c r="U7017" s="3">
        <v>45816</v>
      </c>
    </row>
    <row r="7018" spans="1:21" x14ac:dyDescent="0.3">
      <c r="A7018" s="1" t="s">
        <v>4177</v>
      </c>
      <c r="B7018" s="1" t="s">
        <v>569</v>
      </c>
      <c r="C7018" s="1" t="s">
        <v>434</v>
      </c>
      <c r="D7018" s="1" t="str">
        <f>_xlfn.CONCAT(EcommerceDataset[[#This Row],[first_name]]," ",EcommerceDataset[[#This Row],[last_name]])</f>
        <v>Lee Miller</v>
      </c>
      <c r="E7018" s="1" t="s">
        <v>80</v>
      </c>
      <c r="F7018" s="1" t="s">
        <v>49</v>
      </c>
      <c r="G7018" s="1" t="s">
        <v>119</v>
      </c>
      <c r="H7018" s="1" t="s">
        <v>51</v>
      </c>
      <c r="I7018" s="1" t="s">
        <v>52</v>
      </c>
      <c r="J7018" s="1" t="s">
        <v>53</v>
      </c>
      <c r="K7018" s="4">
        <v>2</v>
      </c>
      <c r="L7018" s="5">
        <v>59</v>
      </c>
      <c r="M7018" s="5">
        <f>EcommerceDataset[[#This Row],[quantity]]*EcommerceDataset[[#This Row],[unit_price]]</f>
        <v>118</v>
      </c>
      <c r="N7018" s="1" t="s">
        <v>19224</v>
      </c>
      <c r="O7018" s="3">
        <v>45471</v>
      </c>
      <c r="P7018" s="1" t="s">
        <v>75</v>
      </c>
      <c r="Q7018" s="1" t="s">
        <v>43</v>
      </c>
      <c r="R7018" s="4">
        <v>5</v>
      </c>
      <c r="S7018" s="1" t="s">
        <v>44</v>
      </c>
      <c r="T7018" s="1" t="s">
        <v>19225</v>
      </c>
      <c r="U7018" s="3">
        <v>44946</v>
      </c>
    </row>
    <row r="7019" spans="1:21" x14ac:dyDescent="0.3">
      <c r="A7019" s="1" t="s">
        <v>14754</v>
      </c>
      <c r="B7019" s="1" t="s">
        <v>1564</v>
      </c>
      <c r="C7019" s="1" t="s">
        <v>872</v>
      </c>
      <c r="D7019" s="1" t="str">
        <f>_xlfn.CONCAT(EcommerceDataset[[#This Row],[first_name]]," ",EcommerceDataset[[#This Row],[last_name]])</f>
        <v>Stephen Gonzalez</v>
      </c>
      <c r="E7019" s="1" t="s">
        <v>36</v>
      </c>
      <c r="F7019" s="1" t="s">
        <v>23</v>
      </c>
      <c r="G7019" s="1" t="s">
        <v>93</v>
      </c>
      <c r="H7019" s="1" t="s">
        <v>25</v>
      </c>
      <c r="I7019" s="1" t="s">
        <v>26</v>
      </c>
      <c r="J7019" s="1" t="s">
        <v>27</v>
      </c>
      <c r="K7019" s="4">
        <v>2</v>
      </c>
      <c r="L7019" s="5">
        <v>229</v>
      </c>
      <c r="M7019" s="5">
        <f>EcommerceDataset[[#This Row],[quantity]]*EcommerceDataset[[#This Row],[unit_price]]</f>
        <v>458</v>
      </c>
      <c r="N7019" s="1" t="s">
        <v>19226</v>
      </c>
      <c r="O7019" s="3">
        <v>45011</v>
      </c>
      <c r="P7019" s="1" t="s">
        <v>55</v>
      </c>
      <c r="Q7019" s="1" t="s">
        <v>56</v>
      </c>
      <c r="R7019" s="4">
        <v>3</v>
      </c>
      <c r="S7019" s="1" t="s">
        <v>31</v>
      </c>
      <c r="T7019" s="1" t="s">
        <v>19227</v>
      </c>
      <c r="U7019" s="3">
        <v>44873</v>
      </c>
    </row>
    <row r="7020" spans="1:21" x14ac:dyDescent="0.3">
      <c r="A7020" s="1" t="s">
        <v>13874</v>
      </c>
      <c r="B7020" s="1" t="s">
        <v>3126</v>
      </c>
      <c r="C7020" s="1" t="s">
        <v>70</v>
      </c>
      <c r="D7020" s="1" t="str">
        <f>_xlfn.CONCAT(EcommerceDataset[[#This Row],[first_name]]," ",EcommerceDataset[[#This Row],[last_name]])</f>
        <v>Monica Johnson</v>
      </c>
      <c r="E7020" s="1" t="s">
        <v>80</v>
      </c>
      <c r="F7020" s="1" t="s">
        <v>37</v>
      </c>
      <c r="G7020" s="1" t="s">
        <v>151</v>
      </c>
      <c r="H7020" s="1" t="s">
        <v>190</v>
      </c>
      <c r="I7020" s="1" t="s">
        <v>191</v>
      </c>
      <c r="J7020" s="1" t="s">
        <v>41</v>
      </c>
      <c r="K7020" s="4">
        <v>2</v>
      </c>
      <c r="L7020" s="5">
        <v>120</v>
      </c>
      <c r="M7020" s="5">
        <f>EcommerceDataset[[#This Row],[quantity]]*EcommerceDataset[[#This Row],[unit_price]]</f>
        <v>240</v>
      </c>
      <c r="N7020" s="1" t="s">
        <v>19228</v>
      </c>
      <c r="O7020" s="3">
        <v>45832</v>
      </c>
      <c r="P7020" s="1" t="s">
        <v>75</v>
      </c>
      <c r="Q7020" s="1" t="s">
        <v>43</v>
      </c>
      <c r="R7020" s="4">
        <v>3</v>
      </c>
      <c r="S7020" s="1" t="s">
        <v>103</v>
      </c>
      <c r="T7020" s="1" t="s">
        <v>19229</v>
      </c>
      <c r="U7020" s="3">
        <v>45411</v>
      </c>
    </row>
    <row r="7021" spans="1:21" x14ac:dyDescent="0.3">
      <c r="A7021" s="1" t="s">
        <v>13907</v>
      </c>
      <c r="B7021" s="1" t="s">
        <v>1020</v>
      </c>
      <c r="C7021" s="1" t="s">
        <v>442</v>
      </c>
      <c r="D7021" s="1" t="str">
        <f>_xlfn.CONCAT(EcommerceDataset[[#This Row],[first_name]]," ",EcommerceDataset[[#This Row],[last_name]])</f>
        <v>Holly Wilson</v>
      </c>
      <c r="E7021" s="1" t="s">
        <v>22</v>
      </c>
      <c r="F7021" s="1" t="s">
        <v>49</v>
      </c>
      <c r="G7021" s="1" t="s">
        <v>119</v>
      </c>
      <c r="H7021" s="1" t="s">
        <v>25</v>
      </c>
      <c r="I7021" s="1" t="s">
        <v>26</v>
      </c>
      <c r="J7021" s="1" t="s">
        <v>27</v>
      </c>
      <c r="K7021" s="4">
        <v>1</v>
      </c>
      <c r="L7021" s="5">
        <v>229</v>
      </c>
      <c r="M7021" s="5">
        <f>EcommerceDataset[[#This Row],[quantity]]*EcommerceDataset[[#This Row],[unit_price]]</f>
        <v>229</v>
      </c>
      <c r="N7021" s="1" t="s">
        <v>19230</v>
      </c>
      <c r="O7021" s="3">
        <v>45625</v>
      </c>
      <c r="P7021" s="1" t="s">
        <v>102</v>
      </c>
      <c r="Q7021" s="1" t="s">
        <v>30</v>
      </c>
      <c r="R7021" s="4">
        <v>5</v>
      </c>
      <c r="S7021" s="1" t="s">
        <v>31</v>
      </c>
      <c r="T7021" s="1" t="s">
        <v>19231</v>
      </c>
      <c r="U7021" s="3">
        <v>45735</v>
      </c>
    </row>
    <row r="7022" spans="1:21" x14ac:dyDescent="0.3">
      <c r="A7022" s="1" t="s">
        <v>433</v>
      </c>
      <c r="B7022" s="1" t="s">
        <v>384</v>
      </c>
      <c r="C7022" s="1" t="s">
        <v>434</v>
      </c>
      <c r="D7022" s="1" t="str">
        <f>_xlfn.CONCAT(EcommerceDataset[[#This Row],[first_name]]," ",EcommerceDataset[[#This Row],[last_name]])</f>
        <v>Jason Miller</v>
      </c>
      <c r="E7022" s="1" t="s">
        <v>80</v>
      </c>
      <c r="F7022" s="1" t="s">
        <v>23</v>
      </c>
      <c r="G7022" s="1" t="s">
        <v>24</v>
      </c>
      <c r="H7022" s="1" t="s">
        <v>25</v>
      </c>
      <c r="I7022" s="1" t="s">
        <v>26</v>
      </c>
      <c r="J7022" s="1" t="s">
        <v>27</v>
      </c>
      <c r="K7022" s="4">
        <v>2</v>
      </c>
      <c r="L7022" s="5">
        <v>229</v>
      </c>
      <c r="M7022" s="5">
        <f>EcommerceDataset[[#This Row],[quantity]]*EcommerceDataset[[#This Row],[unit_price]]</f>
        <v>458</v>
      </c>
      <c r="N7022" s="1" t="s">
        <v>19232</v>
      </c>
      <c r="O7022" s="3">
        <v>45634</v>
      </c>
      <c r="P7022" s="1" t="s">
        <v>102</v>
      </c>
      <c r="Q7022" s="1" t="s">
        <v>43</v>
      </c>
      <c r="R7022" s="4">
        <v>1</v>
      </c>
      <c r="S7022" s="1" t="s">
        <v>44</v>
      </c>
      <c r="T7022" s="1" t="s">
        <v>19233</v>
      </c>
      <c r="U7022" s="3">
        <v>45692</v>
      </c>
    </row>
    <row r="7023" spans="1:21" x14ac:dyDescent="0.3">
      <c r="A7023" s="1" t="s">
        <v>594</v>
      </c>
      <c r="B7023" s="1" t="s">
        <v>242</v>
      </c>
      <c r="C7023" s="1" t="s">
        <v>595</v>
      </c>
      <c r="D7023" s="1" t="str">
        <f>_xlfn.CONCAT(EcommerceDataset[[#This Row],[first_name]]," ",EcommerceDataset[[#This Row],[last_name]])</f>
        <v>Kimberly Figueroa</v>
      </c>
      <c r="E7023" s="1" t="s">
        <v>80</v>
      </c>
      <c r="F7023" s="1" t="s">
        <v>49</v>
      </c>
      <c r="G7023" s="1" t="s">
        <v>38</v>
      </c>
      <c r="H7023" s="1" t="s">
        <v>39</v>
      </c>
      <c r="I7023" s="1" t="s">
        <v>40</v>
      </c>
      <c r="J7023" s="1" t="s">
        <v>41</v>
      </c>
      <c r="K7023" s="4">
        <v>2</v>
      </c>
      <c r="L7023" s="5">
        <v>59</v>
      </c>
      <c r="M7023" s="5">
        <f>EcommerceDataset[[#This Row],[quantity]]*EcommerceDataset[[#This Row],[unit_price]]</f>
        <v>118</v>
      </c>
      <c r="N7023" s="1" t="s">
        <v>19234</v>
      </c>
      <c r="O7023" s="3">
        <v>45020</v>
      </c>
      <c r="P7023" s="1" t="s">
        <v>29</v>
      </c>
      <c r="Q7023" s="1" t="s">
        <v>43</v>
      </c>
      <c r="R7023" s="4">
        <v>3</v>
      </c>
      <c r="S7023" s="1" t="s">
        <v>132</v>
      </c>
      <c r="T7023" s="1" t="s">
        <v>19235</v>
      </c>
      <c r="U7023" s="3">
        <v>45833</v>
      </c>
    </row>
    <row r="7024" spans="1:21" x14ac:dyDescent="0.3">
      <c r="A7024" s="1" t="s">
        <v>3554</v>
      </c>
      <c r="B7024" s="1" t="s">
        <v>1614</v>
      </c>
      <c r="C7024" s="1" t="s">
        <v>3555</v>
      </c>
      <c r="D7024" s="1" t="str">
        <f>_xlfn.CONCAT(EcommerceDataset[[#This Row],[first_name]]," ",EcommerceDataset[[#This Row],[last_name]])</f>
        <v>Shari Patterson</v>
      </c>
      <c r="E7024" s="1" t="s">
        <v>80</v>
      </c>
      <c r="F7024" s="1" t="s">
        <v>49</v>
      </c>
      <c r="G7024" s="1" t="s">
        <v>151</v>
      </c>
      <c r="H7024" s="1" t="s">
        <v>62</v>
      </c>
      <c r="I7024" s="1" t="s">
        <v>63</v>
      </c>
      <c r="J7024" s="1" t="s">
        <v>64</v>
      </c>
      <c r="K7024" s="4">
        <v>2</v>
      </c>
      <c r="L7024" s="5">
        <v>399</v>
      </c>
      <c r="M7024" s="5">
        <f>EcommerceDataset[[#This Row],[quantity]]*EcommerceDataset[[#This Row],[unit_price]]</f>
        <v>798</v>
      </c>
      <c r="N7024" s="1" t="s">
        <v>19236</v>
      </c>
      <c r="O7024" s="3">
        <v>45669</v>
      </c>
      <c r="P7024" s="1" t="s">
        <v>109</v>
      </c>
      <c r="Q7024" s="1" t="s">
        <v>30</v>
      </c>
      <c r="R7024" s="4">
        <v>3</v>
      </c>
      <c r="S7024" s="1" t="s">
        <v>31</v>
      </c>
      <c r="T7024" s="1" t="s">
        <v>19237</v>
      </c>
      <c r="U7024" s="3">
        <v>45707</v>
      </c>
    </row>
    <row r="7025" spans="1:21" x14ac:dyDescent="0.3">
      <c r="A7025" s="1" t="s">
        <v>19238</v>
      </c>
      <c r="B7025" s="1" t="s">
        <v>247</v>
      </c>
      <c r="C7025" s="1" t="s">
        <v>3373</v>
      </c>
      <c r="D7025" s="1" t="str">
        <f>_xlfn.CONCAT(EcommerceDataset[[#This Row],[first_name]]," ",EcommerceDataset[[#This Row],[last_name]])</f>
        <v>Michael Rodriguez</v>
      </c>
      <c r="E7025" s="1" t="s">
        <v>80</v>
      </c>
      <c r="F7025" s="1" t="s">
        <v>37</v>
      </c>
      <c r="G7025" s="1" t="s">
        <v>151</v>
      </c>
      <c r="H7025" s="1" t="s">
        <v>167</v>
      </c>
      <c r="I7025" s="1" t="s">
        <v>168</v>
      </c>
      <c r="J7025" s="1" t="s">
        <v>130</v>
      </c>
      <c r="K7025" s="4">
        <v>1</v>
      </c>
      <c r="L7025" s="5">
        <v>80</v>
      </c>
      <c r="M7025" s="5">
        <f>EcommerceDataset[[#This Row],[quantity]]*EcommerceDataset[[#This Row],[unit_price]]</f>
        <v>80</v>
      </c>
      <c r="N7025" s="1" t="s">
        <v>19239</v>
      </c>
      <c r="O7025" s="3">
        <v>45152</v>
      </c>
      <c r="P7025" s="1" t="s">
        <v>102</v>
      </c>
      <c r="Q7025" s="1" t="s">
        <v>30</v>
      </c>
      <c r="R7025" s="4">
        <v>3</v>
      </c>
      <c r="S7025" s="1" t="s">
        <v>31</v>
      </c>
      <c r="T7025" s="1" t="s">
        <v>19240</v>
      </c>
      <c r="U7025" s="3">
        <v>44960</v>
      </c>
    </row>
    <row r="7026" spans="1:21" x14ac:dyDescent="0.3">
      <c r="A7026" s="1" t="s">
        <v>7903</v>
      </c>
      <c r="B7026" s="1" t="s">
        <v>2159</v>
      </c>
      <c r="C7026" s="1" t="s">
        <v>3727</v>
      </c>
      <c r="D7026" s="1" t="str">
        <f>_xlfn.CONCAT(EcommerceDataset[[#This Row],[first_name]]," ",EcommerceDataset[[#This Row],[last_name]])</f>
        <v>Tammy Zamora</v>
      </c>
      <c r="E7026" s="1" t="s">
        <v>22</v>
      </c>
      <c r="F7026" s="1" t="s">
        <v>37</v>
      </c>
      <c r="G7026" s="1" t="s">
        <v>151</v>
      </c>
      <c r="H7026" s="1" t="s">
        <v>144</v>
      </c>
      <c r="I7026" s="1" t="s">
        <v>145</v>
      </c>
      <c r="J7026" s="1" t="s">
        <v>53</v>
      </c>
      <c r="K7026" s="4">
        <v>2</v>
      </c>
      <c r="L7026" s="5">
        <v>199</v>
      </c>
      <c r="M7026" s="5">
        <f>EcommerceDataset[[#This Row],[quantity]]*EcommerceDataset[[#This Row],[unit_price]]</f>
        <v>398</v>
      </c>
      <c r="N7026" s="1" t="s">
        <v>19241</v>
      </c>
      <c r="O7026" s="3">
        <v>45820</v>
      </c>
      <c r="P7026" s="1" t="s">
        <v>109</v>
      </c>
      <c r="Q7026" s="1" t="s">
        <v>56</v>
      </c>
      <c r="R7026" s="4">
        <v>1</v>
      </c>
      <c r="S7026" s="1" t="s">
        <v>103</v>
      </c>
      <c r="T7026" s="1" t="s">
        <v>19242</v>
      </c>
      <c r="U7026" s="3">
        <v>44953</v>
      </c>
    </row>
    <row r="7027" spans="1:21" x14ac:dyDescent="0.3">
      <c r="A7027" s="1" t="s">
        <v>7824</v>
      </c>
      <c r="B7027" s="1" t="s">
        <v>1844</v>
      </c>
      <c r="C7027" s="1" t="s">
        <v>85</v>
      </c>
      <c r="D7027" s="1" t="str">
        <f>_xlfn.CONCAT(EcommerceDataset[[#This Row],[first_name]]," ",EcommerceDataset[[#This Row],[last_name]])</f>
        <v>Kristine Baxter</v>
      </c>
      <c r="E7027" s="1" t="s">
        <v>36</v>
      </c>
      <c r="F7027" s="1" t="s">
        <v>37</v>
      </c>
      <c r="G7027" s="1" t="s">
        <v>119</v>
      </c>
      <c r="H7027" s="1" t="s">
        <v>99</v>
      </c>
      <c r="I7027" s="1" t="s">
        <v>100</v>
      </c>
      <c r="J7027" s="1" t="s">
        <v>27</v>
      </c>
      <c r="K7027" s="4">
        <v>3</v>
      </c>
      <c r="L7027" s="5">
        <v>199</v>
      </c>
      <c r="M7027" s="5">
        <f>EcommerceDataset[[#This Row],[quantity]]*EcommerceDataset[[#This Row],[unit_price]]</f>
        <v>597</v>
      </c>
      <c r="N7027" s="1" t="s">
        <v>19243</v>
      </c>
      <c r="O7027" s="3">
        <v>45873</v>
      </c>
      <c r="P7027" s="1" t="s">
        <v>29</v>
      </c>
      <c r="Q7027" s="1" t="s">
        <v>43</v>
      </c>
      <c r="R7027" s="4">
        <v>5</v>
      </c>
      <c r="S7027" s="1" t="s">
        <v>31</v>
      </c>
      <c r="T7027" s="1" t="s">
        <v>19244</v>
      </c>
      <c r="U7027" s="3">
        <v>44969</v>
      </c>
    </row>
    <row r="7028" spans="1:21" x14ac:dyDescent="0.3">
      <c r="A7028" s="1" t="s">
        <v>12572</v>
      </c>
      <c r="B7028" s="1" t="s">
        <v>183</v>
      </c>
      <c r="C7028" s="1" t="s">
        <v>872</v>
      </c>
      <c r="D7028" s="1" t="str">
        <f>_xlfn.CONCAT(EcommerceDataset[[#This Row],[first_name]]," ",EcommerceDataset[[#This Row],[last_name]])</f>
        <v>Edward Gonzalez</v>
      </c>
      <c r="E7028" s="1" t="s">
        <v>36</v>
      </c>
      <c r="F7028" s="1" t="s">
        <v>37</v>
      </c>
      <c r="G7028" s="1" t="s">
        <v>93</v>
      </c>
      <c r="H7028" s="1" t="s">
        <v>39</v>
      </c>
      <c r="I7028" s="1" t="s">
        <v>40</v>
      </c>
      <c r="J7028" s="1" t="s">
        <v>41</v>
      </c>
      <c r="K7028" s="4">
        <v>4</v>
      </c>
      <c r="L7028" s="5">
        <v>59</v>
      </c>
      <c r="M7028" s="5">
        <f>EcommerceDataset[[#This Row],[quantity]]*EcommerceDataset[[#This Row],[unit_price]]</f>
        <v>236</v>
      </c>
      <c r="N7028" s="1" t="s">
        <v>19245</v>
      </c>
      <c r="O7028" s="3">
        <v>45371</v>
      </c>
      <c r="P7028" s="1" t="s">
        <v>102</v>
      </c>
      <c r="Q7028" s="1" t="s">
        <v>56</v>
      </c>
      <c r="R7028" s="4">
        <v>1</v>
      </c>
      <c r="S7028" s="1" t="s">
        <v>103</v>
      </c>
      <c r="T7028" s="1" t="s">
        <v>19246</v>
      </c>
      <c r="U7028" s="3">
        <v>45730</v>
      </c>
    </row>
    <row r="7029" spans="1:21" x14ac:dyDescent="0.3">
      <c r="A7029" s="1" t="s">
        <v>6073</v>
      </c>
      <c r="B7029" s="1" t="s">
        <v>2340</v>
      </c>
      <c r="C7029" s="1" t="s">
        <v>2207</v>
      </c>
      <c r="D7029" s="1" t="str">
        <f>_xlfn.CONCAT(EcommerceDataset[[#This Row],[first_name]]," ",EcommerceDataset[[#This Row],[last_name]])</f>
        <v>Jasmine Meyers</v>
      </c>
      <c r="E7029" s="1" t="s">
        <v>22</v>
      </c>
      <c r="F7029" s="1" t="s">
        <v>49</v>
      </c>
      <c r="G7029" s="1" t="s">
        <v>179</v>
      </c>
      <c r="H7029" s="1" t="s">
        <v>86</v>
      </c>
      <c r="I7029" s="1" t="s">
        <v>87</v>
      </c>
      <c r="J7029" s="1" t="s">
        <v>64</v>
      </c>
      <c r="K7029" s="4">
        <v>1</v>
      </c>
      <c r="L7029" s="5">
        <v>99</v>
      </c>
      <c r="M7029" s="5">
        <f>EcommerceDataset[[#This Row],[quantity]]*EcommerceDataset[[#This Row],[unit_price]]</f>
        <v>99</v>
      </c>
      <c r="N7029" s="1" t="s">
        <v>19247</v>
      </c>
      <c r="O7029" s="3">
        <v>45112</v>
      </c>
      <c r="P7029" s="1" t="s">
        <v>102</v>
      </c>
      <c r="Q7029" s="1" t="s">
        <v>43</v>
      </c>
      <c r="R7029" s="4">
        <v>3</v>
      </c>
      <c r="S7029" s="1" t="s">
        <v>103</v>
      </c>
      <c r="T7029" s="1" t="s">
        <v>19248</v>
      </c>
      <c r="U7029" s="3">
        <v>45584</v>
      </c>
    </row>
    <row r="7030" spans="1:21" x14ac:dyDescent="0.3">
      <c r="A7030" s="1" t="s">
        <v>906</v>
      </c>
      <c r="B7030" s="1" t="s">
        <v>907</v>
      </c>
      <c r="C7030" s="1" t="s">
        <v>908</v>
      </c>
      <c r="D7030" s="1" t="str">
        <f>_xlfn.CONCAT(EcommerceDataset[[#This Row],[first_name]]," ",EcommerceDataset[[#This Row],[last_name]])</f>
        <v>Janice Ramos</v>
      </c>
      <c r="E7030" s="1" t="s">
        <v>80</v>
      </c>
      <c r="F7030" s="1" t="s">
        <v>49</v>
      </c>
      <c r="G7030" s="1" t="s">
        <v>119</v>
      </c>
      <c r="H7030" s="1" t="s">
        <v>120</v>
      </c>
      <c r="I7030" s="1" t="s">
        <v>121</v>
      </c>
      <c r="J7030" s="1" t="s">
        <v>122</v>
      </c>
      <c r="K7030" s="4">
        <v>5</v>
      </c>
      <c r="L7030" s="5">
        <v>149</v>
      </c>
      <c r="M7030" s="5">
        <f>EcommerceDataset[[#This Row],[quantity]]*EcommerceDataset[[#This Row],[unit_price]]</f>
        <v>745</v>
      </c>
      <c r="N7030" s="1" t="s">
        <v>19249</v>
      </c>
      <c r="O7030" s="3">
        <v>45383</v>
      </c>
      <c r="P7030" s="1" t="s">
        <v>29</v>
      </c>
      <c r="Q7030" s="1" t="s">
        <v>56</v>
      </c>
      <c r="R7030" s="4">
        <v>1</v>
      </c>
      <c r="S7030" s="1" t="s">
        <v>31</v>
      </c>
      <c r="T7030" s="1" t="s">
        <v>19250</v>
      </c>
      <c r="U7030" s="3">
        <v>44819</v>
      </c>
    </row>
    <row r="7031" spans="1:21" x14ac:dyDescent="0.3">
      <c r="A7031" s="1" t="s">
        <v>8223</v>
      </c>
      <c r="B7031" s="1" t="s">
        <v>106</v>
      </c>
      <c r="C7031" s="1" t="s">
        <v>215</v>
      </c>
      <c r="D7031" s="1" t="str">
        <f>_xlfn.CONCAT(EcommerceDataset[[#This Row],[first_name]]," ",EcommerceDataset[[#This Row],[last_name]])</f>
        <v>Richard Kelly</v>
      </c>
      <c r="E7031" s="1" t="s">
        <v>80</v>
      </c>
      <c r="F7031" s="1" t="s">
        <v>49</v>
      </c>
      <c r="G7031" s="1" t="s">
        <v>119</v>
      </c>
      <c r="H7031" s="1" t="s">
        <v>120</v>
      </c>
      <c r="I7031" s="1" t="s">
        <v>121</v>
      </c>
      <c r="J7031" s="1" t="s">
        <v>122</v>
      </c>
      <c r="K7031" s="4">
        <v>3</v>
      </c>
      <c r="L7031" s="5">
        <v>149</v>
      </c>
      <c r="M7031" s="5">
        <f>EcommerceDataset[[#This Row],[quantity]]*EcommerceDataset[[#This Row],[unit_price]]</f>
        <v>447</v>
      </c>
      <c r="N7031" s="1" t="s">
        <v>19251</v>
      </c>
      <c r="O7031" s="3">
        <v>45833</v>
      </c>
      <c r="P7031" s="1" t="s">
        <v>109</v>
      </c>
      <c r="Q7031" s="1" t="s">
        <v>43</v>
      </c>
      <c r="R7031" s="4">
        <v>2</v>
      </c>
      <c r="S7031" s="1" t="s">
        <v>31</v>
      </c>
      <c r="T7031" s="1" t="s">
        <v>19252</v>
      </c>
      <c r="U7031" s="3">
        <v>44966</v>
      </c>
    </row>
    <row r="7032" spans="1:21" x14ac:dyDescent="0.3">
      <c r="A7032" s="1" t="s">
        <v>3910</v>
      </c>
      <c r="B7032" s="1" t="s">
        <v>963</v>
      </c>
      <c r="C7032" s="1" t="s">
        <v>2918</v>
      </c>
      <c r="D7032" s="1" t="str">
        <f>_xlfn.CONCAT(EcommerceDataset[[#This Row],[first_name]]," ",EcommerceDataset[[#This Row],[last_name]])</f>
        <v>Blake Sellers</v>
      </c>
      <c r="E7032" s="1" t="s">
        <v>22</v>
      </c>
      <c r="F7032" s="1" t="s">
        <v>37</v>
      </c>
      <c r="G7032" s="1" t="s">
        <v>38</v>
      </c>
      <c r="H7032" s="1" t="s">
        <v>167</v>
      </c>
      <c r="I7032" s="1" t="s">
        <v>168</v>
      </c>
      <c r="J7032" s="1" t="s">
        <v>130</v>
      </c>
      <c r="K7032" s="4">
        <v>3</v>
      </c>
      <c r="L7032" s="5">
        <v>80</v>
      </c>
      <c r="M7032" s="5">
        <f>EcommerceDataset[[#This Row],[quantity]]*EcommerceDataset[[#This Row],[unit_price]]</f>
        <v>240</v>
      </c>
      <c r="N7032" s="1" t="s">
        <v>19253</v>
      </c>
      <c r="O7032" s="3">
        <v>45218</v>
      </c>
      <c r="P7032" s="1" t="s">
        <v>29</v>
      </c>
      <c r="Q7032" s="1" t="s">
        <v>43</v>
      </c>
      <c r="R7032" s="4">
        <v>1</v>
      </c>
      <c r="S7032" s="1" t="s">
        <v>31</v>
      </c>
      <c r="T7032" s="1" t="s">
        <v>19254</v>
      </c>
      <c r="U7032" s="3">
        <v>45646</v>
      </c>
    </row>
    <row r="7033" spans="1:21" x14ac:dyDescent="0.3">
      <c r="A7033" s="1" t="s">
        <v>10955</v>
      </c>
      <c r="B7033" s="1" t="s">
        <v>652</v>
      </c>
      <c r="C7033" s="1" t="s">
        <v>701</v>
      </c>
      <c r="D7033" s="1" t="str">
        <f>_xlfn.CONCAT(EcommerceDataset[[#This Row],[first_name]]," ",EcommerceDataset[[#This Row],[last_name]])</f>
        <v>Samantha Jones</v>
      </c>
      <c r="E7033" s="1" t="s">
        <v>22</v>
      </c>
      <c r="F7033" s="1" t="s">
        <v>23</v>
      </c>
      <c r="G7033" s="1" t="s">
        <v>24</v>
      </c>
      <c r="H7033" s="1" t="s">
        <v>217</v>
      </c>
      <c r="I7033" s="1" t="s">
        <v>218</v>
      </c>
      <c r="J7033" s="1" t="s">
        <v>27</v>
      </c>
      <c r="K7033" s="4">
        <v>2</v>
      </c>
      <c r="L7033" s="5">
        <v>899</v>
      </c>
      <c r="M7033" s="5">
        <f>EcommerceDataset[[#This Row],[quantity]]*EcommerceDataset[[#This Row],[unit_price]]</f>
        <v>1798</v>
      </c>
      <c r="N7033" s="1" t="s">
        <v>19255</v>
      </c>
      <c r="O7033" s="3">
        <v>45739</v>
      </c>
      <c r="P7033" s="1" t="s">
        <v>109</v>
      </c>
      <c r="Q7033" s="1" t="s">
        <v>43</v>
      </c>
      <c r="R7033" s="4">
        <v>4</v>
      </c>
      <c r="S7033" s="1" t="s">
        <v>44</v>
      </c>
      <c r="T7033" s="1" t="s">
        <v>19256</v>
      </c>
      <c r="U7033" s="3">
        <v>45555</v>
      </c>
    </row>
    <row r="7034" spans="1:21" x14ac:dyDescent="0.3">
      <c r="A7034" s="1" t="s">
        <v>19257</v>
      </c>
      <c r="B7034" s="1" t="s">
        <v>2637</v>
      </c>
      <c r="C7034" s="1" t="s">
        <v>15581</v>
      </c>
      <c r="D7034" s="1" t="str">
        <f>_xlfn.CONCAT(EcommerceDataset[[#This Row],[first_name]]," ",EcommerceDataset[[#This Row],[last_name]])</f>
        <v>Jonathan Moreno</v>
      </c>
      <c r="E7034" s="1" t="s">
        <v>36</v>
      </c>
      <c r="F7034" s="1" t="s">
        <v>37</v>
      </c>
      <c r="G7034" s="1" t="s">
        <v>179</v>
      </c>
      <c r="H7034" s="1" t="s">
        <v>167</v>
      </c>
      <c r="I7034" s="1" t="s">
        <v>168</v>
      </c>
      <c r="J7034" s="1" t="s">
        <v>130</v>
      </c>
      <c r="K7034" s="4">
        <v>4</v>
      </c>
      <c r="L7034" s="5">
        <v>80</v>
      </c>
      <c r="M7034" s="5">
        <f>EcommerceDataset[[#This Row],[quantity]]*EcommerceDataset[[#This Row],[unit_price]]</f>
        <v>320</v>
      </c>
      <c r="N7034" s="1" t="s">
        <v>19258</v>
      </c>
      <c r="O7034" s="3">
        <v>44986</v>
      </c>
      <c r="P7034" s="1" t="s">
        <v>29</v>
      </c>
      <c r="Q7034" s="1" t="s">
        <v>56</v>
      </c>
      <c r="R7034" s="4">
        <v>5</v>
      </c>
      <c r="S7034" s="1" t="s">
        <v>31</v>
      </c>
      <c r="T7034" s="1" t="s">
        <v>19259</v>
      </c>
      <c r="U7034" s="3">
        <v>45806</v>
      </c>
    </row>
    <row r="7035" spans="1:21" x14ac:dyDescent="0.3">
      <c r="A7035" s="1" t="s">
        <v>19260</v>
      </c>
      <c r="B7035" s="1" t="s">
        <v>2800</v>
      </c>
      <c r="C7035" s="1" t="s">
        <v>3373</v>
      </c>
      <c r="D7035" s="1" t="str">
        <f>_xlfn.CONCAT(EcommerceDataset[[#This Row],[first_name]]," ",EcommerceDataset[[#This Row],[last_name]])</f>
        <v>Gina Rodriguez</v>
      </c>
      <c r="E7035" s="1" t="s">
        <v>22</v>
      </c>
      <c r="F7035" s="1" t="s">
        <v>49</v>
      </c>
      <c r="G7035" s="1" t="s">
        <v>38</v>
      </c>
      <c r="H7035" s="1" t="s">
        <v>144</v>
      </c>
      <c r="I7035" s="1" t="s">
        <v>145</v>
      </c>
      <c r="J7035" s="1" t="s">
        <v>53</v>
      </c>
      <c r="K7035" s="4">
        <v>4</v>
      </c>
      <c r="L7035" s="5">
        <v>199</v>
      </c>
      <c r="M7035" s="5">
        <f>EcommerceDataset[[#This Row],[quantity]]*EcommerceDataset[[#This Row],[unit_price]]</f>
        <v>796</v>
      </c>
      <c r="N7035" s="1" t="s">
        <v>19261</v>
      </c>
      <c r="O7035" s="3">
        <v>45670</v>
      </c>
      <c r="P7035" s="1" t="s">
        <v>109</v>
      </c>
      <c r="Q7035" s="1" t="s">
        <v>56</v>
      </c>
      <c r="R7035" s="4">
        <v>5</v>
      </c>
      <c r="S7035" s="1" t="s">
        <v>132</v>
      </c>
      <c r="T7035" s="1" t="s">
        <v>19262</v>
      </c>
      <c r="U7035" s="3">
        <v>45203</v>
      </c>
    </row>
    <row r="7036" spans="1:21" x14ac:dyDescent="0.3">
      <c r="A7036" s="1" t="s">
        <v>7646</v>
      </c>
      <c r="B7036" s="1" t="s">
        <v>2131</v>
      </c>
      <c r="C7036" s="1" t="s">
        <v>466</v>
      </c>
      <c r="D7036" s="1" t="str">
        <f>_xlfn.CONCAT(EcommerceDataset[[#This Row],[first_name]]," ",EcommerceDataset[[#This Row],[last_name]])</f>
        <v>Michele Baker</v>
      </c>
      <c r="E7036" s="1" t="s">
        <v>80</v>
      </c>
      <c r="F7036" s="1" t="s">
        <v>23</v>
      </c>
      <c r="G7036" s="1" t="s">
        <v>50</v>
      </c>
      <c r="H7036" s="1" t="s">
        <v>128</v>
      </c>
      <c r="I7036" s="1" t="s">
        <v>129</v>
      </c>
      <c r="J7036" s="1" t="s">
        <v>130</v>
      </c>
      <c r="K7036" s="4">
        <v>3</v>
      </c>
      <c r="L7036" s="5">
        <v>129</v>
      </c>
      <c r="M7036" s="5">
        <f>EcommerceDataset[[#This Row],[quantity]]*EcommerceDataset[[#This Row],[unit_price]]</f>
        <v>387</v>
      </c>
      <c r="N7036" s="1" t="s">
        <v>19263</v>
      </c>
      <c r="O7036" s="3">
        <v>45591</v>
      </c>
      <c r="P7036" s="1" t="s">
        <v>102</v>
      </c>
      <c r="Q7036" s="1" t="s">
        <v>43</v>
      </c>
      <c r="R7036" s="4">
        <v>4</v>
      </c>
      <c r="S7036" s="1" t="s">
        <v>31</v>
      </c>
      <c r="T7036" s="1" t="s">
        <v>19264</v>
      </c>
      <c r="U7036" s="3">
        <v>45565</v>
      </c>
    </row>
    <row r="7037" spans="1:21" x14ac:dyDescent="0.3">
      <c r="A7037" s="1" t="s">
        <v>9329</v>
      </c>
      <c r="B7037" s="1" t="s">
        <v>262</v>
      </c>
      <c r="C7037" s="1" t="s">
        <v>9330</v>
      </c>
      <c r="D7037" s="1" t="str">
        <f>_xlfn.CONCAT(EcommerceDataset[[#This Row],[first_name]]," ",EcommerceDataset[[#This Row],[last_name]])</f>
        <v>David Melton</v>
      </c>
      <c r="E7037" s="1" t="s">
        <v>80</v>
      </c>
      <c r="F7037" s="1" t="s">
        <v>49</v>
      </c>
      <c r="G7037" s="1" t="s">
        <v>185</v>
      </c>
      <c r="H7037" s="1" t="s">
        <v>86</v>
      </c>
      <c r="I7037" s="1" t="s">
        <v>87</v>
      </c>
      <c r="J7037" s="1" t="s">
        <v>64</v>
      </c>
      <c r="K7037" s="4">
        <v>5</v>
      </c>
      <c r="L7037" s="5">
        <v>99</v>
      </c>
      <c r="M7037" s="5">
        <f>EcommerceDataset[[#This Row],[quantity]]*EcommerceDataset[[#This Row],[unit_price]]</f>
        <v>495</v>
      </c>
      <c r="N7037" s="1" t="s">
        <v>19265</v>
      </c>
      <c r="O7037" s="3">
        <v>45143</v>
      </c>
      <c r="P7037" s="1" t="s">
        <v>55</v>
      </c>
      <c r="Q7037" s="1" t="s">
        <v>30</v>
      </c>
      <c r="R7037" s="4">
        <v>4</v>
      </c>
      <c r="S7037" s="1" t="s">
        <v>31</v>
      </c>
      <c r="T7037" s="1" t="s">
        <v>19266</v>
      </c>
      <c r="U7037" s="3">
        <v>44985</v>
      </c>
    </row>
    <row r="7038" spans="1:21" x14ac:dyDescent="0.3">
      <c r="A7038" s="1" t="s">
        <v>9601</v>
      </c>
      <c r="B7038" s="1" t="s">
        <v>1334</v>
      </c>
      <c r="C7038" s="1" t="s">
        <v>729</v>
      </c>
      <c r="D7038" s="1" t="str">
        <f>_xlfn.CONCAT(EcommerceDataset[[#This Row],[first_name]]," ",EcommerceDataset[[#This Row],[last_name]])</f>
        <v>Justin Castro</v>
      </c>
      <c r="E7038" s="1" t="s">
        <v>80</v>
      </c>
      <c r="F7038" s="1" t="s">
        <v>37</v>
      </c>
      <c r="G7038" s="1" t="s">
        <v>50</v>
      </c>
      <c r="H7038" s="1" t="s">
        <v>144</v>
      </c>
      <c r="I7038" s="1" t="s">
        <v>145</v>
      </c>
      <c r="J7038" s="1" t="s">
        <v>53</v>
      </c>
      <c r="K7038" s="4">
        <v>3</v>
      </c>
      <c r="L7038" s="5">
        <v>199</v>
      </c>
      <c r="M7038" s="5">
        <f>EcommerceDataset[[#This Row],[quantity]]*EcommerceDataset[[#This Row],[unit_price]]</f>
        <v>597</v>
      </c>
      <c r="N7038" s="1" t="s">
        <v>19267</v>
      </c>
      <c r="O7038" s="3">
        <v>45441</v>
      </c>
      <c r="P7038" s="1" t="s">
        <v>29</v>
      </c>
      <c r="Q7038" s="1" t="s">
        <v>56</v>
      </c>
      <c r="R7038" s="4">
        <v>5</v>
      </c>
      <c r="S7038" s="1" t="s">
        <v>66</v>
      </c>
      <c r="T7038" s="1" t="s">
        <v>19268</v>
      </c>
      <c r="U7038" s="3">
        <v>44876</v>
      </c>
    </row>
    <row r="7039" spans="1:21" x14ac:dyDescent="0.3">
      <c r="A7039" s="1" t="s">
        <v>6166</v>
      </c>
      <c r="B7039" s="1" t="s">
        <v>1989</v>
      </c>
      <c r="C7039" s="1" t="s">
        <v>1774</v>
      </c>
      <c r="D7039" s="1" t="str">
        <f>_xlfn.CONCAT(EcommerceDataset[[#This Row],[first_name]]," ",EcommerceDataset[[#This Row],[last_name]])</f>
        <v>Megan Wright</v>
      </c>
      <c r="E7039" s="1" t="s">
        <v>80</v>
      </c>
      <c r="F7039" s="1" t="s">
        <v>23</v>
      </c>
      <c r="G7039" s="1" t="s">
        <v>179</v>
      </c>
      <c r="H7039" s="1" t="s">
        <v>62</v>
      </c>
      <c r="I7039" s="1" t="s">
        <v>63</v>
      </c>
      <c r="J7039" s="1" t="s">
        <v>64</v>
      </c>
      <c r="K7039" s="4">
        <v>1</v>
      </c>
      <c r="L7039" s="5">
        <v>399</v>
      </c>
      <c r="M7039" s="5">
        <f>EcommerceDataset[[#This Row],[quantity]]*EcommerceDataset[[#This Row],[unit_price]]</f>
        <v>399</v>
      </c>
      <c r="N7039" s="1" t="s">
        <v>19269</v>
      </c>
      <c r="O7039" s="3">
        <v>45680</v>
      </c>
      <c r="P7039" s="1" t="s">
        <v>29</v>
      </c>
      <c r="Q7039" s="1" t="s">
        <v>43</v>
      </c>
      <c r="R7039" s="4">
        <v>4</v>
      </c>
      <c r="S7039" s="1" t="s">
        <v>31</v>
      </c>
      <c r="T7039" s="1" t="s">
        <v>19270</v>
      </c>
      <c r="U7039" s="3">
        <v>45787</v>
      </c>
    </row>
    <row r="7040" spans="1:21" x14ac:dyDescent="0.3">
      <c r="A7040" s="1" t="s">
        <v>5220</v>
      </c>
      <c r="B7040" s="1" t="s">
        <v>142</v>
      </c>
      <c r="C7040" s="1" t="s">
        <v>1267</v>
      </c>
      <c r="D7040" s="1" t="str">
        <f>_xlfn.CONCAT(EcommerceDataset[[#This Row],[first_name]]," ",EcommerceDataset[[#This Row],[last_name]])</f>
        <v>Anthony Wise</v>
      </c>
      <c r="E7040" s="1" t="s">
        <v>22</v>
      </c>
      <c r="F7040" s="1" t="s">
        <v>37</v>
      </c>
      <c r="G7040" s="1" t="s">
        <v>93</v>
      </c>
      <c r="H7040" s="1" t="s">
        <v>190</v>
      </c>
      <c r="I7040" s="1" t="s">
        <v>191</v>
      </c>
      <c r="J7040" s="1" t="s">
        <v>41</v>
      </c>
      <c r="K7040" s="4">
        <v>4</v>
      </c>
      <c r="L7040" s="5">
        <v>120</v>
      </c>
      <c r="M7040" s="5">
        <f>EcommerceDataset[[#This Row],[quantity]]*EcommerceDataset[[#This Row],[unit_price]]</f>
        <v>480</v>
      </c>
      <c r="N7040" s="1" t="s">
        <v>19271</v>
      </c>
      <c r="O7040" s="3">
        <v>45817</v>
      </c>
      <c r="P7040" s="1" t="s">
        <v>75</v>
      </c>
      <c r="Q7040" s="1" t="s">
        <v>30</v>
      </c>
      <c r="R7040" s="4">
        <v>5</v>
      </c>
      <c r="S7040" s="1" t="s">
        <v>44</v>
      </c>
      <c r="T7040" s="1" t="s">
        <v>19272</v>
      </c>
      <c r="U7040" s="3">
        <v>45110</v>
      </c>
    </row>
    <row r="7041" spans="1:21" x14ac:dyDescent="0.3">
      <c r="A7041" s="1" t="s">
        <v>5258</v>
      </c>
      <c r="B7041" s="1" t="s">
        <v>1222</v>
      </c>
      <c r="C7041" s="1" t="s">
        <v>416</v>
      </c>
      <c r="D7041" s="1" t="str">
        <f>_xlfn.CONCAT(EcommerceDataset[[#This Row],[first_name]]," ",EcommerceDataset[[#This Row],[last_name]])</f>
        <v>Brady Lopez</v>
      </c>
      <c r="E7041" s="1" t="s">
        <v>80</v>
      </c>
      <c r="F7041" s="1" t="s">
        <v>37</v>
      </c>
      <c r="G7041" s="1" t="s">
        <v>185</v>
      </c>
      <c r="H7041" s="1" t="s">
        <v>99</v>
      </c>
      <c r="I7041" s="1" t="s">
        <v>100</v>
      </c>
      <c r="J7041" s="1" t="s">
        <v>27</v>
      </c>
      <c r="K7041" s="4">
        <v>1</v>
      </c>
      <c r="L7041" s="5">
        <v>199</v>
      </c>
      <c r="M7041" s="5">
        <f>EcommerceDataset[[#This Row],[quantity]]*EcommerceDataset[[#This Row],[unit_price]]</f>
        <v>199</v>
      </c>
      <c r="N7041" s="1" t="s">
        <v>19273</v>
      </c>
      <c r="O7041" s="3">
        <v>45651</v>
      </c>
      <c r="P7041" s="1" t="s">
        <v>29</v>
      </c>
      <c r="Q7041" s="1" t="s">
        <v>56</v>
      </c>
      <c r="R7041" s="4">
        <v>2</v>
      </c>
      <c r="S7041" s="1" t="s">
        <v>31</v>
      </c>
      <c r="T7041" s="1" t="s">
        <v>19274</v>
      </c>
      <c r="U7041" s="3">
        <v>44941</v>
      </c>
    </row>
    <row r="7042" spans="1:21" x14ac:dyDescent="0.3">
      <c r="A7042" s="1" t="s">
        <v>10797</v>
      </c>
      <c r="B7042" s="1" t="s">
        <v>1904</v>
      </c>
      <c r="C7042" s="1" t="s">
        <v>3714</v>
      </c>
      <c r="D7042" s="1" t="str">
        <f>_xlfn.CONCAT(EcommerceDataset[[#This Row],[first_name]]," ",EcommerceDataset[[#This Row],[last_name]])</f>
        <v>Andrew Payne</v>
      </c>
      <c r="E7042" s="1" t="s">
        <v>36</v>
      </c>
      <c r="F7042" s="1" t="s">
        <v>49</v>
      </c>
      <c r="G7042" s="1" t="s">
        <v>38</v>
      </c>
      <c r="H7042" s="1" t="s">
        <v>167</v>
      </c>
      <c r="I7042" s="1" t="s">
        <v>168</v>
      </c>
      <c r="J7042" s="1" t="s">
        <v>130</v>
      </c>
      <c r="K7042" s="4">
        <v>3</v>
      </c>
      <c r="L7042" s="5">
        <v>80</v>
      </c>
      <c r="M7042" s="5">
        <f>EcommerceDataset[[#This Row],[quantity]]*EcommerceDataset[[#This Row],[unit_price]]</f>
        <v>240</v>
      </c>
      <c r="N7042" s="1" t="s">
        <v>19275</v>
      </c>
      <c r="O7042" s="3">
        <v>44826</v>
      </c>
      <c r="P7042" s="1" t="s">
        <v>55</v>
      </c>
      <c r="Q7042" s="1" t="s">
        <v>56</v>
      </c>
      <c r="R7042" s="4">
        <v>1</v>
      </c>
      <c r="S7042" s="1" t="s">
        <v>103</v>
      </c>
      <c r="T7042" s="1" t="s">
        <v>19276</v>
      </c>
      <c r="U7042" s="3">
        <v>45034</v>
      </c>
    </row>
    <row r="7043" spans="1:21" x14ac:dyDescent="0.3">
      <c r="A7043" s="1" t="s">
        <v>13552</v>
      </c>
      <c r="B7043" s="1" t="s">
        <v>247</v>
      </c>
      <c r="C7043" s="1" t="s">
        <v>6688</v>
      </c>
      <c r="D7043" s="1" t="str">
        <f>_xlfn.CONCAT(EcommerceDataset[[#This Row],[first_name]]," ",EcommerceDataset[[#This Row],[last_name]])</f>
        <v>Michael Whitehead</v>
      </c>
      <c r="E7043" s="1" t="s">
        <v>22</v>
      </c>
      <c r="F7043" s="1" t="s">
        <v>23</v>
      </c>
      <c r="G7043" s="1" t="s">
        <v>185</v>
      </c>
      <c r="H7043" s="1" t="s">
        <v>390</v>
      </c>
      <c r="I7043" s="1" t="s">
        <v>391</v>
      </c>
      <c r="J7043" s="1" t="s">
        <v>122</v>
      </c>
      <c r="K7043" s="4">
        <v>1</v>
      </c>
      <c r="L7043" s="5">
        <v>25</v>
      </c>
      <c r="M7043" s="5">
        <f>EcommerceDataset[[#This Row],[quantity]]*EcommerceDataset[[#This Row],[unit_price]]</f>
        <v>25</v>
      </c>
      <c r="N7043" s="1" t="s">
        <v>19277</v>
      </c>
      <c r="O7043" s="3">
        <v>45475</v>
      </c>
      <c r="P7043" s="1" t="s">
        <v>102</v>
      </c>
      <c r="Q7043" s="1" t="s">
        <v>56</v>
      </c>
      <c r="R7043" s="4">
        <v>1</v>
      </c>
      <c r="S7043" s="1" t="s">
        <v>103</v>
      </c>
      <c r="T7043" s="1" t="s">
        <v>19278</v>
      </c>
      <c r="U7043" s="3">
        <v>45559</v>
      </c>
    </row>
    <row r="7044" spans="1:21" x14ac:dyDescent="0.3">
      <c r="A7044" s="1" t="s">
        <v>3275</v>
      </c>
      <c r="B7044" s="1" t="s">
        <v>709</v>
      </c>
      <c r="C7044" s="1" t="s">
        <v>1241</v>
      </c>
      <c r="D7044" s="1" t="str">
        <f>_xlfn.CONCAT(EcommerceDataset[[#This Row],[first_name]]," ",EcommerceDataset[[#This Row],[last_name]])</f>
        <v>Bradley Nguyen</v>
      </c>
      <c r="E7044" s="1" t="s">
        <v>22</v>
      </c>
      <c r="F7044" s="1" t="s">
        <v>37</v>
      </c>
      <c r="G7044" s="1" t="s">
        <v>119</v>
      </c>
      <c r="H7044" s="1" t="s">
        <v>39</v>
      </c>
      <c r="I7044" s="1" t="s">
        <v>40</v>
      </c>
      <c r="J7044" s="1" t="s">
        <v>41</v>
      </c>
      <c r="K7044" s="4">
        <v>2</v>
      </c>
      <c r="L7044" s="5">
        <v>59</v>
      </c>
      <c r="M7044" s="5">
        <f>EcommerceDataset[[#This Row],[quantity]]*EcommerceDataset[[#This Row],[unit_price]]</f>
        <v>118</v>
      </c>
      <c r="N7044" s="1" t="s">
        <v>19279</v>
      </c>
      <c r="O7044" s="3">
        <v>45376</v>
      </c>
      <c r="P7044" s="1" t="s">
        <v>75</v>
      </c>
      <c r="Q7044" s="1" t="s">
        <v>30</v>
      </c>
      <c r="R7044" s="4">
        <v>1</v>
      </c>
      <c r="S7044" s="1" t="s">
        <v>103</v>
      </c>
      <c r="T7044" s="1" t="s">
        <v>19280</v>
      </c>
      <c r="U7044" s="3">
        <v>45050</v>
      </c>
    </row>
    <row r="7045" spans="1:21" x14ac:dyDescent="0.3">
      <c r="A7045" s="1" t="s">
        <v>1510</v>
      </c>
      <c r="B7045" s="1" t="s">
        <v>1511</v>
      </c>
      <c r="C7045" s="1" t="s">
        <v>619</v>
      </c>
      <c r="D7045" s="1" t="str">
        <f>_xlfn.CONCAT(EcommerceDataset[[#This Row],[first_name]]," ",EcommerceDataset[[#This Row],[last_name]])</f>
        <v>Patrick Williams</v>
      </c>
      <c r="E7045" s="1" t="s">
        <v>80</v>
      </c>
      <c r="F7045" s="1" t="s">
        <v>23</v>
      </c>
      <c r="G7045" s="1" t="s">
        <v>119</v>
      </c>
      <c r="H7045" s="1" t="s">
        <v>190</v>
      </c>
      <c r="I7045" s="1" t="s">
        <v>191</v>
      </c>
      <c r="J7045" s="1" t="s">
        <v>41</v>
      </c>
      <c r="K7045" s="4">
        <v>4</v>
      </c>
      <c r="L7045" s="5">
        <v>120</v>
      </c>
      <c r="M7045" s="5">
        <f>EcommerceDataset[[#This Row],[quantity]]*EcommerceDataset[[#This Row],[unit_price]]</f>
        <v>480</v>
      </c>
      <c r="N7045" s="1" t="s">
        <v>19281</v>
      </c>
      <c r="O7045" s="3">
        <v>44873</v>
      </c>
      <c r="P7045" s="1" t="s">
        <v>102</v>
      </c>
      <c r="Q7045" s="1" t="s">
        <v>43</v>
      </c>
      <c r="R7045" s="4">
        <v>1</v>
      </c>
      <c r="S7045" s="1" t="s">
        <v>66</v>
      </c>
      <c r="T7045" s="1" t="s">
        <v>19282</v>
      </c>
      <c r="U7045" s="3">
        <v>45242</v>
      </c>
    </row>
    <row r="7046" spans="1:21" x14ac:dyDescent="0.3">
      <c r="A7046" s="1" t="s">
        <v>6561</v>
      </c>
      <c r="B7046" s="1" t="s">
        <v>861</v>
      </c>
      <c r="C7046" s="1" t="s">
        <v>6562</v>
      </c>
      <c r="D7046" s="1" t="str">
        <f>_xlfn.CONCAT(EcommerceDataset[[#This Row],[first_name]]," ",EcommerceDataset[[#This Row],[last_name]])</f>
        <v>Debbie Gutierrez</v>
      </c>
      <c r="E7046" s="1" t="s">
        <v>80</v>
      </c>
      <c r="F7046" s="1" t="s">
        <v>23</v>
      </c>
      <c r="G7046" s="1" t="s">
        <v>71</v>
      </c>
      <c r="H7046" s="1" t="s">
        <v>25</v>
      </c>
      <c r="I7046" s="1" t="s">
        <v>26</v>
      </c>
      <c r="J7046" s="1" t="s">
        <v>27</v>
      </c>
      <c r="K7046" s="4">
        <v>5</v>
      </c>
      <c r="L7046" s="5">
        <v>229</v>
      </c>
      <c r="M7046" s="5">
        <f>EcommerceDataset[[#This Row],[quantity]]*EcommerceDataset[[#This Row],[unit_price]]</f>
        <v>1145</v>
      </c>
      <c r="N7046" s="1" t="s">
        <v>19283</v>
      </c>
      <c r="O7046" s="3">
        <v>45671</v>
      </c>
      <c r="P7046" s="1" t="s">
        <v>75</v>
      </c>
      <c r="Q7046" s="1" t="s">
        <v>30</v>
      </c>
      <c r="R7046" s="4">
        <v>4</v>
      </c>
      <c r="S7046" s="1" t="s">
        <v>103</v>
      </c>
      <c r="T7046" s="1" t="s">
        <v>19284</v>
      </c>
      <c r="U7046" s="3">
        <v>45733</v>
      </c>
    </row>
    <row r="7047" spans="1:21" x14ac:dyDescent="0.3">
      <c r="A7047" s="1" t="s">
        <v>4527</v>
      </c>
      <c r="B7047" s="1" t="s">
        <v>112</v>
      </c>
      <c r="C7047" s="1" t="s">
        <v>3003</v>
      </c>
      <c r="D7047" s="1" t="str">
        <f>_xlfn.CONCAT(EcommerceDataset[[#This Row],[first_name]]," ",EcommerceDataset[[#This Row],[last_name]])</f>
        <v>Joshua Zimmerman</v>
      </c>
      <c r="E7047" s="1" t="s">
        <v>36</v>
      </c>
      <c r="F7047" s="1" t="s">
        <v>23</v>
      </c>
      <c r="G7047" s="1" t="s">
        <v>50</v>
      </c>
      <c r="H7047" s="1" t="s">
        <v>217</v>
      </c>
      <c r="I7047" s="1" t="s">
        <v>218</v>
      </c>
      <c r="J7047" s="1" t="s">
        <v>27</v>
      </c>
      <c r="K7047" s="4">
        <v>5</v>
      </c>
      <c r="L7047" s="5">
        <v>899</v>
      </c>
      <c r="M7047" s="5">
        <f>EcommerceDataset[[#This Row],[quantity]]*EcommerceDataset[[#This Row],[unit_price]]</f>
        <v>4495</v>
      </c>
      <c r="N7047" s="1" t="s">
        <v>19285</v>
      </c>
      <c r="O7047" s="3">
        <v>45127</v>
      </c>
      <c r="P7047" s="1" t="s">
        <v>102</v>
      </c>
      <c r="Q7047" s="1" t="s">
        <v>43</v>
      </c>
      <c r="R7047" s="4">
        <v>3</v>
      </c>
      <c r="S7047" s="1" t="s">
        <v>44</v>
      </c>
      <c r="T7047" s="1" t="s">
        <v>19286</v>
      </c>
      <c r="U7047" s="3">
        <v>45253</v>
      </c>
    </row>
    <row r="7048" spans="1:21" x14ac:dyDescent="0.3">
      <c r="A7048" s="1" t="s">
        <v>16521</v>
      </c>
      <c r="B7048" s="1" t="s">
        <v>232</v>
      </c>
      <c r="C7048" s="1" t="s">
        <v>9723</v>
      </c>
      <c r="D7048" s="1" t="str">
        <f>_xlfn.CONCAT(EcommerceDataset[[#This Row],[first_name]]," ",EcommerceDataset[[#This Row],[last_name]])</f>
        <v>Joseph Lamb</v>
      </c>
      <c r="E7048" s="1" t="s">
        <v>22</v>
      </c>
      <c r="F7048" s="1" t="s">
        <v>49</v>
      </c>
      <c r="G7048" s="1" t="s">
        <v>185</v>
      </c>
      <c r="H7048" s="1" t="s">
        <v>217</v>
      </c>
      <c r="I7048" s="1" t="s">
        <v>218</v>
      </c>
      <c r="J7048" s="1" t="s">
        <v>27</v>
      </c>
      <c r="K7048" s="4">
        <v>4</v>
      </c>
      <c r="L7048" s="5">
        <v>899</v>
      </c>
      <c r="M7048" s="5">
        <f>EcommerceDataset[[#This Row],[quantity]]*EcommerceDataset[[#This Row],[unit_price]]</f>
        <v>3596</v>
      </c>
      <c r="N7048" s="1" t="s">
        <v>19287</v>
      </c>
      <c r="O7048" s="3">
        <v>44802</v>
      </c>
      <c r="P7048" s="1" t="s">
        <v>109</v>
      </c>
      <c r="Q7048" s="1" t="s">
        <v>43</v>
      </c>
      <c r="R7048" s="4">
        <v>4</v>
      </c>
      <c r="S7048" s="1" t="s">
        <v>103</v>
      </c>
      <c r="T7048" s="1" t="s">
        <v>19288</v>
      </c>
      <c r="U7048" s="3">
        <v>45483</v>
      </c>
    </row>
    <row r="7049" spans="1:21" x14ac:dyDescent="0.3">
      <c r="A7049" s="1" t="s">
        <v>19289</v>
      </c>
      <c r="B7049" s="1" t="s">
        <v>871</v>
      </c>
      <c r="C7049" s="1" t="s">
        <v>8315</v>
      </c>
      <c r="D7049" s="1" t="str">
        <f>_xlfn.CONCAT(EcommerceDataset[[#This Row],[first_name]]," ",EcommerceDataset[[#This Row],[last_name]])</f>
        <v>Caroline Larsen</v>
      </c>
      <c r="E7049" s="1" t="s">
        <v>80</v>
      </c>
      <c r="F7049" s="1" t="s">
        <v>37</v>
      </c>
      <c r="G7049" s="1" t="s">
        <v>24</v>
      </c>
      <c r="H7049" s="1" t="s">
        <v>99</v>
      </c>
      <c r="I7049" s="1" t="s">
        <v>100</v>
      </c>
      <c r="J7049" s="1" t="s">
        <v>27</v>
      </c>
      <c r="K7049" s="4">
        <v>1</v>
      </c>
      <c r="L7049" s="5">
        <v>199</v>
      </c>
      <c r="M7049" s="5">
        <f>EcommerceDataset[[#This Row],[quantity]]*EcommerceDataset[[#This Row],[unit_price]]</f>
        <v>199</v>
      </c>
      <c r="N7049" s="1" t="s">
        <v>19290</v>
      </c>
      <c r="O7049" s="3">
        <v>45770</v>
      </c>
      <c r="P7049" s="1" t="s">
        <v>55</v>
      </c>
      <c r="Q7049" s="1" t="s">
        <v>43</v>
      </c>
      <c r="R7049" s="4">
        <v>3</v>
      </c>
      <c r="S7049" s="1" t="s">
        <v>31</v>
      </c>
      <c r="T7049" s="1" t="s">
        <v>19291</v>
      </c>
      <c r="U7049" s="3">
        <v>45886</v>
      </c>
    </row>
    <row r="7050" spans="1:21" x14ac:dyDescent="0.3">
      <c r="A7050" s="1" t="s">
        <v>18083</v>
      </c>
      <c r="B7050" s="1" t="s">
        <v>5316</v>
      </c>
      <c r="C7050" s="1" t="s">
        <v>70</v>
      </c>
      <c r="D7050" s="1" t="str">
        <f>_xlfn.CONCAT(EcommerceDataset[[#This Row],[first_name]]," ",EcommerceDataset[[#This Row],[last_name]])</f>
        <v>Denise Johnson</v>
      </c>
      <c r="E7050" s="1" t="s">
        <v>80</v>
      </c>
      <c r="F7050" s="1" t="s">
        <v>49</v>
      </c>
      <c r="G7050" s="1" t="s">
        <v>38</v>
      </c>
      <c r="H7050" s="1" t="s">
        <v>62</v>
      </c>
      <c r="I7050" s="1" t="s">
        <v>63</v>
      </c>
      <c r="J7050" s="1" t="s">
        <v>64</v>
      </c>
      <c r="K7050" s="4">
        <v>3</v>
      </c>
      <c r="L7050" s="5">
        <v>399</v>
      </c>
      <c r="M7050" s="5">
        <f>EcommerceDataset[[#This Row],[quantity]]*EcommerceDataset[[#This Row],[unit_price]]</f>
        <v>1197</v>
      </c>
      <c r="N7050" s="1" t="s">
        <v>19292</v>
      </c>
      <c r="O7050" s="3">
        <v>45641</v>
      </c>
      <c r="P7050" s="1" t="s">
        <v>109</v>
      </c>
      <c r="Q7050" s="1" t="s">
        <v>30</v>
      </c>
      <c r="R7050" s="4">
        <v>5</v>
      </c>
      <c r="S7050" s="1" t="s">
        <v>132</v>
      </c>
      <c r="T7050" s="1" t="s">
        <v>19293</v>
      </c>
      <c r="U7050" s="3">
        <v>45760</v>
      </c>
    </row>
    <row r="7051" spans="1:21" x14ac:dyDescent="0.3">
      <c r="A7051" s="1" t="s">
        <v>8950</v>
      </c>
      <c r="B7051" s="1" t="s">
        <v>247</v>
      </c>
      <c r="C7051" s="1" t="s">
        <v>8951</v>
      </c>
      <c r="D7051" s="1" t="str">
        <f>_xlfn.CONCAT(EcommerceDataset[[#This Row],[first_name]]," ",EcommerceDataset[[#This Row],[last_name]])</f>
        <v>Michael Peck</v>
      </c>
      <c r="E7051" s="1" t="s">
        <v>22</v>
      </c>
      <c r="F7051" s="1" t="s">
        <v>37</v>
      </c>
      <c r="G7051" s="1" t="s">
        <v>119</v>
      </c>
      <c r="H7051" s="1" t="s">
        <v>39</v>
      </c>
      <c r="I7051" s="1" t="s">
        <v>40</v>
      </c>
      <c r="J7051" s="1" t="s">
        <v>41</v>
      </c>
      <c r="K7051" s="4">
        <v>2</v>
      </c>
      <c r="L7051" s="5">
        <v>59</v>
      </c>
      <c r="M7051" s="5">
        <f>EcommerceDataset[[#This Row],[quantity]]*EcommerceDataset[[#This Row],[unit_price]]</f>
        <v>118</v>
      </c>
      <c r="N7051" s="1" t="s">
        <v>19294</v>
      </c>
      <c r="O7051" s="3">
        <v>45259</v>
      </c>
      <c r="P7051" s="1" t="s">
        <v>55</v>
      </c>
      <c r="Q7051" s="1" t="s">
        <v>56</v>
      </c>
      <c r="R7051" s="4">
        <v>3</v>
      </c>
      <c r="S7051" s="1" t="s">
        <v>44</v>
      </c>
      <c r="T7051" s="1" t="s">
        <v>19295</v>
      </c>
      <c r="U7051" s="3">
        <v>45646</v>
      </c>
    </row>
    <row r="7052" spans="1:21" x14ac:dyDescent="0.3">
      <c r="A7052" s="1" t="s">
        <v>19296</v>
      </c>
      <c r="B7052" s="1" t="s">
        <v>2340</v>
      </c>
      <c r="C7052" s="1" t="s">
        <v>887</v>
      </c>
      <c r="D7052" s="1" t="str">
        <f>_xlfn.CONCAT(EcommerceDataset[[#This Row],[first_name]]," ",EcommerceDataset[[#This Row],[last_name]])</f>
        <v>Jasmine Austin</v>
      </c>
      <c r="E7052" s="1" t="s">
        <v>80</v>
      </c>
      <c r="F7052" s="1" t="s">
        <v>37</v>
      </c>
      <c r="G7052" s="1" t="s">
        <v>93</v>
      </c>
      <c r="H7052" s="1" t="s">
        <v>62</v>
      </c>
      <c r="I7052" s="1" t="s">
        <v>63</v>
      </c>
      <c r="J7052" s="1" t="s">
        <v>64</v>
      </c>
      <c r="K7052" s="4">
        <v>2</v>
      </c>
      <c r="L7052" s="5">
        <v>399</v>
      </c>
      <c r="M7052" s="5">
        <f>EcommerceDataset[[#This Row],[quantity]]*EcommerceDataset[[#This Row],[unit_price]]</f>
        <v>798</v>
      </c>
      <c r="N7052" s="1" t="s">
        <v>19297</v>
      </c>
      <c r="O7052" s="3">
        <v>45466</v>
      </c>
      <c r="P7052" s="1" t="s">
        <v>102</v>
      </c>
      <c r="Q7052" s="1" t="s">
        <v>56</v>
      </c>
      <c r="R7052" s="4">
        <v>5</v>
      </c>
      <c r="S7052" s="1" t="s">
        <v>132</v>
      </c>
      <c r="T7052" s="1" t="s">
        <v>19298</v>
      </c>
      <c r="U7052" s="3">
        <v>45701</v>
      </c>
    </row>
    <row r="7053" spans="1:21" x14ac:dyDescent="0.3">
      <c r="A7053" s="1" t="s">
        <v>19299</v>
      </c>
      <c r="B7053" s="1" t="s">
        <v>59</v>
      </c>
      <c r="C7053" s="1" t="s">
        <v>2695</v>
      </c>
      <c r="D7053" s="1" t="str">
        <f>_xlfn.CONCAT(EcommerceDataset[[#This Row],[first_name]]," ",EcommerceDataset[[#This Row],[last_name]])</f>
        <v>Jessica Stewart</v>
      </c>
      <c r="E7053" s="1" t="s">
        <v>80</v>
      </c>
      <c r="F7053" s="1" t="s">
        <v>23</v>
      </c>
      <c r="G7053" s="1" t="s">
        <v>151</v>
      </c>
      <c r="H7053" s="1" t="s">
        <v>51</v>
      </c>
      <c r="I7053" s="1" t="s">
        <v>52</v>
      </c>
      <c r="J7053" s="1" t="s">
        <v>53</v>
      </c>
      <c r="K7053" s="4">
        <v>4</v>
      </c>
      <c r="L7053" s="5">
        <v>59</v>
      </c>
      <c r="M7053" s="5">
        <f>EcommerceDataset[[#This Row],[quantity]]*EcommerceDataset[[#This Row],[unit_price]]</f>
        <v>236</v>
      </c>
      <c r="N7053" s="1" t="s">
        <v>19300</v>
      </c>
      <c r="O7053" s="3">
        <v>45216</v>
      </c>
      <c r="P7053" s="1" t="s">
        <v>55</v>
      </c>
      <c r="Q7053" s="1" t="s">
        <v>30</v>
      </c>
      <c r="R7053" s="4">
        <v>5</v>
      </c>
      <c r="S7053" s="1" t="s">
        <v>103</v>
      </c>
      <c r="T7053" s="1" t="s">
        <v>19301</v>
      </c>
      <c r="U7053" s="3">
        <v>44829</v>
      </c>
    </row>
    <row r="7054" spans="1:21" x14ac:dyDescent="0.3">
      <c r="A7054" s="1" t="s">
        <v>3628</v>
      </c>
      <c r="B7054" s="1" t="s">
        <v>2269</v>
      </c>
      <c r="C7054" s="1" t="s">
        <v>1305</v>
      </c>
      <c r="D7054" s="1" t="str">
        <f>_xlfn.CONCAT(EcommerceDataset[[#This Row],[first_name]]," ",EcommerceDataset[[#This Row],[last_name]])</f>
        <v>Larry Murphy</v>
      </c>
      <c r="E7054" s="1" t="s">
        <v>22</v>
      </c>
      <c r="F7054" s="1" t="s">
        <v>49</v>
      </c>
      <c r="G7054" s="1" t="s">
        <v>119</v>
      </c>
      <c r="H7054" s="1" t="s">
        <v>51</v>
      </c>
      <c r="I7054" s="1" t="s">
        <v>52</v>
      </c>
      <c r="J7054" s="1" t="s">
        <v>53</v>
      </c>
      <c r="K7054" s="4">
        <v>4</v>
      </c>
      <c r="L7054" s="5">
        <v>59</v>
      </c>
      <c r="M7054" s="5">
        <f>EcommerceDataset[[#This Row],[quantity]]*EcommerceDataset[[#This Row],[unit_price]]</f>
        <v>236</v>
      </c>
      <c r="N7054" s="1" t="s">
        <v>19302</v>
      </c>
      <c r="O7054" s="3">
        <v>45288</v>
      </c>
      <c r="P7054" s="1" t="s">
        <v>55</v>
      </c>
      <c r="Q7054" s="1" t="s">
        <v>43</v>
      </c>
      <c r="R7054" s="4">
        <v>5</v>
      </c>
      <c r="S7054" s="1" t="s">
        <v>103</v>
      </c>
      <c r="T7054" s="1" t="s">
        <v>19303</v>
      </c>
      <c r="U7054" s="3">
        <v>45755</v>
      </c>
    </row>
    <row r="7055" spans="1:21" x14ac:dyDescent="0.3">
      <c r="A7055" s="1" t="s">
        <v>12167</v>
      </c>
      <c r="B7055" s="1" t="s">
        <v>430</v>
      </c>
      <c r="C7055" s="1" t="s">
        <v>442</v>
      </c>
      <c r="D7055" s="1" t="str">
        <f>_xlfn.CONCAT(EcommerceDataset[[#This Row],[first_name]]," ",EcommerceDataset[[#This Row],[last_name]])</f>
        <v>Tanner Wilson</v>
      </c>
      <c r="E7055" s="1" t="s">
        <v>36</v>
      </c>
      <c r="F7055" s="1" t="s">
        <v>49</v>
      </c>
      <c r="G7055" s="1" t="s">
        <v>179</v>
      </c>
      <c r="H7055" s="1" t="s">
        <v>217</v>
      </c>
      <c r="I7055" s="1" t="s">
        <v>218</v>
      </c>
      <c r="J7055" s="1" t="s">
        <v>27</v>
      </c>
      <c r="K7055" s="4">
        <v>5</v>
      </c>
      <c r="L7055" s="5">
        <v>899</v>
      </c>
      <c r="M7055" s="5">
        <f>EcommerceDataset[[#This Row],[quantity]]*EcommerceDataset[[#This Row],[unit_price]]</f>
        <v>4495</v>
      </c>
      <c r="N7055" s="1" t="s">
        <v>19304</v>
      </c>
      <c r="O7055" s="3">
        <v>44880</v>
      </c>
      <c r="P7055" s="1" t="s">
        <v>102</v>
      </c>
      <c r="Q7055" s="1" t="s">
        <v>43</v>
      </c>
      <c r="R7055" s="4">
        <v>5</v>
      </c>
      <c r="S7055" s="1" t="s">
        <v>103</v>
      </c>
      <c r="T7055" s="1" t="s">
        <v>19305</v>
      </c>
      <c r="U7055" s="3">
        <v>45615</v>
      </c>
    </row>
    <row r="7056" spans="1:21" x14ac:dyDescent="0.3">
      <c r="A7056" s="1" t="s">
        <v>6418</v>
      </c>
      <c r="B7056" s="1" t="s">
        <v>4009</v>
      </c>
      <c r="C7056" s="1" t="s">
        <v>3740</v>
      </c>
      <c r="D7056" s="1" t="str">
        <f>_xlfn.CONCAT(EcommerceDataset[[#This Row],[first_name]]," ",EcommerceDataset[[#This Row],[last_name]])</f>
        <v>Judy Fletcher</v>
      </c>
      <c r="E7056" s="1" t="s">
        <v>22</v>
      </c>
      <c r="F7056" s="1" t="s">
        <v>37</v>
      </c>
      <c r="G7056" s="1" t="s">
        <v>50</v>
      </c>
      <c r="H7056" s="1" t="s">
        <v>99</v>
      </c>
      <c r="I7056" s="1" t="s">
        <v>100</v>
      </c>
      <c r="J7056" s="1" t="s">
        <v>27</v>
      </c>
      <c r="K7056" s="4">
        <v>1</v>
      </c>
      <c r="L7056" s="5">
        <v>199</v>
      </c>
      <c r="M7056" s="5">
        <f>EcommerceDataset[[#This Row],[quantity]]*EcommerceDataset[[#This Row],[unit_price]]</f>
        <v>199</v>
      </c>
      <c r="N7056" s="1" t="s">
        <v>19306</v>
      </c>
      <c r="O7056" s="3">
        <v>45168</v>
      </c>
      <c r="P7056" s="1" t="s">
        <v>75</v>
      </c>
      <c r="Q7056" s="1" t="s">
        <v>30</v>
      </c>
      <c r="R7056" s="4">
        <v>5</v>
      </c>
      <c r="S7056" s="1" t="s">
        <v>103</v>
      </c>
      <c r="T7056" s="1" t="s">
        <v>19307</v>
      </c>
      <c r="U7056" s="3">
        <v>45156</v>
      </c>
    </row>
    <row r="7057" spans="1:21" x14ac:dyDescent="0.3">
      <c r="A7057" s="1" t="s">
        <v>8552</v>
      </c>
      <c r="B7057" s="1" t="s">
        <v>514</v>
      </c>
      <c r="C7057" s="1" t="s">
        <v>525</v>
      </c>
      <c r="D7057" s="1" t="str">
        <f>_xlfn.CONCAT(EcommerceDataset[[#This Row],[first_name]]," ",EcommerceDataset[[#This Row],[last_name]])</f>
        <v>Lisa Mason</v>
      </c>
      <c r="E7057" s="1" t="s">
        <v>80</v>
      </c>
      <c r="F7057" s="1" t="s">
        <v>23</v>
      </c>
      <c r="G7057" s="1" t="s">
        <v>151</v>
      </c>
      <c r="H7057" s="1" t="s">
        <v>390</v>
      </c>
      <c r="I7057" s="1" t="s">
        <v>391</v>
      </c>
      <c r="J7057" s="1" t="s">
        <v>122</v>
      </c>
      <c r="K7057" s="4">
        <v>2</v>
      </c>
      <c r="L7057" s="5">
        <v>25</v>
      </c>
      <c r="M7057" s="5">
        <f>EcommerceDataset[[#This Row],[quantity]]*EcommerceDataset[[#This Row],[unit_price]]</f>
        <v>50</v>
      </c>
      <c r="N7057" s="1" t="s">
        <v>19308</v>
      </c>
      <c r="O7057" s="3">
        <v>45499</v>
      </c>
      <c r="P7057" s="1" t="s">
        <v>29</v>
      </c>
      <c r="Q7057" s="1" t="s">
        <v>30</v>
      </c>
      <c r="R7057" s="4">
        <v>5</v>
      </c>
      <c r="S7057" s="1" t="s">
        <v>44</v>
      </c>
      <c r="T7057" s="1" t="s">
        <v>19309</v>
      </c>
      <c r="U7057" s="3">
        <v>45193</v>
      </c>
    </row>
    <row r="7058" spans="1:21" x14ac:dyDescent="0.3">
      <c r="A7058" s="1" t="s">
        <v>16663</v>
      </c>
      <c r="B7058" s="1" t="s">
        <v>599</v>
      </c>
      <c r="C7058" s="1" t="s">
        <v>2630</v>
      </c>
      <c r="D7058" s="1" t="str">
        <f>_xlfn.CONCAT(EcommerceDataset[[#This Row],[first_name]]," ",EcommerceDataset[[#This Row],[last_name]])</f>
        <v>Christine Hopkins</v>
      </c>
      <c r="E7058" s="1" t="s">
        <v>36</v>
      </c>
      <c r="F7058" s="1" t="s">
        <v>49</v>
      </c>
      <c r="G7058" s="1" t="s">
        <v>38</v>
      </c>
      <c r="H7058" s="1" t="s">
        <v>190</v>
      </c>
      <c r="I7058" s="1" t="s">
        <v>191</v>
      </c>
      <c r="J7058" s="1" t="s">
        <v>41</v>
      </c>
      <c r="K7058" s="4">
        <v>2</v>
      </c>
      <c r="L7058" s="5">
        <v>120</v>
      </c>
      <c r="M7058" s="5">
        <f>EcommerceDataset[[#This Row],[quantity]]*EcommerceDataset[[#This Row],[unit_price]]</f>
        <v>240</v>
      </c>
      <c r="N7058" s="1" t="s">
        <v>19310</v>
      </c>
      <c r="O7058" s="3">
        <v>44930</v>
      </c>
      <c r="P7058" s="1" t="s">
        <v>109</v>
      </c>
      <c r="Q7058" s="1" t="s">
        <v>56</v>
      </c>
      <c r="R7058" s="4">
        <v>5</v>
      </c>
      <c r="S7058" s="1" t="s">
        <v>66</v>
      </c>
      <c r="T7058" s="1" t="s">
        <v>19311</v>
      </c>
      <c r="U7058" s="3">
        <v>45470</v>
      </c>
    </row>
    <row r="7059" spans="1:21" x14ac:dyDescent="0.3">
      <c r="A7059" s="1" t="s">
        <v>14291</v>
      </c>
      <c r="B7059" s="1" t="s">
        <v>135</v>
      </c>
      <c r="C7059" s="1" t="s">
        <v>1055</v>
      </c>
      <c r="D7059" s="1" t="str">
        <f>_xlfn.CONCAT(EcommerceDataset[[#This Row],[first_name]]," ",EcommerceDataset[[#This Row],[last_name]])</f>
        <v>Christy Jackson</v>
      </c>
      <c r="E7059" s="1" t="s">
        <v>36</v>
      </c>
      <c r="F7059" s="1" t="s">
        <v>23</v>
      </c>
      <c r="G7059" s="1" t="s">
        <v>71</v>
      </c>
      <c r="H7059" s="1" t="s">
        <v>99</v>
      </c>
      <c r="I7059" s="1" t="s">
        <v>100</v>
      </c>
      <c r="J7059" s="1" t="s">
        <v>27</v>
      </c>
      <c r="K7059" s="4">
        <v>4</v>
      </c>
      <c r="L7059" s="5">
        <v>199</v>
      </c>
      <c r="M7059" s="5">
        <f>EcommerceDataset[[#This Row],[quantity]]*EcommerceDataset[[#This Row],[unit_price]]</f>
        <v>796</v>
      </c>
      <c r="N7059" s="1" t="s">
        <v>19312</v>
      </c>
      <c r="O7059" s="3">
        <v>45485</v>
      </c>
      <c r="P7059" s="1" t="s">
        <v>55</v>
      </c>
      <c r="Q7059" s="1" t="s">
        <v>30</v>
      </c>
      <c r="R7059" s="4">
        <v>5</v>
      </c>
      <c r="S7059" s="1" t="s">
        <v>31</v>
      </c>
      <c r="T7059" s="1" t="s">
        <v>19313</v>
      </c>
      <c r="U7059" s="3">
        <v>45112</v>
      </c>
    </row>
    <row r="7060" spans="1:21" x14ac:dyDescent="0.3">
      <c r="A7060" s="1" t="s">
        <v>15598</v>
      </c>
      <c r="B7060" s="1" t="s">
        <v>1904</v>
      </c>
      <c r="C7060" s="1" t="s">
        <v>675</v>
      </c>
      <c r="D7060" s="1" t="str">
        <f>_xlfn.CONCAT(EcommerceDataset[[#This Row],[first_name]]," ",EcommerceDataset[[#This Row],[last_name]])</f>
        <v>Andrew Rocha</v>
      </c>
      <c r="E7060" s="1" t="s">
        <v>22</v>
      </c>
      <c r="F7060" s="1" t="s">
        <v>49</v>
      </c>
      <c r="G7060" s="1" t="s">
        <v>71</v>
      </c>
      <c r="H7060" s="1" t="s">
        <v>128</v>
      </c>
      <c r="I7060" s="1" t="s">
        <v>129</v>
      </c>
      <c r="J7060" s="1" t="s">
        <v>130</v>
      </c>
      <c r="K7060" s="4">
        <v>1</v>
      </c>
      <c r="L7060" s="5">
        <v>129</v>
      </c>
      <c r="M7060" s="5">
        <f>EcommerceDataset[[#This Row],[quantity]]*EcommerceDataset[[#This Row],[unit_price]]</f>
        <v>129</v>
      </c>
      <c r="N7060" s="1" t="s">
        <v>19314</v>
      </c>
      <c r="O7060" s="3">
        <v>45332</v>
      </c>
      <c r="P7060" s="1" t="s">
        <v>109</v>
      </c>
      <c r="Q7060" s="1" t="s">
        <v>56</v>
      </c>
      <c r="R7060" s="4">
        <v>5</v>
      </c>
      <c r="S7060" s="1" t="s">
        <v>44</v>
      </c>
      <c r="T7060" s="1" t="s">
        <v>19315</v>
      </c>
      <c r="U7060" s="3">
        <v>45312</v>
      </c>
    </row>
    <row r="7061" spans="1:21" x14ac:dyDescent="0.3">
      <c r="A7061" s="1" t="s">
        <v>6413</v>
      </c>
      <c r="B7061" s="1" t="s">
        <v>384</v>
      </c>
      <c r="C7061" s="1" t="s">
        <v>275</v>
      </c>
      <c r="D7061" s="1" t="str">
        <f>_xlfn.CONCAT(EcommerceDataset[[#This Row],[first_name]]," ",EcommerceDataset[[#This Row],[last_name]])</f>
        <v>Jason Smith</v>
      </c>
      <c r="E7061" s="1" t="s">
        <v>36</v>
      </c>
      <c r="F7061" s="1" t="s">
        <v>23</v>
      </c>
      <c r="G7061" s="1" t="s">
        <v>38</v>
      </c>
      <c r="H7061" s="1" t="s">
        <v>51</v>
      </c>
      <c r="I7061" s="1" t="s">
        <v>52</v>
      </c>
      <c r="J7061" s="1" t="s">
        <v>53</v>
      </c>
      <c r="K7061" s="4">
        <v>3</v>
      </c>
      <c r="L7061" s="5">
        <v>59</v>
      </c>
      <c r="M7061" s="5">
        <f>EcommerceDataset[[#This Row],[quantity]]*EcommerceDataset[[#This Row],[unit_price]]</f>
        <v>177</v>
      </c>
      <c r="N7061" s="1" t="s">
        <v>19316</v>
      </c>
      <c r="O7061" s="3">
        <v>45849</v>
      </c>
      <c r="P7061" s="1" t="s">
        <v>55</v>
      </c>
      <c r="Q7061" s="1" t="s">
        <v>43</v>
      </c>
      <c r="R7061" s="4">
        <v>5</v>
      </c>
      <c r="S7061" s="1" t="s">
        <v>44</v>
      </c>
      <c r="T7061" s="1" t="s">
        <v>19317</v>
      </c>
      <c r="U7061" s="3">
        <v>45404</v>
      </c>
    </row>
    <row r="7062" spans="1:21" x14ac:dyDescent="0.3">
      <c r="A7062" s="1" t="s">
        <v>15079</v>
      </c>
      <c r="B7062" s="1" t="s">
        <v>510</v>
      </c>
      <c r="C7062" s="1" t="s">
        <v>894</v>
      </c>
      <c r="D7062" s="1" t="str">
        <f>_xlfn.CONCAT(EcommerceDataset[[#This Row],[first_name]]," ",EcommerceDataset[[#This Row],[last_name]])</f>
        <v>Brandon Perez</v>
      </c>
      <c r="E7062" s="1" t="s">
        <v>36</v>
      </c>
      <c r="F7062" s="1" t="s">
        <v>23</v>
      </c>
      <c r="G7062" s="1" t="s">
        <v>151</v>
      </c>
      <c r="H7062" s="1" t="s">
        <v>390</v>
      </c>
      <c r="I7062" s="1" t="s">
        <v>391</v>
      </c>
      <c r="J7062" s="1" t="s">
        <v>122</v>
      </c>
      <c r="K7062" s="4">
        <v>2</v>
      </c>
      <c r="L7062" s="5">
        <v>25</v>
      </c>
      <c r="M7062" s="5">
        <f>EcommerceDataset[[#This Row],[quantity]]*EcommerceDataset[[#This Row],[unit_price]]</f>
        <v>50</v>
      </c>
      <c r="N7062" s="1" t="s">
        <v>19318</v>
      </c>
      <c r="O7062" s="3">
        <v>45025</v>
      </c>
      <c r="P7062" s="1" t="s">
        <v>102</v>
      </c>
      <c r="Q7062" s="1" t="s">
        <v>56</v>
      </c>
      <c r="R7062" s="4">
        <v>3</v>
      </c>
      <c r="S7062" s="1" t="s">
        <v>31</v>
      </c>
      <c r="T7062" s="1" t="s">
        <v>19319</v>
      </c>
      <c r="U7062" s="3">
        <v>45488</v>
      </c>
    </row>
    <row r="7063" spans="1:21" x14ac:dyDescent="0.3">
      <c r="A7063" s="1" t="s">
        <v>9694</v>
      </c>
      <c r="B7063" s="1" t="s">
        <v>438</v>
      </c>
      <c r="C7063" s="1" t="s">
        <v>3681</v>
      </c>
      <c r="D7063" s="1" t="str">
        <f>_xlfn.CONCAT(EcommerceDataset[[#This Row],[first_name]]," ",EcommerceDataset[[#This Row],[last_name]])</f>
        <v>Antonio Cruz</v>
      </c>
      <c r="E7063" s="1" t="s">
        <v>80</v>
      </c>
      <c r="F7063" s="1" t="s">
        <v>37</v>
      </c>
      <c r="G7063" s="1" t="s">
        <v>151</v>
      </c>
      <c r="H7063" s="1" t="s">
        <v>72</v>
      </c>
      <c r="I7063" s="1" t="s">
        <v>73</v>
      </c>
      <c r="J7063" s="1" t="s">
        <v>41</v>
      </c>
      <c r="K7063" s="4">
        <v>3</v>
      </c>
      <c r="L7063" s="5">
        <v>110</v>
      </c>
      <c r="M7063" s="5">
        <f>EcommerceDataset[[#This Row],[quantity]]*EcommerceDataset[[#This Row],[unit_price]]</f>
        <v>330</v>
      </c>
      <c r="N7063" s="1" t="s">
        <v>19320</v>
      </c>
      <c r="O7063" s="3">
        <v>44862</v>
      </c>
      <c r="P7063" s="1" t="s">
        <v>102</v>
      </c>
      <c r="Q7063" s="1" t="s">
        <v>30</v>
      </c>
      <c r="R7063" s="4">
        <v>1</v>
      </c>
      <c r="S7063" s="1" t="s">
        <v>44</v>
      </c>
      <c r="T7063" s="1" t="s">
        <v>19321</v>
      </c>
      <c r="U7063" s="3">
        <v>45843</v>
      </c>
    </row>
    <row r="7064" spans="1:21" x14ac:dyDescent="0.3">
      <c r="A7064" s="1" t="s">
        <v>12338</v>
      </c>
      <c r="B7064" s="1" t="s">
        <v>856</v>
      </c>
      <c r="C7064" s="1" t="s">
        <v>5189</v>
      </c>
      <c r="D7064" s="1" t="str">
        <f>_xlfn.CONCAT(EcommerceDataset[[#This Row],[first_name]]," ",EcommerceDataset[[#This Row],[last_name]])</f>
        <v>Nathan Park</v>
      </c>
      <c r="E7064" s="1" t="s">
        <v>22</v>
      </c>
      <c r="F7064" s="1" t="s">
        <v>23</v>
      </c>
      <c r="G7064" s="1" t="s">
        <v>185</v>
      </c>
      <c r="H7064" s="1" t="s">
        <v>217</v>
      </c>
      <c r="I7064" s="1" t="s">
        <v>218</v>
      </c>
      <c r="J7064" s="1" t="s">
        <v>27</v>
      </c>
      <c r="K7064" s="4">
        <v>5</v>
      </c>
      <c r="L7064" s="5">
        <v>899</v>
      </c>
      <c r="M7064" s="5">
        <f>EcommerceDataset[[#This Row],[quantity]]*EcommerceDataset[[#This Row],[unit_price]]</f>
        <v>4495</v>
      </c>
      <c r="N7064" s="1" t="s">
        <v>19322</v>
      </c>
      <c r="O7064" s="3">
        <v>45206</v>
      </c>
      <c r="P7064" s="1" t="s">
        <v>75</v>
      </c>
      <c r="Q7064" s="1" t="s">
        <v>43</v>
      </c>
      <c r="R7064" s="4">
        <v>2</v>
      </c>
      <c r="S7064" s="1" t="s">
        <v>103</v>
      </c>
      <c r="T7064" s="1" t="s">
        <v>19323</v>
      </c>
      <c r="U7064" s="3">
        <v>45336</v>
      </c>
    </row>
    <row r="7065" spans="1:21" x14ac:dyDescent="0.3">
      <c r="A7065" s="1" t="s">
        <v>7441</v>
      </c>
      <c r="B7065" s="1" t="s">
        <v>4386</v>
      </c>
      <c r="C7065" s="1" t="s">
        <v>206</v>
      </c>
      <c r="D7065" s="1" t="str">
        <f>_xlfn.CONCAT(EcommerceDataset[[#This Row],[first_name]]," ",EcommerceDataset[[#This Row],[last_name]])</f>
        <v>Haley Martinez</v>
      </c>
      <c r="E7065" s="1" t="s">
        <v>80</v>
      </c>
      <c r="F7065" s="1" t="s">
        <v>49</v>
      </c>
      <c r="G7065" s="1" t="s">
        <v>185</v>
      </c>
      <c r="H7065" s="1" t="s">
        <v>62</v>
      </c>
      <c r="I7065" s="1" t="s">
        <v>63</v>
      </c>
      <c r="J7065" s="1" t="s">
        <v>64</v>
      </c>
      <c r="K7065" s="4">
        <v>3</v>
      </c>
      <c r="L7065" s="5">
        <v>399</v>
      </c>
      <c r="M7065" s="5">
        <f>EcommerceDataset[[#This Row],[quantity]]*EcommerceDataset[[#This Row],[unit_price]]</f>
        <v>1197</v>
      </c>
      <c r="N7065" s="1" t="s">
        <v>19324</v>
      </c>
      <c r="O7065" s="3">
        <v>44960</v>
      </c>
      <c r="P7065" s="1" t="s">
        <v>109</v>
      </c>
      <c r="Q7065" s="1" t="s">
        <v>56</v>
      </c>
      <c r="R7065" s="4">
        <v>3</v>
      </c>
      <c r="S7065" s="1" t="s">
        <v>31</v>
      </c>
      <c r="T7065" s="1" t="s">
        <v>19325</v>
      </c>
      <c r="U7065" s="3">
        <v>45180</v>
      </c>
    </row>
    <row r="7066" spans="1:21" x14ac:dyDescent="0.3">
      <c r="A7066" s="1" t="s">
        <v>2691</v>
      </c>
      <c r="B7066" s="1" t="s">
        <v>84</v>
      </c>
      <c r="C7066" s="1" t="s">
        <v>812</v>
      </c>
      <c r="D7066" s="1" t="str">
        <f>_xlfn.CONCAT(EcommerceDataset[[#This Row],[first_name]]," ",EcommerceDataset[[#This Row],[last_name]])</f>
        <v>Jennifer Robinson</v>
      </c>
      <c r="E7066" s="1" t="s">
        <v>80</v>
      </c>
      <c r="F7066" s="1" t="s">
        <v>37</v>
      </c>
      <c r="G7066" s="1" t="s">
        <v>185</v>
      </c>
      <c r="H7066" s="1" t="s">
        <v>137</v>
      </c>
      <c r="I7066" s="1" t="s">
        <v>138</v>
      </c>
      <c r="J7066" s="1" t="s">
        <v>27</v>
      </c>
      <c r="K7066" s="4">
        <v>2</v>
      </c>
      <c r="L7066" s="5">
        <v>999</v>
      </c>
      <c r="M7066" s="5">
        <f>EcommerceDataset[[#This Row],[quantity]]*EcommerceDataset[[#This Row],[unit_price]]</f>
        <v>1998</v>
      </c>
      <c r="N7066" s="1" t="s">
        <v>19326</v>
      </c>
      <c r="O7066" s="3">
        <v>45667</v>
      </c>
      <c r="P7066" s="1" t="s">
        <v>29</v>
      </c>
      <c r="Q7066" s="1" t="s">
        <v>56</v>
      </c>
      <c r="R7066" s="4">
        <v>2</v>
      </c>
      <c r="S7066" s="1" t="s">
        <v>103</v>
      </c>
      <c r="T7066" s="1" t="s">
        <v>19327</v>
      </c>
      <c r="U7066" s="3">
        <v>45483</v>
      </c>
    </row>
    <row r="7067" spans="1:21" x14ac:dyDescent="0.3">
      <c r="A7067" s="1" t="s">
        <v>5858</v>
      </c>
      <c r="B7067" s="1" t="s">
        <v>247</v>
      </c>
      <c r="C7067" s="1" t="s">
        <v>211</v>
      </c>
      <c r="D7067" s="1" t="str">
        <f>_xlfn.CONCAT(EcommerceDataset[[#This Row],[first_name]]," ",EcommerceDataset[[#This Row],[last_name]])</f>
        <v>Michael Brown</v>
      </c>
      <c r="E7067" s="1" t="s">
        <v>80</v>
      </c>
      <c r="F7067" s="1" t="s">
        <v>37</v>
      </c>
      <c r="G7067" s="1" t="s">
        <v>61</v>
      </c>
      <c r="H7067" s="1" t="s">
        <v>144</v>
      </c>
      <c r="I7067" s="1" t="s">
        <v>145</v>
      </c>
      <c r="J7067" s="1" t="s">
        <v>53</v>
      </c>
      <c r="K7067" s="4">
        <v>5</v>
      </c>
      <c r="L7067" s="5">
        <v>199</v>
      </c>
      <c r="M7067" s="5">
        <f>EcommerceDataset[[#This Row],[quantity]]*EcommerceDataset[[#This Row],[unit_price]]</f>
        <v>995</v>
      </c>
      <c r="N7067" s="1" t="s">
        <v>19328</v>
      </c>
      <c r="O7067" s="3">
        <v>45087</v>
      </c>
      <c r="P7067" s="1" t="s">
        <v>29</v>
      </c>
      <c r="Q7067" s="1" t="s">
        <v>30</v>
      </c>
      <c r="R7067" s="4">
        <v>2</v>
      </c>
      <c r="S7067" s="1" t="s">
        <v>66</v>
      </c>
      <c r="T7067" s="1" t="s">
        <v>19329</v>
      </c>
      <c r="U7067" s="3">
        <v>45458</v>
      </c>
    </row>
    <row r="7068" spans="1:21" x14ac:dyDescent="0.3">
      <c r="A7068" s="1" t="s">
        <v>19330</v>
      </c>
      <c r="B7068" s="1" t="s">
        <v>2259</v>
      </c>
      <c r="C7068" s="1" t="s">
        <v>5571</v>
      </c>
      <c r="D7068" s="1" t="str">
        <f>_xlfn.CONCAT(EcommerceDataset[[#This Row],[first_name]]," ",EcommerceDataset[[#This Row],[last_name]])</f>
        <v>Margaret Morse</v>
      </c>
      <c r="E7068" s="1" t="s">
        <v>80</v>
      </c>
      <c r="F7068" s="1" t="s">
        <v>37</v>
      </c>
      <c r="G7068" s="1" t="s">
        <v>61</v>
      </c>
      <c r="H7068" s="1" t="s">
        <v>39</v>
      </c>
      <c r="I7068" s="1" t="s">
        <v>40</v>
      </c>
      <c r="J7068" s="1" t="s">
        <v>41</v>
      </c>
      <c r="K7068" s="4">
        <v>5</v>
      </c>
      <c r="L7068" s="5">
        <v>59</v>
      </c>
      <c r="M7068" s="5">
        <f>EcommerceDataset[[#This Row],[quantity]]*EcommerceDataset[[#This Row],[unit_price]]</f>
        <v>295</v>
      </c>
      <c r="N7068" s="1" t="s">
        <v>19331</v>
      </c>
      <c r="O7068" s="3">
        <v>45382</v>
      </c>
      <c r="P7068" s="1" t="s">
        <v>29</v>
      </c>
      <c r="Q7068" s="1" t="s">
        <v>43</v>
      </c>
      <c r="R7068" s="4">
        <v>3</v>
      </c>
      <c r="S7068" s="1" t="s">
        <v>66</v>
      </c>
      <c r="T7068" s="1" t="s">
        <v>19332</v>
      </c>
      <c r="U7068" s="3">
        <v>44838</v>
      </c>
    </row>
    <row r="7069" spans="1:21" x14ac:dyDescent="0.3">
      <c r="A7069" s="1" t="s">
        <v>19333</v>
      </c>
      <c r="B7069" s="1" t="s">
        <v>935</v>
      </c>
      <c r="C7069" s="1" t="s">
        <v>1098</v>
      </c>
      <c r="D7069" s="1" t="str">
        <f>_xlfn.CONCAT(EcommerceDataset[[#This Row],[first_name]]," ",EcommerceDataset[[#This Row],[last_name]])</f>
        <v>Kevin Willis</v>
      </c>
      <c r="E7069" s="1" t="s">
        <v>22</v>
      </c>
      <c r="F7069" s="1" t="s">
        <v>23</v>
      </c>
      <c r="G7069" s="1" t="s">
        <v>24</v>
      </c>
      <c r="H7069" s="1" t="s">
        <v>25</v>
      </c>
      <c r="I7069" s="1" t="s">
        <v>26</v>
      </c>
      <c r="J7069" s="1" t="s">
        <v>27</v>
      </c>
      <c r="K7069" s="4">
        <v>4</v>
      </c>
      <c r="L7069" s="5">
        <v>229</v>
      </c>
      <c r="M7069" s="5">
        <f>EcommerceDataset[[#This Row],[quantity]]*EcommerceDataset[[#This Row],[unit_price]]</f>
        <v>916</v>
      </c>
      <c r="N7069" s="1" t="s">
        <v>19334</v>
      </c>
      <c r="O7069" s="3">
        <v>44847</v>
      </c>
      <c r="P7069" s="1" t="s">
        <v>102</v>
      </c>
      <c r="Q7069" s="1" t="s">
        <v>43</v>
      </c>
      <c r="R7069" s="4">
        <v>5</v>
      </c>
      <c r="S7069" s="1" t="s">
        <v>66</v>
      </c>
      <c r="T7069" s="1" t="s">
        <v>19335</v>
      </c>
      <c r="U7069" s="3">
        <v>45633</v>
      </c>
    </row>
    <row r="7070" spans="1:21" x14ac:dyDescent="0.3">
      <c r="A7070" s="1" t="s">
        <v>14275</v>
      </c>
      <c r="B7070" s="1" t="s">
        <v>1830</v>
      </c>
      <c r="C7070" s="1" t="s">
        <v>3740</v>
      </c>
      <c r="D7070" s="1" t="str">
        <f>_xlfn.CONCAT(EcommerceDataset[[#This Row],[first_name]]," ",EcommerceDataset[[#This Row],[last_name]])</f>
        <v>Bryan Fletcher</v>
      </c>
      <c r="E7070" s="1" t="s">
        <v>80</v>
      </c>
      <c r="F7070" s="1" t="s">
        <v>37</v>
      </c>
      <c r="G7070" s="1" t="s">
        <v>71</v>
      </c>
      <c r="H7070" s="1" t="s">
        <v>25</v>
      </c>
      <c r="I7070" s="1" t="s">
        <v>26</v>
      </c>
      <c r="J7070" s="1" t="s">
        <v>27</v>
      </c>
      <c r="K7070" s="4">
        <v>5</v>
      </c>
      <c r="L7070" s="5">
        <v>229</v>
      </c>
      <c r="M7070" s="5">
        <f>EcommerceDataset[[#This Row],[quantity]]*EcommerceDataset[[#This Row],[unit_price]]</f>
        <v>1145</v>
      </c>
      <c r="N7070" s="1" t="s">
        <v>19336</v>
      </c>
      <c r="O7070" s="3">
        <v>45050</v>
      </c>
      <c r="P7070" s="1" t="s">
        <v>29</v>
      </c>
      <c r="Q7070" s="1" t="s">
        <v>56</v>
      </c>
      <c r="R7070" s="4">
        <v>1</v>
      </c>
      <c r="S7070" s="1" t="s">
        <v>44</v>
      </c>
      <c r="T7070" s="1" t="s">
        <v>19337</v>
      </c>
      <c r="U7070" s="3">
        <v>45501</v>
      </c>
    </row>
    <row r="7071" spans="1:21" x14ac:dyDescent="0.3">
      <c r="A7071" s="1" t="s">
        <v>15094</v>
      </c>
      <c r="B7071" s="1" t="s">
        <v>1548</v>
      </c>
      <c r="C7071" s="1" t="s">
        <v>15095</v>
      </c>
      <c r="D7071" s="1" t="str">
        <f>_xlfn.CONCAT(EcommerceDataset[[#This Row],[first_name]]," ",EcommerceDataset[[#This Row],[last_name]])</f>
        <v>Charles Quinn</v>
      </c>
      <c r="E7071" s="1" t="s">
        <v>80</v>
      </c>
      <c r="F7071" s="1" t="s">
        <v>49</v>
      </c>
      <c r="G7071" s="1" t="s">
        <v>119</v>
      </c>
      <c r="H7071" s="1" t="s">
        <v>39</v>
      </c>
      <c r="I7071" s="1" t="s">
        <v>40</v>
      </c>
      <c r="J7071" s="1" t="s">
        <v>41</v>
      </c>
      <c r="K7071" s="4">
        <v>1</v>
      </c>
      <c r="L7071" s="5">
        <v>59</v>
      </c>
      <c r="M7071" s="5">
        <f>EcommerceDataset[[#This Row],[quantity]]*EcommerceDataset[[#This Row],[unit_price]]</f>
        <v>59</v>
      </c>
      <c r="N7071" s="1" t="s">
        <v>19338</v>
      </c>
      <c r="O7071" s="3">
        <v>44939</v>
      </c>
      <c r="P7071" s="1" t="s">
        <v>109</v>
      </c>
      <c r="Q7071" s="1" t="s">
        <v>56</v>
      </c>
      <c r="R7071" s="4">
        <v>3</v>
      </c>
      <c r="S7071" s="1" t="s">
        <v>31</v>
      </c>
      <c r="T7071" s="1" t="s">
        <v>19339</v>
      </c>
      <c r="U7071" s="3">
        <v>45231</v>
      </c>
    </row>
    <row r="7072" spans="1:21" x14ac:dyDescent="0.3">
      <c r="A7072" s="1" t="s">
        <v>3883</v>
      </c>
      <c r="B7072" s="1" t="s">
        <v>20</v>
      </c>
      <c r="C7072" s="1" t="s">
        <v>3884</v>
      </c>
      <c r="D7072" s="1" t="str">
        <f>_xlfn.CONCAT(EcommerceDataset[[#This Row],[first_name]]," ",EcommerceDataset[[#This Row],[last_name]])</f>
        <v>Erica Chen</v>
      </c>
      <c r="E7072" s="1" t="s">
        <v>22</v>
      </c>
      <c r="F7072" s="1" t="s">
        <v>49</v>
      </c>
      <c r="G7072" s="1" t="s">
        <v>71</v>
      </c>
      <c r="H7072" s="1" t="s">
        <v>99</v>
      </c>
      <c r="I7072" s="1" t="s">
        <v>100</v>
      </c>
      <c r="J7072" s="1" t="s">
        <v>27</v>
      </c>
      <c r="K7072" s="4">
        <v>1</v>
      </c>
      <c r="L7072" s="5">
        <v>199</v>
      </c>
      <c r="M7072" s="5">
        <f>EcommerceDataset[[#This Row],[quantity]]*EcommerceDataset[[#This Row],[unit_price]]</f>
        <v>199</v>
      </c>
      <c r="N7072" s="1" t="s">
        <v>19340</v>
      </c>
      <c r="O7072" s="3">
        <v>45149</v>
      </c>
      <c r="P7072" s="1" t="s">
        <v>109</v>
      </c>
      <c r="Q7072" s="1" t="s">
        <v>56</v>
      </c>
      <c r="R7072" s="4">
        <v>4</v>
      </c>
      <c r="S7072" s="1" t="s">
        <v>66</v>
      </c>
      <c r="T7072" s="1" t="s">
        <v>19341</v>
      </c>
      <c r="U7072" s="3">
        <v>45250</v>
      </c>
    </row>
    <row r="7073" spans="1:21" x14ac:dyDescent="0.3">
      <c r="A7073" s="1" t="s">
        <v>19342</v>
      </c>
      <c r="B7073" s="1" t="s">
        <v>2982</v>
      </c>
      <c r="C7073" s="1" t="s">
        <v>325</v>
      </c>
      <c r="D7073" s="1" t="str">
        <f>_xlfn.CONCAT(EcommerceDataset[[#This Row],[first_name]]," ",EcommerceDataset[[#This Row],[last_name]])</f>
        <v>Monique Thornton</v>
      </c>
      <c r="E7073" s="1" t="s">
        <v>36</v>
      </c>
      <c r="F7073" s="1" t="s">
        <v>49</v>
      </c>
      <c r="G7073" s="1" t="s">
        <v>179</v>
      </c>
      <c r="H7073" s="1" t="s">
        <v>25</v>
      </c>
      <c r="I7073" s="1" t="s">
        <v>26</v>
      </c>
      <c r="J7073" s="1" t="s">
        <v>27</v>
      </c>
      <c r="K7073" s="4">
        <v>2</v>
      </c>
      <c r="L7073" s="5">
        <v>229</v>
      </c>
      <c r="M7073" s="5">
        <f>EcommerceDataset[[#This Row],[quantity]]*EcommerceDataset[[#This Row],[unit_price]]</f>
        <v>458</v>
      </c>
      <c r="N7073" s="1" t="s">
        <v>19343</v>
      </c>
      <c r="O7073" s="3">
        <v>45620</v>
      </c>
      <c r="P7073" s="1" t="s">
        <v>29</v>
      </c>
      <c r="Q7073" s="1" t="s">
        <v>30</v>
      </c>
      <c r="R7073" s="4">
        <v>3</v>
      </c>
      <c r="S7073" s="1" t="s">
        <v>132</v>
      </c>
      <c r="T7073" s="1" t="s">
        <v>19344</v>
      </c>
      <c r="U7073" s="3">
        <v>44870</v>
      </c>
    </row>
    <row r="7074" spans="1:21" x14ac:dyDescent="0.3">
      <c r="A7074" s="1" t="s">
        <v>19345</v>
      </c>
      <c r="B7074" s="1" t="s">
        <v>2370</v>
      </c>
      <c r="C7074" s="1" t="s">
        <v>3256</v>
      </c>
      <c r="D7074" s="1" t="str">
        <f>_xlfn.CONCAT(EcommerceDataset[[#This Row],[first_name]]," ",EcommerceDataset[[#This Row],[last_name]])</f>
        <v>Shawn Harper</v>
      </c>
      <c r="E7074" s="1" t="s">
        <v>36</v>
      </c>
      <c r="F7074" s="1" t="s">
        <v>37</v>
      </c>
      <c r="G7074" s="1" t="s">
        <v>93</v>
      </c>
      <c r="H7074" s="1" t="s">
        <v>51</v>
      </c>
      <c r="I7074" s="1" t="s">
        <v>52</v>
      </c>
      <c r="J7074" s="1" t="s">
        <v>53</v>
      </c>
      <c r="K7074" s="4">
        <v>1</v>
      </c>
      <c r="L7074" s="5">
        <v>59</v>
      </c>
      <c r="M7074" s="5">
        <f>EcommerceDataset[[#This Row],[quantity]]*EcommerceDataset[[#This Row],[unit_price]]</f>
        <v>59</v>
      </c>
      <c r="N7074" s="1" t="s">
        <v>19346</v>
      </c>
      <c r="O7074" s="3">
        <v>45272</v>
      </c>
      <c r="P7074" s="1" t="s">
        <v>29</v>
      </c>
      <c r="Q7074" s="1" t="s">
        <v>30</v>
      </c>
      <c r="R7074" s="4">
        <v>2</v>
      </c>
      <c r="S7074" s="1" t="s">
        <v>31</v>
      </c>
      <c r="T7074" s="1" t="s">
        <v>19347</v>
      </c>
      <c r="U7074" s="3">
        <v>45746</v>
      </c>
    </row>
    <row r="7075" spans="1:21" x14ac:dyDescent="0.3">
      <c r="A7075" s="1" t="s">
        <v>10766</v>
      </c>
      <c r="B7075" s="1" t="s">
        <v>8130</v>
      </c>
      <c r="C7075" s="1" t="s">
        <v>4102</v>
      </c>
      <c r="D7075" s="1" t="str">
        <f>_xlfn.CONCAT(EcommerceDataset[[#This Row],[first_name]]," ",EcommerceDataset[[#This Row],[last_name]])</f>
        <v>Regina Ortiz</v>
      </c>
      <c r="E7075" s="1" t="s">
        <v>36</v>
      </c>
      <c r="F7075" s="1" t="s">
        <v>23</v>
      </c>
      <c r="G7075" s="1" t="s">
        <v>50</v>
      </c>
      <c r="H7075" s="1" t="s">
        <v>137</v>
      </c>
      <c r="I7075" s="1" t="s">
        <v>138</v>
      </c>
      <c r="J7075" s="1" t="s">
        <v>27</v>
      </c>
      <c r="K7075" s="4">
        <v>2</v>
      </c>
      <c r="L7075" s="5">
        <v>999</v>
      </c>
      <c r="M7075" s="5">
        <f>EcommerceDataset[[#This Row],[quantity]]*EcommerceDataset[[#This Row],[unit_price]]</f>
        <v>1998</v>
      </c>
      <c r="N7075" s="1" t="s">
        <v>19348</v>
      </c>
      <c r="O7075" s="3">
        <v>45602</v>
      </c>
      <c r="P7075" s="1" t="s">
        <v>29</v>
      </c>
      <c r="Q7075" s="1" t="s">
        <v>30</v>
      </c>
      <c r="R7075" s="4">
        <v>3</v>
      </c>
      <c r="S7075" s="1" t="s">
        <v>44</v>
      </c>
      <c r="T7075" s="1" t="s">
        <v>19349</v>
      </c>
      <c r="U7075" s="3">
        <v>45235</v>
      </c>
    </row>
    <row r="7076" spans="1:21" x14ac:dyDescent="0.3">
      <c r="A7076" s="1" t="s">
        <v>3142</v>
      </c>
      <c r="B7076" s="1" t="s">
        <v>709</v>
      </c>
      <c r="C7076" s="1" t="s">
        <v>3143</v>
      </c>
      <c r="D7076" s="1" t="str">
        <f>_xlfn.CONCAT(EcommerceDataset[[#This Row],[first_name]]," ",EcommerceDataset[[#This Row],[last_name]])</f>
        <v>Bradley Simon</v>
      </c>
      <c r="E7076" s="1" t="s">
        <v>36</v>
      </c>
      <c r="F7076" s="1" t="s">
        <v>37</v>
      </c>
      <c r="G7076" s="1" t="s">
        <v>50</v>
      </c>
      <c r="H7076" s="1" t="s">
        <v>217</v>
      </c>
      <c r="I7076" s="1" t="s">
        <v>218</v>
      </c>
      <c r="J7076" s="1" t="s">
        <v>27</v>
      </c>
      <c r="K7076" s="4">
        <v>3</v>
      </c>
      <c r="L7076" s="5">
        <v>899</v>
      </c>
      <c r="M7076" s="5">
        <f>EcommerceDataset[[#This Row],[quantity]]*EcommerceDataset[[#This Row],[unit_price]]</f>
        <v>2697</v>
      </c>
      <c r="N7076" s="1" t="s">
        <v>19350</v>
      </c>
      <c r="O7076" s="3">
        <v>45466</v>
      </c>
      <c r="P7076" s="1" t="s">
        <v>55</v>
      </c>
      <c r="Q7076" s="1" t="s">
        <v>56</v>
      </c>
      <c r="R7076" s="4">
        <v>5</v>
      </c>
      <c r="S7076" s="1" t="s">
        <v>66</v>
      </c>
      <c r="T7076" s="1" t="s">
        <v>19351</v>
      </c>
      <c r="U7076" s="3">
        <v>44990</v>
      </c>
    </row>
    <row r="7077" spans="1:21" x14ac:dyDescent="0.3">
      <c r="A7077" s="1" t="s">
        <v>17548</v>
      </c>
      <c r="B7077" s="1" t="s">
        <v>247</v>
      </c>
      <c r="C7077" s="1" t="s">
        <v>3555</v>
      </c>
      <c r="D7077" s="1" t="str">
        <f>_xlfn.CONCAT(EcommerceDataset[[#This Row],[first_name]]," ",EcommerceDataset[[#This Row],[last_name]])</f>
        <v>Michael Patterson</v>
      </c>
      <c r="E7077" s="1" t="s">
        <v>80</v>
      </c>
      <c r="F7077" s="1" t="s">
        <v>23</v>
      </c>
      <c r="G7077" s="1" t="s">
        <v>71</v>
      </c>
      <c r="H7077" s="1" t="s">
        <v>167</v>
      </c>
      <c r="I7077" s="1" t="s">
        <v>168</v>
      </c>
      <c r="J7077" s="1" t="s">
        <v>130</v>
      </c>
      <c r="K7077" s="4">
        <v>3</v>
      </c>
      <c r="L7077" s="5">
        <v>80</v>
      </c>
      <c r="M7077" s="5">
        <f>EcommerceDataset[[#This Row],[quantity]]*EcommerceDataset[[#This Row],[unit_price]]</f>
        <v>240</v>
      </c>
      <c r="N7077" s="1" t="s">
        <v>19352</v>
      </c>
      <c r="O7077" s="3">
        <v>45278</v>
      </c>
      <c r="P7077" s="1" t="s">
        <v>109</v>
      </c>
      <c r="Q7077" s="1" t="s">
        <v>43</v>
      </c>
      <c r="R7077" s="4">
        <v>1</v>
      </c>
      <c r="S7077" s="1" t="s">
        <v>132</v>
      </c>
      <c r="T7077" s="1" t="s">
        <v>19353</v>
      </c>
      <c r="U7077" s="3">
        <v>44830</v>
      </c>
    </row>
    <row r="7078" spans="1:21" x14ac:dyDescent="0.3">
      <c r="A7078" s="1" t="s">
        <v>19354</v>
      </c>
      <c r="B7078" s="1" t="s">
        <v>2800</v>
      </c>
      <c r="C7078" s="1" t="s">
        <v>931</v>
      </c>
      <c r="D7078" s="1" t="str">
        <f>_xlfn.CONCAT(EcommerceDataset[[#This Row],[first_name]]," ",EcommerceDataset[[#This Row],[last_name]])</f>
        <v>Gina Collins</v>
      </c>
      <c r="E7078" s="1" t="s">
        <v>36</v>
      </c>
      <c r="F7078" s="1" t="s">
        <v>23</v>
      </c>
      <c r="G7078" s="1" t="s">
        <v>151</v>
      </c>
      <c r="H7078" s="1" t="s">
        <v>62</v>
      </c>
      <c r="I7078" s="1" t="s">
        <v>63</v>
      </c>
      <c r="J7078" s="1" t="s">
        <v>64</v>
      </c>
      <c r="K7078" s="4">
        <v>5</v>
      </c>
      <c r="L7078" s="5">
        <v>399</v>
      </c>
      <c r="M7078" s="5">
        <f>EcommerceDataset[[#This Row],[quantity]]*EcommerceDataset[[#This Row],[unit_price]]</f>
        <v>1995</v>
      </c>
      <c r="N7078" s="1" t="s">
        <v>19355</v>
      </c>
      <c r="O7078" s="3">
        <v>45293</v>
      </c>
      <c r="P7078" s="1" t="s">
        <v>102</v>
      </c>
      <c r="Q7078" s="1" t="s">
        <v>30</v>
      </c>
      <c r="R7078" s="4">
        <v>4</v>
      </c>
      <c r="S7078" s="1" t="s">
        <v>44</v>
      </c>
      <c r="T7078" s="1" t="s">
        <v>19356</v>
      </c>
      <c r="U7078" s="3">
        <v>45850</v>
      </c>
    </row>
    <row r="7079" spans="1:21" x14ac:dyDescent="0.3">
      <c r="A7079" s="1" t="s">
        <v>6426</v>
      </c>
      <c r="B7079" s="1" t="s">
        <v>205</v>
      </c>
      <c r="C7079" s="1" t="s">
        <v>619</v>
      </c>
      <c r="D7079" s="1" t="str">
        <f>_xlfn.CONCAT(EcommerceDataset[[#This Row],[first_name]]," ",EcommerceDataset[[#This Row],[last_name]])</f>
        <v>Amanda Williams</v>
      </c>
      <c r="E7079" s="1" t="s">
        <v>36</v>
      </c>
      <c r="F7079" s="1" t="s">
        <v>23</v>
      </c>
      <c r="G7079" s="1" t="s">
        <v>38</v>
      </c>
      <c r="H7079" s="1" t="s">
        <v>62</v>
      </c>
      <c r="I7079" s="1" t="s">
        <v>63</v>
      </c>
      <c r="J7079" s="1" t="s">
        <v>64</v>
      </c>
      <c r="K7079" s="4">
        <v>3</v>
      </c>
      <c r="L7079" s="5">
        <v>399</v>
      </c>
      <c r="M7079" s="5">
        <f>EcommerceDataset[[#This Row],[quantity]]*EcommerceDataset[[#This Row],[unit_price]]</f>
        <v>1197</v>
      </c>
      <c r="N7079" s="1" t="s">
        <v>19357</v>
      </c>
      <c r="O7079" s="3">
        <v>45890</v>
      </c>
      <c r="P7079" s="1" t="s">
        <v>75</v>
      </c>
      <c r="Q7079" s="1" t="s">
        <v>56</v>
      </c>
      <c r="R7079" s="4">
        <v>1</v>
      </c>
      <c r="S7079" s="1" t="s">
        <v>132</v>
      </c>
      <c r="T7079" s="1" t="s">
        <v>19358</v>
      </c>
      <c r="U7079" s="3">
        <v>44814</v>
      </c>
    </row>
    <row r="7080" spans="1:21" x14ac:dyDescent="0.3">
      <c r="A7080" s="1" t="s">
        <v>19359</v>
      </c>
      <c r="B7080" s="1" t="s">
        <v>2830</v>
      </c>
      <c r="C7080" s="1" t="s">
        <v>2539</v>
      </c>
      <c r="D7080" s="1" t="str">
        <f>_xlfn.CONCAT(EcommerceDataset[[#This Row],[first_name]]," ",EcommerceDataset[[#This Row],[last_name]])</f>
        <v>Timothy Alvarez</v>
      </c>
      <c r="E7080" s="1" t="s">
        <v>80</v>
      </c>
      <c r="F7080" s="1" t="s">
        <v>23</v>
      </c>
      <c r="G7080" s="1" t="s">
        <v>151</v>
      </c>
      <c r="H7080" s="1" t="s">
        <v>128</v>
      </c>
      <c r="I7080" s="1" t="s">
        <v>129</v>
      </c>
      <c r="J7080" s="1" t="s">
        <v>130</v>
      </c>
      <c r="K7080" s="4">
        <v>3</v>
      </c>
      <c r="L7080" s="5">
        <v>129</v>
      </c>
      <c r="M7080" s="5">
        <f>EcommerceDataset[[#This Row],[quantity]]*EcommerceDataset[[#This Row],[unit_price]]</f>
        <v>387</v>
      </c>
      <c r="N7080" s="1" t="s">
        <v>19360</v>
      </c>
      <c r="O7080" s="3">
        <v>45642</v>
      </c>
      <c r="P7080" s="1" t="s">
        <v>109</v>
      </c>
      <c r="Q7080" s="1" t="s">
        <v>56</v>
      </c>
      <c r="R7080" s="4">
        <v>4</v>
      </c>
      <c r="S7080" s="1" t="s">
        <v>31</v>
      </c>
      <c r="T7080" s="1" t="s">
        <v>19361</v>
      </c>
      <c r="U7080" s="3">
        <v>45635</v>
      </c>
    </row>
    <row r="7081" spans="1:21" x14ac:dyDescent="0.3">
      <c r="A7081" s="1" t="s">
        <v>10498</v>
      </c>
      <c r="B7081" s="1" t="s">
        <v>1038</v>
      </c>
      <c r="C7081" s="1" t="s">
        <v>320</v>
      </c>
      <c r="D7081" s="1" t="str">
        <f>_xlfn.CONCAT(EcommerceDataset[[#This Row],[first_name]]," ",EcommerceDataset[[#This Row],[last_name]])</f>
        <v>Ashley Moore</v>
      </c>
      <c r="E7081" s="1" t="s">
        <v>36</v>
      </c>
      <c r="F7081" s="1" t="s">
        <v>49</v>
      </c>
      <c r="G7081" s="1" t="s">
        <v>93</v>
      </c>
      <c r="H7081" s="1" t="s">
        <v>120</v>
      </c>
      <c r="I7081" s="1" t="s">
        <v>121</v>
      </c>
      <c r="J7081" s="1" t="s">
        <v>122</v>
      </c>
      <c r="K7081" s="4">
        <v>2</v>
      </c>
      <c r="L7081" s="5">
        <v>149</v>
      </c>
      <c r="M7081" s="5">
        <f>EcommerceDataset[[#This Row],[quantity]]*EcommerceDataset[[#This Row],[unit_price]]</f>
        <v>298</v>
      </c>
      <c r="N7081" s="1" t="s">
        <v>19362</v>
      </c>
      <c r="O7081" s="3">
        <v>45439</v>
      </c>
      <c r="P7081" s="1" t="s">
        <v>109</v>
      </c>
      <c r="Q7081" s="1" t="s">
        <v>43</v>
      </c>
      <c r="R7081" s="4">
        <v>5</v>
      </c>
      <c r="S7081" s="1" t="s">
        <v>44</v>
      </c>
      <c r="T7081" s="1" t="s">
        <v>19363</v>
      </c>
      <c r="U7081" s="3">
        <v>45521</v>
      </c>
    </row>
    <row r="7082" spans="1:21" x14ac:dyDescent="0.3">
      <c r="A7082" s="1" t="s">
        <v>6602</v>
      </c>
      <c r="B7082" s="1" t="s">
        <v>2493</v>
      </c>
      <c r="C7082" s="1" t="s">
        <v>2704</v>
      </c>
      <c r="D7082" s="1" t="str">
        <f>_xlfn.CONCAT(EcommerceDataset[[#This Row],[first_name]]," ",EcommerceDataset[[#This Row],[last_name]])</f>
        <v>Elizabeth Watts</v>
      </c>
      <c r="E7082" s="1" t="s">
        <v>80</v>
      </c>
      <c r="F7082" s="1" t="s">
        <v>37</v>
      </c>
      <c r="G7082" s="1" t="s">
        <v>50</v>
      </c>
      <c r="H7082" s="1" t="s">
        <v>86</v>
      </c>
      <c r="I7082" s="1" t="s">
        <v>87</v>
      </c>
      <c r="J7082" s="1" t="s">
        <v>64</v>
      </c>
      <c r="K7082" s="4">
        <v>5</v>
      </c>
      <c r="L7082" s="5">
        <v>99</v>
      </c>
      <c r="M7082" s="5">
        <f>EcommerceDataset[[#This Row],[quantity]]*EcommerceDataset[[#This Row],[unit_price]]</f>
        <v>495</v>
      </c>
      <c r="N7082" s="1" t="s">
        <v>19364</v>
      </c>
      <c r="O7082" s="3">
        <v>44809</v>
      </c>
      <c r="P7082" s="1" t="s">
        <v>29</v>
      </c>
      <c r="Q7082" s="1" t="s">
        <v>30</v>
      </c>
      <c r="R7082" s="4">
        <v>2</v>
      </c>
      <c r="S7082" s="1" t="s">
        <v>66</v>
      </c>
      <c r="T7082" s="1" t="s">
        <v>19365</v>
      </c>
      <c r="U7082" s="3">
        <v>45530</v>
      </c>
    </row>
    <row r="7083" spans="1:21" x14ac:dyDescent="0.3">
      <c r="A7083" s="1" t="s">
        <v>6126</v>
      </c>
      <c r="B7083" s="1" t="s">
        <v>585</v>
      </c>
      <c r="C7083" s="1" t="s">
        <v>466</v>
      </c>
      <c r="D7083" s="1" t="str">
        <f>_xlfn.CONCAT(EcommerceDataset[[#This Row],[first_name]]," ",EcommerceDataset[[#This Row],[last_name]])</f>
        <v>Brenda Baker</v>
      </c>
      <c r="E7083" s="1" t="s">
        <v>80</v>
      </c>
      <c r="F7083" s="1" t="s">
        <v>23</v>
      </c>
      <c r="G7083" s="1" t="s">
        <v>151</v>
      </c>
      <c r="H7083" s="1" t="s">
        <v>128</v>
      </c>
      <c r="I7083" s="1" t="s">
        <v>129</v>
      </c>
      <c r="J7083" s="1" t="s">
        <v>130</v>
      </c>
      <c r="K7083" s="4">
        <v>1</v>
      </c>
      <c r="L7083" s="5">
        <v>129</v>
      </c>
      <c r="M7083" s="5">
        <f>EcommerceDataset[[#This Row],[quantity]]*EcommerceDataset[[#This Row],[unit_price]]</f>
        <v>129</v>
      </c>
      <c r="N7083" s="1" t="s">
        <v>19366</v>
      </c>
      <c r="O7083" s="3">
        <v>45243</v>
      </c>
      <c r="P7083" s="1" t="s">
        <v>109</v>
      </c>
      <c r="Q7083" s="1" t="s">
        <v>30</v>
      </c>
      <c r="R7083" s="4">
        <v>1</v>
      </c>
      <c r="S7083" s="1" t="s">
        <v>66</v>
      </c>
      <c r="T7083" s="1" t="s">
        <v>19367</v>
      </c>
      <c r="U7083" s="3">
        <v>44997</v>
      </c>
    </row>
    <row r="7084" spans="1:21" x14ac:dyDescent="0.3">
      <c r="A7084" s="1" t="s">
        <v>7717</v>
      </c>
      <c r="B7084" s="1" t="s">
        <v>304</v>
      </c>
      <c r="C7084" s="1" t="s">
        <v>3373</v>
      </c>
      <c r="D7084" s="1" t="str">
        <f>_xlfn.CONCAT(EcommerceDataset[[#This Row],[first_name]]," ",EcommerceDataset[[#This Row],[last_name]])</f>
        <v>Catherine Rodriguez</v>
      </c>
      <c r="E7084" s="1" t="s">
        <v>36</v>
      </c>
      <c r="F7084" s="1" t="s">
        <v>49</v>
      </c>
      <c r="G7084" s="1" t="s">
        <v>71</v>
      </c>
      <c r="H7084" s="1" t="s">
        <v>217</v>
      </c>
      <c r="I7084" s="1" t="s">
        <v>218</v>
      </c>
      <c r="J7084" s="1" t="s">
        <v>27</v>
      </c>
      <c r="K7084" s="4">
        <v>3</v>
      </c>
      <c r="L7084" s="5">
        <v>899</v>
      </c>
      <c r="M7084" s="5">
        <f>EcommerceDataset[[#This Row],[quantity]]*EcommerceDataset[[#This Row],[unit_price]]</f>
        <v>2697</v>
      </c>
      <c r="N7084" s="1" t="s">
        <v>19368</v>
      </c>
      <c r="O7084" s="3">
        <v>44975</v>
      </c>
      <c r="P7084" s="1" t="s">
        <v>75</v>
      </c>
      <c r="Q7084" s="1" t="s">
        <v>30</v>
      </c>
      <c r="R7084" s="4">
        <v>1</v>
      </c>
      <c r="S7084" s="1" t="s">
        <v>31</v>
      </c>
      <c r="T7084" s="1" t="s">
        <v>19369</v>
      </c>
      <c r="U7084" s="3">
        <v>45365</v>
      </c>
    </row>
    <row r="7085" spans="1:21" x14ac:dyDescent="0.3">
      <c r="A7085" s="1" t="s">
        <v>6881</v>
      </c>
      <c r="B7085" s="1" t="s">
        <v>6882</v>
      </c>
      <c r="C7085" s="1" t="s">
        <v>5334</v>
      </c>
      <c r="D7085" s="1" t="str">
        <f>_xlfn.CONCAT(EcommerceDataset[[#This Row],[first_name]]," ",EcommerceDataset[[#This Row],[last_name]])</f>
        <v>Sally Atkinson</v>
      </c>
      <c r="E7085" s="1" t="s">
        <v>22</v>
      </c>
      <c r="F7085" s="1" t="s">
        <v>23</v>
      </c>
      <c r="G7085" s="1" t="s">
        <v>179</v>
      </c>
      <c r="H7085" s="1" t="s">
        <v>86</v>
      </c>
      <c r="I7085" s="1" t="s">
        <v>87</v>
      </c>
      <c r="J7085" s="1" t="s">
        <v>64</v>
      </c>
      <c r="K7085" s="4">
        <v>4</v>
      </c>
      <c r="L7085" s="5">
        <v>99</v>
      </c>
      <c r="M7085" s="5">
        <f>EcommerceDataset[[#This Row],[quantity]]*EcommerceDataset[[#This Row],[unit_price]]</f>
        <v>396</v>
      </c>
      <c r="N7085" s="1" t="s">
        <v>19370</v>
      </c>
      <c r="O7085" s="3">
        <v>45230</v>
      </c>
      <c r="P7085" s="1" t="s">
        <v>29</v>
      </c>
      <c r="Q7085" s="1" t="s">
        <v>30</v>
      </c>
      <c r="R7085" s="4">
        <v>2</v>
      </c>
      <c r="S7085" s="1" t="s">
        <v>132</v>
      </c>
      <c r="T7085" s="1" t="s">
        <v>19371</v>
      </c>
      <c r="U7085" s="3">
        <v>45169</v>
      </c>
    </row>
    <row r="7086" spans="1:21" x14ac:dyDescent="0.3">
      <c r="A7086" s="1" t="s">
        <v>19372</v>
      </c>
      <c r="B7086" s="1" t="s">
        <v>700</v>
      </c>
      <c r="C7086" s="1" t="s">
        <v>1263</v>
      </c>
      <c r="D7086" s="1" t="str">
        <f>_xlfn.CONCAT(EcommerceDataset[[#This Row],[first_name]]," ",EcommerceDataset[[#This Row],[last_name]])</f>
        <v>James Elliott</v>
      </c>
      <c r="E7086" s="1" t="s">
        <v>36</v>
      </c>
      <c r="F7086" s="1" t="s">
        <v>49</v>
      </c>
      <c r="G7086" s="1" t="s">
        <v>151</v>
      </c>
      <c r="H7086" s="1" t="s">
        <v>167</v>
      </c>
      <c r="I7086" s="1" t="s">
        <v>168</v>
      </c>
      <c r="J7086" s="1" t="s">
        <v>130</v>
      </c>
      <c r="K7086" s="4">
        <v>4</v>
      </c>
      <c r="L7086" s="5">
        <v>80</v>
      </c>
      <c r="M7086" s="5">
        <f>EcommerceDataset[[#This Row],[quantity]]*EcommerceDataset[[#This Row],[unit_price]]</f>
        <v>320</v>
      </c>
      <c r="N7086" s="1" t="s">
        <v>19373</v>
      </c>
      <c r="O7086" s="3">
        <v>44812</v>
      </c>
      <c r="P7086" s="1" t="s">
        <v>75</v>
      </c>
      <c r="Q7086" s="1" t="s">
        <v>56</v>
      </c>
      <c r="R7086" s="4">
        <v>4</v>
      </c>
      <c r="S7086" s="1" t="s">
        <v>31</v>
      </c>
      <c r="T7086" s="1" t="s">
        <v>19374</v>
      </c>
      <c r="U7086" s="3">
        <v>45582</v>
      </c>
    </row>
    <row r="7087" spans="1:21" x14ac:dyDescent="0.3">
      <c r="A7087" s="1" t="s">
        <v>5699</v>
      </c>
      <c r="B7087" s="1" t="s">
        <v>2411</v>
      </c>
      <c r="C7087" s="1" t="s">
        <v>2983</v>
      </c>
      <c r="D7087" s="1" t="str">
        <f>_xlfn.CONCAT(EcommerceDataset[[#This Row],[first_name]]," ",EcommerceDataset[[#This Row],[last_name]])</f>
        <v>Lori King</v>
      </c>
      <c r="E7087" s="1" t="s">
        <v>80</v>
      </c>
      <c r="F7087" s="1" t="s">
        <v>37</v>
      </c>
      <c r="G7087" s="1" t="s">
        <v>24</v>
      </c>
      <c r="H7087" s="1" t="s">
        <v>217</v>
      </c>
      <c r="I7087" s="1" t="s">
        <v>218</v>
      </c>
      <c r="J7087" s="1" t="s">
        <v>27</v>
      </c>
      <c r="K7087" s="4">
        <v>1</v>
      </c>
      <c r="L7087" s="5">
        <v>899</v>
      </c>
      <c r="M7087" s="5">
        <f>EcommerceDataset[[#This Row],[quantity]]*EcommerceDataset[[#This Row],[unit_price]]</f>
        <v>899</v>
      </c>
      <c r="N7087" s="1" t="s">
        <v>19375</v>
      </c>
      <c r="O7087" s="3">
        <v>45737</v>
      </c>
      <c r="P7087" s="1" t="s">
        <v>102</v>
      </c>
      <c r="Q7087" s="1" t="s">
        <v>56</v>
      </c>
      <c r="R7087" s="4">
        <v>2</v>
      </c>
      <c r="S7087" s="1" t="s">
        <v>103</v>
      </c>
      <c r="T7087" s="1" t="s">
        <v>19376</v>
      </c>
      <c r="U7087" s="3">
        <v>45540</v>
      </c>
    </row>
    <row r="7088" spans="1:21" x14ac:dyDescent="0.3">
      <c r="A7088" s="1" t="s">
        <v>19377</v>
      </c>
      <c r="B7088" s="1" t="s">
        <v>97</v>
      </c>
      <c r="C7088" s="1" t="s">
        <v>275</v>
      </c>
      <c r="D7088" s="1" t="str">
        <f>_xlfn.CONCAT(EcommerceDataset[[#This Row],[first_name]]," ",EcommerceDataset[[#This Row],[last_name]])</f>
        <v>Mary Smith</v>
      </c>
      <c r="E7088" s="1" t="s">
        <v>80</v>
      </c>
      <c r="F7088" s="1" t="s">
        <v>23</v>
      </c>
      <c r="G7088" s="1" t="s">
        <v>119</v>
      </c>
      <c r="H7088" s="1" t="s">
        <v>120</v>
      </c>
      <c r="I7088" s="1" t="s">
        <v>121</v>
      </c>
      <c r="J7088" s="1" t="s">
        <v>122</v>
      </c>
      <c r="K7088" s="4">
        <v>3</v>
      </c>
      <c r="L7088" s="5">
        <v>149</v>
      </c>
      <c r="M7088" s="5">
        <f>EcommerceDataset[[#This Row],[quantity]]*EcommerceDataset[[#This Row],[unit_price]]</f>
        <v>447</v>
      </c>
      <c r="N7088" s="1" t="s">
        <v>19378</v>
      </c>
      <c r="O7088" s="3">
        <v>45674</v>
      </c>
      <c r="P7088" s="1" t="s">
        <v>102</v>
      </c>
      <c r="Q7088" s="1" t="s">
        <v>43</v>
      </c>
      <c r="R7088" s="4">
        <v>5</v>
      </c>
      <c r="S7088" s="1" t="s">
        <v>103</v>
      </c>
      <c r="T7088" s="1" t="s">
        <v>19379</v>
      </c>
      <c r="U7088" s="3">
        <v>45673</v>
      </c>
    </row>
    <row r="7089" spans="1:21" x14ac:dyDescent="0.3">
      <c r="A7089" s="1" t="s">
        <v>13574</v>
      </c>
      <c r="B7089" s="1" t="s">
        <v>1755</v>
      </c>
      <c r="C7089" s="1" t="s">
        <v>2423</v>
      </c>
      <c r="D7089" s="1" t="str">
        <f>_xlfn.CONCAT(EcommerceDataset[[#This Row],[first_name]]," ",EcommerceDataset[[#This Row],[last_name]])</f>
        <v>Pamela Dalton</v>
      </c>
      <c r="E7089" s="1" t="s">
        <v>80</v>
      </c>
      <c r="F7089" s="1" t="s">
        <v>23</v>
      </c>
      <c r="G7089" s="1" t="s">
        <v>119</v>
      </c>
      <c r="H7089" s="1" t="s">
        <v>62</v>
      </c>
      <c r="I7089" s="1" t="s">
        <v>63</v>
      </c>
      <c r="J7089" s="1" t="s">
        <v>64</v>
      </c>
      <c r="K7089" s="4">
        <v>4</v>
      </c>
      <c r="L7089" s="5">
        <v>399</v>
      </c>
      <c r="M7089" s="5">
        <f>EcommerceDataset[[#This Row],[quantity]]*EcommerceDataset[[#This Row],[unit_price]]</f>
        <v>1596</v>
      </c>
      <c r="N7089" s="1" t="s">
        <v>19380</v>
      </c>
      <c r="O7089" s="3">
        <v>45263</v>
      </c>
      <c r="P7089" s="1" t="s">
        <v>55</v>
      </c>
      <c r="Q7089" s="1" t="s">
        <v>56</v>
      </c>
      <c r="R7089" s="4">
        <v>5</v>
      </c>
      <c r="S7089" s="1" t="s">
        <v>44</v>
      </c>
      <c r="T7089" s="1" t="s">
        <v>19381</v>
      </c>
      <c r="U7089" s="3">
        <v>45793</v>
      </c>
    </row>
    <row r="7090" spans="1:21" x14ac:dyDescent="0.3">
      <c r="A7090" s="1" t="s">
        <v>18587</v>
      </c>
      <c r="B7090" s="1" t="s">
        <v>1553</v>
      </c>
      <c r="C7090" s="1" t="s">
        <v>98</v>
      </c>
      <c r="D7090" s="1" t="str">
        <f>_xlfn.CONCAT(EcommerceDataset[[#This Row],[first_name]]," ",EcommerceDataset[[#This Row],[last_name]])</f>
        <v>Adam Guzman</v>
      </c>
      <c r="E7090" s="1" t="s">
        <v>80</v>
      </c>
      <c r="F7090" s="1" t="s">
        <v>37</v>
      </c>
      <c r="G7090" s="1" t="s">
        <v>71</v>
      </c>
      <c r="H7090" s="1" t="s">
        <v>144</v>
      </c>
      <c r="I7090" s="1" t="s">
        <v>145</v>
      </c>
      <c r="J7090" s="1" t="s">
        <v>53</v>
      </c>
      <c r="K7090" s="4">
        <v>1</v>
      </c>
      <c r="L7090" s="5">
        <v>199</v>
      </c>
      <c r="M7090" s="5">
        <f>EcommerceDataset[[#This Row],[quantity]]*EcommerceDataset[[#This Row],[unit_price]]</f>
        <v>199</v>
      </c>
      <c r="N7090" s="1" t="s">
        <v>19382</v>
      </c>
      <c r="O7090" s="3">
        <v>45743</v>
      </c>
      <c r="P7090" s="1" t="s">
        <v>102</v>
      </c>
      <c r="Q7090" s="1" t="s">
        <v>56</v>
      </c>
      <c r="R7090" s="4">
        <v>5</v>
      </c>
      <c r="S7090" s="1" t="s">
        <v>132</v>
      </c>
      <c r="T7090" s="1" t="s">
        <v>19383</v>
      </c>
      <c r="U7090" s="3">
        <v>45382</v>
      </c>
    </row>
    <row r="7091" spans="1:21" x14ac:dyDescent="0.3">
      <c r="A7091" s="1" t="s">
        <v>9422</v>
      </c>
      <c r="B7091" s="1" t="s">
        <v>84</v>
      </c>
      <c r="C7091" s="1" t="s">
        <v>9423</v>
      </c>
      <c r="D7091" s="1" t="str">
        <f>_xlfn.CONCAT(EcommerceDataset[[#This Row],[first_name]]," ",EcommerceDataset[[#This Row],[last_name]])</f>
        <v>Jennifer Avila</v>
      </c>
      <c r="E7091" s="1" t="s">
        <v>36</v>
      </c>
      <c r="F7091" s="1" t="s">
        <v>37</v>
      </c>
      <c r="G7091" s="1" t="s">
        <v>93</v>
      </c>
      <c r="H7091" s="1" t="s">
        <v>62</v>
      </c>
      <c r="I7091" s="1" t="s">
        <v>63</v>
      </c>
      <c r="J7091" s="1" t="s">
        <v>64</v>
      </c>
      <c r="K7091" s="4">
        <v>3</v>
      </c>
      <c r="L7091" s="5">
        <v>399</v>
      </c>
      <c r="M7091" s="5">
        <f>EcommerceDataset[[#This Row],[quantity]]*EcommerceDataset[[#This Row],[unit_price]]</f>
        <v>1197</v>
      </c>
      <c r="N7091" s="1" t="s">
        <v>19384</v>
      </c>
      <c r="O7091" s="3">
        <v>44983</v>
      </c>
      <c r="P7091" s="1" t="s">
        <v>109</v>
      </c>
      <c r="Q7091" s="1" t="s">
        <v>43</v>
      </c>
      <c r="R7091" s="4">
        <v>2</v>
      </c>
      <c r="S7091" s="1" t="s">
        <v>132</v>
      </c>
      <c r="T7091" s="1" t="s">
        <v>19385</v>
      </c>
      <c r="U7091" s="3">
        <v>45278</v>
      </c>
    </row>
    <row r="7092" spans="1:21" x14ac:dyDescent="0.3">
      <c r="A7092" s="1" t="s">
        <v>19175</v>
      </c>
      <c r="B7092" s="1" t="s">
        <v>91</v>
      </c>
      <c r="C7092" s="1" t="s">
        <v>252</v>
      </c>
      <c r="D7092" s="1" t="str">
        <f>_xlfn.CONCAT(EcommerceDataset[[#This Row],[first_name]]," ",EcommerceDataset[[#This Row],[last_name]])</f>
        <v>Barbara Mitchell</v>
      </c>
      <c r="E7092" s="1" t="s">
        <v>22</v>
      </c>
      <c r="F7092" s="1" t="s">
        <v>23</v>
      </c>
      <c r="G7092" s="1" t="s">
        <v>151</v>
      </c>
      <c r="H7092" s="1" t="s">
        <v>99</v>
      </c>
      <c r="I7092" s="1" t="s">
        <v>100</v>
      </c>
      <c r="J7092" s="1" t="s">
        <v>27</v>
      </c>
      <c r="K7092" s="4">
        <v>4</v>
      </c>
      <c r="L7092" s="5">
        <v>199</v>
      </c>
      <c r="M7092" s="5">
        <f>EcommerceDataset[[#This Row],[quantity]]*EcommerceDataset[[#This Row],[unit_price]]</f>
        <v>796</v>
      </c>
      <c r="N7092" s="1" t="s">
        <v>19386</v>
      </c>
      <c r="O7092" s="3">
        <v>45196</v>
      </c>
      <c r="P7092" s="1" t="s">
        <v>29</v>
      </c>
      <c r="Q7092" s="1" t="s">
        <v>43</v>
      </c>
      <c r="R7092" s="4">
        <v>2</v>
      </c>
      <c r="S7092" s="1" t="s">
        <v>103</v>
      </c>
      <c r="T7092" s="1" t="s">
        <v>19387</v>
      </c>
      <c r="U7092" s="3">
        <v>45679</v>
      </c>
    </row>
    <row r="7093" spans="1:21" x14ac:dyDescent="0.3">
      <c r="A7093" s="1" t="s">
        <v>8612</v>
      </c>
      <c r="B7093" s="1" t="s">
        <v>420</v>
      </c>
      <c r="C7093" s="1" t="s">
        <v>1423</v>
      </c>
      <c r="D7093" s="1" t="str">
        <f>_xlfn.CONCAT(EcommerceDataset[[#This Row],[first_name]]," ",EcommerceDataset[[#This Row],[last_name]])</f>
        <v>Rebecca Burke</v>
      </c>
      <c r="E7093" s="1" t="s">
        <v>80</v>
      </c>
      <c r="F7093" s="1" t="s">
        <v>49</v>
      </c>
      <c r="G7093" s="1" t="s">
        <v>179</v>
      </c>
      <c r="H7093" s="1" t="s">
        <v>25</v>
      </c>
      <c r="I7093" s="1" t="s">
        <v>26</v>
      </c>
      <c r="J7093" s="1" t="s">
        <v>27</v>
      </c>
      <c r="K7093" s="4">
        <v>5</v>
      </c>
      <c r="L7093" s="5">
        <v>229</v>
      </c>
      <c r="M7093" s="5">
        <f>EcommerceDataset[[#This Row],[quantity]]*EcommerceDataset[[#This Row],[unit_price]]</f>
        <v>1145</v>
      </c>
      <c r="N7093" s="1" t="s">
        <v>19388</v>
      </c>
      <c r="O7093" s="3">
        <v>45178</v>
      </c>
      <c r="P7093" s="1" t="s">
        <v>109</v>
      </c>
      <c r="Q7093" s="1" t="s">
        <v>56</v>
      </c>
      <c r="R7093" s="4">
        <v>5</v>
      </c>
      <c r="S7093" s="1" t="s">
        <v>66</v>
      </c>
      <c r="T7093" s="1" t="s">
        <v>19389</v>
      </c>
      <c r="U7093" s="3">
        <v>45766</v>
      </c>
    </row>
    <row r="7094" spans="1:21" x14ac:dyDescent="0.3">
      <c r="A7094" s="1" t="s">
        <v>19390</v>
      </c>
      <c r="B7094" s="1" t="s">
        <v>1548</v>
      </c>
      <c r="C7094" s="1" t="s">
        <v>2477</v>
      </c>
      <c r="D7094" s="1" t="str">
        <f>_xlfn.CONCAT(EcommerceDataset[[#This Row],[first_name]]," ",EcommerceDataset[[#This Row],[last_name]])</f>
        <v>Charles Esparza</v>
      </c>
      <c r="E7094" s="1" t="s">
        <v>22</v>
      </c>
      <c r="F7094" s="1" t="s">
        <v>23</v>
      </c>
      <c r="G7094" s="1" t="s">
        <v>61</v>
      </c>
      <c r="H7094" s="1" t="s">
        <v>167</v>
      </c>
      <c r="I7094" s="1" t="s">
        <v>168</v>
      </c>
      <c r="J7094" s="1" t="s">
        <v>130</v>
      </c>
      <c r="K7094" s="4">
        <v>1</v>
      </c>
      <c r="L7094" s="5">
        <v>80</v>
      </c>
      <c r="M7094" s="5">
        <f>EcommerceDataset[[#This Row],[quantity]]*EcommerceDataset[[#This Row],[unit_price]]</f>
        <v>80</v>
      </c>
      <c r="N7094" s="1" t="s">
        <v>19391</v>
      </c>
      <c r="O7094" s="3">
        <v>45679</v>
      </c>
      <c r="P7094" s="1" t="s">
        <v>29</v>
      </c>
      <c r="Q7094" s="1" t="s">
        <v>30</v>
      </c>
      <c r="R7094" s="4">
        <v>5</v>
      </c>
      <c r="S7094" s="1" t="s">
        <v>31</v>
      </c>
      <c r="T7094" s="1" t="s">
        <v>19392</v>
      </c>
      <c r="U7094" s="3">
        <v>44969</v>
      </c>
    </row>
    <row r="7095" spans="1:21" x14ac:dyDescent="0.3">
      <c r="A7095" s="1" t="s">
        <v>14546</v>
      </c>
      <c r="B7095" s="1" t="s">
        <v>2987</v>
      </c>
      <c r="C7095" s="1" t="s">
        <v>2594</v>
      </c>
      <c r="D7095" s="1" t="str">
        <f>_xlfn.CONCAT(EcommerceDataset[[#This Row],[first_name]]," ",EcommerceDataset[[#This Row],[last_name]])</f>
        <v>Jose Salinas</v>
      </c>
      <c r="E7095" s="1" t="s">
        <v>22</v>
      </c>
      <c r="F7095" s="1" t="s">
        <v>37</v>
      </c>
      <c r="G7095" s="1" t="s">
        <v>119</v>
      </c>
      <c r="H7095" s="1" t="s">
        <v>86</v>
      </c>
      <c r="I7095" s="1" t="s">
        <v>87</v>
      </c>
      <c r="J7095" s="1" t="s">
        <v>64</v>
      </c>
      <c r="K7095" s="4">
        <v>4</v>
      </c>
      <c r="L7095" s="5">
        <v>99</v>
      </c>
      <c r="M7095" s="5">
        <f>EcommerceDataset[[#This Row],[quantity]]*EcommerceDataset[[#This Row],[unit_price]]</f>
        <v>396</v>
      </c>
      <c r="N7095" s="1" t="s">
        <v>19393</v>
      </c>
      <c r="O7095" s="3">
        <v>45598</v>
      </c>
      <c r="P7095" s="1" t="s">
        <v>75</v>
      </c>
      <c r="Q7095" s="1" t="s">
        <v>43</v>
      </c>
      <c r="R7095" s="4">
        <v>2</v>
      </c>
      <c r="S7095" s="1" t="s">
        <v>103</v>
      </c>
      <c r="T7095" s="1" t="s">
        <v>19394</v>
      </c>
      <c r="U7095" s="3">
        <v>45373</v>
      </c>
    </row>
    <row r="7096" spans="1:21" x14ac:dyDescent="0.3">
      <c r="A7096" s="1" t="s">
        <v>7756</v>
      </c>
      <c r="B7096" s="1" t="s">
        <v>700</v>
      </c>
      <c r="C7096" s="1" t="s">
        <v>2885</v>
      </c>
      <c r="D7096" s="1" t="str">
        <f>_xlfn.CONCAT(EcommerceDataset[[#This Row],[first_name]]," ",EcommerceDataset[[#This Row],[last_name]])</f>
        <v>James Mendoza</v>
      </c>
      <c r="E7096" s="1" t="s">
        <v>22</v>
      </c>
      <c r="F7096" s="1" t="s">
        <v>49</v>
      </c>
      <c r="G7096" s="1" t="s">
        <v>185</v>
      </c>
      <c r="H7096" s="1" t="s">
        <v>390</v>
      </c>
      <c r="I7096" s="1" t="s">
        <v>391</v>
      </c>
      <c r="J7096" s="1" t="s">
        <v>122</v>
      </c>
      <c r="K7096" s="4">
        <v>3</v>
      </c>
      <c r="L7096" s="5">
        <v>25</v>
      </c>
      <c r="M7096" s="5">
        <f>EcommerceDataset[[#This Row],[quantity]]*EcommerceDataset[[#This Row],[unit_price]]</f>
        <v>75</v>
      </c>
      <c r="N7096" s="1" t="s">
        <v>19395</v>
      </c>
      <c r="O7096" s="3">
        <v>45158</v>
      </c>
      <c r="P7096" s="1" t="s">
        <v>102</v>
      </c>
      <c r="Q7096" s="1" t="s">
        <v>30</v>
      </c>
      <c r="R7096" s="4">
        <v>2</v>
      </c>
      <c r="S7096" s="1" t="s">
        <v>103</v>
      </c>
      <c r="T7096" s="1" t="s">
        <v>19396</v>
      </c>
      <c r="U7096" s="3">
        <v>45485</v>
      </c>
    </row>
    <row r="7097" spans="1:21" x14ac:dyDescent="0.3">
      <c r="A7097" s="1" t="s">
        <v>19397</v>
      </c>
      <c r="B7097" s="1" t="s">
        <v>205</v>
      </c>
      <c r="C7097" s="1" t="s">
        <v>480</v>
      </c>
      <c r="D7097" s="1" t="str">
        <f>_xlfn.CONCAT(EcommerceDataset[[#This Row],[first_name]]," ",EcommerceDataset[[#This Row],[last_name]])</f>
        <v>Amanda Myers</v>
      </c>
      <c r="E7097" s="1" t="s">
        <v>22</v>
      </c>
      <c r="F7097" s="1" t="s">
        <v>37</v>
      </c>
      <c r="G7097" s="1" t="s">
        <v>50</v>
      </c>
      <c r="H7097" s="1" t="s">
        <v>72</v>
      </c>
      <c r="I7097" s="1" t="s">
        <v>73</v>
      </c>
      <c r="J7097" s="1" t="s">
        <v>41</v>
      </c>
      <c r="K7097" s="4">
        <v>2</v>
      </c>
      <c r="L7097" s="5">
        <v>110</v>
      </c>
      <c r="M7097" s="5">
        <f>EcommerceDataset[[#This Row],[quantity]]*EcommerceDataset[[#This Row],[unit_price]]</f>
        <v>220</v>
      </c>
      <c r="N7097" s="1" t="s">
        <v>19398</v>
      </c>
      <c r="O7097" s="3">
        <v>45373</v>
      </c>
      <c r="P7097" s="1" t="s">
        <v>75</v>
      </c>
      <c r="Q7097" s="1" t="s">
        <v>30</v>
      </c>
      <c r="R7097" s="4">
        <v>4</v>
      </c>
      <c r="S7097" s="1" t="s">
        <v>31</v>
      </c>
      <c r="T7097" s="1" t="s">
        <v>19399</v>
      </c>
      <c r="U7097" s="3">
        <v>45772</v>
      </c>
    </row>
    <row r="7098" spans="1:21" x14ac:dyDescent="0.3">
      <c r="A7098" s="1" t="s">
        <v>2694</v>
      </c>
      <c r="B7098" s="1" t="s">
        <v>1755</v>
      </c>
      <c r="C7098" s="1" t="s">
        <v>2695</v>
      </c>
      <c r="D7098" s="1" t="str">
        <f>_xlfn.CONCAT(EcommerceDataset[[#This Row],[first_name]]," ",EcommerceDataset[[#This Row],[last_name]])</f>
        <v>Pamela Stewart</v>
      </c>
      <c r="E7098" s="1" t="s">
        <v>36</v>
      </c>
      <c r="F7098" s="1" t="s">
        <v>37</v>
      </c>
      <c r="G7098" s="1" t="s">
        <v>50</v>
      </c>
      <c r="H7098" s="1" t="s">
        <v>128</v>
      </c>
      <c r="I7098" s="1" t="s">
        <v>129</v>
      </c>
      <c r="J7098" s="1" t="s">
        <v>130</v>
      </c>
      <c r="K7098" s="4">
        <v>1</v>
      </c>
      <c r="L7098" s="5">
        <v>129</v>
      </c>
      <c r="M7098" s="5">
        <f>EcommerceDataset[[#This Row],[quantity]]*EcommerceDataset[[#This Row],[unit_price]]</f>
        <v>129</v>
      </c>
      <c r="N7098" s="1" t="s">
        <v>19400</v>
      </c>
      <c r="O7098" s="3">
        <v>44935</v>
      </c>
      <c r="P7098" s="1" t="s">
        <v>102</v>
      </c>
      <c r="Q7098" s="1" t="s">
        <v>56</v>
      </c>
      <c r="R7098" s="4">
        <v>4</v>
      </c>
      <c r="S7098" s="1" t="s">
        <v>31</v>
      </c>
      <c r="T7098" s="1" t="s">
        <v>19401</v>
      </c>
      <c r="U7098" s="3">
        <v>45237</v>
      </c>
    </row>
    <row r="7099" spans="1:21" x14ac:dyDescent="0.3">
      <c r="A7099" s="1" t="s">
        <v>9556</v>
      </c>
      <c r="B7099" s="1" t="s">
        <v>2180</v>
      </c>
      <c r="C7099" s="1" t="s">
        <v>3744</v>
      </c>
      <c r="D7099" s="1" t="str">
        <f>_xlfn.CONCAT(EcommerceDataset[[#This Row],[first_name]]," ",EcommerceDataset[[#This Row],[last_name]])</f>
        <v>Gary Russo</v>
      </c>
      <c r="E7099" s="1" t="s">
        <v>80</v>
      </c>
      <c r="F7099" s="1" t="s">
        <v>37</v>
      </c>
      <c r="G7099" s="1" t="s">
        <v>71</v>
      </c>
      <c r="H7099" s="1" t="s">
        <v>120</v>
      </c>
      <c r="I7099" s="1" t="s">
        <v>121</v>
      </c>
      <c r="J7099" s="1" t="s">
        <v>122</v>
      </c>
      <c r="K7099" s="4">
        <v>3</v>
      </c>
      <c r="L7099" s="5">
        <v>149</v>
      </c>
      <c r="M7099" s="5">
        <f>EcommerceDataset[[#This Row],[quantity]]*EcommerceDataset[[#This Row],[unit_price]]</f>
        <v>447</v>
      </c>
      <c r="N7099" s="1" t="s">
        <v>19402</v>
      </c>
      <c r="O7099" s="3">
        <v>44809</v>
      </c>
      <c r="P7099" s="1" t="s">
        <v>109</v>
      </c>
      <c r="Q7099" s="1" t="s">
        <v>30</v>
      </c>
      <c r="R7099" s="4">
        <v>1</v>
      </c>
      <c r="S7099" s="1" t="s">
        <v>44</v>
      </c>
      <c r="T7099" s="1" t="s">
        <v>19403</v>
      </c>
      <c r="U7099" s="3">
        <v>45813</v>
      </c>
    </row>
    <row r="7100" spans="1:21" x14ac:dyDescent="0.3">
      <c r="A7100" s="1" t="s">
        <v>18457</v>
      </c>
      <c r="B7100" s="1" t="s">
        <v>10350</v>
      </c>
      <c r="C7100" s="1" t="s">
        <v>776</v>
      </c>
      <c r="D7100" s="1" t="str">
        <f>_xlfn.CONCAT(EcommerceDataset[[#This Row],[first_name]]," ",EcommerceDataset[[#This Row],[last_name]])</f>
        <v>Noah Webb</v>
      </c>
      <c r="E7100" s="1" t="s">
        <v>36</v>
      </c>
      <c r="F7100" s="1" t="s">
        <v>23</v>
      </c>
      <c r="G7100" s="1" t="s">
        <v>151</v>
      </c>
      <c r="H7100" s="1" t="s">
        <v>120</v>
      </c>
      <c r="I7100" s="1" t="s">
        <v>121</v>
      </c>
      <c r="J7100" s="1" t="s">
        <v>122</v>
      </c>
      <c r="K7100" s="4">
        <v>1</v>
      </c>
      <c r="L7100" s="5">
        <v>149</v>
      </c>
      <c r="M7100" s="5">
        <f>EcommerceDataset[[#This Row],[quantity]]*EcommerceDataset[[#This Row],[unit_price]]</f>
        <v>149</v>
      </c>
      <c r="N7100" s="1" t="s">
        <v>19404</v>
      </c>
      <c r="O7100" s="3">
        <v>45605</v>
      </c>
      <c r="P7100" s="1" t="s">
        <v>29</v>
      </c>
      <c r="Q7100" s="1" t="s">
        <v>56</v>
      </c>
      <c r="R7100" s="4">
        <v>5</v>
      </c>
      <c r="S7100" s="1" t="s">
        <v>132</v>
      </c>
      <c r="T7100" s="1" t="s">
        <v>19405</v>
      </c>
      <c r="U7100" s="3">
        <v>45030</v>
      </c>
    </row>
    <row r="7101" spans="1:21" x14ac:dyDescent="0.3">
      <c r="A7101" s="1" t="s">
        <v>16359</v>
      </c>
      <c r="B7101" s="1" t="s">
        <v>84</v>
      </c>
      <c r="C7101" s="1" t="s">
        <v>4085</v>
      </c>
      <c r="D7101" s="1" t="str">
        <f>_xlfn.CONCAT(EcommerceDataset[[#This Row],[first_name]]," ",EcommerceDataset[[#This Row],[last_name]])</f>
        <v>Jennifer Maxwell</v>
      </c>
      <c r="E7101" s="1" t="s">
        <v>22</v>
      </c>
      <c r="F7101" s="1" t="s">
        <v>49</v>
      </c>
      <c r="G7101" s="1" t="s">
        <v>185</v>
      </c>
      <c r="H7101" s="1" t="s">
        <v>99</v>
      </c>
      <c r="I7101" s="1" t="s">
        <v>100</v>
      </c>
      <c r="J7101" s="1" t="s">
        <v>27</v>
      </c>
      <c r="K7101" s="4">
        <v>1</v>
      </c>
      <c r="L7101" s="5">
        <v>199</v>
      </c>
      <c r="M7101" s="5">
        <f>EcommerceDataset[[#This Row],[quantity]]*EcommerceDataset[[#This Row],[unit_price]]</f>
        <v>199</v>
      </c>
      <c r="N7101" s="1" t="s">
        <v>19406</v>
      </c>
      <c r="O7101" s="3">
        <v>45636</v>
      </c>
      <c r="P7101" s="1" t="s">
        <v>102</v>
      </c>
      <c r="Q7101" s="1" t="s">
        <v>56</v>
      </c>
      <c r="R7101" s="4">
        <v>2</v>
      </c>
      <c r="S7101" s="1" t="s">
        <v>103</v>
      </c>
      <c r="T7101" s="1" t="s">
        <v>19407</v>
      </c>
      <c r="U7101" s="3">
        <v>45665</v>
      </c>
    </row>
    <row r="7102" spans="1:21" x14ac:dyDescent="0.3">
      <c r="A7102" s="1" t="s">
        <v>1820</v>
      </c>
      <c r="B7102" s="1" t="s">
        <v>1821</v>
      </c>
      <c r="C7102" s="1" t="s">
        <v>1822</v>
      </c>
      <c r="D7102" s="1" t="str">
        <f>_xlfn.CONCAT(EcommerceDataset[[#This Row],[first_name]]," ",EcommerceDataset[[#This Row],[last_name]])</f>
        <v>Rhonda Mckee</v>
      </c>
      <c r="E7102" s="1" t="s">
        <v>22</v>
      </c>
      <c r="F7102" s="1" t="s">
        <v>49</v>
      </c>
      <c r="G7102" s="1" t="s">
        <v>185</v>
      </c>
      <c r="H7102" s="1" t="s">
        <v>99</v>
      </c>
      <c r="I7102" s="1" t="s">
        <v>100</v>
      </c>
      <c r="J7102" s="1" t="s">
        <v>27</v>
      </c>
      <c r="K7102" s="4">
        <v>4</v>
      </c>
      <c r="L7102" s="5">
        <v>199</v>
      </c>
      <c r="M7102" s="5">
        <f>EcommerceDataset[[#This Row],[quantity]]*EcommerceDataset[[#This Row],[unit_price]]</f>
        <v>796</v>
      </c>
      <c r="N7102" s="1" t="s">
        <v>19408</v>
      </c>
      <c r="O7102" s="3">
        <v>45599</v>
      </c>
      <c r="P7102" s="1" t="s">
        <v>75</v>
      </c>
      <c r="Q7102" s="1" t="s">
        <v>30</v>
      </c>
      <c r="R7102" s="4">
        <v>4</v>
      </c>
      <c r="S7102" s="1" t="s">
        <v>44</v>
      </c>
      <c r="T7102" s="1" t="s">
        <v>19409</v>
      </c>
      <c r="U7102" s="3">
        <v>45850</v>
      </c>
    </row>
    <row r="7103" spans="1:21" x14ac:dyDescent="0.3">
      <c r="A7103" s="1" t="s">
        <v>2073</v>
      </c>
      <c r="B7103" s="1" t="s">
        <v>289</v>
      </c>
      <c r="C7103" s="1" t="s">
        <v>70</v>
      </c>
      <c r="D7103" s="1" t="str">
        <f>_xlfn.CONCAT(EcommerceDataset[[#This Row],[first_name]]," ",EcommerceDataset[[#This Row],[last_name]])</f>
        <v>Derrick Johnson</v>
      </c>
      <c r="E7103" s="1" t="s">
        <v>36</v>
      </c>
      <c r="F7103" s="1" t="s">
        <v>49</v>
      </c>
      <c r="G7103" s="1" t="s">
        <v>71</v>
      </c>
      <c r="H7103" s="1" t="s">
        <v>390</v>
      </c>
      <c r="I7103" s="1" t="s">
        <v>391</v>
      </c>
      <c r="J7103" s="1" t="s">
        <v>122</v>
      </c>
      <c r="K7103" s="4">
        <v>4</v>
      </c>
      <c r="L7103" s="5">
        <v>25</v>
      </c>
      <c r="M7103" s="5">
        <f>EcommerceDataset[[#This Row],[quantity]]*EcommerceDataset[[#This Row],[unit_price]]</f>
        <v>100</v>
      </c>
      <c r="N7103" s="1" t="s">
        <v>19410</v>
      </c>
      <c r="O7103" s="3">
        <v>45065</v>
      </c>
      <c r="P7103" s="1" t="s">
        <v>75</v>
      </c>
      <c r="Q7103" s="1" t="s">
        <v>56</v>
      </c>
      <c r="R7103" s="4">
        <v>2</v>
      </c>
      <c r="S7103" s="1" t="s">
        <v>31</v>
      </c>
      <c r="T7103" s="1" t="s">
        <v>19411</v>
      </c>
      <c r="U7103" s="3">
        <v>45280</v>
      </c>
    </row>
    <row r="7104" spans="1:21" x14ac:dyDescent="0.3">
      <c r="A7104" s="1" t="s">
        <v>9520</v>
      </c>
      <c r="B7104" s="1" t="s">
        <v>3787</v>
      </c>
      <c r="C7104" s="1" t="s">
        <v>4018</v>
      </c>
      <c r="D7104" s="1" t="str">
        <f>_xlfn.CONCAT(EcommerceDataset[[#This Row],[first_name]]," ",EcommerceDataset[[#This Row],[last_name]])</f>
        <v>Rodney Monroe</v>
      </c>
      <c r="E7104" s="1" t="s">
        <v>80</v>
      </c>
      <c r="F7104" s="1" t="s">
        <v>37</v>
      </c>
      <c r="G7104" s="1" t="s">
        <v>24</v>
      </c>
      <c r="H7104" s="1" t="s">
        <v>62</v>
      </c>
      <c r="I7104" s="1" t="s">
        <v>63</v>
      </c>
      <c r="J7104" s="1" t="s">
        <v>64</v>
      </c>
      <c r="K7104" s="4">
        <v>5</v>
      </c>
      <c r="L7104" s="5">
        <v>399</v>
      </c>
      <c r="M7104" s="5">
        <f>EcommerceDataset[[#This Row],[quantity]]*EcommerceDataset[[#This Row],[unit_price]]</f>
        <v>1995</v>
      </c>
      <c r="N7104" s="1" t="s">
        <v>19412</v>
      </c>
      <c r="O7104" s="3">
        <v>45233</v>
      </c>
      <c r="P7104" s="1" t="s">
        <v>29</v>
      </c>
      <c r="Q7104" s="1" t="s">
        <v>43</v>
      </c>
      <c r="R7104" s="4">
        <v>5</v>
      </c>
      <c r="S7104" s="1" t="s">
        <v>66</v>
      </c>
      <c r="T7104" s="1" t="s">
        <v>19413</v>
      </c>
      <c r="U7104" s="3">
        <v>45265</v>
      </c>
    </row>
    <row r="7105" spans="1:21" x14ac:dyDescent="0.3">
      <c r="A7105" s="1" t="s">
        <v>4608</v>
      </c>
      <c r="B7105" s="1" t="s">
        <v>112</v>
      </c>
      <c r="C7105" s="1" t="s">
        <v>898</v>
      </c>
      <c r="D7105" s="1" t="str">
        <f>_xlfn.CONCAT(EcommerceDataset[[#This Row],[first_name]]," ",EcommerceDataset[[#This Row],[last_name]])</f>
        <v>Joshua Russell</v>
      </c>
      <c r="E7105" s="1" t="s">
        <v>80</v>
      </c>
      <c r="F7105" s="1" t="s">
        <v>23</v>
      </c>
      <c r="G7105" s="1" t="s">
        <v>93</v>
      </c>
      <c r="H7105" s="1" t="s">
        <v>86</v>
      </c>
      <c r="I7105" s="1" t="s">
        <v>87</v>
      </c>
      <c r="J7105" s="1" t="s">
        <v>64</v>
      </c>
      <c r="K7105" s="4">
        <v>5</v>
      </c>
      <c r="L7105" s="5">
        <v>99</v>
      </c>
      <c r="M7105" s="5">
        <f>EcommerceDataset[[#This Row],[quantity]]*EcommerceDataset[[#This Row],[unit_price]]</f>
        <v>495</v>
      </c>
      <c r="N7105" s="1" t="s">
        <v>19414</v>
      </c>
      <c r="O7105" s="3">
        <v>44860</v>
      </c>
      <c r="P7105" s="1" t="s">
        <v>29</v>
      </c>
      <c r="Q7105" s="1" t="s">
        <v>56</v>
      </c>
      <c r="R7105" s="4">
        <v>1</v>
      </c>
      <c r="S7105" s="1" t="s">
        <v>103</v>
      </c>
      <c r="T7105" s="1" t="s">
        <v>19415</v>
      </c>
      <c r="U7105" s="3">
        <v>45185</v>
      </c>
    </row>
    <row r="7106" spans="1:21" x14ac:dyDescent="0.3">
      <c r="A7106" s="1" t="s">
        <v>9382</v>
      </c>
      <c r="B7106" s="1" t="s">
        <v>866</v>
      </c>
      <c r="C7106" s="1" t="s">
        <v>7383</v>
      </c>
      <c r="D7106" s="1" t="str">
        <f>_xlfn.CONCAT(EcommerceDataset[[#This Row],[first_name]]," ",EcommerceDataset[[#This Row],[last_name]])</f>
        <v>Jimmy Berry</v>
      </c>
      <c r="E7106" s="1" t="s">
        <v>80</v>
      </c>
      <c r="F7106" s="1" t="s">
        <v>37</v>
      </c>
      <c r="G7106" s="1" t="s">
        <v>71</v>
      </c>
      <c r="H7106" s="1" t="s">
        <v>86</v>
      </c>
      <c r="I7106" s="1" t="s">
        <v>87</v>
      </c>
      <c r="J7106" s="1" t="s">
        <v>64</v>
      </c>
      <c r="K7106" s="4">
        <v>5</v>
      </c>
      <c r="L7106" s="5">
        <v>99</v>
      </c>
      <c r="M7106" s="5">
        <f>EcommerceDataset[[#This Row],[quantity]]*EcommerceDataset[[#This Row],[unit_price]]</f>
        <v>495</v>
      </c>
      <c r="N7106" s="1" t="s">
        <v>19416</v>
      </c>
      <c r="O7106" s="3">
        <v>44909</v>
      </c>
      <c r="P7106" s="1" t="s">
        <v>55</v>
      </c>
      <c r="Q7106" s="1" t="s">
        <v>30</v>
      </c>
      <c r="R7106" s="4">
        <v>2</v>
      </c>
      <c r="S7106" s="1" t="s">
        <v>44</v>
      </c>
      <c r="T7106" s="1" t="s">
        <v>19417</v>
      </c>
      <c r="U7106" s="3">
        <v>45748</v>
      </c>
    </row>
    <row r="7107" spans="1:21" x14ac:dyDescent="0.3">
      <c r="A7107" s="1" t="s">
        <v>2044</v>
      </c>
      <c r="B7107" s="1" t="s">
        <v>2045</v>
      </c>
      <c r="C7107" s="1" t="s">
        <v>2046</v>
      </c>
      <c r="D7107" s="1" t="str">
        <f>_xlfn.CONCAT(EcommerceDataset[[#This Row],[first_name]]," ",EcommerceDataset[[#This Row],[last_name]])</f>
        <v>Lindsay Moss</v>
      </c>
      <c r="E7107" s="1" t="s">
        <v>36</v>
      </c>
      <c r="F7107" s="1" t="s">
        <v>49</v>
      </c>
      <c r="G7107" s="1" t="s">
        <v>151</v>
      </c>
      <c r="H7107" s="1" t="s">
        <v>217</v>
      </c>
      <c r="I7107" s="1" t="s">
        <v>218</v>
      </c>
      <c r="J7107" s="1" t="s">
        <v>27</v>
      </c>
      <c r="K7107" s="4">
        <v>2</v>
      </c>
      <c r="L7107" s="5">
        <v>899</v>
      </c>
      <c r="M7107" s="5">
        <f>EcommerceDataset[[#This Row],[quantity]]*EcommerceDataset[[#This Row],[unit_price]]</f>
        <v>1798</v>
      </c>
      <c r="N7107" s="1" t="s">
        <v>19418</v>
      </c>
      <c r="O7107" s="3">
        <v>45190</v>
      </c>
      <c r="P7107" s="1" t="s">
        <v>29</v>
      </c>
      <c r="Q7107" s="1" t="s">
        <v>43</v>
      </c>
      <c r="R7107" s="4">
        <v>1</v>
      </c>
      <c r="S7107" s="1" t="s">
        <v>132</v>
      </c>
      <c r="T7107" s="1" t="s">
        <v>19419</v>
      </c>
      <c r="U7107" s="3">
        <v>45314</v>
      </c>
    </row>
    <row r="7108" spans="1:21" x14ac:dyDescent="0.3">
      <c r="A7108" s="1" t="s">
        <v>5252</v>
      </c>
      <c r="B7108" s="1" t="s">
        <v>1020</v>
      </c>
      <c r="C7108" s="1" t="s">
        <v>2050</v>
      </c>
      <c r="D7108" s="1" t="str">
        <f>_xlfn.CONCAT(EcommerceDataset[[#This Row],[first_name]]," ",EcommerceDataset[[#This Row],[last_name]])</f>
        <v>Holly Hill</v>
      </c>
      <c r="E7108" s="1" t="s">
        <v>80</v>
      </c>
      <c r="F7108" s="1" t="s">
        <v>49</v>
      </c>
      <c r="G7108" s="1" t="s">
        <v>93</v>
      </c>
      <c r="H7108" s="1" t="s">
        <v>120</v>
      </c>
      <c r="I7108" s="1" t="s">
        <v>121</v>
      </c>
      <c r="J7108" s="1" t="s">
        <v>122</v>
      </c>
      <c r="K7108" s="4">
        <v>3</v>
      </c>
      <c r="L7108" s="5">
        <v>149</v>
      </c>
      <c r="M7108" s="5">
        <f>EcommerceDataset[[#This Row],[quantity]]*EcommerceDataset[[#This Row],[unit_price]]</f>
        <v>447</v>
      </c>
      <c r="N7108" s="1" t="s">
        <v>19420</v>
      </c>
      <c r="O7108" s="3">
        <v>45591</v>
      </c>
      <c r="P7108" s="1" t="s">
        <v>29</v>
      </c>
      <c r="Q7108" s="1" t="s">
        <v>56</v>
      </c>
      <c r="R7108" s="4">
        <v>1</v>
      </c>
      <c r="S7108" s="1" t="s">
        <v>31</v>
      </c>
      <c r="T7108" s="1" t="s">
        <v>19421</v>
      </c>
      <c r="U7108" s="3">
        <v>44828</v>
      </c>
    </row>
    <row r="7109" spans="1:21" x14ac:dyDescent="0.3">
      <c r="A7109" s="1" t="s">
        <v>2460</v>
      </c>
      <c r="B7109" s="1" t="s">
        <v>2232</v>
      </c>
      <c r="C7109" s="1" t="s">
        <v>1201</v>
      </c>
      <c r="D7109" s="1" t="str">
        <f>_xlfn.CONCAT(EcommerceDataset[[#This Row],[first_name]]," ",EcommerceDataset[[#This Row],[last_name]])</f>
        <v>Whitney Roberts</v>
      </c>
      <c r="E7109" s="1" t="s">
        <v>22</v>
      </c>
      <c r="F7109" s="1" t="s">
        <v>49</v>
      </c>
      <c r="G7109" s="1" t="s">
        <v>119</v>
      </c>
      <c r="H7109" s="1" t="s">
        <v>51</v>
      </c>
      <c r="I7109" s="1" t="s">
        <v>52</v>
      </c>
      <c r="J7109" s="1" t="s">
        <v>53</v>
      </c>
      <c r="K7109" s="4">
        <v>3</v>
      </c>
      <c r="L7109" s="5">
        <v>59</v>
      </c>
      <c r="M7109" s="5">
        <f>EcommerceDataset[[#This Row],[quantity]]*EcommerceDataset[[#This Row],[unit_price]]</f>
        <v>177</v>
      </c>
      <c r="N7109" s="1" t="s">
        <v>19422</v>
      </c>
      <c r="O7109" s="3">
        <v>44947</v>
      </c>
      <c r="P7109" s="1" t="s">
        <v>75</v>
      </c>
      <c r="Q7109" s="1" t="s">
        <v>30</v>
      </c>
      <c r="R7109" s="4">
        <v>4</v>
      </c>
      <c r="S7109" s="1" t="s">
        <v>31</v>
      </c>
      <c r="T7109" s="1" t="s">
        <v>19423</v>
      </c>
      <c r="U7109" s="3">
        <v>45346</v>
      </c>
    </row>
    <row r="7110" spans="1:21" x14ac:dyDescent="0.3">
      <c r="A7110" s="1" t="s">
        <v>11715</v>
      </c>
      <c r="B7110" s="1" t="s">
        <v>262</v>
      </c>
      <c r="C7110" s="1" t="s">
        <v>680</v>
      </c>
      <c r="D7110" s="1" t="str">
        <f>_xlfn.CONCAT(EcommerceDataset[[#This Row],[first_name]]," ",EcommerceDataset[[#This Row],[last_name]])</f>
        <v>David Barker</v>
      </c>
      <c r="E7110" s="1" t="s">
        <v>80</v>
      </c>
      <c r="F7110" s="1" t="s">
        <v>37</v>
      </c>
      <c r="G7110" s="1" t="s">
        <v>93</v>
      </c>
      <c r="H7110" s="1" t="s">
        <v>25</v>
      </c>
      <c r="I7110" s="1" t="s">
        <v>26</v>
      </c>
      <c r="J7110" s="1" t="s">
        <v>27</v>
      </c>
      <c r="K7110" s="4">
        <v>1</v>
      </c>
      <c r="L7110" s="5">
        <v>229</v>
      </c>
      <c r="M7110" s="5">
        <f>EcommerceDataset[[#This Row],[quantity]]*EcommerceDataset[[#This Row],[unit_price]]</f>
        <v>229</v>
      </c>
      <c r="N7110" s="1" t="s">
        <v>19424</v>
      </c>
      <c r="O7110" s="3">
        <v>45685</v>
      </c>
      <c r="P7110" s="1" t="s">
        <v>75</v>
      </c>
      <c r="Q7110" s="1" t="s">
        <v>56</v>
      </c>
      <c r="R7110" s="4">
        <v>4</v>
      </c>
      <c r="S7110" s="1" t="s">
        <v>103</v>
      </c>
      <c r="T7110" s="1" t="s">
        <v>19425</v>
      </c>
      <c r="U7110" s="3">
        <v>45001</v>
      </c>
    </row>
    <row r="7111" spans="1:21" x14ac:dyDescent="0.3">
      <c r="A7111" s="1" t="s">
        <v>4772</v>
      </c>
      <c r="B7111" s="1" t="s">
        <v>1020</v>
      </c>
      <c r="C7111" s="1" t="s">
        <v>262</v>
      </c>
      <c r="D7111" s="1" t="str">
        <f>_xlfn.CONCAT(EcommerceDataset[[#This Row],[first_name]]," ",EcommerceDataset[[#This Row],[last_name]])</f>
        <v>Holly David</v>
      </c>
      <c r="E7111" s="1" t="s">
        <v>80</v>
      </c>
      <c r="F7111" s="1" t="s">
        <v>23</v>
      </c>
      <c r="G7111" s="1" t="s">
        <v>61</v>
      </c>
      <c r="H7111" s="1" t="s">
        <v>128</v>
      </c>
      <c r="I7111" s="1" t="s">
        <v>129</v>
      </c>
      <c r="J7111" s="1" t="s">
        <v>130</v>
      </c>
      <c r="K7111" s="4">
        <v>5</v>
      </c>
      <c r="L7111" s="5">
        <v>129</v>
      </c>
      <c r="M7111" s="5">
        <f>EcommerceDataset[[#This Row],[quantity]]*EcommerceDataset[[#This Row],[unit_price]]</f>
        <v>645</v>
      </c>
      <c r="N7111" s="1" t="s">
        <v>19426</v>
      </c>
      <c r="O7111" s="3">
        <v>45165</v>
      </c>
      <c r="P7111" s="1" t="s">
        <v>55</v>
      </c>
      <c r="Q7111" s="1" t="s">
        <v>56</v>
      </c>
      <c r="R7111" s="4">
        <v>4</v>
      </c>
      <c r="S7111" s="1" t="s">
        <v>103</v>
      </c>
      <c r="T7111" s="1" t="s">
        <v>19427</v>
      </c>
      <c r="U7111" s="3">
        <v>45329</v>
      </c>
    </row>
    <row r="7112" spans="1:21" x14ac:dyDescent="0.3">
      <c r="A7112" s="1" t="s">
        <v>19428</v>
      </c>
      <c r="B7112" s="1" t="s">
        <v>1024</v>
      </c>
      <c r="C7112" s="1" t="s">
        <v>1725</v>
      </c>
      <c r="D7112" s="1" t="str">
        <f>_xlfn.CONCAT(EcommerceDataset[[#This Row],[first_name]]," ",EcommerceDataset[[#This Row],[last_name]])</f>
        <v>Cynthia Huff</v>
      </c>
      <c r="E7112" s="1" t="s">
        <v>22</v>
      </c>
      <c r="F7112" s="1" t="s">
        <v>49</v>
      </c>
      <c r="G7112" s="1" t="s">
        <v>185</v>
      </c>
      <c r="H7112" s="1" t="s">
        <v>25</v>
      </c>
      <c r="I7112" s="1" t="s">
        <v>26</v>
      </c>
      <c r="J7112" s="1" t="s">
        <v>27</v>
      </c>
      <c r="K7112" s="4">
        <v>2</v>
      </c>
      <c r="L7112" s="5">
        <v>229</v>
      </c>
      <c r="M7112" s="5">
        <f>EcommerceDataset[[#This Row],[quantity]]*EcommerceDataset[[#This Row],[unit_price]]</f>
        <v>458</v>
      </c>
      <c r="N7112" s="1" t="s">
        <v>19429</v>
      </c>
      <c r="O7112" s="3">
        <v>45414</v>
      </c>
      <c r="P7112" s="1" t="s">
        <v>75</v>
      </c>
      <c r="Q7112" s="1" t="s">
        <v>43</v>
      </c>
      <c r="R7112" s="4">
        <v>1</v>
      </c>
      <c r="S7112" s="1" t="s">
        <v>44</v>
      </c>
      <c r="T7112" s="1" t="s">
        <v>19430</v>
      </c>
      <c r="U7112" s="3">
        <v>45009</v>
      </c>
    </row>
    <row r="7113" spans="1:21" x14ac:dyDescent="0.3">
      <c r="A7113" s="1" t="s">
        <v>6593</v>
      </c>
      <c r="B7113" s="1" t="s">
        <v>6594</v>
      </c>
      <c r="C7113" s="1" t="s">
        <v>872</v>
      </c>
      <c r="D7113" s="1" t="str">
        <f>_xlfn.CONCAT(EcommerceDataset[[#This Row],[first_name]]," ",EcommerceDataset[[#This Row],[last_name]])</f>
        <v>Ruth Gonzalez</v>
      </c>
      <c r="E7113" s="1" t="s">
        <v>22</v>
      </c>
      <c r="F7113" s="1" t="s">
        <v>49</v>
      </c>
      <c r="G7113" s="1" t="s">
        <v>71</v>
      </c>
      <c r="H7113" s="1" t="s">
        <v>99</v>
      </c>
      <c r="I7113" s="1" t="s">
        <v>100</v>
      </c>
      <c r="J7113" s="1" t="s">
        <v>27</v>
      </c>
      <c r="K7113" s="4">
        <v>1</v>
      </c>
      <c r="L7113" s="5">
        <v>199</v>
      </c>
      <c r="M7113" s="5">
        <f>EcommerceDataset[[#This Row],[quantity]]*EcommerceDataset[[#This Row],[unit_price]]</f>
        <v>199</v>
      </c>
      <c r="N7113" s="1" t="s">
        <v>19431</v>
      </c>
      <c r="O7113" s="3">
        <v>45146</v>
      </c>
      <c r="P7113" s="1" t="s">
        <v>55</v>
      </c>
      <c r="Q7113" s="1" t="s">
        <v>56</v>
      </c>
      <c r="R7113" s="4">
        <v>2</v>
      </c>
      <c r="S7113" s="1" t="s">
        <v>103</v>
      </c>
      <c r="T7113" s="1" t="s">
        <v>19432</v>
      </c>
      <c r="U7113" s="3">
        <v>44959</v>
      </c>
    </row>
    <row r="7114" spans="1:21" x14ac:dyDescent="0.3">
      <c r="A7114" s="1" t="s">
        <v>19433</v>
      </c>
      <c r="B7114" s="1" t="s">
        <v>1409</v>
      </c>
      <c r="C7114" s="1" t="s">
        <v>196</v>
      </c>
      <c r="D7114" s="1" t="str">
        <f>_xlfn.CONCAT(EcommerceDataset[[#This Row],[first_name]]," ",EcommerceDataset[[#This Row],[last_name]])</f>
        <v>Shannon Jenkins</v>
      </c>
      <c r="E7114" s="1" t="s">
        <v>36</v>
      </c>
      <c r="F7114" s="1" t="s">
        <v>49</v>
      </c>
      <c r="G7114" s="1" t="s">
        <v>119</v>
      </c>
      <c r="H7114" s="1" t="s">
        <v>62</v>
      </c>
      <c r="I7114" s="1" t="s">
        <v>63</v>
      </c>
      <c r="J7114" s="1" t="s">
        <v>64</v>
      </c>
      <c r="K7114" s="4">
        <v>1</v>
      </c>
      <c r="L7114" s="5">
        <v>399</v>
      </c>
      <c r="M7114" s="5">
        <f>EcommerceDataset[[#This Row],[quantity]]*EcommerceDataset[[#This Row],[unit_price]]</f>
        <v>399</v>
      </c>
      <c r="N7114" s="1" t="s">
        <v>19434</v>
      </c>
      <c r="O7114" s="3">
        <v>45408</v>
      </c>
      <c r="P7114" s="1" t="s">
        <v>102</v>
      </c>
      <c r="Q7114" s="1" t="s">
        <v>56</v>
      </c>
      <c r="R7114" s="4">
        <v>2</v>
      </c>
      <c r="S7114" s="1" t="s">
        <v>66</v>
      </c>
      <c r="T7114" s="1" t="s">
        <v>19435</v>
      </c>
      <c r="U7114" s="3">
        <v>45804</v>
      </c>
    </row>
    <row r="7115" spans="1:21" x14ac:dyDescent="0.3">
      <c r="A7115" s="1" t="s">
        <v>1913</v>
      </c>
      <c r="B7115" s="1" t="s">
        <v>1914</v>
      </c>
      <c r="C7115" s="1" t="s">
        <v>701</v>
      </c>
      <c r="D7115" s="1" t="str">
        <f>_xlfn.CONCAT(EcommerceDataset[[#This Row],[first_name]]," ",EcommerceDataset[[#This Row],[last_name]])</f>
        <v>Diane Jones</v>
      </c>
      <c r="E7115" s="1" t="s">
        <v>22</v>
      </c>
      <c r="F7115" s="1" t="s">
        <v>49</v>
      </c>
      <c r="G7115" s="1" t="s">
        <v>185</v>
      </c>
      <c r="H7115" s="1" t="s">
        <v>390</v>
      </c>
      <c r="I7115" s="1" t="s">
        <v>391</v>
      </c>
      <c r="J7115" s="1" t="s">
        <v>122</v>
      </c>
      <c r="K7115" s="4">
        <v>5</v>
      </c>
      <c r="L7115" s="5">
        <v>25</v>
      </c>
      <c r="M7115" s="5">
        <f>EcommerceDataset[[#This Row],[quantity]]*EcommerceDataset[[#This Row],[unit_price]]</f>
        <v>125</v>
      </c>
      <c r="N7115" s="1" t="s">
        <v>19436</v>
      </c>
      <c r="O7115" s="3">
        <v>45285</v>
      </c>
      <c r="P7115" s="1" t="s">
        <v>29</v>
      </c>
      <c r="Q7115" s="1" t="s">
        <v>43</v>
      </c>
      <c r="R7115" s="4">
        <v>2</v>
      </c>
      <c r="S7115" s="1" t="s">
        <v>132</v>
      </c>
      <c r="T7115" s="1" t="s">
        <v>19437</v>
      </c>
      <c r="U7115" s="3">
        <v>45676</v>
      </c>
    </row>
    <row r="7116" spans="1:21" x14ac:dyDescent="0.3">
      <c r="A7116" s="1" t="s">
        <v>4457</v>
      </c>
      <c r="B7116" s="1" t="s">
        <v>4458</v>
      </c>
      <c r="C7116" s="1" t="s">
        <v>4459</v>
      </c>
      <c r="D7116" s="1" t="str">
        <f>_xlfn.CONCAT(EcommerceDataset[[#This Row],[first_name]]," ",EcommerceDataset[[#This Row],[last_name]])</f>
        <v>Victor Khan</v>
      </c>
      <c r="E7116" s="1" t="s">
        <v>80</v>
      </c>
      <c r="F7116" s="1" t="s">
        <v>49</v>
      </c>
      <c r="G7116" s="1" t="s">
        <v>61</v>
      </c>
      <c r="H7116" s="1" t="s">
        <v>39</v>
      </c>
      <c r="I7116" s="1" t="s">
        <v>40</v>
      </c>
      <c r="J7116" s="1" t="s">
        <v>41</v>
      </c>
      <c r="K7116" s="4">
        <v>3</v>
      </c>
      <c r="L7116" s="5">
        <v>59</v>
      </c>
      <c r="M7116" s="5">
        <f>EcommerceDataset[[#This Row],[quantity]]*EcommerceDataset[[#This Row],[unit_price]]</f>
        <v>177</v>
      </c>
      <c r="N7116" s="1" t="s">
        <v>19438</v>
      </c>
      <c r="O7116" s="3">
        <v>45109</v>
      </c>
      <c r="P7116" s="1" t="s">
        <v>55</v>
      </c>
      <c r="Q7116" s="1" t="s">
        <v>43</v>
      </c>
      <c r="R7116" s="4">
        <v>5</v>
      </c>
      <c r="S7116" s="1" t="s">
        <v>31</v>
      </c>
      <c r="T7116" s="1" t="s">
        <v>19439</v>
      </c>
      <c r="U7116" s="3">
        <v>45806</v>
      </c>
    </row>
    <row r="7117" spans="1:21" x14ac:dyDescent="0.3">
      <c r="A7117" s="1" t="s">
        <v>4436</v>
      </c>
      <c r="B7117" s="1" t="s">
        <v>4437</v>
      </c>
      <c r="C7117" s="1" t="s">
        <v>4438</v>
      </c>
      <c r="D7117" s="1" t="str">
        <f>_xlfn.CONCAT(EcommerceDataset[[#This Row],[first_name]]," ",EcommerceDataset[[#This Row],[last_name]])</f>
        <v>Jillian Cisneros</v>
      </c>
      <c r="E7117" s="1" t="s">
        <v>22</v>
      </c>
      <c r="F7117" s="1" t="s">
        <v>49</v>
      </c>
      <c r="G7117" s="1" t="s">
        <v>61</v>
      </c>
      <c r="H7117" s="1" t="s">
        <v>137</v>
      </c>
      <c r="I7117" s="1" t="s">
        <v>138</v>
      </c>
      <c r="J7117" s="1" t="s">
        <v>27</v>
      </c>
      <c r="K7117" s="4">
        <v>3</v>
      </c>
      <c r="L7117" s="5">
        <v>999</v>
      </c>
      <c r="M7117" s="5">
        <f>EcommerceDataset[[#This Row],[quantity]]*EcommerceDataset[[#This Row],[unit_price]]</f>
        <v>2997</v>
      </c>
      <c r="N7117" s="1" t="s">
        <v>19440</v>
      </c>
      <c r="O7117" s="3">
        <v>45394</v>
      </c>
      <c r="P7117" s="1" t="s">
        <v>75</v>
      </c>
      <c r="Q7117" s="1" t="s">
        <v>43</v>
      </c>
      <c r="R7117" s="4">
        <v>2</v>
      </c>
      <c r="S7117" s="1" t="s">
        <v>66</v>
      </c>
      <c r="T7117" s="1" t="s">
        <v>19441</v>
      </c>
      <c r="U7117" s="3">
        <v>45107</v>
      </c>
    </row>
    <row r="7118" spans="1:21" x14ac:dyDescent="0.3">
      <c r="A7118" s="1" t="s">
        <v>5495</v>
      </c>
      <c r="B7118" s="1" t="s">
        <v>384</v>
      </c>
      <c r="C7118" s="1" t="s">
        <v>263</v>
      </c>
      <c r="D7118" s="1" t="str">
        <f>_xlfn.CONCAT(EcommerceDataset[[#This Row],[first_name]]," ",EcommerceDataset[[#This Row],[last_name]])</f>
        <v>Jason Ford</v>
      </c>
      <c r="E7118" s="1" t="s">
        <v>36</v>
      </c>
      <c r="F7118" s="1" t="s">
        <v>49</v>
      </c>
      <c r="G7118" s="1" t="s">
        <v>24</v>
      </c>
      <c r="H7118" s="1" t="s">
        <v>25</v>
      </c>
      <c r="I7118" s="1" t="s">
        <v>26</v>
      </c>
      <c r="J7118" s="1" t="s">
        <v>27</v>
      </c>
      <c r="K7118" s="4">
        <v>4</v>
      </c>
      <c r="L7118" s="5">
        <v>229</v>
      </c>
      <c r="M7118" s="5">
        <f>EcommerceDataset[[#This Row],[quantity]]*EcommerceDataset[[#This Row],[unit_price]]</f>
        <v>916</v>
      </c>
      <c r="N7118" s="1" t="s">
        <v>19442</v>
      </c>
      <c r="O7118" s="3">
        <v>45602</v>
      </c>
      <c r="P7118" s="1" t="s">
        <v>102</v>
      </c>
      <c r="Q7118" s="1" t="s">
        <v>56</v>
      </c>
      <c r="R7118" s="4">
        <v>1</v>
      </c>
      <c r="S7118" s="1" t="s">
        <v>66</v>
      </c>
      <c r="T7118" s="1" t="s">
        <v>19443</v>
      </c>
      <c r="U7118" s="3">
        <v>45781</v>
      </c>
    </row>
    <row r="7119" spans="1:21" x14ac:dyDescent="0.3">
      <c r="A7119" s="1" t="s">
        <v>13343</v>
      </c>
      <c r="B7119" s="1" t="s">
        <v>1229</v>
      </c>
      <c r="C7119" s="1" t="s">
        <v>894</v>
      </c>
      <c r="D7119" s="1" t="str">
        <f>_xlfn.CONCAT(EcommerceDataset[[#This Row],[first_name]]," ",EcommerceDataset[[#This Row],[last_name]])</f>
        <v>Douglas Perez</v>
      </c>
      <c r="E7119" s="1" t="s">
        <v>22</v>
      </c>
      <c r="F7119" s="1" t="s">
        <v>23</v>
      </c>
      <c r="G7119" s="1" t="s">
        <v>93</v>
      </c>
      <c r="H7119" s="1" t="s">
        <v>120</v>
      </c>
      <c r="I7119" s="1" t="s">
        <v>121</v>
      </c>
      <c r="J7119" s="1" t="s">
        <v>122</v>
      </c>
      <c r="K7119" s="4">
        <v>3</v>
      </c>
      <c r="L7119" s="5">
        <v>149</v>
      </c>
      <c r="M7119" s="5">
        <f>EcommerceDataset[[#This Row],[quantity]]*EcommerceDataset[[#This Row],[unit_price]]</f>
        <v>447</v>
      </c>
      <c r="N7119" s="1" t="s">
        <v>19444</v>
      </c>
      <c r="O7119" s="3">
        <v>45159</v>
      </c>
      <c r="P7119" s="1" t="s">
        <v>55</v>
      </c>
      <c r="Q7119" s="1" t="s">
        <v>56</v>
      </c>
      <c r="R7119" s="4">
        <v>3</v>
      </c>
      <c r="S7119" s="1" t="s">
        <v>66</v>
      </c>
      <c r="T7119" s="1" t="s">
        <v>19445</v>
      </c>
      <c r="U7119" s="3">
        <v>44916</v>
      </c>
    </row>
    <row r="7120" spans="1:21" x14ac:dyDescent="0.3">
      <c r="A7120" s="1" t="s">
        <v>6736</v>
      </c>
      <c r="B7120" s="1" t="s">
        <v>939</v>
      </c>
      <c r="C7120" s="1" t="s">
        <v>6737</v>
      </c>
      <c r="D7120" s="1" t="str">
        <f>_xlfn.CONCAT(EcommerceDataset[[#This Row],[first_name]]," ",EcommerceDataset[[#This Row],[last_name]])</f>
        <v>Cody Boyer</v>
      </c>
      <c r="E7120" s="1" t="s">
        <v>36</v>
      </c>
      <c r="F7120" s="1" t="s">
        <v>23</v>
      </c>
      <c r="G7120" s="1" t="s">
        <v>50</v>
      </c>
      <c r="H7120" s="1" t="s">
        <v>128</v>
      </c>
      <c r="I7120" s="1" t="s">
        <v>129</v>
      </c>
      <c r="J7120" s="1" t="s">
        <v>130</v>
      </c>
      <c r="K7120" s="4">
        <v>1</v>
      </c>
      <c r="L7120" s="5">
        <v>129</v>
      </c>
      <c r="M7120" s="5">
        <f>EcommerceDataset[[#This Row],[quantity]]*EcommerceDataset[[#This Row],[unit_price]]</f>
        <v>129</v>
      </c>
      <c r="N7120" s="1" t="s">
        <v>19446</v>
      </c>
      <c r="O7120" s="3">
        <v>44992</v>
      </c>
      <c r="P7120" s="1" t="s">
        <v>29</v>
      </c>
      <c r="Q7120" s="1" t="s">
        <v>56</v>
      </c>
      <c r="R7120" s="4">
        <v>2</v>
      </c>
      <c r="S7120" s="1" t="s">
        <v>66</v>
      </c>
      <c r="T7120" s="1" t="s">
        <v>19447</v>
      </c>
      <c r="U7120" s="3">
        <v>45479</v>
      </c>
    </row>
    <row r="7121" spans="1:21" x14ac:dyDescent="0.3">
      <c r="A7121" s="1" t="s">
        <v>2282</v>
      </c>
      <c r="B7121" s="1" t="s">
        <v>1773</v>
      </c>
      <c r="C7121" s="1" t="s">
        <v>688</v>
      </c>
      <c r="D7121" s="1" t="str">
        <f>_xlfn.CONCAT(EcommerceDataset[[#This Row],[first_name]]," ",EcommerceDataset[[#This Row],[last_name]])</f>
        <v>Steven Taylor</v>
      </c>
      <c r="E7121" s="1" t="s">
        <v>22</v>
      </c>
      <c r="F7121" s="1" t="s">
        <v>49</v>
      </c>
      <c r="G7121" s="1" t="s">
        <v>24</v>
      </c>
      <c r="H7121" s="1" t="s">
        <v>39</v>
      </c>
      <c r="I7121" s="1" t="s">
        <v>40</v>
      </c>
      <c r="J7121" s="1" t="s">
        <v>41</v>
      </c>
      <c r="K7121" s="4">
        <v>5</v>
      </c>
      <c r="L7121" s="5">
        <v>59</v>
      </c>
      <c r="M7121" s="5">
        <f>EcommerceDataset[[#This Row],[quantity]]*EcommerceDataset[[#This Row],[unit_price]]</f>
        <v>295</v>
      </c>
      <c r="N7121" s="1" t="s">
        <v>19448</v>
      </c>
      <c r="O7121" s="3">
        <v>45024</v>
      </c>
      <c r="P7121" s="1" t="s">
        <v>55</v>
      </c>
      <c r="Q7121" s="1" t="s">
        <v>30</v>
      </c>
      <c r="R7121" s="4">
        <v>1</v>
      </c>
      <c r="S7121" s="1" t="s">
        <v>132</v>
      </c>
      <c r="T7121" s="1" t="s">
        <v>19449</v>
      </c>
      <c r="U7121" s="3">
        <v>44996</v>
      </c>
    </row>
    <row r="7122" spans="1:21" x14ac:dyDescent="0.3">
      <c r="A7122" s="1" t="s">
        <v>16554</v>
      </c>
      <c r="B7122" s="1" t="s">
        <v>257</v>
      </c>
      <c r="C7122" s="1" t="s">
        <v>1520</v>
      </c>
      <c r="D7122" s="1" t="str">
        <f>_xlfn.CONCAT(EcommerceDataset[[#This Row],[first_name]]," ",EcommerceDataset[[#This Row],[last_name]])</f>
        <v>John Green</v>
      </c>
      <c r="E7122" s="1" t="s">
        <v>36</v>
      </c>
      <c r="F7122" s="1" t="s">
        <v>49</v>
      </c>
      <c r="G7122" s="1" t="s">
        <v>179</v>
      </c>
      <c r="H7122" s="1" t="s">
        <v>217</v>
      </c>
      <c r="I7122" s="1" t="s">
        <v>218</v>
      </c>
      <c r="J7122" s="1" t="s">
        <v>27</v>
      </c>
      <c r="K7122" s="4">
        <v>1</v>
      </c>
      <c r="L7122" s="5">
        <v>899</v>
      </c>
      <c r="M7122" s="5">
        <f>EcommerceDataset[[#This Row],[quantity]]*EcommerceDataset[[#This Row],[unit_price]]</f>
        <v>899</v>
      </c>
      <c r="N7122" s="1" t="s">
        <v>19450</v>
      </c>
      <c r="O7122" s="3">
        <v>45260</v>
      </c>
      <c r="P7122" s="1" t="s">
        <v>55</v>
      </c>
      <c r="Q7122" s="1" t="s">
        <v>43</v>
      </c>
      <c r="R7122" s="4">
        <v>4</v>
      </c>
      <c r="S7122" s="1" t="s">
        <v>103</v>
      </c>
      <c r="T7122" s="1" t="s">
        <v>19451</v>
      </c>
      <c r="U7122" s="3">
        <v>45611</v>
      </c>
    </row>
    <row r="7123" spans="1:21" x14ac:dyDescent="0.3">
      <c r="A7123" s="1" t="s">
        <v>2546</v>
      </c>
      <c r="B7123" s="1" t="s">
        <v>1856</v>
      </c>
      <c r="C7123" s="1" t="s">
        <v>1884</v>
      </c>
      <c r="D7123" s="1" t="str">
        <f>_xlfn.CONCAT(EcommerceDataset[[#This Row],[first_name]]," ",EcommerceDataset[[#This Row],[last_name]])</f>
        <v>Kathy Phillips</v>
      </c>
      <c r="E7123" s="1" t="s">
        <v>36</v>
      </c>
      <c r="F7123" s="1" t="s">
        <v>37</v>
      </c>
      <c r="G7123" s="1" t="s">
        <v>24</v>
      </c>
      <c r="H7123" s="1" t="s">
        <v>144</v>
      </c>
      <c r="I7123" s="1" t="s">
        <v>145</v>
      </c>
      <c r="J7123" s="1" t="s">
        <v>53</v>
      </c>
      <c r="K7123" s="4">
        <v>2</v>
      </c>
      <c r="L7123" s="5">
        <v>199</v>
      </c>
      <c r="M7123" s="5">
        <f>EcommerceDataset[[#This Row],[quantity]]*EcommerceDataset[[#This Row],[unit_price]]</f>
        <v>398</v>
      </c>
      <c r="N7123" s="1" t="s">
        <v>19452</v>
      </c>
      <c r="O7123" s="3">
        <v>45719</v>
      </c>
      <c r="P7123" s="1" t="s">
        <v>102</v>
      </c>
      <c r="Q7123" s="1" t="s">
        <v>43</v>
      </c>
      <c r="R7123" s="4">
        <v>4</v>
      </c>
      <c r="S7123" s="1" t="s">
        <v>66</v>
      </c>
      <c r="T7123" s="1" t="s">
        <v>19453</v>
      </c>
      <c r="U7123" s="3">
        <v>45882</v>
      </c>
    </row>
    <row r="7124" spans="1:21" x14ac:dyDescent="0.3">
      <c r="A7124" s="1" t="s">
        <v>19454</v>
      </c>
      <c r="B7124" s="1" t="s">
        <v>1672</v>
      </c>
      <c r="C7124" s="1" t="s">
        <v>1140</v>
      </c>
      <c r="D7124" s="1" t="str">
        <f>_xlfn.CONCAT(EcommerceDataset[[#This Row],[first_name]]," ",EcommerceDataset[[#This Row],[last_name]])</f>
        <v>Tonya Fritz</v>
      </c>
      <c r="E7124" s="1" t="s">
        <v>22</v>
      </c>
      <c r="F7124" s="1" t="s">
        <v>23</v>
      </c>
      <c r="G7124" s="1" t="s">
        <v>179</v>
      </c>
      <c r="H7124" s="1" t="s">
        <v>99</v>
      </c>
      <c r="I7124" s="1" t="s">
        <v>100</v>
      </c>
      <c r="J7124" s="1" t="s">
        <v>27</v>
      </c>
      <c r="K7124" s="4">
        <v>5</v>
      </c>
      <c r="L7124" s="5">
        <v>199</v>
      </c>
      <c r="M7124" s="5">
        <f>EcommerceDataset[[#This Row],[quantity]]*EcommerceDataset[[#This Row],[unit_price]]</f>
        <v>995</v>
      </c>
      <c r="N7124" s="1" t="s">
        <v>19455</v>
      </c>
      <c r="O7124" s="3">
        <v>45631</v>
      </c>
      <c r="P7124" s="1" t="s">
        <v>75</v>
      </c>
      <c r="Q7124" s="1" t="s">
        <v>56</v>
      </c>
      <c r="R7124" s="4">
        <v>4</v>
      </c>
      <c r="S7124" s="1" t="s">
        <v>132</v>
      </c>
      <c r="T7124" s="1" t="s">
        <v>19456</v>
      </c>
      <c r="U7124" s="3">
        <v>45724</v>
      </c>
    </row>
    <row r="7125" spans="1:21" x14ac:dyDescent="0.3">
      <c r="A7125" s="1" t="s">
        <v>19457</v>
      </c>
      <c r="B7125" s="1" t="s">
        <v>2274</v>
      </c>
      <c r="C7125" s="1" t="s">
        <v>539</v>
      </c>
      <c r="D7125" s="1" t="str">
        <f>_xlfn.CONCAT(EcommerceDataset[[#This Row],[first_name]]," ",EcommerceDataset[[#This Row],[last_name]])</f>
        <v>Tracy Anderson</v>
      </c>
      <c r="E7125" s="1" t="s">
        <v>36</v>
      </c>
      <c r="F7125" s="1" t="s">
        <v>49</v>
      </c>
      <c r="G7125" s="1" t="s">
        <v>93</v>
      </c>
      <c r="H7125" s="1" t="s">
        <v>190</v>
      </c>
      <c r="I7125" s="1" t="s">
        <v>191</v>
      </c>
      <c r="J7125" s="1" t="s">
        <v>41</v>
      </c>
      <c r="K7125" s="4">
        <v>2</v>
      </c>
      <c r="L7125" s="5">
        <v>120</v>
      </c>
      <c r="M7125" s="5">
        <f>EcommerceDataset[[#This Row],[quantity]]*EcommerceDataset[[#This Row],[unit_price]]</f>
        <v>240</v>
      </c>
      <c r="N7125" s="1" t="s">
        <v>19458</v>
      </c>
      <c r="O7125" s="3">
        <v>45340</v>
      </c>
      <c r="P7125" s="1" t="s">
        <v>102</v>
      </c>
      <c r="Q7125" s="1" t="s">
        <v>43</v>
      </c>
      <c r="R7125" s="4">
        <v>3</v>
      </c>
      <c r="S7125" s="1" t="s">
        <v>103</v>
      </c>
      <c r="T7125" s="1" t="s">
        <v>19459</v>
      </c>
      <c r="U7125" s="3">
        <v>45237</v>
      </c>
    </row>
    <row r="7126" spans="1:21" x14ac:dyDescent="0.3">
      <c r="A7126" s="1" t="s">
        <v>617</v>
      </c>
      <c r="B7126" s="1" t="s">
        <v>618</v>
      </c>
      <c r="C7126" s="1" t="s">
        <v>619</v>
      </c>
      <c r="D7126" s="1" t="str">
        <f>_xlfn.CONCAT(EcommerceDataset[[#This Row],[first_name]]," ",EcommerceDataset[[#This Row],[last_name]])</f>
        <v>Melanie Williams</v>
      </c>
      <c r="E7126" s="1" t="s">
        <v>22</v>
      </c>
      <c r="F7126" s="1" t="s">
        <v>23</v>
      </c>
      <c r="G7126" s="1" t="s">
        <v>50</v>
      </c>
      <c r="H7126" s="1" t="s">
        <v>167</v>
      </c>
      <c r="I7126" s="1" t="s">
        <v>168</v>
      </c>
      <c r="J7126" s="1" t="s">
        <v>130</v>
      </c>
      <c r="K7126" s="4">
        <v>2</v>
      </c>
      <c r="L7126" s="5">
        <v>80</v>
      </c>
      <c r="M7126" s="5">
        <f>EcommerceDataset[[#This Row],[quantity]]*EcommerceDataset[[#This Row],[unit_price]]</f>
        <v>160</v>
      </c>
      <c r="N7126" s="1" t="s">
        <v>19460</v>
      </c>
      <c r="O7126" s="3">
        <v>45166</v>
      </c>
      <c r="P7126" s="1" t="s">
        <v>29</v>
      </c>
      <c r="Q7126" s="1" t="s">
        <v>56</v>
      </c>
      <c r="R7126" s="4">
        <v>2</v>
      </c>
      <c r="S7126" s="1" t="s">
        <v>66</v>
      </c>
      <c r="T7126" s="1" t="s">
        <v>19461</v>
      </c>
      <c r="U7126" s="3">
        <v>45318</v>
      </c>
    </row>
    <row r="7127" spans="1:21" x14ac:dyDescent="0.3">
      <c r="A7127" s="1" t="s">
        <v>19462</v>
      </c>
      <c r="B7127" s="1" t="s">
        <v>1506</v>
      </c>
      <c r="C7127" s="1" t="s">
        <v>1863</v>
      </c>
      <c r="D7127" s="1" t="str">
        <f>_xlfn.CONCAT(EcommerceDataset[[#This Row],[first_name]]," ",EcommerceDataset[[#This Row],[last_name]])</f>
        <v>Vanessa Haynes</v>
      </c>
      <c r="E7127" s="1" t="s">
        <v>36</v>
      </c>
      <c r="F7127" s="1" t="s">
        <v>49</v>
      </c>
      <c r="G7127" s="1" t="s">
        <v>119</v>
      </c>
      <c r="H7127" s="1" t="s">
        <v>25</v>
      </c>
      <c r="I7127" s="1" t="s">
        <v>26</v>
      </c>
      <c r="J7127" s="1" t="s">
        <v>27</v>
      </c>
      <c r="K7127" s="4">
        <v>2</v>
      </c>
      <c r="L7127" s="5">
        <v>229</v>
      </c>
      <c r="M7127" s="5">
        <f>EcommerceDataset[[#This Row],[quantity]]*EcommerceDataset[[#This Row],[unit_price]]</f>
        <v>458</v>
      </c>
      <c r="N7127" s="1" t="s">
        <v>19463</v>
      </c>
      <c r="O7127" s="3">
        <v>44957</v>
      </c>
      <c r="P7127" s="1" t="s">
        <v>55</v>
      </c>
      <c r="Q7127" s="1" t="s">
        <v>56</v>
      </c>
      <c r="R7127" s="4">
        <v>4</v>
      </c>
      <c r="S7127" s="1" t="s">
        <v>66</v>
      </c>
      <c r="T7127" s="1" t="s">
        <v>19464</v>
      </c>
      <c r="U7127" s="3">
        <v>45114</v>
      </c>
    </row>
    <row r="7128" spans="1:21" x14ac:dyDescent="0.3">
      <c r="A7128" s="1" t="s">
        <v>9138</v>
      </c>
      <c r="B7128" s="1" t="s">
        <v>1883</v>
      </c>
      <c r="C7128" s="1" t="s">
        <v>1524</v>
      </c>
      <c r="D7128" s="1" t="str">
        <f>_xlfn.CONCAT(EcommerceDataset[[#This Row],[first_name]]," ",EcommerceDataset[[#This Row],[last_name]])</f>
        <v>Alicia Bush</v>
      </c>
      <c r="E7128" s="1" t="s">
        <v>80</v>
      </c>
      <c r="F7128" s="1" t="s">
        <v>23</v>
      </c>
      <c r="G7128" s="1" t="s">
        <v>50</v>
      </c>
      <c r="H7128" s="1" t="s">
        <v>51</v>
      </c>
      <c r="I7128" s="1" t="s">
        <v>52</v>
      </c>
      <c r="J7128" s="1" t="s">
        <v>53</v>
      </c>
      <c r="K7128" s="4">
        <v>4</v>
      </c>
      <c r="L7128" s="5">
        <v>59</v>
      </c>
      <c r="M7128" s="5">
        <f>EcommerceDataset[[#This Row],[quantity]]*EcommerceDataset[[#This Row],[unit_price]]</f>
        <v>236</v>
      </c>
      <c r="N7128" s="1" t="s">
        <v>19465</v>
      </c>
      <c r="O7128" s="3">
        <v>45053</v>
      </c>
      <c r="P7128" s="1" t="s">
        <v>102</v>
      </c>
      <c r="Q7128" s="1" t="s">
        <v>56</v>
      </c>
      <c r="R7128" s="4">
        <v>4</v>
      </c>
      <c r="S7128" s="1" t="s">
        <v>44</v>
      </c>
      <c r="T7128" s="1" t="s">
        <v>19466</v>
      </c>
      <c r="U7128" s="3">
        <v>44927</v>
      </c>
    </row>
    <row r="7129" spans="1:21" x14ac:dyDescent="0.3">
      <c r="A7129" s="1" t="s">
        <v>19467</v>
      </c>
      <c r="B7129" s="1" t="s">
        <v>856</v>
      </c>
      <c r="C7129" s="1" t="s">
        <v>6175</v>
      </c>
      <c r="D7129" s="1" t="str">
        <f>_xlfn.CONCAT(EcommerceDataset[[#This Row],[first_name]]," ",EcommerceDataset[[#This Row],[last_name]])</f>
        <v>Nathan Shepherd</v>
      </c>
      <c r="E7129" s="1" t="s">
        <v>80</v>
      </c>
      <c r="F7129" s="1" t="s">
        <v>23</v>
      </c>
      <c r="G7129" s="1" t="s">
        <v>50</v>
      </c>
      <c r="H7129" s="1" t="s">
        <v>217</v>
      </c>
      <c r="I7129" s="1" t="s">
        <v>218</v>
      </c>
      <c r="J7129" s="1" t="s">
        <v>27</v>
      </c>
      <c r="K7129" s="4">
        <v>3</v>
      </c>
      <c r="L7129" s="5">
        <v>899</v>
      </c>
      <c r="M7129" s="5">
        <f>EcommerceDataset[[#This Row],[quantity]]*EcommerceDataset[[#This Row],[unit_price]]</f>
        <v>2697</v>
      </c>
      <c r="N7129" s="1" t="s">
        <v>19468</v>
      </c>
      <c r="O7129" s="3">
        <v>45391</v>
      </c>
      <c r="P7129" s="1" t="s">
        <v>75</v>
      </c>
      <c r="Q7129" s="1" t="s">
        <v>43</v>
      </c>
      <c r="R7129" s="4">
        <v>1</v>
      </c>
      <c r="S7129" s="1" t="s">
        <v>44</v>
      </c>
      <c r="T7129" s="1" t="s">
        <v>19469</v>
      </c>
      <c r="U7129" s="3">
        <v>45204</v>
      </c>
    </row>
    <row r="7130" spans="1:21" x14ac:dyDescent="0.3">
      <c r="A7130" s="1" t="s">
        <v>19470</v>
      </c>
      <c r="B7130" s="1" t="s">
        <v>34</v>
      </c>
      <c r="C7130" s="1" t="s">
        <v>442</v>
      </c>
      <c r="D7130" s="1" t="str">
        <f>_xlfn.CONCAT(EcommerceDataset[[#This Row],[first_name]]," ",EcommerceDataset[[#This Row],[last_name]])</f>
        <v>Christopher Wilson</v>
      </c>
      <c r="E7130" s="1" t="s">
        <v>80</v>
      </c>
      <c r="F7130" s="1" t="s">
        <v>23</v>
      </c>
      <c r="G7130" s="1" t="s">
        <v>71</v>
      </c>
      <c r="H7130" s="1" t="s">
        <v>217</v>
      </c>
      <c r="I7130" s="1" t="s">
        <v>218</v>
      </c>
      <c r="J7130" s="1" t="s">
        <v>27</v>
      </c>
      <c r="K7130" s="4">
        <v>4</v>
      </c>
      <c r="L7130" s="5">
        <v>899</v>
      </c>
      <c r="M7130" s="5">
        <f>EcommerceDataset[[#This Row],[quantity]]*EcommerceDataset[[#This Row],[unit_price]]</f>
        <v>3596</v>
      </c>
      <c r="N7130" s="1" t="s">
        <v>19471</v>
      </c>
      <c r="O7130" s="3">
        <v>45185</v>
      </c>
      <c r="P7130" s="1" t="s">
        <v>75</v>
      </c>
      <c r="Q7130" s="1" t="s">
        <v>30</v>
      </c>
      <c r="R7130" s="4">
        <v>2</v>
      </c>
      <c r="S7130" s="1" t="s">
        <v>132</v>
      </c>
      <c r="T7130" s="1" t="s">
        <v>19472</v>
      </c>
      <c r="U7130" s="3">
        <v>45280</v>
      </c>
    </row>
    <row r="7131" spans="1:21" x14ac:dyDescent="0.3">
      <c r="A7131" s="1" t="s">
        <v>19473</v>
      </c>
      <c r="B7131" s="1" t="s">
        <v>1070</v>
      </c>
      <c r="C7131" s="1" t="s">
        <v>315</v>
      </c>
      <c r="D7131" s="1" t="str">
        <f>_xlfn.CONCAT(EcommerceDataset[[#This Row],[first_name]]," ",EcommerceDataset[[#This Row],[last_name]])</f>
        <v>Chloe Martin</v>
      </c>
      <c r="E7131" s="1" t="s">
        <v>36</v>
      </c>
      <c r="F7131" s="1" t="s">
        <v>37</v>
      </c>
      <c r="G7131" s="1" t="s">
        <v>24</v>
      </c>
      <c r="H7131" s="1" t="s">
        <v>86</v>
      </c>
      <c r="I7131" s="1" t="s">
        <v>87</v>
      </c>
      <c r="J7131" s="1" t="s">
        <v>64</v>
      </c>
      <c r="K7131" s="4">
        <v>1</v>
      </c>
      <c r="L7131" s="5">
        <v>99</v>
      </c>
      <c r="M7131" s="5">
        <f>EcommerceDataset[[#This Row],[quantity]]*EcommerceDataset[[#This Row],[unit_price]]</f>
        <v>99</v>
      </c>
      <c r="N7131" s="1" t="s">
        <v>19474</v>
      </c>
      <c r="O7131" s="3">
        <v>45107</v>
      </c>
      <c r="P7131" s="1" t="s">
        <v>75</v>
      </c>
      <c r="Q7131" s="1" t="s">
        <v>43</v>
      </c>
      <c r="R7131" s="4">
        <v>5</v>
      </c>
      <c r="S7131" s="1" t="s">
        <v>66</v>
      </c>
      <c r="T7131" s="1" t="s">
        <v>19475</v>
      </c>
      <c r="U7131" s="3">
        <v>45263</v>
      </c>
    </row>
    <row r="7132" spans="1:21" x14ac:dyDescent="0.3">
      <c r="A7132" s="1" t="s">
        <v>15427</v>
      </c>
      <c r="B7132" s="1" t="s">
        <v>717</v>
      </c>
      <c r="C7132" s="1" t="s">
        <v>15428</v>
      </c>
      <c r="D7132" s="1" t="str">
        <f>_xlfn.CONCAT(EcommerceDataset[[#This Row],[first_name]]," ",EcommerceDataset[[#This Row],[last_name]])</f>
        <v>Julia Yates</v>
      </c>
      <c r="E7132" s="1" t="s">
        <v>36</v>
      </c>
      <c r="F7132" s="1" t="s">
        <v>23</v>
      </c>
      <c r="G7132" s="1" t="s">
        <v>185</v>
      </c>
      <c r="H7132" s="1" t="s">
        <v>99</v>
      </c>
      <c r="I7132" s="1" t="s">
        <v>100</v>
      </c>
      <c r="J7132" s="1" t="s">
        <v>27</v>
      </c>
      <c r="K7132" s="4">
        <v>1</v>
      </c>
      <c r="L7132" s="5">
        <v>199</v>
      </c>
      <c r="M7132" s="5">
        <f>EcommerceDataset[[#This Row],[quantity]]*EcommerceDataset[[#This Row],[unit_price]]</f>
        <v>199</v>
      </c>
      <c r="N7132" s="1" t="s">
        <v>19476</v>
      </c>
      <c r="O7132" s="3">
        <v>45829</v>
      </c>
      <c r="P7132" s="1" t="s">
        <v>55</v>
      </c>
      <c r="Q7132" s="1" t="s">
        <v>56</v>
      </c>
      <c r="R7132" s="4">
        <v>4</v>
      </c>
      <c r="S7132" s="1" t="s">
        <v>44</v>
      </c>
      <c r="T7132" s="1" t="s">
        <v>19477</v>
      </c>
      <c r="U7132" s="3">
        <v>44833</v>
      </c>
    </row>
    <row r="7133" spans="1:21" x14ac:dyDescent="0.3">
      <c r="A7133" s="1" t="s">
        <v>15788</v>
      </c>
      <c r="B7133" s="1" t="s">
        <v>1672</v>
      </c>
      <c r="C7133" s="1" t="s">
        <v>1175</v>
      </c>
      <c r="D7133" s="1" t="str">
        <f>_xlfn.CONCAT(EcommerceDataset[[#This Row],[first_name]]," ",EcommerceDataset[[#This Row],[last_name]])</f>
        <v>Tonya Nicholson</v>
      </c>
      <c r="E7133" s="1" t="s">
        <v>80</v>
      </c>
      <c r="F7133" s="1" t="s">
        <v>37</v>
      </c>
      <c r="G7133" s="1" t="s">
        <v>61</v>
      </c>
      <c r="H7133" s="1" t="s">
        <v>144</v>
      </c>
      <c r="I7133" s="1" t="s">
        <v>145</v>
      </c>
      <c r="J7133" s="1" t="s">
        <v>53</v>
      </c>
      <c r="K7133" s="4">
        <v>2</v>
      </c>
      <c r="L7133" s="5">
        <v>199</v>
      </c>
      <c r="M7133" s="5">
        <f>EcommerceDataset[[#This Row],[quantity]]*EcommerceDataset[[#This Row],[unit_price]]</f>
        <v>398</v>
      </c>
      <c r="N7133" s="1" t="s">
        <v>19478</v>
      </c>
      <c r="O7133" s="3">
        <v>45760</v>
      </c>
      <c r="P7133" s="1" t="s">
        <v>55</v>
      </c>
      <c r="Q7133" s="1" t="s">
        <v>43</v>
      </c>
      <c r="R7133" s="4">
        <v>4</v>
      </c>
      <c r="S7133" s="1" t="s">
        <v>132</v>
      </c>
      <c r="T7133" s="1" t="s">
        <v>19479</v>
      </c>
      <c r="U7133" s="3">
        <v>44898</v>
      </c>
    </row>
    <row r="7134" spans="1:21" x14ac:dyDescent="0.3">
      <c r="A7134" s="1" t="s">
        <v>15702</v>
      </c>
      <c r="B7134" s="1" t="s">
        <v>1965</v>
      </c>
      <c r="C7134" s="1" t="s">
        <v>619</v>
      </c>
      <c r="D7134" s="1" t="str">
        <f>_xlfn.CONCAT(EcommerceDataset[[#This Row],[first_name]]," ",EcommerceDataset[[#This Row],[last_name]])</f>
        <v>Madison Williams</v>
      </c>
      <c r="E7134" s="1" t="s">
        <v>22</v>
      </c>
      <c r="F7134" s="1" t="s">
        <v>37</v>
      </c>
      <c r="G7134" s="1" t="s">
        <v>185</v>
      </c>
      <c r="H7134" s="1" t="s">
        <v>51</v>
      </c>
      <c r="I7134" s="1" t="s">
        <v>52</v>
      </c>
      <c r="J7134" s="1" t="s">
        <v>53</v>
      </c>
      <c r="K7134" s="4">
        <v>4</v>
      </c>
      <c r="L7134" s="5">
        <v>59</v>
      </c>
      <c r="M7134" s="5">
        <f>EcommerceDataset[[#This Row],[quantity]]*EcommerceDataset[[#This Row],[unit_price]]</f>
        <v>236</v>
      </c>
      <c r="N7134" s="1" t="s">
        <v>19480</v>
      </c>
      <c r="O7134" s="3">
        <v>45334</v>
      </c>
      <c r="P7134" s="1" t="s">
        <v>109</v>
      </c>
      <c r="Q7134" s="1" t="s">
        <v>56</v>
      </c>
      <c r="R7134" s="4">
        <v>4</v>
      </c>
      <c r="S7134" s="1" t="s">
        <v>132</v>
      </c>
      <c r="T7134" s="1" t="s">
        <v>19481</v>
      </c>
      <c r="U7134" s="3">
        <v>45780</v>
      </c>
    </row>
    <row r="7135" spans="1:21" x14ac:dyDescent="0.3">
      <c r="A7135" s="1" t="s">
        <v>11468</v>
      </c>
      <c r="B7135" s="1" t="s">
        <v>939</v>
      </c>
      <c r="C7135" s="1" t="s">
        <v>11469</v>
      </c>
      <c r="D7135" s="1" t="str">
        <f>_xlfn.CONCAT(EcommerceDataset[[#This Row],[first_name]]," ",EcommerceDataset[[#This Row],[last_name]])</f>
        <v>Cody Lester</v>
      </c>
      <c r="E7135" s="1" t="s">
        <v>36</v>
      </c>
      <c r="F7135" s="1" t="s">
        <v>23</v>
      </c>
      <c r="G7135" s="1" t="s">
        <v>50</v>
      </c>
      <c r="H7135" s="1" t="s">
        <v>167</v>
      </c>
      <c r="I7135" s="1" t="s">
        <v>168</v>
      </c>
      <c r="J7135" s="1" t="s">
        <v>130</v>
      </c>
      <c r="K7135" s="4">
        <v>5</v>
      </c>
      <c r="L7135" s="5">
        <v>80</v>
      </c>
      <c r="M7135" s="5">
        <f>EcommerceDataset[[#This Row],[quantity]]*EcommerceDataset[[#This Row],[unit_price]]</f>
        <v>400</v>
      </c>
      <c r="N7135" s="1" t="s">
        <v>19482</v>
      </c>
      <c r="O7135" s="3">
        <v>45374</v>
      </c>
      <c r="P7135" s="1" t="s">
        <v>55</v>
      </c>
      <c r="Q7135" s="1" t="s">
        <v>30</v>
      </c>
      <c r="R7135" s="4">
        <v>3</v>
      </c>
      <c r="S7135" s="1" t="s">
        <v>31</v>
      </c>
      <c r="T7135" s="1" t="s">
        <v>19483</v>
      </c>
      <c r="U7135" s="3">
        <v>45203</v>
      </c>
    </row>
    <row r="7136" spans="1:21" x14ac:dyDescent="0.3">
      <c r="A7136" s="1" t="s">
        <v>6838</v>
      </c>
      <c r="B7136" s="1" t="s">
        <v>6839</v>
      </c>
      <c r="C7136" s="1" t="s">
        <v>804</v>
      </c>
      <c r="D7136" s="1" t="str">
        <f>_xlfn.CONCAT(EcommerceDataset[[#This Row],[first_name]]," ",EcommerceDataset[[#This Row],[last_name]])</f>
        <v>Yvonne Chaney</v>
      </c>
      <c r="E7136" s="1" t="s">
        <v>80</v>
      </c>
      <c r="F7136" s="1" t="s">
        <v>49</v>
      </c>
      <c r="G7136" s="1" t="s">
        <v>179</v>
      </c>
      <c r="H7136" s="1" t="s">
        <v>120</v>
      </c>
      <c r="I7136" s="1" t="s">
        <v>121</v>
      </c>
      <c r="J7136" s="1" t="s">
        <v>122</v>
      </c>
      <c r="K7136" s="4">
        <v>2</v>
      </c>
      <c r="L7136" s="5">
        <v>149</v>
      </c>
      <c r="M7136" s="5">
        <f>EcommerceDataset[[#This Row],[quantity]]*EcommerceDataset[[#This Row],[unit_price]]</f>
        <v>298</v>
      </c>
      <c r="N7136" s="1" t="s">
        <v>19484</v>
      </c>
      <c r="O7136" s="3">
        <v>45862</v>
      </c>
      <c r="P7136" s="1" t="s">
        <v>55</v>
      </c>
      <c r="Q7136" s="1" t="s">
        <v>56</v>
      </c>
      <c r="R7136" s="4">
        <v>3</v>
      </c>
      <c r="S7136" s="1" t="s">
        <v>132</v>
      </c>
      <c r="T7136" s="1" t="s">
        <v>19485</v>
      </c>
      <c r="U7136" s="3">
        <v>45418</v>
      </c>
    </row>
    <row r="7137" spans="1:21" x14ac:dyDescent="0.3">
      <c r="A7137" s="1" t="s">
        <v>7233</v>
      </c>
      <c r="B7137" s="1" t="s">
        <v>474</v>
      </c>
      <c r="C7137" s="1" t="s">
        <v>315</v>
      </c>
      <c r="D7137" s="1" t="str">
        <f>_xlfn.CONCAT(EcommerceDataset[[#This Row],[first_name]]," ",EcommerceDataset[[#This Row],[last_name]])</f>
        <v>Shelia Martin</v>
      </c>
      <c r="E7137" s="1" t="s">
        <v>22</v>
      </c>
      <c r="F7137" s="1" t="s">
        <v>23</v>
      </c>
      <c r="G7137" s="1" t="s">
        <v>151</v>
      </c>
      <c r="H7137" s="1" t="s">
        <v>72</v>
      </c>
      <c r="I7137" s="1" t="s">
        <v>73</v>
      </c>
      <c r="J7137" s="1" t="s">
        <v>41</v>
      </c>
      <c r="K7137" s="4">
        <v>5</v>
      </c>
      <c r="L7137" s="5">
        <v>110</v>
      </c>
      <c r="M7137" s="5">
        <f>EcommerceDataset[[#This Row],[quantity]]*EcommerceDataset[[#This Row],[unit_price]]</f>
        <v>550</v>
      </c>
      <c r="N7137" s="1" t="s">
        <v>19486</v>
      </c>
      <c r="O7137" s="3">
        <v>45038</v>
      </c>
      <c r="P7137" s="1" t="s">
        <v>29</v>
      </c>
      <c r="Q7137" s="1" t="s">
        <v>56</v>
      </c>
      <c r="R7137" s="4">
        <v>4</v>
      </c>
      <c r="S7137" s="1" t="s">
        <v>44</v>
      </c>
      <c r="T7137" s="1" t="s">
        <v>19487</v>
      </c>
      <c r="U7137" s="3">
        <v>45262</v>
      </c>
    </row>
    <row r="7138" spans="1:21" x14ac:dyDescent="0.3">
      <c r="A7138" s="1" t="s">
        <v>12247</v>
      </c>
      <c r="B7138" s="1" t="s">
        <v>2180</v>
      </c>
      <c r="C7138" s="1" t="s">
        <v>573</v>
      </c>
      <c r="D7138" s="1" t="str">
        <f>_xlfn.CONCAT(EcommerceDataset[[#This Row],[first_name]]," ",EcommerceDataset[[#This Row],[last_name]])</f>
        <v>Gary Mathews</v>
      </c>
      <c r="E7138" s="1" t="s">
        <v>22</v>
      </c>
      <c r="F7138" s="1" t="s">
        <v>37</v>
      </c>
      <c r="G7138" s="1" t="s">
        <v>61</v>
      </c>
      <c r="H7138" s="1" t="s">
        <v>217</v>
      </c>
      <c r="I7138" s="1" t="s">
        <v>218</v>
      </c>
      <c r="J7138" s="1" t="s">
        <v>27</v>
      </c>
      <c r="K7138" s="4">
        <v>3</v>
      </c>
      <c r="L7138" s="5">
        <v>899</v>
      </c>
      <c r="M7138" s="5">
        <f>EcommerceDataset[[#This Row],[quantity]]*EcommerceDataset[[#This Row],[unit_price]]</f>
        <v>2697</v>
      </c>
      <c r="N7138" s="1" t="s">
        <v>19488</v>
      </c>
      <c r="O7138" s="3">
        <v>45324</v>
      </c>
      <c r="P7138" s="1" t="s">
        <v>55</v>
      </c>
      <c r="Q7138" s="1" t="s">
        <v>30</v>
      </c>
      <c r="R7138" s="4">
        <v>5</v>
      </c>
      <c r="S7138" s="1" t="s">
        <v>66</v>
      </c>
      <c r="T7138" s="1" t="s">
        <v>19489</v>
      </c>
      <c r="U7138" s="3">
        <v>45553</v>
      </c>
    </row>
    <row r="7139" spans="1:21" x14ac:dyDescent="0.3">
      <c r="A7139" s="1" t="s">
        <v>19490</v>
      </c>
      <c r="B7139" s="1" t="s">
        <v>2370</v>
      </c>
      <c r="C7139" s="1" t="s">
        <v>745</v>
      </c>
      <c r="D7139" s="1" t="str">
        <f>_xlfn.CONCAT(EcommerceDataset[[#This Row],[first_name]]," ",EcommerceDataset[[#This Row],[last_name]])</f>
        <v>Shawn Scott</v>
      </c>
      <c r="E7139" s="1" t="s">
        <v>36</v>
      </c>
      <c r="F7139" s="1" t="s">
        <v>49</v>
      </c>
      <c r="G7139" s="1" t="s">
        <v>50</v>
      </c>
      <c r="H7139" s="1" t="s">
        <v>217</v>
      </c>
      <c r="I7139" s="1" t="s">
        <v>218</v>
      </c>
      <c r="J7139" s="1" t="s">
        <v>27</v>
      </c>
      <c r="K7139" s="4">
        <v>4</v>
      </c>
      <c r="L7139" s="5">
        <v>899</v>
      </c>
      <c r="M7139" s="5">
        <f>EcommerceDataset[[#This Row],[quantity]]*EcommerceDataset[[#This Row],[unit_price]]</f>
        <v>3596</v>
      </c>
      <c r="N7139" s="1" t="s">
        <v>19491</v>
      </c>
      <c r="O7139" s="3">
        <v>45853</v>
      </c>
      <c r="P7139" s="1" t="s">
        <v>75</v>
      </c>
      <c r="Q7139" s="1" t="s">
        <v>43</v>
      </c>
      <c r="R7139" s="4">
        <v>1</v>
      </c>
      <c r="S7139" s="1" t="s">
        <v>31</v>
      </c>
      <c r="T7139" s="1" t="s">
        <v>19492</v>
      </c>
      <c r="U7139" s="3">
        <v>44994</v>
      </c>
    </row>
    <row r="7140" spans="1:21" x14ac:dyDescent="0.3">
      <c r="A7140" s="1" t="s">
        <v>19493</v>
      </c>
      <c r="B7140" s="1" t="s">
        <v>424</v>
      </c>
      <c r="C7140" s="1" t="s">
        <v>15255</v>
      </c>
      <c r="D7140" s="1" t="str">
        <f>_xlfn.CONCAT(EcommerceDataset[[#This Row],[first_name]]," ",EcommerceDataset[[#This Row],[last_name]])</f>
        <v>Sarah Blevins</v>
      </c>
      <c r="E7140" s="1" t="s">
        <v>36</v>
      </c>
      <c r="F7140" s="1" t="s">
        <v>23</v>
      </c>
      <c r="G7140" s="1" t="s">
        <v>24</v>
      </c>
      <c r="H7140" s="1" t="s">
        <v>190</v>
      </c>
      <c r="I7140" s="1" t="s">
        <v>191</v>
      </c>
      <c r="J7140" s="1" t="s">
        <v>41</v>
      </c>
      <c r="K7140" s="4">
        <v>3</v>
      </c>
      <c r="L7140" s="5">
        <v>120</v>
      </c>
      <c r="M7140" s="5">
        <f>EcommerceDataset[[#This Row],[quantity]]*EcommerceDataset[[#This Row],[unit_price]]</f>
        <v>360</v>
      </c>
      <c r="N7140" s="1" t="s">
        <v>19494</v>
      </c>
      <c r="O7140" s="3">
        <v>45441</v>
      </c>
      <c r="P7140" s="1" t="s">
        <v>102</v>
      </c>
      <c r="Q7140" s="1" t="s">
        <v>43</v>
      </c>
      <c r="R7140" s="4">
        <v>5</v>
      </c>
      <c r="S7140" s="1" t="s">
        <v>44</v>
      </c>
      <c r="T7140" s="1" t="s">
        <v>19495</v>
      </c>
      <c r="U7140" s="3">
        <v>45228</v>
      </c>
    </row>
    <row r="7141" spans="1:21" x14ac:dyDescent="0.3">
      <c r="A7141" s="1" t="s">
        <v>18141</v>
      </c>
      <c r="B7141" s="1" t="s">
        <v>6063</v>
      </c>
      <c r="C7141" s="1" t="s">
        <v>5291</v>
      </c>
      <c r="D7141" s="1" t="str">
        <f>_xlfn.CONCAT(EcommerceDataset[[#This Row],[first_name]]," ",EcommerceDataset[[#This Row],[last_name]])</f>
        <v>Brandi Warren</v>
      </c>
      <c r="E7141" s="1" t="s">
        <v>80</v>
      </c>
      <c r="F7141" s="1" t="s">
        <v>37</v>
      </c>
      <c r="G7141" s="1" t="s">
        <v>61</v>
      </c>
      <c r="H7141" s="1" t="s">
        <v>99</v>
      </c>
      <c r="I7141" s="1" t="s">
        <v>100</v>
      </c>
      <c r="J7141" s="1" t="s">
        <v>27</v>
      </c>
      <c r="K7141" s="4">
        <v>1</v>
      </c>
      <c r="L7141" s="5">
        <v>199</v>
      </c>
      <c r="M7141" s="5">
        <f>EcommerceDataset[[#This Row],[quantity]]*EcommerceDataset[[#This Row],[unit_price]]</f>
        <v>199</v>
      </c>
      <c r="N7141" s="1" t="s">
        <v>19496</v>
      </c>
      <c r="O7141" s="3">
        <v>45736</v>
      </c>
      <c r="P7141" s="1" t="s">
        <v>75</v>
      </c>
      <c r="Q7141" s="1" t="s">
        <v>56</v>
      </c>
      <c r="R7141" s="4">
        <v>2</v>
      </c>
      <c r="S7141" s="1" t="s">
        <v>44</v>
      </c>
      <c r="T7141" s="1" t="s">
        <v>19497</v>
      </c>
      <c r="U7141" s="3">
        <v>45689</v>
      </c>
    </row>
    <row r="7142" spans="1:21" x14ac:dyDescent="0.3">
      <c r="A7142" s="1" t="s">
        <v>19498</v>
      </c>
      <c r="B7142" s="1" t="s">
        <v>247</v>
      </c>
      <c r="C7142" s="1" t="s">
        <v>11090</v>
      </c>
      <c r="D7142" s="1" t="str">
        <f>_xlfn.CONCAT(EcommerceDataset[[#This Row],[first_name]]," ",EcommerceDataset[[#This Row],[last_name]])</f>
        <v>Michael Schmidt</v>
      </c>
      <c r="E7142" s="1" t="s">
        <v>80</v>
      </c>
      <c r="F7142" s="1" t="s">
        <v>49</v>
      </c>
      <c r="G7142" s="1" t="s">
        <v>38</v>
      </c>
      <c r="H7142" s="1" t="s">
        <v>72</v>
      </c>
      <c r="I7142" s="1" t="s">
        <v>73</v>
      </c>
      <c r="J7142" s="1" t="s">
        <v>41</v>
      </c>
      <c r="K7142" s="4">
        <v>2</v>
      </c>
      <c r="L7142" s="5">
        <v>110</v>
      </c>
      <c r="M7142" s="5">
        <f>EcommerceDataset[[#This Row],[quantity]]*EcommerceDataset[[#This Row],[unit_price]]</f>
        <v>220</v>
      </c>
      <c r="N7142" s="1" t="s">
        <v>19499</v>
      </c>
      <c r="O7142" s="3">
        <v>45810</v>
      </c>
      <c r="P7142" s="1" t="s">
        <v>102</v>
      </c>
      <c r="Q7142" s="1" t="s">
        <v>30</v>
      </c>
      <c r="R7142" s="4">
        <v>3</v>
      </c>
      <c r="S7142" s="1" t="s">
        <v>103</v>
      </c>
      <c r="T7142" s="1" t="s">
        <v>19500</v>
      </c>
      <c r="U7142" s="3">
        <v>44972</v>
      </c>
    </row>
    <row r="7143" spans="1:21" x14ac:dyDescent="0.3">
      <c r="A7143" s="1" t="s">
        <v>19501</v>
      </c>
      <c r="B7143" s="1" t="s">
        <v>1610</v>
      </c>
      <c r="C7143" s="1" t="s">
        <v>2695</v>
      </c>
      <c r="D7143" s="1" t="str">
        <f>_xlfn.CONCAT(EcommerceDataset[[#This Row],[first_name]]," ",EcommerceDataset[[#This Row],[last_name]])</f>
        <v>Gregory Stewart</v>
      </c>
      <c r="E7143" s="1" t="s">
        <v>80</v>
      </c>
      <c r="F7143" s="1" t="s">
        <v>23</v>
      </c>
      <c r="G7143" s="1" t="s">
        <v>119</v>
      </c>
      <c r="H7143" s="1" t="s">
        <v>86</v>
      </c>
      <c r="I7143" s="1" t="s">
        <v>87</v>
      </c>
      <c r="J7143" s="1" t="s">
        <v>64</v>
      </c>
      <c r="K7143" s="4">
        <v>1</v>
      </c>
      <c r="L7143" s="5">
        <v>99</v>
      </c>
      <c r="M7143" s="5">
        <f>EcommerceDataset[[#This Row],[quantity]]*EcommerceDataset[[#This Row],[unit_price]]</f>
        <v>99</v>
      </c>
      <c r="N7143" s="1" t="s">
        <v>19502</v>
      </c>
      <c r="O7143" s="3">
        <v>45399</v>
      </c>
      <c r="P7143" s="1" t="s">
        <v>55</v>
      </c>
      <c r="Q7143" s="1" t="s">
        <v>56</v>
      </c>
      <c r="R7143" s="4">
        <v>1</v>
      </c>
      <c r="S7143" s="1" t="s">
        <v>31</v>
      </c>
      <c r="T7143" s="1" t="s">
        <v>19503</v>
      </c>
      <c r="U7143" s="3">
        <v>45615</v>
      </c>
    </row>
    <row r="7144" spans="1:21" x14ac:dyDescent="0.3">
      <c r="A7144" s="1" t="s">
        <v>19504</v>
      </c>
      <c r="B7144" s="1" t="s">
        <v>1015</v>
      </c>
      <c r="C7144" s="1" t="s">
        <v>380</v>
      </c>
      <c r="D7144" s="1" t="str">
        <f>_xlfn.CONCAT(EcommerceDataset[[#This Row],[first_name]]," ",EcommerceDataset[[#This Row],[last_name]])</f>
        <v>Bruce Young</v>
      </c>
      <c r="E7144" s="1" t="s">
        <v>22</v>
      </c>
      <c r="F7144" s="1" t="s">
        <v>49</v>
      </c>
      <c r="G7144" s="1" t="s">
        <v>71</v>
      </c>
      <c r="H7144" s="1" t="s">
        <v>137</v>
      </c>
      <c r="I7144" s="1" t="s">
        <v>138</v>
      </c>
      <c r="J7144" s="1" t="s">
        <v>27</v>
      </c>
      <c r="K7144" s="4">
        <v>5</v>
      </c>
      <c r="L7144" s="5">
        <v>999</v>
      </c>
      <c r="M7144" s="5">
        <f>EcommerceDataset[[#This Row],[quantity]]*EcommerceDataset[[#This Row],[unit_price]]</f>
        <v>4995</v>
      </c>
      <c r="N7144" s="1" t="s">
        <v>19505</v>
      </c>
      <c r="O7144" s="3">
        <v>45257</v>
      </c>
      <c r="P7144" s="1" t="s">
        <v>102</v>
      </c>
      <c r="Q7144" s="1" t="s">
        <v>56</v>
      </c>
      <c r="R7144" s="4">
        <v>1</v>
      </c>
      <c r="S7144" s="1" t="s">
        <v>103</v>
      </c>
      <c r="T7144" s="1" t="s">
        <v>19506</v>
      </c>
      <c r="U7144" s="3">
        <v>45637</v>
      </c>
    </row>
    <row r="7145" spans="1:21" x14ac:dyDescent="0.3">
      <c r="A7145" s="1" t="s">
        <v>12276</v>
      </c>
      <c r="B7145" s="1" t="s">
        <v>257</v>
      </c>
      <c r="C7145" s="1" t="s">
        <v>7969</v>
      </c>
      <c r="D7145" s="1" t="str">
        <f>_xlfn.CONCAT(EcommerceDataset[[#This Row],[first_name]]," ",EcommerceDataset[[#This Row],[last_name]])</f>
        <v>John Spears</v>
      </c>
      <c r="E7145" s="1" t="s">
        <v>22</v>
      </c>
      <c r="F7145" s="1" t="s">
        <v>23</v>
      </c>
      <c r="G7145" s="1" t="s">
        <v>24</v>
      </c>
      <c r="H7145" s="1" t="s">
        <v>99</v>
      </c>
      <c r="I7145" s="1" t="s">
        <v>100</v>
      </c>
      <c r="J7145" s="1" t="s">
        <v>27</v>
      </c>
      <c r="K7145" s="4">
        <v>3</v>
      </c>
      <c r="L7145" s="5">
        <v>199</v>
      </c>
      <c r="M7145" s="5">
        <f>EcommerceDataset[[#This Row],[quantity]]*EcommerceDataset[[#This Row],[unit_price]]</f>
        <v>597</v>
      </c>
      <c r="N7145" s="1" t="s">
        <v>19507</v>
      </c>
      <c r="O7145" s="3">
        <v>45533</v>
      </c>
      <c r="P7145" s="1" t="s">
        <v>75</v>
      </c>
      <c r="Q7145" s="1" t="s">
        <v>43</v>
      </c>
      <c r="R7145" s="4">
        <v>2</v>
      </c>
      <c r="S7145" s="1" t="s">
        <v>103</v>
      </c>
      <c r="T7145" s="1" t="s">
        <v>19508</v>
      </c>
      <c r="U7145" s="3">
        <v>45049</v>
      </c>
    </row>
    <row r="7146" spans="1:21" x14ac:dyDescent="0.3">
      <c r="A7146" s="1" t="s">
        <v>6707</v>
      </c>
      <c r="B7146" s="1" t="s">
        <v>849</v>
      </c>
      <c r="C7146" s="1" t="s">
        <v>6708</v>
      </c>
      <c r="D7146" s="1" t="str">
        <f>_xlfn.CONCAT(EcommerceDataset[[#This Row],[first_name]]," ",EcommerceDataset[[#This Row],[last_name]])</f>
        <v>Kristen Terrell</v>
      </c>
      <c r="E7146" s="1" t="s">
        <v>36</v>
      </c>
      <c r="F7146" s="1" t="s">
        <v>37</v>
      </c>
      <c r="G7146" s="1" t="s">
        <v>93</v>
      </c>
      <c r="H7146" s="1" t="s">
        <v>39</v>
      </c>
      <c r="I7146" s="1" t="s">
        <v>40</v>
      </c>
      <c r="J7146" s="1" t="s">
        <v>41</v>
      </c>
      <c r="K7146" s="4">
        <v>2</v>
      </c>
      <c r="L7146" s="5">
        <v>59</v>
      </c>
      <c r="M7146" s="5">
        <f>EcommerceDataset[[#This Row],[quantity]]*EcommerceDataset[[#This Row],[unit_price]]</f>
        <v>118</v>
      </c>
      <c r="N7146" s="1" t="s">
        <v>19509</v>
      </c>
      <c r="O7146" s="3">
        <v>45202</v>
      </c>
      <c r="P7146" s="1" t="s">
        <v>109</v>
      </c>
      <c r="Q7146" s="1" t="s">
        <v>56</v>
      </c>
      <c r="R7146" s="4">
        <v>4</v>
      </c>
      <c r="S7146" s="1" t="s">
        <v>66</v>
      </c>
      <c r="T7146" s="1" t="s">
        <v>19510</v>
      </c>
      <c r="U7146" s="3">
        <v>45708</v>
      </c>
    </row>
    <row r="7147" spans="1:21" x14ac:dyDescent="0.3">
      <c r="A7147" s="1" t="s">
        <v>5534</v>
      </c>
      <c r="B7147" s="1" t="s">
        <v>429</v>
      </c>
      <c r="C7147" s="1" t="s">
        <v>5535</v>
      </c>
      <c r="D7147" s="1" t="str">
        <f>_xlfn.CONCAT(EcommerceDataset[[#This Row],[first_name]]," ",EcommerceDataset[[#This Row],[last_name]])</f>
        <v>Patricia Deleon</v>
      </c>
      <c r="E7147" s="1" t="s">
        <v>36</v>
      </c>
      <c r="F7147" s="1" t="s">
        <v>49</v>
      </c>
      <c r="G7147" s="1" t="s">
        <v>38</v>
      </c>
      <c r="H7147" s="1" t="s">
        <v>144</v>
      </c>
      <c r="I7147" s="1" t="s">
        <v>145</v>
      </c>
      <c r="J7147" s="1" t="s">
        <v>53</v>
      </c>
      <c r="K7147" s="4">
        <v>5</v>
      </c>
      <c r="L7147" s="5">
        <v>199</v>
      </c>
      <c r="M7147" s="5">
        <f>EcommerceDataset[[#This Row],[quantity]]*EcommerceDataset[[#This Row],[unit_price]]</f>
        <v>995</v>
      </c>
      <c r="N7147" s="1" t="s">
        <v>19511</v>
      </c>
      <c r="O7147" s="3">
        <v>45844</v>
      </c>
      <c r="P7147" s="1" t="s">
        <v>102</v>
      </c>
      <c r="Q7147" s="1" t="s">
        <v>30</v>
      </c>
      <c r="R7147" s="4">
        <v>3</v>
      </c>
      <c r="S7147" s="1" t="s">
        <v>44</v>
      </c>
      <c r="T7147" s="1" t="s">
        <v>19512</v>
      </c>
      <c r="U7147" s="3">
        <v>45790</v>
      </c>
    </row>
    <row r="7148" spans="1:21" x14ac:dyDescent="0.3">
      <c r="A7148" s="1" t="s">
        <v>2496</v>
      </c>
      <c r="B7148" s="1" t="s">
        <v>59</v>
      </c>
      <c r="C7148" s="1" t="s">
        <v>2497</v>
      </c>
      <c r="D7148" s="1" t="str">
        <f>_xlfn.CONCAT(EcommerceDataset[[#This Row],[first_name]]," ",EcommerceDataset[[#This Row],[last_name]])</f>
        <v>Jessica Hall</v>
      </c>
      <c r="E7148" s="1" t="s">
        <v>80</v>
      </c>
      <c r="F7148" s="1" t="s">
        <v>23</v>
      </c>
      <c r="G7148" s="1" t="s">
        <v>119</v>
      </c>
      <c r="H7148" s="1" t="s">
        <v>99</v>
      </c>
      <c r="I7148" s="1" t="s">
        <v>100</v>
      </c>
      <c r="J7148" s="1" t="s">
        <v>27</v>
      </c>
      <c r="K7148" s="4">
        <v>3</v>
      </c>
      <c r="L7148" s="5">
        <v>199</v>
      </c>
      <c r="M7148" s="5">
        <f>EcommerceDataset[[#This Row],[quantity]]*EcommerceDataset[[#This Row],[unit_price]]</f>
        <v>597</v>
      </c>
      <c r="N7148" s="1" t="s">
        <v>19513</v>
      </c>
      <c r="O7148" s="3">
        <v>45888</v>
      </c>
      <c r="P7148" s="1" t="s">
        <v>29</v>
      </c>
      <c r="Q7148" s="1" t="s">
        <v>30</v>
      </c>
      <c r="R7148" s="4">
        <v>1</v>
      </c>
      <c r="S7148" s="1" t="s">
        <v>66</v>
      </c>
      <c r="T7148" s="1" t="s">
        <v>19514</v>
      </c>
      <c r="U7148" s="3">
        <v>44906</v>
      </c>
    </row>
    <row r="7149" spans="1:21" x14ac:dyDescent="0.3">
      <c r="A7149" s="1" t="s">
        <v>5033</v>
      </c>
      <c r="B7149" s="1" t="s">
        <v>2290</v>
      </c>
      <c r="C7149" s="1" t="s">
        <v>136</v>
      </c>
      <c r="D7149" s="1" t="str">
        <f>_xlfn.CONCAT(EcommerceDataset[[#This Row],[first_name]]," ",EcommerceDataset[[#This Row],[last_name]])</f>
        <v>Lauren Davis</v>
      </c>
      <c r="E7149" s="1" t="s">
        <v>80</v>
      </c>
      <c r="F7149" s="1" t="s">
        <v>49</v>
      </c>
      <c r="G7149" s="1" t="s">
        <v>38</v>
      </c>
      <c r="H7149" s="1" t="s">
        <v>99</v>
      </c>
      <c r="I7149" s="1" t="s">
        <v>100</v>
      </c>
      <c r="J7149" s="1" t="s">
        <v>27</v>
      </c>
      <c r="K7149" s="4">
        <v>3</v>
      </c>
      <c r="L7149" s="5">
        <v>199</v>
      </c>
      <c r="M7149" s="5">
        <f>EcommerceDataset[[#This Row],[quantity]]*EcommerceDataset[[#This Row],[unit_price]]</f>
        <v>597</v>
      </c>
      <c r="N7149" s="1" t="s">
        <v>19515</v>
      </c>
      <c r="O7149" s="3">
        <v>45147</v>
      </c>
      <c r="P7149" s="1" t="s">
        <v>55</v>
      </c>
      <c r="Q7149" s="1" t="s">
        <v>43</v>
      </c>
      <c r="R7149" s="4">
        <v>5</v>
      </c>
      <c r="S7149" s="1" t="s">
        <v>132</v>
      </c>
      <c r="T7149" s="1" t="s">
        <v>19516</v>
      </c>
      <c r="U7149" s="3">
        <v>45198</v>
      </c>
    </row>
    <row r="7150" spans="1:21" x14ac:dyDescent="0.3">
      <c r="A7150" s="1" t="s">
        <v>16381</v>
      </c>
      <c r="B7150" s="1" t="s">
        <v>788</v>
      </c>
      <c r="C7150" s="1" t="s">
        <v>376</v>
      </c>
      <c r="D7150" s="1" t="str">
        <f>_xlfn.CONCAT(EcommerceDataset[[#This Row],[first_name]]," ",EcommerceDataset[[#This Row],[last_name]])</f>
        <v>Katherine Adams</v>
      </c>
      <c r="E7150" s="1" t="s">
        <v>22</v>
      </c>
      <c r="F7150" s="1" t="s">
        <v>37</v>
      </c>
      <c r="G7150" s="1" t="s">
        <v>71</v>
      </c>
      <c r="H7150" s="1" t="s">
        <v>144</v>
      </c>
      <c r="I7150" s="1" t="s">
        <v>145</v>
      </c>
      <c r="J7150" s="1" t="s">
        <v>53</v>
      </c>
      <c r="K7150" s="4">
        <v>4</v>
      </c>
      <c r="L7150" s="5">
        <v>199</v>
      </c>
      <c r="M7150" s="5">
        <f>EcommerceDataset[[#This Row],[quantity]]*EcommerceDataset[[#This Row],[unit_price]]</f>
        <v>796</v>
      </c>
      <c r="N7150" s="1" t="s">
        <v>19517</v>
      </c>
      <c r="O7150" s="3">
        <v>45869</v>
      </c>
      <c r="P7150" s="1" t="s">
        <v>102</v>
      </c>
      <c r="Q7150" s="1" t="s">
        <v>43</v>
      </c>
      <c r="R7150" s="4">
        <v>3</v>
      </c>
      <c r="S7150" s="1" t="s">
        <v>31</v>
      </c>
      <c r="T7150" s="1" t="s">
        <v>19518</v>
      </c>
      <c r="U7150" s="3">
        <v>45551</v>
      </c>
    </row>
    <row r="7151" spans="1:21" x14ac:dyDescent="0.3">
      <c r="A7151" s="1" t="s">
        <v>18219</v>
      </c>
      <c r="B7151" s="1" t="s">
        <v>160</v>
      </c>
      <c r="C7151" s="1" t="s">
        <v>2754</v>
      </c>
      <c r="D7151" s="1" t="str">
        <f>_xlfn.CONCAT(EcommerceDataset[[#This Row],[first_name]]," ",EcommerceDataset[[#This Row],[last_name]])</f>
        <v>Daniel Price</v>
      </c>
      <c r="E7151" s="1" t="s">
        <v>80</v>
      </c>
      <c r="F7151" s="1" t="s">
        <v>23</v>
      </c>
      <c r="G7151" s="1" t="s">
        <v>50</v>
      </c>
      <c r="H7151" s="1" t="s">
        <v>86</v>
      </c>
      <c r="I7151" s="1" t="s">
        <v>87</v>
      </c>
      <c r="J7151" s="1" t="s">
        <v>64</v>
      </c>
      <c r="K7151" s="4">
        <v>2</v>
      </c>
      <c r="L7151" s="5">
        <v>99</v>
      </c>
      <c r="M7151" s="5">
        <f>EcommerceDataset[[#This Row],[quantity]]*EcommerceDataset[[#This Row],[unit_price]]</f>
        <v>198</v>
      </c>
      <c r="N7151" s="1" t="s">
        <v>19519</v>
      </c>
      <c r="O7151" s="3">
        <v>45013</v>
      </c>
      <c r="P7151" s="1" t="s">
        <v>75</v>
      </c>
      <c r="Q7151" s="1" t="s">
        <v>56</v>
      </c>
      <c r="R7151" s="4">
        <v>3</v>
      </c>
      <c r="S7151" s="1" t="s">
        <v>103</v>
      </c>
      <c r="T7151" s="1" t="s">
        <v>19520</v>
      </c>
      <c r="U7151" s="3">
        <v>45607</v>
      </c>
    </row>
    <row r="7152" spans="1:21" x14ac:dyDescent="0.3">
      <c r="A7152" s="1" t="s">
        <v>9144</v>
      </c>
      <c r="B7152" s="1" t="s">
        <v>935</v>
      </c>
      <c r="C7152" s="1" t="s">
        <v>389</v>
      </c>
      <c r="D7152" s="1" t="str">
        <f>_xlfn.CONCAT(EcommerceDataset[[#This Row],[first_name]]," ",EcommerceDataset[[#This Row],[last_name]])</f>
        <v>Kevin Morgan</v>
      </c>
      <c r="E7152" s="1" t="s">
        <v>22</v>
      </c>
      <c r="F7152" s="1" t="s">
        <v>49</v>
      </c>
      <c r="G7152" s="1" t="s">
        <v>93</v>
      </c>
      <c r="H7152" s="1" t="s">
        <v>25</v>
      </c>
      <c r="I7152" s="1" t="s">
        <v>26</v>
      </c>
      <c r="J7152" s="1" t="s">
        <v>27</v>
      </c>
      <c r="K7152" s="4">
        <v>2</v>
      </c>
      <c r="L7152" s="5">
        <v>229</v>
      </c>
      <c r="M7152" s="5">
        <f>EcommerceDataset[[#This Row],[quantity]]*EcommerceDataset[[#This Row],[unit_price]]</f>
        <v>458</v>
      </c>
      <c r="N7152" s="1" t="s">
        <v>19521</v>
      </c>
      <c r="O7152" s="3">
        <v>44993</v>
      </c>
      <c r="P7152" s="1" t="s">
        <v>102</v>
      </c>
      <c r="Q7152" s="1" t="s">
        <v>56</v>
      </c>
      <c r="R7152" s="4">
        <v>5</v>
      </c>
      <c r="S7152" s="1" t="s">
        <v>66</v>
      </c>
      <c r="T7152" s="1" t="s">
        <v>19522</v>
      </c>
      <c r="U7152" s="3">
        <v>45744</v>
      </c>
    </row>
    <row r="7153" spans="1:21" x14ac:dyDescent="0.3">
      <c r="A7153" s="1" t="s">
        <v>19523</v>
      </c>
      <c r="B7153" s="1" t="s">
        <v>498</v>
      </c>
      <c r="C7153" s="1" t="s">
        <v>8619</v>
      </c>
      <c r="D7153" s="1" t="str">
        <f>_xlfn.CONCAT(EcommerceDataset[[#This Row],[first_name]]," ",EcommerceDataset[[#This Row],[last_name]])</f>
        <v>Tiffany Massey</v>
      </c>
      <c r="E7153" s="1" t="s">
        <v>36</v>
      </c>
      <c r="F7153" s="1" t="s">
        <v>49</v>
      </c>
      <c r="G7153" s="1" t="s">
        <v>71</v>
      </c>
      <c r="H7153" s="1" t="s">
        <v>99</v>
      </c>
      <c r="I7153" s="1" t="s">
        <v>100</v>
      </c>
      <c r="J7153" s="1" t="s">
        <v>27</v>
      </c>
      <c r="K7153" s="4">
        <v>4</v>
      </c>
      <c r="L7153" s="5">
        <v>199</v>
      </c>
      <c r="M7153" s="5">
        <f>EcommerceDataset[[#This Row],[quantity]]*EcommerceDataset[[#This Row],[unit_price]]</f>
        <v>796</v>
      </c>
      <c r="N7153" s="1" t="s">
        <v>19524</v>
      </c>
      <c r="O7153" s="3">
        <v>45671</v>
      </c>
      <c r="P7153" s="1" t="s">
        <v>29</v>
      </c>
      <c r="Q7153" s="1" t="s">
        <v>56</v>
      </c>
      <c r="R7153" s="4">
        <v>5</v>
      </c>
      <c r="S7153" s="1" t="s">
        <v>66</v>
      </c>
      <c r="T7153" s="1" t="s">
        <v>19525</v>
      </c>
      <c r="U7153" s="3">
        <v>45124</v>
      </c>
    </row>
    <row r="7154" spans="1:21" x14ac:dyDescent="0.3">
      <c r="A7154" s="1" t="s">
        <v>19526</v>
      </c>
      <c r="B7154" s="1" t="s">
        <v>2768</v>
      </c>
      <c r="C7154" s="1" t="s">
        <v>2558</v>
      </c>
      <c r="D7154" s="1" t="str">
        <f>_xlfn.CONCAT(EcommerceDataset[[#This Row],[first_name]]," ",EcommerceDataset[[#This Row],[last_name]])</f>
        <v>Johnathan Vazquez</v>
      </c>
      <c r="E7154" s="1" t="s">
        <v>36</v>
      </c>
      <c r="F7154" s="1" t="s">
        <v>49</v>
      </c>
      <c r="G7154" s="1" t="s">
        <v>179</v>
      </c>
      <c r="H7154" s="1" t="s">
        <v>390</v>
      </c>
      <c r="I7154" s="1" t="s">
        <v>391</v>
      </c>
      <c r="J7154" s="1" t="s">
        <v>122</v>
      </c>
      <c r="K7154" s="4">
        <v>4</v>
      </c>
      <c r="L7154" s="5">
        <v>25</v>
      </c>
      <c r="M7154" s="5">
        <f>EcommerceDataset[[#This Row],[quantity]]*EcommerceDataset[[#This Row],[unit_price]]</f>
        <v>100</v>
      </c>
      <c r="N7154" s="1" t="s">
        <v>19527</v>
      </c>
      <c r="O7154" s="3">
        <v>45443</v>
      </c>
      <c r="P7154" s="1" t="s">
        <v>29</v>
      </c>
      <c r="Q7154" s="1" t="s">
        <v>43</v>
      </c>
      <c r="R7154" s="4">
        <v>4</v>
      </c>
      <c r="S7154" s="1" t="s">
        <v>103</v>
      </c>
      <c r="T7154" s="1" t="s">
        <v>19528</v>
      </c>
      <c r="U7154" s="3">
        <v>45608</v>
      </c>
    </row>
    <row r="7155" spans="1:21" x14ac:dyDescent="0.3">
      <c r="A7155" s="1" t="s">
        <v>929</v>
      </c>
      <c r="B7155" s="1" t="s">
        <v>930</v>
      </c>
      <c r="C7155" s="1" t="s">
        <v>931</v>
      </c>
      <c r="D7155" s="1" t="str">
        <f>_xlfn.CONCAT(EcommerceDataset[[#This Row],[first_name]]," ",EcommerceDataset[[#This Row],[last_name]])</f>
        <v>Phillip Collins</v>
      </c>
      <c r="E7155" s="1" t="s">
        <v>22</v>
      </c>
      <c r="F7155" s="1" t="s">
        <v>49</v>
      </c>
      <c r="G7155" s="1" t="s">
        <v>119</v>
      </c>
      <c r="H7155" s="1" t="s">
        <v>190</v>
      </c>
      <c r="I7155" s="1" t="s">
        <v>191</v>
      </c>
      <c r="J7155" s="1" t="s">
        <v>41</v>
      </c>
      <c r="K7155" s="4">
        <v>1</v>
      </c>
      <c r="L7155" s="5">
        <v>120</v>
      </c>
      <c r="M7155" s="5">
        <f>EcommerceDataset[[#This Row],[quantity]]*EcommerceDataset[[#This Row],[unit_price]]</f>
        <v>120</v>
      </c>
      <c r="N7155" s="1" t="s">
        <v>19529</v>
      </c>
      <c r="O7155" s="3">
        <v>45500</v>
      </c>
      <c r="P7155" s="1" t="s">
        <v>109</v>
      </c>
      <c r="Q7155" s="1" t="s">
        <v>56</v>
      </c>
      <c r="R7155" s="4">
        <v>1</v>
      </c>
      <c r="S7155" s="1" t="s">
        <v>66</v>
      </c>
      <c r="T7155" s="1" t="s">
        <v>19530</v>
      </c>
      <c r="U7155" s="3">
        <v>45660</v>
      </c>
    </row>
    <row r="7156" spans="1:21" x14ac:dyDescent="0.3">
      <c r="A7156" s="1" t="s">
        <v>10812</v>
      </c>
      <c r="B7156" s="1" t="s">
        <v>97</v>
      </c>
      <c r="C7156" s="1" t="s">
        <v>1706</v>
      </c>
      <c r="D7156" s="1" t="str">
        <f>_xlfn.CONCAT(EcommerceDataset[[#This Row],[first_name]]," ",EcommerceDataset[[#This Row],[last_name]])</f>
        <v>Mary Simpson</v>
      </c>
      <c r="E7156" s="1" t="s">
        <v>80</v>
      </c>
      <c r="F7156" s="1" t="s">
        <v>23</v>
      </c>
      <c r="G7156" s="1" t="s">
        <v>71</v>
      </c>
      <c r="H7156" s="1" t="s">
        <v>99</v>
      </c>
      <c r="I7156" s="1" t="s">
        <v>100</v>
      </c>
      <c r="J7156" s="1" t="s">
        <v>27</v>
      </c>
      <c r="K7156" s="4">
        <v>4</v>
      </c>
      <c r="L7156" s="5">
        <v>199</v>
      </c>
      <c r="M7156" s="5">
        <f>EcommerceDataset[[#This Row],[quantity]]*EcommerceDataset[[#This Row],[unit_price]]</f>
        <v>796</v>
      </c>
      <c r="N7156" s="1" t="s">
        <v>19531</v>
      </c>
      <c r="O7156" s="3">
        <v>45771</v>
      </c>
      <c r="P7156" s="1" t="s">
        <v>102</v>
      </c>
      <c r="Q7156" s="1" t="s">
        <v>56</v>
      </c>
      <c r="R7156" s="4">
        <v>5</v>
      </c>
      <c r="S7156" s="1" t="s">
        <v>132</v>
      </c>
      <c r="T7156" s="1" t="s">
        <v>19532</v>
      </c>
      <c r="U7156" s="3">
        <v>44927</v>
      </c>
    </row>
    <row r="7157" spans="1:21" x14ac:dyDescent="0.3">
      <c r="A7157" s="1" t="s">
        <v>11478</v>
      </c>
      <c r="B7157" s="1" t="s">
        <v>2453</v>
      </c>
      <c r="C7157" s="1" t="s">
        <v>1549</v>
      </c>
      <c r="D7157" s="1" t="str">
        <f>_xlfn.CONCAT(EcommerceDataset[[#This Row],[first_name]]," ",EcommerceDataset[[#This Row],[last_name]])</f>
        <v>Danny Blanchard</v>
      </c>
      <c r="E7157" s="1" t="s">
        <v>22</v>
      </c>
      <c r="F7157" s="1" t="s">
        <v>37</v>
      </c>
      <c r="G7157" s="1" t="s">
        <v>151</v>
      </c>
      <c r="H7157" s="1" t="s">
        <v>39</v>
      </c>
      <c r="I7157" s="1" t="s">
        <v>40</v>
      </c>
      <c r="J7157" s="1" t="s">
        <v>41</v>
      </c>
      <c r="K7157" s="4">
        <v>2</v>
      </c>
      <c r="L7157" s="5">
        <v>59</v>
      </c>
      <c r="M7157" s="5">
        <f>EcommerceDataset[[#This Row],[quantity]]*EcommerceDataset[[#This Row],[unit_price]]</f>
        <v>118</v>
      </c>
      <c r="N7157" s="1" t="s">
        <v>19533</v>
      </c>
      <c r="O7157" s="3">
        <v>45046</v>
      </c>
      <c r="P7157" s="1" t="s">
        <v>109</v>
      </c>
      <c r="Q7157" s="1" t="s">
        <v>30</v>
      </c>
      <c r="R7157" s="4">
        <v>1</v>
      </c>
      <c r="S7157" s="1" t="s">
        <v>66</v>
      </c>
      <c r="T7157" s="1" t="s">
        <v>19534</v>
      </c>
      <c r="U7157" s="3">
        <v>45408</v>
      </c>
    </row>
    <row r="7158" spans="1:21" x14ac:dyDescent="0.3">
      <c r="A7158" s="1" t="s">
        <v>9170</v>
      </c>
      <c r="B7158" s="1" t="s">
        <v>362</v>
      </c>
      <c r="C7158" s="1" t="s">
        <v>1305</v>
      </c>
      <c r="D7158" s="1" t="str">
        <f>_xlfn.CONCAT(EcommerceDataset[[#This Row],[first_name]]," ",EcommerceDataset[[#This Row],[last_name]])</f>
        <v>Alex Murphy</v>
      </c>
      <c r="E7158" s="1" t="s">
        <v>36</v>
      </c>
      <c r="F7158" s="1" t="s">
        <v>49</v>
      </c>
      <c r="G7158" s="1" t="s">
        <v>179</v>
      </c>
      <c r="H7158" s="1" t="s">
        <v>190</v>
      </c>
      <c r="I7158" s="1" t="s">
        <v>191</v>
      </c>
      <c r="J7158" s="1" t="s">
        <v>41</v>
      </c>
      <c r="K7158" s="4">
        <v>3</v>
      </c>
      <c r="L7158" s="5">
        <v>120</v>
      </c>
      <c r="M7158" s="5">
        <f>EcommerceDataset[[#This Row],[quantity]]*EcommerceDataset[[#This Row],[unit_price]]</f>
        <v>360</v>
      </c>
      <c r="N7158" s="1" t="s">
        <v>19535</v>
      </c>
      <c r="O7158" s="3">
        <v>45263</v>
      </c>
      <c r="P7158" s="1" t="s">
        <v>102</v>
      </c>
      <c r="Q7158" s="1" t="s">
        <v>56</v>
      </c>
      <c r="R7158" s="4">
        <v>1</v>
      </c>
      <c r="S7158" s="1" t="s">
        <v>103</v>
      </c>
      <c r="T7158" s="1" t="s">
        <v>19536</v>
      </c>
      <c r="U7158" s="3">
        <v>44835</v>
      </c>
    </row>
    <row r="7159" spans="1:21" x14ac:dyDescent="0.3">
      <c r="A7159" s="1" t="s">
        <v>10317</v>
      </c>
      <c r="B7159" s="1" t="s">
        <v>384</v>
      </c>
      <c r="C7159" s="1" t="s">
        <v>2983</v>
      </c>
      <c r="D7159" s="1" t="str">
        <f>_xlfn.CONCAT(EcommerceDataset[[#This Row],[first_name]]," ",EcommerceDataset[[#This Row],[last_name]])</f>
        <v>Jason King</v>
      </c>
      <c r="E7159" s="1" t="s">
        <v>36</v>
      </c>
      <c r="F7159" s="1" t="s">
        <v>23</v>
      </c>
      <c r="G7159" s="1" t="s">
        <v>38</v>
      </c>
      <c r="H7159" s="1" t="s">
        <v>86</v>
      </c>
      <c r="I7159" s="1" t="s">
        <v>87</v>
      </c>
      <c r="J7159" s="1" t="s">
        <v>64</v>
      </c>
      <c r="K7159" s="4">
        <v>3</v>
      </c>
      <c r="L7159" s="5">
        <v>99</v>
      </c>
      <c r="M7159" s="5">
        <f>EcommerceDataset[[#This Row],[quantity]]*EcommerceDataset[[#This Row],[unit_price]]</f>
        <v>297</v>
      </c>
      <c r="N7159" s="1" t="s">
        <v>19537</v>
      </c>
      <c r="O7159" s="3">
        <v>45725</v>
      </c>
      <c r="P7159" s="1" t="s">
        <v>109</v>
      </c>
      <c r="Q7159" s="1" t="s">
        <v>56</v>
      </c>
      <c r="R7159" s="4">
        <v>1</v>
      </c>
      <c r="S7159" s="1" t="s">
        <v>31</v>
      </c>
      <c r="T7159" s="1" t="s">
        <v>19538</v>
      </c>
      <c r="U7159" s="3">
        <v>45659</v>
      </c>
    </row>
    <row r="7160" spans="1:21" x14ac:dyDescent="0.3">
      <c r="A7160" s="1" t="s">
        <v>8082</v>
      </c>
      <c r="B7160" s="1" t="s">
        <v>34</v>
      </c>
      <c r="C7160" s="1" t="s">
        <v>2773</v>
      </c>
      <c r="D7160" s="1" t="str">
        <f>_xlfn.CONCAT(EcommerceDataset[[#This Row],[first_name]]," ",EcommerceDataset[[#This Row],[last_name]])</f>
        <v>Christopher Olson</v>
      </c>
      <c r="E7160" s="1" t="s">
        <v>22</v>
      </c>
      <c r="F7160" s="1" t="s">
        <v>23</v>
      </c>
      <c r="G7160" s="1" t="s">
        <v>24</v>
      </c>
      <c r="H7160" s="1" t="s">
        <v>390</v>
      </c>
      <c r="I7160" s="1" t="s">
        <v>391</v>
      </c>
      <c r="J7160" s="1" t="s">
        <v>122</v>
      </c>
      <c r="K7160" s="4">
        <v>3</v>
      </c>
      <c r="L7160" s="5">
        <v>25</v>
      </c>
      <c r="M7160" s="5">
        <f>EcommerceDataset[[#This Row],[quantity]]*EcommerceDataset[[#This Row],[unit_price]]</f>
        <v>75</v>
      </c>
      <c r="N7160" s="1" t="s">
        <v>19539</v>
      </c>
      <c r="O7160" s="3">
        <v>45115</v>
      </c>
      <c r="P7160" s="1" t="s">
        <v>55</v>
      </c>
      <c r="Q7160" s="1" t="s">
        <v>30</v>
      </c>
      <c r="R7160" s="4">
        <v>1</v>
      </c>
      <c r="S7160" s="1" t="s">
        <v>66</v>
      </c>
      <c r="T7160" s="1" t="s">
        <v>19540</v>
      </c>
      <c r="U7160" s="3">
        <v>45833</v>
      </c>
    </row>
    <row r="7161" spans="1:21" x14ac:dyDescent="0.3">
      <c r="A7161" s="1" t="s">
        <v>11976</v>
      </c>
      <c r="B7161" s="1" t="s">
        <v>247</v>
      </c>
      <c r="C7161" s="1" t="s">
        <v>11977</v>
      </c>
      <c r="D7161" s="1" t="str">
        <f>_xlfn.CONCAT(EcommerceDataset[[#This Row],[first_name]]," ",EcommerceDataset[[#This Row],[last_name]])</f>
        <v>Michael Reeves</v>
      </c>
      <c r="E7161" s="1" t="s">
        <v>22</v>
      </c>
      <c r="F7161" s="1" t="s">
        <v>37</v>
      </c>
      <c r="G7161" s="1" t="s">
        <v>50</v>
      </c>
      <c r="H7161" s="1" t="s">
        <v>25</v>
      </c>
      <c r="I7161" s="1" t="s">
        <v>26</v>
      </c>
      <c r="J7161" s="1" t="s">
        <v>27</v>
      </c>
      <c r="K7161" s="4">
        <v>1</v>
      </c>
      <c r="L7161" s="5">
        <v>229</v>
      </c>
      <c r="M7161" s="5">
        <f>EcommerceDataset[[#This Row],[quantity]]*EcommerceDataset[[#This Row],[unit_price]]</f>
        <v>229</v>
      </c>
      <c r="N7161" s="1" t="s">
        <v>19541</v>
      </c>
      <c r="O7161" s="3">
        <v>45084</v>
      </c>
      <c r="P7161" s="1" t="s">
        <v>29</v>
      </c>
      <c r="Q7161" s="1" t="s">
        <v>56</v>
      </c>
      <c r="R7161" s="4">
        <v>1</v>
      </c>
      <c r="S7161" s="1" t="s">
        <v>31</v>
      </c>
      <c r="T7161" s="1" t="s">
        <v>19542</v>
      </c>
      <c r="U7161" s="3">
        <v>45378</v>
      </c>
    </row>
    <row r="7162" spans="1:21" x14ac:dyDescent="0.3">
      <c r="A7162" s="1" t="s">
        <v>1552</v>
      </c>
      <c r="B7162" s="1" t="s">
        <v>1553</v>
      </c>
      <c r="C7162" s="1" t="s">
        <v>1197</v>
      </c>
      <c r="D7162" s="1" t="str">
        <f>_xlfn.CONCAT(EcommerceDataset[[#This Row],[first_name]]," ",EcommerceDataset[[#This Row],[last_name]])</f>
        <v>Adam Hayes</v>
      </c>
      <c r="E7162" s="1" t="s">
        <v>80</v>
      </c>
      <c r="F7162" s="1" t="s">
        <v>37</v>
      </c>
      <c r="G7162" s="1" t="s">
        <v>185</v>
      </c>
      <c r="H7162" s="1" t="s">
        <v>99</v>
      </c>
      <c r="I7162" s="1" t="s">
        <v>100</v>
      </c>
      <c r="J7162" s="1" t="s">
        <v>27</v>
      </c>
      <c r="K7162" s="4">
        <v>3</v>
      </c>
      <c r="L7162" s="5">
        <v>199</v>
      </c>
      <c r="M7162" s="5">
        <f>EcommerceDataset[[#This Row],[quantity]]*EcommerceDataset[[#This Row],[unit_price]]</f>
        <v>597</v>
      </c>
      <c r="N7162" s="1" t="s">
        <v>19543</v>
      </c>
      <c r="O7162" s="3">
        <v>44866</v>
      </c>
      <c r="P7162" s="1" t="s">
        <v>29</v>
      </c>
      <c r="Q7162" s="1" t="s">
        <v>43</v>
      </c>
      <c r="R7162" s="4">
        <v>4</v>
      </c>
      <c r="S7162" s="1" t="s">
        <v>66</v>
      </c>
      <c r="T7162" s="1" t="s">
        <v>19544</v>
      </c>
      <c r="U7162" s="3">
        <v>45330</v>
      </c>
    </row>
    <row r="7163" spans="1:21" x14ac:dyDescent="0.3">
      <c r="A7163" s="1" t="s">
        <v>3029</v>
      </c>
      <c r="B7163" s="1" t="s">
        <v>384</v>
      </c>
      <c r="C7163" s="1" t="s">
        <v>434</v>
      </c>
      <c r="D7163" s="1" t="str">
        <f>_xlfn.CONCAT(EcommerceDataset[[#This Row],[first_name]]," ",EcommerceDataset[[#This Row],[last_name]])</f>
        <v>Jason Miller</v>
      </c>
      <c r="E7163" s="1" t="s">
        <v>80</v>
      </c>
      <c r="F7163" s="1" t="s">
        <v>37</v>
      </c>
      <c r="G7163" s="1" t="s">
        <v>38</v>
      </c>
      <c r="H7163" s="1" t="s">
        <v>120</v>
      </c>
      <c r="I7163" s="1" t="s">
        <v>121</v>
      </c>
      <c r="J7163" s="1" t="s">
        <v>122</v>
      </c>
      <c r="K7163" s="4">
        <v>1</v>
      </c>
      <c r="L7163" s="5">
        <v>149</v>
      </c>
      <c r="M7163" s="5">
        <f>EcommerceDataset[[#This Row],[quantity]]*EcommerceDataset[[#This Row],[unit_price]]</f>
        <v>149</v>
      </c>
      <c r="N7163" s="1" t="s">
        <v>19545</v>
      </c>
      <c r="O7163" s="3">
        <v>44801</v>
      </c>
      <c r="P7163" s="1" t="s">
        <v>55</v>
      </c>
      <c r="Q7163" s="1" t="s">
        <v>43</v>
      </c>
      <c r="R7163" s="4">
        <v>4</v>
      </c>
      <c r="S7163" s="1" t="s">
        <v>103</v>
      </c>
      <c r="T7163" s="1" t="s">
        <v>19546</v>
      </c>
      <c r="U7163" s="3">
        <v>44962</v>
      </c>
    </row>
    <row r="7164" spans="1:21" x14ac:dyDescent="0.3">
      <c r="A7164" s="1" t="s">
        <v>11799</v>
      </c>
      <c r="B7164" s="1" t="s">
        <v>666</v>
      </c>
      <c r="C7164" s="1" t="s">
        <v>11525</v>
      </c>
      <c r="D7164" s="1" t="str">
        <f>_xlfn.CONCAT(EcommerceDataset[[#This Row],[first_name]]," ",EcommerceDataset[[#This Row],[last_name]])</f>
        <v>Angela Garrison</v>
      </c>
      <c r="E7164" s="1" t="s">
        <v>36</v>
      </c>
      <c r="F7164" s="1" t="s">
        <v>37</v>
      </c>
      <c r="G7164" s="1" t="s">
        <v>50</v>
      </c>
      <c r="H7164" s="1" t="s">
        <v>120</v>
      </c>
      <c r="I7164" s="1" t="s">
        <v>121</v>
      </c>
      <c r="J7164" s="1" t="s">
        <v>122</v>
      </c>
      <c r="K7164" s="4">
        <v>5</v>
      </c>
      <c r="L7164" s="5">
        <v>149</v>
      </c>
      <c r="M7164" s="5">
        <f>EcommerceDataset[[#This Row],[quantity]]*EcommerceDataset[[#This Row],[unit_price]]</f>
        <v>745</v>
      </c>
      <c r="N7164" s="1" t="s">
        <v>19547</v>
      </c>
      <c r="O7164" s="3">
        <v>45565</v>
      </c>
      <c r="P7164" s="1" t="s">
        <v>109</v>
      </c>
      <c r="Q7164" s="1" t="s">
        <v>56</v>
      </c>
      <c r="R7164" s="4">
        <v>5</v>
      </c>
      <c r="S7164" s="1" t="s">
        <v>44</v>
      </c>
      <c r="T7164" s="1" t="s">
        <v>19548</v>
      </c>
      <c r="U7164" s="3">
        <v>44919</v>
      </c>
    </row>
    <row r="7165" spans="1:21" x14ac:dyDescent="0.3">
      <c r="A7165" s="1" t="s">
        <v>14961</v>
      </c>
      <c r="B7165" s="1" t="s">
        <v>429</v>
      </c>
      <c r="C7165" s="1" t="s">
        <v>136</v>
      </c>
      <c r="D7165" s="1" t="str">
        <f>_xlfn.CONCAT(EcommerceDataset[[#This Row],[first_name]]," ",EcommerceDataset[[#This Row],[last_name]])</f>
        <v>Patricia Davis</v>
      </c>
      <c r="E7165" s="1" t="s">
        <v>80</v>
      </c>
      <c r="F7165" s="1" t="s">
        <v>37</v>
      </c>
      <c r="G7165" s="1" t="s">
        <v>151</v>
      </c>
      <c r="H7165" s="1" t="s">
        <v>86</v>
      </c>
      <c r="I7165" s="1" t="s">
        <v>87</v>
      </c>
      <c r="J7165" s="1" t="s">
        <v>64</v>
      </c>
      <c r="K7165" s="4">
        <v>3</v>
      </c>
      <c r="L7165" s="5">
        <v>99</v>
      </c>
      <c r="M7165" s="5">
        <f>EcommerceDataset[[#This Row],[quantity]]*EcommerceDataset[[#This Row],[unit_price]]</f>
        <v>297</v>
      </c>
      <c r="N7165" s="1" t="s">
        <v>19549</v>
      </c>
      <c r="O7165" s="3">
        <v>45528</v>
      </c>
      <c r="P7165" s="1" t="s">
        <v>55</v>
      </c>
      <c r="Q7165" s="1" t="s">
        <v>30</v>
      </c>
      <c r="R7165" s="4">
        <v>2</v>
      </c>
      <c r="S7165" s="1" t="s">
        <v>44</v>
      </c>
      <c r="T7165" s="1" t="s">
        <v>19550</v>
      </c>
      <c r="U7165" s="3">
        <v>45597</v>
      </c>
    </row>
    <row r="7166" spans="1:21" x14ac:dyDescent="0.3">
      <c r="A7166" s="1" t="s">
        <v>8917</v>
      </c>
      <c r="B7166" s="1" t="s">
        <v>925</v>
      </c>
      <c r="C7166" s="1" t="s">
        <v>688</v>
      </c>
      <c r="D7166" s="1" t="str">
        <f>_xlfn.CONCAT(EcommerceDataset[[#This Row],[first_name]]," ",EcommerceDataset[[#This Row],[last_name]])</f>
        <v>Candice Taylor</v>
      </c>
      <c r="E7166" s="1" t="s">
        <v>36</v>
      </c>
      <c r="F7166" s="1" t="s">
        <v>37</v>
      </c>
      <c r="G7166" s="1" t="s">
        <v>61</v>
      </c>
      <c r="H7166" s="1" t="s">
        <v>217</v>
      </c>
      <c r="I7166" s="1" t="s">
        <v>218</v>
      </c>
      <c r="J7166" s="1" t="s">
        <v>27</v>
      </c>
      <c r="K7166" s="4">
        <v>2</v>
      </c>
      <c r="L7166" s="5">
        <v>899</v>
      </c>
      <c r="M7166" s="5">
        <f>EcommerceDataset[[#This Row],[quantity]]*EcommerceDataset[[#This Row],[unit_price]]</f>
        <v>1798</v>
      </c>
      <c r="N7166" s="1" t="s">
        <v>19551</v>
      </c>
      <c r="O7166" s="3">
        <v>45316</v>
      </c>
      <c r="P7166" s="1" t="s">
        <v>29</v>
      </c>
      <c r="Q7166" s="1" t="s">
        <v>30</v>
      </c>
      <c r="R7166" s="4">
        <v>1</v>
      </c>
      <c r="S7166" s="1" t="s">
        <v>44</v>
      </c>
      <c r="T7166" s="1" t="s">
        <v>19552</v>
      </c>
      <c r="U7166" s="3">
        <v>45050</v>
      </c>
    </row>
    <row r="7167" spans="1:21" x14ac:dyDescent="0.3">
      <c r="A7167" s="1" t="s">
        <v>19553</v>
      </c>
      <c r="B7167" s="1" t="s">
        <v>1038</v>
      </c>
      <c r="C7167" s="1" t="s">
        <v>2286</v>
      </c>
      <c r="D7167" s="1" t="str">
        <f>_xlfn.CONCAT(EcommerceDataset[[#This Row],[first_name]]," ",EcommerceDataset[[#This Row],[last_name]])</f>
        <v>Ashley Prince</v>
      </c>
      <c r="E7167" s="1" t="s">
        <v>22</v>
      </c>
      <c r="F7167" s="1" t="s">
        <v>37</v>
      </c>
      <c r="G7167" s="1" t="s">
        <v>93</v>
      </c>
      <c r="H7167" s="1" t="s">
        <v>167</v>
      </c>
      <c r="I7167" s="1" t="s">
        <v>168</v>
      </c>
      <c r="J7167" s="1" t="s">
        <v>130</v>
      </c>
      <c r="K7167" s="4">
        <v>1</v>
      </c>
      <c r="L7167" s="5">
        <v>80</v>
      </c>
      <c r="M7167" s="5">
        <f>EcommerceDataset[[#This Row],[quantity]]*EcommerceDataset[[#This Row],[unit_price]]</f>
        <v>80</v>
      </c>
      <c r="N7167" s="1" t="s">
        <v>19554</v>
      </c>
      <c r="O7167" s="3">
        <v>45367</v>
      </c>
      <c r="P7167" s="1" t="s">
        <v>102</v>
      </c>
      <c r="Q7167" s="1" t="s">
        <v>43</v>
      </c>
      <c r="R7167" s="4">
        <v>2</v>
      </c>
      <c r="S7167" s="1" t="s">
        <v>132</v>
      </c>
      <c r="T7167" s="1" t="s">
        <v>19555</v>
      </c>
      <c r="U7167" s="3">
        <v>45394</v>
      </c>
    </row>
    <row r="7168" spans="1:21" x14ac:dyDescent="0.3">
      <c r="A7168" s="1" t="s">
        <v>19556</v>
      </c>
      <c r="B7168" s="1" t="s">
        <v>324</v>
      </c>
      <c r="C7168" s="1" t="s">
        <v>457</v>
      </c>
      <c r="D7168" s="1" t="str">
        <f>_xlfn.CONCAT(EcommerceDataset[[#This Row],[first_name]]," ",EcommerceDataset[[#This Row],[last_name]])</f>
        <v>Betty Clark</v>
      </c>
      <c r="E7168" s="1" t="s">
        <v>22</v>
      </c>
      <c r="F7168" s="1" t="s">
        <v>37</v>
      </c>
      <c r="G7168" s="1" t="s">
        <v>151</v>
      </c>
      <c r="H7168" s="1" t="s">
        <v>25</v>
      </c>
      <c r="I7168" s="1" t="s">
        <v>26</v>
      </c>
      <c r="J7168" s="1" t="s">
        <v>27</v>
      </c>
      <c r="K7168" s="4">
        <v>2</v>
      </c>
      <c r="L7168" s="5">
        <v>229</v>
      </c>
      <c r="M7168" s="5">
        <f>EcommerceDataset[[#This Row],[quantity]]*EcommerceDataset[[#This Row],[unit_price]]</f>
        <v>458</v>
      </c>
      <c r="N7168" s="1" t="s">
        <v>19557</v>
      </c>
      <c r="O7168" s="3">
        <v>44839</v>
      </c>
      <c r="P7168" s="1" t="s">
        <v>109</v>
      </c>
      <c r="Q7168" s="1" t="s">
        <v>56</v>
      </c>
      <c r="R7168" s="4">
        <v>5</v>
      </c>
      <c r="S7168" s="1" t="s">
        <v>31</v>
      </c>
      <c r="T7168" s="1" t="s">
        <v>19558</v>
      </c>
      <c r="U7168" s="3">
        <v>45183</v>
      </c>
    </row>
    <row r="7169" spans="1:21" x14ac:dyDescent="0.3">
      <c r="A7169" s="1" t="s">
        <v>19559</v>
      </c>
      <c r="B7169" s="1" t="s">
        <v>352</v>
      </c>
      <c r="C7169" s="1" t="s">
        <v>524</v>
      </c>
      <c r="D7169" s="1" t="str">
        <f>_xlfn.CONCAT(EcommerceDataset[[#This Row],[first_name]]," ",EcommerceDataset[[#This Row],[last_name]])</f>
        <v>Zachary Howard</v>
      </c>
      <c r="E7169" s="1" t="s">
        <v>22</v>
      </c>
      <c r="F7169" s="1" t="s">
        <v>37</v>
      </c>
      <c r="G7169" s="1" t="s">
        <v>179</v>
      </c>
      <c r="H7169" s="1" t="s">
        <v>51</v>
      </c>
      <c r="I7169" s="1" t="s">
        <v>52</v>
      </c>
      <c r="J7169" s="1" t="s">
        <v>53</v>
      </c>
      <c r="K7169" s="4">
        <v>1</v>
      </c>
      <c r="L7169" s="5">
        <v>59</v>
      </c>
      <c r="M7169" s="5">
        <f>EcommerceDataset[[#This Row],[quantity]]*EcommerceDataset[[#This Row],[unit_price]]</f>
        <v>59</v>
      </c>
      <c r="N7169" s="1" t="s">
        <v>19560</v>
      </c>
      <c r="O7169" s="3">
        <v>45146</v>
      </c>
      <c r="P7169" s="1" t="s">
        <v>102</v>
      </c>
      <c r="Q7169" s="1" t="s">
        <v>43</v>
      </c>
      <c r="R7169" s="4">
        <v>2</v>
      </c>
      <c r="S7169" s="1" t="s">
        <v>31</v>
      </c>
      <c r="T7169" s="1" t="s">
        <v>19561</v>
      </c>
      <c r="U7169" s="3">
        <v>45450</v>
      </c>
    </row>
    <row r="7170" spans="1:21" x14ac:dyDescent="0.3">
      <c r="A7170" s="1" t="s">
        <v>19562</v>
      </c>
      <c r="B7170" s="1" t="s">
        <v>232</v>
      </c>
      <c r="C7170" s="1" t="s">
        <v>136</v>
      </c>
      <c r="D7170" s="1" t="str">
        <f>_xlfn.CONCAT(EcommerceDataset[[#This Row],[first_name]]," ",EcommerceDataset[[#This Row],[last_name]])</f>
        <v>Joseph Davis</v>
      </c>
      <c r="E7170" s="1" t="s">
        <v>22</v>
      </c>
      <c r="F7170" s="1" t="s">
        <v>23</v>
      </c>
      <c r="G7170" s="1" t="s">
        <v>119</v>
      </c>
      <c r="H7170" s="1" t="s">
        <v>99</v>
      </c>
      <c r="I7170" s="1" t="s">
        <v>100</v>
      </c>
      <c r="J7170" s="1" t="s">
        <v>27</v>
      </c>
      <c r="K7170" s="4">
        <v>1</v>
      </c>
      <c r="L7170" s="5">
        <v>199</v>
      </c>
      <c r="M7170" s="5">
        <f>EcommerceDataset[[#This Row],[quantity]]*EcommerceDataset[[#This Row],[unit_price]]</f>
        <v>199</v>
      </c>
      <c r="N7170" s="1" t="s">
        <v>19563</v>
      </c>
      <c r="O7170" s="3">
        <v>45451</v>
      </c>
      <c r="P7170" s="1" t="s">
        <v>102</v>
      </c>
      <c r="Q7170" s="1" t="s">
        <v>43</v>
      </c>
      <c r="R7170" s="4">
        <v>3</v>
      </c>
      <c r="S7170" s="1" t="s">
        <v>31</v>
      </c>
      <c r="T7170" s="1" t="s">
        <v>19564</v>
      </c>
      <c r="U7170" s="3">
        <v>45676</v>
      </c>
    </row>
    <row r="7171" spans="1:21" x14ac:dyDescent="0.3">
      <c r="A7171" s="1" t="s">
        <v>1139</v>
      </c>
      <c r="B7171" s="1" t="s">
        <v>816</v>
      </c>
      <c r="C7171" s="1" t="s">
        <v>1140</v>
      </c>
      <c r="D7171" s="1" t="str">
        <f>_xlfn.CONCAT(EcommerceDataset[[#This Row],[first_name]]," ",EcommerceDataset[[#This Row],[last_name]])</f>
        <v>Christian Fritz</v>
      </c>
      <c r="E7171" s="1" t="s">
        <v>36</v>
      </c>
      <c r="F7171" s="1" t="s">
        <v>49</v>
      </c>
      <c r="G7171" s="1" t="s">
        <v>179</v>
      </c>
      <c r="H7171" s="1" t="s">
        <v>128</v>
      </c>
      <c r="I7171" s="1" t="s">
        <v>129</v>
      </c>
      <c r="J7171" s="1" t="s">
        <v>130</v>
      </c>
      <c r="K7171" s="4">
        <v>3</v>
      </c>
      <c r="L7171" s="5">
        <v>129</v>
      </c>
      <c r="M7171" s="5">
        <f>EcommerceDataset[[#This Row],[quantity]]*EcommerceDataset[[#This Row],[unit_price]]</f>
        <v>387</v>
      </c>
      <c r="N7171" s="1" t="s">
        <v>19565</v>
      </c>
      <c r="O7171" s="3">
        <v>45598</v>
      </c>
      <c r="P7171" s="1" t="s">
        <v>29</v>
      </c>
      <c r="Q7171" s="1" t="s">
        <v>56</v>
      </c>
      <c r="R7171" s="4">
        <v>4</v>
      </c>
      <c r="S7171" s="1" t="s">
        <v>66</v>
      </c>
      <c r="T7171" s="1" t="s">
        <v>19566</v>
      </c>
      <c r="U7171" s="3">
        <v>44923</v>
      </c>
    </row>
    <row r="7172" spans="1:21" x14ac:dyDescent="0.3">
      <c r="A7172" s="1" t="s">
        <v>11219</v>
      </c>
      <c r="B7172" s="1" t="s">
        <v>912</v>
      </c>
      <c r="C7172" s="1" t="s">
        <v>1255</v>
      </c>
      <c r="D7172" s="1" t="str">
        <f>_xlfn.CONCAT(EcommerceDataset[[#This Row],[first_name]]," ",EcommerceDataset[[#This Row],[last_name]])</f>
        <v>Karen Hawkins</v>
      </c>
      <c r="E7172" s="1" t="s">
        <v>36</v>
      </c>
      <c r="F7172" s="1" t="s">
        <v>37</v>
      </c>
      <c r="G7172" s="1" t="s">
        <v>71</v>
      </c>
      <c r="H7172" s="1" t="s">
        <v>128</v>
      </c>
      <c r="I7172" s="1" t="s">
        <v>129</v>
      </c>
      <c r="J7172" s="1" t="s">
        <v>130</v>
      </c>
      <c r="K7172" s="4">
        <v>5</v>
      </c>
      <c r="L7172" s="5">
        <v>129</v>
      </c>
      <c r="M7172" s="5">
        <f>EcommerceDataset[[#This Row],[quantity]]*EcommerceDataset[[#This Row],[unit_price]]</f>
        <v>645</v>
      </c>
      <c r="N7172" s="1" t="s">
        <v>19567</v>
      </c>
      <c r="O7172" s="3">
        <v>44883</v>
      </c>
      <c r="P7172" s="1" t="s">
        <v>109</v>
      </c>
      <c r="Q7172" s="1" t="s">
        <v>30</v>
      </c>
      <c r="R7172" s="4">
        <v>3</v>
      </c>
      <c r="S7172" s="1" t="s">
        <v>103</v>
      </c>
      <c r="T7172" s="1" t="s">
        <v>19568</v>
      </c>
      <c r="U7172" s="3">
        <v>44948</v>
      </c>
    </row>
    <row r="7173" spans="1:21" x14ac:dyDescent="0.3">
      <c r="A7173" s="1" t="s">
        <v>19569</v>
      </c>
      <c r="B7173" s="1" t="s">
        <v>3066</v>
      </c>
      <c r="C7173" s="1" t="s">
        <v>877</v>
      </c>
      <c r="D7173" s="1" t="str">
        <f>_xlfn.CONCAT(EcommerceDataset[[#This Row],[first_name]]," ",EcommerceDataset[[#This Row],[last_name]])</f>
        <v>Allison Hernandez</v>
      </c>
      <c r="E7173" s="1" t="s">
        <v>80</v>
      </c>
      <c r="F7173" s="1" t="s">
        <v>49</v>
      </c>
      <c r="G7173" s="1" t="s">
        <v>24</v>
      </c>
      <c r="H7173" s="1" t="s">
        <v>390</v>
      </c>
      <c r="I7173" s="1" t="s">
        <v>391</v>
      </c>
      <c r="J7173" s="1" t="s">
        <v>122</v>
      </c>
      <c r="K7173" s="4">
        <v>3</v>
      </c>
      <c r="L7173" s="5">
        <v>25</v>
      </c>
      <c r="M7173" s="5">
        <f>EcommerceDataset[[#This Row],[quantity]]*EcommerceDataset[[#This Row],[unit_price]]</f>
        <v>75</v>
      </c>
      <c r="N7173" s="1" t="s">
        <v>19570</v>
      </c>
      <c r="O7173" s="3">
        <v>45053</v>
      </c>
      <c r="P7173" s="1" t="s">
        <v>29</v>
      </c>
      <c r="Q7173" s="1" t="s">
        <v>56</v>
      </c>
      <c r="R7173" s="4">
        <v>2</v>
      </c>
      <c r="S7173" s="1" t="s">
        <v>132</v>
      </c>
      <c r="T7173" s="1" t="s">
        <v>19571</v>
      </c>
      <c r="U7173" s="3">
        <v>45358</v>
      </c>
    </row>
    <row r="7174" spans="1:21" x14ac:dyDescent="0.3">
      <c r="A7174" s="1" t="s">
        <v>1523</v>
      </c>
      <c r="B7174" s="1" t="s">
        <v>636</v>
      </c>
      <c r="C7174" s="1" t="s">
        <v>1524</v>
      </c>
      <c r="D7174" s="1" t="str">
        <f>_xlfn.CONCAT(EcommerceDataset[[#This Row],[first_name]]," ",EcommerceDataset[[#This Row],[last_name]])</f>
        <v>Amber Bush</v>
      </c>
      <c r="E7174" s="1" t="s">
        <v>36</v>
      </c>
      <c r="F7174" s="1" t="s">
        <v>37</v>
      </c>
      <c r="G7174" s="1" t="s">
        <v>93</v>
      </c>
      <c r="H7174" s="1" t="s">
        <v>128</v>
      </c>
      <c r="I7174" s="1" t="s">
        <v>129</v>
      </c>
      <c r="J7174" s="1" t="s">
        <v>130</v>
      </c>
      <c r="K7174" s="4">
        <v>3</v>
      </c>
      <c r="L7174" s="5">
        <v>129</v>
      </c>
      <c r="M7174" s="5">
        <f>EcommerceDataset[[#This Row],[quantity]]*EcommerceDataset[[#This Row],[unit_price]]</f>
        <v>387</v>
      </c>
      <c r="N7174" s="1" t="s">
        <v>19572</v>
      </c>
      <c r="O7174" s="3">
        <v>45065</v>
      </c>
      <c r="P7174" s="1" t="s">
        <v>102</v>
      </c>
      <c r="Q7174" s="1" t="s">
        <v>43</v>
      </c>
      <c r="R7174" s="4">
        <v>5</v>
      </c>
      <c r="S7174" s="1" t="s">
        <v>44</v>
      </c>
      <c r="T7174" s="1" t="s">
        <v>19573</v>
      </c>
      <c r="U7174" s="3">
        <v>45211</v>
      </c>
    </row>
    <row r="7175" spans="1:21" x14ac:dyDescent="0.3">
      <c r="A7175" s="1" t="s">
        <v>19574</v>
      </c>
      <c r="B7175" s="1" t="s">
        <v>1773</v>
      </c>
      <c r="C7175" s="1" t="s">
        <v>275</v>
      </c>
      <c r="D7175" s="1" t="str">
        <f>_xlfn.CONCAT(EcommerceDataset[[#This Row],[first_name]]," ",EcommerceDataset[[#This Row],[last_name]])</f>
        <v>Steven Smith</v>
      </c>
      <c r="E7175" s="1" t="s">
        <v>80</v>
      </c>
      <c r="F7175" s="1" t="s">
        <v>37</v>
      </c>
      <c r="G7175" s="1" t="s">
        <v>38</v>
      </c>
      <c r="H7175" s="1" t="s">
        <v>51</v>
      </c>
      <c r="I7175" s="1" t="s">
        <v>52</v>
      </c>
      <c r="J7175" s="1" t="s">
        <v>53</v>
      </c>
      <c r="K7175" s="4">
        <v>3</v>
      </c>
      <c r="L7175" s="5">
        <v>59</v>
      </c>
      <c r="M7175" s="5">
        <f>EcommerceDataset[[#This Row],[quantity]]*EcommerceDataset[[#This Row],[unit_price]]</f>
        <v>177</v>
      </c>
      <c r="N7175" s="1" t="s">
        <v>19575</v>
      </c>
      <c r="O7175" s="3">
        <v>45120</v>
      </c>
      <c r="P7175" s="1" t="s">
        <v>109</v>
      </c>
      <c r="Q7175" s="1" t="s">
        <v>30</v>
      </c>
      <c r="R7175" s="4">
        <v>1</v>
      </c>
      <c r="S7175" s="1" t="s">
        <v>132</v>
      </c>
      <c r="T7175" s="1" t="s">
        <v>19576</v>
      </c>
      <c r="U7175" s="3">
        <v>45444</v>
      </c>
    </row>
    <row r="7176" spans="1:21" x14ac:dyDescent="0.3">
      <c r="A7176" s="1" t="s">
        <v>7911</v>
      </c>
      <c r="B7176" s="1" t="s">
        <v>912</v>
      </c>
      <c r="C7176" s="1" t="s">
        <v>3611</v>
      </c>
      <c r="D7176" s="1" t="str">
        <f>_xlfn.CONCAT(EcommerceDataset[[#This Row],[first_name]]," ",EcommerceDataset[[#This Row],[last_name]])</f>
        <v>Karen Hoffman</v>
      </c>
      <c r="E7176" s="1" t="s">
        <v>22</v>
      </c>
      <c r="F7176" s="1" t="s">
        <v>49</v>
      </c>
      <c r="G7176" s="1" t="s">
        <v>185</v>
      </c>
      <c r="H7176" s="1" t="s">
        <v>390</v>
      </c>
      <c r="I7176" s="1" t="s">
        <v>391</v>
      </c>
      <c r="J7176" s="1" t="s">
        <v>122</v>
      </c>
      <c r="K7176" s="4">
        <v>4</v>
      </c>
      <c r="L7176" s="5">
        <v>25</v>
      </c>
      <c r="M7176" s="5">
        <f>EcommerceDataset[[#This Row],[quantity]]*EcommerceDataset[[#This Row],[unit_price]]</f>
        <v>100</v>
      </c>
      <c r="N7176" s="1" t="s">
        <v>19577</v>
      </c>
      <c r="O7176" s="3">
        <v>44844</v>
      </c>
      <c r="P7176" s="1" t="s">
        <v>75</v>
      </c>
      <c r="Q7176" s="1" t="s">
        <v>56</v>
      </c>
      <c r="R7176" s="4">
        <v>4</v>
      </c>
      <c r="S7176" s="1" t="s">
        <v>66</v>
      </c>
      <c r="T7176" s="1" t="s">
        <v>19578</v>
      </c>
      <c r="U7176" s="3">
        <v>45729</v>
      </c>
    </row>
    <row r="7177" spans="1:21" x14ac:dyDescent="0.3">
      <c r="A7177" s="1" t="s">
        <v>9104</v>
      </c>
      <c r="B7177" s="1" t="s">
        <v>1078</v>
      </c>
      <c r="C7177" s="1" t="s">
        <v>4327</v>
      </c>
      <c r="D7177" s="1" t="str">
        <f>_xlfn.CONCAT(EcommerceDataset[[#This Row],[first_name]]," ",EcommerceDataset[[#This Row],[last_name]])</f>
        <v>Donna Chavez</v>
      </c>
      <c r="E7177" s="1" t="s">
        <v>22</v>
      </c>
      <c r="F7177" s="1" t="s">
        <v>37</v>
      </c>
      <c r="G7177" s="1" t="s">
        <v>93</v>
      </c>
      <c r="H7177" s="1" t="s">
        <v>144</v>
      </c>
      <c r="I7177" s="1" t="s">
        <v>145</v>
      </c>
      <c r="J7177" s="1" t="s">
        <v>53</v>
      </c>
      <c r="K7177" s="4">
        <v>2</v>
      </c>
      <c r="L7177" s="5">
        <v>199</v>
      </c>
      <c r="M7177" s="5">
        <f>EcommerceDataset[[#This Row],[quantity]]*EcommerceDataset[[#This Row],[unit_price]]</f>
        <v>398</v>
      </c>
      <c r="N7177" s="1" t="s">
        <v>19579</v>
      </c>
      <c r="O7177" s="3">
        <v>45015</v>
      </c>
      <c r="P7177" s="1" t="s">
        <v>55</v>
      </c>
      <c r="Q7177" s="1" t="s">
        <v>43</v>
      </c>
      <c r="R7177" s="4">
        <v>5</v>
      </c>
      <c r="S7177" s="1" t="s">
        <v>44</v>
      </c>
      <c r="T7177" s="1" t="s">
        <v>19580</v>
      </c>
      <c r="U7177" s="3">
        <v>45384</v>
      </c>
    </row>
    <row r="7178" spans="1:21" x14ac:dyDescent="0.3">
      <c r="A7178" s="1" t="s">
        <v>11478</v>
      </c>
      <c r="B7178" s="1" t="s">
        <v>2453</v>
      </c>
      <c r="C7178" s="1" t="s">
        <v>1549</v>
      </c>
      <c r="D7178" s="1" t="str">
        <f>_xlfn.CONCAT(EcommerceDataset[[#This Row],[first_name]]," ",EcommerceDataset[[#This Row],[last_name]])</f>
        <v>Danny Blanchard</v>
      </c>
      <c r="E7178" s="1" t="s">
        <v>22</v>
      </c>
      <c r="F7178" s="1" t="s">
        <v>37</v>
      </c>
      <c r="G7178" s="1" t="s">
        <v>151</v>
      </c>
      <c r="H7178" s="1" t="s">
        <v>167</v>
      </c>
      <c r="I7178" s="1" t="s">
        <v>168</v>
      </c>
      <c r="J7178" s="1" t="s">
        <v>130</v>
      </c>
      <c r="K7178" s="4">
        <v>3</v>
      </c>
      <c r="L7178" s="5">
        <v>80</v>
      </c>
      <c r="M7178" s="5">
        <f>EcommerceDataset[[#This Row],[quantity]]*EcommerceDataset[[#This Row],[unit_price]]</f>
        <v>240</v>
      </c>
      <c r="N7178" s="1" t="s">
        <v>19581</v>
      </c>
      <c r="O7178" s="3">
        <v>45398</v>
      </c>
      <c r="P7178" s="1" t="s">
        <v>29</v>
      </c>
      <c r="Q7178" s="1" t="s">
        <v>43</v>
      </c>
      <c r="R7178" s="4">
        <v>2</v>
      </c>
      <c r="S7178" s="1" t="s">
        <v>44</v>
      </c>
      <c r="T7178" s="1" t="s">
        <v>19582</v>
      </c>
      <c r="U7178" s="3">
        <v>44803</v>
      </c>
    </row>
    <row r="7179" spans="1:21" x14ac:dyDescent="0.3">
      <c r="A7179" s="1" t="s">
        <v>669</v>
      </c>
      <c r="B7179" s="1" t="s">
        <v>670</v>
      </c>
      <c r="C7179" s="1" t="s">
        <v>671</v>
      </c>
      <c r="D7179" s="1" t="str">
        <f>_xlfn.CONCAT(EcommerceDataset[[#This Row],[first_name]]," ",EcommerceDataset[[#This Row],[last_name]])</f>
        <v>Brian Morris</v>
      </c>
      <c r="E7179" s="1" t="s">
        <v>80</v>
      </c>
      <c r="F7179" s="1" t="s">
        <v>37</v>
      </c>
      <c r="G7179" s="1" t="s">
        <v>38</v>
      </c>
      <c r="H7179" s="1" t="s">
        <v>25</v>
      </c>
      <c r="I7179" s="1" t="s">
        <v>26</v>
      </c>
      <c r="J7179" s="1" t="s">
        <v>27</v>
      </c>
      <c r="K7179" s="4">
        <v>5</v>
      </c>
      <c r="L7179" s="5">
        <v>229</v>
      </c>
      <c r="M7179" s="5">
        <f>EcommerceDataset[[#This Row],[quantity]]*EcommerceDataset[[#This Row],[unit_price]]</f>
        <v>1145</v>
      </c>
      <c r="N7179" s="1" t="s">
        <v>19583</v>
      </c>
      <c r="O7179" s="3">
        <v>45140</v>
      </c>
      <c r="P7179" s="1" t="s">
        <v>75</v>
      </c>
      <c r="Q7179" s="1" t="s">
        <v>56</v>
      </c>
      <c r="R7179" s="4">
        <v>3</v>
      </c>
      <c r="S7179" s="1" t="s">
        <v>103</v>
      </c>
      <c r="T7179" s="1" t="s">
        <v>19584</v>
      </c>
      <c r="U7179" s="3">
        <v>45513</v>
      </c>
    </row>
    <row r="7180" spans="1:21" x14ac:dyDescent="0.3">
      <c r="A7180" s="1" t="s">
        <v>18127</v>
      </c>
      <c r="B7180" s="1" t="s">
        <v>3160</v>
      </c>
      <c r="C7180" s="1" t="s">
        <v>908</v>
      </c>
      <c r="D7180" s="1" t="str">
        <f>_xlfn.CONCAT(EcommerceDataset[[#This Row],[first_name]]," ",EcommerceDataset[[#This Row],[last_name]])</f>
        <v>Eric Ramos</v>
      </c>
      <c r="E7180" s="1" t="s">
        <v>80</v>
      </c>
      <c r="F7180" s="1" t="s">
        <v>23</v>
      </c>
      <c r="G7180" s="1" t="s">
        <v>185</v>
      </c>
      <c r="H7180" s="1" t="s">
        <v>128</v>
      </c>
      <c r="I7180" s="1" t="s">
        <v>129</v>
      </c>
      <c r="J7180" s="1" t="s">
        <v>130</v>
      </c>
      <c r="K7180" s="4">
        <v>2</v>
      </c>
      <c r="L7180" s="5">
        <v>129</v>
      </c>
      <c r="M7180" s="5">
        <f>EcommerceDataset[[#This Row],[quantity]]*EcommerceDataset[[#This Row],[unit_price]]</f>
        <v>258</v>
      </c>
      <c r="N7180" s="1" t="s">
        <v>19585</v>
      </c>
      <c r="O7180" s="3">
        <v>45356</v>
      </c>
      <c r="P7180" s="1" t="s">
        <v>102</v>
      </c>
      <c r="Q7180" s="1" t="s">
        <v>56</v>
      </c>
      <c r="R7180" s="4">
        <v>4</v>
      </c>
      <c r="S7180" s="1" t="s">
        <v>31</v>
      </c>
      <c r="T7180" s="1" t="s">
        <v>19586</v>
      </c>
      <c r="U7180" s="3">
        <v>45162</v>
      </c>
    </row>
    <row r="7181" spans="1:21" x14ac:dyDescent="0.3">
      <c r="A7181" s="1" t="s">
        <v>1786</v>
      </c>
      <c r="B7181" s="1" t="s">
        <v>1714</v>
      </c>
      <c r="C7181" s="1" t="s">
        <v>1787</v>
      </c>
      <c r="D7181" s="1" t="str">
        <f>_xlfn.CONCAT(EcommerceDataset[[#This Row],[first_name]]," ",EcommerceDataset[[#This Row],[last_name]])</f>
        <v>Craig Moon</v>
      </c>
      <c r="E7181" s="1" t="s">
        <v>22</v>
      </c>
      <c r="F7181" s="1" t="s">
        <v>23</v>
      </c>
      <c r="G7181" s="1" t="s">
        <v>61</v>
      </c>
      <c r="H7181" s="1" t="s">
        <v>390</v>
      </c>
      <c r="I7181" s="1" t="s">
        <v>391</v>
      </c>
      <c r="J7181" s="1" t="s">
        <v>122</v>
      </c>
      <c r="K7181" s="4">
        <v>4</v>
      </c>
      <c r="L7181" s="5">
        <v>25</v>
      </c>
      <c r="M7181" s="5">
        <f>EcommerceDataset[[#This Row],[quantity]]*EcommerceDataset[[#This Row],[unit_price]]</f>
        <v>100</v>
      </c>
      <c r="N7181" s="1" t="s">
        <v>19587</v>
      </c>
      <c r="O7181" s="3">
        <v>45337</v>
      </c>
      <c r="P7181" s="1" t="s">
        <v>102</v>
      </c>
      <c r="Q7181" s="1" t="s">
        <v>56</v>
      </c>
      <c r="R7181" s="4">
        <v>3</v>
      </c>
      <c r="S7181" s="1" t="s">
        <v>103</v>
      </c>
      <c r="T7181" s="1" t="s">
        <v>19588</v>
      </c>
      <c r="U7181" s="3">
        <v>45545</v>
      </c>
    </row>
    <row r="7182" spans="1:21" x14ac:dyDescent="0.3">
      <c r="A7182" s="1" t="s">
        <v>204</v>
      </c>
      <c r="B7182" s="1" t="s">
        <v>205</v>
      </c>
      <c r="C7182" s="1" t="s">
        <v>206</v>
      </c>
      <c r="D7182" s="1" t="str">
        <f>_xlfn.CONCAT(EcommerceDataset[[#This Row],[first_name]]," ",EcommerceDataset[[#This Row],[last_name]])</f>
        <v>Amanda Martinez</v>
      </c>
      <c r="E7182" s="1" t="s">
        <v>22</v>
      </c>
      <c r="F7182" s="1" t="s">
        <v>49</v>
      </c>
      <c r="G7182" s="1" t="s">
        <v>151</v>
      </c>
      <c r="H7182" s="1" t="s">
        <v>25</v>
      </c>
      <c r="I7182" s="1" t="s">
        <v>26</v>
      </c>
      <c r="J7182" s="1" t="s">
        <v>27</v>
      </c>
      <c r="K7182" s="4">
        <v>2</v>
      </c>
      <c r="L7182" s="5">
        <v>229</v>
      </c>
      <c r="M7182" s="5">
        <f>EcommerceDataset[[#This Row],[quantity]]*EcommerceDataset[[#This Row],[unit_price]]</f>
        <v>458</v>
      </c>
      <c r="N7182" s="1" t="s">
        <v>19589</v>
      </c>
      <c r="O7182" s="3">
        <v>45233</v>
      </c>
      <c r="P7182" s="1" t="s">
        <v>109</v>
      </c>
      <c r="Q7182" s="1" t="s">
        <v>30</v>
      </c>
      <c r="R7182" s="4">
        <v>4</v>
      </c>
      <c r="S7182" s="1" t="s">
        <v>66</v>
      </c>
      <c r="T7182" s="1" t="s">
        <v>19590</v>
      </c>
      <c r="U7182" s="3">
        <v>45341</v>
      </c>
    </row>
    <row r="7183" spans="1:21" x14ac:dyDescent="0.3">
      <c r="A7183" s="1" t="s">
        <v>12135</v>
      </c>
      <c r="B7183" s="1" t="s">
        <v>232</v>
      </c>
      <c r="C7183" s="1" t="s">
        <v>329</v>
      </c>
      <c r="D7183" s="1" t="str">
        <f>_xlfn.CONCAT(EcommerceDataset[[#This Row],[first_name]]," ",EcommerceDataset[[#This Row],[last_name]])</f>
        <v>Joseph Snyder</v>
      </c>
      <c r="E7183" s="1" t="s">
        <v>80</v>
      </c>
      <c r="F7183" s="1" t="s">
        <v>49</v>
      </c>
      <c r="G7183" s="1" t="s">
        <v>38</v>
      </c>
      <c r="H7183" s="1" t="s">
        <v>137</v>
      </c>
      <c r="I7183" s="1" t="s">
        <v>138</v>
      </c>
      <c r="J7183" s="1" t="s">
        <v>27</v>
      </c>
      <c r="K7183" s="4">
        <v>2</v>
      </c>
      <c r="L7183" s="5">
        <v>999</v>
      </c>
      <c r="M7183" s="5">
        <f>EcommerceDataset[[#This Row],[quantity]]*EcommerceDataset[[#This Row],[unit_price]]</f>
        <v>1998</v>
      </c>
      <c r="N7183" s="1" t="s">
        <v>19591</v>
      </c>
      <c r="O7183" s="3">
        <v>45015</v>
      </c>
      <c r="P7183" s="1" t="s">
        <v>29</v>
      </c>
      <c r="Q7183" s="1" t="s">
        <v>30</v>
      </c>
      <c r="R7183" s="4">
        <v>4</v>
      </c>
      <c r="S7183" s="1" t="s">
        <v>66</v>
      </c>
      <c r="T7183" s="1" t="s">
        <v>19592</v>
      </c>
      <c r="U7183" s="3">
        <v>45432</v>
      </c>
    </row>
    <row r="7184" spans="1:21" x14ac:dyDescent="0.3">
      <c r="A7184" s="1" t="s">
        <v>9426</v>
      </c>
      <c r="B7184" s="1" t="s">
        <v>525</v>
      </c>
      <c r="C7184" s="1" t="s">
        <v>275</v>
      </c>
      <c r="D7184" s="1" t="str">
        <f>_xlfn.CONCAT(EcommerceDataset[[#This Row],[first_name]]," ",EcommerceDataset[[#This Row],[last_name]])</f>
        <v>Mason Smith</v>
      </c>
      <c r="E7184" s="1" t="s">
        <v>22</v>
      </c>
      <c r="F7184" s="1" t="s">
        <v>49</v>
      </c>
      <c r="G7184" s="1" t="s">
        <v>50</v>
      </c>
      <c r="H7184" s="1" t="s">
        <v>62</v>
      </c>
      <c r="I7184" s="1" t="s">
        <v>63</v>
      </c>
      <c r="J7184" s="1" t="s">
        <v>64</v>
      </c>
      <c r="K7184" s="4">
        <v>2</v>
      </c>
      <c r="L7184" s="5">
        <v>399</v>
      </c>
      <c r="M7184" s="5">
        <f>EcommerceDataset[[#This Row],[quantity]]*EcommerceDataset[[#This Row],[unit_price]]</f>
        <v>798</v>
      </c>
      <c r="N7184" s="1" t="s">
        <v>19593</v>
      </c>
      <c r="O7184" s="3">
        <v>45097</v>
      </c>
      <c r="P7184" s="1" t="s">
        <v>55</v>
      </c>
      <c r="Q7184" s="1" t="s">
        <v>43</v>
      </c>
      <c r="R7184" s="4">
        <v>2</v>
      </c>
      <c r="S7184" s="1" t="s">
        <v>132</v>
      </c>
      <c r="T7184" s="1" t="s">
        <v>19594</v>
      </c>
      <c r="U7184" s="3">
        <v>45379</v>
      </c>
    </row>
    <row r="7185" spans="1:21" x14ac:dyDescent="0.3">
      <c r="A7185" s="1" t="s">
        <v>14770</v>
      </c>
      <c r="B7185" s="1" t="s">
        <v>599</v>
      </c>
      <c r="C7185" s="1" t="s">
        <v>1892</v>
      </c>
      <c r="D7185" s="1" t="str">
        <f>_xlfn.CONCAT(EcommerceDataset[[#This Row],[first_name]]," ",EcommerceDataset[[#This Row],[last_name]])</f>
        <v>Christine Carroll</v>
      </c>
      <c r="E7185" s="1" t="s">
        <v>36</v>
      </c>
      <c r="F7185" s="1" t="s">
        <v>49</v>
      </c>
      <c r="G7185" s="1" t="s">
        <v>38</v>
      </c>
      <c r="H7185" s="1" t="s">
        <v>51</v>
      </c>
      <c r="I7185" s="1" t="s">
        <v>52</v>
      </c>
      <c r="J7185" s="1" t="s">
        <v>53</v>
      </c>
      <c r="K7185" s="4">
        <v>1</v>
      </c>
      <c r="L7185" s="5">
        <v>59</v>
      </c>
      <c r="M7185" s="5">
        <f>EcommerceDataset[[#This Row],[quantity]]*EcommerceDataset[[#This Row],[unit_price]]</f>
        <v>59</v>
      </c>
      <c r="N7185" s="1" t="s">
        <v>19595</v>
      </c>
      <c r="O7185" s="3">
        <v>45340</v>
      </c>
      <c r="P7185" s="1" t="s">
        <v>29</v>
      </c>
      <c r="Q7185" s="1" t="s">
        <v>56</v>
      </c>
      <c r="R7185" s="4">
        <v>2</v>
      </c>
      <c r="S7185" s="1" t="s">
        <v>132</v>
      </c>
      <c r="T7185" s="1" t="s">
        <v>19596</v>
      </c>
      <c r="U7185" s="3">
        <v>45048</v>
      </c>
    </row>
    <row r="7186" spans="1:21" x14ac:dyDescent="0.3">
      <c r="A7186" s="1" t="s">
        <v>5621</v>
      </c>
      <c r="B7186" s="1" t="s">
        <v>160</v>
      </c>
      <c r="C7186" s="1" t="s">
        <v>5622</v>
      </c>
      <c r="D7186" s="1" t="str">
        <f>_xlfn.CONCAT(EcommerceDataset[[#This Row],[first_name]]," ",EcommerceDataset[[#This Row],[last_name]])</f>
        <v>Daniel Suarez</v>
      </c>
      <c r="E7186" s="1" t="s">
        <v>36</v>
      </c>
      <c r="F7186" s="1" t="s">
        <v>49</v>
      </c>
      <c r="G7186" s="1" t="s">
        <v>185</v>
      </c>
      <c r="H7186" s="1" t="s">
        <v>120</v>
      </c>
      <c r="I7186" s="1" t="s">
        <v>121</v>
      </c>
      <c r="J7186" s="1" t="s">
        <v>122</v>
      </c>
      <c r="K7186" s="4">
        <v>1</v>
      </c>
      <c r="L7186" s="5">
        <v>149</v>
      </c>
      <c r="M7186" s="5">
        <f>EcommerceDataset[[#This Row],[quantity]]*EcommerceDataset[[#This Row],[unit_price]]</f>
        <v>149</v>
      </c>
      <c r="N7186" s="1" t="s">
        <v>19597</v>
      </c>
      <c r="O7186" s="3">
        <v>45609</v>
      </c>
      <c r="P7186" s="1" t="s">
        <v>55</v>
      </c>
      <c r="Q7186" s="1" t="s">
        <v>56</v>
      </c>
      <c r="R7186" s="4">
        <v>4</v>
      </c>
      <c r="S7186" s="1" t="s">
        <v>31</v>
      </c>
      <c r="T7186" s="1" t="s">
        <v>19598</v>
      </c>
      <c r="U7186" s="3">
        <v>44975</v>
      </c>
    </row>
    <row r="7187" spans="1:21" x14ac:dyDescent="0.3">
      <c r="A7187" s="1" t="s">
        <v>3835</v>
      </c>
      <c r="B7187" s="1" t="s">
        <v>1755</v>
      </c>
      <c r="C7187" s="1" t="s">
        <v>986</v>
      </c>
      <c r="D7187" s="1" t="str">
        <f>_xlfn.CONCAT(EcommerceDataset[[#This Row],[first_name]]," ",EcommerceDataset[[#This Row],[last_name]])</f>
        <v>Pamela Chambers</v>
      </c>
      <c r="E7187" s="1" t="s">
        <v>22</v>
      </c>
      <c r="F7187" s="1" t="s">
        <v>49</v>
      </c>
      <c r="G7187" s="1" t="s">
        <v>50</v>
      </c>
      <c r="H7187" s="1" t="s">
        <v>86</v>
      </c>
      <c r="I7187" s="1" t="s">
        <v>87</v>
      </c>
      <c r="J7187" s="1" t="s">
        <v>64</v>
      </c>
      <c r="K7187" s="4">
        <v>2</v>
      </c>
      <c r="L7187" s="5">
        <v>99</v>
      </c>
      <c r="M7187" s="5">
        <f>EcommerceDataset[[#This Row],[quantity]]*EcommerceDataset[[#This Row],[unit_price]]</f>
        <v>198</v>
      </c>
      <c r="N7187" s="1" t="s">
        <v>19599</v>
      </c>
      <c r="O7187" s="3">
        <v>45586</v>
      </c>
      <c r="P7187" s="1" t="s">
        <v>29</v>
      </c>
      <c r="Q7187" s="1" t="s">
        <v>56</v>
      </c>
      <c r="R7187" s="4">
        <v>3</v>
      </c>
      <c r="S7187" s="1" t="s">
        <v>103</v>
      </c>
      <c r="T7187" s="1" t="s">
        <v>19600</v>
      </c>
      <c r="U7187" s="3">
        <v>45829</v>
      </c>
    </row>
    <row r="7188" spans="1:21" x14ac:dyDescent="0.3">
      <c r="A7188" s="1" t="s">
        <v>12038</v>
      </c>
      <c r="B7188" s="1" t="s">
        <v>314</v>
      </c>
      <c r="C7188" s="1" t="s">
        <v>6372</v>
      </c>
      <c r="D7188" s="1" t="str">
        <f>_xlfn.CONCAT(EcommerceDataset[[#This Row],[first_name]]," ",EcommerceDataset[[#This Row],[last_name]])</f>
        <v>Tyler Aguilar</v>
      </c>
      <c r="E7188" s="1" t="s">
        <v>80</v>
      </c>
      <c r="F7188" s="1" t="s">
        <v>49</v>
      </c>
      <c r="G7188" s="1" t="s">
        <v>93</v>
      </c>
      <c r="H7188" s="1" t="s">
        <v>62</v>
      </c>
      <c r="I7188" s="1" t="s">
        <v>63</v>
      </c>
      <c r="J7188" s="1" t="s">
        <v>64</v>
      </c>
      <c r="K7188" s="4">
        <v>3</v>
      </c>
      <c r="L7188" s="5">
        <v>399</v>
      </c>
      <c r="M7188" s="5">
        <f>EcommerceDataset[[#This Row],[quantity]]*EcommerceDataset[[#This Row],[unit_price]]</f>
        <v>1197</v>
      </c>
      <c r="N7188" s="1" t="s">
        <v>19601</v>
      </c>
      <c r="O7188" s="3">
        <v>44982</v>
      </c>
      <c r="P7188" s="1" t="s">
        <v>55</v>
      </c>
      <c r="Q7188" s="1" t="s">
        <v>30</v>
      </c>
      <c r="R7188" s="4">
        <v>1</v>
      </c>
      <c r="S7188" s="1" t="s">
        <v>66</v>
      </c>
      <c r="T7188" s="1" t="s">
        <v>19602</v>
      </c>
      <c r="U7188" s="3">
        <v>45285</v>
      </c>
    </row>
    <row r="7189" spans="1:21" x14ac:dyDescent="0.3">
      <c r="A7189" s="1" t="s">
        <v>6632</v>
      </c>
      <c r="B7189" s="1" t="s">
        <v>564</v>
      </c>
      <c r="C7189" s="1" t="s">
        <v>211</v>
      </c>
      <c r="D7189" s="1" t="str">
        <f>_xlfn.CONCAT(EcommerceDataset[[#This Row],[first_name]]," ",EcommerceDataset[[#This Row],[last_name]])</f>
        <v>Mark Brown</v>
      </c>
      <c r="E7189" s="1" t="s">
        <v>80</v>
      </c>
      <c r="F7189" s="1" t="s">
        <v>49</v>
      </c>
      <c r="G7189" s="1" t="s">
        <v>24</v>
      </c>
      <c r="H7189" s="1" t="s">
        <v>217</v>
      </c>
      <c r="I7189" s="1" t="s">
        <v>218</v>
      </c>
      <c r="J7189" s="1" t="s">
        <v>27</v>
      </c>
      <c r="K7189" s="4">
        <v>3</v>
      </c>
      <c r="L7189" s="5">
        <v>899</v>
      </c>
      <c r="M7189" s="5">
        <f>EcommerceDataset[[#This Row],[quantity]]*EcommerceDataset[[#This Row],[unit_price]]</f>
        <v>2697</v>
      </c>
      <c r="N7189" s="1" t="s">
        <v>19603</v>
      </c>
      <c r="O7189" s="3">
        <v>45082</v>
      </c>
      <c r="P7189" s="1" t="s">
        <v>29</v>
      </c>
      <c r="Q7189" s="1" t="s">
        <v>30</v>
      </c>
      <c r="R7189" s="4">
        <v>1</v>
      </c>
      <c r="S7189" s="1" t="s">
        <v>66</v>
      </c>
      <c r="T7189" s="1" t="s">
        <v>19604</v>
      </c>
      <c r="U7189" s="3">
        <v>45259</v>
      </c>
    </row>
    <row r="7190" spans="1:21" x14ac:dyDescent="0.3">
      <c r="A7190" s="1" t="s">
        <v>19605</v>
      </c>
      <c r="B7190" s="1" t="s">
        <v>1097</v>
      </c>
      <c r="C7190" s="1" t="s">
        <v>8123</v>
      </c>
      <c r="D7190" s="1" t="str">
        <f>_xlfn.CONCAT(EcommerceDataset[[#This Row],[first_name]]," ",EcommerceDataset[[#This Row],[last_name]])</f>
        <v>Tamara Mayer</v>
      </c>
      <c r="E7190" s="1" t="s">
        <v>36</v>
      </c>
      <c r="F7190" s="1" t="s">
        <v>37</v>
      </c>
      <c r="G7190" s="1" t="s">
        <v>50</v>
      </c>
      <c r="H7190" s="1" t="s">
        <v>25</v>
      </c>
      <c r="I7190" s="1" t="s">
        <v>26</v>
      </c>
      <c r="J7190" s="1" t="s">
        <v>27</v>
      </c>
      <c r="K7190" s="4">
        <v>3</v>
      </c>
      <c r="L7190" s="5">
        <v>229</v>
      </c>
      <c r="M7190" s="5">
        <f>EcommerceDataset[[#This Row],[quantity]]*EcommerceDataset[[#This Row],[unit_price]]</f>
        <v>687</v>
      </c>
      <c r="N7190" s="1" t="s">
        <v>19606</v>
      </c>
      <c r="O7190" s="3">
        <v>45571</v>
      </c>
      <c r="P7190" s="1" t="s">
        <v>75</v>
      </c>
      <c r="Q7190" s="1" t="s">
        <v>30</v>
      </c>
      <c r="R7190" s="4">
        <v>2</v>
      </c>
      <c r="S7190" s="1" t="s">
        <v>66</v>
      </c>
      <c r="T7190" s="1" t="s">
        <v>19607</v>
      </c>
      <c r="U7190" s="3">
        <v>45298</v>
      </c>
    </row>
    <row r="7191" spans="1:21" x14ac:dyDescent="0.3">
      <c r="A7191" s="1" t="s">
        <v>8474</v>
      </c>
      <c r="B7191" s="1" t="s">
        <v>1078</v>
      </c>
      <c r="C7191" s="1" t="s">
        <v>1419</v>
      </c>
      <c r="D7191" s="1" t="str">
        <f>_xlfn.CONCAT(EcommerceDataset[[#This Row],[first_name]]," ",EcommerceDataset[[#This Row],[last_name]])</f>
        <v>Donna Stone</v>
      </c>
      <c r="E7191" s="1" t="s">
        <v>80</v>
      </c>
      <c r="F7191" s="1" t="s">
        <v>37</v>
      </c>
      <c r="G7191" s="1" t="s">
        <v>24</v>
      </c>
      <c r="H7191" s="1" t="s">
        <v>72</v>
      </c>
      <c r="I7191" s="1" t="s">
        <v>73</v>
      </c>
      <c r="J7191" s="1" t="s">
        <v>41</v>
      </c>
      <c r="K7191" s="4">
        <v>2</v>
      </c>
      <c r="L7191" s="5">
        <v>110</v>
      </c>
      <c r="M7191" s="5">
        <f>EcommerceDataset[[#This Row],[quantity]]*EcommerceDataset[[#This Row],[unit_price]]</f>
        <v>220</v>
      </c>
      <c r="N7191" s="1" t="s">
        <v>19608</v>
      </c>
      <c r="O7191" s="3">
        <v>45150</v>
      </c>
      <c r="P7191" s="1" t="s">
        <v>102</v>
      </c>
      <c r="Q7191" s="1" t="s">
        <v>56</v>
      </c>
      <c r="R7191" s="4">
        <v>4</v>
      </c>
      <c r="S7191" s="1" t="s">
        <v>31</v>
      </c>
      <c r="T7191" s="1" t="s">
        <v>19609</v>
      </c>
      <c r="U7191" s="3">
        <v>45157</v>
      </c>
    </row>
    <row r="7192" spans="1:21" x14ac:dyDescent="0.3">
      <c r="A7192" s="1" t="s">
        <v>19610</v>
      </c>
      <c r="B7192" s="1" t="s">
        <v>248</v>
      </c>
      <c r="C7192" s="1" t="s">
        <v>6570</v>
      </c>
      <c r="D7192" s="1" t="str">
        <f>_xlfn.CONCAT(EcommerceDataset[[#This Row],[first_name]]," ",EcommerceDataset[[#This Row],[last_name]])</f>
        <v>Thomas Burton</v>
      </c>
      <c r="E7192" s="1" t="s">
        <v>36</v>
      </c>
      <c r="F7192" s="1" t="s">
        <v>37</v>
      </c>
      <c r="G7192" s="1" t="s">
        <v>151</v>
      </c>
      <c r="H7192" s="1" t="s">
        <v>120</v>
      </c>
      <c r="I7192" s="1" t="s">
        <v>121</v>
      </c>
      <c r="J7192" s="1" t="s">
        <v>122</v>
      </c>
      <c r="K7192" s="4">
        <v>4</v>
      </c>
      <c r="L7192" s="5">
        <v>149</v>
      </c>
      <c r="M7192" s="5">
        <f>EcommerceDataset[[#This Row],[quantity]]*EcommerceDataset[[#This Row],[unit_price]]</f>
        <v>596</v>
      </c>
      <c r="N7192" s="1" t="s">
        <v>19611</v>
      </c>
      <c r="O7192" s="3">
        <v>44921</v>
      </c>
      <c r="P7192" s="1" t="s">
        <v>29</v>
      </c>
      <c r="Q7192" s="1" t="s">
        <v>43</v>
      </c>
      <c r="R7192" s="4">
        <v>1</v>
      </c>
      <c r="S7192" s="1" t="s">
        <v>66</v>
      </c>
      <c r="T7192" s="1" t="s">
        <v>19612</v>
      </c>
      <c r="U7192" s="3">
        <v>45568</v>
      </c>
    </row>
    <row r="7193" spans="1:21" x14ac:dyDescent="0.3">
      <c r="A7193" s="1" t="s">
        <v>8618</v>
      </c>
      <c r="B7193" s="1" t="s">
        <v>1373</v>
      </c>
      <c r="C7193" s="1" t="s">
        <v>8619</v>
      </c>
      <c r="D7193" s="1" t="str">
        <f>_xlfn.CONCAT(EcommerceDataset[[#This Row],[first_name]]," ",EcommerceDataset[[#This Row],[last_name]])</f>
        <v>Stacy Massey</v>
      </c>
      <c r="E7193" s="1" t="s">
        <v>22</v>
      </c>
      <c r="F7193" s="1" t="s">
        <v>49</v>
      </c>
      <c r="G7193" s="1" t="s">
        <v>38</v>
      </c>
      <c r="H7193" s="1" t="s">
        <v>128</v>
      </c>
      <c r="I7193" s="1" t="s">
        <v>129</v>
      </c>
      <c r="J7193" s="1" t="s">
        <v>130</v>
      </c>
      <c r="K7193" s="4">
        <v>1</v>
      </c>
      <c r="L7193" s="5">
        <v>129</v>
      </c>
      <c r="M7193" s="5">
        <f>EcommerceDataset[[#This Row],[quantity]]*EcommerceDataset[[#This Row],[unit_price]]</f>
        <v>129</v>
      </c>
      <c r="N7193" s="1" t="s">
        <v>19613</v>
      </c>
      <c r="O7193" s="3">
        <v>45004</v>
      </c>
      <c r="P7193" s="1" t="s">
        <v>29</v>
      </c>
      <c r="Q7193" s="1" t="s">
        <v>56</v>
      </c>
      <c r="R7193" s="4">
        <v>2</v>
      </c>
      <c r="S7193" s="1" t="s">
        <v>132</v>
      </c>
      <c r="T7193" s="1" t="s">
        <v>19614</v>
      </c>
      <c r="U7193" s="3">
        <v>44971</v>
      </c>
    </row>
    <row r="7194" spans="1:21" x14ac:dyDescent="0.3">
      <c r="A7194" s="1" t="s">
        <v>4357</v>
      </c>
      <c r="B7194" s="1" t="s">
        <v>2785</v>
      </c>
      <c r="C7194" s="1" t="s">
        <v>4358</v>
      </c>
      <c r="D7194" s="1" t="str">
        <f>_xlfn.CONCAT(EcommerceDataset[[#This Row],[first_name]]," ",EcommerceDataset[[#This Row],[last_name]])</f>
        <v>Tina Mcgrath</v>
      </c>
      <c r="E7194" s="1" t="s">
        <v>22</v>
      </c>
      <c r="F7194" s="1" t="s">
        <v>49</v>
      </c>
      <c r="G7194" s="1" t="s">
        <v>179</v>
      </c>
      <c r="H7194" s="1" t="s">
        <v>137</v>
      </c>
      <c r="I7194" s="1" t="s">
        <v>138</v>
      </c>
      <c r="J7194" s="1" t="s">
        <v>27</v>
      </c>
      <c r="K7194" s="4">
        <v>2</v>
      </c>
      <c r="L7194" s="5">
        <v>999</v>
      </c>
      <c r="M7194" s="5">
        <f>EcommerceDataset[[#This Row],[quantity]]*EcommerceDataset[[#This Row],[unit_price]]</f>
        <v>1998</v>
      </c>
      <c r="N7194" s="1" t="s">
        <v>19615</v>
      </c>
      <c r="O7194" s="3">
        <v>45530</v>
      </c>
      <c r="P7194" s="1" t="s">
        <v>109</v>
      </c>
      <c r="Q7194" s="1" t="s">
        <v>56</v>
      </c>
      <c r="R7194" s="4">
        <v>1</v>
      </c>
      <c r="S7194" s="1" t="s">
        <v>44</v>
      </c>
      <c r="T7194" s="1" t="s">
        <v>19616</v>
      </c>
      <c r="U7194" s="3">
        <v>44877</v>
      </c>
    </row>
    <row r="7195" spans="1:21" x14ac:dyDescent="0.3">
      <c r="A7195" s="1" t="s">
        <v>7557</v>
      </c>
      <c r="B7195" s="1" t="s">
        <v>7558</v>
      </c>
      <c r="C7195" s="1" t="s">
        <v>2922</v>
      </c>
      <c r="D7195" s="1" t="str">
        <f>_xlfn.CONCAT(EcommerceDataset[[#This Row],[first_name]]," ",EcommerceDataset[[#This Row],[last_name]])</f>
        <v>Darryl Ward</v>
      </c>
      <c r="E7195" s="1" t="s">
        <v>22</v>
      </c>
      <c r="F7195" s="1" t="s">
        <v>37</v>
      </c>
      <c r="G7195" s="1" t="s">
        <v>61</v>
      </c>
      <c r="H7195" s="1" t="s">
        <v>39</v>
      </c>
      <c r="I7195" s="1" t="s">
        <v>40</v>
      </c>
      <c r="J7195" s="1" t="s">
        <v>41</v>
      </c>
      <c r="K7195" s="4">
        <v>3</v>
      </c>
      <c r="L7195" s="5">
        <v>59</v>
      </c>
      <c r="M7195" s="5">
        <f>EcommerceDataset[[#This Row],[quantity]]*EcommerceDataset[[#This Row],[unit_price]]</f>
        <v>177</v>
      </c>
      <c r="N7195" s="1" t="s">
        <v>19617</v>
      </c>
      <c r="O7195" s="3">
        <v>45325</v>
      </c>
      <c r="P7195" s="1" t="s">
        <v>29</v>
      </c>
      <c r="Q7195" s="1" t="s">
        <v>43</v>
      </c>
      <c r="R7195" s="4">
        <v>5</v>
      </c>
      <c r="S7195" s="1" t="s">
        <v>132</v>
      </c>
      <c r="T7195" s="1" t="s">
        <v>19618</v>
      </c>
      <c r="U7195" s="3">
        <v>45722</v>
      </c>
    </row>
    <row r="7196" spans="1:21" x14ac:dyDescent="0.3">
      <c r="A7196" s="1" t="s">
        <v>483</v>
      </c>
      <c r="B7196" s="1" t="s">
        <v>484</v>
      </c>
      <c r="C7196" s="1" t="s">
        <v>485</v>
      </c>
      <c r="D7196" s="1" t="str">
        <f>_xlfn.CONCAT(EcommerceDataset[[#This Row],[first_name]]," ",EcommerceDataset[[#This Row],[last_name]])</f>
        <v>Kristin Silva</v>
      </c>
      <c r="E7196" s="1" t="s">
        <v>80</v>
      </c>
      <c r="F7196" s="1" t="s">
        <v>37</v>
      </c>
      <c r="G7196" s="1" t="s">
        <v>50</v>
      </c>
      <c r="H7196" s="1" t="s">
        <v>390</v>
      </c>
      <c r="I7196" s="1" t="s">
        <v>391</v>
      </c>
      <c r="J7196" s="1" t="s">
        <v>122</v>
      </c>
      <c r="K7196" s="4">
        <v>1</v>
      </c>
      <c r="L7196" s="5">
        <v>25</v>
      </c>
      <c r="M7196" s="5">
        <f>EcommerceDataset[[#This Row],[quantity]]*EcommerceDataset[[#This Row],[unit_price]]</f>
        <v>25</v>
      </c>
      <c r="N7196" s="1" t="s">
        <v>19619</v>
      </c>
      <c r="O7196" s="3">
        <v>45262</v>
      </c>
      <c r="P7196" s="1" t="s">
        <v>29</v>
      </c>
      <c r="Q7196" s="1" t="s">
        <v>56</v>
      </c>
      <c r="R7196" s="4">
        <v>2</v>
      </c>
      <c r="S7196" s="1" t="s">
        <v>31</v>
      </c>
      <c r="T7196" s="1" t="s">
        <v>19620</v>
      </c>
      <c r="U7196" s="3">
        <v>45788</v>
      </c>
    </row>
    <row r="7197" spans="1:21" x14ac:dyDescent="0.3">
      <c r="A7197" s="1" t="s">
        <v>4292</v>
      </c>
      <c r="B7197" s="1" t="s">
        <v>420</v>
      </c>
      <c r="C7197" s="1" t="s">
        <v>4029</v>
      </c>
      <c r="D7197" s="1" t="str">
        <f>_xlfn.CONCAT(EcommerceDataset[[#This Row],[first_name]]," ",EcommerceDataset[[#This Row],[last_name]])</f>
        <v>Rebecca Allen</v>
      </c>
      <c r="E7197" s="1" t="s">
        <v>80</v>
      </c>
      <c r="F7197" s="1" t="s">
        <v>49</v>
      </c>
      <c r="G7197" s="1" t="s">
        <v>71</v>
      </c>
      <c r="H7197" s="1" t="s">
        <v>62</v>
      </c>
      <c r="I7197" s="1" t="s">
        <v>63</v>
      </c>
      <c r="J7197" s="1" t="s">
        <v>64</v>
      </c>
      <c r="K7197" s="4">
        <v>4</v>
      </c>
      <c r="L7197" s="5">
        <v>399</v>
      </c>
      <c r="M7197" s="5">
        <f>EcommerceDataset[[#This Row],[quantity]]*EcommerceDataset[[#This Row],[unit_price]]</f>
        <v>1596</v>
      </c>
      <c r="N7197" s="1" t="s">
        <v>19621</v>
      </c>
      <c r="O7197" s="3">
        <v>45446</v>
      </c>
      <c r="P7197" s="1" t="s">
        <v>102</v>
      </c>
      <c r="Q7197" s="1" t="s">
        <v>43</v>
      </c>
      <c r="R7197" s="4">
        <v>4</v>
      </c>
      <c r="S7197" s="1" t="s">
        <v>31</v>
      </c>
      <c r="T7197" s="1" t="s">
        <v>19622</v>
      </c>
      <c r="U7197" s="3">
        <v>45711</v>
      </c>
    </row>
    <row r="7198" spans="1:21" x14ac:dyDescent="0.3">
      <c r="A7198" s="1" t="s">
        <v>19623</v>
      </c>
      <c r="B7198" s="1" t="s">
        <v>13235</v>
      </c>
      <c r="C7198" s="1" t="s">
        <v>9866</v>
      </c>
      <c r="D7198" s="1" t="str">
        <f>_xlfn.CONCAT(EcommerceDataset[[#This Row],[first_name]]," ",EcommerceDataset[[#This Row],[last_name]])</f>
        <v>Mallory Diaz</v>
      </c>
      <c r="E7198" s="1" t="s">
        <v>80</v>
      </c>
      <c r="F7198" s="1" t="s">
        <v>37</v>
      </c>
      <c r="G7198" s="1" t="s">
        <v>151</v>
      </c>
      <c r="H7198" s="1" t="s">
        <v>128</v>
      </c>
      <c r="I7198" s="1" t="s">
        <v>129</v>
      </c>
      <c r="J7198" s="1" t="s">
        <v>130</v>
      </c>
      <c r="K7198" s="4">
        <v>2</v>
      </c>
      <c r="L7198" s="5">
        <v>129</v>
      </c>
      <c r="M7198" s="5">
        <f>EcommerceDataset[[#This Row],[quantity]]*EcommerceDataset[[#This Row],[unit_price]]</f>
        <v>258</v>
      </c>
      <c r="N7198" s="1" t="s">
        <v>19624</v>
      </c>
      <c r="O7198" s="3">
        <v>45017</v>
      </c>
      <c r="P7198" s="1" t="s">
        <v>55</v>
      </c>
      <c r="Q7198" s="1" t="s">
        <v>43</v>
      </c>
      <c r="R7198" s="4">
        <v>5</v>
      </c>
      <c r="S7198" s="1" t="s">
        <v>66</v>
      </c>
      <c r="T7198" s="1" t="s">
        <v>19625</v>
      </c>
      <c r="U7198" s="3">
        <v>45557</v>
      </c>
    </row>
    <row r="7199" spans="1:21" x14ac:dyDescent="0.3">
      <c r="A7199" s="1" t="s">
        <v>19626</v>
      </c>
      <c r="B7199" s="1" t="s">
        <v>5410</v>
      </c>
      <c r="C7199" s="1" t="s">
        <v>320</v>
      </c>
      <c r="D7199" s="1" t="str">
        <f>_xlfn.CONCAT(EcommerceDataset[[#This Row],[first_name]]," ",EcommerceDataset[[#This Row],[last_name]])</f>
        <v>Jack Moore</v>
      </c>
      <c r="E7199" s="1" t="s">
        <v>80</v>
      </c>
      <c r="F7199" s="1" t="s">
        <v>37</v>
      </c>
      <c r="G7199" s="1" t="s">
        <v>24</v>
      </c>
      <c r="H7199" s="1" t="s">
        <v>190</v>
      </c>
      <c r="I7199" s="1" t="s">
        <v>191</v>
      </c>
      <c r="J7199" s="1" t="s">
        <v>41</v>
      </c>
      <c r="K7199" s="4">
        <v>2</v>
      </c>
      <c r="L7199" s="5">
        <v>120</v>
      </c>
      <c r="M7199" s="5">
        <f>EcommerceDataset[[#This Row],[quantity]]*EcommerceDataset[[#This Row],[unit_price]]</f>
        <v>240</v>
      </c>
      <c r="N7199" s="1" t="s">
        <v>19627</v>
      </c>
      <c r="O7199" s="3">
        <v>45383</v>
      </c>
      <c r="P7199" s="1" t="s">
        <v>29</v>
      </c>
      <c r="Q7199" s="1" t="s">
        <v>56</v>
      </c>
      <c r="R7199" s="4">
        <v>4</v>
      </c>
      <c r="S7199" s="1" t="s">
        <v>66</v>
      </c>
      <c r="T7199" s="1" t="s">
        <v>19628</v>
      </c>
      <c r="U7199" s="3">
        <v>45543</v>
      </c>
    </row>
    <row r="7200" spans="1:21" x14ac:dyDescent="0.3">
      <c r="A7200" s="1" t="s">
        <v>19629</v>
      </c>
      <c r="B7200" s="1" t="s">
        <v>160</v>
      </c>
      <c r="C7200" s="1" t="s">
        <v>7660</v>
      </c>
      <c r="D7200" s="1" t="str">
        <f>_xlfn.CONCAT(EcommerceDataset[[#This Row],[first_name]]," ",EcommerceDataset[[#This Row],[last_name]])</f>
        <v>Daniel Sandoval</v>
      </c>
      <c r="E7200" s="1" t="s">
        <v>80</v>
      </c>
      <c r="F7200" s="1" t="s">
        <v>23</v>
      </c>
      <c r="G7200" s="1" t="s">
        <v>93</v>
      </c>
      <c r="H7200" s="1" t="s">
        <v>62</v>
      </c>
      <c r="I7200" s="1" t="s">
        <v>63</v>
      </c>
      <c r="J7200" s="1" t="s">
        <v>64</v>
      </c>
      <c r="K7200" s="4">
        <v>5</v>
      </c>
      <c r="L7200" s="5">
        <v>399</v>
      </c>
      <c r="M7200" s="5">
        <f>EcommerceDataset[[#This Row],[quantity]]*EcommerceDataset[[#This Row],[unit_price]]</f>
        <v>1995</v>
      </c>
      <c r="N7200" s="1" t="s">
        <v>19630</v>
      </c>
      <c r="O7200" s="3">
        <v>45759</v>
      </c>
      <c r="P7200" s="1" t="s">
        <v>55</v>
      </c>
      <c r="Q7200" s="1" t="s">
        <v>43</v>
      </c>
      <c r="R7200" s="4">
        <v>2</v>
      </c>
      <c r="S7200" s="1" t="s">
        <v>44</v>
      </c>
      <c r="T7200" s="1" t="s">
        <v>19631</v>
      </c>
      <c r="U7200" s="3">
        <v>45573</v>
      </c>
    </row>
    <row r="7201" spans="1:21" x14ac:dyDescent="0.3">
      <c r="A7201" s="1" t="s">
        <v>7539</v>
      </c>
      <c r="B7201" s="1" t="s">
        <v>930</v>
      </c>
      <c r="C7201" s="1" t="s">
        <v>457</v>
      </c>
      <c r="D7201" s="1" t="str">
        <f>_xlfn.CONCAT(EcommerceDataset[[#This Row],[first_name]]," ",EcommerceDataset[[#This Row],[last_name]])</f>
        <v>Phillip Clark</v>
      </c>
      <c r="E7201" s="1" t="s">
        <v>22</v>
      </c>
      <c r="F7201" s="1" t="s">
        <v>37</v>
      </c>
      <c r="G7201" s="1" t="s">
        <v>93</v>
      </c>
      <c r="H7201" s="1" t="s">
        <v>51</v>
      </c>
      <c r="I7201" s="1" t="s">
        <v>52</v>
      </c>
      <c r="J7201" s="1" t="s">
        <v>53</v>
      </c>
      <c r="K7201" s="4">
        <v>4</v>
      </c>
      <c r="L7201" s="5">
        <v>59</v>
      </c>
      <c r="M7201" s="5">
        <f>EcommerceDataset[[#This Row],[quantity]]*EcommerceDataset[[#This Row],[unit_price]]</f>
        <v>236</v>
      </c>
      <c r="N7201" s="1" t="s">
        <v>19632</v>
      </c>
      <c r="O7201" s="3">
        <v>45164</v>
      </c>
      <c r="P7201" s="1" t="s">
        <v>109</v>
      </c>
      <c r="Q7201" s="1" t="s">
        <v>30</v>
      </c>
      <c r="R7201" s="4">
        <v>1</v>
      </c>
      <c r="S7201" s="1" t="s">
        <v>132</v>
      </c>
      <c r="T7201" s="1" t="s">
        <v>19633</v>
      </c>
      <c r="U7201" s="3">
        <v>45276</v>
      </c>
    </row>
    <row r="7202" spans="1:21" x14ac:dyDescent="0.3">
      <c r="A7202" s="1" t="s">
        <v>5154</v>
      </c>
      <c r="B7202" s="1" t="s">
        <v>59</v>
      </c>
      <c r="C7202" s="1" t="s">
        <v>434</v>
      </c>
      <c r="D7202" s="1" t="str">
        <f>_xlfn.CONCAT(EcommerceDataset[[#This Row],[first_name]]," ",EcommerceDataset[[#This Row],[last_name]])</f>
        <v>Jessica Miller</v>
      </c>
      <c r="E7202" s="1" t="s">
        <v>36</v>
      </c>
      <c r="F7202" s="1" t="s">
        <v>37</v>
      </c>
      <c r="G7202" s="1" t="s">
        <v>93</v>
      </c>
      <c r="H7202" s="1" t="s">
        <v>86</v>
      </c>
      <c r="I7202" s="1" t="s">
        <v>87</v>
      </c>
      <c r="J7202" s="1" t="s">
        <v>64</v>
      </c>
      <c r="K7202" s="4">
        <v>4</v>
      </c>
      <c r="L7202" s="5">
        <v>99</v>
      </c>
      <c r="M7202" s="5">
        <f>EcommerceDataset[[#This Row],[quantity]]*EcommerceDataset[[#This Row],[unit_price]]</f>
        <v>396</v>
      </c>
      <c r="N7202" s="1" t="s">
        <v>19634</v>
      </c>
      <c r="O7202" s="3">
        <v>45614</v>
      </c>
      <c r="P7202" s="1" t="s">
        <v>75</v>
      </c>
      <c r="Q7202" s="1" t="s">
        <v>43</v>
      </c>
      <c r="R7202" s="4">
        <v>4</v>
      </c>
      <c r="S7202" s="1" t="s">
        <v>103</v>
      </c>
      <c r="T7202" s="1" t="s">
        <v>19635</v>
      </c>
      <c r="U7202" s="3">
        <v>45334</v>
      </c>
    </row>
    <row r="7203" spans="1:21" x14ac:dyDescent="0.3">
      <c r="A7203" s="1" t="s">
        <v>5451</v>
      </c>
      <c r="B7203" s="1" t="s">
        <v>446</v>
      </c>
      <c r="C7203" s="1" t="s">
        <v>3336</v>
      </c>
      <c r="D7203" s="1" t="str">
        <f>_xlfn.CONCAT(EcommerceDataset[[#This Row],[first_name]]," ",EcommerceDataset[[#This Row],[last_name]])</f>
        <v>Cheryl Lane</v>
      </c>
      <c r="E7203" s="1" t="s">
        <v>80</v>
      </c>
      <c r="F7203" s="1" t="s">
        <v>23</v>
      </c>
      <c r="G7203" s="1" t="s">
        <v>50</v>
      </c>
      <c r="H7203" s="1" t="s">
        <v>39</v>
      </c>
      <c r="I7203" s="1" t="s">
        <v>40</v>
      </c>
      <c r="J7203" s="1" t="s">
        <v>41</v>
      </c>
      <c r="K7203" s="4">
        <v>1</v>
      </c>
      <c r="L7203" s="5">
        <v>59</v>
      </c>
      <c r="M7203" s="5">
        <f>EcommerceDataset[[#This Row],[quantity]]*EcommerceDataset[[#This Row],[unit_price]]</f>
        <v>59</v>
      </c>
      <c r="N7203" s="1" t="s">
        <v>19636</v>
      </c>
      <c r="O7203" s="3">
        <v>45792</v>
      </c>
      <c r="P7203" s="1" t="s">
        <v>75</v>
      </c>
      <c r="Q7203" s="1" t="s">
        <v>30</v>
      </c>
      <c r="R7203" s="4">
        <v>3</v>
      </c>
      <c r="S7203" s="1" t="s">
        <v>44</v>
      </c>
      <c r="T7203" s="1" t="s">
        <v>19637</v>
      </c>
      <c r="U7203" s="3">
        <v>45548</v>
      </c>
    </row>
    <row r="7204" spans="1:21" x14ac:dyDescent="0.3">
      <c r="A7204" s="1" t="s">
        <v>19638</v>
      </c>
      <c r="B7204" s="1" t="s">
        <v>1564</v>
      </c>
      <c r="C7204" s="1" t="s">
        <v>19639</v>
      </c>
      <c r="D7204" s="1" t="str">
        <f>_xlfn.CONCAT(EcommerceDataset[[#This Row],[first_name]]," ",EcommerceDataset[[#This Row],[last_name]])</f>
        <v>Stephen Collier</v>
      </c>
      <c r="E7204" s="1" t="s">
        <v>80</v>
      </c>
      <c r="F7204" s="1" t="s">
        <v>49</v>
      </c>
      <c r="G7204" s="1" t="s">
        <v>24</v>
      </c>
      <c r="H7204" s="1" t="s">
        <v>86</v>
      </c>
      <c r="I7204" s="1" t="s">
        <v>87</v>
      </c>
      <c r="J7204" s="1" t="s">
        <v>64</v>
      </c>
      <c r="K7204" s="4">
        <v>5</v>
      </c>
      <c r="L7204" s="5">
        <v>99</v>
      </c>
      <c r="M7204" s="5">
        <f>EcommerceDataset[[#This Row],[quantity]]*EcommerceDataset[[#This Row],[unit_price]]</f>
        <v>495</v>
      </c>
      <c r="N7204" s="1" t="s">
        <v>19640</v>
      </c>
      <c r="O7204" s="3">
        <v>44989</v>
      </c>
      <c r="P7204" s="1" t="s">
        <v>75</v>
      </c>
      <c r="Q7204" s="1" t="s">
        <v>43</v>
      </c>
      <c r="R7204" s="4">
        <v>4</v>
      </c>
      <c r="S7204" s="1" t="s">
        <v>44</v>
      </c>
      <c r="T7204" s="1" t="s">
        <v>19641</v>
      </c>
      <c r="U7204" s="3">
        <v>45803</v>
      </c>
    </row>
    <row r="7205" spans="1:21" x14ac:dyDescent="0.3">
      <c r="A7205" s="1" t="s">
        <v>19642</v>
      </c>
      <c r="B7205" s="1" t="s">
        <v>1167</v>
      </c>
      <c r="C7205" s="1" t="s">
        <v>4907</v>
      </c>
      <c r="D7205" s="1" t="str">
        <f>_xlfn.CONCAT(EcommerceDataset[[#This Row],[first_name]]," ",EcommerceDataset[[#This Row],[last_name]])</f>
        <v>Teresa Harvey</v>
      </c>
      <c r="E7205" s="1" t="s">
        <v>36</v>
      </c>
      <c r="F7205" s="1" t="s">
        <v>49</v>
      </c>
      <c r="G7205" s="1" t="s">
        <v>185</v>
      </c>
      <c r="H7205" s="1" t="s">
        <v>99</v>
      </c>
      <c r="I7205" s="1" t="s">
        <v>100</v>
      </c>
      <c r="J7205" s="1" t="s">
        <v>27</v>
      </c>
      <c r="K7205" s="4">
        <v>4</v>
      </c>
      <c r="L7205" s="5">
        <v>199</v>
      </c>
      <c r="M7205" s="5">
        <f>EcommerceDataset[[#This Row],[quantity]]*EcommerceDataset[[#This Row],[unit_price]]</f>
        <v>796</v>
      </c>
      <c r="N7205" s="1" t="s">
        <v>19643</v>
      </c>
      <c r="O7205" s="3">
        <v>45284</v>
      </c>
      <c r="P7205" s="1" t="s">
        <v>75</v>
      </c>
      <c r="Q7205" s="1" t="s">
        <v>56</v>
      </c>
      <c r="R7205" s="4">
        <v>4</v>
      </c>
      <c r="S7205" s="1" t="s">
        <v>103</v>
      </c>
      <c r="T7205" s="1" t="s">
        <v>19644</v>
      </c>
      <c r="U7205" s="3">
        <v>45555</v>
      </c>
    </row>
    <row r="7206" spans="1:21" x14ac:dyDescent="0.3">
      <c r="A7206" s="1" t="s">
        <v>19645</v>
      </c>
      <c r="B7206" s="1" t="s">
        <v>247</v>
      </c>
      <c r="C7206" s="1" t="s">
        <v>315</v>
      </c>
      <c r="D7206" s="1" t="str">
        <f>_xlfn.CONCAT(EcommerceDataset[[#This Row],[first_name]]," ",EcommerceDataset[[#This Row],[last_name]])</f>
        <v>Michael Martin</v>
      </c>
      <c r="E7206" s="1" t="s">
        <v>80</v>
      </c>
      <c r="F7206" s="1" t="s">
        <v>23</v>
      </c>
      <c r="G7206" s="1" t="s">
        <v>119</v>
      </c>
      <c r="H7206" s="1" t="s">
        <v>137</v>
      </c>
      <c r="I7206" s="1" t="s">
        <v>138</v>
      </c>
      <c r="J7206" s="1" t="s">
        <v>27</v>
      </c>
      <c r="K7206" s="4">
        <v>5</v>
      </c>
      <c r="L7206" s="5">
        <v>999</v>
      </c>
      <c r="M7206" s="5">
        <f>EcommerceDataset[[#This Row],[quantity]]*EcommerceDataset[[#This Row],[unit_price]]</f>
        <v>4995</v>
      </c>
      <c r="N7206" s="1" t="s">
        <v>19646</v>
      </c>
      <c r="O7206" s="3">
        <v>45740</v>
      </c>
      <c r="P7206" s="1" t="s">
        <v>55</v>
      </c>
      <c r="Q7206" s="1" t="s">
        <v>30</v>
      </c>
      <c r="R7206" s="4">
        <v>4</v>
      </c>
      <c r="S7206" s="1" t="s">
        <v>103</v>
      </c>
      <c r="T7206" s="1" t="s">
        <v>19647</v>
      </c>
      <c r="U7206" s="3">
        <v>45142</v>
      </c>
    </row>
    <row r="7207" spans="1:21" x14ac:dyDescent="0.3">
      <c r="A7207" s="1" t="s">
        <v>16805</v>
      </c>
      <c r="B7207" s="1" t="s">
        <v>1271</v>
      </c>
      <c r="C7207" s="1" t="s">
        <v>8792</v>
      </c>
      <c r="D7207" s="1" t="str">
        <f>_xlfn.CONCAT(EcommerceDataset[[#This Row],[first_name]]," ",EcommerceDataset[[#This Row],[last_name]])</f>
        <v>Ryan Salazar</v>
      </c>
      <c r="E7207" s="1" t="s">
        <v>80</v>
      </c>
      <c r="F7207" s="1" t="s">
        <v>23</v>
      </c>
      <c r="G7207" s="1" t="s">
        <v>151</v>
      </c>
      <c r="H7207" s="1" t="s">
        <v>190</v>
      </c>
      <c r="I7207" s="1" t="s">
        <v>191</v>
      </c>
      <c r="J7207" s="1" t="s">
        <v>41</v>
      </c>
      <c r="K7207" s="4">
        <v>5</v>
      </c>
      <c r="L7207" s="5">
        <v>120</v>
      </c>
      <c r="M7207" s="5">
        <f>EcommerceDataset[[#This Row],[quantity]]*EcommerceDataset[[#This Row],[unit_price]]</f>
        <v>600</v>
      </c>
      <c r="N7207" s="1" t="s">
        <v>19648</v>
      </c>
      <c r="O7207" s="3">
        <v>45455</v>
      </c>
      <c r="P7207" s="1" t="s">
        <v>102</v>
      </c>
      <c r="Q7207" s="1" t="s">
        <v>43</v>
      </c>
      <c r="R7207" s="4">
        <v>2</v>
      </c>
      <c r="S7207" s="1" t="s">
        <v>44</v>
      </c>
      <c r="T7207" s="1" t="s">
        <v>19649</v>
      </c>
      <c r="U7207" s="3">
        <v>45756</v>
      </c>
    </row>
    <row r="7208" spans="1:21" x14ac:dyDescent="0.3">
      <c r="A7208" s="1" t="s">
        <v>19650</v>
      </c>
      <c r="B7208" s="1" t="s">
        <v>84</v>
      </c>
      <c r="C7208" s="1" t="s">
        <v>275</v>
      </c>
      <c r="D7208" s="1" t="str">
        <f>_xlfn.CONCAT(EcommerceDataset[[#This Row],[first_name]]," ",EcommerceDataset[[#This Row],[last_name]])</f>
        <v>Jennifer Smith</v>
      </c>
      <c r="E7208" s="1" t="s">
        <v>36</v>
      </c>
      <c r="F7208" s="1" t="s">
        <v>23</v>
      </c>
      <c r="G7208" s="1" t="s">
        <v>71</v>
      </c>
      <c r="H7208" s="1" t="s">
        <v>137</v>
      </c>
      <c r="I7208" s="1" t="s">
        <v>138</v>
      </c>
      <c r="J7208" s="1" t="s">
        <v>27</v>
      </c>
      <c r="K7208" s="4">
        <v>5</v>
      </c>
      <c r="L7208" s="5">
        <v>999</v>
      </c>
      <c r="M7208" s="5">
        <f>EcommerceDataset[[#This Row],[quantity]]*EcommerceDataset[[#This Row],[unit_price]]</f>
        <v>4995</v>
      </c>
      <c r="N7208" s="1" t="s">
        <v>19651</v>
      </c>
      <c r="O7208" s="3">
        <v>45143</v>
      </c>
      <c r="P7208" s="1" t="s">
        <v>109</v>
      </c>
      <c r="Q7208" s="1" t="s">
        <v>30</v>
      </c>
      <c r="R7208" s="4">
        <v>5</v>
      </c>
      <c r="S7208" s="1" t="s">
        <v>132</v>
      </c>
      <c r="T7208" s="1" t="s">
        <v>19652</v>
      </c>
      <c r="U7208" s="3">
        <v>45186</v>
      </c>
    </row>
    <row r="7209" spans="1:21" x14ac:dyDescent="0.3">
      <c r="A7209" s="1" t="s">
        <v>19653</v>
      </c>
      <c r="B7209" s="1" t="s">
        <v>195</v>
      </c>
      <c r="C7209" s="1" t="s">
        <v>2321</v>
      </c>
      <c r="D7209" s="1" t="str">
        <f>_xlfn.CONCAT(EcommerceDataset[[#This Row],[first_name]]," ",EcommerceDataset[[#This Row],[last_name]])</f>
        <v>Danielle Wheeler</v>
      </c>
      <c r="E7209" s="1" t="s">
        <v>80</v>
      </c>
      <c r="F7209" s="1" t="s">
        <v>37</v>
      </c>
      <c r="G7209" s="1" t="s">
        <v>185</v>
      </c>
      <c r="H7209" s="1" t="s">
        <v>137</v>
      </c>
      <c r="I7209" s="1" t="s">
        <v>138</v>
      </c>
      <c r="J7209" s="1" t="s">
        <v>27</v>
      </c>
      <c r="K7209" s="4">
        <v>1</v>
      </c>
      <c r="L7209" s="5">
        <v>999</v>
      </c>
      <c r="M7209" s="5">
        <f>EcommerceDataset[[#This Row],[quantity]]*EcommerceDataset[[#This Row],[unit_price]]</f>
        <v>999</v>
      </c>
      <c r="N7209" s="1" t="s">
        <v>19654</v>
      </c>
      <c r="O7209" s="3">
        <v>45553</v>
      </c>
      <c r="P7209" s="1" t="s">
        <v>55</v>
      </c>
      <c r="Q7209" s="1" t="s">
        <v>56</v>
      </c>
      <c r="R7209" s="4">
        <v>1</v>
      </c>
      <c r="S7209" s="1" t="s">
        <v>44</v>
      </c>
      <c r="T7209" s="1" t="s">
        <v>19655</v>
      </c>
      <c r="U7209" s="3">
        <v>45090</v>
      </c>
    </row>
    <row r="7210" spans="1:21" x14ac:dyDescent="0.3">
      <c r="A7210" s="1" t="s">
        <v>9071</v>
      </c>
      <c r="B7210" s="1" t="s">
        <v>126</v>
      </c>
      <c r="C7210" s="1" t="s">
        <v>206</v>
      </c>
      <c r="D7210" s="1" t="str">
        <f>_xlfn.CONCAT(EcommerceDataset[[#This Row],[first_name]]," ",EcommerceDataset[[#This Row],[last_name]])</f>
        <v>Michelle Martinez</v>
      </c>
      <c r="E7210" s="1" t="s">
        <v>80</v>
      </c>
      <c r="F7210" s="1" t="s">
        <v>49</v>
      </c>
      <c r="G7210" s="1" t="s">
        <v>50</v>
      </c>
      <c r="H7210" s="1" t="s">
        <v>62</v>
      </c>
      <c r="I7210" s="1" t="s">
        <v>63</v>
      </c>
      <c r="J7210" s="1" t="s">
        <v>64</v>
      </c>
      <c r="K7210" s="4">
        <v>4</v>
      </c>
      <c r="L7210" s="5">
        <v>399</v>
      </c>
      <c r="M7210" s="5">
        <f>EcommerceDataset[[#This Row],[quantity]]*EcommerceDataset[[#This Row],[unit_price]]</f>
        <v>1596</v>
      </c>
      <c r="N7210" s="1" t="s">
        <v>19656</v>
      </c>
      <c r="O7210" s="3">
        <v>44854</v>
      </c>
      <c r="P7210" s="1" t="s">
        <v>109</v>
      </c>
      <c r="Q7210" s="1" t="s">
        <v>56</v>
      </c>
      <c r="R7210" s="4">
        <v>4</v>
      </c>
      <c r="S7210" s="1" t="s">
        <v>66</v>
      </c>
      <c r="T7210" s="1" t="s">
        <v>19657</v>
      </c>
      <c r="U7210" s="3">
        <v>44981</v>
      </c>
    </row>
    <row r="7211" spans="1:21" x14ac:dyDescent="0.3">
      <c r="A7211" s="1" t="s">
        <v>9619</v>
      </c>
      <c r="B7211" s="1" t="s">
        <v>247</v>
      </c>
      <c r="C7211" s="1" t="s">
        <v>963</v>
      </c>
      <c r="D7211" s="1" t="str">
        <f>_xlfn.CONCAT(EcommerceDataset[[#This Row],[first_name]]," ",EcommerceDataset[[#This Row],[last_name]])</f>
        <v>Michael Blake</v>
      </c>
      <c r="E7211" s="1" t="s">
        <v>36</v>
      </c>
      <c r="F7211" s="1" t="s">
        <v>49</v>
      </c>
      <c r="G7211" s="1" t="s">
        <v>71</v>
      </c>
      <c r="H7211" s="1" t="s">
        <v>144</v>
      </c>
      <c r="I7211" s="1" t="s">
        <v>145</v>
      </c>
      <c r="J7211" s="1" t="s">
        <v>53</v>
      </c>
      <c r="K7211" s="4">
        <v>3</v>
      </c>
      <c r="L7211" s="5">
        <v>199</v>
      </c>
      <c r="M7211" s="5">
        <f>EcommerceDataset[[#This Row],[quantity]]*EcommerceDataset[[#This Row],[unit_price]]</f>
        <v>597</v>
      </c>
      <c r="N7211" s="1" t="s">
        <v>19658</v>
      </c>
      <c r="O7211" s="3">
        <v>45360</v>
      </c>
      <c r="P7211" s="1" t="s">
        <v>29</v>
      </c>
      <c r="Q7211" s="1" t="s">
        <v>56</v>
      </c>
      <c r="R7211" s="4">
        <v>1</v>
      </c>
      <c r="S7211" s="1" t="s">
        <v>66</v>
      </c>
      <c r="T7211" s="1" t="s">
        <v>19659</v>
      </c>
      <c r="U7211" s="3">
        <v>44869</v>
      </c>
    </row>
    <row r="7212" spans="1:21" x14ac:dyDescent="0.3">
      <c r="A7212" s="1" t="s">
        <v>19660</v>
      </c>
      <c r="B7212" s="1" t="s">
        <v>257</v>
      </c>
      <c r="C7212" s="1" t="s">
        <v>19661</v>
      </c>
      <c r="D7212" s="1" t="str">
        <f>_xlfn.CONCAT(EcommerceDataset[[#This Row],[first_name]]," ",EcommerceDataset[[#This Row],[last_name]])</f>
        <v>John Li</v>
      </c>
      <c r="E7212" s="1" t="s">
        <v>22</v>
      </c>
      <c r="F7212" s="1" t="s">
        <v>49</v>
      </c>
      <c r="G7212" s="1" t="s">
        <v>93</v>
      </c>
      <c r="H7212" s="1" t="s">
        <v>25</v>
      </c>
      <c r="I7212" s="1" t="s">
        <v>26</v>
      </c>
      <c r="J7212" s="1" t="s">
        <v>27</v>
      </c>
      <c r="K7212" s="4">
        <v>3</v>
      </c>
      <c r="L7212" s="5">
        <v>229</v>
      </c>
      <c r="M7212" s="5">
        <f>EcommerceDataset[[#This Row],[quantity]]*EcommerceDataset[[#This Row],[unit_price]]</f>
        <v>687</v>
      </c>
      <c r="N7212" s="1" t="s">
        <v>19662</v>
      </c>
      <c r="O7212" s="3">
        <v>45476</v>
      </c>
      <c r="P7212" s="1" t="s">
        <v>109</v>
      </c>
      <c r="Q7212" s="1" t="s">
        <v>30</v>
      </c>
      <c r="R7212" s="4">
        <v>4</v>
      </c>
      <c r="S7212" s="1" t="s">
        <v>31</v>
      </c>
      <c r="T7212" s="1" t="s">
        <v>19663</v>
      </c>
      <c r="U7212" s="3">
        <v>44839</v>
      </c>
    </row>
    <row r="7213" spans="1:21" x14ac:dyDescent="0.3">
      <c r="A7213" s="1" t="s">
        <v>19664</v>
      </c>
      <c r="B7213" s="1" t="s">
        <v>925</v>
      </c>
      <c r="C7213" s="1" t="s">
        <v>6256</v>
      </c>
      <c r="D7213" s="1" t="str">
        <f>_xlfn.CONCAT(EcommerceDataset[[#This Row],[first_name]]," ",EcommerceDataset[[#This Row],[last_name]])</f>
        <v>Candice Stokes</v>
      </c>
      <c r="E7213" s="1" t="s">
        <v>36</v>
      </c>
      <c r="F7213" s="1" t="s">
        <v>37</v>
      </c>
      <c r="G7213" s="1" t="s">
        <v>61</v>
      </c>
      <c r="H7213" s="1" t="s">
        <v>72</v>
      </c>
      <c r="I7213" s="1" t="s">
        <v>73</v>
      </c>
      <c r="J7213" s="1" t="s">
        <v>41</v>
      </c>
      <c r="K7213" s="4">
        <v>5</v>
      </c>
      <c r="L7213" s="5">
        <v>110</v>
      </c>
      <c r="M7213" s="5">
        <f>EcommerceDataset[[#This Row],[quantity]]*EcommerceDataset[[#This Row],[unit_price]]</f>
        <v>550</v>
      </c>
      <c r="N7213" s="1" t="s">
        <v>19665</v>
      </c>
      <c r="O7213" s="3">
        <v>45149</v>
      </c>
      <c r="P7213" s="1" t="s">
        <v>29</v>
      </c>
      <c r="Q7213" s="1" t="s">
        <v>43</v>
      </c>
      <c r="R7213" s="4">
        <v>4</v>
      </c>
      <c r="S7213" s="1" t="s">
        <v>31</v>
      </c>
      <c r="T7213" s="1" t="s">
        <v>19666</v>
      </c>
      <c r="U7213" s="3">
        <v>44835</v>
      </c>
    </row>
    <row r="7214" spans="1:21" x14ac:dyDescent="0.3">
      <c r="A7214" s="1" t="s">
        <v>14805</v>
      </c>
      <c r="B7214" s="1" t="s">
        <v>1904</v>
      </c>
      <c r="C7214" s="1" t="s">
        <v>624</v>
      </c>
      <c r="D7214" s="1" t="str">
        <f>_xlfn.CONCAT(EcommerceDataset[[#This Row],[first_name]]," ",EcommerceDataset[[#This Row],[last_name]])</f>
        <v>Andrew Ruiz</v>
      </c>
      <c r="E7214" s="1" t="s">
        <v>36</v>
      </c>
      <c r="F7214" s="1" t="s">
        <v>23</v>
      </c>
      <c r="G7214" s="1" t="s">
        <v>151</v>
      </c>
      <c r="H7214" s="1" t="s">
        <v>39</v>
      </c>
      <c r="I7214" s="1" t="s">
        <v>40</v>
      </c>
      <c r="J7214" s="1" t="s">
        <v>41</v>
      </c>
      <c r="K7214" s="4">
        <v>2</v>
      </c>
      <c r="L7214" s="5">
        <v>59</v>
      </c>
      <c r="M7214" s="5">
        <f>EcommerceDataset[[#This Row],[quantity]]*EcommerceDataset[[#This Row],[unit_price]]</f>
        <v>118</v>
      </c>
      <c r="N7214" s="1" t="s">
        <v>19667</v>
      </c>
      <c r="O7214" s="3">
        <v>45364</v>
      </c>
      <c r="P7214" s="1" t="s">
        <v>75</v>
      </c>
      <c r="Q7214" s="1" t="s">
        <v>56</v>
      </c>
      <c r="R7214" s="4">
        <v>2</v>
      </c>
      <c r="S7214" s="1" t="s">
        <v>132</v>
      </c>
      <c r="T7214" s="1" t="s">
        <v>19668</v>
      </c>
      <c r="U7214" s="3">
        <v>45089</v>
      </c>
    </row>
    <row r="7215" spans="1:21" x14ac:dyDescent="0.3">
      <c r="A7215" s="1" t="s">
        <v>19669</v>
      </c>
      <c r="B7215" s="1" t="s">
        <v>1564</v>
      </c>
      <c r="C7215" s="1" t="s">
        <v>640</v>
      </c>
      <c r="D7215" s="1" t="str">
        <f>_xlfn.CONCAT(EcommerceDataset[[#This Row],[first_name]]," ",EcommerceDataset[[#This Row],[last_name]])</f>
        <v>Stephen Morales</v>
      </c>
      <c r="E7215" s="1" t="s">
        <v>80</v>
      </c>
      <c r="F7215" s="1" t="s">
        <v>37</v>
      </c>
      <c r="G7215" s="1" t="s">
        <v>24</v>
      </c>
      <c r="H7215" s="1" t="s">
        <v>167</v>
      </c>
      <c r="I7215" s="1" t="s">
        <v>168</v>
      </c>
      <c r="J7215" s="1" t="s">
        <v>130</v>
      </c>
      <c r="K7215" s="4">
        <v>4</v>
      </c>
      <c r="L7215" s="5">
        <v>80</v>
      </c>
      <c r="M7215" s="5">
        <f>EcommerceDataset[[#This Row],[quantity]]*EcommerceDataset[[#This Row],[unit_price]]</f>
        <v>320</v>
      </c>
      <c r="N7215" s="1" t="s">
        <v>19670</v>
      </c>
      <c r="O7215" s="3">
        <v>44899</v>
      </c>
      <c r="P7215" s="1" t="s">
        <v>102</v>
      </c>
      <c r="Q7215" s="1" t="s">
        <v>30</v>
      </c>
      <c r="R7215" s="4">
        <v>1</v>
      </c>
      <c r="S7215" s="1" t="s">
        <v>31</v>
      </c>
      <c r="T7215" s="1" t="s">
        <v>19671</v>
      </c>
      <c r="U7215" s="3">
        <v>45318</v>
      </c>
    </row>
    <row r="7216" spans="1:21" x14ac:dyDescent="0.3">
      <c r="A7216" s="1" t="s">
        <v>10955</v>
      </c>
      <c r="B7216" s="1" t="s">
        <v>652</v>
      </c>
      <c r="C7216" s="1" t="s">
        <v>701</v>
      </c>
      <c r="D7216" s="1" t="str">
        <f>_xlfn.CONCAT(EcommerceDataset[[#This Row],[first_name]]," ",EcommerceDataset[[#This Row],[last_name]])</f>
        <v>Samantha Jones</v>
      </c>
      <c r="E7216" s="1" t="s">
        <v>22</v>
      </c>
      <c r="F7216" s="1" t="s">
        <v>23</v>
      </c>
      <c r="G7216" s="1" t="s">
        <v>24</v>
      </c>
      <c r="H7216" s="1" t="s">
        <v>128</v>
      </c>
      <c r="I7216" s="1" t="s">
        <v>129</v>
      </c>
      <c r="J7216" s="1" t="s">
        <v>130</v>
      </c>
      <c r="K7216" s="4">
        <v>3</v>
      </c>
      <c r="L7216" s="5">
        <v>129</v>
      </c>
      <c r="M7216" s="5">
        <f>EcommerceDataset[[#This Row],[quantity]]*EcommerceDataset[[#This Row],[unit_price]]</f>
        <v>387</v>
      </c>
      <c r="N7216" s="1" t="s">
        <v>19672</v>
      </c>
      <c r="O7216" s="3">
        <v>44928</v>
      </c>
      <c r="P7216" s="1" t="s">
        <v>75</v>
      </c>
      <c r="Q7216" s="1" t="s">
        <v>56</v>
      </c>
      <c r="R7216" s="4">
        <v>4</v>
      </c>
      <c r="S7216" s="1" t="s">
        <v>31</v>
      </c>
      <c r="T7216" s="1" t="s">
        <v>19673</v>
      </c>
      <c r="U7216" s="3">
        <v>45262</v>
      </c>
    </row>
    <row r="7217" spans="1:21" x14ac:dyDescent="0.3">
      <c r="A7217" s="1" t="s">
        <v>7227</v>
      </c>
      <c r="B7217" s="1" t="s">
        <v>415</v>
      </c>
      <c r="C7217" s="1" t="s">
        <v>5622</v>
      </c>
      <c r="D7217" s="1" t="str">
        <f>_xlfn.CONCAT(EcommerceDataset[[#This Row],[first_name]]," ",EcommerceDataset[[#This Row],[last_name]])</f>
        <v>Laura Suarez</v>
      </c>
      <c r="E7217" s="1" t="s">
        <v>80</v>
      </c>
      <c r="F7217" s="1" t="s">
        <v>37</v>
      </c>
      <c r="G7217" s="1" t="s">
        <v>179</v>
      </c>
      <c r="H7217" s="1" t="s">
        <v>62</v>
      </c>
      <c r="I7217" s="1" t="s">
        <v>63</v>
      </c>
      <c r="J7217" s="1" t="s">
        <v>64</v>
      </c>
      <c r="K7217" s="4">
        <v>1</v>
      </c>
      <c r="L7217" s="5">
        <v>399</v>
      </c>
      <c r="M7217" s="5">
        <f>EcommerceDataset[[#This Row],[quantity]]*EcommerceDataset[[#This Row],[unit_price]]</f>
        <v>399</v>
      </c>
      <c r="N7217" s="1" t="s">
        <v>19674</v>
      </c>
      <c r="O7217" s="3">
        <v>45490</v>
      </c>
      <c r="P7217" s="1" t="s">
        <v>55</v>
      </c>
      <c r="Q7217" s="1" t="s">
        <v>43</v>
      </c>
      <c r="R7217" s="4">
        <v>2</v>
      </c>
      <c r="S7217" s="1" t="s">
        <v>31</v>
      </c>
      <c r="T7217" s="1" t="s">
        <v>19675</v>
      </c>
      <c r="U7217" s="3">
        <v>45842</v>
      </c>
    </row>
    <row r="7218" spans="1:21" x14ac:dyDescent="0.3">
      <c r="A7218" s="1" t="s">
        <v>915</v>
      </c>
      <c r="B7218" s="1" t="s">
        <v>916</v>
      </c>
      <c r="C7218" s="1" t="s">
        <v>729</v>
      </c>
      <c r="D7218" s="1" t="str">
        <f>_xlfn.CONCAT(EcommerceDataset[[#This Row],[first_name]]," ",EcommerceDataset[[#This Row],[last_name]])</f>
        <v>Nicholas Castro</v>
      </c>
      <c r="E7218" s="1" t="s">
        <v>22</v>
      </c>
      <c r="F7218" s="1" t="s">
        <v>23</v>
      </c>
      <c r="G7218" s="1" t="s">
        <v>93</v>
      </c>
      <c r="H7218" s="1" t="s">
        <v>390</v>
      </c>
      <c r="I7218" s="1" t="s">
        <v>391</v>
      </c>
      <c r="J7218" s="1" t="s">
        <v>122</v>
      </c>
      <c r="K7218" s="4">
        <v>5</v>
      </c>
      <c r="L7218" s="5">
        <v>25</v>
      </c>
      <c r="M7218" s="5">
        <f>EcommerceDataset[[#This Row],[quantity]]*EcommerceDataset[[#This Row],[unit_price]]</f>
        <v>125</v>
      </c>
      <c r="N7218" s="1" t="s">
        <v>19676</v>
      </c>
      <c r="O7218" s="3">
        <v>45202</v>
      </c>
      <c r="P7218" s="1" t="s">
        <v>109</v>
      </c>
      <c r="Q7218" s="1" t="s">
        <v>30</v>
      </c>
      <c r="R7218" s="4">
        <v>4</v>
      </c>
      <c r="S7218" s="1" t="s">
        <v>132</v>
      </c>
      <c r="T7218" s="1" t="s">
        <v>19677</v>
      </c>
      <c r="U7218" s="3">
        <v>45811</v>
      </c>
    </row>
    <row r="7219" spans="1:21" x14ac:dyDescent="0.3">
      <c r="A7219" s="1" t="s">
        <v>4543</v>
      </c>
      <c r="B7219" s="1" t="s">
        <v>3160</v>
      </c>
      <c r="C7219" s="1" t="s">
        <v>290</v>
      </c>
      <c r="D7219" s="1" t="str">
        <f>_xlfn.CONCAT(EcommerceDataset[[#This Row],[first_name]]," ",EcommerceDataset[[#This Row],[last_name]])</f>
        <v>Eric Turner</v>
      </c>
      <c r="E7219" s="1" t="s">
        <v>80</v>
      </c>
      <c r="F7219" s="1" t="s">
        <v>49</v>
      </c>
      <c r="G7219" s="1" t="s">
        <v>179</v>
      </c>
      <c r="H7219" s="1" t="s">
        <v>137</v>
      </c>
      <c r="I7219" s="1" t="s">
        <v>138</v>
      </c>
      <c r="J7219" s="1" t="s">
        <v>27</v>
      </c>
      <c r="K7219" s="4">
        <v>2</v>
      </c>
      <c r="L7219" s="5">
        <v>999</v>
      </c>
      <c r="M7219" s="5">
        <f>EcommerceDataset[[#This Row],[quantity]]*EcommerceDataset[[#This Row],[unit_price]]</f>
        <v>1998</v>
      </c>
      <c r="N7219" s="1" t="s">
        <v>19678</v>
      </c>
      <c r="O7219" s="3">
        <v>45513</v>
      </c>
      <c r="P7219" s="1" t="s">
        <v>29</v>
      </c>
      <c r="Q7219" s="1" t="s">
        <v>43</v>
      </c>
      <c r="R7219" s="4">
        <v>3</v>
      </c>
      <c r="S7219" s="1" t="s">
        <v>132</v>
      </c>
      <c r="T7219" s="1" t="s">
        <v>19679</v>
      </c>
      <c r="U7219" s="3">
        <v>45303</v>
      </c>
    </row>
    <row r="7220" spans="1:21" x14ac:dyDescent="0.3">
      <c r="A7220" s="1" t="s">
        <v>3823</v>
      </c>
      <c r="B7220" s="1" t="s">
        <v>84</v>
      </c>
      <c r="C7220" s="1" t="s">
        <v>3824</v>
      </c>
      <c r="D7220" s="1" t="str">
        <f>_xlfn.CONCAT(EcommerceDataset[[#This Row],[first_name]]," ",EcommerceDataset[[#This Row],[last_name]])</f>
        <v>Jennifer Chandler</v>
      </c>
      <c r="E7220" s="1" t="s">
        <v>36</v>
      </c>
      <c r="F7220" s="1" t="s">
        <v>37</v>
      </c>
      <c r="G7220" s="1" t="s">
        <v>61</v>
      </c>
      <c r="H7220" s="1" t="s">
        <v>72</v>
      </c>
      <c r="I7220" s="1" t="s">
        <v>73</v>
      </c>
      <c r="J7220" s="1" t="s">
        <v>41</v>
      </c>
      <c r="K7220" s="4">
        <v>1</v>
      </c>
      <c r="L7220" s="5">
        <v>110</v>
      </c>
      <c r="M7220" s="5">
        <f>EcommerceDataset[[#This Row],[quantity]]*EcommerceDataset[[#This Row],[unit_price]]</f>
        <v>110</v>
      </c>
      <c r="N7220" s="1" t="s">
        <v>19680</v>
      </c>
      <c r="O7220" s="3">
        <v>45144</v>
      </c>
      <c r="P7220" s="1" t="s">
        <v>75</v>
      </c>
      <c r="Q7220" s="1" t="s">
        <v>30</v>
      </c>
      <c r="R7220" s="4">
        <v>3</v>
      </c>
      <c r="S7220" s="1" t="s">
        <v>132</v>
      </c>
      <c r="T7220" s="1" t="s">
        <v>19681</v>
      </c>
      <c r="U7220" s="3">
        <v>45184</v>
      </c>
    </row>
    <row r="7221" spans="1:21" x14ac:dyDescent="0.3">
      <c r="A7221" s="1" t="s">
        <v>2568</v>
      </c>
      <c r="B7221" s="1" t="s">
        <v>142</v>
      </c>
      <c r="C7221" s="1" t="s">
        <v>2569</v>
      </c>
      <c r="D7221" s="1" t="str">
        <f>_xlfn.CONCAT(EcommerceDataset[[#This Row],[first_name]]," ",EcommerceDataset[[#This Row],[last_name]])</f>
        <v>Anthony Richards</v>
      </c>
      <c r="E7221" s="1" t="s">
        <v>22</v>
      </c>
      <c r="F7221" s="1" t="s">
        <v>23</v>
      </c>
      <c r="G7221" s="1" t="s">
        <v>185</v>
      </c>
      <c r="H7221" s="1" t="s">
        <v>51</v>
      </c>
      <c r="I7221" s="1" t="s">
        <v>52</v>
      </c>
      <c r="J7221" s="1" t="s">
        <v>53</v>
      </c>
      <c r="K7221" s="4">
        <v>1</v>
      </c>
      <c r="L7221" s="5">
        <v>59</v>
      </c>
      <c r="M7221" s="5">
        <f>EcommerceDataset[[#This Row],[quantity]]*EcommerceDataset[[#This Row],[unit_price]]</f>
        <v>59</v>
      </c>
      <c r="N7221" s="1" t="s">
        <v>19682</v>
      </c>
      <c r="O7221" s="3">
        <v>45478</v>
      </c>
      <c r="P7221" s="1" t="s">
        <v>102</v>
      </c>
      <c r="Q7221" s="1" t="s">
        <v>43</v>
      </c>
      <c r="R7221" s="4">
        <v>1</v>
      </c>
      <c r="S7221" s="1" t="s">
        <v>31</v>
      </c>
      <c r="T7221" s="1" t="s">
        <v>19683</v>
      </c>
      <c r="U7221" s="3">
        <v>44968</v>
      </c>
    </row>
    <row r="7222" spans="1:21" x14ac:dyDescent="0.3">
      <c r="A7222" s="1" t="s">
        <v>17712</v>
      </c>
      <c r="B7222" s="1" t="s">
        <v>1278</v>
      </c>
      <c r="C7222" s="1" t="s">
        <v>1427</v>
      </c>
      <c r="D7222" s="1" t="str">
        <f>_xlfn.CONCAT(EcommerceDataset[[#This Row],[first_name]]," ",EcommerceDataset[[#This Row],[last_name]])</f>
        <v>Bailey Henson</v>
      </c>
      <c r="E7222" s="1" t="s">
        <v>80</v>
      </c>
      <c r="F7222" s="1" t="s">
        <v>49</v>
      </c>
      <c r="G7222" s="1" t="s">
        <v>71</v>
      </c>
      <c r="H7222" s="1" t="s">
        <v>72</v>
      </c>
      <c r="I7222" s="1" t="s">
        <v>73</v>
      </c>
      <c r="J7222" s="1" t="s">
        <v>41</v>
      </c>
      <c r="K7222" s="4">
        <v>4</v>
      </c>
      <c r="L7222" s="5">
        <v>110</v>
      </c>
      <c r="M7222" s="5">
        <f>EcommerceDataset[[#This Row],[quantity]]*EcommerceDataset[[#This Row],[unit_price]]</f>
        <v>440</v>
      </c>
      <c r="N7222" s="1" t="s">
        <v>19684</v>
      </c>
      <c r="O7222" s="3">
        <v>45358</v>
      </c>
      <c r="P7222" s="1" t="s">
        <v>102</v>
      </c>
      <c r="Q7222" s="1" t="s">
        <v>56</v>
      </c>
      <c r="R7222" s="4">
        <v>2</v>
      </c>
      <c r="S7222" s="1" t="s">
        <v>132</v>
      </c>
      <c r="T7222" s="1" t="s">
        <v>19685</v>
      </c>
      <c r="U7222" s="3">
        <v>44818</v>
      </c>
    </row>
    <row r="7223" spans="1:21" x14ac:dyDescent="0.3">
      <c r="A7223" s="1" t="s">
        <v>19686</v>
      </c>
      <c r="B7223" s="1" t="s">
        <v>1167</v>
      </c>
      <c r="C7223" s="1" t="s">
        <v>569</v>
      </c>
      <c r="D7223" s="1" t="str">
        <f>_xlfn.CONCAT(EcommerceDataset[[#This Row],[first_name]]," ",EcommerceDataset[[#This Row],[last_name]])</f>
        <v>Teresa Lee</v>
      </c>
      <c r="E7223" s="1" t="s">
        <v>36</v>
      </c>
      <c r="F7223" s="1" t="s">
        <v>37</v>
      </c>
      <c r="G7223" s="1" t="s">
        <v>185</v>
      </c>
      <c r="H7223" s="1" t="s">
        <v>390</v>
      </c>
      <c r="I7223" s="1" t="s">
        <v>391</v>
      </c>
      <c r="J7223" s="1" t="s">
        <v>122</v>
      </c>
      <c r="K7223" s="4">
        <v>5</v>
      </c>
      <c r="L7223" s="5">
        <v>25</v>
      </c>
      <c r="M7223" s="5">
        <f>EcommerceDataset[[#This Row],[quantity]]*EcommerceDataset[[#This Row],[unit_price]]</f>
        <v>125</v>
      </c>
      <c r="N7223" s="1" t="s">
        <v>19687</v>
      </c>
      <c r="O7223" s="3">
        <v>45569</v>
      </c>
      <c r="P7223" s="1" t="s">
        <v>29</v>
      </c>
      <c r="Q7223" s="1" t="s">
        <v>43</v>
      </c>
      <c r="R7223" s="4">
        <v>2</v>
      </c>
      <c r="S7223" s="1" t="s">
        <v>44</v>
      </c>
      <c r="T7223" s="1" t="s">
        <v>19688</v>
      </c>
      <c r="U7223" s="3">
        <v>45477</v>
      </c>
    </row>
    <row r="7224" spans="1:21" x14ac:dyDescent="0.3">
      <c r="A7224" s="1" t="s">
        <v>19689</v>
      </c>
      <c r="B7224" s="1" t="s">
        <v>534</v>
      </c>
      <c r="C7224" s="1" t="s">
        <v>5164</v>
      </c>
      <c r="D7224" s="1" t="str">
        <f>_xlfn.CONCAT(EcommerceDataset[[#This Row],[first_name]]," ",EcommerceDataset[[#This Row],[last_name]])</f>
        <v>William Navarro</v>
      </c>
      <c r="E7224" s="1" t="s">
        <v>80</v>
      </c>
      <c r="F7224" s="1" t="s">
        <v>23</v>
      </c>
      <c r="G7224" s="1" t="s">
        <v>24</v>
      </c>
      <c r="H7224" s="1" t="s">
        <v>137</v>
      </c>
      <c r="I7224" s="1" t="s">
        <v>138</v>
      </c>
      <c r="J7224" s="1" t="s">
        <v>27</v>
      </c>
      <c r="K7224" s="4">
        <v>1</v>
      </c>
      <c r="L7224" s="5">
        <v>999</v>
      </c>
      <c r="M7224" s="5">
        <f>EcommerceDataset[[#This Row],[quantity]]*EcommerceDataset[[#This Row],[unit_price]]</f>
        <v>999</v>
      </c>
      <c r="N7224" s="1" t="s">
        <v>19690</v>
      </c>
      <c r="O7224" s="3">
        <v>44857</v>
      </c>
      <c r="P7224" s="1" t="s">
        <v>109</v>
      </c>
      <c r="Q7224" s="1" t="s">
        <v>43</v>
      </c>
      <c r="R7224" s="4">
        <v>4</v>
      </c>
      <c r="S7224" s="1" t="s">
        <v>44</v>
      </c>
      <c r="T7224" s="1" t="s">
        <v>19691</v>
      </c>
      <c r="U7224" s="3">
        <v>45248</v>
      </c>
    </row>
    <row r="7225" spans="1:21" x14ac:dyDescent="0.3">
      <c r="A7225" s="1" t="s">
        <v>9939</v>
      </c>
      <c r="B7225" s="1" t="s">
        <v>1801</v>
      </c>
      <c r="C7225" s="1" t="s">
        <v>7280</v>
      </c>
      <c r="D7225" s="1" t="str">
        <f>_xlfn.CONCAT(EcommerceDataset[[#This Row],[first_name]]," ",EcommerceDataset[[#This Row],[last_name]])</f>
        <v>Robin Grant</v>
      </c>
      <c r="E7225" s="1" t="s">
        <v>80</v>
      </c>
      <c r="F7225" s="1" t="s">
        <v>37</v>
      </c>
      <c r="G7225" s="1" t="s">
        <v>24</v>
      </c>
      <c r="H7225" s="1" t="s">
        <v>190</v>
      </c>
      <c r="I7225" s="1" t="s">
        <v>191</v>
      </c>
      <c r="J7225" s="1" t="s">
        <v>41</v>
      </c>
      <c r="K7225" s="4">
        <v>1</v>
      </c>
      <c r="L7225" s="5">
        <v>120</v>
      </c>
      <c r="M7225" s="5">
        <f>EcommerceDataset[[#This Row],[quantity]]*EcommerceDataset[[#This Row],[unit_price]]</f>
        <v>120</v>
      </c>
      <c r="N7225" s="1" t="s">
        <v>19692</v>
      </c>
      <c r="O7225" s="3">
        <v>45313</v>
      </c>
      <c r="P7225" s="1" t="s">
        <v>109</v>
      </c>
      <c r="Q7225" s="1" t="s">
        <v>56</v>
      </c>
      <c r="R7225" s="4">
        <v>1</v>
      </c>
      <c r="S7225" s="1" t="s">
        <v>31</v>
      </c>
      <c r="T7225" s="1" t="s">
        <v>19693</v>
      </c>
      <c r="U7225" s="3">
        <v>45714</v>
      </c>
    </row>
    <row r="7226" spans="1:21" x14ac:dyDescent="0.3">
      <c r="A7226" s="1" t="s">
        <v>19694</v>
      </c>
      <c r="B7226" s="1" t="s">
        <v>406</v>
      </c>
      <c r="C7226" s="1" t="s">
        <v>211</v>
      </c>
      <c r="D7226" s="1" t="str">
        <f>_xlfn.CONCAT(EcommerceDataset[[#This Row],[first_name]]," ",EcommerceDataset[[#This Row],[last_name]])</f>
        <v>Rachel Brown</v>
      </c>
      <c r="E7226" s="1" t="s">
        <v>36</v>
      </c>
      <c r="F7226" s="1" t="s">
        <v>37</v>
      </c>
      <c r="G7226" s="1" t="s">
        <v>61</v>
      </c>
      <c r="H7226" s="1" t="s">
        <v>86</v>
      </c>
      <c r="I7226" s="1" t="s">
        <v>87</v>
      </c>
      <c r="J7226" s="1" t="s">
        <v>64</v>
      </c>
      <c r="K7226" s="4">
        <v>3</v>
      </c>
      <c r="L7226" s="5">
        <v>99</v>
      </c>
      <c r="M7226" s="5">
        <f>EcommerceDataset[[#This Row],[quantity]]*EcommerceDataset[[#This Row],[unit_price]]</f>
        <v>297</v>
      </c>
      <c r="N7226" s="1" t="s">
        <v>19695</v>
      </c>
      <c r="O7226" s="3">
        <v>45563</v>
      </c>
      <c r="P7226" s="1" t="s">
        <v>75</v>
      </c>
      <c r="Q7226" s="1" t="s">
        <v>30</v>
      </c>
      <c r="R7226" s="4">
        <v>5</v>
      </c>
      <c r="S7226" s="1" t="s">
        <v>31</v>
      </c>
      <c r="T7226" s="1" t="s">
        <v>19696</v>
      </c>
      <c r="U7226" s="3">
        <v>45573</v>
      </c>
    </row>
    <row r="7227" spans="1:21" x14ac:dyDescent="0.3">
      <c r="A7227" s="1" t="s">
        <v>19697</v>
      </c>
      <c r="B7227" s="1" t="s">
        <v>652</v>
      </c>
      <c r="C7227" s="1" t="s">
        <v>19698</v>
      </c>
      <c r="D7227" s="1" t="str">
        <f>_xlfn.CONCAT(EcommerceDataset[[#This Row],[first_name]]," ",EcommerceDataset[[#This Row],[last_name]])</f>
        <v>Samantha Oneal</v>
      </c>
      <c r="E7227" s="1" t="s">
        <v>22</v>
      </c>
      <c r="F7227" s="1" t="s">
        <v>23</v>
      </c>
      <c r="G7227" s="1" t="s">
        <v>38</v>
      </c>
      <c r="H7227" s="1" t="s">
        <v>217</v>
      </c>
      <c r="I7227" s="1" t="s">
        <v>218</v>
      </c>
      <c r="J7227" s="1" t="s">
        <v>27</v>
      </c>
      <c r="K7227" s="4">
        <v>5</v>
      </c>
      <c r="L7227" s="5">
        <v>899</v>
      </c>
      <c r="M7227" s="5">
        <f>EcommerceDataset[[#This Row],[quantity]]*EcommerceDataset[[#This Row],[unit_price]]</f>
        <v>4495</v>
      </c>
      <c r="N7227" s="1" t="s">
        <v>19699</v>
      </c>
      <c r="O7227" s="3">
        <v>45793</v>
      </c>
      <c r="P7227" s="1" t="s">
        <v>29</v>
      </c>
      <c r="Q7227" s="1" t="s">
        <v>56</v>
      </c>
      <c r="R7227" s="4">
        <v>5</v>
      </c>
      <c r="S7227" s="1" t="s">
        <v>31</v>
      </c>
      <c r="T7227" s="1" t="s">
        <v>19700</v>
      </c>
      <c r="U7227" s="3">
        <v>45602</v>
      </c>
    </row>
    <row r="7228" spans="1:21" x14ac:dyDescent="0.3">
      <c r="A7228" s="1" t="s">
        <v>7357</v>
      </c>
      <c r="B7228" s="1" t="s">
        <v>2830</v>
      </c>
      <c r="C7228" s="1" t="s">
        <v>211</v>
      </c>
      <c r="D7228" s="1" t="str">
        <f>_xlfn.CONCAT(EcommerceDataset[[#This Row],[first_name]]," ",EcommerceDataset[[#This Row],[last_name]])</f>
        <v>Timothy Brown</v>
      </c>
      <c r="E7228" s="1" t="s">
        <v>22</v>
      </c>
      <c r="F7228" s="1" t="s">
        <v>37</v>
      </c>
      <c r="G7228" s="1" t="s">
        <v>61</v>
      </c>
      <c r="H7228" s="1" t="s">
        <v>62</v>
      </c>
      <c r="I7228" s="1" t="s">
        <v>63</v>
      </c>
      <c r="J7228" s="1" t="s">
        <v>64</v>
      </c>
      <c r="K7228" s="4">
        <v>1</v>
      </c>
      <c r="L7228" s="5">
        <v>399</v>
      </c>
      <c r="M7228" s="5">
        <f>EcommerceDataset[[#This Row],[quantity]]*EcommerceDataset[[#This Row],[unit_price]]</f>
        <v>399</v>
      </c>
      <c r="N7228" s="1" t="s">
        <v>19701</v>
      </c>
      <c r="O7228" s="3">
        <v>45711</v>
      </c>
      <c r="P7228" s="1" t="s">
        <v>102</v>
      </c>
      <c r="Q7228" s="1" t="s">
        <v>30</v>
      </c>
      <c r="R7228" s="4">
        <v>4</v>
      </c>
      <c r="S7228" s="1" t="s">
        <v>44</v>
      </c>
      <c r="T7228" s="1" t="s">
        <v>19702</v>
      </c>
      <c r="U7228" s="3">
        <v>45588</v>
      </c>
    </row>
    <row r="7229" spans="1:21" x14ac:dyDescent="0.3">
      <c r="A7229" s="1" t="s">
        <v>18628</v>
      </c>
      <c r="B7229" s="1" t="s">
        <v>205</v>
      </c>
      <c r="C7229" s="1" t="s">
        <v>18629</v>
      </c>
      <c r="D7229" s="1" t="str">
        <f>_xlfn.CONCAT(EcommerceDataset[[#This Row],[first_name]]," ",EcommerceDataset[[#This Row],[last_name]])</f>
        <v>Amanda Ware</v>
      </c>
      <c r="E7229" s="1" t="s">
        <v>36</v>
      </c>
      <c r="F7229" s="1" t="s">
        <v>23</v>
      </c>
      <c r="G7229" s="1" t="s">
        <v>185</v>
      </c>
      <c r="H7229" s="1" t="s">
        <v>25</v>
      </c>
      <c r="I7229" s="1" t="s">
        <v>26</v>
      </c>
      <c r="J7229" s="1" t="s">
        <v>27</v>
      </c>
      <c r="K7229" s="4">
        <v>1</v>
      </c>
      <c r="L7229" s="5">
        <v>229</v>
      </c>
      <c r="M7229" s="5">
        <f>EcommerceDataset[[#This Row],[quantity]]*EcommerceDataset[[#This Row],[unit_price]]</f>
        <v>229</v>
      </c>
      <c r="N7229" s="1" t="s">
        <v>19703</v>
      </c>
      <c r="O7229" s="3">
        <v>45680</v>
      </c>
      <c r="P7229" s="1" t="s">
        <v>55</v>
      </c>
      <c r="Q7229" s="1" t="s">
        <v>43</v>
      </c>
      <c r="R7229" s="4">
        <v>5</v>
      </c>
      <c r="S7229" s="1" t="s">
        <v>132</v>
      </c>
      <c r="T7229" s="1" t="s">
        <v>19704</v>
      </c>
      <c r="U7229" s="3">
        <v>45155</v>
      </c>
    </row>
    <row r="7230" spans="1:21" x14ac:dyDescent="0.3">
      <c r="A7230" s="1" t="s">
        <v>19705</v>
      </c>
      <c r="B7230" s="1" t="s">
        <v>7628</v>
      </c>
      <c r="C7230" s="1" t="s">
        <v>395</v>
      </c>
      <c r="D7230" s="1" t="str">
        <f>_xlfn.CONCAT(EcommerceDataset[[#This Row],[first_name]]," ",EcommerceDataset[[#This Row],[last_name]])</f>
        <v>Crystal Garcia</v>
      </c>
      <c r="E7230" s="1" t="s">
        <v>80</v>
      </c>
      <c r="F7230" s="1" t="s">
        <v>23</v>
      </c>
      <c r="G7230" s="1" t="s">
        <v>119</v>
      </c>
      <c r="H7230" s="1" t="s">
        <v>390</v>
      </c>
      <c r="I7230" s="1" t="s">
        <v>391</v>
      </c>
      <c r="J7230" s="1" t="s">
        <v>122</v>
      </c>
      <c r="K7230" s="4">
        <v>3</v>
      </c>
      <c r="L7230" s="5">
        <v>25</v>
      </c>
      <c r="M7230" s="5">
        <f>EcommerceDataset[[#This Row],[quantity]]*EcommerceDataset[[#This Row],[unit_price]]</f>
        <v>75</v>
      </c>
      <c r="N7230" s="1" t="s">
        <v>19706</v>
      </c>
      <c r="O7230" s="3">
        <v>45627</v>
      </c>
      <c r="P7230" s="1" t="s">
        <v>55</v>
      </c>
      <c r="Q7230" s="1" t="s">
        <v>56</v>
      </c>
      <c r="R7230" s="4">
        <v>5</v>
      </c>
      <c r="S7230" s="1" t="s">
        <v>44</v>
      </c>
      <c r="T7230" s="1" t="s">
        <v>19707</v>
      </c>
      <c r="U7230" s="3">
        <v>45491</v>
      </c>
    </row>
    <row r="7231" spans="1:21" x14ac:dyDescent="0.3">
      <c r="A7231" s="1" t="s">
        <v>5527</v>
      </c>
      <c r="B7231" s="1" t="s">
        <v>745</v>
      </c>
      <c r="C7231" s="1" t="s">
        <v>5528</v>
      </c>
      <c r="D7231" s="1" t="str">
        <f>_xlfn.CONCAT(EcommerceDataset[[#This Row],[first_name]]," ",EcommerceDataset[[#This Row],[last_name]])</f>
        <v>Scott Ellis</v>
      </c>
      <c r="E7231" s="1" t="s">
        <v>36</v>
      </c>
      <c r="F7231" s="1" t="s">
        <v>37</v>
      </c>
      <c r="G7231" s="1" t="s">
        <v>185</v>
      </c>
      <c r="H7231" s="1" t="s">
        <v>137</v>
      </c>
      <c r="I7231" s="1" t="s">
        <v>138</v>
      </c>
      <c r="J7231" s="1" t="s">
        <v>27</v>
      </c>
      <c r="K7231" s="4">
        <v>1</v>
      </c>
      <c r="L7231" s="5">
        <v>999</v>
      </c>
      <c r="M7231" s="5">
        <f>EcommerceDataset[[#This Row],[quantity]]*EcommerceDataset[[#This Row],[unit_price]]</f>
        <v>999</v>
      </c>
      <c r="N7231" s="1" t="s">
        <v>19708</v>
      </c>
      <c r="O7231" s="3">
        <v>45015</v>
      </c>
      <c r="P7231" s="1" t="s">
        <v>55</v>
      </c>
      <c r="Q7231" s="1" t="s">
        <v>43</v>
      </c>
      <c r="R7231" s="4">
        <v>1</v>
      </c>
      <c r="S7231" s="1" t="s">
        <v>66</v>
      </c>
      <c r="T7231" s="1" t="s">
        <v>19709</v>
      </c>
      <c r="U7231" s="3">
        <v>45768</v>
      </c>
    </row>
    <row r="7232" spans="1:21" x14ac:dyDescent="0.3">
      <c r="A7232" s="1" t="s">
        <v>8333</v>
      </c>
      <c r="B7232" s="1" t="s">
        <v>160</v>
      </c>
      <c r="C7232" s="1" t="s">
        <v>931</v>
      </c>
      <c r="D7232" s="1" t="str">
        <f>_xlfn.CONCAT(EcommerceDataset[[#This Row],[first_name]]," ",EcommerceDataset[[#This Row],[last_name]])</f>
        <v>Daniel Collins</v>
      </c>
      <c r="E7232" s="1" t="s">
        <v>80</v>
      </c>
      <c r="F7232" s="1" t="s">
        <v>37</v>
      </c>
      <c r="G7232" s="1" t="s">
        <v>71</v>
      </c>
      <c r="H7232" s="1" t="s">
        <v>167</v>
      </c>
      <c r="I7232" s="1" t="s">
        <v>168</v>
      </c>
      <c r="J7232" s="1" t="s">
        <v>130</v>
      </c>
      <c r="K7232" s="4">
        <v>4</v>
      </c>
      <c r="L7232" s="5">
        <v>80</v>
      </c>
      <c r="M7232" s="5">
        <f>EcommerceDataset[[#This Row],[quantity]]*EcommerceDataset[[#This Row],[unit_price]]</f>
        <v>320</v>
      </c>
      <c r="N7232" s="1" t="s">
        <v>19710</v>
      </c>
      <c r="O7232" s="3">
        <v>45638</v>
      </c>
      <c r="P7232" s="1" t="s">
        <v>75</v>
      </c>
      <c r="Q7232" s="1" t="s">
        <v>43</v>
      </c>
      <c r="R7232" s="4">
        <v>3</v>
      </c>
      <c r="S7232" s="1" t="s">
        <v>44</v>
      </c>
      <c r="T7232" s="1" t="s">
        <v>19711</v>
      </c>
      <c r="U7232" s="3">
        <v>45024</v>
      </c>
    </row>
    <row r="7233" spans="1:21" x14ac:dyDescent="0.3">
      <c r="A7233" s="1" t="s">
        <v>19712</v>
      </c>
      <c r="B7233" s="1" t="s">
        <v>844</v>
      </c>
      <c r="C7233" s="1" t="s">
        <v>430</v>
      </c>
      <c r="D7233" s="1" t="str">
        <f>_xlfn.CONCAT(EcommerceDataset[[#This Row],[first_name]]," ",EcommerceDataset[[#This Row],[last_name]])</f>
        <v>Chad Tanner</v>
      </c>
      <c r="E7233" s="1" t="s">
        <v>22</v>
      </c>
      <c r="F7233" s="1" t="s">
        <v>37</v>
      </c>
      <c r="G7233" s="1" t="s">
        <v>24</v>
      </c>
      <c r="H7233" s="1" t="s">
        <v>39</v>
      </c>
      <c r="I7233" s="1" t="s">
        <v>40</v>
      </c>
      <c r="J7233" s="1" t="s">
        <v>41</v>
      </c>
      <c r="K7233" s="4">
        <v>3</v>
      </c>
      <c r="L7233" s="5">
        <v>59</v>
      </c>
      <c r="M7233" s="5">
        <f>EcommerceDataset[[#This Row],[quantity]]*EcommerceDataset[[#This Row],[unit_price]]</f>
        <v>177</v>
      </c>
      <c r="N7233" s="1" t="s">
        <v>19713</v>
      </c>
      <c r="O7233" s="3">
        <v>45440</v>
      </c>
      <c r="P7233" s="1" t="s">
        <v>109</v>
      </c>
      <c r="Q7233" s="1" t="s">
        <v>30</v>
      </c>
      <c r="R7233" s="4">
        <v>2</v>
      </c>
      <c r="S7233" s="1" t="s">
        <v>66</v>
      </c>
      <c r="T7233" s="1" t="s">
        <v>19714</v>
      </c>
      <c r="U7233" s="3">
        <v>45502</v>
      </c>
    </row>
    <row r="7234" spans="1:21" x14ac:dyDescent="0.3">
      <c r="A7234" s="1" t="s">
        <v>15197</v>
      </c>
      <c r="B7234" s="1" t="s">
        <v>117</v>
      </c>
      <c r="C7234" s="1" t="s">
        <v>70</v>
      </c>
      <c r="D7234" s="1" t="str">
        <f>_xlfn.CONCAT(EcommerceDataset[[#This Row],[first_name]]," ",EcommerceDataset[[#This Row],[last_name]])</f>
        <v>Audrey Johnson</v>
      </c>
      <c r="E7234" s="1" t="s">
        <v>80</v>
      </c>
      <c r="F7234" s="1" t="s">
        <v>37</v>
      </c>
      <c r="G7234" s="1" t="s">
        <v>93</v>
      </c>
      <c r="H7234" s="1" t="s">
        <v>39</v>
      </c>
      <c r="I7234" s="1" t="s">
        <v>40</v>
      </c>
      <c r="J7234" s="1" t="s">
        <v>41</v>
      </c>
      <c r="K7234" s="4">
        <v>3</v>
      </c>
      <c r="L7234" s="5">
        <v>59</v>
      </c>
      <c r="M7234" s="5">
        <f>EcommerceDataset[[#This Row],[quantity]]*EcommerceDataset[[#This Row],[unit_price]]</f>
        <v>177</v>
      </c>
      <c r="N7234" s="1" t="s">
        <v>19715</v>
      </c>
      <c r="O7234" s="3">
        <v>45048</v>
      </c>
      <c r="P7234" s="1" t="s">
        <v>75</v>
      </c>
      <c r="Q7234" s="1" t="s">
        <v>43</v>
      </c>
      <c r="R7234" s="4">
        <v>1</v>
      </c>
      <c r="S7234" s="1" t="s">
        <v>31</v>
      </c>
      <c r="T7234" s="1" t="s">
        <v>19716</v>
      </c>
      <c r="U7234" s="3">
        <v>45682</v>
      </c>
    </row>
    <row r="7235" spans="1:21" x14ac:dyDescent="0.3">
      <c r="A7235" s="1" t="s">
        <v>13555</v>
      </c>
      <c r="B7235" s="1" t="s">
        <v>1762</v>
      </c>
      <c r="C7235" s="1" t="s">
        <v>2344</v>
      </c>
      <c r="D7235" s="1" t="str">
        <f>_xlfn.CONCAT(EcommerceDataset[[#This Row],[first_name]]," ",EcommerceDataset[[#This Row],[last_name]])</f>
        <v>Jesse Keith</v>
      </c>
      <c r="E7235" s="1" t="s">
        <v>80</v>
      </c>
      <c r="F7235" s="1" t="s">
        <v>49</v>
      </c>
      <c r="G7235" s="1" t="s">
        <v>185</v>
      </c>
      <c r="H7235" s="1" t="s">
        <v>137</v>
      </c>
      <c r="I7235" s="1" t="s">
        <v>138</v>
      </c>
      <c r="J7235" s="1" t="s">
        <v>27</v>
      </c>
      <c r="K7235" s="4">
        <v>1</v>
      </c>
      <c r="L7235" s="5">
        <v>999</v>
      </c>
      <c r="M7235" s="5">
        <f>EcommerceDataset[[#This Row],[quantity]]*EcommerceDataset[[#This Row],[unit_price]]</f>
        <v>999</v>
      </c>
      <c r="N7235" s="1" t="s">
        <v>19717</v>
      </c>
      <c r="O7235" s="3">
        <v>45061</v>
      </c>
      <c r="P7235" s="1" t="s">
        <v>109</v>
      </c>
      <c r="Q7235" s="1" t="s">
        <v>56</v>
      </c>
      <c r="R7235" s="4">
        <v>2</v>
      </c>
      <c r="S7235" s="1" t="s">
        <v>66</v>
      </c>
      <c r="T7235" s="1" t="s">
        <v>19718</v>
      </c>
      <c r="U7235" s="3">
        <v>45187</v>
      </c>
    </row>
    <row r="7236" spans="1:21" x14ac:dyDescent="0.3">
      <c r="A7236" s="1" t="s">
        <v>2174</v>
      </c>
      <c r="B7236" s="1" t="s">
        <v>2175</v>
      </c>
      <c r="C7236" s="1" t="s">
        <v>2176</v>
      </c>
      <c r="D7236" s="1" t="str">
        <f>_xlfn.CONCAT(EcommerceDataset[[#This Row],[first_name]]," ",EcommerceDataset[[#This Row],[last_name]])</f>
        <v>Wendy Robertson</v>
      </c>
      <c r="E7236" s="1" t="s">
        <v>36</v>
      </c>
      <c r="F7236" s="1" t="s">
        <v>23</v>
      </c>
      <c r="G7236" s="1" t="s">
        <v>71</v>
      </c>
      <c r="H7236" s="1" t="s">
        <v>51</v>
      </c>
      <c r="I7236" s="1" t="s">
        <v>52</v>
      </c>
      <c r="J7236" s="1" t="s">
        <v>53</v>
      </c>
      <c r="K7236" s="4">
        <v>5</v>
      </c>
      <c r="L7236" s="5">
        <v>59</v>
      </c>
      <c r="M7236" s="5">
        <f>EcommerceDataset[[#This Row],[quantity]]*EcommerceDataset[[#This Row],[unit_price]]</f>
        <v>295</v>
      </c>
      <c r="N7236" s="1" t="s">
        <v>19719</v>
      </c>
      <c r="O7236" s="3">
        <v>45797</v>
      </c>
      <c r="P7236" s="1" t="s">
        <v>109</v>
      </c>
      <c r="Q7236" s="1" t="s">
        <v>56</v>
      </c>
      <c r="R7236" s="4">
        <v>5</v>
      </c>
      <c r="S7236" s="1" t="s">
        <v>44</v>
      </c>
      <c r="T7236" s="1" t="s">
        <v>19720</v>
      </c>
      <c r="U7236" s="3">
        <v>45408</v>
      </c>
    </row>
    <row r="7237" spans="1:21" x14ac:dyDescent="0.3">
      <c r="A7237" s="1" t="s">
        <v>9970</v>
      </c>
      <c r="B7237" s="1" t="s">
        <v>4636</v>
      </c>
      <c r="C7237" s="1" t="s">
        <v>6149</v>
      </c>
      <c r="D7237" s="1" t="str">
        <f>_xlfn.CONCAT(EcommerceDataset[[#This Row],[first_name]]," ",EcommerceDataset[[#This Row],[last_name]])</f>
        <v>Gloria Estrada</v>
      </c>
      <c r="E7237" s="1" t="s">
        <v>80</v>
      </c>
      <c r="F7237" s="1" t="s">
        <v>37</v>
      </c>
      <c r="G7237" s="1" t="s">
        <v>61</v>
      </c>
      <c r="H7237" s="1" t="s">
        <v>128</v>
      </c>
      <c r="I7237" s="1" t="s">
        <v>129</v>
      </c>
      <c r="J7237" s="1" t="s">
        <v>130</v>
      </c>
      <c r="K7237" s="4">
        <v>1</v>
      </c>
      <c r="L7237" s="5">
        <v>129</v>
      </c>
      <c r="M7237" s="5">
        <f>EcommerceDataset[[#This Row],[quantity]]*EcommerceDataset[[#This Row],[unit_price]]</f>
        <v>129</v>
      </c>
      <c r="N7237" s="1" t="s">
        <v>19721</v>
      </c>
      <c r="O7237" s="3">
        <v>45096</v>
      </c>
      <c r="P7237" s="1" t="s">
        <v>29</v>
      </c>
      <c r="Q7237" s="1" t="s">
        <v>56</v>
      </c>
      <c r="R7237" s="4">
        <v>1</v>
      </c>
      <c r="S7237" s="1" t="s">
        <v>66</v>
      </c>
      <c r="T7237" s="1" t="s">
        <v>19722</v>
      </c>
      <c r="U7237" s="3">
        <v>45526</v>
      </c>
    </row>
    <row r="7238" spans="1:21" x14ac:dyDescent="0.3">
      <c r="A7238" s="1" t="s">
        <v>19723</v>
      </c>
      <c r="B7238" s="1" t="s">
        <v>8438</v>
      </c>
      <c r="C7238" s="1" t="s">
        <v>5665</v>
      </c>
      <c r="D7238" s="1" t="str">
        <f>_xlfn.CONCAT(EcommerceDataset[[#This Row],[first_name]]," ",EcommerceDataset[[#This Row],[last_name]])</f>
        <v>Beverly Lucero</v>
      </c>
      <c r="E7238" s="1" t="s">
        <v>36</v>
      </c>
      <c r="F7238" s="1" t="s">
        <v>49</v>
      </c>
      <c r="G7238" s="1" t="s">
        <v>93</v>
      </c>
      <c r="H7238" s="1" t="s">
        <v>217</v>
      </c>
      <c r="I7238" s="1" t="s">
        <v>218</v>
      </c>
      <c r="J7238" s="1" t="s">
        <v>27</v>
      </c>
      <c r="K7238" s="4">
        <v>1</v>
      </c>
      <c r="L7238" s="5">
        <v>899</v>
      </c>
      <c r="M7238" s="5">
        <f>EcommerceDataset[[#This Row],[quantity]]*EcommerceDataset[[#This Row],[unit_price]]</f>
        <v>899</v>
      </c>
      <c r="N7238" s="1" t="s">
        <v>19724</v>
      </c>
      <c r="O7238" s="3">
        <v>45496</v>
      </c>
      <c r="P7238" s="1" t="s">
        <v>29</v>
      </c>
      <c r="Q7238" s="1" t="s">
        <v>56</v>
      </c>
      <c r="R7238" s="4">
        <v>1</v>
      </c>
      <c r="S7238" s="1" t="s">
        <v>31</v>
      </c>
      <c r="T7238" s="1" t="s">
        <v>19725</v>
      </c>
      <c r="U7238" s="3">
        <v>45789</v>
      </c>
    </row>
    <row r="7239" spans="1:21" x14ac:dyDescent="0.3">
      <c r="A7239" s="1" t="s">
        <v>2597</v>
      </c>
      <c r="B7239" s="1" t="s">
        <v>2598</v>
      </c>
      <c r="C7239" s="1" t="s">
        <v>263</v>
      </c>
      <c r="D7239" s="1" t="str">
        <f>_xlfn.CONCAT(EcommerceDataset[[#This Row],[first_name]]," ",EcommerceDataset[[#This Row],[last_name]])</f>
        <v>Shirley Ford</v>
      </c>
      <c r="E7239" s="1" t="s">
        <v>22</v>
      </c>
      <c r="F7239" s="1" t="s">
        <v>49</v>
      </c>
      <c r="G7239" s="1" t="s">
        <v>24</v>
      </c>
      <c r="H7239" s="1" t="s">
        <v>390</v>
      </c>
      <c r="I7239" s="1" t="s">
        <v>391</v>
      </c>
      <c r="J7239" s="1" t="s">
        <v>122</v>
      </c>
      <c r="K7239" s="4">
        <v>1</v>
      </c>
      <c r="L7239" s="5">
        <v>25</v>
      </c>
      <c r="M7239" s="5">
        <f>EcommerceDataset[[#This Row],[quantity]]*EcommerceDataset[[#This Row],[unit_price]]</f>
        <v>25</v>
      </c>
      <c r="N7239" s="1" t="s">
        <v>19726</v>
      </c>
      <c r="O7239" s="3">
        <v>45781</v>
      </c>
      <c r="P7239" s="1" t="s">
        <v>75</v>
      </c>
      <c r="Q7239" s="1" t="s">
        <v>43</v>
      </c>
      <c r="R7239" s="4">
        <v>1</v>
      </c>
      <c r="S7239" s="1" t="s">
        <v>66</v>
      </c>
      <c r="T7239" s="1" t="s">
        <v>19727</v>
      </c>
      <c r="U7239" s="3">
        <v>45255</v>
      </c>
    </row>
    <row r="7240" spans="1:21" x14ac:dyDescent="0.3">
      <c r="A7240" s="1" t="s">
        <v>68</v>
      </c>
      <c r="B7240" s="1" t="s">
        <v>69</v>
      </c>
      <c r="C7240" s="1" t="s">
        <v>70</v>
      </c>
      <c r="D7240" s="1" t="str">
        <f>_xlfn.CONCAT(EcommerceDataset[[#This Row],[first_name]]," ",EcommerceDataset[[#This Row],[last_name]])</f>
        <v>Amy Johnson</v>
      </c>
      <c r="E7240" s="1" t="s">
        <v>22</v>
      </c>
      <c r="F7240" s="1" t="s">
        <v>23</v>
      </c>
      <c r="G7240" s="1" t="s">
        <v>71</v>
      </c>
      <c r="H7240" s="1" t="s">
        <v>25</v>
      </c>
      <c r="I7240" s="1" t="s">
        <v>26</v>
      </c>
      <c r="J7240" s="1" t="s">
        <v>27</v>
      </c>
      <c r="K7240" s="4">
        <v>2</v>
      </c>
      <c r="L7240" s="5">
        <v>229</v>
      </c>
      <c r="M7240" s="5">
        <f>EcommerceDataset[[#This Row],[quantity]]*EcommerceDataset[[#This Row],[unit_price]]</f>
        <v>458</v>
      </c>
      <c r="N7240" s="1" t="s">
        <v>19728</v>
      </c>
      <c r="O7240" s="3">
        <v>45089</v>
      </c>
      <c r="P7240" s="1" t="s">
        <v>29</v>
      </c>
      <c r="Q7240" s="1" t="s">
        <v>43</v>
      </c>
      <c r="R7240" s="4">
        <v>1</v>
      </c>
      <c r="S7240" s="1" t="s">
        <v>103</v>
      </c>
      <c r="T7240" s="1" t="s">
        <v>19729</v>
      </c>
      <c r="U7240" s="3">
        <v>45296</v>
      </c>
    </row>
    <row r="7241" spans="1:21" x14ac:dyDescent="0.3">
      <c r="A7241" s="1" t="s">
        <v>19730</v>
      </c>
      <c r="B7241" s="1" t="s">
        <v>2472</v>
      </c>
      <c r="C7241" s="1" t="s">
        <v>320</v>
      </c>
      <c r="D7241" s="1" t="str">
        <f>_xlfn.CONCAT(EcommerceDataset[[#This Row],[first_name]]," ",EcommerceDataset[[#This Row],[last_name]])</f>
        <v>Alejandro Moore</v>
      </c>
      <c r="E7241" s="1" t="s">
        <v>36</v>
      </c>
      <c r="F7241" s="1" t="s">
        <v>23</v>
      </c>
      <c r="G7241" s="1" t="s">
        <v>24</v>
      </c>
      <c r="H7241" s="1" t="s">
        <v>167</v>
      </c>
      <c r="I7241" s="1" t="s">
        <v>168</v>
      </c>
      <c r="J7241" s="1" t="s">
        <v>130</v>
      </c>
      <c r="K7241" s="4">
        <v>1</v>
      </c>
      <c r="L7241" s="5">
        <v>80</v>
      </c>
      <c r="M7241" s="5">
        <f>EcommerceDataset[[#This Row],[quantity]]*EcommerceDataset[[#This Row],[unit_price]]</f>
        <v>80</v>
      </c>
      <c r="N7241" s="1" t="s">
        <v>19731</v>
      </c>
      <c r="O7241" s="3">
        <v>44827</v>
      </c>
      <c r="P7241" s="1" t="s">
        <v>109</v>
      </c>
      <c r="Q7241" s="1" t="s">
        <v>56</v>
      </c>
      <c r="R7241" s="4">
        <v>4</v>
      </c>
      <c r="S7241" s="1" t="s">
        <v>66</v>
      </c>
      <c r="T7241" s="1" t="s">
        <v>19732</v>
      </c>
      <c r="U7241" s="3">
        <v>45518</v>
      </c>
    </row>
    <row r="7242" spans="1:21" x14ac:dyDescent="0.3">
      <c r="A7242" s="1" t="s">
        <v>15979</v>
      </c>
      <c r="B7242" s="1" t="s">
        <v>59</v>
      </c>
      <c r="C7242" s="1" t="s">
        <v>701</v>
      </c>
      <c r="D7242" s="1" t="str">
        <f>_xlfn.CONCAT(EcommerceDataset[[#This Row],[first_name]]," ",EcommerceDataset[[#This Row],[last_name]])</f>
        <v>Jessica Jones</v>
      </c>
      <c r="E7242" s="1" t="s">
        <v>36</v>
      </c>
      <c r="F7242" s="1" t="s">
        <v>23</v>
      </c>
      <c r="G7242" s="1" t="s">
        <v>179</v>
      </c>
      <c r="H7242" s="1" t="s">
        <v>144</v>
      </c>
      <c r="I7242" s="1" t="s">
        <v>145</v>
      </c>
      <c r="J7242" s="1" t="s">
        <v>53</v>
      </c>
      <c r="K7242" s="4">
        <v>5</v>
      </c>
      <c r="L7242" s="5">
        <v>199</v>
      </c>
      <c r="M7242" s="5">
        <f>EcommerceDataset[[#This Row],[quantity]]*EcommerceDataset[[#This Row],[unit_price]]</f>
        <v>995</v>
      </c>
      <c r="N7242" s="1" t="s">
        <v>19733</v>
      </c>
      <c r="O7242" s="3">
        <v>45177</v>
      </c>
      <c r="P7242" s="1" t="s">
        <v>109</v>
      </c>
      <c r="Q7242" s="1" t="s">
        <v>43</v>
      </c>
      <c r="R7242" s="4">
        <v>1</v>
      </c>
      <c r="S7242" s="1" t="s">
        <v>44</v>
      </c>
      <c r="T7242" s="1" t="s">
        <v>19734</v>
      </c>
      <c r="U7242" s="3">
        <v>45551</v>
      </c>
    </row>
    <row r="7243" spans="1:21" x14ac:dyDescent="0.3">
      <c r="A7243" s="1" t="s">
        <v>16411</v>
      </c>
      <c r="B7243" s="1" t="s">
        <v>657</v>
      </c>
      <c r="C7243" s="1" t="s">
        <v>16412</v>
      </c>
      <c r="D7243" s="1" t="str">
        <f>_xlfn.CONCAT(EcommerceDataset[[#This Row],[first_name]]," ",EcommerceDataset[[#This Row],[last_name]])</f>
        <v>Matthew Clarke</v>
      </c>
      <c r="E7243" s="1" t="s">
        <v>80</v>
      </c>
      <c r="F7243" s="1" t="s">
        <v>49</v>
      </c>
      <c r="G7243" s="1" t="s">
        <v>185</v>
      </c>
      <c r="H7243" s="1" t="s">
        <v>86</v>
      </c>
      <c r="I7243" s="1" t="s">
        <v>87</v>
      </c>
      <c r="J7243" s="1" t="s">
        <v>64</v>
      </c>
      <c r="K7243" s="4">
        <v>2</v>
      </c>
      <c r="L7243" s="5">
        <v>99</v>
      </c>
      <c r="M7243" s="5">
        <f>EcommerceDataset[[#This Row],[quantity]]*EcommerceDataset[[#This Row],[unit_price]]</f>
        <v>198</v>
      </c>
      <c r="N7243" s="1" t="s">
        <v>19735</v>
      </c>
      <c r="O7243" s="3">
        <v>45710</v>
      </c>
      <c r="P7243" s="1" t="s">
        <v>75</v>
      </c>
      <c r="Q7243" s="1" t="s">
        <v>43</v>
      </c>
      <c r="R7243" s="4">
        <v>4</v>
      </c>
      <c r="S7243" s="1" t="s">
        <v>44</v>
      </c>
      <c r="T7243" s="1" t="s">
        <v>19736</v>
      </c>
      <c r="U7243" s="3">
        <v>45695</v>
      </c>
    </row>
    <row r="7244" spans="1:21" x14ac:dyDescent="0.3">
      <c r="A7244" s="1" t="s">
        <v>19124</v>
      </c>
      <c r="B7244" s="1" t="s">
        <v>299</v>
      </c>
      <c r="C7244" s="1" t="s">
        <v>19125</v>
      </c>
      <c r="D7244" s="1" t="str">
        <f>_xlfn.CONCAT(EcommerceDataset[[#This Row],[first_name]]," ",EcommerceDataset[[#This Row],[last_name]])</f>
        <v>Heather Walsh</v>
      </c>
      <c r="E7244" s="1" t="s">
        <v>36</v>
      </c>
      <c r="F7244" s="1" t="s">
        <v>49</v>
      </c>
      <c r="G7244" s="1" t="s">
        <v>71</v>
      </c>
      <c r="H7244" s="1" t="s">
        <v>217</v>
      </c>
      <c r="I7244" s="1" t="s">
        <v>218</v>
      </c>
      <c r="J7244" s="1" t="s">
        <v>27</v>
      </c>
      <c r="K7244" s="4">
        <v>1</v>
      </c>
      <c r="L7244" s="5">
        <v>899</v>
      </c>
      <c r="M7244" s="5">
        <f>EcommerceDataset[[#This Row],[quantity]]*EcommerceDataset[[#This Row],[unit_price]]</f>
        <v>899</v>
      </c>
      <c r="N7244" s="1" t="s">
        <v>19737</v>
      </c>
      <c r="O7244" s="3">
        <v>45517</v>
      </c>
      <c r="P7244" s="1" t="s">
        <v>75</v>
      </c>
      <c r="Q7244" s="1" t="s">
        <v>56</v>
      </c>
      <c r="R7244" s="4">
        <v>5</v>
      </c>
      <c r="S7244" s="1" t="s">
        <v>44</v>
      </c>
      <c r="T7244" s="1" t="s">
        <v>19738</v>
      </c>
      <c r="U7244" s="3">
        <v>45893</v>
      </c>
    </row>
    <row r="7245" spans="1:21" x14ac:dyDescent="0.3">
      <c r="A7245" s="1" t="s">
        <v>13495</v>
      </c>
      <c r="B7245" s="1" t="s">
        <v>84</v>
      </c>
      <c r="C7245" s="1" t="s">
        <v>70</v>
      </c>
      <c r="D7245" s="1" t="str">
        <f>_xlfn.CONCAT(EcommerceDataset[[#This Row],[first_name]]," ",EcommerceDataset[[#This Row],[last_name]])</f>
        <v>Jennifer Johnson</v>
      </c>
      <c r="E7245" s="1" t="s">
        <v>22</v>
      </c>
      <c r="F7245" s="1" t="s">
        <v>49</v>
      </c>
      <c r="G7245" s="1" t="s">
        <v>185</v>
      </c>
      <c r="H7245" s="1" t="s">
        <v>190</v>
      </c>
      <c r="I7245" s="1" t="s">
        <v>191</v>
      </c>
      <c r="J7245" s="1" t="s">
        <v>41</v>
      </c>
      <c r="K7245" s="4">
        <v>4</v>
      </c>
      <c r="L7245" s="5">
        <v>120</v>
      </c>
      <c r="M7245" s="5">
        <f>EcommerceDataset[[#This Row],[quantity]]*EcommerceDataset[[#This Row],[unit_price]]</f>
        <v>480</v>
      </c>
      <c r="N7245" s="1" t="s">
        <v>19739</v>
      </c>
      <c r="O7245" s="3">
        <v>45677</v>
      </c>
      <c r="P7245" s="1" t="s">
        <v>102</v>
      </c>
      <c r="Q7245" s="1" t="s">
        <v>30</v>
      </c>
      <c r="R7245" s="4">
        <v>5</v>
      </c>
      <c r="S7245" s="1" t="s">
        <v>44</v>
      </c>
      <c r="T7245" s="1" t="s">
        <v>19740</v>
      </c>
      <c r="U7245" s="3">
        <v>45174</v>
      </c>
    </row>
    <row r="7246" spans="1:21" x14ac:dyDescent="0.3">
      <c r="A7246" s="1" t="s">
        <v>3756</v>
      </c>
      <c r="B7246" s="1" t="s">
        <v>636</v>
      </c>
      <c r="C7246" s="1" t="s">
        <v>238</v>
      </c>
      <c r="D7246" s="1" t="str">
        <f>_xlfn.CONCAT(EcommerceDataset[[#This Row],[first_name]]," ",EcommerceDataset[[#This Row],[last_name]])</f>
        <v>Amber Curtis</v>
      </c>
      <c r="E7246" s="1" t="s">
        <v>80</v>
      </c>
      <c r="F7246" s="1" t="s">
        <v>23</v>
      </c>
      <c r="G7246" s="1" t="s">
        <v>50</v>
      </c>
      <c r="H7246" s="1" t="s">
        <v>72</v>
      </c>
      <c r="I7246" s="1" t="s">
        <v>73</v>
      </c>
      <c r="J7246" s="1" t="s">
        <v>41</v>
      </c>
      <c r="K7246" s="4">
        <v>5</v>
      </c>
      <c r="L7246" s="5">
        <v>110</v>
      </c>
      <c r="M7246" s="5">
        <f>EcommerceDataset[[#This Row],[quantity]]*EcommerceDataset[[#This Row],[unit_price]]</f>
        <v>550</v>
      </c>
      <c r="N7246" s="1" t="s">
        <v>19741</v>
      </c>
      <c r="O7246" s="3">
        <v>45026</v>
      </c>
      <c r="P7246" s="1" t="s">
        <v>109</v>
      </c>
      <c r="Q7246" s="1" t="s">
        <v>43</v>
      </c>
      <c r="R7246" s="4">
        <v>5</v>
      </c>
      <c r="S7246" s="1" t="s">
        <v>132</v>
      </c>
      <c r="T7246" s="1" t="s">
        <v>19742</v>
      </c>
      <c r="U7246" s="3">
        <v>45271</v>
      </c>
    </row>
    <row r="7247" spans="1:21" x14ac:dyDescent="0.3">
      <c r="A7247" s="1" t="s">
        <v>8079</v>
      </c>
      <c r="B7247" s="1" t="s">
        <v>971</v>
      </c>
      <c r="C7247" s="1" t="s">
        <v>556</v>
      </c>
      <c r="D7247" s="1" t="str">
        <f>_xlfn.CONCAT(EcommerceDataset[[#This Row],[first_name]]," ",EcommerceDataset[[#This Row],[last_name]])</f>
        <v>Sara Perry</v>
      </c>
      <c r="E7247" s="1" t="s">
        <v>80</v>
      </c>
      <c r="F7247" s="1" t="s">
        <v>23</v>
      </c>
      <c r="G7247" s="1" t="s">
        <v>24</v>
      </c>
      <c r="H7247" s="1" t="s">
        <v>144</v>
      </c>
      <c r="I7247" s="1" t="s">
        <v>145</v>
      </c>
      <c r="J7247" s="1" t="s">
        <v>53</v>
      </c>
      <c r="K7247" s="4">
        <v>2</v>
      </c>
      <c r="L7247" s="5">
        <v>199</v>
      </c>
      <c r="M7247" s="5">
        <f>EcommerceDataset[[#This Row],[quantity]]*EcommerceDataset[[#This Row],[unit_price]]</f>
        <v>398</v>
      </c>
      <c r="N7247" s="1" t="s">
        <v>19743</v>
      </c>
      <c r="O7247" s="3">
        <v>45388</v>
      </c>
      <c r="P7247" s="1" t="s">
        <v>102</v>
      </c>
      <c r="Q7247" s="1" t="s">
        <v>30</v>
      </c>
      <c r="R7247" s="4">
        <v>5</v>
      </c>
      <c r="S7247" s="1" t="s">
        <v>132</v>
      </c>
      <c r="T7247" s="1" t="s">
        <v>19744</v>
      </c>
      <c r="U7247" s="3">
        <v>45416</v>
      </c>
    </row>
    <row r="7248" spans="1:21" x14ac:dyDescent="0.3">
      <c r="A7248" s="1" t="s">
        <v>8989</v>
      </c>
      <c r="B7248" s="1" t="s">
        <v>8990</v>
      </c>
      <c r="C7248" s="1" t="s">
        <v>1011</v>
      </c>
      <c r="D7248" s="1" t="str">
        <f>_xlfn.CONCAT(EcommerceDataset[[#This Row],[first_name]]," ",EcommerceDataset[[#This Row],[last_name]])</f>
        <v>Beth Carter</v>
      </c>
      <c r="E7248" s="1" t="s">
        <v>80</v>
      </c>
      <c r="F7248" s="1" t="s">
        <v>37</v>
      </c>
      <c r="G7248" s="1" t="s">
        <v>93</v>
      </c>
      <c r="H7248" s="1" t="s">
        <v>39</v>
      </c>
      <c r="I7248" s="1" t="s">
        <v>40</v>
      </c>
      <c r="J7248" s="1" t="s">
        <v>41</v>
      </c>
      <c r="K7248" s="4">
        <v>1</v>
      </c>
      <c r="L7248" s="5">
        <v>59</v>
      </c>
      <c r="M7248" s="5">
        <f>EcommerceDataset[[#This Row],[quantity]]*EcommerceDataset[[#This Row],[unit_price]]</f>
        <v>59</v>
      </c>
      <c r="N7248" s="1" t="s">
        <v>19745</v>
      </c>
      <c r="O7248" s="3">
        <v>45530</v>
      </c>
      <c r="P7248" s="1" t="s">
        <v>109</v>
      </c>
      <c r="Q7248" s="1" t="s">
        <v>30</v>
      </c>
      <c r="R7248" s="4">
        <v>1</v>
      </c>
      <c r="S7248" s="1" t="s">
        <v>103</v>
      </c>
      <c r="T7248" s="1" t="s">
        <v>19746</v>
      </c>
      <c r="U7248" s="3">
        <v>45742</v>
      </c>
    </row>
    <row r="7249" spans="1:21" x14ac:dyDescent="0.3">
      <c r="A7249" s="1" t="s">
        <v>8262</v>
      </c>
      <c r="B7249" s="1" t="s">
        <v>242</v>
      </c>
      <c r="C7249" s="1" t="s">
        <v>524</v>
      </c>
      <c r="D7249" s="1" t="str">
        <f>_xlfn.CONCAT(EcommerceDataset[[#This Row],[first_name]]," ",EcommerceDataset[[#This Row],[last_name]])</f>
        <v>Kimberly Howard</v>
      </c>
      <c r="E7249" s="1" t="s">
        <v>22</v>
      </c>
      <c r="F7249" s="1" t="s">
        <v>49</v>
      </c>
      <c r="G7249" s="1" t="s">
        <v>61</v>
      </c>
      <c r="H7249" s="1" t="s">
        <v>390</v>
      </c>
      <c r="I7249" s="1" t="s">
        <v>391</v>
      </c>
      <c r="J7249" s="1" t="s">
        <v>122</v>
      </c>
      <c r="K7249" s="4">
        <v>1</v>
      </c>
      <c r="L7249" s="5">
        <v>25</v>
      </c>
      <c r="M7249" s="5">
        <f>EcommerceDataset[[#This Row],[quantity]]*EcommerceDataset[[#This Row],[unit_price]]</f>
        <v>25</v>
      </c>
      <c r="N7249" s="1" t="s">
        <v>19747</v>
      </c>
      <c r="O7249" s="3">
        <v>45717</v>
      </c>
      <c r="P7249" s="1" t="s">
        <v>55</v>
      </c>
      <c r="Q7249" s="1" t="s">
        <v>43</v>
      </c>
      <c r="R7249" s="4">
        <v>1</v>
      </c>
      <c r="S7249" s="1" t="s">
        <v>103</v>
      </c>
      <c r="T7249" s="1" t="s">
        <v>19748</v>
      </c>
      <c r="U7249" s="3">
        <v>44879</v>
      </c>
    </row>
    <row r="7250" spans="1:21" x14ac:dyDescent="0.3">
      <c r="A7250" s="1" t="s">
        <v>19036</v>
      </c>
      <c r="B7250" s="1" t="s">
        <v>2893</v>
      </c>
      <c r="C7250" s="1" t="s">
        <v>931</v>
      </c>
      <c r="D7250" s="1" t="str">
        <f>_xlfn.CONCAT(EcommerceDataset[[#This Row],[first_name]]," ",EcommerceDataset[[#This Row],[last_name]])</f>
        <v>Sharon Collins</v>
      </c>
      <c r="E7250" s="1" t="s">
        <v>80</v>
      </c>
      <c r="F7250" s="1" t="s">
        <v>37</v>
      </c>
      <c r="G7250" s="1" t="s">
        <v>185</v>
      </c>
      <c r="H7250" s="1" t="s">
        <v>137</v>
      </c>
      <c r="I7250" s="1" t="s">
        <v>138</v>
      </c>
      <c r="J7250" s="1" t="s">
        <v>27</v>
      </c>
      <c r="K7250" s="4">
        <v>2</v>
      </c>
      <c r="L7250" s="5">
        <v>999</v>
      </c>
      <c r="M7250" s="5">
        <f>EcommerceDataset[[#This Row],[quantity]]*EcommerceDataset[[#This Row],[unit_price]]</f>
        <v>1998</v>
      </c>
      <c r="N7250" s="1" t="s">
        <v>19749</v>
      </c>
      <c r="O7250" s="3">
        <v>45047</v>
      </c>
      <c r="P7250" s="1" t="s">
        <v>55</v>
      </c>
      <c r="Q7250" s="1" t="s">
        <v>56</v>
      </c>
      <c r="R7250" s="4">
        <v>1</v>
      </c>
      <c r="S7250" s="1" t="s">
        <v>103</v>
      </c>
      <c r="T7250" s="1" t="s">
        <v>19750</v>
      </c>
      <c r="U7250" s="3">
        <v>45306</v>
      </c>
    </row>
    <row r="7251" spans="1:21" x14ac:dyDescent="0.3">
      <c r="A7251" s="1" t="s">
        <v>11354</v>
      </c>
      <c r="B7251" s="1" t="s">
        <v>135</v>
      </c>
      <c r="C7251" s="1" t="s">
        <v>9636</v>
      </c>
      <c r="D7251" s="1" t="str">
        <f>_xlfn.CONCAT(EcommerceDataset[[#This Row],[first_name]]," ",EcommerceDataset[[#This Row],[last_name]])</f>
        <v>Christy Poole</v>
      </c>
      <c r="E7251" s="1" t="s">
        <v>80</v>
      </c>
      <c r="F7251" s="1" t="s">
        <v>37</v>
      </c>
      <c r="G7251" s="1" t="s">
        <v>24</v>
      </c>
      <c r="H7251" s="1" t="s">
        <v>167</v>
      </c>
      <c r="I7251" s="1" t="s">
        <v>168</v>
      </c>
      <c r="J7251" s="1" t="s">
        <v>130</v>
      </c>
      <c r="K7251" s="4">
        <v>1</v>
      </c>
      <c r="L7251" s="5">
        <v>80</v>
      </c>
      <c r="M7251" s="5">
        <f>EcommerceDataset[[#This Row],[quantity]]*EcommerceDataset[[#This Row],[unit_price]]</f>
        <v>80</v>
      </c>
      <c r="N7251" s="1" t="s">
        <v>19751</v>
      </c>
      <c r="O7251" s="3">
        <v>45733</v>
      </c>
      <c r="P7251" s="1" t="s">
        <v>55</v>
      </c>
      <c r="Q7251" s="1" t="s">
        <v>43</v>
      </c>
      <c r="R7251" s="4">
        <v>3</v>
      </c>
      <c r="S7251" s="1" t="s">
        <v>103</v>
      </c>
      <c r="T7251" s="1" t="s">
        <v>19752</v>
      </c>
      <c r="U7251" s="3">
        <v>45306</v>
      </c>
    </row>
    <row r="7252" spans="1:21" x14ac:dyDescent="0.3">
      <c r="A7252" s="1" t="s">
        <v>14021</v>
      </c>
      <c r="B7252" s="1" t="s">
        <v>247</v>
      </c>
      <c r="C7252" s="1" t="s">
        <v>1619</v>
      </c>
      <c r="D7252" s="1" t="str">
        <f>_xlfn.CONCAT(EcommerceDataset[[#This Row],[first_name]]," ",EcommerceDataset[[#This Row],[last_name]])</f>
        <v>Michael Oconnell</v>
      </c>
      <c r="E7252" s="1" t="s">
        <v>36</v>
      </c>
      <c r="F7252" s="1" t="s">
        <v>23</v>
      </c>
      <c r="G7252" s="1" t="s">
        <v>61</v>
      </c>
      <c r="H7252" s="1" t="s">
        <v>390</v>
      </c>
      <c r="I7252" s="1" t="s">
        <v>391</v>
      </c>
      <c r="J7252" s="1" t="s">
        <v>122</v>
      </c>
      <c r="K7252" s="4">
        <v>3</v>
      </c>
      <c r="L7252" s="5">
        <v>25</v>
      </c>
      <c r="M7252" s="5">
        <f>EcommerceDataset[[#This Row],[quantity]]*EcommerceDataset[[#This Row],[unit_price]]</f>
        <v>75</v>
      </c>
      <c r="N7252" s="1" t="s">
        <v>19753</v>
      </c>
      <c r="O7252" s="3">
        <v>44972</v>
      </c>
      <c r="P7252" s="1" t="s">
        <v>55</v>
      </c>
      <c r="Q7252" s="1" t="s">
        <v>30</v>
      </c>
      <c r="R7252" s="4">
        <v>3</v>
      </c>
      <c r="S7252" s="1" t="s">
        <v>44</v>
      </c>
      <c r="T7252" s="1" t="s">
        <v>19754</v>
      </c>
      <c r="U7252" s="3">
        <v>45738</v>
      </c>
    </row>
    <row r="7253" spans="1:21" x14ac:dyDescent="0.3">
      <c r="A7253" s="1" t="s">
        <v>17426</v>
      </c>
      <c r="B7253" s="1" t="s">
        <v>670</v>
      </c>
      <c r="C7253" s="1" t="s">
        <v>8811</v>
      </c>
      <c r="D7253" s="1" t="str">
        <f>_xlfn.CONCAT(EcommerceDataset[[#This Row],[first_name]]," ",EcommerceDataset[[#This Row],[last_name]])</f>
        <v>Brian Glass</v>
      </c>
      <c r="E7253" s="1" t="s">
        <v>36</v>
      </c>
      <c r="F7253" s="1" t="s">
        <v>23</v>
      </c>
      <c r="G7253" s="1" t="s">
        <v>151</v>
      </c>
      <c r="H7253" s="1" t="s">
        <v>190</v>
      </c>
      <c r="I7253" s="1" t="s">
        <v>191</v>
      </c>
      <c r="J7253" s="1" t="s">
        <v>41</v>
      </c>
      <c r="K7253" s="4">
        <v>3</v>
      </c>
      <c r="L7253" s="5">
        <v>120</v>
      </c>
      <c r="M7253" s="5">
        <f>EcommerceDataset[[#This Row],[quantity]]*EcommerceDataset[[#This Row],[unit_price]]</f>
        <v>360</v>
      </c>
      <c r="N7253" s="1" t="s">
        <v>19755</v>
      </c>
      <c r="O7253" s="3">
        <v>45570</v>
      </c>
      <c r="P7253" s="1" t="s">
        <v>109</v>
      </c>
      <c r="Q7253" s="1" t="s">
        <v>56</v>
      </c>
      <c r="R7253" s="4">
        <v>2</v>
      </c>
      <c r="S7253" s="1" t="s">
        <v>44</v>
      </c>
      <c r="T7253" s="1" t="s">
        <v>19756</v>
      </c>
      <c r="U7253" s="3">
        <v>45106</v>
      </c>
    </row>
    <row r="7254" spans="1:21" x14ac:dyDescent="0.3">
      <c r="A7254" s="1" t="s">
        <v>997</v>
      </c>
      <c r="B7254" s="1" t="s">
        <v>564</v>
      </c>
      <c r="C7254" s="1" t="s">
        <v>416</v>
      </c>
      <c r="D7254" s="1" t="str">
        <f>_xlfn.CONCAT(EcommerceDataset[[#This Row],[first_name]]," ",EcommerceDataset[[#This Row],[last_name]])</f>
        <v>Mark Lopez</v>
      </c>
      <c r="E7254" s="1" t="s">
        <v>22</v>
      </c>
      <c r="F7254" s="1" t="s">
        <v>37</v>
      </c>
      <c r="G7254" s="1" t="s">
        <v>61</v>
      </c>
      <c r="H7254" s="1" t="s">
        <v>390</v>
      </c>
      <c r="I7254" s="1" t="s">
        <v>391</v>
      </c>
      <c r="J7254" s="1" t="s">
        <v>122</v>
      </c>
      <c r="K7254" s="4">
        <v>5</v>
      </c>
      <c r="L7254" s="5">
        <v>25</v>
      </c>
      <c r="M7254" s="5">
        <f>EcommerceDataset[[#This Row],[quantity]]*EcommerceDataset[[#This Row],[unit_price]]</f>
        <v>125</v>
      </c>
      <c r="N7254" s="1" t="s">
        <v>19757</v>
      </c>
      <c r="O7254" s="3">
        <v>45375</v>
      </c>
      <c r="P7254" s="1" t="s">
        <v>75</v>
      </c>
      <c r="Q7254" s="1" t="s">
        <v>30</v>
      </c>
      <c r="R7254" s="4">
        <v>3</v>
      </c>
      <c r="S7254" s="1" t="s">
        <v>31</v>
      </c>
      <c r="T7254" s="1" t="s">
        <v>19758</v>
      </c>
      <c r="U7254" s="3">
        <v>45721</v>
      </c>
    </row>
    <row r="7255" spans="1:21" x14ac:dyDescent="0.3">
      <c r="A7255" s="1" t="s">
        <v>15752</v>
      </c>
      <c r="B7255" s="1" t="s">
        <v>142</v>
      </c>
      <c r="C7255" s="1" t="s">
        <v>315</v>
      </c>
      <c r="D7255" s="1" t="str">
        <f>_xlfn.CONCAT(EcommerceDataset[[#This Row],[first_name]]," ",EcommerceDataset[[#This Row],[last_name]])</f>
        <v>Anthony Martin</v>
      </c>
      <c r="E7255" s="1" t="s">
        <v>80</v>
      </c>
      <c r="F7255" s="1" t="s">
        <v>49</v>
      </c>
      <c r="G7255" s="1" t="s">
        <v>71</v>
      </c>
      <c r="H7255" s="1" t="s">
        <v>62</v>
      </c>
      <c r="I7255" s="1" t="s">
        <v>63</v>
      </c>
      <c r="J7255" s="1" t="s">
        <v>64</v>
      </c>
      <c r="K7255" s="4">
        <v>3</v>
      </c>
      <c r="L7255" s="5">
        <v>399</v>
      </c>
      <c r="M7255" s="5">
        <f>EcommerceDataset[[#This Row],[quantity]]*EcommerceDataset[[#This Row],[unit_price]]</f>
        <v>1197</v>
      </c>
      <c r="N7255" s="1" t="s">
        <v>19759</v>
      </c>
      <c r="O7255" s="3">
        <v>45063</v>
      </c>
      <c r="P7255" s="1" t="s">
        <v>75</v>
      </c>
      <c r="Q7255" s="1" t="s">
        <v>56</v>
      </c>
      <c r="R7255" s="4">
        <v>2</v>
      </c>
      <c r="S7255" s="1" t="s">
        <v>31</v>
      </c>
      <c r="T7255" s="1" t="s">
        <v>19760</v>
      </c>
      <c r="U7255" s="3">
        <v>45591</v>
      </c>
    </row>
    <row r="7256" spans="1:21" x14ac:dyDescent="0.3">
      <c r="A7256" s="1" t="s">
        <v>6345</v>
      </c>
      <c r="B7256" s="1" t="s">
        <v>1534</v>
      </c>
      <c r="C7256" s="1" t="s">
        <v>6346</v>
      </c>
      <c r="D7256" s="1" t="str">
        <f>_xlfn.CONCAT(EcommerceDataset[[#This Row],[first_name]]," ",EcommerceDataset[[#This Row],[last_name]])</f>
        <v>Melissa Rhodes</v>
      </c>
      <c r="E7256" s="1" t="s">
        <v>80</v>
      </c>
      <c r="F7256" s="1" t="s">
        <v>23</v>
      </c>
      <c r="G7256" s="1" t="s">
        <v>24</v>
      </c>
      <c r="H7256" s="1" t="s">
        <v>62</v>
      </c>
      <c r="I7256" s="1" t="s">
        <v>63</v>
      </c>
      <c r="J7256" s="1" t="s">
        <v>64</v>
      </c>
      <c r="K7256" s="4">
        <v>4</v>
      </c>
      <c r="L7256" s="5">
        <v>399</v>
      </c>
      <c r="M7256" s="5">
        <f>EcommerceDataset[[#This Row],[quantity]]*EcommerceDataset[[#This Row],[unit_price]]</f>
        <v>1596</v>
      </c>
      <c r="N7256" s="1" t="s">
        <v>19761</v>
      </c>
      <c r="O7256" s="3">
        <v>45877</v>
      </c>
      <c r="P7256" s="1" t="s">
        <v>102</v>
      </c>
      <c r="Q7256" s="1" t="s">
        <v>56</v>
      </c>
      <c r="R7256" s="4">
        <v>1</v>
      </c>
      <c r="S7256" s="1" t="s">
        <v>103</v>
      </c>
      <c r="T7256" s="1" t="s">
        <v>19762</v>
      </c>
      <c r="U7256" s="3">
        <v>44837</v>
      </c>
    </row>
    <row r="7257" spans="1:21" x14ac:dyDescent="0.3">
      <c r="A7257" s="1" t="s">
        <v>19763</v>
      </c>
      <c r="B7257" s="1" t="s">
        <v>165</v>
      </c>
      <c r="C7257" s="1" t="s">
        <v>380</v>
      </c>
      <c r="D7257" s="1" t="str">
        <f>_xlfn.CONCAT(EcommerceDataset[[#This Row],[first_name]]," ",EcommerceDataset[[#This Row],[last_name]])</f>
        <v>Susan Young</v>
      </c>
      <c r="E7257" s="1" t="s">
        <v>80</v>
      </c>
      <c r="F7257" s="1" t="s">
        <v>37</v>
      </c>
      <c r="G7257" s="1" t="s">
        <v>61</v>
      </c>
      <c r="H7257" s="1" t="s">
        <v>25</v>
      </c>
      <c r="I7257" s="1" t="s">
        <v>26</v>
      </c>
      <c r="J7257" s="1" t="s">
        <v>27</v>
      </c>
      <c r="K7257" s="4">
        <v>4</v>
      </c>
      <c r="L7257" s="5">
        <v>229</v>
      </c>
      <c r="M7257" s="5">
        <f>EcommerceDataset[[#This Row],[quantity]]*EcommerceDataset[[#This Row],[unit_price]]</f>
        <v>916</v>
      </c>
      <c r="N7257" s="1" t="s">
        <v>19764</v>
      </c>
      <c r="O7257" s="3">
        <v>44801</v>
      </c>
      <c r="P7257" s="1" t="s">
        <v>109</v>
      </c>
      <c r="Q7257" s="1" t="s">
        <v>30</v>
      </c>
      <c r="R7257" s="4">
        <v>3</v>
      </c>
      <c r="S7257" s="1" t="s">
        <v>44</v>
      </c>
      <c r="T7257" s="1" t="s">
        <v>19765</v>
      </c>
      <c r="U7257" s="3">
        <v>45122</v>
      </c>
    </row>
    <row r="7258" spans="1:21" x14ac:dyDescent="0.3">
      <c r="A7258" s="1" t="s">
        <v>19766</v>
      </c>
      <c r="B7258" s="1" t="s">
        <v>420</v>
      </c>
      <c r="C7258" s="1" t="s">
        <v>2841</v>
      </c>
      <c r="D7258" s="1" t="str">
        <f>_xlfn.CONCAT(EcommerceDataset[[#This Row],[first_name]]," ",EcommerceDataset[[#This Row],[last_name]])</f>
        <v>Rebecca Reid</v>
      </c>
      <c r="E7258" s="1" t="s">
        <v>36</v>
      </c>
      <c r="F7258" s="1" t="s">
        <v>23</v>
      </c>
      <c r="G7258" s="1" t="s">
        <v>179</v>
      </c>
      <c r="H7258" s="1" t="s">
        <v>72</v>
      </c>
      <c r="I7258" s="1" t="s">
        <v>73</v>
      </c>
      <c r="J7258" s="1" t="s">
        <v>41</v>
      </c>
      <c r="K7258" s="4">
        <v>4</v>
      </c>
      <c r="L7258" s="5">
        <v>110</v>
      </c>
      <c r="M7258" s="5">
        <f>EcommerceDataset[[#This Row],[quantity]]*EcommerceDataset[[#This Row],[unit_price]]</f>
        <v>440</v>
      </c>
      <c r="N7258" s="1" t="s">
        <v>19767</v>
      </c>
      <c r="O7258" s="3">
        <v>45779</v>
      </c>
      <c r="P7258" s="1" t="s">
        <v>55</v>
      </c>
      <c r="Q7258" s="1" t="s">
        <v>30</v>
      </c>
      <c r="R7258" s="4">
        <v>4</v>
      </c>
      <c r="S7258" s="1" t="s">
        <v>103</v>
      </c>
      <c r="T7258" s="1" t="s">
        <v>19768</v>
      </c>
      <c r="U7258" s="3">
        <v>45499</v>
      </c>
    </row>
    <row r="7259" spans="1:21" x14ac:dyDescent="0.3">
      <c r="A7259" s="1" t="s">
        <v>5879</v>
      </c>
      <c r="B7259" s="1" t="s">
        <v>1043</v>
      </c>
      <c r="C7259" s="1" t="s">
        <v>3714</v>
      </c>
      <c r="D7259" s="1" t="str">
        <f>_xlfn.CONCAT(EcommerceDataset[[#This Row],[first_name]]," ",EcommerceDataset[[#This Row],[last_name]])</f>
        <v>Darlene Payne</v>
      </c>
      <c r="E7259" s="1" t="s">
        <v>22</v>
      </c>
      <c r="F7259" s="1" t="s">
        <v>37</v>
      </c>
      <c r="G7259" s="1" t="s">
        <v>24</v>
      </c>
      <c r="H7259" s="1" t="s">
        <v>72</v>
      </c>
      <c r="I7259" s="1" t="s">
        <v>73</v>
      </c>
      <c r="J7259" s="1" t="s">
        <v>41</v>
      </c>
      <c r="K7259" s="4">
        <v>1</v>
      </c>
      <c r="L7259" s="5">
        <v>110</v>
      </c>
      <c r="M7259" s="5">
        <f>EcommerceDataset[[#This Row],[quantity]]*EcommerceDataset[[#This Row],[unit_price]]</f>
        <v>110</v>
      </c>
      <c r="N7259" s="1" t="s">
        <v>19769</v>
      </c>
      <c r="O7259" s="3">
        <v>45505</v>
      </c>
      <c r="P7259" s="1" t="s">
        <v>109</v>
      </c>
      <c r="Q7259" s="1" t="s">
        <v>43</v>
      </c>
      <c r="R7259" s="4">
        <v>5</v>
      </c>
      <c r="S7259" s="1" t="s">
        <v>132</v>
      </c>
      <c r="T7259" s="1" t="s">
        <v>19770</v>
      </c>
      <c r="U7259" s="3">
        <v>45798</v>
      </c>
    </row>
    <row r="7260" spans="1:21" x14ac:dyDescent="0.3">
      <c r="A7260" s="1" t="s">
        <v>5850</v>
      </c>
      <c r="B7260" s="1" t="s">
        <v>514</v>
      </c>
      <c r="C7260" s="1" t="s">
        <v>310</v>
      </c>
      <c r="D7260" s="1" t="str">
        <f>_xlfn.CONCAT(EcommerceDataset[[#This Row],[first_name]]," ",EcommerceDataset[[#This Row],[last_name]])</f>
        <v>Lisa Proctor</v>
      </c>
      <c r="E7260" s="1" t="s">
        <v>22</v>
      </c>
      <c r="F7260" s="1" t="s">
        <v>49</v>
      </c>
      <c r="G7260" s="1" t="s">
        <v>185</v>
      </c>
      <c r="H7260" s="1" t="s">
        <v>86</v>
      </c>
      <c r="I7260" s="1" t="s">
        <v>87</v>
      </c>
      <c r="J7260" s="1" t="s">
        <v>64</v>
      </c>
      <c r="K7260" s="4">
        <v>2</v>
      </c>
      <c r="L7260" s="5">
        <v>99</v>
      </c>
      <c r="M7260" s="5">
        <f>EcommerceDataset[[#This Row],[quantity]]*EcommerceDataset[[#This Row],[unit_price]]</f>
        <v>198</v>
      </c>
      <c r="N7260" s="1" t="s">
        <v>19771</v>
      </c>
      <c r="O7260" s="3">
        <v>45812</v>
      </c>
      <c r="P7260" s="1" t="s">
        <v>55</v>
      </c>
      <c r="Q7260" s="1" t="s">
        <v>56</v>
      </c>
      <c r="R7260" s="4">
        <v>3</v>
      </c>
      <c r="S7260" s="1" t="s">
        <v>132</v>
      </c>
      <c r="T7260" s="1" t="s">
        <v>19772</v>
      </c>
      <c r="U7260" s="3">
        <v>45686</v>
      </c>
    </row>
    <row r="7261" spans="1:21" x14ac:dyDescent="0.3">
      <c r="A7261" s="1" t="s">
        <v>3313</v>
      </c>
      <c r="B7261" s="1" t="s">
        <v>745</v>
      </c>
      <c r="C7261" s="1" t="s">
        <v>3314</v>
      </c>
      <c r="D7261" s="1" t="str">
        <f>_xlfn.CONCAT(EcommerceDataset[[#This Row],[first_name]]," ",EcommerceDataset[[#This Row],[last_name]])</f>
        <v>Scott Gross</v>
      </c>
      <c r="E7261" s="1" t="s">
        <v>36</v>
      </c>
      <c r="F7261" s="1" t="s">
        <v>37</v>
      </c>
      <c r="G7261" s="1" t="s">
        <v>61</v>
      </c>
      <c r="H7261" s="1" t="s">
        <v>390</v>
      </c>
      <c r="I7261" s="1" t="s">
        <v>391</v>
      </c>
      <c r="J7261" s="1" t="s">
        <v>122</v>
      </c>
      <c r="K7261" s="4">
        <v>2</v>
      </c>
      <c r="L7261" s="5">
        <v>25</v>
      </c>
      <c r="M7261" s="5">
        <f>EcommerceDataset[[#This Row],[quantity]]*EcommerceDataset[[#This Row],[unit_price]]</f>
        <v>50</v>
      </c>
      <c r="N7261" s="1" t="s">
        <v>19773</v>
      </c>
      <c r="O7261" s="3">
        <v>45666</v>
      </c>
      <c r="P7261" s="1" t="s">
        <v>29</v>
      </c>
      <c r="Q7261" s="1" t="s">
        <v>43</v>
      </c>
      <c r="R7261" s="4">
        <v>2</v>
      </c>
      <c r="S7261" s="1" t="s">
        <v>103</v>
      </c>
      <c r="T7261" s="1" t="s">
        <v>19774</v>
      </c>
      <c r="U7261" s="3">
        <v>45213</v>
      </c>
    </row>
    <row r="7262" spans="1:21" x14ac:dyDescent="0.3">
      <c r="A7262" s="1" t="s">
        <v>6426</v>
      </c>
      <c r="B7262" s="1" t="s">
        <v>205</v>
      </c>
      <c r="C7262" s="1" t="s">
        <v>619</v>
      </c>
      <c r="D7262" s="1" t="str">
        <f>_xlfn.CONCAT(EcommerceDataset[[#This Row],[first_name]]," ",EcommerceDataset[[#This Row],[last_name]])</f>
        <v>Amanda Williams</v>
      </c>
      <c r="E7262" s="1" t="s">
        <v>36</v>
      </c>
      <c r="F7262" s="1" t="s">
        <v>23</v>
      </c>
      <c r="G7262" s="1" t="s">
        <v>38</v>
      </c>
      <c r="H7262" s="1" t="s">
        <v>167</v>
      </c>
      <c r="I7262" s="1" t="s">
        <v>168</v>
      </c>
      <c r="J7262" s="1" t="s">
        <v>130</v>
      </c>
      <c r="K7262" s="4">
        <v>4</v>
      </c>
      <c r="L7262" s="5">
        <v>80</v>
      </c>
      <c r="M7262" s="5">
        <f>EcommerceDataset[[#This Row],[quantity]]*EcommerceDataset[[#This Row],[unit_price]]</f>
        <v>320</v>
      </c>
      <c r="N7262" s="1" t="s">
        <v>19775</v>
      </c>
      <c r="O7262" s="3">
        <v>45662</v>
      </c>
      <c r="P7262" s="1" t="s">
        <v>55</v>
      </c>
      <c r="Q7262" s="1" t="s">
        <v>30</v>
      </c>
      <c r="R7262" s="4">
        <v>5</v>
      </c>
      <c r="S7262" s="1" t="s">
        <v>44</v>
      </c>
      <c r="T7262" s="1" t="s">
        <v>19776</v>
      </c>
      <c r="U7262" s="3">
        <v>45070</v>
      </c>
    </row>
    <row r="7263" spans="1:21" x14ac:dyDescent="0.3">
      <c r="A7263" s="1" t="s">
        <v>7723</v>
      </c>
      <c r="B7263" s="1" t="s">
        <v>679</v>
      </c>
      <c r="C7263" s="1" t="s">
        <v>2035</v>
      </c>
      <c r="D7263" s="1" t="str">
        <f>_xlfn.CONCAT(EcommerceDataset[[#This Row],[first_name]]," ",EcommerceDataset[[#This Row],[last_name]])</f>
        <v>Sydney Edwards</v>
      </c>
      <c r="E7263" s="1" t="s">
        <v>80</v>
      </c>
      <c r="F7263" s="1" t="s">
        <v>37</v>
      </c>
      <c r="G7263" s="1" t="s">
        <v>24</v>
      </c>
      <c r="H7263" s="1" t="s">
        <v>190</v>
      </c>
      <c r="I7263" s="1" t="s">
        <v>191</v>
      </c>
      <c r="J7263" s="1" t="s">
        <v>41</v>
      </c>
      <c r="K7263" s="4">
        <v>1</v>
      </c>
      <c r="L7263" s="5">
        <v>120</v>
      </c>
      <c r="M7263" s="5">
        <f>EcommerceDataset[[#This Row],[quantity]]*EcommerceDataset[[#This Row],[unit_price]]</f>
        <v>120</v>
      </c>
      <c r="N7263" s="1" t="s">
        <v>19777</v>
      </c>
      <c r="O7263" s="3">
        <v>45810</v>
      </c>
      <c r="P7263" s="1" t="s">
        <v>29</v>
      </c>
      <c r="Q7263" s="1" t="s">
        <v>30</v>
      </c>
      <c r="R7263" s="4">
        <v>2</v>
      </c>
      <c r="S7263" s="1" t="s">
        <v>44</v>
      </c>
      <c r="T7263" s="1" t="s">
        <v>19778</v>
      </c>
      <c r="U7263" s="3">
        <v>45458</v>
      </c>
    </row>
    <row r="7264" spans="1:21" x14ac:dyDescent="0.3">
      <c r="A7264" s="1" t="s">
        <v>1454</v>
      </c>
      <c r="B7264" s="1" t="s">
        <v>1455</v>
      </c>
      <c r="C7264" s="1" t="s">
        <v>1456</v>
      </c>
      <c r="D7264" s="1" t="str">
        <f>_xlfn.CONCAT(EcommerceDataset[[#This Row],[first_name]]," ",EcommerceDataset[[#This Row],[last_name]])</f>
        <v>Ernest Carlson</v>
      </c>
      <c r="E7264" s="1" t="s">
        <v>36</v>
      </c>
      <c r="F7264" s="1" t="s">
        <v>37</v>
      </c>
      <c r="G7264" s="1" t="s">
        <v>93</v>
      </c>
      <c r="H7264" s="1" t="s">
        <v>190</v>
      </c>
      <c r="I7264" s="1" t="s">
        <v>191</v>
      </c>
      <c r="J7264" s="1" t="s">
        <v>41</v>
      </c>
      <c r="K7264" s="4">
        <v>1</v>
      </c>
      <c r="L7264" s="5">
        <v>120</v>
      </c>
      <c r="M7264" s="5">
        <f>EcommerceDataset[[#This Row],[quantity]]*EcommerceDataset[[#This Row],[unit_price]]</f>
        <v>120</v>
      </c>
      <c r="N7264" s="1" t="s">
        <v>19779</v>
      </c>
      <c r="O7264" s="3">
        <v>45439</v>
      </c>
      <c r="P7264" s="1" t="s">
        <v>75</v>
      </c>
      <c r="Q7264" s="1" t="s">
        <v>56</v>
      </c>
      <c r="R7264" s="4">
        <v>4</v>
      </c>
      <c r="S7264" s="1" t="s">
        <v>132</v>
      </c>
      <c r="T7264" s="1" t="s">
        <v>19780</v>
      </c>
      <c r="U7264" s="3">
        <v>44921</v>
      </c>
    </row>
    <row r="7265" spans="1:21" x14ac:dyDescent="0.3">
      <c r="A7265" s="1" t="s">
        <v>12956</v>
      </c>
      <c r="B7265" s="1" t="s">
        <v>3421</v>
      </c>
      <c r="C7265" s="1" t="s">
        <v>416</v>
      </c>
      <c r="D7265" s="1" t="str">
        <f>_xlfn.CONCAT(EcommerceDataset[[#This Row],[first_name]]," ",EcommerceDataset[[#This Row],[last_name]])</f>
        <v>Julie Lopez</v>
      </c>
      <c r="E7265" s="1" t="s">
        <v>36</v>
      </c>
      <c r="F7265" s="1" t="s">
        <v>23</v>
      </c>
      <c r="G7265" s="1" t="s">
        <v>71</v>
      </c>
      <c r="H7265" s="1" t="s">
        <v>128</v>
      </c>
      <c r="I7265" s="1" t="s">
        <v>129</v>
      </c>
      <c r="J7265" s="1" t="s">
        <v>130</v>
      </c>
      <c r="K7265" s="4">
        <v>5</v>
      </c>
      <c r="L7265" s="5">
        <v>129</v>
      </c>
      <c r="M7265" s="5">
        <f>EcommerceDataset[[#This Row],[quantity]]*EcommerceDataset[[#This Row],[unit_price]]</f>
        <v>645</v>
      </c>
      <c r="N7265" s="1" t="s">
        <v>19781</v>
      </c>
      <c r="O7265" s="3">
        <v>45865</v>
      </c>
      <c r="P7265" s="1" t="s">
        <v>102</v>
      </c>
      <c r="Q7265" s="1" t="s">
        <v>30</v>
      </c>
      <c r="R7265" s="4">
        <v>4</v>
      </c>
      <c r="S7265" s="1" t="s">
        <v>132</v>
      </c>
      <c r="T7265" s="1" t="s">
        <v>19782</v>
      </c>
      <c r="U7265" s="3">
        <v>45004</v>
      </c>
    </row>
    <row r="7266" spans="1:21" x14ac:dyDescent="0.3">
      <c r="A7266" s="1" t="s">
        <v>19783</v>
      </c>
      <c r="B7266" s="1" t="s">
        <v>200</v>
      </c>
      <c r="C7266" s="1" t="s">
        <v>107</v>
      </c>
      <c r="D7266" s="1" t="str">
        <f>_xlfn.CONCAT(EcommerceDataset[[#This Row],[first_name]]," ",EcommerceDataset[[#This Row],[last_name]])</f>
        <v>Robert Bell</v>
      </c>
      <c r="E7266" s="1" t="s">
        <v>22</v>
      </c>
      <c r="F7266" s="1" t="s">
        <v>49</v>
      </c>
      <c r="G7266" s="1" t="s">
        <v>50</v>
      </c>
      <c r="H7266" s="1" t="s">
        <v>39</v>
      </c>
      <c r="I7266" s="1" t="s">
        <v>40</v>
      </c>
      <c r="J7266" s="1" t="s">
        <v>41</v>
      </c>
      <c r="K7266" s="4">
        <v>3</v>
      </c>
      <c r="L7266" s="5">
        <v>59</v>
      </c>
      <c r="M7266" s="5">
        <f>EcommerceDataset[[#This Row],[quantity]]*EcommerceDataset[[#This Row],[unit_price]]</f>
        <v>177</v>
      </c>
      <c r="N7266" s="1" t="s">
        <v>19784</v>
      </c>
      <c r="O7266" s="3">
        <v>45125</v>
      </c>
      <c r="P7266" s="1" t="s">
        <v>29</v>
      </c>
      <c r="Q7266" s="1" t="s">
        <v>30</v>
      </c>
      <c r="R7266" s="4">
        <v>1</v>
      </c>
      <c r="S7266" s="1" t="s">
        <v>66</v>
      </c>
      <c r="T7266" s="1" t="s">
        <v>19785</v>
      </c>
      <c r="U7266" s="3">
        <v>45693</v>
      </c>
    </row>
    <row r="7267" spans="1:21" x14ac:dyDescent="0.3">
      <c r="A7267" s="1" t="s">
        <v>19786</v>
      </c>
      <c r="B7267" s="1" t="s">
        <v>3096</v>
      </c>
      <c r="C7267" s="1" t="s">
        <v>206</v>
      </c>
      <c r="D7267" s="1" t="str">
        <f>_xlfn.CONCAT(EcommerceDataset[[#This Row],[first_name]]," ",EcommerceDataset[[#This Row],[last_name]])</f>
        <v>Lance Martinez</v>
      </c>
      <c r="E7267" s="1" t="s">
        <v>36</v>
      </c>
      <c r="F7267" s="1" t="s">
        <v>23</v>
      </c>
      <c r="G7267" s="1" t="s">
        <v>38</v>
      </c>
      <c r="H7267" s="1" t="s">
        <v>51</v>
      </c>
      <c r="I7267" s="1" t="s">
        <v>52</v>
      </c>
      <c r="J7267" s="1" t="s">
        <v>53</v>
      </c>
      <c r="K7267" s="4">
        <v>4</v>
      </c>
      <c r="L7267" s="5">
        <v>59</v>
      </c>
      <c r="M7267" s="5">
        <f>EcommerceDataset[[#This Row],[quantity]]*EcommerceDataset[[#This Row],[unit_price]]</f>
        <v>236</v>
      </c>
      <c r="N7267" s="1" t="s">
        <v>19787</v>
      </c>
      <c r="O7267" s="3">
        <v>45000</v>
      </c>
      <c r="P7267" s="1" t="s">
        <v>102</v>
      </c>
      <c r="Q7267" s="1" t="s">
        <v>30</v>
      </c>
      <c r="R7267" s="4">
        <v>4</v>
      </c>
      <c r="S7267" s="1" t="s">
        <v>44</v>
      </c>
      <c r="T7267" s="1" t="s">
        <v>19788</v>
      </c>
      <c r="U7267" s="3">
        <v>45829</v>
      </c>
    </row>
    <row r="7268" spans="1:21" x14ac:dyDescent="0.3">
      <c r="A7268" s="1" t="s">
        <v>8299</v>
      </c>
      <c r="B7268" s="1" t="s">
        <v>1878</v>
      </c>
      <c r="C7268" s="1" t="s">
        <v>3952</v>
      </c>
      <c r="D7268" s="1" t="str">
        <f>_xlfn.CONCAT(EcommerceDataset[[#This Row],[first_name]]," ",EcommerceDataset[[#This Row],[last_name]])</f>
        <v>Erin Riggs</v>
      </c>
      <c r="E7268" s="1" t="s">
        <v>80</v>
      </c>
      <c r="F7268" s="1" t="s">
        <v>23</v>
      </c>
      <c r="G7268" s="1" t="s">
        <v>93</v>
      </c>
      <c r="H7268" s="1" t="s">
        <v>144</v>
      </c>
      <c r="I7268" s="1" t="s">
        <v>145</v>
      </c>
      <c r="J7268" s="1" t="s">
        <v>53</v>
      </c>
      <c r="K7268" s="4">
        <v>2</v>
      </c>
      <c r="L7268" s="5">
        <v>199</v>
      </c>
      <c r="M7268" s="5">
        <f>EcommerceDataset[[#This Row],[quantity]]*EcommerceDataset[[#This Row],[unit_price]]</f>
        <v>398</v>
      </c>
      <c r="N7268" s="1" t="s">
        <v>19789</v>
      </c>
      <c r="O7268" s="3">
        <v>45043</v>
      </c>
      <c r="P7268" s="1" t="s">
        <v>102</v>
      </c>
      <c r="Q7268" s="1" t="s">
        <v>43</v>
      </c>
      <c r="R7268" s="4">
        <v>2</v>
      </c>
      <c r="S7268" s="1" t="s">
        <v>44</v>
      </c>
      <c r="T7268" s="1" t="s">
        <v>19790</v>
      </c>
      <c r="U7268" s="3">
        <v>45223</v>
      </c>
    </row>
    <row r="7269" spans="1:21" x14ac:dyDescent="0.3">
      <c r="A7269" s="1" t="s">
        <v>19791</v>
      </c>
      <c r="B7269" s="1" t="s">
        <v>1334</v>
      </c>
      <c r="C7269" s="1" t="s">
        <v>1900</v>
      </c>
      <c r="D7269" s="1" t="str">
        <f>_xlfn.CONCAT(EcommerceDataset[[#This Row],[first_name]]," ",EcommerceDataset[[#This Row],[last_name]])</f>
        <v>Justin Nelson</v>
      </c>
      <c r="E7269" s="1" t="s">
        <v>22</v>
      </c>
      <c r="F7269" s="1" t="s">
        <v>23</v>
      </c>
      <c r="G7269" s="1" t="s">
        <v>24</v>
      </c>
      <c r="H7269" s="1" t="s">
        <v>217</v>
      </c>
      <c r="I7269" s="1" t="s">
        <v>218</v>
      </c>
      <c r="J7269" s="1" t="s">
        <v>27</v>
      </c>
      <c r="K7269" s="4">
        <v>4</v>
      </c>
      <c r="L7269" s="5">
        <v>899</v>
      </c>
      <c r="M7269" s="5">
        <f>EcommerceDataset[[#This Row],[quantity]]*EcommerceDataset[[#This Row],[unit_price]]</f>
        <v>3596</v>
      </c>
      <c r="N7269" s="1" t="s">
        <v>19792</v>
      </c>
      <c r="O7269" s="3">
        <v>45173</v>
      </c>
      <c r="P7269" s="1" t="s">
        <v>55</v>
      </c>
      <c r="Q7269" s="1" t="s">
        <v>30</v>
      </c>
      <c r="R7269" s="4">
        <v>4</v>
      </c>
      <c r="S7269" s="1" t="s">
        <v>103</v>
      </c>
      <c r="T7269" s="1" t="s">
        <v>19793</v>
      </c>
      <c r="U7269" s="3">
        <v>45046</v>
      </c>
    </row>
    <row r="7270" spans="1:21" x14ac:dyDescent="0.3">
      <c r="A7270" s="1" t="s">
        <v>13699</v>
      </c>
      <c r="B7270" s="1" t="s">
        <v>916</v>
      </c>
      <c r="C7270" s="1" t="s">
        <v>2497</v>
      </c>
      <c r="D7270" s="1" t="str">
        <f>_xlfn.CONCAT(EcommerceDataset[[#This Row],[first_name]]," ",EcommerceDataset[[#This Row],[last_name]])</f>
        <v>Nicholas Hall</v>
      </c>
      <c r="E7270" s="1" t="s">
        <v>22</v>
      </c>
      <c r="F7270" s="1" t="s">
        <v>37</v>
      </c>
      <c r="G7270" s="1" t="s">
        <v>61</v>
      </c>
      <c r="H7270" s="1" t="s">
        <v>51</v>
      </c>
      <c r="I7270" s="1" t="s">
        <v>52</v>
      </c>
      <c r="J7270" s="1" t="s">
        <v>53</v>
      </c>
      <c r="K7270" s="4">
        <v>4</v>
      </c>
      <c r="L7270" s="5">
        <v>59</v>
      </c>
      <c r="M7270" s="5">
        <f>EcommerceDataset[[#This Row],[quantity]]*EcommerceDataset[[#This Row],[unit_price]]</f>
        <v>236</v>
      </c>
      <c r="N7270" s="1" t="s">
        <v>19794</v>
      </c>
      <c r="O7270" s="3">
        <v>45001</v>
      </c>
      <c r="P7270" s="1" t="s">
        <v>109</v>
      </c>
      <c r="Q7270" s="1" t="s">
        <v>56</v>
      </c>
      <c r="R7270" s="4">
        <v>1</v>
      </c>
      <c r="S7270" s="1" t="s">
        <v>44</v>
      </c>
      <c r="T7270" s="1" t="s">
        <v>19795</v>
      </c>
      <c r="U7270" s="3">
        <v>45755</v>
      </c>
    </row>
    <row r="7271" spans="1:21" x14ac:dyDescent="0.3">
      <c r="A7271" s="1" t="s">
        <v>16353</v>
      </c>
      <c r="B7271" s="1" t="s">
        <v>484</v>
      </c>
      <c r="C7271" s="1" t="s">
        <v>35</v>
      </c>
      <c r="D7271" s="1" t="str">
        <f>_xlfn.CONCAT(EcommerceDataset[[#This Row],[first_name]]," ",EcommerceDataset[[#This Row],[last_name]])</f>
        <v>Kristin White</v>
      </c>
      <c r="E7271" s="1" t="s">
        <v>22</v>
      </c>
      <c r="F7271" s="1" t="s">
        <v>49</v>
      </c>
      <c r="G7271" s="1" t="s">
        <v>71</v>
      </c>
      <c r="H7271" s="1" t="s">
        <v>39</v>
      </c>
      <c r="I7271" s="1" t="s">
        <v>40</v>
      </c>
      <c r="J7271" s="1" t="s">
        <v>41</v>
      </c>
      <c r="K7271" s="4">
        <v>5</v>
      </c>
      <c r="L7271" s="5">
        <v>59</v>
      </c>
      <c r="M7271" s="5">
        <f>EcommerceDataset[[#This Row],[quantity]]*EcommerceDataset[[#This Row],[unit_price]]</f>
        <v>295</v>
      </c>
      <c r="N7271" s="1" t="s">
        <v>19796</v>
      </c>
      <c r="O7271" s="3">
        <v>45110</v>
      </c>
      <c r="P7271" s="1" t="s">
        <v>102</v>
      </c>
      <c r="Q7271" s="1" t="s">
        <v>43</v>
      </c>
      <c r="R7271" s="4">
        <v>3</v>
      </c>
      <c r="S7271" s="1" t="s">
        <v>103</v>
      </c>
      <c r="T7271" s="1" t="s">
        <v>19797</v>
      </c>
      <c r="U7271" s="3">
        <v>45892</v>
      </c>
    </row>
    <row r="7272" spans="1:21" x14ac:dyDescent="0.3">
      <c r="A7272" s="1" t="s">
        <v>7534</v>
      </c>
      <c r="B7272" s="1" t="s">
        <v>3421</v>
      </c>
      <c r="C7272" s="1" t="s">
        <v>1748</v>
      </c>
      <c r="D7272" s="1" t="str">
        <f>_xlfn.CONCAT(EcommerceDataset[[#This Row],[first_name]]," ",EcommerceDataset[[#This Row],[last_name]])</f>
        <v>Julie Patel</v>
      </c>
      <c r="E7272" s="1" t="s">
        <v>22</v>
      </c>
      <c r="F7272" s="1" t="s">
        <v>37</v>
      </c>
      <c r="G7272" s="1" t="s">
        <v>179</v>
      </c>
      <c r="H7272" s="1" t="s">
        <v>128</v>
      </c>
      <c r="I7272" s="1" t="s">
        <v>129</v>
      </c>
      <c r="J7272" s="1" t="s">
        <v>130</v>
      </c>
      <c r="K7272" s="4">
        <v>1</v>
      </c>
      <c r="L7272" s="5">
        <v>129</v>
      </c>
      <c r="M7272" s="5">
        <f>EcommerceDataset[[#This Row],[quantity]]*EcommerceDataset[[#This Row],[unit_price]]</f>
        <v>129</v>
      </c>
      <c r="N7272" s="1" t="s">
        <v>19798</v>
      </c>
      <c r="O7272" s="3">
        <v>45043</v>
      </c>
      <c r="P7272" s="1" t="s">
        <v>55</v>
      </c>
      <c r="Q7272" s="1" t="s">
        <v>43</v>
      </c>
      <c r="R7272" s="4">
        <v>1</v>
      </c>
      <c r="S7272" s="1" t="s">
        <v>66</v>
      </c>
      <c r="T7272" s="1" t="s">
        <v>19799</v>
      </c>
      <c r="U7272" s="3">
        <v>45195</v>
      </c>
    </row>
    <row r="7273" spans="1:21" x14ac:dyDescent="0.3">
      <c r="A7273" s="1" t="s">
        <v>19800</v>
      </c>
      <c r="B7273" s="1" t="s">
        <v>8850</v>
      </c>
      <c r="C7273" s="1" t="s">
        <v>1163</v>
      </c>
      <c r="D7273" s="1" t="str">
        <f>_xlfn.CONCAT(EcommerceDataset[[#This Row],[first_name]]," ",EcommerceDataset[[#This Row],[last_name]])</f>
        <v>Sherry Walker</v>
      </c>
      <c r="E7273" s="1" t="s">
        <v>36</v>
      </c>
      <c r="F7273" s="1" t="s">
        <v>23</v>
      </c>
      <c r="G7273" s="1" t="s">
        <v>185</v>
      </c>
      <c r="H7273" s="1" t="s">
        <v>99</v>
      </c>
      <c r="I7273" s="1" t="s">
        <v>100</v>
      </c>
      <c r="J7273" s="1" t="s">
        <v>27</v>
      </c>
      <c r="K7273" s="4">
        <v>5</v>
      </c>
      <c r="L7273" s="5">
        <v>199</v>
      </c>
      <c r="M7273" s="5">
        <f>EcommerceDataset[[#This Row],[quantity]]*EcommerceDataset[[#This Row],[unit_price]]</f>
        <v>995</v>
      </c>
      <c r="N7273" s="1" t="s">
        <v>19801</v>
      </c>
      <c r="O7273" s="3">
        <v>45878</v>
      </c>
      <c r="P7273" s="1" t="s">
        <v>109</v>
      </c>
      <c r="Q7273" s="1" t="s">
        <v>30</v>
      </c>
      <c r="R7273" s="4">
        <v>2</v>
      </c>
      <c r="S7273" s="1" t="s">
        <v>132</v>
      </c>
      <c r="T7273" s="1" t="s">
        <v>19802</v>
      </c>
      <c r="U7273" s="3">
        <v>45564</v>
      </c>
    </row>
    <row r="7274" spans="1:21" x14ac:dyDescent="0.3">
      <c r="A7274" s="1" t="s">
        <v>19803</v>
      </c>
      <c r="B7274" s="1" t="s">
        <v>3066</v>
      </c>
      <c r="C7274" s="1" t="s">
        <v>248</v>
      </c>
      <c r="D7274" s="1" t="str">
        <f>_xlfn.CONCAT(EcommerceDataset[[#This Row],[first_name]]," ",EcommerceDataset[[#This Row],[last_name]])</f>
        <v>Allison Thomas</v>
      </c>
      <c r="E7274" s="1" t="s">
        <v>22</v>
      </c>
      <c r="F7274" s="1" t="s">
        <v>23</v>
      </c>
      <c r="G7274" s="1" t="s">
        <v>24</v>
      </c>
      <c r="H7274" s="1" t="s">
        <v>137</v>
      </c>
      <c r="I7274" s="1" t="s">
        <v>138</v>
      </c>
      <c r="J7274" s="1" t="s">
        <v>27</v>
      </c>
      <c r="K7274" s="4">
        <v>2</v>
      </c>
      <c r="L7274" s="5">
        <v>999</v>
      </c>
      <c r="M7274" s="5">
        <f>EcommerceDataset[[#This Row],[quantity]]*EcommerceDataset[[#This Row],[unit_price]]</f>
        <v>1998</v>
      </c>
      <c r="N7274" s="1" t="s">
        <v>19804</v>
      </c>
      <c r="O7274" s="3">
        <v>45637</v>
      </c>
      <c r="P7274" s="1" t="s">
        <v>109</v>
      </c>
      <c r="Q7274" s="1" t="s">
        <v>30</v>
      </c>
      <c r="R7274" s="4">
        <v>1</v>
      </c>
      <c r="S7274" s="1" t="s">
        <v>44</v>
      </c>
      <c r="T7274" s="1" t="s">
        <v>19805</v>
      </c>
      <c r="U7274" s="3">
        <v>45363</v>
      </c>
    </row>
    <row r="7275" spans="1:21" x14ac:dyDescent="0.3">
      <c r="A7275" s="1" t="s">
        <v>5006</v>
      </c>
      <c r="B7275" s="1" t="s">
        <v>2328</v>
      </c>
      <c r="C7275" s="1" t="s">
        <v>3192</v>
      </c>
      <c r="D7275" s="1" t="str">
        <f>_xlfn.CONCAT(EcommerceDataset[[#This Row],[first_name]]," ",EcommerceDataset[[#This Row],[last_name]])</f>
        <v>Katie Waters</v>
      </c>
      <c r="E7275" s="1" t="s">
        <v>80</v>
      </c>
      <c r="F7275" s="1" t="s">
        <v>37</v>
      </c>
      <c r="G7275" s="1" t="s">
        <v>151</v>
      </c>
      <c r="H7275" s="1" t="s">
        <v>217</v>
      </c>
      <c r="I7275" s="1" t="s">
        <v>218</v>
      </c>
      <c r="J7275" s="1" t="s">
        <v>27</v>
      </c>
      <c r="K7275" s="4">
        <v>5</v>
      </c>
      <c r="L7275" s="5">
        <v>899</v>
      </c>
      <c r="M7275" s="5">
        <f>EcommerceDataset[[#This Row],[quantity]]*EcommerceDataset[[#This Row],[unit_price]]</f>
        <v>4495</v>
      </c>
      <c r="N7275" s="1" t="s">
        <v>19806</v>
      </c>
      <c r="O7275" s="3">
        <v>45328</v>
      </c>
      <c r="P7275" s="1" t="s">
        <v>75</v>
      </c>
      <c r="Q7275" s="1" t="s">
        <v>43</v>
      </c>
      <c r="R7275" s="4">
        <v>5</v>
      </c>
      <c r="S7275" s="1" t="s">
        <v>132</v>
      </c>
      <c r="T7275" s="1" t="s">
        <v>19807</v>
      </c>
      <c r="U7275" s="3">
        <v>44881</v>
      </c>
    </row>
    <row r="7276" spans="1:21" x14ac:dyDescent="0.3">
      <c r="A7276" s="1" t="s">
        <v>13851</v>
      </c>
      <c r="B7276" s="1" t="s">
        <v>657</v>
      </c>
      <c r="C7276" s="1" t="s">
        <v>196</v>
      </c>
      <c r="D7276" s="1" t="str">
        <f>_xlfn.CONCAT(EcommerceDataset[[#This Row],[first_name]]," ",EcommerceDataset[[#This Row],[last_name]])</f>
        <v>Matthew Jenkins</v>
      </c>
      <c r="E7276" s="1" t="s">
        <v>80</v>
      </c>
      <c r="F7276" s="1" t="s">
        <v>23</v>
      </c>
      <c r="G7276" s="1" t="s">
        <v>119</v>
      </c>
      <c r="H7276" s="1" t="s">
        <v>217</v>
      </c>
      <c r="I7276" s="1" t="s">
        <v>218</v>
      </c>
      <c r="J7276" s="1" t="s">
        <v>27</v>
      </c>
      <c r="K7276" s="4">
        <v>2</v>
      </c>
      <c r="L7276" s="5">
        <v>899</v>
      </c>
      <c r="M7276" s="5">
        <f>EcommerceDataset[[#This Row],[quantity]]*EcommerceDataset[[#This Row],[unit_price]]</f>
        <v>1798</v>
      </c>
      <c r="N7276" s="1" t="s">
        <v>19808</v>
      </c>
      <c r="O7276" s="3">
        <v>45093</v>
      </c>
      <c r="P7276" s="1" t="s">
        <v>109</v>
      </c>
      <c r="Q7276" s="1" t="s">
        <v>56</v>
      </c>
      <c r="R7276" s="4">
        <v>5</v>
      </c>
      <c r="S7276" s="1" t="s">
        <v>103</v>
      </c>
      <c r="T7276" s="1" t="s">
        <v>19809</v>
      </c>
      <c r="U7276" s="3">
        <v>44983</v>
      </c>
    </row>
    <row r="7277" spans="1:21" x14ac:dyDescent="0.3">
      <c r="A7277" s="1" t="s">
        <v>4553</v>
      </c>
      <c r="B7277" s="1" t="s">
        <v>4554</v>
      </c>
      <c r="C7277" s="1" t="s">
        <v>60</v>
      </c>
      <c r="D7277" s="1" t="str">
        <f>_xlfn.CONCAT(EcommerceDataset[[#This Row],[first_name]]," ",EcommerceDataset[[#This Row],[last_name]])</f>
        <v>Ruben Harris</v>
      </c>
      <c r="E7277" s="1" t="s">
        <v>22</v>
      </c>
      <c r="F7277" s="1" t="s">
        <v>49</v>
      </c>
      <c r="G7277" s="1" t="s">
        <v>93</v>
      </c>
      <c r="H7277" s="1" t="s">
        <v>390</v>
      </c>
      <c r="I7277" s="1" t="s">
        <v>391</v>
      </c>
      <c r="J7277" s="1" t="s">
        <v>122</v>
      </c>
      <c r="K7277" s="4">
        <v>2</v>
      </c>
      <c r="L7277" s="5">
        <v>25</v>
      </c>
      <c r="M7277" s="5">
        <f>EcommerceDataset[[#This Row],[quantity]]*EcommerceDataset[[#This Row],[unit_price]]</f>
        <v>50</v>
      </c>
      <c r="N7277" s="1" t="s">
        <v>19810</v>
      </c>
      <c r="O7277" s="3">
        <v>44953</v>
      </c>
      <c r="P7277" s="1" t="s">
        <v>29</v>
      </c>
      <c r="Q7277" s="1" t="s">
        <v>43</v>
      </c>
      <c r="R7277" s="4">
        <v>1</v>
      </c>
      <c r="S7277" s="1" t="s">
        <v>31</v>
      </c>
      <c r="T7277" s="1" t="s">
        <v>19811</v>
      </c>
      <c r="U7277" s="3">
        <v>45143</v>
      </c>
    </row>
    <row r="7278" spans="1:21" x14ac:dyDescent="0.3">
      <c r="A7278" s="1" t="s">
        <v>2537</v>
      </c>
      <c r="B7278" s="1" t="s">
        <v>2538</v>
      </c>
      <c r="C7278" s="1" t="s">
        <v>2539</v>
      </c>
      <c r="D7278" s="1" t="str">
        <f>_xlfn.CONCAT(EcommerceDataset[[#This Row],[first_name]]," ",EcommerceDataset[[#This Row],[last_name]])</f>
        <v>Ricky Alvarez</v>
      </c>
      <c r="E7278" s="1" t="s">
        <v>80</v>
      </c>
      <c r="F7278" s="1" t="s">
        <v>49</v>
      </c>
      <c r="G7278" s="1" t="s">
        <v>93</v>
      </c>
      <c r="H7278" s="1" t="s">
        <v>167</v>
      </c>
      <c r="I7278" s="1" t="s">
        <v>168</v>
      </c>
      <c r="J7278" s="1" t="s">
        <v>130</v>
      </c>
      <c r="K7278" s="4">
        <v>3</v>
      </c>
      <c r="L7278" s="5">
        <v>80</v>
      </c>
      <c r="M7278" s="5">
        <f>EcommerceDataset[[#This Row],[quantity]]*EcommerceDataset[[#This Row],[unit_price]]</f>
        <v>240</v>
      </c>
      <c r="N7278" s="1" t="s">
        <v>19812</v>
      </c>
      <c r="O7278" s="3">
        <v>45779</v>
      </c>
      <c r="P7278" s="1" t="s">
        <v>55</v>
      </c>
      <c r="Q7278" s="1" t="s">
        <v>43</v>
      </c>
      <c r="R7278" s="4">
        <v>5</v>
      </c>
      <c r="S7278" s="1" t="s">
        <v>66</v>
      </c>
      <c r="T7278" s="1" t="s">
        <v>19813</v>
      </c>
      <c r="U7278" s="3">
        <v>45347</v>
      </c>
    </row>
    <row r="7279" spans="1:21" x14ac:dyDescent="0.3">
      <c r="A7279" s="1" t="s">
        <v>18134</v>
      </c>
      <c r="B7279" s="1" t="s">
        <v>788</v>
      </c>
      <c r="C7279" s="1" t="s">
        <v>9415</v>
      </c>
      <c r="D7279" s="1" t="str">
        <f>_xlfn.CONCAT(EcommerceDataset[[#This Row],[first_name]]," ",EcommerceDataset[[#This Row],[last_name]])</f>
        <v>Katherine Garrett</v>
      </c>
      <c r="E7279" s="1" t="s">
        <v>36</v>
      </c>
      <c r="F7279" s="1" t="s">
        <v>23</v>
      </c>
      <c r="G7279" s="1" t="s">
        <v>93</v>
      </c>
      <c r="H7279" s="1" t="s">
        <v>51</v>
      </c>
      <c r="I7279" s="1" t="s">
        <v>52</v>
      </c>
      <c r="J7279" s="1" t="s">
        <v>53</v>
      </c>
      <c r="K7279" s="4">
        <v>5</v>
      </c>
      <c r="L7279" s="5">
        <v>59</v>
      </c>
      <c r="M7279" s="5">
        <f>EcommerceDataset[[#This Row],[quantity]]*EcommerceDataset[[#This Row],[unit_price]]</f>
        <v>295</v>
      </c>
      <c r="N7279" s="1" t="s">
        <v>19814</v>
      </c>
      <c r="O7279" s="3">
        <v>45800</v>
      </c>
      <c r="P7279" s="1" t="s">
        <v>102</v>
      </c>
      <c r="Q7279" s="1" t="s">
        <v>43</v>
      </c>
      <c r="R7279" s="4">
        <v>4</v>
      </c>
      <c r="S7279" s="1" t="s">
        <v>132</v>
      </c>
      <c r="T7279" s="1" t="s">
        <v>19815</v>
      </c>
      <c r="U7279" s="3">
        <v>45249</v>
      </c>
    </row>
    <row r="7280" spans="1:21" x14ac:dyDescent="0.3">
      <c r="A7280" s="1" t="s">
        <v>19816</v>
      </c>
      <c r="B7280" s="1" t="s">
        <v>1051</v>
      </c>
      <c r="C7280" s="1" t="s">
        <v>3373</v>
      </c>
      <c r="D7280" s="1" t="str">
        <f>_xlfn.CONCAT(EcommerceDataset[[#This Row],[first_name]]," ",EcommerceDataset[[#This Row],[last_name]])</f>
        <v>Kathleen Rodriguez</v>
      </c>
      <c r="E7280" s="1" t="s">
        <v>22</v>
      </c>
      <c r="F7280" s="1" t="s">
        <v>37</v>
      </c>
      <c r="G7280" s="1" t="s">
        <v>119</v>
      </c>
      <c r="H7280" s="1" t="s">
        <v>99</v>
      </c>
      <c r="I7280" s="1" t="s">
        <v>100</v>
      </c>
      <c r="J7280" s="1" t="s">
        <v>27</v>
      </c>
      <c r="K7280" s="4">
        <v>1</v>
      </c>
      <c r="L7280" s="5">
        <v>199</v>
      </c>
      <c r="M7280" s="5">
        <f>EcommerceDataset[[#This Row],[quantity]]*EcommerceDataset[[#This Row],[unit_price]]</f>
        <v>199</v>
      </c>
      <c r="N7280" s="1" t="s">
        <v>19817</v>
      </c>
      <c r="O7280" s="3">
        <v>45486</v>
      </c>
      <c r="P7280" s="1" t="s">
        <v>109</v>
      </c>
      <c r="Q7280" s="1" t="s">
        <v>56</v>
      </c>
      <c r="R7280" s="4">
        <v>5</v>
      </c>
      <c r="S7280" s="1" t="s">
        <v>44</v>
      </c>
      <c r="T7280" s="1" t="s">
        <v>19818</v>
      </c>
      <c r="U7280" s="3">
        <v>44830</v>
      </c>
    </row>
    <row r="7281" spans="1:21" x14ac:dyDescent="0.3">
      <c r="A7281" s="1" t="s">
        <v>5510</v>
      </c>
      <c r="B7281" s="1" t="s">
        <v>5511</v>
      </c>
      <c r="C7281" s="1" t="s">
        <v>395</v>
      </c>
      <c r="D7281" s="1" t="str">
        <f>_xlfn.CONCAT(EcommerceDataset[[#This Row],[first_name]]," ",EcommerceDataset[[#This Row],[last_name]])</f>
        <v>Isaac Garcia</v>
      </c>
      <c r="E7281" s="1" t="s">
        <v>80</v>
      </c>
      <c r="F7281" s="1" t="s">
        <v>37</v>
      </c>
      <c r="G7281" s="1" t="s">
        <v>61</v>
      </c>
      <c r="H7281" s="1" t="s">
        <v>217</v>
      </c>
      <c r="I7281" s="1" t="s">
        <v>218</v>
      </c>
      <c r="J7281" s="1" t="s">
        <v>27</v>
      </c>
      <c r="K7281" s="4">
        <v>5</v>
      </c>
      <c r="L7281" s="5">
        <v>899</v>
      </c>
      <c r="M7281" s="5">
        <f>EcommerceDataset[[#This Row],[quantity]]*EcommerceDataset[[#This Row],[unit_price]]</f>
        <v>4495</v>
      </c>
      <c r="N7281" s="1" t="s">
        <v>19819</v>
      </c>
      <c r="O7281" s="3">
        <v>44962</v>
      </c>
      <c r="P7281" s="1" t="s">
        <v>55</v>
      </c>
      <c r="Q7281" s="1" t="s">
        <v>30</v>
      </c>
      <c r="R7281" s="4">
        <v>2</v>
      </c>
      <c r="S7281" s="1" t="s">
        <v>66</v>
      </c>
      <c r="T7281" s="1" t="s">
        <v>19820</v>
      </c>
      <c r="U7281" s="3">
        <v>45049</v>
      </c>
    </row>
    <row r="7282" spans="1:21" x14ac:dyDescent="0.3">
      <c r="A7282" s="1" t="s">
        <v>5045</v>
      </c>
      <c r="B7282" s="1" t="s">
        <v>5046</v>
      </c>
      <c r="C7282" s="1" t="s">
        <v>442</v>
      </c>
      <c r="D7282" s="1" t="str">
        <f>_xlfn.CONCAT(EcommerceDataset[[#This Row],[first_name]]," ",EcommerceDataset[[#This Row],[last_name]])</f>
        <v>Jared Wilson</v>
      </c>
      <c r="E7282" s="1" t="s">
        <v>22</v>
      </c>
      <c r="F7282" s="1" t="s">
        <v>23</v>
      </c>
      <c r="G7282" s="1" t="s">
        <v>119</v>
      </c>
      <c r="H7282" s="1" t="s">
        <v>390</v>
      </c>
      <c r="I7282" s="1" t="s">
        <v>391</v>
      </c>
      <c r="J7282" s="1" t="s">
        <v>122</v>
      </c>
      <c r="K7282" s="4">
        <v>5</v>
      </c>
      <c r="L7282" s="5">
        <v>25</v>
      </c>
      <c r="M7282" s="5">
        <f>EcommerceDataset[[#This Row],[quantity]]*EcommerceDataset[[#This Row],[unit_price]]</f>
        <v>125</v>
      </c>
      <c r="N7282" s="1" t="s">
        <v>19821</v>
      </c>
      <c r="O7282" s="3">
        <v>45673</v>
      </c>
      <c r="P7282" s="1" t="s">
        <v>102</v>
      </c>
      <c r="Q7282" s="1" t="s">
        <v>30</v>
      </c>
      <c r="R7282" s="4">
        <v>3</v>
      </c>
      <c r="S7282" s="1" t="s">
        <v>66</v>
      </c>
      <c r="T7282" s="1" t="s">
        <v>19822</v>
      </c>
      <c r="U7282" s="3">
        <v>45864</v>
      </c>
    </row>
    <row r="7283" spans="1:21" x14ac:dyDescent="0.3">
      <c r="A7283" s="1" t="s">
        <v>15094</v>
      </c>
      <c r="B7283" s="1" t="s">
        <v>1548</v>
      </c>
      <c r="C7283" s="1" t="s">
        <v>15095</v>
      </c>
      <c r="D7283" s="1" t="str">
        <f>_xlfn.CONCAT(EcommerceDataset[[#This Row],[first_name]]," ",EcommerceDataset[[#This Row],[last_name]])</f>
        <v>Charles Quinn</v>
      </c>
      <c r="E7283" s="1" t="s">
        <v>80</v>
      </c>
      <c r="F7283" s="1" t="s">
        <v>49</v>
      </c>
      <c r="G7283" s="1" t="s">
        <v>119</v>
      </c>
      <c r="H7283" s="1" t="s">
        <v>51</v>
      </c>
      <c r="I7283" s="1" t="s">
        <v>52</v>
      </c>
      <c r="J7283" s="1" t="s">
        <v>53</v>
      </c>
      <c r="K7283" s="4">
        <v>5</v>
      </c>
      <c r="L7283" s="5">
        <v>59</v>
      </c>
      <c r="M7283" s="5">
        <f>EcommerceDataset[[#This Row],[quantity]]*EcommerceDataset[[#This Row],[unit_price]]</f>
        <v>295</v>
      </c>
      <c r="N7283" s="1" t="s">
        <v>19823</v>
      </c>
      <c r="O7283" s="3">
        <v>45430</v>
      </c>
      <c r="P7283" s="1" t="s">
        <v>102</v>
      </c>
      <c r="Q7283" s="1" t="s">
        <v>43</v>
      </c>
      <c r="R7283" s="4">
        <v>5</v>
      </c>
      <c r="S7283" s="1" t="s">
        <v>31</v>
      </c>
      <c r="T7283" s="1" t="s">
        <v>19824</v>
      </c>
      <c r="U7283" s="3">
        <v>45141</v>
      </c>
    </row>
    <row r="7284" spans="1:21" x14ac:dyDescent="0.3">
      <c r="A7284" s="1" t="s">
        <v>1882</v>
      </c>
      <c r="B7284" s="1" t="s">
        <v>1883</v>
      </c>
      <c r="C7284" s="1" t="s">
        <v>1884</v>
      </c>
      <c r="D7284" s="1" t="str">
        <f>_xlfn.CONCAT(EcommerceDataset[[#This Row],[first_name]]," ",EcommerceDataset[[#This Row],[last_name]])</f>
        <v>Alicia Phillips</v>
      </c>
      <c r="E7284" s="1" t="s">
        <v>36</v>
      </c>
      <c r="F7284" s="1" t="s">
        <v>23</v>
      </c>
      <c r="G7284" s="1" t="s">
        <v>179</v>
      </c>
      <c r="H7284" s="1" t="s">
        <v>144</v>
      </c>
      <c r="I7284" s="1" t="s">
        <v>145</v>
      </c>
      <c r="J7284" s="1" t="s">
        <v>53</v>
      </c>
      <c r="K7284" s="4">
        <v>1</v>
      </c>
      <c r="L7284" s="5">
        <v>199</v>
      </c>
      <c r="M7284" s="5">
        <f>EcommerceDataset[[#This Row],[quantity]]*EcommerceDataset[[#This Row],[unit_price]]</f>
        <v>199</v>
      </c>
      <c r="N7284" s="1" t="s">
        <v>19825</v>
      </c>
      <c r="O7284" s="3">
        <v>45323</v>
      </c>
      <c r="P7284" s="1" t="s">
        <v>109</v>
      </c>
      <c r="Q7284" s="1" t="s">
        <v>43</v>
      </c>
      <c r="R7284" s="4">
        <v>5</v>
      </c>
      <c r="S7284" s="1" t="s">
        <v>66</v>
      </c>
      <c r="T7284" s="1" t="s">
        <v>19826</v>
      </c>
      <c r="U7284" s="3">
        <v>45360</v>
      </c>
    </row>
    <row r="7285" spans="1:21" x14ac:dyDescent="0.3">
      <c r="A7285" s="1" t="s">
        <v>13140</v>
      </c>
      <c r="B7285" s="1" t="s">
        <v>11893</v>
      </c>
      <c r="C7285" s="1" t="s">
        <v>1520</v>
      </c>
      <c r="D7285" s="1" t="str">
        <f>_xlfn.CONCAT(EcommerceDataset[[#This Row],[first_name]]," ",EcommerceDataset[[#This Row],[last_name]])</f>
        <v>Jocelyn Green</v>
      </c>
      <c r="E7285" s="1" t="s">
        <v>22</v>
      </c>
      <c r="F7285" s="1" t="s">
        <v>49</v>
      </c>
      <c r="G7285" s="1" t="s">
        <v>119</v>
      </c>
      <c r="H7285" s="1" t="s">
        <v>72</v>
      </c>
      <c r="I7285" s="1" t="s">
        <v>73</v>
      </c>
      <c r="J7285" s="1" t="s">
        <v>41</v>
      </c>
      <c r="K7285" s="4">
        <v>1</v>
      </c>
      <c r="L7285" s="5">
        <v>110</v>
      </c>
      <c r="M7285" s="5">
        <f>EcommerceDataset[[#This Row],[quantity]]*EcommerceDataset[[#This Row],[unit_price]]</f>
        <v>110</v>
      </c>
      <c r="N7285" s="1" t="s">
        <v>19827</v>
      </c>
      <c r="O7285" s="3">
        <v>44847</v>
      </c>
      <c r="P7285" s="1" t="s">
        <v>109</v>
      </c>
      <c r="Q7285" s="1" t="s">
        <v>30</v>
      </c>
      <c r="R7285" s="4">
        <v>1</v>
      </c>
      <c r="S7285" s="1" t="s">
        <v>66</v>
      </c>
      <c r="T7285" s="1" t="s">
        <v>19828</v>
      </c>
      <c r="U7285" s="3">
        <v>44939</v>
      </c>
    </row>
    <row r="7286" spans="1:21" x14ac:dyDescent="0.3">
      <c r="A7286" s="1" t="s">
        <v>19829</v>
      </c>
      <c r="B7286" s="1" t="s">
        <v>5410</v>
      </c>
      <c r="C7286" s="1" t="s">
        <v>344</v>
      </c>
      <c r="D7286" s="1" t="str">
        <f>_xlfn.CONCAT(EcommerceDataset[[#This Row],[first_name]]," ",EcommerceDataset[[#This Row],[last_name]])</f>
        <v>Jack Gonzales</v>
      </c>
      <c r="E7286" s="1" t="s">
        <v>36</v>
      </c>
      <c r="F7286" s="1" t="s">
        <v>23</v>
      </c>
      <c r="G7286" s="1" t="s">
        <v>185</v>
      </c>
      <c r="H7286" s="1" t="s">
        <v>86</v>
      </c>
      <c r="I7286" s="1" t="s">
        <v>87</v>
      </c>
      <c r="J7286" s="1" t="s">
        <v>64</v>
      </c>
      <c r="K7286" s="4">
        <v>5</v>
      </c>
      <c r="L7286" s="5">
        <v>99</v>
      </c>
      <c r="M7286" s="5">
        <f>EcommerceDataset[[#This Row],[quantity]]*EcommerceDataset[[#This Row],[unit_price]]</f>
        <v>495</v>
      </c>
      <c r="N7286" s="1" t="s">
        <v>19830</v>
      </c>
      <c r="O7286" s="3">
        <v>45593</v>
      </c>
      <c r="P7286" s="1" t="s">
        <v>55</v>
      </c>
      <c r="Q7286" s="1" t="s">
        <v>43</v>
      </c>
      <c r="R7286" s="4">
        <v>4</v>
      </c>
      <c r="S7286" s="1" t="s">
        <v>44</v>
      </c>
      <c r="T7286" s="1" t="s">
        <v>19831</v>
      </c>
      <c r="U7286" s="3">
        <v>45705</v>
      </c>
    </row>
    <row r="7287" spans="1:21" x14ac:dyDescent="0.3">
      <c r="A7287" s="1" t="s">
        <v>16202</v>
      </c>
      <c r="B7287" s="1" t="s">
        <v>1852</v>
      </c>
      <c r="C7287" s="1" t="s">
        <v>671</v>
      </c>
      <c r="D7287" s="1" t="str">
        <f>_xlfn.CONCAT(EcommerceDataset[[#This Row],[first_name]]," ",EcommerceDataset[[#This Row],[last_name]])</f>
        <v>Hector Morris</v>
      </c>
      <c r="E7287" s="1" t="s">
        <v>80</v>
      </c>
      <c r="F7287" s="1" t="s">
        <v>37</v>
      </c>
      <c r="G7287" s="1" t="s">
        <v>71</v>
      </c>
      <c r="H7287" s="1" t="s">
        <v>390</v>
      </c>
      <c r="I7287" s="1" t="s">
        <v>391</v>
      </c>
      <c r="J7287" s="1" t="s">
        <v>122</v>
      </c>
      <c r="K7287" s="4">
        <v>5</v>
      </c>
      <c r="L7287" s="5">
        <v>25</v>
      </c>
      <c r="M7287" s="5">
        <f>EcommerceDataset[[#This Row],[quantity]]*EcommerceDataset[[#This Row],[unit_price]]</f>
        <v>125</v>
      </c>
      <c r="N7287" s="1" t="s">
        <v>19832</v>
      </c>
      <c r="O7287" s="3">
        <v>44972</v>
      </c>
      <c r="P7287" s="1" t="s">
        <v>29</v>
      </c>
      <c r="Q7287" s="1" t="s">
        <v>30</v>
      </c>
      <c r="R7287" s="4">
        <v>1</v>
      </c>
      <c r="S7287" s="1" t="s">
        <v>132</v>
      </c>
      <c r="T7287" s="1" t="s">
        <v>19833</v>
      </c>
      <c r="U7287" s="3">
        <v>45222</v>
      </c>
    </row>
    <row r="7288" spans="1:21" x14ac:dyDescent="0.3">
      <c r="A7288" s="1" t="s">
        <v>7327</v>
      </c>
      <c r="B7288" s="1" t="s">
        <v>1878</v>
      </c>
      <c r="C7288" s="1" t="s">
        <v>688</v>
      </c>
      <c r="D7288" s="1" t="str">
        <f>_xlfn.CONCAT(EcommerceDataset[[#This Row],[first_name]]," ",EcommerceDataset[[#This Row],[last_name]])</f>
        <v>Erin Taylor</v>
      </c>
      <c r="E7288" s="1" t="s">
        <v>22</v>
      </c>
      <c r="F7288" s="1" t="s">
        <v>49</v>
      </c>
      <c r="G7288" s="1" t="s">
        <v>38</v>
      </c>
      <c r="H7288" s="1" t="s">
        <v>120</v>
      </c>
      <c r="I7288" s="1" t="s">
        <v>121</v>
      </c>
      <c r="J7288" s="1" t="s">
        <v>122</v>
      </c>
      <c r="K7288" s="4">
        <v>4</v>
      </c>
      <c r="L7288" s="5">
        <v>149</v>
      </c>
      <c r="M7288" s="5">
        <f>EcommerceDataset[[#This Row],[quantity]]*EcommerceDataset[[#This Row],[unit_price]]</f>
        <v>596</v>
      </c>
      <c r="N7288" s="1" t="s">
        <v>19834</v>
      </c>
      <c r="O7288" s="3">
        <v>44992</v>
      </c>
      <c r="P7288" s="1" t="s">
        <v>29</v>
      </c>
      <c r="Q7288" s="1" t="s">
        <v>43</v>
      </c>
      <c r="R7288" s="4">
        <v>1</v>
      </c>
      <c r="S7288" s="1" t="s">
        <v>103</v>
      </c>
      <c r="T7288" s="1" t="s">
        <v>19835</v>
      </c>
      <c r="U7288" s="3">
        <v>45563</v>
      </c>
    </row>
    <row r="7289" spans="1:21" x14ac:dyDescent="0.3">
      <c r="A7289" s="1" t="s">
        <v>8810</v>
      </c>
      <c r="B7289" s="1" t="s">
        <v>1602</v>
      </c>
      <c r="C7289" s="1" t="s">
        <v>8811</v>
      </c>
      <c r="D7289" s="1" t="str">
        <f>_xlfn.CONCAT(EcommerceDataset[[#This Row],[first_name]]," ",EcommerceDataset[[#This Row],[last_name]])</f>
        <v>Debra Glass</v>
      </c>
      <c r="E7289" s="1" t="s">
        <v>22</v>
      </c>
      <c r="F7289" s="1" t="s">
        <v>37</v>
      </c>
      <c r="G7289" s="1" t="s">
        <v>93</v>
      </c>
      <c r="H7289" s="1" t="s">
        <v>128</v>
      </c>
      <c r="I7289" s="1" t="s">
        <v>129</v>
      </c>
      <c r="J7289" s="1" t="s">
        <v>130</v>
      </c>
      <c r="K7289" s="4">
        <v>2</v>
      </c>
      <c r="L7289" s="5">
        <v>129</v>
      </c>
      <c r="M7289" s="5">
        <f>EcommerceDataset[[#This Row],[quantity]]*EcommerceDataset[[#This Row],[unit_price]]</f>
        <v>258</v>
      </c>
      <c r="N7289" s="1" t="s">
        <v>19836</v>
      </c>
      <c r="O7289" s="3">
        <v>45111</v>
      </c>
      <c r="P7289" s="1" t="s">
        <v>55</v>
      </c>
      <c r="Q7289" s="1" t="s">
        <v>43</v>
      </c>
      <c r="R7289" s="4">
        <v>5</v>
      </c>
      <c r="S7289" s="1" t="s">
        <v>132</v>
      </c>
      <c r="T7289" s="1" t="s">
        <v>19837</v>
      </c>
      <c r="U7289" s="3">
        <v>44913</v>
      </c>
    </row>
    <row r="7290" spans="1:21" x14ac:dyDescent="0.3">
      <c r="A7290" s="1" t="s">
        <v>2308</v>
      </c>
      <c r="B7290" s="1" t="s">
        <v>688</v>
      </c>
      <c r="C7290" s="1" t="s">
        <v>1278</v>
      </c>
      <c r="D7290" s="1" t="str">
        <f>_xlfn.CONCAT(EcommerceDataset[[#This Row],[first_name]]," ",EcommerceDataset[[#This Row],[last_name]])</f>
        <v>Taylor Bailey</v>
      </c>
      <c r="E7290" s="1" t="s">
        <v>22</v>
      </c>
      <c r="F7290" s="1" t="s">
        <v>23</v>
      </c>
      <c r="G7290" s="1" t="s">
        <v>185</v>
      </c>
      <c r="H7290" s="1" t="s">
        <v>86</v>
      </c>
      <c r="I7290" s="1" t="s">
        <v>87</v>
      </c>
      <c r="J7290" s="1" t="s">
        <v>64</v>
      </c>
      <c r="K7290" s="4">
        <v>3</v>
      </c>
      <c r="L7290" s="5">
        <v>99</v>
      </c>
      <c r="M7290" s="5">
        <f>EcommerceDataset[[#This Row],[quantity]]*EcommerceDataset[[#This Row],[unit_price]]</f>
        <v>297</v>
      </c>
      <c r="N7290" s="1" t="s">
        <v>19838</v>
      </c>
      <c r="O7290" s="3">
        <v>45668</v>
      </c>
      <c r="P7290" s="1" t="s">
        <v>75</v>
      </c>
      <c r="Q7290" s="1" t="s">
        <v>56</v>
      </c>
      <c r="R7290" s="4">
        <v>3</v>
      </c>
      <c r="S7290" s="1" t="s">
        <v>103</v>
      </c>
      <c r="T7290" s="1" t="s">
        <v>19839</v>
      </c>
      <c r="U7290" s="3">
        <v>45007</v>
      </c>
    </row>
    <row r="7291" spans="1:21" x14ac:dyDescent="0.3">
      <c r="A7291" s="1" t="s">
        <v>1346</v>
      </c>
      <c r="B7291" s="1" t="s">
        <v>1347</v>
      </c>
      <c r="C7291" s="1" t="s">
        <v>1348</v>
      </c>
      <c r="D7291" s="1" t="str">
        <f>_xlfn.CONCAT(EcommerceDataset[[#This Row],[first_name]]," ",EcommerceDataset[[#This Row],[last_name]])</f>
        <v>Connie Sanders</v>
      </c>
      <c r="E7291" s="1" t="s">
        <v>36</v>
      </c>
      <c r="F7291" s="1" t="s">
        <v>49</v>
      </c>
      <c r="G7291" s="1" t="s">
        <v>71</v>
      </c>
      <c r="H7291" s="1" t="s">
        <v>25</v>
      </c>
      <c r="I7291" s="1" t="s">
        <v>26</v>
      </c>
      <c r="J7291" s="1" t="s">
        <v>27</v>
      </c>
      <c r="K7291" s="4">
        <v>2</v>
      </c>
      <c r="L7291" s="5">
        <v>229</v>
      </c>
      <c r="M7291" s="5">
        <f>EcommerceDataset[[#This Row],[quantity]]*EcommerceDataset[[#This Row],[unit_price]]</f>
        <v>458</v>
      </c>
      <c r="N7291" s="1" t="s">
        <v>19840</v>
      </c>
      <c r="O7291" s="3">
        <v>45473</v>
      </c>
      <c r="P7291" s="1" t="s">
        <v>75</v>
      </c>
      <c r="Q7291" s="1" t="s">
        <v>43</v>
      </c>
      <c r="R7291" s="4">
        <v>5</v>
      </c>
      <c r="S7291" s="1" t="s">
        <v>44</v>
      </c>
      <c r="T7291" s="1" t="s">
        <v>19841</v>
      </c>
      <c r="U7291" s="3">
        <v>45884</v>
      </c>
    </row>
    <row r="7292" spans="1:21" x14ac:dyDescent="0.3">
      <c r="A7292" s="1" t="s">
        <v>1047</v>
      </c>
      <c r="B7292" s="1" t="s">
        <v>749</v>
      </c>
      <c r="C7292" s="1" t="s">
        <v>206</v>
      </c>
      <c r="D7292" s="1" t="str">
        <f>_xlfn.CONCAT(EcommerceDataset[[#This Row],[first_name]]," ",EcommerceDataset[[#This Row],[last_name]])</f>
        <v>Stephanie Martinez</v>
      </c>
      <c r="E7292" s="1" t="s">
        <v>22</v>
      </c>
      <c r="F7292" s="1" t="s">
        <v>37</v>
      </c>
      <c r="G7292" s="1" t="s">
        <v>50</v>
      </c>
      <c r="H7292" s="1" t="s">
        <v>144</v>
      </c>
      <c r="I7292" s="1" t="s">
        <v>145</v>
      </c>
      <c r="J7292" s="1" t="s">
        <v>53</v>
      </c>
      <c r="K7292" s="4">
        <v>4</v>
      </c>
      <c r="L7292" s="5">
        <v>199</v>
      </c>
      <c r="M7292" s="5">
        <f>EcommerceDataset[[#This Row],[quantity]]*EcommerceDataset[[#This Row],[unit_price]]</f>
        <v>796</v>
      </c>
      <c r="N7292" s="1" t="s">
        <v>19842</v>
      </c>
      <c r="O7292" s="3">
        <v>45618</v>
      </c>
      <c r="P7292" s="1" t="s">
        <v>102</v>
      </c>
      <c r="Q7292" s="1" t="s">
        <v>30</v>
      </c>
      <c r="R7292" s="4">
        <v>1</v>
      </c>
      <c r="S7292" s="1" t="s">
        <v>44</v>
      </c>
      <c r="T7292" s="1" t="s">
        <v>19843</v>
      </c>
      <c r="U7292" s="3">
        <v>45028</v>
      </c>
    </row>
    <row r="7293" spans="1:21" x14ac:dyDescent="0.3">
      <c r="A7293" s="1" t="s">
        <v>347</v>
      </c>
      <c r="B7293" s="1" t="s">
        <v>348</v>
      </c>
      <c r="C7293" s="1" t="s">
        <v>136</v>
      </c>
      <c r="D7293" s="1" t="str">
        <f>_xlfn.CONCAT(EcommerceDataset[[#This Row],[first_name]]," ",EcommerceDataset[[#This Row],[last_name]])</f>
        <v>Sean Davis</v>
      </c>
      <c r="E7293" s="1" t="s">
        <v>36</v>
      </c>
      <c r="F7293" s="1" t="s">
        <v>37</v>
      </c>
      <c r="G7293" s="1" t="s">
        <v>179</v>
      </c>
      <c r="H7293" s="1" t="s">
        <v>51</v>
      </c>
      <c r="I7293" s="1" t="s">
        <v>52</v>
      </c>
      <c r="J7293" s="1" t="s">
        <v>53</v>
      </c>
      <c r="K7293" s="4">
        <v>1</v>
      </c>
      <c r="L7293" s="5">
        <v>59</v>
      </c>
      <c r="M7293" s="5">
        <f>EcommerceDataset[[#This Row],[quantity]]*EcommerceDataset[[#This Row],[unit_price]]</f>
        <v>59</v>
      </c>
      <c r="N7293" s="1" t="s">
        <v>19844</v>
      </c>
      <c r="O7293" s="3">
        <v>44879</v>
      </c>
      <c r="P7293" s="1" t="s">
        <v>109</v>
      </c>
      <c r="Q7293" s="1" t="s">
        <v>43</v>
      </c>
      <c r="R7293" s="4">
        <v>1</v>
      </c>
      <c r="S7293" s="1" t="s">
        <v>103</v>
      </c>
      <c r="T7293" s="1" t="s">
        <v>19845</v>
      </c>
      <c r="U7293" s="3">
        <v>45800</v>
      </c>
    </row>
    <row r="7294" spans="1:21" x14ac:dyDescent="0.3">
      <c r="A7294" s="1" t="s">
        <v>6459</v>
      </c>
      <c r="B7294" s="1" t="s">
        <v>4737</v>
      </c>
      <c r="C7294" s="1" t="s">
        <v>1623</v>
      </c>
      <c r="D7294" s="1" t="str">
        <f>_xlfn.CONCAT(EcommerceDataset[[#This Row],[first_name]]," ",EcommerceDataset[[#This Row],[last_name]])</f>
        <v>Leslie Frederick</v>
      </c>
      <c r="E7294" s="1" t="s">
        <v>80</v>
      </c>
      <c r="F7294" s="1" t="s">
        <v>49</v>
      </c>
      <c r="G7294" s="1" t="s">
        <v>71</v>
      </c>
      <c r="H7294" s="1" t="s">
        <v>39</v>
      </c>
      <c r="I7294" s="1" t="s">
        <v>40</v>
      </c>
      <c r="J7294" s="1" t="s">
        <v>41</v>
      </c>
      <c r="K7294" s="4">
        <v>5</v>
      </c>
      <c r="L7294" s="5">
        <v>59</v>
      </c>
      <c r="M7294" s="5">
        <f>EcommerceDataset[[#This Row],[quantity]]*EcommerceDataset[[#This Row],[unit_price]]</f>
        <v>295</v>
      </c>
      <c r="N7294" s="1" t="s">
        <v>19846</v>
      </c>
      <c r="O7294" s="3">
        <v>45708</v>
      </c>
      <c r="P7294" s="1" t="s">
        <v>109</v>
      </c>
      <c r="Q7294" s="1" t="s">
        <v>56</v>
      </c>
      <c r="R7294" s="4">
        <v>3</v>
      </c>
      <c r="S7294" s="1" t="s">
        <v>132</v>
      </c>
      <c r="T7294" s="1" t="s">
        <v>19847</v>
      </c>
      <c r="U7294" s="3">
        <v>45723</v>
      </c>
    </row>
    <row r="7295" spans="1:21" x14ac:dyDescent="0.3">
      <c r="A7295" s="1" t="s">
        <v>12061</v>
      </c>
      <c r="B7295" s="1" t="s">
        <v>2637</v>
      </c>
      <c r="C7295" s="1" t="s">
        <v>290</v>
      </c>
      <c r="D7295" s="1" t="str">
        <f>_xlfn.CONCAT(EcommerceDataset[[#This Row],[first_name]]," ",EcommerceDataset[[#This Row],[last_name]])</f>
        <v>Jonathan Turner</v>
      </c>
      <c r="E7295" s="1" t="s">
        <v>36</v>
      </c>
      <c r="F7295" s="1" t="s">
        <v>37</v>
      </c>
      <c r="G7295" s="1" t="s">
        <v>179</v>
      </c>
      <c r="H7295" s="1" t="s">
        <v>128</v>
      </c>
      <c r="I7295" s="1" t="s">
        <v>129</v>
      </c>
      <c r="J7295" s="1" t="s">
        <v>130</v>
      </c>
      <c r="K7295" s="4">
        <v>4</v>
      </c>
      <c r="L7295" s="5">
        <v>129</v>
      </c>
      <c r="M7295" s="5">
        <f>EcommerceDataset[[#This Row],[quantity]]*EcommerceDataset[[#This Row],[unit_price]]</f>
        <v>516</v>
      </c>
      <c r="N7295" s="1" t="s">
        <v>19848</v>
      </c>
      <c r="O7295" s="3">
        <v>45429</v>
      </c>
      <c r="P7295" s="1" t="s">
        <v>75</v>
      </c>
      <c r="Q7295" s="1" t="s">
        <v>43</v>
      </c>
      <c r="R7295" s="4">
        <v>1</v>
      </c>
      <c r="S7295" s="1" t="s">
        <v>44</v>
      </c>
      <c r="T7295" s="1" t="s">
        <v>19849</v>
      </c>
      <c r="U7295" s="3">
        <v>45139</v>
      </c>
    </row>
    <row r="7296" spans="1:21" x14ac:dyDescent="0.3">
      <c r="A7296" s="1" t="s">
        <v>19850</v>
      </c>
      <c r="B7296" s="1" t="s">
        <v>479</v>
      </c>
      <c r="C7296" s="1" t="s">
        <v>701</v>
      </c>
      <c r="D7296" s="1" t="str">
        <f>_xlfn.CONCAT(EcommerceDataset[[#This Row],[first_name]]," ",EcommerceDataset[[#This Row],[last_name]])</f>
        <v>Carrie Jones</v>
      </c>
      <c r="E7296" s="1" t="s">
        <v>22</v>
      </c>
      <c r="F7296" s="1" t="s">
        <v>37</v>
      </c>
      <c r="G7296" s="1" t="s">
        <v>151</v>
      </c>
      <c r="H7296" s="1" t="s">
        <v>25</v>
      </c>
      <c r="I7296" s="1" t="s">
        <v>26</v>
      </c>
      <c r="J7296" s="1" t="s">
        <v>27</v>
      </c>
      <c r="K7296" s="4">
        <v>4</v>
      </c>
      <c r="L7296" s="5">
        <v>229</v>
      </c>
      <c r="M7296" s="5">
        <f>EcommerceDataset[[#This Row],[quantity]]*EcommerceDataset[[#This Row],[unit_price]]</f>
        <v>916</v>
      </c>
      <c r="N7296" s="1" t="s">
        <v>19851</v>
      </c>
      <c r="O7296" s="3">
        <v>45669</v>
      </c>
      <c r="P7296" s="1" t="s">
        <v>102</v>
      </c>
      <c r="Q7296" s="1" t="s">
        <v>30</v>
      </c>
      <c r="R7296" s="4">
        <v>2</v>
      </c>
      <c r="S7296" s="1" t="s">
        <v>44</v>
      </c>
      <c r="T7296" s="1" t="s">
        <v>19852</v>
      </c>
      <c r="U7296" s="3">
        <v>45772</v>
      </c>
    </row>
    <row r="7297" spans="1:21" x14ac:dyDescent="0.3">
      <c r="A7297" s="1" t="s">
        <v>11727</v>
      </c>
      <c r="B7297" s="1" t="s">
        <v>768</v>
      </c>
      <c r="C7297" s="1" t="s">
        <v>577</v>
      </c>
      <c r="D7297" s="1" t="str">
        <f>_xlfn.CONCAT(EcommerceDataset[[#This Row],[first_name]]," ",EcommerceDataset[[#This Row],[last_name]])</f>
        <v>Emily Contreras</v>
      </c>
      <c r="E7297" s="1" t="s">
        <v>80</v>
      </c>
      <c r="F7297" s="1" t="s">
        <v>37</v>
      </c>
      <c r="G7297" s="1" t="s">
        <v>61</v>
      </c>
      <c r="H7297" s="1" t="s">
        <v>25</v>
      </c>
      <c r="I7297" s="1" t="s">
        <v>26</v>
      </c>
      <c r="J7297" s="1" t="s">
        <v>27</v>
      </c>
      <c r="K7297" s="4">
        <v>1</v>
      </c>
      <c r="L7297" s="5">
        <v>229</v>
      </c>
      <c r="M7297" s="5">
        <f>EcommerceDataset[[#This Row],[quantity]]*EcommerceDataset[[#This Row],[unit_price]]</f>
        <v>229</v>
      </c>
      <c r="N7297" s="1" t="s">
        <v>19853</v>
      </c>
      <c r="O7297" s="3">
        <v>45604</v>
      </c>
      <c r="P7297" s="1" t="s">
        <v>109</v>
      </c>
      <c r="Q7297" s="1" t="s">
        <v>30</v>
      </c>
      <c r="R7297" s="4">
        <v>3</v>
      </c>
      <c r="S7297" s="1" t="s">
        <v>132</v>
      </c>
      <c r="T7297" s="1" t="s">
        <v>19854</v>
      </c>
      <c r="U7297" s="3">
        <v>45664</v>
      </c>
    </row>
    <row r="7298" spans="1:21" x14ac:dyDescent="0.3">
      <c r="A7298" s="1" t="s">
        <v>7566</v>
      </c>
      <c r="B7298" s="1" t="s">
        <v>84</v>
      </c>
      <c r="C7298" s="1" t="s">
        <v>1456</v>
      </c>
      <c r="D7298" s="1" t="str">
        <f>_xlfn.CONCAT(EcommerceDataset[[#This Row],[first_name]]," ",EcommerceDataset[[#This Row],[last_name]])</f>
        <v>Jennifer Carlson</v>
      </c>
      <c r="E7298" s="1" t="s">
        <v>36</v>
      </c>
      <c r="F7298" s="1" t="s">
        <v>23</v>
      </c>
      <c r="G7298" s="1" t="s">
        <v>38</v>
      </c>
      <c r="H7298" s="1" t="s">
        <v>51</v>
      </c>
      <c r="I7298" s="1" t="s">
        <v>52</v>
      </c>
      <c r="J7298" s="1" t="s">
        <v>53</v>
      </c>
      <c r="K7298" s="4">
        <v>5</v>
      </c>
      <c r="L7298" s="5">
        <v>59</v>
      </c>
      <c r="M7298" s="5">
        <f>EcommerceDataset[[#This Row],[quantity]]*EcommerceDataset[[#This Row],[unit_price]]</f>
        <v>295</v>
      </c>
      <c r="N7298" s="1" t="s">
        <v>19855</v>
      </c>
      <c r="O7298" s="3">
        <v>45470</v>
      </c>
      <c r="P7298" s="1" t="s">
        <v>75</v>
      </c>
      <c r="Q7298" s="1" t="s">
        <v>30</v>
      </c>
      <c r="R7298" s="4">
        <v>5</v>
      </c>
      <c r="S7298" s="1" t="s">
        <v>132</v>
      </c>
      <c r="T7298" s="1" t="s">
        <v>19856</v>
      </c>
      <c r="U7298" s="3">
        <v>45471</v>
      </c>
    </row>
    <row r="7299" spans="1:21" x14ac:dyDescent="0.3">
      <c r="A7299" s="1" t="s">
        <v>1143</v>
      </c>
      <c r="B7299" s="1" t="s">
        <v>912</v>
      </c>
      <c r="C7299" s="1" t="s">
        <v>280</v>
      </c>
      <c r="D7299" s="1" t="str">
        <f>_xlfn.CONCAT(EcommerceDataset[[#This Row],[first_name]]," ",EcommerceDataset[[#This Row],[last_name]])</f>
        <v>Karen Mills</v>
      </c>
      <c r="E7299" s="1" t="s">
        <v>80</v>
      </c>
      <c r="F7299" s="1" t="s">
        <v>37</v>
      </c>
      <c r="G7299" s="1" t="s">
        <v>24</v>
      </c>
      <c r="H7299" s="1" t="s">
        <v>144</v>
      </c>
      <c r="I7299" s="1" t="s">
        <v>145</v>
      </c>
      <c r="J7299" s="1" t="s">
        <v>53</v>
      </c>
      <c r="K7299" s="4">
        <v>4</v>
      </c>
      <c r="L7299" s="5">
        <v>199</v>
      </c>
      <c r="M7299" s="5">
        <f>EcommerceDataset[[#This Row],[quantity]]*EcommerceDataset[[#This Row],[unit_price]]</f>
        <v>796</v>
      </c>
      <c r="N7299" s="1" t="s">
        <v>19857</v>
      </c>
      <c r="O7299" s="3">
        <v>45695</v>
      </c>
      <c r="P7299" s="1" t="s">
        <v>109</v>
      </c>
      <c r="Q7299" s="1" t="s">
        <v>30</v>
      </c>
      <c r="R7299" s="4">
        <v>5</v>
      </c>
      <c r="S7299" s="1" t="s">
        <v>66</v>
      </c>
      <c r="T7299" s="1" t="s">
        <v>19858</v>
      </c>
      <c r="U7299" s="3">
        <v>44960</v>
      </c>
    </row>
    <row r="7300" spans="1:21" x14ac:dyDescent="0.3">
      <c r="A7300" s="1" t="s">
        <v>15345</v>
      </c>
      <c r="B7300" s="1" t="s">
        <v>1373</v>
      </c>
      <c r="C7300" s="1" t="s">
        <v>1715</v>
      </c>
      <c r="D7300" s="1" t="str">
        <f>_xlfn.CONCAT(EcommerceDataset[[#This Row],[first_name]]," ",EcommerceDataset[[#This Row],[last_name]])</f>
        <v>Stacy Chang</v>
      </c>
      <c r="E7300" s="1" t="s">
        <v>22</v>
      </c>
      <c r="F7300" s="1" t="s">
        <v>23</v>
      </c>
      <c r="G7300" s="1" t="s">
        <v>24</v>
      </c>
      <c r="H7300" s="1" t="s">
        <v>120</v>
      </c>
      <c r="I7300" s="1" t="s">
        <v>121</v>
      </c>
      <c r="J7300" s="1" t="s">
        <v>122</v>
      </c>
      <c r="K7300" s="4">
        <v>5</v>
      </c>
      <c r="L7300" s="5">
        <v>149</v>
      </c>
      <c r="M7300" s="5">
        <f>EcommerceDataset[[#This Row],[quantity]]*EcommerceDataset[[#This Row],[unit_price]]</f>
        <v>745</v>
      </c>
      <c r="N7300" s="1" t="s">
        <v>19859</v>
      </c>
      <c r="O7300" s="3">
        <v>44821</v>
      </c>
      <c r="P7300" s="1" t="s">
        <v>109</v>
      </c>
      <c r="Q7300" s="1" t="s">
        <v>43</v>
      </c>
      <c r="R7300" s="4">
        <v>3</v>
      </c>
      <c r="S7300" s="1" t="s">
        <v>31</v>
      </c>
      <c r="T7300" s="1" t="s">
        <v>19860</v>
      </c>
      <c r="U7300" s="3">
        <v>45446</v>
      </c>
    </row>
    <row r="7301" spans="1:21" x14ac:dyDescent="0.3">
      <c r="A7301" s="1" t="s">
        <v>9008</v>
      </c>
      <c r="B7301" s="1" t="s">
        <v>1583</v>
      </c>
      <c r="C7301" s="1" t="s">
        <v>619</v>
      </c>
      <c r="D7301" s="1" t="str">
        <f>_xlfn.CONCAT(EcommerceDataset[[#This Row],[first_name]]," ",EcommerceDataset[[#This Row],[last_name]])</f>
        <v>Valerie Williams</v>
      </c>
      <c r="E7301" s="1" t="s">
        <v>36</v>
      </c>
      <c r="F7301" s="1" t="s">
        <v>23</v>
      </c>
      <c r="G7301" s="1" t="s">
        <v>151</v>
      </c>
      <c r="H7301" s="1" t="s">
        <v>62</v>
      </c>
      <c r="I7301" s="1" t="s">
        <v>63</v>
      </c>
      <c r="J7301" s="1" t="s">
        <v>64</v>
      </c>
      <c r="K7301" s="4">
        <v>1</v>
      </c>
      <c r="L7301" s="5">
        <v>399</v>
      </c>
      <c r="M7301" s="5">
        <f>EcommerceDataset[[#This Row],[quantity]]*EcommerceDataset[[#This Row],[unit_price]]</f>
        <v>399</v>
      </c>
      <c r="N7301" s="1" t="s">
        <v>19861</v>
      </c>
      <c r="O7301" s="3">
        <v>45550</v>
      </c>
      <c r="P7301" s="1" t="s">
        <v>55</v>
      </c>
      <c r="Q7301" s="1" t="s">
        <v>56</v>
      </c>
      <c r="R7301" s="4">
        <v>5</v>
      </c>
      <c r="S7301" s="1" t="s">
        <v>132</v>
      </c>
      <c r="T7301" s="1" t="s">
        <v>19862</v>
      </c>
      <c r="U7301" s="3">
        <v>45313</v>
      </c>
    </row>
    <row r="7302" spans="1:21" x14ac:dyDescent="0.3">
      <c r="A7302" s="1" t="s">
        <v>2076</v>
      </c>
      <c r="B7302" s="1" t="s">
        <v>384</v>
      </c>
      <c r="C7302" s="1" t="s">
        <v>376</v>
      </c>
      <c r="D7302" s="1" t="str">
        <f>_xlfn.CONCAT(EcommerceDataset[[#This Row],[first_name]]," ",EcommerceDataset[[#This Row],[last_name]])</f>
        <v>Jason Adams</v>
      </c>
      <c r="E7302" s="1" t="s">
        <v>80</v>
      </c>
      <c r="F7302" s="1" t="s">
        <v>37</v>
      </c>
      <c r="G7302" s="1" t="s">
        <v>71</v>
      </c>
      <c r="H7302" s="1" t="s">
        <v>62</v>
      </c>
      <c r="I7302" s="1" t="s">
        <v>63</v>
      </c>
      <c r="J7302" s="1" t="s">
        <v>64</v>
      </c>
      <c r="K7302" s="4">
        <v>4</v>
      </c>
      <c r="L7302" s="5">
        <v>399</v>
      </c>
      <c r="M7302" s="5">
        <f>EcommerceDataset[[#This Row],[quantity]]*EcommerceDataset[[#This Row],[unit_price]]</f>
        <v>1596</v>
      </c>
      <c r="N7302" s="1" t="s">
        <v>19863</v>
      </c>
      <c r="O7302" s="3">
        <v>45301</v>
      </c>
      <c r="P7302" s="1" t="s">
        <v>55</v>
      </c>
      <c r="Q7302" s="1" t="s">
        <v>56</v>
      </c>
      <c r="R7302" s="4">
        <v>2</v>
      </c>
      <c r="S7302" s="1" t="s">
        <v>44</v>
      </c>
      <c r="T7302" s="1" t="s">
        <v>19864</v>
      </c>
      <c r="U7302" s="3">
        <v>45829</v>
      </c>
    </row>
    <row r="7303" spans="1:21" x14ac:dyDescent="0.3">
      <c r="A7303" s="1" t="s">
        <v>5270</v>
      </c>
      <c r="B7303" s="1" t="s">
        <v>59</v>
      </c>
      <c r="C7303" s="1" t="s">
        <v>2655</v>
      </c>
      <c r="D7303" s="1" t="str">
        <f>_xlfn.CONCAT(EcommerceDataset[[#This Row],[first_name]]," ",EcommerceDataset[[#This Row],[last_name]])</f>
        <v>Jessica Hamilton</v>
      </c>
      <c r="E7303" s="1" t="s">
        <v>36</v>
      </c>
      <c r="F7303" s="1" t="s">
        <v>37</v>
      </c>
      <c r="G7303" s="1" t="s">
        <v>185</v>
      </c>
      <c r="H7303" s="1" t="s">
        <v>99</v>
      </c>
      <c r="I7303" s="1" t="s">
        <v>100</v>
      </c>
      <c r="J7303" s="1" t="s">
        <v>27</v>
      </c>
      <c r="K7303" s="4">
        <v>2</v>
      </c>
      <c r="L7303" s="5">
        <v>199</v>
      </c>
      <c r="M7303" s="5">
        <f>EcommerceDataset[[#This Row],[quantity]]*EcommerceDataset[[#This Row],[unit_price]]</f>
        <v>398</v>
      </c>
      <c r="N7303" s="1" t="s">
        <v>19865</v>
      </c>
      <c r="O7303" s="3">
        <v>45258</v>
      </c>
      <c r="P7303" s="1" t="s">
        <v>75</v>
      </c>
      <c r="Q7303" s="1" t="s">
        <v>30</v>
      </c>
      <c r="R7303" s="4">
        <v>2</v>
      </c>
      <c r="S7303" s="1" t="s">
        <v>31</v>
      </c>
      <c r="T7303" s="1" t="s">
        <v>19866</v>
      </c>
      <c r="U7303" s="3">
        <v>45180</v>
      </c>
    </row>
    <row r="7304" spans="1:21" x14ac:dyDescent="0.3">
      <c r="A7304" s="1" t="s">
        <v>771</v>
      </c>
      <c r="B7304" s="1" t="s">
        <v>695</v>
      </c>
      <c r="C7304" s="1" t="s">
        <v>772</v>
      </c>
      <c r="D7304" s="1" t="str">
        <f>_xlfn.CONCAT(EcommerceDataset[[#This Row],[first_name]]," ",EcommerceDataset[[#This Row],[last_name]])</f>
        <v>Ann Crawford</v>
      </c>
      <c r="E7304" s="1" t="s">
        <v>22</v>
      </c>
      <c r="F7304" s="1" t="s">
        <v>23</v>
      </c>
      <c r="G7304" s="1" t="s">
        <v>93</v>
      </c>
      <c r="H7304" s="1" t="s">
        <v>62</v>
      </c>
      <c r="I7304" s="1" t="s">
        <v>63</v>
      </c>
      <c r="J7304" s="1" t="s">
        <v>64</v>
      </c>
      <c r="K7304" s="4">
        <v>1</v>
      </c>
      <c r="L7304" s="5">
        <v>399</v>
      </c>
      <c r="M7304" s="5">
        <f>EcommerceDataset[[#This Row],[quantity]]*EcommerceDataset[[#This Row],[unit_price]]</f>
        <v>399</v>
      </c>
      <c r="N7304" s="1" t="s">
        <v>19867</v>
      </c>
      <c r="O7304" s="3">
        <v>45556</v>
      </c>
      <c r="P7304" s="1" t="s">
        <v>102</v>
      </c>
      <c r="Q7304" s="1" t="s">
        <v>56</v>
      </c>
      <c r="R7304" s="4">
        <v>4</v>
      </c>
      <c r="S7304" s="1" t="s">
        <v>103</v>
      </c>
      <c r="T7304" s="1" t="s">
        <v>19868</v>
      </c>
      <c r="U7304" s="3">
        <v>45518</v>
      </c>
    </row>
    <row r="7305" spans="1:21" x14ac:dyDescent="0.3">
      <c r="A7305" s="1" t="s">
        <v>635</v>
      </c>
      <c r="B7305" s="1" t="s">
        <v>636</v>
      </c>
      <c r="C7305" s="1" t="s">
        <v>178</v>
      </c>
      <c r="D7305" s="1" t="str">
        <f>_xlfn.CONCAT(EcommerceDataset[[#This Row],[first_name]]," ",EcommerceDataset[[#This Row],[last_name]])</f>
        <v>Amber Mcbride</v>
      </c>
      <c r="E7305" s="1" t="s">
        <v>36</v>
      </c>
      <c r="F7305" s="1" t="s">
        <v>23</v>
      </c>
      <c r="G7305" s="1" t="s">
        <v>24</v>
      </c>
      <c r="H7305" s="1" t="s">
        <v>190</v>
      </c>
      <c r="I7305" s="1" t="s">
        <v>191</v>
      </c>
      <c r="J7305" s="1" t="s">
        <v>41</v>
      </c>
      <c r="K7305" s="4">
        <v>2</v>
      </c>
      <c r="L7305" s="5">
        <v>120</v>
      </c>
      <c r="M7305" s="5">
        <f>EcommerceDataset[[#This Row],[quantity]]*EcommerceDataset[[#This Row],[unit_price]]</f>
        <v>240</v>
      </c>
      <c r="N7305" s="1" t="s">
        <v>19869</v>
      </c>
      <c r="O7305" s="3">
        <v>45434</v>
      </c>
      <c r="P7305" s="1" t="s">
        <v>55</v>
      </c>
      <c r="Q7305" s="1" t="s">
        <v>56</v>
      </c>
      <c r="R7305" s="4">
        <v>5</v>
      </c>
      <c r="S7305" s="1" t="s">
        <v>44</v>
      </c>
      <c r="T7305" s="1" t="s">
        <v>19870</v>
      </c>
      <c r="U7305" s="3">
        <v>45111</v>
      </c>
    </row>
    <row r="7306" spans="1:21" x14ac:dyDescent="0.3">
      <c r="A7306" s="1" t="s">
        <v>13531</v>
      </c>
      <c r="B7306" s="1" t="s">
        <v>257</v>
      </c>
      <c r="C7306" s="1" t="s">
        <v>3304</v>
      </c>
      <c r="D7306" s="1" t="str">
        <f>_xlfn.CONCAT(EcommerceDataset[[#This Row],[first_name]]," ",EcommerceDataset[[#This Row],[last_name]])</f>
        <v>John Tucker</v>
      </c>
      <c r="E7306" s="1" t="s">
        <v>36</v>
      </c>
      <c r="F7306" s="1" t="s">
        <v>23</v>
      </c>
      <c r="G7306" s="1" t="s">
        <v>185</v>
      </c>
      <c r="H7306" s="1" t="s">
        <v>99</v>
      </c>
      <c r="I7306" s="1" t="s">
        <v>100</v>
      </c>
      <c r="J7306" s="1" t="s">
        <v>27</v>
      </c>
      <c r="K7306" s="4">
        <v>4</v>
      </c>
      <c r="L7306" s="5">
        <v>199</v>
      </c>
      <c r="M7306" s="5">
        <f>EcommerceDataset[[#This Row],[quantity]]*EcommerceDataset[[#This Row],[unit_price]]</f>
        <v>796</v>
      </c>
      <c r="N7306" s="1" t="s">
        <v>19871</v>
      </c>
      <c r="O7306" s="3">
        <v>45090</v>
      </c>
      <c r="P7306" s="1" t="s">
        <v>75</v>
      </c>
      <c r="Q7306" s="1" t="s">
        <v>56</v>
      </c>
      <c r="R7306" s="4">
        <v>3</v>
      </c>
      <c r="S7306" s="1" t="s">
        <v>103</v>
      </c>
      <c r="T7306" s="1" t="s">
        <v>19872</v>
      </c>
      <c r="U7306" s="3">
        <v>45699</v>
      </c>
    </row>
    <row r="7307" spans="1:21" x14ac:dyDescent="0.3">
      <c r="A7307" s="1" t="s">
        <v>1519</v>
      </c>
      <c r="B7307" s="1" t="s">
        <v>424</v>
      </c>
      <c r="C7307" s="1" t="s">
        <v>1520</v>
      </c>
      <c r="D7307" s="1" t="str">
        <f>_xlfn.CONCAT(EcommerceDataset[[#This Row],[first_name]]," ",EcommerceDataset[[#This Row],[last_name]])</f>
        <v>Sarah Green</v>
      </c>
      <c r="E7307" s="1" t="s">
        <v>22</v>
      </c>
      <c r="F7307" s="1" t="s">
        <v>37</v>
      </c>
      <c r="G7307" s="1" t="s">
        <v>61</v>
      </c>
      <c r="H7307" s="1" t="s">
        <v>51</v>
      </c>
      <c r="I7307" s="1" t="s">
        <v>52</v>
      </c>
      <c r="J7307" s="1" t="s">
        <v>53</v>
      </c>
      <c r="K7307" s="4">
        <v>3</v>
      </c>
      <c r="L7307" s="5">
        <v>59</v>
      </c>
      <c r="M7307" s="5">
        <f>EcommerceDataset[[#This Row],[quantity]]*EcommerceDataset[[#This Row],[unit_price]]</f>
        <v>177</v>
      </c>
      <c r="N7307" s="1" t="s">
        <v>19873</v>
      </c>
      <c r="O7307" s="3">
        <v>45242</v>
      </c>
      <c r="P7307" s="1" t="s">
        <v>102</v>
      </c>
      <c r="Q7307" s="1" t="s">
        <v>56</v>
      </c>
      <c r="R7307" s="4">
        <v>1</v>
      </c>
      <c r="S7307" s="1" t="s">
        <v>44</v>
      </c>
      <c r="T7307" s="1" t="s">
        <v>19874</v>
      </c>
      <c r="U7307" s="3">
        <v>45115</v>
      </c>
    </row>
    <row r="7308" spans="1:21" x14ac:dyDescent="0.3">
      <c r="A7308" s="1" t="s">
        <v>6869</v>
      </c>
      <c r="B7308" s="1" t="s">
        <v>69</v>
      </c>
      <c r="C7308" s="1" t="s">
        <v>233</v>
      </c>
      <c r="D7308" s="1" t="str">
        <f>_xlfn.CONCAT(EcommerceDataset[[#This Row],[first_name]]," ",EcommerceDataset[[#This Row],[last_name]])</f>
        <v>Amy Frye</v>
      </c>
      <c r="E7308" s="1" t="s">
        <v>80</v>
      </c>
      <c r="F7308" s="1" t="s">
        <v>23</v>
      </c>
      <c r="G7308" s="1" t="s">
        <v>151</v>
      </c>
      <c r="H7308" s="1" t="s">
        <v>120</v>
      </c>
      <c r="I7308" s="1" t="s">
        <v>121</v>
      </c>
      <c r="J7308" s="1" t="s">
        <v>122</v>
      </c>
      <c r="K7308" s="4">
        <v>1</v>
      </c>
      <c r="L7308" s="5">
        <v>149</v>
      </c>
      <c r="M7308" s="5">
        <f>EcommerceDataset[[#This Row],[quantity]]*EcommerceDataset[[#This Row],[unit_price]]</f>
        <v>149</v>
      </c>
      <c r="N7308" s="1" t="s">
        <v>19875</v>
      </c>
      <c r="O7308" s="3">
        <v>44949</v>
      </c>
      <c r="P7308" s="1" t="s">
        <v>75</v>
      </c>
      <c r="Q7308" s="1" t="s">
        <v>30</v>
      </c>
      <c r="R7308" s="4">
        <v>2</v>
      </c>
      <c r="S7308" s="1" t="s">
        <v>66</v>
      </c>
      <c r="T7308" s="1" t="s">
        <v>19876</v>
      </c>
      <c r="U7308" s="3">
        <v>45782</v>
      </c>
    </row>
    <row r="7309" spans="1:21" x14ac:dyDescent="0.3">
      <c r="A7309" s="1" t="s">
        <v>16303</v>
      </c>
      <c r="B7309" s="1" t="s">
        <v>304</v>
      </c>
      <c r="C7309" s="1" t="s">
        <v>3043</v>
      </c>
      <c r="D7309" s="1" t="str">
        <f>_xlfn.CONCAT(EcommerceDataset[[#This Row],[first_name]]," ",EcommerceDataset[[#This Row],[last_name]])</f>
        <v>Catherine Sherman</v>
      </c>
      <c r="E7309" s="1" t="s">
        <v>22</v>
      </c>
      <c r="F7309" s="1" t="s">
        <v>23</v>
      </c>
      <c r="G7309" s="1" t="s">
        <v>24</v>
      </c>
      <c r="H7309" s="1" t="s">
        <v>51</v>
      </c>
      <c r="I7309" s="1" t="s">
        <v>52</v>
      </c>
      <c r="J7309" s="1" t="s">
        <v>53</v>
      </c>
      <c r="K7309" s="4">
        <v>2</v>
      </c>
      <c r="L7309" s="5">
        <v>59</v>
      </c>
      <c r="M7309" s="5">
        <f>EcommerceDataset[[#This Row],[quantity]]*EcommerceDataset[[#This Row],[unit_price]]</f>
        <v>118</v>
      </c>
      <c r="N7309" s="1" t="s">
        <v>19877</v>
      </c>
      <c r="O7309" s="3">
        <v>45689</v>
      </c>
      <c r="P7309" s="1" t="s">
        <v>75</v>
      </c>
      <c r="Q7309" s="1" t="s">
        <v>43</v>
      </c>
      <c r="R7309" s="4">
        <v>3</v>
      </c>
      <c r="S7309" s="1" t="s">
        <v>31</v>
      </c>
      <c r="T7309" s="1" t="s">
        <v>19878</v>
      </c>
      <c r="U7309" s="3">
        <v>45054</v>
      </c>
    </row>
    <row r="7310" spans="1:21" x14ac:dyDescent="0.3">
      <c r="A7310" s="1" t="s">
        <v>13483</v>
      </c>
      <c r="B7310" s="1" t="s">
        <v>142</v>
      </c>
      <c r="C7310" s="1" t="s">
        <v>976</v>
      </c>
      <c r="D7310" s="1" t="str">
        <f>_xlfn.CONCAT(EcommerceDataset[[#This Row],[first_name]]," ",EcommerceDataset[[#This Row],[last_name]])</f>
        <v>Anthony Matthews</v>
      </c>
      <c r="E7310" s="1" t="s">
        <v>22</v>
      </c>
      <c r="F7310" s="1" t="s">
        <v>23</v>
      </c>
      <c r="G7310" s="1" t="s">
        <v>61</v>
      </c>
      <c r="H7310" s="1" t="s">
        <v>190</v>
      </c>
      <c r="I7310" s="1" t="s">
        <v>191</v>
      </c>
      <c r="J7310" s="1" t="s">
        <v>41</v>
      </c>
      <c r="K7310" s="4">
        <v>2</v>
      </c>
      <c r="L7310" s="5">
        <v>120</v>
      </c>
      <c r="M7310" s="5">
        <f>EcommerceDataset[[#This Row],[quantity]]*EcommerceDataset[[#This Row],[unit_price]]</f>
        <v>240</v>
      </c>
      <c r="N7310" s="1" t="s">
        <v>19879</v>
      </c>
      <c r="O7310" s="3">
        <v>45540</v>
      </c>
      <c r="P7310" s="1" t="s">
        <v>55</v>
      </c>
      <c r="Q7310" s="1" t="s">
        <v>56</v>
      </c>
      <c r="R7310" s="4">
        <v>1</v>
      </c>
      <c r="S7310" s="1" t="s">
        <v>44</v>
      </c>
      <c r="T7310" s="1" t="s">
        <v>19880</v>
      </c>
      <c r="U7310" s="3">
        <v>45128</v>
      </c>
    </row>
    <row r="7311" spans="1:21" x14ac:dyDescent="0.3">
      <c r="A7311" s="1" t="s">
        <v>19881</v>
      </c>
      <c r="B7311" s="1" t="s">
        <v>5830</v>
      </c>
      <c r="C7311" s="1" t="s">
        <v>275</v>
      </c>
      <c r="D7311" s="1" t="str">
        <f>_xlfn.CONCAT(EcommerceDataset[[#This Row],[first_name]]," ",EcommerceDataset[[#This Row],[last_name]])</f>
        <v>Janet Smith</v>
      </c>
      <c r="E7311" s="1" t="s">
        <v>22</v>
      </c>
      <c r="F7311" s="1" t="s">
        <v>37</v>
      </c>
      <c r="G7311" s="1" t="s">
        <v>38</v>
      </c>
      <c r="H7311" s="1" t="s">
        <v>62</v>
      </c>
      <c r="I7311" s="1" t="s">
        <v>63</v>
      </c>
      <c r="J7311" s="1" t="s">
        <v>64</v>
      </c>
      <c r="K7311" s="4">
        <v>1</v>
      </c>
      <c r="L7311" s="5">
        <v>399</v>
      </c>
      <c r="M7311" s="5">
        <f>EcommerceDataset[[#This Row],[quantity]]*EcommerceDataset[[#This Row],[unit_price]]</f>
        <v>399</v>
      </c>
      <c r="N7311" s="1" t="s">
        <v>19882</v>
      </c>
      <c r="O7311" s="3">
        <v>45754</v>
      </c>
      <c r="P7311" s="1" t="s">
        <v>102</v>
      </c>
      <c r="Q7311" s="1" t="s">
        <v>56</v>
      </c>
      <c r="R7311" s="4">
        <v>3</v>
      </c>
      <c r="S7311" s="1" t="s">
        <v>66</v>
      </c>
      <c r="T7311" s="1" t="s">
        <v>19883</v>
      </c>
      <c r="U7311" s="3">
        <v>45035</v>
      </c>
    </row>
    <row r="7312" spans="1:21" x14ac:dyDescent="0.3">
      <c r="A7312" s="1" t="s">
        <v>19884</v>
      </c>
      <c r="B7312" s="1" t="s">
        <v>2982</v>
      </c>
      <c r="C7312" s="1" t="s">
        <v>2983</v>
      </c>
      <c r="D7312" s="1" t="str">
        <f>_xlfn.CONCAT(EcommerceDataset[[#This Row],[first_name]]," ",EcommerceDataset[[#This Row],[last_name]])</f>
        <v>Monique King</v>
      </c>
      <c r="E7312" s="1" t="s">
        <v>80</v>
      </c>
      <c r="F7312" s="1" t="s">
        <v>49</v>
      </c>
      <c r="G7312" s="1" t="s">
        <v>179</v>
      </c>
      <c r="H7312" s="1" t="s">
        <v>72</v>
      </c>
      <c r="I7312" s="1" t="s">
        <v>73</v>
      </c>
      <c r="J7312" s="1" t="s">
        <v>41</v>
      </c>
      <c r="K7312" s="4">
        <v>1</v>
      </c>
      <c r="L7312" s="5">
        <v>110</v>
      </c>
      <c r="M7312" s="5">
        <f>EcommerceDataset[[#This Row],[quantity]]*EcommerceDataset[[#This Row],[unit_price]]</f>
        <v>110</v>
      </c>
      <c r="N7312" s="1" t="s">
        <v>19885</v>
      </c>
      <c r="O7312" s="3">
        <v>45131</v>
      </c>
      <c r="P7312" s="1" t="s">
        <v>102</v>
      </c>
      <c r="Q7312" s="1" t="s">
        <v>43</v>
      </c>
      <c r="R7312" s="4">
        <v>3</v>
      </c>
      <c r="S7312" s="1" t="s">
        <v>66</v>
      </c>
      <c r="T7312" s="1" t="s">
        <v>19886</v>
      </c>
      <c r="U7312" s="3">
        <v>44901</v>
      </c>
    </row>
    <row r="7313" spans="1:21" x14ac:dyDescent="0.3">
      <c r="A7313" s="1" t="s">
        <v>7233</v>
      </c>
      <c r="B7313" s="1" t="s">
        <v>474</v>
      </c>
      <c r="C7313" s="1" t="s">
        <v>315</v>
      </c>
      <c r="D7313" s="1" t="str">
        <f>_xlfn.CONCAT(EcommerceDataset[[#This Row],[first_name]]," ",EcommerceDataset[[#This Row],[last_name]])</f>
        <v>Shelia Martin</v>
      </c>
      <c r="E7313" s="1" t="s">
        <v>22</v>
      </c>
      <c r="F7313" s="1" t="s">
        <v>23</v>
      </c>
      <c r="G7313" s="1" t="s">
        <v>151</v>
      </c>
      <c r="H7313" s="1" t="s">
        <v>99</v>
      </c>
      <c r="I7313" s="1" t="s">
        <v>100</v>
      </c>
      <c r="J7313" s="1" t="s">
        <v>27</v>
      </c>
      <c r="K7313" s="4">
        <v>2</v>
      </c>
      <c r="L7313" s="5">
        <v>199</v>
      </c>
      <c r="M7313" s="5">
        <f>EcommerceDataset[[#This Row],[quantity]]*EcommerceDataset[[#This Row],[unit_price]]</f>
        <v>398</v>
      </c>
      <c r="N7313" s="1" t="s">
        <v>19887</v>
      </c>
      <c r="O7313" s="3">
        <v>45612</v>
      </c>
      <c r="P7313" s="1" t="s">
        <v>109</v>
      </c>
      <c r="Q7313" s="1" t="s">
        <v>30</v>
      </c>
      <c r="R7313" s="4">
        <v>4</v>
      </c>
      <c r="S7313" s="1" t="s">
        <v>31</v>
      </c>
      <c r="T7313" s="1" t="s">
        <v>19888</v>
      </c>
      <c r="U7313" s="3">
        <v>45857</v>
      </c>
    </row>
    <row r="7314" spans="1:21" x14ac:dyDescent="0.3">
      <c r="A7314" s="1" t="s">
        <v>3228</v>
      </c>
      <c r="B7314" s="1" t="s">
        <v>3229</v>
      </c>
      <c r="C7314" s="1" t="s">
        <v>2813</v>
      </c>
      <c r="D7314" s="1" t="str">
        <f>_xlfn.CONCAT(EcommerceDataset[[#This Row],[first_name]]," ",EcommerceDataset[[#This Row],[last_name]])</f>
        <v>Johnny Barrera</v>
      </c>
      <c r="E7314" s="1" t="s">
        <v>80</v>
      </c>
      <c r="F7314" s="1" t="s">
        <v>23</v>
      </c>
      <c r="G7314" s="1" t="s">
        <v>119</v>
      </c>
      <c r="H7314" s="1" t="s">
        <v>190</v>
      </c>
      <c r="I7314" s="1" t="s">
        <v>191</v>
      </c>
      <c r="J7314" s="1" t="s">
        <v>41</v>
      </c>
      <c r="K7314" s="4">
        <v>3</v>
      </c>
      <c r="L7314" s="5">
        <v>120</v>
      </c>
      <c r="M7314" s="5">
        <f>EcommerceDataset[[#This Row],[quantity]]*EcommerceDataset[[#This Row],[unit_price]]</f>
        <v>360</v>
      </c>
      <c r="N7314" s="1" t="s">
        <v>19889</v>
      </c>
      <c r="O7314" s="3">
        <v>45568</v>
      </c>
      <c r="P7314" s="1" t="s">
        <v>102</v>
      </c>
      <c r="Q7314" s="1" t="s">
        <v>30</v>
      </c>
      <c r="R7314" s="4">
        <v>1</v>
      </c>
      <c r="S7314" s="1" t="s">
        <v>132</v>
      </c>
      <c r="T7314" s="1" t="s">
        <v>19890</v>
      </c>
      <c r="U7314" s="3">
        <v>45318</v>
      </c>
    </row>
    <row r="7315" spans="1:21" x14ac:dyDescent="0.3">
      <c r="A7315" s="1" t="s">
        <v>7227</v>
      </c>
      <c r="B7315" s="1" t="s">
        <v>415</v>
      </c>
      <c r="C7315" s="1" t="s">
        <v>5622</v>
      </c>
      <c r="D7315" s="1" t="str">
        <f>_xlfn.CONCAT(EcommerceDataset[[#This Row],[first_name]]," ",EcommerceDataset[[#This Row],[last_name]])</f>
        <v>Laura Suarez</v>
      </c>
      <c r="E7315" s="1" t="s">
        <v>80</v>
      </c>
      <c r="F7315" s="1" t="s">
        <v>37</v>
      </c>
      <c r="G7315" s="1" t="s">
        <v>179</v>
      </c>
      <c r="H7315" s="1" t="s">
        <v>51</v>
      </c>
      <c r="I7315" s="1" t="s">
        <v>52</v>
      </c>
      <c r="J7315" s="1" t="s">
        <v>53</v>
      </c>
      <c r="K7315" s="4">
        <v>1</v>
      </c>
      <c r="L7315" s="5">
        <v>59</v>
      </c>
      <c r="M7315" s="5">
        <f>EcommerceDataset[[#This Row],[quantity]]*EcommerceDataset[[#This Row],[unit_price]]</f>
        <v>59</v>
      </c>
      <c r="N7315" s="1" t="s">
        <v>19891</v>
      </c>
      <c r="O7315" s="3">
        <v>45221</v>
      </c>
      <c r="P7315" s="1" t="s">
        <v>29</v>
      </c>
      <c r="Q7315" s="1" t="s">
        <v>56</v>
      </c>
      <c r="R7315" s="4">
        <v>1</v>
      </c>
      <c r="S7315" s="1" t="s">
        <v>66</v>
      </c>
      <c r="T7315" s="1" t="s">
        <v>19892</v>
      </c>
      <c r="U7315" s="3">
        <v>45645</v>
      </c>
    </row>
    <row r="7316" spans="1:21" x14ac:dyDescent="0.3">
      <c r="A7316" s="1" t="s">
        <v>1988</v>
      </c>
      <c r="B7316" s="1" t="s">
        <v>1989</v>
      </c>
      <c r="C7316" s="1" t="s">
        <v>1990</v>
      </c>
      <c r="D7316" s="1" t="str">
        <f>_xlfn.CONCAT(EcommerceDataset[[#This Row],[first_name]]," ",EcommerceDataset[[#This Row],[last_name]])</f>
        <v>Megan Brooks</v>
      </c>
      <c r="E7316" s="1" t="s">
        <v>22</v>
      </c>
      <c r="F7316" s="1" t="s">
        <v>37</v>
      </c>
      <c r="G7316" s="1" t="s">
        <v>71</v>
      </c>
      <c r="H7316" s="1" t="s">
        <v>190</v>
      </c>
      <c r="I7316" s="1" t="s">
        <v>191</v>
      </c>
      <c r="J7316" s="1" t="s">
        <v>41</v>
      </c>
      <c r="K7316" s="4">
        <v>1</v>
      </c>
      <c r="L7316" s="5">
        <v>120</v>
      </c>
      <c r="M7316" s="5">
        <f>EcommerceDataset[[#This Row],[quantity]]*EcommerceDataset[[#This Row],[unit_price]]</f>
        <v>120</v>
      </c>
      <c r="N7316" s="1" t="s">
        <v>19893</v>
      </c>
      <c r="O7316" s="3">
        <v>45106</v>
      </c>
      <c r="P7316" s="1" t="s">
        <v>55</v>
      </c>
      <c r="Q7316" s="1" t="s">
        <v>43</v>
      </c>
      <c r="R7316" s="4">
        <v>1</v>
      </c>
      <c r="S7316" s="1" t="s">
        <v>103</v>
      </c>
      <c r="T7316" s="1" t="s">
        <v>19894</v>
      </c>
      <c r="U7316" s="3">
        <v>45438</v>
      </c>
    </row>
    <row r="7317" spans="1:21" x14ac:dyDescent="0.3">
      <c r="A7317" s="1" t="s">
        <v>19895</v>
      </c>
      <c r="B7317" s="1" t="s">
        <v>1548</v>
      </c>
      <c r="C7317" s="1" t="s">
        <v>248</v>
      </c>
      <c r="D7317" s="1" t="str">
        <f>_xlfn.CONCAT(EcommerceDataset[[#This Row],[first_name]]," ",EcommerceDataset[[#This Row],[last_name]])</f>
        <v>Charles Thomas</v>
      </c>
      <c r="E7317" s="1" t="s">
        <v>22</v>
      </c>
      <c r="F7317" s="1" t="s">
        <v>49</v>
      </c>
      <c r="G7317" s="1" t="s">
        <v>93</v>
      </c>
      <c r="H7317" s="1" t="s">
        <v>72</v>
      </c>
      <c r="I7317" s="1" t="s">
        <v>73</v>
      </c>
      <c r="J7317" s="1" t="s">
        <v>41</v>
      </c>
      <c r="K7317" s="4">
        <v>5</v>
      </c>
      <c r="L7317" s="5">
        <v>110</v>
      </c>
      <c r="M7317" s="5">
        <f>EcommerceDataset[[#This Row],[quantity]]*EcommerceDataset[[#This Row],[unit_price]]</f>
        <v>550</v>
      </c>
      <c r="N7317" s="1" t="s">
        <v>19896</v>
      </c>
      <c r="O7317" s="3">
        <v>45884</v>
      </c>
      <c r="P7317" s="1" t="s">
        <v>29</v>
      </c>
      <c r="Q7317" s="1" t="s">
        <v>43</v>
      </c>
      <c r="R7317" s="4">
        <v>2</v>
      </c>
      <c r="S7317" s="1" t="s">
        <v>103</v>
      </c>
      <c r="T7317" s="1" t="s">
        <v>19897</v>
      </c>
      <c r="U7317" s="3">
        <v>45271</v>
      </c>
    </row>
    <row r="7318" spans="1:21" x14ac:dyDescent="0.3">
      <c r="A7318" s="1" t="s">
        <v>19898</v>
      </c>
      <c r="B7318" s="1" t="s">
        <v>69</v>
      </c>
      <c r="C7318" s="1" t="s">
        <v>1774</v>
      </c>
      <c r="D7318" s="1" t="str">
        <f>_xlfn.CONCAT(EcommerceDataset[[#This Row],[first_name]]," ",EcommerceDataset[[#This Row],[last_name]])</f>
        <v>Amy Wright</v>
      </c>
      <c r="E7318" s="1" t="s">
        <v>80</v>
      </c>
      <c r="F7318" s="1" t="s">
        <v>37</v>
      </c>
      <c r="G7318" s="1" t="s">
        <v>61</v>
      </c>
      <c r="H7318" s="1" t="s">
        <v>25</v>
      </c>
      <c r="I7318" s="1" t="s">
        <v>26</v>
      </c>
      <c r="J7318" s="1" t="s">
        <v>27</v>
      </c>
      <c r="K7318" s="4">
        <v>1</v>
      </c>
      <c r="L7318" s="5">
        <v>229</v>
      </c>
      <c r="M7318" s="5">
        <f>EcommerceDataset[[#This Row],[quantity]]*EcommerceDataset[[#This Row],[unit_price]]</f>
        <v>229</v>
      </c>
      <c r="N7318" s="1" t="s">
        <v>19899</v>
      </c>
      <c r="O7318" s="3">
        <v>45666</v>
      </c>
      <c r="P7318" s="1" t="s">
        <v>55</v>
      </c>
      <c r="Q7318" s="1" t="s">
        <v>30</v>
      </c>
      <c r="R7318" s="4">
        <v>4</v>
      </c>
      <c r="S7318" s="1" t="s">
        <v>132</v>
      </c>
      <c r="T7318" s="1" t="s">
        <v>19900</v>
      </c>
      <c r="U7318" s="3">
        <v>44806</v>
      </c>
    </row>
    <row r="7319" spans="1:21" x14ac:dyDescent="0.3">
      <c r="A7319" s="1" t="s">
        <v>2320</v>
      </c>
      <c r="B7319" s="1" t="s">
        <v>142</v>
      </c>
      <c r="C7319" s="1" t="s">
        <v>2321</v>
      </c>
      <c r="D7319" s="1" t="str">
        <f>_xlfn.CONCAT(EcommerceDataset[[#This Row],[first_name]]," ",EcommerceDataset[[#This Row],[last_name]])</f>
        <v>Anthony Wheeler</v>
      </c>
      <c r="E7319" s="1" t="s">
        <v>80</v>
      </c>
      <c r="F7319" s="1" t="s">
        <v>37</v>
      </c>
      <c r="G7319" s="1" t="s">
        <v>93</v>
      </c>
      <c r="H7319" s="1" t="s">
        <v>120</v>
      </c>
      <c r="I7319" s="1" t="s">
        <v>121</v>
      </c>
      <c r="J7319" s="1" t="s">
        <v>122</v>
      </c>
      <c r="K7319" s="4">
        <v>2</v>
      </c>
      <c r="L7319" s="5">
        <v>149</v>
      </c>
      <c r="M7319" s="5">
        <f>EcommerceDataset[[#This Row],[quantity]]*EcommerceDataset[[#This Row],[unit_price]]</f>
        <v>298</v>
      </c>
      <c r="N7319" s="1" t="s">
        <v>19901</v>
      </c>
      <c r="O7319" s="3">
        <v>45462</v>
      </c>
      <c r="P7319" s="1" t="s">
        <v>75</v>
      </c>
      <c r="Q7319" s="1" t="s">
        <v>56</v>
      </c>
      <c r="R7319" s="4">
        <v>3</v>
      </c>
      <c r="S7319" s="1" t="s">
        <v>31</v>
      </c>
      <c r="T7319" s="1" t="s">
        <v>19902</v>
      </c>
      <c r="U7319" s="3">
        <v>45598</v>
      </c>
    </row>
    <row r="7320" spans="1:21" x14ac:dyDescent="0.3">
      <c r="A7320" s="1" t="s">
        <v>16628</v>
      </c>
      <c r="B7320" s="1" t="s">
        <v>2344</v>
      </c>
      <c r="C7320" s="1" t="s">
        <v>320</v>
      </c>
      <c r="D7320" s="1" t="str">
        <f>_xlfn.CONCAT(EcommerceDataset[[#This Row],[first_name]]," ",EcommerceDataset[[#This Row],[last_name]])</f>
        <v>Keith Moore</v>
      </c>
      <c r="E7320" s="1" t="s">
        <v>80</v>
      </c>
      <c r="F7320" s="1" t="s">
        <v>37</v>
      </c>
      <c r="G7320" s="1" t="s">
        <v>119</v>
      </c>
      <c r="H7320" s="1" t="s">
        <v>167</v>
      </c>
      <c r="I7320" s="1" t="s">
        <v>168</v>
      </c>
      <c r="J7320" s="1" t="s">
        <v>130</v>
      </c>
      <c r="K7320" s="4">
        <v>1</v>
      </c>
      <c r="L7320" s="5">
        <v>80</v>
      </c>
      <c r="M7320" s="5">
        <f>EcommerceDataset[[#This Row],[quantity]]*EcommerceDataset[[#This Row],[unit_price]]</f>
        <v>80</v>
      </c>
      <c r="N7320" s="1" t="s">
        <v>19903</v>
      </c>
      <c r="O7320" s="3">
        <v>45128</v>
      </c>
      <c r="P7320" s="1" t="s">
        <v>75</v>
      </c>
      <c r="Q7320" s="1" t="s">
        <v>30</v>
      </c>
      <c r="R7320" s="4">
        <v>3</v>
      </c>
      <c r="S7320" s="1" t="s">
        <v>132</v>
      </c>
      <c r="T7320" s="1" t="s">
        <v>19904</v>
      </c>
      <c r="U7320" s="3">
        <v>45177</v>
      </c>
    </row>
    <row r="7321" spans="1:21" x14ac:dyDescent="0.3">
      <c r="A7321" s="1" t="s">
        <v>6279</v>
      </c>
      <c r="B7321" s="1" t="s">
        <v>4686</v>
      </c>
      <c r="C7321" s="1" t="s">
        <v>6280</v>
      </c>
      <c r="D7321" s="1" t="str">
        <f>_xlfn.CONCAT(EcommerceDataset[[#This Row],[first_name]]," ",EcommerceDataset[[#This Row],[last_name]])</f>
        <v>Sandra Huynh</v>
      </c>
      <c r="E7321" s="1" t="s">
        <v>22</v>
      </c>
      <c r="F7321" s="1" t="s">
        <v>37</v>
      </c>
      <c r="G7321" s="1" t="s">
        <v>61</v>
      </c>
      <c r="H7321" s="1" t="s">
        <v>167</v>
      </c>
      <c r="I7321" s="1" t="s">
        <v>168</v>
      </c>
      <c r="J7321" s="1" t="s">
        <v>130</v>
      </c>
      <c r="K7321" s="4">
        <v>5</v>
      </c>
      <c r="L7321" s="5">
        <v>80</v>
      </c>
      <c r="M7321" s="5">
        <f>EcommerceDataset[[#This Row],[quantity]]*EcommerceDataset[[#This Row],[unit_price]]</f>
        <v>400</v>
      </c>
      <c r="N7321" s="1" t="s">
        <v>19905</v>
      </c>
      <c r="O7321" s="3">
        <v>44930</v>
      </c>
      <c r="P7321" s="1" t="s">
        <v>75</v>
      </c>
      <c r="Q7321" s="1" t="s">
        <v>43</v>
      </c>
      <c r="R7321" s="4">
        <v>3</v>
      </c>
      <c r="S7321" s="1" t="s">
        <v>66</v>
      </c>
      <c r="T7321" s="1" t="s">
        <v>19906</v>
      </c>
      <c r="U7321" s="3">
        <v>45516</v>
      </c>
    </row>
    <row r="7322" spans="1:21" x14ac:dyDescent="0.3">
      <c r="A7322" s="1" t="s">
        <v>19907</v>
      </c>
      <c r="B7322" s="1" t="s">
        <v>19908</v>
      </c>
      <c r="C7322" s="1" t="s">
        <v>7751</v>
      </c>
      <c r="D7322" s="1" t="str">
        <f>_xlfn.CONCAT(EcommerceDataset[[#This Row],[first_name]]," ",EcommerceDataset[[#This Row],[last_name]])</f>
        <v>Peggy Jensen</v>
      </c>
      <c r="E7322" s="1" t="s">
        <v>22</v>
      </c>
      <c r="F7322" s="1" t="s">
        <v>23</v>
      </c>
      <c r="G7322" s="1" t="s">
        <v>185</v>
      </c>
      <c r="H7322" s="1" t="s">
        <v>128</v>
      </c>
      <c r="I7322" s="1" t="s">
        <v>129</v>
      </c>
      <c r="J7322" s="1" t="s">
        <v>130</v>
      </c>
      <c r="K7322" s="4">
        <v>4</v>
      </c>
      <c r="L7322" s="5">
        <v>129</v>
      </c>
      <c r="M7322" s="5">
        <f>EcommerceDataset[[#This Row],[quantity]]*EcommerceDataset[[#This Row],[unit_price]]</f>
        <v>516</v>
      </c>
      <c r="N7322" s="1" t="s">
        <v>19909</v>
      </c>
      <c r="O7322" s="3">
        <v>44986</v>
      </c>
      <c r="P7322" s="1" t="s">
        <v>75</v>
      </c>
      <c r="Q7322" s="1" t="s">
        <v>30</v>
      </c>
      <c r="R7322" s="4">
        <v>5</v>
      </c>
      <c r="S7322" s="1" t="s">
        <v>132</v>
      </c>
      <c r="T7322" s="1" t="s">
        <v>19910</v>
      </c>
      <c r="U7322" s="3">
        <v>44852</v>
      </c>
    </row>
    <row r="7323" spans="1:21" x14ac:dyDescent="0.3">
      <c r="A7323" s="1" t="s">
        <v>19911</v>
      </c>
      <c r="B7323" s="1" t="s">
        <v>666</v>
      </c>
      <c r="C7323" s="1" t="s">
        <v>18629</v>
      </c>
      <c r="D7323" s="1" t="str">
        <f>_xlfn.CONCAT(EcommerceDataset[[#This Row],[first_name]]," ",EcommerceDataset[[#This Row],[last_name]])</f>
        <v>Angela Ware</v>
      </c>
      <c r="E7323" s="1" t="s">
        <v>22</v>
      </c>
      <c r="F7323" s="1" t="s">
        <v>49</v>
      </c>
      <c r="G7323" s="1" t="s">
        <v>24</v>
      </c>
      <c r="H7323" s="1" t="s">
        <v>144</v>
      </c>
      <c r="I7323" s="1" t="s">
        <v>145</v>
      </c>
      <c r="J7323" s="1" t="s">
        <v>53</v>
      </c>
      <c r="K7323" s="4">
        <v>2</v>
      </c>
      <c r="L7323" s="5">
        <v>199</v>
      </c>
      <c r="M7323" s="5">
        <f>EcommerceDataset[[#This Row],[quantity]]*EcommerceDataset[[#This Row],[unit_price]]</f>
        <v>398</v>
      </c>
      <c r="N7323" s="1" t="s">
        <v>19912</v>
      </c>
      <c r="O7323" s="3">
        <v>45047</v>
      </c>
      <c r="P7323" s="1" t="s">
        <v>29</v>
      </c>
      <c r="Q7323" s="1" t="s">
        <v>30</v>
      </c>
      <c r="R7323" s="4">
        <v>1</v>
      </c>
      <c r="S7323" s="1" t="s">
        <v>132</v>
      </c>
      <c r="T7323" s="1" t="s">
        <v>19913</v>
      </c>
      <c r="U7323" s="3">
        <v>45542</v>
      </c>
    </row>
    <row r="7324" spans="1:21" x14ac:dyDescent="0.3">
      <c r="A7324" s="1" t="s">
        <v>4021</v>
      </c>
      <c r="B7324" s="1" t="s">
        <v>1773</v>
      </c>
      <c r="C7324" s="1" t="s">
        <v>2203</v>
      </c>
      <c r="D7324" s="1" t="str">
        <f>_xlfn.CONCAT(EcommerceDataset[[#This Row],[first_name]]," ",EcommerceDataset[[#This Row],[last_name]])</f>
        <v>Steven Levine</v>
      </c>
      <c r="E7324" s="1" t="s">
        <v>36</v>
      </c>
      <c r="F7324" s="1" t="s">
        <v>49</v>
      </c>
      <c r="G7324" s="1" t="s">
        <v>24</v>
      </c>
      <c r="H7324" s="1" t="s">
        <v>390</v>
      </c>
      <c r="I7324" s="1" t="s">
        <v>391</v>
      </c>
      <c r="J7324" s="1" t="s">
        <v>122</v>
      </c>
      <c r="K7324" s="4">
        <v>4</v>
      </c>
      <c r="L7324" s="5">
        <v>25</v>
      </c>
      <c r="M7324" s="5">
        <f>EcommerceDataset[[#This Row],[quantity]]*EcommerceDataset[[#This Row],[unit_price]]</f>
        <v>100</v>
      </c>
      <c r="N7324" s="1" t="s">
        <v>19914</v>
      </c>
      <c r="O7324" s="3">
        <v>44975</v>
      </c>
      <c r="P7324" s="1" t="s">
        <v>109</v>
      </c>
      <c r="Q7324" s="1" t="s">
        <v>56</v>
      </c>
      <c r="R7324" s="4">
        <v>3</v>
      </c>
      <c r="S7324" s="1" t="s">
        <v>66</v>
      </c>
      <c r="T7324" s="1" t="s">
        <v>19915</v>
      </c>
      <c r="U7324" s="3">
        <v>45846</v>
      </c>
    </row>
    <row r="7325" spans="1:21" x14ac:dyDescent="0.3">
      <c r="A7325" s="1" t="s">
        <v>19916</v>
      </c>
      <c r="B7325" s="1" t="s">
        <v>713</v>
      </c>
      <c r="C7325" s="1" t="s">
        <v>395</v>
      </c>
      <c r="D7325" s="1" t="str">
        <f>_xlfn.CONCAT(EcommerceDataset[[#This Row],[first_name]]," ",EcommerceDataset[[#This Row],[last_name]])</f>
        <v>George Garcia</v>
      </c>
      <c r="E7325" s="1" t="s">
        <v>80</v>
      </c>
      <c r="F7325" s="1" t="s">
        <v>37</v>
      </c>
      <c r="G7325" s="1" t="s">
        <v>119</v>
      </c>
      <c r="H7325" s="1" t="s">
        <v>128</v>
      </c>
      <c r="I7325" s="1" t="s">
        <v>129</v>
      </c>
      <c r="J7325" s="1" t="s">
        <v>130</v>
      </c>
      <c r="K7325" s="4">
        <v>1</v>
      </c>
      <c r="L7325" s="5">
        <v>129</v>
      </c>
      <c r="M7325" s="5">
        <f>EcommerceDataset[[#This Row],[quantity]]*EcommerceDataset[[#This Row],[unit_price]]</f>
        <v>129</v>
      </c>
      <c r="N7325" s="1" t="s">
        <v>19917</v>
      </c>
      <c r="O7325" s="3">
        <v>45275</v>
      </c>
      <c r="P7325" s="1" t="s">
        <v>109</v>
      </c>
      <c r="Q7325" s="1" t="s">
        <v>56</v>
      </c>
      <c r="R7325" s="4">
        <v>1</v>
      </c>
      <c r="S7325" s="1" t="s">
        <v>31</v>
      </c>
      <c r="T7325" s="1" t="s">
        <v>19918</v>
      </c>
      <c r="U7325" s="3">
        <v>45761</v>
      </c>
    </row>
    <row r="7326" spans="1:21" x14ac:dyDescent="0.3">
      <c r="A7326" s="1" t="s">
        <v>798</v>
      </c>
      <c r="B7326" s="1" t="s">
        <v>799</v>
      </c>
      <c r="C7326" s="1" t="s">
        <v>800</v>
      </c>
      <c r="D7326" s="1" t="str">
        <f>_xlfn.CONCAT(EcommerceDataset[[#This Row],[first_name]]," ",EcommerceDataset[[#This Row],[last_name]])</f>
        <v>Angel Reyes</v>
      </c>
      <c r="E7326" s="1" t="s">
        <v>80</v>
      </c>
      <c r="F7326" s="1" t="s">
        <v>37</v>
      </c>
      <c r="G7326" s="1" t="s">
        <v>71</v>
      </c>
      <c r="H7326" s="1" t="s">
        <v>144</v>
      </c>
      <c r="I7326" s="1" t="s">
        <v>145</v>
      </c>
      <c r="J7326" s="1" t="s">
        <v>53</v>
      </c>
      <c r="K7326" s="4">
        <v>5</v>
      </c>
      <c r="L7326" s="5">
        <v>199</v>
      </c>
      <c r="M7326" s="5">
        <f>EcommerceDataset[[#This Row],[quantity]]*EcommerceDataset[[#This Row],[unit_price]]</f>
        <v>995</v>
      </c>
      <c r="N7326" s="1" t="s">
        <v>19919</v>
      </c>
      <c r="O7326" s="3">
        <v>45379</v>
      </c>
      <c r="P7326" s="1" t="s">
        <v>75</v>
      </c>
      <c r="Q7326" s="1" t="s">
        <v>30</v>
      </c>
      <c r="R7326" s="4">
        <v>1</v>
      </c>
      <c r="S7326" s="1" t="s">
        <v>44</v>
      </c>
      <c r="T7326" s="1" t="s">
        <v>19920</v>
      </c>
      <c r="U7326" s="3">
        <v>45044</v>
      </c>
    </row>
    <row r="7327" spans="1:21" x14ac:dyDescent="0.3">
      <c r="A7327" s="1" t="s">
        <v>9213</v>
      </c>
      <c r="B7327" s="1" t="s">
        <v>6644</v>
      </c>
      <c r="C7327" s="1" t="s">
        <v>2688</v>
      </c>
      <c r="D7327" s="1" t="str">
        <f>_xlfn.CONCAT(EcommerceDataset[[#This Row],[first_name]]," ",EcommerceDataset[[#This Row],[last_name]])</f>
        <v>Natalie Vasquez</v>
      </c>
      <c r="E7327" s="1" t="s">
        <v>80</v>
      </c>
      <c r="F7327" s="1" t="s">
        <v>49</v>
      </c>
      <c r="G7327" s="1" t="s">
        <v>93</v>
      </c>
      <c r="H7327" s="1" t="s">
        <v>72</v>
      </c>
      <c r="I7327" s="1" t="s">
        <v>73</v>
      </c>
      <c r="J7327" s="1" t="s">
        <v>41</v>
      </c>
      <c r="K7327" s="4">
        <v>4</v>
      </c>
      <c r="L7327" s="5">
        <v>110</v>
      </c>
      <c r="M7327" s="5">
        <f>EcommerceDataset[[#This Row],[quantity]]*EcommerceDataset[[#This Row],[unit_price]]</f>
        <v>440</v>
      </c>
      <c r="N7327" s="1" t="s">
        <v>19921</v>
      </c>
      <c r="O7327" s="3">
        <v>44919</v>
      </c>
      <c r="P7327" s="1" t="s">
        <v>55</v>
      </c>
      <c r="Q7327" s="1" t="s">
        <v>56</v>
      </c>
      <c r="R7327" s="4">
        <v>2</v>
      </c>
      <c r="S7327" s="1" t="s">
        <v>103</v>
      </c>
      <c r="T7327" s="1" t="s">
        <v>19922</v>
      </c>
      <c r="U7327" s="3">
        <v>44816</v>
      </c>
    </row>
    <row r="7328" spans="1:21" x14ac:dyDescent="0.3">
      <c r="A7328" s="1" t="s">
        <v>9572</v>
      </c>
      <c r="B7328" s="1" t="s">
        <v>34</v>
      </c>
      <c r="C7328" s="1" t="s">
        <v>9573</v>
      </c>
      <c r="D7328" s="1" t="str">
        <f>_xlfn.CONCAT(EcommerceDataset[[#This Row],[first_name]]," ",EcommerceDataset[[#This Row],[last_name]])</f>
        <v>Christopher Ellison</v>
      </c>
      <c r="E7328" s="1" t="s">
        <v>36</v>
      </c>
      <c r="F7328" s="1" t="s">
        <v>37</v>
      </c>
      <c r="G7328" s="1" t="s">
        <v>50</v>
      </c>
      <c r="H7328" s="1" t="s">
        <v>86</v>
      </c>
      <c r="I7328" s="1" t="s">
        <v>87</v>
      </c>
      <c r="J7328" s="1" t="s">
        <v>64</v>
      </c>
      <c r="K7328" s="4">
        <v>5</v>
      </c>
      <c r="L7328" s="5">
        <v>99</v>
      </c>
      <c r="M7328" s="5">
        <f>EcommerceDataset[[#This Row],[quantity]]*EcommerceDataset[[#This Row],[unit_price]]</f>
        <v>495</v>
      </c>
      <c r="N7328" s="1" t="s">
        <v>19923</v>
      </c>
      <c r="O7328" s="3">
        <v>45146</v>
      </c>
      <c r="P7328" s="1" t="s">
        <v>75</v>
      </c>
      <c r="Q7328" s="1" t="s">
        <v>56</v>
      </c>
      <c r="R7328" s="4">
        <v>4</v>
      </c>
      <c r="S7328" s="1" t="s">
        <v>44</v>
      </c>
      <c r="T7328" s="1" t="s">
        <v>19924</v>
      </c>
      <c r="U7328" s="3">
        <v>45119</v>
      </c>
    </row>
    <row r="7329" spans="1:21" x14ac:dyDescent="0.3">
      <c r="A7329" s="1" t="s">
        <v>7382</v>
      </c>
      <c r="B7329" s="1" t="s">
        <v>34</v>
      </c>
      <c r="C7329" s="1" t="s">
        <v>7383</v>
      </c>
      <c r="D7329" s="1" t="str">
        <f>_xlfn.CONCAT(EcommerceDataset[[#This Row],[first_name]]," ",EcommerceDataset[[#This Row],[last_name]])</f>
        <v>Christopher Berry</v>
      </c>
      <c r="E7329" s="1" t="s">
        <v>36</v>
      </c>
      <c r="F7329" s="1" t="s">
        <v>49</v>
      </c>
      <c r="G7329" s="1" t="s">
        <v>50</v>
      </c>
      <c r="H7329" s="1" t="s">
        <v>137</v>
      </c>
      <c r="I7329" s="1" t="s">
        <v>138</v>
      </c>
      <c r="J7329" s="1" t="s">
        <v>27</v>
      </c>
      <c r="K7329" s="4">
        <v>1</v>
      </c>
      <c r="L7329" s="5">
        <v>999</v>
      </c>
      <c r="M7329" s="5">
        <f>EcommerceDataset[[#This Row],[quantity]]*EcommerceDataset[[#This Row],[unit_price]]</f>
        <v>999</v>
      </c>
      <c r="N7329" s="1" t="s">
        <v>19925</v>
      </c>
      <c r="O7329" s="3">
        <v>45408</v>
      </c>
      <c r="P7329" s="1" t="s">
        <v>29</v>
      </c>
      <c r="Q7329" s="1" t="s">
        <v>30</v>
      </c>
      <c r="R7329" s="4">
        <v>2</v>
      </c>
      <c r="S7329" s="1" t="s">
        <v>44</v>
      </c>
      <c r="T7329" s="1" t="s">
        <v>19926</v>
      </c>
      <c r="U7329" s="3">
        <v>44962</v>
      </c>
    </row>
    <row r="7330" spans="1:21" x14ac:dyDescent="0.3">
      <c r="A7330" s="1" t="s">
        <v>1162</v>
      </c>
      <c r="B7330" s="1" t="s">
        <v>446</v>
      </c>
      <c r="C7330" s="1" t="s">
        <v>1163</v>
      </c>
      <c r="D7330" s="1" t="str">
        <f>_xlfn.CONCAT(EcommerceDataset[[#This Row],[first_name]]," ",EcommerceDataset[[#This Row],[last_name]])</f>
        <v>Cheryl Walker</v>
      </c>
      <c r="E7330" s="1" t="s">
        <v>36</v>
      </c>
      <c r="F7330" s="1" t="s">
        <v>37</v>
      </c>
      <c r="G7330" s="1" t="s">
        <v>24</v>
      </c>
      <c r="H7330" s="1" t="s">
        <v>217</v>
      </c>
      <c r="I7330" s="1" t="s">
        <v>218</v>
      </c>
      <c r="J7330" s="1" t="s">
        <v>27</v>
      </c>
      <c r="K7330" s="4">
        <v>1</v>
      </c>
      <c r="L7330" s="5">
        <v>899</v>
      </c>
      <c r="M7330" s="5">
        <f>EcommerceDataset[[#This Row],[quantity]]*EcommerceDataset[[#This Row],[unit_price]]</f>
        <v>899</v>
      </c>
      <c r="N7330" s="1" t="s">
        <v>19927</v>
      </c>
      <c r="O7330" s="3">
        <v>44887</v>
      </c>
      <c r="P7330" s="1" t="s">
        <v>102</v>
      </c>
      <c r="Q7330" s="1" t="s">
        <v>43</v>
      </c>
      <c r="R7330" s="4">
        <v>2</v>
      </c>
      <c r="S7330" s="1" t="s">
        <v>66</v>
      </c>
      <c r="T7330" s="1" t="s">
        <v>19928</v>
      </c>
      <c r="U7330" s="3">
        <v>45633</v>
      </c>
    </row>
    <row r="7331" spans="1:21" x14ac:dyDescent="0.3">
      <c r="A7331" s="1" t="s">
        <v>11455</v>
      </c>
      <c r="B7331" s="1" t="s">
        <v>510</v>
      </c>
      <c r="C7331" s="1" t="s">
        <v>1997</v>
      </c>
      <c r="D7331" s="1" t="str">
        <f>_xlfn.CONCAT(EcommerceDataset[[#This Row],[first_name]]," ",EcommerceDataset[[#This Row],[last_name]])</f>
        <v>Brandon Bender</v>
      </c>
      <c r="E7331" s="1" t="s">
        <v>36</v>
      </c>
      <c r="F7331" s="1" t="s">
        <v>23</v>
      </c>
      <c r="G7331" s="1" t="s">
        <v>151</v>
      </c>
      <c r="H7331" s="1" t="s">
        <v>51</v>
      </c>
      <c r="I7331" s="1" t="s">
        <v>52</v>
      </c>
      <c r="J7331" s="1" t="s">
        <v>53</v>
      </c>
      <c r="K7331" s="4">
        <v>2</v>
      </c>
      <c r="L7331" s="5">
        <v>59</v>
      </c>
      <c r="M7331" s="5">
        <f>EcommerceDataset[[#This Row],[quantity]]*EcommerceDataset[[#This Row],[unit_price]]</f>
        <v>118</v>
      </c>
      <c r="N7331" s="1" t="s">
        <v>19929</v>
      </c>
      <c r="O7331" s="3">
        <v>45062</v>
      </c>
      <c r="P7331" s="1" t="s">
        <v>102</v>
      </c>
      <c r="Q7331" s="1" t="s">
        <v>56</v>
      </c>
      <c r="R7331" s="4">
        <v>2</v>
      </c>
      <c r="S7331" s="1" t="s">
        <v>66</v>
      </c>
      <c r="T7331" s="1" t="s">
        <v>19930</v>
      </c>
      <c r="U7331" s="3">
        <v>45677</v>
      </c>
    </row>
    <row r="7332" spans="1:21" x14ac:dyDescent="0.3">
      <c r="A7332" s="1" t="s">
        <v>19931</v>
      </c>
      <c r="B7332" s="1" t="s">
        <v>366</v>
      </c>
      <c r="C7332" s="1" t="s">
        <v>6888</v>
      </c>
      <c r="D7332" s="1" t="str">
        <f>_xlfn.CONCAT(EcommerceDataset[[#This Row],[first_name]]," ",EcommerceDataset[[#This Row],[last_name]])</f>
        <v>Bryce Keller</v>
      </c>
      <c r="E7332" s="1" t="s">
        <v>22</v>
      </c>
      <c r="F7332" s="1" t="s">
        <v>49</v>
      </c>
      <c r="G7332" s="1" t="s">
        <v>185</v>
      </c>
      <c r="H7332" s="1" t="s">
        <v>99</v>
      </c>
      <c r="I7332" s="1" t="s">
        <v>100</v>
      </c>
      <c r="J7332" s="1" t="s">
        <v>27</v>
      </c>
      <c r="K7332" s="4">
        <v>3</v>
      </c>
      <c r="L7332" s="5">
        <v>199</v>
      </c>
      <c r="M7332" s="5">
        <f>EcommerceDataset[[#This Row],[quantity]]*EcommerceDataset[[#This Row],[unit_price]]</f>
        <v>597</v>
      </c>
      <c r="N7332" s="1" t="s">
        <v>19932</v>
      </c>
      <c r="O7332" s="3">
        <v>45210</v>
      </c>
      <c r="P7332" s="1" t="s">
        <v>102</v>
      </c>
      <c r="Q7332" s="1" t="s">
        <v>30</v>
      </c>
      <c r="R7332" s="4">
        <v>1</v>
      </c>
      <c r="S7332" s="1" t="s">
        <v>66</v>
      </c>
      <c r="T7332" s="1" t="s">
        <v>19933</v>
      </c>
      <c r="U7332" s="3">
        <v>45552</v>
      </c>
    </row>
    <row r="7333" spans="1:21" x14ac:dyDescent="0.3">
      <c r="A7333" s="1" t="s">
        <v>9526</v>
      </c>
      <c r="B7333" s="1" t="s">
        <v>745</v>
      </c>
      <c r="C7333" s="1" t="s">
        <v>9527</v>
      </c>
      <c r="D7333" s="1" t="str">
        <f>_xlfn.CONCAT(EcommerceDataset[[#This Row],[first_name]]," ",EcommerceDataset[[#This Row],[last_name]])</f>
        <v>Scott Lozano</v>
      </c>
      <c r="E7333" s="1" t="s">
        <v>36</v>
      </c>
      <c r="F7333" s="1" t="s">
        <v>49</v>
      </c>
      <c r="G7333" s="1" t="s">
        <v>24</v>
      </c>
      <c r="H7333" s="1" t="s">
        <v>120</v>
      </c>
      <c r="I7333" s="1" t="s">
        <v>121</v>
      </c>
      <c r="J7333" s="1" t="s">
        <v>122</v>
      </c>
      <c r="K7333" s="4">
        <v>2</v>
      </c>
      <c r="L7333" s="5">
        <v>149</v>
      </c>
      <c r="M7333" s="5">
        <f>EcommerceDataset[[#This Row],[quantity]]*EcommerceDataset[[#This Row],[unit_price]]</f>
        <v>298</v>
      </c>
      <c r="N7333" s="1" t="s">
        <v>19934</v>
      </c>
      <c r="O7333" s="3">
        <v>45532</v>
      </c>
      <c r="P7333" s="1" t="s">
        <v>55</v>
      </c>
      <c r="Q7333" s="1" t="s">
        <v>30</v>
      </c>
      <c r="R7333" s="4">
        <v>2</v>
      </c>
      <c r="S7333" s="1" t="s">
        <v>44</v>
      </c>
      <c r="T7333" s="1" t="s">
        <v>19935</v>
      </c>
      <c r="U7333" s="3">
        <v>45255</v>
      </c>
    </row>
    <row r="7334" spans="1:21" x14ac:dyDescent="0.3">
      <c r="A7334" s="1" t="s">
        <v>759</v>
      </c>
      <c r="B7334" s="1" t="s">
        <v>760</v>
      </c>
      <c r="C7334" s="1" t="s">
        <v>745</v>
      </c>
      <c r="D7334" s="1" t="str">
        <f>_xlfn.CONCAT(EcommerceDataset[[#This Row],[first_name]]," ",EcommerceDataset[[#This Row],[last_name]])</f>
        <v>Sabrina Scott</v>
      </c>
      <c r="E7334" s="1" t="s">
        <v>36</v>
      </c>
      <c r="F7334" s="1" t="s">
        <v>23</v>
      </c>
      <c r="G7334" s="1" t="s">
        <v>38</v>
      </c>
      <c r="H7334" s="1" t="s">
        <v>39</v>
      </c>
      <c r="I7334" s="1" t="s">
        <v>40</v>
      </c>
      <c r="J7334" s="1" t="s">
        <v>41</v>
      </c>
      <c r="K7334" s="4">
        <v>5</v>
      </c>
      <c r="L7334" s="5">
        <v>59</v>
      </c>
      <c r="M7334" s="5">
        <f>EcommerceDataset[[#This Row],[quantity]]*EcommerceDataset[[#This Row],[unit_price]]</f>
        <v>295</v>
      </c>
      <c r="N7334" s="1" t="s">
        <v>19936</v>
      </c>
      <c r="O7334" s="3">
        <v>44885</v>
      </c>
      <c r="P7334" s="1" t="s">
        <v>75</v>
      </c>
      <c r="Q7334" s="1" t="s">
        <v>30</v>
      </c>
      <c r="R7334" s="4">
        <v>1</v>
      </c>
      <c r="S7334" s="1" t="s">
        <v>132</v>
      </c>
      <c r="T7334" s="1" t="s">
        <v>19937</v>
      </c>
      <c r="U7334" s="3">
        <v>45818</v>
      </c>
    </row>
    <row r="7335" spans="1:21" x14ac:dyDescent="0.3">
      <c r="A7335" s="1" t="s">
        <v>2589</v>
      </c>
      <c r="B7335" s="1" t="s">
        <v>262</v>
      </c>
      <c r="C7335" s="1" t="s">
        <v>2590</v>
      </c>
      <c r="D7335" s="1" t="str">
        <f>_xlfn.CONCAT(EcommerceDataset[[#This Row],[first_name]]," ",EcommerceDataset[[#This Row],[last_name]])</f>
        <v>David Potter</v>
      </c>
      <c r="E7335" s="1" t="s">
        <v>22</v>
      </c>
      <c r="F7335" s="1" t="s">
        <v>49</v>
      </c>
      <c r="G7335" s="1" t="s">
        <v>38</v>
      </c>
      <c r="H7335" s="1" t="s">
        <v>51</v>
      </c>
      <c r="I7335" s="1" t="s">
        <v>52</v>
      </c>
      <c r="J7335" s="1" t="s">
        <v>53</v>
      </c>
      <c r="K7335" s="4">
        <v>1</v>
      </c>
      <c r="L7335" s="5">
        <v>59</v>
      </c>
      <c r="M7335" s="5">
        <f>EcommerceDataset[[#This Row],[quantity]]*EcommerceDataset[[#This Row],[unit_price]]</f>
        <v>59</v>
      </c>
      <c r="N7335" s="1" t="s">
        <v>19938</v>
      </c>
      <c r="O7335" s="3">
        <v>45736</v>
      </c>
      <c r="P7335" s="1" t="s">
        <v>75</v>
      </c>
      <c r="Q7335" s="1" t="s">
        <v>43</v>
      </c>
      <c r="R7335" s="4">
        <v>1</v>
      </c>
      <c r="S7335" s="1" t="s">
        <v>132</v>
      </c>
      <c r="T7335" s="1" t="s">
        <v>19939</v>
      </c>
      <c r="U7335" s="3">
        <v>45473</v>
      </c>
    </row>
    <row r="7336" spans="1:21" x14ac:dyDescent="0.3">
      <c r="A7336" s="1" t="s">
        <v>18173</v>
      </c>
      <c r="B7336" s="1" t="s">
        <v>971</v>
      </c>
      <c r="C7336" s="1" t="s">
        <v>211</v>
      </c>
      <c r="D7336" s="1" t="str">
        <f>_xlfn.CONCAT(EcommerceDataset[[#This Row],[first_name]]," ",EcommerceDataset[[#This Row],[last_name]])</f>
        <v>Sara Brown</v>
      </c>
      <c r="E7336" s="1" t="s">
        <v>36</v>
      </c>
      <c r="F7336" s="1" t="s">
        <v>49</v>
      </c>
      <c r="G7336" s="1" t="s">
        <v>61</v>
      </c>
      <c r="H7336" s="1" t="s">
        <v>25</v>
      </c>
      <c r="I7336" s="1" t="s">
        <v>26</v>
      </c>
      <c r="J7336" s="1" t="s">
        <v>27</v>
      </c>
      <c r="K7336" s="4">
        <v>3</v>
      </c>
      <c r="L7336" s="5">
        <v>229</v>
      </c>
      <c r="M7336" s="5">
        <f>EcommerceDataset[[#This Row],[quantity]]*EcommerceDataset[[#This Row],[unit_price]]</f>
        <v>687</v>
      </c>
      <c r="N7336" s="1" t="s">
        <v>19940</v>
      </c>
      <c r="O7336" s="3">
        <v>45409</v>
      </c>
      <c r="P7336" s="1" t="s">
        <v>55</v>
      </c>
      <c r="Q7336" s="1" t="s">
        <v>43</v>
      </c>
      <c r="R7336" s="4">
        <v>4</v>
      </c>
      <c r="S7336" s="1" t="s">
        <v>66</v>
      </c>
      <c r="T7336" s="1" t="s">
        <v>19941</v>
      </c>
      <c r="U7336" s="3">
        <v>44908</v>
      </c>
    </row>
    <row r="7337" spans="1:21" x14ac:dyDescent="0.3">
      <c r="A7337" s="1" t="s">
        <v>13440</v>
      </c>
      <c r="B7337" s="1" t="s">
        <v>8438</v>
      </c>
      <c r="C7337" s="1" t="s">
        <v>2291</v>
      </c>
      <c r="D7337" s="1" t="str">
        <f>_xlfn.CONCAT(EcommerceDataset[[#This Row],[first_name]]," ",EcommerceDataset[[#This Row],[last_name]])</f>
        <v>Beverly Gallagher</v>
      </c>
      <c r="E7337" s="1" t="s">
        <v>36</v>
      </c>
      <c r="F7337" s="1" t="s">
        <v>49</v>
      </c>
      <c r="G7337" s="1" t="s">
        <v>119</v>
      </c>
      <c r="H7337" s="1" t="s">
        <v>217</v>
      </c>
      <c r="I7337" s="1" t="s">
        <v>218</v>
      </c>
      <c r="J7337" s="1" t="s">
        <v>27</v>
      </c>
      <c r="K7337" s="4">
        <v>5</v>
      </c>
      <c r="L7337" s="5">
        <v>899</v>
      </c>
      <c r="M7337" s="5">
        <f>EcommerceDataset[[#This Row],[quantity]]*EcommerceDataset[[#This Row],[unit_price]]</f>
        <v>4495</v>
      </c>
      <c r="N7337" s="1" t="s">
        <v>19942</v>
      </c>
      <c r="O7337" s="3">
        <v>45528</v>
      </c>
      <c r="P7337" s="1" t="s">
        <v>109</v>
      </c>
      <c r="Q7337" s="1" t="s">
        <v>43</v>
      </c>
      <c r="R7337" s="4">
        <v>3</v>
      </c>
      <c r="S7337" s="1" t="s">
        <v>103</v>
      </c>
      <c r="T7337" s="1" t="s">
        <v>19943</v>
      </c>
      <c r="U7337" s="3">
        <v>45330</v>
      </c>
    </row>
    <row r="7338" spans="1:21" x14ac:dyDescent="0.3">
      <c r="A7338" s="1" t="s">
        <v>19944</v>
      </c>
      <c r="B7338" s="1" t="s">
        <v>10354</v>
      </c>
      <c r="C7338" s="1" t="s">
        <v>275</v>
      </c>
      <c r="D7338" s="1" t="str">
        <f>_xlfn.CONCAT(EcommerceDataset[[#This Row],[first_name]]," ",EcommerceDataset[[#This Row],[last_name]])</f>
        <v>Toni Smith</v>
      </c>
      <c r="E7338" s="1" t="s">
        <v>36</v>
      </c>
      <c r="F7338" s="1" t="s">
        <v>49</v>
      </c>
      <c r="G7338" s="1" t="s">
        <v>24</v>
      </c>
      <c r="H7338" s="1" t="s">
        <v>39</v>
      </c>
      <c r="I7338" s="1" t="s">
        <v>40</v>
      </c>
      <c r="J7338" s="1" t="s">
        <v>41</v>
      </c>
      <c r="K7338" s="4">
        <v>4</v>
      </c>
      <c r="L7338" s="5">
        <v>59</v>
      </c>
      <c r="M7338" s="5">
        <f>EcommerceDataset[[#This Row],[quantity]]*EcommerceDataset[[#This Row],[unit_price]]</f>
        <v>236</v>
      </c>
      <c r="N7338" s="1" t="s">
        <v>19945</v>
      </c>
      <c r="O7338" s="3">
        <v>44833</v>
      </c>
      <c r="P7338" s="1" t="s">
        <v>102</v>
      </c>
      <c r="Q7338" s="1" t="s">
        <v>43</v>
      </c>
      <c r="R7338" s="4">
        <v>1</v>
      </c>
      <c r="S7338" s="1" t="s">
        <v>66</v>
      </c>
      <c r="T7338" s="1" t="s">
        <v>19946</v>
      </c>
      <c r="U7338" s="3">
        <v>44835</v>
      </c>
    </row>
    <row r="7339" spans="1:21" x14ac:dyDescent="0.3">
      <c r="A7339" s="1" t="s">
        <v>9829</v>
      </c>
      <c r="B7339" s="1" t="s">
        <v>97</v>
      </c>
      <c r="C7339" s="1" t="s">
        <v>60</v>
      </c>
      <c r="D7339" s="1" t="str">
        <f>_xlfn.CONCAT(EcommerceDataset[[#This Row],[first_name]]," ",EcommerceDataset[[#This Row],[last_name]])</f>
        <v>Mary Harris</v>
      </c>
      <c r="E7339" s="1" t="s">
        <v>80</v>
      </c>
      <c r="F7339" s="1" t="s">
        <v>23</v>
      </c>
      <c r="G7339" s="1" t="s">
        <v>61</v>
      </c>
      <c r="H7339" s="1" t="s">
        <v>128</v>
      </c>
      <c r="I7339" s="1" t="s">
        <v>129</v>
      </c>
      <c r="J7339" s="1" t="s">
        <v>130</v>
      </c>
      <c r="K7339" s="4">
        <v>1</v>
      </c>
      <c r="L7339" s="5">
        <v>129</v>
      </c>
      <c r="M7339" s="5">
        <f>EcommerceDataset[[#This Row],[quantity]]*EcommerceDataset[[#This Row],[unit_price]]</f>
        <v>129</v>
      </c>
      <c r="N7339" s="1" t="s">
        <v>19947</v>
      </c>
      <c r="O7339" s="3">
        <v>45061</v>
      </c>
      <c r="P7339" s="1" t="s">
        <v>29</v>
      </c>
      <c r="Q7339" s="1" t="s">
        <v>43</v>
      </c>
      <c r="R7339" s="4">
        <v>2</v>
      </c>
      <c r="S7339" s="1" t="s">
        <v>31</v>
      </c>
      <c r="T7339" s="1" t="s">
        <v>19948</v>
      </c>
      <c r="U7339" s="3">
        <v>45807</v>
      </c>
    </row>
    <row r="7340" spans="1:21" x14ac:dyDescent="0.3">
      <c r="A7340" s="1" t="s">
        <v>6517</v>
      </c>
      <c r="B7340" s="1" t="s">
        <v>438</v>
      </c>
      <c r="C7340" s="1" t="s">
        <v>407</v>
      </c>
      <c r="D7340" s="1" t="str">
        <f>_xlfn.CONCAT(EcommerceDataset[[#This Row],[first_name]]," ",EcommerceDataset[[#This Row],[last_name]])</f>
        <v>Antonio Thompson</v>
      </c>
      <c r="E7340" s="1" t="s">
        <v>22</v>
      </c>
      <c r="F7340" s="1" t="s">
        <v>49</v>
      </c>
      <c r="G7340" s="1" t="s">
        <v>24</v>
      </c>
      <c r="H7340" s="1" t="s">
        <v>99</v>
      </c>
      <c r="I7340" s="1" t="s">
        <v>100</v>
      </c>
      <c r="J7340" s="1" t="s">
        <v>27</v>
      </c>
      <c r="K7340" s="4">
        <v>5</v>
      </c>
      <c r="L7340" s="5">
        <v>199</v>
      </c>
      <c r="M7340" s="5">
        <f>EcommerceDataset[[#This Row],[quantity]]*EcommerceDataset[[#This Row],[unit_price]]</f>
        <v>995</v>
      </c>
      <c r="N7340" s="1" t="s">
        <v>19949</v>
      </c>
      <c r="O7340" s="3">
        <v>44921</v>
      </c>
      <c r="P7340" s="1" t="s">
        <v>55</v>
      </c>
      <c r="Q7340" s="1" t="s">
        <v>56</v>
      </c>
      <c r="R7340" s="4">
        <v>3</v>
      </c>
      <c r="S7340" s="1" t="s">
        <v>66</v>
      </c>
      <c r="T7340" s="1" t="s">
        <v>19950</v>
      </c>
      <c r="U7340" s="3">
        <v>45615</v>
      </c>
    </row>
    <row r="7341" spans="1:21" x14ac:dyDescent="0.3">
      <c r="A7341" s="1" t="s">
        <v>18775</v>
      </c>
      <c r="B7341" s="1" t="s">
        <v>2095</v>
      </c>
      <c r="C7341" s="1" t="s">
        <v>640</v>
      </c>
      <c r="D7341" s="1" t="str">
        <f>_xlfn.CONCAT(EcommerceDataset[[#This Row],[first_name]]," ",EcommerceDataset[[#This Row],[last_name]])</f>
        <v>Marcus Morales</v>
      </c>
      <c r="E7341" s="1" t="s">
        <v>80</v>
      </c>
      <c r="F7341" s="1" t="s">
        <v>23</v>
      </c>
      <c r="G7341" s="1" t="s">
        <v>61</v>
      </c>
      <c r="H7341" s="1" t="s">
        <v>128</v>
      </c>
      <c r="I7341" s="1" t="s">
        <v>129</v>
      </c>
      <c r="J7341" s="1" t="s">
        <v>130</v>
      </c>
      <c r="K7341" s="4">
        <v>5</v>
      </c>
      <c r="L7341" s="5">
        <v>129</v>
      </c>
      <c r="M7341" s="5">
        <f>EcommerceDataset[[#This Row],[quantity]]*EcommerceDataset[[#This Row],[unit_price]]</f>
        <v>645</v>
      </c>
      <c r="N7341" s="1" t="s">
        <v>19951</v>
      </c>
      <c r="O7341" s="3">
        <v>45295</v>
      </c>
      <c r="P7341" s="1" t="s">
        <v>102</v>
      </c>
      <c r="Q7341" s="1" t="s">
        <v>43</v>
      </c>
      <c r="R7341" s="4">
        <v>3</v>
      </c>
      <c r="S7341" s="1" t="s">
        <v>132</v>
      </c>
      <c r="T7341" s="1" t="s">
        <v>19952</v>
      </c>
      <c r="U7341" s="3">
        <v>45442</v>
      </c>
    </row>
    <row r="7342" spans="1:21" x14ac:dyDescent="0.3">
      <c r="A7342" s="1" t="s">
        <v>11255</v>
      </c>
      <c r="B7342" s="1" t="s">
        <v>2709</v>
      </c>
      <c r="C7342" s="1" t="s">
        <v>442</v>
      </c>
      <c r="D7342" s="1" t="str">
        <f>_xlfn.CONCAT(EcommerceDataset[[#This Row],[first_name]]," ",EcommerceDataset[[#This Row],[last_name]])</f>
        <v>Lucas Wilson</v>
      </c>
      <c r="E7342" s="1" t="s">
        <v>22</v>
      </c>
      <c r="F7342" s="1" t="s">
        <v>37</v>
      </c>
      <c r="G7342" s="1" t="s">
        <v>71</v>
      </c>
      <c r="H7342" s="1" t="s">
        <v>217</v>
      </c>
      <c r="I7342" s="1" t="s">
        <v>218</v>
      </c>
      <c r="J7342" s="1" t="s">
        <v>27</v>
      </c>
      <c r="K7342" s="4">
        <v>5</v>
      </c>
      <c r="L7342" s="5">
        <v>899</v>
      </c>
      <c r="M7342" s="5">
        <f>EcommerceDataset[[#This Row],[quantity]]*EcommerceDataset[[#This Row],[unit_price]]</f>
        <v>4495</v>
      </c>
      <c r="N7342" s="1" t="s">
        <v>19953</v>
      </c>
      <c r="O7342" s="3">
        <v>44928</v>
      </c>
      <c r="P7342" s="1" t="s">
        <v>102</v>
      </c>
      <c r="Q7342" s="1" t="s">
        <v>56</v>
      </c>
      <c r="R7342" s="4">
        <v>4</v>
      </c>
      <c r="S7342" s="1" t="s">
        <v>66</v>
      </c>
      <c r="T7342" s="1" t="s">
        <v>19954</v>
      </c>
      <c r="U7342" s="3">
        <v>45125</v>
      </c>
    </row>
    <row r="7343" spans="1:21" x14ac:dyDescent="0.3">
      <c r="A7343" s="1" t="s">
        <v>13216</v>
      </c>
      <c r="B7343" s="1" t="s">
        <v>555</v>
      </c>
      <c r="C7343" s="1" t="s">
        <v>211</v>
      </c>
      <c r="D7343" s="1" t="str">
        <f>_xlfn.CONCAT(EcommerceDataset[[#This Row],[first_name]]," ",EcommerceDataset[[#This Row],[last_name]])</f>
        <v>Dustin Brown</v>
      </c>
      <c r="E7343" s="1" t="s">
        <v>80</v>
      </c>
      <c r="F7343" s="1" t="s">
        <v>23</v>
      </c>
      <c r="G7343" s="1" t="s">
        <v>93</v>
      </c>
      <c r="H7343" s="1" t="s">
        <v>390</v>
      </c>
      <c r="I7343" s="1" t="s">
        <v>391</v>
      </c>
      <c r="J7343" s="1" t="s">
        <v>122</v>
      </c>
      <c r="K7343" s="4">
        <v>3</v>
      </c>
      <c r="L7343" s="5">
        <v>25</v>
      </c>
      <c r="M7343" s="5">
        <f>EcommerceDataset[[#This Row],[quantity]]*EcommerceDataset[[#This Row],[unit_price]]</f>
        <v>75</v>
      </c>
      <c r="N7343" s="1" t="s">
        <v>19955</v>
      </c>
      <c r="O7343" s="3">
        <v>45627</v>
      </c>
      <c r="P7343" s="1" t="s">
        <v>55</v>
      </c>
      <c r="Q7343" s="1" t="s">
        <v>43</v>
      </c>
      <c r="R7343" s="4">
        <v>2</v>
      </c>
      <c r="S7343" s="1" t="s">
        <v>132</v>
      </c>
      <c r="T7343" s="1" t="s">
        <v>19956</v>
      </c>
      <c r="U7343" s="3">
        <v>45742</v>
      </c>
    </row>
    <row r="7344" spans="1:21" x14ac:dyDescent="0.3">
      <c r="A7344" s="1" t="s">
        <v>15841</v>
      </c>
      <c r="B7344" s="1" t="s">
        <v>352</v>
      </c>
      <c r="C7344" s="1" t="s">
        <v>628</v>
      </c>
      <c r="D7344" s="1" t="str">
        <f>_xlfn.CONCAT(EcommerceDataset[[#This Row],[first_name]]," ",EcommerceDataset[[#This Row],[last_name]])</f>
        <v>Zachary Paul</v>
      </c>
      <c r="E7344" s="1" t="s">
        <v>22</v>
      </c>
      <c r="F7344" s="1" t="s">
        <v>37</v>
      </c>
      <c r="G7344" s="1" t="s">
        <v>24</v>
      </c>
      <c r="H7344" s="1" t="s">
        <v>39</v>
      </c>
      <c r="I7344" s="1" t="s">
        <v>40</v>
      </c>
      <c r="J7344" s="1" t="s">
        <v>41</v>
      </c>
      <c r="K7344" s="4">
        <v>4</v>
      </c>
      <c r="L7344" s="5">
        <v>59</v>
      </c>
      <c r="M7344" s="5">
        <f>EcommerceDataset[[#This Row],[quantity]]*EcommerceDataset[[#This Row],[unit_price]]</f>
        <v>236</v>
      </c>
      <c r="N7344" s="1" t="s">
        <v>19957</v>
      </c>
      <c r="O7344" s="3">
        <v>45043</v>
      </c>
      <c r="P7344" s="1" t="s">
        <v>102</v>
      </c>
      <c r="Q7344" s="1" t="s">
        <v>56</v>
      </c>
      <c r="R7344" s="4">
        <v>1</v>
      </c>
      <c r="S7344" s="1" t="s">
        <v>44</v>
      </c>
      <c r="T7344" s="1" t="s">
        <v>19958</v>
      </c>
      <c r="U7344" s="3">
        <v>45135</v>
      </c>
    </row>
    <row r="7345" spans="1:21" x14ac:dyDescent="0.3">
      <c r="A7345" s="1" t="s">
        <v>19959</v>
      </c>
      <c r="B7345" s="1" t="s">
        <v>1334</v>
      </c>
      <c r="C7345" s="1" t="s">
        <v>7744</v>
      </c>
      <c r="D7345" s="1" t="str">
        <f>_xlfn.CONCAT(EcommerceDataset[[#This Row],[first_name]]," ",EcommerceDataset[[#This Row],[last_name]])</f>
        <v>Justin Schroeder</v>
      </c>
      <c r="E7345" s="1" t="s">
        <v>80</v>
      </c>
      <c r="F7345" s="1" t="s">
        <v>37</v>
      </c>
      <c r="G7345" s="1" t="s">
        <v>179</v>
      </c>
      <c r="H7345" s="1" t="s">
        <v>62</v>
      </c>
      <c r="I7345" s="1" t="s">
        <v>63</v>
      </c>
      <c r="J7345" s="1" t="s">
        <v>64</v>
      </c>
      <c r="K7345" s="4">
        <v>5</v>
      </c>
      <c r="L7345" s="5">
        <v>399</v>
      </c>
      <c r="M7345" s="5">
        <f>EcommerceDataset[[#This Row],[quantity]]*EcommerceDataset[[#This Row],[unit_price]]</f>
        <v>1995</v>
      </c>
      <c r="N7345" s="1" t="s">
        <v>19960</v>
      </c>
      <c r="O7345" s="3">
        <v>45359</v>
      </c>
      <c r="P7345" s="1" t="s">
        <v>102</v>
      </c>
      <c r="Q7345" s="1" t="s">
        <v>43</v>
      </c>
      <c r="R7345" s="4">
        <v>2</v>
      </c>
      <c r="S7345" s="1" t="s">
        <v>66</v>
      </c>
      <c r="T7345" s="1" t="s">
        <v>19961</v>
      </c>
      <c r="U7345" s="3">
        <v>44884</v>
      </c>
    </row>
    <row r="7346" spans="1:21" x14ac:dyDescent="0.3">
      <c r="A7346" s="1" t="s">
        <v>19342</v>
      </c>
      <c r="B7346" s="1" t="s">
        <v>2982</v>
      </c>
      <c r="C7346" s="1" t="s">
        <v>325</v>
      </c>
      <c r="D7346" s="1" t="str">
        <f>_xlfn.CONCAT(EcommerceDataset[[#This Row],[first_name]]," ",EcommerceDataset[[#This Row],[last_name]])</f>
        <v>Monique Thornton</v>
      </c>
      <c r="E7346" s="1" t="s">
        <v>36</v>
      </c>
      <c r="F7346" s="1" t="s">
        <v>49</v>
      </c>
      <c r="G7346" s="1" t="s">
        <v>179</v>
      </c>
      <c r="H7346" s="1" t="s">
        <v>137</v>
      </c>
      <c r="I7346" s="1" t="s">
        <v>138</v>
      </c>
      <c r="J7346" s="1" t="s">
        <v>27</v>
      </c>
      <c r="K7346" s="4">
        <v>4</v>
      </c>
      <c r="L7346" s="5">
        <v>999</v>
      </c>
      <c r="M7346" s="5">
        <f>EcommerceDataset[[#This Row],[quantity]]*EcommerceDataset[[#This Row],[unit_price]]</f>
        <v>3996</v>
      </c>
      <c r="N7346" s="1" t="s">
        <v>19962</v>
      </c>
      <c r="O7346" s="3">
        <v>45176</v>
      </c>
      <c r="P7346" s="1" t="s">
        <v>75</v>
      </c>
      <c r="Q7346" s="1" t="s">
        <v>30</v>
      </c>
      <c r="R7346" s="4">
        <v>2</v>
      </c>
      <c r="S7346" s="1" t="s">
        <v>103</v>
      </c>
      <c r="T7346" s="1" t="s">
        <v>19963</v>
      </c>
      <c r="U7346" s="3">
        <v>45104</v>
      </c>
    </row>
    <row r="7347" spans="1:21" x14ac:dyDescent="0.3">
      <c r="A7347" s="1" t="s">
        <v>19964</v>
      </c>
      <c r="B7347" s="1" t="s">
        <v>5316</v>
      </c>
      <c r="C7347" s="1" t="s">
        <v>3172</v>
      </c>
      <c r="D7347" s="1" t="str">
        <f>_xlfn.CONCAT(EcommerceDataset[[#This Row],[first_name]]," ",EcommerceDataset[[#This Row],[last_name]])</f>
        <v>Denise Ferguson</v>
      </c>
      <c r="E7347" s="1" t="s">
        <v>80</v>
      </c>
      <c r="F7347" s="1" t="s">
        <v>23</v>
      </c>
      <c r="G7347" s="1" t="s">
        <v>119</v>
      </c>
      <c r="H7347" s="1" t="s">
        <v>120</v>
      </c>
      <c r="I7347" s="1" t="s">
        <v>121</v>
      </c>
      <c r="J7347" s="1" t="s">
        <v>122</v>
      </c>
      <c r="K7347" s="4">
        <v>2</v>
      </c>
      <c r="L7347" s="5">
        <v>149</v>
      </c>
      <c r="M7347" s="5">
        <f>EcommerceDataset[[#This Row],[quantity]]*EcommerceDataset[[#This Row],[unit_price]]</f>
        <v>298</v>
      </c>
      <c r="N7347" s="1" t="s">
        <v>19965</v>
      </c>
      <c r="O7347" s="3">
        <v>45793</v>
      </c>
      <c r="P7347" s="1" t="s">
        <v>75</v>
      </c>
      <c r="Q7347" s="1" t="s">
        <v>56</v>
      </c>
      <c r="R7347" s="4">
        <v>1</v>
      </c>
      <c r="S7347" s="1" t="s">
        <v>31</v>
      </c>
      <c r="T7347" s="1" t="s">
        <v>19966</v>
      </c>
      <c r="U7347" s="3">
        <v>45056</v>
      </c>
    </row>
    <row r="7348" spans="1:21" x14ac:dyDescent="0.3">
      <c r="A7348" s="1" t="s">
        <v>14908</v>
      </c>
      <c r="B7348" s="1" t="s">
        <v>9482</v>
      </c>
      <c r="C7348" s="1" t="s">
        <v>14909</v>
      </c>
      <c r="D7348" s="1" t="str">
        <f>_xlfn.CONCAT(EcommerceDataset[[#This Row],[first_name]]," ",EcommerceDataset[[#This Row],[last_name]])</f>
        <v>Marie Booker</v>
      </c>
      <c r="E7348" s="1" t="s">
        <v>22</v>
      </c>
      <c r="F7348" s="1" t="s">
        <v>49</v>
      </c>
      <c r="G7348" s="1" t="s">
        <v>185</v>
      </c>
      <c r="H7348" s="1" t="s">
        <v>62</v>
      </c>
      <c r="I7348" s="1" t="s">
        <v>63</v>
      </c>
      <c r="J7348" s="1" t="s">
        <v>64</v>
      </c>
      <c r="K7348" s="4">
        <v>5</v>
      </c>
      <c r="L7348" s="5">
        <v>399</v>
      </c>
      <c r="M7348" s="5">
        <f>EcommerceDataset[[#This Row],[quantity]]*EcommerceDataset[[#This Row],[unit_price]]</f>
        <v>1995</v>
      </c>
      <c r="N7348" s="1" t="s">
        <v>19967</v>
      </c>
      <c r="O7348" s="3">
        <v>45745</v>
      </c>
      <c r="P7348" s="1" t="s">
        <v>55</v>
      </c>
      <c r="Q7348" s="1" t="s">
        <v>56</v>
      </c>
      <c r="R7348" s="4">
        <v>4</v>
      </c>
      <c r="S7348" s="1" t="s">
        <v>44</v>
      </c>
      <c r="T7348" s="1" t="s">
        <v>19968</v>
      </c>
      <c r="U7348" s="3">
        <v>45620</v>
      </c>
    </row>
    <row r="7349" spans="1:21" x14ac:dyDescent="0.3">
      <c r="A7349" s="1" t="s">
        <v>8344</v>
      </c>
      <c r="B7349" s="1" t="s">
        <v>1038</v>
      </c>
      <c r="C7349" s="1" t="s">
        <v>290</v>
      </c>
      <c r="D7349" s="1" t="str">
        <f>_xlfn.CONCAT(EcommerceDataset[[#This Row],[first_name]]," ",EcommerceDataset[[#This Row],[last_name]])</f>
        <v>Ashley Turner</v>
      </c>
      <c r="E7349" s="1" t="s">
        <v>80</v>
      </c>
      <c r="F7349" s="1" t="s">
        <v>23</v>
      </c>
      <c r="G7349" s="1" t="s">
        <v>151</v>
      </c>
      <c r="H7349" s="1" t="s">
        <v>62</v>
      </c>
      <c r="I7349" s="1" t="s">
        <v>63</v>
      </c>
      <c r="J7349" s="1" t="s">
        <v>64</v>
      </c>
      <c r="K7349" s="4">
        <v>4</v>
      </c>
      <c r="L7349" s="5">
        <v>399</v>
      </c>
      <c r="M7349" s="5">
        <f>EcommerceDataset[[#This Row],[quantity]]*EcommerceDataset[[#This Row],[unit_price]]</f>
        <v>1596</v>
      </c>
      <c r="N7349" s="1" t="s">
        <v>19969</v>
      </c>
      <c r="O7349" s="3">
        <v>45641</v>
      </c>
      <c r="P7349" s="1" t="s">
        <v>29</v>
      </c>
      <c r="Q7349" s="1" t="s">
        <v>56</v>
      </c>
      <c r="R7349" s="4">
        <v>3</v>
      </c>
      <c r="S7349" s="1" t="s">
        <v>132</v>
      </c>
      <c r="T7349" s="1" t="s">
        <v>19970</v>
      </c>
      <c r="U7349" s="3">
        <v>45351</v>
      </c>
    </row>
    <row r="7350" spans="1:21" x14ac:dyDescent="0.3">
      <c r="A7350" s="1" t="s">
        <v>19971</v>
      </c>
      <c r="B7350" s="1" t="s">
        <v>165</v>
      </c>
      <c r="C7350" s="1" t="s">
        <v>35</v>
      </c>
      <c r="D7350" s="1" t="str">
        <f>_xlfn.CONCAT(EcommerceDataset[[#This Row],[first_name]]," ",EcommerceDataset[[#This Row],[last_name]])</f>
        <v>Susan White</v>
      </c>
      <c r="E7350" s="1" t="s">
        <v>80</v>
      </c>
      <c r="F7350" s="1" t="s">
        <v>37</v>
      </c>
      <c r="G7350" s="1" t="s">
        <v>119</v>
      </c>
      <c r="H7350" s="1" t="s">
        <v>39</v>
      </c>
      <c r="I7350" s="1" t="s">
        <v>40</v>
      </c>
      <c r="J7350" s="1" t="s">
        <v>41</v>
      </c>
      <c r="K7350" s="4">
        <v>2</v>
      </c>
      <c r="L7350" s="5">
        <v>59</v>
      </c>
      <c r="M7350" s="5">
        <f>EcommerceDataset[[#This Row],[quantity]]*EcommerceDataset[[#This Row],[unit_price]]</f>
        <v>118</v>
      </c>
      <c r="N7350" s="1" t="s">
        <v>19972</v>
      </c>
      <c r="O7350" s="3">
        <v>45031</v>
      </c>
      <c r="P7350" s="1" t="s">
        <v>29</v>
      </c>
      <c r="Q7350" s="1" t="s">
        <v>43</v>
      </c>
      <c r="R7350" s="4">
        <v>2</v>
      </c>
      <c r="S7350" s="1" t="s">
        <v>132</v>
      </c>
      <c r="T7350" s="1" t="s">
        <v>19973</v>
      </c>
      <c r="U7350" s="3">
        <v>45847</v>
      </c>
    </row>
    <row r="7351" spans="1:21" x14ac:dyDescent="0.3">
      <c r="A7351" s="1" t="s">
        <v>18495</v>
      </c>
      <c r="B7351" s="1" t="s">
        <v>370</v>
      </c>
      <c r="C7351" s="1" t="s">
        <v>2983</v>
      </c>
      <c r="D7351" s="1" t="str">
        <f>_xlfn.CONCAT(EcommerceDataset[[#This Row],[first_name]]," ",EcommerceDataset[[#This Row],[last_name]])</f>
        <v>Sherri King</v>
      </c>
      <c r="E7351" s="1" t="s">
        <v>36</v>
      </c>
      <c r="F7351" s="1" t="s">
        <v>23</v>
      </c>
      <c r="G7351" s="1" t="s">
        <v>38</v>
      </c>
      <c r="H7351" s="1" t="s">
        <v>99</v>
      </c>
      <c r="I7351" s="1" t="s">
        <v>100</v>
      </c>
      <c r="J7351" s="1" t="s">
        <v>27</v>
      </c>
      <c r="K7351" s="4">
        <v>1</v>
      </c>
      <c r="L7351" s="5">
        <v>199</v>
      </c>
      <c r="M7351" s="5">
        <f>EcommerceDataset[[#This Row],[quantity]]*EcommerceDataset[[#This Row],[unit_price]]</f>
        <v>199</v>
      </c>
      <c r="N7351" s="1" t="s">
        <v>19974</v>
      </c>
      <c r="O7351" s="3">
        <v>45852</v>
      </c>
      <c r="P7351" s="1" t="s">
        <v>109</v>
      </c>
      <c r="Q7351" s="1" t="s">
        <v>30</v>
      </c>
      <c r="R7351" s="4">
        <v>5</v>
      </c>
      <c r="S7351" s="1" t="s">
        <v>31</v>
      </c>
      <c r="T7351" s="1" t="s">
        <v>19975</v>
      </c>
      <c r="U7351" s="3">
        <v>45648</v>
      </c>
    </row>
    <row r="7352" spans="1:21" x14ac:dyDescent="0.3">
      <c r="A7352" s="1" t="s">
        <v>4667</v>
      </c>
      <c r="B7352" s="1" t="s">
        <v>709</v>
      </c>
      <c r="C7352" s="1" t="s">
        <v>1774</v>
      </c>
      <c r="D7352" s="1" t="str">
        <f>_xlfn.CONCAT(EcommerceDataset[[#This Row],[first_name]]," ",EcommerceDataset[[#This Row],[last_name]])</f>
        <v>Bradley Wright</v>
      </c>
      <c r="E7352" s="1" t="s">
        <v>80</v>
      </c>
      <c r="F7352" s="1" t="s">
        <v>23</v>
      </c>
      <c r="G7352" s="1" t="s">
        <v>151</v>
      </c>
      <c r="H7352" s="1" t="s">
        <v>144</v>
      </c>
      <c r="I7352" s="1" t="s">
        <v>145</v>
      </c>
      <c r="J7352" s="1" t="s">
        <v>53</v>
      </c>
      <c r="K7352" s="4">
        <v>2</v>
      </c>
      <c r="L7352" s="5">
        <v>199</v>
      </c>
      <c r="M7352" s="5">
        <f>EcommerceDataset[[#This Row],[quantity]]*EcommerceDataset[[#This Row],[unit_price]]</f>
        <v>398</v>
      </c>
      <c r="N7352" s="1" t="s">
        <v>19976</v>
      </c>
      <c r="O7352" s="3">
        <v>45032</v>
      </c>
      <c r="P7352" s="1" t="s">
        <v>109</v>
      </c>
      <c r="Q7352" s="1" t="s">
        <v>30</v>
      </c>
      <c r="R7352" s="4">
        <v>3</v>
      </c>
      <c r="S7352" s="1" t="s">
        <v>66</v>
      </c>
      <c r="T7352" s="1" t="s">
        <v>19977</v>
      </c>
      <c r="U7352" s="3">
        <v>45252</v>
      </c>
    </row>
    <row r="7353" spans="1:21" x14ac:dyDescent="0.3">
      <c r="A7353" s="1" t="s">
        <v>11381</v>
      </c>
      <c r="B7353" s="1" t="s">
        <v>4210</v>
      </c>
      <c r="C7353" s="1" t="s">
        <v>887</v>
      </c>
      <c r="D7353" s="1" t="str">
        <f>_xlfn.CONCAT(EcommerceDataset[[#This Row],[first_name]]," ",EcommerceDataset[[#This Row],[last_name]])</f>
        <v>Brad Austin</v>
      </c>
      <c r="E7353" s="1" t="s">
        <v>22</v>
      </c>
      <c r="F7353" s="1" t="s">
        <v>23</v>
      </c>
      <c r="G7353" s="1" t="s">
        <v>38</v>
      </c>
      <c r="H7353" s="1" t="s">
        <v>190</v>
      </c>
      <c r="I7353" s="1" t="s">
        <v>191</v>
      </c>
      <c r="J7353" s="1" t="s">
        <v>41</v>
      </c>
      <c r="K7353" s="4">
        <v>1</v>
      </c>
      <c r="L7353" s="5">
        <v>120</v>
      </c>
      <c r="M7353" s="5">
        <f>EcommerceDataset[[#This Row],[quantity]]*EcommerceDataset[[#This Row],[unit_price]]</f>
        <v>120</v>
      </c>
      <c r="N7353" s="1" t="s">
        <v>19978</v>
      </c>
      <c r="O7353" s="3">
        <v>44903</v>
      </c>
      <c r="P7353" s="1" t="s">
        <v>102</v>
      </c>
      <c r="Q7353" s="1" t="s">
        <v>30</v>
      </c>
      <c r="R7353" s="4">
        <v>4</v>
      </c>
      <c r="S7353" s="1" t="s">
        <v>66</v>
      </c>
      <c r="T7353" s="1" t="s">
        <v>19979</v>
      </c>
      <c r="U7353" s="3">
        <v>45379</v>
      </c>
    </row>
    <row r="7354" spans="1:21" x14ac:dyDescent="0.3">
      <c r="A7354" s="1" t="s">
        <v>19470</v>
      </c>
      <c r="B7354" s="1" t="s">
        <v>34</v>
      </c>
      <c r="C7354" s="1" t="s">
        <v>442</v>
      </c>
      <c r="D7354" s="1" t="str">
        <f>_xlfn.CONCAT(EcommerceDataset[[#This Row],[first_name]]," ",EcommerceDataset[[#This Row],[last_name]])</f>
        <v>Christopher Wilson</v>
      </c>
      <c r="E7354" s="1" t="s">
        <v>80</v>
      </c>
      <c r="F7354" s="1" t="s">
        <v>23</v>
      </c>
      <c r="G7354" s="1" t="s">
        <v>71</v>
      </c>
      <c r="H7354" s="1" t="s">
        <v>51</v>
      </c>
      <c r="I7354" s="1" t="s">
        <v>52</v>
      </c>
      <c r="J7354" s="1" t="s">
        <v>53</v>
      </c>
      <c r="K7354" s="4">
        <v>4</v>
      </c>
      <c r="L7354" s="5">
        <v>59</v>
      </c>
      <c r="M7354" s="5">
        <f>EcommerceDataset[[#This Row],[quantity]]*EcommerceDataset[[#This Row],[unit_price]]</f>
        <v>236</v>
      </c>
      <c r="N7354" s="1" t="s">
        <v>19980</v>
      </c>
      <c r="O7354" s="3">
        <v>45397</v>
      </c>
      <c r="P7354" s="1" t="s">
        <v>102</v>
      </c>
      <c r="Q7354" s="1" t="s">
        <v>56</v>
      </c>
      <c r="R7354" s="4">
        <v>4</v>
      </c>
      <c r="S7354" s="1" t="s">
        <v>103</v>
      </c>
      <c r="T7354" s="1" t="s">
        <v>19981</v>
      </c>
      <c r="U7354" s="3">
        <v>44989</v>
      </c>
    </row>
    <row r="7355" spans="1:21" x14ac:dyDescent="0.3">
      <c r="A7355" s="1" t="s">
        <v>3994</v>
      </c>
      <c r="B7355" s="1" t="s">
        <v>1773</v>
      </c>
      <c r="C7355" s="1" t="s">
        <v>416</v>
      </c>
      <c r="D7355" s="1" t="str">
        <f>_xlfn.CONCAT(EcommerceDataset[[#This Row],[first_name]]," ",EcommerceDataset[[#This Row],[last_name]])</f>
        <v>Steven Lopez</v>
      </c>
      <c r="E7355" s="1" t="s">
        <v>36</v>
      </c>
      <c r="F7355" s="1" t="s">
        <v>23</v>
      </c>
      <c r="G7355" s="1" t="s">
        <v>185</v>
      </c>
      <c r="H7355" s="1" t="s">
        <v>120</v>
      </c>
      <c r="I7355" s="1" t="s">
        <v>121</v>
      </c>
      <c r="J7355" s="1" t="s">
        <v>122</v>
      </c>
      <c r="K7355" s="4">
        <v>5</v>
      </c>
      <c r="L7355" s="5">
        <v>149</v>
      </c>
      <c r="M7355" s="5">
        <f>EcommerceDataset[[#This Row],[quantity]]*EcommerceDataset[[#This Row],[unit_price]]</f>
        <v>745</v>
      </c>
      <c r="N7355" s="1" t="s">
        <v>19982</v>
      </c>
      <c r="O7355" s="3">
        <v>45718</v>
      </c>
      <c r="P7355" s="1" t="s">
        <v>109</v>
      </c>
      <c r="Q7355" s="1" t="s">
        <v>30</v>
      </c>
      <c r="R7355" s="4">
        <v>3</v>
      </c>
      <c r="S7355" s="1" t="s">
        <v>66</v>
      </c>
      <c r="T7355" s="1" t="s">
        <v>19983</v>
      </c>
      <c r="U7355" s="3">
        <v>45222</v>
      </c>
    </row>
    <row r="7356" spans="1:21" x14ac:dyDescent="0.3">
      <c r="A7356" s="1" t="s">
        <v>16169</v>
      </c>
      <c r="B7356" s="1" t="s">
        <v>657</v>
      </c>
      <c r="C7356" s="1" t="s">
        <v>4185</v>
      </c>
      <c r="D7356" s="1" t="str">
        <f>_xlfn.CONCAT(EcommerceDataset[[#This Row],[first_name]]," ",EcommerceDataset[[#This Row],[last_name]])</f>
        <v>Matthew Carson</v>
      </c>
      <c r="E7356" s="1" t="s">
        <v>36</v>
      </c>
      <c r="F7356" s="1" t="s">
        <v>23</v>
      </c>
      <c r="G7356" s="1" t="s">
        <v>151</v>
      </c>
      <c r="H7356" s="1" t="s">
        <v>72</v>
      </c>
      <c r="I7356" s="1" t="s">
        <v>73</v>
      </c>
      <c r="J7356" s="1" t="s">
        <v>41</v>
      </c>
      <c r="K7356" s="4">
        <v>4</v>
      </c>
      <c r="L7356" s="5">
        <v>110</v>
      </c>
      <c r="M7356" s="5">
        <f>EcommerceDataset[[#This Row],[quantity]]*EcommerceDataset[[#This Row],[unit_price]]</f>
        <v>440</v>
      </c>
      <c r="N7356" s="1" t="s">
        <v>19984</v>
      </c>
      <c r="O7356" s="3">
        <v>45686</v>
      </c>
      <c r="P7356" s="1" t="s">
        <v>55</v>
      </c>
      <c r="Q7356" s="1" t="s">
        <v>56</v>
      </c>
      <c r="R7356" s="4">
        <v>4</v>
      </c>
      <c r="S7356" s="1" t="s">
        <v>44</v>
      </c>
      <c r="T7356" s="1" t="s">
        <v>19985</v>
      </c>
      <c r="U7356" s="3">
        <v>45283</v>
      </c>
    </row>
    <row r="7357" spans="1:21" x14ac:dyDescent="0.3">
      <c r="A7357" s="1" t="s">
        <v>19986</v>
      </c>
      <c r="B7357" s="1" t="s">
        <v>279</v>
      </c>
      <c r="C7357" s="1" t="s">
        <v>619</v>
      </c>
      <c r="D7357" s="1" t="str">
        <f>_xlfn.CONCAT(EcommerceDataset[[#This Row],[first_name]]," ",EcommerceDataset[[#This Row],[last_name]])</f>
        <v>Kyle Williams</v>
      </c>
      <c r="E7357" s="1" t="s">
        <v>80</v>
      </c>
      <c r="F7357" s="1" t="s">
        <v>49</v>
      </c>
      <c r="G7357" s="1" t="s">
        <v>151</v>
      </c>
      <c r="H7357" s="1" t="s">
        <v>167</v>
      </c>
      <c r="I7357" s="1" t="s">
        <v>168</v>
      </c>
      <c r="J7357" s="1" t="s">
        <v>130</v>
      </c>
      <c r="K7357" s="4">
        <v>3</v>
      </c>
      <c r="L7357" s="5">
        <v>80</v>
      </c>
      <c r="M7357" s="5">
        <f>EcommerceDataset[[#This Row],[quantity]]*EcommerceDataset[[#This Row],[unit_price]]</f>
        <v>240</v>
      </c>
      <c r="N7357" s="1" t="s">
        <v>19987</v>
      </c>
      <c r="O7357" s="3">
        <v>45143</v>
      </c>
      <c r="P7357" s="1" t="s">
        <v>102</v>
      </c>
      <c r="Q7357" s="1" t="s">
        <v>30</v>
      </c>
      <c r="R7357" s="4">
        <v>3</v>
      </c>
      <c r="S7357" s="1" t="s">
        <v>103</v>
      </c>
      <c r="T7357" s="1" t="s">
        <v>19988</v>
      </c>
      <c r="U7357" s="3">
        <v>44995</v>
      </c>
    </row>
    <row r="7358" spans="1:21" x14ac:dyDescent="0.3">
      <c r="A7358" s="1" t="s">
        <v>528</v>
      </c>
      <c r="B7358" s="1" t="s">
        <v>529</v>
      </c>
      <c r="C7358" s="1" t="s">
        <v>530</v>
      </c>
      <c r="D7358" s="1" t="str">
        <f>_xlfn.CONCAT(EcommerceDataset[[#This Row],[first_name]]," ",EcommerceDataset[[#This Row],[last_name]])</f>
        <v>Jeremy Summers</v>
      </c>
      <c r="E7358" s="1" t="s">
        <v>36</v>
      </c>
      <c r="F7358" s="1" t="s">
        <v>23</v>
      </c>
      <c r="G7358" s="1" t="s">
        <v>61</v>
      </c>
      <c r="H7358" s="1" t="s">
        <v>25</v>
      </c>
      <c r="I7358" s="1" t="s">
        <v>26</v>
      </c>
      <c r="J7358" s="1" t="s">
        <v>27</v>
      </c>
      <c r="K7358" s="4">
        <v>5</v>
      </c>
      <c r="L7358" s="5">
        <v>229</v>
      </c>
      <c r="M7358" s="5">
        <f>EcommerceDataset[[#This Row],[quantity]]*EcommerceDataset[[#This Row],[unit_price]]</f>
        <v>1145</v>
      </c>
      <c r="N7358" s="1" t="s">
        <v>19989</v>
      </c>
      <c r="O7358" s="3">
        <v>44981</v>
      </c>
      <c r="P7358" s="1" t="s">
        <v>29</v>
      </c>
      <c r="Q7358" s="1" t="s">
        <v>43</v>
      </c>
      <c r="R7358" s="4">
        <v>5</v>
      </c>
      <c r="S7358" s="1" t="s">
        <v>132</v>
      </c>
      <c r="T7358" s="1" t="s">
        <v>19990</v>
      </c>
      <c r="U7358" s="3">
        <v>45793</v>
      </c>
    </row>
    <row r="7359" spans="1:21" x14ac:dyDescent="0.3">
      <c r="A7359" s="1" t="s">
        <v>8486</v>
      </c>
      <c r="B7359" s="1" t="s">
        <v>8487</v>
      </c>
      <c r="C7359" s="1" t="s">
        <v>5843</v>
      </c>
      <c r="D7359" s="1" t="str">
        <f>_xlfn.CONCAT(EcommerceDataset[[#This Row],[first_name]]," ",EcommerceDataset[[#This Row],[last_name]])</f>
        <v>Dale Joyce</v>
      </c>
      <c r="E7359" s="1" t="s">
        <v>80</v>
      </c>
      <c r="F7359" s="1" t="s">
        <v>37</v>
      </c>
      <c r="G7359" s="1" t="s">
        <v>151</v>
      </c>
      <c r="H7359" s="1" t="s">
        <v>137</v>
      </c>
      <c r="I7359" s="1" t="s">
        <v>138</v>
      </c>
      <c r="J7359" s="1" t="s">
        <v>27</v>
      </c>
      <c r="K7359" s="4">
        <v>4</v>
      </c>
      <c r="L7359" s="5">
        <v>999</v>
      </c>
      <c r="M7359" s="5">
        <f>EcommerceDataset[[#This Row],[quantity]]*EcommerceDataset[[#This Row],[unit_price]]</f>
        <v>3996</v>
      </c>
      <c r="N7359" s="1" t="s">
        <v>19991</v>
      </c>
      <c r="O7359" s="3">
        <v>45665</v>
      </c>
      <c r="P7359" s="1" t="s">
        <v>102</v>
      </c>
      <c r="Q7359" s="1" t="s">
        <v>56</v>
      </c>
      <c r="R7359" s="4">
        <v>5</v>
      </c>
      <c r="S7359" s="1" t="s">
        <v>132</v>
      </c>
      <c r="T7359" s="1" t="s">
        <v>19992</v>
      </c>
      <c r="U7359" s="3">
        <v>45141</v>
      </c>
    </row>
    <row r="7360" spans="1:21" x14ac:dyDescent="0.3">
      <c r="A7360" s="1" t="s">
        <v>18104</v>
      </c>
      <c r="B7360" s="1" t="s">
        <v>2538</v>
      </c>
      <c r="C7360" s="1" t="s">
        <v>8123</v>
      </c>
      <c r="D7360" s="1" t="str">
        <f>_xlfn.CONCAT(EcommerceDataset[[#This Row],[first_name]]," ",EcommerceDataset[[#This Row],[last_name]])</f>
        <v>Ricky Mayer</v>
      </c>
      <c r="E7360" s="1" t="s">
        <v>80</v>
      </c>
      <c r="F7360" s="1" t="s">
        <v>23</v>
      </c>
      <c r="G7360" s="1" t="s">
        <v>24</v>
      </c>
      <c r="H7360" s="1" t="s">
        <v>72</v>
      </c>
      <c r="I7360" s="1" t="s">
        <v>73</v>
      </c>
      <c r="J7360" s="1" t="s">
        <v>41</v>
      </c>
      <c r="K7360" s="4">
        <v>4</v>
      </c>
      <c r="L7360" s="5">
        <v>110</v>
      </c>
      <c r="M7360" s="5">
        <f>EcommerceDataset[[#This Row],[quantity]]*EcommerceDataset[[#This Row],[unit_price]]</f>
        <v>440</v>
      </c>
      <c r="N7360" s="1" t="s">
        <v>19993</v>
      </c>
      <c r="O7360" s="3">
        <v>45024</v>
      </c>
      <c r="P7360" s="1" t="s">
        <v>109</v>
      </c>
      <c r="Q7360" s="1" t="s">
        <v>30</v>
      </c>
      <c r="R7360" s="4">
        <v>3</v>
      </c>
      <c r="S7360" s="1" t="s">
        <v>103</v>
      </c>
      <c r="T7360" s="1" t="s">
        <v>19994</v>
      </c>
      <c r="U7360" s="3">
        <v>45600</v>
      </c>
    </row>
    <row r="7361" spans="1:21" x14ac:dyDescent="0.3">
      <c r="A7361" s="1" t="s">
        <v>7147</v>
      </c>
      <c r="B7361" s="1" t="s">
        <v>142</v>
      </c>
      <c r="C7361" s="1" t="s">
        <v>7148</v>
      </c>
      <c r="D7361" s="1" t="str">
        <f>_xlfn.CONCAT(EcommerceDataset[[#This Row],[first_name]]," ",EcommerceDataset[[#This Row],[last_name]])</f>
        <v>Anthony Padilla</v>
      </c>
      <c r="E7361" s="1" t="s">
        <v>36</v>
      </c>
      <c r="F7361" s="1" t="s">
        <v>37</v>
      </c>
      <c r="G7361" s="1" t="s">
        <v>151</v>
      </c>
      <c r="H7361" s="1" t="s">
        <v>86</v>
      </c>
      <c r="I7361" s="1" t="s">
        <v>87</v>
      </c>
      <c r="J7361" s="1" t="s">
        <v>64</v>
      </c>
      <c r="K7361" s="4">
        <v>5</v>
      </c>
      <c r="L7361" s="5">
        <v>99</v>
      </c>
      <c r="M7361" s="5">
        <f>EcommerceDataset[[#This Row],[quantity]]*EcommerceDataset[[#This Row],[unit_price]]</f>
        <v>495</v>
      </c>
      <c r="N7361" s="1" t="s">
        <v>19995</v>
      </c>
      <c r="O7361" s="3">
        <v>45681</v>
      </c>
      <c r="P7361" s="1" t="s">
        <v>29</v>
      </c>
      <c r="Q7361" s="1" t="s">
        <v>30</v>
      </c>
      <c r="R7361" s="4">
        <v>5</v>
      </c>
      <c r="S7361" s="1" t="s">
        <v>132</v>
      </c>
      <c r="T7361" s="1" t="s">
        <v>19996</v>
      </c>
      <c r="U7361" s="3">
        <v>45071</v>
      </c>
    </row>
    <row r="7362" spans="1:21" x14ac:dyDescent="0.3">
      <c r="A7362" s="1" t="s">
        <v>17995</v>
      </c>
      <c r="B7362" s="1" t="s">
        <v>424</v>
      </c>
      <c r="C7362" s="1" t="s">
        <v>253</v>
      </c>
      <c r="D7362" s="1" t="str">
        <f>_xlfn.CONCAT(EcommerceDataset[[#This Row],[first_name]]," ",EcommerceDataset[[#This Row],[last_name]])</f>
        <v>Sarah Rogers</v>
      </c>
      <c r="E7362" s="1" t="s">
        <v>22</v>
      </c>
      <c r="F7362" s="1" t="s">
        <v>23</v>
      </c>
      <c r="G7362" s="1" t="s">
        <v>119</v>
      </c>
      <c r="H7362" s="1" t="s">
        <v>190</v>
      </c>
      <c r="I7362" s="1" t="s">
        <v>191</v>
      </c>
      <c r="J7362" s="1" t="s">
        <v>41</v>
      </c>
      <c r="K7362" s="4">
        <v>4</v>
      </c>
      <c r="L7362" s="5">
        <v>120</v>
      </c>
      <c r="M7362" s="5">
        <f>EcommerceDataset[[#This Row],[quantity]]*EcommerceDataset[[#This Row],[unit_price]]</f>
        <v>480</v>
      </c>
      <c r="N7362" s="1" t="s">
        <v>19997</v>
      </c>
      <c r="O7362" s="3">
        <v>44846</v>
      </c>
      <c r="P7362" s="1" t="s">
        <v>109</v>
      </c>
      <c r="Q7362" s="1" t="s">
        <v>30</v>
      </c>
      <c r="R7362" s="4">
        <v>3</v>
      </c>
      <c r="S7362" s="1" t="s">
        <v>103</v>
      </c>
      <c r="T7362" s="1" t="s">
        <v>19998</v>
      </c>
      <c r="U7362" s="3">
        <v>45495</v>
      </c>
    </row>
    <row r="7363" spans="1:21" x14ac:dyDescent="0.3">
      <c r="A7363" s="1" t="s">
        <v>5951</v>
      </c>
      <c r="B7363" s="1" t="s">
        <v>257</v>
      </c>
      <c r="C7363" s="1" t="s">
        <v>107</v>
      </c>
      <c r="D7363" s="1" t="str">
        <f>_xlfn.CONCAT(EcommerceDataset[[#This Row],[first_name]]," ",EcommerceDataset[[#This Row],[last_name]])</f>
        <v>John Bell</v>
      </c>
      <c r="E7363" s="1" t="s">
        <v>22</v>
      </c>
      <c r="F7363" s="1" t="s">
        <v>49</v>
      </c>
      <c r="G7363" s="1" t="s">
        <v>38</v>
      </c>
      <c r="H7363" s="1" t="s">
        <v>137</v>
      </c>
      <c r="I7363" s="1" t="s">
        <v>138</v>
      </c>
      <c r="J7363" s="1" t="s">
        <v>27</v>
      </c>
      <c r="K7363" s="4">
        <v>3</v>
      </c>
      <c r="L7363" s="5">
        <v>999</v>
      </c>
      <c r="M7363" s="5">
        <f>EcommerceDataset[[#This Row],[quantity]]*EcommerceDataset[[#This Row],[unit_price]]</f>
        <v>2997</v>
      </c>
      <c r="N7363" s="1" t="s">
        <v>19999</v>
      </c>
      <c r="O7363" s="3">
        <v>45073</v>
      </c>
      <c r="P7363" s="1" t="s">
        <v>55</v>
      </c>
      <c r="Q7363" s="1" t="s">
        <v>30</v>
      </c>
      <c r="R7363" s="4">
        <v>2</v>
      </c>
      <c r="S7363" s="1" t="s">
        <v>132</v>
      </c>
      <c r="T7363" s="1" t="s">
        <v>20000</v>
      </c>
      <c r="U7363" s="3">
        <v>45704</v>
      </c>
    </row>
    <row r="7364" spans="1:21" x14ac:dyDescent="0.3">
      <c r="A7364" s="1" t="s">
        <v>4130</v>
      </c>
      <c r="B7364" s="1" t="s">
        <v>636</v>
      </c>
      <c r="C7364" s="1" t="s">
        <v>3681</v>
      </c>
      <c r="D7364" s="1" t="str">
        <f>_xlfn.CONCAT(EcommerceDataset[[#This Row],[first_name]]," ",EcommerceDataset[[#This Row],[last_name]])</f>
        <v>Amber Cruz</v>
      </c>
      <c r="E7364" s="1" t="s">
        <v>22</v>
      </c>
      <c r="F7364" s="1" t="s">
        <v>37</v>
      </c>
      <c r="G7364" s="1" t="s">
        <v>71</v>
      </c>
      <c r="H7364" s="1" t="s">
        <v>99</v>
      </c>
      <c r="I7364" s="1" t="s">
        <v>100</v>
      </c>
      <c r="J7364" s="1" t="s">
        <v>27</v>
      </c>
      <c r="K7364" s="4">
        <v>4</v>
      </c>
      <c r="L7364" s="5">
        <v>199</v>
      </c>
      <c r="M7364" s="5">
        <f>EcommerceDataset[[#This Row],[quantity]]*EcommerceDataset[[#This Row],[unit_price]]</f>
        <v>796</v>
      </c>
      <c r="N7364" s="1" t="s">
        <v>20001</v>
      </c>
      <c r="O7364" s="3">
        <v>45586</v>
      </c>
      <c r="P7364" s="1" t="s">
        <v>55</v>
      </c>
      <c r="Q7364" s="1" t="s">
        <v>43</v>
      </c>
      <c r="R7364" s="4">
        <v>1</v>
      </c>
      <c r="S7364" s="1" t="s">
        <v>44</v>
      </c>
      <c r="T7364" s="1" t="s">
        <v>20002</v>
      </c>
      <c r="U7364" s="3">
        <v>45488</v>
      </c>
    </row>
    <row r="7365" spans="1:21" x14ac:dyDescent="0.3">
      <c r="A7365" s="1" t="s">
        <v>11407</v>
      </c>
      <c r="B7365" s="1" t="s">
        <v>338</v>
      </c>
      <c r="C7365" s="1" t="s">
        <v>894</v>
      </c>
      <c r="D7365" s="1" t="str">
        <f>_xlfn.CONCAT(EcommerceDataset[[#This Row],[first_name]]," ",EcommerceDataset[[#This Row],[last_name]])</f>
        <v>Eugene Perez</v>
      </c>
      <c r="E7365" s="1" t="s">
        <v>36</v>
      </c>
      <c r="F7365" s="1" t="s">
        <v>49</v>
      </c>
      <c r="G7365" s="1" t="s">
        <v>93</v>
      </c>
      <c r="H7365" s="1" t="s">
        <v>390</v>
      </c>
      <c r="I7365" s="1" t="s">
        <v>391</v>
      </c>
      <c r="J7365" s="1" t="s">
        <v>122</v>
      </c>
      <c r="K7365" s="4">
        <v>2</v>
      </c>
      <c r="L7365" s="5">
        <v>25</v>
      </c>
      <c r="M7365" s="5">
        <f>EcommerceDataset[[#This Row],[quantity]]*EcommerceDataset[[#This Row],[unit_price]]</f>
        <v>50</v>
      </c>
      <c r="N7365" s="1" t="s">
        <v>20003</v>
      </c>
      <c r="O7365" s="3">
        <v>45709</v>
      </c>
      <c r="P7365" s="1" t="s">
        <v>29</v>
      </c>
      <c r="Q7365" s="1" t="s">
        <v>56</v>
      </c>
      <c r="R7365" s="4">
        <v>5</v>
      </c>
      <c r="S7365" s="1" t="s">
        <v>31</v>
      </c>
      <c r="T7365" s="1" t="s">
        <v>20004</v>
      </c>
      <c r="U7365" s="3">
        <v>45791</v>
      </c>
    </row>
    <row r="7366" spans="1:21" x14ac:dyDescent="0.3">
      <c r="A7366" s="1" t="s">
        <v>14558</v>
      </c>
      <c r="B7366" s="1" t="s">
        <v>3787</v>
      </c>
      <c r="C7366" s="1" t="s">
        <v>1241</v>
      </c>
      <c r="D7366" s="1" t="str">
        <f>_xlfn.CONCAT(EcommerceDataset[[#This Row],[first_name]]," ",EcommerceDataset[[#This Row],[last_name]])</f>
        <v>Rodney Nguyen</v>
      </c>
      <c r="E7366" s="1" t="s">
        <v>36</v>
      </c>
      <c r="F7366" s="1" t="s">
        <v>37</v>
      </c>
      <c r="G7366" s="1" t="s">
        <v>38</v>
      </c>
      <c r="H7366" s="1" t="s">
        <v>167</v>
      </c>
      <c r="I7366" s="1" t="s">
        <v>168</v>
      </c>
      <c r="J7366" s="1" t="s">
        <v>130</v>
      </c>
      <c r="K7366" s="4">
        <v>3</v>
      </c>
      <c r="L7366" s="5">
        <v>80</v>
      </c>
      <c r="M7366" s="5">
        <f>EcommerceDataset[[#This Row],[quantity]]*EcommerceDataset[[#This Row],[unit_price]]</f>
        <v>240</v>
      </c>
      <c r="N7366" s="1" t="s">
        <v>20005</v>
      </c>
      <c r="O7366" s="3">
        <v>45865</v>
      </c>
      <c r="P7366" s="1" t="s">
        <v>102</v>
      </c>
      <c r="Q7366" s="1" t="s">
        <v>43</v>
      </c>
      <c r="R7366" s="4">
        <v>2</v>
      </c>
      <c r="S7366" s="1" t="s">
        <v>103</v>
      </c>
      <c r="T7366" s="1" t="s">
        <v>20006</v>
      </c>
      <c r="U7366" s="3">
        <v>45551</v>
      </c>
    </row>
    <row r="7367" spans="1:21" x14ac:dyDescent="0.3">
      <c r="A7367" s="1" t="s">
        <v>1034</v>
      </c>
      <c r="B7367" s="1" t="s">
        <v>670</v>
      </c>
      <c r="C7367" s="1" t="s">
        <v>98</v>
      </c>
      <c r="D7367" s="1" t="str">
        <f>_xlfn.CONCAT(EcommerceDataset[[#This Row],[first_name]]," ",EcommerceDataset[[#This Row],[last_name]])</f>
        <v>Brian Guzman</v>
      </c>
      <c r="E7367" s="1" t="s">
        <v>36</v>
      </c>
      <c r="F7367" s="1" t="s">
        <v>23</v>
      </c>
      <c r="G7367" s="1" t="s">
        <v>119</v>
      </c>
      <c r="H7367" s="1" t="s">
        <v>128</v>
      </c>
      <c r="I7367" s="1" t="s">
        <v>129</v>
      </c>
      <c r="J7367" s="1" t="s">
        <v>130</v>
      </c>
      <c r="K7367" s="4">
        <v>2</v>
      </c>
      <c r="L7367" s="5">
        <v>129</v>
      </c>
      <c r="M7367" s="5">
        <f>EcommerceDataset[[#This Row],[quantity]]*EcommerceDataset[[#This Row],[unit_price]]</f>
        <v>258</v>
      </c>
      <c r="N7367" s="1" t="s">
        <v>20007</v>
      </c>
      <c r="O7367" s="3">
        <v>45842</v>
      </c>
      <c r="P7367" s="1" t="s">
        <v>29</v>
      </c>
      <c r="Q7367" s="1" t="s">
        <v>30</v>
      </c>
      <c r="R7367" s="4">
        <v>2</v>
      </c>
      <c r="S7367" s="1" t="s">
        <v>31</v>
      </c>
      <c r="T7367" s="1" t="s">
        <v>20008</v>
      </c>
      <c r="U7367" s="3">
        <v>44820</v>
      </c>
    </row>
    <row r="7368" spans="1:21" x14ac:dyDescent="0.3">
      <c r="A7368" s="1" t="s">
        <v>16942</v>
      </c>
      <c r="B7368" s="1" t="s">
        <v>252</v>
      </c>
      <c r="C7368" s="1" t="s">
        <v>16943</v>
      </c>
      <c r="D7368" s="1" t="str">
        <f>_xlfn.CONCAT(EcommerceDataset[[#This Row],[first_name]]," ",EcommerceDataset[[#This Row],[last_name]])</f>
        <v>Mitchell Meadows</v>
      </c>
      <c r="E7368" s="1" t="s">
        <v>80</v>
      </c>
      <c r="F7368" s="1" t="s">
        <v>49</v>
      </c>
      <c r="G7368" s="1" t="s">
        <v>179</v>
      </c>
      <c r="H7368" s="1" t="s">
        <v>99</v>
      </c>
      <c r="I7368" s="1" t="s">
        <v>100</v>
      </c>
      <c r="J7368" s="1" t="s">
        <v>27</v>
      </c>
      <c r="K7368" s="4">
        <v>2</v>
      </c>
      <c r="L7368" s="5">
        <v>199</v>
      </c>
      <c r="M7368" s="5">
        <f>EcommerceDataset[[#This Row],[quantity]]*EcommerceDataset[[#This Row],[unit_price]]</f>
        <v>398</v>
      </c>
      <c r="N7368" s="1" t="s">
        <v>20009</v>
      </c>
      <c r="O7368" s="3">
        <v>45376</v>
      </c>
      <c r="P7368" s="1" t="s">
        <v>55</v>
      </c>
      <c r="Q7368" s="1" t="s">
        <v>56</v>
      </c>
      <c r="R7368" s="4">
        <v>5</v>
      </c>
      <c r="S7368" s="1" t="s">
        <v>44</v>
      </c>
      <c r="T7368" s="1" t="s">
        <v>20010</v>
      </c>
      <c r="U7368" s="3">
        <v>45046</v>
      </c>
    </row>
    <row r="7369" spans="1:21" x14ac:dyDescent="0.3">
      <c r="A7369" s="1" t="s">
        <v>15488</v>
      </c>
      <c r="B7369" s="1" t="s">
        <v>15489</v>
      </c>
      <c r="C7369" s="1" t="s">
        <v>1548</v>
      </c>
      <c r="D7369" s="1" t="str">
        <f>_xlfn.CONCAT(EcommerceDataset[[#This Row],[first_name]]," ",EcommerceDataset[[#This Row],[last_name]])</f>
        <v>Dakota Charles</v>
      </c>
      <c r="E7369" s="1" t="s">
        <v>80</v>
      </c>
      <c r="F7369" s="1" t="s">
        <v>49</v>
      </c>
      <c r="G7369" s="1" t="s">
        <v>179</v>
      </c>
      <c r="H7369" s="1" t="s">
        <v>390</v>
      </c>
      <c r="I7369" s="1" t="s">
        <v>391</v>
      </c>
      <c r="J7369" s="1" t="s">
        <v>122</v>
      </c>
      <c r="K7369" s="4">
        <v>4</v>
      </c>
      <c r="L7369" s="5">
        <v>25</v>
      </c>
      <c r="M7369" s="5">
        <f>EcommerceDataset[[#This Row],[quantity]]*EcommerceDataset[[#This Row],[unit_price]]</f>
        <v>100</v>
      </c>
      <c r="N7369" s="1" t="s">
        <v>20011</v>
      </c>
      <c r="O7369" s="3">
        <v>45037</v>
      </c>
      <c r="P7369" s="1" t="s">
        <v>29</v>
      </c>
      <c r="Q7369" s="1" t="s">
        <v>43</v>
      </c>
      <c r="R7369" s="4">
        <v>2</v>
      </c>
      <c r="S7369" s="1" t="s">
        <v>132</v>
      </c>
      <c r="T7369" s="1" t="s">
        <v>20012</v>
      </c>
      <c r="U7369" s="3">
        <v>45522</v>
      </c>
    </row>
    <row r="7370" spans="1:21" x14ac:dyDescent="0.3">
      <c r="A7370" s="1" t="s">
        <v>20013</v>
      </c>
      <c r="B7370" s="1" t="s">
        <v>97</v>
      </c>
      <c r="C7370" s="1" t="s">
        <v>2922</v>
      </c>
      <c r="D7370" s="1" t="str">
        <f>_xlfn.CONCAT(EcommerceDataset[[#This Row],[first_name]]," ",EcommerceDataset[[#This Row],[last_name]])</f>
        <v>Mary Ward</v>
      </c>
      <c r="E7370" s="1" t="s">
        <v>80</v>
      </c>
      <c r="F7370" s="1" t="s">
        <v>23</v>
      </c>
      <c r="G7370" s="1" t="s">
        <v>119</v>
      </c>
      <c r="H7370" s="1" t="s">
        <v>120</v>
      </c>
      <c r="I7370" s="1" t="s">
        <v>121</v>
      </c>
      <c r="J7370" s="1" t="s">
        <v>122</v>
      </c>
      <c r="K7370" s="4">
        <v>2</v>
      </c>
      <c r="L7370" s="5">
        <v>149</v>
      </c>
      <c r="M7370" s="5">
        <f>EcommerceDataset[[#This Row],[quantity]]*EcommerceDataset[[#This Row],[unit_price]]</f>
        <v>298</v>
      </c>
      <c r="N7370" s="1" t="s">
        <v>20014</v>
      </c>
      <c r="O7370" s="3">
        <v>45730</v>
      </c>
      <c r="P7370" s="1" t="s">
        <v>29</v>
      </c>
      <c r="Q7370" s="1" t="s">
        <v>30</v>
      </c>
      <c r="R7370" s="4">
        <v>4</v>
      </c>
      <c r="S7370" s="1" t="s">
        <v>66</v>
      </c>
      <c r="T7370" s="1" t="s">
        <v>20015</v>
      </c>
      <c r="U7370" s="3">
        <v>45528</v>
      </c>
    </row>
    <row r="7371" spans="1:21" x14ac:dyDescent="0.3">
      <c r="A7371" s="1" t="s">
        <v>20016</v>
      </c>
      <c r="B7371" s="1" t="s">
        <v>314</v>
      </c>
      <c r="C7371" s="1" t="s">
        <v>6620</v>
      </c>
      <c r="D7371" s="1" t="str">
        <f>_xlfn.CONCAT(EcommerceDataset[[#This Row],[first_name]]," ",EcommerceDataset[[#This Row],[last_name]])</f>
        <v>Tyler Pearson</v>
      </c>
      <c r="E7371" s="1" t="s">
        <v>36</v>
      </c>
      <c r="F7371" s="1" t="s">
        <v>37</v>
      </c>
      <c r="G7371" s="1" t="s">
        <v>93</v>
      </c>
      <c r="H7371" s="1" t="s">
        <v>86</v>
      </c>
      <c r="I7371" s="1" t="s">
        <v>87</v>
      </c>
      <c r="J7371" s="1" t="s">
        <v>64</v>
      </c>
      <c r="K7371" s="4">
        <v>4</v>
      </c>
      <c r="L7371" s="5">
        <v>99</v>
      </c>
      <c r="M7371" s="5">
        <f>EcommerceDataset[[#This Row],[quantity]]*EcommerceDataset[[#This Row],[unit_price]]</f>
        <v>396</v>
      </c>
      <c r="N7371" s="1" t="s">
        <v>20017</v>
      </c>
      <c r="O7371" s="3">
        <v>45073</v>
      </c>
      <c r="P7371" s="1" t="s">
        <v>109</v>
      </c>
      <c r="Q7371" s="1" t="s">
        <v>56</v>
      </c>
      <c r="R7371" s="4">
        <v>4</v>
      </c>
      <c r="S7371" s="1" t="s">
        <v>103</v>
      </c>
      <c r="T7371" s="1" t="s">
        <v>20018</v>
      </c>
      <c r="U7371" s="3">
        <v>45862</v>
      </c>
    </row>
    <row r="7372" spans="1:21" x14ac:dyDescent="0.3">
      <c r="A7372" s="1" t="s">
        <v>11516</v>
      </c>
      <c r="B7372" s="1" t="s">
        <v>2274</v>
      </c>
      <c r="C7372" s="1" t="s">
        <v>1949</v>
      </c>
      <c r="D7372" s="1" t="str">
        <f>_xlfn.CONCAT(EcommerceDataset[[#This Row],[first_name]]," ",EcommerceDataset[[#This Row],[last_name]])</f>
        <v>Tracy Mcdaniel</v>
      </c>
      <c r="E7372" s="1" t="s">
        <v>22</v>
      </c>
      <c r="F7372" s="1" t="s">
        <v>23</v>
      </c>
      <c r="G7372" s="1" t="s">
        <v>61</v>
      </c>
      <c r="H7372" s="1" t="s">
        <v>144</v>
      </c>
      <c r="I7372" s="1" t="s">
        <v>145</v>
      </c>
      <c r="J7372" s="1" t="s">
        <v>53</v>
      </c>
      <c r="K7372" s="4">
        <v>1</v>
      </c>
      <c r="L7372" s="5">
        <v>199</v>
      </c>
      <c r="M7372" s="5">
        <f>EcommerceDataset[[#This Row],[quantity]]*EcommerceDataset[[#This Row],[unit_price]]</f>
        <v>199</v>
      </c>
      <c r="N7372" s="1" t="s">
        <v>20019</v>
      </c>
      <c r="O7372" s="3">
        <v>45596</v>
      </c>
      <c r="P7372" s="1" t="s">
        <v>29</v>
      </c>
      <c r="Q7372" s="1" t="s">
        <v>30</v>
      </c>
      <c r="R7372" s="4">
        <v>2</v>
      </c>
      <c r="S7372" s="1" t="s">
        <v>44</v>
      </c>
      <c r="T7372" s="1" t="s">
        <v>20020</v>
      </c>
      <c r="U7372" s="3">
        <v>45728</v>
      </c>
    </row>
    <row r="7373" spans="1:21" x14ac:dyDescent="0.3">
      <c r="A7373" s="1" t="s">
        <v>4315</v>
      </c>
      <c r="B7373" s="1" t="s">
        <v>510</v>
      </c>
      <c r="C7373" s="1" t="s">
        <v>70</v>
      </c>
      <c r="D7373" s="1" t="str">
        <f>_xlfn.CONCAT(EcommerceDataset[[#This Row],[first_name]]," ",EcommerceDataset[[#This Row],[last_name]])</f>
        <v>Brandon Johnson</v>
      </c>
      <c r="E7373" s="1" t="s">
        <v>36</v>
      </c>
      <c r="F7373" s="1" t="s">
        <v>37</v>
      </c>
      <c r="G7373" s="1" t="s">
        <v>119</v>
      </c>
      <c r="H7373" s="1" t="s">
        <v>128</v>
      </c>
      <c r="I7373" s="1" t="s">
        <v>129</v>
      </c>
      <c r="J7373" s="1" t="s">
        <v>130</v>
      </c>
      <c r="K7373" s="4">
        <v>1</v>
      </c>
      <c r="L7373" s="5">
        <v>129</v>
      </c>
      <c r="M7373" s="5">
        <f>EcommerceDataset[[#This Row],[quantity]]*EcommerceDataset[[#This Row],[unit_price]]</f>
        <v>129</v>
      </c>
      <c r="N7373" s="1" t="s">
        <v>20021</v>
      </c>
      <c r="O7373" s="3">
        <v>45522</v>
      </c>
      <c r="P7373" s="1" t="s">
        <v>75</v>
      </c>
      <c r="Q7373" s="1" t="s">
        <v>43</v>
      </c>
      <c r="R7373" s="4">
        <v>1</v>
      </c>
      <c r="S7373" s="1" t="s">
        <v>66</v>
      </c>
      <c r="T7373" s="1" t="s">
        <v>20022</v>
      </c>
      <c r="U7373" s="3">
        <v>45702</v>
      </c>
    </row>
    <row r="7374" spans="1:21" x14ac:dyDescent="0.3">
      <c r="A7374" s="1" t="s">
        <v>8882</v>
      </c>
      <c r="B7374" s="1" t="s">
        <v>1762</v>
      </c>
      <c r="C7374" s="1" t="s">
        <v>2160</v>
      </c>
      <c r="D7374" s="1" t="str">
        <f>_xlfn.CONCAT(EcommerceDataset[[#This Row],[first_name]]," ",EcommerceDataset[[#This Row],[last_name]])</f>
        <v>Jesse Holland</v>
      </c>
      <c r="E7374" s="1" t="s">
        <v>80</v>
      </c>
      <c r="F7374" s="1" t="s">
        <v>49</v>
      </c>
      <c r="G7374" s="1" t="s">
        <v>179</v>
      </c>
      <c r="H7374" s="1" t="s">
        <v>167</v>
      </c>
      <c r="I7374" s="1" t="s">
        <v>168</v>
      </c>
      <c r="J7374" s="1" t="s">
        <v>130</v>
      </c>
      <c r="K7374" s="4">
        <v>5</v>
      </c>
      <c r="L7374" s="5">
        <v>80</v>
      </c>
      <c r="M7374" s="5">
        <f>EcommerceDataset[[#This Row],[quantity]]*EcommerceDataset[[#This Row],[unit_price]]</f>
        <v>400</v>
      </c>
      <c r="N7374" s="1" t="s">
        <v>20023</v>
      </c>
      <c r="O7374" s="3">
        <v>44865</v>
      </c>
      <c r="P7374" s="1" t="s">
        <v>109</v>
      </c>
      <c r="Q7374" s="1" t="s">
        <v>43</v>
      </c>
      <c r="R7374" s="4">
        <v>5</v>
      </c>
      <c r="S7374" s="1" t="s">
        <v>66</v>
      </c>
      <c r="T7374" s="1" t="s">
        <v>20024</v>
      </c>
      <c r="U7374" s="3">
        <v>45786</v>
      </c>
    </row>
    <row r="7375" spans="1:21" x14ac:dyDescent="0.3">
      <c r="A7375" s="1" t="s">
        <v>20025</v>
      </c>
      <c r="B7375" s="1" t="s">
        <v>4458</v>
      </c>
      <c r="C7375" s="1" t="s">
        <v>211</v>
      </c>
      <c r="D7375" s="1" t="str">
        <f>_xlfn.CONCAT(EcommerceDataset[[#This Row],[first_name]]," ",EcommerceDataset[[#This Row],[last_name]])</f>
        <v>Victor Brown</v>
      </c>
      <c r="E7375" s="1" t="s">
        <v>80</v>
      </c>
      <c r="F7375" s="1" t="s">
        <v>49</v>
      </c>
      <c r="G7375" s="1" t="s">
        <v>119</v>
      </c>
      <c r="H7375" s="1" t="s">
        <v>217</v>
      </c>
      <c r="I7375" s="1" t="s">
        <v>218</v>
      </c>
      <c r="J7375" s="1" t="s">
        <v>27</v>
      </c>
      <c r="K7375" s="4">
        <v>4</v>
      </c>
      <c r="L7375" s="5">
        <v>899</v>
      </c>
      <c r="M7375" s="5">
        <f>EcommerceDataset[[#This Row],[quantity]]*EcommerceDataset[[#This Row],[unit_price]]</f>
        <v>3596</v>
      </c>
      <c r="N7375" s="1" t="s">
        <v>20026</v>
      </c>
      <c r="O7375" s="3">
        <v>45611</v>
      </c>
      <c r="P7375" s="1" t="s">
        <v>109</v>
      </c>
      <c r="Q7375" s="1" t="s">
        <v>30</v>
      </c>
      <c r="R7375" s="4">
        <v>1</v>
      </c>
      <c r="S7375" s="1" t="s">
        <v>66</v>
      </c>
      <c r="T7375" s="1" t="s">
        <v>20027</v>
      </c>
      <c r="U7375" s="3">
        <v>45538</v>
      </c>
    </row>
    <row r="7376" spans="1:21" x14ac:dyDescent="0.3">
      <c r="A7376" s="1" t="s">
        <v>10670</v>
      </c>
      <c r="B7376" s="1" t="s">
        <v>183</v>
      </c>
      <c r="C7376" s="1" t="s">
        <v>6491</v>
      </c>
      <c r="D7376" s="1" t="str">
        <f>_xlfn.CONCAT(EcommerceDataset[[#This Row],[first_name]]," ",EcommerceDataset[[#This Row],[last_name]])</f>
        <v>Edward Rich</v>
      </c>
      <c r="E7376" s="1" t="s">
        <v>80</v>
      </c>
      <c r="F7376" s="1" t="s">
        <v>37</v>
      </c>
      <c r="G7376" s="1" t="s">
        <v>61</v>
      </c>
      <c r="H7376" s="1" t="s">
        <v>167</v>
      </c>
      <c r="I7376" s="1" t="s">
        <v>168</v>
      </c>
      <c r="J7376" s="1" t="s">
        <v>130</v>
      </c>
      <c r="K7376" s="4">
        <v>3</v>
      </c>
      <c r="L7376" s="5">
        <v>80</v>
      </c>
      <c r="M7376" s="5">
        <f>EcommerceDataset[[#This Row],[quantity]]*EcommerceDataset[[#This Row],[unit_price]]</f>
        <v>240</v>
      </c>
      <c r="N7376" s="1" t="s">
        <v>20028</v>
      </c>
      <c r="O7376" s="3">
        <v>45573</v>
      </c>
      <c r="P7376" s="1" t="s">
        <v>29</v>
      </c>
      <c r="Q7376" s="1" t="s">
        <v>43</v>
      </c>
      <c r="R7376" s="4">
        <v>1</v>
      </c>
      <c r="S7376" s="1" t="s">
        <v>31</v>
      </c>
      <c r="T7376" s="1" t="s">
        <v>20029</v>
      </c>
      <c r="U7376" s="3">
        <v>45269</v>
      </c>
    </row>
    <row r="7377" spans="1:21" x14ac:dyDescent="0.3">
      <c r="A7377" s="1" t="s">
        <v>9138</v>
      </c>
      <c r="B7377" s="1" t="s">
        <v>1883</v>
      </c>
      <c r="C7377" s="1" t="s">
        <v>1524</v>
      </c>
      <c r="D7377" s="1" t="str">
        <f>_xlfn.CONCAT(EcommerceDataset[[#This Row],[first_name]]," ",EcommerceDataset[[#This Row],[last_name]])</f>
        <v>Alicia Bush</v>
      </c>
      <c r="E7377" s="1" t="s">
        <v>80</v>
      </c>
      <c r="F7377" s="1" t="s">
        <v>23</v>
      </c>
      <c r="G7377" s="1" t="s">
        <v>50</v>
      </c>
      <c r="H7377" s="1" t="s">
        <v>72</v>
      </c>
      <c r="I7377" s="1" t="s">
        <v>73</v>
      </c>
      <c r="J7377" s="1" t="s">
        <v>41</v>
      </c>
      <c r="K7377" s="4">
        <v>2</v>
      </c>
      <c r="L7377" s="5">
        <v>110</v>
      </c>
      <c r="M7377" s="5">
        <f>EcommerceDataset[[#This Row],[quantity]]*EcommerceDataset[[#This Row],[unit_price]]</f>
        <v>220</v>
      </c>
      <c r="N7377" s="1" t="s">
        <v>20030</v>
      </c>
      <c r="O7377" s="3">
        <v>45085</v>
      </c>
      <c r="P7377" s="1" t="s">
        <v>109</v>
      </c>
      <c r="Q7377" s="1" t="s">
        <v>56</v>
      </c>
      <c r="R7377" s="4">
        <v>3</v>
      </c>
      <c r="S7377" s="1" t="s">
        <v>66</v>
      </c>
      <c r="T7377" s="1" t="s">
        <v>20031</v>
      </c>
      <c r="U7377" s="3">
        <v>45167</v>
      </c>
    </row>
    <row r="7378" spans="1:21" x14ac:dyDescent="0.3">
      <c r="A7378" s="1" t="s">
        <v>1777</v>
      </c>
      <c r="B7378" s="1" t="s">
        <v>514</v>
      </c>
      <c r="C7378" s="1" t="s">
        <v>1778</v>
      </c>
      <c r="D7378" s="1" t="str">
        <f>_xlfn.CONCAT(EcommerceDataset[[#This Row],[first_name]]," ",EcommerceDataset[[#This Row],[last_name]])</f>
        <v>Lisa Carrillo</v>
      </c>
      <c r="E7378" s="1" t="s">
        <v>36</v>
      </c>
      <c r="F7378" s="1" t="s">
        <v>37</v>
      </c>
      <c r="G7378" s="1" t="s">
        <v>50</v>
      </c>
      <c r="H7378" s="1" t="s">
        <v>39</v>
      </c>
      <c r="I7378" s="1" t="s">
        <v>40</v>
      </c>
      <c r="J7378" s="1" t="s">
        <v>41</v>
      </c>
      <c r="K7378" s="4">
        <v>2</v>
      </c>
      <c r="L7378" s="5">
        <v>59</v>
      </c>
      <c r="M7378" s="5">
        <f>EcommerceDataset[[#This Row],[quantity]]*EcommerceDataset[[#This Row],[unit_price]]</f>
        <v>118</v>
      </c>
      <c r="N7378" s="1" t="s">
        <v>20032</v>
      </c>
      <c r="O7378" s="3">
        <v>45381</v>
      </c>
      <c r="P7378" s="1" t="s">
        <v>29</v>
      </c>
      <c r="Q7378" s="1" t="s">
        <v>43</v>
      </c>
      <c r="R7378" s="4">
        <v>4</v>
      </c>
      <c r="S7378" s="1" t="s">
        <v>132</v>
      </c>
      <c r="T7378" s="1" t="s">
        <v>20033</v>
      </c>
      <c r="U7378" s="3">
        <v>45223</v>
      </c>
    </row>
    <row r="7379" spans="1:21" x14ac:dyDescent="0.3">
      <c r="A7379" s="1" t="s">
        <v>19800</v>
      </c>
      <c r="B7379" s="1" t="s">
        <v>8850</v>
      </c>
      <c r="C7379" s="1" t="s">
        <v>1163</v>
      </c>
      <c r="D7379" s="1" t="str">
        <f>_xlfn.CONCAT(EcommerceDataset[[#This Row],[first_name]]," ",EcommerceDataset[[#This Row],[last_name]])</f>
        <v>Sherry Walker</v>
      </c>
      <c r="E7379" s="1" t="s">
        <v>36</v>
      </c>
      <c r="F7379" s="1" t="s">
        <v>23</v>
      </c>
      <c r="G7379" s="1" t="s">
        <v>185</v>
      </c>
      <c r="H7379" s="1" t="s">
        <v>167</v>
      </c>
      <c r="I7379" s="1" t="s">
        <v>168</v>
      </c>
      <c r="J7379" s="1" t="s">
        <v>130</v>
      </c>
      <c r="K7379" s="4">
        <v>3</v>
      </c>
      <c r="L7379" s="5">
        <v>80</v>
      </c>
      <c r="M7379" s="5">
        <f>EcommerceDataset[[#This Row],[quantity]]*EcommerceDataset[[#This Row],[unit_price]]</f>
        <v>240</v>
      </c>
      <c r="N7379" s="1" t="s">
        <v>20034</v>
      </c>
      <c r="O7379" s="3">
        <v>45735</v>
      </c>
      <c r="P7379" s="1" t="s">
        <v>29</v>
      </c>
      <c r="Q7379" s="1" t="s">
        <v>56</v>
      </c>
      <c r="R7379" s="4">
        <v>3</v>
      </c>
      <c r="S7379" s="1" t="s">
        <v>31</v>
      </c>
      <c r="T7379" s="1" t="s">
        <v>20035</v>
      </c>
      <c r="U7379" s="3">
        <v>45697</v>
      </c>
    </row>
    <row r="7380" spans="1:21" x14ac:dyDescent="0.3">
      <c r="A7380" s="1" t="s">
        <v>20036</v>
      </c>
      <c r="B7380" s="1" t="s">
        <v>534</v>
      </c>
      <c r="C7380" s="1" t="s">
        <v>894</v>
      </c>
      <c r="D7380" s="1" t="str">
        <f>_xlfn.CONCAT(EcommerceDataset[[#This Row],[first_name]]," ",EcommerceDataset[[#This Row],[last_name]])</f>
        <v>William Perez</v>
      </c>
      <c r="E7380" s="1" t="s">
        <v>80</v>
      </c>
      <c r="F7380" s="1" t="s">
        <v>49</v>
      </c>
      <c r="G7380" s="1" t="s">
        <v>119</v>
      </c>
      <c r="H7380" s="1" t="s">
        <v>39</v>
      </c>
      <c r="I7380" s="1" t="s">
        <v>40</v>
      </c>
      <c r="J7380" s="1" t="s">
        <v>41</v>
      </c>
      <c r="K7380" s="4">
        <v>1</v>
      </c>
      <c r="L7380" s="5">
        <v>59</v>
      </c>
      <c r="M7380" s="5">
        <f>EcommerceDataset[[#This Row],[quantity]]*EcommerceDataset[[#This Row],[unit_price]]</f>
        <v>59</v>
      </c>
      <c r="N7380" s="1" t="s">
        <v>20037</v>
      </c>
      <c r="O7380" s="3">
        <v>45134</v>
      </c>
      <c r="P7380" s="1" t="s">
        <v>109</v>
      </c>
      <c r="Q7380" s="1" t="s">
        <v>30</v>
      </c>
      <c r="R7380" s="4">
        <v>1</v>
      </c>
      <c r="S7380" s="1" t="s">
        <v>66</v>
      </c>
      <c r="T7380" s="1" t="s">
        <v>20038</v>
      </c>
      <c r="U7380" s="3">
        <v>45319</v>
      </c>
    </row>
    <row r="7381" spans="1:21" x14ac:dyDescent="0.3">
      <c r="A7381" s="1" t="s">
        <v>164</v>
      </c>
      <c r="B7381" s="1" t="s">
        <v>165</v>
      </c>
      <c r="C7381" s="1" t="s">
        <v>166</v>
      </c>
      <c r="D7381" s="1" t="str">
        <f>_xlfn.CONCAT(EcommerceDataset[[#This Row],[first_name]]," ",EcommerceDataset[[#This Row],[last_name]])</f>
        <v>Susan Torres</v>
      </c>
      <c r="E7381" s="1" t="s">
        <v>80</v>
      </c>
      <c r="F7381" s="1" t="s">
        <v>49</v>
      </c>
      <c r="G7381" s="1" t="s">
        <v>61</v>
      </c>
      <c r="H7381" s="1" t="s">
        <v>86</v>
      </c>
      <c r="I7381" s="1" t="s">
        <v>87</v>
      </c>
      <c r="J7381" s="1" t="s">
        <v>64</v>
      </c>
      <c r="K7381" s="4">
        <v>4</v>
      </c>
      <c r="L7381" s="5">
        <v>99</v>
      </c>
      <c r="M7381" s="5">
        <f>EcommerceDataset[[#This Row],[quantity]]*EcommerceDataset[[#This Row],[unit_price]]</f>
        <v>396</v>
      </c>
      <c r="N7381" s="1" t="s">
        <v>20039</v>
      </c>
      <c r="O7381" s="3">
        <v>45155</v>
      </c>
      <c r="P7381" s="1" t="s">
        <v>55</v>
      </c>
      <c r="Q7381" s="1" t="s">
        <v>56</v>
      </c>
      <c r="R7381" s="4">
        <v>1</v>
      </c>
      <c r="S7381" s="1" t="s">
        <v>66</v>
      </c>
      <c r="T7381" s="1" t="s">
        <v>20040</v>
      </c>
      <c r="U7381" s="3">
        <v>44985</v>
      </c>
    </row>
    <row r="7382" spans="1:21" x14ac:dyDescent="0.3">
      <c r="A7382" s="1" t="s">
        <v>20041</v>
      </c>
      <c r="B7382" s="1" t="s">
        <v>484</v>
      </c>
      <c r="C7382" s="1" t="s">
        <v>1900</v>
      </c>
      <c r="D7382" s="1" t="str">
        <f>_xlfn.CONCAT(EcommerceDataset[[#This Row],[first_name]]," ",EcommerceDataset[[#This Row],[last_name]])</f>
        <v>Kristin Nelson</v>
      </c>
      <c r="E7382" s="1" t="s">
        <v>80</v>
      </c>
      <c r="F7382" s="1" t="s">
        <v>49</v>
      </c>
      <c r="G7382" s="1" t="s">
        <v>61</v>
      </c>
      <c r="H7382" s="1" t="s">
        <v>128</v>
      </c>
      <c r="I7382" s="1" t="s">
        <v>129</v>
      </c>
      <c r="J7382" s="1" t="s">
        <v>130</v>
      </c>
      <c r="K7382" s="4">
        <v>5</v>
      </c>
      <c r="L7382" s="5">
        <v>129</v>
      </c>
      <c r="M7382" s="5">
        <f>EcommerceDataset[[#This Row],[quantity]]*EcommerceDataset[[#This Row],[unit_price]]</f>
        <v>645</v>
      </c>
      <c r="N7382" s="1" t="s">
        <v>20042</v>
      </c>
      <c r="O7382" s="3">
        <v>45725</v>
      </c>
      <c r="P7382" s="1" t="s">
        <v>102</v>
      </c>
      <c r="Q7382" s="1" t="s">
        <v>43</v>
      </c>
      <c r="R7382" s="4">
        <v>3</v>
      </c>
      <c r="S7382" s="1" t="s">
        <v>31</v>
      </c>
      <c r="T7382" s="1" t="s">
        <v>20043</v>
      </c>
      <c r="U7382" s="3">
        <v>45156</v>
      </c>
    </row>
    <row r="7383" spans="1:21" x14ac:dyDescent="0.3">
      <c r="A7383" s="1" t="s">
        <v>9193</v>
      </c>
      <c r="B7383" s="1" t="s">
        <v>2269</v>
      </c>
      <c r="C7383" s="1" t="s">
        <v>701</v>
      </c>
      <c r="D7383" s="1" t="str">
        <f>_xlfn.CONCAT(EcommerceDataset[[#This Row],[first_name]]," ",EcommerceDataset[[#This Row],[last_name]])</f>
        <v>Larry Jones</v>
      </c>
      <c r="E7383" s="1" t="s">
        <v>80</v>
      </c>
      <c r="F7383" s="1" t="s">
        <v>49</v>
      </c>
      <c r="G7383" s="1" t="s">
        <v>151</v>
      </c>
      <c r="H7383" s="1" t="s">
        <v>167</v>
      </c>
      <c r="I7383" s="1" t="s">
        <v>168</v>
      </c>
      <c r="J7383" s="1" t="s">
        <v>130</v>
      </c>
      <c r="K7383" s="4">
        <v>2</v>
      </c>
      <c r="L7383" s="5">
        <v>80</v>
      </c>
      <c r="M7383" s="5">
        <f>EcommerceDataset[[#This Row],[quantity]]*EcommerceDataset[[#This Row],[unit_price]]</f>
        <v>160</v>
      </c>
      <c r="N7383" s="1" t="s">
        <v>20044</v>
      </c>
      <c r="O7383" s="3">
        <v>45009</v>
      </c>
      <c r="P7383" s="1" t="s">
        <v>55</v>
      </c>
      <c r="Q7383" s="1" t="s">
        <v>30</v>
      </c>
      <c r="R7383" s="4">
        <v>4</v>
      </c>
      <c r="S7383" s="1" t="s">
        <v>44</v>
      </c>
      <c r="T7383" s="1" t="s">
        <v>20045</v>
      </c>
      <c r="U7383" s="3">
        <v>44846</v>
      </c>
    </row>
    <row r="7384" spans="1:21" x14ac:dyDescent="0.3">
      <c r="A7384" s="1" t="s">
        <v>13765</v>
      </c>
      <c r="B7384" s="1" t="s">
        <v>248</v>
      </c>
      <c r="C7384" s="1" t="s">
        <v>211</v>
      </c>
      <c r="D7384" s="1" t="str">
        <f>_xlfn.CONCAT(EcommerceDataset[[#This Row],[first_name]]," ",EcommerceDataset[[#This Row],[last_name]])</f>
        <v>Thomas Brown</v>
      </c>
      <c r="E7384" s="1" t="s">
        <v>22</v>
      </c>
      <c r="F7384" s="1" t="s">
        <v>49</v>
      </c>
      <c r="G7384" s="1" t="s">
        <v>24</v>
      </c>
      <c r="H7384" s="1" t="s">
        <v>167</v>
      </c>
      <c r="I7384" s="1" t="s">
        <v>168</v>
      </c>
      <c r="J7384" s="1" t="s">
        <v>130</v>
      </c>
      <c r="K7384" s="4">
        <v>2</v>
      </c>
      <c r="L7384" s="5">
        <v>80</v>
      </c>
      <c r="M7384" s="5">
        <f>EcommerceDataset[[#This Row],[quantity]]*EcommerceDataset[[#This Row],[unit_price]]</f>
        <v>160</v>
      </c>
      <c r="N7384" s="1" t="s">
        <v>20046</v>
      </c>
      <c r="O7384" s="3">
        <v>45477</v>
      </c>
      <c r="P7384" s="1" t="s">
        <v>55</v>
      </c>
      <c r="Q7384" s="1" t="s">
        <v>30</v>
      </c>
      <c r="R7384" s="4">
        <v>5</v>
      </c>
      <c r="S7384" s="1" t="s">
        <v>31</v>
      </c>
      <c r="T7384" s="1" t="s">
        <v>20047</v>
      </c>
      <c r="U7384" s="3">
        <v>44906</v>
      </c>
    </row>
    <row r="7385" spans="1:21" x14ac:dyDescent="0.3">
      <c r="A7385" s="1" t="s">
        <v>20048</v>
      </c>
      <c r="B7385" s="1" t="s">
        <v>1548</v>
      </c>
      <c r="C7385" s="1" t="s">
        <v>7456</v>
      </c>
      <c r="D7385" s="1" t="str">
        <f>_xlfn.CONCAT(EcommerceDataset[[#This Row],[first_name]]," ",EcommerceDataset[[#This Row],[last_name]])</f>
        <v>Charles Wells</v>
      </c>
      <c r="E7385" s="1" t="s">
        <v>36</v>
      </c>
      <c r="F7385" s="1" t="s">
        <v>23</v>
      </c>
      <c r="G7385" s="1" t="s">
        <v>71</v>
      </c>
      <c r="H7385" s="1" t="s">
        <v>144</v>
      </c>
      <c r="I7385" s="1" t="s">
        <v>145</v>
      </c>
      <c r="J7385" s="1" t="s">
        <v>53</v>
      </c>
      <c r="K7385" s="4">
        <v>4</v>
      </c>
      <c r="L7385" s="5">
        <v>199</v>
      </c>
      <c r="M7385" s="5">
        <f>EcommerceDataset[[#This Row],[quantity]]*EcommerceDataset[[#This Row],[unit_price]]</f>
        <v>796</v>
      </c>
      <c r="N7385" s="1" t="s">
        <v>20049</v>
      </c>
      <c r="O7385" s="3">
        <v>45445</v>
      </c>
      <c r="P7385" s="1" t="s">
        <v>102</v>
      </c>
      <c r="Q7385" s="1" t="s">
        <v>43</v>
      </c>
      <c r="R7385" s="4">
        <v>2</v>
      </c>
      <c r="S7385" s="1" t="s">
        <v>132</v>
      </c>
      <c r="T7385" s="1" t="s">
        <v>20050</v>
      </c>
      <c r="U7385" s="3">
        <v>45870</v>
      </c>
    </row>
    <row r="7386" spans="1:21" x14ac:dyDescent="0.3">
      <c r="A7386" s="1" t="s">
        <v>4520</v>
      </c>
      <c r="B7386" s="1" t="s">
        <v>97</v>
      </c>
      <c r="C7386" s="1" t="s">
        <v>3304</v>
      </c>
      <c r="D7386" s="1" t="str">
        <f>_xlfn.CONCAT(EcommerceDataset[[#This Row],[first_name]]," ",EcommerceDataset[[#This Row],[last_name]])</f>
        <v>Mary Tucker</v>
      </c>
      <c r="E7386" s="1" t="s">
        <v>36</v>
      </c>
      <c r="F7386" s="1" t="s">
        <v>37</v>
      </c>
      <c r="G7386" s="1" t="s">
        <v>61</v>
      </c>
      <c r="H7386" s="1" t="s">
        <v>217</v>
      </c>
      <c r="I7386" s="1" t="s">
        <v>218</v>
      </c>
      <c r="J7386" s="1" t="s">
        <v>27</v>
      </c>
      <c r="K7386" s="4">
        <v>3</v>
      </c>
      <c r="L7386" s="5">
        <v>899</v>
      </c>
      <c r="M7386" s="5">
        <f>EcommerceDataset[[#This Row],[quantity]]*EcommerceDataset[[#This Row],[unit_price]]</f>
        <v>2697</v>
      </c>
      <c r="N7386" s="1" t="s">
        <v>20051</v>
      </c>
      <c r="O7386" s="3">
        <v>44949</v>
      </c>
      <c r="P7386" s="1" t="s">
        <v>29</v>
      </c>
      <c r="Q7386" s="1" t="s">
        <v>43</v>
      </c>
      <c r="R7386" s="4">
        <v>1</v>
      </c>
      <c r="S7386" s="1" t="s">
        <v>31</v>
      </c>
      <c r="T7386" s="1" t="s">
        <v>20052</v>
      </c>
      <c r="U7386" s="3">
        <v>45086</v>
      </c>
    </row>
    <row r="7387" spans="1:21" x14ac:dyDescent="0.3">
      <c r="A7387" s="1" t="s">
        <v>12680</v>
      </c>
      <c r="B7387" s="1" t="s">
        <v>262</v>
      </c>
      <c r="C7387" s="1" t="s">
        <v>539</v>
      </c>
      <c r="D7387" s="1" t="str">
        <f>_xlfn.CONCAT(EcommerceDataset[[#This Row],[first_name]]," ",EcommerceDataset[[#This Row],[last_name]])</f>
        <v>David Anderson</v>
      </c>
      <c r="E7387" s="1" t="s">
        <v>22</v>
      </c>
      <c r="F7387" s="1" t="s">
        <v>49</v>
      </c>
      <c r="G7387" s="1" t="s">
        <v>119</v>
      </c>
      <c r="H7387" s="1" t="s">
        <v>190</v>
      </c>
      <c r="I7387" s="1" t="s">
        <v>191</v>
      </c>
      <c r="J7387" s="1" t="s">
        <v>41</v>
      </c>
      <c r="K7387" s="4">
        <v>4</v>
      </c>
      <c r="L7387" s="5">
        <v>120</v>
      </c>
      <c r="M7387" s="5">
        <f>EcommerceDataset[[#This Row],[quantity]]*EcommerceDataset[[#This Row],[unit_price]]</f>
        <v>480</v>
      </c>
      <c r="N7387" s="1" t="s">
        <v>20053</v>
      </c>
      <c r="O7387" s="3">
        <v>45000</v>
      </c>
      <c r="P7387" s="1" t="s">
        <v>55</v>
      </c>
      <c r="Q7387" s="1" t="s">
        <v>30</v>
      </c>
      <c r="R7387" s="4">
        <v>1</v>
      </c>
      <c r="S7387" s="1" t="s">
        <v>31</v>
      </c>
      <c r="T7387" s="1" t="s">
        <v>20054</v>
      </c>
      <c r="U7387" s="3">
        <v>45180</v>
      </c>
    </row>
    <row r="7388" spans="1:21" x14ac:dyDescent="0.3">
      <c r="A7388" s="1" t="s">
        <v>9699</v>
      </c>
      <c r="B7388" s="1" t="s">
        <v>4112</v>
      </c>
      <c r="C7388" s="1" t="s">
        <v>701</v>
      </c>
      <c r="D7388" s="1" t="str">
        <f>_xlfn.CONCAT(EcommerceDataset[[#This Row],[first_name]]," ",EcommerceDataset[[#This Row],[last_name]])</f>
        <v>Jesus Jones</v>
      </c>
      <c r="E7388" s="1" t="s">
        <v>80</v>
      </c>
      <c r="F7388" s="1" t="s">
        <v>23</v>
      </c>
      <c r="G7388" s="1" t="s">
        <v>185</v>
      </c>
      <c r="H7388" s="1" t="s">
        <v>86</v>
      </c>
      <c r="I7388" s="1" t="s">
        <v>87</v>
      </c>
      <c r="J7388" s="1" t="s">
        <v>64</v>
      </c>
      <c r="K7388" s="4">
        <v>3</v>
      </c>
      <c r="L7388" s="5">
        <v>99</v>
      </c>
      <c r="M7388" s="5">
        <f>EcommerceDataset[[#This Row],[quantity]]*EcommerceDataset[[#This Row],[unit_price]]</f>
        <v>297</v>
      </c>
      <c r="N7388" s="1" t="s">
        <v>20055</v>
      </c>
      <c r="O7388" s="3">
        <v>44942</v>
      </c>
      <c r="P7388" s="1" t="s">
        <v>102</v>
      </c>
      <c r="Q7388" s="1" t="s">
        <v>43</v>
      </c>
      <c r="R7388" s="4">
        <v>1</v>
      </c>
      <c r="S7388" s="1" t="s">
        <v>132</v>
      </c>
      <c r="T7388" s="1" t="s">
        <v>20056</v>
      </c>
      <c r="U7388" s="3">
        <v>45503</v>
      </c>
    </row>
    <row r="7389" spans="1:21" x14ac:dyDescent="0.3">
      <c r="A7389" s="1" t="s">
        <v>10381</v>
      </c>
      <c r="B7389" s="1" t="s">
        <v>69</v>
      </c>
      <c r="C7389" s="1" t="s">
        <v>824</v>
      </c>
      <c r="D7389" s="1" t="str">
        <f>_xlfn.CONCAT(EcommerceDataset[[#This Row],[first_name]]," ",EcommerceDataset[[#This Row],[last_name]])</f>
        <v>Amy Richardson</v>
      </c>
      <c r="E7389" s="1" t="s">
        <v>36</v>
      </c>
      <c r="F7389" s="1" t="s">
        <v>49</v>
      </c>
      <c r="G7389" s="1" t="s">
        <v>151</v>
      </c>
      <c r="H7389" s="1" t="s">
        <v>62</v>
      </c>
      <c r="I7389" s="1" t="s">
        <v>63</v>
      </c>
      <c r="J7389" s="1" t="s">
        <v>64</v>
      </c>
      <c r="K7389" s="4">
        <v>1</v>
      </c>
      <c r="L7389" s="5">
        <v>399</v>
      </c>
      <c r="M7389" s="5">
        <f>EcommerceDataset[[#This Row],[quantity]]*EcommerceDataset[[#This Row],[unit_price]]</f>
        <v>399</v>
      </c>
      <c r="N7389" s="1" t="s">
        <v>20057</v>
      </c>
      <c r="O7389" s="3">
        <v>45656</v>
      </c>
      <c r="P7389" s="1" t="s">
        <v>109</v>
      </c>
      <c r="Q7389" s="1" t="s">
        <v>30</v>
      </c>
      <c r="R7389" s="4">
        <v>1</v>
      </c>
      <c r="S7389" s="1" t="s">
        <v>132</v>
      </c>
      <c r="T7389" s="1" t="s">
        <v>20058</v>
      </c>
      <c r="U7389" s="3">
        <v>45088</v>
      </c>
    </row>
    <row r="7390" spans="1:21" x14ac:dyDescent="0.3">
      <c r="A7390" s="1" t="s">
        <v>8693</v>
      </c>
      <c r="B7390" s="1" t="s">
        <v>406</v>
      </c>
      <c r="C7390" s="1" t="s">
        <v>701</v>
      </c>
      <c r="D7390" s="1" t="str">
        <f>_xlfn.CONCAT(EcommerceDataset[[#This Row],[first_name]]," ",EcommerceDataset[[#This Row],[last_name]])</f>
        <v>Rachel Jones</v>
      </c>
      <c r="E7390" s="1" t="s">
        <v>22</v>
      </c>
      <c r="F7390" s="1" t="s">
        <v>49</v>
      </c>
      <c r="G7390" s="1" t="s">
        <v>151</v>
      </c>
      <c r="H7390" s="1" t="s">
        <v>190</v>
      </c>
      <c r="I7390" s="1" t="s">
        <v>191</v>
      </c>
      <c r="J7390" s="1" t="s">
        <v>41</v>
      </c>
      <c r="K7390" s="4">
        <v>5</v>
      </c>
      <c r="L7390" s="5">
        <v>120</v>
      </c>
      <c r="M7390" s="5">
        <f>EcommerceDataset[[#This Row],[quantity]]*EcommerceDataset[[#This Row],[unit_price]]</f>
        <v>600</v>
      </c>
      <c r="N7390" s="1" t="s">
        <v>20059</v>
      </c>
      <c r="O7390" s="3">
        <v>45324</v>
      </c>
      <c r="P7390" s="1" t="s">
        <v>75</v>
      </c>
      <c r="Q7390" s="1" t="s">
        <v>43</v>
      </c>
      <c r="R7390" s="4">
        <v>3</v>
      </c>
      <c r="S7390" s="1" t="s">
        <v>44</v>
      </c>
      <c r="T7390" s="1" t="s">
        <v>20060</v>
      </c>
      <c r="U7390" s="3">
        <v>45698</v>
      </c>
    </row>
    <row r="7391" spans="1:21" x14ac:dyDescent="0.3">
      <c r="A7391" s="1" t="s">
        <v>13691</v>
      </c>
      <c r="B7391" s="1" t="s">
        <v>149</v>
      </c>
      <c r="C7391" s="1" t="s">
        <v>211</v>
      </c>
      <c r="D7391" s="1" t="str">
        <f>_xlfn.CONCAT(EcommerceDataset[[#This Row],[first_name]]," ",EcommerceDataset[[#This Row],[last_name]])</f>
        <v>Anna Brown</v>
      </c>
      <c r="E7391" s="1" t="s">
        <v>36</v>
      </c>
      <c r="F7391" s="1" t="s">
        <v>49</v>
      </c>
      <c r="G7391" s="1" t="s">
        <v>119</v>
      </c>
      <c r="H7391" s="1" t="s">
        <v>51</v>
      </c>
      <c r="I7391" s="1" t="s">
        <v>52</v>
      </c>
      <c r="J7391" s="1" t="s">
        <v>53</v>
      </c>
      <c r="K7391" s="4">
        <v>2</v>
      </c>
      <c r="L7391" s="5">
        <v>59</v>
      </c>
      <c r="M7391" s="5">
        <f>EcommerceDataset[[#This Row],[quantity]]*EcommerceDataset[[#This Row],[unit_price]]</f>
        <v>118</v>
      </c>
      <c r="N7391" s="1" t="s">
        <v>20061</v>
      </c>
      <c r="O7391" s="3">
        <v>45668</v>
      </c>
      <c r="P7391" s="1" t="s">
        <v>109</v>
      </c>
      <c r="Q7391" s="1" t="s">
        <v>56</v>
      </c>
      <c r="R7391" s="4">
        <v>4</v>
      </c>
      <c r="S7391" s="1" t="s">
        <v>103</v>
      </c>
      <c r="T7391" s="1" t="s">
        <v>20062</v>
      </c>
      <c r="U7391" s="3">
        <v>45341</v>
      </c>
    </row>
    <row r="7392" spans="1:21" x14ac:dyDescent="0.3">
      <c r="A7392" s="1" t="s">
        <v>20063</v>
      </c>
      <c r="B7392" s="1" t="s">
        <v>1914</v>
      </c>
      <c r="C7392" s="1" t="s">
        <v>113</v>
      </c>
      <c r="D7392" s="1" t="str">
        <f>_xlfn.CONCAT(EcommerceDataset[[#This Row],[first_name]]," ",EcommerceDataset[[#This Row],[last_name]])</f>
        <v>Diane Graham</v>
      </c>
      <c r="E7392" s="1" t="s">
        <v>36</v>
      </c>
      <c r="F7392" s="1" t="s">
        <v>49</v>
      </c>
      <c r="G7392" s="1" t="s">
        <v>151</v>
      </c>
      <c r="H7392" s="1" t="s">
        <v>128</v>
      </c>
      <c r="I7392" s="1" t="s">
        <v>129</v>
      </c>
      <c r="J7392" s="1" t="s">
        <v>130</v>
      </c>
      <c r="K7392" s="4">
        <v>1</v>
      </c>
      <c r="L7392" s="5">
        <v>129</v>
      </c>
      <c r="M7392" s="5">
        <f>EcommerceDataset[[#This Row],[quantity]]*EcommerceDataset[[#This Row],[unit_price]]</f>
        <v>129</v>
      </c>
      <c r="N7392" s="1" t="s">
        <v>20064</v>
      </c>
      <c r="O7392" s="3">
        <v>45221</v>
      </c>
      <c r="P7392" s="1" t="s">
        <v>29</v>
      </c>
      <c r="Q7392" s="1" t="s">
        <v>30</v>
      </c>
      <c r="R7392" s="4">
        <v>5</v>
      </c>
      <c r="S7392" s="1" t="s">
        <v>66</v>
      </c>
      <c r="T7392" s="1" t="s">
        <v>20065</v>
      </c>
      <c r="U7392" s="3">
        <v>45806</v>
      </c>
    </row>
    <row r="7393" spans="1:21" x14ac:dyDescent="0.3">
      <c r="A7393" s="1" t="s">
        <v>16419</v>
      </c>
      <c r="B7393" s="1" t="s">
        <v>6067</v>
      </c>
      <c r="C7393" s="1" t="s">
        <v>2995</v>
      </c>
      <c r="D7393" s="1" t="str">
        <f>_xlfn.CONCAT(EcommerceDataset[[#This Row],[first_name]]," ",EcommerceDataset[[#This Row],[last_name]])</f>
        <v>Breanna Dillon</v>
      </c>
      <c r="E7393" s="1" t="s">
        <v>22</v>
      </c>
      <c r="F7393" s="1" t="s">
        <v>23</v>
      </c>
      <c r="G7393" s="1" t="s">
        <v>185</v>
      </c>
      <c r="H7393" s="1" t="s">
        <v>390</v>
      </c>
      <c r="I7393" s="1" t="s">
        <v>391</v>
      </c>
      <c r="J7393" s="1" t="s">
        <v>122</v>
      </c>
      <c r="K7393" s="4">
        <v>2</v>
      </c>
      <c r="L7393" s="5">
        <v>25</v>
      </c>
      <c r="M7393" s="5">
        <f>EcommerceDataset[[#This Row],[quantity]]*EcommerceDataset[[#This Row],[unit_price]]</f>
        <v>50</v>
      </c>
      <c r="N7393" s="1" t="s">
        <v>20066</v>
      </c>
      <c r="O7393" s="3">
        <v>45245</v>
      </c>
      <c r="P7393" s="1" t="s">
        <v>109</v>
      </c>
      <c r="Q7393" s="1" t="s">
        <v>56</v>
      </c>
      <c r="R7393" s="4">
        <v>4</v>
      </c>
      <c r="S7393" s="1" t="s">
        <v>31</v>
      </c>
      <c r="T7393" s="1" t="s">
        <v>20067</v>
      </c>
      <c r="U7393" s="3">
        <v>45294</v>
      </c>
    </row>
    <row r="7394" spans="1:21" x14ac:dyDescent="0.3">
      <c r="A7394" s="1" t="s">
        <v>20068</v>
      </c>
      <c r="B7394" s="1" t="s">
        <v>420</v>
      </c>
      <c r="C7394" s="1" t="s">
        <v>8086</v>
      </c>
      <c r="D7394" s="1" t="str">
        <f>_xlfn.CONCAT(EcommerceDataset[[#This Row],[first_name]]," ",EcommerceDataset[[#This Row],[last_name]])</f>
        <v>Rebecca Graves</v>
      </c>
      <c r="E7394" s="1" t="s">
        <v>22</v>
      </c>
      <c r="F7394" s="1" t="s">
        <v>49</v>
      </c>
      <c r="G7394" s="1" t="s">
        <v>50</v>
      </c>
      <c r="H7394" s="1" t="s">
        <v>128</v>
      </c>
      <c r="I7394" s="1" t="s">
        <v>129</v>
      </c>
      <c r="J7394" s="1" t="s">
        <v>130</v>
      </c>
      <c r="K7394" s="4">
        <v>3</v>
      </c>
      <c r="L7394" s="5">
        <v>129</v>
      </c>
      <c r="M7394" s="5">
        <f>EcommerceDataset[[#This Row],[quantity]]*EcommerceDataset[[#This Row],[unit_price]]</f>
        <v>387</v>
      </c>
      <c r="N7394" s="1" t="s">
        <v>20069</v>
      </c>
      <c r="O7394" s="3">
        <v>45517</v>
      </c>
      <c r="P7394" s="1" t="s">
        <v>55</v>
      </c>
      <c r="Q7394" s="1" t="s">
        <v>56</v>
      </c>
      <c r="R7394" s="4">
        <v>2</v>
      </c>
      <c r="S7394" s="1" t="s">
        <v>44</v>
      </c>
      <c r="T7394" s="1" t="s">
        <v>20070</v>
      </c>
      <c r="U7394" s="3">
        <v>45828</v>
      </c>
    </row>
    <row r="7395" spans="1:21" x14ac:dyDescent="0.3">
      <c r="A7395" s="1" t="s">
        <v>550</v>
      </c>
      <c r="B7395" s="1" t="s">
        <v>195</v>
      </c>
      <c r="C7395" s="1" t="s">
        <v>551</v>
      </c>
      <c r="D7395" s="1" t="str">
        <f>_xlfn.CONCAT(EcommerceDataset[[#This Row],[first_name]]," ",EcommerceDataset[[#This Row],[last_name]])</f>
        <v>Danielle Campbell</v>
      </c>
      <c r="E7395" s="1" t="s">
        <v>80</v>
      </c>
      <c r="F7395" s="1" t="s">
        <v>37</v>
      </c>
      <c r="G7395" s="1" t="s">
        <v>61</v>
      </c>
      <c r="H7395" s="1" t="s">
        <v>217</v>
      </c>
      <c r="I7395" s="1" t="s">
        <v>218</v>
      </c>
      <c r="J7395" s="1" t="s">
        <v>27</v>
      </c>
      <c r="K7395" s="4">
        <v>2</v>
      </c>
      <c r="L7395" s="5">
        <v>899</v>
      </c>
      <c r="M7395" s="5">
        <f>EcommerceDataset[[#This Row],[quantity]]*EcommerceDataset[[#This Row],[unit_price]]</f>
        <v>1798</v>
      </c>
      <c r="N7395" s="1" t="s">
        <v>20071</v>
      </c>
      <c r="O7395" s="3">
        <v>44827</v>
      </c>
      <c r="P7395" s="1" t="s">
        <v>29</v>
      </c>
      <c r="Q7395" s="1" t="s">
        <v>56</v>
      </c>
      <c r="R7395" s="4">
        <v>2</v>
      </c>
      <c r="S7395" s="1" t="s">
        <v>132</v>
      </c>
      <c r="T7395" s="1" t="s">
        <v>20072</v>
      </c>
      <c r="U7395" s="3">
        <v>45829</v>
      </c>
    </row>
    <row r="7396" spans="1:21" x14ac:dyDescent="0.3">
      <c r="A7396" s="1" t="s">
        <v>7617</v>
      </c>
      <c r="B7396" s="1" t="s">
        <v>5830</v>
      </c>
      <c r="C7396" s="1" t="s">
        <v>729</v>
      </c>
      <c r="D7396" s="1" t="str">
        <f>_xlfn.CONCAT(EcommerceDataset[[#This Row],[first_name]]," ",EcommerceDataset[[#This Row],[last_name]])</f>
        <v>Janet Castro</v>
      </c>
      <c r="E7396" s="1" t="s">
        <v>22</v>
      </c>
      <c r="F7396" s="1" t="s">
        <v>49</v>
      </c>
      <c r="G7396" s="1" t="s">
        <v>151</v>
      </c>
      <c r="H7396" s="1" t="s">
        <v>144</v>
      </c>
      <c r="I7396" s="1" t="s">
        <v>145</v>
      </c>
      <c r="J7396" s="1" t="s">
        <v>53</v>
      </c>
      <c r="K7396" s="4">
        <v>4</v>
      </c>
      <c r="L7396" s="5">
        <v>199</v>
      </c>
      <c r="M7396" s="5">
        <f>EcommerceDataset[[#This Row],[quantity]]*EcommerceDataset[[#This Row],[unit_price]]</f>
        <v>796</v>
      </c>
      <c r="N7396" s="1" t="s">
        <v>20073</v>
      </c>
      <c r="O7396" s="3">
        <v>45364</v>
      </c>
      <c r="P7396" s="1" t="s">
        <v>109</v>
      </c>
      <c r="Q7396" s="1" t="s">
        <v>30</v>
      </c>
      <c r="R7396" s="4">
        <v>3</v>
      </c>
      <c r="S7396" s="1" t="s">
        <v>31</v>
      </c>
      <c r="T7396" s="1" t="s">
        <v>20074</v>
      </c>
      <c r="U7396" s="3">
        <v>44813</v>
      </c>
    </row>
    <row r="7397" spans="1:21" x14ac:dyDescent="0.3">
      <c r="A7397" s="1" t="s">
        <v>15749</v>
      </c>
      <c r="B7397" s="1" t="s">
        <v>1762</v>
      </c>
      <c r="C7397" s="1" t="s">
        <v>619</v>
      </c>
      <c r="D7397" s="1" t="str">
        <f>_xlfn.CONCAT(EcommerceDataset[[#This Row],[first_name]]," ",EcommerceDataset[[#This Row],[last_name]])</f>
        <v>Jesse Williams</v>
      </c>
      <c r="E7397" s="1" t="s">
        <v>22</v>
      </c>
      <c r="F7397" s="1" t="s">
        <v>37</v>
      </c>
      <c r="G7397" s="1" t="s">
        <v>185</v>
      </c>
      <c r="H7397" s="1" t="s">
        <v>86</v>
      </c>
      <c r="I7397" s="1" t="s">
        <v>87</v>
      </c>
      <c r="J7397" s="1" t="s">
        <v>64</v>
      </c>
      <c r="K7397" s="4">
        <v>1</v>
      </c>
      <c r="L7397" s="5">
        <v>99</v>
      </c>
      <c r="M7397" s="5">
        <f>EcommerceDataset[[#This Row],[quantity]]*EcommerceDataset[[#This Row],[unit_price]]</f>
        <v>99</v>
      </c>
      <c r="N7397" s="1" t="s">
        <v>20075</v>
      </c>
      <c r="O7397" s="3">
        <v>45400</v>
      </c>
      <c r="P7397" s="1" t="s">
        <v>75</v>
      </c>
      <c r="Q7397" s="1" t="s">
        <v>56</v>
      </c>
      <c r="R7397" s="4">
        <v>5</v>
      </c>
      <c r="S7397" s="1" t="s">
        <v>66</v>
      </c>
      <c r="T7397" s="1" t="s">
        <v>20076</v>
      </c>
      <c r="U7397" s="3">
        <v>45533</v>
      </c>
    </row>
    <row r="7398" spans="1:21" x14ac:dyDescent="0.3">
      <c r="A7398" s="1" t="s">
        <v>20077</v>
      </c>
      <c r="B7398" s="1" t="s">
        <v>20078</v>
      </c>
      <c r="C7398" s="1" t="s">
        <v>3143</v>
      </c>
      <c r="D7398" s="1" t="str">
        <f>_xlfn.CONCAT(EcommerceDataset[[#This Row],[first_name]]," ",EcommerceDataset[[#This Row],[last_name]])</f>
        <v>Gwendolyn Simon</v>
      </c>
      <c r="E7398" s="1" t="s">
        <v>80</v>
      </c>
      <c r="F7398" s="1" t="s">
        <v>23</v>
      </c>
      <c r="G7398" s="1" t="s">
        <v>93</v>
      </c>
      <c r="H7398" s="1" t="s">
        <v>144</v>
      </c>
      <c r="I7398" s="1" t="s">
        <v>145</v>
      </c>
      <c r="J7398" s="1" t="s">
        <v>53</v>
      </c>
      <c r="K7398" s="4">
        <v>3</v>
      </c>
      <c r="L7398" s="5">
        <v>199</v>
      </c>
      <c r="M7398" s="5">
        <f>EcommerceDataset[[#This Row],[quantity]]*EcommerceDataset[[#This Row],[unit_price]]</f>
        <v>597</v>
      </c>
      <c r="N7398" s="1" t="s">
        <v>20079</v>
      </c>
      <c r="O7398" s="3">
        <v>45071</v>
      </c>
      <c r="P7398" s="1" t="s">
        <v>75</v>
      </c>
      <c r="Q7398" s="1" t="s">
        <v>56</v>
      </c>
      <c r="R7398" s="4">
        <v>4</v>
      </c>
      <c r="S7398" s="1" t="s">
        <v>132</v>
      </c>
      <c r="T7398" s="1" t="s">
        <v>20080</v>
      </c>
      <c r="U7398" s="3">
        <v>45302</v>
      </c>
    </row>
    <row r="7399" spans="1:21" x14ac:dyDescent="0.3">
      <c r="A7399" s="1" t="s">
        <v>6232</v>
      </c>
      <c r="B7399" s="1" t="s">
        <v>2441</v>
      </c>
      <c r="C7399" s="1" t="s">
        <v>6233</v>
      </c>
      <c r="D7399" s="1" t="str">
        <f>_xlfn.CONCAT(EcommerceDataset[[#This Row],[first_name]]," ",EcommerceDataset[[#This Row],[last_name]])</f>
        <v>Traci Velez</v>
      </c>
      <c r="E7399" s="1" t="s">
        <v>80</v>
      </c>
      <c r="F7399" s="1" t="s">
        <v>23</v>
      </c>
      <c r="G7399" s="1" t="s">
        <v>185</v>
      </c>
      <c r="H7399" s="1" t="s">
        <v>390</v>
      </c>
      <c r="I7399" s="1" t="s">
        <v>391</v>
      </c>
      <c r="J7399" s="1" t="s">
        <v>122</v>
      </c>
      <c r="K7399" s="4">
        <v>3</v>
      </c>
      <c r="L7399" s="5">
        <v>25</v>
      </c>
      <c r="M7399" s="5">
        <f>EcommerceDataset[[#This Row],[quantity]]*EcommerceDataset[[#This Row],[unit_price]]</f>
        <v>75</v>
      </c>
      <c r="N7399" s="1" t="s">
        <v>20081</v>
      </c>
      <c r="O7399" s="3">
        <v>45622</v>
      </c>
      <c r="P7399" s="1" t="s">
        <v>55</v>
      </c>
      <c r="Q7399" s="1" t="s">
        <v>43</v>
      </c>
      <c r="R7399" s="4">
        <v>5</v>
      </c>
      <c r="S7399" s="1" t="s">
        <v>31</v>
      </c>
      <c r="T7399" s="1" t="s">
        <v>20082</v>
      </c>
      <c r="U7399" s="3">
        <v>45153</v>
      </c>
    </row>
    <row r="7400" spans="1:21" x14ac:dyDescent="0.3">
      <c r="A7400" s="1" t="s">
        <v>8529</v>
      </c>
      <c r="B7400" s="1" t="s">
        <v>3288</v>
      </c>
      <c r="C7400" s="1" t="s">
        <v>8530</v>
      </c>
      <c r="D7400" s="1" t="str">
        <f>_xlfn.CONCAT(EcommerceDataset[[#This Row],[first_name]]," ",EcommerceDataset[[#This Row],[last_name]])</f>
        <v>Abigail Moran</v>
      </c>
      <c r="E7400" s="1" t="s">
        <v>80</v>
      </c>
      <c r="F7400" s="1" t="s">
        <v>23</v>
      </c>
      <c r="G7400" s="1" t="s">
        <v>185</v>
      </c>
      <c r="H7400" s="1" t="s">
        <v>137</v>
      </c>
      <c r="I7400" s="1" t="s">
        <v>138</v>
      </c>
      <c r="J7400" s="1" t="s">
        <v>27</v>
      </c>
      <c r="K7400" s="4">
        <v>3</v>
      </c>
      <c r="L7400" s="5">
        <v>999</v>
      </c>
      <c r="M7400" s="5">
        <f>EcommerceDataset[[#This Row],[quantity]]*EcommerceDataset[[#This Row],[unit_price]]</f>
        <v>2997</v>
      </c>
      <c r="N7400" s="1" t="s">
        <v>20083</v>
      </c>
      <c r="O7400" s="3">
        <v>45764</v>
      </c>
      <c r="P7400" s="1" t="s">
        <v>55</v>
      </c>
      <c r="Q7400" s="1" t="s">
        <v>43</v>
      </c>
      <c r="R7400" s="4">
        <v>3</v>
      </c>
      <c r="S7400" s="1" t="s">
        <v>103</v>
      </c>
      <c r="T7400" s="1" t="s">
        <v>20084</v>
      </c>
      <c r="U7400" s="3">
        <v>45363</v>
      </c>
    </row>
    <row r="7401" spans="1:21" x14ac:dyDescent="0.3">
      <c r="A7401" s="1" t="s">
        <v>1413</v>
      </c>
      <c r="B7401" s="1" t="s">
        <v>1414</v>
      </c>
      <c r="C7401" s="1" t="s">
        <v>1415</v>
      </c>
      <c r="D7401" s="1" t="str">
        <f>_xlfn.CONCAT(EcommerceDataset[[#This Row],[first_name]]," ",EcommerceDataset[[#This Row],[last_name]])</f>
        <v>Victoria Mahoney</v>
      </c>
      <c r="E7401" s="1" t="s">
        <v>36</v>
      </c>
      <c r="F7401" s="1" t="s">
        <v>23</v>
      </c>
      <c r="G7401" s="1" t="s">
        <v>151</v>
      </c>
      <c r="H7401" s="1" t="s">
        <v>137</v>
      </c>
      <c r="I7401" s="1" t="s">
        <v>138</v>
      </c>
      <c r="J7401" s="1" t="s">
        <v>27</v>
      </c>
      <c r="K7401" s="4">
        <v>1</v>
      </c>
      <c r="L7401" s="5">
        <v>999</v>
      </c>
      <c r="M7401" s="5">
        <f>EcommerceDataset[[#This Row],[quantity]]*EcommerceDataset[[#This Row],[unit_price]]</f>
        <v>999</v>
      </c>
      <c r="N7401" s="1" t="s">
        <v>20085</v>
      </c>
      <c r="O7401" s="3">
        <v>45066</v>
      </c>
      <c r="P7401" s="1" t="s">
        <v>102</v>
      </c>
      <c r="Q7401" s="1" t="s">
        <v>30</v>
      </c>
      <c r="R7401" s="4">
        <v>1</v>
      </c>
      <c r="S7401" s="1" t="s">
        <v>66</v>
      </c>
      <c r="T7401" s="1" t="s">
        <v>20086</v>
      </c>
      <c r="U7401" s="3">
        <v>44940</v>
      </c>
    </row>
    <row r="7402" spans="1:21" x14ac:dyDescent="0.3">
      <c r="A7402" s="1" t="s">
        <v>20087</v>
      </c>
      <c r="B7402" s="1" t="s">
        <v>514</v>
      </c>
      <c r="C7402" s="1" t="s">
        <v>4392</v>
      </c>
      <c r="D7402" s="1" t="str">
        <f>_xlfn.CONCAT(EcommerceDataset[[#This Row],[first_name]]," ",EcommerceDataset[[#This Row],[last_name]])</f>
        <v>Lisa Valencia</v>
      </c>
      <c r="E7402" s="1" t="s">
        <v>22</v>
      </c>
      <c r="F7402" s="1" t="s">
        <v>23</v>
      </c>
      <c r="G7402" s="1" t="s">
        <v>50</v>
      </c>
      <c r="H7402" s="1" t="s">
        <v>62</v>
      </c>
      <c r="I7402" s="1" t="s">
        <v>63</v>
      </c>
      <c r="J7402" s="1" t="s">
        <v>64</v>
      </c>
      <c r="K7402" s="4">
        <v>4</v>
      </c>
      <c r="L7402" s="5">
        <v>399</v>
      </c>
      <c r="M7402" s="5">
        <f>EcommerceDataset[[#This Row],[quantity]]*EcommerceDataset[[#This Row],[unit_price]]</f>
        <v>1596</v>
      </c>
      <c r="N7402" s="1" t="s">
        <v>20088</v>
      </c>
      <c r="O7402" s="3">
        <v>45008</v>
      </c>
      <c r="P7402" s="1" t="s">
        <v>55</v>
      </c>
      <c r="Q7402" s="1" t="s">
        <v>56</v>
      </c>
      <c r="R7402" s="4">
        <v>4</v>
      </c>
      <c r="S7402" s="1" t="s">
        <v>132</v>
      </c>
      <c r="T7402" s="1" t="s">
        <v>20089</v>
      </c>
      <c r="U7402" s="3">
        <v>45535</v>
      </c>
    </row>
    <row r="7403" spans="1:21" x14ac:dyDescent="0.3">
      <c r="A7403" s="1" t="s">
        <v>20090</v>
      </c>
      <c r="B7403" s="1" t="s">
        <v>1506</v>
      </c>
      <c r="C7403" s="1" t="s">
        <v>280</v>
      </c>
      <c r="D7403" s="1" t="str">
        <f>_xlfn.CONCAT(EcommerceDataset[[#This Row],[first_name]]," ",EcommerceDataset[[#This Row],[last_name]])</f>
        <v>Vanessa Mills</v>
      </c>
      <c r="E7403" s="1" t="s">
        <v>36</v>
      </c>
      <c r="F7403" s="1" t="s">
        <v>49</v>
      </c>
      <c r="G7403" s="1" t="s">
        <v>119</v>
      </c>
      <c r="H7403" s="1" t="s">
        <v>120</v>
      </c>
      <c r="I7403" s="1" t="s">
        <v>121</v>
      </c>
      <c r="J7403" s="1" t="s">
        <v>122</v>
      </c>
      <c r="K7403" s="4">
        <v>3</v>
      </c>
      <c r="L7403" s="5">
        <v>149</v>
      </c>
      <c r="M7403" s="5">
        <f>EcommerceDataset[[#This Row],[quantity]]*EcommerceDataset[[#This Row],[unit_price]]</f>
        <v>447</v>
      </c>
      <c r="N7403" s="1" t="s">
        <v>20091</v>
      </c>
      <c r="O7403" s="3">
        <v>45063</v>
      </c>
      <c r="P7403" s="1" t="s">
        <v>75</v>
      </c>
      <c r="Q7403" s="1" t="s">
        <v>56</v>
      </c>
      <c r="R7403" s="4">
        <v>3</v>
      </c>
      <c r="S7403" s="1" t="s">
        <v>103</v>
      </c>
      <c r="T7403" s="1" t="s">
        <v>20092</v>
      </c>
      <c r="U7403" s="3">
        <v>45769</v>
      </c>
    </row>
    <row r="7404" spans="1:21" x14ac:dyDescent="0.3">
      <c r="A7404" s="1" t="s">
        <v>20093</v>
      </c>
      <c r="B7404" s="1" t="s">
        <v>881</v>
      </c>
      <c r="C7404" s="1" t="s">
        <v>894</v>
      </c>
      <c r="D7404" s="1" t="str">
        <f>_xlfn.CONCAT(EcommerceDataset[[#This Row],[first_name]]," ",EcommerceDataset[[#This Row],[last_name]])</f>
        <v>Kathryn Perez</v>
      </c>
      <c r="E7404" s="1" t="s">
        <v>36</v>
      </c>
      <c r="F7404" s="1" t="s">
        <v>37</v>
      </c>
      <c r="G7404" s="1" t="s">
        <v>185</v>
      </c>
      <c r="H7404" s="1" t="s">
        <v>99</v>
      </c>
      <c r="I7404" s="1" t="s">
        <v>100</v>
      </c>
      <c r="J7404" s="1" t="s">
        <v>27</v>
      </c>
      <c r="K7404" s="4">
        <v>5</v>
      </c>
      <c r="L7404" s="5">
        <v>199</v>
      </c>
      <c r="M7404" s="5">
        <f>EcommerceDataset[[#This Row],[quantity]]*EcommerceDataset[[#This Row],[unit_price]]</f>
        <v>995</v>
      </c>
      <c r="N7404" s="1" t="s">
        <v>20094</v>
      </c>
      <c r="O7404" s="3">
        <v>45595</v>
      </c>
      <c r="P7404" s="1" t="s">
        <v>75</v>
      </c>
      <c r="Q7404" s="1" t="s">
        <v>56</v>
      </c>
      <c r="R7404" s="4">
        <v>2</v>
      </c>
      <c r="S7404" s="1" t="s">
        <v>103</v>
      </c>
      <c r="T7404" s="1" t="s">
        <v>20095</v>
      </c>
      <c r="U7404" s="3">
        <v>45717</v>
      </c>
    </row>
    <row r="7405" spans="1:21" x14ac:dyDescent="0.3">
      <c r="A7405" s="1" t="s">
        <v>445</v>
      </c>
      <c r="B7405" s="1" t="s">
        <v>446</v>
      </c>
      <c r="C7405" s="1" t="s">
        <v>447</v>
      </c>
      <c r="D7405" s="1" t="str">
        <f>_xlfn.CONCAT(EcommerceDataset[[#This Row],[first_name]]," ",EcommerceDataset[[#This Row],[last_name]])</f>
        <v>Cheryl Mccarthy</v>
      </c>
      <c r="E7405" s="1" t="s">
        <v>22</v>
      </c>
      <c r="F7405" s="1" t="s">
        <v>23</v>
      </c>
      <c r="G7405" s="1" t="s">
        <v>38</v>
      </c>
      <c r="H7405" s="1" t="s">
        <v>190</v>
      </c>
      <c r="I7405" s="1" t="s">
        <v>191</v>
      </c>
      <c r="J7405" s="1" t="s">
        <v>41</v>
      </c>
      <c r="K7405" s="4">
        <v>5</v>
      </c>
      <c r="L7405" s="5">
        <v>120</v>
      </c>
      <c r="M7405" s="5">
        <f>EcommerceDataset[[#This Row],[quantity]]*EcommerceDataset[[#This Row],[unit_price]]</f>
        <v>600</v>
      </c>
      <c r="N7405" s="1" t="s">
        <v>20096</v>
      </c>
      <c r="O7405" s="3">
        <v>45035</v>
      </c>
      <c r="P7405" s="1" t="s">
        <v>29</v>
      </c>
      <c r="Q7405" s="1" t="s">
        <v>43</v>
      </c>
      <c r="R7405" s="4">
        <v>2</v>
      </c>
      <c r="S7405" s="1" t="s">
        <v>66</v>
      </c>
      <c r="T7405" s="1" t="s">
        <v>20097</v>
      </c>
      <c r="U7405" s="3">
        <v>44898</v>
      </c>
    </row>
    <row r="7406" spans="1:21" x14ac:dyDescent="0.3">
      <c r="A7406" s="1" t="s">
        <v>1636</v>
      </c>
      <c r="B7406" s="1" t="s">
        <v>844</v>
      </c>
      <c r="C7406" s="1" t="s">
        <v>1637</v>
      </c>
      <c r="D7406" s="1" t="str">
        <f>_xlfn.CONCAT(EcommerceDataset[[#This Row],[first_name]]," ",EcommerceDataset[[#This Row],[last_name]])</f>
        <v>Chad Montes</v>
      </c>
      <c r="E7406" s="1" t="s">
        <v>80</v>
      </c>
      <c r="F7406" s="1" t="s">
        <v>23</v>
      </c>
      <c r="G7406" s="1" t="s">
        <v>151</v>
      </c>
      <c r="H7406" s="1" t="s">
        <v>62</v>
      </c>
      <c r="I7406" s="1" t="s">
        <v>63</v>
      </c>
      <c r="J7406" s="1" t="s">
        <v>64</v>
      </c>
      <c r="K7406" s="4">
        <v>5</v>
      </c>
      <c r="L7406" s="5">
        <v>399</v>
      </c>
      <c r="M7406" s="5">
        <f>EcommerceDataset[[#This Row],[quantity]]*EcommerceDataset[[#This Row],[unit_price]]</f>
        <v>1995</v>
      </c>
      <c r="N7406" s="1" t="s">
        <v>20098</v>
      </c>
      <c r="O7406" s="3">
        <v>45365</v>
      </c>
      <c r="P7406" s="1" t="s">
        <v>55</v>
      </c>
      <c r="Q7406" s="1" t="s">
        <v>56</v>
      </c>
      <c r="R7406" s="4">
        <v>1</v>
      </c>
      <c r="S7406" s="1" t="s">
        <v>132</v>
      </c>
      <c r="T7406" s="1" t="s">
        <v>20099</v>
      </c>
      <c r="U7406" s="3">
        <v>45081</v>
      </c>
    </row>
    <row r="7407" spans="1:21" x14ac:dyDescent="0.3">
      <c r="A7407" s="1" t="s">
        <v>19623</v>
      </c>
      <c r="B7407" s="1" t="s">
        <v>13235</v>
      </c>
      <c r="C7407" s="1" t="s">
        <v>9866</v>
      </c>
      <c r="D7407" s="1" t="str">
        <f>_xlfn.CONCAT(EcommerceDataset[[#This Row],[first_name]]," ",EcommerceDataset[[#This Row],[last_name]])</f>
        <v>Mallory Diaz</v>
      </c>
      <c r="E7407" s="1" t="s">
        <v>80</v>
      </c>
      <c r="F7407" s="1" t="s">
        <v>37</v>
      </c>
      <c r="G7407" s="1" t="s">
        <v>151</v>
      </c>
      <c r="H7407" s="1" t="s">
        <v>51</v>
      </c>
      <c r="I7407" s="1" t="s">
        <v>52</v>
      </c>
      <c r="J7407" s="1" t="s">
        <v>53</v>
      </c>
      <c r="K7407" s="4">
        <v>5</v>
      </c>
      <c r="L7407" s="5">
        <v>59</v>
      </c>
      <c r="M7407" s="5">
        <f>EcommerceDataset[[#This Row],[quantity]]*EcommerceDataset[[#This Row],[unit_price]]</f>
        <v>295</v>
      </c>
      <c r="N7407" s="1" t="s">
        <v>20100</v>
      </c>
      <c r="O7407" s="3">
        <v>45866</v>
      </c>
      <c r="P7407" s="1" t="s">
        <v>75</v>
      </c>
      <c r="Q7407" s="1" t="s">
        <v>30</v>
      </c>
      <c r="R7407" s="4">
        <v>1</v>
      </c>
      <c r="S7407" s="1" t="s">
        <v>66</v>
      </c>
      <c r="T7407" s="1" t="s">
        <v>20101</v>
      </c>
      <c r="U7407" s="3">
        <v>44982</v>
      </c>
    </row>
    <row r="7408" spans="1:21" x14ac:dyDescent="0.3">
      <c r="A7408" s="1" t="s">
        <v>11101</v>
      </c>
      <c r="B7408" s="1" t="s">
        <v>2651</v>
      </c>
      <c r="C7408" s="1" t="s">
        <v>862</v>
      </c>
      <c r="D7408" s="1" t="str">
        <f>_xlfn.CONCAT(EcommerceDataset[[#This Row],[first_name]]," ",EcommerceDataset[[#This Row],[last_name]])</f>
        <v>Donald Lyons</v>
      </c>
      <c r="E7408" s="1" t="s">
        <v>36</v>
      </c>
      <c r="F7408" s="1" t="s">
        <v>37</v>
      </c>
      <c r="G7408" s="1" t="s">
        <v>151</v>
      </c>
      <c r="H7408" s="1" t="s">
        <v>144</v>
      </c>
      <c r="I7408" s="1" t="s">
        <v>145</v>
      </c>
      <c r="J7408" s="1" t="s">
        <v>53</v>
      </c>
      <c r="K7408" s="4">
        <v>2</v>
      </c>
      <c r="L7408" s="5">
        <v>199</v>
      </c>
      <c r="M7408" s="5">
        <f>EcommerceDataset[[#This Row],[quantity]]*EcommerceDataset[[#This Row],[unit_price]]</f>
        <v>398</v>
      </c>
      <c r="N7408" s="1" t="s">
        <v>20102</v>
      </c>
      <c r="O7408" s="3">
        <v>45444</v>
      </c>
      <c r="P7408" s="1" t="s">
        <v>55</v>
      </c>
      <c r="Q7408" s="1" t="s">
        <v>56</v>
      </c>
      <c r="R7408" s="4">
        <v>1</v>
      </c>
      <c r="S7408" s="1" t="s">
        <v>31</v>
      </c>
      <c r="T7408" s="1" t="s">
        <v>20103</v>
      </c>
      <c r="U7408" s="3">
        <v>44860</v>
      </c>
    </row>
    <row r="7409" spans="1:21" x14ac:dyDescent="0.3">
      <c r="A7409" s="1" t="s">
        <v>1613</v>
      </c>
      <c r="B7409" s="1" t="s">
        <v>1614</v>
      </c>
      <c r="C7409" s="1" t="s">
        <v>223</v>
      </c>
      <c r="D7409" s="1" t="str">
        <f>_xlfn.CONCAT(EcommerceDataset[[#This Row],[first_name]]," ",EcommerceDataset[[#This Row],[last_name]])</f>
        <v>Shari Dixon</v>
      </c>
      <c r="E7409" s="1" t="s">
        <v>22</v>
      </c>
      <c r="F7409" s="1" t="s">
        <v>23</v>
      </c>
      <c r="G7409" s="1" t="s">
        <v>185</v>
      </c>
      <c r="H7409" s="1" t="s">
        <v>51</v>
      </c>
      <c r="I7409" s="1" t="s">
        <v>52</v>
      </c>
      <c r="J7409" s="1" t="s">
        <v>53</v>
      </c>
      <c r="K7409" s="4">
        <v>1</v>
      </c>
      <c r="L7409" s="5">
        <v>59</v>
      </c>
      <c r="M7409" s="5">
        <f>EcommerceDataset[[#This Row],[quantity]]*EcommerceDataset[[#This Row],[unit_price]]</f>
        <v>59</v>
      </c>
      <c r="N7409" s="1" t="s">
        <v>20104</v>
      </c>
      <c r="O7409" s="3">
        <v>44938</v>
      </c>
      <c r="P7409" s="1" t="s">
        <v>29</v>
      </c>
      <c r="Q7409" s="1" t="s">
        <v>30</v>
      </c>
      <c r="R7409" s="4">
        <v>2</v>
      </c>
      <c r="S7409" s="1" t="s">
        <v>132</v>
      </c>
      <c r="T7409" s="1" t="s">
        <v>20105</v>
      </c>
      <c r="U7409" s="3">
        <v>45348</v>
      </c>
    </row>
    <row r="7410" spans="1:21" x14ac:dyDescent="0.3">
      <c r="A7410" s="1" t="s">
        <v>20106</v>
      </c>
      <c r="B7410" s="1" t="s">
        <v>84</v>
      </c>
      <c r="C7410" s="1" t="s">
        <v>399</v>
      </c>
      <c r="D7410" s="1" t="str">
        <f>_xlfn.CONCAT(EcommerceDataset[[#This Row],[first_name]]," ",EcommerceDataset[[#This Row],[last_name]])</f>
        <v>Jennifer Lewis</v>
      </c>
      <c r="E7410" s="1" t="s">
        <v>22</v>
      </c>
      <c r="F7410" s="1" t="s">
        <v>23</v>
      </c>
      <c r="G7410" s="1" t="s">
        <v>151</v>
      </c>
      <c r="H7410" s="1" t="s">
        <v>128</v>
      </c>
      <c r="I7410" s="1" t="s">
        <v>129</v>
      </c>
      <c r="J7410" s="1" t="s">
        <v>130</v>
      </c>
      <c r="K7410" s="4">
        <v>4</v>
      </c>
      <c r="L7410" s="5">
        <v>129</v>
      </c>
      <c r="M7410" s="5">
        <f>EcommerceDataset[[#This Row],[quantity]]*EcommerceDataset[[#This Row],[unit_price]]</f>
        <v>516</v>
      </c>
      <c r="N7410" s="1" t="s">
        <v>20107</v>
      </c>
      <c r="O7410" s="3">
        <v>45826</v>
      </c>
      <c r="P7410" s="1" t="s">
        <v>75</v>
      </c>
      <c r="Q7410" s="1" t="s">
        <v>56</v>
      </c>
      <c r="R7410" s="4">
        <v>2</v>
      </c>
      <c r="S7410" s="1" t="s">
        <v>132</v>
      </c>
      <c r="T7410" s="1" t="s">
        <v>20108</v>
      </c>
      <c r="U7410" s="3">
        <v>45858</v>
      </c>
    </row>
    <row r="7411" spans="1:21" x14ac:dyDescent="0.3">
      <c r="A7411" s="1" t="s">
        <v>10386</v>
      </c>
      <c r="B7411" s="1" t="s">
        <v>10387</v>
      </c>
      <c r="C7411" s="1" t="s">
        <v>1163</v>
      </c>
      <c r="D7411" s="1" t="str">
        <f>_xlfn.CONCAT(EcommerceDataset[[#This Row],[first_name]]," ",EcommerceDataset[[#This Row],[last_name]])</f>
        <v>Mindy Walker</v>
      </c>
      <c r="E7411" s="1" t="s">
        <v>22</v>
      </c>
      <c r="F7411" s="1" t="s">
        <v>23</v>
      </c>
      <c r="G7411" s="1" t="s">
        <v>24</v>
      </c>
      <c r="H7411" s="1" t="s">
        <v>390</v>
      </c>
      <c r="I7411" s="1" t="s">
        <v>391</v>
      </c>
      <c r="J7411" s="1" t="s">
        <v>122</v>
      </c>
      <c r="K7411" s="4">
        <v>5</v>
      </c>
      <c r="L7411" s="5">
        <v>25</v>
      </c>
      <c r="M7411" s="5">
        <f>EcommerceDataset[[#This Row],[quantity]]*EcommerceDataset[[#This Row],[unit_price]]</f>
        <v>125</v>
      </c>
      <c r="N7411" s="1" t="s">
        <v>20109</v>
      </c>
      <c r="O7411" s="3">
        <v>45799</v>
      </c>
      <c r="P7411" s="1" t="s">
        <v>102</v>
      </c>
      <c r="Q7411" s="1" t="s">
        <v>56</v>
      </c>
      <c r="R7411" s="4">
        <v>2</v>
      </c>
      <c r="S7411" s="1" t="s">
        <v>132</v>
      </c>
      <c r="T7411" s="1" t="s">
        <v>20110</v>
      </c>
      <c r="U7411" s="3">
        <v>45023</v>
      </c>
    </row>
    <row r="7412" spans="1:21" x14ac:dyDescent="0.3">
      <c r="A7412" s="1" t="s">
        <v>20111</v>
      </c>
      <c r="B7412" s="1" t="s">
        <v>1773</v>
      </c>
      <c r="C7412" s="1" t="s">
        <v>1405</v>
      </c>
      <c r="D7412" s="1" t="str">
        <f>_xlfn.CONCAT(EcommerceDataset[[#This Row],[first_name]]," ",EcommerceDataset[[#This Row],[last_name]])</f>
        <v>Steven Combs</v>
      </c>
      <c r="E7412" s="1" t="s">
        <v>36</v>
      </c>
      <c r="F7412" s="1" t="s">
        <v>23</v>
      </c>
      <c r="G7412" s="1" t="s">
        <v>24</v>
      </c>
      <c r="H7412" s="1" t="s">
        <v>144</v>
      </c>
      <c r="I7412" s="1" t="s">
        <v>145</v>
      </c>
      <c r="J7412" s="1" t="s">
        <v>53</v>
      </c>
      <c r="K7412" s="4">
        <v>4</v>
      </c>
      <c r="L7412" s="5">
        <v>199</v>
      </c>
      <c r="M7412" s="5">
        <f>EcommerceDataset[[#This Row],[quantity]]*EcommerceDataset[[#This Row],[unit_price]]</f>
        <v>796</v>
      </c>
      <c r="N7412" s="1" t="s">
        <v>20112</v>
      </c>
      <c r="O7412" s="3">
        <v>45007</v>
      </c>
      <c r="P7412" s="1" t="s">
        <v>75</v>
      </c>
      <c r="Q7412" s="1" t="s">
        <v>30</v>
      </c>
      <c r="R7412" s="4">
        <v>1</v>
      </c>
      <c r="S7412" s="1" t="s">
        <v>66</v>
      </c>
      <c r="T7412" s="1" t="s">
        <v>20113</v>
      </c>
      <c r="U7412" s="3">
        <v>45242</v>
      </c>
    </row>
    <row r="7413" spans="1:21" x14ac:dyDescent="0.3">
      <c r="A7413" s="1" t="s">
        <v>9690</v>
      </c>
      <c r="B7413" s="1" t="s">
        <v>1127</v>
      </c>
      <c r="C7413" s="1" t="s">
        <v>9691</v>
      </c>
      <c r="D7413" s="1" t="str">
        <f>_xlfn.CONCAT(EcommerceDataset[[#This Row],[first_name]]," ",EcommerceDataset[[#This Row],[last_name]])</f>
        <v>Lynn Robles</v>
      </c>
      <c r="E7413" s="1" t="s">
        <v>36</v>
      </c>
      <c r="F7413" s="1" t="s">
        <v>37</v>
      </c>
      <c r="G7413" s="1" t="s">
        <v>119</v>
      </c>
      <c r="H7413" s="1" t="s">
        <v>217</v>
      </c>
      <c r="I7413" s="1" t="s">
        <v>218</v>
      </c>
      <c r="J7413" s="1" t="s">
        <v>27</v>
      </c>
      <c r="K7413" s="4">
        <v>5</v>
      </c>
      <c r="L7413" s="5">
        <v>899</v>
      </c>
      <c r="M7413" s="5">
        <f>EcommerceDataset[[#This Row],[quantity]]*EcommerceDataset[[#This Row],[unit_price]]</f>
        <v>4495</v>
      </c>
      <c r="N7413" s="1" t="s">
        <v>20114</v>
      </c>
      <c r="O7413" s="3">
        <v>45012</v>
      </c>
      <c r="P7413" s="1" t="s">
        <v>102</v>
      </c>
      <c r="Q7413" s="1" t="s">
        <v>56</v>
      </c>
      <c r="R7413" s="4">
        <v>3</v>
      </c>
      <c r="S7413" s="1" t="s">
        <v>66</v>
      </c>
      <c r="T7413" s="1" t="s">
        <v>20115</v>
      </c>
      <c r="U7413" s="3">
        <v>45581</v>
      </c>
    </row>
    <row r="7414" spans="1:21" x14ac:dyDescent="0.3">
      <c r="A7414" s="1" t="s">
        <v>20116</v>
      </c>
      <c r="B7414" s="1" t="s">
        <v>514</v>
      </c>
      <c r="C7414" s="1" t="s">
        <v>6030</v>
      </c>
      <c r="D7414" s="1" t="str">
        <f>_xlfn.CONCAT(EcommerceDataset[[#This Row],[first_name]]," ",EcommerceDataset[[#This Row],[last_name]])</f>
        <v>Lisa Gomez</v>
      </c>
      <c r="E7414" s="1" t="s">
        <v>36</v>
      </c>
      <c r="F7414" s="1" t="s">
        <v>23</v>
      </c>
      <c r="G7414" s="1" t="s">
        <v>151</v>
      </c>
      <c r="H7414" s="1" t="s">
        <v>137</v>
      </c>
      <c r="I7414" s="1" t="s">
        <v>138</v>
      </c>
      <c r="J7414" s="1" t="s">
        <v>27</v>
      </c>
      <c r="K7414" s="4">
        <v>2</v>
      </c>
      <c r="L7414" s="5">
        <v>999</v>
      </c>
      <c r="M7414" s="5">
        <f>EcommerceDataset[[#This Row],[quantity]]*EcommerceDataset[[#This Row],[unit_price]]</f>
        <v>1998</v>
      </c>
      <c r="N7414" s="1" t="s">
        <v>20117</v>
      </c>
      <c r="O7414" s="3">
        <v>45425</v>
      </c>
      <c r="P7414" s="1" t="s">
        <v>29</v>
      </c>
      <c r="Q7414" s="1" t="s">
        <v>43</v>
      </c>
      <c r="R7414" s="4">
        <v>5</v>
      </c>
      <c r="S7414" s="1" t="s">
        <v>103</v>
      </c>
      <c r="T7414" s="1" t="s">
        <v>20118</v>
      </c>
      <c r="U7414" s="3">
        <v>44970</v>
      </c>
    </row>
    <row r="7415" spans="1:21" x14ac:dyDescent="0.3">
      <c r="A7415" s="1" t="s">
        <v>2373</v>
      </c>
      <c r="B7415" s="1" t="s">
        <v>745</v>
      </c>
      <c r="C7415" s="1" t="s">
        <v>701</v>
      </c>
      <c r="D7415" s="1" t="str">
        <f>_xlfn.CONCAT(EcommerceDataset[[#This Row],[first_name]]," ",EcommerceDataset[[#This Row],[last_name]])</f>
        <v>Scott Jones</v>
      </c>
      <c r="E7415" s="1" t="s">
        <v>80</v>
      </c>
      <c r="F7415" s="1" t="s">
        <v>49</v>
      </c>
      <c r="G7415" s="1" t="s">
        <v>71</v>
      </c>
      <c r="H7415" s="1" t="s">
        <v>39</v>
      </c>
      <c r="I7415" s="1" t="s">
        <v>40</v>
      </c>
      <c r="J7415" s="1" t="s">
        <v>41</v>
      </c>
      <c r="K7415" s="4">
        <v>2</v>
      </c>
      <c r="L7415" s="5">
        <v>59</v>
      </c>
      <c r="M7415" s="5">
        <f>EcommerceDataset[[#This Row],[quantity]]*EcommerceDataset[[#This Row],[unit_price]]</f>
        <v>118</v>
      </c>
      <c r="N7415" s="1" t="s">
        <v>20119</v>
      </c>
      <c r="O7415" s="3">
        <v>45705</v>
      </c>
      <c r="P7415" s="1" t="s">
        <v>102</v>
      </c>
      <c r="Q7415" s="1" t="s">
        <v>56</v>
      </c>
      <c r="R7415" s="4">
        <v>2</v>
      </c>
      <c r="S7415" s="1" t="s">
        <v>31</v>
      </c>
      <c r="T7415" s="1" t="s">
        <v>20120</v>
      </c>
      <c r="U7415" s="3">
        <v>45419</v>
      </c>
    </row>
    <row r="7416" spans="1:21" x14ac:dyDescent="0.3">
      <c r="A7416" s="1" t="s">
        <v>20121</v>
      </c>
      <c r="B7416" s="1" t="s">
        <v>2893</v>
      </c>
      <c r="C7416" s="1" t="s">
        <v>201</v>
      </c>
      <c r="D7416" s="1" t="str">
        <f>_xlfn.CONCAT(EcommerceDataset[[#This Row],[first_name]]," ",EcommerceDataset[[#This Row],[last_name]])</f>
        <v>Sharon Sanchez</v>
      </c>
      <c r="E7416" s="1" t="s">
        <v>80</v>
      </c>
      <c r="F7416" s="1" t="s">
        <v>37</v>
      </c>
      <c r="G7416" s="1" t="s">
        <v>24</v>
      </c>
      <c r="H7416" s="1" t="s">
        <v>25</v>
      </c>
      <c r="I7416" s="1" t="s">
        <v>26</v>
      </c>
      <c r="J7416" s="1" t="s">
        <v>27</v>
      </c>
      <c r="K7416" s="4">
        <v>5</v>
      </c>
      <c r="L7416" s="5">
        <v>229</v>
      </c>
      <c r="M7416" s="5">
        <f>EcommerceDataset[[#This Row],[quantity]]*EcommerceDataset[[#This Row],[unit_price]]</f>
        <v>1145</v>
      </c>
      <c r="N7416" s="1" t="s">
        <v>20122</v>
      </c>
      <c r="O7416" s="3">
        <v>45722</v>
      </c>
      <c r="P7416" s="1" t="s">
        <v>75</v>
      </c>
      <c r="Q7416" s="1" t="s">
        <v>43</v>
      </c>
      <c r="R7416" s="4">
        <v>4</v>
      </c>
      <c r="S7416" s="1" t="s">
        <v>44</v>
      </c>
      <c r="T7416" s="1" t="s">
        <v>20123</v>
      </c>
      <c r="U7416" s="3">
        <v>45670</v>
      </c>
    </row>
    <row r="7417" spans="1:21" x14ac:dyDescent="0.3">
      <c r="A7417" s="1" t="s">
        <v>20124</v>
      </c>
      <c r="B7417" s="1" t="s">
        <v>34</v>
      </c>
      <c r="C7417" s="1" t="s">
        <v>3284</v>
      </c>
      <c r="D7417" s="1" t="str">
        <f>_xlfn.CONCAT(EcommerceDataset[[#This Row],[first_name]]," ",EcommerceDataset[[#This Row],[last_name]])</f>
        <v>Christopher Solis</v>
      </c>
      <c r="E7417" s="1" t="s">
        <v>36</v>
      </c>
      <c r="F7417" s="1" t="s">
        <v>49</v>
      </c>
      <c r="G7417" s="1" t="s">
        <v>50</v>
      </c>
      <c r="H7417" s="1" t="s">
        <v>167</v>
      </c>
      <c r="I7417" s="1" t="s">
        <v>168</v>
      </c>
      <c r="J7417" s="1" t="s">
        <v>130</v>
      </c>
      <c r="K7417" s="4">
        <v>3</v>
      </c>
      <c r="L7417" s="5">
        <v>80</v>
      </c>
      <c r="M7417" s="5">
        <f>EcommerceDataset[[#This Row],[quantity]]*EcommerceDataset[[#This Row],[unit_price]]</f>
        <v>240</v>
      </c>
      <c r="N7417" s="1" t="s">
        <v>20125</v>
      </c>
      <c r="O7417" s="3">
        <v>45626</v>
      </c>
      <c r="P7417" s="1" t="s">
        <v>55</v>
      </c>
      <c r="Q7417" s="1" t="s">
        <v>56</v>
      </c>
      <c r="R7417" s="4">
        <v>5</v>
      </c>
      <c r="S7417" s="1" t="s">
        <v>66</v>
      </c>
      <c r="T7417" s="1" t="s">
        <v>20126</v>
      </c>
      <c r="U7417" s="3">
        <v>44891</v>
      </c>
    </row>
    <row r="7418" spans="1:21" x14ac:dyDescent="0.3">
      <c r="A7418" s="1" t="s">
        <v>13667</v>
      </c>
      <c r="B7418" s="1" t="s">
        <v>1038</v>
      </c>
      <c r="C7418" s="1" t="s">
        <v>1335</v>
      </c>
      <c r="D7418" s="1" t="str">
        <f>_xlfn.CONCAT(EcommerceDataset[[#This Row],[first_name]]," ",EcommerceDataset[[#This Row],[last_name]])</f>
        <v>Ashley Espinoza</v>
      </c>
      <c r="E7418" s="1" t="s">
        <v>36</v>
      </c>
      <c r="F7418" s="1" t="s">
        <v>49</v>
      </c>
      <c r="G7418" s="1" t="s">
        <v>24</v>
      </c>
      <c r="H7418" s="1" t="s">
        <v>99</v>
      </c>
      <c r="I7418" s="1" t="s">
        <v>100</v>
      </c>
      <c r="J7418" s="1" t="s">
        <v>27</v>
      </c>
      <c r="K7418" s="4">
        <v>3</v>
      </c>
      <c r="L7418" s="5">
        <v>199</v>
      </c>
      <c r="M7418" s="5">
        <f>EcommerceDataset[[#This Row],[quantity]]*EcommerceDataset[[#This Row],[unit_price]]</f>
        <v>597</v>
      </c>
      <c r="N7418" s="1" t="s">
        <v>20127</v>
      </c>
      <c r="O7418" s="3">
        <v>44914</v>
      </c>
      <c r="P7418" s="1" t="s">
        <v>75</v>
      </c>
      <c r="Q7418" s="1" t="s">
        <v>30</v>
      </c>
      <c r="R7418" s="4">
        <v>3</v>
      </c>
      <c r="S7418" s="1" t="s">
        <v>132</v>
      </c>
      <c r="T7418" s="1" t="s">
        <v>20128</v>
      </c>
      <c r="U7418" s="3">
        <v>45800</v>
      </c>
    </row>
    <row r="7419" spans="1:21" x14ac:dyDescent="0.3">
      <c r="A7419" s="1" t="s">
        <v>20129</v>
      </c>
      <c r="B7419" s="1" t="s">
        <v>69</v>
      </c>
      <c r="C7419" s="1" t="s">
        <v>5820</v>
      </c>
      <c r="D7419" s="1" t="str">
        <f>_xlfn.CONCAT(EcommerceDataset[[#This Row],[first_name]]," ",EcommerceDataset[[#This Row],[last_name]])</f>
        <v>Amy Warner</v>
      </c>
      <c r="E7419" s="1" t="s">
        <v>36</v>
      </c>
      <c r="F7419" s="1" t="s">
        <v>23</v>
      </c>
      <c r="G7419" s="1" t="s">
        <v>71</v>
      </c>
      <c r="H7419" s="1" t="s">
        <v>120</v>
      </c>
      <c r="I7419" s="1" t="s">
        <v>121</v>
      </c>
      <c r="J7419" s="1" t="s">
        <v>122</v>
      </c>
      <c r="K7419" s="4">
        <v>4</v>
      </c>
      <c r="L7419" s="5">
        <v>149</v>
      </c>
      <c r="M7419" s="5">
        <f>EcommerceDataset[[#This Row],[quantity]]*EcommerceDataset[[#This Row],[unit_price]]</f>
        <v>596</v>
      </c>
      <c r="N7419" s="1" t="s">
        <v>20130</v>
      </c>
      <c r="O7419" s="3">
        <v>44832</v>
      </c>
      <c r="P7419" s="1" t="s">
        <v>75</v>
      </c>
      <c r="Q7419" s="1" t="s">
        <v>30</v>
      </c>
      <c r="R7419" s="4">
        <v>3</v>
      </c>
      <c r="S7419" s="1" t="s">
        <v>132</v>
      </c>
      <c r="T7419" s="1" t="s">
        <v>20131</v>
      </c>
      <c r="U7419" s="3">
        <v>44912</v>
      </c>
    </row>
    <row r="7420" spans="1:21" x14ac:dyDescent="0.3">
      <c r="A7420" s="1" t="s">
        <v>20132</v>
      </c>
      <c r="B7420" s="1" t="s">
        <v>700</v>
      </c>
      <c r="C7420" s="1" t="s">
        <v>8044</v>
      </c>
      <c r="D7420" s="1" t="str">
        <f>_xlfn.CONCAT(EcommerceDataset[[#This Row],[first_name]]," ",EcommerceDataset[[#This Row],[last_name]])</f>
        <v>James Maldonado</v>
      </c>
      <c r="E7420" s="1" t="s">
        <v>36</v>
      </c>
      <c r="F7420" s="1" t="s">
        <v>49</v>
      </c>
      <c r="G7420" s="1" t="s">
        <v>71</v>
      </c>
      <c r="H7420" s="1" t="s">
        <v>62</v>
      </c>
      <c r="I7420" s="1" t="s">
        <v>63</v>
      </c>
      <c r="J7420" s="1" t="s">
        <v>64</v>
      </c>
      <c r="K7420" s="4">
        <v>5</v>
      </c>
      <c r="L7420" s="5">
        <v>399</v>
      </c>
      <c r="M7420" s="5">
        <f>EcommerceDataset[[#This Row],[quantity]]*EcommerceDataset[[#This Row],[unit_price]]</f>
        <v>1995</v>
      </c>
      <c r="N7420" s="1" t="s">
        <v>20133</v>
      </c>
      <c r="O7420" s="3">
        <v>45684</v>
      </c>
      <c r="P7420" s="1" t="s">
        <v>29</v>
      </c>
      <c r="Q7420" s="1" t="s">
        <v>30</v>
      </c>
      <c r="R7420" s="4">
        <v>5</v>
      </c>
      <c r="S7420" s="1" t="s">
        <v>66</v>
      </c>
      <c r="T7420" s="1" t="s">
        <v>20134</v>
      </c>
      <c r="U7420" s="3">
        <v>45556</v>
      </c>
    </row>
    <row r="7421" spans="1:21" x14ac:dyDescent="0.3">
      <c r="A7421" s="1" t="s">
        <v>20135</v>
      </c>
      <c r="B7421" s="1" t="s">
        <v>1667</v>
      </c>
      <c r="C7421" s="1" t="s">
        <v>275</v>
      </c>
      <c r="D7421" s="1" t="str">
        <f>_xlfn.CONCAT(EcommerceDataset[[#This Row],[first_name]]," ",EcommerceDataset[[#This Row],[last_name]])</f>
        <v>Louis Smith</v>
      </c>
      <c r="E7421" s="1" t="s">
        <v>22</v>
      </c>
      <c r="F7421" s="1" t="s">
        <v>37</v>
      </c>
      <c r="G7421" s="1" t="s">
        <v>61</v>
      </c>
      <c r="H7421" s="1" t="s">
        <v>167</v>
      </c>
      <c r="I7421" s="1" t="s">
        <v>168</v>
      </c>
      <c r="J7421" s="1" t="s">
        <v>130</v>
      </c>
      <c r="K7421" s="4">
        <v>5</v>
      </c>
      <c r="L7421" s="5">
        <v>80</v>
      </c>
      <c r="M7421" s="5">
        <f>EcommerceDataset[[#This Row],[quantity]]*EcommerceDataset[[#This Row],[unit_price]]</f>
        <v>400</v>
      </c>
      <c r="N7421" s="1" t="s">
        <v>20136</v>
      </c>
      <c r="O7421" s="3">
        <v>44798</v>
      </c>
      <c r="P7421" s="1" t="s">
        <v>55</v>
      </c>
      <c r="Q7421" s="1" t="s">
        <v>43</v>
      </c>
      <c r="R7421" s="4">
        <v>2</v>
      </c>
      <c r="S7421" s="1" t="s">
        <v>103</v>
      </c>
      <c r="T7421" s="1" t="s">
        <v>20137</v>
      </c>
      <c r="U7421" s="3">
        <v>45624</v>
      </c>
    </row>
    <row r="7422" spans="1:21" x14ac:dyDescent="0.3">
      <c r="A7422" s="1" t="s">
        <v>10598</v>
      </c>
      <c r="B7422" s="1" t="s">
        <v>2845</v>
      </c>
      <c r="C7422" s="1" t="s">
        <v>275</v>
      </c>
      <c r="D7422" s="1" t="str">
        <f>_xlfn.CONCAT(EcommerceDataset[[#This Row],[first_name]]," ",EcommerceDataset[[#This Row],[last_name]])</f>
        <v>Nicole Smith</v>
      </c>
      <c r="E7422" s="1" t="s">
        <v>80</v>
      </c>
      <c r="F7422" s="1" t="s">
        <v>37</v>
      </c>
      <c r="G7422" s="1" t="s">
        <v>61</v>
      </c>
      <c r="H7422" s="1" t="s">
        <v>190</v>
      </c>
      <c r="I7422" s="1" t="s">
        <v>191</v>
      </c>
      <c r="J7422" s="1" t="s">
        <v>41</v>
      </c>
      <c r="K7422" s="4">
        <v>1</v>
      </c>
      <c r="L7422" s="5">
        <v>120</v>
      </c>
      <c r="M7422" s="5">
        <f>EcommerceDataset[[#This Row],[quantity]]*EcommerceDataset[[#This Row],[unit_price]]</f>
        <v>120</v>
      </c>
      <c r="N7422" s="1" t="s">
        <v>20138</v>
      </c>
      <c r="O7422" s="3">
        <v>45641</v>
      </c>
      <c r="P7422" s="1" t="s">
        <v>55</v>
      </c>
      <c r="Q7422" s="1" t="s">
        <v>56</v>
      </c>
      <c r="R7422" s="4">
        <v>5</v>
      </c>
      <c r="S7422" s="1" t="s">
        <v>66</v>
      </c>
      <c r="T7422" s="1" t="s">
        <v>20139</v>
      </c>
      <c r="U7422" s="3">
        <v>45186</v>
      </c>
    </row>
    <row r="7423" spans="1:21" x14ac:dyDescent="0.3">
      <c r="A7423" s="1" t="s">
        <v>20140</v>
      </c>
      <c r="B7423" s="1" t="s">
        <v>1773</v>
      </c>
      <c r="C7423" s="1" t="s">
        <v>325</v>
      </c>
      <c r="D7423" s="1" t="str">
        <f>_xlfn.CONCAT(EcommerceDataset[[#This Row],[first_name]]," ",EcommerceDataset[[#This Row],[last_name]])</f>
        <v>Steven Thornton</v>
      </c>
      <c r="E7423" s="1" t="s">
        <v>22</v>
      </c>
      <c r="F7423" s="1" t="s">
        <v>23</v>
      </c>
      <c r="G7423" s="1" t="s">
        <v>93</v>
      </c>
      <c r="H7423" s="1" t="s">
        <v>51</v>
      </c>
      <c r="I7423" s="1" t="s">
        <v>52</v>
      </c>
      <c r="J7423" s="1" t="s">
        <v>53</v>
      </c>
      <c r="K7423" s="4">
        <v>5</v>
      </c>
      <c r="L7423" s="5">
        <v>59</v>
      </c>
      <c r="M7423" s="5">
        <f>EcommerceDataset[[#This Row],[quantity]]*EcommerceDataset[[#This Row],[unit_price]]</f>
        <v>295</v>
      </c>
      <c r="N7423" s="1" t="s">
        <v>20141</v>
      </c>
      <c r="O7423" s="3">
        <v>44894</v>
      </c>
      <c r="P7423" s="1" t="s">
        <v>55</v>
      </c>
      <c r="Q7423" s="1" t="s">
        <v>56</v>
      </c>
      <c r="R7423" s="4">
        <v>2</v>
      </c>
      <c r="S7423" s="1" t="s">
        <v>103</v>
      </c>
      <c r="T7423" s="1" t="s">
        <v>20142</v>
      </c>
      <c r="U7423" s="3">
        <v>45476</v>
      </c>
    </row>
    <row r="7424" spans="1:21" x14ac:dyDescent="0.3">
      <c r="A7424" s="1" t="s">
        <v>3832</v>
      </c>
      <c r="B7424" s="1" t="s">
        <v>84</v>
      </c>
      <c r="C7424" s="1" t="s">
        <v>275</v>
      </c>
      <c r="D7424" s="1" t="str">
        <f>_xlfn.CONCAT(EcommerceDataset[[#This Row],[first_name]]," ",EcommerceDataset[[#This Row],[last_name]])</f>
        <v>Jennifer Smith</v>
      </c>
      <c r="E7424" s="1" t="s">
        <v>80</v>
      </c>
      <c r="F7424" s="1" t="s">
        <v>37</v>
      </c>
      <c r="G7424" s="1" t="s">
        <v>71</v>
      </c>
      <c r="H7424" s="1" t="s">
        <v>390</v>
      </c>
      <c r="I7424" s="1" t="s">
        <v>391</v>
      </c>
      <c r="J7424" s="1" t="s">
        <v>122</v>
      </c>
      <c r="K7424" s="4">
        <v>4</v>
      </c>
      <c r="L7424" s="5">
        <v>25</v>
      </c>
      <c r="M7424" s="5">
        <f>EcommerceDataset[[#This Row],[quantity]]*EcommerceDataset[[#This Row],[unit_price]]</f>
        <v>100</v>
      </c>
      <c r="N7424" s="1" t="s">
        <v>20143</v>
      </c>
      <c r="O7424" s="3">
        <v>44883</v>
      </c>
      <c r="P7424" s="1" t="s">
        <v>109</v>
      </c>
      <c r="Q7424" s="1" t="s">
        <v>56</v>
      </c>
      <c r="R7424" s="4">
        <v>1</v>
      </c>
      <c r="S7424" s="1" t="s">
        <v>44</v>
      </c>
      <c r="T7424" s="1" t="s">
        <v>20144</v>
      </c>
      <c r="U7424" s="3">
        <v>44832</v>
      </c>
    </row>
    <row r="7425" spans="1:21" x14ac:dyDescent="0.3">
      <c r="A7425" s="1" t="s">
        <v>20145</v>
      </c>
      <c r="B7425" s="1" t="s">
        <v>2845</v>
      </c>
      <c r="C7425" s="1" t="s">
        <v>275</v>
      </c>
      <c r="D7425" s="1" t="str">
        <f>_xlfn.CONCAT(EcommerceDataset[[#This Row],[first_name]]," ",EcommerceDataset[[#This Row],[last_name]])</f>
        <v>Nicole Smith</v>
      </c>
      <c r="E7425" s="1" t="s">
        <v>36</v>
      </c>
      <c r="F7425" s="1" t="s">
        <v>23</v>
      </c>
      <c r="G7425" s="1" t="s">
        <v>24</v>
      </c>
      <c r="H7425" s="1" t="s">
        <v>128</v>
      </c>
      <c r="I7425" s="1" t="s">
        <v>129</v>
      </c>
      <c r="J7425" s="1" t="s">
        <v>130</v>
      </c>
      <c r="K7425" s="4">
        <v>4</v>
      </c>
      <c r="L7425" s="5">
        <v>129</v>
      </c>
      <c r="M7425" s="5">
        <f>EcommerceDataset[[#This Row],[quantity]]*EcommerceDataset[[#This Row],[unit_price]]</f>
        <v>516</v>
      </c>
      <c r="N7425" s="1" t="s">
        <v>20146</v>
      </c>
      <c r="O7425" s="3">
        <v>45011</v>
      </c>
      <c r="P7425" s="1" t="s">
        <v>75</v>
      </c>
      <c r="Q7425" s="1" t="s">
        <v>56</v>
      </c>
      <c r="R7425" s="4">
        <v>3</v>
      </c>
      <c r="S7425" s="1" t="s">
        <v>66</v>
      </c>
      <c r="T7425" s="1" t="s">
        <v>20147</v>
      </c>
      <c r="U7425" s="3">
        <v>44933</v>
      </c>
    </row>
    <row r="7426" spans="1:21" x14ac:dyDescent="0.3">
      <c r="A7426" s="1" t="s">
        <v>6126</v>
      </c>
      <c r="B7426" s="1" t="s">
        <v>585</v>
      </c>
      <c r="C7426" s="1" t="s">
        <v>466</v>
      </c>
      <c r="D7426" s="1" t="str">
        <f>_xlfn.CONCAT(EcommerceDataset[[#This Row],[first_name]]," ",EcommerceDataset[[#This Row],[last_name]])</f>
        <v>Brenda Baker</v>
      </c>
      <c r="E7426" s="1" t="s">
        <v>80</v>
      </c>
      <c r="F7426" s="1" t="s">
        <v>23</v>
      </c>
      <c r="G7426" s="1" t="s">
        <v>151</v>
      </c>
      <c r="H7426" s="1" t="s">
        <v>390</v>
      </c>
      <c r="I7426" s="1" t="s">
        <v>391</v>
      </c>
      <c r="J7426" s="1" t="s">
        <v>122</v>
      </c>
      <c r="K7426" s="4">
        <v>3</v>
      </c>
      <c r="L7426" s="5">
        <v>25</v>
      </c>
      <c r="M7426" s="5">
        <f>EcommerceDataset[[#This Row],[quantity]]*EcommerceDataset[[#This Row],[unit_price]]</f>
        <v>75</v>
      </c>
      <c r="N7426" s="1" t="s">
        <v>20148</v>
      </c>
      <c r="O7426" s="3">
        <v>45868</v>
      </c>
      <c r="P7426" s="1" t="s">
        <v>29</v>
      </c>
      <c r="Q7426" s="1" t="s">
        <v>30</v>
      </c>
      <c r="R7426" s="4">
        <v>5</v>
      </c>
      <c r="S7426" s="1" t="s">
        <v>44</v>
      </c>
      <c r="T7426" s="1" t="s">
        <v>20149</v>
      </c>
      <c r="U7426" s="3">
        <v>44916</v>
      </c>
    </row>
    <row r="7427" spans="1:21" x14ac:dyDescent="0.3">
      <c r="A7427" s="1" t="s">
        <v>2589</v>
      </c>
      <c r="B7427" s="1" t="s">
        <v>262</v>
      </c>
      <c r="C7427" s="1" t="s">
        <v>2590</v>
      </c>
      <c r="D7427" s="1" t="str">
        <f>_xlfn.CONCAT(EcommerceDataset[[#This Row],[first_name]]," ",EcommerceDataset[[#This Row],[last_name]])</f>
        <v>David Potter</v>
      </c>
      <c r="E7427" s="1" t="s">
        <v>22</v>
      </c>
      <c r="F7427" s="1" t="s">
        <v>49</v>
      </c>
      <c r="G7427" s="1" t="s">
        <v>38</v>
      </c>
      <c r="H7427" s="1" t="s">
        <v>39</v>
      </c>
      <c r="I7427" s="1" t="s">
        <v>40</v>
      </c>
      <c r="J7427" s="1" t="s">
        <v>41</v>
      </c>
      <c r="K7427" s="4">
        <v>1</v>
      </c>
      <c r="L7427" s="5">
        <v>59</v>
      </c>
      <c r="M7427" s="5">
        <f>EcommerceDataset[[#This Row],[quantity]]*EcommerceDataset[[#This Row],[unit_price]]</f>
        <v>59</v>
      </c>
      <c r="N7427" s="1" t="s">
        <v>20150</v>
      </c>
      <c r="O7427" s="3">
        <v>45801</v>
      </c>
      <c r="P7427" s="1" t="s">
        <v>55</v>
      </c>
      <c r="Q7427" s="1" t="s">
        <v>56</v>
      </c>
      <c r="R7427" s="4">
        <v>4</v>
      </c>
      <c r="S7427" s="1" t="s">
        <v>132</v>
      </c>
      <c r="T7427" s="1" t="s">
        <v>20151</v>
      </c>
      <c r="U7427" s="3">
        <v>45484</v>
      </c>
    </row>
    <row r="7428" spans="1:21" x14ac:dyDescent="0.3">
      <c r="A7428" s="1" t="s">
        <v>12687</v>
      </c>
      <c r="B7428" s="1" t="s">
        <v>84</v>
      </c>
      <c r="C7428" s="1" t="s">
        <v>2709</v>
      </c>
      <c r="D7428" s="1" t="str">
        <f>_xlfn.CONCAT(EcommerceDataset[[#This Row],[first_name]]," ",EcommerceDataset[[#This Row],[last_name]])</f>
        <v>Jennifer Lucas</v>
      </c>
      <c r="E7428" s="1" t="s">
        <v>80</v>
      </c>
      <c r="F7428" s="1" t="s">
        <v>49</v>
      </c>
      <c r="G7428" s="1" t="s">
        <v>151</v>
      </c>
      <c r="H7428" s="1" t="s">
        <v>128</v>
      </c>
      <c r="I7428" s="1" t="s">
        <v>129</v>
      </c>
      <c r="J7428" s="1" t="s">
        <v>130</v>
      </c>
      <c r="K7428" s="4">
        <v>3</v>
      </c>
      <c r="L7428" s="5">
        <v>129</v>
      </c>
      <c r="M7428" s="5">
        <f>EcommerceDataset[[#This Row],[quantity]]*EcommerceDataset[[#This Row],[unit_price]]</f>
        <v>387</v>
      </c>
      <c r="N7428" s="1" t="s">
        <v>20152</v>
      </c>
      <c r="O7428" s="3">
        <v>44871</v>
      </c>
      <c r="P7428" s="1" t="s">
        <v>75</v>
      </c>
      <c r="Q7428" s="1" t="s">
        <v>56</v>
      </c>
      <c r="R7428" s="4">
        <v>2</v>
      </c>
      <c r="S7428" s="1" t="s">
        <v>44</v>
      </c>
      <c r="T7428" s="1" t="s">
        <v>20153</v>
      </c>
      <c r="U7428" s="3">
        <v>44862</v>
      </c>
    </row>
    <row r="7429" spans="1:21" x14ac:dyDescent="0.3">
      <c r="A7429" s="1" t="s">
        <v>14275</v>
      </c>
      <c r="B7429" s="1" t="s">
        <v>1830</v>
      </c>
      <c r="C7429" s="1" t="s">
        <v>3740</v>
      </c>
      <c r="D7429" s="1" t="str">
        <f>_xlfn.CONCAT(EcommerceDataset[[#This Row],[first_name]]," ",EcommerceDataset[[#This Row],[last_name]])</f>
        <v>Bryan Fletcher</v>
      </c>
      <c r="E7429" s="1" t="s">
        <v>80</v>
      </c>
      <c r="F7429" s="1" t="s">
        <v>37</v>
      </c>
      <c r="G7429" s="1" t="s">
        <v>71</v>
      </c>
      <c r="H7429" s="1" t="s">
        <v>62</v>
      </c>
      <c r="I7429" s="1" t="s">
        <v>63</v>
      </c>
      <c r="J7429" s="1" t="s">
        <v>64</v>
      </c>
      <c r="K7429" s="4">
        <v>4</v>
      </c>
      <c r="L7429" s="5">
        <v>399</v>
      </c>
      <c r="M7429" s="5">
        <f>EcommerceDataset[[#This Row],[quantity]]*EcommerceDataset[[#This Row],[unit_price]]</f>
        <v>1596</v>
      </c>
      <c r="N7429" s="1" t="s">
        <v>20154</v>
      </c>
      <c r="O7429" s="3">
        <v>45684</v>
      </c>
      <c r="P7429" s="1" t="s">
        <v>109</v>
      </c>
      <c r="Q7429" s="1" t="s">
        <v>43</v>
      </c>
      <c r="R7429" s="4">
        <v>1</v>
      </c>
      <c r="S7429" s="1" t="s">
        <v>66</v>
      </c>
      <c r="T7429" s="1" t="s">
        <v>20155</v>
      </c>
      <c r="U7429" s="3">
        <v>45153</v>
      </c>
    </row>
    <row r="7430" spans="1:21" x14ac:dyDescent="0.3">
      <c r="A7430" s="1" t="s">
        <v>10429</v>
      </c>
      <c r="B7430" s="1" t="s">
        <v>10430</v>
      </c>
      <c r="C7430" s="1" t="s">
        <v>275</v>
      </c>
      <c r="D7430" s="1" t="str">
        <f>_xlfn.CONCAT(EcommerceDataset[[#This Row],[first_name]]," ",EcommerceDataset[[#This Row],[last_name]])</f>
        <v>Earl Smith</v>
      </c>
      <c r="E7430" s="1" t="s">
        <v>22</v>
      </c>
      <c r="F7430" s="1" t="s">
        <v>37</v>
      </c>
      <c r="G7430" s="1" t="s">
        <v>151</v>
      </c>
      <c r="H7430" s="1" t="s">
        <v>167</v>
      </c>
      <c r="I7430" s="1" t="s">
        <v>168</v>
      </c>
      <c r="J7430" s="1" t="s">
        <v>130</v>
      </c>
      <c r="K7430" s="4">
        <v>1</v>
      </c>
      <c r="L7430" s="5">
        <v>80</v>
      </c>
      <c r="M7430" s="5">
        <f>EcommerceDataset[[#This Row],[quantity]]*EcommerceDataset[[#This Row],[unit_price]]</f>
        <v>80</v>
      </c>
      <c r="N7430" s="1" t="s">
        <v>20156</v>
      </c>
      <c r="O7430" s="3">
        <v>44870</v>
      </c>
      <c r="P7430" s="1" t="s">
        <v>109</v>
      </c>
      <c r="Q7430" s="1" t="s">
        <v>30</v>
      </c>
      <c r="R7430" s="4">
        <v>4</v>
      </c>
      <c r="S7430" s="1" t="s">
        <v>44</v>
      </c>
      <c r="T7430" s="1" t="s">
        <v>20157</v>
      </c>
      <c r="U7430" s="3">
        <v>44965</v>
      </c>
    </row>
    <row r="7431" spans="1:21" x14ac:dyDescent="0.3">
      <c r="A7431" s="1" t="s">
        <v>4559</v>
      </c>
      <c r="B7431" s="1" t="s">
        <v>424</v>
      </c>
      <c r="C7431" s="1" t="s">
        <v>1093</v>
      </c>
      <c r="D7431" s="1" t="str">
        <f>_xlfn.CONCAT(EcommerceDataset[[#This Row],[first_name]]," ",EcommerceDataset[[#This Row],[last_name]])</f>
        <v>Sarah Ross</v>
      </c>
      <c r="E7431" s="1" t="s">
        <v>80</v>
      </c>
      <c r="F7431" s="1" t="s">
        <v>49</v>
      </c>
      <c r="G7431" s="1" t="s">
        <v>38</v>
      </c>
      <c r="H7431" s="1" t="s">
        <v>99</v>
      </c>
      <c r="I7431" s="1" t="s">
        <v>100</v>
      </c>
      <c r="J7431" s="1" t="s">
        <v>27</v>
      </c>
      <c r="K7431" s="4">
        <v>5</v>
      </c>
      <c r="L7431" s="5">
        <v>199</v>
      </c>
      <c r="M7431" s="5">
        <f>EcommerceDataset[[#This Row],[quantity]]*EcommerceDataset[[#This Row],[unit_price]]</f>
        <v>995</v>
      </c>
      <c r="N7431" s="1" t="s">
        <v>20158</v>
      </c>
      <c r="O7431" s="3">
        <v>45722</v>
      </c>
      <c r="P7431" s="1" t="s">
        <v>75</v>
      </c>
      <c r="Q7431" s="1" t="s">
        <v>30</v>
      </c>
      <c r="R7431" s="4">
        <v>2</v>
      </c>
      <c r="S7431" s="1" t="s">
        <v>44</v>
      </c>
      <c r="T7431" s="1" t="s">
        <v>20159</v>
      </c>
      <c r="U7431" s="3">
        <v>44856</v>
      </c>
    </row>
    <row r="7432" spans="1:21" x14ac:dyDescent="0.3">
      <c r="A7432" s="1" t="s">
        <v>12055</v>
      </c>
      <c r="B7432" s="1" t="s">
        <v>262</v>
      </c>
      <c r="C7432" s="1" t="s">
        <v>2217</v>
      </c>
      <c r="D7432" s="1" t="str">
        <f>_xlfn.CONCAT(EcommerceDataset[[#This Row],[first_name]]," ",EcommerceDataset[[#This Row],[last_name]])</f>
        <v>David Duran</v>
      </c>
      <c r="E7432" s="1" t="s">
        <v>80</v>
      </c>
      <c r="F7432" s="1" t="s">
        <v>23</v>
      </c>
      <c r="G7432" s="1" t="s">
        <v>179</v>
      </c>
      <c r="H7432" s="1" t="s">
        <v>390</v>
      </c>
      <c r="I7432" s="1" t="s">
        <v>391</v>
      </c>
      <c r="J7432" s="1" t="s">
        <v>122</v>
      </c>
      <c r="K7432" s="4">
        <v>3</v>
      </c>
      <c r="L7432" s="5">
        <v>25</v>
      </c>
      <c r="M7432" s="5">
        <f>EcommerceDataset[[#This Row],[quantity]]*EcommerceDataset[[#This Row],[unit_price]]</f>
        <v>75</v>
      </c>
      <c r="N7432" s="1" t="s">
        <v>20160</v>
      </c>
      <c r="O7432" s="3">
        <v>45149</v>
      </c>
      <c r="P7432" s="1" t="s">
        <v>29</v>
      </c>
      <c r="Q7432" s="1" t="s">
        <v>56</v>
      </c>
      <c r="R7432" s="4">
        <v>4</v>
      </c>
      <c r="S7432" s="1" t="s">
        <v>66</v>
      </c>
      <c r="T7432" s="1" t="s">
        <v>20161</v>
      </c>
      <c r="U7432" s="3">
        <v>44958</v>
      </c>
    </row>
    <row r="7433" spans="1:21" x14ac:dyDescent="0.3">
      <c r="A7433" s="1" t="s">
        <v>19134</v>
      </c>
      <c r="B7433" s="1" t="s">
        <v>1705</v>
      </c>
      <c r="C7433" s="1" t="s">
        <v>2497</v>
      </c>
      <c r="D7433" s="1" t="str">
        <f>_xlfn.CONCAT(EcommerceDataset[[#This Row],[first_name]]," ",EcommerceDataset[[#This Row],[last_name]])</f>
        <v>Terri Hall</v>
      </c>
      <c r="E7433" s="1" t="s">
        <v>80</v>
      </c>
      <c r="F7433" s="1" t="s">
        <v>37</v>
      </c>
      <c r="G7433" s="1" t="s">
        <v>61</v>
      </c>
      <c r="H7433" s="1" t="s">
        <v>390</v>
      </c>
      <c r="I7433" s="1" t="s">
        <v>391</v>
      </c>
      <c r="J7433" s="1" t="s">
        <v>122</v>
      </c>
      <c r="K7433" s="4">
        <v>5</v>
      </c>
      <c r="L7433" s="5">
        <v>25</v>
      </c>
      <c r="M7433" s="5">
        <f>EcommerceDataset[[#This Row],[quantity]]*EcommerceDataset[[#This Row],[unit_price]]</f>
        <v>125</v>
      </c>
      <c r="N7433" s="1" t="s">
        <v>20162</v>
      </c>
      <c r="O7433" s="3">
        <v>45765</v>
      </c>
      <c r="P7433" s="1" t="s">
        <v>109</v>
      </c>
      <c r="Q7433" s="1" t="s">
        <v>56</v>
      </c>
      <c r="R7433" s="4">
        <v>2</v>
      </c>
      <c r="S7433" s="1" t="s">
        <v>66</v>
      </c>
      <c r="T7433" s="1" t="s">
        <v>20163</v>
      </c>
      <c r="U7433" s="3">
        <v>45284</v>
      </c>
    </row>
    <row r="7434" spans="1:21" x14ac:dyDescent="0.3">
      <c r="A7434" s="1" t="s">
        <v>10842</v>
      </c>
      <c r="B7434" s="1" t="s">
        <v>666</v>
      </c>
      <c r="C7434" s="1" t="s">
        <v>407</v>
      </c>
      <c r="D7434" s="1" t="str">
        <f>_xlfn.CONCAT(EcommerceDataset[[#This Row],[first_name]]," ",EcommerceDataset[[#This Row],[last_name]])</f>
        <v>Angela Thompson</v>
      </c>
      <c r="E7434" s="1" t="s">
        <v>22</v>
      </c>
      <c r="F7434" s="1" t="s">
        <v>23</v>
      </c>
      <c r="G7434" s="1" t="s">
        <v>50</v>
      </c>
      <c r="H7434" s="1" t="s">
        <v>144</v>
      </c>
      <c r="I7434" s="1" t="s">
        <v>145</v>
      </c>
      <c r="J7434" s="1" t="s">
        <v>53</v>
      </c>
      <c r="K7434" s="4">
        <v>4</v>
      </c>
      <c r="L7434" s="5">
        <v>199</v>
      </c>
      <c r="M7434" s="5">
        <f>EcommerceDataset[[#This Row],[quantity]]*EcommerceDataset[[#This Row],[unit_price]]</f>
        <v>796</v>
      </c>
      <c r="N7434" s="1" t="s">
        <v>20164</v>
      </c>
      <c r="O7434" s="3">
        <v>45255</v>
      </c>
      <c r="P7434" s="1" t="s">
        <v>55</v>
      </c>
      <c r="Q7434" s="1" t="s">
        <v>43</v>
      </c>
      <c r="R7434" s="4">
        <v>3</v>
      </c>
      <c r="S7434" s="1" t="s">
        <v>31</v>
      </c>
      <c r="T7434" s="1" t="s">
        <v>20165</v>
      </c>
      <c r="U7434" s="3">
        <v>45829</v>
      </c>
    </row>
    <row r="7435" spans="1:21" x14ac:dyDescent="0.3">
      <c r="A7435" s="1" t="s">
        <v>14622</v>
      </c>
      <c r="B7435" s="1" t="s">
        <v>5843</v>
      </c>
      <c r="C7435" s="1" t="s">
        <v>2983</v>
      </c>
      <c r="D7435" s="1" t="str">
        <f>_xlfn.CONCAT(EcommerceDataset[[#This Row],[first_name]]," ",EcommerceDataset[[#This Row],[last_name]])</f>
        <v>Joyce King</v>
      </c>
      <c r="E7435" s="1" t="s">
        <v>36</v>
      </c>
      <c r="F7435" s="1" t="s">
        <v>37</v>
      </c>
      <c r="G7435" s="1" t="s">
        <v>71</v>
      </c>
      <c r="H7435" s="1" t="s">
        <v>25</v>
      </c>
      <c r="I7435" s="1" t="s">
        <v>26</v>
      </c>
      <c r="J7435" s="1" t="s">
        <v>27</v>
      </c>
      <c r="K7435" s="4">
        <v>3</v>
      </c>
      <c r="L7435" s="5">
        <v>229</v>
      </c>
      <c r="M7435" s="5">
        <f>EcommerceDataset[[#This Row],[quantity]]*EcommerceDataset[[#This Row],[unit_price]]</f>
        <v>687</v>
      </c>
      <c r="N7435" s="1" t="s">
        <v>20166</v>
      </c>
      <c r="O7435" s="3">
        <v>44996</v>
      </c>
      <c r="P7435" s="1" t="s">
        <v>55</v>
      </c>
      <c r="Q7435" s="1" t="s">
        <v>56</v>
      </c>
      <c r="R7435" s="4">
        <v>3</v>
      </c>
      <c r="S7435" s="1" t="s">
        <v>132</v>
      </c>
      <c r="T7435" s="1" t="s">
        <v>20167</v>
      </c>
      <c r="U7435" s="3">
        <v>44885</v>
      </c>
    </row>
    <row r="7436" spans="1:21" x14ac:dyDescent="0.3">
      <c r="A7436" s="1" t="s">
        <v>17286</v>
      </c>
      <c r="B7436" s="1" t="s">
        <v>2651</v>
      </c>
      <c r="C7436" s="1" t="s">
        <v>1419</v>
      </c>
      <c r="D7436" s="1" t="str">
        <f>_xlfn.CONCAT(EcommerceDataset[[#This Row],[first_name]]," ",EcommerceDataset[[#This Row],[last_name]])</f>
        <v>Donald Stone</v>
      </c>
      <c r="E7436" s="1" t="s">
        <v>80</v>
      </c>
      <c r="F7436" s="1" t="s">
        <v>37</v>
      </c>
      <c r="G7436" s="1" t="s">
        <v>185</v>
      </c>
      <c r="H7436" s="1" t="s">
        <v>137</v>
      </c>
      <c r="I7436" s="1" t="s">
        <v>138</v>
      </c>
      <c r="J7436" s="1" t="s">
        <v>27</v>
      </c>
      <c r="K7436" s="4">
        <v>2</v>
      </c>
      <c r="L7436" s="5">
        <v>999</v>
      </c>
      <c r="M7436" s="5">
        <f>EcommerceDataset[[#This Row],[quantity]]*EcommerceDataset[[#This Row],[unit_price]]</f>
        <v>1998</v>
      </c>
      <c r="N7436" s="1" t="s">
        <v>20168</v>
      </c>
      <c r="O7436" s="3">
        <v>45458</v>
      </c>
      <c r="P7436" s="1" t="s">
        <v>102</v>
      </c>
      <c r="Q7436" s="1" t="s">
        <v>43</v>
      </c>
      <c r="R7436" s="4">
        <v>1</v>
      </c>
      <c r="S7436" s="1" t="s">
        <v>66</v>
      </c>
      <c r="T7436" s="1" t="s">
        <v>20169</v>
      </c>
      <c r="U7436" s="3">
        <v>45214</v>
      </c>
    </row>
    <row r="7437" spans="1:21" x14ac:dyDescent="0.3">
      <c r="A7437" s="1" t="s">
        <v>3651</v>
      </c>
      <c r="B7437" s="1" t="s">
        <v>2340</v>
      </c>
      <c r="C7437" s="1" t="s">
        <v>3652</v>
      </c>
      <c r="D7437" s="1" t="str">
        <f>_xlfn.CONCAT(EcommerceDataset[[#This Row],[first_name]]," ",EcommerceDataset[[#This Row],[last_name]])</f>
        <v>Jasmine Buckley</v>
      </c>
      <c r="E7437" s="1" t="s">
        <v>36</v>
      </c>
      <c r="F7437" s="1" t="s">
        <v>49</v>
      </c>
      <c r="G7437" s="1" t="s">
        <v>24</v>
      </c>
      <c r="H7437" s="1" t="s">
        <v>120</v>
      </c>
      <c r="I7437" s="1" t="s">
        <v>121</v>
      </c>
      <c r="J7437" s="1" t="s">
        <v>122</v>
      </c>
      <c r="K7437" s="4">
        <v>4</v>
      </c>
      <c r="L7437" s="5">
        <v>149</v>
      </c>
      <c r="M7437" s="5">
        <f>EcommerceDataset[[#This Row],[quantity]]*EcommerceDataset[[#This Row],[unit_price]]</f>
        <v>596</v>
      </c>
      <c r="N7437" s="1" t="s">
        <v>20170</v>
      </c>
      <c r="O7437" s="3">
        <v>45657</v>
      </c>
      <c r="P7437" s="1" t="s">
        <v>29</v>
      </c>
      <c r="Q7437" s="1" t="s">
        <v>56</v>
      </c>
      <c r="R7437" s="4">
        <v>3</v>
      </c>
      <c r="S7437" s="1" t="s">
        <v>103</v>
      </c>
      <c r="T7437" s="1" t="s">
        <v>20171</v>
      </c>
      <c r="U7437" s="3">
        <v>45212</v>
      </c>
    </row>
    <row r="7438" spans="1:21" x14ac:dyDescent="0.3">
      <c r="A7438" s="1" t="s">
        <v>15258</v>
      </c>
      <c r="B7438" s="1" t="s">
        <v>5468</v>
      </c>
      <c r="C7438" s="1" t="s">
        <v>1055</v>
      </c>
      <c r="D7438" s="1" t="str">
        <f>_xlfn.CONCAT(EcommerceDataset[[#This Row],[first_name]]," ",EcommerceDataset[[#This Row],[last_name]])</f>
        <v>Peter Jackson</v>
      </c>
      <c r="E7438" s="1" t="s">
        <v>22</v>
      </c>
      <c r="F7438" s="1" t="s">
        <v>23</v>
      </c>
      <c r="G7438" s="1" t="s">
        <v>179</v>
      </c>
      <c r="H7438" s="1" t="s">
        <v>190</v>
      </c>
      <c r="I7438" s="1" t="s">
        <v>191</v>
      </c>
      <c r="J7438" s="1" t="s">
        <v>41</v>
      </c>
      <c r="K7438" s="4">
        <v>1</v>
      </c>
      <c r="L7438" s="5">
        <v>120</v>
      </c>
      <c r="M7438" s="5">
        <f>EcommerceDataset[[#This Row],[quantity]]*EcommerceDataset[[#This Row],[unit_price]]</f>
        <v>120</v>
      </c>
      <c r="N7438" s="1" t="s">
        <v>20172</v>
      </c>
      <c r="O7438" s="3">
        <v>45100</v>
      </c>
      <c r="P7438" s="1" t="s">
        <v>29</v>
      </c>
      <c r="Q7438" s="1" t="s">
        <v>30</v>
      </c>
      <c r="R7438" s="4">
        <v>1</v>
      </c>
      <c r="S7438" s="1" t="s">
        <v>44</v>
      </c>
      <c r="T7438" s="1" t="s">
        <v>20173</v>
      </c>
      <c r="U7438" s="3">
        <v>45808</v>
      </c>
    </row>
    <row r="7439" spans="1:21" x14ac:dyDescent="0.3">
      <c r="A7439" s="1" t="s">
        <v>16378</v>
      </c>
      <c r="B7439" s="1" t="s">
        <v>160</v>
      </c>
      <c r="C7439" s="1" t="s">
        <v>525</v>
      </c>
      <c r="D7439" s="1" t="str">
        <f>_xlfn.CONCAT(EcommerceDataset[[#This Row],[first_name]]," ",EcommerceDataset[[#This Row],[last_name]])</f>
        <v>Daniel Mason</v>
      </c>
      <c r="E7439" s="1" t="s">
        <v>36</v>
      </c>
      <c r="F7439" s="1" t="s">
        <v>49</v>
      </c>
      <c r="G7439" s="1" t="s">
        <v>93</v>
      </c>
      <c r="H7439" s="1" t="s">
        <v>120</v>
      </c>
      <c r="I7439" s="1" t="s">
        <v>121</v>
      </c>
      <c r="J7439" s="1" t="s">
        <v>122</v>
      </c>
      <c r="K7439" s="4">
        <v>3</v>
      </c>
      <c r="L7439" s="5">
        <v>149</v>
      </c>
      <c r="M7439" s="5">
        <f>EcommerceDataset[[#This Row],[quantity]]*EcommerceDataset[[#This Row],[unit_price]]</f>
        <v>447</v>
      </c>
      <c r="N7439" s="1" t="s">
        <v>20174</v>
      </c>
      <c r="O7439" s="3">
        <v>45147</v>
      </c>
      <c r="P7439" s="1" t="s">
        <v>109</v>
      </c>
      <c r="Q7439" s="1" t="s">
        <v>30</v>
      </c>
      <c r="R7439" s="4">
        <v>1</v>
      </c>
      <c r="S7439" s="1" t="s">
        <v>31</v>
      </c>
      <c r="T7439" s="1" t="s">
        <v>20175</v>
      </c>
      <c r="U7439" s="3">
        <v>45010</v>
      </c>
    </row>
    <row r="7440" spans="1:21" x14ac:dyDescent="0.3">
      <c r="A7440" s="1" t="s">
        <v>20176</v>
      </c>
      <c r="B7440" s="1" t="s">
        <v>3491</v>
      </c>
      <c r="C7440" s="1" t="s">
        <v>5182</v>
      </c>
      <c r="D7440" s="1" t="str">
        <f>_xlfn.CONCAT(EcommerceDataset[[#This Row],[first_name]]," ",EcommerceDataset[[#This Row],[last_name]])</f>
        <v>Philip Waller</v>
      </c>
      <c r="E7440" s="1" t="s">
        <v>22</v>
      </c>
      <c r="F7440" s="1" t="s">
        <v>37</v>
      </c>
      <c r="G7440" s="1" t="s">
        <v>71</v>
      </c>
      <c r="H7440" s="1" t="s">
        <v>39</v>
      </c>
      <c r="I7440" s="1" t="s">
        <v>40</v>
      </c>
      <c r="J7440" s="1" t="s">
        <v>41</v>
      </c>
      <c r="K7440" s="4">
        <v>4</v>
      </c>
      <c r="L7440" s="5">
        <v>59</v>
      </c>
      <c r="M7440" s="5">
        <f>EcommerceDataset[[#This Row],[quantity]]*EcommerceDataset[[#This Row],[unit_price]]</f>
        <v>236</v>
      </c>
      <c r="N7440" s="1" t="s">
        <v>20177</v>
      </c>
      <c r="O7440" s="3">
        <v>44984</v>
      </c>
      <c r="P7440" s="1" t="s">
        <v>75</v>
      </c>
      <c r="Q7440" s="1" t="s">
        <v>43</v>
      </c>
      <c r="R7440" s="4">
        <v>4</v>
      </c>
      <c r="S7440" s="1" t="s">
        <v>31</v>
      </c>
      <c r="T7440" s="1" t="s">
        <v>20178</v>
      </c>
      <c r="U7440" s="3">
        <v>45095</v>
      </c>
    </row>
    <row r="7441" spans="1:21" x14ac:dyDescent="0.3">
      <c r="A7441" s="1" t="s">
        <v>3302</v>
      </c>
      <c r="B7441" s="1" t="s">
        <v>3303</v>
      </c>
      <c r="C7441" s="1" t="s">
        <v>3304</v>
      </c>
      <c r="D7441" s="1" t="str">
        <f>_xlfn.CONCAT(EcommerceDataset[[#This Row],[first_name]]," ",EcommerceDataset[[#This Row],[last_name]])</f>
        <v>Sandy Tucker</v>
      </c>
      <c r="E7441" s="1" t="s">
        <v>80</v>
      </c>
      <c r="F7441" s="1" t="s">
        <v>49</v>
      </c>
      <c r="G7441" s="1" t="s">
        <v>93</v>
      </c>
      <c r="H7441" s="1" t="s">
        <v>217</v>
      </c>
      <c r="I7441" s="1" t="s">
        <v>218</v>
      </c>
      <c r="J7441" s="1" t="s">
        <v>27</v>
      </c>
      <c r="K7441" s="4">
        <v>5</v>
      </c>
      <c r="L7441" s="5">
        <v>899</v>
      </c>
      <c r="M7441" s="5">
        <f>EcommerceDataset[[#This Row],[quantity]]*EcommerceDataset[[#This Row],[unit_price]]</f>
        <v>4495</v>
      </c>
      <c r="N7441" s="1" t="s">
        <v>20179</v>
      </c>
      <c r="O7441" s="3">
        <v>45020</v>
      </c>
      <c r="P7441" s="1" t="s">
        <v>55</v>
      </c>
      <c r="Q7441" s="1" t="s">
        <v>43</v>
      </c>
      <c r="R7441" s="4">
        <v>5</v>
      </c>
      <c r="S7441" s="1" t="s">
        <v>66</v>
      </c>
      <c r="T7441" s="1" t="s">
        <v>20180</v>
      </c>
      <c r="U7441" s="3">
        <v>45212</v>
      </c>
    </row>
    <row r="7442" spans="1:21" x14ac:dyDescent="0.3">
      <c r="A7442" s="1" t="s">
        <v>8785</v>
      </c>
      <c r="B7442" s="1" t="s">
        <v>3164</v>
      </c>
      <c r="C7442" s="1" t="s">
        <v>3914</v>
      </c>
      <c r="D7442" s="1" t="str">
        <f>_xlfn.CONCAT(EcommerceDataset[[#This Row],[first_name]]," ",EcommerceDataset[[#This Row],[last_name]])</f>
        <v>Willie Daniels</v>
      </c>
      <c r="E7442" s="1" t="s">
        <v>22</v>
      </c>
      <c r="F7442" s="1" t="s">
        <v>23</v>
      </c>
      <c r="G7442" s="1" t="s">
        <v>93</v>
      </c>
      <c r="H7442" s="1" t="s">
        <v>190</v>
      </c>
      <c r="I7442" s="1" t="s">
        <v>191</v>
      </c>
      <c r="J7442" s="1" t="s">
        <v>41</v>
      </c>
      <c r="K7442" s="4">
        <v>3</v>
      </c>
      <c r="L7442" s="5">
        <v>120</v>
      </c>
      <c r="M7442" s="5">
        <f>EcommerceDataset[[#This Row],[quantity]]*EcommerceDataset[[#This Row],[unit_price]]</f>
        <v>360</v>
      </c>
      <c r="N7442" s="1" t="s">
        <v>20181</v>
      </c>
      <c r="O7442" s="3">
        <v>45564</v>
      </c>
      <c r="P7442" s="1" t="s">
        <v>75</v>
      </c>
      <c r="Q7442" s="1" t="s">
        <v>56</v>
      </c>
      <c r="R7442" s="4">
        <v>5</v>
      </c>
      <c r="S7442" s="1" t="s">
        <v>31</v>
      </c>
      <c r="T7442" s="1" t="s">
        <v>20182</v>
      </c>
      <c r="U7442" s="3">
        <v>45023</v>
      </c>
    </row>
    <row r="7443" spans="1:21" x14ac:dyDescent="0.3">
      <c r="A7443" s="1" t="s">
        <v>20183</v>
      </c>
      <c r="B7443" s="1" t="s">
        <v>20184</v>
      </c>
      <c r="C7443" s="1" t="s">
        <v>2464</v>
      </c>
      <c r="D7443" s="1" t="str">
        <f>_xlfn.CONCAT(EcommerceDataset[[#This Row],[first_name]]," ",EcommerceDataset[[#This Row],[last_name]])</f>
        <v>Clifford Johns</v>
      </c>
      <c r="E7443" s="1" t="s">
        <v>80</v>
      </c>
      <c r="F7443" s="1" t="s">
        <v>49</v>
      </c>
      <c r="G7443" s="1" t="s">
        <v>50</v>
      </c>
      <c r="H7443" s="1" t="s">
        <v>217</v>
      </c>
      <c r="I7443" s="1" t="s">
        <v>218</v>
      </c>
      <c r="J7443" s="1" t="s">
        <v>27</v>
      </c>
      <c r="K7443" s="4">
        <v>4</v>
      </c>
      <c r="L7443" s="5">
        <v>899</v>
      </c>
      <c r="M7443" s="5">
        <f>EcommerceDataset[[#This Row],[quantity]]*EcommerceDataset[[#This Row],[unit_price]]</f>
        <v>3596</v>
      </c>
      <c r="N7443" s="1" t="s">
        <v>20185</v>
      </c>
      <c r="O7443" s="3">
        <v>45562</v>
      </c>
      <c r="P7443" s="1" t="s">
        <v>29</v>
      </c>
      <c r="Q7443" s="1" t="s">
        <v>43</v>
      </c>
      <c r="R7443" s="4">
        <v>1</v>
      </c>
      <c r="S7443" s="1" t="s">
        <v>66</v>
      </c>
      <c r="T7443" s="1" t="s">
        <v>20186</v>
      </c>
      <c r="U7443" s="3">
        <v>45280</v>
      </c>
    </row>
    <row r="7444" spans="1:21" x14ac:dyDescent="0.3">
      <c r="A7444" s="1" t="s">
        <v>20187</v>
      </c>
      <c r="B7444" s="1" t="s">
        <v>560</v>
      </c>
      <c r="C7444" s="1" t="s">
        <v>2238</v>
      </c>
      <c r="D7444" s="1" t="str">
        <f>_xlfn.CONCAT(EcommerceDataset[[#This Row],[first_name]]," ",EcommerceDataset[[#This Row],[last_name]])</f>
        <v>Joann Burgess</v>
      </c>
      <c r="E7444" s="1" t="s">
        <v>36</v>
      </c>
      <c r="F7444" s="1" t="s">
        <v>49</v>
      </c>
      <c r="G7444" s="1" t="s">
        <v>119</v>
      </c>
      <c r="H7444" s="1" t="s">
        <v>167</v>
      </c>
      <c r="I7444" s="1" t="s">
        <v>168</v>
      </c>
      <c r="J7444" s="1" t="s">
        <v>130</v>
      </c>
      <c r="K7444" s="4">
        <v>3</v>
      </c>
      <c r="L7444" s="5">
        <v>80</v>
      </c>
      <c r="M7444" s="5">
        <f>EcommerceDataset[[#This Row],[quantity]]*EcommerceDataset[[#This Row],[unit_price]]</f>
        <v>240</v>
      </c>
      <c r="N7444" s="1" t="s">
        <v>20188</v>
      </c>
      <c r="O7444" s="3">
        <v>45474</v>
      </c>
      <c r="P7444" s="1" t="s">
        <v>75</v>
      </c>
      <c r="Q7444" s="1" t="s">
        <v>43</v>
      </c>
      <c r="R7444" s="4">
        <v>2</v>
      </c>
      <c r="S7444" s="1" t="s">
        <v>103</v>
      </c>
      <c r="T7444" s="1" t="s">
        <v>20189</v>
      </c>
      <c r="U7444" s="3">
        <v>44935</v>
      </c>
    </row>
    <row r="7445" spans="1:21" x14ac:dyDescent="0.3">
      <c r="A7445" s="1" t="s">
        <v>4559</v>
      </c>
      <c r="B7445" s="1" t="s">
        <v>424</v>
      </c>
      <c r="C7445" s="1" t="s">
        <v>1093</v>
      </c>
      <c r="D7445" s="1" t="str">
        <f>_xlfn.CONCAT(EcommerceDataset[[#This Row],[first_name]]," ",EcommerceDataset[[#This Row],[last_name]])</f>
        <v>Sarah Ross</v>
      </c>
      <c r="E7445" s="1" t="s">
        <v>80</v>
      </c>
      <c r="F7445" s="1" t="s">
        <v>49</v>
      </c>
      <c r="G7445" s="1" t="s">
        <v>38</v>
      </c>
      <c r="H7445" s="1" t="s">
        <v>128</v>
      </c>
      <c r="I7445" s="1" t="s">
        <v>129</v>
      </c>
      <c r="J7445" s="1" t="s">
        <v>130</v>
      </c>
      <c r="K7445" s="4">
        <v>4</v>
      </c>
      <c r="L7445" s="5">
        <v>129</v>
      </c>
      <c r="M7445" s="5">
        <f>EcommerceDataset[[#This Row],[quantity]]*EcommerceDataset[[#This Row],[unit_price]]</f>
        <v>516</v>
      </c>
      <c r="N7445" s="1" t="s">
        <v>20190</v>
      </c>
      <c r="O7445" s="3">
        <v>45147</v>
      </c>
      <c r="P7445" s="1" t="s">
        <v>55</v>
      </c>
      <c r="Q7445" s="1" t="s">
        <v>56</v>
      </c>
      <c r="R7445" s="4">
        <v>2</v>
      </c>
      <c r="S7445" s="1" t="s">
        <v>132</v>
      </c>
      <c r="T7445" s="1" t="s">
        <v>20191</v>
      </c>
      <c r="U7445" s="3">
        <v>45120</v>
      </c>
    </row>
    <row r="7446" spans="1:21" x14ac:dyDescent="0.3">
      <c r="A7446" s="1" t="s">
        <v>20192</v>
      </c>
      <c r="B7446" s="1" t="s">
        <v>160</v>
      </c>
      <c r="C7446" s="1" t="s">
        <v>688</v>
      </c>
      <c r="D7446" s="1" t="str">
        <f>_xlfn.CONCAT(EcommerceDataset[[#This Row],[first_name]]," ",EcommerceDataset[[#This Row],[last_name]])</f>
        <v>Daniel Taylor</v>
      </c>
      <c r="E7446" s="1" t="s">
        <v>36</v>
      </c>
      <c r="F7446" s="1" t="s">
        <v>37</v>
      </c>
      <c r="G7446" s="1" t="s">
        <v>24</v>
      </c>
      <c r="H7446" s="1" t="s">
        <v>190</v>
      </c>
      <c r="I7446" s="1" t="s">
        <v>191</v>
      </c>
      <c r="J7446" s="1" t="s">
        <v>41</v>
      </c>
      <c r="K7446" s="4">
        <v>2</v>
      </c>
      <c r="L7446" s="5">
        <v>120</v>
      </c>
      <c r="M7446" s="5">
        <f>EcommerceDataset[[#This Row],[quantity]]*EcommerceDataset[[#This Row],[unit_price]]</f>
        <v>240</v>
      </c>
      <c r="N7446" s="1" t="s">
        <v>20193</v>
      </c>
      <c r="O7446" s="3">
        <v>45525</v>
      </c>
      <c r="P7446" s="1" t="s">
        <v>109</v>
      </c>
      <c r="Q7446" s="1" t="s">
        <v>56</v>
      </c>
      <c r="R7446" s="4">
        <v>3</v>
      </c>
      <c r="S7446" s="1" t="s">
        <v>132</v>
      </c>
      <c r="T7446" s="1" t="s">
        <v>20194</v>
      </c>
      <c r="U7446" s="3">
        <v>45700</v>
      </c>
    </row>
    <row r="7447" spans="1:21" x14ac:dyDescent="0.3">
      <c r="A7447" s="1" t="s">
        <v>17926</v>
      </c>
      <c r="B7447" s="1" t="s">
        <v>106</v>
      </c>
      <c r="C7447" s="1" t="s">
        <v>136</v>
      </c>
      <c r="D7447" s="1" t="str">
        <f>_xlfn.CONCAT(EcommerceDataset[[#This Row],[first_name]]," ",EcommerceDataset[[#This Row],[last_name]])</f>
        <v>Richard Davis</v>
      </c>
      <c r="E7447" s="1" t="s">
        <v>80</v>
      </c>
      <c r="F7447" s="1" t="s">
        <v>37</v>
      </c>
      <c r="G7447" s="1" t="s">
        <v>119</v>
      </c>
      <c r="H7447" s="1" t="s">
        <v>217</v>
      </c>
      <c r="I7447" s="1" t="s">
        <v>218</v>
      </c>
      <c r="J7447" s="1" t="s">
        <v>27</v>
      </c>
      <c r="K7447" s="4">
        <v>1</v>
      </c>
      <c r="L7447" s="5">
        <v>899</v>
      </c>
      <c r="M7447" s="5">
        <f>EcommerceDataset[[#This Row],[quantity]]*EcommerceDataset[[#This Row],[unit_price]]</f>
        <v>899</v>
      </c>
      <c r="N7447" s="1" t="s">
        <v>20195</v>
      </c>
      <c r="O7447" s="3">
        <v>45102</v>
      </c>
      <c r="P7447" s="1" t="s">
        <v>102</v>
      </c>
      <c r="Q7447" s="1" t="s">
        <v>56</v>
      </c>
      <c r="R7447" s="4">
        <v>4</v>
      </c>
      <c r="S7447" s="1" t="s">
        <v>66</v>
      </c>
      <c r="T7447" s="1" t="s">
        <v>20196</v>
      </c>
      <c r="U7447" s="3">
        <v>44922</v>
      </c>
    </row>
    <row r="7448" spans="1:21" x14ac:dyDescent="0.3">
      <c r="A7448" s="1" t="s">
        <v>11945</v>
      </c>
      <c r="B7448" s="1" t="s">
        <v>534</v>
      </c>
      <c r="C7448" s="1" t="s">
        <v>619</v>
      </c>
      <c r="D7448" s="1" t="str">
        <f>_xlfn.CONCAT(EcommerceDataset[[#This Row],[first_name]]," ",EcommerceDataset[[#This Row],[last_name]])</f>
        <v>William Williams</v>
      </c>
      <c r="E7448" s="1" t="s">
        <v>22</v>
      </c>
      <c r="F7448" s="1" t="s">
        <v>23</v>
      </c>
      <c r="G7448" s="1" t="s">
        <v>71</v>
      </c>
      <c r="H7448" s="1" t="s">
        <v>128</v>
      </c>
      <c r="I7448" s="1" t="s">
        <v>129</v>
      </c>
      <c r="J7448" s="1" t="s">
        <v>130</v>
      </c>
      <c r="K7448" s="4">
        <v>1</v>
      </c>
      <c r="L7448" s="5">
        <v>129</v>
      </c>
      <c r="M7448" s="5">
        <f>EcommerceDataset[[#This Row],[quantity]]*EcommerceDataset[[#This Row],[unit_price]]</f>
        <v>129</v>
      </c>
      <c r="N7448" s="1" t="s">
        <v>20197</v>
      </c>
      <c r="O7448" s="3">
        <v>45707</v>
      </c>
      <c r="P7448" s="1" t="s">
        <v>109</v>
      </c>
      <c r="Q7448" s="1" t="s">
        <v>43</v>
      </c>
      <c r="R7448" s="4">
        <v>1</v>
      </c>
      <c r="S7448" s="1" t="s">
        <v>66</v>
      </c>
      <c r="T7448" s="1" t="s">
        <v>20198</v>
      </c>
      <c r="U7448" s="3">
        <v>45682</v>
      </c>
    </row>
    <row r="7449" spans="1:21" x14ac:dyDescent="0.3">
      <c r="A7449" s="1" t="s">
        <v>7168</v>
      </c>
      <c r="B7449" s="1" t="s">
        <v>97</v>
      </c>
      <c r="C7449" s="1" t="s">
        <v>524</v>
      </c>
      <c r="D7449" s="1" t="str">
        <f>_xlfn.CONCAT(EcommerceDataset[[#This Row],[first_name]]," ",EcommerceDataset[[#This Row],[last_name]])</f>
        <v>Mary Howard</v>
      </c>
      <c r="E7449" s="1" t="s">
        <v>36</v>
      </c>
      <c r="F7449" s="1" t="s">
        <v>37</v>
      </c>
      <c r="G7449" s="1" t="s">
        <v>185</v>
      </c>
      <c r="H7449" s="1" t="s">
        <v>72</v>
      </c>
      <c r="I7449" s="1" t="s">
        <v>73</v>
      </c>
      <c r="J7449" s="1" t="s">
        <v>41</v>
      </c>
      <c r="K7449" s="4">
        <v>4</v>
      </c>
      <c r="L7449" s="5">
        <v>110</v>
      </c>
      <c r="M7449" s="5">
        <f>EcommerceDataset[[#This Row],[quantity]]*EcommerceDataset[[#This Row],[unit_price]]</f>
        <v>440</v>
      </c>
      <c r="N7449" s="1" t="s">
        <v>20199</v>
      </c>
      <c r="O7449" s="3">
        <v>45154</v>
      </c>
      <c r="P7449" s="1" t="s">
        <v>29</v>
      </c>
      <c r="Q7449" s="1" t="s">
        <v>43</v>
      </c>
      <c r="R7449" s="4">
        <v>2</v>
      </c>
      <c r="S7449" s="1" t="s">
        <v>66</v>
      </c>
      <c r="T7449" s="1" t="s">
        <v>20200</v>
      </c>
      <c r="U7449" s="3">
        <v>45469</v>
      </c>
    </row>
    <row r="7450" spans="1:21" x14ac:dyDescent="0.3">
      <c r="A7450" s="1" t="s">
        <v>8640</v>
      </c>
      <c r="B7450" s="1" t="s">
        <v>1867</v>
      </c>
      <c r="C7450" s="1" t="s">
        <v>3611</v>
      </c>
      <c r="D7450" s="1" t="str">
        <f>_xlfn.CONCAT(EcommerceDataset[[#This Row],[first_name]]," ",EcommerceDataset[[#This Row],[last_name]])</f>
        <v>Felicia Hoffman</v>
      </c>
      <c r="E7450" s="1" t="s">
        <v>22</v>
      </c>
      <c r="F7450" s="1" t="s">
        <v>37</v>
      </c>
      <c r="G7450" s="1" t="s">
        <v>71</v>
      </c>
      <c r="H7450" s="1" t="s">
        <v>62</v>
      </c>
      <c r="I7450" s="1" t="s">
        <v>63</v>
      </c>
      <c r="J7450" s="1" t="s">
        <v>64</v>
      </c>
      <c r="K7450" s="4">
        <v>1</v>
      </c>
      <c r="L7450" s="5">
        <v>399</v>
      </c>
      <c r="M7450" s="5">
        <f>EcommerceDataset[[#This Row],[quantity]]*EcommerceDataset[[#This Row],[unit_price]]</f>
        <v>399</v>
      </c>
      <c r="N7450" s="1" t="s">
        <v>20201</v>
      </c>
      <c r="O7450" s="3">
        <v>45498</v>
      </c>
      <c r="P7450" s="1" t="s">
        <v>55</v>
      </c>
      <c r="Q7450" s="1" t="s">
        <v>43</v>
      </c>
      <c r="R7450" s="4">
        <v>5</v>
      </c>
      <c r="S7450" s="1" t="s">
        <v>66</v>
      </c>
      <c r="T7450" s="1" t="s">
        <v>20202</v>
      </c>
      <c r="U7450" s="3">
        <v>45648</v>
      </c>
    </row>
    <row r="7451" spans="1:21" x14ac:dyDescent="0.3">
      <c r="A7451" s="1" t="s">
        <v>20203</v>
      </c>
      <c r="B7451" s="1" t="s">
        <v>384</v>
      </c>
      <c r="C7451" s="1" t="s">
        <v>3074</v>
      </c>
      <c r="D7451" s="1" t="str">
        <f>_xlfn.CONCAT(EcommerceDataset[[#This Row],[first_name]]," ",EcommerceDataset[[#This Row],[last_name]])</f>
        <v>Jason Dudley</v>
      </c>
      <c r="E7451" s="1" t="s">
        <v>36</v>
      </c>
      <c r="F7451" s="1" t="s">
        <v>37</v>
      </c>
      <c r="G7451" s="1" t="s">
        <v>151</v>
      </c>
      <c r="H7451" s="1" t="s">
        <v>167</v>
      </c>
      <c r="I7451" s="1" t="s">
        <v>168</v>
      </c>
      <c r="J7451" s="1" t="s">
        <v>130</v>
      </c>
      <c r="K7451" s="4">
        <v>3</v>
      </c>
      <c r="L7451" s="5">
        <v>80</v>
      </c>
      <c r="M7451" s="5">
        <f>EcommerceDataset[[#This Row],[quantity]]*EcommerceDataset[[#This Row],[unit_price]]</f>
        <v>240</v>
      </c>
      <c r="N7451" s="1" t="s">
        <v>20204</v>
      </c>
      <c r="O7451" s="3">
        <v>44985</v>
      </c>
      <c r="P7451" s="1" t="s">
        <v>75</v>
      </c>
      <c r="Q7451" s="1" t="s">
        <v>30</v>
      </c>
      <c r="R7451" s="4">
        <v>2</v>
      </c>
      <c r="S7451" s="1" t="s">
        <v>132</v>
      </c>
      <c r="T7451" s="1" t="s">
        <v>20205</v>
      </c>
      <c r="U7451" s="3">
        <v>45000</v>
      </c>
    </row>
    <row r="7452" spans="1:21" x14ac:dyDescent="0.3">
      <c r="A7452" s="1" t="s">
        <v>20206</v>
      </c>
      <c r="B7452" s="1" t="s">
        <v>6644</v>
      </c>
      <c r="C7452" s="1" t="s">
        <v>376</v>
      </c>
      <c r="D7452" s="1" t="str">
        <f>_xlfn.CONCAT(EcommerceDataset[[#This Row],[first_name]]," ",EcommerceDataset[[#This Row],[last_name]])</f>
        <v>Natalie Adams</v>
      </c>
      <c r="E7452" s="1" t="s">
        <v>22</v>
      </c>
      <c r="F7452" s="1" t="s">
        <v>37</v>
      </c>
      <c r="G7452" s="1" t="s">
        <v>185</v>
      </c>
      <c r="H7452" s="1" t="s">
        <v>120</v>
      </c>
      <c r="I7452" s="1" t="s">
        <v>121</v>
      </c>
      <c r="J7452" s="1" t="s">
        <v>122</v>
      </c>
      <c r="K7452" s="4">
        <v>2</v>
      </c>
      <c r="L7452" s="5">
        <v>149</v>
      </c>
      <c r="M7452" s="5">
        <f>EcommerceDataset[[#This Row],[quantity]]*EcommerceDataset[[#This Row],[unit_price]]</f>
        <v>298</v>
      </c>
      <c r="N7452" s="1" t="s">
        <v>20207</v>
      </c>
      <c r="O7452" s="3">
        <v>45261</v>
      </c>
      <c r="P7452" s="1" t="s">
        <v>102</v>
      </c>
      <c r="Q7452" s="1" t="s">
        <v>30</v>
      </c>
      <c r="R7452" s="4">
        <v>5</v>
      </c>
      <c r="S7452" s="1" t="s">
        <v>132</v>
      </c>
      <c r="T7452" s="1" t="s">
        <v>20208</v>
      </c>
      <c r="U7452" s="3">
        <v>45419</v>
      </c>
    </row>
    <row r="7453" spans="1:21" x14ac:dyDescent="0.3">
      <c r="A7453" s="1" t="s">
        <v>5036</v>
      </c>
      <c r="B7453" s="1" t="s">
        <v>1942</v>
      </c>
      <c r="C7453" s="1" t="s">
        <v>315</v>
      </c>
      <c r="D7453" s="1" t="str">
        <f>_xlfn.CONCAT(EcommerceDataset[[#This Row],[first_name]]," ",EcommerceDataset[[#This Row],[last_name]])</f>
        <v>Deborah Martin</v>
      </c>
      <c r="E7453" s="1" t="s">
        <v>22</v>
      </c>
      <c r="F7453" s="1" t="s">
        <v>23</v>
      </c>
      <c r="G7453" s="1" t="s">
        <v>179</v>
      </c>
      <c r="H7453" s="1" t="s">
        <v>167</v>
      </c>
      <c r="I7453" s="1" t="s">
        <v>168</v>
      </c>
      <c r="J7453" s="1" t="s">
        <v>130</v>
      </c>
      <c r="K7453" s="4">
        <v>5</v>
      </c>
      <c r="L7453" s="5">
        <v>80</v>
      </c>
      <c r="M7453" s="5">
        <f>EcommerceDataset[[#This Row],[quantity]]*EcommerceDataset[[#This Row],[unit_price]]</f>
        <v>400</v>
      </c>
      <c r="N7453" s="1" t="s">
        <v>20209</v>
      </c>
      <c r="O7453" s="3">
        <v>45248</v>
      </c>
      <c r="P7453" s="1" t="s">
        <v>55</v>
      </c>
      <c r="Q7453" s="1" t="s">
        <v>43</v>
      </c>
      <c r="R7453" s="4">
        <v>3</v>
      </c>
      <c r="S7453" s="1" t="s">
        <v>66</v>
      </c>
      <c r="T7453" s="1" t="s">
        <v>20210</v>
      </c>
      <c r="U7453" s="3">
        <v>45125</v>
      </c>
    </row>
    <row r="7454" spans="1:21" x14ac:dyDescent="0.3">
      <c r="A7454" s="1" t="s">
        <v>3866</v>
      </c>
      <c r="B7454" s="1" t="s">
        <v>112</v>
      </c>
      <c r="C7454" s="1" t="s">
        <v>416</v>
      </c>
      <c r="D7454" s="1" t="str">
        <f>_xlfn.CONCAT(EcommerceDataset[[#This Row],[first_name]]," ",EcommerceDataset[[#This Row],[last_name]])</f>
        <v>Joshua Lopez</v>
      </c>
      <c r="E7454" s="1" t="s">
        <v>22</v>
      </c>
      <c r="F7454" s="1" t="s">
        <v>49</v>
      </c>
      <c r="G7454" s="1" t="s">
        <v>61</v>
      </c>
      <c r="H7454" s="1" t="s">
        <v>144</v>
      </c>
      <c r="I7454" s="1" t="s">
        <v>145</v>
      </c>
      <c r="J7454" s="1" t="s">
        <v>53</v>
      </c>
      <c r="K7454" s="4">
        <v>5</v>
      </c>
      <c r="L7454" s="5">
        <v>199</v>
      </c>
      <c r="M7454" s="5">
        <f>EcommerceDataset[[#This Row],[quantity]]*EcommerceDataset[[#This Row],[unit_price]]</f>
        <v>995</v>
      </c>
      <c r="N7454" s="1" t="s">
        <v>20211</v>
      </c>
      <c r="O7454" s="3">
        <v>44903</v>
      </c>
      <c r="P7454" s="1" t="s">
        <v>29</v>
      </c>
      <c r="Q7454" s="1" t="s">
        <v>43</v>
      </c>
      <c r="R7454" s="4">
        <v>2</v>
      </c>
      <c r="S7454" s="1" t="s">
        <v>103</v>
      </c>
      <c r="T7454" s="1" t="s">
        <v>20212</v>
      </c>
      <c r="U7454" s="3">
        <v>45462</v>
      </c>
    </row>
    <row r="7455" spans="1:21" x14ac:dyDescent="0.3">
      <c r="A7455" s="1" t="s">
        <v>20213</v>
      </c>
      <c r="B7455" s="1" t="s">
        <v>20214</v>
      </c>
      <c r="C7455" s="1" t="s">
        <v>211</v>
      </c>
      <c r="D7455" s="1" t="str">
        <f>_xlfn.CONCAT(EcommerceDataset[[#This Row],[first_name]]," ",EcommerceDataset[[#This Row],[last_name]])</f>
        <v>Maureen Brown</v>
      </c>
      <c r="E7455" s="1" t="s">
        <v>22</v>
      </c>
      <c r="F7455" s="1" t="s">
        <v>37</v>
      </c>
      <c r="G7455" s="1" t="s">
        <v>24</v>
      </c>
      <c r="H7455" s="1" t="s">
        <v>51</v>
      </c>
      <c r="I7455" s="1" t="s">
        <v>52</v>
      </c>
      <c r="J7455" s="1" t="s">
        <v>53</v>
      </c>
      <c r="K7455" s="4">
        <v>2</v>
      </c>
      <c r="L7455" s="5">
        <v>59</v>
      </c>
      <c r="M7455" s="5">
        <f>EcommerceDataset[[#This Row],[quantity]]*EcommerceDataset[[#This Row],[unit_price]]</f>
        <v>118</v>
      </c>
      <c r="N7455" s="1" t="s">
        <v>20215</v>
      </c>
      <c r="O7455" s="3">
        <v>45595</v>
      </c>
      <c r="P7455" s="1" t="s">
        <v>55</v>
      </c>
      <c r="Q7455" s="1" t="s">
        <v>30</v>
      </c>
      <c r="R7455" s="4">
        <v>1</v>
      </c>
      <c r="S7455" s="1" t="s">
        <v>44</v>
      </c>
      <c r="T7455" s="1" t="s">
        <v>20216</v>
      </c>
      <c r="U7455" s="3">
        <v>45006</v>
      </c>
    </row>
    <row r="7456" spans="1:21" x14ac:dyDescent="0.3">
      <c r="A7456" s="1" t="s">
        <v>787</v>
      </c>
      <c r="B7456" s="1" t="s">
        <v>788</v>
      </c>
      <c r="C7456" s="1" t="s">
        <v>551</v>
      </c>
      <c r="D7456" s="1" t="str">
        <f>_xlfn.CONCAT(EcommerceDataset[[#This Row],[first_name]]," ",EcommerceDataset[[#This Row],[last_name]])</f>
        <v>Katherine Campbell</v>
      </c>
      <c r="E7456" s="1" t="s">
        <v>36</v>
      </c>
      <c r="F7456" s="1" t="s">
        <v>49</v>
      </c>
      <c r="G7456" s="1" t="s">
        <v>185</v>
      </c>
      <c r="H7456" s="1" t="s">
        <v>25</v>
      </c>
      <c r="I7456" s="1" t="s">
        <v>26</v>
      </c>
      <c r="J7456" s="1" t="s">
        <v>27</v>
      </c>
      <c r="K7456" s="4">
        <v>4</v>
      </c>
      <c r="L7456" s="5">
        <v>229</v>
      </c>
      <c r="M7456" s="5">
        <f>EcommerceDataset[[#This Row],[quantity]]*EcommerceDataset[[#This Row],[unit_price]]</f>
        <v>916</v>
      </c>
      <c r="N7456" s="1" t="s">
        <v>20217</v>
      </c>
      <c r="O7456" s="3">
        <v>45823</v>
      </c>
      <c r="P7456" s="1" t="s">
        <v>55</v>
      </c>
      <c r="Q7456" s="1" t="s">
        <v>43</v>
      </c>
      <c r="R7456" s="4">
        <v>4</v>
      </c>
      <c r="S7456" s="1" t="s">
        <v>31</v>
      </c>
      <c r="T7456" s="1" t="s">
        <v>20218</v>
      </c>
      <c r="U7456" s="3">
        <v>45200</v>
      </c>
    </row>
    <row r="7457" spans="1:21" x14ac:dyDescent="0.3">
      <c r="A7457" s="1" t="s">
        <v>4868</v>
      </c>
      <c r="B7457" s="1" t="s">
        <v>262</v>
      </c>
      <c r="C7457" s="1" t="s">
        <v>4869</v>
      </c>
      <c r="D7457" s="1" t="str">
        <f>_xlfn.CONCAT(EcommerceDataset[[#This Row],[first_name]]," ",EcommerceDataset[[#This Row],[last_name]])</f>
        <v>David Mata</v>
      </c>
      <c r="E7457" s="1" t="s">
        <v>36</v>
      </c>
      <c r="F7457" s="1" t="s">
        <v>23</v>
      </c>
      <c r="G7457" s="1" t="s">
        <v>38</v>
      </c>
      <c r="H7457" s="1" t="s">
        <v>217</v>
      </c>
      <c r="I7457" s="1" t="s">
        <v>218</v>
      </c>
      <c r="J7457" s="1" t="s">
        <v>27</v>
      </c>
      <c r="K7457" s="4">
        <v>3</v>
      </c>
      <c r="L7457" s="5">
        <v>899</v>
      </c>
      <c r="M7457" s="5">
        <f>EcommerceDataset[[#This Row],[quantity]]*EcommerceDataset[[#This Row],[unit_price]]</f>
        <v>2697</v>
      </c>
      <c r="N7457" s="1" t="s">
        <v>20219</v>
      </c>
      <c r="O7457" s="3">
        <v>45494</v>
      </c>
      <c r="P7457" s="1" t="s">
        <v>102</v>
      </c>
      <c r="Q7457" s="1" t="s">
        <v>43</v>
      </c>
      <c r="R7457" s="4">
        <v>1</v>
      </c>
      <c r="S7457" s="1" t="s">
        <v>132</v>
      </c>
      <c r="T7457" s="1" t="s">
        <v>20220</v>
      </c>
      <c r="U7457" s="3">
        <v>45764</v>
      </c>
    </row>
    <row r="7458" spans="1:21" x14ac:dyDescent="0.3">
      <c r="A7458" s="1" t="s">
        <v>11524</v>
      </c>
      <c r="B7458" s="1" t="s">
        <v>564</v>
      </c>
      <c r="C7458" s="1" t="s">
        <v>11525</v>
      </c>
      <c r="D7458" s="1" t="str">
        <f>_xlfn.CONCAT(EcommerceDataset[[#This Row],[first_name]]," ",EcommerceDataset[[#This Row],[last_name]])</f>
        <v>Mark Garrison</v>
      </c>
      <c r="E7458" s="1" t="s">
        <v>80</v>
      </c>
      <c r="F7458" s="1" t="s">
        <v>23</v>
      </c>
      <c r="G7458" s="1" t="s">
        <v>61</v>
      </c>
      <c r="H7458" s="1" t="s">
        <v>167</v>
      </c>
      <c r="I7458" s="1" t="s">
        <v>168</v>
      </c>
      <c r="J7458" s="1" t="s">
        <v>130</v>
      </c>
      <c r="K7458" s="4">
        <v>2</v>
      </c>
      <c r="L7458" s="5">
        <v>80</v>
      </c>
      <c r="M7458" s="5">
        <f>EcommerceDataset[[#This Row],[quantity]]*EcommerceDataset[[#This Row],[unit_price]]</f>
        <v>160</v>
      </c>
      <c r="N7458" s="1" t="s">
        <v>20221</v>
      </c>
      <c r="O7458" s="3">
        <v>45784</v>
      </c>
      <c r="P7458" s="1" t="s">
        <v>102</v>
      </c>
      <c r="Q7458" s="1" t="s">
        <v>30</v>
      </c>
      <c r="R7458" s="4">
        <v>5</v>
      </c>
      <c r="S7458" s="1" t="s">
        <v>66</v>
      </c>
      <c r="T7458" s="1" t="s">
        <v>20222</v>
      </c>
      <c r="U7458" s="3">
        <v>44906</v>
      </c>
    </row>
    <row r="7459" spans="1:21" x14ac:dyDescent="0.3">
      <c r="A7459" s="1" t="s">
        <v>4631</v>
      </c>
      <c r="B7459" s="1" t="s">
        <v>257</v>
      </c>
      <c r="C7459" s="1" t="s">
        <v>4632</v>
      </c>
      <c r="D7459" s="1" t="str">
        <f>_xlfn.CONCAT(EcommerceDataset[[#This Row],[first_name]]," ",EcommerceDataset[[#This Row],[last_name]])</f>
        <v>John Guerrero</v>
      </c>
      <c r="E7459" s="1" t="s">
        <v>36</v>
      </c>
      <c r="F7459" s="1" t="s">
        <v>23</v>
      </c>
      <c r="G7459" s="1" t="s">
        <v>151</v>
      </c>
      <c r="H7459" s="1" t="s">
        <v>137</v>
      </c>
      <c r="I7459" s="1" t="s">
        <v>138</v>
      </c>
      <c r="J7459" s="1" t="s">
        <v>27</v>
      </c>
      <c r="K7459" s="4">
        <v>1</v>
      </c>
      <c r="L7459" s="5">
        <v>999</v>
      </c>
      <c r="M7459" s="5">
        <f>EcommerceDataset[[#This Row],[quantity]]*EcommerceDataset[[#This Row],[unit_price]]</f>
        <v>999</v>
      </c>
      <c r="N7459" s="1" t="s">
        <v>20223</v>
      </c>
      <c r="O7459" s="3">
        <v>45381</v>
      </c>
      <c r="P7459" s="1" t="s">
        <v>75</v>
      </c>
      <c r="Q7459" s="1" t="s">
        <v>30</v>
      </c>
      <c r="R7459" s="4">
        <v>5</v>
      </c>
      <c r="S7459" s="1" t="s">
        <v>31</v>
      </c>
      <c r="T7459" s="1" t="s">
        <v>20224</v>
      </c>
      <c r="U7459" s="3">
        <v>44904</v>
      </c>
    </row>
    <row r="7460" spans="1:21" x14ac:dyDescent="0.3">
      <c r="A7460" s="1" t="s">
        <v>8220</v>
      </c>
      <c r="B7460" s="1" t="s">
        <v>429</v>
      </c>
      <c r="C7460" s="1" t="s">
        <v>525</v>
      </c>
      <c r="D7460" s="1" t="str">
        <f>_xlfn.CONCAT(EcommerceDataset[[#This Row],[first_name]]," ",EcommerceDataset[[#This Row],[last_name]])</f>
        <v>Patricia Mason</v>
      </c>
      <c r="E7460" s="1" t="s">
        <v>22</v>
      </c>
      <c r="F7460" s="1" t="s">
        <v>23</v>
      </c>
      <c r="G7460" s="1" t="s">
        <v>93</v>
      </c>
      <c r="H7460" s="1" t="s">
        <v>62</v>
      </c>
      <c r="I7460" s="1" t="s">
        <v>63</v>
      </c>
      <c r="J7460" s="1" t="s">
        <v>64</v>
      </c>
      <c r="K7460" s="4">
        <v>1</v>
      </c>
      <c r="L7460" s="5">
        <v>399</v>
      </c>
      <c r="M7460" s="5">
        <f>EcommerceDataset[[#This Row],[quantity]]*EcommerceDataset[[#This Row],[unit_price]]</f>
        <v>399</v>
      </c>
      <c r="N7460" s="1" t="s">
        <v>20225</v>
      </c>
      <c r="O7460" s="3">
        <v>45346</v>
      </c>
      <c r="P7460" s="1" t="s">
        <v>29</v>
      </c>
      <c r="Q7460" s="1" t="s">
        <v>30</v>
      </c>
      <c r="R7460" s="4">
        <v>2</v>
      </c>
      <c r="S7460" s="1" t="s">
        <v>44</v>
      </c>
      <c r="T7460" s="1" t="s">
        <v>20226</v>
      </c>
      <c r="U7460" s="3">
        <v>45017</v>
      </c>
    </row>
    <row r="7461" spans="1:21" x14ac:dyDescent="0.3">
      <c r="A7461" s="1" t="s">
        <v>18115</v>
      </c>
      <c r="B7461" s="1" t="s">
        <v>2602</v>
      </c>
      <c r="C7461" s="1" t="s">
        <v>2841</v>
      </c>
      <c r="D7461" s="1" t="str">
        <f>_xlfn.CONCAT(EcommerceDataset[[#This Row],[first_name]]," ",EcommerceDataset[[#This Row],[last_name]])</f>
        <v>Ronald Reid</v>
      </c>
      <c r="E7461" s="1" t="s">
        <v>22</v>
      </c>
      <c r="F7461" s="1" t="s">
        <v>49</v>
      </c>
      <c r="G7461" s="1" t="s">
        <v>151</v>
      </c>
      <c r="H7461" s="1" t="s">
        <v>25</v>
      </c>
      <c r="I7461" s="1" t="s">
        <v>26</v>
      </c>
      <c r="J7461" s="1" t="s">
        <v>27</v>
      </c>
      <c r="K7461" s="4">
        <v>4</v>
      </c>
      <c r="L7461" s="5">
        <v>229</v>
      </c>
      <c r="M7461" s="5">
        <f>EcommerceDataset[[#This Row],[quantity]]*EcommerceDataset[[#This Row],[unit_price]]</f>
        <v>916</v>
      </c>
      <c r="N7461" s="1" t="s">
        <v>20227</v>
      </c>
      <c r="O7461" s="3">
        <v>45647</v>
      </c>
      <c r="P7461" s="1" t="s">
        <v>102</v>
      </c>
      <c r="Q7461" s="1" t="s">
        <v>56</v>
      </c>
      <c r="R7461" s="4">
        <v>2</v>
      </c>
      <c r="S7461" s="1" t="s">
        <v>44</v>
      </c>
      <c r="T7461" s="1" t="s">
        <v>20228</v>
      </c>
      <c r="U7461" s="3">
        <v>45562</v>
      </c>
    </row>
    <row r="7462" spans="1:21" x14ac:dyDescent="0.3">
      <c r="A7462" s="1" t="s">
        <v>16587</v>
      </c>
      <c r="B7462" s="1" t="s">
        <v>11161</v>
      </c>
      <c r="C7462" s="1" t="s">
        <v>2523</v>
      </c>
      <c r="D7462" s="1" t="str">
        <f>_xlfn.CONCAT(EcommerceDataset[[#This Row],[first_name]]," ",EcommerceDataset[[#This Row],[last_name]])</f>
        <v>Erik Harrington</v>
      </c>
      <c r="E7462" s="1" t="s">
        <v>80</v>
      </c>
      <c r="F7462" s="1" t="s">
        <v>49</v>
      </c>
      <c r="G7462" s="1" t="s">
        <v>185</v>
      </c>
      <c r="H7462" s="1" t="s">
        <v>99</v>
      </c>
      <c r="I7462" s="1" t="s">
        <v>100</v>
      </c>
      <c r="J7462" s="1" t="s">
        <v>27</v>
      </c>
      <c r="K7462" s="4">
        <v>2</v>
      </c>
      <c r="L7462" s="5">
        <v>199</v>
      </c>
      <c r="M7462" s="5">
        <f>EcommerceDataset[[#This Row],[quantity]]*EcommerceDataset[[#This Row],[unit_price]]</f>
        <v>398</v>
      </c>
      <c r="N7462" s="1" t="s">
        <v>20229</v>
      </c>
      <c r="O7462" s="3">
        <v>45058</v>
      </c>
      <c r="P7462" s="1" t="s">
        <v>29</v>
      </c>
      <c r="Q7462" s="1" t="s">
        <v>56</v>
      </c>
      <c r="R7462" s="4">
        <v>4</v>
      </c>
      <c r="S7462" s="1" t="s">
        <v>66</v>
      </c>
      <c r="T7462" s="1" t="s">
        <v>20230</v>
      </c>
      <c r="U7462" s="3">
        <v>45459</v>
      </c>
    </row>
    <row r="7463" spans="1:21" x14ac:dyDescent="0.3">
      <c r="A7463" s="1" t="s">
        <v>9144</v>
      </c>
      <c r="B7463" s="1" t="s">
        <v>935</v>
      </c>
      <c r="C7463" s="1" t="s">
        <v>389</v>
      </c>
      <c r="D7463" s="1" t="str">
        <f>_xlfn.CONCAT(EcommerceDataset[[#This Row],[first_name]]," ",EcommerceDataset[[#This Row],[last_name]])</f>
        <v>Kevin Morgan</v>
      </c>
      <c r="E7463" s="1" t="s">
        <v>22</v>
      </c>
      <c r="F7463" s="1" t="s">
        <v>49</v>
      </c>
      <c r="G7463" s="1" t="s">
        <v>93</v>
      </c>
      <c r="H7463" s="1" t="s">
        <v>390</v>
      </c>
      <c r="I7463" s="1" t="s">
        <v>391</v>
      </c>
      <c r="J7463" s="1" t="s">
        <v>122</v>
      </c>
      <c r="K7463" s="4">
        <v>1</v>
      </c>
      <c r="L7463" s="5">
        <v>25</v>
      </c>
      <c r="M7463" s="5">
        <f>EcommerceDataset[[#This Row],[quantity]]*EcommerceDataset[[#This Row],[unit_price]]</f>
        <v>25</v>
      </c>
      <c r="N7463" s="1" t="s">
        <v>20231</v>
      </c>
      <c r="O7463" s="3">
        <v>45176</v>
      </c>
      <c r="P7463" s="1" t="s">
        <v>102</v>
      </c>
      <c r="Q7463" s="1" t="s">
        <v>30</v>
      </c>
      <c r="R7463" s="4">
        <v>1</v>
      </c>
      <c r="S7463" s="1" t="s">
        <v>31</v>
      </c>
      <c r="T7463" s="1" t="s">
        <v>20232</v>
      </c>
      <c r="U7463" s="3">
        <v>45470</v>
      </c>
    </row>
    <row r="7464" spans="1:21" x14ac:dyDescent="0.3">
      <c r="A7464" s="1" t="s">
        <v>20233</v>
      </c>
      <c r="B7464" s="1" t="s">
        <v>165</v>
      </c>
      <c r="C7464" s="1" t="s">
        <v>211</v>
      </c>
      <c r="D7464" s="1" t="str">
        <f>_xlfn.CONCAT(EcommerceDataset[[#This Row],[first_name]]," ",EcommerceDataset[[#This Row],[last_name]])</f>
        <v>Susan Brown</v>
      </c>
      <c r="E7464" s="1" t="s">
        <v>80</v>
      </c>
      <c r="F7464" s="1" t="s">
        <v>23</v>
      </c>
      <c r="G7464" s="1" t="s">
        <v>151</v>
      </c>
      <c r="H7464" s="1" t="s">
        <v>217</v>
      </c>
      <c r="I7464" s="1" t="s">
        <v>218</v>
      </c>
      <c r="J7464" s="1" t="s">
        <v>27</v>
      </c>
      <c r="K7464" s="4">
        <v>2</v>
      </c>
      <c r="L7464" s="5">
        <v>899</v>
      </c>
      <c r="M7464" s="5">
        <f>EcommerceDataset[[#This Row],[quantity]]*EcommerceDataset[[#This Row],[unit_price]]</f>
        <v>1798</v>
      </c>
      <c r="N7464" s="1" t="s">
        <v>20234</v>
      </c>
      <c r="O7464" s="3">
        <v>44971</v>
      </c>
      <c r="P7464" s="1" t="s">
        <v>102</v>
      </c>
      <c r="Q7464" s="1" t="s">
        <v>56</v>
      </c>
      <c r="R7464" s="4">
        <v>3</v>
      </c>
      <c r="S7464" s="1" t="s">
        <v>132</v>
      </c>
      <c r="T7464" s="1" t="s">
        <v>20235</v>
      </c>
      <c r="U7464" s="3">
        <v>45035</v>
      </c>
    </row>
    <row r="7465" spans="1:21" x14ac:dyDescent="0.3">
      <c r="A7465" s="1" t="s">
        <v>16349</v>
      </c>
      <c r="B7465" s="1" t="s">
        <v>384</v>
      </c>
      <c r="C7465" s="1" t="s">
        <v>16350</v>
      </c>
      <c r="D7465" s="1" t="str">
        <f>_xlfn.CONCAT(EcommerceDataset[[#This Row],[first_name]]," ",EcommerceDataset[[#This Row],[last_name]])</f>
        <v>Jason Kline</v>
      </c>
      <c r="E7465" s="1" t="s">
        <v>36</v>
      </c>
      <c r="F7465" s="1" t="s">
        <v>49</v>
      </c>
      <c r="G7465" s="1" t="s">
        <v>38</v>
      </c>
      <c r="H7465" s="1" t="s">
        <v>39</v>
      </c>
      <c r="I7465" s="1" t="s">
        <v>40</v>
      </c>
      <c r="J7465" s="1" t="s">
        <v>41</v>
      </c>
      <c r="K7465" s="4">
        <v>5</v>
      </c>
      <c r="L7465" s="5">
        <v>59</v>
      </c>
      <c r="M7465" s="5">
        <f>EcommerceDataset[[#This Row],[quantity]]*EcommerceDataset[[#This Row],[unit_price]]</f>
        <v>295</v>
      </c>
      <c r="N7465" s="1" t="s">
        <v>20236</v>
      </c>
      <c r="O7465" s="3">
        <v>44991</v>
      </c>
      <c r="P7465" s="1" t="s">
        <v>75</v>
      </c>
      <c r="Q7465" s="1" t="s">
        <v>43</v>
      </c>
      <c r="R7465" s="4">
        <v>2</v>
      </c>
      <c r="S7465" s="1" t="s">
        <v>66</v>
      </c>
      <c r="T7465" s="1" t="s">
        <v>20237</v>
      </c>
      <c r="U7465" s="3">
        <v>44945</v>
      </c>
    </row>
    <row r="7466" spans="1:21" x14ac:dyDescent="0.3">
      <c r="A7466" s="1" t="s">
        <v>2633</v>
      </c>
      <c r="B7466" s="1" t="s">
        <v>333</v>
      </c>
      <c r="C7466" s="1" t="s">
        <v>166</v>
      </c>
      <c r="D7466" s="1" t="str">
        <f>_xlfn.CONCAT(EcommerceDataset[[#This Row],[first_name]]," ",EcommerceDataset[[#This Row],[last_name]])</f>
        <v>Jeffrey Torres</v>
      </c>
      <c r="E7466" s="1" t="s">
        <v>22</v>
      </c>
      <c r="F7466" s="1" t="s">
        <v>37</v>
      </c>
      <c r="G7466" s="1" t="s">
        <v>71</v>
      </c>
      <c r="H7466" s="1" t="s">
        <v>128</v>
      </c>
      <c r="I7466" s="1" t="s">
        <v>129</v>
      </c>
      <c r="J7466" s="1" t="s">
        <v>130</v>
      </c>
      <c r="K7466" s="4">
        <v>4</v>
      </c>
      <c r="L7466" s="5">
        <v>129</v>
      </c>
      <c r="M7466" s="5">
        <f>EcommerceDataset[[#This Row],[quantity]]*EcommerceDataset[[#This Row],[unit_price]]</f>
        <v>516</v>
      </c>
      <c r="N7466" s="1" t="s">
        <v>20238</v>
      </c>
      <c r="O7466" s="3">
        <v>45426</v>
      </c>
      <c r="P7466" s="1" t="s">
        <v>55</v>
      </c>
      <c r="Q7466" s="1" t="s">
        <v>56</v>
      </c>
      <c r="R7466" s="4">
        <v>5</v>
      </c>
      <c r="S7466" s="1" t="s">
        <v>44</v>
      </c>
      <c r="T7466" s="1" t="s">
        <v>20239</v>
      </c>
      <c r="U7466" s="3">
        <v>44989</v>
      </c>
    </row>
    <row r="7467" spans="1:21" x14ac:dyDescent="0.3">
      <c r="A7467" s="1" t="s">
        <v>2220</v>
      </c>
      <c r="B7467" s="1" t="s">
        <v>2221</v>
      </c>
      <c r="C7467" s="1" t="s">
        <v>248</v>
      </c>
      <c r="D7467" s="1" t="str">
        <f>_xlfn.CONCAT(EcommerceDataset[[#This Row],[first_name]]," ",EcommerceDataset[[#This Row],[last_name]])</f>
        <v>Bobby Thomas</v>
      </c>
      <c r="E7467" s="1" t="s">
        <v>36</v>
      </c>
      <c r="F7467" s="1" t="s">
        <v>37</v>
      </c>
      <c r="G7467" s="1" t="s">
        <v>179</v>
      </c>
      <c r="H7467" s="1" t="s">
        <v>167</v>
      </c>
      <c r="I7467" s="1" t="s">
        <v>168</v>
      </c>
      <c r="J7467" s="1" t="s">
        <v>130</v>
      </c>
      <c r="K7467" s="4">
        <v>4</v>
      </c>
      <c r="L7467" s="5">
        <v>80</v>
      </c>
      <c r="M7467" s="5">
        <f>EcommerceDataset[[#This Row],[quantity]]*EcommerceDataset[[#This Row],[unit_price]]</f>
        <v>320</v>
      </c>
      <c r="N7467" s="1" t="s">
        <v>20240</v>
      </c>
      <c r="O7467" s="3">
        <v>45578</v>
      </c>
      <c r="P7467" s="1" t="s">
        <v>75</v>
      </c>
      <c r="Q7467" s="1" t="s">
        <v>43</v>
      </c>
      <c r="R7467" s="4">
        <v>2</v>
      </c>
      <c r="S7467" s="1" t="s">
        <v>44</v>
      </c>
      <c r="T7467" s="1" t="s">
        <v>20241</v>
      </c>
      <c r="U7467" s="3">
        <v>45562</v>
      </c>
    </row>
    <row r="7468" spans="1:21" x14ac:dyDescent="0.3">
      <c r="A7468" s="1" t="s">
        <v>2268</v>
      </c>
      <c r="B7468" s="1" t="s">
        <v>2269</v>
      </c>
      <c r="C7468" s="1" t="s">
        <v>2270</v>
      </c>
      <c r="D7468" s="1" t="str">
        <f>_xlfn.CONCAT(EcommerceDataset[[#This Row],[first_name]]," ",EcommerceDataset[[#This Row],[last_name]])</f>
        <v>Larry Hays</v>
      </c>
      <c r="E7468" s="1" t="s">
        <v>22</v>
      </c>
      <c r="F7468" s="1" t="s">
        <v>37</v>
      </c>
      <c r="G7468" s="1" t="s">
        <v>119</v>
      </c>
      <c r="H7468" s="1" t="s">
        <v>99</v>
      </c>
      <c r="I7468" s="1" t="s">
        <v>100</v>
      </c>
      <c r="J7468" s="1" t="s">
        <v>27</v>
      </c>
      <c r="K7468" s="4">
        <v>3</v>
      </c>
      <c r="L7468" s="5">
        <v>199</v>
      </c>
      <c r="M7468" s="5">
        <f>EcommerceDataset[[#This Row],[quantity]]*EcommerceDataset[[#This Row],[unit_price]]</f>
        <v>597</v>
      </c>
      <c r="N7468" s="1" t="s">
        <v>20242</v>
      </c>
      <c r="O7468" s="3">
        <v>45398</v>
      </c>
      <c r="P7468" s="1" t="s">
        <v>29</v>
      </c>
      <c r="Q7468" s="1" t="s">
        <v>43</v>
      </c>
      <c r="R7468" s="4">
        <v>4</v>
      </c>
      <c r="S7468" s="1" t="s">
        <v>132</v>
      </c>
      <c r="T7468" s="1" t="s">
        <v>20243</v>
      </c>
      <c r="U7468" s="3">
        <v>45475</v>
      </c>
    </row>
    <row r="7469" spans="1:21" x14ac:dyDescent="0.3">
      <c r="A7469" s="1" t="s">
        <v>19112</v>
      </c>
      <c r="B7469" s="1" t="s">
        <v>1548</v>
      </c>
      <c r="C7469" s="1" t="s">
        <v>4484</v>
      </c>
      <c r="D7469" s="1" t="str">
        <f>_xlfn.CONCAT(EcommerceDataset[[#This Row],[first_name]]," ",EcommerceDataset[[#This Row],[last_name]])</f>
        <v>Charles Calderon</v>
      </c>
      <c r="E7469" s="1" t="s">
        <v>36</v>
      </c>
      <c r="F7469" s="1" t="s">
        <v>23</v>
      </c>
      <c r="G7469" s="1" t="s">
        <v>38</v>
      </c>
      <c r="H7469" s="1" t="s">
        <v>390</v>
      </c>
      <c r="I7469" s="1" t="s">
        <v>391</v>
      </c>
      <c r="J7469" s="1" t="s">
        <v>122</v>
      </c>
      <c r="K7469" s="4">
        <v>3</v>
      </c>
      <c r="L7469" s="5">
        <v>25</v>
      </c>
      <c r="M7469" s="5">
        <f>EcommerceDataset[[#This Row],[quantity]]*EcommerceDataset[[#This Row],[unit_price]]</f>
        <v>75</v>
      </c>
      <c r="N7469" s="1" t="s">
        <v>20244</v>
      </c>
      <c r="O7469" s="3">
        <v>45226</v>
      </c>
      <c r="P7469" s="1" t="s">
        <v>102</v>
      </c>
      <c r="Q7469" s="1" t="s">
        <v>30</v>
      </c>
      <c r="R7469" s="4">
        <v>3</v>
      </c>
      <c r="S7469" s="1" t="s">
        <v>66</v>
      </c>
      <c r="T7469" s="1" t="s">
        <v>20245</v>
      </c>
      <c r="U7469" s="3">
        <v>45357</v>
      </c>
    </row>
    <row r="7470" spans="1:21" x14ac:dyDescent="0.3">
      <c r="A7470" s="1" t="s">
        <v>12038</v>
      </c>
      <c r="B7470" s="1" t="s">
        <v>314</v>
      </c>
      <c r="C7470" s="1" t="s">
        <v>6372</v>
      </c>
      <c r="D7470" s="1" t="str">
        <f>_xlfn.CONCAT(EcommerceDataset[[#This Row],[first_name]]," ",EcommerceDataset[[#This Row],[last_name]])</f>
        <v>Tyler Aguilar</v>
      </c>
      <c r="E7470" s="1" t="s">
        <v>80</v>
      </c>
      <c r="F7470" s="1" t="s">
        <v>49</v>
      </c>
      <c r="G7470" s="1" t="s">
        <v>93</v>
      </c>
      <c r="H7470" s="1" t="s">
        <v>62</v>
      </c>
      <c r="I7470" s="1" t="s">
        <v>63</v>
      </c>
      <c r="J7470" s="1" t="s">
        <v>64</v>
      </c>
      <c r="K7470" s="4">
        <v>4</v>
      </c>
      <c r="L7470" s="5">
        <v>399</v>
      </c>
      <c r="M7470" s="5">
        <f>EcommerceDataset[[#This Row],[quantity]]*EcommerceDataset[[#This Row],[unit_price]]</f>
        <v>1596</v>
      </c>
      <c r="N7470" s="1" t="s">
        <v>20246</v>
      </c>
      <c r="O7470" s="3">
        <v>44875</v>
      </c>
      <c r="P7470" s="1" t="s">
        <v>102</v>
      </c>
      <c r="Q7470" s="1" t="s">
        <v>30</v>
      </c>
      <c r="R7470" s="4">
        <v>4</v>
      </c>
      <c r="S7470" s="1" t="s">
        <v>66</v>
      </c>
      <c r="T7470" s="1" t="s">
        <v>20247</v>
      </c>
      <c r="U7470" s="3">
        <v>45441</v>
      </c>
    </row>
    <row r="7471" spans="1:21" x14ac:dyDescent="0.3">
      <c r="A7471" s="1" t="s">
        <v>20248</v>
      </c>
      <c r="B7471" s="1" t="s">
        <v>247</v>
      </c>
      <c r="C7471" s="1" t="s">
        <v>107</v>
      </c>
      <c r="D7471" s="1" t="str">
        <f>_xlfn.CONCAT(EcommerceDataset[[#This Row],[first_name]]," ",EcommerceDataset[[#This Row],[last_name]])</f>
        <v>Michael Bell</v>
      </c>
      <c r="E7471" s="1" t="s">
        <v>80</v>
      </c>
      <c r="F7471" s="1" t="s">
        <v>37</v>
      </c>
      <c r="G7471" s="1" t="s">
        <v>50</v>
      </c>
      <c r="H7471" s="1" t="s">
        <v>62</v>
      </c>
      <c r="I7471" s="1" t="s">
        <v>63</v>
      </c>
      <c r="J7471" s="1" t="s">
        <v>64</v>
      </c>
      <c r="K7471" s="4">
        <v>1</v>
      </c>
      <c r="L7471" s="5">
        <v>399</v>
      </c>
      <c r="M7471" s="5">
        <f>EcommerceDataset[[#This Row],[quantity]]*EcommerceDataset[[#This Row],[unit_price]]</f>
        <v>399</v>
      </c>
      <c r="N7471" s="1" t="s">
        <v>20249</v>
      </c>
      <c r="O7471" s="3">
        <v>45002</v>
      </c>
      <c r="P7471" s="1" t="s">
        <v>29</v>
      </c>
      <c r="Q7471" s="1" t="s">
        <v>30</v>
      </c>
      <c r="R7471" s="4">
        <v>3</v>
      </c>
      <c r="S7471" s="1" t="s">
        <v>103</v>
      </c>
      <c r="T7471" s="1" t="s">
        <v>20250</v>
      </c>
      <c r="U7471" s="3">
        <v>45491</v>
      </c>
    </row>
    <row r="7472" spans="1:21" x14ac:dyDescent="0.3">
      <c r="A7472" s="1" t="s">
        <v>7653</v>
      </c>
      <c r="B7472" s="1" t="s">
        <v>7654</v>
      </c>
      <c r="C7472" s="1" t="s">
        <v>475</v>
      </c>
      <c r="D7472" s="1" t="str">
        <f>_xlfn.CONCAT(EcommerceDataset[[#This Row],[first_name]]," ",EcommerceDataset[[#This Row],[last_name]])</f>
        <v>Connor Juarez</v>
      </c>
      <c r="E7472" s="1" t="s">
        <v>22</v>
      </c>
      <c r="F7472" s="1" t="s">
        <v>49</v>
      </c>
      <c r="G7472" s="1" t="s">
        <v>119</v>
      </c>
      <c r="H7472" s="1" t="s">
        <v>167</v>
      </c>
      <c r="I7472" s="1" t="s">
        <v>168</v>
      </c>
      <c r="J7472" s="1" t="s">
        <v>130</v>
      </c>
      <c r="K7472" s="4">
        <v>4</v>
      </c>
      <c r="L7472" s="5">
        <v>80</v>
      </c>
      <c r="M7472" s="5">
        <f>EcommerceDataset[[#This Row],[quantity]]*EcommerceDataset[[#This Row],[unit_price]]</f>
        <v>320</v>
      </c>
      <c r="N7472" s="1" t="s">
        <v>20251</v>
      </c>
      <c r="O7472" s="3">
        <v>45795</v>
      </c>
      <c r="P7472" s="1" t="s">
        <v>102</v>
      </c>
      <c r="Q7472" s="1" t="s">
        <v>56</v>
      </c>
      <c r="R7472" s="4">
        <v>1</v>
      </c>
      <c r="S7472" s="1" t="s">
        <v>66</v>
      </c>
      <c r="T7472" s="1" t="s">
        <v>20252</v>
      </c>
      <c r="U7472" s="3">
        <v>45655</v>
      </c>
    </row>
    <row r="7473" spans="1:21" x14ac:dyDescent="0.3">
      <c r="A7473" s="1" t="s">
        <v>10159</v>
      </c>
      <c r="B7473" s="1" t="s">
        <v>3477</v>
      </c>
      <c r="C7473" s="1" t="s">
        <v>399</v>
      </c>
      <c r="D7473" s="1" t="str">
        <f>_xlfn.CONCAT(EcommerceDataset[[#This Row],[first_name]]," ",EcommerceDataset[[#This Row],[last_name]])</f>
        <v>Dana Lewis</v>
      </c>
      <c r="E7473" s="1" t="s">
        <v>80</v>
      </c>
      <c r="F7473" s="1" t="s">
        <v>37</v>
      </c>
      <c r="G7473" s="1" t="s">
        <v>151</v>
      </c>
      <c r="H7473" s="1" t="s">
        <v>72</v>
      </c>
      <c r="I7473" s="1" t="s">
        <v>73</v>
      </c>
      <c r="J7473" s="1" t="s">
        <v>41</v>
      </c>
      <c r="K7473" s="4">
        <v>1</v>
      </c>
      <c r="L7473" s="5">
        <v>110</v>
      </c>
      <c r="M7473" s="5">
        <f>EcommerceDataset[[#This Row],[quantity]]*EcommerceDataset[[#This Row],[unit_price]]</f>
        <v>110</v>
      </c>
      <c r="N7473" s="1" t="s">
        <v>20253</v>
      </c>
      <c r="O7473" s="3">
        <v>45001</v>
      </c>
      <c r="P7473" s="1" t="s">
        <v>29</v>
      </c>
      <c r="Q7473" s="1" t="s">
        <v>30</v>
      </c>
      <c r="R7473" s="4">
        <v>3</v>
      </c>
      <c r="S7473" s="1" t="s">
        <v>66</v>
      </c>
      <c r="T7473" s="1" t="s">
        <v>20254</v>
      </c>
      <c r="U7473" s="3">
        <v>45669</v>
      </c>
    </row>
    <row r="7474" spans="1:21" x14ac:dyDescent="0.3">
      <c r="A7474" s="1" t="s">
        <v>3467</v>
      </c>
      <c r="B7474" s="1" t="s">
        <v>564</v>
      </c>
      <c r="C7474" s="1" t="s">
        <v>60</v>
      </c>
      <c r="D7474" s="1" t="str">
        <f>_xlfn.CONCAT(EcommerceDataset[[#This Row],[first_name]]," ",EcommerceDataset[[#This Row],[last_name]])</f>
        <v>Mark Harris</v>
      </c>
      <c r="E7474" s="1" t="s">
        <v>80</v>
      </c>
      <c r="F7474" s="1" t="s">
        <v>37</v>
      </c>
      <c r="G7474" s="1" t="s">
        <v>24</v>
      </c>
      <c r="H7474" s="1" t="s">
        <v>217</v>
      </c>
      <c r="I7474" s="1" t="s">
        <v>218</v>
      </c>
      <c r="J7474" s="1" t="s">
        <v>27</v>
      </c>
      <c r="K7474" s="4">
        <v>5</v>
      </c>
      <c r="L7474" s="5">
        <v>899</v>
      </c>
      <c r="M7474" s="5">
        <f>EcommerceDataset[[#This Row],[quantity]]*EcommerceDataset[[#This Row],[unit_price]]</f>
        <v>4495</v>
      </c>
      <c r="N7474" s="1" t="s">
        <v>20255</v>
      </c>
      <c r="O7474" s="3">
        <v>45277</v>
      </c>
      <c r="P7474" s="1" t="s">
        <v>29</v>
      </c>
      <c r="Q7474" s="1" t="s">
        <v>56</v>
      </c>
      <c r="R7474" s="4">
        <v>3</v>
      </c>
      <c r="S7474" s="1" t="s">
        <v>66</v>
      </c>
      <c r="T7474" s="1" t="s">
        <v>20256</v>
      </c>
      <c r="U7474" s="3">
        <v>45274</v>
      </c>
    </row>
    <row r="7475" spans="1:21" x14ac:dyDescent="0.3">
      <c r="A7475" s="1" t="s">
        <v>308</v>
      </c>
      <c r="B7475" s="1" t="s">
        <v>309</v>
      </c>
      <c r="C7475" s="1" t="s">
        <v>310</v>
      </c>
      <c r="D7475" s="1" t="str">
        <f>_xlfn.CONCAT(EcommerceDataset[[#This Row],[first_name]]," ",EcommerceDataset[[#This Row],[last_name]])</f>
        <v>Travis Proctor</v>
      </c>
      <c r="E7475" s="1" t="s">
        <v>80</v>
      </c>
      <c r="F7475" s="1" t="s">
        <v>49</v>
      </c>
      <c r="G7475" s="1" t="s">
        <v>71</v>
      </c>
      <c r="H7475" s="1" t="s">
        <v>144</v>
      </c>
      <c r="I7475" s="1" t="s">
        <v>145</v>
      </c>
      <c r="J7475" s="1" t="s">
        <v>53</v>
      </c>
      <c r="K7475" s="4">
        <v>5</v>
      </c>
      <c r="L7475" s="5">
        <v>199</v>
      </c>
      <c r="M7475" s="5">
        <f>EcommerceDataset[[#This Row],[quantity]]*EcommerceDataset[[#This Row],[unit_price]]</f>
        <v>995</v>
      </c>
      <c r="N7475" s="1" t="s">
        <v>20257</v>
      </c>
      <c r="O7475" s="3">
        <v>45437</v>
      </c>
      <c r="P7475" s="1" t="s">
        <v>109</v>
      </c>
      <c r="Q7475" s="1" t="s">
        <v>30</v>
      </c>
      <c r="R7475" s="4">
        <v>1</v>
      </c>
      <c r="S7475" s="1" t="s">
        <v>66</v>
      </c>
      <c r="T7475" s="1" t="s">
        <v>20258</v>
      </c>
      <c r="U7475" s="3">
        <v>45689</v>
      </c>
    </row>
    <row r="7476" spans="1:21" x14ac:dyDescent="0.3">
      <c r="A7476" s="1" t="s">
        <v>15620</v>
      </c>
      <c r="B7476" s="1" t="s">
        <v>1245</v>
      </c>
      <c r="C7476" s="1" t="s">
        <v>3848</v>
      </c>
      <c r="D7476" s="1" t="str">
        <f>_xlfn.CONCAT(EcommerceDataset[[#This Row],[first_name]]," ",EcommerceDataset[[#This Row],[last_name]])</f>
        <v>Derek Erickson</v>
      </c>
      <c r="E7476" s="1" t="s">
        <v>22</v>
      </c>
      <c r="F7476" s="1" t="s">
        <v>49</v>
      </c>
      <c r="G7476" s="1" t="s">
        <v>61</v>
      </c>
      <c r="H7476" s="1" t="s">
        <v>25</v>
      </c>
      <c r="I7476" s="1" t="s">
        <v>26</v>
      </c>
      <c r="J7476" s="1" t="s">
        <v>27</v>
      </c>
      <c r="K7476" s="4">
        <v>2</v>
      </c>
      <c r="L7476" s="5">
        <v>229</v>
      </c>
      <c r="M7476" s="5">
        <f>EcommerceDataset[[#This Row],[quantity]]*EcommerceDataset[[#This Row],[unit_price]]</f>
        <v>458</v>
      </c>
      <c r="N7476" s="1" t="s">
        <v>20259</v>
      </c>
      <c r="O7476" s="3">
        <v>45028</v>
      </c>
      <c r="P7476" s="1" t="s">
        <v>75</v>
      </c>
      <c r="Q7476" s="1" t="s">
        <v>56</v>
      </c>
      <c r="R7476" s="4">
        <v>4</v>
      </c>
      <c r="S7476" s="1" t="s">
        <v>44</v>
      </c>
      <c r="T7476" s="1" t="s">
        <v>20260</v>
      </c>
      <c r="U7476" s="3">
        <v>45060</v>
      </c>
    </row>
    <row r="7477" spans="1:21" x14ac:dyDescent="0.3">
      <c r="A7477" s="1" t="s">
        <v>7347</v>
      </c>
      <c r="B7477" s="1" t="s">
        <v>599</v>
      </c>
      <c r="C7477" s="1" t="s">
        <v>1374</v>
      </c>
      <c r="D7477" s="1" t="str">
        <f>_xlfn.CONCAT(EcommerceDataset[[#This Row],[first_name]]," ",EcommerceDataset[[#This Row],[last_name]])</f>
        <v>Christine Bryant</v>
      </c>
      <c r="E7477" s="1" t="s">
        <v>36</v>
      </c>
      <c r="F7477" s="1" t="s">
        <v>49</v>
      </c>
      <c r="G7477" s="1" t="s">
        <v>24</v>
      </c>
      <c r="H7477" s="1" t="s">
        <v>39</v>
      </c>
      <c r="I7477" s="1" t="s">
        <v>40</v>
      </c>
      <c r="J7477" s="1" t="s">
        <v>41</v>
      </c>
      <c r="K7477" s="4">
        <v>5</v>
      </c>
      <c r="L7477" s="5">
        <v>59</v>
      </c>
      <c r="M7477" s="5">
        <f>EcommerceDataset[[#This Row],[quantity]]*EcommerceDataset[[#This Row],[unit_price]]</f>
        <v>295</v>
      </c>
      <c r="N7477" s="1" t="s">
        <v>20261</v>
      </c>
      <c r="O7477" s="3">
        <v>44964</v>
      </c>
      <c r="P7477" s="1" t="s">
        <v>109</v>
      </c>
      <c r="Q7477" s="1" t="s">
        <v>30</v>
      </c>
      <c r="R7477" s="4">
        <v>2</v>
      </c>
      <c r="S7477" s="1" t="s">
        <v>31</v>
      </c>
      <c r="T7477" s="1" t="s">
        <v>20262</v>
      </c>
      <c r="U7477" s="3">
        <v>45568</v>
      </c>
    </row>
    <row r="7478" spans="1:21" x14ac:dyDescent="0.3">
      <c r="A7478" s="1" t="s">
        <v>20263</v>
      </c>
      <c r="B7478" s="1" t="s">
        <v>248</v>
      </c>
      <c r="C7478" s="1" t="s">
        <v>3429</v>
      </c>
      <c r="D7478" s="1" t="str">
        <f>_xlfn.CONCAT(EcommerceDataset[[#This Row],[first_name]]," ",EcommerceDataset[[#This Row],[last_name]])</f>
        <v>Thomas Hudson</v>
      </c>
      <c r="E7478" s="1" t="s">
        <v>22</v>
      </c>
      <c r="F7478" s="1" t="s">
        <v>23</v>
      </c>
      <c r="G7478" s="1" t="s">
        <v>185</v>
      </c>
      <c r="H7478" s="1" t="s">
        <v>62</v>
      </c>
      <c r="I7478" s="1" t="s">
        <v>63</v>
      </c>
      <c r="J7478" s="1" t="s">
        <v>64</v>
      </c>
      <c r="K7478" s="4">
        <v>3</v>
      </c>
      <c r="L7478" s="5">
        <v>399</v>
      </c>
      <c r="M7478" s="5">
        <f>EcommerceDataset[[#This Row],[quantity]]*EcommerceDataset[[#This Row],[unit_price]]</f>
        <v>1197</v>
      </c>
      <c r="N7478" s="1" t="s">
        <v>20264</v>
      </c>
      <c r="O7478" s="3">
        <v>45554</v>
      </c>
      <c r="P7478" s="1" t="s">
        <v>109</v>
      </c>
      <c r="Q7478" s="1" t="s">
        <v>30</v>
      </c>
      <c r="R7478" s="4">
        <v>5</v>
      </c>
      <c r="S7478" s="1" t="s">
        <v>103</v>
      </c>
      <c r="T7478" s="1" t="s">
        <v>20265</v>
      </c>
      <c r="U7478" s="3">
        <v>45330</v>
      </c>
    </row>
    <row r="7479" spans="1:21" x14ac:dyDescent="0.3">
      <c r="A7479" s="1" t="s">
        <v>8361</v>
      </c>
      <c r="B7479" s="1" t="s">
        <v>808</v>
      </c>
      <c r="C7479" s="1" t="s">
        <v>456</v>
      </c>
      <c r="D7479" s="1" t="str">
        <f>_xlfn.CONCAT(EcommerceDataset[[#This Row],[first_name]]," ",EcommerceDataset[[#This Row],[last_name]])</f>
        <v>Brittany Dean</v>
      </c>
      <c r="E7479" s="1" t="s">
        <v>36</v>
      </c>
      <c r="F7479" s="1" t="s">
        <v>37</v>
      </c>
      <c r="G7479" s="1" t="s">
        <v>24</v>
      </c>
      <c r="H7479" s="1" t="s">
        <v>39</v>
      </c>
      <c r="I7479" s="1" t="s">
        <v>40</v>
      </c>
      <c r="J7479" s="1" t="s">
        <v>41</v>
      </c>
      <c r="K7479" s="4">
        <v>1</v>
      </c>
      <c r="L7479" s="5">
        <v>59</v>
      </c>
      <c r="M7479" s="5">
        <f>EcommerceDataset[[#This Row],[quantity]]*EcommerceDataset[[#This Row],[unit_price]]</f>
        <v>59</v>
      </c>
      <c r="N7479" s="1" t="s">
        <v>20266</v>
      </c>
      <c r="O7479" s="3">
        <v>44805</v>
      </c>
      <c r="P7479" s="1" t="s">
        <v>55</v>
      </c>
      <c r="Q7479" s="1" t="s">
        <v>56</v>
      </c>
      <c r="R7479" s="4">
        <v>4</v>
      </c>
      <c r="S7479" s="1" t="s">
        <v>132</v>
      </c>
      <c r="T7479" s="1" t="s">
        <v>20267</v>
      </c>
      <c r="U7479" s="3">
        <v>44821</v>
      </c>
    </row>
    <row r="7480" spans="1:21" x14ac:dyDescent="0.3">
      <c r="A7480" s="1" t="s">
        <v>20268</v>
      </c>
      <c r="B7480" s="1" t="s">
        <v>1773</v>
      </c>
      <c r="C7480" s="1" t="s">
        <v>1575</v>
      </c>
      <c r="D7480" s="1" t="str">
        <f>_xlfn.CONCAT(EcommerceDataset[[#This Row],[first_name]]," ",EcommerceDataset[[#This Row],[last_name]])</f>
        <v>Steven Bishop</v>
      </c>
      <c r="E7480" s="1" t="s">
        <v>80</v>
      </c>
      <c r="F7480" s="1" t="s">
        <v>23</v>
      </c>
      <c r="G7480" s="1" t="s">
        <v>185</v>
      </c>
      <c r="H7480" s="1" t="s">
        <v>120</v>
      </c>
      <c r="I7480" s="1" t="s">
        <v>121</v>
      </c>
      <c r="J7480" s="1" t="s">
        <v>122</v>
      </c>
      <c r="K7480" s="4">
        <v>1</v>
      </c>
      <c r="L7480" s="5">
        <v>149</v>
      </c>
      <c r="M7480" s="5">
        <f>EcommerceDataset[[#This Row],[quantity]]*EcommerceDataset[[#This Row],[unit_price]]</f>
        <v>149</v>
      </c>
      <c r="N7480" s="1" t="s">
        <v>20269</v>
      </c>
      <c r="O7480" s="3">
        <v>45047</v>
      </c>
      <c r="P7480" s="1" t="s">
        <v>55</v>
      </c>
      <c r="Q7480" s="1" t="s">
        <v>56</v>
      </c>
      <c r="R7480" s="4">
        <v>3</v>
      </c>
      <c r="S7480" s="1" t="s">
        <v>103</v>
      </c>
      <c r="T7480" s="1" t="s">
        <v>20270</v>
      </c>
      <c r="U7480" s="3">
        <v>45296</v>
      </c>
    </row>
    <row r="7481" spans="1:21" x14ac:dyDescent="0.3">
      <c r="A7481" s="1" t="s">
        <v>20271</v>
      </c>
      <c r="B7481" s="1" t="s">
        <v>7973</v>
      </c>
      <c r="C7481" s="1" t="s">
        <v>1802</v>
      </c>
      <c r="D7481" s="1" t="str">
        <f>_xlfn.CONCAT(EcommerceDataset[[#This Row],[first_name]]," ",EcommerceDataset[[#This Row],[last_name]])</f>
        <v>Joan Palmer</v>
      </c>
      <c r="E7481" s="1" t="s">
        <v>80</v>
      </c>
      <c r="F7481" s="1" t="s">
        <v>23</v>
      </c>
      <c r="G7481" s="1" t="s">
        <v>71</v>
      </c>
      <c r="H7481" s="1" t="s">
        <v>120</v>
      </c>
      <c r="I7481" s="1" t="s">
        <v>121</v>
      </c>
      <c r="J7481" s="1" t="s">
        <v>122</v>
      </c>
      <c r="K7481" s="4">
        <v>1</v>
      </c>
      <c r="L7481" s="5">
        <v>149</v>
      </c>
      <c r="M7481" s="5">
        <f>EcommerceDataset[[#This Row],[quantity]]*EcommerceDataset[[#This Row],[unit_price]]</f>
        <v>149</v>
      </c>
      <c r="N7481" s="1" t="s">
        <v>20272</v>
      </c>
      <c r="O7481" s="3">
        <v>45223</v>
      </c>
      <c r="P7481" s="1" t="s">
        <v>109</v>
      </c>
      <c r="Q7481" s="1" t="s">
        <v>30</v>
      </c>
      <c r="R7481" s="4">
        <v>1</v>
      </c>
      <c r="S7481" s="1" t="s">
        <v>66</v>
      </c>
      <c r="T7481" s="1" t="s">
        <v>20273</v>
      </c>
      <c r="U7481" s="3">
        <v>45366</v>
      </c>
    </row>
    <row r="7482" spans="1:21" x14ac:dyDescent="0.3">
      <c r="A7482" s="1" t="s">
        <v>9994</v>
      </c>
      <c r="B7482" s="1" t="s">
        <v>1483</v>
      </c>
      <c r="C7482" s="1" t="s">
        <v>3373</v>
      </c>
      <c r="D7482" s="1" t="str">
        <f>_xlfn.CONCAT(EcommerceDataset[[#This Row],[first_name]]," ",EcommerceDataset[[#This Row],[last_name]])</f>
        <v>Dennis Rodriguez</v>
      </c>
      <c r="E7482" s="1" t="s">
        <v>22</v>
      </c>
      <c r="F7482" s="1" t="s">
        <v>49</v>
      </c>
      <c r="G7482" s="1" t="s">
        <v>179</v>
      </c>
      <c r="H7482" s="1" t="s">
        <v>86</v>
      </c>
      <c r="I7482" s="1" t="s">
        <v>87</v>
      </c>
      <c r="J7482" s="1" t="s">
        <v>64</v>
      </c>
      <c r="K7482" s="4">
        <v>2</v>
      </c>
      <c r="L7482" s="5">
        <v>99</v>
      </c>
      <c r="M7482" s="5">
        <f>EcommerceDataset[[#This Row],[quantity]]*EcommerceDataset[[#This Row],[unit_price]]</f>
        <v>198</v>
      </c>
      <c r="N7482" s="1" t="s">
        <v>20274</v>
      </c>
      <c r="O7482" s="3">
        <v>44980</v>
      </c>
      <c r="P7482" s="1" t="s">
        <v>109</v>
      </c>
      <c r="Q7482" s="1" t="s">
        <v>30</v>
      </c>
      <c r="R7482" s="4">
        <v>1</v>
      </c>
      <c r="S7482" s="1" t="s">
        <v>44</v>
      </c>
      <c r="T7482" s="1" t="s">
        <v>20275</v>
      </c>
      <c r="U7482" s="3">
        <v>45317</v>
      </c>
    </row>
    <row r="7483" spans="1:21" x14ac:dyDescent="0.3">
      <c r="A7483" s="1" t="s">
        <v>19664</v>
      </c>
      <c r="B7483" s="1" t="s">
        <v>925</v>
      </c>
      <c r="C7483" s="1" t="s">
        <v>6256</v>
      </c>
      <c r="D7483" s="1" t="str">
        <f>_xlfn.CONCAT(EcommerceDataset[[#This Row],[first_name]]," ",EcommerceDataset[[#This Row],[last_name]])</f>
        <v>Candice Stokes</v>
      </c>
      <c r="E7483" s="1" t="s">
        <v>36</v>
      </c>
      <c r="F7483" s="1" t="s">
        <v>37</v>
      </c>
      <c r="G7483" s="1" t="s">
        <v>61</v>
      </c>
      <c r="H7483" s="1" t="s">
        <v>167</v>
      </c>
      <c r="I7483" s="1" t="s">
        <v>168</v>
      </c>
      <c r="J7483" s="1" t="s">
        <v>130</v>
      </c>
      <c r="K7483" s="4">
        <v>5</v>
      </c>
      <c r="L7483" s="5">
        <v>80</v>
      </c>
      <c r="M7483" s="5">
        <f>EcommerceDataset[[#This Row],[quantity]]*EcommerceDataset[[#This Row],[unit_price]]</f>
        <v>400</v>
      </c>
      <c r="N7483" s="1" t="s">
        <v>20276</v>
      </c>
      <c r="O7483" s="3">
        <v>45743</v>
      </c>
      <c r="P7483" s="1" t="s">
        <v>102</v>
      </c>
      <c r="Q7483" s="1" t="s">
        <v>56</v>
      </c>
      <c r="R7483" s="4">
        <v>5</v>
      </c>
      <c r="S7483" s="1" t="s">
        <v>66</v>
      </c>
      <c r="T7483" s="1" t="s">
        <v>20277</v>
      </c>
      <c r="U7483" s="3">
        <v>45129</v>
      </c>
    </row>
    <row r="7484" spans="1:21" x14ac:dyDescent="0.3">
      <c r="A7484" s="1" t="s">
        <v>388</v>
      </c>
      <c r="B7484" s="1" t="s">
        <v>242</v>
      </c>
      <c r="C7484" s="1" t="s">
        <v>389</v>
      </c>
      <c r="D7484" s="1" t="str">
        <f>_xlfn.CONCAT(EcommerceDataset[[#This Row],[first_name]]," ",EcommerceDataset[[#This Row],[last_name]])</f>
        <v>Kimberly Morgan</v>
      </c>
      <c r="E7484" s="1" t="s">
        <v>36</v>
      </c>
      <c r="F7484" s="1" t="s">
        <v>23</v>
      </c>
      <c r="G7484" s="1" t="s">
        <v>24</v>
      </c>
      <c r="H7484" s="1" t="s">
        <v>144</v>
      </c>
      <c r="I7484" s="1" t="s">
        <v>145</v>
      </c>
      <c r="J7484" s="1" t="s">
        <v>53</v>
      </c>
      <c r="K7484" s="4">
        <v>4</v>
      </c>
      <c r="L7484" s="5">
        <v>199</v>
      </c>
      <c r="M7484" s="5">
        <f>EcommerceDataset[[#This Row],[quantity]]*EcommerceDataset[[#This Row],[unit_price]]</f>
        <v>796</v>
      </c>
      <c r="N7484" s="1" t="s">
        <v>20278</v>
      </c>
      <c r="O7484" s="3">
        <v>45035</v>
      </c>
      <c r="P7484" s="1" t="s">
        <v>109</v>
      </c>
      <c r="Q7484" s="1" t="s">
        <v>43</v>
      </c>
      <c r="R7484" s="4">
        <v>5</v>
      </c>
      <c r="S7484" s="1" t="s">
        <v>44</v>
      </c>
      <c r="T7484" s="1" t="s">
        <v>20279</v>
      </c>
      <c r="U7484" s="3">
        <v>45540</v>
      </c>
    </row>
    <row r="7485" spans="1:21" x14ac:dyDescent="0.3">
      <c r="A7485" s="1" t="s">
        <v>17168</v>
      </c>
      <c r="B7485" s="1" t="s">
        <v>3457</v>
      </c>
      <c r="C7485" s="1" t="s">
        <v>3373</v>
      </c>
      <c r="D7485" s="1" t="str">
        <f>_xlfn.CONCAT(EcommerceDataset[[#This Row],[first_name]]," ",EcommerceDataset[[#This Row],[last_name]])</f>
        <v>Walter Rodriguez</v>
      </c>
      <c r="E7485" s="1" t="s">
        <v>22</v>
      </c>
      <c r="F7485" s="1" t="s">
        <v>23</v>
      </c>
      <c r="G7485" s="1" t="s">
        <v>50</v>
      </c>
      <c r="H7485" s="1" t="s">
        <v>190</v>
      </c>
      <c r="I7485" s="1" t="s">
        <v>191</v>
      </c>
      <c r="J7485" s="1" t="s">
        <v>41</v>
      </c>
      <c r="K7485" s="4">
        <v>1</v>
      </c>
      <c r="L7485" s="5">
        <v>120</v>
      </c>
      <c r="M7485" s="5">
        <f>EcommerceDataset[[#This Row],[quantity]]*EcommerceDataset[[#This Row],[unit_price]]</f>
        <v>120</v>
      </c>
      <c r="N7485" s="1" t="s">
        <v>20280</v>
      </c>
      <c r="O7485" s="3">
        <v>44812</v>
      </c>
      <c r="P7485" s="1" t="s">
        <v>55</v>
      </c>
      <c r="Q7485" s="1" t="s">
        <v>43</v>
      </c>
      <c r="R7485" s="4">
        <v>3</v>
      </c>
      <c r="S7485" s="1" t="s">
        <v>103</v>
      </c>
      <c r="T7485" s="1" t="s">
        <v>20281</v>
      </c>
      <c r="U7485" s="3">
        <v>45568</v>
      </c>
    </row>
    <row r="7486" spans="1:21" x14ac:dyDescent="0.3">
      <c r="A7486" s="1" t="s">
        <v>20282</v>
      </c>
      <c r="B7486" s="1" t="s">
        <v>916</v>
      </c>
      <c r="C7486" s="1" t="s">
        <v>2622</v>
      </c>
      <c r="D7486" s="1" t="str">
        <f>_xlfn.CONCAT(EcommerceDataset[[#This Row],[first_name]]," ",EcommerceDataset[[#This Row],[last_name]])</f>
        <v>Nicholas Cox</v>
      </c>
      <c r="E7486" s="1" t="s">
        <v>80</v>
      </c>
      <c r="F7486" s="1" t="s">
        <v>49</v>
      </c>
      <c r="G7486" s="1" t="s">
        <v>38</v>
      </c>
      <c r="H7486" s="1" t="s">
        <v>99</v>
      </c>
      <c r="I7486" s="1" t="s">
        <v>100</v>
      </c>
      <c r="J7486" s="1" t="s">
        <v>27</v>
      </c>
      <c r="K7486" s="4">
        <v>4</v>
      </c>
      <c r="L7486" s="5">
        <v>199</v>
      </c>
      <c r="M7486" s="5">
        <f>EcommerceDataset[[#This Row],[quantity]]*EcommerceDataset[[#This Row],[unit_price]]</f>
        <v>796</v>
      </c>
      <c r="N7486" s="1" t="s">
        <v>20283</v>
      </c>
      <c r="O7486" s="3">
        <v>45033</v>
      </c>
      <c r="P7486" s="1" t="s">
        <v>109</v>
      </c>
      <c r="Q7486" s="1" t="s">
        <v>30</v>
      </c>
      <c r="R7486" s="4">
        <v>2</v>
      </c>
      <c r="S7486" s="1" t="s">
        <v>103</v>
      </c>
      <c r="T7486" s="1" t="s">
        <v>20284</v>
      </c>
      <c r="U7486" s="3">
        <v>45790</v>
      </c>
    </row>
    <row r="7487" spans="1:21" x14ac:dyDescent="0.3">
      <c r="A7487" s="1" t="s">
        <v>5003</v>
      </c>
      <c r="B7487" s="1" t="s">
        <v>195</v>
      </c>
      <c r="C7487" s="1" t="s">
        <v>466</v>
      </c>
      <c r="D7487" s="1" t="str">
        <f>_xlfn.CONCAT(EcommerceDataset[[#This Row],[first_name]]," ",EcommerceDataset[[#This Row],[last_name]])</f>
        <v>Danielle Baker</v>
      </c>
      <c r="E7487" s="1" t="s">
        <v>22</v>
      </c>
      <c r="F7487" s="1" t="s">
        <v>37</v>
      </c>
      <c r="G7487" s="1" t="s">
        <v>24</v>
      </c>
      <c r="H7487" s="1" t="s">
        <v>167</v>
      </c>
      <c r="I7487" s="1" t="s">
        <v>168</v>
      </c>
      <c r="J7487" s="1" t="s">
        <v>130</v>
      </c>
      <c r="K7487" s="4">
        <v>3</v>
      </c>
      <c r="L7487" s="5">
        <v>80</v>
      </c>
      <c r="M7487" s="5">
        <f>EcommerceDataset[[#This Row],[quantity]]*EcommerceDataset[[#This Row],[unit_price]]</f>
        <v>240</v>
      </c>
      <c r="N7487" s="1" t="s">
        <v>20285</v>
      </c>
      <c r="O7487" s="3">
        <v>45672</v>
      </c>
      <c r="P7487" s="1" t="s">
        <v>75</v>
      </c>
      <c r="Q7487" s="1" t="s">
        <v>56</v>
      </c>
      <c r="R7487" s="4">
        <v>4</v>
      </c>
      <c r="S7487" s="1" t="s">
        <v>66</v>
      </c>
      <c r="T7487" s="1" t="s">
        <v>20286</v>
      </c>
      <c r="U7487" s="3">
        <v>45509</v>
      </c>
    </row>
    <row r="7488" spans="1:21" x14ac:dyDescent="0.3">
      <c r="A7488" s="1" t="s">
        <v>16431</v>
      </c>
      <c r="B7488" s="1" t="s">
        <v>1534</v>
      </c>
      <c r="C7488" s="1" t="s">
        <v>344</v>
      </c>
      <c r="D7488" s="1" t="str">
        <f>_xlfn.CONCAT(EcommerceDataset[[#This Row],[first_name]]," ",EcommerceDataset[[#This Row],[last_name]])</f>
        <v>Melissa Gonzales</v>
      </c>
      <c r="E7488" s="1" t="s">
        <v>22</v>
      </c>
      <c r="F7488" s="1" t="s">
        <v>49</v>
      </c>
      <c r="G7488" s="1" t="s">
        <v>71</v>
      </c>
      <c r="H7488" s="1" t="s">
        <v>217</v>
      </c>
      <c r="I7488" s="1" t="s">
        <v>218</v>
      </c>
      <c r="J7488" s="1" t="s">
        <v>27</v>
      </c>
      <c r="K7488" s="4">
        <v>3</v>
      </c>
      <c r="L7488" s="5">
        <v>899</v>
      </c>
      <c r="M7488" s="5">
        <f>EcommerceDataset[[#This Row],[quantity]]*EcommerceDataset[[#This Row],[unit_price]]</f>
        <v>2697</v>
      </c>
      <c r="N7488" s="1" t="s">
        <v>20287</v>
      </c>
      <c r="O7488" s="3">
        <v>45884</v>
      </c>
      <c r="P7488" s="1" t="s">
        <v>55</v>
      </c>
      <c r="Q7488" s="1" t="s">
        <v>43</v>
      </c>
      <c r="R7488" s="4">
        <v>2</v>
      </c>
      <c r="S7488" s="1" t="s">
        <v>31</v>
      </c>
      <c r="T7488" s="1" t="s">
        <v>20288</v>
      </c>
      <c r="U7488" s="3">
        <v>45755</v>
      </c>
    </row>
    <row r="7489" spans="1:21" x14ac:dyDescent="0.3">
      <c r="A7489" s="1" t="s">
        <v>20121</v>
      </c>
      <c r="B7489" s="1" t="s">
        <v>2893</v>
      </c>
      <c r="C7489" s="1" t="s">
        <v>201</v>
      </c>
      <c r="D7489" s="1" t="str">
        <f>_xlfn.CONCAT(EcommerceDataset[[#This Row],[first_name]]," ",EcommerceDataset[[#This Row],[last_name]])</f>
        <v>Sharon Sanchez</v>
      </c>
      <c r="E7489" s="1" t="s">
        <v>80</v>
      </c>
      <c r="F7489" s="1" t="s">
        <v>37</v>
      </c>
      <c r="G7489" s="1" t="s">
        <v>24</v>
      </c>
      <c r="H7489" s="1" t="s">
        <v>190</v>
      </c>
      <c r="I7489" s="1" t="s">
        <v>191</v>
      </c>
      <c r="J7489" s="1" t="s">
        <v>41</v>
      </c>
      <c r="K7489" s="4">
        <v>5</v>
      </c>
      <c r="L7489" s="5">
        <v>120</v>
      </c>
      <c r="M7489" s="5">
        <f>EcommerceDataset[[#This Row],[quantity]]*EcommerceDataset[[#This Row],[unit_price]]</f>
        <v>600</v>
      </c>
      <c r="N7489" s="1" t="s">
        <v>20289</v>
      </c>
      <c r="O7489" s="3">
        <v>45566</v>
      </c>
      <c r="P7489" s="1" t="s">
        <v>29</v>
      </c>
      <c r="Q7489" s="1" t="s">
        <v>30</v>
      </c>
      <c r="R7489" s="4">
        <v>4</v>
      </c>
      <c r="S7489" s="1" t="s">
        <v>66</v>
      </c>
      <c r="T7489" s="1" t="s">
        <v>20290</v>
      </c>
      <c r="U7489" s="3">
        <v>45733</v>
      </c>
    </row>
    <row r="7490" spans="1:21" x14ac:dyDescent="0.3">
      <c r="A7490" s="1" t="s">
        <v>10425</v>
      </c>
      <c r="B7490" s="1" t="s">
        <v>257</v>
      </c>
      <c r="C7490" s="1" t="s">
        <v>10426</v>
      </c>
      <c r="D7490" s="1" t="str">
        <f>_xlfn.CONCAT(EcommerceDataset[[#This Row],[first_name]]," ",EcommerceDataset[[#This Row],[last_name]])</f>
        <v>John Odonnell</v>
      </c>
      <c r="E7490" s="1" t="s">
        <v>80</v>
      </c>
      <c r="F7490" s="1" t="s">
        <v>37</v>
      </c>
      <c r="G7490" s="1" t="s">
        <v>179</v>
      </c>
      <c r="H7490" s="1" t="s">
        <v>217</v>
      </c>
      <c r="I7490" s="1" t="s">
        <v>218</v>
      </c>
      <c r="J7490" s="1" t="s">
        <v>27</v>
      </c>
      <c r="K7490" s="4">
        <v>2</v>
      </c>
      <c r="L7490" s="5">
        <v>899</v>
      </c>
      <c r="M7490" s="5">
        <f>EcommerceDataset[[#This Row],[quantity]]*EcommerceDataset[[#This Row],[unit_price]]</f>
        <v>1798</v>
      </c>
      <c r="N7490" s="1" t="s">
        <v>20291</v>
      </c>
      <c r="O7490" s="3">
        <v>45888</v>
      </c>
      <c r="P7490" s="1" t="s">
        <v>102</v>
      </c>
      <c r="Q7490" s="1" t="s">
        <v>56</v>
      </c>
      <c r="R7490" s="4">
        <v>5</v>
      </c>
      <c r="S7490" s="1" t="s">
        <v>44</v>
      </c>
      <c r="T7490" s="1" t="s">
        <v>20292</v>
      </c>
      <c r="U7490" s="3">
        <v>45761</v>
      </c>
    </row>
    <row r="7491" spans="1:21" x14ac:dyDescent="0.3">
      <c r="A7491" s="1" t="s">
        <v>3743</v>
      </c>
      <c r="B7491" s="1" t="s">
        <v>2493</v>
      </c>
      <c r="C7491" s="1" t="s">
        <v>3744</v>
      </c>
      <c r="D7491" s="1" t="str">
        <f>_xlfn.CONCAT(EcommerceDataset[[#This Row],[first_name]]," ",EcommerceDataset[[#This Row],[last_name]])</f>
        <v>Elizabeth Russo</v>
      </c>
      <c r="E7491" s="1" t="s">
        <v>36</v>
      </c>
      <c r="F7491" s="1" t="s">
        <v>23</v>
      </c>
      <c r="G7491" s="1" t="s">
        <v>61</v>
      </c>
      <c r="H7491" s="1" t="s">
        <v>51</v>
      </c>
      <c r="I7491" s="1" t="s">
        <v>52</v>
      </c>
      <c r="J7491" s="1" t="s">
        <v>53</v>
      </c>
      <c r="K7491" s="4">
        <v>1</v>
      </c>
      <c r="L7491" s="5">
        <v>59</v>
      </c>
      <c r="M7491" s="5">
        <f>EcommerceDataset[[#This Row],[quantity]]*EcommerceDataset[[#This Row],[unit_price]]</f>
        <v>59</v>
      </c>
      <c r="N7491" s="1" t="s">
        <v>20293</v>
      </c>
      <c r="O7491" s="3">
        <v>45608</v>
      </c>
      <c r="P7491" s="1" t="s">
        <v>29</v>
      </c>
      <c r="Q7491" s="1" t="s">
        <v>56</v>
      </c>
      <c r="R7491" s="4">
        <v>5</v>
      </c>
      <c r="S7491" s="1" t="s">
        <v>44</v>
      </c>
      <c r="T7491" s="1" t="s">
        <v>20294</v>
      </c>
      <c r="U7491" s="3">
        <v>45053</v>
      </c>
    </row>
    <row r="7492" spans="1:21" x14ac:dyDescent="0.3">
      <c r="A7492" s="1" t="s">
        <v>20295</v>
      </c>
      <c r="B7492" s="1" t="s">
        <v>112</v>
      </c>
      <c r="C7492" s="1" t="s">
        <v>515</v>
      </c>
      <c r="D7492" s="1" t="str">
        <f>_xlfn.CONCAT(EcommerceDataset[[#This Row],[first_name]]," ",EcommerceDataset[[#This Row],[last_name]])</f>
        <v>Joshua Reese</v>
      </c>
      <c r="E7492" s="1" t="s">
        <v>36</v>
      </c>
      <c r="F7492" s="1" t="s">
        <v>37</v>
      </c>
      <c r="G7492" s="1" t="s">
        <v>38</v>
      </c>
      <c r="H7492" s="1" t="s">
        <v>390</v>
      </c>
      <c r="I7492" s="1" t="s">
        <v>391</v>
      </c>
      <c r="J7492" s="1" t="s">
        <v>122</v>
      </c>
      <c r="K7492" s="4">
        <v>1</v>
      </c>
      <c r="L7492" s="5">
        <v>25</v>
      </c>
      <c r="M7492" s="5">
        <f>EcommerceDataset[[#This Row],[quantity]]*EcommerceDataset[[#This Row],[unit_price]]</f>
        <v>25</v>
      </c>
      <c r="N7492" s="1" t="s">
        <v>20296</v>
      </c>
      <c r="O7492" s="3">
        <v>45537</v>
      </c>
      <c r="P7492" s="1" t="s">
        <v>75</v>
      </c>
      <c r="Q7492" s="1" t="s">
        <v>56</v>
      </c>
      <c r="R7492" s="4">
        <v>1</v>
      </c>
      <c r="S7492" s="1" t="s">
        <v>66</v>
      </c>
      <c r="T7492" s="1" t="s">
        <v>20297</v>
      </c>
      <c r="U7492" s="3">
        <v>44846</v>
      </c>
    </row>
    <row r="7493" spans="1:21" x14ac:dyDescent="0.3">
      <c r="A7493" s="1" t="s">
        <v>8111</v>
      </c>
      <c r="B7493" s="1" t="s">
        <v>700</v>
      </c>
      <c r="C7493" s="1" t="s">
        <v>8112</v>
      </c>
      <c r="D7493" s="1" t="str">
        <f>_xlfn.CONCAT(EcommerceDataset[[#This Row],[first_name]]," ",EcommerceDataset[[#This Row],[last_name]])</f>
        <v>James Bautista</v>
      </c>
      <c r="E7493" s="1" t="s">
        <v>36</v>
      </c>
      <c r="F7493" s="1" t="s">
        <v>37</v>
      </c>
      <c r="G7493" s="1" t="s">
        <v>151</v>
      </c>
      <c r="H7493" s="1" t="s">
        <v>120</v>
      </c>
      <c r="I7493" s="1" t="s">
        <v>121</v>
      </c>
      <c r="J7493" s="1" t="s">
        <v>122</v>
      </c>
      <c r="K7493" s="4">
        <v>3</v>
      </c>
      <c r="L7493" s="5">
        <v>149</v>
      </c>
      <c r="M7493" s="5">
        <f>EcommerceDataset[[#This Row],[quantity]]*EcommerceDataset[[#This Row],[unit_price]]</f>
        <v>447</v>
      </c>
      <c r="N7493" s="1" t="s">
        <v>20298</v>
      </c>
      <c r="O7493" s="3">
        <v>45708</v>
      </c>
      <c r="P7493" s="1" t="s">
        <v>75</v>
      </c>
      <c r="Q7493" s="1" t="s">
        <v>56</v>
      </c>
      <c r="R7493" s="4">
        <v>2</v>
      </c>
      <c r="S7493" s="1" t="s">
        <v>44</v>
      </c>
      <c r="T7493" s="1" t="s">
        <v>20299</v>
      </c>
      <c r="U7493" s="3">
        <v>44861</v>
      </c>
    </row>
    <row r="7494" spans="1:21" x14ac:dyDescent="0.3">
      <c r="A7494" s="1" t="s">
        <v>20300</v>
      </c>
      <c r="B7494" s="1" t="s">
        <v>10122</v>
      </c>
      <c r="C7494" s="1" t="s">
        <v>1175</v>
      </c>
      <c r="D7494" s="1" t="str">
        <f>_xlfn.CONCAT(EcommerceDataset[[#This Row],[first_name]]," ",EcommerceDataset[[#This Row],[last_name]])</f>
        <v>Cassandra Nicholson</v>
      </c>
      <c r="E7494" s="1" t="s">
        <v>80</v>
      </c>
      <c r="F7494" s="1" t="s">
        <v>23</v>
      </c>
      <c r="G7494" s="1" t="s">
        <v>50</v>
      </c>
      <c r="H7494" s="1" t="s">
        <v>72</v>
      </c>
      <c r="I7494" s="1" t="s">
        <v>73</v>
      </c>
      <c r="J7494" s="1" t="s">
        <v>41</v>
      </c>
      <c r="K7494" s="4">
        <v>3</v>
      </c>
      <c r="L7494" s="5">
        <v>110</v>
      </c>
      <c r="M7494" s="5">
        <f>EcommerceDataset[[#This Row],[quantity]]*EcommerceDataset[[#This Row],[unit_price]]</f>
        <v>330</v>
      </c>
      <c r="N7494" s="1" t="s">
        <v>20301</v>
      </c>
      <c r="O7494" s="3">
        <v>45738</v>
      </c>
      <c r="P7494" s="1" t="s">
        <v>102</v>
      </c>
      <c r="Q7494" s="1" t="s">
        <v>56</v>
      </c>
      <c r="R7494" s="4">
        <v>2</v>
      </c>
      <c r="S7494" s="1" t="s">
        <v>31</v>
      </c>
      <c r="T7494" s="1" t="s">
        <v>20302</v>
      </c>
      <c r="U7494" s="3">
        <v>45457</v>
      </c>
    </row>
    <row r="7495" spans="1:21" x14ac:dyDescent="0.3">
      <c r="A7495" s="1" t="s">
        <v>20303</v>
      </c>
      <c r="B7495" s="1" t="s">
        <v>248</v>
      </c>
      <c r="C7495" s="1" t="s">
        <v>6030</v>
      </c>
      <c r="D7495" s="1" t="str">
        <f>_xlfn.CONCAT(EcommerceDataset[[#This Row],[first_name]]," ",EcommerceDataset[[#This Row],[last_name]])</f>
        <v>Thomas Gomez</v>
      </c>
      <c r="E7495" s="1" t="s">
        <v>80</v>
      </c>
      <c r="F7495" s="1" t="s">
        <v>49</v>
      </c>
      <c r="G7495" s="1" t="s">
        <v>24</v>
      </c>
      <c r="H7495" s="1" t="s">
        <v>51</v>
      </c>
      <c r="I7495" s="1" t="s">
        <v>52</v>
      </c>
      <c r="J7495" s="1" t="s">
        <v>53</v>
      </c>
      <c r="K7495" s="4">
        <v>3</v>
      </c>
      <c r="L7495" s="5">
        <v>59</v>
      </c>
      <c r="M7495" s="5">
        <f>EcommerceDataset[[#This Row],[quantity]]*EcommerceDataset[[#This Row],[unit_price]]</f>
        <v>177</v>
      </c>
      <c r="N7495" s="1" t="s">
        <v>20304</v>
      </c>
      <c r="O7495" s="3">
        <v>44801</v>
      </c>
      <c r="P7495" s="1" t="s">
        <v>29</v>
      </c>
      <c r="Q7495" s="1" t="s">
        <v>43</v>
      </c>
      <c r="R7495" s="4">
        <v>2</v>
      </c>
      <c r="S7495" s="1" t="s">
        <v>66</v>
      </c>
      <c r="T7495" s="1" t="s">
        <v>20305</v>
      </c>
      <c r="U7495" s="3">
        <v>45256</v>
      </c>
    </row>
    <row r="7496" spans="1:21" x14ac:dyDescent="0.3">
      <c r="A7496" s="1" t="s">
        <v>3857</v>
      </c>
      <c r="B7496" s="1" t="s">
        <v>1038</v>
      </c>
      <c r="C7496" s="1" t="s">
        <v>3622</v>
      </c>
      <c r="D7496" s="1" t="str">
        <f>_xlfn.CONCAT(EcommerceDataset[[#This Row],[first_name]]," ",EcommerceDataset[[#This Row],[last_name]])</f>
        <v>Ashley Holloway</v>
      </c>
      <c r="E7496" s="1" t="s">
        <v>80</v>
      </c>
      <c r="F7496" s="1" t="s">
        <v>49</v>
      </c>
      <c r="G7496" s="1" t="s">
        <v>179</v>
      </c>
      <c r="H7496" s="1" t="s">
        <v>39</v>
      </c>
      <c r="I7496" s="1" t="s">
        <v>40</v>
      </c>
      <c r="J7496" s="1" t="s">
        <v>41</v>
      </c>
      <c r="K7496" s="4">
        <v>5</v>
      </c>
      <c r="L7496" s="5">
        <v>59</v>
      </c>
      <c r="M7496" s="5">
        <f>EcommerceDataset[[#This Row],[quantity]]*EcommerceDataset[[#This Row],[unit_price]]</f>
        <v>295</v>
      </c>
      <c r="N7496" s="1" t="s">
        <v>20306</v>
      </c>
      <c r="O7496" s="3">
        <v>45127</v>
      </c>
      <c r="P7496" s="1" t="s">
        <v>55</v>
      </c>
      <c r="Q7496" s="1" t="s">
        <v>43</v>
      </c>
      <c r="R7496" s="4">
        <v>5</v>
      </c>
      <c r="S7496" s="1" t="s">
        <v>44</v>
      </c>
      <c r="T7496" s="1" t="s">
        <v>20307</v>
      </c>
      <c r="U7496" s="3">
        <v>45423</v>
      </c>
    </row>
    <row r="7497" spans="1:21" x14ac:dyDescent="0.3">
      <c r="A7497" s="1" t="s">
        <v>6539</v>
      </c>
      <c r="B7497" s="1" t="s">
        <v>700</v>
      </c>
      <c r="C7497" s="1" t="s">
        <v>4038</v>
      </c>
      <c r="D7497" s="1" t="str">
        <f>_xlfn.CONCAT(EcommerceDataset[[#This Row],[first_name]]," ",EcommerceDataset[[#This Row],[last_name]])</f>
        <v>James Walls</v>
      </c>
      <c r="E7497" s="1" t="s">
        <v>80</v>
      </c>
      <c r="F7497" s="1" t="s">
        <v>23</v>
      </c>
      <c r="G7497" s="1" t="s">
        <v>179</v>
      </c>
      <c r="H7497" s="1" t="s">
        <v>39</v>
      </c>
      <c r="I7497" s="1" t="s">
        <v>40</v>
      </c>
      <c r="J7497" s="1" t="s">
        <v>41</v>
      </c>
      <c r="K7497" s="4">
        <v>2</v>
      </c>
      <c r="L7497" s="5">
        <v>59</v>
      </c>
      <c r="M7497" s="5">
        <f>EcommerceDataset[[#This Row],[quantity]]*EcommerceDataset[[#This Row],[unit_price]]</f>
        <v>118</v>
      </c>
      <c r="N7497" s="1" t="s">
        <v>20308</v>
      </c>
      <c r="O7497" s="3">
        <v>45824</v>
      </c>
      <c r="P7497" s="1" t="s">
        <v>75</v>
      </c>
      <c r="Q7497" s="1" t="s">
        <v>43</v>
      </c>
      <c r="R7497" s="4">
        <v>5</v>
      </c>
      <c r="S7497" s="1" t="s">
        <v>66</v>
      </c>
      <c r="T7497" s="1" t="s">
        <v>20309</v>
      </c>
      <c r="U7497" s="3">
        <v>45856</v>
      </c>
    </row>
    <row r="7498" spans="1:21" x14ac:dyDescent="0.3">
      <c r="A7498" s="1" t="s">
        <v>7074</v>
      </c>
      <c r="B7498" s="1" t="s">
        <v>69</v>
      </c>
      <c r="C7498" s="1" t="s">
        <v>395</v>
      </c>
      <c r="D7498" s="1" t="str">
        <f>_xlfn.CONCAT(EcommerceDataset[[#This Row],[first_name]]," ",EcommerceDataset[[#This Row],[last_name]])</f>
        <v>Amy Garcia</v>
      </c>
      <c r="E7498" s="1" t="s">
        <v>36</v>
      </c>
      <c r="F7498" s="1" t="s">
        <v>37</v>
      </c>
      <c r="G7498" s="1" t="s">
        <v>151</v>
      </c>
      <c r="H7498" s="1" t="s">
        <v>51</v>
      </c>
      <c r="I7498" s="1" t="s">
        <v>52</v>
      </c>
      <c r="J7498" s="1" t="s">
        <v>53</v>
      </c>
      <c r="K7498" s="4">
        <v>2</v>
      </c>
      <c r="L7498" s="5">
        <v>59</v>
      </c>
      <c r="M7498" s="5">
        <f>EcommerceDataset[[#This Row],[quantity]]*EcommerceDataset[[#This Row],[unit_price]]</f>
        <v>118</v>
      </c>
      <c r="N7498" s="1" t="s">
        <v>20310</v>
      </c>
      <c r="O7498" s="3">
        <v>45180</v>
      </c>
      <c r="P7498" s="1" t="s">
        <v>55</v>
      </c>
      <c r="Q7498" s="1" t="s">
        <v>43</v>
      </c>
      <c r="R7498" s="4">
        <v>1</v>
      </c>
      <c r="S7498" s="1" t="s">
        <v>132</v>
      </c>
      <c r="T7498" s="1" t="s">
        <v>20311</v>
      </c>
      <c r="U7498" s="3">
        <v>45488</v>
      </c>
    </row>
    <row r="7499" spans="1:21" x14ac:dyDescent="0.3">
      <c r="A7499" s="1" t="s">
        <v>9144</v>
      </c>
      <c r="B7499" s="1" t="s">
        <v>935</v>
      </c>
      <c r="C7499" s="1" t="s">
        <v>389</v>
      </c>
      <c r="D7499" s="1" t="str">
        <f>_xlfn.CONCAT(EcommerceDataset[[#This Row],[first_name]]," ",EcommerceDataset[[#This Row],[last_name]])</f>
        <v>Kevin Morgan</v>
      </c>
      <c r="E7499" s="1" t="s">
        <v>22</v>
      </c>
      <c r="F7499" s="1" t="s">
        <v>49</v>
      </c>
      <c r="G7499" s="1" t="s">
        <v>93</v>
      </c>
      <c r="H7499" s="1" t="s">
        <v>144</v>
      </c>
      <c r="I7499" s="1" t="s">
        <v>145</v>
      </c>
      <c r="J7499" s="1" t="s">
        <v>53</v>
      </c>
      <c r="K7499" s="4">
        <v>1</v>
      </c>
      <c r="L7499" s="5">
        <v>199</v>
      </c>
      <c r="M7499" s="5">
        <f>EcommerceDataset[[#This Row],[quantity]]*EcommerceDataset[[#This Row],[unit_price]]</f>
        <v>199</v>
      </c>
      <c r="N7499" s="1" t="s">
        <v>20312</v>
      </c>
      <c r="O7499" s="3">
        <v>45829</v>
      </c>
      <c r="P7499" s="1" t="s">
        <v>75</v>
      </c>
      <c r="Q7499" s="1" t="s">
        <v>56</v>
      </c>
      <c r="R7499" s="4">
        <v>5</v>
      </c>
      <c r="S7499" s="1" t="s">
        <v>132</v>
      </c>
      <c r="T7499" s="1" t="s">
        <v>20313</v>
      </c>
      <c r="U7499" s="3">
        <v>44993</v>
      </c>
    </row>
    <row r="7500" spans="1:21" x14ac:dyDescent="0.3">
      <c r="A7500" s="1" t="s">
        <v>10111</v>
      </c>
      <c r="B7500" s="1" t="s">
        <v>2127</v>
      </c>
      <c r="C7500" s="1" t="s">
        <v>2622</v>
      </c>
      <c r="D7500" s="1" t="str">
        <f>_xlfn.CONCAT(EcommerceDataset[[#This Row],[first_name]]," ",EcommerceDataset[[#This Row],[last_name]])</f>
        <v>Diana Cox</v>
      </c>
      <c r="E7500" s="1" t="s">
        <v>36</v>
      </c>
      <c r="F7500" s="1" t="s">
        <v>23</v>
      </c>
      <c r="G7500" s="1" t="s">
        <v>38</v>
      </c>
      <c r="H7500" s="1" t="s">
        <v>390</v>
      </c>
      <c r="I7500" s="1" t="s">
        <v>391</v>
      </c>
      <c r="J7500" s="1" t="s">
        <v>122</v>
      </c>
      <c r="K7500" s="4">
        <v>2</v>
      </c>
      <c r="L7500" s="5">
        <v>25</v>
      </c>
      <c r="M7500" s="5">
        <f>EcommerceDataset[[#This Row],[quantity]]*EcommerceDataset[[#This Row],[unit_price]]</f>
        <v>50</v>
      </c>
      <c r="N7500" s="1" t="s">
        <v>20314</v>
      </c>
      <c r="O7500" s="3">
        <v>45443</v>
      </c>
      <c r="P7500" s="1" t="s">
        <v>102</v>
      </c>
      <c r="Q7500" s="1" t="s">
        <v>43</v>
      </c>
      <c r="R7500" s="4">
        <v>1</v>
      </c>
      <c r="S7500" s="1" t="s">
        <v>44</v>
      </c>
      <c r="T7500" s="1" t="s">
        <v>20315</v>
      </c>
      <c r="U7500" s="3">
        <v>45469</v>
      </c>
    </row>
    <row r="7501" spans="1:21" x14ac:dyDescent="0.3">
      <c r="A7501" s="1" t="s">
        <v>3733</v>
      </c>
      <c r="B7501" s="1" t="s">
        <v>514</v>
      </c>
      <c r="C7501" s="1" t="s">
        <v>275</v>
      </c>
      <c r="D7501" s="1" t="str">
        <f>_xlfn.CONCAT(EcommerceDataset[[#This Row],[first_name]]," ",EcommerceDataset[[#This Row],[last_name]])</f>
        <v>Lisa Smith</v>
      </c>
      <c r="E7501" s="1" t="s">
        <v>36</v>
      </c>
      <c r="F7501" s="1" t="s">
        <v>49</v>
      </c>
      <c r="G7501" s="1" t="s">
        <v>93</v>
      </c>
      <c r="H7501" s="1" t="s">
        <v>39</v>
      </c>
      <c r="I7501" s="1" t="s">
        <v>40</v>
      </c>
      <c r="J7501" s="1" t="s">
        <v>41</v>
      </c>
      <c r="K7501" s="4">
        <v>3</v>
      </c>
      <c r="L7501" s="5">
        <v>59</v>
      </c>
      <c r="M7501" s="5">
        <f>EcommerceDataset[[#This Row],[quantity]]*EcommerceDataset[[#This Row],[unit_price]]</f>
        <v>177</v>
      </c>
      <c r="N7501" s="1" t="s">
        <v>20316</v>
      </c>
      <c r="O7501" s="3">
        <v>44930</v>
      </c>
      <c r="P7501" s="1" t="s">
        <v>102</v>
      </c>
      <c r="Q7501" s="1" t="s">
        <v>30</v>
      </c>
      <c r="R7501" s="4">
        <v>3</v>
      </c>
      <c r="S7501" s="1" t="s">
        <v>132</v>
      </c>
      <c r="T7501" s="1" t="s">
        <v>20317</v>
      </c>
      <c r="U7501" s="3">
        <v>45714</v>
      </c>
    </row>
    <row r="7502" spans="1:21" x14ac:dyDescent="0.3">
      <c r="A7502" s="1" t="s">
        <v>6820</v>
      </c>
      <c r="B7502" s="1" t="s">
        <v>3160</v>
      </c>
      <c r="C7502" s="1" t="s">
        <v>6196</v>
      </c>
      <c r="D7502" s="1" t="str">
        <f>_xlfn.CONCAT(EcommerceDataset[[#This Row],[first_name]]," ",EcommerceDataset[[#This Row],[last_name]])</f>
        <v>Eric Wagner</v>
      </c>
      <c r="E7502" s="1" t="s">
        <v>36</v>
      </c>
      <c r="F7502" s="1" t="s">
        <v>49</v>
      </c>
      <c r="G7502" s="1" t="s">
        <v>179</v>
      </c>
      <c r="H7502" s="1" t="s">
        <v>39</v>
      </c>
      <c r="I7502" s="1" t="s">
        <v>40</v>
      </c>
      <c r="J7502" s="1" t="s">
        <v>41</v>
      </c>
      <c r="K7502" s="4">
        <v>4</v>
      </c>
      <c r="L7502" s="5">
        <v>59</v>
      </c>
      <c r="M7502" s="5">
        <f>EcommerceDataset[[#This Row],[quantity]]*EcommerceDataset[[#This Row],[unit_price]]</f>
        <v>236</v>
      </c>
      <c r="N7502" s="1" t="s">
        <v>20318</v>
      </c>
      <c r="O7502" s="3">
        <v>44907</v>
      </c>
      <c r="P7502" s="1" t="s">
        <v>75</v>
      </c>
      <c r="Q7502" s="1" t="s">
        <v>43</v>
      </c>
      <c r="R7502" s="4">
        <v>4</v>
      </c>
      <c r="S7502" s="1" t="s">
        <v>44</v>
      </c>
      <c r="T7502" s="1" t="s">
        <v>20319</v>
      </c>
      <c r="U7502" s="3">
        <v>45465</v>
      </c>
    </row>
    <row r="7503" spans="1:21" x14ac:dyDescent="0.3">
      <c r="A7503" s="1" t="s">
        <v>20320</v>
      </c>
      <c r="B7503" s="1" t="s">
        <v>34</v>
      </c>
      <c r="C7503" s="1" t="s">
        <v>2983</v>
      </c>
      <c r="D7503" s="1" t="str">
        <f>_xlfn.CONCAT(EcommerceDataset[[#This Row],[first_name]]," ",EcommerceDataset[[#This Row],[last_name]])</f>
        <v>Christopher King</v>
      </c>
      <c r="E7503" s="1" t="s">
        <v>36</v>
      </c>
      <c r="F7503" s="1" t="s">
        <v>37</v>
      </c>
      <c r="G7503" s="1" t="s">
        <v>71</v>
      </c>
      <c r="H7503" s="1" t="s">
        <v>167</v>
      </c>
      <c r="I7503" s="1" t="s">
        <v>168</v>
      </c>
      <c r="J7503" s="1" t="s">
        <v>130</v>
      </c>
      <c r="K7503" s="4">
        <v>1</v>
      </c>
      <c r="L7503" s="5">
        <v>80</v>
      </c>
      <c r="M7503" s="5">
        <f>EcommerceDataset[[#This Row],[quantity]]*EcommerceDataset[[#This Row],[unit_price]]</f>
        <v>80</v>
      </c>
      <c r="N7503" s="1" t="s">
        <v>20321</v>
      </c>
      <c r="O7503" s="3">
        <v>44953</v>
      </c>
      <c r="P7503" s="1" t="s">
        <v>55</v>
      </c>
      <c r="Q7503" s="1" t="s">
        <v>56</v>
      </c>
      <c r="R7503" s="4">
        <v>2</v>
      </c>
      <c r="S7503" s="1" t="s">
        <v>132</v>
      </c>
      <c r="T7503" s="1" t="s">
        <v>20322</v>
      </c>
      <c r="U7503" s="3">
        <v>45416</v>
      </c>
    </row>
    <row r="7504" spans="1:21" x14ac:dyDescent="0.3">
      <c r="A7504" s="1" t="s">
        <v>5101</v>
      </c>
      <c r="B7504" s="1" t="s">
        <v>406</v>
      </c>
      <c r="C7504" s="1" t="s">
        <v>2442</v>
      </c>
      <c r="D7504" s="1" t="str">
        <f>_xlfn.CONCAT(EcommerceDataset[[#This Row],[first_name]]," ",EcommerceDataset[[#This Row],[last_name]])</f>
        <v>Rachel Sosa</v>
      </c>
      <c r="E7504" s="1" t="s">
        <v>36</v>
      </c>
      <c r="F7504" s="1" t="s">
        <v>37</v>
      </c>
      <c r="G7504" s="1" t="s">
        <v>179</v>
      </c>
      <c r="H7504" s="1" t="s">
        <v>390</v>
      </c>
      <c r="I7504" s="1" t="s">
        <v>391</v>
      </c>
      <c r="J7504" s="1" t="s">
        <v>122</v>
      </c>
      <c r="K7504" s="4">
        <v>5</v>
      </c>
      <c r="L7504" s="5">
        <v>25</v>
      </c>
      <c r="M7504" s="5">
        <f>EcommerceDataset[[#This Row],[quantity]]*EcommerceDataset[[#This Row],[unit_price]]</f>
        <v>125</v>
      </c>
      <c r="N7504" s="1" t="s">
        <v>20323</v>
      </c>
      <c r="O7504" s="3">
        <v>45491</v>
      </c>
      <c r="P7504" s="1" t="s">
        <v>29</v>
      </c>
      <c r="Q7504" s="1" t="s">
        <v>30</v>
      </c>
      <c r="R7504" s="4">
        <v>4</v>
      </c>
      <c r="S7504" s="1" t="s">
        <v>31</v>
      </c>
      <c r="T7504" s="1" t="s">
        <v>20324</v>
      </c>
      <c r="U7504" s="3">
        <v>45395</v>
      </c>
    </row>
    <row r="7505" spans="1:21" x14ac:dyDescent="0.3">
      <c r="A7505" s="1" t="s">
        <v>20325</v>
      </c>
      <c r="B7505" s="1" t="s">
        <v>768</v>
      </c>
      <c r="C7505" s="1" t="s">
        <v>9161</v>
      </c>
      <c r="D7505" s="1" t="str">
        <f>_xlfn.CONCAT(EcommerceDataset[[#This Row],[first_name]]," ",EcommerceDataset[[#This Row],[last_name]])</f>
        <v>Emily Mcmillan</v>
      </c>
      <c r="E7505" s="1" t="s">
        <v>36</v>
      </c>
      <c r="F7505" s="1" t="s">
        <v>23</v>
      </c>
      <c r="G7505" s="1" t="s">
        <v>93</v>
      </c>
      <c r="H7505" s="1" t="s">
        <v>128</v>
      </c>
      <c r="I7505" s="1" t="s">
        <v>129</v>
      </c>
      <c r="J7505" s="1" t="s">
        <v>130</v>
      </c>
      <c r="K7505" s="4">
        <v>3</v>
      </c>
      <c r="L7505" s="5">
        <v>129</v>
      </c>
      <c r="M7505" s="5">
        <f>EcommerceDataset[[#This Row],[quantity]]*EcommerceDataset[[#This Row],[unit_price]]</f>
        <v>387</v>
      </c>
      <c r="N7505" s="1" t="s">
        <v>20326</v>
      </c>
      <c r="O7505" s="3">
        <v>45763</v>
      </c>
      <c r="P7505" s="1" t="s">
        <v>29</v>
      </c>
      <c r="Q7505" s="1" t="s">
        <v>43</v>
      </c>
      <c r="R7505" s="4">
        <v>5</v>
      </c>
      <c r="S7505" s="1" t="s">
        <v>132</v>
      </c>
      <c r="T7505" s="1" t="s">
        <v>20327</v>
      </c>
      <c r="U7505" s="3">
        <v>44964</v>
      </c>
    </row>
    <row r="7506" spans="1:21" x14ac:dyDescent="0.3">
      <c r="A7506" s="1" t="s">
        <v>20328</v>
      </c>
      <c r="B7506" s="1" t="s">
        <v>257</v>
      </c>
      <c r="C7506" s="1" t="s">
        <v>658</v>
      </c>
      <c r="D7506" s="1" t="str">
        <f>_xlfn.CONCAT(EcommerceDataset[[#This Row],[first_name]]," ",EcommerceDataset[[#This Row],[last_name]])</f>
        <v>John Goodwin</v>
      </c>
      <c r="E7506" s="1" t="s">
        <v>22</v>
      </c>
      <c r="F7506" s="1" t="s">
        <v>49</v>
      </c>
      <c r="G7506" s="1" t="s">
        <v>24</v>
      </c>
      <c r="H7506" s="1" t="s">
        <v>25</v>
      </c>
      <c r="I7506" s="1" t="s">
        <v>26</v>
      </c>
      <c r="J7506" s="1" t="s">
        <v>27</v>
      </c>
      <c r="K7506" s="4">
        <v>5</v>
      </c>
      <c r="L7506" s="5">
        <v>229</v>
      </c>
      <c r="M7506" s="5">
        <f>EcommerceDataset[[#This Row],[quantity]]*EcommerceDataset[[#This Row],[unit_price]]</f>
        <v>1145</v>
      </c>
      <c r="N7506" s="1" t="s">
        <v>20329</v>
      </c>
      <c r="O7506" s="3">
        <v>45626</v>
      </c>
      <c r="P7506" s="1" t="s">
        <v>29</v>
      </c>
      <c r="Q7506" s="1" t="s">
        <v>43</v>
      </c>
      <c r="R7506" s="4">
        <v>5</v>
      </c>
      <c r="S7506" s="1" t="s">
        <v>44</v>
      </c>
      <c r="T7506" s="1" t="s">
        <v>20330</v>
      </c>
      <c r="U7506" s="3">
        <v>45100</v>
      </c>
    </row>
    <row r="7507" spans="1:21" x14ac:dyDescent="0.3">
      <c r="A7507" s="1" t="s">
        <v>3827</v>
      </c>
      <c r="B7507" s="1" t="s">
        <v>1817</v>
      </c>
      <c r="C7507" s="1" t="s">
        <v>416</v>
      </c>
      <c r="D7507" s="1" t="str">
        <f>_xlfn.CONCAT(EcommerceDataset[[#This Row],[first_name]]," ",EcommerceDataset[[#This Row],[last_name]])</f>
        <v>Randall Lopez</v>
      </c>
      <c r="E7507" s="1" t="s">
        <v>22</v>
      </c>
      <c r="F7507" s="1" t="s">
        <v>37</v>
      </c>
      <c r="G7507" s="1" t="s">
        <v>93</v>
      </c>
      <c r="H7507" s="1" t="s">
        <v>167</v>
      </c>
      <c r="I7507" s="1" t="s">
        <v>168</v>
      </c>
      <c r="J7507" s="1" t="s">
        <v>130</v>
      </c>
      <c r="K7507" s="4">
        <v>1</v>
      </c>
      <c r="L7507" s="5">
        <v>80</v>
      </c>
      <c r="M7507" s="5">
        <f>EcommerceDataset[[#This Row],[quantity]]*EcommerceDataset[[#This Row],[unit_price]]</f>
        <v>80</v>
      </c>
      <c r="N7507" s="1" t="s">
        <v>20331</v>
      </c>
      <c r="O7507" s="3">
        <v>44885</v>
      </c>
      <c r="P7507" s="1" t="s">
        <v>55</v>
      </c>
      <c r="Q7507" s="1" t="s">
        <v>30</v>
      </c>
      <c r="R7507" s="4">
        <v>3</v>
      </c>
      <c r="S7507" s="1" t="s">
        <v>31</v>
      </c>
      <c r="T7507" s="1" t="s">
        <v>20332</v>
      </c>
      <c r="U7507" s="3">
        <v>45087</v>
      </c>
    </row>
    <row r="7508" spans="1:21" x14ac:dyDescent="0.3">
      <c r="A7508" s="1" t="s">
        <v>20333</v>
      </c>
      <c r="B7508" s="1" t="s">
        <v>257</v>
      </c>
      <c r="C7508" s="1" t="s">
        <v>2885</v>
      </c>
      <c r="D7508" s="1" t="str">
        <f>_xlfn.CONCAT(EcommerceDataset[[#This Row],[first_name]]," ",EcommerceDataset[[#This Row],[last_name]])</f>
        <v>John Mendoza</v>
      </c>
      <c r="E7508" s="1" t="s">
        <v>36</v>
      </c>
      <c r="F7508" s="1" t="s">
        <v>49</v>
      </c>
      <c r="G7508" s="1" t="s">
        <v>61</v>
      </c>
      <c r="H7508" s="1" t="s">
        <v>128</v>
      </c>
      <c r="I7508" s="1" t="s">
        <v>129</v>
      </c>
      <c r="J7508" s="1" t="s">
        <v>130</v>
      </c>
      <c r="K7508" s="4">
        <v>5</v>
      </c>
      <c r="L7508" s="5">
        <v>129</v>
      </c>
      <c r="M7508" s="5">
        <f>EcommerceDataset[[#This Row],[quantity]]*EcommerceDataset[[#This Row],[unit_price]]</f>
        <v>645</v>
      </c>
      <c r="N7508" s="1" t="s">
        <v>20334</v>
      </c>
      <c r="O7508" s="3">
        <v>45618</v>
      </c>
      <c r="P7508" s="1" t="s">
        <v>29</v>
      </c>
      <c r="Q7508" s="1" t="s">
        <v>56</v>
      </c>
      <c r="R7508" s="4">
        <v>1</v>
      </c>
      <c r="S7508" s="1" t="s">
        <v>31</v>
      </c>
      <c r="T7508" s="1" t="s">
        <v>20335</v>
      </c>
      <c r="U7508" s="3">
        <v>45584</v>
      </c>
    </row>
    <row r="7509" spans="1:21" x14ac:dyDescent="0.3">
      <c r="A7509" s="1" t="s">
        <v>5498</v>
      </c>
      <c r="B7509" s="1" t="s">
        <v>2742</v>
      </c>
      <c r="C7509" s="1" t="s">
        <v>457</v>
      </c>
      <c r="D7509" s="1" t="str">
        <f>_xlfn.CONCAT(EcommerceDataset[[#This Row],[first_name]]," ",EcommerceDataset[[#This Row],[last_name]])</f>
        <v>Joe Clark</v>
      </c>
      <c r="E7509" s="1" t="s">
        <v>80</v>
      </c>
      <c r="F7509" s="1" t="s">
        <v>23</v>
      </c>
      <c r="G7509" s="1" t="s">
        <v>61</v>
      </c>
      <c r="H7509" s="1" t="s">
        <v>128</v>
      </c>
      <c r="I7509" s="1" t="s">
        <v>129</v>
      </c>
      <c r="J7509" s="1" t="s">
        <v>130</v>
      </c>
      <c r="K7509" s="4">
        <v>1</v>
      </c>
      <c r="L7509" s="5">
        <v>129</v>
      </c>
      <c r="M7509" s="5">
        <f>EcommerceDataset[[#This Row],[quantity]]*EcommerceDataset[[#This Row],[unit_price]]</f>
        <v>129</v>
      </c>
      <c r="N7509" s="1" t="s">
        <v>20336</v>
      </c>
      <c r="O7509" s="3">
        <v>45090</v>
      </c>
      <c r="P7509" s="1" t="s">
        <v>29</v>
      </c>
      <c r="Q7509" s="1" t="s">
        <v>56</v>
      </c>
      <c r="R7509" s="4">
        <v>1</v>
      </c>
      <c r="S7509" s="1" t="s">
        <v>31</v>
      </c>
      <c r="T7509" s="1" t="s">
        <v>20337</v>
      </c>
      <c r="U7509" s="3">
        <v>45691</v>
      </c>
    </row>
    <row r="7510" spans="1:21" x14ac:dyDescent="0.3">
      <c r="A7510" s="1" t="s">
        <v>3320</v>
      </c>
      <c r="B7510" s="1" t="s">
        <v>247</v>
      </c>
      <c r="C7510" s="1" t="s">
        <v>3321</v>
      </c>
      <c r="D7510" s="1" t="str">
        <f>_xlfn.CONCAT(EcommerceDataset[[#This Row],[first_name]]," ",EcommerceDataset[[#This Row],[last_name]])</f>
        <v>Michael Mercer</v>
      </c>
      <c r="E7510" s="1" t="s">
        <v>22</v>
      </c>
      <c r="F7510" s="1" t="s">
        <v>49</v>
      </c>
      <c r="G7510" s="1" t="s">
        <v>119</v>
      </c>
      <c r="H7510" s="1" t="s">
        <v>25</v>
      </c>
      <c r="I7510" s="1" t="s">
        <v>26</v>
      </c>
      <c r="J7510" s="1" t="s">
        <v>27</v>
      </c>
      <c r="K7510" s="4">
        <v>5</v>
      </c>
      <c r="L7510" s="5">
        <v>229</v>
      </c>
      <c r="M7510" s="5">
        <f>EcommerceDataset[[#This Row],[quantity]]*EcommerceDataset[[#This Row],[unit_price]]</f>
        <v>1145</v>
      </c>
      <c r="N7510" s="1" t="s">
        <v>20338</v>
      </c>
      <c r="O7510" s="3">
        <v>45321</v>
      </c>
      <c r="P7510" s="1" t="s">
        <v>75</v>
      </c>
      <c r="Q7510" s="1" t="s">
        <v>43</v>
      </c>
      <c r="R7510" s="4">
        <v>4</v>
      </c>
      <c r="S7510" s="1" t="s">
        <v>132</v>
      </c>
      <c r="T7510" s="1" t="s">
        <v>20339</v>
      </c>
      <c r="U7510" s="3">
        <v>45296</v>
      </c>
    </row>
    <row r="7511" spans="1:21" x14ac:dyDescent="0.3">
      <c r="A7511" s="1" t="s">
        <v>2683</v>
      </c>
      <c r="B7511" s="1" t="s">
        <v>2684</v>
      </c>
      <c r="C7511" s="1" t="s">
        <v>166</v>
      </c>
      <c r="D7511" s="1" t="str">
        <f>_xlfn.CONCAT(EcommerceDataset[[#This Row],[first_name]]," ",EcommerceDataset[[#This Row],[last_name]])</f>
        <v>Benjamin Torres</v>
      </c>
      <c r="E7511" s="1" t="s">
        <v>80</v>
      </c>
      <c r="F7511" s="1" t="s">
        <v>37</v>
      </c>
      <c r="G7511" s="1" t="s">
        <v>119</v>
      </c>
      <c r="H7511" s="1" t="s">
        <v>51</v>
      </c>
      <c r="I7511" s="1" t="s">
        <v>52</v>
      </c>
      <c r="J7511" s="1" t="s">
        <v>53</v>
      </c>
      <c r="K7511" s="4">
        <v>5</v>
      </c>
      <c r="L7511" s="5">
        <v>59</v>
      </c>
      <c r="M7511" s="5">
        <f>EcommerceDataset[[#This Row],[quantity]]*EcommerceDataset[[#This Row],[unit_price]]</f>
        <v>295</v>
      </c>
      <c r="N7511" s="1" t="s">
        <v>20340</v>
      </c>
      <c r="O7511" s="3">
        <v>45451</v>
      </c>
      <c r="P7511" s="1" t="s">
        <v>75</v>
      </c>
      <c r="Q7511" s="1" t="s">
        <v>30</v>
      </c>
      <c r="R7511" s="4">
        <v>3</v>
      </c>
      <c r="S7511" s="1" t="s">
        <v>132</v>
      </c>
      <c r="T7511" s="1" t="s">
        <v>20341</v>
      </c>
      <c r="U7511" s="3">
        <v>44940</v>
      </c>
    </row>
    <row r="7512" spans="1:21" x14ac:dyDescent="0.3">
      <c r="A7512" s="1" t="s">
        <v>11167</v>
      </c>
      <c r="B7512" s="1" t="s">
        <v>1131</v>
      </c>
      <c r="C7512" s="1" t="s">
        <v>60</v>
      </c>
      <c r="D7512" s="1" t="str">
        <f>_xlfn.CONCAT(EcommerceDataset[[#This Row],[first_name]]," ",EcommerceDataset[[#This Row],[last_name]])</f>
        <v>Barry Harris</v>
      </c>
      <c r="E7512" s="1" t="s">
        <v>36</v>
      </c>
      <c r="F7512" s="1" t="s">
        <v>37</v>
      </c>
      <c r="G7512" s="1" t="s">
        <v>61</v>
      </c>
      <c r="H7512" s="1" t="s">
        <v>86</v>
      </c>
      <c r="I7512" s="1" t="s">
        <v>87</v>
      </c>
      <c r="J7512" s="1" t="s">
        <v>64</v>
      </c>
      <c r="K7512" s="4">
        <v>2</v>
      </c>
      <c r="L7512" s="5">
        <v>99</v>
      </c>
      <c r="M7512" s="5">
        <f>EcommerceDataset[[#This Row],[quantity]]*EcommerceDataset[[#This Row],[unit_price]]</f>
        <v>198</v>
      </c>
      <c r="N7512" s="1" t="s">
        <v>20342</v>
      </c>
      <c r="O7512" s="3">
        <v>45349</v>
      </c>
      <c r="P7512" s="1" t="s">
        <v>29</v>
      </c>
      <c r="Q7512" s="1" t="s">
        <v>43</v>
      </c>
      <c r="R7512" s="4">
        <v>4</v>
      </c>
      <c r="S7512" s="1" t="s">
        <v>103</v>
      </c>
      <c r="T7512" s="1" t="s">
        <v>20343</v>
      </c>
      <c r="U7512" s="3">
        <v>45679</v>
      </c>
    </row>
    <row r="7513" spans="1:21" x14ac:dyDescent="0.3">
      <c r="A7513" s="1" t="s">
        <v>5380</v>
      </c>
      <c r="B7513" s="1" t="s">
        <v>2703</v>
      </c>
      <c r="C7513" s="1" t="s">
        <v>70</v>
      </c>
      <c r="D7513" s="1" t="str">
        <f>_xlfn.CONCAT(EcommerceDataset[[#This Row],[first_name]]," ",EcommerceDataset[[#This Row],[last_name]])</f>
        <v>Brianna Johnson</v>
      </c>
      <c r="E7513" s="1" t="s">
        <v>36</v>
      </c>
      <c r="F7513" s="1" t="s">
        <v>49</v>
      </c>
      <c r="G7513" s="1" t="s">
        <v>61</v>
      </c>
      <c r="H7513" s="1" t="s">
        <v>72</v>
      </c>
      <c r="I7513" s="1" t="s">
        <v>73</v>
      </c>
      <c r="J7513" s="1" t="s">
        <v>41</v>
      </c>
      <c r="K7513" s="4">
        <v>5</v>
      </c>
      <c r="L7513" s="5">
        <v>110</v>
      </c>
      <c r="M7513" s="5">
        <f>EcommerceDataset[[#This Row],[quantity]]*EcommerceDataset[[#This Row],[unit_price]]</f>
        <v>550</v>
      </c>
      <c r="N7513" s="1" t="s">
        <v>20344</v>
      </c>
      <c r="O7513" s="3">
        <v>45651</v>
      </c>
      <c r="P7513" s="1" t="s">
        <v>102</v>
      </c>
      <c r="Q7513" s="1" t="s">
        <v>30</v>
      </c>
      <c r="R7513" s="4">
        <v>2</v>
      </c>
      <c r="S7513" s="1" t="s">
        <v>31</v>
      </c>
      <c r="T7513" s="1" t="s">
        <v>20345</v>
      </c>
      <c r="U7513" s="3">
        <v>45083</v>
      </c>
    </row>
    <row r="7514" spans="1:21" x14ac:dyDescent="0.3">
      <c r="A7514" s="1" t="s">
        <v>13271</v>
      </c>
      <c r="B7514" s="1" t="s">
        <v>200</v>
      </c>
      <c r="C7514" s="1" t="s">
        <v>1271</v>
      </c>
      <c r="D7514" s="1" t="str">
        <f>_xlfn.CONCAT(EcommerceDataset[[#This Row],[first_name]]," ",EcommerceDataset[[#This Row],[last_name]])</f>
        <v>Robert Ryan</v>
      </c>
      <c r="E7514" s="1" t="s">
        <v>22</v>
      </c>
      <c r="F7514" s="1" t="s">
        <v>49</v>
      </c>
      <c r="G7514" s="1" t="s">
        <v>185</v>
      </c>
      <c r="H7514" s="1" t="s">
        <v>217</v>
      </c>
      <c r="I7514" s="1" t="s">
        <v>218</v>
      </c>
      <c r="J7514" s="1" t="s">
        <v>27</v>
      </c>
      <c r="K7514" s="4">
        <v>5</v>
      </c>
      <c r="L7514" s="5">
        <v>899</v>
      </c>
      <c r="M7514" s="5">
        <f>EcommerceDataset[[#This Row],[quantity]]*EcommerceDataset[[#This Row],[unit_price]]</f>
        <v>4495</v>
      </c>
      <c r="N7514" s="1" t="s">
        <v>20346</v>
      </c>
      <c r="O7514" s="3">
        <v>44837</v>
      </c>
      <c r="P7514" s="1" t="s">
        <v>109</v>
      </c>
      <c r="Q7514" s="1" t="s">
        <v>56</v>
      </c>
      <c r="R7514" s="4">
        <v>3</v>
      </c>
      <c r="S7514" s="1" t="s">
        <v>66</v>
      </c>
      <c r="T7514" s="1" t="s">
        <v>20347</v>
      </c>
      <c r="U7514" s="3">
        <v>45252</v>
      </c>
    </row>
    <row r="7515" spans="1:21" x14ac:dyDescent="0.3">
      <c r="A7515" s="1" t="s">
        <v>9687</v>
      </c>
      <c r="B7515" s="1" t="s">
        <v>1667</v>
      </c>
      <c r="C7515" s="1" t="s">
        <v>4050</v>
      </c>
      <c r="D7515" s="1" t="str">
        <f>_xlfn.CONCAT(EcommerceDataset[[#This Row],[first_name]]," ",EcommerceDataset[[#This Row],[last_name]])</f>
        <v>Louis Higgins</v>
      </c>
      <c r="E7515" s="1" t="s">
        <v>80</v>
      </c>
      <c r="F7515" s="1" t="s">
        <v>37</v>
      </c>
      <c r="G7515" s="1" t="s">
        <v>61</v>
      </c>
      <c r="H7515" s="1" t="s">
        <v>51</v>
      </c>
      <c r="I7515" s="1" t="s">
        <v>52</v>
      </c>
      <c r="J7515" s="1" t="s">
        <v>53</v>
      </c>
      <c r="K7515" s="4">
        <v>3</v>
      </c>
      <c r="L7515" s="5">
        <v>59</v>
      </c>
      <c r="M7515" s="5">
        <f>EcommerceDataset[[#This Row],[quantity]]*EcommerceDataset[[#This Row],[unit_price]]</f>
        <v>177</v>
      </c>
      <c r="N7515" s="1" t="s">
        <v>20348</v>
      </c>
      <c r="O7515" s="3">
        <v>44811</v>
      </c>
      <c r="P7515" s="1" t="s">
        <v>75</v>
      </c>
      <c r="Q7515" s="1" t="s">
        <v>56</v>
      </c>
      <c r="R7515" s="4">
        <v>4</v>
      </c>
      <c r="S7515" s="1" t="s">
        <v>132</v>
      </c>
      <c r="T7515" s="1" t="s">
        <v>20349</v>
      </c>
      <c r="U7515" s="3">
        <v>44935</v>
      </c>
    </row>
    <row r="7516" spans="1:21" x14ac:dyDescent="0.3">
      <c r="A7516" s="1" t="s">
        <v>1622</v>
      </c>
      <c r="B7516" s="1" t="s">
        <v>20</v>
      </c>
      <c r="C7516" s="1" t="s">
        <v>1623</v>
      </c>
      <c r="D7516" s="1" t="str">
        <f>_xlfn.CONCAT(EcommerceDataset[[#This Row],[first_name]]," ",EcommerceDataset[[#This Row],[last_name]])</f>
        <v>Erica Frederick</v>
      </c>
      <c r="E7516" s="1" t="s">
        <v>22</v>
      </c>
      <c r="F7516" s="1" t="s">
        <v>49</v>
      </c>
      <c r="G7516" s="1" t="s">
        <v>50</v>
      </c>
      <c r="H7516" s="1" t="s">
        <v>62</v>
      </c>
      <c r="I7516" s="1" t="s">
        <v>63</v>
      </c>
      <c r="J7516" s="1" t="s">
        <v>64</v>
      </c>
      <c r="K7516" s="4">
        <v>5</v>
      </c>
      <c r="L7516" s="5">
        <v>399</v>
      </c>
      <c r="M7516" s="5">
        <f>EcommerceDataset[[#This Row],[quantity]]*EcommerceDataset[[#This Row],[unit_price]]</f>
        <v>1995</v>
      </c>
      <c r="N7516" s="1" t="s">
        <v>20350</v>
      </c>
      <c r="O7516" s="3">
        <v>45610</v>
      </c>
      <c r="P7516" s="1" t="s">
        <v>102</v>
      </c>
      <c r="Q7516" s="1" t="s">
        <v>43</v>
      </c>
      <c r="R7516" s="4">
        <v>4</v>
      </c>
      <c r="S7516" s="1" t="s">
        <v>31</v>
      </c>
      <c r="T7516" s="1" t="s">
        <v>20351</v>
      </c>
      <c r="U7516" s="3">
        <v>45254</v>
      </c>
    </row>
    <row r="7517" spans="1:21" x14ac:dyDescent="0.3">
      <c r="A7517" s="1" t="s">
        <v>19653</v>
      </c>
      <c r="B7517" s="1" t="s">
        <v>195</v>
      </c>
      <c r="C7517" s="1" t="s">
        <v>2321</v>
      </c>
      <c r="D7517" s="1" t="str">
        <f>_xlfn.CONCAT(EcommerceDataset[[#This Row],[first_name]]," ",EcommerceDataset[[#This Row],[last_name]])</f>
        <v>Danielle Wheeler</v>
      </c>
      <c r="E7517" s="1" t="s">
        <v>80</v>
      </c>
      <c r="F7517" s="1" t="s">
        <v>37</v>
      </c>
      <c r="G7517" s="1" t="s">
        <v>185</v>
      </c>
      <c r="H7517" s="1" t="s">
        <v>86</v>
      </c>
      <c r="I7517" s="1" t="s">
        <v>87</v>
      </c>
      <c r="J7517" s="1" t="s">
        <v>64</v>
      </c>
      <c r="K7517" s="4">
        <v>3</v>
      </c>
      <c r="L7517" s="5">
        <v>99</v>
      </c>
      <c r="M7517" s="5">
        <f>EcommerceDataset[[#This Row],[quantity]]*EcommerceDataset[[#This Row],[unit_price]]</f>
        <v>297</v>
      </c>
      <c r="N7517" s="1" t="s">
        <v>20352</v>
      </c>
      <c r="O7517" s="3">
        <v>45383</v>
      </c>
      <c r="P7517" s="1" t="s">
        <v>109</v>
      </c>
      <c r="Q7517" s="1" t="s">
        <v>56</v>
      </c>
      <c r="R7517" s="4">
        <v>3</v>
      </c>
      <c r="S7517" s="1" t="s">
        <v>44</v>
      </c>
      <c r="T7517" s="1" t="s">
        <v>20353</v>
      </c>
      <c r="U7517" s="3">
        <v>44910</v>
      </c>
    </row>
    <row r="7518" spans="1:21" x14ac:dyDescent="0.3">
      <c r="A7518" s="1" t="s">
        <v>669</v>
      </c>
      <c r="B7518" s="1" t="s">
        <v>670</v>
      </c>
      <c r="C7518" s="1" t="s">
        <v>671</v>
      </c>
      <c r="D7518" s="1" t="str">
        <f>_xlfn.CONCAT(EcommerceDataset[[#This Row],[first_name]]," ",EcommerceDataset[[#This Row],[last_name]])</f>
        <v>Brian Morris</v>
      </c>
      <c r="E7518" s="1" t="s">
        <v>80</v>
      </c>
      <c r="F7518" s="1" t="s">
        <v>37</v>
      </c>
      <c r="G7518" s="1" t="s">
        <v>38</v>
      </c>
      <c r="H7518" s="1" t="s">
        <v>190</v>
      </c>
      <c r="I7518" s="1" t="s">
        <v>191</v>
      </c>
      <c r="J7518" s="1" t="s">
        <v>41</v>
      </c>
      <c r="K7518" s="4">
        <v>2</v>
      </c>
      <c r="L7518" s="5">
        <v>120</v>
      </c>
      <c r="M7518" s="5">
        <f>EcommerceDataset[[#This Row],[quantity]]*EcommerceDataset[[#This Row],[unit_price]]</f>
        <v>240</v>
      </c>
      <c r="N7518" s="1" t="s">
        <v>20354</v>
      </c>
      <c r="O7518" s="3">
        <v>45545</v>
      </c>
      <c r="P7518" s="1" t="s">
        <v>55</v>
      </c>
      <c r="Q7518" s="1" t="s">
        <v>43</v>
      </c>
      <c r="R7518" s="4">
        <v>4</v>
      </c>
      <c r="S7518" s="1" t="s">
        <v>44</v>
      </c>
      <c r="T7518" s="1" t="s">
        <v>20355</v>
      </c>
      <c r="U7518" s="3">
        <v>45821</v>
      </c>
    </row>
    <row r="7519" spans="1:21" x14ac:dyDescent="0.3">
      <c r="A7519" s="1" t="s">
        <v>20356</v>
      </c>
      <c r="B7519" s="1" t="s">
        <v>5468</v>
      </c>
      <c r="C7519" s="1" t="s">
        <v>136</v>
      </c>
      <c r="D7519" s="1" t="str">
        <f>_xlfn.CONCAT(EcommerceDataset[[#This Row],[first_name]]," ",EcommerceDataset[[#This Row],[last_name]])</f>
        <v>Peter Davis</v>
      </c>
      <c r="E7519" s="1" t="s">
        <v>36</v>
      </c>
      <c r="F7519" s="1" t="s">
        <v>49</v>
      </c>
      <c r="G7519" s="1" t="s">
        <v>38</v>
      </c>
      <c r="H7519" s="1" t="s">
        <v>25</v>
      </c>
      <c r="I7519" s="1" t="s">
        <v>26</v>
      </c>
      <c r="J7519" s="1" t="s">
        <v>27</v>
      </c>
      <c r="K7519" s="4">
        <v>1</v>
      </c>
      <c r="L7519" s="5">
        <v>229</v>
      </c>
      <c r="M7519" s="5">
        <f>EcommerceDataset[[#This Row],[quantity]]*EcommerceDataset[[#This Row],[unit_price]]</f>
        <v>229</v>
      </c>
      <c r="N7519" s="1" t="s">
        <v>20357</v>
      </c>
      <c r="O7519" s="3">
        <v>45691</v>
      </c>
      <c r="P7519" s="1" t="s">
        <v>55</v>
      </c>
      <c r="Q7519" s="1" t="s">
        <v>56</v>
      </c>
      <c r="R7519" s="4">
        <v>3</v>
      </c>
      <c r="S7519" s="1" t="s">
        <v>66</v>
      </c>
      <c r="T7519" s="1" t="s">
        <v>20358</v>
      </c>
      <c r="U7519" s="3">
        <v>45116</v>
      </c>
    </row>
    <row r="7520" spans="1:21" x14ac:dyDescent="0.3">
      <c r="A7520" s="1" t="s">
        <v>2734</v>
      </c>
      <c r="B7520" s="1" t="s">
        <v>1093</v>
      </c>
      <c r="C7520" s="1" t="s">
        <v>619</v>
      </c>
      <c r="D7520" s="1" t="str">
        <f>_xlfn.CONCAT(EcommerceDataset[[#This Row],[first_name]]," ",EcommerceDataset[[#This Row],[last_name]])</f>
        <v>Ross Williams</v>
      </c>
      <c r="E7520" s="1" t="s">
        <v>36</v>
      </c>
      <c r="F7520" s="1" t="s">
        <v>49</v>
      </c>
      <c r="G7520" s="1" t="s">
        <v>61</v>
      </c>
      <c r="H7520" s="1" t="s">
        <v>62</v>
      </c>
      <c r="I7520" s="1" t="s">
        <v>63</v>
      </c>
      <c r="J7520" s="1" t="s">
        <v>64</v>
      </c>
      <c r="K7520" s="4">
        <v>4</v>
      </c>
      <c r="L7520" s="5">
        <v>399</v>
      </c>
      <c r="M7520" s="5">
        <f>EcommerceDataset[[#This Row],[quantity]]*EcommerceDataset[[#This Row],[unit_price]]</f>
        <v>1596</v>
      </c>
      <c r="N7520" s="1" t="s">
        <v>20359</v>
      </c>
      <c r="O7520" s="3">
        <v>45447</v>
      </c>
      <c r="P7520" s="1" t="s">
        <v>29</v>
      </c>
      <c r="Q7520" s="1" t="s">
        <v>56</v>
      </c>
      <c r="R7520" s="4">
        <v>4</v>
      </c>
      <c r="S7520" s="1" t="s">
        <v>103</v>
      </c>
      <c r="T7520" s="1" t="s">
        <v>20360</v>
      </c>
      <c r="U7520" s="3">
        <v>44846</v>
      </c>
    </row>
    <row r="7521" spans="1:21" x14ac:dyDescent="0.3">
      <c r="A7521" s="1" t="s">
        <v>8486</v>
      </c>
      <c r="B7521" s="1" t="s">
        <v>8487</v>
      </c>
      <c r="C7521" s="1" t="s">
        <v>5843</v>
      </c>
      <c r="D7521" s="1" t="str">
        <f>_xlfn.CONCAT(EcommerceDataset[[#This Row],[first_name]]," ",EcommerceDataset[[#This Row],[last_name]])</f>
        <v>Dale Joyce</v>
      </c>
      <c r="E7521" s="1" t="s">
        <v>80</v>
      </c>
      <c r="F7521" s="1" t="s">
        <v>37</v>
      </c>
      <c r="G7521" s="1" t="s">
        <v>151</v>
      </c>
      <c r="H7521" s="1" t="s">
        <v>120</v>
      </c>
      <c r="I7521" s="1" t="s">
        <v>121</v>
      </c>
      <c r="J7521" s="1" t="s">
        <v>122</v>
      </c>
      <c r="K7521" s="4">
        <v>2</v>
      </c>
      <c r="L7521" s="5">
        <v>149</v>
      </c>
      <c r="M7521" s="5">
        <f>EcommerceDataset[[#This Row],[quantity]]*EcommerceDataset[[#This Row],[unit_price]]</f>
        <v>298</v>
      </c>
      <c r="N7521" s="1" t="s">
        <v>20361</v>
      </c>
      <c r="O7521" s="3">
        <v>45627</v>
      </c>
      <c r="P7521" s="1" t="s">
        <v>109</v>
      </c>
      <c r="Q7521" s="1" t="s">
        <v>56</v>
      </c>
      <c r="R7521" s="4">
        <v>1</v>
      </c>
      <c r="S7521" s="1" t="s">
        <v>103</v>
      </c>
      <c r="T7521" s="1" t="s">
        <v>20362</v>
      </c>
      <c r="U7521" s="3">
        <v>45516</v>
      </c>
    </row>
    <row r="7522" spans="1:21" x14ac:dyDescent="0.3">
      <c r="A7522" s="1" t="s">
        <v>19986</v>
      </c>
      <c r="B7522" s="1" t="s">
        <v>279</v>
      </c>
      <c r="C7522" s="1" t="s">
        <v>619</v>
      </c>
      <c r="D7522" s="1" t="str">
        <f>_xlfn.CONCAT(EcommerceDataset[[#This Row],[first_name]]," ",EcommerceDataset[[#This Row],[last_name]])</f>
        <v>Kyle Williams</v>
      </c>
      <c r="E7522" s="1" t="s">
        <v>80</v>
      </c>
      <c r="F7522" s="1" t="s">
        <v>49</v>
      </c>
      <c r="G7522" s="1" t="s">
        <v>151</v>
      </c>
      <c r="H7522" s="1" t="s">
        <v>72</v>
      </c>
      <c r="I7522" s="1" t="s">
        <v>73</v>
      </c>
      <c r="J7522" s="1" t="s">
        <v>41</v>
      </c>
      <c r="K7522" s="4">
        <v>5</v>
      </c>
      <c r="L7522" s="5">
        <v>110</v>
      </c>
      <c r="M7522" s="5">
        <f>EcommerceDataset[[#This Row],[quantity]]*EcommerceDataset[[#This Row],[unit_price]]</f>
        <v>550</v>
      </c>
      <c r="N7522" s="1" t="s">
        <v>20363</v>
      </c>
      <c r="O7522" s="3">
        <v>45396</v>
      </c>
      <c r="P7522" s="1" t="s">
        <v>109</v>
      </c>
      <c r="Q7522" s="1" t="s">
        <v>43</v>
      </c>
      <c r="R7522" s="4">
        <v>5</v>
      </c>
      <c r="S7522" s="1" t="s">
        <v>103</v>
      </c>
      <c r="T7522" s="1" t="s">
        <v>20364</v>
      </c>
      <c r="U7522" s="3">
        <v>44801</v>
      </c>
    </row>
    <row r="7523" spans="1:21" x14ac:dyDescent="0.3">
      <c r="A7523" s="1" t="s">
        <v>4807</v>
      </c>
      <c r="B7523" s="1" t="s">
        <v>242</v>
      </c>
      <c r="C7523" s="1" t="s">
        <v>700</v>
      </c>
      <c r="D7523" s="1" t="str">
        <f>_xlfn.CONCAT(EcommerceDataset[[#This Row],[first_name]]," ",EcommerceDataset[[#This Row],[last_name]])</f>
        <v>Kimberly James</v>
      </c>
      <c r="E7523" s="1" t="s">
        <v>22</v>
      </c>
      <c r="F7523" s="1" t="s">
        <v>23</v>
      </c>
      <c r="G7523" s="1" t="s">
        <v>71</v>
      </c>
      <c r="H7523" s="1" t="s">
        <v>190</v>
      </c>
      <c r="I7523" s="1" t="s">
        <v>191</v>
      </c>
      <c r="J7523" s="1" t="s">
        <v>41</v>
      </c>
      <c r="K7523" s="4">
        <v>4</v>
      </c>
      <c r="L7523" s="5">
        <v>120</v>
      </c>
      <c r="M7523" s="5">
        <f>EcommerceDataset[[#This Row],[quantity]]*EcommerceDataset[[#This Row],[unit_price]]</f>
        <v>480</v>
      </c>
      <c r="N7523" s="1" t="s">
        <v>20365</v>
      </c>
      <c r="O7523" s="3">
        <v>45576</v>
      </c>
      <c r="P7523" s="1" t="s">
        <v>109</v>
      </c>
      <c r="Q7523" s="1" t="s">
        <v>43</v>
      </c>
      <c r="R7523" s="4">
        <v>3</v>
      </c>
      <c r="S7523" s="1" t="s">
        <v>103</v>
      </c>
      <c r="T7523" s="1" t="s">
        <v>20366</v>
      </c>
      <c r="U7523" s="3">
        <v>45592</v>
      </c>
    </row>
    <row r="7524" spans="1:21" x14ac:dyDescent="0.3">
      <c r="A7524" s="1" t="s">
        <v>8975</v>
      </c>
      <c r="B7524" s="1" t="s">
        <v>299</v>
      </c>
      <c r="C7524" s="1" t="s">
        <v>166</v>
      </c>
      <c r="D7524" s="1" t="str">
        <f>_xlfn.CONCAT(EcommerceDataset[[#This Row],[first_name]]," ",EcommerceDataset[[#This Row],[last_name]])</f>
        <v>Heather Torres</v>
      </c>
      <c r="E7524" s="1" t="s">
        <v>22</v>
      </c>
      <c r="F7524" s="1" t="s">
        <v>37</v>
      </c>
      <c r="G7524" s="1" t="s">
        <v>179</v>
      </c>
      <c r="H7524" s="1" t="s">
        <v>144</v>
      </c>
      <c r="I7524" s="1" t="s">
        <v>145</v>
      </c>
      <c r="J7524" s="1" t="s">
        <v>53</v>
      </c>
      <c r="K7524" s="4">
        <v>4</v>
      </c>
      <c r="L7524" s="5">
        <v>199</v>
      </c>
      <c r="M7524" s="5">
        <f>EcommerceDataset[[#This Row],[quantity]]*EcommerceDataset[[#This Row],[unit_price]]</f>
        <v>796</v>
      </c>
      <c r="N7524" s="1" t="s">
        <v>20367</v>
      </c>
      <c r="O7524" s="3">
        <v>45559</v>
      </c>
      <c r="P7524" s="1" t="s">
        <v>29</v>
      </c>
      <c r="Q7524" s="1" t="s">
        <v>43</v>
      </c>
      <c r="R7524" s="4">
        <v>4</v>
      </c>
      <c r="S7524" s="1" t="s">
        <v>103</v>
      </c>
      <c r="T7524" s="1" t="s">
        <v>20368</v>
      </c>
      <c r="U7524" s="3">
        <v>44874</v>
      </c>
    </row>
    <row r="7525" spans="1:21" x14ac:dyDescent="0.3">
      <c r="A7525" s="1" t="s">
        <v>19473</v>
      </c>
      <c r="B7525" s="1" t="s">
        <v>1070</v>
      </c>
      <c r="C7525" s="1" t="s">
        <v>315</v>
      </c>
      <c r="D7525" s="1" t="str">
        <f>_xlfn.CONCAT(EcommerceDataset[[#This Row],[first_name]]," ",EcommerceDataset[[#This Row],[last_name]])</f>
        <v>Chloe Martin</v>
      </c>
      <c r="E7525" s="1" t="s">
        <v>36</v>
      </c>
      <c r="F7525" s="1" t="s">
        <v>37</v>
      </c>
      <c r="G7525" s="1" t="s">
        <v>24</v>
      </c>
      <c r="H7525" s="1" t="s">
        <v>390</v>
      </c>
      <c r="I7525" s="1" t="s">
        <v>391</v>
      </c>
      <c r="J7525" s="1" t="s">
        <v>122</v>
      </c>
      <c r="K7525" s="4">
        <v>5</v>
      </c>
      <c r="L7525" s="5">
        <v>25</v>
      </c>
      <c r="M7525" s="5">
        <f>EcommerceDataset[[#This Row],[quantity]]*EcommerceDataset[[#This Row],[unit_price]]</f>
        <v>125</v>
      </c>
      <c r="N7525" s="1" t="s">
        <v>20369</v>
      </c>
      <c r="O7525" s="3">
        <v>45886</v>
      </c>
      <c r="P7525" s="1" t="s">
        <v>55</v>
      </c>
      <c r="Q7525" s="1" t="s">
        <v>56</v>
      </c>
      <c r="R7525" s="4">
        <v>1</v>
      </c>
      <c r="S7525" s="1" t="s">
        <v>44</v>
      </c>
      <c r="T7525" s="1" t="s">
        <v>20370</v>
      </c>
      <c r="U7525" s="3">
        <v>45407</v>
      </c>
    </row>
    <row r="7526" spans="1:21" x14ac:dyDescent="0.3">
      <c r="A7526" s="1" t="s">
        <v>20371</v>
      </c>
      <c r="B7526" s="1" t="s">
        <v>4101</v>
      </c>
      <c r="C7526" s="1" t="s">
        <v>3340</v>
      </c>
      <c r="D7526" s="1" t="str">
        <f>_xlfn.CONCAT(EcommerceDataset[[#This Row],[first_name]]," ",EcommerceDataset[[#This Row],[last_name]])</f>
        <v>Marissa Harrison</v>
      </c>
      <c r="E7526" s="1" t="s">
        <v>36</v>
      </c>
      <c r="F7526" s="1" t="s">
        <v>49</v>
      </c>
      <c r="G7526" s="1" t="s">
        <v>151</v>
      </c>
      <c r="H7526" s="1" t="s">
        <v>39</v>
      </c>
      <c r="I7526" s="1" t="s">
        <v>40</v>
      </c>
      <c r="J7526" s="1" t="s">
        <v>41</v>
      </c>
      <c r="K7526" s="4">
        <v>4</v>
      </c>
      <c r="L7526" s="5">
        <v>59</v>
      </c>
      <c r="M7526" s="5">
        <f>EcommerceDataset[[#This Row],[quantity]]*EcommerceDataset[[#This Row],[unit_price]]</f>
        <v>236</v>
      </c>
      <c r="N7526" s="1" t="s">
        <v>20372</v>
      </c>
      <c r="O7526" s="3">
        <v>44965</v>
      </c>
      <c r="P7526" s="1" t="s">
        <v>75</v>
      </c>
      <c r="Q7526" s="1" t="s">
        <v>30</v>
      </c>
      <c r="R7526" s="4">
        <v>2</v>
      </c>
      <c r="S7526" s="1" t="s">
        <v>66</v>
      </c>
      <c r="T7526" s="1" t="s">
        <v>20373</v>
      </c>
      <c r="U7526" s="3">
        <v>44949</v>
      </c>
    </row>
    <row r="7527" spans="1:21" x14ac:dyDescent="0.3">
      <c r="A7527" s="1" t="s">
        <v>12014</v>
      </c>
      <c r="B7527" s="1" t="s">
        <v>12015</v>
      </c>
      <c r="C7527" s="1" t="s">
        <v>1884</v>
      </c>
      <c r="D7527" s="1" t="str">
        <f>_xlfn.CONCAT(EcommerceDataset[[#This Row],[first_name]]," ",EcommerceDataset[[#This Row],[last_name]])</f>
        <v>Vicki Phillips</v>
      </c>
      <c r="E7527" s="1" t="s">
        <v>22</v>
      </c>
      <c r="F7527" s="1" t="s">
        <v>49</v>
      </c>
      <c r="G7527" s="1" t="s">
        <v>50</v>
      </c>
      <c r="H7527" s="1" t="s">
        <v>39</v>
      </c>
      <c r="I7527" s="1" t="s">
        <v>40</v>
      </c>
      <c r="J7527" s="1" t="s">
        <v>41</v>
      </c>
      <c r="K7527" s="4">
        <v>1</v>
      </c>
      <c r="L7527" s="5">
        <v>59</v>
      </c>
      <c r="M7527" s="5">
        <f>EcommerceDataset[[#This Row],[quantity]]*EcommerceDataset[[#This Row],[unit_price]]</f>
        <v>59</v>
      </c>
      <c r="N7527" s="1" t="s">
        <v>20374</v>
      </c>
      <c r="O7527" s="3">
        <v>45133</v>
      </c>
      <c r="P7527" s="1" t="s">
        <v>109</v>
      </c>
      <c r="Q7527" s="1" t="s">
        <v>56</v>
      </c>
      <c r="R7527" s="4">
        <v>1</v>
      </c>
      <c r="S7527" s="1" t="s">
        <v>66</v>
      </c>
      <c r="T7527" s="1" t="s">
        <v>20375</v>
      </c>
      <c r="U7527" s="3">
        <v>44933</v>
      </c>
    </row>
    <row r="7528" spans="1:21" x14ac:dyDescent="0.3">
      <c r="A7528" s="1" t="s">
        <v>20376</v>
      </c>
      <c r="B7528" s="1" t="s">
        <v>10718</v>
      </c>
      <c r="C7528" s="1" t="s">
        <v>2789</v>
      </c>
      <c r="D7528" s="1" t="str">
        <f>_xlfn.CONCAT(EcommerceDataset[[#This Row],[first_name]]," ",EcommerceDataset[[#This Row],[last_name]])</f>
        <v>Theodore Good</v>
      </c>
      <c r="E7528" s="1" t="s">
        <v>36</v>
      </c>
      <c r="F7528" s="1" t="s">
        <v>37</v>
      </c>
      <c r="G7528" s="1" t="s">
        <v>151</v>
      </c>
      <c r="H7528" s="1" t="s">
        <v>25</v>
      </c>
      <c r="I7528" s="1" t="s">
        <v>26</v>
      </c>
      <c r="J7528" s="1" t="s">
        <v>27</v>
      </c>
      <c r="K7528" s="4">
        <v>4</v>
      </c>
      <c r="L7528" s="5">
        <v>229</v>
      </c>
      <c r="M7528" s="5">
        <f>EcommerceDataset[[#This Row],[quantity]]*EcommerceDataset[[#This Row],[unit_price]]</f>
        <v>916</v>
      </c>
      <c r="N7528" s="1" t="s">
        <v>20377</v>
      </c>
      <c r="O7528" s="3">
        <v>45228</v>
      </c>
      <c r="P7528" s="1" t="s">
        <v>29</v>
      </c>
      <c r="Q7528" s="1" t="s">
        <v>30</v>
      </c>
      <c r="R7528" s="4">
        <v>2</v>
      </c>
      <c r="S7528" s="1" t="s">
        <v>66</v>
      </c>
      <c r="T7528" s="1" t="s">
        <v>20378</v>
      </c>
      <c r="U7528" s="3">
        <v>44954</v>
      </c>
    </row>
    <row r="7529" spans="1:21" x14ac:dyDescent="0.3">
      <c r="A7529" s="1" t="s">
        <v>1781</v>
      </c>
      <c r="B7529" s="1" t="s">
        <v>1782</v>
      </c>
      <c r="C7529" s="1" t="s">
        <v>1783</v>
      </c>
      <c r="D7529" s="1" t="str">
        <f>_xlfn.CONCAT(EcommerceDataset[[#This Row],[first_name]]," ",EcommerceDataset[[#This Row],[last_name]])</f>
        <v>Hunter Clayton</v>
      </c>
      <c r="E7529" s="1" t="s">
        <v>22</v>
      </c>
      <c r="F7529" s="1" t="s">
        <v>37</v>
      </c>
      <c r="G7529" s="1" t="s">
        <v>24</v>
      </c>
      <c r="H7529" s="1" t="s">
        <v>51</v>
      </c>
      <c r="I7529" s="1" t="s">
        <v>52</v>
      </c>
      <c r="J7529" s="1" t="s">
        <v>53</v>
      </c>
      <c r="K7529" s="4">
        <v>2</v>
      </c>
      <c r="L7529" s="5">
        <v>59</v>
      </c>
      <c r="M7529" s="5">
        <f>EcommerceDataset[[#This Row],[quantity]]*EcommerceDataset[[#This Row],[unit_price]]</f>
        <v>118</v>
      </c>
      <c r="N7529" s="1" t="s">
        <v>20379</v>
      </c>
      <c r="O7529" s="3">
        <v>45891</v>
      </c>
      <c r="P7529" s="1" t="s">
        <v>29</v>
      </c>
      <c r="Q7529" s="1" t="s">
        <v>43</v>
      </c>
      <c r="R7529" s="4">
        <v>1</v>
      </c>
      <c r="S7529" s="1" t="s">
        <v>103</v>
      </c>
      <c r="T7529" s="1" t="s">
        <v>20380</v>
      </c>
      <c r="U7529" s="3">
        <v>44873</v>
      </c>
    </row>
    <row r="7530" spans="1:21" x14ac:dyDescent="0.3">
      <c r="A7530" s="1" t="s">
        <v>13782</v>
      </c>
      <c r="B7530" s="1" t="s">
        <v>91</v>
      </c>
      <c r="C7530" s="1" t="s">
        <v>6562</v>
      </c>
      <c r="D7530" s="1" t="str">
        <f>_xlfn.CONCAT(EcommerceDataset[[#This Row],[first_name]]," ",EcommerceDataset[[#This Row],[last_name]])</f>
        <v>Barbara Gutierrez</v>
      </c>
      <c r="E7530" s="1" t="s">
        <v>36</v>
      </c>
      <c r="F7530" s="1" t="s">
        <v>37</v>
      </c>
      <c r="G7530" s="1" t="s">
        <v>151</v>
      </c>
      <c r="H7530" s="1" t="s">
        <v>25</v>
      </c>
      <c r="I7530" s="1" t="s">
        <v>26</v>
      </c>
      <c r="J7530" s="1" t="s">
        <v>27</v>
      </c>
      <c r="K7530" s="4">
        <v>2</v>
      </c>
      <c r="L7530" s="5">
        <v>229</v>
      </c>
      <c r="M7530" s="5">
        <f>EcommerceDataset[[#This Row],[quantity]]*EcommerceDataset[[#This Row],[unit_price]]</f>
        <v>458</v>
      </c>
      <c r="N7530" s="1" t="s">
        <v>20381</v>
      </c>
      <c r="O7530" s="3">
        <v>45257</v>
      </c>
      <c r="P7530" s="1" t="s">
        <v>55</v>
      </c>
      <c r="Q7530" s="1" t="s">
        <v>56</v>
      </c>
      <c r="R7530" s="4">
        <v>5</v>
      </c>
      <c r="S7530" s="1" t="s">
        <v>103</v>
      </c>
      <c r="T7530" s="1" t="s">
        <v>20382</v>
      </c>
      <c r="U7530" s="3">
        <v>44867</v>
      </c>
    </row>
    <row r="7531" spans="1:21" x14ac:dyDescent="0.3">
      <c r="A7531" s="1" t="s">
        <v>20383</v>
      </c>
      <c r="B7531" s="1" t="s">
        <v>3617</v>
      </c>
      <c r="C7531" s="1" t="s">
        <v>624</v>
      </c>
      <c r="D7531" s="1" t="str">
        <f>_xlfn.CONCAT(EcommerceDataset[[#This Row],[first_name]]," ",EcommerceDataset[[#This Row],[last_name]])</f>
        <v>Colin Ruiz</v>
      </c>
      <c r="E7531" s="1" t="s">
        <v>22</v>
      </c>
      <c r="F7531" s="1" t="s">
        <v>49</v>
      </c>
      <c r="G7531" s="1" t="s">
        <v>151</v>
      </c>
      <c r="H7531" s="1" t="s">
        <v>99</v>
      </c>
      <c r="I7531" s="1" t="s">
        <v>100</v>
      </c>
      <c r="J7531" s="1" t="s">
        <v>27</v>
      </c>
      <c r="K7531" s="4">
        <v>2</v>
      </c>
      <c r="L7531" s="5">
        <v>199</v>
      </c>
      <c r="M7531" s="5">
        <f>EcommerceDataset[[#This Row],[quantity]]*EcommerceDataset[[#This Row],[unit_price]]</f>
        <v>398</v>
      </c>
      <c r="N7531" s="1" t="s">
        <v>20384</v>
      </c>
      <c r="O7531" s="3">
        <v>45189</v>
      </c>
      <c r="P7531" s="1" t="s">
        <v>102</v>
      </c>
      <c r="Q7531" s="1" t="s">
        <v>43</v>
      </c>
      <c r="R7531" s="4">
        <v>5</v>
      </c>
      <c r="S7531" s="1" t="s">
        <v>103</v>
      </c>
      <c r="T7531" s="1" t="s">
        <v>20385</v>
      </c>
      <c r="U7531" s="3">
        <v>45856</v>
      </c>
    </row>
    <row r="7532" spans="1:21" x14ac:dyDescent="0.3">
      <c r="A7532" s="1" t="s">
        <v>20386</v>
      </c>
      <c r="B7532" s="1" t="s">
        <v>628</v>
      </c>
      <c r="C7532" s="1" t="s">
        <v>2684</v>
      </c>
      <c r="D7532" s="1" t="str">
        <f>_xlfn.CONCAT(EcommerceDataset[[#This Row],[first_name]]," ",EcommerceDataset[[#This Row],[last_name]])</f>
        <v>Paul Benjamin</v>
      </c>
      <c r="E7532" s="1" t="s">
        <v>22</v>
      </c>
      <c r="F7532" s="1" t="s">
        <v>49</v>
      </c>
      <c r="G7532" s="1" t="s">
        <v>179</v>
      </c>
      <c r="H7532" s="1" t="s">
        <v>51</v>
      </c>
      <c r="I7532" s="1" t="s">
        <v>52</v>
      </c>
      <c r="J7532" s="1" t="s">
        <v>53</v>
      </c>
      <c r="K7532" s="4">
        <v>5</v>
      </c>
      <c r="L7532" s="5">
        <v>59</v>
      </c>
      <c r="M7532" s="5">
        <f>EcommerceDataset[[#This Row],[quantity]]*EcommerceDataset[[#This Row],[unit_price]]</f>
        <v>295</v>
      </c>
      <c r="N7532" s="1" t="s">
        <v>20387</v>
      </c>
      <c r="O7532" s="3">
        <v>45380</v>
      </c>
      <c r="P7532" s="1" t="s">
        <v>102</v>
      </c>
      <c r="Q7532" s="1" t="s">
        <v>56</v>
      </c>
      <c r="R7532" s="4">
        <v>3</v>
      </c>
      <c r="S7532" s="1" t="s">
        <v>132</v>
      </c>
      <c r="T7532" s="1" t="s">
        <v>20388</v>
      </c>
      <c r="U7532" s="3">
        <v>45522</v>
      </c>
    </row>
    <row r="7533" spans="1:21" x14ac:dyDescent="0.3">
      <c r="A7533" s="1" t="s">
        <v>20389</v>
      </c>
      <c r="B7533" s="1" t="s">
        <v>3160</v>
      </c>
      <c r="C7533" s="1" t="s">
        <v>320</v>
      </c>
      <c r="D7533" s="1" t="str">
        <f>_xlfn.CONCAT(EcommerceDataset[[#This Row],[first_name]]," ",EcommerceDataset[[#This Row],[last_name]])</f>
        <v>Eric Moore</v>
      </c>
      <c r="E7533" s="1" t="s">
        <v>36</v>
      </c>
      <c r="F7533" s="1" t="s">
        <v>49</v>
      </c>
      <c r="G7533" s="1" t="s">
        <v>71</v>
      </c>
      <c r="H7533" s="1" t="s">
        <v>390</v>
      </c>
      <c r="I7533" s="1" t="s">
        <v>391</v>
      </c>
      <c r="J7533" s="1" t="s">
        <v>122</v>
      </c>
      <c r="K7533" s="4">
        <v>1</v>
      </c>
      <c r="L7533" s="5">
        <v>25</v>
      </c>
      <c r="M7533" s="5">
        <f>EcommerceDataset[[#This Row],[quantity]]*EcommerceDataset[[#This Row],[unit_price]]</f>
        <v>25</v>
      </c>
      <c r="N7533" s="1" t="s">
        <v>20390</v>
      </c>
      <c r="O7533" s="3">
        <v>45100</v>
      </c>
      <c r="P7533" s="1" t="s">
        <v>55</v>
      </c>
      <c r="Q7533" s="1" t="s">
        <v>43</v>
      </c>
      <c r="R7533" s="4">
        <v>5</v>
      </c>
      <c r="S7533" s="1" t="s">
        <v>103</v>
      </c>
      <c r="T7533" s="1" t="s">
        <v>20391</v>
      </c>
      <c r="U7533" s="3">
        <v>45208</v>
      </c>
    </row>
    <row r="7534" spans="1:21" x14ac:dyDescent="0.3">
      <c r="A7534" s="1" t="s">
        <v>13278</v>
      </c>
      <c r="B7534" s="1" t="s">
        <v>4714</v>
      </c>
      <c r="C7534" s="1" t="s">
        <v>6481</v>
      </c>
      <c r="D7534" s="1" t="str">
        <f>_xlfn.CONCAT(EcommerceDataset[[#This Row],[first_name]]," ",EcommerceDataset[[#This Row],[last_name]])</f>
        <v>Brooke Sims</v>
      </c>
      <c r="E7534" s="1" t="s">
        <v>36</v>
      </c>
      <c r="F7534" s="1" t="s">
        <v>37</v>
      </c>
      <c r="G7534" s="1" t="s">
        <v>119</v>
      </c>
      <c r="H7534" s="1" t="s">
        <v>62</v>
      </c>
      <c r="I7534" s="1" t="s">
        <v>63</v>
      </c>
      <c r="J7534" s="1" t="s">
        <v>64</v>
      </c>
      <c r="K7534" s="4">
        <v>1</v>
      </c>
      <c r="L7534" s="5">
        <v>399</v>
      </c>
      <c r="M7534" s="5">
        <f>EcommerceDataset[[#This Row],[quantity]]*EcommerceDataset[[#This Row],[unit_price]]</f>
        <v>399</v>
      </c>
      <c r="N7534" s="1" t="s">
        <v>20392</v>
      </c>
      <c r="O7534" s="3">
        <v>45738</v>
      </c>
      <c r="P7534" s="1" t="s">
        <v>55</v>
      </c>
      <c r="Q7534" s="1" t="s">
        <v>30</v>
      </c>
      <c r="R7534" s="4">
        <v>5</v>
      </c>
      <c r="S7534" s="1" t="s">
        <v>66</v>
      </c>
      <c r="T7534" s="1" t="s">
        <v>20393</v>
      </c>
      <c r="U7534" s="3">
        <v>45254</v>
      </c>
    </row>
    <row r="7535" spans="1:21" x14ac:dyDescent="0.3">
      <c r="A7535" s="1" t="s">
        <v>2528</v>
      </c>
      <c r="B7535" s="1" t="s">
        <v>1610</v>
      </c>
      <c r="C7535" s="1" t="s">
        <v>275</v>
      </c>
      <c r="D7535" s="1" t="str">
        <f>_xlfn.CONCAT(EcommerceDataset[[#This Row],[first_name]]," ",EcommerceDataset[[#This Row],[last_name]])</f>
        <v>Gregory Smith</v>
      </c>
      <c r="E7535" s="1" t="s">
        <v>80</v>
      </c>
      <c r="F7535" s="1" t="s">
        <v>37</v>
      </c>
      <c r="G7535" s="1" t="s">
        <v>71</v>
      </c>
      <c r="H7535" s="1" t="s">
        <v>144</v>
      </c>
      <c r="I7535" s="1" t="s">
        <v>145</v>
      </c>
      <c r="J7535" s="1" t="s">
        <v>53</v>
      </c>
      <c r="K7535" s="4">
        <v>5</v>
      </c>
      <c r="L7535" s="5">
        <v>199</v>
      </c>
      <c r="M7535" s="5">
        <f>EcommerceDataset[[#This Row],[quantity]]*EcommerceDataset[[#This Row],[unit_price]]</f>
        <v>995</v>
      </c>
      <c r="N7535" s="1" t="s">
        <v>20394</v>
      </c>
      <c r="O7535" s="3">
        <v>45347</v>
      </c>
      <c r="P7535" s="1" t="s">
        <v>75</v>
      </c>
      <c r="Q7535" s="1" t="s">
        <v>56</v>
      </c>
      <c r="R7535" s="4">
        <v>2</v>
      </c>
      <c r="S7535" s="1" t="s">
        <v>44</v>
      </c>
      <c r="T7535" s="1" t="s">
        <v>20395</v>
      </c>
      <c r="U7535" s="3">
        <v>45389</v>
      </c>
    </row>
    <row r="7536" spans="1:21" x14ac:dyDescent="0.3">
      <c r="A7536" s="1" t="s">
        <v>10839</v>
      </c>
      <c r="B7536" s="1" t="s">
        <v>2637</v>
      </c>
      <c r="C7536" s="1" t="s">
        <v>1721</v>
      </c>
      <c r="D7536" s="1" t="str">
        <f>_xlfn.CONCAT(EcommerceDataset[[#This Row],[first_name]]," ",EcommerceDataset[[#This Row],[last_name]])</f>
        <v>Jonathan Hughes</v>
      </c>
      <c r="E7536" s="1" t="s">
        <v>36</v>
      </c>
      <c r="F7536" s="1" t="s">
        <v>49</v>
      </c>
      <c r="G7536" s="1" t="s">
        <v>119</v>
      </c>
      <c r="H7536" s="1" t="s">
        <v>25</v>
      </c>
      <c r="I7536" s="1" t="s">
        <v>26</v>
      </c>
      <c r="J7536" s="1" t="s">
        <v>27</v>
      </c>
      <c r="K7536" s="4">
        <v>3</v>
      </c>
      <c r="L7536" s="5">
        <v>229</v>
      </c>
      <c r="M7536" s="5">
        <f>EcommerceDataset[[#This Row],[quantity]]*EcommerceDataset[[#This Row],[unit_price]]</f>
        <v>687</v>
      </c>
      <c r="N7536" s="1" t="s">
        <v>20396</v>
      </c>
      <c r="O7536" s="3">
        <v>45554</v>
      </c>
      <c r="P7536" s="1" t="s">
        <v>109</v>
      </c>
      <c r="Q7536" s="1" t="s">
        <v>56</v>
      </c>
      <c r="R7536" s="4">
        <v>5</v>
      </c>
      <c r="S7536" s="1" t="s">
        <v>103</v>
      </c>
      <c r="T7536" s="1" t="s">
        <v>20397</v>
      </c>
      <c r="U7536" s="3">
        <v>45304</v>
      </c>
    </row>
    <row r="7537" spans="1:21" x14ac:dyDescent="0.3">
      <c r="A7537" s="1" t="s">
        <v>8768</v>
      </c>
      <c r="B7537" s="1" t="s">
        <v>384</v>
      </c>
      <c r="C7537" s="1" t="s">
        <v>407</v>
      </c>
      <c r="D7537" s="1" t="str">
        <f>_xlfn.CONCAT(EcommerceDataset[[#This Row],[first_name]]," ",EcommerceDataset[[#This Row],[last_name]])</f>
        <v>Jason Thompson</v>
      </c>
      <c r="E7537" s="1" t="s">
        <v>22</v>
      </c>
      <c r="F7537" s="1" t="s">
        <v>23</v>
      </c>
      <c r="G7537" s="1" t="s">
        <v>119</v>
      </c>
      <c r="H7537" s="1" t="s">
        <v>99</v>
      </c>
      <c r="I7537" s="1" t="s">
        <v>100</v>
      </c>
      <c r="J7537" s="1" t="s">
        <v>27</v>
      </c>
      <c r="K7537" s="4">
        <v>4</v>
      </c>
      <c r="L7537" s="5">
        <v>199</v>
      </c>
      <c r="M7537" s="5">
        <f>EcommerceDataset[[#This Row],[quantity]]*EcommerceDataset[[#This Row],[unit_price]]</f>
        <v>796</v>
      </c>
      <c r="N7537" s="1" t="s">
        <v>20398</v>
      </c>
      <c r="O7537" s="3">
        <v>45283</v>
      </c>
      <c r="P7537" s="1" t="s">
        <v>55</v>
      </c>
      <c r="Q7537" s="1" t="s">
        <v>43</v>
      </c>
      <c r="R7537" s="4">
        <v>2</v>
      </c>
      <c r="S7537" s="1" t="s">
        <v>103</v>
      </c>
      <c r="T7537" s="1" t="s">
        <v>20399</v>
      </c>
      <c r="U7537" s="3">
        <v>44961</v>
      </c>
    </row>
    <row r="7538" spans="1:21" x14ac:dyDescent="0.3">
      <c r="A7538" s="1" t="s">
        <v>2406</v>
      </c>
      <c r="B7538" s="1" t="s">
        <v>215</v>
      </c>
      <c r="C7538" s="1" t="s">
        <v>2407</v>
      </c>
      <c r="D7538" s="1" t="str">
        <f>_xlfn.CONCAT(EcommerceDataset[[#This Row],[first_name]]," ",EcommerceDataset[[#This Row],[last_name]])</f>
        <v>Kelly Manning</v>
      </c>
      <c r="E7538" s="1" t="s">
        <v>80</v>
      </c>
      <c r="F7538" s="1" t="s">
        <v>37</v>
      </c>
      <c r="G7538" s="1" t="s">
        <v>179</v>
      </c>
      <c r="H7538" s="1" t="s">
        <v>39</v>
      </c>
      <c r="I7538" s="1" t="s">
        <v>40</v>
      </c>
      <c r="J7538" s="1" t="s">
        <v>41</v>
      </c>
      <c r="K7538" s="4">
        <v>5</v>
      </c>
      <c r="L7538" s="5">
        <v>59</v>
      </c>
      <c r="M7538" s="5">
        <f>EcommerceDataset[[#This Row],[quantity]]*EcommerceDataset[[#This Row],[unit_price]]</f>
        <v>295</v>
      </c>
      <c r="N7538" s="1" t="s">
        <v>20400</v>
      </c>
      <c r="O7538" s="3">
        <v>45803</v>
      </c>
      <c r="P7538" s="1" t="s">
        <v>29</v>
      </c>
      <c r="Q7538" s="1" t="s">
        <v>43</v>
      </c>
      <c r="R7538" s="4">
        <v>5</v>
      </c>
      <c r="S7538" s="1" t="s">
        <v>132</v>
      </c>
      <c r="T7538" s="1" t="s">
        <v>20401</v>
      </c>
      <c r="U7538" s="3">
        <v>45324</v>
      </c>
    </row>
    <row r="7539" spans="1:21" x14ac:dyDescent="0.3">
      <c r="A7539" s="1" t="s">
        <v>20402</v>
      </c>
      <c r="B7539" s="1" t="s">
        <v>484</v>
      </c>
      <c r="C7539" s="1" t="s">
        <v>485</v>
      </c>
      <c r="D7539" s="1" t="str">
        <f>_xlfn.CONCAT(EcommerceDataset[[#This Row],[first_name]]," ",EcommerceDataset[[#This Row],[last_name]])</f>
        <v>Kristin Silva</v>
      </c>
      <c r="E7539" s="1" t="s">
        <v>80</v>
      </c>
      <c r="F7539" s="1" t="s">
        <v>49</v>
      </c>
      <c r="G7539" s="1" t="s">
        <v>71</v>
      </c>
      <c r="H7539" s="1" t="s">
        <v>144</v>
      </c>
      <c r="I7539" s="1" t="s">
        <v>145</v>
      </c>
      <c r="J7539" s="1" t="s">
        <v>53</v>
      </c>
      <c r="K7539" s="4">
        <v>4</v>
      </c>
      <c r="L7539" s="5">
        <v>199</v>
      </c>
      <c r="M7539" s="5">
        <f>EcommerceDataset[[#This Row],[quantity]]*EcommerceDataset[[#This Row],[unit_price]]</f>
        <v>796</v>
      </c>
      <c r="N7539" s="1" t="s">
        <v>20403</v>
      </c>
      <c r="O7539" s="3">
        <v>44816</v>
      </c>
      <c r="P7539" s="1" t="s">
        <v>109</v>
      </c>
      <c r="Q7539" s="1" t="s">
        <v>43</v>
      </c>
      <c r="R7539" s="4">
        <v>1</v>
      </c>
      <c r="S7539" s="1" t="s">
        <v>44</v>
      </c>
      <c r="T7539" s="1" t="s">
        <v>20404</v>
      </c>
      <c r="U7539" s="3">
        <v>45887</v>
      </c>
    </row>
    <row r="7540" spans="1:21" x14ac:dyDescent="0.3">
      <c r="A7540" s="1" t="s">
        <v>509</v>
      </c>
      <c r="B7540" s="1" t="s">
        <v>510</v>
      </c>
      <c r="C7540" s="1" t="s">
        <v>416</v>
      </c>
      <c r="D7540" s="1" t="str">
        <f>_xlfn.CONCAT(EcommerceDataset[[#This Row],[first_name]]," ",EcommerceDataset[[#This Row],[last_name]])</f>
        <v>Brandon Lopez</v>
      </c>
      <c r="E7540" s="1" t="s">
        <v>80</v>
      </c>
      <c r="F7540" s="1" t="s">
        <v>49</v>
      </c>
      <c r="G7540" s="1" t="s">
        <v>179</v>
      </c>
      <c r="H7540" s="1" t="s">
        <v>120</v>
      </c>
      <c r="I7540" s="1" t="s">
        <v>121</v>
      </c>
      <c r="J7540" s="1" t="s">
        <v>122</v>
      </c>
      <c r="K7540" s="4">
        <v>3</v>
      </c>
      <c r="L7540" s="5">
        <v>149</v>
      </c>
      <c r="M7540" s="5">
        <f>EcommerceDataset[[#This Row],[quantity]]*EcommerceDataset[[#This Row],[unit_price]]</f>
        <v>447</v>
      </c>
      <c r="N7540" s="1" t="s">
        <v>20405</v>
      </c>
      <c r="O7540" s="3">
        <v>45888</v>
      </c>
      <c r="P7540" s="1" t="s">
        <v>55</v>
      </c>
      <c r="Q7540" s="1" t="s">
        <v>56</v>
      </c>
      <c r="R7540" s="4">
        <v>1</v>
      </c>
      <c r="S7540" s="1" t="s">
        <v>132</v>
      </c>
      <c r="T7540" s="1" t="s">
        <v>20406</v>
      </c>
      <c r="U7540" s="3">
        <v>45111</v>
      </c>
    </row>
    <row r="7541" spans="1:21" x14ac:dyDescent="0.3">
      <c r="A7541" s="1" t="s">
        <v>2928</v>
      </c>
      <c r="B7541" s="1" t="s">
        <v>493</v>
      </c>
      <c r="C7541" s="1" t="s">
        <v>2050</v>
      </c>
      <c r="D7541" s="1" t="str">
        <f>_xlfn.CONCAT(EcommerceDataset[[#This Row],[first_name]]," ",EcommerceDataset[[#This Row],[last_name]])</f>
        <v>Christina Hill</v>
      </c>
      <c r="E7541" s="1" t="s">
        <v>80</v>
      </c>
      <c r="F7541" s="1" t="s">
        <v>23</v>
      </c>
      <c r="G7541" s="1" t="s">
        <v>24</v>
      </c>
      <c r="H7541" s="1" t="s">
        <v>144</v>
      </c>
      <c r="I7541" s="1" t="s">
        <v>145</v>
      </c>
      <c r="J7541" s="1" t="s">
        <v>53</v>
      </c>
      <c r="K7541" s="4">
        <v>5</v>
      </c>
      <c r="L7541" s="5">
        <v>199</v>
      </c>
      <c r="M7541" s="5">
        <f>EcommerceDataset[[#This Row],[quantity]]*EcommerceDataset[[#This Row],[unit_price]]</f>
        <v>995</v>
      </c>
      <c r="N7541" s="1" t="s">
        <v>20407</v>
      </c>
      <c r="O7541" s="3">
        <v>44892</v>
      </c>
      <c r="P7541" s="1" t="s">
        <v>109</v>
      </c>
      <c r="Q7541" s="1" t="s">
        <v>56</v>
      </c>
      <c r="R7541" s="4">
        <v>4</v>
      </c>
      <c r="S7541" s="1" t="s">
        <v>31</v>
      </c>
      <c r="T7541" s="1" t="s">
        <v>20408</v>
      </c>
      <c r="U7541" s="3">
        <v>44802</v>
      </c>
    </row>
    <row r="7542" spans="1:21" x14ac:dyDescent="0.3">
      <c r="A7542" s="1" t="s">
        <v>3780</v>
      </c>
      <c r="B7542" s="1" t="s">
        <v>3781</v>
      </c>
      <c r="C7542" s="1" t="s">
        <v>1107</v>
      </c>
      <c r="D7542" s="1" t="str">
        <f>_xlfn.CONCAT(EcommerceDataset[[#This Row],[first_name]]," ",EcommerceDataset[[#This Row],[last_name]])</f>
        <v>Roberto Savage</v>
      </c>
      <c r="E7542" s="1" t="s">
        <v>80</v>
      </c>
      <c r="F7542" s="1" t="s">
        <v>37</v>
      </c>
      <c r="G7542" s="1" t="s">
        <v>93</v>
      </c>
      <c r="H7542" s="1" t="s">
        <v>144</v>
      </c>
      <c r="I7542" s="1" t="s">
        <v>145</v>
      </c>
      <c r="J7542" s="1" t="s">
        <v>53</v>
      </c>
      <c r="K7542" s="4">
        <v>3</v>
      </c>
      <c r="L7542" s="5">
        <v>199</v>
      </c>
      <c r="M7542" s="5">
        <f>EcommerceDataset[[#This Row],[quantity]]*EcommerceDataset[[#This Row],[unit_price]]</f>
        <v>597</v>
      </c>
      <c r="N7542" s="1" t="s">
        <v>20409</v>
      </c>
      <c r="O7542" s="3">
        <v>45359</v>
      </c>
      <c r="P7542" s="1" t="s">
        <v>75</v>
      </c>
      <c r="Q7542" s="1" t="s">
        <v>30</v>
      </c>
      <c r="R7542" s="4">
        <v>3</v>
      </c>
      <c r="S7542" s="1" t="s">
        <v>44</v>
      </c>
      <c r="T7542" s="1" t="s">
        <v>20410</v>
      </c>
      <c r="U7542" s="3">
        <v>45651</v>
      </c>
    </row>
    <row r="7543" spans="1:21" x14ac:dyDescent="0.3">
      <c r="A7543" s="1" t="s">
        <v>8421</v>
      </c>
      <c r="B7543" s="1" t="s">
        <v>165</v>
      </c>
      <c r="C7543" s="1" t="s">
        <v>275</v>
      </c>
      <c r="D7543" s="1" t="str">
        <f>_xlfn.CONCAT(EcommerceDataset[[#This Row],[first_name]]," ",EcommerceDataset[[#This Row],[last_name]])</f>
        <v>Susan Smith</v>
      </c>
      <c r="E7543" s="1" t="s">
        <v>36</v>
      </c>
      <c r="F7543" s="1" t="s">
        <v>49</v>
      </c>
      <c r="G7543" s="1" t="s">
        <v>24</v>
      </c>
      <c r="H7543" s="1" t="s">
        <v>99</v>
      </c>
      <c r="I7543" s="1" t="s">
        <v>100</v>
      </c>
      <c r="J7543" s="1" t="s">
        <v>27</v>
      </c>
      <c r="K7543" s="4">
        <v>5</v>
      </c>
      <c r="L7543" s="5">
        <v>199</v>
      </c>
      <c r="M7543" s="5">
        <f>EcommerceDataset[[#This Row],[quantity]]*EcommerceDataset[[#This Row],[unit_price]]</f>
        <v>995</v>
      </c>
      <c r="N7543" s="1" t="s">
        <v>20411</v>
      </c>
      <c r="O7543" s="3">
        <v>44924</v>
      </c>
      <c r="P7543" s="1" t="s">
        <v>75</v>
      </c>
      <c r="Q7543" s="1" t="s">
        <v>43</v>
      </c>
      <c r="R7543" s="4">
        <v>3</v>
      </c>
      <c r="S7543" s="1" t="s">
        <v>44</v>
      </c>
      <c r="T7543" s="1" t="s">
        <v>20412</v>
      </c>
      <c r="U7543" s="3">
        <v>44979</v>
      </c>
    </row>
    <row r="7544" spans="1:21" x14ac:dyDescent="0.3">
      <c r="A7544" s="1" t="s">
        <v>12687</v>
      </c>
      <c r="B7544" s="1" t="s">
        <v>84</v>
      </c>
      <c r="C7544" s="1" t="s">
        <v>2709</v>
      </c>
      <c r="D7544" s="1" t="str">
        <f>_xlfn.CONCAT(EcommerceDataset[[#This Row],[first_name]]," ",EcommerceDataset[[#This Row],[last_name]])</f>
        <v>Jennifer Lucas</v>
      </c>
      <c r="E7544" s="1" t="s">
        <v>80</v>
      </c>
      <c r="F7544" s="1" t="s">
        <v>49</v>
      </c>
      <c r="G7544" s="1" t="s">
        <v>151</v>
      </c>
      <c r="H7544" s="1" t="s">
        <v>62</v>
      </c>
      <c r="I7544" s="1" t="s">
        <v>63</v>
      </c>
      <c r="J7544" s="1" t="s">
        <v>64</v>
      </c>
      <c r="K7544" s="4">
        <v>5</v>
      </c>
      <c r="L7544" s="5">
        <v>399</v>
      </c>
      <c r="M7544" s="5">
        <f>EcommerceDataset[[#This Row],[quantity]]*EcommerceDataset[[#This Row],[unit_price]]</f>
        <v>1995</v>
      </c>
      <c r="N7544" s="1" t="s">
        <v>20413</v>
      </c>
      <c r="O7544" s="3">
        <v>45072</v>
      </c>
      <c r="P7544" s="1" t="s">
        <v>102</v>
      </c>
      <c r="Q7544" s="1" t="s">
        <v>30</v>
      </c>
      <c r="R7544" s="4">
        <v>2</v>
      </c>
      <c r="S7544" s="1" t="s">
        <v>44</v>
      </c>
      <c r="T7544" s="1" t="s">
        <v>20414</v>
      </c>
      <c r="U7544" s="3">
        <v>45245</v>
      </c>
    </row>
    <row r="7545" spans="1:21" x14ac:dyDescent="0.3">
      <c r="A7545" s="1" t="s">
        <v>20415</v>
      </c>
      <c r="B7545" s="1" t="s">
        <v>314</v>
      </c>
      <c r="C7545" s="1" t="s">
        <v>1479</v>
      </c>
      <c r="D7545" s="1" t="str">
        <f>_xlfn.CONCAT(EcommerceDataset[[#This Row],[first_name]]," ",EcommerceDataset[[#This Row],[last_name]])</f>
        <v>Tyler Braun</v>
      </c>
      <c r="E7545" s="1" t="s">
        <v>36</v>
      </c>
      <c r="F7545" s="1" t="s">
        <v>37</v>
      </c>
      <c r="G7545" s="1" t="s">
        <v>71</v>
      </c>
      <c r="H7545" s="1" t="s">
        <v>72</v>
      </c>
      <c r="I7545" s="1" t="s">
        <v>73</v>
      </c>
      <c r="J7545" s="1" t="s">
        <v>41</v>
      </c>
      <c r="K7545" s="4">
        <v>2</v>
      </c>
      <c r="L7545" s="5">
        <v>110</v>
      </c>
      <c r="M7545" s="5">
        <f>EcommerceDataset[[#This Row],[quantity]]*EcommerceDataset[[#This Row],[unit_price]]</f>
        <v>220</v>
      </c>
      <c r="N7545" s="1" t="s">
        <v>20416</v>
      </c>
      <c r="O7545" s="3">
        <v>45628</v>
      </c>
      <c r="P7545" s="1" t="s">
        <v>102</v>
      </c>
      <c r="Q7545" s="1" t="s">
        <v>56</v>
      </c>
      <c r="R7545" s="4">
        <v>4</v>
      </c>
      <c r="S7545" s="1" t="s">
        <v>103</v>
      </c>
      <c r="T7545" s="1" t="s">
        <v>20417</v>
      </c>
      <c r="U7545" s="3">
        <v>45313</v>
      </c>
    </row>
    <row r="7546" spans="1:21" x14ac:dyDescent="0.3">
      <c r="A7546" s="1" t="s">
        <v>7357</v>
      </c>
      <c r="B7546" s="1" t="s">
        <v>2830</v>
      </c>
      <c r="C7546" s="1" t="s">
        <v>211</v>
      </c>
      <c r="D7546" s="1" t="str">
        <f>_xlfn.CONCAT(EcommerceDataset[[#This Row],[first_name]]," ",EcommerceDataset[[#This Row],[last_name]])</f>
        <v>Timothy Brown</v>
      </c>
      <c r="E7546" s="1" t="s">
        <v>22</v>
      </c>
      <c r="F7546" s="1" t="s">
        <v>37</v>
      </c>
      <c r="G7546" s="1" t="s">
        <v>61</v>
      </c>
      <c r="H7546" s="1" t="s">
        <v>137</v>
      </c>
      <c r="I7546" s="1" t="s">
        <v>138</v>
      </c>
      <c r="J7546" s="1" t="s">
        <v>27</v>
      </c>
      <c r="K7546" s="4">
        <v>2</v>
      </c>
      <c r="L7546" s="5">
        <v>999</v>
      </c>
      <c r="M7546" s="5">
        <f>EcommerceDataset[[#This Row],[quantity]]*EcommerceDataset[[#This Row],[unit_price]]</f>
        <v>1998</v>
      </c>
      <c r="N7546" s="1" t="s">
        <v>20418</v>
      </c>
      <c r="O7546" s="3">
        <v>45238</v>
      </c>
      <c r="P7546" s="1" t="s">
        <v>75</v>
      </c>
      <c r="Q7546" s="1" t="s">
        <v>30</v>
      </c>
      <c r="R7546" s="4">
        <v>4</v>
      </c>
      <c r="S7546" s="1" t="s">
        <v>31</v>
      </c>
      <c r="T7546" s="1" t="s">
        <v>20419</v>
      </c>
      <c r="U7546" s="3">
        <v>44927</v>
      </c>
    </row>
    <row r="7547" spans="1:21" x14ac:dyDescent="0.3">
      <c r="A7547" s="1" t="s">
        <v>14382</v>
      </c>
      <c r="B7547" s="1" t="s">
        <v>34</v>
      </c>
      <c r="C7547" s="1" t="s">
        <v>12514</v>
      </c>
      <c r="D7547" s="1" t="str">
        <f>_xlfn.CONCAT(EcommerceDataset[[#This Row],[first_name]]," ",EcommerceDataset[[#This Row],[last_name]])</f>
        <v>Christopher Davila</v>
      </c>
      <c r="E7547" s="1" t="s">
        <v>80</v>
      </c>
      <c r="F7547" s="1" t="s">
        <v>49</v>
      </c>
      <c r="G7547" s="1" t="s">
        <v>179</v>
      </c>
      <c r="H7547" s="1" t="s">
        <v>167</v>
      </c>
      <c r="I7547" s="1" t="s">
        <v>168</v>
      </c>
      <c r="J7547" s="1" t="s">
        <v>130</v>
      </c>
      <c r="K7547" s="4">
        <v>4</v>
      </c>
      <c r="L7547" s="5">
        <v>80</v>
      </c>
      <c r="M7547" s="5">
        <f>EcommerceDataset[[#This Row],[quantity]]*EcommerceDataset[[#This Row],[unit_price]]</f>
        <v>320</v>
      </c>
      <c r="N7547" s="1" t="s">
        <v>20420</v>
      </c>
      <c r="O7547" s="3">
        <v>45539</v>
      </c>
      <c r="P7547" s="1" t="s">
        <v>109</v>
      </c>
      <c r="Q7547" s="1" t="s">
        <v>56</v>
      </c>
      <c r="R7547" s="4">
        <v>4</v>
      </c>
      <c r="S7547" s="1" t="s">
        <v>103</v>
      </c>
      <c r="T7547" s="1" t="s">
        <v>20421</v>
      </c>
      <c r="U7547" s="3">
        <v>45600</v>
      </c>
    </row>
    <row r="7548" spans="1:21" x14ac:dyDescent="0.3">
      <c r="A7548" s="1" t="s">
        <v>4427</v>
      </c>
      <c r="B7548" s="1" t="s">
        <v>1038</v>
      </c>
      <c r="C7548" s="1" t="s">
        <v>1241</v>
      </c>
      <c r="D7548" s="1" t="str">
        <f>_xlfn.CONCAT(EcommerceDataset[[#This Row],[first_name]]," ",EcommerceDataset[[#This Row],[last_name]])</f>
        <v>Ashley Nguyen</v>
      </c>
      <c r="E7548" s="1" t="s">
        <v>80</v>
      </c>
      <c r="F7548" s="1" t="s">
        <v>49</v>
      </c>
      <c r="G7548" s="1" t="s">
        <v>151</v>
      </c>
      <c r="H7548" s="1" t="s">
        <v>137</v>
      </c>
      <c r="I7548" s="1" t="s">
        <v>138</v>
      </c>
      <c r="J7548" s="1" t="s">
        <v>27</v>
      </c>
      <c r="K7548" s="4">
        <v>5</v>
      </c>
      <c r="L7548" s="5">
        <v>999</v>
      </c>
      <c r="M7548" s="5">
        <f>EcommerceDataset[[#This Row],[quantity]]*EcommerceDataset[[#This Row],[unit_price]]</f>
        <v>4995</v>
      </c>
      <c r="N7548" s="1" t="s">
        <v>20422</v>
      </c>
      <c r="O7548" s="3">
        <v>45196</v>
      </c>
      <c r="P7548" s="1" t="s">
        <v>55</v>
      </c>
      <c r="Q7548" s="1" t="s">
        <v>30</v>
      </c>
      <c r="R7548" s="4">
        <v>2</v>
      </c>
      <c r="S7548" s="1" t="s">
        <v>66</v>
      </c>
      <c r="T7548" s="1" t="s">
        <v>20423</v>
      </c>
      <c r="U7548" s="3">
        <v>45301</v>
      </c>
    </row>
    <row r="7549" spans="1:21" x14ac:dyDescent="0.3">
      <c r="A7549" s="1" t="s">
        <v>7366</v>
      </c>
      <c r="B7549" s="1" t="s">
        <v>4268</v>
      </c>
      <c r="C7549" s="1" t="s">
        <v>136</v>
      </c>
      <c r="D7549" s="1" t="str">
        <f>_xlfn.CONCAT(EcommerceDataset[[#This Row],[first_name]]," ",EcommerceDataset[[#This Row],[last_name]])</f>
        <v>Calvin Davis</v>
      </c>
      <c r="E7549" s="1" t="s">
        <v>36</v>
      </c>
      <c r="F7549" s="1" t="s">
        <v>37</v>
      </c>
      <c r="G7549" s="1" t="s">
        <v>24</v>
      </c>
      <c r="H7549" s="1" t="s">
        <v>62</v>
      </c>
      <c r="I7549" s="1" t="s">
        <v>63</v>
      </c>
      <c r="J7549" s="1" t="s">
        <v>64</v>
      </c>
      <c r="K7549" s="4">
        <v>1</v>
      </c>
      <c r="L7549" s="5">
        <v>399</v>
      </c>
      <c r="M7549" s="5">
        <f>EcommerceDataset[[#This Row],[quantity]]*EcommerceDataset[[#This Row],[unit_price]]</f>
        <v>399</v>
      </c>
      <c r="N7549" s="1" t="s">
        <v>20424</v>
      </c>
      <c r="O7549" s="3">
        <v>44821</v>
      </c>
      <c r="P7549" s="1" t="s">
        <v>109</v>
      </c>
      <c r="Q7549" s="1" t="s">
        <v>56</v>
      </c>
      <c r="R7549" s="4">
        <v>3</v>
      </c>
      <c r="S7549" s="1" t="s">
        <v>103</v>
      </c>
      <c r="T7549" s="1" t="s">
        <v>20425</v>
      </c>
      <c r="U7549" s="3">
        <v>45447</v>
      </c>
    </row>
    <row r="7550" spans="1:21" x14ac:dyDescent="0.3">
      <c r="A7550" s="1" t="s">
        <v>20426</v>
      </c>
      <c r="B7550" s="1" t="s">
        <v>2099</v>
      </c>
      <c r="C7550" s="1" t="s">
        <v>2622</v>
      </c>
      <c r="D7550" s="1" t="str">
        <f>_xlfn.CONCAT(EcommerceDataset[[#This Row],[first_name]]," ",EcommerceDataset[[#This Row],[last_name]])</f>
        <v>Anita Cox</v>
      </c>
      <c r="E7550" s="1" t="s">
        <v>22</v>
      </c>
      <c r="F7550" s="1" t="s">
        <v>37</v>
      </c>
      <c r="G7550" s="1" t="s">
        <v>151</v>
      </c>
      <c r="H7550" s="1" t="s">
        <v>62</v>
      </c>
      <c r="I7550" s="1" t="s">
        <v>63</v>
      </c>
      <c r="J7550" s="1" t="s">
        <v>64</v>
      </c>
      <c r="K7550" s="4">
        <v>4</v>
      </c>
      <c r="L7550" s="5">
        <v>399</v>
      </c>
      <c r="M7550" s="5">
        <f>EcommerceDataset[[#This Row],[quantity]]*EcommerceDataset[[#This Row],[unit_price]]</f>
        <v>1596</v>
      </c>
      <c r="N7550" s="1" t="s">
        <v>20427</v>
      </c>
      <c r="O7550" s="3">
        <v>45737</v>
      </c>
      <c r="P7550" s="1" t="s">
        <v>75</v>
      </c>
      <c r="Q7550" s="1" t="s">
        <v>30</v>
      </c>
      <c r="R7550" s="4">
        <v>4</v>
      </c>
      <c r="S7550" s="1" t="s">
        <v>66</v>
      </c>
      <c r="T7550" s="1" t="s">
        <v>20428</v>
      </c>
      <c r="U7550" s="3">
        <v>45335</v>
      </c>
    </row>
    <row r="7551" spans="1:21" x14ac:dyDescent="0.3">
      <c r="A7551" s="1" t="s">
        <v>19433</v>
      </c>
      <c r="B7551" s="1" t="s">
        <v>1409</v>
      </c>
      <c r="C7551" s="1" t="s">
        <v>196</v>
      </c>
      <c r="D7551" s="1" t="str">
        <f>_xlfn.CONCAT(EcommerceDataset[[#This Row],[first_name]]," ",EcommerceDataset[[#This Row],[last_name]])</f>
        <v>Shannon Jenkins</v>
      </c>
      <c r="E7551" s="1" t="s">
        <v>36</v>
      </c>
      <c r="F7551" s="1" t="s">
        <v>49</v>
      </c>
      <c r="G7551" s="1" t="s">
        <v>119</v>
      </c>
      <c r="H7551" s="1" t="s">
        <v>137</v>
      </c>
      <c r="I7551" s="1" t="s">
        <v>138</v>
      </c>
      <c r="J7551" s="1" t="s">
        <v>27</v>
      </c>
      <c r="K7551" s="4">
        <v>5</v>
      </c>
      <c r="L7551" s="5">
        <v>999</v>
      </c>
      <c r="M7551" s="5">
        <f>EcommerceDataset[[#This Row],[quantity]]*EcommerceDataset[[#This Row],[unit_price]]</f>
        <v>4995</v>
      </c>
      <c r="N7551" s="1" t="s">
        <v>20429</v>
      </c>
      <c r="O7551" s="3">
        <v>45505</v>
      </c>
      <c r="P7551" s="1" t="s">
        <v>55</v>
      </c>
      <c r="Q7551" s="1" t="s">
        <v>43</v>
      </c>
      <c r="R7551" s="4">
        <v>1</v>
      </c>
      <c r="S7551" s="1" t="s">
        <v>31</v>
      </c>
      <c r="T7551" s="1" t="s">
        <v>20430</v>
      </c>
      <c r="U7551" s="3">
        <v>45775</v>
      </c>
    </row>
    <row r="7552" spans="1:21" x14ac:dyDescent="0.3">
      <c r="A7552" s="1" t="s">
        <v>14786</v>
      </c>
      <c r="B7552" s="1" t="s">
        <v>247</v>
      </c>
      <c r="C7552" s="1" t="s">
        <v>211</v>
      </c>
      <c r="D7552" s="1" t="str">
        <f>_xlfn.CONCAT(EcommerceDataset[[#This Row],[first_name]]," ",EcommerceDataset[[#This Row],[last_name]])</f>
        <v>Michael Brown</v>
      </c>
      <c r="E7552" s="1" t="s">
        <v>22</v>
      </c>
      <c r="F7552" s="1" t="s">
        <v>23</v>
      </c>
      <c r="G7552" s="1" t="s">
        <v>185</v>
      </c>
      <c r="H7552" s="1" t="s">
        <v>39</v>
      </c>
      <c r="I7552" s="1" t="s">
        <v>40</v>
      </c>
      <c r="J7552" s="1" t="s">
        <v>41</v>
      </c>
      <c r="K7552" s="4">
        <v>2</v>
      </c>
      <c r="L7552" s="5">
        <v>59</v>
      </c>
      <c r="M7552" s="5">
        <f>EcommerceDataset[[#This Row],[quantity]]*EcommerceDataset[[#This Row],[unit_price]]</f>
        <v>118</v>
      </c>
      <c r="N7552" s="1" t="s">
        <v>20431</v>
      </c>
      <c r="O7552" s="3">
        <v>44962</v>
      </c>
      <c r="P7552" s="1" t="s">
        <v>29</v>
      </c>
      <c r="Q7552" s="1" t="s">
        <v>30</v>
      </c>
      <c r="R7552" s="4">
        <v>3</v>
      </c>
      <c r="S7552" s="1" t="s">
        <v>132</v>
      </c>
      <c r="T7552" s="1" t="s">
        <v>20432</v>
      </c>
      <c r="U7552" s="3">
        <v>45013</v>
      </c>
    </row>
    <row r="7553" spans="1:21" x14ac:dyDescent="0.3">
      <c r="A7553" s="1" t="s">
        <v>20433</v>
      </c>
      <c r="B7553" s="1" t="s">
        <v>299</v>
      </c>
      <c r="C7553" s="1" t="s">
        <v>60</v>
      </c>
      <c r="D7553" s="1" t="str">
        <f>_xlfn.CONCAT(EcommerceDataset[[#This Row],[first_name]]," ",EcommerceDataset[[#This Row],[last_name]])</f>
        <v>Heather Harris</v>
      </c>
      <c r="E7553" s="1" t="s">
        <v>22</v>
      </c>
      <c r="F7553" s="1" t="s">
        <v>37</v>
      </c>
      <c r="G7553" s="1" t="s">
        <v>24</v>
      </c>
      <c r="H7553" s="1" t="s">
        <v>25</v>
      </c>
      <c r="I7553" s="1" t="s">
        <v>26</v>
      </c>
      <c r="J7553" s="1" t="s">
        <v>27</v>
      </c>
      <c r="K7553" s="4">
        <v>3</v>
      </c>
      <c r="L7553" s="5">
        <v>229</v>
      </c>
      <c r="M7553" s="5">
        <f>EcommerceDataset[[#This Row],[quantity]]*EcommerceDataset[[#This Row],[unit_price]]</f>
        <v>687</v>
      </c>
      <c r="N7553" s="1" t="s">
        <v>20434</v>
      </c>
      <c r="O7553" s="3">
        <v>45339</v>
      </c>
      <c r="P7553" s="1" t="s">
        <v>102</v>
      </c>
      <c r="Q7553" s="1" t="s">
        <v>56</v>
      </c>
      <c r="R7553" s="4">
        <v>2</v>
      </c>
      <c r="S7553" s="1" t="s">
        <v>31</v>
      </c>
      <c r="T7553" s="1" t="s">
        <v>20435</v>
      </c>
      <c r="U7553" s="3">
        <v>45743</v>
      </c>
    </row>
    <row r="7554" spans="1:21" x14ac:dyDescent="0.3">
      <c r="A7554" s="1" t="s">
        <v>1308</v>
      </c>
      <c r="B7554" s="1" t="s">
        <v>856</v>
      </c>
      <c r="C7554" s="1" t="s">
        <v>1309</v>
      </c>
      <c r="D7554" s="1" t="str">
        <f>_xlfn.CONCAT(EcommerceDataset[[#This Row],[first_name]]," ",EcommerceDataset[[#This Row],[last_name]])</f>
        <v>Nathan Welch</v>
      </c>
      <c r="E7554" s="1" t="s">
        <v>36</v>
      </c>
      <c r="F7554" s="1" t="s">
        <v>23</v>
      </c>
      <c r="G7554" s="1" t="s">
        <v>24</v>
      </c>
      <c r="H7554" s="1" t="s">
        <v>99</v>
      </c>
      <c r="I7554" s="1" t="s">
        <v>100</v>
      </c>
      <c r="J7554" s="1" t="s">
        <v>27</v>
      </c>
      <c r="K7554" s="4">
        <v>4</v>
      </c>
      <c r="L7554" s="5">
        <v>199</v>
      </c>
      <c r="M7554" s="5">
        <f>EcommerceDataset[[#This Row],[quantity]]*EcommerceDataset[[#This Row],[unit_price]]</f>
        <v>796</v>
      </c>
      <c r="N7554" s="1" t="s">
        <v>20436</v>
      </c>
      <c r="O7554" s="3">
        <v>45412</v>
      </c>
      <c r="P7554" s="1" t="s">
        <v>55</v>
      </c>
      <c r="Q7554" s="1" t="s">
        <v>30</v>
      </c>
      <c r="R7554" s="4">
        <v>4</v>
      </c>
      <c r="S7554" s="1" t="s">
        <v>132</v>
      </c>
      <c r="T7554" s="1" t="s">
        <v>20437</v>
      </c>
      <c r="U7554" s="3">
        <v>45679</v>
      </c>
    </row>
    <row r="7555" spans="1:21" x14ac:dyDescent="0.3">
      <c r="A7555" s="1" t="s">
        <v>20438</v>
      </c>
      <c r="B7555" s="1" t="s">
        <v>700</v>
      </c>
      <c r="C7555" s="1" t="s">
        <v>1197</v>
      </c>
      <c r="D7555" s="1" t="str">
        <f>_xlfn.CONCAT(EcommerceDataset[[#This Row],[first_name]]," ",EcommerceDataset[[#This Row],[last_name]])</f>
        <v>James Hayes</v>
      </c>
      <c r="E7555" s="1" t="s">
        <v>36</v>
      </c>
      <c r="F7555" s="1" t="s">
        <v>23</v>
      </c>
      <c r="G7555" s="1" t="s">
        <v>50</v>
      </c>
      <c r="H7555" s="1" t="s">
        <v>390</v>
      </c>
      <c r="I7555" s="1" t="s">
        <v>391</v>
      </c>
      <c r="J7555" s="1" t="s">
        <v>122</v>
      </c>
      <c r="K7555" s="4">
        <v>3</v>
      </c>
      <c r="L7555" s="5">
        <v>25</v>
      </c>
      <c r="M7555" s="5">
        <f>EcommerceDataset[[#This Row],[quantity]]*EcommerceDataset[[#This Row],[unit_price]]</f>
        <v>75</v>
      </c>
      <c r="N7555" s="1" t="s">
        <v>20439</v>
      </c>
      <c r="O7555" s="3">
        <v>45081</v>
      </c>
      <c r="P7555" s="1" t="s">
        <v>75</v>
      </c>
      <c r="Q7555" s="1" t="s">
        <v>30</v>
      </c>
      <c r="R7555" s="4">
        <v>1</v>
      </c>
      <c r="S7555" s="1" t="s">
        <v>44</v>
      </c>
      <c r="T7555" s="1" t="s">
        <v>20440</v>
      </c>
      <c r="U7555" s="3">
        <v>45152</v>
      </c>
    </row>
    <row r="7556" spans="1:21" x14ac:dyDescent="0.3">
      <c r="A7556" s="1" t="s">
        <v>18041</v>
      </c>
      <c r="B7556" s="1" t="s">
        <v>1511</v>
      </c>
      <c r="C7556" s="1" t="s">
        <v>275</v>
      </c>
      <c r="D7556" s="1" t="str">
        <f>_xlfn.CONCAT(EcommerceDataset[[#This Row],[first_name]]," ",EcommerceDataset[[#This Row],[last_name]])</f>
        <v>Patrick Smith</v>
      </c>
      <c r="E7556" s="1" t="s">
        <v>36</v>
      </c>
      <c r="F7556" s="1" t="s">
        <v>23</v>
      </c>
      <c r="G7556" s="1" t="s">
        <v>185</v>
      </c>
      <c r="H7556" s="1" t="s">
        <v>167</v>
      </c>
      <c r="I7556" s="1" t="s">
        <v>168</v>
      </c>
      <c r="J7556" s="1" t="s">
        <v>130</v>
      </c>
      <c r="K7556" s="4">
        <v>2</v>
      </c>
      <c r="L7556" s="5">
        <v>80</v>
      </c>
      <c r="M7556" s="5">
        <f>EcommerceDataset[[#This Row],[quantity]]*EcommerceDataset[[#This Row],[unit_price]]</f>
        <v>160</v>
      </c>
      <c r="N7556" s="1" t="s">
        <v>20441</v>
      </c>
      <c r="O7556" s="3">
        <v>44926</v>
      </c>
      <c r="P7556" s="1" t="s">
        <v>29</v>
      </c>
      <c r="Q7556" s="1" t="s">
        <v>56</v>
      </c>
      <c r="R7556" s="4">
        <v>2</v>
      </c>
      <c r="S7556" s="1" t="s">
        <v>103</v>
      </c>
      <c r="T7556" s="1" t="s">
        <v>20442</v>
      </c>
      <c r="U7556" s="3">
        <v>44975</v>
      </c>
    </row>
    <row r="7557" spans="1:21" x14ac:dyDescent="0.3">
      <c r="A7557" s="1" t="s">
        <v>10930</v>
      </c>
      <c r="B7557" s="1" t="s">
        <v>155</v>
      </c>
      <c r="C7557" s="1" t="s">
        <v>5820</v>
      </c>
      <c r="D7557" s="1" t="str">
        <f>_xlfn.CONCAT(EcommerceDataset[[#This Row],[first_name]]," ",EcommerceDataset[[#This Row],[last_name]])</f>
        <v>Cindy Warner</v>
      </c>
      <c r="E7557" s="1" t="s">
        <v>80</v>
      </c>
      <c r="F7557" s="1" t="s">
        <v>37</v>
      </c>
      <c r="G7557" s="1" t="s">
        <v>24</v>
      </c>
      <c r="H7557" s="1" t="s">
        <v>39</v>
      </c>
      <c r="I7557" s="1" t="s">
        <v>40</v>
      </c>
      <c r="J7557" s="1" t="s">
        <v>41</v>
      </c>
      <c r="K7557" s="4">
        <v>5</v>
      </c>
      <c r="L7557" s="5">
        <v>59</v>
      </c>
      <c r="M7557" s="5">
        <f>EcommerceDataset[[#This Row],[quantity]]*EcommerceDataset[[#This Row],[unit_price]]</f>
        <v>295</v>
      </c>
      <c r="N7557" s="1" t="s">
        <v>20443</v>
      </c>
      <c r="O7557" s="3">
        <v>45551</v>
      </c>
      <c r="P7557" s="1" t="s">
        <v>75</v>
      </c>
      <c r="Q7557" s="1" t="s">
        <v>30</v>
      </c>
      <c r="R7557" s="4">
        <v>2</v>
      </c>
      <c r="S7557" s="1" t="s">
        <v>103</v>
      </c>
      <c r="T7557" s="1" t="s">
        <v>20444</v>
      </c>
      <c r="U7557" s="3">
        <v>45859</v>
      </c>
    </row>
    <row r="7558" spans="1:21" x14ac:dyDescent="0.3">
      <c r="A7558" s="1" t="s">
        <v>17699</v>
      </c>
      <c r="B7558" s="1" t="s">
        <v>5133</v>
      </c>
      <c r="C7558" s="1" t="s">
        <v>701</v>
      </c>
      <c r="D7558" s="1" t="str">
        <f>_xlfn.CONCAT(EcommerceDataset[[#This Row],[first_name]]," ",EcommerceDataset[[#This Row],[last_name]])</f>
        <v>Laurie Jones</v>
      </c>
      <c r="E7558" s="1" t="s">
        <v>36</v>
      </c>
      <c r="F7558" s="1" t="s">
        <v>37</v>
      </c>
      <c r="G7558" s="1" t="s">
        <v>119</v>
      </c>
      <c r="H7558" s="1" t="s">
        <v>51</v>
      </c>
      <c r="I7558" s="1" t="s">
        <v>52</v>
      </c>
      <c r="J7558" s="1" t="s">
        <v>53</v>
      </c>
      <c r="K7558" s="4">
        <v>4</v>
      </c>
      <c r="L7558" s="5">
        <v>59</v>
      </c>
      <c r="M7558" s="5">
        <f>EcommerceDataset[[#This Row],[quantity]]*EcommerceDataset[[#This Row],[unit_price]]</f>
        <v>236</v>
      </c>
      <c r="N7558" s="1" t="s">
        <v>20445</v>
      </c>
      <c r="O7558" s="3">
        <v>45168</v>
      </c>
      <c r="P7558" s="1" t="s">
        <v>109</v>
      </c>
      <c r="Q7558" s="1" t="s">
        <v>56</v>
      </c>
      <c r="R7558" s="4">
        <v>4</v>
      </c>
      <c r="S7558" s="1" t="s">
        <v>31</v>
      </c>
      <c r="T7558" s="1" t="s">
        <v>20446</v>
      </c>
      <c r="U7558" s="3">
        <v>45174</v>
      </c>
    </row>
    <row r="7559" spans="1:21" x14ac:dyDescent="0.3">
      <c r="A7559" s="1" t="s">
        <v>20447</v>
      </c>
      <c r="B7559" s="1" t="s">
        <v>1989</v>
      </c>
      <c r="C7559" s="1" t="s">
        <v>1330</v>
      </c>
      <c r="D7559" s="1" t="str">
        <f>_xlfn.CONCAT(EcommerceDataset[[#This Row],[first_name]]," ",EcommerceDataset[[#This Row],[last_name]])</f>
        <v>Megan Nielsen</v>
      </c>
      <c r="E7559" s="1" t="s">
        <v>80</v>
      </c>
      <c r="F7559" s="1" t="s">
        <v>37</v>
      </c>
      <c r="G7559" s="1" t="s">
        <v>38</v>
      </c>
      <c r="H7559" s="1" t="s">
        <v>51</v>
      </c>
      <c r="I7559" s="1" t="s">
        <v>52</v>
      </c>
      <c r="J7559" s="1" t="s">
        <v>53</v>
      </c>
      <c r="K7559" s="4">
        <v>2</v>
      </c>
      <c r="L7559" s="5">
        <v>59</v>
      </c>
      <c r="M7559" s="5">
        <f>EcommerceDataset[[#This Row],[quantity]]*EcommerceDataset[[#This Row],[unit_price]]</f>
        <v>118</v>
      </c>
      <c r="N7559" s="1" t="s">
        <v>20448</v>
      </c>
      <c r="O7559" s="3">
        <v>45307</v>
      </c>
      <c r="P7559" s="1" t="s">
        <v>29</v>
      </c>
      <c r="Q7559" s="1" t="s">
        <v>56</v>
      </c>
      <c r="R7559" s="4">
        <v>3</v>
      </c>
      <c r="S7559" s="1" t="s">
        <v>44</v>
      </c>
      <c r="T7559" s="1" t="s">
        <v>20449</v>
      </c>
      <c r="U7559" s="3">
        <v>45199</v>
      </c>
    </row>
    <row r="7560" spans="1:21" x14ac:dyDescent="0.3">
      <c r="A7560" s="1" t="s">
        <v>2531</v>
      </c>
      <c r="B7560" s="1" t="s">
        <v>247</v>
      </c>
      <c r="C7560" s="1" t="s">
        <v>395</v>
      </c>
      <c r="D7560" s="1" t="str">
        <f>_xlfn.CONCAT(EcommerceDataset[[#This Row],[first_name]]," ",EcommerceDataset[[#This Row],[last_name]])</f>
        <v>Michael Garcia</v>
      </c>
      <c r="E7560" s="1" t="s">
        <v>22</v>
      </c>
      <c r="F7560" s="1" t="s">
        <v>23</v>
      </c>
      <c r="G7560" s="1" t="s">
        <v>71</v>
      </c>
      <c r="H7560" s="1" t="s">
        <v>144</v>
      </c>
      <c r="I7560" s="1" t="s">
        <v>145</v>
      </c>
      <c r="J7560" s="1" t="s">
        <v>53</v>
      </c>
      <c r="K7560" s="4">
        <v>2</v>
      </c>
      <c r="L7560" s="5">
        <v>199</v>
      </c>
      <c r="M7560" s="5">
        <f>EcommerceDataset[[#This Row],[quantity]]*EcommerceDataset[[#This Row],[unit_price]]</f>
        <v>398</v>
      </c>
      <c r="N7560" s="1" t="s">
        <v>20450</v>
      </c>
      <c r="O7560" s="3">
        <v>45017</v>
      </c>
      <c r="P7560" s="1" t="s">
        <v>55</v>
      </c>
      <c r="Q7560" s="1" t="s">
        <v>43</v>
      </c>
      <c r="R7560" s="4">
        <v>2</v>
      </c>
      <c r="S7560" s="1" t="s">
        <v>31</v>
      </c>
      <c r="T7560" s="1" t="s">
        <v>20451</v>
      </c>
      <c r="U7560" s="3">
        <v>44912</v>
      </c>
    </row>
    <row r="7561" spans="1:21" x14ac:dyDescent="0.3">
      <c r="A7561" s="1" t="s">
        <v>20452</v>
      </c>
      <c r="B7561" s="1" t="s">
        <v>1254</v>
      </c>
      <c r="C7561" s="1" t="s">
        <v>619</v>
      </c>
      <c r="D7561" s="1" t="str">
        <f>_xlfn.CONCAT(EcommerceDataset[[#This Row],[first_name]]," ",EcommerceDataset[[#This Row],[last_name]])</f>
        <v>Jacob Williams</v>
      </c>
      <c r="E7561" s="1" t="s">
        <v>22</v>
      </c>
      <c r="F7561" s="1" t="s">
        <v>49</v>
      </c>
      <c r="G7561" s="1" t="s">
        <v>119</v>
      </c>
      <c r="H7561" s="1" t="s">
        <v>51</v>
      </c>
      <c r="I7561" s="1" t="s">
        <v>52</v>
      </c>
      <c r="J7561" s="1" t="s">
        <v>53</v>
      </c>
      <c r="K7561" s="4">
        <v>1</v>
      </c>
      <c r="L7561" s="5">
        <v>59</v>
      </c>
      <c r="M7561" s="5">
        <f>EcommerceDataset[[#This Row],[quantity]]*EcommerceDataset[[#This Row],[unit_price]]</f>
        <v>59</v>
      </c>
      <c r="N7561" s="1" t="s">
        <v>20453</v>
      </c>
      <c r="O7561" s="3">
        <v>45384</v>
      </c>
      <c r="P7561" s="1" t="s">
        <v>109</v>
      </c>
      <c r="Q7561" s="1" t="s">
        <v>56</v>
      </c>
      <c r="R7561" s="4">
        <v>2</v>
      </c>
      <c r="S7561" s="1" t="s">
        <v>132</v>
      </c>
      <c r="T7561" s="1" t="s">
        <v>20454</v>
      </c>
      <c r="U7561" s="3">
        <v>44834</v>
      </c>
    </row>
    <row r="7562" spans="1:21" x14ac:dyDescent="0.3">
      <c r="A7562" s="1" t="s">
        <v>8148</v>
      </c>
      <c r="B7562" s="1" t="s">
        <v>3026</v>
      </c>
      <c r="C7562" s="1" t="s">
        <v>2001</v>
      </c>
      <c r="D7562" s="1" t="str">
        <f>_xlfn.CONCAT(EcommerceDataset[[#This Row],[first_name]]," ",EcommerceDataset[[#This Row],[last_name]])</f>
        <v>Jay Mack</v>
      </c>
      <c r="E7562" s="1" t="s">
        <v>80</v>
      </c>
      <c r="F7562" s="1" t="s">
        <v>37</v>
      </c>
      <c r="G7562" s="1" t="s">
        <v>61</v>
      </c>
      <c r="H7562" s="1" t="s">
        <v>217</v>
      </c>
      <c r="I7562" s="1" t="s">
        <v>218</v>
      </c>
      <c r="J7562" s="1" t="s">
        <v>27</v>
      </c>
      <c r="K7562" s="4">
        <v>4</v>
      </c>
      <c r="L7562" s="5">
        <v>899</v>
      </c>
      <c r="M7562" s="5">
        <f>EcommerceDataset[[#This Row],[quantity]]*EcommerceDataset[[#This Row],[unit_price]]</f>
        <v>3596</v>
      </c>
      <c r="N7562" s="1" t="s">
        <v>20455</v>
      </c>
      <c r="O7562" s="3">
        <v>45480</v>
      </c>
      <c r="P7562" s="1" t="s">
        <v>75</v>
      </c>
      <c r="Q7562" s="1" t="s">
        <v>30</v>
      </c>
      <c r="R7562" s="4">
        <v>2</v>
      </c>
      <c r="S7562" s="1" t="s">
        <v>44</v>
      </c>
      <c r="T7562" s="1" t="s">
        <v>20456</v>
      </c>
      <c r="U7562" s="3">
        <v>45093</v>
      </c>
    </row>
    <row r="7563" spans="1:21" x14ac:dyDescent="0.3">
      <c r="A7563" s="1" t="s">
        <v>7620</v>
      </c>
      <c r="B7563" s="1" t="s">
        <v>315</v>
      </c>
      <c r="C7563" s="1" t="s">
        <v>7621</v>
      </c>
      <c r="D7563" s="1" t="str">
        <f>_xlfn.CONCAT(EcommerceDataset[[#This Row],[first_name]]," ",EcommerceDataset[[#This Row],[last_name]])</f>
        <v>Martin Wall</v>
      </c>
      <c r="E7563" s="1" t="s">
        <v>22</v>
      </c>
      <c r="F7563" s="1" t="s">
        <v>49</v>
      </c>
      <c r="G7563" s="1" t="s">
        <v>93</v>
      </c>
      <c r="H7563" s="1" t="s">
        <v>190</v>
      </c>
      <c r="I7563" s="1" t="s">
        <v>191</v>
      </c>
      <c r="J7563" s="1" t="s">
        <v>41</v>
      </c>
      <c r="K7563" s="4">
        <v>1</v>
      </c>
      <c r="L7563" s="5">
        <v>120</v>
      </c>
      <c r="M7563" s="5">
        <f>EcommerceDataset[[#This Row],[quantity]]*EcommerceDataset[[#This Row],[unit_price]]</f>
        <v>120</v>
      </c>
      <c r="N7563" s="1" t="s">
        <v>20457</v>
      </c>
      <c r="O7563" s="3">
        <v>44915</v>
      </c>
      <c r="P7563" s="1" t="s">
        <v>55</v>
      </c>
      <c r="Q7563" s="1" t="s">
        <v>56</v>
      </c>
      <c r="R7563" s="4">
        <v>3</v>
      </c>
      <c r="S7563" s="1" t="s">
        <v>103</v>
      </c>
      <c r="T7563" s="1" t="s">
        <v>20458</v>
      </c>
      <c r="U7563" s="3">
        <v>44837</v>
      </c>
    </row>
    <row r="7564" spans="1:21" x14ac:dyDescent="0.3">
      <c r="A7564" s="1" t="s">
        <v>13524</v>
      </c>
      <c r="B7564" s="1" t="s">
        <v>1610</v>
      </c>
      <c r="C7564" s="1" t="s">
        <v>7744</v>
      </c>
      <c r="D7564" s="1" t="str">
        <f>_xlfn.CONCAT(EcommerceDataset[[#This Row],[first_name]]," ",EcommerceDataset[[#This Row],[last_name]])</f>
        <v>Gregory Schroeder</v>
      </c>
      <c r="E7564" s="1" t="s">
        <v>36</v>
      </c>
      <c r="F7564" s="1" t="s">
        <v>49</v>
      </c>
      <c r="G7564" s="1" t="s">
        <v>179</v>
      </c>
      <c r="H7564" s="1" t="s">
        <v>144</v>
      </c>
      <c r="I7564" s="1" t="s">
        <v>145</v>
      </c>
      <c r="J7564" s="1" t="s">
        <v>53</v>
      </c>
      <c r="K7564" s="4">
        <v>2</v>
      </c>
      <c r="L7564" s="5">
        <v>199</v>
      </c>
      <c r="M7564" s="5">
        <f>EcommerceDataset[[#This Row],[quantity]]*EcommerceDataset[[#This Row],[unit_price]]</f>
        <v>398</v>
      </c>
      <c r="N7564" s="1" t="s">
        <v>20459</v>
      </c>
      <c r="O7564" s="3">
        <v>45676</v>
      </c>
      <c r="P7564" s="1" t="s">
        <v>29</v>
      </c>
      <c r="Q7564" s="1" t="s">
        <v>56</v>
      </c>
      <c r="R7564" s="4">
        <v>1</v>
      </c>
      <c r="S7564" s="1" t="s">
        <v>132</v>
      </c>
      <c r="T7564" s="1" t="s">
        <v>20460</v>
      </c>
      <c r="U7564" s="3">
        <v>45732</v>
      </c>
    </row>
    <row r="7565" spans="1:21" x14ac:dyDescent="0.3">
      <c r="A7565" s="1" t="s">
        <v>1539</v>
      </c>
      <c r="B7565" s="1" t="s">
        <v>348</v>
      </c>
      <c r="C7565" s="1" t="s">
        <v>1540</v>
      </c>
      <c r="D7565" s="1" t="str">
        <f>_xlfn.CONCAT(EcommerceDataset[[#This Row],[first_name]]," ",EcommerceDataset[[#This Row],[last_name]])</f>
        <v>Sean Stuart</v>
      </c>
      <c r="E7565" s="1" t="s">
        <v>22</v>
      </c>
      <c r="F7565" s="1" t="s">
        <v>23</v>
      </c>
      <c r="G7565" s="1" t="s">
        <v>38</v>
      </c>
      <c r="H7565" s="1" t="s">
        <v>128</v>
      </c>
      <c r="I7565" s="1" t="s">
        <v>129</v>
      </c>
      <c r="J7565" s="1" t="s">
        <v>130</v>
      </c>
      <c r="K7565" s="4">
        <v>5</v>
      </c>
      <c r="L7565" s="5">
        <v>129</v>
      </c>
      <c r="M7565" s="5">
        <f>EcommerceDataset[[#This Row],[quantity]]*EcommerceDataset[[#This Row],[unit_price]]</f>
        <v>645</v>
      </c>
      <c r="N7565" s="1" t="s">
        <v>20461</v>
      </c>
      <c r="O7565" s="3">
        <v>44998</v>
      </c>
      <c r="P7565" s="1" t="s">
        <v>55</v>
      </c>
      <c r="Q7565" s="1" t="s">
        <v>43</v>
      </c>
      <c r="R7565" s="4">
        <v>1</v>
      </c>
      <c r="S7565" s="1" t="s">
        <v>44</v>
      </c>
      <c r="T7565" s="1" t="s">
        <v>20462</v>
      </c>
      <c r="U7565" s="3">
        <v>45114</v>
      </c>
    </row>
    <row r="7566" spans="1:21" x14ac:dyDescent="0.3">
      <c r="A7566" s="1" t="s">
        <v>20463</v>
      </c>
      <c r="B7566" s="1" t="s">
        <v>112</v>
      </c>
      <c r="C7566" s="1" t="s">
        <v>10179</v>
      </c>
      <c r="D7566" s="1" t="str">
        <f>_xlfn.CONCAT(EcommerceDataset[[#This Row],[first_name]]," ",EcommerceDataset[[#This Row],[last_name]])</f>
        <v>Joshua Jacobson</v>
      </c>
      <c r="E7566" s="1" t="s">
        <v>36</v>
      </c>
      <c r="F7566" s="1" t="s">
        <v>23</v>
      </c>
      <c r="G7566" s="1" t="s">
        <v>38</v>
      </c>
      <c r="H7566" s="1" t="s">
        <v>144</v>
      </c>
      <c r="I7566" s="1" t="s">
        <v>145</v>
      </c>
      <c r="J7566" s="1" t="s">
        <v>53</v>
      </c>
      <c r="K7566" s="4">
        <v>4</v>
      </c>
      <c r="L7566" s="5">
        <v>199</v>
      </c>
      <c r="M7566" s="5">
        <f>EcommerceDataset[[#This Row],[quantity]]*EcommerceDataset[[#This Row],[unit_price]]</f>
        <v>796</v>
      </c>
      <c r="N7566" s="1" t="s">
        <v>20464</v>
      </c>
      <c r="O7566" s="3">
        <v>45823</v>
      </c>
      <c r="P7566" s="1" t="s">
        <v>109</v>
      </c>
      <c r="Q7566" s="1" t="s">
        <v>30</v>
      </c>
      <c r="R7566" s="4">
        <v>2</v>
      </c>
      <c r="S7566" s="1" t="s">
        <v>66</v>
      </c>
      <c r="T7566" s="1" t="s">
        <v>20465</v>
      </c>
      <c r="U7566" s="3">
        <v>45602</v>
      </c>
    </row>
    <row r="7567" spans="1:21" x14ac:dyDescent="0.3">
      <c r="A7567" s="1" t="s">
        <v>19257</v>
      </c>
      <c r="B7567" s="1" t="s">
        <v>2637</v>
      </c>
      <c r="C7567" s="1" t="s">
        <v>15581</v>
      </c>
      <c r="D7567" s="1" t="str">
        <f>_xlfn.CONCAT(EcommerceDataset[[#This Row],[first_name]]," ",EcommerceDataset[[#This Row],[last_name]])</f>
        <v>Jonathan Moreno</v>
      </c>
      <c r="E7567" s="1" t="s">
        <v>36</v>
      </c>
      <c r="F7567" s="1" t="s">
        <v>37</v>
      </c>
      <c r="G7567" s="1" t="s">
        <v>179</v>
      </c>
      <c r="H7567" s="1" t="s">
        <v>25</v>
      </c>
      <c r="I7567" s="1" t="s">
        <v>26</v>
      </c>
      <c r="J7567" s="1" t="s">
        <v>27</v>
      </c>
      <c r="K7567" s="4">
        <v>4</v>
      </c>
      <c r="L7567" s="5">
        <v>229</v>
      </c>
      <c r="M7567" s="5">
        <f>EcommerceDataset[[#This Row],[quantity]]*EcommerceDataset[[#This Row],[unit_price]]</f>
        <v>916</v>
      </c>
      <c r="N7567" s="1" t="s">
        <v>20466</v>
      </c>
      <c r="O7567" s="3">
        <v>44905</v>
      </c>
      <c r="P7567" s="1" t="s">
        <v>75</v>
      </c>
      <c r="Q7567" s="1" t="s">
        <v>30</v>
      </c>
      <c r="R7567" s="4">
        <v>3</v>
      </c>
      <c r="S7567" s="1" t="s">
        <v>66</v>
      </c>
      <c r="T7567" s="1" t="s">
        <v>20467</v>
      </c>
      <c r="U7567" s="3">
        <v>44991</v>
      </c>
    </row>
    <row r="7568" spans="1:21" x14ac:dyDescent="0.3">
      <c r="A7568" s="1" t="s">
        <v>6291</v>
      </c>
      <c r="B7568" s="1" t="s">
        <v>514</v>
      </c>
      <c r="C7568" s="1" t="s">
        <v>275</v>
      </c>
      <c r="D7568" s="1" t="str">
        <f>_xlfn.CONCAT(EcommerceDataset[[#This Row],[first_name]]," ",EcommerceDataset[[#This Row],[last_name]])</f>
        <v>Lisa Smith</v>
      </c>
      <c r="E7568" s="1" t="s">
        <v>22</v>
      </c>
      <c r="F7568" s="1" t="s">
        <v>37</v>
      </c>
      <c r="G7568" s="1" t="s">
        <v>93</v>
      </c>
      <c r="H7568" s="1" t="s">
        <v>86</v>
      </c>
      <c r="I7568" s="1" t="s">
        <v>87</v>
      </c>
      <c r="J7568" s="1" t="s">
        <v>64</v>
      </c>
      <c r="K7568" s="4">
        <v>4</v>
      </c>
      <c r="L7568" s="5">
        <v>99</v>
      </c>
      <c r="M7568" s="5">
        <f>EcommerceDataset[[#This Row],[quantity]]*EcommerceDataset[[#This Row],[unit_price]]</f>
        <v>396</v>
      </c>
      <c r="N7568" s="1" t="s">
        <v>20468</v>
      </c>
      <c r="O7568" s="3">
        <v>45781</v>
      </c>
      <c r="P7568" s="1" t="s">
        <v>55</v>
      </c>
      <c r="Q7568" s="1" t="s">
        <v>30</v>
      </c>
      <c r="R7568" s="4">
        <v>2</v>
      </c>
      <c r="S7568" s="1" t="s">
        <v>66</v>
      </c>
      <c r="T7568" s="1" t="s">
        <v>20469</v>
      </c>
      <c r="U7568" s="3">
        <v>45070</v>
      </c>
    </row>
    <row r="7569" spans="1:21" x14ac:dyDescent="0.3">
      <c r="A7569" s="1" t="s">
        <v>11612</v>
      </c>
      <c r="B7569" s="1" t="s">
        <v>2411</v>
      </c>
      <c r="C7569" s="1" t="s">
        <v>1463</v>
      </c>
      <c r="D7569" s="1" t="str">
        <f>_xlfn.CONCAT(EcommerceDataset[[#This Row],[first_name]]," ",EcommerceDataset[[#This Row],[last_name]])</f>
        <v>Lori Miles</v>
      </c>
      <c r="E7569" s="1" t="s">
        <v>80</v>
      </c>
      <c r="F7569" s="1" t="s">
        <v>37</v>
      </c>
      <c r="G7569" s="1" t="s">
        <v>24</v>
      </c>
      <c r="H7569" s="1" t="s">
        <v>62</v>
      </c>
      <c r="I7569" s="1" t="s">
        <v>63</v>
      </c>
      <c r="J7569" s="1" t="s">
        <v>64</v>
      </c>
      <c r="K7569" s="4">
        <v>1</v>
      </c>
      <c r="L7569" s="5">
        <v>399</v>
      </c>
      <c r="M7569" s="5">
        <f>EcommerceDataset[[#This Row],[quantity]]*EcommerceDataset[[#This Row],[unit_price]]</f>
        <v>399</v>
      </c>
      <c r="N7569" s="1" t="s">
        <v>20470</v>
      </c>
      <c r="O7569" s="3">
        <v>45570</v>
      </c>
      <c r="P7569" s="1" t="s">
        <v>102</v>
      </c>
      <c r="Q7569" s="1" t="s">
        <v>30</v>
      </c>
      <c r="R7569" s="4">
        <v>1</v>
      </c>
      <c r="S7569" s="1" t="s">
        <v>66</v>
      </c>
      <c r="T7569" s="1" t="s">
        <v>20471</v>
      </c>
      <c r="U7569" s="3">
        <v>45209</v>
      </c>
    </row>
    <row r="7570" spans="1:21" x14ac:dyDescent="0.3">
      <c r="A7570" s="1" t="s">
        <v>6358</v>
      </c>
      <c r="B7570" s="1" t="s">
        <v>247</v>
      </c>
      <c r="C7570" s="1" t="s">
        <v>70</v>
      </c>
      <c r="D7570" s="1" t="str">
        <f>_xlfn.CONCAT(EcommerceDataset[[#This Row],[first_name]]," ",EcommerceDataset[[#This Row],[last_name]])</f>
        <v>Michael Johnson</v>
      </c>
      <c r="E7570" s="1" t="s">
        <v>80</v>
      </c>
      <c r="F7570" s="1" t="s">
        <v>37</v>
      </c>
      <c r="G7570" s="1" t="s">
        <v>24</v>
      </c>
      <c r="H7570" s="1" t="s">
        <v>25</v>
      </c>
      <c r="I7570" s="1" t="s">
        <v>26</v>
      </c>
      <c r="J7570" s="1" t="s">
        <v>27</v>
      </c>
      <c r="K7570" s="4">
        <v>3</v>
      </c>
      <c r="L7570" s="5">
        <v>229</v>
      </c>
      <c r="M7570" s="5">
        <f>EcommerceDataset[[#This Row],[quantity]]*EcommerceDataset[[#This Row],[unit_price]]</f>
        <v>687</v>
      </c>
      <c r="N7570" s="1" t="s">
        <v>20472</v>
      </c>
      <c r="O7570" s="3">
        <v>45065</v>
      </c>
      <c r="P7570" s="1" t="s">
        <v>55</v>
      </c>
      <c r="Q7570" s="1" t="s">
        <v>43</v>
      </c>
      <c r="R7570" s="4">
        <v>5</v>
      </c>
      <c r="S7570" s="1" t="s">
        <v>66</v>
      </c>
      <c r="T7570" s="1" t="s">
        <v>20473</v>
      </c>
      <c r="U7570" s="3">
        <v>45134</v>
      </c>
    </row>
    <row r="7571" spans="1:21" x14ac:dyDescent="0.3">
      <c r="A7571" s="1" t="s">
        <v>2583</v>
      </c>
      <c r="B7571" s="1" t="s">
        <v>299</v>
      </c>
      <c r="C7571" s="1" t="s">
        <v>395</v>
      </c>
      <c r="D7571" s="1" t="str">
        <f>_xlfn.CONCAT(EcommerceDataset[[#This Row],[first_name]]," ",EcommerceDataset[[#This Row],[last_name]])</f>
        <v>Heather Garcia</v>
      </c>
      <c r="E7571" s="1" t="s">
        <v>22</v>
      </c>
      <c r="F7571" s="1" t="s">
        <v>37</v>
      </c>
      <c r="G7571" s="1" t="s">
        <v>185</v>
      </c>
      <c r="H7571" s="1" t="s">
        <v>128</v>
      </c>
      <c r="I7571" s="1" t="s">
        <v>129</v>
      </c>
      <c r="J7571" s="1" t="s">
        <v>130</v>
      </c>
      <c r="K7571" s="4">
        <v>3</v>
      </c>
      <c r="L7571" s="5">
        <v>129</v>
      </c>
      <c r="M7571" s="5">
        <f>EcommerceDataset[[#This Row],[quantity]]*EcommerceDataset[[#This Row],[unit_price]]</f>
        <v>387</v>
      </c>
      <c r="N7571" s="1" t="s">
        <v>20474</v>
      </c>
      <c r="O7571" s="3">
        <v>45663</v>
      </c>
      <c r="P7571" s="1" t="s">
        <v>102</v>
      </c>
      <c r="Q7571" s="1" t="s">
        <v>56</v>
      </c>
      <c r="R7571" s="4">
        <v>2</v>
      </c>
      <c r="S7571" s="1" t="s">
        <v>103</v>
      </c>
      <c r="T7571" s="1" t="s">
        <v>20475</v>
      </c>
      <c r="U7571" s="3">
        <v>45178</v>
      </c>
    </row>
    <row r="7572" spans="1:21" x14ac:dyDescent="0.3">
      <c r="A7572" s="1" t="s">
        <v>4385</v>
      </c>
      <c r="B7572" s="1" t="s">
        <v>4386</v>
      </c>
      <c r="C7572" s="1" t="s">
        <v>4387</v>
      </c>
      <c r="D7572" s="1" t="str">
        <f>_xlfn.CONCAT(EcommerceDataset[[#This Row],[first_name]]," ",EcommerceDataset[[#This Row],[last_name]])</f>
        <v>Haley Small</v>
      </c>
      <c r="E7572" s="1" t="s">
        <v>36</v>
      </c>
      <c r="F7572" s="1" t="s">
        <v>49</v>
      </c>
      <c r="G7572" s="1" t="s">
        <v>61</v>
      </c>
      <c r="H7572" s="1" t="s">
        <v>144</v>
      </c>
      <c r="I7572" s="1" t="s">
        <v>145</v>
      </c>
      <c r="J7572" s="1" t="s">
        <v>53</v>
      </c>
      <c r="K7572" s="4">
        <v>5</v>
      </c>
      <c r="L7572" s="5">
        <v>199</v>
      </c>
      <c r="M7572" s="5">
        <f>EcommerceDataset[[#This Row],[quantity]]*EcommerceDataset[[#This Row],[unit_price]]</f>
        <v>995</v>
      </c>
      <c r="N7572" s="1" t="s">
        <v>20476</v>
      </c>
      <c r="O7572" s="3">
        <v>45222</v>
      </c>
      <c r="P7572" s="1" t="s">
        <v>55</v>
      </c>
      <c r="Q7572" s="1" t="s">
        <v>30</v>
      </c>
      <c r="R7572" s="4">
        <v>4</v>
      </c>
      <c r="S7572" s="1" t="s">
        <v>103</v>
      </c>
      <c r="T7572" s="1" t="s">
        <v>20477</v>
      </c>
      <c r="U7572" s="3">
        <v>44953</v>
      </c>
    </row>
    <row r="7573" spans="1:21" x14ac:dyDescent="0.3">
      <c r="A7573" s="1" t="s">
        <v>4578</v>
      </c>
      <c r="B7573" s="1" t="s">
        <v>1899</v>
      </c>
      <c r="C7573" s="1" t="s">
        <v>3444</v>
      </c>
      <c r="D7573" s="1" t="str">
        <f>_xlfn.CONCAT(EcommerceDataset[[#This Row],[first_name]]," ",EcommerceDataset[[#This Row],[last_name]])</f>
        <v>Carl Knight</v>
      </c>
      <c r="E7573" s="1" t="s">
        <v>80</v>
      </c>
      <c r="F7573" s="1" t="s">
        <v>23</v>
      </c>
      <c r="G7573" s="1" t="s">
        <v>24</v>
      </c>
      <c r="H7573" s="1" t="s">
        <v>25</v>
      </c>
      <c r="I7573" s="1" t="s">
        <v>26</v>
      </c>
      <c r="J7573" s="1" t="s">
        <v>27</v>
      </c>
      <c r="K7573" s="4">
        <v>4</v>
      </c>
      <c r="L7573" s="5">
        <v>229</v>
      </c>
      <c r="M7573" s="5">
        <f>EcommerceDataset[[#This Row],[quantity]]*EcommerceDataset[[#This Row],[unit_price]]</f>
        <v>916</v>
      </c>
      <c r="N7573" s="1" t="s">
        <v>20478</v>
      </c>
      <c r="O7573" s="3">
        <v>45521</v>
      </c>
      <c r="P7573" s="1" t="s">
        <v>109</v>
      </c>
      <c r="Q7573" s="1" t="s">
        <v>43</v>
      </c>
      <c r="R7573" s="4">
        <v>1</v>
      </c>
      <c r="S7573" s="1" t="s">
        <v>132</v>
      </c>
      <c r="T7573" s="1" t="s">
        <v>20479</v>
      </c>
      <c r="U7573" s="3">
        <v>44870</v>
      </c>
    </row>
    <row r="7574" spans="1:21" x14ac:dyDescent="0.3">
      <c r="A7574" s="1" t="s">
        <v>20480</v>
      </c>
      <c r="B7574" s="1" t="s">
        <v>657</v>
      </c>
      <c r="C7574" s="1" t="s">
        <v>3813</v>
      </c>
      <c r="D7574" s="1" t="str">
        <f>_xlfn.CONCAT(EcommerceDataset[[#This Row],[first_name]]," ",EcommerceDataset[[#This Row],[last_name]])</f>
        <v>Matthew Munoz</v>
      </c>
      <c r="E7574" s="1" t="s">
        <v>36</v>
      </c>
      <c r="F7574" s="1" t="s">
        <v>23</v>
      </c>
      <c r="G7574" s="1" t="s">
        <v>71</v>
      </c>
      <c r="H7574" s="1" t="s">
        <v>390</v>
      </c>
      <c r="I7574" s="1" t="s">
        <v>391</v>
      </c>
      <c r="J7574" s="1" t="s">
        <v>122</v>
      </c>
      <c r="K7574" s="4">
        <v>1</v>
      </c>
      <c r="L7574" s="5">
        <v>25</v>
      </c>
      <c r="M7574" s="5">
        <f>EcommerceDataset[[#This Row],[quantity]]*EcommerceDataset[[#This Row],[unit_price]]</f>
        <v>25</v>
      </c>
      <c r="N7574" s="1" t="s">
        <v>20481</v>
      </c>
      <c r="O7574" s="3">
        <v>45859</v>
      </c>
      <c r="P7574" s="1" t="s">
        <v>109</v>
      </c>
      <c r="Q7574" s="1" t="s">
        <v>56</v>
      </c>
      <c r="R7574" s="4">
        <v>4</v>
      </c>
      <c r="S7574" s="1" t="s">
        <v>66</v>
      </c>
      <c r="T7574" s="1" t="s">
        <v>20482</v>
      </c>
      <c r="U7574" s="3">
        <v>45073</v>
      </c>
    </row>
    <row r="7575" spans="1:21" x14ac:dyDescent="0.3">
      <c r="A7575" s="1" t="s">
        <v>20483</v>
      </c>
      <c r="B7575" s="1" t="s">
        <v>1038</v>
      </c>
      <c r="C7575" s="1" t="s">
        <v>8032</v>
      </c>
      <c r="D7575" s="1" t="str">
        <f>_xlfn.CONCAT(EcommerceDataset[[#This Row],[first_name]]," ",EcommerceDataset[[#This Row],[last_name]])</f>
        <v>Ashley Carpenter</v>
      </c>
      <c r="E7575" s="1" t="s">
        <v>36</v>
      </c>
      <c r="F7575" s="1" t="s">
        <v>49</v>
      </c>
      <c r="G7575" s="1" t="s">
        <v>71</v>
      </c>
      <c r="H7575" s="1" t="s">
        <v>190</v>
      </c>
      <c r="I7575" s="1" t="s">
        <v>191</v>
      </c>
      <c r="J7575" s="1" t="s">
        <v>41</v>
      </c>
      <c r="K7575" s="4">
        <v>3</v>
      </c>
      <c r="L7575" s="5">
        <v>120</v>
      </c>
      <c r="M7575" s="5">
        <f>EcommerceDataset[[#This Row],[quantity]]*EcommerceDataset[[#This Row],[unit_price]]</f>
        <v>360</v>
      </c>
      <c r="N7575" s="1" t="s">
        <v>20484</v>
      </c>
      <c r="O7575" s="3">
        <v>45132</v>
      </c>
      <c r="P7575" s="1" t="s">
        <v>102</v>
      </c>
      <c r="Q7575" s="1" t="s">
        <v>30</v>
      </c>
      <c r="R7575" s="4">
        <v>5</v>
      </c>
      <c r="S7575" s="1" t="s">
        <v>103</v>
      </c>
      <c r="T7575" s="1" t="s">
        <v>20485</v>
      </c>
      <c r="U7575" s="3">
        <v>45031</v>
      </c>
    </row>
    <row r="7576" spans="1:21" x14ac:dyDescent="0.3">
      <c r="A7576" s="1" t="s">
        <v>10274</v>
      </c>
      <c r="B7576" s="1" t="s">
        <v>91</v>
      </c>
      <c r="C7576" s="1" t="s">
        <v>10275</v>
      </c>
      <c r="D7576" s="1" t="str">
        <f>_xlfn.CONCAT(EcommerceDataset[[#This Row],[first_name]]," ",EcommerceDataset[[#This Row],[last_name]])</f>
        <v>Barbara Dickson</v>
      </c>
      <c r="E7576" s="1" t="s">
        <v>36</v>
      </c>
      <c r="F7576" s="1" t="s">
        <v>23</v>
      </c>
      <c r="G7576" s="1" t="s">
        <v>61</v>
      </c>
      <c r="H7576" s="1" t="s">
        <v>390</v>
      </c>
      <c r="I7576" s="1" t="s">
        <v>391</v>
      </c>
      <c r="J7576" s="1" t="s">
        <v>122</v>
      </c>
      <c r="K7576" s="4">
        <v>4</v>
      </c>
      <c r="L7576" s="5">
        <v>25</v>
      </c>
      <c r="M7576" s="5">
        <f>EcommerceDataset[[#This Row],[quantity]]*EcommerceDataset[[#This Row],[unit_price]]</f>
        <v>100</v>
      </c>
      <c r="N7576" s="1" t="s">
        <v>20486</v>
      </c>
      <c r="O7576" s="3">
        <v>45504</v>
      </c>
      <c r="P7576" s="1" t="s">
        <v>29</v>
      </c>
      <c r="Q7576" s="1" t="s">
        <v>43</v>
      </c>
      <c r="R7576" s="4">
        <v>3</v>
      </c>
      <c r="S7576" s="1" t="s">
        <v>66</v>
      </c>
      <c r="T7576" s="1" t="s">
        <v>20487</v>
      </c>
      <c r="U7576" s="3">
        <v>45725</v>
      </c>
    </row>
    <row r="7577" spans="1:21" x14ac:dyDescent="0.3">
      <c r="A7577" s="1" t="s">
        <v>9895</v>
      </c>
      <c r="B7577" s="1" t="s">
        <v>2602</v>
      </c>
      <c r="C7577" s="1" t="s">
        <v>7863</v>
      </c>
      <c r="D7577" s="1" t="str">
        <f>_xlfn.CONCAT(EcommerceDataset[[#This Row],[first_name]]," ",EcommerceDataset[[#This Row],[last_name]])</f>
        <v>Ronald Hayden</v>
      </c>
      <c r="E7577" s="1" t="s">
        <v>80</v>
      </c>
      <c r="F7577" s="1" t="s">
        <v>49</v>
      </c>
      <c r="G7577" s="1" t="s">
        <v>38</v>
      </c>
      <c r="H7577" s="1" t="s">
        <v>217</v>
      </c>
      <c r="I7577" s="1" t="s">
        <v>218</v>
      </c>
      <c r="J7577" s="1" t="s">
        <v>27</v>
      </c>
      <c r="K7577" s="4">
        <v>4</v>
      </c>
      <c r="L7577" s="5">
        <v>899</v>
      </c>
      <c r="M7577" s="5">
        <f>EcommerceDataset[[#This Row],[quantity]]*EcommerceDataset[[#This Row],[unit_price]]</f>
        <v>3596</v>
      </c>
      <c r="N7577" s="1" t="s">
        <v>20488</v>
      </c>
      <c r="O7577" s="3">
        <v>45229</v>
      </c>
      <c r="P7577" s="1" t="s">
        <v>75</v>
      </c>
      <c r="Q7577" s="1" t="s">
        <v>43</v>
      </c>
      <c r="R7577" s="4">
        <v>3</v>
      </c>
      <c r="S7577" s="1" t="s">
        <v>44</v>
      </c>
      <c r="T7577" s="1" t="s">
        <v>20489</v>
      </c>
      <c r="U7577" s="3">
        <v>45260</v>
      </c>
    </row>
    <row r="7578" spans="1:21" x14ac:dyDescent="0.3">
      <c r="A7578" s="1" t="s">
        <v>9739</v>
      </c>
      <c r="B7578" s="1" t="s">
        <v>3016</v>
      </c>
      <c r="C7578" s="1" t="s">
        <v>107</v>
      </c>
      <c r="D7578" s="1" t="str">
        <f>_xlfn.CONCAT(EcommerceDataset[[#This Row],[first_name]]," ",EcommerceDataset[[#This Row],[last_name]])</f>
        <v>Loretta Bell</v>
      </c>
      <c r="E7578" s="1" t="s">
        <v>22</v>
      </c>
      <c r="F7578" s="1" t="s">
        <v>49</v>
      </c>
      <c r="G7578" s="1" t="s">
        <v>61</v>
      </c>
      <c r="H7578" s="1" t="s">
        <v>144</v>
      </c>
      <c r="I7578" s="1" t="s">
        <v>145</v>
      </c>
      <c r="J7578" s="1" t="s">
        <v>53</v>
      </c>
      <c r="K7578" s="4">
        <v>2</v>
      </c>
      <c r="L7578" s="5">
        <v>199</v>
      </c>
      <c r="M7578" s="5">
        <f>EcommerceDataset[[#This Row],[quantity]]*EcommerceDataset[[#This Row],[unit_price]]</f>
        <v>398</v>
      </c>
      <c r="N7578" s="1" t="s">
        <v>20490</v>
      </c>
      <c r="O7578" s="3">
        <v>45261</v>
      </c>
      <c r="P7578" s="1" t="s">
        <v>75</v>
      </c>
      <c r="Q7578" s="1" t="s">
        <v>43</v>
      </c>
      <c r="R7578" s="4">
        <v>1</v>
      </c>
      <c r="S7578" s="1" t="s">
        <v>103</v>
      </c>
      <c r="T7578" s="1" t="s">
        <v>20491</v>
      </c>
      <c r="U7578" s="3">
        <v>44926</v>
      </c>
    </row>
    <row r="7579" spans="1:21" x14ac:dyDescent="0.3">
      <c r="A7579" s="1" t="s">
        <v>20492</v>
      </c>
      <c r="B7579" s="1" t="s">
        <v>84</v>
      </c>
      <c r="C7579" s="1" t="s">
        <v>267</v>
      </c>
      <c r="D7579" s="1" t="str">
        <f>_xlfn.CONCAT(EcommerceDataset[[#This Row],[first_name]]," ",EcommerceDataset[[#This Row],[last_name]])</f>
        <v>Jennifer Fernandez</v>
      </c>
      <c r="E7579" s="1" t="s">
        <v>22</v>
      </c>
      <c r="F7579" s="1" t="s">
        <v>23</v>
      </c>
      <c r="G7579" s="1" t="s">
        <v>119</v>
      </c>
      <c r="H7579" s="1" t="s">
        <v>72</v>
      </c>
      <c r="I7579" s="1" t="s">
        <v>73</v>
      </c>
      <c r="J7579" s="1" t="s">
        <v>41</v>
      </c>
      <c r="K7579" s="4">
        <v>4</v>
      </c>
      <c r="L7579" s="5">
        <v>110</v>
      </c>
      <c r="M7579" s="5">
        <f>EcommerceDataset[[#This Row],[quantity]]*EcommerceDataset[[#This Row],[unit_price]]</f>
        <v>440</v>
      </c>
      <c r="N7579" s="1" t="s">
        <v>20493</v>
      </c>
      <c r="O7579" s="3">
        <v>45253</v>
      </c>
      <c r="P7579" s="1" t="s">
        <v>109</v>
      </c>
      <c r="Q7579" s="1" t="s">
        <v>30</v>
      </c>
      <c r="R7579" s="4">
        <v>2</v>
      </c>
      <c r="S7579" s="1" t="s">
        <v>44</v>
      </c>
      <c r="T7579" s="1" t="s">
        <v>20494</v>
      </c>
      <c r="U7579" s="3">
        <v>45556</v>
      </c>
    </row>
    <row r="7580" spans="1:21" x14ac:dyDescent="0.3">
      <c r="A7580" s="1" t="s">
        <v>5932</v>
      </c>
      <c r="B7580" s="1" t="s">
        <v>424</v>
      </c>
      <c r="C7580" s="1" t="s">
        <v>457</v>
      </c>
      <c r="D7580" s="1" t="str">
        <f>_xlfn.CONCAT(EcommerceDataset[[#This Row],[first_name]]," ",EcommerceDataset[[#This Row],[last_name]])</f>
        <v>Sarah Clark</v>
      </c>
      <c r="E7580" s="1" t="s">
        <v>22</v>
      </c>
      <c r="F7580" s="1" t="s">
        <v>37</v>
      </c>
      <c r="G7580" s="1" t="s">
        <v>185</v>
      </c>
      <c r="H7580" s="1" t="s">
        <v>144</v>
      </c>
      <c r="I7580" s="1" t="s">
        <v>145</v>
      </c>
      <c r="J7580" s="1" t="s">
        <v>53</v>
      </c>
      <c r="K7580" s="4">
        <v>1</v>
      </c>
      <c r="L7580" s="5">
        <v>199</v>
      </c>
      <c r="M7580" s="5">
        <f>EcommerceDataset[[#This Row],[quantity]]*EcommerceDataset[[#This Row],[unit_price]]</f>
        <v>199</v>
      </c>
      <c r="N7580" s="1" t="s">
        <v>20495</v>
      </c>
      <c r="O7580" s="3">
        <v>45842</v>
      </c>
      <c r="P7580" s="1" t="s">
        <v>29</v>
      </c>
      <c r="Q7580" s="1" t="s">
        <v>43</v>
      </c>
      <c r="R7580" s="4">
        <v>4</v>
      </c>
      <c r="S7580" s="1" t="s">
        <v>44</v>
      </c>
      <c r="T7580" s="1" t="s">
        <v>20496</v>
      </c>
      <c r="U7580" s="3">
        <v>45802</v>
      </c>
    </row>
    <row r="7581" spans="1:21" x14ac:dyDescent="0.3">
      <c r="A7581" s="1" t="s">
        <v>20497</v>
      </c>
      <c r="B7581" s="1" t="s">
        <v>2159</v>
      </c>
      <c r="C7581" s="1" t="s">
        <v>1093</v>
      </c>
      <c r="D7581" s="1" t="str">
        <f>_xlfn.CONCAT(EcommerceDataset[[#This Row],[first_name]]," ",EcommerceDataset[[#This Row],[last_name]])</f>
        <v>Tammy Ross</v>
      </c>
      <c r="E7581" s="1" t="s">
        <v>22</v>
      </c>
      <c r="F7581" s="1" t="s">
        <v>37</v>
      </c>
      <c r="G7581" s="1" t="s">
        <v>71</v>
      </c>
      <c r="H7581" s="1" t="s">
        <v>217</v>
      </c>
      <c r="I7581" s="1" t="s">
        <v>218</v>
      </c>
      <c r="J7581" s="1" t="s">
        <v>27</v>
      </c>
      <c r="K7581" s="4">
        <v>4</v>
      </c>
      <c r="L7581" s="5">
        <v>899</v>
      </c>
      <c r="M7581" s="5">
        <f>EcommerceDataset[[#This Row],[quantity]]*EcommerceDataset[[#This Row],[unit_price]]</f>
        <v>3596</v>
      </c>
      <c r="N7581" s="1" t="s">
        <v>20498</v>
      </c>
      <c r="O7581" s="3">
        <v>45673</v>
      </c>
      <c r="P7581" s="1" t="s">
        <v>55</v>
      </c>
      <c r="Q7581" s="1" t="s">
        <v>43</v>
      </c>
      <c r="R7581" s="4">
        <v>2</v>
      </c>
      <c r="S7581" s="1" t="s">
        <v>103</v>
      </c>
      <c r="T7581" s="1" t="s">
        <v>20499</v>
      </c>
      <c r="U7581" s="3">
        <v>45279</v>
      </c>
    </row>
    <row r="7582" spans="1:21" x14ac:dyDescent="0.3">
      <c r="A7582" s="1" t="s">
        <v>3125</v>
      </c>
      <c r="B7582" s="1" t="s">
        <v>3126</v>
      </c>
      <c r="C7582" s="1" t="s">
        <v>3127</v>
      </c>
      <c r="D7582" s="1" t="str">
        <f>_xlfn.CONCAT(EcommerceDataset[[#This Row],[first_name]]," ",EcommerceDataset[[#This Row],[last_name]])</f>
        <v>Monica Gillespie</v>
      </c>
      <c r="E7582" s="1" t="s">
        <v>36</v>
      </c>
      <c r="F7582" s="1" t="s">
        <v>49</v>
      </c>
      <c r="G7582" s="1" t="s">
        <v>151</v>
      </c>
      <c r="H7582" s="1" t="s">
        <v>128</v>
      </c>
      <c r="I7582" s="1" t="s">
        <v>129</v>
      </c>
      <c r="J7582" s="1" t="s">
        <v>130</v>
      </c>
      <c r="K7582" s="4">
        <v>5</v>
      </c>
      <c r="L7582" s="5">
        <v>129</v>
      </c>
      <c r="M7582" s="5">
        <f>EcommerceDataset[[#This Row],[quantity]]*EcommerceDataset[[#This Row],[unit_price]]</f>
        <v>645</v>
      </c>
      <c r="N7582" s="1" t="s">
        <v>20500</v>
      </c>
      <c r="O7582" s="3">
        <v>45263</v>
      </c>
      <c r="P7582" s="1" t="s">
        <v>102</v>
      </c>
      <c r="Q7582" s="1" t="s">
        <v>43</v>
      </c>
      <c r="R7582" s="4">
        <v>3</v>
      </c>
      <c r="S7582" s="1" t="s">
        <v>103</v>
      </c>
      <c r="T7582" s="1" t="s">
        <v>20501</v>
      </c>
      <c r="U7582" s="3">
        <v>45543</v>
      </c>
    </row>
    <row r="7583" spans="1:21" x14ac:dyDescent="0.3">
      <c r="A7583" s="1" t="s">
        <v>2683</v>
      </c>
      <c r="B7583" s="1" t="s">
        <v>2684</v>
      </c>
      <c r="C7583" s="1" t="s">
        <v>166</v>
      </c>
      <c r="D7583" s="1" t="str">
        <f>_xlfn.CONCAT(EcommerceDataset[[#This Row],[first_name]]," ",EcommerceDataset[[#This Row],[last_name]])</f>
        <v>Benjamin Torres</v>
      </c>
      <c r="E7583" s="1" t="s">
        <v>80</v>
      </c>
      <c r="F7583" s="1" t="s">
        <v>37</v>
      </c>
      <c r="G7583" s="1" t="s">
        <v>119</v>
      </c>
      <c r="H7583" s="1" t="s">
        <v>99</v>
      </c>
      <c r="I7583" s="1" t="s">
        <v>100</v>
      </c>
      <c r="J7583" s="1" t="s">
        <v>27</v>
      </c>
      <c r="K7583" s="4">
        <v>1</v>
      </c>
      <c r="L7583" s="5">
        <v>199</v>
      </c>
      <c r="M7583" s="5">
        <f>EcommerceDataset[[#This Row],[quantity]]*EcommerceDataset[[#This Row],[unit_price]]</f>
        <v>199</v>
      </c>
      <c r="N7583" s="1" t="s">
        <v>20502</v>
      </c>
      <c r="O7583" s="3">
        <v>45225</v>
      </c>
      <c r="P7583" s="1" t="s">
        <v>55</v>
      </c>
      <c r="Q7583" s="1" t="s">
        <v>43</v>
      </c>
      <c r="R7583" s="4">
        <v>4</v>
      </c>
      <c r="S7583" s="1" t="s">
        <v>132</v>
      </c>
      <c r="T7583" s="1" t="s">
        <v>20503</v>
      </c>
      <c r="U7583" s="3">
        <v>45637</v>
      </c>
    </row>
    <row r="7584" spans="1:21" x14ac:dyDescent="0.3">
      <c r="A7584" s="1" t="s">
        <v>18968</v>
      </c>
      <c r="B7584" s="1" t="s">
        <v>2703</v>
      </c>
      <c r="C7584" s="1" t="s">
        <v>47</v>
      </c>
      <c r="D7584" s="1" t="str">
        <f>_xlfn.CONCAT(EcommerceDataset[[#This Row],[first_name]]," ",EcommerceDataset[[#This Row],[last_name]])</f>
        <v>Brianna Spencer</v>
      </c>
      <c r="E7584" s="1" t="s">
        <v>80</v>
      </c>
      <c r="F7584" s="1" t="s">
        <v>49</v>
      </c>
      <c r="G7584" s="1" t="s">
        <v>179</v>
      </c>
      <c r="H7584" s="1" t="s">
        <v>167</v>
      </c>
      <c r="I7584" s="1" t="s">
        <v>168</v>
      </c>
      <c r="J7584" s="1" t="s">
        <v>130</v>
      </c>
      <c r="K7584" s="4">
        <v>1</v>
      </c>
      <c r="L7584" s="5">
        <v>80</v>
      </c>
      <c r="M7584" s="5">
        <f>EcommerceDataset[[#This Row],[quantity]]*EcommerceDataset[[#This Row],[unit_price]]</f>
        <v>80</v>
      </c>
      <c r="N7584" s="1" t="s">
        <v>20504</v>
      </c>
      <c r="O7584" s="3">
        <v>45554</v>
      </c>
      <c r="P7584" s="1" t="s">
        <v>55</v>
      </c>
      <c r="Q7584" s="1" t="s">
        <v>56</v>
      </c>
      <c r="R7584" s="4">
        <v>4</v>
      </c>
      <c r="S7584" s="1" t="s">
        <v>44</v>
      </c>
      <c r="T7584" s="1" t="s">
        <v>20505</v>
      </c>
      <c r="U7584" s="3">
        <v>44867</v>
      </c>
    </row>
    <row r="7585" spans="1:21" x14ac:dyDescent="0.3">
      <c r="A7585" s="1" t="s">
        <v>1613</v>
      </c>
      <c r="B7585" s="1" t="s">
        <v>1614</v>
      </c>
      <c r="C7585" s="1" t="s">
        <v>223</v>
      </c>
      <c r="D7585" s="1" t="str">
        <f>_xlfn.CONCAT(EcommerceDataset[[#This Row],[first_name]]," ",EcommerceDataset[[#This Row],[last_name]])</f>
        <v>Shari Dixon</v>
      </c>
      <c r="E7585" s="1" t="s">
        <v>22</v>
      </c>
      <c r="F7585" s="1" t="s">
        <v>23</v>
      </c>
      <c r="G7585" s="1" t="s">
        <v>185</v>
      </c>
      <c r="H7585" s="1" t="s">
        <v>99</v>
      </c>
      <c r="I7585" s="1" t="s">
        <v>100</v>
      </c>
      <c r="J7585" s="1" t="s">
        <v>27</v>
      </c>
      <c r="K7585" s="4">
        <v>4</v>
      </c>
      <c r="L7585" s="5">
        <v>199</v>
      </c>
      <c r="M7585" s="5">
        <f>EcommerceDataset[[#This Row],[quantity]]*EcommerceDataset[[#This Row],[unit_price]]</f>
        <v>796</v>
      </c>
      <c r="N7585" s="1" t="s">
        <v>20506</v>
      </c>
      <c r="O7585" s="3">
        <v>45418</v>
      </c>
      <c r="P7585" s="1" t="s">
        <v>75</v>
      </c>
      <c r="Q7585" s="1" t="s">
        <v>30</v>
      </c>
      <c r="R7585" s="4">
        <v>2</v>
      </c>
      <c r="S7585" s="1" t="s">
        <v>103</v>
      </c>
      <c r="T7585" s="1" t="s">
        <v>20507</v>
      </c>
      <c r="U7585" s="3">
        <v>44872</v>
      </c>
    </row>
    <row r="7586" spans="1:21" x14ac:dyDescent="0.3">
      <c r="A7586" s="1" t="s">
        <v>10498</v>
      </c>
      <c r="B7586" s="1" t="s">
        <v>1038</v>
      </c>
      <c r="C7586" s="1" t="s">
        <v>320</v>
      </c>
      <c r="D7586" s="1" t="str">
        <f>_xlfn.CONCAT(EcommerceDataset[[#This Row],[first_name]]," ",EcommerceDataset[[#This Row],[last_name]])</f>
        <v>Ashley Moore</v>
      </c>
      <c r="E7586" s="1" t="s">
        <v>36</v>
      </c>
      <c r="F7586" s="1" t="s">
        <v>49</v>
      </c>
      <c r="G7586" s="1" t="s">
        <v>93</v>
      </c>
      <c r="H7586" s="1" t="s">
        <v>72</v>
      </c>
      <c r="I7586" s="1" t="s">
        <v>73</v>
      </c>
      <c r="J7586" s="1" t="s">
        <v>41</v>
      </c>
      <c r="K7586" s="4">
        <v>3</v>
      </c>
      <c r="L7586" s="5">
        <v>110</v>
      </c>
      <c r="M7586" s="5">
        <f>EcommerceDataset[[#This Row],[quantity]]*EcommerceDataset[[#This Row],[unit_price]]</f>
        <v>330</v>
      </c>
      <c r="N7586" s="1" t="s">
        <v>20508</v>
      </c>
      <c r="O7586" s="3">
        <v>45176</v>
      </c>
      <c r="P7586" s="1" t="s">
        <v>75</v>
      </c>
      <c r="Q7586" s="1" t="s">
        <v>56</v>
      </c>
      <c r="R7586" s="4">
        <v>1</v>
      </c>
      <c r="S7586" s="1" t="s">
        <v>132</v>
      </c>
      <c r="T7586" s="1" t="s">
        <v>20509</v>
      </c>
      <c r="U7586" s="3">
        <v>45647</v>
      </c>
    </row>
    <row r="7587" spans="1:21" x14ac:dyDescent="0.3">
      <c r="A7587" s="1" t="s">
        <v>8459</v>
      </c>
      <c r="B7587" s="1" t="s">
        <v>713</v>
      </c>
      <c r="C7587" s="1" t="s">
        <v>1093</v>
      </c>
      <c r="D7587" s="1" t="str">
        <f>_xlfn.CONCAT(EcommerceDataset[[#This Row],[first_name]]," ",EcommerceDataset[[#This Row],[last_name]])</f>
        <v>George Ross</v>
      </c>
      <c r="E7587" s="1" t="s">
        <v>36</v>
      </c>
      <c r="F7587" s="1" t="s">
        <v>49</v>
      </c>
      <c r="G7587" s="1" t="s">
        <v>38</v>
      </c>
      <c r="H7587" s="1" t="s">
        <v>62</v>
      </c>
      <c r="I7587" s="1" t="s">
        <v>63</v>
      </c>
      <c r="J7587" s="1" t="s">
        <v>64</v>
      </c>
      <c r="K7587" s="4">
        <v>5</v>
      </c>
      <c r="L7587" s="5">
        <v>399</v>
      </c>
      <c r="M7587" s="5">
        <f>EcommerceDataset[[#This Row],[quantity]]*EcommerceDataset[[#This Row],[unit_price]]</f>
        <v>1995</v>
      </c>
      <c r="N7587" s="1" t="s">
        <v>20510</v>
      </c>
      <c r="O7587" s="3">
        <v>45358</v>
      </c>
      <c r="P7587" s="1" t="s">
        <v>75</v>
      </c>
      <c r="Q7587" s="1" t="s">
        <v>56</v>
      </c>
      <c r="R7587" s="4">
        <v>5</v>
      </c>
      <c r="S7587" s="1" t="s">
        <v>132</v>
      </c>
      <c r="T7587" s="1" t="s">
        <v>20511</v>
      </c>
      <c r="U7587" s="3">
        <v>45664</v>
      </c>
    </row>
    <row r="7588" spans="1:21" x14ac:dyDescent="0.3">
      <c r="A7588" s="1" t="s">
        <v>11869</v>
      </c>
      <c r="B7588" s="1" t="s">
        <v>524</v>
      </c>
      <c r="C7588" s="1" t="s">
        <v>211</v>
      </c>
      <c r="D7588" s="1" t="str">
        <f>_xlfn.CONCAT(EcommerceDataset[[#This Row],[first_name]]," ",EcommerceDataset[[#This Row],[last_name]])</f>
        <v>Howard Brown</v>
      </c>
      <c r="E7588" s="1" t="s">
        <v>22</v>
      </c>
      <c r="F7588" s="1" t="s">
        <v>49</v>
      </c>
      <c r="G7588" s="1" t="s">
        <v>71</v>
      </c>
      <c r="H7588" s="1" t="s">
        <v>217</v>
      </c>
      <c r="I7588" s="1" t="s">
        <v>218</v>
      </c>
      <c r="J7588" s="1" t="s">
        <v>27</v>
      </c>
      <c r="K7588" s="4">
        <v>1</v>
      </c>
      <c r="L7588" s="5">
        <v>899</v>
      </c>
      <c r="M7588" s="5">
        <f>EcommerceDataset[[#This Row],[quantity]]*EcommerceDataset[[#This Row],[unit_price]]</f>
        <v>899</v>
      </c>
      <c r="N7588" s="1" t="s">
        <v>20512</v>
      </c>
      <c r="O7588" s="3">
        <v>45063</v>
      </c>
      <c r="P7588" s="1" t="s">
        <v>102</v>
      </c>
      <c r="Q7588" s="1" t="s">
        <v>56</v>
      </c>
      <c r="R7588" s="4">
        <v>2</v>
      </c>
      <c r="S7588" s="1" t="s">
        <v>132</v>
      </c>
      <c r="T7588" s="1" t="s">
        <v>20513</v>
      </c>
      <c r="U7588" s="3">
        <v>45166</v>
      </c>
    </row>
    <row r="7589" spans="1:21" x14ac:dyDescent="0.3">
      <c r="A7589" s="1" t="s">
        <v>8791</v>
      </c>
      <c r="B7589" s="1" t="s">
        <v>1038</v>
      </c>
      <c r="C7589" s="1" t="s">
        <v>8792</v>
      </c>
      <c r="D7589" s="1" t="str">
        <f>_xlfn.CONCAT(EcommerceDataset[[#This Row],[first_name]]," ",EcommerceDataset[[#This Row],[last_name]])</f>
        <v>Ashley Salazar</v>
      </c>
      <c r="E7589" s="1" t="s">
        <v>80</v>
      </c>
      <c r="F7589" s="1" t="s">
        <v>37</v>
      </c>
      <c r="G7589" s="1" t="s">
        <v>185</v>
      </c>
      <c r="H7589" s="1" t="s">
        <v>128</v>
      </c>
      <c r="I7589" s="1" t="s">
        <v>129</v>
      </c>
      <c r="J7589" s="1" t="s">
        <v>130</v>
      </c>
      <c r="K7589" s="4">
        <v>2</v>
      </c>
      <c r="L7589" s="5">
        <v>129</v>
      </c>
      <c r="M7589" s="5">
        <f>EcommerceDataset[[#This Row],[quantity]]*EcommerceDataset[[#This Row],[unit_price]]</f>
        <v>258</v>
      </c>
      <c r="N7589" s="1" t="s">
        <v>20514</v>
      </c>
      <c r="O7589" s="3">
        <v>45105</v>
      </c>
      <c r="P7589" s="1" t="s">
        <v>29</v>
      </c>
      <c r="Q7589" s="1" t="s">
        <v>30</v>
      </c>
      <c r="R7589" s="4">
        <v>4</v>
      </c>
      <c r="S7589" s="1" t="s">
        <v>103</v>
      </c>
      <c r="T7589" s="1" t="s">
        <v>20515</v>
      </c>
      <c r="U7589" s="3">
        <v>45519</v>
      </c>
    </row>
    <row r="7590" spans="1:21" x14ac:dyDescent="0.3">
      <c r="A7590" s="1" t="s">
        <v>10462</v>
      </c>
      <c r="B7590" s="1" t="s">
        <v>2290</v>
      </c>
      <c r="C7590" s="1" t="s">
        <v>70</v>
      </c>
      <c r="D7590" s="1" t="str">
        <f>_xlfn.CONCAT(EcommerceDataset[[#This Row],[first_name]]," ",EcommerceDataset[[#This Row],[last_name]])</f>
        <v>Lauren Johnson</v>
      </c>
      <c r="E7590" s="1" t="s">
        <v>22</v>
      </c>
      <c r="F7590" s="1" t="s">
        <v>23</v>
      </c>
      <c r="G7590" s="1" t="s">
        <v>151</v>
      </c>
      <c r="H7590" s="1" t="s">
        <v>99</v>
      </c>
      <c r="I7590" s="1" t="s">
        <v>100</v>
      </c>
      <c r="J7590" s="1" t="s">
        <v>27</v>
      </c>
      <c r="K7590" s="4">
        <v>3</v>
      </c>
      <c r="L7590" s="5">
        <v>199</v>
      </c>
      <c r="M7590" s="5">
        <f>EcommerceDataset[[#This Row],[quantity]]*EcommerceDataset[[#This Row],[unit_price]]</f>
        <v>597</v>
      </c>
      <c r="N7590" s="1" t="s">
        <v>20516</v>
      </c>
      <c r="O7590" s="3">
        <v>45801</v>
      </c>
      <c r="P7590" s="1" t="s">
        <v>109</v>
      </c>
      <c r="Q7590" s="1" t="s">
        <v>43</v>
      </c>
      <c r="R7590" s="4">
        <v>1</v>
      </c>
      <c r="S7590" s="1" t="s">
        <v>103</v>
      </c>
      <c r="T7590" s="1" t="s">
        <v>20517</v>
      </c>
      <c r="U7590" s="3">
        <v>44921</v>
      </c>
    </row>
    <row r="7591" spans="1:21" x14ac:dyDescent="0.3">
      <c r="A7591" s="1" t="s">
        <v>3684</v>
      </c>
      <c r="B7591" s="1" t="s">
        <v>117</v>
      </c>
      <c r="C7591" s="1" t="s">
        <v>1241</v>
      </c>
      <c r="D7591" s="1" t="str">
        <f>_xlfn.CONCAT(EcommerceDataset[[#This Row],[first_name]]," ",EcommerceDataset[[#This Row],[last_name]])</f>
        <v>Audrey Nguyen</v>
      </c>
      <c r="E7591" s="1" t="s">
        <v>22</v>
      </c>
      <c r="F7591" s="1" t="s">
        <v>49</v>
      </c>
      <c r="G7591" s="1" t="s">
        <v>93</v>
      </c>
      <c r="H7591" s="1" t="s">
        <v>86</v>
      </c>
      <c r="I7591" s="1" t="s">
        <v>87</v>
      </c>
      <c r="J7591" s="1" t="s">
        <v>64</v>
      </c>
      <c r="K7591" s="4">
        <v>1</v>
      </c>
      <c r="L7591" s="5">
        <v>99</v>
      </c>
      <c r="M7591" s="5">
        <f>EcommerceDataset[[#This Row],[quantity]]*EcommerceDataset[[#This Row],[unit_price]]</f>
        <v>99</v>
      </c>
      <c r="N7591" s="1" t="s">
        <v>20518</v>
      </c>
      <c r="O7591" s="3">
        <v>45110</v>
      </c>
      <c r="P7591" s="1" t="s">
        <v>109</v>
      </c>
      <c r="Q7591" s="1" t="s">
        <v>56</v>
      </c>
      <c r="R7591" s="4">
        <v>2</v>
      </c>
      <c r="S7591" s="1" t="s">
        <v>44</v>
      </c>
      <c r="T7591" s="1" t="s">
        <v>20519</v>
      </c>
      <c r="U7591" s="3">
        <v>45221</v>
      </c>
    </row>
    <row r="7592" spans="1:21" x14ac:dyDescent="0.3">
      <c r="A7592" s="1" t="s">
        <v>17127</v>
      </c>
      <c r="B7592" s="1" t="s">
        <v>2045</v>
      </c>
      <c r="C7592" s="1" t="s">
        <v>136</v>
      </c>
      <c r="D7592" s="1" t="str">
        <f>_xlfn.CONCAT(EcommerceDataset[[#This Row],[first_name]]," ",EcommerceDataset[[#This Row],[last_name]])</f>
        <v>Lindsay Davis</v>
      </c>
      <c r="E7592" s="1" t="s">
        <v>80</v>
      </c>
      <c r="F7592" s="1" t="s">
        <v>23</v>
      </c>
      <c r="G7592" s="1" t="s">
        <v>185</v>
      </c>
      <c r="H7592" s="1" t="s">
        <v>99</v>
      </c>
      <c r="I7592" s="1" t="s">
        <v>100</v>
      </c>
      <c r="J7592" s="1" t="s">
        <v>27</v>
      </c>
      <c r="K7592" s="4">
        <v>3</v>
      </c>
      <c r="L7592" s="5">
        <v>199</v>
      </c>
      <c r="M7592" s="5">
        <f>EcommerceDataset[[#This Row],[quantity]]*EcommerceDataset[[#This Row],[unit_price]]</f>
        <v>597</v>
      </c>
      <c r="N7592" s="1" t="s">
        <v>20520</v>
      </c>
      <c r="O7592" s="3">
        <v>45621</v>
      </c>
      <c r="P7592" s="1" t="s">
        <v>109</v>
      </c>
      <c r="Q7592" s="1" t="s">
        <v>43</v>
      </c>
      <c r="R7592" s="4">
        <v>5</v>
      </c>
      <c r="S7592" s="1" t="s">
        <v>103</v>
      </c>
      <c r="T7592" s="1" t="s">
        <v>20521</v>
      </c>
      <c r="U7592" s="3">
        <v>45464</v>
      </c>
    </row>
    <row r="7593" spans="1:21" x14ac:dyDescent="0.3">
      <c r="A7593" s="1" t="s">
        <v>9167</v>
      </c>
      <c r="B7593" s="1" t="s">
        <v>34</v>
      </c>
      <c r="C7593" s="1" t="s">
        <v>3348</v>
      </c>
      <c r="D7593" s="1" t="str">
        <f>_xlfn.CONCAT(EcommerceDataset[[#This Row],[first_name]]," ",EcommerceDataset[[#This Row],[last_name]])</f>
        <v>Christopher Rivera</v>
      </c>
      <c r="E7593" s="1" t="s">
        <v>36</v>
      </c>
      <c r="F7593" s="1" t="s">
        <v>49</v>
      </c>
      <c r="G7593" s="1" t="s">
        <v>93</v>
      </c>
      <c r="H7593" s="1" t="s">
        <v>99</v>
      </c>
      <c r="I7593" s="1" t="s">
        <v>100</v>
      </c>
      <c r="J7593" s="1" t="s">
        <v>27</v>
      </c>
      <c r="K7593" s="4">
        <v>1</v>
      </c>
      <c r="L7593" s="5">
        <v>199</v>
      </c>
      <c r="M7593" s="5">
        <f>EcommerceDataset[[#This Row],[quantity]]*EcommerceDataset[[#This Row],[unit_price]]</f>
        <v>199</v>
      </c>
      <c r="N7593" s="1" t="s">
        <v>20522</v>
      </c>
      <c r="O7593" s="3">
        <v>45861</v>
      </c>
      <c r="P7593" s="1" t="s">
        <v>102</v>
      </c>
      <c r="Q7593" s="1" t="s">
        <v>56</v>
      </c>
      <c r="R7593" s="4">
        <v>4</v>
      </c>
      <c r="S7593" s="1" t="s">
        <v>66</v>
      </c>
      <c r="T7593" s="1" t="s">
        <v>20523</v>
      </c>
      <c r="U7593" s="3">
        <v>45416</v>
      </c>
    </row>
    <row r="7594" spans="1:21" x14ac:dyDescent="0.3">
      <c r="A7594" s="1" t="s">
        <v>3589</v>
      </c>
      <c r="B7594" s="1" t="s">
        <v>232</v>
      </c>
      <c r="C7594" s="1" t="s">
        <v>1011</v>
      </c>
      <c r="D7594" s="1" t="str">
        <f>_xlfn.CONCAT(EcommerceDataset[[#This Row],[first_name]]," ",EcommerceDataset[[#This Row],[last_name]])</f>
        <v>Joseph Carter</v>
      </c>
      <c r="E7594" s="1" t="s">
        <v>80</v>
      </c>
      <c r="F7594" s="1" t="s">
        <v>37</v>
      </c>
      <c r="G7594" s="1" t="s">
        <v>93</v>
      </c>
      <c r="H7594" s="1" t="s">
        <v>190</v>
      </c>
      <c r="I7594" s="1" t="s">
        <v>191</v>
      </c>
      <c r="J7594" s="1" t="s">
        <v>41</v>
      </c>
      <c r="K7594" s="4">
        <v>5</v>
      </c>
      <c r="L7594" s="5">
        <v>120</v>
      </c>
      <c r="M7594" s="5">
        <f>EcommerceDataset[[#This Row],[quantity]]*EcommerceDataset[[#This Row],[unit_price]]</f>
        <v>600</v>
      </c>
      <c r="N7594" s="1" t="s">
        <v>20524</v>
      </c>
      <c r="O7594" s="3">
        <v>45013</v>
      </c>
      <c r="P7594" s="1" t="s">
        <v>109</v>
      </c>
      <c r="Q7594" s="1" t="s">
        <v>56</v>
      </c>
      <c r="R7594" s="4">
        <v>2</v>
      </c>
      <c r="S7594" s="1" t="s">
        <v>66</v>
      </c>
      <c r="T7594" s="1" t="s">
        <v>20525</v>
      </c>
      <c r="U7594" s="3">
        <v>45651</v>
      </c>
    </row>
    <row r="7595" spans="1:21" x14ac:dyDescent="0.3">
      <c r="A7595" s="1" t="s">
        <v>8408</v>
      </c>
      <c r="B7595" s="1" t="s">
        <v>429</v>
      </c>
      <c r="C7595" s="1" t="s">
        <v>926</v>
      </c>
      <c r="D7595" s="1" t="str">
        <f>_xlfn.CONCAT(EcommerceDataset[[#This Row],[first_name]]," ",EcommerceDataset[[#This Row],[last_name]])</f>
        <v>Patricia Oconnor</v>
      </c>
      <c r="E7595" s="1" t="s">
        <v>22</v>
      </c>
      <c r="F7595" s="1" t="s">
        <v>37</v>
      </c>
      <c r="G7595" s="1" t="s">
        <v>93</v>
      </c>
      <c r="H7595" s="1" t="s">
        <v>390</v>
      </c>
      <c r="I7595" s="1" t="s">
        <v>391</v>
      </c>
      <c r="J7595" s="1" t="s">
        <v>122</v>
      </c>
      <c r="K7595" s="4">
        <v>3</v>
      </c>
      <c r="L7595" s="5">
        <v>25</v>
      </c>
      <c r="M7595" s="5">
        <f>EcommerceDataset[[#This Row],[quantity]]*EcommerceDataset[[#This Row],[unit_price]]</f>
        <v>75</v>
      </c>
      <c r="N7595" s="1" t="s">
        <v>20526</v>
      </c>
      <c r="O7595" s="3">
        <v>45302</v>
      </c>
      <c r="P7595" s="1" t="s">
        <v>55</v>
      </c>
      <c r="Q7595" s="1" t="s">
        <v>43</v>
      </c>
      <c r="R7595" s="4">
        <v>5</v>
      </c>
      <c r="S7595" s="1" t="s">
        <v>132</v>
      </c>
      <c r="T7595" s="1" t="s">
        <v>20527</v>
      </c>
      <c r="U7595" s="3">
        <v>44961</v>
      </c>
    </row>
    <row r="7596" spans="1:21" x14ac:dyDescent="0.3">
      <c r="A7596" s="1" t="s">
        <v>20528</v>
      </c>
      <c r="B7596" s="1" t="s">
        <v>1015</v>
      </c>
      <c r="C7596" s="1" t="s">
        <v>524</v>
      </c>
      <c r="D7596" s="1" t="str">
        <f>_xlfn.CONCAT(EcommerceDataset[[#This Row],[first_name]]," ",EcommerceDataset[[#This Row],[last_name]])</f>
        <v>Bruce Howard</v>
      </c>
      <c r="E7596" s="1" t="s">
        <v>80</v>
      </c>
      <c r="F7596" s="1" t="s">
        <v>49</v>
      </c>
      <c r="G7596" s="1" t="s">
        <v>71</v>
      </c>
      <c r="H7596" s="1" t="s">
        <v>25</v>
      </c>
      <c r="I7596" s="1" t="s">
        <v>26</v>
      </c>
      <c r="J7596" s="1" t="s">
        <v>27</v>
      </c>
      <c r="K7596" s="4">
        <v>1</v>
      </c>
      <c r="L7596" s="5">
        <v>229</v>
      </c>
      <c r="M7596" s="5">
        <f>EcommerceDataset[[#This Row],[quantity]]*EcommerceDataset[[#This Row],[unit_price]]</f>
        <v>229</v>
      </c>
      <c r="N7596" s="1" t="s">
        <v>20529</v>
      </c>
      <c r="O7596" s="3">
        <v>45200</v>
      </c>
      <c r="P7596" s="1" t="s">
        <v>55</v>
      </c>
      <c r="Q7596" s="1" t="s">
        <v>56</v>
      </c>
      <c r="R7596" s="4">
        <v>2</v>
      </c>
      <c r="S7596" s="1" t="s">
        <v>66</v>
      </c>
      <c r="T7596" s="1" t="s">
        <v>20530</v>
      </c>
      <c r="U7596" s="3">
        <v>44847</v>
      </c>
    </row>
    <row r="7597" spans="1:21" x14ac:dyDescent="0.3">
      <c r="A7597" s="1" t="s">
        <v>16068</v>
      </c>
      <c r="B7597" s="1" t="s">
        <v>1078</v>
      </c>
      <c r="C7597" s="1" t="s">
        <v>290</v>
      </c>
      <c r="D7597" s="1" t="str">
        <f>_xlfn.CONCAT(EcommerceDataset[[#This Row],[first_name]]," ",EcommerceDataset[[#This Row],[last_name]])</f>
        <v>Donna Turner</v>
      </c>
      <c r="E7597" s="1" t="s">
        <v>80</v>
      </c>
      <c r="F7597" s="1" t="s">
        <v>49</v>
      </c>
      <c r="G7597" s="1" t="s">
        <v>151</v>
      </c>
      <c r="H7597" s="1" t="s">
        <v>390</v>
      </c>
      <c r="I7597" s="1" t="s">
        <v>391</v>
      </c>
      <c r="J7597" s="1" t="s">
        <v>122</v>
      </c>
      <c r="K7597" s="4">
        <v>4</v>
      </c>
      <c r="L7597" s="5">
        <v>25</v>
      </c>
      <c r="M7597" s="5">
        <f>EcommerceDataset[[#This Row],[quantity]]*EcommerceDataset[[#This Row],[unit_price]]</f>
        <v>100</v>
      </c>
      <c r="N7597" s="1" t="s">
        <v>20531</v>
      </c>
      <c r="O7597" s="3">
        <v>45518</v>
      </c>
      <c r="P7597" s="1" t="s">
        <v>109</v>
      </c>
      <c r="Q7597" s="1" t="s">
        <v>30</v>
      </c>
      <c r="R7597" s="4">
        <v>5</v>
      </c>
      <c r="S7597" s="1" t="s">
        <v>31</v>
      </c>
      <c r="T7597" s="1" t="s">
        <v>20532</v>
      </c>
      <c r="U7597" s="3">
        <v>45258</v>
      </c>
    </row>
    <row r="7598" spans="1:21" x14ac:dyDescent="0.3">
      <c r="A7598" s="1" t="s">
        <v>7279</v>
      </c>
      <c r="B7598" s="1" t="s">
        <v>242</v>
      </c>
      <c r="C7598" s="1" t="s">
        <v>7280</v>
      </c>
      <c r="D7598" s="1" t="str">
        <f>_xlfn.CONCAT(EcommerceDataset[[#This Row],[first_name]]," ",EcommerceDataset[[#This Row],[last_name]])</f>
        <v>Kimberly Grant</v>
      </c>
      <c r="E7598" s="1" t="s">
        <v>36</v>
      </c>
      <c r="F7598" s="1" t="s">
        <v>37</v>
      </c>
      <c r="G7598" s="1" t="s">
        <v>93</v>
      </c>
      <c r="H7598" s="1" t="s">
        <v>120</v>
      </c>
      <c r="I7598" s="1" t="s">
        <v>121</v>
      </c>
      <c r="J7598" s="1" t="s">
        <v>122</v>
      </c>
      <c r="K7598" s="4">
        <v>2</v>
      </c>
      <c r="L7598" s="5">
        <v>149</v>
      </c>
      <c r="M7598" s="5">
        <f>EcommerceDataset[[#This Row],[quantity]]*EcommerceDataset[[#This Row],[unit_price]]</f>
        <v>298</v>
      </c>
      <c r="N7598" s="1" t="s">
        <v>20533</v>
      </c>
      <c r="O7598" s="3">
        <v>45626</v>
      </c>
      <c r="P7598" s="1" t="s">
        <v>102</v>
      </c>
      <c r="Q7598" s="1" t="s">
        <v>56</v>
      </c>
      <c r="R7598" s="4">
        <v>1</v>
      </c>
      <c r="S7598" s="1" t="s">
        <v>132</v>
      </c>
      <c r="T7598" s="1" t="s">
        <v>20534</v>
      </c>
      <c r="U7598" s="3">
        <v>45655</v>
      </c>
    </row>
    <row r="7599" spans="1:21" x14ac:dyDescent="0.3">
      <c r="A7599" s="1" t="s">
        <v>4834</v>
      </c>
      <c r="B7599" s="1" t="s">
        <v>4835</v>
      </c>
      <c r="C7599" s="1" t="s">
        <v>3760</v>
      </c>
      <c r="D7599" s="1" t="str">
        <f>_xlfn.CONCAT(EcommerceDataset[[#This Row],[first_name]]," ",EcommerceDataset[[#This Row],[last_name]])</f>
        <v>Chelsea Lin</v>
      </c>
      <c r="E7599" s="1" t="s">
        <v>36</v>
      </c>
      <c r="F7599" s="1" t="s">
        <v>37</v>
      </c>
      <c r="G7599" s="1" t="s">
        <v>93</v>
      </c>
      <c r="H7599" s="1" t="s">
        <v>99</v>
      </c>
      <c r="I7599" s="1" t="s">
        <v>100</v>
      </c>
      <c r="J7599" s="1" t="s">
        <v>27</v>
      </c>
      <c r="K7599" s="4">
        <v>4</v>
      </c>
      <c r="L7599" s="5">
        <v>199</v>
      </c>
      <c r="M7599" s="5">
        <f>EcommerceDataset[[#This Row],[quantity]]*EcommerceDataset[[#This Row],[unit_price]]</f>
        <v>796</v>
      </c>
      <c r="N7599" s="1" t="s">
        <v>20535</v>
      </c>
      <c r="O7599" s="3">
        <v>45252</v>
      </c>
      <c r="P7599" s="1" t="s">
        <v>75</v>
      </c>
      <c r="Q7599" s="1" t="s">
        <v>43</v>
      </c>
      <c r="R7599" s="4">
        <v>3</v>
      </c>
      <c r="S7599" s="1" t="s">
        <v>31</v>
      </c>
      <c r="T7599" s="1" t="s">
        <v>20536</v>
      </c>
      <c r="U7599" s="3">
        <v>44980</v>
      </c>
    </row>
    <row r="7600" spans="1:21" x14ac:dyDescent="0.3">
      <c r="A7600" s="1" t="s">
        <v>20537</v>
      </c>
      <c r="B7600" s="1" t="s">
        <v>242</v>
      </c>
      <c r="C7600" s="1" t="s">
        <v>7660</v>
      </c>
      <c r="D7600" s="1" t="str">
        <f>_xlfn.CONCAT(EcommerceDataset[[#This Row],[first_name]]," ",EcommerceDataset[[#This Row],[last_name]])</f>
        <v>Kimberly Sandoval</v>
      </c>
      <c r="E7600" s="1" t="s">
        <v>80</v>
      </c>
      <c r="F7600" s="1" t="s">
        <v>23</v>
      </c>
      <c r="G7600" s="1" t="s">
        <v>50</v>
      </c>
      <c r="H7600" s="1" t="s">
        <v>120</v>
      </c>
      <c r="I7600" s="1" t="s">
        <v>121</v>
      </c>
      <c r="J7600" s="1" t="s">
        <v>122</v>
      </c>
      <c r="K7600" s="4">
        <v>2</v>
      </c>
      <c r="L7600" s="5">
        <v>149</v>
      </c>
      <c r="M7600" s="5">
        <f>EcommerceDataset[[#This Row],[quantity]]*EcommerceDataset[[#This Row],[unit_price]]</f>
        <v>298</v>
      </c>
      <c r="N7600" s="1" t="s">
        <v>20538</v>
      </c>
      <c r="O7600" s="3">
        <v>44858</v>
      </c>
      <c r="P7600" s="1" t="s">
        <v>75</v>
      </c>
      <c r="Q7600" s="1" t="s">
        <v>43</v>
      </c>
      <c r="R7600" s="4">
        <v>3</v>
      </c>
      <c r="S7600" s="1" t="s">
        <v>44</v>
      </c>
      <c r="T7600" s="1" t="s">
        <v>20539</v>
      </c>
      <c r="U7600" s="3">
        <v>45512</v>
      </c>
    </row>
    <row r="7601" spans="1:21" x14ac:dyDescent="0.3">
      <c r="A7601" s="1" t="s">
        <v>20540</v>
      </c>
      <c r="B7601" s="1" t="s">
        <v>4737</v>
      </c>
      <c r="C7601" s="1" t="s">
        <v>399</v>
      </c>
      <c r="D7601" s="1" t="str">
        <f>_xlfn.CONCAT(EcommerceDataset[[#This Row],[first_name]]," ",EcommerceDataset[[#This Row],[last_name]])</f>
        <v>Leslie Lewis</v>
      </c>
      <c r="E7601" s="1" t="s">
        <v>36</v>
      </c>
      <c r="F7601" s="1" t="s">
        <v>37</v>
      </c>
      <c r="G7601" s="1" t="s">
        <v>179</v>
      </c>
      <c r="H7601" s="1" t="s">
        <v>62</v>
      </c>
      <c r="I7601" s="1" t="s">
        <v>63</v>
      </c>
      <c r="J7601" s="1" t="s">
        <v>64</v>
      </c>
      <c r="K7601" s="4">
        <v>4</v>
      </c>
      <c r="L7601" s="5">
        <v>399</v>
      </c>
      <c r="M7601" s="5">
        <f>EcommerceDataset[[#This Row],[quantity]]*EcommerceDataset[[#This Row],[unit_price]]</f>
        <v>1596</v>
      </c>
      <c r="N7601" s="1" t="s">
        <v>20541</v>
      </c>
      <c r="O7601" s="3">
        <v>45249</v>
      </c>
      <c r="P7601" s="1" t="s">
        <v>29</v>
      </c>
      <c r="Q7601" s="1" t="s">
        <v>56</v>
      </c>
      <c r="R7601" s="4">
        <v>5</v>
      </c>
      <c r="S7601" s="1" t="s">
        <v>103</v>
      </c>
      <c r="T7601" s="1" t="s">
        <v>20542</v>
      </c>
      <c r="U7601" s="3">
        <v>44841</v>
      </c>
    </row>
    <row r="7602" spans="1:21" x14ac:dyDescent="0.3">
      <c r="A7602" s="1" t="s">
        <v>11528</v>
      </c>
      <c r="B7602" s="1" t="s">
        <v>1024</v>
      </c>
      <c r="C7602" s="1" t="s">
        <v>569</v>
      </c>
      <c r="D7602" s="1" t="str">
        <f>_xlfn.CONCAT(EcommerceDataset[[#This Row],[first_name]]," ",EcommerceDataset[[#This Row],[last_name]])</f>
        <v>Cynthia Lee</v>
      </c>
      <c r="E7602" s="1" t="s">
        <v>22</v>
      </c>
      <c r="F7602" s="1" t="s">
        <v>49</v>
      </c>
      <c r="G7602" s="1" t="s">
        <v>24</v>
      </c>
      <c r="H7602" s="1" t="s">
        <v>72</v>
      </c>
      <c r="I7602" s="1" t="s">
        <v>73</v>
      </c>
      <c r="J7602" s="1" t="s">
        <v>41</v>
      </c>
      <c r="K7602" s="4">
        <v>4</v>
      </c>
      <c r="L7602" s="5">
        <v>110</v>
      </c>
      <c r="M7602" s="5">
        <f>EcommerceDataset[[#This Row],[quantity]]*EcommerceDataset[[#This Row],[unit_price]]</f>
        <v>440</v>
      </c>
      <c r="N7602" s="1" t="s">
        <v>20543</v>
      </c>
      <c r="O7602" s="3">
        <v>45719</v>
      </c>
      <c r="P7602" s="1" t="s">
        <v>55</v>
      </c>
      <c r="Q7602" s="1" t="s">
        <v>56</v>
      </c>
      <c r="R7602" s="4">
        <v>3</v>
      </c>
      <c r="S7602" s="1" t="s">
        <v>31</v>
      </c>
      <c r="T7602" s="1" t="s">
        <v>20544</v>
      </c>
      <c r="U7602" s="3">
        <v>45353</v>
      </c>
    </row>
    <row r="7603" spans="1:21" x14ac:dyDescent="0.3">
      <c r="A7603" s="1" t="s">
        <v>20545</v>
      </c>
      <c r="B7603" s="1" t="s">
        <v>5575</v>
      </c>
      <c r="C7603" s="1" t="s">
        <v>1163</v>
      </c>
      <c r="D7603" s="1" t="str">
        <f>_xlfn.CONCAT(EcommerceDataset[[#This Row],[first_name]]," ",EcommerceDataset[[#This Row],[last_name]])</f>
        <v>Jaclyn Walker</v>
      </c>
      <c r="E7603" s="1" t="s">
        <v>22</v>
      </c>
      <c r="F7603" s="1" t="s">
        <v>49</v>
      </c>
      <c r="G7603" s="1" t="s">
        <v>71</v>
      </c>
      <c r="H7603" s="1" t="s">
        <v>120</v>
      </c>
      <c r="I7603" s="1" t="s">
        <v>121</v>
      </c>
      <c r="J7603" s="1" t="s">
        <v>122</v>
      </c>
      <c r="K7603" s="4">
        <v>4</v>
      </c>
      <c r="L7603" s="5">
        <v>149</v>
      </c>
      <c r="M7603" s="5">
        <f>EcommerceDataset[[#This Row],[quantity]]*EcommerceDataset[[#This Row],[unit_price]]</f>
        <v>596</v>
      </c>
      <c r="N7603" s="1" t="s">
        <v>20546</v>
      </c>
      <c r="O7603" s="3">
        <v>45134</v>
      </c>
      <c r="P7603" s="1" t="s">
        <v>29</v>
      </c>
      <c r="Q7603" s="1" t="s">
        <v>56</v>
      </c>
      <c r="R7603" s="4">
        <v>3</v>
      </c>
      <c r="S7603" s="1" t="s">
        <v>44</v>
      </c>
      <c r="T7603" s="1" t="s">
        <v>20547</v>
      </c>
      <c r="U7603" s="3">
        <v>44913</v>
      </c>
    </row>
    <row r="7604" spans="1:21" x14ac:dyDescent="0.3">
      <c r="A7604" s="1" t="s">
        <v>1687</v>
      </c>
      <c r="B7604" s="1" t="s">
        <v>1688</v>
      </c>
      <c r="C7604" s="1" t="s">
        <v>1689</v>
      </c>
      <c r="D7604" s="1" t="str">
        <f>_xlfn.CONCAT(EcommerceDataset[[#This Row],[first_name]]," ",EcommerceDataset[[#This Row],[last_name]])</f>
        <v>Linda Rose</v>
      </c>
      <c r="E7604" s="1" t="s">
        <v>22</v>
      </c>
      <c r="F7604" s="1" t="s">
        <v>23</v>
      </c>
      <c r="G7604" s="1" t="s">
        <v>50</v>
      </c>
      <c r="H7604" s="1" t="s">
        <v>217</v>
      </c>
      <c r="I7604" s="1" t="s">
        <v>218</v>
      </c>
      <c r="J7604" s="1" t="s">
        <v>27</v>
      </c>
      <c r="K7604" s="4">
        <v>2</v>
      </c>
      <c r="L7604" s="5">
        <v>899</v>
      </c>
      <c r="M7604" s="5">
        <f>EcommerceDataset[[#This Row],[quantity]]*EcommerceDataset[[#This Row],[unit_price]]</f>
        <v>1798</v>
      </c>
      <c r="N7604" s="1" t="s">
        <v>20548</v>
      </c>
      <c r="O7604" s="3">
        <v>45683</v>
      </c>
      <c r="P7604" s="1" t="s">
        <v>55</v>
      </c>
      <c r="Q7604" s="1" t="s">
        <v>56</v>
      </c>
      <c r="R7604" s="4">
        <v>5</v>
      </c>
      <c r="S7604" s="1" t="s">
        <v>44</v>
      </c>
      <c r="T7604" s="1" t="s">
        <v>20549</v>
      </c>
      <c r="U7604" s="3">
        <v>45201</v>
      </c>
    </row>
    <row r="7605" spans="1:21" x14ac:dyDescent="0.3">
      <c r="A7605" s="1" t="s">
        <v>10679</v>
      </c>
      <c r="B7605" s="1" t="s">
        <v>9569</v>
      </c>
      <c r="C7605" s="1" t="s">
        <v>2684</v>
      </c>
      <c r="D7605" s="1" t="str">
        <f>_xlfn.CONCAT(EcommerceDataset[[#This Row],[first_name]]," ",EcommerceDataset[[#This Row],[last_name]])</f>
        <v>Jonathon Benjamin</v>
      </c>
      <c r="E7605" s="1" t="s">
        <v>22</v>
      </c>
      <c r="F7605" s="1" t="s">
        <v>23</v>
      </c>
      <c r="G7605" s="1" t="s">
        <v>38</v>
      </c>
      <c r="H7605" s="1" t="s">
        <v>390</v>
      </c>
      <c r="I7605" s="1" t="s">
        <v>391</v>
      </c>
      <c r="J7605" s="1" t="s">
        <v>122</v>
      </c>
      <c r="K7605" s="4">
        <v>5</v>
      </c>
      <c r="L7605" s="5">
        <v>25</v>
      </c>
      <c r="M7605" s="5">
        <f>EcommerceDataset[[#This Row],[quantity]]*EcommerceDataset[[#This Row],[unit_price]]</f>
        <v>125</v>
      </c>
      <c r="N7605" s="1" t="s">
        <v>20550</v>
      </c>
      <c r="O7605" s="3">
        <v>45377</v>
      </c>
      <c r="P7605" s="1" t="s">
        <v>55</v>
      </c>
      <c r="Q7605" s="1" t="s">
        <v>30</v>
      </c>
      <c r="R7605" s="4">
        <v>1</v>
      </c>
      <c r="S7605" s="1" t="s">
        <v>66</v>
      </c>
      <c r="T7605" s="1" t="s">
        <v>20551</v>
      </c>
      <c r="U7605" s="3">
        <v>45883</v>
      </c>
    </row>
    <row r="7606" spans="1:21" x14ac:dyDescent="0.3">
      <c r="A7606" s="1" t="s">
        <v>1514</v>
      </c>
      <c r="B7606" s="1" t="s">
        <v>1515</v>
      </c>
      <c r="C7606" s="1" t="s">
        <v>1516</v>
      </c>
      <c r="D7606" s="1" t="str">
        <f>_xlfn.CONCAT(EcommerceDataset[[#This Row],[first_name]]," ",EcommerceDataset[[#This Row],[last_name]])</f>
        <v>Carlos Baldwin</v>
      </c>
      <c r="E7606" s="1" t="s">
        <v>80</v>
      </c>
      <c r="F7606" s="1" t="s">
        <v>23</v>
      </c>
      <c r="G7606" s="1" t="s">
        <v>179</v>
      </c>
      <c r="H7606" s="1" t="s">
        <v>217</v>
      </c>
      <c r="I7606" s="1" t="s">
        <v>218</v>
      </c>
      <c r="J7606" s="1" t="s">
        <v>27</v>
      </c>
      <c r="K7606" s="4">
        <v>1</v>
      </c>
      <c r="L7606" s="5">
        <v>899</v>
      </c>
      <c r="M7606" s="5">
        <f>EcommerceDataset[[#This Row],[quantity]]*EcommerceDataset[[#This Row],[unit_price]]</f>
        <v>899</v>
      </c>
      <c r="N7606" s="1" t="s">
        <v>20552</v>
      </c>
      <c r="O7606" s="3">
        <v>45889</v>
      </c>
      <c r="P7606" s="1" t="s">
        <v>109</v>
      </c>
      <c r="Q7606" s="1" t="s">
        <v>56</v>
      </c>
      <c r="R7606" s="4">
        <v>4</v>
      </c>
      <c r="S7606" s="1" t="s">
        <v>44</v>
      </c>
      <c r="T7606" s="1" t="s">
        <v>20553</v>
      </c>
      <c r="U7606" s="3">
        <v>44965</v>
      </c>
    </row>
    <row r="7607" spans="1:21" x14ac:dyDescent="0.3">
      <c r="A7607" s="1" t="s">
        <v>3621</v>
      </c>
      <c r="B7607" s="1" t="s">
        <v>2472</v>
      </c>
      <c r="C7607" s="1" t="s">
        <v>3622</v>
      </c>
      <c r="D7607" s="1" t="str">
        <f>_xlfn.CONCAT(EcommerceDataset[[#This Row],[first_name]]," ",EcommerceDataset[[#This Row],[last_name]])</f>
        <v>Alejandro Holloway</v>
      </c>
      <c r="E7607" s="1" t="s">
        <v>80</v>
      </c>
      <c r="F7607" s="1" t="s">
        <v>23</v>
      </c>
      <c r="G7607" s="1" t="s">
        <v>38</v>
      </c>
      <c r="H7607" s="1" t="s">
        <v>62</v>
      </c>
      <c r="I7607" s="1" t="s">
        <v>63</v>
      </c>
      <c r="J7607" s="1" t="s">
        <v>64</v>
      </c>
      <c r="K7607" s="4">
        <v>1</v>
      </c>
      <c r="L7607" s="5">
        <v>399</v>
      </c>
      <c r="M7607" s="5">
        <f>EcommerceDataset[[#This Row],[quantity]]*EcommerceDataset[[#This Row],[unit_price]]</f>
        <v>399</v>
      </c>
      <c r="N7607" s="1" t="s">
        <v>20554</v>
      </c>
      <c r="O7607" s="3">
        <v>45720</v>
      </c>
      <c r="P7607" s="1" t="s">
        <v>109</v>
      </c>
      <c r="Q7607" s="1" t="s">
        <v>43</v>
      </c>
      <c r="R7607" s="4">
        <v>2</v>
      </c>
      <c r="S7607" s="1" t="s">
        <v>103</v>
      </c>
      <c r="T7607" s="1" t="s">
        <v>20555</v>
      </c>
      <c r="U7607" s="3">
        <v>45085</v>
      </c>
    </row>
    <row r="7608" spans="1:21" x14ac:dyDescent="0.3">
      <c r="A7608" s="1" t="s">
        <v>17929</v>
      </c>
      <c r="B7608" s="1" t="s">
        <v>1942</v>
      </c>
      <c r="C7608" s="1" t="s">
        <v>539</v>
      </c>
      <c r="D7608" s="1" t="str">
        <f>_xlfn.CONCAT(EcommerceDataset[[#This Row],[first_name]]," ",EcommerceDataset[[#This Row],[last_name]])</f>
        <v>Deborah Anderson</v>
      </c>
      <c r="E7608" s="1" t="s">
        <v>22</v>
      </c>
      <c r="F7608" s="1" t="s">
        <v>49</v>
      </c>
      <c r="G7608" s="1" t="s">
        <v>61</v>
      </c>
      <c r="H7608" s="1" t="s">
        <v>86</v>
      </c>
      <c r="I7608" s="1" t="s">
        <v>87</v>
      </c>
      <c r="J7608" s="1" t="s">
        <v>64</v>
      </c>
      <c r="K7608" s="4">
        <v>4</v>
      </c>
      <c r="L7608" s="5">
        <v>99</v>
      </c>
      <c r="M7608" s="5">
        <f>EcommerceDataset[[#This Row],[quantity]]*EcommerceDataset[[#This Row],[unit_price]]</f>
        <v>396</v>
      </c>
      <c r="N7608" s="1" t="s">
        <v>20556</v>
      </c>
      <c r="O7608" s="3">
        <v>45397</v>
      </c>
      <c r="P7608" s="1" t="s">
        <v>29</v>
      </c>
      <c r="Q7608" s="1" t="s">
        <v>56</v>
      </c>
      <c r="R7608" s="4">
        <v>3</v>
      </c>
      <c r="S7608" s="1" t="s">
        <v>31</v>
      </c>
      <c r="T7608" s="1" t="s">
        <v>20557</v>
      </c>
      <c r="U7608" s="3">
        <v>45524</v>
      </c>
    </row>
    <row r="7609" spans="1:21" x14ac:dyDescent="0.3">
      <c r="A7609" s="1" t="s">
        <v>13552</v>
      </c>
      <c r="B7609" s="1" t="s">
        <v>247</v>
      </c>
      <c r="C7609" s="1" t="s">
        <v>6688</v>
      </c>
      <c r="D7609" s="1" t="str">
        <f>_xlfn.CONCAT(EcommerceDataset[[#This Row],[first_name]]," ",EcommerceDataset[[#This Row],[last_name]])</f>
        <v>Michael Whitehead</v>
      </c>
      <c r="E7609" s="1" t="s">
        <v>22</v>
      </c>
      <c r="F7609" s="1" t="s">
        <v>23</v>
      </c>
      <c r="G7609" s="1" t="s">
        <v>185</v>
      </c>
      <c r="H7609" s="1" t="s">
        <v>39</v>
      </c>
      <c r="I7609" s="1" t="s">
        <v>40</v>
      </c>
      <c r="J7609" s="1" t="s">
        <v>41</v>
      </c>
      <c r="K7609" s="4">
        <v>3</v>
      </c>
      <c r="L7609" s="5">
        <v>59</v>
      </c>
      <c r="M7609" s="5">
        <f>EcommerceDataset[[#This Row],[quantity]]*EcommerceDataset[[#This Row],[unit_price]]</f>
        <v>177</v>
      </c>
      <c r="N7609" s="1" t="s">
        <v>20558</v>
      </c>
      <c r="O7609" s="3">
        <v>44933</v>
      </c>
      <c r="P7609" s="1" t="s">
        <v>102</v>
      </c>
      <c r="Q7609" s="1" t="s">
        <v>56</v>
      </c>
      <c r="R7609" s="4">
        <v>2</v>
      </c>
      <c r="S7609" s="1" t="s">
        <v>31</v>
      </c>
      <c r="T7609" s="1" t="s">
        <v>20559</v>
      </c>
      <c r="U7609" s="3">
        <v>45332</v>
      </c>
    </row>
    <row r="7610" spans="1:21" x14ac:dyDescent="0.3">
      <c r="A7610" s="1" t="s">
        <v>3211</v>
      </c>
      <c r="B7610" s="1" t="s">
        <v>222</v>
      </c>
      <c r="C7610" s="1" t="s">
        <v>2841</v>
      </c>
      <c r="D7610" s="1" t="str">
        <f>_xlfn.CONCAT(EcommerceDataset[[#This Row],[first_name]]," ",EcommerceDataset[[#This Row],[last_name]])</f>
        <v>Todd Reid</v>
      </c>
      <c r="E7610" s="1" t="s">
        <v>80</v>
      </c>
      <c r="F7610" s="1" t="s">
        <v>23</v>
      </c>
      <c r="G7610" s="1" t="s">
        <v>71</v>
      </c>
      <c r="H7610" s="1" t="s">
        <v>167</v>
      </c>
      <c r="I7610" s="1" t="s">
        <v>168</v>
      </c>
      <c r="J7610" s="1" t="s">
        <v>130</v>
      </c>
      <c r="K7610" s="4">
        <v>2</v>
      </c>
      <c r="L7610" s="5">
        <v>80</v>
      </c>
      <c r="M7610" s="5">
        <f>EcommerceDataset[[#This Row],[quantity]]*EcommerceDataset[[#This Row],[unit_price]]</f>
        <v>160</v>
      </c>
      <c r="N7610" s="1" t="s">
        <v>20560</v>
      </c>
      <c r="O7610" s="3">
        <v>45647</v>
      </c>
      <c r="P7610" s="1" t="s">
        <v>55</v>
      </c>
      <c r="Q7610" s="1" t="s">
        <v>43</v>
      </c>
      <c r="R7610" s="4">
        <v>4</v>
      </c>
      <c r="S7610" s="1" t="s">
        <v>66</v>
      </c>
      <c r="T7610" s="1" t="s">
        <v>20561</v>
      </c>
      <c r="U7610" s="3">
        <v>45685</v>
      </c>
    </row>
    <row r="7611" spans="1:21" x14ac:dyDescent="0.3">
      <c r="A7611" s="1" t="s">
        <v>17087</v>
      </c>
      <c r="B7611" s="1" t="s">
        <v>2830</v>
      </c>
      <c r="C7611" s="1" t="s">
        <v>10149</v>
      </c>
      <c r="D7611" s="1" t="str">
        <f>_xlfn.CONCAT(EcommerceDataset[[#This Row],[first_name]]," ",EcommerceDataset[[#This Row],[last_name]])</f>
        <v>Timothy Ferrell</v>
      </c>
      <c r="E7611" s="1" t="s">
        <v>80</v>
      </c>
      <c r="F7611" s="1" t="s">
        <v>49</v>
      </c>
      <c r="G7611" s="1" t="s">
        <v>71</v>
      </c>
      <c r="H7611" s="1" t="s">
        <v>128</v>
      </c>
      <c r="I7611" s="1" t="s">
        <v>129</v>
      </c>
      <c r="J7611" s="1" t="s">
        <v>130</v>
      </c>
      <c r="K7611" s="4">
        <v>1</v>
      </c>
      <c r="L7611" s="5">
        <v>129</v>
      </c>
      <c r="M7611" s="5">
        <f>EcommerceDataset[[#This Row],[quantity]]*EcommerceDataset[[#This Row],[unit_price]]</f>
        <v>129</v>
      </c>
      <c r="N7611" s="1" t="s">
        <v>20562</v>
      </c>
      <c r="O7611" s="3">
        <v>45621</v>
      </c>
      <c r="P7611" s="1" t="s">
        <v>102</v>
      </c>
      <c r="Q7611" s="1" t="s">
        <v>43</v>
      </c>
      <c r="R7611" s="4">
        <v>1</v>
      </c>
      <c r="S7611" s="1" t="s">
        <v>132</v>
      </c>
      <c r="T7611" s="1" t="s">
        <v>20563</v>
      </c>
      <c r="U7611" s="3">
        <v>45543</v>
      </c>
    </row>
    <row r="7612" spans="1:21" x14ac:dyDescent="0.3">
      <c r="A7612" s="1" t="s">
        <v>20564</v>
      </c>
      <c r="B7612" s="1" t="s">
        <v>112</v>
      </c>
      <c r="C7612" s="1" t="s">
        <v>867</v>
      </c>
      <c r="D7612" s="1" t="str">
        <f>_xlfn.CONCAT(EcommerceDataset[[#This Row],[first_name]]," ",EcommerceDataset[[#This Row],[last_name]])</f>
        <v>Joshua Wallace</v>
      </c>
      <c r="E7612" s="1" t="s">
        <v>80</v>
      </c>
      <c r="F7612" s="1" t="s">
        <v>23</v>
      </c>
      <c r="G7612" s="1" t="s">
        <v>185</v>
      </c>
      <c r="H7612" s="1" t="s">
        <v>25</v>
      </c>
      <c r="I7612" s="1" t="s">
        <v>26</v>
      </c>
      <c r="J7612" s="1" t="s">
        <v>27</v>
      </c>
      <c r="K7612" s="4">
        <v>2</v>
      </c>
      <c r="L7612" s="5">
        <v>229</v>
      </c>
      <c r="M7612" s="5">
        <f>EcommerceDataset[[#This Row],[quantity]]*EcommerceDataset[[#This Row],[unit_price]]</f>
        <v>458</v>
      </c>
      <c r="N7612" s="1" t="s">
        <v>20565</v>
      </c>
      <c r="O7612" s="3">
        <v>45836</v>
      </c>
      <c r="P7612" s="1" t="s">
        <v>102</v>
      </c>
      <c r="Q7612" s="1" t="s">
        <v>43</v>
      </c>
      <c r="R7612" s="4">
        <v>1</v>
      </c>
      <c r="S7612" s="1" t="s">
        <v>103</v>
      </c>
      <c r="T7612" s="1" t="s">
        <v>20566</v>
      </c>
      <c r="U7612" s="3">
        <v>45596</v>
      </c>
    </row>
    <row r="7613" spans="1:21" x14ac:dyDescent="0.3">
      <c r="A7613" s="1" t="s">
        <v>8717</v>
      </c>
      <c r="B7613" s="1" t="s">
        <v>384</v>
      </c>
      <c r="C7613" s="1" t="s">
        <v>1132</v>
      </c>
      <c r="D7613" s="1" t="str">
        <f>_xlfn.CONCAT(EcommerceDataset[[#This Row],[first_name]]," ",EcommerceDataset[[#This Row],[last_name]])</f>
        <v>Jason Weaver</v>
      </c>
      <c r="E7613" s="1" t="s">
        <v>36</v>
      </c>
      <c r="F7613" s="1" t="s">
        <v>37</v>
      </c>
      <c r="G7613" s="1" t="s">
        <v>179</v>
      </c>
      <c r="H7613" s="1" t="s">
        <v>39</v>
      </c>
      <c r="I7613" s="1" t="s">
        <v>40</v>
      </c>
      <c r="J7613" s="1" t="s">
        <v>41</v>
      </c>
      <c r="K7613" s="4">
        <v>2</v>
      </c>
      <c r="L7613" s="5">
        <v>59</v>
      </c>
      <c r="M7613" s="5">
        <f>EcommerceDataset[[#This Row],[quantity]]*EcommerceDataset[[#This Row],[unit_price]]</f>
        <v>118</v>
      </c>
      <c r="N7613" s="1" t="s">
        <v>20567</v>
      </c>
      <c r="O7613" s="3">
        <v>45364</v>
      </c>
      <c r="P7613" s="1" t="s">
        <v>29</v>
      </c>
      <c r="Q7613" s="1" t="s">
        <v>56</v>
      </c>
      <c r="R7613" s="4">
        <v>2</v>
      </c>
      <c r="S7613" s="1" t="s">
        <v>132</v>
      </c>
      <c r="T7613" s="1" t="s">
        <v>20568</v>
      </c>
      <c r="U7613" s="3">
        <v>45667</v>
      </c>
    </row>
    <row r="7614" spans="1:21" x14ac:dyDescent="0.3">
      <c r="A7614" s="1" t="s">
        <v>8100</v>
      </c>
      <c r="B7614" s="1" t="s">
        <v>411</v>
      </c>
      <c r="C7614" s="1" t="s">
        <v>2286</v>
      </c>
      <c r="D7614" s="1" t="str">
        <f>_xlfn.CONCAT(EcommerceDataset[[#This Row],[first_name]]," ",EcommerceDataset[[#This Row],[last_name]])</f>
        <v>Nancy Prince</v>
      </c>
      <c r="E7614" s="1" t="s">
        <v>22</v>
      </c>
      <c r="F7614" s="1" t="s">
        <v>49</v>
      </c>
      <c r="G7614" s="1" t="s">
        <v>71</v>
      </c>
      <c r="H7614" s="1" t="s">
        <v>120</v>
      </c>
      <c r="I7614" s="1" t="s">
        <v>121</v>
      </c>
      <c r="J7614" s="1" t="s">
        <v>122</v>
      </c>
      <c r="K7614" s="4">
        <v>4</v>
      </c>
      <c r="L7614" s="5">
        <v>149</v>
      </c>
      <c r="M7614" s="5">
        <f>EcommerceDataset[[#This Row],[quantity]]*EcommerceDataset[[#This Row],[unit_price]]</f>
        <v>596</v>
      </c>
      <c r="N7614" s="1" t="s">
        <v>20569</v>
      </c>
      <c r="O7614" s="3">
        <v>44949</v>
      </c>
      <c r="P7614" s="1" t="s">
        <v>109</v>
      </c>
      <c r="Q7614" s="1" t="s">
        <v>56</v>
      </c>
      <c r="R7614" s="4">
        <v>1</v>
      </c>
      <c r="S7614" s="1" t="s">
        <v>103</v>
      </c>
      <c r="T7614" s="1" t="s">
        <v>20570</v>
      </c>
      <c r="U7614" s="3">
        <v>45794</v>
      </c>
    </row>
    <row r="7615" spans="1:21" x14ac:dyDescent="0.3">
      <c r="A7615" s="1" t="s">
        <v>1143</v>
      </c>
      <c r="B7615" s="1" t="s">
        <v>912</v>
      </c>
      <c r="C7615" s="1" t="s">
        <v>280</v>
      </c>
      <c r="D7615" s="1" t="str">
        <f>_xlfn.CONCAT(EcommerceDataset[[#This Row],[first_name]]," ",EcommerceDataset[[#This Row],[last_name]])</f>
        <v>Karen Mills</v>
      </c>
      <c r="E7615" s="1" t="s">
        <v>80</v>
      </c>
      <c r="F7615" s="1" t="s">
        <v>37</v>
      </c>
      <c r="G7615" s="1" t="s">
        <v>24</v>
      </c>
      <c r="H7615" s="1" t="s">
        <v>39</v>
      </c>
      <c r="I7615" s="1" t="s">
        <v>40</v>
      </c>
      <c r="J7615" s="1" t="s">
        <v>41</v>
      </c>
      <c r="K7615" s="4">
        <v>1</v>
      </c>
      <c r="L7615" s="5">
        <v>59</v>
      </c>
      <c r="M7615" s="5">
        <f>EcommerceDataset[[#This Row],[quantity]]*EcommerceDataset[[#This Row],[unit_price]]</f>
        <v>59</v>
      </c>
      <c r="N7615" s="1" t="s">
        <v>20571</v>
      </c>
      <c r="O7615" s="3">
        <v>45424</v>
      </c>
      <c r="P7615" s="1" t="s">
        <v>55</v>
      </c>
      <c r="Q7615" s="1" t="s">
        <v>56</v>
      </c>
      <c r="R7615" s="4">
        <v>1</v>
      </c>
      <c r="S7615" s="1" t="s">
        <v>44</v>
      </c>
      <c r="T7615" s="1" t="s">
        <v>20572</v>
      </c>
      <c r="U7615" s="3">
        <v>45458</v>
      </c>
    </row>
    <row r="7616" spans="1:21" x14ac:dyDescent="0.3">
      <c r="A7616" s="1" t="s">
        <v>16068</v>
      </c>
      <c r="B7616" s="1" t="s">
        <v>1078</v>
      </c>
      <c r="C7616" s="1" t="s">
        <v>290</v>
      </c>
      <c r="D7616" s="1" t="str">
        <f>_xlfn.CONCAT(EcommerceDataset[[#This Row],[first_name]]," ",EcommerceDataset[[#This Row],[last_name]])</f>
        <v>Donna Turner</v>
      </c>
      <c r="E7616" s="1" t="s">
        <v>80</v>
      </c>
      <c r="F7616" s="1" t="s">
        <v>49</v>
      </c>
      <c r="G7616" s="1" t="s">
        <v>151</v>
      </c>
      <c r="H7616" s="1" t="s">
        <v>86</v>
      </c>
      <c r="I7616" s="1" t="s">
        <v>87</v>
      </c>
      <c r="J7616" s="1" t="s">
        <v>64</v>
      </c>
      <c r="K7616" s="4">
        <v>4</v>
      </c>
      <c r="L7616" s="5">
        <v>99</v>
      </c>
      <c r="M7616" s="5">
        <f>EcommerceDataset[[#This Row],[quantity]]*EcommerceDataset[[#This Row],[unit_price]]</f>
        <v>396</v>
      </c>
      <c r="N7616" s="1" t="s">
        <v>20573</v>
      </c>
      <c r="O7616" s="3">
        <v>45699</v>
      </c>
      <c r="P7616" s="1" t="s">
        <v>29</v>
      </c>
      <c r="Q7616" s="1" t="s">
        <v>30</v>
      </c>
      <c r="R7616" s="4">
        <v>1</v>
      </c>
      <c r="S7616" s="1" t="s">
        <v>66</v>
      </c>
      <c r="T7616" s="1" t="s">
        <v>20574</v>
      </c>
      <c r="U7616" s="3">
        <v>45548</v>
      </c>
    </row>
    <row r="7617" spans="1:21" x14ac:dyDescent="0.3">
      <c r="A7617" s="1" t="s">
        <v>1443</v>
      </c>
      <c r="B7617" s="1" t="s">
        <v>717</v>
      </c>
      <c r="C7617" s="1" t="s">
        <v>1444</v>
      </c>
      <c r="D7617" s="1" t="str">
        <f>_xlfn.CONCAT(EcommerceDataset[[#This Row],[first_name]]," ",EcommerceDataset[[#This Row],[last_name]])</f>
        <v>Julia Sullivan</v>
      </c>
      <c r="E7617" s="1" t="s">
        <v>22</v>
      </c>
      <c r="F7617" s="1" t="s">
        <v>23</v>
      </c>
      <c r="G7617" s="1" t="s">
        <v>50</v>
      </c>
      <c r="H7617" s="1" t="s">
        <v>25</v>
      </c>
      <c r="I7617" s="1" t="s">
        <v>26</v>
      </c>
      <c r="J7617" s="1" t="s">
        <v>27</v>
      </c>
      <c r="K7617" s="4">
        <v>1</v>
      </c>
      <c r="L7617" s="5">
        <v>229</v>
      </c>
      <c r="M7617" s="5">
        <f>EcommerceDataset[[#This Row],[quantity]]*EcommerceDataset[[#This Row],[unit_price]]</f>
        <v>229</v>
      </c>
      <c r="N7617" s="1" t="s">
        <v>20575</v>
      </c>
      <c r="O7617" s="3">
        <v>45750</v>
      </c>
      <c r="P7617" s="1" t="s">
        <v>75</v>
      </c>
      <c r="Q7617" s="1" t="s">
        <v>56</v>
      </c>
      <c r="R7617" s="4">
        <v>4</v>
      </c>
      <c r="S7617" s="1" t="s">
        <v>132</v>
      </c>
      <c r="T7617" s="1" t="s">
        <v>20576</v>
      </c>
      <c r="U7617" s="3">
        <v>45174</v>
      </c>
    </row>
    <row r="7618" spans="1:21" x14ac:dyDescent="0.3">
      <c r="A7618" s="1" t="s">
        <v>20577</v>
      </c>
      <c r="B7618" s="1" t="s">
        <v>745</v>
      </c>
      <c r="C7618" s="1" t="s">
        <v>395</v>
      </c>
      <c r="D7618" s="1" t="str">
        <f>_xlfn.CONCAT(EcommerceDataset[[#This Row],[first_name]]," ",EcommerceDataset[[#This Row],[last_name]])</f>
        <v>Scott Garcia</v>
      </c>
      <c r="E7618" s="1" t="s">
        <v>36</v>
      </c>
      <c r="F7618" s="1" t="s">
        <v>23</v>
      </c>
      <c r="G7618" s="1" t="s">
        <v>61</v>
      </c>
      <c r="H7618" s="1" t="s">
        <v>62</v>
      </c>
      <c r="I7618" s="1" t="s">
        <v>63</v>
      </c>
      <c r="J7618" s="1" t="s">
        <v>64</v>
      </c>
      <c r="K7618" s="4">
        <v>2</v>
      </c>
      <c r="L7618" s="5">
        <v>399</v>
      </c>
      <c r="M7618" s="5">
        <f>EcommerceDataset[[#This Row],[quantity]]*EcommerceDataset[[#This Row],[unit_price]]</f>
        <v>798</v>
      </c>
      <c r="N7618" s="1" t="s">
        <v>20578</v>
      </c>
      <c r="O7618" s="3">
        <v>45713</v>
      </c>
      <c r="P7618" s="1" t="s">
        <v>102</v>
      </c>
      <c r="Q7618" s="1" t="s">
        <v>30</v>
      </c>
      <c r="R7618" s="4">
        <v>2</v>
      </c>
      <c r="S7618" s="1" t="s">
        <v>132</v>
      </c>
      <c r="T7618" s="1" t="s">
        <v>20579</v>
      </c>
      <c r="U7618" s="3">
        <v>45747</v>
      </c>
    </row>
    <row r="7619" spans="1:21" x14ac:dyDescent="0.3">
      <c r="A7619" s="1" t="s">
        <v>20135</v>
      </c>
      <c r="B7619" s="1" t="s">
        <v>1667</v>
      </c>
      <c r="C7619" s="1" t="s">
        <v>275</v>
      </c>
      <c r="D7619" s="1" t="str">
        <f>_xlfn.CONCAT(EcommerceDataset[[#This Row],[first_name]]," ",EcommerceDataset[[#This Row],[last_name]])</f>
        <v>Louis Smith</v>
      </c>
      <c r="E7619" s="1" t="s">
        <v>22</v>
      </c>
      <c r="F7619" s="1" t="s">
        <v>37</v>
      </c>
      <c r="G7619" s="1" t="s">
        <v>61</v>
      </c>
      <c r="H7619" s="1" t="s">
        <v>167</v>
      </c>
      <c r="I7619" s="1" t="s">
        <v>168</v>
      </c>
      <c r="J7619" s="1" t="s">
        <v>130</v>
      </c>
      <c r="K7619" s="4">
        <v>1</v>
      </c>
      <c r="L7619" s="5">
        <v>80</v>
      </c>
      <c r="M7619" s="5">
        <f>EcommerceDataset[[#This Row],[quantity]]*EcommerceDataset[[#This Row],[unit_price]]</f>
        <v>80</v>
      </c>
      <c r="N7619" s="1" t="s">
        <v>20580</v>
      </c>
      <c r="O7619" s="3">
        <v>45784</v>
      </c>
      <c r="P7619" s="1" t="s">
        <v>29</v>
      </c>
      <c r="Q7619" s="1" t="s">
        <v>43</v>
      </c>
      <c r="R7619" s="4">
        <v>4</v>
      </c>
      <c r="S7619" s="1" t="s">
        <v>31</v>
      </c>
      <c r="T7619" s="1" t="s">
        <v>20581</v>
      </c>
      <c r="U7619" s="3">
        <v>45238</v>
      </c>
    </row>
    <row r="7620" spans="1:21" x14ac:dyDescent="0.3">
      <c r="A7620" s="1" t="s">
        <v>5195</v>
      </c>
      <c r="B7620" s="1" t="s">
        <v>930</v>
      </c>
      <c r="C7620" s="1" t="s">
        <v>1148</v>
      </c>
      <c r="D7620" s="1" t="str">
        <f>_xlfn.CONCAT(EcommerceDataset[[#This Row],[first_name]]," ",EcommerceDataset[[#This Row],[last_name]])</f>
        <v>Phillip Tran</v>
      </c>
      <c r="E7620" s="1" t="s">
        <v>36</v>
      </c>
      <c r="F7620" s="1" t="s">
        <v>49</v>
      </c>
      <c r="G7620" s="1" t="s">
        <v>24</v>
      </c>
      <c r="H7620" s="1" t="s">
        <v>51</v>
      </c>
      <c r="I7620" s="1" t="s">
        <v>52</v>
      </c>
      <c r="J7620" s="1" t="s">
        <v>53</v>
      </c>
      <c r="K7620" s="4">
        <v>1</v>
      </c>
      <c r="L7620" s="5">
        <v>59</v>
      </c>
      <c r="M7620" s="5">
        <f>EcommerceDataset[[#This Row],[quantity]]*EcommerceDataset[[#This Row],[unit_price]]</f>
        <v>59</v>
      </c>
      <c r="N7620" s="1" t="s">
        <v>20582</v>
      </c>
      <c r="O7620" s="3">
        <v>45130</v>
      </c>
      <c r="P7620" s="1" t="s">
        <v>55</v>
      </c>
      <c r="Q7620" s="1" t="s">
        <v>43</v>
      </c>
      <c r="R7620" s="4">
        <v>2</v>
      </c>
      <c r="S7620" s="1" t="s">
        <v>103</v>
      </c>
      <c r="T7620" s="1" t="s">
        <v>20583</v>
      </c>
      <c r="U7620" s="3">
        <v>45291</v>
      </c>
    </row>
    <row r="7621" spans="1:21" x14ac:dyDescent="0.3">
      <c r="A7621" s="1" t="s">
        <v>17946</v>
      </c>
      <c r="B7621" s="1" t="s">
        <v>887</v>
      </c>
      <c r="C7621" s="1" t="s">
        <v>211</v>
      </c>
      <c r="D7621" s="1" t="str">
        <f>_xlfn.CONCAT(EcommerceDataset[[#This Row],[first_name]]," ",EcommerceDataset[[#This Row],[last_name]])</f>
        <v>Austin Brown</v>
      </c>
      <c r="E7621" s="1" t="s">
        <v>80</v>
      </c>
      <c r="F7621" s="1" t="s">
        <v>49</v>
      </c>
      <c r="G7621" s="1" t="s">
        <v>24</v>
      </c>
      <c r="H7621" s="1" t="s">
        <v>217</v>
      </c>
      <c r="I7621" s="1" t="s">
        <v>218</v>
      </c>
      <c r="J7621" s="1" t="s">
        <v>27</v>
      </c>
      <c r="K7621" s="4">
        <v>2</v>
      </c>
      <c r="L7621" s="5">
        <v>899</v>
      </c>
      <c r="M7621" s="5">
        <f>EcommerceDataset[[#This Row],[quantity]]*EcommerceDataset[[#This Row],[unit_price]]</f>
        <v>1798</v>
      </c>
      <c r="N7621" s="1" t="s">
        <v>20584</v>
      </c>
      <c r="O7621" s="3">
        <v>45523</v>
      </c>
      <c r="P7621" s="1" t="s">
        <v>55</v>
      </c>
      <c r="Q7621" s="1" t="s">
        <v>43</v>
      </c>
      <c r="R7621" s="4">
        <v>2</v>
      </c>
      <c r="S7621" s="1" t="s">
        <v>44</v>
      </c>
      <c r="T7621" s="1" t="s">
        <v>20585</v>
      </c>
      <c r="U7621" s="3">
        <v>45876</v>
      </c>
    </row>
    <row r="7622" spans="1:21" x14ac:dyDescent="0.3">
      <c r="A7622" s="1" t="s">
        <v>8308</v>
      </c>
      <c r="B7622" s="1" t="s">
        <v>514</v>
      </c>
      <c r="C7622" s="1" t="s">
        <v>1434</v>
      </c>
      <c r="D7622" s="1" t="str">
        <f>_xlfn.CONCAT(EcommerceDataset[[#This Row],[first_name]]," ",EcommerceDataset[[#This Row],[last_name]])</f>
        <v>Lisa Henderson</v>
      </c>
      <c r="E7622" s="1" t="s">
        <v>80</v>
      </c>
      <c r="F7622" s="1" t="s">
        <v>37</v>
      </c>
      <c r="G7622" s="1" t="s">
        <v>179</v>
      </c>
      <c r="H7622" s="1" t="s">
        <v>39</v>
      </c>
      <c r="I7622" s="1" t="s">
        <v>40</v>
      </c>
      <c r="J7622" s="1" t="s">
        <v>41</v>
      </c>
      <c r="K7622" s="4">
        <v>4</v>
      </c>
      <c r="L7622" s="5">
        <v>59</v>
      </c>
      <c r="M7622" s="5">
        <f>EcommerceDataset[[#This Row],[quantity]]*EcommerceDataset[[#This Row],[unit_price]]</f>
        <v>236</v>
      </c>
      <c r="N7622" s="1" t="s">
        <v>20586</v>
      </c>
      <c r="O7622" s="3">
        <v>45189</v>
      </c>
      <c r="P7622" s="1" t="s">
        <v>102</v>
      </c>
      <c r="Q7622" s="1" t="s">
        <v>30</v>
      </c>
      <c r="R7622" s="4">
        <v>2</v>
      </c>
      <c r="S7622" s="1" t="s">
        <v>103</v>
      </c>
      <c r="T7622" s="1" t="s">
        <v>20587</v>
      </c>
      <c r="U7622" s="3">
        <v>44903</v>
      </c>
    </row>
    <row r="7623" spans="1:21" x14ac:dyDescent="0.3">
      <c r="A7623" s="1" t="s">
        <v>14640</v>
      </c>
      <c r="B7623" s="1" t="s">
        <v>247</v>
      </c>
      <c r="C7623" s="1" t="s">
        <v>1970</v>
      </c>
      <c r="D7623" s="1" t="str">
        <f>_xlfn.CONCAT(EcommerceDataset[[#This Row],[first_name]]," ",EcommerceDataset[[#This Row],[last_name]])</f>
        <v>Michael Ball</v>
      </c>
      <c r="E7623" s="1" t="s">
        <v>36</v>
      </c>
      <c r="F7623" s="1" t="s">
        <v>37</v>
      </c>
      <c r="G7623" s="1" t="s">
        <v>179</v>
      </c>
      <c r="H7623" s="1" t="s">
        <v>99</v>
      </c>
      <c r="I7623" s="1" t="s">
        <v>100</v>
      </c>
      <c r="J7623" s="1" t="s">
        <v>27</v>
      </c>
      <c r="K7623" s="4">
        <v>5</v>
      </c>
      <c r="L7623" s="5">
        <v>199</v>
      </c>
      <c r="M7623" s="5">
        <f>EcommerceDataset[[#This Row],[quantity]]*EcommerceDataset[[#This Row],[unit_price]]</f>
        <v>995</v>
      </c>
      <c r="N7623" s="1" t="s">
        <v>20588</v>
      </c>
      <c r="O7623" s="3">
        <v>45017</v>
      </c>
      <c r="P7623" s="1" t="s">
        <v>29</v>
      </c>
      <c r="Q7623" s="1" t="s">
        <v>56</v>
      </c>
      <c r="R7623" s="4">
        <v>1</v>
      </c>
      <c r="S7623" s="1" t="s">
        <v>44</v>
      </c>
      <c r="T7623" s="1" t="s">
        <v>20589</v>
      </c>
      <c r="U7623" s="3">
        <v>45597</v>
      </c>
    </row>
    <row r="7624" spans="1:21" x14ac:dyDescent="0.3">
      <c r="A7624" s="1" t="s">
        <v>18799</v>
      </c>
      <c r="B7624" s="1" t="s">
        <v>5804</v>
      </c>
      <c r="C7624" s="1" t="s">
        <v>772</v>
      </c>
      <c r="D7624" s="1" t="str">
        <f>_xlfn.CONCAT(EcommerceDataset[[#This Row],[first_name]]," ",EcommerceDataset[[#This Row],[last_name]])</f>
        <v>Cameron Crawford</v>
      </c>
      <c r="E7624" s="1" t="s">
        <v>80</v>
      </c>
      <c r="F7624" s="1" t="s">
        <v>49</v>
      </c>
      <c r="G7624" s="1" t="s">
        <v>38</v>
      </c>
      <c r="H7624" s="1" t="s">
        <v>120</v>
      </c>
      <c r="I7624" s="1" t="s">
        <v>121</v>
      </c>
      <c r="J7624" s="1" t="s">
        <v>122</v>
      </c>
      <c r="K7624" s="4">
        <v>2</v>
      </c>
      <c r="L7624" s="5">
        <v>149</v>
      </c>
      <c r="M7624" s="5">
        <f>EcommerceDataset[[#This Row],[quantity]]*EcommerceDataset[[#This Row],[unit_price]]</f>
        <v>298</v>
      </c>
      <c r="N7624" s="1" t="s">
        <v>20590</v>
      </c>
      <c r="O7624" s="3">
        <v>45700</v>
      </c>
      <c r="P7624" s="1" t="s">
        <v>55</v>
      </c>
      <c r="Q7624" s="1" t="s">
        <v>43</v>
      </c>
      <c r="R7624" s="4">
        <v>1</v>
      </c>
      <c r="S7624" s="1" t="s">
        <v>132</v>
      </c>
      <c r="T7624" s="1" t="s">
        <v>20591</v>
      </c>
      <c r="U7624" s="3">
        <v>45279</v>
      </c>
    </row>
    <row r="7625" spans="1:21" x14ac:dyDescent="0.3">
      <c r="A7625" s="1" t="s">
        <v>13531</v>
      </c>
      <c r="B7625" s="1" t="s">
        <v>257</v>
      </c>
      <c r="C7625" s="1" t="s">
        <v>3304</v>
      </c>
      <c r="D7625" s="1" t="str">
        <f>_xlfn.CONCAT(EcommerceDataset[[#This Row],[first_name]]," ",EcommerceDataset[[#This Row],[last_name]])</f>
        <v>John Tucker</v>
      </c>
      <c r="E7625" s="1" t="s">
        <v>36</v>
      </c>
      <c r="F7625" s="1" t="s">
        <v>23</v>
      </c>
      <c r="G7625" s="1" t="s">
        <v>185</v>
      </c>
      <c r="H7625" s="1" t="s">
        <v>120</v>
      </c>
      <c r="I7625" s="1" t="s">
        <v>121</v>
      </c>
      <c r="J7625" s="1" t="s">
        <v>122</v>
      </c>
      <c r="K7625" s="4">
        <v>5</v>
      </c>
      <c r="L7625" s="5">
        <v>149</v>
      </c>
      <c r="M7625" s="5">
        <f>EcommerceDataset[[#This Row],[quantity]]*EcommerceDataset[[#This Row],[unit_price]]</f>
        <v>745</v>
      </c>
      <c r="N7625" s="1" t="s">
        <v>20592</v>
      </c>
      <c r="O7625" s="3">
        <v>45142</v>
      </c>
      <c r="P7625" s="1" t="s">
        <v>109</v>
      </c>
      <c r="Q7625" s="1" t="s">
        <v>56</v>
      </c>
      <c r="R7625" s="4">
        <v>1</v>
      </c>
      <c r="S7625" s="1" t="s">
        <v>103</v>
      </c>
      <c r="T7625" s="1" t="s">
        <v>20593</v>
      </c>
      <c r="U7625" s="3">
        <v>45468</v>
      </c>
    </row>
    <row r="7626" spans="1:21" x14ac:dyDescent="0.3">
      <c r="A7626" s="1" t="s">
        <v>6480</v>
      </c>
      <c r="B7626" s="1" t="s">
        <v>3160</v>
      </c>
      <c r="C7626" s="1" t="s">
        <v>6481</v>
      </c>
      <c r="D7626" s="1" t="str">
        <f>_xlfn.CONCAT(EcommerceDataset[[#This Row],[first_name]]," ",EcommerceDataset[[#This Row],[last_name]])</f>
        <v>Eric Sims</v>
      </c>
      <c r="E7626" s="1" t="s">
        <v>22</v>
      </c>
      <c r="F7626" s="1" t="s">
        <v>37</v>
      </c>
      <c r="G7626" s="1" t="s">
        <v>119</v>
      </c>
      <c r="H7626" s="1" t="s">
        <v>62</v>
      </c>
      <c r="I7626" s="1" t="s">
        <v>63</v>
      </c>
      <c r="J7626" s="1" t="s">
        <v>64</v>
      </c>
      <c r="K7626" s="4">
        <v>2</v>
      </c>
      <c r="L7626" s="5">
        <v>399</v>
      </c>
      <c r="M7626" s="5">
        <f>EcommerceDataset[[#This Row],[quantity]]*EcommerceDataset[[#This Row],[unit_price]]</f>
        <v>798</v>
      </c>
      <c r="N7626" s="1" t="s">
        <v>20594</v>
      </c>
      <c r="O7626" s="3">
        <v>45090</v>
      </c>
      <c r="P7626" s="1" t="s">
        <v>75</v>
      </c>
      <c r="Q7626" s="1" t="s">
        <v>43</v>
      </c>
      <c r="R7626" s="4">
        <v>5</v>
      </c>
      <c r="S7626" s="1" t="s">
        <v>66</v>
      </c>
      <c r="T7626" s="1" t="s">
        <v>20595</v>
      </c>
      <c r="U7626" s="3">
        <v>45752</v>
      </c>
    </row>
    <row r="7627" spans="1:21" x14ac:dyDescent="0.3">
      <c r="A7627" s="1" t="s">
        <v>13819</v>
      </c>
      <c r="B7627" s="1" t="s">
        <v>3421</v>
      </c>
      <c r="C7627" s="1" t="s">
        <v>3256</v>
      </c>
      <c r="D7627" s="1" t="str">
        <f>_xlfn.CONCAT(EcommerceDataset[[#This Row],[first_name]]," ",EcommerceDataset[[#This Row],[last_name]])</f>
        <v>Julie Harper</v>
      </c>
      <c r="E7627" s="1" t="s">
        <v>80</v>
      </c>
      <c r="F7627" s="1" t="s">
        <v>37</v>
      </c>
      <c r="G7627" s="1" t="s">
        <v>119</v>
      </c>
      <c r="H7627" s="1" t="s">
        <v>120</v>
      </c>
      <c r="I7627" s="1" t="s">
        <v>121</v>
      </c>
      <c r="J7627" s="1" t="s">
        <v>122</v>
      </c>
      <c r="K7627" s="4">
        <v>2</v>
      </c>
      <c r="L7627" s="5">
        <v>149</v>
      </c>
      <c r="M7627" s="5">
        <f>EcommerceDataset[[#This Row],[quantity]]*EcommerceDataset[[#This Row],[unit_price]]</f>
        <v>298</v>
      </c>
      <c r="N7627" s="1" t="s">
        <v>20596</v>
      </c>
      <c r="O7627" s="3">
        <v>45437</v>
      </c>
      <c r="P7627" s="1" t="s">
        <v>75</v>
      </c>
      <c r="Q7627" s="1" t="s">
        <v>30</v>
      </c>
      <c r="R7627" s="4">
        <v>2</v>
      </c>
      <c r="S7627" s="1" t="s">
        <v>132</v>
      </c>
      <c r="T7627" s="1" t="s">
        <v>20597</v>
      </c>
      <c r="U7627" s="3">
        <v>45890</v>
      </c>
    </row>
    <row r="7628" spans="1:21" x14ac:dyDescent="0.3">
      <c r="A7628" s="1" t="s">
        <v>20598</v>
      </c>
      <c r="B7628" s="1" t="s">
        <v>1688</v>
      </c>
      <c r="C7628" s="1" t="s">
        <v>1374</v>
      </c>
      <c r="D7628" s="1" t="str">
        <f>_xlfn.CONCAT(EcommerceDataset[[#This Row],[first_name]]," ",EcommerceDataset[[#This Row],[last_name]])</f>
        <v>Linda Bryant</v>
      </c>
      <c r="E7628" s="1" t="s">
        <v>80</v>
      </c>
      <c r="F7628" s="1" t="s">
        <v>49</v>
      </c>
      <c r="G7628" s="1" t="s">
        <v>38</v>
      </c>
      <c r="H7628" s="1" t="s">
        <v>72</v>
      </c>
      <c r="I7628" s="1" t="s">
        <v>73</v>
      </c>
      <c r="J7628" s="1" t="s">
        <v>41</v>
      </c>
      <c r="K7628" s="4">
        <v>3</v>
      </c>
      <c r="L7628" s="5">
        <v>110</v>
      </c>
      <c r="M7628" s="5">
        <f>EcommerceDataset[[#This Row],[quantity]]*EcommerceDataset[[#This Row],[unit_price]]</f>
        <v>330</v>
      </c>
      <c r="N7628" s="1" t="s">
        <v>20599</v>
      </c>
      <c r="O7628" s="3">
        <v>45172</v>
      </c>
      <c r="P7628" s="1" t="s">
        <v>109</v>
      </c>
      <c r="Q7628" s="1" t="s">
        <v>56</v>
      </c>
      <c r="R7628" s="4">
        <v>3</v>
      </c>
      <c r="S7628" s="1" t="s">
        <v>132</v>
      </c>
      <c r="T7628" s="1" t="s">
        <v>20600</v>
      </c>
      <c r="U7628" s="3">
        <v>45395</v>
      </c>
    </row>
    <row r="7629" spans="1:21" x14ac:dyDescent="0.3">
      <c r="A7629" s="1" t="s">
        <v>1877</v>
      </c>
      <c r="B7629" s="1" t="s">
        <v>1878</v>
      </c>
      <c r="C7629" s="1" t="s">
        <v>1879</v>
      </c>
      <c r="D7629" s="1" t="str">
        <f>_xlfn.CONCAT(EcommerceDataset[[#This Row],[first_name]]," ",EcommerceDataset[[#This Row],[last_name]])</f>
        <v>Erin Clements</v>
      </c>
      <c r="E7629" s="1" t="s">
        <v>36</v>
      </c>
      <c r="F7629" s="1" t="s">
        <v>23</v>
      </c>
      <c r="G7629" s="1" t="s">
        <v>50</v>
      </c>
      <c r="H7629" s="1" t="s">
        <v>217</v>
      </c>
      <c r="I7629" s="1" t="s">
        <v>218</v>
      </c>
      <c r="J7629" s="1" t="s">
        <v>27</v>
      </c>
      <c r="K7629" s="4">
        <v>2</v>
      </c>
      <c r="L7629" s="5">
        <v>899</v>
      </c>
      <c r="M7629" s="5">
        <f>EcommerceDataset[[#This Row],[quantity]]*EcommerceDataset[[#This Row],[unit_price]]</f>
        <v>1798</v>
      </c>
      <c r="N7629" s="1" t="s">
        <v>20601</v>
      </c>
      <c r="O7629" s="3">
        <v>45797</v>
      </c>
      <c r="P7629" s="1" t="s">
        <v>102</v>
      </c>
      <c r="Q7629" s="1" t="s">
        <v>56</v>
      </c>
      <c r="R7629" s="4">
        <v>4</v>
      </c>
      <c r="S7629" s="1" t="s">
        <v>66</v>
      </c>
      <c r="T7629" s="1" t="s">
        <v>20602</v>
      </c>
      <c r="U7629" s="3">
        <v>45892</v>
      </c>
    </row>
    <row r="7630" spans="1:21" x14ac:dyDescent="0.3">
      <c r="A7630" s="1" t="s">
        <v>20603</v>
      </c>
      <c r="B7630" s="1" t="s">
        <v>1610</v>
      </c>
      <c r="C7630" s="1" t="s">
        <v>4763</v>
      </c>
      <c r="D7630" s="1" t="str">
        <f>_xlfn.CONCAT(EcommerceDataset[[#This Row],[first_name]]," ",EcommerceDataset[[#This Row],[last_name]])</f>
        <v>Gregory Camacho</v>
      </c>
      <c r="E7630" s="1" t="s">
        <v>22</v>
      </c>
      <c r="F7630" s="1" t="s">
        <v>23</v>
      </c>
      <c r="G7630" s="1" t="s">
        <v>179</v>
      </c>
      <c r="H7630" s="1" t="s">
        <v>25</v>
      </c>
      <c r="I7630" s="1" t="s">
        <v>26</v>
      </c>
      <c r="J7630" s="1" t="s">
        <v>27</v>
      </c>
      <c r="K7630" s="4">
        <v>3</v>
      </c>
      <c r="L7630" s="5">
        <v>229</v>
      </c>
      <c r="M7630" s="5">
        <f>EcommerceDataset[[#This Row],[quantity]]*EcommerceDataset[[#This Row],[unit_price]]</f>
        <v>687</v>
      </c>
      <c r="N7630" s="1" t="s">
        <v>20604</v>
      </c>
      <c r="O7630" s="3">
        <v>45065</v>
      </c>
      <c r="P7630" s="1" t="s">
        <v>75</v>
      </c>
      <c r="Q7630" s="1" t="s">
        <v>56</v>
      </c>
      <c r="R7630" s="4">
        <v>2</v>
      </c>
      <c r="S7630" s="1" t="s">
        <v>132</v>
      </c>
      <c r="T7630" s="1" t="s">
        <v>20605</v>
      </c>
      <c r="U7630" s="3">
        <v>45751</v>
      </c>
    </row>
    <row r="7631" spans="1:21" x14ac:dyDescent="0.3">
      <c r="A7631" s="1" t="s">
        <v>8245</v>
      </c>
      <c r="B7631" s="1" t="s">
        <v>1334</v>
      </c>
      <c r="C7631" s="1" t="s">
        <v>8246</v>
      </c>
      <c r="D7631" s="1" t="str">
        <f>_xlfn.CONCAT(EcommerceDataset[[#This Row],[first_name]]," ",EcommerceDataset[[#This Row],[last_name]])</f>
        <v>Justin Trujillo</v>
      </c>
      <c r="E7631" s="1" t="s">
        <v>36</v>
      </c>
      <c r="F7631" s="1" t="s">
        <v>37</v>
      </c>
      <c r="G7631" s="1" t="s">
        <v>50</v>
      </c>
      <c r="H7631" s="1" t="s">
        <v>120</v>
      </c>
      <c r="I7631" s="1" t="s">
        <v>121</v>
      </c>
      <c r="J7631" s="1" t="s">
        <v>122</v>
      </c>
      <c r="K7631" s="4">
        <v>5</v>
      </c>
      <c r="L7631" s="5">
        <v>149</v>
      </c>
      <c r="M7631" s="5">
        <f>EcommerceDataset[[#This Row],[quantity]]*EcommerceDataset[[#This Row],[unit_price]]</f>
        <v>745</v>
      </c>
      <c r="N7631" s="1" t="s">
        <v>20606</v>
      </c>
      <c r="O7631" s="3">
        <v>45224</v>
      </c>
      <c r="P7631" s="1" t="s">
        <v>55</v>
      </c>
      <c r="Q7631" s="1" t="s">
        <v>56</v>
      </c>
      <c r="R7631" s="4">
        <v>1</v>
      </c>
      <c r="S7631" s="1" t="s">
        <v>132</v>
      </c>
      <c r="T7631" s="1" t="s">
        <v>20607</v>
      </c>
      <c r="U7631" s="3">
        <v>44803</v>
      </c>
    </row>
    <row r="7632" spans="1:21" x14ac:dyDescent="0.3">
      <c r="A7632" s="1" t="s">
        <v>10658</v>
      </c>
      <c r="B7632" s="1" t="s">
        <v>1271</v>
      </c>
      <c r="C7632" s="1" t="s">
        <v>539</v>
      </c>
      <c r="D7632" s="1" t="str">
        <f>_xlfn.CONCAT(EcommerceDataset[[#This Row],[first_name]]," ",EcommerceDataset[[#This Row],[last_name]])</f>
        <v>Ryan Anderson</v>
      </c>
      <c r="E7632" s="1" t="s">
        <v>36</v>
      </c>
      <c r="F7632" s="1" t="s">
        <v>49</v>
      </c>
      <c r="G7632" s="1" t="s">
        <v>119</v>
      </c>
      <c r="H7632" s="1" t="s">
        <v>120</v>
      </c>
      <c r="I7632" s="1" t="s">
        <v>121</v>
      </c>
      <c r="J7632" s="1" t="s">
        <v>122</v>
      </c>
      <c r="K7632" s="4">
        <v>3</v>
      </c>
      <c r="L7632" s="5">
        <v>149</v>
      </c>
      <c r="M7632" s="5">
        <f>EcommerceDataset[[#This Row],[quantity]]*EcommerceDataset[[#This Row],[unit_price]]</f>
        <v>447</v>
      </c>
      <c r="N7632" s="1" t="s">
        <v>20608</v>
      </c>
      <c r="O7632" s="3">
        <v>44976</v>
      </c>
      <c r="P7632" s="1" t="s">
        <v>75</v>
      </c>
      <c r="Q7632" s="1" t="s">
        <v>43</v>
      </c>
      <c r="R7632" s="4">
        <v>4</v>
      </c>
      <c r="S7632" s="1" t="s">
        <v>103</v>
      </c>
      <c r="T7632" s="1" t="s">
        <v>20609</v>
      </c>
      <c r="U7632" s="3">
        <v>45277</v>
      </c>
    </row>
    <row r="7633" spans="1:21" x14ac:dyDescent="0.3">
      <c r="A7633" s="1" t="s">
        <v>3520</v>
      </c>
      <c r="B7633" s="1" t="s">
        <v>274</v>
      </c>
      <c r="C7633" s="1" t="s">
        <v>70</v>
      </c>
      <c r="D7633" s="1" t="str">
        <f>_xlfn.CONCAT(EcommerceDataset[[#This Row],[first_name]]," ",EcommerceDataset[[#This Row],[last_name]])</f>
        <v>Jill Johnson</v>
      </c>
      <c r="E7633" s="1" t="s">
        <v>80</v>
      </c>
      <c r="F7633" s="1" t="s">
        <v>23</v>
      </c>
      <c r="G7633" s="1" t="s">
        <v>50</v>
      </c>
      <c r="H7633" s="1" t="s">
        <v>99</v>
      </c>
      <c r="I7633" s="1" t="s">
        <v>100</v>
      </c>
      <c r="J7633" s="1" t="s">
        <v>27</v>
      </c>
      <c r="K7633" s="4">
        <v>1</v>
      </c>
      <c r="L7633" s="5">
        <v>199</v>
      </c>
      <c r="M7633" s="5">
        <f>EcommerceDataset[[#This Row],[quantity]]*EcommerceDataset[[#This Row],[unit_price]]</f>
        <v>199</v>
      </c>
      <c r="N7633" s="1" t="s">
        <v>20610</v>
      </c>
      <c r="O7633" s="3">
        <v>45470</v>
      </c>
      <c r="P7633" s="1" t="s">
        <v>29</v>
      </c>
      <c r="Q7633" s="1" t="s">
        <v>43</v>
      </c>
      <c r="R7633" s="4">
        <v>1</v>
      </c>
      <c r="S7633" s="1" t="s">
        <v>44</v>
      </c>
      <c r="T7633" s="1" t="s">
        <v>20611</v>
      </c>
      <c r="U7633" s="3">
        <v>45294</v>
      </c>
    </row>
    <row r="7634" spans="1:21" x14ac:dyDescent="0.3">
      <c r="A7634" s="1" t="s">
        <v>5570</v>
      </c>
      <c r="B7634" s="1" t="s">
        <v>200</v>
      </c>
      <c r="C7634" s="1" t="s">
        <v>5571</v>
      </c>
      <c r="D7634" s="1" t="str">
        <f>_xlfn.CONCAT(EcommerceDataset[[#This Row],[first_name]]," ",EcommerceDataset[[#This Row],[last_name]])</f>
        <v>Robert Morse</v>
      </c>
      <c r="E7634" s="1" t="s">
        <v>22</v>
      </c>
      <c r="F7634" s="1" t="s">
        <v>37</v>
      </c>
      <c r="G7634" s="1" t="s">
        <v>119</v>
      </c>
      <c r="H7634" s="1" t="s">
        <v>86</v>
      </c>
      <c r="I7634" s="1" t="s">
        <v>87</v>
      </c>
      <c r="J7634" s="1" t="s">
        <v>64</v>
      </c>
      <c r="K7634" s="4">
        <v>4</v>
      </c>
      <c r="L7634" s="5">
        <v>99</v>
      </c>
      <c r="M7634" s="5">
        <f>EcommerceDataset[[#This Row],[quantity]]*EcommerceDataset[[#This Row],[unit_price]]</f>
        <v>396</v>
      </c>
      <c r="N7634" s="1" t="s">
        <v>20612</v>
      </c>
      <c r="O7634" s="3">
        <v>44918</v>
      </c>
      <c r="P7634" s="1" t="s">
        <v>109</v>
      </c>
      <c r="Q7634" s="1" t="s">
        <v>30</v>
      </c>
      <c r="R7634" s="4">
        <v>3</v>
      </c>
      <c r="S7634" s="1" t="s">
        <v>132</v>
      </c>
      <c r="T7634" s="1" t="s">
        <v>20613</v>
      </c>
      <c r="U7634" s="3">
        <v>45068</v>
      </c>
    </row>
    <row r="7635" spans="1:21" x14ac:dyDescent="0.3">
      <c r="A7635" s="1" t="s">
        <v>4895</v>
      </c>
      <c r="B7635" s="1" t="s">
        <v>4896</v>
      </c>
      <c r="C7635" s="1" t="s">
        <v>4897</v>
      </c>
      <c r="D7635" s="1" t="str">
        <f>_xlfn.CONCAT(EcommerceDataset[[#This Row],[first_name]]," ",EcommerceDataset[[#This Row],[last_name]])</f>
        <v>Tara Valenzuela</v>
      </c>
      <c r="E7635" s="1" t="s">
        <v>36</v>
      </c>
      <c r="F7635" s="1" t="s">
        <v>23</v>
      </c>
      <c r="G7635" s="1" t="s">
        <v>61</v>
      </c>
      <c r="H7635" s="1" t="s">
        <v>25</v>
      </c>
      <c r="I7635" s="1" t="s">
        <v>26</v>
      </c>
      <c r="J7635" s="1" t="s">
        <v>27</v>
      </c>
      <c r="K7635" s="4">
        <v>3</v>
      </c>
      <c r="L7635" s="5">
        <v>229</v>
      </c>
      <c r="M7635" s="5">
        <f>EcommerceDataset[[#This Row],[quantity]]*EcommerceDataset[[#This Row],[unit_price]]</f>
        <v>687</v>
      </c>
      <c r="N7635" s="1" t="s">
        <v>20614</v>
      </c>
      <c r="O7635" s="3">
        <v>45107</v>
      </c>
      <c r="P7635" s="1" t="s">
        <v>102</v>
      </c>
      <c r="Q7635" s="1" t="s">
        <v>30</v>
      </c>
      <c r="R7635" s="4">
        <v>2</v>
      </c>
      <c r="S7635" s="1" t="s">
        <v>132</v>
      </c>
      <c r="T7635" s="1" t="s">
        <v>20615</v>
      </c>
      <c r="U7635" s="3">
        <v>45176</v>
      </c>
    </row>
    <row r="7636" spans="1:21" x14ac:dyDescent="0.3">
      <c r="A7636" s="1" t="s">
        <v>5971</v>
      </c>
      <c r="B7636" s="1" t="s">
        <v>3229</v>
      </c>
      <c r="C7636" s="1" t="s">
        <v>5202</v>
      </c>
      <c r="D7636" s="1" t="str">
        <f>_xlfn.CONCAT(EcommerceDataset[[#This Row],[first_name]]," ",EcommerceDataset[[#This Row],[last_name]])</f>
        <v>Johnny Nolan</v>
      </c>
      <c r="E7636" s="1" t="s">
        <v>36</v>
      </c>
      <c r="F7636" s="1" t="s">
        <v>23</v>
      </c>
      <c r="G7636" s="1" t="s">
        <v>93</v>
      </c>
      <c r="H7636" s="1" t="s">
        <v>137</v>
      </c>
      <c r="I7636" s="1" t="s">
        <v>138</v>
      </c>
      <c r="J7636" s="1" t="s">
        <v>27</v>
      </c>
      <c r="K7636" s="4">
        <v>4</v>
      </c>
      <c r="L7636" s="5">
        <v>999</v>
      </c>
      <c r="M7636" s="5">
        <f>EcommerceDataset[[#This Row],[quantity]]*EcommerceDataset[[#This Row],[unit_price]]</f>
        <v>3996</v>
      </c>
      <c r="N7636" s="1" t="s">
        <v>20616</v>
      </c>
      <c r="O7636" s="3">
        <v>45020</v>
      </c>
      <c r="P7636" s="1" t="s">
        <v>109</v>
      </c>
      <c r="Q7636" s="1" t="s">
        <v>56</v>
      </c>
      <c r="R7636" s="4">
        <v>3</v>
      </c>
      <c r="S7636" s="1" t="s">
        <v>103</v>
      </c>
      <c r="T7636" s="1" t="s">
        <v>20617</v>
      </c>
      <c r="U7636" s="3">
        <v>45437</v>
      </c>
    </row>
    <row r="7637" spans="1:21" x14ac:dyDescent="0.3">
      <c r="A7637" s="1" t="s">
        <v>3985</v>
      </c>
      <c r="B7637" s="1" t="s">
        <v>424</v>
      </c>
      <c r="C7637" s="1" t="s">
        <v>547</v>
      </c>
      <c r="D7637" s="1" t="str">
        <f>_xlfn.CONCAT(EcommerceDataset[[#This Row],[first_name]]," ",EcommerceDataset[[#This Row],[last_name]])</f>
        <v>Sarah Howell</v>
      </c>
      <c r="E7637" s="1" t="s">
        <v>80</v>
      </c>
      <c r="F7637" s="1" t="s">
        <v>23</v>
      </c>
      <c r="G7637" s="1" t="s">
        <v>179</v>
      </c>
      <c r="H7637" s="1" t="s">
        <v>51</v>
      </c>
      <c r="I7637" s="1" t="s">
        <v>52</v>
      </c>
      <c r="J7637" s="1" t="s">
        <v>53</v>
      </c>
      <c r="K7637" s="4">
        <v>5</v>
      </c>
      <c r="L7637" s="5">
        <v>59</v>
      </c>
      <c r="M7637" s="5">
        <f>EcommerceDataset[[#This Row],[quantity]]*EcommerceDataset[[#This Row],[unit_price]]</f>
        <v>295</v>
      </c>
      <c r="N7637" s="1" t="s">
        <v>20618</v>
      </c>
      <c r="O7637" s="3">
        <v>45392</v>
      </c>
      <c r="P7637" s="1" t="s">
        <v>109</v>
      </c>
      <c r="Q7637" s="1" t="s">
        <v>30</v>
      </c>
      <c r="R7637" s="4">
        <v>5</v>
      </c>
      <c r="S7637" s="1" t="s">
        <v>66</v>
      </c>
      <c r="T7637" s="1" t="s">
        <v>20619</v>
      </c>
      <c r="U7637" s="3">
        <v>45467</v>
      </c>
    </row>
    <row r="7638" spans="1:21" x14ac:dyDescent="0.3">
      <c r="A7638" s="1" t="s">
        <v>1640</v>
      </c>
      <c r="B7638" s="1" t="s">
        <v>126</v>
      </c>
      <c r="C7638" s="1" t="s">
        <v>21</v>
      </c>
      <c r="D7638" s="1" t="str">
        <f>_xlfn.CONCAT(EcommerceDataset[[#This Row],[first_name]]," ",EcommerceDataset[[#This Row],[last_name]])</f>
        <v>Michelle Oliver</v>
      </c>
      <c r="E7638" s="1" t="s">
        <v>80</v>
      </c>
      <c r="F7638" s="1" t="s">
        <v>49</v>
      </c>
      <c r="G7638" s="1" t="s">
        <v>38</v>
      </c>
      <c r="H7638" s="1" t="s">
        <v>217</v>
      </c>
      <c r="I7638" s="1" t="s">
        <v>218</v>
      </c>
      <c r="J7638" s="1" t="s">
        <v>27</v>
      </c>
      <c r="K7638" s="4">
        <v>4</v>
      </c>
      <c r="L7638" s="5">
        <v>899</v>
      </c>
      <c r="M7638" s="5">
        <f>EcommerceDataset[[#This Row],[quantity]]*EcommerceDataset[[#This Row],[unit_price]]</f>
        <v>3596</v>
      </c>
      <c r="N7638" s="1" t="s">
        <v>20620</v>
      </c>
      <c r="O7638" s="3">
        <v>45871</v>
      </c>
      <c r="P7638" s="1" t="s">
        <v>29</v>
      </c>
      <c r="Q7638" s="1" t="s">
        <v>43</v>
      </c>
      <c r="R7638" s="4">
        <v>5</v>
      </c>
      <c r="S7638" s="1" t="s">
        <v>31</v>
      </c>
      <c r="T7638" s="1" t="s">
        <v>20621</v>
      </c>
      <c r="U7638" s="3">
        <v>45389</v>
      </c>
    </row>
    <row r="7639" spans="1:21" x14ac:dyDescent="0.3">
      <c r="A7639" s="1" t="s">
        <v>20622</v>
      </c>
      <c r="B7639" s="1" t="s">
        <v>172</v>
      </c>
      <c r="C7639" s="1" t="s">
        <v>339</v>
      </c>
      <c r="D7639" s="1" t="str">
        <f>_xlfn.CONCAT(EcommerceDataset[[#This Row],[first_name]]," ",EcommerceDataset[[#This Row],[last_name]])</f>
        <v>Kenneth Long</v>
      </c>
      <c r="E7639" s="1" t="s">
        <v>80</v>
      </c>
      <c r="F7639" s="1" t="s">
        <v>37</v>
      </c>
      <c r="G7639" s="1" t="s">
        <v>179</v>
      </c>
      <c r="H7639" s="1" t="s">
        <v>86</v>
      </c>
      <c r="I7639" s="1" t="s">
        <v>87</v>
      </c>
      <c r="J7639" s="1" t="s">
        <v>64</v>
      </c>
      <c r="K7639" s="4">
        <v>4</v>
      </c>
      <c r="L7639" s="5">
        <v>99</v>
      </c>
      <c r="M7639" s="5">
        <f>EcommerceDataset[[#This Row],[quantity]]*EcommerceDataset[[#This Row],[unit_price]]</f>
        <v>396</v>
      </c>
      <c r="N7639" s="1" t="s">
        <v>20623</v>
      </c>
      <c r="O7639" s="3">
        <v>44813</v>
      </c>
      <c r="P7639" s="1" t="s">
        <v>29</v>
      </c>
      <c r="Q7639" s="1" t="s">
        <v>30</v>
      </c>
      <c r="R7639" s="4">
        <v>2</v>
      </c>
      <c r="S7639" s="1" t="s">
        <v>44</v>
      </c>
      <c r="T7639" s="1" t="s">
        <v>20624</v>
      </c>
      <c r="U7639" s="3">
        <v>44952</v>
      </c>
    </row>
    <row r="7640" spans="1:21" x14ac:dyDescent="0.3">
      <c r="A7640" s="1" t="s">
        <v>20625</v>
      </c>
      <c r="B7640" s="1" t="s">
        <v>1878</v>
      </c>
      <c r="C7640" s="1" t="s">
        <v>1763</v>
      </c>
      <c r="D7640" s="1" t="str">
        <f>_xlfn.CONCAT(EcommerceDataset[[#This Row],[first_name]]," ",EcommerceDataset[[#This Row],[last_name]])</f>
        <v>Erin Farrell</v>
      </c>
      <c r="E7640" s="1" t="s">
        <v>36</v>
      </c>
      <c r="F7640" s="1" t="s">
        <v>37</v>
      </c>
      <c r="G7640" s="1" t="s">
        <v>93</v>
      </c>
      <c r="H7640" s="1" t="s">
        <v>72</v>
      </c>
      <c r="I7640" s="1" t="s">
        <v>73</v>
      </c>
      <c r="J7640" s="1" t="s">
        <v>41</v>
      </c>
      <c r="K7640" s="4">
        <v>2</v>
      </c>
      <c r="L7640" s="5">
        <v>110</v>
      </c>
      <c r="M7640" s="5">
        <f>EcommerceDataset[[#This Row],[quantity]]*EcommerceDataset[[#This Row],[unit_price]]</f>
        <v>220</v>
      </c>
      <c r="N7640" s="1" t="s">
        <v>20626</v>
      </c>
      <c r="O7640" s="3">
        <v>45185</v>
      </c>
      <c r="P7640" s="1" t="s">
        <v>109</v>
      </c>
      <c r="Q7640" s="1" t="s">
        <v>43</v>
      </c>
      <c r="R7640" s="4">
        <v>4</v>
      </c>
      <c r="S7640" s="1" t="s">
        <v>31</v>
      </c>
      <c r="T7640" s="1" t="s">
        <v>20627</v>
      </c>
      <c r="U7640" s="3">
        <v>45433</v>
      </c>
    </row>
    <row r="7641" spans="1:21" x14ac:dyDescent="0.3">
      <c r="A7641" s="1" t="s">
        <v>20628</v>
      </c>
      <c r="B7641" s="1" t="s">
        <v>4534</v>
      </c>
      <c r="C7641" s="1" t="s">
        <v>688</v>
      </c>
      <c r="D7641" s="1" t="str">
        <f>_xlfn.CONCAT(EcommerceDataset[[#This Row],[first_name]]," ",EcommerceDataset[[#This Row],[last_name]])</f>
        <v>Kaitlyn Taylor</v>
      </c>
      <c r="E7641" s="1" t="s">
        <v>36</v>
      </c>
      <c r="F7641" s="1" t="s">
        <v>49</v>
      </c>
      <c r="G7641" s="1" t="s">
        <v>93</v>
      </c>
      <c r="H7641" s="1" t="s">
        <v>51</v>
      </c>
      <c r="I7641" s="1" t="s">
        <v>52</v>
      </c>
      <c r="J7641" s="1" t="s">
        <v>53</v>
      </c>
      <c r="K7641" s="4">
        <v>1</v>
      </c>
      <c r="L7641" s="5">
        <v>59</v>
      </c>
      <c r="M7641" s="5">
        <f>EcommerceDataset[[#This Row],[quantity]]*EcommerceDataset[[#This Row],[unit_price]]</f>
        <v>59</v>
      </c>
      <c r="N7641" s="1" t="s">
        <v>20629</v>
      </c>
      <c r="O7641" s="3">
        <v>45424</v>
      </c>
      <c r="P7641" s="1" t="s">
        <v>75</v>
      </c>
      <c r="Q7641" s="1" t="s">
        <v>43</v>
      </c>
      <c r="R7641" s="4">
        <v>3</v>
      </c>
      <c r="S7641" s="1" t="s">
        <v>31</v>
      </c>
      <c r="T7641" s="1" t="s">
        <v>20630</v>
      </c>
      <c r="U7641" s="3">
        <v>45732</v>
      </c>
    </row>
    <row r="7642" spans="1:21" x14ac:dyDescent="0.3">
      <c r="A7642" s="1" t="s">
        <v>5570</v>
      </c>
      <c r="B7642" s="1" t="s">
        <v>200</v>
      </c>
      <c r="C7642" s="1" t="s">
        <v>5571</v>
      </c>
      <c r="D7642" s="1" t="str">
        <f>_xlfn.CONCAT(EcommerceDataset[[#This Row],[first_name]]," ",EcommerceDataset[[#This Row],[last_name]])</f>
        <v>Robert Morse</v>
      </c>
      <c r="E7642" s="1" t="s">
        <v>22</v>
      </c>
      <c r="F7642" s="1" t="s">
        <v>37</v>
      </c>
      <c r="G7642" s="1" t="s">
        <v>119</v>
      </c>
      <c r="H7642" s="1" t="s">
        <v>62</v>
      </c>
      <c r="I7642" s="1" t="s">
        <v>63</v>
      </c>
      <c r="J7642" s="1" t="s">
        <v>64</v>
      </c>
      <c r="K7642" s="4">
        <v>5</v>
      </c>
      <c r="L7642" s="5">
        <v>399</v>
      </c>
      <c r="M7642" s="5">
        <f>EcommerceDataset[[#This Row],[quantity]]*EcommerceDataset[[#This Row],[unit_price]]</f>
        <v>1995</v>
      </c>
      <c r="N7642" s="1" t="s">
        <v>20631</v>
      </c>
      <c r="O7642" s="3">
        <v>45334</v>
      </c>
      <c r="P7642" s="1" t="s">
        <v>55</v>
      </c>
      <c r="Q7642" s="1" t="s">
        <v>30</v>
      </c>
      <c r="R7642" s="4">
        <v>3</v>
      </c>
      <c r="S7642" s="1" t="s">
        <v>132</v>
      </c>
      <c r="T7642" s="1" t="s">
        <v>20632</v>
      </c>
      <c r="U7642" s="3">
        <v>45701</v>
      </c>
    </row>
    <row r="7643" spans="1:21" x14ac:dyDescent="0.3">
      <c r="A7643" s="1" t="s">
        <v>5062</v>
      </c>
      <c r="B7643" s="1" t="s">
        <v>1731</v>
      </c>
      <c r="C7643" s="1" t="s">
        <v>1787</v>
      </c>
      <c r="D7643" s="1" t="str">
        <f>_xlfn.CONCAT(EcommerceDataset[[#This Row],[first_name]]," ",EcommerceDataset[[#This Row],[last_name]])</f>
        <v>Corey Moon</v>
      </c>
      <c r="E7643" s="1" t="s">
        <v>22</v>
      </c>
      <c r="F7643" s="1" t="s">
        <v>37</v>
      </c>
      <c r="G7643" s="1" t="s">
        <v>71</v>
      </c>
      <c r="H7643" s="1" t="s">
        <v>137</v>
      </c>
      <c r="I7643" s="1" t="s">
        <v>138</v>
      </c>
      <c r="J7643" s="1" t="s">
        <v>27</v>
      </c>
      <c r="K7643" s="4">
        <v>5</v>
      </c>
      <c r="L7643" s="5">
        <v>999</v>
      </c>
      <c r="M7643" s="5">
        <f>EcommerceDataset[[#This Row],[quantity]]*EcommerceDataset[[#This Row],[unit_price]]</f>
        <v>4995</v>
      </c>
      <c r="N7643" s="1" t="s">
        <v>20633</v>
      </c>
      <c r="O7643" s="3">
        <v>45361</v>
      </c>
      <c r="P7643" s="1" t="s">
        <v>109</v>
      </c>
      <c r="Q7643" s="1" t="s">
        <v>56</v>
      </c>
      <c r="R7643" s="4">
        <v>2</v>
      </c>
      <c r="S7643" s="1" t="s">
        <v>66</v>
      </c>
      <c r="T7643" s="1" t="s">
        <v>20634</v>
      </c>
      <c r="U7643" s="3">
        <v>45090</v>
      </c>
    </row>
    <row r="7644" spans="1:21" x14ac:dyDescent="0.3">
      <c r="A7644" s="1" t="s">
        <v>266</v>
      </c>
      <c r="B7644" s="1" t="s">
        <v>34</v>
      </c>
      <c r="C7644" s="1" t="s">
        <v>267</v>
      </c>
      <c r="D7644" s="1" t="str">
        <f>_xlfn.CONCAT(EcommerceDataset[[#This Row],[first_name]]," ",EcommerceDataset[[#This Row],[last_name]])</f>
        <v>Christopher Fernandez</v>
      </c>
      <c r="E7644" s="1" t="s">
        <v>36</v>
      </c>
      <c r="F7644" s="1" t="s">
        <v>49</v>
      </c>
      <c r="G7644" s="1" t="s">
        <v>61</v>
      </c>
      <c r="H7644" s="1" t="s">
        <v>190</v>
      </c>
      <c r="I7644" s="1" t="s">
        <v>191</v>
      </c>
      <c r="J7644" s="1" t="s">
        <v>41</v>
      </c>
      <c r="K7644" s="4">
        <v>4</v>
      </c>
      <c r="L7644" s="5">
        <v>120</v>
      </c>
      <c r="M7644" s="5">
        <f>EcommerceDataset[[#This Row],[quantity]]*EcommerceDataset[[#This Row],[unit_price]]</f>
        <v>480</v>
      </c>
      <c r="N7644" s="1" t="s">
        <v>20635</v>
      </c>
      <c r="O7644" s="3">
        <v>45216</v>
      </c>
      <c r="P7644" s="1" t="s">
        <v>75</v>
      </c>
      <c r="Q7644" s="1" t="s">
        <v>56</v>
      </c>
      <c r="R7644" s="4">
        <v>4</v>
      </c>
      <c r="S7644" s="1" t="s">
        <v>103</v>
      </c>
      <c r="T7644" s="1" t="s">
        <v>20636</v>
      </c>
      <c r="U7644" s="3">
        <v>45653</v>
      </c>
    </row>
    <row r="7645" spans="1:21" x14ac:dyDescent="0.3">
      <c r="A7645" s="1" t="s">
        <v>7198</v>
      </c>
      <c r="B7645" s="1" t="s">
        <v>247</v>
      </c>
      <c r="C7645" s="1" t="s">
        <v>206</v>
      </c>
      <c r="D7645" s="1" t="str">
        <f>_xlfn.CONCAT(EcommerceDataset[[#This Row],[first_name]]," ",EcommerceDataset[[#This Row],[last_name]])</f>
        <v>Michael Martinez</v>
      </c>
      <c r="E7645" s="1" t="s">
        <v>22</v>
      </c>
      <c r="F7645" s="1" t="s">
        <v>23</v>
      </c>
      <c r="G7645" s="1" t="s">
        <v>179</v>
      </c>
      <c r="H7645" s="1" t="s">
        <v>72</v>
      </c>
      <c r="I7645" s="1" t="s">
        <v>73</v>
      </c>
      <c r="J7645" s="1" t="s">
        <v>41</v>
      </c>
      <c r="K7645" s="4">
        <v>1</v>
      </c>
      <c r="L7645" s="5">
        <v>110</v>
      </c>
      <c r="M7645" s="5">
        <f>EcommerceDataset[[#This Row],[quantity]]*EcommerceDataset[[#This Row],[unit_price]]</f>
        <v>110</v>
      </c>
      <c r="N7645" s="1" t="s">
        <v>20637</v>
      </c>
      <c r="O7645" s="3">
        <v>44897</v>
      </c>
      <c r="P7645" s="1" t="s">
        <v>55</v>
      </c>
      <c r="Q7645" s="1" t="s">
        <v>30</v>
      </c>
      <c r="R7645" s="4">
        <v>1</v>
      </c>
      <c r="S7645" s="1" t="s">
        <v>66</v>
      </c>
      <c r="T7645" s="1" t="s">
        <v>20638</v>
      </c>
      <c r="U7645" s="3">
        <v>45590</v>
      </c>
    </row>
    <row r="7646" spans="1:21" x14ac:dyDescent="0.3">
      <c r="A7646" s="1" t="s">
        <v>5644</v>
      </c>
      <c r="B7646" s="1" t="s">
        <v>247</v>
      </c>
      <c r="C7646" s="1" t="s">
        <v>644</v>
      </c>
      <c r="D7646" s="1" t="str">
        <f>_xlfn.CONCAT(EcommerceDataset[[#This Row],[first_name]]," ",EcommerceDataset[[#This Row],[last_name]])</f>
        <v>Michael Burns</v>
      </c>
      <c r="E7646" s="1" t="s">
        <v>36</v>
      </c>
      <c r="F7646" s="1" t="s">
        <v>37</v>
      </c>
      <c r="G7646" s="1" t="s">
        <v>93</v>
      </c>
      <c r="H7646" s="1" t="s">
        <v>167</v>
      </c>
      <c r="I7646" s="1" t="s">
        <v>168</v>
      </c>
      <c r="J7646" s="1" t="s">
        <v>130</v>
      </c>
      <c r="K7646" s="4">
        <v>5</v>
      </c>
      <c r="L7646" s="5">
        <v>80</v>
      </c>
      <c r="M7646" s="5">
        <f>EcommerceDataset[[#This Row],[quantity]]*EcommerceDataset[[#This Row],[unit_price]]</f>
        <v>400</v>
      </c>
      <c r="N7646" s="1" t="s">
        <v>20639</v>
      </c>
      <c r="O7646" s="3">
        <v>45192</v>
      </c>
      <c r="P7646" s="1" t="s">
        <v>29</v>
      </c>
      <c r="Q7646" s="1" t="s">
        <v>30</v>
      </c>
      <c r="R7646" s="4">
        <v>4</v>
      </c>
      <c r="S7646" s="1" t="s">
        <v>132</v>
      </c>
      <c r="T7646" s="1" t="s">
        <v>20640</v>
      </c>
      <c r="U7646" s="3">
        <v>44905</v>
      </c>
    </row>
    <row r="7647" spans="1:21" x14ac:dyDescent="0.3">
      <c r="A7647" s="1" t="s">
        <v>20087</v>
      </c>
      <c r="B7647" s="1" t="s">
        <v>514</v>
      </c>
      <c r="C7647" s="1" t="s">
        <v>4392</v>
      </c>
      <c r="D7647" s="1" t="str">
        <f>_xlfn.CONCAT(EcommerceDataset[[#This Row],[first_name]]," ",EcommerceDataset[[#This Row],[last_name]])</f>
        <v>Lisa Valencia</v>
      </c>
      <c r="E7647" s="1" t="s">
        <v>22</v>
      </c>
      <c r="F7647" s="1" t="s">
        <v>23</v>
      </c>
      <c r="G7647" s="1" t="s">
        <v>50</v>
      </c>
      <c r="H7647" s="1" t="s">
        <v>128</v>
      </c>
      <c r="I7647" s="1" t="s">
        <v>129</v>
      </c>
      <c r="J7647" s="1" t="s">
        <v>130</v>
      </c>
      <c r="K7647" s="4">
        <v>3</v>
      </c>
      <c r="L7647" s="5">
        <v>129</v>
      </c>
      <c r="M7647" s="5">
        <f>EcommerceDataset[[#This Row],[quantity]]*EcommerceDataset[[#This Row],[unit_price]]</f>
        <v>387</v>
      </c>
      <c r="N7647" s="1" t="s">
        <v>20641</v>
      </c>
      <c r="O7647" s="3">
        <v>45774</v>
      </c>
      <c r="P7647" s="1" t="s">
        <v>102</v>
      </c>
      <c r="Q7647" s="1" t="s">
        <v>56</v>
      </c>
      <c r="R7647" s="4">
        <v>4</v>
      </c>
      <c r="S7647" s="1" t="s">
        <v>31</v>
      </c>
      <c r="T7647" s="1" t="s">
        <v>20642</v>
      </c>
      <c r="U7647" s="3">
        <v>45775</v>
      </c>
    </row>
    <row r="7648" spans="1:21" x14ac:dyDescent="0.3">
      <c r="A7648" s="1" t="s">
        <v>1469</v>
      </c>
      <c r="B7648" s="1" t="s">
        <v>1470</v>
      </c>
      <c r="C7648" s="1" t="s">
        <v>1136</v>
      </c>
      <c r="D7648" s="1" t="str">
        <f>_xlfn.CONCAT(EcommerceDataset[[#This Row],[first_name]]," ",EcommerceDataset[[#This Row],[last_name]])</f>
        <v>Jermaine Flores</v>
      </c>
      <c r="E7648" s="1" t="s">
        <v>80</v>
      </c>
      <c r="F7648" s="1" t="s">
        <v>23</v>
      </c>
      <c r="G7648" s="1" t="s">
        <v>50</v>
      </c>
      <c r="H7648" s="1" t="s">
        <v>120</v>
      </c>
      <c r="I7648" s="1" t="s">
        <v>121</v>
      </c>
      <c r="J7648" s="1" t="s">
        <v>122</v>
      </c>
      <c r="K7648" s="4">
        <v>2</v>
      </c>
      <c r="L7648" s="5">
        <v>149</v>
      </c>
      <c r="M7648" s="5">
        <f>EcommerceDataset[[#This Row],[quantity]]*EcommerceDataset[[#This Row],[unit_price]]</f>
        <v>298</v>
      </c>
      <c r="N7648" s="1" t="s">
        <v>20643</v>
      </c>
      <c r="O7648" s="3">
        <v>45425</v>
      </c>
      <c r="P7648" s="1" t="s">
        <v>55</v>
      </c>
      <c r="Q7648" s="1" t="s">
        <v>56</v>
      </c>
      <c r="R7648" s="4">
        <v>2</v>
      </c>
      <c r="S7648" s="1" t="s">
        <v>66</v>
      </c>
      <c r="T7648" s="1" t="s">
        <v>20644</v>
      </c>
      <c r="U7648" s="3">
        <v>44968</v>
      </c>
    </row>
    <row r="7649" spans="1:21" x14ac:dyDescent="0.3">
      <c r="A7649" s="1" t="s">
        <v>20645</v>
      </c>
      <c r="B7649" s="1" t="s">
        <v>2400</v>
      </c>
      <c r="C7649" s="1" t="s">
        <v>624</v>
      </c>
      <c r="D7649" s="1" t="str">
        <f>_xlfn.CONCAT(EcommerceDataset[[#This Row],[first_name]]," ",EcommerceDataset[[#This Row],[last_name]])</f>
        <v>Vincent Ruiz</v>
      </c>
      <c r="E7649" s="1" t="s">
        <v>22</v>
      </c>
      <c r="F7649" s="1" t="s">
        <v>23</v>
      </c>
      <c r="G7649" s="1" t="s">
        <v>151</v>
      </c>
      <c r="H7649" s="1" t="s">
        <v>137</v>
      </c>
      <c r="I7649" s="1" t="s">
        <v>138</v>
      </c>
      <c r="J7649" s="1" t="s">
        <v>27</v>
      </c>
      <c r="K7649" s="4">
        <v>2</v>
      </c>
      <c r="L7649" s="5">
        <v>999</v>
      </c>
      <c r="M7649" s="5">
        <f>EcommerceDataset[[#This Row],[quantity]]*EcommerceDataset[[#This Row],[unit_price]]</f>
        <v>1998</v>
      </c>
      <c r="N7649" s="1" t="s">
        <v>20646</v>
      </c>
      <c r="O7649" s="3">
        <v>45432</v>
      </c>
      <c r="P7649" s="1" t="s">
        <v>29</v>
      </c>
      <c r="Q7649" s="1" t="s">
        <v>30</v>
      </c>
      <c r="R7649" s="4">
        <v>3</v>
      </c>
      <c r="S7649" s="1" t="s">
        <v>132</v>
      </c>
      <c r="T7649" s="1" t="s">
        <v>20647</v>
      </c>
      <c r="U7649" s="3">
        <v>45610</v>
      </c>
    </row>
    <row r="7650" spans="1:21" x14ac:dyDescent="0.3">
      <c r="A7650" s="1" t="s">
        <v>3095</v>
      </c>
      <c r="B7650" s="1" t="s">
        <v>3096</v>
      </c>
      <c r="C7650" s="1" t="s">
        <v>3097</v>
      </c>
      <c r="D7650" s="1" t="str">
        <f>_xlfn.CONCAT(EcommerceDataset[[#This Row],[first_name]]," ",EcommerceDataset[[#This Row],[last_name]])</f>
        <v>Lance Coleman</v>
      </c>
      <c r="E7650" s="1" t="s">
        <v>80</v>
      </c>
      <c r="F7650" s="1" t="s">
        <v>23</v>
      </c>
      <c r="G7650" s="1" t="s">
        <v>185</v>
      </c>
      <c r="H7650" s="1" t="s">
        <v>39</v>
      </c>
      <c r="I7650" s="1" t="s">
        <v>40</v>
      </c>
      <c r="J7650" s="1" t="s">
        <v>41</v>
      </c>
      <c r="K7650" s="4">
        <v>4</v>
      </c>
      <c r="L7650" s="5">
        <v>59</v>
      </c>
      <c r="M7650" s="5">
        <f>EcommerceDataset[[#This Row],[quantity]]*EcommerceDataset[[#This Row],[unit_price]]</f>
        <v>236</v>
      </c>
      <c r="N7650" s="1" t="s">
        <v>20648</v>
      </c>
      <c r="O7650" s="3">
        <v>45112</v>
      </c>
      <c r="P7650" s="1" t="s">
        <v>102</v>
      </c>
      <c r="Q7650" s="1" t="s">
        <v>30</v>
      </c>
      <c r="R7650" s="4">
        <v>3</v>
      </c>
      <c r="S7650" s="1" t="s">
        <v>66</v>
      </c>
      <c r="T7650" s="1" t="s">
        <v>20649</v>
      </c>
      <c r="U7650" s="3">
        <v>45268</v>
      </c>
    </row>
    <row r="7651" spans="1:21" x14ac:dyDescent="0.3">
      <c r="A7651" s="1" t="s">
        <v>11553</v>
      </c>
      <c r="B7651" s="1" t="s">
        <v>599</v>
      </c>
      <c r="C7651" s="1" t="s">
        <v>6297</v>
      </c>
      <c r="D7651" s="1" t="str">
        <f>_xlfn.CONCAT(EcommerceDataset[[#This Row],[first_name]]," ",EcommerceDataset[[#This Row],[last_name]])</f>
        <v>Christine Pitts</v>
      </c>
      <c r="E7651" s="1" t="s">
        <v>80</v>
      </c>
      <c r="F7651" s="1" t="s">
        <v>37</v>
      </c>
      <c r="G7651" s="1" t="s">
        <v>50</v>
      </c>
      <c r="H7651" s="1" t="s">
        <v>128</v>
      </c>
      <c r="I7651" s="1" t="s">
        <v>129</v>
      </c>
      <c r="J7651" s="1" t="s">
        <v>130</v>
      </c>
      <c r="K7651" s="4">
        <v>5</v>
      </c>
      <c r="L7651" s="5">
        <v>129</v>
      </c>
      <c r="M7651" s="5">
        <f>EcommerceDataset[[#This Row],[quantity]]*EcommerceDataset[[#This Row],[unit_price]]</f>
        <v>645</v>
      </c>
      <c r="N7651" s="1" t="s">
        <v>20650</v>
      </c>
      <c r="O7651" s="3">
        <v>45698</v>
      </c>
      <c r="P7651" s="1" t="s">
        <v>102</v>
      </c>
      <c r="Q7651" s="1" t="s">
        <v>43</v>
      </c>
      <c r="R7651" s="4">
        <v>4</v>
      </c>
      <c r="S7651" s="1" t="s">
        <v>103</v>
      </c>
      <c r="T7651" s="1" t="s">
        <v>20651</v>
      </c>
      <c r="U7651" s="3">
        <v>45525</v>
      </c>
    </row>
    <row r="7652" spans="1:21" x14ac:dyDescent="0.3">
      <c r="A7652" s="1" t="s">
        <v>8533</v>
      </c>
      <c r="B7652" s="1" t="s">
        <v>247</v>
      </c>
      <c r="C7652" s="1" t="s">
        <v>211</v>
      </c>
      <c r="D7652" s="1" t="str">
        <f>_xlfn.CONCAT(EcommerceDataset[[#This Row],[first_name]]," ",EcommerceDataset[[#This Row],[last_name]])</f>
        <v>Michael Brown</v>
      </c>
      <c r="E7652" s="1" t="s">
        <v>36</v>
      </c>
      <c r="F7652" s="1" t="s">
        <v>37</v>
      </c>
      <c r="G7652" s="1" t="s">
        <v>50</v>
      </c>
      <c r="H7652" s="1" t="s">
        <v>128</v>
      </c>
      <c r="I7652" s="1" t="s">
        <v>129</v>
      </c>
      <c r="J7652" s="1" t="s">
        <v>130</v>
      </c>
      <c r="K7652" s="4">
        <v>4</v>
      </c>
      <c r="L7652" s="5">
        <v>129</v>
      </c>
      <c r="M7652" s="5">
        <f>EcommerceDataset[[#This Row],[quantity]]*EcommerceDataset[[#This Row],[unit_price]]</f>
        <v>516</v>
      </c>
      <c r="N7652" s="1" t="s">
        <v>20652</v>
      </c>
      <c r="O7652" s="3">
        <v>45259</v>
      </c>
      <c r="P7652" s="1" t="s">
        <v>102</v>
      </c>
      <c r="Q7652" s="1" t="s">
        <v>30</v>
      </c>
      <c r="R7652" s="4">
        <v>3</v>
      </c>
      <c r="S7652" s="1" t="s">
        <v>103</v>
      </c>
      <c r="T7652" s="1" t="s">
        <v>20653</v>
      </c>
      <c r="U7652" s="3">
        <v>45104</v>
      </c>
    </row>
    <row r="7653" spans="1:21" x14ac:dyDescent="0.3">
      <c r="A7653" s="1" t="s">
        <v>16697</v>
      </c>
      <c r="B7653" s="1" t="s">
        <v>1506</v>
      </c>
      <c r="C7653" s="1" t="s">
        <v>1374</v>
      </c>
      <c r="D7653" s="1" t="str">
        <f>_xlfn.CONCAT(EcommerceDataset[[#This Row],[first_name]]," ",EcommerceDataset[[#This Row],[last_name]])</f>
        <v>Vanessa Bryant</v>
      </c>
      <c r="E7653" s="1" t="s">
        <v>36</v>
      </c>
      <c r="F7653" s="1" t="s">
        <v>23</v>
      </c>
      <c r="G7653" s="1" t="s">
        <v>151</v>
      </c>
      <c r="H7653" s="1" t="s">
        <v>39</v>
      </c>
      <c r="I7653" s="1" t="s">
        <v>40</v>
      </c>
      <c r="J7653" s="1" t="s">
        <v>41</v>
      </c>
      <c r="K7653" s="4">
        <v>3</v>
      </c>
      <c r="L7653" s="5">
        <v>59</v>
      </c>
      <c r="M7653" s="5">
        <f>EcommerceDataset[[#This Row],[quantity]]*EcommerceDataset[[#This Row],[unit_price]]</f>
        <v>177</v>
      </c>
      <c r="N7653" s="1" t="s">
        <v>20654</v>
      </c>
      <c r="O7653" s="3">
        <v>45711</v>
      </c>
      <c r="P7653" s="1" t="s">
        <v>29</v>
      </c>
      <c r="Q7653" s="1" t="s">
        <v>56</v>
      </c>
      <c r="R7653" s="4">
        <v>4</v>
      </c>
      <c r="S7653" s="1" t="s">
        <v>31</v>
      </c>
      <c r="T7653" s="1" t="s">
        <v>20655</v>
      </c>
      <c r="U7653" s="3">
        <v>45125</v>
      </c>
    </row>
    <row r="7654" spans="1:21" x14ac:dyDescent="0.3">
      <c r="A7654" s="1" t="s">
        <v>6844</v>
      </c>
      <c r="B7654" s="1" t="s">
        <v>232</v>
      </c>
      <c r="C7654" s="1" t="s">
        <v>4160</v>
      </c>
      <c r="D7654" s="1" t="str">
        <f>_xlfn.CONCAT(EcommerceDataset[[#This Row],[first_name]]," ",EcommerceDataset[[#This Row],[last_name]])</f>
        <v>Joseph Sweeney</v>
      </c>
      <c r="E7654" s="1" t="s">
        <v>80</v>
      </c>
      <c r="F7654" s="1" t="s">
        <v>37</v>
      </c>
      <c r="G7654" s="1" t="s">
        <v>179</v>
      </c>
      <c r="H7654" s="1" t="s">
        <v>99</v>
      </c>
      <c r="I7654" s="1" t="s">
        <v>100</v>
      </c>
      <c r="J7654" s="1" t="s">
        <v>27</v>
      </c>
      <c r="K7654" s="4">
        <v>1</v>
      </c>
      <c r="L7654" s="5">
        <v>199</v>
      </c>
      <c r="M7654" s="5">
        <f>EcommerceDataset[[#This Row],[quantity]]*EcommerceDataset[[#This Row],[unit_price]]</f>
        <v>199</v>
      </c>
      <c r="N7654" s="1" t="s">
        <v>20656</v>
      </c>
      <c r="O7654" s="3">
        <v>45553</v>
      </c>
      <c r="P7654" s="1" t="s">
        <v>109</v>
      </c>
      <c r="Q7654" s="1" t="s">
        <v>30</v>
      </c>
      <c r="R7654" s="4">
        <v>3</v>
      </c>
      <c r="S7654" s="1" t="s">
        <v>66</v>
      </c>
      <c r="T7654" s="1" t="s">
        <v>20657</v>
      </c>
      <c r="U7654" s="3">
        <v>45876</v>
      </c>
    </row>
    <row r="7655" spans="1:21" x14ac:dyDescent="0.3">
      <c r="A7655" s="1" t="s">
        <v>16455</v>
      </c>
      <c r="B7655" s="1" t="s">
        <v>1167</v>
      </c>
      <c r="C7655" s="1" t="s">
        <v>6712</v>
      </c>
      <c r="D7655" s="1" t="str">
        <f>_xlfn.CONCAT(EcommerceDataset[[#This Row],[first_name]]," ",EcommerceDataset[[#This Row],[last_name]])</f>
        <v>Teresa Rivas</v>
      </c>
      <c r="E7655" s="1" t="s">
        <v>80</v>
      </c>
      <c r="F7655" s="1" t="s">
        <v>49</v>
      </c>
      <c r="G7655" s="1" t="s">
        <v>38</v>
      </c>
      <c r="H7655" s="1" t="s">
        <v>51</v>
      </c>
      <c r="I7655" s="1" t="s">
        <v>52</v>
      </c>
      <c r="J7655" s="1" t="s">
        <v>53</v>
      </c>
      <c r="K7655" s="4">
        <v>5</v>
      </c>
      <c r="L7655" s="5">
        <v>59</v>
      </c>
      <c r="M7655" s="5">
        <f>EcommerceDataset[[#This Row],[quantity]]*EcommerceDataset[[#This Row],[unit_price]]</f>
        <v>295</v>
      </c>
      <c r="N7655" s="1" t="s">
        <v>20658</v>
      </c>
      <c r="O7655" s="3">
        <v>45138</v>
      </c>
      <c r="P7655" s="1" t="s">
        <v>102</v>
      </c>
      <c r="Q7655" s="1" t="s">
        <v>56</v>
      </c>
      <c r="R7655" s="4">
        <v>2</v>
      </c>
      <c r="S7655" s="1" t="s">
        <v>44</v>
      </c>
      <c r="T7655" s="1" t="s">
        <v>20659</v>
      </c>
      <c r="U7655" s="3">
        <v>45143</v>
      </c>
    </row>
    <row r="7656" spans="1:21" x14ac:dyDescent="0.3">
      <c r="A7656" s="1" t="s">
        <v>3726</v>
      </c>
      <c r="B7656" s="1" t="s">
        <v>389</v>
      </c>
      <c r="C7656" s="1" t="s">
        <v>3727</v>
      </c>
      <c r="D7656" s="1" t="str">
        <f>_xlfn.CONCAT(EcommerceDataset[[#This Row],[first_name]]," ",EcommerceDataset[[#This Row],[last_name]])</f>
        <v>Morgan Zamora</v>
      </c>
      <c r="E7656" s="1" t="s">
        <v>36</v>
      </c>
      <c r="F7656" s="1" t="s">
        <v>23</v>
      </c>
      <c r="G7656" s="1" t="s">
        <v>38</v>
      </c>
      <c r="H7656" s="1" t="s">
        <v>72</v>
      </c>
      <c r="I7656" s="1" t="s">
        <v>73</v>
      </c>
      <c r="J7656" s="1" t="s">
        <v>41</v>
      </c>
      <c r="K7656" s="4">
        <v>5</v>
      </c>
      <c r="L7656" s="5">
        <v>110</v>
      </c>
      <c r="M7656" s="5">
        <f>EcommerceDataset[[#This Row],[quantity]]*EcommerceDataset[[#This Row],[unit_price]]</f>
        <v>550</v>
      </c>
      <c r="N7656" s="1" t="s">
        <v>20660</v>
      </c>
      <c r="O7656" s="3">
        <v>45701</v>
      </c>
      <c r="P7656" s="1" t="s">
        <v>102</v>
      </c>
      <c r="Q7656" s="1" t="s">
        <v>30</v>
      </c>
      <c r="R7656" s="4">
        <v>2</v>
      </c>
      <c r="S7656" s="1" t="s">
        <v>31</v>
      </c>
      <c r="T7656" s="1" t="s">
        <v>20661</v>
      </c>
      <c r="U7656" s="3">
        <v>45294</v>
      </c>
    </row>
    <row r="7657" spans="1:21" x14ac:dyDescent="0.3">
      <c r="A7657" s="1" t="s">
        <v>5448</v>
      </c>
      <c r="B7657" s="1" t="s">
        <v>666</v>
      </c>
      <c r="C7657" s="1" t="s">
        <v>3878</v>
      </c>
      <c r="D7657" s="1" t="str">
        <f>_xlfn.CONCAT(EcommerceDataset[[#This Row],[first_name]]," ",EcommerceDataset[[#This Row],[last_name]])</f>
        <v>Angela Murray</v>
      </c>
      <c r="E7657" s="1" t="s">
        <v>36</v>
      </c>
      <c r="F7657" s="1" t="s">
        <v>23</v>
      </c>
      <c r="G7657" s="1" t="s">
        <v>179</v>
      </c>
      <c r="H7657" s="1" t="s">
        <v>167</v>
      </c>
      <c r="I7657" s="1" t="s">
        <v>168</v>
      </c>
      <c r="J7657" s="1" t="s">
        <v>130</v>
      </c>
      <c r="K7657" s="4">
        <v>2</v>
      </c>
      <c r="L7657" s="5">
        <v>80</v>
      </c>
      <c r="M7657" s="5">
        <f>EcommerceDataset[[#This Row],[quantity]]*EcommerceDataset[[#This Row],[unit_price]]</f>
        <v>160</v>
      </c>
      <c r="N7657" s="1" t="s">
        <v>20662</v>
      </c>
      <c r="O7657" s="3">
        <v>45277</v>
      </c>
      <c r="P7657" s="1" t="s">
        <v>102</v>
      </c>
      <c r="Q7657" s="1" t="s">
        <v>30</v>
      </c>
      <c r="R7657" s="4">
        <v>5</v>
      </c>
      <c r="S7657" s="1" t="s">
        <v>31</v>
      </c>
      <c r="T7657" s="1" t="s">
        <v>20663</v>
      </c>
      <c r="U7657" s="3">
        <v>44937</v>
      </c>
    </row>
    <row r="7658" spans="1:21" x14ac:dyDescent="0.3">
      <c r="A7658" s="1" t="s">
        <v>15744</v>
      </c>
      <c r="B7658" s="1" t="s">
        <v>745</v>
      </c>
      <c r="C7658" s="1" t="s">
        <v>4025</v>
      </c>
      <c r="D7658" s="1" t="str">
        <f>_xlfn.CONCAT(EcommerceDataset[[#This Row],[first_name]]," ",EcommerceDataset[[#This Row],[last_name]])</f>
        <v>Scott Stark</v>
      </c>
      <c r="E7658" s="1" t="s">
        <v>80</v>
      </c>
      <c r="F7658" s="1" t="s">
        <v>23</v>
      </c>
      <c r="G7658" s="1" t="s">
        <v>38</v>
      </c>
      <c r="H7658" s="1" t="s">
        <v>86</v>
      </c>
      <c r="I7658" s="1" t="s">
        <v>87</v>
      </c>
      <c r="J7658" s="1" t="s">
        <v>64</v>
      </c>
      <c r="K7658" s="4">
        <v>5</v>
      </c>
      <c r="L7658" s="5">
        <v>99</v>
      </c>
      <c r="M7658" s="5">
        <f>EcommerceDataset[[#This Row],[quantity]]*EcommerceDataset[[#This Row],[unit_price]]</f>
        <v>495</v>
      </c>
      <c r="N7658" s="1" t="s">
        <v>20664</v>
      </c>
      <c r="O7658" s="3">
        <v>45810</v>
      </c>
      <c r="P7658" s="1" t="s">
        <v>29</v>
      </c>
      <c r="Q7658" s="1" t="s">
        <v>56</v>
      </c>
      <c r="R7658" s="4">
        <v>2</v>
      </c>
      <c r="S7658" s="1" t="s">
        <v>132</v>
      </c>
      <c r="T7658" s="1" t="s">
        <v>20665</v>
      </c>
      <c r="U7658" s="3">
        <v>45745</v>
      </c>
    </row>
    <row r="7659" spans="1:21" x14ac:dyDescent="0.3">
      <c r="A7659" s="1" t="s">
        <v>3857</v>
      </c>
      <c r="B7659" s="1" t="s">
        <v>1038</v>
      </c>
      <c r="C7659" s="1" t="s">
        <v>3622</v>
      </c>
      <c r="D7659" s="1" t="str">
        <f>_xlfn.CONCAT(EcommerceDataset[[#This Row],[first_name]]," ",EcommerceDataset[[#This Row],[last_name]])</f>
        <v>Ashley Holloway</v>
      </c>
      <c r="E7659" s="1" t="s">
        <v>80</v>
      </c>
      <c r="F7659" s="1" t="s">
        <v>49</v>
      </c>
      <c r="G7659" s="1" t="s">
        <v>179</v>
      </c>
      <c r="H7659" s="1" t="s">
        <v>137</v>
      </c>
      <c r="I7659" s="1" t="s">
        <v>138</v>
      </c>
      <c r="J7659" s="1" t="s">
        <v>27</v>
      </c>
      <c r="K7659" s="4">
        <v>5</v>
      </c>
      <c r="L7659" s="5">
        <v>999</v>
      </c>
      <c r="M7659" s="5">
        <f>EcommerceDataset[[#This Row],[quantity]]*EcommerceDataset[[#This Row],[unit_price]]</f>
        <v>4995</v>
      </c>
      <c r="N7659" s="1" t="s">
        <v>20666</v>
      </c>
      <c r="O7659" s="3">
        <v>45196</v>
      </c>
      <c r="P7659" s="1" t="s">
        <v>102</v>
      </c>
      <c r="Q7659" s="1" t="s">
        <v>30</v>
      </c>
      <c r="R7659" s="4">
        <v>1</v>
      </c>
      <c r="S7659" s="1" t="s">
        <v>31</v>
      </c>
      <c r="T7659" s="1" t="s">
        <v>20667</v>
      </c>
      <c r="U7659" s="3">
        <v>45315</v>
      </c>
    </row>
    <row r="7660" spans="1:21" x14ac:dyDescent="0.3">
      <c r="A7660" s="1" t="s">
        <v>9687</v>
      </c>
      <c r="B7660" s="1" t="s">
        <v>1667</v>
      </c>
      <c r="C7660" s="1" t="s">
        <v>4050</v>
      </c>
      <c r="D7660" s="1" t="str">
        <f>_xlfn.CONCAT(EcommerceDataset[[#This Row],[first_name]]," ",EcommerceDataset[[#This Row],[last_name]])</f>
        <v>Louis Higgins</v>
      </c>
      <c r="E7660" s="1" t="s">
        <v>80</v>
      </c>
      <c r="F7660" s="1" t="s">
        <v>37</v>
      </c>
      <c r="G7660" s="1" t="s">
        <v>61</v>
      </c>
      <c r="H7660" s="1" t="s">
        <v>99</v>
      </c>
      <c r="I7660" s="1" t="s">
        <v>100</v>
      </c>
      <c r="J7660" s="1" t="s">
        <v>27</v>
      </c>
      <c r="K7660" s="4">
        <v>4</v>
      </c>
      <c r="L7660" s="5">
        <v>199</v>
      </c>
      <c r="M7660" s="5">
        <f>EcommerceDataset[[#This Row],[quantity]]*EcommerceDataset[[#This Row],[unit_price]]</f>
        <v>796</v>
      </c>
      <c r="N7660" s="1" t="s">
        <v>20668</v>
      </c>
      <c r="O7660" s="3">
        <v>45755</v>
      </c>
      <c r="P7660" s="1" t="s">
        <v>102</v>
      </c>
      <c r="Q7660" s="1" t="s">
        <v>30</v>
      </c>
      <c r="R7660" s="4">
        <v>4</v>
      </c>
      <c r="S7660" s="1" t="s">
        <v>31</v>
      </c>
      <c r="T7660" s="1" t="s">
        <v>20669</v>
      </c>
      <c r="U7660" s="3">
        <v>45553</v>
      </c>
    </row>
    <row r="7661" spans="1:21" x14ac:dyDescent="0.3">
      <c r="A7661" s="1" t="s">
        <v>7147</v>
      </c>
      <c r="B7661" s="1" t="s">
        <v>142</v>
      </c>
      <c r="C7661" s="1" t="s">
        <v>7148</v>
      </c>
      <c r="D7661" s="1" t="str">
        <f>_xlfn.CONCAT(EcommerceDataset[[#This Row],[first_name]]," ",EcommerceDataset[[#This Row],[last_name]])</f>
        <v>Anthony Padilla</v>
      </c>
      <c r="E7661" s="1" t="s">
        <v>36</v>
      </c>
      <c r="F7661" s="1" t="s">
        <v>37</v>
      </c>
      <c r="G7661" s="1" t="s">
        <v>151</v>
      </c>
      <c r="H7661" s="1" t="s">
        <v>39</v>
      </c>
      <c r="I7661" s="1" t="s">
        <v>40</v>
      </c>
      <c r="J7661" s="1" t="s">
        <v>41</v>
      </c>
      <c r="K7661" s="4">
        <v>3</v>
      </c>
      <c r="L7661" s="5">
        <v>59</v>
      </c>
      <c r="M7661" s="5">
        <f>EcommerceDataset[[#This Row],[quantity]]*EcommerceDataset[[#This Row],[unit_price]]</f>
        <v>177</v>
      </c>
      <c r="N7661" s="1" t="s">
        <v>20670</v>
      </c>
      <c r="O7661" s="3">
        <v>45102</v>
      </c>
      <c r="P7661" s="1" t="s">
        <v>55</v>
      </c>
      <c r="Q7661" s="1" t="s">
        <v>56</v>
      </c>
      <c r="R7661" s="4">
        <v>1</v>
      </c>
      <c r="S7661" s="1" t="s">
        <v>132</v>
      </c>
      <c r="T7661" s="1" t="s">
        <v>20671</v>
      </c>
      <c r="U7661" s="3">
        <v>45079</v>
      </c>
    </row>
    <row r="7662" spans="1:21" x14ac:dyDescent="0.3">
      <c r="A7662" s="1" t="s">
        <v>2149</v>
      </c>
      <c r="B7662" s="1" t="s">
        <v>106</v>
      </c>
      <c r="C7662" s="1" t="s">
        <v>2150</v>
      </c>
      <c r="D7662" s="1" t="str">
        <f>_xlfn.CONCAT(EcommerceDataset[[#This Row],[first_name]]," ",EcommerceDataset[[#This Row],[last_name]])</f>
        <v>Richard Fox</v>
      </c>
      <c r="E7662" s="1" t="s">
        <v>36</v>
      </c>
      <c r="F7662" s="1" t="s">
        <v>37</v>
      </c>
      <c r="G7662" s="1" t="s">
        <v>71</v>
      </c>
      <c r="H7662" s="1" t="s">
        <v>72</v>
      </c>
      <c r="I7662" s="1" t="s">
        <v>73</v>
      </c>
      <c r="J7662" s="1" t="s">
        <v>41</v>
      </c>
      <c r="K7662" s="4">
        <v>1</v>
      </c>
      <c r="L7662" s="5">
        <v>110</v>
      </c>
      <c r="M7662" s="5">
        <f>EcommerceDataset[[#This Row],[quantity]]*EcommerceDataset[[#This Row],[unit_price]]</f>
        <v>110</v>
      </c>
      <c r="N7662" s="1" t="s">
        <v>20672</v>
      </c>
      <c r="O7662" s="3">
        <v>44822</v>
      </c>
      <c r="P7662" s="1" t="s">
        <v>55</v>
      </c>
      <c r="Q7662" s="1" t="s">
        <v>30</v>
      </c>
      <c r="R7662" s="4">
        <v>4</v>
      </c>
      <c r="S7662" s="1" t="s">
        <v>44</v>
      </c>
      <c r="T7662" s="1" t="s">
        <v>20673</v>
      </c>
      <c r="U7662" s="3">
        <v>45829</v>
      </c>
    </row>
    <row r="7663" spans="1:21" x14ac:dyDescent="0.3">
      <c r="A7663" s="1" t="s">
        <v>15826</v>
      </c>
      <c r="B7663" s="1" t="s">
        <v>69</v>
      </c>
      <c r="C7663" s="1" t="s">
        <v>434</v>
      </c>
      <c r="D7663" s="1" t="str">
        <f>_xlfn.CONCAT(EcommerceDataset[[#This Row],[first_name]]," ",EcommerceDataset[[#This Row],[last_name]])</f>
        <v>Amy Miller</v>
      </c>
      <c r="E7663" s="1" t="s">
        <v>80</v>
      </c>
      <c r="F7663" s="1" t="s">
        <v>23</v>
      </c>
      <c r="G7663" s="1" t="s">
        <v>151</v>
      </c>
      <c r="H7663" s="1" t="s">
        <v>128</v>
      </c>
      <c r="I7663" s="1" t="s">
        <v>129</v>
      </c>
      <c r="J7663" s="1" t="s">
        <v>130</v>
      </c>
      <c r="K7663" s="4">
        <v>2</v>
      </c>
      <c r="L7663" s="5">
        <v>129</v>
      </c>
      <c r="M7663" s="5">
        <f>EcommerceDataset[[#This Row],[quantity]]*EcommerceDataset[[#This Row],[unit_price]]</f>
        <v>258</v>
      </c>
      <c r="N7663" s="1" t="s">
        <v>20674</v>
      </c>
      <c r="O7663" s="3">
        <v>45501</v>
      </c>
      <c r="P7663" s="1" t="s">
        <v>109</v>
      </c>
      <c r="Q7663" s="1" t="s">
        <v>43</v>
      </c>
      <c r="R7663" s="4">
        <v>2</v>
      </c>
      <c r="S7663" s="1" t="s">
        <v>66</v>
      </c>
      <c r="T7663" s="1" t="s">
        <v>20675</v>
      </c>
      <c r="U7663" s="3">
        <v>44913</v>
      </c>
    </row>
    <row r="7664" spans="1:21" x14ac:dyDescent="0.3">
      <c r="A7664" s="1" t="s">
        <v>8785</v>
      </c>
      <c r="B7664" s="1" t="s">
        <v>3164</v>
      </c>
      <c r="C7664" s="1" t="s">
        <v>3914</v>
      </c>
      <c r="D7664" s="1" t="str">
        <f>_xlfn.CONCAT(EcommerceDataset[[#This Row],[first_name]]," ",EcommerceDataset[[#This Row],[last_name]])</f>
        <v>Willie Daniels</v>
      </c>
      <c r="E7664" s="1" t="s">
        <v>22</v>
      </c>
      <c r="F7664" s="1" t="s">
        <v>23</v>
      </c>
      <c r="G7664" s="1" t="s">
        <v>93</v>
      </c>
      <c r="H7664" s="1" t="s">
        <v>120</v>
      </c>
      <c r="I7664" s="1" t="s">
        <v>121</v>
      </c>
      <c r="J7664" s="1" t="s">
        <v>122</v>
      </c>
      <c r="K7664" s="4">
        <v>1</v>
      </c>
      <c r="L7664" s="5">
        <v>149</v>
      </c>
      <c r="M7664" s="5">
        <f>EcommerceDataset[[#This Row],[quantity]]*EcommerceDataset[[#This Row],[unit_price]]</f>
        <v>149</v>
      </c>
      <c r="N7664" s="1" t="s">
        <v>20676</v>
      </c>
      <c r="O7664" s="3">
        <v>45507</v>
      </c>
      <c r="P7664" s="1" t="s">
        <v>102</v>
      </c>
      <c r="Q7664" s="1" t="s">
        <v>43</v>
      </c>
      <c r="R7664" s="4">
        <v>4</v>
      </c>
      <c r="S7664" s="1" t="s">
        <v>66</v>
      </c>
      <c r="T7664" s="1" t="s">
        <v>20677</v>
      </c>
      <c r="U7664" s="3">
        <v>45268</v>
      </c>
    </row>
    <row r="7665" spans="1:21" x14ac:dyDescent="0.3">
      <c r="A7665" s="1" t="s">
        <v>20678</v>
      </c>
      <c r="B7665" s="1" t="s">
        <v>6574</v>
      </c>
      <c r="C7665" s="1" t="s">
        <v>2018</v>
      </c>
      <c r="D7665" s="1" t="str">
        <f>_xlfn.CONCAT(EcommerceDataset[[#This Row],[first_name]]," ",EcommerceDataset[[#This Row],[last_name]])</f>
        <v>Gabriel Bolton</v>
      </c>
      <c r="E7665" s="1" t="s">
        <v>80</v>
      </c>
      <c r="F7665" s="1" t="s">
        <v>37</v>
      </c>
      <c r="G7665" s="1" t="s">
        <v>151</v>
      </c>
      <c r="H7665" s="1" t="s">
        <v>167</v>
      </c>
      <c r="I7665" s="1" t="s">
        <v>168</v>
      </c>
      <c r="J7665" s="1" t="s">
        <v>130</v>
      </c>
      <c r="K7665" s="4">
        <v>4</v>
      </c>
      <c r="L7665" s="5">
        <v>80</v>
      </c>
      <c r="M7665" s="5">
        <f>EcommerceDataset[[#This Row],[quantity]]*EcommerceDataset[[#This Row],[unit_price]]</f>
        <v>320</v>
      </c>
      <c r="N7665" s="1" t="s">
        <v>20679</v>
      </c>
      <c r="O7665" s="3">
        <v>45164</v>
      </c>
      <c r="P7665" s="1" t="s">
        <v>102</v>
      </c>
      <c r="Q7665" s="1" t="s">
        <v>30</v>
      </c>
      <c r="R7665" s="4">
        <v>2</v>
      </c>
      <c r="S7665" s="1" t="s">
        <v>132</v>
      </c>
      <c r="T7665" s="1" t="s">
        <v>20680</v>
      </c>
      <c r="U7665" s="3">
        <v>45839</v>
      </c>
    </row>
    <row r="7666" spans="1:21" x14ac:dyDescent="0.3">
      <c r="A7666" s="1" t="s">
        <v>752</v>
      </c>
      <c r="B7666" s="1" t="s">
        <v>299</v>
      </c>
      <c r="C7666" s="1" t="s">
        <v>60</v>
      </c>
      <c r="D7666" s="1" t="str">
        <f>_xlfn.CONCAT(EcommerceDataset[[#This Row],[first_name]]," ",EcommerceDataset[[#This Row],[last_name]])</f>
        <v>Heather Harris</v>
      </c>
      <c r="E7666" s="1" t="s">
        <v>22</v>
      </c>
      <c r="F7666" s="1" t="s">
        <v>23</v>
      </c>
      <c r="G7666" s="1" t="s">
        <v>71</v>
      </c>
      <c r="H7666" s="1" t="s">
        <v>190</v>
      </c>
      <c r="I7666" s="1" t="s">
        <v>191</v>
      </c>
      <c r="J7666" s="1" t="s">
        <v>41</v>
      </c>
      <c r="K7666" s="4">
        <v>4</v>
      </c>
      <c r="L7666" s="5">
        <v>120</v>
      </c>
      <c r="M7666" s="5">
        <f>EcommerceDataset[[#This Row],[quantity]]*EcommerceDataset[[#This Row],[unit_price]]</f>
        <v>480</v>
      </c>
      <c r="N7666" s="1" t="s">
        <v>20681</v>
      </c>
      <c r="O7666" s="3">
        <v>44859</v>
      </c>
      <c r="P7666" s="1" t="s">
        <v>102</v>
      </c>
      <c r="Q7666" s="1" t="s">
        <v>43</v>
      </c>
      <c r="R7666" s="4">
        <v>4</v>
      </c>
      <c r="S7666" s="1" t="s">
        <v>66</v>
      </c>
      <c r="T7666" s="1" t="s">
        <v>20682</v>
      </c>
      <c r="U7666" s="3">
        <v>45848</v>
      </c>
    </row>
    <row r="7667" spans="1:21" x14ac:dyDescent="0.3">
      <c r="A7667" s="1" t="s">
        <v>16036</v>
      </c>
      <c r="B7667" s="1" t="s">
        <v>205</v>
      </c>
      <c r="C7667" s="1" t="s">
        <v>688</v>
      </c>
      <c r="D7667" s="1" t="str">
        <f>_xlfn.CONCAT(EcommerceDataset[[#This Row],[first_name]]," ",EcommerceDataset[[#This Row],[last_name]])</f>
        <v>Amanda Taylor</v>
      </c>
      <c r="E7667" s="1" t="s">
        <v>22</v>
      </c>
      <c r="F7667" s="1" t="s">
        <v>23</v>
      </c>
      <c r="G7667" s="1" t="s">
        <v>179</v>
      </c>
      <c r="H7667" s="1" t="s">
        <v>51</v>
      </c>
      <c r="I7667" s="1" t="s">
        <v>52</v>
      </c>
      <c r="J7667" s="1" t="s">
        <v>53</v>
      </c>
      <c r="K7667" s="4">
        <v>3</v>
      </c>
      <c r="L7667" s="5">
        <v>59</v>
      </c>
      <c r="M7667" s="5">
        <f>EcommerceDataset[[#This Row],[quantity]]*EcommerceDataset[[#This Row],[unit_price]]</f>
        <v>177</v>
      </c>
      <c r="N7667" s="1" t="s">
        <v>20683</v>
      </c>
      <c r="O7667" s="3">
        <v>44827</v>
      </c>
      <c r="P7667" s="1" t="s">
        <v>75</v>
      </c>
      <c r="Q7667" s="1" t="s">
        <v>43</v>
      </c>
      <c r="R7667" s="4">
        <v>3</v>
      </c>
      <c r="S7667" s="1" t="s">
        <v>103</v>
      </c>
      <c r="T7667" s="1" t="s">
        <v>20684</v>
      </c>
      <c r="U7667" s="3">
        <v>45597</v>
      </c>
    </row>
    <row r="7668" spans="1:21" x14ac:dyDescent="0.3">
      <c r="A7668" s="1" t="s">
        <v>1319</v>
      </c>
      <c r="B7668" s="1" t="s">
        <v>1271</v>
      </c>
      <c r="C7668" s="1" t="s">
        <v>253</v>
      </c>
      <c r="D7668" s="1" t="str">
        <f>_xlfn.CONCAT(EcommerceDataset[[#This Row],[first_name]]," ",EcommerceDataset[[#This Row],[last_name]])</f>
        <v>Ryan Rogers</v>
      </c>
      <c r="E7668" s="1" t="s">
        <v>80</v>
      </c>
      <c r="F7668" s="1" t="s">
        <v>49</v>
      </c>
      <c r="G7668" s="1" t="s">
        <v>119</v>
      </c>
      <c r="H7668" s="1" t="s">
        <v>167</v>
      </c>
      <c r="I7668" s="1" t="s">
        <v>168</v>
      </c>
      <c r="J7668" s="1" t="s">
        <v>130</v>
      </c>
      <c r="K7668" s="4">
        <v>2</v>
      </c>
      <c r="L7668" s="5">
        <v>80</v>
      </c>
      <c r="M7668" s="5">
        <f>EcommerceDataset[[#This Row],[quantity]]*EcommerceDataset[[#This Row],[unit_price]]</f>
        <v>160</v>
      </c>
      <c r="N7668" s="1" t="s">
        <v>20685</v>
      </c>
      <c r="O7668" s="3">
        <v>45700</v>
      </c>
      <c r="P7668" s="1" t="s">
        <v>55</v>
      </c>
      <c r="Q7668" s="1" t="s">
        <v>43</v>
      </c>
      <c r="R7668" s="4">
        <v>2</v>
      </c>
      <c r="S7668" s="1" t="s">
        <v>66</v>
      </c>
      <c r="T7668" s="1" t="s">
        <v>20686</v>
      </c>
      <c r="U7668" s="3">
        <v>45384</v>
      </c>
    </row>
    <row r="7669" spans="1:21" x14ac:dyDescent="0.3">
      <c r="A7669" s="1" t="s">
        <v>10334</v>
      </c>
      <c r="B7669" s="1" t="s">
        <v>257</v>
      </c>
      <c r="C7669" s="1" t="s">
        <v>3622</v>
      </c>
      <c r="D7669" s="1" t="str">
        <f>_xlfn.CONCAT(EcommerceDataset[[#This Row],[first_name]]," ",EcommerceDataset[[#This Row],[last_name]])</f>
        <v>John Holloway</v>
      </c>
      <c r="E7669" s="1" t="s">
        <v>80</v>
      </c>
      <c r="F7669" s="1" t="s">
        <v>23</v>
      </c>
      <c r="G7669" s="1" t="s">
        <v>38</v>
      </c>
      <c r="H7669" s="1" t="s">
        <v>167</v>
      </c>
      <c r="I7669" s="1" t="s">
        <v>168</v>
      </c>
      <c r="J7669" s="1" t="s">
        <v>130</v>
      </c>
      <c r="K7669" s="4">
        <v>1</v>
      </c>
      <c r="L7669" s="5">
        <v>80</v>
      </c>
      <c r="M7669" s="5">
        <f>EcommerceDataset[[#This Row],[quantity]]*EcommerceDataset[[#This Row],[unit_price]]</f>
        <v>80</v>
      </c>
      <c r="N7669" s="1" t="s">
        <v>20687</v>
      </c>
      <c r="O7669" s="3">
        <v>45848</v>
      </c>
      <c r="P7669" s="1" t="s">
        <v>75</v>
      </c>
      <c r="Q7669" s="1" t="s">
        <v>56</v>
      </c>
      <c r="R7669" s="4">
        <v>2</v>
      </c>
      <c r="S7669" s="1" t="s">
        <v>66</v>
      </c>
      <c r="T7669" s="1" t="s">
        <v>20688</v>
      </c>
      <c r="U7669" s="3">
        <v>44982</v>
      </c>
    </row>
    <row r="7670" spans="1:21" x14ac:dyDescent="0.3">
      <c r="A7670" s="1" t="s">
        <v>6982</v>
      </c>
      <c r="B7670" s="1" t="s">
        <v>34</v>
      </c>
      <c r="C7670" s="1" t="s">
        <v>6435</v>
      </c>
      <c r="D7670" s="1" t="str">
        <f>_xlfn.CONCAT(EcommerceDataset[[#This Row],[first_name]]," ",EcommerceDataset[[#This Row],[last_name]])</f>
        <v>Christopher Washington</v>
      </c>
      <c r="E7670" s="1" t="s">
        <v>36</v>
      </c>
      <c r="F7670" s="1" t="s">
        <v>23</v>
      </c>
      <c r="G7670" s="1" t="s">
        <v>93</v>
      </c>
      <c r="H7670" s="1" t="s">
        <v>128</v>
      </c>
      <c r="I7670" s="1" t="s">
        <v>129</v>
      </c>
      <c r="J7670" s="1" t="s">
        <v>130</v>
      </c>
      <c r="K7670" s="4">
        <v>5</v>
      </c>
      <c r="L7670" s="5">
        <v>129</v>
      </c>
      <c r="M7670" s="5">
        <f>EcommerceDataset[[#This Row],[quantity]]*EcommerceDataset[[#This Row],[unit_price]]</f>
        <v>645</v>
      </c>
      <c r="N7670" s="1" t="s">
        <v>20689</v>
      </c>
      <c r="O7670" s="3">
        <v>45200</v>
      </c>
      <c r="P7670" s="1" t="s">
        <v>102</v>
      </c>
      <c r="Q7670" s="1" t="s">
        <v>56</v>
      </c>
      <c r="R7670" s="4">
        <v>2</v>
      </c>
      <c r="S7670" s="1" t="s">
        <v>44</v>
      </c>
      <c r="T7670" s="1" t="s">
        <v>20690</v>
      </c>
      <c r="U7670" s="3">
        <v>45418</v>
      </c>
    </row>
    <row r="7671" spans="1:21" x14ac:dyDescent="0.3">
      <c r="A7671" s="1" t="s">
        <v>8601</v>
      </c>
      <c r="B7671" s="1" t="s">
        <v>2659</v>
      </c>
      <c r="C7671" s="1" t="s">
        <v>263</v>
      </c>
      <c r="D7671" s="1" t="str">
        <f>_xlfn.CONCAT(EcommerceDataset[[#This Row],[first_name]]," ",EcommerceDataset[[#This Row],[last_name]])</f>
        <v>Andrea Ford</v>
      </c>
      <c r="E7671" s="1" t="s">
        <v>22</v>
      </c>
      <c r="F7671" s="1" t="s">
        <v>49</v>
      </c>
      <c r="G7671" s="1" t="s">
        <v>185</v>
      </c>
      <c r="H7671" s="1" t="s">
        <v>62</v>
      </c>
      <c r="I7671" s="1" t="s">
        <v>63</v>
      </c>
      <c r="J7671" s="1" t="s">
        <v>64</v>
      </c>
      <c r="K7671" s="4">
        <v>1</v>
      </c>
      <c r="L7671" s="5">
        <v>399</v>
      </c>
      <c r="M7671" s="5">
        <f>EcommerceDataset[[#This Row],[quantity]]*EcommerceDataset[[#This Row],[unit_price]]</f>
        <v>399</v>
      </c>
      <c r="N7671" s="1" t="s">
        <v>20691</v>
      </c>
      <c r="O7671" s="3">
        <v>45626</v>
      </c>
      <c r="P7671" s="1" t="s">
        <v>29</v>
      </c>
      <c r="Q7671" s="1" t="s">
        <v>43</v>
      </c>
      <c r="R7671" s="4">
        <v>5</v>
      </c>
      <c r="S7671" s="1" t="s">
        <v>132</v>
      </c>
      <c r="T7671" s="1" t="s">
        <v>20692</v>
      </c>
      <c r="U7671" s="3">
        <v>45472</v>
      </c>
    </row>
    <row r="7672" spans="1:21" x14ac:dyDescent="0.3">
      <c r="A7672" s="1" t="s">
        <v>4142</v>
      </c>
      <c r="B7672" s="1" t="s">
        <v>112</v>
      </c>
      <c r="C7672" s="1" t="s">
        <v>1774</v>
      </c>
      <c r="D7672" s="1" t="str">
        <f>_xlfn.CONCAT(EcommerceDataset[[#This Row],[first_name]]," ",EcommerceDataset[[#This Row],[last_name]])</f>
        <v>Joshua Wright</v>
      </c>
      <c r="E7672" s="1" t="s">
        <v>22</v>
      </c>
      <c r="F7672" s="1" t="s">
        <v>23</v>
      </c>
      <c r="G7672" s="1" t="s">
        <v>179</v>
      </c>
      <c r="H7672" s="1" t="s">
        <v>86</v>
      </c>
      <c r="I7672" s="1" t="s">
        <v>87</v>
      </c>
      <c r="J7672" s="1" t="s">
        <v>64</v>
      </c>
      <c r="K7672" s="4">
        <v>3</v>
      </c>
      <c r="L7672" s="5">
        <v>99</v>
      </c>
      <c r="M7672" s="5">
        <f>EcommerceDataset[[#This Row],[quantity]]*EcommerceDataset[[#This Row],[unit_price]]</f>
        <v>297</v>
      </c>
      <c r="N7672" s="1" t="s">
        <v>20693</v>
      </c>
      <c r="O7672" s="3">
        <v>45748</v>
      </c>
      <c r="P7672" s="1" t="s">
        <v>75</v>
      </c>
      <c r="Q7672" s="1" t="s">
        <v>30</v>
      </c>
      <c r="R7672" s="4">
        <v>1</v>
      </c>
      <c r="S7672" s="1" t="s">
        <v>31</v>
      </c>
      <c r="T7672" s="1" t="s">
        <v>20694</v>
      </c>
      <c r="U7672" s="3">
        <v>45185</v>
      </c>
    </row>
    <row r="7673" spans="1:21" x14ac:dyDescent="0.3">
      <c r="A7673" s="1" t="s">
        <v>16013</v>
      </c>
      <c r="B7673" s="1" t="s">
        <v>112</v>
      </c>
      <c r="C7673" s="1" t="s">
        <v>3534</v>
      </c>
      <c r="D7673" s="1" t="str">
        <f>_xlfn.CONCAT(EcommerceDataset[[#This Row],[first_name]]," ",EcommerceDataset[[#This Row],[last_name]])</f>
        <v>Joshua Wolf</v>
      </c>
      <c r="E7673" s="1" t="s">
        <v>80</v>
      </c>
      <c r="F7673" s="1" t="s">
        <v>49</v>
      </c>
      <c r="G7673" s="1" t="s">
        <v>61</v>
      </c>
      <c r="H7673" s="1" t="s">
        <v>99</v>
      </c>
      <c r="I7673" s="1" t="s">
        <v>100</v>
      </c>
      <c r="J7673" s="1" t="s">
        <v>27</v>
      </c>
      <c r="K7673" s="4">
        <v>4</v>
      </c>
      <c r="L7673" s="5">
        <v>199</v>
      </c>
      <c r="M7673" s="5">
        <f>EcommerceDataset[[#This Row],[quantity]]*EcommerceDataset[[#This Row],[unit_price]]</f>
        <v>796</v>
      </c>
      <c r="N7673" s="1" t="s">
        <v>20695</v>
      </c>
      <c r="O7673" s="3">
        <v>44870</v>
      </c>
      <c r="P7673" s="1" t="s">
        <v>75</v>
      </c>
      <c r="Q7673" s="1" t="s">
        <v>43</v>
      </c>
      <c r="R7673" s="4">
        <v>2</v>
      </c>
      <c r="S7673" s="1" t="s">
        <v>44</v>
      </c>
      <c r="T7673" s="1" t="s">
        <v>20696</v>
      </c>
      <c r="U7673" s="3">
        <v>45416</v>
      </c>
    </row>
    <row r="7674" spans="1:21" x14ac:dyDescent="0.3">
      <c r="A7674" s="1" t="s">
        <v>6786</v>
      </c>
      <c r="B7674" s="1" t="s">
        <v>700</v>
      </c>
      <c r="C7674" s="1" t="s">
        <v>705</v>
      </c>
      <c r="D7674" s="1" t="str">
        <f>_xlfn.CONCAT(EcommerceDataset[[#This Row],[first_name]]," ",EcommerceDataset[[#This Row],[last_name]])</f>
        <v>James Rush</v>
      </c>
      <c r="E7674" s="1" t="s">
        <v>22</v>
      </c>
      <c r="F7674" s="1" t="s">
        <v>37</v>
      </c>
      <c r="G7674" s="1" t="s">
        <v>185</v>
      </c>
      <c r="H7674" s="1" t="s">
        <v>190</v>
      </c>
      <c r="I7674" s="1" t="s">
        <v>191</v>
      </c>
      <c r="J7674" s="1" t="s">
        <v>41</v>
      </c>
      <c r="K7674" s="4">
        <v>2</v>
      </c>
      <c r="L7674" s="5">
        <v>120</v>
      </c>
      <c r="M7674" s="5">
        <f>EcommerceDataset[[#This Row],[quantity]]*EcommerceDataset[[#This Row],[unit_price]]</f>
        <v>240</v>
      </c>
      <c r="N7674" s="1" t="s">
        <v>20697</v>
      </c>
      <c r="O7674" s="3">
        <v>45878</v>
      </c>
      <c r="P7674" s="1" t="s">
        <v>109</v>
      </c>
      <c r="Q7674" s="1" t="s">
        <v>43</v>
      </c>
      <c r="R7674" s="4">
        <v>1</v>
      </c>
      <c r="S7674" s="1" t="s">
        <v>132</v>
      </c>
      <c r="T7674" s="1" t="s">
        <v>20698</v>
      </c>
      <c r="U7674" s="3">
        <v>45222</v>
      </c>
    </row>
    <row r="7675" spans="1:21" x14ac:dyDescent="0.3">
      <c r="A7675" s="1" t="s">
        <v>2673</v>
      </c>
      <c r="B7675" s="1" t="s">
        <v>384</v>
      </c>
      <c r="C7675" s="1" t="s">
        <v>1774</v>
      </c>
      <c r="D7675" s="1" t="str">
        <f>_xlfn.CONCAT(EcommerceDataset[[#This Row],[first_name]]," ",EcommerceDataset[[#This Row],[last_name]])</f>
        <v>Jason Wright</v>
      </c>
      <c r="E7675" s="1" t="s">
        <v>36</v>
      </c>
      <c r="F7675" s="1" t="s">
        <v>37</v>
      </c>
      <c r="G7675" s="1" t="s">
        <v>61</v>
      </c>
      <c r="H7675" s="1" t="s">
        <v>51</v>
      </c>
      <c r="I7675" s="1" t="s">
        <v>52</v>
      </c>
      <c r="J7675" s="1" t="s">
        <v>53</v>
      </c>
      <c r="K7675" s="4">
        <v>4</v>
      </c>
      <c r="L7675" s="5">
        <v>59</v>
      </c>
      <c r="M7675" s="5">
        <f>EcommerceDataset[[#This Row],[quantity]]*EcommerceDataset[[#This Row],[unit_price]]</f>
        <v>236</v>
      </c>
      <c r="N7675" s="1" t="s">
        <v>20699</v>
      </c>
      <c r="O7675" s="3">
        <v>45820</v>
      </c>
      <c r="P7675" s="1" t="s">
        <v>29</v>
      </c>
      <c r="Q7675" s="1" t="s">
        <v>30</v>
      </c>
      <c r="R7675" s="4">
        <v>4</v>
      </c>
      <c r="S7675" s="1" t="s">
        <v>31</v>
      </c>
      <c r="T7675" s="1" t="s">
        <v>20700</v>
      </c>
      <c r="U7675" s="3">
        <v>45654</v>
      </c>
    </row>
    <row r="7676" spans="1:21" x14ac:dyDescent="0.3">
      <c r="A7676" s="1" t="s">
        <v>6484</v>
      </c>
      <c r="B7676" s="1" t="s">
        <v>215</v>
      </c>
      <c r="C7676" s="1" t="s">
        <v>5018</v>
      </c>
      <c r="D7676" s="1" t="str">
        <f>_xlfn.CONCAT(EcommerceDataset[[#This Row],[first_name]]," ",EcommerceDataset[[#This Row],[last_name]])</f>
        <v>Kelly Crane</v>
      </c>
      <c r="E7676" s="1" t="s">
        <v>22</v>
      </c>
      <c r="F7676" s="1" t="s">
        <v>37</v>
      </c>
      <c r="G7676" s="1" t="s">
        <v>151</v>
      </c>
      <c r="H7676" s="1" t="s">
        <v>39</v>
      </c>
      <c r="I7676" s="1" t="s">
        <v>40</v>
      </c>
      <c r="J7676" s="1" t="s">
        <v>41</v>
      </c>
      <c r="K7676" s="4">
        <v>5</v>
      </c>
      <c r="L7676" s="5">
        <v>59</v>
      </c>
      <c r="M7676" s="5">
        <f>EcommerceDataset[[#This Row],[quantity]]*EcommerceDataset[[#This Row],[unit_price]]</f>
        <v>295</v>
      </c>
      <c r="N7676" s="1" t="s">
        <v>20701</v>
      </c>
      <c r="O7676" s="3">
        <v>45359</v>
      </c>
      <c r="P7676" s="1" t="s">
        <v>55</v>
      </c>
      <c r="Q7676" s="1" t="s">
        <v>43</v>
      </c>
      <c r="R7676" s="4">
        <v>2</v>
      </c>
      <c r="S7676" s="1" t="s">
        <v>66</v>
      </c>
      <c r="T7676" s="1" t="s">
        <v>20702</v>
      </c>
      <c r="U7676" s="3">
        <v>45195</v>
      </c>
    </row>
    <row r="7677" spans="1:21" x14ac:dyDescent="0.3">
      <c r="A7677" s="1" t="s">
        <v>2076</v>
      </c>
      <c r="B7677" s="1" t="s">
        <v>384</v>
      </c>
      <c r="C7677" s="1" t="s">
        <v>376</v>
      </c>
      <c r="D7677" s="1" t="str">
        <f>_xlfn.CONCAT(EcommerceDataset[[#This Row],[first_name]]," ",EcommerceDataset[[#This Row],[last_name]])</f>
        <v>Jason Adams</v>
      </c>
      <c r="E7677" s="1" t="s">
        <v>80</v>
      </c>
      <c r="F7677" s="1" t="s">
        <v>37</v>
      </c>
      <c r="G7677" s="1" t="s">
        <v>71</v>
      </c>
      <c r="H7677" s="1" t="s">
        <v>190</v>
      </c>
      <c r="I7677" s="1" t="s">
        <v>191</v>
      </c>
      <c r="J7677" s="1" t="s">
        <v>41</v>
      </c>
      <c r="K7677" s="4">
        <v>2</v>
      </c>
      <c r="L7677" s="5">
        <v>120</v>
      </c>
      <c r="M7677" s="5">
        <f>EcommerceDataset[[#This Row],[quantity]]*EcommerceDataset[[#This Row],[unit_price]]</f>
        <v>240</v>
      </c>
      <c r="N7677" s="1" t="s">
        <v>20703</v>
      </c>
      <c r="O7677" s="3">
        <v>45428</v>
      </c>
      <c r="P7677" s="1" t="s">
        <v>102</v>
      </c>
      <c r="Q7677" s="1" t="s">
        <v>30</v>
      </c>
      <c r="R7677" s="4">
        <v>5</v>
      </c>
      <c r="S7677" s="1" t="s">
        <v>103</v>
      </c>
      <c r="T7677" s="1" t="s">
        <v>20704</v>
      </c>
      <c r="U7677" s="3">
        <v>45804</v>
      </c>
    </row>
    <row r="7678" spans="1:21" x14ac:dyDescent="0.3">
      <c r="A7678" s="1" t="s">
        <v>1499</v>
      </c>
      <c r="B7678" s="1" t="s">
        <v>242</v>
      </c>
      <c r="C7678" s="1" t="s">
        <v>1500</v>
      </c>
      <c r="D7678" s="1" t="str">
        <f>_xlfn.CONCAT(EcommerceDataset[[#This Row],[first_name]]," ",EcommerceDataset[[#This Row],[last_name]])</f>
        <v>Kimberly Riley</v>
      </c>
      <c r="E7678" s="1" t="s">
        <v>80</v>
      </c>
      <c r="F7678" s="1" t="s">
        <v>37</v>
      </c>
      <c r="G7678" s="1" t="s">
        <v>71</v>
      </c>
      <c r="H7678" s="1" t="s">
        <v>72</v>
      </c>
      <c r="I7678" s="1" t="s">
        <v>73</v>
      </c>
      <c r="J7678" s="1" t="s">
        <v>41</v>
      </c>
      <c r="K7678" s="4">
        <v>2</v>
      </c>
      <c r="L7678" s="5">
        <v>110</v>
      </c>
      <c r="M7678" s="5">
        <f>EcommerceDataset[[#This Row],[quantity]]*EcommerceDataset[[#This Row],[unit_price]]</f>
        <v>220</v>
      </c>
      <c r="N7678" s="1" t="s">
        <v>20705</v>
      </c>
      <c r="O7678" s="3">
        <v>45701</v>
      </c>
      <c r="P7678" s="1" t="s">
        <v>102</v>
      </c>
      <c r="Q7678" s="1" t="s">
        <v>30</v>
      </c>
      <c r="R7678" s="4">
        <v>5</v>
      </c>
      <c r="S7678" s="1" t="s">
        <v>66</v>
      </c>
      <c r="T7678" s="1" t="s">
        <v>20706</v>
      </c>
      <c r="U7678" s="3">
        <v>45527</v>
      </c>
    </row>
    <row r="7679" spans="1:21" x14ac:dyDescent="0.3">
      <c r="A7679" s="1" t="s">
        <v>20707</v>
      </c>
      <c r="B7679" s="1" t="s">
        <v>618</v>
      </c>
      <c r="C7679" s="1" t="s">
        <v>300</v>
      </c>
      <c r="D7679" s="1" t="str">
        <f>_xlfn.CONCAT(EcommerceDataset[[#This Row],[first_name]]," ",EcommerceDataset[[#This Row],[last_name]])</f>
        <v>Melanie Butler</v>
      </c>
      <c r="E7679" s="1" t="s">
        <v>22</v>
      </c>
      <c r="F7679" s="1" t="s">
        <v>49</v>
      </c>
      <c r="G7679" s="1" t="s">
        <v>38</v>
      </c>
      <c r="H7679" s="1" t="s">
        <v>25</v>
      </c>
      <c r="I7679" s="1" t="s">
        <v>26</v>
      </c>
      <c r="J7679" s="1" t="s">
        <v>27</v>
      </c>
      <c r="K7679" s="4">
        <v>3</v>
      </c>
      <c r="L7679" s="5">
        <v>229</v>
      </c>
      <c r="M7679" s="5">
        <f>EcommerceDataset[[#This Row],[quantity]]*EcommerceDataset[[#This Row],[unit_price]]</f>
        <v>687</v>
      </c>
      <c r="N7679" s="1" t="s">
        <v>20708</v>
      </c>
      <c r="O7679" s="3">
        <v>44915</v>
      </c>
      <c r="P7679" s="1" t="s">
        <v>55</v>
      </c>
      <c r="Q7679" s="1" t="s">
        <v>30</v>
      </c>
      <c r="R7679" s="4">
        <v>2</v>
      </c>
      <c r="S7679" s="1" t="s">
        <v>103</v>
      </c>
      <c r="T7679" s="1" t="s">
        <v>20709</v>
      </c>
      <c r="U7679" s="3">
        <v>45768</v>
      </c>
    </row>
    <row r="7680" spans="1:21" x14ac:dyDescent="0.3">
      <c r="A7680" s="1" t="s">
        <v>4938</v>
      </c>
      <c r="B7680" s="1" t="s">
        <v>309</v>
      </c>
      <c r="C7680" s="1" t="s">
        <v>35</v>
      </c>
      <c r="D7680" s="1" t="str">
        <f>_xlfn.CONCAT(EcommerceDataset[[#This Row],[first_name]]," ",EcommerceDataset[[#This Row],[last_name]])</f>
        <v>Travis White</v>
      </c>
      <c r="E7680" s="1" t="s">
        <v>80</v>
      </c>
      <c r="F7680" s="1" t="s">
        <v>49</v>
      </c>
      <c r="G7680" s="1" t="s">
        <v>185</v>
      </c>
      <c r="H7680" s="1" t="s">
        <v>99</v>
      </c>
      <c r="I7680" s="1" t="s">
        <v>100</v>
      </c>
      <c r="J7680" s="1" t="s">
        <v>27</v>
      </c>
      <c r="K7680" s="4">
        <v>3</v>
      </c>
      <c r="L7680" s="5">
        <v>199</v>
      </c>
      <c r="M7680" s="5">
        <f>EcommerceDataset[[#This Row],[quantity]]*EcommerceDataset[[#This Row],[unit_price]]</f>
        <v>597</v>
      </c>
      <c r="N7680" s="1" t="s">
        <v>20710</v>
      </c>
      <c r="O7680" s="3">
        <v>44825</v>
      </c>
      <c r="P7680" s="1" t="s">
        <v>102</v>
      </c>
      <c r="Q7680" s="1" t="s">
        <v>30</v>
      </c>
      <c r="R7680" s="4">
        <v>3</v>
      </c>
      <c r="S7680" s="1" t="s">
        <v>31</v>
      </c>
      <c r="T7680" s="1" t="s">
        <v>20711</v>
      </c>
      <c r="U7680" s="3">
        <v>45339</v>
      </c>
    </row>
    <row r="7681" spans="1:21" x14ac:dyDescent="0.3">
      <c r="A7681" s="1" t="s">
        <v>15054</v>
      </c>
      <c r="B7681" s="1" t="s">
        <v>700</v>
      </c>
      <c r="C7681" s="1" t="s">
        <v>1774</v>
      </c>
      <c r="D7681" s="1" t="str">
        <f>_xlfn.CONCAT(EcommerceDataset[[#This Row],[first_name]]," ",EcommerceDataset[[#This Row],[last_name]])</f>
        <v>James Wright</v>
      </c>
      <c r="E7681" s="1" t="s">
        <v>36</v>
      </c>
      <c r="F7681" s="1" t="s">
        <v>49</v>
      </c>
      <c r="G7681" s="1" t="s">
        <v>93</v>
      </c>
      <c r="H7681" s="1" t="s">
        <v>137</v>
      </c>
      <c r="I7681" s="1" t="s">
        <v>138</v>
      </c>
      <c r="J7681" s="1" t="s">
        <v>27</v>
      </c>
      <c r="K7681" s="4">
        <v>3</v>
      </c>
      <c r="L7681" s="5">
        <v>999</v>
      </c>
      <c r="M7681" s="5">
        <f>EcommerceDataset[[#This Row],[quantity]]*EcommerceDataset[[#This Row],[unit_price]]</f>
        <v>2997</v>
      </c>
      <c r="N7681" s="1" t="s">
        <v>20712</v>
      </c>
      <c r="O7681" s="3">
        <v>45024</v>
      </c>
      <c r="P7681" s="1" t="s">
        <v>102</v>
      </c>
      <c r="Q7681" s="1" t="s">
        <v>56</v>
      </c>
      <c r="R7681" s="4">
        <v>2</v>
      </c>
      <c r="S7681" s="1" t="s">
        <v>66</v>
      </c>
      <c r="T7681" s="1" t="s">
        <v>20713</v>
      </c>
      <c r="U7681" s="3">
        <v>45234</v>
      </c>
    </row>
    <row r="7682" spans="1:21" x14ac:dyDescent="0.3">
      <c r="A7682" s="1" t="s">
        <v>11533</v>
      </c>
      <c r="B7682" s="1" t="s">
        <v>700</v>
      </c>
      <c r="C7682" s="1" t="s">
        <v>812</v>
      </c>
      <c r="D7682" s="1" t="str">
        <f>_xlfn.CONCAT(EcommerceDataset[[#This Row],[first_name]]," ",EcommerceDataset[[#This Row],[last_name]])</f>
        <v>James Robinson</v>
      </c>
      <c r="E7682" s="1" t="s">
        <v>80</v>
      </c>
      <c r="F7682" s="1" t="s">
        <v>37</v>
      </c>
      <c r="G7682" s="1" t="s">
        <v>24</v>
      </c>
      <c r="H7682" s="1" t="s">
        <v>72</v>
      </c>
      <c r="I7682" s="1" t="s">
        <v>73</v>
      </c>
      <c r="J7682" s="1" t="s">
        <v>41</v>
      </c>
      <c r="K7682" s="4">
        <v>3</v>
      </c>
      <c r="L7682" s="5">
        <v>110</v>
      </c>
      <c r="M7682" s="5">
        <f>EcommerceDataset[[#This Row],[quantity]]*EcommerceDataset[[#This Row],[unit_price]]</f>
        <v>330</v>
      </c>
      <c r="N7682" s="1" t="s">
        <v>20714</v>
      </c>
      <c r="O7682" s="3">
        <v>44802</v>
      </c>
      <c r="P7682" s="1" t="s">
        <v>55</v>
      </c>
      <c r="Q7682" s="1" t="s">
        <v>56</v>
      </c>
      <c r="R7682" s="4">
        <v>2</v>
      </c>
      <c r="S7682" s="1" t="s">
        <v>66</v>
      </c>
      <c r="T7682" s="1" t="s">
        <v>20715</v>
      </c>
      <c r="U7682" s="3">
        <v>44827</v>
      </c>
    </row>
    <row r="7683" spans="1:21" x14ac:dyDescent="0.3">
      <c r="A7683" s="1" t="s">
        <v>10141</v>
      </c>
      <c r="B7683" s="1" t="s">
        <v>1339</v>
      </c>
      <c r="C7683" s="1" t="s">
        <v>519</v>
      </c>
      <c r="D7683" s="1" t="str">
        <f>_xlfn.CONCAT(EcommerceDataset[[#This Row],[first_name]]," ",EcommerceDataset[[#This Row],[last_name]])</f>
        <v>Charlotte Kent</v>
      </c>
      <c r="E7683" s="1" t="s">
        <v>36</v>
      </c>
      <c r="F7683" s="1" t="s">
        <v>23</v>
      </c>
      <c r="G7683" s="1" t="s">
        <v>179</v>
      </c>
      <c r="H7683" s="1" t="s">
        <v>51</v>
      </c>
      <c r="I7683" s="1" t="s">
        <v>52</v>
      </c>
      <c r="J7683" s="1" t="s">
        <v>53</v>
      </c>
      <c r="K7683" s="4">
        <v>1</v>
      </c>
      <c r="L7683" s="5">
        <v>59</v>
      </c>
      <c r="M7683" s="5">
        <f>EcommerceDataset[[#This Row],[quantity]]*EcommerceDataset[[#This Row],[unit_price]]</f>
        <v>59</v>
      </c>
      <c r="N7683" s="1" t="s">
        <v>20716</v>
      </c>
      <c r="O7683" s="3">
        <v>45225</v>
      </c>
      <c r="P7683" s="1" t="s">
        <v>75</v>
      </c>
      <c r="Q7683" s="1" t="s">
        <v>30</v>
      </c>
      <c r="R7683" s="4">
        <v>2</v>
      </c>
      <c r="S7683" s="1" t="s">
        <v>66</v>
      </c>
      <c r="T7683" s="1" t="s">
        <v>20717</v>
      </c>
      <c r="U7683" s="3">
        <v>44964</v>
      </c>
    </row>
    <row r="7684" spans="1:21" x14ac:dyDescent="0.3">
      <c r="A7684" s="1" t="s">
        <v>20718</v>
      </c>
      <c r="B7684" s="1" t="s">
        <v>1809</v>
      </c>
      <c r="C7684" s="1" t="s">
        <v>211</v>
      </c>
      <c r="D7684" s="1" t="str">
        <f>_xlfn.CONCAT(EcommerceDataset[[#This Row],[first_name]]," ",EcommerceDataset[[#This Row],[last_name]])</f>
        <v>Kristy Brown</v>
      </c>
      <c r="E7684" s="1" t="s">
        <v>36</v>
      </c>
      <c r="F7684" s="1" t="s">
        <v>37</v>
      </c>
      <c r="G7684" s="1" t="s">
        <v>179</v>
      </c>
      <c r="H7684" s="1" t="s">
        <v>390</v>
      </c>
      <c r="I7684" s="1" t="s">
        <v>391</v>
      </c>
      <c r="J7684" s="1" t="s">
        <v>122</v>
      </c>
      <c r="K7684" s="4">
        <v>5</v>
      </c>
      <c r="L7684" s="5">
        <v>25</v>
      </c>
      <c r="M7684" s="5">
        <f>EcommerceDataset[[#This Row],[quantity]]*EcommerceDataset[[#This Row],[unit_price]]</f>
        <v>125</v>
      </c>
      <c r="N7684" s="1" t="s">
        <v>20719</v>
      </c>
      <c r="O7684" s="3">
        <v>45142</v>
      </c>
      <c r="P7684" s="1" t="s">
        <v>102</v>
      </c>
      <c r="Q7684" s="1" t="s">
        <v>56</v>
      </c>
      <c r="R7684" s="4">
        <v>1</v>
      </c>
      <c r="S7684" s="1" t="s">
        <v>66</v>
      </c>
      <c r="T7684" s="1" t="s">
        <v>20720</v>
      </c>
      <c r="U7684" s="3">
        <v>45187</v>
      </c>
    </row>
    <row r="7685" spans="1:21" x14ac:dyDescent="0.3">
      <c r="A7685" s="1" t="s">
        <v>5406</v>
      </c>
      <c r="B7685" s="1" t="s">
        <v>142</v>
      </c>
      <c r="C7685" s="1" t="s">
        <v>1673</v>
      </c>
      <c r="D7685" s="1" t="str">
        <f>_xlfn.CONCAT(EcommerceDataset[[#This Row],[first_name]]," ",EcommerceDataset[[#This Row],[last_name]])</f>
        <v>Anthony Griffin</v>
      </c>
      <c r="E7685" s="1" t="s">
        <v>36</v>
      </c>
      <c r="F7685" s="1" t="s">
        <v>49</v>
      </c>
      <c r="G7685" s="1" t="s">
        <v>24</v>
      </c>
      <c r="H7685" s="1" t="s">
        <v>120</v>
      </c>
      <c r="I7685" s="1" t="s">
        <v>121</v>
      </c>
      <c r="J7685" s="1" t="s">
        <v>122</v>
      </c>
      <c r="K7685" s="4">
        <v>4</v>
      </c>
      <c r="L7685" s="5">
        <v>149</v>
      </c>
      <c r="M7685" s="5">
        <f>EcommerceDataset[[#This Row],[quantity]]*EcommerceDataset[[#This Row],[unit_price]]</f>
        <v>596</v>
      </c>
      <c r="N7685" s="1" t="s">
        <v>20721</v>
      </c>
      <c r="O7685" s="3">
        <v>44902</v>
      </c>
      <c r="P7685" s="1" t="s">
        <v>29</v>
      </c>
      <c r="Q7685" s="1" t="s">
        <v>56</v>
      </c>
      <c r="R7685" s="4">
        <v>5</v>
      </c>
      <c r="S7685" s="1" t="s">
        <v>44</v>
      </c>
      <c r="T7685" s="1" t="s">
        <v>20722</v>
      </c>
      <c r="U7685" s="3">
        <v>44829</v>
      </c>
    </row>
    <row r="7686" spans="1:21" x14ac:dyDescent="0.3">
      <c r="A7686" s="1" t="s">
        <v>5421</v>
      </c>
      <c r="B7686" s="1" t="s">
        <v>205</v>
      </c>
      <c r="C7686" s="1" t="s">
        <v>371</v>
      </c>
      <c r="D7686" s="1" t="str">
        <f>_xlfn.CONCAT(EcommerceDataset[[#This Row],[first_name]]," ",EcommerceDataset[[#This Row],[last_name]])</f>
        <v>Amanda Houston</v>
      </c>
      <c r="E7686" s="1" t="s">
        <v>36</v>
      </c>
      <c r="F7686" s="1" t="s">
        <v>37</v>
      </c>
      <c r="G7686" s="1" t="s">
        <v>179</v>
      </c>
      <c r="H7686" s="1" t="s">
        <v>86</v>
      </c>
      <c r="I7686" s="1" t="s">
        <v>87</v>
      </c>
      <c r="J7686" s="1" t="s">
        <v>64</v>
      </c>
      <c r="K7686" s="4">
        <v>5</v>
      </c>
      <c r="L7686" s="5">
        <v>99</v>
      </c>
      <c r="M7686" s="5">
        <f>EcommerceDataset[[#This Row],[quantity]]*EcommerceDataset[[#This Row],[unit_price]]</f>
        <v>495</v>
      </c>
      <c r="N7686" s="1" t="s">
        <v>20723</v>
      </c>
      <c r="O7686" s="3">
        <v>45197</v>
      </c>
      <c r="P7686" s="1" t="s">
        <v>75</v>
      </c>
      <c r="Q7686" s="1" t="s">
        <v>56</v>
      </c>
      <c r="R7686" s="4">
        <v>4</v>
      </c>
      <c r="S7686" s="1" t="s">
        <v>44</v>
      </c>
      <c r="T7686" s="1" t="s">
        <v>20724</v>
      </c>
      <c r="U7686" s="3">
        <v>45468</v>
      </c>
    </row>
    <row r="7687" spans="1:21" x14ac:dyDescent="0.3">
      <c r="A7687" s="1" t="s">
        <v>1047</v>
      </c>
      <c r="B7687" s="1" t="s">
        <v>749</v>
      </c>
      <c r="C7687" s="1" t="s">
        <v>206</v>
      </c>
      <c r="D7687" s="1" t="str">
        <f>_xlfn.CONCAT(EcommerceDataset[[#This Row],[first_name]]," ",EcommerceDataset[[#This Row],[last_name]])</f>
        <v>Stephanie Martinez</v>
      </c>
      <c r="E7687" s="1" t="s">
        <v>22</v>
      </c>
      <c r="F7687" s="1" t="s">
        <v>37</v>
      </c>
      <c r="G7687" s="1" t="s">
        <v>50</v>
      </c>
      <c r="H7687" s="1" t="s">
        <v>25</v>
      </c>
      <c r="I7687" s="1" t="s">
        <v>26</v>
      </c>
      <c r="J7687" s="1" t="s">
        <v>27</v>
      </c>
      <c r="K7687" s="4">
        <v>3</v>
      </c>
      <c r="L7687" s="5">
        <v>229</v>
      </c>
      <c r="M7687" s="5">
        <f>EcommerceDataset[[#This Row],[quantity]]*EcommerceDataset[[#This Row],[unit_price]]</f>
        <v>687</v>
      </c>
      <c r="N7687" s="1" t="s">
        <v>20725</v>
      </c>
      <c r="O7687" s="3">
        <v>45838</v>
      </c>
      <c r="P7687" s="1" t="s">
        <v>29</v>
      </c>
      <c r="Q7687" s="1" t="s">
        <v>56</v>
      </c>
      <c r="R7687" s="4">
        <v>5</v>
      </c>
      <c r="S7687" s="1" t="s">
        <v>44</v>
      </c>
      <c r="T7687" s="1" t="s">
        <v>20726</v>
      </c>
      <c r="U7687" s="3">
        <v>45829</v>
      </c>
    </row>
    <row r="7688" spans="1:21" x14ac:dyDescent="0.3">
      <c r="A7688" s="1" t="s">
        <v>14850</v>
      </c>
      <c r="B7688" s="1" t="s">
        <v>1167</v>
      </c>
      <c r="C7688" s="1" t="s">
        <v>2622</v>
      </c>
      <c r="D7688" s="1" t="str">
        <f>_xlfn.CONCAT(EcommerceDataset[[#This Row],[first_name]]," ",EcommerceDataset[[#This Row],[last_name]])</f>
        <v>Teresa Cox</v>
      </c>
      <c r="E7688" s="1" t="s">
        <v>36</v>
      </c>
      <c r="F7688" s="1" t="s">
        <v>49</v>
      </c>
      <c r="G7688" s="1" t="s">
        <v>185</v>
      </c>
      <c r="H7688" s="1" t="s">
        <v>39</v>
      </c>
      <c r="I7688" s="1" t="s">
        <v>40</v>
      </c>
      <c r="J7688" s="1" t="s">
        <v>41</v>
      </c>
      <c r="K7688" s="4">
        <v>5</v>
      </c>
      <c r="L7688" s="5">
        <v>59</v>
      </c>
      <c r="M7688" s="5">
        <f>EcommerceDataset[[#This Row],[quantity]]*EcommerceDataset[[#This Row],[unit_price]]</f>
        <v>295</v>
      </c>
      <c r="N7688" s="1" t="s">
        <v>20727</v>
      </c>
      <c r="O7688" s="3">
        <v>45637</v>
      </c>
      <c r="P7688" s="1" t="s">
        <v>29</v>
      </c>
      <c r="Q7688" s="1" t="s">
        <v>30</v>
      </c>
      <c r="R7688" s="4">
        <v>2</v>
      </c>
      <c r="S7688" s="1" t="s">
        <v>66</v>
      </c>
      <c r="T7688" s="1" t="s">
        <v>20728</v>
      </c>
      <c r="U7688" s="3">
        <v>45706</v>
      </c>
    </row>
    <row r="7689" spans="1:21" x14ac:dyDescent="0.3">
      <c r="A7689" s="1" t="s">
        <v>20729</v>
      </c>
      <c r="B7689" s="1" t="s">
        <v>3160</v>
      </c>
      <c r="C7689" s="1" t="s">
        <v>539</v>
      </c>
      <c r="D7689" s="1" t="str">
        <f>_xlfn.CONCAT(EcommerceDataset[[#This Row],[first_name]]," ",EcommerceDataset[[#This Row],[last_name]])</f>
        <v>Eric Anderson</v>
      </c>
      <c r="E7689" s="1" t="s">
        <v>22</v>
      </c>
      <c r="F7689" s="1" t="s">
        <v>37</v>
      </c>
      <c r="G7689" s="1" t="s">
        <v>61</v>
      </c>
      <c r="H7689" s="1" t="s">
        <v>390</v>
      </c>
      <c r="I7689" s="1" t="s">
        <v>391</v>
      </c>
      <c r="J7689" s="1" t="s">
        <v>122</v>
      </c>
      <c r="K7689" s="4">
        <v>4</v>
      </c>
      <c r="L7689" s="5">
        <v>25</v>
      </c>
      <c r="M7689" s="5">
        <f>EcommerceDataset[[#This Row],[quantity]]*EcommerceDataset[[#This Row],[unit_price]]</f>
        <v>100</v>
      </c>
      <c r="N7689" s="1" t="s">
        <v>20730</v>
      </c>
      <c r="O7689" s="3">
        <v>45599</v>
      </c>
      <c r="P7689" s="1" t="s">
        <v>102</v>
      </c>
      <c r="Q7689" s="1" t="s">
        <v>56</v>
      </c>
      <c r="R7689" s="4">
        <v>3</v>
      </c>
      <c r="S7689" s="1" t="s">
        <v>44</v>
      </c>
      <c r="T7689" s="1" t="s">
        <v>20731</v>
      </c>
      <c r="U7689" s="3">
        <v>45310</v>
      </c>
    </row>
    <row r="7690" spans="1:21" x14ac:dyDescent="0.3">
      <c r="A7690" s="1" t="s">
        <v>5275</v>
      </c>
      <c r="B7690" s="1" t="s">
        <v>5276</v>
      </c>
      <c r="C7690" s="1" t="s">
        <v>700</v>
      </c>
      <c r="D7690" s="1" t="str">
        <f>_xlfn.CONCAT(EcommerceDataset[[#This Row],[first_name]]," ",EcommerceDataset[[#This Row],[last_name]])</f>
        <v>Jenna James</v>
      </c>
      <c r="E7690" s="1" t="s">
        <v>22</v>
      </c>
      <c r="F7690" s="1" t="s">
        <v>49</v>
      </c>
      <c r="G7690" s="1" t="s">
        <v>71</v>
      </c>
      <c r="H7690" s="1" t="s">
        <v>144</v>
      </c>
      <c r="I7690" s="1" t="s">
        <v>145</v>
      </c>
      <c r="J7690" s="1" t="s">
        <v>53</v>
      </c>
      <c r="K7690" s="4">
        <v>2</v>
      </c>
      <c r="L7690" s="5">
        <v>199</v>
      </c>
      <c r="M7690" s="5">
        <f>EcommerceDataset[[#This Row],[quantity]]*EcommerceDataset[[#This Row],[unit_price]]</f>
        <v>398</v>
      </c>
      <c r="N7690" s="1" t="s">
        <v>20732</v>
      </c>
      <c r="O7690" s="3">
        <v>45522</v>
      </c>
      <c r="P7690" s="1" t="s">
        <v>109</v>
      </c>
      <c r="Q7690" s="1" t="s">
        <v>43</v>
      </c>
      <c r="R7690" s="4">
        <v>4</v>
      </c>
      <c r="S7690" s="1" t="s">
        <v>31</v>
      </c>
      <c r="T7690" s="1" t="s">
        <v>20733</v>
      </c>
      <c r="U7690" s="3">
        <v>45752</v>
      </c>
    </row>
    <row r="7691" spans="1:21" x14ac:dyDescent="0.3">
      <c r="A7691" s="1" t="s">
        <v>17148</v>
      </c>
      <c r="B7691" s="1" t="s">
        <v>17149</v>
      </c>
      <c r="C7691" s="1" t="s">
        <v>700</v>
      </c>
      <c r="D7691" s="1" t="str">
        <f>_xlfn.CONCAT(EcommerceDataset[[#This Row],[first_name]]," ",EcommerceDataset[[#This Row],[last_name]])</f>
        <v>Isaiah James</v>
      </c>
      <c r="E7691" s="1" t="s">
        <v>22</v>
      </c>
      <c r="F7691" s="1" t="s">
        <v>37</v>
      </c>
      <c r="G7691" s="1" t="s">
        <v>185</v>
      </c>
      <c r="H7691" s="1" t="s">
        <v>120</v>
      </c>
      <c r="I7691" s="1" t="s">
        <v>121</v>
      </c>
      <c r="J7691" s="1" t="s">
        <v>122</v>
      </c>
      <c r="K7691" s="4">
        <v>4</v>
      </c>
      <c r="L7691" s="5">
        <v>149</v>
      </c>
      <c r="M7691" s="5">
        <f>EcommerceDataset[[#This Row],[quantity]]*EcommerceDataset[[#This Row],[unit_price]]</f>
        <v>596</v>
      </c>
      <c r="N7691" s="1" t="s">
        <v>20734</v>
      </c>
      <c r="O7691" s="3">
        <v>44807</v>
      </c>
      <c r="P7691" s="1" t="s">
        <v>102</v>
      </c>
      <c r="Q7691" s="1" t="s">
        <v>56</v>
      </c>
      <c r="R7691" s="4">
        <v>3</v>
      </c>
      <c r="S7691" s="1" t="s">
        <v>44</v>
      </c>
      <c r="T7691" s="1" t="s">
        <v>20735</v>
      </c>
      <c r="U7691" s="3">
        <v>44880</v>
      </c>
    </row>
    <row r="7692" spans="1:21" x14ac:dyDescent="0.3">
      <c r="A7692" s="1" t="s">
        <v>9739</v>
      </c>
      <c r="B7692" s="1" t="s">
        <v>3016</v>
      </c>
      <c r="C7692" s="1" t="s">
        <v>107</v>
      </c>
      <c r="D7692" s="1" t="str">
        <f>_xlfn.CONCAT(EcommerceDataset[[#This Row],[first_name]]," ",EcommerceDataset[[#This Row],[last_name]])</f>
        <v>Loretta Bell</v>
      </c>
      <c r="E7692" s="1" t="s">
        <v>22</v>
      </c>
      <c r="F7692" s="1" t="s">
        <v>49</v>
      </c>
      <c r="G7692" s="1" t="s">
        <v>61</v>
      </c>
      <c r="H7692" s="1" t="s">
        <v>51</v>
      </c>
      <c r="I7692" s="1" t="s">
        <v>52</v>
      </c>
      <c r="J7692" s="1" t="s">
        <v>53</v>
      </c>
      <c r="K7692" s="4">
        <v>3</v>
      </c>
      <c r="L7692" s="5">
        <v>59</v>
      </c>
      <c r="M7692" s="5">
        <f>EcommerceDataset[[#This Row],[quantity]]*EcommerceDataset[[#This Row],[unit_price]]</f>
        <v>177</v>
      </c>
      <c r="N7692" s="1" t="s">
        <v>20736</v>
      </c>
      <c r="O7692" s="3">
        <v>45482</v>
      </c>
      <c r="P7692" s="1" t="s">
        <v>109</v>
      </c>
      <c r="Q7692" s="1" t="s">
        <v>43</v>
      </c>
      <c r="R7692" s="4">
        <v>2</v>
      </c>
      <c r="S7692" s="1" t="s">
        <v>103</v>
      </c>
      <c r="T7692" s="1" t="s">
        <v>20737</v>
      </c>
      <c r="U7692" s="3">
        <v>45206</v>
      </c>
    </row>
    <row r="7693" spans="1:21" x14ac:dyDescent="0.3">
      <c r="A7693" s="1" t="s">
        <v>14786</v>
      </c>
      <c r="B7693" s="1" t="s">
        <v>247</v>
      </c>
      <c r="C7693" s="1" t="s">
        <v>211</v>
      </c>
      <c r="D7693" s="1" t="str">
        <f>_xlfn.CONCAT(EcommerceDataset[[#This Row],[first_name]]," ",EcommerceDataset[[#This Row],[last_name]])</f>
        <v>Michael Brown</v>
      </c>
      <c r="E7693" s="1" t="s">
        <v>22</v>
      </c>
      <c r="F7693" s="1" t="s">
        <v>23</v>
      </c>
      <c r="G7693" s="1" t="s">
        <v>185</v>
      </c>
      <c r="H7693" s="1" t="s">
        <v>62</v>
      </c>
      <c r="I7693" s="1" t="s">
        <v>63</v>
      </c>
      <c r="J7693" s="1" t="s">
        <v>64</v>
      </c>
      <c r="K7693" s="4">
        <v>1</v>
      </c>
      <c r="L7693" s="5">
        <v>399</v>
      </c>
      <c r="M7693" s="5">
        <f>EcommerceDataset[[#This Row],[quantity]]*EcommerceDataset[[#This Row],[unit_price]]</f>
        <v>399</v>
      </c>
      <c r="N7693" s="1" t="s">
        <v>20738</v>
      </c>
      <c r="O7693" s="3">
        <v>45548</v>
      </c>
      <c r="P7693" s="1" t="s">
        <v>29</v>
      </c>
      <c r="Q7693" s="1" t="s">
        <v>56</v>
      </c>
      <c r="R7693" s="4">
        <v>5</v>
      </c>
      <c r="S7693" s="1" t="s">
        <v>132</v>
      </c>
      <c r="T7693" s="1" t="s">
        <v>20739</v>
      </c>
      <c r="U7693" s="3">
        <v>45053</v>
      </c>
    </row>
    <row r="7694" spans="1:21" x14ac:dyDescent="0.3">
      <c r="A7694" s="1" t="s">
        <v>5406</v>
      </c>
      <c r="B7694" s="1" t="s">
        <v>142</v>
      </c>
      <c r="C7694" s="1" t="s">
        <v>1673</v>
      </c>
      <c r="D7694" s="1" t="str">
        <f>_xlfn.CONCAT(EcommerceDataset[[#This Row],[first_name]]," ",EcommerceDataset[[#This Row],[last_name]])</f>
        <v>Anthony Griffin</v>
      </c>
      <c r="E7694" s="1" t="s">
        <v>36</v>
      </c>
      <c r="F7694" s="1" t="s">
        <v>49</v>
      </c>
      <c r="G7694" s="1" t="s">
        <v>24</v>
      </c>
      <c r="H7694" s="1" t="s">
        <v>120</v>
      </c>
      <c r="I7694" s="1" t="s">
        <v>121</v>
      </c>
      <c r="J7694" s="1" t="s">
        <v>122</v>
      </c>
      <c r="K7694" s="4">
        <v>5</v>
      </c>
      <c r="L7694" s="5">
        <v>149</v>
      </c>
      <c r="M7694" s="5">
        <f>EcommerceDataset[[#This Row],[quantity]]*EcommerceDataset[[#This Row],[unit_price]]</f>
        <v>745</v>
      </c>
      <c r="N7694" s="1" t="s">
        <v>20740</v>
      </c>
      <c r="O7694" s="3">
        <v>45056</v>
      </c>
      <c r="P7694" s="1" t="s">
        <v>55</v>
      </c>
      <c r="Q7694" s="1" t="s">
        <v>56</v>
      </c>
      <c r="R7694" s="4">
        <v>1</v>
      </c>
      <c r="S7694" s="1" t="s">
        <v>132</v>
      </c>
      <c r="T7694" s="1" t="s">
        <v>20741</v>
      </c>
      <c r="U7694" s="3">
        <v>45194</v>
      </c>
    </row>
    <row r="7695" spans="1:21" x14ac:dyDescent="0.3">
      <c r="A7695" s="1" t="s">
        <v>7276</v>
      </c>
      <c r="B7695" s="1" t="s">
        <v>2457</v>
      </c>
      <c r="C7695" s="1" t="s">
        <v>2423</v>
      </c>
      <c r="D7695" s="1" t="str">
        <f>_xlfn.CONCAT(EcommerceDataset[[#This Row],[first_name]]," ",EcommerceDataset[[#This Row],[last_name]])</f>
        <v>Jordan Dalton</v>
      </c>
      <c r="E7695" s="1" t="s">
        <v>80</v>
      </c>
      <c r="F7695" s="1" t="s">
        <v>49</v>
      </c>
      <c r="G7695" s="1" t="s">
        <v>151</v>
      </c>
      <c r="H7695" s="1" t="s">
        <v>144</v>
      </c>
      <c r="I7695" s="1" t="s">
        <v>145</v>
      </c>
      <c r="J7695" s="1" t="s">
        <v>53</v>
      </c>
      <c r="K7695" s="4">
        <v>2</v>
      </c>
      <c r="L7695" s="5">
        <v>199</v>
      </c>
      <c r="M7695" s="5">
        <f>EcommerceDataset[[#This Row],[quantity]]*EcommerceDataset[[#This Row],[unit_price]]</f>
        <v>398</v>
      </c>
      <c r="N7695" s="1" t="s">
        <v>20742</v>
      </c>
      <c r="O7695" s="3">
        <v>45162</v>
      </c>
      <c r="P7695" s="1" t="s">
        <v>75</v>
      </c>
      <c r="Q7695" s="1" t="s">
        <v>56</v>
      </c>
      <c r="R7695" s="4">
        <v>2</v>
      </c>
      <c r="S7695" s="1" t="s">
        <v>44</v>
      </c>
      <c r="T7695" s="1" t="s">
        <v>20743</v>
      </c>
      <c r="U7695" s="3">
        <v>45755</v>
      </c>
    </row>
    <row r="7696" spans="1:21" x14ac:dyDescent="0.3">
      <c r="A7696" s="1" t="s">
        <v>7743</v>
      </c>
      <c r="B7696" s="1" t="s">
        <v>247</v>
      </c>
      <c r="C7696" s="1" t="s">
        <v>7744</v>
      </c>
      <c r="D7696" s="1" t="str">
        <f>_xlfn.CONCAT(EcommerceDataset[[#This Row],[first_name]]," ",EcommerceDataset[[#This Row],[last_name]])</f>
        <v>Michael Schroeder</v>
      </c>
      <c r="E7696" s="1" t="s">
        <v>36</v>
      </c>
      <c r="F7696" s="1" t="s">
        <v>37</v>
      </c>
      <c r="G7696" s="1" t="s">
        <v>151</v>
      </c>
      <c r="H7696" s="1" t="s">
        <v>51</v>
      </c>
      <c r="I7696" s="1" t="s">
        <v>52</v>
      </c>
      <c r="J7696" s="1" t="s">
        <v>53</v>
      </c>
      <c r="K7696" s="4">
        <v>5</v>
      </c>
      <c r="L7696" s="5">
        <v>59</v>
      </c>
      <c r="M7696" s="5">
        <f>EcommerceDataset[[#This Row],[quantity]]*EcommerceDataset[[#This Row],[unit_price]]</f>
        <v>295</v>
      </c>
      <c r="N7696" s="1" t="s">
        <v>20744</v>
      </c>
      <c r="O7696" s="3">
        <v>45759</v>
      </c>
      <c r="P7696" s="1" t="s">
        <v>109</v>
      </c>
      <c r="Q7696" s="1" t="s">
        <v>43</v>
      </c>
      <c r="R7696" s="4">
        <v>4</v>
      </c>
      <c r="S7696" s="1" t="s">
        <v>132</v>
      </c>
      <c r="T7696" s="1" t="s">
        <v>20745</v>
      </c>
      <c r="U7696" s="3">
        <v>45818</v>
      </c>
    </row>
    <row r="7697" spans="1:21" x14ac:dyDescent="0.3">
      <c r="A7697" s="1" t="s">
        <v>20746</v>
      </c>
      <c r="B7697" s="1" t="s">
        <v>808</v>
      </c>
      <c r="C7697" s="1" t="s">
        <v>6297</v>
      </c>
      <c r="D7697" s="1" t="str">
        <f>_xlfn.CONCAT(EcommerceDataset[[#This Row],[first_name]]," ",EcommerceDataset[[#This Row],[last_name]])</f>
        <v>Brittany Pitts</v>
      </c>
      <c r="E7697" s="1" t="s">
        <v>22</v>
      </c>
      <c r="F7697" s="1" t="s">
        <v>49</v>
      </c>
      <c r="G7697" s="1" t="s">
        <v>119</v>
      </c>
      <c r="H7697" s="1" t="s">
        <v>62</v>
      </c>
      <c r="I7697" s="1" t="s">
        <v>63</v>
      </c>
      <c r="J7697" s="1" t="s">
        <v>64</v>
      </c>
      <c r="K7697" s="4">
        <v>5</v>
      </c>
      <c r="L7697" s="5">
        <v>399</v>
      </c>
      <c r="M7697" s="5">
        <f>EcommerceDataset[[#This Row],[quantity]]*EcommerceDataset[[#This Row],[unit_price]]</f>
        <v>1995</v>
      </c>
      <c r="N7697" s="1" t="s">
        <v>20747</v>
      </c>
      <c r="O7697" s="3">
        <v>45330</v>
      </c>
      <c r="P7697" s="1" t="s">
        <v>102</v>
      </c>
      <c r="Q7697" s="1" t="s">
        <v>56</v>
      </c>
      <c r="R7697" s="4">
        <v>5</v>
      </c>
      <c r="S7697" s="1" t="s">
        <v>31</v>
      </c>
      <c r="T7697" s="1" t="s">
        <v>20748</v>
      </c>
      <c r="U7697" s="3">
        <v>44821</v>
      </c>
    </row>
    <row r="7698" spans="1:21" x14ac:dyDescent="0.3">
      <c r="A7698" s="1" t="s">
        <v>9730</v>
      </c>
      <c r="B7698" s="1" t="s">
        <v>5830</v>
      </c>
      <c r="C7698" s="1" t="s">
        <v>107</v>
      </c>
      <c r="D7698" s="1" t="str">
        <f>_xlfn.CONCAT(EcommerceDataset[[#This Row],[first_name]]," ",EcommerceDataset[[#This Row],[last_name]])</f>
        <v>Janet Bell</v>
      </c>
      <c r="E7698" s="1" t="s">
        <v>80</v>
      </c>
      <c r="F7698" s="1" t="s">
        <v>49</v>
      </c>
      <c r="G7698" s="1" t="s">
        <v>50</v>
      </c>
      <c r="H7698" s="1" t="s">
        <v>128</v>
      </c>
      <c r="I7698" s="1" t="s">
        <v>129</v>
      </c>
      <c r="J7698" s="1" t="s">
        <v>130</v>
      </c>
      <c r="K7698" s="4">
        <v>1</v>
      </c>
      <c r="L7698" s="5">
        <v>129</v>
      </c>
      <c r="M7698" s="5">
        <f>EcommerceDataset[[#This Row],[quantity]]*EcommerceDataset[[#This Row],[unit_price]]</f>
        <v>129</v>
      </c>
      <c r="N7698" s="1" t="s">
        <v>20749</v>
      </c>
      <c r="O7698" s="3">
        <v>45794</v>
      </c>
      <c r="P7698" s="1" t="s">
        <v>109</v>
      </c>
      <c r="Q7698" s="1" t="s">
        <v>56</v>
      </c>
      <c r="R7698" s="4">
        <v>2</v>
      </c>
      <c r="S7698" s="1" t="s">
        <v>44</v>
      </c>
      <c r="T7698" s="1" t="s">
        <v>20750</v>
      </c>
      <c r="U7698" s="3">
        <v>45249</v>
      </c>
    </row>
    <row r="7699" spans="1:21" x14ac:dyDescent="0.3">
      <c r="A7699" s="1" t="s">
        <v>5709</v>
      </c>
      <c r="B7699" s="1" t="s">
        <v>126</v>
      </c>
      <c r="C7699" s="1" t="s">
        <v>1591</v>
      </c>
      <c r="D7699" s="1" t="str">
        <f>_xlfn.CONCAT(EcommerceDataset[[#This Row],[first_name]]," ",EcommerceDataset[[#This Row],[last_name]])</f>
        <v>Michelle Dominguez</v>
      </c>
      <c r="E7699" s="1" t="s">
        <v>80</v>
      </c>
      <c r="F7699" s="1" t="s">
        <v>49</v>
      </c>
      <c r="G7699" s="1" t="s">
        <v>185</v>
      </c>
      <c r="H7699" s="1" t="s">
        <v>99</v>
      </c>
      <c r="I7699" s="1" t="s">
        <v>100</v>
      </c>
      <c r="J7699" s="1" t="s">
        <v>27</v>
      </c>
      <c r="K7699" s="4">
        <v>2</v>
      </c>
      <c r="L7699" s="5">
        <v>199</v>
      </c>
      <c r="M7699" s="5">
        <f>EcommerceDataset[[#This Row],[quantity]]*EcommerceDataset[[#This Row],[unit_price]]</f>
        <v>398</v>
      </c>
      <c r="N7699" s="1" t="s">
        <v>20751</v>
      </c>
      <c r="O7699" s="3">
        <v>45630</v>
      </c>
      <c r="P7699" s="1" t="s">
        <v>29</v>
      </c>
      <c r="Q7699" s="1" t="s">
        <v>30</v>
      </c>
      <c r="R7699" s="4">
        <v>4</v>
      </c>
      <c r="S7699" s="1" t="s">
        <v>44</v>
      </c>
      <c r="T7699" s="1" t="s">
        <v>20752</v>
      </c>
      <c r="U7699" s="3">
        <v>45085</v>
      </c>
    </row>
    <row r="7700" spans="1:21" x14ac:dyDescent="0.3">
      <c r="A7700" s="1" t="s">
        <v>11196</v>
      </c>
      <c r="B7700" s="1" t="s">
        <v>1773</v>
      </c>
      <c r="C7700" s="1" t="s">
        <v>5264</v>
      </c>
      <c r="D7700" s="1" t="str">
        <f>_xlfn.CONCAT(EcommerceDataset[[#This Row],[first_name]]," ",EcommerceDataset[[#This Row],[last_name]])</f>
        <v>Steven Mullen</v>
      </c>
      <c r="E7700" s="1" t="s">
        <v>80</v>
      </c>
      <c r="F7700" s="1" t="s">
        <v>23</v>
      </c>
      <c r="G7700" s="1" t="s">
        <v>38</v>
      </c>
      <c r="H7700" s="1" t="s">
        <v>86</v>
      </c>
      <c r="I7700" s="1" t="s">
        <v>87</v>
      </c>
      <c r="J7700" s="1" t="s">
        <v>64</v>
      </c>
      <c r="K7700" s="4">
        <v>3</v>
      </c>
      <c r="L7700" s="5">
        <v>99</v>
      </c>
      <c r="M7700" s="5">
        <f>EcommerceDataset[[#This Row],[quantity]]*EcommerceDataset[[#This Row],[unit_price]]</f>
        <v>297</v>
      </c>
      <c r="N7700" s="1" t="s">
        <v>20753</v>
      </c>
      <c r="O7700" s="3">
        <v>45444</v>
      </c>
      <c r="P7700" s="1" t="s">
        <v>109</v>
      </c>
      <c r="Q7700" s="1" t="s">
        <v>56</v>
      </c>
      <c r="R7700" s="4">
        <v>1</v>
      </c>
      <c r="S7700" s="1" t="s">
        <v>103</v>
      </c>
      <c r="T7700" s="1" t="s">
        <v>20754</v>
      </c>
      <c r="U7700" s="3">
        <v>45207</v>
      </c>
    </row>
    <row r="7701" spans="1:21" x14ac:dyDescent="0.3">
      <c r="A7701" s="1" t="s">
        <v>365</v>
      </c>
      <c r="B7701" s="1" t="s">
        <v>366</v>
      </c>
      <c r="C7701" s="1" t="s">
        <v>35</v>
      </c>
      <c r="D7701" s="1" t="str">
        <f>_xlfn.CONCAT(EcommerceDataset[[#This Row],[first_name]]," ",EcommerceDataset[[#This Row],[last_name]])</f>
        <v>Bryce White</v>
      </c>
      <c r="E7701" s="1" t="s">
        <v>22</v>
      </c>
      <c r="F7701" s="1" t="s">
        <v>23</v>
      </c>
      <c r="G7701" s="1" t="s">
        <v>50</v>
      </c>
      <c r="H7701" s="1" t="s">
        <v>120</v>
      </c>
      <c r="I7701" s="1" t="s">
        <v>121</v>
      </c>
      <c r="J7701" s="1" t="s">
        <v>122</v>
      </c>
      <c r="K7701" s="4">
        <v>1</v>
      </c>
      <c r="L7701" s="5">
        <v>149</v>
      </c>
      <c r="M7701" s="5">
        <f>EcommerceDataset[[#This Row],[quantity]]*EcommerceDataset[[#This Row],[unit_price]]</f>
        <v>149</v>
      </c>
      <c r="N7701" s="1" t="s">
        <v>20755</v>
      </c>
      <c r="O7701" s="3">
        <v>44923</v>
      </c>
      <c r="P7701" s="1" t="s">
        <v>109</v>
      </c>
      <c r="Q7701" s="1" t="s">
        <v>43</v>
      </c>
      <c r="R7701" s="4">
        <v>3</v>
      </c>
      <c r="S7701" s="1" t="s">
        <v>103</v>
      </c>
      <c r="T7701" s="1" t="s">
        <v>20756</v>
      </c>
      <c r="U7701" s="3">
        <v>45741</v>
      </c>
    </row>
    <row r="7702" spans="1:21" x14ac:dyDescent="0.3">
      <c r="A7702" s="1" t="s">
        <v>20757</v>
      </c>
      <c r="B7702" s="1" t="s">
        <v>348</v>
      </c>
      <c r="C7702" s="1" t="s">
        <v>1966</v>
      </c>
      <c r="D7702" s="1" t="str">
        <f>_xlfn.CONCAT(EcommerceDataset[[#This Row],[first_name]]," ",EcommerceDataset[[#This Row],[last_name]])</f>
        <v>Sean Hubbard</v>
      </c>
      <c r="E7702" s="1" t="s">
        <v>22</v>
      </c>
      <c r="F7702" s="1" t="s">
        <v>37</v>
      </c>
      <c r="G7702" s="1" t="s">
        <v>185</v>
      </c>
      <c r="H7702" s="1" t="s">
        <v>86</v>
      </c>
      <c r="I7702" s="1" t="s">
        <v>87</v>
      </c>
      <c r="J7702" s="1" t="s">
        <v>64</v>
      </c>
      <c r="K7702" s="4">
        <v>4</v>
      </c>
      <c r="L7702" s="5">
        <v>99</v>
      </c>
      <c r="M7702" s="5">
        <f>EcommerceDataset[[#This Row],[quantity]]*EcommerceDataset[[#This Row],[unit_price]]</f>
        <v>396</v>
      </c>
      <c r="N7702" s="1" t="s">
        <v>20758</v>
      </c>
      <c r="O7702" s="3">
        <v>45861</v>
      </c>
      <c r="P7702" s="1" t="s">
        <v>55</v>
      </c>
      <c r="Q7702" s="1" t="s">
        <v>56</v>
      </c>
      <c r="R7702" s="4">
        <v>4</v>
      </c>
      <c r="S7702" s="1" t="s">
        <v>44</v>
      </c>
      <c r="T7702" s="1" t="s">
        <v>20759</v>
      </c>
      <c r="U7702" s="3">
        <v>45408</v>
      </c>
    </row>
    <row r="7703" spans="1:21" x14ac:dyDescent="0.3">
      <c r="A7703" s="1" t="s">
        <v>20760</v>
      </c>
      <c r="B7703" s="1" t="s">
        <v>13051</v>
      </c>
      <c r="C7703" s="1" t="s">
        <v>315</v>
      </c>
      <c r="D7703" s="1" t="str">
        <f>_xlfn.CONCAT(EcommerceDataset[[#This Row],[first_name]]," ",EcommerceDataset[[#This Row],[last_name]])</f>
        <v>Joanna Martin</v>
      </c>
      <c r="E7703" s="1" t="s">
        <v>80</v>
      </c>
      <c r="F7703" s="1" t="s">
        <v>23</v>
      </c>
      <c r="G7703" s="1" t="s">
        <v>93</v>
      </c>
      <c r="H7703" s="1" t="s">
        <v>72</v>
      </c>
      <c r="I7703" s="1" t="s">
        <v>73</v>
      </c>
      <c r="J7703" s="1" t="s">
        <v>41</v>
      </c>
      <c r="K7703" s="4">
        <v>3</v>
      </c>
      <c r="L7703" s="5">
        <v>110</v>
      </c>
      <c r="M7703" s="5">
        <f>EcommerceDataset[[#This Row],[quantity]]*EcommerceDataset[[#This Row],[unit_price]]</f>
        <v>330</v>
      </c>
      <c r="N7703" s="1" t="s">
        <v>20761</v>
      </c>
      <c r="O7703" s="3">
        <v>45549</v>
      </c>
      <c r="P7703" s="1" t="s">
        <v>55</v>
      </c>
      <c r="Q7703" s="1" t="s">
        <v>30</v>
      </c>
      <c r="R7703" s="4">
        <v>4</v>
      </c>
      <c r="S7703" s="1" t="s">
        <v>31</v>
      </c>
      <c r="T7703" s="1" t="s">
        <v>20762</v>
      </c>
      <c r="U7703" s="3">
        <v>45863</v>
      </c>
    </row>
    <row r="7704" spans="1:21" x14ac:dyDescent="0.3">
      <c r="A7704" s="1" t="s">
        <v>9495</v>
      </c>
      <c r="B7704" s="1" t="s">
        <v>9496</v>
      </c>
      <c r="C7704" s="1" t="s">
        <v>2176</v>
      </c>
      <c r="D7704" s="1" t="str">
        <f>_xlfn.CONCAT(EcommerceDataset[[#This Row],[first_name]]," ",EcommerceDataset[[#This Row],[last_name]])</f>
        <v>Kristina Robertson</v>
      </c>
      <c r="E7704" s="1" t="s">
        <v>36</v>
      </c>
      <c r="F7704" s="1" t="s">
        <v>49</v>
      </c>
      <c r="G7704" s="1" t="s">
        <v>71</v>
      </c>
      <c r="H7704" s="1" t="s">
        <v>190</v>
      </c>
      <c r="I7704" s="1" t="s">
        <v>191</v>
      </c>
      <c r="J7704" s="1" t="s">
        <v>41</v>
      </c>
      <c r="K7704" s="4">
        <v>3</v>
      </c>
      <c r="L7704" s="5">
        <v>120</v>
      </c>
      <c r="M7704" s="5">
        <f>EcommerceDataset[[#This Row],[quantity]]*EcommerceDataset[[#This Row],[unit_price]]</f>
        <v>360</v>
      </c>
      <c r="N7704" s="1" t="s">
        <v>20763</v>
      </c>
      <c r="O7704" s="3">
        <v>44990</v>
      </c>
      <c r="P7704" s="1" t="s">
        <v>109</v>
      </c>
      <c r="Q7704" s="1" t="s">
        <v>30</v>
      </c>
      <c r="R7704" s="4">
        <v>4</v>
      </c>
      <c r="S7704" s="1" t="s">
        <v>44</v>
      </c>
      <c r="T7704" s="1" t="s">
        <v>20764</v>
      </c>
      <c r="U7704" s="3">
        <v>45204</v>
      </c>
    </row>
    <row r="7705" spans="1:21" x14ac:dyDescent="0.3">
      <c r="A7705" s="1" t="s">
        <v>20765</v>
      </c>
      <c r="B7705" s="1" t="s">
        <v>1167</v>
      </c>
      <c r="C7705" s="1" t="s">
        <v>1148</v>
      </c>
      <c r="D7705" s="1" t="str">
        <f>_xlfn.CONCAT(EcommerceDataset[[#This Row],[first_name]]," ",EcommerceDataset[[#This Row],[last_name]])</f>
        <v>Teresa Tran</v>
      </c>
      <c r="E7705" s="1" t="s">
        <v>36</v>
      </c>
      <c r="F7705" s="1" t="s">
        <v>23</v>
      </c>
      <c r="G7705" s="1" t="s">
        <v>38</v>
      </c>
      <c r="H7705" s="1" t="s">
        <v>217</v>
      </c>
      <c r="I7705" s="1" t="s">
        <v>218</v>
      </c>
      <c r="J7705" s="1" t="s">
        <v>27</v>
      </c>
      <c r="K7705" s="4">
        <v>3</v>
      </c>
      <c r="L7705" s="5">
        <v>899</v>
      </c>
      <c r="M7705" s="5">
        <f>EcommerceDataset[[#This Row],[quantity]]*EcommerceDataset[[#This Row],[unit_price]]</f>
        <v>2697</v>
      </c>
      <c r="N7705" s="1" t="s">
        <v>20766</v>
      </c>
      <c r="O7705" s="3">
        <v>44860</v>
      </c>
      <c r="P7705" s="1" t="s">
        <v>102</v>
      </c>
      <c r="Q7705" s="1" t="s">
        <v>43</v>
      </c>
      <c r="R7705" s="4">
        <v>2</v>
      </c>
      <c r="S7705" s="1" t="s">
        <v>66</v>
      </c>
      <c r="T7705" s="1" t="s">
        <v>20767</v>
      </c>
      <c r="U7705" s="3">
        <v>45081</v>
      </c>
    </row>
    <row r="7706" spans="1:21" x14ac:dyDescent="0.3">
      <c r="A7706" s="1" t="s">
        <v>6707</v>
      </c>
      <c r="B7706" s="1" t="s">
        <v>849</v>
      </c>
      <c r="C7706" s="1" t="s">
        <v>6708</v>
      </c>
      <c r="D7706" s="1" t="str">
        <f>_xlfn.CONCAT(EcommerceDataset[[#This Row],[first_name]]," ",EcommerceDataset[[#This Row],[last_name]])</f>
        <v>Kristen Terrell</v>
      </c>
      <c r="E7706" s="1" t="s">
        <v>36</v>
      </c>
      <c r="F7706" s="1" t="s">
        <v>37</v>
      </c>
      <c r="G7706" s="1" t="s">
        <v>93</v>
      </c>
      <c r="H7706" s="1" t="s">
        <v>25</v>
      </c>
      <c r="I7706" s="1" t="s">
        <v>26</v>
      </c>
      <c r="J7706" s="1" t="s">
        <v>27</v>
      </c>
      <c r="K7706" s="4">
        <v>1</v>
      </c>
      <c r="L7706" s="5">
        <v>229</v>
      </c>
      <c r="M7706" s="5">
        <f>EcommerceDataset[[#This Row],[quantity]]*EcommerceDataset[[#This Row],[unit_price]]</f>
        <v>229</v>
      </c>
      <c r="N7706" s="1" t="s">
        <v>20768</v>
      </c>
      <c r="O7706" s="3">
        <v>45320</v>
      </c>
      <c r="P7706" s="1" t="s">
        <v>29</v>
      </c>
      <c r="Q7706" s="1" t="s">
        <v>56</v>
      </c>
      <c r="R7706" s="4">
        <v>1</v>
      </c>
      <c r="S7706" s="1" t="s">
        <v>132</v>
      </c>
      <c r="T7706" s="1" t="s">
        <v>20769</v>
      </c>
      <c r="U7706" s="3">
        <v>45170</v>
      </c>
    </row>
    <row r="7707" spans="1:21" x14ac:dyDescent="0.3">
      <c r="A7707" s="1" t="s">
        <v>20770</v>
      </c>
      <c r="B7707" s="1" t="s">
        <v>279</v>
      </c>
      <c r="C7707" s="1" t="s">
        <v>1500</v>
      </c>
      <c r="D7707" s="1" t="str">
        <f>_xlfn.CONCAT(EcommerceDataset[[#This Row],[first_name]]," ",EcommerceDataset[[#This Row],[last_name]])</f>
        <v>Kyle Riley</v>
      </c>
      <c r="E7707" s="1" t="s">
        <v>36</v>
      </c>
      <c r="F7707" s="1" t="s">
        <v>49</v>
      </c>
      <c r="G7707" s="1" t="s">
        <v>71</v>
      </c>
      <c r="H7707" s="1" t="s">
        <v>25</v>
      </c>
      <c r="I7707" s="1" t="s">
        <v>26</v>
      </c>
      <c r="J7707" s="1" t="s">
        <v>27</v>
      </c>
      <c r="K7707" s="4">
        <v>4</v>
      </c>
      <c r="L7707" s="5">
        <v>229</v>
      </c>
      <c r="M7707" s="5">
        <f>EcommerceDataset[[#This Row],[quantity]]*EcommerceDataset[[#This Row],[unit_price]]</f>
        <v>916</v>
      </c>
      <c r="N7707" s="1" t="s">
        <v>20771</v>
      </c>
      <c r="O7707" s="3">
        <v>45576</v>
      </c>
      <c r="P7707" s="1" t="s">
        <v>75</v>
      </c>
      <c r="Q7707" s="1" t="s">
        <v>56</v>
      </c>
      <c r="R7707" s="4">
        <v>5</v>
      </c>
      <c r="S7707" s="1" t="s">
        <v>103</v>
      </c>
      <c r="T7707" s="1" t="s">
        <v>20772</v>
      </c>
      <c r="U7707" s="3">
        <v>45687</v>
      </c>
    </row>
    <row r="7708" spans="1:21" x14ac:dyDescent="0.3">
      <c r="A7708" s="1" t="s">
        <v>20773</v>
      </c>
      <c r="B7708" s="1" t="s">
        <v>247</v>
      </c>
      <c r="C7708" s="1" t="s">
        <v>3429</v>
      </c>
      <c r="D7708" s="1" t="str">
        <f>_xlfn.CONCAT(EcommerceDataset[[#This Row],[first_name]]," ",EcommerceDataset[[#This Row],[last_name]])</f>
        <v>Michael Hudson</v>
      </c>
      <c r="E7708" s="1" t="s">
        <v>80</v>
      </c>
      <c r="F7708" s="1" t="s">
        <v>37</v>
      </c>
      <c r="G7708" s="1" t="s">
        <v>93</v>
      </c>
      <c r="H7708" s="1" t="s">
        <v>86</v>
      </c>
      <c r="I7708" s="1" t="s">
        <v>87</v>
      </c>
      <c r="J7708" s="1" t="s">
        <v>64</v>
      </c>
      <c r="K7708" s="4">
        <v>1</v>
      </c>
      <c r="L7708" s="5">
        <v>99</v>
      </c>
      <c r="M7708" s="5">
        <f>EcommerceDataset[[#This Row],[quantity]]*EcommerceDataset[[#This Row],[unit_price]]</f>
        <v>99</v>
      </c>
      <c r="N7708" s="1" t="s">
        <v>20774</v>
      </c>
      <c r="O7708" s="3">
        <v>45757</v>
      </c>
      <c r="P7708" s="1" t="s">
        <v>55</v>
      </c>
      <c r="Q7708" s="1" t="s">
        <v>43</v>
      </c>
      <c r="R7708" s="4">
        <v>1</v>
      </c>
      <c r="S7708" s="1" t="s">
        <v>31</v>
      </c>
      <c r="T7708" s="1" t="s">
        <v>20775</v>
      </c>
      <c r="U7708" s="3">
        <v>45357</v>
      </c>
    </row>
    <row r="7709" spans="1:21" x14ac:dyDescent="0.3">
      <c r="A7709" s="1" t="s">
        <v>1342</v>
      </c>
      <c r="B7709" s="1" t="s">
        <v>1343</v>
      </c>
      <c r="C7709" s="1" t="s">
        <v>156</v>
      </c>
      <c r="D7709" s="1" t="str">
        <f>_xlfn.CONCAT(EcommerceDataset[[#This Row],[first_name]]," ",EcommerceDataset[[#This Row],[last_name]])</f>
        <v>Caitlyn Day</v>
      </c>
      <c r="E7709" s="1" t="s">
        <v>80</v>
      </c>
      <c r="F7709" s="1" t="s">
        <v>37</v>
      </c>
      <c r="G7709" s="1" t="s">
        <v>151</v>
      </c>
      <c r="H7709" s="1" t="s">
        <v>137</v>
      </c>
      <c r="I7709" s="1" t="s">
        <v>138</v>
      </c>
      <c r="J7709" s="1" t="s">
        <v>27</v>
      </c>
      <c r="K7709" s="4">
        <v>4</v>
      </c>
      <c r="L7709" s="5">
        <v>999</v>
      </c>
      <c r="M7709" s="5">
        <f>EcommerceDataset[[#This Row],[quantity]]*EcommerceDataset[[#This Row],[unit_price]]</f>
        <v>3996</v>
      </c>
      <c r="N7709" s="1" t="s">
        <v>20776</v>
      </c>
      <c r="O7709" s="3">
        <v>45589</v>
      </c>
      <c r="P7709" s="1" t="s">
        <v>55</v>
      </c>
      <c r="Q7709" s="1" t="s">
        <v>30</v>
      </c>
      <c r="R7709" s="4">
        <v>4</v>
      </c>
      <c r="S7709" s="1" t="s">
        <v>31</v>
      </c>
      <c r="T7709" s="1" t="s">
        <v>20777</v>
      </c>
      <c r="U7709" s="3">
        <v>45076</v>
      </c>
    </row>
    <row r="7710" spans="1:21" x14ac:dyDescent="0.3">
      <c r="A7710" s="1" t="s">
        <v>4913</v>
      </c>
      <c r="B7710" s="1" t="s">
        <v>823</v>
      </c>
      <c r="C7710" s="1" t="s">
        <v>1606</v>
      </c>
      <c r="D7710" s="1" t="str">
        <f>_xlfn.CONCAT(EcommerceDataset[[#This Row],[first_name]]," ",EcommerceDataset[[#This Row],[last_name]])</f>
        <v>Trevor Sharp</v>
      </c>
      <c r="E7710" s="1" t="s">
        <v>80</v>
      </c>
      <c r="F7710" s="1" t="s">
        <v>23</v>
      </c>
      <c r="G7710" s="1" t="s">
        <v>179</v>
      </c>
      <c r="H7710" s="1" t="s">
        <v>167</v>
      </c>
      <c r="I7710" s="1" t="s">
        <v>168</v>
      </c>
      <c r="J7710" s="1" t="s">
        <v>130</v>
      </c>
      <c r="K7710" s="4">
        <v>4</v>
      </c>
      <c r="L7710" s="5">
        <v>80</v>
      </c>
      <c r="M7710" s="5">
        <f>EcommerceDataset[[#This Row],[quantity]]*EcommerceDataset[[#This Row],[unit_price]]</f>
        <v>320</v>
      </c>
      <c r="N7710" s="1" t="s">
        <v>20778</v>
      </c>
      <c r="O7710" s="3">
        <v>45063</v>
      </c>
      <c r="P7710" s="1" t="s">
        <v>102</v>
      </c>
      <c r="Q7710" s="1" t="s">
        <v>30</v>
      </c>
      <c r="R7710" s="4">
        <v>5</v>
      </c>
      <c r="S7710" s="1" t="s">
        <v>103</v>
      </c>
      <c r="T7710" s="1" t="s">
        <v>20779</v>
      </c>
      <c r="U7710" s="3">
        <v>44858</v>
      </c>
    </row>
    <row r="7711" spans="1:21" x14ac:dyDescent="0.3">
      <c r="A7711" s="1" t="s">
        <v>3382</v>
      </c>
      <c r="B7711" s="1" t="s">
        <v>84</v>
      </c>
      <c r="C7711" s="1" t="s">
        <v>3383</v>
      </c>
      <c r="D7711" s="1" t="str">
        <f>_xlfn.CONCAT(EcommerceDataset[[#This Row],[first_name]]," ",EcommerceDataset[[#This Row],[last_name]])</f>
        <v>Jennifer Wilkerson</v>
      </c>
      <c r="E7711" s="1" t="s">
        <v>80</v>
      </c>
      <c r="F7711" s="1" t="s">
        <v>37</v>
      </c>
      <c r="G7711" s="1" t="s">
        <v>50</v>
      </c>
      <c r="H7711" s="1" t="s">
        <v>190</v>
      </c>
      <c r="I7711" s="1" t="s">
        <v>191</v>
      </c>
      <c r="J7711" s="1" t="s">
        <v>41</v>
      </c>
      <c r="K7711" s="4">
        <v>3</v>
      </c>
      <c r="L7711" s="5">
        <v>120</v>
      </c>
      <c r="M7711" s="5">
        <f>EcommerceDataset[[#This Row],[quantity]]*EcommerceDataset[[#This Row],[unit_price]]</f>
        <v>360</v>
      </c>
      <c r="N7711" s="1" t="s">
        <v>20780</v>
      </c>
      <c r="O7711" s="3">
        <v>45036</v>
      </c>
      <c r="P7711" s="1" t="s">
        <v>109</v>
      </c>
      <c r="Q7711" s="1" t="s">
        <v>30</v>
      </c>
      <c r="R7711" s="4">
        <v>5</v>
      </c>
      <c r="S7711" s="1" t="s">
        <v>44</v>
      </c>
      <c r="T7711" s="1" t="s">
        <v>20781</v>
      </c>
      <c r="U7711" s="3">
        <v>45496</v>
      </c>
    </row>
    <row r="7712" spans="1:21" x14ac:dyDescent="0.3">
      <c r="A7712" s="1" t="s">
        <v>8414</v>
      </c>
      <c r="B7712" s="1" t="s">
        <v>8415</v>
      </c>
      <c r="C7712" s="1" t="s">
        <v>1059</v>
      </c>
      <c r="D7712" s="1" t="str">
        <f>_xlfn.CONCAT(EcommerceDataset[[#This Row],[first_name]]," ",EcommerceDataset[[#This Row],[last_name]])</f>
        <v>Yolanda Medina</v>
      </c>
      <c r="E7712" s="1" t="s">
        <v>80</v>
      </c>
      <c r="F7712" s="1" t="s">
        <v>23</v>
      </c>
      <c r="G7712" s="1" t="s">
        <v>185</v>
      </c>
      <c r="H7712" s="1" t="s">
        <v>39</v>
      </c>
      <c r="I7712" s="1" t="s">
        <v>40</v>
      </c>
      <c r="J7712" s="1" t="s">
        <v>41</v>
      </c>
      <c r="K7712" s="4">
        <v>3</v>
      </c>
      <c r="L7712" s="5">
        <v>59</v>
      </c>
      <c r="M7712" s="5">
        <f>EcommerceDataset[[#This Row],[quantity]]*EcommerceDataset[[#This Row],[unit_price]]</f>
        <v>177</v>
      </c>
      <c r="N7712" s="1" t="s">
        <v>20782</v>
      </c>
      <c r="O7712" s="3">
        <v>44933</v>
      </c>
      <c r="P7712" s="1" t="s">
        <v>55</v>
      </c>
      <c r="Q7712" s="1" t="s">
        <v>30</v>
      </c>
      <c r="R7712" s="4">
        <v>5</v>
      </c>
      <c r="S7712" s="1" t="s">
        <v>31</v>
      </c>
      <c r="T7712" s="1" t="s">
        <v>20783</v>
      </c>
      <c r="U7712" s="3">
        <v>45166</v>
      </c>
    </row>
    <row r="7713" spans="1:21" x14ac:dyDescent="0.3">
      <c r="A7713" s="1" t="s">
        <v>3211</v>
      </c>
      <c r="B7713" s="1" t="s">
        <v>222</v>
      </c>
      <c r="C7713" s="1" t="s">
        <v>2841</v>
      </c>
      <c r="D7713" s="1" t="str">
        <f>_xlfn.CONCAT(EcommerceDataset[[#This Row],[first_name]]," ",EcommerceDataset[[#This Row],[last_name]])</f>
        <v>Todd Reid</v>
      </c>
      <c r="E7713" s="1" t="s">
        <v>80</v>
      </c>
      <c r="F7713" s="1" t="s">
        <v>23</v>
      </c>
      <c r="G7713" s="1" t="s">
        <v>71</v>
      </c>
      <c r="H7713" s="1" t="s">
        <v>390</v>
      </c>
      <c r="I7713" s="1" t="s">
        <v>391</v>
      </c>
      <c r="J7713" s="1" t="s">
        <v>122</v>
      </c>
      <c r="K7713" s="4">
        <v>1</v>
      </c>
      <c r="L7713" s="5">
        <v>25</v>
      </c>
      <c r="M7713" s="5">
        <f>EcommerceDataset[[#This Row],[quantity]]*EcommerceDataset[[#This Row],[unit_price]]</f>
        <v>25</v>
      </c>
      <c r="N7713" s="1" t="s">
        <v>20784</v>
      </c>
      <c r="O7713" s="3">
        <v>45693</v>
      </c>
      <c r="P7713" s="1" t="s">
        <v>109</v>
      </c>
      <c r="Q7713" s="1" t="s">
        <v>43</v>
      </c>
      <c r="R7713" s="4">
        <v>2</v>
      </c>
      <c r="S7713" s="1" t="s">
        <v>31</v>
      </c>
      <c r="T7713" s="1" t="s">
        <v>20785</v>
      </c>
      <c r="U7713" s="3">
        <v>45562</v>
      </c>
    </row>
    <row r="7714" spans="1:21" x14ac:dyDescent="0.3">
      <c r="A7714" s="1" t="s">
        <v>20786</v>
      </c>
      <c r="B7714" s="1" t="s">
        <v>1829</v>
      </c>
      <c r="C7714" s="1" t="s">
        <v>8387</v>
      </c>
      <c r="D7714" s="1" t="str">
        <f>_xlfn.CONCAT(EcommerceDataset[[#This Row],[first_name]]," ",EcommerceDataset[[#This Row],[last_name]])</f>
        <v>Heidi Fleming</v>
      </c>
      <c r="E7714" s="1" t="s">
        <v>22</v>
      </c>
      <c r="F7714" s="1" t="s">
        <v>37</v>
      </c>
      <c r="G7714" s="1" t="s">
        <v>185</v>
      </c>
      <c r="H7714" s="1" t="s">
        <v>86</v>
      </c>
      <c r="I7714" s="1" t="s">
        <v>87</v>
      </c>
      <c r="J7714" s="1" t="s">
        <v>64</v>
      </c>
      <c r="K7714" s="4">
        <v>5</v>
      </c>
      <c r="L7714" s="5">
        <v>99</v>
      </c>
      <c r="M7714" s="5">
        <f>EcommerceDataset[[#This Row],[quantity]]*EcommerceDataset[[#This Row],[unit_price]]</f>
        <v>495</v>
      </c>
      <c r="N7714" s="1" t="s">
        <v>20787</v>
      </c>
      <c r="O7714" s="3">
        <v>45322</v>
      </c>
      <c r="P7714" s="1" t="s">
        <v>102</v>
      </c>
      <c r="Q7714" s="1" t="s">
        <v>30</v>
      </c>
      <c r="R7714" s="4">
        <v>2</v>
      </c>
      <c r="S7714" s="1" t="s">
        <v>103</v>
      </c>
      <c r="T7714" s="1" t="s">
        <v>20788</v>
      </c>
      <c r="U7714" s="3">
        <v>44863</v>
      </c>
    </row>
    <row r="7715" spans="1:21" x14ac:dyDescent="0.3">
      <c r="A7715" s="1" t="s">
        <v>19204</v>
      </c>
      <c r="B7715" s="1" t="s">
        <v>3421</v>
      </c>
      <c r="C7715" s="1" t="s">
        <v>4907</v>
      </c>
      <c r="D7715" s="1" t="str">
        <f>_xlfn.CONCAT(EcommerceDataset[[#This Row],[first_name]]," ",EcommerceDataset[[#This Row],[last_name]])</f>
        <v>Julie Harvey</v>
      </c>
      <c r="E7715" s="1" t="s">
        <v>80</v>
      </c>
      <c r="F7715" s="1" t="s">
        <v>23</v>
      </c>
      <c r="G7715" s="1" t="s">
        <v>38</v>
      </c>
      <c r="H7715" s="1" t="s">
        <v>62</v>
      </c>
      <c r="I7715" s="1" t="s">
        <v>63</v>
      </c>
      <c r="J7715" s="1" t="s">
        <v>64</v>
      </c>
      <c r="K7715" s="4">
        <v>4</v>
      </c>
      <c r="L7715" s="5">
        <v>399</v>
      </c>
      <c r="M7715" s="5">
        <f>EcommerceDataset[[#This Row],[quantity]]*EcommerceDataset[[#This Row],[unit_price]]</f>
        <v>1596</v>
      </c>
      <c r="N7715" s="1" t="s">
        <v>20789</v>
      </c>
      <c r="O7715" s="3">
        <v>45825</v>
      </c>
      <c r="P7715" s="1" t="s">
        <v>102</v>
      </c>
      <c r="Q7715" s="1" t="s">
        <v>30</v>
      </c>
      <c r="R7715" s="4">
        <v>2</v>
      </c>
      <c r="S7715" s="1" t="s">
        <v>31</v>
      </c>
      <c r="T7715" s="1" t="s">
        <v>20790</v>
      </c>
      <c r="U7715" s="3">
        <v>45319</v>
      </c>
    </row>
    <row r="7716" spans="1:21" x14ac:dyDescent="0.3">
      <c r="A7716" s="1" t="s">
        <v>5126</v>
      </c>
      <c r="B7716" s="1" t="s">
        <v>257</v>
      </c>
      <c r="C7716" s="1" t="s">
        <v>253</v>
      </c>
      <c r="D7716" s="1" t="str">
        <f>_xlfn.CONCAT(EcommerceDataset[[#This Row],[first_name]]," ",EcommerceDataset[[#This Row],[last_name]])</f>
        <v>John Rogers</v>
      </c>
      <c r="E7716" s="1" t="s">
        <v>36</v>
      </c>
      <c r="F7716" s="1" t="s">
        <v>23</v>
      </c>
      <c r="G7716" s="1" t="s">
        <v>179</v>
      </c>
      <c r="H7716" s="1" t="s">
        <v>39</v>
      </c>
      <c r="I7716" s="1" t="s">
        <v>40</v>
      </c>
      <c r="J7716" s="1" t="s">
        <v>41</v>
      </c>
      <c r="K7716" s="4">
        <v>2</v>
      </c>
      <c r="L7716" s="5">
        <v>59</v>
      </c>
      <c r="M7716" s="5">
        <f>EcommerceDataset[[#This Row],[quantity]]*EcommerceDataset[[#This Row],[unit_price]]</f>
        <v>118</v>
      </c>
      <c r="N7716" s="1" t="s">
        <v>20791</v>
      </c>
      <c r="O7716" s="3">
        <v>45760</v>
      </c>
      <c r="P7716" s="1" t="s">
        <v>102</v>
      </c>
      <c r="Q7716" s="1" t="s">
        <v>30</v>
      </c>
      <c r="R7716" s="4">
        <v>3</v>
      </c>
      <c r="S7716" s="1" t="s">
        <v>132</v>
      </c>
      <c r="T7716" s="1" t="s">
        <v>20792</v>
      </c>
      <c r="U7716" s="3">
        <v>45341</v>
      </c>
    </row>
    <row r="7717" spans="1:21" x14ac:dyDescent="0.3">
      <c r="A7717" s="1" t="s">
        <v>5460</v>
      </c>
      <c r="B7717" s="1" t="s">
        <v>4896</v>
      </c>
      <c r="C7717" s="1" t="s">
        <v>60</v>
      </c>
      <c r="D7717" s="1" t="str">
        <f>_xlfn.CONCAT(EcommerceDataset[[#This Row],[first_name]]," ",EcommerceDataset[[#This Row],[last_name]])</f>
        <v>Tara Harris</v>
      </c>
      <c r="E7717" s="1" t="s">
        <v>80</v>
      </c>
      <c r="F7717" s="1" t="s">
        <v>23</v>
      </c>
      <c r="G7717" s="1" t="s">
        <v>71</v>
      </c>
      <c r="H7717" s="1" t="s">
        <v>120</v>
      </c>
      <c r="I7717" s="1" t="s">
        <v>121</v>
      </c>
      <c r="J7717" s="1" t="s">
        <v>122</v>
      </c>
      <c r="K7717" s="4">
        <v>4</v>
      </c>
      <c r="L7717" s="5">
        <v>149</v>
      </c>
      <c r="M7717" s="5">
        <f>EcommerceDataset[[#This Row],[quantity]]*EcommerceDataset[[#This Row],[unit_price]]</f>
        <v>596</v>
      </c>
      <c r="N7717" s="1" t="s">
        <v>20793</v>
      </c>
      <c r="O7717" s="3">
        <v>45702</v>
      </c>
      <c r="P7717" s="1" t="s">
        <v>109</v>
      </c>
      <c r="Q7717" s="1" t="s">
        <v>56</v>
      </c>
      <c r="R7717" s="4">
        <v>5</v>
      </c>
      <c r="S7717" s="1" t="s">
        <v>31</v>
      </c>
      <c r="T7717" s="1" t="s">
        <v>20794</v>
      </c>
      <c r="U7717" s="3">
        <v>45537</v>
      </c>
    </row>
    <row r="7718" spans="1:21" x14ac:dyDescent="0.3">
      <c r="A7718" s="1" t="s">
        <v>18713</v>
      </c>
      <c r="B7718" s="1" t="s">
        <v>2538</v>
      </c>
      <c r="C7718" s="1" t="s">
        <v>7744</v>
      </c>
      <c r="D7718" s="1" t="str">
        <f>_xlfn.CONCAT(EcommerceDataset[[#This Row],[first_name]]," ",EcommerceDataset[[#This Row],[last_name]])</f>
        <v>Ricky Schroeder</v>
      </c>
      <c r="E7718" s="1" t="s">
        <v>22</v>
      </c>
      <c r="F7718" s="1" t="s">
        <v>23</v>
      </c>
      <c r="G7718" s="1" t="s">
        <v>24</v>
      </c>
      <c r="H7718" s="1" t="s">
        <v>190</v>
      </c>
      <c r="I7718" s="1" t="s">
        <v>191</v>
      </c>
      <c r="J7718" s="1" t="s">
        <v>41</v>
      </c>
      <c r="K7718" s="4">
        <v>2</v>
      </c>
      <c r="L7718" s="5">
        <v>120</v>
      </c>
      <c r="M7718" s="5">
        <f>EcommerceDataset[[#This Row],[quantity]]*EcommerceDataset[[#This Row],[unit_price]]</f>
        <v>240</v>
      </c>
      <c r="N7718" s="1" t="s">
        <v>20795</v>
      </c>
      <c r="O7718" s="3">
        <v>45364</v>
      </c>
      <c r="P7718" s="1" t="s">
        <v>75</v>
      </c>
      <c r="Q7718" s="1" t="s">
        <v>43</v>
      </c>
      <c r="R7718" s="4">
        <v>5</v>
      </c>
      <c r="S7718" s="1" t="s">
        <v>66</v>
      </c>
      <c r="T7718" s="1" t="s">
        <v>20796</v>
      </c>
      <c r="U7718" s="3">
        <v>45621</v>
      </c>
    </row>
    <row r="7719" spans="1:21" x14ac:dyDescent="0.3">
      <c r="A7719" s="1" t="s">
        <v>13813</v>
      </c>
      <c r="B7719" s="1" t="s">
        <v>13814</v>
      </c>
      <c r="C7719" s="1" t="s">
        <v>812</v>
      </c>
      <c r="D7719" s="1" t="str">
        <f>_xlfn.CONCAT(EcommerceDataset[[#This Row],[first_name]]," ",EcommerceDataset[[#This Row],[last_name]])</f>
        <v>Drew Robinson</v>
      </c>
      <c r="E7719" s="1" t="s">
        <v>80</v>
      </c>
      <c r="F7719" s="1" t="s">
        <v>49</v>
      </c>
      <c r="G7719" s="1" t="s">
        <v>185</v>
      </c>
      <c r="H7719" s="1" t="s">
        <v>72</v>
      </c>
      <c r="I7719" s="1" t="s">
        <v>73</v>
      </c>
      <c r="J7719" s="1" t="s">
        <v>41</v>
      </c>
      <c r="K7719" s="4">
        <v>4</v>
      </c>
      <c r="L7719" s="5">
        <v>110</v>
      </c>
      <c r="M7719" s="5">
        <f>EcommerceDataset[[#This Row],[quantity]]*EcommerceDataset[[#This Row],[unit_price]]</f>
        <v>440</v>
      </c>
      <c r="N7719" s="1" t="s">
        <v>20797</v>
      </c>
      <c r="O7719" s="3">
        <v>45179</v>
      </c>
      <c r="P7719" s="1" t="s">
        <v>29</v>
      </c>
      <c r="Q7719" s="1" t="s">
        <v>43</v>
      </c>
      <c r="R7719" s="4">
        <v>5</v>
      </c>
      <c r="S7719" s="1" t="s">
        <v>103</v>
      </c>
      <c r="T7719" s="1" t="s">
        <v>20798</v>
      </c>
      <c r="U7719" s="3">
        <v>44910</v>
      </c>
    </row>
    <row r="7720" spans="1:21" x14ac:dyDescent="0.3">
      <c r="A7720" s="1" t="s">
        <v>2258</v>
      </c>
      <c r="B7720" s="1" t="s">
        <v>2259</v>
      </c>
      <c r="C7720" s="1" t="s">
        <v>1900</v>
      </c>
      <c r="D7720" s="1" t="str">
        <f>_xlfn.CONCAT(EcommerceDataset[[#This Row],[first_name]]," ",EcommerceDataset[[#This Row],[last_name]])</f>
        <v>Margaret Nelson</v>
      </c>
      <c r="E7720" s="1" t="s">
        <v>22</v>
      </c>
      <c r="F7720" s="1" t="s">
        <v>37</v>
      </c>
      <c r="G7720" s="1" t="s">
        <v>93</v>
      </c>
      <c r="H7720" s="1" t="s">
        <v>144</v>
      </c>
      <c r="I7720" s="1" t="s">
        <v>145</v>
      </c>
      <c r="J7720" s="1" t="s">
        <v>53</v>
      </c>
      <c r="K7720" s="4">
        <v>3</v>
      </c>
      <c r="L7720" s="5">
        <v>199</v>
      </c>
      <c r="M7720" s="5">
        <f>EcommerceDataset[[#This Row],[quantity]]*EcommerceDataset[[#This Row],[unit_price]]</f>
        <v>597</v>
      </c>
      <c r="N7720" s="1" t="s">
        <v>20799</v>
      </c>
      <c r="O7720" s="3">
        <v>45650</v>
      </c>
      <c r="P7720" s="1" t="s">
        <v>75</v>
      </c>
      <c r="Q7720" s="1" t="s">
        <v>56</v>
      </c>
      <c r="R7720" s="4">
        <v>3</v>
      </c>
      <c r="S7720" s="1" t="s">
        <v>31</v>
      </c>
      <c r="T7720" s="1" t="s">
        <v>20800</v>
      </c>
      <c r="U7720" s="3">
        <v>44927</v>
      </c>
    </row>
    <row r="7721" spans="1:21" x14ac:dyDescent="0.3">
      <c r="A7721" s="1" t="s">
        <v>20801</v>
      </c>
      <c r="B7721" s="1" t="s">
        <v>1051</v>
      </c>
      <c r="C7721" s="1" t="s">
        <v>6030</v>
      </c>
      <c r="D7721" s="1" t="str">
        <f>_xlfn.CONCAT(EcommerceDataset[[#This Row],[first_name]]," ",EcommerceDataset[[#This Row],[last_name]])</f>
        <v>Kathleen Gomez</v>
      </c>
      <c r="E7721" s="1" t="s">
        <v>80</v>
      </c>
      <c r="F7721" s="1" t="s">
        <v>37</v>
      </c>
      <c r="G7721" s="1" t="s">
        <v>151</v>
      </c>
      <c r="H7721" s="1" t="s">
        <v>137</v>
      </c>
      <c r="I7721" s="1" t="s">
        <v>138</v>
      </c>
      <c r="J7721" s="1" t="s">
        <v>27</v>
      </c>
      <c r="K7721" s="4">
        <v>5</v>
      </c>
      <c r="L7721" s="5">
        <v>999</v>
      </c>
      <c r="M7721" s="5">
        <f>EcommerceDataset[[#This Row],[quantity]]*EcommerceDataset[[#This Row],[unit_price]]</f>
        <v>4995</v>
      </c>
      <c r="N7721" s="1" t="s">
        <v>20802</v>
      </c>
      <c r="O7721" s="3">
        <v>45189</v>
      </c>
      <c r="P7721" s="1" t="s">
        <v>102</v>
      </c>
      <c r="Q7721" s="1" t="s">
        <v>56</v>
      </c>
      <c r="R7721" s="4">
        <v>5</v>
      </c>
      <c r="S7721" s="1" t="s">
        <v>132</v>
      </c>
      <c r="T7721" s="1" t="s">
        <v>20803</v>
      </c>
      <c r="U7721" s="3">
        <v>45862</v>
      </c>
    </row>
    <row r="7722" spans="1:21" x14ac:dyDescent="0.3">
      <c r="A7722" s="1" t="s">
        <v>5788</v>
      </c>
      <c r="B7722" s="1" t="s">
        <v>618</v>
      </c>
      <c r="C7722" s="1" t="s">
        <v>70</v>
      </c>
      <c r="D7722" s="1" t="str">
        <f>_xlfn.CONCAT(EcommerceDataset[[#This Row],[first_name]]," ",EcommerceDataset[[#This Row],[last_name]])</f>
        <v>Melanie Johnson</v>
      </c>
      <c r="E7722" s="1" t="s">
        <v>80</v>
      </c>
      <c r="F7722" s="1" t="s">
        <v>37</v>
      </c>
      <c r="G7722" s="1" t="s">
        <v>24</v>
      </c>
      <c r="H7722" s="1" t="s">
        <v>120</v>
      </c>
      <c r="I7722" s="1" t="s">
        <v>121</v>
      </c>
      <c r="J7722" s="1" t="s">
        <v>122</v>
      </c>
      <c r="K7722" s="4">
        <v>4</v>
      </c>
      <c r="L7722" s="5">
        <v>149</v>
      </c>
      <c r="M7722" s="5">
        <f>EcommerceDataset[[#This Row],[quantity]]*EcommerceDataset[[#This Row],[unit_price]]</f>
        <v>596</v>
      </c>
      <c r="N7722" s="1" t="s">
        <v>20804</v>
      </c>
      <c r="O7722" s="3">
        <v>45444</v>
      </c>
      <c r="P7722" s="1" t="s">
        <v>109</v>
      </c>
      <c r="Q7722" s="1" t="s">
        <v>43</v>
      </c>
      <c r="R7722" s="4">
        <v>1</v>
      </c>
      <c r="S7722" s="1" t="s">
        <v>44</v>
      </c>
      <c r="T7722" s="1" t="s">
        <v>20805</v>
      </c>
      <c r="U7722" s="3">
        <v>45878</v>
      </c>
    </row>
    <row r="7723" spans="1:21" x14ac:dyDescent="0.3">
      <c r="A7723" s="1" t="s">
        <v>13564</v>
      </c>
      <c r="B7723" s="1" t="s">
        <v>34</v>
      </c>
      <c r="C7723" s="1" t="s">
        <v>2088</v>
      </c>
      <c r="D7723" s="1" t="str">
        <f>_xlfn.CONCAT(EcommerceDataset[[#This Row],[first_name]]," ",EcommerceDataset[[#This Row],[last_name]])</f>
        <v>Christopher Farmer</v>
      </c>
      <c r="E7723" s="1" t="s">
        <v>36</v>
      </c>
      <c r="F7723" s="1" t="s">
        <v>49</v>
      </c>
      <c r="G7723" s="1" t="s">
        <v>38</v>
      </c>
      <c r="H7723" s="1" t="s">
        <v>62</v>
      </c>
      <c r="I7723" s="1" t="s">
        <v>63</v>
      </c>
      <c r="J7723" s="1" t="s">
        <v>64</v>
      </c>
      <c r="K7723" s="4">
        <v>2</v>
      </c>
      <c r="L7723" s="5">
        <v>399</v>
      </c>
      <c r="M7723" s="5">
        <f>EcommerceDataset[[#This Row],[quantity]]*EcommerceDataset[[#This Row],[unit_price]]</f>
        <v>798</v>
      </c>
      <c r="N7723" s="1" t="s">
        <v>20806</v>
      </c>
      <c r="O7723" s="3">
        <v>45190</v>
      </c>
      <c r="P7723" s="1" t="s">
        <v>75</v>
      </c>
      <c r="Q7723" s="1" t="s">
        <v>56</v>
      </c>
      <c r="R7723" s="4">
        <v>5</v>
      </c>
      <c r="S7723" s="1" t="s">
        <v>103</v>
      </c>
      <c r="T7723" s="1" t="s">
        <v>20807</v>
      </c>
      <c r="U7723" s="3">
        <v>45423</v>
      </c>
    </row>
    <row r="7724" spans="1:21" x14ac:dyDescent="0.3">
      <c r="A7724" s="1" t="s">
        <v>20808</v>
      </c>
      <c r="B7724" s="1" t="s">
        <v>912</v>
      </c>
      <c r="C7724" s="1" t="s">
        <v>4424</v>
      </c>
      <c r="D7724" s="1" t="str">
        <f>_xlfn.CONCAT(EcommerceDataset[[#This Row],[first_name]]," ",EcommerceDataset[[#This Row],[last_name]])</f>
        <v>Karen Parks</v>
      </c>
      <c r="E7724" s="1" t="s">
        <v>22</v>
      </c>
      <c r="F7724" s="1" t="s">
        <v>37</v>
      </c>
      <c r="G7724" s="1" t="s">
        <v>93</v>
      </c>
      <c r="H7724" s="1" t="s">
        <v>25</v>
      </c>
      <c r="I7724" s="1" t="s">
        <v>26</v>
      </c>
      <c r="J7724" s="1" t="s">
        <v>27</v>
      </c>
      <c r="K7724" s="4">
        <v>2</v>
      </c>
      <c r="L7724" s="5">
        <v>229</v>
      </c>
      <c r="M7724" s="5">
        <f>EcommerceDataset[[#This Row],[quantity]]*EcommerceDataset[[#This Row],[unit_price]]</f>
        <v>458</v>
      </c>
      <c r="N7724" s="1" t="s">
        <v>20809</v>
      </c>
      <c r="O7724" s="3">
        <v>44831</v>
      </c>
      <c r="P7724" s="1" t="s">
        <v>102</v>
      </c>
      <c r="Q7724" s="1" t="s">
        <v>30</v>
      </c>
      <c r="R7724" s="4">
        <v>3</v>
      </c>
      <c r="S7724" s="1" t="s">
        <v>31</v>
      </c>
      <c r="T7724" s="1" t="s">
        <v>20810</v>
      </c>
      <c r="U7724" s="3">
        <v>45248</v>
      </c>
    </row>
    <row r="7725" spans="1:21" x14ac:dyDescent="0.3">
      <c r="A7725" s="1" t="s">
        <v>20811</v>
      </c>
      <c r="B7725" s="1" t="s">
        <v>3164</v>
      </c>
      <c r="C7725" s="1" t="s">
        <v>2321</v>
      </c>
      <c r="D7725" s="1" t="str">
        <f>_xlfn.CONCAT(EcommerceDataset[[#This Row],[first_name]]," ",EcommerceDataset[[#This Row],[last_name]])</f>
        <v>Willie Wheeler</v>
      </c>
      <c r="E7725" s="1" t="s">
        <v>36</v>
      </c>
      <c r="F7725" s="1" t="s">
        <v>49</v>
      </c>
      <c r="G7725" s="1" t="s">
        <v>151</v>
      </c>
      <c r="H7725" s="1" t="s">
        <v>217</v>
      </c>
      <c r="I7725" s="1" t="s">
        <v>218</v>
      </c>
      <c r="J7725" s="1" t="s">
        <v>27</v>
      </c>
      <c r="K7725" s="4">
        <v>5</v>
      </c>
      <c r="L7725" s="5">
        <v>899</v>
      </c>
      <c r="M7725" s="5">
        <f>EcommerceDataset[[#This Row],[quantity]]*EcommerceDataset[[#This Row],[unit_price]]</f>
        <v>4495</v>
      </c>
      <c r="N7725" s="1" t="s">
        <v>20812</v>
      </c>
      <c r="O7725" s="3">
        <v>45416</v>
      </c>
      <c r="P7725" s="1" t="s">
        <v>102</v>
      </c>
      <c r="Q7725" s="1" t="s">
        <v>56</v>
      </c>
      <c r="R7725" s="4">
        <v>5</v>
      </c>
      <c r="S7725" s="1" t="s">
        <v>66</v>
      </c>
      <c r="T7725" s="1" t="s">
        <v>20813</v>
      </c>
      <c r="U7725" s="3">
        <v>45267</v>
      </c>
    </row>
    <row r="7726" spans="1:21" x14ac:dyDescent="0.3">
      <c r="A7726" s="1" t="s">
        <v>15575</v>
      </c>
      <c r="B7726" s="1" t="s">
        <v>788</v>
      </c>
      <c r="C7726" s="1" t="s">
        <v>1309</v>
      </c>
      <c r="D7726" s="1" t="str">
        <f>_xlfn.CONCAT(EcommerceDataset[[#This Row],[first_name]]," ",EcommerceDataset[[#This Row],[last_name]])</f>
        <v>Katherine Welch</v>
      </c>
      <c r="E7726" s="1" t="s">
        <v>22</v>
      </c>
      <c r="F7726" s="1" t="s">
        <v>49</v>
      </c>
      <c r="G7726" s="1" t="s">
        <v>179</v>
      </c>
      <c r="H7726" s="1" t="s">
        <v>51</v>
      </c>
      <c r="I7726" s="1" t="s">
        <v>52</v>
      </c>
      <c r="J7726" s="1" t="s">
        <v>53</v>
      </c>
      <c r="K7726" s="4">
        <v>4</v>
      </c>
      <c r="L7726" s="5">
        <v>59</v>
      </c>
      <c r="M7726" s="5">
        <f>EcommerceDataset[[#This Row],[quantity]]*EcommerceDataset[[#This Row],[unit_price]]</f>
        <v>236</v>
      </c>
      <c r="N7726" s="1" t="s">
        <v>20814</v>
      </c>
      <c r="O7726" s="3">
        <v>45355</v>
      </c>
      <c r="P7726" s="1" t="s">
        <v>75</v>
      </c>
      <c r="Q7726" s="1" t="s">
        <v>43</v>
      </c>
      <c r="R7726" s="4">
        <v>3</v>
      </c>
      <c r="S7726" s="1" t="s">
        <v>66</v>
      </c>
      <c r="T7726" s="1" t="s">
        <v>20815</v>
      </c>
      <c r="U7726" s="3">
        <v>45269</v>
      </c>
    </row>
    <row r="7727" spans="1:21" x14ac:dyDescent="0.3">
      <c r="A7727" s="1" t="s">
        <v>1092</v>
      </c>
      <c r="B7727" s="1" t="s">
        <v>200</v>
      </c>
      <c r="C7727" s="1" t="s">
        <v>1093</v>
      </c>
      <c r="D7727" s="1" t="str">
        <f>_xlfn.CONCAT(EcommerceDataset[[#This Row],[first_name]]," ",EcommerceDataset[[#This Row],[last_name]])</f>
        <v>Robert Ross</v>
      </c>
      <c r="E7727" s="1" t="s">
        <v>36</v>
      </c>
      <c r="F7727" s="1" t="s">
        <v>37</v>
      </c>
      <c r="G7727" s="1" t="s">
        <v>50</v>
      </c>
      <c r="H7727" s="1" t="s">
        <v>39</v>
      </c>
      <c r="I7727" s="1" t="s">
        <v>40</v>
      </c>
      <c r="J7727" s="1" t="s">
        <v>41</v>
      </c>
      <c r="K7727" s="4">
        <v>3</v>
      </c>
      <c r="L7727" s="5">
        <v>59</v>
      </c>
      <c r="M7727" s="5">
        <f>EcommerceDataset[[#This Row],[quantity]]*EcommerceDataset[[#This Row],[unit_price]]</f>
        <v>177</v>
      </c>
      <c r="N7727" s="1" t="s">
        <v>20816</v>
      </c>
      <c r="O7727" s="3">
        <v>44966</v>
      </c>
      <c r="P7727" s="1" t="s">
        <v>55</v>
      </c>
      <c r="Q7727" s="1" t="s">
        <v>56</v>
      </c>
      <c r="R7727" s="4">
        <v>2</v>
      </c>
      <c r="S7727" s="1" t="s">
        <v>103</v>
      </c>
      <c r="T7727" s="1" t="s">
        <v>20817</v>
      </c>
      <c r="U7727" s="3">
        <v>45163</v>
      </c>
    </row>
    <row r="7728" spans="1:21" x14ac:dyDescent="0.3">
      <c r="A7728" s="1" t="s">
        <v>20818</v>
      </c>
      <c r="B7728" s="1" t="s">
        <v>1878</v>
      </c>
      <c r="C7728" s="1" t="s">
        <v>8086</v>
      </c>
      <c r="D7728" s="1" t="str">
        <f>_xlfn.CONCAT(EcommerceDataset[[#This Row],[first_name]]," ",EcommerceDataset[[#This Row],[last_name]])</f>
        <v>Erin Graves</v>
      </c>
      <c r="E7728" s="1" t="s">
        <v>80</v>
      </c>
      <c r="F7728" s="1" t="s">
        <v>49</v>
      </c>
      <c r="G7728" s="1" t="s">
        <v>24</v>
      </c>
      <c r="H7728" s="1" t="s">
        <v>390</v>
      </c>
      <c r="I7728" s="1" t="s">
        <v>391</v>
      </c>
      <c r="J7728" s="1" t="s">
        <v>122</v>
      </c>
      <c r="K7728" s="4">
        <v>5</v>
      </c>
      <c r="L7728" s="5">
        <v>25</v>
      </c>
      <c r="M7728" s="5">
        <f>EcommerceDataset[[#This Row],[quantity]]*EcommerceDataset[[#This Row],[unit_price]]</f>
        <v>125</v>
      </c>
      <c r="N7728" s="1" t="s">
        <v>20819</v>
      </c>
      <c r="O7728" s="3">
        <v>45592</v>
      </c>
      <c r="P7728" s="1" t="s">
        <v>75</v>
      </c>
      <c r="Q7728" s="1" t="s">
        <v>56</v>
      </c>
      <c r="R7728" s="4">
        <v>1</v>
      </c>
      <c r="S7728" s="1" t="s">
        <v>132</v>
      </c>
      <c r="T7728" s="1" t="s">
        <v>20820</v>
      </c>
      <c r="U7728" s="3">
        <v>45379</v>
      </c>
    </row>
    <row r="7729" spans="1:21" x14ac:dyDescent="0.3">
      <c r="A7729" s="1" t="s">
        <v>20821</v>
      </c>
      <c r="B7729" s="1" t="s">
        <v>1989</v>
      </c>
      <c r="C7729" s="1" t="s">
        <v>395</v>
      </c>
      <c r="D7729" s="1" t="str">
        <f>_xlfn.CONCAT(EcommerceDataset[[#This Row],[first_name]]," ",EcommerceDataset[[#This Row],[last_name]])</f>
        <v>Megan Garcia</v>
      </c>
      <c r="E7729" s="1" t="s">
        <v>22</v>
      </c>
      <c r="F7729" s="1" t="s">
        <v>49</v>
      </c>
      <c r="G7729" s="1" t="s">
        <v>24</v>
      </c>
      <c r="H7729" s="1" t="s">
        <v>217</v>
      </c>
      <c r="I7729" s="1" t="s">
        <v>218</v>
      </c>
      <c r="J7729" s="1" t="s">
        <v>27</v>
      </c>
      <c r="K7729" s="4">
        <v>2</v>
      </c>
      <c r="L7729" s="5">
        <v>899</v>
      </c>
      <c r="M7729" s="5">
        <f>EcommerceDataset[[#This Row],[quantity]]*EcommerceDataset[[#This Row],[unit_price]]</f>
        <v>1798</v>
      </c>
      <c r="N7729" s="1" t="s">
        <v>20822</v>
      </c>
      <c r="O7729" s="3">
        <v>45439</v>
      </c>
      <c r="P7729" s="1" t="s">
        <v>102</v>
      </c>
      <c r="Q7729" s="1" t="s">
        <v>56</v>
      </c>
      <c r="R7729" s="4">
        <v>1</v>
      </c>
      <c r="S7729" s="1" t="s">
        <v>66</v>
      </c>
      <c r="T7729" s="1" t="s">
        <v>20823</v>
      </c>
      <c r="U7729" s="3">
        <v>45630</v>
      </c>
    </row>
    <row r="7730" spans="1:21" x14ac:dyDescent="0.3">
      <c r="A7730" s="1" t="s">
        <v>8885</v>
      </c>
      <c r="B7730" s="1" t="s">
        <v>856</v>
      </c>
      <c r="C7730" s="1" t="s">
        <v>8886</v>
      </c>
      <c r="D7730" s="1" t="str">
        <f>_xlfn.CONCAT(EcommerceDataset[[#This Row],[first_name]]," ",EcommerceDataset[[#This Row],[last_name]])</f>
        <v>Nathan Rangel</v>
      </c>
      <c r="E7730" s="1" t="s">
        <v>22</v>
      </c>
      <c r="F7730" s="1" t="s">
        <v>23</v>
      </c>
      <c r="G7730" s="1" t="s">
        <v>93</v>
      </c>
      <c r="H7730" s="1" t="s">
        <v>144</v>
      </c>
      <c r="I7730" s="1" t="s">
        <v>145</v>
      </c>
      <c r="J7730" s="1" t="s">
        <v>53</v>
      </c>
      <c r="K7730" s="4">
        <v>4</v>
      </c>
      <c r="L7730" s="5">
        <v>199</v>
      </c>
      <c r="M7730" s="5">
        <f>EcommerceDataset[[#This Row],[quantity]]*EcommerceDataset[[#This Row],[unit_price]]</f>
        <v>796</v>
      </c>
      <c r="N7730" s="1" t="s">
        <v>20824</v>
      </c>
      <c r="O7730" s="3">
        <v>45357</v>
      </c>
      <c r="P7730" s="1" t="s">
        <v>75</v>
      </c>
      <c r="Q7730" s="1" t="s">
        <v>43</v>
      </c>
      <c r="R7730" s="4">
        <v>1</v>
      </c>
      <c r="S7730" s="1" t="s">
        <v>132</v>
      </c>
      <c r="T7730" s="1" t="s">
        <v>20825</v>
      </c>
      <c r="U7730" s="3">
        <v>45664</v>
      </c>
    </row>
    <row r="7731" spans="1:21" x14ac:dyDescent="0.3">
      <c r="A7731" s="1" t="s">
        <v>20826</v>
      </c>
      <c r="B7731" s="1" t="s">
        <v>333</v>
      </c>
      <c r="C7731" s="1" t="s">
        <v>252</v>
      </c>
      <c r="D7731" s="1" t="str">
        <f>_xlfn.CONCAT(EcommerceDataset[[#This Row],[first_name]]," ",EcommerceDataset[[#This Row],[last_name]])</f>
        <v>Jeffrey Mitchell</v>
      </c>
      <c r="E7731" s="1" t="s">
        <v>22</v>
      </c>
      <c r="F7731" s="1" t="s">
        <v>23</v>
      </c>
      <c r="G7731" s="1" t="s">
        <v>93</v>
      </c>
      <c r="H7731" s="1" t="s">
        <v>128</v>
      </c>
      <c r="I7731" s="1" t="s">
        <v>129</v>
      </c>
      <c r="J7731" s="1" t="s">
        <v>130</v>
      </c>
      <c r="K7731" s="4">
        <v>3</v>
      </c>
      <c r="L7731" s="5">
        <v>129</v>
      </c>
      <c r="M7731" s="5">
        <f>EcommerceDataset[[#This Row],[quantity]]*EcommerceDataset[[#This Row],[unit_price]]</f>
        <v>387</v>
      </c>
      <c r="N7731" s="1" t="s">
        <v>20827</v>
      </c>
      <c r="O7731" s="3">
        <v>45561</v>
      </c>
      <c r="P7731" s="1" t="s">
        <v>55</v>
      </c>
      <c r="Q7731" s="1" t="s">
        <v>43</v>
      </c>
      <c r="R7731" s="4">
        <v>1</v>
      </c>
      <c r="S7731" s="1" t="s">
        <v>31</v>
      </c>
      <c r="T7731" s="1" t="s">
        <v>20828</v>
      </c>
      <c r="U7731" s="3">
        <v>45639</v>
      </c>
    </row>
    <row r="7732" spans="1:21" x14ac:dyDescent="0.3">
      <c r="A7732" s="1" t="s">
        <v>16554</v>
      </c>
      <c r="B7732" s="1" t="s">
        <v>257</v>
      </c>
      <c r="C7732" s="1" t="s">
        <v>1520</v>
      </c>
      <c r="D7732" s="1" t="str">
        <f>_xlfn.CONCAT(EcommerceDataset[[#This Row],[first_name]]," ",EcommerceDataset[[#This Row],[last_name]])</f>
        <v>John Green</v>
      </c>
      <c r="E7732" s="1" t="s">
        <v>36</v>
      </c>
      <c r="F7732" s="1" t="s">
        <v>49</v>
      </c>
      <c r="G7732" s="1" t="s">
        <v>179</v>
      </c>
      <c r="H7732" s="1" t="s">
        <v>217</v>
      </c>
      <c r="I7732" s="1" t="s">
        <v>218</v>
      </c>
      <c r="J7732" s="1" t="s">
        <v>27</v>
      </c>
      <c r="K7732" s="4">
        <v>4</v>
      </c>
      <c r="L7732" s="5">
        <v>899</v>
      </c>
      <c r="M7732" s="5">
        <f>EcommerceDataset[[#This Row],[quantity]]*EcommerceDataset[[#This Row],[unit_price]]</f>
        <v>3596</v>
      </c>
      <c r="N7732" s="1" t="s">
        <v>20829</v>
      </c>
      <c r="O7732" s="3">
        <v>45664</v>
      </c>
      <c r="P7732" s="1" t="s">
        <v>75</v>
      </c>
      <c r="Q7732" s="1" t="s">
        <v>56</v>
      </c>
      <c r="R7732" s="4">
        <v>1</v>
      </c>
      <c r="S7732" s="1" t="s">
        <v>103</v>
      </c>
      <c r="T7732" s="1" t="s">
        <v>20830</v>
      </c>
      <c r="U7732" s="3">
        <v>45723</v>
      </c>
    </row>
    <row r="7733" spans="1:21" x14ac:dyDescent="0.3">
      <c r="A7733" s="1" t="s">
        <v>10334</v>
      </c>
      <c r="B7733" s="1" t="s">
        <v>257</v>
      </c>
      <c r="C7733" s="1" t="s">
        <v>3622</v>
      </c>
      <c r="D7733" s="1" t="str">
        <f>_xlfn.CONCAT(EcommerceDataset[[#This Row],[first_name]]," ",EcommerceDataset[[#This Row],[last_name]])</f>
        <v>John Holloway</v>
      </c>
      <c r="E7733" s="1" t="s">
        <v>80</v>
      </c>
      <c r="F7733" s="1" t="s">
        <v>23</v>
      </c>
      <c r="G7733" s="1" t="s">
        <v>38</v>
      </c>
      <c r="H7733" s="1" t="s">
        <v>217</v>
      </c>
      <c r="I7733" s="1" t="s">
        <v>218</v>
      </c>
      <c r="J7733" s="1" t="s">
        <v>27</v>
      </c>
      <c r="K7733" s="4">
        <v>4</v>
      </c>
      <c r="L7733" s="5">
        <v>899</v>
      </c>
      <c r="M7733" s="5">
        <f>EcommerceDataset[[#This Row],[quantity]]*EcommerceDataset[[#This Row],[unit_price]]</f>
        <v>3596</v>
      </c>
      <c r="N7733" s="1" t="s">
        <v>20831</v>
      </c>
      <c r="O7733" s="3">
        <v>45516</v>
      </c>
      <c r="P7733" s="1" t="s">
        <v>29</v>
      </c>
      <c r="Q7733" s="1" t="s">
        <v>30</v>
      </c>
      <c r="R7733" s="4">
        <v>3</v>
      </c>
      <c r="S7733" s="1" t="s">
        <v>44</v>
      </c>
      <c r="T7733" s="1" t="s">
        <v>20832</v>
      </c>
      <c r="U7733" s="3">
        <v>45077</v>
      </c>
    </row>
    <row r="7734" spans="1:21" x14ac:dyDescent="0.3">
      <c r="A7734" s="1" t="s">
        <v>6157</v>
      </c>
      <c r="B7734" s="1" t="s">
        <v>916</v>
      </c>
      <c r="C7734" s="1" t="s">
        <v>6158</v>
      </c>
      <c r="D7734" s="1" t="str">
        <f>_xlfn.CONCAT(EcommerceDataset[[#This Row],[first_name]]," ",EcommerceDataset[[#This Row],[last_name]])</f>
        <v>Nicholas Mooney</v>
      </c>
      <c r="E7734" s="1" t="s">
        <v>22</v>
      </c>
      <c r="F7734" s="1" t="s">
        <v>37</v>
      </c>
      <c r="G7734" s="1" t="s">
        <v>38</v>
      </c>
      <c r="H7734" s="1" t="s">
        <v>390</v>
      </c>
      <c r="I7734" s="1" t="s">
        <v>391</v>
      </c>
      <c r="J7734" s="1" t="s">
        <v>122</v>
      </c>
      <c r="K7734" s="4">
        <v>2</v>
      </c>
      <c r="L7734" s="5">
        <v>25</v>
      </c>
      <c r="M7734" s="5">
        <f>EcommerceDataset[[#This Row],[quantity]]*EcommerceDataset[[#This Row],[unit_price]]</f>
        <v>50</v>
      </c>
      <c r="N7734" s="1" t="s">
        <v>20833</v>
      </c>
      <c r="O7734" s="3">
        <v>44846</v>
      </c>
      <c r="P7734" s="1" t="s">
        <v>29</v>
      </c>
      <c r="Q7734" s="1" t="s">
        <v>30</v>
      </c>
      <c r="R7734" s="4">
        <v>5</v>
      </c>
      <c r="S7734" s="1" t="s">
        <v>31</v>
      </c>
      <c r="T7734" s="1" t="s">
        <v>20834</v>
      </c>
      <c r="U7734" s="3">
        <v>44900</v>
      </c>
    </row>
    <row r="7735" spans="1:21" x14ac:dyDescent="0.3">
      <c r="A7735" s="1" t="s">
        <v>5205</v>
      </c>
      <c r="B7735" s="1" t="s">
        <v>1817</v>
      </c>
      <c r="C7735" s="1" t="s">
        <v>2817</v>
      </c>
      <c r="D7735" s="1" t="str">
        <f>_xlfn.CONCAT(EcommerceDataset[[#This Row],[first_name]]," ",EcommerceDataset[[#This Row],[last_name]])</f>
        <v>Randall Hart</v>
      </c>
      <c r="E7735" s="1" t="s">
        <v>80</v>
      </c>
      <c r="F7735" s="1" t="s">
        <v>23</v>
      </c>
      <c r="G7735" s="1" t="s">
        <v>93</v>
      </c>
      <c r="H7735" s="1" t="s">
        <v>128</v>
      </c>
      <c r="I7735" s="1" t="s">
        <v>129</v>
      </c>
      <c r="J7735" s="1" t="s">
        <v>130</v>
      </c>
      <c r="K7735" s="4">
        <v>3</v>
      </c>
      <c r="L7735" s="5">
        <v>129</v>
      </c>
      <c r="M7735" s="5">
        <f>EcommerceDataset[[#This Row],[quantity]]*EcommerceDataset[[#This Row],[unit_price]]</f>
        <v>387</v>
      </c>
      <c r="N7735" s="1" t="s">
        <v>20835</v>
      </c>
      <c r="O7735" s="3">
        <v>45735</v>
      </c>
      <c r="P7735" s="1" t="s">
        <v>102</v>
      </c>
      <c r="Q7735" s="1" t="s">
        <v>30</v>
      </c>
      <c r="R7735" s="4">
        <v>2</v>
      </c>
      <c r="S7735" s="1" t="s">
        <v>132</v>
      </c>
      <c r="T7735" s="1" t="s">
        <v>20836</v>
      </c>
      <c r="U7735" s="3">
        <v>45056</v>
      </c>
    </row>
    <row r="7736" spans="1:21" x14ac:dyDescent="0.3">
      <c r="A7736" s="1" t="s">
        <v>2640</v>
      </c>
      <c r="B7736" s="1" t="s">
        <v>415</v>
      </c>
      <c r="C7736" s="1" t="s">
        <v>1900</v>
      </c>
      <c r="D7736" s="1" t="str">
        <f>_xlfn.CONCAT(EcommerceDataset[[#This Row],[first_name]]," ",EcommerceDataset[[#This Row],[last_name]])</f>
        <v>Laura Nelson</v>
      </c>
      <c r="E7736" s="1" t="s">
        <v>22</v>
      </c>
      <c r="F7736" s="1" t="s">
        <v>23</v>
      </c>
      <c r="G7736" s="1" t="s">
        <v>38</v>
      </c>
      <c r="H7736" s="1" t="s">
        <v>99</v>
      </c>
      <c r="I7736" s="1" t="s">
        <v>100</v>
      </c>
      <c r="J7736" s="1" t="s">
        <v>27</v>
      </c>
      <c r="K7736" s="4">
        <v>4</v>
      </c>
      <c r="L7736" s="5">
        <v>199</v>
      </c>
      <c r="M7736" s="5">
        <f>EcommerceDataset[[#This Row],[quantity]]*EcommerceDataset[[#This Row],[unit_price]]</f>
        <v>796</v>
      </c>
      <c r="N7736" s="1" t="s">
        <v>20837</v>
      </c>
      <c r="O7736" s="3">
        <v>44894</v>
      </c>
      <c r="P7736" s="1" t="s">
        <v>29</v>
      </c>
      <c r="Q7736" s="1" t="s">
        <v>30</v>
      </c>
      <c r="R7736" s="4">
        <v>5</v>
      </c>
      <c r="S7736" s="1" t="s">
        <v>44</v>
      </c>
      <c r="T7736" s="1" t="s">
        <v>20838</v>
      </c>
      <c r="U7736" s="3">
        <v>45037</v>
      </c>
    </row>
    <row r="7737" spans="1:21" x14ac:dyDescent="0.3">
      <c r="A7737" s="1" t="s">
        <v>10883</v>
      </c>
      <c r="B7737" s="1" t="s">
        <v>4835</v>
      </c>
      <c r="C7737" s="1" t="s">
        <v>2207</v>
      </c>
      <c r="D7737" s="1" t="str">
        <f>_xlfn.CONCAT(EcommerceDataset[[#This Row],[first_name]]," ",EcommerceDataset[[#This Row],[last_name]])</f>
        <v>Chelsea Meyers</v>
      </c>
      <c r="E7737" s="1" t="s">
        <v>80</v>
      </c>
      <c r="F7737" s="1" t="s">
        <v>49</v>
      </c>
      <c r="G7737" s="1" t="s">
        <v>71</v>
      </c>
      <c r="H7737" s="1" t="s">
        <v>120</v>
      </c>
      <c r="I7737" s="1" t="s">
        <v>121</v>
      </c>
      <c r="J7737" s="1" t="s">
        <v>122</v>
      </c>
      <c r="K7737" s="4">
        <v>3</v>
      </c>
      <c r="L7737" s="5">
        <v>149</v>
      </c>
      <c r="M7737" s="5">
        <f>EcommerceDataset[[#This Row],[quantity]]*EcommerceDataset[[#This Row],[unit_price]]</f>
        <v>447</v>
      </c>
      <c r="N7737" s="1" t="s">
        <v>20839</v>
      </c>
      <c r="O7737" s="3">
        <v>45360</v>
      </c>
      <c r="P7737" s="1" t="s">
        <v>55</v>
      </c>
      <c r="Q7737" s="1" t="s">
        <v>43</v>
      </c>
      <c r="R7737" s="4">
        <v>5</v>
      </c>
      <c r="S7737" s="1" t="s">
        <v>132</v>
      </c>
      <c r="T7737" s="1" t="s">
        <v>20840</v>
      </c>
      <c r="U7737" s="3">
        <v>45638</v>
      </c>
    </row>
    <row r="7738" spans="1:21" x14ac:dyDescent="0.3">
      <c r="A7738" s="1" t="s">
        <v>736</v>
      </c>
      <c r="B7738" s="1" t="s">
        <v>652</v>
      </c>
      <c r="C7738" s="1" t="s">
        <v>737</v>
      </c>
      <c r="D7738" s="1" t="str">
        <f>_xlfn.CONCAT(EcommerceDataset[[#This Row],[first_name]]," ",EcommerceDataset[[#This Row],[last_name]])</f>
        <v>Samantha Owens</v>
      </c>
      <c r="E7738" s="1" t="s">
        <v>80</v>
      </c>
      <c r="F7738" s="1" t="s">
        <v>37</v>
      </c>
      <c r="G7738" s="1" t="s">
        <v>61</v>
      </c>
      <c r="H7738" s="1" t="s">
        <v>51</v>
      </c>
      <c r="I7738" s="1" t="s">
        <v>52</v>
      </c>
      <c r="J7738" s="1" t="s">
        <v>53</v>
      </c>
      <c r="K7738" s="4">
        <v>1</v>
      </c>
      <c r="L7738" s="5">
        <v>59</v>
      </c>
      <c r="M7738" s="5">
        <f>EcommerceDataset[[#This Row],[quantity]]*EcommerceDataset[[#This Row],[unit_price]]</f>
        <v>59</v>
      </c>
      <c r="N7738" s="1" t="s">
        <v>20841</v>
      </c>
      <c r="O7738" s="3">
        <v>45391</v>
      </c>
      <c r="P7738" s="1" t="s">
        <v>29</v>
      </c>
      <c r="Q7738" s="1" t="s">
        <v>43</v>
      </c>
      <c r="R7738" s="4">
        <v>1</v>
      </c>
      <c r="S7738" s="1" t="s">
        <v>44</v>
      </c>
      <c r="T7738" s="1" t="s">
        <v>20842</v>
      </c>
      <c r="U7738" s="3">
        <v>44995</v>
      </c>
    </row>
    <row r="7739" spans="1:21" x14ac:dyDescent="0.3">
      <c r="A7739" s="1" t="s">
        <v>20843</v>
      </c>
      <c r="B7739" s="1" t="s">
        <v>17740</v>
      </c>
      <c r="C7739" s="1" t="s">
        <v>10362</v>
      </c>
      <c r="D7739" s="1" t="str">
        <f>_xlfn.CONCAT(EcommerceDataset[[#This Row],[first_name]]," ",EcommerceDataset[[#This Row],[last_name]])</f>
        <v>Misty Dyer</v>
      </c>
      <c r="E7739" s="1" t="s">
        <v>80</v>
      </c>
      <c r="F7739" s="1" t="s">
        <v>37</v>
      </c>
      <c r="G7739" s="1" t="s">
        <v>50</v>
      </c>
      <c r="H7739" s="1" t="s">
        <v>120</v>
      </c>
      <c r="I7739" s="1" t="s">
        <v>121</v>
      </c>
      <c r="J7739" s="1" t="s">
        <v>122</v>
      </c>
      <c r="K7739" s="4">
        <v>5</v>
      </c>
      <c r="L7739" s="5">
        <v>149</v>
      </c>
      <c r="M7739" s="5">
        <f>EcommerceDataset[[#This Row],[quantity]]*EcommerceDataset[[#This Row],[unit_price]]</f>
        <v>745</v>
      </c>
      <c r="N7739" s="1" t="s">
        <v>20844</v>
      </c>
      <c r="O7739" s="3">
        <v>44920</v>
      </c>
      <c r="P7739" s="1" t="s">
        <v>29</v>
      </c>
      <c r="Q7739" s="1" t="s">
        <v>30</v>
      </c>
      <c r="R7739" s="4">
        <v>2</v>
      </c>
      <c r="S7739" s="1" t="s">
        <v>103</v>
      </c>
      <c r="T7739" s="1" t="s">
        <v>20845</v>
      </c>
      <c r="U7739" s="3">
        <v>45095</v>
      </c>
    </row>
    <row r="7740" spans="1:21" x14ac:dyDescent="0.3">
      <c r="A7740" s="1" t="s">
        <v>5436</v>
      </c>
      <c r="B7740" s="1" t="s">
        <v>5437</v>
      </c>
      <c r="C7740" s="1" t="s">
        <v>877</v>
      </c>
      <c r="D7740" s="1" t="str">
        <f>_xlfn.CONCAT(EcommerceDataset[[#This Row],[first_name]]," ",EcommerceDataset[[#This Row],[last_name]])</f>
        <v>Luke Hernandez</v>
      </c>
      <c r="E7740" s="1" t="s">
        <v>36</v>
      </c>
      <c r="F7740" s="1" t="s">
        <v>23</v>
      </c>
      <c r="G7740" s="1" t="s">
        <v>71</v>
      </c>
      <c r="H7740" s="1" t="s">
        <v>128</v>
      </c>
      <c r="I7740" s="1" t="s">
        <v>129</v>
      </c>
      <c r="J7740" s="1" t="s">
        <v>130</v>
      </c>
      <c r="K7740" s="4">
        <v>4</v>
      </c>
      <c r="L7740" s="5">
        <v>129</v>
      </c>
      <c r="M7740" s="5">
        <f>EcommerceDataset[[#This Row],[quantity]]*EcommerceDataset[[#This Row],[unit_price]]</f>
        <v>516</v>
      </c>
      <c r="N7740" s="1" t="s">
        <v>20846</v>
      </c>
      <c r="O7740" s="3">
        <v>45082</v>
      </c>
      <c r="P7740" s="1" t="s">
        <v>109</v>
      </c>
      <c r="Q7740" s="1" t="s">
        <v>43</v>
      </c>
      <c r="R7740" s="4">
        <v>3</v>
      </c>
      <c r="S7740" s="1" t="s">
        <v>132</v>
      </c>
      <c r="T7740" s="1" t="s">
        <v>20847</v>
      </c>
      <c r="U7740" s="3">
        <v>45231</v>
      </c>
    </row>
    <row r="7741" spans="1:21" x14ac:dyDescent="0.3">
      <c r="A7741" s="1" t="s">
        <v>20603</v>
      </c>
      <c r="B7741" s="1" t="s">
        <v>1610</v>
      </c>
      <c r="C7741" s="1" t="s">
        <v>4763</v>
      </c>
      <c r="D7741" s="1" t="str">
        <f>_xlfn.CONCAT(EcommerceDataset[[#This Row],[first_name]]," ",EcommerceDataset[[#This Row],[last_name]])</f>
        <v>Gregory Camacho</v>
      </c>
      <c r="E7741" s="1" t="s">
        <v>22</v>
      </c>
      <c r="F7741" s="1" t="s">
        <v>23</v>
      </c>
      <c r="G7741" s="1" t="s">
        <v>179</v>
      </c>
      <c r="H7741" s="1" t="s">
        <v>390</v>
      </c>
      <c r="I7741" s="1" t="s">
        <v>391</v>
      </c>
      <c r="J7741" s="1" t="s">
        <v>122</v>
      </c>
      <c r="K7741" s="4">
        <v>2</v>
      </c>
      <c r="L7741" s="5">
        <v>25</v>
      </c>
      <c r="M7741" s="5">
        <f>EcommerceDataset[[#This Row],[quantity]]*EcommerceDataset[[#This Row],[unit_price]]</f>
        <v>50</v>
      </c>
      <c r="N7741" s="1" t="s">
        <v>20848</v>
      </c>
      <c r="O7741" s="3">
        <v>45143</v>
      </c>
      <c r="P7741" s="1" t="s">
        <v>102</v>
      </c>
      <c r="Q7741" s="1" t="s">
        <v>43</v>
      </c>
      <c r="R7741" s="4">
        <v>4</v>
      </c>
      <c r="S7741" s="1" t="s">
        <v>132</v>
      </c>
      <c r="T7741" s="1" t="s">
        <v>20849</v>
      </c>
      <c r="U7741" s="3">
        <v>45306</v>
      </c>
    </row>
    <row r="7742" spans="1:21" x14ac:dyDescent="0.3">
      <c r="A7742" s="1" t="s">
        <v>10792</v>
      </c>
      <c r="B7742" s="1" t="s">
        <v>3288</v>
      </c>
      <c r="C7742" s="1" t="s">
        <v>275</v>
      </c>
      <c r="D7742" s="1" t="str">
        <f>_xlfn.CONCAT(EcommerceDataset[[#This Row],[first_name]]," ",EcommerceDataset[[#This Row],[last_name]])</f>
        <v>Abigail Smith</v>
      </c>
      <c r="E7742" s="1" t="s">
        <v>80</v>
      </c>
      <c r="F7742" s="1" t="s">
        <v>23</v>
      </c>
      <c r="G7742" s="1" t="s">
        <v>71</v>
      </c>
      <c r="H7742" s="1" t="s">
        <v>62</v>
      </c>
      <c r="I7742" s="1" t="s">
        <v>63</v>
      </c>
      <c r="J7742" s="1" t="s">
        <v>64</v>
      </c>
      <c r="K7742" s="4">
        <v>5</v>
      </c>
      <c r="L7742" s="5">
        <v>399</v>
      </c>
      <c r="M7742" s="5">
        <f>EcommerceDataset[[#This Row],[quantity]]*EcommerceDataset[[#This Row],[unit_price]]</f>
        <v>1995</v>
      </c>
      <c r="N7742" s="1" t="s">
        <v>20850</v>
      </c>
      <c r="O7742" s="3">
        <v>45361</v>
      </c>
      <c r="P7742" s="1" t="s">
        <v>109</v>
      </c>
      <c r="Q7742" s="1" t="s">
        <v>43</v>
      </c>
      <c r="R7742" s="4">
        <v>5</v>
      </c>
      <c r="S7742" s="1" t="s">
        <v>103</v>
      </c>
      <c r="T7742" s="1" t="s">
        <v>20851</v>
      </c>
      <c r="U7742" s="3">
        <v>45693</v>
      </c>
    </row>
    <row r="7743" spans="1:21" x14ac:dyDescent="0.3">
      <c r="A7743" s="1" t="s">
        <v>20447</v>
      </c>
      <c r="B7743" s="1" t="s">
        <v>1989</v>
      </c>
      <c r="C7743" s="1" t="s">
        <v>1330</v>
      </c>
      <c r="D7743" s="1" t="str">
        <f>_xlfn.CONCAT(EcommerceDataset[[#This Row],[first_name]]," ",EcommerceDataset[[#This Row],[last_name]])</f>
        <v>Megan Nielsen</v>
      </c>
      <c r="E7743" s="1" t="s">
        <v>80</v>
      </c>
      <c r="F7743" s="1" t="s">
        <v>37</v>
      </c>
      <c r="G7743" s="1" t="s">
        <v>38</v>
      </c>
      <c r="H7743" s="1" t="s">
        <v>72</v>
      </c>
      <c r="I7743" s="1" t="s">
        <v>73</v>
      </c>
      <c r="J7743" s="1" t="s">
        <v>41</v>
      </c>
      <c r="K7743" s="4">
        <v>4</v>
      </c>
      <c r="L7743" s="5">
        <v>110</v>
      </c>
      <c r="M7743" s="5">
        <f>EcommerceDataset[[#This Row],[quantity]]*EcommerceDataset[[#This Row],[unit_price]]</f>
        <v>440</v>
      </c>
      <c r="N7743" s="1" t="s">
        <v>20852</v>
      </c>
      <c r="O7743" s="3">
        <v>45260</v>
      </c>
      <c r="P7743" s="1" t="s">
        <v>55</v>
      </c>
      <c r="Q7743" s="1" t="s">
        <v>56</v>
      </c>
      <c r="R7743" s="4">
        <v>3</v>
      </c>
      <c r="S7743" s="1" t="s">
        <v>66</v>
      </c>
      <c r="T7743" s="1" t="s">
        <v>20853</v>
      </c>
      <c r="U7743" s="3">
        <v>45667</v>
      </c>
    </row>
    <row r="7744" spans="1:21" x14ac:dyDescent="0.3">
      <c r="A7744" s="1" t="s">
        <v>1657</v>
      </c>
      <c r="B7744" s="1" t="s">
        <v>1658</v>
      </c>
      <c r="C7744" s="1" t="s">
        <v>515</v>
      </c>
      <c r="D7744" s="1" t="str">
        <f>_xlfn.CONCAT(EcommerceDataset[[#This Row],[first_name]]," ",EcommerceDataset[[#This Row],[last_name]])</f>
        <v>Shelly Reese</v>
      </c>
      <c r="E7744" s="1" t="s">
        <v>36</v>
      </c>
      <c r="F7744" s="1" t="s">
        <v>49</v>
      </c>
      <c r="G7744" s="1" t="s">
        <v>71</v>
      </c>
      <c r="H7744" s="1" t="s">
        <v>99</v>
      </c>
      <c r="I7744" s="1" t="s">
        <v>100</v>
      </c>
      <c r="J7744" s="1" t="s">
        <v>27</v>
      </c>
      <c r="K7744" s="4">
        <v>5</v>
      </c>
      <c r="L7744" s="5">
        <v>199</v>
      </c>
      <c r="M7744" s="5">
        <f>EcommerceDataset[[#This Row],[quantity]]*EcommerceDataset[[#This Row],[unit_price]]</f>
        <v>995</v>
      </c>
      <c r="N7744" s="1" t="s">
        <v>20854</v>
      </c>
      <c r="O7744" s="3">
        <v>45338</v>
      </c>
      <c r="P7744" s="1" t="s">
        <v>75</v>
      </c>
      <c r="Q7744" s="1" t="s">
        <v>43</v>
      </c>
      <c r="R7744" s="4">
        <v>1</v>
      </c>
      <c r="S7744" s="1" t="s">
        <v>103</v>
      </c>
      <c r="T7744" s="1" t="s">
        <v>20855</v>
      </c>
      <c r="U7744" s="3">
        <v>45078</v>
      </c>
    </row>
    <row r="7745" spans="1:21" x14ac:dyDescent="0.3">
      <c r="A7745" s="1" t="s">
        <v>8143</v>
      </c>
      <c r="B7745" s="1" t="s">
        <v>768</v>
      </c>
      <c r="C7745" s="1" t="s">
        <v>442</v>
      </c>
      <c r="D7745" s="1" t="str">
        <f>_xlfn.CONCAT(EcommerceDataset[[#This Row],[first_name]]," ",EcommerceDataset[[#This Row],[last_name]])</f>
        <v>Emily Wilson</v>
      </c>
      <c r="E7745" s="1" t="s">
        <v>22</v>
      </c>
      <c r="F7745" s="1" t="s">
        <v>37</v>
      </c>
      <c r="G7745" s="1" t="s">
        <v>151</v>
      </c>
      <c r="H7745" s="1" t="s">
        <v>72</v>
      </c>
      <c r="I7745" s="1" t="s">
        <v>73</v>
      </c>
      <c r="J7745" s="1" t="s">
        <v>41</v>
      </c>
      <c r="K7745" s="4">
        <v>3</v>
      </c>
      <c r="L7745" s="5">
        <v>110</v>
      </c>
      <c r="M7745" s="5">
        <f>EcommerceDataset[[#This Row],[quantity]]*EcommerceDataset[[#This Row],[unit_price]]</f>
        <v>330</v>
      </c>
      <c r="N7745" s="1" t="s">
        <v>20856</v>
      </c>
      <c r="O7745" s="3">
        <v>45311</v>
      </c>
      <c r="P7745" s="1" t="s">
        <v>102</v>
      </c>
      <c r="Q7745" s="1" t="s">
        <v>56</v>
      </c>
      <c r="R7745" s="4">
        <v>3</v>
      </c>
      <c r="S7745" s="1" t="s">
        <v>31</v>
      </c>
      <c r="T7745" s="1" t="s">
        <v>20857</v>
      </c>
      <c r="U7745" s="3">
        <v>44855</v>
      </c>
    </row>
    <row r="7746" spans="1:21" x14ac:dyDescent="0.3">
      <c r="A7746" s="1" t="s">
        <v>20203</v>
      </c>
      <c r="B7746" s="1" t="s">
        <v>384</v>
      </c>
      <c r="C7746" s="1" t="s">
        <v>3074</v>
      </c>
      <c r="D7746" s="1" t="str">
        <f>_xlfn.CONCAT(EcommerceDataset[[#This Row],[first_name]]," ",EcommerceDataset[[#This Row],[last_name]])</f>
        <v>Jason Dudley</v>
      </c>
      <c r="E7746" s="1" t="s">
        <v>36</v>
      </c>
      <c r="F7746" s="1" t="s">
        <v>37</v>
      </c>
      <c r="G7746" s="1" t="s">
        <v>151</v>
      </c>
      <c r="H7746" s="1" t="s">
        <v>62</v>
      </c>
      <c r="I7746" s="1" t="s">
        <v>63</v>
      </c>
      <c r="J7746" s="1" t="s">
        <v>64</v>
      </c>
      <c r="K7746" s="4">
        <v>2</v>
      </c>
      <c r="L7746" s="5">
        <v>399</v>
      </c>
      <c r="M7746" s="5">
        <f>EcommerceDataset[[#This Row],[quantity]]*EcommerceDataset[[#This Row],[unit_price]]</f>
        <v>798</v>
      </c>
      <c r="N7746" s="1" t="s">
        <v>20858</v>
      </c>
      <c r="O7746" s="3">
        <v>45056</v>
      </c>
      <c r="P7746" s="1" t="s">
        <v>29</v>
      </c>
      <c r="Q7746" s="1" t="s">
        <v>30</v>
      </c>
      <c r="R7746" s="4">
        <v>2</v>
      </c>
      <c r="S7746" s="1" t="s">
        <v>31</v>
      </c>
      <c r="T7746" s="1" t="s">
        <v>20859</v>
      </c>
      <c r="U7746" s="3">
        <v>45306</v>
      </c>
    </row>
    <row r="7747" spans="1:21" x14ac:dyDescent="0.3">
      <c r="A7747" s="1" t="s">
        <v>488</v>
      </c>
      <c r="B7747" s="1" t="s">
        <v>415</v>
      </c>
      <c r="C7747" s="1" t="s">
        <v>489</v>
      </c>
      <c r="D7747" s="1" t="str">
        <f>_xlfn.CONCAT(EcommerceDataset[[#This Row],[first_name]]," ",EcommerceDataset[[#This Row],[last_name]])</f>
        <v>Laura Kerr</v>
      </c>
      <c r="E7747" s="1" t="s">
        <v>36</v>
      </c>
      <c r="F7747" s="1" t="s">
        <v>49</v>
      </c>
      <c r="G7747" s="1" t="s">
        <v>38</v>
      </c>
      <c r="H7747" s="1" t="s">
        <v>137</v>
      </c>
      <c r="I7747" s="1" t="s">
        <v>138</v>
      </c>
      <c r="J7747" s="1" t="s">
        <v>27</v>
      </c>
      <c r="K7747" s="4">
        <v>4</v>
      </c>
      <c r="L7747" s="5">
        <v>999</v>
      </c>
      <c r="M7747" s="5">
        <f>EcommerceDataset[[#This Row],[quantity]]*EcommerceDataset[[#This Row],[unit_price]]</f>
        <v>3996</v>
      </c>
      <c r="N7747" s="1" t="s">
        <v>20860</v>
      </c>
      <c r="O7747" s="3">
        <v>45138</v>
      </c>
      <c r="P7747" s="1" t="s">
        <v>75</v>
      </c>
      <c r="Q7747" s="1" t="s">
        <v>56</v>
      </c>
      <c r="R7747" s="4">
        <v>5</v>
      </c>
      <c r="S7747" s="1" t="s">
        <v>103</v>
      </c>
      <c r="T7747" s="1" t="s">
        <v>20861</v>
      </c>
      <c r="U7747" s="3">
        <v>45582</v>
      </c>
    </row>
    <row r="7748" spans="1:21" x14ac:dyDescent="0.3">
      <c r="A7748" s="1" t="s">
        <v>12239</v>
      </c>
      <c r="B7748" s="1" t="s">
        <v>69</v>
      </c>
      <c r="C7748" s="1" t="s">
        <v>6435</v>
      </c>
      <c r="D7748" s="1" t="str">
        <f>_xlfn.CONCAT(EcommerceDataset[[#This Row],[first_name]]," ",EcommerceDataset[[#This Row],[last_name]])</f>
        <v>Amy Washington</v>
      </c>
      <c r="E7748" s="1" t="s">
        <v>36</v>
      </c>
      <c r="F7748" s="1" t="s">
        <v>37</v>
      </c>
      <c r="G7748" s="1" t="s">
        <v>61</v>
      </c>
      <c r="H7748" s="1" t="s">
        <v>217</v>
      </c>
      <c r="I7748" s="1" t="s">
        <v>218</v>
      </c>
      <c r="J7748" s="1" t="s">
        <v>27</v>
      </c>
      <c r="K7748" s="4">
        <v>5</v>
      </c>
      <c r="L7748" s="5">
        <v>899</v>
      </c>
      <c r="M7748" s="5">
        <f>EcommerceDataset[[#This Row],[quantity]]*EcommerceDataset[[#This Row],[unit_price]]</f>
        <v>4495</v>
      </c>
      <c r="N7748" s="1" t="s">
        <v>20862</v>
      </c>
      <c r="O7748" s="3">
        <v>45367</v>
      </c>
      <c r="P7748" s="1" t="s">
        <v>109</v>
      </c>
      <c r="Q7748" s="1" t="s">
        <v>43</v>
      </c>
      <c r="R7748" s="4">
        <v>2</v>
      </c>
      <c r="S7748" s="1" t="s">
        <v>31</v>
      </c>
      <c r="T7748" s="1" t="s">
        <v>20863</v>
      </c>
      <c r="U7748" s="3">
        <v>44950</v>
      </c>
    </row>
    <row r="7749" spans="1:21" x14ac:dyDescent="0.3">
      <c r="A7749" s="1" t="s">
        <v>1110</v>
      </c>
      <c r="B7749" s="1" t="s">
        <v>564</v>
      </c>
      <c r="C7749" s="1" t="s">
        <v>1111</v>
      </c>
      <c r="D7749" s="1" t="str">
        <f>_xlfn.CONCAT(EcommerceDataset[[#This Row],[first_name]]," ",EcommerceDataset[[#This Row],[last_name]])</f>
        <v>Mark Ramsey</v>
      </c>
      <c r="E7749" s="1" t="s">
        <v>36</v>
      </c>
      <c r="F7749" s="1" t="s">
        <v>37</v>
      </c>
      <c r="G7749" s="1" t="s">
        <v>151</v>
      </c>
      <c r="H7749" s="1" t="s">
        <v>144</v>
      </c>
      <c r="I7749" s="1" t="s">
        <v>145</v>
      </c>
      <c r="J7749" s="1" t="s">
        <v>53</v>
      </c>
      <c r="K7749" s="4">
        <v>5</v>
      </c>
      <c r="L7749" s="5">
        <v>199</v>
      </c>
      <c r="M7749" s="5">
        <f>EcommerceDataset[[#This Row],[quantity]]*EcommerceDataset[[#This Row],[unit_price]]</f>
        <v>995</v>
      </c>
      <c r="N7749" s="1" t="s">
        <v>20864</v>
      </c>
      <c r="O7749" s="3">
        <v>45072</v>
      </c>
      <c r="P7749" s="1" t="s">
        <v>102</v>
      </c>
      <c r="Q7749" s="1" t="s">
        <v>30</v>
      </c>
      <c r="R7749" s="4">
        <v>2</v>
      </c>
      <c r="S7749" s="1" t="s">
        <v>66</v>
      </c>
      <c r="T7749" s="1" t="s">
        <v>20865</v>
      </c>
      <c r="U7749" s="3">
        <v>45423</v>
      </c>
    </row>
    <row r="7750" spans="1:21" x14ac:dyDescent="0.3">
      <c r="A7750" s="1" t="s">
        <v>5440</v>
      </c>
      <c r="B7750" s="1" t="s">
        <v>1801</v>
      </c>
      <c r="C7750" s="1" t="s">
        <v>725</v>
      </c>
      <c r="D7750" s="1" t="str">
        <f>_xlfn.CONCAT(EcommerceDataset[[#This Row],[first_name]]," ",EcommerceDataset[[#This Row],[last_name]])</f>
        <v>Robin Wade</v>
      </c>
      <c r="E7750" s="1" t="s">
        <v>36</v>
      </c>
      <c r="F7750" s="1" t="s">
        <v>49</v>
      </c>
      <c r="G7750" s="1" t="s">
        <v>61</v>
      </c>
      <c r="H7750" s="1" t="s">
        <v>51</v>
      </c>
      <c r="I7750" s="1" t="s">
        <v>52</v>
      </c>
      <c r="J7750" s="1" t="s">
        <v>53</v>
      </c>
      <c r="K7750" s="4">
        <v>2</v>
      </c>
      <c r="L7750" s="5">
        <v>59</v>
      </c>
      <c r="M7750" s="5">
        <f>EcommerceDataset[[#This Row],[quantity]]*EcommerceDataset[[#This Row],[unit_price]]</f>
        <v>118</v>
      </c>
      <c r="N7750" s="1" t="s">
        <v>20866</v>
      </c>
      <c r="O7750" s="3">
        <v>45879</v>
      </c>
      <c r="P7750" s="1" t="s">
        <v>109</v>
      </c>
      <c r="Q7750" s="1" t="s">
        <v>30</v>
      </c>
      <c r="R7750" s="4">
        <v>1</v>
      </c>
      <c r="S7750" s="1" t="s">
        <v>103</v>
      </c>
      <c r="T7750" s="1" t="s">
        <v>20867</v>
      </c>
      <c r="U7750" s="3">
        <v>45530</v>
      </c>
    </row>
    <row r="7751" spans="1:21" x14ac:dyDescent="0.3">
      <c r="A7751" s="1" t="s">
        <v>3806</v>
      </c>
      <c r="B7751" s="1" t="s">
        <v>1989</v>
      </c>
      <c r="C7751" s="1" t="s">
        <v>503</v>
      </c>
      <c r="D7751" s="1" t="str">
        <f>_xlfn.CONCAT(EcommerceDataset[[#This Row],[first_name]]," ",EcommerceDataset[[#This Row],[last_name]])</f>
        <v>Megan Romero</v>
      </c>
      <c r="E7751" s="1" t="s">
        <v>80</v>
      </c>
      <c r="F7751" s="1" t="s">
        <v>23</v>
      </c>
      <c r="G7751" s="1" t="s">
        <v>119</v>
      </c>
      <c r="H7751" s="1" t="s">
        <v>390</v>
      </c>
      <c r="I7751" s="1" t="s">
        <v>391</v>
      </c>
      <c r="J7751" s="1" t="s">
        <v>122</v>
      </c>
      <c r="K7751" s="4">
        <v>5</v>
      </c>
      <c r="L7751" s="5">
        <v>25</v>
      </c>
      <c r="M7751" s="5">
        <f>EcommerceDataset[[#This Row],[quantity]]*EcommerceDataset[[#This Row],[unit_price]]</f>
        <v>125</v>
      </c>
      <c r="N7751" s="1" t="s">
        <v>20868</v>
      </c>
      <c r="O7751" s="3">
        <v>45074</v>
      </c>
      <c r="P7751" s="1" t="s">
        <v>102</v>
      </c>
      <c r="Q7751" s="1" t="s">
        <v>43</v>
      </c>
      <c r="R7751" s="4">
        <v>4</v>
      </c>
      <c r="S7751" s="1" t="s">
        <v>31</v>
      </c>
      <c r="T7751" s="1" t="s">
        <v>20869</v>
      </c>
      <c r="U7751" s="3">
        <v>45739</v>
      </c>
    </row>
    <row r="7752" spans="1:21" x14ac:dyDescent="0.3">
      <c r="A7752" s="1" t="s">
        <v>10280</v>
      </c>
      <c r="B7752" s="1" t="s">
        <v>424</v>
      </c>
      <c r="C7752" s="1" t="s">
        <v>2746</v>
      </c>
      <c r="D7752" s="1" t="str">
        <f>_xlfn.CONCAT(EcommerceDataset[[#This Row],[first_name]]," ",EcommerceDataset[[#This Row],[last_name]])</f>
        <v>Sarah Woods</v>
      </c>
      <c r="E7752" s="1" t="s">
        <v>80</v>
      </c>
      <c r="F7752" s="1" t="s">
        <v>37</v>
      </c>
      <c r="G7752" s="1" t="s">
        <v>50</v>
      </c>
      <c r="H7752" s="1" t="s">
        <v>86</v>
      </c>
      <c r="I7752" s="1" t="s">
        <v>87</v>
      </c>
      <c r="J7752" s="1" t="s">
        <v>64</v>
      </c>
      <c r="K7752" s="4">
        <v>4</v>
      </c>
      <c r="L7752" s="5">
        <v>99</v>
      </c>
      <c r="M7752" s="5">
        <f>EcommerceDataset[[#This Row],[quantity]]*EcommerceDataset[[#This Row],[unit_price]]</f>
        <v>396</v>
      </c>
      <c r="N7752" s="1" t="s">
        <v>20870</v>
      </c>
      <c r="O7752" s="3">
        <v>45769</v>
      </c>
      <c r="P7752" s="1" t="s">
        <v>75</v>
      </c>
      <c r="Q7752" s="1" t="s">
        <v>56</v>
      </c>
      <c r="R7752" s="4">
        <v>3</v>
      </c>
      <c r="S7752" s="1" t="s">
        <v>44</v>
      </c>
      <c r="T7752" s="1" t="s">
        <v>20871</v>
      </c>
      <c r="U7752" s="3">
        <v>45070</v>
      </c>
    </row>
    <row r="7753" spans="1:21" x14ac:dyDescent="0.3">
      <c r="A7753" s="1" t="s">
        <v>10747</v>
      </c>
      <c r="B7753" s="1" t="s">
        <v>2800</v>
      </c>
      <c r="C7753" s="1" t="s">
        <v>1255</v>
      </c>
      <c r="D7753" s="1" t="str">
        <f>_xlfn.CONCAT(EcommerceDataset[[#This Row],[first_name]]," ",EcommerceDataset[[#This Row],[last_name]])</f>
        <v>Gina Hawkins</v>
      </c>
      <c r="E7753" s="1" t="s">
        <v>22</v>
      </c>
      <c r="F7753" s="1" t="s">
        <v>37</v>
      </c>
      <c r="G7753" s="1" t="s">
        <v>50</v>
      </c>
      <c r="H7753" s="1" t="s">
        <v>190</v>
      </c>
      <c r="I7753" s="1" t="s">
        <v>191</v>
      </c>
      <c r="J7753" s="1" t="s">
        <v>41</v>
      </c>
      <c r="K7753" s="4">
        <v>5</v>
      </c>
      <c r="L7753" s="5">
        <v>120</v>
      </c>
      <c r="M7753" s="5">
        <f>EcommerceDataset[[#This Row],[quantity]]*EcommerceDataset[[#This Row],[unit_price]]</f>
        <v>600</v>
      </c>
      <c r="N7753" s="1" t="s">
        <v>20872</v>
      </c>
      <c r="O7753" s="3">
        <v>44960</v>
      </c>
      <c r="P7753" s="1" t="s">
        <v>29</v>
      </c>
      <c r="Q7753" s="1" t="s">
        <v>30</v>
      </c>
      <c r="R7753" s="4">
        <v>1</v>
      </c>
      <c r="S7753" s="1" t="s">
        <v>132</v>
      </c>
      <c r="T7753" s="1" t="s">
        <v>20873</v>
      </c>
      <c r="U7753" s="3">
        <v>45133</v>
      </c>
    </row>
    <row r="7754" spans="1:21" x14ac:dyDescent="0.3">
      <c r="A7754" s="1" t="s">
        <v>9645</v>
      </c>
      <c r="B7754" s="1" t="s">
        <v>3680</v>
      </c>
      <c r="C7754" s="1" t="s">
        <v>1016</v>
      </c>
      <c r="D7754" s="1" t="str">
        <f>_xlfn.CONCAT(EcommerceDataset[[#This Row],[first_name]]," ",EcommerceDataset[[#This Row],[last_name]])</f>
        <v>Eddie Castillo</v>
      </c>
      <c r="E7754" s="1" t="s">
        <v>22</v>
      </c>
      <c r="F7754" s="1" t="s">
        <v>37</v>
      </c>
      <c r="G7754" s="1" t="s">
        <v>185</v>
      </c>
      <c r="H7754" s="1" t="s">
        <v>62</v>
      </c>
      <c r="I7754" s="1" t="s">
        <v>63</v>
      </c>
      <c r="J7754" s="1" t="s">
        <v>64</v>
      </c>
      <c r="K7754" s="4">
        <v>3</v>
      </c>
      <c r="L7754" s="5">
        <v>399</v>
      </c>
      <c r="M7754" s="5">
        <f>EcommerceDataset[[#This Row],[quantity]]*EcommerceDataset[[#This Row],[unit_price]]</f>
        <v>1197</v>
      </c>
      <c r="N7754" s="1" t="s">
        <v>20874</v>
      </c>
      <c r="O7754" s="3">
        <v>45792</v>
      </c>
      <c r="P7754" s="1" t="s">
        <v>55</v>
      </c>
      <c r="Q7754" s="1" t="s">
        <v>43</v>
      </c>
      <c r="R7754" s="4">
        <v>1</v>
      </c>
      <c r="S7754" s="1" t="s">
        <v>44</v>
      </c>
      <c r="T7754" s="1" t="s">
        <v>20875</v>
      </c>
      <c r="U7754" s="3">
        <v>45263</v>
      </c>
    </row>
    <row r="7755" spans="1:21" x14ac:dyDescent="0.3">
      <c r="A7755" s="1" t="s">
        <v>3798</v>
      </c>
      <c r="B7755" s="1" t="s">
        <v>1801</v>
      </c>
      <c r="C7755" s="1" t="s">
        <v>3799</v>
      </c>
      <c r="D7755" s="1" t="str">
        <f>_xlfn.CONCAT(EcommerceDataset[[#This Row],[first_name]]," ",EcommerceDataset[[#This Row],[last_name]])</f>
        <v>Robin Hess</v>
      </c>
      <c r="E7755" s="1" t="s">
        <v>22</v>
      </c>
      <c r="F7755" s="1" t="s">
        <v>49</v>
      </c>
      <c r="G7755" s="1" t="s">
        <v>61</v>
      </c>
      <c r="H7755" s="1" t="s">
        <v>86</v>
      </c>
      <c r="I7755" s="1" t="s">
        <v>87</v>
      </c>
      <c r="J7755" s="1" t="s">
        <v>64</v>
      </c>
      <c r="K7755" s="4">
        <v>5</v>
      </c>
      <c r="L7755" s="5">
        <v>99</v>
      </c>
      <c r="M7755" s="5">
        <f>EcommerceDataset[[#This Row],[quantity]]*EcommerceDataset[[#This Row],[unit_price]]</f>
        <v>495</v>
      </c>
      <c r="N7755" s="1" t="s">
        <v>20876</v>
      </c>
      <c r="O7755" s="3">
        <v>45873</v>
      </c>
      <c r="P7755" s="1" t="s">
        <v>109</v>
      </c>
      <c r="Q7755" s="1" t="s">
        <v>43</v>
      </c>
      <c r="R7755" s="4">
        <v>5</v>
      </c>
      <c r="S7755" s="1" t="s">
        <v>66</v>
      </c>
      <c r="T7755" s="1" t="s">
        <v>20877</v>
      </c>
      <c r="U7755" s="3">
        <v>44932</v>
      </c>
    </row>
    <row r="7756" spans="1:21" x14ac:dyDescent="0.3">
      <c r="A7756" s="1" t="s">
        <v>11407</v>
      </c>
      <c r="B7756" s="1" t="s">
        <v>338</v>
      </c>
      <c r="C7756" s="1" t="s">
        <v>894</v>
      </c>
      <c r="D7756" s="1" t="str">
        <f>_xlfn.CONCAT(EcommerceDataset[[#This Row],[first_name]]," ",EcommerceDataset[[#This Row],[last_name]])</f>
        <v>Eugene Perez</v>
      </c>
      <c r="E7756" s="1" t="s">
        <v>36</v>
      </c>
      <c r="F7756" s="1" t="s">
        <v>49</v>
      </c>
      <c r="G7756" s="1" t="s">
        <v>93</v>
      </c>
      <c r="H7756" s="1" t="s">
        <v>86</v>
      </c>
      <c r="I7756" s="1" t="s">
        <v>87</v>
      </c>
      <c r="J7756" s="1" t="s">
        <v>64</v>
      </c>
      <c r="K7756" s="4">
        <v>4</v>
      </c>
      <c r="L7756" s="5">
        <v>99</v>
      </c>
      <c r="M7756" s="5">
        <f>EcommerceDataset[[#This Row],[quantity]]*EcommerceDataset[[#This Row],[unit_price]]</f>
        <v>396</v>
      </c>
      <c r="N7756" s="1" t="s">
        <v>20878</v>
      </c>
      <c r="O7756" s="3">
        <v>45404</v>
      </c>
      <c r="P7756" s="1" t="s">
        <v>109</v>
      </c>
      <c r="Q7756" s="1" t="s">
        <v>56</v>
      </c>
      <c r="R7756" s="4">
        <v>2</v>
      </c>
      <c r="S7756" s="1" t="s">
        <v>44</v>
      </c>
      <c r="T7756" s="1" t="s">
        <v>20879</v>
      </c>
      <c r="U7756" s="3">
        <v>45046</v>
      </c>
    </row>
    <row r="7757" spans="1:21" x14ac:dyDescent="0.3">
      <c r="A7757" s="1" t="s">
        <v>469</v>
      </c>
      <c r="B7757" s="1" t="s">
        <v>415</v>
      </c>
      <c r="C7757" s="1" t="s">
        <v>470</v>
      </c>
      <c r="D7757" s="1" t="str">
        <f>_xlfn.CONCAT(EcommerceDataset[[#This Row],[first_name]]," ",EcommerceDataset[[#This Row],[last_name]])</f>
        <v>Laura Villa</v>
      </c>
      <c r="E7757" s="1" t="s">
        <v>22</v>
      </c>
      <c r="F7757" s="1" t="s">
        <v>49</v>
      </c>
      <c r="G7757" s="1" t="s">
        <v>24</v>
      </c>
      <c r="H7757" s="1" t="s">
        <v>62</v>
      </c>
      <c r="I7757" s="1" t="s">
        <v>63</v>
      </c>
      <c r="J7757" s="1" t="s">
        <v>64</v>
      </c>
      <c r="K7757" s="4">
        <v>3</v>
      </c>
      <c r="L7757" s="5">
        <v>399</v>
      </c>
      <c r="M7757" s="5">
        <f>EcommerceDataset[[#This Row],[quantity]]*EcommerceDataset[[#This Row],[unit_price]]</f>
        <v>1197</v>
      </c>
      <c r="N7757" s="1" t="s">
        <v>20880</v>
      </c>
      <c r="O7757" s="3">
        <v>45038</v>
      </c>
      <c r="P7757" s="1" t="s">
        <v>55</v>
      </c>
      <c r="Q7757" s="1" t="s">
        <v>43</v>
      </c>
      <c r="R7757" s="4">
        <v>5</v>
      </c>
      <c r="S7757" s="1" t="s">
        <v>132</v>
      </c>
      <c r="T7757" s="1" t="s">
        <v>20881</v>
      </c>
      <c r="U7757" s="3">
        <v>45814</v>
      </c>
    </row>
    <row r="7758" spans="1:21" x14ac:dyDescent="0.3">
      <c r="A7758" s="1" t="s">
        <v>4436</v>
      </c>
      <c r="B7758" s="1" t="s">
        <v>4437</v>
      </c>
      <c r="C7758" s="1" t="s">
        <v>4438</v>
      </c>
      <c r="D7758" s="1" t="str">
        <f>_xlfn.CONCAT(EcommerceDataset[[#This Row],[first_name]]," ",EcommerceDataset[[#This Row],[last_name]])</f>
        <v>Jillian Cisneros</v>
      </c>
      <c r="E7758" s="1" t="s">
        <v>22</v>
      </c>
      <c r="F7758" s="1" t="s">
        <v>49</v>
      </c>
      <c r="G7758" s="1" t="s">
        <v>61</v>
      </c>
      <c r="H7758" s="1" t="s">
        <v>137</v>
      </c>
      <c r="I7758" s="1" t="s">
        <v>138</v>
      </c>
      <c r="J7758" s="1" t="s">
        <v>27</v>
      </c>
      <c r="K7758" s="4">
        <v>4</v>
      </c>
      <c r="L7758" s="5">
        <v>999</v>
      </c>
      <c r="M7758" s="5">
        <f>EcommerceDataset[[#This Row],[quantity]]*EcommerceDataset[[#This Row],[unit_price]]</f>
        <v>3996</v>
      </c>
      <c r="N7758" s="1" t="s">
        <v>20882</v>
      </c>
      <c r="O7758" s="3">
        <v>45089</v>
      </c>
      <c r="P7758" s="1" t="s">
        <v>102</v>
      </c>
      <c r="Q7758" s="1" t="s">
        <v>43</v>
      </c>
      <c r="R7758" s="4">
        <v>1</v>
      </c>
      <c r="S7758" s="1" t="s">
        <v>103</v>
      </c>
      <c r="T7758" s="1" t="s">
        <v>20883</v>
      </c>
      <c r="U7758" s="3">
        <v>44859</v>
      </c>
    </row>
    <row r="7759" spans="1:21" x14ac:dyDescent="0.3">
      <c r="A7759" s="1" t="s">
        <v>7854</v>
      </c>
      <c r="B7759" s="1" t="s">
        <v>3160</v>
      </c>
      <c r="C7759" s="1" t="s">
        <v>539</v>
      </c>
      <c r="D7759" s="1" t="str">
        <f>_xlfn.CONCAT(EcommerceDataset[[#This Row],[first_name]]," ",EcommerceDataset[[#This Row],[last_name]])</f>
        <v>Eric Anderson</v>
      </c>
      <c r="E7759" s="1" t="s">
        <v>22</v>
      </c>
      <c r="F7759" s="1" t="s">
        <v>49</v>
      </c>
      <c r="G7759" s="1" t="s">
        <v>179</v>
      </c>
      <c r="H7759" s="1" t="s">
        <v>51</v>
      </c>
      <c r="I7759" s="1" t="s">
        <v>52</v>
      </c>
      <c r="J7759" s="1" t="s">
        <v>53</v>
      </c>
      <c r="K7759" s="4">
        <v>2</v>
      </c>
      <c r="L7759" s="5">
        <v>59</v>
      </c>
      <c r="M7759" s="5">
        <f>EcommerceDataset[[#This Row],[quantity]]*EcommerceDataset[[#This Row],[unit_price]]</f>
        <v>118</v>
      </c>
      <c r="N7759" s="1" t="s">
        <v>20884</v>
      </c>
      <c r="O7759" s="3">
        <v>45817</v>
      </c>
      <c r="P7759" s="1" t="s">
        <v>55</v>
      </c>
      <c r="Q7759" s="1" t="s">
        <v>43</v>
      </c>
      <c r="R7759" s="4">
        <v>3</v>
      </c>
      <c r="S7759" s="1" t="s">
        <v>66</v>
      </c>
      <c r="T7759" s="1" t="s">
        <v>20885</v>
      </c>
      <c r="U7759" s="3">
        <v>45862</v>
      </c>
    </row>
    <row r="7760" spans="1:21" x14ac:dyDescent="0.3">
      <c r="A7760" s="1" t="s">
        <v>4116</v>
      </c>
      <c r="B7760" s="1" t="s">
        <v>700</v>
      </c>
      <c r="C7760" s="1" t="s">
        <v>2317</v>
      </c>
      <c r="D7760" s="1" t="str">
        <f>_xlfn.CONCAT(EcommerceDataset[[#This Row],[first_name]]," ",EcommerceDataset[[#This Row],[last_name]])</f>
        <v>James Pope</v>
      </c>
      <c r="E7760" s="1" t="s">
        <v>80</v>
      </c>
      <c r="F7760" s="1" t="s">
        <v>23</v>
      </c>
      <c r="G7760" s="1" t="s">
        <v>119</v>
      </c>
      <c r="H7760" s="1" t="s">
        <v>62</v>
      </c>
      <c r="I7760" s="1" t="s">
        <v>63</v>
      </c>
      <c r="J7760" s="1" t="s">
        <v>64</v>
      </c>
      <c r="K7760" s="4">
        <v>5</v>
      </c>
      <c r="L7760" s="5">
        <v>399</v>
      </c>
      <c r="M7760" s="5">
        <f>EcommerceDataset[[#This Row],[quantity]]*EcommerceDataset[[#This Row],[unit_price]]</f>
        <v>1995</v>
      </c>
      <c r="N7760" s="1" t="s">
        <v>20886</v>
      </c>
      <c r="O7760" s="3">
        <v>45524</v>
      </c>
      <c r="P7760" s="1" t="s">
        <v>29</v>
      </c>
      <c r="Q7760" s="1" t="s">
        <v>56</v>
      </c>
      <c r="R7760" s="4">
        <v>1</v>
      </c>
      <c r="S7760" s="1" t="s">
        <v>132</v>
      </c>
      <c r="T7760" s="1" t="s">
        <v>20887</v>
      </c>
      <c r="U7760" s="3">
        <v>45146</v>
      </c>
    </row>
    <row r="7761" spans="1:21" x14ac:dyDescent="0.3">
      <c r="A7761" s="1" t="s">
        <v>4801</v>
      </c>
      <c r="B7761" s="1" t="s">
        <v>59</v>
      </c>
      <c r="C7761" s="1" t="s">
        <v>4802</v>
      </c>
      <c r="D7761" s="1" t="str">
        <f>_xlfn.CONCAT(EcommerceDataset[[#This Row],[first_name]]," ",EcommerceDataset[[#This Row],[last_name]])</f>
        <v>Jessica Simmons</v>
      </c>
      <c r="E7761" s="1" t="s">
        <v>80</v>
      </c>
      <c r="F7761" s="1" t="s">
        <v>23</v>
      </c>
      <c r="G7761" s="1" t="s">
        <v>38</v>
      </c>
      <c r="H7761" s="1" t="s">
        <v>137</v>
      </c>
      <c r="I7761" s="1" t="s">
        <v>138</v>
      </c>
      <c r="J7761" s="1" t="s">
        <v>27</v>
      </c>
      <c r="K7761" s="4">
        <v>4</v>
      </c>
      <c r="L7761" s="5">
        <v>999</v>
      </c>
      <c r="M7761" s="5">
        <f>EcommerceDataset[[#This Row],[quantity]]*EcommerceDataset[[#This Row],[unit_price]]</f>
        <v>3996</v>
      </c>
      <c r="N7761" s="1" t="s">
        <v>20888</v>
      </c>
      <c r="O7761" s="3">
        <v>45211</v>
      </c>
      <c r="P7761" s="1" t="s">
        <v>109</v>
      </c>
      <c r="Q7761" s="1" t="s">
        <v>43</v>
      </c>
      <c r="R7761" s="4">
        <v>2</v>
      </c>
      <c r="S7761" s="1" t="s">
        <v>31</v>
      </c>
      <c r="T7761" s="1" t="s">
        <v>20889</v>
      </c>
      <c r="U7761" s="3">
        <v>45865</v>
      </c>
    </row>
    <row r="7762" spans="1:21" x14ac:dyDescent="0.3">
      <c r="A7762" s="1" t="s">
        <v>20890</v>
      </c>
      <c r="B7762" s="1" t="s">
        <v>614</v>
      </c>
      <c r="C7762" s="1" t="s">
        <v>10133</v>
      </c>
      <c r="D7762" s="1" t="str">
        <f>_xlfn.CONCAT(EcommerceDataset[[#This Row],[first_name]]," ",EcommerceDataset[[#This Row],[last_name]])</f>
        <v>Colleen Wilkins</v>
      </c>
      <c r="E7762" s="1" t="s">
        <v>22</v>
      </c>
      <c r="F7762" s="1" t="s">
        <v>49</v>
      </c>
      <c r="G7762" s="1" t="s">
        <v>185</v>
      </c>
      <c r="H7762" s="1" t="s">
        <v>217</v>
      </c>
      <c r="I7762" s="1" t="s">
        <v>218</v>
      </c>
      <c r="J7762" s="1" t="s">
        <v>27</v>
      </c>
      <c r="K7762" s="4">
        <v>2</v>
      </c>
      <c r="L7762" s="5">
        <v>899</v>
      </c>
      <c r="M7762" s="5">
        <f>EcommerceDataset[[#This Row],[quantity]]*EcommerceDataset[[#This Row],[unit_price]]</f>
        <v>1798</v>
      </c>
      <c r="N7762" s="1" t="s">
        <v>20891</v>
      </c>
      <c r="O7762" s="3">
        <v>44900</v>
      </c>
      <c r="P7762" s="1" t="s">
        <v>109</v>
      </c>
      <c r="Q7762" s="1" t="s">
        <v>43</v>
      </c>
      <c r="R7762" s="4">
        <v>1</v>
      </c>
      <c r="S7762" s="1" t="s">
        <v>132</v>
      </c>
      <c r="T7762" s="1" t="s">
        <v>20892</v>
      </c>
      <c r="U7762" s="3">
        <v>45679</v>
      </c>
    </row>
    <row r="7763" spans="1:21" x14ac:dyDescent="0.3">
      <c r="A7763" s="1" t="s">
        <v>20893</v>
      </c>
      <c r="B7763" s="1" t="s">
        <v>700</v>
      </c>
      <c r="C7763" s="1" t="s">
        <v>1071</v>
      </c>
      <c r="D7763" s="1" t="str">
        <f>_xlfn.CONCAT(EcommerceDataset[[#This Row],[first_name]]," ",EcommerceDataset[[#This Row],[last_name]])</f>
        <v>James Hunt</v>
      </c>
      <c r="E7763" s="1" t="s">
        <v>36</v>
      </c>
      <c r="F7763" s="1" t="s">
        <v>49</v>
      </c>
      <c r="G7763" s="1" t="s">
        <v>50</v>
      </c>
      <c r="H7763" s="1" t="s">
        <v>25</v>
      </c>
      <c r="I7763" s="1" t="s">
        <v>26</v>
      </c>
      <c r="J7763" s="1" t="s">
        <v>27</v>
      </c>
      <c r="K7763" s="4">
        <v>4</v>
      </c>
      <c r="L7763" s="5">
        <v>229</v>
      </c>
      <c r="M7763" s="5">
        <f>EcommerceDataset[[#This Row],[quantity]]*EcommerceDataset[[#This Row],[unit_price]]</f>
        <v>916</v>
      </c>
      <c r="N7763" s="1" t="s">
        <v>20894</v>
      </c>
      <c r="O7763" s="3">
        <v>44939</v>
      </c>
      <c r="P7763" s="1" t="s">
        <v>75</v>
      </c>
      <c r="Q7763" s="1" t="s">
        <v>43</v>
      </c>
      <c r="R7763" s="4">
        <v>3</v>
      </c>
      <c r="S7763" s="1" t="s">
        <v>44</v>
      </c>
      <c r="T7763" s="1" t="s">
        <v>20895</v>
      </c>
      <c r="U7763" s="3">
        <v>44941</v>
      </c>
    </row>
    <row r="7764" spans="1:21" x14ac:dyDescent="0.3">
      <c r="A7764" s="1" t="s">
        <v>6989</v>
      </c>
      <c r="B7764" s="1" t="s">
        <v>6990</v>
      </c>
      <c r="C7764" s="1" t="s">
        <v>442</v>
      </c>
      <c r="D7764" s="1" t="str">
        <f>_xlfn.CONCAT(EcommerceDataset[[#This Row],[first_name]]," ",EcommerceDataset[[#This Row],[last_name]])</f>
        <v>Hayley Wilson</v>
      </c>
      <c r="E7764" s="1" t="s">
        <v>80</v>
      </c>
      <c r="F7764" s="1" t="s">
        <v>37</v>
      </c>
      <c r="G7764" s="1" t="s">
        <v>179</v>
      </c>
      <c r="H7764" s="1" t="s">
        <v>86</v>
      </c>
      <c r="I7764" s="1" t="s">
        <v>87</v>
      </c>
      <c r="J7764" s="1" t="s">
        <v>64</v>
      </c>
      <c r="K7764" s="4">
        <v>5</v>
      </c>
      <c r="L7764" s="5">
        <v>99</v>
      </c>
      <c r="M7764" s="5">
        <f>EcommerceDataset[[#This Row],[quantity]]*EcommerceDataset[[#This Row],[unit_price]]</f>
        <v>495</v>
      </c>
      <c r="N7764" s="1" t="s">
        <v>20896</v>
      </c>
      <c r="O7764" s="3">
        <v>44954</v>
      </c>
      <c r="P7764" s="1" t="s">
        <v>109</v>
      </c>
      <c r="Q7764" s="1" t="s">
        <v>56</v>
      </c>
      <c r="R7764" s="4">
        <v>4</v>
      </c>
      <c r="S7764" s="1" t="s">
        <v>103</v>
      </c>
      <c r="T7764" s="1" t="s">
        <v>20897</v>
      </c>
      <c r="U7764" s="3">
        <v>45820</v>
      </c>
    </row>
    <row r="7765" spans="1:21" x14ac:dyDescent="0.3">
      <c r="A7765" s="1" t="s">
        <v>15835</v>
      </c>
      <c r="B7765" s="1" t="s">
        <v>2684</v>
      </c>
      <c r="C7765" s="1" t="s">
        <v>1396</v>
      </c>
      <c r="D7765" s="1" t="str">
        <f>_xlfn.CONCAT(EcommerceDataset[[#This Row],[first_name]]," ",EcommerceDataset[[#This Row],[last_name]])</f>
        <v>Benjamin West</v>
      </c>
      <c r="E7765" s="1" t="s">
        <v>80</v>
      </c>
      <c r="F7765" s="1" t="s">
        <v>49</v>
      </c>
      <c r="G7765" s="1" t="s">
        <v>50</v>
      </c>
      <c r="H7765" s="1" t="s">
        <v>190</v>
      </c>
      <c r="I7765" s="1" t="s">
        <v>191</v>
      </c>
      <c r="J7765" s="1" t="s">
        <v>41</v>
      </c>
      <c r="K7765" s="4">
        <v>4</v>
      </c>
      <c r="L7765" s="5">
        <v>120</v>
      </c>
      <c r="M7765" s="5">
        <f>EcommerceDataset[[#This Row],[quantity]]*EcommerceDataset[[#This Row],[unit_price]]</f>
        <v>480</v>
      </c>
      <c r="N7765" s="1" t="s">
        <v>20898</v>
      </c>
      <c r="O7765" s="3">
        <v>44912</v>
      </c>
      <c r="P7765" s="1" t="s">
        <v>75</v>
      </c>
      <c r="Q7765" s="1" t="s">
        <v>30</v>
      </c>
      <c r="R7765" s="4">
        <v>5</v>
      </c>
      <c r="S7765" s="1" t="s">
        <v>103</v>
      </c>
      <c r="T7765" s="1" t="s">
        <v>20899</v>
      </c>
      <c r="U7765" s="3">
        <v>45075</v>
      </c>
    </row>
    <row r="7766" spans="1:21" x14ac:dyDescent="0.3">
      <c r="A7766" s="1" t="s">
        <v>20900</v>
      </c>
      <c r="B7766" s="1" t="s">
        <v>19908</v>
      </c>
      <c r="C7766" s="1" t="s">
        <v>4382</v>
      </c>
      <c r="D7766" s="1" t="str">
        <f>_xlfn.CONCAT(EcommerceDataset[[#This Row],[first_name]]," ",EcommerceDataset[[#This Row],[last_name]])</f>
        <v>Peggy Cummings</v>
      </c>
      <c r="E7766" s="1" t="s">
        <v>22</v>
      </c>
      <c r="F7766" s="1" t="s">
        <v>49</v>
      </c>
      <c r="G7766" s="1" t="s">
        <v>50</v>
      </c>
      <c r="H7766" s="1" t="s">
        <v>390</v>
      </c>
      <c r="I7766" s="1" t="s">
        <v>391</v>
      </c>
      <c r="J7766" s="1" t="s">
        <v>122</v>
      </c>
      <c r="K7766" s="4">
        <v>2</v>
      </c>
      <c r="L7766" s="5">
        <v>25</v>
      </c>
      <c r="M7766" s="5">
        <f>EcommerceDataset[[#This Row],[quantity]]*EcommerceDataset[[#This Row],[unit_price]]</f>
        <v>50</v>
      </c>
      <c r="N7766" s="1" t="s">
        <v>20901</v>
      </c>
      <c r="O7766" s="3">
        <v>45177</v>
      </c>
      <c r="P7766" s="1" t="s">
        <v>29</v>
      </c>
      <c r="Q7766" s="1" t="s">
        <v>56</v>
      </c>
      <c r="R7766" s="4">
        <v>3</v>
      </c>
      <c r="S7766" s="1" t="s">
        <v>66</v>
      </c>
      <c r="T7766" s="1" t="s">
        <v>20902</v>
      </c>
      <c r="U7766" s="3">
        <v>45301</v>
      </c>
    </row>
    <row r="7767" spans="1:21" x14ac:dyDescent="0.3">
      <c r="A7767" s="1" t="s">
        <v>125</v>
      </c>
      <c r="B7767" s="1" t="s">
        <v>126</v>
      </c>
      <c r="C7767" s="1" t="s">
        <v>127</v>
      </c>
      <c r="D7767" s="1" t="str">
        <f>_xlfn.CONCAT(EcommerceDataset[[#This Row],[first_name]]," ",EcommerceDataset[[#This Row],[last_name]])</f>
        <v>Michelle Vargas</v>
      </c>
      <c r="E7767" s="1" t="s">
        <v>36</v>
      </c>
      <c r="F7767" s="1" t="s">
        <v>37</v>
      </c>
      <c r="G7767" s="1" t="s">
        <v>93</v>
      </c>
      <c r="H7767" s="1" t="s">
        <v>120</v>
      </c>
      <c r="I7767" s="1" t="s">
        <v>121</v>
      </c>
      <c r="J7767" s="1" t="s">
        <v>122</v>
      </c>
      <c r="K7767" s="4">
        <v>3</v>
      </c>
      <c r="L7767" s="5">
        <v>149</v>
      </c>
      <c r="M7767" s="5">
        <f>EcommerceDataset[[#This Row],[quantity]]*EcommerceDataset[[#This Row],[unit_price]]</f>
        <v>447</v>
      </c>
      <c r="N7767" s="1" t="s">
        <v>20903</v>
      </c>
      <c r="O7767" s="3">
        <v>45093</v>
      </c>
      <c r="P7767" s="1" t="s">
        <v>29</v>
      </c>
      <c r="Q7767" s="1" t="s">
        <v>43</v>
      </c>
      <c r="R7767" s="4">
        <v>2</v>
      </c>
      <c r="S7767" s="1" t="s">
        <v>103</v>
      </c>
      <c r="T7767" s="1" t="s">
        <v>20904</v>
      </c>
      <c r="U7767" s="3">
        <v>45348</v>
      </c>
    </row>
    <row r="7768" spans="1:21" x14ac:dyDescent="0.3">
      <c r="A7768" s="1" t="s">
        <v>5263</v>
      </c>
      <c r="B7768" s="1" t="s">
        <v>160</v>
      </c>
      <c r="C7768" s="1" t="s">
        <v>5264</v>
      </c>
      <c r="D7768" s="1" t="str">
        <f>_xlfn.CONCAT(EcommerceDataset[[#This Row],[first_name]]," ",EcommerceDataset[[#This Row],[last_name]])</f>
        <v>Daniel Mullen</v>
      </c>
      <c r="E7768" s="1" t="s">
        <v>36</v>
      </c>
      <c r="F7768" s="1" t="s">
        <v>37</v>
      </c>
      <c r="G7768" s="1" t="s">
        <v>179</v>
      </c>
      <c r="H7768" s="1" t="s">
        <v>128</v>
      </c>
      <c r="I7768" s="1" t="s">
        <v>129</v>
      </c>
      <c r="J7768" s="1" t="s">
        <v>130</v>
      </c>
      <c r="K7768" s="4">
        <v>4</v>
      </c>
      <c r="L7768" s="5">
        <v>129</v>
      </c>
      <c r="M7768" s="5">
        <f>EcommerceDataset[[#This Row],[quantity]]*EcommerceDataset[[#This Row],[unit_price]]</f>
        <v>516</v>
      </c>
      <c r="N7768" s="1" t="s">
        <v>20905</v>
      </c>
      <c r="O7768" s="3">
        <v>44985</v>
      </c>
      <c r="P7768" s="1" t="s">
        <v>29</v>
      </c>
      <c r="Q7768" s="1" t="s">
        <v>56</v>
      </c>
      <c r="R7768" s="4">
        <v>4</v>
      </c>
      <c r="S7768" s="1" t="s">
        <v>66</v>
      </c>
      <c r="T7768" s="1" t="s">
        <v>20906</v>
      </c>
      <c r="U7768" s="3">
        <v>45162</v>
      </c>
    </row>
    <row r="7769" spans="1:21" x14ac:dyDescent="0.3">
      <c r="A7769" s="1" t="s">
        <v>4055</v>
      </c>
      <c r="B7769" s="1" t="s">
        <v>628</v>
      </c>
      <c r="C7769" s="1" t="s">
        <v>4056</v>
      </c>
      <c r="D7769" s="1" t="str">
        <f>_xlfn.CONCAT(EcommerceDataset[[#This Row],[first_name]]," ",EcommerceDataset[[#This Row],[last_name]])</f>
        <v>Paul Lam</v>
      </c>
      <c r="E7769" s="1" t="s">
        <v>36</v>
      </c>
      <c r="F7769" s="1" t="s">
        <v>23</v>
      </c>
      <c r="G7769" s="1" t="s">
        <v>24</v>
      </c>
      <c r="H7769" s="1" t="s">
        <v>62</v>
      </c>
      <c r="I7769" s="1" t="s">
        <v>63</v>
      </c>
      <c r="J7769" s="1" t="s">
        <v>64</v>
      </c>
      <c r="K7769" s="4">
        <v>5</v>
      </c>
      <c r="L7769" s="5">
        <v>399</v>
      </c>
      <c r="M7769" s="5">
        <f>EcommerceDataset[[#This Row],[quantity]]*EcommerceDataset[[#This Row],[unit_price]]</f>
        <v>1995</v>
      </c>
      <c r="N7769" s="1" t="s">
        <v>20907</v>
      </c>
      <c r="O7769" s="3">
        <v>45637</v>
      </c>
      <c r="P7769" s="1" t="s">
        <v>102</v>
      </c>
      <c r="Q7769" s="1" t="s">
        <v>43</v>
      </c>
      <c r="R7769" s="4">
        <v>3</v>
      </c>
      <c r="S7769" s="1" t="s">
        <v>44</v>
      </c>
      <c r="T7769" s="1" t="s">
        <v>20908</v>
      </c>
      <c r="U7769" s="3">
        <v>45131</v>
      </c>
    </row>
    <row r="7770" spans="1:21" x14ac:dyDescent="0.3">
      <c r="A7770" s="1" t="s">
        <v>9003</v>
      </c>
      <c r="B7770" s="1" t="s">
        <v>299</v>
      </c>
      <c r="C7770" s="1" t="s">
        <v>48</v>
      </c>
      <c r="D7770" s="1" t="str">
        <f>_xlfn.CONCAT(EcommerceDataset[[#This Row],[first_name]]," ",EcommerceDataset[[#This Row],[last_name]])</f>
        <v>Heather Foster</v>
      </c>
      <c r="E7770" s="1" t="s">
        <v>36</v>
      </c>
      <c r="F7770" s="1" t="s">
        <v>23</v>
      </c>
      <c r="G7770" s="1" t="s">
        <v>50</v>
      </c>
      <c r="H7770" s="1" t="s">
        <v>72</v>
      </c>
      <c r="I7770" s="1" t="s">
        <v>73</v>
      </c>
      <c r="J7770" s="1" t="s">
        <v>41</v>
      </c>
      <c r="K7770" s="4">
        <v>1</v>
      </c>
      <c r="L7770" s="5">
        <v>110</v>
      </c>
      <c r="M7770" s="5">
        <f>EcommerceDataset[[#This Row],[quantity]]*EcommerceDataset[[#This Row],[unit_price]]</f>
        <v>110</v>
      </c>
      <c r="N7770" s="1" t="s">
        <v>20909</v>
      </c>
      <c r="O7770" s="3">
        <v>45466</v>
      </c>
      <c r="P7770" s="1" t="s">
        <v>55</v>
      </c>
      <c r="Q7770" s="1" t="s">
        <v>43</v>
      </c>
      <c r="R7770" s="4">
        <v>2</v>
      </c>
      <c r="S7770" s="1" t="s">
        <v>132</v>
      </c>
      <c r="T7770" s="1" t="s">
        <v>20910</v>
      </c>
      <c r="U7770" s="3">
        <v>45734</v>
      </c>
    </row>
    <row r="7771" spans="1:21" x14ac:dyDescent="0.3">
      <c r="A7771" s="1" t="s">
        <v>20911</v>
      </c>
      <c r="B7771" s="1" t="s">
        <v>112</v>
      </c>
      <c r="C7771" s="1" t="s">
        <v>248</v>
      </c>
      <c r="D7771" s="1" t="str">
        <f>_xlfn.CONCAT(EcommerceDataset[[#This Row],[first_name]]," ",EcommerceDataset[[#This Row],[last_name]])</f>
        <v>Joshua Thomas</v>
      </c>
      <c r="E7771" s="1" t="s">
        <v>36</v>
      </c>
      <c r="F7771" s="1" t="s">
        <v>23</v>
      </c>
      <c r="G7771" s="1" t="s">
        <v>185</v>
      </c>
      <c r="H7771" s="1" t="s">
        <v>128</v>
      </c>
      <c r="I7771" s="1" t="s">
        <v>129</v>
      </c>
      <c r="J7771" s="1" t="s">
        <v>130</v>
      </c>
      <c r="K7771" s="4">
        <v>1</v>
      </c>
      <c r="L7771" s="5">
        <v>129</v>
      </c>
      <c r="M7771" s="5">
        <f>EcommerceDataset[[#This Row],[quantity]]*EcommerceDataset[[#This Row],[unit_price]]</f>
        <v>129</v>
      </c>
      <c r="N7771" s="1" t="s">
        <v>20912</v>
      </c>
      <c r="O7771" s="3">
        <v>45799</v>
      </c>
      <c r="P7771" s="1" t="s">
        <v>55</v>
      </c>
      <c r="Q7771" s="1" t="s">
        <v>56</v>
      </c>
      <c r="R7771" s="4">
        <v>4</v>
      </c>
      <c r="S7771" s="1" t="s">
        <v>103</v>
      </c>
      <c r="T7771" s="1" t="s">
        <v>20913</v>
      </c>
      <c r="U7771" s="3">
        <v>45812</v>
      </c>
    </row>
    <row r="7772" spans="1:21" x14ac:dyDescent="0.3">
      <c r="A7772" s="1" t="s">
        <v>20914</v>
      </c>
      <c r="B7772" s="1" t="s">
        <v>415</v>
      </c>
      <c r="C7772" s="1" t="s">
        <v>156</v>
      </c>
      <c r="D7772" s="1" t="str">
        <f>_xlfn.CONCAT(EcommerceDataset[[#This Row],[first_name]]," ",EcommerceDataset[[#This Row],[last_name]])</f>
        <v>Laura Day</v>
      </c>
      <c r="E7772" s="1" t="s">
        <v>80</v>
      </c>
      <c r="F7772" s="1" t="s">
        <v>37</v>
      </c>
      <c r="G7772" s="1" t="s">
        <v>50</v>
      </c>
      <c r="H7772" s="1" t="s">
        <v>390</v>
      </c>
      <c r="I7772" s="1" t="s">
        <v>391</v>
      </c>
      <c r="J7772" s="1" t="s">
        <v>122</v>
      </c>
      <c r="K7772" s="4">
        <v>5</v>
      </c>
      <c r="L7772" s="5">
        <v>25</v>
      </c>
      <c r="M7772" s="5">
        <f>EcommerceDataset[[#This Row],[quantity]]*EcommerceDataset[[#This Row],[unit_price]]</f>
        <v>125</v>
      </c>
      <c r="N7772" s="1" t="s">
        <v>20915</v>
      </c>
      <c r="O7772" s="3">
        <v>44826</v>
      </c>
      <c r="P7772" s="1" t="s">
        <v>75</v>
      </c>
      <c r="Q7772" s="1" t="s">
        <v>43</v>
      </c>
      <c r="R7772" s="4">
        <v>2</v>
      </c>
      <c r="S7772" s="1" t="s">
        <v>103</v>
      </c>
      <c r="T7772" s="1" t="s">
        <v>20916</v>
      </c>
      <c r="U7772" s="3">
        <v>45373</v>
      </c>
    </row>
    <row r="7773" spans="1:21" x14ac:dyDescent="0.3">
      <c r="A7773" s="1" t="s">
        <v>19330</v>
      </c>
      <c r="B7773" s="1" t="s">
        <v>2259</v>
      </c>
      <c r="C7773" s="1" t="s">
        <v>5571</v>
      </c>
      <c r="D7773" s="1" t="str">
        <f>_xlfn.CONCAT(EcommerceDataset[[#This Row],[first_name]]," ",EcommerceDataset[[#This Row],[last_name]])</f>
        <v>Margaret Morse</v>
      </c>
      <c r="E7773" s="1" t="s">
        <v>80</v>
      </c>
      <c r="F7773" s="1" t="s">
        <v>37</v>
      </c>
      <c r="G7773" s="1" t="s">
        <v>61</v>
      </c>
      <c r="H7773" s="1" t="s">
        <v>51</v>
      </c>
      <c r="I7773" s="1" t="s">
        <v>52</v>
      </c>
      <c r="J7773" s="1" t="s">
        <v>53</v>
      </c>
      <c r="K7773" s="4">
        <v>5</v>
      </c>
      <c r="L7773" s="5">
        <v>59</v>
      </c>
      <c r="M7773" s="5">
        <f>EcommerceDataset[[#This Row],[quantity]]*EcommerceDataset[[#This Row],[unit_price]]</f>
        <v>295</v>
      </c>
      <c r="N7773" s="1" t="s">
        <v>20917</v>
      </c>
      <c r="O7773" s="3">
        <v>45609</v>
      </c>
      <c r="P7773" s="1" t="s">
        <v>55</v>
      </c>
      <c r="Q7773" s="1" t="s">
        <v>56</v>
      </c>
      <c r="R7773" s="4">
        <v>3</v>
      </c>
      <c r="S7773" s="1" t="s">
        <v>44</v>
      </c>
      <c r="T7773" s="1" t="s">
        <v>20918</v>
      </c>
      <c r="U7773" s="3">
        <v>45793</v>
      </c>
    </row>
    <row r="7774" spans="1:21" x14ac:dyDescent="0.3">
      <c r="A7774" s="1" t="s">
        <v>14153</v>
      </c>
      <c r="B7774" s="1" t="s">
        <v>257</v>
      </c>
      <c r="C7774" s="1" t="s">
        <v>2001</v>
      </c>
      <c r="D7774" s="1" t="str">
        <f>_xlfn.CONCAT(EcommerceDataset[[#This Row],[first_name]]," ",EcommerceDataset[[#This Row],[last_name]])</f>
        <v>John Mack</v>
      </c>
      <c r="E7774" s="1" t="s">
        <v>80</v>
      </c>
      <c r="F7774" s="1" t="s">
        <v>37</v>
      </c>
      <c r="G7774" s="1" t="s">
        <v>179</v>
      </c>
      <c r="H7774" s="1" t="s">
        <v>167</v>
      </c>
      <c r="I7774" s="1" t="s">
        <v>168</v>
      </c>
      <c r="J7774" s="1" t="s">
        <v>130</v>
      </c>
      <c r="K7774" s="4">
        <v>5</v>
      </c>
      <c r="L7774" s="5">
        <v>80</v>
      </c>
      <c r="M7774" s="5">
        <f>EcommerceDataset[[#This Row],[quantity]]*EcommerceDataset[[#This Row],[unit_price]]</f>
        <v>400</v>
      </c>
      <c r="N7774" s="1" t="s">
        <v>20919</v>
      </c>
      <c r="O7774" s="3">
        <v>44987</v>
      </c>
      <c r="P7774" s="1" t="s">
        <v>75</v>
      </c>
      <c r="Q7774" s="1" t="s">
        <v>43</v>
      </c>
      <c r="R7774" s="4">
        <v>3</v>
      </c>
      <c r="S7774" s="1" t="s">
        <v>132</v>
      </c>
      <c r="T7774" s="1" t="s">
        <v>20920</v>
      </c>
      <c r="U7774" s="3">
        <v>45175</v>
      </c>
    </row>
    <row r="7775" spans="1:21" x14ac:dyDescent="0.3">
      <c r="A7775" s="1" t="s">
        <v>2514</v>
      </c>
      <c r="B7775" s="1" t="s">
        <v>2515</v>
      </c>
      <c r="C7775" s="1" t="s">
        <v>2516</v>
      </c>
      <c r="D7775" s="1" t="str">
        <f>_xlfn.CONCAT(EcommerceDataset[[#This Row],[first_name]]," ",EcommerceDataset[[#This Row],[last_name]])</f>
        <v>Veronica Webster</v>
      </c>
      <c r="E7775" s="1" t="s">
        <v>80</v>
      </c>
      <c r="F7775" s="1" t="s">
        <v>49</v>
      </c>
      <c r="G7775" s="1" t="s">
        <v>151</v>
      </c>
      <c r="H7775" s="1" t="s">
        <v>62</v>
      </c>
      <c r="I7775" s="1" t="s">
        <v>63</v>
      </c>
      <c r="J7775" s="1" t="s">
        <v>64</v>
      </c>
      <c r="K7775" s="4">
        <v>1</v>
      </c>
      <c r="L7775" s="5">
        <v>399</v>
      </c>
      <c r="M7775" s="5">
        <f>EcommerceDataset[[#This Row],[quantity]]*EcommerceDataset[[#This Row],[unit_price]]</f>
        <v>399</v>
      </c>
      <c r="N7775" s="1" t="s">
        <v>20921</v>
      </c>
      <c r="O7775" s="3">
        <v>45091</v>
      </c>
      <c r="P7775" s="1" t="s">
        <v>109</v>
      </c>
      <c r="Q7775" s="1" t="s">
        <v>30</v>
      </c>
      <c r="R7775" s="4">
        <v>4</v>
      </c>
      <c r="S7775" s="1" t="s">
        <v>132</v>
      </c>
      <c r="T7775" s="1" t="s">
        <v>20922</v>
      </c>
      <c r="U7775" s="3">
        <v>45882</v>
      </c>
    </row>
    <row r="7776" spans="1:21" x14ac:dyDescent="0.3">
      <c r="A7776" s="1" t="s">
        <v>20923</v>
      </c>
      <c r="B7776" s="1" t="s">
        <v>514</v>
      </c>
      <c r="C7776" s="1" t="s">
        <v>3714</v>
      </c>
      <c r="D7776" s="1" t="str">
        <f>_xlfn.CONCAT(EcommerceDataset[[#This Row],[first_name]]," ",EcommerceDataset[[#This Row],[last_name]])</f>
        <v>Lisa Payne</v>
      </c>
      <c r="E7776" s="1" t="s">
        <v>36</v>
      </c>
      <c r="F7776" s="1" t="s">
        <v>49</v>
      </c>
      <c r="G7776" s="1" t="s">
        <v>50</v>
      </c>
      <c r="H7776" s="1" t="s">
        <v>167</v>
      </c>
      <c r="I7776" s="1" t="s">
        <v>168</v>
      </c>
      <c r="J7776" s="1" t="s">
        <v>130</v>
      </c>
      <c r="K7776" s="4">
        <v>4</v>
      </c>
      <c r="L7776" s="5">
        <v>80</v>
      </c>
      <c r="M7776" s="5">
        <f>EcommerceDataset[[#This Row],[quantity]]*EcommerceDataset[[#This Row],[unit_price]]</f>
        <v>320</v>
      </c>
      <c r="N7776" s="1" t="s">
        <v>20924</v>
      </c>
      <c r="O7776" s="3">
        <v>45560</v>
      </c>
      <c r="P7776" s="1" t="s">
        <v>109</v>
      </c>
      <c r="Q7776" s="1" t="s">
        <v>56</v>
      </c>
      <c r="R7776" s="4">
        <v>3</v>
      </c>
      <c r="S7776" s="1" t="s">
        <v>31</v>
      </c>
      <c r="T7776" s="1" t="s">
        <v>20925</v>
      </c>
      <c r="U7776" s="3">
        <v>44863</v>
      </c>
    </row>
    <row r="7777" spans="1:21" x14ac:dyDescent="0.3">
      <c r="A7777" s="1" t="s">
        <v>3576</v>
      </c>
      <c r="B7777" s="1" t="s">
        <v>1024</v>
      </c>
      <c r="C7777" s="1" t="s">
        <v>3577</v>
      </c>
      <c r="D7777" s="1" t="str">
        <f>_xlfn.CONCAT(EcommerceDataset[[#This Row],[first_name]]," ",EcommerceDataset[[#This Row],[last_name]])</f>
        <v>Cynthia Gibson</v>
      </c>
      <c r="E7777" s="1" t="s">
        <v>22</v>
      </c>
      <c r="F7777" s="1" t="s">
        <v>37</v>
      </c>
      <c r="G7777" s="1" t="s">
        <v>71</v>
      </c>
      <c r="H7777" s="1" t="s">
        <v>390</v>
      </c>
      <c r="I7777" s="1" t="s">
        <v>391</v>
      </c>
      <c r="J7777" s="1" t="s">
        <v>122</v>
      </c>
      <c r="K7777" s="4">
        <v>5</v>
      </c>
      <c r="L7777" s="5">
        <v>25</v>
      </c>
      <c r="M7777" s="5">
        <f>EcommerceDataset[[#This Row],[quantity]]*EcommerceDataset[[#This Row],[unit_price]]</f>
        <v>125</v>
      </c>
      <c r="N7777" s="1" t="s">
        <v>20926</v>
      </c>
      <c r="O7777" s="3">
        <v>45748</v>
      </c>
      <c r="P7777" s="1" t="s">
        <v>29</v>
      </c>
      <c r="Q7777" s="1" t="s">
        <v>56</v>
      </c>
      <c r="R7777" s="4">
        <v>1</v>
      </c>
      <c r="S7777" s="1" t="s">
        <v>66</v>
      </c>
      <c r="T7777" s="1" t="s">
        <v>20927</v>
      </c>
      <c r="U7777" s="3">
        <v>45456</v>
      </c>
    </row>
    <row r="7778" spans="1:21" x14ac:dyDescent="0.3">
      <c r="A7778" s="1" t="s">
        <v>3687</v>
      </c>
      <c r="B7778" s="1" t="s">
        <v>205</v>
      </c>
      <c r="C7778" s="1" t="s">
        <v>3688</v>
      </c>
      <c r="D7778" s="1" t="str">
        <f>_xlfn.CONCAT(EcommerceDataset[[#This Row],[first_name]]," ",EcommerceDataset[[#This Row],[last_name]])</f>
        <v>Amanda Stephens</v>
      </c>
      <c r="E7778" s="1" t="s">
        <v>80</v>
      </c>
      <c r="F7778" s="1" t="s">
        <v>23</v>
      </c>
      <c r="G7778" s="1" t="s">
        <v>179</v>
      </c>
      <c r="H7778" s="1" t="s">
        <v>217</v>
      </c>
      <c r="I7778" s="1" t="s">
        <v>218</v>
      </c>
      <c r="J7778" s="1" t="s">
        <v>27</v>
      </c>
      <c r="K7778" s="4">
        <v>3</v>
      </c>
      <c r="L7778" s="5">
        <v>899</v>
      </c>
      <c r="M7778" s="5">
        <f>EcommerceDataset[[#This Row],[quantity]]*EcommerceDataset[[#This Row],[unit_price]]</f>
        <v>2697</v>
      </c>
      <c r="N7778" s="1" t="s">
        <v>20928</v>
      </c>
      <c r="O7778" s="3">
        <v>45564</v>
      </c>
      <c r="P7778" s="1" t="s">
        <v>29</v>
      </c>
      <c r="Q7778" s="1" t="s">
        <v>30</v>
      </c>
      <c r="R7778" s="4">
        <v>2</v>
      </c>
      <c r="S7778" s="1" t="s">
        <v>66</v>
      </c>
      <c r="T7778" s="1" t="s">
        <v>20929</v>
      </c>
      <c r="U7778" s="3">
        <v>45268</v>
      </c>
    </row>
    <row r="7779" spans="1:21" x14ac:dyDescent="0.3">
      <c r="A7779" s="1" t="s">
        <v>10754</v>
      </c>
      <c r="B7779" s="1" t="s">
        <v>7891</v>
      </c>
      <c r="C7779" s="1" t="s">
        <v>248</v>
      </c>
      <c r="D7779" s="1" t="str">
        <f>_xlfn.CONCAT(EcommerceDataset[[#This Row],[first_name]]," ",EcommerceDataset[[#This Row],[last_name]])</f>
        <v>Wesley Thomas</v>
      </c>
      <c r="E7779" s="1" t="s">
        <v>80</v>
      </c>
      <c r="F7779" s="1" t="s">
        <v>37</v>
      </c>
      <c r="G7779" s="1" t="s">
        <v>179</v>
      </c>
      <c r="H7779" s="1" t="s">
        <v>86</v>
      </c>
      <c r="I7779" s="1" t="s">
        <v>87</v>
      </c>
      <c r="J7779" s="1" t="s">
        <v>64</v>
      </c>
      <c r="K7779" s="4">
        <v>4</v>
      </c>
      <c r="L7779" s="5">
        <v>99</v>
      </c>
      <c r="M7779" s="5">
        <f>EcommerceDataset[[#This Row],[quantity]]*EcommerceDataset[[#This Row],[unit_price]]</f>
        <v>396</v>
      </c>
      <c r="N7779" s="1" t="s">
        <v>20930</v>
      </c>
      <c r="O7779" s="3">
        <v>45032</v>
      </c>
      <c r="P7779" s="1" t="s">
        <v>29</v>
      </c>
      <c r="Q7779" s="1" t="s">
        <v>43</v>
      </c>
      <c r="R7779" s="4">
        <v>3</v>
      </c>
      <c r="S7779" s="1" t="s">
        <v>103</v>
      </c>
      <c r="T7779" s="1" t="s">
        <v>20931</v>
      </c>
      <c r="U7779" s="3">
        <v>45352</v>
      </c>
    </row>
    <row r="7780" spans="1:21" x14ac:dyDescent="0.3">
      <c r="A7780" s="1" t="s">
        <v>4790</v>
      </c>
      <c r="B7780" s="1" t="s">
        <v>599</v>
      </c>
      <c r="C7780" s="1" t="s">
        <v>1259</v>
      </c>
      <c r="D7780" s="1" t="str">
        <f>_xlfn.CONCAT(EcommerceDataset[[#This Row],[first_name]]," ",EcommerceDataset[[#This Row],[last_name]])</f>
        <v>Christine Hancock</v>
      </c>
      <c r="E7780" s="1" t="s">
        <v>36</v>
      </c>
      <c r="F7780" s="1" t="s">
        <v>23</v>
      </c>
      <c r="G7780" s="1" t="s">
        <v>61</v>
      </c>
      <c r="H7780" s="1" t="s">
        <v>390</v>
      </c>
      <c r="I7780" s="1" t="s">
        <v>391</v>
      </c>
      <c r="J7780" s="1" t="s">
        <v>122</v>
      </c>
      <c r="K7780" s="4">
        <v>3</v>
      </c>
      <c r="L7780" s="5">
        <v>25</v>
      </c>
      <c r="M7780" s="5">
        <f>EcommerceDataset[[#This Row],[quantity]]*EcommerceDataset[[#This Row],[unit_price]]</f>
        <v>75</v>
      </c>
      <c r="N7780" s="1" t="s">
        <v>20932</v>
      </c>
      <c r="O7780" s="3">
        <v>45163</v>
      </c>
      <c r="P7780" s="1" t="s">
        <v>109</v>
      </c>
      <c r="Q7780" s="1" t="s">
        <v>56</v>
      </c>
      <c r="R7780" s="4">
        <v>1</v>
      </c>
      <c r="S7780" s="1" t="s">
        <v>31</v>
      </c>
      <c r="T7780" s="1" t="s">
        <v>20933</v>
      </c>
      <c r="U7780" s="3">
        <v>44910</v>
      </c>
    </row>
    <row r="7781" spans="1:21" x14ac:dyDescent="0.3">
      <c r="A7781" s="1" t="s">
        <v>15367</v>
      </c>
      <c r="B7781" s="1" t="s">
        <v>242</v>
      </c>
      <c r="C7781" s="1" t="s">
        <v>206</v>
      </c>
      <c r="D7781" s="1" t="str">
        <f>_xlfn.CONCAT(EcommerceDataset[[#This Row],[first_name]]," ",EcommerceDataset[[#This Row],[last_name]])</f>
        <v>Kimberly Martinez</v>
      </c>
      <c r="E7781" s="1" t="s">
        <v>36</v>
      </c>
      <c r="F7781" s="1" t="s">
        <v>37</v>
      </c>
      <c r="G7781" s="1" t="s">
        <v>151</v>
      </c>
      <c r="H7781" s="1" t="s">
        <v>99</v>
      </c>
      <c r="I7781" s="1" t="s">
        <v>100</v>
      </c>
      <c r="J7781" s="1" t="s">
        <v>27</v>
      </c>
      <c r="K7781" s="4">
        <v>1</v>
      </c>
      <c r="L7781" s="5">
        <v>199</v>
      </c>
      <c r="M7781" s="5">
        <f>EcommerceDataset[[#This Row],[quantity]]*EcommerceDataset[[#This Row],[unit_price]]</f>
        <v>199</v>
      </c>
      <c r="N7781" s="1" t="s">
        <v>20934</v>
      </c>
      <c r="O7781" s="3">
        <v>45824</v>
      </c>
      <c r="P7781" s="1" t="s">
        <v>75</v>
      </c>
      <c r="Q7781" s="1" t="s">
        <v>30</v>
      </c>
      <c r="R7781" s="4">
        <v>1</v>
      </c>
      <c r="S7781" s="1" t="s">
        <v>132</v>
      </c>
      <c r="T7781" s="1" t="s">
        <v>20935</v>
      </c>
      <c r="U7781" s="3">
        <v>45128</v>
      </c>
    </row>
    <row r="7782" spans="1:21" x14ac:dyDescent="0.3">
      <c r="A7782" s="1" t="s">
        <v>20678</v>
      </c>
      <c r="B7782" s="1" t="s">
        <v>6574</v>
      </c>
      <c r="C7782" s="1" t="s">
        <v>2018</v>
      </c>
      <c r="D7782" s="1" t="str">
        <f>_xlfn.CONCAT(EcommerceDataset[[#This Row],[first_name]]," ",EcommerceDataset[[#This Row],[last_name]])</f>
        <v>Gabriel Bolton</v>
      </c>
      <c r="E7782" s="1" t="s">
        <v>80</v>
      </c>
      <c r="F7782" s="1" t="s">
        <v>37</v>
      </c>
      <c r="G7782" s="1" t="s">
        <v>151</v>
      </c>
      <c r="H7782" s="1" t="s">
        <v>51</v>
      </c>
      <c r="I7782" s="1" t="s">
        <v>52</v>
      </c>
      <c r="J7782" s="1" t="s">
        <v>53</v>
      </c>
      <c r="K7782" s="4">
        <v>3</v>
      </c>
      <c r="L7782" s="5">
        <v>59</v>
      </c>
      <c r="M7782" s="5">
        <f>EcommerceDataset[[#This Row],[quantity]]*EcommerceDataset[[#This Row],[unit_price]]</f>
        <v>177</v>
      </c>
      <c r="N7782" s="1" t="s">
        <v>20936</v>
      </c>
      <c r="O7782" s="3">
        <v>44908</v>
      </c>
      <c r="P7782" s="1" t="s">
        <v>55</v>
      </c>
      <c r="Q7782" s="1" t="s">
        <v>56</v>
      </c>
      <c r="R7782" s="4">
        <v>3</v>
      </c>
      <c r="S7782" s="1" t="s">
        <v>103</v>
      </c>
      <c r="T7782" s="1" t="s">
        <v>20937</v>
      </c>
      <c r="U7782" s="3">
        <v>45580</v>
      </c>
    </row>
    <row r="7783" spans="1:21" x14ac:dyDescent="0.3">
      <c r="A7783" s="1" t="s">
        <v>3119</v>
      </c>
      <c r="B7783" s="1" t="s">
        <v>232</v>
      </c>
      <c r="C7783" s="1" t="s">
        <v>211</v>
      </c>
      <c r="D7783" s="1" t="str">
        <f>_xlfn.CONCAT(EcommerceDataset[[#This Row],[first_name]]," ",EcommerceDataset[[#This Row],[last_name]])</f>
        <v>Joseph Brown</v>
      </c>
      <c r="E7783" s="1" t="s">
        <v>36</v>
      </c>
      <c r="F7783" s="1" t="s">
        <v>49</v>
      </c>
      <c r="G7783" s="1" t="s">
        <v>71</v>
      </c>
      <c r="H7783" s="1" t="s">
        <v>62</v>
      </c>
      <c r="I7783" s="1" t="s">
        <v>63</v>
      </c>
      <c r="J7783" s="1" t="s">
        <v>64</v>
      </c>
      <c r="K7783" s="4">
        <v>4</v>
      </c>
      <c r="L7783" s="5">
        <v>399</v>
      </c>
      <c r="M7783" s="5">
        <f>EcommerceDataset[[#This Row],[quantity]]*EcommerceDataset[[#This Row],[unit_price]]</f>
        <v>1596</v>
      </c>
      <c r="N7783" s="1" t="s">
        <v>20938</v>
      </c>
      <c r="O7783" s="3">
        <v>45322</v>
      </c>
      <c r="P7783" s="1" t="s">
        <v>75</v>
      </c>
      <c r="Q7783" s="1" t="s">
        <v>30</v>
      </c>
      <c r="R7783" s="4">
        <v>3</v>
      </c>
      <c r="S7783" s="1" t="s">
        <v>103</v>
      </c>
      <c r="T7783" s="1" t="s">
        <v>20939</v>
      </c>
      <c r="U7783" s="3">
        <v>45467</v>
      </c>
    </row>
    <row r="7784" spans="1:21" x14ac:dyDescent="0.3">
      <c r="A7784" s="1" t="s">
        <v>3988</v>
      </c>
      <c r="B7784" s="1" t="s">
        <v>1610</v>
      </c>
      <c r="C7784" s="1" t="s">
        <v>461</v>
      </c>
      <c r="D7784" s="1" t="str">
        <f>_xlfn.CONCAT(EcommerceDataset[[#This Row],[first_name]]," ",EcommerceDataset[[#This Row],[last_name]])</f>
        <v>Gregory Stevens</v>
      </c>
      <c r="E7784" s="1" t="s">
        <v>22</v>
      </c>
      <c r="F7784" s="1" t="s">
        <v>23</v>
      </c>
      <c r="G7784" s="1" t="s">
        <v>151</v>
      </c>
      <c r="H7784" s="1" t="s">
        <v>39</v>
      </c>
      <c r="I7784" s="1" t="s">
        <v>40</v>
      </c>
      <c r="J7784" s="1" t="s">
        <v>41</v>
      </c>
      <c r="K7784" s="4">
        <v>3</v>
      </c>
      <c r="L7784" s="5">
        <v>59</v>
      </c>
      <c r="M7784" s="5">
        <f>EcommerceDataset[[#This Row],[quantity]]*EcommerceDataset[[#This Row],[unit_price]]</f>
        <v>177</v>
      </c>
      <c r="N7784" s="1" t="s">
        <v>20940</v>
      </c>
      <c r="O7784" s="3">
        <v>45788</v>
      </c>
      <c r="P7784" s="1" t="s">
        <v>29</v>
      </c>
      <c r="Q7784" s="1" t="s">
        <v>56</v>
      </c>
      <c r="R7784" s="4">
        <v>4</v>
      </c>
      <c r="S7784" s="1" t="s">
        <v>66</v>
      </c>
      <c r="T7784" s="1" t="s">
        <v>20941</v>
      </c>
      <c r="U7784" s="3">
        <v>45735</v>
      </c>
    </row>
    <row r="7785" spans="1:21" x14ac:dyDescent="0.3">
      <c r="A7785" s="1" t="s">
        <v>5282</v>
      </c>
      <c r="B7785" s="1" t="s">
        <v>106</v>
      </c>
      <c r="C7785" s="1" t="s">
        <v>434</v>
      </c>
      <c r="D7785" s="1" t="str">
        <f>_xlfn.CONCAT(EcommerceDataset[[#This Row],[first_name]]," ",EcommerceDataset[[#This Row],[last_name]])</f>
        <v>Richard Miller</v>
      </c>
      <c r="E7785" s="1" t="s">
        <v>80</v>
      </c>
      <c r="F7785" s="1" t="s">
        <v>23</v>
      </c>
      <c r="G7785" s="1" t="s">
        <v>179</v>
      </c>
      <c r="H7785" s="1" t="s">
        <v>120</v>
      </c>
      <c r="I7785" s="1" t="s">
        <v>121</v>
      </c>
      <c r="J7785" s="1" t="s">
        <v>122</v>
      </c>
      <c r="K7785" s="4">
        <v>1</v>
      </c>
      <c r="L7785" s="5">
        <v>149</v>
      </c>
      <c r="M7785" s="5">
        <f>EcommerceDataset[[#This Row],[quantity]]*EcommerceDataset[[#This Row],[unit_price]]</f>
        <v>149</v>
      </c>
      <c r="N7785" s="1" t="s">
        <v>20942</v>
      </c>
      <c r="O7785" s="3">
        <v>45002</v>
      </c>
      <c r="P7785" s="1" t="s">
        <v>75</v>
      </c>
      <c r="Q7785" s="1" t="s">
        <v>56</v>
      </c>
      <c r="R7785" s="4">
        <v>3</v>
      </c>
      <c r="S7785" s="1" t="s">
        <v>44</v>
      </c>
      <c r="T7785" s="1" t="s">
        <v>20943</v>
      </c>
      <c r="U7785" s="3">
        <v>45619</v>
      </c>
    </row>
    <row r="7786" spans="1:21" x14ac:dyDescent="0.3">
      <c r="A7786" s="1" t="s">
        <v>12405</v>
      </c>
      <c r="B7786" s="1" t="s">
        <v>1688</v>
      </c>
      <c r="C7786" s="1" t="s">
        <v>4386</v>
      </c>
      <c r="D7786" s="1" t="str">
        <f>_xlfn.CONCAT(EcommerceDataset[[#This Row],[first_name]]," ",EcommerceDataset[[#This Row],[last_name]])</f>
        <v>Linda Haley</v>
      </c>
      <c r="E7786" s="1" t="s">
        <v>80</v>
      </c>
      <c r="F7786" s="1" t="s">
        <v>23</v>
      </c>
      <c r="G7786" s="1" t="s">
        <v>185</v>
      </c>
      <c r="H7786" s="1" t="s">
        <v>390</v>
      </c>
      <c r="I7786" s="1" t="s">
        <v>391</v>
      </c>
      <c r="J7786" s="1" t="s">
        <v>122</v>
      </c>
      <c r="K7786" s="4">
        <v>2</v>
      </c>
      <c r="L7786" s="5">
        <v>25</v>
      </c>
      <c r="M7786" s="5">
        <f>EcommerceDataset[[#This Row],[quantity]]*EcommerceDataset[[#This Row],[unit_price]]</f>
        <v>50</v>
      </c>
      <c r="N7786" s="1" t="s">
        <v>20944</v>
      </c>
      <c r="O7786" s="3">
        <v>45886</v>
      </c>
      <c r="P7786" s="1" t="s">
        <v>102</v>
      </c>
      <c r="Q7786" s="1" t="s">
        <v>56</v>
      </c>
      <c r="R7786" s="4">
        <v>3</v>
      </c>
      <c r="S7786" s="1" t="s">
        <v>103</v>
      </c>
      <c r="T7786" s="1" t="s">
        <v>20945</v>
      </c>
      <c r="U7786" s="3">
        <v>44993</v>
      </c>
    </row>
    <row r="7787" spans="1:21" x14ac:dyDescent="0.3">
      <c r="A7787" s="1" t="s">
        <v>20946</v>
      </c>
      <c r="B7787" s="1" t="s">
        <v>84</v>
      </c>
      <c r="C7787" s="1" t="s">
        <v>2345</v>
      </c>
      <c r="D7787" s="1" t="str">
        <f>_xlfn.CONCAT(EcommerceDataset[[#This Row],[first_name]]," ",EcommerceDataset[[#This Row],[last_name]])</f>
        <v>Jennifer Beck</v>
      </c>
      <c r="E7787" s="1" t="s">
        <v>22</v>
      </c>
      <c r="F7787" s="1" t="s">
        <v>37</v>
      </c>
      <c r="G7787" s="1" t="s">
        <v>61</v>
      </c>
      <c r="H7787" s="1" t="s">
        <v>51</v>
      </c>
      <c r="I7787" s="1" t="s">
        <v>52</v>
      </c>
      <c r="J7787" s="1" t="s">
        <v>53</v>
      </c>
      <c r="K7787" s="4">
        <v>2</v>
      </c>
      <c r="L7787" s="5">
        <v>59</v>
      </c>
      <c r="M7787" s="5">
        <f>EcommerceDataset[[#This Row],[quantity]]*EcommerceDataset[[#This Row],[unit_price]]</f>
        <v>118</v>
      </c>
      <c r="N7787" s="1" t="s">
        <v>20947</v>
      </c>
      <c r="O7787" s="3">
        <v>45305</v>
      </c>
      <c r="P7787" s="1" t="s">
        <v>102</v>
      </c>
      <c r="Q7787" s="1" t="s">
        <v>30</v>
      </c>
      <c r="R7787" s="4">
        <v>5</v>
      </c>
      <c r="S7787" s="1" t="s">
        <v>44</v>
      </c>
      <c r="T7787" s="1" t="s">
        <v>20948</v>
      </c>
      <c r="U7787" s="3">
        <v>45470</v>
      </c>
    </row>
    <row r="7788" spans="1:21" x14ac:dyDescent="0.3">
      <c r="A7788" s="1" t="s">
        <v>16251</v>
      </c>
      <c r="B7788" s="1" t="s">
        <v>348</v>
      </c>
      <c r="C7788" s="1" t="s">
        <v>1107</v>
      </c>
      <c r="D7788" s="1" t="str">
        <f>_xlfn.CONCAT(EcommerceDataset[[#This Row],[first_name]]," ",EcommerceDataset[[#This Row],[last_name]])</f>
        <v>Sean Savage</v>
      </c>
      <c r="E7788" s="1" t="s">
        <v>22</v>
      </c>
      <c r="F7788" s="1" t="s">
        <v>23</v>
      </c>
      <c r="G7788" s="1" t="s">
        <v>61</v>
      </c>
      <c r="H7788" s="1" t="s">
        <v>86</v>
      </c>
      <c r="I7788" s="1" t="s">
        <v>87</v>
      </c>
      <c r="J7788" s="1" t="s">
        <v>64</v>
      </c>
      <c r="K7788" s="4">
        <v>5</v>
      </c>
      <c r="L7788" s="5">
        <v>99</v>
      </c>
      <c r="M7788" s="5">
        <f>EcommerceDataset[[#This Row],[quantity]]*EcommerceDataset[[#This Row],[unit_price]]</f>
        <v>495</v>
      </c>
      <c r="N7788" s="1" t="s">
        <v>20949</v>
      </c>
      <c r="O7788" s="3">
        <v>45036</v>
      </c>
      <c r="P7788" s="1" t="s">
        <v>109</v>
      </c>
      <c r="Q7788" s="1" t="s">
        <v>30</v>
      </c>
      <c r="R7788" s="4">
        <v>5</v>
      </c>
      <c r="S7788" s="1" t="s">
        <v>103</v>
      </c>
      <c r="T7788" s="1" t="s">
        <v>20950</v>
      </c>
      <c r="U7788" s="3">
        <v>44935</v>
      </c>
    </row>
    <row r="7789" spans="1:21" x14ac:dyDescent="0.3">
      <c r="A7789" s="1" t="s">
        <v>5315</v>
      </c>
      <c r="B7789" s="1" t="s">
        <v>5316</v>
      </c>
      <c r="C7789" s="1" t="s">
        <v>353</v>
      </c>
      <c r="D7789" s="1" t="str">
        <f>_xlfn.CONCAT(EcommerceDataset[[#This Row],[first_name]]," ",EcommerceDataset[[#This Row],[last_name]])</f>
        <v>Denise Johnston</v>
      </c>
      <c r="E7789" s="1" t="s">
        <v>36</v>
      </c>
      <c r="F7789" s="1" t="s">
        <v>49</v>
      </c>
      <c r="G7789" s="1" t="s">
        <v>50</v>
      </c>
      <c r="H7789" s="1" t="s">
        <v>190</v>
      </c>
      <c r="I7789" s="1" t="s">
        <v>191</v>
      </c>
      <c r="J7789" s="1" t="s">
        <v>41</v>
      </c>
      <c r="K7789" s="4">
        <v>3</v>
      </c>
      <c r="L7789" s="5">
        <v>120</v>
      </c>
      <c r="M7789" s="5">
        <f>EcommerceDataset[[#This Row],[quantity]]*EcommerceDataset[[#This Row],[unit_price]]</f>
        <v>360</v>
      </c>
      <c r="N7789" s="1" t="s">
        <v>20951</v>
      </c>
      <c r="O7789" s="3">
        <v>45075</v>
      </c>
      <c r="P7789" s="1" t="s">
        <v>29</v>
      </c>
      <c r="Q7789" s="1" t="s">
        <v>56</v>
      </c>
      <c r="R7789" s="4">
        <v>2</v>
      </c>
      <c r="S7789" s="1" t="s">
        <v>44</v>
      </c>
      <c r="T7789" s="1" t="s">
        <v>20952</v>
      </c>
      <c r="U7789" s="3">
        <v>45470</v>
      </c>
    </row>
    <row r="7790" spans="1:21" x14ac:dyDescent="0.3">
      <c r="A7790" s="1" t="s">
        <v>20953</v>
      </c>
      <c r="B7790" s="1" t="s">
        <v>636</v>
      </c>
      <c r="C7790" s="1" t="s">
        <v>2242</v>
      </c>
      <c r="D7790" s="1" t="str">
        <f>_xlfn.CONCAT(EcommerceDataset[[#This Row],[first_name]]," ",EcommerceDataset[[#This Row],[last_name]])</f>
        <v>Amber Cobb</v>
      </c>
      <c r="E7790" s="1" t="s">
        <v>22</v>
      </c>
      <c r="F7790" s="1" t="s">
        <v>23</v>
      </c>
      <c r="G7790" s="1" t="s">
        <v>179</v>
      </c>
      <c r="H7790" s="1" t="s">
        <v>390</v>
      </c>
      <c r="I7790" s="1" t="s">
        <v>391</v>
      </c>
      <c r="J7790" s="1" t="s">
        <v>122</v>
      </c>
      <c r="K7790" s="4">
        <v>3</v>
      </c>
      <c r="L7790" s="5">
        <v>25</v>
      </c>
      <c r="M7790" s="5">
        <f>EcommerceDataset[[#This Row],[quantity]]*EcommerceDataset[[#This Row],[unit_price]]</f>
        <v>75</v>
      </c>
      <c r="N7790" s="1" t="s">
        <v>20954</v>
      </c>
      <c r="O7790" s="3">
        <v>45672</v>
      </c>
      <c r="P7790" s="1" t="s">
        <v>29</v>
      </c>
      <c r="Q7790" s="1" t="s">
        <v>43</v>
      </c>
      <c r="R7790" s="4">
        <v>4</v>
      </c>
      <c r="S7790" s="1" t="s">
        <v>44</v>
      </c>
      <c r="T7790" s="1" t="s">
        <v>20955</v>
      </c>
      <c r="U7790" s="3">
        <v>44886</v>
      </c>
    </row>
    <row r="7791" spans="1:21" x14ac:dyDescent="0.3">
      <c r="A7791" s="1" t="s">
        <v>20956</v>
      </c>
      <c r="B7791" s="1" t="s">
        <v>10331</v>
      </c>
      <c r="C7791" s="1" t="s">
        <v>4710</v>
      </c>
      <c r="D7791" s="1" t="str">
        <f>_xlfn.CONCAT(EcommerceDataset[[#This Row],[first_name]]," ",EcommerceDataset[[#This Row],[last_name]])</f>
        <v>Luis Vega</v>
      </c>
      <c r="E7791" s="1" t="s">
        <v>22</v>
      </c>
      <c r="F7791" s="1" t="s">
        <v>37</v>
      </c>
      <c r="G7791" s="1" t="s">
        <v>24</v>
      </c>
      <c r="H7791" s="1" t="s">
        <v>72</v>
      </c>
      <c r="I7791" s="1" t="s">
        <v>73</v>
      </c>
      <c r="J7791" s="1" t="s">
        <v>41</v>
      </c>
      <c r="K7791" s="4">
        <v>5</v>
      </c>
      <c r="L7791" s="5">
        <v>110</v>
      </c>
      <c r="M7791" s="5">
        <f>EcommerceDataset[[#This Row],[quantity]]*EcommerceDataset[[#This Row],[unit_price]]</f>
        <v>550</v>
      </c>
      <c r="N7791" s="1" t="s">
        <v>20957</v>
      </c>
      <c r="O7791" s="3">
        <v>45110</v>
      </c>
      <c r="P7791" s="1" t="s">
        <v>29</v>
      </c>
      <c r="Q7791" s="1" t="s">
        <v>43</v>
      </c>
      <c r="R7791" s="4">
        <v>4</v>
      </c>
      <c r="S7791" s="1" t="s">
        <v>44</v>
      </c>
      <c r="T7791" s="1" t="s">
        <v>20958</v>
      </c>
      <c r="U7791" s="3">
        <v>45096</v>
      </c>
    </row>
    <row r="7792" spans="1:21" x14ac:dyDescent="0.3">
      <c r="A7792" s="1" t="s">
        <v>7391</v>
      </c>
      <c r="B7792" s="1" t="s">
        <v>205</v>
      </c>
      <c r="C7792" s="1" t="s">
        <v>908</v>
      </c>
      <c r="D7792" s="1" t="str">
        <f>_xlfn.CONCAT(EcommerceDataset[[#This Row],[first_name]]," ",EcommerceDataset[[#This Row],[last_name]])</f>
        <v>Amanda Ramos</v>
      </c>
      <c r="E7792" s="1" t="s">
        <v>80</v>
      </c>
      <c r="F7792" s="1" t="s">
        <v>23</v>
      </c>
      <c r="G7792" s="1" t="s">
        <v>179</v>
      </c>
      <c r="H7792" s="1" t="s">
        <v>144</v>
      </c>
      <c r="I7792" s="1" t="s">
        <v>145</v>
      </c>
      <c r="J7792" s="1" t="s">
        <v>53</v>
      </c>
      <c r="K7792" s="4">
        <v>1</v>
      </c>
      <c r="L7792" s="5">
        <v>199</v>
      </c>
      <c r="M7792" s="5">
        <f>EcommerceDataset[[#This Row],[quantity]]*EcommerceDataset[[#This Row],[unit_price]]</f>
        <v>199</v>
      </c>
      <c r="N7792" s="1" t="s">
        <v>20959</v>
      </c>
      <c r="O7792" s="3">
        <v>45649</v>
      </c>
      <c r="P7792" s="1" t="s">
        <v>75</v>
      </c>
      <c r="Q7792" s="1" t="s">
        <v>43</v>
      </c>
      <c r="R7792" s="4">
        <v>2</v>
      </c>
      <c r="S7792" s="1" t="s">
        <v>103</v>
      </c>
      <c r="T7792" s="1" t="s">
        <v>20960</v>
      </c>
      <c r="U7792" s="3">
        <v>45321</v>
      </c>
    </row>
    <row r="7793" spans="1:21" x14ac:dyDescent="0.3">
      <c r="A7793" s="1" t="s">
        <v>2712</v>
      </c>
      <c r="B7793" s="1" t="s">
        <v>695</v>
      </c>
      <c r="C7793" s="1" t="s">
        <v>2713</v>
      </c>
      <c r="D7793" s="1" t="str">
        <f>_xlfn.CONCAT(EcommerceDataset[[#This Row],[first_name]]," ",EcommerceDataset[[#This Row],[last_name]])</f>
        <v>Ann Gill</v>
      </c>
      <c r="E7793" s="1" t="s">
        <v>80</v>
      </c>
      <c r="F7793" s="1" t="s">
        <v>37</v>
      </c>
      <c r="G7793" s="1" t="s">
        <v>93</v>
      </c>
      <c r="H7793" s="1" t="s">
        <v>39</v>
      </c>
      <c r="I7793" s="1" t="s">
        <v>40</v>
      </c>
      <c r="J7793" s="1" t="s">
        <v>41</v>
      </c>
      <c r="K7793" s="4">
        <v>4</v>
      </c>
      <c r="L7793" s="5">
        <v>59</v>
      </c>
      <c r="M7793" s="5">
        <f>EcommerceDataset[[#This Row],[quantity]]*EcommerceDataset[[#This Row],[unit_price]]</f>
        <v>236</v>
      </c>
      <c r="N7793" s="1" t="s">
        <v>20961</v>
      </c>
      <c r="O7793" s="3">
        <v>45588</v>
      </c>
      <c r="P7793" s="1" t="s">
        <v>109</v>
      </c>
      <c r="Q7793" s="1" t="s">
        <v>43</v>
      </c>
      <c r="R7793" s="4">
        <v>4</v>
      </c>
      <c r="S7793" s="1" t="s">
        <v>31</v>
      </c>
      <c r="T7793" s="1" t="s">
        <v>20962</v>
      </c>
      <c r="U7793" s="3">
        <v>44867</v>
      </c>
    </row>
    <row r="7794" spans="1:21" x14ac:dyDescent="0.3">
      <c r="A7794" s="1" t="s">
        <v>3483</v>
      </c>
      <c r="B7794" s="1" t="s">
        <v>2861</v>
      </c>
      <c r="C7794" s="1" t="s">
        <v>1163</v>
      </c>
      <c r="D7794" s="1" t="str">
        <f>_xlfn.CONCAT(EcommerceDataset[[#This Row],[first_name]]," ",EcommerceDataset[[#This Row],[last_name]])</f>
        <v>Miranda Walker</v>
      </c>
      <c r="E7794" s="1" t="s">
        <v>22</v>
      </c>
      <c r="F7794" s="1" t="s">
        <v>37</v>
      </c>
      <c r="G7794" s="1" t="s">
        <v>38</v>
      </c>
      <c r="H7794" s="1" t="s">
        <v>25</v>
      </c>
      <c r="I7794" s="1" t="s">
        <v>26</v>
      </c>
      <c r="J7794" s="1" t="s">
        <v>27</v>
      </c>
      <c r="K7794" s="4">
        <v>5</v>
      </c>
      <c r="L7794" s="5">
        <v>229</v>
      </c>
      <c r="M7794" s="5">
        <f>EcommerceDataset[[#This Row],[quantity]]*EcommerceDataset[[#This Row],[unit_price]]</f>
        <v>1145</v>
      </c>
      <c r="N7794" s="1" t="s">
        <v>20963</v>
      </c>
      <c r="O7794" s="3">
        <v>45281</v>
      </c>
      <c r="P7794" s="1" t="s">
        <v>102</v>
      </c>
      <c r="Q7794" s="1" t="s">
        <v>56</v>
      </c>
      <c r="R7794" s="4">
        <v>3</v>
      </c>
      <c r="S7794" s="1" t="s">
        <v>132</v>
      </c>
      <c r="T7794" s="1" t="s">
        <v>20964</v>
      </c>
      <c r="U7794" s="3">
        <v>45232</v>
      </c>
    </row>
    <row r="7795" spans="1:21" x14ac:dyDescent="0.3">
      <c r="A7795" s="1" t="s">
        <v>9216</v>
      </c>
      <c r="B7795" s="1" t="s">
        <v>375</v>
      </c>
      <c r="C7795" s="1" t="s">
        <v>315</v>
      </c>
      <c r="D7795" s="1" t="str">
        <f>_xlfn.CONCAT(EcommerceDataset[[#This Row],[first_name]]," ",EcommerceDataset[[#This Row],[last_name]])</f>
        <v>Dawn Martin</v>
      </c>
      <c r="E7795" s="1" t="s">
        <v>80</v>
      </c>
      <c r="F7795" s="1" t="s">
        <v>23</v>
      </c>
      <c r="G7795" s="1" t="s">
        <v>119</v>
      </c>
      <c r="H7795" s="1" t="s">
        <v>144</v>
      </c>
      <c r="I7795" s="1" t="s">
        <v>145</v>
      </c>
      <c r="J7795" s="1" t="s">
        <v>53</v>
      </c>
      <c r="K7795" s="4">
        <v>5</v>
      </c>
      <c r="L7795" s="5">
        <v>199</v>
      </c>
      <c r="M7795" s="5">
        <f>EcommerceDataset[[#This Row],[quantity]]*EcommerceDataset[[#This Row],[unit_price]]</f>
        <v>995</v>
      </c>
      <c r="N7795" s="1" t="s">
        <v>20965</v>
      </c>
      <c r="O7795" s="3">
        <v>45311</v>
      </c>
      <c r="P7795" s="1" t="s">
        <v>55</v>
      </c>
      <c r="Q7795" s="1" t="s">
        <v>30</v>
      </c>
      <c r="R7795" s="4">
        <v>3</v>
      </c>
      <c r="S7795" s="1" t="s">
        <v>44</v>
      </c>
      <c r="T7795" s="1" t="s">
        <v>20966</v>
      </c>
      <c r="U7795" s="3">
        <v>45882</v>
      </c>
    </row>
    <row r="7796" spans="1:21" x14ac:dyDescent="0.3">
      <c r="A7796" s="1" t="s">
        <v>12208</v>
      </c>
      <c r="B7796" s="1" t="s">
        <v>1891</v>
      </c>
      <c r="C7796" s="1" t="s">
        <v>7456</v>
      </c>
      <c r="D7796" s="1" t="str">
        <f>_xlfn.CONCAT(EcommerceDataset[[#This Row],[first_name]]," ",EcommerceDataset[[#This Row],[last_name]])</f>
        <v>Caleb Wells</v>
      </c>
      <c r="E7796" s="1" t="s">
        <v>36</v>
      </c>
      <c r="F7796" s="1" t="s">
        <v>23</v>
      </c>
      <c r="G7796" s="1" t="s">
        <v>61</v>
      </c>
      <c r="H7796" s="1" t="s">
        <v>25</v>
      </c>
      <c r="I7796" s="1" t="s">
        <v>26</v>
      </c>
      <c r="J7796" s="1" t="s">
        <v>27</v>
      </c>
      <c r="K7796" s="4">
        <v>3</v>
      </c>
      <c r="L7796" s="5">
        <v>229</v>
      </c>
      <c r="M7796" s="5">
        <f>EcommerceDataset[[#This Row],[quantity]]*EcommerceDataset[[#This Row],[unit_price]]</f>
        <v>687</v>
      </c>
      <c r="N7796" s="1" t="s">
        <v>20967</v>
      </c>
      <c r="O7796" s="3">
        <v>45816</v>
      </c>
      <c r="P7796" s="1" t="s">
        <v>109</v>
      </c>
      <c r="Q7796" s="1" t="s">
        <v>56</v>
      </c>
      <c r="R7796" s="4">
        <v>5</v>
      </c>
      <c r="S7796" s="1" t="s">
        <v>31</v>
      </c>
      <c r="T7796" s="1" t="s">
        <v>20968</v>
      </c>
      <c r="U7796" s="3">
        <v>45603</v>
      </c>
    </row>
    <row r="7797" spans="1:21" x14ac:dyDescent="0.3">
      <c r="A7797" s="1" t="s">
        <v>2905</v>
      </c>
      <c r="B7797" s="1" t="s">
        <v>2906</v>
      </c>
      <c r="C7797" s="1" t="s">
        <v>2907</v>
      </c>
      <c r="D7797" s="1" t="str">
        <f>_xlfn.CONCAT(EcommerceDataset[[#This Row],[first_name]]," ",EcommerceDataset[[#This Row],[last_name]])</f>
        <v>Tyrone Bright</v>
      </c>
      <c r="E7797" s="1" t="s">
        <v>36</v>
      </c>
      <c r="F7797" s="1" t="s">
        <v>23</v>
      </c>
      <c r="G7797" s="1" t="s">
        <v>50</v>
      </c>
      <c r="H7797" s="1" t="s">
        <v>99</v>
      </c>
      <c r="I7797" s="1" t="s">
        <v>100</v>
      </c>
      <c r="J7797" s="1" t="s">
        <v>27</v>
      </c>
      <c r="K7797" s="4">
        <v>3</v>
      </c>
      <c r="L7797" s="5">
        <v>199</v>
      </c>
      <c r="M7797" s="5">
        <f>EcommerceDataset[[#This Row],[quantity]]*EcommerceDataset[[#This Row],[unit_price]]</f>
        <v>597</v>
      </c>
      <c r="N7797" s="1" t="s">
        <v>20969</v>
      </c>
      <c r="O7797" s="3">
        <v>45687</v>
      </c>
      <c r="P7797" s="1" t="s">
        <v>102</v>
      </c>
      <c r="Q7797" s="1" t="s">
        <v>43</v>
      </c>
      <c r="R7797" s="4">
        <v>2</v>
      </c>
      <c r="S7797" s="1" t="s">
        <v>44</v>
      </c>
      <c r="T7797" s="1" t="s">
        <v>20970</v>
      </c>
      <c r="U7797" s="3">
        <v>45331</v>
      </c>
    </row>
    <row r="7798" spans="1:21" x14ac:dyDescent="0.3">
      <c r="A7798" s="1" t="s">
        <v>2467</v>
      </c>
      <c r="B7798" s="1" t="s">
        <v>514</v>
      </c>
      <c r="C7798" s="1" t="s">
        <v>2468</v>
      </c>
      <c r="D7798" s="1" t="str">
        <f>_xlfn.CONCAT(EcommerceDataset[[#This Row],[first_name]]," ",EcommerceDataset[[#This Row],[last_name]])</f>
        <v>Lisa Floyd</v>
      </c>
      <c r="E7798" s="1" t="s">
        <v>22</v>
      </c>
      <c r="F7798" s="1" t="s">
        <v>37</v>
      </c>
      <c r="G7798" s="1" t="s">
        <v>50</v>
      </c>
      <c r="H7798" s="1" t="s">
        <v>390</v>
      </c>
      <c r="I7798" s="1" t="s">
        <v>391</v>
      </c>
      <c r="J7798" s="1" t="s">
        <v>122</v>
      </c>
      <c r="K7798" s="4">
        <v>1</v>
      </c>
      <c r="L7798" s="5">
        <v>25</v>
      </c>
      <c r="M7798" s="5">
        <f>EcommerceDataset[[#This Row],[quantity]]*EcommerceDataset[[#This Row],[unit_price]]</f>
        <v>25</v>
      </c>
      <c r="N7798" s="1" t="s">
        <v>20971</v>
      </c>
      <c r="O7798" s="3">
        <v>44900</v>
      </c>
      <c r="P7798" s="1" t="s">
        <v>55</v>
      </c>
      <c r="Q7798" s="1" t="s">
        <v>56</v>
      </c>
      <c r="R7798" s="4">
        <v>2</v>
      </c>
      <c r="S7798" s="1" t="s">
        <v>31</v>
      </c>
      <c r="T7798" s="1" t="s">
        <v>20972</v>
      </c>
      <c r="U7798" s="3">
        <v>45467</v>
      </c>
    </row>
    <row r="7799" spans="1:21" x14ac:dyDescent="0.3">
      <c r="A7799" s="1" t="s">
        <v>4003</v>
      </c>
      <c r="B7799" s="1" t="s">
        <v>2987</v>
      </c>
      <c r="C7799" s="1" t="s">
        <v>275</v>
      </c>
      <c r="D7799" s="1" t="str">
        <f>_xlfn.CONCAT(EcommerceDataset[[#This Row],[first_name]]," ",EcommerceDataset[[#This Row],[last_name]])</f>
        <v>Jose Smith</v>
      </c>
      <c r="E7799" s="1" t="s">
        <v>80</v>
      </c>
      <c r="F7799" s="1" t="s">
        <v>37</v>
      </c>
      <c r="G7799" s="1" t="s">
        <v>61</v>
      </c>
      <c r="H7799" s="1" t="s">
        <v>51</v>
      </c>
      <c r="I7799" s="1" t="s">
        <v>52</v>
      </c>
      <c r="J7799" s="1" t="s">
        <v>53</v>
      </c>
      <c r="K7799" s="4">
        <v>5</v>
      </c>
      <c r="L7799" s="5">
        <v>59</v>
      </c>
      <c r="M7799" s="5">
        <f>EcommerceDataset[[#This Row],[quantity]]*EcommerceDataset[[#This Row],[unit_price]]</f>
        <v>295</v>
      </c>
      <c r="N7799" s="1" t="s">
        <v>20973</v>
      </c>
      <c r="O7799" s="3">
        <v>44878</v>
      </c>
      <c r="P7799" s="1" t="s">
        <v>102</v>
      </c>
      <c r="Q7799" s="1" t="s">
        <v>56</v>
      </c>
      <c r="R7799" s="4">
        <v>2</v>
      </c>
      <c r="S7799" s="1" t="s">
        <v>103</v>
      </c>
      <c r="T7799" s="1" t="s">
        <v>20974</v>
      </c>
      <c r="U7799" s="3">
        <v>45234</v>
      </c>
    </row>
    <row r="7800" spans="1:21" x14ac:dyDescent="0.3">
      <c r="A7800" s="1" t="s">
        <v>20975</v>
      </c>
      <c r="B7800" s="1" t="s">
        <v>1688</v>
      </c>
      <c r="C7800" s="1" t="s">
        <v>275</v>
      </c>
      <c r="D7800" s="1" t="str">
        <f>_xlfn.CONCAT(EcommerceDataset[[#This Row],[first_name]]," ",EcommerceDataset[[#This Row],[last_name]])</f>
        <v>Linda Smith</v>
      </c>
      <c r="E7800" s="1" t="s">
        <v>22</v>
      </c>
      <c r="F7800" s="1" t="s">
        <v>37</v>
      </c>
      <c r="G7800" s="1" t="s">
        <v>61</v>
      </c>
      <c r="H7800" s="1" t="s">
        <v>167</v>
      </c>
      <c r="I7800" s="1" t="s">
        <v>168</v>
      </c>
      <c r="J7800" s="1" t="s">
        <v>130</v>
      </c>
      <c r="K7800" s="4">
        <v>5</v>
      </c>
      <c r="L7800" s="5">
        <v>80</v>
      </c>
      <c r="M7800" s="5">
        <f>EcommerceDataset[[#This Row],[quantity]]*EcommerceDataset[[#This Row],[unit_price]]</f>
        <v>400</v>
      </c>
      <c r="N7800" s="1" t="s">
        <v>20976</v>
      </c>
      <c r="O7800" s="3">
        <v>45515</v>
      </c>
      <c r="P7800" s="1" t="s">
        <v>29</v>
      </c>
      <c r="Q7800" s="1" t="s">
        <v>30</v>
      </c>
      <c r="R7800" s="4">
        <v>1</v>
      </c>
      <c r="S7800" s="1" t="s">
        <v>44</v>
      </c>
      <c r="T7800" s="1" t="s">
        <v>20977</v>
      </c>
      <c r="U7800" s="3">
        <v>45687</v>
      </c>
    </row>
    <row r="7801" spans="1:21" x14ac:dyDescent="0.3">
      <c r="A7801" s="1" t="s">
        <v>18373</v>
      </c>
      <c r="B7801" s="1" t="s">
        <v>5046</v>
      </c>
      <c r="C7801" s="1" t="s">
        <v>434</v>
      </c>
      <c r="D7801" s="1" t="str">
        <f>_xlfn.CONCAT(EcommerceDataset[[#This Row],[first_name]]," ",EcommerceDataset[[#This Row],[last_name]])</f>
        <v>Jared Miller</v>
      </c>
      <c r="E7801" s="1" t="s">
        <v>80</v>
      </c>
      <c r="F7801" s="1" t="s">
        <v>23</v>
      </c>
      <c r="G7801" s="1" t="s">
        <v>93</v>
      </c>
      <c r="H7801" s="1" t="s">
        <v>99</v>
      </c>
      <c r="I7801" s="1" t="s">
        <v>100</v>
      </c>
      <c r="J7801" s="1" t="s">
        <v>27</v>
      </c>
      <c r="K7801" s="4">
        <v>1</v>
      </c>
      <c r="L7801" s="5">
        <v>199</v>
      </c>
      <c r="M7801" s="5">
        <f>EcommerceDataset[[#This Row],[quantity]]*EcommerceDataset[[#This Row],[unit_price]]</f>
        <v>199</v>
      </c>
      <c r="N7801" s="1" t="s">
        <v>20978</v>
      </c>
      <c r="O7801" s="3">
        <v>45869</v>
      </c>
      <c r="P7801" s="1" t="s">
        <v>29</v>
      </c>
      <c r="Q7801" s="1" t="s">
        <v>56</v>
      </c>
      <c r="R7801" s="4">
        <v>4</v>
      </c>
      <c r="S7801" s="1" t="s">
        <v>31</v>
      </c>
      <c r="T7801" s="1" t="s">
        <v>20979</v>
      </c>
      <c r="U7801" s="3">
        <v>45746</v>
      </c>
    </row>
    <row r="7802" spans="1:21" x14ac:dyDescent="0.3">
      <c r="A7802" s="1" t="s">
        <v>12825</v>
      </c>
      <c r="B7802" s="1" t="s">
        <v>232</v>
      </c>
      <c r="C7802" s="1" t="s">
        <v>12826</v>
      </c>
      <c r="D7802" s="1" t="str">
        <f>_xlfn.CONCAT(EcommerceDataset[[#This Row],[first_name]]," ",EcommerceDataset[[#This Row],[last_name]])</f>
        <v>Joseph Wu</v>
      </c>
      <c r="E7802" s="1" t="s">
        <v>22</v>
      </c>
      <c r="F7802" s="1" t="s">
        <v>37</v>
      </c>
      <c r="G7802" s="1" t="s">
        <v>50</v>
      </c>
      <c r="H7802" s="1" t="s">
        <v>120</v>
      </c>
      <c r="I7802" s="1" t="s">
        <v>121</v>
      </c>
      <c r="J7802" s="1" t="s">
        <v>122</v>
      </c>
      <c r="K7802" s="4">
        <v>1</v>
      </c>
      <c r="L7802" s="5">
        <v>149</v>
      </c>
      <c r="M7802" s="5">
        <f>EcommerceDataset[[#This Row],[quantity]]*EcommerceDataset[[#This Row],[unit_price]]</f>
        <v>149</v>
      </c>
      <c r="N7802" s="1" t="s">
        <v>20980</v>
      </c>
      <c r="O7802" s="3">
        <v>45082</v>
      </c>
      <c r="P7802" s="1" t="s">
        <v>75</v>
      </c>
      <c r="Q7802" s="1" t="s">
        <v>30</v>
      </c>
      <c r="R7802" s="4">
        <v>2</v>
      </c>
      <c r="S7802" s="1" t="s">
        <v>132</v>
      </c>
      <c r="T7802" s="1" t="s">
        <v>20981</v>
      </c>
      <c r="U7802" s="3">
        <v>44954</v>
      </c>
    </row>
    <row r="7803" spans="1:21" x14ac:dyDescent="0.3">
      <c r="A7803" s="1" t="s">
        <v>9610</v>
      </c>
      <c r="B7803" s="1" t="s">
        <v>84</v>
      </c>
      <c r="C7803" s="1" t="s">
        <v>9611</v>
      </c>
      <c r="D7803" s="1" t="str">
        <f>_xlfn.CONCAT(EcommerceDataset[[#This Row],[first_name]]," ",EcommerceDataset[[#This Row],[last_name]])</f>
        <v>Jennifer Cannon</v>
      </c>
      <c r="E7803" s="1" t="s">
        <v>22</v>
      </c>
      <c r="F7803" s="1" t="s">
        <v>49</v>
      </c>
      <c r="G7803" s="1" t="s">
        <v>179</v>
      </c>
      <c r="H7803" s="1" t="s">
        <v>51</v>
      </c>
      <c r="I7803" s="1" t="s">
        <v>52</v>
      </c>
      <c r="J7803" s="1" t="s">
        <v>53</v>
      </c>
      <c r="K7803" s="4">
        <v>5</v>
      </c>
      <c r="L7803" s="5">
        <v>59</v>
      </c>
      <c r="M7803" s="5">
        <f>EcommerceDataset[[#This Row],[quantity]]*EcommerceDataset[[#This Row],[unit_price]]</f>
        <v>295</v>
      </c>
      <c r="N7803" s="1" t="s">
        <v>20982</v>
      </c>
      <c r="O7803" s="3">
        <v>45878</v>
      </c>
      <c r="P7803" s="1" t="s">
        <v>109</v>
      </c>
      <c r="Q7803" s="1" t="s">
        <v>56</v>
      </c>
      <c r="R7803" s="4">
        <v>5</v>
      </c>
      <c r="S7803" s="1" t="s">
        <v>103</v>
      </c>
      <c r="T7803" s="1" t="s">
        <v>20983</v>
      </c>
      <c r="U7803" s="3">
        <v>45042</v>
      </c>
    </row>
    <row r="7804" spans="1:21" x14ac:dyDescent="0.3">
      <c r="A7804" s="1" t="s">
        <v>8471</v>
      </c>
      <c r="B7804" s="1" t="s">
        <v>1352</v>
      </c>
      <c r="C7804" s="1" t="s">
        <v>551</v>
      </c>
      <c r="D7804" s="1" t="str">
        <f>_xlfn.CONCAT(EcommerceDataset[[#This Row],[first_name]]," ",EcommerceDataset[[#This Row],[last_name]])</f>
        <v>Courtney Campbell</v>
      </c>
      <c r="E7804" s="1" t="s">
        <v>80</v>
      </c>
      <c r="F7804" s="1" t="s">
        <v>23</v>
      </c>
      <c r="G7804" s="1" t="s">
        <v>71</v>
      </c>
      <c r="H7804" s="1" t="s">
        <v>390</v>
      </c>
      <c r="I7804" s="1" t="s">
        <v>391</v>
      </c>
      <c r="J7804" s="1" t="s">
        <v>122</v>
      </c>
      <c r="K7804" s="4">
        <v>5</v>
      </c>
      <c r="L7804" s="5">
        <v>25</v>
      </c>
      <c r="M7804" s="5">
        <f>EcommerceDataset[[#This Row],[quantity]]*EcommerceDataset[[#This Row],[unit_price]]</f>
        <v>125</v>
      </c>
      <c r="N7804" s="1" t="s">
        <v>20984</v>
      </c>
      <c r="O7804" s="3">
        <v>45785</v>
      </c>
      <c r="P7804" s="1" t="s">
        <v>29</v>
      </c>
      <c r="Q7804" s="1" t="s">
        <v>43</v>
      </c>
      <c r="R7804" s="4">
        <v>2</v>
      </c>
      <c r="S7804" s="1" t="s">
        <v>103</v>
      </c>
      <c r="T7804" s="1" t="s">
        <v>20985</v>
      </c>
      <c r="U7804" s="3">
        <v>45193</v>
      </c>
    </row>
    <row r="7805" spans="1:21" x14ac:dyDescent="0.3">
      <c r="A7805" s="1" t="s">
        <v>8367</v>
      </c>
      <c r="B7805" s="1" t="s">
        <v>3581</v>
      </c>
      <c r="C7805" s="1" t="s">
        <v>3111</v>
      </c>
      <c r="D7805" s="1" t="str">
        <f>_xlfn.CONCAT(EcommerceDataset[[#This Row],[first_name]]," ",EcommerceDataset[[#This Row],[last_name]])</f>
        <v>Kelsey Guerra</v>
      </c>
      <c r="E7805" s="1" t="s">
        <v>36</v>
      </c>
      <c r="F7805" s="1" t="s">
        <v>37</v>
      </c>
      <c r="G7805" s="1" t="s">
        <v>179</v>
      </c>
      <c r="H7805" s="1" t="s">
        <v>62</v>
      </c>
      <c r="I7805" s="1" t="s">
        <v>63</v>
      </c>
      <c r="J7805" s="1" t="s">
        <v>64</v>
      </c>
      <c r="K7805" s="4">
        <v>4</v>
      </c>
      <c r="L7805" s="5">
        <v>399</v>
      </c>
      <c r="M7805" s="5">
        <f>EcommerceDataset[[#This Row],[quantity]]*EcommerceDataset[[#This Row],[unit_price]]</f>
        <v>1596</v>
      </c>
      <c r="N7805" s="1" t="s">
        <v>20986</v>
      </c>
      <c r="O7805" s="3">
        <v>45404</v>
      </c>
      <c r="P7805" s="1" t="s">
        <v>29</v>
      </c>
      <c r="Q7805" s="1" t="s">
        <v>56</v>
      </c>
      <c r="R7805" s="4">
        <v>4</v>
      </c>
      <c r="S7805" s="1" t="s">
        <v>132</v>
      </c>
      <c r="T7805" s="1" t="s">
        <v>20987</v>
      </c>
      <c r="U7805" s="3">
        <v>45816</v>
      </c>
    </row>
    <row r="7806" spans="1:21" x14ac:dyDescent="0.3">
      <c r="A7806" s="1" t="s">
        <v>8005</v>
      </c>
      <c r="B7806" s="1" t="s">
        <v>247</v>
      </c>
      <c r="C7806" s="1" t="s">
        <v>8006</v>
      </c>
      <c r="D7806" s="1" t="str">
        <f>_xlfn.CONCAT(EcommerceDataset[[#This Row],[first_name]]," ",EcommerceDataset[[#This Row],[last_name]])</f>
        <v>Michael Lowe</v>
      </c>
      <c r="E7806" s="1" t="s">
        <v>36</v>
      </c>
      <c r="F7806" s="1" t="s">
        <v>23</v>
      </c>
      <c r="G7806" s="1" t="s">
        <v>61</v>
      </c>
      <c r="H7806" s="1" t="s">
        <v>217</v>
      </c>
      <c r="I7806" s="1" t="s">
        <v>218</v>
      </c>
      <c r="J7806" s="1" t="s">
        <v>27</v>
      </c>
      <c r="K7806" s="4">
        <v>5</v>
      </c>
      <c r="L7806" s="5">
        <v>899</v>
      </c>
      <c r="M7806" s="5">
        <f>EcommerceDataset[[#This Row],[quantity]]*EcommerceDataset[[#This Row],[unit_price]]</f>
        <v>4495</v>
      </c>
      <c r="N7806" s="1" t="s">
        <v>20988</v>
      </c>
      <c r="O7806" s="3">
        <v>45853</v>
      </c>
      <c r="P7806" s="1" t="s">
        <v>102</v>
      </c>
      <c r="Q7806" s="1" t="s">
        <v>30</v>
      </c>
      <c r="R7806" s="4">
        <v>5</v>
      </c>
      <c r="S7806" s="1" t="s">
        <v>44</v>
      </c>
      <c r="T7806" s="1" t="s">
        <v>20989</v>
      </c>
      <c r="U7806" s="3">
        <v>45422</v>
      </c>
    </row>
    <row r="7807" spans="1:21" x14ac:dyDescent="0.3">
      <c r="A7807" s="1" t="s">
        <v>15279</v>
      </c>
      <c r="B7807" s="1" t="s">
        <v>2493</v>
      </c>
      <c r="C7807" s="1" t="s">
        <v>166</v>
      </c>
      <c r="D7807" s="1" t="str">
        <f>_xlfn.CONCAT(EcommerceDataset[[#This Row],[first_name]]," ",EcommerceDataset[[#This Row],[last_name]])</f>
        <v>Elizabeth Torres</v>
      </c>
      <c r="E7807" s="1" t="s">
        <v>80</v>
      </c>
      <c r="F7807" s="1" t="s">
        <v>23</v>
      </c>
      <c r="G7807" s="1" t="s">
        <v>71</v>
      </c>
      <c r="H7807" s="1" t="s">
        <v>51</v>
      </c>
      <c r="I7807" s="1" t="s">
        <v>52</v>
      </c>
      <c r="J7807" s="1" t="s">
        <v>53</v>
      </c>
      <c r="K7807" s="4">
        <v>1</v>
      </c>
      <c r="L7807" s="5">
        <v>59</v>
      </c>
      <c r="M7807" s="5">
        <f>EcommerceDataset[[#This Row],[quantity]]*EcommerceDataset[[#This Row],[unit_price]]</f>
        <v>59</v>
      </c>
      <c r="N7807" s="1" t="s">
        <v>20990</v>
      </c>
      <c r="O7807" s="3">
        <v>45047</v>
      </c>
      <c r="P7807" s="1" t="s">
        <v>75</v>
      </c>
      <c r="Q7807" s="1" t="s">
        <v>30</v>
      </c>
      <c r="R7807" s="4">
        <v>1</v>
      </c>
      <c r="S7807" s="1" t="s">
        <v>103</v>
      </c>
      <c r="T7807" s="1" t="s">
        <v>20991</v>
      </c>
      <c r="U7807" s="3">
        <v>45814</v>
      </c>
    </row>
    <row r="7808" spans="1:21" x14ac:dyDescent="0.3">
      <c r="A7808" s="1" t="s">
        <v>20992</v>
      </c>
      <c r="B7808" s="1" t="s">
        <v>205</v>
      </c>
      <c r="C7808" s="1" t="s">
        <v>434</v>
      </c>
      <c r="D7808" s="1" t="str">
        <f>_xlfn.CONCAT(EcommerceDataset[[#This Row],[first_name]]," ",EcommerceDataset[[#This Row],[last_name]])</f>
        <v>Amanda Miller</v>
      </c>
      <c r="E7808" s="1" t="s">
        <v>22</v>
      </c>
      <c r="F7808" s="1" t="s">
        <v>37</v>
      </c>
      <c r="G7808" s="1" t="s">
        <v>93</v>
      </c>
      <c r="H7808" s="1" t="s">
        <v>217</v>
      </c>
      <c r="I7808" s="1" t="s">
        <v>218</v>
      </c>
      <c r="J7808" s="1" t="s">
        <v>27</v>
      </c>
      <c r="K7808" s="4">
        <v>4</v>
      </c>
      <c r="L7808" s="5">
        <v>899</v>
      </c>
      <c r="M7808" s="5">
        <f>EcommerceDataset[[#This Row],[quantity]]*EcommerceDataset[[#This Row],[unit_price]]</f>
        <v>3596</v>
      </c>
      <c r="N7808" s="1" t="s">
        <v>20993</v>
      </c>
      <c r="O7808" s="3">
        <v>45035</v>
      </c>
      <c r="P7808" s="1" t="s">
        <v>29</v>
      </c>
      <c r="Q7808" s="1" t="s">
        <v>43</v>
      </c>
      <c r="R7808" s="4">
        <v>3</v>
      </c>
      <c r="S7808" s="1" t="s">
        <v>103</v>
      </c>
      <c r="T7808" s="1" t="s">
        <v>20994</v>
      </c>
      <c r="U7808" s="3">
        <v>45351</v>
      </c>
    </row>
    <row r="7809" spans="1:21" x14ac:dyDescent="0.3">
      <c r="A7809" s="1" t="s">
        <v>8661</v>
      </c>
      <c r="B7809" s="1" t="s">
        <v>1553</v>
      </c>
      <c r="C7809" s="1" t="s">
        <v>3080</v>
      </c>
      <c r="D7809" s="1" t="str">
        <f>_xlfn.CONCAT(EcommerceDataset[[#This Row],[first_name]]," ",EcommerceDataset[[#This Row],[last_name]])</f>
        <v>Adam Townsend</v>
      </c>
      <c r="E7809" s="1" t="s">
        <v>36</v>
      </c>
      <c r="F7809" s="1" t="s">
        <v>37</v>
      </c>
      <c r="G7809" s="1" t="s">
        <v>61</v>
      </c>
      <c r="H7809" s="1" t="s">
        <v>190</v>
      </c>
      <c r="I7809" s="1" t="s">
        <v>191</v>
      </c>
      <c r="J7809" s="1" t="s">
        <v>41</v>
      </c>
      <c r="K7809" s="4">
        <v>3</v>
      </c>
      <c r="L7809" s="5">
        <v>120</v>
      </c>
      <c r="M7809" s="5">
        <f>EcommerceDataset[[#This Row],[quantity]]*EcommerceDataset[[#This Row],[unit_price]]</f>
        <v>360</v>
      </c>
      <c r="N7809" s="1" t="s">
        <v>20995</v>
      </c>
      <c r="O7809" s="3">
        <v>45431</v>
      </c>
      <c r="P7809" s="1" t="s">
        <v>109</v>
      </c>
      <c r="Q7809" s="1" t="s">
        <v>43</v>
      </c>
      <c r="R7809" s="4">
        <v>2</v>
      </c>
      <c r="S7809" s="1" t="s">
        <v>31</v>
      </c>
      <c r="T7809" s="1" t="s">
        <v>20996</v>
      </c>
      <c r="U7809" s="3">
        <v>44972</v>
      </c>
    </row>
    <row r="7810" spans="1:21" x14ac:dyDescent="0.3">
      <c r="A7810" s="1" t="s">
        <v>3841</v>
      </c>
      <c r="B7810" s="1" t="s">
        <v>415</v>
      </c>
      <c r="C7810" s="1" t="s">
        <v>976</v>
      </c>
      <c r="D7810" s="1" t="str">
        <f>_xlfn.CONCAT(EcommerceDataset[[#This Row],[first_name]]," ",EcommerceDataset[[#This Row],[last_name]])</f>
        <v>Laura Matthews</v>
      </c>
      <c r="E7810" s="1" t="s">
        <v>22</v>
      </c>
      <c r="F7810" s="1" t="s">
        <v>49</v>
      </c>
      <c r="G7810" s="1" t="s">
        <v>185</v>
      </c>
      <c r="H7810" s="1" t="s">
        <v>137</v>
      </c>
      <c r="I7810" s="1" t="s">
        <v>138</v>
      </c>
      <c r="J7810" s="1" t="s">
        <v>27</v>
      </c>
      <c r="K7810" s="4">
        <v>4</v>
      </c>
      <c r="L7810" s="5">
        <v>999</v>
      </c>
      <c r="M7810" s="5">
        <f>EcommerceDataset[[#This Row],[quantity]]*EcommerceDataset[[#This Row],[unit_price]]</f>
        <v>3996</v>
      </c>
      <c r="N7810" s="1" t="s">
        <v>20997</v>
      </c>
      <c r="O7810" s="3">
        <v>45752</v>
      </c>
      <c r="P7810" s="1" t="s">
        <v>102</v>
      </c>
      <c r="Q7810" s="1" t="s">
        <v>56</v>
      </c>
      <c r="R7810" s="4">
        <v>3</v>
      </c>
      <c r="S7810" s="1" t="s">
        <v>103</v>
      </c>
      <c r="T7810" s="1" t="s">
        <v>20998</v>
      </c>
      <c r="U7810" s="3">
        <v>45446</v>
      </c>
    </row>
    <row r="7811" spans="1:21" x14ac:dyDescent="0.3">
      <c r="A7811" s="1" t="s">
        <v>11196</v>
      </c>
      <c r="B7811" s="1" t="s">
        <v>1773</v>
      </c>
      <c r="C7811" s="1" t="s">
        <v>5264</v>
      </c>
      <c r="D7811" s="1" t="str">
        <f>_xlfn.CONCAT(EcommerceDataset[[#This Row],[first_name]]," ",EcommerceDataset[[#This Row],[last_name]])</f>
        <v>Steven Mullen</v>
      </c>
      <c r="E7811" s="1" t="s">
        <v>80</v>
      </c>
      <c r="F7811" s="1" t="s">
        <v>23</v>
      </c>
      <c r="G7811" s="1" t="s">
        <v>38</v>
      </c>
      <c r="H7811" s="1" t="s">
        <v>51</v>
      </c>
      <c r="I7811" s="1" t="s">
        <v>52</v>
      </c>
      <c r="J7811" s="1" t="s">
        <v>53</v>
      </c>
      <c r="K7811" s="4">
        <v>3</v>
      </c>
      <c r="L7811" s="5">
        <v>59</v>
      </c>
      <c r="M7811" s="5">
        <f>EcommerceDataset[[#This Row],[quantity]]*EcommerceDataset[[#This Row],[unit_price]]</f>
        <v>177</v>
      </c>
      <c r="N7811" s="1" t="s">
        <v>20999</v>
      </c>
      <c r="O7811" s="3">
        <v>44977</v>
      </c>
      <c r="P7811" s="1" t="s">
        <v>75</v>
      </c>
      <c r="Q7811" s="1" t="s">
        <v>56</v>
      </c>
      <c r="R7811" s="4">
        <v>2</v>
      </c>
      <c r="S7811" s="1" t="s">
        <v>44</v>
      </c>
      <c r="T7811" s="1" t="s">
        <v>21000</v>
      </c>
      <c r="U7811" s="3">
        <v>45106</v>
      </c>
    </row>
    <row r="7812" spans="1:21" x14ac:dyDescent="0.3">
      <c r="A7812" s="1" t="s">
        <v>21001</v>
      </c>
      <c r="B7812" s="1" t="s">
        <v>1254</v>
      </c>
      <c r="C7812" s="1" t="s">
        <v>556</v>
      </c>
      <c r="D7812" s="1" t="str">
        <f>_xlfn.CONCAT(EcommerceDataset[[#This Row],[first_name]]," ",EcommerceDataset[[#This Row],[last_name]])</f>
        <v>Jacob Perry</v>
      </c>
      <c r="E7812" s="1" t="s">
        <v>80</v>
      </c>
      <c r="F7812" s="1" t="s">
        <v>37</v>
      </c>
      <c r="G7812" s="1" t="s">
        <v>50</v>
      </c>
      <c r="H7812" s="1" t="s">
        <v>390</v>
      </c>
      <c r="I7812" s="1" t="s">
        <v>391</v>
      </c>
      <c r="J7812" s="1" t="s">
        <v>122</v>
      </c>
      <c r="K7812" s="4">
        <v>1</v>
      </c>
      <c r="L7812" s="5">
        <v>25</v>
      </c>
      <c r="M7812" s="5">
        <f>EcommerceDataset[[#This Row],[quantity]]*EcommerceDataset[[#This Row],[unit_price]]</f>
        <v>25</v>
      </c>
      <c r="N7812" s="1" t="s">
        <v>21002</v>
      </c>
      <c r="O7812" s="3">
        <v>45425</v>
      </c>
      <c r="P7812" s="1" t="s">
        <v>29</v>
      </c>
      <c r="Q7812" s="1" t="s">
        <v>43</v>
      </c>
      <c r="R7812" s="4">
        <v>5</v>
      </c>
      <c r="S7812" s="1" t="s">
        <v>66</v>
      </c>
      <c r="T7812" s="1" t="s">
        <v>21003</v>
      </c>
      <c r="U7812" s="3">
        <v>44997</v>
      </c>
    </row>
    <row r="7813" spans="1:21" x14ac:dyDescent="0.3">
      <c r="A7813" s="1" t="s">
        <v>21004</v>
      </c>
      <c r="B7813" s="1" t="s">
        <v>248</v>
      </c>
      <c r="C7813" s="1" t="s">
        <v>339</v>
      </c>
      <c r="D7813" s="1" t="str">
        <f>_xlfn.CONCAT(EcommerceDataset[[#This Row],[first_name]]," ",EcommerceDataset[[#This Row],[last_name]])</f>
        <v>Thomas Long</v>
      </c>
      <c r="E7813" s="1" t="s">
        <v>36</v>
      </c>
      <c r="F7813" s="1" t="s">
        <v>37</v>
      </c>
      <c r="G7813" s="1" t="s">
        <v>71</v>
      </c>
      <c r="H7813" s="1" t="s">
        <v>39</v>
      </c>
      <c r="I7813" s="1" t="s">
        <v>40</v>
      </c>
      <c r="J7813" s="1" t="s">
        <v>41</v>
      </c>
      <c r="K7813" s="4">
        <v>5</v>
      </c>
      <c r="L7813" s="5">
        <v>59</v>
      </c>
      <c r="M7813" s="5">
        <f>EcommerceDataset[[#This Row],[quantity]]*EcommerceDataset[[#This Row],[unit_price]]</f>
        <v>295</v>
      </c>
      <c r="N7813" s="1" t="s">
        <v>21005</v>
      </c>
      <c r="O7813" s="3">
        <v>44998</v>
      </c>
      <c r="P7813" s="1" t="s">
        <v>55</v>
      </c>
      <c r="Q7813" s="1" t="s">
        <v>43</v>
      </c>
      <c r="R7813" s="4">
        <v>3</v>
      </c>
      <c r="S7813" s="1" t="s">
        <v>103</v>
      </c>
      <c r="T7813" s="1" t="s">
        <v>21006</v>
      </c>
      <c r="U7813" s="3">
        <v>45485</v>
      </c>
    </row>
    <row r="7814" spans="1:21" x14ac:dyDescent="0.3">
      <c r="A7814" s="1" t="s">
        <v>17154</v>
      </c>
      <c r="B7814" s="1" t="s">
        <v>2184</v>
      </c>
      <c r="C7814" s="1" t="s">
        <v>1201</v>
      </c>
      <c r="D7814" s="1" t="str">
        <f>_xlfn.CONCAT(EcommerceDataset[[#This Row],[first_name]]," ",EcommerceDataset[[#This Row],[last_name]])</f>
        <v>Ray Roberts</v>
      </c>
      <c r="E7814" s="1" t="s">
        <v>22</v>
      </c>
      <c r="F7814" s="1" t="s">
        <v>23</v>
      </c>
      <c r="G7814" s="1" t="s">
        <v>151</v>
      </c>
      <c r="H7814" s="1" t="s">
        <v>167</v>
      </c>
      <c r="I7814" s="1" t="s">
        <v>168</v>
      </c>
      <c r="J7814" s="1" t="s">
        <v>130</v>
      </c>
      <c r="K7814" s="4">
        <v>3</v>
      </c>
      <c r="L7814" s="5">
        <v>80</v>
      </c>
      <c r="M7814" s="5">
        <f>EcommerceDataset[[#This Row],[quantity]]*EcommerceDataset[[#This Row],[unit_price]]</f>
        <v>240</v>
      </c>
      <c r="N7814" s="1" t="s">
        <v>21007</v>
      </c>
      <c r="O7814" s="3">
        <v>45831</v>
      </c>
      <c r="P7814" s="1" t="s">
        <v>55</v>
      </c>
      <c r="Q7814" s="1" t="s">
        <v>30</v>
      </c>
      <c r="R7814" s="4">
        <v>4</v>
      </c>
      <c r="S7814" s="1" t="s">
        <v>66</v>
      </c>
      <c r="T7814" s="1" t="s">
        <v>21008</v>
      </c>
      <c r="U7814" s="3">
        <v>44909</v>
      </c>
    </row>
    <row r="7815" spans="1:21" x14ac:dyDescent="0.3">
      <c r="A7815" s="1" t="s">
        <v>21009</v>
      </c>
      <c r="B7815" s="1" t="s">
        <v>1382</v>
      </c>
      <c r="C7815" s="1" t="s">
        <v>671</v>
      </c>
      <c r="D7815" s="1" t="str">
        <f>_xlfn.CONCAT(EcommerceDataset[[#This Row],[first_name]]," ",EcommerceDataset[[#This Row],[last_name]])</f>
        <v>Joel Morris</v>
      </c>
      <c r="E7815" s="1" t="s">
        <v>80</v>
      </c>
      <c r="F7815" s="1" t="s">
        <v>23</v>
      </c>
      <c r="G7815" s="1" t="s">
        <v>50</v>
      </c>
      <c r="H7815" s="1" t="s">
        <v>167</v>
      </c>
      <c r="I7815" s="1" t="s">
        <v>168</v>
      </c>
      <c r="J7815" s="1" t="s">
        <v>130</v>
      </c>
      <c r="K7815" s="4">
        <v>3</v>
      </c>
      <c r="L7815" s="5">
        <v>80</v>
      </c>
      <c r="M7815" s="5">
        <f>EcommerceDataset[[#This Row],[quantity]]*EcommerceDataset[[#This Row],[unit_price]]</f>
        <v>240</v>
      </c>
      <c r="N7815" s="1" t="s">
        <v>21010</v>
      </c>
      <c r="O7815" s="3">
        <v>45181</v>
      </c>
      <c r="P7815" s="1" t="s">
        <v>55</v>
      </c>
      <c r="Q7815" s="1" t="s">
        <v>56</v>
      </c>
      <c r="R7815" s="4">
        <v>3</v>
      </c>
      <c r="S7815" s="1" t="s">
        <v>103</v>
      </c>
      <c r="T7815" s="1" t="s">
        <v>21011</v>
      </c>
      <c r="U7815" s="3">
        <v>45549</v>
      </c>
    </row>
    <row r="7816" spans="1:21" x14ac:dyDescent="0.3">
      <c r="A7816" s="1" t="s">
        <v>21012</v>
      </c>
      <c r="B7816" s="1" t="s">
        <v>333</v>
      </c>
      <c r="C7816" s="1" t="s">
        <v>772</v>
      </c>
      <c r="D7816" s="1" t="str">
        <f>_xlfn.CONCAT(EcommerceDataset[[#This Row],[first_name]]," ",EcommerceDataset[[#This Row],[last_name]])</f>
        <v>Jeffrey Crawford</v>
      </c>
      <c r="E7816" s="1" t="s">
        <v>80</v>
      </c>
      <c r="F7816" s="1" t="s">
        <v>49</v>
      </c>
      <c r="G7816" s="1" t="s">
        <v>151</v>
      </c>
      <c r="H7816" s="1" t="s">
        <v>120</v>
      </c>
      <c r="I7816" s="1" t="s">
        <v>121</v>
      </c>
      <c r="J7816" s="1" t="s">
        <v>122</v>
      </c>
      <c r="K7816" s="4">
        <v>5</v>
      </c>
      <c r="L7816" s="5">
        <v>149</v>
      </c>
      <c r="M7816" s="5">
        <f>EcommerceDataset[[#This Row],[quantity]]*EcommerceDataset[[#This Row],[unit_price]]</f>
        <v>745</v>
      </c>
      <c r="N7816" s="1" t="s">
        <v>21013</v>
      </c>
      <c r="O7816" s="3">
        <v>45171</v>
      </c>
      <c r="P7816" s="1" t="s">
        <v>55</v>
      </c>
      <c r="Q7816" s="1" t="s">
        <v>43</v>
      </c>
      <c r="R7816" s="4">
        <v>1</v>
      </c>
      <c r="S7816" s="1" t="s">
        <v>132</v>
      </c>
      <c r="T7816" s="1" t="s">
        <v>21014</v>
      </c>
      <c r="U7816" s="3">
        <v>45211</v>
      </c>
    </row>
    <row r="7817" spans="1:21" x14ac:dyDescent="0.3">
      <c r="A7817" s="1" t="s">
        <v>19201</v>
      </c>
      <c r="B7817" s="1" t="s">
        <v>1548</v>
      </c>
      <c r="C7817" s="1" t="s">
        <v>371</v>
      </c>
      <c r="D7817" s="1" t="str">
        <f>_xlfn.CONCAT(EcommerceDataset[[#This Row],[first_name]]," ",EcommerceDataset[[#This Row],[last_name]])</f>
        <v>Charles Houston</v>
      </c>
      <c r="E7817" s="1" t="s">
        <v>36</v>
      </c>
      <c r="F7817" s="1" t="s">
        <v>37</v>
      </c>
      <c r="G7817" s="1" t="s">
        <v>61</v>
      </c>
      <c r="H7817" s="1" t="s">
        <v>62</v>
      </c>
      <c r="I7817" s="1" t="s">
        <v>63</v>
      </c>
      <c r="J7817" s="1" t="s">
        <v>64</v>
      </c>
      <c r="K7817" s="4">
        <v>3</v>
      </c>
      <c r="L7817" s="5">
        <v>399</v>
      </c>
      <c r="M7817" s="5">
        <f>EcommerceDataset[[#This Row],[quantity]]*EcommerceDataset[[#This Row],[unit_price]]</f>
        <v>1197</v>
      </c>
      <c r="N7817" s="1" t="s">
        <v>21015</v>
      </c>
      <c r="O7817" s="3">
        <v>45688</v>
      </c>
      <c r="P7817" s="1" t="s">
        <v>102</v>
      </c>
      <c r="Q7817" s="1" t="s">
        <v>56</v>
      </c>
      <c r="R7817" s="4">
        <v>4</v>
      </c>
      <c r="S7817" s="1" t="s">
        <v>44</v>
      </c>
      <c r="T7817" s="1" t="s">
        <v>21016</v>
      </c>
      <c r="U7817" s="3">
        <v>45178</v>
      </c>
    </row>
    <row r="7818" spans="1:21" x14ac:dyDescent="0.3">
      <c r="A7818" s="1" t="s">
        <v>6835</v>
      </c>
      <c r="B7818" s="1" t="s">
        <v>106</v>
      </c>
      <c r="C7818" s="1" t="s">
        <v>442</v>
      </c>
      <c r="D7818" s="1" t="str">
        <f>_xlfn.CONCAT(EcommerceDataset[[#This Row],[first_name]]," ",EcommerceDataset[[#This Row],[last_name]])</f>
        <v>Richard Wilson</v>
      </c>
      <c r="E7818" s="1" t="s">
        <v>22</v>
      </c>
      <c r="F7818" s="1" t="s">
        <v>49</v>
      </c>
      <c r="G7818" s="1" t="s">
        <v>71</v>
      </c>
      <c r="H7818" s="1" t="s">
        <v>137</v>
      </c>
      <c r="I7818" s="1" t="s">
        <v>138</v>
      </c>
      <c r="J7818" s="1" t="s">
        <v>27</v>
      </c>
      <c r="K7818" s="4">
        <v>4</v>
      </c>
      <c r="L7818" s="5">
        <v>999</v>
      </c>
      <c r="M7818" s="5">
        <f>EcommerceDataset[[#This Row],[quantity]]*EcommerceDataset[[#This Row],[unit_price]]</f>
        <v>3996</v>
      </c>
      <c r="N7818" s="1" t="s">
        <v>21017</v>
      </c>
      <c r="O7818" s="3">
        <v>44851</v>
      </c>
      <c r="P7818" s="1" t="s">
        <v>75</v>
      </c>
      <c r="Q7818" s="1" t="s">
        <v>43</v>
      </c>
      <c r="R7818" s="4">
        <v>4</v>
      </c>
      <c r="S7818" s="1" t="s">
        <v>66</v>
      </c>
      <c r="T7818" s="1" t="s">
        <v>21018</v>
      </c>
      <c r="U7818" s="3">
        <v>44933</v>
      </c>
    </row>
    <row r="7819" spans="1:21" x14ac:dyDescent="0.3">
      <c r="A7819" s="1" t="s">
        <v>21019</v>
      </c>
      <c r="B7819" s="1" t="s">
        <v>333</v>
      </c>
      <c r="C7819" s="1" t="s">
        <v>3348</v>
      </c>
      <c r="D7819" s="1" t="str">
        <f>_xlfn.CONCAT(EcommerceDataset[[#This Row],[first_name]]," ",EcommerceDataset[[#This Row],[last_name]])</f>
        <v>Jeffrey Rivera</v>
      </c>
      <c r="E7819" s="1" t="s">
        <v>36</v>
      </c>
      <c r="F7819" s="1" t="s">
        <v>23</v>
      </c>
      <c r="G7819" s="1" t="s">
        <v>24</v>
      </c>
      <c r="H7819" s="1" t="s">
        <v>62</v>
      </c>
      <c r="I7819" s="1" t="s">
        <v>63</v>
      </c>
      <c r="J7819" s="1" t="s">
        <v>64</v>
      </c>
      <c r="K7819" s="4">
        <v>4</v>
      </c>
      <c r="L7819" s="5">
        <v>399</v>
      </c>
      <c r="M7819" s="5">
        <f>EcommerceDataset[[#This Row],[quantity]]*EcommerceDataset[[#This Row],[unit_price]]</f>
        <v>1596</v>
      </c>
      <c r="N7819" s="1" t="s">
        <v>21020</v>
      </c>
      <c r="O7819" s="3">
        <v>45221</v>
      </c>
      <c r="P7819" s="1" t="s">
        <v>75</v>
      </c>
      <c r="Q7819" s="1" t="s">
        <v>30</v>
      </c>
      <c r="R7819" s="4">
        <v>4</v>
      </c>
      <c r="S7819" s="1" t="s">
        <v>66</v>
      </c>
      <c r="T7819" s="1" t="s">
        <v>21021</v>
      </c>
      <c r="U7819" s="3">
        <v>45736</v>
      </c>
    </row>
    <row r="7820" spans="1:21" x14ac:dyDescent="0.3">
      <c r="A7820" s="1" t="s">
        <v>3091</v>
      </c>
      <c r="B7820" s="1" t="s">
        <v>1078</v>
      </c>
      <c r="C7820" s="1" t="s">
        <v>3092</v>
      </c>
      <c r="D7820" s="1" t="str">
        <f>_xlfn.CONCAT(EcommerceDataset[[#This Row],[first_name]]," ",EcommerceDataset[[#This Row],[last_name]])</f>
        <v>Donna Saunders</v>
      </c>
      <c r="E7820" s="1" t="s">
        <v>36</v>
      </c>
      <c r="F7820" s="1" t="s">
        <v>23</v>
      </c>
      <c r="G7820" s="1" t="s">
        <v>179</v>
      </c>
      <c r="H7820" s="1" t="s">
        <v>190</v>
      </c>
      <c r="I7820" s="1" t="s">
        <v>191</v>
      </c>
      <c r="J7820" s="1" t="s">
        <v>41</v>
      </c>
      <c r="K7820" s="4">
        <v>3</v>
      </c>
      <c r="L7820" s="5">
        <v>120</v>
      </c>
      <c r="M7820" s="5">
        <f>EcommerceDataset[[#This Row],[quantity]]*EcommerceDataset[[#This Row],[unit_price]]</f>
        <v>360</v>
      </c>
      <c r="N7820" s="1" t="s">
        <v>21022</v>
      </c>
      <c r="O7820" s="3">
        <v>45032</v>
      </c>
      <c r="P7820" s="1" t="s">
        <v>109</v>
      </c>
      <c r="Q7820" s="1" t="s">
        <v>56</v>
      </c>
      <c r="R7820" s="4">
        <v>3</v>
      </c>
      <c r="S7820" s="1" t="s">
        <v>132</v>
      </c>
      <c r="T7820" s="1" t="s">
        <v>21023</v>
      </c>
      <c r="U7820" s="3">
        <v>44847</v>
      </c>
    </row>
    <row r="7821" spans="1:21" x14ac:dyDescent="0.3">
      <c r="A7821" s="1" t="s">
        <v>12583</v>
      </c>
      <c r="B7821" s="1" t="s">
        <v>1271</v>
      </c>
      <c r="C7821" s="1" t="s">
        <v>434</v>
      </c>
      <c r="D7821" s="1" t="str">
        <f>_xlfn.CONCAT(EcommerceDataset[[#This Row],[first_name]]," ",EcommerceDataset[[#This Row],[last_name]])</f>
        <v>Ryan Miller</v>
      </c>
      <c r="E7821" s="1" t="s">
        <v>22</v>
      </c>
      <c r="F7821" s="1" t="s">
        <v>37</v>
      </c>
      <c r="G7821" s="1" t="s">
        <v>50</v>
      </c>
      <c r="H7821" s="1" t="s">
        <v>51</v>
      </c>
      <c r="I7821" s="1" t="s">
        <v>52</v>
      </c>
      <c r="J7821" s="1" t="s">
        <v>53</v>
      </c>
      <c r="K7821" s="4">
        <v>4</v>
      </c>
      <c r="L7821" s="5">
        <v>59</v>
      </c>
      <c r="M7821" s="5">
        <f>EcommerceDataset[[#This Row],[quantity]]*EcommerceDataset[[#This Row],[unit_price]]</f>
        <v>236</v>
      </c>
      <c r="N7821" s="1" t="s">
        <v>21024</v>
      </c>
      <c r="O7821" s="3">
        <v>45831</v>
      </c>
      <c r="P7821" s="1" t="s">
        <v>29</v>
      </c>
      <c r="Q7821" s="1" t="s">
        <v>43</v>
      </c>
      <c r="R7821" s="4">
        <v>1</v>
      </c>
      <c r="S7821" s="1" t="s">
        <v>103</v>
      </c>
      <c r="T7821" s="1" t="s">
        <v>21025</v>
      </c>
      <c r="U7821" s="3">
        <v>45148</v>
      </c>
    </row>
    <row r="7822" spans="1:21" x14ac:dyDescent="0.3">
      <c r="A7822" s="1" t="s">
        <v>1333</v>
      </c>
      <c r="B7822" s="1" t="s">
        <v>1334</v>
      </c>
      <c r="C7822" s="1" t="s">
        <v>1335</v>
      </c>
      <c r="D7822" s="1" t="str">
        <f>_xlfn.CONCAT(EcommerceDataset[[#This Row],[first_name]]," ",EcommerceDataset[[#This Row],[last_name]])</f>
        <v>Justin Espinoza</v>
      </c>
      <c r="E7822" s="1" t="s">
        <v>22</v>
      </c>
      <c r="F7822" s="1" t="s">
        <v>49</v>
      </c>
      <c r="G7822" s="1" t="s">
        <v>185</v>
      </c>
      <c r="H7822" s="1" t="s">
        <v>167</v>
      </c>
      <c r="I7822" s="1" t="s">
        <v>168</v>
      </c>
      <c r="J7822" s="1" t="s">
        <v>130</v>
      </c>
      <c r="K7822" s="4">
        <v>1</v>
      </c>
      <c r="L7822" s="5">
        <v>80</v>
      </c>
      <c r="M7822" s="5">
        <f>EcommerceDataset[[#This Row],[quantity]]*EcommerceDataset[[#This Row],[unit_price]]</f>
        <v>80</v>
      </c>
      <c r="N7822" s="1" t="s">
        <v>21026</v>
      </c>
      <c r="O7822" s="3">
        <v>44932</v>
      </c>
      <c r="P7822" s="1" t="s">
        <v>55</v>
      </c>
      <c r="Q7822" s="1" t="s">
        <v>56</v>
      </c>
      <c r="R7822" s="4">
        <v>4</v>
      </c>
      <c r="S7822" s="1" t="s">
        <v>66</v>
      </c>
      <c r="T7822" s="1" t="s">
        <v>21027</v>
      </c>
      <c r="U7822" s="3">
        <v>45719</v>
      </c>
    </row>
    <row r="7823" spans="1:21" x14ac:dyDescent="0.3">
      <c r="A7823" s="1" t="s">
        <v>21028</v>
      </c>
      <c r="B7823" s="1" t="s">
        <v>529</v>
      </c>
      <c r="C7823" s="1" t="s">
        <v>70</v>
      </c>
      <c r="D7823" s="1" t="str">
        <f>_xlfn.CONCAT(EcommerceDataset[[#This Row],[first_name]]," ",EcommerceDataset[[#This Row],[last_name]])</f>
        <v>Jeremy Johnson</v>
      </c>
      <c r="E7823" s="1" t="s">
        <v>22</v>
      </c>
      <c r="F7823" s="1" t="s">
        <v>37</v>
      </c>
      <c r="G7823" s="1" t="s">
        <v>61</v>
      </c>
      <c r="H7823" s="1" t="s">
        <v>62</v>
      </c>
      <c r="I7823" s="1" t="s">
        <v>63</v>
      </c>
      <c r="J7823" s="1" t="s">
        <v>64</v>
      </c>
      <c r="K7823" s="4">
        <v>3</v>
      </c>
      <c r="L7823" s="5">
        <v>399</v>
      </c>
      <c r="M7823" s="5">
        <f>EcommerceDataset[[#This Row],[quantity]]*EcommerceDataset[[#This Row],[unit_price]]</f>
        <v>1197</v>
      </c>
      <c r="N7823" s="1" t="s">
        <v>21029</v>
      </c>
      <c r="O7823" s="3">
        <v>45379</v>
      </c>
      <c r="P7823" s="1" t="s">
        <v>75</v>
      </c>
      <c r="Q7823" s="1" t="s">
        <v>56</v>
      </c>
      <c r="R7823" s="4">
        <v>1</v>
      </c>
      <c r="S7823" s="1" t="s">
        <v>66</v>
      </c>
      <c r="T7823" s="1" t="s">
        <v>21030</v>
      </c>
      <c r="U7823" s="3">
        <v>45291</v>
      </c>
    </row>
    <row r="7824" spans="1:21" x14ac:dyDescent="0.3">
      <c r="A7824" s="1" t="s">
        <v>278</v>
      </c>
      <c r="B7824" s="1" t="s">
        <v>279</v>
      </c>
      <c r="C7824" s="1" t="s">
        <v>280</v>
      </c>
      <c r="D7824" s="1" t="str">
        <f>_xlfn.CONCAT(EcommerceDataset[[#This Row],[first_name]]," ",EcommerceDataset[[#This Row],[last_name]])</f>
        <v>Kyle Mills</v>
      </c>
      <c r="E7824" s="1" t="s">
        <v>36</v>
      </c>
      <c r="F7824" s="1" t="s">
        <v>37</v>
      </c>
      <c r="G7824" s="1" t="s">
        <v>185</v>
      </c>
      <c r="H7824" s="1" t="s">
        <v>128</v>
      </c>
      <c r="I7824" s="1" t="s">
        <v>129</v>
      </c>
      <c r="J7824" s="1" t="s">
        <v>130</v>
      </c>
      <c r="K7824" s="4">
        <v>3</v>
      </c>
      <c r="L7824" s="5">
        <v>129</v>
      </c>
      <c r="M7824" s="5">
        <f>EcommerceDataset[[#This Row],[quantity]]*EcommerceDataset[[#This Row],[unit_price]]</f>
        <v>387</v>
      </c>
      <c r="N7824" s="1" t="s">
        <v>21031</v>
      </c>
      <c r="O7824" s="3">
        <v>45302</v>
      </c>
      <c r="P7824" s="1" t="s">
        <v>102</v>
      </c>
      <c r="Q7824" s="1" t="s">
        <v>43</v>
      </c>
      <c r="R7824" s="4">
        <v>3</v>
      </c>
      <c r="S7824" s="1" t="s">
        <v>44</v>
      </c>
      <c r="T7824" s="1" t="s">
        <v>21032</v>
      </c>
      <c r="U7824" s="3">
        <v>45670</v>
      </c>
    </row>
    <row r="7825" spans="1:21" x14ac:dyDescent="0.3">
      <c r="A7825" s="1" t="s">
        <v>21033</v>
      </c>
      <c r="B7825" s="1" t="s">
        <v>59</v>
      </c>
      <c r="C7825" s="1" t="s">
        <v>21034</v>
      </c>
      <c r="D7825" s="1" t="str">
        <f>_xlfn.CONCAT(EcommerceDataset[[#This Row],[first_name]]," ",EcommerceDataset[[#This Row],[last_name]])</f>
        <v>Jessica Moyer</v>
      </c>
      <c r="E7825" s="1" t="s">
        <v>80</v>
      </c>
      <c r="F7825" s="1" t="s">
        <v>49</v>
      </c>
      <c r="G7825" s="1" t="s">
        <v>93</v>
      </c>
      <c r="H7825" s="1" t="s">
        <v>390</v>
      </c>
      <c r="I7825" s="1" t="s">
        <v>391</v>
      </c>
      <c r="J7825" s="1" t="s">
        <v>122</v>
      </c>
      <c r="K7825" s="4">
        <v>3</v>
      </c>
      <c r="L7825" s="5">
        <v>25</v>
      </c>
      <c r="M7825" s="5">
        <f>EcommerceDataset[[#This Row],[quantity]]*EcommerceDataset[[#This Row],[unit_price]]</f>
        <v>75</v>
      </c>
      <c r="N7825" s="1" t="s">
        <v>21035</v>
      </c>
      <c r="O7825" s="3">
        <v>45042</v>
      </c>
      <c r="P7825" s="1" t="s">
        <v>109</v>
      </c>
      <c r="Q7825" s="1" t="s">
        <v>56</v>
      </c>
      <c r="R7825" s="4">
        <v>5</v>
      </c>
      <c r="S7825" s="1" t="s">
        <v>132</v>
      </c>
      <c r="T7825" s="1" t="s">
        <v>21036</v>
      </c>
      <c r="U7825" s="3">
        <v>45489</v>
      </c>
    </row>
    <row r="7826" spans="1:21" x14ac:dyDescent="0.3">
      <c r="A7826" s="1" t="s">
        <v>19562</v>
      </c>
      <c r="B7826" s="1" t="s">
        <v>232</v>
      </c>
      <c r="C7826" s="1" t="s">
        <v>136</v>
      </c>
      <c r="D7826" s="1" t="str">
        <f>_xlfn.CONCAT(EcommerceDataset[[#This Row],[first_name]]," ",EcommerceDataset[[#This Row],[last_name]])</f>
        <v>Joseph Davis</v>
      </c>
      <c r="E7826" s="1" t="s">
        <v>22</v>
      </c>
      <c r="F7826" s="1" t="s">
        <v>23</v>
      </c>
      <c r="G7826" s="1" t="s">
        <v>119</v>
      </c>
      <c r="H7826" s="1" t="s">
        <v>217</v>
      </c>
      <c r="I7826" s="1" t="s">
        <v>218</v>
      </c>
      <c r="J7826" s="1" t="s">
        <v>27</v>
      </c>
      <c r="K7826" s="4">
        <v>3</v>
      </c>
      <c r="L7826" s="5">
        <v>899</v>
      </c>
      <c r="M7826" s="5">
        <f>EcommerceDataset[[#This Row],[quantity]]*EcommerceDataset[[#This Row],[unit_price]]</f>
        <v>2697</v>
      </c>
      <c r="N7826" s="1" t="s">
        <v>21037</v>
      </c>
      <c r="O7826" s="3">
        <v>45107</v>
      </c>
      <c r="P7826" s="1" t="s">
        <v>75</v>
      </c>
      <c r="Q7826" s="1" t="s">
        <v>56</v>
      </c>
      <c r="R7826" s="4">
        <v>4</v>
      </c>
      <c r="S7826" s="1" t="s">
        <v>31</v>
      </c>
      <c r="T7826" s="1" t="s">
        <v>21038</v>
      </c>
      <c r="U7826" s="3">
        <v>45157</v>
      </c>
    </row>
    <row r="7827" spans="1:21" x14ac:dyDescent="0.3">
      <c r="A7827" s="1" t="s">
        <v>6786</v>
      </c>
      <c r="B7827" s="1" t="s">
        <v>700</v>
      </c>
      <c r="C7827" s="1" t="s">
        <v>705</v>
      </c>
      <c r="D7827" s="1" t="str">
        <f>_xlfn.CONCAT(EcommerceDataset[[#This Row],[first_name]]," ",EcommerceDataset[[#This Row],[last_name]])</f>
        <v>James Rush</v>
      </c>
      <c r="E7827" s="1" t="s">
        <v>22</v>
      </c>
      <c r="F7827" s="1" t="s">
        <v>37</v>
      </c>
      <c r="G7827" s="1" t="s">
        <v>185</v>
      </c>
      <c r="H7827" s="1" t="s">
        <v>72</v>
      </c>
      <c r="I7827" s="1" t="s">
        <v>73</v>
      </c>
      <c r="J7827" s="1" t="s">
        <v>41</v>
      </c>
      <c r="K7827" s="4">
        <v>2</v>
      </c>
      <c r="L7827" s="5">
        <v>110</v>
      </c>
      <c r="M7827" s="5">
        <f>EcommerceDataset[[#This Row],[quantity]]*EcommerceDataset[[#This Row],[unit_price]]</f>
        <v>220</v>
      </c>
      <c r="N7827" s="1" t="s">
        <v>21039</v>
      </c>
      <c r="O7827" s="3">
        <v>45633</v>
      </c>
      <c r="P7827" s="1" t="s">
        <v>75</v>
      </c>
      <c r="Q7827" s="1" t="s">
        <v>56</v>
      </c>
      <c r="R7827" s="4">
        <v>3</v>
      </c>
      <c r="S7827" s="1" t="s">
        <v>31</v>
      </c>
      <c r="T7827" s="1" t="s">
        <v>21040</v>
      </c>
      <c r="U7827" s="3">
        <v>45279</v>
      </c>
    </row>
    <row r="7828" spans="1:21" x14ac:dyDescent="0.3">
      <c r="A7828" s="1" t="s">
        <v>8428</v>
      </c>
      <c r="B7828" s="1" t="s">
        <v>205</v>
      </c>
      <c r="C7828" s="1" t="s">
        <v>5483</v>
      </c>
      <c r="D7828" s="1" t="str">
        <f>_xlfn.CONCAT(EcommerceDataset[[#This Row],[first_name]]," ",EcommerceDataset[[#This Row],[last_name]])</f>
        <v>Amanda Franco</v>
      </c>
      <c r="E7828" s="1" t="s">
        <v>22</v>
      </c>
      <c r="F7828" s="1" t="s">
        <v>49</v>
      </c>
      <c r="G7828" s="1" t="s">
        <v>61</v>
      </c>
      <c r="H7828" s="1" t="s">
        <v>137</v>
      </c>
      <c r="I7828" s="1" t="s">
        <v>138</v>
      </c>
      <c r="J7828" s="1" t="s">
        <v>27</v>
      </c>
      <c r="K7828" s="4">
        <v>4</v>
      </c>
      <c r="L7828" s="5">
        <v>999</v>
      </c>
      <c r="M7828" s="5">
        <f>EcommerceDataset[[#This Row],[quantity]]*EcommerceDataset[[#This Row],[unit_price]]</f>
        <v>3996</v>
      </c>
      <c r="N7828" s="1" t="s">
        <v>21041</v>
      </c>
      <c r="O7828" s="3">
        <v>45043</v>
      </c>
      <c r="P7828" s="1" t="s">
        <v>75</v>
      </c>
      <c r="Q7828" s="1" t="s">
        <v>30</v>
      </c>
      <c r="R7828" s="4">
        <v>4</v>
      </c>
      <c r="S7828" s="1" t="s">
        <v>31</v>
      </c>
      <c r="T7828" s="1" t="s">
        <v>21042</v>
      </c>
      <c r="U7828" s="3">
        <v>44915</v>
      </c>
    </row>
    <row r="7829" spans="1:21" x14ac:dyDescent="0.3">
      <c r="A7829" s="1" t="s">
        <v>12167</v>
      </c>
      <c r="B7829" s="1" t="s">
        <v>430</v>
      </c>
      <c r="C7829" s="1" t="s">
        <v>442</v>
      </c>
      <c r="D7829" s="1" t="str">
        <f>_xlfn.CONCAT(EcommerceDataset[[#This Row],[first_name]]," ",EcommerceDataset[[#This Row],[last_name]])</f>
        <v>Tanner Wilson</v>
      </c>
      <c r="E7829" s="1" t="s">
        <v>36</v>
      </c>
      <c r="F7829" s="1" t="s">
        <v>49</v>
      </c>
      <c r="G7829" s="1" t="s">
        <v>179</v>
      </c>
      <c r="H7829" s="1" t="s">
        <v>144</v>
      </c>
      <c r="I7829" s="1" t="s">
        <v>145</v>
      </c>
      <c r="J7829" s="1" t="s">
        <v>53</v>
      </c>
      <c r="K7829" s="4">
        <v>4</v>
      </c>
      <c r="L7829" s="5">
        <v>199</v>
      </c>
      <c r="M7829" s="5">
        <f>EcommerceDataset[[#This Row],[quantity]]*EcommerceDataset[[#This Row],[unit_price]]</f>
        <v>796</v>
      </c>
      <c r="N7829" s="1" t="s">
        <v>21043</v>
      </c>
      <c r="O7829" s="3">
        <v>45878</v>
      </c>
      <c r="P7829" s="1" t="s">
        <v>75</v>
      </c>
      <c r="Q7829" s="1" t="s">
        <v>43</v>
      </c>
      <c r="R7829" s="4">
        <v>2</v>
      </c>
      <c r="S7829" s="1" t="s">
        <v>66</v>
      </c>
      <c r="T7829" s="1" t="s">
        <v>21044</v>
      </c>
      <c r="U7829" s="3">
        <v>45144</v>
      </c>
    </row>
    <row r="7830" spans="1:21" x14ac:dyDescent="0.3">
      <c r="A7830" s="1" t="s">
        <v>7104</v>
      </c>
      <c r="B7830" s="1" t="s">
        <v>160</v>
      </c>
      <c r="C7830" s="1" t="s">
        <v>2176</v>
      </c>
      <c r="D7830" s="1" t="str">
        <f>_xlfn.CONCAT(EcommerceDataset[[#This Row],[first_name]]," ",EcommerceDataset[[#This Row],[last_name]])</f>
        <v>Daniel Robertson</v>
      </c>
      <c r="E7830" s="1" t="s">
        <v>36</v>
      </c>
      <c r="F7830" s="1" t="s">
        <v>23</v>
      </c>
      <c r="G7830" s="1" t="s">
        <v>71</v>
      </c>
      <c r="H7830" s="1" t="s">
        <v>25</v>
      </c>
      <c r="I7830" s="1" t="s">
        <v>26</v>
      </c>
      <c r="J7830" s="1" t="s">
        <v>27</v>
      </c>
      <c r="K7830" s="4">
        <v>3</v>
      </c>
      <c r="L7830" s="5">
        <v>229</v>
      </c>
      <c r="M7830" s="5">
        <f>EcommerceDataset[[#This Row],[quantity]]*EcommerceDataset[[#This Row],[unit_price]]</f>
        <v>687</v>
      </c>
      <c r="N7830" s="1" t="s">
        <v>21045</v>
      </c>
      <c r="O7830" s="3">
        <v>45782</v>
      </c>
      <c r="P7830" s="1" t="s">
        <v>109</v>
      </c>
      <c r="Q7830" s="1" t="s">
        <v>30</v>
      </c>
      <c r="R7830" s="4">
        <v>3</v>
      </c>
      <c r="S7830" s="1" t="s">
        <v>44</v>
      </c>
      <c r="T7830" s="1" t="s">
        <v>21046</v>
      </c>
      <c r="U7830" s="3">
        <v>45025</v>
      </c>
    </row>
    <row r="7831" spans="1:21" x14ac:dyDescent="0.3">
      <c r="A7831" s="1" t="s">
        <v>1862</v>
      </c>
      <c r="B7831" s="1" t="s">
        <v>1290</v>
      </c>
      <c r="C7831" s="1" t="s">
        <v>1863</v>
      </c>
      <c r="D7831" s="1" t="str">
        <f>_xlfn.CONCAT(EcommerceDataset[[#This Row],[first_name]]," ",EcommerceDataset[[#This Row],[last_name]])</f>
        <v>Claire Haynes</v>
      </c>
      <c r="E7831" s="1" t="s">
        <v>22</v>
      </c>
      <c r="F7831" s="1" t="s">
        <v>23</v>
      </c>
      <c r="G7831" s="1" t="s">
        <v>179</v>
      </c>
      <c r="H7831" s="1" t="s">
        <v>72</v>
      </c>
      <c r="I7831" s="1" t="s">
        <v>73</v>
      </c>
      <c r="J7831" s="1" t="s">
        <v>41</v>
      </c>
      <c r="K7831" s="4">
        <v>1</v>
      </c>
      <c r="L7831" s="5">
        <v>110</v>
      </c>
      <c r="M7831" s="5">
        <f>EcommerceDataset[[#This Row],[quantity]]*EcommerceDataset[[#This Row],[unit_price]]</f>
        <v>110</v>
      </c>
      <c r="N7831" s="1" t="s">
        <v>21047</v>
      </c>
      <c r="O7831" s="3">
        <v>44880</v>
      </c>
      <c r="P7831" s="1" t="s">
        <v>109</v>
      </c>
      <c r="Q7831" s="1" t="s">
        <v>56</v>
      </c>
      <c r="R7831" s="4">
        <v>5</v>
      </c>
      <c r="S7831" s="1" t="s">
        <v>66</v>
      </c>
      <c r="T7831" s="1" t="s">
        <v>21048</v>
      </c>
      <c r="U7831" s="3">
        <v>45345</v>
      </c>
    </row>
    <row r="7832" spans="1:21" x14ac:dyDescent="0.3">
      <c r="A7832" s="1" t="s">
        <v>21049</v>
      </c>
      <c r="B7832" s="1" t="s">
        <v>262</v>
      </c>
      <c r="C7832" s="1" t="s">
        <v>1400</v>
      </c>
      <c r="D7832" s="1" t="str">
        <f>_xlfn.CONCAT(EcommerceDataset[[#This Row],[first_name]]," ",EcommerceDataset[[#This Row],[last_name]])</f>
        <v>David Cooley</v>
      </c>
      <c r="E7832" s="1" t="s">
        <v>22</v>
      </c>
      <c r="F7832" s="1" t="s">
        <v>37</v>
      </c>
      <c r="G7832" s="1" t="s">
        <v>24</v>
      </c>
      <c r="H7832" s="1" t="s">
        <v>144</v>
      </c>
      <c r="I7832" s="1" t="s">
        <v>145</v>
      </c>
      <c r="J7832" s="1" t="s">
        <v>53</v>
      </c>
      <c r="K7832" s="4">
        <v>1</v>
      </c>
      <c r="L7832" s="5">
        <v>199</v>
      </c>
      <c r="M7832" s="5">
        <f>EcommerceDataset[[#This Row],[quantity]]*EcommerceDataset[[#This Row],[unit_price]]</f>
        <v>199</v>
      </c>
      <c r="N7832" s="1" t="s">
        <v>21050</v>
      </c>
      <c r="O7832" s="3">
        <v>45458</v>
      </c>
      <c r="P7832" s="1" t="s">
        <v>109</v>
      </c>
      <c r="Q7832" s="1" t="s">
        <v>56</v>
      </c>
      <c r="R7832" s="4">
        <v>5</v>
      </c>
      <c r="S7832" s="1" t="s">
        <v>103</v>
      </c>
      <c r="T7832" s="1" t="s">
        <v>21051</v>
      </c>
      <c r="U7832" s="3">
        <v>45104</v>
      </c>
    </row>
    <row r="7833" spans="1:21" x14ac:dyDescent="0.3">
      <c r="A7833" s="1" t="s">
        <v>7287</v>
      </c>
      <c r="B7833" s="1" t="s">
        <v>262</v>
      </c>
      <c r="C7833" s="1" t="s">
        <v>280</v>
      </c>
      <c r="D7833" s="1" t="str">
        <f>_xlfn.CONCAT(EcommerceDataset[[#This Row],[first_name]]," ",EcommerceDataset[[#This Row],[last_name]])</f>
        <v>David Mills</v>
      </c>
      <c r="E7833" s="1" t="s">
        <v>22</v>
      </c>
      <c r="F7833" s="1" t="s">
        <v>49</v>
      </c>
      <c r="G7833" s="1" t="s">
        <v>185</v>
      </c>
      <c r="H7833" s="1" t="s">
        <v>390</v>
      </c>
      <c r="I7833" s="1" t="s">
        <v>391</v>
      </c>
      <c r="J7833" s="1" t="s">
        <v>122</v>
      </c>
      <c r="K7833" s="4">
        <v>1</v>
      </c>
      <c r="L7833" s="5">
        <v>25</v>
      </c>
      <c r="M7833" s="5">
        <f>EcommerceDataset[[#This Row],[quantity]]*EcommerceDataset[[#This Row],[unit_price]]</f>
        <v>25</v>
      </c>
      <c r="N7833" s="1" t="s">
        <v>21052</v>
      </c>
      <c r="O7833" s="3">
        <v>45355</v>
      </c>
      <c r="P7833" s="1" t="s">
        <v>75</v>
      </c>
      <c r="Q7833" s="1" t="s">
        <v>30</v>
      </c>
      <c r="R7833" s="4">
        <v>3</v>
      </c>
      <c r="S7833" s="1" t="s">
        <v>103</v>
      </c>
      <c r="T7833" s="1" t="s">
        <v>21053</v>
      </c>
      <c r="U7833" s="3">
        <v>45435</v>
      </c>
    </row>
    <row r="7834" spans="1:21" x14ac:dyDescent="0.3">
      <c r="A7834" s="1" t="s">
        <v>8211</v>
      </c>
      <c r="B7834" s="1" t="s">
        <v>828</v>
      </c>
      <c r="C7834" s="1" t="s">
        <v>8212</v>
      </c>
      <c r="D7834" s="1" t="str">
        <f>_xlfn.CONCAT(EcommerceDataset[[#This Row],[first_name]]," ",EcommerceDataset[[#This Row],[last_name]])</f>
        <v>Becky Duffy</v>
      </c>
      <c r="E7834" s="1" t="s">
        <v>80</v>
      </c>
      <c r="F7834" s="1" t="s">
        <v>37</v>
      </c>
      <c r="G7834" s="1" t="s">
        <v>151</v>
      </c>
      <c r="H7834" s="1" t="s">
        <v>72</v>
      </c>
      <c r="I7834" s="1" t="s">
        <v>73</v>
      </c>
      <c r="J7834" s="1" t="s">
        <v>41</v>
      </c>
      <c r="K7834" s="4">
        <v>2</v>
      </c>
      <c r="L7834" s="5">
        <v>110</v>
      </c>
      <c r="M7834" s="5">
        <f>EcommerceDataset[[#This Row],[quantity]]*EcommerceDataset[[#This Row],[unit_price]]</f>
        <v>220</v>
      </c>
      <c r="N7834" s="1" t="s">
        <v>21054</v>
      </c>
      <c r="O7834" s="3">
        <v>44879</v>
      </c>
      <c r="P7834" s="1" t="s">
        <v>102</v>
      </c>
      <c r="Q7834" s="1" t="s">
        <v>43</v>
      </c>
      <c r="R7834" s="4">
        <v>1</v>
      </c>
      <c r="S7834" s="1" t="s">
        <v>103</v>
      </c>
      <c r="T7834" s="1" t="s">
        <v>21055</v>
      </c>
      <c r="U7834" s="3">
        <v>45840</v>
      </c>
    </row>
    <row r="7835" spans="1:21" x14ac:dyDescent="0.3">
      <c r="A7835" s="1" t="s">
        <v>5498</v>
      </c>
      <c r="B7835" s="1" t="s">
        <v>2742</v>
      </c>
      <c r="C7835" s="1" t="s">
        <v>457</v>
      </c>
      <c r="D7835" s="1" t="str">
        <f>_xlfn.CONCAT(EcommerceDataset[[#This Row],[first_name]]," ",EcommerceDataset[[#This Row],[last_name]])</f>
        <v>Joe Clark</v>
      </c>
      <c r="E7835" s="1" t="s">
        <v>80</v>
      </c>
      <c r="F7835" s="1" t="s">
        <v>23</v>
      </c>
      <c r="G7835" s="1" t="s">
        <v>61</v>
      </c>
      <c r="H7835" s="1" t="s">
        <v>86</v>
      </c>
      <c r="I7835" s="1" t="s">
        <v>87</v>
      </c>
      <c r="J7835" s="1" t="s">
        <v>64</v>
      </c>
      <c r="K7835" s="4">
        <v>2</v>
      </c>
      <c r="L7835" s="5">
        <v>99</v>
      </c>
      <c r="M7835" s="5">
        <f>EcommerceDataset[[#This Row],[quantity]]*EcommerceDataset[[#This Row],[unit_price]]</f>
        <v>198</v>
      </c>
      <c r="N7835" s="1" t="s">
        <v>21056</v>
      </c>
      <c r="O7835" s="3">
        <v>45037</v>
      </c>
      <c r="P7835" s="1" t="s">
        <v>55</v>
      </c>
      <c r="Q7835" s="1" t="s">
        <v>56</v>
      </c>
      <c r="R7835" s="4">
        <v>4</v>
      </c>
      <c r="S7835" s="1" t="s">
        <v>66</v>
      </c>
      <c r="T7835" s="1" t="s">
        <v>21057</v>
      </c>
      <c r="U7835" s="3">
        <v>45081</v>
      </c>
    </row>
    <row r="7836" spans="1:21" x14ac:dyDescent="0.3">
      <c r="A7836" s="1" t="s">
        <v>3130</v>
      </c>
      <c r="B7836" s="1" t="s">
        <v>279</v>
      </c>
      <c r="C7836" s="1" t="s">
        <v>1136</v>
      </c>
      <c r="D7836" s="1" t="str">
        <f>_xlfn.CONCAT(EcommerceDataset[[#This Row],[first_name]]," ",EcommerceDataset[[#This Row],[last_name]])</f>
        <v>Kyle Flores</v>
      </c>
      <c r="E7836" s="1" t="s">
        <v>80</v>
      </c>
      <c r="F7836" s="1" t="s">
        <v>37</v>
      </c>
      <c r="G7836" s="1" t="s">
        <v>38</v>
      </c>
      <c r="H7836" s="1" t="s">
        <v>167</v>
      </c>
      <c r="I7836" s="1" t="s">
        <v>168</v>
      </c>
      <c r="J7836" s="1" t="s">
        <v>130</v>
      </c>
      <c r="K7836" s="4">
        <v>4</v>
      </c>
      <c r="L7836" s="5">
        <v>80</v>
      </c>
      <c r="M7836" s="5">
        <f>EcommerceDataset[[#This Row],[quantity]]*EcommerceDataset[[#This Row],[unit_price]]</f>
        <v>320</v>
      </c>
      <c r="N7836" s="1" t="s">
        <v>21058</v>
      </c>
      <c r="O7836" s="3">
        <v>45837</v>
      </c>
      <c r="P7836" s="1" t="s">
        <v>102</v>
      </c>
      <c r="Q7836" s="1" t="s">
        <v>43</v>
      </c>
      <c r="R7836" s="4">
        <v>5</v>
      </c>
      <c r="S7836" s="1" t="s">
        <v>31</v>
      </c>
      <c r="T7836" s="1" t="s">
        <v>21059</v>
      </c>
      <c r="U7836" s="3">
        <v>45253</v>
      </c>
    </row>
    <row r="7837" spans="1:21" x14ac:dyDescent="0.3">
      <c r="A7837" s="1" t="s">
        <v>2174</v>
      </c>
      <c r="B7837" s="1" t="s">
        <v>2175</v>
      </c>
      <c r="C7837" s="1" t="s">
        <v>2176</v>
      </c>
      <c r="D7837" s="1" t="str">
        <f>_xlfn.CONCAT(EcommerceDataset[[#This Row],[first_name]]," ",EcommerceDataset[[#This Row],[last_name]])</f>
        <v>Wendy Robertson</v>
      </c>
      <c r="E7837" s="1" t="s">
        <v>36</v>
      </c>
      <c r="F7837" s="1" t="s">
        <v>23</v>
      </c>
      <c r="G7837" s="1" t="s">
        <v>71</v>
      </c>
      <c r="H7837" s="1" t="s">
        <v>128</v>
      </c>
      <c r="I7837" s="1" t="s">
        <v>129</v>
      </c>
      <c r="J7837" s="1" t="s">
        <v>130</v>
      </c>
      <c r="K7837" s="4">
        <v>5</v>
      </c>
      <c r="L7837" s="5">
        <v>129</v>
      </c>
      <c r="M7837" s="5">
        <f>EcommerceDataset[[#This Row],[quantity]]*EcommerceDataset[[#This Row],[unit_price]]</f>
        <v>645</v>
      </c>
      <c r="N7837" s="1" t="s">
        <v>21060</v>
      </c>
      <c r="O7837" s="3">
        <v>45058</v>
      </c>
      <c r="P7837" s="1" t="s">
        <v>29</v>
      </c>
      <c r="Q7837" s="1" t="s">
        <v>30</v>
      </c>
      <c r="R7837" s="4">
        <v>3</v>
      </c>
      <c r="S7837" s="1" t="s">
        <v>103</v>
      </c>
      <c r="T7837" s="1" t="s">
        <v>21061</v>
      </c>
      <c r="U7837" s="3">
        <v>45327</v>
      </c>
    </row>
    <row r="7838" spans="1:21" x14ac:dyDescent="0.3">
      <c r="A7838" s="1" t="s">
        <v>14294</v>
      </c>
      <c r="B7838" s="1" t="s">
        <v>14246</v>
      </c>
      <c r="C7838" s="1" t="s">
        <v>320</v>
      </c>
      <c r="D7838" s="1" t="str">
        <f>_xlfn.CONCAT(EcommerceDataset[[#This Row],[first_name]]," ",EcommerceDataset[[#This Row],[last_name]])</f>
        <v>Mike Moore</v>
      </c>
      <c r="E7838" s="1" t="s">
        <v>36</v>
      </c>
      <c r="F7838" s="1" t="s">
        <v>49</v>
      </c>
      <c r="G7838" s="1" t="s">
        <v>179</v>
      </c>
      <c r="H7838" s="1" t="s">
        <v>51</v>
      </c>
      <c r="I7838" s="1" t="s">
        <v>52</v>
      </c>
      <c r="J7838" s="1" t="s">
        <v>53</v>
      </c>
      <c r="K7838" s="4">
        <v>4</v>
      </c>
      <c r="L7838" s="5">
        <v>59</v>
      </c>
      <c r="M7838" s="5">
        <f>EcommerceDataset[[#This Row],[quantity]]*EcommerceDataset[[#This Row],[unit_price]]</f>
        <v>236</v>
      </c>
      <c r="N7838" s="1" t="s">
        <v>21062</v>
      </c>
      <c r="O7838" s="3">
        <v>45800</v>
      </c>
      <c r="P7838" s="1" t="s">
        <v>75</v>
      </c>
      <c r="Q7838" s="1" t="s">
        <v>56</v>
      </c>
      <c r="R7838" s="4">
        <v>5</v>
      </c>
      <c r="S7838" s="1" t="s">
        <v>132</v>
      </c>
      <c r="T7838" s="1" t="s">
        <v>21063</v>
      </c>
      <c r="U7838" s="3">
        <v>45444</v>
      </c>
    </row>
    <row r="7839" spans="1:21" x14ac:dyDescent="0.3">
      <c r="A7839" s="1" t="s">
        <v>4200</v>
      </c>
      <c r="B7839" s="1" t="s">
        <v>247</v>
      </c>
      <c r="C7839" s="1" t="s">
        <v>2655</v>
      </c>
      <c r="D7839" s="1" t="str">
        <f>_xlfn.CONCAT(EcommerceDataset[[#This Row],[first_name]]," ",EcommerceDataset[[#This Row],[last_name]])</f>
        <v>Michael Hamilton</v>
      </c>
      <c r="E7839" s="1" t="s">
        <v>80</v>
      </c>
      <c r="F7839" s="1" t="s">
        <v>49</v>
      </c>
      <c r="G7839" s="1" t="s">
        <v>38</v>
      </c>
      <c r="H7839" s="1" t="s">
        <v>39</v>
      </c>
      <c r="I7839" s="1" t="s">
        <v>40</v>
      </c>
      <c r="J7839" s="1" t="s">
        <v>41</v>
      </c>
      <c r="K7839" s="4">
        <v>5</v>
      </c>
      <c r="L7839" s="5">
        <v>59</v>
      </c>
      <c r="M7839" s="5">
        <f>EcommerceDataset[[#This Row],[quantity]]*EcommerceDataset[[#This Row],[unit_price]]</f>
        <v>295</v>
      </c>
      <c r="N7839" s="1" t="s">
        <v>21064</v>
      </c>
      <c r="O7839" s="3">
        <v>45727</v>
      </c>
      <c r="P7839" s="1" t="s">
        <v>75</v>
      </c>
      <c r="Q7839" s="1" t="s">
        <v>43</v>
      </c>
      <c r="R7839" s="4">
        <v>3</v>
      </c>
      <c r="S7839" s="1" t="s">
        <v>66</v>
      </c>
      <c r="T7839" s="1" t="s">
        <v>21065</v>
      </c>
      <c r="U7839" s="3">
        <v>44865</v>
      </c>
    </row>
    <row r="7840" spans="1:21" x14ac:dyDescent="0.3">
      <c r="A7840" s="1" t="s">
        <v>8290</v>
      </c>
      <c r="B7840" s="1" t="s">
        <v>2070</v>
      </c>
      <c r="C7840" s="1" t="s">
        <v>1163</v>
      </c>
      <c r="D7840" s="1" t="str">
        <f>_xlfn.CONCAT(EcommerceDataset[[#This Row],[first_name]]," ",EcommerceDataset[[#This Row],[last_name]])</f>
        <v>Samuel Walker</v>
      </c>
      <c r="E7840" s="1" t="s">
        <v>22</v>
      </c>
      <c r="F7840" s="1" t="s">
        <v>37</v>
      </c>
      <c r="G7840" s="1" t="s">
        <v>24</v>
      </c>
      <c r="H7840" s="1" t="s">
        <v>190</v>
      </c>
      <c r="I7840" s="1" t="s">
        <v>191</v>
      </c>
      <c r="J7840" s="1" t="s">
        <v>41</v>
      </c>
      <c r="K7840" s="4">
        <v>1</v>
      </c>
      <c r="L7840" s="5">
        <v>120</v>
      </c>
      <c r="M7840" s="5">
        <f>EcommerceDataset[[#This Row],[quantity]]*EcommerceDataset[[#This Row],[unit_price]]</f>
        <v>120</v>
      </c>
      <c r="N7840" s="1" t="s">
        <v>21066</v>
      </c>
      <c r="O7840" s="3">
        <v>45421</v>
      </c>
      <c r="P7840" s="1" t="s">
        <v>55</v>
      </c>
      <c r="Q7840" s="1" t="s">
        <v>43</v>
      </c>
      <c r="R7840" s="4">
        <v>3</v>
      </c>
      <c r="S7840" s="1" t="s">
        <v>66</v>
      </c>
      <c r="T7840" s="1" t="s">
        <v>21067</v>
      </c>
      <c r="U7840" s="3">
        <v>44941</v>
      </c>
    </row>
    <row r="7841" spans="1:21" x14ac:dyDescent="0.3">
      <c r="A7841" s="1" t="s">
        <v>4975</v>
      </c>
      <c r="B7841" s="1" t="s">
        <v>1382</v>
      </c>
      <c r="C7841" s="1" t="s">
        <v>3256</v>
      </c>
      <c r="D7841" s="1" t="str">
        <f>_xlfn.CONCAT(EcommerceDataset[[#This Row],[first_name]]," ",EcommerceDataset[[#This Row],[last_name]])</f>
        <v>Joel Harper</v>
      </c>
      <c r="E7841" s="1" t="s">
        <v>22</v>
      </c>
      <c r="F7841" s="1" t="s">
        <v>23</v>
      </c>
      <c r="G7841" s="1" t="s">
        <v>71</v>
      </c>
      <c r="H7841" s="1" t="s">
        <v>137</v>
      </c>
      <c r="I7841" s="1" t="s">
        <v>138</v>
      </c>
      <c r="J7841" s="1" t="s">
        <v>27</v>
      </c>
      <c r="K7841" s="4">
        <v>4</v>
      </c>
      <c r="L7841" s="5">
        <v>999</v>
      </c>
      <c r="M7841" s="5">
        <f>EcommerceDataset[[#This Row],[quantity]]*EcommerceDataset[[#This Row],[unit_price]]</f>
        <v>3996</v>
      </c>
      <c r="N7841" s="1" t="s">
        <v>21068</v>
      </c>
      <c r="O7841" s="3">
        <v>45810</v>
      </c>
      <c r="P7841" s="1" t="s">
        <v>29</v>
      </c>
      <c r="Q7841" s="1" t="s">
        <v>30</v>
      </c>
      <c r="R7841" s="4">
        <v>4</v>
      </c>
      <c r="S7841" s="1" t="s">
        <v>44</v>
      </c>
      <c r="T7841" s="1" t="s">
        <v>21069</v>
      </c>
      <c r="U7841" s="3">
        <v>45830</v>
      </c>
    </row>
    <row r="7842" spans="1:21" x14ac:dyDescent="0.3">
      <c r="A7842" s="1" t="s">
        <v>10539</v>
      </c>
      <c r="B7842" s="1" t="s">
        <v>657</v>
      </c>
      <c r="C7842" s="1" t="s">
        <v>1148</v>
      </c>
      <c r="D7842" s="1" t="str">
        <f>_xlfn.CONCAT(EcommerceDataset[[#This Row],[first_name]]," ",EcommerceDataset[[#This Row],[last_name]])</f>
        <v>Matthew Tran</v>
      </c>
      <c r="E7842" s="1" t="s">
        <v>22</v>
      </c>
      <c r="F7842" s="1" t="s">
        <v>37</v>
      </c>
      <c r="G7842" s="1" t="s">
        <v>119</v>
      </c>
      <c r="H7842" s="1" t="s">
        <v>390</v>
      </c>
      <c r="I7842" s="1" t="s">
        <v>391</v>
      </c>
      <c r="J7842" s="1" t="s">
        <v>122</v>
      </c>
      <c r="K7842" s="4">
        <v>3</v>
      </c>
      <c r="L7842" s="5">
        <v>25</v>
      </c>
      <c r="M7842" s="5">
        <f>EcommerceDataset[[#This Row],[quantity]]*EcommerceDataset[[#This Row],[unit_price]]</f>
        <v>75</v>
      </c>
      <c r="N7842" s="1" t="s">
        <v>21070</v>
      </c>
      <c r="O7842" s="3">
        <v>45446</v>
      </c>
      <c r="P7842" s="1" t="s">
        <v>55</v>
      </c>
      <c r="Q7842" s="1" t="s">
        <v>56</v>
      </c>
      <c r="R7842" s="4">
        <v>5</v>
      </c>
      <c r="S7842" s="1" t="s">
        <v>103</v>
      </c>
      <c r="T7842" s="1" t="s">
        <v>21071</v>
      </c>
      <c r="U7842" s="3">
        <v>45135</v>
      </c>
    </row>
    <row r="7843" spans="1:21" x14ac:dyDescent="0.3">
      <c r="A7843" s="1" t="s">
        <v>763</v>
      </c>
      <c r="B7843" s="1" t="s">
        <v>510</v>
      </c>
      <c r="C7843" s="1" t="s">
        <v>764</v>
      </c>
      <c r="D7843" s="1" t="str">
        <f>_xlfn.CONCAT(EcommerceDataset[[#This Row],[first_name]]," ",EcommerceDataset[[#This Row],[last_name]])</f>
        <v>Brandon Rollins</v>
      </c>
      <c r="E7843" s="1" t="s">
        <v>80</v>
      </c>
      <c r="F7843" s="1" t="s">
        <v>23</v>
      </c>
      <c r="G7843" s="1" t="s">
        <v>61</v>
      </c>
      <c r="H7843" s="1" t="s">
        <v>144</v>
      </c>
      <c r="I7843" s="1" t="s">
        <v>145</v>
      </c>
      <c r="J7843" s="1" t="s">
        <v>53</v>
      </c>
      <c r="K7843" s="4">
        <v>3</v>
      </c>
      <c r="L7843" s="5">
        <v>199</v>
      </c>
      <c r="M7843" s="5">
        <f>EcommerceDataset[[#This Row],[quantity]]*EcommerceDataset[[#This Row],[unit_price]]</f>
        <v>597</v>
      </c>
      <c r="N7843" s="1" t="s">
        <v>21072</v>
      </c>
      <c r="O7843" s="3">
        <v>45738</v>
      </c>
      <c r="P7843" s="1" t="s">
        <v>55</v>
      </c>
      <c r="Q7843" s="1" t="s">
        <v>56</v>
      </c>
      <c r="R7843" s="4">
        <v>5</v>
      </c>
      <c r="S7843" s="1" t="s">
        <v>66</v>
      </c>
      <c r="T7843" s="1" t="s">
        <v>21073</v>
      </c>
      <c r="U7843" s="3">
        <v>45367</v>
      </c>
    </row>
    <row r="7844" spans="1:21" x14ac:dyDescent="0.3">
      <c r="A7844" s="1" t="s">
        <v>4713</v>
      </c>
      <c r="B7844" s="1" t="s">
        <v>4714</v>
      </c>
      <c r="C7844" s="1" t="s">
        <v>2184</v>
      </c>
      <c r="D7844" s="1" t="str">
        <f>_xlfn.CONCAT(EcommerceDataset[[#This Row],[first_name]]," ",EcommerceDataset[[#This Row],[last_name]])</f>
        <v>Brooke Ray</v>
      </c>
      <c r="E7844" s="1" t="s">
        <v>36</v>
      </c>
      <c r="F7844" s="1" t="s">
        <v>23</v>
      </c>
      <c r="G7844" s="1" t="s">
        <v>38</v>
      </c>
      <c r="H7844" s="1" t="s">
        <v>62</v>
      </c>
      <c r="I7844" s="1" t="s">
        <v>63</v>
      </c>
      <c r="J7844" s="1" t="s">
        <v>64</v>
      </c>
      <c r="K7844" s="4">
        <v>5</v>
      </c>
      <c r="L7844" s="5">
        <v>399</v>
      </c>
      <c r="M7844" s="5">
        <f>EcommerceDataset[[#This Row],[quantity]]*EcommerceDataset[[#This Row],[unit_price]]</f>
        <v>1995</v>
      </c>
      <c r="N7844" s="1" t="s">
        <v>21074</v>
      </c>
      <c r="O7844" s="3">
        <v>44814</v>
      </c>
      <c r="P7844" s="1" t="s">
        <v>109</v>
      </c>
      <c r="Q7844" s="1" t="s">
        <v>30</v>
      </c>
      <c r="R7844" s="4">
        <v>4</v>
      </c>
      <c r="S7844" s="1" t="s">
        <v>31</v>
      </c>
      <c r="T7844" s="1" t="s">
        <v>21075</v>
      </c>
      <c r="U7844" s="3">
        <v>45014</v>
      </c>
    </row>
    <row r="7845" spans="1:21" x14ac:dyDescent="0.3">
      <c r="A7845" s="1" t="s">
        <v>5527</v>
      </c>
      <c r="B7845" s="1" t="s">
        <v>745</v>
      </c>
      <c r="C7845" s="1" t="s">
        <v>5528</v>
      </c>
      <c r="D7845" s="1" t="str">
        <f>_xlfn.CONCAT(EcommerceDataset[[#This Row],[first_name]]," ",EcommerceDataset[[#This Row],[last_name]])</f>
        <v>Scott Ellis</v>
      </c>
      <c r="E7845" s="1" t="s">
        <v>36</v>
      </c>
      <c r="F7845" s="1" t="s">
        <v>37</v>
      </c>
      <c r="G7845" s="1" t="s">
        <v>185</v>
      </c>
      <c r="H7845" s="1" t="s">
        <v>390</v>
      </c>
      <c r="I7845" s="1" t="s">
        <v>391</v>
      </c>
      <c r="J7845" s="1" t="s">
        <v>122</v>
      </c>
      <c r="K7845" s="4">
        <v>3</v>
      </c>
      <c r="L7845" s="5">
        <v>25</v>
      </c>
      <c r="M7845" s="5">
        <f>EcommerceDataset[[#This Row],[quantity]]*EcommerceDataset[[#This Row],[unit_price]]</f>
        <v>75</v>
      </c>
      <c r="N7845" s="1" t="s">
        <v>21076</v>
      </c>
      <c r="O7845" s="3">
        <v>45379</v>
      </c>
      <c r="P7845" s="1" t="s">
        <v>75</v>
      </c>
      <c r="Q7845" s="1" t="s">
        <v>56</v>
      </c>
      <c r="R7845" s="4">
        <v>2</v>
      </c>
      <c r="S7845" s="1" t="s">
        <v>31</v>
      </c>
      <c r="T7845" s="1" t="s">
        <v>21077</v>
      </c>
      <c r="U7845" s="3">
        <v>45359</v>
      </c>
    </row>
    <row r="7846" spans="1:21" x14ac:dyDescent="0.3">
      <c r="A7846" s="1" t="s">
        <v>19689</v>
      </c>
      <c r="B7846" s="1" t="s">
        <v>534</v>
      </c>
      <c r="C7846" s="1" t="s">
        <v>5164</v>
      </c>
      <c r="D7846" s="1" t="str">
        <f>_xlfn.CONCAT(EcommerceDataset[[#This Row],[first_name]]," ",EcommerceDataset[[#This Row],[last_name]])</f>
        <v>William Navarro</v>
      </c>
      <c r="E7846" s="1" t="s">
        <v>80</v>
      </c>
      <c r="F7846" s="1" t="s">
        <v>23</v>
      </c>
      <c r="G7846" s="1" t="s">
        <v>24</v>
      </c>
      <c r="H7846" s="1" t="s">
        <v>99</v>
      </c>
      <c r="I7846" s="1" t="s">
        <v>100</v>
      </c>
      <c r="J7846" s="1" t="s">
        <v>27</v>
      </c>
      <c r="K7846" s="4">
        <v>2</v>
      </c>
      <c r="L7846" s="5">
        <v>199</v>
      </c>
      <c r="M7846" s="5">
        <f>EcommerceDataset[[#This Row],[quantity]]*EcommerceDataset[[#This Row],[unit_price]]</f>
        <v>398</v>
      </c>
      <c r="N7846" s="1" t="s">
        <v>21078</v>
      </c>
      <c r="O7846" s="3">
        <v>45764</v>
      </c>
      <c r="P7846" s="1" t="s">
        <v>55</v>
      </c>
      <c r="Q7846" s="1" t="s">
        <v>30</v>
      </c>
      <c r="R7846" s="4">
        <v>4</v>
      </c>
      <c r="S7846" s="1" t="s">
        <v>31</v>
      </c>
      <c r="T7846" s="1" t="s">
        <v>21079</v>
      </c>
      <c r="U7846" s="3">
        <v>44912</v>
      </c>
    </row>
    <row r="7847" spans="1:21" x14ac:dyDescent="0.3">
      <c r="A7847" s="1" t="s">
        <v>5319</v>
      </c>
      <c r="B7847" s="1" t="s">
        <v>362</v>
      </c>
      <c r="C7847" s="1" t="s">
        <v>5320</v>
      </c>
      <c r="D7847" s="1" t="str">
        <f>_xlfn.CONCAT(EcommerceDataset[[#This Row],[first_name]]," ",EcommerceDataset[[#This Row],[last_name]])</f>
        <v>Alex Carey</v>
      </c>
      <c r="E7847" s="1" t="s">
        <v>22</v>
      </c>
      <c r="F7847" s="1" t="s">
        <v>37</v>
      </c>
      <c r="G7847" s="1" t="s">
        <v>38</v>
      </c>
      <c r="H7847" s="1" t="s">
        <v>128</v>
      </c>
      <c r="I7847" s="1" t="s">
        <v>129</v>
      </c>
      <c r="J7847" s="1" t="s">
        <v>130</v>
      </c>
      <c r="K7847" s="4">
        <v>1</v>
      </c>
      <c r="L7847" s="5">
        <v>129</v>
      </c>
      <c r="M7847" s="5">
        <f>EcommerceDataset[[#This Row],[quantity]]*EcommerceDataset[[#This Row],[unit_price]]</f>
        <v>129</v>
      </c>
      <c r="N7847" s="1" t="s">
        <v>21080</v>
      </c>
      <c r="O7847" s="3">
        <v>44938</v>
      </c>
      <c r="P7847" s="1" t="s">
        <v>55</v>
      </c>
      <c r="Q7847" s="1" t="s">
        <v>56</v>
      </c>
      <c r="R7847" s="4">
        <v>1</v>
      </c>
      <c r="S7847" s="1" t="s">
        <v>132</v>
      </c>
      <c r="T7847" s="1" t="s">
        <v>21081</v>
      </c>
      <c r="U7847" s="3">
        <v>45460</v>
      </c>
    </row>
    <row r="7848" spans="1:21" x14ac:dyDescent="0.3">
      <c r="A7848" s="1" t="s">
        <v>9104</v>
      </c>
      <c r="B7848" s="1" t="s">
        <v>1078</v>
      </c>
      <c r="C7848" s="1" t="s">
        <v>4327</v>
      </c>
      <c r="D7848" s="1" t="str">
        <f>_xlfn.CONCAT(EcommerceDataset[[#This Row],[first_name]]," ",EcommerceDataset[[#This Row],[last_name]])</f>
        <v>Donna Chavez</v>
      </c>
      <c r="E7848" s="1" t="s">
        <v>22</v>
      </c>
      <c r="F7848" s="1" t="s">
        <v>37</v>
      </c>
      <c r="G7848" s="1" t="s">
        <v>93</v>
      </c>
      <c r="H7848" s="1" t="s">
        <v>62</v>
      </c>
      <c r="I7848" s="1" t="s">
        <v>63</v>
      </c>
      <c r="J7848" s="1" t="s">
        <v>64</v>
      </c>
      <c r="K7848" s="4">
        <v>5</v>
      </c>
      <c r="L7848" s="5">
        <v>399</v>
      </c>
      <c r="M7848" s="5">
        <f>EcommerceDataset[[#This Row],[quantity]]*EcommerceDataset[[#This Row],[unit_price]]</f>
        <v>1995</v>
      </c>
      <c r="N7848" s="1" t="s">
        <v>21082</v>
      </c>
      <c r="O7848" s="3">
        <v>45728</v>
      </c>
      <c r="P7848" s="1" t="s">
        <v>55</v>
      </c>
      <c r="Q7848" s="1" t="s">
        <v>56</v>
      </c>
      <c r="R7848" s="4">
        <v>5</v>
      </c>
      <c r="S7848" s="1" t="s">
        <v>132</v>
      </c>
      <c r="T7848" s="1" t="s">
        <v>21083</v>
      </c>
      <c r="U7848" s="3">
        <v>45103</v>
      </c>
    </row>
    <row r="7849" spans="1:21" x14ac:dyDescent="0.3">
      <c r="A7849" s="1" t="s">
        <v>445</v>
      </c>
      <c r="B7849" s="1" t="s">
        <v>446</v>
      </c>
      <c r="C7849" s="1" t="s">
        <v>447</v>
      </c>
      <c r="D7849" s="1" t="str">
        <f>_xlfn.CONCAT(EcommerceDataset[[#This Row],[first_name]]," ",EcommerceDataset[[#This Row],[last_name]])</f>
        <v>Cheryl Mccarthy</v>
      </c>
      <c r="E7849" s="1" t="s">
        <v>22</v>
      </c>
      <c r="F7849" s="1" t="s">
        <v>23</v>
      </c>
      <c r="G7849" s="1" t="s">
        <v>38</v>
      </c>
      <c r="H7849" s="1" t="s">
        <v>217</v>
      </c>
      <c r="I7849" s="1" t="s">
        <v>218</v>
      </c>
      <c r="J7849" s="1" t="s">
        <v>27</v>
      </c>
      <c r="K7849" s="4">
        <v>1</v>
      </c>
      <c r="L7849" s="5">
        <v>899</v>
      </c>
      <c r="M7849" s="5">
        <f>EcommerceDataset[[#This Row],[quantity]]*EcommerceDataset[[#This Row],[unit_price]]</f>
        <v>899</v>
      </c>
      <c r="N7849" s="1" t="s">
        <v>21084</v>
      </c>
      <c r="O7849" s="3">
        <v>45623</v>
      </c>
      <c r="P7849" s="1" t="s">
        <v>102</v>
      </c>
      <c r="Q7849" s="1" t="s">
        <v>30</v>
      </c>
      <c r="R7849" s="4">
        <v>4</v>
      </c>
      <c r="S7849" s="1" t="s">
        <v>66</v>
      </c>
      <c r="T7849" s="1" t="s">
        <v>21085</v>
      </c>
      <c r="U7849" s="3">
        <v>45300</v>
      </c>
    </row>
    <row r="7850" spans="1:21" x14ac:dyDescent="0.3">
      <c r="A7850" s="1" t="s">
        <v>15327</v>
      </c>
      <c r="B7850" s="1" t="s">
        <v>5276</v>
      </c>
      <c r="C7850" s="1" t="s">
        <v>3304</v>
      </c>
      <c r="D7850" s="1" t="str">
        <f>_xlfn.CONCAT(EcommerceDataset[[#This Row],[first_name]]," ",EcommerceDataset[[#This Row],[last_name]])</f>
        <v>Jenna Tucker</v>
      </c>
      <c r="E7850" s="1" t="s">
        <v>80</v>
      </c>
      <c r="F7850" s="1" t="s">
        <v>49</v>
      </c>
      <c r="G7850" s="1" t="s">
        <v>119</v>
      </c>
      <c r="H7850" s="1" t="s">
        <v>51</v>
      </c>
      <c r="I7850" s="1" t="s">
        <v>52</v>
      </c>
      <c r="J7850" s="1" t="s">
        <v>53</v>
      </c>
      <c r="K7850" s="4">
        <v>3</v>
      </c>
      <c r="L7850" s="5">
        <v>59</v>
      </c>
      <c r="M7850" s="5">
        <f>EcommerceDataset[[#This Row],[quantity]]*EcommerceDataset[[#This Row],[unit_price]]</f>
        <v>177</v>
      </c>
      <c r="N7850" s="1" t="s">
        <v>21086</v>
      </c>
      <c r="O7850" s="3">
        <v>45224</v>
      </c>
      <c r="P7850" s="1" t="s">
        <v>29</v>
      </c>
      <c r="Q7850" s="1" t="s">
        <v>43</v>
      </c>
      <c r="R7850" s="4">
        <v>3</v>
      </c>
      <c r="S7850" s="1" t="s">
        <v>44</v>
      </c>
      <c r="T7850" s="1" t="s">
        <v>21087</v>
      </c>
      <c r="U7850" s="3">
        <v>45235</v>
      </c>
    </row>
    <row r="7851" spans="1:21" x14ac:dyDescent="0.3">
      <c r="A7851" s="1" t="s">
        <v>21088</v>
      </c>
      <c r="B7851" s="1" t="s">
        <v>59</v>
      </c>
      <c r="C7851" s="1" t="s">
        <v>1366</v>
      </c>
      <c r="D7851" s="1" t="str">
        <f>_xlfn.CONCAT(EcommerceDataset[[#This Row],[first_name]]," ",EcommerceDataset[[#This Row],[last_name]])</f>
        <v>Jessica Banks</v>
      </c>
      <c r="E7851" s="1" t="s">
        <v>80</v>
      </c>
      <c r="F7851" s="1" t="s">
        <v>23</v>
      </c>
      <c r="G7851" s="1" t="s">
        <v>50</v>
      </c>
      <c r="H7851" s="1" t="s">
        <v>99</v>
      </c>
      <c r="I7851" s="1" t="s">
        <v>100</v>
      </c>
      <c r="J7851" s="1" t="s">
        <v>27</v>
      </c>
      <c r="K7851" s="4">
        <v>2</v>
      </c>
      <c r="L7851" s="5">
        <v>199</v>
      </c>
      <c r="M7851" s="5">
        <f>EcommerceDataset[[#This Row],[quantity]]*EcommerceDataset[[#This Row],[unit_price]]</f>
        <v>398</v>
      </c>
      <c r="N7851" s="1" t="s">
        <v>21089</v>
      </c>
      <c r="O7851" s="3">
        <v>45105</v>
      </c>
      <c r="P7851" s="1" t="s">
        <v>109</v>
      </c>
      <c r="Q7851" s="1" t="s">
        <v>30</v>
      </c>
      <c r="R7851" s="4">
        <v>2</v>
      </c>
      <c r="S7851" s="1" t="s">
        <v>132</v>
      </c>
      <c r="T7851" s="1" t="s">
        <v>21090</v>
      </c>
      <c r="U7851" s="3">
        <v>45877</v>
      </c>
    </row>
    <row r="7852" spans="1:21" x14ac:dyDescent="0.3">
      <c r="A7852" s="1" t="s">
        <v>8324</v>
      </c>
      <c r="B7852" s="1" t="s">
        <v>1271</v>
      </c>
      <c r="C7852" s="1" t="s">
        <v>7941</v>
      </c>
      <c r="D7852" s="1" t="str">
        <f>_xlfn.CONCAT(EcommerceDataset[[#This Row],[first_name]]," ",EcommerceDataset[[#This Row],[last_name]])</f>
        <v>Ryan Delgado</v>
      </c>
      <c r="E7852" s="1" t="s">
        <v>80</v>
      </c>
      <c r="F7852" s="1" t="s">
        <v>49</v>
      </c>
      <c r="G7852" s="1" t="s">
        <v>24</v>
      </c>
      <c r="H7852" s="1" t="s">
        <v>72</v>
      </c>
      <c r="I7852" s="1" t="s">
        <v>73</v>
      </c>
      <c r="J7852" s="1" t="s">
        <v>41</v>
      </c>
      <c r="K7852" s="4">
        <v>5</v>
      </c>
      <c r="L7852" s="5">
        <v>110</v>
      </c>
      <c r="M7852" s="5">
        <f>EcommerceDataset[[#This Row],[quantity]]*EcommerceDataset[[#This Row],[unit_price]]</f>
        <v>550</v>
      </c>
      <c r="N7852" s="1" t="s">
        <v>21091</v>
      </c>
      <c r="O7852" s="3">
        <v>44892</v>
      </c>
      <c r="P7852" s="1" t="s">
        <v>102</v>
      </c>
      <c r="Q7852" s="1" t="s">
        <v>30</v>
      </c>
      <c r="R7852" s="4">
        <v>4</v>
      </c>
      <c r="S7852" s="1" t="s">
        <v>44</v>
      </c>
      <c r="T7852" s="1" t="s">
        <v>21092</v>
      </c>
      <c r="U7852" s="3">
        <v>45096</v>
      </c>
    </row>
    <row r="7853" spans="1:21" x14ac:dyDescent="0.3">
      <c r="A7853" s="1" t="s">
        <v>6597</v>
      </c>
      <c r="B7853" s="1" t="s">
        <v>657</v>
      </c>
      <c r="C7853" s="1" t="s">
        <v>812</v>
      </c>
      <c r="D7853" s="1" t="str">
        <f>_xlfn.CONCAT(EcommerceDataset[[#This Row],[first_name]]," ",EcommerceDataset[[#This Row],[last_name]])</f>
        <v>Matthew Robinson</v>
      </c>
      <c r="E7853" s="1" t="s">
        <v>80</v>
      </c>
      <c r="F7853" s="1" t="s">
        <v>23</v>
      </c>
      <c r="G7853" s="1" t="s">
        <v>71</v>
      </c>
      <c r="H7853" s="1" t="s">
        <v>128</v>
      </c>
      <c r="I7853" s="1" t="s">
        <v>129</v>
      </c>
      <c r="J7853" s="1" t="s">
        <v>130</v>
      </c>
      <c r="K7853" s="4">
        <v>1</v>
      </c>
      <c r="L7853" s="5">
        <v>129</v>
      </c>
      <c r="M7853" s="5">
        <f>EcommerceDataset[[#This Row],[quantity]]*EcommerceDataset[[#This Row],[unit_price]]</f>
        <v>129</v>
      </c>
      <c r="N7853" s="1" t="s">
        <v>21093</v>
      </c>
      <c r="O7853" s="3">
        <v>44870</v>
      </c>
      <c r="P7853" s="1" t="s">
        <v>109</v>
      </c>
      <c r="Q7853" s="1" t="s">
        <v>56</v>
      </c>
      <c r="R7853" s="4">
        <v>3</v>
      </c>
      <c r="S7853" s="1" t="s">
        <v>103</v>
      </c>
      <c r="T7853" s="1" t="s">
        <v>21094</v>
      </c>
      <c r="U7853" s="3">
        <v>45581</v>
      </c>
    </row>
    <row r="7854" spans="1:21" x14ac:dyDescent="0.3">
      <c r="A7854" s="1" t="s">
        <v>1062</v>
      </c>
      <c r="B7854" s="1" t="s">
        <v>808</v>
      </c>
      <c r="C7854" s="1" t="s">
        <v>1011</v>
      </c>
      <c r="D7854" s="1" t="str">
        <f>_xlfn.CONCAT(EcommerceDataset[[#This Row],[first_name]]," ",EcommerceDataset[[#This Row],[last_name]])</f>
        <v>Brittany Carter</v>
      </c>
      <c r="E7854" s="1" t="s">
        <v>22</v>
      </c>
      <c r="F7854" s="1" t="s">
        <v>49</v>
      </c>
      <c r="G7854" s="1" t="s">
        <v>24</v>
      </c>
      <c r="H7854" s="1" t="s">
        <v>62</v>
      </c>
      <c r="I7854" s="1" t="s">
        <v>63</v>
      </c>
      <c r="J7854" s="1" t="s">
        <v>64</v>
      </c>
      <c r="K7854" s="4">
        <v>5</v>
      </c>
      <c r="L7854" s="5">
        <v>399</v>
      </c>
      <c r="M7854" s="5">
        <f>EcommerceDataset[[#This Row],[quantity]]*EcommerceDataset[[#This Row],[unit_price]]</f>
        <v>1995</v>
      </c>
      <c r="N7854" s="1" t="s">
        <v>21095</v>
      </c>
      <c r="O7854" s="3">
        <v>44998</v>
      </c>
      <c r="P7854" s="1" t="s">
        <v>75</v>
      </c>
      <c r="Q7854" s="1" t="s">
        <v>30</v>
      </c>
      <c r="R7854" s="4">
        <v>4</v>
      </c>
      <c r="S7854" s="1" t="s">
        <v>103</v>
      </c>
      <c r="T7854" s="1" t="s">
        <v>21096</v>
      </c>
      <c r="U7854" s="3">
        <v>45649</v>
      </c>
    </row>
    <row r="7855" spans="1:21" x14ac:dyDescent="0.3">
      <c r="A7855" s="1" t="s">
        <v>2994</v>
      </c>
      <c r="B7855" s="1" t="s">
        <v>247</v>
      </c>
      <c r="C7855" s="1" t="s">
        <v>2995</v>
      </c>
      <c r="D7855" s="1" t="str">
        <f>_xlfn.CONCAT(EcommerceDataset[[#This Row],[first_name]]," ",EcommerceDataset[[#This Row],[last_name]])</f>
        <v>Michael Dillon</v>
      </c>
      <c r="E7855" s="1" t="s">
        <v>22</v>
      </c>
      <c r="F7855" s="1" t="s">
        <v>49</v>
      </c>
      <c r="G7855" s="1" t="s">
        <v>179</v>
      </c>
      <c r="H7855" s="1" t="s">
        <v>39</v>
      </c>
      <c r="I7855" s="1" t="s">
        <v>40</v>
      </c>
      <c r="J7855" s="1" t="s">
        <v>41</v>
      </c>
      <c r="K7855" s="4">
        <v>1</v>
      </c>
      <c r="L7855" s="5">
        <v>59</v>
      </c>
      <c r="M7855" s="5">
        <f>EcommerceDataset[[#This Row],[quantity]]*EcommerceDataset[[#This Row],[unit_price]]</f>
        <v>59</v>
      </c>
      <c r="N7855" s="1" t="s">
        <v>21097</v>
      </c>
      <c r="O7855" s="3">
        <v>45570</v>
      </c>
      <c r="P7855" s="1" t="s">
        <v>102</v>
      </c>
      <c r="Q7855" s="1" t="s">
        <v>30</v>
      </c>
      <c r="R7855" s="4">
        <v>4</v>
      </c>
      <c r="S7855" s="1" t="s">
        <v>132</v>
      </c>
      <c r="T7855" s="1" t="s">
        <v>21098</v>
      </c>
      <c r="U7855" s="3">
        <v>45097</v>
      </c>
    </row>
    <row r="7856" spans="1:21" x14ac:dyDescent="0.3">
      <c r="A7856" s="1" t="s">
        <v>21099</v>
      </c>
      <c r="B7856" s="1" t="s">
        <v>242</v>
      </c>
      <c r="C7856" s="1" t="s">
        <v>320</v>
      </c>
      <c r="D7856" s="1" t="str">
        <f>_xlfn.CONCAT(EcommerceDataset[[#This Row],[first_name]]," ",EcommerceDataset[[#This Row],[last_name]])</f>
        <v>Kimberly Moore</v>
      </c>
      <c r="E7856" s="1" t="s">
        <v>22</v>
      </c>
      <c r="F7856" s="1" t="s">
        <v>37</v>
      </c>
      <c r="G7856" s="1" t="s">
        <v>24</v>
      </c>
      <c r="H7856" s="1" t="s">
        <v>167</v>
      </c>
      <c r="I7856" s="1" t="s">
        <v>168</v>
      </c>
      <c r="J7856" s="1" t="s">
        <v>130</v>
      </c>
      <c r="K7856" s="4">
        <v>2</v>
      </c>
      <c r="L7856" s="5">
        <v>80</v>
      </c>
      <c r="M7856" s="5">
        <f>EcommerceDataset[[#This Row],[quantity]]*EcommerceDataset[[#This Row],[unit_price]]</f>
        <v>160</v>
      </c>
      <c r="N7856" s="1" t="s">
        <v>21100</v>
      </c>
      <c r="O7856" s="3">
        <v>45032</v>
      </c>
      <c r="P7856" s="1" t="s">
        <v>29</v>
      </c>
      <c r="Q7856" s="1" t="s">
        <v>43</v>
      </c>
      <c r="R7856" s="4">
        <v>3</v>
      </c>
      <c r="S7856" s="1" t="s">
        <v>132</v>
      </c>
      <c r="T7856" s="1" t="s">
        <v>21101</v>
      </c>
      <c r="U7856" s="3">
        <v>44985</v>
      </c>
    </row>
    <row r="7857" spans="1:21" x14ac:dyDescent="0.3">
      <c r="A7857" s="1" t="s">
        <v>21102</v>
      </c>
      <c r="B7857" s="1" t="s">
        <v>262</v>
      </c>
      <c r="C7857" s="1" t="s">
        <v>21103</v>
      </c>
      <c r="D7857" s="1" t="str">
        <f>_xlfn.CONCAT(EcommerceDataset[[#This Row],[first_name]]," ",EcommerceDataset[[#This Row],[last_name]])</f>
        <v>David Kane</v>
      </c>
      <c r="E7857" s="1" t="s">
        <v>36</v>
      </c>
      <c r="F7857" s="1" t="s">
        <v>23</v>
      </c>
      <c r="G7857" s="1" t="s">
        <v>119</v>
      </c>
      <c r="H7857" s="1" t="s">
        <v>167</v>
      </c>
      <c r="I7857" s="1" t="s">
        <v>168</v>
      </c>
      <c r="J7857" s="1" t="s">
        <v>130</v>
      </c>
      <c r="K7857" s="4">
        <v>4</v>
      </c>
      <c r="L7857" s="5">
        <v>80</v>
      </c>
      <c r="M7857" s="5">
        <f>EcommerceDataset[[#This Row],[quantity]]*EcommerceDataset[[#This Row],[unit_price]]</f>
        <v>320</v>
      </c>
      <c r="N7857" s="1" t="s">
        <v>21104</v>
      </c>
      <c r="O7857" s="3">
        <v>45682</v>
      </c>
      <c r="P7857" s="1" t="s">
        <v>102</v>
      </c>
      <c r="Q7857" s="1" t="s">
        <v>30</v>
      </c>
      <c r="R7857" s="4">
        <v>5</v>
      </c>
      <c r="S7857" s="1" t="s">
        <v>44</v>
      </c>
      <c r="T7857" s="1" t="s">
        <v>21105</v>
      </c>
      <c r="U7857" s="3">
        <v>45217</v>
      </c>
    </row>
    <row r="7858" spans="1:21" x14ac:dyDescent="0.3">
      <c r="A7858" s="1" t="s">
        <v>10483</v>
      </c>
      <c r="B7858" s="1" t="s">
        <v>2453</v>
      </c>
      <c r="C7858" s="1" t="s">
        <v>457</v>
      </c>
      <c r="D7858" s="1" t="str">
        <f>_xlfn.CONCAT(EcommerceDataset[[#This Row],[first_name]]," ",EcommerceDataset[[#This Row],[last_name]])</f>
        <v>Danny Clark</v>
      </c>
      <c r="E7858" s="1" t="s">
        <v>36</v>
      </c>
      <c r="F7858" s="1" t="s">
        <v>49</v>
      </c>
      <c r="G7858" s="1" t="s">
        <v>71</v>
      </c>
      <c r="H7858" s="1" t="s">
        <v>190</v>
      </c>
      <c r="I7858" s="1" t="s">
        <v>191</v>
      </c>
      <c r="J7858" s="1" t="s">
        <v>41</v>
      </c>
      <c r="K7858" s="4">
        <v>5</v>
      </c>
      <c r="L7858" s="5">
        <v>120</v>
      </c>
      <c r="M7858" s="5">
        <f>EcommerceDataset[[#This Row],[quantity]]*EcommerceDataset[[#This Row],[unit_price]]</f>
        <v>600</v>
      </c>
      <c r="N7858" s="1" t="s">
        <v>21106</v>
      </c>
      <c r="O7858" s="3">
        <v>45257</v>
      </c>
      <c r="P7858" s="1" t="s">
        <v>29</v>
      </c>
      <c r="Q7858" s="1" t="s">
        <v>56</v>
      </c>
      <c r="R7858" s="4">
        <v>1</v>
      </c>
      <c r="S7858" s="1" t="s">
        <v>103</v>
      </c>
      <c r="T7858" s="1" t="s">
        <v>21107</v>
      </c>
      <c r="U7858" s="3">
        <v>45401</v>
      </c>
    </row>
    <row r="7859" spans="1:21" x14ac:dyDescent="0.3">
      <c r="A7859" s="1" t="s">
        <v>21108</v>
      </c>
      <c r="B7859" s="1" t="s">
        <v>4896</v>
      </c>
      <c r="C7859" s="1" t="s">
        <v>21109</v>
      </c>
      <c r="D7859" s="1" t="str">
        <f>_xlfn.CONCAT(EcommerceDataset[[#This Row],[first_name]]," ",EcommerceDataset[[#This Row],[last_name]])</f>
        <v>Tara Nash</v>
      </c>
      <c r="E7859" s="1" t="s">
        <v>36</v>
      </c>
      <c r="F7859" s="1" t="s">
        <v>49</v>
      </c>
      <c r="G7859" s="1" t="s">
        <v>61</v>
      </c>
      <c r="H7859" s="1" t="s">
        <v>390</v>
      </c>
      <c r="I7859" s="1" t="s">
        <v>391</v>
      </c>
      <c r="J7859" s="1" t="s">
        <v>122</v>
      </c>
      <c r="K7859" s="4">
        <v>4</v>
      </c>
      <c r="L7859" s="5">
        <v>25</v>
      </c>
      <c r="M7859" s="5">
        <f>EcommerceDataset[[#This Row],[quantity]]*EcommerceDataset[[#This Row],[unit_price]]</f>
        <v>100</v>
      </c>
      <c r="N7859" s="1" t="s">
        <v>21110</v>
      </c>
      <c r="O7859" s="3">
        <v>45551</v>
      </c>
      <c r="P7859" s="1" t="s">
        <v>109</v>
      </c>
      <c r="Q7859" s="1" t="s">
        <v>43</v>
      </c>
      <c r="R7859" s="4">
        <v>1</v>
      </c>
      <c r="S7859" s="1" t="s">
        <v>103</v>
      </c>
      <c r="T7859" s="1" t="s">
        <v>21111</v>
      </c>
      <c r="U7859" s="3">
        <v>45111</v>
      </c>
    </row>
    <row r="7860" spans="1:21" x14ac:dyDescent="0.3">
      <c r="A7860" s="1" t="s">
        <v>7756</v>
      </c>
      <c r="B7860" s="1" t="s">
        <v>700</v>
      </c>
      <c r="C7860" s="1" t="s">
        <v>2885</v>
      </c>
      <c r="D7860" s="1" t="str">
        <f>_xlfn.CONCAT(EcommerceDataset[[#This Row],[first_name]]," ",EcommerceDataset[[#This Row],[last_name]])</f>
        <v>James Mendoza</v>
      </c>
      <c r="E7860" s="1" t="s">
        <v>22</v>
      </c>
      <c r="F7860" s="1" t="s">
        <v>49</v>
      </c>
      <c r="G7860" s="1" t="s">
        <v>185</v>
      </c>
      <c r="H7860" s="1" t="s">
        <v>51</v>
      </c>
      <c r="I7860" s="1" t="s">
        <v>52</v>
      </c>
      <c r="J7860" s="1" t="s">
        <v>53</v>
      </c>
      <c r="K7860" s="4">
        <v>2</v>
      </c>
      <c r="L7860" s="5">
        <v>59</v>
      </c>
      <c r="M7860" s="5">
        <f>EcommerceDataset[[#This Row],[quantity]]*EcommerceDataset[[#This Row],[unit_price]]</f>
        <v>118</v>
      </c>
      <c r="N7860" s="1" t="s">
        <v>21112</v>
      </c>
      <c r="O7860" s="3">
        <v>45502</v>
      </c>
      <c r="P7860" s="1" t="s">
        <v>29</v>
      </c>
      <c r="Q7860" s="1" t="s">
        <v>56</v>
      </c>
      <c r="R7860" s="4">
        <v>1</v>
      </c>
      <c r="S7860" s="1" t="s">
        <v>66</v>
      </c>
      <c r="T7860" s="1" t="s">
        <v>21113</v>
      </c>
      <c r="U7860" s="3">
        <v>45797</v>
      </c>
    </row>
    <row r="7861" spans="1:21" x14ac:dyDescent="0.3">
      <c r="A7861" s="1" t="s">
        <v>10422</v>
      </c>
      <c r="B7861" s="1" t="s">
        <v>429</v>
      </c>
      <c r="C7861" s="1" t="s">
        <v>206</v>
      </c>
      <c r="D7861" s="1" t="str">
        <f>_xlfn.CONCAT(EcommerceDataset[[#This Row],[first_name]]," ",EcommerceDataset[[#This Row],[last_name]])</f>
        <v>Patricia Martinez</v>
      </c>
      <c r="E7861" s="1" t="s">
        <v>22</v>
      </c>
      <c r="F7861" s="1" t="s">
        <v>49</v>
      </c>
      <c r="G7861" s="1" t="s">
        <v>119</v>
      </c>
      <c r="H7861" s="1" t="s">
        <v>128</v>
      </c>
      <c r="I7861" s="1" t="s">
        <v>129</v>
      </c>
      <c r="J7861" s="1" t="s">
        <v>130</v>
      </c>
      <c r="K7861" s="4">
        <v>5</v>
      </c>
      <c r="L7861" s="5">
        <v>129</v>
      </c>
      <c r="M7861" s="5">
        <f>EcommerceDataset[[#This Row],[quantity]]*EcommerceDataset[[#This Row],[unit_price]]</f>
        <v>645</v>
      </c>
      <c r="N7861" s="1" t="s">
        <v>21114</v>
      </c>
      <c r="O7861" s="3">
        <v>45151</v>
      </c>
      <c r="P7861" s="1" t="s">
        <v>109</v>
      </c>
      <c r="Q7861" s="1" t="s">
        <v>56</v>
      </c>
      <c r="R7861" s="4">
        <v>4</v>
      </c>
      <c r="S7861" s="1" t="s">
        <v>103</v>
      </c>
      <c r="T7861" s="1" t="s">
        <v>21115</v>
      </c>
      <c r="U7861" s="3">
        <v>45365</v>
      </c>
    </row>
    <row r="7862" spans="1:21" x14ac:dyDescent="0.3">
      <c r="A7862" s="1" t="s">
        <v>12521</v>
      </c>
      <c r="B7862" s="1" t="s">
        <v>12522</v>
      </c>
      <c r="C7862" s="1" t="s">
        <v>524</v>
      </c>
      <c r="D7862" s="1" t="str">
        <f>_xlfn.CONCAT(EcommerceDataset[[#This Row],[first_name]]," ",EcommerceDataset[[#This Row],[last_name]])</f>
        <v>Carla Howard</v>
      </c>
      <c r="E7862" s="1" t="s">
        <v>80</v>
      </c>
      <c r="F7862" s="1" t="s">
        <v>37</v>
      </c>
      <c r="G7862" s="1" t="s">
        <v>93</v>
      </c>
      <c r="H7862" s="1" t="s">
        <v>390</v>
      </c>
      <c r="I7862" s="1" t="s">
        <v>391</v>
      </c>
      <c r="J7862" s="1" t="s">
        <v>122</v>
      </c>
      <c r="K7862" s="4">
        <v>1</v>
      </c>
      <c r="L7862" s="5">
        <v>25</v>
      </c>
      <c r="M7862" s="5">
        <f>EcommerceDataset[[#This Row],[quantity]]*EcommerceDataset[[#This Row],[unit_price]]</f>
        <v>25</v>
      </c>
      <c r="N7862" s="1" t="s">
        <v>21116</v>
      </c>
      <c r="O7862" s="3">
        <v>45171</v>
      </c>
      <c r="P7862" s="1" t="s">
        <v>29</v>
      </c>
      <c r="Q7862" s="1" t="s">
        <v>56</v>
      </c>
      <c r="R7862" s="4">
        <v>3</v>
      </c>
      <c r="S7862" s="1" t="s">
        <v>66</v>
      </c>
      <c r="T7862" s="1" t="s">
        <v>21117</v>
      </c>
      <c r="U7862" s="3">
        <v>45627</v>
      </c>
    </row>
    <row r="7863" spans="1:21" x14ac:dyDescent="0.3">
      <c r="A7863" s="1" t="s">
        <v>12377</v>
      </c>
      <c r="B7863" s="1" t="s">
        <v>1830</v>
      </c>
      <c r="C7863" s="1" t="s">
        <v>215</v>
      </c>
      <c r="D7863" s="1" t="str">
        <f>_xlfn.CONCAT(EcommerceDataset[[#This Row],[first_name]]," ",EcommerceDataset[[#This Row],[last_name]])</f>
        <v>Bryan Kelly</v>
      </c>
      <c r="E7863" s="1" t="s">
        <v>36</v>
      </c>
      <c r="F7863" s="1" t="s">
        <v>49</v>
      </c>
      <c r="G7863" s="1" t="s">
        <v>93</v>
      </c>
      <c r="H7863" s="1" t="s">
        <v>51</v>
      </c>
      <c r="I7863" s="1" t="s">
        <v>52</v>
      </c>
      <c r="J7863" s="1" t="s">
        <v>53</v>
      </c>
      <c r="K7863" s="4">
        <v>5</v>
      </c>
      <c r="L7863" s="5">
        <v>59</v>
      </c>
      <c r="M7863" s="5">
        <f>EcommerceDataset[[#This Row],[quantity]]*EcommerceDataset[[#This Row],[unit_price]]</f>
        <v>295</v>
      </c>
      <c r="N7863" s="1" t="s">
        <v>21118</v>
      </c>
      <c r="O7863" s="3">
        <v>45142</v>
      </c>
      <c r="P7863" s="1" t="s">
        <v>29</v>
      </c>
      <c r="Q7863" s="1" t="s">
        <v>43</v>
      </c>
      <c r="R7863" s="4">
        <v>1</v>
      </c>
      <c r="S7863" s="1" t="s">
        <v>44</v>
      </c>
      <c r="T7863" s="1" t="s">
        <v>21119</v>
      </c>
      <c r="U7863" s="3">
        <v>45207</v>
      </c>
    </row>
    <row r="7864" spans="1:21" x14ac:dyDescent="0.3">
      <c r="A7864" s="1" t="s">
        <v>17202</v>
      </c>
      <c r="B7864" s="1" t="s">
        <v>534</v>
      </c>
      <c r="C7864" s="1" t="s">
        <v>701</v>
      </c>
      <c r="D7864" s="1" t="str">
        <f>_xlfn.CONCAT(EcommerceDataset[[#This Row],[first_name]]," ",EcommerceDataset[[#This Row],[last_name]])</f>
        <v>William Jones</v>
      </c>
      <c r="E7864" s="1" t="s">
        <v>80</v>
      </c>
      <c r="F7864" s="1" t="s">
        <v>37</v>
      </c>
      <c r="G7864" s="1" t="s">
        <v>61</v>
      </c>
      <c r="H7864" s="1" t="s">
        <v>144</v>
      </c>
      <c r="I7864" s="1" t="s">
        <v>145</v>
      </c>
      <c r="J7864" s="1" t="s">
        <v>53</v>
      </c>
      <c r="K7864" s="4">
        <v>4</v>
      </c>
      <c r="L7864" s="5">
        <v>199</v>
      </c>
      <c r="M7864" s="5">
        <f>EcommerceDataset[[#This Row],[quantity]]*EcommerceDataset[[#This Row],[unit_price]]</f>
        <v>796</v>
      </c>
      <c r="N7864" s="1" t="s">
        <v>21120</v>
      </c>
      <c r="O7864" s="3">
        <v>45808</v>
      </c>
      <c r="P7864" s="1" t="s">
        <v>109</v>
      </c>
      <c r="Q7864" s="1" t="s">
        <v>43</v>
      </c>
      <c r="R7864" s="4">
        <v>4</v>
      </c>
      <c r="S7864" s="1" t="s">
        <v>44</v>
      </c>
      <c r="T7864" s="1" t="s">
        <v>21121</v>
      </c>
      <c r="U7864" s="3">
        <v>45644</v>
      </c>
    </row>
    <row r="7865" spans="1:21" x14ac:dyDescent="0.3">
      <c r="A7865" s="1" t="s">
        <v>15243</v>
      </c>
      <c r="B7865" s="1" t="s">
        <v>1511</v>
      </c>
      <c r="C7865" s="1" t="s">
        <v>569</v>
      </c>
      <c r="D7865" s="1" t="str">
        <f>_xlfn.CONCAT(EcommerceDataset[[#This Row],[first_name]]," ",EcommerceDataset[[#This Row],[last_name]])</f>
        <v>Patrick Lee</v>
      </c>
      <c r="E7865" s="1" t="s">
        <v>22</v>
      </c>
      <c r="F7865" s="1" t="s">
        <v>23</v>
      </c>
      <c r="G7865" s="1" t="s">
        <v>151</v>
      </c>
      <c r="H7865" s="1" t="s">
        <v>390</v>
      </c>
      <c r="I7865" s="1" t="s">
        <v>391</v>
      </c>
      <c r="J7865" s="1" t="s">
        <v>122</v>
      </c>
      <c r="K7865" s="4">
        <v>3</v>
      </c>
      <c r="L7865" s="5">
        <v>25</v>
      </c>
      <c r="M7865" s="5">
        <f>EcommerceDataset[[#This Row],[quantity]]*EcommerceDataset[[#This Row],[unit_price]]</f>
        <v>75</v>
      </c>
      <c r="N7865" s="1" t="s">
        <v>21122</v>
      </c>
      <c r="O7865" s="3">
        <v>45608</v>
      </c>
      <c r="P7865" s="1" t="s">
        <v>29</v>
      </c>
      <c r="Q7865" s="1" t="s">
        <v>30</v>
      </c>
      <c r="R7865" s="4">
        <v>1</v>
      </c>
      <c r="S7865" s="1" t="s">
        <v>31</v>
      </c>
      <c r="T7865" s="1" t="s">
        <v>21123</v>
      </c>
      <c r="U7865" s="3">
        <v>45638</v>
      </c>
    </row>
    <row r="7866" spans="1:21" x14ac:dyDescent="0.3">
      <c r="A7866" s="1" t="s">
        <v>15935</v>
      </c>
      <c r="B7866" s="1" t="s">
        <v>2742</v>
      </c>
      <c r="C7866" s="1" t="s">
        <v>9983</v>
      </c>
      <c r="D7866" s="1" t="str">
        <f>_xlfn.CONCAT(EcommerceDataset[[#This Row],[first_name]]," ",EcommerceDataset[[#This Row],[last_name]])</f>
        <v>Joe Carney</v>
      </c>
      <c r="E7866" s="1" t="s">
        <v>36</v>
      </c>
      <c r="F7866" s="1" t="s">
        <v>49</v>
      </c>
      <c r="G7866" s="1" t="s">
        <v>50</v>
      </c>
      <c r="H7866" s="1" t="s">
        <v>39</v>
      </c>
      <c r="I7866" s="1" t="s">
        <v>40</v>
      </c>
      <c r="J7866" s="1" t="s">
        <v>41</v>
      </c>
      <c r="K7866" s="4">
        <v>5</v>
      </c>
      <c r="L7866" s="5">
        <v>59</v>
      </c>
      <c r="M7866" s="5">
        <f>EcommerceDataset[[#This Row],[quantity]]*EcommerceDataset[[#This Row],[unit_price]]</f>
        <v>295</v>
      </c>
      <c r="N7866" s="1" t="s">
        <v>21124</v>
      </c>
      <c r="O7866" s="3">
        <v>45416</v>
      </c>
      <c r="P7866" s="1" t="s">
        <v>55</v>
      </c>
      <c r="Q7866" s="1" t="s">
        <v>30</v>
      </c>
      <c r="R7866" s="4">
        <v>5</v>
      </c>
      <c r="S7866" s="1" t="s">
        <v>66</v>
      </c>
      <c r="T7866" s="1" t="s">
        <v>21125</v>
      </c>
      <c r="U7866" s="3">
        <v>45357</v>
      </c>
    </row>
    <row r="7867" spans="1:21" x14ac:dyDescent="0.3">
      <c r="A7867" s="1" t="s">
        <v>8984</v>
      </c>
      <c r="B7867" s="1" t="s">
        <v>34</v>
      </c>
      <c r="C7867" s="1" t="s">
        <v>305</v>
      </c>
      <c r="D7867" s="1" t="str">
        <f>_xlfn.CONCAT(EcommerceDataset[[#This Row],[first_name]]," ",EcommerceDataset[[#This Row],[last_name]])</f>
        <v>Christopher Villegas</v>
      </c>
      <c r="E7867" s="1" t="s">
        <v>36</v>
      </c>
      <c r="F7867" s="1" t="s">
        <v>37</v>
      </c>
      <c r="G7867" s="1" t="s">
        <v>119</v>
      </c>
      <c r="H7867" s="1" t="s">
        <v>190</v>
      </c>
      <c r="I7867" s="1" t="s">
        <v>191</v>
      </c>
      <c r="J7867" s="1" t="s">
        <v>41</v>
      </c>
      <c r="K7867" s="4">
        <v>3</v>
      </c>
      <c r="L7867" s="5">
        <v>120</v>
      </c>
      <c r="M7867" s="5">
        <f>EcommerceDataset[[#This Row],[quantity]]*EcommerceDataset[[#This Row],[unit_price]]</f>
        <v>360</v>
      </c>
      <c r="N7867" s="1" t="s">
        <v>21126</v>
      </c>
      <c r="O7867" s="3">
        <v>45214</v>
      </c>
      <c r="P7867" s="1" t="s">
        <v>55</v>
      </c>
      <c r="Q7867" s="1" t="s">
        <v>43</v>
      </c>
      <c r="R7867" s="4">
        <v>1</v>
      </c>
      <c r="S7867" s="1" t="s">
        <v>103</v>
      </c>
      <c r="T7867" s="1" t="s">
        <v>21127</v>
      </c>
      <c r="U7867" s="3">
        <v>45492</v>
      </c>
    </row>
    <row r="7868" spans="1:21" x14ac:dyDescent="0.3">
      <c r="A7868" s="1" t="s">
        <v>2201</v>
      </c>
      <c r="B7868" s="1" t="s">
        <v>2202</v>
      </c>
      <c r="C7868" s="1" t="s">
        <v>2203</v>
      </c>
      <c r="D7868" s="1" t="str">
        <f>_xlfn.CONCAT(EcommerceDataset[[#This Row],[first_name]]," ",EcommerceDataset[[#This Row],[last_name]])</f>
        <v>Steve Levine</v>
      </c>
      <c r="E7868" s="1" t="s">
        <v>22</v>
      </c>
      <c r="F7868" s="1" t="s">
        <v>37</v>
      </c>
      <c r="G7868" s="1" t="s">
        <v>71</v>
      </c>
      <c r="H7868" s="1" t="s">
        <v>62</v>
      </c>
      <c r="I7868" s="1" t="s">
        <v>63</v>
      </c>
      <c r="J7868" s="1" t="s">
        <v>64</v>
      </c>
      <c r="K7868" s="4">
        <v>4</v>
      </c>
      <c r="L7868" s="5">
        <v>399</v>
      </c>
      <c r="M7868" s="5">
        <f>EcommerceDataset[[#This Row],[quantity]]*EcommerceDataset[[#This Row],[unit_price]]</f>
        <v>1596</v>
      </c>
      <c r="N7868" s="1" t="s">
        <v>21128</v>
      </c>
      <c r="O7868" s="3">
        <v>45204</v>
      </c>
      <c r="P7868" s="1" t="s">
        <v>29</v>
      </c>
      <c r="Q7868" s="1" t="s">
        <v>43</v>
      </c>
      <c r="R7868" s="4">
        <v>2</v>
      </c>
      <c r="S7868" s="1" t="s">
        <v>31</v>
      </c>
      <c r="T7868" s="1" t="s">
        <v>21129</v>
      </c>
      <c r="U7868" s="3">
        <v>45764</v>
      </c>
    </row>
    <row r="7869" spans="1:21" x14ac:dyDescent="0.3">
      <c r="A7869" s="1" t="s">
        <v>6792</v>
      </c>
      <c r="B7869" s="1" t="s">
        <v>585</v>
      </c>
      <c r="C7869" s="1" t="s">
        <v>275</v>
      </c>
      <c r="D7869" s="1" t="str">
        <f>_xlfn.CONCAT(EcommerceDataset[[#This Row],[first_name]]," ",EcommerceDataset[[#This Row],[last_name]])</f>
        <v>Brenda Smith</v>
      </c>
      <c r="E7869" s="1" t="s">
        <v>22</v>
      </c>
      <c r="F7869" s="1" t="s">
        <v>23</v>
      </c>
      <c r="G7869" s="1" t="s">
        <v>71</v>
      </c>
      <c r="H7869" s="1" t="s">
        <v>128</v>
      </c>
      <c r="I7869" s="1" t="s">
        <v>129</v>
      </c>
      <c r="J7869" s="1" t="s">
        <v>130</v>
      </c>
      <c r="K7869" s="4">
        <v>5</v>
      </c>
      <c r="L7869" s="5">
        <v>129</v>
      </c>
      <c r="M7869" s="5">
        <f>EcommerceDataset[[#This Row],[quantity]]*EcommerceDataset[[#This Row],[unit_price]]</f>
        <v>645</v>
      </c>
      <c r="N7869" s="1" t="s">
        <v>21130</v>
      </c>
      <c r="O7869" s="3">
        <v>45438</v>
      </c>
      <c r="P7869" s="1" t="s">
        <v>102</v>
      </c>
      <c r="Q7869" s="1" t="s">
        <v>56</v>
      </c>
      <c r="R7869" s="4">
        <v>5</v>
      </c>
      <c r="S7869" s="1" t="s">
        <v>66</v>
      </c>
      <c r="T7869" s="1" t="s">
        <v>21131</v>
      </c>
      <c r="U7869" s="3">
        <v>44886</v>
      </c>
    </row>
    <row r="7870" spans="1:21" x14ac:dyDescent="0.3">
      <c r="A7870" s="1" t="s">
        <v>18244</v>
      </c>
      <c r="B7870" s="1" t="s">
        <v>930</v>
      </c>
      <c r="C7870" s="1" t="s">
        <v>577</v>
      </c>
      <c r="D7870" s="1" t="str">
        <f>_xlfn.CONCAT(EcommerceDataset[[#This Row],[first_name]]," ",EcommerceDataset[[#This Row],[last_name]])</f>
        <v>Phillip Contreras</v>
      </c>
      <c r="E7870" s="1" t="s">
        <v>80</v>
      </c>
      <c r="F7870" s="1" t="s">
        <v>23</v>
      </c>
      <c r="G7870" s="1" t="s">
        <v>71</v>
      </c>
      <c r="H7870" s="1" t="s">
        <v>217</v>
      </c>
      <c r="I7870" s="1" t="s">
        <v>218</v>
      </c>
      <c r="J7870" s="1" t="s">
        <v>27</v>
      </c>
      <c r="K7870" s="4">
        <v>4</v>
      </c>
      <c r="L7870" s="5">
        <v>899</v>
      </c>
      <c r="M7870" s="5">
        <f>EcommerceDataset[[#This Row],[quantity]]*EcommerceDataset[[#This Row],[unit_price]]</f>
        <v>3596</v>
      </c>
      <c r="N7870" s="1" t="s">
        <v>21132</v>
      </c>
      <c r="O7870" s="3">
        <v>45821</v>
      </c>
      <c r="P7870" s="1" t="s">
        <v>29</v>
      </c>
      <c r="Q7870" s="1" t="s">
        <v>43</v>
      </c>
      <c r="R7870" s="4">
        <v>2</v>
      </c>
      <c r="S7870" s="1" t="s">
        <v>44</v>
      </c>
      <c r="T7870" s="1" t="s">
        <v>21133</v>
      </c>
      <c r="U7870" s="3">
        <v>45848</v>
      </c>
    </row>
    <row r="7871" spans="1:21" x14ac:dyDescent="0.3">
      <c r="A7871" s="1" t="s">
        <v>21134</v>
      </c>
      <c r="B7871" s="1" t="s">
        <v>2699</v>
      </c>
      <c r="C7871" s="1" t="s">
        <v>5149</v>
      </c>
      <c r="D7871" s="1" t="str">
        <f>_xlfn.CONCAT(EcommerceDataset[[#This Row],[first_name]]," ",EcommerceDataset[[#This Row],[last_name]])</f>
        <v>Raymond Barber</v>
      </c>
      <c r="E7871" s="1" t="s">
        <v>22</v>
      </c>
      <c r="F7871" s="1" t="s">
        <v>37</v>
      </c>
      <c r="G7871" s="1" t="s">
        <v>179</v>
      </c>
      <c r="H7871" s="1" t="s">
        <v>39</v>
      </c>
      <c r="I7871" s="1" t="s">
        <v>40</v>
      </c>
      <c r="J7871" s="1" t="s">
        <v>41</v>
      </c>
      <c r="K7871" s="4">
        <v>4</v>
      </c>
      <c r="L7871" s="5">
        <v>59</v>
      </c>
      <c r="M7871" s="5">
        <f>EcommerceDataset[[#This Row],[quantity]]*EcommerceDataset[[#This Row],[unit_price]]</f>
        <v>236</v>
      </c>
      <c r="N7871" s="1" t="s">
        <v>21135</v>
      </c>
      <c r="O7871" s="3">
        <v>45226</v>
      </c>
      <c r="P7871" s="1" t="s">
        <v>102</v>
      </c>
      <c r="Q7871" s="1" t="s">
        <v>56</v>
      </c>
      <c r="R7871" s="4">
        <v>5</v>
      </c>
      <c r="S7871" s="1" t="s">
        <v>103</v>
      </c>
      <c r="T7871" s="1" t="s">
        <v>21136</v>
      </c>
      <c r="U7871" s="3">
        <v>44862</v>
      </c>
    </row>
    <row r="7872" spans="1:21" x14ac:dyDescent="0.3">
      <c r="A7872" s="1" t="s">
        <v>6181</v>
      </c>
      <c r="B7872" s="1" t="s">
        <v>242</v>
      </c>
      <c r="C7872" s="1" t="s">
        <v>3824</v>
      </c>
      <c r="D7872" s="1" t="str">
        <f>_xlfn.CONCAT(EcommerceDataset[[#This Row],[first_name]]," ",EcommerceDataset[[#This Row],[last_name]])</f>
        <v>Kimberly Chandler</v>
      </c>
      <c r="E7872" s="1" t="s">
        <v>36</v>
      </c>
      <c r="F7872" s="1" t="s">
        <v>23</v>
      </c>
      <c r="G7872" s="1" t="s">
        <v>24</v>
      </c>
      <c r="H7872" s="1" t="s">
        <v>190</v>
      </c>
      <c r="I7872" s="1" t="s">
        <v>191</v>
      </c>
      <c r="J7872" s="1" t="s">
        <v>41</v>
      </c>
      <c r="K7872" s="4">
        <v>4</v>
      </c>
      <c r="L7872" s="5">
        <v>120</v>
      </c>
      <c r="M7872" s="5">
        <f>EcommerceDataset[[#This Row],[quantity]]*EcommerceDataset[[#This Row],[unit_price]]</f>
        <v>480</v>
      </c>
      <c r="N7872" s="1" t="s">
        <v>21137</v>
      </c>
      <c r="O7872" s="3">
        <v>45738</v>
      </c>
      <c r="P7872" s="1" t="s">
        <v>55</v>
      </c>
      <c r="Q7872" s="1" t="s">
        <v>43</v>
      </c>
      <c r="R7872" s="4">
        <v>1</v>
      </c>
      <c r="S7872" s="1" t="s">
        <v>44</v>
      </c>
      <c r="T7872" s="1" t="s">
        <v>21138</v>
      </c>
      <c r="U7872" s="3">
        <v>44979</v>
      </c>
    </row>
    <row r="7873" spans="1:21" x14ac:dyDescent="0.3">
      <c r="A7873" s="1" t="s">
        <v>17929</v>
      </c>
      <c r="B7873" s="1" t="s">
        <v>1942</v>
      </c>
      <c r="C7873" s="1" t="s">
        <v>539</v>
      </c>
      <c r="D7873" s="1" t="str">
        <f>_xlfn.CONCAT(EcommerceDataset[[#This Row],[first_name]]," ",EcommerceDataset[[#This Row],[last_name]])</f>
        <v>Deborah Anderson</v>
      </c>
      <c r="E7873" s="1" t="s">
        <v>22</v>
      </c>
      <c r="F7873" s="1" t="s">
        <v>49</v>
      </c>
      <c r="G7873" s="1" t="s">
        <v>61</v>
      </c>
      <c r="H7873" s="1" t="s">
        <v>137</v>
      </c>
      <c r="I7873" s="1" t="s">
        <v>138</v>
      </c>
      <c r="J7873" s="1" t="s">
        <v>27</v>
      </c>
      <c r="K7873" s="4">
        <v>1</v>
      </c>
      <c r="L7873" s="5">
        <v>999</v>
      </c>
      <c r="M7873" s="5">
        <f>EcommerceDataset[[#This Row],[quantity]]*EcommerceDataset[[#This Row],[unit_price]]</f>
        <v>999</v>
      </c>
      <c r="N7873" s="1" t="s">
        <v>21139</v>
      </c>
      <c r="O7873" s="3">
        <v>45358</v>
      </c>
      <c r="P7873" s="1" t="s">
        <v>102</v>
      </c>
      <c r="Q7873" s="1" t="s">
        <v>30</v>
      </c>
      <c r="R7873" s="4">
        <v>2</v>
      </c>
      <c r="S7873" s="1" t="s">
        <v>66</v>
      </c>
      <c r="T7873" s="1" t="s">
        <v>21140</v>
      </c>
      <c r="U7873" s="3">
        <v>45843</v>
      </c>
    </row>
    <row r="7874" spans="1:21" x14ac:dyDescent="0.3">
      <c r="A7874" s="1" t="s">
        <v>5467</v>
      </c>
      <c r="B7874" s="1" t="s">
        <v>5468</v>
      </c>
      <c r="C7874" s="1" t="s">
        <v>1396</v>
      </c>
      <c r="D7874" s="1" t="str">
        <f>_xlfn.CONCAT(EcommerceDataset[[#This Row],[first_name]]," ",EcommerceDataset[[#This Row],[last_name]])</f>
        <v>Peter West</v>
      </c>
      <c r="E7874" s="1" t="s">
        <v>80</v>
      </c>
      <c r="F7874" s="1" t="s">
        <v>49</v>
      </c>
      <c r="G7874" s="1" t="s">
        <v>50</v>
      </c>
      <c r="H7874" s="1" t="s">
        <v>25</v>
      </c>
      <c r="I7874" s="1" t="s">
        <v>26</v>
      </c>
      <c r="J7874" s="1" t="s">
        <v>27</v>
      </c>
      <c r="K7874" s="4">
        <v>4</v>
      </c>
      <c r="L7874" s="5">
        <v>229</v>
      </c>
      <c r="M7874" s="5">
        <f>EcommerceDataset[[#This Row],[quantity]]*EcommerceDataset[[#This Row],[unit_price]]</f>
        <v>916</v>
      </c>
      <c r="N7874" s="1" t="s">
        <v>21141</v>
      </c>
      <c r="O7874" s="3">
        <v>45263</v>
      </c>
      <c r="P7874" s="1" t="s">
        <v>75</v>
      </c>
      <c r="Q7874" s="1" t="s">
        <v>56</v>
      </c>
      <c r="R7874" s="4">
        <v>4</v>
      </c>
      <c r="S7874" s="1" t="s">
        <v>31</v>
      </c>
      <c r="T7874" s="1" t="s">
        <v>21142</v>
      </c>
      <c r="U7874" s="3">
        <v>45346</v>
      </c>
    </row>
    <row r="7875" spans="1:21" x14ac:dyDescent="0.3">
      <c r="A7875" s="1" t="s">
        <v>3287</v>
      </c>
      <c r="B7875" s="1" t="s">
        <v>3288</v>
      </c>
      <c r="C7875" s="1" t="s">
        <v>1098</v>
      </c>
      <c r="D7875" s="1" t="str">
        <f>_xlfn.CONCAT(EcommerceDataset[[#This Row],[first_name]]," ",EcommerceDataset[[#This Row],[last_name]])</f>
        <v>Abigail Willis</v>
      </c>
      <c r="E7875" s="1" t="s">
        <v>36</v>
      </c>
      <c r="F7875" s="1" t="s">
        <v>37</v>
      </c>
      <c r="G7875" s="1" t="s">
        <v>185</v>
      </c>
      <c r="H7875" s="1" t="s">
        <v>51</v>
      </c>
      <c r="I7875" s="1" t="s">
        <v>52</v>
      </c>
      <c r="J7875" s="1" t="s">
        <v>53</v>
      </c>
      <c r="K7875" s="4">
        <v>3</v>
      </c>
      <c r="L7875" s="5">
        <v>59</v>
      </c>
      <c r="M7875" s="5">
        <f>EcommerceDataset[[#This Row],[quantity]]*EcommerceDataset[[#This Row],[unit_price]]</f>
        <v>177</v>
      </c>
      <c r="N7875" s="1" t="s">
        <v>21143</v>
      </c>
      <c r="O7875" s="3">
        <v>45591</v>
      </c>
      <c r="P7875" s="1" t="s">
        <v>75</v>
      </c>
      <c r="Q7875" s="1" t="s">
        <v>56</v>
      </c>
      <c r="R7875" s="4">
        <v>5</v>
      </c>
      <c r="S7875" s="1" t="s">
        <v>132</v>
      </c>
      <c r="T7875" s="1" t="s">
        <v>21144</v>
      </c>
      <c r="U7875" s="3">
        <v>45375</v>
      </c>
    </row>
    <row r="7876" spans="1:21" x14ac:dyDescent="0.3">
      <c r="A7876" s="1" t="s">
        <v>2308</v>
      </c>
      <c r="B7876" s="1" t="s">
        <v>688</v>
      </c>
      <c r="C7876" s="1" t="s">
        <v>1278</v>
      </c>
      <c r="D7876" s="1" t="str">
        <f>_xlfn.CONCAT(EcommerceDataset[[#This Row],[first_name]]," ",EcommerceDataset[[#This Row],[last_name]])</f>
        <v>Taylor Bailey</v>
      </c>
      <c r="E7876" s="1" t="s">
        <v>22</v>
      </c>
      <c r="F7876" s="1" t="s">
        <v>23</v>
      </c>
      <c r="G7876" s="1" t="s">
        <v>185</v>
      </c>
      <c r="H7876" s="1" t="s">
        <v>190</v>
      </c>
      <c r="I7876" s="1" t="s">
        <v>191</v>
      </c>
      <c r="J7876" s="1" t="s">
        <v>41</v>
      </c>
      <c r="K7876" s="4">
        <v>3</v>
      </c>
      <c r="L7876" s="5">
        <v>120</v>
      </c>
      <c r="M7876" s="5">
        <f>EcommerceDataset[[#This Row],[quantity]]*EcommerceDataset[[#This Row],[unit_price]]</f>
        <v>360</v>
      </c>
      <c r="N7876" s="1" t="s">
        <v>21145</v>
      </c>
      <c r="O7876" s="3">
        <v>45794</v>
      </c>
      <c r="P7876" s="1" t="s">
        <v>29</v>
      </c>
      <c r="Q7876" s="1" t="s">
        <v>30</v>
      </c>
      <c r="R7876" s="4">
        <v>1</v>
      </c>
      <c r="S7876" s="1" t="s">
        <v>44</v>
      </c>
      <c r="T7876" s="1" t="s">
        <v>21146</v>
      </c>
      <c r="U7876" s="3">
        <v>45431</v>
      </c>
    </row>
    <row r="7877" spans="1:21" x14ac:dyDescent="0.3">
      <c r="A7877" s="1" t="s">
        <v>6530</v>
      </c>
      <c r="B7877" s="1" t="s">
        <v>4835</v>
      </c>
      <c r="C7877" s="1" t="s">
        <v>6531</v>
      </c>
      <c r="D7877" s="1" t="str">
        <f>_xlfn.CONCAT(EcommerceDataset[[#This Row],[first_name]]," ",EcommerceDataset[[#This Row],[last_name]])</f>
        <v>Chelsea Neal</v>
      </c>
      <c r="E7877" s="1" t="s">
        <v>80</v>
      </c>
      <c r="F7877" s="1" t="s">
        <v>23</v>
      </c>
      <c r="G7877" s="1" t="s">
        <v>151</v>
      </c>
      <c r="H7877" s="1" t="s">
        <v>39</v>
      </c>
      <c r="I7877" s="1" t="s">
        <v>40</v>
      </c>
      <c r="J7877" s="1" t="s">
        <v>41</v>
      </c>
      <c r="K7877" s="4">
        <v>1</v>
      </c>
      <c r="L7877" s="5">
        <v>59</v>
      </c>
      <c r="M7877" s="5">
        <f>EcommerceDataset[[#This Row],[quantity]]*EcommerceDataset[[#This Row],[unit_price]]</f>
        <v>59</v>
      </c>
      <c r="N7877" s="1" t="s">
        <v>21147</v>
      </c>
      <c r="O7877" s="3">
        <v>45042</v>
      </c>
      <c r="P7877" s="1" t="s">
        <v>109</v>
      </c>
      <c r="Q7877" s="1" t="s">
        <v>56</v>
      </c>
      <c r="R7877" s="4">
        <v>5</v>
      </c>
      <c r="S7877" s="1" t="s">
        <v>132</v>
      </c>
      <c r="T7877" s="1" t="s">
        <v>21148</v>
      </c>
      <c r="U7877" s="3">
        <v>45636</v>
      </c>
    </row>
    <row r="7878" spans="1:21" x14ac:dyDescent="0.3">
      <c r="A7878" s="1" t="s">
        <v>365</v>
      </c>
      <c r="B7878" s="1" t="s">
        <v>366</v>
      </c>
      <c r="C7878" s="1" t="s">
        <v>35</v>
      </c>
      <c r="D7878" s="1" t="str">
        <f>_xlfn.CONCAT(EcommerceDataset[[#This Row],[first_name]]," ",EcommerceDataset[[#This Row],[last_name]])</f>
        <v>Bryce White</v>
      </c>
      <c r="E7878" s="1" t="s">
        <v>22</v>
      </c>
      <c r="F7878" s="1" t="s">
        <v>23</v>
      </c>
      <c r="G7878" s="1" t="s">
        <v>50</v>
      </c>
      <c r="H7878" s="1" t="s">
        <v>51</v>
      </c>
      <c r="I7878" s="1" t="s">
        <v>52</v>
      </c>
      <c r="J7878" s="1" t="s">
        <v>53</v>
      </c>
      <c r="K7878" s="4">
        <v>2</v>
      </c>
      <c r="L7878" s="5">
        <v>59</v>
      </c>
      <c r="M7878" s="5">
        <f>EcommerceDataset[[#This Row],[quantity]]*EcommerceDataset[[#This Row],[unit_price]]</f>
        <v>118</v>
      </c>
      <c r="N7878" s="1" t="s">
        <v>21149</v>
      </c>
      <c r="O7878" s="3">
        <v>45694</v>
      </c>
      <c r="P7878" s="1" t="s">
        <v>75</v>
      </c>
      <c r="Q7878" s="1" t="s">
        <v>56</v>
      </c>
      <c r="R7878" s="4">
        <v>4</v>
      </c>
      <c r="S7878" s="1" t="s">
        <v>31</v>
      </c>
      <c r="T7878" s="1" t="s">
        <v>21150</v>
      </c>
      <c r="U7878" s="3">
        <v>44827</v>
      </c>
    </row>
    <row r="7879" spans="1:21" x14ac:dyDescent="0.3">
      <c r="A7879" s="1" t="s">
        <v>12612</v>
      </c>
      <c r="B7879" s="1" t="s">
        <v>898</v>
      </c>
      <c r="C7879" s="1" t="s">
        <v>1721</v>
      </c>
      <c r="D7879" s="1" t="str">
        <f>_xlfn.CONCAT(EcommerceDataset[[#This Row],[first_name]]," ",EcommerceDataset[[#This Row],[last_name]])</f>
        <v>Russell Hughes</v>
      </c>
      <c r="E7879" s="1" t="s">
        <v>80</v>
      </c>
      <c r="F7879" s="1" t="s">
        <v>49</v>
      </c>
      <c r="G7879" s="1" t="s">
        <v>119</v>
      </c>
      <c r="H7879" s="1" t="s">
        <v>217</v>
      </c>
      <c r="I7879" s="1" t="s">
        <v>218</v>
      </c>
      <c r="J7879" s="1" t="s">
        <v>27</v>
      </c>
      <c r="K7879" s="4">
        <v>1</v>
      </c>
      <c r="L7879" s="5">
        <v>899</v>
      </c>
      <c r="M7879" s="5">
        <f>EcommerceDataset[[#This Row],[quantity]]*EcommerceDataset[[#This Row],[unit_price]]</f>
        <v>899</v>
      </c>
      <c r="N7879" s="1" t="s">
        <v>21151</v>
      </c>
      <c r="O7879" s="3">
        <v>45766</v>
      </c>
      <c r="P7879" s="1" t="s">
        <v>55</v>
      </c>
      <c r="Q7879" s="1" t="s">
        <v>30</v>
      </c>
      <c r="R7879" s="4">
        <v>5</v>
      </c>
      <c r="S7879" s="1" t="s">
        <v>44</v>
      </c>
      <c r="T7879" s="1" t="s">
        <v>21152</v>
      </c>
      <c r="U7879" s="3">
        <v>45304</v>
      </c>
    </row>
    <row r="7880" spans="1:21" x14ac:dyDescent="0.3">
      <c r="A7880" s="1" t="s">
        <v>16296</v>
      </c>
      <c r="B7880" s="1" t="s">
        <v>1451</v>
      </c>
      <c r="C7880" s="1" t="s">
        <v>1783</v>
      </c>
      <c r="D7880" s="1" t="str">
        <f>_xlfn.CONCAT(EcommerceDataset[[#This Row],[first_name]]," ",EcommerceDataset[[#This Row],[last_name]])</f>
        <v>Olivia Clayton</v>
      </c>
      <c r="E7880" s="1" t="s">
        <v>36</v>
      </c>
      <c r="F7880" s="1" t="s">
        <v>49</v>
      </c>
      <c r="G7880" s="1" t="s">
        <v>185</v>
      </c>
      <c r="H7880" s="1" t="s">
        <v>62</v>
      </c>
      <c r="I7880" s="1" t="s">
        <v>63</v>
      </c>
      <c r="J7880" s="1" t="s">
        <v>64</v>
      </c>
      <c r="K7880" s="4">
        <v>3</v>
      </c>
      <c r="L7880" s="5">
        <v>399</v>
      </c>
      <c r="M7880" s="5">
        <f>EcommerceDataset[[#This Row],[quantity]]*EcommerceDataset[[#This Row],[unit_price]]</f>
        <v>1197</v>
      </c>
      <c r="N7880" s="1" t="s">
        <v>21153</v>
      </c>
      <c r="O7880" s="3">
        <v>45641</v>
      </c>
      <c r="P7880" s="1" t="s">
        <v>109</v>
      </c>
      <c r="Q7880" s="1" t="s">
        <v>56</v>
      </c>
      <c r="R7880" s="4">
        <v>2</v>
      </c>
      <c r="S7880" s="1" t="s">
        <v>66</v>
      </c>
      <c r="T7880" s="1" t="s">
        <v>21154</v>
      </c>
      <c r="U7880" s="3">
        <v>45120</v>
      </c>
    </row>
    <row r="7881" spans="1:21" x14ac:dyDescent="0.3">
      <c r="A7881" s="1" t="s">
        <v>6018</v>
      </c>
      <c r="B7881" s="1" t="s">
        <v>1762</v>
      </c>
      <c r="C7881" s="1" t="s">
        <v>280</v>
      </c>
      <c r="D7881" s="1" t="str">
        <f>_xlfn.CONCAT(EcommerceDataset[[#This Row],[first_name]]," ",EcommerceDataset[[#This Row],[last_name]])</f>
        <v>Jesse Mills</v>
      </c>
      <c r="E7881" s="1" t="s">
        <v>22</v>
      </c>
      <c r="F7881" s="1" t="s">
        <v>37</v>
      </c>
      <c r="G7881" s="1" t="s">
        <v>185</v>
      </c>
      <c r="H7881" s="1" t="s">
        <v>190</v>
      </c>
      <c r="I7881" s="1" t="s">
        <v>191</v>
      </c>
      <c r="J7881" s="1" t="s">
        <v>41</v>
      </c>
      <c r="K7881" s="4">
        <v>3</v>
      </c>
      <c r="L7881" s="5">
        <v>120</v>
      </c>
      <c r="M7881" s="5">
        <f>EcommerceDataset[[#This Row],[quantity]]*EcommerceDataset[[#This Row],[unit_price]]</f>
        <v>360</v>
      </c>
      <c r="N7881" s="1" t="s">
        <v>21155</v>
      </c>
      <c r="O7881" s="3">
        <v>44858</v>
      </c>
      <c r="P7881" s="1" t="s">
        <v>109</v>
      </c>
      <c r="Q7881" s="1" t="s">
        <v>56</v>
      </c>
      <c r="R7881" s="4">
        <v>4</v>
      </c>
      <c r="S7881" s="1" t="s">
        <v>132</v>
      </c>
      <c r="T7881" s="1" t="s">
        <v>21156</v>
      </c>
      <c r="U7881" s="3">
        <v>45723</v>
      </c>
    </row>
    <row r="7882" spans="1:21" x14ac:dyDescent="0.3">
      <c r="A7882" s="1" t="s">
        <v>1981</v>
      </c>
      <c r="B7882" s="1" t="s">
        <v>1904</v>
      </c>
      <c r="C7882" s="1" t="s">
        <v>1982</v>
      </c>
      <c r="D7882" s="1" t="str">
        <f>_xlfn.CONCAT(EcommerceDataset[[#This Row],[first_name]]," ",EcommerceDataset[[#This Row],[last_name]])</f>
        <v>Andrew Brewer</v>
      </c>
      <c r="E7882" s="1" t="s">
        <v>80</v>
      </c>
      <c r="F7882" s="1" t="s">
        <v>23</v>
      </c>
      <c r="G7882" s="1" t="s">
        <v>93</v>
      </c>
      <c r="H7882" s="1" t="s">
        <v>72</v>
      </c>
      <c r="I7882" s="1" t="s">
        <v>73</v>
      </c>
      <c r="J7882" s="1" t="s">
        <v>41</v>
      </c>
      <c r="K7882" s="4">
        <v>3</v>
      </c>
      <c r="L7882" s="5">
        <v>110</v>
      </c>
      <c r="M7882" s="5">
        <f>EcommerceDataset[[#This Row],[quantity]]*EcommerceDataset[[#This Row],[unit_price]]</f>
        <v>330</v>
      </c>
      <c r="N7882" s="1" t="s">
        <v>21157</v>
      </c>
      <c r="O7882" s="3">
        <v>45832</v>
      </c>
      <c r="P7882" s="1" t="s">
        <v>29</v>
      </c>
      <c r="Q7882" s="1" t="s">
        <v>43</v>
      </c>
      <c r="R7882" s="4">
        <v>3</v>
      </c>
      <c r="S7882" s="1" t="s">
        <v>103</v>
      </c>
      <c r="T7882" s="1" t="s">
        <v>21158</v>
      </c>
      <c r="U7882" s="3">
        <v>45571</v>
      </c>
    </row>
    <row r="7883" spans="1:21" x14ac:dyDescent="0.3">
      <c r="A7883" s="1" t="s">
        <v>12605</v>
      </c>
      <c r="B7883" s="1" t="s">
        <v>429</v>
      </c>
      <c r="C7883" s="1" t="s">
        <v>824</v>
      </c>
      <c r="D7883" s="1" t="str">
        <f>_xlfn.CONCAT(EcommerceDataset[[#This Row],[first_name]]," ",EcommerceDataset[[#This Row],[last_name]])</f>
        <v>Patricia Richardson</v>
      </c>
      <c r="E7883" s="1" t="s">
        <v>36</v>
      </c>
      <c r="F7883" s="1" t="s">
        <v>49</v>
      </c>
      <c r="G7883" s="1" t="s">
        <v>61</v>
      </c>
      <c r="H7883" s="1" t="s">
        <v>62</v>
      </c>
      <c r="I7883" s="1" t="s">
        <v>63</v>
      </c>
      <c r="J7883" s="1" t="s">
        <v>64</v>
      </c>
      <c r="K7883" s="4">
        <v>4</v>
      </c>
      <c r="L7883" s="5">
        <v>399</v>
      </c>
      <c r="M7883" s="5">
        <f>EcommerceDataset[[#This Row],[quantity]]*EcommerceDataset[[#This Row],[unit_price]]</f>
        <v>1596</v>
      </c>
      <c r="N7883" s="1" t="s">
        <v>21159</v>
      </c>
      <c r="O7883" s="3">
        <v>44847</v>
      </c>
      <c r="P7883" s="1" t="s">
        <v>75</v>
      </c>
      <c r="Q7883" s="1" t="s">
        <v>43</v>
      </c>
      <c r="R7883" s="4">
        <v>1</v>
      </c>
      <c r="S7883" s="1" t="s">
        <v>103</v>
      </c>
      <c r="T7883" s="1" t="s">
        <v>21160</v>
      </c>
      <c r="U7883" s="3">
        <v>45352</v>
      </c>
    </row>
    <row r="7884" spans="1:21" x14ac:dyDescent="0.3">
      <c r="A7884" s="1" t="s">
        <v>21161</v>
      </c>
      <c r="B7884" s="1" t="s">
        <v>2221</v>
      </c>
      <c r="C7884" s="1" t="s">
        <v>688</v>
      </c>
      <c r="D7884" s="1" t="str">
        <f>_xlfn.CONCAT(EcommerceDataset[[#This Row],[first_name]]," ",EcommerceDataset[[#This Row],[last_name]])</f>
        <v>Bobby Taylor</v>
      </c>
      <c r="E7884" s="1" t="s">
        <v>36</v>
      </c>
      <c r="F7884" s="1" t="s">
        <v>23</v>
      </c>
      <c r="G7884" s="1" t="s">
        <v>24</v>
      </c>
      <c r="H7884" s="1" t="s">
        <v>51</v>
      </c>
      <c r="I7884" s="1" t="s">
        <v>52</v>
      </c>
      <c r="J7884" s="1" t="s">
        <v>53</v>
      </c>
      <c r="K7884" s="4">
        <v>3</v>
      </c>
      <c r="L7884" s="5">
        <v>59</v>
      </c>
      <c r="M7884" s="5">
        <f>EcommerceDataset[[#This Row],[quantity]]*EcommerceDataset[[#This Row],[unit_price]]</f>
        <v>177</v>
      </c>
      <c r="N7884" s="1" t="s">
        <v>21162</v>
      </c>
      <c r="O7884" s="3">
        <v>45635</v>
      </c>
      <c r="P7884" s="1" t="s">
        <v>75</v>
      </c>
      <c r="Q7884" s="1" t="s">
        <v>30</v>
      </c>
      <c r="R7884" s="4">
        <v>1</v>
      </c>
      <c r="S7884" s="1" t="s">
        <v>103</v>
      </c>
      <c r="T7884" s="1" t="s">
        <v>21163</v>
      </c>
      <c r="U7884" s="3">
        <v>45590</v>
      </c>
    </row>
    <row r="7885" spans="1:21" x14ac:dyDescent="0.3">
      <c r="A7885" s="1" t="s">
        <v>6421</v>
      </c>
      <c r="B7885" s="1" t="s">
        <v>493</v>
      </c>
      <c r="C7885" s="1" t="s">
        <v>98</v>
      </c>
      <c r="D7885" s="1" t="str">
        <f>_xlfn.CONCAT(EcommerceDataset[[#This Row],[first_name]]," ",EcommerceDataset[[#This Row],[last_name]])</f>
        <v>Christina Guzman</v>
      </c>
      <c r="E7885" s="1" t="s">
        <v>80</v>
      </c>
      <c r="F7885" s="1" t="s">
        <v>49</v>
      </c>
      <c r="G7885" s="1" t="s">
        <v>185</v>
      </c>
      <c r="H7885" s="1" t="s">
        <v>120</v>
      </c>
      <c r="I7885" s="1" t="s">
        <v>121</v>
      </c>
      <c r="J7885" s="1" t="s">
        <v>122</v>
      </c>
      <c r="K7885" s="4">
        <v>5</v>
      </c>
      <c r="L7885" s="5">
        <v>149</v>
      </c>
      <c r="M7885" s="5">
        <f>EcommerceDataset[[#This Row],[quantity]]*EcommerceDataset[[#This Row],[unit_price]]</f>
        <v>745</v>
      </c>
      <c r="N7885" s="1" t="s">
        <v>21164</v>
      </c>
      <c r="O7885" s="3">
        <v>45045</v>
      </c>
      <c r="P7885" s="1" t="s">
        <v>75</v>
      </c>
      <c r="Q7885" s="1" t="s">
        <v>30</v>
      </c>
      <c r="R7885" s="4">
        <v>2</v>
      </c>
      <c r="S7885" s="1" t="s">
        <v>103</v>
      </c>
      <c r="T7885" s="1" t="s">
        <v>21165</v>
      </c>
      <c r="U7885" s="3">
        <v>45265</v>
      </c>
    </row>
    <row r="7886" spans="1:21" x14ac:dyDescent="0.3">
      <c r="A7886" s="1" t="s">
        <v>2343</v>
      </c>
      <c r="B7886" s="1" t="s">
        <v>2344</v>
      </c>
      <c r="C7886" s="1" t="s">
        <v>2345</v>
      </c>
      <c r="D7886" s="1" t="str">
        <f>_xlfn.CONCAT(EcommerceDataset[[#This Row],[first_name]]," ",EcommerceDataset[[#This Row],[last_name]])</f>
        <v>Keith Beck</v>
      </c>
      <c r="E7886" s="1" t="s">
        <v>80</v>
      </c>
      <c r="F7886" s="1" t="s">
        <v>23</v>
      </c>
      <c r="G7886" s="1" t="s">
        <v>24</v>
      </c>
      <c r="H7886" s="1" t="s">
        <v>144</v>
      </c>
      <c r="I7886" s="1" t="s">
        <v>145</v>
      </c>
      <c r="J7886" s="1" t="s">
        <v>53</v>
      </c>
      <c r="K7886" s="4">
        <v>2</v>
      </c>
      <c r="L7886" s="5">
        <v>199</v>
      </c>
      <c r="M7886" s="5">
        <f>EcommerceDataset[[#This Row],[quantity]]*EcommerceDataset[[#This Row],[unit_price]]</f>
        <v>398</v>
      </c>
      <c r="N7886" s="1" t="s">
        <v>21166</v>
      </c>
      <c r="O7886" s="3">
        <v>45088</v>
      </c>
      <c r="P7886" s="1" t="s">
        <v>55</v>
      </c>
      <c r="Q7886" s="1" t="s">
        <v>56</v>
      </c>
      <c r="R7886" s="4">
        <v>4</v>
      </c>
      <c r="S7886" s="1" t="s">
        <v>132</v>
      </c>
      <c r="T7886" s="1" t="s">
        <v>21167</v>
      </c>
      <c r="U7886" s="3">
        <v>45188</v>
      </c>
    </row>
    <row r="7887" spans="1:21" x14ac:dyDescent="0.3">
      <c r="A7887" s="1" t="s">
        <v>15868</v>
      </c>
      <c r="B7887" s="1" t="s">
        <v>534</v>
      </c>
      <c r="C7887" s="1" t="s">
        <v>13947</v>
      </c>
      <c r="D7887" s="1" t="str">
        <f>_xlfn.CONCAT(EcommerceDataset[[#This Row],[first_name]]," ",EcommerceDataset[[#This Row],[last_name]])</f>
        <v>William Aguirre</v>
      </c>
      <c r="E7887" s="1" t="s">
        <v>22</v>
      </c>
      <c r="F7887" s="1" t="s">
        <v>49</v>
      </c>
      <c r="G7887" s="1" t="s">
        <v>50</v>
      </c>
      <c r="H7887" s="1" t="s">
        <v>86</v>
      </c>
      <c r="I7887" s="1" t="s">
        <v>87</v>
      </c>
      <c r="J7887" s="1" t="s">
        <v>64</v>
      </c>
      <c r="K7887" s="4">
        <v>1</v>
      </c>
      <c r="L7887" s="5">
        <v>99</v>
      </c>
      <c r="M7887" s="5">
        <f>EcommerceDataset[[#This Row],[quantity]]*EcommerceDataset[[#This Row],[unit_price]]</f>
        <v>99</v>
      </c>
      <c r="N7887" s="1" t="s">
        <v>21168</v>
      </c>
      <c r="O7887" s="3">
        <v>45356</v>
      </c>
      <c r="P7887" s="1" t="s">
        <v>75</v>
      </c>
      <c r="Q7887" s="1" t="s">
        <v>30</v>
      </c>
      <c r="R7887" s="4">
        <v>1</v>
      </c>
      <c r="S7887" s="1" t="s">
        <v>31</v>
      </c>
      <c r="T7887" s="1" t="s">
        <v>21169</v>
      </c>
      <c r="U7887" s="3">
        <v>45032</v>
      </c>
    </row>
    <row r="7888" spans="1:21" x14ac:dyDescent="0.3">
      <c r="A7888" s="1" t="s">
        <v>21170</v>
      </c>
      <c r="B7888" s="1" t="s">
        <v>1300</v>
      </c>
      <c r="C7888" s="1" t="s">
        <v>2557</v>
      </c>
      <c r="D7888" s="1" t="str">
        <f>_xlfn.CONCAT(EcommerceDataset[[#This Row],[first_name]]," ",EcommerceDataset[[#This Row],[last_name]])</f>
        <v>Nathaniel Chase</v>
      </c>
      <c r="E7888" s="1" t="s">
        <v>36</v>
      </c>
      <c r="F7888" s="1" t="s">
        <v>37</v>
      </c>
      <c r="G7888" s="1" t="s">
        <v>71</v>
      </c>
      <c r="H7888" s="1" t="s">
        <v>128</v>
      </c>
      <c r="I7888" s="1" t="s">
        <v>129</v>
      </c>
      <c r="J7888" s="1" t="s">
        <v>130</v>
      </c>
      <c r="K7888" s="4">
        <v>3</v>
      </c>
      <c r="L7888" s="5">
        <v>129</v>
      </c>
      <c r="M7888" s="5">
        <f>EcommerceDataset[[#This Row],[quantity]]*EcommerceDataset[[#This Row],[unit_price]]</f>
        <v>387</v>
      </c>
      <c r="N7888" s="1" t="s">
        <v>21171</v>
      </c>
      <c r="O7888" s="3">
        <v>44930</v>
      </c>
      <c r="P7888" s="1" t="s">
        <v>75</v>
      </c>
      <c r="Q7888" s="1" t="s">
        <v>30</v>
      </c>
      <c r="R7888" s="4">
        <v>1</v>
      </c>
      <c r="S7888" s="1" t="s">
        <v>31</v>
      </c>
      <c r="T7888" s="1" t="s">
        <v>21172</v>
      </c>
      <c r="U7888" s="3">
        <v>45122</v>
      </c>
    </row>
    <row r="7889" spans="1:21" x14ac:dyDescent="0.3">
      <c r="A7889" s="1" t="s">
        <v>19296</v>
      </c>
      <c r="B7889" s="1" t="s">
        <v>2340</v>
      </c>
      <c r="C7889" s="1" t="s">
        <v>887</v>
      </c>
      <c r="D7889" s="1" t="str">
        <f>_xlfn.CONCAT(EcommerceDataset[[#This Row],[first_name]]," ",EcommerceDataset[[#This Row],[last_name]])</f>
        <v>Jasmine Austin</v>
      </c>
      <c r="E7889" s="1" t="s">
        <v>80</v>
      </c>
      <c r="F7889" s="1" t="s">
        <v>37</v>
      </c>
      <c r="G7889" s="1" t="s">
        <v>93</v>
      </c>
      <c r="H7889" s="1" t="s">
        <v>390</v>
      </c>
      <c r="I7889" s="1" t="s">
        <v>391</v>
      </c>
      <c r="J7889" s="1" t="s">
        <v>122</v>
      </c>
      <c r="K7889" s="4">
        <v>5</v>
      </c>
      <c r="L7889" s="5">
        <v>25</v>
      </c>
      <c r="M7889" s="5">
        <f>EcommerceDataset[[#This Row],[quantity]]*EcommerceDataset[[#This Row],[unit_price]]</f>
        <v>125</v>
      </c>
      <c r="N7889" s="1" t="s">
        <v>21173</v>
      </c>
      <c r="O7889" s="3">
        <v>45016</v>
      </c>
      <c r="P7889" s="1" t="s">
        <v>75</v>
      </c>
      <c r="Q7889" s="1" t="s">
        <v>43</v>
      </c>
      <c r="R7889" s="4">
        <v>4</v>
      </c>
      <c r="S7889" s="1" t="s">
        <v>31</v>
      </c>
      <c r="T7889" s="1" t="s">
        <v>21174</v>
      </c>
      <c r="U7889" s="3">
        <v>45580</v>
      </c>
    </row>
    <row r="7890" spans="1:21" x14ac:dyDescent="0.3">
      <c r="A7890" s="1" t="s">
        <v>1683</v>
      </c>
      <c r="B7890" s="1" t="s">
        <v>222</v>
      </c>
      <c r="C7890" s="1" t="s">
        <v>1684</v>
      </c>
      <c r="D7890" s="1" t="str">
        <f>_xlfn.CONCAT(EcommerceDataset[[#This Row],[first_name]]," ",EcommerceDataset[[#This Row],[last_name]])</f>
        <v>Todd Short</v>
      </c>
      <c r="E7890" s="1" t="s">
        <v>36</v>
      </c>
      <c r="F7890" s="1" t="s">
        <v>49</v>
      </c>
      <c r="G7890" s="1" t="s">
        <v>38</v>
      </c>
      <c r="H7890" s="1" t="s">
        <v>99</v>
      </c>
      <c r="I7890" s="1" t="s">
        <v>100</v>
      </c>
      <c r="J7890" s="1" t="s">
        <v>27</v>
      </c>
      <c r="K7890" s="4">
        <v>4</v>
      </c>
      <c r="L7890" s="5">
        <v>199</v>
      </c>
      <c r="M7890" s="5">
        <f>EcommerceDataset[[#This Row],[quantity]]*EcommerceDataset[[#This Row],[unit_price]]</f>
        <v>796</v>
      </c>
      <c r="N7890" s="1" t="s">
        <v>21175</v>
      </c>
      <c r="O7890" s="3">
        <v>45719</v>
      </c>
      <c r="P7890" s="1" t="s">
        <v>55</v>
      </c>
      <c r="Q7890" s="1" t="s">
        <v>56</v>
      </c>
      <c r="R7890" s="4">
        <v>3</v>
      </c>
      <c r="S7890" s="1" t="s">
        <v>31</v>
      </c>
      <c r="T7890" s="1" t="s">
        <v>21176</v>
      </c>
      <c r="U7890" s="3">
        <v>45776</v>
      </c>
    </row>
    <row r="7891" spans="1:21" x14ac:dyDescent="0.3">
      <c r="A7891" s="1" t="s">
        <v>3668</v>
      </c>
      <c r="B7891" s="1" t="s">
        <v>1051</v>
      </c>
      <c r="C7891" s="1" t="s">
        <v>1663</v>
      </c>
      <c r="D7891" s="1" t="str">
        <f>_xlfn.CONCAT(EcommerceDataset[[#This Row],[first_name]]," ",EcommerceDataset[[#This Row],[last_name]])</f>
        <v>Kathleen Powell</v>
      </c>
      <c r="E7891" s="1" t="s">
        <v>36</v>
      </c>
      <c r="F7891" s="1" t="s">
        <v>49</v>
      </c>
      <c r="G7891" s="1" t="s">
        <v>71</v>
      </c>
      <c r="H7891" s="1" t="s">
        <v>390</v>
      </c>
      <c r="I7891" s="1" t="s">
        <v>391</v>
      </c>
      <c r="J7891" s="1" t="s">
        <v>122</v>
      </c>
      <c r="K7891" s="4">
        <v>4</v>
      </c>
      <c r="L7891" s="5">
        <v>25</v>
      </c>
      <c r="M7891" s="5">
        <f>EcommerceDataset[[#This Row],[quantity]]*EcommerceDataset[[#This Row],[unit_price]]</f>
        <v>100</v>
      </c>
      <c r="N7891" s="1" t="s">
        <v>21177</v>
      </c>
      <c r="O7891" s="3">
        <v>45109</v>
      </c>
      <c r="P7891" s="1" t="s">
        <v>75</v>
      </c>
      <c r="Q7891" s="1" t="s">
        <v>56</v>
      </c>
      <c r="R7891" s="4">
        <v>2</v>
      </c>
      <c r="S7891" s="1" t="s">
        <v>66</v>
      </c>
      <c r="T7891" s="1" t="s">
        <v>21178</v>
      </c>
      <c r="U7891" s="3">
        <v>45505</v>
      </c>
    </row>
    <row r="7892" spans="1:21" x14ac:dyDescent="0.3">
      <c r="A7892" s="1" t="s">
        <v>15942</v>
      </c>
      <c r="B7892" s="1" t="s">
        <v>406</v>
      </c>
      <c r="C7892" s="1" t="s">
        <v>877</v>
      </c>
      <c r="D7892" s="1" t="str">
        <f>_xlfn.CONCAT(EcommerceDataset[[#This Row],[first_name]]," ",EcommerceDataset[[#This Row],[last_name]])</f>
        <v>Rachel Hernandez</v>
      </c>
      <c r="E7892" s="1" t="s">
        <v>36</v>
      </c>
      <c r="F7892" s="1" t="s">
        <v>49</v>
      </c>
      <c r="G7892" s="1" t="s">
        <v>71</v>
      </c>
      <c r="H7892" s="1" t="s">
        <v>62</v>
      </c>
      <c r="I7892" s="1" t="s">
        <v>63</v>
      </c>
      <c r="J7892" s="1" t="s">
        <v>64</v>
      </c>
      <c r="K7892" s="4">
        <v>2</v>
      </c>
      <c r="L7892" s="5">
        <v>399</v>
      </c>
      <c r="M7892" s="5">
        <f>EcommerceDataset[[#This Row],[quantity]]*EcommerceDataset[[#This Row],[unit_price]]</f>
        <v>798</v>
      </c>
      <c r="N7892" s="1" t="s">
        <v>21179</v>
      </c>
      <c r="O7892" s="3">
        <v>45207</v>
      </c>
      <c r="P7892" s="1" t="s">
        <v>102</v>
      </c>
      <c r="Q7892" s="1" t="s">
        <v>56</v>
      </c>
      <c r="R7892" s="4">
        <v>2</v>
      </c>
      <c r="S7892" s="1" t="s">
        <v>44</v>
      </c>
      <c r="T7892" s="1" t="s">
        <v>21180</v>
      </c>
      <c r="U7892" s="3">
        <v>45515</v>
      </c>
    </row>
    <row r="7893" spans="1:21" x14ac:dyDescent="0.3">
      <c r="A7893" s="1" t="s">
        <v>4188</v>
      </c>
      <c r="B7893" s="1" t="s">
        <v>695</v>
      </c>
      <c r="C7893" s="1" t="s">
        <v>4189</v>
      </c>
      <c r="D7893" s="1" t="str">
        <f>_xlfn.CONCAT(EcommerceDataset[[#This Row],[first_name]]," ",EcommerceDataset[[#This Row],[last_name]])</f>
        <v>Ann Vang</v>
      </c>
      <c r="E7893" s="1" t="s">
        <v>22</v>
      </c>
      <c r="F7893" s="1" t="s">
        <v>37</v>
      </c>
      <c r="G7893" s="1" t="s">
        <v>151</v>
      </c>
      <c r="H7893" s="1" t="s">
        <v>39</v>
      </c>
      <c r="I7893" s="1" t="s">
        <v>40</v>
      </c>
      <c r="J7893" s="1" t="s">
        <v>41</v>
      </c>
      <c r="K7893" s="4">
        <v>4</v>
      </c>
      <c r="L7893" s="5">
        <v>59</v>
      </c>
      <c r="M7893" s="5">
        <f>EcommerceDataset[[#This Row],[quantity]]*EcommerceDataset[[#This Row],[unit_price]]</f>
        <v>236</v>
      </c>
      <c r="N7893" s="1" t="s">
        <v>21181</v>
      </c>
      <c r="O7893" s="3">
        <v>45187</v>
      </c>
      <c r="P7893" s="1" t="s">
        <v>55</v>
      </c>
      <c r="Q7893" s="1" t="s">
        <v>30</v>
      </c>
      <c r="R7893" s="4">
        <v>2</v>
      </c>
      <c r="S7893" s="1" t="s">
        <v>132</v>
      </c>
      <c r="T7893" s="1" t="s">
        <v>21182</v>
      </c>
      <c r="U7893" s="3">
        <v>45492</v>
      </c>
    </row>
    <row r="7894" spans="1:21" x14ac:dyDescent="0.3">
      <c r="A7894" s="1" t="s">
        <v>21183</v>
      </c>
      <c r="B7894" s="1" t="s">
        <v>424</v>
      </c>
      <c r="C7894" s="1" t="s">
        <v>1701</v>
      </c>
      <c r="D7894" s="1" t="str">
        <f>_xlfn.CONCAT(EcommerceDataset[[#This Row],[first_name]]," ",EcommerceDataset[[#This Row],[last_name]])</f>
        <v>Sarah Watson</v>
      </c>
      <c r="E7894" s="1" t="s">
        <v>36</v>
      </c>
      <c r="F7894" s="1" t="s">
        <v>49</v>
      </c>
      <c r="G7894" s="1" t="s">
        <v>61</v>
      </c>
      <c r="H7894" s="1" t="s">
        <v>62</v>
      </c>
      <c r="I7894" s="1" t="s">
        <v>63</v>
      </c>
      <c r="J7894" s="1" t="s">
        <v>64</v>
      </c>
      <c r="K7894" s="4">
        <v>5</v>
      </c>
      <c r="L7894" s="5">
        <v>399</v>
      </c>
      <c r="M7894" s="5">
        <f>EcommerceDataset[[#This Row],[quantity]]*EcommerceDataset[[#This Row],[unit_price]]</f>
        <v>1995</v>
      </c>
      <c r="N7894" s="1" t="s">
        <v>21184</v>
      </c>
      <c r="O7894" s="3">
        <v>45368</v>
      </c>
      <c r="P7894" s="1" t="s">
        <v>29</v>
      </c>
      <c r="Q7894" s="1" t="s">
        <v>30</v>
      </c>
      <c r="R7894" s="4">
        <v>1</v>
      </c>
      <c r="S7894" s="1" t="s">
        <v>66</v>
      </c>
      <c r="T7894" s="1" t="s">
        <v>21185</v>
      </c>
      <c r="U7894" s="3">
        <v>45402</v>
      </c>
    </row>
    <row r="7895" spans="1:21" x14ac:dyDescent="0.3">
      <c r="A7895" s="1" t="s">
        <v>4307</v>
      </c>
      <c r="B7895" s="1" t="s">
        <v>4308</v>
      </c>
      <c r="C7895" s="1" t="s">
        <v>4309</v>
      </c>
      <c r="D7895" s="1" t="str">
        <f>_xlfn.CONCAT(EcommerceDataset[[#This Row],[first_name]]," ",EcommerceDataset[[#This Row],[last_name]])</f>
        <v>Cory Benton</v>
      </c>
      <c r="E7895" s="1" t="s">
        <v>22</v>
      </c>
      <c r="F7895" s="1" t="s">
        <v>37</v>
      </c>
      <c r="G7895" s="1" t="s">
        <v>24</v>
      </c>
      <c r="H7895" s="1" t="s">
        <v>62</v>
      </c>
      <c r="I7895" s="1" t="s">
        <v>63</v>
      </c>
      <c r="J7895" s="1" t="s">
        <v>64</v>
      </c>
      <c r="K7895" s="4">
        <v>4</v>
      </c>
      <c r="L7895" s="5">
        <v>399</v>
      </c>
      <c r="M7895" s="5">
        <f>EcommerceDataset[[#This Row],[quantity]]*EcommerceDataset[[#This Row],[unit_price]]</f>
        <v>1596</v>
      </c>
      <c r="N7895" s="1" t="s">
        <v>21186</v>
      </c>
      <c r="O7895" s="3">
        <v>45609</v>
      </c>
      <c r="P7895" s="1" t="s">
        <v>29</v>
      </c>
      <c r="Q7895" s="1" t="s">
        <v>30</v>
      </c>
      <c r="R7895" s="4">
        <v>3</v>
      </c>
      <c r="S7895" s="1" t="s">
        <v>44</v>
      </c>
      <c r="T7895" s="1" t="s">
        <v>21187</v>
      </c>
      <c r="U7895" s="3">
        <v>45456</v>
      </c>
    </row>
    <row r="7896" spans="1:21" x14ac:dyDescent="0.3">
      <c r="A7896" s="1" t="s">
        <v>10000</v>
      </c>
      <c r="B7896" s="1" t="s">
        <v>749</v>
      </c>
      <c r="C7896" s="1" t="s">
        <v>2207</v>
      </c>
      <c r="D7896" s="1" t="str">
        <f>_xlfn.CONCAT(EcommerceDataset[[#This Row],[first_name]]," ",EcommerceDataset[[#This Row],[last_name]])</f>
        <v>Stephanie Meyers</v>
      </c>
      <c r="E7896" s="1" t="s">
        <v>80</v>
      </c>
      <c r="F7896" s="1" t="s">
        <v>49</v>
      </c>
      <c r="G7896" s="1" t="s">
        <v>185</v>
      </c>
      <c r="H7896" s="1" t="s">
        <v>190</v>
      </c>
      <c r="I7896" s="1" t="s">
        <v>191</v>
      </c>
      <c r="J7896" s="1" t="s">
        <v>41</v>
      </c>
      <c r="K7896" s="4">
        <v>2</v>
      </c>
      <c r="L7896" s="5">
        <v>120</v>
      </c>
      <c r="M7896" s="5">
        <f>EcommerceDataset[[#This Row],[quantity]]*EcommerceDataset[[#This Row],[unit_price]]</f>
        <v>240</v>
      </c>
      <c r="N7896" s="1" t="s">
        <v>21188</v>
      </c>
      <c r="O7896" s="3">
        <v>45873</v>
      </c>
      <c r="P7896" s="1" t="s">
        <v>75</v>
      </c>
      <c r="Q7896" s="1" t="s">
        <v>56</v>
      </c>
      <c r="R7896" s="4">
        <v>2</v>
      </c>
      <c r="S7896" s="1" t="s">
        <v>66</v>
      </c>
      <c r="T7896" s="1" t="s">
        <v>21189</v>
      </c>
      <c r="U7896" s="3">
        <v>45447</v>
      </c>
    </row>
    <row r="7897" spans="1:21" x14ac:dyDescent="0.3">
      <c r="A7897" s="1" t="s">
        <v>13453</v>
      </c>
      <c r="B7897" s="1" t="s">
        <v>126</v>
      </c>
      <c r="C7897" s="1" t="s">
        <v>5911</v>
      </c>
      <c r="D7897" s="1" t="str">
        <f>_xlfn.CONCAT(EcommerceDataset[[#This Row],[first_name]]," ",EcommerceDataset[[#This Row],[last_name]])</f>
        <v>Michelle Ibarra</v>
      </c>
      <c r="E7897" s="1" t="s">
        <v>22</v>
      </c>
      <c r="F7897" s="1" t="s">
        <v>23</v>
      </c>
      <c r="G7897" s="1" t="s">
        <v>61</v>
      </c>
      <c r="H7897" s="1" t="s">
        <v>99</v>
      </c>
      <c r="I7897" s="1" t="s">
        <v>100</v>
      </c>
      <c r="J7897" s="1" t="s">
        <v>27</v>
      </c>
      <c r="K7897" s="4">
        <v>2</v>
      </c>
      <c r="L7897" s="5">
        <v>199</v>
      </c>
      <c r="M7897" s="5">
        <f>EcommerceDataset[[#This Row],[quantity]]*EcommerceDataset[[#This Row],[unit_price]]</f>
        <v>398</v>
      </c>
      <c r="N7897" s="1" t="s">
        <v>21190</v>
      </c>
      <c r="O7897" s="3">
        <v>45664</v>
      </c>
      <c r="P7897" s="1" t="s">
        <v>75</v>
      </c>
      <c r="Q7897" s="1" t="s">
        <v>56</v>
      </c>
      <c r="R7897" s="4">
        <v>3</v>
      </c>
      <c r="S7897" s="1" t="s">
        <v>103</v>
      </c>
      <c r="T7897" s="1" t="s">
        <v>21191</v>
      </c>
      <c r="U7897" s="3">
        <v>45775</v>
      </c>
    </row>
    <row r="7898" spans="1:21" x14ac:dyDescent="0.3">
      <c r="A7898" s="1" t="s">
        <v>21192</v>
      </c>
      <c r="B7898" s="1" t="s">
        <v>21193</v>
      </c>
      <c r="C7898" s="1" t="s">
        <v>701</v>
      </c>
      <c r="D7898" s="1" t="str">
        <f>_xlfn.CONCAT(EcommerceDataset[[#This Row],[first_name]]," ",EcommerceDataset[[#This Row],[last_name]])</f>
        <v>Michaela Jones</v>
      </c>
      <c r="E7898" s="1" t="s">
        <v>36</v>
      </c>
      <c r="F7898" s="1" t="s">
        <v>37</v>
      </c>
      <c r="G7898" s="1" t="s">
        <v>179</v>
      </c>
      <c r="H7898" s="1" t="s">
        <v>128</v>
      </c>
      <c r="I7898" s="1" t="s">
        <v>129</v>
      </c>
      <c r="J7898" s="1" t="s">
        <v>130</v>
      </c>
      <c r="K7898" s="4">
        <v>5</v>
      </c>
      <c r="L7898" s="5">
        <v>129</v>
      </c>
      <c r="M7898" s="5">
        <f>EcommerceDataset[[#This Row],[quantity]]*EcommerceDataset[[#This Row],[unit_price]]</f>
        <v>645</v>
      </c>
      <c r="N7898" s="1" t="s">
        <v>21194</v>
      </c>
      <c r="O7898" s="3">
        <v>44914</v>
      </c>
      <c r="P7898" s="1" t="s">
        <v>75</v>
      </c>
      <c r="Q7898" s="1" t="s">
        <v>43</v>
      </c>
      <c r="R7898" s="4">
        <v>5</v>
      </c>
      <c r="S7898" s="1" t="s">
        <v>132</v>
      </c>
      <c r="T7898" s="1" t="s">
        <v>21195</v>
      </c>
      <c r="U7898" s="3">
        <v>45885</v>
      </c>
    </row>
    <row r="7899" spans="1:21" x14ac:dyDescent="0.3">
      <c r="A7899" s="1" t="s">
        <v>10533</v>
      </c>
      <c r="B7899" s="1" t="s">
        <v>1610</v>
      </c>
      <c r="C7899" s="1" t="s">
        <v>275</v>
      </c>
      <c r="D7899" s="1" t="str">
        <f>_xlfn.CONCAT(EcommerceDataset[[#This Row],[first_name]]," ",EcommerceDataset[[#This Row],[last_name]])</f>
        <v>Gregory Smith</v>
      </c>
      <c r="E7899" s="1" t="s">
        <v>36</v>
      </c>
      <c r="F7899" s="1" t="s">
        <v>49</v>
      </c>
      <c r="G7899" s="1" t="s">
        <v>151</v>
      </c>
      <c r="H7899" s="1" t="s">
        <v>390</v>
      </c>
      <c r="I7899" s="1" t="s">
        <v>391</v>
      </c>
      <c r="J7899" s="1" t="s">
        <v>122</v>
      </c>
      <c r="K7899" s="4">
        <v>4</v>
      </c>
      <c r="L7899" s="5">
        <v>25</v>
      </c>
      <c r="M7899" s="5">
        <f>EcommerceDataset[[#This Row],[quantity]]*EcommerceDataset[[#This Row],[unit_price]]</f>
        <v>100</v>
      </c>
      <c r="N7899" s="1" t="s">
        <v>21196</v>
      </c>
      <c r="O7899" s="3">
        <v>45397</v>
      </c>
      <c r="P7899" s="1" t="s">
        <v>102</v>
      </c>
      <c r="Q7899" s="1" t="s">
        <v>56</v>
      </c>
      <c r="R7899" s="4">
        <v>5</v>
      </c>
      <c r="S7899" s="1" t="s">
        <v>132</v>
      </c>
      <c r="T7899" s="1" t="s">
        <v>21197</v>
      </c>
      <c r="U7899" s="3">
        <v>45823</v>
      </c>
    </row>
    <row r="7900" spans="1:21" x14ac:dyDescent="0.3">
      <c r="A7900" s="1" t="s">
        <v>1125</v>
      </c>
      <c r="B7900" s="1" t="s">
        <v>1126</v>
      </c>
      <c r="C7900" s="1" t="s">
        <v>1127</v>
      </c>
      <c r="D7900" s="1" t="str">
        <f>_xlfn.CONCAT(EcommerceDataset[[#This Row],[first_name]]," ",EcommerceDataset[[#This Row],[last_name]])</f>
        <v>Gabrielle Lynn</v>
      </c>
      <c r="E7900" s="1" t="s">
        <v>80</v>
      </c>
      <c r="F7900" s="1" t="s">
        <v>37</v>
      </c>
      <c r="G7900" s="1" t="s">
        <v>50</v>
      </c>
      <c r="H7900" s="1" t="s">
        <v>62</v>
      </c>
      <c r="I7900" s="1" t="s">
        <v>63</v>
      </c>
      <c r="J7900" s="1" t="s">
        <v>64</v>
      </c>
      <c r="K7900" s="4">
        <v>1</v>
      </c>
      <c r="L7900" s="5">
        <v>399</v>
      </c>
      <c r="M7900" s="5">
        <f>EcommerceDataset[[#This Row],[quantity]]*EcommerceDataset[[#This Row],[unit_price]]</f>
        <v>399</v>
      </c>
      <c r="N7900" s="1" t="s">
        <v>21198</v>
      </c>
      <c r="O7900" s="3">
        <v>44958</v>
      </c>
      <c r="P7900" s="1" t="s">
        <v>75</v>
      </c>
      <c r="Q7900" s="1" t="s">
        <v>30</v>
      </c>
      <c r="R7900" s="4">
        <v>5</v>
      </c>
      <c r="S7900" s="1" t="s">
        <v>103</v>
      </c>
      <c r="T7900" s="1" t="s">
        <v>21199</v>
      </c>
      <c r="U7900" s="3">
        <v>45009</v>
      </c>
    </row>
    <row r="7901" spans="1:21" x14ac:dyDescent="0.3">
      <c r="A7901" s="1" t="s">
        <v>21200</v>
      </c>
      <c r="B7901" s="1" t="s">
        <v>6219</v>
      </c>
      <c r="C7901" s="1" t="s">
        <v>2902</v>
      </c>
      <c r="D7901" s="1" t="str">
        <f>_xlfn.CONCAT(EcommerceDataset[[#This Row],[first_name]]," ",EcommerceDataset[[#This Row],[last_name]])</f>
        <v>Darrell Browning</v>
      </c>
      <c r="E7901" s="1" t="s">
        <v>80</v>
      </c>
      <c r="F7901" s="1" t="s">
        <v>37</v>
      </c>
      <c r="G7901" s="1" t="s">
        <v>179</v>
      </c>
      <c r="H7901" s="1" t="s">
        <v>144</v>
      </c>
      <c r="I7901" s="1" t="s">
        <v>145</v>
      </c>
      <c r="J7901" s="1" t="s">
        <v>53</v>
      </c>
      <c r="K7901" s="4">
        <v>1</v>
      </c>
      <c r="L7901" s="5">
        <v>199</v>
      </c>
      <c r="M7901" s="5">
        <f>EcommerceDataset[[#This Row],[quantity]]*EcommerceDataset[[#This Row],[unit_price]]</f>
        <v>199</v>
      </c>
      <c r="N7901" s="1" t="s">
        <v>21201</v>
      </c>
      <c r="O7901" s="3">
        <v>45654</v>
      </c>
      <c r="P7901" s="1" t="s">
        <v>109</v>
      </c>
      <c r="Q7901" s="1" t="s">
        <v>30</v>
      </c>
      <c r="R7901" s="4">
        <v>4</v>
      </c>
      <c r="S7901" s="1" t="s">
        <v>132</v>
      </c>
      <c r="T7901" s="1" t="s">
        <v>21202</v>
      </c>
      <c r="U7901" s="3">
        <v>45374</v>
      </c>
    </row>
    <row r="7902" spans="1:21" x14ac:dyDescent="0.3">
      <c r="A7902" s="1" t="s">
        <v>13453</v>
      </c>
      <c r="B7902" s="1" t="s">
        <v>126</v>
      </c>
      <c r="C7902" s="1" t="s">
        <v>5911</v>
      </c>
      <c r="D7902" s="1" t="str">
        <f>_xlfn.CONCAT(EcommerceDataset[[#This Row],[first_name]]," ",EcommerceDataset[[#This Row],[last_name]])</f>
        <v>Michelle Ibarra</v>
      </c>
      <c r="E7902" s="1" t="s">
        <v>22</v>
      </c>
      <c r="F7902" s="1" t="s">
        <v>23</v>
      </c>
      <c r="G7902" s="1" t="s">
        <v>61</v>
      </c>
      <c r="H7902" s="1" t="s">
        <v>190</v>
      </c>
      <c r="I7902" s="1" t="s">
        <v>191</v>
      </c>
      <c r="J7902" s="1" t="s">
        <v>41</v>
      </c>
      <c r="K7902" s="4">
        <v>3</v>
      </c>
      <c r="L7902" s="5">
        <v>120</v>
      </c>
      <c r="M7902" s="5">
        <f>EcommerceDataset[[#This Row],[quantity]]*EcommerceDataset[[#This Row],[unit_price]]</f>
        <v>360</v>
      </c>
      <c r="N7902" s="1" t="s">
        <v>21203</v>
      </c>
      <c r="O7902" s="3">
        <v>44996</v>
      </c>
      <c r="P7902" s="1" t="s">
        <v>75</v>
      </c>
      <c r="Q7902" s="1" t="s">
        <v>56</v>
      </c>
      <c r="R7902" s="4">
        <v>1</v>
      </c>
      <c r="S7902" s="1" t="s">
        <v>132</v>
      </c>
      <c r="T7902" s="1" t="s">
        <v>21204</v>
      </c>
      <c r="U7902" s="3">
        <v>45790</v>
      </c>
    </row>
    <row r="7903" spans="1:21" x14ac:dyDescent="0.3">
      <c r="A7903" s="1" t="s">
        <v>2583</v>
      </c>
      <c r="B7903" s="1" t="s">
        <v>299</v>
      </c>
      <c r="C7903" s="1" t="s">
        <v>395</v>
      </c>
      <c r="D7903" s="1" t="str">
        <f>_xlfn.CONCAT(EcommerceDataset[[#This Row],[first_name]]," ",EcommerceDataset[[#This Row],[last_name]])</f>
        <v>Heather Garcia</v>
      </c>
      <c r="E7903" s="1" t="s">
        <v>22</v>
      </c>
      <c r="F7903" s="1" t="s">
        <v>37</v>
      </c>
      <c r="G7903" s="1" t="s">
        <v>185</v>
      </c>
      <c r="H7903" s="1" t="s">
        <v>62</v>
      </c>
      <c r="I7903" s="1" t="s">
        <v>63</v>
      </c>
      <c r="J7903" s="1" t="s">
        <v>64</v>
      </c>
      <c r="K7903" s="4">
        <v>5</v>
      </c>
      <c r="L7903" s="5">
        <v>399</v>
      </c>
      <c r="M7903" s="5">
        <f>EcommerceDataset[[#This Row],[quantity]]*EcommerceDataset[[#This Row],[unit_price]]</f>
        <v>1995</v>
      </c>
      <c r="N7903" s="1" t="s">
        <v>21205</v>
      </c>
      <c r="O7903" s="3">
        <v>45300</v>
      </c>
      <c r="P7903" s="1" t="s">
        <v>102</v>
      </c>
      <c r="Q7903" s="1" t="s">
        <v>56</v>
      </c>
      <c r="R7903" s="4">
        <v>2</v>
      </c>
      <c r="S7903" s="1" t="s">
        <v>132</v>
      </c>
      <c r="T7903" s="1" t="s">
        <v>21206</v>
      </c>
      <c r="U7903" s="3">
        <v>45849</v>
      </c>
    </row>
    <row r="7904" spans="1:21" x14ac:dyDescent="0.3">
      <c r="A7904" s="1" t="s">
        <v>16950</v>
      </c>
      <c r="B7904" s="1" t="s">
        <v>1506</v>
      </c>
      <c r="C7904" s="1" t="s">
        <v>2983</v>
      </c>
      <c r="D7904" s="1" t="str">
        <f>_xlfn.CONCAT(EcommerceDataset[[#This Row],[first_name]]," ",EcommerceDataset[[#This Row],[last_name]])</f>
        <v>Vanessa King</v>
      </c>
      <c r="E7904" s="1" t="s">
        <v>80</v>
      </c>
      <c r="F7904" s="1" t="s">
        <v>37</v>
      </c>
      <c r="G7904" s="1" t="s">
        <v>151</v>
      </c>
      <c r="H7904" s="1" t="s">
        <v>72</v>
      </c>
      <c r="I7904" s="1" t="s">
        <v>73</v>
      </c>
      <c r="J7904" s="1" t="s">
        <v>41</v>
      </c>
      <c r="K7904" s="4">
        <v>2</v>
      </c>
      <c r="L7904" s="5">
        <v>110</v>
      </c>
      <c r="M7904" s="5">
        <f>EcommerceDataset[[#This Row],[quantity]]*EcommerceDataset[[#This Row],[unit_price]]</f>
        <v>220</v>
      </c>
      <c r="N7904" s="1" t="s">
        <v>21207</v>
      </c>
      <c r="O7904" s="3">
        <v>45087</v>
      </c>
      <c r="P7904" s="1" t="s">
        <v>102</v>
      </c>
      <c r="Q7904" s="1" t="s">
        <v>43</v>
      </c>
      <c r="R7904" s="4">
        <v>4</v>
      </c>
      <c r="S7904" s="1" t="s">
        <v>31</v>
      </c>
      <c r="T7904" s="1" t="s">
        <v>21208</v>
      </c>
      <c r="U7904" s="3">
        <v>45348</v>
      </c>
    </row>
    <row r="7905" spans="1:21" x14ac:dyDescent="0.3">
      <c r="A7905" s="1" t="s">
        <v>1825</v>
      </c>
      <c r="B7905" s="1" t="s">
        <v>657</v>
      </c>
      <c r="C7905" s="1" t="s">
        <v>380</v>
      </c>
      <c r="D7905" s="1" t="str">
        <f>_xlfn.CONCAT(EcommerceDataset[[#This Row],[first_name]]," ",EcommerceDataset[[#This Row],[last_name]])</f>
        <v>Matthew Young</v>
      </c>
      <c r="E7905" s="1" t="s">
        <v>36</v>
      </c>
      <c r="F7905" s="1" t="s">
        <v>37</v>
      </c>
      <c r="G7905" s="1" t="s">
        <v>50</v>
      </c>
      <c r="H7905" s="1" t="s">
        <v>25</v>
      </c>
      <c r="I7905" s="1" t="s">
        <v>26</v>
      </c>
      <c r="J7905" s="1" t="s">
        <v>27</v>
      </c>
      <c r="K7905" s="4">
        <v>2</v>
      </c>
      <c r="L7905" s="5">
        <v>229</v>
      </c>
      <c r="M7905" s="5">
        <f>EcommerceDataset[[#This Row],[quantity]]*EcommerceDataset[[#This Row],[unit_price]]</f>
        <v>458</v>
      </c>
      <c r="N7905" s="1" t="s">
        <v>21209</v>
      </c>
      <c r="O7905" s="3">
        <v>45733</v>
      </c>
      <c r="P7905" s="1" t="s">
        <v>102</v>
      </c>
      <c r="Q7905" s="1" t="s">
        <v>30</v>
      </c>
      <c r="R7905" s="4">
        <v>2</v>
      </c>
      <c r="S7905" s="1" t="s">
        <v>44</v>
      </c>
      <c r="T7905" s="1" t="s">
        <v>21210</v>
      </c>
      <c r="U7905" s="3">
        <v>45406</v>
      </c>
    </row>
    <row r="7906" spans="1:21" x14ac:dyDescent="0.3">
      <c r="A7906" s="1" t="s">
        <v>21211</v>
      </c>
      <c r="B7906" s="1" t="s">
        <v>59</v>
      </c>
      <c r="C7906" s="1" t="s">
        <v>931</v>
      </c>
      <c r="D7906" s="1" t="str">
        <f>_xlfn.CONCAT(EcommerceDataset[[#This Row],[first_name]]," ",EcommerceDataset[[#This Row],[last_name]])</f>
        <v>Jessica Collins</v>
      </c>
      <c r="E7906" s="1" t="s">
        <v>80</v>
      </c>
      <c r="F7906" s="1" t="s">
        <v>37</v>
      </c>
      <c r="G7906" s="1" t="s">
        <v>24</v>
      </c>
      <c r="H7906" s="1" t="s">
        <v>167</v>
      </c>
      <c r="I7906" s="1" t="s">
        <v>168</v>
      </c>
      <c r="J7906" s="1" t="s">
        <v>130</v>
      </c>
      <c r="K7906" s="4">
        <v>3</v>
      </c>
      <c r="L7906" s="5">
        <v>80</v>
      </c>
      <c r="M7906" s="5">
        <f>EcommerceDataset[[#This Row],[quantity]]*EcommerceDataset[[#This Row],[unit_price]]</f>
        <v>240</v>
      </c>
      <c r="N7906" s="1" t="s">
        <v>21212</v>
      </c>
      <c r="O7906" s="3">
        <v>45868</v>
      </c>
      <c r="P7906" s="1" t="s">
        <v>109</v>
      </c>
      <c r="Q7906" s="1" t="s">
        <v>43</v>
      </c>
      <c r="R7906" s="4">
        <v>2</v>
      </c>
      <c r="S7906" s="1" t="s">
        <v>31</v>
      </c>
      <c r="T7906" s="1" t="s">
        <v>21213</v>
      </c>
      <c r="U7906" s="3">
        <v>45597</v>
      </c>
    </row>
    <row r="7907" spans="1:21" x14ac:dyDescent="0.3">
      <c r="A7907" s="1" t="s">
        <v>3437</v>
      </c>
      <c r="B7907" s="1" t="s">
        <v>912</v>
      </c>
      <c r="C7907" s="1" t="s">
        <v>680</v>
      </c>
      <c r="D7907" s="1" t="str">
        <f>_xlfn.CONCAT(EcommerceDataset[[#This Row],[first_name]]," ",EcommerceDataset[[#This Row],[last_name]])</f>
        <v>Karen Barker</v>
      </c>
      <c r="E7907" s="1" t="s">
        <v>22</v>
      </c>
      <c r="F7907" s="1" t="s">
        <v>23</v>
      </c>
      <c r="G7907" s="1" t="s">
        <v>50</v>
      </c>
      <c r="H7907" s="1" t="s">
        <v>39</v>
      </c>
      <c r="I7907" s="1" t="s">
        <v>40</v>
      </c>
      <c r="J7907" s="1" t="s">
        <v>41</v>
      </c>
      <c r="K7907" s="4">
        <v>3</v>
      </c>
      <c r="L7907" s="5">
        <v>59</v>
      </c>
      <c r="M7907" s="5">
        <f>EcommerceDataset[[#This Row],[quantity]]*EcommerceDataset[[#This Row],[unit_price]]</f>
        <v>177</v>
      </c>
      <c r="N7907" s="1" t="s">
        <v>21214</v>
      </c>
      <c r="O7907" s="3">
        <v>45868</v>
      </c>
      <c r="P7907" s="1" t="s">
        <v>55</v>
      </c>
      <c r="Q7907" s="1" t="s">
        <v>30</v>
      </c>
      <c r="R7907" s="4">
        <v>1</v>
      </c>
      <c r="S7907" s="1" t="s">
        <v>66</v>
      </c>
      <c r="T7907" s="1" t="s">
        <v>21215</v>
      </c>
      <c r="U7907" s="3">
        <v>45732</v>
      </c>
    </row>
    <row r="7908" spans="1:21" x14ac:dyDescent="0.3">
      <c r="A7908" s="1" t="s">
        <v>3947</v>
      </c>
      <c r="B7908" s="1" t="s">
        <v>1755</v>
      </c>
      <c r="C7908" s="1" t="s">
        <v>3948</v>
      </c>
      <c r="D7908" s="1" t="str">
        <f>_xlfn.CONCAT(EcommerceDataset[[#This Row],[first_name]]," ",EcommerceDataset[[#This Row],[last_name]])</f>
        <v>Pamela Campos</v>
      </c>
      <c r="E7908" s="1" t="s">
        <v>22</v>
      </c>
      <c r="F7908" s="1" t="s">
        <v>37</v>
      </c>
      <c r="G7908" s="1" t="s">
        <v>24</v>
      </c>
      <c r="H7908" s="1" t="s">
        <v>144</v>
      </c>
      <c r="I7908" s="1" t="s">
        <v>145</v>
      </c>
      <c r="J7908" s="1" t="s">
        <v>53</v>
      </c>
      <c r="K7908" s="4">
        <v>1</v>
      </c>
      <c r="L7908" s="5">
        <v>199</v>
      </c>
      <c r="M7908" s="5">
        <f>EcommerceDataset[[#This Row],[quantity]]*EcommerceDataset[[#This Row],[unit_price]]</f>
        <v>199</v>
      </c>
      <c r="N7908" s="1" t="s">
        <v>21216</v>
      </c>
      <c r="O7908" s="3">
        <v>45565</v>
      </c>
      <c r="P7908" s="1" t="s">
        <v>55</v>
      </c>
      <c r="Q7908" s="1" t="s">
        <v>56</v>
      </c>
      <c r="R7908" s="4">
        <v>1</v>
      </c>
      <c r="S7908" s="1" t="s">
        <v>66</v>
      </c>
      <c r="T7908" s="1" t="s">
        <v>21217</v>
      </c>
      <c r="U7908" s="3">
        <v>45336</v>
      </c>
    </row>
    <row r="7909" spans="1:21" x14ac:dyDescent="0.3">
      <c r="A7909" s="1" t="s">
        <v>6536</v>
      </c>
      <c r="B7909" s="1" t="s">
        <v>2987</v>
      </c>
      <c r="C7909" s="1" t="s">
        <v>894</v>
      </c>
      <c r="D7909" s="1" t="str">
        <f>_xlfn.CONCAT(EcommerceDataset[[#This Row],[first_name]]," ",EcommerceDataset[[#This Row],[last_name]])</f>
        <v>Jose Perez</v>
      </c>
      <c r="E7909" s="1" t="s">
        <v>22</v>
      </c>
      <c r="F7909" s="1" t="s">
        <v>37</v>
      </c>
      <c r="G7909" s="1" t="s">
        <v>38</v>
      </c>
      <c r="H7909" s="1" t="s">
        <v>144</v>
      </c>
      <c r="I7909" s="1" t="s">
        <v>145</v>
      </c>
      <c r="J7909" s="1" t="s">
        <v>53</v>
      </c>
      <c r="K7909" s="4">
        <v>4</v>
      </c>
      <c r="L7909" s="5">
        <v>199</v>
      </c>
      <c r="M7909" s="5">
        <f>EcommerceDataset[[#This Row],[quantity]]*EcommerceDataset[[#This Row],[unit_price]]</f>
        <v>796</v>
      </c>
      <c r="N7909" s="1" t="s">
        <v>21218</v>
      </c>
      <c r="O7909" s="3">
        <v>45532</v>
      </c>
      <c r="P7909" s="1" t="s">
        <v>102</v>
      </c>
      <c r="Q7909" s="1" t="s">
        <v>43</v>
      </c>
      <c r="R7909" s="4">
        <v>3</v>
      </c>
      <c r="S7909" s="1" t="s">
        <v>44</v>
      </c>
      <c r="T7909" s="1" t="s">
        <v>21219</v>
      </c>
      <c r="U7909" s="3">
        <v>45065</v>
      </c>
    </row>
    <row r="7910" spans="1:21" x14ac:dyDescent="0.3">
      <c r="A7910" s="1" t="s">
        <v>17909</v>
      </c>
      <c r="B7910" s="1" t="s">
        <v>1688</v>
      </c>
      <c r="C7910" s="1" t="s">
        <v>877</v>
      </c>
      <c r="D7910" s="1" t="str">
        <f>_xlfn.CONCAT(EcommerceDataset[[#This Row],[first_name]]," ",EcommerceDataset[[#This Row],[last_name]])</f>
        <v>Linda Hernandez</v>
      </c>
      <c r="E7910" s="1" t="s">
        <v>22</v>
      </c>
      <c r="F7910" s="1" t="s">
        <v>23</v>
      </c>
      <c r="G7910" s="1" t="s">
        <v>151</v>
      </c>
      <c r="H7910" s="1" t="s">
        <v>120</v>
      </c>
      <c r="I7910" s="1" t="s">
        <v>121</v>
      </c>
      <c r="J7910" s="1" t="s">
        <v>122</v>
      </c>
      <c r="K7910" s="4">
        <v>4</v>
      </c>
      <c r="L7910" s="5">
        <v>149</v>
      </c>
      <c r="M7910" s="5">
        <f>EcommerceDataset[[#This Row],[quantity]]*EcommerceDataset[[#This Row],[unit_price]]</f>
        <v>596</v>
      </c>
      <c r="N7910" s="1" t="s">
        <v>21220</v>
      </c>
      <c r="O7910" s="3">
        <v>45065</v>
      </c>
      <c r="P7910" s="1" t="s">
        <v>102</v>
      </c>
      <c r="Q7910" s="1" t="s">
        <v>56</v>
      </c>
      <c r="R7910" s="4">
        <v>5</v>
      </c>
      <c r="S7910" s="1" t="s">
        <v>31</v>
      </c>
      <c r="T7910" s="1" t="s">
        <v>21221</v>
      </c>
      <c r="U7910" s="3">
        <v>45144</v>
      </c>
    </row>
    <row r="7911" spans="1:21" x14ac:dyDescent="0.3">
      <c r="A7911" s="1" t="s">
        <v>15989</v>
      </c>
      <c r="B7911" s="1" t="s">
        <v>2411</v>
      </c>
      <c r="C7911" s="1" t="s">
        <v>4986</v>
      </c>
      <c r="D7911" s="1" t="str">
        <f>_xlfn.CONCAT(EcommerceDataset[[#This Row],[first_name]]," ",EcommerceDataset[[#This Row],[last_name]])</f>
        <v>Lori Caldwell</v>
      </c>
      <c r="E7911" s="1" t="s">
        <v>22</v>
      </c>
      <c r="F7911" s="1" t="s">
        <v>37</v>
      </c>
      <c r="G7911" s="1" t="s">
        <v>50</v>
      </c>
      <c r="H7911" s="1" t="s">
        <v>190</v>
      </c>
      <c r="I7911" s="1" t="s">
        <v>191</v>
      </c>
      <c r="J7911" s="1" t="s">
        <v>41</v>
      </c>
      <c r="K7911" s="4">
        <v>2</v>
      </c>
      <c r="L7911" s="5">
        <v>120</v>
      </c>
      <c r="M7911" s="5">
        <f>EcommerceDataset[[#This Row],[quantity]]*EcommerceDataset[[#This Row],[unit_price]]</f>
        <v>240</v>
      </c>
      <c r="N7911" s="1" t="s">
        <v>21222</v>
      </c>
      <c r="O7911" s="3">
        <v>45721</v>
      </c>
      <c r="P7911" s="1" t="s">
        <v>29</v>
      </c>
      <c r="Q7911" s="1" t="s">
        <v>43</v>
      </c>
      <c r="R7911" s="4">
        <v>3</v>
      </c>
      <c r="S7911" s="1" t="s">
        <v>31</v>
      </c>
      <c r="T7911" s="1" t="s">
        <v>21223</v>
      </c>
      <c r="U7911" s="3">
        <v>45304</v>
      </c>
    </row>
    <row r="7912" spans="1:21" x14ac:dyDescent="0.3">
      <c r="A7912" s="1" t="s">
        <v>21224</v>
      </c>
      <c r="B7912" s="1" t="s">
        <v>2290</v>
      </c>
      <c r="C7912" s="1" t="s">
        <v>812</v>
      </c>
      <c r="D7912" s="1" t="str">
        <f>_xlfn.CONCAT(EcommerceDataset[[#This Row],[first_name]]," ",EcommerceDataset[[#This Row],[last_name]])</f>
        <v>Lauren Robinson</v>
      </c>
      <c r="E7912" s="1" t="s">
        <v>36</v>
      </c>
      <c r="F7912" s="1" t="s">
        <v>49</v>
      </c>
      <c r="G7912" s="1" t="s">
        <v>50</v>
      </c>
      <c r="H7912" s="1" t="s">
        <v>167</v>
      </c>
      <c r="I7912" s="1" t="s">
        <v>168</v>
      </c>
      <c r="J7912" s="1" t="s">
        <v>130</v>
      </c>
      <c r="K7912" s="4">
        <v>3</v>
      </c>
      <c r="L7912" s="5">
        <v>80</v>
      </c>
      <c r="M7912" s="5">
        <f>EcommerceDataset[[#This Row],[quantity]]*EcommerceDataset[[#This Row],[unit_price]]</f>
        <v>240</v>
      </c>
      <c r="N7912" s="1" t="s">
        <v>21225</v>
      </c>
      <c r="O7912" s="3">
        <v>44966</v>
      </c>
      <c r="P7912" s="1" t="s">
        <v>55</v>
      </c>
      <c r="Q7912" s="1" t="s">
        <v>56</v>
      </c>
      <c r="R7912" s="4">
        <v>2</v>
      </c>
      <c r="S7912" s="1" t="s">
        <v>103</v>
      </c>
      <c r="T7912" s="1" t="s">
        <v>21226</v>
      </c>
      <c r="U7912" s="3">
        <v>45534</v>
      </c>
    </row>
    <row r="7913" spans="1:21" x14ac:dyDescent="0.3">
      <c r="A7913" s="1" t="s">
        <v>4244</v>
      </c>
      <c r="B7913" s="1" t="s">
        <v>205</v>
      </c>
      <c r="C7913" s="1" t="s">
        <v>2983</v>
      </c>
      <c r="D7913" s="1" t="str">
        <f>_xlfn.CONCAT(EcommerceDataset[[#This Row],[first_name]]," ",EcommerceDataset[[#This Row],[last_name]])</f>
        <v>Amanda King</v>
      </c>
      <c r="E7913" s="1" t="s">
        <v>36</v>
      </c>
      <c r="F7913" s="1" t="s">
        <v>23</v>
      </c>
      <c r="G7913" s="1" t="s">
        <v>71</v>
      </c>
      <c r="H7913" s="1" t="s">
        <v>25</v>
      </c>
      <c r="I7913" s="1" t="s">
        <v>26</v>
      </c>
      <c r="J7913" s="1" t="s">
        <v>27</v>
      </c>
      <c r="K7913" s="4">
        <v>5</v>
      </c>
      <c r="L7913" s="5">
        <v>229</v>
      </c>
      <c r="M7913" s="5">
        <f>EcommerceDataset[[#This Row],[quantity]]*EcommerceDataset[[#This Row],[unit_price]]</f>
        <v>1145</v>
      </c>
      <c r="N7913" s="1" t="s">
        <v>21227</v>
      </c>
      <c r="O7913" s="3">
        <v>45319</v>
      </c>
      <c r="P7913" s="1" t="s">
        <v>29</v>
      </c>
      <c r="Q7913" s="1" t="s">
        <v>56</v>
      </c>
      <c r="R7913" s="4">
        <v>1</v>
      </c>
      <c r="S7913" s="1" t="s">
        <v>44</v>
      </c>
      <c r="T7913" s="1" t="s">
        <v>21228</v>
      </c>
      <c r="U7913" s="3">
        <v>44842</v>
      </c>
    </row>
    <row r="7914" spans="1:21" x14ac:dyDescent="0.3">
      <c r="A7914" s="1" t="s">
        <v>11832</v>
      </c>
      <c r="B7914" s="1" t="s">
        <v>1254</v>
      </c>
      <c r="C7914" s="1" t="s">
        <v>11833</v>
      </c>
      <c r="D7914" s="1" t="str">
        <f>_xlfn.CONCAT(EcommerceDataset[[#This Row],[first_name]]," ",EcommerceDataset[[#This Row],[last_name]])</f>
        <v>Jacob Maddox</v>
      </c>
      <c r="E7914" s="1" t="s">
        <v>80</v>
      </c>
      <c r="F7914" s="1" t="s">
        <v>37</v>
      </c>
      <c r="G7914" s="1" t="s">
        <v>24</v>
      </c>
      <c r="H7914" s="1" t="s">
        <v>390</v>
      </c>
      <c r="I7914" s="1" t="s">
        <v>391</v>
      </c>
      <c r="J7914" s="1" t="s">
        <v>122</v>
      </c>
      <c r="K7914" s="4">
        <v>1</v>
      </c>
      <c r="L7914" s="5">
        <v>25</v>
      </c>
      <c r="M7914" s="5">
        <f>EcommerceDataset[[#This Row],[quantity]]*EcommerceDataset[[#This Row],[unit_price]]</f>
        <v>25</v>
      </c>
      <c r="N7914" s="1" t="s">
        <v>21229</v>
      </c>
      <c r="O7914" s="3">
        <v>45579</v>
      </c>
      <c r="P7914" s="1" t="s">
        <v>75</v>
      </c>
      <c r="Q7914" s="1" t="s">
        <v>56</v>
      </c>
      <c r="R7914" s="4">
        <v>4</v>
      </c>
      <c r="S7914" s="1" t="s">
        <v>103</v>
      </c>
      <c r="T7914" s="1" t="s">
        <v>21230</v>
      </c>
      <c r="U7914" s="3">
        <v>45503</v>
      </c>
    </row>
    <row r="7915" spans="1:21" x14ac:dyDescent="0.3">
      <c r="A7915" s="1" t="s">
        <v>5771</v>
      </c>
      <c r="B7915" s="1" t="s">
        <v>1856</v>
      </c>
      <c r="C7915" s="1" t="s">
        <v>442</v>
      </c>
      <c r="D7915" s="1" t="str">
        <f>_xlfn.CONCAT(EcommerceDataset[[#This Row],[first_name]]," ",EcommerceDataset[[#This Row],[last_name]])</f>
        <v>Kathy Wilson</v>
      </c>
      <c r="E7915" s="1" t="s">
        <v>36</v>
      </c>
      <c r="F7915" s="1" t="s">
        <v>23</v>
      </c>
      <c r="G7915" s="1" t="s">
        <v>119</v>
      </c>
      <c r="H7915" s="1" t="s">
        <v>190</v>
      </c>
      <c r="I7915" s="1" t="s">
        <v>191</v>
      </c>
      <c r="J7915" s="1" t="s">
        <v>41</v>
      </c>
      <c r="K7915" s="4">
        <v>3</v>
      </c>
      <c r="L7915" s="5">
        <v>120</v>
      </c>
      <c r="M7915" s="5">
        <f>EcommerceDataset[[#This Row],[quantity]]*EcommerceDataset[[#This Row],[unit_price]]</f>
        <v>360</v>
      </c>
      <c r="N7915" s="1" t="s">
        <v>21231</v>
      </c>
      <c r="O7915" s="3">
        <v>45476</v>
      </c>
      <c r="P7915" s="1" t="s">
        <v>55</v>
      </c>
      <c r="Q7915" s="1" t="s">
        <v>56</v>
      </c>
      <c r="R7915" s="4">
        <v>2</v>
      </c>
      <c r="S7915" s="1" t="s">
        <v>103</v>
      </c>
      <c r="T7915" s="1" t="s">
        <v>21232</v>
      </c>
      <c r="U7915" s="3">
        <v>45366</v>
      </c>
    </row>
    <row r="7916" spans="1:21" x14ac:dyDescent="0.3">
      <c r="A7916" s="1" t="s">
        <v>278</v>
      </c>
      <c r="B7916" s="1" t="s">
        <v>279</v>
      </c>
      <c r="C7916" s="1" t="s">
        <v>280</v>
      </c>
      <c r="D7916" s="1" t="str">
        <f>_xlfn.CONCAT(EcommerceDataset[[#This Row],[first_name]]," ",EcommerceDataset[[#This Row],[last_name]])</f>
        <v>Kyle Mills</v>
      </c>
      <c r="E7916" s="1" t="s">
        <v>36</v>
      </c>
      <c r="F7916" s="1" t="s">
        <v>37</v>
      </c>
      <c r="G7916" s="1" t="s">
        <v>185</v>
      </c>
      <c r="H7916" s="1" t="s">
        <v>167</v>
      </c>
      <c r="I7916" s="1" t="s">
        <v>168</v>
      </c>
      <c r="J7916" s="1" t="s">
        <v>130</v>
      </c>
      <c r="K7916" s="4">
        <v>3</v>
      </c>
      <c r="L7916" s="5">
        <v>80</v>
      </c>
      <c r="M7916" s="5">
        <f>EcommerceDataset[[#This Row],[quantity]]*EcommerceDataset[[#This Row],[unit_price]]</f>
        <v>240</v>
      </c>
      <c r="N7916" s="1" t="s">
        <v>21233</v>
      </c>
      <c r="O7916" s="3">
        <v>45708</v>
      </c>
      <c r="P7916" s="1" t="s">
        <v>55</v>
      </c>
      <c r="Q7916" s="1" t="s">
        <v>30</v>
      </c>
      <c r="R7916" s="4">
        <v>1</v>
      </c>
      <c r="S7916" s="1" t="s">
        <v>44</v>
      </c>
      <c r="T7916" s="1" t="s">
        <v>21234</v>
      </c>
      <c r="U7916" s="3">
        <v>45753</v>
      </c>
    </row>
    <row r="7917" spans="1:21" x14ac:dyDescent="0.3">
      <c r="A7917" s="1" t="s">
        <v>4447</v>
      </c>
      <c r="B7917" s="1" t="s">
        <v>2557</v>
      </c>
      <c r="C7917" s="1" t="s">
        <v>275</v>
      </c>
      <c r="D7917" s="1" t="str">
        <f>_xlfn.CONCAT(EcommerceDataset[[#This Row],[first_name]]," ",EcommerceDataset[[#This Row],[last_name]])</f>
        <v>Chase Smith</v>
      </c>
      <c r="E7917" s="1" t="s">
        <v>22</v>
      </c>
      <c r="F7917" s="1" t="s">
        <v>37</v>
      </c>
      <c r="G7917" s="1" t="s">
        <v>119</v>
      </c>
      <c r="H7917" s="1" t="s">
        <v>39</v>
      </c>
      <c r="I7917" s="1" t="s">
        <v>40</v>
      </c>
      <c r="J7917" s="1" t="s">
        <v>41</v>
      </c>
      <c r="K7917" s="4">
        <v>1</v>
      </c>
      <c r="L7917" s="5">
        <v>59</v>
      </c>
      <c r="M7917" s="5">
        <f>EcommerceDataset[[#This Row],[quantity]]*EcommerceDataset[[#This Row],[unit_price]]</f>
        <v>59</v>
      </c>
      <c r="N7917" s="1" t="s">
        <v>21235</v>
      </c>
      <c r="O7917" s="3">
        <v>45289</v>
      </c>
      <c r="P7917" s="1" t="s">
        <v>55</v>
      </c>
      <c r="Q7917" s="1" t="s">
        <v>30</v>
      </c>
      <c r="R7917" s="4">
        <v>5</v>
      </c>
      <c r="S7917" s="1" t="s">
        <v>31</v>
      </c>
      <c r="T7917" s="1" t="s">
        <v>21236</v>
      </c>
      <c r="U7917" s="3">
        <v>45142</v>
      </c>
    </row>
    <row r="7918" spans="1:21" x14ac:dyDescent="0.3">
      <c r="A7918" s="1" t="s">
        <v>10628</v>
      </c>
      <c r="B7918" s="1" t="s">
        <v>2120</v>
      </c>
      <c r="C7918" s="1" t="s">
        <v>6688</v>
      </c>
      <c r="D7918" s="1" t="str">
        <f>_xlfn.CONCAT(EcommerceDataset[[#This Row],[first_name]]," ",EcommerceDataset[[#This Row],[last_name]])</f>
        <v>Rachael Whitehead</v>
      </c>
      <c r="E7918" s="1" t="s">
        <v>22</v>
      </c>
      <c r="F7918" s="1" t="s">
        <v>49</v>
      </c>
      <c r="G7918" s="1" t="s">
        <v>179</v>
      </c>
      <c r="H7918" s="1" t="s">
        <v>128</v>
      </c>
      <c r="I7918" s="1" t="s">
        <v>129</v>
      </c>
      <c r="J7918" s="1" t="s">
        <v>130</v>
      </c>
      <c r="K7918" s="4">
        <v>2</v>
      </c>
      <c r="L7918" s="5">
        <v>129</v>
      </c>
      <c r="M7918" s="5">
        <f>EcommerceDataset[[#This Row],[quantity]]*EcommerceDataset[[#This Row],[unit_price]]</f>
        <v>258</v>
      </c>
      <c r="N7918" s="1" t="s">
        <v>21237</v>
      </c>
      <c r="O7918" s="3">
        <v>45823</v>
      </c>
      <c r="P7918" s="1" t="s">
        <v>75</v>
      </c>
      <c r="Q7918" s="1" t="s">
        <v>43</v>
      </c>
      <c r="R7918" s="4">
        <v>4</v>
      </c>
      <c r="S7918" s="1" t="s">
        <v>103</v>
      </c>
      <c r="T7918" s="1" t="s">
        <v>21238</v>
      </c>
      <c r="U7918" s="3">
        <v>45240</v>
      </c>
    </row>
    <row r="7919" spans="1:21" x14ac:dyDescent="0.3">
      <c r="A7919" s="1" t="s">
        <v>2194</v>
      </c>
      <c r="B7919" s="1" t="s">
        <v>2195</v>
      </c>
      <c r="C7919" s="1" t="s">
        <v>35</v>
      </c>
      <c r="D7919" s="1" t="str">
        <f>_xlfn.CONCAT(EcommerceDataset[[#This Row],[first_name]]," ",EcommerceDataset[[#This Row],[last_name]])</f>
        <v>Billy White</v>
      </c>
      <c r="E7919" s="1" t="s">
        <v>22</v>
      </c>
      <c r="F7919" s="1" t="s">
        <v>23</v>
      </c>
      <c r="G7919" s="1" t="s">
        <v>151</v>
      </c>
      <c r="H7919" s="1" t="s">
        <v>72</v>
      </c>
      <c r="I7919" s="1" t="s">
        <v>73</v>
      </c>
      <c r="J7919" s="1" t="s">
        <v>41</v>
      </c>
      <c r="K7919" s="4">
        <v>3</v>
      </c>
      <c r="L7919" s="5">
        <v>110</v>
      </c>
      <c r="M7919" s="5">
        <f>EcommerceDataset[[#This Row],[quantity]]*EcommerceDataset[[#This Row],[unit_price]]</f>
        <v>330</v>
      </c>
      <c r="N7919" s="1" t="s">
        <v>21239</v>
      </c>
      <c r="O7919" s="3">
        <v>45254</v>
      </c>
      <c r="P7919" s="1" t="s">
        <v>75</v>
      </c>
      <c r="Q7919" s="1" t="s">
        <v>43</v>
      </c>
      <c r="R7919" s="4">
        <v>4</v>
      </c>
      <c r="S7919" s="1" t="s">
        <v>44</v>
      </c>
      <c r="T7919" s="1" t="s">
        <v>21240</v>
      </c>
      <c r="U7919" s="3">
        <v>45778</v>
      </c>
    </row>
    <row r="7920" spans="1:21" x14ac:dyDescent="0.3">
      <c r="A7920" s="1" t="s">
        <v>3171</v>
      </c>
      <c r="B7920" s="1" t="s">
        <v>205</v>
      </c>
      <c r="C7920" s="1" t="s">
        <v>3172</v>
      </c>
      <c r="D7920" s="1" t="str">
        <f>_xlfn.CONCAT(EcommerceDataset[[#This Row],[first_name]]," ",EcommerceDataset[[#This Row],[last_name]])</f>
        <v>Amanda Ferguson</v>
      </c>
      <c r="E7920" s="1" t="s">
        <v>22</v>
      </c>
      <c r="F7920" s="1" t="s">
        <v>37</v>
      </c>
      <c r="G7920" s="1" t="s">
        <v>61</v>
      </c>
      <c r="H7920" s="1" t="s">
        <v>167</v>
      </c>
      <c r="I7920" s="1" t="s">
        <v>168</v>
      </c>
      <c r="J7920" s="1" t="s">
        <v>130</v>
      </c>
      <c r="K7920" s="4">
        <v>5</v>
      </c>
      <c r="L7920" s="5">
        <v>80</v>
      </c>
      <c r="M7920" s="5">
        <f>EcommerceDataset[[#This Row],[quantity]]*EcommerceDataset[[#This Row],[unit_price]]</f>
        <v>400</v>
      </c>
      <c r="N7920" s="1" t="s">
        <v>21241</v>
      </c>
      <c r="O7920" s="3">
        <v>45114</v>
      </c>
      <c r="P7920" s="1" t="s">
        <v>109</v>
      </c>
      <c r="Q7920" s="1" t="s">
        <v>30</v>
      </c>
      <c r="R7920" s="4">
        <v>4</v>
      </c>
      <c r="S7920" s="1" t="s">
        <v>31</v>
      </c>
      <c r="T7920" s="1" t="s">
        <v>21242</v>
      </c>
      <c r="U7920" s="3">
        <v>45638</v>
      </c>
    </row>
    <row r="7921" spans="1:21" x14ac:dyDescent="0.3">
      <c r="A7921" s="1" t="s">
        <v>21243</v>
      </c>
      <c r="B7921" s="1" t="s">
        <v>700</v>
      </c>
      <c r="C7921" s="1" t="s">
        <v>1579</v>
      </c>
      <c r="D7921" s="1" t="str">
        <f>_xlfn.CONCAT(EcommerceDataset[[#This Row],[first_name]]," ",EcommerceDataset[[#This Row],[last_name]])</f>
        <v>James Bray</v>
      </c>
      <c r="E7921" s="1" t="s">
        <v>22</v>
      </c>
      <c r="F7921" s="1" t="s">
        <v>23</v>
      </c>
      <c r="G7921" s="1" t="s">
        <v>179</v>
      </c>
      <c r="H7921" s="1" t="s">
        <v>137</v>
      </c>
      <c r="I7921" s="1" t="s">
        <v>138</v>
      </c>
      <c r="J7921" s="1" t="s">
        <v>27</v>
      </c>
      <c r="K7921" s="4">
        <v>5</v>
      </c>
      <c r="L7921" s="5">
        <v>999</v>
      </c>
      <c r="M7921" s="5">
        <f>EcommerceDataset[[#This Row],[quantity]]*EcommerceDataset[[#This Row],[unit_price]]</f>
        <v>4995</v>
      </c>
      <c r="N7921" s="1" t="s">
        <v>21244</v>
      </c>
      <c r="O7921" s="3">
        <v>45059</v>
      </c>
      <c r="P7921" s="1" t="s">
        <v>29</v>
      </c>
      <c r="Q7921" s="1" t="s">
        <v>56</v>
      </c>
      <c r="R7921" s="4">
        <v>4</v>
      </c>
      <c r="S7921" s="1" t="s">
        <v>132</v>
      </c>
      <c r="T7921" s="1" t="s">
        <v>21245</v>
      </c>
      <c r="U7921" s="3">
        <v>45452</v>
      </c>
    </row>
    <row r="7922" spans="1:21" x14ac:dyDescent="0.3">
      <c r="A7922" s="1" t="s">
        <v>21246</v>
      </c>
      <c r="B7922" s="1" t="s">
        <v>2845</v>
      </c>
      <c r="C7922" s="1" t="s">
        <v>107</v>
      </c>
      <c r="D7922" s="1" t="str">
        <f>_xlfn.CONCAT(EcommerceDataset[[#This Row],[first_name]]," ",EcommerceDataset[[#This Row],[last_name]])</f>
        <v>Nicole Bell</v>
      </c>
      <c r="E7922" s="1" t="s">
        <v>22</v>
      </c>
      <c r="F7922" s="1" t="s">
        <v>23</v>
      </c>
      <c r="G7922" s="1" t="s">
        <v>93</v>
      </c>
      <c r="H7922" s="1" t="s">
        <v>167</v>
      </c>
      <c r="I7922" s="1" t="s">
        <v>168</v>
      </c>
      <c r="J7922" s="1" t="s">
        <v>130</v>
      </c>
      <c r="K7922" s="4">
        <v>4</v>
      </c>
      <c r="L7922" s="5">
        <v>80</v>
      </c>
      <c r="M7922" s="5">
        <f>EcommerceDataset[[#This Row],[quantity]]*EcommerceDataset[[#This Row],[unit_price]]</f>
        <v>320</v>
      </c>
      <c r="N7922" s="1" t="s">
        <v>21247</v>
      </c>
      <c r="O7922" s="3">
        <v>45487</v>
      </c>
      <c r="P7922" s="1" t="s">
        <v>75</v>
      </c>
      <c r="Q7922" s="1" t="s">
        <v>30</v>
      </c>
      <c r="R7922" s="4">
        <v>1</v>
      </c>
      <c r="S7922" s="1" t="s">
        <v>132</v>
      </c>
      <c r="T7922" s="1" t="s">
        <v>21248</v>
      </c>
      <c r="U7922" s="3">
        <v>45526</v>
      </c>
    </row>
    <row r="7923" spans="1:21" x14ac:dyDescent="0.3">
      <c r="A7923" s="1" t="s">
        <v>21249</v>
      </c>
      <c r="B7923" s="1" t="s">
        <v>666</v>
      </c>
      <c r="C7923" s="1" t="s">
        <v>8619</v>
      </c>
      <c r="D7923" s="1" t="str">
        <f>_xlfn.CONCAT(EcommerceDataset[[#This Row],[first_name]]," ",EcommerceDataset[[#This Row],[last_name]])</f>
        <v>Angela Massey</v>
      </c>
      <c r="E7923" s="1" t="s">
        <v>36</v>
      </c>
      <c r="F7923" s="1" t="s">
        <v>37</v>
      </c>
      <c r="G7923" s="1" t="s">
        <v>38</v>
      </c>
      <c r="H7923" s="1" t="s">
        <v>72</v>
      </c>
      <c r="I7923" s="1" t="s">
        <v>73</v>
      </c>
      <c r="J7923" s="1" t="s">
        <v>41</v>
      </c>
      <c r="K7923" s="4">
        <v>4</v>
      </c>
      <c r="L7923" s="5">
        <v>110</v>
      </c>
      <c r="M7923" s="5">
        <f>EcommerceDataset[[#This Row],[quantity]]*EcommerceDataset[[#This Row],[unit_price]]</f>
        <v>440</v>
      </c>
      <c r="N7923" s="1" t="s">
        <v>21250</v>
      </c>
      <c r="O7923" s="3">
        <v>44827</v>
      </c>
      <c r="P7923" s="1" t="s">
        <v>75</v>
      </c>
      <c r="Q7923" s="1" t="s">
        <v>30</v>
      </c>
      <c r="R7923" s="4">
        <v>5</v>
      </c>
      <c r="S7923" s="1" t="s">
        <v>44</v>
      </c>
      <c r="T7923" s="1" t="s">
        <v>21251</v>
      </c>
      <c r="U7923" s="3">
        <v>45132</v>
      </c>
    </row>
    <row r="7924" spans="1:21" x14ac:dyDescent="0.3">
      <c r="A7924" s="1" t="s">
        <v>9422</v>
      </c>
      <c r="B7924" s="1" t="s">
        <v>84</v>
      </c>
      <c r="C7924" s="1" t="s">
        <v>9423</v>
      </c>
      <c r="D7924" s="1" t="str">
        <f>_xlfn.CONCAT(EcommerceDataset[[#This Row],[first_name]]," ",EcommerceDataset[[#This Row],[last_name]])</f>
        <v>Jennifer Avila</v>
      </c>
      <c r="E7924" s="1" t="s">
        <v>36</v>
      </c>
      <c r="F7924" s="1" t="s">
        <v>37</v>
      </c>
      <c r="G7924" s="1" t="s">
        <v>93</v>
      </c>
      <c r="H7924" s="1" t="s">
        <v>86</v>
      </c>
      <c r="I7924" s="1" t="s">
        <v>87</v>
      </c>
      <c r="J7924" s="1" t="s">
        <v>64</v>
      </c>
      <c r="K7924" s="4">
        <v>3</v>
      </c>
      <c r="L7924" s="5">
        <v>99</v>
      </c>
      <c r="M7924" s="5">
        <f>EcommerceDataset[[#This Row],[quantity]]*EcommerceDataset[[#This Row],[unit_price]]</f>
        <v>297</v>
      </c>
      <c r="N7924" s="1" t="s">
        <v>21252</v>
      </c>
      <c r="O7924" s="3">
        <v>45870</v>
      </c>
      <c r="P7924" s="1" t="s">
        <v>102</v>
      </c>
      <c r="Q7924" s="1" t="s">
        <v>43</v>
      </c>
      <c r="R7924" s="4">
        <v>1</v>
      </c>
      <c r="S7924" s="1" t="s">
        <v>66</v>
      </c>
      <c r="T7924" s="1" t="s">
        <v>21253</v>
      </c>
      <c r="U7924" s="3">
        <v>45508</v>
      </c>
    </row>
    <row r="7925" spans="1:21" x14ac:dyDescent="0.3">
      <c r="A7925" s="1" t="s">
        <v>351</v>
      </c>
      <c r="B7925" s="1" t="s">
        <v>352</v>
      </c>
      <c r="C7925" s="1" t="s">
        <v>353</v>
      </c>
      <c r="D7925" s="1" t="str">
        <f>_xlfn.CONCAT(EcommerceDataset[[#This Row],[first_name]]," ",EcommerceDataset[[#This Row],[last_name]])</f>
        <v>Zachary Johnston</v>
      </c>
      <c r="E7925" s="1" t="s">
        <v>80</v>
      </c>
      <c r="F7925" s="1" t="s">
        <v>23</v>
      </c>
      <c r="G7925" s="1" t="s">
        <v>151</v>
      </c>
      <c r="H7925" s="1" t="s">
        <v>190</v>
      </c>
      <c r="I7925" s="1" t="s">
        <v>191</v>
      </c>
      <c r="J7925" s="1" t="s">
        <v>41</v>
      </c>
      <c r="K7925" s="4">
        <v>5</v>
      </c>
      <c r="L7925" s="5">
        <v>120</v>
      </c>
      <c r="M7925" s="5">
        <f>EcommerceDataset[[#This Row],[quantity]]*EcommerceDataset[[#This Row],[unit_price]]</f>
        <v>600</v>
      </c>
      <c r="N7925" s="1" t="s">
        <v>21254</v>
      </c>
      <c r="O7925" s="3">
        <v>45143</v>
      </c>
      <c r="P7925" s="1" t="s">
        <v>55</v>
      </c>
      <c r="Q7925" s="1" t="s">
        <v>30</v>
      </c>
      <c r="R7925" s="4">
        <v>3</v>
      </c>
      <c r="S7925" s="1" t="s">
        <v>31</v>
      </c>
      <c r="T7925" s="1" t="s">
        <v>21255</v>
      </c>
      <c r="U7925" s="3">
        <v>45274</v>
      </c>
    </row>
    <row r="7926" spans="1:21" x14ac:dyDescent="0.3">
      <c r="A7926" s="1" t="s">
        <v>14767</v>
      </c>
      <c r="B7926" s="1" t="s">
        <v>10331</v>
      </c>
      <c r="C7926" s="1" t="s">
        <v>263</v>
      </c>
      <c r="D7926" s="1" t="str">
        <f>_xlfn.CONCAT(EcommerceDataset[[#This Row],[first_name]]," ",EcommerceDataset[[#This Row],[last_name]])</f>
        <v>Luis Ford</v>
      </c>
      <c r="E7926" s="1" t="s">
        <v>22</v>
      </c>
      <c r="F7926" s="1" t="s">
        <v>49</v>
      </c>
      <c r="G7926" s="1" t="s">
        <v>185</v>
      </c>
      <c r="H7926" s="1" t="s">
        <v>25</v>
      </c>
      <c r="I7926" s="1" t="s">
        <v>26</v>
      </c>
      <c r="J7926" s="1" t="s">
        <v>27</v>
      </c>
      <c r="K7926" s="4">
        <v>3</v>
      </c>
      <c r="L7926" s="5">
        <v>229</v>
      </c>
      <c r="M7926" s="5">
        <f>EcommerceDataset[[#This Row],[quantity]]*EcommerceDataset[[#This Row],[unit_price]]</f>
        <v>687</v>
      </c>
      <c r="N7926" s="1" t="s">
        <v>21256</v>
      </c>
      <c r="O7926" s="3">
        <v>45700</v>
      </c>
      <c r="P7926" s="1" t="s">
        <v>55</v>
      </c>
      <c r="Q7926" s="1" t="s">
        <v>43</v>
      </c>
      <c r="R7926" s="4">
        <v>5</v>
      </c>
      <c r="S7926" s="1" t="s">
        <v>44</v>
      </c>
      <c r="T7926" s="1" t="s">
        <v>21257</v>
      </c>
      <c r="U7926" s="3">
        <v>45609</v>
      </c>
    </row>
    <row r="7927" spans="1:21" x14ac:dyDescent="0.3">
      <c r="A7927" s="1" t="s">
        <v>6897</v>
      </c>
      <c r="B7927" s="1" t="s">
        <v>160</v>
      </c>
      <c r="C7927" s="1" t="s">
        <v>1066</v>
      </c>
      <c r="D7927" s="1" t="str">
        <f>_xlfn.CONCAT(EcommerceDataset[[#This Row],[first_name]]," ",EcommerceDataset[[#This Row],[last_name]])</f>
        <v>Daniel Mann</v>
      </c>
      <c r="E7927" s="1" t="s">
        <v>36</v>
      </c>
      <c r="F7927" s="1" t="s">
        <v>37</v>
      </c>
      <c r="G7927" s="1" t="s">
        <v>24</v>
      </c>
      <c r="H7927" s="1" t="s">
        <v>25</v>
      </c>
      <c r="I7927" s="1" t="s">
        <v>26</v>
      </c>
      <c r="J7927" s="1" t="s">
        <v>27</v>
      </c>
      <c r="K7927" s="4">
        <v>3</v>
      </c>
      <c r="L7927" s="5">
        <v>229</v>
      </c>
      <c r="M7927" s="5">
        <f>EcommerceDataset[[#This Row],[quantity]]*EcommerceDataset[[#This Row],[unit_price]]</f>
        <v>687</v>
      </c>
      <c r="N7927" s="1" t="s">
        <v>21258</v>
      </c>
      <c r="O7927" s="3">
        <v>45196</v>
      </c>
      <c r="P7927" s="1" t="s">
        <v>55</v>
      </c>
      <c r="Q7927" s="1" t="s">
        <v>56</v>
      </c>
      <c r="R7927" s="4">
        <v>3</v>
      </c>
      <c r="S7927" s="1" t="s">
        <v>103</v>
      </c>
      <c r="T7927" s="1" t="s">
        <v>21259</v>
      </c>
      <c r="U7927" s="3">
        <v>45870</v>
      </c>
    </row>
    <row r="7928" spans="1:21" x14ac:dyDescent="0.3">
      <c r="A7928" s="1" t="s">
        <v>10476</v>
      </c>
      <c r="B7928" s="1" t="s">
        <v>493</v>
      </c>
      <c r="C7928" s="1" t="s">
        <v>688</v>
      </c>
      <c r="D7928" s="1" t="str">
        <f>_xlfn.CONCAT(EcommerceDataset[[#This Row],[first_name]]," ",EcommerceDataset[[#This Row],[last_name]])</f>
        <v>Christina Taylor</v>
      </c>
      <c r="E7928" s="1" t="s">
        <v>22</v>
      </c>
      <c r="F7928" s="1" t="s">
        <v>23</v>
      </c>
      <c r="G7928" s="1" t="s">
        <v>38</v>
      </c>
      <c r="H7928" s="1" t="s">
        <v>190</v>
      </c>
      <c r="I7928" s="1" t="s">
        <v>191</v>
      </c>
      <c r="J7928" s="1" t="s">
        <v>41</v>
      </c>
      <c r="K7928" s="4">
        <v>5</v>
      </c>
      <c r="L7928" s="5">
        <v>120</v>
      </c>
      <c r="M7928" s="5">
        <f>EcommerceDataset[[#This Row],[quantity]]*EcommerceDataset[[#This Row],[unit_price]]</f>
        <v>600</v>
      </c>
      <c r="N7928" s="1" t="s">
        <v>21260</v>
      </c>
      <c r="O7928" s="3">
        <v>45653</v>
      </c>
      <c r="P7928" s="1" t="s">
        <v>29</v>
      </c>
      <c r="Q7928" s="1" t="s">
        <v>43</v>
      </c>
      <c r="R7928" s="4">
        <v>2</v>
      </c>
      <c r="S7928" s="1" t="s">
        <v>103</v>
      </c>
      <c r="T7928" s="1" t="s">
        <v>21261</v>
      </c>
      <c r="U7928" s="3">
        <v>45447</v>
      </c>
    </row>
    <row r="7929" spans="1:21" x14ac:dyDescent="0.3">
      <c r="A7929" s="1" t="s">
        <v>21262</v>
      </c>
      <c r="B7929" s="1" t="s">
        <v>657</v>
      </c>
      <c r="C7929" s="1" t="s">
        <v>7118</v>
      </c>
      <c r="D7929" s="1" t="str">
        <f>_xlfn.CONCAT(EcommerceDataset[[#This Row],[first_name]]," ",EcommerceDataset[[#This Row],[last_name]])</f>
        <v>Matthew Cowan</v>
      </c>
      <c r="E7929" s="1" t="s">
        <v>36</v>
      </c>
      <c r="F7929" s="1" t="s">
        <v>23</v>
      </c>
      <c r="G7929" s="1" t="s">
        <v>24</v>
      </c>
      <c r="H7929" s="1" t="s">
        <v>51</v>
      </c>
      <c r="I7929" s="1" t="s">
        <v>52</v>
      </c>
      <c r="J7929" s="1" t="s">
        <v>53</v>
      </c>
      <c r="K7929" s="4">
        <v>4</v>
      </c>
      <c r="L7929" s="5">
        <v>59</v>
      </c>
      <c r="M7929" s="5">
        <f>EcommerceDataset[[#This Row],[quantity]]*EcommerceDataset[[#This Row],[unit_price]]</f>
        <v>236</v>
      </c>
      <c r="N7929" s="1" t="s">
        <v>21263</v>
      </c>
      <c r="O7929" s="3">
        <v>45505</v>
      </c>
      <c r="P7929" s="1" t="s">
        <v>55</v>
      </c>
      <c r="Q7929" s="1" t="s">
        <v>30</v>
      </c>
      <c r="R7929" s="4">
        <v>3</v>
      </c>
      <c r="S7929" s="1" t="s">
        <v>66</v>
      </c>
      <c r="T7929" s="1" t="s">
        <v>21264</v>
      </c>
      <c r="U7929" s="3">
        <v>45828</v>
      </c>
    </row>
    <row r="7930" spans="1:21" x14ac:dyDescent="0.3">
      <c r="A7930" s="1" t="s">
        <v>16666</v>
      </c>
      <c r="B7930" s="1" t="s">
        <v>333</v>
      </c>
      <c r="C7930" s="1" t="s">
        <v>12830</v>
      </c>
      <c r="D7930" s="1" t="str">
        <f>_xlfn.CONCAT(EcommerceDataset[[#This Row],[first_name]]," ",EcommerceDataset[[#This Row],[last_name]])</f>
        <v>Jeffrey Cantu</v>
      </c>
      <c r="E7930" s="1" t="s">
        <v>22</v>
      </c>
      <c r="F7930" s="1" t="s">
        <v>23</v>
      </c>
      <c r="G7930" s="1" t="s">
        <v>50</v>
      </c>
      <c r="H7930" s="1" t="s">
        <v>217</v>
      </c>
      <c r="I7930" s="1" t="s">
        <v>218</v>
      </c>
      <c r="J7930" s="1" t="s">
        <v>27</v>
      </c>
      <c r="K7930" s="4">
        <v>2</v>
      </c>
      <c r="L7930" s="5">
        <v>899</v>
      </c>
      <c r="M7930" s="5">
        <f>EcommerceDataset[[#This Row],[quantity]]*EcommerceDataset[[#This Row],[unit_price]]</f>
        <v>1798</v>
      </c>
      <c r="N7930" s="1" t="s">
        <v>21265</v>
      </c>
      <c r="O7930" s="3">
        <v>45542</v>
      </c>
      <c r="P7930" s="1" t="s">
        <v>55</v>
      </c>
      <c r="Q7930" s="1" t="s">
        <v>43</v>
      </c>
      <c r="R7930" s="4">
        <v>5</v>
      </c>
      <c r="S7930" s="1" t="s">
        <v>132</v>
      </c>
      <c r="T7930" s="1" t="s">
        <v>21266</v>
      </c>
      <c r="U7930" s="3">
        <v>45245</v>
      </c>
    </row>
    <row r="7931" spans="1:21" x14ac:dyDescent="0.3">
      <c r="A7931" s="1" t="s">
        <v>9865</v>
      </c>
      <c r="B7931" s="1" t="s">
        <v>406</v>
      </c>
      <c r="C7931" s="1" t="s">
        <v>9866</v>
      </c>
      <c r="D7931" s="1" t="str">
        <f>_xlfn.CONCAT(EcommerceDataset[[#This Row],[first_name]]," ",EcommerceDataset[[#This Row],[last_name]])</f>
        <v>Rachel Diaz</v>
      </c>
      <c r="E7931" s="1" t="s">
        <v>80</v>
      </c>
      <c r="F7931" s="1" t="s">
        <v>37</v>
      </c>
      <c r="G7931" s="1" t="s">
        <v>61</v>
      </c>
      <c r="H7931" s="1" t="s">
        <v>39</v>
      </c>
      <c r="I7931" s="1" t="s">
        <v>40</v>
      </c>
      <c r="J7931" s="1" t="s">
        <v>41</v>
      </c>
      <c r="K7931" s="4">
        <v>1</v>
      </c>
      <c r="L7931" s="5">
        <v>59</v>
      </c>
      <c r="M7931" s="5">
        <f>EcommerceDataset[[#This Row],[quantity]]*EcommerceDataset[[#This Row],[unit_price]]</f>
        <v>59</v>
      </c>
      <c r="N7931" s="1" t="s">
        <v>21267</v>
      </c>
      <c r="O7931" s="3">
        <v>44843</v>
      </c>
      <c r="P7931" s="1" t="s">
        <v>29</v>
      </c>
      <c r="Q7931" s="1" t="s">
        <v>30</v>
      </c>
      <c r="R7931" s="4">
        <v>5</v>
      </c>
      <c r="S7931" s="1" t="s">
        <v>66</v>
      </c>
      <c r="T7931" s="1" t="s">
        <v>21268</v>
      </c>
      <c r="U7931" s="3">
        <v>45054</v>
      </c>
    </row>
    <row r="7932" spans="1:21" x14ac:dyDescent="0.3">
      <c r="A7932" s="1" t="s">
        <v>21269</v>
      </c>
      <c r="B7932" s="1" t="s">
        <v>319</v>
      </c>
      <c r="C7932" s="1" t="s">
        <v>1496</v>
      </c>
      <c r="D7932" s="1" t="str">
        <f>_xlfn.CONCAT(EcommerceDataset[[#This Row],[first_name]]," ",EcommerceDataset[[#This Row],[last_name]])</f>
        <v>Maria Schneider</v>
      </c>
      <c r="E7932" s="1" t="s">
        <v>22</v>
      </c>
      <c r="F7932" s="1" t="s">
        <v>49</v>
      </c>
      <c r="G7932" s="1" t="s">
        <v>93</v>
      </c>
      <c r="H7932" s="1" t="s">
        <v>51</v>
      </c>
      <c r="I7932" s="1" t="s">
        <v>52</v>
      </c>
      <c r="J7932" s="1" t="s">
        <v>53</v>
      </c>
      <c r="K7932" s="4">
        <v>3</v>
      </c>
      <c r="L7932" s="5">
        <v>59</v>
      </c>
      <c r="M7932" s="5">
        <f>EcommerceDataset[[#This Row],[quantity]]*EcommerceDataset[[#This Row],[unit_price]]</f>
        <v>177</v>
      </c>
      <c r="N7932" s="1" t="s">
        <v>21270</v>
      </c>
      <c r="O7932" s="3">
        <v>45343</v>
      </c>
      <c r="P7932" s="1" t="s">
        <v>29</v>
      </c>
      <c r="Q7932" s="1" t="s">
        <v>56</v>
      </c>
      <c r="R7932" s="4">
        <v>4</v>
      </c>
      <c r="S7932" s="1" t="s">
        <v>44</v>
      </c>
      <c r="T7932" s="1" t="s">
        <v>21271</v>
      </c>
      <c r="U7932" s="3">
        <v>45180</v>
      </c>
    </row>
    <row r="7933" spans="1:21" x14ac:dyDescent="0.3">
      <c r="A7933" s="1" t="s">
        <v>6326</v>
      </c>
      <c r="B7933" s="1" t="s">
        <v>6327</v>
      </c>
      <c r="C7933" s="1" t="s">
        <v>3039</v>
      </c>
      <c r="D7933" s="1" t="str">
        <f>_xlfn.CONCAT(EcommerceDataset[[#This Row],[first_name]]," ",EcommerceDataset[[#This Row],[last_name]])</f>
        <v>Alexandria Cooper</v>
      </c>
      <c r="E7933" s="1" t="s">
        <v>36</v>
      </c>
      <c r="F7933" s="1" t="s">
        <v>49</v>
      </c>
      <c r="G7933" s="1" t="s">
        <v>151</v>
      </c>
      <c r="H7933" s="1" t="s">
        <v>86</v>
      </c>
      <c r="I7933" s="1" t="s">
        <v>87</v>
      </c>
      <c r="J7933" s="1" t="s">
        <v>64</v>
      </c>
      <c r="K7933" s="4">
        <v>5</v>
      </c>
      <c r="L7933" s="5">
        <v>99</v>
      </c>
      <c r="M7933" s="5">
        <f>EcommerceDataset[[#This Row],[quantity]]*EcommerceDataset[[#This Row],[unit_price]]</f>
        <v>495</v>
      </c>
      <c r="N7933" s="1" t="s">
        <v>21272</v>
      </c>
      <c r="O7933" s="3">
        <v>44969</v>
      </c>
      <c r="P7933" s="1" t="s">
        <v>29</v>
      </c>
      <c r="Q7933" s="1" t="s">
        <v>43</v>
      </c>
      <c r="R7933" s="4">
        <v>3</v>
      </c>
      <c r="S7933" s="1" t="s">
        <v>44</v>
      </c>
      <c r="T7933" s="1" t="s">
        <v>21273</v>
      </c>
      <c r="U7933" s="3">
        <v>44926</v>
      </c>
    </row>
    <row r="7934" spans="1:21" x14ac:dyDescent="0.3">
      <c r="A7934" s="1" t="s">
        <v>21274</v>
      </c>
      <c r="B7934" s="1" t="s">
        <v>1329</v>
      </c>
      <c r="C7934" s="1" t="s">
        <v>640</v>
      </c>
      <c r="D7934" s="1" t="str">
        <f>_xlfn.CONCAT(EcommerceDataset[[#This Row],[first_name]]," ",EcommerceDataset[[#This Row],[last_name]])</f>
        <v>Dominique Morales</v>
      </c>
      <c r="E7934" s="1" t="s">
        <v>36</v>
      </c>
      <c r="F7934" s="1" t="s">
        <v>49</v>
      </c>
      <c r="G7934" s="1" t="s">
        <v>50</v>
      </c>
      <c r="H7934" s="1" t="s">
        <v>72</v>
      </c>
      <c r="I7934" s="1" t="s">
        <v>73</v>
      </c>
      <c r="J7934" s="1" t="s">
        <v>41</v>
      </c>
      <c r="K7934" s="4">
        <v>5</v>
      </c>
      <c r="L7934" s="5">
        <v>110</v>
      </c>
      <c r="M7934" s="5">
        <f>EcommerceDataset[[#This Row],[quantity]]*EcommerceDataset[[#This Row],[unit_price]]</f>
        <v>550</v>
      </c>
      <c r="N7934" s="1" t="s">
        <v>21275</v>
      </c>
      <c r="O7934" s="3">
        <v>44812</v>
      </c>
      <c r="P7934" s="1" t="s">
        <v>102</v>
      </c>
      <c r="Q7934" s="1" t="s">
        <v>56</v>
      </c>
      <c r="R7934" s="4">
        <v>3</v>
      </c>
      <c r="S7934" s="1" t="s">
        <v>132</v>
      </c>
      <c r="T7934" s="1" t="s">
        <v>21276</v>
      </c>
      <c r="U7934" s="3">
        <v>45427</v>
      </c>
    </row>
    <row r="7935" spans="1:21" x14ac:dyDescent="0.3">
      <c r="A7935" s="1" t="s">
        <v>11384</v>
      </c>
      <c r="B7935" s="1" t="s">
        <v>289</v>
      </c>
      <c r="C7935" s="1" t="s">
        <v>48</v>
      </c>
      <c r="D7935" s="1" t="str">
        <f>_xlfn.CONCAT(EcommerceDataset[[#This Row],[first_name]]," ",EcommerceDataset[[#This Row],[last_name]])</f>
        <v>Derrick Foster</v>
      </c>
      <c r="E7935" s="1" t="s">
        <v>22</v>
      </c>
      <c r="F7935" s="1" t="s">
        <v>23</v>
      </c>
      <c r="G7935" s="1" t="s">
        <v>38</v>
      </c>
      <c r="H7935" s="1" t="s">
        <v>190</v>
      </c>
      <c r="I7935" s="1" t="s">
        <v>191</v>
      </c>
      <c r="J7935" s="1" t="s">
        <v>41</v>
      </c>
      <c r="K7935" s="4">
        <v>4</v>
      </c>
      <c r="L7935" s="5">
        <v>120</v>
      </c>
      <c r="M7935" s="5">
        <f>EcommerceDataset[[#This Row],[quantity]]*EcommerceDataset[[#This Row],[unit_price]]</f>
        <v>480</v>
      </c>
      <c r="N7935" s="1" t="s">
        <v>21277</v>
      </c>
      <c r="O7935" s="3">
        <v>45347</v>
      </c>
      <c r="P7935" s="1" t="s">
        <v>29</v>
      </c>
      <c r="Q7935" s="1" t="s">
        <v>30</v>
      </c>
      <c r="R7935" s="4">
        <v>3</v>
      </c>
      <c r="S7935" s="1" t="s">
        <v>132</v>
      </c>
      <c r="T7935" s="1" t="s">
        <v>21278</v>
      </c>
      <c r="U7935" s="3">
        <v>45730</v>
      </c>
    </row>
    <row r="7936" spans="1:21" x14ac:dyDescent="0.3">
      <c r="A7936" s="1" t="s">
        <v>15998</v>
      </c>
      <c r="B7936" s="1" t="s">
        <v>1409</v>
      </c>
      <c r="C7936" s="1" t="s">
        <v>872</v>
      </c>
      <c r="D7936" s="1" t="str">
        <f>_xlfn.CONCAT(EcommerceDataset[[#This Row],[first_name]]," ",EcommerceDataset[[#This Row],[last_name]])</f>
        <v>Shannon Gonzalez</v>
      </c>
      <c r="E7936" s="1" t="s">
        <v>36</v>
      </c>
      <c r="F7936" s="1" t="s">
        <v>23</v>
      </c>
      <c r="G7936" s="1" t="s">
        <v>38</v>
      </c>
      <c r="H7936" s="1" t="s">
        <v>190</v>
      </c>
      <c r="I7936" s="1" t="s">
        <v>191</v>
      </c>
      <c r="J7936" s="1" t="s">
        <v>41</v>
      </c>
      <c r="K7936" s="4">
        <v>3</v>
      </c>
      <c r="L7936" s="5">
        <v>120</v>
      </c>
      <c r="M7936" s="5">
        <f>EcommerceDataset[[#This Row],[quantity]]*EcommerceDataset[[#This Row],[unit_price]]</f>
        <v>360</v>
      </c>
      <c r="N7936" s="1" t="s">
        <v>21279</v>
      </c>
      <c r="O7936" s="3">
        <v>45012</v>
      </c>
      <c r="P7936" s="1" t="s">
        <v>75</v>
      </c>
      <c r="Q7936" s="1" t="s">
        <v>56</v>
      </c>
      <c r="R7936" s="4">
        <v>1</v>
      </c>
      <c r="S7936" s="1" t="s">
        <v>44</v>
      </c>
      <c r="T7936" s="1" t="s">
        <v>21280</v>
      </c>
      <c r="U7936" s="3">
        <v>45254</v>
      </c>
    </row>
    <row r="7937" spans="1:21" x14ac:dyDescent="0.3">
      <c r="A7937" s="1" t="s">
        <v>21281</v>
      </c>
      <c r="B7937" s="1" t="s">
        <v>2441</v>
      </c>
      <c r="C7937" s="1" t="s">
        <v>1673</v>
      </c>
      <c r="D7937" s="1" t="str">
        <f>_xlfn.CONCAT(EcommerceDataset[[#This Row],[first_name]]," ",EcommerceDataset[[#This Row],[last_name]])</f>
        <v>Traci Griffin</v>
      </c>
      <c r="E7937" s="1" t="s">
        <v>80</v>
      </c>
      <c r="F7937" s="1" t="s">
        <v>49</v>
      </c>
      <c r="G7937" s="1" t="s">
        <v>38</v>
      </c>
      <c r="H7937" s="1" t="s">
        <v>144</v>
      </c>
      <c r="I7937" s="1" t="s">
        <v>145</v>
      </c>
      <c r="J7937" s="1" t="s">
        <v>53</v>
      </c>
      <c r="K7937" s="4">
        <v>1</v>
      </c>
      <c r="L7937" s="5">
        <v>199</v>
      </c>
      <c r="M7937" s="5">
        <f>EcommerceDataset[[#This Row],[quantity]]*EcommerceDataset[[#This Row],[unit_price]]</f>
        <v>199</v>
      </c>
      <c r="N7937" s="1" t="s">
        <v>21282</v>
      </c>
      <c r="O7937" s="3">
        <v>45459</v>
      </c>
      <c r="P7937" s="1" t="s">
        <v>29</v>
      </c>
      <c r="Q7937" s="1" t="s">
        <v>56</v>
      </c>
      <c r="R7937" s="4">
        <v>1</v>
      </c>
      <c r="S7937" s="1" t="s">
        <v>31</v>
      </c>
      <c r="T7937" s="1" t="s">
        <v>21283</v>
      </c>
      <c r="U7937" s="3">
        <v>45506</v>
      </c>
    </row>
    <row r="7938" spans="1:21" x14ac:dyDescent="0.3">
      <c r="A7938" s="1" t="s">
        <v>5807</v>
      </c>
      <c r="B7938" s="1" t="s">
        <v>1078</v>
      </c>
      <c r="C7938" s="1" t="s">
        <v>3878</v>
      </c>
      <c r="D7938" s="1" t="str">
        <f>_xlfn.CONCAT(EcommerceDataset[[#This Row],[first_name]]," ",EcommerceDataset[[#This Row],[last_name]])</f>
        <v>Donna Murray</v>
      </c>
      <c r="E7938" s="1" t="s">
        <v>80</v>
      </c>
      <c r="F7938" s="1" t="s">
        <v>23</v>
      </c>
      <c r="G7938" s="1" t="s">
        <v>93</v>
      </c>
      <c r="H7938" s="1" t="s">
        <v>144</v>
      </c>
      <c r="I7938" s="1" t="s">
        <v>145</v>
      </c>
      <c r="J7938" s="1" t="s">
        <v>53</v>
      </c>
      <c r="K7938" s="4">
        <v>3</v>
      </c>
      <c r="L7938" s="5">
        <v>199</v>
      </c>
      <c r="M7938" s="5">
        <f>EcommerceDataset[[#This Row],[quantity]]*EcommerceDataset[[#This Row],[unit_price]]</f>
        <v>597</v>
      </c>
      <c r="N7938" s="1" t="s">
        <v>21284</v>
      </c>
      <c r="O7938" s="3">
        <v>44953</v>
      </c>
      <c r="P7938" s="1" t="s">
        <v>109</v>
      </c>
      <c r="Q7938" s="1" t="s">
        <v>56</v>
      </c>
      <c r="R7938" s="4">
        <v>5</v>
      </c>
      <c r="S7938" s="1" t="s">
        <v>44</v>
      </c>
      <c r="T7938" s="1" t="s">
        <v>21285</v>
      </c>
      <c r="U7938" s="3">
        <v>44889</v>
      </c>
    </row>
    <row r="7939" spans="1:21" x14ac:dyDescent="0.3">
      <c r="A7939" s="1" t="s">
        <v>12267</v>
      </c>
      <c r="B7939" s="1" t="s">
        <v>1904</v>
      </c>
      <c r="C7939" s="1" t="s">
        <v>407</v>
      </c>
      <c r="D7939" s="1" t="str">
        <f>_xlfn.CONCAT(EcommerceDataset[[#This Row],[first_name]]," ",EcommerceDataset[[#This Row],[last_name]])</f>
        <v>Andrew Thompson</v>
      </c>
      <c r="E7939" s="1" t="s">
        <v>22</v>
      </c>
      <c r="F7939" s="1" t="s">
        <v>49</v>
      </c>
      <c r="G7939" s="1" t="s">
        <v>119</v>
      </c>
      <c r="H7939" s="1" t="s">
        <v>190</v>
      </c>
      <c r="I7939" s="1" t="s">
        <v>191</v>
      </c>
      <c r="J7939" s="1" t="s">
        <v>41</v>
      </c>
      <c r="K7939" s="4">
        <v>4</v>
      </c>
      <c r="L7939" s="5">
        <v>120</v>
      </c>
      <c r="M7939" s="5">
        <f>EcommerceDataset[[#This Row],[quantity]]*EcommerceDataset[[#This Row],[unit_price]]</f>
        <v>480</v>
      </c>
      <c r="N7939" s="1" t="s">
        <v>21286</v>
      </c>
      <c r="O7939" s="3">
        <v>45868</v>
      </c>
      <c r="P7939" s="1" t="s">
        <v>29</v>
      </c>
      <c r="Q7939" s="1" t="s">
        <v>56</v>
      </c>
      <c r="R7939" s="4">
        <v>1</v>
      </c>
      <c r="S7939" s="1" t="s">
        <v>44</v>
      </c>
      <c r="T7939" s="1" t="s">
        <v>21287</v>
      </c>
      <c r="U7939" s="3">
        <v>45658</v>
      </c>
    </row>
    <row r="7940" spans="1:21" x14ac:dyDescent="0.3">
      <c r="A7940" s="1" t="s">
        <v>11035</v>
      </c>
      <c r="B7940" s="1" t="s">
        <v>1610</v>
      </c>
      <c r="C7940" s="1" t="s">
        <v>539</v>
      </c>
      <c r="D7940" s="1" t="str">
        <f>_xlfn.CONCAT(EcommerceDataset[[#This Row],[first_name]]," ",EcommerceDataset[[#This Row],[last_name]])</f>
        <v>Gregory Anderson</v>
      </c>
      <c r="E7940" s="1" t="s">
        <v>36</v>
      </c>
      <c r="F7940" s="1" t="s">
        <v>49</v>
      </c>
      <c r="G7940" s="1" t="s">
        <v>185</v>
      </c>
      <c r="H7940" s="1" t="s">
        <v>390</v>
      </c>
      <c r="I7940" s="1" t="s">
        <v>391</v>
      </c>
      <c r="J7940" s="1" t="s">
        <v>122</v>
      </c>
      <c r="K7940" s="4">
        <v>4</v>
      </c>
      <c r="L7940" s="5">
        <v>25</v>
      </c>
      <c r="M7940" s="5">
        <f>EcommerceDataset[[#This Row],[quantity]]*EcommerceDataset[[#This Row],[unit_price]]</f>
        <v>100</v>
      </c>
      <c r="N7940" s="1" t="s">
        <v>21288</v>
      </c>
      <c r="O7940" s="3">
        <v>45413</v>
      </c>
      <c r="P7940" s="1" t="s">
        <v>102</v>
      </c>
      <c r="Q7940" s="1" t="s">
        <v>56</v>
      </c>
      <c r="R7940" s="4">
        <v>3</v>
      </c>
      <c r="S7940" s="1" t="s">
        <v>132</v>
      </c>
      <c r="T7940" s="1" t="s">
        <v>21289</v>
      </c>
      <c r="U7940" s="3">
        <v>45852</v>
      </c>
    </row>
    <row r="7941" spans="1:21" x14ac:dyDescent="0.3">
      <c r="A7941" s="1" t="s">
        <v>2106</v>
      </c>
      <c r="B7941" s="1" t="s">
        <v>2107</v>
      </c>
      <c r="C7941" s="1" t="s">
        <v>184</v>
      </c>
      <c r="D7941" s="1" t="str">
        <f>_xlfn.CONCAT(EcommerceDataset[[#This Row],[first_name]]," ",EcommerceDataset[[#This Row],[last_name]])</f>
        <v>Kristopher Molina</v>
      </c>
      <c r="E7941" s="1" t="s">
        <v>80</v>
      </c>
      <c r="F7941" s="1" t="s">
        <v>49</v>
      </c>
      <c r="G7941" s="1" t="s">
        <v>71</v>
      </c>
      <c r="H7941" s="1" t="s">
        <v>51</v>
      </c>
      <c r="I7941" s="1" t="s">
        <v>52</v>
      </c>
      <c r="J7941" s="1" t="s">
        <v>53</v>
      </c>
      <c r="K7941" s="4">
        <v>1</v>
      </c>
      <c r="L7941" s="5">
        <v>59</v>
      </c>
      <c r="M7941" s="5">
        <f>EcommerceDataset[[#This Row],[quantity]]*EcommerceDataset[[#This Row],[unit_price]]</f>
        <v>59</v>
      </c>
      <c r="N7941" s="1" t="s">
        <v>21290</v>
      </c>
      <c r="O7941" s="3">
        <v>45144</v>
      </c>
      <c r="P7941" s="1" t="s">
        <v>102</v>
      </c>
      <c r="Q7941" s="1" t="s">
        <v>30</v>
      </c>
      <c r="R7941" s="4">
        <v>3</v>
      </c>
      <c r="S7941" s="1" t="s">
        <v>103</v>
      </c>
      <c r="T7941" s="1" t="s">
        <v>21291</v>
      </c>
      <c r="U7941" s="3">
        <v>45771</v>
      </c>
    </row>
    <row r="7942" spans="1:21" x14ac:dyDescent="0.3">
      <c r="A7942" s="1" t="s">
        <v>10880</v>
      </c>
      <c r="B7942" s="1" t="s">
        <v>749</v>
      </c>
      <c r="C7942" s="1" t="s">
        <v>520</v>
      </c>
      <c r="D7942" s="1" t="str">
        <f>_xlfn.CONCAT(EcommerceDataset[[#This Row],[first_name]]," ",EcommerceDataset[[#This Row],[last_name]])</f>
        <v>Stephanie Kelley</v>
      </c>
      <c r="E7942" s="1" t="s">
        <v>36</v>
      </c>
      <c r="F7942" s="1" t="s">
        <v>37</v>
      </c>
      <c r="G7942" s="1" t="s">
        <v>71</v>
      </c>
      <c r="H7942" s="1" t="s">
        <v>120</v>
      </c>
      <c r="I7942" s="1" t="s">
        <v>121</v>
      </c>
      <c r="J7942" s="1" t="s">
        <v>122</v>
      </c>
      <c r="K7942" s="4">
        <v>4</v>
      </c>
      <c r="L7942" s="5">
        <v>149</v>
      </c>
      <c r="M7942" s="5">
        <f>EcommerceDataset[[#This Row],[quantity]]*EcommerceDataset[[#This Row],[unit_price]]</f>
        <v>596</v>
      </c>
      <c r="N7942" s="1" t="s">
        <v>21292</v>
      </c>
      <c r="O7942" s="3">
        <v>45108</v>
      </c>
      <c r="P7942" s="1" t="s">
        <v>29</v>
      </c>
      <c r="Q7942" s="1" t="s">
        <v>56</v>
      </c>
      <c r="R7942" s="4">
        <v>2</v>
      </c>
      <c r="S7942" s="1" t="s">
        <v>44</v>
      </c>
      <c r="T7942" s="1" t="s">
        <v>21293</v>
      </c>
      <c r="U7942" s="3">
        <v>45604</v>
      </c>
    </row>
    <row r="7943" spans="1:21" x14ac:dyDescent="0.3">
      <c r="A7943" s="1" t="s">
        <v>11913</v>
      </c>
      <c r="B7943" s="1" t="s">
        <v>1506</v>
      </c>
      <c r="C7943" s="1" t="s">
        <v>2801</v>
      </c>
      <c r="D7943" s="1" t="str">
        <f>_xlfn.CONCAT(EcommerceDataset[[#This Row],[first_name]]," ",EcommerceDataset[[#This Row],[last_name]])</f>
        <v>Vanessa Ramirez</v>
      </c>
      <c r="E7943" s="1" t="s">
        <v>36</v>
      </c>
      <c r="F7943" s="1" t="s">
        <v>23</v>
      </c>
      <c r="G7943" s="1" t="s">
        <v>179</v>
      </c>
      <c r="H7943" s="1" t="s">
        <v>72</v>
      </c>
      <c r="I7943" s="1" t="s">
        <v>73</v>
      </c>
      <c r="J7943" s="1" t="s">
        <v>41</v>
      </c>
      <c r="K7943" s="4">
        <v>5</v>
      </c>
      <c r="L7943" s="5">
        <v>110</v>
      </c>
      <c r="M7943" s="5">
        <f>EcommerceDataset[[#This Row],[quantity]]*EcommerceDataset[[#This Row],[unit_price]]</f>
        <v>550</v>
      </c>
      <c r="N7943" s="1" t="s">
        <v>21294</v>
      </c>
      <c r="O7943" s="3">
        <v>45499</v>
      </c>
      <c r="P7943" s="1" t="s">
        <v>102</v>
      </c>
      <c r="Q7943" s="1" t="s">
        <v>56</v>
      </c>
      <c r="R7943" s="4">
        <v>3</v>
      </c>
      <c r="S7943" s="1" t="s">
        <v>103</v>
      </c>
      <c r="T7943" s="1" t="s">
        <v>21295</v>
      </c>
      <c r="U7943" s="3">
        <v>45592</v>
      </c>
    </row>
    <row r="7944" spans="1:21" x14ac:dyDescent="0.3">
      <c r="A7944" s="1" t="s">
        <v>16340</v>
      </c>
      <c r="B7944" s="1" t="s">
        <v>429</v>
      </c>
      <c r="C7944" s="1" t="s">
        <v>3555</v>
      </c>
      <c r="D7944" s="1" t="str">
        <f>_xlfn.CONCAT(EcommerceDataset[[#This Row],[first_name]]," ",EcommerceDataset[[#This Row],[last_name]])</f>
        <v>Patricia Patterson</v>
      </c>
      <c r="E7944" s="1" t="s">
        <v>36</v>
      </c>
      <c r="F7944" s="1" t="s">
        <v>37</v>
      </c>
      <c r="G7944" s="1" t="s">
        <v>151</v>
      </c>
      <c r="H7944" s="1" t="s">
        <v>99</v>
      </c>
      <c r="I7944" s="1" t="s">
        <v>100</v>
      </c>
      <c r="J7944" s="1" t="s">
        <v>27</v>
      </c>
      <c r="K7944" s="4">
        <v>2</v>
      </c>
      <c r="L7944" s="5">
        <v>199</v>
      </c>
      <c r="M7944" s="5">
        <f>EcommerceDataset[[#This Row],[quantity]]*EcommerceDataset[[#This Row],[unit_price]]</f>
        <v>398</v>
      </c>
      <c r="N7944" s="1" t="s">
        <v>21296</v>
      </c>
      <c r="O7944" s="3">
        <v>45109</v>
      </c>
      <c r="P7944" s="1" t="s">
        <v>29</v>
      </c>
      <c r="Q7944" s="1" t="s">
        <v>56</v>
      </c>
      <c r="R7944" s="4">
        <v>1</v>
      </c>
      <c r="S7944" s="1" t="s">
        <v>31</v>
      </c>
      <c r="T7944" s="1" t="s">
        <v>21297</v>
      </c>
      <c r="U7944" s="3">
        <v>45600</v>
      </c>
    </row>
    <row r="7945" spans="1:21" x14ac:dyDescent="0.3">
      <c r="A7945" s="1" t="s">
        <v>10019</v>
      </c>
      <c r="B7945" s="1" t="s">
        <v>2753</v>
      </c>
      <c r="C7945" s="1" t="s">
        <v>520</v>
      </c>
      <c r="D7945" s="1" t="str">
        <f>_xlfn.CONCAT(EcommerceDataset[[#This Row],[first_name]]," ",EcommerceDataset[[#This Row],[last_name]])</f>
        <v>Brandy Kelley</v>
      </c>
      <c r="E7945" s="1" t="s">
        <v>22</v>
      </c>
      <c r="F7945" s="1" t="s">
        <v>23</v>
      </c>
      <c r="G7945" s="1" t="s">
        <v>179</v>
      </c>
      <c r="H7945" s="1" t="s">
        <v>167</v>
      </c>
      <c r="I7945" s="1" t="s">
        <v>168</v>
      </c>
      <c r="J7945" s="1" t="s">
        <v>130</v>
      </c>
      <c r="K7945" s="4">
        <v>3</v>
      </c>
      <c r="L7945" s="5">
        <v>80</v>
      </c>
      <c r="M7945" s="5">
        <f>EcommerceDataset[[#This Row],[quantity]]*EcommerceDataset[[#This Row],[unit_price]]</f>
        <v>240</v>
      </c>
      <c r="N7945" s="1" t="s">
        <v>21298</v>
      </c>
      <c r="O7945" s="3">
        <v>45235</v>
      </c>
      <c r="P7945" s="1" t="s">
        <v>102</v>
      </c>
      <c r="Q7945" s="1" t="s">
        <v>30</v>
      </c>
      <c r="R7945" s="4">
        <v>4</v>
      </c>
      <c r="S7945" s="1" t="s">
        <v>44</v>
      </c>
      <c r="T7945" s="1" t="s">
        <v>21299</v>
      </c>
      <c r="U7945" s="3">
        <v>45315</v>
      </c>
    </row>
    <row r="7946" spans="1:21" x14ac:dyDescent="0.3">
      <c r="A7946" s="1" t="s">
        <v>9138</v>
      </c>
      <c r="B7946" s="1" t="s">
        <v>1883</v>
      </c>
      <c r="C7946" s="1" t="s">
        <v>1524</v>
      </c>
      <c r="D7946" s="1" t="str">
        <f>_xlfn.CONCAT(EcommerceDataset[[#This Row],[first_name]]," ",EcommerceDataset[[#This Row],[last_name]])</f>
        <v>Alicia Bush</v>
      </c>
      <c r="E7946" s="1" t="s">
        <v>80</v>
      </c>
      <c r="F7946" s="1" t="s">
        <v>23</v>
      </c>
      <c r="G7946" s="1" t="s">
        <v>50</v>
      </c>
      <c r="H7946" s="1" t="s">
        <v>51</v>
      </c>
      <c r="I7946" s="1" t="s">
        <v>52</v>
      </c>
      <c r="J7946" s="1" t="s">
        <v>53</v>
      </c>
      <c r="K7946" s="4">
        <v>4</v>
      </c>
      <c r="L7946" s="5">
        <v>59</v>
      </c>
      <c r="M7946" s="5">
        <f>EcommerceDataset[[#This Row],[quantity]]*EcommerceDataset[[#This Row],[unit_price]]</f>
        <v>236</v>
      </c>
      <c r="N7946" s="1" t="s">
        <v>21300</v>
      </c>
      <c r="O7946" s="3">
        <v>45633</v>
      </c>
      <c r="P7946" s="1" t="s">
        <v>55</v>
      </c>
      <c r="Q7946" s="1" t="s">
        <v>30</v>
      </c>
      <c r="R7946" s="4">
        <v>2</v>
      </c>
      <c r="S7946" s="1" t="s">
        <v>31</v>
      </c>
      <c r="T7946" s="1" t="s">
        <v>21301</v>
      </c>
      <c r="U7946" s="3">
        <v>44908</v>
      </c>
    </row>
    <row r="7947" spans="1:21" x14ac:dyDescent="0.3">
      <c r="A7947" s="1" t="s">
        <v>4335</v>
      </c>
      <c r="B7947" s="1" t="s">
        <v>2411</v>
      </c>
      <c r="C7947" s="1" t="s">
        <v>166</v>
      </c>
      <c r="D7947" s="1" t="str">
        <f>_xlfn.CONCAT(EcommerceDataset[[#This Row],[first_name]]," ",EcommerceDataset[[#This Row],[last_name]])</f>
        <v>Lori Torres</v>
      </c>
      <c r="E7947" s="1" t="s">
        <v>80</v>
      </c>
      <c r="F7947" s="1" t="s">
        <v>49</v>
      </c>
      <c r="G7947" s="1" t="s">
        <v>151</v>
      </c>
      <c r="H7947" s="1" t="s">
        <v>120</v>
      </c>
      <c r="I7947" s="1" t="s">
        <v>121</v>
      </c>
      <c r="J7947" s="1" t="s">
        <v>122</v>
      </c>
      <c r="K7947" s="4">
        <v>3</v>
      </c>
      <c r="L7947" s="5">
        <v>149</v>
      </c>
      <c r="M7947" s="5">
        <f>EcommerceDataset[[#This Row],[quantity]]*EcommerceDataset[[#This Row],[unit_price]]</f>
        <v>447</v>
      </c>
      <c r="N7947" s="1" t="s">
        <v>21302</v>
      </c>
      <c r="O7947" s="3">
        <v>45160</v>
      </c>
      <c r="P7947" s="1" t="s">
        <v>55</v>
      </c>
      <c r="Q7947" s="1" t="s">
        <v>43</v>
      </c>
      <c r="R7947" s="4">
        <v>1</v>
      </c>
      <c r="S7947" s="1" t="s">
        <v>31</v>
      </c>
      <c r="T7947" s="1" t="s">
        <v>21303</v>
      </c>
      <c r="U7947" s="3">
        <v>45312</v>
      </c>
    </row>
    <row r="7948" spans="1:21" x14ac:dyDescent="0.3">
      <c r="A7948" s="1" t="s">
        <v>10369</v>
      </c>
      <c r="B7948" s="1" t="s">
        <v>10370</v>
      </c>
      <c r="C7948" s="1" t="s">
        <v>10371</v>
      </c>
      <c r="D7948" s="1" t="str">
        <f>_xlfn.CONCAT(EcommerceDataset[[#This Row],[first_name]]," ",EcommerceDataset[[#This Row],[last_name]])</f>
        <v>Max Cherry</v>
      </c>
      <c r="E7948" s="1" t="s">
        <v>36</v>
      </c>
      <c r="F7948" s="1" t="s">
        <v>49</v>
      </c>
      <c r="G7948" s="1" t="s">
        <v>61</v>
      </c>
      <c r="H7948" s="1" t="s">
        <v>167</v>
      </c>
      <c r="I7948" s="1" t="s">
        <v>168</v>
      </c>
      <c r="J7948" s="1" t="s">
        <v>130</v>
      </c>
      <c r="K7948" s="4">
        <v>3</v>
      </c>
      <c r="L7948" s="5">
        <v>80</v>
      </c>
      <c r="M7948" s="5">
        <f>EcommerceDataset[[#This Row],[quantity]]*EcommerceDataset[[#This Row],[unit_price]]</f>
        <v>240</v>
      </c>
      <c r="N7948" s="1" t="s">
        <v>21304</v>
      </c>
      <c r="O7948" s="3">
        <v>44882</v>
      </c>
      <c r="P7948" s="1" t="s">
        <v>75</v>
      </c>
      <c r="Q7948" s="1" t="s">
        <v>56</v>
      </c>
      <c r="R7948" s="4">
        <v>4</v>
      </c>
      <c r="S7948" s="1" t="s">
        <v>44</v>
      </c>
      <c r="T7948" s="1" t="s">
        <v>21305</v>
      </c>
      <c r="U7948" s="3">
        <v>44892</v>
      </c>
    </row>
    <row r="7949" spans="1:21" x14ac:dyDescent="0.3">
      <c r="A7949" s="1" t="s">
        <v>21306</v>
      </c>
      <c r="B7949" s="1" t="s">
        <v>4237</v>
      </c>
      <c r="C7949" s="1" t="s">
        <v>2813</v>
      </c>
      <c r="D7949" s="1" t="str">
        <f>_xlfn.CONCAT(EcommerceDataset[[#This Row],[first_name]]," ",EcommerceDataset[[#This Row],[last_name]])</f>
        <v>Rita Barrera</v>
      </c>
      <c r="E7949" s="1" t="s">
        <v>80</v>
      </c>
      <c r="F7949" s="1" t="s">
        <v>37</v>
      </c>
      <c r="G7949" s="1" t="s">
        <v>38</v>
      </c>
      <c r="H7949" s="1" t="s">
        <v>51</v>
      </c>
      <c r="I7949" s="1" t="s">
        <v>52</v>
      </c>
      <c r="J7949" s="1" t="s">
        <v>53</v>
      </c>
      <c r="K7949" s="4">
        <v>3</v>
      </c>
      <c r="L7949" s="5">
        <v>59</v>
      </c>
      <c r="M7949" s="5">
        <f>EcommerceDataset[[#This Row],[quantity]]*EcommerceDataset[[#This Row],[unit_price]]</f>
        <v>177</v>
      </c>
      <c r="N7949" s="1" t="s">
        <v>21307</v>
      </c>
      <c r="O7949" s="3">
        <v>45199</v>
      </c>
      <c r="P7949" s="1" t="s">
        <v>102</v>
      </c>
      <c r="Q7949" s="1" t="s">
        <v>43</v>
      </c>
      <c r="R7949" s="4">
        <v>2</v>
      </c>
      <c r="S7949" s="1" t="s">
        <v>44</v>
      </c>
      <c r="T7949" s="1" t="s">
        <v>21308</v>
      </c>
      <c r="U7949" s="3">
        <v>45777</v>
      </c>
    </row>
    <row r="7950" spans="1:21" x14ac:dyDescent="0.3">
      <c r="A7950" s="1" t="s">
        <v>16749</v>
      </c>
      <c r="B7950" s="1" t="s">
        <v>6391</v>
      </c>
      <c r="C7950" s="1" t="s">
        <v>14159</v>
      </c>
      <c r="D7950" s="1" t="str">
        <f>_xlfn.CONCAT(EcommerceDataset[[#This Row],[first_name]]," ",EcommerceDataset[[#This Row],[last_name]])</f>
        <v>Gilbert Horn</v>
      </c>
      <c r="E7950" s="1" t="s">
        <v>80</v>
      </c>
      <c r="F7950" s="1" t="s">
        <v>37</v>
      </c>
      <c r="G7950" s="1" t="s">
        <v>38</v>
      </c>
      <c r="H7950" s="1" t="s">
        <v>390</v>
      </c>
      <c r="I7950" s="1" t="s">
        <v>391</v>
      </c>
      <c r="J7950" s="1" t="s">
        <v>122</v>
      </c>
      <c r="K7950" s="4">
        <v>5</v>
      </c>
      <c r="L7950" s="5">
        <v>25</v>
      </c>
      <c r="M7950" s="5">
        <f>EcommerceDataset[[#This Row],[quantity]]*EcommerceDataset[[#This Row],[unit_price]]</f>
        <v>125</v>
      </c>
      <c r="N7950" s="1" t="s">
        <v>21309</v>
      </c>
      <c r="O7950" s="3">
        <v>45778</v>
      </c>
      <c r="P7950" s="1" t="s">
        <v>75</v>
      </c>
      <c r="Q7950" s="1" t="s">
        <v>30</v>
      </c>
      <c r="R7950" s="4">
        <v>4</v>
      </c>
      <c r="S7950" s="1" t="s">
        <v>132</v>
      </c>
      <c r="T7950" s="1" t="s">
        <v>21310</v>
      </c>
      <c r="U7950" s="3">
        <v>45893</v>
      </c>
    </row>
    <row r="7951" spans="1:21" x14ac:dyDescent="0.3">
      <c r="A7951" s="1" t="s">
        <v>17894</v>
      </c>
      <c r="B7951" s="1" t="s">
        <v>1564</v>
      </c>
      <c r="C7951" s="1" t="s">
        <v>142</v>
      </c>
      <c r="D7951" s="1" t="str">
        <f>_xlfn.CONCAT(EcommerceDataset[[#This Row],[first_name]]," ",EcommerceDataset[[#This Row],[last_name]])</f>
        <v>Stephen Anthony</v>
      </c>
      <c r="E7951" s="1" t="s">
        <v>22</v>
      </c>
      <c r="F7951" s="1" t="s">
        <v>23</v>
      </c>
      <c r="G7951" s="1" t="s">
        <v>24</v>
      </c>
      <c r="H7951" s="1" t="s">
        <v>128</v>
      </c>
      <c r="I7951" s="1" t="s">
        <v>129</v>
      </c>
      <c r="J7951" s="1" t="s">
        <v>130</v>
      </c>
      <c r="K7951" s="4">
        <v>2</v>
      </c>
      <c r="L7951" s="5">
        <v>129</v>
      </c>
      <c r="M7951" s="5">
        <f>EcommerceDataset[[#This Row],[quantity]]*EcommerceDataset[[#This Row],[unit_price]]</f>
        <v>258</v>
      </c>
      <c r="N7951" s="1" t="s">
        <v>21311</v>
      </c>
      <c r="O7951" s="3">
        <v>44998</v>
      </c>
      <c r="P7951" s="1" t="s">
        <v>55</v>
      </c>
      <c r="Q7951" s="1" t="s">
        <v>43</v>
      </c>
      <c r="R7951" s="4">
        <v>4</v>
      </c>
      <c r="S7951" s="1" t="s">
        <v>132</v>
      </c>
      <c r="T7951" s="1" t="s">
        <v>21312</v>
      </c>
      <c r="U7951" s="3">
        <v>45086</v>
      </c>
    </row>
    <row r="7952" spans="1:21" x14ac:dyDescent="0.3">
      <c r="A7952" s="1" t="s">
        <v>6687</v>
      </c>
      <c r="B7952" s="1" t="s">
        <v>2221</v>
      </c>
      <c r="C7952" s="1" t="s">
        <v>6688</v>
      </c>
      <c r="D7952" s="1" t="str">
        <f>_xlfn.CONCAT(EcommerceDataset[[#This Row],[first_name]]," ",EcommerceDataset[[#This Row],[last_name]])</f>
        <v>Bobby Whitehead</v>
      </c>
      <c r="E7952" s="1" t="s">
        <v>36</v>
      </c>
      <c r="F7952" s="1" t="s">
        <v>49</v>
      </c>
      <c r="G7952" s="1" t="s">
        <v>93</v>
      </c>
      <c r="H7952" s="1" t="s">
        <v>62</v>
      </c>
      <c r="I7952" s="1" t="s">
        <v>63</v>
      </c>
      <c r="J7952" s="1" t="s">
        <v>64</v>
      </c>
      <c r="K7952" s="4">
        <v>5</v>
      </c>
      <c r="L7952" s="5">
        <v>399</v>
      </c>
      <c r="M7952" s="5">
        <f>EcommerceDataset[[#This Row],[quantity]]*EcommerceDataset[[#This Row],[unit_price]]</f>
        <v>1995</v>
      </c>
      <c r="N7952" s="1" t="s">
        <v>21313</v>
      </c>
      <c r="O7952" s="3">
        <v>45751</v>
      </c>
      <c r="P7952" s="1" t="s">
        <v>75</v>
      </c>
      <c r="Q7952" s="1" t="s">
        <v>43</v>
      </c>
      <c r="R7952" s="4">
        <v>4</v>
      </c>
      <c r="S7952" s="1" t="s">
        <v>132</v>
      </c>
      <c r="T7952" s="1" t="s">
        <v>21314</v>
      </c>
      <c r="U7952" s="3">
        <v>45451</v>
      </c>
    </row>
    <row r="7953" spans="1:21" x14ac:dyDescent="0.3">
      <c r="A7953" s="1" t="s">
        <v>9478</v>
      </c>
      <c r="B7953" s="1" t="s">
        <v>84</v>
      </c>
      <c r="C7953" s="1" t="s">
        <v>640</v>
      </c>
      <c r="D7953" s="1" t="str">
        <f>_xlfn.CONCAT(EcommerceDataset[[#This Row],[first_name]]," ",EcommerceDataset[[#This Row],[last_name]])</f>
        <v>Jennifer Morales</v>
      </c>
      <c r="E7953" s="1" t="s">
        <v>80</v>
      </c>
      <c r="F7953" s="1" t="s">
        <v>23</v>
      </c>
      <c r="G7953" s="1" t="s">
        <v>50</v>
      </c>
      <c r="H7953" s="1" t="s">
        <v>128</v>
      </c>
      <c r="I7953" s="1" t="s">
        <v>129</v>
      </c>
      <c r="J7953" s="1" t="s">
        <v>130</v>
      </c>
      <c r="K7953" s="4">
        <v>3</v>
      </c>
      <c r="L7953" s="5">
        <v>129</v>
      </c>
      <c r="M7953" s="5">
        <f>EcommerceDataset[[#This Row],[quantity]]*EcommerceDataset[[#This Row],[unit_price]]</f>
        <v>387</v>
      </c>
      <c r="N7953" s="1" t="s">
        <v>21315</v>
      </c>
      <c r="O7953" s="3">
        <v>44815</v>
      </c>
      <c r="P7953" s="1" t="s">
        <v>75</v>
      </c>
      <c r="Q7953" s="1" t="s">
        <v>30</v>
      </c>
      <c r="R7953" s="4">
        <v>5</v>
      </c>
      <c r="S7953" s="1" t="s">
        <v>103</v>
      </c>
      <c r="T7953" s="1" t="s">
        <v>21316</v>
      </c>
      <c r="U7953" s="3">
        <v>45338</v>
      </c>
    </row>
    <row r="7954" spans="1:21" x14ac:dyDescent="0.3">
      <c r="A7954" s="1" t="s">
        <v>2358</v>
      </c>
      <c r="B7954" s="1" t="s">
        <v>484</v>
      </c>
      <c r="C7954" s="1" t="s">
        <v>442</v>
      </c>
      <c r="D7954" s="1" t="str">
        <f>_xlfn.CONCAT(EcommerceDataset[[#This Row],[first_name]]," ",EcommerceDataset[[#This Row],[last_name]])</f>
        <v>Kristin Wilson</v>
      </c>
      <c r="E7954" s="1" t="s">
        <v>80</v>
      </c>
      <c r="F7954" s="1" t="s">
        <v>23</v>
      </c>
      <c r="G7954" s="1" t="s">
        <v>185</v>
      </c>
      <c r="H7954" s="1" t="s">
        <v>190</v>
      </c>
      <c r="I7954" s="1" t="s">
        <v>191</v>
      </c>
      <c r="J7954" s="1" t="s">
        <v>41</v>
      </c>
      <c r="K7954" s="4">
        <v>1</v>
      </c>
      <c r="L7954" s="5">
        <v>120</v>
      </c>
      <c r="M7954" s="5">
        <f>EcommerceDataset[[#This Row],[quantity]]*EcommerceDataset[[#This Row],[unit_price]]</f>
        <v>120</v>
      </c>
      <c r="N7954" s="1" t="s">
        <v>21317</v>
      </c>
      <c r="O7954" s="3">
        <v>45656</v>
      </c>
      <c r="P7954" s="1" t="s">
        <v>75</v>
      </c>
      <c r="Q7954" s="1" t="s">
        <v>56</v>
      </c>
      <c r="R7954" s="4">
        <v>3</v>
      </c>
      <c r="S7954" s="1" t="s">
        <v>31</v>
      </c>
      <c r="T7954" s="1" t="s">
        <v>21318</v>
      </c>
      <c r="U7954" s="3">
        <v>45670</v>
      </c>
    </row>
    <row r="7955" spans="1:21" x14ac:dyDescent="0.3">
      <c r="A7955" s="1" t="s">
        <v>15986</v>
      </c>
      <c r="B7955" s="1" t="s">
        <v>3581</v>
      </c>
      <c r="C7955" s="1" t="s">
        <v>161</v>
      </c>
      <c r="D7955" s="1" t="str">
        <f>_xlfn.CONCAT(EcommerceDataset[[#This Row],[first_name]]," ",EcommerceDataset[[#This Row],[last_name]])</f>
        <v>Kelsey Gray</v>
      </c>
      <c r="E7955" s="1" t="s">
        <v>36</v>
      </c>
      <c r="F7955" s="1" t="s">
        <v>37</v>
      </c>
      <c r="G7955" s="1" t="s">
        <v>71</v>
      </c>
      <c r="H7955" s="1" t="s">
        <v>72</v>
      </c>
      <c r="I7955" s="1" t="s">
        <v>73</v>
      </c>
      <c r="J7955" s="1" t="s">
        <v>41</v>
      </c>
      <c r="K7955" s="4">
        <v>5</v>
      </c>
      <c r="L7955" s="5">
        <v>110</v>
      </c>
      <c r="M7955" s="5">
        <f>EcommerceDataset[[#This Row],[quantity]]*EcommerceDataset[[#This Row],[unit_price]]</f>
        <v>550</v>
      </c>
      <c r="N7955" s="1" t="s">
        <v>21319</v>
      </c>
      <c r="O7955" s="3">
        <v>45139</v>
      </c>
      <c r="P7955" s="1" t="s">
        <v>109</v>
      </c>
      <c r="Q7955" s="1" t="s">
        <v>56</v>
      </c>
      <c r="R7955" s="4">
        <v>1</v>
      </c>
      <c r="S7955" s="1" t="s">
        <v>44</v>
      </c>
      <c r="T7955" s="1" t="s">
        <v>21320</v>
      </c>
      <c r="U7955" s="3">
        <v>45048</v>
      </c>
    </row>
    <row r="7956" spans="1:21" x14ac:dyDescent="0.3">
      <c r="A7956" s="1" t="s">
        <v>18536</v>
      </c>
      <c r="B7956" s="1" t="s">
        <v>247</v>
      </c>
      <c r="C7956" s="1" t="s">
        <v>248</v>
      </c>
      <c r="D7956" s="1" t="str">
        <f>_xlfn.CONCAT(EcommerceDataset[[#This Row],[first_name]]," ",EcommerceDataset[[#This Row],[last_name]])</f>
        <v>Michael Thomas</v>
      </c>
      <c r="E7956" s="1" t="s">
        <v>80</v>
      </c>
      <c r="F7956" s="1" t="s">
        <v>23</v>
      </c>
      <c r="G7956" s="1" t="s">
        <v>179</v>
      </c>
      <c r="H7956" s="1" t="s">
        <v>120</v>
      </c>
      <c r="I7956" s="1" t="s">
        <v>121</v>
      </c>
      <c r="J7956" s="1" t="s">
        <v>122</v>
      </c>
      <c r="K7956" s="4">
        <v>2</v>
      </c>
      <c r="L7956" s="5">
        <v>149</v>
      </c>
      <c r="M7956" s="5">
        <f>EcommerceDataset[[#This Row],[quantity]]*EcommerceDataset[[#This Row],[unit_price]]</f>
        <v>298</v>
      </c>
      <c r="N7956" s="1" t="s">
        <v>21321</v>
      </c>
      <c r="O7956" s="3">
        <v>44927</v>
      </c>
      <c r="P7956" s="1" t="s">
        <v>55</v>
      </c>
      <c r="Q7956" s="1" t="s">
        <v>30</v>
      </c>
      <c r="R7956" s="4">
        <v>3</v>
      </c>
      <c r="S7956" s="1" t="s">
        <v>103</v>
      </c>
      <c r="T7956" s="1" t="s">
        <v>21322</v>
      </c>
      <c r="U7956" s="3">
        <v>44938</v>
      </c>
    </row>
    <row r="7957" spans="1:21" x14ac:dyDescent="0.3">
      <c r="A7957" s="1" t="s">
        <v>14278</v>
      </c>
      <c r="B7957" s="1" t="s">
        <v>1904</v>
      </c>
      <c r="C7957" s="1" t="s">
        <v>395</v>
      </c>
      <c r="D7957" s="1" t="str">
        <f>_xlfn.CONCAT(EcommerceDataset[[#This Row],[first_name]]," ",EcommerceDataset[[#This Row],[last_name]])</f>
        <v>Andrew Garcia</v>
      </c>
      <c r="E7957" s="1" t="s">
        <v>36</v>
      </c>
      <c r="F7957" s="1" t="s">
        <v>23</v>
      </c>
      <c r="G7957" s="1" t="s">
        <v>71</v>
      </c>
      <c r="H7957" s="1" t="s">
        <v>144</v>
      </c>
      <c r="I7957" s="1" t="s">
        <v>145</v>
      </c>
      <c r="J7957" s="1" t="s">
        <v>53</v>
      </c>
      <c r="K7957" s="4">
        <v>4</v>
      </c>
      <c r="L7957" s="5">
        <v>199</v>
      </c>
      <c r="M7957" s="5">
        <f>EcommerceDataset[[#This Row],[quantity]]*EcommerceDataset[[#This Row],[unit_price]]</f>
        <v>796</v>
      </c>
      <c r="N7957" s="1" t="s">
        <v>21323</v>
      </c>
      <c r="O7957" s="3">
        <v>45611</v>
      </c>
      <c r="P7957" s="1" t="s">
        <v>55</v>
      </c>
      <c r="Q7957" s="1" t="s">
        <v>43</v>
      </c>
      <c r="R7957" s="4">
        <v>1</v>
      </c>
      <c r="S7957" s="1" t="s">
        <v>66</v>
      </c>
      <c r="T7957" s="1" t="s">
        <v>21324</v>
      </c>
      <c r="U7957" s="3">
        <v>44843</v>
      </c>
    </row>
    <row r="7958" spans="1:21" x14ac:dyDescent="0.3">
      <c r="A7958" s="1" t="s">
        <v>11524</v>
      </c>
      <c r="B7958" s="1" t="s">
        <v>564</v>
      </c>
      <c r="C7958" s="1" t="s">
        <v>11525</v>
      </c>
      <c r="D7958" s="1" t="str">
        <f>_xlfn.CONCAT(EcommerceDataset[[#This Row],[first_name]]," ",EcommerceDataset[[#This Row],[last_name]])</f>
        <v>Mark Garrison</v>
      </c>
      <c r="E7958" s="1" t="s">
        <v>80</v>
      </c>
      <c r="F7958" s="1" t="s">
        <v>23</v>
      </c>
      <c r="G7958" s="1" t="s">
        <v>61</v>
      </c>
      <c r="H7958" s="1" t="s">
        <v>190</v>
      </c>
      <c r="I7958" s="1" t="s">
        <v>191</v>
      </c>
      <c r="J7958" s="1" t="s">
        <v>41</v>
      </c>
      <c r="K7958" s="4">
        <v>4</v>
      </c>
      <c r="L7958" s="5">
        <v>120</v>
      </c>
      <c r="M7958" s="5">
        <f>EcommerceDataset[[#This Row],[quantity]]*EcommerceDataset[[#This Row],[unit_price]]</f>
        <v>480</v>
      </c>
      <c r="N7958" s="1" t="s">
        <v>21325</v>
      </c>
      <c r="O7958" s="3">
        <v>45302</v>
      </c>
      <c r="P7958" s="1" t="s">
        <v>29</v>
      </c>
      <c r="Q7958" s="1" t="s">
        <v>30</v>
      </c>
      <c r="R7958" s="4">
        <v>3</v>
      </c>
      <c r="S7958" s="1" t="s">
        <v>44</v>
      </c>
      <c r="T7958" s="1" t="s">
        <v>21326</v>
      </c>
      <c r="U7958" s="3">
        <v>45265</v>
      </c>
    </row>
    <row r="7959" spans="1:21" x14ac:dyDescent="0.3">
      <c r="A7959" s="1" t="s">
        <v>2589</v>
      </c>
      <c r="B7959" s="1" t="s">
        <v>262</v>
      </c>
      <c r="C7959" s="1" t="s">
        <v>2590</v>
      </c>
      <c r="D7959" s="1" t="str">
        <f>_xlfn.CONCAT(EcommerceDataset[[#This Row],[first_name]]," ",EcommerceDataset[[#This Row],[last_name]])</f>
        <v>David Potter</v>
      </c>
      <c r="E7959" s="1" t="s">
        <v>22</v>
      </c>
      <c r="F7959" s="1" t="s">
        <v>49</v>
      </c>
      <c r="G7959" s="1" t="s">
        <v>38</v>
      </c>
      <c r="H7959" s="1" t="s">
        <v>51</v>
      </c>
      <c r="I7959" s="1" t="s">
        <v>52</v>
      </c>
      <c r="J7959" s="1" t="s">
        <v>53</v>
      </c>
      <c r="K7959" s="4">
        <v>2</v>
      </c>
      <c r="L7959" s="5">
        <v>59</v>
      </c>
      <c r="M7959" s="5">
        <f>EcommerceDataset[[#This Row],[quantity]]*EcommerceDataset[[#This Row],[unit_price]]</f>
        <v>118</v>
      </c>
      <c r="N7959" s="1" t="s">
        <v>21327</v>
      </c>
      <c r="O7959" s="3">
        <v>45510</v>
      </c>
      <c r="P7959" s="1" t="s">
        <v>29</v>
      </c>
      <c r="Q7959" s="1" t="s">
        <v>30</v>
      </c>
      <c r="R7959" s="4">
        <v>3</v>
      </c>
      <c r="S7959" s="1" t="s">
        <v>132</v>
      </c>
      <c r="T7959" s="1" t="s">
        <v>21328</v>
      </c>
      <c r="U7959" s="3">
        <v>45049</v>
      </c>
    </row>
    <row r="7960" spans="1:21" x14ac:dyDescent="0.3">
      <c r="A7960" s="1" t="s">
        <v>9308</v>
      </c>
      <c r="B7960" s="1" t="s">
        <v>768</v>
      </c>
      <c r="C7960" s="1" t="s">
        <v>619</v>
      </c>
      <c r="D7960" s="1" t="str">
        <f>_xlfn.CONCAT(EcommerceDataset[[#This Row],[first_name]]," ",EcommerceDataset[[#This Row],[last_name]])</f>
        <v>Emily Williams</v>
      </c>
      <c r="E7960" s="1" t="s">
        <v>22</v>
      </c>
      <c r="F7960" s="1" t="s">
        <v>37</v>
      </c>
      <c r="G7960" s="1" t="s">
        <v>38</v>
      </c>
      <c r="H7960" s="1" t="s">
        <v>120</v>
      </c>
      <c r="I7960" s="1" t="s">
        <v>121</v>
      </c>
      <c r="J7960" s="1" t="s">
        <v>122</v>
      </c>
      <c r="K7960" s="4">
        <v>3</v>
      </c>
      <c r="L7960" s="5">
        <v>149</v>
      </c>
      <c r="M7960" s="5">
        <f>EcommerceDataset[[#This Row],[quantity]]*EcommerceDataset[[#This Row],[unit_price]]</f>
        <v>447</v>
      </c>
      <c r="N7960" s="1" t="s">
        <v>21329</v>
      </c>
      <c r="O7960" s="3">
        <v>45217</v>
      </c>
      <c r="P7960" s="1" t="s">
        <v>55</v>
      </c>
      <c r="Q7960" s="1" t="s">
        <v>56</v>
      </c>
      <c r="R7960" s="4">
        <v>3</v>
      </c>
      <c r="S7960" s="1" t="s">
        <v>132</v>
      </c>
      <c r="T7960" s="1" t="s">
        <v>21330</v>
      </c>
      <c r="U7960" s="3">
        <v>45031</v>
      </c>
    </row>
    <row r="7961" spans="1:21" x14ac:dyDescent="0.3">
      <c r="A7961" s="1" t="s">
        <v>13617</v>
      </c>
      <c r="B7961" s="1" t="s">
        <v>1038</v>
      </c>
      <c r="C7961" s="1" t="s">
        <v>1263</v>
      </c>
      <c r="D7961" s="1" t="str">
        <f>_xlfn.CONCAT(EcommerceDataset[[#This Row],[first_name]]," ",EcommerceDataset[[#This Row],[last_name]])</f>
        <v>Ashley Elliott</v>
      </c>
      <c r="E7961" s="1" t="s">
        <v>36</v>
      </c>
      <c r="F7961" s="1" t="s">
        <v>49</v>
      </c>
      <c r="G7961" s="1" t="s">
        <v>185</v>
      </c>
      <c r="H7961" s="1" t="s">
        <v>99</v>
      </c>
      <c r="I7961" s="1" t="s">
        <v>100</v>
      </c>
      <c r="J7961" s="1" t="s">
        <v>27</v>
      </c>
      <c r="K7961" s="4">
        <v>1</v>
      </c>
      <c r="L7961" s="5">
        <v>199</v>
      </c>
      <c r="M7961" s="5">
        <f>EcommerceDataset[[#This Row],[quantity]]*EcommerceDataset[[#This Row],[unit_price]]</f>
        <v>199</v>
      </c>
      <c r="N7961" s="1" t="s">
        <v>21331</v>
      </c>
      <c r="O7961" s="3">
        <v>45346</v>
      </c>
      <c r="P7961" s="1" t="s">
        <v>29</v>
      </c>
      <c r="Q7961" s="1" t="s">
        <v>30</v>
      </c>
      <c r="R7961" s="4">
        <v>1</v>
      </c>
      <c r="S7961" s="1" t="s">
        <v>66</v>
      </c>
      <c r="T7961" s="1" t="s">
        <v>21332</v>
      </c>
      <c r="U7961" s="3">
        <v>45859</v>
      </c>
    </row>
    <row r="7962" spans="1:21" x14ac:dyDescent="0.3">
      <c r="A7962" s="1" t="s">
        <v>2601</v>
      </c>
      <c r="B7962" s="1" t="s">
        <v>2602</v>
      </c>
      <c r="C7962" s="1" t="s">
        <v>2590</v>
      </c>
      <c r="D7962" s="1" t="str">
        <f>_xlfn.CONCAT(EcommerceDataset[[#This Row],[first_name]]," ",EcommerceDataset[[#This Row],[last_name]])</f>
        <v>Ronald Potter</v>
      </c>
      <c r="E7962" s="1" t="s">
        <v>36</v>
      </c>
      <c r="F7962" s="1" t="s">
        <v>23</v>
      </c>
      <c r="G7962" s="1" t="s">
        <v>24</v>
      </c>
      <c r="H7962" s="1" t="s">
        <v>99</v>
      </c>
      <c r="I7962" s="1" t="s">
        <v>100</v>
      </c>
      <c r="J7962" s="1" t="s">
        <v>27</v>
      </c>
      <c r="K7962" s="4">
        <v>3</v>
      </c>
      <c r="L7962" s="5">
        <v>199</v>
      </c>
      <c r="M7962" s="5">
        <f>EcommerceDataset[[#This Row],[quantity]]*EcommerceDataset[[#This Row],[unit_price]]</f>
        <v>597</v>
      </c>
      <c r="N7962" s="1" t="s">
        <v>21333</v>
      </c>
      <c r="O7962" s="3">
        <v>45316</v>
      </c>
      <c r="P7962" s="1" t="s">
        <v>109</v>
      </c>
      <c r="Q7962" s="1" t="s">
        <v>30</v>
      </c>
      <c r="R7962" s="4">
        <v>5</v>
      </c>
      <c r="S7962" s="1" t="s">
        <v>44</v>
      </c>
      <c r="T7962" s="1" t="s">
        <v>21334</v>
      </c>
      <c r="U7962" s="3">
        <v>44994</v>
      </c>
    </row>
    <row r="7963" spans="1:21" x14ac:dyDescent="0.3">
      <c r="A7963" s="1" t="s">
        <v>647</v>
      </c>
      <c r="B7963" s="1" t="s">
        <v>149</v>
      </c>
      <c r="C7963" s="1" t="s">
        <v>648</v>
      </c>
      <c r="D7963" s="1" t="str">
        <f>_xlfn.CONCAT(EcommerceDataset[[#This Row],[first_name]]," ",EcommerceDataset[[#This Row],[last_name]])</f>
        <v>Anna Hale</v>
      </c>
      <c r="E7963" s="1" t="s">
        <v>80</v>
      </c>
      <c r="F7963" s="1" t="s">
        <v>49</v>
      </c>
      <c r="G7963" s="1" t="s">
        <v>179</v>
      </c>
      <c r="H7963" s="1" t="s">
        <v>25</v>
      </c>
      <c r="I7963" s="1" t="s">
        <v>26</v>
      </c>
      <c r="J7963" s="1" t="s">
        <v>27</v>
      </c>
      <c r="K7963" s="4">
        <v>2</v>
      </c>
      <c r="L7963" s="5">
        <v>229</v>
      </c>
      <c r="M7963" s="5">
        <f>EcommerceDataset[[#This Row],[quantity]]*EcommerceDataset[[#This Row],[unit_price]]</f>
        <v>458</v>
      </c>
      <c r="N7963" s="1" t="s">
        <v>21335</v>
      </c>
      <c r="O7963" s="3">
        <v>45457</v>
      </c>
      <c r="P7963" s="1" t="s">
        <v>55</v>
      </c>
      <c r="Q7963" s="1" t="s">
        <v>30</v>
      </c>
      <c r="R7963" s="4">
        <v>5</v>
      </c>
      <c r="S7963" s="1" t="s">
        <v>44</v>
      </c>
      <c r="T7963" s="1" t="s">
        <v>21336</v>
      </c>
      <c r="U7963" s="3">
        <v>45713</v>
      </c>
    </row>
    <row r="7964" spans="1:21" x14ac:dyDescent="0.3">
      <c r="A7964" s="1" t="s">
        <v>6887</v>
      </c>
      <c r="B7964" s="1" t="s">
        <v>366</v>
      </c>
      <c r="C7964" s="1" t="s">
        <v>6888</v>
      </c>
      <c r="D7964" s="1" t="str">
        <f>_xlfn.CONCAT(EcommerceDataset[[#This Row],[first_name]]," ",EcommerceDataset[[#This Row],[last_name]])</f>
        <v>Bryce Keller</v>
      </c>
      <c r="E7964" s="1" t="s">
        <v>80</v>
      </c>
      <c r="F7964" s="1" t="s">
        <v>23</v>
      </c>
      <c r="G7964" s="1" t="s">
        <v>61</v>
      </c>
      <c r="H7964" s="1" t="s">
        <v>167</v>
      </c>
      <c r="I7964" s="1" t="s">
        <v>168</v>
      </c>
      <c r="J7964" s="1" t="s">
        <v>130</v>
      </c>
      <c r="K7964" s="4">
        <v>5</v>
      </c>
      <c r="L7964" s="5">
        <v>80</v>
      </c>
      <c r="M7964" s="5">
        <f>EcommerceDataset[[#This Row],[quantity]]*EcommerceDataset[[#This Row],[unit_price]]</f>
        <v>400</v>
      </c>
      <c r="N7964" s="1" t="s">
        <v>21337</v>
      </c>
      <c r="O7964" s="3">
        <v>45465</v>
      </c>
      <c r="P7964" s="1" t="s">
        <v>102</v>
      </c>
      <c r="Q7964" s="1" t="s">
        <v>30</v>
      </c>
      <c r="R7964" s="4">
        <v>5</v>
      </c>
      <c r="S7964" s="1" t="s">
        <v>132</v>
      </c>
      <c r="T7964" s="1" t="s">
        <v>21338</v>
      </c>
      <c r="U7964" s="3">
        <v>45616</v>
      </c>
    </row>
    <row r="7965" spans="1:21" x14ac:dyDescent="0.3">
      <c r="A7965" s="1" t="s">
        <v>2812</v>
      </c>
      <c r="B7965" s="1" t="s">
        <v>1662</v>
      </c>
      <c r="C7965" s="1" t="s">
        <v>2813</v>
      </c>
      <c r="D7965" s="1" t="str">
        <f>_xlfn.CONCAT(EcommerceDataset[[#This Row],[first_name]]," ",EcommerceDataset[[#This Row],[last_name]])</f>
        <v>Aaron Barrera</v>
      </c>
      <c r="E7965" s="1" t="s">
        <v>36</v>
      </c>
      <c r="F7965" s="1" t="s">
        <v>37</v>
      </c>
      <c r="G7965" s="1" t="s">
        <v>185</v>
      </c>
      <c r="H7965" s="1" t="s">
        <v>217</v>
      </c>
      <c r="I7965" s="1" t="s">
        <v>218</v>
      </c>
      <c r="J7965" s="1" t="s">
        <v>27</v>
      </c>
      <c r="K7965" s="4">
        <v>1</v>
      </c>
      <c r="L7965" s="5">
        <v>899</v>
      </c>
      <c r="M7965" s="5">
        <f>EcommerceDataset[[#This Row],[quantity]]*EcommerceDataset[[#This Row],[unit_price]]</f>
        <v>899</v>
      </c>
      <c r="N7965" s="1" t="s">
        <v>21339</v>
      </c>
      <c r="O7965" s="3">
        <v>44817</v>
      </c>
      <c r="P7965" s="1" t="s">
        <v>75</v>
      </c>
      <c r="Q7965" s="1" t="s">
        <v>30</v>
      </c>
      <c r="R7965" s="4">
        <v>2</v>
      </c>
      <c r="S7965" s="1" t="s">
        <v>132</v>
      </c>
      <c r="T7965" s="1" t="s">
        <v>21340</v>
      </c>
      <c r="U7965" s="3">
        <v>45585</v>
      </c>
    </row>
    <row r="7966" spans="1:21" x14ac:dyDescent="0.3">
      <c r="A7966" s="1" t="s">
        <v>528</v>
      </c>
      <c r="B7966" s="1" t="s">
        <v>529</v>
      </c>
      <c r="C7966" s="1" t="s">
        <v>530</v>
      </c>
      <c r="D7966" s="1" t="str">
        <f>_xlfn.CONCAT(EcommerceDataset[[#This Row],[first_name]]," ",EcommerceDataset[[#This Row],[last_name]])</f>
        <v>Jeremy Summers</v>
      </c>
      <c r="E7966" s="1" t="s">
        <v>36</v>
      </c>
      <c r="F7966" s="1" t="s">
        <v>23</v>
      </c>
      <c r="G7966" s="1" t="s">
        <v>61</v>
      </c>
      <c r="H7966" s="1" t="s">
        <v>86</v>
      </c>
      <c r="I7966" s="1" t="s">
        <v>87</v>
      </c>
      <c r="J7966" s="1" t="s">
        <v>64</v>
      </c>
      <c r="K7966" s="4">
        <v>1</v>
      </c>
      <c r="L7966" s="5">
        <v>99</v>
      </c>
      <c r="M7966" s="5">
        <f>EcommerceDataset[[#This Row],[quantity]]*EcommerceDataset[[#This Row],[unit_price]]</f>
        <v>99</v>
      </c>
      <c r="N7966" s="1" t="s">
        <v>21341</v>
      </c>
      <c r="O7966" s="3">
        <v>45632</v>
      </c>
      <c r="P7966" s="1" t="s">
        <v>102</v>
      </c>
      <c r="Q7966" s="1" t="s">
        <v>43</v>
      </c>
      <c r="R7966" s="4">
        <v>1</v>
      </c>
      <c r="S7966" s="1" t="s">
        <v>66</v>
      </c>
      <c r="T7966" s="1" t="s">
        <v>21342</v>
      </c>
      <c r="U7966" s="3">
        <v>45029</v>
      </c>
    </row>
    <row r="7967" spans="1:21" x14ac:dyDescent="0.3">
      <c r="A7967" s="1" t="s">
        <v>19345</v>
      </c>
      <c r="B7967" s="1" t="s">
        <v>2370</v>
      </c>
      <c r="C7967" s="1" t="s">
        <v>3256</v>
      </c>
      <c r="D7967" s="1" t="str">
        <f>_xlfn.CONCAT(EcommerceDataset[[#This Row],[first_name]]," ",EcommerceDataset[[#This Row],[last_name]])</f>
        <v>Shawn Harper</v>
      </c>
      <c r="E7967" s="1" t="s">
        <v>36</v>
      </c>
      <c r="F7967" s="1" t="s">
        <v>37</v>
      </c>
      <c r="G7967" s="1" t="s">
        <v>93</v>
      </c>
      <c r="H7967" s="1" t="s">
        <v>99</v>
      </c>
      <c r="I7967" s="1" t="s">
        <v>100</v>
      </c>
      <c r="J7967" s="1" t="s">
        <v>27</v>
      </c>
      <c r="K7967" s="4">
        <v>3</v>
      </c>
      <c r="L7967" s="5">
        <v>199</v>
      </c>
      <c r="M7967" s="5">
        <f>EcommerceDataset[[#This Row],[quantity]]*EcommerceDataset[[#This Row],[unit_price]]</f>
        <v>597</v>
      </c>
      <c r="N7967" s="1" t="s">
        <v>21343</v>
      </c>
      <c r="O7967" s="3">
        <v>45249</v>
      </c>
      <c r="P7967" s="1" t="s">
        <v>109</v>
      </c>
      <c r="Q7967" s="1" t="s">
        <v>56</v>
      </c>
      <c r="R7967" s="4">
        <v>3</v>
      </c>
      <c r="S7967" s="1" t="s">
        <v>66</v>
      </c>
      <c r="T7967" s="1" t="s">
        <v>21344</v>
      </c>
      <c r="U7967" s="3">
        <v>45270</v>
      </c>
    </row>
    <row r="7968" spans="1:21" x14ac:dyDescent="0.3">
      <c r="A7968" s="1" t="s">
        <v>11207</v>
      </c>
      <c r="B7968" s="1" t="s">
        <v>279</v>
      </c>
      <c r="C7968" s="1" t="s">
        <v>539</v>
      </c>
      <c r="D7968" s="1" t="str">
        <f>_xlfn.CONCAT(EcommerceDataset[[#This Row],[first_name]]," ",EcommerceDataset[[#This Row],[last_name]])</f>
        <v>Kyle Anderson</v>
      </c>
      <c r="E7968" s="1" t="s">
        <v>80</v>
      </c>
      <c r="F7968" s="1" t="s">
        <v>23</v>
      </c>
      <c r="G7968" s="1" t="s">
        <v>185</v>
      </c>
      <c r="H7968" s="1" t="s">
        <v>190</v>
      </c>
      <c r="I7968" s="1" t="s">
        <v>191</v>
      </c>
      <c r="J7968" s="1" t="s">
        <v>41</v>
      </c>
      <c r="K7968" s="4">
        <v>4</v>
      </c>
      <c r="L7968" s="5">
        <v>120</v>
      </c>
      <c r="M7968" s="5">
        <f>EcommerceDataset[[#This Row],[quantity]]*EcommerceDataset[[#This Row],[unit_price]]</f>
        <v>480</v>
      </c>
      <c r="N7968" s="1" t="s">
        <v>21345</v>
      </c>
      <c r="O7968" s="3">
        <v>45581</v>
      </c>
      <c r="P7968" s="1" t="s">
        <v>102</v>
      </c>
      <c r="Q7968" s="1" t="s">
        <v>56</v>
      </c>
      <c r="R7968" s="4">
        <v>2</v>
      </c>
      <c r="S7968" s="1" t="s">
        <v>31</v>
      </c>
      <c r="T7968" s="1" t="s">
        <v>21346</v>
      </c>
      <c r="U7968" s="3">
        <v>45479</v>
      </c>
    </row>
    <row r="7969" spans="1:21" x14ac:dyDescent="0.3">
      <c r="A7969" s="1" t="s">
        <v>5139</v>
      </c>
      <c r="B7969" s="1" t="s">
        <v>2269</v>
      </c>
      <c r="C7969" s="1" t="s">
        <v>1830</v>
      </c>
      <c r="D7969" s="1" t="str">
        <f>_xlfn.CONCAT(EcommerceDataset[[#This Row],[first_name]]," ",EcommerceDataset[[#This Row],[last_name]])</f>
        <v>Larry Bryan</v>
      </c>
      <c r="E7969" s="1" t="s">
        <v>36</v>
      </c>
      <c r="F7969" s="1" t="s">
        <v>23</v>
      </c>
      <c r="G7969" s="1" t="s">
        <v>151</v>
      </c>
      <c r="H7969" s="1" t="s">
        <v>72</v>
      </c>
      <c r="I7969" s="1" t="s">
        <v>73</v>
      </c>
      <c r="J7969" s="1" t="s">
        <v>41</v>
      </c>
      <c r="K7969" s="4">
        <v>4</v>
      </c>
      <c r="L7969" s="5">
        <v>110</v>
      </c>
      <c r="M7969" s="5">
        <f>EcommerceDataset[[#This Row],[quantity]]*EcommerceDataset[[#This Row],[unit_price]]</f>
        <v>440</v>
      </c>
      <c r="N7969" s="1" t="s">
        <v>21347</v>
      </c>
      <c r="O7969" s="3">
        <v>45529</v>
      </c>
      <c r="P7969" s="1" t="s">
        <v>75</v>
      </c>
      <c r="Q7969" s="1" t="s">
        <v>30</v>
      </c>
      <c r="R7969" s="4">
        <v>2</v>
      </c>
      <c r="S7969" s="1" t="s">
        <v>44</v>
      </c>
      <c r="T7969" s="1" t="s">
        <v>21348</v>
      </c>
      <c r="U7969" s="3">
        <v>45892</v>
      </c>
    </row>
    <row r="7970" spans="1:21" x14ac:dyDescent="0.3">
      <c r="A7970" s="1" t="s">
        <v>20090</v>
      </c>
      <c r="B7970" s="1" t="s">
        <v>1506</v>
      </c>
      <c r="C7970" s="1" t="s">
        <v>280</v>
      </c>
      <c r="D7970" s="1" t="str">
        <f>_xlfn.CONCAT(EcommerceDataset[[#This Row],[first_name]]," ",EcommerceDataset[[#This Row],[last_name]])</f>
        <v>Vanessa Mills</v>
      </c>
      <c r="E7970" s="1" t="s">
        <v>36</v>
      </c>
      <c r="F7970" s="1" t="s">
        <v>49</v>
      </c>
      <c r="G7970" s="1" t="s">
        <v>119</v>
      </c>
      <c r="H7970" s="1" t="s">
        <v>86</v>
      </c>
      <c r="I7970" s="1" t="s">
        <v>87</v>
      </c>
      <c r="J7970" s="1" t="s">
        <v>64</v>
      </c>
      <c r="K7970" s="4">
        <v>4</v>
      </c>
      <c r="L7970" s="5">
        <v>99</v>
      </c>
      <c r="M7970" s="5">
        <f>EcommerceDataset[[#This Row],[quantity]]*EcommerceDataset[[#This Row],[unit_price]]</f>
        <v>396</v>
      </c>
      <c r="N7970" s="1" t="s">
        <v>21349</v>
      </c>
      <c r="O7970" s="3">
        <v>44987</v>
      </c>
      <c r="P7970" s="1" t="s">
        <v>102</v>
      </c>
      <c r="Q7970" s="1" t="s">
        <v>43</v>
      </c>
      <c r="R7970" s="4">
        <v>1</v>
      </c>
      <c r="S7970" s="1" t="s">
        <v>103</v>
      </c>
      <c r="T7970" s="1" t="s">
        <v>21350</v>
      </c>
      <c r="U7970" s="3">
        <v>45778</v>
      </c>
    </row>
    <row r="7971" spans="1:21" x14ac:dyDescent="0.3">
      <c r="A7971" s="1" t="s">
        <v>12115</v>
      </c>
      <c r="B7971" s="1" t="s">
        <v>4308</v>
      </c>
      <c r="C7971" s="1" t="s">
        <v>9088</v>
      </c>
      <c r="D7971" s="1" t="str">
        <f>_xlfn.CONCAT(EcommerceDataset[[#This Row],[first_name]]," ",EcommerceDataset[[#This Row],[last_name]])</f>
        <v>Cory Cardenas</v>
      </c>
      <c r="E7971" s="1" t="s">
        <v>22</v>
      </c>
      <c r="F7971" s="1" t="s">
        <v>49</v>
      </c>
      <c r="G7971" s="1" t="s">
        <v>24</v>
      </c>
      <c r="H7971" s="1" t="s">
        <v>86</v>
      </c>
      <c r="I7971" s="1" t="s">
        <v>87</v>
      </c>
      <c r="J7971" s="1" t="s">
        <v>64</v>
      </c>
      <c r="K7971" s="4">
        <v>1</v>
      </c>
      <c r="L7971" s="5">
        <v>99</v>
      </c>
      <c r="M7971" s="5">
        <f>EcommerceDataset[[#This Row],[quantity]]*EcommerceDataset[[#This Row],[unit_price]]</f>
        <v>99</v>
      </c>
      <c r="N7971" s="1" t="s">
        <v>21351</v>
      </c>
      <c r="O7971" s="3">
        <v>44801</v>
      </c>
      <c r="P7971" s="1" t="s">
        <v>55</v>
      </c>
      <c r="Q7971" s="1" t="s">
        <v>43</v>
      </c>
      <c r="R7971" s="4">
        <v>1</v>
      </c>
      <c r="S7971" s="1" t="s">
        <v>132</v>
      </c>
      <c r="T7971" s="1" t="s">
        <v>21352</v>
      </c>
      <c r="U7971" s="3">
        <v>45244</v>
      </c>
    </row>
    <row r="7972" spans="1:21" x14ac:dyDescent="0.3">
      <c r="A7972" s="1" t="s">
        <v>21353</v>
      </c>
      <c r="B7972" s="1" t="s">
        <v>2070</v>
      </c>
      <c r="C7972" s="1" t="s">
        <v>320</v>
      </c>
      <c r="D7972" s="1" t="str">
        <f>_xlfn.CONCAT(EcommerceDataset[[#This Row],[first_name]]," ",EcommerceDataset[[#This Row],[last_name]])</f>
        <v>Samuel Moore</v>
      </c>
      <c r="E7972" s="1" t="s">
        <v>80</v>
      </c>
      <c r="F7972" s="1" t="s">
        <v>49</v>
      </c>
      <c r="G7972" s="1" t="s">
        <v>151</v>
      </c>
      <c r="H7972" s="1" t="s">
        <v>72</v>
      </c>
      <c r="I7972" s="1" t="s">
        <v>73</v>
      </c>
      <c r="J7972" s="1" t="s">
        <v>41</v>
      </c>
      <c r="K7972" s="4">
        <v>5</v>
      </c>
      <c r="L7972" s="5">
        <v>110</v>
      </c>
      <c r="M7972" s="5">
        <f>EcommerceDataset[[#This Row],[quantity]]*EcommerceDataset[[#This Row],[unit_price]]</f>
        <v>550</v>
      </c>
      <c r="N7972" s="1" t="s">
        <v>21354</v>
      </c>
      <c r="O7972" s="3">
        <v>45507</v>
      </c>
      <c r="P7972" s="1" t="s">
        <v>102</v>
      </c>
      <c r="Q7972" s="1" t="s">
        <v>30</v>
      </c>
      <c r="R7972" s="4">
        <v>3</v>
      </c>
      <c r="S7972" s="1" t="s">
        <v>103</v>
      </c>
      <c r="T7972" s="1" t="s">
        <v>21355</v>
      </c>
      <c r="U7972" s="3">
        <v>45249</v>
      </c>
    </row>
    <row r="7973" spans="1:21" x14ac:dyDescent="0.3">
      <c r="A7973" s="1" t="s">
        <v>9241</v>
      </c>
      <c r="B7973" s="1" t="s">
        <v>415</v>
      </c>
      <c r="C7973" s="1" t="s">
        <v>1163</v>
      </c>
      <c r="D7973" s="1" t="str">
        <f>_xlfn.CONCAT(EcommerceDataset[[#This Row],[first_name]]," ",EcommerceDataset[[#This Row],[last_name]])</f>
        <v>Laura Walker</v>
      </c>
      <c r="E7973" s="1" t="s">
        <v>22</v>
      </c>
      <c r="F7973" s="1" t="s">
        <v>37</v>
      </c>
      <c r="G7973" s="1" t="s">
        <v>185</v>
      </c>
      <c r="H7973" s="1" t="s">
        <v>86</v>
      </c>
      <c r="I7973" s="1" t="s">
        <v>87</v>
      </c>
      <c r="J7973" s="1" t="s">
        <v>64</v>
      </c>
      <c r="K7973" s="4">
        <v>4</v>
      </c>
      <c r="L7973" s="5">
        <v>99</v>
      </c>
      <c r="M7973" s="5">
        <f>EcommerceDataset[[#This Row],[quantity]]*EcommerceDataset[[#This Row],[unit_price]]</f>
        <v>396</v>
      </c>
      <c r="N7973" s="1" t="s">
        <v>21356</v>
      </c>
      <c r="O7973" s="3">
        <v>45166</v>
      </c>
      <c r="P7973" s="1" t="s">
        <v>109</v>
      </c>
      <c r="Q7973" s="1" t="s">
        <v>30</v>
      </c>
      <c r="R7973" s="4">
        <v>5</v>
      </c>
      <c r="S7973" s="1" t="s">
        <v>66</v>
      </c>
      <c r="T7973" s="1" t="s">
        <v>21357</v>
      </c>
      <c r="U7973" s="3">
        <v>45218</v>
      </c>
    </row>
    <row r="7974" spans="1:21" x14ac:dyDescent="0.3">
      <c r="A7974" s="1" t="s">
        <v>1240</v>
      </c>
      <c r="B7974" s="1" t="s">
        <v>257</v>
      </c>
      <c r="C7974" s="1" t="s">
        <v>1241</v>
      </c>
      <c r="D7974" s="1" t="str">
        <f>_xlfn.CONCAT(EcommerceDataset[[#This Row],[first_name]]," ",EcommerceDataset[[#This Row],[last_name]])</f>
        <v>John Nguyen</v>
      </c>
      <c r="E7974" s="1" t="s">
        <v>36</v>
      </c>
      <c r="F7974" s="1" t="s">
        <v>37</v>
      </c>
      <c r="G7974" s="1" t="s">
        <v>71</v>
      </c>
      <c r="H7974" s="1" t="s">
        <v>86</v>
      </c>
      <c r="I7974" s="1" t="s">
        <v>87</v>
      </c>
      <c r="J7974" s="1" t="s">
        <v>64</v>
      </c>
      <c r="K7974" s="4">
        <v>2</v>
      </c>
      <c r="L7974" s="5">
        <v>99</v>
      </c>
      <c r="M7974" s="5">
        <f>EcommerceDataset[[#This Row],[quantity]]*EcommerceDataset[[#This Row],[unit_price]]</f>
        <v>198</v>
      </c>
      <c r="N7974" s="1" t="s">
        <v>21358</v>
      </c>
      <c r="O7974" s="3">
        <v>45863</v>
      </c>
      <c r="P7974" s="1" t="s">
        <v>75</v>
      </c>
      <c r="Q7974" s="1" t="s">
        <v>56</v>
      </c>
      <c r="R7974" s="4">
        <v>5</v>
      </c>
      <c r="S7974" s="1" t="s">
        <v>44</v>
      </c>
      <c r="T7974" s="1" t="s">
        <v>21359</v>
      </c>
      <c r="U7974" s="3">
        <v>44887</v>
      </c>
    </row>
    <row r="7975" spans="1:21" x14ac:dyDescent="0.3">
      <c r="A7975" s="1" t="s">
        <v>5599</v>
      </c>
      <c r="B7975" s="1" t="s">
        <v>652</v>
      </c>
      <c r="C7975" s="1" t="s">
        <v>840</v>
      </c>
      <c r="D7975" s="1" t="str">
        <f>_xlfn.CONCAT(EcommerceDataset[[#This Row],[first_name]]," ",EcommerceDataset[[#This Row],[last_name]])</f>
        <v>Samantha Cunningham</v>
      </c>
      <c r="E7975" s="1" t="s">
        <v>36</v>
      </c>
      <c r="F7975" s="1" t="s">
        <v>37</v>
      </c>
      <c r="G7975" s="1" t="s">
        <v>38</v>
      </c>
      <c r="H7975" s="1" t="s">
        <v>51</v>
      </c>
      <c r="I7975" s="1" t="s">
        <v>52</v>
      </c>
      <c r="J7975" s="1" t="s">
        <v>53</v>
      </c>
      <c r="K7975" s="4">
        <v>1</v>
      </c>
      <c r="L7975" s="5">
        <v>59</v>
      </c>
      <c r="M7975" s="5">
        <f>EcommerceDataset[[#This Row],[quantity]]*EcommerceDataset[[#This Row],[unit_price]]</f>
        <v>59</v>
      </c>
      <c r="N7975" s="1" t="s">
        <v>21360</v>
      </c>
      <c r="O7975" s="3">
        <v>45694</v>
      </c>
      <c r="P7975" s="1" t="s">
        <v>102</v>
      </c>
      <c r="Q7975" s="1" t="s">
        <v>30</v>
      </c>
      <c r="R7975" s="4">
        <v>4</v>
      </c>
      <c r="S7975" s="1" t="s">
        <v>103</v>
      </c>
      <c r="T7975" s="1" t="s">
        <v>21361</v>
      </c>
      <c r="U7975" s="3">
        <v>45462</v>
      </c>
    </row>
    <row r="7976" spans="1:21" x14ac:dyDescent="0.3">
      <c r="A7976" s="1" t="s">
        <v>19553</v>
      </c>
      <c r="B7976" s="1" t="s">
        <v>1038</v>
      </c>
      <c r="C7976" s="1" t="s">
        <v>2286</v>
      </c>
      <c r="D7976" s="1" t="str">
        <f>_xlfn.CONCAT(EcommerceDataset[[#This Row],[first_name]]," ",EcommerceDataset[[#This Row],[last_name]])</f>
        <v>Ashley Prince</v>
      </c>
      <c r="E7976" s="1" t="s">
        <v>22</v>
      </c>
      <c r="F7976" s="1" t="s">
        <v>37</v>
      </c>
      <c r="G7976" s="1" t="s">
        <v>93</v>
      </c>
      <c r="H7976" s="1" t="s">
        <v>144</v>
      </c>
      <c r="I7976" s="1" t="s">
        <v>145</v>
      </c>
      <c r="J7976" s="1" t="s">
        <v>53</v>
      </c>
      <c r="K7976" s="4">
        <v>2</v>
      </c>
      <c r="L7976" s="5">
        <v>199</v>
      </c>
      <c r="M7976" s="5">
        <f>EcommerceDataset[[#This Row],[quantity]]*EcommerceDataset[[#This Row],[unit_price]]</f>
        <v>398</v>
      </c>
      <c r="N7976" s="1" t="s">
        <v>21362</v>
      </c>
      <c r="O7976" s="3">
        <v>44947</v>
      </c>
      <c r="P7976" s="1" t="s">
        <v>109</v>
      </c>
      <c r="Q7976" s="1" t="s">
        <v>56</v>
      </c>
      <c r="R7976" s="4">
        <v>3</v>
      </c>
      <c r="S7976" s="1" t="s">
        <v>66</v>
      </c>
      <c r="T7976" s="1" t="s">
        <v>21363</v>
      </c>
      <c r="U7976" s="3">
        <v>45130</v>
      </c>
    </row>
    <row r="7977" spans="1:21" x14ac:dyDescent="0.3">
      <c r="A7977" s="1" t="s">
        <v>1266</v>
      </c>
      <c r="B7977" s="1" t="s">
        <v>69</v>
      </c>
      <c r="C7977" s="1" t="s">
        <v>1267</v>
      </c>
      <c r="D7977" s="1" t="str">
        <f>_xlfn.CONCAT(EcommerceDataset[[#This Row],[first_name]]," ",EcommerceDataset[[#This Row],[last_name]])</f>
        <v>Amy Wise</v>
      </c>
      <c r="E7977" s="1" t="s">
        <v>36</v>
      </c>
      <c r="F7977" s="1" t="s">
        <v>23</v>
      </c>
      <c r="G7977" s="1" t="s">
        <v>179</v>
      </c>
      <c r="H7977" s="1" t="s">
        <v>86</v>
      </c>
      <c r="I7977" s="1" t="s">
        <v>87</v>
      </c>
      <c r="J7977" s="1" t="s">
        <v>64</v>
      </c>
      <c r="K7977" s="4">
        <v>3</v>
      </c>
      <c r="L7977" s="5">
        <v>99</v>
      </c>
      <c r="M7977" s="5">
        <f>EcommerceDataset[[#This Row],[quantity]]*EcommerceDataset[[#This Row],[unit_price]]</f>
        <v>297</v>
      </c>
      <c r="N7977" s="1" t="s">
        <v>21364</v>
      </c>
      <c r="O7977" s="3">
        <v>44821</v>
      </c>
      <c r="P7977" s="1" t="s">
        <v>55</v>
      </c>
      <c r="Q7977" s="1" t="s">
        <v>30</v>
      </c>
      <c r="R7977" s="4">
        <v>5</v>
      </c>
      <c r="S7977" s="1" t="s">
        <v>132</v>
      </c>
      <c r="T7977" s="1" t="s">
        <v>21365</v>
      </c>
      <c r="U7977" s="3">
        <v>45025</v>
      </c>
    </row>
    <row r="7978" spans="1:21" x14ac:dyDescent="0.3">
      <c r="A7978" s="1" t="s">
        <v>15279</v>
      </c>
      <c r="B7978" s="1" t="s">
        <v>2493</v>
      </c>
      <c r="C7978" s="1" t="s">
        <v>166</v>
      </c>
      <c r="D7978" s="1" t="str">
        <f>_xlfn.CONCAT(EcommerceDataset[[#This Row],[first_name]]," ",EcommerceDataset[[#This Row],[last_name]])</f>
        <v>Elizabeth Torres</v>
      </c>
      <c r="E7978" s="1" t="s">
        <v>80</v>
      </c>
      <c r="F7978" s="1" t="s">
        <v>23</v>
      </c>
      <c r="G7978" s="1" t="s">
        <v>71</v>
      </c>
      <c r="H7978" s="1" t="s">
        <v>86</v>
      </c>
      <c r="I7978" s="1" t="s">
        <v>87</v>
      </c>
      <c r="J7978" s="1" t="s">
        <v>64</v>
      </c>
      <c r="K7978" s="4">
        <v>2</v>
      </c>
      <c r="L7978" s="5">
        <v>99</v>
      </c>
      <c r="M7978" s="5">
        <f>EcommerceDataset[[#This Row],[quantity]]*EcommerceDataset[[#This Row],[unit_price]]</f>
        <v>198</v>
      </c>
      <c r="N7978" s="1" t="s">
        <v>21366</v>
      </c>
      <c r="O7978" s="3">
        <v>45364</v>
      </c>
      <c r="P7978" s="1" t="s">
        <v>29</v>
      </c>
      <c r="Q7978" s="1" t="s">
        <v>56</v>
      </c>
      <c r="R7978" s="4">
        <v>1</v>
      </c>
      <c r="S7978" s="1" t="s">
        <v>132</v>
      </c>
      <c r="T7978" s="1" t="s">
        <v>21367</v>
      </c>
      <c r="U7978" s="3">
        <v>45563</v>
      </c>
    </row>
    <row r="7979" spans="1:21" x14ac:dyDescent="0.3">
      <c r="A7979" s="1" t="s">
        <v>4807</v>
      </c>
      <c r="B7979" s="1" t="s">
        <v>242</v>
      </c>
      <c r="C7979" s="1" t="s">
        <v>700</v>
      </c>
      <c r="D7979" s="1" t="str">
        <f>_xlfn.CONCAT(EcommerceDataset[[#This Row],[first_name]]," ",EcommerceDataset[[#This Row],[last_name]])</f>
        <v>Kimberly James</v>
      </c>
      <c r="E7979" s="1" t="s">
        <v>22</v>
      </c>
      <c r="F7979" s="1" t="s">
        <v>23</v>
      </c>
      <c r="G7979" s="1" t="s">
        <v>71</v>
      </c>
      <c r="H7979" s="1" t="s">
        <v>390</v>
      </c>
      <c r="I7979" s="1" t="s">
        <v>391</v>
      </c>
      <c r="J7979" s="1" t="s">
        <v>122</v>
      </c>
      <c r="K7979" s="4">
        <v>3</v>
      </c>
      <c r="L7979" s="5">
        <v>25</v>
      </c>
      <c r="M7979" s="5">
        <f>EcommerceDataset[[#This Row],[quantity]]*EcommerceDataset[[#This Row],[unit_price]]</f>
        <v>75</v>
      </c>
      <c r="N7979" s="1" t="s">
        <v>21368</v>
      </c>
      <c r="O7979" s="3">
        <v>45867</v>
      </c>
      <c r="P7979" s="1" t="s">
        <v>29</v>
      </c>
      <c r="Q7979" s="1" t="s">
        <v>43</v>
      </c>
      <c r="R7979" s="4">
        <v>1</v>
      </c>
      <c r="S7979" s="1" t="s">
        <v>103</v>
      </c>
      <c r="T7979" s="1" t="s">
        <v>21369</v>
      </c>
      <c r="U7979" s="3">
        <v>45862</v>
      </c>
    </row>
    <row r="7980" spans="1:21" x14ac:dyDescent="0.3">
      <c r="A7980" s="1" t="s">
        <v>19260</v>
      </c>
      <c r="B7980" s="1" t="s">
        <v>2800</v>
      </c>
      <c r="C7980" s="1" t="s">
        <v>3373</v>
      </c>
      <c r="D7980" s="1" t="str">
        <f>_xlfn.CONCAT(EcommerceDataset[[#This Row],[first_name]]," ",EcommerceDataset[[#This Row],[last_name]])</f>
        <v>Gina Rodriguez</v>
      </c>
      <c r="E7980" s="1" t="s">
        <v>22</v>
      </c>
      <c r="F7980" s="1" t="s">
        <v>49</v>
      </c>
      <c r="G7980" s="1" t="s">
        <v>38</v>
      </c>
      <c r="H7980" s="1" t="s">
        <v>137</v>
      </c>
      <c r="I7980" s="1" t="s">
        <v>138</v>
      </c>
      <c r="J7980" s="1" t="s">
        <v>27</v>
      </c>
      <c r="K7980" s="4">
        <v>2</v>
      </c>
      <c r="L7980" s="5">
        <v>999</v>
      </c>
      <c r="M7980" s="5">
        <f>EcommerceDataset[[#This Row],[quantity]]*EcommerceDataset[[#This Row],[unit_price]]</f>
        <v>1998</v>
      </c>
      <c r="N7980" s="1" t="s">
        <v>21370</v>
      </c>
      <c r="O7980" s="3">
        <v>44932</v>
      </c>
      <c r="P7980" s="1" t="s">
        <v>109</v>
      </c>
      <c r="Q7980" s="1" t="s">
        <v>30</v>
      </c>
      <c r="R7980" s="4">
        <v>4</v>
      </c>
      <c r="S7980" s="1" t="s">
        <v>103</v>
      </c>
      <c r="T7980" s="1" t="s">
        <v>21371</v>
      </c>
      <c r="U7980" s="3">
        <v>45726</v>
      </c>
    </row>
    <row r="7981" spans="1:21" x14ac:dyDescent="0.3">
      <c r="A7981" s="1" t="s">
        <v>5148</v>
      </c>
      <c r="B7981" s="1" t="s">
        <v>247</v>
      </c>
      <c r="C7981" s="1" t="s">
        <v>5149</v>
      </c>
      <c r="D7981" s="1" t="str">
        <f>_xlfn.CONCAT(EcommerceDataset[[#This Row],[first_name]]," ",EcommerceDataset[[#This Row],[last_name]])</f>
        <v>Michael Barber</v>
      </c>
      <c r="E7981" s="1" t="s">
        <v>22</v>
      </c>
      <c r="F7981" s="1" t="s">
        <v>37</v>
      </c>
      <c r="G7981" s="1" t="s">
        <v>38</v>
      </c>
      <c r="H7981" s="1" t="s">
        <v>128</v>
      </c>
      <c r="I7981" s="1" t="s">
        <v>129</v>
      </c>
      <c r="J7981" s="1" t="s">
        <v>130</v>
      </c>
      <c r="K7981" s="4">
        <v>5</v>
      </c>
      <c r="L7981" s="5">
        <v>129</v>
      </c>
      <c r="M7981" s="5">
        <f>EcommerceDataset[[#This Row],[quantity]]*EcommerceDataset[[#This Row],[unit_price]]</f>
        <v>645</v>
      </c>
      <c r="N7981" s="1" t="s">
        <v>21372</v>
      </c>
      <c r="O7981" s="3">
        <v>45145</v>
      </c>
      <c r="P7981" s="1" t="s">
        <v>75</v>
      </c>
      <c r="Q7981" s="1" t="s">
        <v>56</v>
      </c>
      <c r="R7981" s="4">
        <v>1</v>
      </c>
      <c r="S7981" s="1" t="s">
        <v>31</v>
      </c>
      <c r="T7981" s="1" t="s">
        <v>21373</v>
      </c>
      <c r="U7981" s="3">
        <v>45702</v>
      </c>
    </row>
    <row r="7982" spans="1:21" x14ac:dyDescent="0.3">
      <c r="A7982" s="1" t="s">
        <v>13813</v>
      </c>
      <c r="B7982" s="1" t="s">
        <v>13814</v>
      </c>
      <c r="C7982" s="1" t="s">
        <v>812</v>
      </c>
      <c r="D7982" s="1" t="str">
        <f>_xlfn.CONCAT(EcommerceDataset[[#This Row],[first_name]]," ",EcommerceDataset[[#This Row],[last_name]])</f>
        <v>Drew Robinson</v>
      </c>
      <c r="E7982" s="1" t="s">
        <v>80</v>
      </c>
      <c r="F7982" s="1" t="s">
        <v>49</v>
      </c>
      <c r="G7982" s="1" t="s">
        <v>185</v>
      </c>
      <c r="H7982" s="1" t="s">
        <v>39</v>
      </c>
      <c r="I7982" s="1" t="s">
        <v>40</v>
      </c>
      <c r="J7982" s="1" t="s">
        <v>41</v>
      </c>
      <c r="K7982" s="4">
        <v>1</v>
      </c>
      <c r="L7982" s="5">
        <v>59</v>
      </c>
      <c r="M7982" s="5">
        <f>EcommerceDataset[[#This Row],[quantity]]*EcommerceDataset[[#This Row],[unit_price]]</f>
        <v>59</v>
      </c>
      <c r="N7982" s="1" t="s">
        <v>21374</v>
      </c>
      <c r="O7982" s="3">
        <v>45799</v>
      </c>
      <c r="P7982" s="1" t="s">
        <v>75</v>
      </c>
      <c r="Q7982" s="1" t="s">
        <v>43</v>
      </c>
      <c r="R7982" s="4">
        <v>5</v>
      </c>
      <c r="S7982" s="1" t="s">
        <v>103</v>
      </c>
      <c r="T7982" s="1" t="s">
        <v>21375</v>
      </c>
      <c r="U7982" s="3">
        <v>45844</v>
      </c>
    </row>
    <row r="7983" spans="1:21" x14ac:dyDescent="0.3">
      <c r="A7983" s="1" t="s">
        <v>7339</v>
      </c>
      <c r="B7983" s="1" t="s">
        <v>299</v>
      </c>
      <c r="C7983" s="1" t="s">
        <v>4472</v>
      </c>
      <c r="D7983" s="1" t="str">
        <f>_xlfn.CONCAT(EcommerceDataset[[#This Row],[first_name]]," ",EcommerceDataset[[#This Row],[last_name]])</f>
        <v>Heather Oneill</v>
      </c>
      <c r="E7983" s="1" t="s">
        <v>22</v>
      </c>
      <c r="F7983" s="1" t="s">
        <v>37</v>
      </c>
      <c r="G7983" s="1" t="s">
        <v>119</v>
      </c>
      <c r="H7983" s="1" t="s">
        <v>217</v>
      </c>
      <c r="I7983" s="1" t="s">
        <v>218</v>
      </c>
      <c r="J7983" s="1" t="s">
        <v>27</v>
      </c>
      <c r="K7983" s="4">
        <v>5</v>
      </c>
      <c r="L7983" s="5">
        <v>899</v>
      </c>
      <c r="M7983" s="5">
        <f>EcommerceDataset[[#This Row],[quantity]]*EcommerceDataset[[#This Row],[unit_price]]</f>
        <v>4495</v>
      </c>
      <c r="N7983" s="1" t="s">
        <v>21376</v>
      </c>
      <c r="O7983" s="3">
        <v>45114</v>
      </c>
      <c r="P7983" s="1" t="s">
        <v>55</v>
      </c>
      <c r="Q7983" s="1" t="s">
        <v>43</v>
      </c>
      <c r="R7983" s="4">
        <v>4</v>
      </c>
      <c r="S7983" s="1" t="s">
        <v>31</v>
      </c>
      <c r="T7983" s="1" t="s">
        <v>21377</v>
      </c>
      <c r="U7983" s="3">
        <v>45604</v>
      </c>
    </row>
    <row r="7984" spans="1:21" x14ac:dyDescent="0.3">
      <c r="A7984" s="1" t="s">
        <v>875</v>
      </c>
      <c r="B7984" s="1" t="s">
        <v>876</v>
      </c>
      <c r="C7984" s="1" t="s">
        <v>877</v>
      </c>
      <c r="D7984" s="1" t="str">
        <f>_xlfn.CONCAT(EcommerceDataset[[#This Row],[first_name]]," ",EcommerceDataset[[#This Row],[last_name]])</f>
        <v>Briana Hernandez</v>
      </c>
      <c r="E7984" s="1" t="s">
        <v>22</v>
      </c>
      <c r="F7984" s="1" t="s">
        <v>23</v>
      </c>
      <c r="G7984" s="1" t="s">
        <v>71</v>
      </c>
      <c r="H7984" s="1" t="s">
        <v>120</v>
      </c>
      <c r="I7984" s="1" t="s">
        <v>121</v>
      </c>
      <c r="J7984" s="1" t="s">
        <v>122</v>
      </c>
      <c r="K7984" s="4">
        <v>3</v>
      </c>
      <c r="L7984" s="5">
        <v>149</v>
      </c>
      <c r="M7984" s="5">
        <f>EcommerceDataset[[#This Row],[quantity]]*EcommerceDataset[[#This Row],[unit_price]]</f>
        <v>447</v>
      </c>
      <c r="N7984" s="1" t="s">
        <v>21378</v>
      </c>
      <c r="O7984" s="3">
        <v>45205</v>
      </c>
      <c r="P7984" s="1" t="s">
        <v>102</v>
      </c>
      <c r="Q7984" s="1" t="s">
        <v>43</v>
      </c>
      <c r="R7984" s="4">
        <v>5</v>
      </c>
      <c r="S7984" s="1" t="s">
        <v>66</v>
      </c>
      <c r="T7984" s="1" t="s">
        <v>21379</v>
      </c>
      <c r="U7984" s="3">
        <v>45142</v>
      </c>
    </row>
    <row r="7985" spans="1:21" x14ac:dyDescent="0.3">
      <c r="A7985" s="1" t="s">
        <v>2531</v>
      </c>
      <c r="B7985" s="1" t="s">
        <v>247</v>
      </c>
      <c r="C7985" s="1" t="s">
        <v>395</v>
      </c>
      <c r="D7985" s="1" t="str">
        <f>_xlfn.CONCAT(EcommerceDataset[[#This Row],[first_name]]," ",EcommerceDataset[[#This Row],[last_name]])</f>
        <v>Michael Garcia</v>
      </c>
      <c r="E7985" s="1" t="s">
        <v>22</v>
      </c>
      <c r="F7985" s="1" t="s">
        <v>23</v>
      </c>
      <c r="G7985" s="1" t="s">
        <v>71</v>
      </c>
      <c r="H7985" s="1" t="s">
        <v>39</v>
      </c>
      <c r="I7985" s="1" t="s">
        <v>40</v>
      </c>
      <c r="J7985" s="1" t="s">
        <v>41</v>
      </c>
      <c r="K7985" s="4">
        <v>1</v>
      </c>
      <c r="L7985" s="5">
        <v>59</v>
      </c>
      <c r="M7985" s="5">
        <f>EcommerceDataset[[#This Row],[quantity]]*EcommerceDataset[[#This Row],[unit_price]]</f>
        <v>59</v>
      </c>
      <c r="N7985" s="1" t="s">
        <v>21380</v>
      </c>
      <c r="O7985" s="3">
        <v>45799</v>
      </c>
      <c r="P7985" s="1" t="s">
        <v>55</v>
      </c>
      <c r="Q7985" s="1" t="s">
        <v>56</v>
      </c>
      <c r="R7985" s="4">
        <v>3</v>
      </c>
      <c r="S7985" s="1" t="s">
        <v>44</v>
      </c>
      <c r="T7985" s="1" t="s">
        <v>21381</v>
      </c>
      <c r="U7985" s="3">
        <v>45518</v>
      </c>
    </row>
    <row r="7986" spans="1:21" x14ac:dyDescent="0.3">
      <c r="A7986" s="1" t="s">
        <v>11468</v>
      </c>
      <c r="B7986" s="1" t="s">
        <v>939</v>
      </c>
      <c r="C7986" s="1" t="s">
        <v>11469</v>
      </c>
      <c r="D7986" s="1" t="str">
        <f>_xlfn.CONCAT(EcommerceDataset[[#This Row],[first_name]]," ",EcommerceDataset[[#This Row],[last_name]])</f>
        <v>Cody Lester</v>
      </c>
      <c r="E7986" s="1" t="s">
        <v>36</v>
      </c>
      <c r="F7986" s="1" t="s">
        <v>23</v>
      </c>
      <c r="G7986" s="1" t="s">
        <v>50</v>
      </c>
      <c r="H7986" s="1" t="s">
        <v>128</v>
      </c>
      <c r="I7986" s="1" t="s">
        <v>129</v>
      </c>
      <c r="J7986" s="1" t="s">
        <v>130</v>
      </c>
      <c r="K7986" s="4">
        <v>5</v>
      </c>
      <c r="L7986" s="5">
        <v>129</v>
      </c>
      <c r="M7986" s="5">
        <f>EcommerceDataset[[#This Row],[quantity]]*EcommerceDataset[[#This Row],[unit_price]]</f>
        <v>645</v>
      </c>
      <c r="N7986" s="1" t="s">
        <v>21382</v>
      </c>
      <c r="O7986" s="3">
        <v>45107</v>
      </c>
      <c r="P7986" s="1" t="s">
        <v>109</v>
      </c>
      <c r="Q7986" s="1" t="s">
        <v>56</v>
      </c>
      <c r="R7986" s="4">
        <v>2</v>
      </c>
      <c r="S7986" s="1" t="s">
        <v>103</v>
      </c>
      <c r="T7986" s="1" t="s">
        <v>21383</v>
      </c>
      <c r="U7986" s="3">
        <v>45204</v>
      </c>
    </row>
    <row r="7987" spans="1:21" x14ac:dyDescent="0.3">
      <c r="A7987" s="1" t="s">
        <v>19944</v>
      </c>
      <c r="B7987" s="1" t="s">
        <v>10354</v>
      </c>
      <c r="C7987" s="1" t="s">
        <v>275</v>
      </c>
      <c r="D7987" s="1" t="str">
        <f>_xlfn.CONCAT(EcommerceDataset[[#This Row],[first_name]]," ",EcommerceDataset[[#This Row],[last_name]])</f>
        <v>Toni Smith</v>
      </c>
      <c r="E7987" s="1" t="s">
        <v>36</v>
      </c>
      <c r="F7987" s="1" t="s">
        <v>49</v>
      </c>
      <c r="G7987" s="1" t="s">
        <v>24</v>
      </c>
      <c r="H7987" s="1" t="s">
        <v>72</v>
      </c>
      <c r="I7987" s="1" t="s">
        <v>73</v>
      </c>
      <c r="J7987" s="1" t="s">
        <v>41</v>
      </c>
      <c r="K7987" s="4">
        <v>2</v>
      </c>
      <c r="L7987" s="5">
        <v>110</v>
      </c>
      <c r="M7987" s="5">
        <f>EcommerceDataset[[#This Row],[quantity]]*EcommerceDataset[[#This Row],[unit_price]]</f>
        <v>220</v>
      </c>
      <c r="N7987" s="1" t="s">
        <v>21384</v>
      </c>
      <c r="O7987" s="3">
        <v>44904</v>
      </c>
      <c r="P7987" s="1" t="s">
        <v>29</v>
      </c>
      <c r="Q7987" s="1" t="s">
        <v>43</v>
      </c>
      <c r="R7987" s="4">
        <v>5</v>
      </c>
      <c r="S7987" s="1" t="s">
        <v>31</v>
      </c>
      <c r="T7987" s="1" t="s">
        <v>21385</v>
      </c>
      <c r="U7987" s="3">
        <v>45412</v>
      </c>
    </row>
    <row r="7988" spans="1:21" x14ac:dyDescent="0.3">
      <c r="A7988" s="1" t="s">
        <v>8807</v>
      </c>
      <c r="B7988" s="1" t="s">
        <v>1829</v>
      </c>
      <c r="C7988" s="1" t="s">
        <v>3538</v>
      </c>
      <c r="D7988" s="1" t="str">
        <f>_xlfn.CONCAT(EcommerceDataset[[#This Row],[first_name]]," ",EcommerceDataset[[#This Row],[last_name]])</f>
        <v>Heidi Foley</v>
      </c>
      <c r="E7988" s="1" t="s">
        <v>80</v>
      </c>
      <c r="F7988" s="1" t="s">
        <v>37</v>
      </c>
      <c r="G7988" s="1" t="s">
        <v>50</v>
      </c>
      <c r="H7988" s="1" t="s">
        <v>51</v>
      </c>
      <c r="I7988" s="1" t="s">
        <v>52</v>
      </c>
      <c r="J7988" s="1" t="s">
        <v>53</v>
      </c>
      <c r="K7988" s="4">
        <v>5</v>
      </c>
      <c r="L7988" s="5">
        <v>59</v>
      </c>
      <c r="M7988" s="5">
        <f>EcommerceDataset[[#This Row],[quantity]]*EcommerceDataset[[#This Row],[unit_price]]</f>
        <v>295</v>
      </c>
      <c r="N7988" s="1" t="s">
        <v>21386</v>
      </c>
      <c r="O7988" s="3">
        <v>45338</v>
      </c>
      <c r="P7988" s="1" t="s">
        <v>75</v>
      </c>
      <c r="Q7988" s="1" t="s">
        <v>43</v>
      </c>
      <c r="R7988" s="4">
        <v>3</v>
      </c>
      <c r="S7988" s="1" t="s">
        <v>103</v>
      </c>
      <c r="T7988" s="1" t="s">
        <v>21387</v>
      </c>
      <c r="U7988" s="3">
        <v>45884</v>
      </c>
    </row>
    <row r="7989" spans="1:21" x14ac:dyDescent="0.3">
      <c r="A7989" s="1" t="s">
        <v>11485</v>
      </c>
      <c r="B7989" s="1" t="s">
        <v>2175</v>
      </c>
      <c r="C7989" s="1" t="s">
        <v>2881</v>
      </c>
      <c r="D7989" s="1" t="str">
        <f>_xlfn.CONCAT(EcommerceDataset[[#This Row],[first_name]]," ",EcommerceDataset[[#This Row],[last_name]])</f>
        <v>Wendy Peterson</v>
      </c>
      <c r="E7989" s="1" t="s">
        <v>36</v>
      </c>
      <c r="F7989" s="1" t="s">
        <v>23</v>
      </c>
      <c r="G7989" s="1" t="s">
        <v>151</v>
      </c>
      <c r="H7989" s="1" t="s">
        <v>167</v>
      </c>
      <c r="I7989" s="1" t="s">
        <v>168</v>
      </c>
      <c r="J7989" s="1" t="s">
        <v>130</v>
      </c>
      <c r="K7989" s="4">
        <v>3</v>
      </c>
      <c r="L7989" s="5">
        <v>80</v>
      </c>
      <c r="M7989" s="5">
        <f>EcommerceDataset[[#This Row],[quantity]]*EcommerceDataset[[#This Row],[unit_price]]</f>
        <v>240</v>
      </c>
      <c r="N7989" s="1" t="s">
        <v>21388</v>
      </c>
      <c r="O7989" s="3">
        <v>45457</v>
      </c>
      <c r="P7989" s="1" t="s">
        <v>109</v>
      </c>
      <c r="Q7989" s="1" t="s">
        <v>56</v>
      </c>
      <c r="R7989" s="4">
        <v>5</v>
      </c>
      <c r="S7989" s="1" t="s">
        <v>103</v>
      </c>
      <c r="T7989" s="1" t="s">
        <v>21389</v>
      </c>
      <c r="U7989" s="3">
        <v>45238</v>
      </c>
    </row>
    <row r="7990" spans="1:21" x14ac:dyDescent="0.3">
      <c r="A7990" s="1" t="s">
        <v>14889</v>
      </c>
      <c r="B7990" s="1" t="s">
        <v>1271</v>
      </c>
      <c r="C7990" s="1" t="s">
        <v>8874</v>
      </c>
      <c r="D7990" s="1" t="str">
        <f>_xlfn.CONCAT(EcommerceDataset[[#This Row],[first_name]]," ",EcommerceDataset[[#This Row],[last_name]])</f>
        <v>Ryan Pratt</v>
      </c>
      <c r="E7990" s="1" t="s">
        <v>80</v>
      </c>
      <c r="F7990" s="1" t="s">
        <v>49</v>
      </c>
      <c r="G7990" s="1" t="s">
        <v>179</v>
      </c>
      <c r="H7990" s="1" t="s">
        <v>39</v>
      </c>
      <c r="I7990" s="1" t="s">
        <v>40</v>
      </c>
      <c r="J7990" s="1" t="s">
        <v>41</v>
      </c>
      <c r="K7990" s="4">
        <v>3</v>
      </c>
      <c r="L7990" s="5">
        <v>59</v>
      </c>
      <c r="M7990" s="5">
        <f>EcommerceDataset[[#This Row],[quantity]]*EcommerceDataset[[#This Row],[unit_price]]</f>
        <v>177</v>
      </c>
      <c r="N7990" s="1" t="s">
        <v>21390</v>
      </c>
      <c r="O7990" s="3">
        <v>45202</v>
      </c>
      <c r="P7990" s="1" t="s">
        <v>102</v>
      </c>
      <c r="Q7990" s="1" t="s">
        <v>30</v>
      </c>
      <c r="R7990" s="4">
        <v>3</v>
      </c>
      <c r="S7990" s="1" t="s">
        <v>66</v>
      </c>
      <c r="T7990" s="1" t="s">
        <v>21391</v>
      </c>
      <c r="U7990" s="3">
        <v>45841</v>
      </c>
    </row>
    <row r="7991" spans="1:21" x14ac:dyDescent="0.3">
      <c r="A7991" s="1" t="s">
        <v>21392</v>
      </c>
      <c r="B7991" s="1" t="s">
        <v>4700</v>
      </c>
      <c r="C7991" s="1" t="s">
        <v>252</v>
      </c>
      <c r="D7991" s="1" t="str">
        <f>_xlfn.CONCAT(EcommerceDataset[[#This Row],[first_name]]," ",EcommerceDataset[[#This Row],[last_name]])</f>
        <v>Jerry Mitchell</v>
      </c>
      <c r="E7991" s="1" t="s">
        <v>22</v>
      </c>
      <c r="F7991" s="1" t="s">
        <v>23</v>
      </c>
      <c r="G7991" s="1" t="s">
        <v>93</v>
      </c>
      <c r="H7991" s="1" t="s">
        <v>51</v>
      </c>
      <c r="I7991" s="1" t="s">
        <v>52</v>
      </c>
      <c r="J7991" s="1" t="s">
        <v>53</v>
      </c>
      <c r="K7991" s="4">
        <v>3</v>
      </c>
      <c r="L7991" s="5">
        <v>59</v>
      </c>
      <c r="M7991" s="5">
        <f>EcommerceDataset[[#This Row],[quantity]]*EcommerceDataset[[#This Row],[unit_price]]</f>
        <v>177</v>
      </c>
      <c r="N7991" s="1" t="s">
        <v>21393</v>
      </c>
      <c r="O7991" s="3">
        <v>45521</v>
      </c>
      <c r="P7991" s="1" t="s">
        <v>102</v>
      </c>
      <c r="Q7991" s="1" t="s">
        <v>56</v>
      </c>
      <c r="R7991" s="4">
        <v>2</v>
      </c>
      <c r="S7991" s="1" t="s">
        <v>31</v>
      </c>
      <c r="T7991" s="1" t="s">
        <v>21394</v>
      </c>
      <c r="U7991" s="3">
        <v>44967</v>
      </c>
    </row>
    <row r="7992" spans="1:21" x14ac:dyDescent="0.3">
      <c r="A7992" s="1" t="s">
        <v>3545</v>
      </c>
      <c r="B7992" s="1" t="s">
        <v>808</v>
      </c>
      <c r="C7992" s="1" t="s">
        <v>1410</v>
      </c>
      <c r="D7992" s="1" t="str">
        <f>_xlfn.CONCAT(EcommerceDataset[[#This Row],[first_name]]," ",EcommerceDataset[[#This Row],[last_name]])</f>
        <v>Brittany Lynch</v>
      </c>
      <c r="E7992" s="1" t="s">
        <v>22</v>
      </c>
      <c r="F7992" s="1" t="s">
        <v>23</v>
      </c>
      <c r="G7992" s="1" t="s">
        <v>185</v>
      </c>
      <c r="H7992" s="1" t="s">
        <v>72</v>
      </c>
      <c r="I7992" s="1" t="s">
        <v>73</v>
      </c>
      <c r="J7992" s="1" t="s">
        <v>41</v>
      </c>
      <c r="K7992" s="4">
        <v>5</v>
      </c>
      <c r="L7992" s="5">
        <v>110</v>
      </c>
      <c r="M7992" s="5">
        <f>EcommerceDataset[[#This Row],[quantity]]*EcommerceDataset[[#This Row],[unit_price]]</f>
        <v>550</v>
      </c>
      <c r="N7992" s="1" t="s">
        <v>21395</v>
      </c>
      <c r="O7992" s="3">
        <v>44996</v>
      </c>
      <c r="P7992" s="1" t="s">
        <v>109</v>
      </c>
      <c r="Q7992" s="1" t="s">
        <v>56</v>
      </c>
      <c r="R7992" s="4">
        <v>5</v>
      </c>
      <c r="S7992" s="1" t="s">
        <v>31</v>
      </c>
      <c r="T7992" s="1" t="s">
        <v>21396</v>
      </c>
      <c r="U7992" s="3">
        <v>45844</v>
      </c>
    </row>
    <row r="7993" spans="1:21" x14ac:dyDescent="0.3">
      <c r="A7993" s="1" t="s">
        <v>21397</v>
      </c>
      <c r="B7993" s="1" t="s">
        <v>657</v>
      </c>
      <c r="C7993" s="1" t="s">
        <v>3429</v>
      </c>
      <c r="D7993" s="1" t="str">
        <f>_xlfn.CONCAT(EcommerceDataset[[#This Row],[first_name]]," ",EcommerceDataset[[#This Row],[last_name]])</f>
        <v>Matthew Hudson</v>
      </c>
      <c r="E7993" s="1" t="s">
        <v>22</v>
      </c>
      <c r="F7993" s="1" t="s">
        <v>37</v>
      </c>
      <c r="G7993" s="1" t="s">
        <v>151</v>
      </c>
      <c r="H7993" s="1" t="s">
        <v>144</v>
      </c>
      <c r="I7993" s="1" t="s">
        <v>145</v>
      </c>
      <c r="J7993" s="1" t="s">
        <v>53</v>
      </c>
      <c r="K7993" s="4">
        <v>1</v>
      </c>
      <c r="L7993" s="5">
        <v>199</v>
      </c>
      <c r="M7993" s="5">
        <f>EcommerceDataset[[#This Row],[quantity]]*EcommerceDataset[[#This Row],[unit_price]]</f>
        <v>199</v>
      </c>
      <c r="N7993" s="1" t="s">
        <v>21398</v>
      </c>
      <c r="O7993" s="3">
        <v>45364</v>
      </c>
      <c r="P7993" s="1" t="s">
        <v>55</v>
      </c>
      <c r="Q7993" s="1" t="s">
        <v>56</v>
      </c>
      <c r="R7993" s="4">
        <v>1</v>
      </c>
      <c r="S7993" s="1" t="s">
        <v>66</v>
      </c>
      <c r="T7993" s="1" t="s">
        <v>21399</v>
      </c>
      <c r="U7993" s="3">
        <v>45573</v>
      </c>
    </row>
    <row r="7994" spans="1:21" x14ac:dyDescent="0.3">
      <c r="A7994" s="1" t="s">
        <v>7327</v>
      </c>
      <c r="B7994" s="1" t="s">
        <v>1878</v>
      </c>
      <c r="C7994" s="1" t="s">
        <v>688</v>
      </c>
      <c r="D7994" s="1" t="str">
        <f>_xlfn.CONCAT(EcommerceDataset[[#This Row],[first_name]]," ",EcommerceDataset[[#This Row],[last_name]])</f>
        <v>Erin Taylor</v>
      </c>
      <c r="E7994" s="1" t="s">
        <v>22</v>
      </c>
      <c r="F7994" s="1" t="s">
        <v>49</v>
      </c>
      <c r="G7994" s="1" t="s">
        <v>38</v>
      </c>
      <c r="H7994" s="1" t="s">
        <v>39</v>
      </c>
      <c r="I7994" s="1" t="s">
        <v>40</v>
      </c>
      <c r="J7994" s="1" t="s">
        <v>41</v>
      </c>
      <c r="K7994" s="4">
        <v>2</v>
      </c>
      <c r="L7994" s="5">
        <v>59</v>
      </c>
      <c r="M7994" s="5">
        <f>EcommerceDataset[[#This Row],[quantity]]*EcommerceDataset[[#This Row],[unit_price]]</f>
        <v>118</v>
      </c>
      <c r="N7994" s="1" t="s">
        <v>21400</v>
      </c>
      <c r="O7994" s="3">
        <v>45536</v>
      </c>
      <c r="P7994" s="1" t="s">
        <v>55</v>
      </c>
      <c r="Q7994" s="1" t="s">
        <v>30</v>
      </c>
      <c r="R7994" s="4">
        <v>1</v>
      </c>
      <c r="S7994" s="1" t="s">
        <v>132</v>
      </c>
      <c r="T7994" s="1" t="s">
        <v>21401</v>
      </c>
      <c r="U7994" s="3">
        <v>45168</v>
      </c>
    </row>
    <row r="7995" spans="1:21" x14ac:dyDescent="0.3">
      <c r="A7995" s="1" t="s">
        <v>21402</v>
      </c>
      <c r="B7995" s="1" t="s">
        <v>16281</v>
      </c>
      <c r="C7995" s="1" t="s">
        <v>577</v>
      </c>
      <c r="D7995" s="1" t="str">
        <f>_xlfn.CONCAT(EcommerceDataset[[#This Row],[first_name]]," ",EcommerceDataset[[#This Row],[last_name]])</f>
        <v>Diamond Contreras</v>
      </c>
      <c r="E7995" s="1" t="s">
        <v>36</v>
      </c>
      <c r="F7995" s="1" t="s">
        <v>37</v>
      </c>
      <c r="G7995" s="1" t="s">
        <v>119</v>
      </c>
      <c r="H7995" s="1" t="s">
        <v>190</v>
      </c>
      <c r="I7995" s="1" t="s">
        <v>191</v>
      </c>
      <c r="J7995" s="1" t="s">
        <v>41</v>
      </c>
      <c r="K7995" s="4">
        <v>4</v>
      </c>
      <c r="L7995" s="5">
        <v>120</v>
      </c>
      <c r="M7995" s="5">
        <f>EcommerceDataset[[#This Row],[quantity]]*EcommerceDataset[[#This Row],[unit_price]]</f>
        <v>480</v>
      </c>
      <c r="N7995" s="1" t="s">
        <v>21403</v>
      </c>
      <c r="O7995" s="3">
        <v>45357</v>
      </c>
      <c r="P7995" s="1" t="s">
        <v>102</v>
      </c>
      <c r="Q7995" s="1" t="s">
        <v>43</v>
      </c>
      <c r="R7995" s="4">
        <v>2</v>
      </c>
      <c r="S7995" s="1" t="s">
        <v>44</v>
      </c>
      <c r="T7995" s="1" t="s">
        <v>21404</v>
      </c>
      <c r="U7995" s="3">
        <v>45084</v>
      </c>
    </row>
    <row r="7996" spans="1:21" x14ac:dyDescent="0.3">
      <c r="A7996" s="1" t="s">
        <v>5819</v>
      </c>
      <c r="B7996" s="1" t="s">
        <v>262</v>
      </c>
      <c r="C7996" s="1" t="s">
        <v>5820</v>
      </c>
      <c r="D7996" s="1" t="str">
        <f>_xlfn.CONCAT(EcommerceDataset[[#This Row],[first_name]]," ",EcommerceDataset[[#This Row],[last_name]])</f>
        <v>David Warner</v>
      </c>
      <c r="E7996" s="1" t="s">
        <v>22</v>
      </c>
      <c r="F7996" s="1" t="s">
        <v>23</v>
      </c>
      <c r="G7996" s="1" t="s">
        <v>179</v>
      </c>
      <c r="H7996" s="1" t="s">
        <v>39</v>
      </c>
      <c r="I7996" s="1" t="s">
        <v>40</v>
      </c>
      <c r="J7996" s="1" t="s">
        <v>41</v>
      </c>
      <c r="K7996" s="4">
        <v>4</v>
      </c>
      <c r="L7996" s="5">
        <v>59</v>
      </c>
      <c r="M7996" s="5">
        <f>EcommerceDataset[[#This Row],[quantity]]*EcommerceDataset[[#This Row],[unit_price]]</f>
        <v>236</v>
      </c>
      <c r="N7996" s="1" t="s">
        <v>21405</v>
      </c>
      <c r="O7996" s="3">
        <v>44958</v>
      </c>
      <c r="P7996" s="1" t="s">
        <v>29</v>
      </c>
      <c r="Q7996" s="1" t="s">
        <v>43</v>
      </c>
      <c r="R7996" s="4">
        <v>1</v>
      </c>
      <c r="S7996" s="1" t="s">
        <v>103</v>
      </c>
      <c r="T7996" s="1" t="s">
        <v>21406</v>
      </c>
      <c r="U7996" s="3">
        <v>45250</v>
      </c>
    </row>
    <row r="7997" spans="1:21" x14ac:dyDescent="0.3">
      <c r="A7997" s="1" t="s">
        <v>12310</v>
      </c>
      <c r="B7997" s="1" t="s">
        <v>4901</v>
      </c>
      <c r="C7997" s="1" t="s">
        <v>385</v>
      </c>
      <c r="D7997" s="1" t="str">
        <f>_xlfn.CONCAT(EcommerceDataset[[#This Row],[first_name]]," ",EcommerceDataset[[#This Row],[last_name]])</f>
        <v>Sylvia Larson</v>
      </c>
      <c r="E7997" s="1" t="s">
        <v>80</v>
      </c>
      <c r="F7997" s="1" t="s">
        <v>49</v>
      </c>
      <c r="G7997" s="1" t="s">
        <v>24</v>
      </c>
      <c r="H7997" s="1" t="s">
        <v>390</v>
      </c>
      <c r="I7997" s="1" t="s">
        <v>391</v>
      </c>
      <c r="J7997" s="1" t="s">
        <v>122</v>
      </c>
      <c r="K7997" s="4">
        <v>4</v>
      </c>
      <c r="L7997" s="5">
        <v>25</v>
      </c>
      <c r="M7997" s="5">
        <f>EcommerceDataset[[#This Row],[quantity]]*EcommerceDataset[[#This Row],[unit_price]]</f>
        <v>100</v>
      </c>
      <c r="N7997" s="1" t="s">
        <v>21407</v>
      </c>
      <c r="O7997" s="3">
        <v>44931</v>
      </c>
      <c r="P7997" s="1" t="s">
        <v>29</v>
      </c>
      <c r="Q7997" s="1" t="s">
        <v>30</v>
      </c>
      <c r="R7997" s="4">
        <v>1</v>
      </c>
      <c r="S7997" s="1" t="s">
        <v>44</v>
      </c>
      <c r="T7997" s="1" t="s">
        <v>21408</v>
      </c>
      <c r="U7997" s="3">
        <v>44915</v>
      </c>
    </row>
    <row r="7998" spans="1:21" x14ac:dyDescent="0.3">
      <c r="A7998" s="1" t="s">
        <v>21409</v>
      </c>
      <c r="B7998" s="1" t="s">
        <v>284</v>
      </c>
      <c r="C7998" s="1" t="s">
        <v>2574</v>
      </c>
      <c r="D7998" s="1" t="str">
        <f>_xlfn.CONCAT(EcommerceDataset[[#This Row],[first_name]]," ",EcommerceDataset[[#This Row],[last_name]])</f>
        <v>Leroy Hartman</v>
      </c>
      <c r="E7998" s="1" t="s">
        <v>36</v>
      </c>
      <c r="F7998" s="1" t="s">
        <v>37</v>
      </c>
      <c r="G7998" s="1" t="s">
        <v>185</v>
      </c>
      <c r="H7998" s="1" t="s">
        <v>217</v>
      </c>
      <c r="I7998" s="1" t="s">
        <v>218</v>
      </c>
      <c r="J7998" s="1" t="s">
        <v>27</v>
      </c>
      <c r="K7998" s="4">
        <v>3</v>
      </c>
      <c r="L7998" s="5">
        <v>899</v>
      </c>
      <c r="M7998" s="5">
        <f>EcommerceDataset[[#This Row],[quantity]]*EcommerceDataset[[#This Row],[unit_price]]</f>
        <v>2697</v>
      </c>
      <c r="N7998" s="1" t="s">
        <v>21410</v>
      </c>
      <c r="O7998" s="3">
        <v>45477</v>
      </c>
      <c r="P7998" s="1" t="s">
        <v>29</v>
      </c>
      <c r="Q7998" s="1" t="s">
        <v>43</v>
      </c>
      <c r="R7998" s="4">
        <v>1</v>
      </c>
      <c r="S7998" s="1" t="s">
        <v>103</v>
      </c>
      <c r="T7998" s="1" t="s">
        <v>21411</v>
      </c>
      <c r="U7998" s="3">
        <v>45885</v>
      </c>
    </row>
    <row r="7999" spans="1:21" x14ac:dyDescent="0.3">
      <c r="A7999" s="1" t="s">
        <v>8541</v>
      </c>
      <c r="B7999" s="1" t="s">
        <v>247</v>
      </c>
      <c r="C7999" s="1" t="s">
        <v>8542</v>
      </c>
      <c r="D7999" s="1" t="str">
        <f>_xlfn.CONCAT(EcommerceDataset[[#This Row],[first_name]]," ",EcommerceDataset[[#This Row],[last_name]])</f>
        <v>Michael Harmon</v>
      </c>
      <c r="E7999" s="1" t="s">
        <v>36</v>
      </c>
      <c r="F7999" s="1" t="s">
        <v>37</v>
      </c>
      <c r="G7999" s="1" t="s">
        <v>50</v>
      </c>
      <c r="H7999" s="1" t="s">
        <v>217</v>
      </c>
      <c r="I7999" s="1" t="s">
        <v>218</v>
      </c>
      <c r="J7999" s="1" t="s">
        <v>27</v>
      </c>
      <c r="K7999" s="4">
        <v>1</v>
      </c>
      <c r="L7999" s="5">
        <v>899</v>
      </c>
      <c r="M7999" s="5">
        <f>EcommerceDataset[[#This Row],[quantity]]*EcommerceDataset[[#This Row],[unit_price]]</f>
        <v>899</v>
      </c>
      <c r="N7999" s="1" t="s">
        <v>21412</v>
      </c>
      <c r="O7999" s="3">
        <v>45802</v>
      </c>
      <c r="P7999" s="1" t="s">
        <v>102</v>
      </c>
      <c r="Q7999" s="1" t="s">
        <v>56</v>
      </c>
      <c r="R7999" s="4">
        <v>5</v>
      </c>
      <c r="S7999" s="1" t="s">
        <v>66</v>
      </c>
      <c r="T7999" s="1" t="s">
        <v>21413</v>
      </c>
      <c r="U7999" s="3">
        <v>45636</v>
      </c>
    </row>
    <row r="8000" spans="1:21" x14ac:dyDescent="0.3">
      <c r="A8000" s="1" t="s">
        <v>410</v>
      </c>
      <c r="B8000" s="1" t="s">
        <v>411</v>
      </c>
      <c r="C8000" s="1" t="s">
        <v>70</v>
      </c>
      <c r="D8000" s="1" t="str">
        <f>_xlfn.CONCAT(EcommerceDataset[[#This Row],[first_name]]," ",EcommerceDataset[[#This Row],[last_name]])</f>
        <v>Nancy Johnson</v>
      </c>
      <c r="E8000" s="1" t="s">
        <v>22</v>
      </c>
      <c r="F8000" s="1" t="s">
        <v>23</v>
      </c>
      <c r="G8000" s="1" t="s">
        <v>179</v>
      </c>
      <c r="H8000" s="1" t="s">
        <v>120</v>
      </c>
      <c r="I8000" s="1" t="s">
        <v>121</v>
      </c>
      <c r="J8000" s="1" t="s">
        <v>122</v>
      </c>
      <c r="K8000" s="4">
        <v>3</v>
      </c>
      <c r="L8000" s="5">
        <v>149</v>
      </c>
      <c r="M8000" s="5">
        <f>EcommerceDataset[[#This Row],[quantity]]*EcommerceDataset[[#This Row],[unit_price]]</f>
        <v>447</v>
      </c>
      <c r="N8000" s="1" t="s">
        <v>21414</v>
      </c>
      <c r="O8000" s="3">
        <v>45127</v>
      </c>
      <c r="P8000" s="1" t="s">
        <v>109</v>
      </c>
      <c r="Q8000" s="1" t="s">
        <v>43</v>
      </c>
      <c r="R8000" s="4">
        <v>5</v>
      </c>
      <c r="S8000" s="1" t="s">
        <v>31</v>
      </c>
      <c r="T8000" s="1" t="s">
        <v>21415</v>
      </c>
      <c r="U8000" s="3">
        <v>44998</v>
      </c>
    </row>
    <row r="8001" spans="1:21" x14ac:dyDescent="0.3">
      <c r="A8001" s="1" t="s">
        <v>1440</v>
      </c>
      <c r="B8001" s="1" t="s">
        <v>916</v>
      </c>
      <c r="C8001" s="1" t="s">
        <v>701</v>
      </c>
      <c r="D8001" s="1" t="str">
        <f>_xlfn.CONCAT(EcommerceDataset[[#This Row],[first_name]]," ",EcommerceDataset[[#This Row],[last_name]])</f>
        <v>Nicholas Jones</v>
      </c>
      <c r="E8001" s="1" t="s">
        <v>22</v>
      </c>
      <c r="F8001" s="1" t="s">
        <v>37</v>
      </c>
      <c r="G8001" s="1" t="s">
        <v>185</v>
      </c>
      <c r="H8001" s="1" t="s">
        <v>39</v>
      </c>
      <c r="I8001" s="1" t="s">
        <v>40</v>
      </c>
      <c r="J8001" s="1" t="s">
        <v>41</v>
      </c>
      <c r="K8001" s="4">
        <v>1</v>
      </c>
      <c r="L8001" s="5">
        <v>59</v>
      </c>
      <c r="M8001" s="5">
        <f>EcommerceDataset[[#This Row],[quantity]]*EcommerceDataset[[#This Row],[unit_price]]</f>
        <v>59</v>
      </c>
      <c r="N8001" s="1" t="s">
        <v>21416</v>
      </c>
      <c r="O8001" s="3">
        <v>45188</v>
      </c>
      <c r="P8001" s="1" t="s">
        <v>75</v>
      </c>
      <c r="Q8001" s="1" t="s">
        <v>30</v>
      </c>
      <c r="R8001" s="4">
        <v>2</v>
      </c>
      <c r="S8001" s="1" t="s">
        <v>66</v>
      </c>
      <c r="T8001" s="1" t="s">
        <v>21417</v>
      </c>
      <c r="U8001" s="3">
        <v>44921</v>
      </c>
    </row>
    <row r="8002" spans="1:21" x14ac:dyDescent="0.3">
      <c r="A8002" s="1" t="s">
        <v>15861</v>
      </c>
      <c r="B8002" s="1" t="s">
        <v>568</v>
      </c>
      <c r="C8002" s="1" t="s">
        <v>290</v>
      </c>
      <c r="D8002" s="1" t="str">
        <f>_xlfn.CONCAT(EcommerceDataset[[#This Row],[first_name]]," ",EcommerceDataset[[#This Row],[last_name]])</f>
        <v>April Turner</v>
      </c>
      <c r="E8002" s="1" t="s">
        <v>36</v>
      </c>
      <c r="F8002" s="1" t="s">
        <v>23</v>
      </c>
      <c r="G8002" s="1" t="s">
        <v>93</v>
      </c>
      <c r="H8002" s="1" t="s">
        <v>137</v>
      </c>
      <c r="I8002" s="1" t="s">
        <v>138</v>
      </c>
      <c r="J8002" s="1" t="s">
        <v>27</v>
      </c>
      <c r="K8002" s="4">
        <v>5</v>
      </c>
      <c r="L8002" s="5">
        <v>999</v>
      </c>
      <c r="M8002" s="5">
        <f>EcommerceDataset[[#This Row],[quantity]]*EcommerceDataset[[#This Row],[unit_price]]</f>
        <v>4995</v>
      </c>
      <c r="N8002" s="1" t="s">
        <v>21418</v>
      </c>
      <c r="O8002" s="3">
        <v>45232</v>
      </c>
      <c r="P8002" s="1" t="s">
        <v>109</v>
      </c>
      <c r="Q8002" s="1" t="s">
        <v>43</v>
      </c>
      <c r="R8002" s="4">
        <v>1</v>
      </c>
      <c r="S8002" s="1" t="s">
        <v>66</v>
      </c>
      <c r="T8002" s="1" t="s">
        <v>21419</v>
      </c>
      <c r="U8002" s="3">
        <v>45471</v>
      </c>
    </row>
    <row r="8003" spans="1:21" x14ac:dyDescent="0.3">
      <c r="A8003" s="1" t="s">
        <v>11954</v>
      </c>
      <c r="B8003" s="1" t="s">
        <v>935</v>
      </c>
      <c r="C8003" s="1" t="s">
        <v>931</v>
      </c>
      <c r="D8003" s="1" t="str">
        <f>_xlfn.CONCAT(EcommerceDataset[[#This Row],[first_name]]," ",EcommerceDataset[[#This Row],[last_name]])</f>
        <v>Kevin Collins</v>
      </c>
      <c r="E8003" s="1" t="s">
        <v>22</v>
      </c>
      <c r="F8003" s="1" t="s">
        <v>37</v>
      </c>
      <c r="G8003" s="1" t="s">
        <v>119</v>
      </c>
      <c r="H8003" s="1" t="s">
        <v>217</v>
      </c>
      <c r="I8003" s="1" t="s">
        <v>218</v>
      </c>
      <c r="J8003" s="1" t="s">
        <v>27</v>
      </c>
      <c r="K8003" s="4">
        <v>2</v>
      </c>
      <c r="L8003" s="5">
        <v>899</v>
      </c>
      <c r="M8003" s="5">
        <f>EcommerceDataset[[#This Row],[quantity]]*EcommerceDataset[[#This Row],[unit_price]]</f>
        <v>1798</v>
      </c>
      <c r="N8003" s="1" t="s">
        <v>21420</v>
      </c>
      <c r="O8003" s="3">
        <v>45308</v>
      </c>
      <c r="P8003" s="1" t="s">
        <v>29</v>
      </c>
      <c r="Q8003" s="1" t="s">
        <v>43</v>
      </c>
      <c r="R8003" s="4">
        <v>5</v>
      </c>
      <c r="S8003" s="1" t="s">
        <v>31</v>
      </c>
      <c r="T8003" s="1" t="s">
        <v>21421</v>
      </c>
      <c r="U8003" s="3">
        <v>45426</v>
      </c>
    </row>
    <row r="8004" spans="1:21" x14ac:dyDescent="0.3">
      <c r="A8004" s="1" t="s">
        <v>21422</v>
      </c>
      <c r="B8004" s="1" t="s">
        <v>142</v>
      </c>
      <c r="C8004" s="1" t="s">
        <v>1136</v>
      </c>
      <c r="D8004" s="1" t="str">
        <f>_xlfn.CONCAT(EcommerceDataset[[#This Row],[first_name]]," ",EcommerceDataset[[#This Row],[last_name]])</f>
        <v>Anthony Flores</v>
      </c>
      <c r="E8004" s="1" t="s">
        <v>36</v>
      </c>
      <c r="F8004" s="1" t="s">
        <v>37</v>
      </c>
      <c r="G8004" s="1" t="s">
        <v>38</v>
      </c>
      <c r="H8004" s="1" t="s">
        <v>137</v>
      </c>
      <c r="I8004" s="1" t="s">
        <v>138</v>
      </c>
      <c r="J8004" s="1" t="s">
        <v>27</v>
      </c>
      <c r="K8004" s="4">
        <v>3</v>
      </c>
      <c r="L8004" s="5">
        <v>999</v>
      </c>
      <c r="M8004" s="5">
        <f>EcommerceDataset[[#This Row],[quantity]]*EcommerceDataset[[#This Row],[unit_price]]</f>
        <v>2997</v>
      </c>
      <c r="N8004" s="1" t="s">
        <v>21423</v>
      </c>
      <c r="O8004" s="3">
        <v>45510</v>
      </c>
      <c r="P8004" s="1" t="s">
        <v>109</v>
      </c>
      <c r="Q8004" s="1" t="s">
        <v>56</v>
      </c>
      <c r="R8004" s="4">
        <v>2</v>
      </c>
      <c r="S8004" s="1" t="s">
        <v>44</v>
      </c>
      <c r="T8004" s="1" t="s">
        <v>21424</v>
      </c>
      <c r="U8004" s="3">
        <v>45095</v>
      </c>
    </row>
    <row r="8005" spans="1:21" x14ac:dyDescent="0.3">
      <c r="A8005" s="1" t="s">
        <v>4295</v>
      </c>
      <c r="B8005" s="1" t="s">
        <v>262</v>
      </c>
      <c r="C8005" s="1" t="s">
        <v>4296</v>
      </c>
      <c r="D8005" s="1" t="str">
        <f>_xlfn.CONCAT(EcommerceDataset[[#This Row],[first_name]]," ",EcommerceDataset[[#This Row],[last_name]])</f>
        <v>David Lloyd</v>
      </c>
      <c r="E8005" s="1" t="s">
        <v>80</v>
      </c>
      <c r="F8005" s="1" t="s">
        <v>37</v>
      </c>
      <c r="G8005" s="1" t="s">
        <v>179</v>
      </c>
      <c r="H8005" s="1" t="s">
        <v>99</v>
      </c>
      <c r="I8005" s="1" t="s">
        <v>100</v>
      </c>
      <c r="J8005" s="1" t="s">
        <v>27</v>
      </c>
      <c r="K8005" s="4">
        <v>2</v>
      </c>
      <c r="L8005" s="5">
        <v>199</v>
      </c>
      <c r="M8005" s="5">
        <f>EcommerceDataset[[#This Row],[quantity]]*EcommerceDataset[[#This Row],[unit_price]]</f>
        <v>398</v>
      </c>
      <c r="N8005" s="1" t="s">
        <v>21425</v>
      </c>
      <c r="O8005" s="3">
        <v>45266</v>
      </c>
      <c r="P8005" s="1" t="s">
        <v>102</v>
      </c>
      <c r="Q8005" s="1" t="s">
        <v>56</v>
      </c>
      <c r="R8005" s="4">
        <v>4</v>
      </c>
      <c r="S8005" s="1" t="s">
        <v>44</v>
      </c>
      <c r="T8005" s="1" t="s">
        <v>21426</v>
      </c>
      <c r="U8005" s="3">
        <v>45034</v>
      </c>
    </row>
    <row r="8006" spans="1:21" x14ac:dyDescent="0.3">
      <c r="A8006" s="1" t="s">
        <v>21427</v>
      </c>
      <c r="B8006" s="1" t="s">
        <v>1914</v>
      </c>
      <c r="C8006" s="1" t="s">
        <v>136</v>
      </c>
      <c r="D8006" s="1" t="str">
        <f>_xlfn.CONCAT(EcommerceDataset[[#This Row],[first_name]]," ",EcommerceDataset[[#This Row],[last_name]])</f>
        <v>Diane Davis</v>
      </c>
      <c r="E8006" s="1" t="s">
        <v>80</v>
      </c>
      <c r="F8006" s="1" t="s">
        <v>23</v>
      </c>
      <c r="G8006" s="1" t="s">
        <v>24</v>
      </c>
      <c r="H8006" s="1" t="s">
        <v>128</v>
      </c>
      <c r="I8006" s="1" t="s">
        <v>129</v>
      </c>
      <c r="J8006" s="1" t="s">
        <v>130</v>
      </c>
      <c r="K8006" s="4">
        <v>2</v>
      </c>
      <c r="L8006" s="5">
        <v>129</v>
      </c>
      <c r="M8006" s="5">
        <f>EcommerceDataset[[#This Row],[quantity]]*EcommerceDataset[[#This Row],[unit_price]]</f>
        <v>258</v>
      </c>
      <c r="N8006" s="1" t="s">
        <v>21428</v>
      </c>
      <c r="O8006" s="3">
        <v>44892</v>
      </c>
      <c r="P8006" s="1" t="s">
        <v>102</v>
      </c>
      <c r="Q8006" s="1" t="s">
        <v>56</v>
      </c>
      <c r="R8006" s="4">
        <v>5</v>
      </c>
      <c r="S8006" s="1" t="s">
        <v>66</v>
      </c>
      <c r="T8006" s="1" t="s">
        <v>21429</v>
      </c>
      <c r="U8006" s="3">
        <v>45760</v>
      </c>
    </row>
    <row r="8007" spans="1:21" x14ac:dyDescent="0.3">
      <c r="A8007" s="1" t="s">
        <v>21430</v>
      </c>
      <c r="B8007" s="1" t="s">
        <v>1382</v>
      </c>
      <c r="C8007" s="1" t="s">
        <v>1237</v>
      </c>
      <c r="D8007" s="1" t="str">
        <f>_xlfn.CONCAT(EcommerceDataset[[#This Row],[first_name]]," ",EcommerceDataset[[#This Row],[last_name]])</f>
        <v>Joel Parker</v>
      </c>
      <c r="E8007" s="1" t="s">
        <v>22</v>
      </c>
      <c r="F8007" s="1" t="s">
        <v>23</v>
      </c>
      <c r="G8007" s="1" t="s">
        <v>50</v>
      </c>
      <c r="H8007" s="1" t="s">
        <v>86</v>
      </c>
      <c r="I8007" s="1" t="s">
        <v>87</v>
      </c>
      <c r="J8007" s="1" t="s">
        <v>64</v>
      </c>
      <c r="K8007" s="4">
        <v>4</v>
      </c>
      <c r="L8007" s="5">
        <v>99</v>
      </c>
      <c r="M8007" s="5">
        <f>EcommerceDataset[[#This Row],[quantity]]*EcommerceDataset[[#This Row],[unit_price]]</f>
        <v>396</v>
      </c>
      <c r="N8007" s="1" t="s">
        <v>21431</v>
      </c>
      <c r="O8007" s="3">
        <v>45300</v>
      </c>
      <c r="P8007" s="1" t="s">
        <v>75</v>
      </c>
      <c r="Q8007" s="1" t="s">
        <v>30</v>
      </c>
      <c r="R8007" s="4">
        <v>2</v>
      </c>
      <c r="S8007" s="1" t="s">
        <v>31</v>
      </c>
      <c r="T8007" s="1" t="s">
        <v>21432</v>
      </c>
      <c r="U8007" s="3">
        <v>45623</v>
      </c>
    </row>
    <row r="8008" spans="1:21" x14ac:dyDescent="0.3">
      <c r="A8008" s="1" t="s">
        <v>11945</v>
      </c>
      <c r="B8008" s="1" t="s">
        <v>534</v>
      </c>
      <c r="C8008" s="1" t="s">
        <v>619</v>
      </c>
      <c r="D8008" s="1" t="str">
        <f>_xlfn.CONCAT(EcommerceDataset[[#This Row],[first_name]]," ",EcommerceDataset[[#This Row],[last_name]])</f>
        <v>William Williams</v>
      </c>
      <c r="E8008" s="1" t="s">
        <v>22</v>
      </c>
      <c r="F8008" s="1" t="s">
        <v>23</v>
      </c>
      <c r="G8008" s="1" t="s">
        <v>71</v>
      </c>
      <c r="H8008" s="1" t="s">
        <v>39</v>
      </c>
      <c r="I8008" s="1" t="s">
        <v>40</v>
      </c>
      <c r="J8008" s="1" t="s">
        <v>41</v>
      </c>
      <c r="K8008" s="4">
        <v>2</v>
      </c>
      <c r="L8008" s="5">
        <v>59</v>
      </c>
      <c r="M8008" s="5">
        <f>EcommerceDataset[[#This Row],[quantity]]*EcommerceDataset[[#This Row],[unit_price]]</f>
        <v>118</v>
      </c>
      <c r="N8008" s="1" t="s">
        <v>21433</v>
      </c>
      <c r="O8008" s="3">
        <v>45649</v>
      </c>
      <c r="P8008" s="1" t="s">
        <v>102</v>
      </c>
      <c r="Q8008" s="1" t="s">
        <v>43</v>
      </c>
      <c r="R8008" s="4">
        <v>3</v>
      </c>
      <c r="S8008" s="1" t="s">
        <v>132</v>
      </c>
      <c r="T8008" s="1" t="s">
        <v>21434</v>
      </c>
      <c r="U8008" s="3">
        <v>45292</v>
      </c>
    </row>
    <row r="8009" spans="1:21" x14ac:dyDescent="0.3">
      <c r="A8009" s="1" t="s">
        <v>8975</v>
      </c>
      <c r="B8009" s="1" t="s">
        <v>299</v>
      </c>
      <c r="C8009" s="1" t="s">
        <v>166</v>
      </c>
      <c r="D8009" s="1" t="str">
        <f>_xlfn.CONCAT(EcommerceDataset[[#This Row],[first_name]]," ",EcommerceDataset[[#This Row],[last_name]])</f>
        <v>Heather Torres</v>
      </c>
      <c r="E8009" s="1" t="s">
        <v>22</v>
      </c>
      <c r="F8009" s="1" t="s">
        <v>37</v>
      </c>
      <c r="G8009" s="1" t="s">
        <v>179</v>
      </c>
      <c r="H8009" s="1" t="s">
        <v>62</v>
      </c>
      <c r="I8009" s="1" t="s">
        <v>63</v>
      </c>
      <c r="J8009" s="1" t="s">
        <v>64</v>
      </c>
      <c r="K8009" s="4">
        <v>5</v>
      </c>
      <c r="L8009" s="5">
        <v>399</v>
      </c>
      <c r="M8009" s="5">
        <f>EcommerceDataset[[#This Row],[quantity]]*EcommerceDataset[[#This Row],[unit_price]]</f>
        <v>1995</v>
      </c>
      <c r="N8009" s="1" t="s">
        <v>21435</v>
      </c>
      <c r="O8009" s="3">
        <v>45892</v>
      </c>
      <c r="P8009" s="1" t="s">
        <v>29</v>
      </c>
      <c r="Q8009" s="1" t="s">
        <v>30</v>
      </c>
      <c r="R8009" s="4">
        <v>1</v>
      </c>
      <c r="S8009" s="1" t="s">
        <v>132</v>
      </c>
      <c r="T8009" s="1" t="s">
        <v>21436</v>
      </c>
      <c r="U8009" s="3">
        <v>45714</v>
      </c>
    </row>
    <row r="8010" spans="1:21" x14ac:dyDescent="0.3">
      <c r="A8010" s="1" t="s">
        <v>4304</v>
      </c>
      <c r="B8010" s="1" t="s">
        <v>262</v>
      </c>
      <c r="C8010" s="1" t="s">
        <v>3039</v>
      </c>
      <c r="D8010" s="1" t="str">
        <f>_xlfn.CONCAT(EcommerceDataset[[#This Row],[first_name]]," ",EcommerceDataset[[#This Row],[last_name]])</f>
        <v>David Cooper</v>
      </c>
      <c r="E8010" s="1" t="s">
        <v>22</v>
      </c>
      <c r="F8010" s="1" t="s">
        <v>23</v>
      </c>
      <c r="G8010" s="1" t="s">
        <v>24</v>
      </c>
      <c r="H8010" s="1" t="s">
        <v>120</v>
      </c>
      <c r="I8010" s="1" t="s">
        <v>121</v>
      </c>
      <c r="J8010" s="1" t="s">
        <v>122</v>
      </c>
      <c r="K8010" s="4">
        <v>4</v>
      </c>
      <c r="L8010" s="5">
        <v>149</v>
      </c>
      <c r="M8010" s="5">
        <f>EcommerceDataset[[#This Row],[quantity]]*EcommerceDataset[[#This Row],[unit_price]]</f>
        <v>596</v>
      </c>
      <c r="N8010" s="1" t="s">
        <v>21437</v>
      </c>
      <c r="O8010" s="3">
        <v>45428</v>
      </c>
      <c r="P8010" s="1" t="s">
        <v>55</v>
      </c>
      <c r="Q8010" s="1" t="s">
        <v>43</v>
      </c>
      <c r="R8010" s="4">
        <v>1</v>
      </c>
      <c r="S8010" s="1" t="s">
        <v>103</v>
      </c>
      <c r="T8010" s="1" t="s">
        <v>21438</v>
      </c>
      <c r="U8010" s="3">
        <v>45667</v>
      </c>
    </row>
    <row r="8011" spans="1:21" x14ac:dyDescent="0.3">
      <c r="A8011" s="1" t="s">
        <v>5398</v>
      </c>
      <c r="B8011" s="1" t="s">
        <v>262</v>
      </c>
      <c r="C8011" s="1" t="s">
        <v>320</v>
      </c>
      <c r="D8011" s="1" t="str">
        <f>_xlfn.CONCAT(EcommerceDataset[[#This Row],[first_name]]," ",EcommerceDataset[[#This Row],[last_name]])</f>
        <v>David Moore</v>
      </c>
      <c r="E8011" s="1" t="s">
        <v>22</v>
      </c>
      <c r="F8011" s="1" t="s">
        <v>37</v>
      </c>
      <c r="G8011" s="1" t="s">
        <v>71</v>
      </c>
      <c r="H8011" s="1" t="s">
        <v>137</v>
      </c>
      <c r="I8011" s="1" t="s">
        <v>138</v>
      </c>
      <c r="J8011" s="1" t="s">
        <v>27</v>
      </c>
      <c r="K8011" s="4">
        <v>5</v>
      </c>
      <c r="L8011" s="5">
        <v>999</v>
      </c>
      <c r="M8011" s="5">
        <f>EcommerceDataset[[#This Row],[quantity]]*EcommerceDataset[[#This Row],[unit_price]]</f>
        <v>4995</v>
      </c>
      <c r="N8011" s="1" t="s">
        <v>21439</v>
      </c>
      <c r="O8011" s="3">
        <v>45698</v>
      </c>
      <c r="P8011" s="1" t="s">
        <v>102</v>
      </c>
      <c r="Q8011" s="1" t="s">
        <v>43</v>
      </c>
      <c r="R8011" s="4">
        <v>2</v>
      </c>
      <c r="S8011" s="1" t="s">
        <v>103</v>
      </c>
      <c r="T8011" s="1" t="s">
        <v>21440</v>
      </c>
      <c r="U8011" s="3">
        <v>45695</v>
      </c>
    </row>
    <row r="8012" spans="1:21" x14ac:dyDescent="0.3">
      <c r="A8012" s="1" t="s">
        <v>3091</v>
      </c>
      <c r="B8012" s="1" t="s">
        <v>1078</v>
      </c>
      <c r="C8012" s="1" t="s">
        <v>3092</v>
      </c>
      <c r="D8012" s="1" t="str">
        <f>_xlfn.CONCAT(EcommerceDataset[[#This Row],[first_name]]," ",EcommerceDataset[[#This Row],[last_name]])</f>
        <v>Donna Saunders</v>
      </c>
      <c r="E8012" s="1" t="s">
        <v>36</v>
      </c>
      <c r="F8012" s="1" t="s">
        <v>23</v>
      </c>
      <c r="G8012" s="1" t="s">
        <v>179</v>
      </c>
      <c r="H8012" s="1" t="s">
        <v>62</v>
      </c>
      <c r="I8012" s="1" t="s">
        <v>63</v>
      </c>
      <c r="J8012" s="1" t="s">
        <v>64</v>
      </c>
      <c r="K8012" s="4">
        <v>3</v>
      </c>
      <c r="L8012" s="5">
        <v>399</v>
      </c>
      <c r="M8012" s="5">
        <f>EcommerceDataset[[#This Row],[quantity]]*EcommerceDataset[[#This Row],[unit_price]]</f>
        <v>1197</v>
      </c>
      <c r="N8012" s="1" t="s">
        <v>21441</v>
      </c>
      <c r="O8012" s="3">
        <v>45664</v>
      </c>
      <c r="P8012" s="1" t="s">
        <v>109</v>
      </c>
      <c r="Q8012" s="1" t="s">
        <v>43</v>
      </c>
      <c r="R8012" s="4">
        <v>4</v>
      </c>
      <c r="S8012" s="1" t="s">
        <v>31</v>
      </c>
      <c r="T8012" s="1" t="s">
        <v>21442</v>
      </c>
      <c r="U8012" s="3">
        <v>45569</v>
      </c>
    </row>
    <row r="8013" spans="1:21" x14ac:dyDescent="0.3">
      <c r="A8013" s="1" t="s">
        <v>771</v>
      </c>
      <c r="B8013" s="1" t="s">
        <v>695</v>
      </c>
      <c r="C8013" s="1" t="s">
        <v>772</v>
      </c>
      <c r="D8013" s="1" t="str">
        <f>_xlfn.CONCAT(EcommerceDataset[[#This Row],[first_name]]," ",EcommerceDataset[[#This Row],[last_name]])</f>
        <v>Ann Crawford</v>
      </c>
      <c r="E8013" s="1" t="s">
        <v>22</v>
      </c>
      <c r="F8013" s="1" t="s">
        <v>23</v>
      </c>
      <c r="G8013" s="1" t="s">
        <v>93</v>
      </c>
      <c r="H8013" s="1" t="s">
        <v>39</v>
      </c>
      <c r="I8013" s="1" t="s">
        <v>40</v>
      </c>
      <c r="J8013" s="1" t="s">
        <v>41</v>
      </c>
      <c r="K8013" s="4">
        <v>2</v>
      </c>
      <c r="L8013" s="5">
        <v>59</v>
      </c>
      <c r="M8013" s="5">
        <f>EcommerceDataset[[#This Row],[quantity]]*EcommerceDataset[[#This Row],[unit_price]]</f>
        <v>118</v>
      </c>
      <c r="N8013" s="1" t="s">
        <v>21443</v>
      </c>
      <c r="O8013" s="3">
        <v>45199</v>
      </c>
      <c r="P8013" s="1" t="s">
        <v>102</v>
      </c>
      <c r="Q8013" s="1" t="s">
        <v>43</v>
      </c>
      <c r="R8013" s="4">
        <v>3</v>
      </c>
      <c r="S8013" s="1" t="s">
        <v>103</v>
      </c>
      <c r="T8013" s="1" t="s">
        <v>21444</v>
      </c>
      <c r="U8013" s="3">
        <v>45186</v>
      </c>
    </row>
    <row r="8014" spans="1:21" x14ac:dyDescent="0.3">
      <c r="A8014" s="1" t="s">
        <v>14158</v>
      </c>
      <c r="B8014" s="1" t="s">
        <v>808</v>
      </c>
      <c r="C8014" s="1" t="s">
        <v>14159</v>
      </c>
      <c r="D8014" s="1" t="str">
        <f>_xlfn.CONCAT(EcommerceDataset[[#This Row],[first_name]]," ",EcommerceDataset[[#This Row],[last_name]])</f>
        <v>Brittany Horn</v>
      </c>
      <c r="E8014" s="1" t="s">
        <v>80</v>
      </c>
      <c r="F8014" s="1" t="s">
        <v>37</v>
      </c>
      <c r="G8014" s="1" t="s">
        <v>119</v>
      </c>
      <c r="H8014" s="1" t="s">
        <v>137</v>
      </c>
      <c r="I8014" s="1" t="s">
        <v>138</v>
      </c>
      <c r="J8014" s="1" t="s">
        <v>27</v>
      </c>
      <c r="K8014" s="4">
        <v>5</v>
      </c>
      <c r="L8014" s="5">
        <v>999</v>
      </c>
      <c r="M8014" s="5">
        <f>EcommerceDataset[[#This Row],[quantity]]*EcommerceDataset[[#This Row],[unit_price]]</f>
        <v>4995</v>
      </c>
      <c r="N8014" s="1" t="s">
        <v>21445</v>
      </c>
      <c r="O8014" s="3">
        <v>45429</v>
      </c>
      <c r="P8014" s="1" t="s">
        <v>75</v>
      </c>
      <c r="Q8014" s="1" t="s">
        <v>43</v>
      </c>
      <c r="R8014" s="4">
        <v>2</v>
      </c>
      <c r="S8014" s="1" t="s">
        <v>132</v>
      </c>
      <c r="T8014" s="1" t="s">
        <v>21446</v>
      </c>
      <c r="U8014" s="3">
        <v>45105</v>
      </c>
    </row>
    <row r="8015" spans="1:21" x14ac:dyDescent="0.3">
      <c r="A8015" s="1" t="s">
        <v>3417</v>
      </c>
      <c r="B8015" s="1" t="s">
        <v>534</v>
      </c>
      <c r="C8015" s="1" t="s">
        <v>1524</v>
      </c>
      <c r="D8015" s="1" t="str">
        <f>_xlfn.CONCAT(EcommerceDataset[[#This Row],[first_name]]," ",EcommerceDataset[[#This Row],[last_name]])</f>
        <v>William Bush</v>
      </c>
      <c r="E8015" s="1" t="s">
        <v>36</v>
      </c>
      <c r="F8015" s="1" t="s">
        <v>49</v>
      </c>
      <c r="G8015" s="1" t="s">
        <v>38</v>
      </c>
      <c r="H8015" s="1" t="s">
        <v>390</v>
      </c>
      <c r="I8015" s="1" t="s">
        <v>391</v>
      </c>
      <c r="J8015" s="1" t="s">
        <v>122</v>
      </c>
      <c r="K8015" s="4">
        <v>1</v>
      </c>
      <c r="L8015" s="5">
        <v>25</v>
      </c>
      <c r="M8015" s="5">
        <f>EcommerceDataset[[#This Row],[quantity]]*EcommerceDataset[[#This Row],[unit_price]]</f>
        <v>25</v>
      </c>
      <c r="N8015" s="1" t="s">
        <v>21447</v>
      </c>
      <c r="O8015" s="3">
        <v>45107</v>
      </c>
      <c r="P8015" s="1" t="s">
        <v>55</v>
      </c>
      <c r="Q8015" s="1" t="s">
        <v>56</v>
      </c>
      <c r="R8015" s="4">
        <v>2</v>
      </c>
      <c r="S8015" s="1" t="s">
        <v>132</v>
      </c>
      <c r="T8015" s="1" t="s">
        <v>21448</v>
      </c>
      <c r="U8015" s="3">
        <v>45653</v>
      </c>
    </row>
    <row r="8016" spans="1:21" x14ac:dyDescent="0.3">
      <c r="A8016" s="1" t="s">
        <v>9300</v>
      </c>
      <c r="B8016" s="1" t="s">
        <v>5046</v>
      </c>
      <c r="C8016" s="1" t="s">
        <v>4817</v>
      </c>
      <c r="D8016" s="1" t="str">
        <f>_xlfn.CONCAT(EcommerceDataset[[#This Row],[first_name]]," ",EcommerceDataset[[#This Row],[last_name]])</f>
        <v>Jared Cohen</v>
      </c>
      <c r="E8016" s="1" t="s">
        <v>80</v>
      </c>
      <c r="F8016" s="1" t="s">
        <v>49</v>
      </c>
      <c r="G8016" s="1" t="s">
        <v>50</v>
      </c>
      <c r="H8016" s="1" t="s">
        <v>62</v>
      </c>
      <c r="I8016" s="1" t="s">
        <v>63</v>
      </c>
      <c r="J8016" s="1" t="s">
        <v>64</v>
      </c>
      <c r="K8016" s="4">
        <v>4</v>
      </c>
      <c r="L8016" s="5">
        <v>399</v>
      </c>
      <c r="M8016" s="5">
        <f>EcommerceDataset[[#This Row],[quantity]]*EcommerceDataset[[#This Row],[unit_price]]</f>
        <v>1596</v>
      </c>
      <c r="N8016" s="1" t="s">
        <v>21449</v>
      </c>
      <c r="O8016" s="3">
        <v>45840</v>
      </c>
      <c r="P8016" s="1" t="s">
        <v>75</v>
      </c>
      <c r="Q8016" s="1" t="s">
        <v>56</v>
      </c>
      <c r="R8016" s="4">
        <v>1</v>
      </c>
      <c r="S8016" s="1" t="s">
        <v>103</v>
      </c>
      <c r="T8016" s="1" t="s">
        <v>21450</v>
      </c>
      <c r="U8016" s="3">
        <v>44875</v>
      </c>
    </row>
    <row r="8017" spans="1:21" x14ac:dyDescent="0.3">
      <c r="A8017" s="1" t="s">
        <v>7497</v>
      </c>
      <c r="B8017" s="1" t="s">
        <v>1553</v>
      </c>
      <c r="C8017" s="1" t="s">
        <v>407</v>
      </c>
      <c r="D8017" s="1" t="str">
        <f>_xlfn.CONCAT(EcommerceDataset[[#This Row],[first_name]]," ",EcommerceDataset[[#This Row],[last_name]])</f>
        <v>Adam Thompson</v>
      </c>
      <c r="E8017" s="1" t="s">
        <v>36</v>
      </c>
      <c r="F8017" s="1" t="s">
        <v>49</v>
      </c>
      <c r="G8017" s="1" t="s">
        <v>185</v>
      </c>
      <c r="H8017" s="1" t="s">
        <v>144</v>
      </c>
      <c r="I8017" s="1" t="s">
        <v>145</v>
      </c>
      <c r="J8017" s="1" t="s">
        <v>53</v>
      </c>
      <c r="K8017" s="4">
        <v>5</v>
      </c>
      <c r="L8017" s="5">
        <v>199</v>
      </c>
      <c r="M8017" s="5">
        <f>EcommerceDataset[[#This Row],[quantity]]*EcommerceDataset[[#This Row],[unit_price]]</f>
        <v>995</v>
      </c>
      <c r="N8017" s="1" t="s">
        <v>21451</v>
      </c>
      <c r="O8017" s="3">
        <v>45565</v>
      </c>
      <c r="P8017" s="1" t="s">
        <v>29</v>
      </c>
      <c r="Q8017" s="1" t="s">
        <v>43</v>
      </c>
      <c r="R8017" s="4">
        <v>4</v>
      </c>
      <c r="S8017" s="1" t="s">
        <v>103</v>
      </c>
      <c r="T8017" s="1" t="s">
        <v>21452</v>
      </c>
      <c r="U8017" s="3">
        <v>45102</v>
      </c>
    </row>
    <row r="8018" spans="1:21" x14ac:dyDescent="0.3">
      <c r="A8018" s="1" t="s">
        <v>3910</v>
      </c>
      <c r="B8018" s="1" t="s">
        <v>963</v>
      </c>
      <c r="C8018" s="1" t="s">
        <v>2918</v>
      </c>
      <c r="D8018" s="1" t="str">
        <f>_xlfn.CONCAT(EcommerceDataset[[#This Row],[first_name]]," ",EcommerceDataset[[#This Row],[last_name]])</f>
        <v>Blake Sellers</v>
      </c>
      <c r="E8018" s="1" t="s">
        <v>22</v>
      </c>
      <c r="F8018" s="1" t="s">
        <v>37</v>
      </c>
      <c r="G8018" s="1" t="s">
        <v>38</v>
      </c>
      <c r="H8018" s="1" t="s">
        <v>390</v>
      </c>
      <c r="I8018" s="1" t="s">
        <v>391</v>
      </c>
      <c r="J8018" s="1" t="s">
        <v>122</v>
      </c>
      <c r="K8018" s="4">
        <v>3</v>
      </c>
      <c r="L8018" s="5">
        <v>25</v>
      </c>
      <c r="M8018" s="5">
        <f>EcommerceDataset[[#This Row],[quantity]]*EcommerceDataset[[#This Row],[unit_price]]</f>
        <v>75</v>
      </c>
      <c r="N8018" s="1" t="s">
        <v>21453</v>
      </c>
      <c r="O8018" s="3">
        <v>45652</v>
      </c>
      <c r="P8018" s="1" t="s">
        <v>75</v>
      </c>
      <c r="Q8018" s="1" t="s">
        <v>56</v>
      </c>
      <c r="R8018" s="4">
        <v>1</v>
      </c>
      <c r="S8018" s="1" t="s">
        <v>44</v>
      </c>
      <c r="T8018" s="1" t="s">
        <v>21454</v>
      </c>
      <c r="U8018" s="3">
        <v>44822</v>
      </c>
    </row>
    <row r="8019" spans="1:21" x14ac:dyDescent="0.3">
      <c r="A8019" s="1" t="s">
        <v>21455</v>
      </c>
      <c r="B8019" s="1" t="s">
        <v>97</v>
      </c>
      <c r="C8019" s="1" t="s">
        <v>2160</v>
      </c>
      <c r="D8019" s="1" t="str">
        <f>_xlfn.CONCAT(EcommerceDataset[[#This Row],[first_name]]," ",EcommerceDataset[[#This Row],[last_name]])</f>
        <v>Mary Holland</v>
      </c>
      <c r="E8019" s="1" t="s">
        <v>36</v>
      </c>
      <c r="F8019" s="1" t="s">
        <v>49</v>
      </c>
      <c r="G8019" s="1" t="s">
        <v>93</v>
      </c>
      <c r="H8019" s="1" t="s">
        <v>190</v>
      </c>
      <c r="I8019" s="1" t="s">
        <v>191</v>
      </c>
      <c r="J8019" s="1" t="s">
        <v>41</v>
      </c>
      <c r="K8019" s="4">
        <v>5</v>
      </c>
      <c r="L8019" s="5">
        <v>120</v>
      </c>
      <c r="M8019" s="5">
        <f>EcommerceDataset[[#This Row],[quantity]]*EcommerceDataset[[#This Row],[unit_price]]</f>
        <v>600</v>
      </c>
      <c r="N8019" s="1" t="s">
        <v>21456</v>
      </c>
      <c r="O8019" s="3">
        <v>45686</v>
      </c>
      <c r="P8019" s="1" t="s">
        <v>102</v>
      </c>
      <c r="Q8019" s="1" t="s">
        <v>30</v>
      </c>
      <c r="R8019" s="4">
        <v>3</v>
      </c>
      <c r="S8019" s="1" t="s">
        <v>44</v>
      </c>
      <c r="T8019" s="1" t="s">
        <v>21457</v>
      </c>
      <c r="U8019" s="3">
        <v>45250</v>
      </c>
    </row>
    <row r="8020" spans="1:21" x14ac:dyDescent="0.3">
      <c r="A8020" s="1" t="s">
        <v>12921</v>
      </c>
      <c r="B8020" s="1" t="s">
        <v>247</v>
      </c>
      <c r="C8020" s="1" t="s">
        <v>3199</v>
      </c>
      <c r="D8020" s="1" t="str">
        <f>_xlfn.CONCAT(EcommerceDataset[[#This Row],[first_name]]," ",EcommerceDataset[[#This Row],[last_name]])</f>
        <v>Michael Garza</v>
      </c>
      <c r="E8020" s="1" t="s">
        <v>80</v>
      </c>
      <c r="F8020" s="1" t="s">
        <v>23</v>
      </c>
      <c r="G8020" s="1" t="s">
        <v>119</v>
      </c>
      <c r="H8020" s="1" t="s">
        <v>390</v>
      </c>
      <c r="I8020" s="1" t="s">
        <v>391</v>
      </c>
      <c r="J8020" s="1" t="s">
        <v>122</v>
      </c>
      <c r="K8020" s="4">
        <v>1</v>
      </c>
      <c r="L8020" s="5">
        <v>25</v>
      </c>
      <c r="M8020" s="5">
        <f>EcommerceDataset[[#This Row],[quantity]]*EcommerceDataset[[#This Row],[unit_price]]</f>
        <v>25</v>
      </c>
      <c r="N8020" s="1" t="s">
        <v>21458</v>
      </c>
      <c r="O8020" s="3">
        <v>45088</v>
      </c>
      <c r="P8020" s="1" t="s">
        <v>109</v>
      </c>
      <c r="Q8020" s="1" t="s">
        <v>30</v>
      </c>
      <c r="R8020" s="4">
        <v>2</v>
      </c>
      <c r="S8020" s="1" t="s">
        <v>44</v>
      </c>
      <c r="T8020" s="1" t="s">
        <v>21459</v>
      </c>
      <c r="U8020" s="3">
        <v>45459</v>
      </c>
    </row>
    <row r="8021" spans="1:21" x14ac:dyDescent="0.3">
      <c r="A8021" s="1" t="s">
        <v>6555</v>
      </c>
      <c r="B8021" s="1" t="s">
        <v>106</v>
      </c>
      <c r="C8021" s="1" t="s">
        <v>1520</v>
      </c>
      <c r="D8021" s="1" t="str">
        <f>_xlfn.CONCAT(EcommerceDataset[[#This Row],[first_name]]," ",EcommerceDataset[[#This Row],[last_name]])</f>
        <v>Richard Green</v>
      </c>
      <c r="E8021" s="1" t="s">
        <v>22</v>
      </c>
      <c r="F8021" s="1" t="s">
        <v>49</v>
      </c>
      <c r="G8021" s="1" t="s">
        <v>179</v>
      </c>
      <c r="H8021" s="1" t="s">
        <v>62</v>
      </c>
      <c r="I8021" s="1" t="s">
        <v>63</v>
      </c>
      <c r="J8021" s="1" t="s">
        <v>64</v>
      </c>
      <c r="K8021" s="4">
        <v>2</v>
      </c>
      <c r="L8021" s="5">
        <v>399</v>
      </c>
      <c r="M8021" s="5">
        <f>EcommerceDataset[[#This Row],[quantity]]*EcommerceDataset[[#This Row],[unit_price]]</f>
        <v>798</v>
      </c>
      <c r="N8021" s="1" t="s">
        <v>21460</v>
      </c>
      <c r="O8021" s="3">
        <v>45600</v>
      </c>
      <c r="P8021" s="1" t="s">
        <v>109</v>
      </c>
      <c r="Q8021" s="1" t="s">
        <v>30</v>
      </c>
      <c r="R8021" s="4">
        <v>1</v>
      </c>
      <c r="S8021" s="1" t="s">
        <v>66</v>
      </c>
      <c r="T8021" s="1" t="s">
        <v>21461</v>
      </c>
      <c r="U8021" s="3">
        <v>45576</v>
      </c>
    </row>
    <row r="8022" spans="1:21" x14ac:dyDescent="0.3">
      <c r="A8022" s="1" t="s">
        <v>8500</v>
      </c>
      <c r="B8022" s="1" t="s">
        <v>47</v>
      </c>
      <c r="C8022" s="1" t="s">
        <v>671</v>
      </c>
      <c r="D8022" s="1" t="str">
        <f>_xlfn.CONCAT(EcommerceDataset[[#This Row],[first_name]]," ",EcommerceDataset[[#This Row],[last_name]])</f>
        <v>Spencer Morris</v>
      </c>
      <c r="E8022" s="1" t="s">
        <v>80</v>
      </c>
      <c r="F8022" s="1" t="s">
        <v>49</v>
      </c>
      <c r="G8022" s="1" t="s">
        <v>93</v>
      </c>
      <c r="H8022" s="1" t="s">
        <v>25</v>
      </c>
      <c r="I8022" s="1" t="s">
        <v>26</v>
      </c>
      <c r="J8022" s="1" t="s">
        <v>27</v>
      </c>
      <c r="K8022" s="4">
        <v>1</v>
      </c>
      <c r="L8022" s="5">
        <v>229</v>
      </c>
      <c r="M8022" s="5">
        <f>EcommerceDataset[[#This Row],[quantity]]*EcommerceDataset[[#This Row],[unit_price]]</f>
        <v>229</v>
      </c>
      <c r="N8022" s="1" t="s">
        <v>21462</v>
      </c>
      <c r="O8022" s="3">
        <v>45195</v>
      </c>
      <c r="P8022" s="1" t="s">
        <v>109</v>
      </c>
      <c r="Q8022" s="1" t="s">
        <v>30</v>
      </c>
      <c r="R8022" s="4">
        <v>2</v>
      </c>
      <c r="S8022" s="1" t="s">
        <v>103</v>
      </c>
      <c r="T8022" s="1" t="s">
        <v>21463</v>
      </c>
      <c r="U8022" s="3">
        <v>45399</v>
      </c>
    </row>
    <row r="8023" spans="1:21" x14ac:dyDescent="0.3">
      <c r="A8023" s="1" t="s">
        <v>6252</v>
      </c>
      <c r="B8023" s="1" t="s">
        <v>84</v>
      </c>
      <c r="C8023" s="1" t="s">
        <v>5209</v>
      </c>
      <c r="D8023" s="1" t="str">
        <f>_xlfn.CONCAT(EcommerceDataset[[#This Row],[first_name]]," ",EcommerceDataset[[#This Row],[last_name]])</f>
        <v>Jennifer Berg</v>
      </c>
      <c r="E8023" s="1" t="s">
        <v>22</v>
      </c>
      <c r="F8023" s="1" t="s">
        <v>37</v>
      </c>
      <c r="G8023" s="1" t="s">
        <v>24</v>
      </c>
      <c r="H8023" s="1" t="s">
        <v>390</v>
      </c>
      <c r="I8023" s="1" t="s">
        <v>391</v>
      </c>
      <c r="J8023" s="1" t="s">
        <v>122</v>
      </c>
      <c r="K8023" s="4">
        <v>4</v>
      </c>
      <c r="L8023" s="5">
        <v>25</v>
      </c>
      <c r="M8023" s="5">
        <f>EcommerceDataset[[#This Row],[quantity]]*EcommerceDataset[[#This Row],[unit_price]]</f>
        <v>100</v>
      </c>
      <c r="N8023" s="1" t="s">
        <v>21464</v>
      </c>
      <c r="O8023" s="3">
        <v>45253</v>
      </c>
      <c r="P8023" s="1" t="s">
        <v>109</v>
      </c>
      <c r="Q8023" s="1" t="s">
        <v>30</v>
      </c>
      <c r="R8023" s="4">
        <v>3</v>
      </c>
      <c r="S8023" s="1" t="s">
        <v>103</v>
      </c>
      <c r="T8023" s="1" t="s">
        <v>21465</v>
      </c>
      <c r="U8023" s="3">
        <v>45698</v>
      </c>
    </row>
    <row r="8024" spans="1:21" x14ac:dyDescent="0.3">
      <c r="A8024" s="1" t="s">
        <v>19884</v>
      </c>
      <c r="B8024" s="1" t="s">
        <v>2982</v>
      </c>
      <c r="C8024" s="1" t="s">
        <v>2983</v>
      </c>
      <c r="D8024" s="1" t="str">
        <f>_xlfn.CONCAT(EcommerceDataset[[#This Row],[first_name]]," ",EcommerceDataset[[#This Row],[last_name]])</f>
        <v>Monique King</v>
      </c>
      <c r="E8024" s="1" t="s">
        <v>80</v>
      </c>
      <c r="F8024" s="1" t="s">
        <v>49</v>
      </c>
      <c r="G8024" s="1" t="s">
        <v>179</v>
      </c>
      <c r="H8024" s="1" t="s">
        <v>51</v>
      </c>
      <c r="I8024" s="1" t="s">
        <v>52</v>
      </c>
      <c r="J8024" s="1" t="s">
        <v>53</v>
      </c>
      <c r="K8024" s="4">
        <v>2</v>
      </c>
      <c r="L8024" s="5">
        <v>59</v>
      </c>
      <c r="M8024" s="5">
        <f>EcommerceDataset[[#This Row],[quantity]]*EcommerceDataset[[#This Row],[unit_price]]</f>
        <v>118</v>
      </c>
      <c r="N8024" s="1" t="s">
        <v>21466</v>
      </c>
      <c r="O8024" s="3">
        <v>44858</v>
      </c>
      <c r="P8024" s="1" t="s">
        <v>75</v>
      </c>
      <c r="Q8024" s="1" t="s">
        <v>43</v>
      </c>
      <c r="R8024" s="4">
        <v>2</v>
      </c>
      <c r="S8024" s="1" t="s">
        <v>44</v>
      </c>
      <c r="T8024" s="1" t="s">
        <v>21467</v>
      </c>
      <c r="U8024" s="3">
        <v>45420</v>
      </c>
    </row>
    <row r="8025" spans="1:21" x14ac:dyDescent="0.3">
      <c r="A8025" s="1" t="s">
        <v>7230</v>
      </c>
      <c r="B8025" s="1" t="s">
        <v>242</v>
      </c>
      <c r="C8025" s="1" t="s">
        <v>206</v>
      </c>
      <c r="D8025" s="1" t="str">
        <f>_xlfn.CONCAT(EcommerceDataset[[#This Row],[first_name]]," ",EcommerceDataset[[#This Row],[last_name]])</f>
        <v>Kimberly Martinez</v>
      </c>
      <c r="E8025" s="1" t="s">
        <v>22</v>
      </c>
      <c r="F8025" s="1" t="s">
        <v>37</v>
      </c>
      <c r="G8025" s="1" t="s">
        <v>119</v>
      </c>
      <c r="H8025" s="1" t="s">
        <v>51</v>
      </c>
      <c r="I8025" s="1" t="s">
        <v>52</v>
      </c>
      <c r="J8025" s="1" t="s">
        <v>53</v>
      </c>
      <c r="K8025" s="4">
        <v>2</v>
      </c>
      <c r="L8025" s="5">
        <v>59</v>
      </c>
      <c r="M8025" s="5">
        <f>EcommerceDataset[[#This Row],[quantity]]*EcommerceDataset[[#This Row],[unit_price]]</f>
        <v>118</v>
      </c>
      <c r="N8025" s="1" t="s">
        <v>21468</v>
      </c>
      <c r="O8025" s="3">
        <v>45135</v>
      </c>
      <c r="P8025" s="1" t="s">
        <v>109</v>
      </c>
      <c r="Q8025" s="1" t="s">
        <v>56</v>
      </c>
      <c r="R8025" s="4">
        <v>3</v>
      </c>
      <c r="S8025" s="1" t="s">
        <v>66</v>
      </c>
      <c r="T8025" s="1" t="s">
        <v>21469</v>
      </c>
      <c r="U8025" s="3">
        <v>45348</v>
      </c>
    </row>
    <row r="8026" spans="1:21" x14ac:dyDescent="0.3">
      <c r="A8026" s="1" t="s">
        <v>16193</v>
      </c>
      <c r="B8026" s="1" t="s">
        <v>628</v>
      </c>
      <c r="C8026" s="1" t="s">
        <v>709</v>
      </c>
      <c r="D8026" s="1" t="str">
        <f>_xlfn.CONCAT(EcommerceDataset[[#This Row],[first_name]]," ",EcommerceDataset[[#This Row],[last_name]])</f>
        <v>Paul Bradley</v>
      </c>
      <c r="E8026" s="1" t="s">
        <v>80</v>
      </c>
      <c r="F8026" s="1" t="s">
        <v>49</v>
      </c>
      <c r="G8026" s="1" t="s">
        <v>24</v>
      </c>
      <c r="H8026" s="1" t="s">
        <v>86</v>
      </c>
      <c r="I8026" s="1" t="s">
        <v>87</v>
      </c>
      <c r="J8026" s="1" t="s">
        <v>64</v>
      </c>
      <c r="K8026" s="4">
        <v>1</v>
      </c>
      <c r="L8026" s="5">
        <v>99</v>
      </c>
      <c r="M8026" s="5">
        <f>EcommerceDataset[[#This Row],[quantity]]*EcommerceDataset[[#This Row],[unit_price]]</f>
        <v>99</v>
      </c>
      <c r="N8026" s="1" t="s">
        <v>21470</v>
      </c>
      <c r="O8026" s="3">
        <v>45354</v>
      </c>
      <c r="P8026" s="1" t="s">
        <v>109</v>
      </c>
      <c r="Q8026" s="1" t="s">
        <v>43</v>
      </c>
      <c r="R8026" s="4">
        <v>4</v>
      </c>
      <c r="S8026" s="1" t="s">
        <v>132</v>
      </c>
      <c r="T8026" s="1" t="s">
        <v>21471</v>
      </c>
      <c r="U8026" s="3">
        <v>45087</v>
      </c>
    </row>
    <row r="8027" spans="1:21" x14ac:dyDescent="0.3">
      <c r="A8027" s="1" t="s">
        <v>7830</v>
      </c>
      <c r="B8027" s="1" t="s">
        <v>5804</v>
      </c>
      <c r="C8027" s="1" t="s">
        <v>5694</v>
      </c>
      <c r="D8027" s="1" t="str">
        <f>_xlfn.CONCAT(EcommerceDataset[[#This Row],[first_name]]," ",EcommerceDataset[[#This Row],[last_name]])</f>
        <v>Cameron Underwood</v>
      </c>
      <c r="E8027" s="1" t="s">
        <v>80</v>
      </c>
      <c r="F8027" s="1" t="s">
        <v>49</v>
      </c>
      <c r="G8027" s="1" t="s">
        <v>93</v>
      </c>
      <c r="H8027" s="1" t="s">
        <v>51</v>
      </c>
      <c r="I8027" s="1" t="s">
        <v>52</v>
      </c>
      <c r="J8027" s="1" t="s">
        <v>53</v>
      </c>
      <c r="K8027" s="4">
        <v>2</v>
      </c>
      <c r="L8027" s="5">
        <v>59</v>
      </c>
      <c r="M8027" s="5">
        <f>EcommerceDataset[[#This Row],[quantity]]*EcommerceDataset[[#This Row],[unit_price]]</f>
        <v>118</v>
      </c>
      <c r="N8027" s="1" t="s">
        <v>21472</v>
      </c>
      <c r="O8027" s="3">
        <v>45779</v>
      </c>
      <c r="P8027" s="1" t="s">
        <v>109</v>
      </c>
      <c r="Q8027" s="1" t="s">
        <v>43</v>
      </c>
      <c r="R8027" s="4">
        <v>3</v>
      </c>
      <c r="S8027" s="1" t="s">
        <v>66</v>
      </c>
      <c r="T8027" s="1" t="s">
        <v>21473</v>
      </c>
      <c r="U8027" s="3">
        <v>45003</v>
      </c>
    </row>
    <row r="8028" spans="1:21" x14ac:dyDescent="0.3">
      <c r="A8028" s="1" t="s">
        <v>20564</v>
      </c>
      <c r="B8028" s="1" t="s">
        <v>112</v>
      </c>
      <c r="C8028" s="1" t="s">
        <v>867</v>
      </c>
      <c r="D8028" s="1" t="str">
        <f>_xlfn.CONCAT(EcommerceDataset[[#This Row],[first_name]]," ",EcommerceDataset[[#This Row],[last_name]])</f>
        <v>Joshua Wallace</v>
      </c>
      <c r="E8028" s="1" t="s">
        <v>80</v>
      </c>
      <c r="F8028" s="1" t="s">
        <v>23</v>
      </c>
      <c r="G8028" s="1" t="s">
        <v>185</v>
      </c>
      <c r="H8028" s="1" t="s">
        <v>167</v>
      </c>
      <c r="I8028" s="1" t="s">
        <v>168</v>
      </c>
      <c r="J8028" s="1" t="s">
        <v>130</v>
      </c>
      <c r="K8028" s="4">
        <v>3</v>
      </c>
      <c r="L8028" s="5">
        <v>80</v>
      </c>
      <c r="M8028" s="5">
        <f>EcommerceDataset[[#This Row],[quantity]]*EcommerceDataset[[#This Row],[unit_price]]</f>
        <v>240</v>
      </c>
      <c r="N8028" s="1" t="s">
        <v>21474</v>
      </c>
      <c r="O8028" s="3">
        <v>45589</v>
      </c>
      <c r="P8028" s="1" t="s">
        <v>102</v>
      </c>
      <c r="Q8028" s="1" t="s">
        <v>56</v>
      </c>
      <c r="R8028" s="4">
        <v>2</v>
      </c>
      <c r="S8028" s="1" t="s">
        <v>103</v>
      </c>
      <c r="T8028" s="1" t="s">
        <v>21475</v>
      </c>
      <c r="U8028" s="3">
        <v>44843</v>
      </c>
    </row>
    <row r="8029" spans="1:21" x14ac:dyDescent="0.3">
      <c r="A8029" s="1" t="s">
        <v>3425</v>
      </c>
      <c r="B8029" s="1" t="s">
        <v>844</v>
      </c>
      <c r="C8029" s="1" t="s">
        <v>840</v>
      </c>
      <c r="D8029" s="1" t="str">
        <f>_xlfn.CONCAT(EcommerceDataset[[#This Row],[first_name]]," ",EcommerceDataset[[#This Row],[last_name]])</f>
        <v>Chad Cunningham</v>
      </c>
      <c r="E8029" s="1" t="s">
        <v>36</v>
      </c>
      <c r="F8029" s="1" t="s">
        <v>37</v>
      </c>
      <c r="G8029" s="1" t="s">
        <v>50</v>
      </c>
      <c r="H8029" s="1" t="s">
        <v>128</v>
      </c>
      <c r="I8029" s="1" t="s">
        <v>129</v>
      </c>
      <c r="J8029" s="1" t="s">
        <v>130</v>
      </c>
      <c r="K8029" s="4">
        <v>5</v>
      </c>
      <c r="L8029" s="5">
        <v>129</v>
      </c>
      <c r="M8029" s="5">
        <f>EcommerceDataset[[#This Row],[quantity]]*EcommerceDataset[[#This Row],[unit_price]]</f>
        <v>645</v>
      </c>
      <c r="N8029" s="1" t="s">
        <v>21476</v>
      </c>
      <c r="O8029" s="3">
        <v>45153</v>
      </c>
      <c r="P8029" s="1" t="s">
        <v>109</v>
      </c>
      <c r="Q8029" s="1" t="s">
        <v>56</v>
      </c>
      <c r="R8029" s="4">
        <v>2</v>
      </c>
      <c r="S8029" s="1" t="s">
        <v>44</v>
      </c>
      <c r="T8029" s="1" t="s">
        <v>21477</v>
      </c>
      <c r="U8029" s="3">
        <v>45805</v>
      </c>
    </row>
    <row r="8030" spans="1:21" x14ac:dyDescent="0.3">
      <c r="A8030" s="1" t="s">
        <v>3119</v>
      </c>
      <c r="B8030" s="1" t="s">
        <v>232</v>
      </c>
      <c r="C8030" s="1" t="s">
        <v>211</v>
      </c>
      <c r="D8030" s="1" t="str">
        <f>_xlfn.CONCAT(EcommerceDataset[[#This Row],[first_name]]," ",EcommerceDataset[[#This Row],[last_name]])</f>
        <v>Joseph Brown</v>
      </c>
      <c r="E8030" s="1" t="s">
        <v>36</v>
      </c>
      <c r="F8030" s="1" t="s">
        <v>49</v>
      </c>
      <c r="G8030" s="1" t="s">
        <v>71</v>
      </c>
      <c r="H8030" s="1" t="s">
        <v>190</v>
      </c>
      <c r="I8030" s="1" t="s">
        <v>191</v>
      </c>
      <c r="J8030" s="1" t="s">
        <v>41</v>
      </c>
      <c r="K8030" s="4">
        <v>4</v>
      </c>
      <c r="L8030" s="5">
        <v>120</v>
      </c>
      <c r="M8030" s="5">
        <f>EcommerceDataset[[#This Row],[quantity]]*EcommerceDataset[[#This Row],[unit_price]]</f>
        <v>480</v>
      </c>
      <c r="N8030" s="1" t="s">
        <v>21478</v>
      </c>
      <c r="O8030" s="3">
        <v>45310</v>
      </c>
      <c r="P8030" s="1" t="s">
        <v>75</v>
      </c>
      <c r="Q8030" s="1" t="s">
        <v>56</v>
      </c>
      <c r="R8030" s="4">
        <v>1</v>
      </c>
      <c r="S8030" s="1" t="s">
        <v>132</v>
      </c>
      <c r="T8030" s="1" t="s">
        <v>21479</v>
      </c>
      <c r="U8030" s="3">
        <v>45536</v>
      </c>
    </row>
    <row r="8031" spans="1:21" x14ac:dyDescent="0.3">
      <c r="A8031" s="1" t="s">
        <v>8834</v>
      </c>
      <c r="B8031" s="1" t="s">
        <v>881</v>
      </c>
      <c r="C8031" s="1" t="s">
        <v>8835</v>
      </c>
      <c r="D8031" s="1" t="str">
        <f>_xlfn.CONCAT(EcommerceDataset[[#This Row],[first_name]]," ",EcommerceDataset[[#This Row],[last_name]])</f>
        <v>Kathryn Faulkner</v>
      </c>
      <c r="E8031" s="1" t="s">
        <v>36</v>
      </c>
      <c r="F8031" s="1" t="s">
        <v>23</v>
      </c>
      <c r="G8031" s="1" t="s">
        <v>185</v>
      </c>
      <c r="H8031" s="1" t="s">
        <v>51</v>
      </c>
      <c r="I8031" s="1" t="s">
        <v>52</v>
      </c>
      <c r="J8031" s="1" t="s">
        <v>53</v>
      </c>
      <c r="K8031" s="4">
        <v>2</v>
      </c>
      <c r="L8031" s="5">
        <v>59</v>
      </c>
      <c r="M8031" s="5">
        <f>EcommerceDataset[[#This Row],[quantity]]*EcommerceDataset[[#This Row],[unit_price]]</f>
        <v>118</v>
      </c>
      <c r="N8031" s="1" t="s">
        <v>21480</v>
      </c>
      <c r="O8031" s="3">
        <v>45372</v>
      </c>
      <c r="P8031" s="1" t="s">
        <v>55</v>
      </c>
      <c r="Q8031" s="1" t="s">
        <v>43</v>
      </c>
      <c r="R8031" s="4">
        <v>4</v>
      </c>
      <c r="S8031" s="1" t="s">
        <v>44</v>
      </c>
      <c r="T8031" s="1" t="s">
        <v>21481</v>
      </c>
      <c r="U8031" s="3">
        <v>45243</v>
      </c>
    </row>
    <row r="8032" spans="1:21" x14ac:dyDescent="0.3">
      <c r="A8032" s="1" t="s">
        <v>21482</v>
      </c>
      <c r="B8032" s="1" t="s">
        <v>1844</v>
      </c>
      <c r="C8032" s="1" t="s">
        <v>1787</v>
      </c>
      <c r="D8032" s="1" t="str">
        <f>_xlfn.CONCAT(EcommerceDataset[[#This Row],[first_name]]," ",EcommerceDataset[[#This Row],[last_name]])</f>
        <v>Kristine Moon</v>
      </c>
      <c r="E8032" s="1" t="s">
        <v>22</v>
      </c>
      <c r="F8032" s="1" t="s">
        <v>49</v>
      </c>
      <c r="G8032" s="1" t="s">
        <v>119</v>
      </c>
      <c r="H8032" s="1" t="s">
        <v>217</v>
      </c>
      <c r="I8032" s="1" t="s">
        <v>218</v>
      </c>
      <c r="J8032" s="1" t="s">
        <v>27</v>
      </c>
      <c r="K8032" s="4">
        <v>5</v>
      </c>
      <c r="L8032" s="5">
        <v>899</v>
      </c>
      <c r="M8032" s="5">
        <f>EcommerceDataset[[#This Row],[quantity]]*EcommerceDataset[[#This Row],[unit_price]]</f>
        <v>4495</v>
      </c>
      <c r="N8032" s="1" t="s">
        <v>21483</v>
      </c>
      <c r="O8032" s="3">
        <v>45868</v>
      </c>
      <c r="P8032" s="1" t="s">
        <v>55</v>
      </c>
      <c r="Q8032" s="1" t="s">
        <v>56</v>
      </c>
      <c r="R8032" s="4">
        <v>1</v>
      </c>
      <c r="S8032" s="1" t="s">
        <v>31</v>
      </c>
      <c r="T8032" s="1" t="s">
        <v>21484</v>
      </c>
      <c r="U8032" s="3">
        <v>45549</v>
      </c>
    </row>
    <row r="8033" spans="1:21" x14ac:dyDescent="0.3">
      <c r="A8033" s="1" t="s">
        <v>6761</v>
      </c>
      <c r="B8033" s="1" t="s">
        <v>195</v>
      </c>
      <c r="C8033" s="1" t="s">
        <v>300</v>
      </c>
      <c r="D8033" s="1" t="str">
        <f>_xlfn.CONCAT(EcommerceDataset[[#This Row],[first_name]]," ",EcommerceDataset[[#This Row],[last_name]])</f>
        <v>Danielle Butler</v>
      </c>
      <c r="E8033" s="1" t="s">
        <v>80</v>
      </c>
      <c r="F8033" s="1" t="s">
        <v>37</v>
      </c>
      <c r="G8033" s="1" t="s">
        <v>179</v>
      </c>
      <c r="H8033" s="1" t="s">
        <v>137</v>
      </c>
      <c r="I8033" s="1" t="s">
        <v>138</v>
      </c>
      <c r="J8033" s="1" t="s">
        <v>27</v>
      </c>
      <c r="K8033" s="4">
        <v>2</v>
      </c>
      <c r="L8033" s="5">
        <v>999</v>
      </c>
      <c r="M8033" s="5">
        <f>EcommerceDataset[[#This Row],[quantity]]*EcommerceDataset[[#This Row],[unit_price]]</f>
        <v>1998</v>
      </c>
      <c r="N8033" s="1" t="s">
        <v>21485</v>
      </c>
      <c r="O8033" s="3">
        <v>45664</v>
      </c>
      <c r="P8033" s="1" t="s">
        <v>75</v>
      </c>
      <c r="Q8033" s="1" t="s">
        <v>43</v>
      </c>
      <c r="R8033" s="4">
        <v>4</v>
      </c>
      <c r="S8033" s="1" t="s">
        <v>31</v>
      </c>
      <c r="T8033" s="1" t="s">
        <v>21486</v>
      </c>
      <c r="U8033" s="3">
        <v>45756</v>
      </c>
    </row>
    <row r="8034" spans="1:21" x14ac:dyDescent="0.3">
      <c r="A8034" s="1" t="s">
        <v>19390</v>
      </c>
      <c r="B8034" s="1" t="s">
        <v>1548</v>
      </c>
      <c r="C8034" s="1" t="s">
        <v>2477</v>
      </c>
      <c r="D8034" s="1" t="str">
        <f>_xlfn.CONCAT(EcommerceDataset[[#This Row],[first_name]]," ",EcommerceDataset[[#This Row],[last_name]])</f>
        <v>Charles Esparza</v>
      </c>
      <c r="E8034" s="1" t="s">
        <v>22</v>
      </c>
      <c r="F8034" s="1" t="s">
        <v>23</v>
      </c>
      <c r="G8034" s="1" t="s">
        <v>61</v>
      </c>
      <c r="H8034" s="1" t="s">
        <v>120</v>
      </c>
      <c r="I8034" s="1" t="s">
        <v>121</v>
      </c>
      <c r="J8034" s="1" t="s">
        <v>122</v>
      </c>
      <c r="K8034" s="4">
        <v>3</v>
      </c>
      <c r="L8034" s="5">
        <v>149</v>
      </c>
      <c r="M8034" s="5">
        <f>EcommerceDataset[[#This Row],[quantity]]*EcommerceDataset[[#This Row],[unit_price]]</f>
        <v>447</v>
      </c>
      <c r="N8034" s="1" t="s">
        <v>21487</v>
      </c>
      <c r="O8034" s="3">
        <v>45141</v>
      </c>
      <c r="P8034" s="1" t="s">
        <v>29</v>
      </c>
      <c r="Q8034" s="1" t="s">
        <v>30</v>
      </c>
      <c r="R8034" s="4">
        <v>3</v>
      </c>
      <c r="S8034" s="1" t="s">
        <v>103</v>
      </c>
      <c r="T8034" s="1" t="s">
        <v>21488</v>
      </c>
      <c r="U8034" s="3">
        <v>45326</v>
      </c>
    </row>
    <row r="8035" spans="1:21" x14ac:dyDescent="0.3">
      <c r="A8035" s="1" t="s">
        <v>5686</v>
      </c>
      <c r="B8035" s="1" t="s">
        <v>84</v>
      </c>
      <c r="C8035" s="1" t="s">
        <v>2035</v>
      </c>
      <c r="D8035" s="1" t="str">
        <f>_xlfn.CONCAT(EcommerceDataset[[#This Row],[first_name]]," ",EcommerceDataset[[#This Row],[last_name]])</f>
        <v>Jennifer Edwards</v>
      </c>
      <c r="E8035" s="1" t="s">
        <v>36</v>
      </c>
      <c r="F8035" s="1" t="s">
        <v>49</v>
      </c>
      <c r="G8035" s="1" t="s">
        <v>61</v>
      </c>
      <c r="H8035" s="1" t="s">
        <v>120</v>
      </c>
      <c r="I8035" s="1" t="s">
        <v>121</v>
      </c>
      <c r="J8035" s="1" t="s">
        <v>122</v>
      </c>
      <c r="K8035" s="4">
        <v>1</v>
      </c>
      <c r="L8035" s="5">
        <v>149</v>
      </c>
      <c r="M8035" s="5">
        <f>EcommerceDataset[[#This Row],[quantity]]*EcommerceDataset[[#This Row],[unit_price]]</f>
        <v>149</v>
      </c>
      <c r="N8035" s="1" t="s">
        <v>21489</v>
      </c>
      <c r="O8035" s="3">
        <v>45486</v>
      </c>
      <c r="P8035" s="1" t="s">
        <v>29</v>
      </c>
      <c r="Q8035" s="1" t="s">
        <v>56</v>
      </c>
      <c r="R8035" s="4">
        <v>4</v>
      </c>
      <c r="S8035" s="1" t="s">
        <v>31</v>
      </c>
      <c r="T8035" s="1" t="s">
        <v>21490</v>
      </c>
      <c r="U8035" s="3">
        <v>44943</v>
      </c>
    </row>
    <row r="8036" spans="1:21" x14ac:dyDescent="0.3">
      <c r="A8036" s="1" t="s">
        <v>8009</v>
      </c>
      <c r="B8036" s="1" t="s">
        <v>2684</v>
      </c>
      <c r="C8036" s="1" t="s">
        <v>812</v>
      </c>
      <c r="D8036" s="1" t="str">
        <f>_xlfn.CONCAT(EcommerceDataset[[#This Row],[first_name]]," ",EcommerceDataset[[#This Row],[last_name]])</f>
        <v>Benjamin Robinson</v>
      </c>
      <c r="E8036" s="1" t="s">
        <v>80</v>
      </c>
      <c r="F8036" s="1" t="s">
        <v>37</v>
      </c>
      <c r="G8036" s="1" t="s">
        <v>71</v>
      </c>
      <c r="H8036" s="1" t="s">
        <v>390</v>
      </c>
      <c r="I8036" s="1" t="s">
        <v>391</v>
      </c>
      <c r="J8036" s="1" t="s">
        <v>122</v>
      </c>
      <c r="K8036" s="4">
        <v>2</v>
      </c>
      <c r="L8036" s="5">
        <v>25</v>
      </c>
      <c r="M8036" s="5">
        <f>EcommerceDataset[[#This Row],[quantity]]*EcommerceDataset[[#This Row],[unit_price]]</f>
        <v>50</v>
      </c>
      <c r="N8036" s="1" t="s">
        <v>21491</v>
      </c>
      <c r="O8036" s="3">
        <v>45183</v>
      </c>
      <c r="P8036" s="1" t="s">
        <v>102</v>
      </c>
      <c r="Q8036" s="1" t="s">
        <v>43</v>
      </c>
      <c r="R8036" s="4">
        <v>4</v>
      </c>
      <c r="S8036" s="1" t="s">
        <v>66</v>
      </c>
      <c r="T8036" s="1" t="s">
        <v>21492</v>
      </c>
      <c r="U8036" s="3">
        <v>44932</v>
      </c>
    </row>
    <row r="8037" spans="1:21" x14ac:dyDescent="0.3">
      <c r="A8037" s="1" t="s">
        <v>1781</v>
      </c>
      <c r="B8037" s="1" t="s">
        <v>1782</v>
      </c>
      <c r="C8037" s="1" t="s">
        <v>1783</v>
      </c>
      <c r="D8037" s="1" t="str">
        <f>_xlfn.CONCAT(EcommerceDataset[[#This Row],[first_name]]," ",EcommerceDataset[[#This Row],[last_name]])</f>
        <v>Hunter Clayton</v>
      </c>
      <c r="E8037" s="1" t="s">
        <v>22</v>
      </c>
      <c r="F8037" s="1" t="s">
        <v>37</v>
      </c>
      <c r="G8037" s="1" t="s">
        <v>24</v>
      </c>
      <c r="H8037" s="1" t="s">
        <v>62</v>
      </c>
      <c r="I8037" s="1" t="s">
        <v>63</v>
      </c>
      <c r="J8037" s="1" t="s">
        <v>64</v>
      </c>
      <c r="K8037" s="4">
        <v>3</v>
      </c>
      <c r="L8037" s="5">
        <v>399</v>
      </c>
      <c r="M8037" s="5">
        <f>EcommerceDataset[[#This Row],[quantity]]*EcommerceDataset[[#This Row],[unit_price]]</f>
        <v>1197</v>
      </c>
      <c r="N8037" s="1" t="s">
        <v>21493</v>
      </c>
      <c r="O8037" s="3">
        <v>45419</v>
      </c>
      <c r="P8037" s="1" t="s">
        <v>102</v>
      </c>
      <c r="Q8037" s="1" t="s">
        <v>43</v>
      </c>
      <c r="R8037" s="4">
        <v>2</v>
      </c>
      <c r="S8037" s="1" t="s">
        <v>66</v>
      </c>
      <c r="T8037" s="1" t="s">
        <v>21494</v>
      </c>
      <c r="U8037" s="3">
        <v>44973</v>
      </c>
    </row>
    <row r="8038" spans="1:21" x14ac:dyDescent="0.3">
      <c r="A8038" s="1" t="s">
        <v>3719</v>
      </c>
      <c r="B8038" s="1" t="s">
        <v>935</v>
      </c>
      <c r="C8038" s="1" t="s">
        <v>2217</v>
      </c>
      <c r="D8038" s="1" t="str">
        <f>_xlfn.CONCAT(EcommerceDataset[[#This Row],[first_name]]," ",EcommerceDataset[[#This Row],[last_name]])</f>
        <v>Kevin Duran</v>
      </c>
      <c r="E8038" s="1" t="s">
        <v>22</v>
      </c>
      <c r="F8038" s="1" t="s">
        <v>49</v>
      </c>
      <c r="G8038" s="1" t="s">
        <v>38</v>
      </c>
      <c r="H8038" s="1" t="s">
        <v>86</v>
      </c>
      <c r="I8038" s="1" t="s">
        <v>87</v>
      </c>
      <c r="J8038" s="1" t="s">
        <v>64</v>
      </c>
      <c r="K8038" s="4">
        <v>2</v>
      </c>
      <c r="L8038" s="5">
        <v>99</v>
      </c>
      <c r="M8038" s="5">
        <f>EcommerceDataset[[#This Row],[quantity]]*EcommerceDataset[[#This Row],[unit_price]]</f>
        <v>198</v>
      </c>
      <c r="N8038" s="1" t="s">
        <v>21495</v>
      </c>
      <c r="O8038" s="3">
        <v>45750</v>
      </c>
      <c r="P8038" s="1" t="s">
        <v>102</v>
      </c>
      <c r="Q8038" s="1" t="s">
        <v>56</v>
      </c>
      <c r="R8038" s="4">
        <v>5</v>
      </c>
      <c r="S8038" s="1" t="s">
        <v>31</v>
      </c>
      <c r="T8038" s="1" t="s">
        <v>21496</v>
      </c>
      <c r="U8038" s="3">
        <v>45787</v>
      </c>
    </row>
    <row r="8039" spans="1:21" x14ac:dyDescent="0.3">
      <c r="A8039" s="1" t="s">
        <v>5195</v>
      </c>
      <c r="B8039" s="1" t="s">
        <v>930</v>
      </c>
      <c r="C8039" s="1" t="s">
        <v>1148</v>
      </c>
      <c r="D8039" s="1" t="str">
        <f>_xlfn.CONCAT(EcommerceDataset[[#This Row],[first_name]]," ",EcommerceDataset[[#This Row],[last_name]])</f>
        <v>Phillip Tran</v>
      </c>
      <c r="E8039" s="1" t="s">
        <v>36</v>
      </c>
      <c r="F8039" s="1" t="s">
        <v>49</v>
      </c>
      <c r="G8039" s="1" t="s">
        <v>24</v>
      </c>
      <c r="H8039" s="1" t="s">
        <v>86</v>
      </c>
      <c r="I8039" s="1" t="s">
        <v>87</v>
      </c>
      <c r="J8039" s="1" t="s">
        <v>64</v>
      </c>
      <c r="K8039" s="4">
        <v>5</v>
      </c>
      <c r="L8039" s="5">
        <v>99</v>
      </c>
      <c r="M8039" s="5">
        <f>EcommerceDataset[[#This Row],[quantity]]*EcommerceDataset[[#This Row],[unit_price]]</f>
        <v>495</v>
      </c>
      <c r="N8039" s="1" t="s">
        <v>21497</v>
      </c>
      <c r="O8039" s="3">
        <v>45527</v>
      </c>
      <c r="P8039" s="1" t="s">
        <v>109</v>
      </c>
      <c r="Q8039" s="1" t="s">
        <v>43</v>
      </c>
      <c r="R8039" s="4">
        <v>2</v>
      </c>
      <c r="S8039" s="1" t="s">
        <v>132</v>
      </c>
      <c r="T8039" s="1" t="s">
        <v>21498</v>
      </c>
      <c r="U8039" s="3">
        <v>45104</v>
      </c>
    </row>
    <row r="8040" spans="1:21" x14ac:dyDescent="0.3">
      <c r="A8040" s="1" t="s">
        <v>10842</v>
      </c>
      <c r="B8040" s="1" t="s">
        <v>666</v>
      </c>
      <c r="C8040" s="1" t="s">
        <v>407</v>
      </c>
      <c r="D8040" s="1" t="str">
        <f>_xlfn.CONCAT(EcommerceDataset[[#This Row],[first_name]]," ",EcommerceDataset[[#This Row],[last_name]])</f>
        <v>Angela Thompson</v>
      </c>
      <c r="E8040" s="1" t="s">
        <v>22</v>
      </c>
      <c r="F8040" s="1" t="s">
        <v>23</v>
      </c>
      <c r="G8040" s="1" t="s">
        <v>50</v>
      </c>
      <c r="H8040" s="1" t="s">
        <v>86</v>
      </c>
      <c r="I8040" s="1" t="s">
        <v>87</v>
      </c>
      <c r="J8040" s="1" t="s">
        <v>64</v>
      </c>
      <c r="K8040" s="4">
        <v>1</v>
      </c>
      <c r="L8040" s="5">
        <v>99</v>
      </c>
      <c r="M8040" s="5">
        <f>EcommerceDataset[[#This Row],[quantity]]*EcommerceDataset[[#This Row],[unit_price]]</f>
        <v>99</v>
      </c>
      <c r="N8040" s="1" t="s">
        <v>21499</v>
      </c>
      <c r="O8040" s="3">
        <v>45777</v>
      </c>
      <c r="P8040" s="1" t="s">
        <v>29</v>
      </c>
      <c r="Q8040" s="1" t="s">
        <v>30</v>
      </c>
      <c r="R8040" s="4">
        <v>3</v>
      </c>
      <c r="S8040" s="1" t="s">
        <v>44</v>
      </c>
      <c r="T8040" s="1" t="s">
        <v>21500</v>
      </c>
      <c r="U8040" s="3">
        <v>45006</v>
      </c>
    </row>
    <row r="8041" spans="1:21" x14ac:dyDescent="0.3">
      <c r="A8041" s="1" t="s">
        <v>2082</v>
      </c>
      <c r="B8041" s="1" t="s">
        <v>165</v>
      </c>
      <c r="C8041" s="1" t="s">
        <v>1651</v>
      </c>
      <c r="D8041" s="1" t="str">
        <f>_xlfn.CONCAT(EcommerceDataset[[#This Row],[first_name]]," ",EcommerceDataset[[#This Row],[last_name]])</f>
        <v>Susan Barnes</v>
      </c>
      <c r="E8041" s="1" t="s">
        <v>22</v>
      </c>
      <c r="F8041" s="1" t="s">
        <v>49</v>
      </c>
      <c r="G8041" s="1" t="s">
        <v>61</v>
      </c>
      <c r="H8041" s="1" t="s">
        <v>62</v>
      </c>
      <c r="I8041" s="1" t="s">
        <v>63</v>
      </c>
      <c r="J8041" s="1" t="s">
        <v>64</v>
      </c>
      <c r="K8041" s="4">
        <v>2</v>
      </c>
      <c r="L8041" s="5">
        <v>399</v>
      </c>
      <c r="M8041" s="5">
        <f>EcommerceDataset[[#This Row],[quantity]]*EcommerceDataset[[#This Row],[unit_price]]</f>
        <v>798</v>
      </c>
      <c r="N8041" s="1" t="s">
        <v>21501</v>
      </c>
      <c r="O8041" s="3">
        <v>45593</v>
      </c>
      <c r="P8041" s="1" t="s">
        <v>75</v>
      </c>
      <c r="Q8041" s="1" t="s">
        <v>30</v>
      </c>
      <c r="R8041" s="4">
        <v>2</v>
      </c>
      <c r="S8041" s="1" t="s">
        <v>66</v>
      </c>
      <c r="T8041" s="1" t="s">
        <v>21502</v>
      </c>
      <c r="U8041" s="3">
        <v>45128</v>
      </c>
    </row>
    <row r="8042" spans="1:21" x14ac:dyDescent="0.3">
      <c r="A8042" s="1" t="s">
        <v>7297</v>
      </c>
      <c r="B8042" s="1" t="s">
        <v>7298</v>
      </c>
      <c r="C8042" s="1" t="s">
        <v>3914</v>
      </c>
      <c r="D8042" s="1" t="str">
        <f>_xlfn.CONCAT(EcommerceDataset[[#This Row],[first_name]]," ",EcommerceDataset[[#This Row],[last_name]])</f>
        <v>Mariah Daniels</v>
      </c>
      <c r="E8042" s="1" t="s">
        <v>80</v>
      </c>
      <c r="F8042" s="1" t="s">
        <v>37</v>
      </c>
      <c r="G8042" s="1" t="s">
        <v>179</v>
      </c>
      <c r="H8042" s="1" t="s">
        <v>390</v>
      </c>
      <c r="I8042" s="1" t="s">
        <v>391</v>
      </c>
      <c r="J8042" s="1" t="s">
        <v>122</v>
      </c>
      <c r="K8042" s="4">
        <v>3</v>
      </c>
      <c r="L8042" s="5">
        <v>25</v>
      </c>
      <c r="M8042" s="5">
        <f>EcommerceDataset[[#This Row],[quantity]]*EcommerceDataset[[#This Row],[unit_price]]</f>
        <v>75</v>
      </c>
      <c r="N8042" s="1" t="s">
        <v>21503</v>
      </c>
      <c r="O8042" s="3">
        <v>45591</v>
      </c>
      <c r="P8042" s="1" t="s">
        <v>55</v>
      </c>
      <c r="Q8042" s="1" t="s">
        <v>56</v>
      </c>
      <c r="R8042" s="4">
        <v>3</v>
      </c>
      <c r="S8042" s="1" t="s">
        <v>103</v>
      </c>
      <c r="T8042" s="1" t="s">
        <v>21504</v>
      </c>
      <c r="U8042" s="3">
        <v>45371</v>
      </c>
    </row>
    <row r="8043" spans="1:21" x14ac:dyDescent="0.3">
      <c r="A8043" s="1" t="s">
        <v>6456</v>
      </c>
      <c r="B8043" s="1" t="s">
        <v>876</v>
      </c>
      <c r="C8043" s="1" t="s">
        <v>416</v>
      </c>
      <c r="D8043" s="1" t="str">
        <f>_xlfn.CONCAT(EcommerceDataset[[#This Row],[first_name]]," ",EcommerceDataset[[#This Row],[last_name]])</f>
        <v>Briana Lopez</v>
      </c>
      <c r="E8043" s="1" t="s">
        <v>36</v>
      </c>
      <c r="F8043" s="1" t="s">
        <v>23</v>
      </c>
      <c r="G8043" s="1" t="s">
        <v>38</v>
      </c>
      <c r="H8043" s="1" t="s">
        <v>39</v>
      </c>
      <c r="I8043" s="1" t="s">
        <v>40</v>
      </c>
      <c r="J8043" s="1" t="s">
        <v>41</v>
      </c>
      <c r="K8043" s="4">
        <v>4</v>
      </c>
      <c r="L8043" s="5">
        <v>59</v>
      </c>
      <c r="M8043" s="5">
        <f>EcommerceDataset[[#This Row],[quantity]]*EcommerceDataset[[#This Row],[unit_price]]</f>
        <v>236</v>
      </c>
      <c r="N8043" s="1" t="s">
        <v>21505</v>
      </c>
      <c r="O8043" s="3">
        <v>45737</v>
      </c>
      <c r="P8043" s="1" t="s">
        <v>55</v>
      </c>
      <c r="Q8043" s="1" t="s">
        <v>56</v>
      </c>
      <c r="R8043" s="4">
        <v>5</v>
      </c>
      <c r="S8043" s="1" t="s">
        <v>44</v>
      </c>
      <c r="T8043" s="1" t="s">
        <v>21506</v>
      </c>
      <c r="U8043" s="3">
        <v>45642</v>
      </c>
    </row>
    <row r="8044" spans="1:21" x14ac:dyDescent="0.3">
      <c r="A8044" s="1" t="s">
        <v>4420</v>
      </c>
      <c r="B8044" s="1" t="s">
        <v>1051</v>
      </c>
      <c r="C8044" s="1" t="s">
        <v>465</v>
      </c>
      <c r="D8044" s="1" t="str">
        <f>_xlfn.CONCAT(EcommerceDataset[[#This Row],[first_name]]," ",EcommerceDataset[[#This Row],[last_name]])</f>
        <v>Kathleen Alexander</v>
      </c>
      <c r="E8044" s="1" t="s">
        <v>22</v>
      </c>
      <c r="F8044" s="1" t="s">
        <v>23</v>
      </c>
      <c r="G8044" s="1" t="s">
        <v>151</v>
      </c>
      <c r="H8044" s="1" t="s">
        <v>39</v>
      </c>
      <c r="I8044" s="1" t="s">
        <v>40</v>
      </c>
      <c r="J8044" s="1" t="s">
        <v>41</v>
      </c>
      <c r="K8044" s="4">
        <v>1</v>
      </c>
      <c r="L8044" s="5">
        <v>59</v>
      </c>
      <c r="M8044" s="5">
        <f>EcommerceDataset[[#This Row],[quantity]]*EcommerceDataset[[#This Row],[unit_price]]</f>
        <v>59</v>
      </c>
      <c r="N8044" s="1" t="s">
        <v>21507</v>
      </c>
      <c r="O8044" s="3">
        <v>45596</v>
      </c>
      <c r="P8044" s="1" t="s">
        <v>55</v>
      </c>
      <c r="Q8044" s="1" t="s">
        <v>56</v>
      </c>
      <c r="R8044" s="4">
        <v>3</v>
      </c>
      <c r="S8044" s="1" t="s">
        <v>103</v>
      </c>
      <c r="T8044" s="1" t="s">
        <v>21508</v>
      </c>
      <c r="U8044" s="3">
        <v>45619</v>
      </c>
    </row>
    <row r="8045" spans="1:21" x14ac:dyDescent="0.3">
      <c r="A8045" s="1" t="s">
        <v>5036</v>
      </c>
      <c r="B8045" s="1" t="s">
        <v>1942</v>
      </c>
      <c r="C8045" s="1" t="s">
        <v>315</v>
      </c>
      <c r="D8045" s="1" t="str">
        <f>_xlfn.CONCAT(EcommerceDataset[[#This Row],[first_name]]," ",EcommerceDataset[[#This Row],[last_name]])</f>
        <v>Deborah Martin</v>
      </c>
      <c r="E8045" s="1" t="s">
        <v>22</v>
      </c>
      <c r="F8045" s="1" t="s">
        <v>23</v>
      </c>
      <c r="G8045" s="1" t="s">
        <v>179</v>
      </c>
      <c r="H8045" s="1" t="s">
        <v>86</v>
      </c>
      <c r="I8045" s="1" t="s">
        <v>87</v>
      </c>
      <c r="J8045" s="1" t="s">
        <v>64</v>
      </c>
      <c r="K8045" s="4">
        <v>1</v>
      </c>
      <c r="L8045" s="5">
        <v>99</v>
      </c>
      <c r="M8045" s="5">
        <f>EcommerceDataset[[#This Row],[quantity]]*EcommerceDataset[[#This Row],[unit_price]]</f>
        <v>99</v>
      </c>
      <c r="N8045" s="1" t="s">
        <v>21509</v>
      </c>
      <c r="O8045" s="3">
        <v>45532</v>
      </c>
      <c r="P8045" s="1" t="s">
        <v>29</v>
      </c>
      <c r="Q8045" s="1" t="s">
        <v>56</v>
      </c>
      <c r="R8045" s="4">
        <v>1</v>
      </c>
      <c r="S8045" s="1" t="s">
        <v>44</v>
      </c>
      <c r="T8045" s="1" t="s">
        <v>21510</v>
      </c>
      <c r="U8045" s="3">
        <v>44935</v>
      </c>
    </row>
    <row r="8046" spans="1:21" x14ac:dyDescent="0.3">
      <c r="A8046" s="1" t="s">
        <v>6610</v>
      </c>
      <c r="B8046" s="1" t="s">
        <v>242</v>
      </c>
      <c r="C8046" s="1" t="s">
        <v>921</v>
      </c>
      <c r="D8046" s="1" t="str">
        <f>_xlfn.CONCAT(EcommerceDataset[[#This Row],[first_name]]," ",EcommerceDataset[[#This Row],[last_name]])</f>
        <v>Kimberly Bennett</v>
      </c>
      <c r="E8046" s="1" t="s">
        <v>36</v>
      </c>
      <c r="F8046" s="1" t="s">
        <v>37</v>
      </c>
      <c r="G8046" s="1" t="s">
        <v>61</v>
      </c>
      <c r="H8046" s="1" t="s">
        <v>99</v>
      </c>
      <c r="I8046" s="1" t="s">
        <v>100</v>
      </c>
      <c r="J8046" s="1" t="s">
        <v>27</v>
      </c>
      <c r="K8046" s="4">
        <v>5</v>
      </c>
      <c r="L8046" s="5">
        <v>199</v>
      </c>
      <c r="M8046" s="5">
        <f>EcommerceDataset[[#This Row],[quantity]]*EcommerceDataset[[#This Row],[unit_price]]</f>
        <v>995</v>
      </c>
      <c r="N8046" s="1" t="s">
        <v>21511</v>
      </c>
      <c r="O8046" s="3">
        <v>45375</v>
      </c>
      <c r="P8046" s="1" t="s">
        <v>75</v>
      </c>
      <c r="Q8046" s="1" t="s">
        <v>56</v>
      </c>
      <c r="R8046" s="4">
        <v>1</v>
      </c>
      <c r="S8046" s="1" t="s">
        <v>31</v>
      </c>
      <c r="T8046" s="1" t="s">
        <v>21512</v>
      </c>
      <c r="U8046" s="3">
        <v>45269</v>
      </c>
    </row>
    <row r="8047" spans="1:21" x14ac:dyDescent="0.3">
      <c r="A8047" s="1" t="s">
        <v>14738</v>
      </c>
      <c r="B8047" s="1" t="s">
        <v>384</v>
      </c>
      <c r="C8047" s="1" t="s">
        <v>7744</v>
      </c>
      <c r="D8047" s="1" t="str">
        <f>_xlfn.CONCAT(EcommerceDataset[[#This Row],[first_name]]," ",EcommerceDataset[[#This Row],[last_name]])</f>
        <v>Jason Schroeder</v>
      </c>
      <c r="E8047" s="1" t="s">
        <v>22</v>
      </c>
      <c r="F8047" s="1" t="s">
        <v>37</v>
      </c>
      <c r="G8047" s="1" t="s">
        <v>119</v>
      </c>
      <c r="H8047" s="1" t="s">
        <v>72</v>
      </c>
      <c r="I8047" s="1" t="s">
        <v>73</v>
      </c>
      <c r="J8047" s="1" t="s">
        <v>41</v>
      </c>
      <c r="K8047" s="4">
        <v>5</v>
      </c>
      <c r="L8047" s="5">
        <v>110</v>
      </c>
      <c r="M8047" s="5">
        <f>EcommerceDataset[[#This Row],[quantity]]*EcommerceDataset[[#This Row],[unit_price]]</f>
        <v>550</v>
      </c>
      <c r="N8047" s="1" t="s">
        <v>21513</v>
      </c>
      <c r="O8047" s="3">
        <v>45287</v>
      </c>
      <c r="P8047" s="1" t="s">
        <v>55</v>
      </c>
      <c r="Q8047" s="1" t="s">
        <v>30</v>
      </c>
      <c r="R8047" s="4">
        <v>4</v>
      </c>
      <c r="S8047" s="1" t="s">
        <v>66</v>
      </c>
      <c r="T8047" s="1" t="s">
        <v>21514</v>
      </c>
      <c r="U8047" s="3">
        <v>45210</v>
      </c>
    </row>
    <row r="8048" spans="1:21" x14ac:dyDescent="0.3">
      <c r="A8048" s="1" t="s">
        <v>2507</v>
      </c>
      <c r="B8048" s="1" t="s">
        <v>2508</v>
      </c>
      <c r="C8048" s="1" t="s">
        <v>1990</v>
      </c>
      <c r="D8048" s="1" t="str">
        <f>_xlfn.CONCAT(EcommerceDataset[[#This Row],[first_name]]," ",EcommerceDataset[[#This Row],[last_name]])</f>
        <v>Adrienne Brooks</v>
      </c>
      <c r="E8048" s="1" t="s">
        <v>36</v>
      </c>
      <c r="F8048" s="1" t="s">
        <v>37</v>
      </c>
      <c r="G8048" s="1" t="s">
        <v>38</v>
      </c>
      <c r="H8048" s="1" t="s">
        <v>25</v>
      </c>
      <c r="I8048" s="1" t="s">
        <v>26</v>
      </c>
      <c r="J8048" s="1" t="s">
        <v>27</v>
      </c>
      <c r="K8048" s="4">
        <v>1</v>
      </c>
      <c r="L8048" s="5">
        <v>229</v>
      </c>
      <c r="M8048" s="5">
        <f>EcommerceDataset[[#This Row],[quantity]]*EcommerceDataset[[#This Row],[unit_price]]</f>
        <v>229</v>
      </c>
      <c r="N8048" s="1" t="s">
        <v>21515</v>
      </c>
      <c r="O8048" s="3">
        <v>45444</v>
      </c>
      <c r="P8048" s="1" t="s">
        <v>29</v>
      </c>
      <c r="Q8048" s="1" t="s">
        <v>30</v>
      </c>
      <c r="R8048" s="4">
        <v>4</v>
      </c>
      <c r="S8048" s="1" t="s">
        <v>103</v>
      </c>
      <c r="T8048" s="1" t="s">
        <v>21516</v>
      </c>
      <c r="U8048" s="3">
        <v>45019</v>
      </c>
    </row>
    <row r="8049" spans="1:21" x14ac:dyDescent="0.3">
      <c r="A8049" s="1" t="s">
        <v>308</v>
      </c>
      <c r="B8049" s="1" t="s">
        <v>309</v>
      </c>
      <c r="C8049" s="1" t="s">
        <v>310</v>
      </c>
      <c r="D8049" s="1" t="str">
        <f>_xlfn.CONCAT(EcommerceDataset[[#This Row],[first_name]]," ",EcommerceDataset[[#This Row],[last_name]])</f>
        <v>Travis Proctor</v>
      </c>
      <c r="E8049" s="1" t="s">
        <v>80</v>
      </c>
      <c r="F8049" s="1" t="s">
        <v>49</v>
      </c>
      <c r="G8049" s="1" t="s">
        <v>71</v>
      </c>
      <c r="H8049" s="1" t="s">
        <v>167</v>
      </c>
      <c r="I8049" s="1" t="s">
        <v>168</v>
      </c>
      <c r="J8049" s="1" t="s">
        <v>130</v>
      </c>
      <c r="K8049" s="4">
        <v>3</v>
      </c>
      <c r="L8049" s="5">
        <v>80</v>
      </c>
      <c r="M8049" s="5">
        <f>EcommerceDataset[[#This Row],[quantity]]*EcommerceDataset[[#This Row],[unit_price]]</f>
        <v>240</v>
      </c>
      <c r="N8049" s="1" t="s">
        <v>21517</v>
      </c>
      <c r="O8049" s="3">
        <v>45780</v>
      </c>
      <c r="P8049" s="1" t="s">
        <v>109</v>
      </c>
      <c r="Q8049" s="1" t="s">
        <v>56</v>
      </c>
      <c r="R8049" s="4">
        <v>5</v>
      </c>
      <c r="S8049" s="1" t="s">
        <v>66</v>
      </c>
      <c r="T8049" s="1" t="s">
        <v>21518</v>
      </c>
      <c r="U8049" s="3">
        <v>45571</v>
      </c>
    </row>
    <row r="8050" spans="1:21" x14ac:dyDescent="0.3">
      <c r="A8050" s="1" t="s">
        <v>21519</v>
      </c>
      <c r="B8050" s="1" t="s">
        <v>126</v>
      </c>
      <c r="C8050" s="1" t="s">
        <v>21520</v>
      </c>
      <c r="D8050" s="1" t="str">
        <f>_xlfn.CONCAT(EcommerceDataset[[#This Row],[first_name]]," ",EcommerceDataset[[#This Row],[last_name]])</f>
        <v>Michelle Calhoun</v>
      </c>
      <c r="E8050" s="1" t="s">
        <v>22</v>
      </c>
      <c r="F8050" s="1" t="s">
        <v>23</v>
      </c>
      <c r="G8050" s="1" t="s">
        <v>179</v>
      </c>
      <c r="H8050" s="1" t="s">
        <v>217</v>
      </c>
      <c r="I8050" s="1" t="s">
        <v>218</v>
      </c>
      <c r="J8050" s="1" t="s">
        <v>27</v>
      </c>
      <c r="K8050" s="4">
        <v>3</v>
      </c>
      <c r="L8050" s="5">
        <v>899</v>
      </c>
      <c r="M8050" s="5">
        <f>EcommerceDataset[[#This Row],[quantity]]*EcommerceDataset[[#This Row],[unit_price]]</f>
        <v>2697</v>
      </c>
      <c r="N8050" s="1" t="s">
        <v>21521</v>
      </c>
      <c r="O8050" s="3">
        <v>44852</v>
      </c>
      <c r="P8050" s="1" t="s">
        <v>75</v>
      </c>
      <c r="Q8050" s="1" t="s">
        <v>56</v>
      </c>
      <c r="R8050" s="4">
        <v>5</v>
      </c>
      <c r="S8050" s="1" t="s">
        <v>66</v>
      </c>
      <c r="T8050" s="1" t="s">
        <v>21522</v>
      </c>
      <c r="U8050" s="3">
        <v>45805</v>
      </c>
    </row>
    <row r="8051" spans="1:21" x14ac:dyDescent="0.3">
      <c r="A8051" s="1" t="s">
        <v>10717</v>
      </c>
      <c r="B8051" s="1" t="s">
        <v>10718</v>
      </c>
      <c r="C8051" s="1" t="s">
        <v>253</v>
      </c>
      <c r="D8051" s="1" t="str">
        <f>_xlfn.CONCAT(EcommerceDataset[[#This Row],[first_name]]," ",EcommerceDataset[[#This Row],[last_name]])</f>
        <v>Theodore Rogers</v>
      </c>
      <c r="E8051" s="1" t="s">
        <v>22</v>
      </c>
      <c r="F8051" s="1" t="s">
        <v>23</v>
      </c>
      <c r="G8051" s="1" t="s">
        <v>50</v>
      </c>
      <c r="H8051" s="1" t="s">
        <v>62</v>
      </c>
      <c r="I8051" s="1" t="s">
        <v>63</v>
      </c>
      <c r="J8051" s="1" t="s">
        <v>64</v>
      </c>
      <c r="K8051" s="4">
        <v>2</v>
      </c>
      <c r="L8051" s="5">
        <v>399</v>
      </c>
      <c r="M8051" s="5">
        <f>EcommerceDataset[[#This Row],[quantity]]*EcommerceDataset[[#This Row],[unit_price]]</f>
        <v>798</v>
      </c>
      <c r="N8051" s="1" t="s">
        <v>21523</v>
      </c>
      <c r="O8051" s="3">
        <v>45793</v>
      </c>
      <c r="P8051" s="1" t="s">
        <v>29</v>
      </c>
      <c r="Q8051" s="1" t="s">
        <v>30</v>
      </c>
      <c r="R8051" s="4">
        <v>2</v>
      </c>
      <c r="S8051" s="1" t="s">
        <v>44</v>
      </c>
      <c r="T8051" s="1" t="s">
        <v>21524</v>
      </c>
      <c r="U8051" s="3">
        <v>45769</v>
      </c>
    </row>
    <row r="8052" spans="1:21" x14ac:dyDescent="0.3">
      <c r="A8052" s="1" t="s">
        <v>231</v>
      </c>
      <c r="B8052" s="1" t="s">
        <v>232</v>
      </c>
      <c r="C8052" s="1" t="s">
        <v>233</v>
      </c>
      <c r="D8052" s="1" t="str">
        <f>_xlfn.CONCAT(EcommerceDataset[[#This Row],[first_name]]," ",EcommerceDataset[[#This Row],[last_name]])</f>
        <v>Joseph Frye</v>
      </c>
      <c r="E8052" s="1" t="s">
        <v>22</v>
      </c>
      <c r="F8052" s="1" t="s">
        <v>23</v>
      </c>
      <c r="G8052" s="1" t="s">
        <v>93</v>
      </c>
      <c r="H8052" s="1" t="s">
        <v>120</v>
      </c>
      <c r="I8052" s="1" t="s">
        <v>121</v>
      </c>
      <c r="J8052" s="1" t="s">
        <v>122</v>
      </c>
      <c r="K8052" s="4">
        <v>3</v>
      </c>
      <c r="L8052" s="5">
        <v>149</v>
      </c>
      <c r="M8052" s="5">
        <f>EcommerceDataset[[#This Row],[quantity]]*EcommerceDataset[[#This Row],[unit_price]]</f>
        <v>447</v>
      </c>
      <c r="N8052" s="1" t="s">
        <v>21525</v>
      </c>
      <c r="O8052" s="3">
        <v>45495</v>
      </c>
      <c r="P8052" s="1" t="s">
        <v>102</v>
      </c>
      <c r="Q8052" s="1" t="s">
        <v>30</v>
      </c>
      <c r="R8052" s="4">
        <v>1</v>
      </c>
      <c r="S8052" s="1" t="s">
        <v>66</v>
      </c>
      <c r="T8052" s="1" t="s">
        <v>21526</v>
      </c>
      <c r="U8052" s="3">
        <v>45865</v>
      </c>
    </row>
    <row r="8053" spans="1:21" x14ac:dyDescent="0.3">
      <c r="A8053" s="1" t="s">
        <v>11961</v>
      </c>
      <c r="B8053" s="1" t="s">
        <v>2684</v>
      </c>
      <c r="C8053" s="1" t="s">
        <v>4085</v>
      </c>
      <c r="D8053" s="1" t="str">
        <f>_xlfn.CONCAT(EcommerceDataset[[#This Row],[first_name]]," ",EcommerceDataset[[#This Row],[last_name]])</f>
        <v>Benjamin Maxwell</v>
      </c>
      <c r="E8053" s="1" t="s">
        <v>36</v>
      </c>
      <c r="F8053" s="1" t="s">
        <v>23</v>
      </c>
      <c r="G8053" s="1" t="s">
        <v>151</v>
      </c>
      <c r="H8053" s="1" t="s">
        <v>120</v>
      </c>
      <c r="I8053" s="1" t="s">
        <v>121</v>
      </c>
      <c r="J8053" s="1" t="s">
        <v>122</v>
      </c>
      <c r="K8053" s="4">
        <v>1</v>
      </c>
      <c r="L8053" s="5">
        <v>149</v>
      </c>
      <c r="M8053" s="5">
        <f>EcommerceDataset[[#This Row],[quantity]]*EcommerceDataset[[#This Row],[unit_price]]</f>
        <v>149</v>
      </c>
      <c r="N8053" s="1" t="s">
        <v>21527</v>
      </c>
      <c r="O8053" s="3">
        <v>45115</v>
      </c>
      <c r="P8053" s="1" t="s">
        <v>55</v>
      </c>
      <c r="Q8053" s="1" t="s">
        <v>56</v>
      </c>
      <c r="R8053" s="4">
        <v>1</v>
      </c>
      <c r="S8053" s="1" t="s">
        <v>132</v>
      </c>
      <c r="T8053" s="1" t="s">
        <v>21528</v>
      </c>
      <c r="U8053" s="3">
        <v>45322</v>
      </c>
    </row>
    <row r="8054" spans="1:21" x14ac:dyDescent="0.3">
      <c r="A8054" s="1" t="s">
        <v>1328</v>
      </c>
      <c r="B8054" s="1" t="s">
        <v>1329</v>
      </c>
      <c r="C8054" s="1" t="s">
        <v>1330</v>
      </c>
      <c r="D8054" s="1" t="str">
        <f>_xlfn.CONCAT(EcommerceDataset[[#This Row],[first_name]]," ",EcommerceDataset[[#This Row],[last_name]])</f>
        <v>Dominique Nielsen</v>
      </c>
      <c r="E8054" s="1" t="s">
        <v>36</v>
      </c>
      <c r="F8054" s="1" t="s">
        <v>37</v>
      </c>
      <c r="G8054" s="1" t="s">
        <v>179</v>
      </c>
      <c r="H8054" s="1" t="s">
        <v>51</v>
      </c>
      <c r="I8054" s="1" t="s">
        <v>52</v>
      </c>
      <c r="J8054" s="1" t="s">
        <v>53</v>
      </c>
      <c r="K8054" s="4">
        <v>2</v>
      </c>
      <c r="L8054" s="5">
        <v>59</v>
      </c>
      <c r="M8054" s="5">
        <f>EcommerceDataset[[#This Row],[quantity]]*EcommerceDataset[[#This Row],[unit_price]]</f>
        <v>118</v>
      </c>
      <c r="N8054" s="1" t="s">
        <v>21529</v>
      </c>
      <c r="O8054" s="3">
        <v>44955</v>
      </c>
      <c r="P8054" s="1" t="s">
        <v>29</v>
      </c>
      <c r="Q8054" s="1" t="s">
        <v>56</v>
      </c>
      <c r="R8054" s="4">
        <v>4</v>
      </c>
      <c r="S8054" s="1" t="s">
        <v>44</v>
      </c>
      <c r="T8054" s="1" t="s">
        <v>21530</v>
      </c>
      <c r="U8054" s="3">
        <v>45490</v>
      </c>
    </row>
    <row r="8055" spans="1:21" x14ac:dyDescent="0.3">
      <c r="A8055" s="1" t="s">
        <v>5302</v>
      </c>
      <c r="B8055" s="1" t="s">
        <v>2344</v>
      </c>
      <c r="C8055" s="1" t="s">
        <v>4010</v>
      </c>
      <c r="D8055" s="1" t="str">
        <f>_xlfn.CONCAT(EcommerceDataset[[#This Row],[first_name]]," ",EcommerceDataset[[#This Row],[last_name]])</f>
        <v>Keith Barnett</v>
      </c>
      <c r="E8055" s="1" t="s">
        <v>36</v>
      </c>
      <c r="F8055" s="1" t="s">
        <v>49</v>
      </c>
      <c r="G8055" s="1" t="s">
        <v>50</v>
      </c>
      <c r="H8055" s="1" t="s">
        <v>190</v>
      </c>
      <c r="I8055" s="1" t="s">
        <v>191</v>
      </c>
      <c r="J8055" s="1" t="s">
        <v>41</v>
      </c>
      <c r="K8055" s="4">
        <v>3</v>
      </c>
      <c r="L8055" s="5">
        <v>120</v>
      </c>
      <c r="M8055" s="5">
        <f>EcommerceDataset[[#This Row],[quantity]]*EcommerceDataset[[#This Row],[unit_price]]</f>
        <v>360</v>
      </c>
      <c r="N8055" s="1" t="s">
        <v>21531</v>
      </c>
      <c r="O8055" s="3">
        <v>45039</v>
      </c>
      <c r="P8055" s="1" t="s">
        <v>109</v>
      </c>
      <c r="Q8055" s="1" t="s">
        <v>30</v>
      </c>
      <c r="R8055" s="4">
        <v>4</v>
      </c>
      <c r="S8055" s="1" t="s">
        <v>44</v>
      </c>
      <c r="T8055" s="1" t="s">
        <v>21532</v>
      </c>
      <c r="U8055" s="3">
        <v>45657</v>
      </c>
    </row>
    <row r="8056" spans="1:21" x14ac:dyDescent="0.3">
      <c r="A8056" s="1" t="s">
        <v>21533</v>
      </c>
      <c r="B8056" s="1" t="s">
        <v>424</v>
      </c>
      <c r="C8056" s="1" t="s">
        <v>4085</v>
      </c>
      <c r="D8056" s="1" t="str">
        <f>_xlfn.CONCAT(EcommerceDataset[[#This Row],[first_name]]," ",EcommerceDataset[[#This Row],[last_name]])</f>
        <v>Sarah Maxwell</v>
      </c>
      <c r="E8056" s="1" t="s">
        <v>36</v>
      </c>
      <c r="F8056" s="1" t="s">
        <v>37</v>
      </c>
      <c r="G8056" s="1" t="s">
        <v>151</v>
      </c>
      <c r="H8056" s="1" t="s">
        <v>390</v>
      </c>
      <c r="I8056" s="1" t="s">
        <v>391</v>
      </c>
      <c r="J8056" s="1" t="s">
        <v>122</v>
      </c>
      <c r="K8056" s="4">
        <v>4</v>
      </c>
      <c r="L8056" s="5">
        <v>25</v>
      </c>
      <c r="M8056" s="5">
        <f>EcommerceDataset[[#This Row],[quantity]]*EcommerceDataset[[#This Row],[unit_price]]</f>
        <v>100</v>
      </c>
      <c r="N8056" s="1" t="s">
        <v>21534</v>
      </c>
      <c r="O8056" s="3">
        <v>45557</v>
      </c>
      <c r="P8056" s="1" t="s">
        <v>55</v>
      </c>
      <c r="Q8056" s="1" t="s">
        <v>30</v>
      </c>
      <c r="R8056" s="4">
        <v>2</v>
      </c>
      <c r="S8056" s="1" t="s">
        <v>132</v>
      </c>
      <c r="T8056" s="1" t="s">
        <v>21535</v>
      </c>
      <c r="U8056" s="3">
        <v>45589</v>
      </c>
    </row>
    <row r="8057" spans="1:21" x14ac:dyDescent="0.3">
      <c r="A8057" s="1" t="s">
        <v>11164</v>
      </c>
      <c r="B8057" s="1" t="s">
        <v>971</v>
      </c>
      <c r="C8057" s="1" t="s">
        <v>1055</v>
      </c>
      <c r="D8057" s="1" t="str">
        <f>_xlfn.CONCAT(EcommerceDataset[[#This Row],[first_name]]," ",EcommerceDataset[[#This Row],[last_name]])</f>
        <v>Sara Jackson</v>
      </c>
      <c r="E8057" s="1" t="s">
        <v>80</v>
      </c>
      <c r="F8057" s="1" t="s">
        <v>37</v>
      </c>
      <c r="G8057" s="1" t="s">
        <v>119</v>
      </c>
      <c r="H8057" s="1" t="s">
        <v>390</v>
      </c>
      <c r="I8057" s="1" t="s">
        <v>391</v>
      </c>
      <c r="J8057" s="1" t="s">
        <v>122</v>
      </c>
      <c r="K8057" s="4">
        <v>4</v>
      </c>
      <c r="L8057" s="5">
        <v>25</v>
      </c>
      <c r="M8057" s="5">
        <f>EcommerceDataset[[#This Row],[quantity]]*EcommerceDataset[[#This Row],[unit_price]]</f>
        <v>100</v>
      </c>
      <c r="N8057" s="1" t="s">
        <v>21536</v>
      </c>
      <c r="O8057" s="3">
        <v>45778</v>
      </c>
      <c r="P8057" s="1" t="s">
        <v>102</v>
      </c>
      <c r="Q8057" s="1" t="s">
        <v>56</v>
      </c>
      <c r="R8057" s="4">
        <v>4</v>
      </c>
      <c r="S8057" s="1" t="s">
        <v>103</v>
      </c>
      <c r="T8057" s="1" t="s">
        <v>21537</v>
      </c>
      <c r="U8057" s="3">
        <v>45010</v>
      </c>
    </row>
    <row r="8058" spans="1:21" x14ac:dyDescent="0.3">
      <c r="A8058" s="1" t="s">
        <v>433</v>
      </c>
      <c r="B8058" s="1" t="s">
        <v>384</v>
      </c>
      <c r="C8058" s="1" t="s">
        <v>434</v>
      </c>
      <c r="D8058" s="1" t="str">
        <f>_xlfn.CONCAT(EcommerceDataset[[#This Row],[first_name]]," ",EcommerceDataset[[#This Row],[last_name]])</f>
        <v>Jason Miller</v>
      </c>
      <c r="E8058" s="1" t="s">
        <v>80</v>
      </c>
      <c r="F8058" s="1" t="s">
        <v>23</v>
      </c>
      <c r="G8058" s="1" t="s">
        <v>24</v>
      </c>
      <c r="H8058" s="1" t="s">
        <v>137</v>
      </c>
      <c r="I8058" s="1" t="s">
        <v>138</v>
      </c>
      <c r="J8058" s="1" t="s">
        <v>27</v>
      </c>
      <c r="K8058" s="4">
        <v>4</v>
      </c>
      <c r="L8058" s="5">
        <v>999</v>
      </c>
      <c r="M8058" s="5">
        <f>EcommerceDataset[[#This Row],[quantity]]*EcommerceDataset[[#This Row],[unit_price]]</f>
        <v>3996</v>
      </c>
      <c r="N8058" s="1" t="s">
        <v>21538</v>
      </c>
      <c r="O8058" s="3">
        <v>45651</v>
      </c>
      <c r="P8058" s="1" t="s">
        <v>109</v>
      </c>
      <c r="Q8058" s="1" t="s">
        <v>43</v>
      </c>
      <c r="R8058" s="4">
        <v>3</v>
      </c>
      <c r="S8058" s="1" t="s">
        <v>103</v>
      </c>
      <c r="T8058" s="1" t="s">
        <v>21539</v>
      </c>
      <c r="U8058" s="3">
        <v>45716</v>
      </c>
    </row>
    <row r="8059" spans="1:21" x14ac:dyDescent="0.3">
      <c r="A8059" s="1" t="s">
        <v>6602</v>
      </c>
      <c r="B8059" s="1" t="s">
        <v>2493</v>
      </c>
      <c r="C8059" s="1" t="s">
        <v>2704</v>
      </c>
      <c r="D8059" s="1" t="str">
        <f>_xlfn.CONCAT(EcommerceDataset[[#This Row],[first_name]]," ",EcommerceDataset[[#This Row],[last_name]])</f>
        <v>Elizabeth Watts</v>
      </c>
      <c r="E8059" s="1" t="s">
        <v>80</v>
      </c>
      <c r="F8059" s="1" t="s">
        <v>37</v>
      </c>
      <c r="G8059" s="1" t="s">
        <v>50</v>
      </c>
      <c r="H8059" s="1" t="s">
        <v>86</v>
      </c>
      <c r="I8059" s="1" t="s">
        <v>87</v>
      </c>
      <c r="J8059" s="1" t="s">
        <v>64</v>
      </c>
      <c r="K8059" s="4">
        <v>2</v>
      </c>
      <c r="L8059" s="5">
        <v>99</v>
      </c>
      <c r="M8059" s="5">
        <f>EcommerceDataset[[#This Row],[quantity]]*EcommerceDataset[[#This Row],[unit_price]]</f>
        <v>198</v>
      </c>
      <c r="N8059" s="1" t="s">
        <v>21540</v>
      </c>
      <c r="O8059" s="3">
        <v>45493</v>
      </c>
      <c r="P8059" s="1" t="s">
        <v>55</v>
      </c>
      <c r="Q8059" s="1" t="s">
        <v>30</v>
      </c>
      <c r="R8059" s="4">
        <v>4</v>
      </c>
      <c r="S8059" s="1" t="s">
        <v>103</v>
      </c>
      <c r="T8059" s="1" t="s">
        <v>21541</v>
      </c>
      <c r="U8059" s="3">
        <v>45550</v>
      </c>
    </row>
    <row r="8060" spans="1:21" x14ac:dyDescent="0.3">
      <c r="A8060" s="1" t="s">
        <v>21542</v>
      </c>
      <c r="B8060" s="1" t="s">
        <v>3233</v>
      </c>
      <c r="C8060" s="1" t="s">
        <v>6620</v>
      </c>
      <c r="D8060" s="1" t="str">
        <f>_xlfn.CONCAT(EcommerceDataset[[#This Row],[first_name]]," ",EcommerceDataset[[#This Row],[last_name]])</f>
        <v>Jeffery Pearson</v>
      </c>
      <c r="E8060" s="1" t="s">
        <v>22</v>
      </c>
      <c r="F8060" s="1" t="s">
        <v>37</v>
      </c>
      <c r="G8060" s="1" t="s">
        <v>179</v>
      </c>
      <c r="H8060" s="1" t="s">
        <v>190</v>
      </c>
      <c r="I8060" s="1" t="s">
        <v>191</v>
      </c>
      <c r="J8060" s="1" t="s">
        <v>41</v>
      </c>
      <c r="K8060" s="4">
        <v>2</v>
      </c>
      <c r="L8060" s="5">
        <v>120</v>
      </c>
      <c r="M8060" s="5">
        <f>EcommerceDataset[[#This Row],[quantity]]*EcommerceDataset[[#This Row],[unit_price]]</f>
        <v>240</v>
      </c>
      <c r="N8060" s="1" t="s">
        <v>21543</v>
      </c>
      <c r="O8060" s="3">
        <v>45796</v>
      </c>
      <c r="P8060" s="1" t="s">
        <v>102</v>
      </c>
      <c r="Q8060" s="1" t="s">
        <v>30</v>
      </c>
      <c r="R8060" s="4">
        <v>4</v>
      </c>
      <c r="S8060" s="1" t="s">
        <v>66</v>
      </c>
      <c r="T8060" s="1" t="s">
        <v>21544</v>
      </c>
      <c r="U8060" s="3">
        <v>44947</v>
      </c>
    </row>
    <row r="8061" spans="1:21" x14ac:dyDescent="0.3">
      <c r="A8061" s="1" t="s">
        <v>11043</v>
      </c>
      <c r="B8061" s="1" t="s">
        <v>389</v>
      </c>
      <c r="C8061" s="1" t="s">
        <v>407</v>
      </c>
      <c r="D8061" s="1" t="str">
        <f>_xlfn.CONCAT(EcommerceDataset[[#This Row],[first_name]]," ",EcommerceDataset[[#This Row],[last_name]])</f>
        <v>Morgan Thompson</v>
      </c>
      <c r="E8061" s="1" t="s">
        <v>36</v>
      </c>
      <c r="F8061" s="1" t="s">
        <v>23</v>
      </c>
      <c r="G8061" s="1" t="s">
        <v>151</v>
      </c>
      <c r="H8061" s="1" t="s">
        <v>86</v>
      </c>
      <c r="I8061" s="1" t="s">
        <v>87</v>
      </c>
      <c r="J8061" s="1" t="s">
        <v>64</v>
      </c>
      <c r="K8061" s="4">
        <v>1</v>
      </c>
      <c r="L8061" s="5">
        <v>99</v>
      </c>
      <c r="M8061" s="5">
        <f>EcommerceDataset[[#This Row],[quantity]]*EcommerceDataset[[#This Row],[unit_price]]</f>
        <v>99</v>
      </c>
      <c r="N8061" s="1" t="s">
        <v>21545</v>
      </c>
      <c r="O8061" s="3">
        <v>45668</v>
      </c>
      <c r="P8061" s="1" t="s">
        <v>75</v>
      </c>
      <c r="Q8061" s="1" t="s">
        <v>43</v>
      </c>
      <c r="R8061" s="4">
        <v>3</v>
      </c>
      <c r="S8061" s="1" t="s">
        <v>103</v>
      </c>
      <c r="T8061" s="1" t="s">
        <v>21546</v>
      </c>
      <c r="U8061" s="3">
        <v>44990</v>
      </c>
    </row>
    <row r="8062" spans="1:21" x14ac:dyDescent="0.3">
      <c r="A8062" s="1" t="s">
        <v>21547</v>
      </c>
      <c r="B8062" s="1" t="s">
        <v>126</v>
      </c>
      <c r="C8062" s="1" t="s">
        <v>1884</v>
      </c>
      <c r="D8062" s="1" t="str">
        <f>_xlfn.CONCAT(EcommerceDataset[[#This Row],[first_name]]," ",EcommerceDataset[[#This Row],[last_name]])</f>
        <v>Michelle Phillips</v>
      </c>
      <c r="E8062" s="1" t="s">
        <v>36</v>
      </c>
      <c r="F8062" s="1" t="s">
        <v>49</v>
      </c>
      <c r="G8062" s="1" t="s">
        <v>93</v>
      </c>
      <c r="H8062" s="1" t="s">
        <v>190</v>
      </c>
      <c r="I8062" s="1" t="s">
        <v>191</v>
      </c>
      <c r="J8062" s="1" t="s">
        <v>41</v>
      </c>
      <c r="K8062" s="4">
        <v>2</v>
      </c>
      <c r="L8062" s="5">
        <v>120</v>
      </c>
      <c r="M8062" s="5">
        <f>EcommerceDataset[[#This Row],[quantity]]*EcommerceDataset[[#This Row],[unit_price]]</f>
        <v>240</v>
      </c>
      <c r="N8062" s="1" t="s">
        <v>21548</v>
      </c>
      <c r="O8062" s="3">
        <v>45829</v>
      </c>
      <c r="P8062" s="1" t="s">
        <v>55</v>
      </c>
      <c r="Q8062" s="1" t="s">
        <v>43</v>
      </c>
      <c r="R8062" s="4">
        <v>5</v>
      </c>
      <c r="S8062" s="1" t="s">
        <v>132</v>
      </c>
      <c r="T8062" s="1" t="s">
        <v>21549</v>
      </c>
      <c r="U8062" s="3">
        <v>45615</v>
      </c>
    </row>
    <row r="8063" spans="1:21" x14ac:dyDescent="0.3">
      <c r="A8063" s="1" t="s">
        <v>17926</v>
      </c>
      <c r="B8063" s="1" t="s">
        <v>106</v>
      </c>
      <c r="C8063" s="1" t="s">
        <v>136</v>
      </c>
      <c r="D8063" s="1" t="str">
        <f>_xlfn.CONCAT(EcommerceDataset[[#This Row],[first_name]]," ",EcommerceDataset[[#This Row],[last_name]])</f>
        <v>Richard Davis</v>
      </c>
      <c r="E8063" s="1" t="s">
        <v>80</v>
      </c>
      <c r="F8063" s="1" t="s">
        <v>37</v>
      </c>
      <c r="G8063" s="1" t="s">
        <v>119</v>
      </c>
      <c r="H8063" s="1" t="s">
        <v>99</v>
      </c>
      <c r="I8063" s="1" t="s">
        <v>100</v>
      </c>
      <c r="J8063" s="1" t="s">
        <v>27</v>
      </c>
      <c r="K8063" s="4">
        <v>3</v>
      </c>
      <c r="L8063" s="5">
        <v>199</v>
      </c>
      <c r="M8063" s="5">
        <f>EcommerceDataset[[#This Row],[quantity]]*EcommerceDataset[[#This Row],[unit_price]]</f>
        <v>597</v>
      </c>
      <c r="N8063" s="1" t="s">
        <v>21550</v>
      </c>
      <c r="O8063" s="3">
        <v>45438</v>
      </c>
      <c r="P8063" s="1" t="s">
        <v>102</v>
      </c>
      <c r="Q8063" s="1" t="s">
        <v>43</v>
      </c>
      <c r="R8063" s="4">
        <v>4</v>
      </c>
      <c r="S8063" s="1" t="s">
        <v>132</v>
      </c>
      <c r="T8063" s="1" t="s">
        <v>21551</v>
      </c>
      <c r="U8063" s="3">
        <v>45826</v>
      </c>
    </row>
    <row r="8064" spans="1:21" x14ac:dyDescent="0.3">
      <c r="A8064" s="1" t="s">
        <v>8100</v>
      </c>
      <c r="B8064" s="1" t="s">
        <v>411</v>
      </c>
      <c r="C8064" s="1" t="s">
        <v>2286</v>
      </c>
      <c r="D8064" s="1" t="str">
        <f>_xlfn.CONCAT(EcommerceDataset[[#This Row],[first_name]]," ",EcommerceDataset[[#This Row],[last_name]])</f>
        <v>Nancy Prince</v>
      </c>
      <c r="E8064" s="1" t="s">
        <v>22</v>
      </c>
      <c r="F8064" s="1" t="s">
        <v>49</v>
      </c>
      <c r="G8064" s="1" t="s">
        <v>71</v>
      </c>
      <c r="H8064" s="1" t="s">
        <v>25</v>
      </c>
      <c r="I8064" s="1" t="s">
        <v>26</v>
      </c>
      <c r="J8064" s="1" t="s">
        <v>27</v>
      </c>
      <c r="K8064" s="4">
        <v>4</v>
      </c>
      <c r="L8064" s="5">
        <v>229</v>
      </c>
      <c r="M8064" s="5">
        <f>EcommerceDataset[[#This Row],[quantity]]*EcommerceDataset[[#This Row],[unit_price]]</f>
        <v>916</v>
      </c>
      <c r="N8064" s="1" t="s">
        <v>21552</v>
      </c>
      <c r="O8064" s="3">
        <v>45602</v>
      </c>
      <c r="P8064" s="1" t="s">
        <v>75</v>
      </c>
      <c r="Q8064" s="1" t="s">
        <v>30</v>
      </c>
      <c r="R8064" s="4">
        <v>5</v>
      </c>
      <c r="S8064" s="1" t="s">
        <v>44</v>
      </c>
      <c r="T8064" s="1" t="s">
        <v>21553</v>
      </c>
      <c r="U8064" s="3">
        <v>44824</v>
      </c>
    </row>
    <row r="8065" spans="1:21" x14ac:dyDescent="0.3">
      <c r="A8065" s="1" t="s">
        <v>8840</v>
      </c>
      <c r="B8065" s="1" t="s">
        <v>2708</v>
      </c>
      <c r="C8065" s="1" t="s">
        <v>275</v>
      </c>
      <c r="D8065" s="1" t="str">
        <f>_xlfn.CONCAT(EcommerceDataset[[#This Row],[first_name]]," ",EcommerceDataset[[#This Row],[last_name]])</f>
        <v>Jacqueline Smith</v>
      </c>
      <c r="E8065" s="1" t="s">
        <v>80</v>
      </c>
      <c r="F8065" s="1" t="s">
        <v>49</v>
      </c>
      <c r="G8065" s="1" t="s">
        <v>50</v>
      </c>
      <c r="H8065" s="1" t="s">
        <v>62</v>
      </c>
      <c r="I8065" s="1" t="s">
        <v>63</v>
      </c>
      <c r="J8065" s="1" t="s">
        <v>64</v>
      </c>
      <c r="K8065" s="4">
        <v>2</v>
      </c>
      <c r="L8065" s="5">
        <v>399</v>
      </c>
      <c r="M8065" s="5">
        <f>EcommerceDataset[[#This Row],[quantity]]*EcommerceDataset[[#This Row],[unit_price]]</f>
        <v>798</v>
      </c>
      <c r="N8065" s="1" t="s">
        <v>21554</v>
      </c>
      <c r="O8065" s="3">
        <v>45357</v>
      </c>
      <c r="P8065" s="1" t="s">
        <v>102</v>
      </c>
      <c r="Q8065" s="1" t="s">
        <v>56</v>
      </c>
      <c r="R8065" s="4">
        <v>3</v>
      </c>
      <c r="S8065" s="1" t="s">
        <v>44</v>
      </c>
      <c r="T8065" s="1" t="s">
        <v>21555</v>
      </c>
      <c r="U8065" s="3">
        <v>45587</v>
      </c>
    </row>
    <row r="8066" spans="1:21" x14ac:dyDescent="0.3">
      <c r="A8066" s="1" t="s">
        <v>6320</v>
      </c>
      <c r="B8066" s="1" t="s">
        <v>420</v>
      </c>
      <c r="C8066" s="1" t="s">
        <v>4928</v>
      </c>
      <c r="D8066" s="1" t="str">
        <f>_xlfn.CONCAT(EcommerceDataset[[#This Row],[first_name]]," ",EcommerceDataset[[#This Row],[last_name]])</f>
        <v>Rebecca Sampson</v>
      </c>
      <c r="E8066" s="1" t="s">
        <v>36</v>
      </c>
      <c r="F8066" s="1" t="s">
        <v>23</v>
      </c>
      <c r="G8066" s="1" t="s">
        <v>24</v>
      </c>
      <c r="H8066" s="1" t="s">
        <v>39</v>
      </c>
      <c r="I8066" s="1" t="s">
        <v>40</v>
      </c>
      <c r="J8066" s="1" t="s">
        <v>41</v>
      </c>
      <c r="K8066" s="4">
        <v>4</v>
      </c>
      <c r="L8066" s="5">
        <v>59</v>
      </c>
      <c r="M8066" s="5">
        <f>EcommerceDataset[[#This Row],[quantity]]*EcommerceDataset[[#This Row],[unit_price]]</f>
        <v>236</v>
      </c>
      <c r="N8066" s="1" t="s">
        <v>21556</v>
      </c>
      <c r="O8066" s="3">
        <v>44913</v>
      </c>
      <c r="P8066" s="1" t="s">
        <v>102</v>
      </c>
      <c r="Q8066" s="1" t="s">
        <v>30</v>
      </c>
      <c r="R8066" s="4">
        <v>5</v>
      </c>
      <c r="S8066" s="1" t="s">
        <v>132</v>
      </c>
      <c r="T8066" s="1" t="s">
        <v>21557</v>
      </c>
      <c r="U8066" s="3">
        <v>44826</v>
      </c>
    </row>
    <row r="8067" spans="1:21" x14ac:dyDescent="0.3">
      <c r="A8067" s="1" t="s">
        <v>21558</v>
      </c>
      <c r="B8067" s="1" t="s">
        <v>1904</v>
      </c>
      <c r="C8067" s="1" t="s">
        <v>5528</v>
      </c>
      <c r="D8067" s="1" t="str">
        <f>_xlfn.CONCAT(EcommerceDataset[[#This Row],[first_name]]," ",EcommerceDataset[[#This Row],[last_name]])</f>
        <v>Andrew Ellis</v>
      </c>
      <c r="E8067" s="1" t="s">
        <v>80</v>
      </c>
      <c r="F8067" s="1" t="s">
        <v>49</v>
      </c>
      <c r="G8067" s="1" t="s">
        <v>179</v>
      </c>
      <c r="H8067" s="1" t="s">
        <v>137</v>
      </c>
      <c r="I8067" s="1" t="s">
        <v>138</v>
      </c>
      <c r="J8067" s="1" t="s">
        <v>27</v>
      </c>
      <c r="K8067" s="4">
        <v>2</v>
      </c>
      <c r="L8067" s="5">
        <v>999</v>
      </c>
      <c r="M8067" s="5">
        <f>EcommerceDataset[[#This Row],[quantity]]*EcommerceDataset[[#This Row],[unit_price]]</f>
        <v>1998</v>
      </c>
      <c r="N8067" s="1" t="s">
        <v>21559</v>
      </c>
      <c r="O8067" s="3">
        <v>45264</v>
      </c>
      <c r="P8067" s="1" t="s">
        <v>109</v>
      </c>
      <c r="Q8067" s="1" t="s">
        <v>30</v>
      </c>
      <c r="R8067" s="4">
        <v>2</v>
      </c>
      <c r="S8067" s="1" t="s">
        <v>31</v>
      </c>
      <c r="T8067" s="1" t="s">
        <v>21560</v>
      </c>
      <c r="U8067" s="3">
        <v>44980</v>
      </c>
    </row>
    <row r="8068" spans="1:21" x14ac:dyDescent="0.3">
      <c r="A8068" s="1" t="s">
        <v>21561</v>
      </c>
      <c r="B8068" s="1" t="s">
        <v>319</v>
      </c>
      <c r="C8068" s="1" t="s">
        <v>4802</v>
      </c>
      <c r="D8068" s="1" t="str">
        <f>_xlfn.CONCAT(EcommerceDataset[[#This Row],[first_name]]," ",EcommerceDataset[[#This Row],[last_name]])</f>
        <v>Maria Simmons</v>
      </c>
      <c r="E8068" s="1" t="s">
        <v>36</v>
      </c>
      <c r="F8068" s="1" t="s">
        <v>37</v>
      </c>
      <c r="G8068" s="1" t="s">
        <v>24</v>
      </c>
      <c r="H8068" s="1" t="s">
        <v>190</v>
      </c>
      <c r="I8068" s="1" t="s">
        <v>191</v>
      </c>
      <c r="J8068" s="1" t="s">
        <v>41</v>
      </c>
      <c r="K8068" s="4">
        <v>4</v>
      </c>
      <c r="L8068" s="5">
        <v>120</v>
      </c>
      <c r="M8068" s="5">
        <f>EcommerceDataset[[#This Row],[quantity]]*EcommerceDataset[[#This Row],[unit_price]]</f>
        <v>480</v>
      </c>
      <c r="N8068" s="1" t="s">
        <v>21562</v>
      </c>
      <c r="O8068" s="3">
        <v>45000</v>
      </c>
      <c r="P8068" s="1" t="s">
        <v>75</v>
      </c>
      <c r="Q8068" s="1" t="s">
        <v>30</v>
      </c>
      <c r="R8068" s="4">
        <v>1</v>
      </c>
      <c r="S8068" s="1" t="s">
        <v>66</v>
      </c>
      <c r="T8068" s="1" t="s">
        <v>21563</v>
      </c>
      <c r="U8068" s="3">
        <v>45103</v>
      </c>
    </row>
    <row r="8069" spans="1:21" x14ac:dyDescent="0.3">
      <c r="A8069" s="1" t="s">
        <v>11852</v>
      </c>
      <c r="B8069" s="1" t="s">
        <v>564</v>
      </c>
      <c r="C8069" s="1" t="s">
        <v>1673</v>
      </c>
      <c r="D8069" s="1" t="str">
        <f>_xlfn.CONCAT(EcommerceDataset[[#This Row],[first_name]]," ",EcommerceDataset[[#This Row],[last_name]])</f>
        <v>Mark Griffin</v>
      </c>
      <c r="E8069" s="1" t="s">
        <v>22</v>
      </c>
      <c r="F8069" s="1" t="s">
        <v>49</v>
      </c>
      <c r="G8069" s="1" t="s">
        <v>24</v>
      </c>
      <c r="H8069" s="1" t="s">
        <v>72</v>
      </c>
      <c r="I8069" s="1" t="s">
        <v>73</v>
      </c>
      <c r="J8069" s="1" t="s">
        <v>41</v>
      </c>
      <c r="K8069" s="4">
        <v>2</v>
      </c>
      <c r="L8069" s="5">
        <v>110</v>
      </c>
      <c r="M8069" s="5">
        <f>EcommerceDataset[[#This Row],[quantity]]*EcommerceDataset[[#This Row],[unit_price]]</f>
        <v>220</v>
      </c>
      <c r="N8069" s="1" t="s">
        <v>21564</v>
      </c>
      <c r="O8069" s="3">
        <v>45857</v>
      </c>
      <c r="P8069" s="1" t="s">
        <v>75</v>
      </c>
      <c r="Q8069" s="1" t="s">
        <v>43</v>
      </c>
      <c r="R8069" s="4">
        <v>5</v>
      </c>
      <c r="S8069" s="1" t="s">
        <v>103</v>
      </c>
      <c r="T8069" s="1" t="s">
        <v>21565</v>
      </c>
      <c r="U8069" s="3">
        <v>45245</v>
      </c>
    </row>
    <row r="8070" spans="1:21" x14ac:dyDescent="0.3">
      <c r="A8070" s="1" t="s">
        <v>9635</v>
      </c>
      <c r="B8070" s="1" t="s">
        <v>935</v>
      </c>
      <c r="C8070" s="1" t="s">
        <v>9636</v>
      </c>
      <c r="D8070" s="1" t="str">
        <f>_xlfn.CONCAT(EcommerceDataset[[#This Row],[first_name]]," ",EcommerceDataset[[#This Row],[last_name]])</f>
        <v>Kevin Poole</v>
      </c>
      <c r="E8070" s="1" t="s">
        <v>36</v>
      </c>
      <c r="F8070" s="1" t="s">
        <v>23</v>
      </c>
      <c r="G8070" s="1" t="s">
        <v>151</v>
      </c>
      <c r="H8070" s="1" t="s">
        <v>25</v>
      </c>
      <c r="I8070" s="1" t="s">
        <v>26</v>
      </c>
      <c r="J8070" s="1" t="s">
        <v>27</v>
      </c>
      <c r="K8070" s="4">
        <v>4</v>
      </c>
      <c r="L8070" s="5">
        <v>229</v>
      </c>
      <c r="M8070" s="5">
        <f>EcommerceDataset[[#This Row],[quantity]]*EcommerceDataset[[#This Row],[unit_price]]</f>
        <v>916</v>
      </c>
      <c r="N8070" s="1" t="s">
        <v>21566</v>
      </c>
      <c r="O8070" s="3">
        <v>45410</v>
      </c>
      <c r="P8070" s="1" t="s">
        <v>102</v>
      </c>
      <c r="Q8070" s="1" t="s">
        <v>43</v>
      </c>
      <c r="R8070" s="4">
        <v>4</v>
      </c>
      <c r="S8070" s="1" t="s">
        <v>44</v>
      </c>
      <c r="T8070" s="1" t="s">
        <v>21567</v>
      </c>
      <c r="U8070" s="3">
        <v>45545</v>
      </c>
    </row>
    <row r="8071" spans="1:21" x14ac:dyDescent="0.3">
      <c r="A8071" s="1" t="s">
        <v>5917</v>
      </c>
      <c r="B8071" s="1" t="s">
        <v>84</v>
      </c>
      <c r="C8071" s="1" t="s">
        <v>5918</v>
      </c>
      <c r="D8071" s="1" t="str">
        <f>_xlfn.CONCAT(EcommerceDataset[[#This Row],[first_name]]," ",EcommerceDataset[[#This Row],[last_name]])</f>
        <v>Jennifer Obrien</v>
      </c>
      <c r="E8071" s="1" t="s">
        <v>80</v>
      </c>
      <c r="F8071" s="1" t="s">
        <v>23</v>
      </c>
      <c r="G8071" s="1" t="s">
        <v>38</v>
      </c>
      <c r="H8071" s="1" t="s">
        <v>62</v>
      </c>
      <c r="I8071" s="1" t="s">
        <v>63</v>
      </c>
      <c r="J8071" s="1" t="s">
        <v>64</v>
      </c>
      <c r="K8071" s="4">
        <v>5</v>
      </c>
      <c r="L8071" s="5">
        <v>399</v>
      </c>
      <c r="M8071" s="5">
        <f>EcommerceDataset[[#This Row],[quantity]]*EcommerceDataset[[#This Row],[unit_price]]</f>
        <v>1995</v>
      </c>
      <c r="N8071" s="1" t="s">
        <v>21568</v>
      </c>
      <c r="O8071" s="3">
        <v>45056</v>
      </c>
      <c r="P8071" s="1" t="s">
        <v>75</v>
      </c>
      <c r="Q8071" s="1" t="s">
        <v>43</v>
      </c>
      <c r="R8071" s="4">
        <v>1</v>
      </c>
      <c r="S8071" s="1" t="s">
        <v>31</v>
      </c>
      <c r="T8071" s="1" t="s">
        <v>21569</v>
      </c>
      <c r="U8071" s="3">
        <v>44967</v>
      </c>
    </row>
    <row r="8072" spans="1:21" x14ac:dyDescent="0.3">
      <c r="A8072" s="1" t="s">
        <v>19299</v>
      </c>
      <c r="B8072" s="1" t="s">
        <v>59</v>
      </c>
      <c r="C8072" s="1" t="s">
        <v>2695</v>
      </c>
      <c r="D8072" s="1" t="str">
        <f>_xlfn.CONCAT(EcommerceDataset[[#This Row],[first_name]]," ",EcommerceDataset[[#This Row],[last_name]])</f>
        <v>Jessica Stewart</v>
      </c>
      <c r="E8072" s="1" t="s">
        <v>80</v>
      </c>
      <c r="F8072" s="1" t="s">
        <v>23</v>
      </c>
      <c r="G8072" s="1" t="s">
        <v>151</v>
      </c>
      <c r="H8072" s="1" t="s">
        <v>72</v>
      </c>
      <c r="I8072" s="1" t="s">
        <v>73</v>
      </c>
      <c r="J8072" s="1" t="s">
        <v>41</v>
      </c>
      <c r="K8072" s="4">
        <v>2</v>
      </c>
      <c r="L8072" s="5">
        <v>110</v>
      </c>
      <c r="M8072" s="5">
        <f>EcommerceDataset[[#This Row],[quantity]]*EcommerceDataset[[#This Row],[unit_price]]</f>
        <v>220</v>
      </c>
      <c r="N8072" s="1" t="s">
        <v>21570</v>
      </c>
      <c r="O8072" s="3">
        <v>45582</v>
      </c>
      <c r="P8072" s="1" t="s">
        <v>29</v>
      </c>
      <c r="Q8072" s="1" t="s">
        <v>30</v>
      </c>
      <c r="R8072" s="4">
        <v>1</v>
      </c>
      <c r="S8072" s="1" t="s">
        <v>31</v>
      </c>
      <c r="T8072" s="1" t="s">
        <v>21571</v>
      </c>
      <c r="U8072" s="3">
        <v>45709</v>
      </c>
    </row>
    <row r="8073" spans="1:21" x14ac:dyDescent="0.3">
      <c r="A8073" s="1" t="s">
        <v>5270</v>
      </c>
      <c r="B8073" s="1" t="s">
        <v>59</v>
      </c>
      <c r="C8073" s="1" t="s">
        <v>2655</v>
      </c>
      <c r="D8073" s="1" t="str">
        <f>_xlfn.CONCAT(EcommerceDataset[[#This Row],[first_name]]," ",EcommerceDataset[[#This Row],[last_name]])</f>
        <v>Jessica Hamilton</v>
      </c>
      <c r="E8073" s="1" t="s">
        <v>36</v>
      </c>
      <c r="F8073" s="1" t="s">
        <v>37</v>
      </c>
      <c r="G8073" s="1" t="s">
        <v>185</v>
      </c>
      <c r="H8073" s="1" t="s">
        <v>72</v>
      </c>
      <c r="I8073" s="1" t="s">
        <v>73</v>
      </c>
      <c r="J8073" s="1" t="s">
        <v>41</v>
      </c>
      <c r="K8073" s="4">
        <v>5</v>
      </c>
      <c r="L8073" s="5">
        <v>110</v>
      </c>
      <c r="M8073" s="5">
        <f>EcommerceDataset[[#This Row],[quantity]]*EcommerceDataset[[#This Row],[unit_price]]</f>
        <v>550</v>
      </c>
      <c r="N8073" s="1" t="s">
        <v>21572</v>
      </c>
      <c r="O8073" s="3">
        <v>44814</v>
      </c>
      <c r="P8073" s="1" t="s">
        <v>102</v>
      </c>
      <c r="Q8073" s="1" t="s">
        <v>30</v>
      </c>
      <c r="R8073" s="4">
        <v>5</v>
      </c>
      <c r="S8073" s="1" t="s">
        <v>31</v>
      </c>
      <c r="T8073" s="1" t="s">
        <v>21573</v>
      </c>
      <c r="U8073" s="3">
        <v>44985</v>
      </c>
    </row>
    <row r="8074" spans="1:21" x14ac:dyDescent="0.3">
      <c r="A8074" s="1" t="s">
        <v>9562</v>
      </c>
      <c r="B8074" s="1" t="s">
        <v>294</v>
      </c>
      <c r="C8074" s="1" t="s">
        <v>1383</v>
      </c>
      <c r="D8074" s="1" t="str">
        <f>_xlfn.CONCAT(EcommerceDataset[[#This Row],[first_name]]," ",EcommerceDataset[[#This Row],[last_name]])</f>
        <v>Kristi Lindsey</v>
      </c>
      <c r="E8074" s="1" t="s">
        <v>22</v>
      </c>
      <c r="F8074" s="1" t="s">
        <v>49</v>
      </c>
      <c r="G8074" s="1" t="s">
        <v>61</v>
      </c>
      <c r="H8074" s="1" t="s">
        <v>217</v>
      </c>
      <c r="I8074" s="1" t="s">
        <v>218</v>
      </c>
      <c r="J8074" s="1" t="s">
        <v>27</v>
      </c>
      <c r="K8074" s="4">
        <v>5</v>
      </c>
      <c r="L8074" s="5">
        <v>899</v>
      </c>
      <c r="M8074" s="5">
        <f>EcommerceDataset[[#This Row],[quantity]]*EcommerceDataset[[#This Row],[unit_price]]</f>
        <v>4495</v>
      </c>
      <c r="N8074" s="1" t="s">
        <v>21574</v>
      </c>
      <c r="O8074" s="3">
        <v>45698</v>
      </c>
      <c r="P8074" s="1" t="s">
        <v>75</v>
      </c>
      <c r="Q8074" s="1" t="s">
        <v>43</v>
      </c>
      <c r="R8074" s="4">
        <v>2</v>
      </c>
      <c r="S8074" s="1" t="s">
        <v>132</v>
      </c>
      <c r="T8074" s="1" t="s">
        <v>21575</v>
      </c>
      <c r="U8074" s="3">
        <v>45860</v>
      </c>
    </row>
    <row r="8075" spans="1:21" x14ac:dyDescent="0.3">
      <c r="A8075" s="1" t="s">
        <v>10842</v>
      </c>
      <c r="B8075" s="1" t="s">
        <v>666</v>
      </c>
      <c r="C8075" s="1" t="s">
        <v>407</v>
      </c>
      <c r="D8075" s="1" t="str">
        <f>_xlfn.CONCAT(EcommerceDataset[[#This Row],[first_name]]," ",EcommerceDataset[[#This Row],[last_name]])</f>
        <v>Angela Thompson</v>
      </c>
      <c r="E8075" s="1" t="s">
        <v>22</v>
      </c>
      <c r="F8075" s="1" t="s">
        <v>23</v>
      </c>
      <c r="G8075" s="1" t="s">
        <v>50</v>
      </c>
      <c r="H8075" s="1" t="s">
        <v>72</v>
      </c>
      <c r="I8075" s="1" t="s">
        <v>73</v>
      </c>
      <c r="J8075" s="1" t="s">
        <v>41</v>
      </c>
      <c r="K8075" s="4">
        <v>1</v>
      </c>
      <c r="L8075" s="5">
        <v>110</v>
      </c>
      <c r="M8075" s="5">
        <f>EcommerceDataset[[#This Row],[quantity]]*EcommerceDataset[[#This Row],[unit_price]]</f>
        <v>110</v>
      </c>
      <c r="N8075" s="1" t="s">
        <v>21576</v>
      </c>
      <c r="O8075" s="3">
        <v>45472</v>
      </c>
      <c r="P8075" s="1" t="s">
        <v>75</v>
      </c>
      <c r="Q8075" s="1" t="s">
        <v>56</v>
      </c>
      <c r="R8075" s="4">
        <v>3</v>
      </c>
      <c r="S8075" s="1" t="s">
        <v>44</v>
      </c>
      <c r="T8075" s="1" t="s">
        <v>21577</v>
      </c>
      <c r="U8075" s="3">
        <v>45147</v>
      </c>
    </row>
    <row r="8076" spans="1:21" x14ac:dyDescent="0.3">
      <c r="A8076" s="1" t="s">
        <v>6820</v>
      </c>
      <c r="B8076" s="1" t="s">
        <v>3160</v>
      </c>
      <c r="C8076" s="1" t="s">
        <v>6196</v>
      </c>
      <c r="D8076" s="1" t="str">
        <f>_xlfn.CONCAT(EcommerceDataset[[#This Row],[first_name]]," ",EcommerceDataset[[#This Row],[last_name]])</f>
        <v>Eric Wagner</v>
      </c>
      <c r="E8076" s="1" t="s">
        <v>36</v>
      </c>
      <c r="F8076" s="1" t="s">
        <v>49</v>
      </c>
      <c r="G8076" s="1" t="s">
        <v>179</v>
      </c>
      <c r="H8076" s="1" t="s">
        <v>190</v>
      </c>
      <c r="I8076" s="1" t="s">
        <v>191</v>
      </c>
      <c r="J8076" s="1" t="s">
        <v>41</v>
      </c>
      <c r="K8076" s="4">
        <v>1</v>
      </c>
      <c r="L8076" s="5">
        <v>120</v>
      </c>
      <c r="M8076" s="5">
        <f>EcommerceDataset[[#This Row],[quantity]]*EcommerceDataset[[#This Row],[unit_price]]</f>
        <v>120</v>
      </c>
      <c r="N8076" s="1" t="s">
        <v>21578</v>
      </c>
      <c r="O8076" s="3">
        <v>45016</v>
      </c>
      <c r="P8076" s="1" t="s">
        <v>29</v>
      </c>
      <c r="Q8076" s="1" t="s">
        <v>30</v>
      </c>
      <c r="R8076" s="4">
        <v>2</v>
      </c>
      <c r="S8076" s="1" t="s">
        <v>31</v>
      </c>
      <c r="T8076" s="1" t="s">
        <v>21579</v>
      </c>
      <c r="U8076" s="3">
        <v>45427</v>
      </c>
    </row>
    <row r="8077" spans="1:21" x14ac:dyDescent="0.3">
      <c r="A8077" s="1" t="s">
        <v>3537</v>
      </c>
      <c r="B8077" s="1" t="s">
        <v>205</v>
      </c>
      <c r="C8077" s="1" t="s">
        <v>3538</v>
      </c>
      <c r="D8077" s="1" t="str">
        <f>_xlfn.CONCAT(EcommerceDataset[[#This Row],[first_name]]," ",EcommerceDataset[[#This Row],[last_name]])</f>
        <v>Amanda Foley</v>
      </c>
      <c r="E8077" s="1" t="s">
        <v>80</v>
      </c>
      <c r="F8077" s="1" t="s">
        <v>37</v>
      </c>
      <c r="G8077" s="1" t="s">
        <v>38</v>
      </c>
      <c r="H8077" s="1" t="s">
        <v>62</v>
      </c>
      <c r="I8077" s="1" t="s">
        <v>63</v>
      </c>
      <c r="J8077" s="1" t="s">
        <v>64</v>
      </c>
      <c r="K8077" s="4">
        <v>1</v>
      </c>
      <c r="L8077" s="5">
        <v>399</v>
      </c>
      <c r="M8077" s="5">
        <f>EcommerceDataset[[#This Row],[quantity]]*EcommerceDataset[[#This Row],[unit_price]]</f>
        <v>399</v>
      </c>
      <c r="N8077" s="1" t="s">
        <v>21580</v>
      </c>
      <c r="O8077" s="3">
        <v>45846</v>
      </c>
      <c r="P8077" s="1" t="s">
        <v>29</v>
      </c>
      <c r="Q8077" s="1" t="s">
        <v>56</v>
      </c>
      <c r="R8077" s="4">
        <v>1</v>
      </c>
      <c r="S8077" s="1" t="s">
        <v>103</v>
      </c>
      <c r="T8077" s="1" t="s">
        <v>21581</v>
      </c>
      <c r="U8077" s="3">
        <v>45211</v>
      </c>
    </row>
    <row r="8078" spans="1:21" x14ac:dyDescent="0.3">
      <c r="A8078" s="1" t="s">
        <v>1155</v>
      </c>
      <c r="B8078" s="1" t="s">
        <v>1038</v>
      </c>
      <c r="C8078" s="1" t="s">
        <v>756</v>
      </c>
      <c r="D8078" s="1" t="str">
        <f>_xlfn.CONCAT(EcommerceDataset[[#This Row],[first_name]]," ",EcommerceDataset[[#This Row],[last_name]])</f>
        <v>Ashley Mcmahon</v>
      </c>
      <c r="E8078" s="1" t="s">
        <v>22</v>
      </c>
      <c r="F8078" s="1" t="s">
        <v>23</v>
      </c>
      <c r="G8078" s="1" t="s">
        <v>24</v>
      </c>
      <c r="H8078" s="1" t="s">
        <v>25</v>
      </c>
      <c r="I8078" s="1" t="s">
        <v>26</v>
      </c>
      <c r="J8078" s="1" t="s">
        <v>27</v>
      </c>
      <c r="K8078" s="4">
        <v>1</v>
      </c>
      <c r="L8078" s="5">
        <v>229</v>
      </c>
      <c r="M8078" s="5">
        <f>EcommerceDataset[[#This Row],[quantity]]*EcommerceDataset[[#This Row],[unit_price]]</f>
        <v>229</v>
      </c>
      <c r="N8078" s="1" t="s">
        <v>21582</v>
      </c>
      <c r="O8078" s="3">
        <v>45197</v>
      </c>
      <c r="P8078" s="1" t="s">
        <v>75</v>
      </c>
      <c r="Q8078" s="1" t="s">
        <v>43</v>
      </c>
      <c r="R8078" s="4">
        <v>2</v>
      </c>
      <c r="S8078" s="1" t="s">
        <v>44</v>
      </c>
      <c r="T8078" s="1" t="s">
        <v>21583</v>
      </c>
      <c r="U8078" s="3">
        <v>45492</v>
      </c>
    </row>
    <row r="8079" spans="1:21" x14ac:dyDescent="0.3">
      <c r="A8079" s="1" t="s">
        <v>21584</v>
      </c>
      <c r="B8079" s="1" t="s">
        <v>585</v>
      </c>
      <c r="C8079" s="1" t="s">
        <v>675</v>
      </c>
      <c r="D8079" s="1" t="str">
        <f>_xlfn.CONCAT(EcommerceDataset[[#This Row],[first_name]]," ",EcommerceDataset[[#This Row],[last_name]])</f>
        <v>Brenda Rocha</v>
      </c>
      <c r="E8079" s="1" t="s">
        <v>36</v>
      </c>
      <c r="F8079" s="1" t="s">
        <v>23</v>
      </c>
      <c r="G8079" s="1" t="s">
        <v>38</v>
      </c>
      <c r="H8079" s="1" t="s">
        <v>51</v>
      </c>
      <c r="I8079" s="1" t="s">
        <v>52</v>
      </c>
      <c r="J8079" s="1" t="s">
        <v>53</v>
      </c>
      <c r="K8079" s="4">
        <v>2</v>
      </c>
      <c r="L8079" s="5">
        <v>59</v>
      </c>
      <c r="M8079" s="5">
        <f>EcommerceDataset[[#This Row],[quantity]]*EcommerceDataset[[#This Row],[unit_price]]</f>
        <v>118</v>
      </c>
      <c r="N8079" s="1" t="s">
        <v>21585</v>
      </c>
      <c r="O8079" s="3">
        <v>45721</v>
      </c>
      <c r="P8079" s="1" t="s">
        <v>102</v>
      </c>
      <c r="Q8079" s="1" t="s">
        <v>56</v>
      </c>
      <c r="R8079" s="4">
        <v>5</v>
      </c>
      <c r="S8079" s="1" t="s">
        <v>66</v>
      </c>
      <c r="T8079" s="1" t="s">
        <v>21586</v>
      </c>
      <c r="U8079" s="3">
        <v>45057</v>
      </c>
    </row>
    <row r="8080" spans="1:21" x14ac:dyDescent="0.3">
      <c r="A8080" s="1" t="s">
        <v>14847</v>
      </c>
      <c r="B8080" s="1" t="s">
        <v>319</v>
      </c>
      <c r="C8080" s="1" t="s">
        <v>2704</v>
      </c>
      <c r="D8080" s="1" t="str">
        <f>_xlfn.CONCAT(EcommerceDataset[[#This Row],[first_name]]," ",EcommerceDataset[[#This Row],[last_name]])</f>
        <v>Maria Watts</v>
      </c>
      <c r="E8080" s="1" t="s">
        <v>22</v>
      </c>
      <c r="F8080" s="1" t="s">
        <v>49</v>
      </c>
      <c r="G8080" s="1" t="s">
        <v>151</v>
      </c>
      <c r="H8080" s="1" t="s">
        <v>39</v>
      </c>
      <c r="I8080" s="1" t="s">
        <v>40</v>
      </c>
      <c r="J8080" s="1" t="s">
        <v>41</v>
      </c>
      <c r="K8080" s="4">
        <v>2</v>
      </c>
      <c r="L8080" s="5">
        <v>59</v>
      </c>
      <c r="M8080" s="5">
        <f>EcommerceDataset[[#This Row],[quantity]]*EcommerceDataset[[#This Row],[unit_price]]</f>
        <v>118</v>
      </c>
      <c r="N8080" s="1" t="s">
        <v>21587</v>
      </c>
      <c r="O8080" s="3">
        <v>45303</v>
      </c>
      <c r="P8080" s="1" t="s">
        <v>109</v>
      </c>
      <c r="Q8080" s="1" t="s">
        <v>56</v>
      </c>
      <c r="R8080" s="4">
        <v>1</v>
      </c>
      <c r="S8080" s="1" t="s">
        <v>132</v>
      </c>
      <c r="T8080" s="1" t="s">
        <v>21588</v>
      </c>
      <c r="U8080" s="3">
        <v>45475</v>
      </c>
    </row>
    <row r="8081" spans="1:21" x14ac:dyDescent="0.3">
      <c r="A8081" s="1" t="s">
        <v>2210</v>
      </c>
      <c r="B8081" s="1" t="s">
        <v>1548</v>
      </c>
      <c r="C8081" s="1" t="s">
        <v>709</v>
      </c>
      <c r="D8081" s="1" t="str">
        <f>_xlfn.CONCAT(EcommerceDataset[[#This Row],[first_name]]," ",EcommerceDataset[[#This Row],[last_name]])</f>
        <v>Charles Bradley</v>
      </c>
      <c r="E8081" s="1" t="s">
        <v>36</v>
      </c>
      <c r="F8081" s="1" t="s">
        <v>23</v>
      </c>
      <c r="G8081" s="1" t="s">
        <v>24</v>
      </c>
      <c r="H8081" s="1" t="s">
        <v>99</v>
      </c>
      <c r="I8081" s="1" t="s">
        <v>100</v>
      </c>
      <c r="J8081" s="1" t="s">
        <v>27</v>
      </c>
      <c r="K8081" s="4">
        <v>3</v>
      </c>
      <c r="L8081" s="5">
        <v>199</v>
      </c>
      <c r="M8081" s="5">
        <f>EcommerceDataset[[#This Row],[quantity]]*EcommerceDataset[[#This Row],[unit_price]]</f>
        <v>597</v>
      </c>
      <c r="N8081" s="1" t="s">
        <v>21589</v>
      </c>
      <c r="O8081" s="3">
        <v>44947</v>
      </c>
      <c r="P8081" s="1" t="s">
        <v>75</v>
      </c>
      <c r="Q8081" s="1" t="s">
        <v>43</v>
      </c>
      <c r="R8081" s="4">
        <v>5</v>
      </c>
      <c r="S8081" s="1" t="s">
        <v>132</v>
      </c>
      <c r="T8081" s="1" t="s">
        <v>21590</v>
      </c>
      <c r="U8081" s="3">
        <v>45661</v>
      </c>
    </row>
    <row r="8082" spans="1:21" x14ac:dyDescent="0.3">
      <c r="A8082" s="1" t="s">
        <v>21591</v>
      </c>
      <c r="B8082" s="1" t="s">
        <v>189</v>
      </c>
      <c r="C8082" s="1" t="s">
        <v>1011</v>
      </c>
      <c r="D8082" s="1" t="str">
        <f>_xlfn.CONCAT(EcommerceDataset[[#This Row],[first_name]]," ",EcommerceDataset[[#This Row],[last_name]])</f>
        <v>Randy Carter</v>
      </c>
      <c r="E8082" s="1" t="s">
        <v>36</v>
      </c>
      <c r="F8082" s="1" t="s">
        <v>49</v>
      </c>
      <c r="G8082" s="1" t="s">
        <v>119</v>
      </c>
      <c r="H8082" s="1" t="s">
        <v>190</v>
      </c>
      <c r="I8082" s="1" t="s">
        <v>191</v>
      </c>
      <c r="J8082" s="1" t="s">
        <v>41</v>
      </c>
      <c r="K8082" s="4">
        <v>1</v>
      </c>
      <c r="L8082" s="5">
        <v>120</v>
      </c>
      <c r="M8082" s="5">
        <f>EcommerceDataset[[#This Row],[quantity]]*EcommerceDataset[[#This Row],[unit_price]]</f>
        <v>120</v>
      </c>
      <c r="N8082" s="1" t="s">
        <v>21592</v>
      </c>
      <c r="O8082" s="3">
        <v>45309</v>
      </c>
      <c r="P8082" s="1" t="s">
        <v>75</v>
      </c>
      <c r="Q8082" s="1" t="s">
        <v>30</v>
      </c>
      <c r="R8082" s="4">
        <v>1</v>
      </c>
      <c r="S8082" s="1" t="s">
        <v>44</v>
      </c>
      <c r="T8082" s="1" t="s">
        <v>21593</v>
      </c>
      <c r="U8082" s="3">
        <v>45606</v>
      </c>
    </row>
    <row r="8083" spans="1:21" x14ac:dyDescent="0.3">
      <c r="A8083" s="1" t="s">
        <v>10312</v>
      </c>
      <c r="B8083" s="1" t="s">
        <v>4454</v>
      </c>
      <c r="C8083" s="1" t="s">
        <v>243</v>
      </c>
      <c r="D8083" s="1" t="str">
        <f>_xlfn.CONCAT(EcommerceDataset[[#This Row],[first_name]]," ",EcommerceDataset[[#This Row],[last_name]])</f>
        <v>Suzanne Stevenson</v>
      </c>
      <c r="E8083" s="1" t="s">
        <v>80</v>
      </c>
      <c r="F8083" s="1" t="s">
        <v>37</v>
      </c>
      <c r="G8083" s="1" t="s">
        <v>24</v>
      </c>
      <c r="H8083" s="1" t="s">
        <v>144</v>
      </c>
      <c r="I8083" s="1" t="s">
        <v>145</v>
      </c>
      <c r="J8083" s="1" t="s">
        <v>53</v>
      </c>
      <c r="K8083" s="4">
        <v>1</v>
      </c>
      <c r="L8083" s="5">
        <v>199</v>
      </c>
      <c r="M8083" s="5">
        <f>EcommerceDataset[[#This Row],[quantity]]*EcommerceDataset[[#This Row],[unit_price]]</f>
        <v>199</v>
      </c>
      <c r="N8083" s="1" t="s">
        <v>21594</v>
      </c>
      <c r="O8083" s="3">
        <v>44922</v>
      </c>
      <c r="P8083" s="1" t="s">
        <v>75</v>
      </c>
      <c r="Q8083" s="1" t="s">
        <v>43</v>
      </c>
      <c r="R8083" s="4">
        <v>4</v>
      </c>
      <c r="S8083" s="1" t="s">
        <v>66</v>
      </c>
      <c r="T8083" s="1" t="s">
        <v>21595</v>
      </c>
      <c r="U8083" s="3">
        <v>44817</v>
      </c>
    </row>
    <row r="8084" spans="1:21" x14ac:dyDescent="0.3">
      <c r="A8084" s="1" t="s">
        <v>8579</v>
      </c>
      <c r="B8084" s="1" t="s">
        <v>112</v>
      </c>
      <c r="C8084" s="1" t="s">
        <v>70</v>
      </c>
      <c r="D8084" s="1" t="str">
        <f>_xlfn.CONCAT(EcommerceDataset[[#This Row],[first_name]]," ",EcommerceDataset[[#This Row],[last_name]])</f>
        <v>Joshua Johnson</v>
      </c>
      <c r="E8084" s="1" t="s">
        <v>36</v>
      </c>
      <c r="F8084" s="1" t="s">
        <v>37</v>
      </c>
      <c r="G8084" s="1" t="s">
        <v>61</v>
      </c>
      <c r="H8084" s="1" t="s">
        <v>167</v>
      </c>
      <c r="I8084" s="1" t="s">
        <v>168</v>
      </c>
      <c r="J8084" s="1" t="s">
        <v>130</v>
      </c>
      <c r="K8084" s="4">
        <v>1</v>
      </c>
      <c r="L8084" s="5">
        <v>80</v>
      </c>
      <c r="M8084" s="5">
        <f>EcommerceDataset[[#This Row],[quantity]]*EcommerceDataset[[#This Row],[unit_price]]</f>
        <v>80</v>
      </c>
      <c r="N8084" s="1" t="s">
        <v>21596</v>
      </c>
      <c r="O8084" s="3">
        <v>45083</v>
      </c>
      <c r="P8084" s="1" t="s">
        <v>55</v>
      </c>
      <c r="Q8084" s="1" t="s">
        <v>30</v>
      </c>
      <c r="R8084" s="4">
        <v>5</v>
      </c>
      <c r="S8084" s="1" t="s">
        <v>66</v>
      </c>
      <c r="T8084" s="1" t="s">
        <v>21597</v>
      </c>
      <c r="U8084" s="3">
        <v>45436</v>
      </c>
    </row>
    <row r="8085" spans="1:21" x14ac:dyDescent="0.3">
      <c r="A8085" s="1" t="s">
        <v>14197</v>
      </c>
      <c r="B8085" s="1" t="s">
        <v>9496</v>
      </c>
      <c r="C8085" s="1" t="s">
        <v>824</v>
      </c>
      <c r="D8085" s="1" t="str">
        <f>_xlfn.CONCAT(EcommerceDataset[[#This Row],[first_name]]," ",EcommerceDataset[[#This Row],[last_name]])</f>
        <v>Kristina Richardson</v>
      </c>
      <c r="E8085" s="1" t="s">
        <v>22</v>
      </c>
      <c r="F8085" s="1" t="s">
        <v>49</v>
      </c>
      <c r="G8085" s="1" t="s">
        <v>61</v>
      </c>
      <c r="H8085" s="1" t="s">
        <v>190</v>
      </c>
      <c r="I8085" s="1" t="s">
        <v>191</v>
      </c>
      <c r="J8085" s="1" t="s">
        <v>41</v>
      </c>
      <c r="K8085" s="4">
        <v>4</v>
      </c>
      <c r="L8085" s="5">
        <v>120</v>
      </c>
      <c r="M8085" s="5">
        <f>EcommerceDataset[[#This Row],[quantity]]*EcommerceDataset[[#This Row],[unit_price]]</f>
        <v>480</v>
      </c>
      <c r="N8085" s="1" t="s">
        <v>21598</v>
      </c>
      <c r="O8085" s="3">
        <v>45813</v>
      </c>
      <c r="P8085" s="1" t="s">
        <v>55</v>
      </c>
      <c r="Q8085" s="1" t="s">
        <v>43</v>
      </c>
      <c r="R8085" s="4">
        <v>1</v>
      </c>
      <c r="S8085" s="1" t="s">
        <v>66</v>
      </c>
      <c r="T8085" s="1" t="s">
        <v>21599</v>
      </c>
      <c r="U8085" s="3">
        <v>44985</v>
      </c>
    </row>
    <row r="8086" spans="1:21" x14ac:dyDescent="0.3">
      <c r="A8086" s="1" t="s">
        <v>14014</v>
      </c>
      <c r="B8086" s="1" t="s">
        <v>2699</v>
      </c>
      <c r="C8086" s="1" t="s">
        <v>399</v>
      </c>
      <c r="D8086" s="1" t="str">
        <f>_xlfn.CONCAT(EcommerceDataset[[#This Row],[first_name]]," ",EcommerceDataset[[#This Row],[last_name]])</f>
        <v>Raymond Lewis</v>
      </c>
      <c r="E8086" s="1" t="s">
        <v>36</v>
      </c>
      <c r="F8086" s="1" t="s">
        <v>23</v>
      </c>
      <c r="G8086" s="1" t="s">
        <v>179</v>
      </c>
      <c r="H8086" s="1" t="s">
        <v>62</v>
      </c>
      <c r="I8086" s="1" t="s">
        <v>63</v>
      </c>
      <c r="J8086" s="1" t="s">
        <v>64</v>
      </c>
      <c r="K8086" s="4">
        <v>4</v>
      </c>
      <c r="L8086" s="5">
        <v>399</v>
      </c>
      <c r="M8086" s="5">
        <f>EcommerceDataset[[#This Row],[quantity]]*EcommerceDataset[[#This Row],[unit_price]]</f>
        <v>1596</v>
      </c>
      <c r="N8086" s="1" t="s">
        <v>21600</v>
      </c>
      <c r="O8086" s="3">
        <v>45602</v>
      </c>
      <c r="P8086" s="1" t="s">
        <v>75</v>
      </c>
      <c r="Q8086" s="1" t="s">
        <v>30</v>
      </c>
      <c r="R8086" s="4">
        <v>4</v>
      </c>
      <c r="S8086" s="1" t="s">
        <v>44</v>
      </c>
      <c r="T8086" s="1" t="s">
        <v>21601</v>
      </c>
      <c r="U8086" s="3">
        <v>45737</v>
      </c>
    </row>
    <row r="8087" spans="1:21" x14ac:dyDescent="0.3">
      <c r="A8087" s="1" t="s">
        <v>7044</v>
      </c>
      <c r="B8087" s="1" t="s">
        <v>384</v>
      </c>
      <c r="C8087" s="1" t="s">
        <v>223</v>
      </c>
      <c r="D8087" s="1" t="str">
        <f>_xlfn.CONCAT(EcommerceDataset[[#This Row],[first_name]]," ",EcommerceDataset[[#This Row],[last_name]])</f>
        <v>Jason Dixon</v>
      </c>
      <c r="E8087" s="1" t="s">
        <v>22</v>
      </c>
      <c r="F8087" s="1" t="s">
        <v>23</v>
      </c>
      <c r="G8087" s="1" t="s">
        <v>50</v>
      </c>
      <c r="H8087" s="1" t="s">
        <v>137</v>
      </c>
      <c r="I8087" s="1" t="s">
        <v>138</v>
      </c>
      <c r="J8087" s="1" t="s">
        <v>27</v>
      </c>
      <c r="K8087" s="4">
        <v>1</v>
      </c>
      <c r="L8087" s="5">
        <v>999</v>
      </c>
      <c r="M8087" s="5">
        <f>EcommerceDataset[[#This Row],[quantity]]*EcommerceDataset[[#This Row],[unit_price]]</f>
        <v>999</v>
      </c>
      <c r="N8087" s="1" t="s">
        <v>21602</v>
      </c>
      <c r="O8087" s="3">
        <v>45352</v>
      </c>
      <c r="P8087" s="1" t="s">
        <v>29</v>
      </c>
      <c r="Q8087" s="1" t="s">
        <v>30</v>
      </c>
      <c r="R8087" s="4">
        <v>3</v>
      </c>
      <c r="S8087" s="1" t="s">
        <v>132</v>
      </c>
      <c r="T8087" s="1" t="s">
        <v>21603</v>
      </c>
      <c r="U8087" s="3">
        <v>44877</v>
      </c>
    </row>
    <row r="8088" spans="1:21" x14ac:dyDescent="0.3">
      <c r="A8088" s="1" t="s">
        <v>5436</v>
      </c>
      <c r="B8088" s="1" t="s">
        <v>5437</v>
      </c>
      <c r="C8088" s="1" t="s">
        <v>877</v>
      </c>
      <c r="D8088" s="1" t="str">
        <f>_xlfn.CONCAT(EcommerceDataset[[#This Row],[first_name]]," ",EcommerceDataset[[#This Row],[last_name]])</f>
        <v>Luke Hernandez</v>
      </c>
      <c r="E8088" s="1" t="s">
        <v>36</v>
      </c>
      <c r="F8088" s="1" t="s">
        <v>23</v>
      </c>
      <c r="G8088" s="1" t="s">
        <v>71</v>
      </c>
      <c r="H8088" s="1" t="s">
        <v>86</v>
      </c>
      <c r="I8088" s="1" t="s">
        <v>87</v>
      </c>
      <c r="J8088" s="1" t="s">
        <v>64</v>
      </c>
      <c r="K8088" s="4">
        <v>3</v>
      </c>
      <c r="L8088" s="5">
        <v>99</v>
      </c>
      <c r="M8088" s="5">
        <f>EcommerceDataset[[#This Row],[quantity]]*EcommerceDataset[[#This Row],[unit_price]]</f>
        <v>297</v>
      </c>
      <c r="N8088" s="1" t="s">
        <v>21604</v>
      </c>
      <c r="O8088" s="3">
        <v>45695</v>
      </c>
      <c r="P8088" s="1" t="s">
        <v>75</v>
      </c>
      <c r="Q8088" s="1" t="s">
        <v>30</v>
      </c>
      <c r="R8088" s="4">
        <v>5</v>
      </c>
      <c r="S8088" s="1" t="s">
        <v>132</v>
      </c>
      <c r="T8088" s="1" t="s">
        <v>21605</v>
      </c>
      <c r="U8088" s="3">
        <v>45700</v>
      </c>
    </row>
    <row r="8089" spans="1:21" x14ac:dyDescent="0.3">
      <c r="A8089" s="1" t="s">
        <v>7740</v>
      </c>
      <c r="B8089" s="1" t="s">
        <v>2893</v>
      </c>
      <c r="C8089" s="1" t="s">
        <v>395</v>
      </c>
      <c r="D8089" s="1" t="str">
        <f>_xlfn.CONCAT(EcommerceDataset[[#This Row],[first_name]]," ",EcommerceDataset[[#This Row],[last_name]])</f>
        <v>Sharon Garcia</v>
      </c>
      <c r="E8089" s="1" t="s">
        <v>80</v>
      </c>
      <c r="F8089" s="1" t="s">
        <v>37</v>
      </c>
      <c r="G8089" s="1" t="s">
        <v>185</v>
      </c>
      <c r="H8089" s="1" t="s">
        <v>144</v>
      </c>
      <c r="I8089" s="1" t="s">
        <v>145</v>
      </c>
      <c r="J8089" s="1" t="s">
        <v>53</v>
      </c>
      <c r="K8089" s="4">
        <v>2</v>
      </c>
      <c r="L8089" s="5">
        <v>199</v>
      </c>
      <c r="M8089" s="5">
        <f>EcommerceDataset[[#This Row],[quantity]]*EcommerceDataset[[#This Row],[unit_price]]</f>
        <v>398</v>
      </c>
      <c r="N8089" s="1" t="s">
        <v>21606</v>
      </c>
      <c r="O8089" s="3">
        <v>45347</v>
      </c>
      <c r="P8089" s="1" t="s">
        <v>55</v>
      </c>
      <c r="Q8089" s="1" t="s">
        <v>30</v>
      </c>
      <c r="R8089" s="4">
        <v>4</v>
      </c>
      <c r="S8089" s="1" t="s">
        <v>44</v>
      </c>
      <c r="T8089" s="1" t="s">
        <v>21607</v>
      </c>
      <c r="U8089" s="3">
        <v>45774</v>
      </c>
    </row>
    <row r="8090" spans="1:21" x14ac:dyDescent="0.3">
      <c r="A8090" s="1" t="s">
        <v>9709</v>
      </c>
      <c r="B8090" s="1" t="s">
        <v>4437</v>
      </c>
      <c r="C8090" s="1" t="s">
        <v>2473</v>
      </c>
      <c r="D8090" s="1" t="str">
        <f>_xlfn.CONCAT(EcommerceDataset[[#This Row],[first_name]]," ",EcommerceDataset[[#This Row],[last_name]])</f>
        <v>Jillian Hanson</v>
      </c>
      <c r="E8090" s="1" t="s">
        <v>80</v>
      </c>
      <c r="F8090" s="1" t="s">
        <v>49</v>
      </c>
      <c r="G8090" s="1" t="s">
        <v>61</v>
      </c>
      <c r="H8090" s="1" t="s">
        <v>144</v>
      </c>
      <c r="I8090" s="1" t="s">
        <v>145</v>
      </c>
      <c r="J8090" s="1" t="s">
        <v>53</v>
      </c>
      <c r="K8090" s="4">
        <v>1</v>
      </c>
      <c r="L8090" s="5">
        <v>199</v>
      </c>
      <c r="M8090" s="5">
        <f>EcommerceDataset[[#This Row],[quantity]]*EcommerceDataset[[#This Row],[unit_price]]</f>
        <v>199</v>
      </c>
      <c r="N8090" s="1" t="s">
        <v>21608</v>
      </c>
      <c r="O8090" s="3">
        <v>45124</v>
      </c>
      <c r="P8090" s="1" t="s">
        <v>109</v>
      </c>
      <c r="Q8090" s="1" t="s">
        <v>43</v>
      </c>
      <c r="R8090" s="4">
        <v>2</v>
      </c>
      <c r="S8090" s="1" t="s">
        <v>31</v>
      </c>
      <c r="T8090" s="1" t="s">
        <v>21609</v>
      </c>
      <c r="U8090" s="3">
        <v>44882</v>
      </c>
    </row>
    <row r="8091" spans="1:21" x14ac:dyDescent="0.3">
      <c r="A8091" s="1" t="s">
        <v>19296</v>
      </c>
      <c r="B8091" s="1" t="s">
        <v>2340</v>
      </c>
      <c r="C8091" s="1" t="s">
        <v>887</v>
      </c>
      <c r="D8091" s="1" t="str">
        <f>_xlfn.CONCAT(EcommerceDataset[[#This Row],[first_name]]," ",EcommerceDataset[[#This Row],[last_name]])</f>
        <v>Jasmine Austin</v>
      </c>
      <c r="E8091" s="1" t="s">
        <v>80</v>
      </c>
      <c r="F8091" s="1" t="s">
        <v>37</v>
      </c>
      <c r="G8091" s="1" t="s">
        <v>93</v>
      </c>
      <c r="H8091" s="1" t="s">
        <v>62</v>
      </c>
      <c r="I8091" s="1" t="s">
        <v>63</v>
      </c>
      <c r="J8091" s="1" t="s">
        <v>64</v>
      </c>
      <c r="K8091" s="4">
        <v>2</v>
      </c>
      <c r="L8091" s="5">
        <v>399</v>
      </c>
      <c r="M8091" s="5">
        <f>EcommerceDataset[[#This Row],[quantity]]*EcommerceDataset[[#This Row],[unit_price]]</f>
        <v>798</v>
      </c>
      <c r="N8091" s="1" t="s">
        <v>21610</v>
      </c>
      <c r="O8091" s="3">
        <v>45367</v>
      </c>
      <c r="P8091" s="1" t="s">
        <v>102</v>
      </c>
      <c r="Q8091" s="1" t="s">
        <v>30</v>
      </c>
      <c r="R8091" s="4">
        <v>1</v>
      </c>
      <c r="S8091" s="1" t="s">
        <v>103</v>
      </c>
      <c r="T8091" s="1" t="s">
        <v>21611</v>
      </c>
      <c r="U8091" s="3">
        <v>45466</v>
      </c>
    </row>
    <row r="8092" spans="1:21" x14ac:dyDescent="0.3">
      <c r="A8092" s="1" t="s">
        <v>12038</v>
      </c>
      <c r="B8092" s="1" t="s">
        <v>314</v>
      </c>
      <c r="C8092" s="1" t="s">
        <v>6372</v>
      </c>
      <c r="D8092" s="1" t="str">
        <f>_xlfn.CONCAT(EcommerceDataset[[#This Row],[first_name]]," ",EcommerceDataset[[#This Row],[last_name]])</f>
        <v>Tyler Aguilar</v>
      </c>
      <c r="E8092" s="1" t="s">
        <v>80</v>
      </c>
      <c r="F8092" s="1" t="s">
        <v>49</v>
      </c>
      <c r="G8092" s="1" t="s">
        <v>93</v>
      </c>
      <c r="H8092" s="1" t="s">
        <v>144</v>
      </c>
      <c r="I8092" s="1" t="s">
        <v>145</v>
      </c>
      <c r="J8092" s="1" t="s">
        <v>53</v>
      </c>
      <c r="K8092" s="4">
        <v>4</v>
      </c>
      <c r="L8092" s="5">
        <v>199</v>
      </c>
      <c r="M8092" s="5">
        <f>EcommerceDataset[[#This Row],[quantity]]*EcommerceDataset[[#This Row],[unit_price]]</f>
        <v>796</v>
      </c>
      <c r="N8092" s="1" t="s">
        <v>21612</v>
      </c>
      <c r="O8092" s="3">
        <v>45659</v>
      </c>
      <c r="P8092" s="1" t="s">
        <v>29</v>
      </c>
      <c r="Q8092" s="1" t="s">
        <v>56</v>
      </c>
      <c r="R8092" s="4">
        <v>2</v>
      </c>
      <c r="S8092" s="1" t="s">
        <v>132</v>
      </c>
      <c r="T8092" s="1" t="s">
        <v>21613</v>
      </c>
      <c r="U8092" s="3">
        <v>45765</v>
      </c>
    </row>
    <row r="8093" spans="1:21" x14ac:dyDescent="0.3">
      <c r="A8093" s="1" t="s">
        <v>9358</v>
      </c>
      <c r="B8093" s="1" t="s">
        <v>2195</v>
      </c>
      <c r="C8093" s="1" t="s">
        <v>877</v>
      </c>
      <c r="D8093" s="1" t="str">
        <f>_xlfn.CONCAT(EcommerceDataset[[#This Row],[first_name]]," ",EcommerceDataset[[#This Row],[last_name]])</f>
        <v>Billy Hernandez</v>
      </c>
      <c r="E8093" s="1" t="s">
        <v>80</v>
      </c>
      <c r="F8093" s="1" t="s">
        <v>37</v>
      </c>
      <c r="G8093" s="1" t="s">
        <v>61</v>
      </c>
      <c r="H8093" s="1" t="s">
        <v>86</v>
      </c>
      <c r="I8093" s="1" t="s">
        <v>87</v>
      </c>
      <c r="J8093" s="1" t="s">
        <v>64</v>
      </c>
      <c r="K8093" s="4">
        <v>5</v>
      </c>
      <c r="L8093" s="5">
        <v>99</v>
      </c>
      <c r="M8093" s="5">
        <f>EcommerceDataset[[#This Row],[quantity]]*EcommerceDataset[[#This Row],[unit_price]]</f>
        <v>495</v>
      </c>
      <c r="N8093" s="1" t="s">
        <v>21614</v>
      </c>
      <c r="O8093" s="3">
        <v>45622</v>
      </c>
      <c r="P8093" s="1" t="s">
        <v>102</v>
      </c>
      <c r="Q8093" s="1" t="s">
        <v>56</v>
      </c>
      <c r="R8093" s="4">
        <v>3</v>
      </c>
      <c r="S8093" s="1" t="s">
        <v>31</v>
      </c>
      <c r="T8093" s="1" t="s">
        <v>21615</v>
      </c>
      <c r="U8093" s="3">
        <v>45570</v>
      </c>
    </row>
    <row r="8094" spans="1:21" x14ac:dyDescent="0.3">
      <c r="A8094" s="1" t="s">
        <v>6042</v>
      </c>
      <c r="B8094" s="1" t="s">
        <v>4951</v>
      </c>
      <c r="C8094" s="1" t="s">
        <v>503</v>
      </c>
      <c r="D8094" s="1" t="str">
        <f>_xlfn.CONCAT(EcommerceDataset[[#This Row],[first_name]]," ",EcommerceDataset[[#This Row],[last_name]])</f>
        <v>Stacey Romero</v>
      </c>
      <c r="E8094" s="1" t="s">
        <v>36</v>
      </c>
      <c r="F8094" s="1" t="s">
        <v>23</v>
      </c>
      <c r="G8094" s="1" t="s">
        <v>24</v>
      </c>
      <c r="H8094" s="1" t="s">
        <v>25</v>
      </c>
      <c r="I8094" s="1" t="s">
        <v>26</v>
      </c>
      <c r="J8094" s="1" t="s">
        <v>27</v>
      </c>
      <c r="K8094" s="4">
        <v>2</v>
      </c>
      <c r="L8094" s="5">
        <v>229</v>
      </c>
      <c r="M8094" s="5">
        <f>EcommerceDataset[[#This Row],[quantity]]*EcommerceDataset[[#This Row],[unit_price]]</f>
        <v>458</v>
      </c>
      <c r="N8094" s="1" t="s">
        <v>21616</v>
      </c>
      <c r="O8094" s="3">
        <v>45505</v>
      </c>
      <c r="P8094" s="1" t="s">
        <v>75</v>
      </c>
      <c r="Q8094" s="1" t="s">
        <v>43</v>
      </c>
      <c r="R8094" s="4">
        <v>4</v>
      </c>
      <c r="S8094" s="1" t="s">
        <v>31</v>
      </c>
      <c r="T8094" s="1" t="s">
        <v>21617</v>
      </c>
      <c r="U8094" s="3">
        <v>45725</v>
      </c>
    </row>
    <row r="8095" spans="1:21" x14ac:dyDescent="0.3">
      <c r="A8095" s="1" t="s">
        <v>1356</v>
      </c>
      <c r="B8095" s="1" t="s">
        <v>768</v>
      </c>
      <c r="C8095" s="1" t="s">
        <v>1357</v>
      </c>
      <c r="D8095" s="1" t="str">
        <f>_xlfn.CONCAT(EcommerceDataset[[#This Row],[first_name]]," ",EcommerceDataset[[#This Row],[last_name]])</f>
        <v>Emily Marks</v>
      </c>
      <c r="E8095" s="1" t="s">
        <v>36</v>
      </c>
      <c r="F8095" s="1" t="s">
        <v>37</v>
      </c>
      <c r="G8095" s="1" t="s">
        <v>151</v>
      </c>
      <c r="H8095" s="1" t="s">
        <v>99</v>
      </c>
      <c r="I8095" s="1" t="s">
        <v>100</v>
      </c>
      <c r="J8095" s="1" t="s">
        <v>27</v>
      </c>
      <c r="K8095" s="4">
        <v>5</v>
      </c>
      <c r="L8095" s="5">
        <v>199</v>
      </c>
      <c r="M8095" s="5">
        <f>EcommerceDataset[[#This Row],[quantity]]*EcommerceDataset[[#This Row],[unit_price]]</f>
        <v>995</v>
      </c>
      <c r="N8095" s="1" t="s">
        <v>21618</v>
      </c>
      <c r="O8095" s="3">
        <v>45131</v>
      </c>
      <c r="P8095" s="1" t="s">
        <v>55</v>
      </c>
      <c r="Q8095" s="1" t="s">
        <v>30</v>
      </c>
      <c r="R8095" s="4">
        <v>2</v>
      </c>
      <c r="S8095" s="1" t="s">
        <v>66</v>
      </c>
      <c r="T8095" s="1" t="s">
        <v>21619</v>
      </c>
      <c r="U8095" s="3">
        <v>45266</v>
      </c>
    </row>
    <row r="8096" spans="1:21" x14ac:dyDescent="0.3">
      <c r="A8096" s="1" t="s">
        <v>6696</v>
      </c>
      <c r="B8096" s="1" t="s">
        <v>3160</v>
      </c>
      <c r="C8096" s="1" t="s">
        <v>4392</v>
      </c>
      <c r="D8096" s="1" t="str">
        <f>_xlfn.CONCAT(EcommerceDataset[[#This Row],[first_name]]," ",EcommerceDataset[[#This Row],[last_name]])</f>
        <v>Eric Valencia</v>
      </c>
      <c r="E8096" s="1" t="s">
        <v>36</v>
      </c>
      <c r="F8096" s="1" t="s">
        <v>23</v>
      </c>
      <c r="G8096" s="1" t="s">
        <v>151</v>
      </c>
      <c r="H8096" s="1" t="s">
        <v>144</v>
      </c>
      <c r="I8096" s="1" t="s">
        <v>145</v>
      </c>
      <c r="J8096" s="1" t="s">
        <v>53</v>
      </c>
      <c r="K8096" s="4">
        <v>1</v>
      </c>
      <c r="L8096" s="5">
        <v>199</v>
      </c>
      <c r="M8096" s="5">
        <f>EcommerceDataset[[#This Row],[quantity]]*EcommerceDataset[[#This Row],[unit_price]]</f>
        <v>199</v>
      </c>
      <c r="N8096" s="1" t="s">
        <v>21620</v>
      </c>
      <c r="O8096" s="3">
        <v>45714</v>
      </c>
      <c r="P8096" s="1" t="s">
        <v>109</v>
      </c>
      <c r="Q8096" s="1" t="s">
        <v>30</v>
      </c>
      <c r="R8096" s="4">
        <v>3</v>
      </c>
      <c r="S8096" s="1" t="s">
        <v>103</v>
      </c>
      <c r="T8096" s="1" t="s">
        <v>21621</v>
      </c>
      <c r="U8096" s="3">
        <v>45342</v>
      </c>
    </row>
    <row r="8097" spans="1:21" x14ac:dyDescent="0.3">
      <c r="A8097" s="1" t="s">
        <v>8268</v>
      </c>
      <c r="B8097" s="1" t="s">
        <v>8269</v>
      </c>
      <c r="C8097" s="1" t="s">
        <v>1271</v>
      </c>
      <c r="D8097" s="1" t="str">
        <f>_xlfn.CONCAT(EcommerceDataset[[#This Row],[first_name]]," ",EcommerceDataset[[#This Row],[last_name]])</f>
        <v>Pam Ryan</v>
      </c>
      <c r="E8097" s="1" t="s">
        <v>36</v>
      </c>
      <c r="F8097" s="1" t="s">
        <v>49</v>
      </c>
      <c r="G8097" s="1" t="s">
        <v>71</v>
      </c>
      <c r="H8097" s="1" t="s">
        <v>62</v>
      </c>
      <c r="I8097" s="1" t="s">
        <v>63</v>
      </c>
      <c r="J8097" s="1" t="s">
        <v>64</v>
      </c>
      <c r="K8097" s="4">
        <v>3</v>
      </c>
      <c r="L8097" s="5">
        <v>399</v>
      </c>
      <c r="M8097" s="5">
        <f>EcommerceDataset[[#This Row],[quantity]]*EcommerceDataset[[#This Row],[unit_price]]</f>
        <v>1197</v>
      </c>
      <c r="N8097" s="1" t="s">
        <v>21622</v>
      </c>
      <c r="O8097" s="3">
        <v>45865</v>
      </c>
      <c r="P8097" s="1" t="s">
        <v>55</v>
      </c>
      <c r="Q8097" s="1" t="s">
        <v>30</v>
      </c>
      <c r="R8097" s="4">
        <v>3</v>
      </c>
      <c r="S8097" s="1" t="s">
        <v>132</v>
      </c>
      <c r="T8097" s="1" t="s">
        <v>21623</v>
      </c>
      <c r="U8097" s="3">
        <v>45081</v>
      </c>
    </row>
    <row r="8098" spans="1:21" x14ac:dyDescent="0.3">
      <c r="A8098" s="1" t="s">
        <v>2201</v>
      </c>
      <c r="B8098" s="1" t="s">
        <v>2202</v>
      </c>
      <c r="C8098" s="1" t="s">
        <v>2203</v>
      </c>
      <c r="D8098" s="1" t="str">
        <f>_xlfn.CONCAT(EcommerceDataset[[#This Row],[first_name]]," ",EcommerceDataset[[#This Row],[last_name]])</f>
        <v>Steve Levine</v>
      </c>
      <c r="E8098" s="1" t="s">
        <v>22</v>
      </c>
      <c r="F8098" s="1" t="s">
        <v>37</v>
      </c>
      <c r="G8098" s="1" t="s">
        <v>71</v>
      </c>
      <c r="H8098" s="1" t="s">
        <v>390</v>
      </c>
      <c r="I8098" s="1" t="s">
        <v>391</v>
      </c>
      <c r="J8098" s="1" t="s">
        <v>122</v>
      </c>
      <c r="K8098" s="4">
        <v>1</v>
      </c>
      <c r="L8098" s="5">
        <v>25</v>
      </c>
      <c r="M8098" s="5">
        <f>EcommerceDataset[[#This Row],[quantity]]*EcommerceDataset[[#This Row],[unit_price]]</f>
        <v>25</v>
      </c>
      <c r="N8098" s="1" t="s">
        <v>21624</v>
      </c>
      <c r="O8098" s="3">
        <v>45870</v>
      </c>
      <c r="P8098" s="1" t="s">
        <v>55</v>
      </c>
      <c r="Q8098" s="1" t="s">
        <v>30</v>
      </c>
      <c r="R8098" s="4">
        <v>5</v>
      </c>
      <c r="S8098" s="1" t="s">
        <v>103</v>
      </c>
      <c r="T8098" s="1" t="s">
        <v>21625</v>
      </c>
      <c r="U8098" s="3">
        <v>45668</v>
      </c>
    </row>
    <row r="8099" spans="1:21" x14ac:dyDescent="0.3">
      <c r="A8099" s="1" t="s">
        <v>13677</v>
      </c>
      <c r="B8099" s="1" t="s">
        <v>657</v>
      </c>
      <c r="C8099" s="1" t="s">
        <v>812</v>
      </c>
      <c r="D8099" s="1" t="str">
        <f>_xlfn.CONCAT(EcommerceDataset[[#This Row],[first_name]]," ",EcommerceDataset[[#This Row],[last_name]])</f>
        <v>Matthew Robinson</v>
      </c>
      <c r="E8099" s="1" t="s">
        <v>22</v>
      </c>
      <c r="F8099" s="1" t="s">
        <v>49</v>
      </c>
      <c r="G8099" s="1" t="s">
        <v>50</v>
      </c>
      <c r="H8099" s="1" t="s">
        <v>72</v>
      </c>
      <c r="I8099" s="1" t="s">
        <v>73</v>
      </c>
      <c r="J8099" s="1" t="s">
        <v>41</v>
      </c>
      <c r="K8099" s="4">
        <v>4</v>
      </c>
      <c r="L8099" s="5">
        <v>110</v>
      </c>
      <c r="M8099" s="5">
        <f>EcommerceDataset[[#This Row],[quantity]]*EcommerceDataset[[#This Row],[unit_price]]</f>
        <v>440</v>
      </c>
      <c r="N8099" s="1" t="s">
        <v>21626</v>
      </c>
      <c r="O8099" s="3">
        <v>45781</v>
      </c>
      <c r="P8099" s="1" t="s">
        <v>55</v>
      </c>
      <c r="Q8099" s="1" t="s">
        <v>30</v>
      </c>
      <c r="R8099" s="4">
        <v>5</v>
      </c>
      <c r="S8099" s="1" t="s">
        <v>103</v>
      </c>
      <c r="T8099" s="1" t="s">
        <v>21627</v>
      </c>
      <c r="U8099" s="3">
        <v>44893</v>
      </c>
    </row>
    <row r="8100" spans="1:21" x14ac:dyDescent="0.3">
      <c r="A8100" s="1" t="s">
        <v>12813</v>
      </c>
      <c r="B8100" s="1" t="s">
        <v>415</v>
      </c>
      <c r="C8100" s="1" t="s">
        <v>232</v>
      </c>
      <c r="D8100" s="1" t="str">
        <f>_xlfn.CONCAT(EcommerceDataset[[#This Row],[first_name]]," ",EcommerceDataset[[#This Row],[last_name]])</f>
        <v>Laura Joseph</v>
      </c>
      <c r="E8100" s="1" t="s">
        <v>80</v>
      </c>
      <c r="F8100" s="1" t="s">
        <v>49</v>
      </c>
      <c r="G8100" s="1" t="s">
        <v>50</v>
      </c>
      <c r="H8100" s="1" t="s">
        <v>120</v>
      </c>
      <c r="I8100" s="1" t="s">
        <v>121</v>
      </c>
      <c r="J8100" s="1" t="s">
        <v>122</v>
      </c>
      <c r="K8100" s="4">
        <v>3</v>
      </c>
      <c r="L8100" s="5">
        <v>149</v>
      </c>
      <c r="M8100" s="5">
        <f>EcommerceDataset[[#This Row],[quantity]]*EcommerceDataset[[#This Row],[unit_price]]</f>
        <v>447</v>
      </c>
      <c r="N8100" s="1" t="s">
        <v>21628</v>
      </c>
      <c r="O8100" s="3">
        <v>45595</v>
      </c>
      <c r="P8100" s="1" t="s">
        <v>29</v>
      </c>
      <c r="Q8100" s="1" t="s">
        <v>30</v>
      </c>
      <c r="R8100" s="4">
        <v>4</v>
      </c>
      <c r="S8100" s="1" t="s">
        <v>103</v>
      </c>
      <c r="T8100" s="1" t="s">
        <v>21629</v>
      </c>
      <c r="U8100" s="3">
        <v>45703</v>
      </c>
    </row>
    <row r="8101" spans="1:21" x14ac:dyDescent="0.3">
      <c r="A8101" s="1" t="s">
        <v>18809</v>
      </c>
      <c r="B8101" s="1" t="s">
        <v>2602</v>
      </c>
      <c r="C8101" s="1" t="s">
        <v>3365</v>
      </c>
      <c r="D8101" s="1" t="str">
        <f>_xlfn.CONCAT(EcommerceDataset[[#This Row],[first_name]]," ",EcommerceDataset[[#This Row],[last_name]])</f>
        <v>Ronald Fuller</v>
      </c>
      <c r="E8101" s="1" t="s">
        <v>80</v>
      </c>
      <c r="F8101" s="1" t="s">
        <v>37</v>
      </c>
      <c r="G8101" s="1" t="s">
        <v>61</v>
      </c>
      <c r="H8101" s="1" t="s">
        <v>99</v>
      </c>
      <c r="I8101" s="1" t="s">
        <v>100</v>
      </c>
      <c r="J8101" s="1" t="s">
        <v>27</v>
      </c>
      <c r="K8101" s="4">
        <v>3</v>
      </c>
      <c r="L8101" s="5">
        <v>199</v>
      </c>
      <c r="M8101" s="5">
        <f>EcommerceDataset[[#This Row],[quantity]]*EcommerceDataset[[#This Row],[unit_price]]</f>
        <v>597</v>
      </c>
      <c r="N8101" s="1" t="s">
        <v>21630</v>
      </c>
      <c r="O8101" s="3">
        <v>45788</v>
      </c>
      <c r="P8101" s="1" t="s">
        <v>102</v>
      </c>
      <c r="Q8101" s="1" t="s">
        <v>30</v>
      </c>
      <c r="R8101" s="4">
        <v>3</v>
      </c>
      <c r="S8101" s="1" t="s">
        <v>31</v>
      </c>
      <c r="T8101" s="1" t="s">
        <v>21631</v>
      </c>
      <c r="U8101" s="3">
        <v>44879</v>
      </c>
    </row>
    <row r="8102" spans="1:21" x14ac:dyDescent="0.3">
      <c r="A8102" s="1" t="s">
        <v>2285</v>
      </c>
      <c r="B8102" s="1" t="s">
        <v>200</v>
      </c>
      <c r="C8102" s="1" t="s">
        <v>2286</v>
      </c>
      <c r="D8102" s="1" t="str">
        <f>_xlfn.CONCAT(EcommerceDataset[[#This Row],[first_name]]," ",EcommerceDataset[[#This Row],[last_name]])</f>
        <v>Robert Prince</v>
      </c>
      <c r="E8102" s="1" t="s">
        <v>36</v>
      </c>
      <c r="F8102" s="1" t="s">
        <v>23</v>
      </c>
      <c r="G8102" s="1" t="s">
        <v>185</v>
      </c>
      <c r="H8102" s="1" t="s">
        <v>25</v>
      </c>
      <c r="I8102" s="1" t="s">
        <v>26</v>
      </c>
      <c r="J8102" s="1" t="s">
        <v>27</v>
      </c>
      <c r="K8102" s="4">
        <v>1</v>
      </c>
      <c r="L8102" s="5">
        <v>229</v>
      </c>
      <c r="M8102" s="5">
        <f>EcommerceDataset[[#This Row],[quantity]]*EcommerceDataset[[#This Row],[unit_price]]</f>
        <v>229</v>
      </c>
      <c r="N8102" s="1" t="s">
        <v>21632</v>
      </c>
      <c r="O8102" s="3">
        <v>45299</v>
      </c>
      <c r="P8102" s="1" t="s">
        <v>29</v>
      </c>
      <c r="Q8102" s="1" t="s">
        <v>43</v>
      </c>
      <c r="R8102" s="4">
        <v>4</v>
      </c>
      <c r="S8102" s="1" t="s">
        <v>103</v>
      </c>
      <c r="T8102" s="1" t="s">
        <v>21633</v>
      </c>
      <c r="U8102" s="3">
        <v>44809</v>
      </c>
    </row>
    <row r="8103" spans="1:21" x14ac:dyDescent="0.3">
      <c r="A8103" s="1" t="s">
        <v>15123</v>
      </c>
      <c r="B8103" s="1" t="s">
        <v>165</v>
      </c>
      <c r="C8103" s="1" t="s">
        <v>7148</v>
      </c>
      <c r="D8103" s="1" t="str">
        <f>_xlfn.CONCAT(EcommerceDataset[[#This Row],[first_name]]," ",EcommerceDataset[[#This Row],[last_name]])</f>
        <v>Susan Padilla</v>
      </c>
      <c r="E8103" s="1" t="s">
        <v>22</v>
      </c>
      <c r="F8103" s="1" t="s">
        <v>49</v>
      </c>
      <c r="G8103" s="1" t="s">
        <v>24</v>
      </c>
      <c r="H8103" s="1" t="s">
        <v>86</v>
      </c>
      <c r="I8103" s="1" t="s">
        <v>87</v>
      </c>
      <c r="J8103" s="1" t="s">
        <v>64</v>
      </c>
      <c r="K8103" s="4">
        <v>2</v>
      </c>
      <c r="L8103" s="5">
        <v>99</v>
      </c>
      <c r="M8103" s="5">
        <f>EcommerceDataset[[#This Row],[quantity]]*EcommerceDataset[[#This Row],[unit_price]]</f>
        <v>198</v>
      </c>
      <c r="N8103" s="1" t="s">
        <v>21634</v>
      </c>
      <c r="O8103" s="3">
        <v>45814</v>
      </c>
      <c r="P8103" s="1" t="s">
        <v>102</v>
      </c>
      <c r="Q8103" s="1" t="s">
        <v>43</v>
      </c>
      <c r="R8103" s="4">
        <v>5</v>
      </c>
      <c r="S8103" s="1" t="s">
        <v>44</v>
      </c>
      <c r="T8103" s="1" t="s">
        <v>21635</v>
      </c>
      <c r="U8103" s="3">
        <v>45130</v>
      </c>
    </row>
    <row r="8104" spans="1:21" x14ac:dyDescent="0.3">
      <c r="A8104" s="1" t="s">
        <v>12302</v>
      </c>
      <c r="B8104" s="1" t="s">
        <v>155</v>
      </c>
      <c r="C8104" s="1" t="s">
        <v>3714</v>
      </c>
      <c r="D8104" s="1" t="str">
        <f>_xlfn.CONCAT(EcommerceDataset[[#This Row],[first_name]]," ",EcommerceDataset[[#This Row],[last_name]])</f>
        <v>Cindy Payne</v>
      </c>
      <c r="E8104" s="1" t="s">
        <v>22</v>
      </c>
      <c r="F8104" s="1" t="s">
        <v>37</v>
      </c>
      <c r="G8104" s="1" t="s">
        <v>38</v>
      </c>
      <c r="H8104" s="1" t="s">
        <v>25</v>
      </c>
      <c r="I8104" s="1" t="s">
        <v>26</v>
      </c>
      <c r="J8104" s="1" t="s">
        <v>27</v>
      </c>
      <c r="K8104" s="4">
        <v>4</v>
      </c>
      <c r="L8104" s="5">
        <v>229</v>
      </c>
      <c r="M8104" s="5">
        <f>EcommerceDataset[[#This Row],[quantity]]*EcommerceDataset[[#This Row],[unit_price]]</f>
        <v>916</v>
      </c>
      <c r="N8104" s="1" t="s">
        <v>21636</v>
      </c>
      <c r="O8104" s="3">
        <v>45525</v>
      </c>
      <c r="P8104" s="1" t="s">
        <v>55</v>
      </c>
      <c r="Q8104" s="1" t="s">
        <v>43</v>
      </c>
      <c r="R8104" s="4">
        <v>5</v>
      </c>
      <c r="S8104" s="1" t="s">
        <v>103</v>
      </c>
      <c r="T8104" s="1" t="s">
        <v>21637</v>
      </c>
      <c r="U8104" s="3">
        <v>45468</v>
      </c>
    </row>
    <row r="8105" spans="1:21" x14ac:dyDescent="0.3">
      <c r="A8105" s="1" t="s">
        <v>21638</v>
      </c>
      <c r="B8105" s="1" t="s">
        <v>3347</v>
      </c>
      <c r="C8105" s="1" t="s">
        <v>2773</v>
      </c>
      <c r="D8105" s="1" t="str">
        <f>_xlfn.CONCAT(EcommerceDataset[[#This Row],[first_name]]," ",EcommerceDataset[[#This Row],[last_name]])</f>
        <v>Joanne Olson</v>
      </c>
      <c r="E8105" s="1" t="s">
        <v>36</v>
      </c>
      <c r="F8105" s="1" t="s">
        <v>49</v>
      </c>
      <c r="G8105" s="1" t="s">
        <v>185</v>
      </c>
      <c r="H8105" s="1" t="s">
        <v>167</v>
      </c>
      <c r="I8105" s="1" t="s">
        <v>168</v>
      </c>
      <c r="J8105" s="1" t="s">
        <v>130</v>
      </c>
      <c r="K8105" s="4">
        <v>1</v>
      </c>
      <c r="L8105" s="5">
        <v>80</v>
      </c>
      <c r="M8105" s="5">
        <f>EcommerceDataset[[#This Row],[quantity]]*EcommerceDataset[[#This Row],[unit_price]]</f>
        <v>80</v>
      </c>
      <c r="N8105" s="1" t="s">
        <v>21639</v>
      </c>
      <c r="O8105" s="3">
        <v>44942</v>
      </c>
      <c r="P8105" s="1" t="s">
        <v>55</v>
      </c>
      <c r="Q8105" s="1" t="s">
        <v>43</v>
      </c>
      <c r="R8105" s="4">
        <v>1</v>
      </c>
      <c r="S8105" s="1" t="s">
        <v>132</v>
      </c>
      <c r="T8105" s="1" t="s">
        <v>21640</v>
      </c>
      <c r="U8105" s="3">
        <v>45392</v>
      </c>
    </row>
    <row r="8106" spans="1:21" x14ac:dyDescent="0.3">
      <c r="A8106" s="1" t="s">
        <v>17940</v>
      </c>
      <c r="B8106" s="1" t="s">
        <v>893</v>
      </c>
      <c r="C8106" s="1" t="s">
        <v>2746</v>
      </c>
      <c r="D8106" s="1" t="str">
        <f>_xlfn.CONCAT(EcommerceDataset[[#This Row],[first_name]]," ",EcommerceDataset[[#This Row],[last_name]])</f>
        <v>Troy Woods</v>
      </c>
      <c r="E8106" s="1" t="s">
        <v>80</v>
      </c>
      <c r="F8106" s="1" t="s">
        <v>37</v>
      </c>
      <c r="G8106" s="1" t="s">
        <v>61</v>
      </c>
      <c r="H8106" s="1" t="s">
        <v>72</v>
      </c>
      <c r="I8106" s="1" t="s">
        <v>73</v>
      </c>
      <c r="J8106" s="1" t="s">
        <v>41</v>
      </c>
      <c r="K8106" s="4">
        <v>4</v>
      </c>
      <c r="L8106" s="5">
        <v>110</v>
      </c>
      <c r="M8106" s="5">
        <f>EcommerceDataset[[#This Row],[quantity]]*EcommerceDataset[[#This Row],[unit_price]]</f>
        <v>440</v>
      </c>
      <c r="N8106" s="1" t="s">
        <v>21641</v>
      </c>
      <c r="O8106" s="3">
        <v>45102</v>
      </c>
      <c r="P8106" s="1" t="s">
        <v>29</v>
      </c>
      <c r="Q8106" s="1" t="s">
        <v>30</v>
      </c>
      <c r="R8106" s="4">
        <v>3</v>
      </c>
      <c r="S8106" s="1" t="s">
        <v>44</v>
      </c>
      <c r="T8106" s="1" t="s">
        <v>21642</v>
      </c>
      <c r="U8106" s="3">
        <v>45273</v>
      </c>
    </row>
    <row r="8107" spans="1:21" x14ac:dyDescent="0.3">
      <c r="A8107" s="1" t="s">
        <v>6920</v>
      </c>
      <c r="B8107" s="1" t="s">
        <v>465</v>
      </c>
      <c r="C8107" s="1" t="s">
        <v>1267</v>
      </c>
      <c r="D8107" s="1" t="str">
        <f>_xlfn.CONCAT(EcommerceDataset[[#This Row],[first_name]]," ",EcommerceDataset[[#This Row],[last_name]])</f>
        <v>Alexander Wise</v>
      </c>
      <c r="E8107" s="1" t="s">
        <v>80</v>
      </c>
      <c r="F8107" s="1" t="s">
        <v>23</v>
      </c>
      <c r="G8107" s="1" t="s">
        <v>61</v>
      </c>
      <c r="H8107" s="1" t="s">
        <v>51</v>
      </c>
      <c r="I8107" s="1" t="s">
        <v>52</v>
      </c>
      <c r="J8107" s="1" t="s">
        <v>53</v>
      </c>
      <c r="K8107" s="4">
        <v>4</v>
      </c>
      <c r="L8107" s="5">
        <v>59</v>
      </c>
      <c r="M8107" s="5">
        <f>EcommerceDataset[[#This Row],[quantity]]*EcommerceDataset[[#This Row],[unit_price]]</f>
        <v>236</v>
      </c>
      <c r="N8107" s="1" t="s">
        <v>21643</v>
      </c>
      <c r="O8107" s="3">
        <v>45379</v>
      </c>
      <c r="P8107" s="1" t="s">
        <v>109</v>
      </c>
      <c r="Q8107" s="1" t="s">
        <v>30</v>
      </c>
      <c r="R8107" s="4">
        <v>5</v>
      </c>
      <c r="S8107" s="1" t="s">
        <v>132</v>
      </c>
      <c r="T8107" s="1" t="s">
        <v>21644</v>
      </c>
      <c r="U8107" s="3">
        <v>45623</v>
      </c>
    </row>
    <row r="8108" spans="1:21" x14ac:dyDescent="0.3">
      <c r="A8108" s="1" t="s">
        <v>7488</v>
      </c>
      <c r="B8108" s="1" t="s">
        <v>172</v>
      </c>
      <c r="C8108" s="1" t="s">
        <v>6986</v>
      </c>
      <c r="D8108" s="1" t="str">
        <f>_xlfn.CONCAT(EcommerceDataset[[#This Row],[first_name]]," ",EcommerceDataset[[#This Row],[last_name]])</f>
        <v>Kenneth Gordon</v>
      </c>
      <c r="E8108" s="1" t="s">
        <v>22</v>
      </c>
      <c r="F8108" s="1" t="s">
        <v>23</v>
      </c>
      <c r="G8108" s="1" t="s">
        <v>71</v>
      </c>
      <c r="H8108" s="1" t="s">
        <v>86</v>
      </c>
      <c r="I8108" s="1" t="s">
        <v>87</v>
      </c>
      <c r="J8108" s="1" t="s">
        <v>64</v>
      </c>
      <c r="K8108" s="4">
        <v>3</v>
      </c>
      <c r="L8108" s="5">
        <v>99</v>
      </c>
      <c r="M8108" s="5">
        <f>EcommerceDataset[[#This Row],[quantity]]*EcommerceDataset[[#This Row],[unit_price]]</f>
        <v>297</v>
      </c>
      <c r="N8108" s="1" t="s">
        <v>21645</v>
      </c>
      <c r="O8108" s="3">
        <v>45887</v>
      </c>
      <c r="P8108" s="1" t="s">
        <v>102</v>
      </c>
      <c r="Q8108" s="1" t="s">
        <v>43</v>
      </c>
      <c r="R8108" s="4">
        <v>5</v>
      </c>
      <c r="S8108" s="1" t="s">
        <v>44</v>
      </c>
      <c r="T8108" s="1" t="s">
        <v>21646</v>
      </c>
      <c r="U8108" s="3">
        <v>45795</v>
      </c>
    </row>
    <row r="8109" spans="1:21" x14ac:dyDescent="0.3">
      <c r="A8109" s="1" t="s">
        <v>12680</v>
      </c>
      <c r="B8109" s="1" t="s">
        <v>262</v>
      </c>
      <c r="C8109" s="1" t="s">
        <v>539</v>
      </c>
      <c r="D8109" s="1" t="str">
        <f>_xlfn.CONCAT(EcommerceDataset[[#This Row],[first_name]]," ",EcommerceDataset[[#This Row],[last_name]])</f>
        <v>David Anderson</v>
      </c>
      <c r="E8109" s="1" t="s">
        <v>22</v>
      </c>
      <c r="F8109" s="1" t="s">
        <v>49</v>
      </c>
      <c r="G8109" s="1" t="s">
        <v>119</v>
      </c>
      <c r="H8109" s="1" t="s">
        <v>25</v>
      </c>
      <c r="I8109" s="1" t="s">
        <v>26</v>
      </c>
      <c r="J8109" s="1" t="s">
        <v>27</v>
      </c>
      <c r="K8109" s="4">
        <v>2</v>
      </c>
      <c r="L8109" s="5">
        <v>229</v>
      </c>
      <c r="M8109" s="5">
        <f>EcommerceDataset[[#This Row],[quantity]]*EcommerceDataset[[#This Row],[unit_price]]</f>
        <v>458</v>
      </c>
      <c r="N8109" s="1" t="s">
        <v>21647</v>
      </c>
      <c r="O8109" s="3">
        <v>45509</v>
      </c>
      <c r="P8109" s="1" t="s">
        <v>102</v>
      </c>
      <c r="Q8109" s="1" t="s">
        <v>56</v>
      </c>
      <c r="R8109" s="4">
        <v>5</v>
      </c>
      <c r="S8109" s="1" t="s">
        <v>132</v>
      </c>
      <c r="T8109" s="1" t="s">
        <v>21648</v>
      </c>
      <c r="U8109" s="3">
        <v>45645</v>
      </c>
    </row>
    <row r="8110" spans="1:21" x14ac:dyDescent="0.3">
      <c r="A8110" s="1" t="s">
        <v>7494</v>
      </c>
      <c r="B8110" s="1" t="s">
        <v>745</v>
      </c>
      <c r="C8110" s="1" t="s">
        <v>275</v>
      </c>
      <c r="D8110" s="1" t="str">
        <f>_xlfn.CONCAT(EcommerceDataset[[#This Row],[first_name]]," ",EcommerceDataset[[#This Row],[last_name]])</f>
        <v>Scott Smith</v>
      </c>
      <c r="E8110" s="1" t="s">
        <v>80</v>
      </c>
      <c r="F8110" s="1" t="s">
        <v>23</v>
      </c>
      <c r="G8110" s="1" t="s">
        <v>61</v>
      </c>
      <c r="H8110" s="1" t="s">
        <v>144</v>
      </c>
      <c r="I8110" s="1" t="s">
        <v>145</v>
      </c>
      <c r="J8110" s="1" t="s">
        <v>53</v>
      </c>
      <c r="K8110" s="4">
        <v>1</v>
      </c>
      <c r="L8110" s="5">
        <v>199</v>
      </c>
      <c r="M8110" s="5">
        <f>EcommerceDataset[[#This Row],[quantity]]*EcommerceDataset[[#This Row],[unit_price]]</f>
        <v>199</v>
      </c>
      <c r="N8110" s="1" t="s">
        <v>21649</v>
      </c>
      <c r="O8110" s="3">
        <v>45312</v>
      </c>
      <c r="P8110" s="1" t="s">
        <v>29</v>
      </c>
      <c r="Q8110" s="1" t="s">
        <v>56</v>
      </c>
      <c r="R8110" s="4">
        <v>4</v>
      </c>
      <c r="S8110" s="1" t="s">
        <v>103</v>
      </c>
      <c r="T8110" s="1" t="s">
        <v>21650</v>
      </c>
      <c r="U8110" s="3">
        <v>44999</v>
      </c>
    </row>
    <row r="8111" spans="1:21" x14ac:dyDescent="0.3">
      <c r="A8111" s="1" t="s">
        <v>21651</v>
      </c>
      <c r="B8111" s="1" t="s">
        <v>14246</v>
      </c>
      <c r="C8111" s="1" t="s">
        <v>160</v>
      </c>
      <c r="D8111" s="1" t="str">
        <f>_xlfn.CONCAT(EcommerceDataset[[#This Row],[first_name]]," ",EcommerceDataset[[#This Row],[last_name]])</f>
        <v>Mike Daniel</v>
      </c>
      <c r="E8111" s="1" t="s">
        <v>22</v>
      </c>
      <c r="F8111" s="1" t="s">
        <v>23</v>
      </c>
      <c r="G8111" s="1" t="s">
        <v>93</v>
      </c>
      <c r="H8111" s="1" t="s">
        <v>190</v>
      </c>
      <c r="I8111" s="1" t="s">
        <v>191</v>
      </c>
      <c r="J8111" s="1" t="s">
        <v>41</v>
      </c>
      <c r="K8111" s="4">
        <v>4</v>
      </c>
      <c r="L8111" s="5">
        <v>120</v>
      </c>
      <c r="M8111" s="5">
        <f>EcommerceDataset[[#This Row],[quantity]]*EcommerceDataset[[#This Row],[unit_price]]</f>
        <v>480</v>
      </c>
      <c r="N8111" s="1" t="s">
        <v>21652</v>
      </c>
      <c r="O8111" s="3">
        <v>45770</v>
      </c>
      <c r="P8111" s="1" t="s">
        <v>75</v>
      </c>
      <c r="Q8111" s="1" t="s">
        <v>43</v>
      </c>
      <c r="R8111" s="4">
        <v>4</v>
      </c>
      <c r="S8111" s="1" t="s">
        <v>66</v>
      </c>
      <c r="T8111" s="1" t="s">
        <v>21653</v>
      </c>
      <c r="U8111" s="3">
        <v>45485</v>
      </c>
    </row>
    <row r="8112" spans="1:21" x14ac:dyDescent="0.3">
      <c r="A8112" s="1" t="s">
        <v>6715</v>
      </c>
      <c r="B8112" s="1" t="s">
        <v>97</v>
      </c>
      <c r="C8112" s="1" t="s">
        <v>136</v>
      </c>
      <c r="D8112" s="1" t="str">
        <f>_xlfn.CONCAT(EcommerceDataset[[#This Row],[first_name]]," ",EcommerceDataset[[#This Row],[last_name]])</f>
        <v>Mary Davis</v>
      </c>
      <c r="E8112" s="1" t="s">
        <v>36</v>
      </c>
      <c r="F8112" s="1" t="s">
        <v>37</v>
      </c>
      <c r="G8112" s="1" t="s">
        <v>185</v>
      </c>
      <c r="H8112" s="1" t="s">
        <v>51</v>
      </c>
      <c r="I8112" s="1" t="s">
        <v>52</v>
      </c>
      <c r="J8112" s="1" t="s">
        <v>53</v>
      </c>
      <c r="K8112" s="4">
        <v>2</v>
      </c>
      <c r="L8112" s="5">
        <v>59</v>
      </c>
      <c r="M8112" s="5">
        <f>EcommerceDataset[[#This Row],[quantity]]*EcommerceDataset[[#This Row],[unit_price]]</f>
        <v>118</v>
      </c>
      <c r="N8112" s="1" t="s">
        <v>21654</v>
      </c>
      <c r="O8112" s="3">
        <v>44830</v>
      </c>
      <c r="P8112" s="1" t="s">
        <v>55</v>
      </c>
      <c r="Q8112" s="1" t="s">
        <v>30</v>
      </c>
      <c r="R8112" s="4">
        <v>4</v>
      </c>
      <c r="S8112" s="1" t="s">
        <v>31</v>
      </c>
      <c r="T8112" s="1" t="s">
        <v>21655</v>
      </c>
      <c r="U8112" s="3">
        <v>45091</v>
      </c>
    </row>
    <row r="8113" spans="1:21" x14ac:dyDescent="0.3">
      <c r="A8113" s="1" t="s">
        <v>16411</v>
      </c>
      <c r="B8113" s="1" t="s">
        <v>657</v>
      </c>
      <c r="C8113" s="1" t="s">
        <v>16412</v>
      </c>
      <c r="D8113" s="1" t="str">
        <f>_xlfn.CONCAT(EcommerceDataset[[#This Row],[first_name]]," ",EcommerceDataset[[#This Row],[last_name]])</f>
        <v>Matthew Clarke</v>
      </c>
      <c r="E8113" s="1" t="s">
        <v>80</v>
      </c>
      <c r="F8113" s="1" t="s">
        <v>49</v>
      </c>
      <c r="G8113" s="1" t="s">
        <v>185</v>
      </c>
      <c r="H8113" s="1" t="s">
        <v>25</v>
      </c>
      <c r="I8113" s="1" t="s">
        <v>26</v>
      </c>
      <c r="J8113" s="1" t="s">
        <v>27</v>
      </c>
      <c r="K8113" s="4">
        <v>5</v>
      </c>
      <c r="L8113" s="5">
        <v>229</v>
      </c>
      <c r="M8113" s="5">
        <f>EcommerceDataset[[#This Row],[quantity]]*EcommerceDataset[[#This Row],[unit_price]]</f>
        <v>1145</v>
      </c>
      <c r="N8113" s="1" t="s">
        <v>21656</v>
      </c>
      <c r="O8113" s="3">
        <v>45157</v>
      </c>
      <c r="P8113" s="1" t="s">
        <v>75</v>
      </c>
      <c r="Q8113" s="1" t="s">
        <v>30</v>
      </c>
      <c r="R8113" s="4">
        <v>3</v>
      </c>
      <c r="S8113" s="1" t="s">
        <v>103</v>
      </c>
      <c r="T8113" s="1" t="s">
        <v>21657</v>
      </c>
      <c r="U8113" s="3">
        <v>45579</v>
      </c>
    </row>
    <row r="8114" spans="1:21" x14ac:dyDescent="0.3">
      <c r="A8114" s="1" t="s">
        <v>21658</v>
      </c>
      <c r="B8114" s="1" t="s">
        <v>760</v>
      </c>
      <c r="C8114" s="1" t="s">
        <v>4029</v>
      </c>
      <c r="D8114" s="1" t="str">
        <f>_xlfn.CONCAT(EcommerceDataset[[#This Row],[first_name]]," ",EcommerceDataset[[#This Row],[last_name]])</f>
        <v>Sabrina Allen</v>
      </c>
      <c r="E8114" s="1" t="s">
        <v>22</v>
      </c>
      <c r="F8114" s="1" t="s">
        <v>49</v>
      </c>
      <c r="G8114" s="1" t="s">
        <v>185</v>
      </c>
      <c r="H8114" s="1" t="s">
        <v>217</v>
      </c>
      <c r="I8114" s="1" t="s">
        <v>218</v>
      </c>
      <c r="J8114" s="1" t="s">
        <v>27</v>
      </c>
      <c r="K8114" s="4">
        <v>3</v>
      </c>
      <c r="L8114" s="5">
        <v>899</v>
      </c>
      <c r="M8114" s="5">
        <f>EcommerceDataset[[#This Row],[quantity]]*EcommerceDataset[[#This Row],[unit_price]]</f>
        <v>2697</v>
      </c>
      <c r="N8114" s="1" t="s">
        <v>21659</v>
      </c>
      <c r="O8114" s="3">
        <v>45002</v>
      </c>
      <c r="P8114" s="1" t="s">
        <v>29</v>
      </c>
      <c r="Q8114" s="1" t="s">
        <v>43</v>
      </c>
      <c r="R8114" s="4">
        <v>5</v>
      </c>
      <c r="S8114" s="1" t="s">
        <v>132</v>
      </c>
      <c r="T8114" s="1" t="s">
        <v>21660</v>
      </c>
      <c r="U8114" s="3">
        <v>45639</v>
      </c>
    </row>
    <row r="8115" spans="1:21" x14ac:dyDescent="0.3">
      <c r="A8115" s="1" t="s">
        <v>2698</v>
      </c>
      <c r="B8115" s="1" t="s">
        <v>2699</v>
      </c>
      <c r="C8115" s="1" t="s">
        <v>275</v>
      </c>
      <c r="D8115" s="1" t="str">
        <f>_xlfn.CONCAT(EcommerceDataset[[#This Row],[first_name]]," ",EcommerceDataset[[#This Row],[last_name]])</f>
        <v>Raymond Smith</v>
      </c>
      <c r="E8115" s="1" t="s">
        <v>80</v>
      </c>
      <c r="F8115" s="1" t="s">
        <v>49</v>
      </c>
      <c r="G8115" s="1" t="s">
        <v>38</v>
      </c>
      <c r="H8115" s="1" t="s">
        <v>51</v>
      </c>
      <c r="I8115" s="1" t="s">
        <v>52</v>
      </c>
      <c r="J8115" s="1" t="s">
        <v>53</v>
      </c>
      <c r="K8115" s="4">
        <v>1</v>
      </c>
      <c r="L8115" s="5">
        <v>59</v>
      </c>
      <c r="M8115" s="5">
        <f>EcommerceDataset[[#This Row],[quantity]]*EcommerceDataset[[#This Row],[unit_price]]</f>
        <v>59</v>
      </c>
      <c r="N8115" s="1" t="s">
        <v>21661</v>
      </c>
      <c r="O8115" s="3">
        <v>44943</v>
      </c>
      <c r="P8115" s="1" t="s">
        <v>55</v>
      </c>
      <c r="Q8115" s="1" t="s">
        <v>43</v>
      </c>
      <c r="R8115" s="4">
        <v>3</v>
      </c>
      <c r="S8115" s="1" t="s">
        <v>66</v>
      </c>
      <c r="T8115" s="1" t="s">
        <v>21662</v>
      </c>
      <c r="U8115" s="3">
        <v>45576</v>
      </c>
    </row>
    <row r="8116" spans="1:21" x14ac:dyDescent="0.3">
      <c r="A8116" s="1" t="s">
        <v>3327</v>
      </c>
      <c r="B8116" s="1" t="s">
        <v>262</v>
      </c>
      <c r="C8116" s="1" t="s">
        <v>3328</v>
      </c>
      <c r="D8116" s="1" t="str">
        <f>_xlfn.CONCAT(EcommerceDataset[[#This Row],[first_name]]," ",EcommerceDataset[[#This Row],[last_name]])</f>
        <v>David Flowers</v>
      </c>
      <c r="E8116" s="1" t="s">
        <v>22</v>
      </c>
      <c r="F8116" s="1" t="s">
        <v>49</v>
      </c>
      <c r="G8116" s="1" t="s">
        <v>119</v>
      </c>
      <c r="H8116" s="1" t="s">
        <v>190</v>
      </c>
      <c r="I8116" s="1" t="s">
        <v>191</v>
      </c>
      <c r="J8116" s="1" t="s">
        <v>41</v>
      </c>
      <c r="K8116" s="4">
        <v>3</v>
      </c>
      <c r="L8116" s="5">
        <v>120</v>
      </c>
      <c r="M8116" s="5">
        <f>EcommerceDataset[[#This Row],[quantity]]*EcommerceDataset[[#This Row],[unit_price]]</f>
        <v>360</v>
      </c>
      <c r="N8116" s="1" t="s">
        <v>21663</v>
      </c>
      <c r="O8116" s="3">
        <v>45330</v>
      </c>
      <c r="P8116" s="1" t="s">
        <v>29</v>
      </c>
      <c r="Q8116" s="1" t="s">
        <v>56</v>
      </c>
      <c r="R8116" s="4">
        <v>5</v>
      </c>
      <c r="S8116" s="1" t="s">
        <v>132</v>
      </c>
      <c r="T8116" s="1" t="s">
        <v>21664</v>
      </c>
      <c r="U8116" s="3">
        <v>45418</v>
      </c>
    </row>
    <row r="8117" spans="1:21" x14ac:dyDescent="0.3">
      <c r="A8117" s="1" t="s">
        <v>10429</v>
      </c>
      <c r="B8117" s="1" t="s">
        <v>10430</v>
      </c>
      <c r="C8117" s="1" t="s">
        <v>275</v>
      </c>
      <c r="D8117" s="1" t="str">
        <f>_xlfn.CONCAT(EcommerceDataset[[#This Row],[first_name]]," ",EcommerceDataset[[#This Row],[last_name]])</f>
        <v>Earl Smith</v>
      </c>
      <c r="E8117" s="1" t="s">
        <v>22</v>
      </c>
      <c r="F8117" s="1" t="s">
        <v>37</v>
      </c>
      <c r="G8117" s="1" t="s">
        <v>151</v>
      </c>
      <c r="H8117" s="1" t="s">
        <v>86</v>
      </c>
      <c r="I8117" s="1" t="s">
        <v>87</v>
      </c>
      <c r="J8117" s="1" t="s">
        <v>64</v>
      </c>
      <c r="K8117" s="4">
        <v>1</v>
      </c>
      <c r="L8117" s="5">
        <v>99</v>
      </c>
      <c r="M8117" s="5">
        <f>EcommerceDataset[[#This Row],[quantity]]*EcommerceDataset[[#This Row],[unit_price]]</f>
        <v>99</v>
      </c>
      <c r="N8117" s="1" t="s">
        <v>21665</v>
      </c>
      <c r="O8117" s="3">
        <v>45023</v>
      </c>
      <c r="P8117" s="1" t="s">
        <v>55</v>
      </c>
      <c r="Q8117" s="1" t="s">
        <v>30</v>
      </c>
      <c r="R8117" s="4">
        <v>4</v>
      </c>
      <c r="S8117" s="1" t="s">
        <v>103</v>
      </c>
      <c r="T8117" s="1" t="s">
        <v>21666</v>
      </c>
      <c r="U8117" s="3">
        <v>45503</v>
      </c>
    </row>
    <row r="8118" spans="1:21" x14ac:dyDescent="0.3">
      <c r="A8118" s="1" t="s">
        <v>2119</v>
      </c>
      <c r="B8118" s="1" t="s">
        <v>2120</v>
      </c>
      <c r="C8118" s="1" t="s">
        <v>2121</v>
      </c>
      <c r="D8118" s="1" t="str">
        <f>_xlfn.CONCAT(EcommerceDataset[[#This Row],[first_name]]," ",EcommerceDataset[[#This Row],[last_name]])</f>
        <v>Rachael Porter</v>
      </c>
      <c r="E8118" s="1" t="s">
        <v>80</v>
      </c>
      <c r="F8118" s="1" t="s">
        <v>23</v>
      </c>
      <c r="G8118" s="1" t="s">
        <v>50</v>
      </c>
      <c r="H8118" s="1" t="s">
        <v>62</v>
      </c>
      <c r="I8118" s="1" t="s">
        <v>63</v>
      </c>
      <c r="J8118" s="1" t="s">
        <v>64</v>
      </c>
      <c r="K8118" s="4">
        <v>2</v>
      </c>
      <c r="L8118" s="5">
        <v>399</v>
      </c>
      <c r="M8118" s="5">
        <f>EcommerceDataset[[#This Row],[quantity]]*EcommerceDataset[[#This Row],[unit_price]]</f>
        <v>798</v>
      </c>
      <c r="N8118" s="1" t="s">
        <v>21667</v>
      </c>
      <c r="O8118" s="3">
        <v>44902</v>
      </c>
      <c r="P8118" s="1" t="s">
        <v>109</v>
      </c>
      <c r="Q8118" s="1" t="s">
        <v>30</v>
      </c>
      <c r="R8118" s="4">
        <v>5</v>
      </c>
      <c r="S8118" s="1" t="s">
        <v>103</v>
      </c>
      <c r="T8118" s="1" t="s">
        <v>21668</v>
      </c>
      <c r="U8118" s="3">
        <v>45658</v>
      </c>
    </row>
    <row r="8119" spans="1:21" x14ac:dyDescent="0.3">
      <c r="A8119" s="1" t="s">
        <v>12135</v>
      </c>
      <c r="B8119" s="1" t="s">
        <v>232</v>
      </c>
      <c r="C8119" s="1" t="s">
        <v>329</v>
      </c>
      <c r="D8119" s="1" t="str">
        <f>_xlfn.CONCAT(EcommerceDataset[[#This Row],[first_name]]," ",EcommerceDataset[[#This Row],[last_name]])</f>
        <v>Joseph Snyder</v>
      </c>
      <c r="E8119" s="1" t="s">
        <v>80</v>
      </c>
      <c r="F8119" s="1" t="s">
        <v>49</v>
      </c>
      <c r="G8119" s="1" t="s">
        <v>38</v>
      </c>
      <c r="H8119" s="1" t="s">
        <v>72</v>
      </c>
      <c r="I8119" s="1" t="s">
        <v>73</v>
      </c>
      <c r="J8119" s="1" t="s">
        <v>41</v>
      </c>
      <c r="K8119" s="4">
        <v>1</v>
      </c>
      <c r="L8119" s="5">
        <v>110</v>
      </c>
      <c r="M8119" s="5">
        <f>EcommerceDataset[[#This Row],[quantity]]*EcommerceDataset[[#This Row],[unit_price]]</f>
        <v>110</v>
      </c>
      <c r="N8119" s="1" t="s">
        <v>21669</v>
      </c>
      <c r="O8119" s="3">
        <v>45366</v>
      </c>
      <c r="P8119" s="1" t="s">
        <v>55</v>
      </c>
      <c r="Q8119" s="1" t="s">
        <v>43</v>
      </c>
      <c r="R8119" s="4">
        <v>2</v>
      </c>
      <c r="S8119" s="1" t="s">
        <v>66</v>
      </c>
      <c r="T8119" s="1" t="s">
        <v>21670</v>
      </c>
      <c r="U8119" s="3">
        <v>44998</v>
      </c>
    </row>
    <row r="8120" spans="1:21" x14ac:dyDescent="0.3">
      <c r="A8120" s="1" t="s">
        <v>21671</v>
      </c>
      <c r="B8120" s="1" t="s">
        <v>2159</v>
      </c>
      <c r="C8120" s="1" t="s">
        <v>6562</v>
      </c>
      <c r="D8120" s="1" t="str">
        <f>_xlfn.CONCAT(EcommerceDataset[[#This Row],[first_name]]," ",EcommerceDataset[[#This Row],[last_name]])</f>
        <v>Tammy Gutierrez</v>
      </c>
      <c r="E8120" s="1" t="s">
        <v>80</v>
      </c>
      <c r="F8120" s="1" t="s">
        <v>23</v>
      </c>
      <c r="G8120" s="1" t="s">
        <v>185</v>
      </c>
      <c r="H8120" s="1" t="s">
        <v>99</v>
      </c>
      <c r="I8120" s="1" t="s">
        <v>100</v>
      </c>
      <c r="J8120" s="1" t="s">
        <v>27</v>
      </c>
      <c r="K8120" s="4">
        <v>5</v>
      </c>
      <c r="L8120" s="5">
        <v>199</v>
      </c>
      <c r="M8120" s="5">
        <f>EcommerceDataset[[#This Row],[quantity]]*EcommerceDataset[[#This Row],[unit_price]]</f>
        <v>995</v>
      </c>
      <c r="N8120" s="1" t="s">
        <v>21672</v>
      </c>
      <c r="O8120" s="3">
        <v>45231</v>
      </c>
      <c r="P8120" s="1" t="s">
        <v>55</v>
      </c>
      <c r="Q8120" s="1" t="s">
        <v>30</v>
      </c>
      <c r="R8120" s="4">
        <v>1</v>
      </c>
      <c r="S8120" s="1" t="s">
        <v>132</v>
      </c>
      <c r="T8120" s="1" t="s">
        <v>21673</v>
      </c>
      <c r="U8120" s="3">
        <v>45716</v>
      </c>
    </row>
    <row r="8121" spans="1:21" x14ac:dyDescent="0.3">
      <c r="A8121" s="1" t="s">
        <v>13106</v>
      </c>
      <c r="B8121" s="1" t="s">
        <v>670</v>
      </c>
      <c r="C8121" s="1" t="s">
        <v>434</v>
      </c>
      <c r="D8121" s="1" t="str">
        <f>_xlfn.CONCAT(EcommerceDataset[[#This Row],[first_name]]," ",EcommerceDataset[[#This Row],[last_name]])</f>
        <v>Brian Miller</v>
      </c>
      <c r="E8121" s="1" t="s">
        <v>22</v>
      </c>
      <c r="F8121" s="1" t="s">
        <v>37</v>
      </c>
      <c r="G8121" s="1" t="s">
        <v>119</v>
      </c>
      <c r="H8121" s="1" t="s">
        <v>39</v>
      </c>
      <c r="I8121" s="1" t="s">
        <v>40</v>
      </c>
      <c r="J8121" s="1" t="s">
        <v>41</v>
      </c>
      <c r="K8121" s="4">
        <v>3</v>
      </c>
      <c r="L8121" s="5">
        <v>59</v>
      </c>
      <c r="M8121" s="5">
        <f>EcommerceDataset[[#This Row],[quantity]]*EcommerceDataset[[#This Row],[unit_price]]</f>
        <v>177</v>
      </c>
      <c r="N8121" s="1" t="s">
        <v>21674</v>
      </c>
      <c r="O8121" s="3">
        <v>45812</v>
      </c>
      <c r="P8121" s="1" t="s">
        <v>55</v>
      </c>
      <c r="Q8121" s="1" t="s">
        <v>56</v>
      </c>
      <c r="R8121" s="4">
        <v>4</v>
      </c>
      <c r="S8121" s="1" t="s">
        <v>66</v>
      </c>
      <c r="T8121" s="1" t="s">
        <v>21675</v>
      </c>
      <c r="U8121" s="3">
        <v>45341</v>
      </c>
    </row>
    <row r="8122" spans="1:21" x14ac:dyDescent="0.3">
      <c r="A8122" s="1" t="s">
        <v>2460</v>
      </c>
      <c r="B8122" s="1" t="s">
        <v>2232</v>
      </c>
      <c r="C8122" s="1" t="s">
        <v>1201</v>
      </c>
      <c r="D8122" s="1" t="str">
        <f>_xlfn.CONCAT(EcommerceDataset[[#This Row],[first_name]]," ",EcommerceDataset[[#This Row],[last_name]])</f>
        <v>Whitney Roberts</v>
      </c>
      <c r="E8122" s="1" t="s">
        <v>22</v>
      </c>
      <c r="F8122" s="1" t="s">
        <v>49</v>
      </c>
      <c r="G8122" s="1" t="s">
        <v>119</v>
      </c>
      <c r="H8122" s="1" t="s">
        <v>51</v>
      </c>
      <c r="I8122" s="1" t="s">
        <v>52</v>
      </c>
      <c r="J8122" s="1" t="s">
        <v>53</v>
      </c>
      <c r="K8122" s="4">
        <v>3</v>
      </c>
      <c r="L8122" s="5">
        <v>59</v>
      </c>
      <c r="M8122" s="5">
        <f>EcommerceDataset[[#This Row],[quantity]]*EcommerceDataset[[#This Row],[unit_price]]</f>
        <v>177</v>
      </c>
      <c r="N8122" s="1" t="s">
        <v>21676</v>
      </c>
      <c r="O8122" s="3">
        <v>45801</v>
      </c>
      <c r="P8122" s="1" t="s">
        <v>75</v>
      </c>
      <c r="Q8122" s="1" t="s">
        <v>30</v>
      </c>
      <c r="R8122" s="4">
        <v>2</v>
      </c>
      <c r="S8122" s="1" t="s">
        <v>103</v>
      </c>
      <c r="T8122" s="1" t="s">
        <v>21677</v>
      </c>
      <c r="U8122" s="3">
        <v>44991</v>
      </c>
    </row>
    <row r="8123" spans="1:21" x14ac:dyDescent="0.3">
      <c r="A8123" s="1" t="s">
        <v>8382</v>
      </c>
      <c r="B8123" s="1" t="s">
        <v>8383</v>
      </c>
      <c r="C8123" s="1" t="s">
        <v>4897</v>
      </c>
      <c r="D8123" s="1" t="str">
        <f>_xlfn.CONCAT(EcommerceDataset[[#This Row],[first_name]]," ",EcommerceDataset[[#This Row],[last_name]])</f>
        <v>Seth Valenzuela</v>
      </c>
      <c r="E8123" s="1" t="s">
        <v>36</v>
      </c>
      <c r="F8123" s="1" t="s">
        <v>37</v>
      </c>
      <c r="G8123" s="1" t="s">
        <v>50</v>
      </c>
      <c r="H8123" s="1" t="s">
        <v>86</v>
      </c>
      <c r="I8123" s="1" t="s">
        <v>87</v>
      </c>
      <c r="J8123" s="1" t="s">
        <v>64</v>
      </c>
      <c r="K8123" s="4">
        <v>2</v>
      </c>
      <c r="L8123" s="5">
        <v>99</v>
      </c>
      <c r="M8123" s="5">
        <f>EcommerceDataset[[#This Row],[quantity]]*EcommerceDataset[[#This Row],[unit_price]]</f>
        <v>198</v>
      </c>
      <c r="N8123" s="1" t="s">
        <v>21678</v>
      </c>
      <c r="O8123" s="3">
        <v>45000</v>
      </c>
      <c r="P8123" s="1" t="s">
        <v>75</v>
      </c>
      <c r="Q8123" s="1" t="s">
        <v>43</v>
      </c>
      <c r="R8123" s="4">
        <v>4</v>
      </c>
      <c r="S8123" s="1" t="s">
        <v>66</v>
      </c>
      <c r="T8123" s="1" t="s">
        <v>21679</v>
      </c>
      <c r="U8123" s="3">
        <v>45381</v>
      </c>
    </row>
    <row r="8124" spans="1:21" x14ac:dyDescent="0.3">
      <c r="A8124" s="1" t="s">
        <v>2892</v>
      </c>
      <c r="B8124" s="1" t="s">
        <v>2893</v>
      </c>
      <c r="C8124" s="1" t="s">
        <v>2894</v>
      </c>
      <c r="D8124" s="1" t="str">
        <f>_xlfn.CONCAT(EcommerceDataset[[#This Row],[first_name]]," ",EcommerceDataset[[#This Row],[last_name]])</f>
        <v>Sharon Klein</v>
      </c>
      <c r="E8124" s="1" t="s">
        <v>22</v>
      </c>
      <c r="F8124" s="1" t="s">
        <v>49</v>
      </c>
      <c r="G8124" s="1" t="s">
        <v>119</v>
      </c>
      <c r="H8124" s="1" t="s">
        <v>86</v>
      </c>
      <c r="I8124" s="1" t="s">
        <v>87</v>
      </c>
      <c r="J8124" s="1" t="s">
        <v>64</v>
      </c>
      <c r="K8124" s="4">
        <v>5</v>
      </c>
      <c r="L8124" s="5">
        <v>99</v>
      </c>
      <c r="M8124" s="5">
        <f>EcommerceDataset[[#This Row],[quantity]]*EcommerceDataset[[#This Row],[unit_price]]</f>
        <v>495</v>
      </c>
      <c r="N8124" s="1" t="s">
        <v>21680</v>
      </c>
      <c r="O8124" s="3">
        <v>45317</v>
      </c>
      <c r="P8124" s="1" t="s">
        <v>109</v>
      </c>
      <c r="Q8124" s="1" t="s">
        <v>30</v>
      </c>
      <c r="R8124" s="4">
        <v>1</v>
      </c>
      <c r="S8124" s="1" t="s">
        <v>66</v>
      </c>
      <c r="T8124" s="1" t="s">
        <v>21681</v>
      </c>
      <c r="U8124" s="3">
        <v>45370</v>
      </c>
    </row>
    <row r="8125" spans="1:21" x14ac:dyDescent="0.3">
      <c r="A8125" s="1" t="s">
        <v>5208</v>
      </c>
      <c r="B8125" s="1" t="s">
        <v>420</v>
      </c>
      <c r="C8125" s="1" t="s">
        <v>5209</v>
      </c>
      <c r="D8125" s="1" t="str">
        <f>_xlfn.CONCAT(EcommerceDataset[[#This Row],[first_name]]," ",EcommerceDataset[[#This Row],[last_name]])</f>
        <v>Rebecca Berg</v>
      </c>
      <c r="E8125" s="1" t="s">
        <v>36</v>
      </c>
      <c r="F8125" s="1" t="s">
        <v>23</v>
      </c>
      <c r="G8125" s="1" t="s">
        <v>185</v>
      </c>
      <c r="H8125" s="1" t="s">
        <v>86</v>
      </c>
      <c r="I8125" s="1" t="s">
        <v>87</v>
      </c>
      <c r="J8125" s="1" t="s">
        <v>64</v>
      </c>
      <c r="K8125" s="4">
        <v>3</v>
      </c>
      <c r="L8125" s="5">
        <v>99</v>
      </c>
      <c r="M8125" s="5">
        <f>EcommerceDataset[[#This Row],[quantity]]*EcommerceDataset[[#This Row],[unit_price]]</f>
        <v>297</v>
      </c>
      <c r="N8125" s="1" t="s">
        <v>21682</v>
      </c>
      <c r="O8125" s="3">
        <v>45643</v>
      </c>
      <c r="P8125" s="1" t="s">
        <v>29</v>
      </c>
      <c r="Q8125" s="1" t="s">
        <v>43</v>
      </c>
      <c r="R8125" s="4">
        <v>2</v>
      </c>
      <c r="S8125" s="1" t="s">
        <v>31</v>
      </c>
      <c r="T8125" s="1" t="s">
        <v>21683</v>
      </c>
      <c r="U8125" s="3">
        <v>45437</v>
      </c>
    </row>
    <row r="8126" spans="1:21" x14ac:dyDescent="0.3">
      <c r="A8126" s="1" t="s">
        <v>11297</v>
      </c>
      <c r="B8126" s="1" t="s">
        <v>3956</v>
      </c>
      <c r="C8126" s="1" t="s">
        <v>211</v>
      </c>
      <c r="D8126" s="1" t="str">
        <f>_xlfn.CONCAT(EcommerceDataset[[#This Row],[first_name]]," ",EcommerceDataset[[#This Row],[last_name]])</f>
        <v>Kara Brown</v>
      </c>
      <c r="E8126" s="1" t="s">
        <v>36</v>
      </c>
      <c r="F8126" s="1" t="s">
        <v>49</v>
      </c>
      <c r="G8126" s="1" t="s">
        <v>179</v>
      </c>
      <c r="H8126" s="1" t="s">
        <v>217</v>
      </c>
      <c r="I8126" s="1" t="s">
        <v>218</v>
      </c>
      <c r="J8126" s="1" t="s">
        <v>27</v>
      </c>
      <c r="K8126" s="4">
        <v>2</v>
      </c>
      <c r="L8126" s="5">
        <v>899</v>
      </c>
      <c r="M8126" s="5">
        <f>EcommerceDataset[[#This Row],[quantity]]*EcommerceDataset[[#This Row],[unit_price]]</f>
        <v>1798</v>
      </c>
      <c r="N8126" s="1" t="s">
        <v>21684</v>
      </c>
      <c r="O8126" s="3">
        <v>45402</v>
      </c>
      <c r="P8126" s="1" t="s">
        <v>109</v>
      </c>
      <c r="Q8126" s="1" t="s">
        <v>56</v>
      </c>
      <c r="R8126" s="4">
        <v>3</v>
      </c>
      <c r="S8126" s="1" t="s">
        <v>132</v>
      </c>
      <c r="T8126" s="1" t="s">
        <v>21685</v>
      </c>
      <c r="U8126" s="3">
        <v>45421</v>
      </c>
    </row>
    <row r="8127" spans="1:21" x14ac:dyDescent="0.3">
      <c r="A8127" s="1" t="s">
        <v>369</v>
      </c>
      <c r="B8127" s="1" t="s">
        <v>370</v>
      </c>
      <c r="C8127" s="1" t="s">
        <v>371</v>
      </c>
      <c r="D8127" s="1" t="str">
        <f>_xlfn.CONCAT(EcommerceDataset[[#This Row],[first_name]]," ",EcommerceDataset[[#This Row],[last_name]])</f>
        <v>Sherri Houston</v>
      </c>
      <c r="E8127" s="1" t="s">
        <v>22</v>
      </c>
      <c r="F8127" s="1" t="s">
        <v>37</v>
      </c>
      <c r="G8127" s="1" t="s">
        <v>179</v>
      </c>
      <c r="H8127" s="1" t="s">
        <v>217</v>
      </c>
      <c r="I8127" s="1" t="s">
        <v>218</v>
      </c>
      <c r="J8127" s="1" t="s">
        <v>27</v>
      </c>
      <c r="K8127" s="4">
        <v>2</v>
      </c>
      <c r="L8127" s="5">
        <v>899</v>
      </c>
      <c r="M8127" s="5">
        <f>EcommerceDataset[[#This Row],[quantity]]*EcommerceDataset[[#This Row],[unit_price]]</f>
        <v>1798</v>
      </c>
      <c r="N8127" s="1" t="s">
        <v>21686</v>
      </c>
      <c r="O8127" s="3">
        <v>45019</v>
      </c>
      <c r="P8127" s="1" t="s">
        <v>55</v>
      </c>
      <c r="Q8127" s="1" t="s">
        <v>43</v>
      </c>
      <c r="R8127" s="4">
        <v>5</v>
      </c>
      <c r="S8127" s="1" t="s">
        <v>66</v>
      </c>
      <c r="T8127" s="1" t="s">
        <v>21687</v>
      </c>
      <c r="U8127" s="3">
        <v>45790</v>
      </c>
    </row>
    <row r="8128" spans="1:21" x14ac:dyDescent="0.3">
      <c r="A8128" s="1" t="s">
        <v>6079</v>
      </c>
      <c r="B8128" s="1" t="s">
        <v>247</v>
      </c>
      <c r="C8128" s="1" t="s">
        <v>211</v>
      </c>
      <c r="D8128" s="1" t="str">
        <f>_xlfn.CONCAT(EcommerceDataset[[#This Row],[first_name]]," ",EcommerceDataset[[#This Row],[last_name]])</f>
        <v>Michael Brown</v>
      </c>
      <c r="E8128" s="1" t="s">
        <v>22</v>
      </c>
      <c r="F8128" s="1" t="s">
        <v>37</v>
      </c>
      <c r="G8128" s="1" t="s">
        <v>38</v>
      </c>
      <c r="H8128" s="1" t="s">
        <v>86</v>
      </c>
      <c r="I8128" s="1" t="s">
        <v>87</v>
      </c>
      <c r="J8128" s="1" t="s">
        <v>64</v>
      </c>
      <c r="K8128" s="4">
        <v>4</v>
      </c>
      <c r="L8128" s="5">
        <v>99</v>
      </c>
      <c r="M8128" s="5">
        <f>EcommerceDataset[[#This Row],[quantity]]*EcommerceDataset[[#This Row],[unit_price]]</f>
        <v>396</v>
      </c>
      <c r="N8128" s="1" t="s">
        <v>21688</v>
      </c>
      <c r="O8128" s="3">
        <v>45452</v>
      </c>
      <c r="P8128" s="1" t="s">
        <v>55</v>
      </c>
      <c r="Q8128" s="1" t="s">
        <v>43</v>
      </c>
      <c r="R8128" s="4">
        <v>4</v>
      </c>
      <c r="S8128" s="1" t="s">
        <v>132</v>
      </c>
      <c r="T8128" s="1" t="s">
        <v>21689</v>
      </c>
      <c r="U8128" s="3">
        <v>44941</v>
      </c>
    </row>
    <row r="8129" spans="1:21" x14ac:dyDescent="0.3">
      <c r="A8129" s="1" t="s">
        <v>1605</v>
      </c>
      <c r="B8129" s="1" t="s">
        <v>893</v>
      </c>
      <c r="C8129" s="1" t="s">
        <v>1606</v>
      </c>
      <c r="D8129" s="1" t="str">
        <f>_xlfn.CONCAT(EcommerceDataset[[#This Row],[first_name]]," ",EcommerceDataset[[#This Row],[last_name]])</f>
        <v>Troy Sharp</v>
      </c>
      <c r="E8129" s="1" t="s">
        <v>36</v>
      </c>
      <c r="F8129" s="1" t="s">
        <v>37</v>
      </c>
      <c r="G8129" s="1" t="s">
        <v>119</v>
      </c>
      <c r="H8129" s="1" t="s">
        <v>167</v>
      </c>
      <c r="I8129" s="1" t="s">
        <v>168</v>
      </c>
      <c r="J8129" s="1" t="s">
        <v>130</v>
      </c>
      <c r="K8129" s="4">
        <v>5</v>
      </c>
      <c r="L8129" s="5">
        <v>80</v>
      </c>
      <c r="M8129" s="5">
        <f>EcommerceDataset[[#This Row],[quantity]]*EcommerceDataset[[#This Row],[unit_price]]</f>
        <v>400</v>
      </c>
      <c r="N8129" s="1" t="s">
        <v>21690</v>
      </c>
      <c r="O8129" s="3">
        <v>45749</v>
      </c>
      <c r="P8129" s="1" t="s">
        <v>102</v>
      </c>
      <c r="Q8129" s="1" t="s">
        <v>43</v>
      </c>
      <c r="R8129" s="4">
        <v>5</v>
      </c>
      <c r="S8129" s="1" t="s">
        <v>103</v>
      </c>
      <c r="T8129" s="1" t="s">
        <v>21691</v>
      </c>
      <c r="U8129" s="3">
        <v>45598</v>
      </c>
    </row>
    <row r="8130" spans="1:21" x14ac:dyDescent="0.3">
      <c r="A8130" s="1" t="s">
        <v>8904</v>
      </c>
      <c r="B8130" s="1" t="s">
        <v>1038</v>
      </c>
      <c r="C8130" s="1" t="s">
        <v>8905</v>
      </c>
      <c r="D8130" s="1" t="str">
        <f>_xlfn.CONCAT(EcommerceDataset[[#This Row],[first_name]]," ",EcommerceDataset[[#This Row],[last_name]])</f>
        <v>Ashley Morrison</v>
      </c>
      <c r="E8130" s="1" t="s">
        <v>36</v>
      </c>
      <c r="F8130" s="1" t="s">
        <v>37</v>
      </c>
      <c r="G8130" s="1" t="s">
        <v>179</v>
      </c>
      <c r="H8130" s="1" t="s">
        <v>120</v>
      </c>
      <c r="I8130" s="1" t="s">
        <v>121</v>
      </c>
      <c r="J8130" s="1" t="s">
        <v>122</v>
      </c>
      <c r="K8130" s="4">
        <v>4</v>
      </c>
      <c r="L8130" s="5">
        <v>149</v>
      </c>
      <c r="M8130" s="5">
        <f>EcommerceDataset[[#This Row],[quantity]]*EcommerceDataset[[#This Row],[unit_price]]</f>
        <v>596</v>
      </c>
      <c r="N8130" s="1" t="s">
        <v>21692</v>
      </c>
      <c r="O8130" s="3">
        <v>45605</v>
      </c>
      <c r="P8130" s="1" t="s">
        <v>102</v>
      </c>
      <c r="Q8130" s="1" t="s">
        <v>56</v>
      </c>
      <c r="R8130" s="4">
        <v>3</v>
      </c>
      <c r="S8130" s="1" t="s">
        <v>132</v>
      </c>
      <c r="T8130" s="1" t="s">
        <v>21693</v>
      </c>
      <c r="U8130" s="3">
        <v>45831</v>
      </c>
    </row>
    <row r="8131" spans="1:21" x14ac:dyDescent="0.3">
      <c r="A8131" s="1" t="s">
        <v>21694</v>
      </c>
      <c r="B8131" s="1" t="s">
        <v>97</v>
      </c>
      <c r="C8131" s="1" t="s">
        <v>741</v>
      </c>
      <c r="D8131" s="1" t="str">
        <f>_xlfn.CONCAT(EcommerceDataset[[#This Row],[first_name]]," ",EcommerceDataset[[#This Row],[last_name]])</f>
        <v>Mary Evans</v>
      </c>
      <c r="E8131" s="1" t="s">
        <v>36</v>
      </c>
      <c r="F8131" s="1" t="s">
        <v>49</v>
      </c>
      <c r="G8131" s="1" t="s">
        <v>61</v>
      </c>
      <c r="H8131" s="1" t="s">
        <v>167</v>
      </c>
      <c r="I8131" s="1" t="s">
        <v>168</v>
      </c>
      <c r="J8131" s="1" t="s">
        <v>130</v>
      </c>
      <c r="K8131" s="4">
        <v>2</v>
      </c>
      <c r="L8131" s="5">
        <v>80</v>
      </c>
      <c r="M8131" s="5">
        <f>EcommerceDataset[[#This Row],[quantity]]*EcommerceDataset[[#This Row],[unit_price]]</f>
        <v>160</v>
      </c>
      <c r="N8131" s="1" t="s">
        <v>21695</v>
      </c>
      <c r="O8131" s="3">
        <v>44926</v>
      </c>
      <c r="P8131" s="1" t="s">
        <v>102</v>
      </c>
      <c r="Q8131" s="1" t="s">
        <v>56</v>
      </c>
      <c r="R8131" s="4">
        <v>1</v>
      </c>
      <c r="S8131" s="1" t="s">
        <v>132</v>
      </c>
      <c r="T8131" s="1" t="s">
        <v>21696</v>
      </c>
      <c r="U8131" s="3">
        <v>44980</v>
      </c>
    </row>
    <row r="8132" spans="1:21" x14ac:dyDescent="0.3">
      <c r="A8132" s="1" t="s">
        <v>21697</v>
      </c>
      <c r="B8132" s="1" t="s">
        <v>935</v>
      </c>
      <c r="C8132" s="1" t="s">
        <v>3878</v>
      </c>
      <c r="D8132" s="1" t="str">
        <f>_xlfn.CONCAT(EcommerceDataset[[#This Row],[first_name]]," ",EcommerceDataset[[#This Row],[last_name]])</f>
        <v>Kevin Murray</v>
      </c>
      <c r="E8132" s="1" t="s">
        <v>80</v>
      </c>
      <c r="F8132" s="1" t="s">
        <v>23</v>
      </c>
      <c r="G8132" s="1" t="s">
        <v>119</v>
      </c>
      <c r="H8132" s="1" t="s">
        <v>137</v>
      </c>
      <c r="I8132" s="1" t="s">
        <v>138</v>
      </c>
      <c r="J8132" s="1" t="s">
        <v>27</v>
      </c>
      <c r="K8132" s="4">
        <v>3</v>
      </c>
      <c r="L8132" s="5">
        <v>999</v>
      </c>
      <c r="M8132" s="5">
        <f>EcommerceDataset[[#This Row],[quantity]]*EcommerceDataset[[#This Row],[unit_price]]</f>
        <v>2997</v>
      </c>
      <c r="N8132" s="1" t="s">
        <v>21698</v>
      </c>
      <c r="O8132" s="3">
        <v>45245</v>
      </c>
      <c r="P8132" s="1" t="s">
        <v>55</v>
      </c>
      <c r="Q8132" s="1" t="s">
        <v>56</v>
      </c>
      <c r="R8132" s="4">
        <v>3</v>
      </c>
      <c r="S8132" s="1" t="s">
        <v>66</v>
      </c>
      <c r="T8132" s="1" t="s">
        <v>21699</v>
      </c>
      <c r="U8132" s="3">
        <v>45827</v>
      </c>
    </row>
    <row r="8133" spans="1:21" x14ac:dyDescent="0.3">
      <c r="A8133" s="1" t="s">
        <v>6413</v>
      </c>
      <c r="B8133" s="1" t="s">
        <v>384</v>
      </c>
      <c r="C8133" s="1" t="s">
        <v>275</v>
      </c>
      <c r="D8133" s="1" t="str">
        <f>_xlfn.CONCAT(EcommerceDataset[[#This Row],[first_name]]," ",EcommerceDataset[[#This Row],[last_name]])</f>
        <v>Jason Smith</v>
      </c>
      <c r="E8133" s="1" t="s">
        <v>36</v>
      </c>
      <c r="F8133" s="1" t="s">
        <v>23</v>
      </c>
      <c r="G8133" s="1" t="s">
        <v>38</v>
      </c>
      <c r="H8133" s="1" t="s">
        <v>62</v>
      </c>
      <c r="I8133" s="1" t="s">
        <v>63</v>
      </c>
      <c r="J8133" s="1" t="s">
        <v>64</v>
      </c>
      <c r="K8133" s="4">
        <v>4</v>
      </c>
      <c r="L8133" s="5">
        <v>399</v>
      </c>
      <c r="M8133" s="5">
        <f>EcommerceDataset[[#This Row],[quantity]]*EcommerceDataset[[#This Row],[unit_price]]</f>
        <v>1596</v>
      </c>
      <c r="N8133" s="1" t="s">
        <v>21700</v>
      </c>
      <c r="O8133" s="3">
        <v>45600</v>
      </c>
      <c r="P8133" s="1" t="s">
        <v>102</v>
      </c>
      <c r="Q8133" s="1" t="s">
        <v>56</v>
      </c>
      <c r="R8133" s="4">
        <v>2</v>
      </c>
      <c r="S8133" s="1" t="s">
        <v>66</v>
      </c>
      <c r="T8133" s="1" t="s">
        <v>21701</v>
      </c>
      <c r="U8133" s="3">
        <v>45368</v>
      </c>
    </row>
    <row r="8134" spans="1:21" x14ac:dyDescent="0.3">
      <c r="A8134" s="1" t="s">
        <v>21702</v>
      </c>
      <c r="B8134" s="1" t="s">
        <v>247</v>
      </c>
      <c r="C8134" s="1" t="s">
        <v>931</v>
      </c>
      <c r="D8134" s="1" t="str">
        <f>_xlfn.CONCAT(EcommerceDataset[[#This Row],[first_name]]," ",EcommerceDataset[[#This Row],[last_name]])</f>
        <v>Michael Collins</v>
      </c>
      <c r="E8134" s="1" t="s">
        <v>80</v>
      </c>
      <c r="F8134" s="1" t="s">
        <v>23</v>
      </c>
      <c r="G8134" s="1" t="s">
        <v>50</v>
      </c>
      <c r="H8134" s="1" t="s">
        <v>99</v>
      </c>
      <c r="I8134" s="1" t="s">
        <v>100</v>
      </c>
      <c r="J8134" s="1" t="s">
        <v>27</v>
      </c>
      <c r="K8134" s="4">
        <v>4</v>
      </c>
      <c r="L8134" s="5">
        <v>199</v>
      </c>
      <c r="M8134" s="5">
        <f>EcommerceDataset[[#This Row],[quantity]]*EcommerceDataset[[#This Row],[unit_price]]</f>
        <v>796</v>
      </c>
      <c r="N8134" s="1" t="s">
        <v>21703</v>
      </c>
      <c r="O8134" s="3">
        <v>45052</v>
      </c>
      <c r="P8134" s="1" t="s">
        <v>75</v>
      </c>
      <c r="Q8134" s="1" t="s">
        <v>30</v>
      </c>
      <c r="R8134" s="4">
        <v>3</v>
      </c>
      <c r="S8134" s="1" t="s">
        <v>31</v>
      </c>
      <c r="T8134" s="1" t="s">
        <v>21704</v>
      </c>
      <c r="U8134" s="3">
        <v>45738</v>
      </c>
    </row>
    <row r="8135" spans="1:21" x14ac:dyDescent="0.3">
      <c r="A8135" s="1" t="s">
        <v>11994</v>
      </c>
      <c r="B8135" s="1" t="s">
        <v>149</v>
      </c>
      <c r="C8135" s="1" t="s">
        <v>1305</v>
      </c>
      <c r="D8135" s="1" t="str">
        <f>_xlfn.CONCAT(EcommerceDataset[[#This Row],[first_name]]," ",EcommerceDataset[[#This Row],[last_name]])</f>
        <v>Anna Murphy</v>
      </c>
      <c r="E8135" s="1" t="s">
        <v>80</v>
      </c>
      <c r="F8135" s="1" t="s">
        <v>49</v>
      </c>
      <c r="G8135" s="1" t="s">
        <v>185</v>
      </c>
      <c r="H8135" s="1" t="s">
        <v>25</v>
      </c>
      <c r="I8135" s="1" t="s">
        <v>26</v>
      </c>
      <c r="J8135" s="1" t="s">
        <v>27</v>
      </c>
      <c r="K8135" s="4">
        <v>3</v>
      </c>
      <c r="L8135" s="5">
        <v>229</v>
      </c>
      <c r="M8135" s="5">
        <f>EcommerceDataset[[#This Row],[quantity]]*EcommerceDataset[[#This Row],[unit_price]]</f>
        <v>687</v>
      </c>
      <c r="N8135" s="1" t="s">
        <v>21705</v>
      </c>
      <c r="O8135" s="3">
        <v>45128</v>
      </c>
      <c r="P8135" s="1" t="s">
        <v>109</v>
      </c>
      <c r="Q8135" s="1" t="s">
        <v>43</v>
      </c>
      <c r="R8135" s="4">
        <v>3</v>
      </c>
      <c r="S8135" s="1" t="s">
        <v>44</v>
      </c>
      <c r="T8135" s="1" t="s">
        <v>21706</v>
      </c>
      <c r="U8135" s="3">
        <v>45188</v>
      </c>
    </row>
    <row r="8136" spans="1:21" x14ac:dyDescent="0.3">
      <c r="A8136" s="1" t="s">
        <v>20492</v>
      </c>
      <c r="B8136" s="1" t="s">
        <v>84</v>
      </c>
      <c r="C8136" s="1" t="s">
        <v>267</v>
      </c>
      <c r="D8136" s="1" t="str">
        <f>_xlfn.CONCAT(EcommerceDataset[[#This Row],[first_name]]," ",EcommerceDataset[[#This Row],[last_name]])</f>
        <v>Jennifer Fernandez</v>
      </c>
      <c r="E8136" s="1" t="s">
        <v>22</v>
      </c>
      <c r="F8136" s="1" t="s">
        <v>23</v>
      </c>
      <c r="G8136" s="1" t="s">
        <v>119</v>
      </c>
      <c r="H8136" s="1" t="s">
        <v>25</v>
      </c>
      <c r="I8136" s="1" t="s">
        <v>26</v>
      </c>
      <c r="J8136" s="1" t="s">
        <v>27</v>
      </c>
      <c r="K8136" s="4">
        <v>5</v>
      </c>
      <c r="L8136" s="5">
        <v>229</v>
      </c>
      <c r="M8136" s="5">
        <f>EcommerceDataset[[#This Row],[quantity]]*EcommerceDataset[[#This Row],[unit_price]]</f>
        <v>1145</v>
      </c>
      <c r="N8136" s="1" t="s">
        <v>21707</v>
      </c>
      <c r="O8136" s="3">
        <v>45269</v>
      </c>
      <c r="P8136" s="1" t="s">
        <v>102</v>
      </c>
      <c r="Q8136" s="1" t="s">
        <v>56</v>
      </c>
      <c r="R8136" s="4">
        <v>4</v>
      </c>
      <c r="S8136" s="1" t="s">
        <v>66</v>
      </c>
      <c r="T8136" s="1" t="s">
        <v>21708</v>
      </c>
      <c r="U8136" s="3">
        <v>45336</v>
      </c>
    </row>
    <row r="8137" spans="1:21" x14ac:dyDescent="0.3">
      <c r="A8137" s="1" t="s">
        <v>21709</v>
      </c>
      <c r="B8137" s="1" t="s">
        <v>534</v>
      </c>
      <c r="C8137" s="1" t="s">
        <v>196</v>
      </c>
      <c r="D8137" s="1" t="str">
        <f>_xlfn.CONCAT(EcommerceDataset[[#This Row],[first_name]]," ",EcommerceDataset[[#This Row],[last_name]])</f>
        <v>William Jenkins</v>
      </c>
      <c r="E8137" s="1" t="s">
        <v>36</v>
      </c>
      <c r="F8137" s="1" t="s">
        <v>49</v>
      </c>
      <c r="G8137" s="1" t="s">
        <v>61</v>
      </c>
      <c r="H8137" s="1" t="s">
        <v>62</v>
      </c>
      <c r="I8137" s="1" t="s">
        <v>63</v>
      </c>
      <c r="J8137" s="1" t="s">
        <v>64</v>
      </c>
      <c r="K8137" s="4">
        <v>4</v>
      </c>
      <c r="L8137" s="5">
        <v>399</v>
      </c>
      <c r="M8137" s="5">
        <f>EcommerceDataset[[#This Row],[quantity]]*EcommerceDataset[[#This Row],[unit_price]]</f>
        <v>1596</v>
      </c>
      <c r="N8137" s="1" t="s">
        <v>21710</v>
      </c>
      <c r="O8137" s="3">
        <v>45080</v>
      </c>
      <c r="P8137" s="1" t="s">
        <v>102</v>
      </c>
      <c r="Q8137" s="1" t="s">
        <v>56</v>
      </c>
      <c r="R8137" s="4">
        <v>4</v>
      </c>
      <c r="S8137" s="1" t="s">
        <v>44</v>
      </c>
      <c r="T8137" s="1" t="s">
        <v>21711</v>
      </c>
      <c r="U8137" s="3">
        <v>45725</v>
      </c>
    </row>
    <row r="8138" spans="1:21" x14ac:dyDescent="0.3">
      <c r="A8138" s="1" t="s">
        <v>8486</v>
      </c>
      <c r="B8138" s="1" t="s">
        <v>8487</v>
      </c>
      <c r="C8138" s="1" t="s">
        <v>5843</v>
      </c>
      <c r="D8138" s="1" t="str">
        <f>_xlfn.CONCAT(EcommerceDataset[[#This Row],[first_name]]," ",EcommerceDataset[[#This Row],[last_name]])</f>
        <v>Dale Joyce</v>
      </c>
      <c r="E8138" s="1" t="s">
        <v>80</v>
      </c>
      <c r="F8138" s="1" t="s">
        <v>37</v>
      </c>
      <c r="G8138" s="1" t="s">
        <v>151</v>
      </c>
      <c r="H8138" s="1" t="s">
        <v>144</v>
      </c>
      <c r="I8138" s="1" t="s">
        <v>145</v>
      </c>
      <c r="J8138" s="1" t="s">
        <v>53</v>
      </c>
      <c r="K8138" s="4">
        <v>5</v>
      </c>
      <c r="L8138" s="5">
        <v>199</v>
      </c>
      <c r="M8138" s="5">
        <f>EcommerceDataset[[#This Row],[quantity]]*EcommerceDataset[[#This Row],[unit_price]]</f>
        <v>995</v>
      </c>
      <c r="N8138" s="1" t="s">
        <v>21712</v>
      </c>
      <c r="O8138" s="3">
        <v>44879</v>
      </c>
      <c r="P8138" s="1" t="s">
        <v>102</v>
      </c>
      <c r="Q8138" s="1" t="s">
        <v>43</v>
      </c>
      <c r="R8138" s="4">
        <v>2</v>
      </c>
      <c r="S8138" s="1" t="s">
        <v>44</v>
      </c>
      <c r="T8138" s="1" t="s">
        <v>21713</v>
      </c>
      <c r="U8138" s="3">
        <v>44821</v>
      </c>
    </row>
    <row r="8139" spans="1:21" x14ac:dyDescent="0.3">
      <c r="A8139" s="1" t="s">
        <v>11182</v>
      </c>
      <c r="B8139" s="1" t="s">
        <v>1250</v>
      </c>
      <c r="C8139" s="1" t="s">
        <v>320</v>
      </c>
      <c r="D8139" s="1" t="str">
        <f>_xlfn.CONCAT(EcommerceDataset[[#This Row],[first_name]]," ",EcommerceDataset[[#This Row],[last_name]])</f>
        <v>Brett Moore</v>
      </c>
      <c r="E8139" s="1" t="s">
        <v>80</v>
      </c>
      <c r="F8139" s="1" t="s">
        <v>23</v>
      </c>
      <c r="G8139" s="1" t="s">
        <v>93</v>
      </c>
      <c r="H8139" s="1" t="s">
        <v>128</v>
      </c>
      <c r="I8139" s="1" t="s">
        <v>129</v>
      </c>
      <c r="J8139" s="1" t="s">
        <v>130</v>
      </c>
      <c r="K8139" s="4">
        <v>4</v>
      </c>
      <c r="L8139" s="5">
        <v>129</v>
      </c>
      <c r="M8139" s="5">
        <f>EcommerceDataset[[#This Row],[quantity]]*EcommerceDataset[[#This Row],[unit_price]]</f>
        <v>516</v>
      </c>
      <c r="N8139" s="1" t="s">
        <v>21714</v>
      </c>
      <c r="O8139" s="3">
        <v>45459</v>
      </c>
      <c r="P8139" s="1" t="s">
        <v>55</v>
      </c>
      <c r="Q8139" s="1" t="s">
        <v>30</v>
      </c>
      <c r="R8139" s="4">
        <v>3</v>
      </c>
      <c r="S8139" s="1" t="s">
        <v>31</v>
      </c>
      <c r="T8139" s="1" t="s">
        <v>21715</v>
      </c>
      <c r="U8139" s="3">
        <v>45268</v>
      </c>
    </row>
    <row r="8140" spans="1:21" x14ac:dyDescent="0.3">
      <c r="A8140" s="1" t="s">
        <v>21716</v>
      </c>
      <c r="B8140" s="1" t="s">
        <v>69</v>
      </c>
      <c r="C8140" s="1" t="s">
        <v>1374</v>
      </c>
      <c r="D8140" s="1" t="str">
        <f>_xlfn.CONCAT(EcommerceDataset[[#This Row],[first_name]]," ",EcommerceDataset[[#This Row],[last_name]])</f>
        <v>Amy Bryant</v>
      </c>
      <c r="E8140" s="1" t="s">
        <v>36</v>
      </c>
      <c r="F8140" s="1" t="s">
        <v>37</v>
      </c>
      <c r="G8140" s="1" t="s">
        <v>179</v>
      </c>
      <c r="H8140" s="1" t="s">
        <v>120</v>
      </c>
      <c r="I8140" s="1" t="s">
        <v>121</v>
      </c>
      <c r="J8140" s="1" t="s">
        <v>122</v>
      </c>
      <c r="K8140" s="4">
        <v>1</v>
      </c>
      <c r="L8140" s="5">
        <v>149</v>
      </c>
      <c r="M8140" s="5">
        <f>EcommerceDataset[[#This Row],[quantity]]*EcommerceDataset[[#This Row],[unit_price]]</f>
        <v>149</v>
      </c>
      <c r="N8140" s="1" t="s">
        <v>21717</v>
      </c>
      <c r="O8140" s="3">
        <v>45479</v>
      </c>
      <c r="P8140" s="1" t="s">
        <v>55</v>
      </c>
      <c r="Q8140" s="1" t="s">
        <v>43</v>
      </c>
      <c r="R8140" s="4">
        <v>5</v>
      </c>
      <c r="S8140" s="1" t="s">
        <v>31</v>
      </c>
      <c r="T8140" s="1" t="s">
        <v>21718</v>
      </c>
      <c r="U8140" s="3">
        <v>45076</v>
      </c>
    </row>
    <row r="8141" spans="1:21" x14ac:dyDescent="0.3">
      <c r="A8141" s="1" t="s">
        <v>3541</v>
      </c>
      <c r="B8141" s="1" t="s">
        <v>3542</v>
      </c>
      <c r="C8141" s="1" t="s">
        <v>1990</v>
      </c>
      <c r="D8141" s="1" t="str">
        <f>_xlfn.CONCAT(EcommerceDataset[[#This Row],[first_name]]," ",EcommerceDataset[[#This Row],[last_name]])</f>
        <v>Ricardo Brooks</v>
      </c>
      <c r="E8141" s="1" t="s">
        <v>22</v>
      </c>
      <c r="F8141" s="1" t="s">
        <v>37</v>
      </c>
      <c r="G8141" s="1" t="s">
        <v>151</v>
      </c>
      <c r="H8141" s="1" t="s">
        <v>217</v>
      </c>
      <c r="I8141" s="1" t="s">
        <v>218</v>
      </c>
      <c r="J8141" s="1" t="s">
        <v>27</v>
      </c>
      <c r="K8141" s="4">
        <v>2</v>
      </c>
      <c r="L8141" s="5">
        <v>899</v>
      </c>
      <c r="M8141" s="5">
        <f>EcommerceDataset[[#This Row],[quantity]]*EcommerceDataset[[#This Row],[unit_price]]</f>
        <v>1798</v>
      </c>
      <c r="N8141" s="1" t="s">
        <v>21719</v>
      </c>
      <c r="O8141" s="3">
        <v>45187</v>
      </c>
      <c r="P8141" s="1" t="s">
        <v>75</v>
      </c>
      <c r="Q8141" s="1" t="s">
        <v>30</v>
      </c>
      <c r="R8141" s="4">
        <v>3</v>
      </c>
      <c r="S8141" s="1" t="s">
        <v>103</v>
      </c>
      <c r="T8141" s="1" t="s">
        <v>21720</v>
      </c>
      <c r="U8141" s="3">
        <v>45279</v>
      </c>
    </row>
    <row r="8142" spans="1:21" x14ac:dyDescent="0.3">
      <c r="A8142" s="1" t="s">
        <v>13140</v>
      </c>
      <c r="B8142" s="1" t="s">
        <v>11893</v>
      </c>
      <c r="C8142" s="1" t="s">
        <v>1520</v>
      </c>
      <c r="D8142" s="1" t="str">
        <f>_xlfn.CONCAT(EcommerceDataset[[#This Row],[first_name]]," ",EcommerceDataset[[#This Row],[last_name]])</f>
        <v>Jocelyn Green</v>
      </c>
      <c r="E8142" s="1" t="s">
        <v>22</v>
      </c>
      <c r="F8142" s="1" t="s">
        <v>49</v>
      </c>
      <c r="G8142" s="1" t="s">
        <v>119</v>
      </c>
      <c r="H8142" s="1" t="s">
        <v>167</v>
      </c>
      <c r="I8142" s="1" t="s">
        <v>168</v>
      </c>
      <c r="J8142" s="1" t="s">
        <v>130</v>
      </c>
      <c r="K8142" s="4">
        <v>3</v>
      </c>
      <c r="L8142" s="5">
        <v>80</v>
      </c>
      <c r="M8142" s="5">
        <f>EcommerceDataset[[#This Row],[quantity]]*EcommerceDataset[[#This Row],[unit_price]]</f>
        <v>240</v>
      </c>
      <c r="N8142" s="1" t="s">
        <v>21721</v>
      </c>
      <c r="O8142" s="3">
        <v>45045</v>
      </c>
      <c r="P8142" s="1" t="s">
        <v>55</v>
      </c>
      <c r="Q8142" s="1" t="s">
        <v>43</v>
      </c>
      <c r="R8142" s="4">
        <v>2</v>
      </c>
      <c r="S8142" s="1" t="s">
        <v>44</v>
      </c>
      <c r="T8142" s="1" t="s">
        <v>21722</v>
      </c>
      <c r="U8142" s="3">
        <v>45592</v>
      </c>
    </row>
    <row r="8143" spans="1:21" x14ac:dyDescent="0.3">
      <c r="A8143" s="1" t="s">
        <v>6434</v>
      </c>
      <c r="B8143" s="1" t="s">
        <v>1352</v>
      </c>
      <c r="C8143" s="1" t="s">
        <v>6435</v>
      </c>
      <c r="D8143" s="1" t="str">
        <f>_xlfn.CONCAT(EcommerceDataset[[#This Row],[first_name]]," ",EcommerceDataset[[#This Row],[last_name]])</f>
        <v>Courtney Washington</v>
      </c>
      <c r="E8143" s="1" t="s">
        <v>36</v>
      </c>
      <c r="F8143" s="1" t="s">
        <v>49</v>
      </c>
      <c r="G8143" s="1" t="s">
        <v>93</v>
      </c>
      <c r="H8143" s="1" t="s">
        <v>72</v>
      </c>
      <c r="I8143" s="1" t="s">
        <v>73</v>
      </c>
      <c r="J8143" s="1" t="s">
        <v>41</v>
      </c>
      <c r="K8143" s="4">
        <v>4</v>
      </c>
      <c r="L8143" s="5">
        <v>110</v>
      </c>
      <c r="M8143" s="5">
        <f>EcommerceDataset[[#This Row],[quantity]]*EcommerceDataset[[#This Row],[unit_price]]</f>
        <v>440</v>
      </c>
      <c r="N8143" s="1" t="s">
        <v>21723</v>
      </c>
      <c r="O8143" s="3">
        <v>45687</v>
      </c>
      <c r="P8143" s="1" t="s">
        <v>55</v>
      </c>
      <c r="Q8143" s="1" t="s">
        <v>30</v>
      </c>
      <c r="R8143" s="4">
        <v>3</v>
      </c>
      <c r="S8143" s="1" t="s">
        <v>44</v>
      </c>
      <c r="T8143" s="1" t="s">
        <v>21724</v>
      </c>
      <c r="U8143" s="3">
        <v>45633</v>
      </c>
    </row>
    <row r="8144" spans="1:21" x14ac:dyDescent="0.3">
      <c r="A8144" s="1" t="s">
        <v>21725</v>
      </c>
      <c r="B8144" s="1" t="s">
        <v>670</v>
      </c>
      <c r="C8144" s="1" t="s">
        <v>21726</v>
      </c>
      <c r="D8144" s="1" t="str">
        <f>_xlfn.CONCAT(EcommerceDataset[[#This Row],[first_name]]," ",EcommerceDataset[[#This Row],[last_name]])</f>
        <v>Brian Swanson</v>
      </c>
      <c r="E8144" s="1" t="s">
        <v>80</v>
      </c>
      <c r="F8144" s="1" t="s">
        <v>23</v>
      </c>
      <c r="G8144" s="1" t="s">
        <v>93</v>
      </c>
      <c r="H8144" s="1" t="s">
        <v>86</v>
      </c>
      <c r="I8144" s="1" t="s">
        <v>87</v>
      </c>
      <c r="J8144" s="1" t="s">
        <v>64</v>
      </c>
      <c r="K8144" s="4">
        <v>3</v>
      </c>
      <c r="L8144" s="5">
        <v>99</v>
      </c>
      <c r="M8144" s="5">
        <f>EcommerceDataset[[#This Row],[quantity]]*EcommerceDataset[[#This Row],[unit_price]]</f>
        <v>297</v>
      </c>
      <c r="N8144" s="1" t="s">
        <v>21727</v>
      </c>
      <c r="O8144" s="3">
        <v>45481</v>
      </c>
      <c r="P8144" s="1" t="s">
        <v>55</v>
      </c>
      <c r="Q8144" s="1" t="s">
        <v>56</v>
      </c>
      <c r="R8144" s="4">
        <v>1</v>
      </c>
      <c r="S8144" s="1" t="s">
        <v>103</v>
      </c>
      <c r="T8144" s="1" t="s">
        <v>21728</v>
      </c>
      <c r="U8144" s="3">
        <v>45221</v>
      </c>
    </row>
    <row r="8145" spans="1:21" x14ac:dyDescent="0.3">
      <c r="A8145" s="1" t="s">
        <v>14373</v>
      </c>
      <c r="B8145" s="1" t="s">
        <v>2684</v>
      </c>
      <c r="C8145" s="1" t="s">
        <v>908</v>
      </c>
      <c r="D8145" s="1" t="str">
        <f>_xlfn.CONCAT(EcommerceDataset[[#This Row],[first_name]]," ",EcommerceDataset[[#This Row],[last_name]])</f>
        <v>Benjamin Ramos</v>
      </c>
      <c r="E8145" s="1" t="s">
        <v>36</v>
      </c>
      <c r="F8145" s="1" t="s">
        <v>37</v>
      </c>
      <c r="G8145" s="1" t="s">
        <v>61</v>
      </c>
      <c r="H8145" s="1" t="s">
        <v>39</v>
      </c>
      <c r="I8145" s="1" t="s">
        <v>40</v>
      </c>
      <c r="J8145" s="1" t="s">
        <v>41</v>
      </c>
      <c r="K8145" s="4">
        <v>2</v>
      </c>
      <c r="L8145" s="5">
        <v>59</v>
      </c>
      <c r="M8145" s="5">
        <f>EcommerceDataset[[#This Row],[quantity]]*EcommerceDataset[[#This Row],[unit_price]]</f>
        <v>118</v>
      </c>
      <c r="N8145" s="1" t="s">
        <v>21729</v>
      </c>
      <c r="O8145" s="3">
        <v>45194</v>
      </c>
      <c r="P8145" s="1" t="s">
        <v>109</v>
      </c>
      <c r="Q8145" s="1" t="s">
        <v>56</v>
      </c>
      <c r="R8145" s="4">
        <v>4</v>
      </c>
      <c r="S8145" s="1" t="s">
        <v>66</v>
      </c>
      <c r="T8145" s="1" t="s">
        <v>21730</v>
      </c>
      <c r="U8145" s="3">
        <v>44872</v>
      </c>
    </row>
    <row r="8146" spans="1:21" x14ac:dyDescent="0.3">
      <c r="A8146" s="1" t="s">
        <v>21731</v>
      </c>
      <c r="B8146" s="1" t="s">
        <v>3115</v>
      </c>
      <c r="C8146" s="1" t="s">
        <v>800</v>
      </c>
      <c r="D8146" s="1" t="str">
        <f>_xlfn.CONCAT(EcommerceDataset[[#This Row],[first_name]]," ",EcommerceDataset[[#This Row],[last_name]])</f>
        <v>Tony Reyes</v>
      </c>
      <c r="E8146" s="1" t="s">
        <v>80</v>
      </c>
      <c r="F8146" s="1" t="s">
        <v>23</v>
      </c>
      <c r="G8146" s="1" t="s">
        <v>50</v>
      </c>
      <c r="H8146" s="1" t="s">
        <v>167</v>
      </c>
      <c r="I8146" s="1" t="s">
        <v>168</v>
      </c>
      <c r="J8146" s="1" t="s">
        <v>130</v>
      </c>
      <c r="K8146" s="4">
        <v>4</v>
      </c>
      <c r="L8146" s="5">
        <v>80</v>
      </c>
      <c r="M8146" s="5">
        <f>EcommerceDataset[[#This Row],[quantity]]*EcommerceDataset[[#This Row],[unit_price]]</f>
        <v>320</v>
      </c>
      <c r="N8146" s="1" t="s">
        <v>21732</v>
      </c>
      <c r="O8146" s="3">
        <v>45187</v>
      </c>
      <c r="P8146" s="1" t="s">
        <v>29</v>
      </c>
      <c r="Q8146" s="1" t="s">
        <v>43</v>
      </c>
      <c r="R8146" s="4">
        <v>3</v>
      </c>
      <c r="S8146" s="1" t="s">
        <v>103</v>
      </c>
      <c r="T8146" s="1" t="s">
        <v>21733</v>
      </c>
      <c r="U8146" s="3">
        <v>45202</v>
      </c>
    </row>
    <row r="8147" spans="1:21" x14ac:dyDescent="0.3">
      <c r="A8147" s="1" t="s">
        <v>7805</v>
      </c>
      <c r="B8147" s="1" t="s">
        <v>247</v>
      </c>
      <c r="C8147" s="1" t="s">
        <v>1201</v>
      </c>
      <c r="D8147" s="1" t="str">
        <f>_xlfn.CONCAT(EcommerceDataset[[#This Row],[first_name]]," ",EcommerceDataset[[#This Row],[last_name]])</f>
        <v>Michael Roberts</v>
      </c>
      <c r="E8147" s="1" t="s">
        <v>80</v>
      </c>
      <c r="F8147" s="1" t="s">
        <v>49</v>
      </c>
      <c r="G8147" s="1" t="s">
        <v>179</v>
      </c>
      <c r="H8147" s="1" t="s">
        <v>144</v>
      </c>
      <c r="I8147" s="1" t="s">
        <v>145</v>
      </c>
      <c r="J8147" s="1" t="s">
        <v>53</v>
      </c>
      <c r="K8147" s="4">
        <v>4</v>
      </c>
      <c r="L8147" s="5">
        <v>199</v>
      </c>
      <c r="M8147" s="5">
        <f>EcommerceDataset[[#This Row],[quantity]]*EcommerceDataset[[#This Row],[unit_price]]</f>
        <v>796</v>
      </c>
      <c r="N8147" s="1" t="s">
        <v>21734</v>
      </c>
      <c r="O8147" s="3">
        <v>45199</v>
      </c>
      <c r="P8147" s="1" t="s">
        <v>102</v>
      </c>
      <c r="Q8147" s="1" t="s">
        <v>43</v>
      </c>
      <c r="R8147" s="4">
        <v>3</v>
      </c>
      <c r="S8147" s="1" t="s">
        <v>44</v>
      </c>
      <c r="T8147" s="1" t="s">
        <v>21735</v>
      </c>
      <c r="U8147" s="3">
        <v>45625</v>
      </c>
    </row>
    <row r="8148" spans="1:21" x14ac:dyDescent="0.3">
      <c r="A8148" s="1" t="s">
        <v>16169</v>
      </c>
      <c r="B8148" s="1" t="s">
        <v>657</v>
      </c>
      <c r="C8148" s="1" t="s">
        <v>4185</v>
      </c>
      <c r="D8148" s="1" t="str">
        <f>_xlfn.CONCAT(EcommerceDataset[[#This Row],[first_name]]," ",EcommerceDataset[[#This Row],[last_name]])</f>
        <v>Matthew Carson</v>
      </c>
      <c r="E8148" s="1" t="s">
        <v>36</v>
      </c>
      <c r="F8148" s="1" t="s">
        <v>23</v>
      </c>
      <c r="G8148" s="1" t="s">
        <v>151</v>
      </c>
      <c r="H8148" s="1" t="s">
        <v>51</v>
      </c>
      <c r="I8148" s="1" t="s">
        <v>52</v>
      </c>
      <c r="J8148" s="1" t="s">
        <v>53</v>
      </c>
      <c r="K8148" s="4">
        <v>3</v>
      </c>
      <c r="L8148" s="5">
        <v>59</v>
      </c>
      <c r="M8148" s="5">
        <f>EcommerceDataset[[#This Row],[quantity]]*EcommerceDataset[[#This Row],[unit_price]]</f>
        <v>177</v>
      </c>
      <c r="N8148" s="1" t="s">
        <v>21736</v>
      </c>
      <c r="O8148" s="3">
        <v>45305</v>
      </c>
      <c r="P8148" s="1" t="s">
        <v>102</v>
      </c>
      <c r="Q8148" s="1" t="s">
        <v>43</v>
      </c>
      <c r="R8148" s="4">
        <v>5</v>
      </c>
      <c r="S8148" s="1" t="s">
        <v>103</v>
      </c>
      <c r="T8148" s="1" t="s">
        <v>21737</v>
      </c>
      <c r="U8148" s="3">
        <v>45827</v>
      </c>
    </row>
    <row r="8149" spans="1:21" x14ac:dyDescent="0.3">
      <c r="A8149" s="1" t="s">
        <v>6089</v>
      </c>
      <c r="B8149" s="1" t="s">
        <v>749</v>
      </c>
      <c r="C8149" s="1" t="s">
        <v>2881</v>
      </c>
      <c r="D8149" s="1" t="str">
        <f>_xlfn.CONCAT(EcommerceDataset[[#This Row],[first_name]]," ",EcommerceDataset[[#This Row],[last_name]])</f>
        <v>Stephanie Peterson</v>
      </c>
      <c r="E8149" s="1" t="s">
        <v>36</v>
      </c>
      <c r="F8149" s="1" t="s">
        <v>49</v>
      </c>
      <c r="G8149" s="1" t="s">
        <v>24</v>
      </c>
      <c r="H8149" s="1" t="s">
        <v>25</v>
      </c>
      <c r="I8149" s="1" t="s">
        <v>26</v>
      </c>
      <c r="J8149" s="1" t="s">
        <v>27</v>
      </c>
      <c r="K8149" s="4">
        <v>1</v>
      </c>
      <c r="L8149" s="5">
        <v>229</v>
      </c>
      <c r="M8149" s="5">
        <f>EcommerceDataset[[#This Row],[quantity]]*EcommerceDataset[[#This Row],[unit_price]]</f>
        <v>229</v>
      </c>
      <c r="N8149" s="1" t="s">
        <v>21738</v>
      </c>
      <c r="O8149" s="3">
        <v>45706</v>
      </c>
      <c r="P8149" s="1" t="s">
        <v>75</v>
      </c>
      <c r="Q8149" s="1" t="s">
        <v>30</v>
      </c>
      <c r="R8149" s="4">
        <v>3</v>
      </c>
      <c r="S8149" s="1" t="s">
        <v>44</v>
      </c>
      <c r="T8149" s="1" t="s">
        <v>21739</v>
      </c>
      <c r="U8149" s="3">
        <v>45590</v>
      </c>
    </row>
    <row r="8150" spans="1:21" x14ac:dyDescent="0.3">
      <c r="A8150" s="1" t="s">
        <v>1913</v>
      </c>
      <c r="B8150" s="1" t="s">
        <v>1914</v>
      </c>
      <c r="C8150" s="1" t="s">
        <v>701</v>
      </c>
      <c r="D8150" s="1" t="str">
        <f>_xlfn.CONCAT(EcommerceDataset[[#This Row],[first_name]]," ",EcommerceDataset[[#This Row],[last_name]])</f>
        <v>Diane Jones</v>
      </c>
      <c r="E8150" s="1" t="s">
        <v>22</v>
      </c>
      <c r="F8150" s="1" t="s">
        <v>49</v>
      </c>
      <c r="G8150" s="1" t="s">
        <v>185</v>
      </c>
      <c r="H8150" s="1" t="s">
        <v>167</v>
      </c>
      <c r="I8150" s="1" t="s">
        <v>168</v>
      </c>
      <c r="J8150" s="1" t="s">
        <v>130</v>
      </c>
      <c r="K8150" s="4">
        <v>4</v>
      </c>
      <c r="L8150" s="5">
        <v>80</v>
      </c>
      <c r="M8150" s="5">
        <f>EcommerceDataset[[#This Row],[quantity]]*EcommerceDataset[[#This Row],[unit_price]]</f>
        <v>320</v>
      </c>
      <c r="N8150" s="1" t="s">
        <v>21740</v>
      </c>
      <c r="O8150" s="3">
        <v>44933</v>
      </c>
      <c r="P8150" s="1" t="s">
        <v>102</v>
      </c>
      <c r="Q8150" s="1" t="s">
        <v>56</v>
      </c>
      <c r="R8150" s="4">
        <v>5</v>
      </c>
      <c r="S8150" s="1" t="s">
        <v>132</v>
      </c>
      <c r="T8150" s="1" t="s">
        <v>21741</v>
      </c>
      <c r="U8150" s="3">
        <v>44848</v>
      </c>
    </row>
    <row r="8151" spans="1:21" x14ac:dyDescent="0.3">
      <c r="A8151" s="1" t="s">
        <v>10489</v>
      </c>
      <c r="B8151" s="1" t="s">
        <v>666</v>
      </c>
      <c r="C8151" s="1" t="s">
        <v>1651</v>
      </c>
      <c r="D8151" s="1" t="str">
        <f>_xlfn.CONCAT(EcommerceDataset[[#This Row],[first_name]]," ",EcommerceDataset[[#This Row],[last_name]])</f>
        <v>Angela Barnes</v>
      </c>
      <c r="E8151" s="1" t="s">
        <v>22</v>
      </c>
      <c r="F8151" s="1" t="s">
        <v>23</v>
      </c>
      <c r="G8151" s="1" t="s">
        <v>185</v>
      </c>
      <c r="H8151" s="1" t="s">
        <v>51</v>
      </c>
      <c r="I8151" s="1" t="s">
        <v>52</v>
      </c>
      <c r="J8151" s="1" t="s">
        <v>53</v>
      </c>
      <c r="K8151" s="4">
        <v>2</v>
      </c>
      <c r="L8151" s="5">
        <v>59</v>
      </c>
      <c r="M8151" s="5">
        <f>EcommerceDataset[[#This Row],[quantity]]*EcommerceDataset[[#This Row],[unit_price]]</f>
        <v>118</v>
      </c>
      <c r="N8151" s="1" t="s">
        <v>21742</v>
      </c>
      <c r="O8151" s="3">
        <v>45805</v>
      </c>
      <c r="P8151" s="1" t="s">
        <v>102</v>
      </c>
      <c r="Q8151" s="1" t="s">
        <v>30</v>
      </c>
      <c r="R8151" s="4">
        <v>2</v>
      </c>
      <c r="S8151" s="1" t="s">
        <v>103</v>
      </c>
      <c r="T8151" s="1" t="s">
        <v>21743</v>
      </c>
      <c r="U8151" s="3">
        <v>45740</v>
      </c>
    </row>
    <row r="8152" spans="1:21" x14ac:dyDescent="0.3">
      <c r="A8152" s="1" t="s">
        <v>14462</v>
      </c>
      <c r="B8152" s="1" t="s">
        <v>97</v>
      </c>
      <c r="C8152" s="1" t="s">
        <v>1323</v>
      </c>
      <c r="D8152" s="1" t="str">
        <f>_xlfn.CONCAT(EcommerceDataset[[#This Row],[first_name]]," ",EcommerceDataset[[#This Row],[last_name]])</f>
        <v>Mary Barrett</v>
      </c>
      <c r="E8152" s="1" t="s">
        <v>22</v>
      </c>
      <c r="F8152" s="1" t="s">
        <v>37</v>
      </c>
      <c r="G8152" s="1" t="s">
        <v>38</v>
      </c>
      <c r="H8152" s="1" t="s">
        <v>217</v>
      </c>
      <c r="I8152" s="1" t="s">
        <v>218</v>
      </c>
      <c r="J8152" s="1" t="s">
        <v>27</v>
      </c>
      <c r="K8152" s="4">
        <v>2</v>
      </c>
      <c r="L8152" s="5">
        <v>899</v>
      </c>
      <c r="M8152" s="5">
        <f>EcommerceDataset[[#This Row],[quantity]]*EcommerceDataset[[#This Row],[unit_price]]</f>
        <v>1798</v>
      </c>
      <c r="N8152" s="1" t="s">
        <v>21744</v>
      </c>
      <c r="O8152" s="3">
        <v>45024</v>
      </c>
      <c r="P8152" s="1" t="s">
        <v>75</v>
      </c>
      <c r="Q8152" s="1" t="s">
        <v>56</v>
      </c>
      <c r="R8152" s="4">
        <v>1</v>
      </c>
      <c r="S8152" s="1" t="s">
        <v>31</v>
      </c>
      <c r="T8152" s="1" t="s">
        <v>21745</v>
      </c>
      <c r="U8152" s="3">
        <v>45596</v>
      </c>
    </row>
    <row r="8153" spans="1:21" x14ac:dyDescent="0.3">
      <c r="A8153" s="1" t="s">
        <v>12045</v>
      </c>
      <c r="B8153" s="1" t="s">
        <v>142</v>
      </c>
      <c r="C8153" s="1" t="s">
        <v>619</v>
      </c>
      <c r="D8153" s="1" t="str">
        <f>_xlfn.CONCAT(EcommerceDataset[[#This Row],[first_name]]," ",EcommerceDataset[[#This Row],[last_name]])</f>
        <v>Anthony Williams</v>
      </c>
      <c r="E8153" s="1" t="s">
        <v>36</v>
      </c>
      <c r="F8153" s="1" t="s">
        <v>23</v>
      </c>
      <c r="G8153" s="1" t="s">
        <v>38</v>
      </c>
      <c r="H8153" s="1" t="s">
        <v>51</v>
      </c>
      <c r="I8153" s="1" t="s">
        <v>52</v>
      </c>
      <c r="J8153" s="1" t="s">
        <v>53</v>
      </c>
      <c r="K8153" s="4">
        <v>4</v>
      </c>
      <c r="L8153" s="5">
        <v>59</v>
      </c>
      <c r="M8153" s="5">
        <f>EcommerceDataset[[#This Row],[quantity]]*EcommerceDataset[[#This Row],[unit_price]]</f>
        <v>236</v>
      </c>
      <c r="N8153" s="1" t="s">
        <v>21746</v>
      </c>
      <c r="O8153" s="3">
        <v>45362</v>
      </c>
      <c r="P8153" s="1" t="s">
        <v>75</v>
      </c>
      <c r="Q8153" s="1" t="s">
        <v>43</v>
      </c>
      <c r="R8153" s="4">
        <v>3</v>
      </c>
      <c r="S8153" s="1" t="s">
        <v>66</v>
      </c>
      <c r="T8153" s="1" t="s">
        <v>21747</v>
      </c>
      <c r="U8153" s="3">
        <v>45127</v>
      </c>
    </row>
    <row r="8154" spans="1:21" x14ac:dyDescent="0.3">
      <c r="A8154" s="1" t="s">
        <v>5712</v>
      </c>
      <c r="B8154" s="1" t="s">
        <v>2493</v>
      </c>
      <c r="C8154" s="1" t="s">
        <v>3555</v>
      </c>
      <c r="D8154" s="1" t="str">
        <f>_xlfn.CONCAT(EcommerceDataset[[#This Row],[first_name]]," ",EcommerceDataset[[#This Row],[last_name]])</f>
        <v>Elizabeth Patterson</v>
      </c>
      <c r="E8154" s="1" t="s">
        <v>80</v>
      </c>
      <c r="F8154" s="1" t="s">
        <v>49</v>
      </c>
      <c r="G8154" s="1" t="s">
        <v>24</v>
      </c>
      <c r="H8154" s="1" t="s">
        <v>39</v>
      </c>
      <c r="I8154" s="1" t="s">
        <v>40</v>
      </c>
      <c r="J8154" s="1" t="s">
        <v>41</v>
      </c>
      <c r="K8154" s="4">
        <v>4</v>
      </c>
      <c r="L8154" s="5">
        <v>59</v>
      </c>
      <c r="M8154" s="5">
        <f>EcommerceDataset[[#This Row],[quantity]]*EcommerceDataset[[#This Row],[unit_price]]</f>
        <v>236</v>
      </c>
      <c r="N8154" s="1" t="s">
        <v>21748</v>
      </c>
      <c r="O8154" s="3">
        <v>44898</v>
      </c>
      <c r="P8154" s="1" t="s">
        <v>109</v>
      </c>
      <c r="Q8154" s="1" t="s">
        <v>30</v>
      </c>
      <c r="R8154" s="4">
        <v>4</v>
      </c>
      <c r="S8154" s="1" t="s">
        <v>44</v>
      </c>
      <c r="T8154" s="1" t="s">
        <v>21749</v>
      </c>
      <c r="U8154" s="3">
        <v>45502</v>
      </c>
    </row>
    <row r="8155" spans="1:21" x14ac:dyDescent="0.3">
      <c r="A8155" s="1" t="s">
        <v>10536</v>
      </c>
      <c r="B8155" s="1" t="s">
        <v>9496</v>
      </c>
      <c r="C8155" s="1" t="s">
        <v>1410</v>
      </c>
      <c r="D8155" s="1" t="str">
        <f>_xlfn.CONCAT(EcommerceDataset[[#This Row],[first_name]]," ",EcommerceDataset[[#This Row],[last_name]])</f>
        <v>Kristina Lynch</v>
      </c>
      <c r="E8155" s="1" t="s">
        <v>80</v>
      </c>
      <c r="F8155" s="1" t="s">
        <v>49</v>
      </c>
      <c r="G8155" s="1" t="s">
        <v>179</v>
      </c>
      <c r="H8155" s="1" t="s">
        <v>39</v>
      </c>
      <c r="I8155" s="1" t="s">
        <v>40</v>
      </c>
      <c r="J8155" s="1" t="s">
        <v>41</v>
      </c>
      <c r="K8155" s="4">
        <v>1</v>
      </c>
      <c r="L8155" s="5">
        <v>59</v>
      </c>
      <c r="M8155" s="5">
        <f>EcommerceDataset[[#This Row],[quantity]]*EcommerceDataset[[#This Row],[unit_price]]</f>
        <v>59</v>
      </c>
      <c r="N8155" s="1" t="s">
        <v>21750</v>
      </c>
      <c r="O8155" s="3">
        <v>44853</v>
      </c>
      <c r="P8155" s="1" t="s">
        <v>75</v>
      </c>
      <c r="Q8155" s="1" t="s">
        <v>30</v>
      </c>
      <c r="R8155" s="4">
        <v>3</v>
      </c>
      <c r="S8155" s="1" t="s">
        <v>132</v>
      </c>
      <c r="T8155" s="1" t="s">
        <v>21751</v>
      </c>
      <c r="U8155" s="3">
        <v>44928</v>
      </c>
    </row>
    <row r="8156" spans="1:21" x14ac:dyDescent="0.3">
      <c r="A8156" s="1" t="s">
        <v>1533</v>
      </c>
      <c r="B8156" s="1" t="s">
        <v>1534</v>
      </c>
      <c r="C8156" s="1" t="s">
        <v>1055</v>
      </c>
      <c r="D8156" s="1" t="str">
        <f>_xlfn.CONCAT(EcommerceDataset[[#This Row],[first_name]]," ",EcommerceDataset[[#This Row],[last_name]])</f>
        <v>Melissa Jackson</v>
      </c>
      <c r="E8156" s="1" t="s">
        <v>36</v>
      </c>
      <c r="F8156" s="1" t="s">
        <v>23</v>
      </c>
      <c r="G8156" s="1" t="s">
        <v>38</v>
      </c>
      <c r="H8156" s="1" t="s">
        <v>62</v>
      </c>
      <c r="I8156" s="1" t="s">
        <v>63</v>
      </c>
      <c r="J8156" s="1" t="s">
        <v>64</v>
      </c>
      <c r="K8156" s="4">
        <v>5</v>
      </c>
      <c r="L8156" s="5">
        <v>399</v>
      </c>
      <c r="M8156" s="5">
        <f>EcommerceDataset[[#This Row],[quantity]]*EcommerceDataset[[#This Row],[unit_price]]</f>
        <v>1995</v>
      </c>
      <c r="N8156" s="1" t="s">
        <v>21752</v>
      </c>
      <c r="O8156" s="3">
        <v>45489</v>
      </c>
      <c r="P8156" s="1" t="s">
        <v>109</v>
      </c>
      <c r="Q8156" s="1" t="s">
        <v>43</v>
      </c>
      <c r="R8156" s="4">
        <v>3</v>
      </c>
      <c r="S8156" s="1" t="s">
        <v>103</v>
      </c>
      <c r="T8156" s="1" t="s">
        <v>21753</v>
      </c>
      <c r="U8156" s="3">
        <v>45548</v>
      </c>
    </row>
    <row r="8157" spans="1:21" x14ac:dyDescent="0.3">
      <c r="A8157" s="1" t="s">
        <v>21754</v>
      </c>
      <c r="B8157" s="1" t="s">
        <v>1102</v>
      </c>
      <c r="C8157" s="1" t="s">
        <v>3373</v>
      </c>
      <c r="D8157" s="1" t="str">
        <f>_xlfn.CONCAT(EcommerceDataset[[#This Row],[first_name]]," ",EcommerceDataset[[#This Row],[last_name]])</f>
        <v>Hannah Rodriguez</v>
      </c>
      <c r="E8157" s="1" t="s">
        <v>80</v>
      </c>
      <c r="F8157" s="1" t="s">
        <v>23</v>
      </c>
      <c r="G8157" s="1" t="s">
        <v>179</v>
      </c>
      <c r="H8157" s="1" t="s">
        <v>190</v>
      </c>
      <c r="I8157" s="1" t="s">
        <v>191</v>
      </c>
      <c r="J8157" s="1" t="s">
        <v>41</v>
      </c>
      <c r="K8157" s="4">
        <v>4</v>
      </c>
      <c r="L8157" s="5">
        <v>120</v>
      </c>
      <c r="M8157" s="5">
        <f>EcommerceDataset[[#This Row],[quantity]]*EcommerceDataset[[#This Row],[unit_price]]</f>
        <v>480</v>
      </c>
      <c r="N8157" s="1" t="s">
        <v>21755</v>
      </c>
      <c r="O8157" s="3">
        <v>45135</v>
      </c>
      <c r="P8157" s="1" t="s">
        <v>29</v>
      </c>
      <c r="Q8157" s="1" t="s">
        <v>30</v>
      </c>
      <c r="R8157" s="4">
        <v>3</v>
      </c>
      <c r="S8157" s="1" t="s">
        <v>132</v>
      </c>
      <c r="T8157" s="1" t="s">
        <v>21756</v>
      </c>
      <c r="U8157" s="3">
        <v>45759</v>
      </c>
    </row>
    <row r="8158" spans="1:21" x14ac:dyDescent="0.3">
      <c r="A8158" s="1" t="s">
        <v>2975</v>
      </c>
      <c r="B8158" s="1" t="s">
        <v>248</v>
      </c>
      <c r="C8158" s="1" t="s">
        <v>227</v>
      </c>
      <c r="D8158" s="1" t="str">
        <f>_xlfn.CONCAT(EcommerceDataset[[#This Row],[first_name]]," ",EcommerceDataset[[#This Row],[last_name]])</f>
        <v>Thomas Lawrence</v>
      </c>
      <c r="E8158" s="1" t="s">
        <v>36</v>
      </c>
      <c r="F8158" s="1" t="s">
        <v>49</v>
      </c>
      <c r="G8158" s="1" t="s">
        <v>71</v>
      </c>
      <c r="H8158" s="1" t="s">
        <v>51</v>
      </c>
      <c r="I8158" s="1" t="s">
        <v>52</v>
      </c>
      <c r="J8158" s="1" t="s">
        <v>53</v>
      </c>
      <c r="K8158" s="4">
        <v>2</v>
      </c>
      <c r="L8158" s="5">
        <v>59</v>
      </c>
      <c r="M8158" s="5">
        <f>EcommerceDataset[[#This Row],[quantity]]*EcommerceDataset[[#This Row],[unit_price]]</f>
        <v>118</v>
      </c>
      <c r="N8158" s="1" t="s">
        <v>21757</v>
      </c>
      <c r="O8158" s="3">
        <v>45238</v>
      </c>
      <c r="P8158" s="1" t="s">
        <v>102</v>
      </c>
      <c r="Q8158" s="1" t="s">
        <v>43</v>
      </c>
      <c r="R8158" s="4">
        <v>4</v>
      </c>
      <c r="S8158" s="1" t="s">
        <v>44</v>
      </c>
      <c r="T8158" s="1" t="s">
        <v>21758</v>
      </c>
      <c r="U8158" s="3">
        <v>45695</v>
      </c>
    </row>
    <row r="8159" spans="1:21" x14ac:dyDescent="0.3">
      <c r="A8159" s="1" t="s">
        <v>16399</v>
      </c>
      <c r="B8159" s="1" t="s">
        <v>142</v>
      </c>
      <c r="C8159" s="1" t="s">
        <v>619</v>
      </c>
      <c r="D8159" s="1" t="str">
        <f>_xlfn.CONCAT(EcommerceDataset[[#This Row],[first_name]]," ",EcommerceDataset[[#This Row],[last_name]])</f>
        <v>Anthony Williams</v>
      </c>
      <c r="E8159" s="1" t="s">
        <v>22</v>
      </c>
      <c r="F8159" s="1" t="s">
        <v>37</v>
      </c>
      <c r="G8159" s="1" t="s">
        <v>38</v>
      </c>
      <c r="H8159" s="1" t="s">
        <v>99</v>
      </c>
      <c r="I8159" s="1" t="s">
        <v>100</v>
      </c>
      <c r="J8159" s="1" t="s">
        <v>27</v>
      </c>
      <c r="K8159" s="4">
        <v>1</v>
      </c>
      <c r="L8159" s="5">
        <v>199</v>
      </c>
      <c r="M8159" s="5">
        <f>EcommerceDataset[[#This Row],[quantity]]*EcommerceDataset[[#This Row],[unit_price]]</f>
        <v>199</v>
      </c>
      <c r="N8159" s="1" t="s">
        <v>21759</v>
      </c>
      <c r="O8159" s="3">
        <v>45687</v>
      </c>
      <c r="P8159" s="1" t="s">
        <v>55</v>
      </c>
      <c r="Q8159" s="1" t="s">
        <v>30</v>
      </c>
      <c r="R8159" s="4">
        <v>4</v>
      </c>
      <c r="S8159" s="1" t="s">
        <v>66</v>
      </c>
      <c r="T8159" s="1" t="s">
        <v>21760</v>
      </c>
      <c r="U8159" s="3">
        <v>44830</v>
      </c>
    </row>
    <row r="8160" spans="1:21" x14ac:dyDescent="0.3">
      <c r="A8160" s="1" t="s">
        <v>16144</v>
      </c>
      <c r="B8160" s="1" t="s">
        <v>2865</v>
      </c>
      <c r="C8160" s="1" t="s">
        <v>2922</v>
      </c>
      <c r="D8160" s="1" t="str">
        <f>_xlfn.CONCAT(EcommerceDataset[[#This Row],[first_name]]," ",EcommerceDataset[[#This Row],[last_name]])</f>
        <v>Rebekah Ward</v>
      </c>
      <c r="E8160" s="1" t="s">
        <v>36</v>
      </c>
      <c r="F8160" s="1" t="s">
        <v>23</v>
      </c>
      <c r="G8160" s="1" t="s">
        <v>179</v>
      </c>
      <c r="H8160" s="1" t="s">
        <v>167</v>
      </c>
      <c r="I8160" s="1" t="s">
        <v>168</v>
      </c>
      <c r="J8160" s="1" t="s">
        <v>130</v>
      </c>
      <c r="K8160" s="4">
        <v>3</v>
      </c>
      <c r="L8160" s="5">
        <v>80</v>
      </c>
      <c r="M8160" s="5">
        <f>EcommerceDataset[[#This Row],[quantity]]*EcommerceDataset[[#This Row],[unit_price]]</f>
        <v>240</v>
      </c>
      <c r="N8160" s="1" t="s">
        <v>21761</v>
      </c>
      <c r="O8160" s="3">
        <v>44836</v>
      </c>
      <c r="P8160" s="1" t="s">
        <v>55</v>
      </c>
      <c r="Q8160" s="1" t="s">
        <v>30</v>
      </c>
      <c r="R8160" s="4">
        <v>3</v>
      </c>
      <c r="S8160" s="1" t="s">
        <v>103</v>
      </c>
      <c r="T8160" s="1" t="s">
        <v>21762</v>
      </c>
      <c r="U8160" s="3">
        <v>44942</v>
      </c>
    </row>
    <row r="8161" spans="1:21" x14ac:dyDescent="0.3">
      <c r="A8161" s="1" t="s">
        <v>21763</v>
      </c>
      <c r="B8161" s="1" t="s">
        <v>384</v>
      </c>
      <c r="C8161" s="1" t="s">
        <v>569</v>
      </c>
      <c r="D8161" s="1" t="str">
        <f>_xlfn.CONCAT(EcommerceDataset[[#This Row],[first_name]]," ",EcommerceDataset[[#This Row],[last_name]])</f>
        <v>Jason Lee</v>
      </c>
      <c r="E8161" s="1" t="s">
        <v>80</v>
      </c>
      <c r="F8161" s="1" t="s">
        <v>49</v>
      </c>
      <c r="G8161" s="1" t="s">
        <v>93</v>
      </c>
      <c r="H8161" s="1" t="s">
        <v>190</v>
      </c>
      <c r="I8161" s="1" t="s">
        <v>191</v>
      </c>
      <c r="J8161" s="1" t="s">
        <v>41</v>
      </c>
      <c r="K8161" s="4">
        <v>3</v>
      </c>
      <c r="L8161" s="5">
        <v>120</v>
      </c>
      <c r="M8161" s="5">
        <f>EcommerceDataset[[#This Row],[quantity]]*EcommerceDataset[[#This Row],[unit_price]]</f>
        <v>360</v>
      </c>
      <c r="N8161" s="1" t="s">
        <v>21764</v>
      </c>
      <c r="O8161" s="3">
        <v>44974</v>
      </c>
      <c r="P8161" s="1" t="s">
        <v>55</v>
      </c>
      <c r="Q8161" s="1" t="s">
        <v>43</v>
      </c>
      <c r="R8161" s="4">
        <v>4</v>
      </c>
      <c r="S8161" s="1" t="s">
        <v>132</v>
      </c>
      <c r="T8161" s="1" t="s">
        <v>21765</v>
      </c>
      <c r="U8161" s="3">
        <v>45635</v>
      </c>
    </row>
    <row r="8162" spans="1:21" x14ac:dyDescent="0.3">
      <c r="A8162" s="1" t="s">
        <v>7794</v>
      </c>
      <c r="B8162" s="1" t="s">
        <v>7795</v>
      </c>
      <c r="C8162" s="1" t="s">
        <v>2684</v>
      </c>
      <c r="D8162" s="1" t="str">
        <f>_xlfn.CONCAT(EcommerceDataset[[#This Row],[first_name]]," ",EcommerceDataset[[#This Row],[last_name]])</f>
        <v>Neil Benjamin</v>
      </c>
      <c r="E8162" s="1" t="s">
        <v>22</v>
      </c>
      <c r="F8162" s="1" t="s">
        <v>23</v>
      </c>
      <c r="G8162" s="1" t="s">
        <v>185</v>
      </c>
      <c r="H8162" s="1" t="s">
        <v>144</v>
      </c>
      <c r="I8162" s="1" t="s">
        <v>145</v>
      </c>
      <c r="J8162" s="1" t="s">
        <v>53</v>
      </c>
      <c r="K8162" s="4">
        <v>1</v>
      </c>
      <c r="L8162" s="5">
        <v>199</v>
      </c>
      <c r="M8162" s="5">
        <f>EcommerceDataset[[#This Row],[quantity]]*EcommerceDataset[[#This Row],[unit_price]]</f>
        <v>199</v>
      </c>
      <c r="N8162" s="1" t="s">
        <v>21766</v>
      </c>
      <c r="O8162" s="3">
        <v>45388</v>
      </c>
      <c r="P8162" s="1" t="s">
        <v>55</v>
      </c>
      <c r="Q8162" s="1" t="s">
        <v>43</v>
      </c>
      <c r="R8162" s="4">
        <v>5</v>
      </c>
      <c r="S8162" s="1" t="s">
        <v>132</v>
      </c>
      <c r="T8162" s="1" t="s">
        <v>21767</v>
      </c>
      <c r="U8162" s="3">
        <v>45709</v>
      </c>
    </row>
    <row r="8163" spans="1:21" x14ac:dyDescent="0.3">
      <c r="A8163" s="1" t="s">
        <v>209</v>
      </c>
      <c r="B8163" s="1" t="s">
        <v>210</v>
      </c>
      <c r="C8163" s="1" t="s">
        <v>211</v>
      </c>
      <c r="D8163" s="1" t="str">
        <f>_xlfn.CONCAT(EcommerceDataset[[#This Row],[first_name]]," ",EcommerceDataset[[#This Row],[last_name]])</f>
        <v>Vickie Brown</v>
      </c>
      <c r="E8163" s="1" t="s">
        <v>80</v>
      </c>
      <c r="F8163" s="1" t="s">
        <v>23</v>
      </c>
      <c r="G8163" s="1" t="s">
        <v>50</v>
      </c>
      <c r="H8163" s="1" t="s">
        <v>25</v>
      </c>
      <c r="I8163" s="1" t="s">
        <v>26</v>
      </c>
      <c r="J8163" s="1" t="s">
        <v>27</v>
      </c>
      <c r="K8163" s="4">
        <v>5</v>
      </c>
      <c r="L8163" s="5">
        <v>229</v>
      </c>
      <c r="M8163" s="5">
        <f>EcommerceDataset[[#This Row],[quantity]]*EcommerceDataset[[#This Row],[unit_price]]</f>
        <v>1145</v>
      </c>
      <c r="N8163" s="1" t="s">
        <v>21768</v>
      </c>
      <c r="O8163" s="3">
        <v>44830</v>
      </c>
      <c r="P8163" s="1" t="s">
        <v>29</v>
      </c>
      <c r="Q8163" s="1" t="s">
        <v>43</v>
      </c>
      <c r="R8163" s="4">
        <v>5</v>
      </c>
      <c r="S8163" s="1" t="s">
        <v>132</v>
      </c>
      <c r="T8163" s="1" t="s">
        <v>21769</v>
      </c>
      <c r="U8163" s="3">
        <v>45122</v>
      </c>
    </row>
    <row r="8164" spans="1:21" x14ac:dyDescent="0.3">
      <c r="A8164" s="1" t="s">
        <v>12014</v>
      </c>
      <c r="B8164" s="1" t="s">
        <v>12015</v>
      </c>
      <c r="C8164" s="1" t="s">
        <v>1884</v>
      </c>
      <c r="D8164" s="1" t="str">
        <f>_xlfn.CONCAT(EcommerceDataset[[#This Row],[first_name]]," ",EcommerceDataset[[#This Row],[last_name]])</f>
        <v>Vicki Phillips</v>
      </c>
      <c r="E8164" s="1" t="s">
        <v>22</v>
      </c>
      <c r="F8164" s="1" t="s">
        <v>49</v>
      </c>
      <c r="G8164" s="1" t="s">
        <v>50</v>
      </c>
      <c r="H8164" s="1" t="s">
        <v>25</v>
      </c>
      <c r="I8164" s="1" t="s">
        <v>26</v>
      </c>
      <c r="J8164" s="1" t="s">
        <v>27</v>
      </c>
      <c r="K8164" s="4">
        <v>3</v>
      </c>
      <c r="L8164" s="5">
        <v>229</v>
      </c>
      <c r="M8164" s="5">
        <f>EcommerceDataset[[#This Row],[quantity]]*EcommerceDataset[[#This Row],[unit_price]]</f>
        <v>687</v>
      </c>
      <c r="N8164" s="1" t="s">
        <v>21770</v>
      </c>
      <c r="O8164" s="3">
        <v>45150</v>
      </c>
      <c r="P8164" s="1" t="s">
        <v>109</v>
      </c>
      <c r="Q8164" s="1" t="s">
        <v>43</v>
      </c>
      <c r="R8164" s="4">
        <v>4</v>
      </c>
      <c r="S8164" s="1" t="s">
        <v>66</v>
      </c>
      <c r="T8164" s="1" t="s">
        <v>21771</v>
      </c>
      <c r="U8164" s="3">
        <v>45376</v>
      </c>
    </row>
    <row r="8165" spans="1:21" x14ac:dyDescent="0.3">
      <c r="A8165" s="1" t="s">
        <v>6610</v>
      </c>
      <c r="B8165" s="1" t="s">
        <v>242</v>
      </c>
      <c r="C8165" s="1" t="s">
        <v>921</v>
      </c>
      <c r="D8165" s="1" t="str">
        <f>_xlfn.CONCAT(EcommerceDataset[[#This Row],[first_name]]," ",EcommerceDataset[[#This Row],[last_name]])</f>
        <v>Kimberly Bennett</v>
      </c>
      <c r="E8165" s="1" t="s">
        <v>36</v>
      </c>
      <c r="F8165" s="1" t="s">
        <v>37</v>
      </c>
      <c r="G8165" s="1" t="s">
        <v>61</v>
      </c>
      <c r="H8165" s="1" t="s">
        <v>390</v>
      </c>
      <c r="I8165" s="1" t="s">
        <v>391</v>
      </c>
      <c r="J8165" s="1" t="s">
        <v>122</v>
      </c>
      <c r="K8165" s="4">
        <v>5</v>
      </c>
      <c r="L8165" s="5">
        <v>25</v>
      </c>
      <c r="M8165" s="5">
        <f>EcommerceDataset[[#This Row],[quantity]]*EcommerceDataset[[#This Row],[unit_price]]</f>
        <v>125</v>
      </c>
      <c r="N8165" s="1" t="s">
        <v>21772</v>
      </c>
      <c r="O8165" s="3">
        <v>44940</v>
      </c>
      <c r="P8165" s="1" t="s">
        <v>102</v>
      </c>
      <c r="Q8165" s="1" t="s">
        <v>43</v>
      </c>
      <c r="R8165" s="4">
        <v>5</v>
      </c>
      <c r="S8165" s="1" t="s">
        <v>103</v>
      </c>
      <c r="T8165" s="1" t="s">
        <v>21773</v>
      </c>
      <c r="U8165" s="3">
        <v>45530</v>
      </c>
    </row>
    <row r="8166" spans="1:21" x14ac:dyDescent="0.3">
      <c r="A8166" s="1" t="s">
        <v>1477</v>
      </c>
      <c r="B8166" s="1" t="s">
        <v>1478</v>
      </c>
      <c r="C8166" s="1" t="s">
        <v>1479</v>
      </c>
      <c r="D8166" s="1" t="str">
        <f>_xlfn.CONCAT(EcommerceDataset[[#This Row],[first_name]]," ",EcommerceDataset[[#This Row],[last_name]])</f>
        <v>Krystal Braun</v>
      </c>
      <c r="E8166" s="1" t="s">
        <v>36</v>
      </c>
      <c r="F8166" s="1" t="s">
        <v>49</v>
      </c>
      <c r="G8166" s="1" t="s">
        <v>185</v>
      </c>
      <c r="H8166" s="1" t="s">
        <v>144</v>
      </c>
      <c r="I8166" s="1" t="s">
        <v>145</v>
      </c>
      <c r="J8166" s="1" t="s">
        <v>53</v>
      </c>
      <c r="K8166" s="4">
        <v>1</v>
      </c>
      <c r="L8166" s="5">
        <v>199</v>
      </c>
      <c r="M8166" s="5">
        <f>EcommerceDataset[[#This Row],[quantity]]*EcommerceDataset[[#This Row],[unit_price]]</f>
        <v>199</v>
      </c>
      <c r="N8166" s="1" t="s">
        <v>21774</v>
      </c>
      <c r="O8166" s="3">
        <v>45664</v>
      </c>
      <c r="P8166" s="1" t="s">
        <v>55</v>
      </c>
      <c r="Q8166" s="1" t="s">
        <v>43</v>
      </c>
      <c r="R8166" s="4">
        <v>4</v>
      </c>
      <c r="S8166" s="1" t="s">
        <v>44</v>
      </c>
      <c r="T8166" s="1" t="s">
        <v>21775</v>
      </c>
      <c r="U8166" s="3">
        <v>45435</v>
      </c>
    </row>
    <row r="8167" spans="1:21" x14ac:dyDescent="0.3">
      <c r="A8167" s="1" t="s">
        <v>3697</v>
      </c>
      <c r="B8167" s="1" t="s">
        <v>257</v>
      </c>
      <c r="C8167" s="1" t="s">
        <v>1136</v>
      </c>
      <c r="D8167" s="1" t="str">
        <f>_xlfn.CONCAT(EcommerceDataset[[#This Row],[first_name]]," ",EcommerceDataset[[#This Row],[last_name]])</f>
        <v>John Flores</v>
      </c>
      <c r="E8167" s="1" t="s">
        <v>22</v>
      </c>
      <c r="F8167" s="1" t="s">
        <v>49</v>
      </c>
      <c r="G8167" s="1" t="s">
        <v>24</v>
      </c>
      <c r="H8167" s="1" t="s">
        <v>39</v>
      </c>
      <c r="I8167" s="1" t="s">
        <v>40</v>
      </c>
      <c r="J8167" s="1" t="s">
        <v>41</v>
      </c>
      <c r="K8167" s="4">
        <v>2</v>
      </c>
      <c r="L8167" s="5">
        <v>59</v>
      </c>
      <c r="M8167" s="5">
        <f>EcommerceDataset[[#This Row],[quantity]]*EcommerceDataset[[#This Row],[unit_price]]</f>
        <v>118</v>
      </c>
      <c r="N8167" s="1" t="s">
        <v>21776</v>
      </c>
      <c r="O8167" s="3">
        <v>45887</v>
      </c>
      <c r="P8167" s="1" t="s">
        <v>55</v>
      </c>
      <c r="Q8167" s="1" t="s">
        <v>43</v>
      </c>
      <c r="R8167" s="4">
        <v>3</v>
      </c>
      <c r="S8167" s="1" t="s">
        <v>132</v>
      </c>
      <c r="T8167" s="1" t="s">
        <v>21777</v>
      </c>
      <c r="U8167" s="3">
        <v>44957</v>
      </c>
    </row>
    <row r="8168" spans="1:21" x14ac:dyDescent="0.3">
      <c r="A8168" s="1" t="s">
        <v>6517</v>
      </c>
      <c r="B8168" s="1" t="s">
        <v>438</v>
      </c>
      <c r="C8168" s="1" t="s">
        <v>407</v>
      </c>
      <c r="D8168" s="1" t="str">
        <f>_xlfn.CONCAT(EcommerceDataset[[#This Row],[first_name]]," ",EcommerceDataset[[#This Row],[last_name]])</f>
        <v>Antonio Thompson</v>
      </c>
      <c r="E8168" s="1" t="s">
        <v>22</v>
      </c>
      <c r="F8168" s="1" t="s">
        <v>49</v>
      </c>
      <c r="G8168" s="1" t="s">
        <v>24</v>
      </c>
      <c r="H8168" s="1" t="s">
        <v>51</v>
      </c>
      <c r="I8168" s="1" t="s">
        <v>52</v>
      </c>
      <c r="J8168" s="1" t="s">
        <v>53</v>
      </c>
      <c r="K8168" s="4">
        <v>4</v>
      </c>
      <c r="L8168" s="5">
        <v>59</v>
      </c>
      <c r="M8168" s="5">
        <f>EcommerceDataset[[#This Row],[quantity]]*EcommerceDataset[[#This Row],[unit_price]]</f>
        <v>236</v>
      </c>
      <c r="N8168" s="1" t="s">
        <v>21778</v>
      </c>
      <c r="O8168" s="3">
        <v>45060</v>
      </c>
      <c r="P8168" s="1" t="s">
        <v>75</v>
      </c>
      <c r="Q8168" s="1" t="s">
        <v>30</v>
      </c>
      <c r="R8168" s="4">
        <v>5</v>
      </c>
      <c r="S8168" s="1" t="s">
        <v>132</v>
      </c>
      <c r="T8168" s="1" t="s">
        <v>21779</v>
      </c>
      <c r="U8168" s="3">
        <v>45783</v>
      </c>
    </row>
    <row r="8169" spans="1:21" x14ac:dyDescent="0.3">
      <c r="A8169" s="1" t="s">
        <v>16486</v>
      </c>
      <c r="B8169" s="1" t="s">
        <v>247</v>
      </c>
      <c r="C8169" s="1" t="s">
        <v>12783</v>
      </c>
      <c r="D8169" s="1" t="str">
        <f>_xlfn.CONCAT(EcommerceDataset[[#This Row],[first_name]]," ",EcommerceDataset[[#This Row],[last_name]])</f>
        <v>Michael Singh</v>
      </c>
      <c r="E8169" s="1" t="s">
        <v>36</v>
      </c>
      <c r="F8169" s="1" t="s">
        <v>23</v>
      </c>
      <c r="G8169" s="1" t="s">
        <v>151</v>
      </c>
      <c r="H8169" s="1" t="s">
        <v>190</v>
      </c>
      <c r="I8169" s="1" t="s">
        <v>191</v>
      </c>
      <c r="J8169" s="1" t="s">
        <v>41</v>
      </c>
      <c r="K8169" s="4">
        <v>3</v>
      </c>
      <c r="L8169" s="5">
        <v>120</v>
      </c>
      <c r="M8169" s="5">
        <f>EcommerceDataset[[#This Row],[quantity]]*EcommerceDataset[[#This Row],[unit_price]]</f>
        <v>360</v>
      </c>
      <c r="N8169" s="1" t="s">
        <v>21780</v>
      </c>
      <c r="O8169" s="3">
        <v>45748</v>
      </c>
      <c r="P8169" s="1" t="s">
        <v>102</v>
      </c>
      <c r="Q8169" s="1" t="s">
        <v>56</v>
      </c>
      <c r="R8169" s="4">
        <v>2</v>
      </c>
      <c r="S8169" s="1" t="s">
        <v>44</v>
      </c>
      <c r="T8169" s="1" t="s">
        <v>21781</v>
      </c>
      <c r="U8169" s="3">
        <v>45858</v>
      </c>
    </row>
    <row r="8170" spans="1:21" x14ac:dyDescent="0.3">
      <c r="A8170" s="1" t="s">
        <v>19766</v>
      </c>
      <c r="B8170" s="1" t="s">
        <v>420</v>
      </c>
      <c r="C8170" s="1" t="s">
        <v>2841</v>
      </c>
      <c r="D8170" s="1" t="str">
        <f>_xlfn.CONCAT(EcommerceDataset[[#This Row],[first_name]]," ",EcommerceDataset[[#This Row],[last_name]])</f>
        <v>Rebecca Reid</v>
      </c>
      <c r="E8170" s="1" t="s">
        <v>36</v>
      </c>
      <c r="F8170" s="1" t="s">
        <v>23</v>
      </c>
      <c r="G8170" s="1" t="s">
        <v>179</v>
      </c>
      <c r="H8170" s="1" t="s">
        <v>217</v>
      </c>
      <c r="I8170" s="1" t="s">
        <v>218</v>
      </c>
      <c r="J8170" s="1" t="s">
        <v>27</v>
      </c>
      <c r="K8170" s="4">
        <v>2</v>
      </c>
      <c r="L8170" s="5">
        <v>899</v>
      </c>
      <c r="M8170" s="5">
        <f>EcommerceDataset[[#This Row],[quantity]]*EcommerceDataset[[#This Row],[unit_price]]</f>
        <v>1798</v>
      </c>
      <c r="N8170" s="1" t="s">
        <v>21782</v>
      </c>
      <c r="O8170" s="3">
        <v>45052</v>
      </c>
      <c r="P8170" s="1" t="s">
        <v>55</v>
      </c>
      <c r="Q8170" s="1" t="s">
        <v>56</v>
      </c>
      <c r="R8170" s="4">
        <v>4</v>
      </c>
      <c r="S8170" s="1" t="s">
        <v>66</v>
      </c>
      <c r="T8170" s="1" t="s">
        <v>21783</v>
      </c>
      <c r="U8170" s="3">
        <v>44823</v>
      </c>
    </row>
    <row r="8171" spans="1:21" x14ac:dyDescent="0.3">
      <c r="A8171" s="1" t="s">
        <v>9645</v>
      </c>
      <c r="B8171" s="1" t="s">
        <v>3680</v>
      </c>
      <c r="C8171" s="1" t="s">
        <v>1016</v>
      </c>
      <c r="D8171" s="1" t="str">
        <f>_xlfn.CONCAT(EcommerceDataset[[#This Row],[first_name]]," ",EcommerceDataset[[#This Row],[last_name]])</f>
        <v>Eddie Castillo</v>
      </c>
      <c r="E8171" s="1" t="s">
        <v>22</v>
      </c>
      <c r="F8171" s="1" t="s">
        <v>37</v>
      </c>
      <c r="G8171" s="1" t="s">
        <v>185</v>
      </c>
      <c r="H8171" s="1" t="s">
        <v>217</v>
      </c>
      <c r="I8171" s="1" t="s">
        <v>218</v>
      </c>
      <c r="J8171" s="1" t="s">
        <v>27</v>
      </c>
      <c r="K8171" s="4">
        <v>1</v>
      </c>
      <c r="L8171" s="5">
        <v>899</v>
      </c>
      <c r="M8171" s="5">
        <f>EcommerceDataset[[#This Row],[quantity]]*EcommerceDataset[[#This Row],[unit_price]]</f>
        <v>899</v>
      </c>
      <c r="N8171" s="1" t="s">
        <v>21784</v>
      </c>
      <c r="O8171" s="3">
        <v>45217</v>
      </c>
      <c r="P8171" s="1" t="s">
        <v>75</v>
      </c>
      <c r="Q8171" s="1" t="s">
        <v>43</v>
      </c>
      <c r="R8171" s="4">
        <v>1</v>
      </c>
      <c r="S8171" s="1" t="s">
        <v>31</v>
      </c>
      <c r="T8171" s="1" t="s">
        <v>21785</v>
      </c>
      <c r="U8171" s="3">
        <v>45704</v>
      </c>
    </row>
    <row r="8172" spans="1:21" x14ac:dyDescent="0.3">
      <c r="A8172" s="1" t="s">
        <v>19786</v>
      </c>
      <c r="B8172" s="1" t="s">
        <v>3096</v>
      </c>
      <c r="C8172" s="1" t="s">
        <v>206</v>
      </c>
      <c r="D8172" s="1" t="str">
        <f>_xlfn.CONCAT(EcommerceDataset[[#This Row],[first_name]]," ",EcommerceDataset[[#This Row],[last_name]])</f>
        <v>Lance Martinez</v>
      </c>
      <c r="E8172" s="1" t="s">
        <v>36</v>
      </c>
      <c r="F8172" s="1" t="s">
        <v>23</v>
      </c>
      <c r="G8172" s="1" t="s">
        <v>38</v>
      </c>
      <c r="H8172" s="1" t="s">
        <v>128</v>
      </c>
      <c r="I8172" s="1" t="s">
        <v>129</v>
      </c>
      <c r="J8172" s="1" t="s">
        <v>130</v>
      </c>
      <c r="K8172" s="4">
        <v>3</v>
      </c>
      <c r="L8172" s="5">
        <v>129</v>
      </c>
      <c r="M8172" s="5">
        <f>EcommerceDataset[[#This Row],[quantity]]*EcommerceDataset[[#This Row],[unit_price]]</f>
        <v>387</v>
      </c>
      <c r="N8172" s="1" t="s">
        <v>21786</v>
      </c>
      <c r="O8172" s="3">
        <v>45453</v>
      </c>
      <c r="P8172" s="1" t="s">
        <v>109</v>
      </c>
      <c r="Q8172" s="1" t="s">
        <v>43</v>
      </c>
      <c r="R8172" s="4">
        <v>2</v>
      </c>
      <c r="S8172" s="1" t="s">
        <v>31</v>
      </c>
      <c r="T8172" s="1" t="s">
        <v>21787</v>
      </c>
      <c r="U8172" s="3">
        <v>45146</v>
      </c>
    </row>
    <row r="8173" spans="1:21" x14ac:dyDescent="0.3">
      <c r="A8173" s="1" t="s">
        <v>6195</v>
      </c>
      <c r="B8173" s="1" t="s">
        <v>652</v>
      </c>
      <c r="C8173" s="1" t="s">
        <v>6196</v>
      </c>
      <c r="D8173" s="1" t="str">
        <f>_xlfn.CONCAT(EcommerceDataset[[#This Row],[first_name]]," ",EcommerceDataset[[#This Row],[last_name]])</f>
        <v>Samantha Wagner</v>
      </c>
      <c r="E8173" s="1" t="s">
        <v>36</v>
      </c>
      <c r="F8173" s="1" t="s">
        <v>37</v>
      </c>
      <c r="G8173" s="1" t="s">
        <v>179</v>
      </c>
      <c r="H8173" s="1" t="s">
        <v>144</v>
      </c>
      <c r="I8173" s="1" t="s">
        <v>145</v>
      </c>
      <c r="J8173" s="1" t="s">
        <v>53</v>
      </c>
      <c r="K8173" s="4">
        <v>4</v>
      </c>
      <c r="L8173" s="5">
        <v>199</v>
      </c>
      <c r="M8173" s="5">
        <f>EcommerceDataset[[#This Row],[quantity]]*EcommerceDataset[[#This Row],[unit_price]]</f>
        <v>796</v>
      </c>
      <c r="N8173" s="1" t="s">
        <v>21788</v>
      </c>
      <c r="O8173" s="3">
        <v>45109</v>
      </c>
      <c r="P8173" s="1" t="s">
        <v>102</v>
      </c>
      <c r="Q8173" s="1" t="s">
        <v>43</v>
      </c>
      <c r="R8173" s="4">
        <v>5</v>
      </c>
      <c r="S8173" s="1" t="s">
        <v>66</v>
      </c>
      <c r="T8173" s="1" t="s">
        <v>21789</v>
      </c>
      <c r="U8173" s="3">
        <v>44814</v>
      </c>
    </row>
    <row r="8174" spans="1:21" x14ac:dyDescent="0.3">
      <c r="A8174" s="1" t="s">
        <v>3790</v>
      </c>
      <c r="B8174" s="1" t="s">
        <v>2708</v>
      </c>
      <c r="C8174" s="1" t="s">
        <v>3791</v>
      </c>
      <c r="D8174" s="1" t="str">
        <f>_xlfn.CONCAT(EcommerceDataset[[#This Row],[first_name]]," ",EcommerceDataset[[#This Row],[last_name]])</f>
        <v>Jacqueline Mcpherson</v>
      </c>
      <c r="E8174" s="1" t="s">
        <v>36</v>
      </c>
      <c r="F8174" s="1" t="s">
        <v>49</v>
      </c>
      <c r="G8174" s="1" t="s">
        <v>38</v>
      </c>
      <c r="H8174" s="1" t="s">
        <v>72</v>
      </c>
      <c r="I8174" s="1" t="s">
        <v>73</v>
      </c>
      <c r="J8174" s="1" t="s">
        <v>41</v>
      </c>
      <c r="K8174" s="4">
        <v>1</v>
      </c>
      <c r="L8174" s="5">
        <v>110</v>
      </c>
      <c r="M8174" s="5">
        <f>EcommerceDataset[[#This Row],[quantity]]*EcommerceDataset[[#This Row],[unit_price]]</f>
        <v>110</v>
      </c>
      <c r="N8174" s="1" t="s">
        <v>21790</v>
      </c>
      <c r="O8174" s="3">
        <v>45393</v>
      </c>
      <c r="P8174" s="1" t="s">
        <v>55</v>
      </c>
      <c r="Q8174" s="1" t="s">
        <v>43</v>
      </c>
      <c r="R8174" s="4">
        <v>5</v>
      </c>
      <c r="S8174" s="1" t="s">
        <v>66</v>
      </c>
      <c r="T8174" s="1" t="s">
        <v>21791</v>
      </c>
      <c r="U8174" s="3">
        <v>45337</v>
      </c>
    </row>
    <row r="8175" spans="1:21" x14ac:dyDescent="0.3">
      <c r="A8175" s="1" t="s">
        <v>21792</v>
      </c>
      <c r="B8175" s="1" t="s">
        <v>2830</v>
      </c>
      <c r="C8175" s="1" t="s">
        <v>21793</v>
      </c>
      <c r="D8175" s="1" t="str">
        <f>_xlfn.CONCAT(EcommerceDataset[[#This Row],[first_name]]," ",EcommerceDataset[[#This Row],[last_name]])</f>
        <v>Timothy Conway</v>
      </c>
      <c r="E8175" s="1" t="s">
        <v>22</v>
      </c>
      <c r="F8175" s="1" t="s">
        <v>37</v>
      </c>
      <c r="G8175" s="1" t="s">
        <v>71</v>
      </c>
      <c r="H8175" s="1" t="s">
        <v>62</v>
      </c>
      <c r="I8175" s="1" t="s">
        <v>63</v>
      </c>
      <c r="J8175" s="1" t="s">
        <v>64</v>
      </c>
      <c r="K8175" s="4">
        <v>4</v>
      </c>
      <c r="L8175" s="5">
        <v>399</v>
      </c>
      <c r="M8175" s="5">
        <f>EcommerceDataset[[#This Row],[quantity]]*EcommerceDataset[[#This Row],[unit_price]]</f>
        <v>1596</v>
      </c>
      <c r="N8175" s="1" t="s">
        <v>21794</v>
      </c>
      <c r="O8175" s="3">
        <v>45353</v>
      </c>
      <c r="P8175" s="1" t="s">
        <v>55</v>
      </c>
      <c r="Q8175" s="1" t="s">
        <v>43</v>
      </c>
      <c r="R8175" s="4">
        <v>3</v>
      </c>
      <c r="S8175" s="1" t="s">
        <v>66</v>
      </c>
      <c r="T8175" s="1" t="s">
        <v>21795</v>
      </c>
      <c r="U8175" s="3">
        <v>45807</v>
      </c>
    </row>
    <row r="8176" spans="1:21" x14ac:dyDescent="0.3">
      <c r="A8176" s="1" t="s">
        <v>21796</v>
      </c>
      <c r="B8176" s="1" t="s">
        <v>1904</v>
      </c>
      <c r="C8176" s="1" t="s">
        <v>1011</v>
      </c>
      <c r="D8176" s="1" t="str">
        <f>_xlfn.CONCAT(EcommerceDataset[[#This Row],[first_name]]," ",EcommerceDataset[[#This Row],[last_name]])</f>
        <v>Andrew Carter</v>
      </c>
      <c r="E8176" s="1" t="s">
        <v>36</v>
      </c>
      <c r="F8176" s="1" t="s">
        <v>23</v>
      </c>
      <c r="G8176" s="1" t="s">
        <v>61</v>
      </c>
      <c r="H8176" s="1" t="s">
        <v>99</v>
      </c>
      <c r="I8176" s="1" t="s">
        <v>100</v>
      </c>
      <c r="J8176" s="1" t="s">
        <v>27</v>
      </c>
      <c r="K8176" s="4">
        <v>4</v>
      </c>
      <c r="L8176" s="5">
        <v>199</v>
      </c>
      <c r="M8176" s="5">
        <f>EcommerceDataset[[#This Row],[quantity]]*EcommerceDataset[[#This Row],[unit_price]]</f>
        <v>796</v>
      </c>
      <c r="N8176" s="1" t="s">
        <v>21797</v>
      </c>
      <c r="O8176" s="3">
        <v>45831</v>
      </c>
      <c r="P8176" s="1" t="s">
        <v>109</v>
      </c>
      <c r="Q8176" s="1" t="s">
        <v>43</v>
      </c>
      <c r="R8176" s="4">
        <v>2</v>
      </c>
      <c r="S8176" s="1" t="s">
        <v>103</v>
      </c>
      <c r="T8176" s="1" t="s">
        <v>21798</v>
      </c>
      <c r="U8176" s="3">
        <v>44816</v>
      </c>
    </row>
    <row r="8177" spans="1:21" x14ac:dyDescent="0.3">
      <c r="A8177" s="1" t="s">
        <v>21799</v>
      </c>
      <c r="B8177" s="1" t="s">
        <v>21800</v>
      </c>
      <c r="C8177" s="1" t="s">
        <v>8032</v>
      </c>
      <c r="D8177" s="1" t="str">
        <f>_xlfn.CONCAT(EcommerceDataset[[#This Row],[first_name]]," ",EcommerceDataset[[#This Row],[last_name]])</f>
        <v>Daryl Carpenter</v>
      </c>
      <c r="E8177" s="1" t="s">
        <v>80</v>
      </c>
      <c r="F8177" s="1" t="s">
        <v>23</v>
      </c>
      <c r="G8177" s="1" t="s">
        <v>50</v>
      </c>
      <c r="H8177" s="1" t="s">
        <v>99</v>
      </c>
      <c r="I8177" s="1" t="s">
        <v>100</v>
      </c>
      <c r="J8177" s="1" t="s">
        <v>27</v>
      </c>
      <c r="K8177" s="4">
        <v>3</v>
      </c>
      <c r="L8177" s="5">
        <v>199</v>
      </c>
      <c r="M8177" s="5">
        <f>EcommerceDataset[[#This Row],[quantity]]*EcommerceDataset[[#This Row],[unit_price]]</f>
        <v>597</v>
      </c>
      <c r="N8177" s="1" t="s">
        <v>21801</v>
      </c>
      <c r="O8177" s="3">
        <v>45007</v>
      </c>
      <c r="P8177" s="1" t="s">
        <v>109</v>
      </c>
      <c r="Q8177" s="1" t="s">
        <v>43</v>
      </c>
      <c r="R8177" s="4">
        <v>3</v>
      </c>
      <c r="S8177" s="1" t="s">
        <v>31</v>
      </c>
      <c r="T8177" s="1" t="s">
        <v>21802</v>
      </c>
      <c r="U8177" s="3">
        <v>45024</v>
      </c>
    </row>
    <row r="8178" spans="1:21" x14ac:dyDescent="0.3">
      <c r="A8178" s="1" t="s">
        <v>938</v>
      </c>
      <c r="B8178" s="1" t="s">
        <v>939</v>
      </c>
      <c r="C8178" s="1" t="s">
        <v>285</v>
      </c>
      <c r="D8178" s="1" t="str">
        <f>_xlfn.CONCAT(EcommerceDataset[[#This Row],[first_name]]," ",EcommerceDataset[[#This Row],[last_name]])</f>
        <v>Cody Cordova</v>
      </c>
      <c r="E8178" s="1" t="s">
        <v>80</v>
      </c>
      <c r="F8178" s="1" t="s">
        <v>23</v>
      </c>
      <c r="G8178" s="1" t="s">
        <v>38</v>
      </c>
      <c r="H8178" s="1" t="s">
        <v>217</v>
      </c>
      <c r="I8178" s="1" t="s">
        <v>218</v>
      </c>
      <c r="J8178" s="1" t="s">
        <v>27</v>
      </c>
      <c r="K8178" s="4">
        <v>4</v>
      </c>
      <c r="L8178" s="5">
        <v>899</v>
      </c>
      <c r="M8178" s="5">
        <f>EcommerceDataset[[#This Row],[quantity]]*EcommerceDataset[[#This Row],[unit_price]]</f>
        <v>3596</v>
      </c>
      <c r="N8178" s="1" t="s">
        <v>21803</v>
      </c>
      <c r="O8178" s="3">
        <v>45781</v>
      </c>
      <c r="P8178" s="1" t="s">
        <v>75</v>
      </c>
      <c r="Q8178" s="1" t="s">
        <v>56</v>
      </c>
      <c r="R8178" s="4">
        <v>1</v>
      </c>
      <c r="S8178" s="1" t="s">
        <v>66</v>
      </c>
      <c r="T8178" s="1" t="s">
        <v>21804</v>
      </c>
      <c r="U8178" s="3">
        <v>45647</v>
      </c>
    </row>
    <row r="8179" spans="1:21" x14ac:dyDescent="0.3">
      <c r="A8179" s="1" t="s">
        <v>4847</v>
      </c>
      <c r="B8179" s="1" t="s">
        <v>97</v>
      </c>
      <c r="C8179" s="1" t="s">
        <v>4848</v>
      </c>
      <c r="D8179" s="1" t="str">
        <f>_xlfn.CONCAT(EcommerceDataset[[#This Row],[first_name]]," ",EcommerceDataset[[#This Row],[last_name]])</f>
        <v>Mary Ali</v>
      </c>
      <c r="E8179" s="1" t="s">
        <v>22</v>
      </c>
      <c r="F8179" s="1" t="s">
        <v>23</v>
      </c>
      <c r="G8179" s="1" t="s">
        <v>179</v>
      </c>
      <c r="H8179" s="1" t="s">
        <v>120</v>
      </c>
      <c r="I8179" s="1" t="s">
        <v>121</v>
      </c>
      <c r="J8179" s="1" t="s">
        <v>122</v>
      </c>
      <c r="K8179" s="4">
        <v>1</v>
      </c>
      <c r="L8179" s="5">
        <v>149</v>
      </c>
      <c r="M8179" s="5">
        <f>EcommerceDataset[[#This Row],[quantity]]*EcommerceDataset[[#This Row],[unit_price]]</f>
        <v>149</v>
      </c>
      <c r="N8179" s="1" t="s">
        <v>21805</v>
      </c>
      <c r="O8179" s="3">
        <v>44979</v>
      </c>
      <c r="P8179" s="1" t="s">
        <v>29</v>
      </c>
      <c r="Q8179" s="1" t="s">
        <v>43</v>
      </c>
      <c r="R8179" s="4">
        <v>5</v>
      </c>
      <c r="S8179" s="1" t="s">
        <v>132</v>
      </c>
      <c r="T8179" s="1" t="s">
        <v>21806</v>
      </c>
      <c r="U8179" s="3">
        <v>44815</v>
      </c>
    </row>
    <row r="8180" spans="1:21" x14ac:dyDescent="0.3">
      <c r="A8180" s="1" t="s">
        <v>5718</v>
      </c>
      <c r="B8180" s="1" t="s">
        <v>5719</v>
      </c>
      <c r="C8180" s="1" t="s">
        <v>434</v>
      </c>
      <c r="D8180" s="1" t="str">
        <f>_xlfn.CONCAT(EcommerceDataset[[#This Row],[first_name]]," ",EcommerceDataset[[#This Row],[last_name]])</f>
        <v>Alyssa Miller</v>
      </c>
      <c r="E8180" s="1" t="s">
        <v>36</v>
      </c>
      <c r="F8180" s="1" t="s">
        <v>23</v>
      </c>
      <c r="G8180" s="1" t="s">
        <v>179</v>
      </c>
      <c r="H8180" s="1" t="s">
        <v>190</v>
      </c>
      <c r="I8180" s="1" t="s">
        <v>191</v>
      </c>
      <c r="J8180" s="1" t="s">
        <v>41</v>
      </c>
      <c r="K8180" s="4">
        <v>1</v>
      </c>
      <c r="L8180" s="5">
        <v>120</v>
      </c>
      <c r="M8180" s="5">
        <f>EcommerceDataset[[#This Row],[quantity]]*EcommerceDataset[[#This Row],[unit_price]]</f>
        <v>120</v>
      </c>
      <c r="N8180" s="1" t="s">
        <v>21807</v>
      </c>
      <c r="O8180" s="3">
        <v>45688</v>
      </c>
      <c r="P8180" s="1" t="s">
        <v>109</v>
      </c>
      <c r="Q8180" s="1" t="s">
        <v>43</v>
      </c>
      <c r="R8180" s="4">
        <v>1</v>
      </c>
      <c r="S8180" s="1" t="s">
        <v>66</v>
      </c>
      <c r="T8180" s="1" t="s">
        <v>21808</v>
      </c>
      <c r="U8180" s="3">
        <v>45342</v>
      </c>
    </row>
    <row r="8181" spans="1:21" x14ac:dyDescent="0.3">
      <c r="A8181" s="1" t="s">
        <v>16126</v>
      </c>
      <c r="B8181" s="1" t="s">
        <v>1483</v>
      </c>
      <c r="C8181" s="1" t="s">
        <v>3080</v>
      </c>
      <c r="D8181" s="1" t="str">
        <f>_xlfn.CONCAT(EcommerceDataset[[#This Row],[first_name]]," ",EcommerceDataset[[#This Row],[last_name]])</f>
        <v>Dennis Townsend</v>
      </c>
      <c r="E8181" s="1" t="s">
        <v>80</v>
      </c>
      <c r="F8181" s="1" t="s">
        <v>49</v>
      </c>
      <c r="G8181" s="1" t="s">
        <v>179</v>
      </c>
      <c r="H8181" s="1" t="s">
        <v>137</v>
      </c>
      <c r="I8181" s="1" t="s">
        <v>138</v>
      </c>
      <c r="J8181" s="1" t="s">
        <v>27</v>
      </c>
      <c r="K8181" s="4">
        <v>1</v>
      </c>
      <c r="L8181" s="5">
        <v>999</v>
      </c>
      <c r="M8181" s="5">
        <f>EcommerceDataset[[#This Row],[quantity]]*EcommerceDataset[[#This Row],[unit_price]]</f>
        <v>999</v>
      </c>
      <c r="N8181" s="1" t="s">
        <v>21809</v>
      </c>
      <c r="O8181" s="3">
        <v>45648</v>
      </c>
      <c r="P8181" s="1" t="s">
        <v>75</v>
      </c>
      <c r="Q8181" s="1" t="s">
        <v>30</v>
      </c>
      <c r="R8181" s="4">
        <v>4</v>
      </c>
      <c r="S8181" s="1" t="s">
        <v>103</v>
      </c>
      <c r="T8181" s="1" t="s">
        <v>21810</v>
      </c>
      <c r="U8181" s="3">
        <v>45362</v>
      </c>
    </row>
    <row r="8182" spans="1:21" x14ac:dyDescent="0.3">
      <c r="A8182" s="1" t="s">
        <v>13264</v>
      </c>
      <c r="B8182" s="1" t="s">
        <v>749</v>
      </c>
      <c r="C8182" s="1" t="s">
        <v>315</v>
      </c>
      <c r="D8182" s="1" t="str">
        <f>_xlfn.CONCAT(EcommerceDataset[[#This Row],[first_name]]," ",EcommerceDataset[[#This Row],[last_name]])</f>
        <v>Stephanie Martin</v>
      </c>
      <c r="E8182" s="1" t="s">
        <v>80</v>
      </c>
      <c r="F8182" s="1" t="s">
        <v>49</v>
      </c>
      <c r="G8182" s="1" t="s">
        <v>71</v>
      </c>
      <c r="H8182" s="1" t="s">
        <v>120</v>
      </c>
      <c r="I8182" s="1" t="s">
        <v>121</v>
      </c>
      <c r="J8182" s="1" t="s">
        <v>122</v>
      </c>
      <c r="K8182" s="4">
        <v>1</v>
      </c>
      <c r="L8182" s="5">
        <v>149</v>
      </c>
      <c r="M8182" s="5">
        <f>EcommerceDataset[[#This Row],[quantity]]*EcommerceDataset[[#This Row],[unit_price]]</f>
        <v>149</v>
      </c>
      <c r="N8182" s="1" t="s">
        <v>21811</v>
      </c>
      <c r="O8182" s="3">
        <v>45041</v>
      </c>
      <c r="P8182" s="1" t="s">
        <v>75</v>
      </c>
      <c r="Q8182" s="1" t="s">
        <v>43</v>
      </c>
      <c r="R8182" s="4">
        <v>1</v>
      </c>
      <c r="S8182" s="1" t="s">
        <v>66</v>
      </c>
      <c r="T8182" s="1" t="s">
        <v>21812</v>
      </c>
      <c r="U8182" s="3">
        <v>45694</v>
      </c>
    </row>
    <row r="8183" spans="1:21" x14ac:dyDescent="0.3">
      <c r="A8183" s="1" t="s">
        <v>19623</v>
      </c>
      <c r="B8183" s="1" t="s">
        <v>13235</v>
      </c>
      <c r="C8183" s="1" t="s">
        <v>9866</v>
      </c>
      <c r="D8183" s="1" t="str">
        <f>_xlfn.CONCAT(EcommerceDataset[[#This Row],[first_name]]," ",EcommerceDataset[[#This Row],[last_name]])</f>
        <v>Mallory Diaz</v>
      </c>
      <c r="E8183" s="1" t="s">
        <v>80</v>
      </c>
      <c r="F8183" s="1" t="s">
        <v>37</v>
      </c>
      <c r="G8183" s="1" t="s">
        <v>151</v>
      </c>
      <c r="H8183" s="1" t="s">
        <v>72</v>
      </c>
      <c r="I8183" s="1" t="s">
        <v>73</v>
      </c>
      <c r="J8183" s="1" t="s">
        <v>41</v>
      </c>
      <c r="K8183" s="4">
        <v>4</v>
      </c>
      <c r="L8183" s="5">
        <v>110</v>
      </c>
      <c r="M8183" s="5">
        <f>EcommerceDataset[[#This Row],[quantity]]*EcommerceDataset[[#This Row],[unit_price]]</f>
        <v>440</v>
      </c>
      <c r="N8183" s="1" t="s">
        <v>21813</v>
      </c>
      <c r="O8183" s="3">
        <v>45418</v>
      </c>
      <c r="P8183" s="1" t="s">
        <v>109</v>
      </c>
      <c r="Q8183" s="1" t="s">
        <v>56</v>
      </c>
      <c r="R8183" s="4">
        <v>4</v>
      </c>
      <c r="S8183" s="1" t="s">
        <v>66</v>
      </c>
      <c r="T8183" s="1" t="s">
        <v>21814</v>
      </c>
      <c r="U8183" s="3">
        <v>44938</v>
      </c>
    </row>
    <row r="8184" spans="1:21" x14ac:dyDescent="0.3">
      <c r="A8184" s="1" t="s">
        <v>11204</v>
      </c>
      <c r="B8184" s="1" t="s">
        <v>2637</v>
      </c>
      <c r="C8184" s="1" t="s">
        <v>1714</v>
      </c>
      <c r="D8184" s="1" t="str">
        <f>_xlfn.CONCAT(EcommerceDataset[[#This Row],[first_name]]," ",EcommerceDataset[[#This Row],[last_name]])</f>
        <v>Jonathan Craig</v>
      </c>
      <c r="E8184" s="1" t="s">
        <v>22</v>
      </c>
      <c r="F8184" s="1" t="s">
        <v>23</v>
      </c>
      <c r="G8184" s="1" t="s">
        <v>185</v>
      </c>
      <c r="H8184" s="1" t="s">
        <v>217</v>
      </c>
      <c r="I8184" s="1" t="s">
        <v>218</v>
      </c>
      <c r="J8184" s="1" t="s">
        <v>27</v>
      </c>
      <c r="K8184" s="4">
        <v>3</v>
      </c>
      <c r="L8184" s="5">
        <v>899</v>
      </c>
      <c r="M8184" s="5">
        <f>EcommerceDataset[[#This Row],[quantity]]*EcommerceDataset[[#This Row],[unit_price]]</f>
        <v>2697</v>
      </c>
      <c r="N8184" s="1" t="s">
        <v>21815</v>
      </c>
      <c r="O8184" s="3">
        <v>45438</v>
      </c>
      <c r="P8184" s="1" t="s">
        <v>75</v>
      </c>
      <c r="Q8184" s="1" t="s">
        <v>30</v>
      </c>
      <c r="R8184" s="4">
        <v>2</v>
      </c>
      <c r="S8184" s="1" t="s">
        <v>66</v>
      </c>
      <c r="T8184" s="1" t="s">
        <v>21816</v>
      </c>
      <c r="U8184" s="3">
        <v>45260</v>
      </c>
    </row>
    <row r="8185" spans="1:21" x14ac:dyDescent="0.3">
      <c r="A8185" s="1" t="s">
        <v>21817</v>
      </c>
      <c r="B8185" s="1" t="s">
        <v>200</v>
      </c>
      <c r="C8185" s="1" t="s">
        <v>70</v>
      </c>
      <c r="D8185" s="1" t="str">
        <f>_xlfn.CONCAT(EcommerceDataset[[#This Row],[first_name]]," ",EcommerceDataset[[#This Row],[last_name]])</f>
        <v>Robert Johnson</v>
      </c>
      <c r="E8185" s="1" t="s">
        <v>22</v>
      </c>
      <c r="F8185" s="1" t="s">
        <v>37</v>
      </c>
      <c r="G8185" s="1" t="s">
        <v>119</v>
      </c>
      <c r="H8185" s="1" t="s">
        <v>190</v>
      </c>
      <c r="I8185" s="1" t="s">
        <v>191</v>
      </c>
      <c r="J8185" s="1" t="s">
        <v>41</v>
      </c>
      <c r="K8185" s="4">
        <v>3</v>
      </c>
      <c r="L8185" s="5">
        <v>120</v>
      </c>
      <c r="M8185" s="5">
        <f>EcommerceDataset[[#This Row],[quantity]]*EcommerceDataset[[#This Row],[unit_price]]</f>
        <v>360</v>
      </c>
      <c r="N8185" s="1" t="s">
        <v>21818</v>
      </c>
      <c r="O8185" s="3">
        <v>45843</v>
      </c>
      <c r="P8185" s="1" t="s">
        <v>55</v>
      </c>
      <c r="Q8185" s="1" t="s">
        <v>43</v>
      </c>
      <c r="R8185" s="4">
        <v>5</v>
      </c>
      <c r="S8185" s="1" t="s">
        <v>103</v>
      </c>
      <c r="T8185" s="1" t="s">
        <v>21819</v>
      </c>
      <c r="U8185" s="3">
        <v>44907</v>
      </c>
    </row>
    <row r="8186" spans="1:21" x14ac:dyDescent="0.3">
      <c r="A8186" s="1" t="s">
        <v>12850</v>
      </c>
      <c r="B8186" s="1" t="s">
        <v>3513</v>
      </c>
      <c r="C8186" s="1" t="s">
        <v>320</v>
      </c>
      <c r="D8186" s="1" t="str">
        <f>_xlfn.CONCAT(EcommerceDataset[[#This Row],[first_name]]," ",EcommerceDataset[[#This Row],[last_name]])</f>
        <v>Melinda Moore</v>
      </c>
      <c r="E8186" s="1" t="s">
        <v>36</v>
      </c>
      <c r="F8186" s="1" t="s">
        <v>49</v>
      </c>
      <c r="G8186" s="1" t="s">
        <v>24</v>
      </c>
      <c r="H8186" s="1" t="s">
        <v>190</v>
      </c>
      <c r="I8186" s="1" t="s">
        <v>191</v>
      </c>
      <c r="J8186" s="1" t="s">
        <v>41</v>
      </c>
      <c r="K8186" s="4">
        <v>1</v>
      </c>
      <c r="L8186" s="5">
        <v>120</v>
      </c>
      <c r="M8186" s="5">
        <f>EcommerceDataset[[#This Row],[quantity]]*EcommerceDataset[[#This Row],[unit_price]]</f>
        <v>120</v>
      </c>
      <c r="N8186" s="1" t="s">
        <v>21820</v>
      </c>
      <c r="O8186" s="3">
        <v>45633</v>
      </c>
      <c r="P8186" s="1" t="s">
        <v>75</v>
      </c>
      <c r="Q8186" s="1" t="s">
        <v>43</v>
      </c>
      <c r="R8186" s="4">
        <v>4</v>
      </c>
      <c r="S8186" s="1" t="s">
        <v>66</v>
      </c>
      <c r="T8186" s="1" t="s">
        <v>21821</v>
      </c>
      <c r="U8186" s="3">
        <v>45578</v>
      </c>
    </row>
    <row r="8187" spans="1:21" x14ac:dyDescent="0.3">
      <c r="A8187" s="1" t="s">
        <v>1590</v>
      </c>
      <c r="B8187" s="1" t="s">
        <v>262</v>
      </c>
      <c r="C8187" s="1" t="s">
        <v>1591</v>
      </c>
      <c r="D8187" s="1" t="str">
        <f>_xlfn.CONCAT(EcommerceDataset[[#This Row],[first_name]]," ",EcommerceDataset[[#This Row],[last_name]])</f>
        <v>David Dominguez</v>
      </c>
      <c r="E8187" s="1" t="s">
        <v>80</v>
      </c>
      <c r="F8187" s="1" t="s">
        <v>37</v>
      </c>
      <c r="G8187" s="1" t="s">
        <v>119</v>
      </c>
      <c r="H8187" s="1" t="s">
        <v>51</v>
      </c>
      <c r="I8187" s="1" t="s">
        <v>52</v>
      </c>
      <c r="J8187" s="1" t="s">
        <v>53</v>
      </c>
      <c r="K8187" s="4">
        <v>3</v>
      </c>
      <c r="L8187" s="5">
        <v>59</v>
      </c>
      <c r="M8187" s="5">
        <f>EcommerceDataset[[#This Row],[quantity]]*EcommerceDataset[[#This Row],[unit_price]]</f>
        <v>177</v>
      </c>
      <c r="N8187" s="1" t="s">
        <v>21822</v>
      </c>
      <c r="O8187" s="3">
        <v>45119</v>
      </c>
      <c r="P8187" s="1" t="s">
        <v>55</v>
      </c>
      <c r="Q8187" s="1" t="s">
        <v>43</v>
      </c>
      <c r="R8187" s="4">
        <v>4</v>
      </c>
      <c r="S8187" s="1" t="s">
        <v>132</v>
      </c>
      <c r="T8187" s="1" t="s">
        <v>21823</v>
      </c>
      <c r="U8187" s="3">
        <v>45510</v>
      </c>
    </row>
    <row r="8188" spans="1:21" x14ac:dyDescent="0.3">
      <c r="A8188" s="1" t="s">
        <v>3266</v>
      </c>
      <c r="B8188" s="1" t="s">
        <v>524</v>
      </c>
      <c r="C8188" s="1" t="s">
        <v>329</v>
      </c>
      <c r="D8188" s="1" t="str">
        <f>_xlfn.CONCAT(EcommerceDataset[[#This Row],[first_name]]," ",EcommerceDataset[[#This Row],[last_name]])</f>
        <v>Howard Snyder</v>
      </c>
      <c r="E8188" s="1" t="s">
        <v>80</v>
      </c>
      <c r="F8188" s="1" t="s">
        <v>23</v>
      </c>
      <c r="G8188" s="1" t="s">
        <v>179</v>
      </c>
      <c r="H8188" s="1" t="s">
        <v>144</v>
      </c>
      <c r="I8188" s="1" t="s">
        <v>145</v>
      </c>
      <c r="J8188" s="1" t="s">
        <v>53</v>
      </c>
      <c r="K8188" s="4">
        <v>3</v>
      </c>
      <c r="L8188" s="5">
        <v>199</v>
      </c>
      <c r="M8188" s="5">
        <f>EcommerceDataset[[#This Row],[quantity]]*EcommerceDataset[[#This Row],[unit_price]]</f>
        <v>597</v>
      </c>
      <c r="N8188" s="1" t="s">
        <v>21824</v>
      </c>
      <c r="O8188" s="3">
        <v>45255</v>
      </c>
      <c r="P8188" s="1" t="s">
        <v>102</v>
      </c>
      <c r="Q8188" s="1" t="s">
        <v>43</v>
      </c>
      <c r="R8188" s="4">
        <v>2</v>
      </c>
      <c r="S8188" s="1" t="s">
        <v>44</v>
      </c>
      <c r="T8188" s="1" t="s">
        <v>21825</v>
      </c>
      <c r="U8188" s="3">
        <v>45266</v>
      </c>
    </row>
    <row r="8189" spans="1:21" x14ac:dyDescent="0.3">
      <c r="A8189" s="1" t="s">
        <v>21422</v>
      </c>
      <c r="B8189" s="1" t="s">
        <v>142</v>
      </c>
      <c r="C8189" s="1" t="s">
        <v>1136</v>
      </c>
      <c r="D8189" s="1" t="str">
        <f>_xlfn.CONCAT(EcommerceDataset[[#This Row],[first_name]]," ",EcommerceDataset[[#This Row],[last_name]])</f>
        <v>Anthony Flores</v>
      </c>
      <c r="E8189" s="1" t="s">
        <v>36</v>
      </c>
      <c r="F8189" s="1" t="s">
        <v>37</v>
      </c>
      <c r="G8189" s="1" t="s">
        <v>38</v>
      </c>
      <c r="H8189" s="1" t="s">
        <v>39</v>
      </c>
      <c r="I8189" s="1" t="s">
        <v>40</v>
      </c>
      <c r="J8189" s="1" t="s">
        <v>41</v>
      </c>
      <c r="K8189" s="4">
        <v>1</v>
      </c>
      <c r="L8189" s="5">
        <v>59</v>
      </c>
      <c r="M8189" s="5">
        <f>EcommerceDataset[[#This Row],[quantity]]*EcommerceDataset[[#This Row],[unit_price]]</f>
        <v>59</v>
      </c>
      <c r="N8189" s="1" t="s">
        <v>21826</v>
      </c>
      <c r="O8189" s="3">
        <v>45596</v>
      </c>
      <c r="P8189" s="1" t="s">
        <v>109</v>
      </c>
      <c r="Q8189" s="1" t="s">
        <v>43</v>
      </c>
      <c r="R8189" s="4">
        <v>2</v>
      </c>
      <c r="S8189" s="1" t="s">
        <v>31</v>
      </c>
      <c r="T8189" s="1" t="s">
        <v>21827</v>
      </c>
      <c r="U8189" s="3">
        <v>45538</v>
      </c>
    </row>
    <row r="8190" spans="1:21" x14ac:dyDescent="0.3">
      <c r="A8190" s="1" t="s">
        <v>11615</v>
      </c>
      <c r="B8190" s="1" t="s">
        <v>9482</v>
      </c>
      <c r="C8190" s="1" t="s">
        <v>70</v>
      </c>
      <c r="D8190" s="1" t="str">
        <f>_xlfn.CONCAT(EcommerceDataset[[#This Row],[first_name]]," ",EcommerceDataset[[#This Row],[last_name]])</f>
        <v>Marie Johnson</v>
      </c>
      <c r="E8190" s="1" t="s">
        <v>36</v>
      </c>
      <c r="F8190" s="1" t="s">
        <v>37</v>
      </c>
      <c r="G8190" s="1" t="s">
        <v>61</v>
      </c>
      <c r="H8190" s="1" t="s">
        <v>190</v>
      </c>
      <c r="I8190" s="1" t="s">
        <v>191</v>
      </c>
      <c r="J8190" s="1" t="s">
        <v>41</v>
      </c>
      <c r="K8190" s="4">
        <v>1</v>
      </c>
      <c r="L8190" s="5">
        <v>120</v>
      </c>
      <c r="M8190" s="5">
        <f>EcommerceDataset[[#This Row],[quantity]]*EcommerceDataset[[#This Row],[unit_price]]</f>
        <v>120</v>
      </c>
      <c r="N8190" s="1" t="s">
        <v>21828</v>
      </c>
      <c r="O8190" s="3">
        <v>45407</v>
      </c>
      <c r="P8190" s="1" t="s">
        <v>109</v>
      </c>
      <c r="Q8190" s="1" t="s">
        <v>30</v>
      </c>
      <c r="R8190" s="4">
        <v>1</v>
      </c>
      <c r="S8190" s="1" t="s">
        <v>132</v>
      </c>
      <c r="T8190" s="1" t="s">
        <v>21829</v>
      </c>
      <c r="U8190" s="3">
        <v>45746</v>
      </c>
    </row>
    <row r="8191" spans="1:21" x14ac:dyDescent="0.3">
      <c r="A8191" s="1" t="s">
        <v>21830</v>
      </c>
      <c r="B8191" s="1" t="s">
        <v>1662</v>
      </c>
      <c r="C8191" s="1" t="s">
        <v>12978</v>
      </c>
      <c r="D8191" s="1" t="str">
        <f>_xlfn.CONCAT(EcommerceDataset[[#This Row],[first_name]]," ",EcommerceDataset[[#This Row],[last_name]])</f>
        <v>Aaron Herman</v>
      </c>
      <c r="E8191" s="1" t="s">
        <v>80</v>
      </c>
      <c r="F8191" s="1" t="s">
        <v>37</v>
      </c>
      <c r="G8191" s="1" t="s">
        <v>185</v>
      </c>
      <c r="H8191" s="1" t="s">
        <v>128</v>
      </c>
      <c r="I8191" s="1" t="s">
        <v>129</v>
      </c>
      <c r="J8191" s="1" t="s">
        <v>130</v>
      </c>
      <c r="K8191" s="4">
        <v>4</v>
      </c>
      <c r="L8191" s="5">
        <v>129</v>
      </c>
      <c r="M8191" s="5">
        <f>EcommerceDataset[[#This Row],[quantity]]*EcommerceDataset[[#This Row],[unit_price]]</f>
        <v>516</v>
      </c>
      <c r="N8191" s="1" t="s">
        <v>21831</v>
      </c>
      <c r="O8191" s="3">
        <v>45565</v>
      </c>
      <c r="P8191" s="1" t="s">
        <v>102</v>
      </c>
      <c r="Q8191" s="1" t="s">
        <v>30</v>
      </c>
      <c r="R8191" s="4">
        <v>1</v>
      </c>
      <c r="S8191" s="1" t="s">
        <v>132</v>
      </c>
      <c r="T8191" s="1" t="s">
        <v>21832</v>
      </c>
      <c r="U8191" s="3">
        <v>45709</v>
      </c>
    </row>
    <row r="8192" spans="1:21" x14ac:dyDescent="0.3">
      <c r="A8192" s="1" t="s">
        <v>21833</v>
      </c>
      <c r="B8192" s="1" t="s">
        <v>1534</v>
      </c>
      <c r="C8192" s="1" t="s">
        <v>21834</v>
      </c>
      <c r="D8192" s="1" t="str">
        <f>_xlfn.CONCAT(EcommerceDataset[[#This Row],[first_name]]," ",EcommerceDataset[[#This Row],[last_name]])</f>
        <v>Melissa Velasquez</v>
      </c>
      <c r="E8192" s="1" t="s">
        <v>36</v>
      </c>
      <c r="F8192" s="1" t="s">
        <v>49</v>
      </c>
      <c r="G8192" s="1" t="s">
        <v>179</v>
      </c>
      <c r="H8192" s="1" t="s">
        <v>99</v>
      </c>
      <c r="I8192" s="1" t="s">
        <v>100</v>
      </c>
      <c r="J8192" s="1" t="s">
        <v>27</v>
      </c>
      <c r="K8192" s="4">
        <v>5</v>
      </c>
      <c r="L8192" s="5">
        <v>199</v>
      </c>
      <c r="M8192" s="5">
        <f>EcommerceDataset[[#This Row],[quantity]]*EcommerceDataset[[#This Row],[unit_price]]</f>
        <v>995</v>
      </c>
      <c r="N8192" s="1" t="s">
        <v>21835</v>
      </c>
      <c r="O8192" s="3">
        <v>45023</v>
      </c>
      <c r="P8192" s="1" t="s">
        <v>109</v>
      </c>
      <c r="Q8192" s="1" t="s">
        <v>56</v>
      </c>
      <c r="R8192" s="4">
        <v>2</v>
      </c>
      <c r="S8192" s="1" t="s">
        <v>103</v>
      </c>
      <c r="T8192" s="1" t="s">
        <v>21836</v>
      </c>
      <c r="U8192" s="3">
        <v>45849</v>
      </c>
    </row>
    <row r="8193" spans="1:21" x14ac:dyDescent="0.3">
      <c r="A8193" s="1" t="s">
        <v>6450</v>
      </c>
      <c r="B8193" s="1" t="s">
        <v>112</v>
      </c>
      <c r="C8193" s="1" t="s">
        <v>1055</v>
      </c>
      <c r="D8193" s="1" t="str">
        <f>_xlfn.CONCAT(EcommerceDataset[[#This Row],[first_name]]," ",EcommerceDataset[[#This Row],[last_name]])</f>
        <v>Joshua Jackson</v>
      </c>
      <c r="E8193" s="1" t="s">
        <v>80</v>
      </c>
      <c r="F8193" s="1" t="s">
        <v>49</v>
      </c>
      <c r="G8193" s="1" t="s">
        <v>71</v>
      </c>
      <c r="H8193" s="1" t="s">
        <v>62</v>
      </c>
      <c r="I8193" s="1" t="s">
        <v>63</v>
      </c>
      <c r="J8193" s="1" t="s">
        <v>64</v>
      </c>
      <c r="K8193" s="4">
        <v>2</v>
      </c>
      <c r="L8193" s="5">
        <v>399</v>
      </c>
      <c r="M8193" s="5">
        <f>EcommerceDataset[[#This Row],[quantity]]*EcommerceDataset[[#This Row],[unit_price]]</f>
        <v>798</v>
      </c>
      <c r="N8193" s="1" t="s">
        <v>21837</v>
      </c>
      <c r="O8193" s="3">
        <v>45236</v>
      </c>
      <c r="P8193" s="1" t="s">
        <v>55</v>
      </c>
      <c r="Q8193" s="1" t="s">
        <v>30</v>
      </c>
      <c r="R8193" s="4">
        <v>3</v>
      </c>
      <c r="S8193" s="1" t="s">
        <v>132</v>
      </c>
      <c r="T8193" s="1" t="s">
        <v>21838</v>
      </c>
      <c r="U8193" s="3">
        <v>45036</v>
      </c>
    </row>
    <row r="8194" spans="1:21" x14ac:dyDescent="0.3">
      <c r="A8194" s="1" t="s">
        <v>21839</v>
      </c>
      <c r="B8194" s="1" t="s">
        <v>5316</v>
      </c>
      <c r="C8194" s="1" t="s">
        <v>60</v>
      </c>
      <c r="D8194" s="1" t="str">
        <f>_xlfn.CONCAT(EcommerceDataset[[#This Row],[first_name]]," ",EcommerceDataset[[#This Row],[last_name]])</f>
        <v>Denise Harris</v>
      </c>
      <c r="E8194" s="1" t="s">
        <v>80</v>
      </c>
      <c r="F8194" s="1" t="s">
        <v>49</v>
      </c>
      <c r="G8194" s="1" t="s">
        <v>151</v>
      </c>
      <c r="H8194" s="1" t="s">
        <v>72</v>
      </c>
      <c r="I8194" s="1" t="s">
        <v>73</v>
      </c>
      <c r="J8194" s="1" t="s">
        <v>41</v>
      </c>
      <c r="K8194" s="4">
        <v>5</v>
      </c>
      <c r="L8194" s="5">
        <v>110</v>
      </c>
      <c r="M8194" s="5">
        <f>EcommerceDataset[[#This Row],[quantity]]*EcommerceDataset[[#This Row],[unit_price]]</f>
        <v>550</v>
      </c>
      <c r="N8194" s="1" t="s">
        <v>21840</v>
      </c>
      <c r="O8194" s="3">
        <v>45664</v>
      </c>
      <c r="P8194" s="1" t="s">
        <v>75</v>
      </c>
      <c r="Q8194" s="1" t="s">
        <v>43</v>
      </c>
      <c r="R8194" s="4">
        <v>5</v>
      </c>
      <c r="S8194" s="1" t="s">
        <v>31</v>
      </c>
      <c r="T8194" s="1" t="s">
        <v>21841</v>
      </c>
      <c r="U8194" s="3">
        <v>44867</v>
      </c>
    </row>
    <row r="8195" spans="1:21" x14ac:dyDescent="0.3">
      <c r="A8195" s="1" t="s">
        <v>21842</v>
      </c>
      <c r="B8195" s="1" t="s">
        <v>424</v>
      </c>
      <c r="C8195" s="1" t="s">
        <v>4342</v>
      </c>
      <c r="D8195" s="1" t="str">
        <f>_xlfn.CONCAT(EcommerceDataset[[#This Row],[first_name]]," ",EcommerceDataset[[#This Row],[last_name]])</f>
        <v>Sarah Kidd</v>
      </c>
      <c r="E8195" s="1" t="s">
        <v>22</v>
      </c>
      <c r="F8195" s="1" t="s">
        <v>23</v>
      </c>
      <c r="G8195" s="1" t="s">
        <v>61</v>
      </c>
      <c r="H8195" s="1" t="s">
        <v>120</v>
      </c>
      <c r="I8195" s="1" t="s">
        <v>121</v>
      </c>
      <c r="J8195" s="1" t="s">
        <v>122</v>
      </c>
      <c r="K8195" s="4">
        <v>3</v>
      </c>
      <c r="L8195" s="5">
        <v>149</v>
      </c>
      <c r="M8195" s="5">
        <f>EcommerceDataset[[#This Row],[quantity]]*EcommerceDataset[[#This Row],[unit_price]]</f>
        <v>447</v>
      </c>
      <c r="N8195" s="1" t="s">
        <v>21843</v>
      </c>
      <c r="O8195" s="3">
        <v>44917</v>
      </c>
      <c r="P8195" s="1" t="s">
        <v>75</v>
      </c>
      <c r="Q8195" s="1" t="s">
        <v>43</v>
      </c>
      <c r="R8195" s="4">
        <v>5</v>
      </c>
      <c r="S8195" s="1" t="s">
        <v>31</v>
      </c>
      <c r="T8195" s="1" t="s">
        <v>21844</v>
      </c>
      <c r="U8195" s="3">
        <v>45335</v>
      </c>
    </row>
    <row r="8196" spans="1:21" x14ac:dyDescent="0.3">
      <c r="A8196" s="1" t="s">
        <v>3603</v>
      </c>
      <c r="B8196" s="1" t="s">
        <v>666</v>
      </c>
      <c r="C8196" s="1" t="s">
        <v>2655</v>
      </c>
      <c r="D8196" s="1" t="str">
        <f>_xlfn.CONCAT(EcommerceDataset[[#This Row],[first_name]]," ",EcommerceDataset[[#This Row],[last_name]])</f>
        <v>Angela Hamilton</v>
      </c>
      <c r="E8196" s="1" t="s">
        <v>22</v>
      </c>
      <c r="F8196" s="1" t="s">
        <v>23</v>
      </c>
      <c r="G8196" s="1" t="s">
        <v>179</v>
      </c>
      <c r="H8196" s="1" t="s">
        <v>25</v>
      </c>
      <c r="I8196" s="1" t="s">
        <v>26</v>
      </c>
      <c r="J8196" s="1" t="s">
        <v>27</v>
      </c>
      <c r="K8196" s="4">
        <v>1</v>
      </c>
      <c r="L8196" s="5">
        <v>229</v>
      </c>
      <c r="M8196" s="5">
        <f>EcommerceDataset[[#This Row],[quantity]]*EcommerceDataset[[#This Row],[unit_price]]</f>
        <v>229</v>
      </c>
      <c r="N8196" s="1" t="s">
        <v>21845</v>
      </c>
      <c r="O8196" s="3">
        <v>45760</v>
      </c>
      <c r="P8196" s="1" t="s">
        <v>109</v>
      </c>
      <c r="Q8196" s="1" t="s">
        <v>43</v>
      </c>
      <c r="R8196" s="4">
        <v>4</v>
      </c>
      <c r="S8196" s="1" t="s">
        <v>31</v>
      </c>
      <c r="T8196" s="1" t="s">
        <v>21846</v>
      </c>
      <c r="U8196" s="3">
        <v>45542</v>
      </c>
    </row>
    <row r="8197" spans="1:21" x14ac:dyDescent="0.3">
      <c r="A8197" s="1" t="s">
        <v>2804</v>
      </c>
      <c r="B8197" s="1" t="s">
        <v>717</v>
      </c>
      <c r="C8197" s="1" t="s">
        <v>380</v>
      </c>
      <c r="D8197" s="1" t="str">
        <f>_xlfn.CONCAT(EcommerceDataset[[#This Row],[first_name]]," ",EcommerceDataset[[#This Row],[last_name]])</f>
        <v>Julia Young</v>
      </c>
      <c r="E8197" s="1" t="s">
        <v>22</v>
      </c>
      <c r="F8197" s="1" t="s">
        <v>37</v>
      </c>
      <c r="G8197" s="1" t="s">
        <v>71</v>
      </c>
      <c r="H8197" s="1" t="s">
        <v>72</v>
      </c>
      <c r="I8197" s="1" t="s">
        <v>73</v>
      </c>
      <c r="J8197" s="1" t="s">
        <v>41</v>
      </c>
      <c r="K8197" s="4">
        <v>3</v>
      </c>
      <c r="L8197" s="5">
        <v>110</v>
      </c>
      <c r="M8197" s="5">
        <f>EcommerceDataset[[#This Row],[quantity]]*EcommerceDataset[[#This Row],[unit_price]]</f>
        <v>330</v>
      </c>
      <c r="N8197" s="1" t="s">
        <v>21847</v>
      </c>
      <c r="O8197" s="3">
        <v>45561</v>
      </c>
      <c r="P8197" s="1" t="s">
        <v>29</v>
      </c>
      <c r="Q8197" s="1" t="s">
        <v>43</v>
      </c>
      <c r="R8197" s="4">
        <v>1</v>
      </c>
      <c r="S8197" s="1" t="s">
        <v>132</v>
      </c>
      <c r="T8197" s="1" t="s">
        <v>21848</v>
      </c>
      <c r="U8197" s="3">
        <v>45141</v>
      </c>
    </row>
    <row r="8198" spans="1:21" x14ac:dyDescent="0.3">
      <c r="A8198" s="1" t="s">
        <v>20900</v>
      </c>
      <c r="B8198" s="1" t="s">
        <v>19908</v>
      </c>
      <c r="C8198" s="1" t="s">
        <v>4382</v>
      </c>
      <c r="D8198" s="1" t="str">
        <f>_xlfn.CONCAT(EcommerceDataset[[#This Row],[first_name]]," ",EcommerceDataset[[#This Row],[last_name]])</f>
        <v>Peggy Cummings</v>
      </c>
      <c r="E8198" s="1" t="s">
        <v>22</v>
      </c>
      <c r="F8198" s="1" t="s">
        <v>49</v>
      </c>
      <c r="G8198" s="1" t="s">
        <v>50</v>
      </c>
      <c r="H8198" s="1" t="s">
        <v>86</v>
      </c>
      <c r="I8198" s="1" t="s">
        <v>87</v>
      </c>
      <c r="J8198" s="1" t="s">
        <v>64</v>
      </c>
      <c r="K8198" s="4">
        <v>3</v>
      </c>
      <c r="L8198" s="5">
        <v>99</v>
      </c>
      <c r="M8198" s="5">
        <f>EcommerceDataset[[#This Row],[quantity]]*EcommerceDataset[[#This Row],[unit_price]]</f>
        <v>297</v>
      </c>
      <c r="N8198" s="1" t="s">
        <v>21849</v>
      </c>
      <c r="O8198" s="3">
        <v>45226</v>
      </c>
      <c r="P8198" s="1" t="s">
        <v>109</v>
      </c>
      <c r="Q8198" s="1" t="s">
        <v>43</v>
      </c>
      <c r="R8198" s="4">
        <v>5</v>
      </c>
      <c r="S8198" s="1" t="s">
        <v>66</v>
      </c>
      <c r="T8198" s="1" t="s">
        <v>21850</v>
      </c>
      <c r="U8198" s="3">
        <v>44839</v>
      </c>
    </row>
    <row r="8199" spans="1:21" x14ac:dyDescent="0.3">
      <c r="A8199" s="1" t="s">
        <v>2102</v>
      </c>
      <c r="B8199" s="1" t="s">
        <v>20</v>
      </c>
      <c r="C8199" s="1" t="s">
        <v>2103</v>
      </c>
      <c r="D8199" s="1" t="str">
        <f>_xlfn.CONCAT(EcommerceDataset[[#This Row],[first_name]]," ",EcommerceDataset[[#This Row],[last_name]])</f>
        <v>Erica Rice</v>
      </c>
      <c r="E8199" s="1" t="s">
        <v>36</v>
      </c>
      <c r="F8199" s="1" t="s">
        <v>37</v>
      </c>
      <c r="G8199" s="1" t="s">
        <v>93</v>
      </c>
      <c r="H8199" s="1" t="s">
        <v>190</v>
      </c>
      <c r="I8199" s="1" t="s">
        <v>191</v>
      </c>
      <c r="J8199" s="1" t="s">
        <v>41</v>
      </c>
      <c r="K8199" s="4">
        <v>4</v>
      </c>
      <c r="L8199" s="5">
        <v>120</v>
      </c>
      <c r="M8199" s="5">
        <f>EcommerceDataset[[#This Row],[quantity]]*EcommerceDataset[[#This Row],[unit_price]]</f>
        <v>480</v>
      </c>
      <c r="N8199" s="1" t="s">
        <v>21851</v>
      </c>
      <c r="O8199" s="3">
        <v>45068</v>
      </c>
      <c r="P8199" s="1" t="s">
        <v>55</v>
      </c>
      <c r="Q8199" s="1" t="s">
        <v>30</v>
      </c>
      <c r="R8199" s="4">
        <v>3</v>
      </c>
      <c r="S8199" s="1" t="s">
        <v>103</v>
      </c>
      <c r="T8199" s="1" t="s">
        <v>21852</v>
      </c>
      <c r="U8199" s="3">
        <v>45204</v>
      </c>
    </row>
    <row r="8200" spans="1:21" x14ac:dyDescent="0.3">
      <c r="A8200" s="1" t="s">
        <v>21853</v>
      </c>
      <c r="B8200" s="1" t="s">
        <v>564</v>
      </c>
      <c r="C8200" s="1" t="s">
        <v>3116</v>
      </c>
      <c r="D8200" s="1" t="str">
        <f>_xlfn.CONCAT(EcommerceDataset[[#This Row],[first_name]]," ",EcommerceDataset[[#This Row],[last_name]])</f>
        <v>Mark Fisher</v>
      </c>
      <c r="E8200" s="1" t="s">
        <v>36</v>
      </c>
      <c r="F8200" s="1" t="s">
        <v>23</v>
      </c>
      <c r="G8200" s="1" t="s">
        <v>71</v>
      </c>
      <c r="H8200" s="1" t="s">
        <v>39</v>
      </c>
      <c r="I8200" s="1" t="s">
        <v>40</v>
      </c>
      <c r="J8200" s="1" t="s">
        <v>41</v>
      </c>
      <c r="K8200" s="4">
        <v>1</v>
      </c>
      <c r="L8200" s="5">
        <v>59</v>
      </c>
      <c r="M8200" s="5">
        <f>EcommerceDataset[[#This Row],[quantity]]*EcommerceDataset[[#This Row],[unit_price]]</f>
        <v>59</v>
      </c>
      <c r="N8200" s="1" t="s">
        <v>21854</v>
      </c>
      <c r="O8200" s="3">
        <v>45268</v>
      </c>
      <c r="P8200" s="1" t="s">
        <v>55</v>
      </c>
      <c r="Q8200" s="1" t="s">
        <v>30</v>
      </c>
      <c r="R8200" s="4">
        <v>4</v>
      </c>
      <c r="S8200" s="1" t="s">
        <v>31</v>
      </c>
      <c r="T8200" s="1" t="s">
        <v>21855</v>
      </c>
      <c r="U8200" s="3">
        <v>45296</v>
      </c>
    </row>
    <row r="8201" spans="1:21" x14ac:dyDescent="0.3">
      <c r="A8201" s="1" t="s">
        <v>19562</v>
      </c>
      <c r="B8201" s="1" t="s">
        <v>232</v>
      </c>
      <c r="C8201" s="1" t="s">
        <v>136</v>
      </c>
      <c r="D8201" s="1" t="str">
        <f>_xlfn.CONCAT(EcommerceDataset[[#This Row],[first_name]]," ",EcommerceDataset[[#This Row],[last_name]])</f>
        <v>Joseph Davis</v>
      </c>
      <c r="E8201" s="1" t="s">
        <v>22</v>
      </c>
      <c r="F8201" s="1" t="s">
        <v>23</v>
      </c>
      <c r="G8201" s="1" t="s">
        <v>119</v>
      </c>
      <c r="H8201" s="1" t="s">
        <v>51</v>
      </c>
      <c r="I8201" s="1" t="s">
        <v>52</v>
      </c>
      <c r="J8201" s="1" t="s">
        <v>53</v>
      </c>
      <c r="K8201" s="4">
        <v>3</v>
      </c>
      <c r="L8201" s="5">
        <v>59</v>
      </c>
      <c r="M8201" s="5">
        <f>EcommerceDataset[[#This Row],[quantity]]*EcommerceDataset[[#This Row],[unit_price]]</f>
        <v>177</v>
      </c>
      <c r="N8201" s="1" t="s">
        <v>21856</v>
      </c>
      <c r="O8201" s="3">
        <v>45513</v>
      </c>
      <c r="P8201" s="1" t="s">
        <v>75</v>
      </c>
      <c r="Q8201" s="1" t="s">
        <v>56</v>
      </c>
      <c r="R8201" s="4">
        <v>3</v>
      </c>
      <c r="S8201" s="1" t="s">
        <v>31</v>
      </c>
      <c r="T8201" s="1" t="s">
        <v>21857</v>
      </c>
      <c r="U8201" s="3">
        <v>45429</v>
      </c>
    </row>
    <row r="8202" spans="1:21" x14ac:dyDescent="0.3">
      <c r="A8202" s="1" t="s">
        <v>445</v>
      </c>
      <c r="B8202" s="1" t="s">
        <v>446</v>
      </c>
      <c r="C8202" s="1" t="s">
        <v>447</v>
      </c>
      <c r="D8202" s="1" t="str">
        <f>_xlfn.CONCAT(EcommerceDataset[[#This Row],[first_name]]," ",EcommerceDataset[[#This Row],[last_name]])</f>
        <v>Cheryl Mccarthy</v>
      </c>
      <c r="E8202" s="1" t="s">
        <v>22</v>
      </c>
      <c r="F8202" s="1" t="s">
        <v>23</v>
      </c>
      <c r="G8202" s="1" t="s">
        <v>38</v>
      </c>
      <c r="H8202" s="1" t="s">
        <v>144</v>
      </c>
      <c r="I8202" s="1" t="s">
        <v>145</v>
      </c>
      <c r="J8202" s="1" t="s">
        <v>53</v>
      </c>
      <c r="K8202" s="4">
        <v>4</v>
      </c>
      <c r="L8202" s="5">
        <v>199</v>
      </c>
      <c r="M8202" s="5">
        <f>EcommerceDataset[[#This Row],[quantity]]*EcommerceDataset[[#This Row],[unit_price]]</f>
        <v>796</v>
      </c>
      <c r="N8202" s="1" t="s">
        <v>21858</v>
      </c>
      <c r="O8202" s="3">
        <v>45601</v>
      </c>
      <c r="P8202" s="1" t="s">
        <v>102</v>
      </c>
      <c r="Q8202" s="1" t="s">
        <v>56</v>
      </c>
      <c r="R8202" s="4">
        <v>4</v>
      </c>
      <c r="S8202" s="1" t="s">
        <v>132</v>
      </c>
      <c r="T8202" s="1" t="s">
        <v>21859</v>
      </c>
      <c r="U8202" s="3">
        <v>44869</v>
      </c>
    </row>
    <row r="8203" spans="1:21" x14ac:dyDescent="0.3">
      <c r="A8203" s="1" t="s">
        <v>1539</v>
      </c>
      <c r="B8203" s="1" t="s">
        <v>348</v>
      </c>
      <c r="C8203" s="1" t="s">
        <v>1540</v>
      </c>
      <c r="D8203" s="1" t="str">
        <f>_xlfn.CONCAT(EcommerceDataset[[#This Row],[first_name]]," ",EcommerceDataset[[#This Row],[last_name]])</f>
        <v>Sean Stuart</v>
      </c>
      <c r="E8203" s="1" t="s">
        <v>22</v>
      </c>
      <c r="F8203" s="1" t="s">
        <v>23</v>
      </c>
      <c r="G8203" s="1" t="s">
        <v>38</v>
      </c>
      <c r="H8203" s="1" t="s">
        <v>137</v>
      </c>
      <c r="I8203" s="1" t="s">
        <v>138</v>
      </c>
      <c r="J8203" s="1" t="s">
        <v>27</v>
      </c>
      <c r="K8203" s="4">
        <v>3</v>
      </c>
      <c r="L8203" s="5">
        <v>999</v>
      </c>
      <c r="M8203" s="5">
        <f>EcommerceDataset[[#This Row],[quantity]]*EcommerceDataset[[#This Row],[unit_price]]</f>
        <v>2997</v>
      </c>
      <c r="N8203" s="1" t="s">
        <v>21860</v>
      </c>
      <c r="O8203" s="3">
        <v>45041</v>
      </c>
      <c r="P8203" s="1" t="s">
        <v>102</v>
      </c>
      <c r="Q8203" s="1" t="s">
        <v>30</v>
      </c>
      <c r="R8203" s="4">
        <v>5</v>
      </c>
      <c r="S8203" s="1" t="s">
        <v>132</v>
      </c>
      <c r="T8203" s="1" t="s">
        <v>21861</v>
      </c>
      <c r="U8203" s="3">
        <v>44972</v>
      </c>
    </row>
    <row r="8204" spans="1:21" x14ac:dyDescent="0.3">
      <c r="A8204" s="1" t="s">
        <v>6715</v>
      </c>
      <c r="B8204" s="1" t="s">
        <v>97</v>
      </c>
      <c r="C8204" s="1" t="s">
        <v>136</v>
      </c>
      <c r="D8204" s="1" t="str">
        <f>_xlfn.CONCAT(EcommerceDataset[[#This Row],[first_name]]," ",EcommerceDataset[[#This Row],[last_name]])</f>
        <v>Mary Davis</v>
      </c>
      <c r="E8204" s="1" t="s">
        <v>36</v>
      </c>
      <c r="F8204" s="1" t="s">
        <v>37</v>
      </c>
      <c r="G8204" s="1" t="s">
        <v>185</v>
      </c>
      <c r="H8204" s="1" t="s">
        <v>72</v>
      </c>
      <c r="I8204" s="1" t="s">
        <v>73</v>
      </c>
      <c r="J8204" s="1" t="s">
        <v>41</v>
      </c>
      <c r="K8204" s="4">
        <v>5</v>
      </c>
      <c r="L8204" s="5">
        <v>110</v>
      </c>
      <c r="M8204" s="5">
        <f>EcommerceDataset[[#This Row],[quantity]]*EcommerceDataset[[#This Row],[unit_price]]</f>
        <v>550</v>
      </c>
      <c r="N8204" s="1" t="s">
        <v>21862</v>
      </c>
      <c r="O8204" s="3">
        <v>44803</v>
      </c>
      <c r="P8204" s="1" t="s">
        <v>102</v>
      </c>
      <c r="Q8204" s="1" t="s">
        <v>43</v>
      </c>
      <c r="R8204" s="4">
        <v>2</v>
      </c>
      <c r="S8204" s="1" t="s">
        <v>132</v>
      </c>
      <c r="T8204" s="1" t="s">
        <v>21863</v>
      </c>
      <c r="U8204" s="3">
        <v>44872</v>
      </c>
    </row>
    <row r="8205" spans="1:21" x14ac:dyDescent="0.3">
      <c r="A8205" s="1" t="s">
        <v>704</v>
      </c>
      <c r="B8205" s="1" t="s">
        <v>160</v>
      </c>
      <c r="C8205" s="1" t="s">
        <v>705</v>
      </c>
      <c r="D8205" s="1" t="str">
        <f>_xlfn.CONCAT(EcommerceDataset[[#This Row],[first_name]]," ",EcommerceDataset[[#This Row],[last_name]])</f>
        <v>Daniel Rush</v>
      </c>
      <c r="E8205" s="1" t="s">
        <v>80</v>
      </c>
      <c r="F8205" s="1" t="s">
        <v>23</v>
      </c>
      <c r="G8205" s="1" t="s">
        <v>179</v>
      </c>
      <c r="H8205" s="1" t="s">
        <v>120</v>
      </c>
      <c r="I8205" s="1" t="s">
        <v>121</v>
      </c>
      <c r="J8205" s="1" t="s">
        <v>122</v>
      </c>
      <c r="K8205" s="4">
        <v>2</v>
      </c>
      <c r="L8205" s="5">
        <v>149</v>
      </c>
      <c r="M8205" s="5">
        <f>EcommerceDataset[[#This Row],[quantity]]*EcommerceDataset[[#This Row],[unit_price]]</f>
        <v>298</v>
      </c>
      <c r="N8205" s="1" t="s">
        <v>21864</v>
      </c>
      <c r="O8205" s="3">
        <v>45650</v>
      </c>
      <c r="P8205" s="1" t="s">
        <v>75</v>
      </c>
      <c r="Q8205" s="1" t="s">
        <v>56</v>
      </c>
      <c r="R8205" s="4">
        <v>2</v>
      </c>
      <c r="S8205" s="1" t="s">
        <v>132</v>
      </c>
      <c r="T8205" s="1" t="s">
        <v>21865</v>
      </c>
      <c r="U8205" s="3">
        <v>45110</v>
      </c>
    </row>
    <row r="8206" spans="1:21" x14ac:dyDescent="0.3">
      <c r="A8206" s="1" t="s">
        <v>21866</v>
      </c>
      <c r="B8206" s="1" t="s">
        <v>165</v>
      </c>
      <c r="C8206" s="1" t="s">
        <v>701</v>
      </c>
      <c r="D8206" s="1" t="str">
        <f>_xlfn.CONCAT(EcommerceDataset[[#This Row],[first_name]]," ",EcommerceDataset[[#This Row],[last_name]])</f>
        <v>Susan Jones</v>
      </c>
      <c r="E8206" s="1" t="s">
        <v>22</v>
      </c>
      <c r="F8206" s="1" t="s">
        <v>37</v>
      </c>
      <c r="G8206" s="1" t="s">
        <v>61</v>
      </c>
      <c r="H8206" s="1" t="s">
        <v>86</v>
      </c>
      <c r="I8206" s="1" t="s">
        <v>87</v>
      </c>
      <c r="J8206" s="1" t="s">
        <v>64</v>
      </c>
      <c r="K8206" s="4">
        <v>5</v>
      </c>
      <c r="L8206" s="5">
        <v>99</v>
      </c>
      <c r="M8206" s="5">
        <f>EcommerceDataset[[#This Row],[quantity]]*EcommerceDataset[[#This Row],[unit_price]]</f>
        <v>495</v>
      </c>
      <c r="N8206" s="1" t="s">
        <v>21867</v>
      </c>
      <c r="O8206" s="3">
        <v>45405</v>
      </c>
      <c r="P8206" s="1" t="s">
        <v>102</v>
      </c>
      <c r="Q8206" s="1" t="s">
        <v>43</v>
      </c>
      <c r="R8206" s="4">
        <v>2</v>
      </c>
      <c r="S8206" s="1" t="s">
        <v>132</v>
      </c>
      <c r="T8206" s="1" t="s">
        <v>21868</v>
      </c>
      <c r="U8206" s="3">
        <v>44799</v>
      </c>
    </row>
    <row r="8207" spans="1:21" x14ac:dyDescent="0.3">
      <c r="A8207" s="1" t="s">
        <v>12239</v>
      </c>
      <c r="B8207" s="1" t="s">
        <v>69</v>
      </c>
      <c r="C8207" s="1" t="s">
        <v>6435</v>
      </c>
      <c r="D8207" s="1" t="str">
        <f>_xlfn.CONCAT(EcommerceDataset[[#This Row],[first_name]]," ",EcommerceDataset[[#This Row],[last_name]])</f>
        <v>Amy Washington</v>
      </c>
      <c r="E8207" s="1" t="s">
        <v>36</v>
      </c>
      <c r="F8207" s="1" t="s">
        <v>37</v>
      </c>
      <c r="G8207" s="1" t="s">
        <v>61</v>
      </c>
      <c r="H8207" s="1" t="s">
        <v>72</v>
      </c>
      <c r="I8207" s="1" t="s">
        <v>73</v>
      </c>
      <c r="J8207" s="1" t="s">
        <v>41</v>
      </c>
      <c r="K8207" s="4">
        <v>4</v>
      </c>
      <c r="L8207" s="5">
        <v>110</v>
      </c>
      <c r="M8207" s="5">
        <f>EcommerceDataset[[#This Row],[quantity]]*EcommerceDataset[[#This Row],[unit_price]]</f>
        <v>440</v>
      </c>
      <c r="N8207" s="1" t="s">
        <v>21869</v>
      </c>
      <c r="O8207" s="3">
        <v>45496</v>
      </c>
      <c r="P8207" s="1" t="s">
        <v>75</v>
      </c>
      <c r="Q8207" s="1" t="s">
        <v>56</v>
      </c>
      <c r="R8207" s="4">
        <v>2</v>
      </c>
      <c r="S8207" s="1" t="s">
        <v>31</v>
      </c>
      <c r="T8207" s="1" t="s">
        <v>21870</v>
      </c>
      <c r="U8207" s="3">
        <v>45374</v>
      </c>
    </row>
    <row r="8208" spans="1:21" x14ac:dyDescent="0.3">
      <c r="A8208" s="1" t="s">
        <v>2662</v>
      </c>
      <c r="B8208" s="1" t="s">
        <v>1511</v>
      </c>
      <c r="C8208" s="1" t="s">
        <v>1693</v>
      </c>
      <c r="D8208" s="1" t="str">
        <f>_xlfn.CONCAT(EcommerceDataset[[#This Row],[first_name]]," ",EcommerceDataset[[#This Row],[last_name]])</f>
        <v>Patrick Norris</v>
      </c>
      <c r="E8208" s="1" t="s">
        <v>36</v>
      </c>
      <c r="F8208" s="1" t="s">
        <v>49</v>
      </c>
      <c r="G8208" s="1" t="s">
        <v>179</v>
      </c>
      <c r="H8208" s="1" t="s">
        <v>128</v>
      </c>
      <c r="I8208" s="1" t="s">
        <v>129</v>
      </c>
      <c r="J8208" s="1" t="s">
        <v>130</v>
      </c>
      <c r="K8208" s="4">
        <v>4</v>
      </c>
      <c r="L8208" s="5">
        <v>129</v>
      </c>
      <c r="M8208" s="5">
        <f>EcommerceDataset[[#This Row],[quantity]]*EcommerceDataset[[#This Row],[unit_price]]</f>
        <v>516</v>
      </c>
      <c r="N8208" s="1" t="s">
        <v>21871</v>
      </c>
      <c r="O8208" s="3">
        <v>45156</v>
      </c>
      <c r="P8208" s="1" t="s">
        <v>109</v>
      </c>
      <c r="Q8208" s="1" t="s">
        <v>56</v>
      </c>
      <c r="R8208" s="4">
        <v>2</v>
      </c>
      <c r="S8208" s="1" t="s">
        <v>103</v>
      </c>
      <c r="T8208" s="1" t="s">
        <v>21872</v>
      </c>
      <c r="U8208" s="3">
        <v>45394</v>
      </c>
    </row>
    <row r="8209" spans="1:21" x14ac:dyDescent="0.3">
      <c r="A8209" s="1" t="s">
        <v>11187</v>
      </c>
      <c r="B8209" s="1" t="s">
        <v>257</v>
      </c>
      <c r="C8209" s="1" t="s">
        <v>624</v>
      </c>
      <c r="D8209" s="1" t="str">
        <f>_xlfn.CONCAT(EcommerceDataset[[#This Row],[first_name]]," ",EcommerceDataset[[#This Row],[last_name]])</f>
        <v>John Ruiz</v>
      </c>
      <c r="E8209" s="1" t="s">
        <v>36</v>
      </c>
      <c r="F8209" s="1" t="s">
        <v>37</v>
      </c>
      <c r="G8209" s="1" t="s">
        <v>93</v>
      </c>
      <c r="H8209" s="1" t="s">
        <v>137</v>
      </c>
      <c r="I8209" s="1" t="s">
        <v>138</v>
      </c>
      <c r="J8209" s="1" t="s">
        <v>27</v>
      </c>
      <c r="K8209" s="4">
        <v>2</v>
      </c>
      <c r="L8209" s="5">
        <v>999</v>
      </c>
      <c r="M8209" s="5">
        <f>EcommerceDataset[[#This Row],[quantity]]*EcommerceDataset[[#This Row],[unit_price]]</f>
        <v>1998</v>
      </c>
      <c r="N8209" s="1" t="s">
        <v>21873</v>
      </c>
      <c r="O8209" s="3">
        <v>45708</v>
      </c>
      <c r="P8209" s="1" t="s">
        <v>109</v>
      </c>
      <c r="Q8209" s="1" t="s">
        <v>56</v>
      </c>
      <c r="R8209" s="4">
        <v>4</v>
      </c>
      <c r="S8209" s="1" t="s">
        <v>132</v>
      </c>
      <c r="T8209" s="1" t="s">
        <v>21874</v>
      </c>
      <c r="U8209" s="3">
        <v>45860</v>
      </c>
    </row>
    <row r="8210" spans="1:21" x14ac:dyDescent="0.3">
      <c r="A8210" s="1" t="s">
        <v>10051</v>
      </c>
      <c r="B8210" s="1" t="s">
        <v>10052</v>
      </c>
      <c r="C8210" s="1" t="s">
        <v>4029</v>
      </c>
      <c r="D8210" s="1" t="str">
        <f>_xlfn.CONCAT(EcommerceDataset[[#This Row],[first_name]]," ",EcommerceDataset[[#This Row],[last_name]])</f>
        <v>Daisy Allen</v>
      </c>
      <c r="E8210" s="1" t="s">
        <v>80</v>
      </c>
      <c r="F8210" s="1" t="s">
        <v>23</v>
      </c>
      <c r="G8210" s="1" t="s">
        <v>185</v>
      </c>
      <c r="H8210" s="1" t="s">
        <v>39</v>
      </c>
      <c r="I8210" s="1" t="s">
        <v>40</v>
      </c>
      <c r="J8210" s="1" t="s">
        <v>41</v>
      </c>
      <c r="K8210" s="4">
        <v>1</v>
      </c>
      <c r="L8210" s="5">
        <v>59</v>
      </c>
      <c r="M8210" s="5">
        <f>EcommerceDataset[[#This Row],[quantity]]*EcommerceDataset[[#This Row],[unit_price]]</f>
        <v>59</v>
      </c>
      <c r="N8210" s="1" t="s">
        <v>21875</v>
      </c>
      <c r="O8210" s="3">
        <v>45619</v>
      </c>
      <c r="P8210" s="1" t="s">
        <v>29</v>
      </c>
      <c r="Q8210" s="1" t="s">
        <v>30</v>
      </c>
      <c r="R8210" s="4">
        <v>3</v>
      </c>
      <c r="S8210" s="1" t="s">
        <v>103</v>
      </c>
      <c r="T8210" s="1" t="s">
        <v>21876</v>
      </c>
      <c r="U8210" s="3">
        <v>45651</v>
      </c>
    </row>
    <row r="8211" spans="1:21" x14ac:dyDescent="0.3">
      <c r="A8211" s="1" t="s">
        <v>9460</v>
      </c>
      <c r="B8211" s="1" t="s">
        <v>262</v>
      </c>
      <c r="C8211" s="1" t="s">
        <v>238</v>
      </c>
      <c r="D8211" s="1" t="str">
        <f>_xlfn.CONCAT(EcommerceDataset[[#This Row],[first_name]]," ",EcommerceDataset[[#This Row],[last_name]])</f>
        <v>David Curtis</v>
      </c>
      <c r="E8211" s="1" t="s">
        <v>36</v>
      </c>
      <c r="F8211" s="1" t="s">
        <v>23</v>
      </c>
      <c r="G8211" s="1" t="s">
        <v>38</v>
      </c>
      <c r="H8211" s="1" t="s">
        <v>99</v>
      </c>
      <c r="I8211" s="1" t="s">
        <v>100</v>
      </c>
      <c r="J8211" s="1" t="s">
        <v>27</v>
      </c>
      <c r="K8211" s="4">
        <v>5</v>
      </c>
      <c r="L8211" s="5">
        <v>199</v>
      </c>
      <c r="M8211" s="5">
        <f>EcommerceDataset[[#This Row],[quantity]]*EcommerceDataset[[#This Row],[unit_price]]</f>
        <v>995</v>
      </c>
      <c r="N8211" s="1" t="s">
        <v>21877</v>
      </c>
      <c r="O8211" s="3">
        <v>45797</v>
      </c>
      <c r="P8211" s="1" t="s">
        <v>55</v>
      </c>
      <c r="Q8211" s="1" t="s">
        <v>56</v>
      </c>
      <c r="R8211" s="4">
        <v>5</v>
      </c>
      <c r="S8211" s="1" t="s">
        <v>103</v>
      </c>
      <c r="T8211" s="1" t="s">
        <v>21878</v>
      </c>
      <c r="U8211" s="3">
        <v>45146</v>
      </c>
    </row>
    <row r="8212" spans="1:21" x14ac:dyDescent="0.3">
      <c r="A8212" s="1" t="s">
        <v>13094</v>
      </c>
      <c r="B8212" s="1" t="s">
        <v>3107</v>
      </c>
      <c r="C8212" s="1" t="s">
        <v>339</v>
      </c>
      <c r="D8212" s="1" t="str">
        <f>_xlfn.CONCAT(EcommerceDataset[[#This Row],[first_name]]," ",EcommerceDataset[[#This Row],[last_name]])</f>
        <v>Elijah Long</v>
      </c>
      <c r="E8212" s="1" t="s">
        <v>80</v>
      </c>
      <c r="F8212" s="1" t="s">
        <v>23</v>
      </c>
      <c r="G8212" s="1" t="s">
        <v>38</v>
      </c>
      <c r="H8212" s="1" t="s">
        <v>25</v>
      </c>
      <c r="I8212" s="1" t="s">
        <v>26</v>
      </c>
      <c r="J8212" s="1" t="s">
        <v>27</v>
      </c>
      <c r="K8212" s="4">
        <v>3</v>
      </c>
      <c r="L8212" s="5">
        <v>229</v>
      </c>
      <c r="M8212" s="5">
        <f>EcommerceDataset[[#This Row],[quantity]]*EcommerceDataset[[#This Row],[unit_price]]</f>
        <v>687</v>
      </c>
      <c r="N8212" s="1" t="s">
        <v>21879</v>
      </c>
      <c r="O8212" s="3">
        <v>44867</v>
      </c>
      <c r="P8212" s="1" t="s">
        <v>109</v>
      </c>
      <c r="Q8212" s="1" t="s">
        <v>56</v>
      </c>
      <c r="R8212" s="4">
        <v>1</v>
      </c>
      <c r="S8212" s="1" t="s">
        <v>31</v>
      </c>
      <c r="T8212" s="1" t="s">
        <v>21880</v>
      </c>
      <c r="U8212" s="3">
        <v>45220</v>
      </c>
    </row>
    <row r="8213" spans="1:21" x14ac:dyDescent="0.3">
      <c r="A8213" s="1" t="s">
        <v>7488</v>
      </c>
      <c r="B8213" s="1" t="s">
        <v>172</v>
      </c>
      <c r="C8213" s="1" t="s">
        <v>6986</v>
      </c>
      <c r="D8213" s="1" t="str">
        <f>_xlfn.CONCAT(EcommerceDataset[[#This Row],[first_name]]," ",EcommerceDataset[[#This Row],[last_name]])</f>
        <v>Kenneth Gordon</v>
      </c>
      <c r="E8213" s="1" t="s">
        <v>22</v>
      </c>
      <c r="F8213" s="1" t="s">
        <v>23</v>
      </c>
      <c r="G8213" s="1" t="s">
        <v>71</v>
      </c>
      <c r="H8213" s="1" t="s">
        <v>120</v>
      </c>
      <c r="I8213" s="1" t="s">
        <v>121</v>
      </c>
      <c r="J8213" s="1" t="s">
        <v>122</v>
      </c>
      <c r="K8213" s="4">
        <v>4</v>
      </c>
      <c r="L8213" s="5">
        <v>149</v>
      </c>
      <c r="M8213" s="5">
        <f>EcommerceDataset[[#This Row],[quantity]]*EcommerceDataset[[#This Row],[unit_price]]</f>
        <v>596</v>
      </c>
      <c r="N8213" s="1" t="s">
        <v>21881</v>
      </c>
      <c r="O8213" s="3">
        <v>45005</v>
      </c>
      <c r="P8213" s="1" t="s">
        <v>55</v>
      </c>
      <c r="Q8213" s="1" t="s">
        <v>43</v>
      </c>
      <c r="R8213" s="4">
        <v>4</v>
      </c>
      <c r="S8213" s="1" t="s">
        <v>66</v>
      </c>
      <c r="T8213" s="1" t="s">
        <v>21882</v>
      </c>
      <c r="U8213" s="3">
        <v>44859</v>
      </c>
    </row>
    <row r="8214" spans="1:21" x14ac:dyDescent="0.3">
      <c r="A8214" s="1" t="s">
        <v>21883</v>
      </c>
      <c r="B8214" s="1" t="s">
        <v>2316</v>
      </c>
      <c r="C8214" s="1" t="s">
        <v>1444</v>
      </c>
      <c r="D8214" s="1" t="str">
        <f>_xlfn.CONCAT(EcommerceDataset[[#This Row],[first_name]]," ",EcommerceDataset[[#This Row],[last_name]])</f>
        <v>Miguel Sullivan</v>
      </c>
      <c r="E8214" s="1" t="s">
        <v>80</v>
      </c>
      <c r="F8214" s="1" t="s">
        <v>37</v>
      </c>
      <c r="G8214" s="1" t="s">
        <v>50</v>
      </c>
      <c r="H8214" s="1" t="s">
        <v>137</v>
      </c>
      <c r="I8214" s="1" t="s">
        <v>138</v>
      </c>
      <c r="J8214" s="1" t="s">
        <v>27</v>
      </c>
      <c r="K8214" s="4">
        <v>4</v>
      </c>
      <c r="L8214" s="5">
        <v>999</v>
      </c>
      <c r="M8214" s="5">
        <f>EcommerceDataset[[#This Row],[quantity]]*EcommerceDataset[[#This Row],[unit_price]]</f>
        <v>3996</v>
      </c>
      <c r="N8214" s="1" t="s">
        <v>21884</v>
      </c>
      <c r="O8214" s="3">
        <v>45250</v>
      </c>
      <c r="P8214" s="1" t="s">
        <v>55</v>
      </c>
      <c r="Q8214" s="1" t="s">
        <v>56</v>
      </c>
      <c r="R8214" s="4">
        <v>5</v>
      </c>
      <c r="S8214" s="1" t="s">
        <v>103</v>
      </c>
      <c r="T8214" s="1" t="s">
        <v>21885</v>
      </c>
      <c r="U8214" s="3">
        <v>45785</v>
      </c>
    </row>
    <row r="8215" spans="1:21" x14ac:dyDescent="0.3">
      <c r="A8215" s="1" t="s">
        <v>2978</v>
      </c>
      <c r="B8215" s="1" t="s">
        <v>628</v>
      </c>
      <c r="C8215" s="1" t="s">
        <v>931</v>
      </c>
      <c r="D8215" s="1" t="str">
        <f>_xlfn.CONCAT(EcommerceDataset[[#This Row],[first_name]]," ",EcommerceDataset[[#This Row],[last_name]])</f>
        <v>Paul Collins</v>
      </c>
      <c r="E8215" s="1" t="s">
        <v>80</v>
      </c>
      <c r="F8215" s="1" t="s">
        <v>37</v>
      </c>
      <c r="G8215" s="1" t="s">
        <v>93</v>
      </c>
      <c r="H8215" s="1" t="s">
        <v>86</v>
      </c>
      <c r="I8215" s="1" t="s">
        <v>87</v>
      </c>
      <c r="J8215" s="1" t="s">
        <v>64</v>
      </c>
      <c r="K8215" s="4">
        <v>3</v>
      </c>
      <c r="L8215" s="5">
        <v>99</v>
      </c>
      <c r="M8215" s="5">
        <f>EcommerceDataset[[#This Row],[quantity]]*EcommerceDataset[[#This Row],[unit_price]]</f>
        <v>297</v>
      </c>
      <c r="N8215" s="1" t="s">
        <v>21886</v>
      </c>
      <c r="O8215" s="3">
        <v>45329</v>
      </c>
      <c r="P8215" s="1" t="s">
        <v>29</v>
      </c>
      <c r="Q8215" s="1" t="s">
        <v>30</v>
      </c>
      <c r="R8215" s="4">
        <v>4</v>
      </c>
      <c r="S8215" s="1" t="s">
        <v>66</v>
      </c>
      <c r="T8215" s="1" t="s">
        <v>21887</v>
      </c>
      <c r="U8215" s="3">
        <v>44829</v>
      </c>
    </row>
    <row r="8216" spans="1:21" x14ac:dyDescent="0.3">
      <c r="A8216" s="1" t="s">
        <v>20953</v>
      </c>
      <c r="B8216" s="1" t="s">
        <v>636</v>
      </c>
      <c r="C8216" s="1" t="s">
        <v>2242</v>
      </c>
      <c r="D8216" s="1" t="str">
        <f>_xlfn.CONCAT(EcommerceDataset[[#This Row],[first_name]]," ",EcommerceDataset[[#This Row],[last_name]])</f>
        <v>Amber Cobb</v>
      </c>
      <c r="E8216" s="1" t="s">
        <v>22</v>
      </c>
      <c r="F8216" s="1" t="s">
        <v>23</v>
      </c>
      <c r="G8216" s="1" t="s">
        <v>179</v>
      </c>
      <c r="H8216" s="1" t="s">
        <v>86</v>
      </c>
      <c r="I8216" s="1" t="s">
        <v>87</v>
      </c>
      <c r="J8216" s="1" t="s">
        <v>64</v>
      </c>
      <c r="K8216" s="4">
        <v>3</v>
      </c>
      <c r="L8216" s="5">
        <v>99</v>
      </c>
      <c r="M8216" s="5">
        <f>EcommerceDataset[[#This Row],[quantity]]*EcommerceDataset[[#This Row],[unit_price]]</f>
        <v>297</v>
      </c>
      <c r="N8216" s="1" t="s">
        <v>21888</v>
      </c>
      <c r="O8216" s="3">
        <v>45484</v>
      </c>
      <c r="P8216" s="1" t="s">
        <v>29</v>
      </c>
      <c r="Q8216" s="1" t="s">
        <v>43</v>
      </c>
      <c r="R8216" s="4">
        <v>5</v>
      </c>
      <c r="S8216" s="1" t="s">
        <v>44</v>
      </c>
      <c r="T8216" s="1" t="s">
        <v>21889</v>
      </c>
      <c r="U8216" s="3">
        <v>44937</v>
      </c>
    </row>
    <row r="8217" spans="1:21" x14ac:dyDescent="0.3">
      <c r="A8217" s="1" t="s">
        <v>19574</v>
      </c>
      <c r="B8217" s="1" t="s">
        <v>1773</v>
      </c>
      <c r="C8217" s="1" t="s">
        <v>275</v>
      </c>
      <c r="D8217" s="1" t="str">
        <f>_xlfn.CONCAT(EcommerceDataset[[#This Row],[first_name]]," ",EcommerceDataset[[#This Row],[last_name]])</f>
        <v>Steven Smith</v>
      </c>
      <c r="E8217" s="1" t="s">
        <v>80</v>
      </c>
      <c r="F8217" s="1" t="s">
        <v>37</v>
      </c>
      <c r="G8217" s="1" t="s">
        <v>38</v>
      </c>
      <c r="H8217" s="1" t="s">
        <v>99</v>
      </c>
      <c r="I8217" s="1" t="s">
        <v>100</v>
      </c>
      <c r="J8217" s="1" t="s">
        <v>27</v>
      </c>
      <c r="K8217" s="4">
        <v>5</v>
      </c>
      <c r="L8217" s="5">
        <v>199</v>
      </c>
      <c r="M8217" s="5">
        <f>EcommerceDataset[[#This Row],[quantity]]*EcommerceDataset[[#This Row],[unit_price]]</f>
        <v>995</v>
      </c>
      <c r="N8217" s="1" t="s">
        <v>21890</v>
      </c>
      <c r="O8217" s="3">
        <v>44857</v>
      </c>
      <c r="P8217" s="1" t="s">
        <v>55</v>
      </c>
      <c r="Q8217" s="1" t="s">
        <v>30</v>
      </c>
      <c r="R8217" s="4">
        <v>5</v>
      </c>
      <c r="S8217" s="1" t="s">
        <v>66</v>
      </c>
      <c r="T8217" s="1" t="s">
        <v>21891</v>
      </c>
      <c r="U8217" s="3">
        <v>45669</v>
      </c>
    </row>
    <row r="8218" spans="1:21" x14ac:dyDescent="0.3">
      <c r="A8218" s="1" t="s">
        <v>13203</v>
      </c>
      <c r="B8218" s="1" t="s">
        <v>247</v>
      </c>
      <c r="C8218" s="1" t="s">
        <v>688</v>
      </c>
      <c r="D8218" s="1" t="str">
        <f>_xlfn.CONCAT(EcommerceDataset[[#This Row],[first_name]]," ",EcommerceDataset[[#This Row],[last_name]])</f>
        <v>Michael Taylor</v>
      </c>
      <c r="E8218" s="1" t="s">
        <v>80</v>
      </c>
      <c r="F8218" s="1" t="s">
        <v>49</v>
      </c>
      <c r="G8218" s="1" t="s">
        <v>179</v>
      </c>
      <c r="H8218" s="1" t="s">
        <v>39</v>
      </c>
      <c r="I8218" s="1" t="s">
        <v>40</v>
      </c>
      <c r="J8218" s="1" t="s">
        <v>41</v>
      </c>
      <c r="K8218" s="4">
        <v>5</v>
      </c>
      <c r="L8218" s="5">
        <v>59</v>
      </c>
      <c r="M8218" s="5">
        <f>EcommerceDataset[[#This Row],[quantity]]*EcommerceDataset[[#This Row],[unit_price]]</f>
        <v>295</v>
      </c>
      <c r="N8218" s="1" t="s">
        <v>21892</v>
      </c>
      <c r="O8218" s="3">
        <v>45104</v>
      </c>
      <c r="P8218" s="1" t="s">
        <v>55</v>
      </c>
      <c r="Q8218" s="1" t="s">
        <v>30</v>
      </c>
      <c r="R8218" s="4">
        <v>3</v>
      </c>
      <c r="S8218" s="1" t="s">
        <v>31</v>
      </c>
      <c r="T8218" s="1" t="s">
        <v>21893</v>
      </c>
      <c r="U8218" s="3">
        <v>45189</v>
      </c>
    </row>
    <row r="8219" spans="1:21" x14ac:dyDescent="0.3">
      <c r="A8219" s="1" t="s">
        <v>10821</v>
      </c>
      <c r="B8219" s="1" t="s">
        <v>529</v>
      </c>
      <c r="C8219" s="1" t="s">
        <v>3444</v>
      </c>
      <c r="D8219" s="1" t="str">
        <f>_xlfn.CONCAT(EcommerceDataset[[#This Row],[first_name]]," ",EcommerceDataset[[#This Row],[last_name]])</f>
        <v>Jeremy Knight</v>
      </c>
      <c r="E8219" s="1" t="s">
        <v>36</v>
      </c>
      <c r="F8219" s="1" t="s">
        <v>49</v>
      </c>
      <c r="G8219" s="1" t="s">
        <v>24</v>
      </c>
      <c r="H8219" s="1" t="s">
        <v>86</v>
      </c>
      <c r="I8219" s="1" t="s">
        <v>87</v>
      </c>
      <c r="J8219" s="1" t="s">
        <v>64</v>
      </c>
      <c r="K8219" s="4">
        <v>2</v>
      </c>
      <c r="L8219" s="5">
        <v>99</v>
      </c>
      <c r="M8219" s="5">
        <f>EcommerceDataset[[#This Row],[quantity]]*EcommerceDataset[[#This Row],[unit_price]]</f>
        <v>198</v>
      </c>
      <c r="N8219" s="1" t="s">
        <v>21894</v>
      </c>
      <c r="O8219" s="3">
        <v>45101</v>
      </c>
      <c r="P8219" s="1" t="s">
        <v>102</v>
      </c>
      <c r="Q8219" s="1" t="s">
        <v>56</v>
      </c>
      <c r="R8219" s="4">
        <v>3</v>
      </c>
      <c r="S8219" s="1" t="s">
        <v>31</v>
      </c>
      <c r="T8219" s="1" t="s">
        <v>21895</v>
      </c>
      <c r="U8219" s="3">
        <v>44816</v>
      </c>
    </row>
    <row r="8220" spans="1:21" x14ac:dyDescent="0.3">
      <c r="A8220" s="1" t="s">
        <v>21896</v>
      </c>
      <c r="B8220" s="1" t="s">
        <v>299</v>
      </c>
      <c r="C8220" s="1" t="s">
        <v>4189</v>
      </c>
      <c r="D8220" s="1" t="str">
        <f>_xlfn.CONCAT(EcommerceDataset[[#This Row],[first_name]]," ",EcommerceDataset[[#This Row],[last_name]])</f>
        <v>Heather Vang</v>
      </c>
      <c r="E8220" s="1" t="s">
        <v>36</v>
      </c>
      <c r="F8220" s="1" t="s">
        <v>49</v>
      </c>
      <c r="G8220" s="1" t="s">
        <v>38</v>
      </c>
      <c r="H8220" s="1" t="s">
        <v>99</v>
      </c>
      <c r="I8220" s="1" t="s">
        <v>100</v>
      </c>
      <c r="J8220" s="1" t="s">
        <v>27</v>
      </c>
      <c r="K8220" s="4">
        <v>3</v>
      </c>
      <c r="L8220" s="5">
        <v>199</v>
      </c>
      <c r="M8220" s="5">
        <f>EcommerceDataset[[#This Row],[quantity]]*EcommerceDataset[[#This Row],[unit_price]]</f>
        <v>597</v>
      </c>
      <c r="N8220" s="1" t="s">
        <v>21897</v>
      </c>
      <c r="O8220" s="3">
        <v>45657</v>
      </c>
      <c r="P8220" s="1" t="s">
        <v>102</v>
      </c>
      <c r="Q8220" s="1" t="s">
        <v>43</v>
      </c>
      <c r="R8220" s="4">
        <v>3</v>
      </c>
      <c r="S8220" s="1" t="s">
        <v>103</v>
      </c>
      <c r="T8220" s="1" t="s">
        <v>21898</v>
      </c>
      <c r="U8220" s="3">
        <v>45878</v>
      </c>
    </row>
    <row r="8221" spans="1:21" x14ac:dyDescent="0.3">
      <c r="A8221" s="1" t="s">
        <v>18722</v>
      </c>
      <c r="B8221" s="1" t="s">
        <v>1534</v>
      </c>
      <c r="C8221" s="1" t="s">
        <v>3457</v>
      </c>
      <c r="D8221" s="1" t="str">
        <f>_xlfn.CONCAT(EcommerceDataset[[#This Row],[first_name]]," ",EcommerceDataset[[#This Row],[last_name]])</f>
        <v>Melissa Walter</v>
      </c>
      <c r="E8221" s="1" t="s">
        <v>36</v>
      </c>
      <c r="F8221" s="1" t="s">
        <v>49</v>
      </c>
      <c r="G8221" s="1" t="s">
        <v>61</v>
      </c>
      <c r="H8221" s="1" t="s">
        <v>62</v>
      </c>
      <c r="I8221" s="1" t="s">
        <v>63</v>
      </c>
      <c r="J8221" s="1" t="s">
        <v>64</v>
      </c>
      <c r="K8221" s="4">
        <v>4</v>
      </c>
      <c r="L8221" s="5">
        <v>399</v>
      </c>
      <c r="M8221" s="5">
        <f>EcommerceDataset[[#This Row],[quantity]]*EcommerceDataset[[#This Row],[unit_price]]</f>
        <v>1596</v>
      </c>
      <c r="N8221" s="1" t="s">
        <v>21899</v>
      </c>
      <c r="O8221" s="3">
        <v>44922</v>
      </c>
      <c r="P8221" s="1" t="s">
        <v>75</v>
      </c>
      <c r="Q8221" s="1" t="s">
        <v>43</v>
      </c>
      <c r="R8221" s="4">
        <v>1</v>
      </c>
      <c r="S8221" s="1" t="s">
        <v>44</v>
      </c>
      <c r="T8221" s="1" t="s">
        <v>21900</v>
      </c>
      <c r="U8221" s="3">
        <v>45734</v>
      </c>
    </row>
    <row r="8222" spans="1:21" x14ac:dyDescent="0.3">
      <c r="A8222" s="1" t="s">
        <v>21901</v>
      </c>
      <c r="B8222" s="1" t="s">
        <v>514</v>
      </c>
      <c r="C8222" s="1" t="s">
        <v>275</v>
      </c>
      <c r="D8222" s="1" t="str">
        <f>_xlfn.CONCAT(EcommerceDataset[[#This Row],[first_name]]," ",EcommerceDataset[[#This Row],[last_name]])</f>
        <v>Lisa Smith</v>
      </c>
      <c r="E8222" s="1" t="s">
        <v>22</v>
      </c>
      <c r="F8222" s="1" t="s">
        <v>49</v>
      </c>
      <c r="G8222" s="1" t="s">
        <v>151</v>
      </c>
      <c r="H8222" s="1" t="s">
        <v>217</v>
      </c>
      <c r="I8222" s="1" t="s">
        <v>218</v>
      </c>
      <c r="J8222" s="1" t="s">
        <v>27</v>
      </c>
      <c r="K8222" s="4">
        <v>5</v>
      </c>
      <c r="L8222" s="5">
        <v>899</v>
      </c>
      <c r="M8222" s="5">
        <f>EcommerceDataset[[#This Row],[quantity]]*EcommerceDataset[[#This Row],[unit_price]]</f>
        <v>4495</v>
      </c>
      <c r="N8222" s="1" t="s">
        <v>21902</v>
      </c>
      <c r="O8222" s="3">
        <v>45665</v>
      </c>
      <c r="P8222" s="1" t="s">
        <v>102</v>
      </c>
      <c r="Q8222" s="1" t="s">
        <v>43</v>
      </c>
      <c r="R8222" s="4">
        <v>4</v>
      </c>
      <c r="S8222" s="1" t="s">
        <v>103</v>
      </c>
      <c r="T8222" s="1" t="s">
        <v>21903</v>
      </c>
      <c r="U8222" s="3">
        <v>44801</v>
      </c>
    </row>
    <row r="8223" spans="1:21" x14ac:dyDescent="0.3">
      <c r="A8223" s="1" t="s">
        <v>11292</v>
      </c>
      <c r="B8223" s="1" t="s">
        <v>2709</v>
      </c>
      <c r="C8223" s="1" t="s">
        <v>877</v>
      </c>
      <c r="D8223" s="1" t="str">
        <f>_xlfn.CONCAT(EcommerceDataset[[#This Row],[first_name]]," ",EcommerceDataset[[#This Row],[last_name]])</f>
        <v>Lucas Hernandez</v>
      </c>
      <c r="E8223" s="1" t="s">
        <v>36</v>
      </c>
      <c r="F8223" s="1" t="s">
        <v>49</v>
      </c>
      <c r="G8223" s="1" t="s">
        <v>185</v>
      </c>
      <c r="H8223" s="1" t="s">
        <v>25</v>
      </c>
      <c r="I8223" s="1" t="s">
        <v>26</v>
      </c>
      <c r="J8223" s="1" t="s">
        <v>27</v>
      </c>
      <c r="K8223" s="4">
        <v>2</v>
      </c>
      <c r="L8223" s="5">
        <v>229</v>
      </c>
      <c r="M8223" s="5">
        <f>EcommerceDataset[[#This Row],[quantity]]*EcommerceDataset[[#This Row],[unit_price]]</f>
        <v>458</v>
      </c>
      <c r="N8223" s="1" t="s">
        <v>21904</v>
      </c>
      <c r="O8223" s="3">
        <v>44897</v>
      </c>
      <c r="P8223" s="1" t="s">
        <v>102</v>
      </c>
      <c r="Q8223" s="1" t="s">
        <v>56</v>
      </c>
      <c r="R8223" s="4">
        <v>1</v>
      </c>
      <c r="S8223" s="1" t="s">
        <v>31</v>
      </c>
      <c r="T8223" s="1" t="s">
        <v>21905</v>
      </c>
      <c r="U8223" s="3">
        <v>45207</v>
      </c>
    </row>
    <row r="8224" spans="1:21" x14ac:dyDescent="0.3">
      <c r="A8224" s="1" t="s">
        <v>5471</v>
      </c>
      <c r="B8224" s="1" t="s">
        <v>429</v>
      </c>
      <c r="C8224" s="1" t="s">
        <v>824</v>
      </c>
      <c r="D8224" s="1" t="str">
        <f>_xlfn.CONCAT(EcommerceDataset[[#This Row],[first_name]]," ",EcommerceDataset[[#This Row],[last_name]])</f>
        <v>Patricia Richardson</v>
      </c>
      <c r="E8224" s="1" t="s">
        <v>22</v>
      </c>
      <c r="F8224" s="1" t="s">
        <v>23</v>
      </c>
      <c r="G8224" s="1" t="s">
        <v>151</v>
      </c>
      <c r="H8224" s="1" t="s">
        <v>144</v>
      </c>
      <c r="I8224" s="1" t="s">
        <v>145</v>
      </c>
      <c r="J8224" s="1" t="s">
        <v>53</v>
      </c>
      <c r="K8224" s="4">
        <v>1</v>
      </c>
      <c r="L8224" s="5">
        <v>199</v>
      </c>
      <c r="M8224" s="5">
        <f>EcommerceDataset[[#This Row],[quantity]]*EcommerceDataset[[#This Row],[unit_price]]</f>
        <v>199</v>
      </c>
      <c r="N8224" s="1" t="s">
        <v>21906</v>
      </c>
      <c r="O8224" s="3">
        <v>44936</v>
      </c>
      <c r="P8224" s="1" t="s">
        <v>102</v>
      </c>
      <c r="Q8224" s="1" t="s">
        <v>56</v>
      </c>
      <c r="R8224" s="4">
        <v>3</v>
      </c>
      <c r="S8224" s="1" t="s">
        <v>31</v>
      </c>
      <c r="T8224" s="1" t="s">
        <v>21907</v>
      </c>
      <c r="U8224" s="3">
        <v>45563</v>
      </c>
    </row>
    <row r="8225" spans="1:21" x14ac:dyDescent="0.3">
      <c r="A8225" s="1" t="s">
        <v>21908</v>
      </c>
      <c r="B8225" s="1" t="s">
        <v>534</v>
      </c>
      <c r="C8225" s="1" t="s">
        <v>519</v>
      </c>
      <c r="D8225" s="1" t="str">
        <f>_xlfn.CONCAT(EcommerceDataset[[#This Row],[first_name]]," ",EcommerceDataset[[#This Row],[last_name]])</f>
        <v>William Kent</v>
      </c>
      <c r="E8225" s="1" t="s">
        <v>36</v>
      </c>
      <c r="F8225" s="1" t="s">
        <v>23</v>
      </c>
      <c r="G8225" s="1" t="s">
        <v>38</v>
      </c>
      <c r="H8225" s="1" t="s">
        <v>86</v>
      </c>
      <c r="I8225" s="1" t="s">
        <v>87</v>
      </c>
      <c r="J8225" s="1" t="s">
        <v>64</v>
      </c>
      <c r="K8225" s="4">
        <v>3</v>
      </c>
      <c r="L8225" s="5">
        <v>99</v>
      </c>
      <c r="M8225" s="5">
        <f>EcommerceDataset[[#This Row],[quantity]]*EcommerceDataset[[#This Row],[unit_price]]</f>
        <v>297</v>
      </c>
      <c r="N8225" s="1" t="s">
        <v>21909</v>
      </c>
      <c r="O8225" s="3">
        <v>45015</v>
      </c>
      <c r="P8225" s="1" t="s">
        <v>75</v>
      </c>
      <c r="Q8225" s="1" t="s">
        <v>43</v>
      </c>
      <c r="R8225" s="4">
        <v>3</v>
      </c>
      <c r="S8225" s="1" t="s">
        <v>132</v>
      </c>
      <c r="T8225" s="1" t="s">
        <v>21910</v>
      </c>
      <c r="U8225" s="3">
        <v>45511</v>
      </c>
    </row>
    <row r="8226" spans="1:21" x14ac:dyDescent="0.3">
      <c r="A8226" s="1" t="s">
        <v>20063</v>
      </c>
      <c r="B8226" s="1" t="s">
        <v>1914</v>
      </c>
      <c r="C8226" s="1" t="s">
        <v>113</v>
      </c>
      <c r="D8226" s="1" t="str">
        <f>_xlfn.CONCAT(EcommerceDataset[[#This Row],[first_name]]," ",EcommerceDataset[[#This Row],[last_name]])</f>
        <v>Diane Graham</v>
      </c>
      <c r="E8226" s="1" t="s">
        <v>36</v>
      </c>
      <c r="F8226" s="1" t="s">
        <v>49</v>
      </c>
      <c r="G8226" s="1" t="s">
        <v>151</v>
      </c>
      <c r="H8226" s="1" t="s">
        <v>86</v>
      </c>
      <c r="I8226" s="1" t="s">
        <v>87</v>
      </c>
      <c r="J8226" s="1" t="s">
        <v>64</v>
      </c>
      <c r="K8226" s="4">
        <v>4</v>
      </c>
      <c r="L8226" s="5">
        <v>99</v>
      </c>
      <c r="M8226" s="5">
        <f>EcommerceDataset[[#This Row],[quantity]]*EcommerceDataset[[#This Row],[unit_price]]</f>
        <v>396</v>
      </c>
      <c r="N8226" s="1" t="s">
        <v>21911</v>
      </c>
      <c r="O8226" s="3">
        <v>45533</v>
      </c>
      <c r="P8226" s="1" t="s">
        <v>102</v>
      </c>
      <c r="Q8226" s="1" t="s">
        <v>56</v>
      </c>
      <c r="R8226" s="4">
        <v>2</v>
      </c>
      <c r="S8226" s="1" t="s">
        <v>132</v>
      </c>
      <c r="T8226" s="1" t="s">
        <v>21912</v>
      </c>
      <c r="U8226" s="3">
        <v>45704</v>
      </c>
    </row>
    <row r="8227" spans="1:21" x14ac:dyDescent="0.3">
      <c r="A8227" s="1" t="s">
        <v>5517</v>
      </c>
      <c r="B8227" s="1" t="s">
        <v>3956</v>
      </c>
      <c r="C8227" s="1" t="s">
        <v>2983</v>
      </c>
      <c r="D8227" s="1" t="str">
        <f>_xlfn.CONCAT(EcommerceDataset[[#This Row],[first_name]]," ",EcommerceDataset[[#This Row],[last_name]])</f>
        <v>Kara King</v>
      </c>
      <c r="E8227" s="1" t="s">
        <v>36</v>
      </c>
      <c r="F8227" s="1" t="s">
        <v>49</v>
      </c>
      <c r="G8227" s="1" t="s">
        <v>119</v>
      </c>
      <c r="H8227" s="1" t="s">
        <v>390</v>
      </c>
      <c r="I8227" s="1" t="s">
        <v>391</v>
      </c>
      <c r="J8227" s="1" t="s">
        <v>122</v>
      </c>
      <c r="K8227" s="4">
        <v>3</v>
      </c>
      <c r="L8227" s="5">
        <v>25</v>
      </c>
      <c r="M8227" s="5">
        <f>EcommerceDataset[[#This Row],[quantity]]*EcommerceDataset[[#This Row],[unit_price]]</f>
        <v>75</v>
      </c>
      <c r="N8227" s="1" t="s">
        <v>21913</v>
      </c>
      <c r="O8227" s="3">
        <v>44978</v>
      </c>
      <c r="P8227" s="1" t="s">
        <v>109</v>
      </c>
      <c r="Q8227" s="1" t="s">
        <v>43</v>
      </c>
      <c r="R8227" s="4">
        <v>3</v>
      </c>
      <c r="S8227" s="1" t="s">
        <v>132</v>
      </c>
      <c r="T8227" s="1" t="s">
        <v>21914</v>
      </c>
      <c r="U8227" s="3">
        <v>45134</v>
      </c>
    </row>
    <row r="8228" spans="1:21" x14ac:dyDescent="0.3">
      <c r="A8228" s="1" t="s">
        <v>1666</v>
      </c>
      <c r="B8228" s="1" t="s">
        <v>1667</v>
      </c>
      <c r="C8228" s="1" t="s">
        <v>1668</v>
      </c>
      <c r="D8228" s="1" t="str">
        <f>_xlfn.CONCAT(EcommerceDataset[[#This Row],[first_name]]," ",EcommerceDataset[[#This Row],[last_name]])</f>
        <v>Louis Harding</v>
      </c>
      <c r="E8228" s="1" t="s">
        <v>80</v>
      </c>
      <c r="F8228" s="1" t="s">
        <v>49</v>
      </c>
      <c r="G8228" s="1" t="s">
        <v>179</v>
      </c>
      <c r="H8228" s="1" t="s">
        <v>86</v>
      </c>
      <c r="I8228" s="1" t="s">
        <v>87</v>
      </c>
      <c r="J8228" s="1" t="s">
        <v>64</v>
      </c>
      <c r="K8228" s="4">
        <v>5</v>
      </c>
      <c r="L8228" s="5">
        <v>99</v>
      </c>
      <c r="M8228" s="5">
        <f>EcommerceDataset[[#This Row],[quantity]]*EcommerceDataset[[#This Row],[unit_price]]</f>
        <v>495</v>
      </c>
      <c r="N8228" s="1" t="s">
        <v>21915</v>
      </c>
      <c r="O8228" s="3">
        <v>45086</v>
      </c>
      <c r="P8228" s="1" t="s">
        <v>29</v>
      </c>
      <c r="Q8228" s="1" t="s">
        <v>30</v>
      </c>
      <c r="R8228" s="4">
        <v>1</v>
      </c>
      <c r="S8228" s="1" t="s">
        <v>31</v>
      </c>
      <c r="T8228" s="1" t="s">
        <v>21916</v>
      </c>
      <c r="U8228" s="3">
        <v>45078</v>
      </c>
    </row>
    <row r="8229" spans="1:21" x14ac:dyDescent="0.3">
      <c r="A8229" s="1" t="s">
        <v>21917</v>
      </c>
      <c r="B8229" s="1" t="s">
        <v>1714</v>
      </c>
      <c r="C8229" s="1" t="s">
        <v>539</v>
      </c>
      <c r="D8229" s="1" t="str">
        <f>_xlfn.CONCAT(EcommerceDataset[[#This Row],[first_name]]," ",EcommerceDataset[[#This Row],[last_name]])</f>
        <v>Craig Anderson</v>
      </c>
      <c r="E8229" s="1" t="s">
        <v>22</v>
      </c>
      <c r="F8229" s="1" t="s">
        <v>23</v>
      </c>
      <c r="G8229" s="1" t="s">
        <v>93</v>
      </c>
      <c r="H8229" s="1" t="s">
        <v>390</v>
      </c>
      <c r="I8229" s="1" t="s">
        <v>391</v>
      </c>
      <c r="J8229" s="1" t="s">
        <v>122</v>
      </c>
      <c r="K8229" s="4">
        <v>1</v>
      </c>
      <c r="L8229" s="5">
        <v>25</v>
      </c>
      <c r="M8229" s="5">
        <f>EcommerceDataset[[#This Row],[quantity]]*EcommerceDataset[[#This Row],[unit_price]]</f>
        <v>25</v>
      </c>
      <c r="N8229" s="1" t="s">
        <v>21918</v>
      </c>
      <c r="O8229" s="3">
        <v>45115</v>
      </c>
      <c r="P8229" s="1" t="s">
        <v>55</v>
      </c>
      <c r="Q8229" s="1" t="s">
        <v>43</v>
      </c>
      <c r="R8229" s="4">
        <v>4</v>
      </c>
      <c r="S8229" s="1" t="s">
        <v>66</v>
      </c>
      <c r="T8229" s="1" t="s">
        <v>21919</v>
      </c>
      <c r="U8229" s="3">
        <v>45383</v>
      </c>
    </row>
    <row r="8230" spans="1:21" x14ac:dyDescent="0.3">
      <c r="A8230" s="1" t="s">
        <v>21920</v>
      </c>
      <c r="B8230" s="1" t="s">
        <v>7255</v>
      </c>
      <c r="C8230" s="1" t="s">
        <v>70</v>
      </c>
      <c r="D8230" s="1" t="str">
        <f>_xlfn.CONCAT(EcommerceDataset[[#This Row],[first_name]]," ",EcommerceDataset[[#This Row],[last_name]])</f>
        <v>Casey Johnson</v>
      </c>
      <c r="E8230" s="1" t="s">
        <v>22</v>
      </c>
      <c r="F8230" s="1" t="s">
        <v>37</v>
      </c>
      <c r="G8230" s="1" t="s">
        <v>71</v>
      </c>
      <c r="H8230" s="1" t="s">
        <v>25</v>
      </c>
      <c r="I8230" s="1" t="s">
        <v>26</v>
      </c>
      <c r="J8230" s="1" t="s">
        <v>27</v>
      </c>
      <c r="K8230" s="4">
        <v>4</v>
      </c>
      <c r="L8230" s="5">
        <v>229</v>
      </c>
      <c r="M8230" s="5">
        <f>EcommerceDataset[[#This Row],[quantity]]*EcommerceDataset[[#This Row],[unit_price]]</f>
        <v>916</v>
      </c>
      <c r="N8230" s="1" t="s">
        <v>21921</v>
      </c>
      <c r="O8230" s="3">
        <v>45586</v>
      </c>
      <c r="P8230" s="1" t="s">
        <v>102</v>
      </c>
      <c r="Q8230" s="1" t="s">
        <v>56</v>
      </c>
      <c r="R8230" s="4">
        <v>2</v>
      </c>
      <c r="S8230" s="1" t="s">
        <v>66</v>
      </c>
      <c r="T8230" s="1" t="s">
        <v>21922</v>
      </c>
      <c r="U8230" s="3">
        <v>44978</v>
      </c>
    </row>
    <row r="8231" spans="1:21" x14ac:dyDescent="0.3">
      <c r="A8231" s="1" t="s">
        <v>14937</v>
      </c>
      <c r="B8231" s="1" t="s">
        <v>700</v>
      </c>
      <c r="C8231" s="1" t="s">
        <v>1282</v>
      </c>
      <c r="D8231" s="1" t="str">
        <f>_xlfn.CONCAT(EcommerceDataset[[#This Row],[first_name]]," ",EcommerceDataset[[#This Row],[last_name]])</f>
        <v>James Mcdonald</v>
      </c>
      <c r="E8231" s="1" t="s">
        <v>22</v>
      </c>
      <c r="F8231" s="1" t="s">
        <v>37</v>
      </c>
      <c r="G8231" s="1" t="s">
        <v>151</v>
      </c>
      <c r="H8231" s="1" t="s">
        <v>51</v>
      </c>
      <c r="I8231" s="1" t="s">
        <v>52</v>
      </c>
      <c r="J8231" s="1" t="s">
        <v>53</v>
      </c>
      <c r="K8231" s="4">
        <v>2</v>
      </c>
      <c r="L8231" s="5">
        <v>59</v>
      </c>
      <c r="M8231" s="5">
        <f>EcommerceDataset[[#This Row],[quantity]]*EcommerceDataset[[#This Row],[unit_price]]</f>
        <v>118</v>
      </c>
      <c r="N8231" s="1" t="s">
        <v>21923</v>
      </c>
      <c r="O8231" s="3">
        <v>45474</v>
      </c>
      <c r="P8231" s="1" t="s">
        <v>109</v>
      </c>
      <c r="Q8231" s="1" t="s">
        <v>43</v>
      </c>
      <c r="R8231" s="4">
        <v>1</v>
      </c>
      <c r="S8231" s="1" t="s">
        <v>31</v>
      </c>
      <c r="T8231" s="1" t="s">
        <v>21924</v>
      </c>
      <c r="U8231" s="3">
        <v>44925</v>
      </c>
    </row>
    <row r="8232" spans="1:21" x14ac:dyDescent="0.3">
      <c r="A8232" s="1" t="s">
        <v>15164</v>
      </c>
      <c r="B8232" s="1" t="s">
        <v>935</v>
      </c>
      <c r="C8232" s="1" t="s">
        <v>211</v>
      </c>
      <c r="D8232" s="1" t="str">
        <f>_xlfn.CONCAT(EcommerceDataset[[#This Row],[first_name]]," ",EcommerceDataset[[#This Row],[last_name]])</f>
        <v>Kevin Brown</v>
      </c>
      <c r="E8232" s="1" t="s">
        <v>36</v>
      </c>
      <c r="F8232" s="1" t="s">
        <v>37</v>
      </c>
      <c r="G8232" s="1" t="s">
        <v>179</v>
      </c>
      <c r="H8232" s="1" t="s">
        <v>62</v>
      </c>
      <c r="I8232" s="1" t="s">
        <v>63</v>
      </c>
      <c r="J8232" s="1" t="s">
        <v>64</v>
      </c>
      <c r="K8232" s="4">
        <v>2</v>
      </c>
      <c r="L8232" s="5">
        <v>399</v>
      </c>
      <c r="M8232" s="5">
        <f>EcommerceDataset[[#This Row],[quantity]]*EcommerceDataset[[#This Row],[unit_price]]</f>
        <v>798</v>
      </c>
      <c r="N8232" s="1" t="s">
        <v>21925</v>
      </c>
      <c r="O8232" s="3">
        <v>45803</v>
      </c>
      <c r="P8232" s="1" t="s">
        <v>29</v>
      </c>
      <c r="Q8232" s="1" t="s">
        <v>30</v>
      </c>
      <c r="R8232" s="4">
        <v>2</v>
      </c>
      <c r="S8232" s="1" t="s">
        <v>66</v>
      </c>
      <c r="T8232" s="1" t="s">
        <v>21926</v>
      </c>
      <c r="U8232" s="3">
        <v>45702</v>
      </c>
    </row>
    <row r="8233" spans="1:21" x14ac:dyDescent="0.3">
      <c r="A8233" s="1" t="s">
        <v>21927</v>
      </c>
      <c r="B8233" s="1" t="s">
        <v>406</v>
      </c>
      <c r="C8233" s="1" t="s">
        <v>206</v>
      </c>
      <c r="D8233" s="1" t="str">
        <f>_xlfn.CONCAT(EcommerceDataset[[#This Row],[first_name]]," ",EcommerceDataset[[#This Row],[last_name]])</f>
        <v>Rachel Martinez</v>
      </c>
      <c r="E8233" s="1" t="s">
        <v>22</v>
      </c>
      <c r="F8233" s="1" t="s">
        <v>23</v>
      </c>
      <c r="G8233" s="1" t="s">
        <v>185</v>
      </c>
      <c r="H8233" s="1" t="s">
        <v>167</v>
      </c>
      <c r="I8233" s="1" t="s">
        <v>168</v>
      </c>
      <c r="J8233" s="1" t="s">
        <v>130</v>
      </c>
      <c r="K8233" s="4">
        <v>3</v>
      </c>
      <c r="L8233" s="5">
        <v>80</v>
      </c>
      <c r="M8233" s="5">
        <f>EcommerceDataset[[#This Row],[quantity]]*EcommerceDataset[[#This Row],[unit_price]]</f>
        <v>240</v>
      </c>
      <c r="N8233" s="1" t="s">
        <v>21928</v>
      </c>
      <c r="O8233" s="3">
        <v>45372</v>
      </c>
      <c r="P8233" s="1" t="s">
        <v>55</v>
      </c>
      <c r="Q8233" s="1" t="s">
        <v>30</v>
      </c>
      <c r="R8233" s="4">
        <v>1</v>
      </c>
      <c r="S8233" s="1" t="s">
        <v>66</v>
      </c>
      <c r="T8233" s="1" t="s">
        <v>21929</v>
      </c>
      <c r="U8233" s="3">
        <v>45500</v>
      </c>
    </row>
    <row r="8234" spans="1:21" x14ac:dyDescent="0.3">
      <c r="A8234" s="1" t="s">
        <v>11983</v>
      </c>
      <c r="B8234" s="1" t="s">
        <v>165</v>
      </c>
      <c r="C8234" s="1" t="s">
        <v>2088</v>
      </c>
      <c r="D8234" s="1" t="str">
        <f>_xlfn.CONCAT(EcommerceDataset[[#This Row],[first_name]]," ",EcommerceDataset[[#This Row],[last_name]])</f>
        <v>Susan Farmer</v>
      </c>
      <c r="E8234" s="1" t="s">
        <v>80</v>
      </c>
      <c r="F8234" s="1" t="s">
        <v>23</v>
      </c>
      <c r="G8234" s="1" t="s">
        <v>179</v>
      </c>
      <c r="H8234" s="1" t="s">
        <v>39</v>
      </c>
      <c r="I8234" s="1" t="s">
        <v>40</v>
      </c>
      <c r="J8234" s="1" t="s">
        <v>41</v>
      </c>
      <c r="K8234" s="4">
        <v>3</v>
      </c>
      <c r="L8234" s="5">
        <v>59</v>
      </c>
      <c r="M8234" s="5">
        <f>EcommerceDataset[[#This Row],[quantity]]*EcommerceDataset[[#This Row],[unit_price]]</f>
        <v>177</v>
      </c>
      <c r="N8234" s="1" t="s">
        <v>21930</v>
      </c>
      <c r="O8234" s="3">
        <v>45085</v>
      </c>
      <c r="P8234" s="1" t="s">
        <v>75</v>
      </c>
      <c r="Q8234" s="1" t="s">
        <v>56</v>
      </c>
      <c r="R8234" s="4">
        <v>3</v>
      </c>
      <c r="S8234" s="1" t="s">
        <v>66</v>
      </c>
      <c r="T8234" s="1" t="s">
        <v>21931</v>
      </c>
      <c r="U8234" s="3">
        <v>44814</v>
      </c>
    </row>
    <row r="8235" spans="1:21" x14ac:dyDescent="0.3">
      <c r="A8235" s="1" t="s">
        <v>7450</v>
      </c>
      <c r="B8235" s="1" t="s">
        <v>1856</v>
      </c>
      <c r="C8235" s="1" t="s">
        <v>485</v>
      </c>
      <c r="D8235" s="1" t="str">
        <f>_xlfn.CONCAT(EcommerceDataset[[#This Row],[first_name]]," ",EcommerceDataset[[#This Row],[last_name]])</f>
        <v>Kathy Silva</v>
      </c>
      <c r="E8235" s="1" t="s">
        <v>80</v>
      </c>
      <c r="F8235" s="1" t="s">
        <v>49</v>
      </c>
      <c r="G8235" s="1" t="s">
        <v>179</v>
      </c>
      <c r="H8235" s="1" t="s">
        <v>120</v>
      </c>
      <c r="I8235" s="1" t="s">
        <v>121</v>
      </c>
      <c r="J8235" s="1" t="s">
        <v>122</v>
      </c>
      <c r="K8235" s="4">
        <v>5</v>
      </c>
      <c r="L8235" s="5">
        <v>149</v>
      </c>
      <c r="M8235" s="5">
        <f>EcommerceDataset[[#This Row],[quantity]]*EcommerceDataset[[#This Row],[unit_price]]</f>
        <v>745</v>
      </c>
      <c r="N8235" s="1" t="s">
        <v>21932</v>
      </c>
      <c r="O8235" s="3">
        <v>45074</v>
      </c>
      <c r="P8235" s="1" t="s">
        <v>29</v>
      </c>
      <c r="Q8235" s="1" t="s">
        <v>43</v>
      </c>
      <c r="R8235" s="4">
        <v>3</v>
      </c>
      <c r="S8235" s="1" t="s">
        <v>66</v>
      </c>
      <c r="T8235" s="1" t="s">
        <v>21933</v>
      </c>
      <c r="U8235" s="3">
        <v>45235</v>
      </c>
    </row>
    <row r="8236" spans="1:21" x14ac:dyDescent="0.3">
      <c r="A8236" s="1" t="s">
        <v>9678</v>
      </c>
      <c r="B8236" s="1" t="s">
        <v>657</v>
      </c>
      <c r="C8236" s="1" t="s">
        <v>275</v>
      </c>
      <c r="D8236" s="1" t="str">
        <f>_xlfn.CONCAT(EcommerceDataset[[#This Row],[first_name]]," ",EcommerceDataset[[#This Row],[last_name]])</f>
        <v>Matthew Smith</v>
      </c>
      <c r="E8236" s="1" t="s">
        <v>80</v>
      </c>
      <c r="F8236" s="1" t="s">
        <v>23</v>
      </c>
      <c r="G8236" s="1" t="s">
        <v>38</v>
      </c>
      <c r="H8236" s="1" t="s">
        <v>167</v>
      </c>
      <c r="I8236" s="1" t="s">
        <v>168</v>
      </c>
      <c r="J8236" s="1" t="s">
        <v>130</v>
      </c>
      <c r="K8236" s="4">
        <v>5</v>
      </c>
      <c r="L8236" s="5">
        <v>80</v>
      </c>
      <c r="M8236" s="5">
        <f>EcommerceDataset[[#This Row],[quantity]]*EcommerceDataset[[#This Row],[unit_price]]</f>
        <v>400</v>
      </c>
      <c r="N8236" s="1" t="s">
        <v>21934</v>
      </c>
      <c r="O8236" s="3">
        <v>45179</v>
      </c>
      <c r="P8236" s="1" t="s">
        <v>29</v>
      </c>
      <c r="Q8236" s="1" t="s">
        <v>43</v>
      </c>
      <c r="R8236" s="4">
        <v>2</v>
      </c>
      <c r="S8236" s="1" t="s">
        <v>103</v>
      </c>
      <c r="T8236" s="1" t="s">
        <v>21935</v>
      </c>
      <c r="U8236" s="3">
        <v>44949</v>
      </c>
    </row>
    <row r="8237" spans="1:21" x14ac:dyDescent="0.3">
      <c r="A8237" s="1" t="s">
        <v>4968</v>
      </c>
      <c r="B8237" s="1" t="s">
        <v>299</v>
      </c>
      <c r="C8237" s="1" t="s">
        <v>619</v>
      </c>
      <c r="D8237" s="1" t="str">
        <f>_xlfn.CONCAT(EcommerceDataset[[#This Row],[first_name]]," ",EcommerceDataset[[#This Row],[last_name]])</f>
        <v>Heather Williams</v>
      </c>
      <c r="E8237" s="1" t="s">
        <v>22</v>
      </c>
      <c r="F8237" s="1" t="s">
        <v>49</v>
      </c>
      <c r="G8237" s="1" t="s">
        <v>50</v>
      </c>
      <c r="H8237" s="1" t="s">
        <v>39</v>
      </c>
      <c r="I8237" s="1" t="s">
        <v>40</v>
      </c>
      <c r="J8237" s="1" t="s">
        <v>41</v>
      </c>
      <c r="K8237" s="4">
        <v>3</v>
      </c>
      <c r="L8237" s="5">
        <v>59</v>
      </c>
      <c r="M8237" s="5">
        <f>EcommerceDataset[[#This Row],[quantity]]*EcommerceDataset[[#This Row],[unit_price]]</f>
        <v>177</v>
      </c>
      <c r="N8237" s="1" t="s">
        <v>21936</v>
      </c>
      <c r="O8237" s="3">
        <v>45585</v>
      </c>
      <c r="P8237" s="1" t="s">
        <v>29</v>
      </c>
      <c r="Q8237" s="1" t="s">
        <v>43</v>
      </c>
      <c r="R8237" s="4">
        <v>1</v>
      </c>
      <c r="S8237" s="1" t="s">
        <v>66</v>
      </c>
      <c r="T8237" s="1" t="s">
        <v>21937</v>
      </c>
      <c r="U8237" s="3">
        <v>45833</v>
      </c>
    </row>
    <row r="8238" spans="1:21" x14ac:dyDescent="0.3">
      <c r="A8238" s="1" t="s">
        <v>14853</v>
      </c>
      <c r="B8238" s="1" t="s">
        <v>1773</v>
      </c>
      <c r="C8238" s="1" t="s">
        <v>1689</v>
      </c>
      <c r="D8238" s="1" t="str">
        <f>_xlfn.CONCAT(EcommerceDataset[[#This Row],[first_name]]," ",EcommerceDataset[[#This Row],[last_name]])</f>
        <v>Steven Rose</v>
      </c>
      <c r="E8238" s="1" t="s">
        <v>80</v>
      </c>
      <c r="F8238" s="1" t="s">
        <v>23</v>
      </c>
      <c r="G8238" s="1" t="s">
        <v>38</v>
      </c>
      <c r="H8238" s="1" t="s">
        <v>137</v>
      </c>
      <c r="I8238" s="1" t="s">
        <v>138</v>
      </c>
      <c r="J8238" s="1" t="s">
        <v>27</v>
      </c>
      <c r="K8238" s="4">
        <v>4</v>
      </c>
      <c r="L8238" s="5">
        <v>999</v>
      </c>
      <c r="M8238" s="5">
        <f>EcommerceDataset[[#This Row],[quantity]]*EcommerceDataset[[#This Row],[unit_price]]</f>
        <v>3996</v>
      </c>
      <c r="N8238" s="1" t="s">
        <v>21938</v>
      </c>
      <c r="O8238" s="3">
        <v>45288</v>
      </c>
      <c r="P8238" s="1" t="s">
        <v>75</v>
      </c>
      <c r="Q8238" s="1" t="s">
        <v>56</v>
      </c>
      <c r="R8238" s="4">
        <v>1</v>
      </c>
      <c r="S8238" s="1" t="s">
        <v>132</v>
      </c>
      <c r="T8238" s="1" t="s">
        <v>21939</v>
      </c>
      <c r="U8238" s="3">
        <v>45299</v>
      </c>
    </row>
    <row r="8239" spans="1:21" x14ac:dyDescent="0.3">
      <c r="A8239" s="1" t="s">
        <v>8733</v>
      </c>
      <c r="B8239" s="1" t="s">
        <v>1038</v>
      </c>
      <c r="C8239" s="1" t="s">
        <v>2176</v>
      </c>
      <c r="D8239" s="1" t="str">
        <f>_xlfn.CONCAT(EcommerceDataset[[#This Row],[first_name]]," ",EcommerceDataset[[#This Row],[last_name]])</f>
        <v>Ashley Robertson</v>
      </c>
      <c r="E8239" s="1" t="s">
        <v>80</v>
      </c>
      <c r="F8239" s="1" t="s">
        <v>37</v>
      </c>
      <c r="G8239" s="1" t="s">
        <v>151</v>
      </c>
      <c r="H8239" s="1" t="s">
        <v>217</v>
      </c>
      <c r="I8239" s="1" t="s">
        <v>218</v>
      </c>
      <c r="J8239" s="1" t="s">
        <v>27</v>
      </c>
      <c r="K8239" s="4">
        <v>4</v>
      </c>
      <c r="L8239" s="5">
        <v>899</v>
      </c>
      <c r="M8239" s="5">
        <f>EcommerceDataset[[#This Row],[quantity]]*EcommerceDataset[[#This Row],[unit_price]]</f>
        <v>3596</v>
      </c>
      <c r="N8239" s="1" t="s">
        <v>21940</v>
      </c>
      <c r="O8239" s="3">
        <v>45074</v>
      </c>
      <c r="P8239" s="1" t="s">
        <v>102</v>
      </c>
      <c r="Q8239" s="1" t="s">
        <v>43</v>
      </c>
      <c r="R8239" s="4">
        <v>5</v>
      </c>
      <c r="S8239" s="1" t="s">
        <v>31</v>
      </c>
      <c r="T8239" s="1" t="s">
        <v>21941</v>
      </c>
      <c r="U8239" s="3">
        <v>44881</v>
      </c>
    </row>
    <row r="8240" spans="1:21" x14ac:dyDescent="0.3">
      <c r="A8240" s="1" t="s">
        <v>21942</v>
      </c>
      <c r="B8240" s="1" t="s">
        <v>1904</v>
      </c>
      <c r="C8240" s="1" t="s">
        <v>21943</v>
      </c>
      <c r="D8240" s="1" t="str">
        <f>_xlfn.CONCAT(EcommerceDataset[[#This Row],[first_name]]," ",EcommerceDataset[[#This Row],[last_name]])</f>
        <v>Andrew Pollard</v>
      </c>
      <c r="E8240" s="1" t="s">
        <v>80</v>
      </c>
      <c r="F8240" s="1" t="s">
        <v>37</v>
      </c>
      <c r="G8240" s="1" t="s">
        <v>71</v>
      </c>
      <c r="H8240" s="1" t="s">
        <v>99</v>
      </c>
      <c r="I8240" s="1" t="s">
        <v>100</v>
      </c>
      <c r="J8240" s="1" t="s">
        <v>27</v>
      </c>
      <c r="K8240" s="4">
        <v>5</v>
      </c>
      <c r="L8240" s="5">
        <v>199</v>
      </c>
      <c r="M8240" s="5">
        <f>EcommerceDataset[[#This Row],[quantity]]*EcommerceDataset[[#This Row],[unit_price]]</f>
        <v>995</v>
      </c>
      <c r="N8240" s="1" t="s">
        <v>21944</v>
      </c>
      <c r="O8240" s="3">
        <v>45608</v>
      </c>
      <c r="P8240" s="1" t="s">
        <v>102</v>
      </c>
      <c r="Q8240" s="1" t="s">
        <v>56</v>
      </c>
      <c r="R8240" s="4">
        <v>2</v>
      </c>
      <c r="S8240" s="1" t="s">
        <v>66</v>
      </c>
      <c r="T8240" s="1" t="s">
        <v>21945</v>
      </c>
      <c r="U8240" s="3">
        <v>45694</v>
      </c>
    </row>
    <row r="8241" spans="1:21" x14ac:dyDescent="0.3">
      <c r="A8241" s="1" t="s">
        <v>2311</v>
      </c>
      <c r="B8241" s="1" t="s">
        <v>930</v>
      </c>
      <c r="C8241" s="1" t="s">
        <v>2312</v>
      </c>
      <c r="D8241" s="1" t="str">
        <f>_xlfn.CONCAT(EcommerceDataset[[#This Row],[first_name]]," ",EcommerceDataset[[#This Row],[last_name]])</f>
        <v>Phillip Irwin</v>
      </c>
      <c r="E8241" s="1" t="s">
        <v>36</v>
      </c>
      <c r="F8241" s="1" t="s">
        <v>49</v>
      </c>
      <c r="G8241" s="1" t="s">
        <v>24</v>
      </c>
      <c r="H8241" s="1" t="s">
        <v>86</v>
      </c>
      <c r="I8241" s="1" t="s">
        <v>87</v>
      </c>
      <c r="J8241" s="1" t="s">
        <v>64</v>
      </c>
      <c r="K8241" s="4">
        <v>2</v>
      </c>
      <c r="L8241" s="5">
        <v>99</v>
      </c>
      <c r="M8241" s="5">
        <f>EcommerceDataset[[#This Row],[quantity]]*EcommerceDataset[[#This Row],[unit_price]]</f>
        <v>198</v>
      </c>
      <c r="N8241" s="1" t="s">
        <v>21946</v>
      </c>
      <c r="O8241" s="3">
        <v>44890</v>
      </c>
      <c r="P8241" s="1" t="s">
        <v>55</v>
      </c>
      <c r="Q8241" s="1" t="s">
        <v>30</v>
      </c>
      <c r="R8241" s="4">
        <v>4</v>
      </c>
      <c r="S8241" s="1" t="s">
        <v>66</v>
      </c>
      <c r="T8241" s="1" t="s">
        <v>21947</v>
      </c>
      <c r="U8241" s="3">
        <v>45737</v>
      </c>
    </row>
    <row r="8242" spans="1:21" x14ac:dyDescent="0.3">
      <c r="A8242" s="1" t="s">
        <v>21948</v>
      </c>
      <c r="B8242" s="1" t="s">
        <v>248</v>
      </c>
      <c r="C8242" s="1" t="s">
        <v>211</v>
      </c>
      <c r="D8242" s="1" t="str">
        <f>_xlfn.CONCAT(EcommerceDataset[[#This Row],[first_name]]," ",EcommerceDataset[[#This Row],[last_name]])</f>
        <v>Thomas Brown</v>
      </c>
      <c r="E8242" s="1" t="s">
        <v>22</v>
      </c>
      <c r="F8242" s="1" t="s">
        <v>37</v>
      </c>
      <c r="G8242" s="1" t="s">
        <v>38</v>
      </c>
      <c r="H8242" s="1" t="s">
        <v>128</v>
      </c>
      <c r="I8242" s="1" t="s">
        <v>129</v>
      </c>
      <c r="J8242" s="1" t="s">
        <v>130</v>
      </c>
      <c r="K8242" s="4">
        <v>2</v>
      </c>
      <c r="L8242" s="5">
        <v>129</v>
      </c>
      <c r="M8242" s="5">
        <f>EcommerceDataset[[#This Row],[quantity]]*EcommerceDataset[[#This Row],[unit_price]]</f>
        <v>258</v>
      </c>
      <c r="N8242" s="1" t="s">
        <v>21949</v>
      </c>
      <c r="O8242" s="3">
        <v>45273</v>
      </c>
      <c r="P8242" s="1" t="s">
        <v>29</v>
      </c>
      <c r="Q8242" s="1" t="s">
        <v>30</v>
      </c>
      <c r="R8242" s="4">
        <v>4</v>
      </c>
      <c r="S8242" s="1" t="s">
        <v>66</v>
      </c>
      <c r="T8242" s="1" t="s">
        <v>21950</v>
      </c>
      <c r="U8242" s="3">
        <v>45578</v>
      </c>
    </row>
    <row r="8243" spans="1:21" x14ac:dyDescent="0.3">
      <c r="A8243" s="1" t="s">
        <v>6913</v>
      </c>
      <c r="B8243" s="1" t="s">
        <v>6914</v>
      </c>
      <c r="C8243" s="1" t="s">
        <v>829</v>
      </c>
      <c r="D8243" s="1" t="str">
        <f>_xlfn.CONCAT(EcommerceDataset[[#This Row],[first_name]]," ",EcommerceDataset[[#This Row],[last_name]])</f>
        <v>Shane Newman</v>
      </c>
      <c r="E8243" s="1" t="s">
        <v>80</v>
      </c>
      <c r="F8243" s="1" t="s">
        <v>37</v>
      </c>
      <c r="G8243" s="1" t="s">
        <v>179</v>
      </c>
      <c r="H8243" s="1" t="s">
        <v>86</v>
      </c>
      <c r="I8243" s="1" t="s">
        <v>87</v>
      </c>
      <c r="J8243" s="1" t="s">
        <v>64</v>
      </c>
      <c r="K8243" s="4">
        <v>5</v>
      </c>
      <c r="L8243" s="5">
        <v>99</v>
      </c>
      <c r="M8243" s="5">
        <f>EcommerceDataset[[#This Row],[quantity]]*EcommerceDataset[[#This Row],[unit_price]]</f>
        <v>495</v>
      </c>
      <c r="N8243" s="1" t="s">
        <v>21951</v>
      </c>
      <c r="O8243" s="3">
        <v>45112</v>
      </c>
      <c r="P8243" s="1" t="s">
        <v>109</v>
      </c>
      <c r="Q8243" s="1" t="s">
        <v>56</v>
      </c>
      <c r="R8243" s="4">
        <v>4</v>
      </c>
      <c r="S8243" s="1" t="s">
        <v>31</v>
      </c>
      <c r="T8243" s="1" t="s">
        <v>21952</v>
      </c>
      <c r="U8243" s="3">
        <v>44929</v>
      </c>
    </row>
    <row r="8244" spans="1:21" x14ac:dyDescent="0.3">
      <c r="A8244" s="1" t="s">
        <v>13826</v>
      </c>
      <c r="B8244" s="1" t="s">
        <v>1254</v>
      </c>
      <c r="C8244" s="1" t="s">
        <v>395</v>
      </c>
      <c r="D8244" s="1" t="str">
        <f>_xlfn.CONCAT(EcommerceDataset[[#This Row],[first_name]]," ",EcommerceDataset[[#This Row],[last_name]])</f>
        <v>Jacob Garcia</v>
      </c>
      <c r="E8244" s="1" t="s">
        <v>22</v>
      </c>
      <c r="F8244" s="1" t="s">
        <v>37</v>
      </c>
      <c r="G8244" s="1" t="s">
        <v>151</v>
      </c>
      <c r="H8244" s="1" t="s">
        <v>39</v>
      </c>
      <c r="I8244" s="1" t="s">
        <v>40</v>
      </c>
      <c r="J8244" s="1" t="s">
        <v>41</v>
      </c>
      <c r="K8244" s="4">
        <v>4</v>
      </c>
      <c r="L8244" s="5">
        <v>59</v>
      </c>
      <c r="M8244" s="5">
        <f>EcommerceDataset[[#This Row],[quantity]]*EcommerceDataset[[#This Row],[unit_price]]</f>
        <v>236</v>
      </c>
      <c r="N8244" s="1" t="s">
        <v>21953</v>
      </c>
      <c r="O8244" s="3">
        <v>45832</v>
      </c>
      <c r="P8244" s="1" t="s">
        <v>29</v>
      </c>
      <c r="Q8244" s="1" t="s">
        <v>30</v>
      </c>
      <c r="R8244" s="4">
        <v>1</v>
      </c>
      <c r="S8244" s="1" t="s">
        <v>66</v>
      </c>
      <c r="T8244" s="1" t="s">
        <v>21954</v>
      </c>
      <c r="U8244" s="3">
        <v>45473</v>
      </c>
    </row>
    <row r="8245" spans="1:21" x14ac:dyDescent="0.3">
      <c r="A8245" s="1" t="s">
        <v>5898</v>
      </c>
      <c r="B8245" s="1" t="s">
        <v>415</v>
      </c>
      <c r="C8245" s="1" t="s">
        <v>1423</v>
      </c>
      <c r="D8245" s="1" t="str">
        <f>_xlfn.CONCAT(EcommerceDataset[[#This Row],[first_name]]," ",EcommerceDataset[[#This Row],[last_name]])</f>
        <v>Laura Burke</v>
      </c>
      <c r="E8245" s="1" t="s">
        <v>36</v>
      </c>
      <c r="F8245" s="1" t="s">
        <v>37</v>
      </c>
      <c r="G8245" s="1" t="s">
        <v>151</v>
      </c>
      <c r="H8245" s="1" t="s">
        <v>390</v>
      </c>
      <c r="I8245" s="1" t="s">
        <v>391</v>
      </c>
      <c r="J8245" s="1" t="s">
        <v>122</v>
      </c>
      <c r="K8245" s="4">
        <v>4</v>
      </c>
      <c r="L8245" s="5">
        <v>25</v>
      </c>
      <c r="M8245" s="5">
        <f>EcommerceDataset[[#This Row],[quantity]]*EcommerceDataset[[#This Row],[unit_price]]</f>
        <v>100</v>
      </c>
      <c r="N8245" s="1" t="s">
        <v>21955</v>
      </c>
      <c r="O8245" s="3">
        <v>45090</v>
      </c>
      <c r="P8245" s="1" t="s">
        <v>29</v>
      </c>
      <c r="Q8245" s="1" t="s">
        <v>43</v>
      </c>
      <c r="R8245" s="4">
        <v>2</v>
      </c>
      <c r="S8245" s="1" t="s">
        <v>103</v>
      </c>
      <c r="T8245" s="1" t="s">
        <v>21956</v>
      </c>
      <c r="U8245" s="3">
        <v>45337</v>
      </c>
    </row>
    <row r="8246" spans="1:21" x14ac:dyDescent="0.3">
      <c r="A8246" s="1" t="s">
        <v>5907</v>
      </c>
      <c r="B8246" s="1" t="s">
        <v>849</v>
      </c>
      <c r="C8246" s="1" t="s">
        <v>3165</v>
      </c>
      <c r="D8246" s="1" t="str">
        <f>_xlfn.CONCAT(EcommerceDataset[[#This Row],[first_name]]," ",EcommerceDataset[[#This Row],[last_name]])</f>
        <v>Kristen Nichols</v>
      </c>
      <c r="E8246" s="1" t="s">
        <v>80</v>
      </c>
      <c r="F8246" s="1" t="s">
        <v>37</v>
      </c>
      <c r="G8246" s="1" t="s">
        <v>179</v>
      </c>
      <c r="H8246" s="1" t="s">
        <v>25</v>
      </c>
      <c r="I8246" s="1" t="s">
        <v>26</v>
      </c>
      <c r="J8246" s="1" t="s">
        <v>27</v>
      </c>
      <c r="K8246" s="4">
        <v>4</v>
      </c>
      <c r="L8246" s="5">
        <v>229</v>
      </c>
      <c r="M8246" s="5">
        <f>EcommerceDataset[[#This Row],[quantity]]*EcommerceDataset[[#This Row],[unit_price]]</f>
        <v>916</v>
      </c>
      <c r="N8246" s="1" t="s">
        <v>21957</v>
      </c>
      <c r="O8246" s="3">
        <v>45312</v>
      </c>
      <c r="P8246" s="1" t="s">
        <v>109</v>
      </c>
      <c r="Q8246" s="1" t="s">
        <v>56</v>
      </c>
      <c r="R8246" s="4">
        <v>1</v>
      </c>
      <c r="S8246" s="1" t="s">
        <v>132</v>
      </c>
      <c r="T8246" s="1" t="s">
        <v>21958</v>
      </c>
      <c r="U8246" s="3">
        <v>45109</v>
      </c>
    </row>
    <row r="8247" spans="1:21" x14ac:dyDescent="0.3">
      <c r="A8247" s="1" t="s">
        <v>19175</v>
      </c>
      <c r="B8247" s="1" t="s">
        <v>91</v>
      </c>
      <c r="C8247" s="1" t="s">
        <v>252</v>
      </c>
      <c r="D8247" s="1" t="str">
        <f>_xlfn.CONCAT(EcommerceDataset[[#This Row],[first_name]]," ",EcommerceDataset[[#This Row],[last_name]])</f>
        <v>Barbara Mitchell</v>
      </c>
      <c r="E8247" s="1" t="s">
        <v>22</v>
      </c>
      <c r="F8247" s="1" t="s">
        <v>23</v>
      </c>
      <c r="G8247" s="1" t="s">
        <v>151</v>
      </c>
      <c r="H8247" s="1" t="s">
        <v>99</v>
      </c>
      <c r="I8247" s="1" t="s">
        <v>100</v>
      </c>
      <c r="J8247" s="1" t="s">
        <v>27</v>
      </c>
      <c r="K8247" s="4">
        <v>4</v>
      </c>
      <c r="L8247" s="5">
        <v>199</v>
      </c>
      <c r="M8247" s="5">
        <f>EcommerceDataset[[#This Row],[quantity]]*EcommerceDataset[[#This Row],[unit_price]]</f>
        <v>796</v>
      </c>
      <c r="N8247" s="1" t="s">
        <v>21959</v>
      </c>
      <c r="O8247" s="3">
        <v>45578</v>
      </c>
      <c r="P8247" s="1" t="s">
        <v>55</v>
      </c>
      <c r="Q8247" s="1" t="s">
        <v>30</v>
      </c>
      <c r="R8247" s="4">
        <v>3</v>
      </c>
      <c r="S8247" s="1" t="s">
        <v>44</v>
      </c>
      <c r="T8247" s="1" t="s">
        <v>21960</v>
      </c>
      <c r="U8247" s="3">
        <v>45695</v>
      </c>
    </row>
    <row r="8248" spans="1:21" x14ac:dyDescent="0.3">
      <c r="A8248" s="1" t="s">
        <v>15566</v>
      </c>
      <c r="B8248" s="1" t="s">
        <v>614</v>
      </c>
      <c r="C8248" s="1" t="s">
        <v>35</v>
      </c>
      <c r="D8248" s="1" t="str">
        <f>_xlfn.CONCAT(EcommerceDataset[[#This Row],[first_name]]," ",EcommerceDataset[[#This Row],[last_name]])</f>
        <v>Colleen White</v>
      </c>
      <c r="E8248" s="1" t="s">
        <v>80</v>
      </c>
      <c r="F8248" s="1" t="s">
        <v>49</v>
      </c>
      <c r="G8248" s="1" t="s">
        <v>61</v>
      </c>
      <c r="H8248" s="1" t="s">
        <v>99</v>
      </c>
      <c r="I8248" s="1" t="s">
        <v>100</v>
      </c>
      <c r="J8248" s="1" t="s">
        <v>27</v>
      </c>
      <c r="K8248" s="4">
        <v>4</v>
      </c>
      <c r="L8248" s="5">
        <v>199</v>
      </c>
      <c r="M8248" s="5">
        <f>EcommerceDataset[[#This Row],[quantity]]*EcommerceDataset[[#This Row],[unit_price]]</f>
        <v>796</v>
      </c>
      <c r="N8248" s="1" t="s">
        <v>21961</v>
      </c>
      <c r="O8248" s="3">
        <v>44850</v>
      </c>
      <c r="P8248" s="1" t="s">
        <v>102</v>
      </c>
      <c r="Q8248" s="1" t="s">
        <v>56</v>
      </c>
      <c r="R8248" s="4">
        <v>2</v>
      </c>
      <c r="S8248" s="1" t="s">
        <v>44</v>
      </c>
      <c r="T8248" s="1" t="s">
        <v>21962</v>
      </c>
      <c r="U8248" s="3">
        <v>45470</v>
      </c>
    </row>
    <row r="8249" spans="1:21" x14ac:dyDescent="0.3">
      <c r="A8249" s="1" t="s">
        <v>21963</v>
      </c>
      <c r="B8249" s="1" t="s">
        <v>2987</v>
      </c>
      <c r="C8249" s="1" t="s">
        <v>872</v>
      </c>
      <c r="D8249" s="1" t="str">
        <f>_xlfn.CONCAT(EcommerceDataset[[#This Row],[first_name]]," ",EcommerceDataset[[#This Row],[last_name]])</f>
        <v>Jose Gonzalez</v>
      </c>
      <c r="E8249" s="1" t="s">
        <v>22</v>
      </c>
      <c r="F8249" s="1" t="s">
        <v>37</v>
      </c>
      <c r="G8249" s="1" t="s">
        <v>93</v>
      </c>
      <c r="H8249" s="1" t="s">
        <v>120</v>
      </c>
      <c r="I8249" s="1" t="s">
        <v>121</v>
      </c>
      <c r="J8249" s="1" t="s">
        <v>122</v>
      </c>
      <c r="K8249" s="4">
        <v>1</v>
      </c>
      <c r="L8249" s="5">
        <v>149</v>
      </c>
      <c r="M8249" s="5">
        <f>EcommerceDataset[[#This Row],[quantity]]*EcommerceDataset[[#This Row],[unit_price]]</f>
        <v>149</v>
      </c>
      <c r="N8249" s="1" t="s">
        <v>21964</v>
      </c>
      <c r="O8249" s="3">
        <v>44853</v>
      </c>
      <c r="P8249" s="1" t="s">
        <v>29</v>
      </c>
      <c r="Q8249" s="1" t="s">
        <v>56</v>
      </c>
      <c r="R8249" s="4">
        <v>3</v>
      </c>
      <c r="S8249" s="1" t="s">
        <v>66</v>
      </c>
      <c r="T8249" s="1" t="s">
        <v>21965</v>
      </c>
      <c r="U8249" s="3">
        <v>45735</v>
      </c>
    </row>
    <row r="8250" spans="1:21" x14ac:dyDescent="0.3">
      <c r="A8250" s="1" t="s">
        <v>771</v>
      </c>
      <c r="B8250" s="1" t="s">
        <v>695</v>
      </c>
      <c r="C8250" s="1" t="s">
        <v>772</v>
      </c>
      <c r="D8250" s="1" t="str">
        <f>_xlfn.CONCAT(EcommerceDataset[[#This Row],[first_name]]," ",EcommerceDataset[[#This Row],[last_name]])</f>
        <v>Ann Crawford</v>
      </c>
      <c r="E8250" s="1" t="s">
        <v>22</v>
      </c>
      <c r="F8250" s="1" t="s">
        <v>23</v>
      </c>
      <c r="G8250" s="1" t="s">
        <v>93</v>
      </c>
      <c r="H8250" s="1" t="s">
        <v>51</v>
      </c>
      <c r="I8250" s="1" t="s">
        <v>52</v>
      </c>
      <c r="J8250" s="1" t="s">
        <v>53</v>
      </c>
      <c r="K8250" s="4">
        <v>3</v>
      </c>
      <c r="L8250" s="5">
        <v>59</v>
      </c>
      <c r="M8250" s="5">
        <f>EcommerceDataset[[#This Row],[quantity]]*EcommerceDataset[[#This Row],[unit_price]]</f>
        <v>177</v>
      </c>
      <c r="N8250" s="1" t="s">
        <v>21966</v>
      </c>
      <c r="O8250" s="3">
        <v>44972</v>
      </c>
      <c r="P8250" s="1" t="s">
        <v>109</v>
      </c>
      <c r="Q8250" s="1" t="s">
        <v>56</v>
      </c>
      <c r="R8250" s="4">
        <v>1</v>
      </c>
      <c r="S8250" s="1" t="s">
        <v>44</v>
      </c>
      <c r="T8250" s="1" t="s">
        <v>21967</v>
      </c>
      <c r="U8250" s="3">
        <v>45063</v>
      </c>
    </row>
    <row r="8251" spans="1:21" x14ac:dyDescent="0.3">
      <c r="A8251" s="1" t="s">
        <v>21968</v>
      </c>
      <c r="B8251" s="1" t="s">
        <v>195</v>
      </c>
      <c r="C8251" s="1" t="s">
        <v>1201</v>
      </c>
      <c r="D8251" s="1" t="str">
        <f>_xlfn.CONCAT(EcommerceDataset[[#This Row],[first_name]]," ",EcommerceDataset[[#This Row],[last_name]])</f>
        <v>Danielle Roberts</v>
      </c>
      <c r="E8251" s="1" t="s">
        <v>22</v>
      </c>
      <c r="F8251" s="1" t="s">
        <v>49</v>
      </c>
      <c r="G8251" s="1" t="s">
        <v>24</v>
      </c>
      <c r="H8251" s="1" t="s">
        <v>137</v>
      </c>
      <c r="I8251" s="1" t="s">
        <v>138</v>
      </c>
      <c r="J8251" s="1" t="s">
        <v>27</v>
      </c>
      <c r="K8251" s="4">
        <v>5</v>
      </c>
      <c r="L8251" s="5">
        <v>999</v>
      </c>
      <c r="M8251" s="5">
        <f>EcommerceDataset[[#This Row],[quantity]]*EcommerceDataset[[#This Row],[unit_price]]</f>
        <v>4995</v>
      </c>
      <c r="N8251" s="1" t="s">
        <v>21969</v>
      </c>
      <c r="O8251" s="3">
        <v>44816</v>
      </c>
      <c r="P8251" s="1" t="s">
        <v>55</v>
      </c>
      <c r="Q8251" s="1" t="s">
        <v>30</v>
      </c>
      <c r="R8251" s="4">
        <v>1</v>
      </c>
      <c r="S8251" s="1" t="s">
        <v>132</v>
      </c>
      <c r="T8251" s="1" t="s">
        <v>21970</v>
      </c>
      <c r="U8251" s="3">
        <v>45579</v>
      </c>
    </row>
    <row r="8252" spans="1:21" x14ac:dyDescent="0.3">
      <c r="A8252" s="1" t="s">
        <v>6111</v>
      </c>
      <c r="B8252" s="1" t="s">
        <v>205</v>
      </c>
      <c r="C8252" s="1" t="s">
        <v>745</v>
      </c>
      <c r="D8252" s="1" t="str">
        <f>_xlfn.CONCAT(EcommerceDataset[[#This Row],[first_name]]," ",EcommerceDataset[[#This Row],[last_name]])</f>
        <v>Amanda Scott</v>
      </c>
      <c r="E8252" s="1" t="s">
        <v>22</v>
      </c>
      <c r="F8252" s="1" t="s">
        <v>49</v>
      </c>
      <c r="G8252" s="1" t="s">
        <v>179</v>
      </c>
      <c r="H8252" s="1" t="s">
        <v>25</v>
      </c>
      <c r="I8252" s="1" t="s">
        <v>26</v>
      </c>
      <c r="J8252" s="1" t="s">
        <v>27</v>
      </c>
      <c r="K8252" s="4">
        <v>4</v>
      </c>
      <c r="L8252" s="5">
        <v>229</v>
      </c>
      <c r="M8252" s="5">
        <f>EcommerceDataset[[#This Row],[quantity]]*EcommerceDataset[[#This Row],[unit_price]]</f>
        <v>916</v>
      </c>
      <c r="N8252" s="1" t="s">
        <v>21971</v>
      </c>
      <c r="O8252" s="3">
        <v>45423</v>
      </c>
      <c r="P8252" s="1" t="s">
        <v>75</v>
      </c>
      <c r="Q8252" s="1" t="s">
        <v>56</v>
      </c>
      <c r="R8252" s="4">
        <v>3</v>
      </c>
      <c r="S8252" s="1" t="s">
        <v>132</v>
      </c>
      <c r="T8252" s="1" t="s">
        <v>21972</v>
      </c>
      <c r="U8252" s="3">
        <v>44945</v>
      </c>
    </row>
    <row r="8253" spans="1:21" x14ac:dyDescent="0.3">
      <c r="A8253" s="1" t="s">
        <v>2358</v>
      </c>
      <c r="B8253" s="1" t="s">
        <v>484</v>
      </c>
      <c r="C8253" s="1" t="s">
        <v>442</v>
      </c>
      <c r="D8253" s="1" t="str">
        <f>_xlfn.CONCAT(EcommerceDataset[[#This Row],[first_name]]," ",EcommerceDataset[[#This Row],[last_name]])</f>
        <v>Kristin Wilson</v>
      </c>
      <c r="E8253" s="1" t="s">
        <v>80</v>
      </c>
      <c r="F8253" s="1" t="s">
        <v>23</v>
      </c>
      <c r="G8253" s="1" t="s">
        <v>185</v>
      </c>
      <c r="H8253" s="1" t="s">
        <v>137</v>
      </c>
      <c r="I8253" s="1" t="s">
        <v>138</v>
      </c>
      <c r="J8253" s="1" t="s">
        <v>27</v>
      </c>
      <c r="K8253" s="4">
        <v>4</v>
      </c>
      <c r="L8253" s="5">
        <v>999</v>
      </c>
      <c r="M8253" s="5">
        <f>EcommerceDataset[[#This Row],[quantity]]*EcommerceDataset[[#This Row],[unit_price]]</f>
        <v>3996</v>
      </c>
      <c r="N8253" s="1" t="s">
        <v>21973</v>
      </c>
      <c r="O8253" s="3">
        <v>45146</v>
      </c>
      <c r="P8253" s="1" t="s">
        <v>55</v>
      </c>
      <c r="Q8253" s="1" t="s">
        <v>30</v>
      </c>
      <c r="R8253" s="4">
        <v>5</v>
      </c>
      <c r="S8253" s="1" t="s">
        <v>44</v>
      </c>
      <c r="T8253" s="1" t="s">
        <v>21974</v>
      </c>
      <c r="U8253" s="3">
        <v>45137</v>
      </c>
    </row>
    <row r="8254" spans="1:21" x14ac:dyDescent="0.3">
      <c r="A8254" s="1" t="s">
        <v>21975</v>
      </c>
      <c r="B8254" s="1" t="s">
        <v>252</v>
      </c>
      <c r="C8254" s="1" t="s">
        <v>1990</v>
      </c>
      <c r="D8254" s="1" t="str">
        <f>_xlfn.CONCAT(EcommerceDataset[[#This Row],[first_name]]," ",EcommerceDataset[[#This Row],[last_name]])</f>
        <v>Mitchell Brooks</v>
      </c>
      <c r="E8254" s="1" t="s">
        <v>22</v>
      </c>
      <c r="F8254" s="1" t="s">
        <v>49</v>
      </c>
      <c r="G8254" s="1" t="s">
        <v>38</v>
      </c>
      <c r="H8254" s="1" t="s">
        <v>86</v>
      </c>
      <c r="I8254" s="1" t="s">
        <v>87</v>
      </c>
      <c r="J8254" s="1" t="s">
        <v>64</v>
      </c>
      <c r="K8254" s="4">
        <v>5</v>
      </c>
      <c r="L8254" s="5">
        <v>99</v>
      </c>
      <c r="M8254" s="5">
        <f>EcommerceDataset[[#This Row],[quantity]]*EcommerceDataset[[#This Row],[unit_price]]</f>
        <v>495</v>
      </c>
      <c r="N8254" s="1" t="s">
        <v>21976</v>
      </c>
      <c r="O8254" s="3">
        <v>45859</v>
      </c>
      <c r="P8254" s="1" t="s">
        <v>75</v>
      </c>
      <c r="Q8254" s="1" t="s">
        <v>56</v>
      </c>
      <c r="R8254" s="4">
        <v>2</v>
      </c>
      <c r="S8254" s="1" t="s">
        <v>31</v>
      </c>
      <c r="T8254" s="1" t="s">
        <v>21977</v>
      </c>
      <c r="U8254" s="3">
        <v>45445</v>
      </c>
    </row>
    <row r="8255" spans="1:21" x14ac:dyDescent="0.3">
      <c r="A8255" s="1" t="s">
        <v>21978</v>
      </c>
      <c r="B8255" s="1" t="s">
        <v>1904</v>
      </c>
      <c r="C8255" s="1" t="s">
        <v>4784</v>
      </c>
      <c r="D8255" s="1" t="str">
        <f>_xlfn.CONCAT(EcommerceDataset[[#This Row],[first_name]]," ",EcommerceDataset[[#This Row],[last_name]])</f>
        <v>Andrew Krueger</v>
      </c>
      <c r="E8255" s="1" t="s">
        <v>80</v>
      </c>
      <c r="F8255" s="1" t="s">
        <v>23</v>
      </c>
      <c r="G8255" s="1" t="s">
        <v>61</v>
      </c>
      <c r="H8255" s="1" t="s">
        <v>62</v>
      </c>
      <c r="I8255" s="1" t="s">
        <v>63</v>
      </c>
      <c r="J8255" s="1" t="s">
        <v>64</v>
      </c>
      <c r="K8255" s="4">
        <v>4</v>
      </c>
      <c r="L8255" s="5">
        <v>399</v>
      </c>
      <c r="M8255" s="5">
        <f>EcommerceDataset[[#This Row],[quantity]]*EcommerceDataset[[#This Row],[unit_price]]</f>
        <v>1596</v>
      </c>
      <c r="N8255" s="1" t="s">
        <v>21979</v>
      </c>
      <c r="O8255" s="3">
        <v>45290</v>
      </c>
      <c r="P8255" s="1" t="s">
        <v>29</v>
      </c>
      <c r="Q8255" s="1" t="s">
        <v>56</v>
      </c>
      <c r="R8255" s="4">
        <v>3</v>
      </c>
      <c r="S8255" s="1" t="s">
        <v>66</v>
      </c>
      <c r="T8255" s="1" t="s">
        <v>21980</v>
      </c>
      <c r="U8255" s="3">
        <v>45678</v>
      </c>
    </row>
    <row r="8256" spans="1:21" x14ac:dyDescent="0.3">
      <c r="A8256" s="1" t="s">
        <v>21981</v>
      </c>
      <c r="B8256" s="1" t="s">
        <v>248</v>
      </c>
      <c r="C8256" s="1" t="s">
        <v>9866</v>
      </c>
      <c r="D8256" s="1" t="str">
        <f>_xlfn.CONCAT(EcommerceDataset[[#This Row],[first_name]]," ",EcommerceDataset[[#This Row],[last_name]])</f>
        <v>Thomas Diaz</v>
      </c>
      <c r="E8256" s="1" t="s">
        <v>80</v>
      </c>
      <c r="F8256" s="1" t="s">
        <v>49</v>
      </c>
      <c r="G8256" s="1" t="s">
        <v>38</v>
      </c>
      <c r="H8256" s="1" t="s">
        <v>217</v>
      </c>
      <c r="I8256" s="1" t="s">
        <v>218</v>
      </c>
      <c r="J8256" s="1" t="s">
        <v>27</v>
      </c>
      <c r="K8256" s="4">
        <v>4</v>
      </c>
      <c r="L8256" s="5">
        <v>899</v>
      </c>
      <c r="M8256" s="5">
        <f>EcommerceDataset[[#This Row],[quantity]]*EcommerceDataset[[#This Row],[unit_price]]</f>
        <v>3596</v>
      </c>
      <c r="N8256" s="1" t="s">
        <v>21982</v>
      </c>
      <c r="O8256" s="3">
        <v>45331</v>
      </c>
      <c r="P8256" s="1" t="s">
        <v>102</v>
      </c>
      <c r="Q8256" s="1" t="s">
        <v>30</v>
      </c>
      <c r="R8256" s="4">
        <v>2</v>
      </c>
      <c r="S8256" s="1" t="s">
        <v>66</v>
      </c>
      <c r="T8256" s="1" t="s">
        <v>21983</v>
      </c>
      <c r="U8256" s="3">
        <v>45161</v>
      </c>
    </row>
    <row r="8257" spans="1:21" x14ac:dyDescent="0.3">
      <c r="A8257" s="1" t="s">
        <v>21725</v>
      </c>
      <c r="B8257" s="1" t="s">
        <v>670</v>
      </c>
      <c r="C8257" s="1" t="s">
        <v>21726</v>
      </c>
      <c r="D8257" s="1" t="str">
        <f>_xlfn.CONCAT(EcommerceDataset[[#This Row],[first_name]]," ",EcommerceDataset[[#This Row],[last_name]])</f>
        <v>Brian Swanson</v>
      </c>
      <c r="E8257" s="1" t="s">
        <v>80</v>
      </c>
      <c r="F8257" s="1" t="s">
        <v>23</v>
      </c>
      <c r="G8257" s="1" t="s">
        <v>93</v>
      </c>
      <c r="H8257" s="1" t="s">
        <v>86</v>
      </c>
      <c r="I8257" s="1" t="s">
        <v>87</v>
      </c>
      <c r="J8257" s="1" t="s">
        <v>64</v>
      </c>
      <c r="K8257" s="4">
        <v>4</v>
      </c>
      <c r="L8257" s="5">
        <v>99</v>
      </c>
      <c r="M8257" s="5">
        <f>EcommerceDataset[[#This Row],[quantity]]*EcommerceDataset[[#This Row],[unit_price]]</f>
        <v>396</v>
      </c>
      <c r="N8257" s="1" t="s">
        <v>21984</v>
      </c>
      <c r="O8257" s="3">
        <v>45839</v>
      </c>
      <c r="P8257" s="1" t="s">
        <v>102</v>
      </c>
      <c r="Q8257" s="1" t="s">
        <v>43</v>
      </c>
      <c r="R8257" s="4">
        <v>4</v>
      </c>
      <c r="S8257" s="1" t="s">
        <v>31</v>
      </c>
      <c r="T8257" s="1" t="s">
        <v>21985</v>
      </c>
      <c r="U8257" s="3">
        <v>45874</v>
      </c>
    </row>
    <row r="8258" spans="1:21" x14ac:dyDescent="0.3">
      <c r="A8258" s="1" t="s">
        <v>9660</v>
      </c>
      <c r="B8258" s="1" t="s">
        <v>314</v>
      </c>
      <c r="C8258" s="1" t="s">
        <v>1237</v>
      </c>
      <c r="D8258" s="1" t="str">
        <f>_xlfn.CONCAT(EcommerceDataset[[#This Row],[first_name]]," ",EcommerceDataset[[#This Row],[last_name]])</f>
        <v>Tyler Parker</v>
      </c>
      <c r="E8258" s="1" t="s">
        <v>80</v>
      </c>
      <c r="F8258" s="1" t="s">
        <v>49</v>
      </c>
      <c r="G8258" s="1" t="s">
        <v>179</v>
      </c>
      <c r="H8258" s="1" t="s">
        <v>120</v>
      </c>
      <c r="I8258" s="1" t="s">
        <v>121</v>
      </c>
      <c r="J8258" s="1" t="s">
        <v>122</v>
      </c>
      <c r="K8258" s="4">
        <v>2</v>
      </c>
      <c r="L8258" s="5">
        <v>149</v>
      </c>
      <c r="M8258" s="5">
        <f>EcommerceDataset[[#This Row],[quantity]]*EcommerceDataset[[#This Row],[unit_price]]</f>
        <v>298</v>
      </c>
      <c r="N8258" s="1" t="s">
        <v>21986</v>
      </c>
      <c r="O8258" s="3">
        <v>45733</v>
      </c>
      <c r="P8258" s="1" t="s">
        <v>75</v>
      </c>
      <c r="Q8258" s="1" t="s">
        <v>43</v>
      </c>
      <c r="R8258" s="4">
        <v>1</v>
      </c>
      <c r="S8258" s="1" t="s">
        <v>44</v>
      </c>
      <c r="T8258" s="1" t="s">
        <v>21987</v>
      </c>
      <c r="U8258" s="3">
        <v>45778</v>
      </c>
    </row>
    <row r="8259" spans="1:21" x14ac:dyDescent="0.3">
      <c r="A8259" s="1" t="s">
        <v>4574</v>
      </c>
      <c r="B8259" s="1" t="s">
        <v>2344</v>
      </c>
      <c r="C8259" s="1" t="s">
        <v>4575</v>
      </c>
      <c r="D8259" s="1" t="str">
        <f>_xlfn.CONCAT(EcommerceDataset[[#This Row],[first_name]]," ",EcommerceDataset[[#This Row],[last_name]])</f>
        <v>Keith Dawson</v>
      </c>
      <c r="E8259" s="1" t="s">
        <v>22</v>
      </c>
      <c r="F8259" s="1" t="s">
        <v>49</v>
      </c>
      <c r="G8259" s="1" t="s">
        <v>93</v>
      </c>
      <c r="H8259" s="1" t="s">
        <v>99</v>
      </c>
      <c r="I8259" s="1" t="s">
        <v>100</v>
      </c>
      <c r="J8259" s="1" t="s">
        <v>27</v>
      </c>
      <c r="K8259" s="4">
        <v>2</v>
      </c>
      <c r="L8259" s="5">
        <v>199</v>
      </c>
      <c r="M8259" s="5">
        <f>EcommerceDataset[[#This Row],[quantity]]*EcommerceDataset[[#This Row],[unit_price]]</f>
        <v>398</v>
      </c>
      <c r="N8259" s="1" t="s">
        <v>21988</v>
      </c>
      <c r="O8259" s="3">
        <v>45585</v>
      </c>
      <c r="P8259" s="1" t="s">
        <v>102</v>
      </c>
      <c r="Q8259" s="1" t="s">
        <v>30</v>
      </c>
      <c r="R8259" s="4">
        <v>2</v>
      </c>
      <c r="S8259" s="1" t="s">
        <v>132</v>
      </c>
      <c r="T8259" s="1" t="s">
        <v>21989</v>
      </c>
      <c r="U8259" s="3">
        <v>45061</v>
      </c>
    </row>
    <row r="8260" spans="1:21" x14ac:dyDescent="0.3">
      <c r="A8260" s="1" t="s">
        <v>21990</v>
      </c>
      <c r="B8260" s="1" t="s">
        <v>912</v>
      </c>
      <c r="C8260" s="1" t="s">
        <v>640</v>
      </c>
      <c r="D8260" s="1" t="str">
        <f>_xlfn.CONCAT(EcommerceDataset[[#This Row],[first_name]]," ",EcommerceDataset[[#This Row],[last_name]])</f>
        <v>Karen Morales</v>
      </c>
      <c r="E8260" s="1" t="s">
        <v>22</v>
      </c>
      <c r="F8260" s="1" t="s">
        <v>23</v>
      </c>
      <c r="G8260" s="1" t="s">
        <v>119</v>
      </c>
      <c r="H8260" s="1" t="s">
        <v>62</v>
      </c>
      <c r="I8260" s="1" t="s">
        <v>63</v>
      </c>
      <c r="J8260" s="1" t="s">
        <v>64</v>
      </c>
      <c r="K8260" s="4">
        <v>3</v>
      </c>
      <c r="L8260" s="5">
        <v>399</v>
      </c>
      <c r="M8260" s="5">
        <f>EcommerceDataset[[#This Row],[quantity]]*EcommerceDataset[[#This Row],[unit_price]]</f>
        <v>1197</v>
      </c>
      <c r="N8260" s="1" t="s">
        <v>21991</v>
      </c>
      <c r="O8260" s="3">
        <v>45572</v>
      </c>
      <c r="P8260" s="1" t="s">
        <v>55</v>
      </c>
      <c r="Q8260" s="1" t="s">
        <v>43</v>
      </c>
      <c r="R8260" s="4">
        <v>1</v>
      </c>
      <c r="S8260" s="1" t="s">
        <v>31</v>
      </c>
      <c r="T8260" s="1" t="s">
        <v>21992</v>
      </c>
      <c r="U8260" s="3">
        <v>44883</v>
      </c>
    </row>
    <row r="8261" spans="1:21" x14ac:dyDescent="0.3">
      <c r="A8261" s="1" t="s">
        <v>11814</v>
      </c>
      <c r="B8261" s="1" t="s">
        <v>3160</v>
      </c>
      <c r="C8261" s="1" t="s">
        <v>6190</v>
      </c>
      <c r="D8261" s="1" t="str">
        <f>_xlfn.CONCAT(EcommerceDataset[[#This Row],[first_name]]," ",EcommerceDataset[[#This Row],[last_name]])</f>
        <v>Eric Pennington</v>
      </c>
      <c r="E8261" s="1" t="s">
        <v>22</v>
      </c>
      <c r="F8261" s="1" t="s">
        <v>49</v>
      </c>
      <c r="G8261" s="1" t="s">
        <v>151</v>
      </c>
      <c r="H8261" s="1" t="s">
        <v>144</v>
      </c>
      <c r="I8261" s="1" t="s">
        <v>145</v>
      </c>
      <c r="J8261" s="1" t="s">
        <v>53</v>
      </c>
      <c r="K8261" s="4">
        <v>1</v>
      </c>
      <c r="L8261" s="5">
        <v>199</v>
      </c>
      <c r="M8261" s="5">
        <f>EcommerceDataset[[#This Row],[quantity]]*EcommerceDataset[[#This Row],[unit_price]]</f>
        <v>199</v>
      </c>
      <c r="N8261" s="1" t="s">
        <v>21993</v>
      </c>
      <c r="O8261" s="3">
        <v>45152</v>
      </c>
      <c r="P8261" s="1" t="s">
        <v>55</v>
      </c>
      <c r="Q8261" s="1" t="s">
        <v>56</v>
      </c>
      <c r="R8261" s="4">
        <v>4</v>
      </c>
      <c r="S8261" s="1" t="s">
        <v>66</v>
      </c>
      <c r="T8261" s="1" t="s">
        <v>21994</v>
      </c>
      <c r="U8261" s="3">
        <v>45489</v>
      </c>
    </row>
    <row r="8262" spans="1:21" x14ac:dyDescent="0.3">
      <c r="A8262" s="1" t="s">
        <v>6926</v>
      </c>
      <c r="B8262" s="1" t="s">
        <v>1082</v>
      </c>
      <c r="C8262" s="1" t="s">
        <v>2449</v>
      </c>
      <c r="D8262" s="1" t="str">
        <f>_xlfn.CONCAT(EcommerceDataset[[#This Row],[first_name]]," ",EcommerceDataset[[#This Row],[last_name]])</f>
        <v>Erika Bowman</v>
      </c>
      <c r="E8262" s="1" t="s">
        <v>80</v>
      </c>
      <c r="F8262" s="1" t="s">
        <v>37</v>
      </c>
      <c r="G8262" s="1" t="s">
        <v>61</v>
      </c>
      <c r="H8262" s="1" t="s">
        <v>99</v>
      </c>
      <c r="I8262" s="1" t="s">
        <v>100</v>
      </c>
      <c r="J8262" s="1" t="s">
        <v>27</v>
      </c>
      <c r="K8262" s="4">
        <v>3</v>
      </c>
      <c r="L8262" s="5">
        <v>199</v>
      </c>
      <c r="M8262" s="5">
        <f>EcommerceDataset[[#This Row],[quantity]]*EcommerceDataset[[#This Row],[unit_price]]</f>
        <v>597</v>
      </c>
      <c r="N8262" s="1" t="s">
        <v>21995</v>
      </c>
      <c r="O8262" s="3">
        <v>44984</v>
      </c>
      <c r="P8262" s="1" t="s">
        <v>102</v>
      </c>
      <c r="Q8262" s="1" t="s">
        <v>56</v>
      </c>
      <c r="R8262" s="4">
        <v>3</v>
      </c>
      <c r="S8262" s="1" t="s">
        <v>103</v>
      </c>
      <c r="T8262" s="1" t="s">
        <v>21996</v>
      </c>
      <c r="U8262" s="3">
        <v>45761</v>
      </c>
    </row>
    <row r="8263" spans="1:21" x14ac:dyDescent="0.3">
      <c r="A8263" s="1" t="s">
        <v>6696</v>
      </c>
      <c r="B8263" s="1" t="s">
        <v>3160</v>
      </c>
      <c r="C8263" s="1" t="s">
        <v>4392</v>
      </c>
      <c r="D8263" s="1" t="str">
        <f>_xlfn.CONCAT(EcommerceDataset[[#This Row],[first_name]]," ",EcommerceDataset[[#This Row],[last_name]])</f>
        <v>Eric Valencia</v>
      </c>
      <c r="E8263" s="1" t="s">
        <v>36</v>
      </c>
      <c r="F8263" s="1" t="s">
        <v>23</v>
      </c>
      <c r="G8263" s="1" t="s">
        <v>151</v>
      </c>
      <c r="H8263" s="1" t="s">
        <v>72</v>
      </c>
      <c r="I8263" s="1" t="s">
        <v>73</v>
      </c>
      <c r="J8263" s="1" t="s">
        <v>41</v>
      </c>
      <c r="K8263" s="4">
        <v>3</v>
      </c>
      <c r="L8263" s="5">
        <v>110</v>
      </c>
      <c r="M8263" s="5">
        <f>EcommerceDataset[[#This Row],[quantity]]*EcommerceDataset[[#This Row],[unit_price]]</f>
        <v>330</v>
      </c>
      <c r="N8263" s="1" t="s">
        <v>21997</v>
      </c>
      <c r="O8263" s="3">
        <v>45087</v>
      </c>
      <c r="P8263" s="1" t="s">
        <v>102</v>
      </c>
      <c r="Q8263" s="1" t="s">
        <v>30</v>
      </c>
      <c r="R8263" s="4">
        <v>4</v>
      </c>
      <c r="S8263" s="1" t="s">
        <v>44</v>
      </c>
      <c r="T8263" s="1" t="s">
        <v>21998</v>
      </c>
      <c r="U8263" s="3">
        <v>44811</v>
      </c>
    </row>
    <row r="8264" spans="1:21" x14ac:dyDescent="0.3">
      <c r="A8264" s="1" t="s">
        <v>18095</v>
      </c>
      <c r="B8264" s="1" t="s">
        <v>670</v>
      </c>
      <c r="C8264" s="1" t="s">
        <v>11475</v>
      </c>
      <c r="D8264" s="1" t="str">
        <f>_xlfn.CONCAT(EcommerceDataset[[#This Row],[first_name]]," ",EcommerceDataset[[#This Row],[last_name]])</f>
        <v>Brian Andrews</v>
      </c>
      <c r="E8264" s="1" t="s">
        <v>22</v>
      </c>
      <c r="F8264" s="1" t="s">
        <v>23</v>
      </c>
      <c r="G8264" s="1" t="s">
        <v>50</v>
      </c>
      <c r="H8264" s="1" t="s">
        <v>217</v>
      </c>
      <c r="I8264" s="1" t="s">
        <v>218</v>
      </c>
      <c r="J8264" s="1" t="s">
        <v>27</v>
      </c>
      <c r="K8264" s="4">
        <v>2</v>
      </c>
      <c r="L8264" s="5">
        <v>899</v>
      </c>
      <c r="M8264" s="5">
        <f>EcommerceDataset[[#This Row],[quantity]]*EcommerceDataset[[#This Row],[unit_price]]</f>
        <v>1798</v>
      </c>
      <c r="N8264" s="1" t="s">
        <v>21999</v>
      </c>
      <c r="O8264" s="3">
        <v>45018</v>
      </c>
      <c r="P8264" s="1" t="s">
        <v>29</v>
      </c>
      <c r="Q8264" s="1" t="s">
        <v>43</v>
      </c>
      <c r="R8264" s="4">
        <v>5</v>
      </c>
      <c r="S8264" s="1" t="s">
        <v>103</v>
      </c>
      <c r="T8264" s="1" t="s">
        <v>22000</v>
      </c>
      <c r="U8264" s="3">
        <v>45785</v>
      </c>
    </row>
    <row r="8265" spans="1:21" x14ac:dyDescent="0.3">
      <c r="A8265" s="1" t="s">
        <v>22001</v>
      </c>
      <c r="B8265" s="1" t="s">
        <v>534</v>
      </c>
      <c r="C8265" s="1" t="s">
        <v>442</v>
      </c>
      <c r="D8265" s="1" t="str">
        <f>_xlfn.CONCAT(EcommerceDataset[[#This Row],[first_name]]," ",EcommerceDataset[[#This Row],[last_name]])</f>
        <v>William Wilson</v>
      </c>
      <c r="E8265" s="1" t="s">
        <v>36</v>
      </c>
      <c r="F8265" s="1" t="s">
        <v>37</v>
      </c>
      <c r="G8265" s="1" t="s">
        <v>185</v>
      </c>
      <c r="H8265" s="1" t="s">
        <v>190</v>
      </c>
      <c r="I8265" s="1" t="s">
        <v>191</v>
      </c>
      <c r="J8265" s="1" t="s">
        <v>41</v>
      </c>
      <c r="K8265" s="4">
        <v>4</v>
      </c>
      <c r="L8265" s="5">
        <v>120</v>
      </c>
      <c r="M8265" s="5">
        <f>EcommerceDataset[[#This Row],[quantity]]*EcommerceDataset[[#This Row],[unit_price]]</f>
        <v>480</v>
      </c>
      <c r="N8265" s="1" t="s">
        <v>22002</v>
      </c>
      <c r="O8265" s="3">
        <v>45538</v>
      </c>
      <c r="P8265" s="1" t="s">
        <v>29</v>
      </c>
      <c r="Q8265" s="1" t="s">
        <v>30</v>
      </c>
      <c r="R8265" s="4">
        <v>5</v>
      </c>
      <c r="S8265" s="1" t="s">
        <v>132</v>
      </c>
      <c r="T8265" s="1" t="s">
        <v>22003</v>
      </c>
      <c r="U8265" s="3">
        <v>45323</v>
      </c>
    </row>
    <row r="8266" spans="1:21" x14ac:dyDescent="0.3">
      <c r="A8266" s="1" t="s">
        <v>9681</v>
      </c>
      <c r="B8266" s="1" t="s">
        <v>304</v>
      </c>
      <c r="C8266" s="1" t="s">
        <v>9682</v>
      </c>
      <c r="D8266" s="1" t="str">
        <f>_xlfn.CONCAT(EcommerceDataset[[#This Row],[first_name]]," ",EcommerceDataset[[#This Row],[last_name]])</f>
        <v>Catherine Hickman</v>
      </c>
      <c r="E8266" s="1" t="s">
        <v>36</v>
      </c>
      <c r="F8266" s="1" t="s">
        <v>37</v>
      </c>
      <c r="G8266" s="1" t="s">
        <v>151</v>
      </c>
      <c r="H8266" s="1" t="s">
        <v>51</v>
      </c>
      <c r="I8266" s="1" t="s">
        <v>52</v>
      </c>
      <c r="J8266" s="1" t="s">
        <v>53</v>
      </c>
      <c r="K8266" s="4">
        <v>4</v>
      </c>
      <c r="L8266" s="5">
        <v>59</v>
      </c>
      <c r="M8266" s="5">
        <f>EcommerceDataset[[#This Row],[quantity]]*EcommerceDataset[[#This Row],[unit_price]]</f>
        <v>236</v>
      </c>
      <c r="N8266" s="1" t="s">
        <v>22004</v>
      </c>
      <c r="O8266" s="3">
        <v>44973</v>
      </c>
      <c r="P8266" s="1" t="s">
        <v>75</v>
      </c>
      <c r="Q8266" s="1" t="s">
        <v>30</v>
      </c>
      <c r="R8266" s="4">
        <v>4</v>
      </c>
      <c r="S8266" s="1" t="s">
        <v>31</v>
      </c>
      <c r="T8266" s="1" t="s">
        <v>22005</v>
      </c>
      <c r="U8266" s="3">
        <v>45844</v>
      </c>
    </row>
    <row r="8267" spans="1:21" x14ac:dyDescent="0.3">
      <c r="A8267" s="1" t="s">
        <v>12347</v>
      </c>
      <c r="B8267" s="1" t="s">
        <v>1271</v>
      </c>
      <c r="C8267" s="1" t="s">
        <v>3555</v>
      </c>
      <c r="D8267" s="1" t="str">
        <f>_xlfn.CONCAT(EcommerceDataset[[#This Row],[first_name]]," ",EcommerceDataset[[#This Row],[last_name]])</f>
        <v>Ryan Patterson</v>
      </c>
      <c r="E8267" s="1" t="s">
        <v>80</v>
      </c>
      <c r="F8267" s="1" t="s">
        <v>49</v>
      </c>
      <c r="G8267" s="1" t="s">
        <v>38</v>
      </c>
      <c r="H8267" s="1" t="s">
        <v>39</v>
      </c>
      <c r="I8267" s="1" t="s">
        <v>40</v>
      </c>
      <c r="J8267" s="1" t="s">
        <v>41</v>
      </c>
      <c r="K8267" s="4">
        <v>4</v>
      </c>
      <c r="L8267" s="5">
        <v>59</v>
      </c>
      <c r="M8267" s="5">
        <f>EcommerceDataset[[#This Row],[quantity]]*EcommerceDataset[[#This Row],[unit_price]]</f>
        <v>236</v>
      </c>
      <c r="N8267" s="1" t="s">
        <v>22006</v>
      </c>
      <c r="O8267" s="3">
        <v>45687</v>
      </c>
      <c r="P8267" s="1" t="s">
        <v>55</v>
      </c>
      <c r="Q8267" s="1" t="s">
        <v>30</v>
      </c>
      <c r="R8267" s="4">
        <v>5</v>
      </c>
      <c r="S8267" s="1" t="s">
        <v>44</v>
      </c>
      <c r="T8267" s="1" t="s">
        <v>22007</v>
      </c>
      <c r="U8267" s="3">
        <v>45367</v>
      </c>
    </row>
    <row r="8268" spans="1:21" x14ac:dyDescent="0.3">
      <c r="A8268" s="1" t="s">
        <v>2844</v>
      </c>
      <c r="B8268" s="1" t="s">
        <v>2845</v>
      </c>
      <c r="C8268" s="1" t="s">
        <v>416</v>
      </c>
      <c r="D8268" s="1" t="str">
        <f>_xlfn.CONCAT(EcommerceDataset[[#This Row],[first_name]]," ",EcommerceDataset[[#This Row],[last_name]])</f>
        <v>Nicole Lopez</v>
      </c>
      <c r="E8268" s="1" t="s">
        <v>80</v>
      </c>
      <c r="F8268" s="1" t="s">
        <v>49</v>
      </c>
      <c r="G8268" s="1" t="s">
        <v>151</v>
      </c>
      <c r="H8268" s="1" t="s">
        <v>217</v>
      </c>
      <c r="I8268" s="1" t="s">
        <v>218</v>
      </c>
      <c r="J8268" s="1" t="s">
        <v>27</v>
      </c>
      <c r="K8268" s="4">
        <v>2</v>
      </c>
      <c r="L8268" s="5">
        <v>899</v>
      </c>
      <c r="M8268" s="5">
        <f>EcommerceDataset[[#This Row],[quantity]]*EcommerceDataset[[#This Row],[unit_price]]</f>
        <v>1798</v>
      </c>
      <c r="N8268" s="1" t="s">
        <v>22008</v>
      </c>
      <c r="O8268" s="3">
        <v>44908</v>
      </c>
      <c r="P8268" s="1" t="s">
        <v>29</v>
      </c>
      <c r="Q8268" s="1" t="s">
        <v>43</v>
      </c>
      <c r="R8268" s="4">
        <v>2</v>
      </c>
      <c r="S8268" s="1" t="s">
        <v>132</v>
      </c>
      <c r="T8268" s="1" t="s">
        <v>22009</v>
      </c>
      <c r="U8268" s="3">
        <v>45036</v>
      </c>
    </row>
    <row r="8269" spans="1:21" x14ac:dyDescent="0.3">
      <c r="A8269" s="1" t="s">
        <v>22010</v>
      </c>
      <c r="B8269" s="1" t="s">
        <v>1602</v>
      </c>
      <c r="C8269" s="1" t="s">
        <v>3652</v>
      </c>
      <c r="D8269" s="1" t="str">
        <f>_xlfn.CONCAT(EcommerceDataset[[#This Row],[first_name]]," ",EcommerceDataset[[#This Row],[last_name]])</f>
        <v>Debra Buckley</v>
      </c>
      <c r="E8269" s="1" t="s">
        <v>36</v>
      </c>
      <c r="F8269" s="1" t="s">
        <v>49</v>
      </c>
      <c r="G8269" s="1" t="s">
        <v>71</v>
      </c>
      <c r="H8269" s="1" t="s">
        <v>167</v>
      </c>
      <c r="I8269" s="1" t="s">
        <v>168</v>
      </c>
      <c r="J8269" s="1" t="s">
        <v>130</v>
      </c>
      <c r="K8269" s="4">
        <v>5</v>
      </c>
      <c r="L8269" s="5">
        <v>80</v>
      </c>
      <c r="M8269" s="5">
        <f>EcommerceDataset[[#This Row],[quantity]]*EcommerceDataset[[#This Row],[unit_price]]</f>
        <v>400</v>
      </c>
      <c r="N8269" s="1" t="s">
        <v>22011</v>
      </c>
      <c r="O8269" s="3">
        <v>45072</v>
      </c>
      <c r="P8269" s="1" t="s">
        <v>109</v>
      </c>
      <c r="Q8269" s="1" t="s">
        <v>43</v>
      </c>
      <c r="R8269" s="4">
        <v>1</v>
      </c>
      <c r="S8269" s="1" t="s">
        <v>132</v>
      </c>
      <c r="T8269" s="1" t="s">
        <v>22012</v>
      </c>
      <c r="U8269" s="3">
        <v>45479</v>
      </c>
    </row>
    <row r="8270" spans="1:21" x14ac:dyDescent="0.3">
      <c r="A8270" s="1" t="s">
        <v>18980</v>
      </c>
      <c r="B8270" s="1" t="s">
        <v>1078</v>
      </c>
      <c r="C8270" s="1" t="s">
        <v>275</v>
      </c>
      <c r="D8270" s="1" t="str">
        <f>_xlfn.CONCAT(EcommerceDataset[[#This Row],[first_name]]," ",EcommerceDataset[[#This Row],[last_name]])</f>
        <v>Donna Smith</v>
      </c>
      <c r="E8270" s="1" t="s">
        <v>36</v>
      </c>
      <c r="F8270" s="1" t="s">
        <v>49</v>
      </c>
      <c r="G8270" s="1" t="s">
        <v>24</v>
      </c>
      <c r="H8270" s="1" t="s">
        <v>190</v>
      </c>
      <c r="I8270" s="1" t="s">
        <v>191</v>
      </c>
      <c r="J8270" s="1" t="s">
        <v>41</v>
      </c>
      <c r="K8270" s="4">
        <v>5</v>
      </c>
      <c r="L8270" s="5">
        <v>120</v>
      </c>
      <c r="M8270" s="5">
        <f>EcommerceDataset[[#This Row],[quantity]]*EcommerceDataset[[#This Row],[unit_price]]</f>
        <v>600</v>
      </c>
      <c r="N8270" s="1" t="s">
        <v>22013</v>
      </c>
      <c r="O8270" s="3">
        <v>45024</v>
      </c>
      <c r="P8270" s="1" t="s">
        <v>55</v>
      </c>
      <c r="Q8270" s="1" t="s">
        <v>43</v>
      </c>
      <c r="R8270" s="4">
        <v>2</v>
      </c>
      <c r="S8270" s="1" t="s">
        <v>31</v>
      </c>
      <c r="T8270" s="1" t="s">
        <v>22014</v>
      </c>
      <c r="U8270" s="3">
        <v>45804</v>
      </c>
    </row>
    <row r="8271" spans="1:21" x14ac:dyDescent="0.3">
      <c r="A8271" s="1" t="s">
        <v>17442</v>
      </c>
      <c r="B8271" s="1" t="s">
        <v>17443</v>
      </c>
      <c r="C8271" s="1" t="s">
        <v>2713</v>
      </c>
      <c r="D8271" s="1" t="str">
        <f>_xlfn.CONCAT(EcommerceDataset[[#This Row],[first_name]]," ",EcommerceDataset[[#This Row],[last_name]])</f>
        <v>Don Gill</v>
      </c>
      <c r="E8271" s="1" t="s">
        <v>36</v>
      </c>
      <c r="F8271" s="1" t="s">
        <v>49</v>
      </c>
      <c r="G8271" s="1" t="s">
        <v>24</v>
      </c>
      <c r="H8271" s="1" t="s">
        <v>51</v>
      </c>
      <c r="I8271" s="1" t="s">
        <v>52</v>
      </c>
      <c r="J8271" s="1" t="s">
        <v>53</v>
      </c>
      <c r="K8271" s="4">
        <v>3</v>
      </c>
      <c r="L8271" s="5">
        <v>59</v>
      </c>
      <c r="M8271" s="5">
        <f>EcommerceDataset[[#This Row],[quantity]]*EcommerceDataset[[#This Row],[unit_price]]</f>
        <v>177</v>
      </c>
      <c r="N8271" s="1" t="s">
        <v>22015</v>
      </c>
      <c r="O8271" s="3">
        <v>45058</v>
      </c>
      <c r="P8271" s="1" t="s">
        <v>75</v>
      </c>
      <c r="Q8271" s="1" t="s">
        <v>30</v>
      </c>
      <c r="R8271" s="4">
        <v>2</v>
      </c>
      <c r="S8271" s="1" t="s">
        <v>31</v>
      </c>
      <c r="T8271" s="1" t="s">
        <v>22016</v>
      </c>
      <c r="U8271" s="3">
        <v>45282</v>
      </c>
    </row>
    <row r="8272" spans="1:21" x14ac:dyDescent="0.3">
      <c r="A8272" s="1" t="s">
        <v>22017</v>
      </c>
      <c r="B8272" s="1" t="s">
        <v>333</v>
      </c>
      <c r="C8272" s="1" t="s">
        <v>619</v>
      </c>
      <c r="D8272" s="1" t="str">
        <f>_xlfn.CONCAT(EcommerceDataset[[#This Row],[first_name]]," ",EcommerceDataset[[#This Row],[last_name]])</f>
        <v>Jeffrey Williams</v>
      </c>
      <c r="E8272" s="1" t="s">
        <v>80</v>
      </c>
      <c r="F8272" s="1" t="s">
        <v>49</v>
      </c>
      <c r="G8272" s="1" t="s">
        <v>50</v>
      </c>
      <c r="H8272" s="1" t="s">
        <v>217</v>
      </c>
      <c r="I8272" s="1" t="s">
        <v>218</v>
      </c>
      <c r="J8272" s="1" t="s">
        <v>27</v>
      </c>
      <c r="K8272" s="4">
        <v>5</v>
      </c>
      <c r="L8272" s="5">
        <v>899</v>
      </c>
      <c r="M8272" s="5">
        <f>EcommerceDataset[[#This Row],[quantity]]*EcommerceDataset[[#This Row],[unit_price]]</f>
        <v>4495</v>
      </c>
      <c r="N8272" s="1" t="s">
        <v>22018</v>
      </c>
      <c r="O8272" s="3">
        <v>45081</v>
      </c>
      <c r="P8272" s="1" t="s">
        <v>109</v>
      </c>
      <c r="Q8272" s="1" t="s">
        <v>30</v>
      </c>
      <c r="R8272" s="4">
        <v>4</v>
      </c>
      <c r="S8272" s="1" t="s">
        <v>132</v>
      </c>
      <c r="T8272" s="1" t="s">
        <v>22019</v>
      </c>
      <c r="U8272" s="3">
        <v>45351</v>
      </c>
    </row>
    <row r="8273" spans="1:21" x14ac:dyDescent="0.3">
      <c r="A8273" s="1" t="s">
        <v>22020</v>
      </c>
      <c r="B8273" s="1" t="s">
        <v>1878</v>
      </c>
      <c r="C8273" s="1" t="s">
        <v>2885</v>
      </c>
      <c r="D8273" s="1" t="str">
        <f>_xlfn.CONCAT(EcommerceDataset[[#This Row],[first_name]]," ",EcommerceDataset[[#This Row],[last_name]])</f>
        <v>Erin Mendoza</v>
      </c>
      <c r="E8273" s="1" t="s">
        <v>22</v>
      </c>
      <c r="F8273" s="1" t="s">
        <v>23</v>
      </c>
      <c r="G8273" s="1" t="s">
        <v>119</v>
      </c>
      <c r="H8273" s="1" t="s">
        <v>39</v>
      </c>
      <c r="I8273" s="1" t="s">
        <v>40</v>
      </c>
      <c r="J8273" s="1" t="s">
        <v>41</v>
      </c>
      <c r="K8273" s="4">
        <v>2</v>
      </c>
      <c r="L8273" s="5">
        <v>59</v>
      </c>
      <c r="M8273" s="5">
        <f>EcommerceDataset[[#This Row],[quantity]]*EcommerceDataset[[#This Row],[unit_price]]</f>
        <v>118</v>
      </c>
      <c r="N8273" s="1" t="s">
        <v>22021</v>
      </c>
      <c r="O8273" s="3">
        <v>45038</v>
      </c>
      <c r="P8273" s="1" t="s">
        <v>55</v>
      </c>
      <c r="Q8273" s="1" t="s">
        <v>30</v>
      </c>
      <c r="R8273" s="4">
        <v>2</v>
      </c>
      <c r="S8273" s="1" t="s">
        <v>132</v>
      </c>
      <c r="T8273" s="1" t="s">
        <v>22022</v>
      </c>
      <c r="U8273" s="3">
        <v>45031</v>
      </c>
    </row>
    <row r="8274" spans="1:21" x14ac:dyDescent="0.3">
      <c r="A8274" s="1" t="s">
        <v>22023</v>
      </c>
      <c r="B8274" s="1" t="s">
        <v>22024</v>
      </c>
      <c r="C8274" s="1" t="s">
        <v>1163</v>
      </c>
      <c r="D8274" s="1" t="str">
        <f>_xlfn.CONCAT(EcommerceDataset[[#This Row],[first_name]]," ",EcommerceDataset[[#This Row],[last_name]])</f>
        <v>Jean Walker</v>
      </c>
      <c r="E8274" s="1" t="s">
        <v>80</v>
      </c>
      <c r="F8274" s="1" t="s">
        <v>49</v>
      </c>
      <c r="G8274" s="1" t="s">
        <v>71</v>
      </c>
      <c r="H8274" s="1" t="s">
        <v>39</v>
      </c>
      <c r="I8274" s="1" t="s">
        <v>40</v>
      </c>
      <c r="J8274" s="1" t="s">
        <v>41</v>
      </c>
      <c r="K8274" s="4">
        <v>3</v>
      </c>
      <c r="L8274" s="5">
        <v>59</v>
      </c>
      <c r="M8274" s="5">
        <f>EcommerceDataset[[#This Row],[quantity]]*EcommerceDataset[[#This Row],[unit_price]]</f>
        <v>177</v>
      </c>
      <c r="N8274" s="1" t="s">
        <v>22025</v>
      </c>
      <c r="O8274" s="3">
        <v>45588</v>
      </c>
      <c r="P8274" s="1" t="s">
        <v>102</v>
      </c>
      <c r="Q8274" s="1" t="s">
        <v>56</v>
      </c>
      <c r="R8274" s="4">
        <v>5</v>
      </c>
      <c r="S8274" s="1" t="s">
        <v>103</v>
      </c>
      <c r="T8274" s="1" t="s">
        <v>22026</v>
      </c>
      <c r="U8274" s="3">
        <v>45437</v>
      </c>
    </row>
    <row r="8275" spans="1:21" x14ac:dyDescent="0.3">
      <c r="A8275" s="1" t="s">
        <v>15327</v>
      </c>
      <c r="B8275" s="1" t="s">
        <v>5276</v>
      </c>
      <c r="C8275" s="1" t="s">
        <v>3304</v>
      </c>
      <c r="D8275" s="1" t="str">
        <f>_xlfn.CONCAT(EcommerceDataset[[#This Row],[first_name]]," ",EcommerceDataset[[#This Row],[last_name]])</f>
        <v>Jenna Tucker</v>
      </c>
      <c r="E8275" s="1" t="s">
        <v>80</v>
      </c>
      <c r="F8275" s="1" t="s">
        <v>49</v>
      </c>
      <c r="G8275" s="1" t="s">
        <v>119</v>
      </c>
      <c r="H8275" s="1" t="s">
        <v>137</v>
      </c>
      <c r="I8275" s="1" t="s">
        <v>138</v>
      </c>
      <c r="J8275" s="1" t="s">
        <v>27</v>
      </c>
      <c r="K8275" s="4">
        <v>3</v>
      </c>
      <c r="L8275" s="5">
        <v>999</v>
      </c>
      <c r="M8275" s="5">
        <f>EcommerceDataset[[#This Row],[quantity]]*EcommerceDataset[[#This Row],[unit_price]]</f>
        <v>2997</v>
      </c>
      <c r="N8275" s="1" t="s">
        <v>22027</v>
      </c>
      <c r="O8275" s="3">
        <v>45395</v>
      </c>
      <c r="P8275" s="1" t="s">
        <v>102</v>
      </c>
      <c r="Q8275" s="1" t="s">
        <v>43</v>
      </c>
      <c r="R8275" s="4">
        <v>5</v>
      </c>
      <c r="S8275" s="1" t="s">
        <v>44</v>
      </c>
      <c r="T8275" s="1" t="s">
        <v>22028</v>
      </c>
      <c r="U8275" s="3">
        <v>45650</v>
      </c>
    </row>
    <row r="8276" spans="1:21" x14ac:dyDescent="0.3">
      <c r="A8276" s="1" t="s">
        <v>11407</v>
      </c>
      <c r="B8276" s="1" t="s">
        <v>338</v>
      </c>
      <c r="C8276" s="1" t="s">
        <v>894</v>
      </c>
      <c r="D8276" s="1" t="str">
        <f>_xlfn.CONCAT(EcommerceDataset[[#This Row],[first_name]]," ",EcommerceDataset[[#This Row],[last_name]])</f>
        <v>Eugene Perez</v>
      </c>
      <c r="E8276" s="1" t="s">
        <v>36</v>
      </c>
      <c r="F8276" s="1" t="s">
        <v>49</v>
      </c>
      <c r="G8276" s="1" t="s">
        <v>93</v>
      </c>
      <c r="H8276" s="1" t="s">
        <v>390</v>
      </c>
      <c r="I8276" s="1" t="s">
        <v>391</v>
      </c>
      <c r="J8276" s="1" t="s">
        <v>122</v>
      </c>
      <c r="K8276" s="4">
        <v>3</v>
      </c>
      <c r="L8276" s="5">
        <v>25</v>
      </c>
      <c r="M8276" s="5">
        <f>EcommerceDataset[[#This Row],[quantity]]*EcommerceDataset[[#This Row],[unit_price]]</f>
        <v>75</v>
      </c>
      <c r="N8276" s="1" t="s">
        <v>22029</v>
      </c>
      <c r="O8276" s="3">
        <v>45750</v>
      </c>
      <c r="P8276" s="1" t="s">
        <v>75</v>
      </c>
      <c r="Q8276" s="1" t="s">
        <v>56</v>
      </c>
      <c r="R8276" s="4">
        <v>5</v>
      </c>
      <c r="S8276" s="1" t="s">
        <v>44</v>
      </c>
      <c r="T8276" s="1" t="s">
        <v>22030</v>
      </c>
      <c r="U8276" s="3">
        <v>45084</v>
      </c>
    </row>
    <row r="8277" spans="1:21" x14ac:dyDescent="0.3">
      <c r="A8277" s="1" t="s">
        <v>18642</v>
      </c>
      <c r="B8277" s="1" t="s">
        <v>939</v>
      </c>
      <c r="C8277" s="1" t="s">
        <v>70</v>
      </c>
      <c r="D8277" s="1" t="str">
        <f>_xlfn.CONCAT(EcommerceDataset[[#This Row],[first_name]]," ",EcommerceDataset[[#This Row],[last_name]])</f>
        <v>Cody Johnson</v>
      </c>
      <c r="E8277" s="1" t="s">
        <v>22</v>
      </c>
      <c r="F8277" s="1" t="s">
        <v>49</v>
      </c>
      <c r="G8277" s="1" t="s">
        <v>50</v>
      </c>
      <c r="H8277" s="1" t="s">
        <v>217</v>
      </c>
      <c r="I8277" s="1" t="s">
        <v>218</v>
      </c>
      <c r="J8277" s="1" t="s">
        <v>27</v>
      </c>
      <c r="K8277" s="4">
        <v>2</v>
      </c>
      <c r="L8277" s="5">
        <v>899</v>
      </c>
      <c r="M8277" s="5">
        <f>EcommerceDataset[[#This Row],[quantity]]*EcommerceDataset[[#This Row],[unit_price]]</f>
        <v>1798</v>
      </c>
      <c r="N8277" s="1" t="s">
        <v>22031</v>
      </c>
      <c r="O8277" s="3">
        <v>45674</v>
      </c>
      <c r="P8277" s="1" t="s">
        <v>55</v>
      </c>
      <c r="Q8277" s="1" t="s">
        <v>43</v>
      </c>
      <c r="R8277" s="4">
        <v>3</v>
      </c>
      <c r="S8277" s="1" t="s">
        <v>132</v>
      </c>
      <c r="T8277" s="1" t="s">
        <v>22032</v>
      </c>
      <c r="U8277" s="3">
        <v>45088</v>
      </c>
    </row>
    <row r="8278" spans="1:21" x14ac:dyDescent="0.3">
      <c r="A8278" s="1" t="s">
        <v>22033</v>
      </c>
      <c r="B8278" s="1" t="s">
        <v>700</v>
      </c>
      <c r="C8278" s="1" t="s">
        <v>2610</v>
      </c>
      <c r="D8278" s="1" t="str">
        <f>_xlfn.CONCAT(EcommerceDataset[[#This Row],[first_name]]," ",EcommerceDataset[[#This Row],[last_name]])</f>
        <v>James Acosta</v>
      </c>
      <c r="E8278" s="1" t="s">
        <v>36</v>
      </c>
      <c r="F8278" s="1" t="s">
        <v>23</v>
      </c>
      <c r="G8278" s="1" t="s">
        <v>38</v>
      </c>
      <c r="H8278" s="1" t="s">
        <v>25</v>
      </c>
      <c r="I8278" s="1" t="s">
        <v>26</v>
      </c>
      <c r="J8278" s="1" t="s">
        <v>27</v>
      </c>
      <c r="K8278" s="4">
        <v>5</v>
      </c>
      <c r="L8278" s="5">
        <v>229</v>
      </c>
      <c r="M8278" s="5">
        <f>EcommerceDataset[[#This Row],[quantity]]*EcommerceDataset[[#This Row],[unit_price]]</f>
        <v>1145</v>
      </c>
      <c r="N8278" s="1" t="s">
        <v>22034</v>
      </c>
      <c r="O8278" s="3">
        <v>45704</v>
      </c>
      <c r="P8278" s="1" t="s">
        <v>55</v>
      </c>
      <c r="Q8278" s="1" t="s">
        <v>56</v>
      </c>
      <c r="R8278" s="4">
        <v>2</v>
      </c>
      <c r="S8278" s="1" t="s">
        <v>31</v>
      </c>
      <c r="T8278" s="1" t="s">
        <v>22035</v>
      </c>
      <c r="U8278" s="3">
        <v>45818</v>
      </c>
    </row>
    <row r="8279" spans="1:21" x14ac:dyDescent="0.3">
      <c r="A8279" s="1" t="s">
        <v>7827</v>
      </c>
      <c r="B8279" s="1" t="s">
        <v>1028</v>
      </c>
      <c r="C8279" s="1" t="s">
        <v>315</v>
      </c>
      <c r="D8279" s="1" t="str">
        <f>_xlfn.CONCAT(EcommerceDataset[[#This Row],[first_name]]," ",EcommerceDataset[[#This Row],[last_name]])</f>
        <v>Ralph Martin</v>
      </c>
      <c r="E8279" s="1" t="s">
        <v>36</v>
      </c>
      <c r="F8279" s="1" t="s">
        <v>37</v>
      </c>
      <c r="G8279" s="1" t="s">
        <v>119</v>
      </c>
      <c r="H8279" s="1" t="s">
        <v>51</v>
      </c>
      <c r="I8279" s="1" t="s">
        <v>52</v>
      </c>
      <c r="J8279" s="1" t="s">
        <v>53</v>
      </c>
      <c r="K8279" s="4">
        <v>1</v>
      </c>
      <c r="L8279" s="5">
        <v>59</v>
      </c>
      <c r="M8279" s="5">
        <f>EcommerceDataset[[#This Row],[quantity]]*EcommerceDataset[[#This Row],[unit_price]]</f>
        <v>59</v>
      </c>
      <c r="N8279" s="1" t="s">
        <v>22036</v>
      </c>
      <c r="O8279" s="3">
        <v>45419</v>
      </c>
      <c r="P8279" s="1" t="s">
        <v>55</v>
      </c>
      <c r="Q8279" s="1" t="s">
        <v>56</v>
      </c>
      <c r="R8279" s="4">
        <v>5</v>
      </c>
      <c r="S8279" s="1" t="s">
        <v>44</v>
      </c>
      <c r="T8279" s="1" t="s">
        <v>22037</v>
      </c>
      <c r="U8279" s="3">
        <v>45737</v>
      </c>
    </row>
    <row r="8280" spans="1:21" x14ac:dyDescent="0.3">
      <c r="A8280" s="1" t="s">
        <v>19881</v>
      </c>
      <c r="B8280" s="1" t="s">
        <v>5830</v>
      </c>
      <c r="C8280" s="1" t="s">
        <v>275</v>
      </c>
      <c r="D8280" s="1" t="str">
        <f>_xlfn.CONCAT(EcommerceDataset[[#This Row],[first_name]]," ",EcommerceDataset[[#This Row],[last_name]])</f>
        <v>Janet Smith</v>
      </c>
      <c r="E8280" s="1" t="s">
        <v>22</v>
      </c>
      <c r="F8280" s="1" t="s">
        <v>37</v>
      </c>
      <c r="G8280" s="1" t="s">
        <v>38</v>
      </c>
      <c r="H8280" s="1" t="s">
        <v>167</v>
      </c>
      <c r="I8280" s="1" t="s">
        <v>168</v>
      </c>
      <c r="J8280" s="1" t="s">
        <v>130</v>
      </c>
      <c r="K8280" s="4">
        <v>2</v>
      </c>
      <c r="L8280" s="5">
        <v>80</v>
      </c>
      <c r="M8280" s="5">
        <f>EcommerceDataset[[#This Row],[quantity]]*EcommerceDataset[[#This Row],[unit_price]]</f>
        <v>160</v>
      </c>
      <c r="N8280" s="1" t="s">
        <v>22038</v>
      </c>
      <c r="O8280" s="3">
        <v>45464</v>
      </c>
      <c r="P8280" s="1" t="s">
        <v>29</v>
      </c>
      <c r="Q8280" s="1" t="s">
        <v>43</v>
      </c>
      <c r="R8280" s="4">
        <v>1</v>
      </c>
      <c r="S8280" s="1" t="s">
        <v>44</v>
      </c>
      <c r="T8280" s="1" t="s">
        <v>22039</v>
      </c>
      <c r="U8280" s="3">
        <v>44827</v>
      </c>
    </row>
    <row r="8281" spans="1:21" x14ac:dyDescent="0.3">
      <c r="A8281" s="1" t="s">
        <v>6195</v>
      </c>
      <c r="B8281" s="1" t="s">
        <v>652</v>
      </c>
      <c r="C8281" s="1" t="s">
        <v>6196</v>
      </c>
      <c r="D8281" s="1" t="str">
        <f>_xlfn.CONCAT(EcommerceDataset[[#This Row],[first_name]]," ",EcommerceDataset[[#This Row],[last_name]])</f>
        <v>Samantha Wagner</v>
      </c>
      <c r="E8281" s="1" t="s">
        <v>36</v>
      </c>
      <c r="F8281" s="1" t="s">
        <v>37</v>
      </c>
      <c r="G8281" s="1" t="s">
        <v>179</v>
      </c>
      <c r="H8281" s="1" t="s">
        <v>128</v>
      </c>
      <c r="I8281" s="1" t="s">
        <v>129</v>
      </c>
      <c r="J8281" s="1" t="s">
        <v>130</v>
      </c>
      <c r="K8281" s="4">
        <v>4</v>
      </c>
      <c r="L8281" s="5">
        <v>129</v>
      </c>
      <c r="M8281" s="5">
        <f>EcommerceDataset[[#This Row],[quantity]]*EcommerceDataset[[#This Row],[unit_price]]</f>
        <v>516</v>
      </c>
      <c r="N8281" s="1" t="s">
        <v>22040</v>
      </c>
      <c r="O8281" s="3">
        <v>45436</v>
      </c>
      <c r="P8281" s="1" t="s">
        <v>102</v>
      </c>
      <c r="Q8281" s="1" t="s">
        <v>56</v>
      </c>
      <c r="R8281" s="4">
        <v>4</v>
      </c>
      <c r="S8281" s="1" t="s">
        <v>132</v>
      </c>
      <c r="T8281" s="1" t="s">
        <v>22041</v>
      </c>
      <c r="U8281" s="3">
        <v>45742</v>
      </c>
    </row>
    <row r="8282" spans="1:21" x14ac:dyDescent="0.3">
      <c r="A8282" s="1" t="s">
        <v>6459</v>
      </c>
      <c r="B8282" s="1" t="s">
        <v>4737</v>
      </c>
      <c r="C8282" s="1" t="s">
        <v>1623</v>
      </c>
      <c r="D8282" s="1" t="str">
        <f>_xlfn.CONCAT(EcommerceDataset[[#This Row],[first_name]]," ",EcommerceDataset[[#This Row],[last_name]])</f>
        <v>Leslie Frederick</v>
      </c>
      <c r="E8282" s="1" t="s">
        <v>80</v>
      </c>
      <c r="F8282" s="1" t="s">
        <v>49</v>
      </c>
      <c r="G8282" s="1" t="s">
        <v>71</v>
      </c>
      <c r="H8282" s="1" t="s">
        <v>128</v>
      </c>
      <c r="I8282" s="1" t="s">
        <v>129</v>
      </c>
      <c r="J8282" s="1" t="s">
        <v>130</v>
      </c>
      <c r="K8282" s="4">
        <v>4</v>
      </c>
      <c r="L8282" s="5">
        <v>129</v>
      </c>
      <c r="M8282" s="5">
        <f>EcommerceDataset[[#This Row],[quantity]]*EcommerceDataset[[#This Row],[unit_price]]</f>
        <v>516</v>
      </c>
      <c r="N8282" s="1" t="s">
        <v>22042</v>
      </c>
      <c r="O8282" s="3">
        <v>45363</v>
      </c>
      <c r="P8282" s="1" t="s">
        <v>109</v>
      </c>
      <c r="Q8282" s="1" t="s">
        <v>43</v>
      </c>
      <c r="R8282" s="4">
        <v>4</v>
      </c>
      <c r="S8282" s="1" t="s">
        <v>103</v>
      </c>
      <c r="T8282" s="1" t="s">
        <v>22043</v>
      </c>
      <c r="U8282" s="3">
        <v>45559</v>
      </c>
    </row>
    <row r="8283" spans="1:21" x14ac:dyDescent="0.3">
      <c r="A8283" s="1" t="s">
        <v>1609</v>
      </c>
      <c r="B8283" s="1" t="s">
        <v>1610</v>
      </c>
      <c r="C8283" s="1" t="s">
        <v>380</v>
      </c>
      <c r="D8283" s="1" t="str">
        <f>_xlfn.CONCAT(EcommerceDataset[[#This Row],[first_name]]," ",EcommerceDataset[[#This Row],[last_name]])</f>
        <v>Gregory Young</v>
      </c>
      <c r="E8283" s="1" t="s">
        <v>22</v>
      </c>
      <c r="F8283" s="1" t="s">
        <v>23</v>
      </c>
      <c r="G8283" s="1" t="s">
        <v>185</v>
      </c>
      <c r="H8283" s="1" t="s">
        <v>190</v>
      </c>
      <c r="I8283" s="1" t="s">
        <v>191</v>
      </c>
      <c r="J8283" s="1" t="s">
        <v>41</v>
      </c>
      <c r="K8283" s="4">
        <v>3</v>
      </c>
      <c r="L8283" s="5">
        <v>120</v>
      </c>
      <c r="M8283" s="5">
        <f>EcommerceDataset[[#This Row],[quantity]]*EcommerceDataset[[#This Row],[unit_price]]</f>
        <v>360</v>
      </c>
      <c r="N8283" s="1" t="s">
        <v>22044</v>
      </c>
      <c r="O8283" s="3">
        <v>45709</v>
      </c>
      <c r="P8283" s="1" t="s">
        <v>109</v>
      </c>
      <c r="Q8283" s="1" t="s">
        <v>30</v>
      </c>
      <c r="R8283" s="4">
        <v>2</v>
      </c>
      <c r="S8283" s="1" t="s">
        <v>103</v>
      </c>
      <c r="T8283" s="1" t="s">
        <v>22045</v>
      </c>
      <c r="U8283" s="3">
        <v>45033</v>
      </c>
    </row>
    <row r="8284" spans="1:21" x14ac:dyDescent="0.3">
      <c r="A8284" s="1" t="s">
        <v>10031</v>
      </c>
      <c r="B8284" s="1" t="s">
        <v>1024</v>
      </c>
      <c r="C8284" s="1" t="s">
        <v>380</v>
      </c>
      <c r="D8284" s="1" t="str">
        <f>_xlfn.CONCAT(EcommerceDataset[[#This Row],[first_name]]," ",EcommerceDataset[[#This Row],[last_name]])</f>
        <v>Cynthia Young</v>
      </c>
      <c r="E8284" s="1" t="s">
        <v>80</v>
      </c>
      <c r="F8284" s="1" t="s">
        <v>49</v>
      </c>
      <c r="G8284" s="1" t="s">
        <v>61</v>
      </c>
      <c r="H8284" s="1" t="s">
        <v>62</v>
      </c>
      <c r="I8284" s="1" t="s">
        <v>63</v>
      </c>
      <c r="J8284" s="1" t="s">
        <v>64</v>
      </c>
      <c r="K8284" s="4">
        <v>5</v>
      </c>
      <c r="L8284" s="5">
        <v>399</v>
      </c>
      <c r="M8284" s="5">
        <f>EcommerceDataset[[#This Row],[quantity]]*EcommerceDataset[[#This Row],[unit_price]]</f>
        <v>1995</v>
      </c>
      <c r="N8284" s="1" t="s">
        <v>22046</v>
      </c>
      <c r="O8284" s="3">
        <v>44893</v>
      </c>
      <c r="P8284" s="1" t="s">
        <v>55</v>
      </c>
      <c r="Q8284" s="1" t="s">
        <v>30</v>
      </c>
      <c r="R8284" s="4">
        <v>3</v>
      </c>
      <c r="S8284" s="1" t="s">
        <v>66</v>
      </c>
      <c r="T8284" s="1" t="s">
        <v>22047</v>
      </c>
      <c r="U8284" s="3">
        <v>45050</v>
      </c>
    </row>
    <row r="8285" spans="1:21" x14ac:dyDescent="0.3">
      <c r="A8285" s="1" t="s">
        <v>12185</v>
      </c>
      <c r="B8285" s="1" t="s">
        <v>333</v>
      </c>
      <c r="C8285" s="1" t="s">
        <v>1131</v>
      </c>
      <c r="D8285" s="1" t="str">
        <f>_xlfn.CONCAT(EcommerceDataset[[#This Row],[first_name]]," ",EcommerceDataset[[#This Row],[last_name]])</f>
        <v>Jeffrey Barry</v>
      </c>
      <c r="E8285" s="1" t="s">
        <v>22</v>
      </c>
      <c r="F8285" s="1" t="s">
        <v>49</v>
      </c>
      <c r="G8285" s="1" t="s">
        <v>50</v>
      </c>
      <c r="H8285" s="1" t="s">
        <v>120</v>
      </c>
      <c r="I8285" s="1" t="s">
        <v>121</v>
      </c>
      <c r="J8285" s="1" t="s">
        <v>122</v>
      </c>
      <c r="K8285" s="4">
        <v>3</v>
      </c>
      <c r="L8285" s="5">
        <v>149</v>
      </c>
      <c r="M8285" s="5">
        <f>EcommerceDataset[[#This Row],[quantity]]*EcommerceDataset[[#This Row],[unit_price]]</f>
        <v>447</v>
      </c>
      <c r="N8285" s="1" t="s">
        <v>22048</v>
      </c>
      <c r="O8285" s="3">
        <v>45856</v>
      </c>
      <c r="P8285" s="1" t="s">
        <v>102</v>
      </c>
      <c r="Q8285" s="1" t="s">
        <v>56</v>
      </c>
      <c r="R8285" s="4">
        <v>5</v>
      </c>
      <c r="S8285" s="1" t="s">
        <v>66</v>
      </c>
      <c r="T8285" s="1" t="s">
        <v>22049</v>
      </c>
      <c r="U8285" s="3">
        <v>45725</v>
      </c>
    </row>
    <row r="8286" spans="1:21" x14ac:dyDescent="0.3">
      <c r="A8286" s="1" t="s">
        <v>22050</v>
      </c>
      <c r="B8286" s="1" t="s">
        <v>1455</v>
      </c>
      <c r="C8286" s="1" t="s">
        <v>113</v>
      </c>
      <c r="D8286" s="1" t="str">
        <f>_xlfn.CONCAT(EcommerceDataset[[#This Row],[first_name]]," ",EcommerceDataset[[#This Row],[last_name]])</f>
        <v>Ernest Graham</v>
      </c>
      <c r="E8286" s="1" t="s">
        <v>36</v>
      </c>
      <c r="F8286" s="1" t="s">
        <v>37</v>
      </c>
      <c r="G8286" s="1" t="s">
        <v>179</v>
      </c>
      <c r="H8286" s="1" t="s">
        <v>144</v>
      </c>
      <c r="I8286" s="1" t="s">
        <v>145</v>
      </c>
      <c r="J8286" s="1" t="s">
        <v>53</v>
      </c>
      <c r="K8286" s="4">
        <v>1</v>
      </c>
      <c r="L8286" s="5">
        <v>199</v>
      </c>
      <c r="M8286" s="5">
        <f>EcommerceDataset[[#This Row],[quantity]]*EcommerceDataset[[#This Row],[unit_price]]</f>
        <v>199</v>
      </c>
      <c r="N8286" s="1" t="s">
        <v>22051</v>
      </c>
      <c r="O8286" s="3">
        <v>44976</v>
      </c>
      <c r="P8286" s="1" t="s">
        <v>102</v>
      </c>
      <c r="Q8286" s="1" t="s">
        <v>56</v>
      </c>
      <c r="R8286" s="4">
        <v>3</v>
      </c>
      <c r="S8286" s="1" t="s">
        <v>66</v>
      </c>
      <c r="T8286" s="1" t="s">
        <v>22052</v>
      </c>
      <c r="U8286" s="3">
        <v>44854</v>
      </c>
    </row>
    <row r="8287" spans="1:21" x14ac:dyDescent="0.3">
      <c r="A8287" s="1" t="s">
        <v>6421</v>
      </c>
      <c r="B8287" s="1" t="s">
        <v>493</v>
      </c>
      <c r="C8287" s="1" t="s">
        <v>98</v>
      </c>
      <c r="D8287" s="1" t="str">
        <f>_xlfn.CONCAT(EcommerceDataset[[#This Row],[first_name]]," ",EcommerceDataset[[#This Row],[last_name]])</f>
        <v>Christina Guzman</v>
      </c>
      <c r="E8287" s="1" t="s">
        <v>80</v>
      </c>
      <c r="F8287" s="1" t="s">
        <v>49</v>
      </c>
      <c r="G8287" s="1" t="s">
        <v>185</v>
      </c>
      <c r="H8287" s="1" t="s">
        <v>217</v>
      </c>
      <c r="I8287" s="1" t="s">
        <v>218</v>
      </c>
      <c r="J8287" s="1" t="s">
        <v>27</v>
      </c>
      <c r="K8287" s="4">
        <v>5</v>
      </c>
      <c r="L8287" s="5">
        <v>899</v>
      </c>
      <c r="M8287" s="5">
        <f>EcommerceDataset[[#This Row],[quantity]]*EcommerceDataset[[#This Row],[unit_price]]</f>
        <v>4495</v>
      </c>
      <c r="N8287" s="1" t="s">
        <v>22053</v>
      </c>
      <c r="O8287" s="3">
        <v>44839</v>
      </c>
      <c r="P8287" s="1" t="s">
        <v>29</v>
      </c>
      <c r="Q8287" s="1" t="s">
        <v>30</v>
      </c>
      <c r="R8287" s="4">
        <v>4</v>
      </c>
      <c r="S8287" s="1" t="s">
        <v>31</v>
      </c>
      <c r="T8287" s="1" t="s">
        <v>22054</v>
      </c>
      <c r="U8287" s="3">
        <v>45598</v>
      </c>
    </row>
    <row r="8288" spans="1:21" x14ac:dyDescent="0.3">
      <c r="A8288" s="1" t="s">
        <v>603</v>
      </c>
      <c r="B8288" s="1" t="s">
        <v>514</v>
      </c>
      <c r="C8288" s="1" t="s">
        <v>416</v>
      </c>
      <c r="D8288" s="1" t="str">
        <f>_xlfn.CONCAT(EcommerceDataset[[#This Row],[first_name]]," ",EcommerceDataset[[#This Row],[last_name]])</f>
        <v>Lisa Lopez</v>
      </c>
      <c r="E8288" s="1" t="s">
        <v>80</v>
      </c>
      <c r="F8288" s="1" t="s">
        <v>23</v>
      </c>
      <c r="G8288" s="1" t="s">
        <v>38</v>
      </c>
      <c r="H8288" s="1" t="s">
        <v>72</v>
      </c>
      <c r="I8288" s="1" t="s">
        <v>73</v>
      </c>
      <c r="J8288" s="1" t="s">
        <v>41</v>
      </c>
      <c r="K8288" s="4">
        <v>3</v>
      </c>
      <c r="L8288" s="5">
        <v>110</v>
      </c>
      <c r="M8288" s="5">
        <f>EcommerceDataset[[#This Row],[quantity]]*EcommerceDataset[[#This Row],[unit_price]]</f>
        <v>330</v>
      </c>
      <c r="N8288" s="1" t="s">
        <v>22055</v>
      </c>
      <c r="O8288" s="3">
        <v>45147</v>
      </c>
      <c r="P8288" s="1" t="s">
        <v>75</v>
      </c>
      <c r="Q8288" s="1" t="s">
        <v>43</v>
      </c>
      <c r="R8288" s="4">
        <v>1</v>
      </c>
      <c r="S8288" s="1" t="s">
        <v>132</v>
      </c>
      <c r="T8288" s="1" t="s">
        <v>22056</v>
      </c>
      <c r="U8288" s="3">
        <v>45586</v>
      </c>
    </row>
    <row r="8289" spans="1:21" x14ac:dyDescent="0.3">
      <c r="A8289" s="1" t="s">
        <v>22057</v>
      </c>
      <c r="B8289" s="1" t="s">
        <v>670</v>
      </c>
      <c r="C8289" s="1" t="s">
        <v>800</v>
      </c>
      <c r="D8289" s="1" t="str">
        <f>_xlfn.CONCAT(EcommerceDataset[[#This Row],[first_name]]," ",EcommerceDataset[[#This Row],[last_name]])</f>
        <v>Brian Reyes</v>
      </c>
      <c r="E8289" s="1" t="s">
        <v>22</v>
      </c>
      <c r="F8289" s="1" t="s">
        <v>49</v>
      </c>
      <c r="G8289" s="1" t="s">
        <v>179</v>
      </c>
      <c r="H8289" s="1" t="s">
        <v>137</v>
      </c>
      <c r="I8289" s="1" t="s">
        <v>138</v>
      </c>
      <c r="J8289" s="1" t="s">
        <v>27</v>
      </c>
      <c r="K8289" s="4">
        <v>4</v>
      </c>
      <c r="L8289" s="5">
        <v>999</v>
      </c>
      <c r="M8289" s="5">
        <f>EcommerceDataset[[#This Row],[quantity]]*EcommerceDataset[[#This Row],[unit_price]]</f>
        <v>3996</v>
      </c>
      <c r="N8289" s="1" t="s">
        <v>22058</v>
      </c>
      <c r="O8289" s="3">
        <v>44840</v>
      </c>
      <c r="P8289" s="1" t="s">
        <v>29</v>
      </c>
      <c r="Q8289" s="1" t="s">
        <v>43</v>
      </c>
      <c r="R8289" s="4">
        <v>3</v>
      </c>
      <c r="S8289" s="1" t="s">
        <v>132</v>
      </c>
      <c r="T8289" s="1" t="s">
        <v>22059</v>
      </c>
      <c r="U8289" s="3">
        <v>45001</v>
      </c>
    </row>
    <row r="8290" spans="1:21" x14ac:dyDescent="0.3">
      <c r="A8290" s="1" t="s">
        <v>20821</v>
      </c>
      <c r="B8290" s="1" t="s">
        <v>1989</v>
      </c>
      <c r="C8290" s="1" t="s">
        <v>395</v>
      </c>
      <c r="D8290" s="1" t="str">
        <f>_xlfn.CONCAT(EcommerceDataset[[#This Row],[first_name]]," ",EcommerceDataset[[#This Row],[last_name]])</f>
        <v>Megan Garcia</v>
      </c>
      <c r="E8290" s="1" t="s">
        <v>22</v>
      </c>
      <c r="F8290" s="1" t="s">
        <v>49</v>
      </c>
      <c r="G8290" s="1" t="s">
        <v>24</v>
      </c>
      <c r="H8290" s="1" t="s">
        <v>390</v>
      </c>
      <c r="I8290" s="1" t="s">
        <v>391</v>
      </c>
      <c r="J8290" s="1" t="s">
        <v>122</v>
      </c>
      <c r="K8290" s="4">
        <v>5</v>
      </c>
      <c r="L8290" s="5">
        <v>25</v>
      </c>
      <c r="M8290" s="5">
        <f>EcommerceDataset[[#This Row],[quantity]]*EcommerceDataset[[#This Row],[unit_price]]</f>
        <v>125</v>
      </c>
      <c r="N8290" s="1" t="s">
        <v>22060</v>
      </c>
      <c r="O8290" s="3">
        <v>45849</v>
      </c>
      <c r="P8290" s="1" t="s">
        <v>102</v>
      </c>
      <c r="Q8290" s="1" t="s">
        <v>30</v>
      </c>
      <c r="R8290" s="4">
        <v>1</v>
      </c>
      <c r="S8290" s="1" t="s">
        <v>44</v>
      </c>
      <c r="T8290" s="1" t="s">
        <v>22061</v>
      </c>
      <c r="U8290" s="3">
        <v>44798</v>
      </c>
    </row>
    <row r="8291" spans="1:21" x14ac:dyDescent="0.3">
      <c r="A8291" s="1" t="s">
        <v>19112</v>
      </c>
      <c r="B8291" s="1" t="s">
        <v>1548</v>
      </c>
      <c r="C8291" s="1" t="s">
        <v>4484</v>
      </c>
      <c r="D8291" s="1" t="str">
        <f>_xlfn.CONCAT(EcommerceDataset[[#This Row],[first_name]]," ",EcommerceDataset[[#This Row],[last_name]])</f>
        <v>Charles Calderon</v>
      </c>
      <c r="E8291" s="1" t="s">
        <v>36</v>
      </c>
      <c r="F8291" s="1" t="s">
        <v>23</v>
      </c>
      <c r="G8291" s="1" t="s">
        <v>38</v>
      </c>
      <c r="H8291" s="1" t="s">
        <v>217</v>
      </c>
      <c r="I8291" s="1" t="s">
        <v>218</v>
      </c>
      <c r="J8291" s="1" t="s">
        <v>27</v>
      </c>
      <c r="K8291" s="4">
        <v>4</v>
      </c>
      <c r="L8291" s="5">
        <v>899</v>
      </c>
      <c r="M8291" s="5">
        <f>EcommerceDataset[[#This Row],[quantity]]*EcommerceDataset[[#This Row],[unit_price]]</f>
        <v>3596</v>
      </c>
      <c r="N8291" s="1" t="s">
        <v>22062</v>
      </c>
      <c r="O8291" s="3">
        <v>45600</v>
      </c>
      <c r="P8291" s="1" t="s">
        <v>109</v>
      </c>
      <c r="Q8291" s="1" t="s">
        <v>43</v>
      </c>
      <c r="R8291" s="4">
        <v>3</v>
      </c>
      <c r="S8291" s="1" t="s">
        <v>132</v>
      </c>
      <c r="T8291" s="1" t="s">
        <v>22063</v>
      </c>
      <c r="U8291" s="3">
        <v>45171</v>
      </c>
    </row>
    <row r="8292" spans="1:21" x14ac:dyDescent="0.3">
      <c r="A8292" s="1" t="s">
        <v>6681</v>
      </c>
      <c r="B8292" s="1" t="s">
        <v>257</v>
      </c>
      <c r="C8292" s="1" t="s">
        <v>320</v>
      </c>
      <c r="D8292" s="1" t="str">
        <f>_xlfn.CONCAT(EcommerceDataset[[#This Row],[first_name]]," ",EcommerceDataset[[#This Row],[last_name]])</f>
        <v>John Moore</v>
      </c>
      <c r="E8292" s="1" t="s">
        <v>36</v>
      </c>
      <c r="F8292" s="1" t="s">
        <v>37</v>
      </c>
      <c r="G8292" s="1" t="s">
        <v>185</v>
      </c>
      <c r="H8292" s="1" t="s">
        <v>25</v>
      </c>
      <c r="I8292" s="1" t="s">
        <v>26</v>
      </c>
      <c r="J8292" s="1" t="s">
        <v>27</v>
      </c>
      <c r="K8292" s="4">
        <v>3</v>
      </c>
      <c r="L8292" s="5">
        <v>229</v>
      </c>
      <c r="M8292" s="5">
        <f>EcommerceDataset[[#This Row],[quantity]]*EcommerceDataset[[#This Row],[unit_price]]</f>
        <v>687</v>
      </c>
      <c r="N8292" s="1" t="s">
        <v>22064</v>
      </c>
      <c r="O8292" s="3">
        <v>45437</v>
      </c>
      <c r="P8292" s="1" t="s">
        <v>29</v>
      </c>
      <c r="Q8292" s="1" t="s">
        <v>30</v>
      </c>
      <c r="R8292" s="4">
        <v>4</v>
      </c>
      <c r="S8292" s="1" t="s">
        <v>31</v>
      </c>
      <c r="T8292" s="1" t="s">
        <v>22065</v>
      </c>
      <c r="U8292" s="3">
        <v>45567</v>
      </c>
    </row>
    <row r="8293" spans="1:21" x14ac:dyDescent="0.3">
      <c r="A8293" s="1" t="s">
        <v>483</v>
      </c>
      <c r="B8293" s="1" t="s">
        <v>484</v>
      </c>
      <c r="C8293" s="1" t="s">
        <v>485</v>
      </c>
      <c r="D8293" s="1" t="str">
        <f>_xlfn.CONCAT(EcommerceDataset[[#This Row],[first_name]]," ",EcommerceDataset[[#This Row],[last_name]])</f>
        <v>Kristin Silva</v>
      </c>
      <c r="E8293" s="1" t="s">
        <v>80</v>
      </c>
      <c r="F8293" s="1" t="s">
        <v>37</v>
      </c>
      <c r="G8293" s="1" t="s">
        <v>50</v>
      </c>
      <c r="H8293" s="1" t="s">
        <v>99</v>
      </c>
      <c r="I8293" s="1" t="s">
        <v>100</v>
      </c>
      <c r="J8293" s="1" t="s">
        <v>27</v>
      </c>
      <c r="K8293" s="4">
        <v>5</v>
      </c>
      <c r="L8293" s="5">
        <v>199</v>
      </c>
      <c r="M8293" s="5">
        <f>EcommerceDataset[[#This Row],[quantity]]*EcommerceDataset[[#This Row],[unit_price]]</f>
        <v>995</v>
      </c>
      <c r="N8293" s="1" t="s">
        <v>22066</v>
      </c>
      <c r="O8293" s="3">
        <v>45349</v>
      </c>
      <c r="P8293" s="1" t="s">
        <v>55</v>
      </c>
      <c r="Q8293" s="1" t="s">
        <v>56</v>
      </c>
      <c r="R8293" s="4">
        <v>4</v>
      </c>
      <c r="S8293" s="1" t="s">
        <v>31</v>
      </c>
      <c r="T8293" s="1" t="s">
        <v>22067</v>
      </c>
      <c r="U8293" s="3">
        <v>45149</v>
      </c>
    </row>
    <row r="8294" spans="1:21" x14ac:dyDescent="0.3">
      <c r="A8294" s="1" t="s">
        <v>19002</v>
      </c>
      <c r="B8294" s="1" t="s">
        <v>7628</v>
      </c>
      <c r="C8294" s="1" t="s">
        <v>4401</v>
      </c>
      <c r="D8294" s="1" t="str">
        <f>_xlfn.CONCAT(EcommerceDataset[[#This Row],[first_name]]," ",EcommerceDataset[[#This Row],[last_name]])</f>
        <v>Crystal Andrade</v>
      </c>
      <c r="E8294" s="1" t="s">
        <v>36</v>
      </c>
      <c r="F8294" s="1" t="s">
        <v>23</v>
      </c>
      <c r="G8294" s="1" t="s">
        <v>38</v>
      </c>
      <c r="H8294" s="1" t="s">
        <v>51</v>
      </c>
      <c r="I8294" s="1" t="s">
        <v>52</v>
      </c>
      <c r="J8294" s="1" t="s">
        <v>53</v>
      </c>
      <c r="K8294" s="4">
        <v>4</v>
      </c>
      <c r="L8294" s="5">
        <v>59</v>
      </c>
      <c r="M8294" s="5">
        <f>EcommerceDataset[[#This Row],[quantity]]*EcommerceDataset[[#This Row],[unit_price]]</f>
        <v>236</v>
      </c>
      <c r="N8294" s="1" t="s">
        <v>22068</v>
      </c>
      <c r="O8294" s="3">
        <v>45147</v>
      </c>
      <c r="P8294" s="1" t="s">
        <v>75</v>
      </c>
      <c r="Q8294" s="1" t="s">
        <v>43</v>
      </c>
      <c r="R8294" s="4">
        <v>2</v>
      </c>
      <c r="S8294" s="1" t="s">
        <v>31</v>
      </c>
      <c r="T8294" s="1" t="s">
        <v>22069</v>
      </c>
      <c r="U8294" s="3">
        <v>44801</v>
      </c>
    </row>
    <row r="8295" spans="1:21" x14ac:dyDescent="0.3">
      <c r="A8295" s="1" t="s">
        <v>21108</v>
      </c>
      <c r="B8295" s="1" t="s">
        <v>4896</v>
      </c>
      <c r="C8295" s="1" t="s">
        <v>21109</v>
      </c>
      <c r="D8295" s="1" t="str">
        <f>_xlfn.CONCAT(EcommerceDataset[[#This Row],[first_name]]," ",EcommerceDataset[[#This Row],[last_name]])</f>
        <v>Tara Nash</v>
      </c>
      <c r="E8295" s="1" t="s">
        <v>36</v>
      </c>
      <c r="F8295" s="1" t="s">
        <v>49</v>
      </c>
      <c r="G8295" s="1" t="s">
        <v>61</v>
      </c>
      <c r="H8295" s="1" t="s">
        <v>72</v>
      </c>
      <c r="I8295" s="1" t="s">
        <v>73</v>
      </c>
      <c r="J8295" s="1" t="s">
        <v>41</v>
      </c>
      <c r="K8295" s="4">
        <v>1</v>
      </c>
      <c r="L8295" s="5">
        <v>110</v>
      </c>
      <c r="M8295" s="5">
        <f>EcommerceDataset[[#This Row],[quantity]]*EcommerceDataset[[#This Row],[unit_price]]</f>
        <v>110</v>
      </c>
      <c r="N8295" s="1" t="s">
        <v>22070</v>
      </c>
      <c r="O8295" s="3">
        <v>45171</v>
      </c>
      <c r="P8295" s="1" t="s">
        <v>55</v>
      </c>
      <c r="Q8295" s="1" t="s">
        <v>30</v>
      </c>
      <c r="R8295" s="4">
        <v>1</v>
      </c>
      <c r="S8295" s="1" t="s">
        <v>44</v>
      </c>
      <c r="T8295" s="1" t="s">
        <v>22071</v>
      </c>
      <c r="U8295" s="3">
        <v>45030</v>
      </c>
    </row>
    <row r="8296" spans="1:21" x14ac:dyDescent="0.3">
      <c r="A8296" s="1" t="s">
        <v>4565</v>
      </c>
      <c r="B8296" s="1" t="s">
        <v>284</v>
      </c>
      <c r="C8296" s="1" t="s">
        <v>380</v>
      </c>
      <c r="D8296" s="1" t="str">
        <f>_xlfn.CONCAT(EcommerceDataset[[#This Row],[first_name]]," ",EcommerceDataset[[#This Row],[last_name]])</f>
        <v>Leroy Young</v>
      </c>
      <c r="E8296" s="1" t="s">
        <v>22</v>
      </c>
      <c r="F8296" s="1" t="s">
        <v>49</v>
      </c>
      <c r="G8296" s="1" t="s">
        <v>61</v>
      </c>
      <c r="H8296" s="1" t="s">
        <v>51</v>
      </c>
      <c r="I8296" s="1" t="s">
        <v>52</v>
      </c>
      <c r="J8296" s="1" t="s">
        <v>53</v>
      </c>
      <c r="K8296" s="4">
        <v>5</v>
      </c>
      <c r="L8296" s="5">
        <v>59</v>
      </c>
      <c r="M8296" s="5">
        <f>EcommerceDataset[[#This Row],[quantity]]*EcommerceDataset[[#This Row],[unit_price]]</f>
        <v>295</v>
      </c>
      <c r="N8296" s="1" t="s">
        <v>22072</v>
      </c>
      <c r="O8296" s="3">
        <v>45314</v>
      </c>
      <c r="P8296" s="1" t="s">
        <v>29</v>
      </c>
      <c r="Q8296" s="1" t="s">
        <v>43</v>
      </c>
      <c r="R8296" s="4">
        <v>4</v>
      </c>
      <c r="S8296" s="1" t="s">
        <v>31</v>
      </c>
      <c r="T8296" s="1" t="s">
        <v>22073</v>
      </c>
      <c r="U8296" s="3">
        <v>45507</v>
      </c>
    </row>
    <row r="8297" spans="1:21" x14ac:dyDescent="0.3">
      <c r="A8297" s="1" t="s">
        <v>4509</v>
      </c>
      <c r="B8297" s="1" t="s">
        <v>1051</v>
      </c>
      <c r="C8297" s="1" t="s">
        <v>107</v>
      </c>
      <c r="D8297" s="1" t="str">
        <f>_xlfn.CONCAT(EcommerceDataset[[#This Row],[first_name]]," ",EcommerceDataset[[#This Row],[last_name]])</f>
        <v>Kathleen Bell</v>
      </c>
      <c r="E8297" s="1" t="s">
        <v>80</v>
      </c>
      <c r="F8297" s="1" t="s">
        <v>49</v>
      </c>
      <c r="G8297" s="1" t="s">
        <v>119</v>
      </c>
      <c r="H8297" s="1" t="s">
        <v>190</v>
      </c>
      <c r="I8297" s="1" t="s">
        <v>191</v>
      </c>
      <c r="J8297" s="1" t="s">
        <v>41</v>
      </c>
      <c r="K8297" s="4">
        <v>1</v>
      </c>
      <c r="L8297" s="5">
        <v>120</v>
      </c>
      <c r="M8297" s="5">
        <f>EcommerceDataset[[#This Row],[quantity]]*EcommerceDataset[[#This Row],[unit_price]]</f>
        <v>120</v>
      </c>
      <c r="N8297" s="1" t="s">
        <v>22074</v>
      </c>
      <c r="O8297" s="3">
        <v>45069</v>
      </c>
      <c r="P8297" s="1" t="s">
        <v>75</v>
      </c>
      <c r="Q8297" s="1" t="s">
        <v>30</v>
      </c>
      <c r="R8297" s="4">
        <v>4</v>
      </c>
      <c r="S8297" s="1" t="s">
        <v>132</v>
      </c>
      <c r="T8297" s="1" t="s">
        <v>22075</v>
      </c>
      <c r="U8297" s="3">
        <v>45420</v>
      </c>
    </row>
    <row r="8298" spans="1:21" x14ac:dyDescent="0.3">
      <c r="A8298" s="1" t="s">
        <v>18505</v>
      </c>
      <c r="B8298" s="1" t="s">
        <v>2159</v>
      </c>
      <c r="C8298" s="1" t="s">
        <v>14423</v>
      </c>
      <c r="D8298" s="1" t="str">
        <f>_xlfn.CONCAT(EcommerceDataset[[#This Row],[first_name]]," ",EcommerceDataset[[#This Row],[last_name]])</f>
        <v>Tammy Love</v>
      </c>
      <c r="E8298" s="1" t="s">
        <v>80</v>
      </c>
      <c r="F8298" s="1" t="s">
        <v>37</v>
      </c>
      <c r="G8298" s="1" t="s">
        <v>50</v>
      </c>
      <c r="H8298" s="1" t="s">
        <v>144</v>
      </c>
      <c r="I8298" s="1" t="s">
        <v>145</v>
      </c>
      <c r="J8298" s="1" t="s">
        <v>53</v>
      </c>
      <c r="K8298" s="4">
        <v>4</v>
      </c>
      <c r="L8298" s="5">
        <v>199</v>
      </c>
      <c r="M8298" s="5">
        <f>EcommerceDataset[[#This Row],[quantity]]*EcommerceDataset[[#This Row],[unit_price]]</f>
        <v>796</v>
      </c>
      <c r="N8298" s="1" t="s">
        <v>22076</v>
      </c>
      <c r="O8298" s="3">
        <v>44848</v>
      </c>
      <c r="P8298" s="1" t="s">
        <v>55</v>
      </c>
      <c r="Q8298" s="1" t="s">
        <v>56</v>
      </c>
      <c r="R8298" s="4">
        <v>2</v>
      </c>
      <c r="S8298" s="1" t="s">
        <v>132</v>
      </c>
      <c r="T8298" s="1" t="s">
        <v>22077</v>
      </c>
      <c r="U8298" s="3">
        <v>44976</v>
      </c>
    </row>
    <row r="8299" spans="1:21" x14ac:dyDescent="0.3">
      <c r="A8299" s="1" t="s">
        <v>12777</v>
      </c>
      <c r="B8299" s="1" t="s">
        <v>1899</v>
      </c>
      <c r="C8299" s="1" t="s">
        <v>745</v>
      </c>
      <c r="D8299" s="1" t="str">
        <f>_xlfn.CONCAT(EcommerceDataset[[#This Row],[first_name]]," ",EcommerceDataset[[#This Row],[last_name]])</f>
        <v>Carl Scott</v>
      </c>
      <c r="E8299" s="1" t="s">
        <v>80</v>
      </c>
      <c r="F8299" s="1" t="s">
        <v>23</v>
      </c>
      <c r="G8299" s="1" t="s">
        <v>50</v>
      </c>
      <c r="H8299" s="1" t="s">
        <v>190</v>
      </c>
      <c r="I8299" s="1" t="s">
        <v>191</v>
      </c>
      <c r="J8299" s="1" t="s">
        <v>41</v>
      </c>
      <c r="K8299" s="4">
        <v>1</v>
      </c>
      <c r="L8299" s="5">
        <v>120</v>
      </c>
      <c r="M8299" s="5">
        <f>EcommerceDataset[[#This Row],[quantity]]*EcommerceDataset[[#This Row],[unit_price]]</f>
        <v>120</v>
      </c>
      <c r="N8299" s="1" t="s">
        <v>22078</v>
      </c>
      <c r="O8299" s="3">
        <v>45263</v>
      </c>
      <c r="P8299" s="1" t="s">
        <v>109</v>
      </c>
      <c r="Q8299" s="1" t="s">
        <v>56</v>
      </c>
      <c r="R8299" s="4">
        <v>4</v>
      </c>
      <c r="S8299" s="1" t="s">
        <v>103</v>
      </c>
      <c r="T8299" s="1" t="s">
        <v>22079</v>
      </c>
      <c r="U8299" s="3">
        <v>44818</v>
      </c>
    </row>
    <row r="8300" spans="1:21" x14ac:dyDescent="0.3">
      <c r="A8300" s="1" t="s">
        <v>12364</v>
      </c>
      <c r="B8300" s="1" t="s">
        <v>12365</v>
      </c>
      <c r="C8300" s="1" t="s">
        <v>353</v>
      </c>
      <c r="D8300" s="1" t="str">
        <f>_xlfn.CONCAT(EcommerceDataset[[#This Row],[first_name]]," ",EcommerceDataset[[#This Row],[last_name]])</f>
        <v>Annette Johnston</v>
      </c>
      <c r="E8300" s="1" t="s">
        <v>36</v>
      </c>
      <c r="F8300" s="1" t="s">
        <v>49</v>
      </c>
      <c r="G8300" s="1" t="s">
        <v>185</v>
      </c>
      <c r="H8300" s="1" t="s">
        <v>144</v>
      </c>
      <c r="I8300" s="1" t="s">
        <v>145</v>
      </c>
      <c r="J8300" s="1" t="s">
        <v>53</v>
      </c>
      <c r="K8300" s="4">
        <v>1</v>
      </c>
      <c r="L8300" s="5">
        <v>199</v>
      </c>
      <c r="M8300" s="5">
        <f>EcommerceDataset[[#This Row],[quantity]]*EcommerceDataset[[#This Row],[unit_price]]</f>
        <v>199</v>
      </c>
      <c r="N8300" s="1" t="s">
        <v>22080</v>
      </c>
      <c r="O8300" s="3">
        <v>45640</v>
      </c>
      <c r="P8300" s="1" t="s">
        <v>55</v>
      </c>
      <c r="Q8300" s="1" t="s">
        <v>43</v>
      </c>
      <c r="R8300" s="4">
        <v>2</v>
      </c>
      <c r="S8300" s="1" t="s">
        <v>66</v>
      </c>
      <c r="T8300" s="1" t="s">
        <v>22081</v>
      </c>
      <c r="U8300" s="3">
        <v>45893</v>
      </c>
    </row>
    <row r="8301" spans="1:21" x14ac:dyDescent="0.3">
      <c r="A8301" s="1" t="s">
        <v>20320</v>
      </c>
      <c r="B8301" s="1" t="s">
        <v>34</v>
      </c>
      <c r="C8301" s="1" t="s">
        <v>2983</v>
      </c>
      <c r="D8301" s="1" t="str">
        <f>_xlfn.CONCAT(EcommerceDataset[[#This Row],[first_name]]," ",EcommerceDataset[[#This Row],[last_name]])</f>
        <v>Christopher King</v>
      </c>
      <c r="E8301" s="1" t="s">
        <v>36</v>
      </c>
      <c r="F8301" s="1" t="s">
        <v>37</v>
      </c>
      <c r="G8301" s="1" t="s">
        <v>71</v>
      </c>
      <c r="H8301" s="1" t="s">
        <v>39</v>
      </c>
      <c r="I8301" s="1" t="s">
        <v>40</v>
      </c>
      <c r="J8301" s="1" t="s">
        <v>41</v>
      </c>
      <c r="K8301" s="4">
        <v>5</v>
      </c>
      <c r="L8301" s="5">
        <v>59</v>
      </c>
      <c r="M8301" s="5">
        <f>EcommerceDataset[[#This Row],[quantity]]*EcommerceDataset[[#This Row],[unit_price]]</f>
        <v>295</v>
      </c>
      <c r="N8301" s="1" t="s">
        <v>22082</v>
      </c>
      <c r="O8301" s="3">
        <v>45225</v>
      </c>
      <c r="P8301" s="1" t="s">
        <v>75</v>
      </c>
      <c r="Q8301" s="1" t="s">
        <v>30</v>
      </c>
      <c r="R8301" s="4">
        <v>5</v>
      </c>
      <c r="S8301" s="1" t="s">
        <v>66</v>
      </c>
      <c r="T8301" s="1" t="s">
        <v>22083</v>
      </c>
      <c r="U8301" s="3">
        <v>45692</v>
      </c>
    </row>
    <row r="8302" spans="1:21" x14ac:dyDescent="0.3">
      <c r="A8302" s="1" t="s">
        <v>9437</v>
      </c>
      <c r="B8302" s="1" t="s">
        <v>9046</v>
      </c>
      <c r="C8302" s="1" t="s">
        <v>206</v>
      </c>
      <c r="D8302" s="1" t="str">
        <f>_xlfn.CONCAT(EcommerceDataset[[#This Row],[first_name]]," ",EcommerceDataset[[#This Row],[last_name]])</f>
        <v>Karina Martinez</v>
      </c>
      <c r="E8302" s="1" t="s">
        <v>36</v>
      </c>
      <c r="F8302" s="1" t="s">
        <v>49</v>
      </c>
      <c r="G8302" s="1" t="s">
        <v>50</v>
      </c>
      <c r="H8302" s="1" t="s">
        <v>128</v>
      </c>
      <c r="I8302" s="1" t="s">
        <v>129</v>
      </c>
      <c r="J8302" s="1" t="s">
        <v>130</v>
      </c>
      <c r="K8302" s="4">
        <v>3</v>
      </c>
      <c r="L8302" s="5">
        <v>129</v>
      </c>
      <c r="M8302" s="5">
        <f>EcommerceDataset[[#This Row],[quantity]]*EcommerceDataset[[#This Row],[unit_price]]</f>
        <v>387</v>
      </c>
      <c r="N8302" s="1" t="s">
        <v>22084</v>
      </c>
      <c r="O8302" s="3">
        <v>44999</v>
      </c>
      <c r="P8302" s="1" t="s">
        <v>109</v>
      </c>
      <c r="Q8302" s="1" t="s">
        <v>43</v>
      </c>
      <c r="R8302" s="4">
        <v>2</v>
      </c>
      <c r="S8302" s="1" t="s">
        <v>132</v>
      </c>
      <c r="T8302" s="1" t="s">
        <v>22085</v>
      </c>
      <c r="U8302" s="3">
        <v>44975</v>
      </c>
    </row>
    <row r="8303" spans="1:21" x14ac:dyDescent="0.3">
      <c r="A8303" s="1" t="s">
        <v>22086</v>
      </c>
      <c r="B8303" s="1" t="s">
        <v>420</v>
      </c>
      <c r="C8303" s="1" t="s">
        <v>688</v>
      </c>
      <c r="D8303" s="1" t="str">
        <f>_xlfn.CONCAT(EcommerceDataset[[#This Row],[first_name]]," ",EcommerceDataset[[#This Row],[last_name]])</f>
        <v>Rebecca Taylor</v>
      </c>
      <c r="E8303" s="1" t="s">
        <v>36</v>
      </c>
      <c r="F8303" s="1" t="s">
        <v>37</v>
      </c>
      <c r="G8303" s="1" t="s">
        <v>151</v>
      </c>
      <c r="H8303" s="1" t="s">
        <v>217</v>
      </c>
      <c r="I8303" s="1" t="s">
        <v>218</v>
      </c>
      <c r="J8303" s="1" t="s">
        <v>27</v>
      </c>
      <c r="K8303" s="4">
        <v>4</v>
      </c>
      <c r="L8303" s="5">
        <v>899</v>
      </c>
      <c r="M8303" s="5">
        <f>EcommerceDataset[[#This Row],[quantity]]*EcommerceDataset[[#This Row],[unit_price]]</f>
        <v>3596</v>
      </c>
      <c r="N8303" s="1" t="s">
        <v>22087</v>
      </c>
      <c r="O8303" s="3">
        <v>45563</v>
      </c>
      <c r="P8303" s="1" t="s">
        <v>55</v>
      </c>
      <c r="Q8303" s="1" t="s">
        <v>43</v>
      </c>
      <c r="R8303" s="4">
        <v>4</v>
      </c>
      <c r="S8303" s="1" t="s">
        <v>132</v>
      </c>
      <c r="T8303" s="1" t="s">
        <v>22088</v>
      </c>
      <c r="U8303" s="3">
        <v>45135</v>
      </c>
    </row>
    <row r="8304" spans="1:21" x14ac:dyDescent="0.3">
      <c r="A8304" s="1" t="s">
        <v>4407</v>
      </c>
      <c r="B8304" s="1" t="s">
        <v>4408</v>
      </c>
      <c r="C8304" s="1" t="s">
        <v>4409</v>
      </c>
      <c r="D8304" s="1" t="str">
        <f>_xlfn.CONCAT(EcommerceDataset[[#This Row],[first_name]]," ",EcommerceDataset[[#This Row],[last_name]])</f>
        <v>Brendan Cross</v>
      </c>
      <c r="E8304" s="1" t="s">
        <v>22</v>
      </c>
      <c r="F8304" s="1" t="s">
        <v>23</v>
      </c>
      <c r="G8304" s="1" t="s">
        <v>185</v>
      </c>
      <c r="H8304" s="1" t="s">
        <v>144</v>
      </c>
      <c r="I8304" s="1" t="s">
        <v>145</v>
      </c>
      <c r="J8304" s="1" t="s">
        <v>53</v>
      </c>
      <c r="K8304" s="4">
        <v>3</v>
      </c>
      <c r="L8304" s="5">
        <v>199</v>
      </c>
      <c r="M8304" s="5">
        <f>EcommerceDataset[[#This Row],[quantity]]*EcommerceDataset[[#This Row],[unit_price]]</f>
        <v>597</v>
      </c>
      <c r="N8304" s="1" t="s">
        <v>22089</v>
      </c>
      <c r="O8304" s="3">
        <v>44997</v>
      </c>
      <c r="P8304" s="1" t="s">
        <v>75</v>
      </c>
      <c r="Q8304" s="1" t="s">
        <v>56</v>
      </c>
      <c r="R8304" s="4">
        <v>4</v>
      </c>
      <c r="S8304" s="1" t="s">
        <v>66</v>
      </c>
      <c r="T8304" s="1" t="s">
        <v>22090</v>
      </c>
      <c r="U8304" s="3">
        <v>45486</v>
      </c>
    </row>
    <row r="8305" spans="1:21" x14ac:dyDescent="0.3">
      <c r="A8305" s="1" t="s">
        <v>5879</v>
      </c>
      <c r="B8305" s="1" t="s">
        <v>1043</v>
      </c>
      <c r="C8305" s="1" t="s">
        <v>3714</v>
      </c>
      <c r="D8305" s="1" t="str">
        <f>_xlfn.CONCAT(EcommerceDataset[[#This Row],[first_name]]," ",EcommerceDataset[[#This Row],[last_name]])</f>
        <v>Darlene Payne</v>
      </c>
      <c r="E8305" s="1" t="s">
        <v>22</v>
      </c>
      <c r="F8305" s="1" t="s">
        <v>37</v>
      </c>
      <c r="G8305" s="1" t="s">
        <v>24</v>
      </c>
      <c r="H8305" s="1" t="s">
        <v>39</v>
      </c>
      <c r="I8305" s="1" t="s">
        <v>40</v>
      </c>
      <c r="J8305" s="1" t="s">
        <v>41</v>
      </c>
      <c r="K8305" s="4">
        <v>1</v>
      </c>
      <c r="L8305" s="5">
        <v>59</v>
      </c>
      <c r="M8305" s="5">
        <f>EcommerceDataset[[#This Row],[quantity]]*EcommerceDataset[[#This Row],[unit_price]]</f>
        <v>59</v>
      </c>
      <c r="N8305" s="1" t="s">
        <v>22091</v>
      </c>
      <c r="O8305" s="3">
        <v>45144</v>
      </c>
      <c r="P8305" s="1" t="s">
        <v>75</v>
      </c>
      <c r="Q8305" s="1" t="s">
        <v>56</v>
      </c>
      <c r="R8305" s="4">
        <v>1</v>
      </c>
      <c r="S8305" s="1" t="s">
        <v>44</v>
      </c>
      <c r="T8305" s="1" t="s">
        <v>22092</v>
      </c>
      <c r="U8305" s="3">
        <v>45326</v>
      </c>
    </row>
    <row r="8306" spans="1:21" x14ac:dyDescent="0.3">
      <c r="A8306" s="1" t="s">
        <v>5027</v>
      </c>
      <c r="B8306" s="1" t="s">
        <v>4241</v>
      </c>
      <c r="C8306" s="1" t="s">
        <v>1237</v>
      </c>
      <c r="D8306" s="1" t="str">
        <f>_xlfn.CONCAT(EcommerceDataset[[#This Row],[first_name]]," ",EcommerceDataset[[#This Row],[last_name]])</f>
        <v>Kayla Parker</v>
      </c>
      <c r="E8306" s="1" t="s">
        <v>36</v>
      </c>
      <c r="F8306" s="1" t="s">
        <v>37</v>
      </c>
      <c r="G8306" s="1" t="s">
        <v>185</v>
      </c>
      <c r="H8306" s="1" t="s">
        <v>72</v>
      </c>
      <c r="I8306" s="1" t="s">
        <v>73</v>
      </c>
      <c r="J8306" s="1" t="s">
        <v>41</v>
      </c>
      <c r="K8306" s="4">
        <v>4</v>
      </c>
      <c r="L8306" s="5">
        <v>110</v>
      </c>
      <c r="M8306" s="5">
        <f>EcommerceDataset[[#This Row],[quantity]]*EcommerceDataset[[#This Row],[unit_price]]</f>
        <v>440</v>
      </c>
      <c r="N8306" s="1" t="s">
        <v>22093</v>
      </c>
      <c r="O8306" s="3">
        <v>45721</v>
      </c>
      <c r="P8306" s="1" t="s">
        <v>109</v>
      </c>
      <c r="Q8306" s="1" t="s">
        <v>43</v>
      </c>
      <c r="R8306" s="4">
        <v>3</v>
      </c>
      <c r="S8306" s="1" t="s">
        <v>103</v>
      </c>
      <c r="T8306" s="1" t="s">
        <v>22094</v>
      </c>
      <c r="U8306" s="3">
        <v>45576</v>
      </c>
    </row>
    <row r="8307" spans="1:21" x14ac:dyDescent="0.3">
      <c r="A8307" s="1" t="s">
        <v>1917</v>
      </c>
      <c r="B8307" s="1" t="s">
        <v>534</v>
      </c>
      <c r="C8307" s="1" t="s">
        <v>480</v>
      </c>
      <c r="D8307" s="1" t="str">
        <f>_xlfn.CONCAT(EcommerceDataset[[#This Row],[first_name]]," ",EcommerceDataset[[#This Row],[last_name]])</f>
        <v>William Myers</v>
      </c>
      <c r="E8307" s="1" t="s">
        <v>80</v>
      </c>
      <c r="F8307" s="1" t="s">
        <v>23</v>
      </c>
      <c r="G8307" s="1" t="s">
        <v>179</v>
      </c>
      <c r="H8307" s="1" t="s">
        <v>144</v>
      </c>
      <c r="I8307" s="1" t="s">
        <v>145</v>
      </c>
      <c r="J8307" s="1" t="s">
        <v>53</v>
      </c>
      <c r="K8307" s="4">
        <v>5</v>
      </c>
      <c r="L8307" s="5">
        <v>199</v>
      </c>
      <c r="M8307" s="5">
        <f>EcommerceDataset[[#This Row],[quantity]]*EcommerceDataset[[#This Row],[unit_price]]</f>
        <v>995</v>
      </c>
      <c r="N8307" s="1" t="s">
        <v>22095</v>
      </c>
      <c r="O8307" s="3">
        <v>45184</v>
      </c>
      <c r="P8307" s="1" t="s">
        <v>75</v>
      </c>
      <c r="Q8307" s="1" t="s">
        <v>30</v>
      </c>
      <c r="R8307" s="4">
        <v>3</v>
      </c>
      <c r="S8307" s="1" t="s">
        <v>132</v>
      </c>
      <c r="T8307" s="1" t="s">
        <v>22096</v>
      </c>
      <c r="U8307" s="3">
        <v>45771</v>
      </c>
    </row>
    <row r="8308" spans="1:21" x14ac:dyDescent="0.3">
      <c r="A8308" s="1" t="s">
        <v>22097</v>
      </c>
      <c r="B8308" s="1" t="s">
        <v>1329</v>
      </c>
      <c r="C8308" s="1" t="s">
        <v>530</v>
      </c>
      <c r="D8308" s="1" t="str">
        <f>_xlfn.CONCAT(EcommerceDataset[[#This Row],[first_name]]," ",EcommerceDataset[[#This Row],[last_name]])</f>
        <v>Dominique Summers</v>
      </c>
      <c r="E8308" s="1" t="s">
        <v>36</v>
      </c>
      <c r="F8308" s="1" t="s">
        <v>23</v>
      </c>
      <c r="G8308" s="1" t="s">
        <v>24</v>
      </c>
      <c r="H8308" s="1" t="s">
        <v>86</v>
      </c>
      <c r="I8308" s="1" t="s">
        <v>87</v>
      </c>
      <c r="J8308" s="1" t="s">
        <v>64</v>
      </c>
      <c r="K8308" s="4">
        <v>5</v>
      </c>
      <c r="L8308" s="5">
        <v>99</v>
      </c>
      <c r="M8308" s="5">
        <f>EcommerceDataset[[#This Row],[quantity]]*EcommerceDataset[[#This Row],[unit_price]]</f>
        <v>495</v>
      </c>
      <c r="N8308" s="1" t="s">
        <v>22098</v>
      </c>
      <c r="O8308" s="3">
        <v>45006</v>
      </c>
      <c r="P8308" s="1" t="s">
        <v>55</v>
      </c>
      <c r="Q8308" s="1" t="s">
        <v>43</v>
      </c>
      <c r="R8308" s="4">
        <v>4</v>
      </c>
      <c r="S8308" s="1" t="s">
        <v>132</v>
      </c>
      <c r="T8308" s="1" t="s">
        <v>22099</v>
      </c>
      <c r="U8308" s="3">
        <v>45788</v>
      </c>
    </row>
    <row r="8309" spans="1:21" x14ac:dyDescent="0.3">
      <c r="A8309" s="1" t="s">
        <v>9326</v>
      </c>
      <c r="B8309" s="1" t="s">
        <v>1304</v>
      </c>
      <c r="C8309" s="1" t="s">
        <v>931</v>
      </c>
      <c r="D8309" s="1" t="str">
        <f>_xlfn.CONCAT(EcommerceDataset[[#This Row],[first_name]]," ",EcommerceDataset[[#This Row],[last_name]])</f>
        <v>Jamie Collins</v>
      </c>
      <c r="E8309" s="1" t="s">
        <v>36</v>
      </c>
      <c r="F8309" s="1" t="s">
        <v>37</v>
      </c>
      <c r="G8309" s="1" t="s">
        <v>119</v>
      </c>
      <c r="H8309" s="1" t="s">
        <v>144</v>
      </c>
      <c r="I8309" s="1" t="s">
        <v>145</v>
      </c>
      <c r="J8309" s="1" t="s">
        <v>53</v>
      </c>
      <c r="K8309" s="4">
        <v>3</v>
      </c>
      <c r="L8309" s="5">
        <v>199</v>
      </c>
      <c r="M8309" s="5">
        <f>EcommerceDataset[[#This Row],[quantity]]*EcommerceDataset[[#This Row],[unit_price]]</f>
        <v>597</v>
      </c>
      <c r="N8309" s="1" t="s">
        <v>22100</v>
      </c>
      <c r="O8309" s="3">
        <v>45226</v>
      </c>
      <c r="P8309" s="1" t="s">
        <v>102</v>
      </c>
      <c r="Q8309" s="1" t="s">
        <v>43</v>
      </c>
      <c r="R8309" s="4">
        <v>3</v>
      </c>
      <c r="S8309" s="1" t="s">
        <v>103</v>
      </c>
      <c r="T8309" s="1" t="s">
        <v>22101</v>
      </c>
      <c r="U8309" s="3">
        <v>45415</v>
      </c>
    </row>
    <row r="8310" spans="1:21" x14ac:dyDescent="0.3">
      <c r="A8310" s="1" t="s">
        <v>22102</v>
      </c>
      <c r="B8310" s="1" t="s">
        <v>935</v>
      </c>
      <c r="C8310" s="1" t="s">
        <v>315</v>
      </c>
      <c r="D8310" s="1" t="str">
        <f>_xlfn.CONCAT(EcommerceDataset[[#This Row],[first_name]]," ",EcommerceDataset[[#This Row],[last_name]])</f>
        <v>Kevin Martin</v>
      </c>
      <c r="E8310" s="1" t="s">
        <v>80</v>
      </c>
      <c r="F8310" s="1" t="s">
        <v>37</v>
      </c>
      <c r="G8310" s="1" t="s">
        <v>50</v>
      </c>
      <c r="H8310" s="1" t="s">
        <v>99</v>
      </c>
      <c r="I8310" s="1" t="s">
        <v>100</v>
      </c>
      <c r="J8310" s="1" t="s">
        <v>27</v>
      </c>
      <c r="K8310" s="4">
        <v>3</v>
      </c>
      <c r="L8310" s="5">
        <v>199</v>
      </c>
      <c r="M8310" s="5">
        <f>EcommerceDataset[[#This Row],[quantity]]*EcommerceDataset[[#This Row],[unit_price]]</f>
        <v>597</v>
      </c>
      <c r="N8310" s="1" t="s">
        <v>22103</v>
      </c>
      <c r="O8310" s="3">
        <v>45184</v>
      </c>
      <c r="P8310" s="1" t="s">
        <v>55</v>
      </c>
      <c r="Q8310" s="1" t="s">
        <v>43</v>
      </c>
      <c r="R8310" s="4">
        <v>4</v>
      </c>
      <c r="S8310" s="1" t="s">
        <v>132</v>
      </c>
      <c r="T8310" s="1" t="s">
        <v>22104</v>
      </c>
      <c r="U8310" s="3">
        <v>45478</v>
      </c>
    </row>
    <row r="8311" spans="1:21" x14ac:dyDescent="0.3">
      <c r="A8311" s="1" t="s">
        <v>6255</v>
      </c>
      <c r="B8311" s="1" t="s">
        <v>126</v>
      </c>
      <c r="C8311" s="1" t="s">
        <v>6256</v>
      </c>
      <c r="D8311" s="1" t="str">
        <f>_xlfn.CONCAT(EcommerceDataset[[#This Row],[first_name]]," ",EcommerceDataset[[#This Row],[last_name]])</f>
        <v>Michelle Stokes</v>
      </c>
      <c r="E8311" s="1" t="s">
        <v>22</v>
      </c>
      <c r="F8311" s="1" t="s">
        <v>49</v>
      </c>
      <c r="G8311" s="1" t="s">
        <v>119</v>
      </c>
      <c r="H8311" s="1" t="s">
        <v>190</v>
      </c>
      <c r="I8311" s="1" t="s">
        <v>191</v>
      </c>
      <c r="J8311" s="1" t="s">
        <v>41</v>
      </c>
      <c r="K8311" s="4">
        <v>4</v>
      </c>
      <c r="L8311" s="5">
        <v>120</v>
      </c>
      <c r="M8311" s="5">
        <f>EcommerceDataset[[#This Row],[quantity]]*EcommerceDataset[[#This Row],[unit_price]]</f>
        <v>480</v>
      </c>
      <c r="N8311" s="1" t="s">
        <v>22105</v>
      </c>
      <c r="O8311" s="3">
        <v>45466</v>
      </c>
      <c r="P8311" s="1" t="s">
        <v>29</v>
      </c>
      <c r="Q8311" s="1" t="s">
        <v>43</v>
      </c>
      <c r="R8311" s="4">
        <v>5</v>
      </c>
      <c r="S8311" s="1" t="s">
        <v>44</v>
      </c>
      <c r="T8311" s="1" t="s">
        <v>22106</v>
      </c>
      <c r="U8311" s="3">
        <v>45568</v>
      </c>
    </row>
    <row r="8312" spans="1:21" x14ac:dyDescent="0.3">
      <c r="A8312" s="1" t="s">
        <v>1601</v>
      </c>
      <c r="B8312" s="1" t="s">
        <v>1602</v>
      </c>
      <c r="C8312" s="1" t="s">
        <v>887</v>
      </c>
      <c r="D8312" s="1" t="str">
        <f>_xlfn.CONCAT(EcommerceDataset[[#This Row],[first_name]]," ",EcommerceDataset[[#This Row],[last_name]])</f>
        <v>Debra Austin</v>
      </c>
      <c r="E8312" s="1" t="s">
        <v>80</v>
      </c>
      <c r="F8312" s="1" t="s">
        <v>49</v>
      </c>
      <c r="G8312" s="1" t="s">
        <v>38</v>
      </c>
      <c r="H8312" s="1" t="s">
        <v>120</v>
      </c>
      <c r="I8312" s="1" t="s">
        <v>121</v>
      </c>
      <c r="J8312" s="1" t="s">
        <v>122</v>
      </c>
      <c r="K8312" s="4">
        <v>4</v>
      </c>
      <c r="L8312" s="5">
        <v>149</v>
      </c>
      <c r="M8312" s="5">
        <f>EcommerceDataset[[#This Row],[quantity]]*EcommerceDataset[[#This Row],[unit_price]]</f>
        <v>596</v>
      </c>
      <c r="N8312" s="1" t="s">
        <v>22107</v>
      </c>
      <c r="O8312" s="3">
        <v>45493</v>
      </c>
      <c r="P8312" s="1" t="s">
        <v>55</v>
      </c>
      <c r="Q8312" s="1" t="s">
        <v>30</v>
      </c>
      <c r="R8312" s="4">
        <v>3</v>
      </c>
      <c r="S8312" s="1" t="s">
        <v>103</v>
      </c>
      <c r="T8312" s="1" t="s">
        <v>22108</v>
      </c>
      <c r="U8312" s="3">
        <v>45815</v>
      </c>
    </row>
    <row r="8313" spans="1:21" x14ac:dyDescent="0.3">
      <c r="A8313" s="1" t="s">
        <v>20811</v>
      </c>
      <c r="B8313" s="1" t="s">
        <v>3164</v>
      </c>
      <c r="C8313" s="1" t="s">
        <v>2321</v>
      </c>
      <c r="D8313" s="1" t="str">
        <f>_xlfn.CONCAT(EcommerceDataset[[#This Row],[first_name]]," ",EcommerceDataset[[#This Row],[last_name]])</f>
        <v>Willie Wheeler</v>
      </c>
      <c r="E8313" s="1" t="s">
        <v>36</v>
      </c>
      <c r="F8313" s="1" t="s">
        <v>49</v>
      </c>
      <c r="G8313" s="1" t="s">
        <v>151</v>
      </c>
      <c r="H8313" s="1" t="s">
        <v>390</v>
      </c>
      <c r="I8313" s="1" t="s">
        <v>391</v>
      </c>
      <c r="J8313" s="1" t="s">
        <v>122</v>
      </c>
      <c r="K8313" s="4">
        <v>4</v>
      </c>
      <c r="L8313" s="5">
        <v>25</v>
      </c>
      <c r="M8313" s="5">
        <f>EcommerceDataset[[#This Row],[quantity]]*EcommerceDataset[[#This Row],[unit_price]]</f>
        <v>100</v>
      </c>
      <c r="N8313" s="1" t="s">
        <v>22109</v>
      </c>
      <c r="O8313" s="3">
        <v>45574</v>
      </c>
      <c r="P8313" s="1" t="s">
        <v>75</v>
      </c>
      <c r="Q8313" s="1" t="s">
        <v>30</v>
      </c>
      <c r="R8313" s="4">
        <v>5</v>
      </c>
      <c r="S8313" s="1" t="s">
        <v>44</v>
      </c>
      <c r="T8313" s="1" t="s">
        <v>22110</v>
      </c>
      <c r="U8313" s="3">
        <v>45038</v>
      </c>
    </row>
    <row r="8314" spans="1:21" x14ac:dyDescent="0.3">
      <c r="A8314" s="1" t="s">
        <v>22111</v>
      </c>
      <c r="B8314" s="1" t="s">
        <v>200</v>
      </c>
      <c r="C8314" s="1" t="s">
        <v>253</v>
      </c>
      <c r="D8314" s="1" t="str">
        <f>_xlfn.CONCAT(EcommerceDataset[[#This Row],[first_name]]," ",EcommerceDataset[[#This Row],[last_name]])</f>
        <v>Robert Rogers</v>
      </c>
      <c r="E8314" s="1" t="s">
        <v>80</v>
      </c>
      <c r="F8314" s="1" t="s">
        <v>23</v>
      </c>
      <c r="G8314" s="1" t="s">
        <v>50</v>
      </c>
      <c r="H8314" s="1" t="s">
        <v>190</v>
      </c>
      <c r="I8314" s="1" t="s">
        <v>191</v>
      </c>
      <c r="J8314" s="1" t="s">
        <v>41</v>
      </c>
      <c r="K8314" s="4">
        <v>5</v>
      </c>
      <c r="L8314" s="5">
        <v>120</v>
      </c>
      <c r="M8314" s="5">
        <f>EcommerceDataset[[#This Row],[quantity]]*EcommerceDataset[[#This Row],[unit_price]]</f>
        <v>600</v>
      </c>
      <c r="N8314" s="1" t="s">
        <v>22112</v>
      </c>
      <c r="O8314" s="3">
        <v>45561</v>
      </c>
      <c r="P8314" s="1" t="s">
        <v>75</v>
      </c>
      <c r="Q8314" s="1" t="s">
        <v>56</v>
      </c>
      <c r="R8314" s="4">
        <v>1</v>
      </c>
      <c r="S8314" s="1" t="s">
        <v>66</v>
      </c>
      <c r="T8314" s="1" t="s">
        <v>22113</v>
      </c>
      <c r="U8314" s="3">
        <v>45667</v>
      </c>
    </row>
    <row r="8315" spans="1:21" x14ac:dyDescent="0.3">
      <c r="A8315" s="1" t="s">
        <v>7287</v>
      </c>
      <c r="B8315" s="1" t="s">
        <v>262</v>
      </c>
      <c r="C8315" s="1" t="s">
        <v>280</v>
      </c>
      <c r="D8315" s="1" t="str">
        <f>_xlfn.CONCAT(EcommerceDataset[[#This Row],[first_name]]," ",EcommerceDataset[[#This Row],[last_name]])</f>
        <v>David Mills</v>
      </c>
      <c r="E8315" s="1" t="s">
        <v>22</v>
      </c>
      <c r="F8315" s="1" t="s">
        <v>49</v>
      </c>
      <c r="G8315" s="1" t="s">
        <v>185</v>
      </c>
      <c r="H8315" s="1" t="s">
        <v>72</v>
      </c>
      <c r="I8315" s="1" t="s">
        <v>73</v>
      </c>
      <c r="J8315" s="1" t="s">
        <v>41</v>
      </c>
      <c r="K8315" s="4">
        <v>1</v>
      </c>
      <c r="L8315" s="5">
        <v>110</v>
      </c>
      <c r="M8315" s="5">
        <f>EcommerceDataset[[#This Row],[quantity]]*EcommerceDataset[[#This Row],[unit_price]]</f>
        <v>110</v>
      </c>
      <c r="N8315" s="1" t="s">
        <v>22114</v>
      </c>
      <c r="O8315" s="3">
        <v>44973</v>
      </c>
      <c r="P8315" s="1" t="s">
        <v>102</v>
      </c>
      <c r="Q8315" s="1" t="s">
        <v>30</v>
      </c>
      <c r="R8315" s="4">
        <v>2</v>
      </c>
      <c r="S8315" s="1" t="s">
        <v>66</v>
      </c>
      <c r="T8315" s="1" t="s">
        <v>22115</v>
      </c>
      <c r="U8315" s="3">
        <v>45452</v>
      </c>
    </row>
    <row r="8316" spans="1:21" x14ac:dyDescent="0.3">
      <c r="A8316" s="1" t="s">
        <v>3768</v>
      </c>
      <c r="B8316" s="1" t="s">
        <v>248</v>
      </c>
      <c r="C8316" s="1" t="s">
        <v>3769</v>
      </c>
      <c r="D8316" s="1" t="str">
        <f>_xlfn.CONCAT(EcommerceDataset[[#This Row],[first_name]]," ",EcommerceDataset[[#This Row],[last_name]])</f>
        <v>Thomas Mccullough</v>
      </c>
      <c r="E8316" s="1" t="s">
        <v>80</v>
      </c>
      <c r="F8316" s="1" t="s">
        <v>23</v>
      </c>
      <c r="G8316" s="1" t="s">
        <v>50</v>
      </c>
      <c r="H8316" s="1" t="s">
        <v>99</v>
      </c>
      <c r="I8316" s="1" t="s">
        <v>100</v>
      </c>
      <c r="J8316" s="1" t="s">
        <v>27</v>
      </c>
      <c r="K8316" s="4">
        <v>5</v>
      </c>
      <c r="L8316" s="5">
        <v>199</v>
      </c>
      <c r="M8316" s="5">
        <f>EcommerceDataset[[#This Row],[quantity]]*EcommerceDataset[[#This Row],[unit_price]]</f>
        <v>995</v>
      </c>
      <c r="N8316" s="1" t="s">
        <v>22116</v>
      </c>
      <c r="O8316" s="3">
        <v>45226</v>
      </c>
      <c r="P8316" s="1" t="s">
        <v>55</v>
      </c>
      <c r="Q8316" s="1" t="s">
        <v>56</v>
      </c>
      <c r="R8316" s="4">
        <v>3</v>
      </c>
      <c r="S8316" s="1" t="s">
        <v>66</v>
      </c>
      <c r="T8316" s="1" t="s">
        <v>22117</v>
      </c>
      <c r="U8316" s="3">
        <v>45013</v>
      </c>
    </row>
    <row r="8317" spans="1:21" x14ac:dyDescent="0.3">
      <c r="A8317" s="1" t="s">
        <v>1389</v>
      </c>
      <c r="B8317" s="1" t="s">
        <v>745</v>
      </c>
      <c r="C8317" s="1" t="s">
        <v>70</v>
      </c>
      <c r="D8317" s="1" t="str">
        <f>_xlfn.CONCAT(EcommerceDataset[[#This Row],[first_name]]," ",EcommerceDataset[[#This Row],[last_name]])</f>
        <v>Scott Johnson</v>
      </c>
      <c r="E8317" s="1" t="s">
        <v>22</v>
      </c>
      <c r="F8317" s="1" t="s">
        <v>23</v>
      </c>
      <c r="G8317" s="1" t="s">
        <v>71</v>
      </c>
      <c r="H8317" s="1" t="s">
        <v>86</v>
      </c>
      <c r="I8317" s="1" t="s">
        <v>87</v>
      </c>
      <c r="J8317" s="1" t="s">
        <v>64</v>
      </c>
      <c r="K8317" s="4">
        <v>4</v>
      </c>
      <c r="L8317" s="5">
        <v>99</v>
      </c>
      <c r="M8317" s="5">
        <f>EcommerceDataset[[#This Row],[quantity]]*EcommerceDataset[[#This Row],[unit_price]]</f>
        <v>396</v>
      </c>
      <c r="N8317" s="1" t="s">
        <v>22118</v>
      </c>
      <c r="O8317" s="3">
        <v>44977</v>
      </c>
      <c r="P8317" s="1" t="s">
        <v>75</v>
      </c>
      <c r="Q8317" s="1" t="s">
        <v>56</v>
      </c>
      <c r="R8317" s="4">
        <v>1</v>
      </c>
      <c r="S8317" s="1" t="s">
        <v>103</v>
      </c>
      <c r="T8317" s="1" t="s">
        <v>22119</v>
      </c>
      <c r="U8317" s="3">
        <v>45717</v>
      </c>
    </row>
    <row r="8318" spans="1:21" x14ac:dyDescent="0.3">
      <c r="A8318" s="1" t="s">
        <v>12374</v>
      </c>
      <c r="B8318" s="1" t="s">
        <v>8990</v>
      </c>
      <c r="C8318" s="1" t="s">
        <v>9210</v>
      </c>
      <c r="D8318" s="1" t="str">
        <f>_xlfn.CONCAT(EcommerceDataset[[#This Row],[first_name]]," ",EcommerceDataset[[#This Row],[last_name]])</f>
        <v>Beth Valdez</v>
      </c>
      <c r="E8318" s="1" t="s">
        <v>80</v>
      </c>
      <c r="F8318" s="1" t="s">
        <v>23</v>
      </c>
      <c r="G8318" s="1" t="s">
        <v>179</v>
      </c>
      <c r="H8318" s="1" t="s">
        <v>190</v>
      </c>
      <c r="I8318" s="1" t="s">
        <v>191</v>
      </c>
      <c r="J8318" s="1" t="s">
        <v>41</v>
      </c>
      <c r="K8318" s="4">
        <v>3</v>
      </c>
      <c r="L8318" s="5">
        <v>120</v>
      </c>
      <c r="M8318" s="5">
        <f>EcommerceDataset[[#This Row],[quantity]]*EcommerceDataset[[#This Row],[unit_price]]</f>
        <v>360</v>
      </c>
      <c r="N8318" s="1" t="s">
        <v>22120</v>
      </c>
      <c r="O8318" s="3">
        <v>45033</v>
      </c>
      <c r="P8318" s="1" t="s">
        <v>102</v>
      </c>
      <c r="Q8318" s="1" t="s">
        <v>56</v>
      </c>
      <c r="R8318" s="4">
        <v>3</v>
      </c>
      <c r="S8318" s="1" t="s">
        <v>103</v>
      </c>
      <c r="T8318" s="1" t="s">
        <v>22121</v>
      </c>
      <c r="U8318" s="3">
        <v>44972</v>
      </c>
    </row>
    <row r="8319" spans="1:21" x14ac:dyDescent="0.3">
      <c r="A8319" s="1" t="s">
        <v>16817</v>
      </c>
      <c r="B8319" s="1" t="s">
        <v>745</v>
      </c>
      <c r="C8319" s="1" t="s">
        <v>5373</v>
      </c>
      <c r="D8319" s="1" t="str">
        <f>_xlfn.CONCAT(EcommerceDataset[[#This Row],[first_name]]," ",EcommerceDataset[[#This Row],[last_name]])</f>
        <v>Scott Arnold</v>
      </c>
      <c r="E8319" s="1" t="s">
        <v>22</v>
      </c>
      <c r="F8319" s="1" t="s">
        <v>49</v>
      </c>
      <c r="G8319" s="1" t="s">
        <v>50</v>
      </c>
      <c r="H8319" s="1" t="s">
        <v>120</v>
      </c>
      <c r="I8319" s="1" t="s">
        <v>121</v>
      </c>
      <c r="J8319" s="1" t="s">
        <v>122</v>
      </c>
      <c r="K8319" s="4">
        <v>1</v>
      </c>
      <c r="L8319" s="5">
        <v>149</v>
      </c>
      <c r="M8319" s="5">
        <f>EcommerceDataset[[#This Row],[quantity]]*EcommerceDataset[[#This Row],[unit_price]]</f>
        <v>149</v>
      </c>
      <c r="N8319" s="1" t="s">
        <v>22122</v>
      </c>
      <c r="O8319" s="3">
        <v>45470</v>
      </c>
      <c r="P8319" s="1" t="s">
        <v>29</v>
      </c>
      <c r="Q8319" s="1" t="s">
        <v>43</v>
      </c>
      <c r="R8319" s="4">
        <v>5</v>
      </c>
      <c r="S8319" s="1" t="s">
        <v>132</v>
      </c>
      <c r="T8319" s="1" t="s">
        <v>22123</v>
      </c>
      <c r="U8319" s="3">
        <v>45362</v>
      </c>
    </row>
    <row r="8320" spans="1:21" x14ac:dyDescent="0.3">
      <c r="A8320" s="1" t="s">
        <v>22124</v>
      </c>
      <c r="B8320" s="1" t="s">
        <v>3491</v>
      </c>
      <c r="C8320" s="1" t="s">
        <v>5291</v>
      </c>
      <c r="D8320" s="1" t="str">
        <f>_xlfn.CONCAT(EcommerceDataset[[#This Row],[first_name]]," ",EcommerceDataset[[#This Row],[last_name]])</f>
        <v>Philip Warren</v>
      </c>
      <c r="E8320" s="1" t="s">
        <v>36</v>
      </c>
      <c r="F8320" s="1" t="s">
        <v>37</v>
      </c>
      <c r="G8320" s="1" t="s">
        <v>50</v>
      </c>
      <c r="H8320" s="1" t="s">
        <v>390</v>
      </c>
      <c r="I8320" s="1" t="s">
        <v>391</v>
      </c>
      <c r="J8320" s="1" t="s">
        <v>122</v>
      </c>
      <c r="K8320" s="4">
        <v>4</v>
      </c>
      <c r="L8320" s="5">
        <v>25</v>
      </c>
      <c r="M8320" s="5">
        <f>EcommerceDataset[[#This Row],[quantity]]*EcommerceDataset[[#This Row],[unit_price]]</f>
        <v>100</v>
      </c>
      <c r="N8320" s="1" t="s">
        <v>22125</v>
      </c>
      <c r="O8320" s="3">
        <v>45669</v>
      </c>
      <c r="P8320" s="1" t="s">
        <v>109</v>
      </c>
      <c r="Q8320" s="1" t="s">
        <v>56</v>
      </c>
      <c r="R8320" s="4">
        <v>4</v>
      </c>
      <c r="S8320" s="1" t="s">
        <v>44</v>
      </c>
      <c r="T8320" s="1" t="s">
        <v>22126</v>
      </c>
      <c r="U8320" s="3">
        <v>44904</v>
      </c>
    </row>
    <row r="8321" spans="1:21" x14ac:dyDescent="0.3">
      <c r="A8321" s="1" t="s">
        <v>21920</v>
      </c>
      <c r="B8321" s="1" t="s">
        <v>7255</v>
      </c>
      <c r="C8321" s="1" t="s">
        <v>70</v>
      </c>
      <c r="D8321" s="1" t="str">
        <f>_xlfn.CONCAT(EcommerceDataset[[#This Row],[first_name]]," ",EcommerceDataset[[#This Row],[last_name]])</f>
        <v>Casey Johnson</v>
      </c>
      <c r="E8321" s="1" t="s">
        <v>22</v>
      </c>
      <c r="F8321" s="1" t="s">
        <v>37</v>
      </c>
      <c r="G8321" s="1" t="s">
        <v>71</v>
      </c>
      <c r="H8321" s="1" t="s">
        <v>217</v>
      </c>
      <c r="I8321" s="1" t="s">
        <v>218</v>
      </c>
      <c r="J8321" s="1" t="s">
        <v>27</v>
      </c>
      <c r="K8321" s="4">
        <v>4</v>
      </c>
      <c r="L8321" s="5">
        <v>899</v>
      </c>
      <c r="M8321" s="5">
        <f>EcommerceDataset[[#This Row],[quantity]]*EcommerceDataset[[#This Row],[unit_price]]</f>
        <v>3596</v>
      </c>
      <c r="N8321" s="1" t="s">
        <v>22127</v>
      </c>
      <c r="O8321" s="3">
        <v>44894</v>
      </c>
      <c r="P8321" s="1" t="s">
        <v>55</v>
      </c>
      <c r="Q8321" s="1" t="s">
        <v>30</v>
      </c>
      <c r="R8321" s="4">
        <v>1</v>
      </c>
      <c r="S8321" s="1" t="s">
        <v>31</v>
      </c>
      <c r="T8321" s="1" t="s">
        <v>22128</v>
      </c>
      <c r="U8321" s="3">
        <v>45419</v>
      </c>
    </row>
    <row r="8322" spans="1:21" x14ac:dyDescent="0.3">
      <c r="A8322" s="1" t="s">
        <v>14697</v>
      </c>
      <c r="B8322" s="1" t="s">
        <v>257</v>
      </c>
      <c r="C8322" s="1" t="s">
        <v>2630</v>
      </c>
      <c r="D8322" s="1" t="str">
        <f>_xlfn.CONCAT(EcommerceDataset[[#This Row],[first_name]]," ",EcommerceDataset[[#This Row],[last_name]])</f>
        <v>John Hopkins</v>
      </c>
      <c r="E8322" s="1" t="s">
        <v>80</v>
      </c>
      <c r="F8322" s="1" t="s">
        <v>37</v>
      </c>
      <c r="G8322" s="1" t="s">
        <v>71</v>
      </c>
      <c r="H8322" s="1" t="s">
        <v>120</v>
      </c>
      <c r="I8322" s="1" t="s">
        <v>121</v>
      </c>
      <c r="J8322" s="1" t="s">
        <v>122</v>
      </c>
      <c r="K8322" s="4">
        <v>5</v>
      </c>
      <c r="L8322" s="5">
        <v>149</v>
      </c>
      <c r="M8322" s="5">
        <f>EcommerceDataset[[#This Row],[quantity]]*EcommerceDataset[[#This Row],[unit_price]]</f>
        <v>745</v>
      </c>
      <c r="N8322" s="1" t="s">
        <v>22129</v>
      </c>
      <c r="O8322" s="3">
        <v>45759</v>
      </c>
      <c r="P8322" s="1" t="s">
        <v>29</v>
      </c>
      <c r="Q8322" s="1" t="s">
        <v>43</v>
      </c>
      <c r="R8322" s="4">
        <v>4</v>
      </c>
      <c r="S8322" s="1" t="s">
        <v>66</v>
      </c>
      <c r="T8322" s="1" t="s">
        <v>22130</v>
      </c>
      <c r="U8322" s="3">
        <v>45629</v>
      </c>
    </row>
    <row r="8323" spans="1:21" x14ac:dyDescent="0.3">
      <c r="A8323" s="1" t="s">
        <v>22131</v>
      </c>
      <c r="B8323" s="1" t="s">
        <v>2274</v>
      </c>
      <c r="C8323" s="1" t="s">
        <v>872</v>
      </c>
      <c r="D8323" s="1" t="str">
        <f>_xlfn.CONCAT(EcommerceDataset[[#This Row],[first_name]]," ",EcommerceDataset[[#This Row],[last_name]])</f>
        <v>Tracy Gonzalez</v>
      </c>
      <c r="E8323" s="1" t="s">
        <v>22</v>
      </c>
      <c r="F8323" s="1" t="s">
        <v>49</v>
      </c>
      <c r="G8323" s="1" t="s">
        <v>38</v>
      </c>
      <c r="H8323" s="1" t="s">
        <v>390</v>
      </c>
      <c r="I8323" s="1" t="s">
        <v>391</v>
      </c>
      <c r="J8323" s="1" t="s">
        <v>122</v>
      </c>
      <c r="K8323" s="4">
        <v>5</v>
      </c>
      <c r="L8323" s="5">
        <v>25</v>
      </c>
      <c r="M8323" s="5">
        <f>EcommerceDataset[[#This Row],[quantity]]*EcommerceDataset[[#This Row],[unit_price]]</f>
        <v>125</v>
      </c>
      <c r="N8323" s="1" t="s">
        <v>22132</v>
      </c>
      <c r="O8323" s="3">
        <v>44901</v>
      </c>
      <c r="P8323" s="1" t="s">
        <v>29</v>
      </c>
      <c r="Q8323" s="1" t="s">
        <v>43</v>
      </c>
      <c r="R8323" s="4">
        <v>1</v>
      </c>
      <c r="S8323" s="1" t="s">
        <v>132</v>
      </c>
      <c r="T8323" s="1" t="s">
        <v>22133</v>
      </c>
      <c r="U8323" s="3">
        <v>44907</v>
      </c>
    </row>
    <row r="8324" spans="1:21" x14ac:dyDescent="0.3">
      <c r="A8324" s="1" t="s">
        <v>16606</v>
      </c>
      <c r="B8324" s="1" t="s">
        <v>338</v>
      </c>
      <c r="C8324" s="1" t="s">
        <v>701</v>
      </c>
      <c r="D8324" s="1" t="str">
        <f>_xlfn.CONCAT(EcommerceDataset[[#This Row],[first_name]]," ",EcommerceDataset[[#This Row],[last_name]])</f>
        <v>Eugene Jones</v>
      </c>
      <c r="E8324" s="1" t="s">
        <v>36</v>
      </c>
      <c r="F8324" s="1" t="s">
        <v>37</v>
      </c>
      <c r="G8324" s="1" t="s">
        <v>61</v>
      </c>
      <c r="H8324" s="1" t="s">
        <v>390</v>
      </c>
      <c r="I8324" s="1" t="s">
        <v>391</v>
      </c>
      <c r="J8324" s="1" t="s">
        <v>122</v>
      </c>
      <c r="K8324" s="4">
        <v>5</v>
      </c>
      <c r="L8324" s="5">
        <v>25</v>
      </c>
      <c r="M8324" s="5">
        <f>EcommerceDataset[[#This Row],[quantity]]*EcommerceDataset[[#This Row],[unit_price]]</f>
        <v>125</v>
      </c>
      <c r="N8324" s="1" t="s">
        <v>22134</v>
      </c>
      <c r="O8324" s="3">
        <v>45524</v>
      </c>
      <c r="P8324" s="1" t="s">
        <v>109</v>
      </c>
      <c r="Q8324" s="1" t="s">
        <v>56</v>
      </c>
      <c r="R8324" s="4">
        <v>1</v>
      </c>
      <c r="S8324" s="1" t="s">
        <v>66</v>
      </c>
      <c r="T8324" s="1" t="s">
        <v>22135</v>
      </c>
      <c r="U8324" s="3">
        <v>45293</v>
      </c>
    </row>
    <row r="8325" spans="1:21" x14ac:dyDescent="0.3">
      <c r="A8325" s="1" t="s">
        <v>12058</v>
      </c>
      <c r="B8325" s="1" t="s">
        <v>5133</v>
      </c>
      <c r="C8325" s="1" t="s">
        <v>35</v>
      </c>
      <c r="D8325" s="1" t="str">
        <f>_xlfn.CONCAT(EcommerceDataset[[#This Row],[first_name]]," ",EcommerceDataset[[#This Row],[last_name]])</f>
        <v>Laurie White</v>
      </c>
      <c r="E8325" s="1" t="s">
        <v>80</v>
      </c>
      <c r="F8325" s="1" t="s">
        <v>23</v>
      </c>
      <c r="G8325" s="1" t="s">
        <v>61</v>
      </c>
      <c r="H8325" s="1" t="s">
        <v>120</v>
      </c>
      <c r="I8325" s="1" t="s">
        <v>121</v>
      </c>
      <c r="J8325" s="1" t="s">
        <v>122</v>
      </c>
      <c r="K8325" s="4">
        <v>2</v>
      </c>
      <c r="L8325" s="5">
        <v>149</v>
      </c>
      <c r="M8325" s="5">
        <f>EcommerceDataset[[#This Row],[quantity]]*EcommerceDataset[[#This Row],[unit_price]]</f>
        <v>298</v>
      </c>
      <c r="N8325" s="1" t="s">
        <v>22136</v>
      </c>
      <c r="O8325" s="3">
        <v>45685</v>
      </c>
      <c r="P8325" s="1" t="s">
        <v>75</v>
      </c>
      <c r="Q8325" s="1" t="s">
        <v>43</v>
      </c>
      <c r="R8325" s="4">
        <v>3</v>
      </c>
      <c r="S8325" s="1" t="s">
        <v>66</v>
      </c>
      <c r="T8325" s="1" t="s">
        <v>22137</v>
      </c>
      <c r="U8325" s="3">
        <v>45567</v>
      </c>
    </row>
    <row r="8326" spans="1:21" x14ac:dyDescent="0.3">
      <c r="A8326" s="1" t="s">
        <v>22138</v>
      </c>
      <c r="B8326" s="1" t="s">
        <v>22139</v>
      </c>
      <c r="C8326" s="1" t="s">
        <v>1900</v>
      </c>
      <c r="D8326" s="1" t="str">
        <f>_xlfn.CONCAT(EcommerceDataset[[#This Row],[first_name]]," ",EcommerceDataset[[#This Row],[last_name]])</f>
        <v>Geoffrey Nelson</v>
      </c>
      <c r="E8326" s="1" t="s">
        <v>36</v>
      </c>
      <c r="F8326" s="1" t="s">
        <v>37</v>
      </c>
      <c r="G8326" s="1" t="s">
        <v>24</v>
      </c>
      <c r="H8326" s="1" t="s">
        <v>25</v>
      </c>
      <c r="I8326" s="1" t="s">
        <v>26</v>
      </c>
      <c r="J8326" s="1" t="s">
        <v>27</v>
      </c>
      <c r="K8326" s="4">
        <v>4</v>
      </c>
      <c r="L8326" s="5">
        <v>229</v>
      </c>
      <c r="M8326" s="5">
        <f>EcommerceDataset[[#This Row],[quantity]]*EcommerceDataset[[#This Row],[unit_price]]</f>
        <v>916</v>
      </c>
      <c r="N8326" s="1" t="s">
        <v>22140</v>
      </c>
      <c r="O8326" s="3">
        <v>44973</v>
      </c>
      <c r="P8326" s="1" t="s">
        <v>29</v>
      </c>
      <c r="Q8326" s="1" t="s">
        <v>43</v>
      </c>
      <c r="R8326" s="4">
        <v>3</v>
      </c>
      <c r="S8326" s="1" t="s">
        <v>103</v>
      </c>
      <c r="T8326" s="1" t="s">
        <v>22141</v>
      </c>
      <c r="U8326" s="3">
        <v>45605</v>
      </c>
    </row>
    <row r="8327" spans="1:21" x14ac:dyDescent="0.3">
      <c r="A8327" s="1" t="s">
        <v>1495</v>
      </c>
      <c r="B8327" s="1" t="s">
        <v>1271</v>
      </c>
      <c r="C8327" s="1" t="s">
        <v>1496</v>
      </c>
      <c r="D8327" s="1" t="str">
        <f>_xlfn.CONCAT(EcommerceDataset[[#This Row],[first_name]]," ",EcommerceDataset[[#This Row],[last_name]])</f>
        <v>Ryan Schneider</v>
      </c>
      <c r="E8327" s="1" t="s">
        <v>36</v>
      </c>
      <c r="F8327" s="1" t="s">
        <v>49</v>
      </c>
      <c r="G8327" s="1" t="s">
        <v>50</v>
      </c>
      <c r="H8327" s="1" t="s">
        <v>390</v>
      </c>
      <c r="I8327" s="1" t="s">
        <v>391</v>
      </c>
      <c r="J8327" s="1" t="s">
        <v>122</v>
      </c>
      <c r="K8327" s="4">
        <v>1</v>
      </c>
      <c r="L8327" s="5">
        <v>25</v>
      </c>
      <c r="M8327" s="5">
        <f>EcommerceDataset[[#This Row],[quantity]]*EcommerceDataset[[#This Row],[unit_price]]</f>
        <v>25</v>
      </c>
      <c r="N8327" s="1" t="s">
        <v>22142</v>
      </c>
      <c r="O8327" s="3">
        <v>45588</v>
      </c>
      <c r="P8327" s="1" t="s">
        <v>109</v>
      </c>
      <c r="Q8327" s="1" t="s">
        <v>30</v>
      </c>
      <c r="R8327" s="4">
        <v>5</v>
      </c>
      <c r="S8327" s="1" t="s">
        <v>44</v>
      </c>
      <c r="T8327" s="1" t="s">
        <v>22143</v>
      </c>
      <c r="U8327" s="3">
        <v>45884</v>
      </c>
    </row>
    <row r="8328" spans="1:21" x14ac:dyDescent="0.3">
      <c r="A8328" s="1" t="s">
        <v>22144</v>
      </c>
      <c r="B8328" s="1" t="s">
        <v>1705</v>
      </c>
      <c r="C8328" s="1" t="s">
        <v>2184</v>
      </c>
      <c r="D8328" s="1" t="str">
        <f>_xlfn.CONCAT(EcommerceDataset[[#This Row],[first_name]]," ",EcommerceDataset[[#This Row],[last_name]])</f>
        <v>Terri Ray</v>
      </c>
      <c r="E8328" s="1" t="s">
        <v>22</v>
      </c>
      <c r="F8328" s="1" t="s">
        <v>49</v>
      </c>
      <c r="G8328" s="1" t="s">
        <v>61</v>
      </c>
      <c r="H8328" s="1" t="s">
        <v>62</v>
      </c>
      <c r="I8328" s="1" t="s">
        <v>63</v>
      </c>
      <c r="J8328" s="1" t="s">
        <v>64</v>
      </c>
      <c r="K8328" s="4">
        <v>5</v>
      </c>
      <c r="L8328" s="5">
        <v>399</v>
      </c>
      <c r="M8328" s="5">
        <f>EcommerceDataset[[#This Row],[quantity]]*EcommerceDataset[[#This Row],[unit_price]]</f>
        <v>1995</v>
      </c>
      <c r="N8328" s="1" t="s">
        <v>22145</v>
      </c>
      <c r="O8328" s="3">
        <v>45351</v>
      </c>
      <c r="P8328" s="1" t="s">
        <v>102</v>
      </c>
      <c r="Q8328" s="1" t="s">
        <v>30</v>
      </c>
      <c r="R8328" s="4">
        <v>3</v>
      </c>
      <c r="S8328" s="1" t="s">
        <v>31</v>
      </c>
      <c r="T8328" s="1" t="s">
        <v>22146</v>
      </c>
      <c r="U8328" s="3">
        <v>45031</v>
      </c>
    </row>
    <row r="8329" spans="1:21" x14ac:dyDescent="0.3">
      <c r="A8329" s="1" t="s">
        <v>8031</v>
      </c>
      <c r="B8329" s="1" t="s">
        <v>389</v>
      </c>
      <c r="C8329" s="1" t="s">
        <v>8032</v>
      </c>
      <c r="D8329" s="1" t="str">
        <f>_xlfn.CONCAT(EcommerceDataset[[#This Row],[first_name]]," ",EcommerceDataset[[#This Row],[last_name]])</f>
        <v>Morgan Carpenter</v>
      </c>
      <c r="E8329" s="1" t="s">
        <v>36</v>
      </c>
      <c r="F8329" s="1" t="s">
        <v>49</v>
      </c>
      <c r="G8329" s="1" t="s">
        <v>24</v>
      </c>
      <c r="H8329" s="1" t="s">
        <v>39</v>
      </c>
      <c r="I8329" s="1" t="s">
        <v>40</v>
      </c>
      <c r="J8329" s="1" t="s">
        <v>41</v>
      </c>
      <c r="K8329" s="4">
        <v>4</v>
      </c>
      <c r="L8329" s="5">
        <v>59</v>
      </c>
      <c r="M8329" s="5">
        <f>EcommerceDataset[[#This Row],[quantity]]*EcommerceDataset[[#This Row],[unit_price]]</f>
        <v>236</v>
      </c>
      <c r="N8329" s="1" t="s">
        <v>22147</v>
      </c>
      <c r="O8329" s="3">
        <v>45316</v>
      </c>
      <c r="P8329" s="1" t="s">
        <v>55</v>
      </c>
      <c r="Q8329" s="1" t="s">
        <v>56</v>
      </c>
      <c r="R8329" s="4">
        <v>4</v>
      </c>
      <c r="S8329" s="1" t="s">
        <v>103</v>
      </c>
      <c r="T8329" s="1" t="s">
        <v>22148</v>
      </c>
      <c r="U8329" s="3">
        <v>45633</v>
      </c>
    </row>
    <row r="8330" spans="1:21" x14ac:dyDescent="0.3">
      <c r="A8330" s="1" t="s">
        <v>6923</v>
      </c>
      <c r="B8330" s="1" t="s">
        <v>1271</v>
      </c>
      <c r="C8330" s="1" t="s">
        <v>525</v>
      </c>
      <c r="D8330" s="1" t="str">
        <f>_xlfn.CONCAT(EcommerceDataset[[#This Row],[first_name]]," ",EcommerceDataset[[#This Row],[last_name]])</f>
        <v>Ryan Mason</v>
      </c>
      <c r="E8330" s="1" t="s">
        <v>22</v>
      </c>
      <c r="F8330" s="1" t="s">
        <v>23</v>
      </c>
      <c r="G8330" s="1" t="s">
        <v>151</v>
      </c>
      <c r="H8330" s="1" t="s">
        <v>167</v>
      </c>
      <c r="I8330" s="1" t="s">
        <v>168</v>
      </c>
      <c r="J8330" s="1" t="s">
        <v>130</v>
      </c>
      <c r="K8330" s="4">
        <v>5</v>
      </c>
      <c r="L8330" s="5">
        <v>80</v>
      </c>
      <c r="M8330" s="5">
        <f>EcommerceDataset[[#This Row],[quantity]]*EcommerceDataset[[#This Row],[unit_price]]</f>
        <v>400</v>
      </c>
      <c r="N8330" s="1" t="s">
        <v>22149</v>
      </c>
      <c r="O8330" s="3">
        <v>45502</v>
      </c>
      <c r="P8330" s="1" t="s">
        <v>102</v>
      </c>
      <c r="Q8330" s="1" t="s">
        <v>43</v>
      </c>
      <c r="R8330" s="4">
        <v>4</v>
      </c>
      <c r="S8330" s="1" t="s">
        <v>132</v>
      </c>
      <c r="T8330" s="1" t="s">
        <v>22150</v>
      </c>
      <c r="U8330" s="3">
        <v>45362</v>
      </c>
    </row>
    <row r="8331" spans="1:21" x14ac:dyDescent="0.3">
      <c r="A8331" s="1" t="s">
        <v>3671</v>
      </c>
      <c r="B8331" s="1" t="s">
        <v>1334</v>
      </c>
      <c r="C8331" s="1" t="s">
        <v>334</v>
      </c>
      <c r="D8331" s="1" t="str">
        <f>_xlfn.CONCAT(EcommerceDataset[[#This Row],[first_name]]," ",EcommerceDataset[[#This Row],[last_name]])</f>
        <v>Justin Hicks</v>
      </c>
      <c r="E8331" s="1" t="s">
        <v>36</v>
      </c>
      <c r="F8331" s="1" t="s">
        <v>23</v>
      </c>
      <c r="G8331" s="1" t="s">
        <v>71</v>
      </c>
      <c r="H8331" s="1" t="s">
        <v>39</v>
      </c>
      <c r="I8331" s="1" t="s">
        <v>40</v>
      </c>
      <c r="J8331" s="1" t="s">
        <v>41</v>
      </c>
      <c r="K8331" s="4">
        <v>2</v>
      </c>
      <c r="L8331" s="5">
        <v>59</v>
      </c>
      <c r="M8331" s="5">
        <f>EcommerceDataset[[#This Row],[quantity]]*EcommerceDataset[[#This Row],[unit_price]]</f>
        <v>118</v>
      </c>
      <c r="N8331" s="1" t="s">
        <v>22151</v>
      </c>
      <c r="O8331" s="3">
        <v>45056</v>
      </c>
      <c r="P8331" s="1" t="s">
        <v>29</v>
      </c>
      <c r="Q8331" s="1" t="s">
        <v>43</v>
      </c>
      <c r="R8331" s="4">
        <v>1</v>
      </c>
      <c r="S8331" s="1" t="s">
        <v>31</v>
      </c>
      <c r="T8331" s="1" t="s">
        <v>22152</v>
      </c>
      <c r="U8331" s="3">
        <v>45468</v>
      </c>
    </row>
    <row r="8332" spans="1:21" x14ac:dyDescent="0.3">
      <c r="A8332" s="1" t="s">
        <v>22153</v>
      </c>
      <c r="B8332" s="1" t="s">
        <v>22154</v>
      </c>
      <c r="C8332" s="1" t="s">
        <v>16547</v>
      </c>
      <c r="D8332" s="1" t="str">
        <f>_xlfn.CONCAT(EcommerceDataset[[#This Row],[first_name]]," ",EcommerceDataset[[#This Row],[last_name]])</f>
        <v>Deanna French</v>
      </c>
      <c r="E8332" s="1" t="s">
        <v>36</v>
      </c>
      <c r="F8332" s="1" t="s">
        <v>23</v>
      </c>
      <c r="G8332" s="1" t="s">
        <v>50</v>
      </c>
      <c r="H8332" s="1" t="s">
        <v>120</v>
      </c>
      <c r="I8332" s="1" t="s">
        <v>121</v>
      </c>
      <c r="J8332" s="1" t="s">
        <v>122</v>
      </c>
      <c r="K8332" s="4">
        <v>3</v>
      </c>
      <c r="L8332" s="5">
        <v>149</v>
      </c>
      <c r="M8332" s="5">
        <f>EcommerceDataset[[#This Row],[quantity]]*EcommerceDataset[[#This Row],[unit_price]]</f>
        <v>447</v>
      </c>
      <c r="N8332" s="1" t="s">
        <v>22155</v>
      </c>
      <c r="O8332" s="3">
        <v>45020</v>
      </c>
      <c r="P8332" s="1" t="s">
        <v>55</v>
      </c>
      <c r="Q8332" s="1" t="s">
        <v>30</v>
      </c>
      <c r="R8332" s="4">
        <v>4</v>
      </c>
      <c r="S8332" s="1" t="s">
        <v>103</v>
      </c>
      <c r="T8332" s="1" t="s">
        <v>22156</v>
      </c>
      <c r="U8332" s="3">
        <v>45652</v>
      </c>
    </row>
    <row r="8333" spans="1:21" x14ac:dyDescent="0.3">
      <c r="A8333" s="1" t="s">
        <v>22157</v>
      </c>
      <c r="B8333" s="1" t="s">
        <v>1167</v>
      </c>
      <c r="C8333" s="1" t="s">
        <v>1152</v>
      </c>
      <c r="D8333" s="1" t="str">
        <f>_xlfn.CONCAT(EcommerceDataset[[#This Row],[first_name]]," ",EcommerceDataset[[#This Row],[last_name]])</f>
        <v>Teresa Burch</v>
      </c>
      <c r="E8333" s="1" t="s">
        <v>22</v>
      </c>
      <c r="F8333" s="1" t="s">
        <v>37</v>
      </c>
      <c r="G8333" s="1" t="s">
        <v>50</v>
      </c>
      <c r="H8333" s="1" t="s">
        <v>25</v>
      </c>
      <c r="I8333" s="1" t="s">
        <v>26</v>
      </c>
      <c r="J8333" s="1" t="s">
        <v>27</v>
      </c>
      <c r="K8333" s="4">
        <v>4</v>
      </c>
      <c r="L8333" s="5">
        <v>229</v>
      </c>
      <c r="M8333" s="5">
        <f>EcommerceDataset[[#This Row],[quantity]]*EcommerceDataset[[#This Row],[unit_price]]</f>
        <v>916</v>
      </c>
      <c r="N8333" s="1" t="s">
        <v>22158</v>
      </c>
      <c r="O8333" s="3">
        <v>44810</v>
      </c>
      <c r="P8333" s="1" t="s">
        <v>109</v>
      </c>
      <c r="Q8333" s="1" t="s">
        <v>56</v>
      </c>
      <c r="R8333" s="4">
        <v>5</v>
      </c>
      <c r="S8333" s="1" t="s">
        <v>132</v>
      </c>
      <c r="T8333" s="1" t="s">
        <v>22159</v>
      </c>
      <c r="U8333" s="3">
        <v>44918</v>
      </c>
    </row>
    <row r="8334" spans="1:21" x14ac:dyDescent="0.3">
      <c r="A8334" s="1" t="s">
        <v>2864</v>
      </c>
      <c r="B8334" s="1" t="s">
        <v>2865</v>
      </c>
      <c r="C8334" s="1" t="s">
        <v>2758</v>
      </c>
      <c r="D8334" s="1" t="str">
        <f>_xlfn.CONCAT(EcommerceDataset[[#This Row],[first_name]]," ",EcommerceDataset[[#This Row],[last_name]])</f>
        <v>Rebekah Dougherty</v>
      </c>
      <c r="E8334" s="1" t="s">
        <v>36</v>
      </c>
      <c r="F8334" s="1" t="s">
        <v>23</v>
      </c>
      <c r="G8334" s="1" t="s">
        <v>61</v>
      </c>
      <c r="H8334" s="1" t="s">
        <v>62</v>
      </c>
      <c r="I8334" s="1" t="s">
        <v>63</v>
      </c>
      <c r="J8334" s="1" t="s">
        <v>64</v>
      </c>
      <c r="K8334" s="4">
        <v>4</v>
      </c>
      <c r="L8334" s="5">
        <v>399</v>
      </c>
      <c r="M8334" s="5">
        <f>EcommerceDataset[[#This Row],[quantity]]*EcommerceDataset[[#This Row],[unit_price]]</f>
        <v>1596</v>
      </c>
      <c r="N8334" s="1" t="s">
        <v>22160</v>
      </c>
      <c r="O8334" s="3">
        <v>45047</v>
      </c>
      <c r="P8334" s="1" t="s">
        <v>75</v>
      </c>
      <c r="Q8334" s="1" t="s">
        <v>56</v>
      </c>
      <c r="R8334" s="4">
        <v>2</v>
      </c>
      <c r="S8334" s="1" t="s">
        <v>66</v>
      </c>
      <c r="T8334" s="1" t="s">
        <v>22161</v>
      </c>
      <c r="U8334" s="3">
        <v>44831</v>
      </c>
    </row>
    <row r="8335" spans="1:21" x14ac:dyDescent="0.3">
      <c r="A8335" s="1" t="s">
        <v>22162</v>
      </c>
      <c r="B8335" s="1" t="s">
        <v>724</v>
      </c>
      <c r="C8335" s="1" t="s">
        <v>3524</v>
      </c>
      <c r="D8335" s="1" t="str">
        <f>_xlfn.CONCAT(EcommerceDataset[[#This Row],[first_name]]," ",EcommerceDataset[[#This Row],[last_name]])</f>
        <v>Alfred Hoover</v>
      </c>
      <c r="E8335" s="1" t="s">
        <v>22</v>
      </c>
      <c r="F8335" s="1" t="s">
        <v>49</v>
      </c>
      <c r="G8335" s="1" t="s">
        <v>38</v>
      </c>
      <c r="H8335" s="1" t="s">
        <v>72</v>
      </c>
      <c r="I8335" s="1" t="s">
        <v>73</v>
      </c>
      <c r="J8335" s="1" t="s">
        <v>41</v>
      </c>
      <c r="K8335" s="4">
        <v>4</v>
      </c>
      <c r="L8335" s="5">
        <v>110</v>
      </c>
      <c r="M8335" s="5">
        <f>EcommerceDataset[[#This Row],[quantity]]*EcommerceDataset[[#This Row],[unit_price]]</f>
        <v>440</v>
      </c>
      <c r="N8335" s="1" t="s">
        <v>22163</v>
      </c>
      <c r="O8335" s="3">
        <v>45061</v>
      </c>
      <c r="P8335" s="1" t="s">
        <v>102</v>
      </c>
      <c r="Q8335" s="1" t="s">
        <v>30</v>
      </c>
      <c r="R8335" s="4">
        <v>5</v>
      </c>
      <c r="S8335" s="1" t="s">
        <v>44</v>
      </c>
      <c r="T8335" s="1" t="s">
        <v>22164</v>
      </c>
      <c r="U8335" s="3">
        <v>45174</v>
      </c>
    </row>
    <row r="8336" spans="1:21" x14ac:dyDescent="0.3">
      <c r="A8336" s="1" t="s">
        <v>11046</v>
      </c>
      <c r="B8336" s="1" t="s">
        <v>11047</v>
      </c>
      <c r="C8336" s="1" t="s">
        <v>701</v>
      </c>
      <c r="D8336" s="1" t="str">
        <f>_xlfn.CONCAT(EcommerceDataset[[#This Row],[first_name]]," ",EcommerceDataset[[#This Row],[last_name]])</f>
        <v>Meagan Jones</v>
      </c>
      <c r="E8336" s="1" t="s">
        <v>36</v>
      </c>
      <c r="F8336" s="1" t="s">
        <v>37</v>
      </c>
      <c r="G8336" s="1" t="s">
        <v>179</v>
      </c>
      <c r="H8336" s="1" t="s">
        <v>390</v>
      </c>
      <c r="I8336" s="1" t="s">
        <v>391</v>
      </c>
      <c r="J8336" s="1" t="s">
        <v>122</v>
      </c>
      <c r="K8336" s="4">
        <v>1</v>
      </c>
      <c r="L8336" s="5">
        <v>25</v>
      </c>
      <c r="M8336" s="5">
        <f>EcommerceDataset[[#This Row],[quantity]]*EcommerceDataset[[#This Row],[unit_price]]</f>
        <v>25</v>
      </c>
      <c r="N8336" s="1" t="s">
        <v>22165</v>
      </c>
      <c r="O8336" s="3">
        <v>44986</v>
      </c>
      <c r="P8336" s="1" t="s">
        <v>55</v>
      </c>
      <c r="Q8336" s="1" t="s">
        <v>56</v>
      </c>
      <c r="R8336" s="4">
        <v>4</v>
      </c>
      <c r="S8336" s="1" t="s">
        <v>132</v>
      </c>
      <c r="T8336" s="1" t="s">
        <v>22166</v>
      </c>
      <c r="U8336" s="3">
        <v>45834</v>
      </c>
    </row>
    <row r="8337" spans="1:21" x14ac:dyDescent="0.3">
      <c r="A8337" s="1" t="s">
        <v>875</v>
      </c>
      <c r="B8337" s="1" t="s">
        <v>876</v>
      </c>
      <c r="C8337" s="1" t="s">
        <v>877</v>
      </c>
      <c r="D8337" s="1" t="str">
        <f>_xlfn.CONCAT(EcommerceDataset[[#This Row],[first_name]]," ",EcommerceDataset[[#This Row],[last_name]])</f>
        <v>Briana Hernandez</v>
      </c>
      <c r="E8337" s="1" t="s">
        <v>22</v>
      </c>
      <c r="F8337" s="1" t="s">
        <v>23</v>
      </c>
      <c r="G8337" s="1" t="s">
        <v>71</v>
      </c>
      <c r="H8337" s="1" t="s">
        <v>51</v>
      </c>
      <c r="I8337" s="1" t="s">
        <v>52</v>
      </c>
      <c r="J8337" s="1" t="s">
        <v>53</v>
      </c>
      <c r="K8337" s="4">
        <v>1</v>
      </c>
      <c r="L8337" s="5">
        <v>59</v>
      </c>
      <c r="M8337" s="5">
        <f>EcommerceDataset[[#This Row],[quantity]]*EcommerceDataset[[#This Row],[unit_price]]</f>
        <v>59</v>
      </c>
      <c r="N8337" s="1" t="s">
        <v>22167</v>
      </c>
      <c r="O8337" s="3">
        <v>45830</v>
      </c>
      <c r="P8337" s="1" t="s">
        <v>29</v>
      </c>
      <c r="Q8337" s="1" t="s">
        <v>30</v>
      </c>
      <c r="R8337" s="4">
        <v>1</v>
      </c>
      <c r="S8337" s="1" t="s">
        <v>103</v>
      </c>
      <c r="T8337" s="1" t="s">
        <v>22168</v>
      </c>
      <c r="U8337" s="3">
        <v>45233</v>
      </c>
    </row>
    <row r="8338" spans="1:21" x14ac:dyDescent="0.3">
      <c r="A8338" s="1" t="s">
        <v>17946</v>
      </c>
      <c r="B8338" s="1" t="s">
        <v>887</v>
      </c>
      <c r="C8338" s="1" t="s">
        <v>211</v>
      </c>
      <c r="D8338" s="1" t="str">
        <f>_xlfn.CONCAT(EcommerceDataset[[#This Row],[first_name]]," ",EcommerceDataset[[#This Row],[last_name]])</f>
        <v>Austin Brown</v>
      </c>
      <c r="E8338" s="1" t="s">
        <v>80</v>
      </c>
      <c r="F8338" s="1" t="s">
        <v>49</v>
      </c>
      <c r="G8338" s="1" t="s">
        <v>24</v>
      </c>
      <c r="H8338" s="1" t="s">
        <v>167</v>
      </c>
      <c r="I8338" s="1" t="s">
        <v>168</v>
      </c>
      <c r="J8338" s="1" t="s">
        <v>130</v>
      </c>
      <c r="K8338" s="4">
        <v>5</v>
      </c>
      <c r="L8338" s="5">
        <v>80</v>
      </c>
      <c r="M8338" s="5">
        <f>EcommerceDataset[[#This Row],[quantity]]*EcommerceDataset[[#This Row],[unit_price]]</f>
        <v>400</v>
      </c>
      <c r="N8338" s="1" t="s">
        <v>22169</v>
      </c>
      <c r="O8338" s="3">
        <v>45456</v>
      </c>
      <c r="P8338" s="1" t="s">
        <v>102</v>
      </c>
      <c r="Q8338" s="1" t="s">
        <v>30</v>
      </c>
      <c r="R8338" s="4">
        <v>5</v>
      </c>
      <c r="S8338" s="1" t="s">
        <v>103</v>
      </c>
      <c r="T8338" s="1" t="s">
        <v>22170</v>
      </c>
      <c r="U8338" s="3">
        <v>44913</v>
      </c>
    </row>
    <row r="8339" spans="1:21" x14ac:dyDescent="0.3">
      <c r="A8339" s="1" t="s">
        <v>4704</v>
      </c>
      <c r="B8339" s="1" t="s">
        <v>1383</v>
      </c>
      <c r="C8339" s="1" t="s">
        <v>2796</v>
      </c>
      <c r="D8339" s="1" t="str">
        <f>_xlfn.CONCAT(EcommerceDataset[[#This Row],[first_name]]," ",EcommerceDataset[[#This Row],[last_name]])</f>
        <v>Lindsey Yoder</v>
      </c>
      <c r="E8339" s="1" t="s">
        <v>22</v>
      </c>
      <c r="F8339" s="1" t="s">
        <v>23</v>
      </c>
      <c r="G8339" s="1" t="s">
        <v>93</v>
      </c>
      <c r="H8339" s="1" t="s">
        <v>390</v>
      </c>
      <c r="I8339" s="1" t="s">
        <v>391</v>
      </c>
      <c r="J8339" s="1" t="s">
        <v>122</v>
      </c>
      <c r="K8339" s="4">
        <v>3</v>
      </c>
      <c r="L8339" s="5">
        <v>25</v>
      </c>
      <c r="M8339" s="5">
        <f>EcommerceDataset[[#This Row],[quantity]]*EcommerceDataset[[#This Row],[unit_price]]</f>
        <v>75</v>
      </c>
      <c r="N8339" s="1" t="s">
        <v>22171</v>
      </c>
      <c r="O8339" s="3">
        <v>45563</v>
      </c>
      <c r="P8339" s="1" t="s">
        <v>29</v>
      </c>
      <c r="Q8339" s="1" t="s">
        <v>43</v>
      </c>
      <c r="R8339" s="4">
        <v>3</v>
      </c>
      <c r="S8339" s="1" t="s">
        <v>31</v>
      </c>
      <c r="T8339" s="1" t="s">
        <v>22172</v>
      </c>
      <c r="U8339" s="3">
        <v>45319</v>
      </c>
    </row>
    <row r="8340" spans="1:21" x14ac:dyDescent="0.3">
      <c r="A8340" s="1" t="s">
        <v>22173</v>
      </c>
      <c r="B8340" s="1" t="s">
        <v>1942</v>
      </c>
      <c r="C8340" s="1" t="s">
        <v>442</v>
      </c>
      <c r="D8340" s="1" t="str">
        <f>_xlfn.CONCAT(EcommerceDataset[[#This Row],[first_name]]," ",EcommerceDataset[[#This Row],[last_name]])</f>
        <v>Deborah Wilson</v>
      </c>
      <c r="E8340" s="1" t="s">
        <v>80</v>
      </c>
      <c r="F8340" s="1" t="s">
        <v>37</v>
      </c>
      <c r="G8340" s="1" t="s">
        <v>119</v>
      </c>
      <c r="H8340" s="1" t="s">
        <v>390</v>
      </c>
      <c r="I8340" s="1" t="s">
        <v>391</v>
      </c>
      <c r="J8340" s="1" t="s">
        <v>122</v>
      </c>
      <c r="K8340" s="4">
        <v>3</v>
      </c>
      <c r="L8340" s="5">
        <v>25</v>
      </c>
      <c r="M8340" s="5">
        <f>EcommerceDataset[[#This Row],[quantity]]*EcommerceDataset[[#This Row],[unit_price]]</f>
        <v>75</v>
      </c>
      <c r="N8340" s="1" t="s">
        <v>22174</v>
      </c>
      <c r="O8340" s="3">
        <v>45665</v>
      </c>
      <c r="P8340" s="1" t="s">
        <v>102</v>
      </c>
      <c r="Q8340" s="1" t="s">
        <v>43</v>
      </c>
      <c r="R8340" s="4">
        <v>1</v>
      </c>
      <c r="S8340" s="1" t="s">
        <v>103</v>
      </c>
      <c r="T8340" s="1" t="s">
        <v>22175</v>
      </c>
      <c r="U8340" s="3">
        <v>45050</v>
      </c>
    </row>
    <row r="8341" spans="1:21" x14ac:dyDescent="0.3">
      <c r="A8341" s="1" t="s">
        <v>3851</v>
      </c>
      <c r="B8341" s="1" t="s">
        <v>106</v>
      </c>
      <c r="C8341" s="1" t="s">
        <v>619</v>
      </c>
      <c r="D8341" s="1" t="str">
        <f>_xlfn.CONCAT(EcommerceDataset[[#This Row],[first_name]]," ",EcommerceDataset[[#This Row],[last_name]])</f>
        <v>Richard Williams</v>
      </c>
      <c r="E8341" s="1" t="s">
        <v>36</v>
      </c>
      <c r="F8341" s="1" t="s">
        <v>49</v>
      </c>
      <c r="G8341" s="1" t="s">
        <v>50</v>
      </c>
      <c r="H8341" s="1" t="s">
        <v>99</v>
      </c>
      <c r="I8341" s="1" t="s">
        <v>100</v>
      </c>
      <c r="J8341" s="1" t="s">
        <v>27</v>
      </c>
      <c r="K8341" s="4">
        <v>4</v>
      </c>
      <c r="L8341" s="5">
        <v>199</v>
      </c>
      <c r="M8341" s="5">
        <f>EcommerceDataset[[#This Row],[quantity]]*EcommerceDataset[[#This Row],[unit_price]]</f>
        <v>796</v>
      </c>
      <c r="N8341" s="1" t="s">
        <v>22176</v>
      </c>
      <c r="O8341" s="3">
        <v>45702</v>
      </c>
      <c r="P8341" s="1" t="s">
        <v>75</v>
      </c>
      <c r="Q8341" s="1" t="s">
        <v>56</v>
      </c>
      <c r="R8341" s="4">
        <v>5</v>
      </c>
      <c r="S8341" s="1" t="s">
        <v>66</v>
      </c>
      <c r="T8341" s="1" t="s">
        <v>22177</v>
      </c>
      <c r="U8341" s="3">
        <v>44812</v>
      </c>
    </row>
    <row r="8342" spans="1:21" x14ac:dyDescent="0.3">
      <c r="A8342" s="1" t="s">
        <v>22178</v>
      </c>
      <c r="B8342" s="1" t="s">
        <v>1662</v>
      </c>
      <c r="C8342" s="1" t="s">
        <v>8281</v>
      </c>
      <c r="D8342" s="1" t="str">
        <f>_xlfn.CONCAT(EcommerceDataset[[#This Row],[first_name]]," ",EcommerceDataset[[#This Row],[last_name]])</f>
        <v>Aaron Greene</v>
      </c>
      <c r="E8342" s="1" t="s">
        <v>22</v>
      </c>
      <c r="F8342" s="1" t="s">
        <v>23</v>
      </c>
      <c r="G8342" s="1" t="s">
        <v>61</v>
      </c>
      <c r="H8342" s="1" t="s">
        <v>217</v>
      </c>
      <c r="I8342" s="1" t="s">
        <v>218</v>
      </c>
      <c r="J8342" s="1" t="s">
        <v>27</v>
      </c>
      <c r="K8342" s="4">
        <v>1</v>
      </c>
      <c r="L8342" s="5">
        <v>899</v>
      </c>
      <c r="M8342" s="5">
        <f>EcommerceDataset[[#This Row],[quantity]]*EcommerceDataset[[#This Row],[unit_price]]</f>
        <v>899</v>
      </c>
      <c r="N8342" s="1" t="s">
        <v>22179</v>
      </c>
      <c r="O8342" s="3">
        <v>45892</v>
      </c>
      <c r="P8342" s="1" t="s">
        <v>75</v>
      </c>
      <c r="Q8342" s="1" t="s">
        <v>56</v>
      </c>
      <c r="R8342" s="4">
        <v>2</v>
      </c>
      <c r="S8342" s="1" t="s">
        <v>31</v>
      </c>
      <c r="T8342" s="1" t="s">
        <v>22180</v>
      </c>
      <c r="U8342" s="3">
        <v>45249</v>
      </c>
    </row>
    <row r="8343" spans="1:21" x14ac:dyDescent="0.3">
      <c r="A8343" s="1" t="s">
        <v>10652</v>
      </c>
      <c r="B8343" s="1" t="s">
        <v>808</v>
      </c>
      <c r="C8343" s="1" t="s">
        <v>1520</v>
      </c>
      <c r="D8343" s="1" t="str">
        <f>_xlfn.CONCAT(EcommerceDataset[[#This Row],[first_name]]," ",EcommerceDataset[[#This Row],[last_name]])</f>
        <v>Brittany Green</v>
      </c>
      <c r="E8343" s="1" t="s">
        <v>80</v>
      </c>
      <c r="F8343" s="1" t="s">
        <v>49</v>
      </c>
      <c r="G8343" s="1" t="s">
        <v>50</v>
      </c>
      <c r="H8343" s="1" t="s">
        <v>62</v>
      </c>
      <c r="I8343" s="1" t="s">
        <v>63</v>
      </c>
      <c r="J8343" s="1" t="s">
        <v>64</v>
      </c>
      <c r="K8343" s="4">
        <v>3</v>
      </c>
      <c r="L8343" s="5">
        <v>399</v>
      </c>
      <c r="M8343" s="5">
        <f>EcommerceDataset[[#This Row],[quantity]]*EcommerceDataset[[#This Row],[unit_price]]</f>
        <v>1197</v>
      </c>
      <c r="N8343" s="1" t="s">
        <v>22181</v>
      </c>
      <c r="O8343" s="3">
        <v>45128</v>
      </c>
      <c r="P8343" s="1" t="s">
        <v>109</v>
      </c>
      <c r="Q8343" s="1" t="s">
        <v>56</v>
      </c>
      <c r="R8343" s="4">
        <v>1</v>
      </c>
      <c r="S8343" s="1" t="s">
        <v>66</v>
      </c>
      <c r="T8343" s="1" t="s">
        <v>22182</v>
      </c>
      <c r="U8343" s="3">
        <v>45488</v>
      </c>
    </row>
    <row r="8344" spans="1:21" x14ac:dyDescent="0.3">
      <c r="A8344" s="1" t="s">
        <v>22183</v>
      </c>
      <c r="B8344" s="1" t="s">
        <v>1015</v>
      </c>
      <c r="C8344" s="1" t="s">
        <v>6334</v>
      </c>
      <c r="D8344" s="1" t="str">
        <f>_xlfn.CONCAT(EcommerceDataset[[#This Row],[first_name]]," ",EcommerceDataset[[#This Row],[last_name]])</f>
        <v>Bruce Vaughan</v>
      </c>
      <c r="E8344" s="1" t="s">
        <v>80</v>
      </c>
      <c r="F8344" s="1" t="s">
        <v>37</v>
      </c>
      <c r="G8344" s="1" t="s">
        <v>179</v>
      </c>
      <c r="H8344" s="1" t="s">
        <v>144</v>
      </c>
      <c r="I8344" s="1" t="s">
        <v>145</v>
      </c>
      <c r="J8344" s="1" t="s">
        <v>53</v>
      </c>
      <c r="K8344" s="4">
        <v>1</v>
      </c>
      <c r="L8344" s="5">
        <v>199</v>
      </c>
      <c r="M8344" s="5">
        <f>EcommerceDataset[[#This Row],[quantity]]*EcommerceDataset[[#This Row],[unit_price]]</f>
        <v>199</v>
      </c>
      <c r="N8344" s="1" t="s">
        <v>22184</v>
      </c>
      <c r="O8344" s="3">
        <v>44817</v>
      </c>
      <c r="P8344" s="1" t="s">
        <v>29</v>
      </c>
      <c r="Q8344" s="1" t="s">
        <v>30</v>
      </c>
      <c r="R8344" s="4">
        <v>2</v>
      </c>
      <c r="S8344" s="1" t="s">
        <v>132</v>
      </c>
      <c r="T8344" s="1" t="s">
        <v>22185</v>
      </c>
      <c r="U8344" s="3">
        <v>45712</v>
      </c>
    </row>
    <row r="8345" spans="1:21" x14ac:dyDescent="0.3">
      <c r="A8345" s="1" t="s">
        <v>9315</v>
      </c>
      <c r="B8345" s="1" t="s">
        <v>5830</v>
      </c>
      <c r="C8345" s="1" t="s">
        <v>395</v>
      </c>
      <c r="D8345" s="1" t="str">
        <f>_xlfn.CONCAT(EcommerceDataset[[#This Row],[first_name]]," ",EcommerceDataset[[#This Row],[last_name]])</f>
        <v>Janet Garcia</v>
      </c>
      <c r="E8345" s="1" t="s">
        <v>80</v>
      </c>
      <c r="F8345" s="1" t="s">
        <v>37</v>
      </c>
      <c r="G8345" s="1" t="s">
        <v>179</v>
      </c>
      <c r="H8345" s="1" t="s">
        <v>51</v>
      </c>
      <c r="I8345" s="1" t="s">
        <v>52</v>
      </c>
      <c r="J8345" s="1" t="s">
        <v>53</v>
      </c>
      <c r="K8345" s="4">
        <v>4</v>
      </c>
      <c r="L8345" s="5">
        <v>59</v>
      </c>
      <c r="M8345" s="5">
        <f>EcommerceDataset[[#This Row],[quantity]]*EcommerceDataset[[#This Row],[unit_price]]</f>
        <v>236</v>
      </c>
      <c r="N8345" s="1" t="s">
        <v>22186</v>
      </c>
      <c r="O8345" s="3">
        <v>45866</v>
      </c>
      <c r="P8345" s="1" t="s">
        <v>55</v>
      </c>
      <c r="Q8345" s="1" t="s">
        <v>43</v>
      </c>
      <c r="R8345" s="4">
        <v>4</v>
      </c>
      <c r="S8345" s="1" t="s">
        <v>66</v>
      </c>
      <c r="T8345" s="1" t="s">
        <v>22187</v>
      </c>
      <c r="U8345" s="3">
        <v>44929</v>
      </c>
    </row>
    <row r="8346" spans="1:21" x14ac:dyDescent="0.3">
      <c r="A8346" s="1" t="s">
        <v>22188</v>
      </c>
      <c r="B8346" s="1" t="s">
        <v>1610</v>
      </c>
      <c r="C8346" s="1" t="s">
        <v>3116</v>
      </c>
      <c r="D8346" s="1" t="str">
        <f>_xlfn.CONCAT(EcommerceDataset[[#This Row],[first_name]]," ",EcommerceDataset[[#This Row],[last_name]])</f>
        <v>Gregory Fisher</v>
      </c>
      <c r="E8346" s="1" t="s">
        <v>36</v>
      </c>
      <c r="F8346" s="1" t="s">
        <v>23</v>
      </c>
      <c r="G8346" s="1" t="s">
        <v>151</v>
      </c>
      <c r="H8346" s="1" t="s">
        <v>390</v>
      </c>
      <c r="I8346" s="1" t="s">
        <v>391</v>
      </c>
      <c r="J8346" s="1" t="s">
        <v>122</v>
      </c>
      <c r="K8346" s="4">
        <v>1</v>
      </c>
      <c r="L8346" s="5">
        <v>25</v>
      </c>
      <c r="M8346" s="5">
        <f>EcommerceDataset[[#This Row],[quantity]]*EcommerceDataset[[#This Row],[unit_price]]</f>
        <v>25</v>
      </c>
      <c r="N8346" s="1" t="s">
        <v>22189</v>
      </c>
      <c r="O8346" s="3">
        <v>44894</v>
      </c>
      <c r="P8346" s="1" t="s">
        <v>29</v>
      </c>
      <c r="Q8346" s="1" t="s">
        <v>30</v>
      </c>
      <c r="R8346" s="4">
        <v>4</v>
      </c>
      <c r="S8346" s="1" t="s">
        <v>31</v>
      </c>
      <c r="T8346" s="1" t="s">
        <v>22190</v>
      </c>
      <c r="U8346" s="3">
        <v>45016</v>
      </c>
    </row>
    <row r="8347" spans="1:21" x14ac:dyDescent="0.3">
      <c r="A8347" s="1" t="s">
        <v>5406</v>
      </c>
      <c r="B8347" s="1" t="s">
        <v>142</v>
      </c>
      <c r="C8347" s="1" t="s">
        <v>1673</v>
      </c>
      <c r="D8347" s="1" t="str">
        <f>_xlfn.CONCAT(EcommerceDataset[[#This Row],[first_name]]," ",EcommerceDataset[[#This Row],[last_name]])</f>
        <v>Anthony Griffin</v>
      </c>
      <c r="E8347" s="1" t="s">
        <v>36</v>
      </c>
      <c r="F8347" s="1" t="s">
        <v>49</v>
      </c>
      <c r="G8347" s="1" t="s">
        <v>24</v>
      </c>
      <c r="H8347" s="1" t="s">
        <v>217</v>
      </c>
      <c r="I8347" s="1" t="s">
        <v>218</v>
      </c>
      <c r="J8347" s="1" t="s">
        <v>27</v>
      </c>
      <c r="K8347" s="4">
        <v>3</v>
      </c>
      <c r="L8347" s="5">
        <v>899</v>
      </c>
      <c r="M8347" s="5">
        <f>EcommerceDataset[[#This Row],[quantity]]*EcommerceDataset[[#This Row],[unit_price]]</f>
        <v>2697</v>
      </c>
      <c r="N8347" s="1" t="s">
        <v>22191</v>
      </c>
      <c r="O8347" s="3">
        <v>44853</v>
      </c>
      <c r="P8347" s="1" t="s">
        <v>75</v>
      </c>
      <c r="Q8347" s="1" t="s">
        <v>43</v>
      </c>
      <c r="R8347" s="4">
        <v>3</v>
      </c>
      <c r="S8347" s="1" t="s">
        <v>31</v>
      </c>
      <c r="T8347" s="1" t="s">
        <v>22192</v>
      </c>
      <c r="U8347" s="3">
        <v>45467</v>
      </c>
    </row>
    <row r="8348" spans="1:21" x14ac:dyDescent="0.3">
      <c r="A8348" s="1" t="s">
        <v>1837</v>
      </c>
      <c r="B8348" s="1" t="s">
        <v>84</v>
      </c>
      <c r="C8348" s="1" t="s">
        <v>211</v>
      </c>
      <c r="D8348" s="1" t="str">
        <f>_xlfn.CONCAT(EcommerceDataset[[#This Row],[first_name]]," ",EcommerceDataset[[#This Row],[last_name]])</f>
        <v>Jennifer Brown</v>
      </c>
      <c r="E8348" s="1" t="s">
        <v>22</v>
      </c>
      <c r="F8348" s="1" t="s">
        <v>23</v>
      </c>
      <c r="G8348" s="1" t="s">
        <v>151</v>
      </c>
      <c r="H8348" s="1" t="s">
        <v>128</v>
      </c>
      <c r="I8348" s="1" t="s">
        <v>129</v>
      </c>
      <c r="J8348" s="1" t="s">
        <v>130</v>
      </c>
      <c r="K8348" s="4">
        <v>5</v>
      </c>
      <c r="L8348" s="5">
        <v>129</v>
      </c>
      <c r="M8348" s="5">
        <f>EcommerceDataset[[#This Row],[quantity]]*EcommerceDataset[[#This Row],[unit_price]]</f>
        <v>645</v>
      </c>
      <c r="N8348" s="1" t="s">
        <v>22193</v>
      </c>
      <c r="O8348" s="3">
        <v>45314</v>
      </c>
      <c r="P8348" s="1" t="s">
        <v>109</v>
      </c>
      <c r="Q8348" s="1" t="s">
        <v>56</v>
      </c>
      <c r="R8348" s="4">
        <v>1</v>
      </c>
      <c r="S8348" s="1" t="s">
        <v>103</v>
      </c>
      <c r="T8348" s="1" t="s">
        <v>22194</v>
      </c>
      <c r="U8348" s="3">
        <v>45184</v>
      </c>
    </row>
    <row r="8349" spans="1:21" x14ac:dyDescent="0.3">
      <c r="A8349" s="1" t="s">
        <v>22195</v>
      </c>
      <c r="B8349" s="1" t="s">
        <v>5490</v>
      </c>
      <c r="C8349" s="1" t="s">
        <v>22196</v>
      </c>
      <c r="D8349" s="1" t="str">
        <f>_xlfn.CONCAT(EcommerceDataset[[#This Row],[first_name]]," ",EcommerceDataset[[#This Row],[last_name]])</f>
        <v>Frank Friedman</v>
      </c>
      <c r="E8349" s="1" t="s">
        <v>80</v>
      </c>
      <c r="F8349" s="1" t="s">
        <v>49</v>
      </c>
      <c r="G8349" s="1" t="s">
        <v>50</v>
      </c>
      <c r="H8349" s="1" t="s">
        <v>25</v>
      </c>
      <c r="I8349" s="1" t="s">
        <v>26</v>
      </c>
      <c r="J8349" s="1" t="s">
        <v>27</v>
      </c>
      <c r="K8349" s="4">
        <v>2</v>
      </c>
      <c r="L8349" s="5">
        <v>229</v>
      </c>
      <c r="M8349" s="5">
        <f>EcommerceDataset[[#This Row],[quantity]]*EcommerceDataset[[#This Row],[unit_price]]</f>
        <v>458</v>
      </c>
      <c r="N8349" s="1" t="s">
        <v>22197</v>
      </c>
      <c r="O8349" s="3">
        <v>45239</v>
      </c>
      <c r="P8349" s="1" t="s">
        <v>55</v>
      </c>
      <c r="Q8349" s="1" t="s">
        <v>43</v>
      </c>
      <c r="R8349" s="4">
        <v>2</v>
      </c>
      <c r="S8349" s="1" t="s">
        <v>31</v>
      </c>
      <c r="T8349" s="1" t="s">
        <v>22198</v>
      </c>
      <c r="U8349" s="3">
        <v>45372</v>
      </c>
    </row>
    <row r="8350" spans="1:21" x14ac:dyDescent="0.3">
      <c r="A8350" s="1" t="s">
        <v>9568</v>
      </c>
      <c r="B8350" s="1" t="s">
        <v>9569</v>
      </c>
      <c r="C8350" s="1" t="s">
        <v>931</v>
      </c>
      <c r="D8350" s="1" t="str">
        <f>_xlfn.CONCAT(EcommerceDataset[[#This Row],[first_name]]," ",EcommerceDataset[[#This Row],[last_name]])</f>
        <v>Jonathon Collins</v>
      </c>
      <c r="E8350" s="1" t="s">
        <v>80</v>
      </c>
      <c r="F8350" s="1" t="s">
        <v>23</v>
      </c>
      <c r="G8350" s="1" t="s">
        <v>185</v>
      </c>
      <c r="H8350" s="1" t="s">
        <v>99</v>
      </c>
      <c r="I8350" s="1" t="s">
        <v>100</v>
      </c>
      <c r="J8350" s="1" t="s">
        <v>27</v>
      </c>
      <c r="K8350" s="4">
        <v>4</v>
      </c>
      <c r="L8350" s="5">
        <v>199</v>
      </c>
      <c r="M8350" s="5">
        <f>EcommerceDataset[[#This Row],[quantity]]*EcommerceDataset[[#This Row],[unit_price]]</f>
        <v>796</v>
      </c>
      <c r="N8350" s="1" t="s">
        <v>22199</v>
      </c>
      <c r="O8350" s="3">
        <v>45136</v>
      </c>
      <c r="P8350" s="1" t="s">
        <v>102</v>
      </c>
      <c r="Q8350" s="1" t="s">
        <v>56</v>
      </c>
      <c r="R8350" s="4">
        <v>3</v>
      </c>
      <c r="S8350" s="1" t="s">
        <v>66</v>
      </c>
      <c r="T8350" s="1" t="s">
        <v>22200</v>
      </c>
      <c r="U8350" s="3">
        <v>45759</v>
      </c>
    </row>
    <row r="8351" spans="1:21" x14ac:dyDescent="0.3">
      <c r="A8351" s="1" t="s">
        <v>20383</v>
      </c>
      <c r="B8351" s="1" t="s">
        <v>3617</v>
      </c>
      <c r="C8351" s="1" t="s">
        <v>624</v>
      </c>
      <c r="D8351" s="1" t="str">
        <f>_xlfn.CONCAT(EcommerceDataset[[#This Row],[first_name]]," ",EcommerceDataset[[#This Row],[last_name]])</f>
        <v>Colin Ruiz</v>
      </c>
      <c r="E8351" s="1" t="s">
        <v>22</v>
      </c>
      <c r="F8351" s="1" t="s">
        <v>49</v>
      </c>
      <c r="G8351" s="1" t="s">
        <v>151</v>
      </c>
      <c r="H8351" s="1" t="s">
        <v>167</v>
      </c>
      <c r="I8351" s="1" t="s">
        <v>168</v>
      </c>
      <c r="J8351" s="1" t="s">
        <v>130</v>
      </c>
      <c r="K8351" s="4">
        <v>4</v>
      </c>
      <c r="L8351" s="5">
        <v>80</v>
      </c>
      <c r="M8351" s="5">
        <f>EcommerceDataset[[#This Row],[quantity]]*EcommerceDataset[[#This Row],[unit_price]]</f>
        <v>320</v>
      </c>
      <c r="N8351" s="1" t="s">
        <v>22201</v>
      </c>
      <c r="O8351" s="3">
        <v>45366</v>
      </c>
      <c r="P8351" s="1" t="s">
        <v>29</v>
      </c>
      <c r="Q8351" s="1" t="s">
        <v>43</v>
      </c>
      <c r="R8351" s="4">
        <v>5</v>
      </c>
      <c r="S8351" s="1" t="s">
        <v>132</v>
      </c>
      <c r="T8351" s="1" t="s">
        <v>22202</v>
      </c>
      <c r="U8351" s="3">
        <v>45140</v>
      </c>
    </row>
    <row r="8352" spans="1:21" x14ac:dyDescent="0.3">
      <c r="A8352" s="1" t="s">
        <v>13440</v>
      </c>
      <c r="B8352" s="1" t="s">
        <v>8438</v>
      </c>
      <c r="C8352" s="1" t="s">
        <v>2291</v>
      </c>
      <c r="D8352" s="1" t="str">
        <f>_xlfn.CONCAT(EcommerceDataset[[#This Row],[first_name]]," ",EcommerceDataset[[#This Row],[last_name]])</f>
        <v>Beverly Gallagher</v>
      </c>
      <c r="E8352" s="1" t="s">
        <v>36</v>
      </c>
      <c r="F8352" s="1" t="s">
        <v>49</v>
      </c>
      <c r="G8352" s="1" t="s">
        <v>119</v>
      </c>
      <c r="H8352" s="1" t="s">
        <v>217</v>
      </c>
      <c r="I8352" s="1" t="s">
        <v>218</v>
      </c>
      <c r="J8352" s="1" t="s">
        <v>27</v>
      </c>
      <c r="K8352" s="4">
        <v>5</v>
      </c>
      <c r="L8352" s="5">
        <v>899</v>
      </c>
      <c r="M8352" s="5">
        <f>EcommerceDataset[[#This Row],[quantity]]*EcommerceDataset[[#This Row],[unit_price]]</f>
        <v>4495</v>
      </c>
      <c r="N8352" s="1" t="s">
        <v>22203</v>
      </c>
      <c r="O8352" s="3">
        <v>45761</v>
      </c>
      <c r="P8352" s="1" t="s">
        <v>109</v>
      </c>
      <c r="Q8352" s="1" t="s">
        <v>43</v>
      </c>
      <c r="R8352" s="4">
        <v>2</v>
      </c>
      <c r="S8352" s="1" t="s">
        <v>66</v>
      </c>
      <c r="T8352" s="1" t="s">
        <v>22204</v>
      </c>
      <c r="U8352" s="3">
        <v>45161</v>
      </c>
    </row>
    <row r="8353" spans="1:21" x14ac:dyDescent="0.3">
      <c r="A8353" s="1" t="s">
        <v>17676</v>
      </c>
      <c r="B8353" s="1" t="s">
        <v>670</v>
      </c>
      <c r="C8353" s="1" t="s">
        <v>5189</v>
      </c>
      <c r="D8353" s="1" t="str">
        <f>_xlfn.CONCAT(EcommerceDataset[[#This Row],[first_name]]," ",EcommerceDataset[[#This Row],[last_name]])</f>
        <v>Brian Park</v>
      </c>
      <c r="E8353" s="1" t="s">
        <v>36</v>
      </c>
      <c r="F8353" s="1" t="s">
        <v>37</v>
      </c>
      <c r="G8353" s="1" t="s">
        <v>61</v>
      </c>
      <c r="H8353" s="1" t="s">
        <v>99</v>
      </c>
      <c r="I8353" s="1" t="s">
        <v>100</v>
      </c>
      <c r="J8353" s="1" t="s">
        <v>27</v>
      </c>
      <c r="K8353" s="4">
        <v>3</v>
      </c>
      <c r="L8353" s="5">
        <v>199</v>
      </c>
      <c r="M8353" s="5">
        <f>EcommerceDataset[[#This Row],[quantity]]*EcommerceDataset[[#This Row],[unit_price]]</f>
        <v>597</v>
      </c>
      <c r="N8353" s="1" t="s">
        <v>22205</v>
      </c>
      <c r="O8353" s="3">
        <v>44983</v>
      </c>
      <c r="P8353" s="1" t="s">
        <v>29</v>
      </c>
      <c r="Q8353" s="1" t="s">
        <v>30</v>
      </c>
      <c r="R8353" s="4">
        <v>4</v>
      </c>
      <c r="S8353" s="1" t="s">
        <v>103</v>
      </c>
      <c r="T8353" s="1" t="s">
        <v>22206</v>
      </c>
      <c r="U8353" s="3">
        <v>45250</v>
      </c>
    </row>
    <row r="8354" spans="1:21" x14ac:dyDescent="0.3">
      <c r="A8354" s="1" t="s">
        <v>14387</v>
      </c>
      <c r="B8354" s="1" t="s">
        <v>247</v>
      </c>
      <c r="C8354" s="1" t="s">
        <v>60</v>
      </c>
      <c r="D8354" s="1" t="str">
        <f>_xlfn.CONCAT(EcommerceDataset[[#This Row],[first_name]]," ",EcommerceDataset[[#This Row],[last_name]])</f>
        <v>Michael Harris</v>
      </c>
      <c r="E8354" s="1" t="s">
        <v>80</v>
      </c>
      <c r="F8354" s="1" t="s">
        <v>37</v>
      </c>
      <c r="G8354" s="1" t="s">
        <v>71</v>
      </c>
      <c r="H8354" s="1" t="s">
        <v>144</v>
      </c>
      <c r="I8354" s="1" t="s">
        <v>145</v>
      </c>
      <c r="J8354" s="1" t="s">
        <v>53</v>
      </c>
      <c r="K8354" s="4">
        <v>5</v>
      </c>
      <c r="L8354" s="5">
        <v>199</v>
      </c>
      <c r="M8354" s="5">
        <f>EcommerceDataset[[#This Row],[quantity]]*EcommerceDataset[[#This Row],[unit_price]]</f>
        <v>995</v>
      </c>
      <c r="N8354" s="1" t="s">
        <v>22207</v>
      </c>
      <c r="O8354" s="3">
        <v>45629</v>
      </c>
      <c r="P8354" s="1" t="s">
        <v>102</v>
      </c>
      <c r="Q8354" s="1" t="s">
        <v>43</v>
      </c>
      <c r="R8354" s="4">
        <v>4</v>
      </c>
      <c r="S8354" s="1" t="s">
        <v>103</v>
      </c>
      <c r="T8354" s="1" t="s">
        <v>22208</v>
      </c>
      <c r="U8354" s="3">
        <v>45584</v>
      </c>
    </row>
    <row r="8355" spans="1:21" x14ac:dyDescent="0.3">
      <c r="A8355" s="1" t="s">
        <v>13595</v>
      </c>
      <c r="B8355" s="1" t="s">
        <v>69</v>
      </c>
      <c r="C8355" s="1" t="s">
        <v>713</v>
      </c>
      <c r="D8355" s="1" t="str">
        <f>_xlfn.CONCAT(EcommerceDataset[[#This Row],[first_name]]," ",EcommerceDataset[[#This Row],[last_name]])</f>
        <v>Amy George</v>
      </c>
      <c r="E8355" s="1" t="s">
        <v>22</v>
      </c>
      <c r="F8355" s="1" t="s">
        <v>37</v>
      </c>
      <c r="G8355" s="1" t="s">
        <v>93</v>
      </c>
      <c r="H8355" s="1" t="s">
        <v>190</v>
      </c>
      <c r="I8355" s="1" t="s">
        <v>191</v>
      </c>
      <c r="J8355" s="1" t="s">
        <v>41</v>
      </c>
      <c r="K8355" s="4">
        <v>1</v>
      </c>
      <c r="L8355" s="5">
        <v>120</v>
      </c>
      <c r="M8355" s="5">
        <f>EcommerceDataset[[#This Row],[quantity]]*EcommerceDataset[[#This Row],[unit_price]]</f>
        <v>120</v>
      </c>
      <c r="N8355" s="1" t="s">
        <v>22209</v>
      </c>
      <c r="O8355" s="3">
        <v>45660</v>
      </c>
      <c r="P8355" s="1" t="s">
        <v>109</v>
      </c>
      <c r="Q8355" s="1" t="s">
        <v>30</v>
      </c>
      <c r="R8355" s="4">
        <v>4</v>
      </c>
      <c r="S8355" s="1" t="s">
        <v>44</v>
      </c>
      <c r="T8355" s="1" t="s">
        <v>22210</v>
      </c>
      <c r="U8355" s="3">
        <v>45142</v>
      </c>
    </row>
    <row r="8356" spans="1:21" x14ac:dyDescent="0.3">
      <c r="A8356" s="1" t="s">
        <v>15228</v>
      </c>
      <c r="B8356" s="1" t="s">
        <v>84</v>
      </c>
      <c r="C8356" s="1" t="s">
        <v>1348</v>
      </c>
      <c r="D8356" s="1" t="str">
        <f>_xlfn.CONCAT(EcommerceDataset[[#This Row],[first_name]]," ",EcommerceDataset[[#This Row],[last_name]])</f>
        <v>Jennifer Sanders</v>
      </c>
      <c r="E8356" s="1" t="s">
        <v>36</v>
      </c>
      <c r="F8356" s="1" t="s">
        <v>49</v>
      </c>
      <c r="G8356" s="1" t="s">
        <v>119</v>
      </c>
      <c r="H8356" s="1" t="s">
        <v>120</v>
      </c>
      <c r="I8356" s="1" t="s">
        <v>121</v>
      </c>
      <c r="J8356" s="1" t="s">
        <v>122</v>
      </c>
      <c r="K8356" s="4">
        <v>3</v>
      </c>
      <c r="L8356" s="5">
        <v>149</v>
      </c>
      <c r="M8356" s="5">
        <f>EcommerceDataset[[#This Row],[quantity]]*EcommerceDataset[[#This Row],[unit_price]]</f>
        <v>447</v>
      </c>
      <c r="N8356" s="1" t="s">
        <v>22211</v>
      </c>
      <c r="O8356" s="3">
        <v>45590</v>
      </c>
      <c r="P8356" s="1" t="s">
        <v>102</v>
      </c>
      <c r="Q8356" s="1" t="s">
        <v>30</v>
      </c>
      <c r="R8356" s="4">
        <v>1</v>
      </c>
      <c r="S8356" s="1" t="s">
        <v>66</v>
      </c>
      <c r="T8356" s="1" t="s">
        <v>22212</v>
      </c>
      <c r="U8356" s="3">
        <v>44813</v>
      </c>
    </row>
    <row r="8357" spans="1:21" x14ac:dyDescent="0.3">
      <c r="A8357" s="1" t="s">
        <v>15882</v>
      </c>
      <c r="B8357" s="1" t="s">
        <v>2493</v>
      </c>
      <c r="C8357" s="1" t="s">
        <v>1305</v>
      </c>
      <c r="D8357" s="1" t="str">
        <f>_xlfn.CONCAT(EcommerceDataset[[#This Row],[first_name]]," ",EcommerceDataset[[#This Row],[last_name]])</f>
        <v>Elizabeth Murphy</v>
      </c>
      <c r="E8357" s="1" t="s">
        <v>80</v>
      </c>
      <c r="F8357" s="1" t="s">
        <v>23</v>
      </c>
      <c r="G8357" s="1" t="s">
        <v>24</v>
      </c>
      <c r="H8357" s="1" t="s">
        <v>25</v>
      </c>
      <c r="I8357" s="1" t="s">
        <v>26</v>
      </c>
      <c r="J8357" s="1" t="s">
        <v>27</v>
      </c>
      <c r="K8357" s="4">
        <v>5</v>
      </c>
      <c r="L8357" s="5">
        <v>229</v>
      </c>
      <c r="M8357" s="5">
        <f>EcommerceDataset[[#This Row],[quantity]]*EcommerceDataset[[#This Row],[unit_price]]</f>
        <v>1145</v>
      </c>
      <c r="N8357" s="1" t="s">
        <v>22213</v>
      </c>
      <c r="O8357" s="3">
        <v>45730</v>
      </c>
      <c r="P8357" s="1" t="s">
        <v>75</v>
      </c>
      <c r="Q8357" s="1" t="s">
        <v>56</v>
      </c>
      <c r="R8357" s="4">
        <v>5</v>
      </c>
      <c r="S8357" s="1" t="s">
        <v>31</v>
      </c>
      <c r="T8357" s="1" t="s">
        <v>22214</v>
      </c>
      <c r="U8357" s="3">
        <v>44902</v>
      </c>
    </row>
    <row r="8358" spans="1:21" x14ac:dyDescent="0.3">
      <c r="A8358" s="1" t="s">
        <v>12846</v>
      </c>
      <c r="B8358" s="1" t="s">
        <v>1334</v>
      </c>
      <c r="C8358" s="1" t="s">
        <v>12847</v>
      </c>
      <c r="D8358" s="1" t="str">
        <f>_xlfn.CONCAT(EcommerceDataset[[#This Row],[first_name]]," ",EcommerceDataset[[#This Row],[last_name]])</f>
        <v>Justin English</v>
      </c>
      <c r="E8358" s="1" t="s">
        <v>22</v>
      </c>
      <c r="F8358" s="1" t="s">
        <v>23</v>
      </c>
      <c r="G8358" s="1" t="s">
        <v>24</v>
      </c>
      <c r="H8358" s="1" t="s">
        <v>137</v>
      </c>
      <c r="I8358" s="1" t="s">
        <v>138</v>
      </c>
      <c r="J8358" s="1" t="s">
        <v>27</v>
      </c>
      <c r="K8358" s="4">
        <v>3</v>
      </c>
      <c r="L8358" s="5">
        <v>999</v>
      </c>
      <c r="M8358" s="5">
        <f>EcommerceDataset[[#This Row],[quantity]]*EcommerceDataset[[#This Row],[unit_price]]</f>
        <v>2997</v>
      </c>
      <c r="N8358" s="1" t="s">
        <v>22215</v>
      </c>
      <c r="O8358" s="3">
        <v>45324</v>
      </c>
      <c r="P8358" s="1" t="s">
        <v>55</v>
      </c>
      <c r="Q8358" s="1" t="s">
        <v>43</v>
      </c>
      <c r="R8358" s="4">
        <v>2</v>
      </c>
      <c r="S8358" s="1" t="s">
        <v>31</v>
      </c>
      <c r="T8358" s="1" t="s">
        <v>22216</v>
      </c>
      <c r="U8358" s="3">
        <v>45814</v>
      </c>
    </row>
    <row r="8359" spans="1:21" x14ac:dyDescent="0.3">
      <c r="A8359" s="1" t="s">
        <v>22217</v>
      </c>
      <c r="B8359" s="1" t="s">
        <v>3713</v>
      </c>
      <c r="C8359" s="1" t="s">
        <v>11096</v>
      </c>
      <c r="D8359" s="1" t="str">
        <f>_xlfn.CONCAT(EcommerceDataset[[#This Row],[first_name]]," ",EcommerceDataset[[#This Row],[last_name]])</f>
        <v>Adrian Buchanan</v>
      </c>
      <c r="E8359" s="1" t="s">
        <v>36</v>
      </c>
      <c r="F8359" s="1" t="s">
        <v>37</v>
      </c>
      <c r="G8359" s="1" t="s">
        <v>119</v>
      </c>
      <c r="H8359" s="1" t="s">
        <v>128</v>
      </c>
      <c r="I8359" s="1" t="s">
        <v>129</v>
      </c>
      <c r="J8359" s="1" t="s">
        <v>130</v>
      </c>
      <c r="K8359" s="4">
        <v>4</v>
      </c>
      <c r="L8359" s="5">
        <v>129</v>
      </c>
      <c r="M8359" s="5">
        <f>EcommerceDataset[[#This Row],[quantity]]*EcommerceDataset[[#This Row],[unit_price]]</f>
        <v>516</v>
      </c>
      <c r="N8359" s="1" t="s">
        <v>22218</v>
      </c>
      <c r="O8359" s="3">
        <v>45198</v>
      </c>
      <c r="P8359" s="1" t="s">
        <v>109</v>
      </c>
      <c r="Q8359" s="1" t="s">
        <v>30</v>
      </c>
      <c r="R8359" s="4">
        <v>4</v>
      </c>
      <c r="S8359" s="1" t="s">
        <v>31</v>
      </c>
      <c r="T8359" s="1" t="s">
        <v>22219</v>
      </c>
      <c r="U8359" s="3">
        <v>45004</v>
      </c>
    </row>
    <row r="8360" spans="1:21" x14ac:dyDescent="0.3">
      <c r="A8360" s="1" t="s">
        <v>10883</v>
      </c>
      <c r="B8360" s="1" t="s">
        <v>4835</v>
      </c>
      <c r="C8360" s="1" t="s">
        <v>2207</v>
      </c>
      <c r="D8360" s="1" t="str">
        <f>_xlfn.CONCAT(EcommerceDataset[[#This Row],[first_name]]," ",EcommerceDataset[[#This Row],[last_name]])</f>
        <v>Chelsea Meyers</v>
      </c>
      <c r="E8360" s="1" t="s">
        <v>80</v>
      </c>
      <c r="F8360" s="1" t="s">
        <v>49</v>
      </c>
      <c r="G8360" s="1" t="s">
        <v>71</v>
      </c>
      <c r="H8360" s="1" t="s">
        <v>144</v>
      </c>
      <c r="I8360" s="1" t="s">
        <v>145</v>
      </c>
      <c r="J8360" s="1" t="s">
        <v>53</v>
      </c>
      <c r="K8360" s="4">
        <v>3</v>
      </c>
      <c r="L8360" s="5">
        <v>199</v>
      </c>
      <c r="M8360" s="5">
        <f>EcommerceDataset[[#This Row],[quantity]]*EcommerceDataset[[#This Row],[unit_price]]</f>
        <v>597</v>
      </c>
      <c r="N8360" s="1" t="s">
        <v>22220</v>
      </c>
      <c r="O8360" s="3">
        <v>44944</v>
      </c>
      <c r="P8360" s="1" t="s">
        <v>109</v>
      </c>
      <c r="Q8360" s="1" t="s">
        <v>56</v>
      </c>
      <c r="R8360" s="4">
        <v>1</v>
      </c>
      <c r="S8360" s="1" t="s">
        <v>66</v>
      </c>
      <c r="T8360" s="1" t="s">
        <v>22221</v>
      </c>
      <c r="U8360" s="3">
        <v>44865</v>
      </c>
    </row>
    <row r="8361" spans="1:21" x14ac:dyDescent="0.3">
      <c r="A8361" s="1" t="s">
        <v>1786</v>
      </c>
      <c r="B8361" s="1" t="s">
        <v>1714</v>
      </c>
      <c r="C8361" s="1" t="s">
        <v>1787</v>
      </c>
      <c r="D8361" s="1" t="str">
        <f>_xlfn.CONCAT(EcommerceDataset[[#This Row],[first_name]]," ",EcommerceDataset[[#This Row],[last_name]])</f>
        <v>Craig Moon</v>
      </c>
      <c r="E8361" s="1" t="s">
        <v>22</v>
      </c>
      <c r="F8361" s="1" t="s">
        <v>23</v>
      </c>
      <c r="G8361" s="1" t="s">
        <v>61</v>
      </c>
      <c r="H8361" s="1" t="s">
        <v>86</v>
      </c>
      <c r="I8361" s="1" t="s">
        <v>87</v>
      </c>
      <c r="J8361" s="1" t="s">
        <v>64</v>
      </c>
      <c r="K8361" s="4">
        <v>2</v>
      </c>
      <c r="L8361" s="5">
        <v>99</v>
      </c>
      <c r="M8361" s="5">
        <f>EcommerceDataset[[#This Row],[quantity]]*EcommerceDataset[[#This Row],[unit_price]]</f>
        <v>198</v>
      </c>
      <c r="N8361" s="1" t="s">
        <v>22222</v>
      </c>
      <c r="O8361" s="3">
        <v>44858</v>
      </c>
      <c r="P8361" s="1" t="s">
        <v>75</v>
      </c>
      <c r="Q8361" s="1" t="s">
        <v>43</v>
      </c>
      <c r="R8361" s="4">
        <v>2</v>
      </c>
      <c r="S8361" s="1" t="s">
        <v>31</v>
      </c>
      <c r="T8361" s="1" t="s">
        <v>22223</v>
      </c>
      <c r="U8361" s="3">
        <v>44998</v>
      </c>
    </row>
    <row r="8362" spans="1:21" x14ac:dyDescent="0.3">
      <c r="A8362" s="1" t="s">
        <v>5201</v>
      </c>
      <c r="B8362" s="1" t="s">
        <v>3581</v>
      </c>
      <c r="C8362" s="1" t="s">
        <v>5202</v>
      </c>
      <c r="D8362" s="1" t="str">
        <f>_xlfn.CONCAT(EcommerceDataset[[#This Row],[first_name]]," ",EcommerceDataset[[#This Row],[last_name]])</f>
        <v>Kelsey Nolan</v>
      </c>
      <c r="E8362" s="1" t="s">
        <v>22</v>
      </c>
      <c r="F8362" s="1" t="s">
        <v>49</v>
      </c>
      <c r="G8362" s="1" t="s">
        <v>93</v>
      </c>
      <c r="H8362" s="1" t="s">
        <v>390</v>
      </c>
      <c r="I8362" s="1" t="s">
        <v>391</v>
      </c>
      <c r="J8362" s="1" t="s">
        <v>122</v>
      </c>
      <c r="K8362" s="4">
        <v>3</v>
      </c>
      <c r="L8362" s="5">
        <v>25</v>
      </c>
      <c r="M8362" s="5">
        <f>EcommerceDataset[[#This Row],[quantity]]*EcommerceDataset[[#This Row],[unit_price]]</f>
        <v>75</v>
      </c>
      <c r="N8362" s="1" t="s">
        <v>22224</v>
      </c>
      <c r="O8362" s="3">
        <v>45413</v>
      </c>
      <c r="P8362" s="1" t="s">
        <v>55</v>
      </c>
      <c r="Q8362" s="1" t="s">
        <v>30</v>
      </c>
      <c r="R8362" s="4">
        <v>4</v>
      </c>
      <c r="S8362" s="1" t="s">
        <v>132</v>
      </c>
      <c r="T8362" s="1" t="s">
        <v>22225</v>
      </c>
      <c r="U8362" s="3">
        <v>45237</v>
      </c>
    </row>
    <row r="8363" spans="1:21" x14ac:dyDescent="0.3">
      <c r="A8363" s="1" t="s">
        <v>2216</v>
      </c>
      <c r="B8363" s="1" t="s">
        <v>126</v>
      </c>
      <c r="C8363" s="1" t="s">
        <v>2217</v>
      </c>
      <c r="D8363" s="1" t="str">
        <f>_xlfn.CONCAT(EcommerceDataset[[#This Row],[first_name]]," ",EcommerceDataset[[#This Row],[last_name]])</f>
        <v>Michelle Duran</v>
      </c>
      <c r="E8363" s="1" t="s">
        <v>22</v>
      </c>
      <c r="F8363" s="1" t="s">
        <v>23</v>
      </c>
      <c r="G8363" s="1" t="s">
        <v>93</v>
      </c>
      <c r="H8363" s="1" t="s">
        <v>99</v>
      </c>
      <c r="I8363" s="1" t="s">
        <v>100</v>
      </c>
      <c r="J8363" s="1" t="s">
        <v>27</v>
      </c>
      <c r="K8363" s="4">
        <v>2</v>
      </c>
      <c r="L8363" s="5">
        <v>199</v>
      </c>
      <c r="M8363" s="5">
        <f>EcommerceDataset[[#This Row],[quantity]]*EcommerceDataset[[#This Row],[unit_price]]</f>
        <v>398</v>
      </c>
      <c r="N8363" s="1" t="s">
        <v>22226</v>
      </c>
      <c r="O8363" s="3">
        <v>45548</v>
      </c>
      <c r="P8363" s="1" t="s">
        <v>29</v>
      </c>
      <c r="Q8363" s="1" t="s">
        <v>43</v>
      </c>
      <c r="R8363" s="4">
        <v>5</v>
      </c>
      <c r="S8363" s="1" t="s">
        <v>132</v>
      </c>
      <c r="T8363" s="1" t="s">
        <v>22227</v>
      </c>
      <c r="U8363" s="3">
        <v>45115</v>
      </c>
    </row>
    <row r="8364" spans="1:21" x14ac:dyDescent="0.3">
      <c r="A8364" s="1" t="s">
        <v>3991</v>
      </c>
      <c r="B8364" s="1" t="s">
        <v>3542</v>
      </c>
      <c r="C8364" s="1" t="s">
        <v>877</v>
      </c>
      <c r="D8364" s="1" t="str">
        <f>_xlfn.CONCAT(EcommerceDataset[[#This Row],[first_name]]," ",EcommerceDataset[[#This Row],[last_name]])</f>
        <v>Ricardo Hernandez</v>
      </c>
      <c r="E8364" s="1" t="s">
        <v>22</v>
      </c>
      <c r="F8364" s="1" t="s">
        <v>23</v>
      </c>
      <c r="G8364" s="1" t="s">
        <v>185</v>
      </c>
      <c r="H8364" s="1" t="s">
        <v>99</v>
      </c>
      <c r="I8364" s="1" t="s">
        <v>100</v>
      </c>
      <c r="J8364" s="1" t="s">
        <v>27</v>
      </c>
      <c r="K8364" s="4">
        <v>4</v>
      </c>
      <c r="L8364" s="5">
        <v>199</v>
      </c>
      <c r="M8364" s="5">
        <f>EcommerceDataset[[#This Row],[quantity]]*EcommerceDataset[[#This Row],[unit_price]]</f>
        <v>796</v>
      </c>
      <c r="N8364" s="1" t="s">
        <v>22228</v>
      </c>
      <c r="O8364" s="3">
        <v>45084</v>
      </c>
      <c r="P8364" s="1" t="s">
        <v>29</v>
      </c>
      <c r="Q8364" s="1" t="s">
        <v>56</v>
      </c>
      <c r="R8364" s="4">
        <v>4</v>
      </c>
      <c r="S8364" s="1" t="s">
        <v>132</v>
      </c>
      <c r="T8364" s="1" t="s">
        <v>22229</v>
      </c>
      <c r="U8364" s="3">
        <v>44800</v>
      </c>
    </row>
    <row r="8365" spans="1:21" x14ac:dyDescent="0.3">
      <c r="A8365" s="1" t="s">
        <v>2390</v>
      </c>
      <c r="B8365" s="1" t="s">
        <v>304</v>
      </c>
      <c r="C8365" s="1" t="s">
        <v>416</v>
      </c>
      <c r="D8365" s="1" t="str">
        <f>_xlfn.CONCAT(EcommerceDataset[[#This Row],[first_name]]," ",EcommerceDataset[[#This Row],[last_name]])</f>
        <v>Catherine Lopez</v>
      </c>
      <c r="E8365" s="1" t="s">
        <v>36</v>
      </c>
      <c r="F8365" s="1" t="s">
        <v>49</v>
      </c>
      <c r="G8365" s="1" t="s">
        <v>50</v>
      </c>
      <c r="H8365" s="1" t="s">
        <v>137</v>
      </c>
      <c r="I8365" s="1" t="s">
        <v>138</v>
      </c>
      <c r="J8365" s="1" t="s">
        <v>27</v>
      </c>
      <c r="K8365" s="4">
        <v>3</v>
      </c>
      <c r="L8365" s="5">
        <v>999</v>
      </c>
      <c r="M8365" s="5">
        <f>EcommerceDataset[[#This Row],[quantity]]*EcommerceDataset[[#This Row],[unit_price]]</f>
        <v>2997</v>
      </c>
      <c r="N8365" s="1" t="s">
        <v>22230</v>
      </c>
      <c r="O8365" s="3">
        <v>45099</v>
      </c>
      <c r="P8365" s="1" t="s">
        <v>109</v>
      </c>
      <c r="Q8365" s="1" t="s">
        <v>56</v>
      </c>
      <c r="R8365" s="4">
        <v>3</v>
      </c>
      <c r="S8365" s="1" t="s">
        <v>31</v>
      </c>
      <c r="T8365" s="1" t="s">
        <v>22231</v>
      </c>
      <c r="U8365" s="3">
        <v>45761</v>
      </c>
    </row>
    <row r="8366" spans="1:21" x14ac:dyDescent="0.3">
      <c r="A8366" s="1" t="s">
        <v>15279</v>
      </c>
      <c r="B8366" s="1" t="s">
        <v>2493</v>
      </c>
      <c r="C8366" s="1" t="s">
        <v>166</v>
      </c>
      <c r="D8366" s="1" t="str">
        <f>_xlfn.CONCAT(EcommerceDataset[[#This Row],[first_name]]," ",EcommerceDataset[[#This Row],[last_name]])</f>
        <v>Elizabeth Torres</v>
      </c>
      <c r="E8366" s="1" t="s">
        <v>80</v>
      </c>
      <c r="F8366" s="1" t="s">
        <v>23</v>
      </c>
      <c r="G8366" s="1" t="s">
        <v>71</v>
      </c>
      <c r="H8366" s="1" t="s">
        <v>120</v>
      </c>
      <c r="I8366" s="1" t="s">
        <v>121</v>
      </c>
      <c r="J8366" s="1" t="s">
        <v>122</v>
      </c>
      <c r="K8366" s="4">
        <v>3</v>
      </c>
      <c r="L8366" s="5">
        <v>149</v>
      </c>
      <c r="M8366" s="5">
        <f>EcommerceDataset[[#This Row],[quantity]]*EcommerceDataset[[#This Row],[unit_price]]</f>
        <v>447</v>
      </c>
      <c r="N8366" s="1" t="s">
        <v>22232</v>
      </c>
      <c r="O8366" s="3">
        <v>45300</v>
      </c>
      <c r="P8366" s="1" t="s">
        <v>55</v>
      </c>
      <c r="Q8366" s="1" t="s">
        <v>56</v>
      </c>
      <c r="R8366" s="4">
        <v>2</v>
      </c>
      <c r="S8366" s="1" t="s">
        <v>31</v>
      </c>
      <c r="T8366" s="1" t="s">
        <v>22233</v>
      </c>
      <c r="U8366" s="3">
        <v>45408</v>
      </c>
    </row>
    <row r="8367" spans="1:21" x14ac:dyDescent="0.3">
      <c r="A8367" s="1" t="s">
        <v>3786</v>
      </c>
      <c r="B8367" s="1" t="s">
        <v>3787</v>
      </c>
      <c r="C8367" s="1" t="s">
        <v>48</v>
      </c>
      <c r="D8367" s="1" t="str">
        <f>_xlfn.CONCAT(EcommerceDataset[[#This Row],[first_name]]," ",EcommerceDataset[[#This Row],[last_name]])</f>
        <v>Rodney Foster</v>
      </c>
      <c r="E8367" s="1" t="s">
        <v>22</v>
      </c>
      <c r="F8367" s="1" t="s">
        <v>37</v>
      </c>
      <c r="G8367" s="1" t="s">
        <v>185</v>
      </c>
      <c r="H8367" s="1" t="s">
        <v>99</v>
      </c>
      <c r="I8367" s="1" t="s">
        <v>100</v>
      </c>
      <c r="J8367" s="1" t="s">
        <v>27</v>
      </c>
      <c r="K8367" s="4">
        <v>4</v>
      </c>
      <c r="L8367" s="5">
        <v>199</v>
      </c>
      <c r="M8367" s="5">
        <f>EcommerceDataset[[#This Row],[quantity]]*EcommerceDataset[[#This Row],[unit_price]]</f>
        <v>796</v>
      </c>
      <c r="N8367" s="1" t="s">
        <v>22234</v>
      </c>
      <c r="O8367" s="3">
        <v>45618</v>
      </c>
      <c r="P8367" s="1" t="s">
        <v>102</v>
      </c>
      <c r="Q8367" s="1" t="s">
        <v>43</v>
      </c>
      <c r="R8367" s="4">
        <v>4</v>
      </c>
      <c r="S8367" s="1" t="s">
        <v>31</v>
      </c>
      <c r="T8367" s="1" t="s">
        <v>22235</v>
      </c>
      <c r="U8367" s="3">
        <v>45258</v>
      </c>
    </row>
    <row r="8368" spans="1:21" x14ac:dyDescent="0.3">
      <c r="A8368" s="1" t="s">
        <v>497</v>
      </c>
      <c r="B8368" s="1" t="s">
        <v>498</v>
      </c>
      <c r="C8368" s="1" t="s">
        <v>499</v>
      </c>
      <c r="D8368" s="1" t="str">
        <f>_xlfn.CONCAT(EcommerceDataset[[#This Row],[first_name]]," ",EcommerceDataset[[#This Row],[last_name]])</f>
        <v>Tiffany Hatfield</v>
      </c>
      <c r="E8368" s="1" t="s">
        <v>22</v>
      </c>
      <c r="F8368" s="1" t="s">
        <v>23</v>
      </c>
      <c r="G8368" s="1" t="s">
        <v>179</v>
      </c>
      <c r="H8368" s="1" t="s">
        <v>99</v>
      </c>
      <c r="I8368" s="1" t="s">
        <v>100</v>
      </c>
      <c r="J8368" s="1" t="s">
        <v>27</v>
      </c>
      <c r="K8368" s="4">
        <v>4</v>
      </c>
      <c r="L8368" s="5">
        <v>199</v>
      </c>
      <c r="M8368" s="5">
        <f>EcommerceDataset[[#This Row],[quantity]]*EcommerceDataset[[#This Row],[unit_price]]</f>
        <v>796</v>
      </c>
      <c r="N8368" s="1" t="s">
        <v>22236</v>
      </c>
      <c r="O8368" s="3">
        <v>45123</v>
      </c>
      <c r="P8368" s="1" t="s">
        <v>29</v>
      </c>
      <c r="Q8368" s="1" t="s">
        <v>56</v>
      </c>
      <c r="R8368" s="4">
        <v>4</v>
      </c>
      <c r="S8368" s="1" t="s">
        <v>44</v>
      </c>
      <c r="T8368" s="1" t="s">
        <v>22237</v>
      </c>
      <c r="U8368" s="3">
        <v>45893</v>
      </c>
    </row>
    <row r="8369" spans="1:21" x14ac:dyDescent="0.3">
      <c r="A8369" s="1" t="s">
        <v>16872</v>
      </c>
      <c r="B8369" s="1" t="s">
        <v>112</v>
      </c>
      <c r="C8369" s="1" t="s">
        <v>442</v>
      </c>
      <c r="D8369" s="1" t="str">
        <f>_xlfn.CONCAT(EcommerceDataset[[#This Row],[first_name]]," ",EcommerceDataset[[#This Row],[last_name]])</f>
        <v>Joshua Wilson</v>
      </c>
      <c r="E8369" s="1" t="s">
        <v>36</v>
      </c>
      <c r="F8369" s="1" t="s">
        <v>49</v>
      </c>
      <c r="G8369" s="1" t="s">
        <v>179</v>
      </c>
      <c r="H8369" s="1" t="s">
        <v>120</v>
      </c>
      <c r="I8369" s="1" t="s">
        <v>121</v>
      </c>
      <c r="J8369" s="1" t="s">
        <v>122</v>
      </c>
      <c r="K8369" s="4">
        <v>4</v>
      </c>
      <c r="L8369" s="5">
        <v>149</v>
      </c>
      <c r="M8369" s="5">
        <f>EcommerceDataset[[#This Row],[quantity]]*EcommerceDataset[[#This Row],[unit_price]]</f>
        <v>596</v>
      </c>
      <c r="N8369" s="1" t="s">
        <v>22238</v>
      </c>
      <c r="O8369" s="3">
        <v>45584</v>
      </c>
      <c r="P8369" s="1" t="s">
        <v>75</v>
      </c>
      <c r="Q8369" s="1" t="s">
        <v>43</v>
      </c>
      <c r="R8369" s="4">
        <v>2</v>
      </c>
      <c r="S8369" s="1" t="s">
        <v>44</v>
      </c>
      <c r="T8369" s="1" t="s">
        <v>22239</v>
      </c>
      <c r="U8369" s="3">
        <v>44900</v>
      </c>
    </row>
    <row r="8370" spans="1:21" x14ac:dyDescent="0.3">
      <c r="A8370" s="1" t="s">
        <v>3820</v>
      </c>
      <c r="B8370" s="1" t="s">
        <v>304</v>
      </c>
      <c r="C8370" s="1" t="s">
        <v>1348</v>
      </c>
      <c r="D8370" s="1" t="str">
        <f>_xlfn.CONCAT(EcommerceDataset[[#This Row],[first_name]]," ",EcommerceDataset[[#This Row],[last_name]])</f>
        <v>Catherine Sanders</v>
      </c>
      <c r="E8370" s="1" t="s">
        <v>36</v>
      </c>
      <c r="F8370" s="1" t="s">
        <v>23</v>
      </c>
      <c r="G8370" s="1" t="s">
        <v>50</v>
      </c>
      <c r="H8370" s="1" t="s">
        <v>72</v>
      </c>
      <c r="I8370" s="1" t="s">
        <v>73</v>
      </c>
      <c r="J8370" s="1" t="s">
        <v>41</v>
      </c>
      <c r="K8370" s="4">
        <v>3</v>
      </c>
      <c r="L8370" s="5">
        <v>110</v>
      </c>
      <c r="M8370" s="5">
        <f>EcommerceDataset[[#This Row],[quantity]]*EcommerceDataset[[#This Row],[unit_price]]</f>
        <v>330</v>
      </c>
      <c r="N8370" s="1" t="s">
        <v>22240</v>
      </c>
      <c r="O8370" s="3">
        <v>45883</v>
      </c>
      <c r="P8370" s="1" t="s">
        <v>109</v>
      </c>
      <c r="Q8370" s="1" t="s">
        <v>43</v>
      </c>
      <c r="R8370" s="4">
        <v>1</v>
      </c>
      <c r="S8370" s="1" t="s">
        <v>31</v>
      </c>
      <c r="T8370" s="1" t="s">
        <v>22241</v>
      </c>
      <c r="U8370" s="3">
        <v>45379</v>
      </c>
    </row>
    <row r="8371" spans="1:21" x14ac:dyDescent="0.3">
      <c r="A8371" s="1" t="s">
        <v>14428</v>
      </c>
      <c r="B8371" s="1" t="s">
        <v>3126</v>
      </c>
      <c r="C8371" s="1" t="s">
        <v>5843</v>
      </c>
      <c r="D8371" s="1" t="str">
        <f>_xlfn.CONCAT(EcommerceDataset[[#This Row],[first_name]]," ",EcommerceDataset[[#This Row],[last_name]])</f>
        <v>Monica Joyce</v>
      </c>
      <c r="E8371" s="1" t="s">
        <v>22</v>
      </c>
      <c r="F8371" s="1" t="s">
        <v>49</v>
      </c>
      <c r="G8371" s="1" t="s">
        <v>151</v>
      </c>
      <c r="H8371" s="1" t="s">
        <v>51</v>
      </c>
      <c r="I8371" s="1" t="s">
        <v>52</v>
      </c>
      <c r="J8371" s="1" t="s">
        <v>53</v>
      </c>
      <c r="K8371" s="4">
        <v>1</v>
      </c>
      <c r="L8371" s="5">
        <v>59</v>
      </c>
      <c r="M8371" s="5">
        <f>EcommerceDataset[[#This Row],[quantity]]*EcommerceDataset[[#This Row],[unit_price]]</f>
        <v>59</v>
      </c>
      <c r="N8371" s="1" t="s">
        <v>22242</v>
      </c>
      <c r="O8371" s="3">
        <v>45830</v>
      </c>
      <c r="P8371" s="1" t="s">
        <v>29</v>
      </c>
      <c r="Q8371" s="1" t="s">
        <v>56</v>
      </c>
      <c r="R8371" s="4">
        <v>3</v>
      </c>
      <c r="S8371" s="1" t="s">
        <v>31</v>
      </c>
      <c r="T8371" s="1" t="s">
        <v>22243</v>
      </c>
      <c r="U8371" s="3">
        <v>45401</v>
      </c>
    </row>
    <row r="8372" spans="1:21" x14ac:dyDescent="0.3">
      <c r="A8372" s="1" t="s">
        <v>1640</v>
      </c>
      <c r="B8372" s="1" t="s">
        <v>126</v>
      </c>
      <c r="C8372" s="1" t="s">
        <v>21</v>
      </c>
      <c r="D8372" s="1" t="str">
        <f>_xlfn.CONCAT(EcommerceDataset[[#This Row],[first_name]]," ",EcommerceDataset[[#This Row],[last_name]])</f>
        <v>Michelle Oliver</v>
      </c>
      <c r="E8372" s="1" t="s">
        <v>80</v>
      </c>
      <c r="F8372" s="1" t="s">
        <v>49</v>
      </c>
      <c r="G8372" s="1" t="s">
        <v>38</v>
      </c>
      <c r="H8372" s="1" t="s">
        <v>217</v>
      </c>
      <c r="I8372" s="1" t="s">
        <v>218</v>
      </c>
      <c r="J8372" s="1" t="s">
        <v>27</v>
      </c>
      <c r="K8372" s="4">
        <v>5</v>
      </c>
      <c r="L8372" s="5">
        <v>899</v>
      </c>
      <c r="M8372" s="5">
        <f>EcommerceDataset[[#This Row],[quantity]]*EcommerceDataset[[#This Row],[unit_price]]</f>
        <v>4495</v>
      </c>
      <c r="N8372" s="1" t="s">
        <v>22244</v>
      </c>
      <c r="O8372" s="3">
        <v>45785</v>
      </c>
      <c r="P8372" s="1" t="s">
        <v>55</v>
      </c>
      <c r="Q8372" s="1" t="s">
        <v>30</v>
      </c>
      <c r="R8372" s="4">
        <v>4</v>
      </c>
      <c r="S8372" s="1" t="s">
        <v>31</v>
      </c>
      <c r="T8372" s="1" t="s">
        <v>22245</v>
      </c>
      <c r="U8372" s="3">
        <v>45347</v>
      </c>
    </row>
    <row r="8373" spans="1:21" x14ac:dyDescent="0.3">
      <c r="A8373" s="1" t="s">
        <v>3820</v>
      </c>
      <c r="B8373" s="1" t="s">
        <v>304</v>
      </c>
      <c r="C8373" s="1" t="s">
        <v>1348</v>
      </c>
      <c r="D8373" s="1" t="str">
        <f>_xlfn.CONCAT(EcommerceDataset[[#This Row],[first_name]]," ",EcommerceDataset[[#This Row],[last_name]])</f>
        <v>Catherine Sanders</v>
      </c>
      <c r="E8373" s="1" t="s">
        <v>36</v>
      </c>
      <c r="F8373" s="1" t="s">
        <v>23</v>
      </c>
      <c r="G8373" s="1" t="s">
        <v>50</v>
      </c>
      <c r="H8373" s="1" t="s">
        <v>144</v>
      </c>
      <c r="I8373" s="1" t="s">
        <v>145</v>
      </c>
      <c r="J8373" s="1" t="s">
        <v>53</v>
      </c>
      <c r="K8373" s="4">
        <v>2</v>
      </c>
      <c r="L8373" s="5">
        <v>199</v>
      </c>
      <c r="M8373" s="5">
        <f>EcommerceDataset[[#This Row],[quantity]]*EcommerceDataset[[#This Row],[unit_price]]</f>
        <v>398</v>
      </c>
      <c r="N8373" s="1" t="s">
        <v>22246</v>
      </c>
      <c r="O8373" s="3">
        <v>45357</v>
      </c>
      <c r="P8373" s="1" t="s">
        <v>29</v>
      </c>
      <c r="Q8373" s="1" t="s">
        <v>30</v>
      </c>
      <c r="R8373" s="4">
        <v>2</v>
      </c>
      <c r="S8373" s="1" t="s">
        <v>31</v>
      </c>
      <c r="T8373" s="1" t="s">
        <v>22247</v>
      </c>
      <c r="U8373" s="3">
        <v>45394</v>
      </c>
    </row>
    <row r="8374" spans="1:21" x14ac:dyDescent="0.3">
      <c r="A8374" s="1" t="s">
        <v>428</v>
      </c>
      <c r="B8374" s="1" t="s">
        <v>429</v>
      </c>
      <c r="C8374" s="1" t="s">
        <v>430</v>
      </c>
      <c r="D8374" s="1" t="str">
        <f>_xlfn.CONCAT(EcommerceDataset[[#This Row],[first_name]]," ",EcommerceDataset[[#This Row],[last_name]])</f>
        <v>Patricia Tanner</v>
      </c>
      <c r="E8374" s="1" t="s">
        <v>22</v>
      </c>
      <c r="F8374" s="1" t="s">
        <v>37</v>
      </c>
      <c r="G8374" s="1" t="s">
        <v>185</v>
      </c>
      <c r="H8374" s="1" t="s">
        <v>62</v>
      </c>
      <c r="I8374" s="1" t="s">
        <v>63</v>
      </c>
      <c r="J8374" s="1" t="s">
        <v>64</v>
      </c>
      <c r="K8374" s="4">
        <v>5</v>
      </c>
      <c r="L8374" s="5">
        <v>399</v>
      </c>
      <c r="M8374" s="5">
        <f>EcommerceDataset[[#This Row],[quantity]]*EcommerceDataset[[#This Row],[unit_price]]</f>
        <v>1995</v>
      </c>
      <c r="N8374" s="1" t="s">
        <v>22248</v>
      </c>
      <c r="O8374" s="3">
        <v>44896</v>
      </c>
      <c r="P8374" s="1" t="s">
        <v>109</v>
      </c>
      <c r="Q8374" s="1" t="s">
        <v>43</v>
      </c>
      <c r="R8374" s="4">
        <v>4</v>
      </c>
      <c r="S8374" s="1" t="s">
        <v>31</v>
      </c>
      <c r="T8374" s="1" t="s">
        <v>22249</v>
      </c>
      <c r="U8374" s="3">
        <v>45258</v>
      </c>
    </row>
    <row r="8375" spans="1:21" x14ac:dyDescent="0.3">
      <c r="A8375" s="1" t="s">
        <v>22250</v>
      </c>
      <c r="B8375" s="1" t="s">
        <v>314</v>
      </c>
      <c r="C8375" s="1" t="s">
        <v>1136</v>
      </c>
      <c r="D8375" s="1" t="str">
        <f>_xlfn.CONCAT(EcommerceDataset[[#This Row],[first_name]]," ",EcommerceDataset[[#This Row],[last_name]])</f>
        <v>Tyler Flores</v>
      </c>
      <c r="E8375" s="1" t="s">
        <v>36</v>
      </c>
      <c r="F8375" s="1" t="s">
        <v>23</v>
      </c>
      <c r="G8375" s="1" t="s">
        <v>185</v>
      </c>
      <c r="H8375" s="1" t="s">
        <v>167</v>
      </c>
      <c r="I8375" s="1" t="s">
        <v>168</v>
      </c>
      <c r="J8375" s="1" t="s">
        <v>130</v>
      </c>
      <c r="K8375" s="4">
        <v>4</v>
      </c>
      <c r="L8375" s="5">
        <v>80</v>
      </c>
      <c r="M8375" s="5">
        <f>EcommerceDataset[[#This Row],[quantity]]*EcommerceDataset[[#This Row],[unit_price]]</f>
        <v>320</v>
      </c>
      <c r="N8375" s="1" t="s">
        <v>22251</v>
      </c>
      <c r="O8375" s="3">
        <v>45099</v>
      </c>
      <c r="P8375" s="1" t="s">
        <v>102</v>
      </c>
      <c r="Q8375" s="1" t="s">
        <v>30</v>
      </c>
      <c r="R8375" s="4">
        <v>1</v>
      </c>
      <c r="S8375" s="1" t="s">
        <v>103</v>
      </c>
      <c r="T8375" s="1" t="s">
        <v>22252</v>
      </c>
      <c r="U8375" s="3">
        <v>45508</v>
      </c>
    </row>
    <row r="8376" spans="1:21" x14ac:dyDescent="0.3">
      <c r="A8376" s="1" t="s">
        <v>11921</v>
      </c>
      <c r="B8376" s="1" t="s">
        <v>8294</v>
      </c>
      <c r="C8376" s="1" t="s">
        <v>671</v>
      </c>
      <c r="D8376" s="1" t="str">
        <f>_xlfn.CONCAT(EcommerceDataset[[#This Row],[first_name]]," ",EcommerceDataset[[#This Row],[last_name]])</f>
        <v>Norman Morris</v>
      </c>
      <c r="E8376" s="1" t="s">
        <v>80</v>
      </c>
      <c r="F8376" s="1" t="s">
        <v>49</v>
      </c>
      <c r="G8376" s="1" t="s">
        <v>93</v>
      </c>
      <c r="H8376" s="1" t="s">
        <v>39</v>
      </c>
      <c r="I8376" s="1" t="s">
        <v>40</v>
      </c>
      <c r="J8376" s="1" t="s">
        <v>41</v>
      </c>
      <c r="K8376" s="4">
        <v>5</v>
      </c>
      <c r="L8376" s="5">
        <v>59</v>
      </c>
      <c r="M8376" s="5">
        <f>EcommerceDataset[[#This Row],[quantity]]*EcommerceDataset[[#This Row],[unit_price]]</f>
        <v>295</v>
      </c>
      <c r="N8376" s="1" t="s">
        <v>22253</v>
      </c>
      <c r="O8376" s="3">
        <v>45812</v>
      </c>
      <c r="P8376" s="1" t="s">
        <v>75</v>
      </c>
      <c r="Q8376" s="1" t="s">
        <v>56</v>
      </c>
      <c r="R8376" s="4">
        <v>2</v>
      </c>
      <c r="S8376" s="1" t="s">
        <v>132</v>
      </c>
      <c r="T8376" s="1" t="s">
        <v>22254</v>
      </c>
      <c r="U8376" s="3">
        <v>45520</v>
      </c>
    </row>
    <row r="8377" spans="1:21" x14ac:dyDescent="0.3">
      <c r="A8377" s="1" t="s">
        <v>10073</v>
      </c>
      <c r="B8377" s="1" t="s">
        <v>232</v>
      </c>
      <c r="C8377" s="1" t="s">
        <v>700</v>
      </c>
      <c r="D8377" s="1" t="str">
        <f>_xlfn.CONCAT(EcommerceDataset[[#This Row],[first_name]]," ",EcommerceDataset[[#This Row],[last_name]])</f>
        <v>Joseph James</v>
      </c>
      <c r="E8377" s="1" t="s">
        <v>80</v>
      </c>
      <c r="F8377" s="1" t="s">
        <v>49</v>
      </c>
      <c r="G8377" s="1" t="s">
        <v>151</v>
      </c>
      <c r="H8377" s="1" t="s">
        <v>39</v>
      </c>
      <c r="I8377" s="1" t="s">
        <v>40</v>
      </c>
      <c r="J8377" s="1" t="s">
        <v>41</v>
      </c>
      <c r="K8377" s="4">
        <v>4</v>
      </c>
      <c r="L8377" s="5">
        <v>59</v>
      </c>
      <c r="M8377" s="5">
        <f>EcommerceDataset[[#This Row],[quantity]]*EcommerceDataset[[#This Row],[unit_price]]</f>
        <v>236</v>
      </c>
      <c r="N8377" s="1" t="s">
        <v>22255</v>
      </c>
      <c r="O8377" s="3">
        <v>45181</v>
      </c>
      <c r="P8377" s="1" t="s">
        <v>109</v>
      </c>
      <c r="Q8377" s="1" t="s">
        <v>56</v>
      </c>
      <c r="R8377" s="4">
        <v>3</v>
      </c>
      <c r="S8377" s="1" t="s">
        <v>44</v>
      </c>
      <c r="T8377" s="1" t="s">
        <v>22256</v>
      </c>
      <c r="U8377" s="3">
        <v>45679</v>
      </c>
    </row>
    <row r="8378" spans="1:21" x14ac:dyDescent="0.3">
      <c r="A8378" s="1" t="s">
        <v>11892</v>
      </c>
      <c r="B8378" s="1" t="s">
        <v>11893</v>
      </c>
      <c r="C8378" s="1" t="s">
        <v>1259</v>
      </c>
      <c r="D8378" s="1" t="str">
        <f>_xlfn.CONCAT(EcommerceDataset[[#This Row],[first_name]]," ",EcommerceDataset[[#This Row],[last_name]])</f>
        <v>Jocelyn Hancock</v>
      </c>
      <c r="E8378" s="1" t="s">
        <v>22</v>
      </c>
      <c r="F8378" s="1" t="s">
        <v>37</v>
      </c>
      <c r="G8378" s="1" t="s">
        <v>71</v>
      </c>
      <c r="H8378" s="1" t="s">
        <v>51</v>
      </c>
      <c r="I8378" s="1" t="s">
        <v>52</v>
      </c>
      <c r="J8378" s="1" t="s">
        <v>53</v>
      </c>
      <c r="K8378" s="4">
        <v>5</v>
      </c>
      <c r="L8378" s="5">
        <v>59</v>
      </c>
      <c r="M8378" s="5">
        <f>EcommerceDataset[[#This Row],[quantity]]*EcommerceDataset[[#This Row],[unit_price]]</f>
        <v>295</v>
      </c>
      <c r="N8378" s="1" t="s">
        <v>22257</v>
      </c>
      <c r="O8378" s="3">
        <v>45366</v>
      </c>
      <c r="P8378" s="1" t="s">
        <v>102</v>
      </c>
      <c r="Q8378" s="1" t="s">
        <v>56</v>
      </c>
      <c r="R8378" s="4">
        <v>1</v>
      </c>
      <c r="S8378" s="1" t="s">
        <v>66</v>
      </c>
      <c r="T8378" s="1" t="s">
        <v>22258</v>
      </c>
      <c r="U8378" s="3">
        <v>45755</v>
      </c>
    </row>
    <row r="8379" spans="1:21" x14ac:dyDescent="0.3">
      <c r="A8379" s="1" t="s">
        <v>21920</v>
      </c>
      <c r="B8379" s="1" t="s">
        <v>7255</v>
      </c>
      <c r="C8379" s="1" t="s">
        <v>70</v>
      </c>
      <c r="D8379" s="1" t="str">
        <f>_xlfn.CONCAT(EcommerceDataset[[#This Row],[first_name]]," ",EcommerceDataset[[#This Row],[last_name]])</f>
        <v>Casey Johnson</v>
      </c>
      <c r="E8379" s="1" t="s">
        <v>22</v>
      </c>
      <c r="F8379" s="1" t="s">
        <v>37</v>
      </c>
      <c r="G8379" s="1" t="s">
        <v>71</v>
      </c>
      <c r="H8379" s="1" t="s">
        <v>120</v>
      </c>
      <c r="I8379" s="1" t="s">
        <v>121</v>
      </c>
      <c r="J8379" s="1" t="s">
        <v>122</v>
      </c>
      <c r="K8379" s="4">
        <v>4</v>
      </c>
      <c r="L8379" s="5">
        <v>149</v>
      </c>
      <c r="M8379" s="5">
        <f>EcommerceDataset[[#This Row],[quantity]]*EcommerceDataset[[#This Row],[unit_price]]</f>
        <v>596</v>
      </c>
      <c r="N8379" s="1" t="s">
        <v>22259</v>
      </c>
      <c r="O8379" s="3">
        <v>45261</v>
      </c>
      <c r="P8379" s="1" t="s">
        <v>29</v>
      </c>
      <c r="Q8379" s="1" t="s">
        <v>56</v>
      </c>
      <c r="R8379" s="4">
        <v>4</v>
      </c>
      <c r="S8379" s="1" t="s">
        <v>103</v>
      </c>
      <c r="T8379" s="1" t="s">
        <v>22260</v>
      </c>
      <c r="U8379" s="3">
        <v>45851</v>
      </c>
    </row>
    <row r="8380" spans="1:21" x14ac:dyDescent="0.3">
      <c r="A8380" s="1" t="s">
        <v>22261</v>
      </c>
      <c r="B8380" s="1" t="s">
        <v>1534</v>
      </c>
      <c r="C8380" s="1" t="s">
        <v>569</v>
      </c>
      <c r="D8380" s="1" t="str">
        <f>_xlfn.CONCAT(EcommerceDataset[[#This Row],[first_name]]," ",EcommerceDataset[[#This Row],[last_name]])</f>
        <v>Melissa Lee</v>
      </c>
      <c r="E8380" s="1" t="s">
        <v>80</v>
      </c>
      <c r="F8380" s="1" t="s">
        <v>49</v>
      </c>
      <c r="G8380" s="1" t="s">
        <v>179</v>
      </c>
      <c r="H8380" s="1" t="s">
        <v>25</v>
      </c>
      <c r="I8380" s="1" t="s">
        <v>26</v>
      </c>
      <c r="J8380" s="1" t="s">
        <v>27</v>
      </c>
      <c r="K8380" s="4">
        <v>1</v>
      </c>
      <c r="L8380" s="5">
        <v>229</v>
      </c>
      <c r="M8380" s="5">
        <f>EcommerceDataset[[#This Row],[quantity]]*EcommerceDataset[[#This Row],[unit_price]]</f>
        <v>229</v>
      </c>
      <c r="N8380" s="1" t="s">
        <v>22262</v>
      </c>
      <c r="O8380" s="3">
        <v>45850</v>
      </c>
      <c r="P8380" s="1" t="s">
        <v>75</v>
      </c>
      <c r="Q8380" s="1" t="s">
        <v>30</v>
      </c>
      <c r="R8380" s="4">
        <v>3</v>
      </c>
      <c r="S8380" s="1" t="s">
        <v>44</v>
      </c>
      <c r="T8380" s="1" t="s">
        <v>22263</v>
      </c>
      <c r="U8380" s="3">
        <v>44825</v>
      </c>
    </row>
    <row r="8381" spans="1:21" x14ac:dyDescent="0.3">
      <c r="A8381" s="1" t="s">
        <v>18179</v>
      </c>
      <c r="B8381" s="1" t="s">
        <v>4217</v>
      </c>
      <c r="C8381" s="1" t="s">
        <v>1978</v>
      </c>
      <c r="D8381" s="1" t="str">
        <f>_xlfn.CONCAT(EcommerceDataset[[#This Row],[first_name]]," ",EcommerceDataset[[#This Row],[last_name]])</f>
        <v>Penny Freeman</v>
      </c>
      <c r="E8381" s="1" t="s">
        <v>80</v>
      </c>
      <c r="F8381" s="1" t="s">
        <v>37</v>
      </c>
      <c r="G8381" s="1" t="s">
        <v>24</v>
      </c>
      <c r="H8381" s="1" t="s">
        <v>390</v>
      </c>
      <c r="I8381" s="1" t="s">
        <v>391</v>
      </c>
      <c r="J8381" s="1" t="s">
        <v>122</v>
      </c>
      <c r="K8381" s="4">
        <v>3</v>
      </c>
      <c r="L8381" s="5">
        <v>25</v>
      </c>
      <c r="M8381" s="5">
        <f>EcommerceDataset[[#This Row],[quantity]]*EcommerceDataset[[#This Row],[unit_price]]</f>
        <v>75</v>
      </c>
      <c r="N8381" s="1" t="s">
        <v>22264</v>
      </c>
      <c r="O8381" s="3">
        <v>45757</v>
      </c>
      <c r="P8381" s="1" t="s">
        <v>75</v>
      </c>
      <c r="Q8381" s="1" t="s">
        <v>30</v>
      </c>
      <c r="R8381" s="4">
        <v>3</v>
      </c>
      <c r="S8381" s="1" t="s">
        <v>44</v>
      </c>
      <c r="T8381" s="1" t="s">
        <v>22265</v>
      </c>
      <c r="U8381" s="3">
        <v>44918</v>
      </c>
    </row>
    <row r="8382" spans="1:21" x14ac:dyDescent="0.3">
      <c r="A8382" s="1" t="s">
        <v>19048</v>
      </c>
      <c r="B8382" s="1" t="s">
        <v>2370</v>
      </c>
      <c r="C8382" s="1" t="s">
        <v>290</v>
      </c>
      <c r="D8382" s="1" t="str">
        <f>_xlfn.CONCAT(EcommerceDataset[[#This Row],[first_name]]," ",EcommerceDataset[[#This Row],[last_name]])</f>
        <v>Shawn Turner</v>
      </c>
      <c r="E8382" s="1" t="s">
        <v>80</v>
      </c>
      <c r="F8382" s="1" t="s">
        <v>37</v>
      </c>
      <c r="G8382" s="1" t="s">
        <v>50</v>
      </c>
      <c r="H8382" s="1" t="s">
        <v>190</v>
      </c>
      <c r="I8382" s="1" t="s">
        <v>191</v>
      </c>
      <c r="J8382" s="1" t="s">
        <v>41</v>
      </c>
      <c r="K8382" s="4">
        <v>5</v>
      </c>
      <c r="L8382" s="5">
        <v>120</v>
      </c>
      <c r="M8382" s="5">
        <f>EcommerceDataset[[#This Row],[quantity]]*EcommerceDataset[[#This Row],[unit_price]]</f>
        <v>600</v>
      </c>
      <c r="N8382" s="1" t="s">
        <v>22266</v>
      </c>
      <c r="O8382" s="3">
        <v>45440</v>
      </c>
      <c r="P8382" s="1" t="s">
        <v>102</v>
      </c>
      <c r="Q8382" s="1" t="s">
        <v>56</v>
      </c>
      <c r="R8382" s="4">
        <v>5</v>
      </c>
      <c r="S8382" s="1" t="s">
        <v>44</v>
      </c>
      <c r="T8382" s="1" t="s">
        <v>22267</v>
      </c>
      <c r="U8382" s="3">
        <v>45295</v>
      </c>
    </row>
    <row r="8383" spans="1:21" x14ac:dyDescent="0.3">
      <c r="A8383" s="1" t="s">
        <v>9510</v>
      </c>
      <c r="B8383" s="1" t="s">
        <v>91</v>
      </c>
      <c r="C8383" s="1" t="s">
        <v>4254</v>
      </c>
      <c r="D8383" s="1" t="str">
        <f>_xlfn.CONCAT(EcommerceDataset[[#This Row],[first_name]]," ",EcommerceDataset[[#This Row],[last_name]])</f>
        <v>Barbara Morrow</v>
      </c>
      <c r="E8383" s="1" t="s">
        <v>36</v>
      </c>
      <c r="F8383" s="1" t="s">
        <v>49</v>
      </c>
      <c r="G8383" s="1" t="s">
        <v>71</v>
      </c>
      <c r="H8383" s="1" t="s">
        <v>390</v>
      </c>
      <c r="I8383" s="1" t="s">
        <v>391</v>
      </c>
      <c r="J8383" s="1" t="s">
        <v>122</v>
      </c>
      <c r="K8383" s="4">
        <v>4</v>
      </c>
      <c r="L8383" s="5">
        <v>25</v>
      </c>
      <c r="M8383" s="5">
        <f>EcommerceDataset[[#This Row],[quantity]]*EcommerceDataset[[#This Row],[unit_price]]</f>
        <v>100</v>
      </c>
      <c r="N8383" s="1" t="s">
        <v>22268</v>
      </c>
      <c r="O8383" s="3">
        <v>45302</v>
      </c>
      <c r="P8383" s="1" t="s">
        <v>75</v>
      </c>
      <c r="Q8383" s="1" t="s">
        <v>56</v>
      </c>
      <c r="R8383" s="4">
        <v>1</v>
      </c>
      <c r="S8383" s="1" t="s">
        <v>44</v>
      </c>
      <c r="T8383" s="1" t="s">
        <v>22269</v>
      </c>
      <c r="U8383" s="3">
        <v>45505</v>
      </c>
    </row>
    <row r="8384" spans="1:21" x14ac:dyDescent="0.3">
      <c r="A8384" s="1" t="s">
        <v>17523</v>
      </c>
      <c r="B8384" s="1" t="s">
        <v>1762</v>
      </c>
      <c r="C8384" s="1" t="s">
        <v>5018</v>
      </c>
      <c r="D8384" s="1" t="str">
        <f>_xlfn.CONCAT(EcommerceDataset[[#This Row],[first_name]]," ",EcommerceDataset[[#This Row],[last_name]])</f>
        <v>Jesse Crane</v>
      </c>
      <c r="E8384" s="1" t="s">
        <v>36</v>
      </c>
      <c r="F8384" s="1" t="s">
        <v>49</v>
      </c>
      <c r="G8384" s="1" t="s">
        <v>24</v>
      </c>
      <c r="H8384" s="1" t="s">
        <v>51</v>
      </c>
      <c r="I8384" s="1" t="s">
        <v>52</v>
      </c>
      <c r="J8384" s="1" t="s">
        <v>53</v>
      </c>
      <c r="K8384" s="4">
        <v>5</v>
      </c>
      <c r="L8384" s="5">
        <v>59</v>
      </c>
      <c r="M8384" s="5">
        <f>EcommerceDataset[[#This Row],[quantity]]*EcommerceDataset[[#This Row],[unit_price]]</f>
        <v>295</v>
      </c>
      <c r="N8384" s="1" t="s">
        <v>22270</v>
      </c>
      <c r="O8384" s="3">
        <v>44932</v>
      </c>
      <c r="P8384" s="1" t="s">
        <v>102</v>
      </c>
      <c r="Q8384" s="1" t="s">
        <v>30</v>
      </c>
      <c r="R8384" s="4">
        <v>1</v>
      </c>
      <c r="S8384" s="1" t="s">
        <v>44</v>
      </c>
      <c r="T8384" s="1" t="s">
        <v>22271</v>
      </c>
      <c r="U8384" s="3">
        <v>45808</v>
      </c>
    </row>
    <row r="8385" spans="1:21" x14ac:dyDescent="0.3">
      <c r="A8385" s="1" t="s">
        <v>4941</v>
      </c>
      <c r="B8385" s="1" t="s">
        <v>670</v>
      </c>
      <c r="C8385" s="1" t="s">
        <v>701</v>
      </c>
      <c r="D8385" s="1" t="str">
        <f>_xlfn.CONCAT(EcommerceDataset[[#This Row],[first_name]]," ",EcommerceDataset[[#This Row],[last_name]])</f>
        <v>Brian Jones</v>
      </c>
      <c r="E8385" s="1" t="s">
        <v>36</v>
      </c>
      <c r="F8385" s="1" t="s">
        <v>23</v>
      </c>
      <c r="G8385" s="1" t="s">
        <v>61</v>
      </c>
      <c r="H8385" s="1" t="s">
        <v>390</v>
      </c>
      <c r="I8385" s="1" t="s">
        <v>391</v>
      </c>
      <c r="J8385" s="1" t="s">
        <v>122</v>
      </c>
      <c r="K8385" s="4">
        <v>3</v>
      </c>
      <c r="L8385" s="5">
        <v>25</v>
      </c>
      <c r="M8385" s="5">
        <f>EcommerceDataset[[#This Row],[quantity]]*EcommerceDataset[[#This Row],[unit_price]]</f>
        <v>75</v>
      </c>
      <c r="N8385" s="1" t="s">
        <v>22272</v>
      </c>
      <c r="O8385" s="3">
        <v>45007</v>
      </c>
      <c r="P8385" s="1" t="s">
        <v>29</v>
      </c>
      <c r="Q8385" s="1" t="s">
        <v>43</v>
      </c>
      <c r="R8385" s="4">
        <v>5</v>
      </c>
      <c r="S8385" s="1" t="s">
        <v>66</v>
      </c>
      <c r="T8385" s="1" t="s">
        <v>22273</v>
      </c>
      <c r="U8385" s="3">
        <v>45701</v>
      </c>
    </row>
    <row r="8386" spans="1:21" x14ac:dyDescent="0.3">
      <c r="A8386" s="1" t="s">
        <v>3083</v>
      </c>
      <c r="B8386" s="1" t="s">
        <v>1852</v>
      </c>
      <c r="C8386" s="1" t="s">
        <v>2684</v>
      </c>
      <c r="D8386" s="1" t="str">
        <f>_xlfn.CONCAT(EcommerceDataset[[#This Row],[first_name]]," ",EcommerceDataset[[#This Row],[last_name]])</f>
        <v>Hector Benjamin</v>
      </c>
      <c r="E8386" s="1" t="s">
        <v>36</v>
      </c>
      <c r="F8386" s="1" t="s">
        <v>23</v>
      </c>
      <c r="G8386" s="1" t="s">
        <v>185</v>
      </c>
      <c r="H8386" s="1" t="s">
        <v>99</v>
      </c>
      <c r="I8386" s="1" t="s">
        <v>100</v>
      </c>
      <c r="J8386" s="1" t="s">
        <v>27</v>
      </c>
      <c r="K8386" s="4">
        <v>1</v>
      </c>
      <c r="L8386" s="5">
        <v>199</v>
      </c>
      <c r="M8386" s="5">
        <f>EcommerceDataset[[#This Row],[quantity]]*EcommerceDataset[[#This Row],[unit_price]]</f>
        <v>199</v>
      </c>
      <c r="N8386" s="1" t="s">
        <v>22274</v>
      </c>
      <c r="O8386" s="3">
        <v>45621</v>
      </c>
      <c r="P8386" s="1" t="s">
        <v>102</v>
      </c>
      <c r="Q8386" s="1" t="s">
        <v>43</v>
      </c>
      <c r="R8386" s="4">
        <v>5</v>
      </c>
      <c r="S8386" s="1" t="s">
        <v>44</v>
      </c>
      <c r="T8386" s="1" t="s">
        <v>22275</v>
      </c>
      <c r="U8386" s="3">
        <v>45159</v>
      </c>
    </row>
    <row r="8387" spans="1:21" x14ac:dyDescent="0.3">
      <c r="A8387" s="1" t="s">
        <v>22276</v>
      </c>
      <c r="B8387" s="1" t="s">
        <v>2290</v>
      </c>
      <c r="C8387" s="1" t="s">
        <v>14993</v>
      </c>
      <c r="D8387" s="1" t="str">
        <f>_xlfn.CONCAT(EcommerceDataset[[#This Row],[first_name]]," ",EcommerceDataset[[#This Row],[last_name]])</f>
        <v>Lauren Macias</v>
      </c>
      <c r="E8387" s="1" t="s">
        <v>36</v>
      </c>
      <c r="F8387" s="1" t="s">
        <v>23</v>
      </c>
      <c r="G8387" s="1" t="s">
        <v>185</v>
      </c>
      <c r="H8387" s="1" t="s">
        <v>120</v>
      </c>
      <c r="I8387" s="1" t="s">
        <v>121</v>
      </c>
      <c r="J8387" s="1" t="s">
        <v>122</v>
      </c>
      <c r="K8387" s="4">
        <v>1</v>
      </c>
      <c r="L8387" s="5">
        <v>149</v>
      </c>
      <c r="M8387" s="5">
        <f>EcommerceDataset[[#This Row],[quantity]]*EcommerceDataset[[#This Row],[unit_price]]</f>
        <v>149</v>
      </c>
      <c r="N8387" s="1" t="s">
        <v>22277</v>
      </c>
      <c r="O8387" s="3">
        <v>45191</v>
      </c>
      <c r="P8387" s="1" t="s">
        <v>102</v>
      </c>
      <c r="Q8387" s="1" t="s">
        <v>56</v>
      </c>
      <c r="R8387" s="4">
        <v>3</v>
      </c>
      <c r="S8387" s="1" t="s">
        <v>31</v>
      </c>
      <c r="T8387" s="1" t="s">
        <v>22278</v>
      </c>
      <c r="U8387" s="3">
        <v>45712</v>
      </c>
    </row>
    <row r="8388" spans="1:21" x14ac:dyDescent="0.3">
      <c r="A8388" s="1" t="s">
        <v>4696</v>
      </c>
      <c r="B8388" s="1" t="s">
        <v>4686</v>
      </c>
      <c r="C8388" s="1" t="s">
        <v>1938</v>
      </c>
      <c r="D8388" s="1" t="str">
        <f>_xlfn.CONCAT(EcommerceDataset[[#This Row],[first_name]]," ",EcommerceDataset[[#This Row],[last_name]])</f>
        <v>Sandra Meyer</v>
      </c>
      <c r="E8388" s="1" t="s">
        <v>22</v>
      </c>
      <c r="F8388" s="1" t="s">
        <v>23</v>
      </c>
      <c r="G8388" s="1" t="s">
        <v>61</v>
      </c>
      <c r="H8388" s="1" t="s">
        <v>62</v>
      </c>
      <c r="I8388" s="1" t="s">
        <v>63</v>
      </c>
      <c r="J8388" s="1" t="s">
        <v>64</v>
      </c>
      <c r="K8388" s="4">
        <v>5</v>
      </c>
      <c r="L8388" s="5">
        <v>399</v>
      </c>
      <c r="M8388" s="5">
        <f>EcommerceDataset[[#This Row],[quantity]]*EcommerceDataset[[#This Row],[unit_price]]</f>
        <v>1995</v>
      </c>
      <c r="N8388" s="1" t="s">
        <v>22279</v>
      </c>
      <c r="O8388" s="3">
        <v>44901</v>
      </c>
      <c r="P8388" s="1" t="s">
        <v>29</v>
      </c>
      <c r="Q8388" s="1" t="s">
        <v>56</v>
      </c>
      <c r="R8388" s="4">
        <v>4</v>
      </c>
      <c r="S8388" s="1" t="s">
        <v>132</v>
      </c>
      <c r="T8388" s="1" t="s">
        <v>22280</v>
      </c>
      <c r="U8388" s="3">
        <v>44826</v>
      </c>
    </row>
    <row r="8389" spans="1:21" x14ac:dyDescent="0.3">
      <c r="A8389" s="1" t="s">
        <v>18938</v>
      </c>
      <c r="B8389" s="1" t="s">
        <v>2232</v>
      </c>
      <c r="C8389" s="1" t="s">
        <v>70</v>
      </c>
      <c r="D8389" s="1" t="str">
        <f>_xlfn.CONCAT(EcommerceDataset[[#This Row],[first_name]]," ",EcommerceDataset[[#This Row],[last_name]])</f>
        <v>Whitney Johnson</v>
      </c>
      <c r="E8389" s="1" t="s">
        <v>22</v>
      </c>
      <c r="F8389" s="1" t="s">
        <v>23</v>
      </c>
      <c r="G8389" s="1" t="s">
        <v>93</v>
      </c>
      <c r="H8389" s="1" t="s">
        <v>25</v>
      </c>
      <c r="I8389" s="1" t="s">
        <v>26</v>
      </c>
      <c r="J8389" s="1" t="s">
        <v>27</v>
      </c>
      <c r="K8389" s="4">
        <v>3</v>
      </c>
      <c r="L8389" s="5">
        <v>229</v>
      </c>
      <c r="M8389" s="5">
        <f>EcommerceDataset[[#This Row],[quantity]]*EcommerceDataset[[#This Row],[unit_price]]</f>
        <v>687</v>
      </c>
      <c r="N8389" s="1" t="s">
        <v>22281</v>
      </c>
      <c r="O8389" s="3">
        <v>45657</v>
      </c>
      <c r="P8389" s="1" t="s">
        <v>29</v>
      </c>
      <c r="Q8389" s="1" t="s">
        <v>30</v>
      </c>
      <c r="R8389" s="4">
        <v>1</v>
      </c>
      <c r="S8389" s="1" t="s">
        <v>132</v>
      </c>
      <c r="T8389" s="1" t="s">
        <v>22282</v>
      </c>
      <c r="U8389" s="3">
        <v>44921</v>
      </c>
    </row>
    <row r="8390" spans="1:21" x14ac:dyDescent="0.3">
      <c r="A8390" s="1" t="s">
        <v>11061</v>
      </c>
      <c r="B8390" s="1" t="s">
        <v>262</v>
      </c>
      <c r="C8390" s="1" t="s">
        <v>434</v>
      </c>
      <c r="D8390" s="1" t="str">
        <f>_xlfn.CONCAT(EcommerceDataset[[#This Row],[first_name]]," ",EcommerceDataset[[#This Row],[last_name]])</f>
        <v>David Miller</v>
      </c>
      <c r="E8390" s="1" t="s">
        <v>80</v>
      </c>
      <c r="F8390" s="1" t="s">
        <v>49</v>
      </c>
      <c r="G8390" s="1" t="s">
        <v>50</v>
      </c>
      <c r="H8390" s="1" t="s">
        <v>51</v>
      </c>
      <c r="I8390" s="1" t="s">
        <v>52</v>
      </c>
      <c r="J8390" s="1" t="s">
        <v>53</v>
      </c>
      <c r="K8390" s="4">
        <v>5</v>
      </c>
      <c r="L8390" s="5">
        <v>59</v>
      </c>
      <c r="M8390" s="5">
        <f>EcommerceDataset[[#This Row],[quantity]]*EcommerceDataset[[#This Row],[unit_price]]</f>
        <v>295</v>
      </c>
      <c r="N8390" s="1" t="s">
        <v>22283</v>
      </c>
      <c r="O8390" s="3">
        <v>45528</v>
      </c>
      <c r="P8390" s="1" t="s">
        <v>29</v>
      </c>
      <c r="Q8390" s="1" t="s">
        <v>43</v>
      </c>
      <c r="R8390" s="4">
        <v>2</v>
      </c>
      <c r="S8390" s="1" t="s">
        <v>103</v>
      </c>
      <c r="T8390" s="1" t="s">
        <v>22284</v>
      </c>
      <c r="U8390" s="3">
        <v>44917</v>
      </c>
    </row>
    <row r="8391" spans="1:21" x14ac:dyDescent="0.3">
      <c r="A8391" s="1" t="s">
        <v>6364</v>
      </c>
      <c r="B8391" s="1" t="s">
        <v>3066</v>
      </c>
      <c r="C8391" s="1" t="s">
        <v>6365</v>
      </c>
      <c r="D8391" s="1" t="str">
        <f>_xlfn.CONCAT(EcommerceDataset[[#This Row],[first_name]]," ",EcommerceDataset[[#This Row],[last_name]])</f>
        <v>Allison Buck</v>
      </c>
      <c r="E8391" s="1" t="s">
        <v>80</v>
      </c>
      <c r="F8391" s="1" t="s">
        <v>37</v>
      </c>
      <c r="G8391" s="1" t="s">
        <v>93</v>
      </c>
      <c r="H8391" s="1" t="s">
        <v>51</v>
      </c>
      <c r="I8391" s="1" t="s">
        <v>52</v>
      </c>
      <c r="J8391" s="1" t="s">
        <v>53</v>
      </c>
      <c r="K8391" s="4">
        <v>3</v>
      </c>
      <c r="L8391" s="5">
        <v>59</v>
      </c>
      <c r="M8391" s="5">
        <f>EcommerceDataset[[#This Row],[quantity]]*EcommerceDataset[[#This Row],[unit_price]]</f>
        <v>177</v>
      </c>
      <c r="N8391" s="1" t="s">
        <v>22285</v>
      </c>
      <c r="O8391" s="3">
        <v>45045</v>
      </c>
      <c r="P8391" s="1" t="s">
        <v>29</v>
      </c>
      <c r="Q8391" s="1" t="s">
        <v>56</v>
      </c>
      <c r="R8391" s="4">
        <v>2</v>
      </c>
      <c r="S8391" s="1" t="s">
        <v>103</v>
      </c>
      <c r="T8391" s="1" t="s">
        <v>22286</v>
      </c>
      <c r="U8391" s="3">
        <v>45321</v>
      </c>
    </row>
    <row r="8392" spans="1:21" x14ac:dyDescent="0.3">
      <c r="A8392" s="1" t="s">
        <v>17572</v>
      </c>
      <c r="B8392" s="1" t="s">
        <v>3066</v>
      </c>
      <c r="C8392" s="1" t="s">
        <v>211</v>
      </c>
      <c r="D8392" s="1" t="str">
        <f>_xlfn.CONCAT(EcommerceDataset[[#This Row],[first_name]]," ",EcommerceDataset[[#This Row],[last_name]])</f>
        <v>Allison Brown</v>
      </c>
      <c r="E8392" s="1" t="s">
        <v>80</v>
      </c>
      <c r="F8392" s="1" t="s">
        <v>23</v>
      </c>
      <c r="G8392" s="1" t="s">
        <v>151</v>
      </c>
      <c r="H8392" s="1" t="s">
        <v>120</v>
      </c>
      <c r="I8392" s="1" t="s">
        <v>121</v>
      </c>
      <c r="J8392" s="1" t="s">
        <v>122</v>
      </c>
      <c r="K8392" s="4">
        <v>5</v>
      </c>
      <c r="L8392" s="5">
        <v>149</v>
      </c>
      <c r="M8392" s="5">
        <f>EcommerceDataset[[#This Row],[quantity]]*EcommerceDataset[[#This Row],[unit_price]]</f>
        <v>745</v>
      </c>
      <c r="N8392" s="1" t="s">
        <v>22287</v>
      </c>
      <c r="O8392" s="3">
        <v>44853</v>
      </c>
      <c r="P8392" s="1" t="s">
        <v>55</v>
      </c>
      <c r="Q8392" s="1" t="s">
        <v>56</v>
      </c>
      <c r="R8392" s="4">
        <v>3</v>
      </c>
      <c r="S8392" s="1" t="s">
        <v>44</v>
      </c>
      <c r="T8392" s="1" t="s">
        <v>22288</v>
      </c>
      <c r="U8392" s="3">
        <v>45873</v>
      </c>
    </row>
    <row r="8393" spans="1:21" x14ac:dyDescent="0.3">
      <c r="A8393" s="1" t="s">
        <v>22289</v>
      </c>
      <c r="B8393" s="1" t="s">
        <v>5410</v>
      </c>
      <c r="C8393" s="1" t="s">
        <v>12597</v>
      </c>
      <c r="D8393" s="1" t="str">
        <f>_xlfn.CONCAT(EcommerceDataset[[#This Row],[first_name]]," ",EcommerceDataset[[#This Row],[last_name]])</f>
        <v>Jack Schultz</v>
      </c>
      <c r="E8393" s="1" t="s">
        <v>36</v>
      </c>
      <c r="F8393" s="1" t="s">
        <v>37</v>
      </c>
      <c r="G8393" s="1" t="s">
        <v>71</v>
      </c>
      <c r="H8393" s="1" t="s">
        <v>120</v>
      </c>
      <c r="I8393" s="1" t="s">
        <v>121</v>
      </c>
      <c r="J8393" s="1" t="s">
        <v>122</v>
      </c>
      <c r="K8393" s="4">
        <v>3</v>
      </c>
      <c r="L8393" s="5">
        <v>149</v>
      </c>
      <c r="M8393" s="5">
        <f>EcommerceDataset[[#This Row],[quantity]]*EcommerceDataset[[#This Row],[unit_price]]</f>
        <v>447</v>
      </c>
      <c r="N8393" s="1" t="s">
        <v>22290</v>
      </c>
      <c r="O8393" s="3">
        <v>45353</v>
      </c>
      <c r="P8393" s="1" t="s">
        <v>109</v>
      </c>
      <c r="Q8393" s="1" t="s">
        <v>56</v>
      </c>
      <c r="R8393" s="4">
        <v>2</v>
      </c>
      <c r="S8393" s="1" t="s">
        <v>31</v>
      </c>
      <c r="T8393" s="1" t="s">
        <v>22291</v>
      </c>
      <c r="U8393" s="3">
        <v>45193</v>
      </c>
    </row>
    <row r="8394" spans="1:21" x14ac:dyDescent="0.3">
      <c r="A8394" s="1" t="s">
        <v>5727</v>
      </c>
      <c r="B8394" s="1" t="s">
        <v>849</v>
      </c>
      <c r="C8394" s="1" t="s">
        <v>70</v>
      </c>
      <c r="D8394" s="1" t="str">
        <f>_xlfn.CONCAT(EcommerceDataset[[#This Row],[first_name]]," ",EcommerceDataset[[#This Row],[last_name]])</f>
        <v>Kristen Johnson</v>
      </c>
      <c r="E8394" s="1" t="s">
        <v>22</v>
      </c>
      <c r="F8394" s="1" t="s">
        <v>23</v>
      </c>
      <c r="G8394" s="1" t="s">
        <v>24</v>
      </c>
      <c r="H8394" s="1" t="s">
        <v>86</v>
      </c>
      <c r="I8394" s="1" t="s">
        <v>87</v>
      </c>
      <c r="J8394" s="1" t="s">
        <v>64</v>
      </c>
      <c r="K8394" s="4">
        <v>3</v>
      </c>
      <c r="L8394" s="5">
        <v>99</v>
      </c>
      <c r="M8394" s="5">
        <f>EcommerceDataset[[#This Row],[quantity]]*EcommerceDataset[[#This Row],[unit_price]]</f>
        <v>297</v>
      </c>
      <c r="N8394" s="1" t="s">
        <v>22292</v>
      </c>
      <c r="O8394" s="3">
        <v>45599</v>
      </c>
      <c r="P8394" s="1" t="s">
        <v>75</v>
      </c>
      <c r="Q8394" s="1" t="s">
        <v>30</v>
      </c>
      <c r="R8394" s="4">
        <v>3</v>
      </c>
      <c r="S8394" s="1" t="s">
        <v>103</v>
      </c>
      <c r="T8394" s="1" t="s">
        <v>22293</v>
      </c>
      <c r="U8394" s="3">
        <v>45396</v>
      </c>
    </row>
    <row r="8395" spans="1:21" x14ac:dyDescent="0.3">
      <c r="A8395" s="1" t="s">
        <v>7874</v>
      </c>
      <c r="B8395" s="1" t="s">
        <v>200</v>
      </c>
      <c r="C8395" s="1" t="s">
        <v>2350</v>
      </c>
      <c r="D8395" s="1" t="str">
        <f>_xlfn.CONCAT(EcommerceDataset[[#This Row],[first_name]]," ",EcommerceDataset[[#This Row],[last_name]])</f>
        <v>Robert Williamson</v>
      </c>
      <c r="E8395" s="1" t="s">
        <v>36</v>
      </c>
      <c r="F8395" s="1" t="s">
        <v>37</v>
      </c>
      <c r="G8395" s="1" t="s">
        <v>61</v>
      </c>
      <c r="H8395" s="1" t="s">
        <v>390</v>
      </c>
      <c r="I8395" s="1" t="s">
        <v>391</v>
      </c>
      <c r="J8395" s="1" t="s">
        <v>122</v>
      </c>
      <c r="K8395" s="4">
        <v>5</v>
      </c>
      <c r="L8395" s="5">
        <v>25</v>
      </c>
      <c r="M8395" s="5">
        <f>EcommerceDataset[[#This Row],[quantity]]*EcommerceDataset[[#This Row],[unit_price]]</f>
        <v>125</v>
      </c>
      <c r="N8395" s="1" t="s">
        <v>22294</v>
      </c>
      <c r="O8395" s="3">
        <v>45848</v>
      </c>
      <c r="P8395" s="1" t="s">
        <v>109</v>
      </c>
      <c r="Q8395" s="1" t="s">
        <v>43</v>
      </c>
      <c r="R8395" s="4">
        <v>4</v>
      </c>
      <c r="S8395" s="1" t="s">
        <v>31</v>
      </c>
      <c r="T8395" s="1" t="s">
        <v>22295</v>
      </c>
      <c r="U8395" s="3">
        <v>45514</v>
      </c>
    </row>
    <row r="8396" spans="1:21" x14ac:dyDescent="0.3">
      <c r="A8396" s="1" t="s">
        <v>3287</v>
      </c>
      <c r="B8396" s="1" t="s">
        <v>3288</v>
      </c>
      <c r="C8396" s="1" t="s">
        <v>1098</v>
      </c>
      <c r="D8396" s="1" t="str">
        <f>_xlfn.CONCAT(EcommerceDataset[[#This Row],[first_name]]," ",EcommerceDataset[[#This Row],[last_name]])</f>
        <v>Abigail Willis</v>
      </c>
      <c r="E8396" s="1" t="s">
        <v>36</v>
      </c>
      <c r="F8396" s="1" t="s">
        <v>37</v>
      </c>
      <c r="G8396" s="1" t="s">
        <v>185</v>
      </c>
      <c r="H8396" s="1" t="s">
        <v>390</v>
      </c>
      <c r="I8396" s="1" t="s">
        <v>391</v>
      </c>
      <c r="J8396" s="1" t="s">
        <v>122</v>
      </c>
      <c r="K8396" s="4">
        <v>3</v>
      </c>
      <c r="L8396" s="5">
        <v>25</v>
      </c>
      <c r="M8396" s="5">
        <f>EcommerceDataset[[#This Row],[quantity]]*EcommerceDataset[[#This Row],[unit_price]]</f>
        <v>75</v>
      </c>
      <c r="N8396" s="1" t="s">
        <v>22296</v>
      </c>
      <c r="O8396" s="3">
        <v>45289</v>
      </c>
      <c r="P8396" s="1" t="s">
        <v>109</v>
      </c>
      <c r="Q8396" s="1" t="s">
        <v>30</v>
      </c>
      <c r="R8396" s="4">
        <v>2</v>
      </c>
      <c r="S8396" s="1" t="s">
        <v>31</v>
      </c>
      <c r="T8396" s="1" t="s">
        <v>22297</v>
      </c>
      <c r="U8396" s="3">
        <v>45198</v>
      </c>
    </row>
    <row r="8397" spans="1:21" x14ac:dyDescent="0.3">
      <c r="A8397" s="1" t="s">
        <v>6767</v>
      </c>
      <c r="B8397" s="1" t="s">
        <v>2508</v>
      </c>
      <c r="C8397" s="1" t="s">
        <v>921</v>
      </c>
      <c r="D8397" s="1" t="str">
        <f>_xlfn.CONCAT(EcommerceDataset[[#This Row],[first_name]]," ",EcommerceDataset[[#This Row],[last_name]])</f>
        <v>Adrienne Bennett</v>
      </c>
      <c r="E8397" s="1" t="s">
        <v>22</v>
      </c>
      <c r="F8397" s="1" t="s">
        <v>23</v>
      </c>
      <c r="G8397" s="1" t="s">
        <v>151</v>
      </c>
      <c r="H8397" s="1" t="s">
        <v>86</v>
      </c>
      <c r="I8397" s="1" t="s">
        <v>87</v>
      </c>
      <c r="J8397" s="1" t="s">
        <v>64</v>
      </c>
      <c r="K8397" s="4">
        <v>2</v>
      </c>
      <c r="L8397" s="5">
        <v>99</v>
      </c>
      <c r="M8397" s="5">
        <f>EcommerceDataset[[#This Row],[quantity]]*EcommerceDataset[[#This Row],[unit_price]]</f>
        <v>198</v>
      </c>
      <c r="N8397" s="1" t="s">
        <v>22298</v>
      </c>
      <c r="O8397" s="3">
        <v>45493</v>
      </c>
      <c r="P8397" s="1" t="s">
        <v>75</v>
      </c>
      <c r="Q8397" s="1" t="s">
        <v>30</v>
      </c>
      <c r="R8397" s="4">
        <v>3</v>
      </c>
      <c r="S8397" s="1" t="s">
        <v>132</v>
      </c>
      <c r="T8397" s="1" t="s">
        <v>22299</v>
      </c>
      <c r="U8397" s="3">
        <v>45309</v>
      </c>
    </row>
    <row r="8398" spans="1:21" x14ac:dyDescent="0.3">
      <c r="A8398" s="1" t="s">
        <v>7534</v>
      </c>
      <c r="B8398" s="1" t="s">
        <v>3421</v>
      </c>
      <c r="C8398" s="1" t="s">
        <v>1748</v>
      </c>
      <c r="D8398" s="1" t="str">
        <f>_xlfn.CONCAT(EcommerceDataset[[#This Row],[first_name]]," ",EcommerceDataset[[#This Row],[last_name]])</f>
        <v>Julie Patel</v>
      </c>
      <c r="E8398" s="1" t="s">
        <v>22</v>
      </c>
      <c r="F8398" s="1" t="s">
        <v>37</v>
      </c>
      <c r="G8398" s="1" t="s">
        <v>179</v>
      </c>
      <c r="H8398" s="1" t="s">
        <v>144</v>
      </c>
      <c r="I8398" s="1" t="s">
        <v>145</v>
      </c>
      <c r="J8398" s="1" t="s">
        <v>53</v>
      </c>
      <c r="K8398" s="4">
        <v>3</v>
      </c>
      <c r="L8398" s="5">
        <v>199</v>
      </c>
      <c r="M8398" s="5">
        <f>EcommerceDataset[[#This Row],[quantity]]*EcommerceDataset[[#This Row],[unit_price]]</f>
        <v>597</v>
      </c>
      <c r="N8398" s="1" t="s">
        <v>22300</v>
      </c>
      <c r="O8398" s="3">
        <v>45112</v>
      </c>
      <c r="P8398" s="1" t="s">
        <v>55</v>
      </c>
      <c r="Q8398" s="1" t="s">
        <v>56</v>
      </c>
      <c r="R8398" s="4">
        <v>2</v>
      </c>
      <c r="S8398" s="1" t="s">
        <v>44</v>
      </c>
      <c r="T8398" s="1" t="s">
        <v>22301</v>
      </c>
      <c r="U8398" s="3">
        <v>45038</v>
      </c>
    </row>
    <row r="8399" spans="1:21" x14ac:dyDescent="0.3">
      <c r="A8399" s="1" t="s">
        <v>22302</v>
      </c>
      <c r="B8399" s="1" t="s">
        <v>248</v>
      </c>
      <c r="C8399" s="1" t="s">
        <v>15255</v>
      </c>
      <c r="D8399" s="1" t="str">
        <f>_xlfn.CONCAT(EcommerceDataset[[#This Row],[first_name]]," ",EcommerceDataset[[#This Row],[last_name]])</f>
        <v>Thomas Blevins</v>
      </c>
      <c r="E8399" s="1" t="s">
        <v>36</v>
      </c>
      <c r="F8399" s="1" t="s">
        <v>37</v>
      </c>
      <c r="G8399" s="1" t="s">
        <v>179</v>
      </c>
      <c r="H8399" s="1" t="s">
        <v>137</v>
      </c>
      <c r="I8399" s="1" t="s">
        <v>138</v>
      </c>
      <c r="J8399" s="1" t="s">
        <v>27</v>
      </c>
      <c r="K8399" s="4">
        <v>3</v>
      </c>
      <c r="L8399" s="5">
        <v>999</v>
      </c>
      <c r="M8399" s="5">
        <f>EcommerceDataset[[#This Row],[quantity]]*EcommerceDataset[[#This Row],[unit_price]]</f>
        <v>2997</v>
      </c>
      <c r="N8399" s="1" t="s">
        <v>22303</v>
      </c>
      <c r="O8399" s="3">
        <v>45125</v>
      </c>
      <c r="P8399" s="1" t="s">
        <v>109</v>
      </c>
      <c r="Q8399" s="1" t="s">
        <v>43</v>
      </c>
      <c r="R8399" s="4">
        <v>3</v>
      </c>
      <c r="S8399" s="1" t="s">
        <v>44</v>
      </c>
      <c r="T8399" s="1" t="s">
        <v>22304</v>
      </c>
      <c r="U8399" s="3">
        <v>45318</v>
      </c>
    </row>
    <row r="8400" spans="1:21" x14ac:dyDescent="0.3">
      <c r="A8400" s="1" t="s">
        <v>9084</v>
      </c>
      <c r="B8400" s="1" t="s">
        <v>670</v>
      </c>
      <c r="C8400" s="1" t="s">
        <v>3097</v>
      </c>
      <c r="D8400" s="1" t="str">
        <f>_xlfn.CONCAT(EcommerceDataset[[#This Row],[first_name]]," ",EcommerceDataset[[#This Row],[last_name]])</f>
        <v>Brian Coleman</v>
      </c>
      <c r="E8400" s="1" t="s">
        <v>80</v>
      </c>
      <c r="F8400" s="1" t="s">
        <v>23</v>
      </c>
      <c r="G8400" s="1" t="s">
        <v>38</v>
      </c>
      <c r="H8400" s="1" t="s">
        <v>99</v>
      </c>
      <c r="I8400" s="1" t="s">
        <v>100</v>
      </c>
      <c r="J8400" s="1" t="s">
        <v>27</v>
      </c>
      <c r="K8400" s="4">
        <v>4</v>
      </c>
      <c r="L8400" s="5">
        <v>199</v>
      </c>
      <c r="M8400" s="5">
        <f>EcommerceDataset[[#This Row],[quantity]]*EcommerceDataset[[#This Row],[unit_price]]</f>
        <v>796</v>
      </c>
      <c r="N8400" s="1" t="s">
        <v>22305</v>
      </c>
      <c r="O8400" s="3">
        <v>44962</v>
      </c>
      <c r="P8400" s="1" t="s">
        <v>75</v>
      </c>
      <c r="Q8400" s="1" t="s">
        <v>56</v>
      </c>
      <c r="R8400" s="4">
        <v>3</v>
      </c>
      <c r="S8400" s="1" t="s">
        <v>44</v>
      </c>
      <c r="T8400" s="1" t="s">
        <v>22306</v>
      </c>
      <c r="U8400" s="3">
        <v>45469</v>
      </c>
    </row>
    <row r="8401" spans="1:21" x14ac:dyDescent="0.3">
      <c r="A8401" s="1" t="s">
        <v>5258</v>
      </c>
      <c r="B8401" s="1" t="s">
        <v>1222</v>
      </c>
      <c r="C8401" s="1" t="s">
        <v>416</v>
      </c>
      <c r="D8401" s="1" t="str">
        <f>_xlfn.CONCAT(EcommerceDataset[[#This Row],[first_name]]," ",EcommerceDataset[[#This Row],[last_name]])</f>
        <v>Brady Lopez</v>
      </c>
      <c r="E8401" s="1" t="s">
        <v>80</v>
      </c>
      <c r="F8401" s="1" t="s">
        <v>37</v>
      </c>
      <c r="G8401" s="1" t="s">
        <v>185</v>
      </c>
      <c r="H8401" s="1" t="s">
        <v>62</v>
      </c>
      <c r="I8401" s="1" t="s">
        <v>63</v>
      </c>
      <c r="J8401" s="1" t="s">
        <v>64</v>
      </c>
      <c r="K8401" s="4">
        <v>4</v>
      </c>
      <c r="L8401" s="5">
        <v>399</v>
      </c>
      <c r="M8401" s="5">
        <f>EcommerceDataset[[#This Row],[quantity]]*EcommerceDataset[[#This Row],[unit_price]]</f>
        <v>1596</v>
      </c>
      <c r="N8401" s="1" t="s">
        <v>22307</v>
      </c>
      <c r="O8401" s="3">
        <v>45009</v>
      </c>
      <c r="P8401" s="1" t="s">
        <v>109</v>
      </c>
      <c r="Q8401" s="1" t="s">
        <v>43</v>
      </c>
      <c r="R8401" s="4">
        <v>1</v>
      </c>
      <c r="S8401" s="1" t="s">
        <v>103</v>
      </c>
      <c r="T8401" s="1" t="s">
        <v>22308</v>
      </c>
      <c r="U8401" s="3">
        <v>45788</v>
      </c>
    </row>
    <row r="8402" spans="1:21" x14ac:dyDescent="0.3">
      <c r="A8402" s="1" t="s">
        <v>22309</v>
      </c>
      <c r="B8402" s="1" t="s">
        <v>389</v>
      </c>
      <c r="C8402" s="1" t="s">
        <v>6862</v>
      </c>
      <c r="D8402" s="1" t="str">
        <f>_xlfn.CONCAT(EcommerceDataset[[#This Row],[first_name]]," ",EcommerceDataset[[#This Row],[last_name]])</f>
        <v>Morgan Valentine</v>
      </c>
      <c r="E8402" s="1" t="s">
        <v>80</v>
      </c>
      <c r="F8402" s="1" t="s">
        <v>23</v>
      </c>
      <c r="G8402" s="1" t="s">
        <v>151</v>
      </c>
      <c r="H8402" s="1" t="s">
        <v>390</v>
      </c>
      <c r="I8402" s="1" t="s">
        <v>391</v>
      </c>
      <c r="J8402" s="1" t="s">
        <v>122</v>
      </c>
      <c r="K8402" s="4">
        <v>1</v>
      </c>
      <c r="L8402" s="5">
        <v>25</v>
      </c>
      <c r="M8402" s="5">
        <f>EcommerceDataset[[#This Row],[quantity]]*EcommerceDataset[[#This Row],[unit_price]]</f>
        <v>25</v>
      </c>
      <c r="N8402" s="1" t="s">
        <v>22310</v>
      </c>
      <c r="O8402" s="3">
        <v>45455</v>
      </c>
      <c r="P8402" s="1" t="s">
        <v>109</v>
      </c>
      <c r="Q8402" s="1" t="s">
        <v>56</v>
      </c>
      <c r="R8402" s="4">
        <v>4</v>
      </c>
      <c r="S8402" s="1" t="s">
        <v>31</v>
      </c>
      <c r="T8402" s="1" t="s">
        <v>22311</v>
      </c>
      <c r="U8402" s="3">
        <v>45192</v>
      </c>
    </row>
    <row r="8403" spans="1:21" x14ac:dyDescent="0.3">
      <c r="A8403" s="1" t="s">
        <v>22312</v>
      </c>
      <c r="B8403" s="1" t="s">
        <v>406</v>
      </c>
      <c r="C8403" s="1" t="s">
        <v>10366</v>
      </c>
      <c r="D8403" s="1" t="str">
        <f>_xlfn.CONCAT(EcommerceDataset[[#This Row],[first_name]]," ",EcommerceDataset[[#This Row],[last_name]])</f>
        <v>Rachel Potts</v>
      </c>
      <c r="E8403" s="1" t="s">
        <v>36</v>
      </c>
      <c r="F8403" s="1" t="s">
        <v>49</v>
      </c>
      <c r="G8403" s="1" t="s">
        <v>151</v>
      </c>
      <c r="H8403" s="1" t="s">
        <v>144</v>
      </c>
      <c r="I8403" s="1" t="s">
        <v>145</v>
      </c>
      <c r="J8403" s="1" t="s">
        <v>53</v>
      </c>
      <c r="K8403" s="4">
        <v>2</v>
      </c>
      <c r="L8403" s="5">
        <v>199</v>
      </c>
      <c r="M8403" s="5">
        <f>EcommerceDataset[[#This Row],[quantity]]*EcommerceDataset[[#This Row],[unit_price]]</f>
        <v>398</v>
      </c>
      <c r="N8403" s="1" t="s">
        <v>22313</v>
      </c>
      <c r="O8403" s="3">
        <v>44838</v>
      </c>
      <c r="P8403" s="1" t="s">
        <v>102</v>
      </c>
      <c r="Q8403" s="1" t="s">
        <v>30</v>
      </c>
      <c r="R8403" s="4">
        <v>1</v>
      </c>
      <c r="S8403" s="1" t="s">
        <v>44</v>
      </c>
      <c r="T8403" s="1" t="s">
        <v>22314</v>
      </c>
      <c r="U8403" s="3">
        <v>44880</v>
      </c>
    </row>
    <row r="8404" spans="1:21" x14ac:dyDescent="0.3">
      <c r="A8404" s="1" t="s">
        <v>22315</v>
      </c>
      <c r="B8404" s="1" t="s">
        <v>1102</v>
      </c>
      <c r="C8404" s="1" t="s">
        <v>1323</v>
      </c>
      <c r="D8404" s="1" t="str">
        <f>_xlfn.CONCAT(EcommerceDataset[[#This Row],[first_name]]," ",EcommerceDataset[[#This Row],[last_name]])</f>
        <v>Hannah Barrett</v>
      </c>
      <c r="E8404" s="1" t="s">
        <v>36</v>
      </c>
      <c r="F8404" s="1" t="s">
        <v>23</v>
      </c>
      <c r="G8404" s="1" t="s">
        <v>119</v>
      </c>
      <c r="H8404" s="1" t="s">
        <v>62</v>
      </c>
      <c r="I8404" s="1" t="s">
        <v>63</v>
      </c>
      <c r="J8404" s="1" t="s">
        <v>64</v>
      </c>
      <c r="K8404" s="4">
        <v>5</v>
      </c>
      <c r="L8404" s="5">
        <v>399</v>
      </c>
      <c r="M8404" s="5">
        <f>EcommerceDataset[[#This Row],[quantity]]*EcommerceDataset[[#This Row],[unit_price]]</f>
        <v>1995</v>
      </c>
      <c r="N8404" s="1" t="s">
        <v>22316</v>
      </c>
      <c r="O8404" s="3">
        <v>45062</v>
      </c>
      <c r="P8404" s="1" t="s">
        <v>102</v>
      </c>
      <c r="Q8404" s="1" t="s">
        <v>43</v>
      </c>
      <c r="R8404" s="4">
        <v>1</v>
      </c>
      <c r="S8404" s="1" t="s">
        <v>66</v>
      </c>
      <c r="T8404" s="1" t="s">
        <v>22317</v>
      </c>
      <c r="U8404" s="3">
        <v>45640</v>
      </c>
    </row>
    <row r="8405" spans="1:21" x14ac:dyDescent="0.3">
      <c r="A8405" s="1" t="s">
        <v>518</v>
      </c>
      <c r="B8405" s="1" t="s">
        <v>519</v>
      </c>
      <c r="C8405" s="1" t="s">
        <v>520</v>
      </c>
      <c r="D8405" s="1" t="str">
        <f>_xlfn.CONCAT(EcommerceDataset[[#This Row],[first_name]]," ",EcommerceDataset[[#This Row],[last_name]])</f>
        <v>Kent Kelley</v>
      </c>
      <c r="E8405" s="1" t="s">
        <v>80</v>
      </c>
      <c r="F8405" s="1" t="s">
        <v>37</v>
      </c>
      <c r="G8405" s="1" t="s">
        <v>61</v>
      </c>
      <c r="H8405" s="1" t="s">
        <v>128</v>
      </c>
      <c r="I8405" s="1" t="s">
        <v>129</v>
      </c>
      <c r="J8405" s="1" t="s">
        <v>130</v>
      </c>
      <c r="K8405" s="4">
        <v>1</v>
      </c>
      <c r="L8405" s="5">
        <v>129</v>
      </c>
      <c r="M8405" s="5">
        <f>EcommerceDataset[[#This Row],[quantity]]*EcommerceDataset[[#This Row],[unit_price]]</f>
        <v>129</v>
      </c>
      <c r="N8405" s="1" t="s">
        <v>22318</v>
      </c>
      <c r="O8405" s="3">
        <v>45036</v>
      </c>
      <c r="P8405" s="1" t="s">
        <v>102</v>
      </c>
      <c r="Q8405" s="1" t="s">
        <v>56</v>
      </c>
      <c r="R8405" s="4">
        <v>1</v>
      </c>
      <c r="S8405" s="1" t="s">
        <v>103</v>
      </c>
      <c r="T8405" s="1" t="s">
        <v>22319</v>
      </c>
      <c r="U8405" s="3">
        <v>45728</v>
      </c>
    </row>
    <row r="8406" spans="1:21" x14ac:dyDescent="0.3">
      <c r="A8406" s="1" t="s">
        <v>17241</v>
      </c>
      <c r="B8406" s="1" t="s">
        <v>59</v>
      </c>
      <c r="C8406" s="1" t="s">
        <v>2103</v>
      </c>
      <c r="D8406" s="1" t="str">
        <f>_xlfn.CONCAT(EcommerceDataset[[#This Row],[first_name]]," ",EcommerceDataset[[#This Row],[last_name]])</f>
        <v>Jessica Rice</v>
      </c>
      <c r="E8406" s="1" t="s">
        <v>22</v>
      </c>
      <c r="F8406" s="1" t="s">
        <v>37</v>
      </c>
      <c r="G8406" s="1" t="s">
        <v>24</v>
      </c>
      <c r="H8406" s="1" t="s">
        <v>39</v>
      </c>
      <c r="I8406" s="1" t="s">
        <v>40</v>
      </c>
      <c r="J8406" s="1" t="s">
        <v>41</v>
      </c>
      <c r="K8406" s="4">
        <v>4</v>
      </c>
      <c r="L8406" s="5">
        <v>59</v>
      </c>
      <c r="M8406" s="5">
        <f>EcommerceDataset[[#This Row],[quantity]]*EcommerceDataset[[#This Row],[unit_price]]</f>
        <v>236</v>
      </c>
      <c r="N8406" s="1" t="s">
        <v>22320</v>
      </c>
      <c r="O8406" s="3">
        <v>45444</v>
      </c>
      <c r="P8406" s="1" t="s">
        <v>102</v>
      </c>
      <c r="Q8406" s="1" t="s">
        <v>30</v>
      </c>
      <c r="R8406" s="4">
        <v>3</v>
      </c>
      <c r="S8406" s="1" t="s">
        <v>66</v>
      </c>
      <c r="T8406" s="1" t="s">
        <v>22321</v>
      </c>
      <c r="U8406" s="3">
        <v>44828</v>
      </c>
    </row>
    <row r="8407" spans="1:21" x14ac:dyDescent="0.3">
      <c r="A8407" s="1" t="s">
        <v>1389</v>
      </c>
      <c r="B8407" s="1" t="s">
        <v>745</v>
      </c>
      <c r="C8407" s="1" t="s">
        <v>70</v>
      </c>
      <c r="D8407" s="1" t="str">
        <f>_xlfn.CONCAT(EcommerceDataset[[#This Row],[first_name]]," ",EcommerceDataset[[#This Row],[last_name]])</f>
        <v>Scott Johnson</v>
      </c>
      <c r="E8407" s="1" t="s">
        <v>22</v>
      </c>
      <c r="F8407" s="1" t="s">
        <v>23</v>
      </c>
      <c r="G8407" s="1" t="s">
        <v>71</v>
      </c>
      <c r="H8407" s="1" t="s">
        <v>217</v>
      </c>
      <c r="I8407" s="1" t="s">
        <v>218</v>
      </c>
      <c r="J8407" s="1" t="s">
        <v>27</v>
      </c>
      <c r="K8407" s="4">
        <v>1</v>
      </c>
      <c r="L8407" s="5">
        <v>899</v>
      </c>
      <c r="M8407" s="5">
        <f>EcommerceDataset[[#This Row],[quantity]]*EcommerceDataset[[#This Row],[unit_price]]</f>
        <v>899</v>
      </c>
      <c r="N8407" s="1" t="s">
        <v>22322</v>
      </c>
      <c r="O8407" s="3">
        <v>45749</v>
      </c>
      <c r="P8407" s="1" t="s">
        <v>109</v>
      </c>
      <c r="Q8407" s="1" t="s">
        <v>56</v>
      </c>
      <c r="R8407" s="4">
        <v>5</v>
      </c>
      <c r="S8407" s="1" t="s">
        <v>132</v>
      </c>
      <c r="T8407" s="1" t="s">
        <v>22323</v>
      </c>
      <c r="U8407" s="3">
        <v>45710</v>
      </c>
    </row>
    <row r="8408" spans="1:21" x14ac:dyDescent="0.3">
      <c r="A8408" s="1" t="s">
        <v>5939</v>
      </c>
      <c r="B8408" s="1" t="s">
        <v>4268</v>
      </c>
      <c r="C8408" s="1" t="s">
        <v>2967</v>
      </c>
      <c r="D8408" s="1" t="str">
        <f>_xlfn.CONCAT(EcommerceDataset[[#This Row],[first_name]]," ",EcommerceDataset[[#This Row],[last_name]])</f>
        <v>Calvin Reed</v>
      </c>
      <c r="E8408" s="1" t="s">
        <v>36</v>
      </c>
      <c r="F8408" s="1" t="s">
        <v>37</v>
      </c>
      <c r="G8408" s="1" t="s">
        <v>151</v>
      </c>
      <c r="H8408" s="1" t="s">
        <v>62</v>
      </c>
      <c r="I8408" s="1" t="s">
        <v>63</v>
      </c>
      <c r="J8408" s="1" t="s">
        <v>64</v>
      </c>
      <c r="K8408" s="4">
        <v>5</v>
      </c>
      <c r="L8408" s="5">
        <v>399</v>
      </c>
      <c r="M8408" s="5">
        <f>EcommerceDataset[[#This Row],[quantity]]*EcommerceDataset[[#This Row],[unit_price]]</f>
        <v>1995</v>
      </c>
      <c r="N8408" s="1" t="s">
        <v>22324</v>
      </c>
      <c r="O8408" s="3">
        <v>45413</v>
      </c>
      <c r="P8408" s="1" t="s">
        <v>75</v>
      </c>
      <c r="Q8408" s="1" t="s">
        <v>56</v>
      </c>
      <c r="R8408" s="4">
        <v>5</v>
      </c>
      <c r="S8408" s="1" t="s">
        <v>103</v>
      </c>
      <c r="T8408" s="1" t="s">
        <v>22325</v>
      </c>
      <c r="U8408" s="3">
        <v>45031</v>
      </c>
    </row>
    <row r="8409" spans="1:21" x14ac:dyDescent="0.3">
      <c r="A8409" s="1" t="s">
        <v>16126</v>
      </c>
      <c r="B8409" s="1" t="s">
        <v>1483</v>
      </c>
      <c r="C8409" s="1" t="s">
        <v>3080</v>
      </c>
      <c r="D8409" s="1" t="str">
        <f>_xlfn.CONCAT(EcommerceDataset[[#This Row],[first_name]]," ",EcommerceDataset[[#This Row],[last_name]])</f>
        <v>Dennis Townsend</v>
      </c>
      <c r="E8409" s="1" t="s">
        <v>80</v>
      </c>
      <c r="F8409" s="1" t="s">
        <v>49</v>
      </c>
      <c r="G8409" s="1" t="s">
        <v>179</v>
      </c>
      <c r="H8409" s="1" t="s">
        <v>51</v>
      </c>
      <c r="I8409" s="1" t="s">
        <v>52</v>
      </c>
      <c r="J8409" s="1" t="s">
        <v>53</v>
      </c>
      <c r="K8409" s="4">
        <v>4</v>
      </c>
      <c r="L8409" s="5">
        <v>59</v>
      </c>
      <c r="M8409" s="5">
        <f>EcommerceDataset[[#This Row],[quantity]]*EcommerceDataset[[#This Row],[unit_price]]</f>
        <v>236</v>
      </c>
      <c r="N8409" s="1" t="s">
        <v>22326</v>
      </c>
      <c r="O8409" s="3">
        <v>45218</v>
      </c>
      <c r="P8409" s="1" t="s">
        <v>109</v>
      </c>
      <c r="Q8409" s="1" t="s">
        <v>56</v>
      </c>
      <c r="R8409" s="4">
        <v>4</v>
      </c>
      <c r="S8409" s="1" t="s">
        <v>66</v>
      </c>
      <c r="T8409" s="1" t="s">
        <v>22327</v>
      </c>
      <c r="U8409" s="3">
        <v>45583</v>
      </c>
    </row>
    <row r="8410" spans="1:21" x14ac:dyDescent="0.3">
      <c r="A8410" s="1" t="s">
        <v>5175</v>
      </c>
      <c r="B8410" s="1" t="s">
        <v>333</v>
      </c>
      <c r="C8410" s="1" t="s">
        <v>309</v>
      </c>
      <c r="D8410" s="1" t="str">
        <f>_xlfn.CONCAT(EcommerceDataset[[#This Row],[first_name]]," ",EcommerceDataset[[#This Row],[last_name]])</f>
        <v>Jeffrey Travis</v>
      </c>
      <c r="E8410" s="1" t="s">
        <v>22</v>
      </c>
      <c r="F8410" s="1" t="s">
        <v>49</v>
      </c>
      <c r="G8410" s="1" t="s">
        <v>179</v>
      </c>
      <c r="H8410" s="1" t="s">
        <v>39</v>
      </c>
      <c r="I8410" s="1" t="s">
        <v>40</v>
      </c>
      <c r="J8410" s="1" t="s">
        <v>41</v>
      </c>
      <c r="K8410" s="4">
        <v>1</v>
      </c>
      <c r="L8410" s="5">
        <v>59</v>
      </c>
      <c r="M8410" s="5">
        <f>EcommerceDataset[[#This Row],[quantity]]*EcommerceDataset[[#This Row],[unit_price]]</f>
        <v>59</v>
      </c>
      <c r="N8410" s="1" t="s">
        <v>22328</v>
      </c>
      <c r="O8410" s="3">
        <v>45502</v>
      </c>
      <c r="P8410" s="1" t="s">
        <v>102</v>
      </c>
      <c r="Q8410" s="1" t="s">
        <v>56</v>
      </c>
      <c r="R8410" s="4">
        <v>2</v>
      </c>
      <c r="S8410" s="1" t="s">
        <v>44</v>
      </c>
      <c r="T8410" s="1" t="s">
        <v>22329</v>
      </c>
      <c r="U8410" s="3">
        <v>45145</v>
      </c>
    </row>
    <row r="8411" spans="1:21" x14ac:dyDescent="0.3">
      <c r="A8411" s="1" t="s">
        <v>1948</v>
      </c>
      <c r="B8411" s="1" t="s">
        <v>257</v>
      </c>
      <c r="C8411" s="1" t="s">
        <v>1949</v>
      </c>
      <c r="D8411" s="1" t="str">
        <f>_xlfn.CONCAT(EcommerceDataset[[#This Row],[first_name]]," ",EcommerceDataset[[#This Row],[last_name]])</f>
        <v>John Mcdaniel</v>
      </c>
      <c r="E8411" s="1" t="s">
        <v>36</v>
      </c>
      <c r="F8411" s="1" t="s">
        <v>49</v>
      </c>
      <c r="G8411" s="1" t="s">
        <v>119</v>
      </c>
      <c r="H8411" s="1" t="s">
        <v>86</v>
      </c>
      <c r="I8411" s="1" t="s">
        <v>87</v>
      </c>
      <c r="J8411" s="1" t="s">
        <v>64</v>
      </c>
      <c r="K8411" s="4">
        <v>5</v>
      </c>
      <c r="L8411" s="5">
        <v>99</v>
      </c>
      <c r="M8411" s="5">
        <f>EcommerceDataset[[#This Row],[quantity]]*EcommerceDataset[[#This Row],[unit_price]]</f>
        <v>495</v>
      </c>
      <c r="N8411" s="1" t="s">
        <v>22330</v>
      </c>
      <c r="O8411" s="3">
        <v>45407</v>
      </c>
      <c r="P8411" s="1" t="s">
        <v>55</v>
      </c>
      <c r="Q8411" s="1" t="s">
        <v>30</v>
      </c>
      <c r="R8411" s="4">
        <v>2</v>
      </c>
      <c r="S8411" s="1" t="s">
        <v>66</v>
      </c>
      <c r="T8411" s="1" t="s">
        <v>22331</v>
      </c>
      <c r="U8411" s="3">
        <v>45151</v>
      </c>
    </row>
    <row r="8412" spans="1:21" x14ac:dyDescent="0.3">
      <c r="A8412" s="1" t="s">
        <v>10290</v>
      </c>
      <c r="B8412" s="1" t="s">
        <v>338</v>
      </c>
      <c r="C8412" s="1" t="s">
        <v>4484</v>
      </c>
      <c r="D8412" s="1" t="str">
        <f>_xlfn.CONCAT(EcommerceDataset[[#This Row],[first_name]]," ",EcommerceDataset[[#This Row],[last_name]])</f>
        <v>Eugene Calderon</v>
      </c>
      <c r="E8412" s="1" t="s">
        <v>22</v>
      </c>
      <c r="F8412" s="1" t="s">
        <v>49</v>
      </c>
      <c r="G8412" s="1" t="s">
        <v>24</v>
      </c>
      <c r="H8412" s="1" t="s">
        <v>217</v>
      </c>
      <c r="I8412" s="1" t="s">
        <v>218</v>
      </c>
      <c r="J8412" s="1" t="s">
        <v>27</v>
      </c>
      <c r="K8412" s="4">
        <v>5</v>
      </c>
      <c r="L8412" s="5">
        <v>899</v>
      </c>
      <c r="M8412" s="5">
        <f>EcommerceDataset[[#This Row],[quantity]]*EcommerceDataset[[#This Row],[unit_price]]</f>
        <v>4495</v>
      </c>
      <c r="N8412" s="1" t="s">
        <v>22332</v>
      </c>
      <c r="O8412" s="3">
        <v>45046</v>
      </c>
      <c r="P8412" s="1" t="s">
        <v>102</v>
      </c>
      <c r="Q8412" s="1" t="s">
        <v>56</v>
      </c>
      <c r="R8412" s="4">
        <v>1</v>
      </c>
      <c r="S8412" s="1" t="s">
        <v>66</v>
      </c>
      <c r="T8412" s="1" t="s">
        <v>22333</v>
      </c>
      <c r="U8412" s="3">
        <v>45809</v>
      </c>
    </row>
    <row r="8413" spans="1:21" x14ac:dyDescent="0.3">
      <c r="A8413" s="1" t="s">
        <v>22334</v>
      </c>
      <c r="B8413" s="1" t="s">
        <v>257</v>
      </c>
      <c r="C8413" s="1" t="s">
        <v>1419</v>
      </c>
      <c r="D8413" s="1" t="str">
        <f>_xlfn.CONCAT(EcommerceDataset[[#This Row],[first_name]]," ",EcommerceDataset[[#This Row],[last_name]])</f>
        <v>John Stone</v>
      </c>
      <c r="E8413" s="1" t="s">
        <v>36</v>
      </c>
      <c r="F8413" s="1" t="s">
        <v>49</v>
      </c>
      <c r="G8413" s="1" t="s">
        <v>24</v>
      </c>
      <c r="H8413" s="1" t="s">
        <v>390</v>
      </c>
      <c r="I8413" s="1" t="s">
        <v>391</v>
      </c>
      <c r="J8413" s="1" t="s">
        <v>122</v>
      </c>
      <c r="K8413" s="4">
        <v>3</v>
      </c>
      <c r="L8413" s="5">
        <v>25</v>
      </c>
      <c r="M8413" s="5">
        <f>EcommerceDataset[[#This Row],[quantity]]*EcommerceDataset[[#This Row],[unit_price]]</f>
        <v>75</v>
      </c>
      <c r="N8413" s="1" t="s">
        <v>22335</v>
      </c>
      <c r="O8413" s="3">
        <v>45171</v>
      </c>
      <c r="P8413" s="1" t="s">
        <v>75</v>
      </c>
      <c r="Q8413" s="1" t="s">
        <v>56</v>
      </c>
      <c r="R8413" s="4">
        <v>3</v>
      </c>
      <c r="S8413" s="1" t="s">
        <v>66</v>
      </c>
      <c r="T8413" s="1" t="s">
        <v>22336</v>
      </c>
      <c r="U8413" s="3">
        <v>44849</v>
      </c>
    </row>
    <row r="8414" spans="1:21" x14ac:dyDescent="0.3">
      <c r="A8414" s="1" t="s">
        <v>9282</v>
      </c>
      <c r="B8414" s="1" t="s">
        <v>618</v>
      </c>
      <c r="C8414" s="1" t="s">
        <v>7751</v>
      </c>
      <c r="D8414" s="1" t="str">
        <f>_xlfn.CONCAT(EcommerceDataset[[#This Row],[first_name]]," ",EcommerceDataset[[#This Row],[last_name]])</f>
        <v>Melanie Jensen</v>
      </c>
      <c r="E8414" s="1" t="s">
        <v>22</v>
      </c>
      <c r="F8414" s="1" t="s">
        <v>23</v>
      </c>
      <c r="G8414" s="1" t="s">
        <v>38</v>
      </c>
      <c r="H8414" s="1" t="s">
        <v>137</v>
      </c>
      <c r="I8414" s="1" t="s">
        <v>138</v>
      </c>
      <c r="J8414" s="1" t="s">
        <v>27</v>
      </c>
      <c r="K8414" s="4">
        <v>5</v>
      </c>
      <c r="L8414" s="5">
        <v>999</v>
      </c>
      <c r="M8414" s="5">
        <f>EcommerceDataset[[#This Row],[quantity]]*EcommerceDataset[[#This Row],[unit_price]]</f>
        <v>4995</v>
      </c>
      <c r="N8414" s="1" t="s">
        <v>22337</v>
      </c>
      <c r="O8414" s="3">
        <v>45725</v>
      </c>
      <c r="P8414" s="1" t="s">
        <v>55</v>
      </c>
      <c r="Q8414" s="1" t="s">
        <v>43</v>
      </c>
      <c r="R8414" s="4">
        <v>5</v>
      </c>
      <c r="S8414" s="1" t="s">
        <v>66</v>
      </c>
      <c r="T8414" s="1" t="s">
        <v>22338</v>
      </c>
      <c r="U8414" s="3">
        <v>44921</v>
      </c>
    </row>
    <row r="8415" spans="1:21" x14ac:dyDescent="0.3">
      <c r="A8415" s="1" t="s">
        <v>5842</v>
      </c>
      <c r="B8415" s="1" t="s">
        <v>5843</v>
      </c>
      <c r="C8415" s="1" t="s">
        <v>263</v>
      </c>
      <c r="D8415" s="1" t="str">
        <f>_xlfn.CONCAT(EcommerceDataset[[#This Row],[first_name]]," ",EcommerceDataset[[#This Row],[last_name]])</f>
        <v>Joyce Ford</v>
      </c>
      <c r="E8415" s="1" t="s">
        <v>36</v>
      </c>
      <c r="F8415" s="1" t="s">
        <v>49</v>
      </c>
      <c r="G8415" s="1" t="s">
        <v>38</v>
      </c>
      <c r="H8415" s="1" t="s">
        <v>128</v>
      </c>
      <c r="I8415" s="1" t="s">
        <v>129</v>
      </c>
      <c r="J8415" s="1" t="s">
        <v>130</v>
      </c>
      <c r="K8415" s="4">
        <v>3</v>
      </c>
      <c r="L8415" s="5">
        <v>129</v>
      </c>
      <c r="M8415" s="5">
        <f>EcommerceDataset[[#This Row],[quantity]]*EcommerceDataset[[#This Row],[unit_price]]</f>
        <v>387</v>
      </c>
      <c r="N8415" s="1" t="s">
        <v>22339</v>
      </c>
      <c r="O8415" s="3">
        <v>45272</v>
      </c>
      <c r="P8415" s="1" t="s">
        <v>55</v>
      </c>
      <c r="Q8415" s="1" t="s">
        <v>43</v>
      </c>
      <c r="R8415" s="4">
        <v>3</v>
      </c>
      <c r="S8415" s="1" t="s">
        <v>66</v>
      </c>
      <c r="T8415" s="1" t="s">
        <v>22340</v>
      </c>
      <c r="U8415" s="3">
        <v>45332</v>
      </c>
    </row>
    <row r="8416" spans="1:21" x14ac:dyDescent="0.3">
      <c r="A8416" s="1" t="s">
        <v>8220</v>
      </c>
      <c r="B8416" s="1" t="s">
        <v>429</v>
      </c>
      <c r="C8416" s="1" t="s">
        <v>525</v>
      </c>
      <c r="D8416" s="1" t="str">
        <f>_xlfn.CONCAT(EcommerceDataset[[#This Row],[first_name]]," ",EcommerceDataset[[#This Row],[last_name]])</f>
        <v>Patricia Mason</v>
      </c>
      <c r="E8416" s="1" t="s">
        <v>22</v>
      </c>
      <c r="F8416" s="1" t="s">
        <v>23</v>
      </c>
      <c r="G8416" s="1" t="s">
        <v>93</v>
      </c>
      <c r="H8416" s="1" t="s">
        <v>190</v>
      </c>
      <c r="I8416" s="1" t="s">
        <v>191</v>
      </c>
      <c r="J8416" s="1" t="s">
        <v>41</v>
      </c>
      <c r="K8416" s="4">
        <v>5</v>
      </c>
      <c r="L8416" s="5">
        <v>120</v>
      </c>
      <c r="M8416" s="5">
        <f>EcommerceDataset[[#This Row],[quantity]]*EcommerceDataset[[#This Row],[unit_price]]</f>
        <v>600</v>
      </c>
      <c r="N8416" s="1" t="s">
        <v>22341</v>
      </c>
      <c r="O8416" s="3">
        <v>45872</v>
      </c>
      <c r="P8416" s="1" t="s">
        <v>55</v>
      </c>
      <c r="Q8416" s="1" t="s">
        <v>56</v>
      </c>
      <c r="R8416" s="4">
        <v>3</v>
      </c>
      <c r="S8416" s="1" t="s">
        <v>103</v>
      </c>
      <c r="T8416" s="1" t="s">
        <v>22342</v>
      </c>
      <c r="U8416" s="3">
        <v>45254</v>
      </c>
    </row>
    <row r="8417" spans="1:21" x14ac:dyDescent="0.3">
      <c r="A8417" s="1" t="s">
        <v>7239</v>
      </c>
      <c r="B8417" s="1" t="s">
        <v>1102</v>
      </c>
      <c r="C8417" s="1" t="s">
        <v>7240</v>
      </c>
      <c r="D8417" s="1" t="str">
        <f>_xlfn.CONCAT(EcommerceDataset[[#This Row],[first_name]]," ",EcommerceDataset[[#This Row],[last_name]])</f>
        <v>Hannah Brock</v>
      </c>
      <c r="E8417" s="1" t="s">
        <v>22</v>
      </c>
      <c r="F8417" s="1" t="s">
        <v>37</v>
      </c>
      <c r="G8417" s="1" t="s">
        <v>61</v>
      </c>
      <c r="H8417" s="1" t="s">
        <v>390</v>
      </c>
      <c r="I8417" s="1" t="s">
        <v>391</v>
      </c>
      <c r="J8417" s="1" t="s">
        <v>122</v>
      </c>
      <c r="K8417" s="4">
        <v>3</v>
      </c>
      <c r="L8417" s="5">
        <v>25</v>
      </c>
      <c r="M8417" s="5">
        <f>EcommerceDataset[[#This Row],[quantity]]*EcommerceDataset[[#This Row],[unit_price]]</f>
        <v>75</v>
      </c>
      <c r="N8417" s="1" t="s">
        <v>22343</v>
      </c>
      <c r="O8417" s="3">
        <v>45682</v>
      </c>
      <c r="P8417" s="1" t="s">
        <v>55</v>
      </c>
      <c r="Q8417" s="1" t="s">
        <v>56</v>
      </c>
      <c r="R8417" s="4">
        <v>1</v>
      </c>
      <c r="S8417" s="1" t="s">
        <v>44</v>
      </c>
      <c r="T8417" s="1" t="s">
        <v>22344</v>
      </c>
      <c r="U8417" s="3">
        <v>44914</v>
      </c>
    </row>
    <row r="8418" spans="1:21" x14ac:dyDescent="0.3">
      <c r="A8418" s="1" t="s">
        <v>20121</v>
      </c>
      <c r="B8418" s="1" t="s">
        <v>2893</v>
      </c>
      <c r="C8418" s="1" t="s">
        <v>201</v>
      </c>
      <c r="D8418" s="1" t="str">
        <f>_xlfn.CONCAT(EcommerceDataset[[#This Row],[first_name]]," ",EcommerceDataset[[#This Row],[last_name]])</f>
        <v>Sharon Sanchez</v>
      </c>
      <c r="E8418" s="1" t="s">
        <v>80</v>
      </c>
      <c r="F8418" s="1" t="s">
        <v>37</v>
      </c>
      <c r="G8418" s="1" t="s">
        <v>24</v>
      </c>
      <c r="H8418" s="1" t="s">
        <v>25</v>
      </c>
      <c r="I8418" s="1" t="s">
        <v>26</v>
      </c>
      <c r="J8418" s="1" t="s">
        <v>27</v>
      </c>
      <c r="K8418" s="4">
        <v>4</v>
      </c>
      <c r="L8418" s="5">
        <v>229</v>
      </c>
      <c r="M8418" s="5">
        <f>EcommerceDataset[[#This Row],[quantity]]*EcommerceDataset[[#This Row],[unit_price]]</f>
        <v>916</v>
      </c>
      <c r="N8418" s="1" t="s">
        <v>22345</v>
      </c>
      <c r="O8418" s="3">
        <v>45542</v>
      </c>
      <c r="P8418" s="1" t="s">
        <v>109</v>
      </c>
      <c r="Q8418" s="1" t="s">
        <v>56</v>
      </c>
      <c r="R8418" s="4">
        <v>4</v>
      </c>
      <c r="S8418" s="1" t="s">
        <v>132</v>
      </c>
      <c r="T8418" s="1" t="s">
        <v>22346</v>
      </c>
      <c r="U8418" s="3">
        <v>44976</v>
      </c>
    </row>
    <row r="8419" spans="1:21" x14ac:dyDescent="0.3">
      <c r="A8419" s="1" t="s">
        <v>8095</v>
      </c>
      <c r="B8419" s="1" t="s">
        <v>384</v>
      </c>
      <c r="C8419" s="1" t="s">
        <v>3524</v>
      </c>
      <c r="D8419" s="1" t="str">
        <f>_xlfn.CONCAT(EcommerceDataset[[#This Row],[first_name]]," ",EcommerceDataset[[#This Row],[last_name]])</f>
        <v>Jason Hoover</v>
      </c>
      <c r="E8419" s="1" t="s">
        <v>22</v>
      </c>
      <c r="F8419" s="1" t="s">
        <v>23</v>
      </c>
      <c r="G8419" s="1" t="s">
        <v>71</v>
      </c>
      <c r="H8419" s="1" t="s">
        <v>25</v>
      </c>
      <c r="I8419" s="1" t="s">
        <v>26</v>
      </c>
      <c r="J8419" s="1" t="s">
        <v>27</v>
      </c>
      <c r="K8419" s="4">
        <v>2</v>
      </c>
      <c r="L8419" s="5">
        <v>229</v>
      </c>
      <c r="M8419" s="5">
        <f>EcommerceDataset[[#This Row],[quantity]]*EcommerceDataset[[#This Row],[unit_price]]</f>
        <v>458</v>
      </c>
      <c r="N8419" s="1" t="s">
        <v>22347</v>
      </c>
      <c r="O8419" s="3">
        <v>45781</v>
      </c>
      <c r="P8419" s="1" t="s">
        <v>55</v>
      </c>
      <c r="Q8419" s="1" t="s">
        <v>43</v>
      </c>
      <c r="R8419" s="4">
        <v>3</v>
      </c>
      <c r="S8419" s="1" t="s">
        <v>132</v>
      </c>
      <c r="T8419" s="1" t="s">
        <v>22348</v>
      </c>
      <c r="U8419" s="3">
        <v>45112</v>
      </c>
    </row>
    <row r="8420" spans="1:21" x14ac:dyDescent="0.3">
      <c r="A8420" s="1" t="s">
        <v>22349</v>
      </c>
      <c r="B8420" s="1" t="s">
        <v>1904</v>
      </c>
      <c r="C8420" s="1" t="s">
        <v>21726</v>
      </c>
      <c r="D8420" s="1" t="str">
        <f>_xlfn.CONCAT(EcommerceDataset[[#This Row],[first_name]]," ",EcommerceDataset[[#This Row],[last_name]])</f>
        <v>Andrew Swanson</v>
      </c>
      <c r="E8420" s="1" t="s">
        <v>80</v>
      </c>
      <c r="F8420" s="1" t="s">
        <v>49</v>
      </c>
      <c r="G8420" s="1" t="s">
        <v>71</v>
      </c>
      <c r="H8420" s="1" t="s">
        <v>86</v>
      </c>
      <c r="I8420" s="1" t="s">
        <v>87</v>
      </c>
      <c r="J8420" s="1" t="s">
        <v>64</v>
      </c>
      <c r="K8420" s="4">
        <v>3</v>
      </c>
      <c r="L8420" s="5">
        <v>99</v>
      </c>
      <c r="M8420" s="5">
        <f>EcommerceDataset[[#This Row],[quantity]]*EcommerceDataset[[#This Row],[unit_price]]</f>
        <v>297</v>
      </c>
      <c r="N8420" s="1" t="s">
        <v>22350</v>
      </c>
      <c r="O8420" s="3">
        <v>45456</v>
      </c>
      <c r="P8420" s="1" t="s">
        <v>102</v>
      </c>
      <c r="Q8420" s="1" t="s">
        <v>30</v>
      </c>
      <c r="R8420" s="4">
        <v>5</v>
      </c>
      <c r="S8420" s="1" t="s">
        <v>44</v>
      </c>
      <c r="T8420" s="1" t="s">
        <v>22351</v>
      </c>
      <c r="U8420" s="3">
        <v>45117</v>
      </c>
    </row>
    <row r="8421" spans="1:21" x14ac:dyDescent="0.3">
      <c r="A8421" s="1" t="s">
        <v>11533</v>
      </c>
      <c r="B8421" s="1" t="s">
        <v>700</v>
      </c>
      <c r="C8421" s="1" t="s">
        <v>812</v>
      </c>
      <c r="D8421" s="1" t="str">
        <f>_xlfn.CONCAT(EcommerceDataset[[#This Row],[first_name]]," ",EcommerceDataset[[#This Row],[last_name]])</f>
        <v>James Robinson</v>
      </c>
      <c r="E8421" s="1" t="s">
        <v>80</v>
      </c>
      <c r="F8421" s="1" t="s">
        <v>37</v>
      </c>
      <c r="G8421" s="1" t="s">
        <v>24</v>
      </c>
      <c r="H8421" s="1" t="s">
        <v>137</v>
      </c>
      <c r="I8421" s="1" t="s">
        <v>138</v>
      </c>
      <c r="J8421" s="1" t="s">
        <v>27</v>
      </c>
      <c r="K8421" s="4">
        <v>2</v>
      </c>
      <c r="L8421" s="5">
        <v>999</v>
      </c>
      <c r="M8421" s="5">
        <f>EcommerceDataset[[#This Row],[quantity]]*EcommerceDataset[[#This Row],[unit_price]]</f>
        <v>1998</v>
      </c>
      <c r="N8421" s="1" t="s">
        <v>22352</v>
      </c>
      <c r="O8421" s="3">
        <v>45201</v>
      </c>
      <c r="P8421" s="1" t="s">
        <v>109</v>
      </c>
      <c r="Q8421" s="1" t="s">
        <v>56</v>
      </c>
      <c r="R8421" s="4">
        <v>1</v>
      </c>
      <c r="S8421" s="1" t="s">
        <v>31</v>
      </c>
      <c r="T8421" s="1" t="s">
        <v>22353</v>
      </c>
      <c r="U8421" s="3">
        <v>45300</v>
      </c>
    </row>
    <row r="8422" spans="1:21" x14ac:dyDescent="0.3">
      <c r="A8422" s="1" t="s">
        <v>4847</v>
      </c>
      <c r="B8422" s="1" t="s">
        <v>97</v>
      </c>
      <c r="C8422" s="1" t="s">
        <v>4848</v>
      </c>
      <c r="D8422" s="1" t="str">
        <f>_xlfn.CONCAT(EcommerceDataset[[#This Row],[first_name]]," ",EcommerceDataset[[#This Row],[last_name]])</f>
        <v>Mary Ali</v>
      </c>
      <c r="E8422" s="1" t="s">
        <v>22</v>
      </c>
      <c r="F8422" s="1" t="s">
        <v>23</v>
      </c>
      <c r="G8422" s="1" t="s">
        <v>179</v>
      </c>
      <c r="H8422" s="1" t="s">
        <v>72</v>
      </c>
      <c r="I8422" s="1" t="s">
        <v>73</v>
      </c>
      <c r="J8422" s="1" t="s">
        <v>41</v>
      </c>
      <c r="K8422" s="4">
        <v>4</v>
      </c>
      <c r="L8422" s="5">
        <v>110</v>
      </c>
      <c r="M8422" s="5">
        <f>EcommerceDataset[[#This Row],[quantity]]*EcommerceDataset[[#This Row],[unit_price]]</f>
        <v>440</v>
      </c>
      <c r="N8422" s="1" t="s">
        <v>22354</v>
      </c>
      <c r="O8422" s="3">
        <v>45184</v>
      </c>
      <c r="P8422" s="1" t="s">
        <v>102</v>
      </c>
      <c r="Q8422" s="1" t="s">
        <v>30</v>
      </c>
      <c r="R8422" s="4">
        <v>2</v>
      </c>
      <c r="S8422" s="1" t="s">
        <v>44</v>
      </c>
      <c r="T8422" s="1" t="s">
        <v>22355</v>
      </c>
      <c r="U8422" s="3">
        <v>45434</v>
      </c>
    </row>
    <row r="8423" spans="1:21" x14ac:dyDescent="0.3">
      <c r="A8423" s="1" t="s">
        <v>5904</v>
      </c>
      <c r="B8423" s="1" t="s">
        <v>1038</v>
      </c>
      <c r="C8423" s="1" t="s">
        <v>894</v>
      </c>
      <c r="D8423" s="1" t="str">
        <f>_xlfn.CONCAT(EcommerceDataset[[#This Row],[first_name]]," ",EcommerceDataset[[#This Row],[last_name]])</f>
        <v>Ashley Perez</v>
      </c>
      <c r="E8423" s="1" t="s">
        <v>80</v>
      </c>
      <c r="F8423" s="1" t="s">
        <v>49</v>
      </c>
      <c r="G8423" s="1" t="s">
        <v>71</v>
      </c>
      <c r="H8423" s="1" t="s">
        <v>390</v>
      </c>
      <c r="I8423" s="1" t="s">
        <v>391</v>
      </c>
      <c r="J8423" s="1" t="s">
        <v>122</v>
      </c>
      <c r="K8423" s="4">
        <v>2</v>
      </c>
      <c r="L8423" s="5">
        <v>25</v>
      </c>
      <c r="M8423" s="5">
        <f>EcommerceDataset[[#This Row],[quantity]]*EcommerceDataset[[#This Row],[unit_price]]</f>
        <v>50</v>
      </c>
      <c r="N8423" s="1" t="s">
        <v>22356</v>
      </c>
      <c r="O8423" s="3">
        <v>44923</v>
      </c>
      <c r="P8423" s="1" t="s">
        <v>29</v>
      </c>
      <c r="Q8423" s="1" t="s">
        <v>56</v>
      </c>
      <c r="R8423" s="4">
        <v>5</v>
      </c>
      <c r="S8423" s="1" t="s">
        <v>66</v>
      </c>
      <c r="T8423" s="1" t="s">
        <v>22357</v>
      </c>
      <c r="U8423" s="3">
        <v>45510</v>
      </c>
    </row>
    <row r="8424" spans="1:21" x14ac:dyDescent="0.3">
      <c r="A8424" s="1" t="s">
        <v>12374</v>
      </c>
      <c r="B8424" s="1" t="s">
        <v>8990</v>
      </c>
      <c r="C8424" s="1" t="s">
        <v>9210</v>
      </c>
      <c r="D8424" s="1" t="str">
        <f>_xlfn.CONCAT(EcommerceDataset[[#This Row],[first_name]]," ",EcommerceDataset[[#This Row],[last_name]])</f>
        <v>Beth Valdez</v>
      </c>
      <c r="E8424" s="1" t="s">
        <v>80</v>
      </c>
      <c r="F8424" s="1" t="s">
        <v>23</v>
      </c>
      <c r="G8424" s="1" t="s">
        <v>179</v>
      </c>
      <c r="H8424" s="1" t="s">
        <v>190</v>
      </c>
      <c r="I8424" s="1" t="s">
        <v>191</v>
      </c>
      <c r="J8424" s="1" t="s">
        <v>41</v>
      </c>
      <c r="K8424" s="4">
        <v>2</v>
      </c>
      <c r="L8424" s="5">
        <v>120</v>
      </c>
      <c r="M8424" s="5">
        <f>EcommerceDataset[[#This Row],[quantity]]*EcommerceDataset[[#This Row],[unit_price]]</f>
        <v>240</v>
      </c>
      <c r="N8424" s="1" t="s">
        <v>22358</v>
      </c>
      <c r="O8424" s="3">
        <v>45245</v>
      </c>
      <c r="P8424" s="1" t="s">
        <v>75</v>
      </c>
      <c r="Q8424" s="1" t="s">
        <v>30</v>
      </c>
      <c r="R8424" s="4">
        <v>3</v>
      </c>
      <c r="S8424" s="1" t="s">
        <v>103</v>
      </c>
      <c r="T8424" s="1" t="s">
        <v>22359</v>
      </c>
      <c r="U8424" s="3">
        <v>45326</v>
      </c>
    </row>
    <row r="8425" spans="1:21" x14ac:dyDescent="0.3">
      <c r="A8425" s="1" t="s">
        <v>8500</v>
      </c>
      <c r="B8425" s="1" t="s">
        <v>47</v>
      </c>
      <c r="C8425" s="1" t="s">
        <v>671</v>
      </c>
      <c r="D8425" s="1" t="str">
        <f>_xlfn.CONCAT(EcommerceDataset[[#This Row],[first_name]]," ",EcommerceDataset[[#This Row],[last_name]])</f>
        <v>Spencer Morris</v>
      </c>
      <c r="E8425" s="1" t="s">
        <v>80</v>
      </c>
      <c r="F8425" s="1" t="s">
        <v>49</v>
      </c>
      <c r="G8425" s="1" t="s">
        <v>93</v>
      </c>
      <c r="H8425" s="1" t="s">
        <v>62</v>
      </c>
      <c r="I8425" s="1" t="s">
        <v>63</v>
      </c>
      <c r="J8425" s="1" t="s">
        <v>64</v>
      </c>
      <c r="K8425" s="4">
        <v>3</v>
      </c>
      <c r="L8425" s="5">
        <v>399</v>
      </c>
      <c r="M8425" s="5">
        <f>EcommerceDataset[[#This Row],[quantity]]*EcommerceDataset[[#This Row],[unit_price]]</f>
        <v>1197</v>
      </c>
      <c r="N8425" s="1" t="s">
        <v>22360</v>
      </c>
      <c r="O8425" s="3">
        <v>45453</v>
      </c>
      <c r="P8425" s="1" t="s">
        <v>109</v>
      </c>
      <c r="Q8425" s="1" t="s">
        <v>43</v>
      </c>
      <c r="R8425" s="4">
        <v>2</v>
      </c>
      <c r="S8425" s="1" t="s">
        <v>103</v>
      </c>
      <c r="T8425" s="1" t="s">
        <v>22361</v>
      </c>
      <c r="U8425" s="3">
        <v>45093</v>
      </c>
    </row>
    <row r="8426" spans="1:21" x14ac:dyDescent="0.3">
      <c r="A8426" s="1" t="s">
        <v>22362</v>
      </c>
      <c r="B8426" s="1" t="s">
        <v>788</v>
      </c>
      <c r="C8426" s="1" t="s">
        <v>3622</v>
      </c>
      <c r="D8426" s="1" t="str">
        <f>_xlfn.CONCAT(EcommerceDataset[[#This Row],[first_name]]," ",EcommerceDataset[[#This Row],[last_name]])</f>
        <v>Katherine Holloway</v>
      </c>
      <c r="E8426" s="1" t="s">
        <v>22</v>
      </c>
      <c r="F8426" s="1" t="s">
        <v>23</v>
      </c>
      <c r="G8426" s="1" t="s">
        <v>50</v>
      </c>
      <c r="H8426" s="1" t="s">
        <v>72</v>
      </c>
      <c r="I8426" s="1" t="s">
        <v>73</v>
      </c>
      <c r="J8426" s="1" t="s">
        <v>41</v>
      </c>
      <c r="K8426" s="4">
        <v>1</v>
      </c>
      <c r="L8426" s="5">
        <v>110</v>
      </c>
      <c r="M8426" s="5">
        <f>EcommerceDataset[[#This Row],[quantity]]*EcommerceDataset[[#This Row],[unit_price]]</f>
        <v>110</v>
      </c>
      <c r="N8426" s="1" t="s">
        <v>22363</v>
      </c>
      <c r="O8426" s="3">
        <v>45093</v>
      </c>
      <c r="P8426" s="1" t="s">
        <v>102</v>
      </c>
      <c r="Q8426" s="1" t="s">
        <v>43</v>
      </c>
      <c r="R8426" s="4">
        <v>4</v>
      </c>
      <c r="S8426" s="1" t="s">
        <v>66</v>
      </c>
      <c r="T8426" s="1" t="s">
        <v>22364</v>
      </c>
      <c r="U8426" s="3">
        <v>45672</v>
      </c>
    </row>
    <row r="8427" spans="1:21" x14ac:dyDescent="0.3">
      <c r="A8427" s="1" t="s">
        <v>20016</v>
      </c>
      <c r="B8427" s="1" t="s">
        <v>314</v>
      </c>
      <c r="C8427" s="1" t="s">
        <v>6620</v>
      </c>
      <c r="D8427" s="1" t="str">
        <f>_xlfn.CONCAT(EcommerceDataset[[#This Row],[first_name]]," ",EcommerceDataset[[#This Row],[last_name]])</f>
        <v>Tyler Pearson</v>
      </c>
      <c r="E8427" s="1" t="s">
        <v>36</v>
      </c>
      <c r="F8427" s="1" t="s">
        <v>37</v>
      </c>
      <c r="G8427" s="1" t="s">
        <v>93</v>
      </c>
      <c r="H8427" s="1" t="s">
        <v>144</v>
      </c>
      <c r="I8427" s="1" t="s">
        <v>145</v>
      </c>
      <c r="J8427" s="1" t="s">
        <v>53</v>
      </c>
      <c r="K8427" s="4">
        <v>1</v>
      </c>
      <c r="L8427" s="5">
        <v>199</v>
      </c>
      <c r="M8427" s="5">
        <f>EcommerceDataset[[#This Row],[quantity]]*EcommerceDataset[[#This Row],[unit_price]]</f>
        <v>199</v>
      </c>
      <c r="N8427" s="1" t="s">
        <v>22365</v>
      </c>
      <c r="O8427" s="3">
        <v>45466</v>
      </c>
      <c r="P8427" s="1" t="s">
        <v>55</v>
      </c>
      <c r="Q8427" s="1" t="s">
        <v>43</v>
      </c>
      <c r="R8427" s="4">
        <v>4</v>
      </c>
      <c r="S8427" s="1" t="s">
        <v>103</v>
      </c>
      <c r="T8427" s="1" t="s">
        <v>22366</v>
      </c>
      <c r="U8427" s="3">
        <v>45107</v>
      </c>
    </row>
    <row r="8428" spans="1:21" x14ac:dyDescent="0.3">
      <c r="A8428" s="1" t="s">
        <v>12572</v>
      </c>
      <c r="B8428" s="1" t="s">
        <v>183</v>
      </c>
      <c r="C8428" s="1" t="s">
        <v>872</v>
      </c>
      <c r="D8428" s="1" t="str">
        <f>_xlfn.CONCAT(EcommerceDataset[[#This Row],[first_name]]," ",EcommerceDataset[[#This Row],[last_name]])</f>
        <v>Edward Gonzalez</v>
      </c>
      <c r="E8428" s="1" t="s">
        <v>36</v>
      </c>
      <c r="F8428" s="1" t="s">
        <v>37</v>
      </c>
      <c r="G8428" s="1" t="s">
        <v>93</v>
      </c>
      <c r="H8428" s="1" t="s">
        <v>144</v>
      </c>
      <c r="I8428" s="1" t="s">
        <v>145</v>
      </c>
      <c r="J8428" s="1" t="s">
        <v>53</v>
      </c>
      <c r="K8428" s="4">
        <v>1</v>
      </c>
      <c r="L8428" s="5">
        <v>199</v>
      </c>
      <c r="M8428" s="5">
        <f>EcommerceDataset[[#This Row],[quantity]]*EcommerceDataset[[#This Row],[unit_price]]</f>
        <v>199</v>
      </c>
      <c r="N8428" s="1" t="s">
        <v>22367</v>
      </c>
      <c r="O8428" s="3">
        <v>44959</v>
      </c>
      <c r="P8428" s="1" t="s">
        <v>29</v>
      </c>
      <c r="Q8428" s="1" t="s">
        <v>56</v>
      </c>
      <c r="R8428" s="4">
        <v>2</v>
      </c>
      <c r="S8428" s="1" t="s">
        <v>103</v>
      </c>
      <c r="T8428" s="1" t="s">
        <v>22368</v>
      </c>
      <c r="U8428" s="3">
        <v>45588</v>
      </c>
    </row>
    <row r="8429" spans="1:21" x14ac:dyDescent="0.3">
      <c r="A8429" s="1" t="s">
        <v>11474</v>
      </c>
      <c r="B8429" s="1" t="s">
        <v>7594</v>
      </c>
      <c r="C8429" s="1" t="s">
        <v>11475</v>
      </c>
      <c r="D8429" s="1" t="str">
        <f>_xlfn.CONCAT(EcommerceDataset[[#This Row],[first_name]]," ",EcommerceDataset[[#This Row],[last_name]])</f>
        <v>Natasha Andrews</v>
      </c>
      <c r="E8429" s="1" t="s">
        <v>80</v>
      </c>
      <c r="F8429" s="1" t="s">
        <v>49</v>
      </c>
      <c r="G8429" s="1" t="s">
        <v>50</v>
      </c>
      <c r="H8429" s="1" t="s">
        <v>137</v>
      </c>
      <c r="I8429" s="1" t="s">
        <v>138</v>
      </c>
      <c r="J8429" s="1" t="s">
        <v>27</v>
      </c>
      <c r="K8429" s="4">
        <v>4</v>
      </c>
      <c r="L8429" s="5">
        <v>999</v>
      </c>
      <c r="M8429" s="5">
        <f>EcommerceDataset[[#This Row],[quantity]]*EcommerceDataset[[#This Row],[unit_price]]</f>
        <v>3996</v>
      </c>
      <c r="N8429" s="1" t="s">
        <v>22369</v>
      </c>
      <c r="O8429" s="3">
        <v>45749</v>
      </c>
      <c r="P8429" s="1" t="s">
        <v>109</v>
      </c>
      <c r="Q8429" s="1" t="s">
        <v>30</v>
      </c>
      <c r="R8429" s="4">
        <v>2</v>
      </c>
      <c r="S8429" s="1" t="s">
        <v>31</v>
      </c>
      <c r="T8429" s="1" t="s">
        <v>22370</v>
      </c>
      <c r="U8429" s="3">
        <v>45145</v>
      </c>
    </row>
    <row r="8430" spans="1:21" x14ac:dyDescent="0.3">
      <c r="A8430" s="1" t="s">
        <v>16010</v>
      </c>
      <c r="B8430" s="1" t="s">
        <v>59</v>
      </c>
      <c r="C8430" s="1" t="s">
        <v>812</v>
      </c>
      <c r="D8430" s="1" t="str">
        <f>_xlfn.CONCAT(EcommerceDataset[[#This Row],[first_name]]," ",EcommerceDataset[[#This Row],[last_name]])</f>
        <v>Jessica Robinson</v>
      </c>
      <c r="E8430" s="1" t="s">
        <v>22</v>
      </c>
      <c r="F8430" s="1" t="s">
        <v>37</v>
      </c>
      <c r="G8430" s="1" t="s">
        <v>93</v>
      </c>
      <c r="H8430" s="1" t="s">
        <v>167</v>
      </c>
      <c r="I8430" s="1" t="s">
        <v>168</v>
      </c>
      <c r="J8430" s="1" t="s">
        <v>130</v>
      </c>
      <c r="K8430" s="4">
        <v>4</v>
      </c>
      <c r="L8430" s="5">
        <v>80</v>
      </c>
      <c r="M8430" s="5">
        <f>EcommerceDataset[[#This Row],[quantity]]*EcommerceDataset[[#This Row],[unit_price]]</f>
        <v>320</v>
      </c>
      <c r="N8430" s="1" t="s">
        <v>22371</v>
      </c>
      <c r="O8430" s="3">
        <v>44875</v>
      </c>
      <c r="P8430" s="1" t="s">
        <v>55</v>
      </c>
      <c r="Q8430" s="1" t="s">
        <v>56</v>
      </c>
      <c r="R8430" s="4">
        <v>3</v>
      </c>
      <c r="S8430" s="1" t="s">
        <v>31</v>
      </c>
      <c r="T8430" s="1" t="s">
        <v>22372</v>
      </c>
      <c r="U8430" s="3">
        <v>45730</v>
      </c>
    </row>
    <row r="8431" spans="1:21" x14ac:dyDescent="0.3">
      <c r="A8431" s="1" t="s">
        <v>10649</v>
      </c>
      <c r="B8431" s="1" t="s">
        <v>195</v>
      </c>
      <c r="C8431" s="1" t="s">
        <v>461</v>
      </c>
      <c r="D8431" s="1" t="str">
        <f>_xlfn.CONCAT(EcommerceDataset[[#This Row],[first_name]]," ",EcommerceDataset[[#This Row],[last_name]])</f>
        <v>Danielle Stevens</v>
      </c>
      <c r="E8431" s="1" t="s">
        <v>22</v>
      </c>
      <c r="F8431" s="1" t="s">
        <v>37</v>
      </c>
      <c r="G8431" s="1" t="s">
        <v>93</v>
      </c>
      <c r="H8431" s="1" t="s">
        <v>39</v>
      </c>
      <c r="I8431" s="1" t="s">
        <v>40</v>
      </c>
      <c r="J8431" s="1" t="s">
        <v>41</v>
      </c>
      <c r="K8431" s="4">
        <v>4</v>
      </c>
      <c r="L8431" s="5">
        <v>59</v>
      </c>
      <c r="M8431" s="5">
        <f>EcommerceDataset[[#This Row],[quantity]]*EcommerceDataset[[#This Row],[unit_price]]</f>
        <v>236</v>
      </c>
      <c r="N8431" s="1" t="s">
        <v>22373</v>
      </c>
      <c r="O8431" s="3">
        <v>45628</v>
      </c>
      <c r="P8431" s="1" t="s">
        <v>55</v>
      </c>
      <c r="Q8431" s="1" t="s">
        <v>43</v>
      </c>
      <c r="R8431" s="4">
        <v>2</v>
      </c>
      <c r="S8431" s="1" t="s">
        <v>103</v>
      </c>
      <c r="T8431" s="1" t="s">
        <v>22374</v>
      </c>
      <c r="U8431" s="3">
        <v>44871</v>
      </c>
    </row>
    <row r="8432" spans="1:21" x14ac:dyDescent="0.3">
      <c r="A8432" s="1" t="s">
        <v>11718</v>
      </c>
      <c r="B8432" s="1" t="s">
        <v>11719</v>
      </c>
      <c r="C8432" s="1" t="s">
        <v>5344</v>
      </c>
      <c r="D8432" s="1" t="str">
        <f>_xlfn.CONCAT(EcommerceDataset[[#This Row],[first_name]]," ",EcommerceDataset[[#This Row],[last_name]])</f>
        <v>Cathy Conley</v>
      </c>
      <c r="E8432" s="1" t="s">
        <v>80</v>
      </c>
      <c r="F8432" s="1" t="s">
        <v>49</v>
      </c>
      <c r="G8432" s="1" t="s">
        <v>38</v>
      </c>
      <c r="H8432" s="1" t="s">
        <v>72</v>
      </c>
      <c r="I8432" s="1" t="s">
        <v>73</v>
      </c>
      <c r="J8432" s="1" t="s">
        <v>41</v>
      </c>
      <c r="K8432" s="4">
        <v>5</v>
      </c>
      <c r="L8432" s="5">
        <v>110</v>
      </c>
      <c r="M8432" s="5">
        <f>EcommerceDataset[[#This Row],[quantity]]*EcommerceDataset[[#This Row],[unit_price]]</f>
        <v>550</v>
      </c>
      <c r="N8432" s="1" t="s">
        <v>22375</v>
      </c>
      <c r="O8432" s="3">
        <v>45636</v>
      </c>
      <c r="P8432" s="1" t="s">
        <v>109</v>
      </c>
      <c r="Q8432" s="1" t="s">
        <v>43</v>
      </c>
      <c r="R8432" s="4">
        <v>2</v>
      </c>
      <c r="S8432" s="1" t="s">
        <v>66</v>
      </c>
      <c r="T8432" s="1" t="s">
        <v>22376</v>
      </c>
      <c r="U8432" s="3">
        <v>45229</v>
      </c>
    </row>
    <row r="8433" spans="1:21" x14ac:dyDescent="0.3">
      <c r="A8433" s="1" t="s">
        <v>22377</v>
      </c>
      <c r="B8433" s="1" t="s">
        <v>34</v>
      </c>
      <c r="C8433" s="1" t="s">
        <v>3464</v>
      </c>
      <c r="D8433" s="1" t="str">
        <f>_xlfn.CONCAT(EcommerceDataset[[#This Row],[first_name]]," ",EcommerceDataset[[#This Row],[last_name]])</f>
        <v>Christopher Bates</v>
      </c>
      <c r="E8433" s="1" t="s">
        <v>22</v>
      </c>
      <c r="F8433" s="1" t="s">
        <v>49</v>
      </c>
      <c r="G8433" s="1" t="s">
        <v>93</v>
      </c>
      <c r="H8433" s="1" t="s">
        <v>390</v>
      </c>
      <c r="I8433" s="1" t="s">
        <v>391</v>
      </c>
      <c r="J8433" s="1" t="s">
        <v>122</v>
      </c>
      <c r="K8433" s="4">
        <v>2</v>
      </c>
      <c r="L8433" s="5">
        <v>25</v>
      </c>
      <c r="M8433" s="5">
        <f>EcommerceDataset[[#This Row],[quantity]]*EcommerceDataset[[#This Row],[unit_price]]</f>
        <v>50</v>
      </c>
      <c r="N8433" s="1" t="s">
        <v>22378</v>
      </c>
      <c r="O8433" s="3">
        <v>45136</v>
      </c>
      <c r="P8433" s="1" t="s">
        <v>109</v>
      </c>
      <c r="Q8433" s="1" t="s">
        <v>43</v>
      </c>
      <c r="R8433" s="4">
        <v>3</v>
      </c>
      <c r="S8433" s="1" t="s">
        <v>44</v>
      </c>
      <c r="T8433" s="1" t="s">
        <v>22379</v>
      </c>
      <c r="U8433" s="3">
        <v>45363</v>
      </c>
    </row>
    <row r="8434" spans="1:21" x14ac:dyDescent="0.3">
      <c r="A8434" s="1" t="s">
        <v>90</v>
      </c>
      <c r="B8434" s="1" t="s">
        <v>91</v>
      </c>
      <c r="C8434" s="1" t="s">
        <v>92</v>
      </c>
      <c r="D8434" s="1" t="str">
        <f>_xlfn.CONCAT(EcommerceDataset[[#This Row],[first_name]]," ",EcommerceDataset[[#This Row],[last_name]])</f>
        <v>Barbara Hansen</v>
      </c>
      <c r="E8434" s="1" t="s">
        <v>22</v>
      </c>
      <c r="F8434" s="1" t="s">
        <v>37</v>
      </c>
      <c r="G8434" s="1" t="s">
        <v>93</v>
      </c>
      <c r="H8434" s="1" t="s">
        <v>39</v>
      </c>
      <c r="I8434" s="1" t="s">
        <v>40</v>
      </c>
      <c r="J8434" s="1" t="s">
        <v>41</v>
      </c>
      <c r="K8434" s="4">
        <v>1</v>
      </c>
      <c r="L8434" s="5">
        <v>59</v>
      </c>
      <c r="M8434" s="5">
        <f>EcommerceDataset[[#This Row],[quantity]]*EcommerceDataset[[#This Row],[unit_price]]</f>
        <v>59</v>
      </c>
      <c r="N8434" s="1" t="s">
        <v>22380</v>
      </c>
      <c r="O8434" s="3">
        <v>45490</v>
      </c>
      <c r="P8434" s="1" t="s">
        <v>75</v>
      </c>
      <c r="Q8434" s="1" t="s">
        <v>30</v>
      </c>
      <c r="R8434" s="4">
        <v>4</v>
      </c>
      <c r="S8434" s="1" t="s">
        <v>103</v>
      </c>
      <c r="T8434" s="1" t="s">
        <v>22381</v>
      </c>
      <c r="U8434" s="3">
        <v>45845</v>
      </c>
    </row>
    <row r="8435" spans="1:21" x14ac:dyDescent="0.3">
      <c r="A8435" s="1" t="s">
        <v>3927</v>
      </c>
      <c r="B8435" s="1" t="s">
        <v>160</v>
      </c>
      <c r="C8435" s="1" t="s">
        <v>713</v>
      </c>
      <c r="D8435" s="1" t="str">
        <f>_xlfn.CONCAT(EcommerceDataset[[#This Row],[first_name]]," ",EcommerceDataset[[#This Row],[last_name]])</f>
        <v>Daniel George</v>
      </c>
      <c r="E8435" s="1" t="s">
        <v>36</v>
      </c>
      <c r="F8435" s="1" t="s">
        <v>23</v>
      </c>
      <c r="G8435" s="1" t="s">
        <v>185</v>
      </c>
      <c r="H8435" s="1" t="s">
        <v>120</v>
      </c>
      <c r="I8435" s="1" t="s">
        <v>121</v>
      </c>
      <c r="J8435" s="1" t="s">
        <v>122</v>
      </c>
      <c r="K8435" s="4">
        <v>5</v>
      </c>
      <c r="L8435" s="5">
        <v>149</v>
      </c>
      <c r="M8435" s="5">
        <f>EcommerceDataset[[#This Row],[quantity]]*EcommerceDataset[[#This Row],[unit_price]]</f>
        <v>745</v>
      </c>
      <c r="N8435" s="1" t="s">
        <v>22382</v>
      </c>
      <c r="O8435" s="3">
        <v>44823</v>
      </c>
      <c r="P8435" s="1" t="s">
        <v>102</v>
      </c>
      <c r="Q8435" s="1" t="s">
        <v>43</v>
      </c>
      <c r="R8435" s="4">
        <v>1</v>
      </c>
      <c r="S8435" s="1" t="s">
        <v>66</v>
      </c>
      <c r="T8435" s="1" t="s">
        <v>22383</v>
      </c>
      <c r="U8435" s="3">
        <v>45798</v>
      </c>
    </row>
    <row r="8436" spans="1:21" x14ac:dyDescent="0.3">
      <c r="A8436" s="1" t="s">
        <v>7879</v>
      </c>
      <c r="B8436" s="1" t="s">
        <v>1909</v>
      </c>
      <c r="C8436" s="1" t="s">
        <v>252</v>
      </c>
      <c r="D8436" s="1" t="str">
        <f>_xlfn.CONCAT(EcommerceDataset[[#This Row],[first_name]]," ",EcommerceDataset[[#This Row],[last_name]])</f>
        <v>Alexandra Mitchell</v>
      </c>
      <c r="E8436" s="1" t="s">
        <v>80</v>
      </c>
      <c r="F8436" s="1" t="s">
        <v>49</v>
      </c>
      <c r="G8436" s="1" t="s">
        <v>61</v>
      </c>
      <c r="H8436" s="1" t="s">
        <v>217</v>
      </c>
      <c r="I8436" s="1" t="s">
        <v>218</v>
      </c>
      <c r="J8436" s="1" t="s">
        <v>27</v>
      </c>
      <c r="K8436" s="4">
        <v>3</v>
      </c>
      <c r="L8436" s="5">
        <v>899</v>
      </c>
      <c r="M8436" s="5">
        <f>EcommerceDataset[[#This Row],[quantity]]*EcommerceDataset[[#This Row],[unit_price]]</f>
        <v>2697</v>
      </c>
      <c r="N8436" s="1" t="s">
        <v>22384</v>
      </c>
      <c r="O8436" s="3">
        <v>45239</v>
      </c>
      <c r="P8436" s="1" t="s">
        <v>109</v>
      </c>
      <c r="Q8436" s="1" t="s">
        <v>43</v>
      </c>
      <c r="R8436" s="4">
        <v>1</v>
      </c>
      <c r="S8436" s="1" t="s">
        <v>31</v>
      </c>
      <c r="T8436" s="1" t="s">
        <v>22385</v>
      </c>
      <c r="U8436" s="3">
        <v>44810</v>
      </c>
    </row>
    <row r="8437" spans="1:21" x14ac:dyDescent="0.3">
      <c r="A8437" s="1" t="s">
        <v>2856</v>
      </c>
      <c r="B8437" s="1" t="s">
        <v>534</v>
      </c>
      <c r="C8437" s="1" t="s">
        <v>2857</v>
      </c>
      <c r="D8437" s="1" t="str">
        <f>_xlfn.CONCAT(EcommerceDataset[[#This Row],[first_name]]," ",EcommerceDataset[[#This Row],[last_name]])</f>
        <v>William Cooke</v>
      </c>
      <c r="E8437" s="1" t="s">
        <v>80</v>
      </c>
      <c r="F8437" s="1" t="s">
        <v>49</v>
      </c>
      <c r="G8437" s="1" t="s">
        <v>185</v>
      </c>
      <c r="H8437" s="1" t="s">
        <v>39</v>
      </c>
      <c r="I8437" s="1" t="s">
        <v>40</v>
      </c>
      <c r="J8437" s="1" t="s">
        <v>41</v>
      </c>
      <c r="K8437" s="4">
        <v>4</v>
      </c>
      <c r="L8437" s="5">
        <v>59</v>
      </c>
      <c r="M8437" s="5">
        <f>EcommerceDataset[[#This Row],[quantity]]*EcommerceDataset[[#This Row],[unit_price]]</f>
        <v>236</v>
      </c>
      <c r="N8437" s="1" t="s">
        <v>22386</v>
      </c>
      <c r="O8437" s="3">
        <v>45846</v>
      </c>
      <c r="P8437" s="1" t="s">
        <v>109</v>
      </c>
      <c r="Q8437" s="1" t="s">
        <v>43</v>
      </c>
      <c r="R8437" s="4">
        <v>4</v>
      </c>
      <c r="S8437" s="1" t="s">
        <v>44</v>
      </c>
      <c r="T8437" s="1" t="s">
        <v>22387</v>
      </c>
      <c r="U8437" s="3">
        <v>45182</v>
      </c>
    </row>
    <row r="8438" spans="1:21" x14ac:dyDescent="0.3">
      <c r="A8438" s="1" t="s">
        <v>11233</v>
      </c>
      <c r="B8438" s="1" t="s">
        <v>69</v>
      </c>
      <c r="C8438" s="1" t="s">
        <v>1278</v>
      </c>
      <c r="D8438" s="1" t="str">
        <f>_xlfn.CONCAT(EcommerceDataset[[#This Row],[first_name]]," ",EcommerceDataset[[#This Row],[last_name]])</f>
        <v>Amy Bailey</v>
      </c>
      <c r="E8438" s="1" t="s">
        <v>80</v>
      </c>
      <c r="F8438" s="1" t="s">
        <v>49</v>
      </c>
      <c r="G8438" s="1" t="s">
        <v>151</v>
      </c>
      <c r="H8438" s="1" t="s">
        <v>86</v>
      </c>
      <c r="I8438" s="1" t="s">
        <v>87</v>
      </c>
      <c r="J8438" s="1" t="s">
        <v>64</v>
      </c>
      <c r="K8438" s="4">
        <v>1</v>
      </c>
      <c r="L8438" s="5">
        <v>99</v>
      </c>
      <c r="M8438" s="5">
        <f>EcommerceDataset[[#This Row],[quantity]]*EcommerceDataset[[#This Row],[unit_price]]</f>
        <v>99</v>
      </c>
      <c r="N8438" s="1" t="s">
        <v>22388</v>
      </c>
      <c r="O8438" s="3">
        <v>45145</v>
      </c>
      <c r="P8438" s="1" t="s">
        <v>102</v>
      </c>
      <c r="Q8438" s="1" t="s">
        <v>56</v>
      </c>
      <c r="R8438" s="4">
        <v>2</v>
      </c>
      <c r="S8438" s="1" t="s">
        <v>66</v>
      </c>
      <c r="T8438" s="1" t="s">
        <v>22389</v>
      </c>
      <c r="U8438" s="3">
        <v>45666</v>
      </c>
    </row>
    <row r="8439" spans="1:21" x14ac:dyDescent="0.3">
      <c r="A8439" s="1" t="s">
        <v>22390</v>
      </c>
      <c r="B8439" s="1" t="s">
        <v>69</v>
      </c>
      <c r="C8439" s="1" t="s">
        <v>8074</v>
      </c>
      <c r="D8439" s="1" t="str">
        <f>_xlfn.CONCAT(EcommerceDataset[[#This Row],[first_name]]," ",EcommerceDataset[[#This Row],[last_name]])</f>
        <v>Amy Arellano</v>
      </c>
      <c r="E8439" s="1" t="s">
        <v>36</v>
      </c>
      <c r="F8439" s="1" t="s">
        <v>23</v>
      </c>
      <c r="G8439" s="1" t="s">
        <v>179</v>
      </c>
      <c r="H8439" s="1" t="s">
        <v>137</v>
      </c>
      <c r="I8439" s="1" t="s">
        <v>138</v>
      </c>
      <c r="J8439" s="1" t="s">
        <v>27</v>
      </c>
      <c r="K8439" s="4">
        <v>4</v>
      </c>
      <c r="L8439" s="5">
        <v>999</v>
      </c>
      <c r="M8439" s="5">
        <f>EcommerceDataset[[#This Row],[quantity]]*EcommerceDataset[[#This Row],[unit_price]]</f>
        <v>3996</v>
      </c>
      <c r="N8439" s="1" t="s">
        <v>22391</v>
      </c>
      <c r="O8439" s="3">
        <v>45590</v>
      </c>
      <c r="P8439" s="1" t="s">
        <v>102</v>
      </c>
      <c r="Q8439" s="1" t="s">
        <v>56</v>
      </c>
      <c r="R8439" s="4">
        <v>2</v>
      </c>
      <c r="S8439" s="1" t="s">
        <v>31</v>
      </c>
      <c r="T8439" s="1" t="s">
        <v>22392</v>
      </c>
      <c r="U8439" s="3">
        <v>45748</v>
      </c>
    </row>
    <row r="8440" spans="1:21" x14ac:dyDescent="0.3">
      <c r="A8440" s="1" t="s">
        <v>21397</v>
      </c>
      <c r="B8440" s="1" t="s">
        <v>657</v>
      </c>
      <c r="C8440" s="1" t="s">
        <v>3429</v>
      </c>
      <c r="D8440" s="1" t="str">
        <f>_xlfn.CONCAT(EcommerceDataset[[#This Row],[first_name]]," ",EcommerceDataset[[#This Row],[last_name]])</f>
        <v>Matthew Hudson</v>
      </c>
      <c r="E8440" s="1" t="s">
        <v>22</v>
      </c>
      <c r="F8440" s="1" t="s">
        <v>37</v>
      </c>
      <c r="G8440" s="1" t="s">
        <v>151</v>
      </c>
      <c r="H8440" s="1" t="s">
        <v>72</v>
      </c>
      <c r="I8440" s="1" t="s">
        <v>73</v>
      </c>
      <c r="J8440" s="1" t="s">
        <v>41</v>
      </c>
      <c r="K8440" s="4">
        <v>5</v>
      </c>
      <c r="L8440" s="5">
        <v>110</v>
      </c>
      <c r="M8440" s="5">
        <f>EcommerceDataset[[#This Row],[quantity]]*EcommerceDataset[[#This Row],[unit_price]]</f>
        <v>550</v>
      </c>
      <c r="N8440" s="1" t="s">
        <v>22393</v>
      </c>
      <c r="O8440" s="3">
        <v>45545</v>
      </c>
      <c r="P8440" s="1" t="s">
        <v>109</v>
      </c>
      <c r="Q8440" s="1" t="s">
        <v>43</v>
      </c>
      <c r="R8440" s="4">
        <v>2</v>
      </c>
      <c r="S8440" s="1" t="s">
        <v>103</v>
      </c>
      <c r="T8440" s="1" t="s">
        <v>22394</v>
      </c>
      <c r="U8440" s="3">
        <v>45862</v>
      </c>
    </row>
    <row r="8441" spans="1:21" x14ac:dyDescent="0.3">
      <c r="A8441" s="1" t="s">
        <v>4142</v>
      </c>
      <c r="B8441" s="1" t="s">
        <v>112</v>
      </c>
      <c r="C8441" s="1" t="s">
        <v>1774</v>
      </c>
      <c r="D8441" s="1" t="str">
        <f>_xlfn.CONCAT(EcommerceDataset[[#This Row],[first_name]]," ",EcommerceDataset[[#This Row],[last_name]])</f>
        <v>Joshua Wright</v>
      </c>
      <c r="E8441" s="1" t="s">
        <v>22</v>
      </c>
      <c r="F8441" s="1" t="s">
        <v>23</v>
      </c>
      <c r="G8441" s="1" t="s">
        <v>179</v>
      </c>
      <c r="H8441" s="1" t="s">
        <v>39</v>
      </c>
      <c r="I8441" s="1" t="s">
        <v>40</v>
      </c>
      <c r="J8441" s="1" t="s">
        <v>41</v>
      </c>
      <c r="K8441" s="4">
        <v>1</v>
      </c>
      <c r="L8441" s="5">
        <v>59</v>
      </c>
      <c r="M8441" s="5">
        <f>EcommerceDataset[[#This Row],[quantity]]*EcommerceDataset[[#This Row],[unit_price]]</f>
        <v>59</v>
      </c>
      <c r="N8441" s="1" t="s">
        <v>22395</v>
      </c>
      <c r="O8441" s="3">
        <v>44824</v>
      </c>
      <c r="P8441" s="1" t="s">
        <v>75</v>
      </c>
      <c r="Q8441" s="1" t="s">
        <v>56</v>
      </c>
      <c r="R8441" s="4">
        <v>4</v>
      </c>
      <c r="S8441" s="1" t="s">
        <v>66</v>
      </c>
      <c r="T8441" s="1" t="s">
        <v>22396</v>
      </c>
      <c r="U8441" s="3">
        <v>45781</v>
      </c>
    </row>
    <row r="8442" spans="1:21" x14ac:dyDescent="0.3">
      <c r="A8442" s="1" t="s">
        <v>21392</v>
      </c>
      <c r="B8442" s="1" t="s">
        <v>4700</v>
      </c>
      <c r="C8442" s="1" t="s">
        <v>252</v>
      </c>
      <c r="D8442" s="1" t="str">
        <f>_xlfn.CONCAT(EcommerceDataset[[#This Row],[first_name]]," ",EcommerceDataset[[#This Row],[last_name]])</f>
        <v>Jerry Mitchell</v>
      </c>
      <c r="E8442" s="1" t="s">
        <v>22</v>
      </c>
      <c r="F8442" s="1" t="s">
        <v>23</v>
      </c>
      <c r="G8442" s="1" t="s">
        <v>93</v>
      </c>
      <c r="H8442" s="1" t="s">
        <v>390</v>
      </c>
      <c r="I8442" s="1" t="s">
        <v>391</v>
      </c>
      <c r="J8442" s="1" t="s">
        <v>122</v>
      </c>
      <c r="K8442" s="4">
        <v>5</v>
      </c>
      <c r="L8442" s="5">
        <v>25</v>
      </c>
      <c r="M8442" s="5">
        <f>EcommerceDataset[[#This Row],[quantity]]*EcommerceDataset[[#This Row],[unit_price]]</f>
        <v>125</v>
      </c>
      <c r="N8442" s="1" t="s">
        <v>22397</v>
      </c>
      <c r="O8442" s="3">
        <v>45785</v>
      </c>
      <c r="P8442" s="1" t="s">
        <v>102</v>
      </c>
      <c r="Q8442" s="1" t="s">
        <v>43</v>
      </c>
      <c r="R8442" s="4">
        <v>1</v>
      </c>
      <c r="S8442" s="1" t="s">
        <v>103</v>
      </c>
      <c r="T8442" s="1" t="s">
        <v>22398</v>
      </c>
      <c r="U8442" s="3">
        <v>45211</v>
      </c>
    </row>
    <row r="8443" spans="1:21" x14ac:dyDescent="0.3">
      <c r="A8443" s="1" t="s">
        <v>4879</v>
      </c>
      <c r="B8443" s="1" t="s">
        <v>406</v>
      </c>
      <c r="C8443" s="1" t="s">
        <v>4880</v>
      </c>
      <c r="D8443" s="1" t="str">
        <f>_xlfn.CONCAT(EcommerceDataset[[#This Row],[first_name]]," ",EcommerceDataset[[#This Row],[last_name]])</f>
        <v>Rachel Fitzpatrick</v>
      </c>
      <c r="E8443" s="1" t="s">
        <v>80</v>
      </c>
      <c r="F8443" s="1" t="s">
        <v>37</v>
      </c>
      <c r="G8443" s="1" t="s">
        <v>38</v>
      </c>
      <c r="H8443" s="1" t="s">
        <v>25</v>
      </c>
      <c r="I8443" s="1" t="s">
        <v>26</v>
      </c>
      <c r="J8443" s="1" t="s">
        <v>27</v>
      </c>
      <c r="K8443" s="4">
        <v>3</v>
      </c>
      <c r="L8443" s="5">
        <v>229</v>
      </c>
      <c r="M8443" s="5">
        <f>EcommerceDataset[[#This Row],[quantity]]*EcommerceDataset[[#This Row],[unit_price]]</f>
        <v>687</v>
      </c>
      <c r="N8443" s="1" t="s">
        <v>22399</v>
      </c>
      <c r="O8443" s="3">
        <v>44925</v>
      </c>
      <c r="P8443" s="1" t="s">
        <v>29</v>
      </c>
      <c r="Q8443" s="1" t="s">
        <v>56</v>
      </c>
      <c r="R8443" s="4">
        <v>2</v>
      </c>
      <c r="S8443" s="1" t="s">
        <v>103</v>
      </c>
      <c r="T8443" s="1" t="s">
        <v>22400</v>
      </c>
      <c r="U8443" s="3">
        <v>45635</v>
      </c>
    </row>
    <row r="8444" spans="1:21" x14ac:dyDescent="0.3">
      <c r="A8444" s="1" t="s">
        <v>22401</v>
      </c>
      <c r="B8444" s="1" t="s">
        <v>22402</v>
      </c>
      <c r="C8444" s="1" t="s">
        <v>228</v>
      </c>
      <c r="D8444" s="1" t="str">
        <f>_xlfn.CONCAT(EcommerceDataset[[#This Row],[first_name]]," ",EcommerceDataset[[#This Row],[last_name]])</f>
        <v>Ariel Hines</v>
      </c>
      <c r="E8444" s="1" t="s">
        <v>36</v>
      </c>
      <c r="F8444" s="1" t="s">
        <v>37</v>
      </c>
      <c r="G8444" s="1" t="s">
        <v>24</v>
      </c>
      <c r="H8444" s="1" t="s">
        <v>62</v>
      </c>
      <c r="I8444" s="1" t="s">
        <v>63</v>
      </c>
      <c r="J8444" s="1" t="s">
        <v>64</v>
      </c>
      <c r="K8444" s="4">
        <v>1</v>
      </c>
      <c r="L8444" s="5">
        <v>399</v>
      </c>
      <c r="M8444" s="5">
        <f>EcommerceDataset[[#This Row],[quantity]]*EcommerceDataset[[#This Row],[unit_price]]</f>
        <v>399</v>
      </c>
      <c r="N8444" s="1" t="s">
        <v>22403</v>
      </c>
      <c r="O8444" s="3">
        <v>44805</v>
      </c>
      <c r="P8444" s="1" t="s">
        <v>102</v>
      </c>
      <c r="Q8444" s="1" t="s">
        <v>30</v>
      </c>
      <c r="R8444" s="4">
        <v>1</v>
      </c>
      <c r="S8444" s="1" t="s">
        <v>66</v>
      </c>
      <c r="T8444" s="1" t="s">
        <v>22404</v>
      </c>
      <c r="U8444" s="3">
        <v>45181</v>
      </c>
    </row>
    <row r="8445" spans="1:21" x14ac:dyDescent="0.3">
      <c r="A8445" s="1" t="s">
        <v>2897</v>
      </c>
      <c r="B8445" s="1" t="s">
        <v>1618</v>
      </c>
      <c r="C8445" s="1" t="s">
        <v>1725</v>
      </c>
      <c r="D8445" s="1" t="str">
        <f>_xlfn.CONCAT(EcommerceDataset[[#This Row],[first_name]]," ",EcommerceDataset[[#This Row],[last_name]])</f>
        <v>Nichole Huff</v>
      </c>
      <c r="E8445" s="1" t="s">
        <v>80</v>
      </c>
      <c r="F8445" s="1" t="s">
        <v>37</v>
      </c>
      <c r="G8445" s="1" t="s">
        <v>50</v>
      </c>
      <c r="H8445" s="1" t="s">
        <v>25</v>
      </c>
      <c r="I8445" s="1" t="s">
        <v>26</v>
      </c>
      <c r="J8445" s="1" t="s">
        <v>27</v>
      </c>
      <c r="K8445" s="4">
        <v>2</v>
      </c>
      <c r="L8445" s="5">
        <v>229</v>
      </c>
      <c r="M8445" s="5">
        <f>EcommerceDataset[[#This Row],[quantity]]*EcommerceDataset[[#This Row],[unit_price]]</f>
        <v>458</v>
      </c>
      <c r="N8445" s="1" t="s">
        <v>22405</v>
      </c>
      <c r="O8445" s="3">
        <v>45088</v>
      </c>
      <c r="P8445" s="1" t="s">
        <v>29</v>
      </c>
      <c r="Q8445" s="1" t="s">
        <v>56</v>
      </c>
      <c r="R8445" s="4">
        <v>5</v>
      </c>
      <c r="S8445" s="1" t="s">
        <v>66</v>
      </c>
      <c r="T8445" s="1" t="s">
        <v>22406</v>
      </c>
      <c r="U8445" s="3">
        <v>45804</v>
      </c>
    </row>
    <row r="8446" spans="1:21" x14ac:dyDescent="0.3">
      <c r="A8446" s="1" t="s">
        <v>11951</v>
      </c>
      <c r="B8446" s="1" t="s">
        <v>2131</v>
      </c>
      <c r="C8446" s="1" t="s">
        <v>2457</v>
      </c>
      <c r="D8446" s="1" t="str">
        <f>_xlfn.CONCAT(EcommerceDataset[[#This Row],[first_name]]," ",EcommerceDataset[[#This Row],[last_name]])</f>
        <v>Michele Jordan</v>
      </c>
      <c r="E8446" s="1" t="s">
        <v>80</v>
      </c>
      <c r="F8446" s="1" t="s">
        <v>37</v>
      </c>
      <c r="G8446" s="1" t="s">
        <v>24</v>
      </c>
      <c r="H8446" s="1" t="s">
        <v>62</v>
      </c>
      <c r="I8446" s="1" t="s">
        <v>63</v>
      </c>
      <c r="J8446" s="1" t="s">
        <v>64</v>
      </c>
      <c r="K8446" s="4">
        <v>3</v>
      </c>
      <c r="L8446" s="5">
        <v>399</v>
      </c>
      <c r="M8446" s="5">
        <f>EcommerceDataset[[#This Row],[quantity]]*EcommerceDataset[[#This Row],[unit_price]]</f>
        <v>1197</v>
      </c>
      <c r="N8446" s="1" t="s">
        <v>22407</v>
      </c>
      <c r="O8446" s="3">
        <v>45752</v>
      </c>
      <c r="P8446" s="1" t="s">
        <v>29</v>
      </c>
      <c r="Q8446" s="1" t="s">
        <v>30</v>
      </c>
      <c r="R8446" s="4">
        <v>1</v>
      </c>
      <c r="S8446" s="1" t="s">
        <v>66</v>
      </c>
      <c r="T8446" s="1" t="s">
        <v>22408</v>
      </c>
      <c r="U8446" s="3">
        <v>45830</v>
      </c>
    </row>
    <row r="8447" spans="1:21" x14ac:dyDescent="0.3">
      <c r="A8447" s="1" t="s">
        <v>15907</v>
      </c>
      <c r="B8447" s="1" t="s">
        <v>670</v>
      </c>
      <c r="C8447" s="1" t="s">
        <v>1163</v>
      </c>
      <c r="D8447" s="1" t="str">
        <f>_xlfn.CONCAT(EcommerceDataset[[#This Row],[first_name]]," ",EcommerceDataset[[#This Row],[last_name]])</f>
        <v>Brian Walker</v>
      </c>
      <c r="E8447" s="1" t="s">
        <v>80</v>
      </c>
      <c r="F8447" s="1" t="s">
        <v>37</v>
      </c>
      <c r="G8447" s="1" t="s">
        <v>50</v>
      </c>
      <c r="H8447" s="1" t="s">
        <v>190</v>
      </c>
      <c r="I8447" s="1" t="s">
        <v>191</v>
      </c>
      <c r="J8447" s="1" t="s">
        <v>41</v>
      </c>
      <c r="K8447" s="4">
        <v>5</v>
      </c>
      <c r="L8447" s="5">
        <v>120</v>
      </c>
      <c r="M8447" s="5">
        <f>EcommerceDataset[[#This Row],[quantity]]*EcommerceDataset[[#This Row],[unit_price]]</f>
        <v>600</v>
      </c>
      <c r="N8447" s="1" t="s">
        <v>22409</v>
      </c>
      <c r="O8447" s="3">
        <v>45216</v>
      </c>
      <c r="P8447" s="1" t="s">
        <v>102</v>
      </c>
      <c r="Q8447" s="1" t="s">
        <v>56</v>
      </c>
      <c r="R8447" s="4">
        <v>1</v>
      </c>
      <c r="S8447" s="1" t="s">
        <v>44</v>
      </c>
      <c r="T8447" s="1" t="s">
        <v>22410</v>
      </c>
      <c r="U8447" s="3">
        <v>44988</v>
      </c>
    </row>
    <row r="8448" spans="1:21" x14ac:dyDescent="0.3">
      <c r="A8448" s="1" t="s">
        <v>15287</v>
      </c>
      <c r="B8448" s="1" t="s">
        <v>248</v>
      </c>
      <c r="C8448" s="1" t="s">
        <v>2881</v>
      </c>
      <c r="D8448" s="1" t="str">
        <f>_xlfn.CONCAT(EcommerceDataset[[#This Row],[first_name]]," ",EcommerceDataset[[#This Row],[last_name]])</f>
        <v>Thomas Peterson</v>
      </c>
      <c r="E8448" s="1" t="s">
        <v>22</v>
      </c>
      <c r="F8448" s="1" t="s">
        <v>49</v>
      </c>
      <c r="G8448" s="1" t="s">
        <v>71</v>
      </c>
      <c r="H8448" s="1" t="s">
        <v>167</v>
      </c>
      <c r="I8448" s="1" t="s">
        <v>168</v>
      </c>
      <c r="J8448" s="1" t="s">
        <v>130</v>
      </c>
      <c r="K8448" s="4">
        <v>1</v>
      </c>
      <c r="L8448" s="5">
        <v>80</v>
      </c>
      <c r="M8448" s="5">
        <f>EcommerceDataset[[#This Row],[quantity]]*EcommerceDataset[[#This Row],[unit_price]]</f>
        <v>80</v>
      </c>
      <c r="N8448" s="1" t="s">
        <v>22411</v>
      </c>
      <c r="O8448" s="3">
        <v>45615</v>
      </c>
      <c r="P8448" s="1" t="s">
        <v>109</v>
      </c>
      <c r="Q8448" s="1" t="s">
        <v>56</v>
      </c>
      <c r="R8448" s="4">
        <v>4</v>
      </c>
      <c r="S8448" s="1" t="s">
        <v>31</v>
      </c>
      <c r="T8448" s="1" t="s">
        <v>22412</v>
      </c>
      <c r="U8448" s="3">
        <v>45208</v>
      </c>
    </row>
    <row r="8449" spans="1:21" x14ac:dyDescent="0.3">
      <c r="A8449" s="1" t="s">
        <v>21561</v>
      </c>
      <c r="B8449" s="1" t="s">
        <v>319</v>
      </c>
      <c r="C8449" s="1" t="s">
        <v>4802</v>
      </c>
      <c r="D8449" s="1" t="str">
        <f>_xlfn.CONCAT(EcommerceDataset[[#This Row],[first_name]]," ",EcommerceDataset[[#This Row],[last_name]])</f>
        <v>Maria Simmons</v>
      </c>
      <c r="E8449" s="1" t="s">
        <v>36</v>
      </c>
      <c r="F8449" s="1" t="s">
        <v>37</v>
      </c>
      <c r="G8449" s="1" t="s">
        <v>24</v>
      </c>
      <c r="H8449" s="1" t="s">
        <v>120</v>
      </c>
      <c r="I8449" s="1" t="s">
        <v>121</v>
      </c>
      <c r="J8449" s="1" t="s">
        <v>122</v>
      </c>
      <c r="K8449" s="4">
        <v>5</v>
      </c>
      <c r="L8449" s="5">
        <v>149</v>
      </c>
      <c r="M8449" s="5">
        <f>EcommerceDataset[[#This Row],[quantity]]*EcommerceDataset[[#This Row],[unit_price]]</f>
        <v>745</v>
      </c>
      <c r="N8449" s="1" t="s">
        <v>22413</v>
      </c>
      <c r="O8449" s="3">
        <v>45011</v>
      </c>
      <c r="P8449" s="1" t="s">
        <v>29</v>
      </c>
      <c r="Q8449" s="1" t="s">
        <v>30</v>
      </c>
      <c r="R8449" s="4">
        <v>4</v>
      </c>
      <c r="S8449" s="1" t="s">
        <v>103</v>
      </c>
      <c r="T8449" s="1" t="s">
        <v>22414</v>
      </c>
      <c r="U8449" s="3">
        <v>45528</v>
      </c>
    </row>
    <row r="8450" spans="1:21" x14ac:dyDescent="0.3">
      <c r="A8450" s="1" t="s">
        <v>1010</v>
      </c>
      <c r="B8450" s="1" t="s">
        <v>375</v>
      </c>
      <c r="C8450" s="1" t="s">
        <v>1011</v>
      </c>
      <c r="D8450" s="1" t="str">
        <f>_xlfn.CONCAT(EcommerceDataset[[#This Row],[first_name]]," ",EcommerceDataset[[#This Row],[last_name]])</f>
        <v>Dawn Carter</v>
      </c>
      <c r="E8450" s="1" t="s">
        <v>80</v>
      </c>
      <c r="F8450" s="1" t="s">
        <v>49</v>
      </c>
      <c r="G8450" s="1" t="s">
        <v>119</v>
      </c>
      <c r="H8450" s="1" t="s">
        <v>120</v>
      </c>
      <c r="I8450" s="1" t="s">
        <v>121</v>
      </c>
      <c r="J8450" s="1" t="s">
        <v>122</v>
      </c>
      <c r="K8450" s="4">
        <v>3</v>
      </c>
      <c r="L8450" s="5">
        <v>149</v>
      </c>
      <c r="M8450" s="5">
        <f>EcommerceDataset[[#This Row],[quantity]]*EcommerceDataset[[#This Row],[unit_price]]</f>
        <v>447</v>
      </c>
      <c r="N8450" s="1" t="s">
        <v>22415</v>
      </c>
      <c r="O8450" s="3">
        <v>45050</v>
      </c>
      <c r="P8450" s="1" t="s">
        <v>55</v>
      </c>
      <c r="Q8450" s="1" t="s">
        <v>56</v>
      </c>
      <c r="R8450" s="4">
        <v>5</v>
      </c>
      <c r="S8450" s="1" t="s">
        <v>44</v>
      </c>
      <c r="T8450" s="1" t="s">
        <v>22416</v>
      </c>
      <c r="U8450" s="3">
        <v>44892</v>
      </c>
    </row>
    <row r="8451" spans="1:21" x14ac:dyDescent="0.3">
      <c r="A8451" s="1" t="s">
        <v>12956</v>
      </c>
      <c r="B8451" s="1" t="s">
        <v>3421</v>
      </c>
      <c r="C8451" s="1" t="s">
        <v>416</v>
      </c>
      <c r="D8451" s="1" t="str">
        <f>_xlfn.CONCAT(EcommerceDataset[[#This Row],[first_name]]," ",EcommerceDataset[[#This Row],[last_name]])</f>
        <v>Julie Lopez</v>
      </c>
      <c r="E8451" s="1" t="s">
        <v>36</v>
      </c>
      <c r="F8451" s="1" t="s">
        <v>23</v>
      </c>
      <c r="G8451" s="1" t="s">
        <v>71</v>
      </c>
      <c r="H8451" s="1" t="s">
        <v>390</v>
      </c>
      <c r="I8451" s="1" t="s">
        <v>391</v>
      </c>
      <c r="J8451" s="1" t="s">
        <v>122</v>
      </c>
      <c r="K8451" s="4">
        <v>5</v>
      </c>
      <c r="L8451" s="5">
        <v>25</v>
      </c>
      <c r="M8451" s="5">
        <f>EcommerceDataset[[#This Row],[quantity]]*EcommerceDataset[[#This Row],[unit_price]]</f>
        <v>125</v>
      </c>
      <c r="N8451" s="1" t="s">
        <v>22417</v>
      </c>
      <c r="O8451" s="3">
        <v>45239</v>
      </c>
      <c r="P8451" s="1" t="s">
        <v>55</v>
      </c>
      <c r="Q8451" s="1" t="s">
        <v>43</v>
      </c>
      <c r="R8451" s="4">
        <v>1</v>
      </c>
      <c r="S8451" s="1" t="s">
        <v>132</v>
      </c>
      <c r="T8451" s="1" t="s">
        <v>22418</v>
      </c>
      <c r="U8451" s="3">
        <v>45069</v>
      </c>
    </row>
    <row r="8452" spans="1:21" x14ac:dyDescent="0.3">
      <c r="A8452" s="1" t="s">
        <v>5101</v>
      </c>
      <c r="B8452" s="1" t="s">
        <v>406</v>
      </c>
      <c r="C8452" s="1" t="s">
        <v>2442</v>
      </c>
      <c r="D8452" s="1" t="str">
        <f>_xlfn.CONCAT(EcommerceDataset[[#This Row],[first_name]]," ",EcommerceDataset[[#This Row],[last_name]])</f>
        <v>Rachel Sosa</v>
      </c>
      <c r="E8452" s="1" t="s">
        <v>36</v>
      </c>
      <c r="F8452" s="1" t="s">
        <v>37</v>
      </c>
      <c r="G8452" s="1" t="s">
        <v>179</v>
      </c>
      <c r="H8452" s="1" t="s">
        <v>72</v>
      </c>
      <c r="I8452" s="1" t="s">
        <v>73</v>
      </c>
      <c r="J8452" s="1" t="s">
        <v>41</v>
      </c>
      <c r="K8452" s="4">
        <v>5</v>
      </c>
      <c r="L8452" s="5">
        <v>110</v>
      </c>
      <c r="M8452" s="5">
        <f>EcommerceDataset[[#This Row],[quantity]]*EcommerceDataset[[#This Row],[unit_price]]</f>
        <v>550</v>
      </c>
      <c r="N8452" s="1" t="s">
        <v>22419</v>
      </c>
      <c r="O8452" s="3">
        <v>45405</v>
      </c>
      <c r="P8452" s="1" t="s">
        <v>109</v>
      </c>
      <c r="Q8452" s="1" t="s">
        <v>56</v>
      </c>
      <c r="R8452" s="4">
        <v>4</v>
      </c>
      <c r="S8452" s="1" t="s">
        <v>44</v>
      </c>
      <c r="T8452" s="1" t="s">
        <v>22420</v>
      </c>
      <c r="U8452" s="3">
        <v>44943</v>
      </c>
    </row>
    <row r="8453" spans="1:21" x14ac:dyDescent="0.3">
      <c r="A8453" s="1" t="s">
        <v>10739</v>
      </c>
      <c r="B8453" s="1" t="s">
        <v>8850</v>
      </c>
      <c r="C8453" s="1" t="s">
        <v>872</v>
      </c>
      <c r="D8453" s="1" t="str">
        <f>_xlfn.CONCAT(EcommerceDataset[[#This Row],[first_name]]," ",EcommerceDataset[[#This Row],[last_name]])</f>
        <v>Sherry Gonzalez</v>
      </c>
      <c r="E8453" s="1" t="s">
        <v>36</v>
      </c>
      <c r="F8453" s="1" t="s">
        <v>49</v>
      </c>
      <c r="G8453" s="1" t="s">
        <v>24</v>
      </c>
      <c r="H8453" s="1" t="s">
        <v>190</v>
      </c>
      <c r="I8453" s="1" t="s">
        <v>191</v>
      </c>
      <c r="J8453" s="1" t="s">
        <v>41</v>
      </c>
      <c r="K8453" s="4">
        <v>2</v>
      </c>
      <c r="L8453" s="5">
        <v>120</v>
      </c>
      <c r="M8453" s="5">
        <f>EcommerceDataset[[#This Row],[quantity]]*EcommerceDataset[[#This Row],[unit_price]]</f>
        <v>240</v>
      </c>
      <c r="N8453" s="1" t="s">
        <v>22421</v>
      </c>
      <c r="O8453" s="3">
        <v>45754</v>
      </c>
      <c r="P8453" s="1" t="s">
        <v>102</v>
      </c>
      <c r="Q8453" s="1" t="s">
        <v>56</v>
      </c>
      <c r="R8453" s="4">
        <v>1</v>
      </c>
      <c r="S8453" s="1" t="s">
        <v>44</v>
      </c>
      <c r="T8453" s="1" t="s">
        <v>22422</v>
      </c>
      <c r="U8453" s="3">
        <v>45381</v>
      </c>
    </row>
    <row r="8454" spans="1:21" x14ac:dyDescent="0.3">
      <c r="A8454" s="1" t="s">
        <v>22423</v>
      </c>
      <c r="B8454" s="1" t="s">
        <v>898</v>
      </c>
      <c r="C8454" s="1" t="s">
        <v>22424</v>
      </c>
      <c r="D8454" s="1" t="str">
        <f>_xlfn.CONCAT(EcommerceDataset[[#This Row],[first_name]]," ",EcommerceDataset[[#This Row],[last_name]])</f>
        <v>Russell Booth</v>
      </c>
      <c r="E8454" s="1" t="s">
        <v>80</v>
      </c>
      <c r="F8454" s="1" t="s">
        <v>23</v>
      </c>
      <c r="G8454" s="1" t="s">
        <v>119</v>
      </c>
      <c r="H8454" s="1" t="s">
        <v>72</v>
      </c>
      <c r="I8454" s="1" t="s">
        <v>73</v>
      </c>
      <c r="J8454" s="1" t="s">
        <v>41</v>
      </c>
      <c r="K8454" s="4">
        <v>2</v>
      </c>
      <c r="L8454" s="5">
        <v>110</v>
      </c>
      <c r="M8454" s="5">
        <f>EcommerceDataset[[#This Row],[quantity]]*EcommerceDataset[[#This Row],[unit_price]]</f>
        <v>220</v>
      </c>
      <c r="N8454" s="1" t="s">
        <v>22425</v>
      </c>
      <c r="O8454" s="3">
        <v>44987</v>
      </c>
      <c r="P8454" s="1" t="s">
        <v>75</v>
      </c>
      <c r="Q8454" s="1" t="s">
        <v>30</v>
      </c>
      <c r="R8454" s="4">
        <v>5</v>
      </c>
      <c r="S8454" s="1" t="s">
        <v>31</v>
      </c>
      <c r="T8454" s="1" t="s">
        <v>22426</v>
      </c>
      <c r="U8454" s="3">
        <v>45101</v>
      </c>
    </row>
    <row r="8455" spans="1:21" x14ac:dyDescent="0.3">
      <c r="A8455" s="1" t="s">
        <v>3376</v>
      </c>
      <c r="B8455" s="1" t="s">
        <v>1773</v>
      </c>
      <c r="C8455" s="1" t="s">
        <v>2291</v>
      </c>
      <c r="D8455" s="1" t="str">
        <f>_xlfn.CONCAT(EcommerceDataset[[#This Row],[first_name]]," ",EcommerceDataset[[#This Row],[last_name]])</f>
        <v>Steven Gallagher</v>
      </c>
      <c r="E8455" s="1" t="s">
        <v>36</v>
      </c>
      <c r="F8455" s="1" t="s">
        <v>37</v>
      </c>
      <c r="G8455" s="1" t="s">
        <v>24</v>
      </c>
      <c r="H8455" s="1" t="s">
        <v>86</v>
      </c>
      <c r="I8455" s="1" t="s">
        <v>87</v>
      </c>
      <c r="J8455" s="1" t="s">
        <v>64</v>
      </c>
      <c r="K8455" s="4">
        <v>2</v>
      </c>
      <c r="L8455" s="5">
        <v>99</v>
      </c>
      <c r="M8455" s="5">
        <f>EcommerceDataset[[#This Row],[quantity]]*EcommerceDataset[[#This Row],[unit_price]]</f>
        <v>198</v>
      </c>
      <c r="N8455" s="1" t="s">
        <v>22427</v>
      </c>
      <c r="O8455" s="3">
        <v>45569</v>
      </c>
      <c r="P8455" s="1" t="s">
        <v>102</v>
      </c>
      <c r="Q8455" s="1" t="s">
        <v>43</v>
      </c>
      <c r="R8455" s="4">
        <v>2</v>
      </c>
      <c r="S8455" s="1" t="s">
        <v>132</v>
      </c>
      <c r="T8455" s="1" t="s">
        <v>22428</v>
      </c>
      <c r="U8455" s="3">
        <v>45622</v>
      </c>
    </row>
    <row r="8456" spans="1:21" x14ac:dyDescent="0.3">
      <c r="A8456" s="1" t="s">
        <v>13014</v>
      </c>
      <c r="B8456" s="1" t="s">
        <v>2493</v>
      </c>
      <c r="C8456" s="1" t="s">
        <v>160</v>
      </c>
      <c r="D8456" s="1" t="str">
        <f>_xlfn.CONCAT(EcommerceDataset[[#This Row],[first_name]]," ",EcommerceDataset[[#This Row],[last_name]])</f>
        <v>Elizabeth Daniel</v>
      </c>
      <c r="E8456" s="1" t="s">
        <v>22</v>
      </c>
      <c r="F8456" s="1" t="s">
        <v>23</v>
      </c>
      <c r="G8456" s="1" t="s">
        <v>179</v>
      </c>
      <c r="H8456" s="1" t="s">
        <v>137</v>
      </c>
      <c r="I8456" s="1" t="s">
        <v>138</v>
      </c>
      <c r="J8456" s="1" t="s">
        <v>27</v>
      </c>
      <c r="K8456" s="4">
        <v>4</v>
      </c>
      <c r="L8456" s="5">
        <v>999</v>
      </c>
      <c r="M8456" s="5">
        <f>EcommerceDataset[[#This Row],[quantity]]*EcommerceDataset[[#This Row],[unit_price]]</f>
        <v>3996</v>
      </c>
      <c r="N8456" s="1" t="s">
        <v>22429</v>
      </c>
      <c r="O8456" s="3">
        <v>45418</v>
      </c>
      <c r="P8456" s="1" t="s">
        <v>109</v>
      </c>
      <c r="Q8456" s="1" t="s">
        <v>30</v>
      </c>
      <c r="R8456" s="4">
        <v>5</v>
      </c>
      <c r="S8456" s="1" t="s">
        <v>132</v>
      </c>
      <c r="T8456" s="1" t="s">
        <v>22430</v>
      </c>
      <c r="U8456" s="3">
        <v>44903</v>
      </c>
    </row>
    <row r="8457" spans="1:21" x14ac:dyDescent="0.3">
      <c r="A8457" s="1" t="s">
        <v>10821</v>
      </c>
      <c r="B8457" s="1" t="s">
        <v>529</v>
      </c>
      <c r="C8457" s="1" t="s">
        <v>3444</v>
      </c>
      <c r="D8457" s="1" t="str">
        <f>_xlfn.CONCAT(EcommerceDataset[[#This Row],[first_name]]," ",EcommerceDataset[[#This Row],[last_name]])</f>
        <v>Jeremy Knight</v>
      </c>
      <c r="E8457" s="1" t="s">
        <v>36</v>
      </c>
      <c r="F8457" s="1" t="s">
        <v>49</v>
      </c>
      <c r="G8457" s="1" t="s">
        <v>24</v>
      </c>
      <c r="H8457" s="1" t="s">
        <v>86</v>
      </c>
      <c r="I8457" s="1" t="s">
        <v>87</v>
      </c>
      <c r="J8457" s="1" t="s">
        <v>64</v>
      </c>
      <c r="K8457" s="4">
        <v>3</v>
      </c>
      <c r="L8457" s="5">
        <v>99</v>
      </c>
      <c r="M8457" s="5">
        <f>EcommerceDataset[[#This Row],[quantity]]*EcommerceDataset[[#This Row],[unit_price]]</f>
        <v>297</v>
      </c>
      <c r="N8457" s="1" t="s">
        <v>22431</v>
      </c>
      <c r="O8457" s="3">
        <v>45544</v>
      </c>
      <c r="P8457" s="1" t="s">
        <v>75</v>
      </c>
      <c r="Q8457" s="1" t="s">
        <v>30</v>
      </c>
      <c r="R8457" s="4">
        <v>3</v>
      </c>
      <c r="S8457" s="1" t="s">
        <v>44</v>
      </c>
      <c r="T8457" s="1" t="s">
        <v>22432</v>
      </c>
      <c r="U8457" s="3">
        <v>44959</v>
      </c>
    </row>
    <row r="8458" spans="1:21" x14ac:dyDescent="0.3">
      <c r="A8458" s="1" t="s">
        <v>6847</v>
      </c>
      <c r="B8458" s="1" t="s">
        <v>299</v>
      </c>
      <c r="C8458" s="1" t="s">
        <v>812</v>
      </c>
      <c r="D8458" s="1" t="str">
        <f>_xlfn.CONCAT(EcommerceDataset[[#This Row],[first_name]]," ",EcommerceDataset[[#This Row],[last_name]])</f>
        <v>Heather Robinson</v>
      </c>
      <c r="E8458" s="1" t="s">
        <v>80</v>
      </c>
      <c r="F8458" s="1" t="s">
        <v>49</v>
      </c>
      <c r="G8458" s="1" t="s">
        <v>93</v>
      </c>
      <c r="H8458" s="1" t="s">
        <v>62</v>
      </c>
      <c r="I8458" s="1" t="s">
        <v>63</v>
      </c>
      <c r="J8458" s="1" t="s">
        <v>64</v>
      </c>
      <c r="K8458" s="4">
        <v>1</v>
      </c>
      <c r="L8458" s="5">
        <v>399</v>
      </c>
      <c r="M8458" s="5">
        <f>EcommerceDataset[[#This Row],[quantity]]*EcommerceDataset[[#This Row],[unit_price]]</f>
        <v>399</v>
      </c>
      <c r="N8458" s="1" t="s">
        <v>22433</v>
      </c>
      <c r="O8458" s="3">
        <v>45435</v>
      </c>
      <c r="P8458" s="1" t="s">
        <v>102</v>
      </c>
      <c r="Q8458" s="1" t="s">
        <v>43</v>
      </c>
      <c r="R8458" s="4">
        <v>2</v>
      </c>
      <c r="S8458" s="1" t="s">
        <v>132</v>
      </c>
      <c r="T8458" s="1" t="s">
        <v>22434</v>
      </c>
      <c r="U8458" s="3">
        <v>45181</v>
      </c>
    </row>
    <row r="8459" spans="1:21" x14ac:dyDescent="0.3">
      <c r="A8459" s="1" t="s">
        <v>6320</v>
      </c>
      <c r="B8459" s="1" t="s">
        <v>420</v>
      </c>
      <c r="C8459" s="1" t="s">
        <v>4928</v>
      </c>
      <c r="D8459" s="1" t="str">
        <f>_xlfn.CONCAT(EcommerceDataset[[#This Row],[first_name]]," ",EcommerceDataset[[#This Row],[last_name]])</f>
        <v>Rebecca Sampson</v>
      </c>
      <c r="E8459" s="1" t="s">
        <v>36</v>
      </c>
      <c r="F8459" s="1" t="s">
        <v>23</v>
      </c>
      <c r="G8459" s="1" t="s">
        <v>24</v>
      </c>
      <c r="H8459" s="1" t="s">
        <v>120</v>
      </c>
      <c r="I8459" s="1" t="s">
        <v>121</v>
      </c>
      <c r="J8459" s="1" t="s">
        <v>122</v>
      </c>
      <c r="K8459" s="4">
        <v>4</v>
      </c>
      <c r="L8459" s="5">
        <v>149</v>
      </c>
      <c r="M8459" s="5">
        <f>EcommerceDataset[[#This Row],[quantity]]*EcommerceDataset[[#This Row],[unit_price]]</f>
        <v>596</v>
      </c>
      <c r="N8459" s="1" t="s">
        <v>22435</v>
      </c>
      <c r="O8459" s="3">
        <v>45725</v>
      </c>
      <c r="P8459" s="1" t="s">
        <v>75</v>
      </c>
      <c r="Q8459" s="1" t="s">
        <v>56</v>
      </c>
      <c r="R8459" s="4">
        <v>5</v>
      </c>
      <c r="S8459" s="1" t="s">
        <v>31</v>
      </c>
      <c r="T8459" s="1" t="s">
        <v>22436</v>
      </c>
      <c r="U8459" s="3">
        <v>45588</v>
      </c>
    </row>
    <row r="8460" spans="1:21" x14ac:dyDescent="0.3">
      <c r="A8460" s="1" t="s">
        <v>21942</v>
      </c>
      <c r="B8460" s="1" t="s">
        <v>1904</v>
      </c>
      <c r="C8460" s="1" t="s">
        <v>21943</v>
      </c>
      <c r="D8460" s="1" t="str">
        <f>_xlfn.CONCAT(EcommerceDataset[[#This Row],[first_name]]," ",EcommerceDataset[[#This Row],[last_name]])</f>
        <v>Andrew Pollard</v>
      </c>
      <c r="E8460" s="1" t="s">
        <v>80</v>
      </c>
      <c r="F8460" s="1" t="s">
        <v>37</v>
      </c>
      <c r="G8460" s="1" t="s">
        <v>71</v>
      </c>
      <c r="H8460" s="1" t="s">
        <v>99</v>
      </c>
      <c r="I8460" s="1" t="s">
        <v>100</v>
      </c>
      <c r="J8460" s="1" t="s">
        <v>27</v>
      </c>
      <c r="K8460" s="4">
        <v>1</v>
      </c>
      <c r="L8460" s="5">
        <v>199</v>
      </c>
      <c r="M8460" s="5">
        <f>EcommerceDataset[[#This Row],[quantity]]*EcommerceDataset[[#This Row],[unit_price]]</f>
        <v>199</v>
      </c>
      <c r="N8460" s="1" t="s">
        <v>22437</v>
      </c>
      <c r="O8460" s="3">
        <v>45388</v>
      </c>
      <c r="P8460" s="1" t="s">
        <v>55</v>
      </c>
      <c r="Q8460" s="1" t="s">
        <v>30</v>
      </c>
      <c r="R8460" s="4">
        <v>2</v>
      </c>
      <c r="S8460" s="1" t="s">
        <v>44</v>
      </c>
      <c r="T8460" s="1" t="s">
        <v>22438</v>
      </c>
      <c r="U8460" s="3">
        <v>45672</v>
      </c>
    </row>
    <row r="8461" spans="1:21" x14ac:dyDescent="0.3">
      <c r="A8461" s="1" t="s">
        <v>12565</v>
      </c>
      <c r="B8461" s="1" t="s">
        <v>1587</v>
      </c>
      <c r="C8461" s="1" t="s">
        <v>701</v>
      </c>
      <c r="D8461" s="1" t="str">
        <f>_xlfn.CONCAT(EcommerceDataset[[#This Row],[first_name]]," ",EcommerceDataset[[#This Row],[last_name]])</f>
        <v>Paula Jones</v>
      </c>
      <c r="E8461" s="1" t="s">
        <v>36</v>
      </c>
      <c r="F8461" s="1" t="s">
        <v>37</v>
      </c>
      <c r="G8461" s="1" t="s">
        <v>61</v>
      </c>
      <c r="H8461" s="1" t="s">
        <v>86</v>
      </c>
      <c r="I8461" s="1" t="s">
        <v>87</v>
      </c>
      <c r="J8461" s="1" t="s">
        <v>64</v>
      </c>
      <c r="K8461" s="4">
        <v>4</v>
      </c>
      <c r="L8461" s="5">
        <v>99</v>
      </c>
      <c r="M8461" s="5">
        <f>EcommerceDataset[[#This Row],[quantity]]*EcommerceDataset[[#This Row],[unit_price]]</f>
        <v>396</v>
      </c>
      <c r="N8461" s="1" t="s">
        <v>22439</v>
      </c>
      <c r="O8461" s="3">
        <v>45387</v>
      </c>
      <c r="P8461" s="1" t="s">
        <v>75</v>
      </c>
      <c r="Q8461" s="1" t="s">
        <v>43</v>
      </c>
      <c r="R8461" s="4">
        <v>1</v>
      </c>
      <c r="S8461" s="1" t="s">
        <v>44</v>
      </c>
      <c r="T8461" s="1" t="s">
        <v>22440</v>
      </c>
      <c r="U8461" s="3">
        <v>45762</v>
      </c>
    </row>
    <row r="8462" spans="1:21" x14ac:dyDescent="0.3">
      <c r="A8462" s="1" t="s">
        <v>1178</v>
      </c>
      <c r="B8462" s="1" t="s">
        <v>172</v>
      </c>
      <c r="C8462" s="1" t="s">
        <v>1103</v>
      </c>
      <c r="D8462" s="1" t="str">
        <f>_xlfn.CONCAT(EcommerceDataset[[#This Row],[first_name]]," ",EcommerceDataset[[#This Row],[last_name]])</f>
        <v>Kenneth Santos</v>
      </c>
      <c r="E8462" s="1" t="s">
        <v>36</v>
      </c>
      <c r="F8462" s="1" t="s">
        <v>23</v>
      </c>
      <c r="G8462" s="1" t="s">
        <v>61</v>
      </c>
      <c r="H8462" s="1" t="s">
        <v>167</v>
      </c>
      <c r="I8462" s="1" t="s">
        <v>168</v>
      </c>
      <c r="J8462" s="1" t="s">
        <v>130</v>
      </c>
      <c r="K8462" s="4">
        <v>1</v>
      </c>
      <c r="L8462" s="5">
        <v>80</v>
      </c>
      <c r="M8462" s="5">
        <f>EcommerceDataset[[#This Row],[quantity]]*EcommerceDataset[[#This Row],[unit_price]]</f>
        <v>80</v>
      </c>
      <c r="N8462" s="1" t="s">
        <v>22441</v>
      </c>
      <c r="O8462" s="3">
        <v>45211</v>
      </c>
      <c r="P8462" s="1" t="s">
        <v>102</v>
      </c>
      <c r="Q8462" s="1" t="s">
        <v>43</v>
      </c>
      <c r="R8462" s="4">
        <v>2</v>
      </c>
      <c r="S8462" s="1" t="s">
        <v>66</v>
      </c>
      <c r="T8462" s="1" t="s">
        <v>22442</v>
      </c>
      <c r="U8462" s="3">
        <v>45357</v>
      </c>
    </row>
    <row r="8463" spans="1:21" x14ac:dyDescent="0.3">
      <c r="A8463" s="1" t="s">
        <v>2868</v>
      </c>
      <c r="B8463" s="1" t="s">
        <v>1714</v>
      </c>
      <c r="C8463" s="1" t="s">
        <v>380</v>
      </c>
      <c r="D8463" s="1" t="str">
        <f>_xlfn.CONCAT(EcommerceDataset[[#This Row],[first_name]]," ",EcommerceDataset[[#This Row],[last_name]])</f>
        <v>Craig Young</v>
      </c>
      <c r="E8463" s="1" t="s">
        <v>80</v>
      </c>
      <c r="F8463" s="1" t="s">
        <v>23</v>
      </c>
      <c r="G8463" s="1" t="s">
        <v>179</v>
      </c>
      <c r="H8463" s="1" t="s">
        <v>128</v>
      </c>
      <c r="I8463" s="1" t="s">
        <v>129</v>
      </c>
      <c r="J8463" s="1" t="s">
        <v>130</v>
      </c>
      <c r="K8463" s="4">
        <v>5</v>
      </c>
      <c r="L8463" s="5">
        <v>129</v>
      </c>
      <c r="M8463" s="5">
        <f>EcommerceDataset[[#This Row],[quantity]]*EcommerceDataset[[#This Row],[unit_price]]</f>
        <v>645</v>
      </c>
      <c r="N8463" s="1" t="s">
        <v>22443</v>
      </c>
      <c r="O8463" s="3">
        <v>45224</v>
      </c>
      <c r="P8463" s="1" t="s">
        <v>109</v>
      </c>
      <c r="Q8463" s="1" t="s">
        <v>56</v>
      </c>
      <c r="R8463" s="4">
        <v>2</v>
      </c>
      <c r="S8463" s="1" t="s">
        <v>66</v>
      </c>
      <c r="T8463" s="1" t="s">
        <v>22444</v>
      </c>
      <c r="U8463" s="3">
        <v>45415</v>
      </c>
    </row>
    <row r="8464" spans="1:21" x14ac:dyDescent="0.3">
      <c r="A8464" s="1" t="s">
        <v>22445</v>
      </c>
      <c r="B8464" s="1" t="s">
        <v>84</v>
      </c>
      <c r="C8464" s="1" t="s">
        <v>11090</v>
      </c>
      <c r="D8464" s="1" t="str">
        <f>_xlfn.CONCAT(EcommerceDataset[[#This Row],[first_name]]," ",EcommerceDataset[[#This Row],[last_name]])</f>
        <v>Jennifer Schmidt</v>
      </c>
      <c r="E8464" s="1" t="s">
        <v>22</v>
      </c>
      <c r="F8464" s="1" t="s">
        <v>49</v>
      </c>
      <c r="G8464" s="1" t="s">
        <v>50</v>
      </c>
      <c r="H8464" s="1" t="s">
        <v>62</v>
      </c>
      <c r="I8464" s="1" t="s">
        <v>63</v>
      </c>
      <c r="J8464" s="1" t="s">
        <v>64</v>
      </c>
      <c r="K8464" s="4">
        <v>1</v>
      </c>
      <c r="L8464" s="5">
        <v>399</v>
      </c>
      <c r="M8464" s="5">
        <f>EcommerceDataset[[#This Row],[quantity]]*EcommerceDataset[[#This Row],[unit_price]]</f>
        <v>399</v>
      </c>
      <c r="N8464" s="1" t="s">
        <v>22446</v>
      </c>
      <c r="O8464" s="3">
        <v>45723</v>
      </c>
      <c r="P8464" s="1" t="s">
        <v>29</v>
      </c>
      <c r="Q8464" s="1" t="s">
        <v>56</v>
      </c>
      <c r="R8464" s="4">
        <v>1</v>
      </c>
      <c r="S8464" s="1" t="s">
        <v>103</v>
      </c>
      <c r="T8464" s="1" t="s">
        <v>22447</v>
      </c>
      <c r="U8464" s="3">
        <v>45005</v>
      </c>
    </row>
    <row r="8465" spans="1:21" x14ac:dyDescent="0.3">
      <c r="A8465" s="1" t="s">
        <v>542</v>
      </c>
      <c r="B8465" s="1" t="s">
        <v>84</v>
      </c>
      <c r="C8465" s="1" t="s">
        <v>543</v>
      </c>
      <c r="D8465" s="1" t="str">
        <f>_xlfn.CONCAT(EcommerceDataset[[#This Row],[first_name]]," ",EcommerceDataset[[#This Row],[last_name]])</f>
        <v>Jennifer Boyd</v>
      </c>
      <c r="E8465" s="1" t="s">
        <v>22</v>
      </c>
      <c r="F8465" s="1" t="s">
        <v>49</v>
      </c>
      <c r="G8465" s="1" t="s">
        <v>50</v>
      </c>
      <c r="H8465" s="1" t="s">
        <v>86</v>
      </c>
      <c r="I8465" s="1" t="s">
        <v>87</v>
      </c>
      <c r="J8465" s="1" t="s">
        <v>64</v>
      </c>
      <c r="K8465" s="4">
        <v>2</v>
      </c>
      <c r="L8465" s="5">
        <v>99</v>
      </c>
      <c r="M8465" s="5">
        <f>EcommerceDataset[[#This Row],[quantity]]*EcommerceDataset[[#This Row],[unit_price]]</f>
        <v>198</v>
      </c>
      <c r="N8465" s="1" t="s">
        <v>22448</v>
      </c>
      <c r="O8465" s="3">
        <v>44889</v>
      </c>
      <c r="P8465" s="1" t="s">
        <v>75</v>
      </c>
      <c r="Q8465" s="1" t="s">
        <v>56</v>
      </c>
      <c r="R8465" s="4">
        <v>3</v>
      </c>
      <c r="S8465" s="1" t="s">
        <v>103</v>
      </c>
      <c r="T8465" s="1" t="s">
        <v>22449</v>
      </c>
      <c r="U8465" s="3">
        <v>45490</v>
      </c>
    </row>
    <row r="8466" spans="1:21" x14ac:dyDescent="0.3">
      <c r="A8466" s="1" t="s">
        <v>18665</v>
      </c>
      <c r="B8466" s="1" t="s">
        <v>12522</v>
      </c>
      <c r="C8466" s="1" t="s">
        <v>1093</v>
      </c>
      <c r="D8466" s="1" t="str">
        <f>_xlfn.CONCAT(EcommerceDataset[[#This Row],[first_name]]," ",EcommerceDataset[[#This Row],[last_name]])</f>
        <v>Carla Ross</v>
      </c>
      <c r="E8466" s="1" t="s">
        <v>80</v>
      </c>
      <c r="F8466" s="1" t="s">
        <v>49</v>
      </c>
      <c r="G8466" s="1" t="s">
        <v>24</v>
      </c>
      <c r="H8466" s="1" t="s">
        <v>39</v>
      </c>
      <c r="I8466" s="1" t="s">
        <v>40</v>
      </c>
      <c r="J8466" s="1" t="s">
        <v>41</v>
      </c>
      <c r="K8466" s="4">
        <v>3</v>
      </c>
      <c r="L8466" s="5">
        <v>59</v>
      </c>
      <c r="M8466" s="5">
        <f>EcommerceDataset[[#This Row],[quantity]]*EcommerceDataset[[#This Row],[unit_price]]</f>
        <v>177</v>
      </c>
      <c r="N8466" s="1" t="s">
        <v>22450</v>
      </c>
      <c r="O8466" s="3">
        <v>45268</v>
      </c>
      <c r="P8466" s="1" t="s">
        <v>102</v>
      </c>
      <c r="Q8466" s="1" t="s">
        <v>43</v>
      </c>
      <c r="R8466" s="4">
        <v>2</v>
      </c>
      <c r="S8466" s="1" t="s">
        <v>66</v>
      </c>
      <c r="T8466" s="1" t="s">
        <v>22451</v>
      </c>
      <c r="U8466" s="3">
        <v>45509</v>
      </c>
    </row>
    <row r="8467" spans="1:21" x14ac:dyDescent="0.3">
      <c r="A8467" s="1" t="s">
        <v>22452</v>
      </c>
      <c r="B8467" s="1" t="s">
        <v>4101</v>
      </c>
      <c r="C8467" s="1" t="s">
        <v>701</v>
      </c>
      <c r="D8467" s="1" t="str">
        <f>_xlfn.CONCAT(EcommerceDataset[[#This Row],[first_name]]," ",EcommerceDataset[[#This Row],[last_name]])</f>
        <v>Marissa Jones</v>
      </c>
      <c r="E8467" s="1" t="s">
        <v>36</v>
      </c>
      <c r="F8467" s="1" t="s">
        <v>23</v>
      </c>
      <c r="G8467" s="1" t="s">
        <v>179</v>
      </c>
      <c r="H8467" s="1" t="s">
        <v>99</v>
      </c>
      <c r="I8467" s="1" t="s">
        <v>100</v>
      </c>
      <c r="J8467" s="1" t="s">
        <v>27</v>
      </c>
      <c r="K8467" s="4">
        <v>3</v>
      </c>
      <c r="L8467" s="5">
        <v>199</v>
      </c>
      <c r="M8467" s="5">
        <f>EcommerceDataset[[#This Row],[quantity]]*EcommerceDataset[[#This Row],[unit_price]]</f>
        <v>597</v>
      </c>
      <c r="N8467" s="1" t="s">
        <v>22453</v>
      </c>
      <c r="O8467" s="3">
        <v>44837</v>
      </c>
      <c r="P8467" s="1" t="s">
        <v>75</v>
      </c>
      <c r="Q8467" s="1" t="s">
        <v>30</v>
      </c>
      <c r="R8467" s="4">
        <v>4</v>
      </c>
      <c r="S8467" s="1" t="s">
        <v>44</v>
      </c>
      <c r="T8467" s="1" t="s">
        <v>22454</v>
      </c>
      <c r="U8467" s="3">
        <v>45299</v>
      </c>
    </row>
    <row r="8468" spans="1:21" x14ac:dyDescent="0.3">
      <c r="A8468" s="1" t="s">
        <v>22455</v>
      </c>
      <c r="B8468" s="1" t="s">
        <v>599</v>
      </c>
      <c r="C8468" s="1" t="s">
        <v>1197</v>
      </c>
      <c r="D8468" s="1" t="str">
        <f>_xlfn.CONCAT(EcommerceDataset[[#This Row],[first_name]]," ",EcommerceDataset[[#This Row],[last_name]])</f>
        <v>Christine Hayes</v>
      </c>
      <c r="E8468" s="1" t="s">
        <v>80</v>
      </c>
      <c r="F8468" s="1" t="s">
        <v>23</v>
      </c>
      <c r="G8468" s="1" t="s">
        <v>185</v>
      </c>
      <c r="H8468" s="1" t="s">
        <v>86</v>
      </c>
      <c r="I8468" s="1" t="s">
        <v>87</v>
      </c>
      <c r="J8468" s="1" t="s">
        <v>64</v>
      </c>
      <c r="K8468" s="4">
        <v>2</v>
      </c>
      <c r="L8468" s="5">
        <v>99</v>
      </c>
      <c r="M8468" s="5">
        <f>EcommerceDataset[[#This Row],[quantity]]*EcommerceDataset[[#This Row],[unit_price]]</f>
        <v>198</v>
      </c>
      <c r="N8468" s="1" t="s">
        <v>22456</v>
      </c>
      <c r="O8468" s="3">
        <v>45191</v>
      </c>
      <c r="P8468" s="1" t="s">
        <v>109</v>
      </c>
      <c r="Q8468" s="1" t="s">
        <v>30</v>
      </c>
      <c r="R8468" s="4">
        <v>5</v>
      </c>
      <c r="S8468" s="1" t="s">
        <v>66</v>
      </c>
      <c r="T8468" s="1" t="s">
        <v>22457</v>
      </c>
      <c r="U8468" s="3">
        <v>45727</v>
      </c>
    </row>
    <row r="8469" spans="1:21" x14ac:dyDescent="0.3">
      <c r="A8469" s="1" t="s">
        <v>22097</v>
      </c>
      <c r="B8469" s="1" t="s">
        <v>1329</v>
      </c>
      <c r="C8469" s="1" t="s">
        <v>530</v>
      </c>
      <c r="D8469" s="1" t="str">
        <f>_xlfn.CONCAT(EcommerceDataset[[#This Row],[first_name]]," ",EcommerceDataset[[#This Row],[last_name]])</f>
        <v>Dominique Summers</v>
      </c>
      <c r="E8469" s="1" t="s">
        <v>36</v>
      </c>
      <c r="F8469" s="1" t="s">
        <v>23</v>
      </c>
      <c r="G8469" s="1" t="s">
        <v>24</v>
      </c>
      <c r="H8469" s="1" t="s">
        <v>86</v>
      </c>
      <c r="I8469" s="1" t="s">
        <v>87</v>
      </c>
      <c r="J8469" s="1" t="s">
        <v>64</v>
      </c>
      <c r="K8469" s="4">
        <v>3</v>
      </c>
      <c r="L8469" s="5">
        <v>99</v>
      </c>
      <c r="M8469" s="5">
        <f>EcommerceDataset[[#This Row],[quantity]]*EcommerceDataset[[#This Row],[unit_price]]</f>
        <v>297</v>
      </c>
      <c r="N8469" s="1" t="s">
        <v>22458</v>
      </c>
      <c r="O8469" s="3">
        <v>45277</v>
      </c>
      <c r="P8469" s="1" t="s">
        <v>55</v>
      </c>
      <c r="Q8469" s="1" t="s">
        <v>30</v>
      </c>
      <c r="R8469" s="4">
        <v>5</v>
      </c>
      <c r="S8469" s="1" t="s">
        <v>103</v>
      </c>
      <c r="T8469" s="1" t="s">
        <v>22459</v>
      </c>
      <c r="U8469" s="3">
        <v>45623</v>
      </c>
    </row>
    <row r="8470" spans="1:21" x14ac:dyDescent="0.3">
      <c r="A8470" s="1" t="s">
        <v>11384</v>
      </c>
      <c r="B8470" s="1" t="s">
        <v>289</v>
      </c>
      <c r="C8470" s="1" t="s">
        <v>48</v>
      </c>
      <c r="D8470" s="1" t="str">
        <f>_xlfn.CONCAT(EcommerceDataset[[#This Row],[first_name]]," ",EcommerceDataset[[#This Row],[last_name]])</f>
        <v>Derrick Foster</v>
      </c>
      <c r="E8470" s="1" t="s">
        <v>22</v>
      </c>
      <c r="F8470" s="1" t="s">
        <v>23</v>
      </c>
      <c r="G8470" s="1" t="s">
        <v>38</v>
      </c>
      <c r="H8470" s="1" t="s">
        <v>120</v>
      </c>
      <c r="I8470" s="1" t="s">
        <v>121</v>
      </c>
      <c r="J8470" s="1" t="s">
        <v>122</v>
      </c>
      <c r="K8470" s="4">
        <v>3</v>
      </c>
      <c r="L8470" s="5">
        <v>149</v>
      </c>
      <c r="M8470" s="5">
        <f>EcommerceDataset[[#This Row],[quantity]]*EcommerceDataset[[#This Row],[unit_price]]</f>
        <v>447</v>
      </c>
      <c r="N8470" s="1" t="s">
        <v>22460</v>
      </c>
      <c r="O8470" s="3">
        <v>45440</v>
      </c>
      <c r="P8470" s="1" t="s">
        <v>75</v>
      </c>
      <c r="Q8470" s="1" t="s">
        <v>43</v>
      </c>
      <c r="R8470" s="4">
        <v>2</v>
      </c>
      <c r="S8470" s="1" t="s">
        <v>103</v>
      </c>
      <c r="T8470" s="1" t="s">
        <v>22461</v>
      </c>
      <c r="U8470" s="3">
        <v>45126</v>
      </c>
    </row>
    <row r="8471" spans="1:21" x14ac:dyDescent="0.3">
      <c r="A8471" s="1" t="s">
        <v>11075</v>
      </c>
      <c r="B8471" s="1" t="s">
        <v>2290</v>
      </c>
      <c r="C8471" s="1" t="s">
        <v>11076</v>
      </c>
      <c r="D8471" s="1" t="str">
        <f>_xlfn.CONCAT(EcommerceDataset[[#This Row],[first_name]]," ",EcommerceDataset[[#This Row],[last_name]])</f>
        <v>Lauren Bentley</v>
      </c>
      <c r="E8471" s="1" t="s">
        <v>80</v>
      </c>
      <c r="F8471" s="1" t="s">
        <v>49</v>
      </c>
      <c r="G8471" s="1" t="s">
        <v>50</v>
      </c>
      <c r="H8471" s="1" t="s">
        <v>217</v>
      </c>
      <c r="I8471" s="1" t="s">
        <v>218</v>
      </c>
      <c r="J8471" s="1" t="s">
        <v>27</v>
      </c>
      <c r="K8471" s="4">
        <v>4</v>
      </c>
      <c r="L8471" s="5">
        <v>899</v>
      </c>
      <c r="M8471" s="5">
        <f>EcommerceDataset[[#This Row],[quantity]]*EcommerceDataset[[#This Row],[unit_price]]</f>
        <v>3596</v>
      </c>
      <c r="N8471" s="1" t="s">
        <v>22462</v>
      </c>
      <c r="O8471" s="3">
        <v>45754</v>
      </c>
      <c r="P8471" s="1" t="s">
        <v>109</v>
      </c>
      <c r="Q8471" s="1" t="s">
        <v>30</v>
      </c>
      <c r="R8471" s="4">
        <v>4</v>
      </c>
      <c r="S8471" s="1" t="s">
        <v>66</v>
      </c>
      <c r="T8471" s="1" t="s">
        <v>22463</v>
      </c>
      <c r="U8471" s="3">
        <v>45672</v>
      </c>
    </row>
    <row r="8472" spans="1:21" x14ac:dyDescent="0.3">
      <c r="A8472" s="1" t="s">
        <v>17423</v>
      </c>
      <c r="B8472" s="1" t="s">
        <v>1883</v>
      </c>
      <c r="C8472" s="1" t="s">
        <v>275</v>
      </c>
      <c r="D8472" s="1" t="str">
        <f>_xlfn.CONCAT(EcommerceDataset[[#This Row],[first_name]]," ",EcommerceDataset[[#This Row],[last_name]])</f>
        <v>Alicia Smith</v>
      </c>
      <c r="E8472" s="1" t="s">
        <v>22</v>
      </c>
      <c r="F8472" s="1" t="s">
        <v>49</v>
      </c>
      <c r="G8472" s="1" t="s">
        <v>24</v>
      </c>
      <c r="H8472" s="1" t="s">
        <v>120</v>
      </c>
      <c r="I8472" s="1" t="s">
        <v>121</v>
      </c>
      <c r="J8472" s="1" t="s">
        <v>122</v>
      </c>
      <c r="K8472" s="4">
        <v>5</v>
      </c>
      <c r="L8472" s="5">
        <v>149</v>
      </c>
      <c r="M8472" s="5">
        <f>EcommerceDataset[[#This Row],[quantity]]*EcommerceDataset[[#This Row],[unit_price]]</f>
        <v>745</v>
      </c>
      <c r="N8472" s="1" t="s">
        <v>22464</v>
      </c>
      <c r="O8472" s="3">
        <v>45584</v>
      </c>
      <c r="P8472" s="1" t="s">
        <v>102</v>
      </c>
      <c r="Q8472" s="1" t="s">
        <v>43</v>
      </c>
      <c r="R8472" s="4">
        <v>4</v>
      </c>
      <c r="S8472" s="1" t="s">
        <v>66</v>
      </c>
      <c r="T8472" s="1" t="s">
        <v>22465</v>
      </c>
      <c r="U8472" s="3">
        <v>44971</v>
      </c>
    </row>
    <row r="8473" spans="1:21" x14ac:dyDescent="0.3">
      <c r="A8473" s="1" t="s">
        <v>22466</v>
      </c>
      <c r="B8473" s="1" t="s">
        <v>912</v>
      </c>
      <c r="C8473" s="1" t="s">
        <v>8032</v>
      </c>
      <c r="D8473" s="1" t="str">
        <f>_xlfn.CONCAT(EcommerceDataset[[#This Row],[first_name]]," ",EcommerceDataset[[#This Row],[last_name]])</f>
        <v>Karen Carpenter</v>
      </c>
      <c r="E8473" s="1" t="s">
        <v>80</v>
      </c>
      <c r="F8473" s="1" t="s">
        <v>37</v>
      </c>
      <c r="G8473" s="1" t="s">
        <v>119</v>
      </c>
      <c r="H8473" s="1" t="s">
        <v>390</v>
      </c>
      <c r="I8473" s="1" t="s">
        <v>391</v>
      </c>
      <c r="J8473" s="1" t="s">
        <v>122</v>
      </c>
      <c r="K8473" s="4">
        <v>1</v>
      </c>
      <c r="L8473" s="5">
        <v>25</v>
      </c>
      <c r="M8473" s="5">
        <f>EcommerceDataset[[#This Row],[quantity]]*EcommerceDataset[[#This Row],[unit_price]]</f>
        <v>25</v>
      </c>
      <c r="N8473" s="1" t="s">
        <v>22467</v>
      </c>
      <c r="O8473" s="3">
        <v>45510</v>
      </c>
      <c r="P8473" s="1" t="s">
        <v>109</v>
      </c>
      <c r="Q8473" s="1" t="s">
        <v>56</v>
      </c>
      <c r="R8473" s="4">
        <v>4</v>
      </c>
      <c r="S8473" s="1" t="s">
        <v>44</v>
      </c>
      <c r="T8473" s="1" t="s">
        <v>22468</v>
      </c>
      <c r="U8473" s="3">
        <v>45006</v>
      </c>
    </row>
    <row r="8474" spans="1:21" x14ac:dyDescent="0.3">
      <c r="A8474" s="1" t="s">
        <v>2670</v>
      </c>
      <c r="B8474" s="1" t="s">
        <v>564</v>
      </c>
      <c r="C8474" s="1" t="s">
        <v>353</v>
      </c>
      <c r="D8474" s="1" t="str">
        <f>_xlfn.CONCAT(EcommerceDataset[[#This Row],[first_name]]," ",EcommerceDataset[[#This Row],[last_name]])</f>
        <v>Mark Johnston</v>
      </c>
      <c r="E8474" s="1" t="s">
        <v>22</v>
      </c>
      <c r="F8474" s="1" t="s">
        <v>23</v>
      </c>
      <c r="G8474" s="1" t="s">
        <v>93</v>
      </c>
      <c r="H8474" s="1" t="s">
        <v>39</v>
      </c>
      <c r="I8474" s="1" t="s">
        <v>40</v>
      </c>
      <c r="J8474" s="1" t="s">
        <v>41</v>
      </c>
      <c r="K8474" s="4">
        <v>3</v>
      </c>
      <c r="L8474" s="5">
        <v>59</v>
      </c>
      <c r="M8474" s="5">
        <f>EcommerceDataset[[#This Row],[quantity]]*EcommerceDataset[[#This Row],[unit_price]]</f>
        <v>177</v>
      </c>
      <c r="N8474" s="1" t="s">
        <v>22469</v>
      </c>
      <c r="O8474" s="3">
        <v>45050</v>
      </c>
      <c r="P8474" s="1" t="s">
        <v>75</v>
      </c>
      <c r="Q8474" s="1" t="s">
        <v>43</v>
      </c>
      <c r="R8474" s="4">
        <v>3</v>
      </c>
      <c r="S8474" s="1" t="s">
        <v>132</v>
      </c>
      <c r="T8474" s="1" t="s">
        <v>22470</v>
      </c>
      <c r="U8474" s="3">
        <v>44894</v>
      </c>
    </row>
    <row r="8475" spans="1:21" x14ac:dyDescent="0.3">
      <c r="A8475" s="1" t="s">
        <v>12402</v>
      </c>
      <c r="B8475" s="1" t="s">
        <v>5719</v>
      </c>
      <c r="C8475" s="1" t="s">
        <v>4296</v>
      </c>
      <c r="D8475" s="1" t="str">
        <f>_xlfn.CONCAT(EcommerceDataset[[#This Row],[first_name]]," ",EcommerceDataset[[#This Row],[last_name]])</f>
        <v>Alyssa Lloyd</v>
      </c>
      <c r="E8475" s="1" t="s">
        <v>36</v>
      </c>
      <c r="F8475" s="1" t="s">
        <v>23</v>
      </c>
      <c r="G8475" s="1" t="s">
        <v>61</v>
      </c>
      <c r="H8475" s="1" t="s">
        <v>62</v>
      </c>
      <c r="I8475" s="1" t="s">
        <v>63</v>
      </c>
      <c r="J8475" s="1" t="s">
        <v>64</v>
      </c>
      <c r="K8475" s="4">
        <v>3</v>
      </c>
      <c r="L8475" s="5">
        <v>399</v>
      </c>
      <c r="M8475" s="5">
        <f>EcommerceDataset[[#This Row],[quantity]]*EcommerceDataset[[#This Row],[unit_price]]</f>
        <v>1197</v>
      </c>
      <c r="N8475" s="1" t="s">
        <v>22471</v>
      </c>
      <c r="O8475" s="3">
        <v>45067</v>
      </c>
      <c r="P8475" s="1" t="s">
        <v>55</v>
      </c>
      <c r="Q8475" s="1" t="s">
        <v>43</v>
      </c>
      <c r="R8475" s="4">
        <v>3</v>
      </c>
      <c r="S8475" s="1" t="s">
        <v>44</v>
      </c>
      <c r="T8475" s="1" t="s">
        <v>22472</v>
      </c>
      <c r="U8475" s="3">
        <v>45634</v>
      </c>
    </row>
    <row r="8476" spans="1:21" x14ac:dyDescent="0.3">
      <c r="A8476" s="1" t="s">
        <v>7309</v>
      </c>
      <c r="B8476" s="1" t="s">
        <v>657</v>
      </c>
      <c r="C8476" s="1" t="s">
        <v>275</v>
      </c>
      <c r="D8476" s="1" t="str">
        <f>_xlfn.CONCAT(EcommerceDataset[[#This Row],[first_name]]," ",EcommerceDataset[[#This Row],[last_name]])</f>
        <v>Matthew Smith</v>
      </c>
      <c r="E8476" s="1" t="s">
        <v>36</v>
      </c>
      <c r="F8476" s="1" t="s">
        <v>49</v>
      </c>
      <c r="G8476" s="1" t="s">
        <v>185</v>
      </c>
      <c r="H8476" s="1" t="s">
        <v>390</v>
      </c>
      <c r="I8476" s="1" t="s">
        <v>391</v>
      </c>
      <c r="J8476" s="1" t="s">
        <v>122</v>
      </c>
      <c r="K8476" s="4">
        <v>1</v>
      </c>
      <c r="L8476" s="5">
        <v>25</v>
      </c>
      <c r="M8476" s="5">
        <f>EcommerceDataset[[#This Row],[quantity]]*EcommerceDataset[[#This Row],[unit_price]]</f>
        <v>25</v>
      </c>
      <c r="N8476" s="1" t="s">
        <v>22473</v>
      </c>
      <c r="O8476" s="3">
        <v>45332</v>
      </c>
      <c r="P8476" s="1" t="s">
        <v>55</v>
      </c>
      <c r="Q8476" s="1" t="s">
        <v>56</v>
      </c>
      <c r="R8476" s="4">
        <v>1</v>
      </c>
      <c r="S8476" s="1" t="s">
        <v>103</v>
      </c>
      <c r="T8476" s="1" t="s">
        <v>22474</v>
      </c>
      <c r="U8476" s="3">
        <v>44871</v>
      </c>
    </row>
    <row r="8477" spans="1:21" x14ac:dyDescent="0.3">
      <c r="A8477" s="1" t="s">
        <v>21853</v>
      </c>
      <c r="B8477" s="1" t="s">
        <v>564</v>
      </c>
      <c r="C8477" s="1" t="s">
        <v>3116</v>
      </c>
      <c r="D8477" s="1" t="str">
        <f>_xlfn.CONCAT(EcommerceDataset[[#This Row],[first_name]]," ",EcommerceDataset[[#This Row],[last_name]])</f>
        <v>Mark Fisher</v>
      </c>
      <c r="E8477" s="1" t="s">
        <v>36</v>
      </c>
      <c r="F8477" s="1" t="s">
        <v>23</v>
      </c>
      <c r="G8477" s="1" t="s">
        <v>71</v>
      </c>
      <c r="H8477" s="1" t="s">
        <v>167</v>
      </c>
      <c r="I8477" s="1" t="s">
        <v>168</v>
      </c>
      <c r="J8477" s="1" t="s">
        <v>130</v>
      </c>
      <c r="K8477" s="4">
        <v>5</v>
      </c>
      <c r="L8477" s="5">
        <v>80</v>
      </c>
      <c r="M8477" s="5">
        <f>EcommerceDataset[[#This Row],[quantity]]*EcommerceDataset[[#This Row],[unit_price]]</f>
        <v>400</v>
      </c>
      <c r="N8477" s="1" t="s">
        <v>22475</v>
      </c>
      <c r="O8477" s="3">
        <v>45213</v>
      </c>
      <c r="P8477" s="1" t="s">
        <v>55</v>
      </c>
      <c r="Q8477" s="1" t="s">
        <v>56</v>
      </c>
      <c r="R8477" s="4">
        <v>5</v>
      </c>
      <c r="S8477" s="1" t="s">
        <v>66</v>
      </c>
      <c r="T8477" s="1" t="s">
        <v>22476</v>
      </c>
      <c r="U8477" s="3">
        <v>45488</v>
      </c>
    </row>
    <row r="8478" spans="1:21" x14ac:dyDescent="0.3">
      <c r="A8478" s="1" t="s">
        <v>3697</v>
      </c>
      <c r="B8478" s="1" t="s">
        <v>257</v>
      </c>
      <c r="C8478" s="1" t="s">
        <v>1136</v>
      </c>
      <c r="D8478" s="1" t="str">
        <f>_xlfn.CONCAT(EcommerceDataset[[#This Row],[first_name]]," ",EcommerceDataset[[#This Row],[last_name]])</f>
        <v>John Flores</v>
      </c>
      <c r="E8478" s="1" t="s">
        <v>22</v>
      </c>
      <c r="F8478" s="1" t="s">
        <v>49</v>
      </c>
      <c r="G8478" s="1" t="s">
        <v>24</v>
      </c>
      <c r="H8478" s="1" t="s">
        <v>39</v>
      </c>
      <c r="I8478" s="1" t="s">
        <v>40</v>
      </c>
      <c r="J8478" s="1" t="s">
        <v>41</v>
      </c>
      <c r="K8478" s="4">
        <v>2</v>
      </c>
      <c r="L8478" s="5">
        <v>59</v>
      </c>
      <c r="M8478" s="5">
        <f>EcommerceDataset[[#This Row],[quantity]]*EcommerceDataset[[#This Row],[unit_price]]</f>
        <v>118</v>
      </c>
      <c r="N8478" s="1" t="s">
        <v>22477</v>
      </c>
      <c r="O8478" s="3">
        <v>45677</v>
      </c>
      <c r="P8478" s="1" t="s">
        <v>109</v>
      </c>
      <c r="Q8478" s="1" t="s">
        <v>43</v>
      </c>
      <c r="R8478" s="4">
        <v>1</v>
      </c>
      <c r="S8478" s="1" t="s">
        <v>132</v>
      </c>
      <c r="T8478" s="1" t="s">
        <v>22478</v>
      </c>
      <c r="U8478" s="3">
        <v>45191</v>
      </c>
    </row>
    <row r="8479" spans="1:21" x14ac:dyDescent="0.3">
      <c r="A8479" s="1" t="s">
        <v>18505</v>
      </c>
      <c r="B8479" s="1" t="s">
        <v>2159</v>
      </c>
      <c r="C8479" s="1" t="s">
        <v>14423</v>
      </c>
      <c r="D8479" s="1" t="str">
        <f>_xlfn.CONCAT(EcommerceDataset[[#This Row],[first_name]]," ",EcommerceDataset[[#This Row],[last_name]])</f>
        <v>Tammy Love</v>
      </c>
      <c r="E8479" s="1" t="s">
        <v>80</v>
      </c>
      <c r="F8479" s="1" t="s">
        <v>37</v>
      </c>
      <c r="G8479" s="1" t="s">
        <v>50</v>
      </c>
      <c r="H8479" s="1" t="s">
        <v>62</v>
      </c>
      <c r="I8479" s="1" t="s">
        <v>63</v>
      </c>
      <c r="J8479" s="1" t="s">
        <v>64</v>
      </c>
      <c r="K8479" s="4">
        <v>5</v>
      </c>
      <c r="L8479" s="5">
        <v>399</v>
      </c>
      <c r="M8479" s="5">
        <f>EcommerceDataset[[#This Row],[quantity]]*EcommerceDataset[[#This Row],[unit_price]]</f>
        <v>1995</v>
      </c>
      <c r="N8479" s="1" t="s">
        <v>22479</v>
      </c>
      <c r="O8479" s="3">
        <v>45288</v>
      </c>
      <c r="P8479" s="1" t="s">
        <v>29</v>
      </c>
      <c r="Q8479" s="1" t="s">
        <v>56</v>
      </c>
      <c r="R8479" s="4">
        <v>3</v>
      </c>
      <c r="S8479" s="1" t="s">
        <v>66</v>
      </c>
      <c r="T8479" s="1" t="s">
        <v>22480</v>
      </c>
      <c r="U8479" s="3">
        <v>45343</v>
      </c>
    </row>
    <row r="8480" spans="1:21" x14ac:dyDescent="0.3">
      <c r="A8480" s="1" t="s">
        <v>3541</v>
      </c>
      <c r="B8480" s="1" t="s">
        <v>3542</v>
      </c>
      <c r="C8480" s="1" t="s">
        <v>1990</v>
      </c>
      <c r="D8480" s="1" t="str">
        <f>_xlfn.CONCAT(EcommerceDataset[[#This Row],[first_name]]," ",EcommerceDataset[[#This Row],[last_name]])</f>
        <v>Ricardo Brooks</v>
      </c>
      <c r="E8480" s="1" t="s">
        <v>22</v>
      </c>
      <c r="F8480" s="1" t="s">
        <v>37</v>
      </c>
      <c r="G8480" s="1" t="s">
        <v>151</v>
      </c>
      <c r="H8480" s="1" t="s">
        <v>144</v>
      </c>
      <c r="I8480" s="1" t="s">
        <v>145</v>
      </c>
      <c r="J8480" s="1" t="s">
        <v>53</v>
      </c>
      <c r="K8480" s="4">
        <v>3</v>
      </c>
      <c r="L8480" s="5">
        <v>199</v>
      </c>
      <c r="M8480" s="5">
        <f>EcommerceDataset[[#This Row],[quantity]]*EcommerceDataset[[#This Row],[unit_price]]</f>
        <v>597</v>
      </c>
      <c r="N8480" s="1" t="s">
        <v>22481</v>
      </c>
      <c r="O8480" s="3">
        <v>45299</v>
      </c>
      <c r="P8480" s="1" t="s">
        <v>55</v>
      </c>
      <c r="Q8480" s="1" t="s">
        <v>43</v>
      </c>
      <c r="R8480" s="4">
        <v>5</v>
      </c>
      <c r="S8480" s="1" t="s">
        <v>44</v>
      </c>
      <c r="T8480" s="1" t="s">
        <v>22482</v>
      </c>
      <c r="U8480" s="3">
        <v>45659</v>
      </c>
    </row>
    <row r="8481" spans="1:21" x14ac:dyDescent="0.3">
      <c r="A8481" s="1" t="s">
        <v>6989</v>
      </c>
      <c r="B8481" s="1" t="s">
        <v>6990</v>
      </c>
      <c r="C8481" s="1" t="s">
        <v>442</v>
      </c>
      <c r="D8481" s="1" t="str">
        <f>_xlfn.CONCAT(EcommerceDataset[[#This Row],[first_name]]," ",EcommerceDataset[[#This Row],[last_name]])</f>
        <v>Hayley Wilson</v>
      </c>
      <c r="E8481" s="1" t="s">
        <v>80</v>
      </c>
      <c r="F8481" s="1" t="s">
        <v>37</v>
      </c>
      <c r="G8481" s="1" t="s">
        <v>179</v>
      </c>
      <c r="H8481" s="1" t="s">
        <v>217</v>
      </c>
      <c r="I8481" s="1" t="s">
        <v>218</v>
      </c>
      <c r="J8481" s="1" t="s">
        <v>27</v>
      </c>
      <c r="K8481" s="4">
        <v>3</v>
      </c>
      <c r="L8481" s="5">
        <v>899</v>
      </c>
      <c r="M8481" s="5">
        <f>EcommerceDataset[[#This Row],[quantity]]*EcommerceDataset[[#This Row],[unit_price]]</f>
        <v>2697</v>
      </c>
      <c r="N8481" s="1" t="s">
        <v>22483</v>
      </c>
      <c r="O8481" s="3">
        <v>45293</v>
      </c>
      <c r="P8481" s="1" t="s">
        <v>102</v>
      </c>
      <c r="Q8481" s="1" t="s">
        <v>56</v>
      </c>
      <c r="R8481" s="4">
        <v>2</v>
      </c>
      <c r="S8481" s="1" t="s">
        <v>103</v>
      </c>
      <c r="T8481" s="1" t="s">
        <v>22484</v>
      </c>
      <c r="U8481" s="3">
        <v>45613</v>
      </c>
    </row>
    <row r="8482" spans="1:21" x14ac:dyDescent="0.3">
      <c r="A8482" s="1" t="s">
        <v>4013</v>
      </c>
      <c r="B8482" s="1" t="s">
        <v>4014</v>
      </c>
      <c r="C8482" s="1" t="s">
        <v>701</v>
      </c>
      <c r="D8482" s="1" t="str">
        <f>_xlfn.CONCAT(EcommerceDataset[[#This Row],[first_name]]," ",EcommerceDataset[[#This Row],[last_name]])</f>
        <v>Aimee Jones</v>
      </c>
      <c r="E8482" s="1" t="s">
        <v>22</v>
      </c>
      <c r="F8482" s="1" t="s">
        <v>23</v>
      </c>
      <c r="G8482" s="1" t="s">
        <v>24</v>
      </c>
      <c r="H8482" s="1" t="s">
        <v>128</v>
      </c>
      <c r="I8482" s="1" t="s">
        <v>129</v>
      </c>
      <c r="J8482" s="1" t="s">
        <v>130</v>
      </c>
      <c r="K8482" s="4">
        <v>5</v>
      </c>
      <c r="L8482" s="5">
        <v>129</v>
      </c>
      <c r="M8482" s="5">
        <f>EcommerceDataset[[#This Row],[quantity]]*EcommerceDataset[[#This Row],[unit_price]]</f>
        <v>645</v>
      </c>
      <c r="N8482" s="1" t="s">
        <v>22485</v>
      </c>
      <c r="O8482" s="3">
        <v>45702</v>
      </c>
      <c r="P8482" s="1" t="s">
        <v>55</v>
      </c>
      <c r="Q8482" s="1" t="s">
        <v>30</v>
      </c>
      <c r="R8482" s="4">
        <v>5</v>
      </c>
      <c r="S8482" s="1" t="s">
        <v>31</v>
      </c>
      <c r="T8482" s="1" t="s">
        <v>22486</v>
      </c>
      <c r="U8482" s="3">
        <v>44859</v>
      </c>
    </row>
    <row r="8483" spans="1:21" x14ac:dyDescent="0.3">
      <c r="A8483" s="1" t="s">
        <v>15566</v>
      </c>
      <c r="B8483" s="1" t="s">
        <v>614</v>
      </c>
      <c r="C8483" s="1" t="s">
        <v>35</v>
      </c>
      <c r="D8483" s="1" t="str">
        <f>_xlfn.CONCAT(EcommerceDataset[[#This Row],[first_name]]," ",EcommerceDataset[[#This Row],[last_name]])</f>
        <v>Colleen White</v>
      </c>
      <c r="E8483" s="1" t="s">
        <v>80</v>
      </c>
      <c r="F8483" s="1" t="s">
        <v>49</v>
      </c>
      <c r="G8483" s="1" t="s">
        <v>61</v>
      </c>
      <c r="H8483" s="1" t="s">
        <v>51</v>
      </c>
      <c r="I8483" s="1" t="s">
        <v>52</v>
      </c>
      <c r="J8483" s="1" t="s">
        <v>53</v>
      </c>
      <c r="K8483" s="4">
        <v>3</v>
      </c>
      <c r="L8483" s="5">
        <v>59</v>
      </c>
      <c r="M8483" s="5">
        <f>EcommerceDataset[[#This Row],[quantity]]*EcommerceDataset[[#This Row],[unit_price]]</f>
        <v>177</v>
      </c>
      <c r="N8483" s="1" t="s">
        <v>22487</v>
      </c>
      <c r="O8483" s="3">
        <v>44949</v>
      </c>
      <c r="P8483" s="1" t="s">
        <v>109</v>
      </c>
      <c r="Q8483" s="1" t="s">
        <v>30</v>
      </c>
      <c r="R8483" s="4">
        <v>1</v>
      </c>
      <c r="S8483" s="1" t="s">
        <v>132</v>
      </c>
      <c r="T8483" s="1" t="s">
        <v>22488</v>
      </c>
      <c r="U8483" s="3">
        <v>45301</v>
      </c>
    </row>
    <row r="8484" spans="1:21" x14ac:dyDescent="0.3">
      <c r="A8484" s="1" t="s">
        <v>1308</v>
      </c>
      <c r="B8484" s="1" t="s">
        <v>856</v>
      </c>
      <c r="C8484" s="1" t="s">
        <v>1309</v>
      </c>
      <c r="D8484" s="1" t="str">
        <f>_xlfn.CONCAT(EcommerceDataset[[#This Row],[first_name]]," ",EcommerceDataset[[#This Row],[last_name]])</f>
        <v>Nathan Welch</v>
      </c>
      <c r="E8484" s="1" t="s">
        <v>36</v>
      </c>
      <c r="F8484" s="1" t="s">
        <v>23</v>
      </c>
      <c r="G8484" s="1" t="s">
        <v>24</v>
      </c>
      <c r="H8484" s="1" t="s">
        <v>25</v>
      </c>
      <c r="I8484" s="1" t="s">
        <v>26</v>
      </c>
      <c r="J8484" s="1" t="s">
        <v>27</v>
      </c>
      <c r="K8484" s="4">
        <v>4</v>
      </c>
      <c r="L8484" s="5">
        <v>229</v>
      </c>
      <c r="M8484" s="5">
        <f>EcommerceDataset[[#This Row],[quantity]]*EcommerceDataset[[#This Row],[unit_price]]</f>
        <v>916</v>
      </c>
      <c r="N8484" s="1" t="s">
        <v>22489</v>
      </c>
      <c r="O8484" s="3">
        <v>45191</v>
      </c>
      <c r="P8484" s="1" t="s">
        <v>102</v>
      </c>
      <c r="Q8484" s="1" t="s">
        <v>56</v>
      </c>
      <c r="R8484" s="4">
        <v>4</v>
      </c>
      <c r="S8484" s="1" t="s">
        <v>103</v>
      </c>
      <c r="T8484" s="1" t="s">
        <v>22490</v>
      </c>
      <c r="U8484" s="3">
        <v>45543</v>
      </c>
    </row>
    <row r="8485" spans="1:21" x14ac:dyDescent="0.3">
      <c r="A8485" s="1" t="s">
        <v>18784</v>
      </c>
      <c r="B8485" s="1" t="s">
        <v>420</v>
      </c>
      <c r="C8485" s="1" t="s">
        <v>524</v>
      </c>
      <c r="D8485" s="1" t="str">
        <f>_xlfn.CONCAT(EcommerceDataset[[#This Row],[first_name]]," ",EcommerceDataset[[#This Row],[last_name]])</f>
        <v>Rebecca Howard</v>
      </c>
      <c r="E8485" s="1" t="s">
        <v>22</v>
      </c>
      <c r="F8485" s="1" t="s">
        <v>49</v>
      </c>
      <c r="G8485" s="1" t="s">
        <v>24</v>
      </c>
      <c r="H8485" s="1" t="s">
        <v>86</v>
      </c>
      <c r="I8485" s="1" t="s">
        <v>87</v>
      </c>
      <c r="J8485" s="1" t="s">
        <v>64</v>
      </c>
      <c r="K8485" s="4">
        <v>3</v>
      </c>
      <c r="L8485" s="5">
        <v>99</v>
      </c>
      <c r="M8485" s="5">
        <f>EcommerceDataset[[#This Row],[quantity]]*EcommerceDataset[[#This Row],[unit_price]]</f>
        <v>297</v>
      </c>
      <c r="N8485" s="1" t="s">
        <v>22491</v>
      </c>
      <c r="O8485" s="3">
        <v>45666</v>
      </c>
      <c r="P8485" s="1" t="s">
        <v>75</v>
      </c>
      <c r="Q8485" s="1" t="s">
        <v>56</v>
      </c>
      <c r="R8485" s="4">
        <v>4</v>
      </c>
      <c r="S8485" s="1" t="s">
        <v>31</v>
      </c>
      <c r="T8485" s="1" t="s">
        <v>22492</v>
      </c>
      <c r="U8485" s="3">
        <v>45317</v>
      </c>
    </row>
    <row r="8486" spans="1:21" x14ac:dyDescent="0.3">
      <c r="A8486" s="1" t="s">
        <v>2888</v>
      </c>
      <c r="B8486" s="1" t="s">
        <v>920</v>
      </c>
      <c r="C8486" s="1" t="s">
        <v>2889</v>
      </c>
      <c r="D8486" s="1" t="str">
        <f>_xlfn.CONCAT(EcommerceDataset[[#This Row],[first_name]]," ",EcommerceDataset[[#This Row],[last_name]])</f>
        <v>Sierra Watkins</v>
      </c>
      <c r="E8486" s="1" t="s">
        <v>36</v>
      </c>
      <c r="F8486" s="1" t="s">
        <v>23</v>
      </c>
      <c r="G8486" s="1" t="s">
        <v>185</v>
      </c>
      <c r="H8486" s="1" t="s">
        <v>390</v>
      </c>
      <c r="I8486" s="1" t="s">
        <v>391</v>
      </c>
      <c r="J8486" s="1" t="s">
        <v>122</v>
      </c>
      <c r="K8486" s="4">
        <v>5</v>
      </c>
      <c r="L8486" s="5">
        <v>25</v>
      </c>
      <c r="M8486" s="5">
        <f>EcommerceDataset[[#This Row],[quantity]]*EcommerceDataset[[#This Row],[unit_price]]</f>
        <v>125</v>
      </c>
      <c r="N8486" s="1" t="s">
        <v>22493</v>
      </c>
      <c r="O8486" s="3">
        <v>44807</v>
      </c>
      <c r="P8486" s="1" t="s">
        <v>109</v>
      </c>
      <c r="Q8486" s="1" t="s">
        <v>43</v>
      </c>
      <c r="R8486" s="4">
        <v>2</v>
      </c>
      <c r="S8486" s="1" t="s">
        <v>44</v>
      </c>
      <c r="T8486" s="1" t="s">
        <v>22494</v>
      </c>
      <c r="U8486" s="3">
        <v>45770</v>
      </c>
    </row>
    <row r="8487" spans="1:21" x14ac:dyDescent="0.3">
      <c r="A8487" s="1" t="s">
        <v>4599</v>
      </c>
      <c r="B8487" s="1" t="s">
        <v>429</v>
      </c>
      <c r="C8487" s="1" t="s">
        <v>3348</v>
      </c>
      <c r="D8487" s="1" t="str">
        <f>_xlfn.CONCAT(EcommerceDataset[[#This Row],[first_name]]," ",EcommerceDataset[[#This Row],[last_name]])</f>
        <v>Patricia Rivera</v>
      </c>
      <c r="E8487" s="1" t="s">
        <v>22</v>
      </c>
      <c r="F8487" s="1" t="s">
        <v>49</v>
      </c>
      <c r="G8487" s="1" t="s">
        <v>179</v>
      </c>
      <c r="H8487" s="1" t="s">
        <v>137</v>
      </c>
      <c r="I8487" s="1" t="s">
        <v>138</v>
      </c>
      <c r="J8487" s="1" t="s">
        <v>27</v>
      </c>
      <c r="K8487" s="4">
        <v>1</v>
      </c>
      <c r="L8487" s="5">
        <v>999</v>
      </c>
      <c r="M8487" s="5">
        <f>EcommerceDataset[[#This Row],[quantity]]*EcommerceDataset[[#This Row],[unit_price]]</f>
        <v>999</v>
      </c>
      <c r="N8487" s="1" t="s">
        <v>22495</v>
      </c>
      <c r="O8487" s="3">
        <v>45693</v>
      </c>
      <c r="P8487" s="1" t="s">
        <v>29</v>
      </c>
      <c r="Q8487" s="1" t="s">
        <v>56</v>
      </c>
      <c r="R8487" s="4">
        <v>1</v>
      </c>
      <c r="S8487" s="1" t="s">
        <v>103</v>
      </c>
      <c r="T8487" s="1" t="s">
        <v>22496</v>
      </c>
      <c r="U8487" s="3">
        <v>45277</v>
      </c>
    </row>
    <row r="8488" spans="1:21" x14ac:dyDescent="0.3">
      <c r="A8488" s="1" t="s">
        <v>19850</v>
      </c>
      <c r="B8488" s="1" t="s">
        <v>479</v>
      </c>
      <c r="C8488" s="1" t="s">
        <v>701</v>
      </c>
      <c r="D8488" s="1" t="str">
        <f>_xlfn.CONCAT(EcommerceDataset[[#This Row],[first_name]]," ",EcommerceDataset[[#This Row],[last_name]])</f>
        <v>Carrie Jones</v>
      </c>
      <c r="E8488" s="1" t="s">
        <v>22</v>
      </c>
      <c r="F8488" s="1" t="s">
        <v>37</v>
      </c>
      <c r="G8488" s="1" t="s">
        <v>151</v>
      </c>
      <c r="H8488" s="1" t="s">
        <v>99</v>
      </c>
      <c r="I8488" s="1" t="s">
        <v>100</v>
      </c>
      <c r="J8488" s="1" t="s">
        <v>27</v>
      </c>
      <c r="K8488" s="4">
        <v>4</v>
      </c>
      <c r="L8488" s="5">
        <v>199</v>
      </c>
      <c r="M8488" s="5">
        <f>EcommerceDataset[[#This Row],[quantity]]*EcommerceDataset[[#This Row],[unit_price]]</f>
        <v>796</v>
      </c>
      <c r="N8488" s="1" t="s">
        <v>22497</v>
      </c>
      <c r="O8488" s="3">
        <v>45459</v>
      </c>
      <c r="P8488" s="1" t="s">
        <v>29</v>
      </c>
      <c r="Q8488" s="1" t="s">
        <v>56</v>
      </c>
      <c r="R8488" s="4">
        <v>2</v>
      </c>
      <c r="S8488" s="1" t="s">
        <v>103</v>
      </c>
      <c r="T8488" s="1" t="s">
        <v>22498</v>
      </c>
      <c r="U8488" s="3">
        <v>45332</v>
      </c>
    </row>
    <row r="8489" spans="1:21" x14ac:dyDescent="0.3">
      <c r="A8489" s="1" t="s">
        <v>10369</v>
      </c>
      <c r="B8489" s="1" t="s">
        <v>10370</v>
      </c>
      <c r="C8489" s="1" t="s">
        <v>10371</v>
      </c>
      <c r="D8489" s="1" t="str">
        <f>_xlfn.CONCAT(EcommerceDataset[[#This Row],[first_name]]," ",EcommerceDataset[[#This Row],[last_name]])</f>
        <v>Max Cherry</v>
      </c>
      <c r="E8489" s="1" t="s">
        <v>36</v>
      </c>
      <c r="F8489" s="1" t="s">
        <v>49</v>
      </c>
      <c r="G8489" s="1" t="s">
        <v>61</v>
      </c>
      <c r="H8489" s="1" t="s">
        <v>86</v>
      </c>
      <c r="I8489" s="1" t="s">
        <v>87</v>
      </c>
      <c r="J8489" s="1" t="s">
        <v>64</v>
      </c>
      <c r="K8489" s="4">
        <v>1</v>
      </c>
      <c r="L8489" s="5">
        <v>99</v>
      </c>
      <c r="M8489" s="5">
        <f>EcommerceDataset[[#This Row],[quantity]]*EcommerceDataset[[#This Row],[unit_price]]</f>
        <v>99</v>
      </c>
      <c r="N8489" s="1" t="s">
        <v>22499</v>
      </c>
      <c r="O8489" s="3">
        <v>45011</v>
      </c>
      <c r="P8489" s="1" t="s">
        <v>109</v>
      </c>
      <c r="Q8489" s="1" t="s">
        <v>30</v>
      </c>
      <c r="R8489" s="4">
        <v>5</v>
      </c>
      <c r="S8489" s="1" t="s">
        <v>103</v>
      </c>
      <c r="T8489" s="1" t="s">
        <v>22500</v>
      </c>
      <c r="U8489" s="3">
        <v>45476</v>
      </c>
    </row>
    <row r="8490" spans="1:21" x14ac:dyDescent="0.3">
      <c r="A8490" s="1" t="s">
        <v>19186</v>
      </c>
      <c r="B8490" s="1" t="s">
        <v>19187</v>
      </c>
      <c r="C8490" s="1" t="s">
        <v>2184</v>
      </c>
      <c r="D8490" s="1" t="str">
        <f>_xlfn.CONCAT(EcommerceDataset[[#This Row],[first_name]]," ",EcommerceDataset[[#This Row],[last_name]])</f>
        <v>Oscar Ray</v>
      </c>
      <c r="E8490" s="1" t="s">
        <v>80</v>
      </c>
      <c r="F8490" s="1" t="s">
        <v>37</v>
      </c>
      <c r="G8490" s="1" t="s">
        <v>179</v>
      </c>
      <c r="H8490" s="1" t="s">
        <v>51</v>
      </c>
      <c r="I8490" s="1" t="s">
        <v>52</v>
      </c>
      <c r="J8490" s="1" t="s">
        <v>53</v>
      </c>
      <c r="K8490" s="4">
        <v>5</v>
      </c>
      <c r="L8490" s="5">
        <v>59</v>
      </c>
      <c r="M8490" s="5">
        <f>EcommerceDataset[[#This Row],[quantity]]*EcommerceDataset[[#This Row],[unit_price]]</f>
        <v>295</v>
      </c>
      <c r="N8490" s="1" t="s">
        <v>22501</v>
      </c>
      <c r="O8490" s="3">
        <v>44798</v>
      </c>
      <c r="P8490" s="1" t="s">
        <v>75</v>
      </c>
      <c r="Q8490" s="1" t="s">
        <v>30</v>
      </c>
      <c r="R8490" s="4">
        <v>4</v>
      </c>
      <c r="S8490" s="1" t="s">
        <v>31</v>
      </c>
      <c r="T8490" s="1" t="s">
        <v>22502</v>
      </c>
      <c r="U8490" s="3">
        <v>44842</v>
      </c>
    </row>
    <row r="8491" spans="1:21" x14ac:dyDescent="0.3">
      <c r="A8491" s="1" t="s">
        <v>6725</v>
      </c>
      <c r="B8491" s="1" t="s">
        <v>700</v>
      </c>
      <c r="C8491" s="1" t="s">
        <v>334</v>
      </c>
      <c r="D8491" s="1" t="str">
        <f>_xlfn.CONCAT(EcommerceDataset[[#This Row],[first_name]]," ",EcommerceDataset[[#This Row],[last_name]])</f>
        <v>James Hicks</v>
      </c>
      <c r="E8491" s="1" t="s">
        <v>22</v>
      </c>
      <c r="F8491" s="1" t="s">
        <v>49</v>
      </c>
      <c r="G8491" s="1" t="s">
        <v>71</v>
      </c>
      <c r="H8491" s="1" t="s">
        <v>128</v>
      </c>
      <c r="I8491" s="1" t="s">
        <v>129</v>
      </c>
      <c r="J8491" s="1" t="s">
        <v>130</v>
      </c>
      <c r="K8491" s="4">
        <v>5</v>
      </c>
      <c r="L8491" s="5">
        <v>129</v>
      </c>
      <c r="M8491" s="5">
        <f>EcommerceDataset[[#This Row],[quantity]]*EcommerceDataset[[#This Row],[unit_price]]</f>
        <v>645</v>
      </c>
      <c r="N8491" s="1" t="s">
        <v>22503</v>
      </c>
      <c r="O8491" s="3">
        <v>45510</v>
      </c>
      <c r="P8491" s="1" t="s">
        <v>75</v>
      </c>
      <c r="Q8491" s="1" t="s">
        <v>30</v>
      </c>
      <c r="R8491" s="4">
        <v>3</v>
      </c>
      <c r="S8491" s="1" t="s">
        <v>66</v>
      </c>
      <c r="T8491" s="1" t="s">
        <v>22504</v>
      </c>
      <c r="U8491" s="3">
        <v>45286</v>
      </c>
    </row>
    <row r="8492" spans="1:21" x14ac:dyDescent="0.3">
      <c r="A8492" s="1" t="s">
        <v>21019</v>
      </c>
      <c r="B8492" s="1" t="s">
        <v>333</v>
      </c>
      <c r="C8492" s="1" t="s">
        <v>3348</v>
      </c>
      <c r="D8492" s="1" t="str">
        <f>_xlfn.CONCAT(EcommerceDataset[[#This Row],[first_name]]," ",EcommerceDataset[[#This Row],[last_name]])</f>
        <v>Jeffrey Rivera</v>
      </c>
      <c r="E8492" s="1" t="s">
        <v>36</v>
      </c>
      <c r="F8492" s="1" t="s">
        <v>23</v>
      </c>
      <c r="G8492" s="1" t="s">
        <v>24</v>
      </c>
      <c r="H8492" s="1" t="s">
        <v>190</v>
      </c>
      <c r="I8492" s="1" t="s">
        <v>191</v>
      </c>
      <c r="J8492" s="1" t="s">
        <v>41</v>
      </c>
      <c r="K8492" s="4">
        <v>4</v>
      </c>
      <c r="L8492" s="5">
        <v>120</v>
      </c>
      <c r="M8492" s="5">
        <f>EcommerceDataset[[#This Row],[quantity]]*EcommerceDataset[[#This Row],[unit_price]]</f>
        <v>480</v>
      </c>
      <c r="N8492" s="1" t="s">
        <v>22505</v>
      </c>
      <c r="O8492" s="3">
        <v>45130</v>
      </c>
      <c r="P8492" s="1" t="s">
        <v>109</v>
      </c>
      <c r="Q8492" s="1" t="s">
        <v>30</v>
      </c>
      <c r="R8492" s="4">
        <v>1</v>
      </c>
      <c r="S8492" s="1" t="s">
        <v>103</v>
      </c>
      <c r="T8492" s="1" t="s">
        <v>22506</v>
      </c>
      <c r="U8492" s="3">
        <v>44926</v>
      </c>
    </row>
    <row r="8493" spans="1:21" x14ac:dyDescent="0.3">
      <c r="A8493" s="1" t="s">
        <v>7168</v>
      </c>
      <c r="B8493" s="1" t="s">
        <v>97</v>
      </c>
      <c r="C8493" s="1" t="s">
        <v>524</v>
      </c>
      <c r="D8493" s="1" t="str">
        <f>_xlfn.CONCAT(EcommerceDataset[[#This Row],[first_name]]," ",EcommerceDataset[[#This Row],[last_name]])</f>
        <v>Mary Howard</v>
      </c>
      <c r="E8493" s="1" t="s">
        <v>36</v>
      </c>
      <c r="F8493" s="1" t="s">
        <v>37</v>
      </c>
      <c r="G8493" s="1" t="s">
        <v>185</v>
      </c>
      <c r="H8493" s="1" t="s">
        <v>144</v>
      </c>
      <c r="I8493" s="1" t="s">
        <v>145</v>
      </c>
      <c r="J8493" s="1" t="s">
        <v>53</v>
      </c>
      <c r="K8493" s="4">
        <v>2</v>
      </c>
      <c r="L8493" s="5">
        <v>199</v>
      </c>
      <c r="M8493" s="5">
        <f>EcommerceDataset[[#This Row],[quantity]]*EcommerceDataset[[#This Row],[unit_price]]</f>
        <v>398</v>
      </c>
      <c r="N8493" s="1" t="s">
        <v>22507</v>
      </c>
      <c r="O8493" s="3">
        <v>45085</v>
      </c>
      <c r="P8493" s="1" t="s">
        <v>75</v>
      </c>
      <c r="Q8493" s="1" t="s">
        <v>56</v>
      </c>
      <c r="R8493" s="4">
        <v>2</v>
      </c>
      <c r="S8493" s="1" t="s">
        <v>103</v>
      </c>
      <c r="T8493" s="1" t="s">
        <v>22508</v>
      </c>
      <c r="U8493" s="3">
        <v>45827</v>
      </c>
    </row>
    <row r="8494" spans="1:21" x14ac:dyDescent="0.3">
      <c r="A8494" s="1" t="s">
        <v>9193</v>
      </c>
      <c r="B8494" s="1" t="s">
        <v>2269</v>
      </c>
      <c r="C8494" s="1" t="s">
        <v>701</v>
      </c>
      <c r="D8494" s="1" t="str">
        <f>_xlfn.CONCAT(EcommerceDataset[[#This Row],[first_name]]," ",EcommerceDataset[[#This Row],[last_name]])</f>
        <v>Larry Jones</v>
      </c>
      <c r="E8494" s="1" t="s">
        <v>80</v>
      </c>
      <c r="F8494" s="1" t="s">
        <v>49</v>
      </c>
      <c r="G8494" s="1" t="s">
        <v>151</v>
      </c>
      <c r="H8494" s="1" t="s">
        <v>217</v>
      </c>
      <c r="I8494" s="1" t="s">
        <v>218</v>
      </c>
      <c r="J8494" s="1" t="s">
        <v>27</v>
      </c>
      <c r="K8494" s="4">
        <v>5</v>
      </c>
      <c r="L8494" s="5">
        <v>899</v>
      </c>
      <c r="M8494" s="5">
        <f>EcommerceDataset[[#This Row],[quantity]]*EcommerceDataset[[#This Row],[unit_price]]</f>
        <v>4495</v>
      </c>
      <c r="N8494" s="1" t="s">
        <v>22509</v>
      </c>
      <c r="O8494" s="3">
        <v>45532</v>
      </c>
      <c r="P8494" s="1" t="s">
        <v>55</v>
      </c>
      <c r="Q8494" s="1" t="s">
        <v>43</v>
      </c>
      <c r="R8494" s="4">
        <v>1</v>
      </c>
      <c r="S8494" s="1" t="s">
        <v>31</v>
      </c>
      <c r="T8494" s="1" t="s">
        <v>22510</v>
      </c>
      <c r="U8494" s="3">
        <v>45825</v>
      </c>
    </row>
    <row r="8495" spans="1:21" x14ac:dyDescent="0.3">
      <c r="A8495" s="1" t="s">
        <v>11997</v>
      </c>
      <c r="B8495" s="1" t="s">
        <v>2538</v>
      </c>
      <c r="C8495" s="1" t="s">
        <v>1463</v>
      </c>
      <c r="D8495" s="1" t="str">
        <f>_xlfn.CONCAT(EcommerceDataset[[#This Row],[first_name]]," ",EcommerceDataset[[#This Row],[last_name]])</f>
        <v>Ricky Miles</v>
      </c>
      <c r="E8495" s="1" t="s">
        <v>36</v>
      </c>
      <c r="F8495" s="1" t="s">
        <v>23</v>
      </c>
      <c r="G8495" s="1" t="s">
        <v>38</v>
      </c>
      <c r="H8495" s="1" t="s">
        <v>167</v>
      </c>
      <c r="I8495" s="1" t="s">
        <v>168</v>
      </c>
      <c r="J8495" s="1" t="s">
        <v>130</v>
      </c>
      <c r="K8495" s="4">
        <v>3</v>
      </c>
      <c r="L8495" s="5">
        <v>80</v>
      </c>
      <c r="M8495" s="5">
        <f>EcommerceDataset[[#This Row],[quantity]]*EcommerceDataset[[#This Row],[unit_price]]</f>
        <v>240</v>
      </c>
      <c r="N8495" s="1" t="s">
        <v>22511</v>
      </c>
      <c r="O8495" s="3">
        <v>45275</v>
      </c>
      <c r="P8495" s="1" t="s">
        <v>102</v>
      </c>
      <c r="Q8495" s="1" t="s">
        <v>43</v>
      </c>
      <c r="R8495" s="4">
        <v>3</v>
      </c>
      <c r="S8495" s="1" t="s">
        <v>31</v>
      </c>
      <c r="T8495" s="1" t="s">
        <v>22512</v>
      </c>
      <c r="U8495" s="3">
        <v>45625</v>
      </c>
    </row>
    <row r="8496" spans="1:21" x14ac:dyDescent="0.3">
      <c r="A8496" s="1" t="s">
        <v>11187</v>
      </c>
      <c r="B8496" s="1" t="s">
        <v>257</v>
      </c>
      <c r="C8496" s="1" t="s">
        <v>624</v>
      </c>
      <c r="D8496" s="1" t="str">
        <f>_xlfn.CONCAT(EcommerceDataset[[#This Row],[first_name]]," ",EcommerceDataset[[#This Row],[last_name]])</f>
        <v>John Ruiz</v>
      </c>
      <c r="E8496" s="1" t="s">
        <v>36</v>
      </c>
      <c r="F8496" s="1" t="s">
        <v>37</v>
      </c>
      <c r="G8496" s="1" t="s">
        <v>93</v>
      </c>
      <c r="H8496" s="1" t="s">
        <v>390</v>
      </c>
      <c r="I8496" s="1" t="s">
        <v>391</v>
      </c>
      <c r="J8496" s="1" t="s">
        <v>122</v>
      </c>
      <c r="K8496" s="4">
        <v>1</v>
      </c>
      <c r="L8496" s="5">
        <v>25</v>
      </c>
      <c r="M8496" s="5">
        <f>EcommerceDataset[[#This Row],[quantity]]*EcommerceDataset[[#This Row],[unit_price]]</f>
        <v>25</v>
      </c>
      <c r="N8496" s="1" t="s">
        <v>22513</v>
      </c>
      <c r="O8496" s="3">
        <v>44940</v>
      </c>
      <c r="P8496" s="1" t="s">
        <v>75</v>
      </c>
      <c r="Q8496" s="1" t="s">
        <v>30</v>
      </c>
      <c r="R8496" s="4">
        <v>3</v>
      </c>
      <c r="S8496" s="1" t="s">
        <v>103</v>
      </c>
      <c r="T8496" s="1" t="s">
        <v>22514</v>
      </c>
      <c r="U8496" s="3">
        <v>45169</v>
      </c>
    </row>
    <row r="8497" spans="1:21" x14ac:dyDescent="0.3">
      <c r="A8497" s="1" t="s">
        <v>3207</v>
      </c>
      <c r="B8497" s="1" t="s">
        <v>299</v>
      </c>
      <c r="C8497" s="1" t="s">
        <v>3208</v>
      </c>
      <c r="D8497" s="1" t="str">
        <f>_xlfn.CONCAT(EcommerceDataset[[#This Row],[first_name]]," ",EcommerceDataset[[#This Row],[last_name]])</f>
        <v>Heather Richmond</v>
      </c>
      <c r="E8497" s="1" t="s">
        <v>36</v>
      </c>
      <c r="F8497" s="1" t="s">
        <v>23</v>
      </c>
      <c r="G8497" s="1" t="s">
        <v>24</v>
      </c>
      <c r="H8497" s="1" t="s">
        <v>390</v>
      </c>
      <c r="I8497" s="1" t="s">
        <v>391</v>
      </c>
      <c r="J8497" s="1" t="s">
        <v>122</v>
      </c>
      <c r="K8497" s="4">
        <v>5</v>
      </c>
      <c r="L8497" s="5">
        <v>25</v>
      </c>
      <c r="M8497" s="5">
        <f>EcommerceDataset[[#This Row],[quantity]]*EcommerceDataset[[#This Row],[unit_price]]</f>
        <v>125</v>
      </c>
      <c r="N8497" s="1" t="s">
        <v>22515</v>
      </c>
      <c r="O8497" s="3">
        <v>44885</v>
      </c>
      <c r="P8497" s="1" t="s">
        <v>55</v>
      </c>
      <c r="Q8497" s="1" t="s">
        <v>56</v>
      </c>
      <c r="R8497" s="4">
        <v>2</v>
      </c>
      <c r="S8497" s="1" t="s">
        <v>44</v>
      </c>
      <c r="T8497" s="1" t="s">
        <v>22516</v>
      </c>
      <c r="U8497" s="3">
        <v>44921</v>
      </c>
    </row>
    <row r="8498" spans="1:21" x14ac:dyDescent="0.3">
      <c r="A8498" s="1" t="s">
        <v>12033</v>
      </c>
      <c r="B8498" s="1" t="s">
        <v>1534</v>
      </c>
      <c r="C8498" s="1" t="s">
        <v>701</v>
      </c>
      <c r="D8498" s="1" t="str">
        <f>_xlfn.CONCAT(EcommerceDataset[[#This Row],[first_name]]," ",EcommerceDataset[[#This Row],[last_name]])</f>
        <v>Melissa Jones</v>
      </c>
      <c r="E8498" s="1" t="s">
        <v>36</v>
      </c>
      <c r="F8498" s="1" t="s">
        <v>23</v>
      </c>
      <c r="G8498" s="1" t="s">
        <v>151</v>
      </c>
      <c r="H8498" s="1" t="s">
        <v>217</v>
      </c>
      <c r="I8498" s="1" t="s">
        <v>218</v>
      </c>
      <c r="J8498" s="1" t="s">
        <v>27</v>
      </c>
      <c r="K8498" s="4">
        <v>1</v>
      </c>
      <c r="L8498" s="5">
        <v>899</v>
      </c>
      <c r="M8498" s="5">
        <f>EcommerceDataset[[#This Row],[quantity]]*EcommerceDataset[[#This Row],[unit_price]]</f>
        <v>899</v>
      </c>
      <c r="N8498" s="1" t="s">
        <v>22517</v>
      </c>
      <c r="O8498" s="3">
        <v>45657</v>
      </c>
      <c r="P8498" s="1" t="s">
        <v>109</v>
      </c>
      <c r="Q8498" s="1" t="s">
        <v>56</v>
      </c>
      <c r="R8498" s="4">
        <v>4</v>
      </c>
      <c r="S8498" s="1" t="s">
        <v>31</v>
      </c>
      <c r="T8498" s="1" t="s">
        <v>22518</v>
      </c>
      <c r="U8498" s="3">
        <v>45517</v>
      </c>
    </row>
    <row r="8499" spans="1:21" x14ac:dyDescent="0.3">
      <c r="A8499" s="1" t="s">
        <v>22519</v>
      </c>
      <c r="B8499" s="1" t="s">
        <v>3617</v>
      </c>
      <c r="C8499" s="1" t="s">
        <v>3373</v>
      </c>
      <c r="D8499" s="1" t="str">
        <f>_xlfn.CONCAT(EcommerceDataset[[#This Row],[first_name]]," ",EcommerceDataset[[#This Row],[last_name]])</f>
        <v>Colin Rodriguez</v>
      </c>
      <c r="E8499" s="1" t="s">
        <v>80</v>
      </c>
      <c r="F8499" s="1" t="s">
        <v>23</v>
      </c>
      <c r="G8499" s="1" t="s">
        <v>93</v>
      </c>
      <c r="H8499" s="1" t="s">
        <v>167</v>
      </c>
      <c r="I8499" s="1" t="s">
        <v>168</v>
      </c>
      <c r="J8499" s="1" t="s">
        <v>130</v>
      </c>
      <c r="K8499" s="4">
        <v>3</v>
      </c>
      <c r="L8499" s="5">
        <v>80</v>
      </c>
      <c r="M8499" s="5">
        <f>EcommerceDataset[[#This Row],[quantity]]*EcommerceDataset[[#This Row],[unit_price]]</f>
        <v>240</v>
      </c>
      <c r="N8499" s="1" t="s">
        <v>22520</v>
      </c>
      <c r="O8499" s="3">
        <v>45504</v>
      </c>
      <c r="P8499" s="1" t="s">
        <v>109</v>
      </c>
      <c r="Q8499" s="1" t="s">
        <v>30</v>
      </c>
      <c r="R8499" s="4">
        <v>2</v>
      </c>
      <c r="S8499" s="1" t="s">
        <v>132</v>
      </c>
      <c r="T8499" s="1" t="s">
        <v>22521</v>
      </c>
      <c r="U8499" s="3">
        <v>44852</v>
      </c>
    </row>
    <row r="8500" spans="1:21" x14ac:dyDescent="0.3">
      <c r="A8500" s="1" t="s">
        <v>22522</v>
      </c>
      <c r="B8500" s="1" t="s">
        <v>2493</v>
      </c>
      <c r="C8500" s="1" t="s">
        <v>206</v>
      </c>
      <c r="D8500" s="1" t="str">
        <f>_xlfn.CONCAT(EcommerceDataset[[#This Row],[first_name]]," ",EcommerceDataset[[#This Row],[last_name]])</f>
        <v>Elizabeth Martinez</v>
      </c>
      <c r="E8500" s="1" t="s">
        <v>36</v>
      </c>
      <c r="F8500" s="1" t="s">
        <v>37</v>
      </c>
      <c r="G8500" s="1" t="s">
        <v>24</v>
      </c>
      <c r="H8500" s="1" t="s">
        <v>120</v>
      </c>
      <c r="I8500" s="1" t="s">
        <v>121</v>
      </c>
      <c r="J8500" s="1" t="s">
        <v>122</v>
      </c>
      <c r="K8500" s="4">
        <v>4</v>
      </c>
      <c r="L8500" s="5">
        <v>149</v>
      </c>
      <c r="M8500" s="5">
        <f>EcommerceDataset[[#This Row],[quantity]]*EcommerceDataset[[#This Row],[unit_price]]</f>
        <v>596</v>
      </c>
      <c r="N8500" s="1" t="s">
        <v>22523</v>
      </c>
      <c r="O8500" s="3">
        <v>45595</v>
      </c>
      <c r="P8500" s="1" t="s">
        <v>102</v>
      </c>
      <c r="Q8500" s="1" t="s">
        <v>43</v>
      </c>
      <c r="R8500" s="4">
        <v>5</v>
      </c>
      <c r="S8500" s="1" t="s">
        <v>44</v>
      </c>
      <c r="T8500" s="1" t="s">
        <v>22524</v>
      </c>
      <c r="U8500" s="3">
        <v>45616</v>
      </c>
    </row>
    <row r="8501" spans="1:21" x14ac:dyDescent="0.3">
      <c r="A8501" s="1" t="s">
        <v>3372</v>
      </c>
      <c r="B8501" s="1" t="s">
        <v>1409</v>
      </c>
      <c r="C8501" s="1" t="s">
        <v>3373</v>
      </c>
      <c r="D8501" s="1" t="str">
        <f>_xlfn.CONCAT(EcommerceDataset[[#This Row],[first_name]]," ",EcommerceDataset[[#This Row],[last_name]])</f>
        <v>Shannon Rodriguez</v>
      </c>
      <c r="E8501" s="1" t="s">
        <v>36</v>
      </c>
      <c r="F8501" s="1" t="s">
        <v>23</v>
      </c>
      <c r="G8501" s="1" t="s">
        <v>71</v>
      </c>
      <c r="H8501" s="1" t="s">
        <v>25</v>
      </c>
      <c r="I8501" s="1" t="s">
        <v>26</v>
      </c>
      <c r="J8501" s="1" t="s">
        <v>27</v>
      </c>
      <c r="K8501" s="4">
        <v>1</v>
      </c>
      <c r="L8501" s="5">
        <v>229</v>
      </c>
      <c r="M8501" s="5">
        <f>EcommerceDataset[[#This Row],[quantity]]*EcommerceDataset[[#This Row],[unit_price]]</f>
        <v>229</v>
      </c>
      <c r="N8501" s="1" t="s">
        <v>22525</v>
      </c>
      <c r="O8501" s="3">
        <v>45808</v>
      </c>
      <c r="P8501" s="1" t="s">
        <v>102</v>
      </c>
      <c r="Q8501" s="1" t="s">
        <v>56</v>
      </c>
      <c r="R8501" s="4">
        <v>1</v>
      </c>
      <c r="S8501" s="1" t="s">
        <v>44</v>
      </c>
      <c r="T8501" s="1" t="s">
        <v>22526</v>
      </c>
      <c r="U8501" s="3">
        <v>45167</v>
      </c>
    </row>
    <row r="8502" spans="1:21" x14ac:dyDescent="0.3">
      <c r="A8502" s="1" t="s">
        <v>21249</v>
      </c>
      <c r="B8502" s="1" t="s">
        <v>666</v>
      </c>
      <c r="C8502" s="1" t="s">
        <v>8619</v>
      </c>
      <c r="D8502" s="1" t="str">
        <f>_xlfn.CONCAT(EcommerceDataset[[#This Row],[first_name]]," ",EcommerceDataset[[#This Row],[last_name]])</f>
        <v>Angela Massey</v>
      </c>
      <c r="E8502" s="1" t="s">
        <v>36</v>
      </c>
      <c r="F8502" s="1" t="s">
        <v>37</v>
      </c>
      <c r="G8502" s="1" t="s">
        <v>38</v>
      </c>
      <c r="H8502" s="1" t="s">
        <v>120</v>
      </c>
      <c r="I8502" s="1" t="s">
        <v>121</v>
      </c>
      <c r="J8502" s="1" t="s">
        <v>122</v>
      </c>
      <c r="K8502" s="4">
        <v>4</v>
      </c>
      <c r="L8502" s="5">
        <v>149</v>
      </c>
      <c r="M8502" s="5">
        <f>EcommerceDataset[[#This Row],[quantity]]*EcommerceDataset[[#This Row],[unit_price]]</f>
        <v>596</v>
      </c>
      <c r="N8502" s="1" t="s">
        <v>22527</v>
      </c>
      <c r="O8502" s="3">
        <v>45844</v>
      </c>
      <c r="P8502" s="1" t="s">
        <v>109</v>
      </c>
      <c r="Q8502" s="1" t="s">
        <v>43</v>
      </c>
      <c r="R8502" s="4">
        <v>2</v>
      </c>
      <c r="S8502" s="1" t="s">
        <v>31</v>
      </c>
      <c r="T8502" s="1" t="s">
        <v>22528</v>
      </c>
      <c r="U8502" s="3">
        <v>45734</v>
      </c>
    </row>
    <row r="8503" spans="1:21" x14ac:dyDescent="0.3">
      <c r="A8503" s="1" t="s">
        <v>15171</v>
      </c>
      <c r="B8503" s="1" t="s">
        <v>1511</v>
      </c>
      <c r="C8503" s="1" t="s">
        <v>926</v>
      </c>
      <c r="D8503" s="1" t="str">
        <f>_xlfn.CONCAT(EcommerceDataset[[#This Row],[first_name]]," ",EcommerceDataset[[#This Row],[last_name]])</f>
        <v>Patrick Oconnor</v>
      </c>
      <c r="E8503" s="1" t="s">
        <v>22</v>
      </c>
      <c r="F8503" s="1" t="s">
        <v>23</v>
      </c>
      <c r="G8503" s="1" t="s">
        <v>50</v>
      </c>
      <c r="H8503" s="1" t="s">
        <v>39</v>
      </c>
      <c r="I8503" s="1" t="s">
        <v>40</v>
      </c>
      <c r="J8503" s="1" t="s">
        <v>41</v>
      </c>
      <c r="K8503" s="4">
        <v>1</v>
      </c>
      <c r="L8503" s="5">
        <v>59</v>
      </c>
      <c r="M8503" s="5">
        <f>EcommerceDataset[[#This Row],[quantity]]*EcommerceDataset[[#This Row],[unit_price]]</f>
        <v>59</v>
      </c>
      <c r="N8503" s="1" t="s">
        <v>22529</v>
      </c>
      <c r="O8503" s="3">
        <v>45227</v>
      </c>
      <c r="P8503" s="1" t="s">
        <v>75</v>
      </c>
      <c r="Q8503" s="1" t="s">
        <v>43</v>
      </c>
      <c r="R8503" s="4">
        <v>5</v>
      </c>
      <c r="S8503" s="1" t="s">
        <v>132</v>
      </c>
      <c r="T8503" s="1" t="s">
        <v>22530</v>
      </c>
      <c r="U8503" s="3">
        <v>45034</v>
      </c>
    </row>
    <row r="8504" spans="1:21" x14ac:dyDescent="0.3">
      <c r="A8504" s="1" t="s">
        <v>22531</v>
      </c>
      <c r="B8504" s="1" t="s">
        <v>670</v>
      </c>
      <c r="C8504" s="1" t="s">
        <v>887</v>
      </c>
      <c r="D8504" s="1" t="str">
        <f>_xlfn.CONCAT(EcommerceDataset[[#This Row],[first_name]]," ",EcommerceDataset[[#This Row],[last_name]])</f>
        <v>Brian Austin</v>
      </c>
      <c r="E8504" s="1" t="s">
        <v>36</v>
      </c>
      <c r="F8504" s="1" t="s">
        <v>23</v>
      </c>
      <c r="G8504" s="1" t="s">
        <v>151</v>
      </c>
      <c r="H8504" s="1" t="s">
        <v>86</v>
      </c>
      <c r="I8504" s="1" t="s">
        <v>87</v>
      </c>
      <c r="J8504" s="1" t="s">
        <v>64</v>
      </c>
      <c r="K8504" s="4">
        <v>1</v>
      </c>
      <c r="L8504" s="5">
        <v>99</v>
      </c>
      <c r="M8504" s="5">
        <f>EcommerceDataset[[#This Row],[quantity]]*EcommerceDataset[[#This Row],[unit_price]]</f>
        <v>99</v>
      </c>
      <c r="N8504" s="1" t="s">
        <v>22532</v>
      </c>
      <c r="O8504" s="3">
        <v>45700</v>
      </c>
      <c r="P8504" s="1" t="s">
        <v>29</v>
      </c>
      <c r="Q8504" s="1" t="s">
        <v>30</v>
      </c>
      <c r="R8504" s="4">
        <v>4</v>
      </c>
      <c r="S8504" s="1" t="s">
        <v>103</v>
      </c>
      <c r="T8504" s="1" t="s">
        <v>22533</v>
      </c>
      <c r="U8504" s="3">
        <v>45197</v>
      </c>
    </row>
    <row r="8505" spans="1:21" x14ac:dyDescent="0.3">
      <c r="A8505" s="1" t="s">
        <v>1957</v>
      </c>
      <c r="B8505" s="1" t="s">
        <v>534</v>
      </c>
      <c r="C8505" s="1" t="s">
        <v>1958</v>
      </c>
      <c r="D8505" s="1" t="str">
        <f>_xlfn.CONCAT(EcommerceDataset[[#This Row],[first_name]]," ",EcommerceDataset[[#This Row],[last_name]])</f>
        <v>William Ewing</v>
      </c>
      <c r="E8505" s="1" t="s">
        <v>80</v>
      </c>
      <c r="F8505" s="1" t="s">
        <v>23</v>
      </c>
      <c r="G8505" s="1" t="s">
        <v>151</v>
      </c>
      <c r="H8505" s="1" t="s">
        <v>144</v>
      </c>
      <c r="I8505" s="1" t="s">
        <v>145</v>
      </c>
      <c r="J8505" s="1" t="s">
        <v>53</v>
      </c>
      <c r="K8505" s="4">
        <v>2</v>
      </c>
      <c r="L8505" s="5">
        <v>199</v>
      </c>
      <c r="M8505" s="5">
        <f>EcommerceDataset[[#This Row],[quantity]]*EcommerceDataset[[#This Row],[unit_price]]</f>
        <v>398</v>
      </c>
      <c r="N8505" s="1" t="s">
        <v>22534</v>
      </c>
      <c r="O8505" s="3">
        <v>45113</v>
      </c>
      <c r="P8505" s="1" t="s">
        <v>55</v>
      </c>
      <c r="Q8505" s="1" t="s">
        <v>30</v>
      </c>
      <c r="R8505" s="4">
        <v>4</v>
      </c>
      <c r="S8505" s="1" t="s">
        <v>44</v>
      </c>
      <c r="T8505" s="1" t="s">
        <v>22535</v>
      </c>
      <c r="U8505" s="3">
        <v>45741</v>
      </c>
    </row>
    <row r="8506" spans="1:21" x14ac:dyDescent="0.3">
      <c r="A8506" s="1" t="s">
        <v>1808</v>
      </c>
      <c r="B8506" s="1" t="s">
        <v>1809</v>
      </c>
      <c r="C8506" s="1" t="s">
        <v>70</v>
      </c>
      <c r="D8506" s="1" t="str">
        <f>_xlfn.CONCAT(EcommerceDataset[[#This Row],[first_name]]," ",EcommerceDataset[[#This Row],[last_name]])</f>
        <v>Kristy Johnson</v>
      </c>
      <c r="E8506" s="1" t="s">
        <v>36</v>
      </c>
      <c r="F8506" s="1" t="s">
        <v>37</v>
      </c>
      <c r="G8506" s="1" t="s">
        <v>61</v>
      </c>
      <c r="H8506" s="1" t="s">
        <v>120</v>
      </c>
      <c r="I8506" s="1" t="s">
        <v>121</v>
      </c>
      <c r="J8506" s="1" t="s">
        <v>122</v>
      </c>
      <c r="K8506" s="4">
        <v>5</v>
      </c>
      <c r="L8506" s="5">
        <v>149</v>
      </c>
      <c r="M8506" s="5">
        <f>EcommerceDataset[[#This Row],[quantity]]*EcommerceDataset[[#This Row],[unit_price]]</f>
        <v>745</v>
      </c>
      <c r="N8506" s="1" t="s">
        <v>22536</v>
      </c>
      <c r="O8506" s="3">
        <v>45535</v>
      </c>
      <c r="P8506" s="1" t="s">
        <v>109</v>
      </c>
      <c r="Q8506" s="1" t="s">
        <v>56</v>
      </c>
      <c r="R8506" s="4">
        <v>3</v>
      </c>
      <c r="S8506" s="1" t="s">
        <v>103</v>
      </c>
      <c r="T8506" s="1" t="s">
        <v>22537</v>
      </c>
      <c r="U8506" s="3">
        <v>45034</v>
      </c>
    </row>
    <row r="8507" spans="1:21" x14ac:dyDescent="0.3">
      <c r="A8507" s="1" t="s">
        <v>5614</v>
      </c>
      <c r="B8507" s="1" t="s">
        <v>935</v>
      </c>
      <c r="C8507" s="1" t="s">
        <v>395</v>
      </c>
      <c r="D8507" s="1" t="str">
        <f>_xlfn.CONCAT(EcommerceDataset[[#This Row],[first_name]]," ",EcommerceDataset[[#This Row],[last_name]])</f>
        <v>Kevin Garcia</v>
      </c>
      <c r="E8507" s="1" t="s">
        <v>22</v>
      </c>
      <c r="F8507" s="1" t="s">
        <v>23</v>
      </c>
      <c r="G8507" s="1" t="s">
        <v>185</v>
      </c>
      <c r="H8507" s="1" t="s">
        <v>120</v>
      </c>
      <c r="I8507" s="1" t="s">
        <v>121</v>
      </c>
      <c r="J8507" s="1" t="s">
        <v>122</v>
      </c>
      <c r="K8507" s="4">
        <v>1</v>
      </c>
      <c r="L8507" s="5">
        <v>149</v>
      </c>
      <c r="M8507" s="5">
        <f>EcommerceDataset[[#This Row],[quantity]]*EcommerceDataset[[#This Row],[unit_price]]</f>
        <v>149</v>
      </c>
      <c r="N8507" s="1" t="s">
        <v>22538</v>
      </c>
      <c r="O8507" s="3">
        <v>44885</v>
      </c>
      <c r="P8507" s="1" t="s">
        <v>109</v>
      </c>
      <c r="Q8507" s="1" t="s">
        <v>43</v>
      </c>
      <c r="R8507" s="4">
        <v>5</v>
      </c>
      <c r="S8507" s="1" t="s">
        <v>31</v>
      </c>
      <c r="T8507" s="1" t="s">
        <v>22539</v>
      </c>
      <c r="U8507" s="3">
        <v>45420</v>
      </c>
    </row>
    <row r="8508" spans="1:21" x14ac:dyDescent="0.3">
      <c r="A8508" s="1" t="s">
        <v>12244</v>
      </c>
      <c r="B8508" s="1" t="s">
        <v>2411</v>
      </c>
      <c r="C8508" s="1" t="s">
        <v>2473</v>
      </c>
      <c r="D8508" s="1" t="str">
        <f>_xlfn.CONCAT(EcommerceDataset[[#This Row],[first_name]]," ",EcommerceDataset[[#This Row],[last_name]])</f>
        <v>Lori Hanson</v>
      </c>
      <c r="E8508" s="1" t="s">
        <v>22</v>
      </c>
      <c r="F8508" s="1" t="s">
        <v>23</v>
      </c>
      <c r="G8508" s="1" t="s">
        <v>151</v>
      </c>
      <c r="H8508" s="1" t="s">
        <v>167</v>
      </c>
      <c r="I8508" s="1" t="s">
        <v>168</v>
      </c>
      <c r="J8508" s="1" t="s">
        <v>130</v>
      </c>
      <c r="K8508" s="4">
        <v>2</v>
      </c>
      <c r="L8508" s="5">
        <v>80</v>
      </c>
      <c r="M8508" s="5">
        <f>EcommerceDataset[[#This Row],[quantity]]*EcommerceDataset[[#This Row],[unit_price]]</f>
        <v>160</v>
      </c>
      <c r="N8508" s="1" t="s">
        <v>22540</v>
      </c>
      <c r="O8508" s="3">
        <v>44981</v>
      </c>
      <c r="P8508" s="1" t="s">
        <v>75</v>
      </c>
      <c r="Q8508" s="1" t="s">
        <v>56</v>
      </c>
      <c r="R8508" s="4">
        <v>2</v>
      </c>
      <c r="S8508" s="1" t="s">
        <v>44</v>
      </c>
      <c r="T8508" s="1" t="s">
        <v>22541</v>
      </c>
      <c r="U8508" s="3">
        <v>45420</v>
      </c>
    </row>
    <row r="8509" spans="1:21" x14ac:dyDescent="0.3">
      <c r="A8509" s="1" t="s">
        <v>19462</v>
      </c>
      <c r="B8509" s="1" t="s">
        <v>1506</v>
      </c>
      <c r="C8509" s="1" t="s">
        <v>1863</v>
      </c>
      <c r="D8509" s="1" t="str">
        <f>_xlfn.CONCAT(EcommerceDataset[[#This Row],[first_name]]," ",EcommerceDataset[[#This Row],[last_name]])</f>
        <v>Vanessa Haynes</v>
      </c>
      <c r="E8509" s="1" t="s">
        <v>36</v>
      </c>
      <c r="F8509" s="1" t="s">
        <v>49</v>
      </c>
      <c r="G8509" s="1" t="s">
        <v>119</v>
      </c>
      <c r="H8509" s="1" t="s">
        <v>51</v>
      </c>
      <c r="I8509" s="1" t="s">
        <v>52</v>
      </c>
      <c r="J8509" s="1" t="s">
        <v>53</v>
      </c>
      <c r="K8509" s="4">
        <v>4</v>
      </c>
      <c r="L8509" s="5">
        <v>59</v>
      </c>
      <c r="M8509" s="5">
        <f>EcommerceDataset[[#This Row],[quantity]]*EcommerceDataset[[#This Row],[unit_price]]</f>
        <v>236</v>
      </c>
      <c r="N8509" s="1" t="s">
        <v>22542</v>
      </c>
      <c r="O8509" s="3">
        <v>44835</v>
      </c>
      <c r="P8509" s="1" t="s">
        <v>109</v>
      </c>
      <c r="Q8509" s="1" t="s">
        <v>43</v>
      </c>
      <c r="R8509" s="4">
        <v>4</v>
      </c>
      <c r="S8509" s="1" t="s">
        <v>103</v>
      </c>
      <c r="T8509" s="1" t="s">
        <v>22543</v>
      </c>
      <c r="U8509" s="3">
        <v>45099</v>
      </c>
    </row>
    <row r="8510" spans="1:21" x14ac:dyDescent="0.3">
      <c r="A8510" s="1" t="s">
        <v>17295</v>
      </c>
      <c r="B8510" s="1" t="s">
        <v>415</v>
      </c>
      <c r="C8510" s="1" t="s">
        <v>1689</v>
      </c>
      <c r="D8510" s="1" t="str">
        <f>_xlfn.CONCAT(EcommerceDataset[[#This Row],[first_name]]," ",EcommerceDataset[[#This Row],[last_name]])</f>
        <v>Laura Rose</v>
      </c>
      <c r="E8510" s="1" t="s">
        <v>36</v>
      </c>
      <c r="F8510" s="1" t="s">
        <v>37</v>
      </c>
      <c r="G8510" s="1" t="s">
        <v>38</v>
      </c>
      <c r="H8510" s="1" t="s">
        <v>62</v>
      </c>
      <c r="I8510" s="1" t="s">
        <v>63</v>
      </c>
      <c r="J8510" s="1" t="s">
        <v>64</v>
      </c>
      <c r="K8510" s="4">
        <v>5</v>
      </c>
      <c r="L8510" s="5">
        <v>399</v>
      </c>
      <c r="M8510" s="5">
        <f>EcommerceDataset[[#This Row],[quantity]]*EcommerceDataset[[#This Row],[unit_price]]</f>
        <v>1995</v>
      </c>
      <c r="N8510" s="1" t="s">
        <v>22544</v>
      </c>
      <c r="O8510" s="3">
        <v>45850</v>
      </c>
      <c r="P8510" s="1" t="s">
        <v>75</v>
      </c>
      <c r="Q8510" s="1" t="s">
        <v>43</v>
      </c>
      <c r="R8510" s="4">
        <v>1</v>
      </c>
      <c r="S8510" s="1" t="s">
        <v>44</v>
      </c>
      <c r="T8510" s="1" t="s">
        <v>22545</v>
      </c>
      <c r="U8510" s="3">
        <v>45736</v>
      </c>
    </row>
    <row r="8511" spans="1:21" x14ac:dyDescent="0.3">
      <c r="A8511" s="1" t="s">
        <v>10831</v>
      </c>
      <c r="B8511" s="1" t="s">
        <v>700</v>
      </c>
      <c r="C8511" s="1" t="s">
        <v>1011</v>
      </c>
      <c r="D8511" s="1" t="str">
        <f>_xlfn.CONCAT(EcommerceDataset[[#This Row],[first_name]]," ",EcommerceDataset[[#This Row],[last_name]])</f>
        <v>James Carter</v>
      </c>
      <c r="E8511" s="1" t="s">
        <v>22</v>
      </c>
      <c r="F8511" s="1" t="s">
        <v>23</v>
      </c>
      <c r="G8511" s="1" t="s">
        <v>179</v>
      </c>
      <c r="H8511" s="1" t="s">
        <v>62</v>
      </c>
      <c r="I8511" s="1" t="s">
        <v>63</v>
      </c>
      <c r="J8511" s="1" t="s">
        <v>64</v>
      </c>
      <c r="K8511" s="4">
        <v>4</v>
      </c>
      <c r="L8511" s="5">
        <v>399</v>
      </c>
      <c r="M8511" s="5">
        <f>EcommerceDataset[[#This Row],[quantity]]*EcommerceDataset[[#This Row],[unit_price]]</f>
        <v>1596</v>
      </c>
      <c r="N8511" s="1" t="s">
        <v>22546</v>
      </c>
      <c r="O8511" s="3">
        <v>45546</v>
      </c>
      <c r="P8511" s="1" t="s">
        <v>75</v>
      </c>
      <c r="Q8511" s="1" t="s">
        <v>30</v>
      </c>
      <c r="R8511" s="4">
        <v>4</v>
      </c>
      <c r="S8511" s="1" t="s">
        <v>103</v>
      </c>
      <c r="T8511" s="1" t="s">
        <v>22547</v>
      </c>
      <c r="U8511" s="3">
        <v>45559</v>
      </c>
    </row>
    <row r="8512" spans="1:21" x14ac:dyDescent="0.3">
      <c r="A8512" s="1" t="s">
        <v>7333</v>
      </c>
      <c r="B8512" s="1" t="s">
        <v>112</v>
      </c>
      <c r="C8512" s="1" t="s">
        <v>688</v>
      </c>
      <c r="D8512" s="1" t="str">
        <f>_xlfn.CONCAT(EcommerceDataset[[#This Row],[first_name]]," ",EcommerceDataset[[#This Row],[last_name]])</f>
        <v>Joshua Taylor</v>
      </c>
      <c r="E8512" s="1" t="s">
        <v>22</v>
      </c>
      <c r="F8512" s="1" t="s">
        <v>23</v>
      </c>
      <c r="G8512" s="1" t="s">
        <v>50</v>
      </c>
      <c r="H8512" s="1" t="s">
        <v>72</v>
      </c>
      <c r="I8512" s="1" t="s">
        <v>73</v>
      </c>
      <c r="J8512" s="1" t="s">
        <v>41</v>
      </c>
      <c r="K8512" s="4">
        <v>5</v>
      </c>
      <c r="L8512" s="5">
        <v>110</v>
      </c>
      <c r="M8512" s="5">
        <f>EcommerceDataset[[#This Row],[quantity]]*EcommerceDataset[[#This Row],[unit_price]]</f>
        <v>550</v>
      </c>
      <c r="N8512" s="1" t="s">
        <v>22548</v>
      </c>
      <c r="O8512" s="3">
        <v>45507</v>
      </c>
      <c r="P8512" s="1" t="s">
        <v>29</v>
      </c>
      <c r="Q8512" s="1" t="s">
        <v>30</v>
      </c>
      <c r="R8512" s="4">
        <v>1</v>
      </c>
      <c r="S8512" s="1" t="s">
        <v>66</v>
      </c>
      <c r="T8512" s="1" t="s">
        <v>22549</v>
      </c>
      <c r="U8512" s="3">
        <v>45679</v>
      </c>
    </row>
    <row r="8513" spans="1:21" x14ac:dyDescent="0.3">
      <c r="A8513" s="1" t="s">
        <v>5617</v>
      </c>
      <c r="B8513" s="1" t="s">
        <v>2684</v>
      </c>
      <c r="C8513" s="1" t="s">
        <v>5618</v>
      </c>
      <c r="D8513" s="1" t="str">
        <f>_xlfn.CONCAT(EcommerceDataset[[#This Row],[first_name]]," ",EcommerceDataset[[#This Row],[last_name]])</f>
        <v>Benjamin Haas</v>
      </c>
      <c r="E8513" s="1" t="s">
        <v>80</v>
      </c>
      <c r="F8513" s="1" t="s">
        <v>23</v>
      </c>
      <c r="G8513" s="1" t="s">
        <v>119</v>
      </c>
      <c r="H8513" s="1" t="s">
        <v>190</v>
      </c>
      <c r="I8513" s="1" t="s">
        <v>191</v>
      </c>
      <c r="J8513" s="1" t="s">
        <v>41</v>
      </c>
      <c r="K8513" s="4">
        <v>2</v>
      </c>
      <c r="L8513" s="5">
        <v>120</v>
      </c>
      <c r="M8513" s="5">
        <f>EcommerceDataset[[#This Row],[quantity]]*EcommerceDataset[[#This Row],[unit_price]]</f>
        <v>240</v>
      </c>
      <c r="N8513" s="1" t="s">
        <v>22550</v>
      </c>
      <c r="O8513" s="3">
        <v>45852</v>
      </c>
      <c r="P8513" s="1" t="s">
        <v>109</v>
      </c>
      <c r="Q8513" s="1" t="s">
        <v>56</v>
      </c>
      <c r="R8513" s="4">
        <v>2</v>
      </c>
      <c r="S8513" s="1" t="s">
        <v>66</v>
      </c>
      <c r="T8513" s="1" t="s">
        <v>22551</v>
      </c>
      <c r="U8513" s="3">
        <v>45467</v>
      </c>
    </row>
    <row r="8514" spans="1:21" x14ac:dyDescent="0.3">
      <c r="A8514" s="1" t="s">
        <v>20760</v>
      </c>
      <c r="B8514" s="1" t="s">
        <v>13051</v>
      </c>
      <c r="C8514" s="1" t="s">
        <v>315</v>
      </c>
      <c r="D8514" s="1" t="str">
        <f>_xlfn.CONCAT(EcommerceDataset[[#This Row],[first_name]]," ",EcommerceDataset[[#This Row],[last_name]])</f>
        <v>Joanna Martin</v>
      </c>
      <c r="E8514" s="1" t="s">
        <v>80</v>
      </c>
      <c r="F8514" s="1" t="s">
        <v>23</v>
      </c>
      <c r="G8514" s="1" t="s">
        <v>93</v>
      </c>
      <c r="H8514" s="1" t="s">
        <v>39</v>
      </c>
      <c r="I8514" s="1" t="s">
        <v>40</v>
      </c>
      <c r="J8514" s="1" t="s">
        <v>41</v>
      </c>
      <c r="K8514" s="4">
        <v>2</v>
      </c>
      <c r="L8514" s="5">
        <v>59</v>
      </c>
      <c r="M8514" s="5">
        <f>EcommerceDataset[[#This Row],[quantity]]*EcommerceDataset[[#This Row],[unit_price]]</f>
        <v>118</v>
      </c>
      <c r="N8514" s="1" t="s">
        <v>22552</v>
      </c>
      <c r="O8514" s="3">
        <v>44967</v>
      </c>
      <c r="P8514" s="1" t="s">
        <v>29</v>
      </c>
      <c r="Q8514" s="1" t="s">
        <v>30</v>
      </c>
      <c r="R8514" s="4">
        <v>4</v>
      </c>
      <c r="S8514" s="1" t="s">
        <v>66</v>
      </c>
      <c r="T8514" s="1" t="s">
        <v>22553</v>
      </c>
      <c r="U8514" s="3">
        <v>45038</v>
      </c>
    </row>
    <row r="8515" spans="1:21" x14ac:dyDescent="0.3">
      <c r="A8515" s="1" t="s">
        <v>15420</v>
      </c>
      <c r="B8515" s="1" t="s">
        <v>3933</v>
      </c>
      <c r="C8515" s="1" t="s">
        <v>320</v>
      </c>
      <c r="D8515" s="1" t="str">
        <f>_xlfn.CONCAT(EcommerceDataset[[#This Row],[first_name]]," ",EcommerceDataset[[#This Row],[last_name]])</f>
        <v>Anne Moore</v>
      </c>
      <c r="E8515" s="1" t="s">
        <v>80</v>
      </c>
      <c r="F8515" s="1" t="s">
        <v>37</v>
      </c>
      <c r="G8515" s="1" t="s">
        <v>151</v>
      </c>
      <c r="H8515" s="1" t="s">
        <v>62</v>
      </c>
      <c r="I8515" s="1" t="s">
        <v>63</v>
      </c>
      <c r="J8515" s="1" t="s">
        <v>64</v>
      </c>
      <c r="K8515" s="4">
        <v>1</v>
      </c>
      <c r="L8515" s="5">
        <v>399</v>
      </c>
      <c r="M8515" s="5">
        <f>EcommerceDataset[[#This Row],[quantity]]*EcommerceDataset[[#This Row],[unit_price]]</f>
        <v>399</v>
      </c>
      <c r="N8515" s="1" t="s">
        <v>22554</v>
      </c>
      <c r="O8515" s="3">
        <v>45608</v>
      </c>
      <c r="P8515" s="1" t="s">
        <v>102</v>
      </c>
      <c r="Q8515" s="1" t="s">
        <v>56</v>
      </c>
      <c r="R8515" s="4">
        <v>4</v>
      </c>
      <c r="S8515" s="1" t="s">
        <v>44</v>
      </c>
      <c r="T8515" s="1" t="s">
        <v>22555</v>
      </c>
      <c r="U8515" s="3">
        <v>45472</v>
      </c>
    </row>
    <row r="8516" spans="1:21" x14ac:dyDescent="0.3">
      <c r="A8516" s="1" t="s">
        <v>22556</v>
      </c>
      <c r="B8516" s="1" t="s">
        <v>424</v>
      </c>
      <c r="C8516" s="1" t="s">
        <v>1970</v>
      </c>
      <c r="D8516" s="1" t="str">
        <f>_xlfn.CONCAT(EcommerceDataset[[#This Row],[first_name]]," ",EcommerceDataset[[#This Row],[last_name]])</f>
        <v>Sarah Ball</v>
      </c>
      <c r="E8516" s="1" t="s">
        <v>22</v>
      </c>
      <c r="F8516" s="1" t="s">
        <v>49</v>
      </c>
      <c r="G8516" s="1" t="s">
        <v>61</v>
      </c>
      <c r="H8516" s="1" t="s">
        <v>39</v>
      </c>
      <c r="I8516" s="1" t="s">
        <v>40</v>
      </c>
      <c r="J8516" s="1" t="s">
        <v>41</v>
      </c>
      <c r="K8516" s="4">
        <v>3</v>
      </c>
      <c r="L8516" s="5">
        <v>59</v>
      </c>
      <c r="M8516" s="5">
        <f>EcommerceDataset[[#This Row],[quantity]]*EcommerceDataset[[#This Row],[unit_price]]</f>
        <v>177</v>
      </c>
      <c r="N8516" s="1" t="s">
        <v>22557</v>
      </c>
      <c r="O8516" s="3">
        <v>45263</v>
      </c>
      <c r="P8516" s="1" t="s">
        <v>29</v>
      </c>
      <c r="Q8516" s="1" t="s">
        <v>30</v>
      </c>
      <c r="R8516" s="4">
        <v>3</v>
      </c>
      <c r="S8516" s="1" t="s">
        <v>103</v>
      </c>
      <c r="T8516" s="1" t="s">
        <v>22558</v>
      </c>
      <c r="U8516" s="3">
        <v>45216</v>
      </c>
    </row>
    <row r="8517" spans="1:21" x14ac:dyDescent="0.3">
      <c r="A8517" s="1" t="s">
        <v>11910</v>
      </c>
      <c r="B8517" s="1" t="s">
        <v>1848</v>
      </c>
      <c r="C8517" s="1" t="s">
        <v>10504</v>
      </c>
      <c r="D8517" s="1" t="str">
        <f>_xlfn.CONCAT(EcommerceDataset[[#This Row],[first_name]]," ",EcommerceDataset[[#This Row],[last_name]])</f>
        <v>Carolyn Lowery</v>
      </c>
      <c r="E8517" s="1" t="s">
        <v>36</v>
      </c>
      <c r="F8517" s="1" t="s">
        <v>23</v>
      </c>
      <c r="G8517" s="1" t="s">
        <v>119</v>
      </c>
      <c r="H8517" s="1" t="s">
        <v>39</v>
      </c>
      <c r="I8517" s="1" t="s">
        <v>40</v>
      </c>
      <c r="J8517" s="1" t="s">
        <v>41</v>
      </c>
      <c r="K8517" s="4">
        <v>1</v>
      </c>
      <c r="L8517" s="5">
        <v>59</v>
      </c>
      <c r="M8517" s="5">
        <f>EcommerceDataset[[#This Row],[quantity]]*EcommerceDataset[[#This Row],[unit_price]]</f>
        <v>59</v>
      </c>
      <c r="N8517" s="1" t="s">
        <v>22559</v>
      </c>
      <c r="O8517" s="3">
        <v>45118</v>
      </c>
      <c r="P8517" s="1" t="s">
        <v>75</v>
      </c>
      <c r="Q8517" s="1" t="s">
        <v>43</v>
      </c>
      <c r="R8517" s="4">
        <v>3</v>
      </c>
      <c r="S8517" s="1" t="s">
        <v>132</v>
      </c>
      <c r="T8517" s="1" t="s">
        <v>22560</v>
      </c>
      <c r="U8517" s="3">
        <v>45806</v>
      </c>
    </row>
    <row r="8518" spans="1:21" x14ac:dyDescent="0.3">
      <c r="A8518" s="1" t="s">
        <v>10346</v>
      </c>
      <c r="B8518" s="1" t="s">
        <v>1773</v>
      </c>
      <c r="C8518" s="1" t="s">
        <v>2035</v>
      </c>
      <c r="D8518" s="1" t="str">
        <f>_xlfn.CONCAT(EcommerceDataset[[#This Row],[first_name]]," ",EcommerceDataset[[#This Row],[last_name]])</f>
        <v>Steven Edwards</v>
      </c>
      <c r="E8518" s="1" t="s">
        <v>80</v>
      </c>
      <c r="F8518" s="1" t="s">
        <v>23</v>
      </c>
      <c r="G8518" s="1" t="s">
        <v>71</v>
      </c>
      <c r="H8518" s="1" t="s">
        <v>62</v>
      </c>
      <c r="I8518" s="1" t="s">
        <v>63</v>
      </c>
      <c r="J8518" s="1" t="s">
        <v>64</v>
      </c>
      <c r="K8518" s="4">
        <v>2</v>
      </c>
      <c r="L8518" s="5">
        <v>399</v>
      </c>
      <c r="M8518" s="5">
        <f>EcommerceDataset[[#This Row],[quantity]]*EcommerceDataset[[#This Row],[unit_price]]</f>
        <v>798</v>
      </c>
      <c r="N8518" s="1" t="s">
        <v>22561</v>
      </c>
      <c r="O8518" s="3">
        <v>44899</v>
      </c>
      <c r="P8518" s="1" t="s">
        <v>29</v>
      </c>
      <c r="Q8518" s="1" t="s">
        <v>30</v>
      </c>
      <c r="R8518" s="4">
        <v>4</v>
      </c>
      <c r="S8518" s="1" t="s">
        <v>44</v>
      </c>
      <c r="T8518" s="1" t="s">
        <v>22562</v>
      </c>
      <c r="U8518" s="3">
        <v>45773</v>
      </c>
    </row>
    <row r="8519" spans="1:21" x14ac:dyDescent="0.3">
      <c r="A8519" s="1" t="s">
        <v>4361</v>
      </c>
      <c r="B8519" s="1" t="s">
        <v>1553</v>
      </c>
      <c r="C8519" s="1" t="s">
        <v>4362</v>
      </c>
      <c r="D8519" s="1" t="str">
        <f>_xlfn.CONCAT(EcommerceDataset[[#This Row],[first_name]]," ",EcommerceDataset[[#This Row],[last_name]])</f>
        <v>Adam Ayala</v>
      </c>
      <c r="E8519" s="1" t="s">
        <v>22</v>
      </c>
      <c r="F8519" s="1" t="s">
        <v>23</v>
      </c>
      <c r="G8519" s="1" t="s">
        <v>119</v>
      </c>
      <c r="H8519" s="1" t="s">
        <v>167</v>
      </c>
      <c r="I8519" s="1" t="s">
        <v>168</v>
      </c>
      <c r="J8519" s="1" t="s">
        <v>130</v>
      </c>
      <c r="K8519" s="4">
        <v>3</v>
      </c>
      <c r="L8519" s="5">
        <v>80</v>
      </c>
      <c r="M8519" s="5">
        <f>EcommerceDataset[[#This Row],[quantity]]*EcommerceDataset[[#This Row],[unit_price]]</f>
        <v>240</v>
      </c>
      <c r="N8519" s="1" t="s">
        <v>22563</v>
      </c>
      <c r="O8519" s="3">
        <v>44855</v>
      </c>
      <c r="P8519" s="1" t="s">
        <v>109</v>
      </c>
      <c r="Q8519" s="1" t="s">
        <v>56</v>
      </c>
      <c r="R8519" s="4">
        <v>5</v>
      </c>
      <c r="S8519" s="1" t="s">
        <v>31</v>
      </c>
      <c r="T8519" s="1" t="s">
        <v>22564</v>
      </c>
      <c r="U8519" s="3">
        <v>44817</v>
      </c>
    </row>
    <row r="8520" spans="1:21" x14ac:dyDescent="0.3">
      <c r="A8520" s="1" t="s">
        <v>16581</v>
      </c>
      <c r="B8520" s="1" t="s">
        <v>3421</v>
      </c>
      <c r="C8520" s="1" t="s">
        <v>812</v>
      </c>
      <c r="D8520" s="1" t="str">
        <f>_xlfn.CONCAT(EcommerceDataset[[#This Row],[first_name]]," ",EcommerceDataset[[#This Row],[last_name]])</f>
        <v>Julie Robinson</v>
      </c>
      <c r="E8520" s="1" t="s">
        <v>36</v>
      </c>
      <c r="F8520" s="1" t="s">
        <v>23</v>
      </c>
      <c r="G8520" s="1" t="s">
        <v>119</v>
      </c>
      <c r="H8520" s="1" t="s">
        <v>217</v>
      </c>
      <c r="I8520" s="1" t="s">
        <v>218</v>
      </c>
      <c r="J8520" s="1" t="s">
        <v>27</v>
      </c>
      <c r="K8520" s="4">
        <v>4</v>
      </c>
      <c r="L8520" s="5">
        <v>899</v>
      </c>
      <c r="M8520" s="5">
        <f>EcommerceDataset[[#This Row],[quantity]]*EcommerceDataset[[#This Row],[unit_price]]</f>
        <v>3596</v>
      </c>
      <c r="N8520" s="1" t="s">
        <v>22565</v>
      </c>
      <c r="O8520" s="3">
        <v>45063</v>
      </c>
      <c r="P8520" s="1" t="s">
        <v>75</v>
      </c>
      <c r="Q8520" s="1" t="s">
        <v>56</v>
      </c>
      <c r="R8520" s="4">
        <v>1</v>
      </c>
      <c r="S8520" s="1" t="s">
        <v>66</v>
      </c>
      <c r="T8520" s="1" t="s">
        <v>22566</v>
      </c>
      <c r="U8520" s="3">
        <v>45429</v>
      </c>
    </row>
    <row r="8521" spans="1:21" x14ac:dyDescent="0.3">
      <c r="A8521" s="1" t="s">
        <v>3775</v>
      </c>
      <c r="B8521" s="1" t="s">
        <v>2720</v>
      </c>
      <c r="C8521" s="1" t="s">
        <v>35</v>
      </c>
      <c r="D8521" s="1" t="str">
        <f>_xlfn.CONCAT(EcommerceDataset[[#This Row],[first_name]]," ",EcommerceDataset[[#This Row],[last_name]])</f>
        <v>Marilyn White</v>
      </c>
      <c r="E8521" s="1" t="s">
        <v>80</v>
      </c>
      <c r="F8521" s="1" t="s">
        <v>37</v>
      </c>
      <c r="G8521" s="1" t="s">
        <v>119</v>
      </c>
      <c r="H8521" s="1" t="s">
        <v>128</v>
      </c>
      <c r="I8521" s="1" t="s">
        <v>129</v>
      </c>
      <c r="J8521" s="1" t="s">
        <v>130</v>
      </c>
      <c r="K8521" s="4">
        <v>1</v>
      </c>
      <c r="L8521" s="5">
        <v>129</v>
      </c>
      <c r="M8521" s="5">
        <f>EcommerceDataset[[#This Row],[quantity]]*EcommerceDataset[[#This Row],[unit_price]]</f>
        <v>129</v>
      </c>
      <c r="N8521" s="1" t="s">
        <v>22567</v>
      </c>
      <c r="O8521" s="3">
        <v>45755</v>
      </c>
      <c r="P8521" s="1" t="s">
        <v>55</v>
      </c>
      <c r="Q8521" s="1" t="s">
        <v>43</v>
      </c>
      <c r="R8521" s="4">
        <v>1</v>
      </c>
      <c r="S8521" s="1" t="s">
        <v>31</v>
      </c>
      <c r="T8521" s="1" t="s">
        <v>22568</v>
      </c>
      <c r="U8521" s="3">
        <v>45134</v>
      </c>
    </row>
    <row r="8522" spans="1:21" x14ac:dyDescent="0.3">
      <c r="A8522" s="1" t="s">
        <v>5343</v>
      </c>
      <c r="B8522" s="1" t="s">
        <v>3160</v>
      </c>
      <c r="C8522" s="1" t="s">
        <v>5344</v>
      </c>
      <c r="D8522" s="1" t="str">
        <f>_xlfn.CONCAT(EcommerceDataset[[#This Row],[first_name]]," ",EcommerceDataset[[#This Row],[last_name]])</f>
        <v>Eric Conley</v>
      </c>
      <c r="E8522" s="1" t="s">
        <v>22</v>
      </c>
      <c r="F8522" s="1" t="s">
        <v>49</v>
      </c>
      <c r="G8522" s="1" t="s">
        <v>93</v>
      </c>
      <c r="H8522" s="1" t="s">
        <v>217</v>
      </c>
      <c r="I8522" s="1" t="s">
        <v>218</v>
      </c>
      <c r="J8522" s="1" t="s">
        <v>27</v>
      </c>
      <c r="K8522" s="4">
        <v>3</v>
      </c>
      <c r="L8522" s="5">
        <v>899</v>
      </c>
      <c r="M8522" s="5">
        <f>EcommerceDataset[[#This Row],[quantity]]*EcommerceDataset[[#This Row],[unit_price]]</f>
        <v>2697</v>
      </c>
      <c r="N8522" s="1" t="s">
        <v>22569</v>
      </c>
      <c r="O8522" s="3">
        <v>45688</v>
      </c>
      <c r="P8522" s="1" t="s">
        <v>55</v>
      </c>
      <c r="Q8522" s="1" t="s">
        <v>43</v>
      </c>
      <c r="R8522" s="4">
        <v>1</v>
      </c>
      <c r="S8522" s="1" t="s">
        <v>132</v>
      </c>
      <c r="T8522" s="1" t="s">
        <v>22570</v>
      </c>
      <c r="U8522" s="3">
        <v>45698</v>
      </c>
    </row>
    <row r="8523" spans="1:21" x14ac:dyDescent="0.3">
      <c r="A8523" s="1" t="s">
        <v>3733</v>
      </c>
      <c r="B8523" s="1" t="s">
        <v>514</v>
      </c>
      <c r="C8523" s="1" t="s">
        <v>275</v>
      </c>
      <c r="D8523" s="1" t="str">
        <f>_xlfn.CONCAT(EcommerceDataset[[#This Row],[first_name]]," ",EcommerceDataset[[#This Row],[last_name]])</f>
        <v>Lisa Smith</v>
      </c>
      <c r="E8523" s="1" t="s">
        <v>36</v>
      </c>
      <c r="F8523" s="1" t="s">
        <v>49</v>
      </c>
      <c r="G8523" s="1" t="s">
        <v>93</v>
      </c>
      <c r="H8523" s="1" t="s">
        <v>167</v>
      </c>
      <c r="I8523" s="1" t="s">
        <v>168</v>
      </c>
      <c r="J8523" s="1" t="s">
        <v>130</v>
      </c>
      <c r="K8523" s="4">
        <v>4</v>
      </c>
      <c r="L8523" s="5">
        <v>80</v>
      </c>
      <c r="M8523" s="5">
        <f>EcommerceDataset[[#This Row],[quantity]]*EcommerceDataset[[#This Row],[unit_price]]</f>
        <v>320</v>
      </c>
      <c r="N8523" s="1" t="s">
        <v>22571</v>
      </c>
      <c r="O8523" s="3">
        <v>45338</v>
      </c>
      <c r="P8523" s="1" t="s">
        <v>29</v>
      </c>
      <c r="Q8523" s="1" t="s">
        <v>43</v>
      </c>
      <c r="R8523" s="4">
        <v>4</v>
      </c>
      <c r="S8523" s="1" t="s">
        <v>31</v>
      </c>
      <c r="T8523" s="1" t="s">
        <v>22572</v>
      </c>
      <c r="U8523" s="3">
        <v>45807</v>
      </c>
    </row>
    <row r="8524" spans="1:21" x14ac:dyDescent="0.3">
      <c r="A8524" s="1" t="s">
        <v>12956</v>
      </c>
      <c r="B8524" s="1" t="s">
        <v>3421</v>
      </c>
      <c r="C8524" s="1" t="s">
        <v>416</v>
      </c>
      <c r="D8524" s="1" t="str">
        <f>_xlfn.CONCAT(EcommerceDataset[[#This Row],[first_name]]," ",EcommerceDataset[[#This Row],[last_name]])</f>
        <v>Julie Lopez</v>
      </c>
      <c r="E8524" s="1" t="s">
        <v>36</v>
      </c>
      <c r="F8524" s="1" t="s">
        <v>23</v>
      </c>
      <c r="G8524" s="1" t="s">
        <v>71</v>
      </c>
      <c r="H8524" s="1" t="s">
        <v>25</v>
      </c>
      <c r="I8524" s="1" t="s">
        <v>26</v>
      </c>
      <c r="J8524" s="1" t="s">
        <v>27</v>
      </c>
      <c r="K8524" s="4">
        <v>2</v>
      </c>
      <c r="L8524" s="5">
        <v>229</v>
      </c>
      <c r="M8524" s="5">
        <f>EcommerceDataset[[#This Row],[quantity]]*EcommerceDataset[[#This Row],[unit_price]]</f>
        <v>458</v>
      </c>
      <c r="N8524" s="1" t="s">
        <v>22573</v>
      </c>
      <c r="O8524" s="3">
        <v>44977</v>
      </c>
      <c r="P8524" s="1" t="s">
        <v>102</v>
      </c>
      <c r="Q8524" s="1" t="s">
        <v>30</v>
      </c>
      <c r="R8524" s="4">
        <v>3</v>
      </c>
      <c r="S8524" s="1" t="s">
        <v>132</v>
      </c>
      <c r="T8524" s="1" t="s">
        <v>22574</v>
      </c>
      <c r="U8524" s="3">
        <v>45068</v>
      </c>
    </row>
    <row r="8525" spans="1:21" x14ac:dyDescent="0.3">
      <c r="A8525" s="1" t="s">
        <v>22023</v>
      </c>
      <c r="B8525" s="1" t="s">
        <v>22024</v>
      </c>
      <c r="C8525" s="1" t="s">
        <v>1163</v>
      </c>
      <c r="D8525" s="1" t="str">
        <f>_xlfn.CONCAT(EcommerceDataset[[#This Row],[first_name]]," ",EcommerceDataset[[#This Row],[last_name]])</f>
        <v>Jean Walker</v>
      </c>
      <c r="E8525" s="1" t="s">
        <v>80</v>
      </c>
      <c r="F8525" s="1" t="s">
        <v>49</v>
      </c>
      <c r="G8525" s="1" t="s">
        <v>71</v>
      </c>
      <c r="H8525" s="1" t="s">
        <v>167</v>
      </c>
      <c r="I8525" s="1" t="s">
        <v>168</v>
      </c>
      <c r="J8525" s="1" t="s">
        <v>130</v>
      </c>
      <c r="K8525" s="4">
        <v>4</v>
      </c>
      <c r="L8525" s="5">
        <v>80</v>
      </c>
      <c r="M8525" s="5">
        <f>EcommerceDataset[[#This Row],[quantity]]*EcommerceDataset[[#This Row],[unit_price]]</f>
        <v>320</v>
      </c>
      <c r="N8525" s="1" t="s">
        <v>22575</v>
      </c>
      <c r="O8525" s="3">
        <v>45424</v>
      </c>
      <c r="P8525" s="1" t="s">
        <v>29</v>
      </c>
      <c r="Q8525" s="1" t="s">
        <v>43</v>
      </c>
      <c r="R8525" s="4">
        <v>3</v>
      </c>
      <c r="S8525" s="1" t="s">
        <v>103</v>
      </c>
      <c r="T8525" s="1" t="s">
        <v>22576</v>
      </c>
      <c r="U8525" s="3">
        <v>45646</v>
      </c>
    </row>
    <row r="8526" spans="1:21" x14ac:dyDescent="0.3">
      <c r="A8526" s="1" t="s">
        <v>3545</v>
      </c>
      <c r="B8526" s="1" t="s">
        <v>808</v>
      </c>
      <c r="C8526" s="1" t="s">
        <v>1410</v>
      </c>
      <c r="D8526" s="1" t="str">
        <f>_xlfn.CONCAT(EcommerceDataset[[#This Row],[first_name]]," ",EcommerceDataset[[#This Row],[last_name]])</f>
        <v>Brittany Lynch</v>
      </c>
      <c r="E8526" s="1" t="s">
        <v>22</v>
      </c>
      <c r="F8526" s="1" t="s">
        <v>23</v>
      </c>
      <c r="G8526" s="1" t="s">
        <v>185</v>
      </c>
      <c r="H8526" s="1" t="s">
        <v>390</v>
      </c>
      <c r="I8526" s="1" t="s">
        <v>391</v>
      </c>
      <c r="J8526" s="1" t="s">
        <v>122</v>
      </c>
      <c r="K8526" s="4">
        <v>3</v>
      </c>
      <c r="L8526" s="5">
        <v>25</v>
      </c>
      <c r="M8526" s="5">
        <f>EcommerceDataset[[#This Row],[quantity]]*EcommerceDataset[[#This Row],[unit_price]]</f>
        <v>75</v>
      </c>
      <c r="N8526" s="1" t="s">
        <v>22577</v>
      </c>
      <c r="O8526" s="3">
        <v>45672</v>
      </c>
      <c r="P8526" s="1" t="s">
        <v>29</v>
      </c>
      <c r="Q8526" s="1" t="s">
        <v>56</v>
      </c>
      <c r="R8526" s="4">
        <v>4</v>
      </c>
      <c r="S8526" s="1" t="s">
        <v>44</v>
      </c>
      <c r="T8526" s="1" t="s">
        <v>22578</v>
      </c>
      <c r="U8526" s="3">
        <v>44880</v>
      </c>
    </row>
    <row r="8527" spans="1:21" x14ac:dyDescent="0.3">
      <c r="A8527" s="1" t="s">
        <v>4670</v>
      </c>
      <c r="B8527" s="1" t="s">
        <v>1278</v>
      </c>
      <c r="C8527" s="1" t="s">
        <v>1701</v>
      </c>
      <c r="D8527" s="1" t="str">
        <f>_xlfn.CONCAT(EcommerceDataset[[#This Row],[first_name]]," ",EcommerceDataset[[#This Row],[last_name]])</f>
        <v>Bailey Watson</v>
      </c>
      <c r="E8527" s="1" t="s">
        <v>22</v>
      </c>
      <c r="F8527" s="1" t="s">
        <v>37</v>
      </c>
      <c r="G8527" s="1" t="s">
        <v>119</v>
      </c>
      <c r="H8527" s="1" t="s">
        <v>72</v>
      </c>
      <c r="I8527" s="1" t="s">
        <v>73</v>
      </c>
      <c r="J8527" s="1" t="s">
        <v>41</v>
      </c>
      <c r="K8527" s="4">
        <v>5</v>
      </c>
      <c r="L8527" s="5">
        <v>110</v>
      </c>
      <c r="M8527" s="5">
        <f>EcommerceDataset[[#This Row],[quantity]]*EcommerceDataset[[#This Row],[unit_price]]</f>
        <v>550</v>
      </c>
      <c r="N8527" s="1" t="s">
        <v>22579</v>
      </c>
      <c r="O8527" s="3">
        <v>44925</v>
      </c>
      <c r="P8527" s="1" t="s">
        <v>102</v>
      </c>
      <c r="Q8527" s="1" t="s">
        <v>43</v>
      </c>
      <c r="R8527" s="4">
        <v>4</v>
      </c>
      <c r="S8527" s="1" t="s">
        <v>31</v>
      </c>
      <c r="T8527" s="1" t="s">
        <v>22580</v>
      </c>
      <c r="U8527" s="3">
        <v>45498</v>
      </c>
    </row>
    <row r="8528" spans="1:21" x14ac:dyDescent="0.3">
      <c r="A8528" s="1" t="s">
        <v>12600</v>
      </c>
      <c r="B8528" s="1" t="s">
        <v>1688</v>
      </c>
      <c r="C8528" s="1" t="s">
        <v>211</v>
      </c>
      <c r="D8528" s="1" t="str">
        <f>_xlfn.CONCAT(EcommerceDataset[[#This Row],[first_name]]," ",EcommerceDataset[[#This Row],[last_name]])</f>
        <v>Linda Brown</v>
      </c>
      <c r="E8528" s="1" t="s">
        <v>36</v>
      </c>
      <c r="F8528" s="1" t="s">
        <v>37</v>
      </c>
      <c r="G8528" s="1" t="s">
        <v>151</v>
      </c>
      <c r="H8528" s="1" t="s">
        <v>137</v>
      </c>
      <c r="I8528" s="1" t="s">
        <v>138</v>
      </c>
      <c r="J8528" s="1" t="s">
        <v>27</v>
      </c>
      <c r="K8528" s="4">
        <v>4</v>
      </c>
      <c r="L8528" s="5">
        <v>999</v>
      </c>
      <c r="M8528" s="5">
        <f>EcommerceDataset[[#This Row],[quantity]]*EcommerceDataset[[#This Row],[unit_price]]</f>
        <v>3996</v>
      </c>
      <c r="N8528" s="1" t="s">
        <v>22581</v>
      </c>
      <c r="O8528" s="3">
        <v>45646</v>
      </c>
      <c r="P8528" s="1" t="s">
        <v>109</v>
      </c>
      <c r="Q8528" s="1" t="s">
        <v>43</v>
      </c>
      <c r="R8528" s="4">
        <v>5</v>
      </c>
      <c r="S8528" s="1" t="s">
        <v>132</v>
      </c>
      <c r="T8528" s="1" t="s">
        <v>22582</v>
      </c>
      <c r="U8528" s="3">
        <v>45607</v>
      </c>
    </row>
    <row r="8529" spans="1:21" x14ac:dyDescent="0.3">
      <c r="A8529" s="1" t="s">
        <v>523</v>
      </c>
      <c r="B8529" s="1" t="s">
        <v>524</v>
      </c>
      <c r="C8529" s="1" t="s">
        <v>525</v>
      </c>
      <c r="D8529" s="1" t="str">
        <f>_xlfn.CONCAT(EcommerceDataset[[#This Row],[first_name]]," ",EcommerceDataset[[#This Row],[last_name]])</f>
        <v>Howard Mason</v>
      </c>
      <c r="E8529" s="1" t="s">
        <v>22</v>
      </c>
      <c r="F8529" s="1" t="s">
        <v>37</v>
      </c>
      <c r="G8529" s="1" t="s">
        <v>24</v>
      </c>
      <c r="H8529" s="1" t="s">
        <v>25</v>
      </c>
      <c r="I8529" s="1" t="s">
        <v>26</v>
      </c>
      <c r="J8529" s="1" t="s">
        <v>27</v>
      </c>
      <c r="K8529" s="4">
        <v>2</v>
      </c>
      <c r="L8529" s="5">
        <v>229</v>
      </c>
      <c r="M8529" s="5">
        <f>EcommerceDataset[[#This Row],[quantity]]*EcommerceDataset[[#This Row],[unit_price]]</f>
        <v>458</v>
      </c>
      <c r="N8529" s="1" t="s">
        <v>22583</v>
      </c>
      <c r="O8529" s="3">
        <v>45199</v>
      </c>
      <c r="P8529" s="1" t="s">
        <v>75</v>
      </c>
      <c r="Q8529" s="1" t="s">
        <v>43</v>
      </c>
      <c r="R8529" s="4">
        <v>3</v>
      </c>
      <c r="S8529" s="1" t="s">
        <v>132</v>
      </c>
      <c r="T8529" s="1" t="s">
        <v>22584</v>
      </c>
      <c r="U8529" s="3">
        <v>45716</v>
      </c>
    </row>
    <row r="8530" spans="1:21" x14ac:dyDescent="0.3">
      <c r="A8530" s="1" t="s">
        <v>22585</v>
      </c>
      <c r="B8530" s="1" t="s">
        <v>2800</v>
      </c>
      <c r="C8530" s="1" t="s">
        <v>5539</v>
      </c>
      <c r="D8530" s="1" t="str">
        <f>_xlfn.CONCAT(EcommerceDataset[[#This Row],[first_name]]," ",EcommerceDataset[[#This Row],[last_name]])</f>
        <v>Gina Cortez</v>
      </c>
      <c r="E8530" s="1" t="s">
        <v>80</v>
      </c>
      <c r="F8530" s="1" t="s">
        <v>37</v>
      </c>
      <c r="G8530" s="1" t="s">
        <v>185</v>
      </c>
      <c r="H8530" s="1" t="s">
        <v>120</v>
      </c>
      <c r="I8530" s="1" t="s">
        <v>121</v>
      </c>
      <c r="J8530" s="1" t="s">
        <v>122</v>
      </c>
      <c r="K8530" s="4">
        <v>4</v>
      </c>
      <c r="L8530" s="5">
        <v>149</v>
      </c>
      <c r="M8530" s="5">
        <f>EcommerceDataset[[#This Row],[quantity]]*EcommerceDataset[[#This Row],[unit_price]]</f>
        <v>596</v>
      </c>
      <c r="N8530" s="1" t="s">
        <v>22586</v>
      </c>
      <c r="O8530" s="3">
        <v>45537</v>
      </c>
      <c r="P8530" s="1" t="s">
        <v>102</v>
      </c>
      <c r="Q8530" s="1" t="s">
        <v>56</v>
      </c>
      <c r="R8530" s="4">
        <v>4</v>
      </c>
      <c r="S8530" s="1" t="s">
        <v>31</v>
      </c>
      <c r="T8530" s="1" t="s">
        <v>22587</v>
      </c>
      <c r="U8530" s="3">
        <v>44995</v>
      </c>
    </row>
    <row r="8531" spans="1:21" x14ac:dyDescent="0.3">
      <c r="A8531" s="1" t="s">
        <v>15846</v>
      </c>
      <c r="B8531" s="1" t="s">
        <v>222</v>
      </c>
      <c r="C8531" s="1" t="s">
        <v>1374</v>
      </c>
      <c r="D8531" s="1" t="str">
        <f>_xlfn.CONCAT(EcommerceDataset[[#This Row],[first_name]]," ",EcommerceDataset[[#This Row],[last_name]])</f>
        <v>Todd Bryant</v>
      </c>
      <c r="E8531" s="1" t="s">
        <v>36</v>
      </c>
      <c r="F8531" s="1" t="s">
        <v>49</v>
      </c>
      <c r="G8531" s="1" t="s">
        <v>61</v>
      </c>
      <c r="H8531" s="1" t="s">
        <v>137</v>
      </c>
      <c r="I8531" s="1" t="s">
        <v>138</v>
      </c>
      <c r="J8531" s="1" t="s">
        <v>27</v>
      </c>
      <c r="K8531" s="4">
        <v>5</v>
      </c>
      <c r="L8531" s="5">
        <v>999</v>
      </c>
      <c r="M8531" s="5">
        <f>EcommerceDataset[[#This Row],[quantity]]*EcommerceDataset[[#This Row],[unit_price]]</f>
        <v>4995</v>
      </c>
      <c r="N8531" s="1" t="s">
        <v>22588</v>
      </c>
      <c r="O8531" s="3">
        <v>45226</v>
      </c>
      <c r="P8531" s="1" t="s">
        <v>55</v>
      </c>
      <c r="Q8531" s="1" t="s">
        <v>43</v>
      </c>
      <c r="R8531" s="4">
        <v>2</v>
      </c>
      <c r="S8531" s="1" t="s">
        <v>103</v>
      </c>
      <c r="T8531" s="1" t="s">
        <v>22589</v>
      </c>
      <c r="U8531" s="3">
        <v>45288</v>
      </c>
    </row>
    <row r="8532" spans="1:21" x14ac:dyDescent="0.3">
      <c r="A8532" s="1" t="s">
        <v>3838</v>
      </c>
      <c r="B8532" s="1" t="s">
        <v>438</v>
      </c>
      <c r="C8532" s="1" t="s">
        <v>358</v>
      </c>
      <c r="D8532" s="1" t="str">
        <f>_xlfn.CONCAT(EcommerceDataset[[#This Row],[first_name]]," ",EcommerceDataset[[#This Row],[last_name]])</f>
        <v>Antonio Flynn</v>
      </c>
      <c r="E8532" s="1" t="s">
        <v>80</v>
      </c>
      <c r="F8532" s="1" t="s">
        <v>37</v>
      </c>
      <c r="G8532" s="1" t="s">
        <v>50</v>
      </c>
      <c r="H8532" s="1" t="s">
        <v>390</v>
      </c>
      <c r="I8532" s="1" t="s">
        <v>391</v>
      </c>
      <c r="J8532" s="1" t="s">
        <v>122</v>
      </c>
      <c r="K8532" s="4">
        <v>3</v>
      </c>
      <c r="L8532" s="5">
        <v>25</v>
      </c>
      <c r="M8532" s="5">
        <f>EcommerceDataset[[#This Row],[quantity]]*EcommerceDataset[[#This Row],[unit_price]]</f>
        <v>75</v>
      </c>
      <c r="N8532" s="1" t="s">
        <v>22590</v>
      </c>
      <c r="O8532" s="3">
        <v>45431</v>
      </c>
      <c r="P8532" s="1" t="s">
        <v>29</v>
      </c>
      <c r="Q8532" s="1" t="s">
        <v>56</v>
      </c>
      <c r="R8532" s="4">
        <v>5</v>
      </c>
      <c r="S8532" s="1" t="s">
        <v>44</v>
      </c>
      <c r="T8532" s="1" t="s">
        <v>22591</v>
      </c>
      <c r="U8532" s="3">
        <v>45020</v>
      </c>
    </row>
    <row r="8533" spans="1:21" x14ac:dyDescent="0.3">
      <c r="A8533" s="1" t="s">
        <v>12377</v>
      </c>
      <c r="B8533" s="1" t="s">
        <v>1830</v>
      </c>
      <c r="C8533" s="1" t="s">
        <v>215</v>
      </c>
      <c r="D8533" s="1" t="str">
        <f>_xlfn.CONCAT(EcommerceDataset[[#This Row],[first_name]]," ",EcommerceDataset[[#This Row],[last_name]])</f>
        <v>Bryan Kelly</v>
      </c>
      <c r="E8533" s="1" t="s">
        <v>36</v>
      </c>
      <c r="F8533" s="1" t="s">
        <v>49</v>
      </c>
      <c r="G8533" s="1" t="s">
        <v>93</v>
      </c>
      <c r="H8533" s="1" t="s">
        <v>86</v>
      </c>
      <c r="I8533" s="1" t="s">
        <v>87</v>
      </c>
      <c r="J8533" s="1" t="s">
        <v>64</v>
      </c>
      <c r="K8533" s="4">
        <v>2</v>
      </c>
      <c r="L8533" s="5">
        <v>99</v>
      </c>
      <c r="M8533" s="5">
        <f>EcommerceDataset[[#This Row],[quantity]]*EcommerceDataset[[#This Row],[unit_price]]</f>
        <v>198</v>
      </c>
      <c r="N8533" s="1" t="s">
        <v>22592</v>
      </c>
      <c r="O8533" s="3">
        <v>45307</v>
      </c>
      <c r="P8533" s="1" t="s">
        <v>109</v>
      </c>
      <c r="Q8533" s="1" t="s">
        <v>56</v>
      </c>
      <c r="R8533" s="4">
        <v>1</v>
      </c>
      <c r="S8533" s="1" t="s">
        <v>31</v>
      </c>
      <c r="T8533" s="1" t="s">
        <v>22593</v>
      </c>
      <c r="U8533" s="3">
        <v>45519</v>
      </c>
    </row>
    <row r="8534" spans="1:21" x14ac:dyDescent="0.3">
      <c r="A8534" s="1" t="s">
        <v>13918</v>
      </c>
      <c r="B8534" s="1" t="s">
        <v>299</v>
      </c>
      <c r="C8534" s="1" t="s">
        <v>1905</v>
      </c>
      <c r="D8534" s="1" t="str">
        <f>_xlfn.CONCAT(EcommerceDataset[[#This Row],[first_name]]," ",EcommerceDataset[[#This Row],[last_name]])</f>
        <v>Heather Hampton</v>
      </c>
      <c r="E8534" s="1" t="s">
        <v>22</v>
      </c>
      <c r="F8534" s="1" t="s">
        <v>23</v>
      </c>
      <c r="G8534" s="1" t="s">
        <v>93</v>
      </c>
      <c r="H8534" s="1" t="s">
        <v>167</v>
      </c>
      <c r="I8534" s="1" t="s">
        <v>168</v>
      </c>
      <c r="J8534" s="1" t="s">
        <v>130</v>
      </c>
      <c r="K8534" s="4">
        <v>2</v>
      </c>
      <c r="L8534" s="5">
        <v>80</v>
      </c>
      <c r="M8534" s="5">
        <f>EcommerceDataset[[#This Row],[quantity]]*EcommerceDataset[[#This Row],[unit_price]]</f>
        <v>160</v>
      </c>
      <c r="N8534" s="1" t="s">
        <v>22594</v>
      </c>
      <c r="O8534" s="3">
        <v>45200</v>
      </c>
      <c r="P8534" s="1" t="s">
        <v>29</v>
      </c>
      <c r="Q8534" s="1" t="s">
        <v>56</v>
      </c>
      <c r="R8534" s="4">
        <v>5</v>
      </c>
      <c r="S8534" s="1" t="s">
        <v>66</v>
      </c>
      <c r="T8534" s="1" t="s">
        <v>22595</v>
      </c>
      <c r="U8534" s="3">
        <v>45280</v>
      </c>
    </row>
    <row r="8535" spans="1:21" x14ac:dyDescent="0.3">
      <c r="A8535" s="1" t="s">
        <v>21183</v>
      </c>
      <c r="B8535" s="1" t="s">
        <v>424</v>
      </c>
      <c r="C8535" s="1" t="s">
        <v>1701</v>
      </c>
      <c r="D8535" s="1" t="str">
        <f>_xlfn.CONCAT(EcommerceDataset[[#This Row],[first_name]]," ",EcommerceDataset[[#This Row],[last_name]])</f>
        <v>Sarah Watson</v>
      </c>
      <c r="E8535" s="1" t="s">
        <v>36</v>
      </c>
      <c r="F8535" s="1" t="s">
        <v>49</v>
      </c>
      <c r="G8535" s="1" t="s">
        <v>61</v>
      </c>
      <c r="H8535" s="1" t="s">
        <v>217</v>
      </c>
      <c r="I8535" s="1" t="s">
        <v>218</v>
      </c>
      <c r="J8535" s="1" t="s">
        <v>27</v>
      </c>
      <c r="K8535" s="4">
        <v>4</v>
      </c>
      <c r="L8535" s="5">
        <v>899</v>
      </c>
      <c r="M8535" s="5">
        <f>EcommerceDataset[[#This Row],[quantity]]*EcommerceDataset[[#This Row],[unit_price]]</f>
        <v>3596</v>
      </c>
      <c r="N8535" s="1" t="s">
        <v>22596</v>
      </c>
      <c r="O8535" s="3">
        <v>45659</v>
      </c>
      <c r="P8535" s="1" t="s">
        <v>55</v>
      </c>
      <c r="Q8535" s="1" t="s">
        <v>56</v>
      </c>
      <c r="R8535" s="4">
        <v>5</v>
      </c>
      <c r="S8535" s="1" t="s">
        <v>66</v>
      </c>
      <c r="T8535" s="1" t="s">
        <v>22597</v>
      </c>
      <c r="U8535" s="3">
        <v>45075</v>
      </c>
    </row>
    <row r="8536" spans="1:21" x14ac:dyDescent="0.3">
      <c r="A8536" s="1" t="s">
        <v>12118</v>
      </c>
      <c r="B8536" s="1" t="s">
        <v>406</v>
      </c>
      <c r="C8536" s="1" t="s">
        <v>1175</v>
      </c>
      <c r="D8536" s="1" t="str">
        <f>_xlfn.CONCAT(EcommerceDataset[[#This Row],[first_name]]," ",EcommerceDataset[[#This Row],[last_name]])</f>
        <v>Rachel Nicholson</v>
      </c>
      <c r="E8536" s="1" t="s">
        <v>36</v>
      </c>
      <c r="F8536" s="1" t="s">
        <v>37</v>
      </c>
      <c r="G8536" s="1" t="s">
        <v>119</v>
      </c>
      <c r="H8536" s="1" t="s">
        <v>25</v>
      </c>
      <c r="I8536" s="1" t="s">
        <v>26</v>
      </c>
      <c r="J8536" s="1" t="s">
        <v>27</v>
      </c>
      <c r="K8536" s="4">
        <v>5</v>
      </c>
      <c r="L8536" s="5">
        <v>229</v>
      </c>
      <c r="M8536" s="5">
        <f>EcommerceDataset[[#This Row],[quantity]]*EcommerceDataset[[#This Row],[unit_price]]</f>
        <v>1145</v>
      </c>
      <c r="N8536" s="1" t="s">
        <v>22598</v>
      </c>
      <c r="O8536" s="3">
        <v>45102</v>
      </c>
      <c r="P8536" s="1" t="s">
        <v>109</v>
      </c>
      <c r="Q8536" s="1" t="s">
        <v>56</v>
      </c>
      <c r="R8536" s="4">
        <v>5</v>
      </c>
      <c r="S8536" s="1" t="s">
        <v>132</v>
      </c>
      <c r="T8536" s="1" t="s">
        <v>22599</v>
      </c>
      <c r="U8536" s="3">
        <v>45810</v>
      </c>
    </row>
    <row r="8537" spans="1:21" x14ac:dyDescent="0.3">
      <c r="A8537" s="1" t="s">
        <v>1312</v>
      </c>
      <c r="B8537" s="1" t="s">
        <v>614</v>
      </c>
      <c r="C8537" s="1" t="s">
        <v>275</v>
      </c>
      <c r="D8537" s="1" t="str">
        <f>_xlfn.CONCAT(EcommerceDataset[[#This Row],[first_name]]," ",EcommerceDataset[[#This Row],[last_name]])</f>
        <v>Colleen Smith</v>
      </c>
      <c r="E8537" s="1" t="s">
        <v>36</v>
      </c>
      <c r="F8537" s="1" t="s">
        <v>49</v>
      </c>
      <c r="G8537" s="1" t="s">
        <v>24</v>
      </c>
      <c r="H8537" s="1" t="s">
        <v>128</v>
      </c>
      <c r="I8537" s="1" t="s">
        <v>129</v>
      </c>
      <c r="J8537" s="1" t="s">
        <v>130</v>
      </c>
      <c r="K8537" s="4">
        <v>5</v>
      </c>
      <c r="L8537" s="5">
        <v>129</v>
      </c>
      <c r="M8537" s="5">
        <f>EcommerceDataset[[#This Row],[quantity]]*EcommerceDataset[[#This Row],[unit_price]]</f>
        <v>645</v>
      </c>
      <c r="N8537" s="1" t="s">
        <v>22600</v>
      </c>
      <c r="O8537" s="3">
        <v>45646</v>
      </c>
      <c r="P8537" s="1" t="s">
        <v>55</v>
      </c>
      <c r="Q8537" s="1" t="s">
        <v>43</v>
      </c>
      <c r="R8537" s="4">
        <v>1</v>
      </c>
      <c r="S8537" s="1" t="s">
        <v>31</v>
      </c>
      <c r="T8537" s="1" t="s">
        <v>22601</v>
      </c>
      <c r="U8537" s="3">
        <v>45366</v>
      </c>
    </row>
    <row r="8538" spans="1:21" x14ac:dyDescent="0.3">
      <c r="A8538" s="1" t="s">
        <v>15595</v>
      </c>
      <c r="B8538" s="1" t="s">
        <v>406</v>
      </c>
      <c r="C8538" s="1" t="s">
        <v>228</v>
      </c>
      <c r="D8538" s="1" t="str">
        <f>_xlfn.CONCAT(EcommerceDataset[[#This Row],[first_name]]," ",EcommerceDataset[[#This Row],[last_name]])</f>
        <v>Rachel Hines</v>
      </c>
      <c r="E8538" s="1" t="s">
        <v>22</v>
      </c>
      <c r="F8538" s="1" t="s">
        <v>23</v>
      </c>
      <c r="G8538" s="1" t="s">
        <v>38</v>
      </c>
      <c r="H8538" s="1" t="s">
        <v>62</v>
      </c>
      <c r="I8538" s="1" t="s">
        <v>63</v>
      </c>
      <c r="J8538" s="1" t="s">
        <v>64</v>
      </c>
      <c r="K8538" s="4">
        <v>3</v>
      </c>
      <c r="L8538" s="5">
        <v>399</v>
      </c>
      <c r="M8538" s="5">
        <f>EcommerceDataset[[#This Row],[quantity]]*EcommerceDataset[[#This Row],[unit_price]]</f>
        <v>1197</v>
      </c>
      <c r="N8538" s="1" t="s">
        <v>22602</v>
      </c>
      <c r="O8538" s="3">
        <v>44939</v>
      </c>
      <c r="P8538" s="1" t="s">
        <v>55</v>
      </c>
      <c r="Q8538" s="1" t="s">
        <v>30</v>
      </c>
      <c r="R8538" s="4">
        <v>4</v>
      </c>
      <c r="S8538" s="1" t="s">
        <v>44</v>
      </c>
      <c r="T8538" s="1" t="s">
        <v>22603</v>
      </c>
      <c r="U8538" s="3">
        <v>45671</v>
      </c>
    </row>
    <row r="8539" spans="1:21" x14ac:dyDescent="0.3">
      <c r="A8539" s="1" t="s">
        <v>7354</v>
      </c>
      <c r="B8539" s="1" t="s">
        <v>666</v>
      </c>
      <c r="C8539" s="1" t="s">
        <v>2967</v>
      </c>
      <c r="D8539" s="1" t="str">
        <f>_xlfn.CONCAT(EcommerceDataset[[#This Row],[first_name]]," ",EcommerceDataset[[#This Row],[last_name]])</f>
        <v>Angela Reed</v>
      </c>
      <c r="E8539" s="1" t="s">
        <v>36</v>
      </c>
      <c r="F8539" s="1" t="s">
        <v>37</v>
      </c>
      <c r="G8539" s="1" t="s">
        <v>24</v>
      </c>
      <c r="H8539" s="1" t="s">
        <v>62</v>
      </c>
      <c r="I8539" s="1" t="s">
        <v>63</v>
      </c>
      <c r="J8539" s="1" t="s">
        <v>64</v>
      </c>
      <c r="K8539" s="4">
        <v>3</v>
      </c>
      <c r="L8539" s="5">
        <v>399</v>
      </c>
      <c r="M8539" s="5">
        <f>EcommerceDataset[[#This Row],[quantity]]*EcommerceDataset[[#This Row],[unit_price]]</f>
        <v>1197</v>
      </c>
      <c r="N8539" s="1" t="s">
        <v>22604</v>
      </c>
      <c r="O8539" s="3">
        <v>44935</v>
      </c>
      <c r="P8539" s="1" t="s">
        <v>109</v>
      </c>
      <c r="Q8539" s="1" t="s">
        <v>43</v>
      </c>
      <c r="R8539" s="4">
        <v>2</v>
      </c>
      <c r="S8539" s="1" t="s">
        <v>66</v>
      </c>
      <c r="T8539" s="1" t="s">
        <v>22605</v>
      </c>
      <c r="U8539" s="3">
        <v>45445</v>
      </c>
    </row>
    <row r="8540" spans="1:21" x14ac:dyDescent="0.3">
      <c r="A8540" s="1" t="s">
        <v>901</v>
      </c>
      <c r="B8540" s="1" t="s">
        <v>902</v>
      </c>
      <c r="C8540" s="1" t="s">
        <v>903</v>
      </c>
      <c r="D8540" s="1" t="str">
        <f>_xlfn.CONCAT(EcommerceDataset[[#This Row],[first_name]]," ",EcommerceDataset[[#This Row],[last_name]])</f>
        <v>Bridget Bernard</v>
      </c>
      <c r="E8540" s="1" t="s">
        <v>80</v>
      </c>
      <c r="F8540" s="1" t="s">
        <v>49</v>
      </c>
      <c r="G8540" s="1" t="s">
        <v>50</v>
      </c>
      <c r="H8540" s="1" t="s">
        <v>86</v>
      </c>
      <c r="I8540" s="1" t="s">
        <v>87</v>
      </c>
      <c r="J8540" s="1" t="s">
        <v>64</v>
      </c>
      <c r="K8540" s="4">
        <v>3</v>
      </c>
      <c r="L8540" s="5">
        <v>99</v>
      </c>
      <c r="M8540" s="5">
        <f>EcommerceDataset[[#This Row],[quantity]]*EcommerceDataset[[#This Row],[unit_price]]</f>
        <v>297</v>
      </c>
      <c r="N8540" s="1" t="s">
        <v>22606</v>
      </c>
      <c r="O8540" s="3">
        <v>44961</v>
      </c>
      <c r="P8540" s="1" t="s">
        <v>102</v>
      </c>
      <c r="Q8540" s="1" t="s">
        <v>30</v>
      </c>
      <c r="R8540" s="4">
        <v>4</v>
      </c>
      <c r="S8540" s="1" t="s">
        <v>66</v>
      </c>
      <c r="T8540" s="1" t="s">
        <v>22607</v>
      </c>
      <c r="U8540" s="3">
        <v>45447</v>
      </c>
    </row>
    <row r="8541" spans="1:21" x14ac:dyDescent="0.3">
      <c r="A8541" s="1" t="s">
        <v>15854</v>
      </c>
      <c r="B8541" s="1" t="s">
        <v>262</v>
      </c>
      <c r="C8541" s="1" t="s">
        <v>4269</v>
      </c>
      <c r="D8541" s="1" t="str">
        <f>_xlfn.CONCAT(EcommerceDataset[[#This Row],[first_name]]," ",EcommerceDataset[[#This Row],[last_name]])</f>
        <v>David Horton</v>
      </c>
      <c r="E8541" s="1" t="s">
        <v>36</v>
      </c>
      <c r="F8541" s="1" t="s">
        <v>23</v>
      </c>
      <c r="G8541" s="1" t="s">
        <v>151</v>
      </c>
      <c r="H8541" s="1" t="s">
        <v>99</v>
      </c>
      <c r="I8541" s="1" t="s">
        <v>100</v>
      </c>
      <c r="J8541" s="1" t="s">
        <v>27</v>
      </c>
      <c r="K8541" s="4">
        <v>5</v>
      </c>
      <c r="L8541" s="5">
        <v>199</v>
      </c>
      <c r="M8541" s="5">
        <f>EcommerceDataset[[#This Row],[quantity]]*EcommerceDataset[[#This Row],[unit_price]]</f>
        <v>995</v>
      </c>
      <c r="N8541" s="1" t="s">
        <v>22608</v>
      </c>
      <c r="O8541" s="3">
        <v>45551</v>
      </c>
      <c r="P8541" s="1" t="s">
        <v>29</v>
      </c>
      <c r="Q8541" s="1" t="s">
        <v>43</v>
      </c>
      <c r="R8541" s="4">
        <v>2</v>
      </c>
      <c r="S8541" s="1" t="s">
        <v>31</v>
      </c>
      <c r="T8541" s="1" t="s">
        <v>22609</v>
      </c>
      <c r="U8541" s="3">
        <v>45814</v>
      </c>
    </row>
    <row r="8542" spans="1:21" x14ac:dyDescent="0.3">
      <c r="A8542" s="1" t="s">
        <v>13363</v>
      </c>
      <c r="B8542" s="1" t="s">
        <v>4686</v>
      </c>
      <c r="C8542" s="1" t="s">
        <v>2746</v>
      </c>
      <c r="D8542" s="1" t="str">
        <f>_xlfn.CONCAT(EcommerceDataset[[#This Row],[first_name]]," ",EcommerceDataset[[#This Row],[last_name]])</f>
        <v>Sandra Woods</v>
      </c>
      <c r="E8542" s="1" t="s">
        <v>80</v>
      </c>
      <c r="F8542" s="1" t="s">
        <v>23</v>
      </c>
      <c r="G8542" s="1" t="s">
        <v>151</v>
      </c>
      <c r="H8542" s="1" t="s">
        <v>99</v>
      </c>
      <c r="I8542" s="1" t="s">
        <v>100</v>
      </c>
      <c r="J8542" s="1" t="s">
        <v>27</v>
      </c>
      <c r="K8542" s="4">
        <v>2</v>
      </c>
      <c r="L8542" s="5">
        <v>199</v>
      </c>
      <c r="M8542" s="5">
        <f>EcommerceDataset[[#This Row],[quantity]]*EcommerceDataset[[#This Row],[unit_price]]</f>
        <v>398</v>
      </c>
      <c r="N8542" s="1" t="s">
        <v>22610</v>
      </c>
      <c r="O8542" s="3">
        <v>45183</v>
      </c>
      <c r="P8542" s="1" t="s">
        <v>102</v>
      </c>
      <c r="Q8542" s="1" t="s">
        <v>43</v>
      </c>
      <c r="R8542" s="4">
        <v>5</v>
      </c>
      <c r="S8542" s="1" t="s">
        <v>31</v>
      </c>
      <c r="T8542" s="1" t="s">
        <v>22611</v>
      </c>
      <c r="U8542" s="3">
        <v>45377</v>
      </c>
    </row>
    <row r="8543" spans="1:21" x14ac:dyDescent="0.3">
      <c r="A8543" s="1" t="s">
        <v>22612</v>
      </c>
      <c r="B8543" s="1" t="s">
        <v>5330</v>
      </c>
      <c r="C8543" s="1" t="s">
        <v>5334</v>
      </c>
      <c r="D8543" s="1" t="str">
        <f>_xlfn.CONCAT(EcommerceDataset[[#This Row],[first_name]]," ",EcommerceDataset[[#This Row],[last_name]])</f>
        <v>Andre Atkinson</v>
      </c>
      <c r="E8543" s="1" t="s">
        <v>80</v>
      </c>
      <c r="F8543" s="1" t="s">
        <v>49</v>
      </c>
      <c r="G8543" s="1" t="s">
        <v>24</v>
      </c>
      <c r="H8543" s="1" t="s">
        <v>390</v>
      </c>
      <c r="I8543" s="1" t="s">
        <v>391</v>
      </c>
      <c r="J8543" s="1" t="s">
        <v>122</v>
      </c>
      <c r="K8543" s="4">
        <v>2</v>
      </c>
      <c r="L8543" s="5">
        <v>25</v>
      </c>
      <c r="M8543" s="5">
        <f>EcommerceDataset[[#This Row],[quantity]]*EcommerceDataset[[#This Row],[unit_price]]</f>
        <v>50</v>
      </c>
      <c r="N8543" s="1" t="s">
        <v>22613</v>
      </c>
      <c r="O8543" s="3">
        <v>45135</v>
      </c>
      <c r="P8543" s="1" t="s">
        <v>75</v>
      </c>
      <c r="Q8543" s="1" t="s">
        <v>30</v>
      </c>
      <c r="R8543" s="4">
        <v>2</v>
      </c>
      <c r="S8543" s="1" t="s">
        <v>132</v>
      </c>
      <c r="T8543" s="1" t="s">
        <v>22614</v>
      </c>
      <c r="U8543" s="3">
        <v>44899</v>
      </c>
    </row>
    <row r="8544" spans="1:21" x14ac:dyDescent="0.3">
      <c r="A8544" s="1" t="s">
        <v>4611</v>
      </c>
      <c r="B8544" s="1" t="s">
        <v>493</v>
      </c>
      <c r="C8544" s="1" t="s">
        <v>216</v>
      </c>
      <c r="D8544" s="1" t="str">
        <f>_xlfn.CONCAT(EcommerceDataset[[#This Row],[first_name]]," ",EcommerceDataset[[#This Row],[last_name]])</f>
        <v>Christina Weber</v>
      </c>
      <c r="E8544" s="1" t="s">
        <v>80</v>
      </c>
      <c r="F8544" s="1" t="s">
        <v>49</v>
      </c>
      <c r="G8544" s="1" t="s">
        <v>50</v>
      </c>
      <c r="H8544" s="1" t="s">
        <v>190</v>
      </c>
      <c r="I8544" s="1" t="s">
        <v>191</v>
      </c>
      <c r="J8544" s="1" t="s">
        <v>41</v>
      </c>
      <c r="K8544" s="4">
        <v>5</v>
      </c>
      <c r="L8544" s="5">
        <v>120</v>
      </c>
      <c r="M8544" s="5">
        <f>EcommerceDataset[[#This Row],[quantity]]*EcommerceDataset[[#This Row],[unit_price]]</f>
        <v>600</v>
      </c>
      <c r="N8544" s="1" t="s">
        <v>22615</v>
      </c>
      <c r="O8544" s="3">
        <v>45885</v>
      </c>
      <c r="P8544" s="1" t="s">
        <v>109</v>
      </c>
      <c r="Q8544" s="1" t="s">
        <v>56</v>
      </c>
      <c r="R8544" s="4">
        <v>4</v>
      </c>
      <c r="S8544" s="1" t="s">
        <v>44</v>
      </c>
      <c r="T8544" s="1" t="s">
        <v>22616</v>
      </c>
      <c r="U8544" s="3">
        <v>45658</v>
      </c>
    </row>
    <row r="8545" spans="1:21" x14ac:dyDescent="0.3">
      <c r="A8545" s="1" t="s">
        <v>12045</v>
      </c>
      <c r="B8545" s="1" t="s">
        <v>142</v>
      </c>
      <c r="C8545" s="1" t="s">
        <v>619</v>
      </c>
      <c r="D8545" s="1" t="str">
        <f>_xlfn.CONCAT(EcommerceDataset[[#This Row],[first_name]]," ",EcommerceDataset[[#This Row],[last_name]])</f>
        <v>Anthony Williams</v>
      </c>
      <c r="E8545" s="1" t="s">
        <v>36</v>
      </c>
      <c r="F8545" s="1" t="s">
        <v>23</v>
      </c>
      <c r="G8545" s="1" t="s">
        <v>38</v>
      </c>
      <c r="H8545" s="1" t="s">
        <v>167</v>
      </c>
      <c r="I8545" s="1" t="s">
        <v>168</v>
      </c>
      <c r="J8545" s="1" t="s">
        <v>130</v>
      </c>
      <c r="K8545" s="4">
        <v>5</v>
      </c>
      <c r="L8545" s="5">
        <v>80</v>
      </c>
      <c r="M8545" s="5">
        <f>EcommerceDataset[[#This Row],[quantity]]*EcommerceDataset[[#This Row],[unit_price]]</f>
        <v>400</v>
      </c>
      <c r="N8545" s="1" t="s">
        <v>22617</v>
      </c>
      <c r="O8545" s="3">
        <v>45103</v>
      </c>
      <c r="P8545" s="1" t="s">
        <v>29</v>
      </c>
      <c r="Q8545" s="1" t="s">
        <v>30</v>
      </c>
      <c r="R8545" s="4">
        <v>5</v>
      </c>
      <c r="S8545" s="1" t="s">
        <v>103</v>
      </c>
      <c r="T8545" s="1" t="s">
        <v>22618</v>
      </c>
      <c r="U8545" s="3">
        <v>45131</v>
      </c>
    </row>
    <row r="8546" spans="1:21" x14ac:dyDescent="0.3">
      <c r="A8546" s="1" t="s">
        <v>171</v>
      </c>
      <c r="B8546" s="1" t="s">
        <v>172</v>
      </c>
      <c r="C8546" s="1" t="s">
        <v>173</v>
      </c>
      <c r="D8546" s="1" t="str">
        <f>_xlfn.CONCAT(EcommerceDataset[[#This Row],[first_name]]," ",EcommerceDataset[[#This Row],[last_name]])</f>
        <v>Kenneth Garner</v>
      </c>
      <c r="E8546" s="1" t="s">
        <v>22</v>
      </c>
      <c r="F8546" s="1" t="s">
        <v>37</v>
      </c>
      <c r="G8546" s="1" t="s">
        <v>24</v>
      </c>
      <c r="H8546" s="1" t="s">
        <v>128</v>
      </c>
      <c r="I8546" s="1" t="s">
        <v>129</v>
      </c>
      <c r="J8546" s="1" t="s">
        <v>130</v>
      </c>
      <c r="K8546" s="4">
        <v>1</v>
      </c>
      <c r="L8546" s="5">
        <v>129</v>
      </c>
      <c r="M8546" s="5">
        <f>EcommerceDataset[[#This Row],[quantity]]*EcommerceDataset[[#This Row],[unit_price]]</f>
        <v>129</v>
      </c>
      <c r="N8546" s="1" t="s">
        <v>22619</v>
      </c>
      <c r="O8546" s="3">
        <v>45709</v>
      </c>
      <c r="P8546" s="1" t="s">
        <v>55</v>
      </c>
      <c r="Q8546" s="1" t="s">
        <v>43</v>
      </c>
      <c r="R8546" s="4">
        <v>2</v>
      </c>
      <c r="S8546" s="1" t="s">
        <v>44</v>
      </c>
      <c r="T8546" s="1" t="s">
        <v>22620</v>
      </c>
      <c r="U8546" s="3">
        <v>44937</v>
      </c>
    </row>
    <row r="8547" spans="1:21" x14ac:dyDescent="0.3">
      <c r="A8547" s="1" t="s">
        <v>12521</v>
      </c>
      <c r="B8547" s="1" t="s">
        <v>12522</v>
      </c>
      <c r="C8547" s="1" t="s">
        <v>524</v>
      </c>
      <c r="D8547" s="1" t="str">
        <f>_xlfn.CONCAT(EcommerceDataset[[#This Row],[first_name]]," ",EcommerceDataset[[#This Row],[last_name]])</f>
        <v>Carla Howard</v>
      </c>
      <c r="E8547" s="1" t="s">
        <v>80</v>
      </c>
      <c r="F8547" s="1" t="s">
        <v>37</v>
      </c>
      <c r="G8547" s="1" t="s">
        <v>93</v>
      </c>
      <c r="H8547" s="1" t="s">
        <v>25</v>
      </c>
      <c r="I8547" s="1" t="s">
        <v>26</v>
      </c>
      <c r="J8547" s="1" t="s">
        <v>27</v>
      </c>
      <c r="K8547" s="4">
        <v>2</v>
      </c>
      <c r="L8547" s="5">
        <v>229</v>
      </c>
      <c r="M8547" s="5">
        <f>EcommerceDataset[[#This Row],[quantity]]*EcommerceDataset[[#This Row],[unit_price]]</f>
        <v>458</v>
      </c>
      <c r="N8547" s="1" t="s">
        <v>22621</v>
      </c>
      <c r="O8547" s="3">
        <v>45207</v>
      </c>
      <c r="P8547" s="1" t="s">
        <v>102</v>
      </c>
      <c r="Q8547" s="1" t="s">
        <v>30</v>
      </c>
      <c r="R8547" s="4">
        <v>2</v>
      </c>
      <c r="S8547" s="1" t="s">
        <v>132</v>
      </c>
      <c r="T8547" s="1" t="s">
        <v>22622</v>
      </c>
      <c r="U8547" s="3">
        <v>45105</v>
      </c>
    </row>
    <row r="8548" spans="1:21" x14ac:dyDescent="0.3">
      <c r="A8548" s="1" t="s">
        <v>3516</v>
      </c>
      <c r="B8548" s="1" t="s">
        <v>2602</v>
      </c>
      <c r="C8548" s="1" t="s">
        <v>3517</v>
      </c>
      <c r="D8548" s="1" t="str">
        <f>_xlfn.CONCAT(EcommerceDataset[[#This Row],[first_name]]," ",EcommerceDataset[[#This Row],[last_name]])</f>
        <v>Ronald Fields</v>
      </c>
      <c r="E8548" s="1" t="s">
        <v>22</v>
      </c>
      <c r="F8548" s="1" t="s">
        <v>49</v>
      </c>
      <c r="G8548" s="1" t="s">
        <v>38</v>
      </c>
      <c r="H8548" s="1" t="s">
        <v>72</v>
      </c>
      <c r="I8548" s="1" t="s">
        <v>73</v>
      </c>
      <c r="J8548" s="1" t="s">
        <v>41</v>
      </c>
      <c r="K8548" s="4">
        <v>3</v>
      </c>
      <c r="L8548" s="5">
        <v>110</v>
      </c>
      <c r="M8548" s="5">
        <f>EcommerceDataset[[#This Row],[quantity]]*EcommerceDataset[[#This Row],[unit_price]]</f>
        <v>330</v>
      </c>
      <c r="N8548" s="1" t="s">
        <v>22623</v>
      </c>
      <c r="O8548" s="3">
        <v>45739</v>
      </c>
      <c r="P8548" s="1" t="s">
        <v>75</v>
      </c>
      <c r="Q8548" s="1" t="s">
        <v>43</v>
      </c>
      <c r="R8548" s="4">
        <v>1</v>
      </c>
      <c r="S8548" s="1" t="s">
        <v>103</v>
      </c>
      <c r="T8548" s="1" t="s">
        <v>22624</v>
      </c>
      <c r="U8548" s="3">
        <v>45149</v>
      </c>
    </row>
    <row r="8549" spans="1:21" x14ac:dyDescent="0.3">
      <c r="A8549" s="1" t="s">
        <v>22625</v>
      </c>
      <c r="B8549" s="1" t="s">
        <v>262</v>
      </c>
      <c r="C8549" s="1" t="s">
        <v>1055</v>
      </c>
      <c r="D8549" s="1" t="str">
        <f>_xlfn.CONCAT(EcommerceDataset[[#This Row],[first_name]]," ",EcommerceDataset[[#This Row],[last_name]])</f>
        <v>David Jackson</v>
      </c>
      <c r="E8549" s="1" t="s">
        <v>80</v>
      </c>
      <c r="F8549" s="1" t="s">
        <v>49</v>
      </c>
      <c r="G8549" s="1" t="s">
        <v>50</v>
      </c>
      <c r="H8549" s="1" t="s">
        <v>390</v>
      </c>
      <c r="I8549" s="1" t="s">
        <v>391</v>
      </c>
      <c r="J8549" s="1" t="s">
        <v>122</v>
      </c>
      <c r="K8549" s="4">
        <v>5</v>
      </c>
      <c r="L8549" s="5">
        <v>25</v>
      </c>
      <c r="M8549" s="5">
        <f>EcommerceDataset[[#This Row],[quantity]]*EcommerceDataset[[#This Row],[unit_price]]</f>
        <v>125</v>
      </c>
      <c r="N8549" s="1" t="s">
        <v>22626</v>
      </c>
      <c r="O8549" s="3">
        <v>45316</v>
      </c>
      <c r="P8549" s="1" t="s">
        <v>75</v>
      </c>
      <c r="Q8549" s="1" t="s">
        <v>43</v>
      </c>
      <c r="R8549" s="4">
        <v>4</v>
      </c>
      <c r="S8549" s="1" t="s">
        <v>103</v>
      </c>
      <c r="T8549" s="1" t="s">
        <v>22627</v>
      </c>
      <c r="U8549" s="3">
        <v>45804</v>
      </c>
    </row>
    <row r="8550" spans="1:21" x14ac:dyDescent="0.3">
      <c r="A8550" s="1" t="s">
        <v>8336</v>
      </c>
      <c r="B8550" s="1" t="s">
        <v>200</v>
      </c>
      <c r="C8550" s="1" t="s">
        <v>776</v>
      </c>
      <c r="D8550" s="1" t="str">
        <f>_xlfn.CONCAT(EcommerceDataset[[#This Row],[first_name]]," ",EcommerceDataset[[#This Row],[last_name]])</f>
        <v>Robert Webb</v>
      </c>
      <c r="E8550" s="1" t="s">
        <v>36</v>
      </c>
      <c r="F8550" s="1" t="s">
        <v>49</v>
      </c>
      <c r="G8550" s="1" t="s">
        <v>71</v>
      </c>
      <c r="H8550" s="1" t="s">
        <v>144</v>
      </c>
      <c r="I8550" s="1" t="s">
        <v>145</v>
      </c>
      <c r="J8550" s="1" t="s">
        <v>53</v>
      </c>
      <c r="K8550" s="4">
        <v>2</v>
      </c>
      <c r="L8550" s="5">
        <v>199</v>
      </c>
      <c r="M8550" s="5">
        <f>EcommerceDataset[[#This Row],[quantity]]*EcommerceDataset[[#This Row],[unit_price]]</f>
        <v>398</v>
      </c>
      <c r="N8550" s="1" t="s">
        <v>22628</v>
      </c>
      <c r="O8550" s="3">
        <v>45173</v>
      </c>
      <c r="P8550" s="1" t="s">
        <v>55</v>
      </c>
      <c r="Q8550" s="1" t="s">
        <v>56</v>
      </c>
      <c r="R8550" s="4">
        <v>3</v>
      </c>
      <c r="S8550" s="1" t="s">
        <v>66</v>
      </c>
      <c r="T8550" s="1" t="s">
        <v>22629</v>
      </c>
      <c r="U8550" s="3">
        <v>45280</v>
      </c>
    </row>
    <row r="8551" spans="1:21" x14ac:dyDescent="0.3">
      <c r="A8551" s="1" t="s">
        <v>16652</v>
      </c>
      <c r="B8551" s="1" t="s">
        <v>700</v>
      </c>
      <c r="C8551" s="1" t="s">
        <v>3373</v>
      </c>
      <c r="D8551" s="1" t="str">
        <f>_xlfn.CONCAT(EcommerceDataset[[#This Row],[first_name]]," ",EcommerceDataset[[#This Row],[last_name]])</f>
        <v>James Rodriguez</v>
      </c>
      <c r="E8551" s="1" t="s">
        <v>80</v>
      </c>
      <c r="F8551" s="1" t="s">
        <v>23</v>
      </c>
      <c r="G8551" s="1" t="s">
        <v>119</v>
      </c>
      <c r="H8551" s="1" t="s">
        <v>25</v>
      </c>
      <c r="I8551" s="1" t="s">
        <v>26</v>
      </c>
      <c r="J8551" s="1" t="s">
        <v>27</v>
      </c>
      <c r="K8551" s="4">
        <v>4</v>
      </c>
      <c r="L8551" s="5">
        <v>229</v>
      </c>
      <c r="M8551" s="5">
        <f>EcommerceDataset[[#This Row],[quantity]]*EcommerceDataset[[#This Row],[unit_price]]</f>
        <v>916</v>
      </c>
      <c r="N8551" s="1" t="s">
        <v>22630</v>
      </c>
      <c r="O8551" s="3">
        <v>45072</v>
      </c>
      <c r="P8551" s="1" t="s">
        <v>75</v>
      </c>
      <c r="Q8551" s="1" t="s">
        <v>43</v>
      </c>
      <c r="R8551" s="4">
        <v>4</v>
      </c>
      <c r="S8551" s="1" t="s">
        <v>31</v>
      </c>
      <c r="T8551" s="1" t="s">
        <v>22631</v>
      </c>
      <c r="U8551" s="3">
        <v>45247</v>
      </c>
    </row>
    <row r="8552" spans="1:21" x14ac:dyDescent="0.3">
      <c r="A8552" s="1" t="s">
        <v>2712</v>
      </c>
      <c r="B8552" s="1" t="s">
        <v>695</v>
      </c>
      <c r="C8552" s="1" t="s">
        <v>2713</v>
      </c>
      <c r="D8552" s="1" t="str">
        <f>_xlfn.CONCAT(EcommerceDataset[[#This Row],[first_name]]," ",EcommerceDataset[[#This Row],[last_name]])</f>
        <v>Ann Gill</v>
      </c>
      <c r="E8552" s="1" t="s">
        <v>80</v>
      </c>
      <c r="F8552" s="1" t="s">
        <v>37</v>
      </c>
      <c r="G8552" s="1" t="s">
        <v>93</v>
      </c>
      <c r="H8552" s="1" t="s">
        <v>217</v>
      </c>
      <c r="I8552" s="1" t="s">
        <v>218</v>
      </c>
      <c r="J8552" s="1" t="s">
        <v>27</v>
      </c>
      <c r="K8552" s="4">
        <v>3</v>
      </c>
      <c r="L8552" s="5">
        <v>899</v>
      </c>
      <c r="M8552" s="5">
        <f>EcommerceDataset[[#This Row],[quantity]]*EcommerceDataset[[#This Row],[unit_price]]</f>
        <v>2697</v>
      </c>
      <c r="N8552" s="1" t="s">
        <v>22632</v>
      </c>
      <c r="O8552" s="3">
        <v>45555</v>
      </c>
      <c r="P8552" s="1" t="s">
        <v>102</v>
      </c>
      <c r="Q8552" s="1" t="s">
        <v>56</v>
      </c>
      <c r="R8552" s="4">
        <v>3</v>
      </c>
      <c r="S8552" s="1" t="s">
        <v>132</v>
      </c>
      <c r="T8552" s="1" t="s">
        <v>22633</v>
      </c>
      <c r="U8552" s="3">
        <v>45376</v>
      </c>
    </row>
    <row r="8553" spans="1:21" x14ac:dyDescent="0.3">
      <c r="A8553" s="1" t="s">
        <v>2024</v>
      </c>
      <c r="B8553" s="1" t="s">
        <v>34</v>
      </c>
      <c r="C8553" s="1" t="s">
        <v>2025</v>
      </c>
      <c r="D8553" s="1" t="str">
        <f>_xlfn.CONCAT(EcommerceDataset[[#This Row],[first_name]]," ",EcommerceDataset[[#This Row],[last_name]])</f>
        <v>Christopher Moody</v>
      </c>
      <c r="E8553" s="1" t="s">
        <v>80</v>
      </c>
      <c r="F8553" s="1" t="s">
        <v>23</v>
      </c>
      <c r="G8553" s="1" t="s">
        <v>38</v>
      </c>
      <c r="H8553" s="1" t="s">
        <v>144</v>
      </c>
      <c r="I8553" s="1" t="s">
        <v>145</v>
      </c>
      <c r="J8553" s="1" t="s">
        <v>53</v>
      </c>
      <c r="K8553" s="4">
        <v>4</v>
      </c>
      <c r="L8553" s="5">
        <v>199</v>
      </c>
      <c r="M8553" s="5">
        <f>EcommerceDataset[[#This Row],[quantity]]*EcommerceDataset[[#This Row],[unit_price]]</f>
        <v>796</v>
      </c>
      <c r="N8553" s="1" t="s">
        <v>22634</v>
      </c>
      <c r="O8553" s="3">
        <v>45871</v>
      </c>
      <c r="P8553" s="1" t="s">
        <v>29</v>
      </c>
      <c r="Q8553" s="1" t="s">
        <v>56</v>
      </c>
      <c r="R8553" s="4">
        <v>2</v>
      </c>
      <c r="S8553" s="1" t="s">
        <v>132</v>
      </c>
      <c r="T8553" s="1" t="s">
        <v>22635</v>
      </c>
      <c r="U8553" s="3">
        <v>44927</v>
      </c>
    </row>
    <row r="8554" spans="1:21" x14ac:dyDescent="0.3">
      <c r="A8554" s="1" t="s">
        <v>1887</v>
      </c>
      <c r="B8554" s="1" t="s">
        <v>700</v>
      </c>
      <c r="C8554" s="1" t="s">
        <v>1410</v>
      </c>
      <c r="D8554" s="1" t="str">
        <f>_xlfn.CONCAT(EcommerceDataset[[#This Row],[first_name]]," ",EcommerceDataset[[#This Row],[last_name]])</f>
        <v>James Lynch</v>
      </c>
      <c r="E8554" s="1" t="s">
        <v>80</v>
      </c>
      <c r="F8554" s="1" t="s">
        <v>49</v>
      </c>
      <c r="G8554" s="1" t="s">
        <v>93</v>
      </c>
      <c r="H8554" s="1" t="s">
        <v>51</v>
      </c>
      <c r="I8554" s="1" t="s">
        <v>52</v>
      </c>
      <c r="J8554" s="1" t="s">
        <v>53</v>
      </c>
      <c r="K8554" s="4">
        <v>2</v>
      </c>
      <c r="L8554" s="5">
        <v>59</v>
      </c>
      <c r="M8554" s="5">
        <f>EcommerceDataset[[#This Row],[quantity]]*EcommerceDataset[[#This Row],[unit_price]]</f>
        <v>118</v>
      </c>
      <c r="N8554" s="1" t="s">
        <v>22636</v>
      </c>
      <c r="O8554" s="3">
        <v>45889</v>
      </c>
      <c r="P8554" s="1" t="s">
        <v>55</v>
      </c>
      <c r="Q8554" s="1" t="s">
        <v>43</v>
      </c>
      <c r="R8554" s="4">
        <v>3</v>
      </c>
      <c r="S8554" s="1" t="s">
        <v>132</v>
      </c>
      <c r="T8554" s="1" t="s">
        <v>22637</v>
      </c>
      <c r="U8554" s="3">
        <v>45458</v>
      </c>
    </row>
    <row r="8555" spans="1:21" x14ac:dyDescent="0.3">
      <c r="A8555" s="1" t="s">
        <v>22638</v>
      </c>
      <c r="B8555" s="1" t="s">
        <v>2127</v>
      </c>
      <c r="C8555" s="1" t="s">
        <v>8281</v>
      </c>
      <c r="D8555" s="1" t="str">
        <f>_xlfn.CONCAT(EcommerceDataset[[#This Row],[first_name]]," ",EcommerceDataset[[#This Row],[last_name]])</f>
        <v>Diana Greene</v>
      </c>
      <c r="E8555" s="1" t="s">
        <v>22</v>
      </c>
      <c r="F8555" s="1" t="s">
        <v>37</v>
      </c>
      <c r="G8555" s="1" t="s">
        <v>185</v>
      </c>
      <c r="H8555" s="1" t="s">
        <v>144</v>
      </c>
      <c r="I8555" s="1" t="s">
        <v>145</v>
      </c>
      <c r="J8555" s="1" t="s">
        <v>53</v>
      </c>
      <c r="K8555" s="4">
        <v>3</v>
      </c>
      <c r="L8555" s="5">
        <v>199</v>
      </c>
      <c r="M8555" s="5">
        <f>EcommerceDataset[[#This Row],[quantity]]*EcommerceDataset[[#This Row],[unit_price]]</f>
        <v>597</v>
      </c>
      <c r="N8555" s="1" t="s">
        <v>22639</v>
      </c>
      <c r="O8555" s="3">
        <v>45118</v>
      </c>
      <c r="P8555" s="1" t="s">
        <v>109</v>
      </c>
      <c r="Q8555" s="1" t="s">
        <v>43</v>
      </c>
      <c r="R8555" s="4">
        <v>2</v>
      </c>
      <c r="S8555" s="1" t="s">
        <v>66</v>
      </c>
      <c r="T8555" s="1" t="s">
        <v>22640</v>
      </c>
      <c r="U8555" s="3">
        <v>45049</v>
      </c>
    </row>
    <row r="8556" spans="1:21" x14ac:dyDescent="0.3">
      <c r="A8556" s="1" t="s">
        <v>22641</v>
      </c>
      <c r="B8556" s="1" t="s">
        <v>47</v>
      </c>
      <c r="C8556" s="1" t="s">
        <v>22642</v>
      </c>
      <c r="D8556" s="1" t="str">
        <f>_xlfn.CONCAT(EcommerceDataset[[#This Row],[first_name]]," ",EcommerceDataset[[#This Row],[last_name]])</f>
        <v>Spencer Blankenship</v>
      </c>
      <c r="E8556" s="1" t="s">
        <v>22</v>
      </c>
      <c r="F8556" s="1" t="s">
        <v>37</v>
      </c>
      <c r="G8556" s="1" t="s">
        <v>93</v>
      </c>
      <c r="H8556" s="1" t="s">
        <v>86</v>
      </c>
      <c r="I8556" s="1" t="s">
        <v>87</v>
      </c>
      <c r="J8556" s="1" t="s">
        <v>64</v>
      </c>
      <c r="K8556" s="4">
        <v>4</v>
      </c>
      <c r="L8556" s="5">
        <v>99</v>
      </c>
      <c r="M8556" s="5">
        <f>EcommerceDataset[[#This Row],[quantity]]*EcommerceDataset[[#This Row],[unit_price]]</f>
        <v>396</v>
      </c>
      <c r="N8556" s="1" t="s">
        <v>22643</v>
      </c>
      <c r="O8556" s="3">
        <v>45013</v>
      </c>
      <c r="P8556" s="1" t="s">
        <v>102</v>
      </c>
      <c r="Q8556" s="1" t="s">
        <v>43</v>
      </c>
      <c r="R8556" s="4">
        <v>4</v>
      </c>
      <c r="S8556" s="1" t="s">
        <v>31</v>
      </c>
      <c r="T8556" s="1" t="s">
        <v>22644</v>
      </c>
      <c r="U8556" s="3">
        <v>44832</v>
      </c>
    </row>
    <row r="8557" spans="1:21" x14ac:dyDescent="0.3">
      <c r="A8557" s="1" t="s">
        <v>1459</v>
      </c>
      <c r="B8557" s="1" t="s">
        <v>912</v>
      </c>
      <c r="C8557" s="1" t="s">
        <v>894</v>
      </c>
      <c r="D8557" s="1" t="str">
        <f>_xlfn.CONCAT(EcommerceDataset[[#This Row],[first_name]]," ",EcommerceDataset[[#This Row],[last_name]])</f>
        <v>Karen Perez</v>
      </c>
      <c r="E8557" s="1" t="s">
        <v>22</v>
      </c>
      <c r="F8557" s="1" t="s">
        <v>23</v>
      </c>
      <c r="G8557" s="1" t="s">
        <v>71</v>
      </c>
      <c r="H8557" s="1" t="s">
        <v>86</v>
      </c>
      <c r="I8557" s="1" t="s">
        <v>87</v>
      </c>
      <c r="J8557" s="1" t="s">
        <v>64</v>
      </c>
      <c r="K8557" s="4">
        <v>5</v>
      </c>
      <c r="L8557" s="5">
        <v>99</v>
      </c>
      <c r="M8557" s="5">
        <f>EcommerceDataset[[#This Row],[quantity]]*EcommerceDataset[[#This Row],[unit_price]]</f>
        <v>495</v>
      </c>
      <c r="N8557" s="1" t="s">
        <v>22645</v>
      </c>
      <c r="O8557" s="3">
        <v>45540</v>
      </c>
      <c r="P8557" s="1" t="s">
        <v>55</v>
      </c>
      <c r="Q8557" s="1" t="s">
        <v>56</v>
      </c>
      <c r="R8557" s="4">
        <v>1</v>
      </c>
      <c r="S8557" s="1" t="s">
        <v>44</v>
      </c>
      <c r="T8557" s="1" t="s">
        <v>22646</v>
      </c>
      <c r="U8557" s="3">
        <v>45043</v>
      </c>
    </row>
    <row r="8558" spans="1:21" x14ac:dyDescent="0.3">
      <c r="A8558" s="1" t="s">
        <v>22647</v>
      </c>
      <c r="B8558" s="1" t="s">
        <v>7924</v>
      </c>
      <c r="C8558" s="1" t="s">
        <v>5344</v>
      </c>
      <c r="D8558" s="1" t="str">
        <f>_xlfn.CONCAT(EcommerceDataset[[#This Row],[first_name]]," ",EcommerceDataset[[#This Row],[last_name]])</f>
        <v>Darren Conley</v>
      </c>
      <c r="E8558" s="1" t="s">
        <v>80</v>
      </c>
      <c r="F8558" s="1" t="s">
        <v>23</v>
      </c>
      <c r="G8558" s="1" t="s">
        <v>119</v>
      </c>
      <c r="H8558" s="1" t="s">
        <v>99</v>
      </c>
      <c r="I8558" s="1" t="s">
        <v>100</v>
      </c>
      <c r="J8558" s="1" t="s">
        <v>27</v>
      </c>
      <c r="K8558" s="4">
        <v>3</v>
      </c>
      <c r="L8558" s="5">
        <v>199</v>
      </c>
      <c r="M8558" s="5">
        <f>EcommerceDataset[[#This Row],[quantity]]*EcommerceDataset[[#This Row],[unit_price]]</f>
        <v>597</v>
      </c>
      <c r="N8558" s="1" t="s">
        <v>22648</v>
      </c>
      <c r="O8558" s="3">
        <v>45589</v>
      </c>
      <c r="P8558" s="1" t="s">
        <v>109</v>
      </c>
      <c r="Q8558" s="1" t="s">
        <v>43</v>
      </c>
      <c r="R8558" s="4">
        <v>4</v>
      </c>
      <c r="S8558" s="1" t="s">
        <v>66</v>
      </c>
      <c r="T8558" s="1" t="s">
        <v>22649</v>
      </c>
      <c r="U8558" s="3">
        <v>44926</v>
      </c>
    </row>
    <row r="8559" spans="1:21" x14ac:dyDescent="0.3">
      <c r="A8559" s="1" t="s">
        <v>18995</v>
      </c>
      <c r="B8559" s="1" t="s">
        <v>18996</v>
      </c>
      <c r="C8559" s="1" t="s">
        <v>3803</v>
      </c>
      <c r="D8559" s="1" t="str">
        <f>_xlfn.CONCAT(EcommerceDataset[[#This Row],[first_name]]," ",EcommerceDataset[[#This Row],[last_name]])</f>
        <v>Ana Archer</v>
      </c>
      <c r="E8559" s="1" t="s">
        <v>22</v>
      </c>
      <c r="F8559" s="1" t="s">
        <v>23</v>
      </c>
      <c r="G8559" s="1" t="s">
        <v>61</v>
      </c>
      <c r="H8559" s="1" t="s">
        <v>190</v>
      </c>
      <c r="I8559" s="1" t="s">
        <v>191</v>
      </c>
      <c r="J8559" s="1" t="s">
        <v>41</v>
      </c>
      <c r="K8559" s="4">
        <v>2</v>
      </c>
      <c r="L8559" s="5">
        <v>120</v>
      </c>
      <c r="M8559" s="5">
        <f>EcommerceDataset[[#This Row],[quantity]]*EcommerceDataset[[#This Row],[unit_price]]</f>
        <v>240</v>
      </c>
      <c r="N8559" s="1" t="s">
        <v>22650</v>
      </c>
      <c r="O8559" s="3">
        <v>44810</v>
      </c>
      <c r="P8559" s="1" t="s">
        <v>75</v>
      </c>
      <c r="Q8559" s="1" t="s">
        <v>30</v>
      </c>
      <c r="R8559" s="4">
        <v>2</v>
      </c>
      <c r="S8559" s="1" t="s">
        <v>44</v>
      </c>
      <c r="T8559" s="1" t="s">
        <v>22651</v>
      </c>
      <c r="U8559" s="3">
        <v>45373</v>
      </c>
    </row>
    <row r="8560" spans="1:21" x14ac:dyDescent="0.3">
      <c r="A8560" s="1" t="s">
        <v>8182</v>
      </c>
      <c r="B8560" s="1" t="s">
        <v>1548</v>
      </c>
      <c r="C8560" s="1" t="s">
        <v>4632</v>
      </c>
      <c r="D8560" s="1" t="str">
        <f>_xlfn.CONCAT(EcommerceDataset[[#This Row],[first_name]]," ",EcommerceDataset[[#This Row],[last_name]])</f>
        <v>Charles Guerrero</v>
      </c>
      <c r="E8560" s="1" t="s">
        <v>80</v>
      </c>
      <c r="F8560" s="1" t="s">
        <v>49</v>
      </c>
      <c r="G8560" s="1" t="s">
        <v>151</v>
      </c>
      <c r="H8560" s="1" t="s">
        <v>390</v>
      </c>
      <c r="I8560" s="1" t="s">
        <v>391</v>
      </c>
      <c r="J8560" s="1" t="s">
        <v>122</v>
      </c>
      <c r="K8560" s="4">
        <v>4</v>
      </c>
      <c r="L8560" s="5">
        <v>25</v>
      </c>
      <c r="M8560" s="5">
        <f>EcommerceDataset[[#This Row],[quantity]]*EcommerceDataset[[#This Row],[unit_price]]</f>
        <v>100</v>
      </c>
      <c r="N8560" s="1" t="s">
        <v>22652</v>
      </c>
      <c r="O8560" s="3">
        <v>44817</v>
      </c>
      <c r="P8560" s="1" t="s">
        <v>109</v>
      </c>
      <c r="Q8560" s="1" t="s">
        <v>30</v>
      </c>
      <c r="R8560" s="4">
        <v>4</v>
      </c>
      <c r="S8560" s="1" t="s">
        <v>66</v>
      </c>
      <c r="T8560" s="1" t="s">
        <v>22653</v>
      </c>
      <c r="U8560" s="3">
        <v>44844</v>
      </c>
    </row>
    <row r="8561" spans="1:21" x14ac:dyDescent="0.3">
      <c r="A8561" s="1" t="s">
        <v>308</v>
      </c>
      <c r="B8561" s="1" t="s">
        <v>309</v>
      </c>
      <c r="C8561" s="1" t="s">
        <v>310</v>
      </c>
      <c r="D8561" s="1" t="str">
        <f>_xlfn.CONCAT(EcommerceDataset[[#This Row],[first_name]]," ",EcommerceDataset[[#This Row],[last_name]])</f>
        <v>Travis Proctor</v>
      </c>
      <c r="E8561" s="1" t="s">
        <v>80</v>
      </c>
      <c r="F8561" s="1" t="s">
        <v>49</v>
      </c>
      <c r="G8561" s="1" t="s">
        <v>71</v>
      </c>
      <c r="H8561" s="1" t="s">
        <v>25</v>
      </c>
      <c r="I8561" s="1" t="s">
        <v>26</v>
      </c>
      <c r="J8561" s="1" t="s">
        <v>27</v>
      </c>
      <c r="K8561" s="4">
        <v>1</v>
      </c>
      <c r="L8561" s="5">
        <v>229</v>
      </c>
      <c r="M8561" s="5">
        <f>EcommerceDataset[[#This Row],[quantity]]*EcommerceDataset[[#This Row],[unit_price]]</f>
        <v>229</v>
      </c>
      <c r="N8561" s="1" t="s">
        <v>22654</v>
      </c>
      <c r="O8561" s="3">
        <v>45200</v>
      </c>
      <c r="P8561" s="1" t="s">
        <v>102</v>
      </c>
      <c r="Q8561" s="1" t="s">
        <v>43</v>
      </c>
      <c r="R8561" s="4">
        <v>3</v>
      </c>
      <c r="S8561" s="1" t="s">
        <v>132</v>
      </c>
      <c r="T8561" s="1" t="s">
        <v>22655</v>
      </c>
      <c r="U8561" s="3">
        <v>45590</v>
      </c>
    </row>
    <row r="8562" spans="1:21" x14ac:dyDescent="0.3">
      <c r="A8562" s="1" t="s">
        <v>22656</v>
      </c>
      <c r="B8562" s="1" t="s">
        <v>262</v>
      </c>
      <c r="C8562" s="1" t="s">
        <v>211</v>
      </c>
      <c r="D8562" s="1" t="str">
        <f>_xlfn.CONCAT(EcommerceDataset[[#This Row],[first_name]]," ",EcommerceDataset[[#This Row],[last_name]])</f>
        <v>David Brown</v>
      </c>
      <c r="E8562" s="1" t="s">
        <v>22</v>
      </c>
      <c r="F8562" s="1" t="s">
        <v>49</v>
      </c>
      <c r="G8562" s="1" t="s">
        <v>185</v>
      </c>
      <c r="H8562" s="1" t="s">
        <v>144</v>
      </c>
      <c r="I8562" s="1" t="s">
        <v>145</v>
      </c>
      <c r="J8562" s="1" t="s">
        <v>53</v>
      </c>
      <c r="K8562" s="4">
        <v>2</v>
      </c>
      <c r="L8562" s="5">
        <v>199</v>
      </c>
      <c r="M8562" s="5">
        <f>EcommerceDataset[[#This Row],[quantity]]*EcommerceDataset[[#This Row],[unit_price]]</f>
        <v>398</v>
      </c>
      <c r="N8562" s="1" t="s">
        <v>22657</v>
      </c>
      <c r="O8562" s="3">
        <v>44938</v>
      </c>
      <c r="P8562" s="1" t="s">
        <v>55</v>
      </c>
      <c r="Q8562" s="1" t="s">
        <v>43</v>
      </c>
      <c r="R8562" s="4">
        <v>1</v>
      </c>
      <c r="S8562" s="1" t="s">
        <v>44</v>
      </c>
      <c r="T8562" s="1" t="s">
        <v>22658</v>
      </c>
      <c r="U8562" s="3">
        <v>45031</v>
      </c>
    </row>
    <row r="8563" spans="1:21" x14ac:dyDescent="0.3">
      <c r="A8563" s="1" t="s">
        <v>1121</v>
      </c>
      <c r="B8563" s="1" t="s">
        <v>1122</v>
      </c>
      <c r="C8563" s="1" t="s">
        <v>457</v>
      </c>
      <c r="D8563" s="1" t="str">
        <f>_xlfn.CONCAT(EcommerceDataset[[#This Row],[first_name]]," ",EcommerceDataset[[#This Row],[last_name]])</f>
        <v>Cristina Clark</v>
      </c>
      <c r="E8563" s="1" t="s">
        <v>22</v>
      </c>
      <c r="F8563" s="1" t="s">
        <v>49</v>
      </c>
      <c r="G8563" s="1" t="s">
        <v>24</v>
      </c>
      <c r="H8563" s="1" t="s">
        <v>39</v>
      </c>
      <c r="I8563" s="1" t="s">
        <v>40</v>
      </c>
      <c r="J8563" s="1" t="s">
        <v>41</v>
      </c>
      <c r="K8563" s="4">
        <v>2</v>
      </c>
      <c r="L8563" s="5">
        <v>59</v>
      </c>
      <c r="M8563" s="5">
        <f>EcommerceDataset[[#This Row],[quantity]]*EcommerceDataset[[#This Row],[unit_price]]</f>
        <v>118</v>
      </c>
      <c r="N8563" s="1" t="s">
        <v>22659</v>
      </c>
      <c r="O8563" s="3">
        <v>45205</v>
      </c>
      <c r="P8563" s="1" t="s">
        <v>29</v>
      </c>
      <c r="Q8563" s="1" t="s">
        <v>43</v>
      </c>
      <c r="R8563" s="4">
        <v>5</v>
      </c>
      <c r="S8563" s="1" t="s">
        <v>132</v>
      </c>
      <c r="T8563" s="1" t="s">
        <v>22660</v>
      </c>
      <c r="U8563" s="3">
        <v>44915</v>
      </c>
    </row>
    <row r="8564" spans="1:21" x14ac:dyDescent="0.3">
      <c r="A8564" s="1" t="s">
        <v>9572</v>
      </c>
      <c r="B8564" s="1" t="s">
        <v>34</v>
      </c>
      <c r="C8564" s="1" t="s">
        <v>9573</v>
      </c>
      <c r="D8564" s="1" t="str">
        <f>_xlfn.CONCAT(EcommerceDataset[[#This Row],[first_name]]," ",EcommerceDataset[[#This Row],[last_name]])</f>
        <v>Christopher Ellison</v>
      </c>
      <c r="E8564" s="1" t="s">
        <v>36</v>
      </c>
      <c r="F8564" s="1" t="s">
        <v>37</v>
      </c>
      <c r="G8564" s="1" t="s">
        <v>50</v>
      </c>
      <c r="H8564" s="1" t="s">
        <v>25</v>
      </c>
      <c r="I8564" s="1" t="s">
        <v>26</v>
      </c>
      <c r="J8564" s="1" t="s">
        <v>27</v>
      </c>
      <c r="K8564" s="4">
        <v>4</v>
      </c>
      <c r="L8564" s="5">
        <v>229</v>
      </c>
      <c r="M8564" s="5">
        <f>EcommerceDataset[[#This Row],[quantity]]*EcommerceDataset[[#This Row],[unit_price]]</f>
        <v>916</v>
      </c>
      <c r="N8564" s="1" t="s">
        <v>22661</v>
      </c>
      <c r="O8564" s="3">
        <v>45537</v>
      </c>
      <c r="P8564" s="1" t="s">
        <v>29</v>
      </c>
      <c r="Q8564" s="1" t="s">
        <v>30</v>
      </c>
      <c r="R8564" s="4">
        <v>1</v>
      </c>
      <c r="S8564" s="1" t="s">
        <v>44</v>
      </c>
      <c r="T8564" s="1" t="s">
        <v>22662</v>
      </c>
      <c r="U8564" s="3">
        <v>45328</v>
      </c>
    </row>
    <row r="8565" spans="1:21" x14ac:dyDescent="0.3">
      <c r="A8565" s="1" t="s">
        <v>22663</v>
      </c>
      <c r="B8565" s="1" t="s">
        <v>636</v>
      </c>
      <c r="C8565" s="1" t="s">
        <v>442</v>
      </c>
      <c r="D8565" s="1" t="str">
        <f>_xlfn.CONCAT(EcommerceDataset[[#This Row],[first_name]]," ",EcommerceDataset[[#This Row],[last_name]])</f>
        <v>Amber Wilson</v>
      </c>
      <c r="E8565" s="1" t="s">
        <v>80</v>
      </c>
      <c r="F8565" s="1" t="s">
        <v>37</v>
      </c>
      <c r="G8565" s="1" t="s">
        <v>179</v>
      </c>
      <c r="H8565" s="1" t="s">
        <v>39</v>
      </c>
      <c r="I8565" s="1" t="s">
        <v>40</v>
      </c>
      <c r="J8565" s="1" t="s">
        <v>41</v>
      </c>
      <c r="K8565" s="4">
        <v>3</v>
      </c>
      <c r="L8565" s="5">
        <v>59</v>
      </c>
      <c r="M8565" s="5">
        <f>EcommerceDataset[[#This Row],[quantity]]*EcommerceDataset[[#This Row],[unit_price]]</f>
        <v>177</v>
      </c>
      <c r="N8565" s="1" t="s">
        <v>22664</v>
      </c>
      <c r="O8565" s="3">
        <v>45192</v>
      </c>
      <c r="P8565" s="1" t="s">
        <v>75</v>
      </c>
      <c r="Q8565" s="1" t="s">
        <v>30</v>
      </c>
      <c r="R8565" s="4">
        <v>4</v>
      </c>
      <c r="S8565" s="1" t="s">
        <v>132</v>
      </c>
      <c r="T8565" s="1" t="s">
        <v>22665</v>
      </c>
      <c r="U8565" s="3">
        <v>45227</v>
      </c>
    </row>
    <row r="8566" spans="1:21" x14ac:dyDescent="0.3">
      <c r="A8566" s="1" t="s">
        <v>11455</v>
      </c>
      <c r="B8566" s="1" t="s">
        <v>510</v>
      </c>
      <c r="C8566" s="1" t="s">
        <v>1997</v>
      </c>
      <c r="D8566" s="1" t="str">
        <f>_xlfn.CONCAT(EcommerceDataset[[#This Row],[first_name]]," ",EcommerceDataset[[#This Row],[last_name]])</f>
        <v>Brandon Bender</v>
      </c>
      <c r="E8566" s="1" t="s">
        <v>36</v>
      </c>
      <c r="F8566" s="1" t="s">
        <v>23</v>
      </c>
      <c r="G8566" s="1" t="s">
        <v>151</v>
      </c>
      <c r="H8566" s="1" t="s">
        <v>144</v>
      </c>
      <c r="I8566" s="1" t="s">
        <v>145</v>
      </c>
      <c r="J8566" s="1" t="s">
        <v>53</v>
      </c>
      <c r="K8566" s="4">
        <v>1</v>
      </c>
      <c r="L8566" s="5">
        <v>199</v>
      </c>
      <c r="M8566" s="5">
        <f>EcommerceDataset[[#This Row],[quantity]]*EcommerceDataset[[#This Row],[unit_price]]</f>
        <v>199</v>
      </c>
      <c r="N8566" s="1" t="s">
        <v>22666</v>
      </c>
      <c r="O8566" s="3">
        <v>45096</v>
      </c>
      <c r="P8566" s="1" t="s">
        <v>75</v>
      </c>
      <c r="Q8566" s="1" t="s">
        <v>30</v>
      </c>
      <c r="R8566" s="4">
        <v>5</v>
      </c>
      <c r="S8566" s="1" t="s">
        <v>66</v>
      </c>
      <c r="T8566" s="1" t="s">
        <v>22667</v>
      </c>
      <c r="U8566" s="3">
        <v>45115</v>
      </c>
    </row>
    <row r="8567" spans="1:21" x14ac:dyDescent="0.3">
      <c r="A8567" s="1" t="s">
        <v>9763</v>
      </c>
      <c r="B8567" s="1" t="s">
        <v>1038</v>
      </c>
      <c r="C8567" s="1" t="s">
        <v>1410</v>
      </c>
      <c r="D8567" s="1" t="str">
        <f>_xlfn.CONCAT(EcommerceDataset[[#This Row],[first_name]]," ",EcommerceDataset[[#This Row],[last_name]])</f>
        <v>Ashley Lynch</v>
      </c>
      <c r="E8567" s="1" t="s">
        <v>36</v>
      </c>
      <c r="F8567" s="1" t="s">
        <v>49</v>
      </c>
      <c r="G8567" s="1" t="s">
        <v>38</v>
      </c>
      <c r="H8567" s="1" t="s">
        <v>128</v>
      </c>
      <c r="I8567" s="1" t="s">
        <v>129</v>
      </c>
      <c r="J8567" s="1" t="s">
        <v>130</v>
      </c>
      <c r="K8567" s="4">
        <v>2</v>
      </c>
      <c r="L8567" s="5">
        <v>129</v>
      </c>
      <c r="M8567" s="5">
        <f>EcommerceDataset[[#This Row],[quantity]]*EcommerceDataset[[#This Row],[unit_price]]</f>
        <v>258</v>
      </c>
      <c r="N8567" s="1" t="s">
        <v>22668</v>
      </c>
      <c r="O8567" s="3">
        <v>44973</v>
      </c>
      <c r="P8567" s="1" t="s">
        <v>29</v>
      </c>
      <c r="Q8567" s="1" t="s">
        <v>43</v>
      </c>
      <c r="R8567" s="4">
        <v>2</v>
      </c>
      <c r="S8567" s="1" t="s">
        <v>103</v>
      </c>
      <c r="T8567" s="1" t="s">
        <v>22669</v>
      </c>
      <c r="U8567" s="3">
        <v>45031</v>
      </c>
    </row>
    <row r="8568" spans="1:21" x14ac:dyDescent="0.3">
      <c r="A8568" s="1" t="s">
        <v>20213</v>
      </c>
      <c r="B8568" s="1" t="s">
        <v>20214</v>
      </c>
      <c r="C8568" s="1" t="s">
        <v>211</v>
      </c>
      <c r="D8568" s="1" t="str">
        <f>_xlfn.CONCAT(EcommerceDataset[[#This Row],[first_name]]," ",EcommerceDataset[[#This Row],[last_name]])</f>
        <v>Maureen Brown</v>
      </c>
      <c r="E8568" s="1" t="s">
        <v>22</v>
      </c>
      <c r="F8568" s="1" t="s">
        <v>37</v>
      </c>
      <c r="G8568" s="1" t="s">
        <v>24</v>
      </c>
      <c r="H8568" s="1" t="s">
        <v>128</v>
      </c>
      <c r="I8568" s="1" t="s">
        <v>129</v>
      </c>
      <c r="J8568" s="1" t="s">
        <v>130</v>
      </c>
      <c r="K8568" s="4">
        <v>5</v>
      </c>
      <c r="L8568" s="5">
        <v>129</v>
      </c>
      <c r="M8568" s="5">
        <f>EcommerceDataset[[#This Row],[quantity]]*EcommerceDataset[[#This Row],[unit_price]]</f>
        <v>645</v>
      </c>
      <c r="N8568" s="1" t="s">
        <v>22670</v>
      </c>
      <c r="O8568" s="3">
        <v>44891</v>
      </c>
      <c r="P8568" s="1" t="s">
        <v>75</v>
      </c>
      <c r="Q8568" s="1" t="s">
        <v>56</v>
      </c>
      <c r="R8568" s="4">
        <v>5</v>
      </c>
      <c r="S8568" s="1" t="s">
        <v>31</v>
      </c>
      <c r="T8568" s="1" t="s">
        <v>22671</v>
      </c>
      <c r="U8568" s="3">
        <v>45085</v>
      </c>
    </row>
    <row r="8569" spans="1:21" x14ac:dyDescent="0.3">
      <c r="A8569" s="1" t="s">
        <v>7981</v>
      </c>
      <c r="B8569" s="1" t="s">
        <v>4308</v>
      </c>
      <c r="C8569" s="1" t="s">
        <v>2557</v>
      </c>
      <c r="D8569" s="1" t="str">
        <f>_xlfn.CONCAT(EcommerceDataset[[#This Row],[first_name]]," ",EcommerceDataset[[#This Row],[last_name]])</f>
        <v>Cory Chase</v>
      </c>
      <c r="E8569" s="1" t="s">
        <v>36</v>
      </c>
      <c r="F8569" s="1" t="s">
        <v>49</v>
      </c>
      <c r="G8569" s="1" t="s">
        <v>24</v>
      </c>
      <c r="H8569" s="1" t="s">
        <v>128</v>
      </c>
      <c r="I8569" s="1" t="s">
        <v>129</v>
      </c>
      <c r="J8569" s="1" t="s">
        <v>130</v>
      </c>
      <c r="K8569" s="4">
        <v>1</v>
      </c>
      <c r="L8569" s="5">
        <v>129</v>
      </c>
      <c r="M8569" s="5">
        <f>EcommerceDataset[[#This Row],[quantity]]*EcommerceDataset[[#This Row],[unit_price]]</f>
        <v>129</v>
      </c>
      <c r="N8569" s="1" t="s">
        <v>22672</v>
      </c>
      <c r="O8569" s="3">
        <v>45602</v>
      </c>
      <c r="P8569" s="1" t="s">
        <v>55</v>
      </c>
      <c r="Q8569" s="1" t="s">
        <v>30</v>
      </c>
      <c r="R8569" s="4">
        <v>3</v>
      </c>
      <c r="S8569" s="1" t="s">
        <v>44</v>
      </c>
      <c r="T8569" s="1" t="s">
        <v>22673</v>
      </c>
      <c r="U8569" s="3">
        <v>45141</v>
      </c>
    </row>
    <row r="8570" spans="1:21" x14ac:dyDescent="0.3">
      <c r="A8570" s="1" t="s">
        <v>11687</v>
      </c>
      <c r="B8570" s="1" t="s">
        <v>1404</v>
      </c>
      <c r="C8570" s="1" t="s">
        <v>1055</v>
      </c>
      <c r="D8570" s="1" t="str">
        <f>_xlfn.CONCAT(EcommerceDataset[[#This Row],[first_name]]," ",EcommerceDataset[[#This Row],[last_name]])</f>
        <v>Eileen Jackson</v>
      </c>
      <c r="E8570" s="1" t="s">
        <v>80</v>
      </c>
      <c r="F8570" s="1" t="s">
        <v>37</v>
      </c>
      <c r="G8570" s="1" t="s">
        <v>50</v>
      </c>
      <c r="H8570" s="1" t="s">
        <v>62</v>
      </c>
      <c r="I8570" s="1" t="s">
        <v>63</v>
      </c>
      <c r="J8570" s="1" t="s">
        <v>64</v>
      </c>
      <c r="K8570" s="4">
        <v>3</v>
      </c>
      <c r="L8570" s="5">
        <v>399</v>
      </c>
      <c r="M8570" s="5">
        <f>EcommerceDataset[[#This Row],[quantity]]*EcommerceDataset[[#This Row],[unit_price]]</f>
        <v>1197</v>
      </c>
      <c r="N8570" s="1" t="s">
        <v>22674</v>
      </c>
      <c r="O8570" s="3">
        <v>45891</v>
      </c>
      <c r="P8570" s="1" t="s">
        <v>109</v>
      </c>
      <c r="Q8570" s="1" t="s">
        <v>43</v>
      </c>
      <c r="R8570" s="4">
        <v>1</v>
      </c>
      <c r="S8570" s="1" t="s">
        <v>103</v>
      </c>
      <c r="T8570" s="1" t="s">
        <v>22675</v>
      </c>
      <c r="U8570" s="3">
        <v>45011</v>
      </c>
    </row>
    <row r="8571" spans="1:21" x14ac:dyDescent="0.3">
      <c r="A8571" s="1" t="s">
        <v>550</v>
      </c>
      <c r="B8571" s="1" t="s">
        <v>195</v>
      </c>
      <c r="C8571" s="1" t="s">
        <v>551</v>
      </c>
      <c r="D8571" s="1" t="str">
        <f>_xlfn.CONCAT(EcommerceDataset[[#This Row],[first_name]]," ",EcommerceDataset[[#This Row],[last_name]])</f>
        <v>Danielle Campbell</v>
      </c>
      <c r="E8571" s="1" t="s">
        <v>80</v>
      </c>
      <c r="F8571" s="1" t="s">
        <v>37</v>
      </c>
      <c r="G8571" s="1" t="s">
        <v>61</v>
      </c>
      <c r="H8571" s="1" t="s">
        <v>86</v>
      </c>
      <c r="I8571" s="1" t="s">
        <v>87</v>
      </c>
      <c r="J8571" s="1" t="s">
        <v>64</v>
      </c>
      <c r="K8571" s="4">
        <v>2</v>
      </c>
      <c r="L8571" s="5">
        <v>99</v>
      </c>
      <c r="M8571" s="5">
        <f>EcommerceDataset[[#This Row],[quantity]]*EcommerceDataset[[#This Row],[unit_price]]</f>
        <v>198</v>
      </c>
      <c r="N8571" s="1" t="s">
        <v>22676</v>
      </c>
      <c r="O8571" s="3">
        <v>45865</v>
      </c>
      <c r="P8571" s="1" t="s">
        <v>102</v>
      </c>
      <c r="Q8571" s="1" t="s">
        <v>30</v>
      </c>
      <c r="R8571" s="4">
        <v>4</v>
      </c>
      <c r="S8571" s="1" t="s">
        <v>66</v>
      </c>
      <c r="T8571" s="1" t="s">
        <v>22677</v>
      </c>
      <c r="U8571" s="3">
        <v>45405</v>
      </c>
    </row>
    <row r="8572" spans="1:21" x14ac:dyDescent="0.3">
      <c r="A8572" s="1" t="s">
        <v>18282</v>
      </c>
      <c r="B8572" s="1" t="s">
        <v>205</v>
      </c>
      <c r="C8572" s="1" t="s">
        <v>1335</v>
      </c>
      <c r="D8572" s="1" t="str">
        <f>_xlfn.CONCAT(EcommerceDataset[[#This Row],[first_name]]," ",EcommerceDataset[[#This Row],[last_name]])</f>
        <v>Amanda Espinoza</v>
      </c>
      <c r="E8572" s="1" t="s">
        <v>80</v>
      </c>
      <c r="F8572" s="1" t="s">
        <v>23</v>
      </c>
      <c r="G8572" s="1" t="s">
        <v>179</v>
      </c>
      <c r="H8572" s="1" t="s">
        <v>144</v>
      </c>
      <c r="I8572" s="1" t="s">
        <v>145</v>
      </c>
      <c r="J8572" s="1" t="s">
        <v>53</v>
      </c>
      <c r="K8572" s="4">
        <v>1</v>
      </c>
      <c r="L8572" s="5">
        <v>199</v>
      </c>
      <c r="M8572" s="5">
        <f>EcommerceDataset[[#This Row],[quantity]]*EcommerceDataset[[#This Row],[unit_price]]</f>
        <v>199</v>
      </c>
      <c r="N8572" s="1" t="s">
        <v>22678</v>
      </c>
      <c r="O8572" s="3">
        <v>45306</v>
      </c>
      <c r="P8572" s="1" t="s">
        <v>109</v>
      </c>
      <c r="Q8572" s="1" t="s">
        <v>30</v>
      </c>
      <c r="R8572" s="4">
        <v>4</v>
      </c>
      <c r="S8572" s="1" t="s">
        <v>103</v>
      </c>
      <c r="T8572" s="1" t="s">
        <v>22679</v>
      </c>
      <c r="U8572" s="3">
        <v>44923</v>
      </c>
    </row>
    <row r="8573" spans="1:21" x14ac:dyDescent="0.3">
      <c r="A8573" s="1" t="s">
        <v>9967</v>
      </c>
      <c r="B8573" s="1" t="s">
        <v>2637</v>
      </c>
      <c r="C8573" s="1" t="s">
        <v>1241</v>
      </c>
      <c r="D8573" s="1" t="str">
        <f>_xlfn.CONCAT(EcommerceDataset[[#This Row],[first_name]]," ",EcommerceDataset[[#This Row],[last_name]])</f>
        <v>Jonathan Nguyen</v>
      </c>
      <c r="E8573" s="1" t="s">
        <v>36</v>
      </c>
      <c r="F8573" s="1" t="s">
        <v>23</v>
      </c>
      <c r="G8573" s="1" t="s">
        <v>61</v>
      </c>
      <c r="H8573" s="1" t="s">
        <v>51</v>
      </c>
      <c r="I8573" s="1" t="s">
        <v>52</v>
      </c>
      <c r="J8573" s="1" t="s">
        <v>53</v>
      </c>
      <c r="K8573" s="4">
        <v>5</v>
      </c>
      <c r="L8573" s="5">
        <v>59</v>
      </c>
      <c r="M8573" s="5">
        <f>EcommerceDataset[[#This Row],[quantity]]*EcommerceDataset[[#This Row],[unit_price]]</f>
        <v>295</v>
      </c>
      <c r="N8573" s="1" t="s">
        <v>22680</v>
      </c>
      <c r="O8573" s="3">
        <v>45265</v>
      </c>
      <c r="P8573" s="1" t="s">
        <v>55</v>
      </c>
      <c r="Q8573" s="1" t="s">
        <v>30</v>
      </c>
      <c r="R8573" s="4">
        <v>1</v>
      </c>
      <c r="S8573" s="1" t="s">
        <v>132</v>
      </c>
      <c r="T8573" s="1" t="s">
        <v>22681</v>
      </c>
      <c r="U8573" s="3">
        <v>45519</v>
      </c>
    </row>
    <row r="8574" spans="1:21" x14ac:dyDescent="0.3">
      <c r="A8574" s="1" t="s">
        <v>14700</v>
      </c>
      <c r="B8574" s="1" t="s">
        <v>2602</v>
      </c>
      <c r="C8574" s="1" t="s">
        <v>1434</v>
      </c>
      <c r="D8574" s="1" t="str">
        <f>_xlfn.CONCAT(EcommerceDataset[[#This Row],[first_name]]," ",EcommerceDataset[[#This Row],[last_name]])</f>
        <v>Ronald Henderson</v>
      </c>
      <c r="E8574" s="1" t="s">
        <v>36</v>
      </c>
      <c r="F8574" s="1" t="s">
        <v>37</v>
      </c>
      <c r="G8574" s="1" t="s">
        <v>151</v>
      </c>
      <c r="H8574" s="1" t="s">
        <v>51</v>
      </c>
      <c r="I8574" s="1" t="s">
        <v>52</v>
      </c>
      <c r="J8574" s="1" t="s">
        <v>53</v>
      </c>
      <c r="K8574" s="4">
        <v>3</v>
      </c>
      <c r="L8574" s="5">
        <v>59</v>
      </c>
      <c r="M8574" s="5">
        <f>EcommerceDataset[[#This Row],[quantity]]*EcommerceDataset[[#This Row],[unit_price]]</f>
        <v>177</v>
      </c>
      <c r="N8574" s="1" t="s">
        <v>22682</v>
      </c>
      <c r="O8574" s="3">
        <v>45761</v>
      </c>
      <c r="P8574" s="1" t="s">
        <v>29</v>
      </c>
      <c r="Q8574" s="1" t="s">
        <v>56</v>
      </c>
      <c r="R8574" s="4">
        <v>2</v>
      </c>
      <c r="S8574" s="1" t="s">
        <v>31</v>
      </c>
      <c r="T8574" s="1" t="s">
        <v>22683</v>
      </c>
      <c r="U8574" s="3">
        <v>45288</v>
      </c>
    </row>
    <row r="8575" spans="1:21" x14ac:dyDescent="0.3">
      <c r="A8575" s="1" t="s">
        <v>8579</v>
      </c>
      <c r="B8575" s="1" t="s">
        <v>112</v>
      </c>
      <c r="C8575" s="1" t="s">
        <v>70</v>
      </c>
      <c r="D8575" s="1" t="str">
        <f>_xlfn.CONCAT(EcommerceDataset[[#This Row],[first_name]]," ",EcommerceDataset[[#This Row],[last_name]])</f>
        <v>Joshua Johnson</v>
      </c>
      <c r="E8575" s="1" t="s">
        <v>36</v>
      </c>
      <c r="F8575" s="1" t="s">
        <v>37</v>
      </c>
      <c r="G8575" s="1" t="s">
        <v>61</v>
      </c>
      <c r="H8575" s="1" t="s">
        <v>72</v>
      </c>
      <c r="I8575" s="1" t="s">
        <v>73</v>
      </c>
      <c r="J8575" s="1" t="s">
        <v>41</v>
      </c>
      <c r="K8575" s="4">
        <v>2</v>
      </c>
      <c r="L8575" s="5">
        <v>110</v>
      </c>
      <c r="M8575" s="5">
        <f>EcommerceDataset[[#This Row],[quantity]]*EcommerceDataset[[#This Row],[unit_price]]</f>
        <v>220</v>
      </c>
      <c r="N8575" s="1" t="s">
        <v>22684</v>
      </c>
      <c r="O8575" s="3">
        <v>45777</v>
      </c>
      <c r="P8575" s="1" t="s">
        <v>29</v>
      </c>
      <c r="Q8575" s="1" t="s">
        <v>43</v>
      </c>
      <c r="R8575" s="4">
        <v>2</v>
      </c>
      <c r="S8575" s="1" t="s">
        <v>103</v>
      </c>
      <c r="T8575" s="1" t="s">
        <v>22685</v>
      </c>
      <c r="U8575" s="3">
        <v>45695</v>
      </c>
    </row>
    <row r="8576" spans="1:21" x14ac:dyDescent="0.3">
      <c r="A8576" s="1" t="s">
        <v>1646</v>
      </c>
      <c r="B8576" s="1" t="s">
        <v>247</v>
      </c>
      <c r="C8576" s="1" t="s">
        <v>399</v>
      </c>
      <c r="D8576" s="1" t="str">
        <f>_xlfn.CONCAT(EcommerceDataset[[#This Row],[first_name]]," ",EcommerceDataset[[#This Row],[last_name]])</f>
        <v>Michael Lewis</v>
      </c>
      <c r="E8576" s="1" t="s">
        <v>80</v>
      </c>
      <c r="F8576" s="1" t="s">
        <v>49</v>
      </c>
      <c r="G8576" s="1" t="s">
        <v>50</v>
      </c>
      <c r="H8576" s="1" t="s">
        <v>25</v>
      </c>
      <c r="I8576" s="1" t="s">
        <v>26</v>
      </c>
      <c r="J8576" s="1" t="s">
        <v>27</v>
      </c>
      <c r="K8576" s="4">
        <v>2</v>
      </c>
      <c r="L8576" s="5">
        <v>229</v>
      </c>
      <c r="M8576" s="5">
        <f>EcommerceDataset[[#This Row],[quantity]]*EcommerceDataset[[#This Row],[unit_price]]</f>
        <v>458</v>
      </c>
      <c r="N8576" s="1" t="s">
        <v>22686</v>
      </c>
      <c r="O8576" s="3">
        <v>45865</v>
      </c>
      <c r="P8576" s="1" t="s">
        <v>109</v>
      </c>
      <c r="Q8576" s="1" t="s">
        <v>30</v>
      </c>
      <c r="R8576" s="4">
        <v>3</v>
      </c>
      <c r="S8576" s="1" t="s">
        <v>132</v>
      </c>
      <c r="T8576" s="1" t="s">
        <v>22687</v>
      </c>
      <c r="U8576" s="3">
        <v>45328</v>
      </c>
    </row>
    <row r="8577" spans="1:21" x14ac:dyDescent="0.3">
      <c r="A8577" s="1" t="s">
        <v>855</v>
      </c>
      <c r="B8577" s="1" t="s">
        <v>856</v>
      </c>
      <c r="C8577" s="1" t="s">
        <v>857</v>
      </c>
      <c r="D8577" s="1" t="str">
        <f>_xlfn.CONCAT(EcommerceDataset[[#This Row],[first_name]]," ",EcommerceDataset[[#This Row],[last_name]])</f>
        <v>Nathan Lawson</v>
      </c>
      <c r="E8577" s="1" t="s">
        <v>22</v>
      </c>
      <c r="F8577" s="1" t="s">
        <v>23</v>
      </c>
      <c r="G8577" s="1" t="s">
        <v>151</v>
      </c>
      <c r="H8577" s="1" t="s">
        <v>144</v>
      </c>
      <c r="I8577" s="1" t="s">
        <v>145</v>
      </c>
      <c r="J8577" s="1" t="s">
        <v>53</v>
      </c>
      <c r="K8577" s="4">
        <v>5</v>
      </c>
      <c r="L8577" s="5">
        <v>199</v>
      </c>
      <c r="M8577" s="5">
        <f>EcommerceDataset[[#This Row],[quantity]]*EcommerceDataset[[#This Row],[unit_price]]</f>
        <v>995</v>
      </c>
      <c r="N8577" s="1" t="s">
        <v>22688</v>
      </c>
      <c r="O8577" s="3">
        <v>45717</v>
      </c>
      <c r="P8577" s="1" t="s">
        <v>29</v>
      </c>
      <c r="Q8577" s="1" t="s">
        <v>43</v>
      </c>
      <c r="R8577" s="4">
        <v>3</v>
      </c>
      <c r="S8577" s="1" t="s">
        <v>103</v>
      </c>
      <c r="T8577" s="1" t="s">
        <v>22689</v>
      </c>
      <c r="U8577" s="3">
        <v>45382</v>
      </c>
    </row>
    <row r="8578" spans="1:21" x14ac:dyDescent="0.3">
      <c r="A8578" s="1" t="s">
        <v>2868</v>
      </c>
      <c r="B8578" s="1" t="s">
        <v>1714</v>
      </c>
      <c r="C8578" s="1" t="s">
        <v>380</v>
      </c>
      <c r="D8578" s="1" t="str">
        <f>_xlfn.CONCAT(EcommerceDataset[[#This Row],[first_name]]," ",EcommerceDataset[[#This Row],[last_name]])</f>
        <v>Craig Young</v>
      </c>
      <c r="E8578" s="1" t="s">
        <v>80</v>
      </c>
      <c r="F8578" s="1" t="s">
        <v>23</v>
      </c>
      <c r="G8578" s="1" t="s">
        <v>179</v>
      </c>
      <c r="H8578" s="1" t="s">
        <v>62</v>
      </c>
      <c r="I8578" s="1" t="s">
        <v>63</v>
      </c>
      <c r="J8578" s="1" t="s">
        <v>64</v>
      </c>
      <c r="K8578" s="4">
        <v>3</v>
      </c>
      <c r="L8578" s="5">
        <v>399</v>
      </c>
      <c r="M8578" s="5">
        <f>EcommerceDataset[[#This Row],[quantity]]*EcommerceDataset[[#This Row],[unit_price]]</f>
        <v>1197</v>
      </c>
      <c r="N8578" s="1" t="s">
        <v>22690</v>
      </c>
      <c r="O8578" s="3">
        <v>45480</v>
      </c>
      <c r="P8578" s="1" t="s">
        <v>55</v>
      </c>
      <c r="Q8578" s="1" t="s">
        <v>43</v>
      </c>
      <c r="R8578" s="4">
        <v>5</v>
      </c>
      <c r="S8578" s="1" t="s">
        <v>66</v>
      </c>
      <c r="T8578" s="1" t="s">
        <v>22691</v>
      </c>
      <c r="U8578" s="3">
        <v>45336</v>
      </c>
    </row>
    <row r="8579" spans="1:21" x14ac:dyDescent="0.3">
      <c r="A8579" s="1" t="s">
        <v>22692</v>
      </c>
      <c r="B8579" s="1" t="s">
        <v>6882</v>
      </c>
      <c r="C8579" s="1" t="s">
        <v>2242</v>
      </c>
      <c r="D8579" s="1" t="str">
        <f>_xlfn.CONCAT(EcommerceDataset[[#This Row],[first_name]]," ",EcommerceDataset[[#This Row],[last_name]])</f>
        <v>Sally Cobb</v>
      </c>
      <c r="E8579" s="1" t="s">
        <v>22</v>
      </c>
      <c r="F8579" s="1" t="s">
        <v>49</v>
      </c>
      <c r="G8579" s="1" t="s">
        <v>61</v>
      </c>
      <c r="H8579" s="1" t="s">
        <v>167</v>
      </c>
      <c r="I8579" s="1" t="s">
        <v>168</v>
      </c>
      <c r="J8579" s="1" t="s">
        <v>130</v>
      </c>
      <c r="K8579" s="4">
        <v>4</v>
      </c>
      <c r="L8579" s="5">
        <v>80</v>
      </c>
      <c r="M8579" s="5">
        <f>EcommerceDataset[[#This Row],[quantity]]*EcommerceDataset[[#This Row],[unit_price]]</f>
        <v>320</v>
      </c>
      <c r="N8579" s="1" t="s">
        <v>22693</v>
      </c>
      <c r="O8579" s="3">
        <v>45613</v>
      </c>
      <c r="P8579" s="1" t="s">
        <v>75</v>
      </c>
      <c r="Q8579" s="1" t="s">
        <v>43</v>
      </c>
      <c r="R8579" s="4">
        <v>1</v>
      </c>
      <c r="S8579" s="1" t="s">
        <v>31</v>
      </c>
      <c r="T8579" s="1" t="s">
        <v>22694</v>
      </c>
      <c r="U8579" s="3">
        <v>44808</v>
      </c>
    </row>
    <row r="8580" spans="1:21" x14ac:dyDescent="0.3">
      <c r="A8580" s="1" t="s">
        <v>12527</v>
      </c>
      <c r="B8580" s="1" t="s">
        <v>279</v>
      </c>
      <c r="C8580" s="1" t="s">
        <v>7579</v>
      </c>
      <c r="D8580" s="1" t="str">
        <f>_xlfn.CONCAT(EcommerceDataset[[#This Row],[first_name]]," ",EcommerceDataset[[#This Row],[last_name]])</f>
        <v>Kyle Leonard</v>
      </c>
      <c r="E8580" s="1" t="s">
        <v>36</v>
      </c>
      <c r="F8580" s="1" t="s">
        <v>37</v>
      </c>
      <c r="G8580" s="1" t="s">
        <v>151</v>
      </c>
      <c r="H8580" s="1" t="s">
        <v>62</v>
      </c>
      <c r="I8580" s="1" t="s">
        <v>63</v>
      </c>
      <c r="J8580" s="1" t="s">
        <v>64</v>
      </c>
      <c r="K8580" s="4">
        <v>4</v>
      </c>
      <c r="L8580" s="5">
        <v>399</v>
      </c>
      <c r="M8580" s="5">
        <f>EcommerceDataset[[#This Row],[quantity]]*EcommerceDataset[[#This Row],[unit_price]]</f>
        <v>1596</v>
      </c>
      <c r="N8580" s="1" t="s">
        <v>22695</v>
      </c>
      <c r="O8580" s="3">
        <v>45516</v>
      </c>
      <c r="P8580" s="1" t="s">
        <v>55</v>
      </c>
      <c r="Q8580" s="1" t="s">
        <v>56</v>
      </c>
      <c r="R8580" s="4">
        <v>2</v>
      </c>
      <c r="S8580" s="1" t="s">
        <v>31</v>
      </c>
      <c r="T8580" s="1" t="s">
        <v>22696</v>
      </c>
      <c r="U8580" s="3">
        <v>44996</v>
      </c>
    </row>
    <row r="8581" spans="1:21" x14ac:dyDescent="0.3">
      <c r="A8581" s="1" t="s">
        <v>11485</v>
      </c>
      <c r="B8581" s="1" t="s">
        <v>2175</v>
      </c>
      <c r="C8581" s="1" t="s">
        <v>2881</v>
      </c>
      <c r="D8581" s="1" t="str">
        <f>_xlfn.CONCAT(EcommerceDataset[[#This Row],[first_name]]," ",EcommerceDataset[[#This Row],[last_name]])</f>
        <v>Wendy Peterson</v>
      </c>
      <c r="E8581" s="1" t="s">
        <v>36</v>
      </c>
      <c r="F8581" s="1" t="s">
        <v>23</v>
      </c>
      <c r="G8581" s="1" t="s">
        <v>151</v>
      </c>
      <c r="H8581" s="1" t="s">
        <v>137</v>
      </c>
      <c r="I8581" s="1" t="s">
        <v>138</v>
      </c>
      <c r="J8581" s="1" t="s">
        <v>27</v>
      </c>
      <c r="K8581" s="4">
        <v>2</v>
      </c>
      <c r="L8581" s="5">
        <v>999</v>
      </c>
      <c r="M8581" s="5">
        <f>EcommerceDataset[[#This Row],[quantity]]*EcommerceDataset[[#This Row],[unit_price]]</f>
        <v>1998</v>
      </c>
      <c r="N8581" s="1" t="s">
        <v>22697</v>
      </c>
      <c r="O8581" s="3">
        <v>44888</v>
      </c>
      <c r="P8581" s="1" t="s">
        <v>102</v>
      </c>
      <c r="Q8581" s="1" t="s">
        <v>56</v>
      </c>
      <c r="R8581" s="4">
        <v>3</v>
      </c>
      <c r="S8581" s="1" t="s">
        <v>132</v>
      </c>
      <c r="T8581" s="1" t="s">
        <v>22698</v>
      </c>
      <c r="U8581" s="3">
        <v>45407</v>
      </c>
    </row>
    <row r="8582" spans="1:21" x14ac:dyDescent="0.3">
      <c r="A8582" s="1" t="s">
        <v>17211</v>
      </c>
      <c r="B8582" s="1" t="s">
        <v>4554</v>
      </c>
      <c r="C8582" s="1" t="s">
        <v>275</v>
      </c>
      <c r="D8582" s="1" t="str">
        <f>_xlfn.CONCAT(EcommerceDataset[[#This Row],[first_name]]," ",EcommerceDataset[[#This Row],[last_name]])</f>
        <v>Ruben Smith</v>
      </c>
      <c r="E8582" s="1" t="s">
        <v>80</v>
      </c>
      <c r="F8582" s="1" t="s">
        <v>49</v>
      </c>
      <c r="G8582" s="1" t="s">
        <v>38</v>
      </c>
      <c r="H8582" s="1" t="s">
        <v>120</v>
      </c>
      <c r="I8582" s="1" t="s">
        <v>121</v>
      </c>
      <c r="J8582" s="1" t="s">
        <v>122</v>
      </c>
      <c r="K8582" s="4">
        <v>1</v>
      </c>
      <c r="L8582" s="5">
        <v>149</v>
      </c>
      <c r="M8582" s="5">
        <f>EcommerceDataset[[#This Row],[quantity]]*EcommerceDataset[[#This Row],[unit_price]]</f>
        <v>149</v>
      </c>
      <c r="N8582" s="1" t="s">
        <v>22699</v>
      </c>
      <c r="O8582" s="3">
        <v>44988</v>
      </c>
      <c r="P8582" s="1" t="s">
        <v>29</v>
      </c>
      <c r="Q8582" s="1" t="s">
        <v>30</v>
      </c>
      <c r="R8582" s="4">
        <v>2</v>
      </c>
      <c r="S8582" s="1" t="s">
        <v>31</v>
      </c>
      <c r="T8582" s="1" t="s">
        <v>22700</v>
      </c>
      <c r="U8582" s="3">
        <v>45649</v>
      </c>
    </row>
    <row r="8583" spans="1:21" x14ac:dyDescent="0.3">
      <c r="A8583" s="1" t="s">
        <v>4227</v>
      </c>
      <c r="B8583" s="1" t="s">
        <v>902</v>
      </c>
      <c r="C8583" s="1" t="s">
        <v>3422</v>
      </c>
      <c r="D8583" s="1" t="str">
        <f>_xlfn.CONCAT(EcommerceDataset[[#This Row],[first_name]]," ",EcommerceDataset[[#This Row],[last_name]])</f>
        <v>Bridget Reynolds</v>
      </c>
      <c r="E8583" s="1" t="s">
        <v>22</v>
      </c>
      <c r="F8583" s="1" t="s">
        <v>37</v>
      </c>
      <c r="G8583" s="1" t="s">
        <v>185</v>
      </c>
      <c r="H8583" s="1" t="s">
        <v>99</v>
      </c>
      <c r="I8583" s="1" t="s">
        <v>100</v>
      </c>
      <c r="J8583" s="1" t="s">
        <v>27</v>
      </c>
      <c r="K8583" s="4">
        <v>1</v>
      </c>
      <c r="L8583" s="5">
        <v>199</v>
      </c>
      <c r="M8583" s="5">
        <f>EcommerceDataset[[#This Row],[quantity]]*EcommerceDataset[[#This Row],[unit_price]]</f>
        <v>199</v>
      </c>
      <c r="N8583" s="1" t="s">
        <v>22701</v>
      </c>
      <c r="O8583" s="3">
        <v>44982</v>
      </c>
      <c r="P8583" s="1" t="s">
        <v>109</v>
      </c>
      <c r="Q8583" s="1" t="s">
        <v>43</v>
      </c>
      <c r="R8583" s="4">
        <v>1</v>
      </c>
      <c r="S8583" s="1" t="s">
        <v>103</v>
      </c>
      <c r="T8583" s="1" t="s">
        <v>22702</v>
      </c>
      <c r="U8583" s="3">
        <v>44875</v>
      </c>
    </row>
    <row r="8584" spans="1:21" x14ac:dyDescent="0.3">
      <c r="A8584" s="1" t="s">
        <v>4281</v>
      </c>
      <c r="B8584" s="1" t="s">
        <v>1102</v>
      </c>
      <c r="C8584" s="1" t="s">
        <v>908</v>
      </c>
      <c r="D8584" s="1" t="str">
        <f>_xlfn.CONCAT(EcommerceDataset[[#This Row],[first_name]]," ",EcommerceDataset[[#This Row],[last_name]])</f>
        <v>Hannah Ramos</v>
      </c>
      <c r="E8584" s="1" t="s">
        <v>36</v>
      </c>
      <c r="F8584" s="1" t="s">
        <v>37</v>
      </c>
      <c r="G8584" s="1" t="s">
        <v>50</v>
      </c>
      <c r="H8584" s="1" t="s">
        <v>390</v>
      </c>
      <c r="I8584" s="1" t="s">
        <v>391</v>
      </c>
      <c r="J8584" s="1" t="s">
        <v>122</v>
      </c>
      <c r="K8584" s="4">
        <v>4</v>
      </c>
      <c r="L8584" s="5">
        <v>25</v>
      </c>
      <c r="M8584" s="5">
        <f>EcommerceDataset[[#This Row],[quantity]]*EcommerceDataset[[#This Row],[unit_price]]</f>
        <v>100</v>
      </c>
      <c r="N8584" s="1" t="s">
        <v>22703</v>
      </c>
      <c r="O8584" s="3">
        <v>44837</v>
      </c>
      <c r="P8584" s="1" t="s">
        <v>29</v>
      </c>
      <c r="Q8584" s="1" t="s">
        <v>30</v>
      </c>
      <c r="R8584" s="4">
        <v>1</v>
      </c>
      <c r="S8584" s="1" t="s">
        <v>132</v>
      </c>
      <c r="T8584" s="1" t="s">
        <v>22704</v>
      </c>
      <c r="U8584" s="3">
        <v>44803</v>
      </c>
    </row>
    <row r="8585" spans="1:21" x14ac:dyDescent="0.3">
      <c r="A8585" s="1" t="s">
        <v>7972</v>
      </c>
      <c r="B8585" s="1" t="s">
        <v>7973</v>
      </c>
      <c r="C8585" s="1" t="s">
        <v>3143</v>
      </c>
      <c r="D8585" s="1" t="str">
        <f>_xlfn.CONCAT(EcommerceDataset[[#This Row],[first_name]]," ",EcommerceDataset[[#This Row],[last_name]])</f>
        <v>Joan Simon</v>
      </c>
      <c r="E8585" s="1" t="s">
        <v>80</v>
      </c>
      <c r="F8585" s="1" t="s">
        <v>37</v>
      </c>
      <c r="G8585" s="1" t="s">
        <v>50</v>
      </c>
      <c r="H8585" s="1" t="s">
        <v>217</v>
      </c>
      <c r="I8585" s="1" t="s">
        <v>218</v>
      </c>
      <c r="J8585" s="1" t="s">
        <v>27</v>
      </c>
      <c r="K8585" s="4">
        <v>3</v>
      </c>
      <c r="L8585" s="5">
        <v>899</v>
      </c>
      <c r="M8585" s="5">
        <f>EcommerceDataset[[#This Row],[quantity]]*EcommerceDataset[[#This Row],[unit_price]]</f>
        <v>2697</v>
      </c>
      <c r="N8585" s="1" t="s">
        <v>22705</v>
      </c>
      <c r="O8585" s="3">
        <v>45182</v>
      </c>
      <c r="P8585" s="1" t="s">
        <v>55</v>
      </c>
      <c r="Q8585" s="1" t="s">
        <v>56</v>
      </c>
      <c r="R8585" s="4">
        <v>3</v>
      </c>
      <c r="S8585" s="1" t="s">
        <v>44</v>
      </c>
      <c r="T8585" s="1" t="s">
        <v>22706</v>
      </c>
      <c r="U8585" s="3">
        <v>45772</v>
      </c>
    </row>
    <row r="8586" spans="1:21" x14ac:dyDescent="0.3">
      <c r="A8586" s="1" t="s">
        <v>15702</v>
      </c>
      <c r="B8586" s="1" t="s">
        <v>1965</v>
      </c>
      <c r="C8586" s="1" t="s">
        <v>619</v>
      </c>
      <c r="D8586" s="1" t="str">
        <f>_xlfn.CONCAT(EcommerceDataset[[#This Row],[first_name]]," ",EcommerceDataset[[#This Row],[last_name]])</f>
        <v>Madison Williams</v>
      </c>
      <c r="E8586" s="1" t="s">
        <v>22</v>
      </c>
      <c r="F8586" s="1" t="s">
        <v>37</v>
      </c>
      <c r="G8586" s="1" t="s">
        <v>185</v>
      </c>
      <c r="H8586" s="1" t="s">
        <v>390</v>
      </c>
      <c r="I8586" s="1" t="s">
        <v>391</v>
      </c>
      <c r="J8586" s="1" t="s">
        <v>122</v>
      </c>
      <c r="K8586" s="4">
        <v>1</v>
      </c>
      <c r="L8586" s="5">
        <v>25</v>
      </c>
      <c r="M8586" s="5">
        <f>EcommerceDataset[[#This Row],[quantity]]*EcommerceDataset[[#This Row],[unit_price]]</f>
        <v>25</v>
      </c>
      <c r="N8586" s="1" t="s">
        <v>22707</v>
      </c>
      <c r="O8586" s="3">
        <v>44937</v>
      </c>
      <c r="P8586" s="1" t="s">
        <v>55</v>
      </c>
      <c r="Q8586" s="1" t="s">
        <v>43</v>
      </c>
      <c r="R8586" s="4">
        <v>3</v>
      </c>
      <c r="S8586" s="1" t="s">
        <v>132</v>
      </c>
      <c r="T8586" s="1" t="s">
        <v>22708</v>
      </c>
      <c r="U8586" s="3">
        <v>45702</v>
      </c>
    </row>
    <row r="8587" spans="1:21" x14ac:dyDescent="0.3">
      <c r="A8587" s="1" t="s">
        <v>1065</v>
      </c>
      <c r="B8587" s="1" t="s">
        <v>670</v>
      </c>
      <c r="C8587" s="1" t="s">
        <v>1066</v>
      </c>
      <c r="D8587" s="1" t="str">
        <f>_xlfn.CONCAT(EcommerceDataset[[#This Row],[first_name]]," ",EcommerceDataset[[#This Row],[last_name]])</f>
        <v>Brian Mann</v>
      </c>
      <c r="E8587" s="1" t="s">
        <v>22</v>
      </c>
      <c r="F8587" s="1" t="s">
        <v>37</v>
      </c>
      <c r="G8587" s="1" t="s">
        <v>38</v>
      </c>
      <c r="H8587" s="1" t="s">
        <v>99</v>
      </c>
      <c r="I8587" s="1" t="s">
        <v>100</v>
      </c>
      <c r="J8587" s="1" t="s">
        <v>27</v>
      </c>
      <c r="K8587" s="4">
        <v>2</v>
      </c>
      <c r="L8587" s="5">
        <v>199</v>
      </c>
      <c r="M8587" s="5">
        <f>EcommerceDataset[[#This Row],[quantity]]*EcommerceDataset[[#This Row],[unit_price]]</f>
        <v>398</v>
      </c>
      <c r="N8587" s="1" t="s">
        <v>22709</v>
      </c>
      <c r="O8587" s="3">
        <v>45114</v>
      </c>
      <c r="P8587" s="1" t="s">
        <v>102</v>
      </c>
      <c r="Q8587" s="1" t="s">
        <v>43</v>
      </c>
      <c r="R8587" s="4">
        <v>4</v>
      </c>
      <c r="S8587" s="1" t="s">
        <v>44</v>
      </c>
      <c r="T8587" s="1" t="s">
        <v>22710</v>
      </c>
      <c r="U8587" s="3">
        <v>45078</v>
      </c>
    </row>
    <row r="8588" spans="1:21" x14ac:dyDescent="0.3">
      <c r="A8588" s="1" t="s">
        <v>1174</v>
      </c>
      <c r="B8588" s="1" t="s">
        <v>920</v>
      </c>
      <c r="C8588" s="1" t="s">
        <v>1175</v>
      </c>
      <c r="D8588" s="1" t="str">
        <f>_xlfn.CONCAT(EcommerceDataset[[#This Row],[first_name]]," ",EcommerceDataset[[#This Row],[last_name]])</f>
        <v>Sierra Nicholson</v>
      </c>
      <c r="E8588" s="1" t="s">
        <v>22</v>
      </c>
      <c r="F8588" s="1" t="s">
        <v>37</v>
      </c>
      <c r="G8588" s="1" t="s">
        <v>38</v>
      </c>
      <c r="H8588" s="1" t="s">
        <v>72</v>
      </c>
      <c r="I8588" s="1" t="s">
        <v>73</v>
      </c>
      <c r="J8588" s="1" t="s">
        <v>41</v>
      </c>
      <c r="K8588" s="4">
        <v>4</v>
      </c>
      <c r="L8588" s="5">
        <v>110</v>
      </c>
      <c r="M8588" s="5">
        <f>EcommerceDataset[[#This Row],[quantity]]*EcommerceDataset[[#This Row],[unit_price]]</f>
        <v>440</v>
      </c>
      <c r="N8588" s="1" t="s">
        <v>22711</v>
      </c>
      <c r="O8588" s="3">
        <v>45489</v>
      </c>
      <c r="P8588" s="1" t="s">
        <v>29</v>
      </c>
      <c r="Q8588" s="1" t="s">
        <v>56</v>
      </c>
      <c r="R8588" s="4">
        <v>4</v>
      </c>
      <c r="S8588" s="1" t="s">
        <v>103</v>
      </c>
      <c r="T8588" s="1" t="s">
        <v>22712</v>
      </c>
      <c r="U8588" s="3">
        <v>45544</v>
      </c>
    </row>
    <row r="8589" spans="1:21" x14ac:dyDescent="0.3">
      <c r="A8589" s="1" t="s">
        <v>14627</v>
      </c>
      <c r="B8589" s="1" t="s">
        <v>2830</v>
      </c>
      <c r="C8589" s="1" t="s">
        <v>3127</v>
      </c>
      <c r="D8589" s="1" t="str">
        <f>_xlfn.CONCAT(EcommerceDataset[[#This Row],[first_name]]," ",EcommerceDataset[[#This Row],[last_name]])</f>
        <v>Timothy Gillespie</v>
      </c>
      <c r="E8589" s="1" t="s">
        <v>80</v>
      </c>
      <c r="F8589" s="1" t="s">
        <v>23</v>
      </c>
      <c r="G8589" s="1" t="s">
        <v>179</v>
      </c>
      <c r="H8589" s="1" t="s">
        <v>51</v>
      </c>
      <c r="I8589" s="1" t="s">
        <v>52</v>
      </c>
      <c r="J8589" s="1" t="s">
        <v>53</v>
      </c>
      <c r="K8589" s="4">
        <v>5</v>
      </c>
      <c r="L8589" s="5">
        <v>59</v>
      </c>
      <c r="M8589" s="5">
        <f>EcommerceDataset[[#This Row],[quantity]]*EcommerceDataset[[#This Row],[unit_price]]</f>
        <v>295</v>
      </c>
      <c r="N8589" s="1" t="s">
        <v>22713</v>
      </c>
      <c r="O8589" s="3">
        <v>45329</v>
      </c>
      <c r="P8589" s="1" t="s">
        <v>29</v>
      </c>
      <c r="Q8589" s="1" t="s">
        <v>56</v>
      </c>
      <c r="R8589" s="4">
        <v>2</v>
      </c>
      <c r="S8589" s="1" t="s">
        <v>31</v>
      </c>
      <c r="T8589" s="1" t="s">
        <v>22714</v>
      </c>
      <c r="U8589" s="3">
        <v>45038</v>
      </c>
    </row>
    <row r="8590" spans="1:21" x14ac:dyDescent="0.3">
      <c r="A8590" s="1" t="s">
        <v>7344</v>
      </c>
      <c r="B8590" s="1" t="s">
        <v>1051</v>
      </c>
      <c r="C8590" s="1" t="s">
        <v>3336</v>
      </c>
      <c r="D8590" s="1" t="str">
        <f>_xlfn.CONCAT(EcommerceDataset[[#This Row],[first_name]]," ",EcommerceDataset[[#This Row],[last_name]])</f>
        <v>Kathleen Lane</v>
      </c>
      <c r="E8590" s="1" t="s">
        <v>80</v>
      </c>
      <c r="F8590" s="1" t="s">
        <v>49</v>
      </c>
      <c r="G8590" s="1" t="s">
        <v>179</v>
      </c>
      <c r="H8590" s="1" t="s">
        <v>39</v>
      </c>
      <c r="I8590" s="1" t="s">
        <v>40</v>
      </c>
      <c r="J8590" s="1" t="s">
        <v>41</v>
      </c>
      <c r="K8590" s="4">
        <v>5</v>
      </c>
      <c r="L8590" s="5">
        <v>59</v>
      </c>
      <c r="M8590" s="5">
        <f>EcommerceDataset[[#This Row],[quantity]]*EcommerceDataset[[#This Row],[unit_price]]</f>
        <v>295</v>
      </c>
      <c r="N8590" s="1" t="s">
        <v>22715</v>
      </c>
      <c r="O8590" s="3">
        <v>45560</v>
      </c>
      <c r="P8590" s="1" t="s">
        <v>29</v>
      </c>
      <c r="Q8590" s="1" t="s">
        <v>30</v>
      </c>
      <c r="R8590" s="4">
        <v>4</v>
      </c>
      <c r="S8590" s="1" t="s">
        <v>44</v>
      </c>
      <c r="T8590" s="1" t="s">
        <v>22716</v>
      </c>
      <c r="U8590" s="3">
        <v>45670</v>
      </c>
    </row>
    <row r="8591" spans="1:21" x14ac:dyDescent="0.3">
      <c r="A8591" s="1" t="s">
        <v>3932</v>
      </c>
      <c r="B8591" s="1" t="s">
        <v>3933</v>
      </c>
      <c r="C8591" s="1" t="s">
        <v>569</v>
      </c>
      <c r="D8591" s="1" t="str">
        <f>_xlfn.CONCAT(EcommerceDataset[[#This Row],[first_name]]," ",EcommerceDataset[[#This Row],[last_name]])</f>
        <v>Anne Lee</v>
      </c>
      <c r="E8591" s="1" t="s">
        <v>80</v>
      </c>
      <c r="F8591" s="1" t="s">
        <v>37</v>
      </c>
      <c r="G8591" s="1" t="s">
        <v>93</v>
      </c>
      <c r="H8591" s="1" t="s">
        <v>390</v>
      </c>
      <c r="I8591" s="1" t="s">
        <v>391</v>
      </c>
      <c r="J8591" s="1" t="s">
        <v>122</v>
      </c>
      <c r="K8591" s="4">
        <v>5</v>
      </c>
      <c r="L8591" s="5">
        <v>25</v>
      </c>
      <c r="M8591" s="5">
        <f>EcommerceDataset[[#This Row],[quantity]]*EcommerceDataset[[#This Row],[unit_price]]</f>
        <v>125</v>
      </c>
      <c r="N8591" s="1" t="s">
        <v>22717</v>
      </c>
      <c r="O8591" s="3">
        <v>45649</v>
      </c>
      <c r="P8591" s="1" t="s">
        <v>75</v>
      </c>
      <c r="Q8591" s="1" t="s">
        <v>56</v>
      </c>
      <c r="R8591" s="4">
        <v>4</v>
      </c>
      <c r="S8591" s="1" t="s">
        <v>103</v>
      </c>
      <c r="T8591" s="1" t="s">
        <v>22718</v>
      </c>
      <c r="U8591" s="3">
        <v>45034</v>
      </c>
    </row>
    <row r="8592" spans="1:21" x14ac:dyDescent="0.3">
      <c r="A8592" s="1" t="s">
        <v>791</v>
      </c>
      <c r="B8592" s="1" t="s">
        <v>411</v>
      </c>
      <c r="C8592" s="1" t="s">
        <v>792</v>
      </c>
      <c r="D8592" s="1" t="str">
        <f>_xlfn.CONCAT(EcommerceDataset[[#This Row],[first_name]]," ",EcommerceDataset[[#This Row],[last_name]])</f>
        <v>Nancy Horne</v>
      </c>
      <c r="E8592" s="1" t="s">
        <v>36</v>
      </c>
      <c r="F8592" s="1" t="s">
        <v>37</v>
      </c>
      <c r="G8592" s="1" t="s">
        <v>151</v>
      </c>
      <c r="H8592" s="1" t="s">
        <v>144</v>
      </c>
      <c r="I8592" s="1" t="s">
        <v>145</v>
      </c>
      <c r="J8592" s="1" t="s">
        <v>53</v>
      </c>
      <c r="K8592" s="4">
        <v>3</v>
      </c>
      <c r="L8592" s="5">
        <v>199</v>
      </c>
      <c r="M8592" s="5">
        <f>EcommerceDataset[[#This Row],[quantity]]*EcommerceDataset[[#This Row],[unit_price]]</f>
        <v>597</v>
      </c>
      <c r="N8592" s="1" t="s">
        <v>22719</v>
      </c>
      <c r="O8592" s="3">
        <v>45178</v>
      </c>
      <c r="P8592" s="1" t="s">
        <v>29</v>
      </c>
      <c r="Q8592" s="1" t="s">
        <v>30</v>
      </c>
      <c r="R8592" s="4">
        <v>3</v>
      </c>
      <c r="S8592" s="1" t="s">
        <v>66</v>
      </c>
      <c r="T8592" s="1" t="s">
        <v>22720</v>
      </c>
      <c r="U8592" s="3">
        <v>45169</v>
      </c>
    </row>
    <row r="8593" spans="1:21" x14ac:dyDescent="0.3">
      <c r="A8593" s="1" t="s">
        <v>2757</v>
      </c>
      <c r="B8593" s="1" t="s">
        <v>237</v>
      </c>
      <c r="C8593" s="1" t="s">
        <v>2758</v>
      </c>
      <c r="D8593" s="1" t="str">
        <f>_xlfn.CONCAT(EcommerceDataset[[#This Row],[first_name]]," ",EcommerceDataset[[#This Row],[last_name]])</f>
        <v>Alison Dougherty</v>
      </c>
      <c r="E8593" s="1" t="s">
        <v>36</v>
      </c>
      <c r="F8593" s="1" t="s">
        <v>23</v>
      </c>
      <c r="G8593" s="1" t="s">
        <v>71</v>
      </c>
      <c r="H8593" s="1" t="s">
        <v>39</v>
      </c>
      <c r="I8593" s="1" t="s">
        <v>40</v>
      </c>
      <c r="J8593" s="1" t="s">
        <v>41</v>
      </c>
      <c r="K8593" s="4">
        <v>5</v>
      </c>
      <c r="L8593" s="5">
        <v>59</v>
      </c>
      <c r="M8593" s="5">
        <f>EcommerceDataset[[#This Row],[quantity]]*EcommerceDataset[[#This Row],[unit_price]]</f>
        <v>295</v>
      </c>
      <c r="N8593" s="1" t="s">
        <v>22721</v>
      </c>
      <c r="O8593" s="3">
        <v>45806</v>
      </c>
      <c r="P8593" s="1" t="s">
        <v>55</v>
      </c>
      <c r="Q8593" s="1" t="s">
        <v>56</v>
      </c>
      <c r="R8593" s="4">
        <v>4</v>
      </c>
      <c r="S8593" s="1" t="s">
        <v>44</v>
      </c>
      <c r="T8593" s="1" t="s">
        <v>22722</v>
      </c>
      <c r="U8593" s="3">
        <v>45740</v>
      </c>
    </row>
    <row r="8594" spans="1:21" x14ac:dyDescent="0.3">
      <c r="A8594" s="1" t="s">
        <v>22723</v>
      </c>
      <c r="B8594" s="1" t="s">
        <v>406</v>
      </c>
      <c r="C8594" s="1" t="s">
        <v>267</v>
      </c>
      <c r="D8594" s="1" t="str">
        <f>_xlfn.CONCAT(EcommerceDataset[[#This Row],[first_name]]," ",EcommerceDataset[[#This Row],[last_name]])</f>
        <v>Rachel Fernandez</v>
      </c>
      <c r="E8594" s="1" t="s">
        <v>22</v>
      </c>
      <c r="F8594" s="1" t="s">
        <v>23</v>
      </c>
      <c r="G8594" s="1" t="s">
        <v>50</v>
      </c>
      <c r="H8594" s="1" t="s">
        <v>99</v>
      </c>
      <c r="I8594" s="1" t="s">
        <v>100</v>
      </c>
      <c r="J8594" s="1" t="s">
        <v>27</v>
      </c>
      <c r="K8594" s="4">
        <v>4</v>
      </c>
      <c r="L8594" s="5">
        <v>199</v>
      </c>
      <c r="M8594" s="5">
        <f>EcommerceDataset[[#This Row],[quantity]]*EcommerceDataset[[#This Row],[unit_price]]</f>
        <v>796</v>
      </c>
      <c r="N8594" s="1" t="s">
        <v>22724</v>
      </c>
      <c r="O8594" s="3">
        <v>45185</v>
      </c>
      <c r="P8594" s="1" t="s">
        <v>75</v>
      </c>
      <c r="Q8594" s="1" t="s">
        <v>43</v>
      </c>
      <c r="R8594" s="4">
        <v>2</v>
      </c>
      <c r="S8594" s="1" t="s">
        <v>103</v>
      </c>
      <c r="T8594" s="1" t="s">
        <v>22725</v>
      </c>
      <c r="U8594" s="3">
        <v>45713</v>
      </c>
    </row>
    <row r="8595" spans="1:21" x14ac:dyDescent="0.3">
      <c r="A8595" s="1" t="s">
        <v>22726</v>
      </c>
      <c r="B8595" s="1" t="s">
        <v>247</v>
      </c>
      <c r="C8595" s="1" t="s">
        <v>22727</v>
      </c>
      <c r="D8595" s="1" t="str">
        <f>_xlfn.CONCAT(EcommerceDataset[[#This Row],[first_name]]," ",EcommerceDataset[[#This Row],[last_name]])</f>
        <v>Michael Huffman</v>
      </c>
      <c r="E8595" s="1" t="s">
        <v>80</v>
      </c>
      <c r="F8595" s="1" t="s">
        <v>49</v>
      </c>
      <c r="G8595" s="1" t="s">
        <v>93</v>
      </c>
      <c r="H8595" s="1" t="s">
        <v>217</v>
      </c>
      <c r="I8595" s="1" t="s">
        <v>218</v>
      </c>
      <c r="J8595" s="1" t="s">
        <v>27</v>
      </c>
      <c r="K8595" s="4">
        <v>2</v>
      </c>
      <c r="L8595" s="5">
        <v>899</v>
      </c>
      <c r="M8595" s="5">
        <f>EcommerceDataset[[#This Row],[quantity]]*EcommerceDataset[[#This Row],[unit_price]]</f>
        <v>1798</v>
      </c>
      <c r="N8595" s="1" t="s">
        <v>22728</v>
      </c>
      <c r="O8595" s="3">
        <v>44866</v>
      </c>
      <c r="P8595" s="1" t="s">
        <v>55</v>
      </c>
      <c r="Q8595" s="1" t="s">
        <v>56</v>
      </c>
      <c r="R8595" s="4">
        <v>1</v>
      </c>
      <c r="S8595" s="1" t="s">
        <v>31</v>
      </c>
      <c r="T8595" s="1" t="s">
        <v>22729</v>
      </c>
      <c r="U8595" s="3">
        <v>45272</v>
      </c>
    </row>
    <row r="8596" spans="1:21" x14ac:dyDescent="0.3">
      <c r="A8596" s="1" t="s">
        <v>15299</v>
      </c>
      <c r="B8596" s="1" t="s">
        <v>3404</v>
      </c>
      <c r="C8596" s="1" t="s">
        <v>4102</v>
      </c>
      <c r="D8596" s="1" t="str">
        <f>_xlfn.CONCAT(EcommerceDataset[[#This Row],[first_name]]," ",EcommerceDataset[[#This Row],[last_name]])</f>
        <v>Theresa Ortiz</v>
      </c>
      <c r="E8596" s="1" t="s">
        <v>22</v>
      </c>
      <c r="F8596" s="1" t="s">
        <v>37</v>
      </c>
      <c r="G8596" s="1" t="s">
        <v>50</v>
      </c>
      <c r="H8596" s="1" t="s">
        <v>144</v>
      </c>
      <c r="I8596" s="1" t="s">
        <v>145</v>
      </c>
      <c r="J8596" s="1" t="s">
        <v>53</v>
      </c>
      <c r="K8596" s="4">
        <v>4</v>
      </c>
      <c r="L8596" s="5">
        <v>199</v>
      </c>
      <c r="M8596" s="5">
        <f>EcommerceDataset[[#This Row],[quantity]]*EcommerceDataset[[#This Row],[unit_price]]</f>
        <v>796</v>
      </c>
      <c r="N8596" s="1" t="s">
        <v>22730</v>
      </c>
      <c r="O8596" s="3">
        <v>45600</v>
      </c>
      <c r="P8596" s="1" t="s">
        <v>29</v>
      </c>
      <c r="Q8596" s="1" t="s">
        <v>43</v>
      </c>
      <c r="R8596" s="4">
        <v>4</v>
      </c>
      <c r="S8596" s="1" t="s">
        <v>103</v>
      </c>
      <c r="T8596" s="1" t="s">
        <v>22731</v>
      </c>
      <c r="U8596" s="3">
        <v>45219</v>
      </c>
    </row>
    <row r="8597" spans="1:21" x14ac:dyDescent="0.3">
      <c r="A8597" s="1" t="s">
        <v>9875</v>
      </c>
      <c r="B8597" s="1" t="s">
        <v>8487</v>
      </c>
      <c r="C8597" s="1" t="s">
        <v>399</v>
      </c>
      <c r="D8597" s="1" t="str">
        <f>_xlfn.CONCAT(EcommerceDataset[[#This Row],[first_name]]," ",EcommerceDataset[[#This Row],[last_name]])</f>
        <v>Dale Lewis</v>
      </c>
      <c r="E8597" s="1" t="s">
        <v>36</v>
      </c>
      <c r="F8597" s="1" t="s">
        <v>49</v>
      </c>
      <c r="G8597" s="1" t="s">
        <v>71</v>
      </c>
      <c r="H8597" s="1" t="s">
        <v>51</v>
      </c>
      <c r="I8597" s="1" t="s">
        <v>52</v>
      </c>
      <c r="J8597" s="1" t="s">
        <v>53</v>
      </c>
      <c r="K8597" s="4">
        <v>3</v>
      </c>
      <c r="L8597" s="5">
        <v>59</v>
      </c>
      <c r="M8597" s="5">
        <f>EcommerceDataset[[#This Row],[quantity]]*EcommerceDataset[[#This Row],[unit_price]]</f>
        <v>177</v>
      </c>
      <c r="N8597" s="1" t="s">
        <v>22732</v>
      </c>
      <c r="O8597" s="3">
        <v>45562</v>
      </c>
      <c r="P8597" s="1" t="s">
        <v>55</v>
      </c>
      <c r="Q8597" s="1" t="s">
        <v>30</v>
      </c>
      <c r="R8597" s="4">
        <v>2</v>
      </c>
      <c r="S8597" s="1" t="s">
        <v>103</v>
      </c>
      <c r="T8597" s="1" t="s">
        <v>22733</v>
      </c>
      <c r="U8597" s="3">
        <v>45277</v>
      </c>
    </row>
    <row r="8598" spans="1:21" x14ac:dyDescent="0.3">
      <c r="A8598" s="1" t="s">
        <v>2194</v>
      </c>
      <c r="B8598" s="1" t="s">
        <v>2195</v>
      </c>
      <c r="C8598" s="1" t="s">
        <v>35</v>
      </c>
      <c r="D8598" s="1" t="str">
        <f>_xlfn.CONCAT(EcommerceDataset[[#This Row],[first_name]]," ",EcommerceDataset[[#This Row],[last_name]])</f>
        <v>Billy White</v>
      </c>
      <c r="E8598" s="1" t="s">
        <v>22</v>
      </c>
      <c r="F8598" s="1" t="s">
        <v>23</v>
      </c>
      <c r="G8598" s="1" t="s">
        <v>151</v>
      </c>
      <c r="H8598" s="1" t="s">
        <v>25</v>
      </c>
      <c r="I8598" s="1" t="s">
        <v>26</v>
      </c>
      <c r="J8598" s="1" t="s">
        <v>27</v>
      </c>
      <c r="K8598" s="4">
        <v>5</v>
      </c>
      <c r="L8598" s="5">
        <v>229</v>
      </c>
      <c r="M8598" s="5">
        <f>EcommerceDataset[[#This Row],[quantity]]*EcommerceDataset[[#This Row],[unit_price]]</f>
        <v>1145</v>
      </c>
      <c r="N8598" s="1" t="s">
        <v>22734</v>
      </c>
      <c r="O8598" s="3">
        <v>45441</v>
      </c>
      <c r="P8598" s="1" t="s">
        <v>29</v>
      </c>
      <c r="Q8598" s="1" t="s">
        <v>43</v>
      </c>
      <c r="R8598" s="4">
        <v>2</v>
      </c>
      <c r="S8598" s="1" t="s">
        <v>132</v>
      </c>
      <c r="T8598" s="1" t="s">
        <v>22735</v>
      </c>
      <c r="U8598" s="3">
        <v>45152</v>
      </c>
    </row>
    <row r="8599" spans="1:21" x14ac:dyDescent="0.3">
      <c r="A8599" s="1" t="s">
        <v>11748</v>
      </c>
      <c r="B8599" s="1" t="s">
        <v>406</v>
      </c>
      <c r="C8599" s="1" t="s">
        <v>1197</v>
      </c>
      <c r="D8599" s="1" t="str">
        <f>_xlfn.CONCAT(EcommerceDataset[[#This Row],[first_name]]," ",EcommerceDataset[[#This Row],[last_name]])</f>
        <v>Rachel Hayes</v>
      </c>
      <c r="E8599" s="1" t="s">
        <v>36</v>
      </c>
      <c r="F8599" s="1" t="s">
        <v>49</v>
      </c>
      <c r="G8599" s="1" t="s">
        <v>61</v>
      </c>
      <c r="H8599" s="1" t="s">
        <v>39</v>
      </c>
      <c r="I8599" s="1" t="s">
        <v>40</v>
      </c>
      <c r="J8599" s="1" t="s">
        <v>41</v>
      </c>
      <c r="K8599" s="4">
        <v>4</v>
      </c>
      <c r="L8599" s="5">
        <v>59</v>
      </c>
      <c r="M8599" s="5">
        <f>EcommerceDataset[[#This Row],[quantity]]*EcommerceDataset[[#This Row],[unit_price]]</f>
        <v>236</v>
      </c>
      <c r="N8599" s="1" t="s">
        <v>22736</v>
      </c>
      <c r="O8599" s="3">
        <v>45267</v>
      </c>
      <c r="P8599" s="1" t="s">
        <v>102</v>
      </c>
      <c r="Q8599" s="1" t="s">
        <v>30</v>
      </c>
      <c r="R8599" s="4">
        <v>4</v>
      </c>
      <c r="S8599" s="1" t="s">
        <v>103</v>
      </c>
      <c r="T8599" s="1" t="s">
        <v>22737</v>
      </c>
      <c r="U8599" s="3">
        <v>45375</v>
      </c>
    </row>
    <row r="8600" spans="1:21" x14ac:dyDescent="0.3">
      <c r="A8600" s="1" t="s">
        <v>3382</v>
      </c>
      <c r="B8600" s="1" t="s">
        <v>84</v>
      </c>
      <c r="C8600" s="1" t="s">
        <v>3383</v>
      </c>
      <c r="D8600" s="1" t="str">
        <f>_xlfn.CONCAT(EcommerceDataset[[#This Row],[first_name]]," ",EcommerceDataset[[#This Row],[last_name]])</f>
        <v>Jennifer Wilkerson</v>
      </c>
      <c r="E8600" s="1" t="s">
        <v>80</v>
      </c>
      <c r="F8600" s="1" t="s">
        <v>37</v>
      </c>
      <c r="G8600" s="1" t="s">
        <v>50</v>
      </c>
      <c r="H8600" s="1" t="s">
        <v>217</v>
      </c>
      <c r="I8600" s="1" t="s">
        <v>218</v>
      </c>
      <c r="J8600" s="1" t="s">
        <v>27</v>
      </c>
      <c r="K8600" s="4">
        <v>1</v>
      </c>
      <c r="L8600" s="5">
        <v>899</v>
      </c>
      <c r="M8600" s="5">
        <f>EcommerceDataset[[#This Row],[quantity]]*EcommerceDataset[[#This Row],[unit_price]]</f>
        <v>899</v>
      </c>
      <c r="N8600" s="1" t="s">
        <v>22738</v>
      </c>
      <c r="O8600" s="3">
        <v>45636</v>
      </c>
      <c r="P8600" s="1" t="s">
        <v>109</v>
      </c>
      <c r="Q8600" s="1" t="s">
        <v>56</v>
      </c>
      <c r="R8600" s="4">
        <v>5</v>
      </c>
      <c r="S8600" s="1" t="s">
        <v>103</v>
      </c>
      <c r="T8600" s="1" t="s">
        <v>22739</v>
      </c>
      <c r="U8600" s="3">
        <v>45278</v>
      </c>
    </row>
    <row r="8601" spans="1:21" x14ac:dyDescent="0.3">
      <c r="A8601" s="1" t="s">
        <v>22740</v>
      </c>
      <c r="B8601" s="1" t="s">
        <v>514</v>
      </c>
      <c r="C8601" s="1" t="s">
        <v>3067</v>
      </c>
      <c r="D8601" s="1" t="str">
        <f>_xlfn.CONCAT(EcommerceDataset[[#This Row],[first_name]]," ",EcommerceDataset[[#This Row],[last_name]])</f>
        <v>Lisa Jarvis</v>
      </c>
      <c r="E8601" s="1" t="s">
        <v>80</v>
      </c>
      <c r="F8601" s="1" t="s">
        <v>37</v>
      </c>
      <c r="G8601" s="1" t="s">
        <v>185</v>
      </c>
      <c r="H8601" s="1" t="s">
        <v>137</v>
      </c>
      <c r="I8601" s="1" t="s">
        <v>138</v>
      </c>
      <c r="J8601" s="1" t="s">
        <v>27</v>
      </c>
      <c r="K8601" s="4">
        <v>1</v>
      </c>
      <c r="L8601" s="5">
        <v>999</v>
      </c>
      <c r="M8601" s="5">
        <f>EcommerceDataset[[#This Row],[quantity]]*EcommerceDataset[[#This Row],[unit_price]]</f>
        <v>999</v>
      </c>
      <c r="N8601" s="1" t="s">
        <v>22741</v>
      </c>
      <c r="O8601" s="3">
        <v>45852</v>
      </c>
      <c r="P8601" s="1" t="s">
        <v>29</v>
      </c>
      <c r="Q8601" s="1" t="s">
        <v>43</v>
      </c>
      <c r="R8601" s="4">
        <v>4</v>
      </c>
      <c r="S8601" s="1" t="s">
        <v>103</v>
      </c>
      <c r="T8601" s="1" t="s">
        <v>22742</v>
      </c>
      <c r="U8601" s="3">
        <v>45379</v>
      </c>
    </row>
    <row r="8602" spans="1:21" x14ac:dyDescent="0.3">
      <c r="A8602" s="1" t="s">
        <v>7631</v>
      </c>
      <c r="B8602" s="1" t="s">
        <v>242</v>
      </c>
      <c r="C8602" s="1" t="s">
        <v>339</v>
      </c>
      <c r="D8602" s="1" t="str">
        <f>_xlfn.CONCAT(EcommerceDataset[[#This Row],[first_name]]," ",EcommerceDataset[[#This Row],[last_name]])</f>
        <v>Kimberly Long</v>
      </c>
      <c r="E8602" s="1" t="s">
        <v>36</v>
      </c>
      <c r="F8602" s="1" t="s">
        <v>23</v>
      </c>
      <c r="G8602" s="1" t="s">
        <v>151</v>
      </c>
      <c r="H8602" s="1" t="s">
        <v>144</v>
      </c>
      <c r="I8602" s="1" t="s">
        <v>145</v>
      </c>
      <c r="J8602" s="1" t="s">
        <v>53</v>
      </c>
      <c r="K8602" s="4">
        <v>4</v>
      </c>
      <c r="L8602" s="5">
        <v>199</v>
      </c>
      <c r="M8602" s="5">
        <f>EcommerceDataset[[#This Row],[quantity]]*EcommerceDataset[[#This Row],[unit_price]]</f>
        <v>796</v>
      </c>
      <c r="N8602" s="1" t="s">
        <v>22743</v>
      </c>
      <c r="O8602" s="3">
        <v>45272</v>
      </c>
      <c r="P8602" s="1" t="s">
        <v>55</v>
      </c>
      <c r="Q8602" s="1" t="s">
        <v>56</v>
      </c>
      <c r="R8602" s="4">
        <v>4</v>
      </c>
      <c r="S8602" s="1" t="s">
        <v>132</v>
      </c>
      <c r="T8602" s="1" t="s">
        <v>22744</v>
      </c>
      <c r="U8602" s="3">
        <v>44806</v>
      </c>
    </row>
    <row r="8603" spans="1:21" x14ac:dyDescent="0.3">
      <c r="A8603" s="1" t="s">
        <v>18599</v>
      </c>
      <c r="B8603" s="1" t="s">
        <v>916</v>
      </c>
      <c r="C8603" s="1" t="s">
        <v>1016</v>
      </c>
      <c r="D8603" s="1" t="str">
        <f>_xlfn.CONCAT(EcommerceDataset[[#This Row],[first_name]]," ",EcommerceDataset[[#This Row],[last_name]])</f>
        <v>Nicholas Castillo</v>
      </c>
      <c r="E8603" s="1" t="s">
        <v>80</v>
      </c>
      <c r="F8603" s="1" t="s">
        <v>23</v>
      </c>
      <c r="G8603" s="1" t="s">
        <v>151</v>
      </c>
      <c r="H8603" s="1" t="s">
        <v>120</v>
      </c>
      <c r="I8603" s="1" t="s">
        <v>121</v>
      </c>
      <c r="J8603" s="1" t="s">
        <v>122</v>
      </c>
      <c r="K8603" s="4">
        <v>4</v>
      </c>
      <c r="L8603" s="5">
        <v>149</v>
      </c>
      <c r="M8603" s="5">
        <f>EcommerceDataset[[#This Row],[quantity]]*EcommerceDataset[[#This Row],[unit_price]]</f>
        <v>596</v>
      </c>
      <c r="N8603" s="1" t="s">
        <v>22745</v>
      </c>
      <c r="O8603" s="3">
        <v>44883</v>
      </c>
      <c r="P8603" s="1" t="s">
        <v>55</v>
      </c>
      <c r="Q8603" s="1" t="s">
        <v>56</v>
      </c>
      <c r="R8603" s="4">
        <v>5</v>
      </c>
      <c r="S8603" s="1" t="s">
        <v>44</v>
      </c>
      <c r="T8603" s="1" t="s">
        <v>22746</v>
      </c>
      <c r="U8603" s="3">
        <v>45045</v>
      </c>
    </row>
    <row r="8604" spans="1:21" x14ac:dyDescent="0.3">
      <c r="A8604" s="1" t="s">
        <v>19065</v>
      </c>
      <c r="B8604" s="1" t="s">
        <v>59</v>
      </c>
      <c r="C8604" s="1" t="s">
        <v>6562</v>
      </c>
      <c r="D8604" s="1" t="str">
        <f>_xlfn.CONCAT(EcommerceDataset[[#This Row],[first_name]]," ",EcommerceDataset[[#This Row],[last_name]])</f>
        <v>Jessica Gutierrez</v>
      </c>
      <c r="E8604" s="1" t="s">
        <v>80</v>
      </c>
      <c r="F8604" s="1" t="s">
        <v>37</v>
      </c>
      <c r="G8604" s="1" t="s">
        <v>24</v>
      </c>
      <c r="H8604" s="1" t="s">
        <v>167</v>
      </c>
      <c r="I8604" s="1" t="s">
        <v>168</v>
      </c>
      <c r="J8604" s="1" t="s">
        <v>130</v>
      </c>
      <c r="K8604" s="4">
        <v>5</v>
      </c>
      <c r="L8604" s="5">
        <v>80</v>
      </c>
      <c r="M8604" s="5">
        <f>EcommerceDataset[[#This Row],[quantity]]*EcommerceDataset[[#This Row],[unit_price]]</f>
        <v>400</v>
      </c>
      <c r="N8604" s="1" t="s">
        <v>22747</v>
      </c>
      <c r="O8604" s="3">
        <v>45811</v>
      </c>
      <c r="P8604" s="1" t="s">
        <v>109</v>
      </c>
      <c r="Q8604" s="1" t="s">
        <v>43</v>
      </c>
      <c r="R8604" s="4">
        <v>1</v>
      </c>
      <c r="S8604" s="1" t="s">
        <v>44</v>
      </c>
      <c r="T8604" s="1" t="s">
        <v>22748</v>
      </c>
      <c r="U8604" s="3">
        <v>44901</v>
      </c>
    </row>
    <row r="8605" spans="1:21" x14ac:dyDescent="0.3">
      <c r="A8605" s="1" t="s">
        <v>3331</v>
      </c>
      <c r="B8605" s="1" t="s">
        <v>749</v>
      </c>
      <c r="C8605" s="1" t="s">
        <v>3332</v>
      </c>
      <c r="D8605" s="1" t="str">
        <f>_xlfn.CONCAT(EcommerceDataset[[#This Row],[first_name]]," ",EcommerceDataset[[#This Row],[last_name]])</f>
        <v>Stephanie Harrell</v>
      </c>
      <c r="E8605" s="1" t="s">
        <v>22</v>
      </c>
      <c r="F8605" s="1" t="s">
        <v>23</v>
      </c>
      <c r="G8605" s="1" t="s">
        <v>50</v>
      </c>
      <c r="H8605" s="1" t="s">
        <v>99</v>
      </c>
      <c r="I8605" s="1" t="s">
        <v>100</v>
      </c>
      <c r="J8605" s="1" t="s">
        <v>27</v>
      </c>
      <c r="K8605" s="4">
        <v>4</v>
      </c>
      <c r="L8605" s="5">
        <v>199</v>
      </c>
      <c r="M8605" s="5">
        <f>EcommerceDataset[[#This Row],[quantity]]*EcommerceDataset[[#This Row],[unit_price]]</f>
        <v>796</v>
      </c>
      <c r="N8605" s="1" t="s">
        <v>22749</v>
      </c>
      <c r="O8605" s="3">
        <v>45026</v>
      </c>
      <c r="P8605" s="1" t="s">
        <v>55</v>
      </c>
      <c r="Q8605" s="1" t="s">
        <v>56</v>
      </c>
      <c r="R8605" s="4">
        <v>4</v>
      </c>
      <c r="S8605" s="1" t="s">
        <v>31</v>
      </c>
      <c r="T8605" s="1" t="s">
        <v>22750</v>
      </c>
      <c r="U8605" s="3">
        <v>44912</v>
      </c>
    </row>
    <row r="8606" spans="1:21" x14ac:dyDescent="0.3">
      <c r="A8606" s="1" t="s">
        <v>10252</v>
      </c>
      <c r="B8606" s="1" t="s">
        <v>3513</v>
      </c>
      <c r="C8606" s="1" t="s">
        <v>2265</v>
      </c>
      <c r="D8606" s="1" t="str">
        <f>_xlfn.CONCAT(EcommerceDataset[[#This Row],[first_name]]," ",EcommerceDataset[[#This Row],[last_name]])</f>
        <v>Melinda Roy</v>
      </c>
      <c r="E8606" s="1" t="s">
        <v>36</v>
      </c>
      <c r="F8606" s="1" t="s">
        <v>37</v>
      </c>
      <c r="G8606" s="1" t="s">
        <v>179</v>
      </c>
      <c r="H8606" s="1" t="s">
        <v>144</v>
      </c>
      <c r="I8606" s="1" t="s">
        <v>145</v>
      </c>
      <c r="J8606" s="1" t="s">
        <v>53</v>
      </c>
      <c r="K8606" s="4">
        <v>5</v>
      </c>
      <c r="L8606" s="5">
        <v>199</v>
      </c>
      <c r="M8606" s="5">
        <f>EcommerceDataset[[#This Row],[quantity]]*EcommerceDataset[[#This Row],[unit_price]]</f>
        <v>995</v>
      </c>
      <c r="N8606" s="1" t="s">
        <v>22751</v>
      </c>
      <c r="O8606" s="3">
        <v>45049</v>
      </c>
      <c r="P8606" s="1" t="s">
        <v>29</v>
      </c>
      <c r="Q8606" s="1" t="s">
        <v>30</v>
      </c>
      <c r="R8606" s="4">
        <v>4</v>
      </c>
      <c r="S8606" s="1" t="s">
        <v>66</v>
      </c>
      <c r="T8606" s="1" t="s">
        <v>22752</v>
      </c>
      <c r="U8606" s="3">
        <v>44909</v>
      </c>
    </row>
    <row r="8607" spans="1:21" x14ac:dyDescent="0.3">
      <c r="A8607" s="1" t="s">
        <v>9579</v>
      </c>
      <c r="B8607" s="1" t="s">
        <v>149</v>
      </c>
      <c r="C8607" s="1" t="s">
        <v>1900</v>
      </c>
      <c r="D8607" s="1" t="str">
        <f>_xlfn.CONCAT(EcommerceDataset[[#This Row],[first_name]]," ",EcommerceDataset[[#This Row],[last_name]])</f>
        <v>Anna Nelson</v>
      </c>
      <c r="E8607" s="1" t="s">
        <v>80</v>
      </c>
      <c r="F8607" s="1" t="s">
        <v>49</v>
      </c>
      <c r="G8607" s="1" t="s">
        <v>71</v>
      </c>
      <c r="H8607" s="1" t="s">
        <v>190</v>
      </c>
      <c r="I8607" s="1" t="s">
        <v>191</v>
      </c>
      <c r="J8607" s="1" t="s">
        <v>41</v>
      </c>
      <c r="K8607" s="4">
        <v>1</v>
      </c>
      <c r="L8607" s="5">
        <v>120</v>
      </c>
      <c r="M8607" s="5">
        <f>EcommerceDataset[[#This Row],[quantity]]*EcommerceDataset[[#This Row],[unit_price]]</f>
        <v>120</v>
      </c>
      <c r="N8607" s="1" t="s">
        <v>22753</v>
      </c>
      <c r="O8607" s="3">
        <v>44994</v>
      </c>
      <c r="P8607" s="1" t="s">
        <v>75</v>
      </c>
      <c r="Q8607" s="1" t="s">
        <v>56</v>
      </c>
      <c r="R8607" s="4">
        <v>1</v>
      </c>
      <c r="S8607" s="1" t="s">
        <v>31</v>
      </c>
      <c r="T8607" s="1" t="s">
        <v>22754</v>
      </c>
      <c r="U8607" s="3">
        <v>45720</v>
      </c>
    </row>
    <row r="8608" spans="1:21" x14ac:dyDescent="0.3">
      <c r="A8608" s="1" t="s">
        <v>19556</v>
      </c>
      <c r="B8608" s="1" t="s">
        <v>324</v>
      </c>
      <c r="C8608" s="1" t="s">
        <v>457</v>
      </c>
      <c r="D8608" s="1" t="str">
        <f>_xlfn.CONCAT(EcommerceDataset[[#This Row],[first_name]]," ",EcommerceDataset[[#This Row],[last_name]])</f>
        <v>Betty Clark</v>
      </c>
      <c r="E8608" s="1" t="s">
        <v>22</v>
      </c>
      <c r="F8608" s="1" t="s">
        <v>37</v>
      </c>
      <c r="G8608" s="1" t="s">
        <v>151</v>
      </c>
      <c r="H8608" s="1" t="s">
        <v>72</v>
      </c>
      <c r="I8608" s="1" t="s">
        <v>73</v>
      </c>
      <c r="J8608" s="1" t="s">
        <v>41</v>
      </c>
      <c r="K8608" s="4">
        <v>4</v>
      </c>
      <c r="L8608" s="5">
        <v>110</v>
      </c>
      <c r="M8608" s="5">
        <f>EcommerceDataset[[#This Row],[quantity]]*EcommerceDataset[[#This Row],[unit_price]]</f>
        <v>440</v>
      </c>
      <c r="N8608" s="1" t="s">
        <v>22755</v>
      </c>
      <c r="O8608" s="3">
        <v>45154</v>
      </c>
      <c r="P8608" s="1" t="s">
        <v>75</v>
      </c>
      <c r="Q8608" s="1" t="s">
        <v>56</v>
      </c>
      <c r="R8608" s="4">
        <v>1</v>
      </c>
      <c r="S8608" s="1" t="s">
        <v>44</v>
      </c>
      <c r="T8608" s="1" t="s">
        <v>22756</v>
      </c>
      <c r="U8608" s="3">
        <v>44958</v>
      </c>
    </row>
    <row r="8609" spans="1:21" x14ac:dyDescent="0.3">
      <c r="A8609" s="1" t="s">
        <v>20956</v>
      </c>
      <c r="B8609" s="1" t="s">
        <v>10331</v>
      </c>
      <c r="C8609" s="1" t="s">
        <v>4710</v>
      </c>
      <c r="D8609" s="1" t="str">
        <f>_xlfn.CONCAT(EcommerceDataset[[#This Row],[first_name]]," ",EcommerceDataset[[#This Row],[last_name]])</f>
        <v>Luis Vega</v>
      </c>
      <c r="E8609" s="1" t="s">
        <v>22</v>
      </c>
      <c r="F8609" s="1" t="s">
        <v>37</v>
      </c>
      <c r="G8609" s="1" t="s">
        <v>24</v>
      </c>
      <c r="H8609" s="1" t="s">
        <v>167</v>
      </c>
      <c r="I8609" s="1" t="s">
        <v>168</v>
      </c>
      <c r="J8609" s="1" t="s">
        <v>130</v>
      </c>
      <c r="K8609" s="4">
        <v>3</v>
      </c>
      <c r="L8609" s="5">
        <v>80</v>
      </c>
      <c r="M8609" s="5">
        <f>EcommerceDataset[[#This Row],[quantity]]*EcommerceDataset[[#This Row],[unit_price]]</f>
        <v>240</v>
      </c>
      <c r="N8609" s="1" t="s">
        <v>22757</v>
      </c>
      <c r="O8609" s="3">
        <v>45688</v>
      </c>
      <c r="P8609" s="1" t="s">
        <v>29</v>
      </c>
      <c r="Q8609" s="1" t="s">
        <v>43</v>
      </c>
      <c r="R8609" s="4">
        <v>4</v>
      </c>
      <c r="S8609" s="1" t="s">
        <v>44</v>
      </c>
      <c r="T8609" s="1" t="s">
        <v>22758</v>
      </c>
      <c r="U8609" s="3">
        <v>45669</v>
      </c>
    </row>
    <row r="8610" spans="1:21" x14ac:dyDescent="0.3">
      <c r="A8610" s="1" t="s">
        <v>5049</v>
      </c>
      <c r="B8610" s="1" t="s">
        <v>4655</v>
      </c>
      <c r="C8610" s="1" t="s">
        <v>275</v>
      </c>
      <c r="D8610" s="1" t="str">
        <f>_xlfn.CONCAT(EcommerceDataset[[#This Row],[first_name]]," ",EcommerceDataset[[#This Row],[last_name]])</f>
        <v>Isabel Smith</v>
      </c>
      <c r="E8610" s="1" t="s">
        <v>36</v>
      </c>
      <c r="F8610" s="1" t="s">
        <v>23</v>
      </c>
      <c r="G8610" s="1" t="s">
        <v>61</v>
      </c>
      <c r="H8610" s="1" t="s">
        <v>86</v>
      </c>
      <c r="I8610" s="1" t="s">
        <v>87</v>
      </c>
      <c r="J8610" s="1" t="s">
        <v>64</v>
      </c>
      <c r="K8610" s="4">
        <v>5</v>
      </c>
      <c r="L8610" s="5">
        <v>99</v>
      </c>
      <c r="M8610" s="5">
        <f>EcommerceDataset[[#This Row],[quantity]]*EcommerceDataset[[#This Row],[unit_price]]</f>
        <v>495</v>
      </c>
      <c r="N8610" s="1" t="s">
        <v>22759</v>
      </c>
      <c r="O8610" s="3">
        <v>45578</v>
      </c>
      <c r="P8610" s="1" t="s">
        <v>55</v>
      </c>
      <c r="Q8610" s="1" t="s">
        <v>56</v>
      </c>
      <c r="R8610" s="4">
        <v>5</v>
      </c>
      <c r="S8610" s="1" t="s">
        <v>103</v>
      </c>
      <c r="T8610" s="1" t="s">
        <v>22760</v>
      </c>
      <c r="U8610" s="3">
        <v>45426</v>
      </c>
    </row>
    <row r="8611" spans="1:21" x14ac:dyDescent="0.3">
      <c r="A8611" s="1" t="s">
        <v>14741</v>
      </c>
      <c r="B8611" s="1" t="s">
        <v>688</v>
      </c>
      <c r="C8611" s="1" t="s">
        <v>14742</v>
      </c>
      <c r="D8611" s="1" t="str">
        <f>_xlfn.CONCAT(EcommerceDataset[[#This Row],[first_name]]," ",EcommerceDataset[[#This Row],[last_name]])</f>
        <v>Taylor Grimes</v>
      </c>
      <c r="E8611" s="1" t="s">
        <v>80</v>
      </c>
      <c r="F8611" s="1" t="s">
        <v>49</v>
      </c>
      <c r="G8611" s="1" t="s">
        <v>93</v>
      </c>
      <c r="H8611" s="1" t="s">
        <v>86</v>
      </c>
      <c r="I8611" s="1" t="s">
        <v>87</v>
      </c>
      <c r="J8611" s="1" t="s">
        <v>64</v>
      </c>
      <c r="K8611" s="4">
        <v>4</v>
      </c>
      <c r="L8611" s="5">
        <v>99</v>
      </c>
      <c r="M8611" s="5">
        <f>EcommerceDataset[[#This Row],[quantity]]*EcommerceDataset[[#This Row],[unit_price]]</f>
        <v>396</v>
      </c>
      <c r="N8611" s="1" t="s">
        <v>22761</v>
      </c>
      <c r="O8611" s="3">
        <v>45853</v>
      </c>
      <c r="P8611" s="1" t="s">
        <v>75</v>
      </c>
      <c r="Q8611" s="1" t="s">
        <v>30</v>
      </c>
      <c r="R8611" s="4">
        <v>4</v>
      </c>
      <c r="S8611" s="1" t="s">
        <v>103</v>
      </c>
      <c r="T8611" s="1" t="s">
        <v>22762</v>
      </c>
      <c r="U8611" s="3">
        <v>45481</v>
      </c>
    </row>
    <row r="8612" spans="1:21" x14ac:dyDescent="0.3">
      <c r="A8612" s="1" t="s">
        <v>22763</v>
      </c>
      <c r="B8612" s="1" t="s">
        <v>2095</v>
      </c>
      <c r="C8612" s="1" t="s">
        <v>4829</v>
      </c>
      <c r="D8612" s="1" t="str">
        <f>_xlfn.CONCAT(EcommerceDataset[[#This Row],[first_name]]," ",EcommerceDataset[[#This Row],[last_name]])</f>
        <v>Marcus Nunez</v>
      </c>
      <c r="E8612" s="1" t="s">
        <v>22</v>
      </c>
      <c r="F8612" s="1" t="s">
        <v>23</v>
      </c>
      <c r="G8612" s="1" t="s">
        <v>185</v>
      </c>
      <c r="H8612" s="1" t="s">
        <v>99</v>
      </c>
      <c r="I8612" s="1" t="s">
        <v>100</v>
      </c>
      <c r="J8612" s="1" t="s">
        <v>27</v>
      </c>
      <c r="K8612" s="4">
        <v>4</v>
      </c>
      <c r="L8612" s="5">
        <v>199</v>
      </c>
      <c r="M8612" s="5">
        <f>EcommerceDataset[[#This Row],[quantity]]*EcommerceDataset[[#This Row],[unit_price]]</f>
        <v>796</v>
      </c>
      <c r="N8612" s="1" t="s">
        <v>22764</v>
      </c>
      <c r="O8612" s="3">
        <v>44915</v>
      </c>
      <c r="P8612" s="1" t="s">
        <v>29</v>
      </c>
      <c r="Q8612" s="1" t="s">
        <v>30</v>
      </c>
      <c r="R8612" s="4">
        <v>4</v>
      </c>
      <c r="S8612" s="1" t="s">
        <v>44</v>
      </c>
      <c r="T8612" s="1" t="s">
        <v>22765</v>
      </c>
      <c r="U8612" s="3">
        <v>45747</v>
      </c>
    </row>
    <row r="8613" spans="1:21" x14ac:dyDescent="0.3">
      <c r="A8613" s="1" t="s">
        <v>13834</v>
      </c>
      <c r="B8613" s="1" t="s">
        <v>534</v>
      </c>
      <c r="C8613" s="1" t="s">
        <v>166</v>
      </c>
      <c r="D8613" s="1" t="str">
        <f>_xlfn.CONCAT(EcommerceDataset[[#This Row],[first_name]]," ",EcommerceDataset[[#This Row],[last_name]])</f>
        <v>William Torres</v>
      </c>
      <c r="E8613" s="1" t="s">
        <v>80</v>
      </c>
      <c r="F8613" s="1" t="s">
        <v>37</v>
      </c>
      <c r="G8613" s="1" t="s">
        <v>179</v>
      </c>
      <c r="H8613" s="1" t="s">
        <v>62</v>
      </c>
      <c r="I8613" s="1" t="s">
        <v>63</v>
      </c>
      <c r="J8613" s="1" t="s">
        <v>64</v>
      </c>
      <c r="K8613" s="4">
        <v>1</v>
      </c>
      <c r="L8613" s="5">
        <v>399</v>
      </c>
      <c r="M8613" s="5">
        <f>EcommerceDataset[[#This Row],[quantity]]*EcommerceDataset[[#This Row],[unit_price]]</f>
        <v>399</v>
      </c>
      <c r="N8613" s="1" t="s">
        <v>22766</v>
      </c>
      <c r="O8613" s="3">
        <v>45203</v>
      </c>
      <c r="P8613" s="1" t="s">
        <v>75</v>
      </c>
      <c r="Q8613" s="1" t="s">
        <v>43</v>
      </c>
      <c r="R8613" s="4">
        <v>4</v>
      </c>
      <c r="S8613" s="1" t="s">
        <v>103</v>
      </c>
      <c r="T8613" s="1" t="s">
        <v>22767</v>
      </c>
      <c r="U8613" s="3">
        <v>44824</v>
      </c>
    </row>
    <row r="8614" spans="1:21" x14ac:dyDescent="0.3">
      <c r="A8614" s="1" t="s">
        <v>8122</v>
      </c>
      <c r="B8614" s="1" t="s">
        <v>262</v>
      </c>
      <c r="C8614" s="1" t="s">
        <v>8123</v>
      </c>
      <c r="D8614" s="1" t="str">
        <f>_xlfn.CONCAT(EcommerceDataset[[#This Row],[first_name]]," ",EcommerceDataset[[#This Row],[last_name]])</f>
        <v>David Mayer</v>
      </c>
      <c r="E8614" s="1" t="s">
        <v>80</v>
      </c>
      <c r="F8614" s="1" t="s">
        <v>23</v>
      </c>
      <c r="G8614" s="1" t="s">
        <v>179</v>
      </c>
      <c r="H8614" s="1" t="s">
        <v>217</v>
      </c>
      <c r="I8614" s="1" t="s">
        <v>218</v>
      </c>
      <c r="J8614" s="1" t="s">
        <v>27</v>
      </c>
      <c r="K8614" s="4">
        <v>4</v>
      </c>
      <c r="L8614" s="5">
        <v>899</v>
      </c>
      <c r="M8614" s="5">
        <f>EcommerceDataset[[#This Row],[quantity]]*EcommerceDataset[[#This Row],[unit_price]]</f>
        <v>3596</v>
      </c>
      <c r="N8614" s="1" t="s">
        <v>22768</v>
      </c>
      <c r="O8614" s="3">
        <v>45310</v>
      </c>
      <c r="P8614" s="1" t="s">
        <v>109</v>
      </c>
      <c r="Q8614" s="1" t="s">
        <v>43</v>
      </c>
      <c r="R8614" s="4">
        <v>5</v>
      </c>
      <c r="S8614" s="1" t="s">
        <v>44</v>
      </c>
      <c r="T8614" s="1" t="s">
        <v>22769</v>
      </c>
      <c r="U8614" s="3">
        <v>45492</v>
      </c>
    </row>
    <row r="8615" spans="1:21" x14ac:dyDescent="0.3">
      <c r="A8615" s="1" t="s">
        <v>6202</v>
      </c>
      <c r="B8615" s="1" t="s">
        <v>585</v>
      </c>
      <c r="C8615" s="1" t="s">
        <v>1163</v>
      </c>
      <c r="D8615" s="1" t="str">
        <f>_xlfn.CONCAT(EcommerceDataset[[#This Row],[first_name]]," ",EcommerceDataset[[#This Row],[last_name]])</f>
        <v>Brenda Walker</v>
      </c>
      <c r="E8615" s="1" t="s">
        <v>36</v>
      </c>
      <c r="F8615" s="1" t="s">
        <v>23</v>
      </c>
      <c r="G8615" s="1" t="s">
        <v>93</v>
      </c>
      <c r="H8615" s="1" t="s">
        <v>217</v>
      </c>
      <c r="I8615" s="1" t="s">
        <v>218</v>
      </c>
      <c r="J8615" s="1" t="s">
        <v>27</v>
      </c>
      <c r="K8615" s="4">
        <v>3</v>
      </c>
      <c r="L8615" s="5">
        <v>899</v>
      </c>
      <c r="M8615" s="5">
        <f>EcommerceDataset[[#This Row],[quantity]]*EcommerceDataset[[#This Row],[unit_price]]</f>
        <v>2697</v>
      </c>
      <c r="N8615" s="1" t="s">
        <v>22770</v>
      </c>
      <c r="O8615" s="3">
        <v>45291</v>
      </c>
      <c r="P8615" s="1" t="s">
        <v>29</v>
      </c>
      <c r="Q8615" s="1" t="s">
        <v>43</v>
      </c>
      <c r="R8615" s="4">
        <v>1</v>
      </c>
      <c r="S8615" s="1" t="s">
        <v>66</v>
      </c>
      <c r="T8615" s="1" t="s">
        <v>22771</v>
      </c>
      <c r="U8615" s="3">
        <v>45829</v>
      </c>
    </row>
    <row r="8616" spans="1:21" x14ac:dyDescent="0.3">
      <c r="A8616" s="1" t="s">
        <v>1204</v>
      </c>
      <c r="B8616" s="1" t="s">
        <v>247</v>
      </c>
      <c r="C8616" s="1" t="s">
        <v>1205</v>
      </c>
      <c r="D8616" s="1" t="str">
        <f>_xlfn.CONCAT(EcommerceDataset[[#This Row],[first_name]]," ",EcommerceDataset[[#This Row],[last_name]])</f>
        <v>Michael Dickerson</v>
      </c>
      <c r="E8616" s="1" t="s">
        <v>36</v>
      </c>
      <c r="F8616" s="1" t="s">
        <v>37</v>
      </c>
      <c r="G8616" s="1" t="s">
        <v>151</v>
      </c>
      <c r="H8616" s="1" t="s">
        <v>62</v>
      </c>
      <c r="I8616" s="1" t="s">
        <v>63</v>
      </c>
      <c r="J8616" s="1" t="s">
        <v>64</v>
      </c>
      <c r="K8616" s="4">
        <v>5</v>
      </c>
      <c r="L8616" s="5">
        <v>399</v>
      </c>
      <c r="M8616" s="5">
        <f>EcommerceDataset[[#This Row],[quantity]]*EcommerceDataset[[#This Row],[unit_price]]</f>
        <v>1995</v>
      </c>
      <c r="N8616" s="1" t="s">
        <v>22772</v>
      </c>
      <c r="O8616" s="3">
        <v>45037</v>
      </c>
      <c r="P8616" s="1" t="s">
        <v>102</v>
      </c>
      <c r="Q8616" s="1" t="s">
        <v>30</v>
      </c>
      <c r="R8616" s="4">
        <v>1</v>
      </c>
      <c r="S8616" s="1" t="s">
        <v>31</v>
      </c>
      <c r="T8616" s="1" t="s">
        <v>22773</v>
      </c>
      <c r="U8616" s="3">
        <v>45289</v>
      </c>
    </row>
    <row r="8617" spans="1:21" x14ac:dyDescent="0.3">
      <c r="A8617" s="1" t="s">
        <v>832</v>
      </c>
      <c r="B8617" s="1" t="s">
        <v>69</v>
      </c>
      <c r="C8617" s="1" t="s">
        <v>539</v>
      </c>
      <c r="D8617" s="1" t="str">
        <f>_xlfn.CONCAT(EcommerceDataset[[#This Row],[first_name]]," ",EcommerceDataset[[#This Row],[last_name]])</f>
        <v>Amy Anderson</v>
      </c>
      <c r="E8617" s="1" t="s">
        <v>22</v>
      </c>
      <c r="F8617" s="1" t="s">
        <v>23</v>
      </c>
      <c r="G8617" s="1" t="s">
        <v>24</v>
      </c>
      <c r="H8617" s="1" t="s">
        <v>62</v>
      </c>
      <c r="I8617" s="1" t="s">
        <v>63</v>
      </c>
      <c r="J8617" s="1" t="s">
        <v>64</v>
      </c>
      <c r="K8617" s="4">
        <v>2</v>
      </c>
      <c r="L8617" s="5">
        <v>399</v>
      </c>
      <c r="M8617" s="5">
        <f>EcommerceDataset[[#This Row],[quantity]]*EcommerceDataset[[#This Row],[unit_price]]</f>
        <v>798</v>
      </c>
      <c r="N8617" s="1" t="s">
        <v>22774</v>
      </c>
      <c r="O8617" s="3">
        <v>45590</v>
      </c>
      <c r="P8617" s="1" t="s">
        <v>55</v>
      </c>
      <c r="Q8617" s="1" t="s">
        <v>43</v>
      </c>
      <c r="R8617" s="4">
        <v>5</v>
      </c>
      <c r="S8617" s="1" t="s">
        <v>132</v>
      </c>
      <c r="T8617" s="1" t="s">
        <v>22775</v>
      </c>
      <c r="U8617" s="3">
        <v>45319</v>
      </c>
    </row>
    <row r="8618" spans="1:21" x14ac:dyDescent="0.3">
      <c r="A8618" s="1" t="s">
        <v>4750</v>
      </c>
      <c r="B8618" s="1" t="s">
        <v>1409</v>
      </c>
      <c r="C8618" s="1" t="s">
        <v>1520</v>
      </c>
      <c r="D8618" s="1" t="str">
        <f>_xlfn.CONCAT(EcommerceDataset[[#This Row],[first_name]]," ",EcommerceDataset[[#This Row],[last_name]])</f>
        <v>Shannon Green</v>
      </c>
      <c r="E8618" s="1" t="s">
        <v>36</v>
      </c>
      <c r="F8618" s="1" t="s">
        <v>37</v>
      </c>
      <c r="G8618" s="1" t="s">
        <v>151</v>
      </c>
      <c r="H8618" s="1" t="s">
        <v>99</v>
      </c>
      <c r="I8618" s="1" t="s">
        <v>100</v>
      </c>
      <c r="J8618" s="1" t="s">
        <v>27</v>
      </c>
      <c r="K8618" s="4">
        <v>4</v>
      </c>
      <c r="L8618" s="5">
        <v>199</v>
      </c>
      <c r="M8618" s="5">
        <f>EcommerceDataset[[#This Row],[quantity]]*EcommerceDataset[[#This Row],[unit_price]]</f>
        <v>796</v>
      </c>
      <c r="N8618" s="1" t="s">
        <v>22776</v>
      </c>
      <c r="O8618" s="3">
        <v>45464</v>
      </c>
      <c r="P8618" s="1" t="s">
        <v>75</v>
      </c>
      <c r="Q8618" s="1" t="s">
        <v>56</v>
      </c>
      <c r="R8618" s="4">
        <v>1</v>
      </c>
      <c r="S8618" s="1" t="s">
        <v>31</v>
      </c>
      <c r="T8618" s="1" t="s">
        <v>22777</v>
      </c>
      <c r="U8618" s="3">
        <v>44992</v>
      </c>
    </row>
    <row r="8619" spans="1:21" x14ac:dyDescent="0.3">
      <c r="A8619" s="1" t="s">
        <v>19697</v>
      </c>
      <c r="B8619" s="1" t="s">
        <v>652</v>
      </c>
      <c r="C8619" s="1" t="s">
        <v>19698</v>
      </c>
      <c r="D8619" s="1" t="str">
        <f>_xlfn.CONCAT(EcommerceDataset[[#This Row],[first_name]]," ",EcommerceDataset[[#This Row],[last_name]])</f>
        <v>Samantha Oneal</v>
      </c>
      <c r="E8619" s="1" t="s">
        <v>22</v>
      </c>
      <c r="F8619" s="1" t="s">
        <v>23</v>
      </c>
      <c r="G8619" s="1" t="s">
        <v>38</v>
      </c>
      <c r="H8619" s="1" t="s">
        <v>167</v>
      </c>
      <c r="I8619" s="1" t="s">
        <v>168</v>
      </c>
      <c r="J8619" s="1" t="s">
        <v>130</v>
      </c>
      <c r="K8619" s="4">
        <v>3</v>
      </c>
      <c r="L8619" s="5">
        <v>80</v>
      </c>
      <c r="M8619" s="5">
        <f>EcommerceDataset[[#This Row],[quantity]]*EcommerceDataset[[#This Row],[unit_price]]</f>
        <v>240</v>
      </c>
      <c r="N8619" s="1" t="s">
        <v>22778</v>
      </c>
      <c r="O8619" s="3">
        <v>45870</v>
      </c>
      <c r="P8619" s="1" t="s">
        <v>109</v>
      </c>
      <c r="Q8619" s="1" t="s">
        <v>56</v>
      </c>
      <c r="R8619" s="4">
        <v>3</v>
      </c>
      <c r="S8619" s="1" t="s">
        <v>132</v>
      </c>
      <c r="T8619" s="1" t="s">
        <v>22779</v>
      </c>
      <c r="U8619" s="3">
        <v>44977</v>
      </c>
    </row>
    <row r="8620" spans="1:21" x14ac:dyDescent="0.3">
      <c r="A8620" s="1" t="s">
        <v>5614</v>
      </c>
      <c r="B8620" s="1" t="s">
        <v>935</v>
      </c>
      <c r="C8620" s="1" t="s">
        <v>395</v>
      </c>
      <c r="D8620" s="1" t="str">
        <f>_xlfn.CONCAT(EcommerceDataset[[#This Row],[first_name]]," ",EcommerceDataset[[#This Row],[last_name]])</f>
        <v>Kevin Garcia</v>
      </c>
      <c r="E8620" s="1" t="s">
        <v>22</v>
      </c>
      <c r="F8620" s="1" t="s">
        <v>23</v>
      </c>
      <c r="G8620" s="1" t="s">
        <v>185</v>
      </c>
      <c r="H8620" s="1" t="s">
        <v>51</v>
      </c>
      <c r="I8620" s="1" t="s">
        <v>52</v>
      </c>
      <c r="J8620" s="1" t="s">
        <v>53</v>
      </c>
      <c r="K8620" s="4">
        <v>3</v>
      </c>
      <c r="L8620" s="5">
        <v>59</v>
      </c>
      <c r="M8620" s="5">
        <f>EcommerceDataset[[#This Row],[quantity]]*EcommerceDataset[[#This Row],[unit_price]]</f>
        <v>177</v>
      </c>
      <c r="N8620" s="1" t="s">
        <v>22780</v>
      </c>
      <c r="O8620" s="3">
        <v>45766</v>
      </c>
      <c r="P8620" s="1" t="s">
        <v>29</v>
      </c>
      <c r="Q8620" s="1" t="s">
        <v>43</v>
      </c>
      <c r="R8620" s="4">
        <v>5</v>
      </c>
      <c r="S8620" s="1" t="s">
        <v>66</v>
      </c>
      <c r="T8620" s="1" t="s">
        <v>22781</v>
      </c>
      <c r="U8620" s="3">
        <v>45320</v>
      </c>
    </row>
    <row r="8621" spans="1:21" x14ac:dyDescent="0.3">
      <c r="A8621" s="1" t="s">
        <v>3589</v>
      </c>
      <c r="B8621" s="1" t="s">
        <v>232</v>
      </c>
      <c r="C8621" s="1" t="s">
        <v>1011</v>
      </c>
      <c r="D8621" s="1" t="str">
        <f>_xlfn.CONCAT(EcommerceDataset[[#This Row],[first_name]]," ",EcommerceDataset[[#This Row],[last_name]])</f>
        <v>Joseph Carter</v>
      </c>
      <c r="E8621" s="1" t="s">
        <v>80</v>
      </c>
      <c r="F8621" s="1" t="s">
        <v>37</v>
      </c>
      <c r="G8621" s="1" t="s">
        <v>93</v>
      </c>
      <c r="H8621" s="1" t="s">
        <v>137</v>
      </c>
      <c r="I8621" s="1" t="s">
        <v>138</v>
      </c>
      <c r="J8621" s="1" t="s">
        <v>27</v>
      </c>
      <c r="K8621" s="4">
        <v>3</v>
      </c>
      <c r="L8621" s="5">
        <v>999</v>
      </c>
      <c r="M8621" s="5">
        <f>EcommerceDataset[[#This Row],[quantity]]*EcommerceDataset[[#This Row],[unit_price]]</f>
        <v>2997</v>
      </c>
      <c r="N8621" s="1" t="s">
        <v>22782</v>
      </c>
      <c r="O8621" s="3">
        <v>45523</v>
      </c>
      <c r="P8621" s="1" t="s">
        <v>102</v>
      </c>
      <c r="Q8621" s="1" t="s">
        <v>56</v>
      </c>
      <c r="R8621" s="4">
        <v>3</v>
      </c>
      <c r="S8621" s="1" t="s">
        <v>31</v>
      </c>
      <c r="T8621" s="1" t="s">
        <v>22783</v>
      </c>
      <c r="U8621" s="3">
        <v>44891</v>
      </c>
    </row>
    <row r="8622" spans="1:21" x14ac:dyDescent="0.3">
      <c r="A8622" s="1" t="s">
        <v>2166</v>
      </c>
      <c r="B8622" s="1" t="s">
        <v>289</v>
      </c>
      <c r="C8622" s="1" t="s">
        <v>70</v>
      </c>
      <c r="D8622" s="1" t="str">
        <f>_xlfn.CONCAT(EcommerceDataset[[#This Row],[first_name]]," ",EcommerceDataset[[#This Row],[last_name]])</f>
        <v>Derrick Johnson</v>
      </c>
      <c r="E8622" s="1" t="s">
        <v>80</v>
      </c>
      <c r="F8622" s="1" t="s">
        <v>23</v>
      </c>
      <c r="G8622" s="1" t="s">
        <v>38</v>
      </c>
      <c r="H8622" s="1" t="s">
        <v>51</v>
      </c>
      <c r="I8622" s="1" t="s">
        <v>52</v>
      </c>
      <c r="J8622" s="1" t="s">
        <v>53</v>
      </c>
      <c r="K8622" s="4">
        <v>2</v>
      </c>
      <c r="L8622" s="5">
        <v>59</v>
      </c>
      <c r="M8622" s="5">
        <f>EcommerceDataset[[#This Row],[quantity]]*EcommerceDataset[[#This Row],[unit_price]]</f>
        <v>118</v>
      </c>
      <c r="N8622" s="1" t="s">
        <v>22784</v>
      </c>
      <c r="O8622" s="3">
        <v>45606</v>
      </c>
      <c r="P8622" s="1" t="s">
        <v>55</v>
      </c>
      <c r="Q8622" s="1" t="s">
        <v>43</v>
      </c>
      <c r="R8622" s="4">
        <v>2</v>
      </c>
      <c r="S8622" s="1" t="s">
        <v>31</v>
      </c>
      <c r="T8622" s="1" t="s">
        <v>22785</v>
      </c>
      <c r="U8622" s="3">
        <v>45644</v>
      </c>
    </row>
    <row r="8623" spans="1:21" x14ac:dyDescent="0.3">
      <c r="A8623" s="1" t="s">
        <v>22786</v>
      </c>
      <c r="B8623" s="1" t="s">
        <v>205</v>
      </c>
      <c r="C8623" s="1" t="s">
        <v>1136</v>
      </c>
      <c r="D8623" s="1" t="str">
        <f>_xlfn.CONCAT(EcommerceDataset[[#This Row],[first_name]]," ",EcommerceDataset[[#This Row],[last_name]])</f>
        <v>Amanda Flores</v>
      </c>
      <c r="E8623" s="1" t="s">
        <v>80</v>
      </c>
      <c r="F8623" s="1" t="s">
        <v>23</v>
      </c>
      <c r="G8623" s="1" t="s">
        <v>50</v>
      </c>
      <c r="H8623" s="1" t="s">
        <v>167</v>
      </c>
      <c r="I8623" s="1" t="s">
        <v>168</v>
      </c>
      <c r="J8623" s="1" t="s">
        <v>130</v>
      </c>
      <c r="K8623" s="4">
        <v>4</v>
      </c>
      <c r="L8623" s="5">
        <v>80</v>
      </c>
      <c r="M8623" s="5">
        <f>EcommerceDataset[[#This Row],[quantity]]*EcommerceDataset[[#This Row],[unit_price]]</f>
        <v>320</v>
      </c>
      <c r="N8623" s="1" t="s">
        <v>22787</v>
      </c>
      <c r="O8623" s="3">
        <v>45869</v>
      </c>
      <c r="P8623" s="1" t="s">
        <v>55</v>
      </c>
      <c r="Q8623" s="1" t="s">
        <v>30</v>
      </c>
      <c r="R8623" s="4">
        <v>2</v>
      </c>
      <c r="S8623" s="1" t="s">
        <v>103</v>
      </c>
      <c r="T8623" s="1" t="s">
        <v>22788</v>
      </c>
      <c r="U8623" s="3">
        <v>45295</v>
      </c>
    </row>
    <row r="8624" spans="1:21" x14ac:dyDescent="0.3">
      <c r="A8624" s="1" t="s">
        <v>22789</v>
      </c>
      <c r="B8624" s="1" t="s">
        <v>126</v>
      </c>
      <c r="C8624" s="1" t="s">
        <v>7002</v>
      </c>
      <c r="D8624" s="1" t="str">
        <f>_xlfn.CONCAT(EcommerceDataset[[#This Row],[first_name]]," ",EcommerceDataset[[#This Row],[last_name]])</f>
        <v>Michelle Goodman</v>
      </c>
      <c r="E8624" s="1" t="s">
        <v>80</v>
      </c>
      <c r="F8624" s="1" t="s">
        <v>37</v>
      </c>
      <c r="G8624" s="1" t="s">
        <v>50</v>
      </c>
      <c r="H8624" s="1" t="s">
        <v>86</v>
      </c>
      <c r="I8624" s="1" t="s">
        <v>87</v>
      </c>
      <c r="J8624" s="1" t="s">
        <v>64</v>
      </c>
      <c r="K8624" s="4">
        <v>5</v>
      </c>
      <c r="L8624" s="5">
        <v>99</v>
      </c>
      <c r="M8624" s="5">
        <f>EcommerceDataset[[#This Row],[quantity]]*EcommerceDataset[[#This Row],[unit_price]]</f>
        <v>495</v>
      </c>
      <c r="N8624" s="1" t="s">
        <v>22790</v>
      </c>
      <c r="O8624" s="3">
        <v>45235</v>
      </c>
      <c r="P8624" s="1" t="s">
        <v>75</v>
      </c>
      <c r="Q8624" s="1" t="s">
        <v>56</v>
      </c>
      <c r="R8624" s="4">
        <v>3</v>
      </c>
      <c r="S8624" s="1" t="s">
        <v>66</v>
      </c>
      <c r="T8624" s="1" t="s">
        <v>22791</v>
      </c>
      <c r="U8624" s="3">
        <v>45555</v>
      </c>
    </row>
    <row r="8625" spans="1:21" x14ac:dyDescent="0.3">
      <c r="A8625" s="1" t="s">
        <v>6152</v>
      </c>
      <c r="B8625" s="1" t="s">
        <v>700</v>
      </c>
      <c r="C8625" s="1" t="s">
        <v>389</v>
      </c>
      <c r="D8625" s="1" t="str">
        <f>_xlfn.CONCAT(EcommerceDataset[[#This Row],[first_name]]," ",EcommerceDataset[[#This Row],[last_name]])</f>
        <v>James Morgan</v>
      </c>
      <c r="E8625" s="1" t="s">
        <v>22</v>
      </c>
      <c r="F8625" s="1" t="s">
        <v>23</v>
      </c>
      <c r="G8625" s="1" t="s">
        <v>93</v>
      </c>
      <c r="H8625" s="1" t="s">
        <v>62</v>
      </c>
      <c r="I8625" s="1" t="s">
        <v>63</v>
      </c>
      <c r="J8625" s="1" t="s">
        <v>64</v>
      </c>
      <c r="K8625" s="4">
        <v>3</v>
      </c>
      <c r="L8625" s="5">
        <v>399</v>
      </c>
      <c r="M8625" s="5">
        <f>EcommerceDataset[[#This Row],[quantity]]*EcommerceDataset[[#This Row],[unit_price]]</f>
        <v>1197</v>
      </c>
      <c r="N8625" s="1" t="s">
        <v>22792</v>
      </c>
      <c r="O8625" s="3">
        <v>44966</v>
      </c>
      <c r="P8625" s="1" t="s">
        <v>109</v>
      </c>
      <c r="Q8625" s="1" t="s">
        <v>56</v>
      </c>
      <c r="R8625" s="4">
        <v>4</v>
      </c>
      <c r="S8625" s="1" t="s">
        <v>44</v>
      </c>
      <c r="T8625" s="1" t="s">
        <v>22793</v>
      </c>
      <c r="U8625" s="3">
        <v>45385</v>
      </c>
    </row>
    <row r="8626" spans="1:21" x14ac:dyDescent="0.3">
      <c r="A8626" s="1" t="s">
        <v>3307</v>
      </c>
      <c r="B8626" s="1" t="s">
        <v>935</v>
      </c>
      <c r="C8626" s="1" t="s">
        <v>252</v>
      </c>
      <c r="D8626" s="1" t="str">
        <f>_xlfn.CONCAT(EcommerceDataset[[#This Row],[first_name]]," ",EcommerceDataset[[#This Row],[last_name]])</f>
        <v>Kevin Mitchell</v>
      </c>
      <c r="E8626" s="1" t="s">
        <v>80</v>
      </c>
      <c r="F8626" s="1" t="s">
        <v>23</v>
      </c>
      <c r="G8626" s="1" t="s">
        <v>24</v>
      </c>
      <c r="H8626" s="1" t="s">
        <v>128</v>
      </c>
      <c r="I8626" s="1" t="s">
        <v>129</v>
      </c>
      <c r="J8626" s="1" t="s">
        <v>130</v>
      </c>
      <c r="K8626" s="4">
        <v>5</v>
      </c>
      <c r="L8626" s="5">
        <v>129</v>
      </c>
      <c r="M8626" s="5">
        <f>EcommerceDataset[[#This Row],[quantity]]*EcommerceDataset[[#This Row],[unit_price]]</f>
        <v>645</v>
      </c>
      <c r="N8626" s="1" t="s">
        <v>22794</v>
      </c>
      <c r="O8626" s="3">
        <v>45153</v>
      </c>
      <c r="P8626" s="1" t="s">
        <v>29</v>
      </c>
      <c r="Q8626" s="1" t="s">
        <v>56</v>
      </c>
      <c r="R8626" s="4">
        <v>2</v>
      </c>
      <c r="S8626" s="1" t="s">
        <v>44</v>
      </c>
      <c r="T8626" s="1" t="s">
        <v>22795</v>
      </c>
      <c r="U8626" s="3">
        <v>45782</v>
      </c>
    </row>
    <row r="8627" spans="1:21" x14ac:dyDescent="0.3">
      <c r="A8627" s="1" t="s">
        <v>12883</v>
      </c>
      <c r="B8627" s="1" t="s">
        <v>12884</v>
      </c>
      <c r="C8627" s="1" t="s">
        <v>9161</v>
      </c>
      <c r="D8627" s="1" t="str">
        <f>_xlfn.CONCAT(EcommerceDataset[[#This Row],[first_name]]," ",EcommerceDataset[[#This Row],[last_name]])</f>
        <v>Jodi Mcmillan</v>
      </c>
      <c r="E8627" s="1" t="s">
        <v>36</v>
      </c>
      <c r="F8627" s="1" t="s">
        <v>23</v>
      </c>
      <c r="G8627" s="1" t="s">
        <v>93</v>
      </c>
      <c r="H8627" s="1" t="s">
        <v>99</v>
      </c>
      <c r="I8627" s="1" t="s">
        <v>100</v>
      </c>
      <c r="J8627" s="1" t="s">
        <v>27</v>
      </c>
      <c r="K8627" s="4">
        <v>5</v>
      </c>
      <c r="L8627" s="5">
        <v>199</v>
      </c>
      <c r="M8627" s="5">
        <f>EcommerceDataset[[#This Row],[quantity]]*EcommerceDataset[[#This Row],[unit_price]]</f>
        <v>995</v>
      </c>
      <c r="N8627" s="1" t="s">
        <v>22796</v>
      </c>
      <c r="O8627" s="3">
        <v>44881</v>
      </c>
      <c r="P8627" s="1" t="s">
        <v>75</v>
      </c>
      <c r="Q8627" s="1" t="s">
        <v>43</v>
      </c>
      <c r="R8627" s="4">
        <v>4</v>
      </c>
      <c r="S8627" s="1" t="s">
        <v>66</v>
      </c>
      <c r="T8627" s="1" t="s">
        <v>22797</v>
      </c>
      <c r="U8627" s="3">
        <v>45850</v>
      </c>
    </row>
    <row r="8628" spans="1:21" x14ac:dyDescent="0.3">
      <c r="A8628" s="1" t="s">
        <v>22798</v>
      </c>
      <c r="B8628" s="1" t="s">
        <v>7298</v>
      </c>
      <c r="C8628" s="1" t="s">
        <v>22799</v>
      </c>
      <c r="D8628" s="1" t="str">
        <f>_xlfn.CONCAT(EcommerceDataset[[#This Row],[first_name]]," ",EcommerceDataset[[#This Row],[last_name]])</f>
        <v>Mariah Santiago</v>
      </c>
      <c r="E8628" s="1" t="s">
        <v>22</v>
      </c>
      <c r="F8628" s="1" t="s">
        <v>23</v>
      </c>
      <c r="G8628" s="1" t="s">
        <v>151</v>
      </c>
      <c r="H8628" s="1" t="s">
        <v>51</v>
      </c>
      <c r="I8628" s="1" t="s">
        <v>52</v>
      </c>
      <c r="J8628" s="1" t="s">
        <v>53</v>
      </c>
      <c r="K8628" s="4">
        <v>4</v>
      </c>
      <c r="L8628" s="5">
        <v>59</v>
      </c>
      <c r="M8628" s="5">
        <f>EcommerceDataset[[#This Row],[quantity]]*EcommerceDataset[[#This Row],[unit_price]]</f>
        <v>236</v>
      </c>
      <c r="N8628" s="1" t="s">
        <v>22800</v>
      </c>
      <c r="O8628" s="3">
        <v>45721</v>
      </c>
      <c r="P8628" s="1" t="s">
        <v>55</v>
      </c>
      <c r="Q8628" s="1" t="s">
        <v>43</v>
      </c>
      <c r="R8628" s="4">
        <v>4</v>
      </c>
      <c r="S8628" s="1" t="s">
        <v>103</v>
      </c>
      <c r="T8628" s="1" t="s">
        <v>22801</v>
      </c>
      <c r="U8628" s="3">
        <v>45247</v>
      </c>
    </row>
    <row r="8629" spans="1:21" x14ac:dyDescent="0.3">
      <c r="A8629" s="1" t="s">
        <v>22802</v>
      </c>
      <c r="B8629" s="1" t="s">
        <v>1271</v>
      </c>
      <c r="C8629" s="1" t="s">
        <v>395</v>
      </c>
      <c r="D8629" s="1" t="str">
        <f>_xlfn.CONCAT(EcommerceDataset[[#This Row],[first_name]]," ",EcommerceDataset[[#This Row],[last_name]])</f>
        <v>Ryan Garcia</v>
      </c>
      <c r="E8629" s="1" t="s">
        <v>22</v>
      </c>
      <c r="F8629" s="1" t="s">
        <v>37</v>
      </c>
      <c r="G8629" s="1" t="s">
        <v>179</v>
      </c>
      <c r="H8629" s="1" t="s">
        <v>99</v>
      </c>
      <c r="I8629" s="1" t="s">
        <v>100</v>
      </c>
      <c r="J8629" s="1" t="s">
        <v>27</v>
      </c>
      <c r="K8629" s="4">
        <v>5</v>
      </c>
      <c r="L8629" s="5">
        <v>199</v>
      </c>
      <c r="M8629" s="5">
        <f>EcommerceDataset[[#This Row],[quantity]]*EcommerceDataset[[#This Row],[unit_price]]</f>
        <v>995</v>
      </c>
      <c r="N8629" s="1" t="s">
        <v>22803</v>
      </c>
      <c r="O8629" s="3">
        <v>45712</v>
      </c>
      <c r="P8629" s="1" t="s">
        <v>109</v>
      </c>
      <c r="Q8629" s="1" t="s">
        <v>43</v>
      </c>
      <c r="R8629" s="4">
        <v>2</v>
      </c>
      <c r="S8629" s="1" t="s">
        <v>44</v>
      </c>
      <c r="T8629" s="1" t="s">
        <v>22804</v>
      </c>
      <c r="U8629" s="3">
        <v>45542</v>
      </c>
    </row>
    <row r="8630" spans="1:21" x14ac:dyDescent="0.3">
      <c r="A8630" s="1" t="s">
        <v>10166</v>
      </c>
      <c r="B8630" s="1" t="s">
        <v>247</v>
      </c>
      <c r="C8630" s="1" t="s">
        <v>10167</v>
      </c>
      <c r="D8630" s="1" t="str">
        <f>_xlfn.CONCAT(EcommerceDataset[[#This Row],[first_name]]," ",EcommerceDataset[[#This Row],[last_name]])</f>
        <v>Michael Shaffer</v>
      </c>
      <c r="E8630" s="1" t="s">
        <v>22</v>
      </c>
      <c r="F8630" s="1" t="s">
        <v>49</v>
      </c>
      <c r="G8630" s="1" t="s">
        <v>71</v>
      </c>
      <c r="H8630" s="1" t="s">
        <v>167</v>
      </c>
      <c r="I8630" s="1" t="s">
        <v>168</v>
      </c>
      <c r="J8630" s="1" t="s">
        <v>130</v>
      </c>
      <c r="K8630" s="4">
        <v>3</v>
      </c>
      <c r="L8630" s="5">
        <v>80</v>
      </c>
      <c r="M8630" s="5">
        <f>EcommerceDataset[[#This Row],[quantity]]*EcommerceDataset[[#This Row],[unit_price]]</f>
        <v>240</v>
      </c>
      <c r="N8630" s="1" t="s">
        <v>22805</v>
      </c>
      <c r="O8630" s="3">
        <v>45516</v>
      </c>
      <c r="P8630" s="1" t="s">
        <v>109</v>
      </c>
      <c r="Q8630" s="1" t="s">
        <v>43</v>
      </c>
      <c r="R8630" s="4">
        <v>3</v>
      </c>
      <c r="S8630" s="1" t="s">
        <v>44</v>
      </c>
      <c r="T8630" s="1" t="s">
        <v>22806</v>
      </c>
      <c r="U8630" s="3">
        <v>45889</v>
      </c>
    </row>
    <row r="8631" spans="1:21" x14ac:dyDescent="0.3">
      <c r="A8631" s="1" t="s">
        <v>13752</v>
      </c>
      <c r="B8631" s="1" t="s">
        <v>304</v>
      </c>
      <c r="C8631" s="1" t="s">
        <v>4025</v>
      </c>
      <c r="D8631" s="1" t="str">
        <f>_xlfn.CONCAT(EcommerceDataset[[#This Row],[first_name]]," ",EcommerceDataset[[#This Row],[last_name]])</f>
        <v>Catherine Stark</v>
      </c>
      <c r="E8631" s="1" t="s">
        <v>80</v>
      </c>
      <c r="F8631" s="1" t="s">
        <v>37</v>
      </c>
      <c r="G8631" s="1" t="s">
        <v>24</v>
      </c>
      <c r="H8631" s="1" t="s">
        <v>39</v>
      </c>
      <c r="I8631" s="1" t="s">
        <v>40</v>
      </c>
      <c r="J8631" s="1" t="s">
        <v>41</v>
      </c>
      <c r="K8631" s="4">
        <v>3</v>
      </c>
      <c r="L8631" s="5">
        <v>59</v>
      </c>
      <c r="M8631" s="5">
        <f>EcommerceDataset[[#This Row],[quantity]]*EcommerceDataset[[#This Row],[unit_price]]</f>
        <v>177</v>
      </c>
      <c r="N8631" s="1" t="s">
        <v>22807</v>
      </c>
      <c r="O8631" s="3">
        <v>45669</v>
      </c>
      <c r="P8631" s="1" t="s">
        <v>29</v>
      </c>
      <c r="Q8631" s="1" t="s">
        <v>56</v>
      </c>
      <c r="R8631" s="4">
        <v>5</v>
      </c>
      <c r="S8631" s="1" t="s">
        <v>44</v>
      </c>
      <c r="T8631" s="1" t="s">
        <v>22808</v>
      </c>
      <c r="U8631" s="3">
        <v>45087</v>
      </c>
    </row>
    <row r="8632" spans="1:21" x14ac:dyDescent="0.3">
      <c r="A8632" s="1" t="s">
        <v>22809</v>
      </c>
      <c r="B8632" s="1" t="s">
        <v>498</v>
      </c>
      <c r="C8632" s="1" t="s">
        <v>3948</v>
      </c>
      <c r="D8632" s="1" t="str">
        <f>_xlfn.CONCAT(EcommerceDataset[[#This Row],[first_name]]," ",EcommerceDataset[[#This Row],[last_name]])</f>
        <v>Tiffany Campos</v>
      </c>
      <c r="E8632" s="1" t="s">
        <v>80</v>
      </c>
      <c r="F8632" s="1" t="s">
        <v>23</v>
      </c>
      <c r="G8632" s="1" t="s">
        <v>93</v>
      </c>
      <c r="H8632" s="1" t="s">
        <v>167</v>
      </c>
      <c r="I8632" s="1" t="s">
        <v>168</v>
      </c>
      <c r="J8632" s="1" t="s">
        <v>130</v>
      </c>
      <c r="K8632" s="4">
        <v>5</v>
      </c>
      <c r="L8632" s="5">
        <v>80</v>
      </c>
      <c r="M8632" s="5">
        <f>EcommerceDataset[[#This Row],[quantity]]*EcommerceDataset[[#This Row],[unit_price]]</f>
        <v>400</v>
      </c>
      <c r="N8632" s="1" t="s">
        <v>22810</v>
      </c>
      <c r="O8632" s="3">
        <v>44878</v>
      </c>
      <c r="P8632" s="1" t="s">
        <v>75</v>
      </c>
      <c r="Q8632" s="1" t="s">
        <v>56</v>
      </c>
      <c r="R8632" s="4">
        <v>5</v>
      </c>
      <c r="S8632" s="1" t="s">
        <v>31</v>
      </c>
      <c r="T8632" s="1" t="s">
        <v>22811</v>
      </c>
      <c r="U8632" s="3">
        <v>45289</v>
      </c>
    </row>
    <row r="8633" spans="1:21" x14ac:dyDescent="0.3">
      <c r="A8633" s="1" t="s">
        <v>5486</v>
      </c>
      <c r="B8633" s="1" t="s">
        <v>424</v>
      </c>
      <c r="C8633" s="1" t="s">
        <v>275</v>
      </c>
      <c r="D8633" s="1" t="str">
        <f>_xlfn.CONCAT(EcommerceDataset[[#This Row],[first_name]]," ",EcommerceDataset[[#This Row],[last_name]])</f>
        <v>Sarah Smith</v>
      </c>
      <c r="E8633" s="1" t="s">
        <v>36</v>
      </c>
      <c r="F8633" s="1" t="s">
        <v>23</v>
      </c>
      <c r="G8633" s="1" t="s">
        <v>151</v>
      </c>
      <c r="H8633" s="1" t="s">
        <v>51</v>
      </c>
      <c r="I8633" s="1" t="s">
        <v>52</v>
      </c>
      <c r="J8633" s="1" t="s">
        <v>53</v>
      </c>
      <c r="K8633" s="4">
        <v>4</v>
      </c>
      <c r="L8633" s="5">
        <v>59</v>
      </c>
      <c r="M8633" s="5">
        <f>EcommerceDataset[[#This Row],[quantity]]*EcommerceDataset[[#This Row],[unit_price]]</f>
        <v>236</v>
      </c>
      <c r="N8633" s="1" t="s">
        <v>22812</v>
      </c>
      <c r="O8633" s="3">
        <v>45264</v>
      </c>
      <c r="P8633" s="1" t="s">
        <v>102</v>
      </c>
      <c r="Q8633" s="1" t="s">
        <v>30</v>
      </c>
      <c r="R8633" s="4">
        <v>4</v>
      </c>
      <c r="S8633" s="1" t="s">
        <v>103</v>
      </c>
      <c r="T8633" s="1" t="s">
        <v>22813</v>
      </c>
      <c r="U8633" s="3">
        <v>45085</v>
      </c>
    </row>
    <row r="8634" spans="1:21" x14ac:dyDescent="0.3">
      <c r="A8634" s="1" t="s">
        <v>699</v>
      </c>
      <c r="B8634" s="1" t="s">
        <v>700</v>
      </c>
      <c r="C8634" s="1" t="s">
        <v>701</v>
      </c>
      <c r="D8634" s="1" t="str">
        <f>_xlfn.CONCAT(EcommerceDataset[[#This Row],[first_name]]," ",EcommerceDataset[[#This Row],[last_name]])</f>
        <v>James Jones</v>
      </c>
      <c r="E8634" s="1" t="s">
        <v>80</v>
      </c>
      <c r="F8634" s="1" t="s">
        <v>49</v>
      </c>
      <c r="G8634" s="1" t="s">
        <v>151</v>
      </c>
      <c r="H8634" s="1" t="s">
        <v>86</v>
      </c>
      <c r="I8634" s="1" t="s">
        <v>87</v>
      </c>
      <c r="J8634" s="1" t="s">
        <v>64</v>
      </c>
      <c r="K8634" s="4">
        <v>1</v>
      </c>
      <c r="L8634" s="5">
        <v>99</v>
      </c>
      <c r="M8634" s="5">
        <f>EcommerceDataset[[#This Row],[quantity]]*EcommerceDataset[[#This Row],[unit_price]]</f>
        <v>99</v>
      </c>
      <c r="N8634" s="1" t="s">
        <v>22814</v>
      </c>
      <c r="O8634" s="3">
        <v>44857</v>
      </c>
      <c r="P8634" s="1" t="s">
        <v>109</v>
      </c>
      <c r="Q8634" s="1" t="s">
        <v>56</v>
      </c>
      <c r="R8634" s="4">
        <v>1</v>
      </c>
      <c r="S8634" s="1" t="s">
        <v>66</v>
      </c>
      <c r="T8634" s="1" t="s">
        <v>22815</v>
      </c>
      <c r="U8634" s="3">
        <v>44799</v>
      </c>
    </row>
    <row r="8635" spans="1:21" x14ac:dyDescent="0.3">
      <c r="A8635" s="1" t="s">
        <v>22816</v>
      </c>
      <c r="B8635" s="1" t="s">
        <v>106</v>
      </c>
      <c r="C8635" s="1" t="s">
        <v>14423</v>
      </c>
      <c r="D8635" s="1" t="str">
        <f>_xlfn.CONCAT(EcommerceDataset[[#This Row],[first_name]]," ",EcommerceDataset[[#This Row],[last_name]])</f>
        <v>Richard Love</v>
      </c>
      <c r="E8635" s="1" t="s">
        <v>80</v>
      </c>
      <c r="F8635" s="1" t="s">
        <v>49</v>
      </c>
      <c r="G8635" s="1" t="s">
        <v>50</v>
      </c>
      <c r="H8635" s="1" t="s">
        <v>99</v>
      </c>
      <c r="I8635" s="1" t="s">
        <v>100</v>
      </c>
      <c r="J8635" s="1" t="s">
        <v>27</v>
      </c>
      <c r="K8635" s="4">
        <v>5</v>
      </c>
      <c r="L8635" s="5">
        <v>199</v>
      </c>
      <c r="M8635" s="5">
        <f>EcommerceDataset[[#This Row],[quantity]]*EcommerceDataset[[#This Row],[unit_price]]</f>
        <v>995</v>
      </c>
      <c r="N8635" s="1" t="s">
        <v>22817</v>
      </c>
      <c r="O8635" s="3">
        <v>45452</v>
      </c>
      <c r="P8635" s="1" t="s">
        <v>102</v>
      </c>
      <c r="Q8635" s="1" t="s">
        <v>30</v>
      </c>
      <c r="R8635" s="4">
        <v>2</v>
      </c>
      <c r="S8635" s="1" t="s">
        <v>31</v>
      </c>
      <c r="T8635" s="1" t="s">
        <v>22818</v>
      </c>
      <c r="U8635" s="3">
        <v>45687</v>
      </c>
    </row>
    <row r="8636" spans="1:21" x14ac:dyDescent="0.3">
      <c r="A8636" s="1" t="s">
        <v>6456</v>
      </c>
      <c r="B8636" s="1" t="s">
        <v>876</v>
      </c>
      <c r="C8636" s="1" t="s">
        <v>416</v>
      </c>
      <c r="D8636" s="1" t="str">
        <f>_xlfn.CONCAT(EcommerceDataset[[#This Row],[first_name]]," ",EcommerceDataset[[#This Row],[last_name]])</f>
        <v>Briana Lopez</v>
      </c>
      <c r="E8636" s="1" t="s">
        <v>36</v>
      </c>
      <c r="F8636" s="1" t="s">
        <v>23</v>
      </c>
      <c r="G8636" s="1" t="s">
        <v>38</v>
      </c>
      <c r="H8636" s="1" t="s">
        <v>62</v>
      </c>
      <c r="I8636" s="1" t="s">
        <v>63</v>
      </c>
      <c r="J8636" s="1" t="s">
        <v>64</v>
      </c>
      <c r="K8636" s="4">
        <v>5</v>
      </c>
      <c r="L8636" s="5">
        <v>399</v>
      </c>
      <c r="M8636" s="5">
        <f>EcommerceDataset[[#This Row],[quantity]]*EcommerceDataset[[#This Row],[unit_price]]</f>
        <v>1995</v>
      </c>
      <c r="N8636" s="1" t="s">
        <v>22819</v>
      </c>
      <c r="O8636" s="3">
        <v>45304</v>
      </c>
      <c r="P8636" s="1" t="s">
        <v>109</v>
      </c>
      <c r="Q8636" s="1" t="s">
        <v>43</v>
      </c>
      <c r="R8636" s="4">
        <v>5</v>
      </c>
      <c r="S8636" s="1" t="s">
        <v>132</v>
      </c>
      <c r="T8636" s="1" t="s">
        <v>22820</v>
      </c>
      <c r="U8636" s="3">
        <v>45871</v>
      </c>
    </row>
    <row r="8637" spans="1:21" x14ac:dyDescent="0.3">
      <c r="A8637" s="1" t="s">
        <v>2833</v>
      </c>
      <c r="B8637" s="1" t="s">
        <v>69</v>
      </c>
      <c r="C8637" s="1" t="s">
        <v>520</v>
      </c>
      <c r="D8637" s="1" t="str">
        <f>_xlfn.CONCAT(EcommerceDataset[[#This Row],[first_name]]," ",EcommerceDataset[[#This Row],[last_name]])</f>
        <v>Amy Kelley</v>
      </c>
      <c r="E8637" s="1" t="s">
        <v>22</v>
      </c>
      <c r="F8637" s="1" t="s">
        <v>23</v>
      </c>
      <c r="G8637" s="1" t="s">
        <v>71</v>
      </c>
      <c r="H8637" s="1" t="s">
        <v>167</v>
      </c>
      <c r="I8637" s="1" t="s">
        <v>168</v>
      </c>
      <c r="J8637" s="1" t="s">
        <v>130</v>
      </c>
      <c r="K8637" s="4">
        <v>1</v>
      </c>
      <c r="L8637" s="5">
        <v>80</v>
      </c>
      <c r="M8637" s="5">
        <f>EcommerceDataset[[#This Row],[quantity]]*EcommerceDataset[[#This Row],[unit_price]]</f>
        <v>80</v>
      </c>
      <c r="N8637" s="1" t="s">
        <v>22821</v>
      </c>
      <c r="O8637" s="3">
        <v>45750</v>
      </c>
      <c r="P8637" s="1" t="s">
        <v>55</v>
      </c>
      <c r="Q8637" s="1" t="s">
        <v>30</v>
      </c>
      <c r="R8637" s="4">
        <v>5</v>
      </c>
      <c r="S8637" s="1" t="s">
        <v>66</v>
      </c>
      <c r="T8637" s="1" t="s">
        <v>22822</v>
      </c>
      <c r="U8637" s="3">
        <v>45192</v>
      </c>
    </row>
    <row r="8638" spans="1:21" x14ac:dyDescent="0.3">
      <c r="A8638" s="1" t="s">
        <v>7026</v>
      </c>
      <c r="B8638" s="1" t="s">
        <v>465</v>
      </c>
      <c r="C8638" s="1" t="s">
        <v>7027</v>
      </c>
      <c r="D8638" s="1" t="str">
        <f>_xlfn.CONCAT(EcommerceDataset[[#This Row],[first_name]]," ",EcommerceDataset[[#This Row],[last_name]])</f>
        <v>Alexander Bradford</v>
      </c>
      <c r="E8638" s="1" t="s">
        <v>22</v>
      </c>
      <c r="F8638" s="1" t="s">
        <v>37</v>
      </c>
      <c r="G8638" s="1" t="s">
        <v>151</v>
      </c>
      <c r="H8638" s="1" t="s">
        <v>190</v>
      </c>
      <c r="I8638" s="1" t="s">
        <v>191</v>
      </c>
      <c r="J8638" s="1" t="s">
        <v>41</v>
      </c>
      <c r="K8638" s="4">
        <v>3</v>
      </c>
      <c r="L8638" s="5">
        <v>120</v>
      </c>
      <c r="M8638" s="5">
        <f>EcommerceDataset[[#This Row],[quantity]]*EcommerceDataset[[#This Row],[unit_price]]</f>
        <v>360</v>
      </c>
      <c r="N8638" s="1" t="s">
        <v>22823</v>
      </c>
      <c r="O8638" s="3">
        <v>45111</v>
      </c>
      <c r="P8638" s="1" t="s">
        <v>109</v>
      </c>
      <c r="Q8638" s="1" t="s">
        <v>43</v>
      </c>
      <c r="R8638" s="4">
        <v>4</v>
      </c>
      <c r="S8638" s="1" t="s">
        <v>132</v>
      </c>
      <c r="T8638" s="1" t="s">
        <v>22824</v>
      </c>
      <c r="U8638" s="3">
        <v>44964</v>
      </c>
    </row>
    <row r="8639" spans="1:21" x14ac:dyDescent="0.3">
      <c r="A8639" s="1" t="s">
        <v>22825</v>
      </c>
      <c r="B8639" s="1" t="s">
        <v>1245</v>
      </c>
      <c r="C8639" s="1" t="s">
        <v>1663</v>
      </c>
      <c r="D8639" s="1" t="str">
        <f>_xlfn.CONCAT(EcommerceDataset[[#This Row],[first_name]]," ",EcommerceDataset[[#This Row],[last_name]])</f>
        <v>Derek Powell</v>
      </c>
      <c r="E8639" s="1" t="s">
        <v>80</v>
      </c>
      <c r="F8639" s="1" t="s">
        <v>23</v>
      </c>
      <c r="G8639" s="1" t="s">
        <v>24</v>
      </c>
      <c r="H8639" s="1" t="s">
        <v>128</v>
      </c>
      <c r="I8639" s="1" t="s">
        <v>129</v>
      </c>
      <c r="J8639" s="1" t="s">
        <v>130</v>
      </c>
      <c r="K8639" s="4">
        <v>4</v>
      </c>
      <c r="L8639" s="5">
        <v>129</v>
      </c>
      <c r="M8639" s="5">
        <f>EcommerceDataset[[#This Row],[quantity]]*EcommerceDataset[[#This Row],[unit_price]]</f>
        <v>516</v>
      </c>
      <c r="N8639" s="1" t="s">
        <v>22826</v>
      </c>
      <c r="O8639" s="3">
        <v>45152</v>
      </c>
      <c r="P8639" s="1" t="s">
        <v>102</v>
      </c>
      <c r="Q8639" s="1" t="s">
        <v>30</v>
      </c>
      <c r="R8639" s="4">
        <v>4</v>
      </c>
      <c r="S8639" s="1" t="s">
        <v>103</v>
      </c>
      <c r="T8639" s="1" t="s">
        <v>22827</v>
      </c>
      <c r="U8639" s="3">
        <v>45266</v>
      </c>
    </row>
    <row r="8640" spans="1:21" x14ac:dyDescent="0.3">
      <c r="A8640" s="1" t="s">
        <v>4537</v>
      </c>
      <c r="B8640" s="1" t="s">
        <v>1878</v>
      </c>
      <c r="C8640" s="1" t="s">
        <v>872</v>
      </c>
      <c r="D8640" s="1" t="str">
        <f>_xlfn.CONCAT(EcommerceDataset[[#This Row],[first_name]]," ",EcommerceDataset[[#This Row],[last_name]])</f>
        <v>Erin Gonzalez</v>
      </c>
      <c r="E8640" s="1" t="s">
        <v>36</v>
      </c>
      <c r="F8640" s="1" t="s">
        <v>49</v>
      </c>
      <c r="G8640" s="1" t="s">
        <v>24</v>
      </c>
      <c r="H8640" s="1" t="s">
        <v>99</v>
      </c>
      <c r="I8640" s="1" t="s">
        <v>100</v>
      </c>
      <c r="J8640" s="1" t="s">
        <v>27</v>
      </c>
      <c r="K8640" s="4">
        <v>2</v>
      </c>
      <c r="L8640" s="5">
        <v>199</v>
      </c>
      <c r="M8640" s="5">
        <f>EcommerceDataset[[#This Row],[quantity]]*EcommerceDataset[[#This Row],[unit_price]]</f>
        <v>398</v>
      </c>
      <c r="N8640" s="1" t="s">
        <v>22828</v>
      </c>
      <c r="O8640" s="3">
        <v>45871</v>
      </c>
      <c r="P8640" s="1" t="s">
        <v>109</v>
      </c>
      <c r="Q8640" s="1" t="s">
        <v>43</v>
      </c>
      <c r="R8640" s="4">
        <v>4</v>
      </c>
      <c r="S8640" s="1" t="s">
        <v>31</v>
      </c>
      <c r="T8640" s="1" t="s">
        <v>22829</v>
      </c>
      <c r="U8640" s="3">
        <v>45605</v>
      </c>
    </row>
    <row r="8641" spans="1:21" x14ac:dyDescent="0.3">
      <c r="A8641" s="1" t="s">
        <v>10114</v>
      </c>
      <c r="B8641" s="1" t="s">
        <v>935</v>
      </c>
      <c r="C8641" s="1" t="s">
        <v>10115</v>
      </c>
      <c r="D8641" s="1" t="str">
        <f>_xlfn.CONCAT(EcommerceDataset[[#This Row],[first_name]]," ",EcommerceDataset[[#This Row],[last_name]])</f>
        <v>Kevin Cuevas</v>
      </c>
      <c r="E8641" s="1" t="s">
        <v>22</v>
      </c>
      <c r="F8641" s="1" t="s">
        <v>37</v>
      </c>
      <c r="G8641" s="1" t="s">
        <v>61</v>
      </c>
      <c r="H8641" s="1" t="s">
        <v>39</v>
      </c>
      <c r="I8641" s="1" t="s">
        <v>40</v>
      </c>
      <c r="J8641" s="1" t="s">
        <v>41</v>
      </c>
      <c r="K8641" s="4">
        <v>1</v>
      </c>
      <c r="L8641" s="5">
        <v>59</v>
      </c>
      <c r="M8641" s="5">
        <f>EcommerceDataset[[#This Row],[quantity]]*EcommerceDataset[[#This Row],[unit_price]]</f>
        <v>59</v>
      </c>
      <c r="N8641" s="1" t="s">
        <v>22830</v>
      </c>
      <c r="O8641" s="3">
        <v>45669</v>
      </c>
      <c r="P8641" s="1" t="s">
        <v>102</v>
      </c>
      <c r="Q8641" s="1" t="s">
        <v>56</v>
      </c>
      <c r="R8641" s="4">
        <v>3</v>
      </c>
      <c r="S8641" s="1" t="s">
        <v>132</v>
      </c>
      <c r="T8641" s="1" t="s">
        <v>22831</v>
      </c>
      <c r="U8641" s="3">
        <v>45866</v>
      </c>
    </row>
    <row r="8642" spans="1:21" x14ac:dyDescent="0.3">
      <c r="A8642" s="1" t="s">
        <v>6558</v>
      </c>
      <c r="B8642" s="1" t="s">
        <v>2830</v>
      </c>
      <c r="C8642" s="1" t="s">
        <v>2176</v>
      </c>
      <c r="D8642" s="1" t="str">
        <f>_xlfn.CONCAT(EcommerceDataset[[#This Row],[first_name]]," ",EcommerceDataset[[#This Row],[last_name]])</f>
        <v>Timothy Robertson</v>
      </c>
      <c r="E8642" s="1" t="s">
        <v>80</v>
      </c>
      <c r="F8642" s="1" t="s">
        <v>23</v>
      </c>
      <c r="G8642" s="1" t="s">
        <v>93</v>
      </c>
      <c r="H8642" s="1" t="s">
        <v>217</v>
      </c>
      <c r="I8642" s="1" t="s">
        <v>218</v>
      </c>
      <c r="J8642" s="1" t="s">
        <v>27</v>
      </c>
      <c r="K8642" s="4">
        <v>4</v>
      </c>
      <c r="L8642" s="5">
        <v>899</v>
      </c>
      <c r="M8642" s="5">
        <f>EcommerceDataset[[#This Row],[quantity]]*EcommerceDataset[[#This Row],[unit_price]]</f>
        <v>3596</v>
      </c>
      <c r="N8642" s="1" t="s">
        <v>22832</v>
      </c>
      <c r="O8642" s="3">
        <v>45515</v>
      </c>
      <c r="P8642" s="1" t="s">
        <v>29</v>
      </c>
      <c r="Q8642" s="1" t="s">
        <v>43</v>
      </c>
      <c r="R8642" s="4">
        <v>1</v>
      </c>
      <c r="S8642" s="1" t="s">
        <v>44</v>
      </c>
      <c r="T8642" s="1" t="s">
        <v>22833</v>
      </c>
      <c r="U8642" s="3">
        <v>45252</v>
      </c>
    </row>
    <row r="8643" spans="1:21" x14ac:dyDescent="0.3">
      <c r="A8643" s="1" t="s">
        <v>3576</v>
      </c>
      <c r="B8643" s="1" t="s">
        <v>1024</v>
      </c>
      <c r="C8643" s="1" t="s">
        <v>3577</v>
      </c>
      <c r="D8643" s="1" t="str">
        <f>_xlfn.CONCAT(EcommerceDataset[[#This Row],[first_name]]," ",EcommerceDataset[[#This Row],[last_name]])</f>
        <v>Cynthia Gibson</v>
      </c>
      <c r="E8643" s="1" t="s">
        <v>22</v>
      </c>
      <c r="F8643" s="1" t="s">
        <v>37</v>
      </c>
      <c r="G8643" s="1" t="s">
        <v>71</v>
      </c>
      <c r="H8643" s="1" t="s">
        <v>99</v>
      </c>
      <c r="I8643" s="1" t="s">
        <v>100</v>
      </c>
      <c r="J8643" s="1" t="s">
        <v>27</v>
      </c>
      <c r="K8643" s="4">
        <v>2</v>
      </c>
      <c r="L8643" s="5">
        <v>199</v>
      </c>
      <c r="M8643" s="5">
        <f>EcommerceDataset[[#This Row],[quantity]]*EcommerceDataset[[#This Row],[unit_price]]</f>
        <v>398</v>
      </c>
      <c r="N8643" s="1" t="s">
        <v>22834</v>
      </c>
      <c r="O8643" s="3">
        <v>44967</v>
      </c>
      <c r="P8643" s="1" t="s">
        <v>75</v>
      </c>
      <c r="Q8643" s="1" t="s">
        <v>43</v>
      </c>
      <c r="R8643" s="4">
        <v>2</v>
      </c>
      <c r="S8643" s="1" t="s">
        <v>103</v>
      </c>
      <c r="T8643" s="1" t="s">
        <v>22835</v>
      </c>
      <c r="U8643" s="3">
        <v>44802</v>
      </c>
    </row>
    <row r="8644" spans="1:21" x14ac:dyDescent="0.3">
      <c r="A8644" s="1" t="s">
        <v>13952</v>
      </c>
      <c r="B8644" s="1" t="s">
        <v>3787</v>
      </c>
      <c r="C8644" s="1" t="s">
        <v>395</v>
      </c>
      <c r="D8644" s="1" t="str">
        <f>_xlfn.CONCAT(EcommerceDataset[[#This Row],[first_name]]," ",EcommerceDataset[[#This Row],[last_name]])</f>
        <v>Rodney Garcia</v>
      </c>
      <c r="E8644" s="1" t="s">
        <v>22</v>
      </c>
      <c r="F8644" s="1" t="s">
        <v>23</v>
      </c>
      <c r="G8644" s="1" t="s">
        <v>119</v>
      </c>
      <c r="H8644" s="1" t="s">
        <v>62</v>
      </c>
      <c r="I8644" s="1" t="s">
        <v>63</v>
      </c>
      <c r="J8644" s="1" t="s">
        <v>64</v>
      </c>
      <c r="K8644" s="4">
        <v>3</v>
      </c>
      <c r="L8644" s="5">
        <v>399</v>
      </c>
      <c r="M8644" s="5">
        <f>EcommerceDataset[[#This Row],[quantity]]*EcommerceDataset[[#This Row],[unit_price]]</f>
        <v>1197</v>
      </c>
      <c r="N8644" s="1" t="s">
        <v>22836</v>
      </c>
      <c r="O8644" s="3">
        <v>45293</v>
      </c>
      <c r="P8644" s="1" t="s">
        <v>29</v>
      </c>
      <c r="Q8644" s="1" t="s">
        <v>56</v>
      </c>
      <c r="R8644" s="4">
        <v>5</v>
      </c>
      <c r="S8644" s="1" t="s">
        <v>31</v>
      </c>
      <c r="T8644" s="1" t="s">
        <v>22837</v>
      </c>
      <c r="U8644" s="3">
        <v>45301</v>
      </c>
    </row>
    <row r="8645" spans="1:21" x14ac:dyDescent="0.3">
      <c r="A8645" s="1" t="s">
        <v>17286</v>
      </c>
      <c r="B8645" s="1" t="s">
        <v>2651</v>
      </c>
      <c r="C8645" s="1" t="s">
        <v>1419</v>
      </c>
      <c r="D8645" s="1" t="str">
        <f>_xlfn.CONCAT(EcommerceDataset[[#This Row],[first_name]]," ",EcommerceDataset[[#This Row],[last_name]])</f>
        <v>Donald Stone</v>
      </c>
      <c r="E8645" s="1" t="s">
        <v>80</v>
      </c>
      <c r="F8645" s="1" t="s">
        <v>37</v>
      </c>
      <c r="G8645" s="1" t="s">
        <v>185</v>
      </c>
      <c r="H8645" s="1" t="s">
        <v>144</v>
      </c>
      <c r="I8645" s="1" t="s">
        <v>145</v>
      </c>
      <c r="J8645" s="1" t="s">
        <v>53</v>
      </c>
      <c r="K8645" s="4">
        <v>3</v>
      </c>
      <c r="L8645" s="5">
        <v>199</v>
      </c>
      <c r="M8645" s="5">
        <f>EcommerceDataset[[#This Row],[quantity]]*EcommerceDataset[[#This Row],[unit_price]]</f>
        <v>597</v>
      </c>
      <c r="N8645" s="1" t="s">
        <v>22838</v>
      </c>
      <c r="O8645" s="3">
        <v>44983</v>
      </c>
      <c r="P8645" s="1" t="s">
        <v>29</v>
      </c>
      <c r="Q8645" s="1" t="s">
        <v>43</v>
      </c>
      <c r="R8645" s="4">
        <v>1</v>
      </c>
      <c r="S8645" s="1" t="s">
        <v>31</v>
      </c>
      <c r="T8645" s="1" t="s">
        <v>22839</v>
      </c>
      <c r="U8645" s="3">
        <v>45633</v>
      </c>
    </row>
    <row r="8646" spans="1:21" x14ac:dyDescent="0.3">
      <c r="A8646" s="1" t="s">
        <v>1285</v>
      </c>
      <c r="B8646" s="1" t="s">
        <v>1286</v>
      </c>
      <c r="C8646" s="1" t="s">
        <v>882</v>
      </c>
      <c r="D8646" s="1" t="str">
        <f>_xlfn.CONCAT(EcommerceDataset[[#This Row],[first_name]]," ",EcommerceDataset[[#This Row],[last_name]])</f>
        <v>Rick Cole</v>
      </c>
      <c r="E8646" s="1" t="s">
        <v>22</v>
      </c>
      <c r="F8646" s="1" t="s">
        <v>49</v>
      </c>
      <c r="G8646" s="1" t="s">
        <v>93</v>
      </c>
      <c r="H8646" s="1" t="s">
        <v>62</v>
      </c>
      <c r="I8646" s="1" t="s">
        <v>63</v>
      </c>
      <c r="J8646" s="1" t="s">
        <v>64</v>
      </c>
      <c r="K8646" s="4">
        <v>1</v>
      </c>
      <c r="L8646" s="5">
        <v>399</v>
      </c>
      <c r="M8646" s="5">
        <f>EcommerceDataset[[#This Row],[quantity]]*EcommerceDataset[[#This Row],[unit_price]]</f>
        <v>399</v>
      </c>
      <c r="N8646" s="1" t="s">
        <v>22840</v>
      </c>
      <c r="O8646" s="3">
        <v>45710</v>
      </c>
      <c r="P8646" s="1" t="s">
        <v>102</v>
      </c>
      <c r="Q8646" s="1" t="s">
        <v>30</v>
      </c>
      <c r="R8646" s="4">
        <v>4</v>
      </c>
      <c r="S8646" s="1" t="s">
        <v>103</v>
      </c>
      <c r="T8646" s="1" t="s">
        <v>22841</v>
      </c>
      <c r="U8646" s="3">
        <v>44823</v>
      </c>
    </row>
    <row r="8647" spans="1:21" x14ac:dyDescent="0.3">
      <c r="A8647" s="1" t="s">
        <v>16843</v>
      </c>
      <c r="B8647" s="1" t="s">
        <v>3680</v>
      </c>
      <c r="C8647" s="1" t="s">
        <v>3373</v>
      </c>
      <c r="D8647" s="1" t="str">
        <f>_xlfn.CONCAT(EcommerceDataset[[#This Row],[first_name]]," ",EcommerceDataset[[#This Row],[last_name]])</f>
        <v>Eddie Rodriguez</v>
      </c>
      <c r="E8647" s="1" t="s">
        <v>22</v>
      </c>
      <c r="F8647" s="1" t="s">
        <v>37</v>
      </c>
      <c r="G8647" s="1" t="s">
        <v>93</v>
      </c>
      <c r="H8647" s="1" t="s">
        <v>190</v>
      </c>
      <c r="I8647" s="1" t="s">
        <v>191</v>
      </c>
      <c r="J8647" s="1" t="s">
        <v>41</v>
      </c>
      <c r="K8647" s="4">
        <v>4</v>
      </c>
      <c r="L8647" s="5">
        <v>120</v>
      </c>
      <c r="M8647" s="5">
        <f>EcommerceDataset[[#This Row],[quantity]]*EcommerceDataset[[#This Row],[unit_price]]</f>
        <v>480</v>
      </c>
      <c r="N8647" s="1" t="s">
        <v>22842</v>
      </c>
      <c r="O8647" s="3">
        <v>45706</v>
      </c>
      <c r="P8647" s="1" t="s">
        <v>55</v>
      </c>
      <c r="Q8647" s="1" t="s">
        <v>56</v>
      </c>
      <c r="R8647" s="4">
        <v>2</v>
      </c>
      <c r="S8647" s="1" t="s">
        <v>31</v>
      </c>
      <c r="T8647" s="1" t="s">
        <v>22843</v>
      </c>
      <c r="U8647" s="3">
        <v>45559</v>
      </c>
    </row>
    <row r="8648" spans="1:21" x14ac:dyDescent="0.3">
      <c r="A8648" s="1" t="s">
        <v>221</v>
      </c>
      <c r="B8648" s="1" t="s">
        <v>222</v>
      </c>
      <c r="C8648" s="1" t="s">
        <v>223</v>
      </c>
      <c r="D8648" s="1" t="str">
        <f>_xlfn.CONCAT(EcommerceDataset[[#This Row],[first_name]]," ",EcommerceDataset[[#This Row],[last_name]])</f>
        <v>Todd Dixon</v>
      </c>
      <c r="E8648" s="1" t="s">
        <v>36</v>
      </c>
      <c r="F8648" s="1" t="s">
        <v>49</v>
      </c>
      <c r="G8648" s="1" t="s">
        <v>71</v>
      </c>
      <c r="H8648" s="1" t="s">
        <v>120</v>
      </c>
      <c r="I8648" s="1" t="s">
        <v>121</v>
      </c>
      <c r="J8648" s="1" t="s">
        <v>122</v>
      </c>
      <c r="K8648" s="4">
        <v>1</v>
      </c>
      <c r="L8648" s="5">
        <v>149</v>
      </c>
      <c r="M8648" s="5">
        <f>EcommerceDataset[[#This Row],[quantity]]*EcommerceDataset[[#This Row],[unit_price]]</f>
        <v>149</v>
      </c>
      <c r="N8648" s="1" t="s">
        <v>22844</v>
      </c>
      <c r="O8648" s="3">
        <v>44918</v>
      </c>
      <c r="P8648" s="1" t="s">
        <v>75</v>
      </c>
      <c r="Q8648" s="1" t="s">
        <v>56</v>
      </c>
      <c r="R8648" s="4">
        <v>3</v>
      </c>
      <c r="S8648" s="1" t="s">
        <v>132</v>
      </c>
      <c r="T8648" s="1" t="s">
        <v>22845</v>
      </c>
      <c r="U8648" s="3">
        <v>45385</v>
      </c>
    </row>
    <row r="8649" spans="1:21" x14ac:dyDescent="0.3">
      <c r="A8649" s="1" t="s">
        <v>3712</v>
      </c>
      <c r="B8649" s="1" t="s">
        <v>3713</v>
      </c>
      <c r="C8649" s="1" t="s">
        <v>3714</v>
      </c>
      <c r="D8649" s="1" t="str">
        <f>_xlfn.CONCAT(EcommerceDataset[[#This Row],[first_name]]," ",EcommerceDataset[[#This Row],[last_name]])</f>
        <v>Adrian Payne</v>
      </c>
      <c r="E8649" s="1" t="s">
        <v>36</v>
      </c>
      <c r="F8649" s="1" t="s">
        <v>23</v>
      </c>
      <c r="G8649" s="1" t="s">
        <v>179</v>
      </c>
      <c r="H8649" s="1" t="s">
        <v>217</v>
      </c>
      <c r="I8649" s="1" t="s">
        <v>218</v>
      </c>
      <c r="J8649" s="1" t="s">
        <v>27</v>
      </c>
      <c r="K8649" s="4">
        <v>4</v>
      </c>
      <c r="L8649" s="5">
        <v>899</v>
      </c>
      <c r="M8649" s="5">
        <f>EcommerceDataset[[#This Row],[quantity]]*EcommerceDataset[[#This Row],[unit_price]]</f>
        <v>3596</v>
      </c>
      <c r="N8649" s="1" t="s">
        <v>22846</v>
      </c>
      <c r="O8649" s="3">
        <v>45833</v>
      </c>
      <c r="P8649" s="1" t="s">
        <v>102</v>
      </c>
      <c r="Q8649" s="1" t="s">
        <v>43</v>
      </c>
      <c r="R8649" s="4">
        <v>5</v>
      </c>
      <c r="S8649" s="1" t="s">
        <v>103</v>
      </c>
      <c r="T8649" s="1" t="s">
        <v>22847</v>
      </c>
      <c r="U8649" s="3">
        <v>44956</v>
      </c>
    </row>
    <row r="8650" spans="1:21" x14ac:dyDescent="0.3">
      <c r="A8650" s="1" t="s">
        <v>18835</v>
      </c>
      <c r="B8650" s="1" t="s">
        <v>10354</v>
      </c>
      <c r="C8650" s="1" t="s">
        <v>5373</v>
      </c>
      <c r="D8650" s="1" t="str">
        <f>_xlfn.CONCAT(EcommerceDataset[[#This Row],[first_name]]," ",EcommerceDataset[[#This Row],[last_name]])</f>
        <v>Toni Arnold</v>
      </c>
      <c r="E8650" s="1" t="s">
        <v>22</v>
      </c>
      <c r="F8650" s="1" t="s">
        <v>37</v>
      </c>
      <c r="G8650" s="1" t="s">
        <v>119</v>
      </c>
      <c r="H8650" s="1" t="s">
        <v>99</v>
      </c>
      <c r="I8650" s="1" t="s">
        <v>100</v>
      </c>
      <c r="J8650" s="1" t="s">
        <v>27</v>
      </c>
      <c r="K8650" s="4">
        <v>2</v>
      </c>
      <c r="L8650" s="5">
        <v>199</v>
      </c>
      <c r="M8650" s="5">
        <f>EcommerceDataset[[#This Row],[quantity]]*EcommerceDataset[[#This Row],[unit_price]]</f>
        <v>398</v>
      </c>
      <c r="N8650" s="1" t="s">
        <v>22848</v>
      </c>
      <c r="O8650" s="3">
        <v>45061</v>
      </c>
      <c r="P8650" s="1" t="s">
        <v>102</v>
      </c>
      <c r="Q8650" s="1" t="s">
        <v>56</v>
      </c>
      <c r="R8650" s="4">
        <v>3</v>
      </c>
      <c r="S8650" s="1" t="s">
        <v>66</v>
      </c>
      <c r="T8650" s="1" t="s">
        <v>22849</v>
      </c>
      <c r="U8650" s="3">
        <v>45702</v>
      </c>
    </row>
    <row r="8651" spans="1:21" x14ac:dyDescent="0.3">
      <c r="A8651" s="1" t="s">
        <v>9709</v>
      </c>
      <c r="B8651" s="1" t="s">
        <v>4437</v>
      </c>
      <c r="C8651" s="1" t="s">
        <v>2473</v>
      </c>
      <c r="D8651" s="1" t="str">
        <f>_xlfn.CONCAT(EcommerceDataset[[#This Row],[first_name]]," ",EcommerceDataset[[#This Row],[last_name]])</f>
        <v>Jillian Hanson</v>
      </c>
      <c r="E8651" s="1" t="s">
        <v>80</v>
      </c>
      <c r="F8651" s="1" t="s">
        <v>49</v>
      </c>
      <c r="G8651" s="1" t="s">
        <v>61</v>
      </c>
      <c r="H8651" s="1" t="s">
        <v>217</v>
      </c>
      <c r="I8651" s="1" t="s">
        <v>218</v>
      </c>
      <c r="J8651" s="1" t="s">
        <v>27</v>
      </c>
      <c r="K8651" s="4">
        <v>3</v>
      </c>
      <c r="L8651" s="5">
        <v>899</v>
      </c>
      <c r="M8651" s="5">
        <f>EcommerceDataset[[#This Row],[quantity]]*EcommerceDataset[[#This Row],[unit_price]]</f>
        <v>2697</v>
      </c>
      <c r="N8651" s="1" t="s">
        <v>22850</v>
      </c>
      <c r="O8651" s="3">
        <v>45776</v>
      </c>
      <c r="P8651" s="1" t="s">
        <v>109</v>
      </c>
      <c r="Q8651" s="1" t="s">
        <v>43</v>
      </c>
      <c r="R8651" s="4">
        <v>3</v>
      </c>
      <c r="S8651" s="1" t="s">
        <v>103</v>
      </c>
      <c r="T8651" s="1" t="s">
        <v>22851</v>
      </c>
      <c r="U8651" s="3">
        <v>44961</v>
      </c>
    </row>
    <row r="8652" spans="1:21" x14ac:dyDescent="0.3">
      <c r="A8652" s="1" t="s">
        <v>865</v>
      </c>
      <c r="B8652" s="1" t="s">
        <v>866</v>
      </c>
      <c r="C8652" s="1" t="s">
        <v>867</v>
      </c>
      <c r="D8652" s="1" t="str">
        <f>_xlfn.CONCAT(EcommerceDataset[[#This Row],[first_name]]," ",EcommerceDataset[[#This Row],[last_name]])</f>
        <v>Jimmy Wallace</v>
      </c>
      <c r="E8652" s="1" t="s">
        <v>36</v>
      </c>
      <c r="F8652" s="1" t="s">
        <v>23</v>
      </c>
      <c r="G8652" s="1" t="s">
        <v>185</v>
      </c>
      <c r="H8652" s="1" t="s">
        <v>120</v>
      </c>
      <c r="I8652" s="1" t="s">
        <v>121</v>
      </c>
      <c r="J8652" s="1" t="s">
        <v>122</v>
      </c>
      <c r="K8652" s="4">
        <v>3</v>
      </c>
      <c r="L8652" s="5">
        <v>149</v>
      </c>
      <c r="M8652" s="5">
        <f>EcommerceDataset[[#This Row],[quantity]]*EcommerceDataset[[#This Row],[unit_price]]</f>
        <v>447</v>
      </c>
      <c r="N8652" s="1" t="s">
        <v>22852</v>
      </c>
      <c r="O8652" s="3">
        <v>45691</v>
      </c>
      <c r="P8652" s="1" t="s">
        <v>29</v>
      </c>
      <c r="Q8652" s="1" t="s">
        <v>56</v>
      </c>
      <c r="R8652" s="4">
        <v>5</v>
      </c>
      <c r="S8652" s="1" t="s">
        <v>103</v>
      </c>
      <c r="T8652" s="1" t="s">
        <v>22853</v>
      </c>
      <c r="U8652" s="3">
        <v>45218</v>
      </c>
    </row>
    <row r="8653" spans="1:21" x14ac:dyDescent="0.3">
      <c r="A8653" s="1" t="s">
        <v>22854</v>
      </c>
      <c r="B8653" s="1" t="s">
        <v>406</v>
      </c>
      <c r="C8653" s="1" t="s">
        <v>407</v>
      </c>
      <c r="D8653" s="1" t="str">
        <f>_xlfn.CONCAT(EcommerceDataset[[#This Row],[first_name]]," ",EcommerceDataset[[#This Row],[last_name]])</f>
        <v>Rachel Thompson</v>
      </c>
      <c r="E8653" s="1" t="s">
        <v>80</v>
      </c>
      <c r="F8653" s="1" t="s">
        <v>37</v>
      </c>
      <c r="G8653" s="1" t="s">
        <v>24</v>
      </c>
      <c r="H8653" s="1" t="s">
        <v>120</v>
      </c>
      <c r="I8653" s="1" t="s">
        <v>121</v>
      </c>
      <c r="J8653" s="1" t="s">
        <v>122</v>
      </c>
      <c r="K8653" s="4">
        <v>3</v>
      </c>
      <c r="L8653" s="5">
        <v>149</v>
      </c>
      <c r="M8653" s="5">
        <f>EcommerceDataset[[#This Row],[quantity]]*EcommerceDataset[[#This Row],[unit_price]]</f>
        <v>447</v>
      </c>
      <c r="N8653" s="1" t="s">
        <v>22855</v>
      </c>
      <c r="O8653" s="3">
        <v>45506</v>
      </c>
      <c r="P8653" s="1" t="s">
        <v>102</v>
      </c>
      <c r="Q8653" s="1" t="s">
        <v>56</v>
      </c>
      <c r="R8653" s="4">
        <v>3</v>
      </c>
      <c r="S8653" s="1" t="s">
        <v>44</v>
      </c>
      <c r="T8653" s="1" t="s">
        <v>22856</v>
      </c>
      <c r="U8653" s="3">
        <v>45280</v>
      </c>
    </row>
    <row r="8654" spans="1:21" x14ac:dyDescent="0.3">
      <c r="A8654" s="1" t="s">
        <v>13014</v>
      </c>
      <c r="B8654" s="1" t="s">
        <v>2493</v>
      </c>
      <c r="C8654" s="1" t="s">
        <v>160</v>
      </c>
      <c r="D8654" s="1" t="str">
        <f>_xlfn.CONCAT(EcommerceDataset[[#This Row],[first_name]]," ",EcommerceDataset[[#This Row],[last_name]])</f>
        <v>Elizabeth Daniel</v>
      </c>
      <c r="E8654" s="1" t="s">
        <v>22</v>
      </c>
      <c r="F8654" s="1" t="s">
        <v>23</v>
      </c>
      <c r="G8654" s="1" t="s">
        <v>179</v>
      </c>
      <c r="H8654" s="1" t="s">
        <v>72</v>
      </c>
      <c r="I8654" s="1" t="s">
        <v>73</v>
      </c>
      <c r="J8654" s="1" t="s">
        <v>41</v>
      </c>
      <c r="K8654" s="4">
        <v>1</v>
      </c>
      <c r="L8654" s="5">
        <v>110</v>
      </c>
      <c r="M8654" s="5">
        <f>EcommerceDataset[[#This Row],[quantity]]*EcommerceDataset[[#This Row],[unit_price]]</f>
        <v>110</v>
      </c>
      <c r="N8654" s="1" t="s">
        <v>22857</v>
      </c>
      <c r="O8654" s="3">
        <v>44929</v>
      </c>
      <c r="P8654" s="1" t="s">
        <v>55</v>
      </c>
      <c r="Q8654" s="1" t="s">
        <v>30</v>
      </c>
      <c r="R8654" s="4">
        <v>2</v>
      </c>
      <c r="S8654" s="1" t="s">
        <v>44</v>
      </c>
      <c r="T8654" s="1" t="s">
        <v>22858</v>
      </c>
      <c r="U8654" s="3">
        <v>45817</v>
      </c>
    </row>
    <row r="8655" spans="1:21" x14ac:dyDescent="0.3">
      <c r="A8655" s="1" t="s">
        <v>13453</v>
      </c>
      <c r="B8655" s="1" t="s">
        <v>126</v>
      </c>
      <c r="C8655" s="1" t="s">
        <v>5911</v>
      </c>
      <c r="D8655" s="1" t="str">
        <f>_xlfn.CONCAT(EcommerceDataset[[#This Row],[first_name]]," ",EcommerceDataset[[#This Row],[last_name]])</f>
        <v>Michelle Ibarra</v>
      </c>
      <c r="E8655" s="1" t="s">
        <v>22</v>
      </c>
      <c r="F8655" s="1" t="s">
        <v>23</v>
      </c>
      <c r="G8655" s="1" t="s">
        <v>61</v>
      </c>
      <c r="H8655" s="1" t="s">
        <v>25</v>
      </c>
      <c r="I8655" s="1" t="s">
        <v>26</v>
      </c>
      <c r="J8655" s="1" t="s">
        <v>27</v>
      </c>
      <c r="K8655" s="4">
        <v>1</v>
      </c>
      <c r="L8655" s="5">
        <v>229</v>
      </c>
      <c r="M8655" s="5">
        <f>EcommerceDataset[[#This Row],[quantity]]*EcommerceDataset[[#This Row],[unit_price]]</f>
        <v>229</v>
      </c>
      <c r="N8655" s="1" t="s">
        <v>22859</v>
      </c>
      <c r="O8655" s="3">
        <v>45134</v>
      </c>
      <c r="P8655" s="1" t="s">
        <v>102</v>
      </c>
      <c r="Q8655" s="1" t="s">
        <v>43</v>
      </c>
      <c r="R8655" s="4">
        <v>4</v>
      </c>
      <c r="S8655" s="1" t="s">
        <v>103</v>
      </c>
      <c r="T8655" s="1" t="s">
        <v>22860</v>
      </c>
      <c r="U8655" s="3">
        <v>44847</v>
      </c>
    </row>
    <row r="8656" spans="1:21" x14ac:dyDescent="0.3">
      <c r="A8656" s="1" t="s">
        <v>11506</v>
      </c>
      <c r="B8656" s="1" t="s">
        <v>3115</v>
      </c>
      <c r="C8656" s="1" t="s">
        <v>2312</v>
      </c>
      <c r="D8656" s="1" t="str">
        <f>_xlfn.CONCAT(EcommerceDataset[[#This Row],[first_name]]," ",EcommerceDataset[[#This Row],[last_name]])</f>
        <v>Tony Irwin</v>
      </c>
      <c r="E8656" s="1" t="s">
        <v>80</v>
      </c>
      <c r="F8656" s="1" t="s">
        <v>23</v>
      </c>
      <c r="G8656" s="1" t="s">
        <v>151</v>
      </c>
      <c r="H8656" s="1" t="s">
        <v>86</v>
      </c>
      <c r="I8656" s="1" t="s">
        <v>87</v>
      </c>
      <c r="J8656" s="1" t="s">
        <v>64</v>
      </c>
      <c r="K8656" s="4">
        <v>2</v>
      </c>
      <c r="L8656" s="5">
        <v>99</v>
      </c>
      <c r="M8656" s="5">
        <f>EcommerceDataset[[#This Row],[quantity]]*EcommerceDataset[[#This Row],[unit_price]]</f>
        <v>198</v>
      </c>
      <c r="N8656" s="1" t="s">
        <v>22861</v>
      </c>
      <c r="O8656" s="3">
        <v>45788</v>
      </c>
      <c r="P8656" s="1" t="s">
        <v>109</v>
      </c>
      <c r="Q8656" s="1" t="s">
        <v>56</v>
      </c>
      <c r="R8656" s="4">
        <v>4</v>
      </c>
      <c r="S8656" s="1" t="s">
        <v>132</v>
      </c>
      <c r="T8656" s="1" t="s">
        <v>22862</v>
      </c>
      <c r="U8656" s="3">
        <v>45404</v>
      </c>
    </row>
    <row r="8657" spans="1:21" x14ac:dyDescent="0.3">
      <c r="A8657" s="1" t="s">
        <v>22863</v>
      </c>
      <c r="B8657" s="1" t="s">
        <v>262</v>
      </c>
      <c r="C8657" s="1" t="s">
        <v>280</v>
      </c>
      <c r="D8657" s="1" t="str">
        <f>_xlfn.CONCAT(EcommerceDataset[[#This Row],[first_name]]," ",EcommerceDataset[[#This Row],[last_name]])</f>
        <v>David Mills</v>
      </c>
      <c r="E8657" s="1" t="s">
        <v>80</v>
      </c>
      <c r="F8657" s="1" t="s">
        <v>23</v>
      </c>
      <c r="G8657" s="1" t="s">
        <v>93</v>
      </c>
      <c r="H8657" s="1" t="s">
        <v>128</v>
      </c>
      <c r="I8657" s="1" t="s">
        <v>129</v>
      </c>
      <c r="J8657" s="1" t="s">
        <v>130</v>
      </c>
      <c r="K8657" s="4">
        <v>5</v>
      </c>
      <c r="L8657" s="5">
        <v>129</v>
      </c>
      <c r="M8657" s="5">
        <f>EcommerceDataset[[#This Row],[quantity]]*EcommerceDataset[[#This Row],[unit_price]]</f>
        <v>645</v>
      </c>
      <c r="N8657" s="1" t="s">
        <v>22864</v>
      </c>
      <c r="O8657" s="3">
        <v>45041</v>
      </c>
      <c r="P8657" s="1" t="s">
        <v>102</v>
      </c>
      <c r="Q8657" s="1" t="s">
        <v>30</v>
      </c>
      <c r="R8657" s="4">
        <v>5</v>
      </c>
      <c r="S8657" s="1" t="s">
        <v>132</v>
      </c>
      <c r="T8657" s="1" t="s">
        <v>22865</v>
      </c>
      <c r="U8657" s="3">
        <v>45562</v>
      </c>
    </row>
    <row r="8658" spans="1:21" x14ac:dyDescent="0.3">
      <c r="A8658" s="1" t="s">
        <v>5784</v>
      </c>
      <c r="B8658" s="1" t="s">
        <v>808</v>
      </c>
      <c r="C8658" s="1" t="s">
        <v>5785</v>
      </c>
      <c r="D8658" s="1" t="str">
        <f>_xlfn.CONCAT(EcommerceDataset[[#This Row],[first_name]]," ",EcommerceDataset[[#This Row],[last_name]])</f>
        <v>Brittany Woodard</v>
      </c>
      <c r="E8658" s="1" t="s">
        <v>36</v>
      </c>
      <c r="F8658" s="1" t="s">
        <v>49</v>
      </c>
      <c r="G8658" s="1" t="s">
        <v>50</v>
      </c>
      <c r="H8658" s="1" t="s">
        <v>62</v>
      </c>
      <c r="I8658" s="1" t="s">
        <v>63</v>
      </c>
      <c r="J8658" s="1" t="s">
        <v>64</v>
      </c>
      <c r="K8658" s="4">
        <v>5</v>
      </c>
      <c r="L8658" s="5">
        <v>399</v>
      </c>
      <c r="M8658" s="5">
        <f>EcommerceDataset[[#This Row],[quantity]]*EcommerceDataset[[#This Row],[unit_price]]</f>
        <v>1995</v>
      </c>
      <c r="N8658" s="1" t="s">
        <v>22866</v>
      </c>
      <c r="O8658" s="3">
        <v>45389</v>
      </c>
      <c r="P8658" s="1" t="s">
        <v>55</v>
      </c>
      <c r="Q8658" s="1" t="s">
        <v>43</v>
      </c>
      <c r="R8658" s="4">
        <v>5</v>
      </c>
      <c r="S8658" s="1" t="s">
        <v>132</v>
      </c>
      <c r="T8658" s="1" t="s">
        <v>22867</v>
      </c>
      <c r="U8658" s="3">
        <v>44982</v>
      </c>
    </row>
    <row r="8659" spans="1:21" x14ac:dyDescent="0.3">
      <c r="A8659" s="1" t="s">
        <v>4119</v>
      </c>
      <c r="B8659" s="1" t="s">
        <v>935</v>
      </c>
      <c r="C8659" s="1" t="s">
        <v>3914</v>
      </c>
      <c r="D8659" s="1" t="str">
        <f>_xlfn.CONCAT(EcommerceDataset[[#This Row],[first_name]]," ",EcommerceDataset[[#This Row],[last_name]])</f>
        <v>Kevin Daniels</v>
      </c>
      <c r="E8659" s="1" t="s">
        <v>36</v>
      </c>
      <c r="F8659" s="1" t="s">
        <v>37</v>
      </c>
      <c r="G8659" s="1" t="s">
        <v>50</v>
      </c>
      <c r="H8659" s="1" t="s">
        <v>120</v>
      </c>
      <c r="I8659" s="1" t="s">
        <v>121</v>
      </c>
      <c r="J8659" s="1" t="s">
        <v>122</v>
      </c>
      <c r="K8659" s="4">
        <v>3</v>
      </c>
      <c r="L8659" s="5">
        <v>149</v>
      </c>
      <c r="M8659" s="5">
        <f>EcommerceDataset[[#This Row],[quantity]]*EcommerceDataset[[#This Row],[unit_price]]</f>
        <v>447</v>
      </c>
      <c r="N8659" s="1" t="s">
        <v>22868</v>
      </c>
      <c r="O8659" s="3">
        <v>45470</v>
      </c>
      <c r="P8659" s="1" t="s">
        <v>29</v>
      </c>
      <c r="Q8659" s="1" t="s">
        <v>30</v>
      </c>
      <c r="R8659" s="4">
        <v>2</v>
      </c>
      <c r="S8659" s="1" t="s">
        <v>103</v>
      </c>
      <c r="T8659" s="1" t="s">
        <v>22869</v>
      </c>
      <c r="U8659" s="3">
        <v>45169</v>
      </c>
    </row>
    <row r="8660" spans="1:21" x14ac:dyDescent="0.3">
      <c r="A8660" s="1" t="s">
        <v>19345</v>
      </c>
      <c r="B8660" s="1" t="s">
        <v>2370</v>
      </c>
      <c r="C8660" s="1" t="s">
        <v>3256</v>
      </c>
      <c r="D8660" s="1" t="str">
        <f>_xlfn.CONCAT(EcommerceDataset[[#This Row],[first_name]]," ",EcommerceDataset[[#This Row],[last_name]])</f>
        <v>Shawn Harper</v>
      </c>
      <c r="E8660" s="1" t="s">
        <v>36</v>
      </c>
      <c r="F8660" s="1" t="s">
        <v>37</v>
      </c>
      <c r="G8660" s="1" t="s">
        <v>93</v>
      </c>
      <c r="H8660" s="1" t="s">
        <v>39</v>
      </c>
      <c r="I8660" s="1" t="s">
        <v>40</v>
      </c>
      <c r="J8660" s="1" t="s">
        <v>41</v>
      </c>
      <c r="K8660" s="4">
        <v>2</v>
      </c>
      <c r="L8660" s="5">
        <v>59</v>
      </c>
      <c r="M8660" s="5">
        <f>EcommerceDataset[[#This Row],[quantity]]*EcommerceDataset[[#This Row],[unit_price]]</f>
        <v>118</v>
      </c>
      <c r="N8660" s="1" t="s">
        <v>22870</v>
      </c>
      <c r="O8660" s="3">
        <v>45197</v>
      </c>
      <c r="P8660" s="1" t="s">
        <v>29</v>
      </c>
      <c r="Q8660" s="1" t="s">
        <v>43</v>
      </c>
      <c r="R8660" s="4">
        <v>1</v>
      </c>
      <c r="S8660" s="1" t="s">
        <v>132</v>
      </c>
      <c r="T8660" s="1" t="s">
        <v>22871</v>
      </c>
      <c r="U8660" s="3">
        <v>45583</v>
      </c>
    </row>
    <row r="8661" spans="1:21" x14ac:dyDescent="0.3">
      <c r="A8661" s="1" t="s">
        <v>5833</v>
      </c>
      <c r="B8661" s="1" t="s">
        <v>1271</v>
      </c>
      <c r="C8661" s="1" t="s">
        <v>1241</v>
      </c>
      <c r="D8661" s="1" t="str">
        <f>_xlfn.CONCAT(EcommerceDataset[[#This Row],[first_name]]," ",EcommerceDataset[[#This Row],[last_name]])</f>
        <v>Ryan Nguyen</v>
      </c>
      <c r="E8661" s="1" t="s">
        <v>22</v>
      </c>
      <c r="F8661" s="1" t="s">
        <v>37</v>
      </c>
      <c r="G8661" s="1" t="s">
        <v>185</v>
      </c>
      <c r="H8661" s="1" t="s">
        <v>128</v>
      </c>
      <c r="I8661" s="1" t="s">
        <v>129</v>
      </c>
      <c r="J8661" s="1" t="s">
        <v>130</v>
      </c>
      <c r="K8661" s="4">
        <v>5</v>
      </c>
      <c r="L8661" s="5">
        <v>129</v>
      </c>
      <c r="M8661" s="5">
        <f>EcommerceDataset[[#This Row],[quantity]]*EcommerceDataset[[#This Row],[unit_price]]</f>
        <v>645</v>
      </c>
      <c r="N8661" s="1" t="s">
        <v>22872</v>
      </c>
      <c r="O8661" s="3">
        <v>45215</v>
      </c>
      <c r="P8661" s="1" t="s">
        <v>29</v>
      </c>
      <c r="Q8661" s="1" t="s">
        <v>30</v>
      </c>
      <c r="R8661" s="4">
        <v>2</v>
      </c>
      <c r="S8661" s="1" t="s">
        <v>44</v>
      </c>
      <c r="T8661" s="1" t="s">
        <v>22873</v>
      </c>
      <c r="U8661" s="3">
        <v>45102</v>
      </c>
    </row>
    <row r="8662" spans="1:21" x14ac:dyDescent="0.3">
      <c r="A8662" s="1" t="s">
        <v>11005</v>
      </c>
      <c r="B8662" s="1" t="s">
        <v>257</v>
      </c>
      <c r="C8662" s="1" t="s">
        <v>7751</v>
      </c>
      <c r="D8662" s="1" t="str">
        <f>_xlfn.CONCAT(EcommerceDataset[[#This Row],[first_name]]," ",EcommerceDataset[[#This Row],[last_name]])</f>
        <v>John Jensen</v>
      </c>
      <c r="E8662" s="1" t="s">
        <v>36</v>
      </c>
      <c r="F8662" s="1" t="s">
        <v>49</v>
      </c>
      <c r="G8662" s="1" t="s">
        <v>185</v>
      </c>
      <c r="H8662" s="1" t="s">
        <v>72</v>
      </c>
      <c r="I8662" s="1" t="s">
        <v>73</v>
      </c>
      <c r="J8662" s="1" t="s">
        <v>41</v>
      </c>
      <c r="K8662" s="4">
        <v>4</v>
      </c>
      <c r="L8662" s="5">
        <v>110</v>
      </c>
      <c r="M8662" s="5">
        <f>EcommerceDataset[[#This Row],[quantity]]*EcommerceDataset[[#This Row],[unit_price]]</f>
        <v>440</v>
      </c>
      <c r="N8662" s="1" t="s">
        <v>22874</v>
      </c>
      <c r="O8662" s="3">
        <v>45141</v>
      </c>
      <c r="P8662" s="1" t="s">
        <v>102</v>
      </c>
      <c r="Q8662" s="1" t="s">
        <v>56</v>
      </c>
      <c r="R8662" s="4">
        <v>1</v>
      </c>
      <c r="S8662" s="1" t="s">
        <v>44</v>
      </c>
      <c r="T8662" s="1" t="s">
        <v>22875</v>
      </c>
      <c r="U8662" s="3">
        <v>45665</v>
      </c>
    </row>
    <row r="8663" spans="1:21" x14ac:dyDescent="0.3">
      <c r="A8663" s="1" t="s">
        <v>1567</v>
      </c>
      <c r="B8663" s="1" t="s">
        <v>670</v>
      </c>
      <c r="C8663" s="1" t="s">
        <v>1103</v>
      </c>
      <c r="D8663" s="1" t="str">
        <f>_xlfn.CONCAT(EcommerceDataset[[#This Row],[first_name]]," ",EcommerceDataset[[#This Row],[last_name]])</f>
        <v>Brian Santos</v>
      </c>
      <c r="E8663" s="1" t="s">
        <v>80</v>
      </c>
      <c r="F8663" s="1" t="s">
        <v>49</v>
      </c>
      <c r="G8663" s="1" t="s">
        <v>61</v>
      </c>
      <c r="H8663" s="1" t="s">
        <v>144</v>
      </c>
      <c r="I8663" s="1" t="s">
        <v>145</v>
      </c>
      <c r="J8663" s="1" t="s">
        <v>53</v>
      </c>
      <c r="K8663" s="4">
        <v>1</v>
      </c>
      <c r="L8663" s="5">
        <v>199</v>
      </c>
      <c r="M8663" s="5">
        <f>EcommerceDataset[[#This Row],[quantity]]*EcommerceDataset[[#This Row],[unit_price]]</f>
        <v>199</v>
      </c>
      <c r="N8663" s="1" t="s">
        <v>22876</v>
      </c>
      <c r="O8663" s="3">
        <v>44933</v>
      </c>
      <c r="P8663" s="1" t="s">
        <v>102</v>
      </c>
      <c r="Q8663" s="1" t="s">
        <v>56</v>
      </c>
      <c r="R8663" s="4">
        <v>5</v>
      </c>
      <c r="S8663" s="1" t="s">
        <v>31</v>
      </c>
      <c r="T8663" s="1" t="s">
        <v>22877</v>
      </c>
      <c r="U8663" s="3">
        <v>45355</v>
      </c>
    </row>
    <row r="8664" spans="1:21" x14ac:dyDescent="0.3">
      <c r="A8664" s="1" t="s">
        <v>22878</v>
      </c>
      <c r="B8664" s="1" t="s">
        <v>3160</v>
      </c>
      <c r="C8664" s="1" t="s">
        <v>178</v>
      </c>
      <c r="D8664" s="1" t="str">
        <f>_xlfn.CONCAT(EcommerceDataset[[#This Row],[first_name]]," ",EcommerceDataset[[#This Row],[last_name]])</f>
        <v>Eric Mcbride</v>
      </c>
      <c r="E8664" s="1" t="s">
        <v>22</v>
      </c>
      <c r="F8664" s="1" t="s">
        <v>23</v>
      </c>
      <c r="G8664" s="1" t="s">
        <v>71</v>
      </c>
      <c r="H8664" s="1" t="s">
        <v>62</v>
      </c>
      <c r="I8664" s="1" t="s">
        <v>63</v>
      </c>
      <c r="J8664" s="1" t="s">
        <v>64</v>
      </c>
      <c r="K8664" s="4">
        <v>1</v>
      </c>
      <c r="L8664" s="5">
        <v>399</v>
      </c>
      <c r="M8664" s="5">
        <f>EcommerceDataset[[#This Row],[quantity]]*EcommerceDataset[[#This Row],[unit_price]]</f>
        <v>399</v>
      </c>
      <c r="N8664" s="1" t="s">
        <v>22879</v>
      </c>
      <c r="O8664" s="3">
        <v>44993</v>
      </c>
      <c r="P8664" s="1" t="s">
        <v>102</v>
      </c>
      <c r="Q8664" s="1" t="s">
        <v>56</v>
      </c>
      <c r="R8664" s="4">
        <v>1</v>
      </c>
      <c r="S8664" s="1" t="s">
        <v>132</v>
      </c>
      <c r="T8664" s="1" t="s">
        <v>22880</v>
      </c>
      <c r="U8664" s="3">
        <v>44852</v>
      </c>
    </row>
    <row r="8665" spans="1:21" x14ac:dyDescent="0.3">
      <c r="A8665" s="1" t="s">
        <v>22881</v>
      </c>
      <c r="B8665" s="1" t="s">
        <v>299</v>
      </c>
      <c r="C8665" s="1" t="s">
        <v>315</v>
      </c>
      <c r="D8665" s="1" t="str">
        <f>_xlfn.CONCAT(EcommerceDataset[[#This Row],[first_name]]," ",EcommerceDataset[[#This Row],[last_name]])</f>
        <v>Heather Martin</v>
      </c>
      <c r="E8665" s="1" t="s">
        <v>80</v>
      </c>
      <c r="F8665" s="1" t="s">
        <v>23</v>
      </c>
      <c r="G8665" s="1" t="s">
        <v>50</v>
      </c>
      <c r="H8665" s="1" t="s">
        <v>144</v>
      </c>
      <c r="I8665" s="1" t="s">
        <v>145</v>
      </c>
      <c r="J8665" s="1" t="s">
        <v>53</v>
      </c>
      <c r="K8665" s="4">
        <v>5</v>
      </c>
      <c r="L8665" s="5">
        <v>199</v>
      </c>
      <c r="M8665" s="5">
        <f>EcommerceDataset[[#This Row],[quantity]]*EcommerceDataset[[#This Row],[unit_price]]</f>
        <v>995</v>
      </c>
      <c r="N8665" s="1" t="s">
        <v>22882</v>
      </c>
      <c r="O8665" s="3">
        <v>45610</v>
      </c>
      <c r="P8665" s="1" t="s">
        <v>55</v>
      </c>
      <c r="Q8665" s="1" t="s">
        <v>43</v>
      </c>
      <c r="R8665" s="4">
        <v>3</v>
      </c>
      <c r="S8665" s="1" t="s">
        <v>66</v>
      </c>
      <c r="T8665" s="1" t="s">
        <v>22883</v>
      </c>
      <c r="U8665" s="3">
        <v>45125</v>
      </c>
    </row>
    <row r="8666" spans="1:21" x14ac:dyDescent="0.3">
      <c r="A8666" s="1" t="s">
        <v>9794</v>
      </c>
      <c r="B8666" s="1" t="s">
        <v>2830</v>
      </c>
      <c r="C8666" s="1" t="s">
        <v>1693</v>
      </c>
      <c r="D8666" s="1" t="str">
        <f>_xlfn.CONCAT(EcommerceDataset[[#This Row],[first_name]]," ",EcommerceDataset[[#This Row],[last_name]])</f>
        <v>Timothy Norris</v>
      </c>
      <c r="E8666" s="1" t="s">
        <v>22</v>
      </c>
      <c r="F8666" s="1" t="s">
        <v>23</v>
      </c>
      <c r="G8666" s="1" t="s">
        <v>38</v>
      </c>
      <c r="H8666" s="1" t="s">
        <v>137</v>
      </c>
      <c r="I8666" s="1" t="s">
        <v>138</v>
      </c>
      <c r="J8666" s="1" t="s">
        <v>27</v>
      </c>
      <c r="K8666" s="4">
        <v>2</v>
      </c>
      <c r="L8666" s="5">
        <v>999</v>
      </c>
      <c r="M8666" s="5">
        <f>EcommerceDataset[[#This Row],[quantity]]*EcommerceDataset[[#This Row],[unit_price]]</f>
        <v>1998</v>
      </c>
      <c r="N8666" s="1" t="s">
        <v>22884</v>
      </c>
      <c r="O8666" s="3">
        <v>45172</v>
      </c>
      <c r="P8666" s="1" t="s">
        <v>29</v>
      </c>
      <c r="Q8666" s="1" t="s">
        <v>43</v>
      </c>
      <c r="R8666" s="4">
        <v>2</v>
      </c>
      <c r="S8666" s="1" t="s">
        <v>31</v>
      </c>
      <c r="T8666" s="1" t="s">
        <v>22885</v>
      </c>
      <c r="U8666" s="3">
        <v>45728</v>
      </c>
    </row>
    <row r="8667" spans="1:21" x14ac:dyDescent="0.3">
      <c r="A8667" s="1" t="s">
        <v>9147</v>
      </c>
      <c r="B8667" s="1" t="s">
        <v>142</v>
      </c>
      <c r="C8667" s="1" t="s">
        <v>7660</v>
      </c>
      <c r="D8667" s="1" t="str">
        <f>_xlfn.CONCAT(EcommerceDataset[[#This Row],[first_name]]," ",EcommerceDataset[[#This Row],[last_name]])</f>
        <v>Anthony Sandoval</v>
      </c>
      <c r="E8667" s="1" t="s">
        <v>36</v>
      </c>
      <c r="F8667" s="1" t="s">
        <v>23</v>
      </c>
      <c r="G8667" s="1" t="s">
        <v>93</v>
      </c>
      <c r="H8667" s="1" t="s">
        <v>217</v>
      </c>
      <c r="I8667" s="1" t="s">
        <v>218</v>
      </c>
      <c r="J8667" s="1" t="s">
        <v>27</v>
      </c>
      <c r="K8667" s="4">
        <v>1</v>
      </c>
      <c r="L8667" s="5">
        <v>899</v>
      </c>
      <c r="M8667" s="5">
        <f>EcommerceDataset[[#This Row],[quantity]]*EcommerceDataset[[#This Row],[unit_price]]</f>
        <v>899</v>
      </c>
      <c r="N8667" s="1" t="s">
        <v>22886</v>
      </c>
      <c r="O8667" s="3">
        <v>45738</v>
      </c>
      <c r="P8667" s="1" t="s">
        <v>55</v>
      </c>
      <c r="Q8667" s="1" t="s">
        <v>30</v>
      </c>
      <c r="R8667" s="4">
        <v>3</v>
      </c>
      <c r="S8667" s="1" t="s">
        <v>31</v>
      </c>
      <c r="T8667" s="1" t="s">
        <v>22887</v>
      </c>
      <c r="U8667" s="3">
        <v>45367</v>
      </c>
    </row>
    <row r="8668" spans="1:21" x14ac:dyDescent="0.3">
      <c r="A8668" s="1" t="s">
        <v>603</v>
      </c>
      <c r="B8668" s="1" t="s">
        <v>514</v>
      </c>
      <c r="C8668" s="1" t="s">
        <v>416</v>
      </c>
      <c r="D8668" s="1" t="str">
        <f>_xlfn.CONCAT(EcommerceDataset[[#This Row],[first_name]]," ",EcommerceDataset[[#This Row],[last_name]])</f>
        <v>Lisa Lopez</v>
      </c>
      <c r="E8668" s="1" t="s">
        <v>80</v>
      </c>
      <c r="F8668" s="1" t="s">
        <v>23</v>
      </c>
      <c r="G8668" s="1" t="s">
        <v>38</v>
      </c>
      <c r="H8668" s="1" t="s">
        <v>86</v>
      </c>
      <c r="I8668" s="1" t="s">
        <v>87</v>
      </c>
      <c r="J8668" s="1" t="s">
        <v>64</v>
      </c>
      <c r="K8668" s="4">
        <v>1</v>
      </c>
      <c r="L8668" s="5">
        <v>99</v>
      </c>
      <c r="M8668" s="5">
        <f>EcommerceDataset[[#This Row],[quantity]]*EcommerceDataset[[#This Row],[unit_price]]</f>
        <v>99</v>
      </c>
      <c r="N8668" s="1" t="s">
        <v>22888</v>
      </c>
      <c r="O8668" s="3">
        <v>45210</v>
      </c>
      <c r="P8668" s="1" t="s">
        <v>102</v>
      </c>
      <c r="Q8668" s="1" t="s">
        <v>43</v>
      </c>
      <c r="R8668" s="4">
        <v>5</v>
      </c>
      <c r="S8668" s="1" t="s">
        <v>44</v>
      </c>
      <c r="T8668" s="1" t="s">
        <v>22889</v>
      </c>
      <c r="U8668" s="3">
        <v>45171</v>
      </c>
    </row>
    <row r="8669" spans="1:21" x14ac:dyDescent="0.3">
      <c r="A8669" s="1" t="s">
        <v>15882</v>
      </c>
      <c r="B8669" s="1" t="s">
        <v>2493</v>
      </c>
      <c r="C8669" s="1" t="s">
        <v>1305</v>
      </c>
      <c r="D8669" s="1" t="str">
        <f>_xlfn.CONCAT(EcommerceDataset[[#This Row],[first_name]]," ",EcommerceDataset[[#This Row],[last_name]])</f>
        <v>Elizabeth Murphy</v>
      </c>
      <c r="E8669" s="1" t="s">
        <v>80</v>
      </c>
      <c r="F8669" s="1" t="s">
        <v>23</v>
      </c>
      <c r="G8669" s="1" t="s">
        <v>24</v>
      </c>
      <c r="H8669" s="1" t="s">
        <v>128</v>
      </c>
      <c r="I8669" s="1" t="s">
        <v>129</v>
      </c>
      <c r="J8669" s="1" t="s">
        <v>130</v>
      </c>
      <c r="K8669" s="4">
        <v>2</v>
      </c>
      <c r="L8669" s="5">
        <v>129</v>
      </c>
      <c r="M8669" s="5">
        <f>EcommerceDataset[[#This Row],[quantity]]*EcommerceDataset[[#This Row],[unit_price]]</f>
        <v>258</v>
      </c>
      <c r="N8669" s="1" t="s">
        <v>22890</v>
      </c>
      <c r="O8669" s="3">
        <v>44819</v>
      </c>
      <c r="P8669" s="1" t="s">
        <v>109</v>
      </c>
      <c r="Q8669" s="1" t="s">
        <v>56</v>
      </c>
      <c r="R8669" s="4">
        <v>1</v>
      </c>
      <c r="S8669" s="1" t="s">
        <v>66</v>
      </c>
      <c r="T8669" s="1" t="s">
        <v>22891</v>
      </c>
      <c r="U8669" s="3">
        <v>45263</v>
      </c>
    </row>
    <row r="8670" spans="1:21" x14ac:dyDescent="0.3">
      <c r="A8670" s="1" t="s">
        <v>9914</v>
      </c>
      <c r="B8670" s="1" t="s">
        <v>8990</v>
      </c>
      <c r="C8670" s="1" t="s">
        <v>1374</v>
      </c>
      <c r="D8670" s="1" t="str">
        <f>_xlfn.CONCAT(EcommerceDataset[[#This Row],[first_name]]," ",EcommerceDataset[[#This Row],[last_name]])</f>
        <v>Beth Bryant</v>
      </c>
      <c r="E8670" s="1" t="s">
        <v>36</v>
      </c>
      <c r="F8670" s="1" t="s">
        <v>23</v>
      </c>
      <c r="G8670" s="1" t="s">
        <v>38</v>
      </c>
      <c r="H8670" s="1" t="s">
        <v>144</v>
      </c>
      <c r="I8670" s="1" t="s">
        <v>145</v>
      </c>
      <c r="J8670" s="1" t="s">
        <v>53</v>
      </c>
      <c r="K8670" s="4">
        <v>2</v>
      </c>
      <c r="L8670" s="5">
        <v>199</v>
      </c>
      <c r="M8670" s="5">
        <f>EcommerceDataset[[#This Row],[quantity]]*EcommerceDataset[[#This Row],[unit_price]]</f>
        <v>398</v>
      </c>
      <c r="N8670" s="1" t="s">
        <v>22892</v>
      </c>
      <c r="O8670" s="3">
        <v>45236</v>
      </c>
      <c r="P8670" s="1" t="s">
        <v>109</v>
      </c>
      <c r="Q8670" s="1" t="s">
        <v>30</v>
      </c>
      <c r="R8670" s="4">
        <v>5</v>
      </c>
      <c r="S8670" s="1" t="s">
        <v>31</v>
      </c>
      <c r="T8670" s="1" t="s">
        <v>22893</v>
      </c>
      <c r="U8670" s="3">
        <v>45275</v>
      </c>
    </row>
    <row r="8671" spans="1:21" x14ac:dyDescent="0.3">
      <c r="A8671" s="1" t="s">
        <v>22894</v>
      </c>
      <c r="B8671" s="1" t="s">
        <v>1534</v>
      </c>
      <c r="C8671" s="1" t="s">
        <v>2983</v>
      </c>
      <c r="D8671" s="1" t="str">
        <f>_xlfn.CONCAT(EcommerceDataset[[#This Row],[first_name]]," ",EcommerceDataset[[#This Row],[last_name]])</f>
        <v>Melissa King</v>
      </c>
      <c r="E8671" s="1" t="s">
        <v>80</v>
      </c>
      <c r="F8671" s="1" t="s">
        <v>23</v>
      </c>
      <c r="G8671" s="1" t="s">
        <v>61</v>
      </c>
      <c r="H8671" s="1" t="s">
        <v>62</v>
      </c>
      <c r="I8671" s="1" t="s">
        <v>63</v>
      </c>
      <c r="J8671" s="1" t="s">
        <v>64</v>
      </c>
      <c r="K8671" s="4">
        <v>3</v>
      </c>
      <c r="L8671" s="5">
        <v>399</v>
      </c>
      <c r="M8671" s="5">
        <f>EcommerceDataset[[#This Row],[quantity]]*EcommerceDataset[[#This Row],[unit_price]]</f>
        <v>1197</v>
      </c>
      <c r="N8671" s="1" t="s">
        <v>22895</v>
      </c>
      <c r="O8671" s="3">
        <v>45584</v>
      </c>
      <c r="P8671" s="1" t="s">
        <v>102</v>
      </c>
      <c r="Q8671" s="1" t="s">
        <v>43</v>
      </c>
      <c r="R8671" s="4">
        <v>4</v>
      </c>
      <c r="S8671" s="1" t="s">
        <v>66</v>
      </c>
      <c r="T8671" s="1" t="s">
        <v>22896</v>
      </c>
      <c r="U8671" s="3">
        <v>45058</v>
      </c>
    </row>
    <row r="8672" spans="1:21" x14ac:dyDescent="0.3">
      <c r="A8672" s="1" t="s">
        <v>12548</v>
      </c>
      <c r="B8672" s="1" t="s">
        <v>2493</v>
      </c>
      <c r="C8672" s="1" t="s">
        <v>577</v>
      </c>
      <c r="D8672" s="1" t="str">
        <f>_xlfn.CONCAT(EcommerceDataset[[#This Row],[first_name]]," ",EcommerceDataset[[#This Row],[last_name]])</f>
        <v>Elizabeth Contreras</v>
      </c>
      <c r="E8672" s="1" t="s">
        <v>36</v>
      </c>
      <c r="F8672" s="1" t="s">
        <v>23</v>
      </c>
      <c r="G8672" s="1" t="s">
        <v>71</v>
      </c>
      <c r="H8672" s="1" t="s">
        <v>217</v>
      </c>
      <c r="I8672" s="1" t="s">
        <v>218</v>
      </c>
      <c r="J8672" s="1" t="s">
        <v>27</v>
      </c>
      <c r="K8672" s="4">
        <v>2</v>
      </c>
      <c r="L8672" s="5">
        <v>899</v>
      </c>
      <c r="M8672" s="5">
        <f>EcommerceDataset[[#This Row],[quantity]]*EcommerceDataset[[#This Row],[unit_price]]</f>
        <v>1798</v>
      </c>
      <c r="N8672" s="1" t="s">
        <v>22897</v>
      </c>
      <c r="O8672" s="3">
        <v>45193</v>
      </c>
      <c r="P8672" s="1" t="s">
        <v>75</v>
      </c>
      <c r="Q8672" s="1" t="s">
        <v>30</v>
      </c>
      <c r="R8672" s="4">
        <v>2</v>
      </c>
      <c r="S8672" s="1" t="s">
        <v>103</v>
      </c>
      <c r="T8672" s="1" t="s">
        <v>22898</v>
      </c>
      <c r="U8672" s="3">
        <v>45490</v>
      </c>
    </row>
    <row r="8673" spans="1:21" x14ac:dyDescent="0.3">
      <c r="A8673" s="1" t="s">
        <v>1671</v>
      </c>
      <c r="B8673" s="1" t="s">
        <v>1672</v>
      </c>
      <c r="C8673" s="1" t="s">
        <v>1673</v>
      </c>
      <c r="D8673" s="1" t="str">
        <f>_xlfn.CONCAT(EcommerceDataset[[#This Row],[first_name]]," ",EcommerceDataset[[#This Row],[last_name]])</f>
        <v>Tonya Griffin</v>
      </c>
      <c r="E8673" s="1" t="s">
        <v>80</v>
      </c>
      <c r="F8673" s="1" t="s">
        <v>49</v>
      </c>
      <c r="G8673" s="1" t="s">
        <v>151</v>
      </c>
      <c r="H8673" s="1" t="s">
        <v>120</v>
      </c>
      <c r="I8673" s="1" t="s">
        <v>121</v>
      </c>
      <c r="J8673" s="1" t="s">
        <v>122</v>
      </c>
      <c r="K8673" s="4">
        <v>5</v>
      </c>
      <c r="L8673" s="5">
        <v>149</v>
      </c>
      <c r="M8673" s="5">
        <f>EcommerceDataset[[#This Row],[quantity]]*EcommerceDataset[[#This Row],[unit_price]]</f>
        <v>745</v>
      </c>
      <c r="N8673" s="1" t="s">
        <v>22899</v>
      </c>
      <c r="O8673" s="3">
        <v>44995</v>
      </c>
      <c r="P8673" s="1" t="s">
        <v>102</v>
      </c>
      <c r="Q8673" s="1" t="s">
        <v>56</v>
      </c>
      <c r="R8673" s="4">
        <v>4</v>
      </c>
      <c r="S8673" s="1" t="s">
        <v>31</v>
      </c>
      <c r="T8673" s="1" t="s">
        <v>22900</v>
      </c>
      <c r="U8673" s="3">
        <v>45133</v>
      </c>
    </row>
    <row r="8674" spans="1:21" x14ac:dyDescent="0.3">
      <c r="A8674" s="1" t="s">
        <v>9096</v>
      </c>
      <c r="B8674" s="1" t="s">
        <v>274</v>
      </c>
      <c r="C8674" s="1" t="s">
        <v>407</v>
      </c>
      <c r="D8674" s="1" t="str">
        <f>_xlfn.CONCAT(EcommerceDataset[[#This Row],[first_name]]," ",EcommerceDataset[[#This Row],[last_name]])</f>
        <v>Jill Thompson</v>
      </c>
      <c r="E8674" s="1" t="s">
        <v>80</v>
      </c>
      <c r="F8674" s="1" t="s">
        <v>23</v>
      </c>
      <c r="G8674" s="1" t="s">
        <v>119</v>
      </c>
      <c r="H8674" s="1" t="s">
        <v>167</v>
      </c>
      <c r="I8674" s="1" t="s">
        <v>168</v>
      </c>
      <c r="J8674" s="1" t="s">
        <v>130</v>
      </c>
      <c r="K8674" s="4">
        <v>3</v>
      </c>
      <c r="L8674" s="5">
        <v>80</v>
      </c>
      <c r="M8674" s="5">
        <f>EcommerceDataset[[#This Row],[quantity]]*EcommerceDataset[[#This Row],[unit_price]]</f>
        <v>240</v>
      </c>
      <c r="N8674" s="1" t="s">
        <v>22901</v>
      </c>
      <c r="O8674" s="3">
        <v>45729</v>
      </c>
      <c r="P8674" s="1" t="s">
        <v>75</v>
      </c>
      <c r="Q8674" s="1" t="s">
        <v>30</v>
      </c>
      <c r="R8674" s="4">
        <v>2</v>
      </c>
      <c r="S8674" s="1" t="s">
        <v>103</v>
      </c>
      <c r="T8674" s="1" t="s">
        <v>22902</v>
      </c>
      <c r="U8674" s="3">
        <v>45149</v>
      </c>
    </row>
    <row r="8675" spans="1:21" x14ac:dyDescent="0.3">
      <c r="A8675" s="1" t="s">
        <v>9565</v>
      </c>
      <c r="B8675" s="1" t="s">
        <v>599</v>
      </c>
      <c r="C8675" s="1" t="s">
        <v>539</v>
      </c>
      <c r="D8675" s="1" t="str">
        <f>_xlfn.CONCAT(EcommerceDataset[[#This Row],[first_name]]," ",EcommerceDataset[[#This Row],[last_name]])</f>
        <v>Christine Anderson</v>
      </c>
      <c r="E8675" s="1" t="s">
        <v>80</v>
      </c>
      <c r="F8675" s="1" t="s">
        <v>37</v>
      </c>
      <c r="G8675" s="1" t="s">
        <v>24</v>
      </c>
      <c r="H8675" s="1" t="s">
        <v>390</v>
      </c>
      <c r="I8675" s="1" t="s">
        <v>391</v>
      </c>
      <c r="J8675" s="1" t="s">
        <v>122</v>
      </c>
      <c r="K8675" s="4">
        <v>5</v>
      </c>
      <c r="L8675" s="5">
        <v>25</v>
      </c>
      <c r="M8675" s="5">
        <f>EcommerceDataset[[#This Row],[quantity]]*EcommerceDataset[[#This Row],[unit_price]]</f>
        <v>125</v>
      </c>
      <c r="N8675" s="1" t="s">
        <v>22903</v>
      </c>
      <c r="O8675" s="3">
        <v>45140</v>
      </c>
      <c r="P8675" s="1" t="s">
        <v>109</v>
      </c>
      <c r="Q8675" s="1" t="s">
        <v>43</v>
      </c>
      <c r="R8675" s="4">
        <v>3</v>
      </c>
      <c r="S8675" s="1" t="s">
        <v>132</v>
      </c>
      <c r="T8675" s="1" t="s">
        <v>22904</v>
      </c>
      <c r="U8675" s="3">
        <v>45685</v>
      </c>
    </row>
    <row r="8676" spans="1:21" x14ac:dyDescent="0.3">
      <c r="A8676" s="1" t="s">
        <v>22905</v>
      </c>
      <c r="B8676" s="1" t="s">
        <v>200</v>
      </c>
      <c r="C8676" s="1" t="s">
        <v>10414</v>
      </c>
      <c r="D8676" s="1" t="str">
        <f>_xlfn.CONCAT(EcommerceDataset[[#This Row],[first_name]]," ",EcommerceDataset[[#This Row],[last_name]])</f>
        <v>Robert Benson</v>
      </c>
      <c r="E8676" s="1" t="s">
        <v>36</v>
      </c>
      <c r="F8676" s="1" t="s">
        <v>37</v>
      </c>
      <c r="G8676" s="1" t="s">
        <v>119</v>
      </c>
      <c r="H8676" s="1" t="s">
        <v>62</v>
      </c>
      <c r="I8676" s="1" t="s">
        <v>63</v>
      </c>
      <c r="J8676" s="1" t="s">
        <v>64</v>
      </c>
      <c r="K8676" s="4">
        <v>4</v>
      </c>
      <c r="L8676" s="5">
        <v>399</v>
      </c>
      <c r="M8676" s="5">
        <f>EcommerceDataset[[#This Row],[quantity]]*EcommerceDataset[[#This Row],[unit_price]]</f>
        <v>1596</v>
      </c>
      <c r="N8676" s="1" t="s">
        <v>22906</v>
      </c>
      <c r="O8676" s="3">
        <v>45096</v>
      </c>
      <c r="P8676" s="1" t="s">
        <v>102</v>
      </c>
      <c r="Q8676" s="1" t="s">
        <v>30</v>
      </c>
      <c r="R8676" s="4">
        <v>2</v>
      </c>
      <c r="S8676" s="1" t="s">
        <v>66</v>
      </c>
      <c r="T8676" s="1" t="s">
        <v>22907</v>
      </c>
      <c r="U8676" s="3">
        <v>45118</v>
      </c>
    </row>
    <row r="8677" spans="1:21" x14ac:dyDescent="0.3">
      <c r="A8677" s="1" t="s">
        <v>10419</v>
      </c>
      <c r="B8677" s="1" t="s">
        <v>97</v>
      </c>
      <c r="C8677" s="1" t="s">
        <v>3914</v>
      </c>
      <c r="D8677" s="1" t="str">
        <f>_xlfn.CONCAT(EcommerceDataset[[#This Row],[first_name]]," ",EcommerceDataset[[#This Row],[last_name]])</f>
        <v>Mary Daniels</v>
      </c>
      <c r="E8677" s="1" t="s">
        <v>80</v>
      </c>
      <c r="F8677" s="1" t="s">
        <v>23</v>
      </c>
      <c r="G8677" s="1" t="s">
        <v>50</v>
      </c>
      <c r="H8677" s="1" t="s">
        <v>190</v>
      </c>
      <c r="I8677" s="1" t="s">
        <v>191</v>
      </c>
      <c r="J8677" s="1" t="s">
        <v>41</v>
      </c>
      <c r="K8677" s="4">
        <v>5</v>
      </c>
      <c r="L8677" s="5">
        <v>120</v>
      </c>
      <c r="M8677" s="5">
        <f>EcommerceDataset[[#This Row],[quantity]]*EcommerceDataset[[#This Row],[unit_price]]</f>
        <v>600</v>
      </c>
      <c r="N8677" s="1" t="s">
        <v>22908</v>
      </c>
      <c r="O8677" s="3">
        <v>45413</v>
      </c>
      <c r="P8677" s="1" t="s">
        <v>75</v>
      </c>
      <c r="Q8677" s="1" t="s">
        <v>56</v>
      </c>
      <c r="R8677" s="4">
        <v>2</v>
      </c>
      <c r="S8677" s="1" t="s">
        <v>66</v>
      </c>
      <c r="T8677" s="1" t="s">
        <v>22909</v>
      </c>
      <c r="U8677" s="3">
        <v>44898</v>
      </c>
    </row>
    <row r="8678" spans="1:21" x14ac:dyDescent="0.3">
      <c r="A8678" s="1" t="s">
        <v>14679</v>
      </c>
      <c r="B8678" s="1" t="s">
        <v>935</v>
      </c>
      <c r="C8678" s="1" t="s">
        <v>14035</v>
      </c>
      <c r="D8678" s="1" t="str">
        <f>_xlfn.CONCAT(EcommerceDataset[[#This Row],[first_name]]," ",EcommerceDataset[[#This Row],[last_name]])</f>
        <v>Kevin Gallegos</v>
      </c>
      <c r="E8678" s="1" t="s">
        <v>80</v>
      </c>
      <c r="F8678" s="1" t="s">
        <v>23</v>
      </c>
      <c r="G8678" s="1" t="s">
        <v>151</v>
      </c>
      <c r="H8678" s="1" t="s">
        <v>128</v>
      </c>
      <c r="I8678" s="1" t="s">
        <v>129</v>
      </c>
      <c r="J8678" s="1" t="s">
        <v>130</v>
      </c>
      <c r="K8678" s="4">
        <v>2</v>
      </c>
      <c r="L8678" s="5">
        <v>129</v>
      </c>
      <c r="M8678" s="5">
        <f>EcommerceDataset[[#This Row],[quantity]]*EcommerceDataset[[#This Row],[unit_price]]</f>
        <v>258</v>
      </c>
      <c r="N8678" s="1" t="s">
        <v>22910</v>
      </c>
      <c r="O8678" s="3">
        <v>44803</v>
      </c>
      <c r="P8678" s="1" t="s">
        <v>75</v>
      </c>
      <c r="Q8678" s="1" t="s">
        <v>30</v>
      </c>
      <c r="R8678" s="4">
        <v>2</v>
      </c>
      <c r="S8678" s="1" t="s">
        <v>44</v>
      </c>
      <c r="T8678" s="1" t="s">
        <v>22911</v>
      </c>
      <c r="U8678" s="3">
        <v>45685</v>
      </c>
    </row>
    <row r="8679" spans="1:21" x14ac:dyDescent="0.3">
      <c r="A8679" s="1" t="s">
        <v>6523</v>
      </c>
      <c r="B8679" s="1" t="s">
        <v>309</v>
      </c>
      <c r="C8679" s="1" t="s">
        <v>136</v>
      </c>
      <c r="D8679" s="1" t="str">
        <f>_xlfn.CONCAT(EcommerceDataset[[#This Row],[first_name]]," ",EcommerceDataset[[#This Row],[last_name]])</f>
        <v>Travis Davis</v>
      </c>
      <c r="E8679" s="1" t="s">
        <v>22</v>
      </c>
      <c r="F8679" s="1" t="s">
        <v>23</v>
      </c>
      <c r="G8679" s="1" t="s">
        <v>71</v>
      </c>
      <c r="H8679" s="1" t="s">
        <v>39</v>
      </c>
      <c r="I8679" s="1" t="s">
        <v>40</v>
      </c>
      <c r="J8679" s="1" t="s">
        <v>41</v>
      </c>
      <c r="K8679" s="4">
        <v>3</v>
      </c>
      <c r="L8679" s="5">
        <v>59</v>
      </c>
      <c r="M8679" s="5">
        <f>EcommerceDataset[[#This Row],[quantity]]*EcommerceDataset[[#This Row],[unit_price]]</f>
        <v>177</v>
      </c>
      <c r="N8679" s="1" t="s">
        <v>22912</v>
      </c>
      <c r="O8679" s="3">
        <v>45530</v>
      </c>
      <c r="P8679" s="1" t="s">
        <v>102</v>
      </c>
      <c r="Q8679" s="1" t="s">
        <v>43</v>
      </c>
      <c r="R8679" s="4">
        <v>2</v>
      </c>
      <c r="S8679" s="1" t="s">
        <v>66</v>
      </c>
      <c r="T8679" s="1" t="s">
        <v>22913</v>
      </c>
      <c r="U8679" s="3">
        <v>45685</v>
      </c>
    </row>
    <row r="8680" spans="1:21" x14ac:dyDescent="0.3">
      <c r="A8680" s="1" t="s">
        <v>22914</v>
      </c>
      <c r="B8680" s="1" t="s">
        <v>14246</v>
      </c>
      <c r="C8680" s="1" t="s">
        <v>16216</v>
      </c>
      <c r="D8680" s="1" t="str">
        <f>_xlfn.CONCAT(EcommerceDataset[[#This Row],[first_name]]," ",EcommerceDataset[[#This Row],[last_name]])</f>
        <v>Mike Bass</v>
      </c>
      <c r="E8680" s="1" t="s">
        <v>22</v>
      </c>
      <c r="F8680" s="1" t="s">
        <v>49</v>
      </c>
      <c r="G8680" s="1" t="s">
        <v>179</v>
      </c>
      <c r="H8680" s="1" t="s">
        <v>167</v>
      </c>
      <c r="I8680" s="1" t="s">
        <v>168</v>
      </c>
      <c r="J8680" s="1" t="s">
        <v>130</v>
      </c>
      <c r="K8680" s="4">
        <v>4</v>
      </c>
      <c r="L8680" s="5">
        <v>80</v>
      </c>
      <c r="M8680" s="5">
        <f>EcommerceDataset[[#This Row],[quantity]]*EcommerceDataset[[#This Row],[unit_price]]</f>
        <v>320</v>
      </c>
      <c r="N8680" s="1" t="s">
        <v>22915</v>
      </c>
      <c r="O8680" s="3">
        <v>44922</v>
      </c>
      <c r="P8680" s="1" t="s">
        <v>102</v>
      </c>
      <c r="Q8680" s="1" t="s">
        <v>43</v>
      </c>
      <c r="R8680" s="4">
        <v>2</v>
      </c>
      <c r="S8680" s="1" t="s">
        <v>31</v>
      </c>
      <c r="T8680" s="1" t="s">
        <v>22916</v>
      </c>
      <c r="U8680" s="3">
        <v>45126</v>
      </c>
    </row>
    <row r="8681" spans="1:21" x14ac:dyDescent="0.3">
      <c r="A8681" s="1" t="s">
        <v>22917</v>
      </c>
      <c r="B8681" s="1" t="s">
        <v>1548</v>
      </c>
      <c r="C8681" s="1" t="s">
        <v>136</v>
      </c>
      <c r="D8681" s="1" t="str">
        <f>_xlfn.CONCAT(EcommerceDataset[[#This Row],[first_name]]," ",EcommerceDataset[[#This Row],[last_name]])</f>
        <v>Charles Davis</v>
      </c>
      <c r="E8681" s="1" t="s">
        <v>22</v>
      </c>
      <c r="F8681" s="1" t="s">
        <v>37</v>
      </c>
      <c r="G8681" s="1" t="s">
        <v>185</v>
      </c>
      <c r="H8681" s="1" t="s">
        <v>62</v>
      </c>
      <c r="I8681" s="1" t="s">
        <v>63</v>
      </c>
      <c r="J8681" s="1" t="s">
        <v>64</v>
      </c>
      <c r="K8681" s="4">
        <v>2</v>
      </c>
      <c r="L8681" s="5">
        <v>399</v>
      </c>
      <c r="M8681" s="5">
        <f>EcommerceDataset[[#This Row],[quantity]]*EcommerceDataset[[#This Row],[unit_price]]</f>
        <v>798</v>
      </c>
      <c r="N8681" s="1" t="s">
        <v>22918</v>
      </c>
      <c r="O8681" s="3">
        <v>45305</v>
      </c>
      <c r="P8681" s="1" t="s">
        <v>29</v>
      </c>
      <c r="Q8681" s="1" t="s">
        <v>43</v>
      </c>
      <c r="R8681" s="4">
        <v>1</v>
      </c>
      <c r="S8681" s="1" t="s">
        <v>66</v>
      </c>
      <c r="T8681" s="1" t="s">
        <v>22919</v>
      </c>
      <c r="U8681" s="3">
        <v>45412</v>
      </c>
    </row>
    <row r="8682" spans="1:21" x14ac:dyDescent="0.3">
      <c r="A8682" s="1" t="s">
        <v>10469</v>
      </c>
      <c r="B8682" s="1" t="s">
        <v>200</v>
      </c>
      <c r="C8682" s="1" t="s">
        <v>894</v>
      </c>
      <c r="D8682" s="1" t="str">
        <f>_xlfn.CONCAT(EcommerceDataset[[#This Row],[first_name]]," ",EcommerceDataset[[#This Row],[last_name]])</f>
        <v>Robert Perez</v>
      </c>
      <c r="E8682" s="1" t="s">
        <v>80</v>
      </c>
      <c r="F8682" s="1" t="s">
        <v>49</v>
      </c>
      <c r="G8682" s="1" t="s">
        <v>93</v>
      </c>
      <c r="H8682" s="1" t="s">
        <v>86</v>
      </c>
      <c r="I8682" s="1" t="s">
        <v>87</v>
      </c>
      <c r="J8682" s="1" t="s">
        <v>64</v>
      </c>
      <c r="K8682" s="4">
        <v>1</v>
      </c>
      <c r="L8682" s="5">
        <v>99</v>
      </c>
      <c r="M8682" s="5">
        <f>EcommerceDataset[[#This Row],[quantity]]*EcommerceDataset[[#This Row],[unit_price]]</f>
        <v>99</v>
      </c>
      <c r="N8682" s="1" t="s">
        <v>22920</v>
      </c>
      <c r="O8682" s="3">
        <v>45704</v>
      </c>
      <c r="P8682" s="1" t="s">
        <v>29</v>
      </c>
      <c r="Q8682" s="1" t="s">
        <v>56</v>
      </c>
      <c r="R8682" s="4">
        <v>4</v>
      </c>
      <c r="S8682" s="1" t="s">
        <v>103</v>
      </c>
      <c r="T8682" s="1" t="s">
        <v>22921</v>
      </c>
      <c r="U8682" s="3">
        <v>45053</v>
      </c>
    </row>
    <row r="8683" spans="1:21" x14ac:dyDescent="0.3">
      <c r="A8683" s="1" t="s">
        <v>5758</v>
      </c>
      <c r="B8683" s="1" t="s">
        <v>2602</v>
      </c>
      <c r="C8683" s="1" t="s">
        <v>619</v>
      </c>
      <c r="D8683" s="1" t="str">
        <f>_xlfn.CONCAT(EcommerceDataset[[#This Row],[first_name]]," ",EcommerceDataset[[#This Row],[last_name]])</f>
        <v>Ronald Williams</v>
      </c>
      <c r="E8683" s="1" t="s">
        <v>22</v>
      </c>
      <c r="F8683" s="1" t="s">
        <v>49</v>
      </c>
      <c r="G8683" s="1" t="s">
        <v>185</v>
      </c>
      <c r="H8683" s="1" t="s">
        <v>390</v>
      </c>
      <c r="I8683" s="1" t="s">
        <v>391</v>
      </c>
      <c r="J8683" s="1" t="s">
        <v>122</v>
      </c>
      <c r="K8683" s="4">
        <v>5</v>
      </c>
      <c r="L8683" s="5">
        <v>25</v>
      </c>
      <c r="M8683" s="5">
        <f>EcommerceDataset[[#This Row],[quantity]]*EcommerceDataset[[#This Row],[unit_price]]</f>
        <v>125</v>
      </c>
      <c r="N8683" s="1" t="s">
        <v>22922</v>
      </c>
      <c r="O8683" s="3">
        <v>45860</v>
      </c>
      <c r="P8683" s="1" t="s">
        <v>75</v>
      </c>
      <c r="Q8683" s="1" t="s">
        <v>30</v>
      </c>
      <c r="R8683" s="4">
        <v>5</v>
      </c>
      <c r="S8683" s="1" t="s">
        <v>66</v>
      </c>
      <c r="T8683" s="1" t="s">
        <v>22923</v>
      </c>
      <c r="U8683" s="3">
        <v>45431</v>
      </c>
    </row>
    <row r="8684" spans="1:21" x14ac:dyDescent="0.3">
      <c r="A8684" s="1" t="s">
        <v>9994</v>
      </c>
      <c r="B8684" s="1" t="s">
        <v>1483</v>
      </c>
      <c r="C8684" s="1" t="s">
        <v>3373</v>
      </c>
      <c r="D8684" s="1" t="str">
        <f>_xlfn.CONCAT(EcommerceDataset[[#This Row],[first_name]]," ",EcommerceDataset[[#This Row],[last_name]])</f>
        <v>Dennis Rodriguez</v>
      </c>
      <c r="E8684" s="1" t="s">
        <v>22</v>
      </c>
      <c r="F8684" s="1" t="s">
        <v>49</v>
      </c>
      <c r="G8684" s="1" t="s">
        <v>179</v>
      </c>
      <c r="H8684" s="1" t="s">
        <v>217</v>
      </c>
      <c r="I8684" s="1" t="s">
        <v>218</v>
      </c>
      <c r="J8684" s="1" t="s">
        <v>27</v>
      </c>
      <c r="K8684" s="4">
        <v>4</v>
      </c>
      <c r="L8684" s="5">
        <v>899</v>
      </c>
      <c r="M8684" s="5">
        <f>EcommerceDataset[[#This Row],[quantity]]*EcommerceDataset[[#This Row],[unit_price]]</f>
        <v>3596</v>
      </c>
      <c r="N8684" s="1" t="s">
        <v>22924</v>
      </c>
      <c r="O8684" s="3">
        <v>45574</v>
      </c>
      <c r="P8684" s="1" t="s">
        <v>102</v>
      </c>
      <c r="Q8684" s="1" t="s">
        <v>43</v>
      </c>
      <c r="R8684" s="4">
        <v>5</v>
      </c>
      <c r="S8684" s="1" t="s">
        <v>103</v>
      </c>
      <c r="T8684" s="1" t="s">
        <v>22925</v>
      </c>
      <c r="U8684" s="3">
        <v>45175</v>
      </c>
    </row>
    <row r="8685" spans="1:21" x14ac:dyDescent="0.3">
      <c r="A8685" s="1" t="s">
        <v>14889</v>
      </c>
      <c r="B8685" s="1" t="s">
        <v>1271</v>
      </c>
      <c r="C8685" s="1" t="s">
        <v>8874</v>
      </c>
      <c r="D8685" s="1" t="str">
        <f>_xlfn.CONCAT(EcommerceDataset[[#This Row],[first_name]]," ",EcommerceDataset[[#This Row],[last_name]])</f>
        <v>Ryan Pratt</v>
      </c>
      <c r="E8685" s="1" t="s">
        <v>80</v>
      </c>
      <c r="F8685" s="1" t="s">
        <v>49</v>
      </c>
      <c r="G8685" s="1" t="s">
        <v>179</v>
      </c>
      <c r="H8685" s="1" t="s">
        <v>86</v>
      </c>
      <c r="I8685" s="1" t="s">
        <v>87</v>
      </c>
      <c r="J8685" s="1" t="s">
        <v>64</v>
      </c>
      <c r="K8685" s="4">
        <v>1</v>
      </c>
      <c r="L8685" s="5">
        <v>99</v>
      </c>
      <c r="M8685" s="5">
        <f>EcommerceDataset[[#This Row],[quantity]]*EcommerceDataset[[#This Row],[unit_price]]</f>
        <v>99</v>
      </c>
      <c r="N8685" s="1" t="s">
        <v>22926</v>
      </c>
      <c r="O8685" s="3">
        <v>44942</v>
      </c>
      <c r="P8685" s="1" t="s">
        <v>75</v>
      </c>
      <c r="Q8685" s="1" t="s">
        <v>30</v>
      </c>
      <c r="R8685" s="4">
        <v>3</v>
      </c>
      <c r="S8685" s="1" t="s">
        <v>31</v>
      </c>
      <c r="T8685" s="1" t="s">
        <v>22927</v>
      </c>
      <c r="U8685" s="3">
        <v>45401</v>
      </c>
    </row>
    <row r="8686" spans="1:21" x14ac:dyDescent="0.3">
      <c r="A8686" s="1" t="s">
        <v>5986</v>
      </c>
      <c r="B8686" s="1" t="s">
        <v>2175</v>
      </c>
      <c r="C8686" s="1" t="s">
        <v>275</v>
      </c>
      <c r="D8686" s="1" t="str">
        <f>_xlfn.CONCAT(EcommerceDataset[[#This Row],[first_name]]," ",EcommerceDataset[[#This Row],[last_name]])</f>
        <v>Wendy Smith</v>
      </c>
      <c r="E8686" s="1" t="s">
        <v>36</v>
      </c>
      <c r="F8686" s="1" t="s">
        <v>49</v>
      </c>
      <c r="G8686" s="1" t="s">
        <v>119</v>
      </c>
      <c r="H8686" s="1" t="s">
        <v>62</v>
      </c>
      <c r="I8686" s="1" t="s">
        <v>63</v>
      </c>
      <c r="J8686" s="1" t="s">
        <v>64</v>
      </c>
      <c r="K8686" s="4">
        <v>4</v>
      </c>
      <c r="L8686" s="5">
        <v>399</v>
      </c>
      <c r="M8686" s="5">
        <f>EcommerceDataset[[#This Row],[quantity]]*EcommerceDataset[[#This Row],[unit_price]]</f>
        <v>1596</v>
      </c>
      <c r="N8686" s="1" t="s">
        <v>22928</v>
      </c>
      <c r="O8686" s="3">
        <v>44895</v>
      </c>
      <c r="P8686" s="1" t="s">
        <v>29</v>
      </c>
      <c r="Q8686" s="1" t="s">
        <v>56</v>
      </c>
      <c r="R8686" s="4">
        <v>1</v>
      </c>
      <c r="S8686" s="1" t="s">
        <v>132</v>
      </c>
      <c r="T8686" s="1" t="s">
        <v>22929</v>
      </c>
      <c r="U8686" s="3">
        <v>45834</v>
      </c>
    </row>
    <row r="8687" spans="1:21" x14ac:dyDescent="0.3">
      <c r="A8687" s="1" t="s">
        <v>21817</v>
      </c>
      <c r="B8687" s="1" t="s">
        <v>200</v>
      </c>
      <c r="C8687" s="1" t="s">
        <v>70</v>
      </c>
      <c r="D8687" s="1" t="str">
        <f>_xlfn.CONCAT(EcommerceDataset[[#This Row],[first_name]]," ",EcommerceDataset[[#This Row],[last_name]])</f>
        <v>Robert Johnson</v>
      </c>
      <c r="E8687" s="1" t="s">
        <v>22</v>
      </c>
      <c r="F8687" s="1" t="s">
        <v>37</v>
      </c>
      <c r="G8687" s="1" t="s">
        <v>119</v>
      </c>
      <c r="H8687" s="1" t="s">
        <v>39</v>
      </c>
      <c r="I8687" s="1" t="s">
        <v>40</v>
      </c>
      <c r="J8687" s="1" t="s">
        <v>41</v>
      </c>
      <c r="K8687" s="4">
        <v>5</v>
      </c>
      <c r="L8687" s="5">
        <v>59</v>
      </c>
      <c r="M8687" s="5">
        <f>EcommerceDataset[[#This Row],[quantity]]*EcommerceDataset[[#This Row],[unit_price]]</f>
        <v>295</v>
      </c>
      <c r="N8687" s="1" t="s">
        <v>22930</v>
      </c>
      <c r="O8687" s="3">
        <v>45147</v>
      </c>
      <c r="P8687" s="1" t="s">
        <v>109</v>
      </c>
      <c r="Q8687" s="1" t="s">
        <v>30</v>
      </c>
      <c r="R8687" s="4">
        <v>2</v>
      </c>
      <c r="S8687" s="1" t="s">
        <v>31</v>
      </c>
      <c r="T8687" s="1" t="s">
        <v>22931</v>
      </c>
      <c r="U8687" s="3">
        <v>45766</v>
      </c>
    </row>
    <row r="8688" spans="1:21" x14ac:dyDescent="0.3">
      <c r="A8688" s="1" t="s">
        <v>11167</v>
      </c>
      <c r="B8688" s="1" t="s">
        <v>1131</v>
      </c>
      <c r="C8688" s="1" t="s">
        <v>60</v>
      </c>
      <c r="D8688" s="1" t="str">
        <f>_xlfn.CONCAT(EcommerceDataset[[#This Row],[first_name]]," ",EcommerceDataset[[#This Row],[last_name]])</f>
        <v>Barry Harris</v>
      </c>
      <c r="E8688" s="1" t="s">
        <v>36</v>
      </c>
      <c r="F8688" s="1" t="s">
        <v>37</v>
      </c>
      <c r="G8688" s="1" t="s">
        <v>61</v>
      </c>
      <c r="H8688" s="1" t="s">
        <v>167</v>
      </c>
      <c r="I8688" s="1" t="s">
        <v>168</v>
      </c>
      <c r="J8688" s="1" t="s">
        <v>130</v>
      </c>
      <c r="K8688" s="4">
        <v>4</v>
      </c>
      <c r="L8688" s="5">
        <v>80</v>
      </c>
      <c r="M8688" s="5">
        <f>EcommerceDataset[[#This Row],[quantity]]*EcommerceDataset[[#This Row],[unit_price]]</f>
        <v>320</v>
      </c>
      <c r="N8688" s="1" t="s">
        <v>22932</v>
      </c>
      <c r="O8688" s="3">
        <v>44918</v>
      </c>
      <c r="P8688" s="1" t="s">
        <v>29</v>
      </c>
      <c r="Q8688" s="1" t="s">
        <v>30</v>
      </c>
      <c r="R8688" s="4">
        <v>3</v>
      </c>
      <c r="S8688" s="1" t="s">
        <v>31</v>
      </c>
      <c r="T8688" s="1" t="s">
        <v>22933</v>
      </c>
      <c r="U8688" s="3">
        <v>44824</v>
      </c>
    </row>
    <row r="8689" spans="1:21" x14ac:dyDescent="0.3">
      <c r="A8689" s="1" t="s">
        <v>22934</v>
      </c>
      <c r="B8689" s="1" t="s">
        <v>808</v>
      </c>
      <c r="C8689" s="1" t="s">
        <v>3422</v>
      </c>
      <c r="D8689" s="1" t="str">
        <f>_xlfn.CONCAT(EcommerceDataset[[#This Row],[first_name]]," ",EcommerceDataset[[#This Row],[last_name]])</f>
        <v>Brittany Reynolds</v>
      </c>
      <c r="E8689" s="1" t="s">
        <v>36</v>
      </c>
      <c r="F8689" s="1" t="s">
        <v>49</v>
      </c>
      <c r="G8689" s="1" t="s">
        <v>179</v>
      </c>
      <c r="H8689" s="1" t="s">
        <v>86</v>
      </c>
      <c r="I8689" s="1" t="s">
        <v>87</v>
      </c>
      <c r="J8689" s="1" t="s">
        <v>64</v>
      </c>
      <c r="K8689" s="4">
        <v>3</v>
      </c>
      <c r="L8689" s="5">
        <v>99</v>
      </c>
      <c r="M8689" s="5">
        <f>EcommerceDataset[[#This Row],[quantity]]*EcommerceDataset[[#This Row],[unit_price]]</f>
        <v>297</v>
      </c>
      <c r="N8689" s="1" t="s">
        <v>22935</v>
      </c>
      <c r="O8689" s="3">
        <v>45785</v>
      </c>
      <c r="P8689" s="1" t="s">
        <v>29</v>
      </c>
      <c r="Q8689" s="1" t="s">
        <v>43</v>
      </c>
      <c r="R8689" s="4">
        <v>2</v>
      </c>
      <c r="S8689" s="1" t="s">
        <v>132</v>
      </c>
      <c r="T8689" s="1" t="s">
        <v>22936</v>
      </c>
      <c r="U8689" s="3">
        <v>45207</v>
      </c>
    </row>
    <row r="8690" spans="1:21" x14ac:dyDescent="0.3">
      <c r="A8690" s="1" t="s">
        <v>369</v>
      </c>
      <c r="B8690" s="1" t="s">
        <v>370</v>
      </c>
      <c r="C8690" s="1" t="s">
        <v>371</v>
      </c>
      <c r="D8690" s="1" t="str">
        <f>_xlfn.CONCAT(EcommerceDataset[[#This Row],[first_name]]," ",EcommerceDataset[[#This Row],[last_name]])</f>
        <v>Sherri Houston</v>
      </c>
      <c r="E8690" s="1" t="s">
        <v>22</v>
      </c>
      <c r="F8690" s="1" t="s">
        <v>37</v>
      </c>
      <c r="G8690" s="1" t="s">
        <v>179</v>
      </c>
      <c r="H8690" s="1" t="s">
        <v>390</v>
      </c>
      <c r="I8690" s="1" t="s">
        <v>391</v>
      </c>
      <c r="J8690" s="1" t="s">
        <v>122</v>
      </c>
      <c r="K8690" s="4">
        <v>5</v>
      </c>
      <c r="L8690" s="5">
        <v>25</v>
      </c>
      <c r="M8690" s="5">
        <f>EcommerceDataset[[#This Row],[quantity]]*EcommerceDataset[[#This Row],[unit_price]]</f>
        <v>125</v>
      </c>
      <c r="N8690" s="1" t="s">
        <v>22937</v>
      </c>
      <c r="O8690" s="3">
        <v>45381</v>
      </c>
      <c r="P8690" s="1" t="s">
        <v>109</v>
      </c>
      <c r="Q8690" s="1" t="s">
        <v>30</v>
      </c>
      <c r="R8690" s="4">
        <v>5</v>
      </c>
      <c r="S8690" s="1" t="s">
        <v>44</v>
      </c>
      <c r="T8690" s="1" t="s">
        <v>22938</v>
      </c>
      <c r="U8690" s="3">
        <v>45128</v>
      </c>
    </row>
    <row r="8691" spans="1:21" x14ac:dyDescent="0.3">
      <c r="A8691" s="1" t="s">
        <v>21968</v>
      </c>
      <c r="B8691" s="1" t="s">
        <v>195</v>
      </c>
      <c r="C8691" s="1" t="s">
        <v>1201</v>
      </c>
      <c r="D8691" s="1" t="str">
        <f>_xlfn.CONCAT(EcommerceDataset[[#This Row],[first_name]]," ",EcommerceDataset[[#This Row],[last_name]])</f>
        <v>Danielle Roberts</v>
      </c>
      <c r="E8691" s="1" t="s">
        <v>22</v>
      </c>
      <c r="F8691" s="1" t="s">
        <v>49</v>
      </c>
      <c r="G8691" s="1" t="s">
        <v>24</v>
      </c>
      <c r="H8691" s="1" t="s">
        <v>99</v>
      </c>
      <c r="I8691" s="1" t="s">
        <v>100</v>
      </c>
      <c r="J8691" s="1" t="s">
        <v>27</v>
      </c>
      <c r="K8691" s="4">
        <v>1</v>
      </c>
      <c r="L8691" s="5">
        <v>199</v>
      </c>
      <c r="M8691" s="5">
        <f>EcommerceDataset[[#This Row],[quantity]]*EcommerceDataset[[#This Row],[unit_price]]</f>
        <v>199</v>
      </c>
      <c r="N8691" s="1" t="s">
        <v>22939</v>
      </c>
      <c r="O8691" s="3">
        <v>44985</v>
      </c>
      <c r="P8691" s="1" t="s">
        <v>109</v>
      </c>
      <c r="Q8691" s="1" t="s">
        <v>30</v>
      </c>
      <c r="R8691" s="4">
        <v>3</v>
      </c>
      <c r="S8691" s="1" t="s">
        <v>103</v>
      </c>
      <c r="T8691" s="1" t="s">
        <v>22940</v>
      </c>
      <c r="U8691" s="3">
        <v>45759</v>
      </c>
    </row>
    <row r="8692" spans="1:21" x14ac:dyDescent="0.3">
      <c r="A8692" s="1" t="s">
        <v>19642</v>
      </c>
      <c r="B8692" s="1" t="s">
        <v>1167</v>
      </c>
      <c r="C8692" s="1" t="s">
        <v>4907</v>
      </c>
      <c r="D8692" s="1" t="str">
        <f>_xlfn.CONCAT(EcommerceDataset[[#This Row],[first_name]]," ",EcommerceDataset[[#This Row],[last_name]])</f>
        <v>Teresa Harvey</v>
      </c>
      <c r="E8692" s="1" t="s">
        <v>36</v>
      </c>
      <c r="F8692" s="1" t="s">
        <v>49</v>
      </c>
      <c r="G8692" s="1" t="s">
        <v>185</v>
      </c>
      <c r="H8692" s="1" t="s">
        <v>144</v>
      </c>
      <c r="I8692" s="1" t="s">
        <v>145</v>
      </c>
      <c r="J8692" s="1" t="s">
        <v>53</v>
      </c>
      <c r="K8692" s="4">
        <v>4</v>
      </c>
      <c r="L8692" s="5">
        <v>199</v>
      </c>
      <c r="M8692" s="5">
        <f>EcommerceDataset[[#This Row],[quantity]]*EcommerceDataset[[#This Row],[unit_price]]</f>
        <v>796</v>
      </c>
      <c r="N8692" s="1" t="s">
        <v>22941</v>
      </c>
      <c r="O8692" s="3">
        <v>45415</v>
      </c>
      <c r="P8692" s="1" t="s">
        <v>102</v>
      </c>
      <c r="Q8692" s="1" t="s">
        <v>56</v>
      </c>
      <c r="R8692" s="4">
        <v>2</v>
      </c>
      <c r="S8692" s="1" t="s">
        <v>66</v>
      </c>
      <c r="T8692" s="1" t="s">
        <v>22942</v>
      </c>
      <c r="U8692" s="3">
        <v>45194</v>
      </c>
    </row>
    <row r="8693" spans="1:21" x14ac:dyDescent="0.3">
      <c r="A8693" s="1" t="s">
        <v>10614</v>
      </c>
      <c r="B8693" s="1" t="s">
        <v>935</v>
      </c>
      <c r="C8693" s="1" t="s">
        <v>3963</v>
      </c>
      <c r="D8693" s="1" t="str">
        <f>_xlfn.CONCAT(EcommerceDataset[[#This Row],[first_name]]," ",EcommerceDataset[[#This Row],[last_name]])</f>
        <v>Kevin Andersen</v>
      </c>
      <c r="E8693" s="1" t="s">
        <v>22</v>
      </c>
      <c r="F8693" s="1" t="s">
        <v>49</v>
      </c>
      <c r="G8693" s="1" t="s">
        <v>119</v>
      </c>
      <c r="H8693" s="1" t="s">
        <v>62</v>
      </c>
      <c r="I8693" s="1" t="s">
        <v>63</v>
      </c>
      <c r="J8693" s="1" t="s">
        <v>64</v>
      </c>
      <c r="K8693" s="4">
        <v>4</v>
      </c>
      <c r="L8693" s="5">
        <v>399</v>
      </c>
      <c r="M8693" s="5">
        <f>EcommerceDataset[[#This Row],[quantity]]*EcommerceDataset[[#This Row],[unit_price]]</f>
        <v>1596</v>
      </c>
      <c r="N8693" s="1" t="s">
        <v>22943</v>
      </c>
      <c r="O8693" s="3">
        <v>45383</v>
      </c>
      <c r="P8693" s="1" t="s">
        <v>109</v>
      </c>
      <c r="Q8693" s="1" t="s">
        <v>56</v>
      </c>
      <c r="R8693" s="4">
        <v>4</v>
      </c>
      <c r="S8693" s="1" t="s">
        <v>44</v>
      </c>
      <c r="T8693" s="1" t="s">
        <v>22944</v>
      </c>
      <c r="U8693" s="3">
        <v>44981</v>
      </c>
    </row>
    <row r="8694" spans="1:21" x14ac:dyDescent="0.3">
      <c r="A8694" s="1" t="s">
        <v>5389</v>
      </c>
      <c r="B8694" s="1" t="s">
        <v>3781</v>
      </c>
      <c r="C8694" s="1" t="s">
        <v>253</v>
      </c>
      <c r="D8694" s="1" t="str">
        <f>_xlfn.CONCAT(EcommerceDataset[[#This Row],[first_name]]," ",EcommerceDataset[[#This Row],[last_name]])</f>
        <v>Roberto Rogers</v>
      </c>
      <c r="E8694" s="1" t="s">
        <v>80</v>
      </c>
      <c r="F8694" s="1" t="s">
        <v>37</v>
      </c>
      <c r="G8694" s="1" t="s">
        <v>185</v>
      </c>
      <c r="H8694" s="1" t="s">
        <v>25</v>
      </c>
      <c r="I8694" s="1" t="s">
        <v>26</v>
      </c>
      <c r="J8694" s="1" t="s">
        <v>27</v>
      </c>
      <c r="K8694" s="4">
        <v>2</v>
      </c>
      <c r="L8694" s="5">
        <v>229</v>
      </c>
      <c r="M8694" s="5">
        <f>EcommerceDataset[[#This Row],[quantity]]*EcommerceDataset[[#This Row],[unit_price]]</f>
        <v>458</v>
      </c>
      <c r="N8694" s="1" t="s">
        <v>22945</v>
      </c>
      <c r="O8694" s="3">
        <v>45266</v>
      </c>
      <c r="P8694" s="1" t="s">
        <v>102</v>
      </c>
      <c r="Q8694" s="1" t="s">
        <v>30</v>
      </c>
      <c r="R8694" s="4">
        <v>4</v>
      </c>
      <c r="S8694" s="1" t="s">
        <v>44</v>
      </c>
      <c r="T8694" s="1" t="s">
        <v>22946</v>
      </c>
      <c r="U8694" s="3">
        <v>44823</v>
      </c>
    </row>
    <row r="8695" spans="1:21" x14ac:dyDescent="0.3">
      <c r="A8695" s="1" t="s">
        <v>21725</v>
      </c>
      <c r="B8695" s="1" t="s">
        <v>670</v>
      </c>
      <c r="C8695" s="1" t="s">
        <v>21726</v>
      </c>
      <c r="D8695" s="1" t="str">
        <f>_xlfn.CONCAT(EcommerceDataset[[#This Row],[first_name]]," ",EcommerceDataset[[#This Row],[last_name]])</f>
        <v>Brian Swanson</v>
      </c>
      <c r="E8695" s="1" t="s">
        <v>80</v>
      </c>
      <c r="F8695" s="1" t="s">
        <v>23</v>
      </c>
      <c r="G8695" s="1" t="s">
        <v>93</v>
      </c>
      <c r="H8695" s="1" t="s">
        <v>25</v>
      </c>
      <c r="I8695" s="1" t="s">
        <v>26</v>
      </c>
      <c r="J8695" s="1" t="s">
        <v>27</v>
      </c>
      <c r="K8695" s="4">
        <v>4</v>
      </c>
      <c r="L8695" s="5">
        <v>229</v>
      </c>
      <c r="M8695" s="5">
        <f>EcommerceDataset[[#This Row],[quantity]]*EcommerceDataset[[#This Row],[unit_price]]</f>
        <v>916</v>
      </c>
      <c r="N8695" s="1" t="s">
        <v>22947</v>
      </c>
      <c r="O8695" s="3">
        <v>45133</v>
      </c>
      <c r="P8695" s="1" t="s">
        <v>29</v>
      </c>
      <c r="Q8695" s="1" t="s">
        <v>43</v>
      </c>
      <c r="R8695" s="4">
        <v>2</v>
      </c>
      <c r="S8695" s="1" t="s">
        <v>103</v>
      </c>
      <c r="T8695" s="1" t="s">
        <v>22948</v>
      </c>
      <c r="U8695" s="3">
        <v>45044</v>
      </c>
    </row>
    <row r="8696" spans="1:21" x14ac:dyDescent="0.3">
      <c r="A8696" s="1" t="s">
        <v>3364</v>
      </c>
      <c r="B8696" s="1" t="s">
        <v>2651</v>
      </c>
      <c r="C8696" s="1" t="s">
        <v>3365</v>
      </c>
      <c r="D8696" s="1" t="str">
        <f>_xlfn.CONCAT(EcommerceDataset[[#This Row],[first_name]]," ",EcommerceDataset[[#This Row],[last_name]])</f>
        <v>Donald Fuller</v>
      </c>
      <c r="E8696" s="1" t="s">
        <v>22</v>
      </c>
      <c r="F8696" s="1" t="s">
        <v>37</v>
      </c>
      <c r="G8696" s="1" t="s">
        <v>71</v>
      </c>
      <c r="H8696" s="1" t="s">
        <v>72</v>
      </c>
      <c r="I8696" s="1" t="s">
        <v>73</v>
      </c>
      <c r="J8696" s="1" t="s">
        <v>41</v>
      </c>
      <c r="K8696" s="4">
        <v>1</v>
      </c>
      <c r="L8696" s="5">
        <v>110</v>
      </c>
      <c r="M8696" s="5">
        <f>EcommerceDataset[[#This Row],[quantity]]*EcommerceDataset[[#This Row],[unit_price]]</f>
        <v>110</v>
      </c>
      <c r="N8696" s="1" t="s">
        <v>22949</v>
      </c>
      <c r="O8696" s="3">
        <v>45769</v>
      </c>
      <c r="P8696" s="1" t="s">
        <v>109</v>
      </c>
      <c r="Q8696" s="1" t="s">
        <v>56</v>
      </c>
      <c r="R8696" s="4">
        <v>1</v>
      </c>
      <c r="S8696" s="1" t="s">
        <v>31</v>
      </c>
      <c r="T8696" s="1" t="s">
        <v>22950</v>
      </c>
      <c r="U8696" s="3">
        <v>45345</v>
      </c>
    </row>
    <row r="8697" spans="1:21" x14ac:dyDescent="0.3">
      <c r="A8697" s="1" t="s">
        <v>17627</v>
      </c>
      <c r="B8697" s="1" t="s">
        <v>1511</v>
      </c>
      <c r="C8697" s="1" t="s">
        <v>184</v>
      </c>
      <c r="D8697" s="1" t="str">
        <f>_xlfn.CONCAT(EcommerceDataset[[#This Row],[first_name]]," ",EcommerceDataset[[#This Row],[last_name]])</f>
        <v>Patrick Molina</v>
      </c>
      <c r="E8697" s="1" t="s">
        <v>80</v>
      </c>
      <c r="F8697" s="1" t="s">
        <v>37</v>
      </c>
      <c r="G8697" s="1" t="s">
        <v>93</v>
      </c>
      <c r="H8697" s="1" t="s">
        <v>39</v>
      </c>
      <c r="I8697" s="1" t="s">
        <v>40</v>
      </c>
      <c r="J8697" s="1" t="s">
        <v>41</v>
      </c>
      <c r="K8697" s="4">
        <v>4</v>
      </c>
      <c r="L8697" s="5">
        <v>59</v>
      </c>
      <c r="M8697" s="5">
        <f>EcommerceDataset[[#This Row],[quantity]]*EcommerceDataset[[#This Row],[unit_price]]</f>
        <v>236</v>
      </c>
      <c r="N8697" s="1" t="s">
        <v>22951</v>
      </c>
      <c r="O8697" s="3">
        <v>45797</v>
      </c>
      <c r="P8697" s="1" t="s">
        <v>29</v>
      </c>
      <c r="Q8697" s="1" t="s">
        <v>43</v>
      </c>
      <c r="R8697" s="4">
        <v>2</v>
      </c>
      <c r="S8697" s="1" t="s">
        <v>132</v>
      </c>
      <c r="T8697" s="1" t="s">
        <v>22952</v>
      </c>
      <c r="U8697" s="3">
        <v>45285</v>
      </c>
    </row>
    <row r="8698" spans="1:21" x14ac:dyDescent="0.3">
      <c r="A8698" s="1" t="s">
        <v>22953</v>
      </c>
      <c r="B8698" s="1" t="s">
        <v>479</v>
      </c>
      <c r="C8698" s="1" t="s">
        <v>792</v>
      </c>
      <c r="D8698" s="1" t="str">
        <f>_xlfn.CONCAT(EcommerceDataset[[#This Row],[first_name]]," ",EcommerceDataset[[#This Row],[last_name]])</f>
        <v>Carrie Horne</v>
      </c>
      <c r="E8698" s="1" t="s">
        <v>80</v>
      </c>
      <c r="F8698" s="1" t="s">
        <v>23</v>
      </c>
      <c r="G8698" s="1" t="s">
        <v>61</v>
      </c>
      <c r="H8698" s="1" t="s">
        <v>190</v>
      </c>
      <c r="I8698" s="1" t="s">
        <v>191</v>
      </c>
      <c r="J8698" s="1" t="s">
        <v>41</v>
      </c>
      <c r="K8698" s="4">
        <v>2</v>
      </c>
      <c r="L8698" s="5">
        <v>120</v>
      </c>
      <c r="M8698" s="5">
        <f>EcommerceDataset[[#This Row],[quantity]]*EcommerceDataset[[#This Row],[unit_price]]</f>
        <v>240</v>
      </c>
      <c r="N8698" s="1" t="s">
        <v>22954</v>
      </c>
      <c r="O8698" s="3">
        <v>45326</v>
      </c>
      <c r="P8698" s="1" t="s">
        <v>102</v>
      </c>
      <c r="Q8698" s="1" t="s">
        <v>56</v>
      </c>
      <c r="R8698" s="4">
        <v>2</v>
      </c>
      <c r="S8698" s="1" t="s">
        <v>44</v>
      </c>
      <c r="T8698" s="1" t="s">
        <v>22955</v>
      </c>
      <c r="U8698" s="3">
        <v>45406</v>
      </c>
    </row>
    <row r="8699" spans="1:21" x14ac:dyDescent="0.3">
      <c r="A8699" s="1" t="s">
        <v>10601</v>
      </c>
      <c r="B8699" s="1" t="s">
        <v>247</v>
      </c>
      <c r="C8699" s="1" t="s">
        <v>1098</v>
      </c>
      <c r="D8699" s="1" t="str">
        <f>_xlfn.CONCAT(EcommerceDataset[[#This Row],[first_name]]," ",EcommerceDataset[[#This Row],[last_name]])</f>
        <v>Michael Willis</v>
      </c>
      <c r="E8699" s="1" t="s">
        <v>80</v>
      </c>
      <c r="F8699" s="1" t="s">
        <v>37</v>
      </c>
      <c r="G8699" s="1" t="s">
        <v>38</v>
      </c>
      <c r="H8699" s="1" t="s">
        <v>62</v>
      </c>
      <c r="I8699" s="1" t="s">
        <v>63</v>
      </c>
      <c r="J8699" s="1" t="s">
        <v>64</v>
      </c>
      <c r="K8699" s="4">
        <v>3</v>
      </c>
      <c r="L8699" s="5">
        <v>399</v>
      </c>
      <c r="M8699" s="5">
        <f>EcommerceDataset[[#This Row],[quantity]]*EcommerceDataset[[#This Row],[unit_price]]</f>
        <v>1197</v>
      </c>
      <c r="N8699" s="1" t="s">
        <v>22956</v>
      </c>
      <c r="O8699" s="3">
        <v>45399</v>
      </c>
      <c r="P8699" s="1" t="s">
        <v>29</v>
      </c>
      <c r="Q8699" s="1" t="s">
        <v>43</v>
      </c>
      <c r="R8699" s="4">
        <v>1</v>
      </c>
      <c r="S8699" s="1" t="s">
        <v>132</v>
      </c>
      <c r="T8699" s="1" t="s">
        <v>22957</v>
      </c>
      <c r="U8699" s="3">
        <v>45049</v>
      </c>
    </row>
    <row r="8700" spans="1:21" x14ac:dyDescent="0.3">
      <c r="A8700" s="1" t="s">
        <v>15161</v>
      </c>
      <c r="B8700" s="1" t="s">
        <v>242</v>
      </c>
      <c r="C8700" s="1" t="s">
        <v>7621</v>
      </c>
      <c r="D8700" s="1" t="str">
        <f>_xlfn.CONCAT(EcommerceDataset[[#This Row],[first_name]]," ",EcommerceDataset[[#This Row],[last_name]])</f>
        <v>Kimberly Wall</v>
      </c>
      <c r="E8700" s="1" t="s">
        <v>22</v>
      </c>
      <c r="F8700" s="1" t="s">
        <v>49</v>
      </c>
      <c r="G8700" s="1" t="s">
        <v>93</v>
      </c>
      <c r="H8700" s="1" t="s">
        <v>144</v>
      </c>
      <c r="I8700" s="1" t="s">
        <v>145</v>
      </c>
      <c r="J8700" s="1" t="s">
        <v>53</v>
      </c>
      <c r="K8700" s="4">
        <v>1</v>
      </c>
      <c r="L8700" s="5">
        <v>199</v>
      </c>
      <c r="M8700" s="5">
        <f>EcommerceDataset[[#This Row],[quantity]]*EcommerceDataset[[#This Row],[unit_price]]</f>
        <v>199</v>
      </c>
      <c r="N8700" s="1" t="s">
        <v>22958</v>
      </c>
      <c r="O8700" s="3">
        <v>45111</v>
      </c>
      <c r="P8700" s="1" t="s">
        <v>75</v>
      </c>
      <c r="Q8700" s="1" t="s">
        <v>43</v>
      </c>
      <c r="R8700" s="4">
        <v>3</v>
      </c>
      <c r="S8700" s="1" t="s">
        <v>132</v>
      </c>
      <c r="T8700" s="1" t="s">
        <v>22959</v>
      </c>
      <c r="U8700" s="3">
        <v>45644</v>
      </c>
    </row>
    <row r="8701" spans="1:21" x14ac:dyDescent="0.3">
      <c r="A8701" s="1" t="s">
        <v>14543</v>
      </c>
      <c r="B8701" s="1" t="s">
        <v>200</v>
      </c>
      <c r="C8701" s="1" t="s">
        <v>399</v>
      </c>
      <c r="D8701" s="1" t="str">
        <f>_xlfn.CONCAT(EcommerceDataset[[#This Row],[first_name]]," ",EcommerceDataset[[#This Row],[last_name]])</f>
        <v>Robert Lewis</v>
      </c>
      <c r="E8701" s="1" t="s">
        <v>22</v>
      </c>
      <c r="F8701" s="1" t="s">
        <v>37</v>
      </c>
      <c r="G8701" s="1" t="s">
        <v>151</v>
      </c>
      <c r="H8701" s="1" t="s">
        <v>137</v>
      </c>
      <c r="I8701" s="1" t="s">
        <v>138</v>
      </c>
      <c r="J8701" s="1" t="s">
        <v>27</v>
      </c>
      <c r="K8701" s="4">
        <v>5</v>
      </c>
      <c r="L8701" s="5">
        <v>999</v>
      </c>
      <c r="M8701" s="5">
        <f>EcommerceDataset[[#This Row],[quantity]]*EcommerceDataset[[#This Row],[unit_price]]</f>
        <v>4995</v>
      </c>
      <c r="N8701" s="1" t="s">
        <v>22960</v>
      </c>
      <c r="O8701" s="3">
        <v>44903</v>
      </c>
      <c r="P8701" s="1" t="s">
        <v>55</v>
      </c>
      <c r="Q8701" s="1" t="s">
        <v>43</v>
      </c>
      <c r="R8701" s="4">
        <v>5</v>
      </c>
      <c r="S8701" s="1" t="s">
        <v>66</v>
      </c>
      <c r="T8701" s="1" t="s">
        <v>22961</v>
      </c>
      <c r="U8701" s="3">
        <v>45398</v>
      </c>
    </row>
    <row r="8702" spans="1:21" x14ac:dyDescent="0.3">
      <c r="A8702" s="1" t="s">
        <v>12405</v>
      </c>
      <c r="B8702" s="1" t="s">
        <v>1688</v>
      </c>
      <c r="C8702" s="1" t="s">
        <v>4386</v>
      </c>
      <c r="D8702" s="1" t="str">
        <f>_xlfn.CONCAT(EcommerceDataset[[#This Row],[first_name]]," ",EcommerceDataset[[#This Row],[last_name]])</f>
        <v>Linda Haley</v>
      </c>
      <c r="E8702" s="1" t="s">
        <v>80</v>
      </c>
      <c r="F8702" s="1" t="s">
        <v>23</v>
      </c>
      <c r="G8702" s="1" t="s">
        <v>185</v>
      </c>
      <c r="H8702" s="1" t="s">
        <v>390</v>
      </c>
      <c r="I8702" s="1" t="s">
        <v>391</v>
      </c>
      <c r="J8702" s="1" t="s">
        <v>122</v>
      </c>
      <c r="K8702" s="4">
        <v>2</v>
      </c>
      <c r="L8702" s="5">
        <v>25</v>
      </c>
      <c r="M8702" s="5">
        <f>EcommerceDataset[[#This Row],[quantity]]*EcommerceDataset[[#This Row],[unit_price]]</f>
        <v>50</v>
      </c>
      <c r="N8702" s="1" t="s">
        <v>22962</v>
      </c>
      <c r="O8702" s="3">
        <v>45272</v>
      </c>
      <c r="P8702" s="1" t="s">
        <v>29</v>
      </c>
      <c r="Q8702" s="1" t="s">
        <v>30</v>
      </c>
      <c r="R8702" s="4">
        <v>2</v>
      </c>
      <c r="S8702" s="1" t="s">
        <v>44</v>
      </c>
      <c r="T8702" s="1" t="s">
        <v>22963</v>
      </c>
      <c r="U8702" s="3">
        <v>45516</v>
      </c>
    </row>
    <row r="8703" spans="1:21" x14ac:dyDescent="0.3">
      <c r="A8703" s="1" t="s">
        <v>1322</v>
      </c>
      <c r="B8703" s="1" t="s">
        <v>248</v>
      </c>
      <c r="C8703" s="1" t="s">
        <v>1323</v>
      </c>
      <c r="D8703" s="1" t="str">
        <f>_xlfn.CONCAT(EcommerceDataset[[#This Row],[first_name]]," ",EcommerceDataset[[#This Row],[last_name]])</f>
        <v>Thomas Barrett</v>
      </c>
      <c r="E8703" s="1" t="s">
        <v>80</v>
      </c>
      <c r="F8703" s="1" t="s">
        <v>49</v>
      </c>
      <c r="G8703" s="1" t="s">
        <v>61</v>
      </c>
      <c r="H8703" s="1" t="s">
        <v>39</v>
      </c>
      <c r="I8703" s="1" t="s">
        <v>40</v>
      </c>
      <c r="J8703" s="1" t="s">
        <v>41</v>
      </c>
      <c r="K8703" s="4">
        <v>3</v>
      </c>
      <c r="L8703" s="5">
        <v>59</v>
      </c>
      <c r="M8703" s="5">
        <f>EcommerceDataset[[#This Row],[quantity]]*EcommerceDataset[[#This Row],[unit_price]]</f>
        <v>177</v>
      </c>
      <c r="N8703" s="1" t="s">
        <v>22964</v>
      </c>
      <c r="O8703" s="3">
        <v>44906</v>
      </c>
      <c r="P8703" s="1" t="s">
        <v>102</v>
      </c>
      <c r="Q8703" s="1" t="s">
        <v>56</v>
      </c>
      <c r="R8703" s="4">
        <v>5</v>
      </c>
      <c r="S8703" s="1" t="s">
        <v>66</v>
      </c>
      <c r="T8703" s="1" t="s">
        <v>22965</v>
      </c>
      <c r="U8703" s="3">
        <v>45662</v>
      </c>
    </row>
    <row r="8704" spans="1:21" x14ac:dyDescent="0.3">
      <c r="A8704" s="1" t="s">
        <v>22966</v>
      </c>
      <c r="B8704" s="1" t="s">
        <v>1038</v>
      </c>
      <c r="C8704" s="1" t="s">
        <v>248</v>
      </c>
      <c r="D8704" s="1" t="str">
        <f>_xlfn.CONCAT(EcommerceDataset[[#This Row],[first_name]]," ",EcommerceDataset[[#This Row],[last_name]])</f>
        <v>Ashley Thomas</v>
      </c>
      <c r="E8704" s="1" t="s">
        <v>22</v>
      </c>
      <c r="F8704" s="1" t="s">
        <v>23</v>
      </c>
      <c r="G8704" s="1" t="s">
        <v>38</v>
      </c>
      <c r="H8704" s="1" t="s">
        <v>72</v>
      </c>
      <c r="I8704" s="1" t="s">
        <v>73</v>
      </c>
      <c r="J8704" s="1" t="s">
        <v>41</v>
      </c>
      <c r="K8704" s="4">
        <v>2</v>
      </c>
      <c r="L8704" s="5">
        <v>110</v>
      </c>
      <c r="M8704" s="5">
        <f>EcommerceDataset[[#This Row],[quantity]]*EcommerceDataset[[#This Row],[unit_price]]</f>
        <v>220</v>
      </c>
      <c r="N8704" s="1" t="s">
        <v>22967</v>
      </c>
      <c r="O8704" s="3">
        <v>45457</v>
      </c>
      <c r="P8704" s="1" t="s">
        <v>29</v>
      </c>
      <c r="Q8704" s="1" t="s">
        <v>56</v>
      </c>
      <c r="R8704" s="4">
        <v>1</v>
      </c>
      <c r="S8704" s="1" t="s">
        <v>103</v>
      </c>
      <c r="T8704" s="1" t="s">
        <v>22968</v>
      </c>
      <c r="U8704" s="3">
        <v>45696</v>
      </c>
    </row>
    <row r="8705" spans="1:21" x14ac:dyDescent="0.3">
      <c r="A8705" s="1" t="s">
        <v>22969</v>
      </c>
      <c r="B8705" s="1" t="s">
        <v>4590</v>
      </c>
      <c r="C8705" s="1" t="s">
        <v>499</v>
      </c>
      <c r="D8705" s="1" t="str">
        <f>_xlfn.CONCAT(EcommerceDataset[[#This Row],[first_name]]," ",EcommerceDataset[[#This Row],[last_name]])</f>
        <v>Terry Hatfield</v>
      </c>
      <c r="E8705" s="1" t="s">
        <v>80</v>
      </c>
      <c r="F8705" s="1" t="s">
        <v>23</v>
      </c>
      <c r="G8705" s="1" t="s">
        <v>50</v>
      </c>
      <c r="H8705" s="1" t="s">
        <v>72</v>
      </c>
      <c r="I8705" s="1" t="s">
        <v>73</v>
      </c>
      <c r="J8705" s="1" t="s">
        <v>41</v>
      </c>
      <c r="K8705" s="4">
        <v>3</v>
      </c>
      <c r="L8705" s="5">
        <v>110</v>
      </c>
      <c r="M8705" s="5">
        <f>EcommerceDataset[[#This Row],[quantity]]*EcommerceDataset[[#This Row],[unit_price]]</f>
        <v>330</v>
      </c>
      <c r="N8705" s="1" t="s">
        <v>22970</v>
      </c>
      <c r="O8705" s="3">
        <v>45812</v>
      </c>
      <c r="P8705" s="1" t="s">
        <v>29</v>
      </c>
      <c r="Q8705" s="1" t="s">
        <v>43</v>
      </c>
      <c r="R8705" s="4">
        <v>4</v>
      </c>
      <c r="S8705" s="1" t="s">
        <v>31</v>
      </c>
      <c r="T8705" s="1" t="s">
        <v>22971</v>
      </c>
      <c r="U8705" s="3">
        <v>45594</v>
      </c>
    </row>
    <row r="8706" spans="1:21" x14ac:dyDescent="0.3">
      <c r="A8706" s="1" t="s">
        <v>22972</v>
      </c>
      <c r="B8706" s="1" t="s">
        <v>200</v>
      </c>
      <c r="C8706" s="1" t="s">
        <v>4029</v>
      </c>
      <c r="D8706" s="1" t="str">
        <f>_xlfn.CONCAT(EcommerceDataset[[#This Row],[first_name]]," ",EcommerceDataset[[#This Row],[last_name]])</f>
        <v>Robert Allen</v>
      </c>
      <c r="E8706" s="1" t="s">
        <v>22</v>
      </c>
      <c r="F8706" s="1" t="s">
        <v>23</v>
      </c>
      <c r="G8706" s="1" t="s">
        <v>185</v>
      </c>
      <c r="H8706" s="1" t="s">
        <v>51</v>
      </c>
      <c r="I8706" s="1" t="s">
        <v>52</v>
      </c>
      <c r="J8706" s="1" t="s">
        <v>53</v>
      </c>
      <c r="K8706" s="4">
        <v>1</v>
      </c>
      <c r="L8706" s="5">
        <v>59</v>
      </c>
      <c r="M8706" s="5">
        <f>EcommerceDataset[[#This Row],[quantity]]*EcommerceDataset[[#This Row],[unit_price]]</f>
        <v>59</v>
      </c>
      <c r="N8706" s="1" t="s">
        <v>22973</v>
      </c>
      <c r="O8706" s="3">
        <v>45590</v>
      </c>
      <c r="P8706" s="1" t="s">
        <v>75</v>
      </c>
      <c r="Q8706" s="1" t="s">
        <v>56</v>
      </c>
      <c r="R8706" s="4">
        <v>2</v>
      </c>
      <c r="S8706" s="1" t="s">
        <v>66</v>
      </c>
      <c r="T8706" s="1" t="s">
        <v>22974</v>
      </c>
      <c r="U8706" s="3">
        <v>45098</v>
      </c>
    </row>
    <row r="8707" spans="1:21" x14ac:dyDescent="0.3">
      <c r="A8707" s="1" t="s">
        <v>11061</v>
      </c>
      <c r="B8707" s="1" t="s">
        <v>262</v>
      </c>
      <c r="C8707" s="1" t="s">
        <v>434</v>
      </c>
      <c r="D8707" s="1" t="str">
        <f>_xlfn.CONCAT(EcommerceDataset[[#This Row],[first_name]]," ",EcommerceDataset[[#This Row],[last_name]])</f>
        <v>David Miller</v>
      </c>
      <c r="E8707" s="1" t="s">
        <v>80</v>
      </c>
      <c r="F8707" s="1" t="s">
        <v>49</v>
      </c>
      <c r="G8707" s="1" t="s">
        <v>50</v>
      </c>
      <c r="H8707" s="1" t="s">
        <v>128</v>
      </c>
      <c r="I8707" s="1" t="s">
        <v>129</v>
      </c>
      <c r="J8707" s="1" t="s">
        <v>130</v>
      </c>
      <c r="K8707" s="4">
        <v>4</v>
      </c>
      <c r="L8707" s="5">
        <v>129</v>
      </c>
      <c r="M8707" s="5">
        <f>EcommerceDataset[[#This Row],[quantity]]*EcommerceDataset[[#This Row],[unit_price]]</f>
        <v>516</v>
      </c>
      <c r="N8707" s="1" t="s">
        <v>22975</v>
      </c>
      <c r="O8707" s="3">
        <v>45712</v>
      </c>
      <c r="P8707" s="1" t="s">
        <v>102</v>
      </c>
      <c r="Q8707" s="1" t="s">
        <v>56</v>
      </c>
      <c r="R8707" s="4">
        <v>1</v>
      </c>
      <c r="S8707" s="1" t="s">
        <v>44</v>
      </c>
      <c r="T8707" s="1" t="s">
        <v>22976</v>
      </c>
      <c r="U8707" s="3">
        <v>45848</v>
      </c>
    </row>
    <row r="8708" spans="1:21" x14ac:dyDescent="0.3">
      <c r="A8708" s="1" t="s">
        <v>9241</v>
      </c>
      <c r="B8708" s="1" t="s">
        <v>415</v>
      </c>
      <c r="C8708" s="1" t="s">
        <v>1163</v>
      </c>
      <c r="D8708" s="1" t="str">
        <f>_xlfn.CONCAT(EcommerceDataset[[#This Row],[first_name]]," ",EcommerceDataset[[#This Row],[last_name]])</f>
        <v>Laura Walker</v>
      </c>
      <c r="E8708" s="1" t="s">
        <v>22</v>
      </c>
      <c r="F8708" s="1" t="s">
        <v>37</v>
      </c>
      <c r="G8708" s="1" t="s">
        <v>185</v>
      </c>
      <c r="H8708" s="1" t="s">
        <v>190</v>
      </c>
      <c r="I8708" s="1" t="s">
        <v>191</v>
      </c>
      <c r="J8708" s="1" t="s">
        <v>41</v>
      </c>
      <c r="K8708" s="4">
        <v>3</v>
      </c>
      <c r="L8708" s="5">
        <v>120</v>
      </c>
      <c r="M8708" s="5">
        <f>EcommerceDataset[[#This Row],[quantity]]*EcommerceDataset[[#This Row],[unit_price]]</f>
        <v>360</v>
      </c>
      <c r="N8708" s="1" t="s">
        <v>22977</v>
      </c>
      <c r="O8708" s="3">
        <v>44844</v>
      </c>
      <c r="P8708" s="1" t="s">
        <v>102</v>
      </c>
      <c r="Q8708" s="1" t="s">
        <v>30</v>
      </c>
      <c r="R8708" s="4">
        <v>2</v>
      </c>
      <c r="S8708" s="1" t="s">
        <v>132</v>
      </c>
      <c r="T8708" s="1" t="s">
        <v>22978</v>
      </c>
      <c r="U8708" s="3">
        <v>45872</v>
      </c>
    </row>
    <row r="8709" spans="1:21" x14ac:dyDescent="0.3">
      <c r="A8709" s="1" t="s">
        <v>17012</v>
      </c>
      <c r="B8709" s="1" t="s">
        <v>420</v>
      </c>
      <c r="C8709" s="1" t="s">
        <v>1132</v>
      </c>
      <c r="D8709" s="1" t="str">
        <f>_xlfn.CONCAT(EcommerceDataset[[#This Row],[first_name]]," ",EcommerceDataset[[#This Row],[last_name]])</f>
        <v>Rebecca Weaver</v>
      </c>
      <c r="E8709" s="1" t="s">
        <v>36</v>
      </c>
      <c r="F8709" s="1" t="s">
        <v>37</v>
      </c>
      <c r="G8709" s="1" t="s">
        <v>119</v>
      </c>
      <c r="H8709" s="1" t="s">
        <v>137</v>
      </c>
      <c r="I8709" s="1" t="s">
        <v>138</v>
      </c>
      <c r="J8709" s="1" t="s">
        <v>27</v>
      </c>
      <c r="K8709" s="4">
        <v>1</v>
      </c>
      <c r="L8709" s="5">
        <v>999</v>
      </c>
      <c r="M8709" s="5">
        <f>EcommerceDataset[[#This Row],[quantity]]*EcommerceDataset[[#This Row],[unit_price]]</f>
        <v>999</v>
      </c>
      <c r="N8709" s="1" t="s">
        <v>22979</v>
      </c>
      <c r="O8709" s="3">
        <v>45167</v>
      </c>
      <c r="P8709" s="1" t="s">
        <v>55</v>
      </c>
      <c r="Q8709" s="1" t="s">
        <v>30</v>
      </c>
      <c r="R8709" s="4">
        <v>4</v>
      </c>
      <c r="S8709" s="1" t="s">
        <v>44</v>
      </c>
      <c r="T8709" s="1" t="s">
        <v>22980</v>
      </c>
      <c r="U8709" s="3">
        <v>45849</v>
      </c>
    </row>
    <row r="8710" spans="1:21" x14ac:dyDescent="0.3">
      <c r="A8710" s="1" t="s">
        <v>20063</v>
      </c>
      <c r="B8710" s="1" t="s">
        <v>1914</v>
      </c>
      <c r="C8710" s="1" t="s">
        <v>113</v>
      </c>
      <c r="D8710" s="1" t="str">
        <f>_xlfn.CONCAT(EcommerceDataset[[#This Row],[first_name]]," ",EcommerceDataset[[#This Row],[last_name]])</f>
        <v>Diane Graham</v>
      </c>
      <c r="E8710" s="1" t="s">
        <v>36</v>
      </c>
      <c r="F8710" s="1" t="s">
        <v>49</v>
      </c>
      <c r="G8710" s="1" t="s">
        <v>151</v>
      </c>
      <c r="H8710" s="1" t="s">
        <v>86</v>
      </c>
      <c r="I8710" s="1" t="s">
        <v>87</v>
      </c>
      <c r="J8710" s="1" t="s">
        <v>64</v>
      </c>
      <c r="K8710" s="4">
        <v>3</v>
      </c>
      <c r="L8710" s="5">
        <v>99</v>
      </c>
      <c r="M8710" s="5">
        <f>EcommerceDataset[[#This Row],[quantity]]*EcommerceDataset[[#This Row],[unit_price]]</f>
        <v>297</v>
      </c>
      <c r="N8710" s="1" t="s">
        <v>22981</v>
      </c>
      <c r="O8710" s="3">
        <v>45218</v>
      </c>
      <c r="P8710" s="1" t="s">
        <v>29</v>
      </c>
      <c r="Q8710" s="1" t="s">
        <v>30</v>
      </c>
      <c r="R8710" s="4">
        <v>3</v>
      </c>
      <c r="S8710" s="1" t="s">
        <v>132</v>
      </c>
      <c r="T8710" s="1" t="s">
        <v>22982</v>
      </c>
      <c r="U8710" s="3">
        <v>45791</v>
      </c>
    </row>
    <row r="8711" spans="1:21" x14ac:dyDescent="0.3">
      <c r="A8711" s="1" t="s">
        <v>18582</v>
      </c>
      <c r="B8711" s="1" t="s">
        <v>670</v>
      </c>
      <c r="C8711" s="1" t="s">
        <v>7248</v>
      </c>
      <c r="D8711" s="1" t="str">
        <f>_xlfn.CONCAT(EcommerceDataset[[#This Row],[first_name]]," ",EcommerceDataset[[#This Row],[last_name]])</f>
        <v>Brian Malone</v>
      </c>
      <c r="E8711" s="1" t="s">
        <v>36</v>
      </c>
      <c r="F8711" s="1" t="s">
        <v>37</v>
      </c>
      <c r="G8711" s="1" t="s">
        <v>151</v>
      </c>
      <c r="H8711" s="1" t="s">
        <v>72</v>
      </c>
      <c r="I8711" s="1" t="s">
        <v>73</v>
      </c>
      <c r="J8711" s="1" t="s">
        <v>41</v>
      </c>
      <c r="K8711" s="4">
        <v>2</v>
      </c>
      <c r="L8711" s="5">
        <v>110</v>
      </c>
      <c r="M8711" s="5">
        <f>EcommerceDataset[[#This Row],[quantity]]*EcommerceDataset[[#This Row],[unit_price]]</f>
        <v>220</v>
      </c>
      <c r="N8711" s="1" t="s">
        <v>22983</v>
      </c>
      <c r="O8711" s="3">
        <v>45892</v>
      </c>
      <c r="P8711" s="1" t="s">
        <v>102</v>
      </c>
      <c r="Q8711" s="1" t="s">
        <v>56</v>
      </c>
      <c r="R8711" s="4">
        <v>3</v>
      </c>
      <c r="S8711" s="1" t="s">
        <v>31</v>
      </c>
      <c r="T8711" s="1" t="s">
        <v>22984</v>
      </c>
      <c r="U8711" s="3">
        <v>44833</v>
      </c>
    </row>
    <row r="8712" spans="1:21" x14ac:dyDescent="0.3">
      <c r="A8712" s="1" t="s">
        <v>12914</v>
      </c>
      <c r="B8712" s="1" t="s">
        <v>420</v>
      </c>
      <c r="C8712" s="1" t="s">
        <v>389</v>
      </c>
      <c r="D8712" s="1" t="str">
        <f>_xlfn.CONCAT(EcommerceDataset[[#This Row],[first_name]]," ",EcommerceDataset[[#This Row],[last_name]])</f>
        <v>Rebecca Morgan</v>
      </c>
      <c r="E8712" s="1" t="s">
        <v>22</v>
      </c>
      <c r="F8712" s="1" t="s">
        <v>23</v>
      </c>
      <c r="G8712" s="1" t="s">
        <v>151</v>
      </c>
      <c r="H8712" s="1" t="s">
        <v>190</v>
      </c>
      <c r="I8712" s="1" t="s">
        <v>191</v>
      </c>
      <c r="J8712" s="1" t="s">
        <v>41</v>
      </c>
      <c r="K8712" s="4">
        <v>5</v>
      </c>
      <c r="L8712" s="5">
        <v>120</v>
      </c>
      <c r="M8712" s="5">
        <f>EcommerceDataset[[#This Row],[quantity]]*EcommerceDataset[[#This Row],[unit_price]]</f>
        <v>600</v>
      </c>
      <c r="N8712" s="1" t="s">
        <v>22985</v>
      </c>
      <c r="O8712" s="3">
        <v>45833</v>
      </c>
      <c r="P8712" s="1" t="s">
        <v>102</v>
      </c>
      <c r="Q8712" s="1" t="s">
        <v>30</v>
      </c>
      <c r="R8712" s="4">
        <v>4</v>
      </c>
      <c r="S8712" s="1" t="s">
        <v>132</v>
      </c>
      <c r="T8712" s="1" t="s">
        <v>22986</v>
      </c>
      <c r="U8712" s="3">
        <v>45843</v>
      </c>
    </row>
    <row r="8713" spans="1:21" x14ac:dyDescent="0.3">
      <c r="A8713" s="1" t="s">
        <v>19490</v>
      </c>
      <c r="B8713" s="1" t="s">
        <v>2370</v>
      </c>
      <c r="C8713" s="1" t="s">
        <v>745</v>
      </c>
      <c r="D8713" s="1" t="str">
        <f>_xlfn.CONCAT(EcommerceDataset[[#This Row],[first_name]]," ",EcommerceDataset[[#This Row],[last_name]])</f>
        <v>Shawn Scott</v>
      </c>
      <c r="E8713" s="1" t="s">
        <v>36</v>
      </c>
      <c r="F8713" s="1" t="s">
        <v>49</v>
      </c>
      <c r="G8713" s="1" t="s">
        <v>50</v>
      </c>
      <c r="H8713" s="1" t="s">
        <v>99</v>
      </c>
      <c r="I8713" s="1" t="s">
        <v>100</v>
      </c>
      <c r="J8713" s="1" t="s">
        <v>27</v>
      </c>
      <c r="K8713" s="4">
        <v>2</v>
      </c>
      <c r="L8713" s="5">
        <v>199</v>
      </c>
      <c r="M8713" s="5">
        <f>EcommerceDataset[[#This Row],[quantity]]*EcommerceDataset[[#This Row],[unit_price]]</f>
        <v>398</v>
      </c>
      <c r="N8713" s="1" t="s">
        <v>22987</v>
      </c>
      <c r="O8713" s="3">
        <v>45539</v>
      </c>
      <c r="P8713" s="1" t="s">
        <v>29</v>
      </c>
      <c r="Q8713" s="1" t="s">
        <v>43</v>
      </c>
      <c r="R8713" s="4">
        <v>4</v>
      </c>
      <c r="S8713" s="1" t="s">
        <v>44</v>
      </c>
      <c r="T8713" s="1" t="s">
        <v>22988</v>
      </c>
      <c r="U8713" s="3">
        <v>45785</v>
      </c>
    </row>
    <row r="8714" spans="1:21" x14ac:dyDescent="0.3">
      <c r="A8714" s="1" t="s">
        <v>5653</v>
      </c>
      <c r="B8714" s="1" t="s">
        <v>1038</v>
      </c>
      <c r="C8714" s="1" t="s">
        <v>1905</v>
      </c>
      <c r="D8714" s="1" t="str">
        <f>_xlfn.CONCAT(EcommerceDataset[[#This Row],[first_name]]," ",EcommerceDataset[[#This Row],[last_name]])</f>
        <v>Ashley Hampton</v>
      </c>
      <c r="E8714" s="1" t="s">
        <v>36</v>
      </c>
      <c r="F8714" s="1" t="s">
        <v>37</v>
      </c>
      <c r="G8714" s="1" t="s">
        <v>93</v>
      </c>
      <c r="H8714" s="1" t="s">
        <v>25</v>
      </c>
      <c r="I8714" s="1" t="s">
        <v>26</v>
      </c>
      <c r="J8714" s="1" t="s">
        <v>27</v>
      </c>
      <c r="K8714" s="4">
        <v>3</v>
      </c>
      <c r="L8714" s="5">
        <v>229</v>
      </c>
      <c r="M8714" s="5">
        <f>EcommerceDataset[[#This Row],[quantity]]*EcommerceDataset[[#This Row],[unit_price]]</f>
        <v>687</v>
      </c>
      <c r="N8714" s="1" t="s">
        <v>22989</v>
      </c>
      <c r="O8714" s="3">
        <v>45131</v>
      </c>
      <c r="P8714" s="1" t="s">
        <v>55</v>
      </c>
      <c r="Q8714" s="1" t="s">
        <v>30</v>
      </c>
      <c r="R8714" s="4">
        <v>4</v>
      </c>
      <c r="S8714" s="1" t="s">
        <v>31</v>
      </c>
      <c r="T8714" s="1" t="s">
        <v>22990</v>
      </c>
      <c r="U8714" s="3">
        <v>44874</v>
      </c>
    </row>
    <row r="8715" spans="1:21" x14ac:dyDescent="0.3">
      <c r="A8715" s="1" t="s">
        <v>22991</v>
      </c>
      <c r="B8715" s="1" t="s">
        <v>4308</v>
      </c>
      <c r="C8715" s="1" t="s">
        <v>320</v>
      </c>
      <c r="D8715" s="1" t="str">
        <f>_xlfn.CONCAT(EcommerceDataset[[#This Row],[first_name]]," ",EcommerceDataset[[#This Row],[last_name]])</f>
        <v>Cory Moore</v>
      </c>
      <c r="E8715" s="1" t="s">
        <v>80</v>
      </c>
      <c r="F8715" s="1" t="s">
        <v>49</v>
      </c>
      <c r="G8715" s="1" t="s">
        <v>50</v>
      </c>
      <c r="H8715" s="1" t="s">
        <v>128</v>
      </c>
      <c r="I8715" s="1" t="s">
        <v>129</v>
      </c>
      <c r="J8715" s="1" t="s">
        <v>130</v>
      </c>
      <c r="K8715" s="4">
        <v>2</v>
      </c>
      <c r="L8715" s="5">
        <v>129</v>
      </c>
      <c r="M8715" s="5">
        <f>EcommerceDataset[[#This Row],[quantity]]*EcommerceDataset[[#This Row],[unit_price]]</f>
        <v>258</v>
      </c>
      <c r="N8715" s="1" t="s">
        <v>22992</v>
      </c>
      <c r="O8715" s="3">
        <v>45861</v>
      </c>
      <c r="P8715" s="1" t="s">
        <v>29</v>
      </c>
      <c r="Q8715" s="1" t="s">
        <v>30</v>
      </c>
      <c r="R8715" s="4">
        <v>5</v>
      </c>
      <c r="S8715" s="1" t="s">
        <v>31</v>
      </c>
      <c r="T8715" s="1" t="s">
        <v>22993</v>
      </c>
      <c r="U8715" s="3">
        <v>45475</v>
      </c>
    </row>
    <row r="8716" spans="1:21" x14ac:dyDescent="0.3">
      <c r="A8716" s="1" t="s">
        <v>2373</v>
      </c>
      <c r="B8716" s="1" t="s">
        <v>745</v>
      </c>
      <c r="C8716" s="1" t="s">
        <v>701</v>
      </c>
      <c r="D8716" s="1" t="str">
        <f>_xlfn.CONCAT(EcommerceDataset[[#This Row],[first_name]]," ",EcommerceDataset[[#This Row],[last_name]])</f>
        <v>Scott Jones</v>
      </c>
      <c r="E8716" s="1" t="s">
        <v>80</v>
      </c>
      <c r="F8716" s="1" t="s">
        <v>49</v>
      </c>
      <c r="G8716" s="1" t="s">
        <v>71</v>
      </c>
      <c r="H8716" s="1" t="s">
        <v>86</v>
      </c>
      <c r="I8716" s="1" t="s">
        <v>87</v>
      </c>
      <c r="J8716" s="1" t="s">
        <v>64</v>
      </c>
      <c r="K8716" s="4">
        <v>4</v>
      </c>
      <c r="L8716" s="5">
        <v>99</v>
      </c>
      <c r="M8716" s="5">
        <f>EcommerceDataset[[#This Row],[quantity]]*EcommerceDataset[[#This Row],[unit_price]]</f>
        <v>396</v>
      </c>
      <c r="N8716" s="1" t="s">
        <v>22994</v>
      </c>
      <c r="O8716" s="3">
        <v>45795</v>
      </c>
      <c r="P8716" s="1" t="s">
        <v>55</v>
      </c>
      <c r="Q8716" s="1" t="s">
        <v>43</v>
      </c>
      <c r="R8716" s="4">
        <v>3</v>
      </c>
      <c r="S8716" s="1" t="s">
        <v>66</v>
      </c>
      <c r="T8716" s="1" t="s">
        <v>22995</v>
      </c>
      <c r="U8716" s="3">
        <v>45553</v>
      </c>
    </row>
    <row r="8717" spans="1:21" x14ac:dyDescent="0.3">
      <c r="A8717" s="1" t="s">
        <v>22996</v>
      </c>
      <c r="B8717" s="1" t="s">
        <v>160</v>
      </c>
      <c r="C8717" s="1" t="s">
        <v>2035</v>
      </c>
      <c r="D8717" s="1" t="str">
        <f>_xlfn.CONCAT(EcommerceDataset[[#This Row],[first_name]]," ",EcommerceDataset[[#This Row],[last_name]])</f>
        <v>Daniel Edwards</v>
      </c>
      <c r="E8717" s="1" t="s">
        <v>22</v>
      </c>
      <c r="F8717" s="1" t="s">
        <v>49</v>
      </c>
      <c r="G8717" s="1" t="s">
        <v>61</v>
      </c>
      <c r="H8717" s="1" t="s">
        <v>217</v>
      </c>
      <c r="I8717" s="1" t="s">
        <v>218</v>
      </c>
      <c r="J8717" s="1" t="s">
        <v>27</v>
      </c>
      <c r="K8717" s="4">
        <v>3</v>
      </c>
      <c r="L8717" s="5">
        <v>899</v>
      </c>
      <c r="M8717" s="5">
        <f>EcommerceDataset[[#This Row],[quantity]]*EcommerceDataset[[#This Row],[unit_price]]</f>
        <v>2697</v>
      </c>
      <c r="N8717" s="1" t="s">
        <v>22997</v>
      </c>
      <c r="O8717" s="3">
        <v>45442</v>
      </c>
      <c r="P8717" s="1" t="s">
        <v>55</v>
      </c>
      <c r="Q8717" s="1" t="s">
        <v>56</v>
      </c>
      <c r="R8717" s="4">
        <v>3</v>
      </c>
      <c r="S8717" s="1" t="s">
        <v>103</v>
      </c>
      <c r="T8717" s="1" t="s">
        <v>22998</v>
      </c>
      <c r="U8717" s="3">
        <v>45134</v>
      </c>
    </row>
    <row r="8718" spans="1:21" x14ac:dyDescent="0.3">
      <c r="A8718" s="1" t="s">
        <v>22999</v>
      </c>
      <c r="B8718" s="1" t="s">
        <v>1511</v>
      </c>
      <c r="C8718" s="1" t="s">
        <v>399</v>
      </c>
      <c r="D8718" s="1" t="str">
        <f>_xlfn.CONCAT(EcommerceDataset[[#This Row],[first_name]]," ",EcommerceDataset[[#This Row],[last_name]])</f>
        <v>Patrick Lewis</v>
      </c>
      <c r="E8718" s="1" t="s">
        <v>80</v>
      </c>
      <c r="F8718" s="1" t="s">
        <v>49</v>
      </c>
      <c r="G8718" s="1" t="s">
        <v>24</v>
      </c>
      <c r="H8718" s="1" t="s">
        <v>72</v>
      </c>
      <c r="I8718" s="1" t="s">
        <v>73</v>
      </c>
      <c r="J8718" s="1" t="s">
        <v>41</v>
      </c>
      <c r="K8718" s="4">
        <v>2</v>
      </c>
      <c r="L8718" s="5">
        <v>110</v>
      </c>
      <c r="M8718" s="5">
        <f>EcommerceDataset[[#This Row],[quantity]]*EcommerceDataset[[#This Row],[unit_price]]</f>
        <v>220</v>
      </c>
      <c r="N8718" s="1" t="s">
        <v>23000</v>
      </c>
      <c r="O8718" s="3">
        <v>44827</v>
      </c>
      <c r="P8718" s="1" t="s">
        <v>55</v>
      </c>
      <c r="Q8718" s="1" t="s">
        <v>43</v>
      </c>
      <c r="R8718" s="4">
        <v>5</v>
      </c>
      <c r="S8718" s="1" t="s">
        <v>103</v>
      </c>
      <c r="T8718" s="1" t="s">
        <v>23001</v>
      </c>
      <c r="U8718" s="3">
        <v>45880</v>
      </c>
    </row>
    <row r="8719" spans="1:21" x14ac:dyDescent="0.3">
      <c r="A8719" s="1" t="s">
        <v>4000</v>
      </c>
      <c r="B8719" s="1" t="s">
        <v>384</v>
      </c>
      <c r="C8719" s="1" t="s">
        <v>136</v>
      </c>
      <c r="D8719" s="1" t="str">
        <f>_xlfn.CONCAT(EcommerceDataset[[#This Row],[first_name]]," ",EcommerceDataset[[#This Row],[last_name]])</f>
        <v>Jason Davis</v>
      </c>
      <c r="E8719" s="1" t="s">
        <v>22</v>
      </c>
      <c r="F8719" s="1" t="s">
        <v>37</v>
      </c>
      <c r="G8719" s="1" t="s">
        <v>179</v>
      </c>
      <c r="H8719" s="1" t="s">
        <v>62</v>
      </c>
      <c r="I8719" s="1" t="s">
        <v>63</v>
      </c>
      <c r="J8719" s="1" t="s">
        <v>64</v>
      </c>
      <c r="K8719" s="4">
        <v>4</v>
      </c>
      <c r="L8719" s="5">
        <v>399</v>
      </c>
      <c r="M8719" s="5">
        <f>EcommerceDataset[[#This Row],[quantity]]*EcommerceDataset[[#This Row],[unit_price]]</f>
        <v>1596</v>
      </c>
      <c r="N8719" s="1" t="s">
        <v>23002</v>
      </c>
      <c r="O8719" s="3">
        <v>45132</v>
      </c>
      <c r="P8719" s="1" t="s">
        <v>102</v>
      </c>
      <c r="Q8719" s="1" t="s">
        <v>30</v>
      </c>
      <c r="R8719" s="4">
        <v>5</v>
      </c>
      <c r="S8719" s="1" t="s">
        <v>66</v>
      </c>
      <c r="T8719" s="1" t="s">
        <v>23003</v>
      </c>
      <c r="U8719" s="3">
        <v>45467</v>
      </c>
    </row>
    <row r="8720" spans="1:21" x14ac:dyDescent="0.3">
      <c r="A8720" s="1" t="s">
        <v>12055</v>
      </c>
      <c r="B8720" s="1" t="s">
        <v>262</v>
      </c>
      <c r="C8720" s="1" t="s">
        <v>2217</v>
      </c>
      <c r="D8720" s="1" t="str">
        <f>_xlfn.CONCAT(EcommerceDataset[[#This Row],[first_name]]," ",EcommerceDataset[[#This Row],[last_name]])</f>
        <v>David Duran</v>
      </c>
      <c r="E8720" s="1" t="s">
        <v>80</v>
      </c>
      <c r="F8720" s="1" t="s">
        <v>23</v>
      </c>
      <c r="G8720" s="1" t="s">
        <v>179</v>
      </c>
      <c r="H8720" s="1" t="s">
        <v>120</v>
      </c>
      <c r="I8720" s="1" t="s">
        <v>121</v>
      </c>
      <c r="J8720" s="1" t="s">
        <v>122</v>
      </c>
      <c r="K8720" s="4">
        <v>1</v>
      </c>
      <c r="L8720" s="5">
        <v>149</v>
      </c>
      <c r="M8720" s="5">
        <f>EcommerceDataset[[#This Row],[quantity]]*EcommerceDataset[[#This Row],[unit_price]]</f>
        <v>149</v>
      </c>
      <c r="N8720" s="1" t="s">
        <v>23004</v>
      </c>
      <c r="O8720" s="3">
        <v>44833</v>
      </c>
      <c r="P8720" s="1" t="s">
        <v>102</v>
      </c>
      <c r="Q8720" s="1" t="s">
        <v>30</v>
      </c>
      <c r="R8720" s="4">
        <v>5</v>
      </c>
      <c r="S8720" s="1" t="s">
        <v>103</v>
      </c>
      <c r="T8720" s="1" t="s">
        <v>23005</v>
      </c>
      <c r="U8720" s="3">
        <v>45871</v>
      </c>
    </row>
    <row r="8721" spans="1:21" x14ac:dyDescent="0.3">
      <c r="A8721" s="1" t="s">
        <v>23006</v>
      </c>
      <c r="B8721" s="1" t="s">
        <v>200</v>
      </c>
      <c r="C8721" s="1" t="s">
        <v>628</v>
      </c>
      <c r="D8721" s="1" t="str">
        <f>_xlfn.CONCAT(EcommerceDataset[[#This Row],[first_name]]," ",EcommerceDataset[[#This Row],[last_name]])</f>
        <v>Robert Paul</v>
      </c>
      <c r="E8721" s="1" t="s">
        <v>22</v>
      </c>
      <c r="F8721" s="1" t="s">
        <v>23</v>
      </c>
      <c r="G8721" s="1" t="s">
        <v>119</v>
      </c>
      <c r="H8721" s="1" t="s">
        <v>190</v>
      </c>
      <c r="I8721" s="1" t="s">
        <v>191</v>
      </c>
      <c r="J8721" s="1" t="s">
        <v>41</v>
      </c>
      <c r="K8721" s="4">
        <v>2</v>
      </c>
      <c r="L8721" s="5">
        <v>120</v>
      </c>
      <c r="M8721" s="5">
        <f>EcommerceDataset[[#This Row],[quantity]]*EcommerceDataset[[#This Row],[unit_price]]</f>
        <v>240</v>
      </c>
      <c r="N8721" s="1" t="s">
        <v>23007</v>
      </c>
      <c r="O8721" s="3">
        <v>45412</v>
      </c>
      <c r="P8721" s="1" t="s">
        <v>75</v>
      </c>
      <c r="Q8721" s="1" t="s">
        <v>56</v>
      </c>
      <c r="R8721" s="4">
        <v>3</v>
      </c>
      <c r="S8721" s="1" t="s">
        <v>66</v>
      </c>
      <c r="T8721" s="1" t="s">
        <v>23008</v>
      </c>
      <c r="U8721" s="3">
        <v>45838</v>
      </c>
    </row>
    <row r="8722" spans="1:21" x14ac:dyDescent="0.3">
      <c r="A8722" s="1" t="s">
        <v>14126</v>
      </c>
      <c r="B8722" s="1" t="s">
        <v>262</v>
      </c>
      <c r="C8722" s="1" t="s">
        <v>2709</v>
      </c>
      <c r="D8722" s="1" t="str">
        <f>_xlfn.CONCAT(EcommerceDataset[[#This Row],[first_name]]," ",EcommerceDataset[[#This Row],[last_name]])</f>
        <v>David Lucas</v>
      </c>
      <c r="E8722" s="1" t="s">
        <v>36</v>
      </c>
      <c r="F8722" s="1" t="s">
        <v>49</v>
      </c>
      <c r="G8722" s="1" t="s">
        <v>93</v>
      </c>
      <c r="H8722" s="1" t="s">
        <v>39</v>
      </c>
      <c r="I8722" s="1" t="s">
        <v>40</v>
      </c>
      <c r="J8722" s="1" t="s">
        <v>41</v>
      </c>
      <c r="K8722" s="4">
        <v>2</v>
      </c>
      <c r="L8722" s="5">
        <v>59</v>
      </c>
      <c r="M8722" s="5">
        <f>EcommerceDataset[[#This Row],[quantity]]*EcommerceDataset[[#This Row],[unit_price]]</f>
        <v>118</v>
      </c>
      <c r="N8722" s="1" t="s">
        <v>23009</v>
      </c>
      <c r="O8722" s="3">
        <v>45746</v>
      </c>
      <c r="P8722" s="1" t="s">
        <v>102</v>
      </c>
      <c r="Q8722" s="1" t="s">
        <v>43</v>
      </c>
      <c r="R8722" s="4">
        <v>2</v>
      </c>
      <c r="S8722" s="1" t="s">
        <v>66</v>
      </c>
      <c r="T8722" s="1" t="s">
        <v>23010</v>
      </c>
      <c r="U8722" s="3">
        <v>45333</v>
      </c>
    </row>
    <row r="8723" spans="1:21" x14ac:dyDescent="0.3">
      <c r="A8723" s="1" t="s">
        <v>9619</v>
      </c>
      <c r="B8723" s="1" t="s">
        <v>247</v>
      </c>
      <c r="C8723" s="1" t="s">
        <v>963</v>
      </c>
      <c r="D8723" s="1" t="str">
        <f>_xlfn.CONCAT(EcommerceDataset[[#This Row],[first_name]]," ",EcommerceDataset[[#This Row],[last_name]])</f>
        <v>Michael Blake</v>
      </c>
      <c r="E8723" s="1" t="s">
        <v>36</v>
      </c>
      <c r="F8723" s="1" t="s">
        <v>49</v>
      </c>
      <c r="G8723" s="1" t="s">
        <v>71</v>
      </c>
      <c r="H8723" s="1" t="s">
        <v>86</v>
      </c>
      <c r="I8723" s="1" t="s">
        <v>87</v>
      </c>
      <c r="J8723" s="1" t="s">
        <v>64</v>
      </c>
      <c r="K8723" s="4">
        <v>1</v>
      </c>
      <c r="L8723" s="5">
        <v>99</v>
      </c>
      <c r="M8723" s="5">
        <f>EcommerceDataset[[#This Row],[quantity]]*EcommerceDataset[[#This Row],[unit_price]]</f>
        <v>99</v>
      </c>
      <c r="N8723" s="1" t="s">
        <v>23011</v>
      </c>
      <c r="O8723" s="3">
        <v>45094</v>
      </c>
      <c r="P8723" s="1" t="s">
        <v>55</v>
      </c>
      <c r="Q8723" s="1" t="s">
        <v>56</v>
      </c>
      <c r="R8723" s="4">
        <v>1</v>
      </c>
      <c r="S8723" s="1" t="s">
        <v>44</v>
      </c>
      <c r="T8723" s="1" t="s">
        <v>23012</v>
      </c>
      <c r="U8723" s="3">
        <v>44873</v>
      </c>
    </row>
    <row r="8724" spans="1:21" x14ac:dyDescent="0.3">
      <c r="A8724" s="1" t="s">
        <v>8272</v>
      </c>
      <c r="B8724" s="1" t="s">
        <v>420</v>
      </c>
      <c r="C8724" s="1" t="s">
        <v>3803</v>
      </c>
      <c r="D8724" s="1" t="str">
        <f>_xlfn.CONCAT(EcommerceDataset[[#This Row],[first_name]]," ",EcommerceDataset[[#This Row],[last_name]])</f>
        <v>Rebecca Archer</v>
      </c>
      <c r="E8724" s="1" t="s">
        <v>36</v>
      </c>
      <c r="F8724" s="1" t="s">
        <v>49</v>
      </c>
      <c r="G8724" s="1" t="s">
        <v>179</v>
      </c>
      <c r="H8724" s="1" t="s">
        <v>144</v>
      </c>
      <c r="I8724" s="1" t="s">
        <v>145</v>
      </c>
      <c r="J8724" s="1" t="s">
        <v>53</v>
      </c>
      <c r="K8724" s="4">
        <v>2</v>
      </c>
      <c r="L8724" s="5">
        <v>199</v>
      </c>
      <c r="M8724" s="5">
        <f>EcommerceDataset[[#This Row],[quantity]]*EcommerceDataset[[#This Row],[unit_price]]</f>
        <v>398</v>
      </c>
      <c r="N8724" s="1" t="s">
        <v>23013</v>
      </c>
      <c r="O8724" s="3">
        <v>45423</v>
      </c>
      <c r="P8724" s="1" t="s">
        <v>55</v>
      </c>
      <c r="Q8724" s="1" t="s">
        <v>30</v>
      </c>
      <c r="R8724" s="4">
        <v>3</v>
      </c>
      <c r="S8724" s="1" t="s">
        <v>44</v>
      </c>
      <c r="T8724" s="1" t="s">
        <v>23014</v>
      </c>
      <c r="U8724" s="3">
        <v>45071</v>
      </c>
    </row>
    <row r="8725" spans="1:21" x14ac:dyDescent="0.3">
      <c r="A8725" s="1" t="s">
        <v>23015</v>
      </c>
      <c r="B8725" s="1" t="s">
        <v>564</v>
      </c>
      <c r="C8725" s="1" t="s">
        <v>1255</v>
      </c>
      <c r="D8725" s="1" t="str">
        <f>_xlfn.CONCAT(EcommerceDataset[[#This Row],[first_name]]," ",EcommerceDataset[[#This Row],[last_name]])</f>
        <v>Mark Hawkins</v>
      </c>
      <c r="E8725" s="1" t="s">
        <v>80</v>
      </c>
      <c r="F8725" s="1" t="s">
        <v>37</v>
      </c>
      <c r="G8725" s="1" t="s">
        <v>71</v>
      </c>
      <c r="H8725" s="1" t="s">
        <v>167</v>
      </c>
      <c r="I8725" s="1" t="s">
        <v>168</v>
      </c>
      <c r="J8725" s="1" t="s">
        <v>130</v>
      </c>
      <c r="K8725" s="4">
        <v>1</v>
      </c>
      <c r="L8725" s="5">
        <v>80</v>
      </c>
      <c r="M8725" s="5">
        <f>EcommerceDataset[[#This Row],[quantity]]*EcommerceDataset[[#This Row],[unit_price]]</f>
        <v>80</v>
      </c>
      <c r="N8725" s="1" t="s">
        <v>23016</v>
      </c>
      <c r="O8725" s="3">
        <v>45854</v>
      </c>
      <c r="P8725" s="1" t="s">
        <v>29</v>
      </c>
      <c r="Q8725" s="1" t="s">
        <v>56</v>
      </c>
      <c r="R8725" s="4">
        <v>4</v>
      </c>
      <c r="S8725" s="1" t="s">
        <v>132</v>
      </c>
      <c r="T8725" s="1" t="s">
        <v>23017</v>
      </c>
      <c r="U8725" s="3">
        <v>44830</v>
      </c>
    </row>
    <row r="8726" spans="1:21" x14ac:dyDescent="0.3">
      <c r="A8726" s="1" t="s">
        <v>15164</v>
      </c>
      <c r="B8726" s="1" t="s">
        <v>935</v>
      </c>
      <c r="C8726" s="1" t="s">
        <v>211</v>
      </c>
      <c r="D8726" s="1" t="str">
        <f>_xlfn.CONCAT(EcommerceDataset[[#This Row],[first_name]]," ",EcommerceDataset[[#This Row],[last_name]])</f>
        <v>Kevin Brown</v>
      </c>
      <c r="E8726" s="1" t="s">
        <v>36</v>
      </c>
      <c r="F8726" s="1" t="s">
        <v>37</v>
      </c>
      <c r="G8726" s="1" t="s">
        <v>179</v>
      </c>
      <c r="H8726" s="1" t="s">
        <v>167</v>
      </c>
      <c r="I8726" s="1" t="s">
        <v>168</v>
      </c>
      <c r="J8726" s="1" t="s">
        <v>130</v>
      </c>
      <c r="K8726" s="4">
        <v>2</v>
      </c>
      <c r="L8726" s="5">
        <v>80</v>
      </c>
      <c r="M8726" s="5">
        <f>EcommerceDataset[[#This Row],[quantity]]*EcommerceDataset[[#This Row],[unit_price]]</f>
        <v>160</v>
      </c>
      <c r="N8726" s="1" t="s">
        <v>23018</v>
      </c>
      <c r="O8726" s="3">
        <v>45358</v>
      </c>
      <c r="P8726" s="1" t="s">
        <v>29</v>
      </c>
      <c r="Q8726" s="1" t="s">
        <v>43</v>
      </c>
      <c r="R8726" s="4">
        <v>2</v>
      </c>
      <c r="S8726" s="1" t="s">
        <v>132</v>
      </c>
      <c r="T8726" s="1" t="s">
        <v>23019</v>
      </c>
      <c r="U8726" s="3">
        <v>45770</v>
      </c>
    </row>
    <row r="8727" spans="1:21" x14ac:dyDescent="0.3">
      <c r="A8727" s="1" t="s">
        <v>8518</v>
      </c>
      <c r="B8727" s="1" t="s">
        <v>106</v>
      </c>
      <c r="C8727" s="1" t="s">
        <v>2695</v>
      </c>
      <c r="D8727" s="1" t="str">
        <f>_xlfn.CONCAT(EcommerceDataset[[#This Row],[first_name]]," ",EcommerceDataset[[#This Row],[last_name]])</f>
        <v>Richard Stewart</v>
      </c>
      <c r="E8727" s="1" t="s">
        <v>36</v>
      </c>
      <c r="F8727" s="1" t="s">
        <v>49</v>
      </c>
      <c r="G8727" s="1" t="s">
        <v>50</v>
      </c>
      <c r="H8727" s="1" t="s">
        <v>190</v>
      </c>
      <c r="I8727" s="1" t="s">
        <v>191</v>
      </c>
      <c r="J8727" s="1" t="s">
        <v>41</v>
      </c>
      <c r="K8727" s="4">
        <v>4</v>
      </c>
      <c r="L8727" s="5">
        <v>120</v>
      </c>
      <c r="M8727" s="5">
        <f>EcommerceDataset[[#This Row],[quantity]]*EcommerceDataset[[#This Row],[unit_price]]</f>
        <v>480</v>
      </c>
      <c r="N8727" s="1" t="s">
        <v>23020</v>
      </c>
      <c r="O8727" s="3">
        <v>45486</v>
      </c>
      <c r="P8727" s="1" t="s">
        <v>29</v>
      </c>
      <c r="Q8727" s="1" t="s">
        <v>30</v>
      </c>
      <c r="R8727" s="4">
        <v>1</v>
      </c>
      <c r="S8727" s="1" t="s">
        <v>44</v>
      </c>
      <c r="T8727" s="1" t="s">
        <v>23021</v>
      </c>
      <c r="U8727" s="3">
        <v>44971</v>
      </c>
    </row>
    <row r="8728" spans="1:21" x14ac:dyDescent="0.3">
      <c r="A8728" s="1" t="s">
        <v>4070</v>
      </c>
      <c r="B8728" s="1" t="s">
        <v>1147</v>
      </c>
      <c r="C8728" s="1" t="s">
        <v>1201</v>
      </c>
      <c r="D8728" s="1" t="str">
        <f>_xlfn.CONCAT(EcommerceDataset[[#This Row],[first_name]]," ",EcommerceDataset[[#This Row],[last_name]])</f>
        <v>Sheila Roberts</v>
      </c>
      <c r="E8728" s="1" t="s">
        <v>80</v>
      </c>
      <c r="F8728" s="1" t="s">
        <v>37</v>
      </c>
      <c r="G8728" s="1" t="s">
        <v>151</v>
      </c>
      <c r="H8728" s="1" t="s">
        <v>99</v>
      </c>
      <c r="I8728" s="1" t="s">
        <v>100</v>
      </c>
      <c r="J8728" s="1" t="s">
        <v>27</v>
      </c>
      <c r="K8728" s="4">
        <v>2</v>
      </c>
      <c r="L8728" s="5">
        <v>199</v>
      </c>
      <c r="M8728" s="5">
        <f>EcommerceDataset[[#This Row],[quantity]]*EcommerceDataset[[#This Row],[unit_price]]</f>
        <v>398</v>
      </c>
      <c r="N8728" s="1" t="s">
        <v>23022</v>
      </c>
      <c r="O8728" s="3">
        <v>45599</v>
      </c>
      <c r="P8728" s="1" t="s">
        <v>29</v>
      </c>
      <c r="Q8728" s="1" t="s">
        <v>30</v>
      </c>
      <c r="R8728" s="4">
        <v>5</v>
      </c>
      <c r="S8728" s="1" t="s">
        <v>103</v>
      </c>
      <c r="T8728" s="1" t="s">
        <v>23023</v>
      </c>
      <c r="U8728" s="3">
        <v>45786</v>
      </c>
    </row>
    <row r="8729" spans="1:21" x14ac:dyDescent="0.3">
      <c r="A8729" s="1" t="s">
        <v>492</v>
      </c>
      <c r="B8729" s="1" t="s">
        <v>493</v>
      </c>
      <c r="C8729" s="1" t="s">
        <v>494</v>
      </c>
      <c r="D8729" s="1" t="str">
        <f>_xlfn.CONCAT(EcommerceDataset[[#This Row],[first_name]]," ",EcommerceDataset[[#This Row],[last_name]])</f>
        <v>Christina Christensen</v>
      </c>
      <c r="E8729" s="1" t="s">
        <v>36</v>
      </c>
      <c r="F8729" s="1" t="s">
        <v>37</v>
      </c>
      <c r="G8729" s="1" t="s">
        <v>179</v>
      </c>
      <c r="H8729" s="1" t="s">
        <v>86</v>
      </c>
      <c r="I8729" s="1" t="s">
        <v>87</v>
      </c>
      <c r="J8729" s="1" t="s">
        <v>64</v>
      </c>
      <c r="K8729" s="4">
        <v>3</v>
      </c>
      <c r="L8729" s="5">
        <v>99</v>
      </c>
      <c r="M8729" s="5">
        <f>EcommerceDataset[[#This Row],[quantity]]*EcommerceDataset[[#This Row],[unit_price]]</f>
        <v>297</v>
      </c>
      <c r="N8729" s="1" t="s">
        <v>23024</v>
      </c>
      <c r="O8729" s="3">
        <v>44967</v>
      </c>
      <c r="P8729" s="1" t="s">
        <v>109</v>
      </c>
      <c r="Q8729" s="1" t="s">
        <v>43</v>
      </c>
      <c r="R8729" s="4">
        <v>3</v>
      </c>
      <c r="S8729" s="1" t="s">
        <v>132</v>
      </c>
      <c r="T8729" s="1" t="s">
        <v>23025</v>
      </c>
      <c r="U8729" s="3">
        <v>45309</v>
      </c>
    </row>
    <row r="8730" spans="1:21" x14ac:dyDescent="0.3">
      <c r="A8730" s="1" t="s">
        <v>4693</v>
      </c>
      <c r="B8730" s="1" t="s">
        <v>898</v>
      </c>
      <c r="C8730" s="1" t="s">
        <v>1348</v>
      </c>
      <c r="D8730" s="1" t="str">
        <f>_xlfn.CONCAT(EcommerceDataset[[#This Row],[first_name]]," ",EcommerceDataset[[#This Row],[last_name]])</f>
        <v>Russell Sanders</v>
      </c>
      <c r="E8730" s="1" t="s">
        <v>22</v>
      </c>
      <c r="F8730" s="1" t="s">
        <v>49</v>
      </c>
      <c r="G8730" s="1" t="s">
        <v>151</v>
      </c>
      <c r="H8730" s="1" t="s">
        <v>190</v>
      </c>
      <c r="I8730" s="1" t="s">
        <v>191</v>
      </c>
      <c r="J8730" s="1" t="s">
        <v>41</v>
      </c>
      <c r="K8730" s="4">
        <v>1</v>
      </c>
      <c r="L8730" s="5">
        <v>120</v>
      </c>
      <c r="M8730" s="5">
        <f>EcommerceDataset[[#This Row],[quantity]]*EcommerceDataset[[#This Row],[unit_price]]</f>
        <v>120</v>
      </c>
      <c r="N8730" s="1" t="s">
        <v>23026</v>
      </c>
      <c r="O8730" s="3">
        <v>45777</v>
      </c>
      <c r="P8730" s="1" t="s">
        <v>109</v>
      </c>
      <c r="Q8730" s="1" t="s">
        <v>56</v>
      </c>
      <c r="R8730" s="4">
        <v>1</v>
      </c>
      <c r="S8730" s="1" t="s">
        <v>66</v>
      </c>
      <c r="T8730" s="1" t="s">
        <v>23027</v>
      </c>
      <c r="U8730" s="3">
        <v>44992</v>
      </c>
    </row>
    <row r="8731" spans="1:21" x14ac:dyDescent="0.3">
      <c r="A8731" s="1" t="s">
        <v>21108</v>
      </c>
      <c r="B8731" s="1" t="s">
        <v>4896</v>
      </c>
      <c r="C8731" s="1" t="s">
        <v>21109</v>
      </c>
      <c r="D8731" s="1" t="str">
        <f>_xlfn.CONCAT(EcommerceDataset[[#This Row],[first_name]]," ",EcommerceDataset[[#This Row],[last_name]])</f>
        <v>Tara Nash</v>
      </c>
      <c r="E8731" s="1" t="s">
        <v>36</v>
      </c>
      <c r="F8731" s="1" t="s">
        <v>49</v>
      </c>
      <c r="G8731" s="1" t="s">
        <v>61</v>
      </c>
      <c r="H8731" s="1" t="s">
        <v>128</v>
      </c>
      <c r="I8731" s="1" t="s">
        <v>129</v>
      </c>
      <c r="J8731" s="1" t="s">
        <v>130</v>
      </c>
      <c r="K8731" s="4">
        <v>2</v>
      </c>
      <c r="L8731" s="5">
        <v>129</v>
      </c>
      <c r="M8731" s="5">
        <f>EcommerceDataset[[#This Row],[quantity]]*EcommerceDataset[[#This Row],[unit_price]]</f>
        <v>258</v>
      </c>
      <c r="N8731" s="1" t="s">
        <v>23028</v>
      </c>
      <c r="O8731" s="3">
        <v>45381</v>
      </c>
      <c r="P8731" s="1" t="s">
        <v>29</v>
      </c>
      <c r="Q8731" s="1" t="s">
        <v>56</v>
      </c>
      <c r="R8731" s="4">
        <v>3</v>
      </c>
      <c r="S8731" s="1" t="s">
        <v>31</v>
      </c>
      <c r="T8731" s="1" t="s">
        <v>23029</v>
      </c>
      <c r="U8731" s="3">
        <v>44801</v>
      </c>
    </row>
    <row r="8732" spans="1:21" x14ac:dyDescent="0.3">
      <c r="A8732" s="1" t="s">
        <v>23030</v>
      </c>
      <c r="B8732" s="1" t="s">
        <v>5348</v>
      </c>
      <c r="C8732" s="1" t="s">
        <v>14895</v>
      </c>
      <c r="D8732" s="1" t="str">
        <f>_xlfn.CONCAT(EcommerceDataset[[#This Row],[first_name]]," ",EcommerceDataset[[#This Row],[last_name]])</f>
        <v>Angelica Coffey</v>
      </c>
      <c r="E8732" s="1" t="s">
        <v>22</v>
      </c>
      <c r="F8732" s="1" t="s">
        <v>23</v>
      </c>
      <c r="G8732" s="1" t="s">
        <v>24</v>
      </c>
      <c r="H8732" s="1" t="s">
        <v>72</v>
      </c>
      <c r="I8732" s="1" t="s">
        <v>73</v>
      </c>
      <c r="J8732" s="1" t="s">
        <v>41</v>
      </c>
      <c r="K8732" s="4">
        <v>1</v>
      </c>
      <c r="L8732" s="5">
        <v>110</v>
      </c>
      <c r="M8732" s="5">
        <f>EcommerceDataset[[#This Row],[quantity]]*EcommerceDataset[[#This Row],[unit_price]]</f>
        <v>110</v>
      </c>
      <c r="N8732" s="1" t="s">
        <v>23031</v>
      </c>
      <c r="O8732" s="3">
        <v>45213</v>
      </c>
      <c r="P8732" s="1" t="s">
        <v>75</v>
      </c>
      <c r="Q8732" s="1" t="s">
        <v>30</v>
      </c>
      <c r="R8732" s="4">
        <v>2</v>
      </c>
      <c r="S8732" s="1" t="s">
        <v>66</v>
      </c>
      <c r="T8732" s="1" t="s">
        <v>23032</v>
      </c>
      <c r="U8732" s="3">
        <v>45769</v>
      </c>
    </row>
    <row r="8733" spans="1:21" x14ac:dyDescent="0.3">
      <c r="A8733" s="1" t="s">
        <v>11025</v>
      </c>
      <c r="B8733" s="1" t="s">
        <v>2349</v>
      </c>
      <c r="C8733" s="1" t="s">
        <v>2279</v>
      </c>
      <c r="D8733" s="1" t="str">
        <f>_xlfn.CONCAT(EcommerceDataset[[#This Row],[first_name]]," ",EcommerceDataset[[#This Row],[last_name]])</f>
        <v>Brittney Everett</v>
      </c>
      <c r="E8733" s="1" t="s">
        <v>36</v>
      </c>
      <c r="F8733" s="1" t="s">
        <v>37</v>
      </c>
      <c r="G8733" s="1" t="s">
        <v>50</v>
      </c>
      <c r="H8733" s="1" t="s">
        <v>62</v>
      </c>
      <c r="I8733" s="1" t="s">
        <v>63</v>
      </c>
      <c r="J8733" s="1" t="s">
        <v>64</v>
      </c>
      <c r="K8733" s="4">
        <v>4</v>
      </c>
      <c r="L8733" s="5">
        <v>399</v>
      </c>
      <c r="M8733" s="5">
        <f>EcommerceDataset[[#This Row],[quantity]]*EcommerceDataset[[#This Row],[unit_price]]</f>
        <v>1596</v>
      </c>
      <c r="N8733" s="1" t="s">
        <v>23033</v>
      </c>
      <c r="O8733" s="3">
        <v>45588</v>
      </c>
      <c r="P8733" s="1" t="s">
        <v>109</v>
      </c>
      <c r="Q8733" s="1" t="s">
        <v>56</v>
      </c>
      <c r="R8733" s="4">
        <v>1</v>
      </c>
      <c r="S8733" s="1" t="s">
        <v>103</v>
      </c>
      <c r="T8733" s="1" t="s">
        <v>23034</v>
      </c>
      <c r="U8733" s="3">
        <v>45683</v>
      </c>
    </row>
    <row r="8734" spans="1:21" x14ac:dyDescent="0.3">
      <c r="A8734" s="1" t="s">
        <v>21702</v>
      </c>
      <c r="B8734" s="1" t="s">
        <v>247</v>
      </c>
      <c r="C8734" s="1" t="s">
        <v>931</v>
      </c>
      <c r="D8734" s="1" t="str">
        <f>_xlfn.CONCAT(EcommerceDataset[[#This Row],[first_name]]," ",EcommerceDataset[[#This Row],[last_name]])</f>
        <v>Michael Collins</v>
      </c>
      <c r="E8734" s="1" t="s">
        <v>80</v>
      </c>
      <c r="F8734" s="1" t="s">
        <v>23</v>
      </c>
      <c r="G8734" s="1" t="s">
        <v>50</v>
      </c>
      <c r="H8734" s="1" t="s">
        <v>167</v>
      </c>
      <c r="I8734" s="1" t="s">
        <v>168</v>
      </c>
      <c r="J8734" s="1" t="s">
        <v>130</v>
      </c>
      <c r="K8734" s="4">
        <v>4</v>
      </c>
      <c r="L8734" s="5">
        <v>80</v>
      </c>
      <c r="M8734" s="5">
        <f>EcommerceDataset[[#This Row],[quantity]]*EcommerceDataset[[#This Row],[unit_price]]</f>
        <v>320</v>
      </c>
      <c r="N8734" s="1" t="s">
        <v>23035</v>
      </c>
      <c r="O8734" s="3">
        <v>45434</v>
      </c>
      <c r="P8734" s="1" t="s">
        <v>109</v>
      </c>
      <c r="Q8734" s="1" t="s">
        <v>43</v>
      </c>
      <c r="R8734" s="4">
        <v>1</v>
      </c>
      <c r="S8734" s="1" t="s">
        <v>132</v>
      </c>
      <c r="T8734" s="1" t="s">
        <v>23036</v>
      </c>
      <c r="U8734" s="3">
        <v>44975</v>
      </c>
    </row>
    <row r="8735" spans="1:21" x14ac:dyDescent="0.3">
      <c r="A8735" s="1" t="s">
        <v>11407</v>
      </c>
      <c r="B8735" s="1" t="s">
        <v>338</v>
      </c>
      <c r="C8735" s="1" t="s">
        <v>894</v>
      </c>
      <c r="D8735" s="1" t="str">
        <f>_xlfn.CONCAT(EcommerceDataset[[#This Row],[first_name]]," ",EcommerceDataset[[#This Row],[last_name]])</f>
        <v>Eugene Perez</v>
      </c>
      <c r="E8735" s="1" t="s">
        <v>36</v>
      </c>
      <c r="F8735" s="1" t="s">
        <v>49</v>
      </c>
      <c r="G8735" s="1" t="s">
        <v>93</v>
      </c>
      <c r="H8735" s="1" t="s">
        <v>62</v>
      </c>
      <c r="I8735" s="1" t="s">
        <v>63</v>
      </c>
      <c r="J8735" s="1" t="s">
        <v>64</v>
      </c>
      <c r="K8735" s="4">
        <v>4</v>
      </c>
      <c r="L8735" s="5">
        <v>399</v>
      </c>
      <c r="M8735" s="5">
        <f>EcommerceDataset[[#This Row],[quantity]]*EcommerceDataset[[#This Row],[unit_price]]</f>
        <v>1596</v>
      </c>
      <c r="N8735" s="1" t="s">
        <v>23037</v>
      </c>
      <c r="O8735" s="3">
        <v>45078</v>
      </c>
      <c r="P8735" s="1" t="s">
        <v>75</v>
      </c>
      <c r="Q8735" s="1" t="s">
        <v>30</v>
      </c>
      <c r="R8735" s="4">
        <v>5</v>
      </c>
      <c r="S8735" s="1" t="s">
        <v>66</v>
      </c>
      <c r="T8735" s="1" t="s">
        <v>23038</v>
      </c>
      <c r="U8735" s="3">
        <v>45576</v>
      </c>
    </row>
    <row r="8736" spans="1:21" x14ac:dyDescent="0.3">
      <c r="A8736" s="1" t="s">
        <v>17426</v>
      </c>
      <c r="B8736" s="1" t="s">
        <v>670</v>
      </c>
      <c r="C8736" s="1" t="s">
        <v>8811</v>
      </c>
      <c r="D8736" s="1" t="str">
        <f>_xlfn.CONCAT(EcommerceDataset[[#This Row],[first_name]]," ",EcommerceDataset[[#This Row],[last_name]])</f>
        <v>Brian Glass</v>
      </c>
      <c r="E8736" s="1" t="s">
        <v>36</v>
      </c>
      <c r="F8736" s="1" t="s">
        <v>23</v>
      </c>
      <c r="G8736" s="1" t="s">
        <v>151</v>
      </c>
      <c r="H8736" s="1" t="s">
        <v>128</v>
      </c>
      <c r="I8736" s="1" t="s">
        <v>129</v>
      </c>
      <c r="J8736" s="1" t="s">
        <v>130</v>
      </c>
      <c r="K8736" s="4">
        <v>4</v>
      </c>
      <c r="L8736" s="5">
        <v>129</v>
      </c>
      <c r="M8736" s="5">
        <f>EcommerceDataset[[#This Row],[quantity]]*EcommerceDataset[[#This Row],[unit_price]]</f>
        <v>516</v>
      </c>
      <c r="N8736" s="1" t="s">
        <v>23039</v>
      </c>
      <c r="O8736" s="3">
        <v>45176</v>
      </c>
      <c r="P8736" s="1" t="s">
        <v>109</v>
      </c>
      <c r="Q8736" s="1" t="s">
        <v>43</v>
      </c>
      <c r="R8736" s="4">
        <v>2</v>
      </c>
      <c r="S8736" s="1" t="s">
        <v>103</v>
      </c>
      <c r="T8736" s="1" t="s">
        <v>23040</v>
      </c>
      <c r="U8736" s="3">
        <v>45242</v>
      </c>
    </row>
    <row r="8737" spans="1:21" x14ac:dyDescent="0.3">
      <c r="A8737" s="1" t="s">
        <v>11485</v>
      </c>
      <c r="B8737" s="1" t="s">
        <v>2175</v>
      </c>
      <c r="C8737" s="1" t="s">
        <v>2881</v>
      </c>
      <c r="D8737" s="1" t="str">
        <f>_xlfn.CONCAT(EcommerceDataset[[#This Row],[first_name]]," ",EcommerceDataset[[#This Row],[last_name]])</f>
        <v>Wendy Peterson</v>
      </c>
      <c r="E8737" s="1" t="s">
        <v>36</v>
      </c>
      <c r="F8737" s="1" t="s">
        <v>23</v>
      </c>
      <c r="G8737" s="1" t="s">
        <v>151</v>
      </c>
      <c r="H8737" s="1" t="s">
        <v>167</v>
      </c>
      <c r="I8737" s="1" t="s">
        <v>168</v>
      </c>
      <c r="J8737" s="1" t="s">
        <v>130</v>
      </c>
      <c r="K8737" s="4">
        <v>3</v>
      </c>
      <c r="L8737" s="5">
        <v>80</v>
      </c>
      <c r="M8737" s="5">
        <f>EcommerceDataset[[#This Row],[quantity]]*EcommerceDataset[[#This Row],[unit_price]]</f>
        <v>240</v>
      </c>
      <c r="N8737" s="1" t="s">
        <v>23041</v>
      </c>
      <c r="O8737" s="3">
        <v>45007</v>
      </c>
      <c r="P8737" s="1" t="s">
        <v>29</v>
      </c>
      <c r="Q8737" s="1" t="s">
        <v>56</v>
      </c>
      <c r="R8737" s="4">
        <v>5</v>
      </c>
      <c r="S8737" s="1" t="s">
        <v>103</v>
      </c>
      <c r="T8737" s="1" t="s">
        <v>23042</v>
      </c>
      <c r="U8737" s="3">
        <v>45710</v>
      </c>
    </row>
    <row r="8738" spans="1:21" x14ac:dyDescent="0.3">
      <c r="A8738" s="1" t="s">
        <v>23043</v>
      </c>
      <c r="B8738" s="1" t="s">
        <v>59</v>
      </c>
      <c r="C8738" s="1" t="s">
        <v>211</v>
      </c>
      <c r="D8738" s="1" t="str">
        <f>_xlfn.CONCAT(EcommerceDataset[[#This Row],[first_name]]," ",EcommerceDataset[[#This Row],[last_name]])</f>
        <v>Jessica Brown</v>
      </c>
      <c r="E8738" s="1" t="s">
        <v>36</v>
      </c>
      <c r="F8738" s="1" t="s">
        <v>37</v>
      </c>
      <c r="G8738" s="1" t="s">
        <v>61</v>
      </c>
      <c r="H8738" s="1" t="s">
        <v>167</v>
      </c>
      <c r="I8738" s="1" t="s">
        <v>168</v>
      </c>
      <c r="J8738" s="1" t="s">
        <v>130</v>
      </c>
      <c r="K8738" s="4">
        <v>3</v>
      </c>
      <c r="L8738" s="5">
        <v>80</v>
      </c>
      <c r="M8738" s="5">
        <f>EcommerceDataset[[#This Row],[quantity]]*EcommerceDataset[[#This Row],[unit_price]]</f>
        <v>240</v>
      </c>
      <c r="N8738" s="1" t="s">
        <v>23044</v>
      </c>
      <c r="O8738" s="3">
        <v>44915</v>
      </c>
      <c r="P8738" s="1" t="s">
        <v>109</v>
      </c>
      <c r="Q8738" s="1" t="s">
        <v>43</v>
      </c>
      <c r="R8738" s="4">
        <v>4</v>
      </c>
      <c r="S8738" s="1" t="s">
        <v>103</v>
      </c>
      <c r="T8738" s="1" t="s">
        <v>23045</v>
      </c>
      <c r="U8738" s="3">
        <v>44803</v>
      </c>
    </row>
    <row r="8739" spans="1:21" x14ac:dyDescent="0.3">
      <c r="A8739" s="1" t="s">
        <v>7497</v>
      </c>
      <c r="B8739" s="1" t="s">
        <v>1553</v>
      </c>
      <c r="C8739" s="1" t="s">
        <v>407</v>
      </c>
      <c r="D8739" s="1" t="str">
        <f>_xlfn.CONCAT(EcommerceDataset[[#This Row],[first_name]]," ",EcommerceDataset[[#This Row],[last_name]])</f>
        <v>Adam Thompson</v>
      </c>
      <c r="E8739" s="1" t="s">
        <v>36</v>
      </c>
      <c r="F8739" s="1" t="s">
        <v>49</v>
      </c>
      <c r="G8739" s="1" t="s">
        <v>185</v>
      </c>
      <c r="H8739" s="1" t="s">
        <v>99</v>
      </c>
      <c r="I8739" s="1" t="s">
        <v>100</v>
      </c>
      <c r="J8739" s="1" t="s">
        <v>27</v>
      </c>
      <c r="K8739" s="4">
        <v>1</v>
      </c>
      <c r="L8739" s="5">
        <v>199</v>
      </c>
      <c r="M8739" s="5">
        <f>EcommerceDataset[[#This Row],[quantity]]*EcommerceDataset[[#This Row],[unit_price]]</f>
        <v>199</v>
      </c>
      <c r="N8739" s="1" t="s">
        <v>23046</v>
      </c>
      <c r="O8739" s="3">
        <v>45620</v>
      </c>
      <c r="P8739" s="1" t="s">
        <v>75</v>
      </c>
      <c r="Q8739" s="1" t="s">
        <v>30</v>
      </c>
      <c r="R8739" s="4">
        <v>2</v>
      </c>
      <c r="S8739" s="1" t="s">
        <v>44</v>
      </c>
      <c r="T8739" s="1" t="s">
        <v>23047</v>
      </c>
      <c r="U8739" s="3">
        <v>45113</v>
      </c>
    </row>
    <row r="8740" spans="1:21" x14ac:dyDescent="0.3">
      <c r="A8740" s="1" t="s">
        <v>2874</v>
      </c>
      <c r="B8740" s="1" t="s">
        <v>384</v>
      </c>
      <c r="C8740" s="1" t="s">
        <v>1086</v>
      </c>
      <c r="D8740" s="1" t="str">
        <f>_xlfn.CONCAT(EcommerceDataset[[#This Row],[first_name]]," ",EcommerceDataset[[#This Row],[last_name]])</f>
        <v>Jason Golden</v>
      </c>
      <c r="E8740" s="1" t="s">
        <v>80</v>
      </c>
      <c r="F8740" s="1" t="s">
        <v>37</v>
      </c>
      <c r="G8740" s="1" t="s">
        <v>24</v>
      </c>
      <c r="H8740" s="1" t="s">
        <v>120</v>
      </c>
      <c r="I8740" s="1" t="s">
        <v>121</v>
      </c>
      <c r="J8740" s="1" t="s">
        <v>122</v>
      </c>
      <c r="K8740" s="4">
        <v>4</v>
      </c>
      <c r="L8740" s="5">
        <v>149</v>
      </c>
      <c r="M8740" s="5">
        <f>EcommerceDataset[[#This Row],[quantity]]*EcommerceDataset[[#This Row],[unit_price]]</f>
        <v>596</v>
      </c>
      <c r="N8740" s="1" t="s">
        <v>23048</v>
      </c>
      <c r="O8740" s="3">
        <v>45721</v>
      </c>
      <c r="P8740" s="1" t="s">
        <v>55</v>
      </c>
      <c r="Q8740" s="1" t="s">
        <v>30</v>
      </c>
      <c r="R8740" s="4">
        <v>3</v>
      </c>
      <c r="S8740" s="1" t="s">
        <v>132</v>
      </c>
      <c r="T8740" s="1" t="s">
        <v>23049</v>
      </c>
      <c r="U8740" s="3">
        <v>45480</v>
      </c>
    </row>
    <row r="8741" spans="1:21" x14ac:dyDescent="0.3">
      <c r="A8741" s="1" t="s">
        <v>1761</v>
      </c>
      <c r="B8741" s="1" t="s">
        <v>1762</v>
      </c>
      <c r="C8741" s="1" t="s">
        <v>1763</v>
      </c>
      <c r="D8741" s="1" t="str">
        <f>_xlfn.CONCAT(EcommerceDataset[[#This Row],[first_name]]," ",EcommerceDataset[[#This Row],[last_name]])</f>
        <v>Jesse Farrell</v>
      </c>
      <c r="E8741" s="1" t="s">
        <v>22</v>
      </c>
      <c r="F8741" s="1" t="s">
        <v>49</v>
      </c>
      <c r="G8741" s="1" t="s">
        <v>50</v>
      </c>
      <c r="H8741" s="1" t="s">
        <v>99</v>
      </c>
      <c r="I8741" s="1" t="s">
        <v>100</v>
      </c>
      <c r="J8741" s="1" t="s">
        <v>27</v>
      </c>
      <c r="K8741" s="4">
        <v>4</v>
      </c>
      <c r="L8741" s="5">
        <v>199</v>
      </c>
      <c r="M8741" s="5">
        <f>EcommerceDataset[[#This Row],[quantity]]*EcommerceDataset[[#This Row],[unit_price]]</f>
        <v>796</v>
      </c>
      <c r="N8741" s="1" t="s">
        <v>23050</v>
      </c>
      <c r="O8741" s="3">
        <v>45511</v>
      </c>
      <c r="P8741" s="1" t="s">
        <v>55</v>
      </c>
      <c r="Q8741" s="1" t="s">
        <v>43</v>
      </c>
      <c r="R8741" s="4">
        <v>2</v>
      </c>
      <c r="S8741" s="1" t="s">
        <v>132</v>
      </c>
      <c r="T8741" s="1" t="s">
        <v>23051</v>
      </c>
      <c r="U8741" s="3">
        <v>45635</v>
      </c>
    </row>
    <row r="8742" spans="1:21" x14ac:dyDescent="0.3">
      <c r="A8742" s="1" t="s">
        <v>21658</v>
      </c>
      <c r="B8742" s="1" t="s">
        <v>760</v>
      </c>
      <c r="C8742" s="1" t="s">
        <v>4029</v>
      </c>
      <c r="D8742" s="1" t="str">
        <f>_xlfn.CONCAT(EcommerceDataset[[#This Row],[first_name]]," ",EcommerceDataset[[#This Row],[last_name]])</f>
        <v>Sabrina Allen</v>
      </c>
      <c r="E8742" s="1" t="s">
        <v>22</v>
      </c>
      <c r="F8742" s="1" t="s">
        <v>49</v>
      </c>
      <c r="G8742" s="1" t="s">
        <v>185</v>
      </c>
      <c r="H8742" s="1" t="s">
        <v>99</v>
      </c>
      <c r="I8742" s="1" t="s">
        <v>100</v>
      </c>
      <c r="J8742" s="1" t="s">
        <v>27</v>
      </c>
      <c r="K8742" s="4">
        <v>5</v>
      </c>
      <c r="L8742" s="5">
        <v>199</v>
      </c>
      <c r="M8742" s="5">
        <f>EcommerceDataset[[#This Row],[quantity]]*EcommerceDataset[[#This Row],[unit_price]]</f>
        <v>995</v>
      </c>
      <c r="N8742" s="1" t="s">
        <v>23052</v>
      </c>
      <c r="O8742" s="3">
        <v>45100</v>
      </c>
      <c r="P8742" s="1" t="s">
        <v>75</v>
      </c>
      <c r="Q8742" s="1" t="s">
        <v>43</v>
      </c>
      <c r="R8742" s="4">
        <v>4</v>
      </c>
      <c r="S8742" s="1" t="s">
        <v>44</v>
      </c>
      <c r="T8742" s="1" t="s">
        <v>23053</v>
      </c>
      <c r="U8742" s="3">
        <v>45732</v>
      </c>
    </row>
    <row r="8743" spans="1:21" x14ac:dyDescent="0.3">
      <c r="A8743" s="1" t="s">
        <v>8834</v>
      </c>
      <c r="B8743" s="1" t="s">
        <v>881</v>
      </c>
      <c r="C8743" s="1" t="s">
        <v>8835</v>
      </c>
      <c r="D8743" s="1" t="str">
        <f>_xlfn.CONCAT(EcommerceDataset[[#This Row],[first_name]]," ",EcommerceDataset[[#This Row],[last_name]])</f>
        <v>Kathryn Faulkner</v>
      </c>
      <c r="E8743" s="1" t="s">
        <v>36</v>
      </c>
      <c r="F8743" s="1" t="s">
        <v>23</v>
      </c>
      <c r="G8743" s="1" t="s">
        <v>185</v>
      </c>
      <c r="H8743" s="1" t="s">
        <v>72</v>
      </c>
      <c r="I8743" s="1" t="s">
        <v>73</v>
      </c>
      <c r="J8743" s="1" t="s">
        <v>41</v>
      </c>
      <c r="K8743" s="4">
        <v>3</v>
      </c>
      <c r="L8743" s="5">
        <v>110</v>
      </c>
      <c r="M8743" s="5">
        <f>EcommerceDataset[[#This Row],[quantity]]*EcommerceDataset[[#This Row],[unit_price]]</f>
        <v>330</v>
      </c>
      <c r="N8743" s="1" t="s">
        <v>23054</v>
      </c>
      <c r="O8743" s="3">
        <v>45540</v>
      </c>
      <c r="P8743" s="1" t="s">
        <v>55</v>
      </c>
      <c r="Q8743" s="1" t="s">
        <v>43</v>
      </c>
      <c r="R8743" s="4">
        <v>2</v>
      </c>
      <c r="S8743" s="1" t="s">
        <v>132</v>
      </c>
      <c r="T8743" s="1" t="s">
        <v>23055</v>
      </c>
      <c r="U8743" s="3">
        <v>45065</v>
      </c>
    </row>
    <row r="8744" spans="1:21" x14ac:dyDescent="0.3">
      <c r="A8744" s="1" t="s">
        <v>19850</v>
      </c>
      <c r="B8744" s="1" t="s">
        <v>479</v>
      </c>
      <c r="C8744" s="1" t="s">
        <v>701</v>
      </c>
      <c r="D8744" s="1" t="str">
        <f>_xlfn.CONCAT(EcommerceDataset[[#This Row],[first_name]]," ",EcommerceDataset[[#This Row],[last_name]])</f>
        <v>Carrie Jones</v>
      </c>
      <c r="E8744" s="1" t="s">
        <v>22</v>
      </c>
      <c r="F8744" s="1" t="s">
        <v>37</v>
      </c>
      <c r="G8744" s="1" t="s">
        <v>151</v>
      </c>
      <c r="H8744" s="1" t="s">
        <v>39</v>
      </c>
      <c r="I8744" s="1" t="s">
        <v>40</v>
      </c>
      <c r="J8744" s="1" t="s">
        <v>41</v>
      </c>
      <c r="K8744" s="4">
        <v>5</v>
      </c>
      <c r="L8744" s="5">
        <v>59</v>
      </c>
      <c r="M8744" s="5">
        <f>EcommerceDataset[[#This Row],[quantity]]*EcommerceDataset[[#This Row],[unit_price]]</f>
        <v>295</v>
      </c>
      <c r="N8744" s="1" t="s">
        <v>23056</v>
      </c>
      <c r="O8744" s="3">
        <v>44809</v>
      </c>
      <c r="P8744" s="1" t="s">
        <v>102</v>
      </c>
      <c r="Q8744" s="1" t="s">
        <v>30</v>
      </c>
      <c r="R8744" s="4">
        <v>2</v>
      </c>
      <c r="S8744" s="1" t="s">
        <v>103</v>
      </c>
      <c r="T8744" s="1" t="s">
        <v>23057</v>
      </c>
      <c r="U8744" s="3">
        <v>45008</v>
      </c>
    </row>
    <row r="8745" spans="1:21" x14ac:dyDescent="0.3">
      <c r="A8745" s="1" t="s">
        <v>23058</v>
      </c>
      <c r="B8745" s="1" t="s">
        <v>242</v>
      </c>
      <c r="C8745" s="1" t="s">
        <v>1011</v>
      </c>
      <c r="D8745" s="1" t="str">
        <f>_xlfn.CONCAT(EcommerceDataset[[#This Row],[first_name]]," ",EcommerceDataset[[#This Row],[last_name]])</f>
        <v>Kimberly Carter</v>
      </c>
      <c r="E8745" s="1" t="s">
        <v>80</v>
      </c>
      <c r="F8745" s="1" t="s">
        <v>49</v>
      </c>
      <c r="G8745" s="1" t="s">
        <v>38</v>
      </c>
      <c r="H8745" s="1" t="s">
        <v>99</v>
      </c>
      <c r="I8745" s="1" t="s">
        <v>100</v>
      </c>
      <c r="J8745" s="1" t="s">
        <v>27</v>
      </c>
      <c r="K8745" s="4">
        <v>5</v>
      </c>
      <c r="L8745" s="5">
        <v>199</v>
      </c>
      <c r="M8745" s="5">
        <f>EcommerceDataset[[#This Row],[quantity]]*EcommerceDataset[[#This Row],[unit_price]]</f>
        <v>995</v>
      </c>
      <c r="N8745" s="1" t="s">
        <v>23059</v>
      </c>
      <c r="O8745" s="3">
        <v>45508</v>
      </c>
      <c r="P8745" s="1" t="s">
        <v>55</v>
      </c>
      <c r="Q8745" s="1" t="s">
        <v>56</v>
      </c>
      <c r="R8745" s="4">
        <v>5</v>
      </c>
      <c r="S8745" s="1" t="s">
        <v>66</v>
      </c>
      <c r="T8745" s="1" t="s">
        <v>23060</v>
      </c>
      <c r="U8745" s="3">
        <v>45014</v>
      </c>
    </row>
    <row r="8746" spans="1:21" x14ac:dyDescent="0.3">
      <c r="A8746" s="1" t="s">
        <v>16290</v>
      </c>
      <c r="B8746" s="1" t="s">
        <v>142</v>
      </c>
      <c r="C8746" s="1" t="s">
        <v>10801</v>
      </c>
      <c r="D8746" s="1" t="str">
        <f>_xlfn.CONCAT(EcommerceDataset[[#This Row],[first_name]]," ",EcommerceDataset[[#This Row],[last_name]])</f>
        <v>Anthony Shea</v>
      </c>
      <c r="E8746" s="1" t="s">
        <v>22</v>
      </c>
      <c r="F8746" s="1" t="s">
        <v>23</v>
      </c>
      <c r="G8746" s="1" t="s">
        <v>179</v>
      </c>
      <c r="H8746" s="1" t="s">
        <v>144</v>
      </c>
      <c r="I8746" s="1" t="s">
        <v>145</v>
      </c>
      <c r="J8746" s="1" t="s">
        <v>53</v>
      </c>
      <c r="K8746" s="4">
        <v>4</v>
      </c>
      <c r="L8746" s="5">
        <v>199</v>
      </c>
      <c r="M8746" s="5">
        <f>EcommerceDataset[[#This Row],[quantity]]*EcommerceDataset[[#This Row],[unit_price]]</f>
        <v>796</v>
      </c>
      <c r="N8746" s="1" t="s">
        <v>23061</v>
      </c>
      <c r="O8746" s="3">
        <v>45475</v>
      </c>
      <c r="P8746" s="1" t="s">
        <v>75</v>
      </c>
      <c r="Q8746" s="1" t="s">
        <v>30</v>
      </c>
      <c r="R8746" s="4">
        <v>2</v>
      </c>
      <c r="S8746" s="1" t="s">
        <v>44</v>
      </c>
      <c r="T8746" s="1" t="s">
        <v>23062</v>
      </c>
      <c r="U8746" s="3">
        <v>45046</v>
      </c>
    </row>
    <row r="8747" spans="1:21" x14ac:dyDescent="0.3">
      <c r="A8747" s="1" t="s">
        <v>5024</v>
      </c>
      <c r="B8747" s="1" t="s">
        <v>247</v>
      </c>
      <c r="C8747" s="1" t="s">
        <v>1383</v>
      </c>
      <c r="D8747" s="1" t="str">
        <f>_xlfn.CONCAT(EcommerceDataset[[#This Row],[first_name]]," ",EcommerceDataset[[#This Row],[last_name]])</f>
        <v>Michael Lindsey</v>
      </c>
      <c r="E8747" s="1" t="s">
        <v>36</v>
      </c>
      <c r="F8747" s="1" t="s">
        <v>23</v>
      </c>
      <c r="G8747" s="1" t="s">
        <v>71</v>
      </c>
      <c r="H8747" s="1" t="s">
        <v>86</v>
      </c>
      <c r="I8747" s="1" t="s">
        <v>87</v>
      </c>
      <c r="J8747" s="1" t="s">
        <v>64</v>
      </c>
      <c r="K8747" s="4">
        <v>1</v>
      </c>
      <c r="L8747" s="5">
        <v>99</v>
      </c>
      <c r="M8747" s="5">
        <f>EcommerceDataset[[#This Row],[quantity]]*EcommerceDataset[[#This Row],[unit_price]]</f>
        <v>99</v>
      </c>
      <c r="N8747" s="1" t="s">
        <v>23063</v>
      </c>
      <c r="O8747" s="3">
        <v>45638</v>
      </c>
      <c r="P8747" s="1" t="s">
        <v>55</v>
      </c>
      <c r="Q8747" s="1" t="s">
        <v>30</v>
      </c>
      <c r="R8747" s="4">
        <v>5</v>
      </c>
      <c r="S8747" s="1" t="s">
        <v>103</v>
      </c>
      <c r="T8747" s="1" t="s">
        <v>23064</v>
      </c>
      <c r="U8747" s="3">
        <v>44993</v>
      </c>
    </row>
    <row r="8748" spans="1:21" x14ac:dyDescent="0.3">
      <c r="A8748" s="1" t="s">
        <v>11948</v>
      </c>
      <c r="B8748" s="1" t="s">
        <v>564</v>
      </c>
      <c r="C8748" s="1" t="s">
        <v>9369</v>
      </c>
      <c r="D8748" s="1" t="str">
        <f>_xlfn.CONCAT(EcommerceDataset[[#This Row],[first_name]]," ",EcommerceDataset[[#This Row],[last_name]])</f>
        <v>Mark Briggs</v>
      </c>
      <c r="E8748" s="1" t="s">
        <v>80</v>
      </c>
      <c r="F8748" s="1" t="s">
        <v>49</v>
      </c>
      <c r="G8748" s="1" t="s">
        <v>185</v>
      </c>
      <c r="H8748" s="1" t="s">
        <v>190</v>
      </c>
      <c r="I8748" s="1" t="s">
        <v>191</v>
      </c>
      <c r="J8748" s="1" t="s">
        <v>41</v>
      </c>
      <c r="K8748" s="4">
        <v>1</v>
      </c>
      <c r="L8748" s="5">
        <v>120</v>
      </c>
      <c r="M8748" s="5">
        <f>EcommerceDataset[[#This Row],[quantity]]*EcommerceDataset[[#This Row],[unit_price]]</f>
        <v>120</v>
      </c>
      <c r="N8748" s="1" t="s">
        <v>23065</v>
      </c>
      <c r="O8748" s="3">
        <v>45889</v>
      </c>
      <c r="P8748" s="1" t="s">
        <v>102</v>
      </c>
      <c r="Q8748" s="1" t="s">
        <v>43</v>
      </c>
      <c r="R8748" s="4">
        <v>2</v>
      </c>
      <c r="S8748" s="1" t="s">
        <v>66</v>
      </c>
      <c r="T8748" s="1" t="s">
        <v>23066</v>
      </c>
      <c r="U8748" s="3">
        <v>45150</v>
      </c>
    </row>
    <row r="8749" spans="1:21" x14ac:dyDescent="0.3">
      <c r="A8749" s="1" t="s">
        <v>17811</v>
      </c>
      <c r="B8749" s="1" t="s">
        <v>215</v>
      </c>
      <c r="C8749" s="1" t="s">
        <v>4829</v>
      </c>
      <c r="D8749" s="1" t="str">
        <f>_xlfn.CONCAT(EcommerceDataset[[#This Row],[first_name]]," ",EcommerceDataset[[#This Row],[last_name]])</f>
        <v>Kelly Nunez</v>
      </c>
      <c r="E8749" s="1" t="s">
        <v>80</v>
      </c>
      <c r="F8749" s="1" t="s">
        <v>23</v>
      </c>
      <c r="G8749" s="1" t="s">
        <v>93</v>
      </c>
      <c r="H8749" s="1" t="s">
        <v>25</v>
      </c>
      <c r="I8749" s="1" t="s">
        <v>26</v>
      </c>
      <c r="J8749" s="1" t="s">
        <v>27</v>
      </c>
      <c r="K8749" s="4">
        <v>3</v>
      </c>
      <c r="L8749" s="5">
        <v>229</v>
      </c>
      <c r="M8749" s="5">
        <f>EcommerceDataset[[#This Row],[quantity]]*EcommerceDataset[[#This Row],[unit_price]]</f>
        <v>687</v>
      </c>
      <c r="N8749" s="1" t="s">
        <v>23067</v>
      </c>
      <c r="O8749" s="3">
        <v>45392</v>
      </c>
      <c r="P8749" s="1" t="s">
        <v>102</v>
      </c>
      <c r="Q8749" s="1" t="s">
        <v>30</v>
      </c>
      <c r="R8749" s="4">
        <v>5</v>
      </c>
      <c r="S8749" s="1" t="s">
        <v>44</v>
      </c>
      <c r="T8749" s="1" t="s">
        <v>23068</v>
      </c>
      <c r="U8749" s="3">
        <v>45812</v>
      </c>
    </row>
    <row r="8750" spans="1:21" x14ac:dyDescent="0.3">
      <c r="A8750" s="1" t="s">
        <v>5457</v>
      </c>
      <c r="B8750" s="1" t="s">
        <v>1237</v>
      </c>
      <c r="C8750" s="1" t="s">
        <v>2801</v>
      </c>
      <c r="D8750" s="1" t="str">
        <f>_xlfn.CONCAT(EcommerceDataset[[#This Row],[first_name]]," ",EcommerceDataset[[#This Row],[last_name]])</f>
        <v>Parker Ramirez</v>
      </c>
      <c r="E8750" s="1" t="s">
        <v>80</v>
      </c>
      <c r="F8750" s="1" t="s">
        <v>49</v>
      </c>
      <c r="G8750" s="1" t="s">
        <v>93</v>
      </c>
      <c r="H8750" s="1" t="s">
        <v>167</v>
      </c>
      <c r="I8750" s="1" t="s">
        <v>168</v>
      </c>
      <c r="J8750" s="1" t="s">
        <v>130</v>
      </c>
      <c r="K8750" s="4">
        <v>1</v>
      </c>
      <c r="L8750" s="5">
        <v>80</v>
      </c>
      <c r="M8750" s="5">
        <f>EcommerceDataset[[#This Row],[quantity]]*EcommerceDataset[[#This Row],[unit_price]]</f>
        <v>80</v>
      </c>
      <c r="N8750" s="1" t="s">
        <v>23069</v>
      </c>
      <c r="O8750" s="3">
        <v>45257</v>
      </c>
      <c r="P8750" s="1" t="s">
        <v>55</v>
      </c>
      <c r="Q8750" s="1" t="s">
        <v>30</v>
      </c>
      <c r="R8750" s="4">
        <v>3</v>
      </c>
      <c r="S8750" s="1" t="s">
        <v>44</v>
      </c>
      <c r="T8750" s="1" t="s">
        <v>23070</v>
      </c>
      <c r="U8750" s="3">
        <v>45011</v>
      </c>
    </row>
    <row r="8751" spans="1:21" x14ac:dyDescent="0.3">
      <c r="A8751" s="1" t="s">
        <v>915</v>
      </c>
      <c r="B8751" s="1" t="s">
        <v>916</v>
      </c>
      <c r="C8751" s="1" t="s">
        <v>729</v>
      </c>
      <c r="D8751" s="1" t="str">
        <f>_xlfn.CONCAT(EcommerceDataset[[#This Row],[first_name]]," ",EcommerceDataset[[#This Row],[last_name]])</f>
        <v>Nicholas Castro</v>
      </c>
      <c r="E8751" s="1" t="s">
        <v>22</v>
      </c>
      <c r="F8751" s="1" t="s">
        <v>23</v>
      </c>
      <c r="G8751" s="1" t="s">
        <v>93</v>
      </c>
      <c r="H8751" s="1" t="s">
        <v>86</v>
      </c>
      <c r="I8751" s="1" t="s">
        <v>87</v>
      </c>
      <c r="J8751" s="1" t="s">
        <v>64</v>
      </c>
      <c r="K8751" s="4">
        <v>3</v>
      </c>
      <c r="L8751" s="5">
        <v>99</v>
      </c>
      <c r="M8751" s="5">
        <f>EcommerceDataset[[#This Row],[quantity]]*EcommerceDataset[[#This Row],[unit_price]]</f>
        <v>297</v>
      </c>
      <c r="N8751" s="1" t="s">
        <v>23071</v>
      </c>
      <c r="O8751" s="3">
        <v>45737</v>
      </c>
      <c r="P8751" s="1" t="s">
        <v>109</v>
      </c>
      <c r="Q8751" s="1" t="s">
        <v>56</v>
      </c>
      <c r="R8751" s="4">
        <v>3</v>
      </c>
      <c r="S8751" s="1" t="s">
        <v>66</v>
      </c>
      <c r="T8751" s="1" t="s">
        <v>23072</v>
      </c>
      <c r="U8751" s="3">
        <v>45725</v>
      </c>
    </row>
    <row r="8752" spans="1:21" x14ac:dyDescent="0.3">
      <c r="A8752" s="1" t="s">
        <v>18066</v>
      </c>
      <c r="B8752" s="1" t="s">
        <v>5081</v>
      </c>
      <c r="C8752" s="1" t="s">
        <v>18067</v>
      </c>
      <c r="D8752" s="1" t="str">
        <f>_xlfn.CONCAT(EcommerceDataset[[#This Row],[first_name]]," ",EcommerceDataset[[#This Row],[last_name]])</f>
        <v>Bill Frost</v>
      </c>
      <c r="E8752" s="1" t="s">
        <v>80</v>
      </c>
      <c r="F8752" s="1" t="s">
        <v>49</v>
      </c>
      <c r="G8752" s="1" t="s">
        <v>179</v>
      </c>
      <c r="H8752" s="1" t="s">
        <v>190</v>
      </c>
      <c r="I8752" s="1" t="s">
        <v>191</v>
      </c>
      <c r="J8752" s="1" t="s">
        <v>41</v>
      </c>
      <c r="K8752" s="4">
        <v>1</v>
      </c>
      <c r="L8752" s="5">
        <v>120</v>
      </c>
      <c r="M8752" s="5">
        <f>EcommerceDataset[[#This Row],[quantity]]*EcommerceDataset[[#This Row],[unit_price]]</f>
        <v>120</v>
      </c>
      <c r="N8752" s="1" t="s">
        <v>23073</v>
      </c>
      <c r="O8752" s="3">
        <v>45143</v>
      </c>
      <c r="P8752" s="1" t="s">
        <v>109</v>
      </c>
      <c r="Q8752" s="1" t="s">
        <v>56</v>
      </c>
      <c r="R8752" s="4">
        <v>4</v>
      </c>
      <c r="S8752" s="1" t="s">
        <v>44</v>
      </c>
      <c r="T8752" s="1" t="s">
        <v>23074</v>
      </c>
      <c r="U8752" s="3">
        <v>45142</v>
      </c>
    </row>
    <row r="8753" spans="1:21" x14ac:dyDescent="0.3">
      <c r="A8753" s="1" t="s">
        <v>13667</v>
      </c>
      <c r="B8753" s="1" t="s">
        <v>1038</v>
      </c>
      <c r="C8753" s="1" t="s">
        <v>1335</v>
      </c>
      <c r="D8753" s="1" t="str">
        <f>_xlfn.CONCAT(EcommerceDataset[[#This Row],[first_name]]," ",EcommerceDataset[[#This Row],[last_name]])</f>
        <v>Ashley Espinoza</v>
      </c>
      <c r="E8753" s="1" t="s">
        <v>36</v>
      </c>
      <c r="F8753" s="1" t="s">
        <v>49</v>
      </c>
      <c r="G8753" s="1" t="s">
        <v>24</v>
      </c>
      <c r="H8753" s="1" t="s">
        <v>190</v>
      </c>
      <c r="I8753" s="1" t="s">
        <v>191</v>
      </c>
      <c r="J8753" s="1" t="s">
        <v>41</v>
      </c>
      <c r="K8753" s="4">
        <v>5</v>
      </c>
      <c r="L8753" s="5">
        <v>120</v>
      </c>
      <c r="M8753" s="5">
        <f>EcommerceDataset[[#This Row],[quantity]]*EcommerceDataset[[#This Row],[unit_price]]</f>
        <v>600</v>
      </c>
      <c r="N8753" s="1" t="s">
        <v>23075</v>
      </c>
      <c r="O8753" s="3">
        <v>45154</v>
      </c>
      <c r="P8753" s="1" t="s">
        <v>55</v>
      </c>
      <c r="Q8753" s="1" t="s">
        <v>30</v>
      </c>
      <c r="R8753" s="4">
        <v>5</v>
      </c>
      <c r="S8753" s="1" t="s">
        <v>44</v>
      </c>
      <c r="T8753" s="1" t="s">
        <v>23076</v>
      </c>
      <c r="U8753" s="3">
        <v>45706</v>
      </c>
    </row>
    <row r="8754" spans="1:21" x14ac:dyDescent="0.3">
      <c r="A8754" s="1" t="s">
        <v>23077</v>
      </c>
      <c r="B8754" s="1" t="s">
        <v>657</v>
      </c>
      <c r="C8754" s="1" t="s">
        <v>5395</v>
      </c>
      <c r="D8754" s="1" t="str">
        <f>_xlfn.CONCAT(EcommerceDataset[[#This Row],[first_name]]," ",EcommerceDataset[[#This Row],[last_name]])</f>
        <v>Matthew Parsons</v>
      </c>
      <c r="E8754" s="1" t="s">
        <v>80</v>
      </c>
      <c r="F8754" s="1" t="s">
        <v>49</v>
      </c>
      <c r="G8754" s="1" t="s">
        <v>151</v>
      </c>
      <c r="H8754" s="1" t="s">
        <v>390</v>
      </c>
      <c r="I8754" s="1" t="s">
        <v>391</v>
      </c>
      <c r="J8754" s="1" t="s">
        <v>122</v>
      </c>
      <c r="K8754" s="4">
        <v>5</v>
      </c>
      <c r="L8754" s="5">
        <v>25</v>
      </c>
      <c r="M8754" s="5">
        <f>EcommerceDataset[[#This Row],[quantity]]*EcommerceDataset[[#This Row],[unit_price]]</f>
        <v>125</v>
      </c>
      <c r="N8754" s="1" t="s">
        <v>23078</v>
      </c>
      <c r="O8754" s="3">
        <v>45454</v>
      </c>
      <c r="P8754" s="1" t="s">
        <v>29</v>
      </c>
      <c r="Q8754" s="1" t="s">
        <v>43</v>
      </c>
      <c r="R8754" s="4">
        <v>1</v>
      </c>
      <c r="S8754" s="1" t="s">
        <v>103</v>
      </c>
      <c r="T8754" s="1" t="s">
        <v>23079</v>
      </c>
      <c r="U8754" s="3">
        <v>44847</v>
      </c>
    </row>
    <row r="8755" spans="1:21" x14ac:dyDescent="0.3">
      <c r="A8755" s="1" t="s">
        <v>10317</v>
      </c>
      <c r="B8755" s="1" t="s">
        <v>384</v>
      </c>
      <c r="C8755" s="1" t="s">
        <v>2983</v>
      </c>
      <c r="D8755" s="1" t="str">
        <f>_xlfn.CONCAT(EcommerceDataset[[#This Row],[first_name]]," ",EcommerceDataset[[#This Row],[last_name]])</f>
        <v>Jason King</v>
      </c>
      <c r="E8755" s="1" t="s">
        <v>36</v>
      </c>
      <c r="F8755" s="1" t="s">
        <v>23</v>
      </c>
      <c r="G8755" s="1" t="s">
        <v>38</v>
      </c>
      <c r="H8755" s="1" t="s">
        <v>120</v>
      </c>
      <c r="I8755" s="1" t="s">
        <v>121</v>
      </c>
      <c r="J8755" s="1" t="s">
        <v>122</v>
      </c>
      <c r="K8755" s="4">
        <v>4</v>
      </c>
      <c r="L8755" s="5">
        <v>149</v>
      </c>
      <c r="M8755" s="5">
        <f>EcommerceDataset[[#This Row],[quantity]]*EcommerceDataset[[#This Row],[unit_price]]</f>
        <v>596</v>
      </c>
      <c r="N8755" s="1" t="s">
        <v>23080</v>
      </c>
      <c r="O8755" s="3">
        <v>45603</v>
      </c>
      <c r="P8755" s="1" t="s">
        <v>102</v>
      </c>
      <c r="Q8755" s="1" t="s">
        <v>56</v>
      </c>
      <c r="R8755" s="4">
        <v>4</v>
      </c>
      <c r="S8755" s="1" t="s">
        <v>44</v>
      </c>
      <c r="T8755" s="1" t="s">
        <v>23081</v>
      </c>
      <c r="U8755" s="3">
        <v>45863</v>
      </c>
    </row>
    <row r="8756" spans="1:21" x14ac:dyDescent="0.3">
      <c r="A8756" s="1" t="s">
        <v>1253</v>
      </c>
      <c r="B8756" s="1" t="s">
        <v>1254</v>
      </c>
      <c r="C8756" s="1" t="s">
        <v>1255</v>
      </c>
      <c r="D8756" s="1" t="str">
        <f>_xlfn.CONCAT(EcommerceDataset[[#This Row],[first_name]]," ",EcommerceDataset[[#This Row],[last_name]])</f>
        <v>Jacob Hawkins</v>
      </c>
      <c r="E8756" s="1" t="s">
        <v>22</v>
      </c>
      <c r="F8756" s="1" t="s">
        <v>23</v>
      </c>
      <c r="G8756" s="1" t="s">
        <v>119</v>
      </c>
      <c r="H8756" s="1" t="s">
        <v>167</v>
      </c>
      <c r="I8756" s="1" t="s">
        <v>168</v>
      </c>
      <c r="J8756" s="1" t="s">
        <v>130</v>
      </c>
      <c r="K8756" s="4">
        <v>1</v>
      </c>
      <c r="L8756" s="5">
        <v>80</v>
      </c>
      <c r="M8756" s="5">
        <f>EcommerceDataset[[#This Row],[quantity]]*EcommerceDataset[[#This Row],[unit_price]]</f>
        <v>80</v>
      </c>
      <c r="N8756" s="1" t="s">
        <v>23082</v>
      </c>
      <c r="O8756" s="3">
        <v>45092</v>
      </c>
      <c r="P8756" s="1" t="s">
        <v>75</v>
      </c>
      <c r="Q8756" s="1" t="s">
        <v>56</v>
      </c>
      <c r="R8756" s="4">
        <v>3</v>
      </c>
      <c r="S8756" s="1" t="s">
        <v>31</v>
      </c>
      <c r="T8756" s="1" t="s">
        <v>23083</v>
      </c>
      <c r="U8756" s="3">
        <v>45505</v>
      </c>
    </row>
    <row r="8757" spans="1:21" x14ac:dyDescent="0.3">
      <c r="A8757" s="1" t="s">
        <v>14741</v>
      </c>
      <c r="B8757" s="1" t="s">
        <v>688</v>
      </c>
      <c r="C8757" s="1" t="s">
        <v>14742</v>
      </c>
      <c r="D8757" s="1" t="str">
        <f>_xlfn.CONCAT(EcommerceDataset[[#This Row],[first_name]]," ",EcommerceDataset[[#This Row],[last_name]])</f>
        <v>Taylor Grimes</v>
      </c>
      <c r="E8757" s="1" t="s">
        <v>80</v>
      </c>
      <c r="F8757" s="1" t="s">
        <v>49</v>
      </c>
      <c r="G8757" s="1" t="s">
        <v>93</v>
      </c>
      <c r="H8757" s="1" t="s">
        <v>86</v>
      </c>
      <c r="I8757" s="1" t="s">
        <v>87</v>
      </c>
      <c r="J8757" s="1" t="s">
        <v>64</v>
      </c>
      <c r="K8757" s="4">
        <v>3</v>
      </c>
      <c r="L8757" s="5">
        <v>99</v>
      </c>
      <c r="M8757" s="5">
        <f>EcommerceDataset[[#This Row],[quantity]]*EcommerceDataset[[#This Row],[unit_price]]</f>
        <v>297</v>
      </c>
      <c r="N8757" s="1" t="s">
        <v>23084</v>
      </c>
      <c r="O8757" s="3">
        <v>45148</v>
      </c>
      <c r="P8757" s="1" t="s">
        <v>29</v>
      </c>
      <c r="Q8757" s="1" t="s">
        <v>30</v>
      </c>
      <c r="R8757" s="4">
        <v>4</v>
      </c>
      <c r="S8757" s="1" t="s">
        <v>44</v>
      </c>
      <c r="T8757" s="1" t="s">
        <v>23085</v>
      </c>
      <c r="U8757" s="3">
        <v>45017</v>
      </c>
    </row>
    <row r="8758" spans="1:21" x14ac:dyDescent="0.3">
      <c r="A8758" s="1" t="s">
        <v>8763</v>
      </c>
      <c r="B8758" s="1" t="s">
        <v>688</v>
      </c>
      <c r="C8758" s="1" t="s">
        <v>1016</v>
      </c>
      <c r="D8758" s="1" t="str">
        <f>_xlfn.CONCAT(EcommerceDataset[[#This Row],[first_name]]," ",EcommerceDataset[[#This Row],[last_name]])</f>
        <v>Taylor Castillo</v>
      </c>
      <c r="E8758" s="1" t="s">
        <v>80</v>
      </c>
      <c r="F8758" s="1" t="s">
        <v>49</v>
      </c>
      <c r="G8758" s="1" t="s">
        <v>71</v>
      </c>
      <c r="H8758" s="1" t="s">
        <v>120</v>
      </c>
      <c r="I8758" s="1" t="s">
        <v>121</v>
      </c>
      <c r="J8758" s="1" t="s">
        <v>122</v>
      </c>
      <c r="K8758" s="4">
        <v>2</v>
      </c>
      <c r="L8758" s="5">
        <v>149</v>
      </c>
      <c r="M8758" s="5">
        <f>EcommerceDataset[[#This Row],[quantity]]*EcommerceDataset[[#This Row],[unit_price]]</f>
        <v>298</v>
      </c>
      <c r="N8758" s="1" t="s">
        <v>23086</v>
      </c>
      <c r="O8758" s="3">
        <v>45212</v>
      </c>
      <c r="P8758" s="1" t="s">
        <v>75</v>
      </c>
      <c r="Q8758" s="1" t="s">
        <v>30</v>
      </c>
      <c r="R8758" s="4">
        <v>3</v>
      </c>
      <c r="S8758" s="1" t="s">
        <v>31</v>
      </c>
      <c r="T8758" s="1" t="s">
        <v>23087</v>
      </c>
      <c r="U8758" s="3">
        <v>45814</v>
      </c>
    </row>
    <row r="8759" spans="1:21" x14ac:dyDescent="0.3">
      <c r="A8759" s="1" t="s">
        <v>16697</v>
      </c>
      <c r="B8759" s="1" t="s">
        <v>1506</v>
      </c>
      <c r="C8759" s="1" t="s">
        <v>1374</v>
      </c>
      <c r="D8759" s="1" t="str">
        <f>_xlfn.CONCAT(EcommerceDataset[[#This Row],[first_name]]," ",EcommerceDataset[[#This Row],[last_name]])</f>
        <v>Vanessa Bryant</v>
      </c>
      <c r="E8759" s="1" t="s">
        <v>36</v>
      </c>
      <c r="F8759" s="1" t="s">
        <v>23</v>
      </c>
      <c r="G8759" s="1" t="s">
        <v>151</v>
      </c>
      <c r="H8759" s="1" t="s">
        <v>190</v>
      </c>
      <c r="I8759" s="1" t="s">
        <v>191</v>
      </c>
      <c r="J8759" s="1" t="s">
        <v>41</v>
      </c>
      <c r="K8759" s="4">
        <v>4</v>
      </c>
      <c r="L8759" s="5">
        <v>120</v>
      </c>
      <c r="M8759" s="5">
        <f>EcommerceDataset[[#This Row],[quantity]]*EcommerceDataset[[#This Row],[unit_price]]</f>
        <v>480</v>
      </c>
      <c r="N8759" s="1" t="s">
        <v>23088</v>
      </c>
      <c r="O8759" s="3">
        <v>45010</v>
      </c>
      <c r="P8759" s="1" t="s">
        <v>109</v>
      </c>
      <c r="Q8759" s="1" t="s">
        <v>30</v>
      </c>
      <c r="R8759" s="4">
        <v>5</v>
      </c>
      <c r="S8759" s="1" t="s">
        <v>132</v>
      </c>
      <c r="T8759" s="1" t="s">
        <v>23089</v>
      </c>
      <c r="U8759" s="3">
        <v>45149</v>
      </c>
    </row>
    <row r="8760" spans="1:21" x14ac:dyDescent="0.3">
      <c r="A8760" s="1" t="s">
        <v>6637</v>
      </c>
      <c r="B8760" s="1" t="s">
        <v>3581</v>
      </c>
      <c r="C8760" s="1" t="s">
        <v>591</v>
      </c>
      <c r="D8760" s="1" t="str">
        <f>_xlfn.CONCAT(EcommerceDataset[[#This Row],[first_name]]," ",EcommerceDataset[[#This Row],[last_name]])</f>
        <v>Kelsey Walton</v>
      </c>
      <c r="E8760" s="1" t="s">
        <v>80</v>
      </c>
      <c r="F8760" s="1" t="s">
        <v>37</v>
      </c>
      <c r="G8760" s="1" t="s">
        <v>50</v>
      </c>
      <c r="H8760" s="1" t="s">
        <v>137</v>
      </c>
      <c r="I8760" s="1" t="s">
        <v>138</v>
      </c>
      <c r="J8760" s="1" t="s">
        <v>27</v>
      </c>
      <c r="K8760" s="4">
        <v>4</v>
      </c>
      <c r="L8760" s="5">
        <v>999</v>
      </c>
      <c r="M8760" s="5">
        <f>EcommerceDataset[[#This Row],[quantity]]*EcommerceDataset[[#This Row],[unit_price]]</f>
        <v>3996</v>
      </c>
      <c r="N8760" s="1" t="s">
        <v>23090</v>
      </c>
      <c r="O8760" s="3">
        <v>45851</v>
      </c>
      <c r="P8760" s="1" t="s">
        <v>29</v>
      </c>
      <c r="Q8760" s="1" t="s">
        <v>30</v>
      </c>
      <c r="R8760" s="4">
        <v>3</v>
      </c>
      <c r="S8760" s="1" t="s">
        <v>31</v>
      </c>
      <c r="T8760" s="1" t="s">
        <v>23091</v>
      </c>
      <c r="U8760" s="3">
        <v>45813</v>
      </c>
    </row>
    <row r="8761" spans="1:21" x14ac:dyDescent="0.3">
      <c r="A8761" s="1" t="s">
        <v>7968</v>
      </c>
      <c r="B8761" s="1" t="s">
        <v>333</v>
      </c>
      <c r="C8761" s="1" t="s">
        <v>7969</v>
      </c>
      <c r="D8761" s="1" t="str">
        <f>_xlfn.CONCAT(EcommerceDataset[[#This Row],[first_name]]," ",EcommerceDataset[[#This Row],[last_name]])</f>
        <v>Jeffrey Spears</v>
      </c>
      <c r="E8761" s="1" t="s">
        <v>36</v>
      </c>
      <c r="F8761" s="1" t="s">
        <v>37</v>
      </c>
      <c r="G8761" s="1" t="s">
        <v>38</v>
      </c>
      <c r="H8761" s="1" t="s">
        <v>128</v>
      </c>
      <c r="I8761" s="1" t="s">
        <v>129</v>
      </c>
      <c r="J8761" s="1" t="s">
        <v>130</v>
      </c>
      <c r="K8761" s="4">
        <v>4</v>
      </c>
      <c r="L8761" s="5">
        <v>129</v>
      </c>
      <c r="M8761" s="5">
        <f>EcommerceDataset[[#This Row],[quantity]]*EcommerceDataset[[#This Row],[unit_price]]</f>
        <v>516</v>
      </c>
      <c r="N8761" s="1" t="s">
        <v>23092</v>
      </c>
      <c r="O8761" s="3">
        <v>45215</v>
      </c>
      <c r="P8761" s="1" t="s">
        <v>75</v>
      </c>
      <c r="Q8761" s="1" t="s">
        <v>43</v>
      </c>
      <c r="R8761" s="4">
        <v>5</v>
      </c>
      <c r="S8761" s="1" t="s">
        <v>103</v>
      </c>
      <c r="T8761" s="1" t="s">
        <v>23093</v>
      </c>
      <c r="U8761" s="3">
        <v>45130</v>
      </c>
    </row>
    <row r="8762" spans="1:21" x14ac:dyDescent="0.3">
      <c r="A8762" s="1" t="s">
        <v>18802</v>
      </c>
      <c r="B8762" s="1" t="s">
        <v>2708</v>
      </c>
      <c r="C8762" s="1" t="s">
        <v>3577</v>
      </c>
      <c r="D8762" s="1" t="str">
        <f>_xlfn.CONCAT(EcommerceDataset[[#This Row],[first_name]]," ",EcommerceDataset[[#This Row],[last_name]])</f>
        <v>Jacqueline Gibson</v>
      </c>
      <c r="E8762" s="1" t="s">
        <v>80</v>
      </c>
      <c r="F8762" s="1" t="s">
        <v>49</v>
      </c>
      <c r="G8762" s="1" t="s">
        <v>61</v>
      </c>
      <c r="H8762" s="1" t="s">
        <v>51</v>
      </c>
      <c r="I8762" s="1" t="s">
        <v>52</v>
      </c>
      <c r="J8762" s="1" t="s">
        <v>53</v>
      </c>
      <c r="K8762" s="4">
        <v>1</v>
      </c>
      <c r="L8762" s="5">
        <v>59</v>
      </c>
      <c r="M8762" s="5">
        <f>EcommerceDataset[[#This Row],[quantity]]*EcommerceDataset[[#This Row],[unit_price]]</f>
        <v>59</v>
      </c>
      <c r="N8762" s="1" t="s">
        <v>23094</v>
      </c>
      <c r="O8762" s="3">
        <v>45669</v>
      </c>
      <c r="P8762" s="1" t="s">
        <v>102</v>
      </c>
      <c r="Q8762" s="1" t="s">
        <v>30</v>
      </c>
      <c r="R8762" s="4">
        <v>2</v>
      </c>
      <c r="S8762" s="1" t="s">
        <v>132</v>
      </c>
      <c r="T8762" s="1" t="s">
        <v>23095</v>
      </c>
      <c r="U8762" s="3">
        <v>45139</v>
      </c>
    </row>
    <row r="8763" spans="1:21" x14ac:dyDescent="0.3">
      <c r="A8763" s="1" t="s">
        <v>23096</v>
      </c>
      <c r="B8763" s="1" t="s">
        <v>1883</v>
      </c>
      <c r="C8763" s="1" t="s">
        <v>2232</v>
      </c>
      <c r="D8763" s="1" t="str">
        <f>_xlfn.CONCAT(EcommerceDataset[[#This Row],[first_name]]," ",EcommerceDataset[[#This Row],[last_name]])</f>
        <v>Alicia Whitney</v>
      </c>
      <c r="E8763" s="1" t="s">
        <v>22</v>
      </c>
      <c r="F8763" s="1" t="s">
        <v>49</v>
      </c>
      <c r="G8763" s="1" t="s">
        <v>151</v>
      </c>
      <c r="H8763" s="1" t="s">
        <v>99</v>
      </c>
      <c r="I8763" s="1" t="s">
        <v>100</v>
      </c>
      <c r="J8763" s="1" t="s">
        <v>27</v>
      </c>
      <c r="K8763" s="4">
        <v>2</v>
      </c>
      <c r="L8763" s="5">
        <v>199</v>
      </c>
      <c r="M8763" s="5">
        <f>EcommerceDataset[[#This Row],[quantity]]*EcommerceDataset[[#This Row],[unit_price]]</f>
        <v>398</v>
      </c>
      <c r="N8763" s="1" t="s">
        <v>23097</v>
      </c>
      <c r="O8763" s="3">
        <v>44884</v>
      </c>
      <c r="P8763" s="1" t="s">
        <v>75</v>
      </c>
      <c r="Q8763" s="1" t="s">
        <v>56</v>
      </c>
      <c r="R8763" s="4">
        <v>2</v>
      </c>
      <c r="S8763" s="1" t="s">
        <v>31</v>
      </c>
      <c r="T8763" s="1" t="s">
        <v>23098</v>
      </c>
      <c r="U8763" s="3">
        <v>44943</v>
      </c>
    </row>
    <row r="8764" spans="1:21" x14ac:dyDescent="0.3">
      <c r="A8764" s="1" t="s">
        <v>4690</v>
      </c>
      <c r="B8764" s="1" t="s">
        <v>2637</v>
      </c>
      <c r="C8764" s="1" t="s">
        <v>485</v>
      </c>
      <c r="D8764" s="1" t="str">
        <f>_xlfn.CONCAT(EcommerceDataset[[#This Row],[first_name]]," ",EcommerceDataset[[#This Row],[last_name]])</f>
        <v>Jonathan Silva</v>
      </c>
      <c r="E8764" s="1" t="s">
        <v>22</v>
      </c>
      <c r="F8764" s="1" t="s">
        <v>49</v>
      </c>
      <c r="G8764" s="1" t="s">
        <v>185</v>
      </c>
      <c r="H8764" s="1" t="s">
        <v>62</v>
      </c>
      <c r="I8764" s="1" t="s">
        <v>63</v>
      </c>
      <c r="J8764" s="1" t="s">
        <v>64</v>
      </c>
      <c r="K8764" s="4">
        <v>2</v>
      </c>
      <c r="L8764" s="5">
        <v>399</v>
      </c>
      <c r="M8764" s="5">
        <f>EcommerceDataset[[#This Row],[quantity]]*EcommerceDataset[[#This Row],[unit_price]]</f>
        <v>798</v>
      </c>
      <c r="N8764" s="1" t="s">
        <v>23099</v>
      </c>
      <c r="O8764" s="3">
        <v>45121</v>
      </c>
      <c r="P8764" s="1" t="s">
        <v>75</v>
      </c>
      <c r="Q8764" s="1" t="s">
        <v>30</v>
      </c>
      <c r="R8764" s="4">
        <v>1</v>
      </c>
      <c r="S8764" s="1" t="s">
        <v>103</v>
      </c>
      <c r="T8764" s="1" t="s">
        <v>23100</v>
      </c>
      <c r="U8764" s="3">
        <v>44929</v>
      </c>
    </row>
    <row r="8765" spans="1:21" x14ac:dyDescent="0.3">
      <c r="A8765" s="1" t="s">
        <v>23101</v>
      </c>
      <c r="B8765" s="1" t="s">
        <v>352</v>
      </c>
      <c r="C8765" s="1" t="s">
        <v>275</v>
      </c>
      <c r="D8765" s="1" t="str">
        <f>_xlfn.CONCAT(EcommerceDataset[[#This Row],[first_name]]," ",EcommerceDataset[[#This Row],[last_name]])</f>
        <v>Zachary Smith</v>
      </c>
      <c r="E8765" s="1" t="s">
        <v>36</v>
      </c>
      <c r="F8765" s="1" t="s">
        <v>23</v>
      </c>
      <c r="G8765" s="1" t="s">
        <v>38</v>
      </c>
      <c r="H8765" s="1" t="s">
        <v>390</v>
      </c>
      <c r="I8765" s="1" t="s">
        <v>391</v>
      </c>
      <c r="J8765" s="1" t="s">
        <v>122</v>
      </c>
      <c r="K8765" s="4">
        <v>1</v>
      </c>
      <c r="L8765" s="5">
        <v>25</v>
      </c>
      <c r="M8765" s="5">
        <f>EcommerceDataset[[#This Row],[quantity]]*EcommerceDataset[[#This Row],[unit_price]]</f>
        <v>25</v>
      </c>
      <c r="N8765" s="1" t="s">
        <v>23102</v>
      </c>
      <c r="O8765" s="3">
        <v>45654</v>
      </c>
      <c r="P8765" s="1" t="s">
        <v>109</v>
      </c>
      <c r="Q8765" s="1" t="s">
        <v>43</v>
      </c>
      <c r="R8765" s="4">
        <v>4</v>
      </c>
      <c r="S8765" s="1" t="s">
        <v>132</v>
      </c>
      <c r="T8765" s="1" t="s">
        <v>23103</v>
      </c>
      <c r="U8765" s="3">
        <v>44864</v>
      </c>
    </row>
    <row r="8766" spans="1:21" x14ac:dyDescent="0.3">
      <c r="A8766" s="1" t="s">
        <v>23104</v>
      </c>
      <c r="B8766" s="1" t="s">
        <v>262</v>
      </c>
      <c r="C8766" s="1" t="s">
        <v>1663</v>
      </c>
      <c r="D8766" s="1" t="str">
        <f>_xlfn.CONCAT(EcommerceDataset[[#This Row],[first_name]]," ",EcommerceDataset[[#This Row],[last_name]])</f>
        <v>David Powell</v>
      </c>
      <c r="E8766" s="1" t="s">
        <v>22</v>
      </c>
      <c r="F8766" s="1" t="s">
        <v>23</v>
      </c>
      <c r="G8766" s="1" t="s">
        <v>119</v>
      </c>
      <c r="H8766" s="1" t="s">
        <v>72</v>
      </c>
      <c r="I8766" s="1" t="s">
        <v>73</v>
      </c>
      <c r="J8766" s="1" t="s">
        <v>41</v>
      </c>
      <c r="K8766" s="4">
        <v>5</v>
      </c>
      <c r="L8766" s="5">
        <v>110</v>
      </c>
      <c r="M8766" s="5">
        <f>EcommerceDataset[[#This Row],[quantity]]*EcommerceDataset[[#This Row],[unit_price]]</f>
        <v>550</v>
      </c>
      <c r="N8766" s="1" t="s">
        <v>23105</v>
      </c>
      <c r="O8766" s="3">
        <v>44951</v>
      </c>
      <c r="P8766" s="1" t="s">
        <v>75</v>
      </c>
      <c r="Q8766" s="1" t="s">
        <v>43</v>
      </c>
      <c r="R8766" s="4">
        <v>5</v>
      </c>
      <c r="S8766" s="1" t="s">
        <v>132</v>
      </c>
      <c r="T8766" s="1" t="s">
        <v>23106</v>
      </c>
      <c r="U8766" s="3">
        <v>45229</v>
      </c>
    </row>
    <row r="8767" spans="1:21" x14ac:dyDescent="0.3">
      <c r="A8767" s="1" t="s">
        <v>23107</v>
      </c>
      <c r="B8767" s="1" t="s">
        <v>2893</v>
      </c>
      <c r="C8767" s="1" t="s">
        <v>407</v>
      </c>
      <c r="D8767" s="1" t="str">
        <f>_xlfn.CONCAT(EcommerceDataset[[#This Row],[first_name]]," ",EcommerceDataset[[#This Row],[last_name]])</f>
        <v>Sharon Thompson</v>
      </c>
      <c r="E8767" s="1" t="s">
        <v>80</v>
      </c>
      <c r="F8767" s="1" t="s">
        <v>37</v>
      </c>
      <c r="G8767" s="1" t="s">
        <v>71</v>
      </c>
      <c r="H8767" s="1" t="s">
        <v>144</v>
      </c>
      <c r="I8767" s="1" t="s">
        <v>145</v>
      </c>
      <c r="J8767" s="1" t="s">
        <v>53</v>
      </c>
      <c r="K8767" s="4">
        <v>4</v>
      </c>
      <c r="L8767" s="5">
        <v>199</v>
      </c>
      <c r="M8767" s="5">
        <f>EcommerceDataset[[#This Row],[quantity]]*EcommerceDataset[[#This Row],[unit_price]]</f>
        <v>796</v>
      </c>
      <c r="N8767" s="1" t="s">
        <v>23108</v>
      </c>
      <c r="O8767" s="3">
        <v>45702</v>
      </c>
      <c r="P8767" s="1" t="s">
        <v>109</v>
      </c>
      <c r="Q8767" s="1" t="s">
        <v>43</v>
      </c>
      <c r="R8767" s="4">
        <v>5</v>
      </c>
      <c r="S8767" s="1" t="s">
        <v>103</v>
      </c>
      <c r="T8767" s="1" t="s">
        <v>23109</v>
      </c>
      <c r="U8767" s="3">
        <v>45412</v>
      </c>
    </row>
    <row r="8768" spans="1:21" x14ac:dyDescent="0.3">
      <c r="A8768" s="1" t="s">
        <v>22455</v>
      </c>
      <c r="B8768" s="1" t="s">
        <v>599</v>
      </c>
      <c r="C8768" s="1" t="s">
        <v>1197</v>
      </c>
      <c r="D8768" s="1" t="str">
        <f>_xlfn.CONCAT(EcommerceDataset[[#This Row],[first_name]]," ",EcommerceDataset[[#This Row],[last_name]])</f>
        <v>Christine Hayes</v>
      </c>
      <c r="E8768" s="1" t="s">
        <v>80</v>
      </c>
      <c r="F8768" s="1" t="s">
        <v>23</v>
      </c>
      <c r="G8768" s="1" t="s">
        <v>185</v>
      </c>
      <c r="H8768" s="1" t="s">
        <v>167</v>
      </c>
      <c r="I8768" s="1" t="s">
        <v>168</v>
      </c>
      <c r="J8768" s="1" t="s">
        <v>130</v>
      </c>
      <c r="K8768" s="4">
        <v>2</v>
      </c>
      <c r="L8768" s="5">
        <v>80</v>
      </c>
      <c r="M8768" s="5">
        <f>EcommerceDataset[[#This Row],[quantity]]*EcommerceDataset[[#This Row],[unit_price]]</f>
        <v>160</v>
      </c>
      <c r="N8768" s="1" t="s">
        <v>23110</v>
      </c>
      <c r="O8768" s="3">
        <v>44848</v>
      </c>
      <c r="P8768" s="1" t="s">
        <v>102</v>
      </c>
      <c r="Q8768" s="1" t="s">
        <v>30</v>
      </c>
      <c r="R8768" s="4">
        <v>1</v>
      </c>
      <c r="S8768" s="1" t="s">
        <v>31</v>
      </c>
      <c r="T8768" s="1" t="s">
        <v>23111</v>
      </c>
      <c r="U8768" s="3">
        <v>44997</v>
      </c>
    </row>
    <row r="8769" spans="1:21" x14ac:dyDescent="0.3">
      <c r="A8769" s="1" t="s">
        <v>11516</v>
      </c>
      <c r="B8769" s="1" t="s">
        <v>2274</v>
      </c>
      <c r="C8769" s="1" t="s">
        <v>1949</v>
      </c>
      <c r="D8769" s="1" t="str">
        <f>_xlfn.CONCAT(EcommerceDataset[[#This Row],[first_name]]," ",EcommerceDataset[[#This Row],[last_name]])</f>
        <v>Tracy Mcdaniel</v>
      </c>
      <c r="E8769" s="1" t="s">
        <v>22</v>
      </c>
      <c r="F8769" s="1" t="s">
        <v>23</v>
      </c>
      <c r="G8769" s="1" t="s">
        <v>61</v>
      </c>
      <c r="H8769" s="1" t="s">
        <v>144</v>
      </c>
      <c r="I8769" s="1" t="s">
        <v>145</v>
      </c>
      <c r="J8769" s="1" t="s">
        <v>53</v>
      </c>
      <c r="K8769" s="4">
        <v>5</v>
      </c>
      <c r="L8769" s="5">
        <v>199</v>
      </c>
      <c r="M8769" s="5">
        <f>EcommerceDataset[[#This Row],[quantity]]*EcommerceDataset[[#This Row],[unit_price]]</f>
        <v>995</v>
      </c>
      <c r="N8769" s="1" t="s">
        <v>23112</v>
      </c>
      <c r="O8769" s="3">
        <v>45842</v>
      </c>
      <c r="P8769" s="1" t="s">
        <v>29</v>
      </c>
      <c r="Q8769" s="1" t="s">
        <v>30</v>
      </c>
      <c r="R8769" s="4">
        <v>5</v>
      </c>
      <c r="S8769" s="1" t="s">
        <v>132</v>
      </c>
      <c r="T8769" s="1" t="s">
        <v>23113</v>
      </c>
      <c r="U8769" s="3">
        <v>45291</v>
      </c>
    </row>
    <row r="8770" spans="1:21" x14ac:dyDescent="0.3">
      <c r="A8770" s="1" t="s">
        <v>23114</v>
      </c>
      <c r="B8770" s="1" t="s">
        <v>205</v>
      </c>
      <c r="C8770" s="1" t="s">
        <v>399</v>
      </c>
      <c r="D8770" s="1" t="str">
        <f>_xlfn.CONCAT(EcommerceDataset[[#This Row],[first_name]]," ",EcommerceDataset[[#This Row],[last_name]])</f>
        <v>Amanda Lewis</v>
      </c>
      <c r="E8770" s="1" t="s">
        <v>80</v>
      </c>
      <c r="F8770" s="1" t="s">
        <v>49</v>
      </c>
      <c r="G8770" s="1" t="s">
        <v>50</v>
      </c>
      <c r="H8770" s="1" t="s">
        <v>217</v>
      </c>
      <c r="I8770" s="1" t="s">
        <v>218</v>
      </c>
      <c r="J8770" s="1" t="s">
        <v>27</v>
      </c>
      <c r="K8770" s="4">
        <v>2</v>
      </c>
      <c r="L8770" s="5">
        <v>899</v>
      </c>
      <c r="M8770" s="5">
        <f>EcommerceDataset[[#This Row],[quantity]]*EcommerceDataset[[#This Row],[unit_price]]</f>
        <v>1798</v>
      </c>
      <c r="N8770" s="1" t="s">
        <v>23115</v>
      </c>
      <c r="O8770" s="3">
        <v>45766</v>
      </c>
      <c r="P8770" s="1" t="s">
        <v>55</v>
      </c>
      <c r="Q8770" s="1" t="s">
        <v>30</v>
      </c>
      <c r="R8770" s="4">
        <v>1</v>
      </c>
      <c r="S8770" s="1" t="s">
        <v>44</v>
      </c>
      <c r="T8770" s="1" t="s">
        <v>23116</v>
      </c>
      <c r="U8770" s="3">
        <v>45622</v>
      </c>
    </row>
    <row r="8771" spans="1:21" x14ac:dyDescent="0.3">
      <c r="A8771" s="1" t="s">
        <v>3827</v>
      </c>
      <c r="B8771" s="1" t="s">
        <v>1817</v>
      </c>
      <c r="C8771" s="1" t="s">
        <v>416</v>
      </c>
      <c r="D8771" s="1" t="str">
        <f>_xlfn.CONCAT(EcommerceDataset[[#This Row],[first_name]]," ",EcommerceDataset[[#This Row],[last_name]])</f>
        <v>Randall Lopez</v>
      </c>
      <c r="E8771" s="1" t="s">
        <v>22</v>
      </c>
      <c r="F8771" s="1" t="s">
        <v>37</v>
      </c>
      <c r="G8771" s="1" t="s">
        <v>93</v>
      </c>
      <c r="H8771" s="1" t="s">
        <v>51</v>
      </c>
      <c r="I8771" s="1" t="s">
        <v>52</v>
      </c>
      <c r="J8771" s="1" t="s">
        <v>53</v>
      </c>
      <c r="K8771" s="4">
        <v>5</v>
      </c>
      <c r="L8771" s="5">
        <v>59</v>
      </c>
      <c r="M8771" s="5">
        <f>EcommerceDataset[[#This Row],[quantity]]*EcommerceDataset[[#This Row],[unit_price]]</f>
        <v>295</v>
      </c>
      <c r="N8771" s="1" t="s">
        <v>23117</v>
      </c>
      <c r="O8771" s="3">
        <v>45656</v>
      </c>
      <c r="P8771" s="1" t="s">
        <v>109</v>
      </c>
      <c r="Q8771" s="1" t="s">
        <v>56</v>
      </c>
      <c r="R8771" s="4">
        <v>3</v>
      </c>
      <c r="S8771" s="1" t="s">
        <v>132</v>
      </c>
      <c r="T8771" s="1" t="s">
        <v>23118</v>
      </c>
      <c r="U8771" s="3">
        <v>45221</v>
      </c>
    </row>
    <row r="8772" spans="1:21" x14ac:dyDescent="0.3">
      <c r="A8772" s="1" t="s">
        <v>12461</v>
      </c>
      <c r="B8772" s="1" t="s">
        <v>446</v>
      </c>
      <c r="C8772" s="1" t="s">
        <v>2350</v>
      </c>
      <c r="D8772" s="1" t="str">
        <f>_xlfn.CONCAT(EcommerceDataset[[#This Row],[first_name]]," ",EcommerceDataset[[#This Row],[last_name]])</f>
        <v>Cheryl Williamson</v>
      </c>
      <c r="E8772" s="1" t="s">
        <v>22</v>
      </c>
      <c r="F8772" s="1" t="s">
        <v>49</v>
      </c>
      <c r="G8772" s="1" t="s">
        <v>50</v>
      </c>
      <c r="H8772" s="1" t="s">
        <v>62</v>
      </c>
      <c r="I8772" s="1" t="s">
        <v>63</v>
      </c>
      <c r="J8772" s="1" t="s">
        <v>64</v>
      </c>
      <c r="K8772" s="4">
        <v>3</v>
      </c>
      <c r="L8772" s="5">
        <v>399</v>
      </c>
      <c r="M8772" s="5">
        <f>EcommerceDataset[[#This Row],[quantity]]*EcommerceDataset[[#This Row],[unit_price]]</f>
        <v>1197</v>
      </c>
      <c r="N8772" s="1" t="s">
        <v>23119</v>
      </c>
      <c r="O8772" s="3">
        <v>45144</v>
      </c>
      <c r="P8772" s="1" t="s">
        <v>55</v>
      </c>
      <c r="Q8772" s="1" t="s">
        <v>43</v>
      </c>
      <c r="R8772" s="4">
        <v>3</v>
      </c>
      <c r="S8772" s="1" t="s">
        <v>31</v>
      </c>
      <c r="T8772" s="1" t="s">
        <v>23120</v>
      </c>
      <c r="U8772" s="3">
        <v>45411</v>
      </c>
    </row>
    <row r="8773" spans="1:21" x14ac:dyDescent="0.3">
      <c r="A8773" s="1" t="s">
        <v>22010</v>
      </c>
      <c r="B8773" s="1" t="s">
        <v>1602</v>
      </c>
      <c r="C8773" s="1" t="s">
        <v>3652</v>
      </c>
      <c r="D8773" s="1" t="str">
        <f>_xlfn.CONCAT(EcommerceDataset[[#This Row],[first_name]]," ",EcommerceDataset[[#This Row],[last_name]])</f>
        <v>Debra Buckley</v>
      </c>
      <c r="E8773" s="1" t="s">
        <v>36</v>
      </c>
      <c r="F8773" s="1" t="s">
        <v>49</v>
      </c>
      <c r="G8773" s="1" t="s">
        <v>71</v>
      </c>
      <c r="H8773" s="1" t="s">
        <v>99</v>
      </c>
      <c r="I8773" s="1" t="s">
        <v>100</v>
      </c>
      <c r="J8773" s="1" t="s">
        <v>27</v>
      </c>
      <c r="K8773" s="4">
        <v>4</v>
      </c>
      <c r="L8773" s="5">
        <v>199</v>
      </c>
      <c r="M8773" s="5">
        <f>EcommerceDataset[[#This Row],[quantity]]*EcommerceDataset[[#This Row],[unit_price]]</f>
        <v>796</v>
      </c>
      <c r="N8773" s="1" t="s">
        <v>23121</v>
      </c>
      <c r="O8773" s="3">
        <v>45099</v>
      </c>
      <c r="P8773" s="1" t="s">
        <v>109</v>
      </c>
      <c r="Q8773" s="1" t="s">
        <v>43</v>
      </c>
      <c r="R8773" s="4">
        <v>5</v>
      </c>
      <c r="S8773" s="1" t="s">
        <v>44</v>
      </c>
      <c r="T8773" s="1" t="s">
        <v>23122</v>
      </c>
      <c r="U8773" s="3">
        <v>45881</v>
      </c>
    </row>
    <row r="8774" spans="1:21" x14ac:dyDescent="0.3">
      <c r="A8774" s="1" t="s">
        <v>7641</v>
      </c>
      <c r="B8774" s="1" t="s">
        <v>1271</v>
      </c>
      <c r="C8774" s="1" t="s">
        <v>466</v>
      </c>
      <c r="D8774" s="1" t="str">
        <f>_xlfn.CONCAT(EcommerceDataset[[#This Row],[first_name]]," ",EcommerceDataset[[#This Row],[last_name]])</f>
        <v>Ryan Baker</v>
      </c>
      <c r="E8774" s="1" t="s">
        <v>36</v>
      </c>
      <c r="F8774" s="1" t="s">
        <v>49</v>
      </c>
      <c r="G8774" s="1" t="s">
        <v>71</v>
      </c>
      <c r="H8774" s="1" t="s">
        <v>39</v>
      </c>
      <c r="I8774" s="1" t="s">
        <v>40</v>
      </c>
      <c r="J8774" s="1" t="s">
        <v>41</v>
      </c>
      <c r="K8774" s="4">
        <v>4</v>
      </c>
      <c r="L8774" s="5">
        <v>59</v>
      </c>
      <c r="M8774" s="5">
        <f>EcommerceDataset[[#This Row],[quantity]]*EcommerceDataset[[#This Row],[unit_price]]</f>
        <v>236</v>
      </c>
      <c r="N8774" s="1" t="s">
        <v>23123</v>
      </c>
      <c r="O8774" s="3">
        <v>45568</v>
      </c>
      <c r="P8774" s="1" t="s">
        <v>102</v>
      </c>
      <c r="Q8774" s="1" t="s">
        <v>43</v>
      </c>
      <c r="R8774" s="4">
        <v>4</v>
      </c>
      <c r="S8774" s="1" t="s">
        <v>31</v>
      </c>
      <c r="T8774" s="1" t="s">
        <v>23124</v>
      </c>
      <c r="U8774" s="3">
        <v>45293</v>
      </c>
    </row>
    <row r="8775" spans="1:21" x14ac:dyDescent="0.3">
      <c r="A8775" s="1" t="s">
        <v>23125</v>
      </c>
      <c r="B8775" s="1" t="s">
        <v>257</v>
      </c>
      <c r="C8775" s="1" t="s">
        <v>2841</v>
      </c>
      <c r="D8775" s="1" t="str">
        <f>_xlfn.CONCAT(EcommerceDataset[[#This Row],[first_name]]," ",EcommerceDataset[[#This Row],[last_name]])</f>
        <v>John Reid</v>
      </c>
      <c r="E8775" s="1" t="s">
        <v>80</v>
      </c>
      <c r="F8775" s="1" t="s">
        <v>23</v>
      </c>
      <c r="G8775" s="1" t="s">
        <v>61</v>
      </c>
      <c r="H8775" s="1" t="s">
        <v>51</v>
      </c>
      <c r="I8775" s="1" t="s">
        <v>52</v>
      </c>
      <c r="J8775" s="1" t="s">
        <v>53</v>
      </c>
      <c r="K8775" s="4">
        <v>5</v>
      </c>
      <c r="L8775" s="5">
        <v>59</v>
      </c>
      <c r="M8775" s="5">
        <f>EcommerceDataset[[#This Row],[quantity]]*EcommerceDataset[[#This Row],[unit_price]]</f>
        <v>295</v>
      </c>
      <c r="N8775" s="1" t="s">
        <v>23126</v>
      </c>
      <c r="O8775" s="3">
        <v>44821</v>
      </c>
      <c r="P8775" s="1" t="s">
        <v>29</v>
      </c>
      <c r="Q8775" s="1" t="s">
        <v>43</v>
      </c>
      <c r="R8775" s="4">
        <v>5</v>
      </c>
      <c r="S8775" s="1" t="s">
        <v>132</v>
      </c>
      <c r="T8775" s="1" t="s">
        <v>23127</v>
      </c>
      <c r="U8775" s="3">
        <v>45059</v>
      </c>
    </row>
    <row r="8776" spans="1:21" x14ac:dyDescent="0.3">
      <c r="A8776" s="1" t="s">
        <v>16911</v>
      </c>
      <c r="B8776" s="1" t="s">
        <v>935</v>
      </c>
      <c r="C8776" s="1" t="s">
        <v>8074</v>
      </c>
      <c r="D8776" s="1" t="str">
        <f>_xlfn.CONCAT(EcommerceDataset[[#This Row],[first_name]]," ",EcommerceDataset[[#This Row],[last_name]])</f>
        <v>Kevin Arellano</v>
      </c>
      <c r="E8776" s="1" t="s">
        <v>36</v>
      </c>
      <c r="F8776" s="1" t="s">
        <v>23</v>
      </c>
      <c r="G8776" s="1" t="s">
        <v>151</v>
      </c>
      <c r="H8776" s="1" t="s">
        <v>390</v>
      </c>
      <c r="I8776" s="1" t="s">
        <v>391</v>
      </c>
      <c r="J8776" s="1" t="s">
        <v>122</v>
      </c>
      <c r="K8776" s="4">
        <v>5</v>
      </c>
      <c r="L8776" s="5">
        <v>25</v>
      </c>
      <c r="M8776" s="5">
        <f>EcommerceDataset[[#This Row],[quantity]]*EcommerceDataset[[#This Row],[unit_price]]</f>
        <v>125</v>
      </c>
      <c r="N8776" s="1" t="s">
        <v>23128</v>
      </c>
      <c r="O8776" s="3">
        <v>45716</v>
      </c>
      <c r="P8776" s="1" t="s">
        <v>55</v>
      </c>
      <c r="Q8776" s="1" t="s">
        <v>56</v>
      </c>
      <c r="R8776" s="4">
        <v>2</v>
      </c>
      <c r="S8776" s="1" t="s">
        <v>31</v>
      </c>
      <c r="T8776" s="1" t="s">
        <v>23129</v>
      </c>
      <c r="U8776" s="3">
        <v>45255</v>
      </c>
    </row>
    <row r="8777" spans="1:21" x14ac:dyDescent="0.3">
      <c r="A8777" s="1" t="s">
        <v>989</v>
      </c>
      <c r="B8777" s="1" t="s">
        <v>160</v>
      </c>
      <c r="C8777" s="1" t="s">
        <v>990</v>
      </c>
      <c r="D8777" s="1" t="str">
        <f>_xlfn.CONCAT(EcommerceDataset[[#This Row],[first_name]]," ",EcommerceDataset[[#This Row],[last_name]])</f>
        <v>Daniel Robbins</v>
      </c>
      <c r="E8777" s="1" t="s">
        <v>22</v>
      </c>
      <c r="F8777" s="1" t="s">
        <v>49</v>
      </c>
      <c r="G8777" s="1" t="s">
        <v>93</v>
      </c>
      <c r="H8777" s="1" t="s">
        <v>217</v>
      </c>
      <c r="I8777" s="1" t="s">
        <v>218</v>
      </c>
      <c r="J8777" s="1" t="s">
        <v>27</v>
      </c>
      <c r="K8777" s="4">
        <v>5</v>
      </c>
      <c r="L8777" s="5">
        <v>899</v>
      </c>
      <c r="M8777" s="5">
        <f>EcommerceDataset[[#This Row],[quantity]]*EcommerceDataset[[#This Row],[unit_price]]</f>
        <v>4495</v>
      </c>
      <c r="N8777" s="1" t="s">
        <v>23130</v>
      </c>
      <c r="O8777" s="3">
        <v>45515</v>
      </c>
      <c r="P8777" s="1" t="s">
        <v>75</v>
      </c>
      <c r="Q8777" s="1" t="s">
        <v>56</v>
      </c>
      <c r="R8777" s="4">
        <v>4</v>
      </c>
      <c r="S8777" s="1" t="s">
        <v>132</v>
      </c>
      <c r="T8777" s="1" t="s">
        <v>23131</v>
      </c>
      <c r="U8777" s="3">
        <v>45434</v>
      </c>
    </row>
    <row r="8778" spans="1:21" x14ac:dyDescent="0.3">
      <c r="A8778" s="1" t="s">
        <v>13910</v>
      </c>
      <c r="B8778" s="1" t="s">
        <v>2659</v>
      </c>
      <c r="C8778" s="1" t="s">
        <v>640</v>
      </c>
      <c r="D8778" s="1" t="str">
        <f>_xlfn.CONCAT(EcommerceDataset[[#This Row],[first_name]]," ",EcommerceDataset[[#This Row],[last_name]])</f>
        <v>Andrea Morales</v>
      </c>
      <c r="E8778" s="1" t="s">
        <v>36</v>
      </c>
      <c r="F8778" s="1" t="s">
        <v>37</v>
      </c>
      <c r="G8778" s="1" t="s">
        <v>93</v>
      </c>
      <c r="H8778" s="1" t="s">
        <v>39</v>
      </c>
      <c r="I8778" s="1" t="s">
        <v>40</v>
      </c>
      <c r="J8778" s="1" t="s">
        <v>41</v>
      </c>
      <c r="K8778" s="4">
        <v>3</v>
      </c>
      <c r="L8778" s="5">
        <v>59</v>
      </c>
      <c r="M8778" s="5">
        <f>EcommerceDataset[[#This Row],[quantity]]*EcommerceDataset[[#This Row],[unit_price]]</f>
        <v>177</v>
      </c>
      <c r="N8778" s="1" t="s">
        <v>23132</v>
      </c>
      <c r="O8778" s="3">
        <v>45328</v>
      </c>
      <c r="P8778" s="1" t="s">
        <v>109</v>
      </c>
      <c r="Q8778" s="1" t="s">
        <v>43</v>
      </c>
      <c r="R8778" s="4">
        <v>3</v>
      </c>
      <c r="S8778" s="1" t="s">
        <v>132</v>
      </c>
      <c r="T8778" s="1" t="s">
        <v>23133</v>
      </c>
      <c r="U8778" s="3">
        <v>45281</v>
      </c>
    </row>
    <row r="8779" spans="1:21" x14ac:dyDescent="0.3">
      <c r="A8779" s="1" t="s">
        <v>12310</v>
      </c>
      <c r="B8779" s="1" t="s">
        <v>4901</v>
      </c>
      <c r="C8779" s="1" t="s">
        <v>385</v>
      </c>
      <c r="D8779" s="1" t="str">
        <f>_xlfn.CONCAT(EcommerceDataset[[#This Row],[first_name]]," ",EcommerceDataset[[#This Row],[last_name]])</f>
        <v>Sylvia Larson</v>
      </c>
      <c r="E8779" s="1" t="s">
        <v>80</v>
      </c>
      <c r="F8779" s="1" t="s">
        <v>49</v>
      </c>
      <c r="G8779" s="1" t="s">
        <v>24</v>
      </c>
      <c r="H8779" s="1" t="s">
        <v>25</v>
      </c>
      <c r="I8779" s="1" t="s">
        <v>26</v>
      </c>
      <c r="J8779" s="1" t="s">
        <v>27</v>
      </c>
      <c r="K8779" s="4">
        <v>3</v>
      </c>
      <c r="L8779" s="5">
        <v>229</v>
      </c>
      <c r="M8779" s="5">
        <f>EcommerceDataset[[#This Row],[quantity]]*EcommerceDataset[[#This Row],[unit_price]]</f>
        <v>687</v>
      </c>
      <c r="N8779" s="1" t="s">
        <v>23134</v>
      </c>
      <c r="O8779" s="3">
        <v>45445</v>
      </c>
      <c r="P8779" s="1" t="s">
        <v>55</v>
      </c>
      <c r="Q8779" s="1" t="s">
        <v>56</v>
      </c>
      <c r="R8779" s="4">
        <v>3</v>
      </c>
      <c r="S8779" s="1" t="s">
        <v>31</v>
      </c>
      <c r="T8779" s="1" t="s">
        <v>23135</v>
      </c>
      <c r="U8779" s="3">
        <v>45217</v>
      </c>
    </row>
    <row r="8780" spans="1:21" x14ac:dyDescent="0.3">
      <c r="A8780" s="1" t="s">
        <v>4236</v>
      </c>
      <c r="B8780" s="1" t="s">
        <v>4237</v>
      </c>
      <c r="C8780" s="1" t="s">
        <v>729</v>
      </c>
      <c r="D8780" s="1" t="str">
        <f>_xlfn.CONCAT(EcommerceDataset[[#This Row],[first_name]]," ",EcommerceDataset[[#This Row],[last_name]])</f>
        <v>Rita Castro</v>
      </c>
      <c r="E8780" s="1" t="s">
        <v>36</v>
      </c>
      <c r="F8780" s="1" t="s">
        <v>49</v>
      </c>
      <c r="G8780" s="1" t="s">
        <v>151</v>
      </c>
      <c r="H8780" s="1" t="s">
        <v>39</v>
      </c>
      <c r="I8780" s="1" t="s">
        <v>40</v>
      </c>
      <c r="J8780" s="1" t="s">
        <v>41</v>
      </c>
      <c r="K8780" s="4">
        <v>5</v>
      </c>
      <c r="L8780" s="5">
        <v>59</v>
      </c>
      <c r="M8780" s="5">
        <f>EcommerceDataset[[#This Row],[quantity]]*EcommerceDataset[[#This Row],[unit_price]]</f>
        <v>295</v>
      </c>
      <c r="N8780" s="1" t="s">
        <v>23136</v>
      </c>
      <c r="O8780" s="3">
        <v>45475</v>
      </c>
      <c r="P8780" s="1" t="s">
        <v>102</v>
      </c>
      <c r="Q8780" s="1" t="s">
        <v>43</v>
      </c>
      <c r="R8780" s="4">
        <v>3</v>
      </c>
      <c r="S8780" s="1" t="s">
        <v>132</v>
      </c>
      <c r="T8780" s="1" t="s">
        <v>23137</v>
      </c>
      <c r="U8780" s="3">
        <v>44818</v>
      </c>
    </row>
    <row r="8781" spans="1:21" x14ac:dyDescent="0.3">
      <c r="A8781" s="1" t="s">
        <v>12027</v>
      </c>
      <c r="B8781" s="1" t="s">
        <v>2070</v>
      </c>
      <c r="C8781" s="1" t="s">
        <v>3464</v>
      </c>
      <c r="D8781" s="1" t="str">
        <f>_xlfn.CONCAT(EcommerceDataset[[#This Row],[first_name]]," ",EcommerceDataset[[#This Row],[last_name]])</f>
        <v>Samuel Bates</v>
      </c>
      <c r="E8781" s="1" t="s">
        <v>22</v>
      </c>
      <c r="F8781" s="1" t="s">
        <v>49</v>
      </c>
      <c r="G8781" s="1" t="s">
        <v>50</v>
      </c>
      <c r="H8781" s="1" t="s">
        <v>137</v>
      </c>
      <c r="I8781" s="1" t="s">
        <v>138</v>
      </c>
      <c r="J8781" s="1" t="s">
        <v>27</v>
      </c>
      <c r="K8781" s="4">
        <v>4</v>
      </c>
      <c r="L8781" s="5">
        <v>999</v>
      </c>
      <c r="M8781" s="5">
        <f>EcommerceDataset[[#This Row],[quantity]]*EcommerceDataset[[#This Row],[unit_price]]</f>
        <v>3996</v>
      </c>
      <c r="N8781" s="1" t="s">
        <v>23138</v>
      </c>
      <c r="O8781" s="3">
        <v>45552</v>
      </c>
      <c r="P8781" s="1" t="s">
        <v>29</v>
      </c>
      <c r="Q8781" s="1" t="s">
        <v>43</v>
      </c>
      <c r="R8781" s="4">
        <v>3</v>
      </c>
      <c r="S8781" s="1" t="s">
        <v>66</v>
      </c>
      <c r="T8781" s="1" t="s">
        <v>23139</v>
      </c>
      <c r="U8781" s="3">
        <v>44986</v>
      </c>
    </row>
    <row r="8782" spans="1:21" x14ac:dyDescent="0.3">
      <c r="A8782" s="1" t="s">
        <v>14437</v>
      </c>
      <c r="B8782" s="1" t="s">
        <v>1662</v>
      </c>
      <c r="C8782" s="1" t="s">
        <v>6986</v>
      </c>
      <c r="D8782" s="1" t="str">
        <f>_xlfn.CONCAT(EcommerceDataset[[#This Row],[first_name]]," ",EcommerceDataset[[#This Row],[last_name]])</f>
        <v>Aaron Gordon</v>
      </c>
      <c r="E8782" s="1" t="s">
        <v>22</v>
      </c>
      <c r="F8782" s="1" t="s">
        <v>37</v>
      </c>
      <c r="G8782" s="1" t="s">
        <v>38</v>
      </c>
      <c r="H8782" s="1" t="s">
        <v>62</v>
      </c>
      <c r="I8782" s="1" t="s">
        <v>63</v>
      </c>
      <c r="J8782" s="1" t="s">
        <v>64</v>
      </c>
      <c r="K8782" s="4">
        <v>3</v>
      </c>
      <c r="L8782" s="5">
        <v>399</v>
      </c>
      <c r="M8782" s="5">
        <f>EcommerceDataset[[#This Row],[quantity]]*EcommerceDataset[[#This Row],[unit_price]]</f>
        <v>1197</v>
      </c>
      <c r="N8782" s="1" t="s">
        <v>23140</v>
      </c>
      <c r="O8782" s="3">
        <v>45389</v>
      </c>
      <c r="P8782" s="1" t="s">
        <v>75</v>
      </c>
      <c r="Q8782" s="1" t="s">
        <v>30</v>
      </c>
      <c r="R8782" s="4">
        <v>1</v>
      </c>
      <c r="S8782" s="1" t="s">
        <v>132</v>
      </c>
      <c r="T8782" s="1" t="s">
        <v>23141</v>
      </c>
      <c r="U8782" s="3">
        <v>45523</v>
      </c>
    </row>
    <row r="8783" spans="1:21" x14ac:dyDescent="0.3">
      <c r="A8783" s="1" t="s">
        <v>20386</v>
      </c>
      <c r="B8783" s="1" t="s">
        <v>628</v>
      </c>
      <c r="C8783" s="1" t="s">
        <v>2684</v>
      </c>
      <c r="D8783" s="1" t="str">
        <f>_xlfn.CONCAT(EcommerceDataset[[#This Row],[first_name]]," ",EcommerceDataset[[#This Row],[last_name]])</f>
        <v>Paul Benjamin</v>
      </c>
      <c r="E8783" s="1" t="s">
        <v>22</v>
      </c>
      <c r="F8783" s="1" t="s">
        <v>49</v>
      </c>
      <c r="G8783" s="1" t="s">
        <v>179</v>
      </c>
      <c r="H8783" s="1" t="s">
        <v>120</v>
      </c>
      <c r="I8783" s="1" t="s">
        <v>121</v>
      </c>
      <c r="J8783" s="1" t="s">
        <v>122</v>
      </c>
      <c r="K8783" s="4">
        <v>1</v>
      </c>
      <c r="L8783" s="5">
        <v>149</v>
      </c>
      <c r="M8783" s="5">
        <f>EcommerceDataset[[#This Row],[quantity]]*EcommerceDataset[[#This Row],[unit_price]]</f>
        <v>149</v>
      </c>
      <c r="N8783" s="1" t="s">
        <v>23142</v>
      </c>
      <c r="O8783" s="3">
        <v>44825</v>
      </c>
      <c r="P8783" s="1" t="s">
        <v>102</v>
      </c>
      <c r="Q8783" s="1" t="s">
        <v>43</v>
      </c>
      <c r="R8783" s="4">
        <v>3</v>
      </c>
      <c r="S8783" s="1" t="s">
        <v>132</v>
      </c>
      <c r="T8783" s="1" t="s">
        <v>23143</v>
      </c>
      <c r="U8783" s="3">
        <v>45181</v>
      </c>
    </row>
    <row r="8784" spans="1:21" x14ac:dyDescent="0.3">
      <c r="A8784" s="1" t="s">
        <v>23144</v>
      </c>
      <c r="B8784" s="1" t="s">
        <v>1020</v>
      </c>
      <c r="C8784" s="1" t="s">
        <v>344</v>
      </c>
      <c r="D8784" s="1" t="str">
        <f>_xlfn.CONCAT(EcommerceDataset[[#This Row],[first_name]]," ",EcommerceDataset[[#This Row],[last_name]])</f>
        <v>Holly Gonzales</v>
      </c>
      <c r="E8784" s="1" t="s">
        <v>36</v>
      </c>
      <c r="F8784" s="1" t="s">
        <v>49</v>
      </c>
      <c r="G8784" s="1" t="s">
        <v>24</v>
      </c>
      <c r="H8784" s="1" t="s">
        <v>51</v>
      </c>
      <c r="I8784" s="1" t="s">
        <v>52</v>
      </c>
      <c r="J8784" s="1" t="s">
        <v>53</v>
      </c>
      <c r="K8784" s="4">
        <v>1</v>
      </c>
      <c r="L8784" s="5">
        <v>59</v>
      </c>
      <c r="M8784" s="5">
        <f>EcommerceDataset[[#This Row],[quantity]]*EcommerceDataset[[#This Row],[unit_price]]</f>
        <v>59</v>
      </c>
      <c r="N8784" s="1" t="s">
        <v>23145</v>
      </c>
      <c r="O8784" s="3">
        <v>45185</v>
      </c>
      <c r="P8784" s="1" t="s">
        <v>55</v>
      </c>
      <c r="Q8784" s="1" t="s">
        <v>30</v>
      </c>
      <c r="R8784" s="4">
        <v>4</v>
      </c>
      <c r="S8784" s="1" t="s">
        <v>132</v>
      </c>
      <c r="T8784" s="1" t="s">
        <v>23146</v>
      </c>
      <c r="U8784" s="3">
        <v>45703</v>
      </c>
    </row>
    <row r="8785" spans="1:21" x14ac:dyDescent="0.3">
      <c r="A8785" s="1" t="s">
        <v>16584</v>
      </c>
      <c r="B8785" s="1" t="s">
        <v>1650</v>
      </c>
      <c r="C8785" s="1" t="s">
        <v>1900</v>
      </c>
      <c r="D8785" s="1" t="str">
        <f>_xlfn.CONCAT(EcommerceDataset[[#This Row],[first_name]]," ",EcommerceDataset[[#This Row],[last_name]])</f>
        <v>Kim Nelson</v>
      </c>
      <c r="E8785" s="1" t="s">
        <v>80</v>
      </c>
      <c r="F8785" s="1" t="s">
        <v>23</v>
      </c>
      <c r="G8785" s="1" t="s">
        <v>38</v>
      </c>
      <c r="H8785" s="1" t="s">
        <v>137</v>
      </c>
      <c r="I8785" s="1" t="s">
        <v>138</v>
      </c>
      <c r="J8785" s="1" t="s">
        <v>27</v>
      </c>
      <c r="K8785" s="4">
        <v>3</v>
      </c>
      <c r="L8785" s="5">
        <v>999</v>
      </c>
      <c r="M8785" s="5">
        <f>EcommerceDataset[[#This Row],[quantity]]*EcommerceDataset[[#This Row],[unit_price]]</f>
        <v>2997</v>
      </c>
      <c r="N8785" s="1" t="s">
        <v>23147</v>
      </c>
      <c r="O8785" s="3">
        <v>45726</v>
      </c>
      <c r="P8785" s="1" t="s">
        <v>75</v>
      </c>
      <c r="Q8785" s="1" t="s">
        <v>56</v>
      </c>
      <c r="R8785" s="4">
        <v>2</v>
      </c>
      <c r="S8785" s="1" t="s">
        <v>44</v>
      </c>
      <c r="T8785" s="1" t="s">
        <v>23148</v>
      </c>
      <c r="U8785" s="3">
        <v>45830</v>
      </c>
    </row>
    <row r="8786" spans="1:21" x14ac:dyDescent="0.3">
      <c r="A8786" s="1" t="s">
        <v>1447</v>
      </c>
      <c r="B8786" s="1" t="s">
        <v>916</v>
      </c>
      <c r="C8786" s="1" t="s">
        <v>452</v>
      </c>
      <c r="D8786" s="1" t="str">
        <f>_xlfn.CONCAT(EcommerceDataset[[#This Row],[first_name]]," ",EcommerceDataset[[#This Row],[last_name]])</f>
        <v>Nicholas Rivers</v>
      </c>
      <c r="E8786" s="1" t="s">
        <v>22</v>
      </c>
      <c r="F8786" s="1" t="s">
        <v>37</v>
      </c>
      <c r="G8786" s="1" t="s">
        <v>38</v>
      </c>
      <c r="H8786" s="1" t="s">
        <v>190</v>
      </c>
      <c r="I8786" s="1" t="s">
        <v>191</v>
      </c>
      <c r="J8786" s="1" t="s">
        <v>41</v>
      </c>
      <c r="K8786" s="4">
        <v>2</v>
      </c>
      <c r="L8786" s="5">
        <v>120</v>
      </c>
      <c r="M8786" s="5">
        <f>EcommerceDataset[[#This Row],[quantity]]*EcommerceDataset[[#This Row],[unit_price]]</f>
        <v>240</v>
      </c>
      <c r="N8786" s="1" t="s">
        <v>23149</v>
      </c>
      <c r="O8786" s="3">
        <v>44805</v>
      </c>
      <c r="P8786" s="1" t="s">
        <v>55</v>
      </c>
      <c r="Q8786" s="1" t="s">
        <v>30</v>
      </c>
      <c r="R8786" s="4">
        <v>5</v>
      </c>
      <c r="S8786" s="1" t="s">
        <v>103</v>
      </c>
      <c r="T8786" s="1" t="s">
        <v>23150</v>
      </c>
      <c r="U8786" s="3">
        <v>44822</v>
      </c>
    </row>
    <row r="8787" spans="1:21" x14ac:dyDescent="0.3">
      <c r="A8787" s="1" t="s">
        <v>23151</v>
      </c>
      <c r="B8787" s="1" t="s">
        <v>1830</v>
      </c>
      <c r="C8787" s="1" t="s">
        <v>812</v>
      </c>
      <c r="D8787" s="1" t="str">
        <f>_xlfn.CONCAT(EcommerceDataset[[#This Row],[first_name]]," ",EcommerceDataset[[#This Row],[last_name]])</f>
        <v>Bryan Robinson</v>
      </c>
      <c r="E8787" s="1" t="s">
        <v>80</v>
      </c>
      <c r="F8787" s="1" t="s">
        <v>49</v>
      </c>
      <c r="G8787" s="1" t="s">
        <v>71</v>
      </c>
      <c r="H8787" s="1" t="s">
        <v>39</v>
      </c>
      <c r="I8787" s="1" t="s">
        <v>40</v>
      </c>
      <c r="J8787" s="1" t="s">
        <v>41</v>
      </c>
      <c r="K8787" s="4">
        <v>1</v>
      </c>
      <c r="L8787" s="5">
        <v>59</v>
      </c>
      <c r="M8787" s="5">
        <f>EcommerceDataset[[#This Row],[quantity]]*EcommerceDataset[[#This Row],[unit_price]]</f>
        <v>59</v>
      </c>
      <c r="N8787" s="1" t="s">
        <v>23152</v>
      </c>
      <c r="O8787" s="3">
        <v>45186</v>
      </c>
      <c r="P8787" s="1" t="s">
        <v>102</v>
      </c>
      <c r="Q8787" s="1" t="s">
        <v>43</v>
      </c>
      <c r="R8787" s="4">
        <v>3</v>
      </c>
      <c r="S8787" s="1" t="s">
        <v>66</v>
      </c>
      <c r="T8787" s="1" t="s">
        <v>23153</v>
      </c>
      <c r="U8787" s="3">
        <v>45018</v>
      </c>
    </row>
    <row r="8788" spans="1:21" x14ac:dyDescent="0.3">
      <c r="A8788" s="1" t="s">
        <v>6152</v>
      </c>
      <c r="B8788" s="1" t="s">
        <v>700</v>
      </c>
      <c r="C8788" s="1" t="s">
        <v>389</v>
      </c>
      <c r="D8788" s="1" t="str">
        <f>_xlfn.CONCAT(EcommerceDataset[[#This Row],[first_name]]," ",EcommerceDataset[[#This Row],[last_name]])</f>
        <v>James Morgan</v>
      </c>
      <c r="E8788" s="1" t="s">
        <v>22</v>
      </c>
      <c r="F8788" s="1" t="s">
        <v>23</v>
      </c>
      <c r="G8788" s="1" t="s">
        <v>93</v>
      </c>
      <c r="H8788" s="1" t="s">
        <v>128</v>
      </c>
      <c r="I8788" s="1" t="s">
        <v>129</v>
      </c>
      <c r="J8788" s="1" t="s">
        <v>130</v>
      </c>
      <c r="K8788" s="4">
        <v>4</v>
      </c>
      <c r="L8788" s="5">
        <v>129</v>
      </c>
      <c r="M8788" s="5">
        <f>EcommerceDataset[[#This Row],[quantity]]*EcommerceDataset[[#This Row],[unit_price]]</f>
        <v>516</v>
      </c>
      <c r="N8788" s="1" t="s">
        <v>23154</v>
      </c>
      <c r="O8788" s="3">
        <v>45444</v>
      </c>
      <c r="P8788" s="1" t="s">
        <v>55</v>
      </c>
      <c r="Q8788" s="1" t="s">
        <v>30</v>
      </c>
      <c r="R8788" s="4">
        <v>3</v>
      </c>
      <c r="S8788" s="1" t="s">
        <v>132</v>
      </c>
      <c r="T8788" s="1" t="s">
        <v>23155</v>
      </c>
      <c r="U8788" s="3">
        <v>45639</v>
      </c>
    </row>
    <row r="8789" spans="1:21" x14ac:dyDescent="0.3">
      <c r="A8789" s="1" t="s">
        <v>3835</v>
      </c>
      <c r="B8789" s="1" t="s">
        <v>1755</v>
      </c>
      <c r="C8789" s="1" t="s">
        <v>986</v>
      </c>
      <c r="D8789" s="1" t="str">
        <f>_xlfn.CONCAT(EcommerceDataset[[#This Row],[first_name]]," ",EcommerceDataset[[#This Row],[last_name]])</f>
        <v>Pamela Chambers</v>
      </c>
      <c r="E8789" s="1" t="s">
        <v>22</v>
      </c>
      <c r="F8789" s="1" t="s">
        <v>49</v>
      </c>
      <c r="G8789" s="1" t="s">
        <v>50</v>
      </c>
      <c r="H8789" s="1" t="s">
        <v>167</v>
      </c>
      <c r="I8789" s="1" t="s">
        <v>168</v>
      </c>
      <c r="J8789" s="1" t="s">
        <v>130</v>
      </c>
      <c r="K8789" s="4">
        <v>5</v>
      </c>
      <c r="L8789" s="5">
        <v>80</v>
      </c>
      <c r="M8789" s="5">
        <f>EcommerceDataset[[#This Row],[quantity]]*EcommerceDataset[[#This Row],[unit_price]]</f>
        <v>400</v>
      </c>
      <c r="N8789" s="1" t="s">
        <v>23156</v>
      </c>
      <c r="O8789" s="3">
        <v>44817</v>
      </c>
      <c r="P8789" s="1" t="s">
        <v>55</v>
      </c>
      <c r="Q8789" s="1" t="s">
        <v>43</v>
      </c>
      <c r="R8789" s="4">
        <v>1</v>
      </c>
      <c r="S8789" s="1" t="s">
        <v>103</v>
      </c>
      <c r="T8789" s="1" t="s">
        <v>23157</v>
      </c>
      <c r="U8789" s="3">
        <v>45426</v>
      </c>
    </row>
    <row r="8790" spans="1:21" x14ac:dyDescent="0.3">
      <c r="A8790" s="1" t="s">
        <v>3125</v>
      </c>
      <c r="B8790" s="1" t="s">
        <v>3126</v>
      </c>
      <c r="C8790" s="1" t="s">
        <v>3127</v>
      </c>
      <c r="D8790" s="1" t="str">
        <f>_xlfn.CONCAT(EcommerceDataset[[#This Row],[first_name]]," ",EcommerceDataset[[#This Row],[last_name]])</f>
        <v>Monica Gillespie</v>
      </c>
      <c r="E8790" s="1" t="s">
        <v>36</v>
      </c>
      <c r="F8790" s="1" t="s">
        <v>49</v>
      </c>
      <c r="G8790" s="1" t="s">
        <v>151</v>
      </c>
      <c r="H8790" s="1" t="s">
        <v>120</v>
      </c>
      <c r="I8790" s="1" t="s">
        <v>121</v>
      </c>
      <c r="J8790" s="1" t="s">
        <v>122</v>
      </c>
      <c r="K8790" s="4">
        <v>4</v>
      </c>
      <c r="L8790" s="5">
        <v>149</v>
      </c>
      <c r="M8790" s="5">
        <f>EcommerceDataset[[#This Row],[quantity]]*EcommerceDataset[[#This Row],[unit_price]]</f>
        <v>596</v>
      </c>
      <c r="N8790" s="1" t="s">
        <v>23158</v>
      </c>
      <c r="O8790" s="3">
        <v>45602</v>
      </c>
      <c r="P8790" s="1" t="s">
        <v>29</v>
      </c>
      <c r="Q8790" s="1" t="s">
        <v>30</v>
      </c>
      <c r="R8790" s="4">
        <v>4</v>
      </c>
      <c r="S8790" s="1" t="s">
        <v>103</v>
      </c>
      <c r="T8790" s="1" t="s">
        <v>23159</v>
      </c>
      <c r="U8790" s="3">
        <v>45062</v>
      </c>
    </row>
    <row r="8791" spans="1:21" x14ac:dyDescent="0.3">
      <c r="A8791" s="1" t="s">
        <v>6326</v>
      </c>
      <c r="B8791" s="1" t="s">
        <v>6327</v>
      </c>
      <c r="C8791" s="1" t="s">
        <v>3039</v>
      </c>
      <c r="D8791" s="1" t="str">
        <f>_xlfn.CONCAT(EcommerceDataset[[#This Row],[first_name]]," ",EcommerceDataset[[#This Row],[last_name]])</f>
        <v>Alexandria Cooper</v>
      </c>
      <c r="E8791" s="1" t="s">
        <v>36</v>
      </c>
      <c r="F8791" s="1" t="s">
        <v>49</v>
      </c>
      <c r="G8791" s="1" t="s">
        <v>151</v>
      </c>
      <c r="H8791" s="1" t="s">
        <v>128</v>
      </c>
      <c r="I8791" s="1" t="s">
        <v>129</v>
      </c>
      <c r="J8791" s="1" t="s">
        <v>130</v>
      </c>
      <c r="K8791" s="4">
        <v>5</v>
      </c>
      <c r="L8791" s="5">
        <v>129</v>
      </c>
      <c r="M8791" s="5">
        <f>EcommerceDataset[[#This Row],[quantity]]*EcommerceDataset[[#This Row],[unit_price]]</f>
        <v>645</v>
      </c>
      <c r="N8791" s="1" t="s">
        <v>23160</v>
      </c>
      <c r="O8791" s="3">
        <v>45240</v>
      </c>
      <c r="P8791" s="1" t="s">
        <v>102</v>
      </c>
      <c r="Q8791" s="1" t="s">
        <v>43</v>
      </c>
      <c r="R8791" s="4">
        <v>1</v>
      </c>
      <c r="S8791" s="1" t="s">
        <v>31</v>
      </c>
      <c r="T8791" s="1" t="s">
        <v>23161</v>
      </c>
      <c r="U8791" s="3">
        <v>45276</v>
      </c>
    </row>
    <row r="8792" spans="1:21" x14ac:dyDescent="0.3">
      <c r="A8792" s="1" t="s">
        <v>3520</v>
      </c>
      <c r="B8792" s="1" t="s">
        <v>274</v>
      </c>
      <c r="C8792" s="1" t="s">
        <v>70</v>
      </c>
      <c r="D8792" s="1" t="str">
        <f>_xlfn.CONCAT(EcommerceDataset[[#This Row],[first_name]]," ",EcommerceDataset[[#This Row],[last_name]])</f>
        <v>Jill Johnson</v>
      </c>
      <c r="E8792" s="1" t="s">
        <v>80</v>
      </c>
      <c r="F8792" s="1" t="s">
        <v>23</v>
      </c>
      <c r="G8792" s="1" t="s">
        <v>50</v>
      </c>
      <c r="H8792" s="1" t="s">
        <v>120</v>
      </c>
      <c r="I8792" s="1" t="s">
        <v>121</v>
      </c>
      <c r="J8792" s="1" t="s">
        <v>122</v>
      </c>
      <c r="K8792" s="4">
        <v>2</v>
      </c>
      <c r="L8792" s="5">
        <v>149</v>
      </c>
      <c r="M8792" s="5">
        <f>EcommerceDataset[[#This Row],[quantity]]*EcommerceDataset[[#This Row],[unit_price]]</f>
        <v>298</v>
      </c>
      <c r="N8792" s="1" t="s">
        <v>23162</v>
      </c>
      <c r="O8792" s="3">
        <v>45748</v>
      </c>
      <c r="P8792" s="1" t="s">
        <v>75</v>
      </c>
      <c r="Q8792" s="1" t="s">
        <v>30</v>
      </c>
      <c r="R8792" s="4">
        <v>4</v>
      </c>
      <c r="S8792" s="1" t="s">
        <v>44</v>
      </c>
      <c r="T8792" s="1" t="s">
        <v>23163</v>
      </c>
      <c r="U8792" s="3">
        <v>45678</v>
      </c>
    </row>
    <row r="8793" spans="1:21" x14ac:dyDescent="0.3">
      <c r="A8793" s="1" t="s">
        <v>6076</v>
      </c>
      <c r="B8793" s="1" t="s">
        <v>1078</v>
      </c>
      <c r="C8793" s="1" t="s">
        <v>1434</v>
      </c>
      <c r="D8793" s="1" t="str">
        <f>_xlfn.CONCAT(EcommerceDataset[[#This Row],[first_name]]," ",EcommerceDataset[[#This Row],[last_name]])</f>
        <v>Donna Henderson</v>
      </c>
      <c r="E8793" s="1" t="s">
        <v>22</v>
      </c>
      <c r="F8793" s="1" t="s">
        <v>37</v>
      </c>
      <c r="G8793" s="1" t="s">
        <v>93</v>
      </c>
      <c r="H8793" s="1" t="s">
        <v>25</v>
      </c>
      <c r="I8793" s="1" t="s">
        <v>26</v>
      </c>
      <c r="J8793" s="1" t="s">
        <v>27</v>
      </c>
      <c r="K8793" s="4">
        <v>1</v>
      </c>
      <c r="L8793" s="5">
        <v>229</v>
      </c>
      <c r="M8793" s="5">
        <f>EcommerceDataset[[#This Row],[quantity]]*EcommerceDataset[[#This Row],[unit_price]]</f>
        <v>229</v>
      </c>
      <c r="N8793" s="1" t="s">
        <v>23164</v>
      </c>
      <c r="O8793" s="3">
        <v>45230</v>
      </c>
      <c r="P8793" s="1" t="s">
        <v>102</v>
      </c>
      <c r="Q8793" s="1" t="s">
        <v>56</v>
      </c>
      <c r="R8793" s="4">
        <v>1</v>
      </c>
      <c r="S8793" s="1" t="s">
        <v>31</v>
      </c>
      <c r="T8793" s="1" t="s">
        <v>23165</v>
      </c>
      <c r="U8793" s="3">
        <v>45161</v>
      </c>
    </row>
    <row r="8794" spans="1:21" x14ac:dyDescent="0.3">
      <c r="A8794" s="1" t="s">
        <v>12600</v>
      </c>
      <c r="B8794" s="1" t="s">
        <v>1688</v>
      </c>
      <c r="C8794" s="1" t="s">
        <v>211</v>
      </c>
      <c r="D8794" s="1" t="str">
        <f>_xlfn.CONCAT(EcommerceDataset[[#This Row],[first_name]]," ",EcommerceDataset[[#This Row],[last_name]])</f>
        <v>Linda Brown</v>
      </c>
      <c r="E8794" s="1" t="s">
        <v>36</v>
      </c>
      <c r="F8794" s="1" t="s">
        <v>37</v>
      </c>
      <c r="G8794" s="1" t="s">
        <v>151</v>
      </c>
      <c r="H8794" s="1" t="s">
        <v>51</v>
      </c>
      <c r="I8794" s="1" t="s">
        <v>52</v>
      </c>
      <c r="J8794" s="1" t="s">
        <v>53</v>
      </c>
      <c r="K8794" s="4">
        <v>4</v>
      </c>
      <c r="L8794" s="5">
        <v>59</v>
      </c>
      <c r="M8794" s="5">
        <f>EcommerceDataset[[#This Row],[quantity]]*EcommerceDataset[[#This Row],[unit_price]]</f>
        <v>236</v>
      </c>
      <c r="N8794" s="1" t="s">
        <v>23166</v>
      </c>
      <c r="O8794" s="3">
        <v>45115</v>
      </c>
      <c r="P8794" s="1" t="s">
        <v>109</v>
      </c>
      <c r="Q8794" s="1" t="s">
        <v>30</v>
      </c>
      <c r="R8794" s="4">
        <v>4</v>
      </c>
      <c r="S8794" s="1" t="s">
        <v>103</v>
      </c>
      <c r="T8794" s="1" t="s">
        <v>23167</v>
      </c>
      <c r="U8794" s="3">
        <v>45136</v>
      </c>
    </row>
    <row r="8795" spans="1:21" x14ac:dyDescent="0.3">
      <c r="A8795" s="1" t="s">
        <v>21927</v>
      </c>
      <c r="B8795" s="1" t="s">
        <v>406</v>
      </c>
      <c r="C8795" s="1" t="s">
        <v>206</v>
      </c>
      <c r="D8795" s="1" t="str">
        <f>_xlfn.CONCAT(EcommerceDataset[[#This Row],[first_name]]," ",EcommerceDataset[[#This Row],[last_name]])</f>
        <v>Rachel Martinez</v>
      </c>
      <c r="E8795" s="1" t="s">
        <v>22</v>
      </c>
      <c r="F8795" s="1" t="s">
        <v>23</v>
      </c>
      <c r="G8795" s="1" t="s">
        <v>185</v>
      </c>
      <c r="H8795" s="1" t="s">
        <v>99</v>
      </c>
      <c r="I8795" s="1" t="s">
        <v>100</v>
      </c>
      <c r="J8795" s="1" t="s">
        <v>27</v>
      </c>
      <c r="K8795" s="4">
        <v>2</v>
      </c>
      <c r="L8795" s="5">
        <v>199</v>
      </c>
      <c r="M8795" s="5">
        <f>EcommerceDataset[[#This Row],[quantity]]*EcommerceDataset[[#This Row],[unit_price]]</f>
        <v>398</v>
      </c>
      <c r="N8795" s="1" t="s">
        <v>23168</v>
      </c>
      <c r="O8795" s="3">
        <v>45172</v>
      </c>
      <c r="P8795" s="1" t="s">
        <v>109</v>
      </c>
      <c r="Q8795" s="1" t="s">
        <v>43</v>
      </c>
      <c r="R8795" s="4">
        <v>2</v>
      </c>
      <c r="S8795" s="1" t="s">
        <v>103</v>
      </c>
      <c r="T8795" s="1" t="s">
        <v>23169</v>
      </c>
      <c r="U8795" s="3">
        <v>45693</v>
      </c>
    </row>
    <row r="8796" spans="1:21" x14ac:dyDescent="0.3">
      <c r="A8796" s="1" t="s">
        <v>4365</v>
      </c>
      <c r="B8796" s="1" t="s">
        <v>242</v>
      </c>
      <c r="C8796" s="1" t="s">
        <v>425</v>
      </c>
      <c r="D8796" s="1" t="str">
        <f>_xlfn.CONCAT(EcommerceDataset[[#This Row],[first_name]]," ",EcommerceDataset[[#This Row],[last_name]])</f>
        <v>Kimberly Reilly</v>
      </c>
      <c r="E8796" s="1" t="s">
        <v>80</v>
      </c>
      <c r="F8796" s="1" t="s">
        <v>23</v>
      </c>
      <c r="G8796" s="1" t="s">
        <v>119</v>
      </c>
      <c r="H8796" s="1" t="s">
        <v>25</v>
      </c>
      <c r="I8796" s="1" t="s">
        <v>26</v>
      </c>
      <c r="J8796" s="1" t="s">
        <v>27</v>
      </c>
      <c r="K8796" s="4">
        <v>1</v>
      </c>
      <c r="L8796" s="5">
        <v>229</v>
      </c>
      <c r="M8796" s="5">
        <f>EcommerceDataset[[#This Row],[quantity]]*EcommerceDataset[[#This Row],[unit_price]]</f>
        <v>229</v>
      </c>
      <c r="N8796" s="1" t="s">
        <v>23170</v>
      </c>
      <c r="O8796" s="3">
        <v>45609</v>
      </c>
      <c r="P8796" s="1" t="s">
        <v>55</v>
      </c>
      <c r="Q8796" s="1" t="s">
        <v>30</v>
      </c>
      <c r="R8796" s="4">
        <v>3</v>
      </c>
      <c r="S8796" s="1" t="s">
        <v>31</v>
      </c>
      <c r="T8796" s="1" t="s">
        <v>23171</v>
      </c>
      <c r="U8796" s="3">
        <v>45416</v>
      </c>
    </row>
    <row r="8797" spans="1:21" x14ac:dyDescent="0.3">
      <c r="A8797" s="1" t="s">
        <v>22878</v>
      </c>
      <c r="B8797" s="1" t="s">
        <v>3160</v>
      </c>
      <c r="C8797" s="1" t="s">
        <v>178</v>
      </c>
      <c r="D8797" s="1" t="str">
        <f>_xlfn.CONCAT(EcommerceDataset[[#This Row],[first_name]]," ",EcommerceDataset[[#This Row],[last_name]])</f>
        <v>Eric Mcbride</v>
      </c>
      <c r="E8797" s="1" t="s">
        <v>22</v>
      </c>
      <c r="F8797" s="1" t="s">
        <v>23</v>
      </c>
      <c r="G8797" s="1" t="s">
        <v>71</v>
      </c>
      <c r="H8797" s="1" t="s">
        <v>217</v>
      </c>
      <c r="I8797" s="1" t="s">
        <v>218</v>
      </c>
      <c r="J8797" s="1" t="s">
        <v>27</v>
      </c>
      <c r="K8797" s="4">
        <v>1</v>
      </c>
      <c r="L8797" s="5">
        <v>899</v>
      </c>
      <c r="M8797" s="5">
        <f>EcommerceDataset[[#This Row],[quantity]]*EcommerceDataset[[#This Row],[unit_price]]</f>
        <v>899</v>
      </c>
      <c r="N8797" s="1" t="s">
        <v>23172</v>
      </c>
      <c r="O8797" s="3">
        <v>45451</v>
      </c>
      <c r="P8797" s="1" t="s">
        <v>55</v>
      </c>
      <c r="Q8797" s="1" t="s">
        <v>43</v>
      </c>
      <c r="R8797" s="4">
        <v>5</v>
      </c>
      <c r="S8797" s="1" t="s">
        <v>103</v>
      </c>
      <c r="T8797" s="1" t="s">
        <v>23173</v>
      </c>
      <c r="U8797" s="3">
        <v>45036</v>
      </c>
    </row>
    <row r="8798" spans="1:21" x14ac:dyDescent="0.3">
      <c r="A8798" s="1" t="s">
        <v>12385</v>
      </c>
      <c r="B8798" s="1" t="s">
        <v>2637</v>
      </c>
      <c r="C8798" s="1" t="s">
        <v>1900</v>
      </c>
      <c r="D8798" s="1" t="str">
        <f>_xlfn.CONCAT(EcommerceDataset[[#This Row],[first_name]]," ",EcommerceDataset[[#This Row],[last_name]])</f>
        <v>Jonathan Nelson</v>
      </c>
      <c r="E8798" s="1" t="s">
        <v>22</v>
      </c>
      <c r="F8798" s="1" t="s">
        <v>37</v>
      </c>
      <c r="G8798" s="1" t="s">
        <v>71</v>
      </c>
      <c r="H8798" s="1" t="s">
        <v>217</v>
      </c>
      <c r="I8798" s="1" t="s">
        <v>218</v>
      </c>
      <c r="J8798" s="1" t="s">
        <v>27</v>
      </c>
      <c r="K8798" s="4">
        <v>4</v>
      </c>
      <c r="L8798" s="5">
        <v>899</v>
      </c>
      <c r="M8798" s="5">
        <f>EcommerceDataset[[#This Row],[quantity]]*EcommerceDataset[[#This Row],[unit_price]]</f>
        <v>3596</v>
      </c>
      <c r="N8798" s="1" t="s">
        <v>23174</v>
      </c>
      <c r="O8798" s="3">
        <v>45038</v>
      </c>
      <c r="P8798" s="1" t="s">
        <v>109</v>
      </c>
      <c r="Q8798" s="1" t="s">
        <v>56</v>
      </c>
      <c r="R8798" s="4">
        <v>4</v>
      </c>
      <c r="S8798" s="1" t="s">
        <v>31</v>
      </c>
      <c r="T8798" s="1" t="s">
        <v>23175</v>
      </c>
      <c r="U8798" s="3">
        <v>45779</v>
      </c>
    </row>
    <row r="8799" spans="1:21" x14ac:dyDescent="0.3">
      <c r="A8799" s="1" t="s">
        <v>13480</v>
      </c>
      <c r="B8799" s="1" t="s">
        <v>2772</v>
      </c>
      <c r="C8799" s="1" t="s">
        <v>2569</v>
      </c>
      <c r="D8799" s="1" t="str">
        <f>_xlfn.CONCAT(EcommerceDataset[[#This Row],[first_name]]," ",EcommerceDataset[[#This Row],[last_name]])</f>
        <v>Tracey Richards</v>
      </c>
      <c r="E8799" s="1" t="s">
        <v>80</v>
      </c>
      <c r="F8799" s="1" t="s">
        <v>23</v>
      </c>
      <c r="G8799" s="1" t="s">
        <v>38</v>
      </c>
      <c r="H8799" s="1" t="s">
        <v>72</v>
      </c>
      <c r="I8799" s="1" t="s">
        <v>73</v>
      </c>
      <c r="J8799" s="1" t="s">
        <v>41</v>
      </c>
      <c r="K8799" s="4">
        <v>5</v>
      </c>
      <c r="L8799" s="5">
        <v>110</v>
      </c>
      <c r="M8799" s="5">
        <f>EcommerceDataset[[#This Row],[quantity]]*EcommerceDataset[[#This Row],[unit_price]]</f>
        <v>550</v>
      </c>
      <c r="N8799" s="1" t="s">
        <v>23176</v>
      </c>
      <c r="O8799" s="3">
        <v>45343</v>
      </c>
      <c r="P8799" s="1" t="s">
        <v>55</v>
      </c>
      <c r="Q8799" s="1" t="s">
        <v>56</v>
      </c>
      <c r="R8799" s="4">
        <v>3</v>
      </c>
      <c r="S8799" s="1" t="s">
        <v>44</v>
      </c>
      <c r="T8799" s="1" t="s">
        <v>23177</v>
      </c>
      <c r="U8799" s="3">
        <v>45217</v>
      </c>
    </row>
    <row r="8800" spans="1:21" x14ac:dyDescent="0.3">
      <c r="A8800" s="1" t="s">
        <v>20447</v>
      </c>
      <c r="B8800" s="1" t="s">
        <v>1989</v>
      </c>
      <c r="C8800" s="1" t="s">
        <v>1330</v>
      </c>
      <c r="D8800" s="1" t="str">
        <f>_xlfn.CONCAT(EcommerceDataset[[#This Row],[first_name]]," ",EcommerceDataset[[#This Row],[last_name]])</f>
        <v>Megan Nielsen</v>
      </c>
      <c r="E8800" s="1" t="s">
        <v>80</v>
      </c>
      <c r="F8800" s="1" t="s">
        <v>37</v>
      </c>
      <c r="G8800" s="1" t="s">
        <v>38</v>
      </c>
      <c r="H8800" s="1" t="s">
        <v>120</v>
      </c>
      <c r="I8800" s="1" t="s">
        <v>121</v>
      </c>
      <c r="J8800" s="1" t="s">
        <v>122</v>
      </c>
      <c r="K8800" s="4">
        <v>2</v>
      </c>
      <c r="L8800" s="5">
        <v>149</v>
      </c>
      <c r="M8800" s="5">
        <f>EcommerceDataset[[#This Row],[quantity]]*EcommerceDataset[[#This Row],[unit_price]]</f>
        <v>298</v>
      </c>
      <c r="N8800" s="1" t="s">
        <v>23178</v>
      </c>
      <c r="O8800" s="3">
        <v>45864</v>
      </c>
      <c r="P8800" s="1" t="s">
        <v>109</v>
      </c>
      <c r="Q8800" s="1" t="s">
        <v>43</v>
      </c>
      <c r="R8800" s="4">
        <v>5</v>
      </c>
      <c r="S8800" s="1" t="s">
        <v>44</v>
      </c>
      <c r="T8800" s="1" t="s">
        <v>23179</v>
      </c>
      <c r="U8800" s="3">
        <v>45555</v>
      </c>
    </row>
    <row r="8801" spans="1:21" x14ac:dyDescent="0.3">
      <c r="A8801" s="1" t="s">
        <v>7627</v>
      </c>
      <c r="B8801" s="1" t="s">
        <v>7628</v>
      </c>
      <c r="C8801" s="1" t="s">
        <v>201</v>
      </c>
      <c r="D8801" s="1" t="str">
        <f>_xlfn.CONCAT(EcommerceDataset[[#This Row],[first_name]]," ",EcommerceDataset[[#This Row],[last_name]])</f>
        <v>Crystal Sanchez</v>
      </c>
      <c r="E8801" s="1" t="s">
        <v>22</v>
      </c>
      <c r="F8801" s="1" t="s">
        <v>37</v>
      </c>
      <c r="G8801" s="1" t="s">
        <v>38</v>
      </c>
      <c r="H8801" s="1" t="s">
        <v>137</v>
      </c>
      <c r="I8801" s="1" t="s">
        <v>138</v>
      </c>
      <c r="J8801" s="1" t="s">
        <v>27</v>
      </c>
      <c r="K8801" s="4">
        <v>2</v>
      </c>
      <c r="L8801" s="5">
        <v>999</v>
      </c>
      <c r="M8801" s="5">
        <f>EcommerceDataset[[#This Row],[quantity]]*EcommerceDataset[[#This Row],[unit_price]]</f>
        <v>1998</v>
      </c>
      <c r="N8801" s="1" t="s">
        <v>23180</v>
      </c>
      <c r="O8801" s="3">
        <v>45589</v>
      </c>
      <c r="P8801" s="1" t="s">
        <v>75</v>
      </c>
      <c r="Q8801" s="1" t="s">
        <v>56</v>
      </c>
      <c r="R8801" s="4">
        <v>1</v>
      </c>
      <c r="S8801" s="1" t="s">
        <v>31</v>
      </c>
      <c r="T8801" s="1" t="s">
        <v>23181</v>
      </c>
      <c r="U8801" s="3">
        <v>45307</v>
      </c>
    </row>
    <row r="8802" spans="1:21" x14ac:dyDescent="0.3">
      <c r="A8802" s="1" t="s">
        <v>19800</v>
      </c>
      <c r="B8802" s="1" t="s">
        <v>8850</v>
      </c>
      <c r="C8802" s="1" t="s">
        <v>1163</v>
      </c>
      <c r="D8802" s="1" t="str">
        <f>_xlfn.CONCAT(EcommerceDataset[[#This Row],[first_name]]," ",EcommerceDataset[[#This Row],[last_name]])</f>
        <v>Sherry Walker</v>
      </c>
      <c r="E8802" s="1" t="s">
        <v>36</v>
      </c>
      <c r="F8802" s="1" t="s">
        <v>23</v>
      </c>
      <c r="G8802" s="1" t="s">
        <v>185</v>
      </c>
      <c r="H8802" s="1" t="s">
        <v>51</v>
      </c>
      <c r="I8802" s="1" t="s">
        <v>52</v>
      </c>
      <c r="J8802" s="1" t="s">
        <v>53</v>
      </c>
      <c r="K8802" s="4">
        <v>2</v>
      </c>
      <c r="L8802" s="5">
        <v>59</v>
      </c>
      <c r="M8802" s="5">
        <f>EcommerceDataset[[#This Row],[quantity]]*EcommerceDataset[[#This Row],[unit_price]]</f>
        <v>118</v>
      </c>
      <c r="N8802" s="1" t="s">
        <v>23182</v>
      </c>
      <c r="O8802" s="3">
        <v>45783</v>
      </c>
      <c r="P8802" s="1" t="s">
        <v>55</v>
      </c>
      <c r="Q8802" s="1" t="s">
        <v>56</v>
      </c>
      <c r="R8802" s="4">
        <v>4</v>
      </c>
      <c r="S8802" s="1" t="s">
        <v>31</v>
      </c>
      <c r="T8802" s="1" t="s">
        <v>23183</v>
      </c>
      <c r="U8802" s="3">
        <v>45260</v>
      </c>
    </row>
    <row r="8803" spans="1:21" x14ac:dyDescent="0.3">
      <c r="A8803" s="1" t="s">
        <v>6011</v>
      </c>
      <c r="B8803" s="1" t="s">
        <v>2159</v>
      </c>
      <c r="C8803" s="1" t="s">
        <v>232</v>
      </c>
      <c r="D8803" s="1" t="str">
        <f>_xlfn.CONCAT(EcommerceDataset[[#This Row],[first_name]]," ",EcommerceDataset[[#This Row],[last_name]])</f>
        <v>Tammy Joseph</v>
      </c>
      <c r="E8803" s="1" t="s">
        <v>80</v>
      </c>
      <c r="F8803" s="1" t="s">
        <v>49</v>
      </c>
      <c r="G8803" s="1" t="s">
        <v>24</v>
      </c>
      <c r="H8803" s="1" t="s">
        <v>99</v>
      </c>
      <c r="I8803" s="1" t="s">
        <v>100</v>
      </c>
      <c r="J8803" s="1" t="s">
        <v>27</v>
      </c>
      <c r="K8803" s="4">
        <v>4</v>
      </c>
      <c r="L8803" s="5">
        <v>199</v>
      </c>
      <c r="M8803" s="5">
        <f>EcommerceDataset[[#This Row],[quantity]]*EcommerceDataset[[#This Row],[unit_price]]</f>
        <v>796</v>
      </c>
      <c r="N8803" s="1" t="s">
        <v>23184</v>
      </c>
      <c r="O8803" s="3">
        <v>45455</v>
      </c>
      <c r="P8803" s="1" t="s">
        <v>55</v>
      </c>
      <c r="Q8803" s="1" t="s">
        <v>56</v>
      </c>
      <c r="R8803" s="4">
        <v>1</v>
      </c>
      <c r="S8803" s="1" t="s">
        <v>66</v>
      </c>
      <c r="T8803" s="1" t="s">
        <v>23185</v>
      </c>
      <c r="U8803" s="3">
        <v>45673</v>
      </c>
    </row>
    <row r="8804" spans="1:21" x14ac:dyDescent="0.3">
      <c r="A8804" s="1" t="s">
        <v>23030</v>
      </c>
      <c r="B8804" s="1" t="s">
        <v>5348</v>
      </c>
      <c r="C8804" s="1" t="s">
        <v>14895</v>
      </c>
      <c r="D8804" s="1" t="str">
        <f>_xlfn.CONCAT(EcommerceDataset[[#This Row],[first_name]]," ",EcommerceDataset[[#This Row],[last_name]])</f>
        <v>Angelica Coffey</v>
      </c>
      <c r="E8804" s="1" t="s">
        <v>22</v>
      </c>
      <c r="F8804" s="1" t="s">
        <v>23</v>
      </c>
      <c r="G8804" s="1" t="s">
        <v>24</v>
      </c>
      <c r="H8804" s="1" t="s">
        <v>86</v>
      </c>
      <c r="I8804" s="1" t="s">
        <v>87</v>
      </c>
      <c r="J8804" s="1" t="s">
        <v>64</v>
      </c>
      <c r="K8804" s="4">
        <v>4</v>
      </c>
      <c r="L8804" s="5">
        <v>99</v>
      </c>
      <c r="M8804" s="5">
        <f>EcommerceDataset[[#This Row],[quantity]]*EcommerceDataset[[#This Row],[unit_price]]</f>
        <v>396</v>
      </c>
      <c r="N8804" s="1" t="s">
        <v>23186</v>
      </c>
      <c r="O8804" s="3">
        <v>45346</v>
      </c>
      <c r="P8804" s="1" t="s">
        <v>102</v>
      </c>
      <c r="Q8804" s="1" t="s">
        <v>30</v>
      </c>
      <c r="R8804" s="4">
        <v>4</v>
      </c>
      <c r="S8804" s="1" t="s">
        <v>66</v>
      </c>
      <c r="T8804" s="1" t="s">
        <v>23187</v>
      </c>
      <c r="U8804" s="3">
        <v>45296</v>
      </c>
    </row>
    <row r="8805" spans="1:21" x14ac:dyDescent="0.3">
      <c r="A8805" s="1" t="s">
        <v>5560</v>
      </c>
      <c r="B8805" s="1" t="s">
        <v>2659</v>
      </c>
      <c r="C8805" s="1" t="s">
        <v>619</v>
      </c>
      <c r="D8805" s="1" t="str">
        <f>_xlfn.CONCAT(EcommerceDataset[[#This Row],[first_name]]," ",EcommerceDataset[[#This Row],[last_name]])</f>
        <v>Andrea Williams</v>
      </c>
      <c r="E8805" s="1" t="s">
        <v>80</v>
      </c>
      <c r="F8805" s="1" t="s">
        <v>49</v>
      </c>
      <c r="G8805" s="1" t="s">
        <v>61</v>
      </c>
      <c r="H8805" s="1" t="s">
        <v>39</v>
      </c>
      <c r="I8805" s="1" t="s">
        <v>40</v>
      </c>
      <c r="J8805" s="1" t="s">
        <v>41</v>
      </c>
      <c r="K8805" s="4">
        <v>5</v>
      </c>
      <c r="L8805" s="5">
        <v>59</v>
      </c>
      <c r="M8805" s="5">
        <f>EcommerceDataset[[#This Row],[quantity]]*EcommerceDataset[[#This Row],[unit_price]]</f>
        <v>295</v>
      </c>
      <c r="N8805" s="1" t="s">
        <v>23188</v>
      </c>
      <c r="O8805" s="3">
        <v>45687</v>
      </c>
      <c r="P8805" s="1" t="s">
        <v>75</v>
      </c>
      <c r="Q8805" s="1" t="s">
        <v>56</v>
      </c>
      <c r="R8805" s="4">
        <v>3</v>
      </c>
      <c r="S8805" s="1" t="s">
        <v>66</v>
      </c>
      <c r="T8805" s="1" t="s">
        <v>23189</v>
      </c>
      <c r="U8805" s="3">
        <v>45740</v>
      </c>
    </row>
    <row r="8806" spans="1:21" x14ac:dyDescent="0.3">
      <c r="A8806" s="1" t="s">
        <v>10792</v>
      </c>
      <c r="B8806" s="1" t="s">
        <v>3288</v>
      </c>
      <c r="C8806" s="1" t="s">
        <v>275</v>
      </c>
      <c r="D8806" s="1" t="str">
        <f>_xlfn.CONCAT(EcommerceDataset[[#This Row],[first_name]]," ",EcommerceDataset[[#This Row],[last_name]])</f>
        <v>Abigail Smith</v>
      </c>
      <c r="E8806" s="1" t="s">
        <v>80</v>
      </c>
      <c r="F8806" s="1" t="s">
        <v>23</v>
      </c>
      <c r="G8806" s="1" t="s">
        <v>71</v>
      </c>
      <c r="H8806" s="1" t="s">
        <v>217</v>
      </c>
      <c r="I8806" s="1" t="s">
        <v>218</v>
      </c>
      <c r="J8806" s="1" t="s">
        <v>27</v>
      </c>
      <c r="K8806" s="4">
        <v>3</v>
      </c>
      <c r="L8806" s="5">
        <v>899</v>
      </c>
      <c r="M8806" s="5">
        <f>EcommerceDataset[[#This Row],[quantity]]*EcommerceDataset[[#This Row],[unit_price]]</f>
        <v>2697</v>
      </c>
      <c r="N8806" s="1" t="s">
        <v>23190</v>
      </c>
      <c r="O8806" s="3">
        <v>45609</v>
      </c>
      <c r="P8806" s="1" t="s">
        <v>29</v>
      </c>
      <c r="Q8806" s="1" t="s">
        <v>43</v>
      </c>
      <c r="R8806" s="4">
        <v>4</v>
      </c>
      <c r="S8806" s="1" t="s">
        <v>103</v>
      </c>
      <c r="T8806" s="1" t="s">
        <v>23191</v>
      </c>
      <c r="U8806" s="3">
        <v>45761</v>
      </c>
    </row>
    <row r="8807" spans="1:21" x14ac:dyDescent="0.3">
      <c r="A8807" s="1" t="s">
        <v>11661</v>
      </c>
      <c r="B8807" s="1" t="s">
        <v>939</v>
      </c>
      <c r="C8807" s="1" t="s">
        <v>4802</v>
      </c>
      <c r="D8807" s="1" t="str">
        <f>_xlfn.CONCAT(EcommerceDataset[[#This Row],[first_name]]," ",EcommerceDataset[[#This Row],[last_name]])</f>
        <v>Cody Simmons</v>
      </c>
      <c r="E8807" s="1" t="s">
        <v>22</v>
      </c>
      <c r="F8807" s="1" t="s">
        <v>37</v>
      </c>
      <c r="G8807" s="1" t="s">
        <v>119</v>
      </c>
      <c r="H8807" s="1" t="s">
        <v>167</v>
      </c>
      <c r="I8807" s="1" t="s">
        <v>168</v>
      </c>
      <c r="J8807" s="1" t="s">
        <v>130</v>
      </c>
      <c r="K8807" s="4">
        <v>1</v>
      </c>
      <c r="L8807" s="5">
        <v>80</v>
      </c>
      <c r="M8807" s="5">
        <f>EcommerceDataset[[#This Row],[quantity]]*EcommerceDataset[[#This Row],[unit_price]]</f>
        <v>80</v>
      </c>
      <c r="N8807" s="1" t="s">
        <v>23192</v>
      </c>
      <c r="O8807" s="3">
        <v>44976</v>
      </c>
      <c r="P8807" s="1" t="s">
        <v>109</v>
      </c>
      <c r="Q8807" s="1" t="s">
        <v>56</v>
      </c>
      <c r="R8807" s="4">
        <v>5</v>
      </c>
      <c r="S8807" s="1" t="s">
        <v>132</v>
      </c>
      <c r="T8807" s="1" t="s">
        <v>23193</v>
      </c>
      <c r="U8807" s="3">
        <v>44813</v>
      </c>
    </row>
    <row r="8808" spans="1:21" x14ac:dyDescent="0.3">
      <c r="A8808" s="1" t="s">
        <v>8177</v>
      </c>
      <c r="B8808" s="1" t="s">
        <v>3933</v>
      </c>
      <c r="C8808" s="1" t="s">
        <v>136</v>
      </c>
      <c r="D8808" s="1" t="str">
        <f>_xlfn.CONCAT(EcommerceDataset[[#This Row],[first_name]]," ",EcommerceDataset[[#This Row],[last_name]])</f>
        <v>Anne Davis</v>
      </c>
      <c r="E8808" s="1" t="s">
        <v>22</v>
      </c>
      <c r="F8808" s="1" t="s">
        <v>49</v>
      </c>
      <c r="G8808" s="1" t="s">
        <v>71</v>
      </c>
      <c r="H8808" s="1" t="s">
        <v>167</v>
      </c>
      <c r="I8808" s="1" t="s">
        <v>168</v>
      </c>
      <c r="J8808" s="1" t="s">
        <v>130</v>
      </c>
      <c r="K8808" s="4">
        <v>4</v>
      </c>
      <c r="L8808" s="5">
        <v>80</v>
      </c>
      <c r="M8808" s="5">
        <f>EcommerceDataset[[#This Row],[quantity]]*EcommerceDataset[[#This Row],[unit_price]]</f>
        <v>320</v>
      </c>
      <c r="N8808" s="1" t="s">
        <v>23194</v>
      </c>
      <c r="O8808" s="3">
        <v>45442</v>
      </c>
      <c r="P8808" s="1" t="s">
        <v>102</v>
      </c>
      <c r="Q8808" s="1" t="s">
        <v>43</v>
      </c>
      <c r="R8808" s="4">
        <v>1</v>
      </c>
      <c r="S8808" s="1" t="s">
        <v>103</v>
      </c>
      <c r="T8808" s="1" t="s">
        <v>23195</v>
      </c>
      <c r="U8808" s="3">
        <v>45274</v>
      </c>
    </row>
    <row r="8809" spans="1:21" x14ac:dyDescent="0.3">
      <c r="A8809" s="1" t="s">
        <v>7885</v>
      </c>
      <c r="B8809" s="1" t="s">
        <v>700</v>
      </c>
      <c r="C8809" s="1" t="s">
        <v>3332</v>
      </c>
      <c r="D8809" s="1" t="str">
        <f>_xlfn.CONCAT(EcommerceDataset[[#This Row],[first_name]]," ",EcommerceDataset[[#This Row],[last_name]])</f>
        <v>James Harrell</v>
      </c>
      <c r="E8809" s="1" t="s">
        <v>80</v>
      </c>
      <c r="F8809" s="1" t="s">
        <v>49</v>
      </c>
      <c r="G8809" s="1" t="s">
        <v>50</v>
      </c>
      <c r="H8809" s="1" t="s">
        <v>137</v>
      </c>
      <c r="I8809" s="1" t="s">
        <v>138</v>
      </c>
      <c r="J8809" s="1" t="s">
        <v>27</v>
      </c>
      <c r="K8809" s="4">
        <v>1</v>
      </c>
      <c r="L8809" s="5">
        <v>999</v>
      </c>
      <c r="M8809" s="5">
        <f>EcommerceDataset[[#This Row],[quantity]]*EcommerceDataset[[#This Row],[unit_price]]</f>
        <v>999</v>
      </c>
      <c r="N8809" s="1" t="s">
        <v>23196</v>
      </c>
      <c r="O8809" s="3">
        <v>45564</v>
      </c>
      <c r="P8809" s="1" t="s">
        <v>102</v>
      </c>
      <c r="Q8809" s="1" t="s">
        <v>56</v>
      </c>
      <c r="R8809" s="4">
        <v>5</v>
      </c>
      <c r="S8809" s="1" t="s">
        <v>66</v>
      </c>
      <c r="T8809" s="1" t="s">
        <v>23197</v>
      </c>
      <c r="U8809" s="3">
        <v>44814</v>
      </c>
    </row>
    <row r="8810" spans="1:21" x14ac:dyDescent="0.3">
      <c r="A8810" s="1" t="s">
        <v>19296</v>
      </c>
      <c r="B8810" s="1" t="s">
        <v>2340</v>
      </c>
      <c r="C8810" s="1" t="s">
        <v>887</v>
      </c>
      <c r="D8810" s="1" t="str">
        <f>_xlfn.CONCAT(EcommerceDataset[[#This Row],[first_name]]," ",EcommerceDataset[[#This Row],[last_name]])</f>
        <v>Jasmine Austin</v>
      </c>
      <c r="E8810" s="1" t="s">
        <v>80</v>
      </c>
      <c r="F8810" s="1" t="s">
        <v>37</v>
      </c>
      <c r="G8810" s="1" t="s">
        <v>93</v>
      </c>
      <c r="H8810" s="1" t="s">
        <v>128</v>
      </c>
      <c r="I8810" s="1" t="s">
        <v>129</v>
      </c>
      <c r="J8810" s="1" t="s">
        <v>130</v>
      </c>
      <c r="K8810" s="4">
        <v>5</v>
      </c>
      <c r="L8810" s="5">
        <v>129</v>
      </c>
      <c r="M8810" s="5">
        <f>EcommerceDataset[[#This Row],[quantity]]*EcommerceDataset[[#This Row],[unit_price]]</f>
        <v>645</v>
      </c>
      <c r="N8810" s="1" t="s">
        <v>23198</v>
      </c>
      <c r="O8810" s="3">
        <v>44867</v>
      </c>
      <c r="P8810" s="1" t="s">
        <v>29</v>
      </c>
      <c r="Q8810" s="1" t="s">
        <v>30</v>
      </c>
      <c r="R8810" s="4">
        <v>3</v>
      </c>
      <c r="S8810" s="1" t="s">
        <v>66</v>
      </c>
      <c r="T8810" s="1" t="s">
        <v>23199</v>
      </c>
      <c r="U8810" s="3">
        <v>45122</v>
      </c>
    </row>
    <row r="8811" spans="1:21" x14ac:dyDescent="0.3">
      <c r="A8811" s="1" t="s">
        <v>2134</v>
      </c>
      <c r="B8811" s="1" t="s">
        <v>1038</v>
      </c>
      <c r="C8811" s="1" t="s">
        <v>619</v>
      </c>
      <c r="D8811" s="1" t="str">
        <f>_xlfn.CONCAT(EcommerceDataset[[#This Row],[first_name]]," ",EcommerceDataset[[#This Row],[last_name]])</f>
        <v>Ashley Williams</v>
      </c>
      <c r="E8811" s="1" t="s">
        <v>36</v>
      </c>
      <c r="F8811" s="1" t="s">
        <v>37</v>
      </c>
      <c r="G8811" s="1" t="s">
        <v>38</v>
      </c>
      <c r="H8811" s="1" t="s">
        <v>128</v>
      </c>
      <c r="I8811" s="1" t="s">
        <v>129</v>
      </c>
      <c r="J8811" s="1" t="s">
        <v>130</v>
      </c>
      <c r="K8811" s="4">
        <v>3</v>
      </c>
      <c r="L8811" s="5">
        <v>129</v>
      </c>
      <c r="M8811" s="5">
        <f>EcommerceDataset[[#This Row],[quantity]]*EcommerceDataset[[#This Row],[unit_price]]</f>
        <v>387</v>
      </c>
      <c r="N8811" s="1" t="s">
        <v>23200</v>
      </c>
      <c r="O8811" s="3">
        <v>45033</v>
      </c>
      <c r="P8811" s="1" t="s">
        <v>29</v>
      </c>
      <c r="Q8811" s="1" t="s">
        <v>56</v>
      </c>
      <c r="R8811" s="4">
        <v>3</v>
      </c>
      <c r="S8811" s="1" t="s">
        <v>132</v>
      </c>
      <c r="T8811" s="1" t="s">
        <v>23201</v>
      </c>
      <c r="U8811" s="3">
        <v>44899</v>
      </c>
    </row>
    <row r="8812" spans="1:21" x14ac:dyDescent="0.3">
      <c r="A8812" s="1" t="s">
        <v>23202</v>
      </c>
      <c r="B8812" s="1" t="s">
        <v>247</v>
      </c>
      <c r="C8812" s="1" t="s">
        <v>9611</v>
      </c>
      <c r="D8812" s="1" t="str">
        <f>_xlfn.CONCAT(EcommerceDataset[[#This Row],[first_name]]," ",EcommerceDataset[[#This Row],[last_name]])</f>
        <v>Michael Cannon</v>
      </c>
      <c r="E8812" s="1" t="s">
        <v>36</v>
      </c>
      <c r="F8812" s="1" t="s">
        <v>49</v>
      </c>
      <c r="G8812" s="1" t="s">
        <v>185</v>
      </c>
      <c r="H8812" s="1" t="s">
        <v>217</v>
      </c>
      <c r="I8812" s="1" t="s">
        <v>218</v>
      </c>
      <c r="J8812" s="1" t="s">
        <v>27</v>
      </c>
      <c r="K8812" s="4">
        <v>4</v>
      </c>
      <c r="L8812" s="5">
        <v>899</v>
      </c>
      <c r="M8812" s="5">
        <f>EcommerceDataset[[#This Row],[quantity]]*EcommerceDataset[[#This Row],[unit_price]]</f>
        <v>3596</v>
      </c>
      <c r="N8812" s="1" t="s">
        <v>23203</v>
      </c>
      <c r="O8812" s="3">
        <v>45213</v>
      </c>
      <c r="P8812" s="1" t="s">
        <v>109</v>
      </c>
      <c r="Q8812" s="1" t="s">
        <v>30</v>
      </c>
      <c r="R8812" s="4">
        <v>4</v>
      </c>
      <c r="S8812" s="1" t="s">
        <v>66</v>
      </c>
      <c r="T8812" s="1" t="s">
        <v>23204</v>
      </c>
      <c r="U8812" s="3">
        <v>45767</v>
      </c>
    </row>
    <row r="8813" spans="1:21" x14ac:dyDescent="0.3">
      <c r="A8813" s="1" t="s">
        <v>1877</v>
      </c>
      <c r="B8813" s="1" t="s">
        <v>1878</v>
      </c>
      <c r="C8813" s="1" t="s">
        <v>1879</v>
      </c>
      <c r="D8813" s="1" t="str">
        <f>_xlfn.CONCAT(EcommerceDataset[[#This Row],[first_name]]," ",EcommerceDataset[[#This Row],[last_name]])</f>
        <v>Erin Clements</v>
      </c>
      <c r="E8813" s="1" t="s">
        <v>36</v>
      </c>
      <c r="F8813" s="1" t="s">
        <v>23</v>
      </c>
      <c r="G8813" s="1" t="s">
        <v>50</v>
      </c>
      <c r="H8813" s="1" t="s">
        <v>72</v>
      </c>
      <c r="I8813" s="1" t="s">
        <v>73</v>
      </c>
      <c r="J8813" s="1" t="s">
        <v>41</v>
      </c>
      <c r="K8813" s="4">
        <v>2</v>
      </c>
      <c r="L8813" s="5">
        <v>110</v>
      </c>
      <c r="M8813" s="5">
        <f>EcommerceDataset[[#This Row],[quantity]]*EcommerceDataset[[#This Row],[unit_price]]</f>
        <v>220</v>
      </c>
      <c r="N8813" s="1" t="s">
        <v>23205</v>
      </c>
      <c r="O8813" s="3">
        <v>45380</v>
      </c>
      <c r="P8813" s="1" t="s">
        <v>102</v>
      </c>
      <c r="Q8813" s="1" t="s">
        <v>43</v>
      </c>
      <c r="R8813" s="4">
        <v>3</v>
      </c>
      <c r="S8813" s="1" t="s">
        <v>132</v>
      </c>
      <c r="T8813" s="1" t="s">
        <v>23206</v>
      </c>
      <c r="U8813" s="3">
        <v>45679</v>
      </c>
    </row>
    <row r="8814" spans="1:21" x14ac:dyDescent="0.3">
      <c r="A8814" s="1" t="s">
        <v>11404</v>
      </c>
      <c r="B8814" s="1" t="s">
        <v>1662</v>
      </c>
      <c r="C8814" s="1" t="s">
        <v>248</v>
      </c>
      <c r="D8814" s="1" t="str">
        <f>_xlfn.CONCAT(EcommerceDataset[[#This Row],[first_name]]," ",EcommerceDataset[[#This Row],[last_name]])</f>
        <v>Aaron Thomas</v>
      </c>
      <c r="E8814" s="1" t="s">
        <v>36</v>
      </c>
      <c r="F8814" s="1" t="s">
        <v>49</v>
      </c>
      <c r="G8814" s="1" t="s">
        <v>24</v>
      </c>
      <c r="H8814" s="1" t="s">
        <v>99</v>
      </c>
      <c r="I8814" s="1" t="s">
        <v>100</v>
      </c>
      <c r="J8814" s="1" t="s">
        <v>27</v>
      </c>
      <c r="K8814" s="4">
        <v>4</v>
      </c>
      <c r="L8814" s="5">
        <v>199</v>
      </c>
      <c r="M8814" s="5">
        <f>EcommerceDataset[[#This Row],[quantity]]*EcommerceDataset[[#This Row],[unit_price]]</f>
        <v>796</v>
      </c>
      <c r="N8814" s="1" t="s">
        <v>23207</v>
      </c>
      <c r="O8814" s="3">
        <v>45397</v>
      </c>
      <c r="P8814" s="1" t="s">
        <v>109</v>
      </c>
      <c r="Q8814" s="1" t="s">
        <v>30</v>
      </c>
      <c r="R8814" s="4">
        <v>3</v>
      </c>
      <c r="S8814" s="1" t="s">
        <v>44</v>
      </c>
      <c r="T8814" s="1" t="s">
        <v>23208</v>
      </c>
      <c r="U8814" s="3">
        <v>45335</v>
      </c>
    </row>
    <row r="8815" spans="1:21" x14ac:dyDescent="0.3">
      <c r="A8815" s="1" t="s">
        <v>23209</v>
      </c>
      <c r="B8815" s="1" t="s">
        <v>657</v>
      </c>
      <c r="C8815" s="1" t="s">
        <v>640</v>
      </c>
      <c r="D8815" s="1" t="str">
        <f>_xlfn.CONCAT(EcommerceDataset[[#This Row],[first_name]]," ",EcommerceDataset[[#This Row],[last_name]])</f>
        <v>Matthew Morales</v>
      </c>
      <c r="E8815" s="1" t="s">
        <v>22</v>
      </c>
      <c r="F8815" s="1" t="s">
        <v>23</v>
      </c>
      <c r="G8815" s="1" t="s">
        <v>185</v>
      </c>
      <c r="H8815" s="1" t="s">
        <v>86</v>
      </c>
      <c r="I8815" s="1" t="s">
        <v>87</v>
      </c>
      <c r="J8815" s="1" t="s">
        <v>64</v>
      </c>
      <c r="K8815" s="4">
        <v>3</v>
      </c>
      <c r="L8815" s="5">
        <v>99</v>
      </c>
      <c r="M8815" s="5">
        <f>EcommerceDataset[[#This Row],[quantity]]*EcommerceDataset[[#This Row],[unit_price]]</f>
        <v>297</v>
      </c>
      <c r="N8815" s="1" t="s">
        <v>23210</v>
      </c>
      <c r="O8815" s="3">
        <v>44925</v>
      </c>
      <c r="P8815" s="1" t="s">
        <v>109</v>
      </c>
      <c r="Q8815" s="1" t="s">
        <v>30</v>
      </c>
      <c r="R8815" s="4">
        <v>4</v>
      </c>
      <c r="S8815" s="1" t="s">
        <v>103</v>
      </c>
      <c r="T8815" s="1" t="s">
        <v>23211</v>
      </c>
      <c r="U8815" s="3">
        <v>45026</v>
      </c>
    </row>
    <row r="8816" spans="1:21" x14ac:dyDescent="0.3">
      <c r="A8816" s="1" t="s">
        <v>16666</v>
      </c>
      <c r="B8816" s="1" t="s">
        <v>333</v>
      </c>
      <c r="C8816" s="1" t="s">
        <v>12830</v>
      </c>
      <c r="D8816" s="1" t="str">
        <f>_xlfn.CONCAT(EcommerceDataset[[#This Row],[first_name]]," ",EcommerceDataset[[#This Row],[last_name]])</f>
        <v>Jeffrey Cantu</v>
      </c>
      <c r="E8816" s="1" t="s">
        <v>22</v>
      </c>
      <c r="F8816" s="1" t="s">
        <v>23</v>
      </c>
      <c r="G8816" s="1" t="s">
        <v>50</v>
      </c>
      <c r="H8816" s="1" t="s">
        <v>217</v>
      </c>
      <c r="I8816" s="1" t="s">
        <v>218</v>
      </c>
      <c r="J8816" s="1" t="s">
        <v>27</v>
      </c>
      <c r="K8816" s="4">
        <v>4</v>
      </c>
      <c r="L8816" s="5">
        <v>899</v>
      </c>
      <c r="M8816" s="5">
        <f>EcommerceDataset[[#This Row],[quantity]]*EcommerceDataset[[#This Row],[unit_price]]</f>
        <v>3596</v>
      </c>
      <c r="N8816" s="1" t="s">
        <v>23212</v>
      </c>
      <c r="O8816" s="3">
        <v>44957</v>
      </c>
      <c r="P8816" s="1" t="s">
        <v>55</v>
      </c>
      <c r="Q8816" s="1" t="s">
        <v>43</v>
      </c>
      <c r="R8816" s="4">
        <v>4</v>
      </c>
      <c r="S8816" s="1" t="s">
        <v>31</v>
      </c>
      <c r="T8816" s="1" t="s">
        <v>23213</v>
      </c>
      <c r="U8816" s="3">
        <v>45065</v>
      </c>
    </row>
    <row r="8817" spans="1:21" x14ac:dyDescent="0.3">
      <c r="A8817" s="1" t="s">
        <v>22020</v>
      </c>
      <c r="B8817" s="1" t="s">
        <v>1878</v>
      </c>
      <c r="C8817" s="1" t="s">
        <v>2885</v>
      </c>
      <c r="D8817" s="1" t="str">
        <f>_xlfn.CONCAT(EcommerceDataset[[#This Row],[first_name]]," ",EcommerceDataset[[#This Row],[last_name]])</f>
        <v>Erin Mendoza</v>
      </c>
      <c r="E8817" s="1" t="s">
        <v>22</v>
      </c>
      <c r="F8817" s="1" t="s">
        <v>23</v>
      </c>
      <c r="G8817" s="1" t="s">
        <v>119</v>
      </c>
      <c r="H8817" s="1" t="s">
        <v>25</v>
      </c>
      <c r="I8817" s="1" t="s">
        <v>26</v>
      </c>
      <c r="J8817" s="1" t="s">
        <v>27</v>
      </c>
      <c r="K8817" s="4">
        <v>2</v>
      </c>
      <c r="L8817" s="5">
        <v>229</v>
      </c>
      <c r="M8817" s="5">
        <f>EcommerceDataset[[#This Row],[quantity]]*EcommerceDataset[[#This Row],[unit_price]]</f>
        <v>458</v>
      </c>
      <c r="N8817" s="1" t="s">
        <v>23214</v>
      </c>
      <c r="O8817" s="3">
        <v>45040</v>
      </c>
      <c r="P8817" s="1" t="s">
        <v>109</v>
      </c>
      <c r="Q8817" s="1" t="s">
        <v>30</v>
      </c>
      <c r="R8817" s="4">
        <v>5</v>
      </c>
      <c r="S8817" s="1" t="s">
        <v>132</v>
      </c>
      <c r="T8817" s="1" t="s">
        <v>23215</v>
      </c>
      <c r="U8817" s="3">
        <v>45292</v>
      </c>
    </row>
    <row r="8818" spans="1:21" x14ac:dyDescent="0.3">
      <c r="A8818" s="1" t="s">
        <v>23216</v>
      </c>
      <c r="B8818" s="1" t="s">
        <v>2175</v>
      </c>
      <c r="C8818" s="1" t="s">
        <v>19639</v>
      </c>
      <c r="D8818" s="1" t="str">
        <f>_xlfn.CONCAT(EcommerceDataset[[#This Row],[first_name]]," ",EcommerceDataset[[#This Row],[last_name]])</f>
        <v>Wendy Collier</v>
      </c>
      <c r="E8818" s="1" t="s">
        <v>36</v>
      </c>
      <c r="F8818" s="1" t="s">
        <v>49</v>
      </c>
      <c r="G8818" s="1" t="s">
        <v>61</v>
      </c>
      <c r="H8818" s="1" t="s">
        <v>86</v>
      </c>
      <c r="I8818" s="1" t="s">
        <v>87</v>
      </c>
      <c r="J8818" s="1" t="s">
        <v>64</v>
      </c>
      <c r="K8818" s="4">
        <v>1</v>
      </c>
      <c r="L8818" s="5">
        <v>99</v>
      </c>
      <c r="M8818" s="5">
        <f>EcommerceDataset[[#This Row],[quantity]]*EcommerceDataset[[#This Row],[unit_price]]</f>
        <v>99</v>
      </c>
      <c r="N8818" s="1" t="s">
        <v>23217</v>
      </c>
      <c r="O8818" s="3">
        <v>45141</v>
      </c>
      <c r="P8818" s="1" t="s">
        <v>29</v>
      </c>
      <c r="Q8818" s="1" t="s">
        <v>30</v>
      </c>
      <c r="R8818" s="4">
        <v>1</v>
      </c>
      <c r="S8818" s="1" t="s">
        <v>132</v>
      </c>
      <c r="T8818" s="1" t="s">
        <v>23218</v>
      </c>
      <c r="U8818" s="3">
        <v>45132</v>
      </c>
    </row>
    <row r="8819" spans="1:21" x14ac:dyDescent="0.3">
      <c r="A8819" s="1" t="s">
        <v>12846</v>
      </c>
      <c r="B8819" s="1" t="s">
        <v>1334</v>
      </c>
      <c r="C8819" s="1" t="s">
        <v>12847</v>
      </c>
      <c r="D8819" s="1" t="str">
        <f>_xlfn.CONCAT(EcommerceDataset[[#This Row],[first_name]]," ",EcommerceDataset[[#This Row],[last_name]])</f>
        <v>Justin English</v>
      </c>
      <c r="E8819" s="1" t="s">
        <v>22</v>
      </c>
      <c r="F8819" s="1" t="s">
        <v>23</v>
      </c>
      <c r="G8819" s="1" t="s">
        <v>24</v>
      </c>
      <c r="H8819" s="1" t="s">
        <v>51</v>
      </c>
      <c r="I8819" s="1" t="s">
        <v>52</v>
      </c>
      <c r="J8819" s="1" t="s">
        <v>53</v>
      </c>
      <c r="K8819" s="4">
        <v>3</v>
      </c>
      <c r="L8819" s="5">
        <v>59</v>
      </c>
      <c r="M8819" s="5">
        <f>EcommerceDataset[[#This Row],[quantity]]*EcommerceDataset[[#This Row],[unit_price]]</f>
        <v>177</v>
      </c>
      <c r="N8819" s="1" t="s">
        <v>23219</v>
      </c>
      <c r="O8819" s="3">
        <v>44917</v>
      </c>
      <c r="P8819" s="1" t="s">
        <v>29</v>
      </c>
      <c r="Q8819" s="1" t="s">
        <v>43</v>
      </c>
      <c r="R8819" s="4">
        <v>2</v>
      </c>
      <c r="S8819" s="1" t="s">
        <v>66</v>
      </c>
      <c r="T8819" s="1" t="s">
        <v>23220</v>
      </c>
      <c r="U8819" s="3">
        <v>45184</v>
      </c>
    </row>
    <row r="8820" spans="1:21" x14ac:dyDescent="0.3">
      <c r="A8820" s="1" t="s">
        <v>970</v>
      </c>
      <c r="B8820" s="1" t="s">
        <v>971</v>
      </c>
      <c r="C8820" s="1" t="s">
        <v>972</v>
      </c>
      <c r="D8820" s="1" t="str">
        <f>_xlfn.CONCAT(EcommerceDataset[[#This Row],[first_name]]," ",EcommerceDataset[[#This Row],[last_name]])</f>
        <v>Sara Krause</v>
      </c>
      <c r="E8820" s="1" t="s">
        <v>80</v>
      </c>
      <c r="F8820" s="1" t="s">
        <v>49</v>
      </c>
      <c r="G8820" s="1" t="s">
        <v>61</v>
      </c>
      <c r="H8820" s="1" t="s">
        <v>217</v>
      </c>
      <c r="I8820" s="1" t="s">
        <v>218</v>
      </c>
      <c r="J8820" s="1" t="s">
        <v>27</v>
      </c>
      <c r="K8820" s="4">
        <v>2</v>
      </c>
      <c r="L8820" s="5">
        <v>899</v>
      </c>
      <c r="M8820" s="5">
        <f>EcommerceDataset[[#This Row],[quantity]]*EcommerceDataset[[#This Row],[unit_price]]</f>
        <v>1798</v>
      </c>
      <c r="N8820" s="1" t="s">
        <v>23221</v>
      </c>
      <c r="O8820" s="3">
        <v>44872</v>
      </c>
      <c r="P8820" s="1" t="s">
        <v>102</v>
      </c>
      <c r="Q8820" s="1" t="s">
        <v>43</v>
      </c>
      <c r="R8820" s="4">
        <v>1</v>
      </c>
      <c r="S8820" s="1" t="s">
        <v>31</v>
      </c>
      <c r="T8820" s="1" t="s">
        <v>23222</v>
      </c>
      <c r="U8820" s="3">
        <v>45843</v>
      </c>
    </row>
    <row r="8821" spans="1:21" x14ac:dyDescent="0.3">
      <c r="A8821" s="1" t="s">
        <v>16411</v>
      </c>
      <c r="B8821" s="1" t="s">
        <v>657</v>
      </c>
      <c r="C8821" s="1" t="s">
        <v>16412</v>
      </c>
      <c r="D8821" s="1" t="str">
        <f>_xlfn.CONCAT(EcommerceDataset[[#This Row],[first_name]]," ",EcommerceDataset[[#This Row],[last_name]])</f>
        <v>Matthew Clarke</v>
      </c>
      <c r="E8821" s="1" t="s">
        <v>80</v>
      </c>
      <c r="F8821" s="1" t="s">
        <v>49</v>
      </c>
      <c r="G8821" s="1" t="s">
        <v>185</v>
      </c>
      <c r="H8821" s="1" t="s">
        <v>25</v>
      </c>
      <c r="I8821" s="1" t="s">
        <v>26</v>
      </c>
      <c r="J8821" s="1" t="s">
        <v>27</v>
      </c>
      <c r="K8821" s="4">
        <v>3</v>
      </c>
      <c r="L8821" s="5">
        <v>229</v>
      </c>
      <c r="M8821" s="5">
        <f>EcommerceDataset[[#This Row],[quantity]]*EcommerceDataset[[#This Row],[unit_price]]</f>
        <v>687</v>
      </c>
      <c r="N8821" s="1" t="s">
        <v>23223</v>
      </c>
      <c r="O8821" s="3">
        <v>45090</v>
      </c>
      <c r="P8821" s="1" t="s">
        <v>109</v>
      </c>
      <c r="Q8821" s="1" t="s">
        <v>30</v>
      </c>
      <c r="R8821" s="4">
        <v>2</v>
      </c>
      <c r="S8821" s="1" t="s">
        <v>44</v>
      </c>
      <c r="T8821" s="1" t="s">
        <v>23224</v>
      </c>
      <c r="U8821" s="3">
        <v>45350</v>
      </c>
    </row>
    <row r="8822" spans="1:21" x14ac:dyDescent="0.3">
      <c r="A8822" s="1" t="s">
        <v>23225</v>
      </c>
      <c r="B8822" s="1" t="s">
        <v>242</v>
      </c>
      <c r="C8822" s="1" t="s">
        <v>569</v>
      </c>
      <c r="D8822" s="1" t="str">
        <f>_xlfn.CONCAT(EcommerceDataset[[#This Row],[first_name]]," ",EcommerceDataset[[#This Row],[last_name]])</f>
        <v>Kimberly Lee</v>
      </c>
      <c r="E8822" s="1" t="s">
        <v>22</v>
      </c>
      <c r="F8822" s="1" t="s">
        <v>23</v>
      </c>
      <c r="G8822" s="1" t="s">
        <v>24</v>
      </c>
      <c r="H8822" s="1" t="s">
        <v>62</v>
      </c>
      <c r="I8822" s="1" t="s">
        <v>63</v>
      </c>
      <c r="J8822" s="1" t="s">
        <v>64</v>
      </c>
      <c r="K8822" s="4">
        <v>4</v>
      </c>
      <c r="L8822" s="5">
        <v>399</v>
      </c>
      <c r="M8822" s="5">
        <f>EcommerceDataset[[#This Row],[quantity]]*EcommerceDataset[[#This Row],[unit_price]]</f>
        <v>1596</v>
      </c>
      <c r="N8822" s="1" t="s">
        <v>23226</v>
      </c>
      <c r="O8822" s="3">
        <v>45516</v>
      </c>
      <c r="P8822" s="1" t="s">
        <v>109</v>
      </c>
      <c r="Q8822" s="1" t="s">
        <v>43</v>
      </c>
      <c r="R8822" s="4">
        <v>4</v>
      </c>
      <c r="S8822" s="1" t="s">
        <v>103</v>
      </c>
      <c r="T8822" s="1" t="s">
        <v>23227</v>
      </c>
      <c r="U8822" s="3">
        <v>45477</v>
      </c>
    </row>
    <row r="8823" spans="1:21" x14ac:dyDescent="0.3">
      <c r="A8823" s="1" t="s">
        <v>5372</v>
      </c>
      <c r="B8823" s="1" t="s">
        <v>2637</v>
      </c>
      <c r="C8823" s="1" t="s">
        <v>5373</v>
      </c>
      <c r="D8823" s="1" t="str">
        <f>_xlfn.CONCAT(EcommerceDataset[[#This Row],[first_name]]," ",EcommerceDataset[[#This Row],[last_name]])</f>
        <v>Jonathan Arnold</v>
      </c>
      <c r="E8823" s="1" t="s">
        <v>36</v>
      </c>
      <c r="F8823" s="1" t="s">
        <v>37</v>
      </c>
      <c r="G8823" s="1" t="s">
        <v>179</v>
      </c>
      <c r="H8823" s="1" t="s">
        <v>51</v>
      </c>
      <c r="I8823" s="1" t="s">
        <v>52</v>
      </c>
      <c r="J8823" s="1" t="s">
        <v>53</v>
      </c>
      <c r="K8823" s="4">
        <v>1</v>
      </c>
      <c r="L8823" s="5">
        <v>59</v>
      </c>
      <c r="M8823" s="5">
        <f>EcommerceDataset[[#This Row],[quantity]]*EcommerceDataset[[#This Row],[unit_price]]</f>
        <v>59</v>
      </c>
      <c r="N8823" s="1" t="s">
        <v>23228</v>
      </c>
      <c r="O8823" s="3">
        <v>45108</v>
      </c>
      <c r="P8823" s="1" t="s">
        <v>109</v>
      </c>
      <c r="Q8823" s="1" t="s">
        <v>30</v>
      </c>
      <c r="R8823" s="4">
        <v>5</v>
      </c>
      <c r="S8823" s="1" t="s">
        <v>44</v>
      </c>
      <c r="T8823" s="1" t="s">
        <v>23229</v>
      </c>
      <c r="U8823" s="3">
        <v>45025</v>
      </c>
    </row>
    <row r="8824" spans="1:21" x14ac:dyDescent="0.3">
      <c r="A8824" s="1" t="s">
        <v>23230</v>
      </c>
      <c r="B8824" s="1" t="s">
        <v>1773</v>
      </c>
      <c r="C8824" s="1" t="s">
        <v>701</v>
      </c>
      <c r="D8824" s="1" t="str">
        <f>_xlfn.CONCAT(EcommerceDataset[[#This Row],[first_name]]," ",EcommerceDataset[[#This Row],[last_name]])</f>
        <v>Steven Jones</v>
      </c>
      <c r="E8824" s="1" t="s">
        <v>22</v>
      </c>
      <c r="F8824" s="1" t="s">
        <v>37</v>
      </c>
      <c r="G8824" s="1" t="s">
        <v>119</v>
      </c>
      <c r="H8824" s="1" t="s">
        <v>51</v>
      </c>
      <c r="I8824" s="1" t="s">
        <v>52</v>
      </c>
      <c r="J8824" s="1" t="s">
        <v>53</v>
      </c>
      <c r="K8824" s="4">
        <v>5</v>
      </c>
      <c r="L8824" s="5">
        <v>59</v>
      </c>
      <c r="M8824" s="5">
        <f>EcommerceDataset[[#This Row],[quantity]]*EcommerceDataset[[#This Row],[unit_price]]</f>
        <v>295</v>
      </c>
      <c r="N8824" s="1" t="s">
        <v>23231</v>
      </c>
      <c r="O8824" s="3">
        <v>45783</v>
      </c>
      <c r="P8824" s="1" t="s">
        <v>55</v>
      </c>
      <c r="Q8824" s="1" t="s">
        <v>43</v>
      </c>
      <c r="R8824" s="4">
        <v>1</v>
      </c>
      <c r="S8824" s="1" t="s">
        <v>132</v>
      </c>
      <c r="T8824" s="1" t="s">
        <v>23232</v>
      </c>
      <c r="U8824" s="3">
        <v>45194</v>
      </c>
    </row>
    <row r="8825" spans="1:21" x14ac:dyDescent="0.3">
      <c r="A8825" s="1" t="s">
        <v>6326</v>
      </c>
      <c r="B8825" s="1" t="s">
        <v>6327</v>
      </c>
      <c r="C8825" s="1" t="s">
        <v>3039</v>
      </c>
      <c r="D8825" s="1" t="str">
        <f>_xlfn.CONCAT(EcommerceDataset[[#This Row],[first_name]]," ",EcommerceDataset[[#This Row],[last_name]])</f>
        <v>Alexandria Cooper</v>
      </c>
      <c r="E8825" s="1" t="s">
        <v>36</v>
      </c>
      <c r="F8825" s="1" t="s">
        <v>49</v>
      </c>
      <c r="G8825" s="1" t="s">
        <v>151</v>
      </c>
      <c r="H8825" s="1" t="s">
        <v>137</v>
      </c>
      <c r="I8825" s="1" t="s">
        <v>138</v>
      </c>
      <c r="J8825" s="1" t="s">
        <v>27</v>
      </c>
      <c r="K8825" s="4">
        <v>2</v>
      </c>
      <c r="L8825" s="5">
        <v>999</v>
      </c>
      <c r="M8825" s="5">
        <f>EcommerceDataset[[#This Row],[quantity]]*EcommerceDataset[[#This Row],[unit_price]]</f>
        <v>1998</v>
      </c>
      <c r="N8825" s="1" t="s">
        <v>23233</v>
      </c>
      <c r="O8825" s="3">
        <v>45039</v>
      </c>
      <c r="P8825" s="1" t="s">
        <v>102</v>
      </c>
      <c r="Q8825" s="1" t="s">
        <v>43</v>
      </c>
      <c r="R8825" s="4">
        <v>5</v>
      </c>
      <c r="S8825" s="1" t="s">
        <v>31</v>
      </c>
      <c r="T8825" s="1" t="s">
        <v>23234</v>
      </c>
      <c r="U8825" s="3">
        <v>45070</v>
      </c>
    </row>
    <row r="8826" spans="1:21" x14ac:dyDescent="0.3">
      <c r="A8826" s="1" t="s">
        <v>18985</v>
      </c>
      <c r="B8826" s="1" t="s">
        <v>2830</v>
      </c>
      <c r="C8826" s="1" t="s">
        <v>530</v>
      </c>
      <c r="D8826" s="1" t="str">
        <f>_xlfn.CONCAT(EcommerceDataset[[#This Row],[first_name]]," ",EcommerceDataset[[#This Row],[last_name]])</f>
        <v>Timothy Summers</v>
      </c>
      <c r="E8826" s="1" t="s">
        <v>80</v>
      </c>
      <c r="F8826" s="1" t="s">
        <v>37</v>
      </c>
      <c r="G8826" s="1" t="s">
        <v>24</v>
      </c>
      <c r="H8826" s="1" t="s">
        <v>128</v>
      </c>
      <c r="I8826" s="1" t="s">
        <v>129</v>
      </c>
      <c r="J8826" s="1" t="s">
        <v>130</v>
      </c>
      <c r="K8826" s="4">
        <v>4</v>
      </c>
      <c r="L8826" s="5">
        <v>129</v>
      </c>
      <c r="M8826" s="5">
        <f>EcommerceDataset[[#This Row],[quantity]]*EcommerceDataset[[#This Row],[unit_price]]</f>
        <v>516</v>
      </c>
      <c r="N8826" s="1" t="s">
        <v>23235</v>
      </c>
      <c r="O8826" s="3">
        <v>45087</v>
      </c>
      <c r="P8826" s="1" t="s">
        <v>109</v>
      </c>
      <c r="Q8826" s="1" t="s">
        <v>43</v>
      </c>
      <c r="R8826" s="4">
        <v>3</v>
      </c>
      <c r="S8826" s="1" t="s">
        <v>66</v>
      </c>
      <c r="T8826" s="1" t="s">
        <v>23236</v>
      </c>
      <c r="U8826" s="3">
        <v>45761</v>
      </c>
    </row>
    <row r="8827" spans="1:21" x14ac:dyDescent="0.3">
      <c r="A8827" s="1" t="s">
        <v>23237</v>
      </c>
      <c r="B8827" s="1" t="s">
        <v>97</v>
      </c>
      <c r="C8827" s="1" t="s">
        <v>3878</v>
      </c>
      <c r="D8827" s="1" t="str">
        <f>_xlfn.CONCAT(EcommerceDataset[[#This Row],[first_name]]," ",EcommerceDataset[[#This Row],[last_name]])</f>
        <v>Mary Murray</v>
      </c>
      <c r="E8827" s="1" t="s">
        <v>80</v>
      </c>
      <c r="F8827" s="1" t="s">
        <v>23</v>
      </c>
      <c r="G8827" s="1" t="s">
        <v>179</v>
      </c>
      <c r="H8827" s="1" t="s">
        <v>390</v>
      </c>
      <c r="I8827" s="1" t="s">
        <v>391</v>
      </c>
      <c r="J8827" s="1" t="s">
        <v>122</v>
      </c>
      <c r="K8827" s="4">
        <v>2</v>
      </c>
      <c r="L8827" s="5">
        <v>25</v>
      </c>
      <c r="M8827" s="5">
        <f>EcommerceDataset[[#This Row],[quantity]]*EcommerceDataset[[#This Row],[unit_price]]</f>
        <v>50</v>
      </c>
      <c r="N8827" s="1" t="s">
        <v>23238</v>
      </c>
      <c r="O8827" s="3">
        <v>45488</v>
      </c>
      <c r="P8827" s="1" t="s">
        <v>109</v>
      </c>
      <c r="Q8827" s="1" t="s">
        <v>43</v>
      </c>
      <c r="R8827" s="4">
        <v>2</v>
      </c>
      <c r="S8827" s="1" t="s">
        <v>66</v>
      </c>
      <c r="T8827" s="1" t="s">
        <v>23239</v>
      </c>
      <c r="U8827" s="3">
        <v>45273</v>
      </c>
    </row>
    <row r="8828" spans="1:21" x14ac:dyDescent="0.3">
      <c r="A8828" s="1" t="s">
        <v>19168</v>
      </c>
      <c r="B8828" s="1" t="s">
        <v>1024</v>
      </c>
      <c r="C8828" s="1" t="s">
        <v>1271</v>
      </c>
      <c r="D8828" s="1" t="str">
        <f>_xlfn.CONCAT(EcommerceDataset[[#This Row],[first_name]]," ",EcommerceDataset[[#This Row],[last_name]])</f>
        <v>Cynthia Ryan</v>
      </c>
      <c r="E8828" s="1" t="s">
        <v>22</v>
      </c>
      <c r="F8828" s="1" t="s">
        <v>49</v>
      </c>
      <c r="G8828" s="1" t="s">
        <v>151</v>
      </c>
      <c r="H8828" s="1" t="s">
        <v>144</v>
      </c>
      <c r="I8828" s="1" t="s">
        <v>145</v>
      </c>
      <c r="J8828" s="1" t="s">
        <v>53</v>
      </c>
      <c r="K8828" s="4">
        <v>3</v>
      </c>
      <c r="L8828" s="5">
        <v>199</v>
      </c>
      <c r="M8828" s="5">
        <f>EcommerceDataset[[#This Row],[quantity]]*EcommerceDataset[[#This Row],[unit_price]]</f>
        <v>597</v>
      </c>
      <c r="N8828" s="1" t="s">
        <v>23240</v>
      </c>
      <c r="O8828" s="3">
        <v>44996</v>
      </c>
      <c r="P8828" s="1" t="s">
        <v>102</v>
      </c>
      <c r="Q8828" s="1" t="s">
        <v>56</v>
      </c>
      <c r="R8828" s="4">
        <v>3</v>
      </c>
      <c r="S8828" s="1" t="s">
        <v>103</v>
      </c>
      <c r="T8828" s="1" t="s">
        <v>23241</v>
      </c>
      <c r="U8828" s="3">
        <v>45170</v>
      </c>
    </row>
    <row r="8829" spans="1:21" x14ac:dyDescent="0.3">
      <c r="A8829" s="1" t="s">
        <v>6577</v>
      </c>
      <c r="B8829" s="1" t="s">
        <v>257</v>
      </c>
      <c r="C8829" s="1" t="s">
        <v>6578</v>
      </c>
      <c r="D8829" s="1" t="str">
        <f>_xlfn.CONCAT(EcommerceDataset[[#This Row],[first_name]]," ",EcommerceDataset[[#This Row],[last_name]])</f>
        <v>John Jimenez</v>
      </c>
      <c r="E8829" s="1" t="s">
        <v>22</v>
      </c>
      <c r="F8829" s="1" t="s">
        <v>37</v>
      </c>
      <c r="G8829" s="1" t="s">
        <v>151</v>
      </c>
      <c r="H8829" s="1" t="s">
        <v>39</v>
      </c>
      <c r="I8829" s="1" t="s">
        <v>40</v>
      </c>
      <c r="J8829" s="1" t="s">
        <v>41</v>
      </c>
      <c r="K8829" s="4">
        <v>1</v>
      </c>
      <c r="L8829" s="5">
        <v>59</v>
      </c>
      <c r="M8829" s="5">
        <f>EcommerceDataset[[#This Row],[quantity]]*EcommerceDataset[[#This Row],[unit_price]]</f>
        <v>59</v>
      </c>
      <c r="N8829" s="1" t="s">
        <v>23242</v>
      </c>
      <c r="O8829" s="3">
        <v>44890</v>
      </c>
      <c r="P8829" s="1" t="s">
        <v>102</v>
      </c>
      <c r="Q8829" s="1" t="s">
        <v>30</v>
      </c>
      <c r="R8829" s="4">
        <v>3</v>
      </c>
      <c r="S8829" s="1" t="s">
        <v>66</v>
      </c>
      <c r="T8829" s="1" t="s">
        <v>23243</v>
      </c>
      <c r="U8829" s="3">
        <v>45435</v>
      </c>
    </row>
    <row r="8830" spans="1:21" x14ac:dyDescent="0.3">
      <c r="A8830" s="1" t="s">
        <v>755</v>
      </c>
      <c r="B8830" s="1" t="s">
        <v>215</v>
      </c>
      <c r="C8830" s="1" t="s">
        <v>756</v>
      </c>
      <c r="D8830" s="1" t="str">
        <f>_xlfn.CONCAT(EcommerceDataset[[#This Row],[first_name]]," ",EcommerceDataset[[#This Row],[last_name]])</f>
        <v>Kelly Mcmahon</v>
      </c>
      <c r="E8830" s="1" t="s">
        <v>36</v>
      </c>
      <c r="F8830" s="1" t="s">
        <v>37</v>
      </c>
      <c r="G8830" s="1" t="s">
        <v>151</v>
      </c>
      <c r="H8830" s="1" t="s">
        <v>217</v>
      </c>
      <c r="I8830" s="1" t="s">
        <v>218</v>
      </c>
      <c r="J8830" s="1" t="s">
        <v>27</v>
      </c>
      <c r="K8830" s="4">
        <v>4</v>
      </c>
      <c r="L8830" s="5">
        <v>899</v>
      </c>
      <c r="M8830" s="5">
        <f>EcommerceDataset[[#This Row],[quantity]]*EcommerceDataset[[#This Row],[unit_price]]</f>
        <v>3596</v>
      </c>
      <c r="N8830" s="1" t="s">
        <v>23244</v>
      </c>
      <c r="O8830" s="3">
        <v>45607</v>
      </c>
      <c r="P8830" s="1" t="s">
        <v>109</v>
      </c>
      <c r="Q8830" s="1" t="s">
        <v>30</v>
      </c>
      <c r="R8830" s="4">
        <v>4</v>
      </c>
      <c r="S8830" s="1" t="s">
        <v>31</v>
      </c>
      <c r="T8830" s="1" t="s">
        <v>23245</v>
      </c>
      <c r="U8830" s="3">
        <v>45768</v>
      </c>
    </row>
    <row r="8831" spans="1:21" x14ac:dyDescent="0.3">
      <c r="A8831" s="1" t="s">
        <v>683</v>
      </c>
      <c r="B8831" s="1" t="s">
        <v>257</v>
      </c>
      <c r="C8831" s="1" t="s">
        <v>684</v>
      </c>
      <c r="D8831" s="1" t="str">
        <f>_xlfn.CONCAT(EcommerceDataset[[#This Row],[first_name]]," ",EcommerceDataset[[#This Row],[last_name]])</f>
        <v>John Bonilla</v>
      </c>
      <c r="E8831" s="1" t="s">
        <v>36</v>
      </c>
      <c r="F8831" s="1" t="s">
        <v>23</v>
      </c>
      <c r="G8831" s="1" t="s">
        <v>38</v>
      </c>
      <c r="H8831" s="1" t="s">
        <v>72</v>
      </c>
      <c r="I8831" s="1" t="s">
        <v>73</v>
      </c>
      <c r="J8831" s="1" t="s">
        <v>41</v>
      </c>
      <c r="K8831" s="4">
        <v>2</v>
      </c>
      <c r="L8831" s="5">
        <v>110</v>
      </c>
      <c r="M8831" s="5">
        <f>EcommerceDataset[[#This Row],[quantity]]*EcommerceDataset[[#This Row],[unit_price]]</f>
        <v>220</v>
      </c>
      <c r="N8831" s="1" t="s">
        <v>23246</v>
      </c>
      <c r="O8831" s="3">
        <v>45709</v>
      </c>
      <c r="P8831" s="1" t="s">
        <v>102</v>
      </c>
      <c r="Q8831" s="1" t="s">
        <v>56</v>
      </c>
      <c r="R8831" s="4">
        <v>4</v>
      </c>
      <c r="S8831" s="1" t="s">
        <v>31</v>
      </c>
      <c r="T8831" s="1" t="s">
        <v>23247</v>
      </c>
      <c r="U8831" s="3">
        <v>45134</v>
      </c>
    </row>
    <row r="8832" spans="1:21" x14ac:dyDescent="0.3">
      <c r="A8832" s="1" t="s">
        <v>23248</v>
      </c>
      <c r="B8832" s="1" t="s">
        <v>3160</v>
      </c>
      <c r="C8832" s="1" t="s">
        <v>4296</v>
      </c>
      <c r="D8832" s="1" t="str">
        <f>_xlfn.CONCAT(EcommerceDataset[[#This Row],[first_name]]," ",EcommerceDataset[[#This Row],[last_name]])</f>
        <v>Eric Lloyd</v>
      </c>
      <c r="E8832" s="1" t="s">
        <v>22</v>
      </c>
      <c r="F8832" s="1" t="s">
        <v>49</v>
      </c>
      <c r="G8832" s="1" t="s">
        <v>71</v>
      </c>
      <c r="H8832" s="1" t="s">
        <v>390</v>
      </c>
      <c r="I8832" s="1" t="s">
        <v>391</v>
      </c>
      <c r="J8832" s="1" t="s">
        <v>122</v>
      </c>
      <c r="K8832" s="4">
        <v>2</v>
      </c>
      <c r="L8832" s="5">
        <v>25</v>
      </c>
      <c r="M8832" s="5">
        <f>EcommerceDataset[[#This Row],[quantity]]*EcommerceDataset[[#This Row],[unit_price]]</f>
        <v>50</v>
      </c>
      <c r="N8832" s="1" t="s">
        <v>23249</v>
      </c>
      <c r="O8832" s="3">
        <v>45712</v>
      </c>
      <c r="P8832" s="1" t="s">
        <v>109</v>
      </c>
      <c r="Q8832" s="1" t="s">
        <v>56</v>
      </c>
      <c r="R8832" s="4">
        <v>5</v>
      </c>
      <c r="S8832" s="1" t="s">
        <v>31</v>
      </c>
      <c r="T8832" s="1" t="s">
        <v>23250</v>
      </c>
      <c r="U8832" s="3">
        <v>44812</v>
      </c>
    </row>
    <row r="8833" spans="1:21" x14ac:dyDescent="0.3">
      <c r="A8833" s="1" t="s">
        <v>1077</v>
      </c>
      <c r="B8833" s="1" t="s">
        <v>1078</v>
      </c>
      <c r="C8833" s="1" t="s">
        <v>196</v>
      </c>
      <c r="D8833" s="1" t="str">
        <f>_xlfn.CONCAT(EcommerceDataset[[#This Row],[first_name]]," ",EcommerceDataset[[#This Row],[last_name]])</f>
        <v>Donna Jenkins</v>
      </c>
      <c r="E8833" s="1" t="s">
        <v>36</v>
      </c>
      <c r="F8833" s="1" t="s">
        <v>23</v>
      </c>
      <c r="G8833" s="1" t="s">
        <v>179</v>
      </c>
      <c r="H8833" s="1" t="s">
        <v>137</v>
      </c>
      <c r="I8833" s="1" t="s">
        <v>138</v>
      </c>
      <c r="J8833" s="1" t="s">
        <v>27</v>
      </c>
      <c r="K8833" s="4">
        <v>5</v>
      </c>
      <c r="L8833" s="5">
        <v>999</v>
      </c>
      <c r="M8833" s="5">
        <f>EcommerceDataset[[#This Row],[quantity]]*EcommerceDataset[[#This Row],[unit_price]]</f>
        <v>4995</v>
      </c>
      <c r="N8833" s="1" t="s">
        <v>23251</v>
      </c>
      <c r="O8833" s="3">
        <v>44948</v>
      </c>
      <c r="P8833" s="1" t="s">
        <v>29</v>
      </c>
      <c r="Q8833" s="1" t="s">
        <v>30</v>
      </c>
      <c r="R8833" s="4">
        <v>2</v>
      </c>
      <c r="S8833" s="1" t="s">
        <v>31</v>
      </c>
      <c r="T8833" s="1" t="s">
        <v>23252</v>
      </c>
      <c r="U8833" s="3">
        <v>45691</v>
      </c>
    </row>
    <row r="8834" spans="1:21" x14ac:dyDescent="0.3">
      <c r="A8834" s="1" t="s">
        <v>10450</v>
      </c>
      <c r="B8834" s="1" t="s">
        <v>3149</v>
      </c>
      <c r="C8834" s="1" t="s">
        <v>8674</v>
      </c>
      <c r="D8834" s="1" t="str">
        <f>_xlfn.CONCAT(EcommerceDataset[[#This Row],[first_name]]," ",EcommerceDataset[[#This Row],[last_name]])</f>
        <v>Roger Dorsey</v>
      </c>
      <c r="E8834" s="1" t="s">
        <v>36</v>
      </c>
      <c r="F8834" s="1" t="s">
        <v>49</v>
      </c>
      <c r="G8834" s="1" t="s">
        <v>61</v>
      </c>
      <c r="H8834" s="1" t="s">
        <v>190</v>
      </c>
      <c r="I8834" s="1" t="s">
        <v>191</v>
      </c>
      <c r="J8834" s="1" t="s">
        <v>41</v>
      </c>
      <c r="K8834" s="4">
        <v>4</v>
      </c>
      <c r="L8834" s="5">
        <v>120</v>
      </c>
      <c r="M8834" s="5">
        <f>EcommerceDataset[[#This Row],[quantity]]*EcommerceDataset[[#This Row],[unit_price]]</f>
        <v>480</v>
      </c>
      <c r="N8834" s="1" t="s">
        <v>23253</v>
      </c>
      <c r="O8834" s="3">
        <v>45235</v>
      </c>
      <c r="P8834" s="1" t="s">
        <v>29</v>
      </c>
      <c r="Q8834" s="1" t="s">
        <v>43</v>
      </c>
      <c r="R8834" s="4">
        <v>5</v>
      </c>
      <c r="S8834" s="1" t="s">
        <v>103</v>
      </c>
      <c r="T8834" s="1" t="s">
        <v>23254</v>
      </c>
      <c r="U8834" s="3">
        <v>44890</v>
      </c>
    </row>
    <row r="8835" spans="1:21" x14ac:dyDescent="0.3">
      <c r="A8835" s="1" t="s">
        <v>8650</v>
      </c>
      <c r="B8835" s="1" t="s">
        <v>375</v>
      </c>
      <c r="C8835" s="1" t="s">
        <v>3791</v>
      </c>
      <c r="D8835" s="1" t="str">
        <f>_xlfn.CONCAT(EcommerceDataset[[#This Row],[first_name]]," ",EcommerceDataset[[#This Row],[last_name]])</f>
        <v>Dawn Mcpherson</v>
      </c>
      <c r="E8835" s="1" t="s">
        <v>22</v>
      </c>
      <c r="F8835" s="1" t="s">
        <v>23</v>
      </c>
      <c r="G8835" s="1" t="s">
        <v>24</v>
      </c>
      <c r="H8835" s="1" t="s">
        <v>137</v>
      </c>
      <c r="I8835" s="1" t="s">
        <v>138</v>
      </c>
      <c r="J8835" s="1" t="s">
        <v>27</v>
      </c>
      <c r="K8835" s="4">
        <v>4</v>
      </c>
      <c r="L8835" s="5">
        <v>999</v>
      </c>
      <c r="M8835" s="5">
        <f>EcommerceDataset[[#This Row],[quantity]]*EcommerceDataset[[#This Row],[unit_price]]</f>
        <v>3996</v>
      </c>
      <c r="N8835" s="1" t="s">
        <v>23255</v>
      </c>
      <c r="O8835" s="3">
        <v>45216</v>
      </c>
      <c r="P8835" s="1" t="s">
        <v>102</v>
      </c>
      <c r="Q8835" s="1" t="s">
        <v>43</v>
      </c>
      <c r="R8835" s="4">
        <v>5</v>
      </c>
      <c r="S8835" s="1" t="s">
        <v>66</v>
      </c>
      <c r="T8835" s="1" t="s">
        <v>23256</v>
      </c>
      <c r="U8835" s="3">
        <v>44804</v>
      </c>
    </row>
    <row r="8836" spans="1:21" x14ac:dyDescent="0.3">
      <c r="A8836" s="1" t="s">
        <v>23257</v>
      </c>
      <c r="B8836" s="1" t="s">
        <v>3421</v>
      </c>
      <c r="C8836" s="1" t="s">
        <v>1011</v>
      </c>
      <c r="D8836" s="1" t="str">
        <f>_xlfn.CONCAT(EcommerceDataset[[#This Row],[first_name]]," ",EcommerceDataset[[#This Row],[last_name]])</f>
        <v>Julie Carter</v>
      </c>
      <c r="E8836" s="1" t="s">
        <v>22</v>
      </c>
      <c r="F8836" s="1" t="s">
        <v>49</v>
      </c>
      <c r="G8836" s="1" t="s">
        <v>38</v>
      </c>
      <c r="H8836" s="1" t="s">
        <v>128</v>
      </c>
      <c r="I8836" s="1" t="s">
        <v>129</v>
      </c>
      <c r="J8836" s="1" t="s">
        <v>130</v>
      </c>
      <c r="K8836" s="4">
        <v>5</v>
      </c>
      <c r="L8836" s="5">
        <v>129</v>
      </c>
      <c r="M8836" s="5">
        <f>EcommerceDataset[[#This Row],[quantity]]*EcommerceDataset[[#This Row],[unit_price]]</f>
        <v>645</v>
      </c>
      <c r="N8836" s="1" t="s">
        <v>23258</v>
      </c>
      <c r="O8836" s="3">
        <v>45587</v>
      </c>
      <c r="P8836" s="1" t="s">
        <v>102</v>
      </c>
      <c r="Q8836" s="1" t="s">
        <v>30</v>
      </c>
      <c r="R8836" s="4">
        <v>4</v>
      </c>
      <c r="S8836" s="1" t="s">
        <v>44</v>
      </c>
      <c r="T8836" s="1" t="s">
        <v>23259</v>
      </c>
      <c r="U8836" s="3">
        <v>45525</v>
      </c>
    </row>
    <row r="8837" spans="1:21" x14ac:dyDescent="0.3">
      <c r="A8837" s="1" t="s">
        <v>2954</v>
      </c>
      <c r="B8837" s="1" t="s">
        <v>1904</v>
      </c>
      <c r="C8837" s="1" t="s">
        <v>700</v>
      </c>
      <c r="D8837" s="1" t="str">
        <f>_xlfn.CONCAT(EcommerceDataset[[#This Row],[first_name]]," ",EcommerceDataset[[#This Row],[last_name]])</f>
        <v>Andrew James</v>
      </c>
      <c r="E8837" s="1" t="s">
        <v>80</v>
      </c>
      <c r="F8837" s="1" t="s">
        <v>23</v>
      </c>
      <c r="G8837" s="1" t="s">
        <v>50</v>
      </c>
      <c r="H8837" s="1" t="s">
        <v>190</v>
      </c>
      <c r="I8837" s="1" t="s">
        <v>191</v>
      </c>
      <c r="J8837" s="1" t="s">
        <v>41</v>
      </c>
      <c r="K8837" s="4">
        <v>2</v>
      </c>
      <c r="L8837" s="5">
        <v>120</v>
      </c>
      <c r="M8837" s="5">
        <f>EcommerceDataset[[#This Row],[quantity]]*EcommerceDataset[[#This Row],[unit_price]]</f>
        <v>240</v>
      </c>
      <c r="N8837" s="1" t="s">
        <v>23260</v>
      </c>
      <c r="O8837" s="3">
        <v>44814</v>
      </c>
      <c r="P8837" s="1" t="s">
        <v>29</v>
      </c>
      <c r="Q8837" s="1" t="s">
        <v>43</v>
      </c>
      <c r="R8837" s="4">
        <v>1</v>
      </c>
      <c r="S8837" s="1" t="s">
        <v>31</v>
      </c>
      <c r="T8837" s="1" t="s">
        <v>23261</v>
      </c>
      <c r="U8837" s="3">
        <v>45827</v>
      </c>
    </row>
    <row r="8838" spans="1:21" x14ac:dyDescent="0.3">
      <c r="A8838" s="1" t="s">
        <v>2343</v>
      </c>
      <c r="B8838" s="1" t="s">
        <v>2344</v>
      </c>
      <c r="C8838" s="1" t="s">
        <v>2345</v>
      </c>
      <c r="D8838" s="1" t="str">
        <f>_xlfn.CONCAT(EcommerceDataset[[#This Row],[first_name]]," ",EcommerceDataset[[#This Row],[last_name]])</f>
        <v>Keith Beck</v>
      </c>
      <c r="E8838" s="1" t="s">
        <v>80</v>
      </c>
      <c r="F8838" s="1" t="s">
        <v>23</v>
      </c>
      <c r="G8838" s="1" t="s">
        <v>24</v>
      </c>
      <c r="H8838" s="1" t="s">
        <v>137</v>
      </c>
      <c r="I8838" s="1" t="s">
        <v>138</v>
      </c>
      <c r="J8838" s="1" t="s">
        <v>27</v>
      </c>
      <c r="K8838" s="4">
        <v>2</v>
      </c>
      <c r="L8838" s="5">
        <v>999</v>
      </c>
      <c r="M8838" s="5">
        <f>EcommerceDataset[[#This Row],[quantity]]*EcommerceDataset[[#This Row],[unit_price]]</f>
        <v>1998</v>
      </c>
      <c r="N8838" s="1" t="s">
        <v>23262</v>
      </c>
      <c r="O8838" s="3">
        <v>45760</v>
      </c>
      <c r="P8838" s="1" t="s">
        <v>29</v>
      </c>
      <c r="Q8838" s="1" t="s">
        <v>56</v>
      </c>
      <c r="R8838" s="4">
        <v>2</v>
      </c>
      <c r="S8838" s="1" t="s">
        <v>132</v>
      </c>
      <c r="T8838" s="1" t="s">
        <v>23263</v>
      </c>
      <c r="U8838" s="3">
        <v>44919</v>
      </c>
    </row>
    <row r="8839" spans="1:21" x14ac:dyDescent="0.3">
      <c r="A8839" s="1" t="s">
        <v>9008</v>
      </c>
      <c r="B8839" s="1" t="s">
        <v>1583</v>
      </c>
      <c r="C8839" s="1" t="s">
        <v>619</v>
      </c>
      <c r="D8839" s="1" t="str">
        <f>_xlfn.CONCAT(EcommerceDataset[[#This Row],[first_name]]," ",EcommerceDataset[[#This Row],[last_name]])</f>
        <v>Valerie Williams</v>
      </c>
      <c r="E8839" s="1" t="s">
        <v>36</v>
      </c>
      <c r="F8839" s="1" t="s">
        <v>23</v>
      </c>
      <c r="G8839" s="1" t="s">
        <v>151</v>
      </c>
      <c r="H8839" s="1" t="s">
        <v>167</v>
      </c>
      <c r="I8839" s="1" t="s">
        <v>168</v>
      </c>
      <c r="J8839" s="1" t="s">
        <v>130</v>
      </c>
      <c r="K8839" s="4">
        <v>1</v>
      </c>
      <c r="L8839" s="5">
        <v>80</v>
      </c>
      <c r="M8839" s="5">
        <f>EcommerceDataset[[#This Row],[quantity]]*EcommerceDataset[[#This Row],[unit_price]]</f>
        <v>80</v>
      </c>
      <c r="N8839" s="1" t="s">
        <v>23264</v>
      </c>
      <c r="O8839" s="3">
        <v>45702</v>
      </c>
      <c r="P8839" s="1" t="s">
        <v>55</v>
      </c>
      <c r="Q8839" s="1" t="s">
        <v>56</v>
      </c>
      <c r="R8839" s="4">
        <v>3</v>
      </c>
      <c r="S8839" s="1" t="s">
        <v>132</v>
      </c>
      <c r="T8839" s="1" t="s">
        <v>23265</v>
      </c>
      <c r="U8839" s="3">
        <v>44934</v>
      </c>
    </row>
    <row r="8840" spans="1:21" x14ac:dyDescent="0.3">
      <c r="A8840" s="1" t="s">
        <v>5829</v>
      </c>
      <c r="B8840" s="1" t="s">
        <v>5830</v>
      </c>
      <c r="C8840" s="1" t="s">
        <v>275</v>
      </c>
      <c r="D8840" s="1" t="str">
        <f>_xlfn.CONCAT(EcommerceDataset[[#This Row],[first_name]]," ",EcommerceDataset[[#This Row],[last_name]])</f>
        <v>Janet Smith</v>
      </c>
      <c r="E8840" s="1" t="s">
        <v>36</v>
      </c>
      <c r="F8840" s="1" t="s">
        <v>49</v>
      </c>
      <c r="G8840" s="1" t="s">
        <v>38</v>
      </c>
      <c r="H8840" s="1" t="s">
        <v>144</v>
      </c>
      <c r="I8840" s="1" t="s">
        <v>145</v>
      </c>
      <c r="J8840" s="1" t="s">
        <v>53</v>
      </c>
      <c r="K8840" s="4">
        <v>3</v>
      </c>
      <c r="L8840" s="5">
        <v>199</v>
      </c>
      <c r="M8840" s="5">
        <f>EcommerceDataset[[#This Row],[quantity]]*EcommerceDataset[[#This Row],[unit_price]]</f>
        <v>597</v>
      </c>
      <c r="N8840" s="1" t="s">
        <v>23266</v>
      </c>
      <c r="O8840" s="3">
        <v>45725</v>
      </c>
      <c r="P8840" s="1" t="s">
        <v>55</v>
      </c>
      <c r="Q8840" s="1" t="s">
        <v>56</v>
      </c>
      <c r="R8840" s="4">
        <v>5</v>
      </c>
      <c r="S8840" s="1" t="s">
        <v>103</v>
      </c>
      <c r="T8840" s="1" t="s">
        <v>23267</v>
      </c>
      <c r="U8840" s="3">
        <v>45438</v>
      </c>
    </row>
    <row r="8841" spans="1:21" x14ac:dyDescent="0.3">
      <c r="A8841" s="1" t="s">
        <v>4145</v>
      </c>
      <c r="B8841" s="1" t="s">
        <v>935</v>
      </c>
      <c r="C8841" s="1" t="s">
        <v>2412</v>
      </c>
      <c r="D8841" s="1" t="str">
        <f>_xlfn.CONCAT(EcommerceDataset[[#This Row],[first_name]]," ",EcommerceDataset[[#This Row],[last_name]])</f>
        <v>Kevin Whitaker</v>
      </c>
      <c r="E8841" s="1" t="s">
        <v>80</v>
      </c>
      <c r="F8841" s="1" t="s">
        <v>23</v>
      </c>
      <c r="G8841" s="1" t="s">
        <v>61</v>
      </c>
      <c r="H8841" s="1" t="s">
        <v>390</v>
      </c>
      <c r="I8841" s="1" t="s">
        <v>391</v>
      </c>
      <c r="J8841" s="1" t="s">
        <v>122</v>
      </c>
      <c r="K8841" s="4">
        <v>4</v>
      </c>
      <c r="L8841" s="5">
        <v>25</v>
      </c>
      <c r="M8841" s="5">
        <f>EcommerceDataset[[#This Row],[quantity]]*EcommerceDataset[[#This Row],[unit_price]]</f>
        <v>100</v>
      </c>
      <c r="N8841" s="1" t="s">
        <v>23268</v>
      </c>
      <c r="O8841" s="3">
        <v>45865</v>
      </c>
      <c r="P8841" s="1" t="s">
        <v>102</v>
      </c>
      <c r="Q8841" s="1" t="s">
        <v>30</v>
      </c>
      <c r="R8841" s="4">
        <v>3</v>
      </c>
      <c r="S8841" s="1" t="s">
        <v>103</v>
      </c>
      <c r="T8841" s="1" t="s">
        <v>23269</v>
      </c>
      <c r="U8841" s="3">
        <v>45673</v>
      </c>
    </row>
    <row r="8842" spans="1:21" x14ac:dyDescent="0.3">
      <c r="A8842" s="1" t="s">
        <v>10866</v>
      </c>
      <c r="B8842" s="1" t="s">
        <v>205</v>
      </c>
      <c r="C8842" s="1" t="s">
        <v>701</v>
      </c>
      <c r="D8842" s="1" t="str">
        <f>_xlfn.CONCAT(EcommerceDataset[[#This Row],[first_name]]," ",EcommerceDataset[[#This Row],[last_name]])</f>
        <v>Amanda Jones</v>
      </c>
      <c r="E8842" s="1" t="s">
        <v>36</v>
      </c>
      <c r="F8842" s="1" t="s">
        <v>23</v>
      </c>
      <c r="G8842" s="1" t="s">
        <v>93</v>
      </c>
      <c r="H8842" s="1" t="s">
        <v>137</v>
      </c>
      <c r="I8842" s="1" t="s">
        <v>138</v>
      </c>
      <c r="J8842" s="1" t="s">
        <v>27</v>
      </c>
      <c r="K8842" s="4">
        <v>1</v>
      </c>
      <c r="L8842" s="5">
        <v>999</v>
      </c>
      <c r="M8842" s="5">
        <f>EcommerceDataset[[#This Row],[quantity]]*EcommerceDataset[[#This Row],[unit_price]]</f>
        <v>999</v>
      </c>
      <c r="N8842" s="1" t="s">
        <v>23270</v>
      </c>
      <c r="O8842" s="3">
        <v>45325</v>
      </c>
      <c r="P8842" s="1" t="s">
        <v>75</v>
      </c>
      <c r="Q8842" s="1" t="s">
        <v>30</v>
      </c>
      <c r="R8842" s="4">
        <v>3</v>
      </c>
      <c r="S8842" s="1" t="s">
        <v>66</v>
      </c>
      <c r="T8842" s="1" t="s">
        <v>23271</v>
      </c>
      <c r="U8842" s="3">
        <v>45660</v>
      </c>
    </row>
    <row r="8843" spans="1:21" x14ac:dyDescent="0.3">
      <c r="A8843" s="1" t="s">
        <v>23272</v>
      </c>
      <c r="B8843" s="1" t="s">
        <v>2598</v>
      </c>
      <c r="C8843" s="1" t="s">
        <v>1305</v>
      </c>
      <c r="D8843" s="1" t="str">
        <f>_xlfn.CONCAT(EcommerceDataset[[#This Row],[first_name]]," ",EcommerceDataset[[#This Row],[last_name]])</f>
        <v>Shirley Murphy</v>
      </c>
      <c r="E8843" s="1" t="s">
        <v>22</v>
      </c>
      <c r="F8843" s="1" t="s">
        <v>23</v>
      </c>
      <c r="G8843" s="1" t="s">
        <v>38</v>
      </c>
      <c r="H8843" s="1" t="s">
        <v>120</v>
      </c>
      <c r="I8843" s="1" t="s">
        <v>121</v>
      </c>
      <c r="J8843" s="1" t="s">
        <v>122</v>
      </c>
      <c r="K8843" s="4">
        <v>3</v>
      </c>
      <c r="L8843" s="5">
        <v>149</v>
      </c>
      <c r="M8843" s="5">
        <f>EcommerceDataset[[#This Row],[quantity]]*EcommerceDataset[[#This Row],[unit_price]]</f>
        <v>447</v>
      </c>
      <c r="N8843" s="1" t="s">
        <v>23273</v>
      </c>
      <c r="O8843" s="3">
        <v>45302</v>
      </c>
      <c r="P8843" s="1" t="s">
        <v>29</v>
      </c>
      <c r="Q8843" s="1" t="s">
        <v>30</v>
      </c>
      <c r="R8843" s="4">
        <v>1</v>
      </c>
      <c r="S8843" s="1" t="s">
        <v>31</v>
      </c>
      <c r="T8843" s="1" t="s">
        <v>23274</v>
      </c>
      <c r="U8843" s="3">
        <v>45438</v>
      </c>
    </row>
    <row r="8844" spans="1:21" x14ac:dyDescent="0.3">
      <c r="A8844" s="1" t="s">
        <v>3775</v>
      </c>
      <c r="B8844" s="1" t="s">
        <v>2720</v>
      </c>
      <c r="C8844" s="1" t="s">
        <v>35</v>
      </c>
      <c r="D8844" s="1" t="str">
        <f>_xlfn.CONCAT(EcommerceDataset[[#This Row],[first_name]]," ",EcommerceDataset[[#This Row],[last_name]])</f>
        <v>Marilyn White</v>
      </c>
      <c r="E8844" s="1" t="s">
        <v>80</v>
      </c>
      <c r="F8844" s="1" t="s">
        <v>37</v>
      </c>
      <c r="G8844" s="1" t="s">
        <v>119</v>
      </c>
      <c r="H8844" s="1" t="s">
        <v>86</v>
      </c>
      <c r="I8844" s="1" t="s">
        <v>87</v>
      </c>
      <c r="J8844" s="1" t="s">
        <v>64</v>
      </c>
      <c r="K8844" s="4">
        <v>3</v>
      </c>
      <c r="L8844" s="5">
        <v>99</v>
      </c>
      <c r="M8844" s="5">
        <f>EcommerceDataset[[#This Row],[quantity]]*EcommerceDataset[[#This Row],[unit_price]]</f>
        <v>297</v>
      </c>
      <c r="N8844" s="1" t="s">
        <v>23275</v>
      </c>
      <c r="O8844" s="3">
        <v>45467</v>
      </c>
      <c r="P8844" s="1" t="s">
        <v>55</v>
      </c>
      <c r="Q8844" s="1" t="s">
        <v>43</v>
      </c>
      <c r="R8844" s="4">
        <v>5</v>
      </c>
      <c r="S8844" s="1" t="s">
        <v>66</v>
      </c>
      <c r="T8844" s="1" t="s">
        <v>23276</v>
      </c>
      <c r="U8844" s="3">
        <v>45846</v>
      </c>
    </row>
    <row r="8845" spans="1:21" x14ac:dyDescent="0.3">
      <c r="A8845" s="1" t="s">
        <v>14580</v>
      </c>
      <c r="B8845" s="1" t="s">
        <v>652</v>
      </c>
      <c r="C8845" s="1" t="s">
        <v>14581</v>
      </c>
      <c r="D8845" s="1" t="str">
        <f>_xlfn.CONCAT(EcommerceDataset[[#This Row],[first_name]]," ",EcommerceDataset[[#This Row],[last_name]])</f>
        <v>Samantha Murillo</v>
      </c>
      <c r="E8845" s="1" t="s">
        <v>80</v>
      </c>
      <c r="F8845" s="1" t="s">
        <v>23</v>
      </c>
      <c r="G8845" s="1" t="s">
        <v>71</v>
      </c>
      <c r="H8845" s="1" t="s">
        <v>120</v>
      </c>
      <c r="I8845" s="1" t="s">
        <v>121</v>
      </c>
      <c r="J8845" s="1" t="s">
        <v>122</v>
      </c>
      <c r="K8845" s="4">
        <v>5</v>
      </c>
      <c r="L8845" s="5">
        <v>149</v>
      </c>
      <c r="M8845" s="5">
        <f>EcommerceDataset[[#This Row],[quantity]]*EcommerceDataset[[#This Row],[unit_price]]</f>
        <v>745</v>
      </c>
      <c r="N8845" s="1" t="s">
        <v>23277</v>
      </c>
      <c r="O8845" s="3">
        <v>45627</v>
      </c>
      <c r="P8845" s="1" t="s">
        <v>75</v>
      </c>
      <c r="Q8845" s="1" t="s">
        <v>30</v>
      </c>
      <c r="R8845" s="4">
        <v>1</v>
      </c>
      <c r="S8845" s="1" t="s">
        <v>44</v>
      </c>
      <c r="T8845" s="1" t="s">
        <v>23278</v>
      </c>
      <c r="U8845" s="3">
        <v>45600</v>
      </c>
    </row>
    <row r="8846" spans="1:21" x14ac:dyDescent="0.3">
      <c r="A8846" s="1" t="s">
        <v>2028</v>
      </c>
      <c r="B8846" s="1" t="s">
        <v>733</v>
      </c>
      <c r="C8846" s="1" t="s">
        <v>745</v>
      </c>
      <c r="D8846" s="1" t="str">
        <f>_xlfn.CONCAT(EcommerceDataset[[#This Row],[first_name]]," ",EcommerceDataset[[#This Row],[last_name]])</f>
        <v>Selena Scott</v>
      </c>
      <c r="E8846" s="1" t="s">
        <v>22</v>
      </c>
      <c r="F8846" s="1" t="s">
        <v>23</v>
      </c>
      <c r="G8846" s="1" t="s">
        <v>38</v>
      </c>
      <c r="H8846" s="1" t="s">
        <v>25</v>
      </c>
      <c r="I8846" s="1" t="s">
        <v>26</v>
      </c>
      <c r="J8846" s="1" t="s">
        <v>27</v>
      </c>
      <c r="K8846" s="4">
        <v>4</v>
      </c>
      <c r="L8846" s="5">
        <v>229</v>
      </c>
      <c r="M8846" s="5">
        <f>EcommerceDataset[[#This Row],[quantity]]*EcommerceDataset[[#This Row],[unit_price]]</f>
        <v>916</v>
      </c>
      <c r="N8846" s="1" t="s">
        <v>23279</v>
      </c>
      <c r="O8846" s="3">
        <v>45304</v>
      </c>
      <c r="P8846" s="1" t="s">
        <v>75</v>
      </c>
      <c r="Q8846" s="1" t="s">
        <v>30</v>
      </c>
      <c r="R8846" s="4">
        <v>5</v>
      </c>
      <c r="S8846" s="1" t="s">
        <v>132</v>
      </c>
      <c r="T8846" s="1" t="s">
        <v>23280</v>
      </c>
      <c r="U8846" s="3">
        <v>45082</v>
      </c>
    </row>
    <row r="8847" spans="1:21" x14ac:dyDescent="0.3">
      <c r="A8847" s="1" t="s">
        <v>21274</v>
      </c>
      <c r="B8847" s="1" t="s">
        <v>1329</v>
      </c>
      <c r="C8847" s="1" t="s">
        <v>640</v>
      </c>
      <c r="D8847" s="1" t="str">
        <f>_xlfn.CONCAT(EcommerceDataset[[#This Row],[first_name]]," ",EcommerceDataset[[#This Row],[last_name]])</f>
        <v>Dominique Morales</v>
      </c>
      <c r="E8847" s="1" t="s">
        <v>36</v>
      </c>
      <c r="F8847" s="1" t="s">
        <v>49</v>
      </c>
      <c r="G8847" s="1" t="s">
        <v>50</v>
      </c>
      <c r="H8847" s="1" t="s">
        <v>128</v>
      </c>
      <c r="I8847" s="1" t="s">
        <v>129</v>
      </c>
      <c r="J8847" s="1" t="s">
        <v>130</v>
      </c>
      <c r="K8847" s="4">
        <v>4</v>
      </c>
      <c r="L8847" s="5">
        <v>129</v>
      </c>
      <c r="M8847" s="5">
        <f>EcommerceDataset[[#This Row],[quantity]]*EcommerceDataset[[#This Row],[unit_price]]</f>
        <v>516</v>
      </c>
      <c r="N8847" s="1" t="s">
        <v>23281</v>
      </c>
      <c r="O8847" s="3">
        <v>45790</v>
      </c>
      <c r="P8847" s="1" t="s">
        <v>102</v>
      </c>
      <c r="Q8847" s="1" t="s">
        <v>43</v>
      </c>
      <c r="R8847" s="4">
        <v>4</v>
      </c>
      <c r="S8847" s="1" t="s">
        <v>132</v>
      </c>
      <c r="T8847" s="1" t="s">
        <v>23282</v>
      </c>
      <c r="U8847" s="3">
        <v>45011</v>
      </c>
    </row>
    <row r="8848" spans="1:21" x14ac:dyDescent="0.3">
      <c r="A8848" s="1" t="s">
        <v>6746</v>
      </c>
      <c r="B8848" s="1" t="s">
        <v>1122</v>
      </c>
      <c r="C8848" s="1" t="s">
        <v>6447</v>
      </c>
      <c r="D8848" s="1" t="str">
        <f>_xlfn.CONCAT(EcommerceDataset[[#This Row],[first_name]]," ",EcommerceDataset[[#This Row],[last_name]])</f>
        <v>Cristina Francis</v>
      </c>
      <c r="E8848" s="1" t="s">
        <v>80</v>
      </c>
      <c r="F8848" s="1" t="s">
        <v>37</v>
      </c>
      <c r="G8848" s="1" t="s">
        <v>24</v>
      </c>
      <c r="H8848" s="1" t="s">
        <v>128</v>
      </c>
      <c r="I8848" s="1" t="s">
        <v>129</v>
      </c>
      <c r="J8848" s="1" t="s">
        <v>130</v>
      </c>
      <c r="K8848" s="4">
        <v>4</v>
      </c>
      <c r="L8848" s="5">
        <v>129</v>
      </c>
      <c r="M8848" s="5">
        <f>EcommerceDataset[[#This Row],[quantity]]*EcommerceDataset[[#This Row],[unit_price]]</f>
        <v>516</v>
      </c>
      <c r="N8848" s="1" t="s">
        <v>23283</v>
      </c>
      <c r="O8848" s="3">
        <v>45249</v>
      </c>
      <c r="P8848" s="1" t="s">
        <v>102</v>
      </c>
      <c r="Q8848" s="1" t="s">
        <v>30</v>
      </c>
      <c r="R8848" s="4">
        <v>4</v>
      </c>
      <c r="S8848" s="1" t="s">
        <v>44</v>
      </c>
      <c r="T8848" s="1" t="s">
        <v>23284</v>
      </c>
      <c r="U8848" s="3">
        <v>45069</v>
      </c>
    </row>
    <row r="8849" spans="1:21" x14ac:dyDescent="0.3">
      <c r="A8849" s="1" t="s">
        <v>1730</v>
      </c>
      <c r="B8849" s="1" t="s">
        <v>1731</v>
      </c>
      <c r="C8849" s="1" t="s">
        <v>1474</v>
      </c>
      <c r="D8849" s="1" t="str">
        <f>_xlfn.CONCAT(EcommerceDataset[[#This Row],[first_name]]," ",EcommerceDataset[[#This Row],[last_name]])</f>
        <v>Corey Holmes</v>
      </c>
      <c r="E8849" s="1" t="s">
        <v>36</v>
      </c>
      <c r="F8849" s="1" t="s">
        <v>37</v>
      </c>
      <c r="G8849" s="1" t="s">
        <v>38</v>
      </c>
      <c r="H8849" s="1" t="s">
        <v>25</v>
      </c>
      <c r="I8849" s="1" t="s">
        <v>26</v>
      </c>
      <c r="J8849" s="1" t="s">
        <v>27</v>
      </c>
      <c r="K8849" s="4">
        <v>1</v>
      </c>
      <c r="L8849" s="5">
        <v>229</v>
      </c>
      <c r="M8849" s="5">
        <f>EcommerceDataset[[#This Row],[quantity]]*EcommerceDataset[[#This Row],[unit_price]]</f>
        <v>229</v>
      </c>
      <c r="N8849" s="1" t="s">
        <v>23285</v>
      </c>
      <c r="O8849" s="3">
        <v>45567</v>
      </c>
      <c r="P8849" s="1" t="s">
        <v>55</v>
      </c>
      <c r="Q8849" s="1" t="s">
        <v>43</v>
      </c>
      <c r="R8849" s="4">
        <v>1</v>
      </c>
      <c r="S8849" s="1" t="s">
        <v>31</v>
      </c>
      <c r="T8849" s="1" t="s">
        <v>23286</v>
      </c>
      <c r="U8849" s="3">
        <v>45769</v>
      </c>
    </row>
    <row r="8850" spans="1:21" x14ac:dyDescent="0.3">
      <c r="A8850" s="1" t="s">
        <v>10896</v>
      </c>
      <c r="B8850" s="1" t="s">
        <v>319</v>
      </c>
      <c r="C8850" s="1" t="s">
        <v>7259</v>
      </c>
      <c r="D8850" s="1" t="str">
        <f>_xlfn.CONCAT(EcommerceDataset[[#This Row],[first_name]]," ",EcommerceDataset[[#This Row],[last_name]])</f>
        <v>Maria Choi</v>
      </c>
      <c r="E8850" s="1" t="s">
        <v>22</v>
      </c>
      <c r="F8850" s="1" t="s">
        <v>49</v>
      </c>
      <c r="G8850" s="1" t="s">
        <v>119</v>
      </c>
      <c r="H8850" s="1" t="s">
        <v>72</v>
      </c>
      <c r="I8850" s="1" t="s">
        <v>73</v>
      </c>
      <c r="J8850" s="1" t="s">
        <v>41</v>
      </c>
      <c r="K8850" s="4">
        <v>5</v>
      </c>
      <c r="L8850" s="5">
        <v>110</v>
      </c>
      <c r="M8850" s="5">
        <f>EcommerceDataset[[#This Row],[quantity]]*EcommerceDataset[[#This Row],[unit_price]]</f>
        <v>550</v>
      </c>
      <c r="N8850" s="1" t="s">
        <v>23287</v>
      </c>
      <c r="O8850" s="3">
        <v>45891</v>
      </c>
      <c r="P8850" s="1" t="s">
        <v>75</v>
      </c>
      <c r="Q8850" s="1" t="s">
        <v>56</v>
      </c>
      <c r="R8850" s="4">
        <v>3</v>
      </c>
      <c r="S8850" s="1" t="s">
        <v>31</v>
      </c>
      <c r="T8850" s="1" t="s">
        <v>23288</v>
      </c>
      <c r="U8850" s="3">
        <v>45802</v>
      </c>
    </row>
    <row r="8851" spans="1:21" x14ac:dyDescent="0.3">
      <c r="A8851" s="1" t="s">
        <v>779</v>
      </c>
      <c r="B8851" s="1" t="s">
        <v>424</v>
      </c>
      <c r="C8851" s="1" t="s">
        <v>780</v>
      </c>
      <c r="D8851" s="1" t="str">
        <f>_xlfn.CONCAT(EcommerceDataset[[#This Row],[first_name]]," ",EcommerceDataset[[#This Row],[last_name]])</f>
        <v>Sarah Mora</v>
      </c>
      <c r="E8851" s="1" t="s">
        <v>22</v>
      </c>
      <c r="F8851" s="1" t="s">
        <v>37</v>
      </c>
      <c r="G8851" s="1" t="s">
        <v>151</v>
      </c>
      <c r="H8851" s="1" t="s">
        <v>51</v>
      </c>
      <c r="I8851" s="1" t="s">
        <v>52</v>
      </c>
      <c r="J8851" s="1" t="s">
        <v>53</v>
      </c>
      <c r="K8851" s="4">
        <v>4</v>
      </c>
      <c r="L8851" s="5">
        <v>59</v>
      </c>
      <c r="M8851" s="5">
        <f>EcommerceDataset[[#This Row],[quantity]]*EcommerceDataset[[#This Row],[unit_price]]</f>
        <v>236</v>
      </c>
      <c r="N8851" s="1" t="s">
        <v>23289</v>
      </c>
      <c r="O8851" s="3">
        <v>45128</v>
      </c>
      <c r="P8851" s="1" t="s">
        <v>75</v>
      </c>
      <c r="Q8851" s="1" t="s">
        <v>56</v>
      </c>
      <c r="R8851" s="4">
        <v>3</v>
      </c>
      <c r="S8851" s="1" t="s">
        <v>132</v>
      </c>
      <c r="T8851" s="1" t="s">
        <v>23290</v>
      </c>
      <c r="U8851" s="3">
        <v>45373</v>
      </c>
    </row>
    <row r="8852" spans="1:21" x14ac:dyDescent="0.3">
      <c r="A8852" s="1" t="s">
        <v>23291</v>
      </c>
      <c r="B8852" s="1" t="s">
        <v>13814</v>
      </c>
      <c r="C8852" s="1" t="s">
        <v>16795</v>
      </c>
      <c r="D8852" s="1" t="str">
        <f>_xlfn.CONCAT(EcommerceDataset[[#This Row],[first_name]]," ",EcommerceDataset[[#This Row],[last_name]])</f>
        <v>Drew Mccarty</v>
      </c>
      <c r="E8852" s="1" t="s">
        <v>22</v>
      </c>
      <c r="F8852" s="1" t="s">
        <v>49</v>
      </c>
      <c r="G8852" s="1" t="s">
        <v>179</v>
      </c>
      <c r="H8852" s="1" t="s">
        <v>25</v>
      </c>
      <c r="I8852" s="1" t="s">
        <v>26</v>
      </c>
      <c r="J8852" s="1" t="s">
        <v>27</v>
      </c>
      <c r="K8852" s="4">
        <v>1</v>
      </c>
      <c r="L8852" s="5">
        <v>229</v>
      </c>
      <c r="M8852" s="5">
        <f>EcommerceDataset[[#This Row],[quantity]]*EcommerceDataset[[#This Row],[unit_price]]</f>
        <v>229</v>
      </c>
      <c r="N8852" s="1" t="s">
        <v>23292</v>
      </c>
      <c r="O8852" s="3">
        <v>45260</v>
      </c>
      <c r="P8852" s="1" t="s">
        <v>102</v>
      </c>
      <c r="Q8852" s="1" t="s">
        <v>30</v>
      </c>
      <c r="R8852" s="4">
        <v>1</v>
      </c>
      <c r="S8852" s="1" t="s">
        <v>31</v>
      </c>
      <c r="T8852" s="1" t="s">
        <v>23293</v>
      </c>
      <c r="U8852" s="3">
        <v>44834</v>
      </c>
    </row>
    <row r="8853" spans="1:21" x14ac:dyDescent="0.3">
      <c r="A8853" s="1" t="s">
        <v>20087</v>
      </c>
      <c r="B8853" s="1" t="s">
        <v>514</v>
      </c>
      <c r="C8853" s="1" t="s">
        <v>4392</v>
      </c>
      <c r="D8853" s="1" t="str">
        <f>_xlfn.CONCAT(EcommerceDataset[[#This Row],[first_name]]," ",EcommerceDataset[[#This Row],[last_name]])</f>
        <v>Lisa Valencia</v>
      </c>
      <c r="E8853" s="1" t="s">
        <v>22</v>
      </c>
      <c r="F8853" s="1" t="s">
        <v>23</v>
      </c>
      <c r="G8853" s="1" t="s">
        <v>50</v>
      </c>
      <c r="H8853" s="1" t="s">
        <v>167</v>
      </c>
      <c r="I8853" s="1" t="s">
        <v>168</v>
      </c>
      <c r="J8853" s="1" t="s">
        <v>130</v>
      </c>
      <c r="K8853" s="4">
        <v>5</v>
      </c>
      <c r="L8853" s="5">
        <v>80</v>
      </c>
      <c r="M8853" s="5">
        <f>EcommerceDataset[[#This Row],[quantity]]*EcommerceDataset[[#This Row],[unit_price]]</f>
        <v>400</v>
      </c>
      <c r="N8853" s="1" t="s">
        <v>23294</v>
      </c>
      <c r="O8853" s="3">
        <v>45859</v>
      </c>
      <c r="P8853" s="1" t="s">
        <v>29</v>
      </c>
      <c r="Q8853" s="1" t="s">
        <v>43</v>
      </c>
      <c r="R8853" s="4">
        <v>5</v>
      </c>
      <c r="S8853" s="1" t="s">
        <v>66</v>
      </c>
      <c r="T8853" s="1" t="s">
        <v>23295</v>
      </c>
      <c r="U8853" s="3">
        <v>45231</v>
      </c>
    </row>
    <row r="8854" spans="1:21" x14ac:dyDescent="0.3">
      <c r="A8854" s="1" t="s">
        <v>538</v>
      </c>
      <c r="B8854" s="1" t="s">
        <v>189</v>
      </c>
      <c r="C8854" s="1" t="s">
        <v>539</v>
      </c>
      <c r="D8854" s="1" t="str">
        <f>_xlfn.CONCAT(EcommerceDataset[[#This Row],[first_name]]," ",EcommerceDataset[[#This Row],[last_name]])</f>
        <v>Randy Anderson</v>
      </c>
      <c r="E8854" s="1" t="s">
        <v>22</v>
      </c>
      <c r="F8854" s="1" t="s">
        <v>49</v>
      </c>
      <c r="G8854" s="1" t="s">
        <v>119</v>
      </c>
      <c r="H8854" s="1" t="s">
        <v>25</v>
      </c>
      <c r="I8854" s="1" t="s">
        <v>26</v>
      </c>
      <c r="J8854" s="1" t="s">
        <v>27</v>
      </c>
      <c r="K8854" s="4">
        <v>4</v>
      </c>
      <c r="L8854" s="5">
        <v>229</v>
      </c>
      <c r="M8854" s="5">
        <f>EcommerceDataset[[#This Row],[quantity]]*EcommerceDataset[[#This Row],[unit_price]]</f>
        <v>916</v>
      </c>
      <c r="N8854" s="1" t="s">
        <v>23296</v>
      </c>
      <c r="O8854" s="3">
        <v>45197</v>
      </c>
      <c r="P8854" s="1" t="s">
        <v>55</v>
      </c>
      <c r="Q8854" s="1" t="s">
        <v>30</v>
      </c>
      <c r="R8854" s="4">
        <v>3</v>
      </c>
      <c r="S8854" s="1" t="s">
        <v>44</v>
      </c>
      <c r="T8854" s="1" t="s">
        <v>23297</v>
      </c>
      <c r="U8854" s="3">
        <v>45092</v>
      </c>
    </row>
    <row r="8855" spans="1:21" x14ac:dyDescent="0.3">
      <c r="A8855" s="1" t="s">
        <v>125</v>
      </c>
      <c r="B8855" s="1" t="s">
        <v>126</v>
      </c>
      <c r="C8855" s="1" t="s">
        <v>127</v>
      </c>
      <c r="D8855" s="1" t="str">
        <f>_xlfn.CONCAT(EcommerceDataset[[#This Row],[first_name]]," ",EcommerceDataset[[#This Row],[last_name]])</f>
        <v>Michelle Vargas</v>
      </c>
      <c r="E8855" s="1" t="s">
        <v>36</v>
      </c>
      <c r="F8855" s="1" t="s">
        <v>37</v>
      </c>
      <c r="G8855" s="1" t="s">
        <v>93</v>
      </c>
      <c r="H8855" s="1" t="s">
        <v>99</v>
      </c>
      <c r="I8855" s="1" t="s">
        <v>100</v>
      </c>
      <c r="J8855" s="1" t="s">
        <v>27</v>
      </c>
      <c r="K8855" s="4">
        <v>5</v>
      </c>
      <c r="L8855" s="5">
        <v>199</v>
      </c>
      <c r="M8855" s="5">
        <f>EcommerceDataset[[#This Row],[quantity]]*EcommerceDataset[[#This Row],[unit_price]]</f>
        <v>995</v>
      </c>
      <c r="N8855" s="1" t="s">
        <v>23298</v>
      </c>
      <c r="O8855" s="3">
        <v>44838</v>
      </c>
      <c r="P8855" s="1" t="s">
        <v>29</v>
      </c>
      <c r="Q8855" s="1" t="s">
        <v>43</v>
      </c>
      <c r="R8855" s="4">
        <v>5</v>
      </c>
      <c r="S8855" s="1" t="s">
        <v>132</v>
      </c>
      <c r="T8855" s="1" t="s">
        <v>23299</v>
      </c>
      <c r="U8855" s="3">
        <v>45146</v>
      </c>
    </row>
    <row r="8856" spans="1:21" x14ac:dyDescent="0.3">
      <c r="A8856" s="1" t="s">
        <v>1859</v>
      </c>
      <c r="B8856" s="1" t="s">
        <v>749</v>
      </c>
      <c r="C8856" s="1" t="s">
        <v>227</v>
      </c>
      <c r="D8856" s="1" t="str">
        <f>_xlfn.CONCAT(EcommerceDataset[[#This Row],[first_name]]," ",EcommerceDataset[[#This Row],[last_name]])</f>
        <v>Stephanie Lawrence</v>
      </c>
      <c r="E8856" s="1" t="s">
        <v>80</v>
      </c>
      <c r="F8856" s="1" t="s">
        <v>23</v>
      </c>
      <c r="G8856" s="1" t="s">
        <v>179</v>
      </c>
      <c r="H8856" s="1" t="s">
        <v>86</v>
      </c>
      <c r="I8856" s="1" t="s">
        <v>87</v>
      </c>
      <c r="J8856" s="1" t="s">
        <v>64</v>
      </c>
      <c r="K8856" s="4">
        <v>4</v>
      </c>
      <c r="L8856" s="5">
        <v>99</v>
      </c>
      <c r="M8856" s="5">
        <f>EcommerceDataset[[#This Row],[quantity]]*EcommerceDataset[[#This Row],[unit_price]]</f>
        <v>396</v>
      </c>
      <c r="N8856" s="1" t="s">
        <v>23300</v>
      </c>
      <c r="O8856" s="3">
        <v>45786</v>
      </c>
      <c r="P8856" s="1" t="s">
        <v>55</v>
      </c>
      <c r="Q8856" s="1" t="s">
        <v>43</v>
      </c>
      <c r="R8856" s="4">
        <v>3</v>
      </c>
      <c r="S8856" s="1" t="s">
        <v>103</v>
      </c>
      <c r="T8856" s="1" t="s">
        <v>23301</v>
      </c>
      <c r="U8856" s="3">
        <v>45803</v>
      </c>
    </row>
    <row r="8857" spans="1:21" x14ac:dyDescent="0.3">
      <c r="A8857" s="1" t="s">
        <v>9889</v>
      </c>
      <c r="B8857" s="1" t="s">
        <v>1352</v>
      </c>
      <c r="C8857" s="1" t="s">
        <v>3555</v>
      </c>
      <c r="D8857" s="1" t="str">
        <f>_xlfn.CONCAT(EcommerceDataset[[#This Row],[first_name]]," ",EcommerceDataset[[#This Row],[last_name]])</f>
        <v>Courtney Patterson</v>
      </c>
      <c r="E8857" s="1" t="s">
        <v>80</v>
      </c>
      <c r="F8857" s="1" t="s">
        <v>37</v>
      </c>
      <c r="G8857" s="1" t="s">
        <v>119</v>
      </c>
      <c r="H8857" s="1" t="s">
        <v>390</v>
      </c>
      <c r="I8857" s="1" t="s">
        <v>391</v>
      </c>
      <c r="J8857" s="1" t="s">
        <v>122</v>
      </c>
      <c r="K8857" s="4">
        <v>2</v>
      </c>
      <c r="L8857" s="5">
        <v>25</v>
      </c>
      <c r="M8857" s="5">
        <f>EcommerceDataset[[#This Row],[quantity]]*EcommerceDataset[[#This Row],[unit_price]]</f>
        <v>50</v>
      </c>
      <c r="N8857" s="1" t="s">
        <v>23302</v>
      </c>
      <c r="O8857" s="3">
        <v>45171</v>
      </c>
      <c r="P8857" s="1" t="s">
        <v>55</v>
      </c>
      <c r="Q8857" s="1" t="s">
        <v>43</v>
      </c>
      <c r="R8857" s="4">
        <v>5</v>
      </c>
      <c r="S8857" s="1" t="s">
        <v>66</v>
      </c>
      <c r="T8857" s="1" t="s">
        <v>23303</v>
      </c>
      <c r="U8857" s="3">
        <v>44815</v>
      </c>
    </row>
    <row r="8858" spans="1:21" x14ac:dyDescent="0.3">
      <c r="A8858" s="1" t="s">
        <v>6985</v>
      </c>
      <c r="B8858" s="1" t="s">
        <v>352</v>
      </c>
      <c r="C8858" s="1" t="s">
        <v>6986</v>
      </c>
      <c r="D8858" s="1" t="str">
        <f>_xlfn.CONCAT(EcommerceDataset[[#This Row],[first_name]]," ",EcommerceDataset[[#This Row],[last_name]])</f>
        <v>Zachary Gordon</v>
      </c>
      <c r="E8858" s="1" t="s">
        <v>36</v>
      </c>
      <c r="F8858" s="1" t="s">
        <v>49</v>
      </c>
      <c r="G8858" s="1" t="s">
        <v>38</v>
      </c>
      <c r="H8858" s="1" t="s">
        <v>120</v>
      </c>
      <c r="I8858" s="1" t="s">
        <v>121</v>
      </c>
      <c r="J8858" s="1" t="s">
        <v>122</v>
      </c>
      <c r="K8858" s="4">
        <v>3</v>
      </c>
      <c r="L8858" s="5">
        <v>149</v>
      </c>
      <c r="M8858" s="5">
        <f>EcommerceDataset[[#This Row],[quantity]]*EcommerceDataset[[#This Row],[unit_price]]</f>
        <v>447</v>
      </c>
      <c r="N8858" s="1" t="s">
        <v>23304</v>
      </c>
      <c r="O8858" s="3">
        <v>45719</v>
      </c>
      <c r="P8858" s="1" t="s">
        <v>29</v>
      </c>
      <c r="Q8858" s="1" t="s">
        <v>30</v>
      </c>
      <c r="R8858" s="4">
        <v>3</v>
      </c>
      <c r="S8858" s="1" t="s">
        <v>31</v>
      </c>
      <c r="T8858" s="1" t="s">
        <v>23305</v>
      </c>
      <c r="U8858" s="3">
        <v>45646</v>
      </c>
    </row>
    <row r="8859" spans="1:21" x14ac:dyDescent="0.3">
      <c r="A8859" s="1" t="s">
        <v>19112</v>
      </c>
      <c r="B8859" s="1" t="s">
        <v>1548</v>
      </c>
      <c r="C8859" s="1" t="s">
        <v>4484</v>
      </c>
      <c r="D8859" s="1" t="str">
        <f>_xlfn.CONCAT(EcommerceDataset[[#This Row],[first_name]]," ",EcommerceDataset[[#This Row],[last_name]])</f>
        <v>Charles Calderon</v>
      </c>
      <c r="E8859" s="1" t="s">
        <v>36</v>
      </c>
      <c r="F8859" s="1" t="s">
        <v>23</v>
      </c>
      <c r="G8859" s="1" t="s">
        <v>38</v>
      </c>
      <c r="H8859" s="1" t="s">
        <v>39</v>
      </c>
      <c r="I8859" s="1" t="s">
        <v>40</v>
      </c>
      <c r="J8859" s="1" t="s">
        <v>41</v>
      </c>
      <c r="K8859" s="4">
        <v>2</v>
      </c>
      <c r="L8859" s="5">
        <v>59</v>
      </c>
      <c r="M8859" s="5">
        <f>EcommerceDataset[[#This Row],[quantity]]*EcommerceDataset[[#This Row],[unit_price]]</f>
        <v>118</v>
      </c>
      <c r="N8859" s="1" t="s">
        <v>23306</v>
      </c>
      <c r="O8859" s="3">
        <v>45269</v>
      </c>
      <c r="P8859" s="1" t="s">
        <v>75</v>
      </c>
      <c r="Q8859" s="1" t="s">
        <v>43</v>
      </c>
      <c r="R8859" s="4">
        <v>5</v>
      </c>
      <c r="S8859" s="1" t="s">
        <v>103</v>
      </c>
      <c r="T8859" s="1" t="s">
        <v>23307</v>
      </c>
      <c r="U8859" s="3">
        <v>45443</v>
      </c>
    </row>
    <row r="8860" spans="1:21" x14ac:dyDescent="0.3">
      <c r="A8860" s="1" t="s">
        <v>19025</v>
      </c>
      <c r="B8860" s="1" t="s">
        <v>657</v>
      </c>
      <c r="C8860" s="1" t="s">
        <v>1093</v>
      </c>
      <c r="D8860" s="1" t="str">
        <f>_xlfn.CONCAT(EcommerceDataset[[#This Row],[first_name]]," ",EcommerceDataset[[#This Row],[last_name]])</f>
        <v>Matthew Ross</v>
      </c>
      <c r="E8860" s="1" t="s">
        <v>22</v>
      </c>
      <c r="F8860" s="1" t="s">
        <v>37</v>
      </c>
      <c r="G8860" s="1" t="s">
        <v>179</v>
      </c>
      <c r="H8860" s="1" t="s">
        <v>128</v>
      </c>
      <c r="I8860" s="1" t="s">
        <v>129</v>
      </c>
      <c r="J8860" s="1" t="s">
        <v>130</v>
      </c>
      <c r="K8860" s="4">
        <v>5</v>
      </c>
      <c r="L8860" s="5">
        <v>129</v>
      </c>
      <c r="M8860" s="5">
        <f>EcommerceDataset[[#This Row],[quantity]]*EcommerceDataset[[#This Row],[unit_price]]</f>
        <v>645</v>
      </c>
      <c r="N8860" s="1" t="s">
        <v>23308</v>
      </c>
      <c r="O8860" s="3">
        <v>45304</v>
      </c>
      <c r="P8860" s="1" t="s">
        <v>109</v>
      </c>
      <c r="Q8860" s="1" t="s">
        <v>30</v>
      </c>
      <c r="R8860" s="4">
        <v>3</v>
      </c>
      <c r="S8860" s="1" t="s">
        <v>31</v>
      </c>
      <c r="T8860" s="1" t="s">
        <v>23309</v>
      </c>
      <c r="U8860" s="3">
        <v>45666</v>
      </c>
    </row>
    <row r="8861" spans="1:21" x14ac:dyDescent="0.3">
      <c r="A8861" s="1" t="s">
        <v>7669</v>
      </c>
      <c r="B8861" s="1" t="s">
        <v>333</v>
      </c>
      <c r="C8861" s="1" t="s">
        <v>551</v>
      </c>
      <c r="D8861" s="1" t="str">
        <f>_xlfn.CONCAT(EcommerceDataset[[#This Row],[first_name]]," ",EcommerceDataset[[#This Row],[last_name]])</f>
        <v>Jeffrey Campbell</v>
      </c>
      <c r="E8861" s="1" t="s">
        <v>80</v>
      </c>
      <c r="F8861" s="1" t="s">
        <v>37</v>
      </c>
      <c r="G8861" s="1" t="s">
        <v>50</v>
      </c>
      <c r="H8861" s="1" t="s">
        <v>167</v>
      </c>
      <c r="I8861" s="1" t="s">
        <v>168</v>
      </c>
      <c r="J8861" s="1" t="s">
        <v>130</v>
      </c>
      <c r="K8861" s="4">
        <v>1</v>
      </c>
      <c r="L8861" s="5">
        <v>80</v>
      </c>
      <c r="M8861" s="5">
        <f>EcommerceDataset[[#This Row],[quantity]]*EcommerceDataset[[#This Row],[unit_price]]</f>
        <v>80</v>
      </c>
      <c r="N8861" s="1" t="s">
        <v>23310</v>
      </c>
      <c r="O8861" s="3">
        <v>45402</v>
      </c>
      <c r="P8861" s="1" t="s">
        <v>102</v>
      </c>
      <c r="Q8861" s="1" t="s">
        <v>30</v>
      </c>
      <c r="R8861" s="4">
        <v>5</v>
      </c>
      <c r="S8861" s="1" t="s">
        <v>44</v>
      </c>
      <c r="T8861" s="1" t="s">
        <v>23311</v>
      </c>
      <c r="U8861" s="3">
        <v>45816</v>
      </c>
    </row>
    <row r="8862" spans="1:21" x14ac:dyDescent="0.3">
      <c r="A8862" s="1" t="s">
        <v>5910</v>
      </c>
      <c r="B8862" s="1" t="s">
        <v>195</v>
      </c>
      <c r="C8862" s="1" t="s">
        <v>5911</v>
      </c>
      <c r="D8862" s="1" t="str">
        <f>_xlfn.CONCAT(EcommerceDataset[[#This Row],[first_name]]," ",EcommerceDataset[[#This Row],[last_name]])</f>
        <v>Danielle Ibarra</v>
      </c>
      <c r="E8862" s="1" t="s">
        <v>36</v>
      </c>
      <c r="F8862" s="1" t="s">
        <v>23</v>
      </c>
      <c r="G8862" s="1" t="s">
        <v>185</v>
      </c>
      <c r="H8862" s="1" t="s">
        <v>137</v>
      </c>
      <c r="I8862" s="1" t="s">
        <v>138</v>
      </c>
      <c r="J8862" s="1" t="s">
        <v>27</v>
      </c>
      <c r="K8862" s="4">
        <v>4</v>
      </c>
      <c r="L8862" s="5">
        <v>999</v>
      </c>
      <c r="M8862" s="5">
        <f>EcommerceDataset[[#This Row],[quantity]]*EcommerceDataset[[#This Row],[unit_price]]</f>
        <v>3996</v>
      </c>
      <c r="N8862" s="1" t="s">
        <v>23312</v>
      </c>
      <c r="O8862" s="3">
        <v>45761</v>
      </c>
      <c r="P8862" s="1" t="s">
        <v>55</v>
      </c>
      <c r="Q8862" s="1" t="s">
        <v>30</v>
      </c>
      <c r="R8862" s="4">
        <v>5</v>
      </c>
      <c r="S8862" s="1" t="s">
        <v>66</v>
      </c>
      <c r="T8862" s="1" t="s">
        <v>23313</v>
      </c>
      <c r="U8862" s="3">
        <v>44799</v>
      </c>
    </row>
    <row r="8863" spans="1:21" x14ac:dyDescent="0.3">
      <c r="A8863" s="1" t="s">
        <v>4281</v>
      </c>
      <c r="B8863" s="1" t="s">
        <v>1102</v>
      </c>
      <c r="C8863" s="1" t="s">
        <v>908</v>
      </c>
      <c r="D8863" s="1" t="str">
        <f>_xlfn.CONCAT(EcommerceDataset[[#This Row],[first_name]]," ",EcommerceDataset[[#This Row],[last_name]])</f>
        <v>Hannah Ramos</v>
      </c>
      <c r="E8863" s="1" t="s">
        <v>36</v>
      </c>
      <c r="F8863" s="1" t="s">
        <v>37</v>
      </c>
      <c r="G8863" s="1" t="s">
        <v>50</v>
      </c>
      <c r="H8863" s="1" t="s">
        <v>144</v>
      </c>
      <c r="I8863" s="1" t="s">
        <v>145</v>
      </c>
      <c r="J8863" s="1" t="s">
        <v>53</v>
      </c>
      <c r="K8863" s="4">
        <v>1</v>
      </c>
      <c r="L8863" s="5">
        <v>199</v>
      </c>
      <c r="M8863" s="5">
        <f>EcommerceDataset[[#This Row],[quantity]]*EcommerceDataset[[#This Row],[unit_price]]</f>
        <v>199</v>
      </c>
      <c r="N8863" s="1" t="s">
        <v>23314</v>
      </c>
      <c r="O8863" s="3">
        <v>45440</v>
      </c>
      <c r="P8863" s="1" t="s">
        <v>109</v>
      </c>
      <c r="Q8863" s="1" t="s">
        <v>56</v>
      </c>
      <c r="R8863" s="4">
        <v>1</v>
      </c>
      <c r="S8863" s="1" t="s">
        <v>132</v>
      </c>
      <c r="T8863" s="1" t="s">
        <v>23315</v>
      </c>
      <c r="U8863" s="3">
        <v>45725</v>
      </c>
    </row>
    <row r="8864" spans="1:21" x14ac:dyDescent="0.3">
      <c r="A8864" s="1" t="s">
        <v>6650</v>
      </c>
      <c r="B8864" s="1" t="s">
        <v>1688</v>
      </c>
      <c r="C8864" s="1" t="s">
        <v>4582</v>
      </c>
      <c r="D8864" s="1" t="str">
        <f>_xlfn.CONCAT(EcommerceDataset[[#This Row],[first_name]]," ",EcommerceDataset[[#This Row],[last_name]])</f>
        <v>Linda Page</v>
      </c>
      <c r="E8864" s="1" t="s">
        <v>80</v>
      </c>
      <c r="F8864" s="1" t="s">
        <v>49</v>
      </c>
      <c r="G8864" s="1" t="s">
        <v>71</v>
      </c>
      <c r="H8864" s="1" t="s">
        <v>62</v>
      </c>
      <c r="I8864" s="1" t="s">
        <v>63</v>
      </c>
      <c r="J8864" s="1" t="s">
        <v>64</v>
      </c>
      <c r="K8864" s="4">
        <v>4</v>
      </c>
      <c r="L8864" s="5">
        <v>399</v>
      </c>
      <c r="M8864" s="5">
        <f>EcommerceDataset[[#This Row],[quantity]]*EcommerceDataset[[#This Row],[unit_price]]</f>
        <v>1596</v>
      </c>
      <c r="N8864" s="1" t="s">
        <v>23316</v>
      </c>
      <c r="O8864" s="3">
        <v>45543</v>
      </c>
      <c r="P8864" s="1" t="s">
        <v>55</v>
      </c>
      <c r="Q8864" s="1" t="s">
        <v>43</v>
      </c>
      <c r="R8864" s="4">
        <v>2</v>
      </c>
      <c r="S8864" s="1" t="s">
        <v>132</v>
      </c>
      <c r="T8864" s="1" t="s">
        <v>23317</v>
      </c>
      <c r="U8864" s="3">
        <v>45043</v>
      </c>
    </row>
    <row r="8865" spans="1:21" x14ac:dyDescent="0.3">
      <c r="A8865" s="1" t="s">
        <v>13231</v>
      </c>
      <c r="B8865" s="1" t="s">
        <v>657</v>
      </c>
      <c r="C8865" s="1" t="s">
        <v>2841</v>
      </c>
      <c r="D8865" s="1" t="str">
        <f>_xlfn.CONCAT(EcommerceDataset[[#This Row],[first_name]]," ",EcommerceDataset[[#This Row],[last_name]])</f>
        <v>Matthew Reid</v>
      </c>
      <c r="E8865" s="1" t="s">
        <v>80</v>
      </c>
      <c r="F8865" s="1" t="s">
        <v>37</v>
      </c>
      <c r="G8865" s="1" t="s">
        <v>38</v>
      </c>
      <c r="H8865" s="1" t="s">
        <v>190</v>
      </c>
      <c r="I8865" s="1" t="s">
        <v>191</v>
      </c>
      <c r="J8865" s="1" t="s">
        <v>41</v>
      </c>
      <c r="K8865" s="4">
        <v>4</v>
      </c>
      <c r="L8865" s="5">
        <v>120</v>
      </c>
      <c r="M8865" s="5">
        <f>EcommerceDataset[[#This Row],[quantity]]*EcommerceDataset[[#This Row],[unit_price]]</f>
        <v>480</v>
      </c>
      <c r="N8865" s="1" t="s">
        <v>23318</v>
      </c>
      <c r="O8865" s="3">
        <v>45148</v>
      </c>
      <c r="P8865" s="1" t="s">
        <v>55</v>
      </c>
      <c r="Q8865" s="1" t="s">
        <v>56</v>
      </c>
      <c r="R8865" s="4">
        <v>2</v>
      </c>
      <c r="S8865" s="1" t="s">
        <v>103</v>
      </c>
      <c r="T8865" s="1" t="s">
        <v>23319</v>
      </c>
      <c r="U8865" s="3">
        <v>44977</v>
      </c>
    </row>
    <row r="8866" spans="1:21" x14ac:dyDescent="0.3">
      <c r="A8866" s="1" t="s">
        <v>3951</v>
      </c>
      <c r="B8866" s="1" t="s">
        <v>916</v>
      </c>
      <c r="C8866" s="1" t="s">
        <v>3952</v>
      </c>
      <c r="D8866" s="1" t="str">
        <f>_xlfn.CONCAT(EcommerceDataset[[#This Row],[first_name]]," ",EcommerceDataset[[#This Row],[last_name]])</f>
        <v>Nicholas Riggs</v>
      </c>
      <c r="E8866" s="1" t="s">
        <v>22</v>
      </c>
      <c r="F8866" s="1" t="s">
        <v>49</v>
      </c>
      <c r="G8866" s="1" t="s">
        <v>185</v>
      </c>
      <c r="H8866" s="1" t="s">
        <v>217</v>
      </c>
      <c r="I8866" s="1" t="s">
        <v>218</v>
      </c>
      <c r="J8866" s="1" t="s">
        <v>27</v>
      </c>
      <c r="K8866" s="4">
        <v>3</v>
      </c>
      <c r="L8866" s="5">
        <v>899</v>
      </c>
      <c r="M8866" s="5">
        <f>EcommerceDataset[[#This Row],[quantity]]*EcommerceDataset[[#This Row],[unit_price]]</f>
        <v>2697</v>
      </c>
      <c r="N8866" s="1" t="s">
        <v>23320</v>
      </c>
      <c r="O8866" s="3">
        <v>45777</v>
      </c>
      <c r="P8866" s="1" t="s">
        <v>75</v>
      </c>
      <c r="Q8866" s="1" t="s">
        <v>30</v>
      </c>
      <c r="R8866" s="4">
        <v>5</v>
      </c>
      <c r="S8866" s="1" t="s">
        <v>66</v>
      </c>
      <c r="T8866" s="1" t="s">
        <v>23321</v>
      </c>
      <c r="U8866" s="3">
        <v>45296</v>
      </c>
    </row>
    <row r="8867" spans="1:21" x14ac:dyDescent="0.3">
      <c r="A8867" s="1" t="s">
        <v>23322</v>
      </c>
      <c r="B8867" s="1" t="s">
        <v>1801</v>
      </c>
      <c r="C8867" s="1" t="s">
        <v>3314</v>
      </c>
      <c r="D8867" s="1" t="str">
        <f>_xlfn.CONCAT(EcommerceDataset[[#This Row],[first_name]]," ",EcommerceDataset[[#This Row],[last_name]])</f>
        <v>Robin Gross</v>
      </c>
      <c r="E8867" s="1" t="s">
        <v>36</v>
      </c>
      <c r="F8867" s="1" t="s">
        <v>23</v>
      </c>
      <c r="G8867" s="1" t="s">
        <v>24</v>
      </c>
      <c r="H8867" s="1" t="s">
        <v>137</v>
      </c>
      <c r="I8867" s="1" t="s">
        <v>138</v>
      </c>
      <c r="J8867" s="1" t="s">
        <v>27</v>
      </c>
      <c r="K8867" s="4">
        <v>2</v>
      </c>
      <c r="L8867" s="5">
        <v>999</v>
      </c>
      <c r="M8867" s="5">
        <f>EcommerceDataset[[#This Row],[quantity]]*EcommerceDataset[[#This Row],[unit_price]]</f>
        <v>1998</v>
      </c>
      <c r="N8867" s="1" t="s">
        <v>23323</v>
      </c>
      <c r="O8867" s="3">
        <v>44889</v>
      </c>
      <c r="P8867" s="1" t="s">
        <v>29</v>
      </c>
      <c r="Q8867" s="1" t="s">
        <v>30</v>
      </c>
      <c r="R8867" s="4">
        <v>1</v>
      </c>
      <c r="S8867" s="1" t="s">
        <v>66</v>
      </c>
      <c r="T8867" s="1" t="s">
        <v>23324</v>
      </c>
      <c r="U8867" s="3">
        <v>45583</v>
      </c>
    </row>
    <row r="8868" spans="1:21" x14ac:dyDescent="0.3">
      <c r="A8868" s="1" t="s">
        <v>23325</v>
      </c>
      <c r="B8868" s="1" t="s">
        <v>670</v>
      </c>
      <c r="C8868" s="1" t="s">
        <v>136</v>
      </c>
      <c r="D8868" s="1" t="str">
        <f>_xlfn.CONCAT(EcommerceDataset[[#This Row],[first_name]]," ",EcommerceDataset[[#This Row],[last_name]])</f>
        <v>Brian Davis</v>
      </c>
      <c r="E8868" s="1" t="s">
        <v>22</v>
      </c>
      <c r="F8868" s="1" t="s">
        <v>23</v>
      </c>
      <c r="G8868" s="1" t="s">
        <v>24</v>
      </c>
      <c r="H8868" s="1" t="s">
        <v>72</v>
      </c>
      <c r="I8868" s="1" t="s">
        <v>73</v>
      </c>
      <c r="J8868" s="1" t="s">
        <v>41</v>
      </c>
      <c r="K8868" s="4">
        <v>2</v>
      </c>
      <c r="L8868" s="5">
        <v>110</v>
      </c>
      <c r="M8868" s="5">
        <f>EcommerceDataset[[#This Row],[quantity]]*EcommerceDataset[[#This Row],[unit_price]]</f>
        <v>220</v>
      </c>
      <c r="N8868" s="1" t="s">
        <v>23326</v>
      </c>
      <c r="O8868" s="3">
        <v>45241</v>
      </c>
      <c r="P8868" s="1" t="s">
        <v>109</v>
      </c>
      <c r="Q8868" s="1" t="s">
        <v>56</v>
      </c>
      <c r="R8868" s="4">
        <v>3</v>
      </c>
      <c r="S8868" s="1" t="s">
        <v>132</v>
      </c>
      <c r="T8868" s="1" t="s">
        <v>23327</v>
      </c>
      <c r="U8868" s="3">
        <v>45494</v>
      </c>
    </row>
    <row r="8869" spans="1:21" x14ac:dyDescent="0.3">
      <c r="A8869" s="1" t="s">
        <v>20438</v>
      </c>
      <c r="B8869" s="1" t="s">
        <v>700</v>
      </c>
      <c r="C8869" s="1" t="s">
        <v>1197</v>
      </c>
      <c r="D8869" s="1" t="str">
        <f>_xlfn.CONCAT(EcommerceDataset[[#This Row],[first_name]]," ",EcommerceDataset[[#This Row],[last_name]])</f>
        <v>James Hayes</v>
      </c>
      <c r="E8869" s="1" t="s">
        <v>36</v>
      </c>
      <c r="F8869" s="1" t="s">
        <v>23</v>
      </c>
      <c r="G8869" s="1" t="s">
        <v>50</v>
      </c>
      <c r="H8869" s="1" t="s">
        <v>25</v>
      </c>
      <c r="I8869" s="1" t="s">
        <v>26</v>
      </c>
      <c r="J8869" s="1" t="s">
        <v>27</v>
      </c>
      <c r="K8869" s="4">
        <v>1</v>
      </c>
      <c r="L8869" s="5">
        <v>229</v>
      </c>
      <c r="M8869" s="5">
        <f>EcommerceDataset[[#This Row],[quantity]]*EcommerceDataset[[#This Row],[unit_price]]</f>
        <v>229</v>
      </c>
      <c r="N8869" s="1" t="s">
        <v>23328</v>
      </c>
      <c r="O8869" s="3">
        <v>44803</v>
      </c>
      <c r="P8869" s="1" t="s">
        <v>75</v>
      </c>
      <c r="Q8869" s="1" t="s">
        <v>56</v>
      </c>
      <c r="R8869" s="4">
        <v>2</v>
      </c>
      <c r="S8869" s="1" t="s">
        <v>31</v>
      </c>
      <c r="T8869" s="1" t="s">
        <v>23329</v>
      </c>
      <c r="U8869" s="3">
        <v>45457</v>
      </c>
    </row>
    <row r="8870" spans="1:21" x14ac:dyDescent="0.3">
      <c r="A8870" s="1" t="s">
        <v>10429</v>
      </c>
      <c r="B8870" s="1" t="s">
        <v>10430</v>
      </c>
      <c r="C8870" s="1" t="s">
        <v>275</v>
      </c>
      <c r="D8870" s="1" t="str">
        <f>_xlfn.CONCAT(EcommerceDataset[[#This Row],[first_name]]," ",EcommerceDataset[[#This Row],[last_name]])</f>
        <v>Earl Smith</v>
      </c>
      <c r="E8870" s="1" t="s">
        <v>22</v>
      </c>
      <c r="F8870" s="1" t="s">
        <v>37</v>
      </c>
      <c r="G8870" s="1" t="s">
        <v>151</v>
      </c>
      <c r="H8870" s="1" t="s">
        <v>217</v>
      </c>
      <c r="I8870" s="1" t="s">
        <v>218</v>
      </c>
      <c r="J8870" s="1" t="s">
        <v>27</v>
      </c>
      <c r="K8870" s="4">
        <v>3</v>
      </c>
      <c r="L8870" s="5">
        <v>899</v>
      </c>
      <c r="M8870" s="5">
        <f>EcommerceDataset[[#This Row],[quantity]]*EcommerceDataset[[#This Row],[unit_price]]</f>
        <v>2697</v>
      </c>
      <c r="N8870" s="1" t="s">
        <v>23330</v>
      </c>
      <c r="O8870" s="3">
        <v>45185</v>
      </c>
      <c r="P8870" s="1" t="s">
        <v>29</v>
      </c>
      <c r="Q8870" s="1" t="s">
        <v>56</v>
      </c>
      <c r="R8870" s="4">
        <v>5</v>
      </c>
      <c r="S8870" s="1" t="s">
        <v>132</v>
      </c>
      <c r="T8870" s="1" t="s">
        <v>23331</v>
      </c>
      <c r="U8870" s="3">
        <v>45335</v>
      </c>
    </row>
    <row r="8871" spans="1:21" x14ac:dyDescent="0.3">
      <c r="A8871" s="1" t="s">
        <v>12022</v>
      </c>
      <c r="B8871" s="1" t="s">
        <v>4714</v>
      </c>
      <c r="C8871" s="1" t="s">
        <v>2885</v>
      </c>
      <c r="D8871" s="1" t="str">
        <f>_xlfn.CONCAT(EcommerceDataset[[#This Row],[first_name]]," ",EcommerceDataset[[#This Row],[last_name]])</f>
        <v>Brooke Mendoza</v>
      </c>
      <c r="E8871" s="1" t="s">
        <v>22</v>
      </c>
      <c r="F8871" s="1" t="s">
        <v>37</v>
      </c>
      <c r="G8871" s="1" t="s">
        <v>93</v>
      </c>
      <c r="H8871" s="1" t="s">
        <v>144</v>
      </c>
      <c r="I8871" s="1" t="s">
        <v>145</v>
      </c>
      <c r="J8871" s="1" t="s">
        <v>53</v>
      </c>
      <c r="K8871" s="4">
        <v>3</v>
      </c>
      <c r="L8871" s="5">
        <v>199</v>
      </c>
      <c r="M8871" s="5">
        <f>EcommerceDataset[[#This Row],[quantity]]*EcommerceDataset[[#This Row],[unit_price]]</f>
        <v>597</v>
      </c>
      <c r="N8871" s="1" t="s">
        <v>23332</v>
      </c>
      <c r="O8871" s="3">
        <v>45060</v>
      </c>
      <c r="P8871" s="1" t="s">
        <v>109</v>
      </c>
      <c r="Q8871" s="1" t="s">
        <v>43</v>
      </c>
      <c r="R8871" s="4">
        <v>2</v>
      </c>
      <c r="S8871" s="1" t="s">
        <v>132</v>
      </c>
      <c r="T8871" s="1" t="s">
        <v>23333</v>
      </c>
      <c r="U8871" s="3">
        <v>45785</v>
      </c>
    </row>
    <row r="8872" spans="1:21" x14ac:dyDescent="0.3">
      <c r="A8872" s="1" t="s">
        <v>12244</v>
      </c>
      <c r="B8872" s="1" t="s">
        <v>2411</v>
      </c>
      <c r="C8872" s="1" t="s">
        <v>2473</v>
      </c>
      <c r="D8872" s="1" t="str">
        <f>_xlfn.CONCAT(EcommerceDataset[[#This Row],[first_name]]," ",EcommerceDataset[[#This Row],[last_name]])</f>
        <v>Lori Hanson</v>
      </c>
      <c r="E8872" s="1" t="s">
        <v>22</v>
      </c>
      <c r="F8872" s="1" t="s">
        <v>23</v>
      </c>
      <c r="G8872" s="1" t="s">
        <v>151</v>
      </c>
      <c r="H8872" s="1" t="s">
        <v>217</v>
      </c>
      <c r="I8872" s="1" t="s">
        <v>218</v>
      </c>
      <c r="J8872" s="1" t="s">
        <v>27</v>
      </c>
      <c r="K8872" s="4">
        <v>1</v>
      </c>
      <c r="L8872" s="5">
        <v>899</v>
      </c>
      <c r="M8872" s="5">
        <f>EcommerceDataset[[#This Row],[quantity]]*EcommerceDataset[[#This Row],[unit_price]]</f>
        <v>899</v>
      </c>
      <c r="N8872" s="1" t="s">
        <v>23334</v>
      </c>
      <c r="O8872" s="3">
        <v>45630</v>
      </c>
      <c r="P8872" s="1" t="s">
        <v>102</v>
      </c>
      <c r="Q8872" s="1" t="s">
        <v>30</v>
      </c>
      <c r="R8872" s="4">
        <v>2</v>
      </c>
      <c r="S8872" s="1" t="s">
        <v>66</v>
      </c>
      <c r="T8872" s="1" t="s">
        <v>23335</v>
      </c>
      <c r="U8872" s="3">
        <v>44934</v>
      </c>
    </row>
    <row r="8873" spans="1:21" x14ac:dyDescent="0.3">
      <c r="A8873" s="1" t="s">
        <v>23336</v>
      </c>
      <c r="B8873" s="1" t="s">
        <v>4458</v>
      </c>
      <c r="C8873" s="1" t="s">
        <v>772</v>
      </c>
      <c r="D8873" s="1" t="str">
        <f>_xlfn.CONCAT(EcommerceDataset[[#This Row],[first_name]]," ",EcommerceDataset[[#This Row],[last_name]])</f>
        <v>Victor Crawford</v>
      </c>
      <c r="E8873" s="1" t="s">
        <v>22</v>
      </c>
      <c r="F8873" s="1" t="s">
        <v>23</v>
      </c>
      <c r="G8873" s="1" t="s">
        <v>151</v>
      </c>
      <c r="H8873" s="1" t="s">
        <v>39</v>
      </c>
      <c r="I8873" s="1" t="s">
        <v>40</v>
      </c>
      <c r="J8873" s="1" t="s">
        <v>41</v>
      </c>
      <c r="K8873" s="4">
        <v>5</v>
      </c>
      <c r="L8873" s="5">
        <v>59</v>
      </c>
      <c r="M8873" s="5">
        <f>EcommerceDataset[[#This Row],[quantity]]*EcommerceDataset[[#This Row],[unit_price]]</f>
        <v>295</v>
      </c>
      <c r="N8873" s="1" t="s">
        <v>23337</v>
      </c>
      <c r="O8873" s="3">
        <v>45284</v>
      </c>
      <c r="P8873" s="1" t="s">
        <v>102</v>
      </c>
      <c r="Q8873" s="1" t="s">
        <v>30</v>
      </c>
      <c r="R8873" s="4">
        <v>2</v>
      </c>
      <c r="S8873" s="1" t="s">
        <v>103</v>
      </c>
      <c r="T8873" s="1" t="s">
        <v>23338</v>
      </c>
      <c r="U8873" s="3">
        <v>45005</v>
      </c>
    </row>
    <row r="8874" spans="1:21" x14ac:dyDescent="0.3">
      <c r="A8874" s="1" t="s">
        <v>14260</v>
      </c>
      <c r="B8874" s="1" t="s">
        <v>142</v>
      </c>
      <c r="C8874" s="1" t="s">
        <v>921</v>
      </c>
      <c r="D8874" s="1" t="str">
        <f>_xlfn.CONCAT(EcommerceDataset[[#This Row],[first_name]]," ",EcommerceDataset[[#This Row],[last_name]])</f>
        <v>Anthony Bennett</v>
      </c>
      <c r="E8874" s="1" t="s">
        <v>80</v>
      </c>
      <c r="F8874" s="1" t="s">
        <v>49</v>
      </c>
      <c r="G8874" s="1" t="s">
        <v>24</v>
      </c>
      <c r="H8874" s="1" t="s">
        <v>390</v>
      </c>
      <c r="I8874" s="1" t="s">
        <v>391</v>
      </c>
      <c r="J8874" s="1" t="s">
        <v>122</v>
      </c>
      <c r="K8874" s="4">
        <v>1</v>
      </c>
      <c r="L8874" s="5">
        <v>25</v>
      </c>
      <c r="M8874" s="5">
        <f>EcommerceDataset[[#This Row],[quantity]]*EcommerceDataset[[#This Row],[unit_price]]</f>
        <v>25</v>
      </c>
      <c r="N8874" s="1" t="s">
        <v>23339</v>
      </c>
      <c r="O8874" s="3">
        <v>45589</v>
      </c>
      <c r="P8874" s="1" t="s">
        <v>55</v>
      </c>
      <c r="Q8874" s="1" t="s">
        <v>30</v>
      </c>
      <c r="R8874" s="4">
        <v>2</v>
      </c>
      <c r="S8874" s="1" t="s">
        <v>31</v>
      </c>
      <c r="T8874" s="1" t="s">
        <v>23340</v>
      </c>
      <c r="U8874" s="3">
        <v>45180</v>
      </c>
    </row>
    <row r="8875" spans="1:21" x14ac:dyDescent="0.3">
      <c r="A8875" s="1" t="s">
        <v>22625</v>
      </c>
      <c r="B8875" s="1" t="s">
        <v>262</v>
      </c>
      <c r="C8875" s="1" t="s">
        <v>1055</v>
      </c>
      <c r="D8875" s="1" t="str">
        <f>_xlfn.CONCAT(EcommerceDataset[[#This Row],[first_name]]," ",EcommerceDataset[[#This Row],[last_name]])</f>
        <v>David Jackson</v>
      </c>
      <c r="E8875" s="1" t="s">
        <v>80</v>
      </c>
      <c r="F8875" s="1" t="s">
        <v>49</v>
      </c>
      <c r="G8875" s="1" t="s">
        <v>50</v>
      </c>
      <c r="H8875" s="1" t="s">
        <v>137</v>
      </c>
      <c r="I8875" s="1" t="s">
        <v>138</v>
      </c>
      <c r="J8875" s="1" t="s">
        <v>27</v>
      </c>
      <c r="K8875" s="4">
        <v>1</v>
      </c>
      <c r="L8875" s="5">
        <v>999</v>
      </c>
      <c r="M8875" s="5">
        <f>EcommerceDataset[[#This Row],[quantity]]*EcommerceDataset[[#This Row],[unit_price]]</f>
        <v>999</v>
      </c>
      <c r="N8875" s="1" t="s">
        <v>23341</v>
      </c>
      <c r="O8875" s="3">
        <v>45048</v>
      </c>
      <c r="P8875" s="1" t="s">
        <v>102</v>
      </c>
      <c r="Q8875" s="1" t="s">
        <v>56</v>
      </c>
      <c r="R8875" s="4">
        <v>5</v>
      </c>
      <c r="S8875" s="1" t="s">
        <v>44</v>
      </c>
      <c r="T8875" s="1" t="s">
        <v>23342</v>
      </c>
      <c r="U8875" s="3">
        <v>45459</v>
      </c>
    </row>
    <row r="8876" spans="1:21" x14ac:dyDescent="0.3">
      <c r="A8876" s="1" t="s">
        <v>23248</v>
      </c>
      <c r="B8876" s="1" t="s">
        <v>3160</v>
      </c>
      <c r="C8876" s="1" t="s">
        <v>4296</v>
      </c>
      <c r="D8876" s="1" t="str">
        <f>_xlfn.CONCAT(EcommerceDataset[[#This Row],[first_name]]," ",EcommerceDataset[[#This Row],[last_name]])</f>
        <v>Eric Lloyd</v>
      </c>
      <c r="E8876" s="1" t="s">
        <v>22</v>
      </c>
      <c r="F8876" s="1" t="s">
        <v>49</v>
      </c>
      <c r="G8876" s="1" t="s">
        <v>71</v>
      </c>
      <c r="H8876" s="1" t="s">
        <v>128</v>
      </c>
      <c r="I8876" s="1" t="s">
        <v>129</v>
      </c>
      <c r="J8876" s="1" t="s">
        <v>130</v>
      </c>
      <c r="K8876" s="4">
        <v>1</v>
      </c>
      <c r="L8876" s="5">
        <v>129</v>
      </c>
      <c r="M8876" s="5">
        <f>EcommerceDataset[[#This Row],[quantity]]*EcommerceDataset[[#This Row],[unit_price]]</f>
        <v>129</v>
      </c>
      <c r="N8876" s="1" t="s">
        <v>23343</v>
      </c>
      <c r="O8876" s="3">
        <v>45178</v>
      </c>
      <c r="P8876" s="1" t="s">
        <v>29</v>
      </c>
      <c r="Q8876" s="1" t="s">
        <v>30</v>
      </c>
      <c r="R8876" s="4">
        <v>1</v>
      </c>
      <c r="S8876" s="1" t="s">
        <v>103</v>
      </c>
      <c r="T8876" s="1" t="s">
        <v>23344</v>
      </c>
      <c r="U8876" s="3">
        <v>44801</v>
      </c>
    </row>
    <row r="8877" spans="1:21" x14ac:dyDescent="0.3">
      <c r="A8877" s="1" t="s">
        <v>23345</v>
      </c>
      <c r="B8877" s="1" t="s">
        <v>389</v>
      </c>
      <c r="C8877" s="1" t="s">
        <v>211</v>
      </c>
      <c r="D8877" s="1" t="str">
        <f>_xlfn.CONCAT(EcommerceDataset[[#This Row],[first_name]]," ",EcommerceDataset[[#This Row],[last_name]])</f>
        <v>Morgan Brown</v>
      </c>
      <c r="E8877" s="1" t="s">
        <v>80</v>
      </c>
      <c r="F8877" s="1" t="s">
        <v>49</v>
      </c>
      <c r="G8877" s="1" t="s">
        <v>185</v>
      </c>
      <c r="H8877" s="1" t="s">
        <v>72</v>
      </c>
      <c r="I8877" s="1" t="s">
        <v>73</v>
      </c>
      <c r="J8877" s="1" t="s">
        <v>41</v>
      </c>
      <c r="K8877" s="4">
        <v>1</v>
      </c>
      <c r="L8877" s="5">
        <v>110</v>
      </c>
      <c r="M8877" s="5">
        <f>EcommerceDataset[[#This Row],[quantity]]*EcommerceDataset[[#This Row],[unit_price]]</f>
        <v>110</v>
      </c>
      <c r="N8877" s="1" t="s">
        <v>23346</v>
      </c>
      <c r="O8877" s="3">
        <v>45655</v>
      </c>
      <c r="P8877" s="1" t="s">
        <v>102</v>
      </c>
      <c r="Q8877" s="1" t="s">
        <v>43</v>
      </c>
      <c r="R8877" s="4">
        <v>3</v>
      </c>
      <c r="S8877" s="1" t="s">
        <v>132</v>
      </c>
      <c r="T8877" s="1" t="s">
        <v>23347</v>
      </c>
      <c r="U8877" s="3">
        <v>44870</v>
      </c>
    </row>
    <row r="8878" spans="1:21" x14ac:dyDescent="0.3">
      <c r="A8878" s="1" t="s">
        <v>23348</v>
      </c>
      <c r="B8878" s="1" t="s">
        <v>424</v>
      </c>
      <c r="C8878" s="1" t="s">
        <v>70</v>
      </c>
      <c r="D8878" s="1" t="str">
        <f>_xlfn.CONCAT(EcommerceDataset[[#This Row],[first_name]]," ",EcommerceDataset[[#This Row],[last_name]])</f>
        <v>Sarah Johnson</v>
      </c>
      <c r="E8878" s="1" t="s">
        <v>36</v>
      </c>
      <c r="F8878" s="1" t="s">
        <v>23</v>
      </c>
      <c r="G8878" s="1" t="s">
        <v>61</v>
      </c>
      <c r="H8878" s="1" t="s">
        <v>144</v>
      </c>
      <c r="I8878" s="1" t="s">
        <v>145</v>
      </c>
      <c r="J8878" s="1" t="s">
        <v>53</v>
      </c>
      <c r="K8878" s="4">
        <v>1</v>
      </c>
      <c r="L8878" s="5">
        <v>199</v>
      </c>
      <c r="M8878" s="5">
        <f>EcommerceDataset[[#This Row],[quantity]]*EcommerceDataset[[#This Row],[unit_price]]</f>
        <v>199</v>
      </c>
      <c r="N8878" s="1" t="s">
        <v>23349</v>
      </c>
      <c r="O8878" s="3">
        <v>44997</v>
      </c>
      <c r="P8878" s="1" t="s">
        <v>102</v>
      </c>
      <c r="Q8878" s="1" t="s">
        <v>43</v>
      </c>
      <c r="R8878" s="4">
        <v>4</v>
      </c>
      <c r="S8878" s="1" t="s">
        <v>103</v>
      </c>
      <c r="T8878" s="1" t="s">
        <v>23350</v>
      </c>
      <c r="U8878" s="3">
        <v>45840</v>
      </c>
    </row>
    <row r="8879" spans="1:21" x14ac:dyDescent="0.3">
      <c r="A8879" s="1" t="s">
        <v>15749</v>
      </c>
      <c r="B8879" s="1" t="s">
        <v>1762</v>
      </c>
      <c r="C8879" s="1" t="s">
        <v>619</v>
      </c>
      <c r="D8879" s="1" t="str">
        <f>_xlfn.CONCAT(EcommerceDataset[[#This Row],[first_name]]," ",EcommerceDataset[[#This Row],[last_name]])</f>
        <v>Jesse Williams</v>
      </c>
      <c r="E8879" s="1" t="s">
        <v>22</v>
      </c>
      <c r="F8879" s="1" t="s">
        <v>37</v>
      </c>
      <c r="G8879" s="1" t="s">
        <v>185</v>
      </c>
      <c r="H8879" s="1" t="s">
        <v>390</v>
      </c>
      <c r="I8879" s="1" t="s">
        <v>391</v>
      </c>
      <c r="J8879" s="1" t="s">
        <v>122</v>
      </c>
      <c r="K8879" s="4">
        <v>1</v>
      </c>
      <c r="L8879" s="5">
        <v>25</v>
      </c>
      <c r="M8879" s="5">
        <f>EcommerceDataset[[#This Row],[quantity]]*EcommerceDataset[[#This Row],[unit_price]]</f>
        <v>25</v>
      </c>
      <c r="N8879" s="1" t="s">
        <v>23351</v>
      </c>
      <c r="O8879" s="3">
        <v>45133</v>
      </c>
      <c r="P8879" s="1" t="s">
        <v>75</v>
      </c>
      <c r="Q8879" s="1" t="s">
        <v>30</v>
      </c>
      <c r="R8879" s="4">
        <v>1</v>
      </c>
      <c r="S8879" s="1" t="s">
        <v>66</v>
      </c>
      <c r="T8879" s="1" t="s">
        <v>23352</v>
      </c>
      <c r="U8879" s="3">
        <v>45307</v>
      </c>
    </row>
    <row r="8880" spans="1:21" x14ac:dyDescent="0.3">
      <c r="A8880" s="1" t="s">
        <v>2776</v>
      </c>
      <c r="B8880" s="1" t="s">
        <v>172</v>
      </c>
      <c r="C8880" s="1" t="s">
        <v>248</v>
      </c>
      <c r="D8880" s="1" t="str">
        <f>_xlfn.CONCAT(EcommerceDataset[[#This Row],[first_name]]," ",EcommerceDataset[[#This Row],[last_name]])</f>
        <v>Kenneth Thomas</v>
      </c>
      <c r="E8880" s="1" t="s">
        <v>22</v>
      </c>
      <c r="F8880" s="1" t="s">
        <v>37</v>
      </c>
      <c r="G8880" s="1" t="s">
        <v>179</v>
      </c>
      <c r="H8880" s="1" t="s">
        <v>86</v>
      </c>
      <c r="I8880" s="1" t="s">
        <v>87</v>
      </c>
      <c r="J8880" s="1" t="s">
        <v>64</v>
      </c>
      <c r="K8880" s="4">
        <v>2</v>
      </c>
      <c r="L8880" s="5">
        <v>99</v>
      </c>
      <c r="M8880" s="5">
        <f>EcommerceDataset[[#This Row],[quantity]]*EcommerceDataset[[#This Row],[unit_price]]</f>
        <v>198</v>
      </c>
      <c r="N8880" s="1" t="s">
        <v>23353</v>
      </c>
      <c r="O8880" s="3">
        <v>45534</v>
      </c>
      <c r="P8880" s="1" t="s">
        <v>75</v>
      </c>
      <c r="Q8880" s="1" t="s">
        <v>43</v>
      </c>
      <c r="R8880" s="4">
        <v>2</v>
      </c>
      <c r="S8880" s="1" t="s">
        <v>66</v>
      </c>
      <c r="T8880" s="1" t="s">
        <v>23354</v>
      </c>
      <c r="U8880" s="3">
        <v>44883</v>
      </c>
    </row>
    <row r="8881" spans="1:21" x14ac:dyDescent="0.3">
      <c r="A8881" s="1" t="s">
        <v>2931</v>
      </c>
      <c r="B8881" s="1" t="s">
        <v>2493</v>
      </c>
      <c r="C8881" s="1" t="s">
        <v>675</v>
      </c>
      <c r="D8881" s="1" t="str">
        <f>_xlfn.CONCAT(EcommerceDataset[[#This Row],[first_name]]," ",EcommerceDataset[[#This Row],[last_name]])</f>
        <v>Elizabeth Rocha</v>
      </c>
      <c r="E8881" s="1" t="s">
        <v>22</v>
      </c>
      <c r="F8881" s="1" t="s">
        <v>37</v>
      </c>
      <c r="G8881" s="1" t="s">
        <v>61</v>
      </c>
      <c r="H8881" s="1" t="s">
        <v>217</v>
      </c>
      <c r="I8881" s="1" t="s">
        <v>218</v>
      </c>
      <c r="J8881" s="1" t="s">
        <v>27</v>
      </c>
      <c r="K8881" s="4">
        <v>5</v>
      </c>
      <c r="L8881" s="5">
        <v>899</v>
      </c>
      <c r="M8881" s="5">
        <f>EcommerceDataset[[#This Row],[quantity]]*EcommerceDataset[[#This Row],[unit_price]]</f>
        <v>4495</v>
      </c>
      <c r="N8881" s="1" t="s">
        <v>23355</v>
      </c>
      <c r="O8881" s="3">
        <v>45186</v>
      </c>
      <c r="P8881" s="1" t="s">
        <v>55</v>
      </c>
      <c r="Q8881" s="1" t="s">
        <v>30</v>
      </c>
      <c r="R8881" s="4">
        <v>2</v>
      </c>
      <c r="S8881" s="1" t="s">
        <v>103</v>
      </c>
      <c r="T8881" s="1" t="s">
        <v>23356</v>
      </c>
      <c r="U8881" s="3">
        <v>45691</v>
      </c>
    </row>
    <row r="8882" spans="1:21" x14ac:dyDescent="0.3">
      <c r="A8882" s="1" t="s">
        <v>23357</v>
      </c>
      <c r="B8882" s="1" t="s">
        <v>564</v>
      </c>
      <c r="C8882" s="1" t="s">
        <v>2088</v>
      </c>
      <c r="D8882" s="1" t="str">
        <f>_xlfn.CONCAT(EcommerceDataset[[#This Row],[first_name]]," ",EcommerceDataset[[#This Row],[last_name]])</f>
        <v>Mark Farmer</v>
      </c>
      <c r="E8882" s="1" t="s">
        <v>80</v>
      </c>
      <c r="F8882" s="1" t="s">
        <v>23</v>
      </c>
      <c r="G8882" s="1" t="s">
        <v>61</v>
      </c>
      <c r="H8882" s="1" t="s">
        <v>99</v>
      </c>
      <c r="I8882" s="1" t="s">
        <v>100</v>
      </c>
      <c r="J8882" s="1" t="s">
        <v>27</v>
      </c>
      <c r="K8882" s="4">
        <v>3</v>
      </c>
      <c r="L8882" s="5">
        <v>199</v>
      </c>
      <c r="M8882" s="5">
        <f>EcommerceDataset[[#This Row],[quantity]]*EcommerceDataset[[#This Row],[unit_price]]</f>
        <v>597</v>
      </c>
      <c r="N8882" s="1" t="s">
        <v>23358</v>
      </c>
      <c r="O8882" s="3">
        <v>45364</v>
      </c>
      <c r="P8882" s="1" t="s">
        <v>109</v>
      </c>
      <c r="Q8882" s="1" t="s">
        <v>43</v>
      </c>
      <c r="R8882" s="4">
        <v>2</v>
      </c>
      <c r="S8882" s="1" t="s">
        <v>31</v>
      </c>
      <c r="T8882" s="1" t="s">
        <v>23359</v>
      </c>
      <c r="U8882" s="3">
        <v>45247</v>
      </c>
    </row>
    <row r="8883" spans="1:21" x14ac:dyDescent="0.3">
      <c r="A8883" s="1" t="s">
        <v>16521</v>
      </c>
      <c r="B8883" s="1" t="s">
        <v>232</v>
      </c>
      <c r="C8883" s="1" t="s">
        <v>9723</v>
      </c>
      <c r="D8883" s="1" t="str">
        <f>_xlfn.CONCAT(EcommerceDataset[[#This Row],[first_name]]," ",EcommerceDataset[[#This Row],[last_name]])</f>
        <v>Joseph Lamb</v>
      </c>
      <c r="E8883" s="1" t="s">
        <v>22</v>
      </c>
      <c r="F8883" s="1" t="s">
        <v>49</v>
      </c>
      <c r="G8883" s="1" t="s">
        <v>185</v>
      </c>
      <c r="H8883" s="1" t="s">
        <v>144</v>
      </c>
      <c r="I8883" s="1" t="s">
        <v>145</v>
      </c>
      <c r="J8883" s="1" t="s">
        <v>53</v>
      </c>
      <c r="K8883" s="4">
        <v>5</v>
      </c>
      <c r="L8883" s="5">
        <v>199</v>
      </c>
      <c r="M8883" s="5">
        <f>EcommerceDataset[[#This Row],[quantity]]*EcommerceDataset[[#This Row],[unit_price]]</f>
        <v>995</v>
      </c>
      <c r="N8883" s="1" t="s">
        <v>23360</v>
      </c>
      <c r="O8883" s="3">
        <v>44801</v>
      </c>
      <c r="P8883" s="1" t="s">
        <v>55</v>
      </c>
      <c r="Q8883" s="1" t="s">
        <v>56</v>
      </c>
      <c r="R8883" s="4">
        <v>5</v>
      </c>
      <c r="S8883" s="1" t="s">
        <v>132</v>
      </c>
      <c r="T8883" s="1" t="s">
        <v>23361</v>
      </c>
      <c r="U8883" s="3">
        <v>45139</v>
      </c>
    </row>
    <row r="8884" spans="1:21" x14ac:dyDescent="0.3">
      <c r="A8884" s="1" t="s">
        <v>8106</v>
      </c>
      <c r="B8884" s="1" t="s">
        <v>5410</v>
      </c>
      <c r="C8884" s="1" t="s">
        <v>2622</v>
      </c>
      <c r="D8884" s="1" t="str">
        <f>_xlfn.CONCAT(EcommerceDataset[[#This Row],[first_name]]," ",EcommerceDataset[[#This Row],[last_name]])</f>
        <v>Jack Cox</v>
      </c>
      <c r="E8884" s="1" t="s">
        <v>22</v>
      </c>
      <c r="F8884" s="1" t="s">
        <v>23</v>
      </c>
      <c r="G8884" s="1" t="s">
        <v>151</v>
      </c>
      <c r="H8884" s="1" t="s">
        <v>62</v>
      </c>
      <c r="I8884" s="1" t="s">
        <v>63</v>
      </c>
      <c r="J8884" s="1" t="s">
        <v>64</v>
      </c>
      <c r="K8884" s="4">
        <v>3</v>
      </c>
      <c r="L8884" s="5">
        <v>399</v>
      </c>
      <c r="M8884" s="5">
        <f>EcommerceDataset[[#This Row],[quantity]]*EcommerceDataset[[#This Row],[unit_price]]</f>
        <v>1197</v>
      </c>
      <c r="N8884" s="1" t="s">
        <v>23362</v>
      </c>
      <c r="O8884" s="3">
        <v>45487</v>
      </c>
      <c r="P8884" s="1" t="s">
        <v>29</v>
      </c>
      <c r="Q8884" s="1" t="s">
        <v>56</v>
      </c>
      <c r="R8884" s="4">
        <v>1</v>
      </c>
      <c r="S8884" s="1" t="s">
        <v>66</v>
      </c>
      <c r="T8884" s="1" t="s">
        <v>23363</v>
      </c>
      <c r="U8884" s="3">
        <v>45535</v>
      </c>
    </row>
    <row r="8885" spans="1:21" x14ac:dyDescent="0.3">
      <c r="A8885" s="1" t="s">
        <v>15066</v>
      </c>
      <c r="B8885" s="1" t="s">
        <v>247</v>
      </c>
      <c r="C8885" s="1" t="s">
        <v>1282</v>
      </c>
      <c r="D8885" s="1" t="str">
        <f>_xlfn.CONCAT(EcommerceDataset[[#This Row],[first_name]]," ",EcommerceDataset[[#This Row],[last_name]])</f>
        <v>Michael Mcdonald</v>
      </c>
      <c r="E8885" s="1" t="s">
        <v>22</v>
      </c>
      <c r="F8885" s="1" t="s">
        <v>23</v>
      </c>
      <c r="G8885" s="1" t="s">
        <v>151</v>
      </c>
      <c r="H8885" s="1" t="s">
        <v>99</v>
      </c>
      <c r="I8885" s="1" t="s">
        <v>100</v>
      </c>
      <c r="J8885" s="1" t="s">
        <v>27</v>
      </c>
      <c r="K8885" s="4">
        <v>3</v>
      </c>
      <c r="L8885" s="5">
        <v>199</v>
      </c>
      <c r="M8885" s="5">
        <f>EcommerceDataset[[#This Row],[quantity]]*EcommerceDataset[[#This Row],[unit_price]]</f>
        <v>597</v>
      </c>
      <c r="N8885" s="1" t="s">
        <v>23364</v>
      </c>
      <c r="O8885" s="3">
        <v>45447</v>
      </c>
      <c r="P8885" s="1" t="s">
        <v>75</v>
      </c>
      <c r="Q8885" s="1" t="s">
        <v>30</v>
      </c>
      <c r="R8885" s="4">
        <v>3</v>
      </c>
      <c r="S8885" s="1" t="s">
        <v>44</v>
      </c>
      <c r="T8885" s="1" t="s">
        <v>23365</v>
      </c>
      <c r="U8885" s="3">
        <v>45741</v>
      </c>
    </row>
    <row r="8886" spans="1:21" x14ac:dyDescent="0.3">
      <c r="A8886" s="1" t="s">
        <v>1713</v>
      </c>
      <c r="B8886" s="1" t="s">
        <v>1714</v>
      </c>
      <c r="C8886" s="1" t="s">
        <v>1715</v>
      </c>
      <c r="D8886" s="1" t="str">
        <f>_xlfn.CONCAT(EcommerceDataset[[#This Row],[first_name]]," ",EcommerceDataset[[#This Row],[last_name]])</f>
        <v>Craig Chang</v>
      </c>
      <c r="E8886" s="1" t="s">
        <v>22</v>
      </c>
      <c r="F8886" s="1" t="s">
        <v>49</v>
      </c>
      <c r="G8886" s="1" t="s">
        <v>71</v>
      </c>
      <c r="H8886" s="1" t="s">
        <v>144</v>
      </c>
      <c r="I8886" s="1" t="s">
        <v>145</v>
      </c>
      <c r="J8886" s="1" t="s">
        <v>53</v>
      </c>
      <c r="K8886" s="4">
        <v>4</v>
      </c>
      <c r="L8886" s="5">
        <v>199</v>
      </c>
      <c r="M8886" s="5">
        <f>EcommerceDataset[[#This Row],[quantity]]*EcommerceDataset[[#This Row],[unit_price]]</f>
        <v>796</v>
      </c>
      <c r="N8886" s="1" t="s">
        <v>23366</v>
      </c>
      <c r="O8886" s="3">
        <v>44956</v>
      </c>
      <c r="P8886" s="1" t="s">
        <v>102</v>
      </c>
      <c r="Q8886" s="1" t="s">
        <v>56</v>
      </c>
      <c r="R8886" s="4">
        <v>5</v>
      </c>
      <c r="S8886" s="1" t="s">
        <v>31</v>
      </c>
      <c r="T8886" s="1" t="s">
        <v>23367</v>
      </c>
      <c r="U8886" s="3">
        <v>44905</v>
      </c>
    </row>
    <row r="8887" spans="1:21" x14ac:dyDescent="0.3">
      <c r="A8887" s="1" t="s">
        <v>9975</v>
      </c>
      <c r="B8887" s="1" t="s">
        <v>2259</v>
      </c>
      <c r="C8887" s="1" t="s">
        <v>2801</v>
      </c>
      <c r="D8887" s="1" t="str">
        <f>_xlfn.CONCAT(EcommerceDataset[[#This Row],[first_name]]," ",EcommerceDataset[[#This Row],[last_name]])</f>
        <v>Margaret Ramirez</v>
      </c>
      <c r="E8887" s="1" t="s">
        <v>80</v>
      </c>
      <c r="F8887" s="1" t="s">
        <v>23</v>
      </c>
      <c r="G8887" s="1" t="s">
        <v>151</v>
      </c>
      <c r="H8887" s="1" t="s">
        <v>72</v>
      </c>
      <c r="I8887" s="1" t="s">
        <v>73</v>
      </c>
      <c r="J8887" s="1" t="s">
        <v>41</v>
      </c>
      <c r="K8887" s="4">
        <v>4</v>
      </c>
      <c r="L8887" s="5">
        <v>110</v>
      </c>
      <c r="M8887" s="5">
        <f>EcommerceDataset[[#This Row],[quantity]]*EcommerceDataset[[#This Row],[unit_price]]</f>
        <v>440</v>
      </c>
      <c r="N8887" s="1" t="s">
        <v>23368</v>
      </c>
      <c r="O8887" s="3">
        <v>44875</v>
      </c>
      <c r="P8887" s="1" t="s">
        <v>75</v>
      </c>
      <c r="Q8887" s="1" t="s">
        <v>43</v>
      </c>
      <c r="R8887" s="4">
        <v>2</v>
      </c>
      <c r="S8887" s="1" t="s">
        <v>132</v>
      </c>
      <c r="T8887" s="1" t="s">
        <v>23369</v>
      </c>
      <c r="U8887" s="3">
        <v>45051</v>
      </c>
    </row>
    <row r="8888" spans="1:21" x14ac:dyDescent="0.3">
      <c r="A8888" s="1" t="s">
        <v>5329</v>
      </c>
      <c r="B8888" s="1" t="s">
        <v>5330</v>
      </c>
      <c r="C8888" s="1" t="s">
        <v>894</v>
      </c>
      <c r="D8888" s="1" t="str">
        <f>_xlfn.CONCAT(EcommerceDataset[[#This Row],[first_name]]," ",EcommerceDataset[[#This Row],[last_name]])</f>
        <v>Andre Perez</v>
      </c>
      <c r="E8888" s="1" t="s">
        <v>36</v>
      </c>
      <c r="F8888" s="1" t="s">
        <v>37</v>
      </c>
      <c r="G8888" s="1" t="s">
        <v>185</v>
      </c>
      <c r="H8888" s="1" t="s">
        <v>217</v>
      </c>
      <c r="I8888" s="1" t="s">
        <v>218</v>
      </c>
      <c r="J8888" s="1" t="s">
        <v>27</v>
      </c>
      <c r="K8888" s="4">
        <v>3</v>
      </c>
      <c r="L8888" s="5">
        <v>899</v>
      </c>
      <c r="M8888" s="5">
        <f>EcommerceDataset[[#This Row],[quantity]]*EcommerceDataset[[#This Row],[unit_price]]</f>
        <v>2697</v>
      </c>
      <c r="N8888" s="1" t="s">
        <v>23370</v>
      </c>
      <c r="O8888" s="3">
        <v>45147</v>
      </c>
      <c r="P8888" s="1" t="s">
        <v>75</v>
      </c>
      <c r="Q8888" s="1" t="s">
        <v>43</v>
      </c>
      <c r="R8888" s="4">
        <v>4</v>
      </c>
      <c r="S8888" s="1" t="s">
        <v>44</v>
      </c>
      <c r="T8888" s="1" t="s">
        <v>23371</v>
      </c>
      <c r="U8888" s="3">
        <v>45530</v>
      </c>
    </row>
    <row r="8889" spans="1:21" x14ac:dyDescent="0.3">
      <c r="A8889" s="1" t="s">
        <v>17241</v>
      </c>
      <c r="B8889" s="1" t="s">
        <v>59</v>
      </c>
      <c r="C8889" s="1" t="s">
        <v>2103</v>
      </c>
      <c r="D8889" s="1" t="str">
        <f>_xlfn.CONCAT(EcommerceDataset[[#This Row],[first_name]]," ",EcommerceDataset[[#This Row],[last_name]])</f>
        <v>Jessica Rice</v>
      </c>
      <c r="E8889" s="1" t="s">
        <v>22</v>
      </c>
      <c r="F8889" s="1" t="s">
        <v>37</v>
      </c>
      <c r="G8889" s="1" t="s">
        <v>24</v>
      </c>
      <c r="H8889" s="1" t="s">
        <v>128</v>
      </c>
      <c r="I8889" s="1" t="s">
        <v>129</v>
      </c>
      <c r="J8889" s="1" t="s">
        <v>130</v>
      </c>
      <c r="K8889" s="4">
        <v>1</v>
      </c>
      <c r="L8889" s="5">
        <v>129</v>
      </c>
      <c r="M8889" s="5">
        <f>EcommerceDataset[[#This Row],[quantity]]*EcommerceDataset[[#This Row],[unit_price]]</f>
        <v>129</v>
      </c>
      <c r="N8889" s="1" t="s">
        <v>23372</v>
      </c>
      <c r="O8889" s="3">
        <v>45489</v>
      </c>
      <c r="P8889" s="1" t="s">
        <v>75</v>
      </c>
      <c r="Q8889" s="1" t="s">
        <v>43</v>
      </c>
      <c r="R8889" s="4">
        <v>3</v>
      </c>
      <c r="S8889" s="1" t="s">
        <v>31</v>
      </c>
      <c r="T8889" s="1" t="s">
        <v>23373</v>
      </c>
      <c r="U8889" s="3">
        <v>45096</v>
      </c>
    </row>
    <row r="8890" spans="1:21" x14ac:dyDescent="0.3">
      <c r="A8890" s="1" t="s">
        <v>13150</v>
      </c>
      <c r="B8890" s="1" t="s">
        <v>4101</v>
      </c>
      <c r="C8890" s="1" t="s">
        <v>1396</v>
      </c>
      <c r="D8890" s="1" t="str">
        <f>_xlfn.CONCAT(EcommerceDataset[[#This Row],[first_name]]," ",EcommerceDataset[[#This Row],[last_name]])</f>
        <v>Marissa West</v>
      </c>
      <c r="E8890" s="1" t="s">
        <v>80</v>
      </c>
      <c r="F8890" s="1" t="s">
        <v>37</v>
      </c>
      <c r="G8890" s="1" t="s">
        <v>119</v>
      </c>
      <c r="H8890" s="1" t="s">
        <v>86</v>
      </c>
      <c r="I8890" s="1" t="s">
        <v>87</v>
      </c>
      <c r="J8890" s="1" t="s">
        <v>64</v>
      </c>
      <c r="K8890" s="4">
        <v>4</v>
      </c>
      <c r="L8890" s="5">
        <v>99</v>
      </c>
      <c r="M8890" s="5">
        <f>EcommerceDataset[[#This Row],[quantity]]*EcommerceDataset[[#This Row],[unit_price]]</f>
        <v>396</v>
      </c>
      <c r="N8890" s="1" t="s">
        <v>23374</v>
      </c>
      <c r="O8890" s="3">
        <v>45120</v>
      </c>
      <c r="P8890" s="1" t="s">
        <v>102</v>
      </c>
      <c r="Q8890" s="1" t="s">
        <v>56</v>
      </c>
      <c r="R8890" s="4">
        <v>3</v>
      </c>
      <c r="S8890" s="1" t="s">
        <v>31</v>
      </c>
      <c r="T8890" s="1" t="s">
        <v>23375</v>
      </c>
      <c r="U8890" s="3">
        <v>45429</v>
      </c>
    </row>
    <row r="8891" spans="1:21" x14ac:dyDescent="0.3">
      <c r="A8891" s="1" t="s">
        <v>16205</v>
      </c>
      <c r="B8891" s="1" t="s">
        <v>881</v>
      </c>
      <c r="C8891" s="1" t="s">
        <v>2801</v>
      </c>
      <c r="D8891" s="1" t="str">
        <f>_xlfn.CONCAT(EcommerceDataset[[#This Row],[first_name]]," ",EcommerceDataset[[#This Row],[last_name]])</f>
        <v>Kathryn Ramirez</v>
      </c>
      <c r="E8891" s="1" t="s">
        <v>22</v>
      </c>
      <c r="F8891" s="1" t="s">
        <v>37</v>
      </c>
      <c r="G8891" s="1" t="s">
        <v>24</v>
      </c>
      <c r="H8891" s="1" t="s">
        <v>217</v>
      </c>
      <c r="I8891" s="1" t="s">
        <v>218</v>
      </c>
      <c r="J8891" s="1" t="s">
        <v>27</v>
      </c>
      <c r="K8891" s="4">
        <v>1</v>
      </c>
      <c r="L8891" s="5">
        <v>899</v>
      </c>
      <c r="M8891" s="5">
        <f>EcommerceDataset[[#This Row],[quantity]]*EcommerceDataset[[#This Row],[unit_price]]</f>
        <v>899</v>
      </c>
      <c r="N8891" s="1" t="s">
        <v>23376</v>
      </c>
      <c r="O8891" s="3">
        <v>45075</v>
      </c>
      <c r="P8891" s="1" t="s">
        <v>29</v>
      </c>
      <c r="Q8891" s="1" t="s">
        <v>30</v>
      </c>
      <c r="R8891" s="4">
        <v>3</v>
      </c>
      <c r="S8891" s="1" t="s">
        <v>31</v>
      </c>
      <c r="T8891" s="1" t="s">
        <v>23377</v>
      </c>
      <c r="U8891" s="3">
        <v>44960</v>
      </c>
    </row>
    <row r="8892" spans="1:21" x14ac:dyDescent="0.3">
      <c r="A8892" s="1" t="s">
        <v>23378</v>
      </c>
      <c r="B8892" s="1" t="s">
        <v>2845</v>
      </c>
      <c r="C8892" s="1" t="s">
        <v>3444</v>
      </c>
      <c r="D8892" s="1" t="str">
        <f>_xlfn.CONCAT(EcommerceDataset[[#This Row],[first_name]]," ",EcommerceDataset[[#This Row],[last_name]])</f>
        <v>Nicole Knight</v>
      </c>
      <c r="E8892" s="1" t="s">
        <v>22</v>
      </c>
      <c r="F8892" s="1" t="s">
        <v>49</v>
      </c>
      <c r="G8892" s="1" t="s">
        <v>119</v>
      </c>
      <c r="H8892" s="1" t="s">
        <v>217</v>
      </c>
      <c r="I8892" s="1" t="s">
        <v>218</v>
      </c>
      <c r="J8892" s="1" t="s">
        <v>27</v>
      </c>
      <c r="K8892" s="4">
        <v>5</v>
      </c>
      <c r="L8892" s="5">
        <v>899</v>
      </c>
      <c r="M8892" s="5">
        <f>EcommerceDataset[[#This Row],[quantity]]*EcommerceDataset[[#This Row],[unit_price]]</f>
        <v>4495</v>
      </c>
      <c r="N8892" s="1" t="s">
        <v>23379</v>
      </c>
      <c r="O8892" s="3">
        <v>44950</v>
      </c>
      <c r="P8892" s="1" t="s">
        <v>109</v>
      </c>
      <c r="Q8892" s="1" t="s">
        <v>56</v>
      </c>
      <c r="R8892" s="4">
        <v>1</v>
      </c>
      <c r="S8892" s="1" t="s">
        <v>66</v>
      </c>
      <c r="T8892" s="1" t="s">
        <v>23380</v>
      </c>
      <c r="U8892" s="3">
        <v>45204</v>
      </c>
    </row>
    <row r="8893" spans="1:21" x14ac:dyDescent="0.3">
      <c r="A8893" s="1" t="s">
        <v>23381</v>
      </c>
      <c r="B8893" s="1" t="s">
        <v>670</v>
      </c>
      <c r="C8893" s="1" t="s">
        <v>380</v>
      </c>
      <c r="D8893" s="1" t="str">
        <f>_xlfn.CONCAT(EcommerceDataset[[#This Row],[first_name]]," ",EcommerceDataset[[#This Row],[last_name]])</f>
        <v>Brian Young</v>
      </c>
      <c r="E8893" s="1" t="s">
        <v>22</v>
      </c>
      <c r="F8893" s="1" t="s">
        <v>49</v>
      </c>
      <c r="G8893" s="1" t="s">
        <v>38</v>
      </c>
      <c r="H8893" s="1" t="s">
        <v>144</v>
      </c>
      <c r="I8893" s="1" t="s">
        <v>145</v>
      </c>
      <c r="J8893" s="1" t="s">
        <v>53</v>
      </c>
      <c r="K8893" s="4">
        <v>4</v>
      </c>
      <c r="L8893" s="5">
        <v>199</v>
      </c>
      <c r="M8893" s="5">
        <f>EcommerceDataset[[#This Row],[quantity]]*EcommerceDataset[[#This Row],[unit_price]]</f>
        <v>796</v>
      </c>
      <c r="N8893" s="1" t="s">
        <v>23382</v>
      </c>
      <c r="O8893" s="3">
        <v>45836</v>
      </c>
      <c r="P8893" s="1" t="s">
        <v>102</v>
      </c>
      <c r="Q8893" s="1" t="s">
        <v>30</v>
      </c>
      <c r="R8893" s="4">
        <v>5</v>
      </c>
      <c r="S8893" s="1" t="s">
        <v>31</v>
      </c>
      <c r="T8893" s="1" t="s">
        <v>23383</v>
      </c>
      <c r="U8893" s="3">
        <v>45095</v>
      </c>
    </row>
    <row r="8894" spans="1:21" x14ac:dyDescent="0.3">
      <c r="A8894" s="1" t="s">
        <v>10519</v>
      </c>
      <c r="B8894" s="1" t="s">
        <v>6327</v>
      </c>
      <c r="C8894" s="1" t="s">
        <v>10520</v>
      </c>
      <c r="D8894" s="1" t="str">
        <f>_xlfn.CONCAT(EcommerceDataset[[#This Row],[first_name]]," ",EcommerceDataset[[#This Row],[last_name]])</f>
        <v>Alexandria Beard</v>
      </c>
      <c r="E8894" s="1" t="s">
        <v>22</v>
      </c>
      <c r="F8894" s="1" t="s">
        <v>23</v>
      </c>
      <c r="G8894" s="1" t="s">
        <v>119</v>
      </c>
      <c r="H8894" s="1" t="s">
        <v>99</v>
      </c>
      <c r="I8894" s="1" t="s">
        <v>100</v>
      </c>
      <c r="J8894" s="1" t="s">
        <v>27</v>
      </c>
      <c r="K8894" s="4">
        <v>4</v>
      </c>
      <c r="L8894" s="5">
        <v>199</v>
      </c>
      <c r="M8894" s="5">
        <f>EcommerceDataset[[#This Row],[quantity]]*EcommerceDataset[[#This Row],[unit_price]]</f>
        <v>796</v>
      </c>
      <c r="N8894" s="1" t="s">
        <v>23384</v>
      </c>
      <c r="O8894" s="3">
        <v>45795</v>
      </c>
      <c r="P8894" s="1" t="s">
        <v>109</v>
      </c>
      <c r="Q8894" s="1" t="s">
        <v>43</v>
      </c>
      <c r="R8894" s="4">
        <v>4</v>
      </c>
      <c r="S8894" s="1" t="s">
        <v>44</v>
      </c>
      <c r="T8894" s="1" t="s">
        <v>23385</v>
      </c>
      <c r="U8894" s="3">
        <v>44875</v>
      </c>
    </row>
    <row r="8895" spans="1:21" x14ac:dyDescent="0.3">
      <c r="A8895" s="1" t="s">
        <v>14014</v>
      </c>
      <c r="B8895" s="1" t="s">
        <v>2699</v>
      </c>
      <c r="C8895" s="1" t="s">
        <v>399</v>
      </c>
      <c r="D8895" s="1" t="str">
        <f>_xlfn.CONCAT(EcommerceDataset[[#This Row],[first_name]]," ",EcommerceDataset[[#This Row],[last_name]])</f>
        <v>Raymond Lewis</v>
      </c>
      <c r="E8895" s="1" t="s">
        <v>36</v>
      </c>
      <c r="F8895" s="1" t="s">
        <v>23</v>
      </c>
      <c r="G8895" s="1" t="s">
        <v>179</v>
      </c>
      <c r="H8895" s="1" t="s">
        <v>390</v>
      </c>
      <c r="I8895" s="1" t="s">
        <v>391</v>
      </c>
      <c r="J8895" s="1" t="s">
        <v>122</v>
      </c>
      <c r="K8895" s="4">
        <v>3</v>
      </c>
      <c r="L8895" s="5">
        <v>25</v>
      </c>
      <c r="M8895" s="5">
        <f>EcommerceDataset[[#This Row],[quantity]]*EcommerceDataset[[#This Row],[unit_price]]</f>
        <v>75</v>
      </c>
      <c r="N8895" s="1" t="s">
        <v>23386</v>
      </c>
      <c r="O8895" s="3">
        <v>44821</v>
      </c>
      <c r="P8895" s="1" t="s">
        <v>102</v>
      </c>
      <c r="Q8895" s="1" t="s">
        <v>43</v>
      </c>
      <c r="R8895" s="4">
        <v>5</v>
      </c>
      <c r="S8895" s="1" t="s">
        <v>66</v>
      </c>
      <c r="T8895" s="1" t="s">
        <v>23387</v>
      </c>
      <c r="U8895" s="3">
        <v>45772</v>
      </c>
    </row>
    <row r="8896" spans="1:21" x14ac:dyDescent="0.3">
      <c r="A8896" s="1" t="s">
        <v>313</v>
      </c>
      <c r="B8896" s="1" t="s">
        <v>314</v>
      </c>
      <c r="C8896" s="1" t="s">
        <v>315</v>
      </c>
      <c r="D8896" s="1" t="str">
        <f>_xlfn.CONCAT(EcommerceDataset[[#This Row],[first_name]]," ",EcommerceDataset[[#This Row],[last_name]])</f>
        <v>Tyler Martin</v>
      </c>
      <c r="E8896" s="1" t="s">
        <v>36</v>
      </c>
      <c r="F8896" s="1" t="s">
        <v>37</v>
      </c>
      <c r="G8896" s="1" t="s">
        <v>151</v>
      </c>
      <c r="H8896" s="1" t="s">
        <v>217</v>
      </c>
      <c r="I8896" s="1" t="s">
        <v>218</v>
      </c>
      <c r="J8896" s="1" t="s">
        <v>27</v>
      </c>
      <c r="K8896" s="4">
        <v>4</v>
      </c>
      <c r="L8896" s="5">
        <v>899</v>
      </c>
      <c r="M8896" s="5">
        <f>EcommerceDataset[[#This Row],[quantity]]*EcommerceDataset[[#This Row],[unit_price]]</f>
        <v>3596</v>
      </c>
      <c r="N8896" s="1" t="s">
        <v>23388</v>
      </c>
      <c r="O8896" s="3">
        <v>44847</v>
      </c>
      <c r="P8896" s="1" t="s">
        <v>75</v>
      </c>
      <c r="Q8896" s="1" t="s">
        <v>56</v>
      </c>
      <c r="R8896" s="4">
        <v>2</v>
      </c>
      <c r="S8896" s="1" t="s">
        <v>44</v>
      </c>
      <c r="T8896" s="1" t="s">
        <v>23389</v>
      </c>
      <c r="U8896" s="3">
        <v>45303</v>
      </c>
    </row>
    <row r="8897" spans="1:21" x14ac:dyDescent="0.3">
      <c r="A8897" s="1" t="s">
        <v>6418</v>
      </c>
      <c r="B8897" s="1" t="s">
        <v>4009</v>
      </c>
      <c r="C8897" s="1" t="s">
        <v>3740</v>
      </c>
      <c r="D8897" s="1" t="str">
        <f>_xlfn.CONCAT(EcommerceDataset[[#This Row],[first_name]]," ",EcommerceDataset[[#This Row],[last_name]])</f>
        <v>Judy Fletcher</v>
      </c>
      <c r="E8897" s="1" t="s">
        <v>22</v>
      </c>
      <c r="F8897" s="1" t="s">
        <v>37</v>
      </c>
      <c r="G8897" s="1" t="s">
        <v>50</v>
      </c>
      <c r="H8897" s="1" t="s">
        <v>120</v>
      </c>
      <c r="I8897" s="1" t="s">
        <v>121</v>
      </c>
      <c r="J8897" s="1" t="s">
        <v>122</v>
      </c>
      <c r="K8897" s="4">
        <v>3</v>
      </c>
      <c r="L8897" s="5">
        <v>149</v>
      </c>
      <c r="M8897" s="5">
        <f>EcommerceDataset[[#This Row],[quantity]]*EcommerceDataset[[#This Row],[unit_price]]</f>
        <v>447</v>
      </c>
      <c r="N8897" s="1" t="s">
        <v>23390</v>
      </c>
      <c r="O8897" s="3">
        <v>45508</v>
      </c>
      <c r="P8897" s="1" t="s">
        <v>55</v>
      </c>
      <c r="Q8897" s="1" t="s">
        <v>43</v>
      </c>
      <c r="R8897" s="4">
        <v>4</v>
      </c>
      <c r="S8897" s="1" t="s">
        <v>66</v>
      </c>
      <c r="T8897" s="1" t="s">
        <v>23391</v>
      </c>
      <c r="U8897" s="3">
        <v>45215</v>
      </c>
    </row>
    <row r="8898" spans="1:21" x14ac:dyDescent="0.3">
      <c r="A8898" s="1" t="s">
        <v>23392</v>
      </c>
      <c r="B8898" s="1" t="s">
        <v>362</v>
      </c>
      <c r="C8898" s="1" t="s">
        <v>7941</v>
      </c>
      <c r="D8898" s="1" t="str">
        <f>_xlfn.CONCAT(EcommerceDataset[[#This Row],[first_name]]," ",EcommerceDataset[[#This Row],[last_name]])</f>
        <v>Alex Delgado</v>
      </c>
      <c r="E8898" s="1" t="s">
        <v>36</v>
      </c>
      <c r="F8898" s="1" t="s">
        <v>49</v>
      </c>
      <c r="G8898" s="1" t="s">
        <v>119</v>
      </c>
      <c r="H8898" s="1" t="s">
        <v>72</v>
      </c>
      <c r="I8898" s="1" t="s">
        <v>73</v>
      </c>
      <c r="J8898" s="1" t="s">
        <v>41</v>
      </c>
      <c r="K8898" s="4">
        <v>2</v>
      </c>
      <c r="L8898" s="5">
        <v>110</v>
      </c>
      <c r="M8898" s="5">
        <f>EcommerceDataset[[#This Row],[quantity]]*EcommerceDataset[[#This Row],[unit_price]]</f>
        <v>220</v>
      </c>
      <c r="N8898" s="1" t="s">
        <v>23393</v>
      </c>
      <c r="O8898" s="3">
        <v>45422</v>
      </c>
      <c r="P8898" s="1" t="s">
        <v>102</v>
      </c>
      <c r="Q8898" s="1" t="s">
        <v>56</v>
      </c>
      <c r="R8898" s="4">
        <v>1</v>
      </c>
      <c r="S8898" s="1" t="s">
        <v>103</v>
      </c>
      <c r="T8898" s="1" t="s">
        <v>23394</v>
      </c>
      <c r="U8898" s="3">
        <v>45194</v>
      </c>
    </row>
    <row r="8899" spans="1:21" x14ac:dyDescent="0.3">
      <c r="A8899" s="1" t="s">
        <v>23395</v>
      </c>
      <c r="B8899" s="1" t="s">
        <v>11537</v>
      </c>
      <c r="C8899" s="1" t="s">
        <v>7259</v>
      </c>
      <c r="D8899" s="1" t="str">
        <f>_xlfn.CONCAT(EcommerceDataset[[#This Row],[first_name]]," ",EcommerceDataset[[#This Row],[last_name]])</f>
        <v>Gail Choi</v>
      </c>
      <c r="E8899" s="1" t="s">
        <v>36</v>
      </c>
      <c r="F8899" s="1" t="s">
        <v>23</v>
      </c>
      <c r="G8899" s="1" t="s">
        <v>61</v>
      </c>
      <c r="H8899" s="1" t="s">
        <v>39</v>
      </c>
      <c r="I8899" s="1" t="s">
        <v>40</v>
      </c>
      <c r="J8899" s="1" t="s">
        <v>41</v>
      </c>
      <c r="K8899" s="4">
        <v>2</v>
      </c>
      <c r="L8899" s="5">
        <v>59</v>
      </c>
      <c r="M8899" s="5">
        <f>EcommerceDataset[[#This Row],[quantity]]*EcommerceDataset[[#This Row],[unit_price]]</f>
        <v>118</v>
      </c>
      <c r="N8899" s="1" t="s">
        <v>23396</v>
      </c>
      <c r="O8899" s="3">
        <v>45060</v>
      </c>
      <c r="P8899" s="1" t="s">
        <v>55</v>
      </c>
      <c r="Q8899" s="1" t="s">
        <v>56</v>
      </c>
      <c r="R8899" s="4">
        <v>1</v>
      </c>
      <c r="S8899" s="1" t="s">
        <v>103</v>
      </c>
      <c r="T8899" s="1" t="s">
        <v>23397</v>
      </c>
      <c r="U8899" s="3">
        <v>45511</v>
      </c>
    </row>
    <row r="8900" spans="1:21" x14ac:dyDescent="0.3">
      <c r="A8900" s="1" t="s">
        <v>23398</v>
      </c>
      <c r="B8900" s="1" t="s">
        <v>749</v>
      </c>
      <c r="C8900" s="1" t="s">
        <v>6256</v>
      </c>
      <c r="D8900" s="1" t="str">
        <f>_xlfn.CONCAT(EcommerceDataset[[#This Row],[first_name]]," ",EcommerceDataset[[#This Row],[last_name]])</f>
        <v>Stephanie Stokes</v>
      </c>
      <c r="E8900" s="1" t="s">
        <v>80</v>
      </c>
      <c r="F8900" s="1" t="s">
        <v>23</v>
      </c>
      <c r="G8900" s="1" t="s">
        <v>119</v>
      </c>
      <c r="H8900" s="1" t="s">
        <v>86</v>
      </c>
      <c r="I8900" s="1" t="s">
        <v>87</v>
      </c>
      <c r="J8900" s="1" t="s">
        <v>64</v>
      </c>
      <c r="K8900" s="4">
        <v>3</v>
      </c>
      <c r="L8900" s="5">
        <v>99</v>
      </c>
      <c r="M8900" s="5">
        <f>EcommerceDataset[[#This Row],[quantity]]*EcommerceDataset[[#This Row],[unit_price]]</f>
        <v>297</v>
      </c>
      <c r="N8900" s="1" t="s">
        <v>23399</v>
      </c>
      <c r="O8900" s="3">
        <v>45570</v>
      </c>
      <c r="P8900" s="1" t="s">
        <v>109</v>
      </c>
      <c r="Q8900" s="1" t="s">
        <v>30</v>
      </c>
      <c r="R8900" s="4">
        <v>3</v>
      </c>
      <c r="S8900" s="1" t="s">
        <v>44</v>
      </c>
      <c r="T8900" s="1" t="s">
        <v>23400</v>
      </c>
      <c r="U8900" s="3">
        <v>45340</v>
      </c>
    </row>
    <row r="8901" spans="1:21" x14ac:dyDescent="0.3">
      <c r="A8901" s="1" t="s">
        <v>3168</v>
      </c>
      <c r="B8901" s="1" t="s">
        <v>1801</v>
      </c>
      <c r="C8901" s="1" t="s">
        <v>3039</v>
      </c>
      <c r="D8901" s="1" t="str">
        <f>_xlfn.CONCAT(EcommerceDataset[[#This Row],[first_name]]," ",EcommerceDataset[[#This Row],[last_name]])</f>
        <v>Robin Cooper</v>
      </c>
      <c r="E8901" s="1" t="s">
        <v>80</v>
      </c>
      <c r="F8901" s="1" t="s">
        <v>23</v>
      </c>
      <c r="G8901" s="1" t="s">
        <v>151</v>
      </c>
      <c r="H8901" s="1" t="s">
        <v>25</v>
      </c>
      <c r="I8901" s="1" t="s">
        <v>26</v>
      </c>
      <c r="J8901" s="1" t="s">
        <v>27</v>
      </c>
      <c r="K8901" s="4">
        <v>4</v>
      </c>
      <c r="L8901" s="5">
        <v>229</v>
      </c>
      <c r="M8901" s="5">
        <f>EcommerceDataset[[#This Row],[quantity]]*EcommerceDataset[[#This Row],[unit_price]]</f>
        <v>916</v>
      </c>
      <c r="N8901" s="1" t="s">
        <v>23401</v>
      </c>
      <c r="O8901" s="3">
        <v>45019</v>
      </c>
      <c r="P8901" s="1" t="s">
        <v>102</v>
      </c>
      <c r="Q8901" s="1" t="s">
        <v>43</v>
      </c>
      <c r="R8901" s="4">
        <v>4</v>
      </c>
      <c r="S8901" s="1" t="s">
        <v>44</v>
      </c>
      <c r="T8901" s="1" t="s">
        <v>23402</v>
      </c>
      <c r="U8901" s="3">
        <v>45378</v>
      </c>
    </row>
    <row r="8902" spans="1:21" x14ac:dyDescent="0.3">
      <c r="A8902" s="1" t="s">
        <v>23403</v>
      </c>
      <c r="B8902" s="1" t="s">
        <v>451</v>
      </c>
      <c r="C8902" s="1" t="s">
        <v>556</v>
      </c>
      <c r="D8902" s="1" t="str">
        <f>_xlfn.CONCAT(EcommerceDataset[[#This Row],[first_name]]," ",EcommerceDataset[[#This Row],[last_name]])</f>
        <v>Renee Perry</v>
      </c>
      <c r="E8902" s="1" t="s">
        <v>36</v>
      </c>
      <c r="F8902" s="1" t="s">
        <v>37</v>
      </c>
      <c r="G8902" s="1" t="s">
        <v>38</v>
      </c>
      <c r="H8902" s="1" t="s">
        <v>137</v>
      </c>
      <c r="I8902" s="1" t="s">
        <v>138</v>
      </c>
      <c r="J8902" s="1" t="s">
        <v>27</v>
      </c>
      <c r="K8902" s="4">
        <v>1</v>
      </c>
      <c r="L8902" s="5">
        <v>999</v>
      </c>
      <c r="M8902" s="5">
        <f>EcommerceDataset[[#This Row],[quantity]]*EcommerceDataset[[#This Row],[unit_price]]</f>
        <v>999</v>
      </c>
      <c r="N8902" s="1" t="s">
        <v>23404</v>
      </c>
      <c r="O8902" s="3">
        <v>45778</v>
      </c>
      <c r="P8902" s="1" t="s">
        <v>29</v>
      </c>
      <c r="Q8902" s="1" t="s">
        <v>43</v>
      </c>
      <c r="R8902" s="4">
        <v>3</v>
      </c>
      <c r="S8902" s="1" t="s">
        <v>132</v>
      </c>
      <c r="T8902" s="1" t="s">
        <v>23405</v>
      </c>
      <c r="U8902" s="3">
        <v>44990</v>
      </c>
    </row>
    <row r="8903" spans="1:21" x14ac:dyDescent="0.3">
      <c r="A8903" s="1" t="s">
        <v>11306</v>
      </c>
      <c r="B8903" s="1" t="s">
        <v>1942</v>
      </c>
      <c r="C8903" s="1" t="s">
        <v>1651</v>
      </c>
      <c r="D8903" s="1" t="str">
        <f>_xlfn.CONCAT(EcommerceDataset[[#This Row],[first_name]]," ",EcommerceDataset[[#This Row],[last_name]])</f>
        <v>Deborah Barnes</v>
      </c>
      <c r="E8903" s="1" t="s">
        <v>80</v>
      </c>
      <c r="F8903" s="1" t="s">
        <v>49</v>
      </c>
      <c r="G8903" s="1" t="s">
        <v>151</v>
      </c>
      <c r="H8903" s="1" t="s">
        <v>190</v>
      </c>
      <c r="I8903" s="1" t="s">
        <v>191</v>
      </c>
      <c r="J8903" s="1" t="s">
        <v>41</v>
      </c>
      <c r="K8903" s="4">
        <v>1</v>
      </c>
      <c r="L8903" s="5">
        <v>120</v>
      </c>
      <c r="M8903" s="5">
        <f>EcommerceDataset[[#This Row],[quantity]]*EcommerceDataset[[#This Row],[unit_price]]</f>
        <v>120</v>
      </c>
      <c r="N8903" s="1" t="s">
        <v>23406</v>
      </c>
      <c r="O8903" s="3">
        <v>45775</v>
      </c>
      <c r="P8903" s="1" t="s">
        <v>75</v>
      </c>
      <c r="Q8903" s="1" t="s">
        <v>56</v>
      </c>
      <c r="R8903" s="4">
        <v>2</v>
      </c>
      <c r="S8903" s="1" t="s">
        <v>103</v>
      </c>
      <c r="T8903" s="1" t="s">
        <v>23407</v>
      </c>
      <c r="U8903" s="3">
        <v>45482</v>
      </c>
    </row>
    <row r="8904" spans="1:21" x14ac:dyDescent="0.3">
      <c r="A8904" s="1" t="s">
        <v>2650</v>
      </c>
      <c r="B8904" s="1" t="s">
        <v>2651</v>
      </c>
      <c r="C8904" s="1" t="s">
        <v>701</v>
      </c>
      <c r="D8904" s="1" t="str">
        <f>_xlfn.CONCAT(EcommerceDataset[[#This Row],[first_name]]," ",EcommerceDataset[[#This Row],[last_name]])</f>
        <v>Donald Jones</v>
      </c>
      <c r="E8904" s="1" t="s">
        <v>80</v>
      </c>
      <c r="F8904" s="1" t="s">
        <v>23</v>
      </c>
      <c r="G8904" s="1" t="s">
        <v>151</v>
      </c>
      <c r="H8904" s="1" t="s">
        <v>62</v>
      </c>
      <c r="I8904" s="1" t="s">
        <v>63</v>
      </c>
      <c r="J8904" s="1" t="s">
        <v>64</v>
      </c>
      <c r="K8904" s="4">
        <v>1</v>
      </c>
      <c r="L8904" s="5">
        <v>399</v>
      </c>
      <c r="M8904" s="5">
        <f>EcommerceDataset[[#This Row],[quantity]]*EcommerceDataset[[#This Row],[unit_price]]</f>
        <v>399</v>
      </c>
      <c r="N8904" s="1" t="s">
        <v>23408</v>
      </c>
      <c r="O8904" s="3">
        <v>45893</v>
      </c>
      <c r="P8904" s="1" t="s">
        <v>109</v>
      </c>
      <c r="Q8904" s="1" t="s">
        <v>30</v>
      </c>
      <c r="R8904" s="4">
        <v>3</v>
      </c>
      <c r="S8904" s="1" t="s">
        <v>31</v>
      </c>
      <c r="T8904" s="1" t="s">
        <v>23409</v>
      </c>
      <c r="U8904" s="3">
        <v>45544</v>
      </c>
    </row>
    <row r="8905" spans="1:21" x14ac:dyDescent="0.3">
      <c r="A8905" s="1" t="s">
        <v>23410</v>
      </c>
      <c r="B8905" s="1" t="s">
        <v>248</v>
      </c>
      <c r="C8905" s="1" t="s">
        <v>3199</v>
      </c>
      <c r="D8905" s="1" t="str">
        <f>_xlfn.CONCAT(EcommerceDataset[[#This Row],[first_name]]," ",EcommerceDataset[[#This Row],[last_name]])</f>
        <v>Thomas Garza</v>
      </c>
      <c r="E8905" s="1" t="s">
        <v>80</v>
      </c>
      <c r="F8905" s="1" t="s">
        <v>37</v>
      </c>
      <c r="G8905" s="1" t="s">
        <v>151</v>
      </c>
      <c r="H8905" s="1" t="s">
        <v>99</v>
      </c>
      <c r="I8905" s="1" t="s">
        <v>100</v>
      </c>
      <c r="J8905" s="1" t="s">
        <v>27</v>
      </c>
      <c r="K8905" s="4">
        <v>4</v>
      </c>
      <c r="L8905" s="5">
        <v>199</v>
      </c>
      <c r="M8905" s="5">
        <f>EcommerceDataset[[#This Row],[quantity]]*EcommerceDataset[[#This Row],[unit_price]]</f>
        <v>796</v>
      </c>
      <c r="N8905" s="1" t="s">
        <v>23411</v>
      </c>
      <c r="O8905" s="3">
        <v>45161</v>
      </c>
      <c r="P8905" s="1" t="s">
        <v>75</v>
      </c>
      <c r="Q8905" s="1" t="s">
        <v>43</v>
      </c>
      <c r="R8905" s="4">
        <v>3</v>
      </c>
      <c r="S8905" s="1" t="s">
        <v>44</v>
      </c>
      <c r="T8905" s="1" t="s">
        <v>23412</v>
      </c>
      <c r="U8905" s="3">
        <v>45262</v>
      </c>
    </row>
    <row r="8906" spans="1:21" x14ac:dyDescent="0.3">
      <c r="A8906" s="1" t="s">
        <v>16669</v>
      </c>
      <c r="B8906" s="1" t="s">
        <v>8850</v>
      </c>
      <c r="C8906" s="1" t="s">
        <v>3492</v>
      </c>
      <c r="D8906" s="1" t="str">
        <f>_xlfn.CONCAT(EcommerceDataset[[#This Row],[first_name]]," ",EcommerceDataset[[#This Row],[last_name]])</f>
        <v>Sherry Lutz</v>
      </c>
      <c r="E8906" s="1" t="s">
        <v>22</v>
      </c>
      <c r="F8906" s="1" t="s">
        <v>37</v>
      </c>
      <c r="G8906" s="1" t="s">
        <v>50</v>
      </c>
      <c r="H8906" s="1" t="s">
        <v>144</v>
      </c>
      <c r="I8906" s="1" t="s">
        <v>145</v>
      </c>
      <c r="J8906" s="1" t="s">
        <v>53</v>
      </c>
      <c r="K8906" s="4">
        <v>4</v>
      </c>
      <c r="L8906" s="5">
        <v>199</v>
      </c>
      <c r="M8906" s="5">
        <f>EcommerceDataset[[#This Row],[quantity]]*EcommerceDataset[[#This Row],[unit_price]]</f>
        <v>796</v>
      </c>
      <c r="N8906" s="1" t="s">
        <v>23413</v>
      </c>
      <c r="O8906" s="3">
        <v>45560</v>
      </c>
      <c r="P8906" s="1" t="s">
        <v>102</v>
      </c>
      <c r="Q8906" s="1" t="s">
        <v>30</v>
      </c>
      <c r="R8906" s="4">
        <v>1</v>
      </c>
      <c r="S8906" s="1" t="s">
        <v>103</v>
      </c>
      <c r="T8906" s="1" t="s">
        <v>23414</v>
      </c>
      <c r="U8906" s="3">
        <v>45312</v>
      </c>
    </row>
    <row r="8907" spans="1:21" x14ac:dyDescent="0.3">
      <c r="A8907" s="1" t="s">
        <v>10369</v>
      </c>
      <c r="B8907" s="1" t="s">
        <v>10370</v>
      </c>
      <c r="C8907" s="1" t="s">
        <v>10371</v>
      </c>
      <c r="D8907" s="1" t="str">
        <f>_xlfn.CONCAT(EcommerceDataset[[#This Row],[first_name]]," ",EcommerceDataset[[#This Row],[last_name]])</f>
        <v>Max Cherry</v>
      </c>
      <c r="E8907" s="1" t="s">
        <v>36</v>
      </c>
      <c r="F8907" s="1" t="s">
        <v>49</v>
      </c>
      <c r="G8907" s="1" t="s">
        <v>61</v>
      </c>
      <c r="H8907" s="1" t="s">
        <v>86</v>
      </c>
      <c r="I8907" s="1" t="s">
        <v>87</v>
      </c>
      <c r="J8907" s="1" t="s">
        <v>64</v>
      </c>
      <c r="K8907" s="4">
        <v>2</v>
      </c>
      <c r="L8907" s="5">
        <v>99</v>
      </c>
      <c r="M8907" s="5">
        <f>EcommerceDataset[[#This Row],[quantity]]*EcommerceDataset[[#This Row],[unit_price]]</f>
        <v>198</v>
      </c>
      <c r="N8907" s="1" t="s">
        <v>23415</v>
      </c>
      <c r="O8907" s="3">
        <v>44910</v>
      </c>
      <c r="P8907" s="1" t="s">
        <v>29</v>
      </c>
      <c r="Q8907" s="1" t="s">
        <v>43</v>
      </c>
      <c r="R8907" s="4">
        <v>5</v>
      </c>
      <c r="S8907" s="1" t="s">
        <v>44</v>
      </c>
      <c r="T8907" s="1" t="s">
        <v>23416</v>
      </c>
      <c r="U8907" s="3">
        <v>44833</v>
      </c>
    </row>
    <row r="8908" spans="1:21" x14ac:dyDescent="0.3">
      <c r="A8908" s="1" t="s">
        <v>12921</v>
      </c>
      <c r="B8908" s="1" t="s">
        <v>247</v>
      </c>
      <c r="C8908" s="1" t="s">
        <v>3199</v>
      </c>
      <c r="D8908" s="1" t="str">
        <f>_xlfn.CONCAT(EcommerceDataset[[#This Row],[first_name]]," ",EcommerceDataset[[#This Row],[last_name]])</f>
        <v>Michael Garza</v>
      </c>
      <c r="E8908" s="1" t="s">
        <v>80</v>
      </c>
      <c r="F8908" s="1" t="s">
        <v>23</v>
      </c>
      <c r="G8908" s="1" t="s">
        <v>119</v>
      </c>
      <c r="H8908" s="1" t="s">
        <v>72</v>
      </c>
      <c r="I8908" s="1" t="s">
        <v>73</v>
      </c>
      <c r="J8908" s="1" t="s">
        <v>41</v>
      </c>
      <c r="K8908" s="4">
        <v>1</v>
      </c>
      <c r="L8908" s="5">
        <v>110</v>
      </c>
      <c r="M8908" s="5">
        <f>EcommerceDataset[[#This Row],[quantity]]*EcommerceDataset[[#This Row],[unit_price]]</f>
        <v>110</v>
      </c>
      <c r="N8908" s="1" t="s">
        <v>23417</v>
      </c>
      <c r="O8908" s="3">
        <v>45629</v>
      </c>
      <c r="P8908" s="1" t="s">
        <v>29</v>
      </c>
      <c r="Q8908" s="1" t="s">
        <v>43</v>
      </c>
      <c r="R8908" s="4">
        <v>2</v>
      </c>
      <c r="S8908" s="1" t="s">
        <v>103</v>
      </c>
      <c r="T8908" s="1" t="s">
        <v>23418</v>
      </c>
      <c r="U8908" s="3">
        <v>45308</v>
      </c>
    </row>
    <row r="8909" spans="1:21" x14ac:dyDescent="0.3">
      <c r="A8909" s="1" t="s">
        <v>5062</v>
      </c>
      <c r="B8909" s="1" t="s">
        <v>1731</v>
      </c>
      <c r="C8909" s="1" t="s">
        <v>1787</v>
      </c>
      <c r="D8909" s="1" t="str">
        <f>_xlfn.CONCAT(EcommerceDataset[[#This Row],[first_name]]," ",EcommerceDataset[[#This Row],[last_name]])</f>
        <v>Corey Moon</v>
      </c>
      <c r="E8909" s="1" t="s">
        <v>22</v>
      </c>
      <c r="F8909" s="1" t="s">
        <v>37</v>
      </c>
      <c r="G8909" s="1" t="s">
        <v>71</v>
      </c>
      <c r="H8909" s="1" t="s">
        <v>128</v>
      </c>
      <c r="I8909" s="1" t="s">
        <v>129</v>
      </c>
      <c r="J8909" s="1" t="s">
        <v>130</v>
      </c>
      <c r="K8909" s="4">
        <v>4</v>
      </c>
      <c r="L8909" s="5">
        <v>129</v>
      </c>
      <c r="M8909" s="5">
        <f>EcommerceDataset[[#This Row],[quantity]]*EcommerceDataset[[#This Row],[unit_price]]</f>
        <v>516</v>
      </c>
      <c r="N8909" s="1" t="s">
        <v>23419</v>
      </c>
      <c r="O8909" s="3">
        <v>45432</v>
      </c>
      <c r="P8909" s="1" t="s">
        <v>55</v>
      </c>
      <c r="Q8909" s="1" t="s">
        <v>30</v>
      </c>
      <c r="R8909" s="4">
        <v>2</v>
      </c>
      <c r="S8909" s="1" t="s">
        <v>103</v>
      </c>
      <c r="T8909" s="1" t="s">
        <v>23420</v>
      </c>
      <c r="U8909" s="3">
        <v>45675</v>
      </c>
    </row>
    <row r="8910" spans="1:21" x14ac:dyDescent="0.3">
      <c r="A8910" s="1" t="s">
        <v>9229</v>
      </c>
      <c r="B8910" s="1" t="s">
        <v>247</v>
      </c>
      <c r="C8910" s="1" t="s">
        <v>1241</v>
      </c>
      <c r="D8910" s="1" t="str">
        <f>_xlfn.CONCAT(EcommerceDataset[[#This Row],[first_name]]," ",EcommerceDataset[[#This Row],[last_name]])</f>
        <v>Michael Nguyen</v>
      </c>
      <c r="E8910" s="1" t="s">
        <v>22</v>
      </c>
      <c r="F8910" s="1" t="s">
        <v>49</v>
      </c>
      <c r="G8910" s="1" t="s">
        <v>61</v>
      </c>
      <c r="H8910" s="1" t="s">
        <v>137</v>
      </c>
      <c r="I8910" s="1" t="s">
        <v>138</v>
      </c>
      <c r="J8910" s="1" t="s">
        <v>27</v>
      </c>
      <c r="K8910" s="4">
        <v>1</v>
      </c>
      <c r="L8910" s="5">
        <v>999</v>
      </c>
      <c r="M8910" s="5">
        <f>EcommerceDataset[[#This Row],[quantity]]*EcommerceDataset[[#This Row],[unit_price]]</f>
        <v>999</v>
      </c>
      <c r="N8910" s="1" t="s">
        <v>23421</v>
      </c>
      <c r="O8910" s="3">
        <v>44931</v>
      </c>
      <c r="P8910" s="1" t="s">
        <v>75</v>
      </c>
      <c r="Q8910" s="1" t="s">
        <v>30</v>
      </c>
      <c r="R8910" s="4">
        <v>4</v>
      </c>
      <c r="S8910" s="1" t="s">
        <v>44</v>
      </c>
      <c r="T8910" s="1" t="s">
        <v>23422</v>
      </c>
      <c r="U8910" s="3">
        <v>44930</v>
      </c>
    </row>
    <row r="8911" spans="1:21" x14ac:dyDescent="0.3">
      <c r="A8911" s="1" t="s">
        <v>16697</v>
      </c>
      <c r="B8911" s="1" t="s">
        <v>1506</v>
      </c>
      <c r="C8911" s="1" t="s">
        <v>1374</v>
      </c>
      <c r="D8911" s="1" t="str">
        <f>_xlfn.CONCAT(EcommerceDataset[[#This Row],[first_name]]," ",EcommerceDataset[[#This Row],[last_name]])</f>
        <v>Vanessa Bryant</v>
      </c>
      <c r="E8911" s="1" t="s">
        <v>36</v>
      </c>
      <c r="F8911" s="1" t="s">
        <v>23</v>
      </c>
      <c r="G8911" s="1" t="s">
        <v>151</v>
      </c>
      <c r="H8911" s="1" t="s">
        <v>137</v>
      </c>
      <c r="I8911" s="1" t="s">
        <v>138</v>
      </c>
      <c r="J8911" s="1" t="s">
        <v>27</v>
      </c>
      <c r="K8911" s="4">
        <v>5</v>
      </c>
      <c r="L8911" s="5">
        <v>999</v>
      </c>
      <c r="M8911" s="5">
        <f>EcommerceDataset[[#This Row],[quantity]]*EcommerceDataset[[#This Row],[unit_price]]</f>
        <v>4995</v>
      </c>
      <c r="N8911" s="1" t="s">
        <v>23423</v>
      </c>
      <c r="O8911" s="3">
        <v>45229</v>
      </c>
      <c r="P8911" s="1" t="s">
        <v>29</v>
      </c>
      <c r="Q8911" s="1" t="s">
        <v>56</v>
      </c>
      <c r="R8911" s="4">
        <v>1</v>
      </c>
      <c r="S8911" s="1" t="s">
        <v>66</v>
      </c>
      <c r="T8911" s="1" t="s">
        <v>23424</v>
      </c>
      <c r="U8911" s="3">
        <v>45616</v>
      </c>
    </row>
    <row r="8912" spans="1:21" x14ac:dyDescent="0.3">
      <c r="A8912" s="1" t="s">
        <v>567</v>
      </c>
      <c r="B8912" s="1" t="s">
        <v>568</v>
      </c>
      <c r="C8912" s="1" t="s">
        <v>569</v>
      </c>
      <c r="D8912" s="1" t="str">
        <f>_xlfn.CONCAT(EcommerceDataset[[#This Row],[first_name]]," ",EcommerceDataset[[#This Row],[last_name]])</f>
        <v>April Lee</v>
      </c>
      <c r="E8912" s="1" t="s">
        <v>36</v>
      </c>
      <c r="F8912" s="1" t="s">
        <v>49</v>
      </c>
      <c r="G8912" s="1" t="s">
        <v>93</v>
      </c>
      <c r="H8912" s="1" t="s">
        <v>190</v>
      </c>
      <c r="I8912" s="1" t="s">
        <v>191</v>
      </c>
      <c r="J8912" s="1" t="s">
        <v>41</v>
      </c>
      <c r="K8912" s="4">
        <v>5</v>
      </c>
      <c r="L8912" s="5">
        <v>120</v>
      </c>
      <c r="M8912" s="5">
        <f>EcommerceDataset[[#This Row],[quantity]]*EcommerceDataset[[#This Row],[unit_price]]</f>
        <v>600</v>
      </c>
      <c r="N8912" s="1" t="s">
        <v>23425</v>
      </c>
      <c r="O8912" s="3">
        <v>45063</v>
      </c>
      <c r="P8912" s="1" t="s">
        <v>75</v>
      </c>
      <c r="Q8912" s="1" t="s">
        <v>30</v>
      </c>
      <c r="R8912" s="4">
        <v>3</v>
      </c>
      <c r="S8912" s="1" t="s">
        <v>44</v>
      </c>
      <c r="T8912" s="1" t="s">
        <v>23426</v>
      </c>
      <c r="U8912" s="3">
        <v>45518</v>
      </c>
    </row>
    <row r="8913" spans="1:21" x14ac:dyDescent="0.3">
      <c r="A8913" s="1" t="s">
        <v>8154</v>
      </c>
      <c r="B8913" s="1" t="s">
        <v>8155</v>
      </c>
      <c r="C8913" s="1" t="s">
        <v>2188</v>
      </c>
      <c r="D8913" s="1" t="str">
        <f>_xlfn.CONCAT(EcommerceDataset[[#This Row],[first_name]]," ",EcommerceDataset[[#This Row],[last_name]])</f>
        <v>Meredith Randolph</v>
      </c>
      <c r="E8913" s="1" t="s">
        <v>80</v>
      </c>
      <c r="F8913" s="1" t="s">
        <v>37</v>
      </c>
      <c r="G8913" s="1" t="s">
        <v>50</v>
      </c>
      <c r="H8913" s="1" t="s">
        <v>39</v>
      </c>
      <c r="I8913" s="1" t="s">
        <v>40</v>
      </c>
      <c r="J8913" s="1" t="s">
        <v>41</v>
      </c>
      <c r="K8913" s="4">
        <v>3</v>
      </c>
      <c r="L8913" s="5">
        <v>59</v>
      </c>
      <c r="M8913" s="5">
        <f>EcommerceDataset[[#This Row],[quantity]]*EcommerceDataset[[#This Row],[unit_price]]</f>
        <v>177</v>
      </c>
      <c r="N8913" s="1" t="s">
        <v>23427</v>
      </c>
      <c r="O8913" s="3">
        <v>45562</v>
      </c>
      <c r="P8913" s="1" t="s">
        <v>29</v>
      </c>
      <c r="Q8913" s="1" t="s">
        <v>30</v>
      </c>
      <c r="R8913" s="4">
        <v>4</v>
      </c>
      <c r="S8913" s="1" t="s">
        <v>103</v>
      </c>
      <c r="T8913" s="1" t="s">
        <v>23428</v>
      </c>
      <c r="U8913" s="3">
        <v>45023</v>
      </c>
    </row>
    <row r="8914" spans="1:21" x14ac:dyDescent="0.3">
      <c r="A8914" s="1" t="s">
        <v>23429</v>
      </c>
      <c r="B8914" s="1" t="s">
        <v>84</v>
      </c>
      <c r="C8914" s="1" t="s">
        <v>6481</v>
      </c>
      <c r="D8914" s="1" t="str">
        <f>_xlfn.CONCAT(EcommerceDataset[[#This Row],[first_name]]," ",EcommerceDataset[[#This Row],[last_name]])</f>
        <v>Jennifer Sims</v>
      </c>
      <c r="E8914" s="1" t="s">
        <v>80</v>
      </c>
      <c r="F8914" s="1" t="s">
        <v>23</v>
      </c>
      <c r="G8914" s="1" t="s">
        <v>61</v>
      </c>
      <c r="H8914" s="1" t="s">
        <v>99</v>
      </c>
      <c r="I8914" s="1" t="s">
        <v>100</v>
      </c>
      <c r="J8914" s="1" t="s">
        <v>27</v>
      </c>
      <c r="K8914" s="4">
        <v>5</v>
      </c>
      <c r="L8914" s="5">
        <v>199</v>
      </c>
      <c r="M8914" s="5">
        <f>EcommerceDataset[[#This Row],[quantity]]*EcommerceDataset[[#This Row],[unit_price]]</f>
        <v>995</v>
      </c>
      <c r="N8914" s="1" t="s">
        <v>23430</v>
      </c>
      <c r="O8914" s="3">
        <v>45440</v>
      </c>
      <c r="P8914" s="1" t="s">
        <v>102</v>
      </c>
      <c r="Q8914" s="1" t="s">
        <v>56</v>
      </c>
      <c r="R8914" s="4">
        <v>5</v>
      </c>
      <c r="S8914" s="1" t="s">
        <v>44</v>
      </c>
      <c r="T8914" s="1" t="s">
        <v>23431</v>
      </c>
      <c r="U8914" s="3">
        <v>45812</v>
      </c>
    </row>
    <row r="8915" spans="1:21" x14ac:dyDescent="0.3">
      <c r="A8915" s="1" t="s">
        <v>12004</v>
      </c>
      <c r="B8915" s="1" t="s">
        <v>745</v>
      </c>
      <c r="C8915" s="1" t="s">
        <v>6233</v>
      </c>
      <c r="D8915" s="1" t="str">
        <f>_xlfn.CONCAT(EcommerceDataset[[#This Row],[first_name]]," ",EcommerceDataset[[#This Row],[last_name]])</f>
        <v>Scott Velez</v>
      </c>
      <c r="E8915" s="1" t="s">
        <v>22</v>
      </c>
      <c r="F8915" s="1" t="s">
        <v>49</v>
      </c>
      <c r="G8915" s="1" t="s">
        <v>50</v>
      </c>
      <c r="H8915" s="1" t="s">
        <v>120</v>
      </c>
      <c r="I8915" s="1" t="s">
        <v>121</v>
      </c>
      <c r="J8915" s="1" t="s">
        <v>122</v>
      </c>
      <c r="K8915" s="4">
        <v>2</v>
      </c>
      <c r="L8915" s="5">
        <v>149</v>
      </c>
      <c r="M8915" s="5">
        <f>EcommerceDataset[[#This Row],[quantity]]*EcommerceDataset[[#This Row],[unit_price]]</f>
        <v>298</v>
      </c>
      <c r="N8915" s="1" t="s">
        <v>23432</v>
      </c>
      <c r="O8915" s="3">
        <v>45715</v>
      </c>
      <c r="P8915" s="1" t="s">
        <v>29</v>
      </c>
      <c r="Q8915" s="1" t="s">
        <v>30</v>
      </c>
      <c r="R8915" s="4">
        <v>2</v>
      </c>
      <c r="S8915" s="1" t="s">
        <v>132</v>
      </c>
      <c r="T8915" s="1" t="s">
        <v>23433</v>
      </c>
      <c r="U8915" s="3">
        <v>45495</v>
      </c>
    </row>
    <row r="8916" spans="1:21" x14ac:dyDescent="0.3">
      <c r="A8916" s="1" t="s">
        <v>23434</v>
      </c>
      <c r="B8916" s="1" t="s">
        <v>142</v>
      </c>
      <c r="C8916" s="1" t="s">
        <v>216</v>
      </c>
      <c r="D8916" s="1" t="str">
        <f>_xlfn.CONCAT(EcommerceDataset[[#This Row],[first_name]]," ",EcommerceDataset[[#This Row],[last_name]])</f>
        <v>Anthony Weber</v>
      </c>
      <c r="E8916" s="1" t="s">
        <v>36</v>
      </c>
      <c r="F8916" s="1" t="s">
        <v>37</v>
      </c>
      <c r="G8916" s="1" t="s">
        <v>24</v>
      </c>
      <c r="H8916" s="1" t="s">
        <v>137</v>
      </c>
      <c r="I8916" s="1" t="s">
        <v>138</v>
      </c>
      <c r="J8916" s="1" t="s">
        <v>27</v>
      </c>
      <c r="K8916" s="4">
        <v>4</v>
      </c>
      <c r="L8916" s="5">
        <v>999</v>
      </c>
      <c r="M8916" s="5">
        <f>EcommerceDataset[[#This Row],[quantity]]*EcommerceDataset[[#This Row],[unit_price]]</f>
        <v>3996</v>
      </c>
      <c r="N8916" s="1" t="s">
        <v>23435</v>
      </c>
      <c r="O8916" s="3">
        <v>45847</v>
      </c>
      <c r="P8916" s="1" t="s">
        <v>29</v>
      </c>
      <c r="Q8916" s="1" t="s">
        <v>43</v>
      </c>
      <c r="R8916" s="4">
        <v>3</v>
      </c>
      <c r="S8916" s="1" t="s">
        <v>66</v>
      </c>
      <c r="T8916" s="1" t="s">
        <v>23436</v>
      </c>
      <c r="U8916" s="3">
        <v>45872</v>
      </c>
    </row>
    <row r="8917" spans="1:21" x14ac:dyDescent="0.3">
      <c r="A8917" s="1" t="s">
        <v>5781</v>
      </c>
      <c r="B8917" s="1" t="s">
        <v>902</v>
      </c>
      <c r="C8917" s="1" t="s">
        <v>136</v>
      </c>
      <c r="D8917" s="1" t="str">
        <f>_xlfn.CONCAT(EcommerceDataset[[#This Row],[first_name]]," ",EcommerceDataset[[#This Row],[last_name]])</f>
        <v>Bridget Davis</v>
      </c>
      <c r="E8917" s="1" t="s">
        <v>36</v>
      </c>
      <c r="F8917" s="1" t="s">
        <v>23</v>
      </c>
      <c r="G8917" s="1" t="s">
        <v>185</v>
      </c>
      <c r="H8917" s="1" t="s">
        <v>51</v>
      </c>
      <c r="I8917" s="1" t="s">
        <v>52</v>
      </c>
      <c r="J8917" s="1" t="s">
        <v>53</v>
      </c>
      <c r="K8917" s="4">
        <v>4</v>
      </c>
      <c r="L8917" s="5">
        <v>59</v>
      </c>
      <c r="M8917" s="5">
        <f>EcommerceDataset[[#This Row],[quantity]]*EcommerceDataset[[#This Row],[unit_price]]</f>
        <v>236</v>
      </c>
      <c r="N8917" s="1" t="s">
        <v>23437</v>
      </c>
      <c r="O8917" s="3">
        <v>45410</v>
      </c>
      <c r="P8917" s="1" t="s">
        <v>29</v>
      </c>
      <c r="Q8917" s="1" t="s">
        <v>30</v>
      </c>
      <c r="R8917" s="4">
        <v>1</v>
      </c>
      <c r="S8917" s="1" t="s">
        <v>44</v>
      </c>
      <c r="T8917" s="1" t="s">
        <v>23438</v>
      </c>
      <c r="U8917" s="3">
        <v>45424</v>
      </c>
    </row>
    <row r="8918" spans="1:21" x14ac:dyDescent="0.3">
      <c r="A8918" s="1" t="s">
        <v>8763</v>
      </c>
      <c r="B8918" s="1" t="s">
        <v>688</v>
      </c>
      <c r="C8918" s="1" t="s">
        <v>1016</v>
      </c>
      <c r="D8918" s="1" t="str">
        <f>_xlfn.CONCAT(EcommerceDataset[[#This Row],[first_name]]," ",EcommerceDataset[[#This Row],[last_name]])</f>
        <v>Taylor Castillo</v>
      </c>
      <c r="E8918" s="1" t="s">
        <v>80</v>
      </c>
      <c r="F8918" s="1" t="s">
        <v>49</v>
      </c>
      <c r="G8918" s="1" t="s">
        <v>71</v>
      </c>
      <c r="H8918" s="1" t="s">
        <v>99</v>
      </c>
      <c r="I8918" s="1" t="s">
        <v>100</v>
      </c>
      <c r="J8918" s="1" t="s">
        <v>27</v>
      </c>
      <c r="K8918" s="4">
        <v>5</v>
      </c>
      <c r="L8918" s="5">
        <v>199</v>
      </c>
      <c r="M8918" s="5">
        <f>EcommerceDataset[[#This Row],[quantity]]*EcommerceDataset[[#This Row],[unit_price]]</f>
        <v>995</v>
      </c>
      <c r="N8918" s="1" t="s">
        <v>23439</v>
      </c>
      <c r="O8918" s="3">
        <v>45813</v>
      </c>
      <c r="P8918" s="1" t="s">
        <v>75</v>
      </c>
      <c r="Q8918" s="1" t="s">
        <v>43</v>
      </c>
      <c r="R8918" s="4">
        <v>4</v>
      </c>
      <c r="S8918" s="1" t="s">
        <v>103</v>
      </c>
      <c r="T8918" s="1" t="s">
        <v>23440</v>
      </c>
      <c r="U8918" s="3">
        <v>44852</v>
      </c>
    </row>
    <row r="8919" spans="1:21" x14ac:dyDescent="0.3">
      <c r="A8919" s="1" t="s">
        <v>23202</v>
      </c>
      <c r="B8919" s="1" t="s">
        <v>247</v>
      </c>
      <c r="C8919" s="1" t="s">
        <v>9611</v>
      </c>
      <c r="D8919" s="1" t="str">
        <f>_xlfn.CONCAT(EcommerceDataset[[#This Row],[first_name]]," ",EcommerceDataset[[#This Row],[last_name]])</f>
        <v>Michael Cannon</v>
      </c>
      <c r="E8919" s="1" t="s">
        <v>36</v>
      </c>
      <c r="F8919" s="1" t="s">
        <v>49</v>
      </c>
      <c r="G8919" s="1" t="s">
        <v>185</v>
      </c>
      <c r="H8919" s="1" t="s">
        <v>120</v>
      </c>
      <c r="I8919" s="1" t="s">
        <v>121</v>
      </c>
      <c r="J8919" s="1" t="s">
        <v>122</v>
      </c>
      <c r="K8919" s="4">
        <v>3</v>
      </c>
      <c r="L8919" s="5">
        <v>149</v>
      </c>
      <c r="M8919" s="5">
        <f>EcommerceDataset[[#This Row],[quantity]]*EcommerceDataset[[#This Row],[unit_price]]</f>
        <v>447</v>
      </c>
      <c r="N8919" s="1" t="s">
        <v>23441</v>
      </c>
      <c r="O8919" s="3">
        <v>45580</v>
      </c>
      <c r="P8919" s="1" t="s">
        <v>75</v>
      </c>
      <c r="Q8919" s="1" t="s">
        <v>43</v>
      </c>
      <c r="R8919" s="4">
        <v>3</v>
      </c>
      <c r="S8919" s="1" t="s">
        <v>132</v>
      </c>
      <c r="T8919" s="1" t="s">
        <v>23442</v>
      </c>
      <c r="U8919" s="3">
        <v>44803</v>
      </c>
    </row>
    <row r="8920" spans="1:21" x14ac:dyDescent="0.3">
      <c r="A8920" s="1" t="s">
        <v>23443</v>
      </c>
      <c r="B8920" s="1" t="s">
        <v>91</v>
      </c>
      <c r="C8920" s="1" t="s">
        <v>2457</v>
      </c>
      <c r="D8920" s="1" t="str">
        <f>_xlfn.CONCAT(EcommerceDataset[[#This Row],[first_name]]," ",EcommerceDataset[[#This Row],[last_name]])</f>
        <v>Barbara Jordan</v>
      </c>
      <c r="E8920" s="1" t="s">
        <v>22</v>
      </c>
      <c r="F8920" s="1" t="s">
        <v>49</v>
      </c>
      <c r="G8920" s="1" t="s">
        <v>71</v>
      </c>
      <c r="H8920" s="1" t="s">
        <v>25</v>
      </c>
      <c r="I8920" s="1" t="s">
        <v>26</v>
      </c>
      <c r="J8920" s="1" t="s">
        <v>27</v>
      </c>
      <c r="K8920" s="4">
        <v>1</v>
      </c>
      <c r="L8920" s="5">
        <v>229</v>
      </c>
      <c r="M8920" s="5">
        <f>EcommerceDataset[[#This Row],[quantity]]*EcommerceDataset[[#This Row],[unit_price]]</f>
        <v>229</v>
      </c>
      <c r="N8920" s="1" t="s">
        <v>23444</v>
      </c>
      <c r="O8920" s="3">
        <v>45680</v>
      </c>
      <c r="P8920" s="1" t="s">
        <v>75</v>
      </c>
      <c r="Q8920" s="1" t="s">
        <v>43</v>
      </c>
      <c r="R8920" s="4">
        <v>1</v>
      </c>
      <c r="S8920" s="1" t="s">
        <v>44</v>
      </c>
      <c r="T8920" s="1" t="s">
        <v>23445</v>
      </c>
      <c r="U8920" s="3">
        <v>45558</v>
      </c>
    </row>
    <row r="8921" spans="1:21" x14ac:dyDescent="0.3">
      <c r="A8921" s="1" t="s">
        <v>23446</v>
      </c>
      <c r="B8921" s="1" t="s">
        <v>1383</v>
      </c>
      <c r="C8921" s="1" t="s">
        <v>1241</v>
      </c>
      <c r="D8921" s="1" t="str">
        <f>_xlfn.CONCAT(EcommerceDataset[[#This Row],[first_name]]," ",EcommerceDataset[[#This Row],[last_name]])</f>
        <v>Lindsey Nguyen</v>
      </c>
      <c r="E8921" s="1" t="s">
        <v>22</v>
      </c>
      <c r="F8921" s="1" t="s">
        <v>49</v>
      </c>
      <c r="G8921" s="1" t="s">
        <v>24</v>
      </c>
      <c r="H8921" s="1" t="s">
        <v>128</v>
      </c>
      <c r="I8921" s="1" t="s">
        <v>129</v>
      </c>
      <c r="J8921" s="1" t="s">
        <v>130</v>
      </c>
      <c r="K8921" s="4">
        <v>3</v>
      </c>
      <c r="L8921" s="5">
        <v>129</v>
      </c>
      <c r="M8921" s="5">
        <f>EcommerceDataset[[#This Row],[quantity]]*EcommerceDataset[[#This Row],[unit_price]]</f>
        <v>387</v>
      </c>
      <c r="N8921" s="1" t="s">
        <v>23447</v>
      </c>
      <c r="O8921" s="3">
        <v>45609</v>
      </c>
      <c r="P8921" s="1" t="s">
        <v>75</v>
      </c>
      <c r="Q8921" s="1" t="s">
        <v>56</v>
      </c>
      <c r="R8921" s="4">
        <v>3</v>
      </c>
      <c r="S8921" s="1" t="s">
        <v>44</v>
      </c>
      <c r="T8921" s="1" t="s">
        <v>23448</v>
      </c>
      <c r="U8921" s="3">
        <v>45074</v>
      </c>
    </row>
    <row r="8922" spans="1:21" x14ac:dyDescent="0.3">
      <c r="A8922" s="1" t="s">
        <v>11190</v>
      </c>
      <c r="B8922" s="1" t="s">
        <v>1548</v>
      </c>
      <c r="C8922" s="1" t="s">
        <v>314</v>
      </c>
      <c r="D8922" s="1" t="str">
        <f>_xlfn.CONCAT(EcommerceDataset[[#This Row],[first_name]]," ",EcommerceDataset[[#This Row],[last_name]])</f>
        <v>Charles Tyler</v>
      </c>
      <c r="E8922" s="1" t="s">
        <v>80</v>
      </c>
      <c r="F8922" s="1" t="s">
        <v>49</v>
      </c>
      <c r="G8922" s="1" t="s">
        <v>119</v>
      </c>
      <c r="H8922" s="1" t="s">
        <v>51</v>
      </c>
      <c r="I8922" s="1" t="s">
        <v>52</v>
      </c>
      <c r="J8922" s="1" t="s">
        <v>53</v>
      </c>
      <c r="K8922" s="4">
        <v>4</v>
      </c>
      <c r="L8922" s="5">
        <v>59</v>
      </c>
      <c r="M8922" s="5">
        <f>EcommerceDataset[[#This Row],[quantity]]*EcommerceDataset[[#This Row],[unit_price]]</f>
        <v>236</v>
      </c>
      <c r="N8922" s="1" t="s">
        <v>23449</v>
      </c>
      <c r="O8922" s="3">
        <v>45118</v>
      </c>
      <c r="P8922" s="1" t="s">
        <v>55</v>
      </c>
      <c r="Q8922" s="1" t="s">
        <v>30</v>
      </c>
      <c r="R8922" s="4">
        <v>4</v>
      </c>
      <c r="S8922" s="1" t="s">
        <v>66</v>
      </c>
      <c r="T8922" s="1" t="s">
        <v>23450</v>
      </c>
      <c r="U8922" s="3">
        <v>45452</v>
      </c>
    </row>
    <row r="8923" spans="1:21" x14ac:dyDescent="0.3">
      <c r="A8923" s="1" t="s">
        <v>3195</v>
      </c>
      <c r="B8923" s="1" t="s">
        <v>887</v>
      </c>
      <c r="C8923" s="1" t="s">
        <v>1396</v>
      </c>
      <c r="D8923" s="1" t="str">
        <f>_xlfn.CONCAT(EcommerceDataset[[#This Row],[first_name]]," ",EcommerceDataset[[#This Row],[last_name]])</f>
        <v>Austin West</v>
      </c>
      <c r="E8923" s="1" t="s">
        <v>80</v>
      </c>
      <c r="F8923" s="1" t="s">
        <v>23</v>
      </c>
      <c r="G8923" s="1" t="s">
        <v>151</v>
      </c>
      <c r="H8923" s="1" t="s">
        <v>128</v>
      </c>
      <c r="I8923" s="1" t="s">
        <v>129</v>
      </c>
      <c r="J8923" s="1" t="s">
        <v>130</v>
      </c>
      <c r="K8923" s="4">
        <v>5</v>
      </c>
      <c r="L8923" s="5">
        <v>129</v>
      </c>
      <c r="M8923" s="5">
        <f>EcommerceDataset[[#This Row],[quantity]]*EcommerceDataset[[#This Row],[unit_price]]</f>
        <v>645</v>
      </c>
      <c r="N8923" s="1" t="s">
        <v>23451</v>
      </c>
      <c r="O8923" s="3">
        <v>44938</v>
      </c>
      <c r="P8923" s="1" t="s">
        <v>75</v>
      </c>
      <c r="Q8923" s="1" t="s">
        <v>43</v>
      </c>
      <c r="R8923" s="4">
        <v>5</v>
      </c>
      <c r="S8923" s="1" t="s">
        <v>132</v>
      </c>
      <c r="T8923" s="1" t="s">
        <v>23452</v>
      </c>
      <c r="U8923" s="3">
        <v>45100</v>
      </c>
    </row>
    <row r="8924" spans="1:21" x14ac:dyDescent="0.3">
      <c r="A8924" s="1" t="s">
        <v>9739</v>
      </c>
      <c r="B8924" s="1" t="s">
        <v>3016</v>
      </c>
      <c r="C8924" s="1" t="s">
        <v>107</v>
      </c>
      <c r="D8924" s="1" t="str">
        <f>_xlfn.CONCAT(EcommerceDataset[[#This Row],[first_name]]," ",EcommerceDataset[[#This Row],[last_name]])</f>
        <v>Loretta Bell</v>
      </c>
      <c r="E8924" s="1" t="s">
        <v>22</v>
      </c>
      <c r="F8924" s="1" t="s">
        <v>49</v>
      </c>
      <c r="G8924" s="1" t="s">
        <v>61</v>
      </c>
      <c r="H8924" s="1" t="s">
        <v>25</v>
      </c>
      <c r="I8924" s="1" t="s">
        <v>26</v>
      </c>
      <c r="J8924" s="1" t="s">
        <v>27</v>
      </c>
      <c r="K8924" s="4">
        <v>3</v>
      </c>
      <c r="L8924" s="5">
        <v>229</v>
      </c>
      <c r="M8924" s="5">
        <f>EcommerceDataset[[#This Row],[quantity]]*EcommerceDataset[[#This Row],[unit_price]]</f>
        <v>687</v>
      </c>
      <c r="N8924" s="1" t="s">
        <v>23453</v>
      </c>
      <c r="O8924" s="3">
        <v>44859</v>
      </c>
      <c r="P8924" s="1" t="s">
        <v>102</v>
      </c>
      <c r="Q8924" s="1" t="s">
        <v>56</v>
      </c>
      <c r="R8924" s="4">
        <v>2</v>
      </c>
      <c r="S8924" s="1" t="s">
        <v>103</v>
      </c>
      <c r="T8924" s="1" t="s">
        <v>23454</v>
      </c>
      <c r="U8924" s="3">
        <v>45836</v>
      </c>
    </row>
    <row r="8925" spans="1:21" x14ac:dyDescent="0.3">
      <c r="A8925" s="1" t="s">
        <v>14992</v>
      </c>
      <c r="B8925" s="1" t="s">
        <v>657</v>
      </c>
      <c r="C8925" s="1" t="s">
        <v>14993</v>
      </c>
      <c r="D8925" s="1" t="str">
        <f>_xlfn.CONCAT(EcommerceDataset[[#This Row],[first_name]]," ",EcommerceDataset[[#This Row],[last_name]])</f>
        <v>Matthew Macias</v>
      </c>
      <c r="E8925" s="1" t="s">
        <v>36</v>
      </c>
      <c r="F8925" s="1" t="s">
        <v>23</v>
      </c>
      <c r="G8925" s="1" t="s">
        <v>93</v>
      </c>
      <c r="H8925" s="1" t="s">
        <v>190</v>
      </c>
      <c r="I8925" s="1" t="s">
        <v>191</v>
      </c>
      <c r="J8925" s="1" t="s">
        <v>41</v>
      </c>
      <c r="K8925" s="4">
        <v>1</v>
      </c>
      <c r="L8925" s="5">
        <v>120</v>
      </c>
      <c r="M8925" s="5">
        <f>EcommerceDataset[[#This Row],[quantity]]*EcommerceDataset[[#This Row],[unit_price]]</f>
        <v>120</v>
      </c>
      <c r="N8925" s="1" t="s">
        <v>23455</v>
      </c>
      <c r="O8925" s="3">
        <v>45415</v>
      </c>
      <c r="P8925" s="1" t="s">
        <v>109</v>
      </c>
      <c r="Q8925" s="1" t="s">
        <v>43</v>
      </c>
      <c r="R8925" s="4">
        <v>4</v>
      </c>
      <c r="S8925" s="1" t="s">
        <v>132</v>
      </c>
      <c r="T8925" s="1" t="s">
        <v>23456</v>
      </c>
      <c r="U8925" s="3">
        <v>45367</v>
      </c>
    </row>
    <row r="8926" spans="1:21" x14ac:dyDescent="0.3">
      <c r="A8926" s="1" t="s">
        <v>20786</v>
      </c>
      <c r="B8926" s="1" t="s">
        <v>1829</v>
      </c>
      <c r="C8926" s="1" t="s">
        <v>8387</v>
      </c>
      <c r="D8926" s="1" t="str">
        <f>_xlfn.CONCAT(EcommerceDataset[[#This Row],[first_name]]," ",EcommerceDataset[[#This Row],[last_name]])</f>
        <v>Heidi Fleming</v>
      </c>
      <c r="E8926" s="1" t="s">
        <v>22</v>
      </c>
      <c r="F8926" s="1" t="s">
        <v>37</v>
      </c>
      <c r="G8926" s="1" t="s">
        <v>185</v>
      </c>
      <c r="H8926" s="1" t="s">
        <v>51</v>
      </c>
      <c r="I8926" s="1" t="s">
        <v>52</v>
      </c>
      <c r="J8926" s="1" t="s">
        <v>53</v>
      </c>
      <c r="K8926" s="4">
        <v>3</v>
      </c>
      <c r="L8926" s="5">
        <v>59</v>
      </c>
      <c r="M8926" s="5">
        <f>EcommerceDataset[[#This Row],[quantity]]*EcommerceDataset[[#This Row],[unit_price]]</f>
        <v>177</v>
      </c>
      <c r="N8926" s="1" t="s">
        <v>23457</v>
      </c>
      <c r="O8926" s="3">
        <v>45581</v>
      </c>
      <c r="P8926" s="1" t="s">
        <v>109</v>
      </c>
      <c r="Q8926" s="1" t="s">
        <v>56</v>
      </c>
      <c r="R8926" s="4">
        <v>2</v>
      </c>
      <c r="S8926" s="1" t="s">
        <v>132</v>
      </c>
      <c r="T8926" s="1" t="s">
        <v>23458</v>
      </c>
      <c r="U8926" s="3">
        <v>45157</v>
      </c>
    </row>
    <row r="8927" spans="1:21" x14ac:dyDescent="0.3">
      <c r="A8927" s="1" t="s">
        <v>6758</v>
      </c>
      <c r="B8927" s="1" t="s">
        <v>2637</v>
      </c>
      <c r="C8927" s="1" t="s">
        <v>334</v>
      </c>
      <c r="D8927" s="1" t="str">
        <f>_xlfn.CONCAT(EcommerceDataset[[#This Row],[first_name]]," ",EcommerceDataset[[#This Row],[last_name]])</f>
        <v>Jonathan Hicks</v>
      </c>
      <c r="E8927" s="1" t="s">
        <v>36</v>
      </c>
      <c r="F8927" s="1" t="s">
        <v>49</v>
      </c>
      <c r="G8927" s="1" t="s">
        <v>61</v>
      </c>
      <c r="H8927" s="1" t="s">
        <v>144</v>
      </c>
      <c r="I8927" s="1" t="s">
        <v>145</v>
      </c>
      <c r="J8927" s="1" t="s">
        <v>53</v>
      </c>
      <c r="K8927" s="4">
        <v>1</v>
      </c>
      <c r="L8927" s="5">
        <v>199</v>
      </c>
      <c r="M8927" s="5">
        <f>EcommerceDataset[[#This Row],[quantity]]*EcommerceDataset[[#This Row],[unit_price]]</f>
        <v>199</v>
      </c>
      <c r="N8927" s="1" t="s">
        <v>23459</v>
      </c>
      <c r="O8927" s="3">
        <v>45264</v>
      </c>
      <c r="P8927" s="1" t="s">
        <v>109</v>
      </c>
      <c r="Q8927" s="1" t="s">
        <v>43</v>
      </c>
      <c r="R8927" s="4">
        <v>3</v>
      </c>
      <c r="S8927" s="1" t="s">
        <v>66</v>
      </c>
      <c r="T8927" s="1" t="s">
        <v>23460</v>
      </c>
      <c r="U8927" s="3">
        <v>44929</v>
      </c>
    </row>
    <row r="8928" spans="1:21" x14ac:dyDescent="0.3">
      <c r="A8928" s="1" t="s">
        <v>16212</v>
      </c>
      <c r="B8928" s="1" t="s">
        <v>429</v>
      </c>
      <c r="C8928" s="1" t="s">
        <v>465</v>
      </c>
      <c r="D8928" s="1" t="str">
        <f>_xlfn.CONCAT(EcommerceDataset[[#This Row],[first_name]]," ",EcommerceDataset[[#This Row],[last_name]])</f>
        <v>Patricia Alexander</v>
      </c>
      <c r="E8928" s="1" t="s">
        <v>22</v>
      </c>
      <c r="F8928" s="1" t="s">
        <v>37</v>
      </c>
      <c r="G8928" s="1" t="s">
        <v>185</v>
      </c>
      <c r="H8928" s="1" t="s">
        <v>25</v>
      </c>
      <c r="I8928" s="1" t="s">
        <v>26</v>
      </c>
      <c r="J8928" s="1" t="s">
        <v>27</v>
      </c>
      <c r="K8928" s="4">
        <v>3</v>
      </c>
      <c r="L8928" s="5">
        <v>229</v>
      </c>
      <c r="M8928" s="5">
        <f>EcommerceDataset[[#This Row],[quantity]]*EcommerceDataset[[#This Row],[unit_price]]</f>
        <v>687</v>
      </c>
      <c r="N8928" s="1" t="s">
        <v>23461</v>
      </c>
      <c r="O8928" s="3">
        <v>45084</v>
      </c>
      <c r="P8928" s="1" t="s">
        <v>55</v>
      </c>
      <c r="Q8928" s="1" t="s">
        <v>43</v>
      </c>
      <c r="R8928" s="4">
        <v>1</v>
      </c>
      <c r="S8928" s="1" t="s">
        <v>44</v>
      </c>
      <c r="T8928" s="1" t="s">
        <v>23462</v>
      </c>
      <c r="U8928" s="3">
        <v>45572</v>
      </c>
    </row>
    <row r="8929" spans="1:21" x14ac:dyDescent="0.3">
      <c r="A8929" s="1" t="s">
        <v>11172</v>
      </c>
      <c r="B8929" s="1" t="s">
        <v>5468</v>
      </c>
      <c r="C8929" s="1" t="s">
        <v>3444</v>
      </c>
      <c r="D8929" s="1" t="str">
        <f>_xlfn.CONCAT(EcommerceDataset[[#This Row],[first_name]]," ",EcommerceDataset[[#This Row],[last_name]])</f>
        <v>Peter Knight</v>
      </c>
      <c r="E8929" s="1" t="s">
        <v>80</v>
      </c>
      <c r="F8929" s="1" t="s">
        <v>23</v>
      </c>
      <c r="G8929" s="1" t="s">
        <v>151</v>
      </c>
      <c r="H8929" s="1" t="s">
        <v>86</v>
      </c>
      <c r="I8929" s="1" t="s">
        <v>87</v>
      </c>
      <c r="J8929" s="1" t="s">
        <v>64</v>
      </c>
      <c r="K8929" s="4">
        <v>4</v>
      </c>
      <c r="L8929" s="5">
        <v>99</v>
      </c>
      <c r="M8929" s="5">
        <f>EcommerceDataset[[#This Row],[quantity]]*EcommerceDataset[[#This Row],[unit_price]]</f>
        <v>396</v>
      </c>
      <c r="N8929" s="1" t="s">
        <v>23463</v>
      </c>
      <c r="O8929" s="3">
        <v>45308</v>
      </c>
      <c r="P8929" s="1" t="s">
        <v>75</v>
      </c>
      <c r="Q8929" s="1" t="s">
        <v>43</v>
      </c>
      <c r="R8929" s="4">
        <v>2</v>
      </c>
      <c r="S8929" s="1" t="s">
        <v>66</v>
      </c>
      <c r="T8929" s="1" t="s">
        <v>23464</v>
      </c>
      <c r="U8929" s="3">
        <v>45309</v>
      </c>
    </row>
    <row r="8930" spans="1:21" x14ac:dyDescent="0.3">
      <c r="A8930" s="1" t="s">
        <v>3572</v>
      </c>
      <c r="B8930" s="1" t="s">
        <v>142</v>
      </c>
      <c r="C8930" s="1" t="s">
        <v>3573</v>
      </c>
      <c r="D8930" s="1" t="str">
        <f>_xlfn.CONCAT(EcommerceDataset[[#This Row],[first_name]]," ",EcommerceDataset[[#This Row],[last_name]])</f>
        <v>Anthony Pugh</v>
      </c>
      <c r="E8930" s="1" t="s">
        <v>22</v>
      </c>
      <c r="F8930" s="1" t="s">
        <v>49</v>
      </c>
      <c r="G8930" s="1" t="s">
        <v>24</v>
      </c>
      <c r="H8930" s="1" t="s">
        <v>390</v>
      </c>
      <c r="I8930" s="1" t="s">
        <v>391</v>
      </c>
      <c r="J8930" s="1" t="s">
        <v>122</v>
      </c>
      <c r="K8930" s="4">
        <v>4</v>
      </c>
      <c r="L8930" s="5">
        <v>25</v>
      </c>
      <c r="M8930" s="5">
        <f>EcommerceDataset[[#This Row],[quantity]]*EcommerceDataset[[#This Row],[unit_price]]</f>
        <v>100</v>
      </c>
      <c r="N8930" s="1" t="s">
        <v>23465</v>
      </c>
      <c r="O8930" s="3">
        <v>45364</v>
      </c>
      <c r="P8930" s="1" t="s">
        <v>109</v>
      </c>
      <c r="Q8930" s="1" t="s">
        <v>56</v>
      </c>
      <c r="R8930" s="4">
        <v>5</v>
      </c>
      <c r="S8930" s="1" t="s">
        <v>103</v>
      </c>
      <c r="T8930" s="1" t="s">
        <v>23466</v>
      </c>
      <c r="U8930" s="3">
        <v>45445</v>
      </c>
    </row>
    <row r="8931" spans="1:21" x14ac:dyDescent="0.3">
      <c r="A8931" s="1" t="s">
        <v>1636</v>
      </c>
      <c r="B8931" s="1" t="s">
        <v>844</v>
      </c>
      <c r="C8931" s="1" t="s">
        <v>1637</v>
      </c>
      <c r="D8931" s="1" t="str">
        <f>_xlfn.CONCAT(EcommerceDataset[[#This Row],[first_name]]," ",EcommerceDataset[[#This Row],[last_name]])</f>
        <v>Chad Montes</v>
      </c>
      <c r="E8931" s="1" t="s">
        <v>80</v>
      </c>
      <c r="F8931" s="1" t="s">
        <v>23</v>
      </c>
      <c r="G8931" s="1" t="s">
        <v>151</v>
      </c>
      <c r="H8931" s="1" t="s">
        <v>190</v>
      </c>
      <c r="I8931" s="1" t="s">
        <v>191</v>
      </c>
      <c r="J8931" s="1" t="s">
        <v>41</v>
      </c>
      <c r="K8931" s="4">
        <v>4</v>
      </c>
      <c r="L8931" s="5">
        <v>120</v>
      </c>
      <c r="M8931" s="5">
        <f>EcommerceDataset[[#This Row],[quantity]]*EcommerceDataset[[#This Row],[unit_price]]</f>
        <v>480</v>
      </c>
      <c r="N8931" s="1" t="s">
        <v>23467</v>
      </c>
      <c r="O8931" s="3">
        <v>44917</v>
      </c>
      <c r="P8931" s="1" t="s">
        <v>29</v>
      </c>
      <c r="Q8931" s="1" t="s">
        <v>43</v>
      </c>
      <c r="R8931" s="4">
        <v>1</v>
      </c>
      <c r="S8931" s="1" t="s">
        <v>44</v>
      </c>
      <c r="T8931" s="1" t="s">
        <v>23468</v>
      </c>
      <c r="U8931" s="3">
        <v>45150</v>
      </c>
    </row>
    <row r="8932" spans="1:21" x14ac:dyDescent="0.3">
      <c r="A8932" s="1" t="s">
        <v>23469</v>
      </c>
      <c r="B8932" s="1" t="s">
        <v>126</v>
      </c>
      <c r="C8932" s="1" t="s">
        <v>6431</v>
      </c>
      <c r="D8932" s="1" t="str">
        <f>_xlfn.CONCAT(EcommerceDataset[[#This Row],[first_name]]," ",EcommerceDataset[[#This Row],[last_name]])</f>
        <v>Michelle Brennan</v>
      </c>
      <c r="E8932" s="1" t="s">
        <v>80</v>
      </c>
      <c r="F8932" s="1" t="s">
        <v>23</v>
      </c>
      <c r="G8932" s="1" t="s">
        <v>38</v>
      </c>
      <c r="H8932" s="1" t="s">
        <v>62</v>
      </c>
      <c r="I8932" s="1" t="s">
        <v>63</v>
      </c>
      <c r="J8932" s="1" t="s">
        <v>64</v>
      </c>
      <c r="K8932" s="4">
        <v>2</v>
      </c>
      <c r="L8932" s="5">
        <v>399</v>
      </c>
      <c r="M8932" s="5">
        <f>EcommerceDataset[[#This Row],[quantity]]*EcommerceDataset[[#This Row],[unit_price]]</f>
        <v>798</v>
      </c>
      <c r="N8932" s="1" t="s">
        <v>23470</v>
      </c>
      <c r="O8932" s="3">
        <v>45488</v>
      </c>
      <c r="P8932" s="1" t="s">
        <v>29</v>
      </c>
      <c r="Q8932" s="1" t="s">
        <v>56</v>
      </c>
      <c r="R8932" s="4">
        <v>2</v>
      </c>
      <c r="S8932" s="1" t="s">
        <v>66</v>
      </c>
      <c r="T8932" s="1" t="s">
        <v>23471</v>
      </c>
      <c r="U8932" s="3">
        <v>45706</v>
      </c>
    </row>
    <row r="8933" spans="1:21" x14ac:dyDescent="0.3">
      <c r="A8933" s="1" t="s">
        <v>2784</v>
      </c>
      <c r="B8933" s="1" t="s">
        <v>2785</v>
      </c>
      <c r="C8933" s="1" t="s">
        <v>800</v>
      </c>
      <c r="D8933" s="1" t="str">
        <f>_xlfn.CONCAT(EcommerceDataset[[#This Row],[first_name]]," ",EcommerceDataset[[#This Row],[last_name]])</f>
        <v>Tina Reyes</v>
      </c>
      <c r="E8933" s="1" t="s">
        <v>36</v>
      </c>
      <c r="F8933" s="1" t="s">
        <v>49</v>
      </c>
      <c r="G8933" s="1" t="s">
        <v>24</v>
      </c>
      <c r="H8933" s="1" t="s">
        <v>72</v>
      </c>
      <c r="I8933" s="1" t="s">
        <v>73</v>
      </c>
      <c r="J8933" s="1" t="s">
        <v>41</v>
      </c>
      <c r="K8933" s="4">
        <v>1</v>
      </c>
      <c r="L8933" s="5">
        <v>110</v>
      </c>
      <c r="M8933" s="5">
        <f>EcommerceDataset[[#This Row],[quantity]]*EcommerceDataset[[#This Row],[unit_price]]</f>
        <v>110</v>
      </c>
      <c r="N8933" s="1" t="s">
        <v>23472</v>
      </c>
      <c r="O8933" s="3">
        <v>45776</v>
      </c>
      <c r="P8933" s="1" t="s">
        <v>55</v>
      </c>
      <c r="Q8933" s="1" t="s">
        <v>56</v>
      </c>
      <c r="R8933" s="4">
        <v>3</v>
      </c>
      <c r="S8933" s="1" t="s">
        <v>103</v>
      </c>
      <c r="T8933" s="1" t="s">
        <v>23473</v>
      </c>
      <c r="U8933" s="3">
        <v>45826</v>
      </c>
    </row>
    <row r="8934" spans="1:21" x14ac:dyDescent="0.3">
      <c r="A8934" s="1" t="s">
        <v>2324</v>
      </c>
      <c r="B8934" s="1" t="s">
        <v>262</v>
      </c>
      <c r="C8934" s="1" t="s">
        <v>1282</v>
      </c>
      <c r="D8934" s="1" t="str">
        <f>_xlfn.CONCAT(EcommerceDataset[[#This Row],[first_name]]," ",EcommerceDataset[[#This Row],[last_name]])</f>
        <v>David Mcdonald</v>
      </c>
      <c r="E8934" s="1" t="s">
        <v>36</v>
      </c>
      <c r="F8934" s="1" t="s">
        <v>37</v>
      </c>
      <c r="G8934" s="1" t="s">
        <v>38</v>
      </c>
      <c r="H8934" s="1" t="s">
        <v>86</v>
      </c>
      <c r="I8934" s="1" t="s">
        <v>87</v>
      </c>
      <c r="J8934" s="1" t="s">
        <v>64</v>
      </c>
      <c r="K8934" s="4">
        <v>4</v>
      </c>
      <c r="L8934" s="5">
        <v>99</v>
      </c>
      <c r="M8934" s="5">
        <f>EcommerceDataset[[#This Row],[quantity]]*EcommerceDataset[[#This Row],[unit_price]]</f>
        <v>396</v>
      </c>
      <c r="N8934" s="1" t="s">
        <v>23474</v>
      </c>
      <c r="O8934" s="3">
        <v>45242</v>
      </c>
      <c r="P8934" s="1" t="s">
        <v>29</v>
      </c>
      <c r="Q8934" s="1" t="s">
        <v>43</v>
      </c>
      <c r="R8934" s="4">
        <v>1</v>
      </c>
      <c r="S8934" s="1" t="s">
        <v>31</v>
      </c>
      <c r="T8934" s="1" t="s">
        <v>23475</v>
      </c>
      <c r="U8934" s="3">
        <v>45749</v>
      </c>
    </row>
    <row r="8935" spans="1:21" x14ac:dyDescent="0.3">
      <c r="A8935" s="1" t="s">
        <v>11976</v>
      </c>
      <c r="B8935" s="1" t="s">
        <v>247</v>
      </c>
      <c r="C8935" s="1" t="s">
        <v>11977</v>
      </c>
      <c r="D8935" s="1" t="str">
        <f>_xlfn.CONCAT(EcommerceDataset[[#This Row],[first_name]]," ",EcommerceDataset[[#This Row],[last_name]])</f>
        <v>Michael Reeves</v>
      </c>
      <c r="E8935" s="1" t="s">
        <v>22</v>
      </c>
      <c r="F8935" s="1" t="s">
        <v>37</v>
      </c>
      <c r="G8935" s="1" t="s">
        <v>50</v>
      </c>
      <c r="H8935" s="1" t="s">
        <v>390</v>
      </c>
      <c r="I8935" s="1" t="s">
        <v>391</v>
      </c>
      <c r="J8935" s="1" t="s">
        <v>122</v>
      </c>
      <c r="K8935" s="4">
        <v>2</v>
      </c>
      <c r="L8935" s="5">
        <v>25</v>
      </c>
      <c r="M8935" s="5">
        <f>EcommerceDataset[[#This Row],[quantity]]*EcommerceDataset[[#This Row],[unit_price]]</f>
        <v>50</v>
      </c>
      <c r="N8935" s="1" t="s">
        <v>23476</v>
      </c>
      <c r="O8935" s="3">
        <v>45893</v>
      </c>
      <c r="P8935" s="1" t="s">
        <v>55</v>
      </c>
      <c r="Q8935" s="1" t="s">
        <v>30</v>
      </c>
      <c r="R8935" s="4">
        <v>2</v>
      </c>
      <c r="S8935" s="1" t="s">
        <v>44</v>
      </c>
      <c r="T8935" s="1" t="s">
        <v>23477</v>
      </c>
      <c r="U8935" s="3">
        <v>45228</v>
      </c>
    </row>
    <row r="8936" spans="1:21" x14ac:dyDescent="0.3">
      <c r="A8936" s="1" t="s">
        <v>23478</v>
      </c>
      <c r="B8936" s="1" t="s">
        <v>2602</v>
      </c>
      <c r="C8936" s="1" t="s">
        <v>5606</v>
      </c>
      <c r="D8936" s="1" t="str">
        <f>_xlfn.CONCAT(EcommerceDataset[[#This Row],[first_name]]," ",EcommerceDataset[[#This Row],[last_name]])</f>
        <v>Ronald Frey</v>
      </c>
      <c r="E8936" s="1" t="s">
        <v>36</v>
      </c>
      <c r="F8936" s="1" t="s">
        <v>37</v>
      </c>
      <c r="G8936" s="1" t="s">
        <v>119</v>
      </c>
      <c r="H8936" s="1" t="s">
        <v>72</v>
      </c>
      <c r="I8936" s="1" t="s">
        <v>73</v>
      </c>
      <c r="J8936" s="1" t="s">
        <v>41</v>
      </c>
      <c r="K8936" s="4">
        <v>1</v>
      </c>
      <c r="L8936" s="5">
        <v>110</v>
      </c>
      <c r="M8936" s="5">
        <f>EcommerceDataset[[#This Row],[quantity]]*EcommerceDataset[[#This Row],[unit_price]]</f>
        <v>110</v>
      </c>
      <c r="N8936" s="1" t="s">
        <v>23479</v>
      </c>
      <c r="O8936" s="3">
        <v>45135</v>
      </c>
      <c r="P8936" s="1" t="s">
        <v>102</v>
      </c>
      <c r="Q8936" s="1" t="s">
        <v>30</v>
      </c>
      <c r="R8936" s="4">
        <v>2</v>
      </c>
      <c r="S8936" s="1" t="s">
        <v>103</v>
      </c>
      <c r="T8936" s="1" t="s">
        <v>23480</v>
      </c>
      <c r="U8936" s="3">
        <v>45517</v>
      </c>
    </row>
    <row r="8937" spans="1:21" x14ac:dyDescent="0.3">
      <c r="A8937" s="1" t="s">
        <v>5205</v>
      </c>
      <c r="B8937" s="1" t="s">
        <v>1817</v>
      </c>
      <c r="C8937" s="1" t="s">
        <v>2817</v>
      </c>
      <c r="D8937" s="1" t="str">
        <f>_xlfn.CONCAT(EcommerceDataset[[#This Row],[first_name]]," ",EcommerceDataset[[#This Row],[last_name]])</f>
        <v>Randall Hart</v>
      </c>
      <c r="E8937" s="1" t="s">
        <v>80</v>
      </c>
      <c r="F8937" s="1" t="s">
        <v>23</v>
      </c>
      <c r="G8937" s="1" t="s">
        <v>93</v>
      </c>
      <c r="H8937" s="1" t="s">
        <v>390</v>
      </c>
      <c r="I8937" s="1" t="s">
        <v>391</v>
      </c>
      <c r="J8937" s="1" t="s">
        <v>122</v>
      </c>
      <c r="K8937" s="4">
        <v>1</v>
      </c>
      <c r="L8937" s="5">
        <v>25</v>
      </c>
      <c r="M8937" s="5">
        <f>EcommerceDataset[[#This Row],[quantity]]*EcommerceDataset[[#This Row],[unit_price]]</f>
        <v>25</v>
      </c>
      <c r="N8937" s="1" t="s">
        <v>23481</v>
      </c>
      <c r="O8937" s="3">
        <v>44979</v>
      </c>
      <c r="P8937" s="1" t="s">
        <v>75</v>
      </c>
      <c r="Q8937" s="1" t="s">
        <v>43</v>
      </c>
      <c r="R8937" s="4">
        <v>4</v>
      </c>
      <c r="S8937" s="1" t="s">
        <v>103</v>
      </c>
      <c r="T8937" s="1" t="s">
        <v>23482</v>
      </c>
      <c r="U8937" s="3">
        <v>45265</v>
      </c>
    </row>
    <row r="8938" spans="1:21" x14ac:dyDescent="0.3">
      <c r="A8938" s="1" t="s">
        <v>23483</v>
      </c>
      <c r="B8938" s="1" t="s">
        <v>314</v>
      </c>
      <c r="C8938" s="1" t="s">
        <v>3387</v>
      </c>
      <c r="D8938" s="1" t="str">
        <f>_xlfn.CONCAT(EcommerceDataset[[#This Row],[first_name]]," ",EcommerceDataset[[#This Row],[last_name]])</f>
        <v>Tyler Montgomery</v>
      </c>
      <c r="E8938" s="1" t="s">
        <v>36</v>
      </c>
      <c r="F8938" s="1" t="s">
        <v>37</v>
      </c>
      <c r="G8938" s="1" t="s">
        <v>61</v>
      </c>
      <c r="H8938" s="1" t="s">
        <v>390</v>
      </c>
      <c r="I8938" s="1" t="s">
        <v>391</v>
      </c>
      <c r="J8938" s="1" t="s">
        <v>122</v>
      </c>
      <c r="K8938" s="4">
        <v>5</v>
      </c>
      <c r="L8938" s="5">
        <v>25</v>
      </c>
      <c r="M8938" s="5">
        <f>EcommerceDataset[[#This Row],[quantity]]*EcommerceDataset[[#This Row],[unit_price]]</f>
        <v>125</v>
      </c>
      <c r="N8938" s="1" t="s">
        <v>23484</v>
      </c>
      <c r="O8938" s="3">
        <v>45636</v>
      </c>
      <c r="P8938" s="1" t="s">
        <v>75</v>
      </c>
      <c r="Q8938" s="1" t="s">
        <v>30</v>
      </c>
      <c r="R8938" s="4">
        <v>5</v>
      </c>
      <c r="S8938" s="1" t="s">
        <v>31</v>
      </c>
      <c r="T8938" s="1" t="s">
        <v>23485</v>
      </c>
      <c r="U8938" s="3">
        <v>45458</v>
      </c>
    </row>
    <row r="8939" spans="1:21" x14ac:dyDescent="0.3">
      <c r="A8939" s="1" t="s">
        <v>7802</v>
      </c>
      <c r="B8939" s="1" t="s">
        <v>1102</v>
      </c>
      <c r="C8939" s="1" t="s">
        <v>1774</v>
      </c>
      <c r="D8939" s="1" t="str">
        <f>_xlfn.CONCAT(EcommerceDataset[[#This Row],[first_name]]," ",EcommerceDataset[[#This Row],[last_name]])</f>
        <v>Hannah Wright</v>
      </c>
      <c r="E8939" s="1" t="s">
        <v>36</v>
      </c>
      <c r="F8939" s="1" t="s">
        <v>49</v>
      </c>
      <c r="G8939" s="1" t="s">
        <v>119</v>
      </c>
      <c r="H8939" s="1" t="s">
        <v>51</v>
      </c>
      <c r="I8939" s="1" t="s">
        <v>52</v>
      </c>
      <c r="J8939" s="1" t="s">
        <v>53</v>
      </c>
      <c r="K8939" s="4">
        <v>1</v>
      </c>
      <c r="L8939" s="5">
        <v>59</v>
      </c>
      <c r="M8939" s="5">
        <f>EcommerceDataset[[#This Row],[quantity]]*EcommerceDataset[[#This Row],[unit_price]]</f>
        <v>59</v>
      </c>
      <c r="N8939" s="1" t="s">
        <v>23486</v>
      </c>
      <c r="O8939" s="3">
        <v>45535</v>
      </c>
      <c r="P8939" s="1" t="s">
        <v>109</v>
      </c>
      <c r="Q8939" s="1" t="s">
        <v>30</v>
      </c>
      <c r="R8939" s="4">
        <v>1</v>
      </c>
      <c r="S8939" s="1" t="s">
        <v>31</v>
      </c>
      <c r="T8939" s="1" t="s">
        <v>23487</v>
      </c>
      <c r="U8939" s="3">
        <v>44982</v>
      </c>
    </row>
    <row r="8940" spans="1:21" x14ac:dyDescent="0.3">
      <c r="A8940" s="1" t="s">
        <v>23488</v>
      </c>
      <c r="B8940" s="1" t="s">
        <v>247</v>
      </c>
      <c r="C8940" s="1" t="s">
        <v>745</v>
      </c>
      <c r="D8940" s="1" t="str">
        <f>_xlfn.CONCAT(EcommerceDataset[[#This Row],[first_name]]," ",EcommerceDataset[[#This Row],[last_name]])</f>
        <v>Michael Scott</v>
      </c>
      <c r="E8940" s="1" t="s">
        <v>80</v>
      </c>
      <c r="F8940" s="1" t="s">
        <v>23</v>
      </c>
      <c r="G8940" s="1" t="s">
        <v>50</v>
      </c>
      <c r="H8940" s="1" t="s">
        <v>190</v>
      </c>
      <c r="I8940" s="1" t="s">
        <v>191</v>
      </c>
      <c r="J8940" s="1" t="s">
        <v>41</v>
      </c>
      <c r="K8940" s="4">
        <v>5</v>
      </c>
      <c r="L8940" s="5">
        <v>120</v>
      </c>
      <c r="M8940" s="5">
        <f>EcommerceDataset[[#This Row],[quantity]]*EcommerceDataset[[#This Row],[unit_price]]</f>
        <v>600</v>
      </c>
      <c r="N8940" s="1" t="s">
        <v>23489</v>
      </c>
      <c r="O8940" s="3">
        <v>45350</v>
      </c>
      <c r="P8940" s="1" t="s">
        <v>102</v>
      </c>
      <c r="Q8940" s="1" t="s">
        <v>30</v>
      </c>
      <c r="R8940" s="4">
        <v>5</v>
      </c>
      <c r="S8940" s="1" t="s">
        <v>66</v>
      </c>
      <c r="T8940" s="1" t="s">
        <v>23490</v>
      </c>
      <c r="U8940" s="3">
        <v>45571</v>
      </c>
    </row>
    <row r="8941" spans="1:21" x14ac:dyDescent="0.3">
      <c r="A8941" s="1" t="s">
        <v>23491</v>
      </c>
      <c r="B8941" s="1" t="s">
        <v>165</v>
      </c>
      <c r="C8941" s="1" t="s">
        <v>9369</v>
      </c>
      <c r="D8941" s="1" t="str">
        <f>_xlfn.CONCAT(EcommerceDataset[[#This Row],[first_name]]," ",EcommerceDataset[[#This Row],[last_name]])</f>
        <v>Susan Briggs</v>
      </c>
      <c r="E8941" s="1" t="s">
        <v>22</v>
      </c>
      <c r="F8941" s="1" t="s">
        <v>23</v>
      </c>
      <c r="G8941" s="1" t="s">
        <v>38</v>
      </c>
      <c r="H8941" s="1" t="s">
        <v>99</v>
      </c>
      <c r="I8941" s="1" t="s">
        <v>100</v>
      </c>
      <c r="J8941" s="1" t="s">
        <v>27</v>
      </c>
      <c r="K8941" s="4">
        <v>4</v>
      </c>
      <c r="L8941" s="5">
        <v>199</v>
      </c>
      <c r="M8941" s="5">
        <f>EcommerceDataset[[#This Row],[quantity]]*EcommerceDataset[[#This Row],[unit_price]]</f>
        <v>796</v>
      </c>
      <c r="N8941" s="1" t="s">
        <v>23492</v>
      </c>
      <c r="O8941" s="3">
        <v>45536</v>
      </c>
      <c r="P8941" s="1" t="s">
        <v>102</v>
      </c>
      <c r="Q8941" s="1" t="s">
        <v>30</v>
      </c>
      <c r="R8941" s="4">
        <v>4</v>
      </c>
      <c r="S8941" s="1" t="s">
        <v>132</v>
      </c>
      <c r="T8941" s="1" t="s">
        <v>23493</v>
      </c>
      <c r="U8941" s="3">
        <v>45456</v>
      </c>
    </row>
    <row r="8942" spans="1:21" x14ac:dyDescent="0.3">
      <c r="A8942" s="1" t="s">
        <v>10357</v>
      </c>
      <c r="B8942" s="1" t="s">
        <v>749</v>
      </c>
      <c r="C8942" s="1" t="s">
        <v>1884</v>
      </c>
      <c r="D8942" s="1" t="str">
        <f>_xlfn.CONCAT(EcommerceDataset[[#This Row],[first_name]]," ",EcommerceDataset[[#This Row],[last_name]])</f>
        <v>Stephanie Phillips</v>
      </c>
      <c r="E8942" s="1" t="s">
        <v>80</v>
      </c>
      <c r="F8942" s="1" t="s">
        <v>23</v>
      </c>
      <c r="G8942" s="1" t="s">
        <v>185</v>
      </c>
      <c r="H8942" s="1" t="s">
        <v>25</v>
      </c>
      <c r="I8942" s="1" t="s">
        <v>26</v>
      </c>
      <c r="J8942" s="1" t="s">
        <v>27</v>
      </c>
      <c r="K8942" s="4">
        <v>5</v>
      </c>
      <c r="L8942" s="5">
        <v>229</v>
      </c>
      <c r="M8942" s="5">
        <f>EcommerceDataset[[#This Row],[quantity]]*EcommerceDataset[[#This Row],[unit_price]]</f>
        <v>1145</v>
      </c>
      <c r="N8942" s="1" t="s">
        <v>23494</v>
      </c>
      <c r="O8942" s="3">
        <v>45734</v>
      </c>
      <c r="P8942" s="1" t="s">
        <v>102</v>
      </c>
      <c r="Q8942" s="1" t="s">
        <v>30</v>
      </c>
      <c r="R8942" s="4">
        <v>4</v>
      </c>
      <c r="S8942" s="1" t="s">
        <v>44</v>
      </c>
      <c r="T8942" s="1" t="s">
        <v>23495</v>
      </c>
      <c r="U8942" s="3">
        <v>45405</v>
      </c>
    </row>
    <row r="8943" spans="1:21" x14ac:dyDescent="0.3">
      <c r="A8943" s="1" t="s">
        <v>23434</v>
      </c>
      <c r="B8943" s="1" t="s">
        <v>142</v>
      </c>
      <c r="C8943" s="1" t="s">
        <v>216</v>
      </c>
      <c r="D8943" s="1" t="str">
        <f>_xlfn.CONCAT(EcommerceDataset[[#This Row],[first_name]]," ",EcommerceDataset[[#This Row],[last_name]])</f>
        <v>Anthony Weber</v>
      </c>
      <c r="E8943" s="1" t="s">
        <v>36</v>
      </c>
      <c r="F8943" s="1" t="s">
        <v>37</v>
      </c>
      <c r="G8943" s="1" t="s">
        <v>24</v>
      </c>
      <c r="H8943" s="1" t="s">
        <v>62</v>
      </c>
      <c r="I8943" s="1" t="s">
        <v>63</v>
      </c>
      <c r="J8943" s="1" t="s">
        <v>64</v>
      </c>
      <c r="K8943" s="4">
        <v>5</v>
      </c>
      <c r="L8943" s="5">
        <v>399</v>
      </c>
      <c r="M8943" s="5">
        <f>EcommerceDataset[[#This Row],[quantity]]*EcommerceDataset[[#This Row],[unit_price]]</f>
        <v>1995</v>
      </c>
      <c r="N8943" s="1" t="s">
        <v>23496</v>
      </c>
      <c r="O8943" s="3">
        <v>45567</v>
      </c>
      <c r="P8943" s="1" t="s">
        <v>75</v>
      </c>
      <c r="Q8943" s="1" t="s">
        <v>30</v>
      </c>
      <c r="R8943" s="4">
        <v>5</v>
      </c>
      <c r="S8943" s="1" t="s">
        <v>103</v>
      </c>
      <c r="T8943" s="1" t="s">
        <v>23497</v>
      </c>
      <c r="U8943" s="3">
        <v>45682</v>
      </c>
    </row>
    <row r="8944" spans="1:21" x14ac:dyDescent="0.3">
      <c r="A8944" s="1" t="s">
        <v>23498</v>
      </c>
      <c r="B8944" s="1" t="s">
        <v>11161</v>
      </c>
      <c r="C8944" s="1" t="s">
        <v>931</v>
      </c>
      <c r="D8944" s="1" t="str">
        <f>_xlfn.CONCAT(EcommerceDataset[[#This Row],[first_name]]," ",EcommerceDataset[[#This Row],[last_name]])</f>
        <v>Erik Collins</v>
      </c>
      <c r="E8944" s="1" t="s">
        <v>36</v>
      </c>
      <c r="F8944" s="1" t="s">
        <v>23</v>
      </c>
      <c r="G8944" s="1" t="s">
        <v>185</v>
      </c>
      <c r="H8944" s="1" t="s">
        <v>51</v>
      </c>
      <c r="I8944" s="1" t="s">
        <v>52</v>
      </c>
      <c r="J8944" s="1" t="s">
        <v>53</v>
      </c>
      <c r="K8944" s="4">
        <v>1</v>
      </c>
      <c r="L8944" s="5">
        <v>59</v>
      </c>
      <c r="M8944" s="5">
        <f>EcommerceDataset[[#This Row],[quantity]]*EcommerceDataset[[#This Row],[unit_price]]</f>
        <v>59</v>
      </c>
      <c r="N8944" s="1" t="s">
        <v>23499</v>
      </c>
      <c r="O8944" s="3">
        <v>45774</v>
      </c>
      <c r="P8944" s="1" t="s">
        <v>109</v>
      </c>
      <c r="Q8944" s="1" t="s">
        <v>43</v>
      </c>
      <c r="R8944" s="4">
        <v>3</v>
      </c>
      <c r="S8944" s="1" t="s">
        <v>103</v>
      </c>
      <c r="T8944" s="1" t="s">
        <v>23500</v>
      </c>
      <c r="U8944" s="3">
        <v>45059</v>
      </c>
    </row>
    <row r="8945" spans="1:21" x14ac:dyDescent="0.3">
      <c r="A8945" s="1" t="s">
        <v>13500</v>
      </c>
      <c r="B8945" s="1" t="s">
        <v>429</v>
      </c>
      <c r="C8945" s="1" t="s">
        <v>211</v>
      </c>
      <c r="D8945" s="1" t="str">
        <f>_xlfn.CONCAT(EcommerceDataset[[#This Row],[first_name]]," ",EcommerceDataset[[#This Row],[last_name]])</f>
        <v>Patricia Brown</v>
      </c>
      <c r="E8945" s="1" t="s">
        <v>22</v>
      </c>
      <c r="F8945" s="1" t="s">
        <v>37</v>
      </c>
      <c r="G8945" s="1" t="s">
        <v>24</v>
      </c>
      <c r="H8945" s="1" t="s">
        <v>144</v>
      </c>
      <c r="I8945" s="1" t="s">
        <v>145</v>
      </c>
      <c r="J8945" s="1" t="s">
        <v>53</v>
      </c>
      <c r="K8945" s="4">
        <v>3</v>
      </c>
      <c r="L8945" s="5">
        <v>199</v>
      </c>
      <c r="M8945" s="5">
        <f>EcommerceDataset[[#This Row],[quantity]]*EcommerceDataset[[#This Row],[unit_price]]</f>
        <v>597</v>
      </c>
      <c r="N8945" s="1" t="s">
        <v>23501</v>
      </c>
      <c r="O8945" s="3">
        <v>45270</v>
      </c>
      <c r="P8945" s="1" t="s">
        <v>109</v>
      </c>
      <c r="Q8945" s="1" t="s">
        <v>56</v>
      </c>
      <c r="R8945" s="4">
        <v>4</v>
      </c>
      <c r="S8945" s="1" t="s">
        <v>44</v>
      </c>
      <c r="T8945" s="1" t="s">
        <v>23502</v>
      </c>
      <c r="U8945" s="3">
        <v>45638</v>
      </c>
    </row>
    <row r="8946" spans="1:21" x14ac:dyDescent="0.3">
      <c r="A8946" s="1" t="s">
        <v>23503</v>
      </c>
      <c r="B8946" s="1" t="s">
        <v>657</v>
      </c>
      <c r="C8946" s="1" t="s">
        <v>737</v>
      </c>
      <c r="D8946" s="1" t="str">
        <f>_xlfn.CONCAT(EcommerceDataset[[#This Row],[first_name]]," ",EcommerceDataset[[#This Row],[last_name]])</f>
        <v>Matthew Owens</v>
      </c>
      <c r="E8946" s="1" t="s">
        <v>80</v>
      </c>
      <c r="F8946" s="1" t="s">
        <v>37</v>
      </c>
      <c r="G8946" s="1" t="s">
        <v>151</v>
      </c>
      <c r="H8946" s="1" t="s">
        <v>128</v>
      </c>
      <c r="I8946" s="1" t="s">
        <v>129</v>
      </c>
      <c r="J8946" s="1" t="s">
        <v>130</v>
      </c>
      <c r="K8946" s="4">
        <v>1</v>
      </c>
      <c r="L8946" s="5">
        <v>129</v>
      </c>
      <c r="M8946" s="5">
        <f>EcommerceDataset[[#This Row],[quantity]]*EcommerceDataset[[#This Row],[unit_price]]</f>
        <v>129</v>
      </c>
      <c r="N8946" s="1" t="s">
        <v>23504</v>
      </c>
      <c r="O8946" s="3">
        <v>44900</v>
      </c>
      <c r="P8946" s="1" t="s">
        <v>75</v>
      </c>
      <c r="Q8946" s="1" t="s">
        <v>43</v>
      </c>
      <c r="R8946" s="4">
        <v>3</v>
      </c>
      <c r="S8946" s="1" t="s">
        <v>132</v>
      </c>
      <c r="T8946" s="1" t="s">
        <v>23505</v>
      </c>
      <c r="U8946" s="3">
        <v>44841</v>
      </c>
    </row>
    <row r="8947" spans="1:21" x14ac:dyDescent="0.3">
      <c r="A8947" s="1" t="s">
        <v>23506</v>
      </c>
      <c r="B8947" s="1" t="s">
        <v>248</v>
      </c>
      <c r="C8947" s="1" t="s">
        <v>9088</v>
      </c>
      <c r="D8947" s="1" t="str">
        <f>_xlfn.CONCAT(EcommerceDataset[[#This Row],[first_name]]," ",EcommerceDataset[[#This Row],[last_name]])</f>
        <v>Thomas Cardenas</v>
      </c>
      <c r="E8947" s="1" t="s">
        <v>80</v>
      </c>
      <c r="F8947" s="1" t="s">
        <v>49</v>
      </c>
      <c r="G8947" s="1" t="s">
        <v>24</v>
      </c>
      <c r="H8947" s="1" t="s">
        <v>39</v>
      </c>
      <c r="I8947" s="1" t="s">
        <v>40</v>
      </c>
      <c r="J8947" s="1" t="s">
        <v>41</v>
      </c>
      <c r="K8947" s="4">
        <v>4</v>
      </c>
      <c r="L8947" s="5">
        <v>59</v>
      </c>
      <c r="M8947" s="5">
        <f>EcommerceDataset[[#This Row],[quantity]]*EcommerceDataset[[#This Row],[unit_price]]</f>
        <v>236</v>
      </c>
      <c r="N8947" s="1" t="s">
        <v>23507</v>
      </c>
      <c r="O8947" s="3">
        <v>45162</v>
      </c>
      <c r="P8947" s="1" t="s">
        <v>109</v>
      </c>
      <c r="Q8947" s="1" t="s">
        <v>30</v>
      </c>
      <c r="R8947" s="4">
        <v>5</v>
      </c>
      <c r="S8947" s="1" t="s">
        <v>66</v>
      </c>
      <c r="T8947" s="1" t="s">
        <v>23508</v>
      </c>
      <c r="U8947" s="3">
        <v>45851</v>
      </c>
    </row>
    <row r="8948" spans="1:21" x14ac:dyDescent="0.3">
      <c r="A8948" s="1" t="s">
        <v>12588</v>
      </c>
      <c r="B8948" s="1" t="s">
        <v>424</v>
      </c>
      <c r="C8948" s="1" t="s">
        <v>6175</v>
      </c>
      <c r="D8948" s="1" t="str">
        <f>_xlfn.CONCAT(EcommerceDataset[[#This Row],[first_name]]," ",EcommerceDataset[[#This Row],[last_name]])</f>
        <v>Sarah Shepherd</v>
      </c>
      <c r="E8948" s="1" t="s">
        <v>36</v>
      </c>
      <c r="F8948" s="1" t="s">
        <v>37</v>
      </c>
      <c r="G8948" s="1" t="s">
        <v>38</v>
      </c>
      <c r="H8948" s="1" t="s">
        <v>128</v>
      </c>
      <c r="I8948" s="1" t="s">
        <v>129</v>
      </c>
      <c r="J8948" s="1" t="s">
        <v>130</v>
      </c>
      <c r="K8948" s="4">
        <v>5</v>
      </c>
      <c r="L8948" s="5">
        <v>129</v>
      </c>
      <c r="M8948" s="5">
        <f>EcommerceDataset[[#This Row],[quantity]]*EcommerceDataset[[#This Row],[unit_price]]</f>
        <v>645</v>
      </c>
      <c r="N8948" s="1" t="s">
        <v>23509</v>
      </c>
      <c r="O8948" s="3">
        <v>45634</v>
      </c>
      <c r="P8948" s="1" t="s">
        <v>75</v>
      </c>
      <c r="Q8948" s="1" t="s">
        <v>43</v>
      </c>
      <c r="R8948" s="4">
        <v>1</v>
      </c>
      <c r="S8948" s="1" t="s">
        <v>44</v>
      </c>
      <c r="T8948" s="1" t="s">
        <v>23510</v>
      </c>
      <c r="U8948" s="3">
        <v>45093</v>
      </c>
    </row>
    <row r="8949" spans="1:21" x14ac:dyDescent="0.3">
      <c r="A8949" s="1" t="s">
        <v>21830</v>
      </c>
      <c r="B8949" s="1" t="s">
        <v>1662</v>
      </c>
      <c r="C8949" s="1" t="s">
        <v>12978</v>
      </c>
      <c r="D8949" s="1" t="str">
        <f>_xlfn.CONCAT(EcommerceDataset[[#This Row],[first_name]]," ",EcommerceDataset[[#This Row],[last_name]])</f>
        <v>Aaron Herman</v>
      </c>
      <c r="E8949" s="1" t="s">
        <v>80</v>
      </c>
      <c r="F8949" s="1" t="s">
        <v>37</v>
      </c>
      <c r="G8949" s="1" t="s">
        <v>185</v>
      </c>
      <c r="H8949" s="1" t="s">
        <v>120</v>
      </c>
      <c r="I8949" s="1" t="s">
        <v>121</v>
      </c>
      <c r="J8949" s="1" t="s">
        <v>122</v>
      </c>
      <c r="K8949" s="4">
        <v>3</v>
      </c>
      <c r="L8949" s="5">
        <v>149</v>
      </c>
      <c r="M8949" s="5">
        <f>EcommerceDataset[[#This Row],[quantity]]*EcommerceDataset[[#This Row],[unit_price]]</f>
        <v>447</v>
      </c>
      <c r="N8949" s="1" t="s">
        <v>23511</v>
      </c>
      <c r="O8949" s="3">
        <v>44951</v>
      </c>
      <c r="P8949" s="1" t="s">
        <v>55</v>
      </c>
      <c r="Q8949" s="1" t="s">
        <v>43</v>
      </c>
      <c r="R8949" s="4">
        <v>4</v>
      </c>
      <c r="S8949" s="1" t="s">
        <v>44</v>
      </c>
      <c r="T8949" s="1" t="s">
        <v>23512</v>
      </c>
      <c r="U8949" s="3">
        <v>45138</v>
      </c>
    </row>
    <row r="8950" spans="1:21" x14ac:dyDescent="0.3">
      <c r="A8950" s="1" t="s">
        <v>8685</v>
      </c>
      <c r="B8950" s="1" t="s">
        <v>2493</v>
      </c>
      <c r="C8950" s="1" t="s">
        <v>3373</v>
      </c>
      <c r="D8950" s="1" t="str">
        <f>_xlfn.CONCAT(EcommerceDataset[[#This Row],[first_name]]," ",EcommerceDataset[[#This Row],[last_name]])</f>
        <v>Elizabeth Rodriguez</v>
      </c>
      <c r="E8950" s="1" t="s">
        <v>22</v>
      </c>
      <c r="F8950" s="1" t="s">
        <v>23</v>
      </c>
      <c r="G8950" s="1" t="s">
        <v>71</v>
      </c>
      <c r="H8950" s="1" t="s">
        <v>51</v>
      </c>
      <c r="I8950" s="1" t="s">
        <v>52</v>
      </c>
      <c r="J8950" s="1" t="s">
        <v>53</v>
      </c>
      <c r="K8950" s="4">
        <v>1</v>
      </c>
      <c r="L8950" s="5">
        <v>59</v>
      </c>
      <c r="M8950" s="5">
        <f>EcommerceDataset[[#This Row],[quantity]]*EcommerceDataset[[#This Row],[unit_price]]</f>
        <v>59</v>
      </c>
      <c r="N8950" s="1" t="s">
        <v>23513</v>
      </c>
      <c r="O8950" s="3">
        <v>45248</v>
      </c>
      <c r="P8950" s="1" t="s">
        <v>109</v>
      </c>
      <c r="Q8950" s="1" t="s">
        <v>56</v>
      </c>
      <c r="R8950" s="4">
        <v>4</v>
      </c>
      <c r="S8950" s="1" t="s">
        <v>132</v>
      </c>
      <c r="T8950" s="1" t="s">
        <v>23514</v>
      </c>
      <c r="U8950" s="3">
        <v>44985</v>
      </c>
    </row>
    <row r="8951" spans="1:21" x14ac:dyDescent="0.3">
      <c r="A8951" s="1" t="s">
        <v>23515</v>
      </c>
      <c r="B8951" s="1" t="s">
        <v>8747</v>
      </c>
      <c r="C8951" s="1" t="s">
        <v>1255</v>
      </c>
      <c r="D8951" s="1" t="str">
        <f>_xlfn.CONCAT(EcommerceDataset[[#This Row],[first_name]]," ",EcommerceDataset[[#This Row],[last_name]])</f>
        <v>Gerald Hawkins</v>
      </c>
      <c r="E8951" s="1" t="s">
        <v>36</v>
      </c>
      <c r="F8951" s="1" t="s">
        <v>23</v>
      </c>
      <c r="G8951" s="1" t="s">
        <v>93</v>
      </c>
      <c r="H8951" s="1" t="s">
        <v>99</v>
      </c>
      <c r="I8951" s="1" t="s">
        <v>100</v>
      </c>
      <c r="J8951" s="1" t="s">
        <v>27</v>
      </c>
      <c r="K8951" s="4">
        <v>1</v>
      </c>
      <c r="L8951" s="5">
        <v>199</v>
      </c>
      <c r="M8951" s="5">
        <f>EcommerceDataset[[#This Row],[quantity]]*EcommerceDataset[[#This Row],[unit_price]]</f>
        <v>199</v>
      </c>
      <c r="N8951" s="1" t="s">
        <v>23516</v>
      </c>
      <c r="O8951" s="3">
        <v>45514</v>
      </c>
      <c r="P8951" s="1" t="s">
        <v>109</v>
      </c>
      <c r="Q8951" s="1" t="s">
        <v>43</v>
      </c>
      <c r="R8951" s="4">
        <v>1</v>
      </c>
      <c r="S8951" s="1" t="s">
        <v>103</v>
      </c>
      <c r="T8951" s="1" t="s">
        <v>23517</v>
      </c>
      <c r="U8951" s="3">
        <v>45744</v>
      </c>
    </row>
    <row r="8952" spans="1:21" x14ac:dyDescent="0.3">
      <c r="A8952" s="1" t="s">
        <v>19196</v>
      </c>
      <c r="B8952" s="1" t="s">
        <v>352</v>
      </c>
      <c r="C8952" s="1" t="s">
        <v>4710</v>
      </c>
      <c r="D8952" s="1" t="str">
        <f>_xlfn.CONCAT(EcommerceDataset[[#This Row],[first_name]]," ",EcommerceDataset[[#This Row],[last_name]])</f>
        <v>Zachary Vega</v>
      </c>
      <c r="E8952" s="1" t="s">
        <v>22</v>
      </c>
      <c r="F8952" s="1" t="s">
        <v>37</v>
      </c>
      <c r="G8952" s="1" t="s">
        <v>119</v>
      </c>
      <c r="H8952" s="1" t="s">
        <v>62</v>
      </c>
      <c r="I8952" s="1" t="s">
        <v>63</v>
      </c>
      <c r="J8952" s="1" t="s">
        <v>64</v>
      </c>
      <c r="K8952" s="4">
        <v>1</v>
      </c>
      <c r="L8952" s="5">
        <v>399</v>
      </c>
      <c r="M8952" s="5">
        <f>EcommerceDataset[[#This Row],[quantity]]*EcommerceDataset[[#This Row],[unit_price]]</f>
        <v>399</v>
      </c>
      <c r="N8952" s="1" t="s">
        <v>23518</v>
      </c>
      <c r="O8952" s="3">
        <v>45281</v>
      </c>
      <c r="P8952" s="1" t="s">
        <v>29</v>
      </c>
      <c r="Q8952" s="1" t="s">
        <v>56</v>
      </c>
      <c r="R8952" s="4">
        <v>1</v>
      </c>
      <c r="S8952" s="1" t="s">
        <v>66</v>
      </c>
      <c r="T8952" s="1" t="s">
        <v>23519</v>
      </c>
      <c r="U8952" s="3">
        <v>45550</v>
      </c>
    </row>
    <row r="8953" spans="1:21" x14ac:dyDescent="0.3">
      <c r="A8953" s="1" t="s">
        <v>8882</v>
      </c>
      <c r="B8953" s="1" t="s">
        <v>1762</v>
      </c>
      <c r="C8953" s="1" t="s">
        <v>2160</v>
      </c>
      <c r="D8953" s="1" t="str">
        <f>_xlfn.CONCAT(EcommerceDataset[[#This Row],[first_name]]," ",EcommerceDataset[[#This Row],[last_name]])</f>
        <v>Jesse Holland</v>
      </c>
      <c r="E8953" s="1" t="s">
        <v>80</v>
      </c>
      <c r="F8953" s="1" t="s">
        <v>49</v>
      </c>
      <c r="G8953" s="1" t="s">
        <v>179</v>
      </c>
      <c r="H8953" s="1" t="s">
        <v>120</v>
      </c>
      <c r="I8953" s="1" t="s">
        <v>121</v>
      </c>
      <c r="J8953" s="1" t="s">
        <v>122</v>
      </c>
      <c r="K8953" s="4">
        <v>4</v>
      </c>
      <c r="L8953" s="5">
        <v>149</v>
      </c>
      <c r="M8953" s="5">
        <f>EcommerceDataset[[#This Row],[quantity]]*EcommerceDataset[[#This Row],[unit_price]]</f>
        <v>596</v>
      </c>
      <c r="N8953" s="1" t="s">
        <v>23520</v>
      </c>
      <c r="O8953" s="3">
        <v>45276</v>
      </c>
      <c r="P8953" s="1" t="s">
        <v>102</v>
      </c>
      <c r="Q8953" s="1" t="s">
        <v>43</v>
      </c>
      <c r="R8953" s="4">
        <v>1</v>
      </c>
      <c r="S8953" s="1" t="s">
        <v>66</v>
      </c>
      <c r="T8953" s="1" t="s">
        <v>23521</v>
      </c>
      <c r="U8953" s="3">
        <v>45389</v>
      </c>
    </row>
    <row r="8954" spans="1:21" x14ac:dyDescent="0.3">
      <c r="A8954" s="1" t="s">
        <v>21896</v>
      </c>
      <c r="B8954" s="1" t="s">
        <v>299</v>
      </c>
      <c r="C8954" s="1" t="s">
        <v>4189</v>
      </c>
      <c r="D8954" s="1" t="str">
        <f>_xlfn.CONCAT(EcommerceDataset[[#This Row],[first_name]]," ",EcommerceDataset[[#This Row],[last_name]])</f>
        <v>Heather Vang</v>
      </c>
      <c r="E8954" s="1" t="s">
        <v>36</v>
      </c>
      <c r="F8954" s="1" t="s">
        <v>49</v>
      </c>
      <c r="G8954" s="1" t="s">
        <v>38</v>
      </c>
      <c r="H8954" s="1" t="s">
        <v>137</v>
      </c>
      <c r="I8954" s="1" t="s">
        <v>138</v>
      </c>
      <c r="J8954" s="1" t="s">
        <v>27</v>
      </c>
      <c r="K8954" s="4">
        <v>4</v>
      </c>
      <c r="L8954" s="5">
        <v>999</v>
      </c>
      <c r="M8954" s="5">
        <f>EcommerceDataset[[#This Row],[quantity]]*EcommerceDataset[[#This Row],[unit_price]]</f>
        <v>3996</v>
      </c>
      <c r="N8954" s="1" t="s">
        <v>23522</v>
      </c>
      <c r="O8954" s="3">
        <v>44972</v>
      </c>
      <c r="P8954" s="1" t="s">
        <v>102</v>
      </c>
      <c r="Q8954" s="1" t="s">
        <v>56</v>
      </c>
      <c r="R8954" s="4">
        <v>1</v>
      </c>
      <c r="S8954" s="1" t="s">
        <v>31</v>
      </c>
      <c r="T8954" s="1" t="s">
        <v>23523</v>
      </c>
      <c r="U8954" s="3">
        <v>45590</v>
      </c>
    </row>
    <row r="8955" spans="1:21" x14ac:dyDescent="0.3">
      <c r="A8955" s="1" t="s">
        <v>4326</v>
      </c>
      <c r="B8955" s="1" t="s">
        <v>3033</v>
      </c>
      <c r="C8955" s="1" t="s">
        <v>4327</v>
      </c>
      <c r="D8955" s="1" t="str">
        <f>_xlfn.CONCAT(EcommerceDataset[[#This Row],[first_name]]," ",EcommerceDataset[[#This Row],[last_name]])</f>
        <v>Reginald Chavez</v>
      </c>
      <c r="E8955" s="1" t="s">
        <v>80</v>
      </c>
      <c r="F8955" s="1" t="s">
        <v>49</v>
      </c>
      <c r="G8955" s="1" t="s">
        <v>93</v>
      </c>
      <c r="H8955" s="1" t="s">
        <v>51</v>
      </c>
      <c r="I8955" s="1" t="s">
        <v>52</v>
      </c>
      <c r="J8955" s="1" t="s">
        <v>53</v>
      </c>
      <c r="K8955" s="4">
        <v>4</v>
      </c>
      <c r="L8955" s="5">
        <v>59</v>
      </c>
      <c r="M8955" s="5">
        <f>EcommerceDataset[[#This Row],[quantity]]*EcommerceDataset[[#This Row],[unit_price]]</f>
        <v>236</v>
      </c>
      <c r="N8955" s="1" t="s">
        <v>23524</v>
      </c>
      <c r="O8955" s="3">
        <v>45587</v>
      </c>
      <c r="P8955" s="1" t="s">
        <v>29</v>
      </c>
      <c r="Q8955" s="1" t="s">
        <v>30</v>
      </c>
      <c r="R8955" s="4">
        <v>2</v>
      </c>
      <c r="S8955" s="1" t="s">
        <v>103</v>
      </c>
      <c r="T8955" s="1" t="s">
        <v>23525</v>
      </c>
      <c r="U8955" s="3">
        <v>44815</v>
      </c>
    </row>
    <row r="8956" spans="1:21" x14ac:dyDescent="0.3">
      <c r="A8956" s="1" t="s">
        <v>4100</v>
      </c>
      <c r="B8956" s="1" t="s">
        <v>4101</v>
      </c>
      <c r="C8956" s="1" t="s">
        <v>4102</v>
      </c>
      <c r="D8956" s="1" t="str">
        <f>_xlfn.CONCAT(EcommerceDataset[[#This Row],[first_name]]," ",EcommerceDataset[[#This Row],[last_name]])</f>
        <v>Marissa Ortiz</v>
      </c>
      <c r="E8956" s="1" t="s">
        <v>22</v>
      </c>
      <c r="F8956" s="1" t="s">
        <v>23</v>
      </c>
      <c r="G8956" s="1" t="s">
        <v>185</v>
      </c>
      <c r="H8956" s="1" t="s">
        <v>99</v>
      </c>
      <c r="I8956" s="1" t="s">
        <v>100</v>
      </c>
      <c r="J8956" s="1" t="s">
        <v>27</v>
      </c>
      <c r="K8956" s="4">
        <v>3</v>
      </c>
      <c r="L8956" s="5">
        <v>199</v>
      </c>
      <c r="M8956" s="5">
        <f>EcommerceDataset[[#This Row],[quantity]]*EcommerceDataset[[#This Row],[unit_price]]</f>
        <v>597</v>
      </c>
      <c r="N8956" s="1" t="s">
        <v>23526</v>
      </c>
      <c r="O8956" s="3">
        <v>44903</v>
      </c>
      <c r="P8956" s="1" t="s">
        <v>55</v>
      </c>
      <c r="Q8956" s="1" t="s">
        <v>30</v>
      </c>
      <c r="R8956" s="4">
        <v>1</v>
      </c>
      <c r="S8956" s="1" t="s">
        <v>103</v>
      </c>
      <c r="T8956" s="1" t="s">
        <v>23527</v>
      </c>
      <c r="U8956" s="3">
        <v>44921</v>
      </c>
    </row>
    <row r="8957" spans="1:21" x14ac:dyDescent="0.3">
      <c r="A8957" s="1" t="s">
        <v>11543</v>
      </c>
      <c r="B8957" s="1" t="s">
        <v>749</v>
      </c>
      <c r="C8957" s="1" t="s">
        <v>2225</v>
      </c>
      <c r="D8957" s="1" t="str">
        <f>_xlfn.CONCAT(EcommerceDataset[[#This Row],[first_name]]," ",EcommerceDataset[[#This Row],[last_name]])</f>
        <v>Stephanie Le</v>
      </c>
      <c r="E8957" s="1" t="s">
        <v>80</v>
      </c>
      <c r="F8957" s="1" t="s">
        <v>49</v>
      </c>
      <c r="G8957" s="1" t="s">
        <v>93</v>
      </c>
      <c r="H8957" s="1" t="s">
        <v>167</v>
      </c>
      <c r="I8957" s="1" t="s">
        <v>168</v>
      </c>
      <c r="J8957" s="1" t="s">
        <v>130</v>
      </c>
      <c r="K8957" s="4">
        <v>3</v>
      </c>
      <c r="L8957" s="5">
        <v>80</v>
      </c>
      <c r="M8957" s="5">
        <f>EcommerceDataset[[#This Row],[quantity]]*EcommerceDataset[[#This Row],[unit_price]]</f>
        <v>240</v>
      </c>
      <c r="N8957" s="1" t="s">
        <v>23528</v>
      </c>
      <c r="O8957" s="3">
        <v>45717</v>
      </c>
      <c r="P8957" s="1" t="s">
        <v>29</v>
      </c>
      <c r="Q8957" s="1" t="s">
        <v>30</v>
      </c>
      <c r="R8957" s="4">
        <v>4</v>
      </c>
      <c r="S8957" s="1" t="s">
        <v>66</v>
      </c>
      <c r="T8957" s="1" t="s">
        <v>23529</v>
      </c>
      <c r="U8957" s="3">
        <v>45119</v>
      </c>
    </row>
    <row r="8958" spans="1:21" x14ac:dyDescent="0.3">
      <c r="A8958" s="1" t="s">
        <v>188</v>
      </c>
      <c r="B8958" s="1" t="s">
        <v>189</v>
      </c>
      <c r="C8958" s="1" t="s">
        <v>70</v>
      </c>
      <c r="D8958" s="1" t="str">
        <f>_xlfn.CONCAT(EcommerceDataset[[#This Row],[first_name]]," ",EcommerceDataset[[#This Row],[last_name]])</f>
        <v>Randy Johnson</v>
      </c>
      <c r="E8958" s="1" t="s">
        <v>36</v>
      </c>
      <c r="F8958" s="1" t="s">
        <v>49</v>
      </c>
      <c r="G8958" s="1" t="s">
        <v>24</v>
      </c>
      <c r="H8958" s="1" t="s">
        <v>128</v>
      </c>
      <c r="I8958" s="1" t="s">
        <v>129</v>
      </c>
      <c r="J8958" s="1" t="s">
        <v>130</v>
      </c>
      <c r="K8958" s="4">
        <v>1</v>
      </c>
      <c r="L8958" s="5">
        <v>129</v>
      </c>
      <c r="M8958" s="5">
        <f>EcommerceDataset[[#This Row],[quantity]]*EcommerceDataset[[#This Row],[unit_price]]</f>
        <v>129</v>
      </c>
      <c r="N8958" s="1" t="s">
        <v>23530</v>
      </c>
      <c r="O8958" s="3">
        <v>45383</v>
      </c>
      <c r="P8958" s="1" t="s">
        <v>109</v>
      </c>
      <c r="Q8958" s="1" t="s">
        <v>30</v>
      </c>
      <c r="R8958" s="4">
        <v>4</v>
      </c>
      <c r="S8958" s="1" t="s">
        <v>66</v>
      </c>
      <c r="T8958" s="1" t="s">
        <v>23531</v>
      </c>
      <c r="U8958" s="3">
        <v>44872</v>
      </c>
    </row>
    <row r="8959" spans="1:21" x14ac:dyDescent="0.3">
      <c r="A8959" s="1" t="s">
        <v>15116</v>
      </c>
      <c r="B8959" s="1" t="s">
        <v>3160</v>
      </c>
      <c r="C8959" s="1" t="s">
        <v>1366</v>
      </c>
      <c r="D8959" s="1" t="str">
        <f>_xlfn.CONCAT(EcommerceDataset[[#This Row],[first_name]]," ",EcommerceDataset[[#This Row],[last_name]])</f>
        <v>Eric Banks</v>
      </c>
      <c r="E8959" s="1" t="s">
        <v>80</v>
      </c>
      <c r="F8959" s="1" t="s">
        <v>23</v>
      </c>
      <c r="G8959" s="1" t="s">
        <v>179</v>
      </c>
      <c r="H8959" s="1" t="s">
        <v>144</v>
      </c>
      <c r="I8959" s="1" t="s">
        <v>145</v>
      </c>
      <c r="J8959" s="1" t="s">
        <v>53</v>
      </c>
      <c r="K8959" s="4">
        <v>1</v>
      </c>
      <c r="L8959" s="5">
        <v>199</v>
      </c>
      <c r="M8959" s="5">
        <f>EcommerceDataset[[#This Row],[quantity]]*EcommerceDataset[[#This Row],[unit_price]]</f>
        <v>199</v>
      </c>
      <c r="N8959" s="1" t="s">
        <v>23532</v>
      </c>
      <c r="O8959" s="3">
        <v>45287</v>
      </c>
      <c r="P8959" s="1" t="s">
        <v>75</v>
      </c>
      <c r="Q8959" s="1" t="s">
        <v>43</v>
      </c>
      <c r="R8959" s="4">
        <v>5</v>
      </c>
      <c r="S8959" s="1" t="s">
        <v>103</v>
      </c>
      <c r="T8959" s="1" t="s">
        <v>23533</v>
      </c>
      <c r="U8959" s="3">
        <v>45245</v>
      </c>
    </row>
    <row r="8960" spans="1:21" x14ac:dyDescent="0.3">
      <c r="A8960" s="1" t="s">
        <v>10601</v>
      </c>
      <c r="B8960" s="1" t="s">
        <v>247</v>
      </c>
      <c r="C8960" s="1" t="s">
        <v>1098</v>
      </c>
      <c r="D8960" s="1" t="str">
        <f>_xlfn.CONCAT(EcommerceDataset[[#This Row],[first_name]]," ",EcommerceDataset[[#This Row],[last_name]])</f>
        <v>Michael Willis</v>
      </c>
      <c r="E8960" s="1" t="s">
        <v>80</v>
      </c>
      <c r="F8960" s="1" t="s">
        <v>37</v>
      </c>
      <c r="G8960" s="1" t="s">
        <v>38</v>
      </c>
      <c r="H8960" s="1" t="s">
        <v>137</v>
      </c>
      <c r="I8960" s="1" t="s">
        <v>138</v>
      </c>
      <c r="J8960" s="1" t="s">
        <v>27</v>
      </c>
      <c r="K8960" s="4">
        <v>4</v>
      </c>
      <c r="L8960" s="5">
        <v>999</v>
      </c>
      <c r="M8960" s="5">
        <f>EcommerceDataset[[#This Row],[quantity]]*EcommerceDataset[[#This Row],[unit_price]]</f>
        <v>3996</v>
      </c>
      <c r="N8960" s="1" t="s">
        <v>23534</v>
      </c>
      <c r="O8960" s="3">
        <v>45021</v>
      </c>
      <c r="P8960" s="1" t="s">
        <v>109</v>
      </c>
      <c r="Q8960" s="1" t="s">
        <v>43</v>
      </c>
      <c r="R8960" s="4">
        <v>4</v>
      </c>
      <c r="S8960" s="1" t="s">
        <v>44</v>
      </c>
      <c r="T8960" s="1" t="s">
        <v>23535</v>
      </c>
      <c r="U8960" s="3">
        <v>45223</v>
      </c>
    </row>
    <row r="8961" spans="1:21" x14ac:dyDescent="0.3">
      <c r="A8961" s="1" t="s">
        <v>1633</v>
      </c>
      <c r="B8961" s="1" t="s">
        <v>126</v>
      </c>
      <c r="C8961" s="1" t="s">
        <v>1201</v>
      </c>
      <c r="D8961" s="1" t="str">
        <f>_xlfn.CONCAT(EcommerceDataset[[#This Row],[first_name]]," ",EcommerceDataset[[#This Row],[last_name]])</f>
        <v>Michelle Roberts</v>
      </c>
      <c r="E8961" s="1" t="s">
        <v>80</v>
      </c>
      <c r="F8961" s="1" t="s">
        <v>49</v>
      </c>
      <c r="G8961" s="1" t="s">
        <v>71</v>
      </c>
      <c r="H8961" s="1" t="s">
        <v>128</v>
      </c>
      <c r="I8961" s="1" t="s">
        <v>129</v>
      </c>
      <c r="J8961" s="1" t="s">
        <v>130</v>
      </c>
      <c r="K8961" s="4">
        <v>3</v>
      </c>
      <c r="L8961" s="5">
        <v>129</v>
      </c>
      <c r="M8961" s="5">
        <f>EcommerceDataset[[#This Row],[quantity]]*EcommerceDataset[[#This Row],[unit_price]]</f>
        <v>387</v>
      </c>
      <c r="N8961" s="1" t="s">
        <v>23536</v>
      </c>
      <c r="O8961" s="3">
        <v>45340</v>
      </c>
      <c r="P8961" s="1" t="s">
        <v>109</v>
      </c>
      <c r="Q8961" s="1" t="s">
        <v>56</v>
      </c>
      <c r="R8961" s="4">
        <v>2</v>
      </c>
      <c r="S8961" s="1" t="s">
        <v>31</v>
      </c>
      <c r="T8961" s="1" t="s">
        <v>23537</v>
      </c>
      <c r="U8961" s="3">
        <v>44863</v>
      </c>
    </row>
    <row r="8962" spans="1:21" x14ac:dyDescent="0.3">
      <c r="A8962" s="1" t="s">
        <v>23538</v>
      </c>
      <c r="B8962" s="1" t="s">
        <v>1602</v>
      </c>
      <c r="C8962" s="1" t="s">
        <v>2160</v>
      </c>
      <c r="D8962" s="1" t="str">
        <f>_xlfn.CONCAT(EcommerceDataset[[#This Row],[first_name]]," ",EcommerceDataset[[#This Row],[last_name]])</f>
        <v>Debra Holland</v>
      </c>
      <c r="E8962" s="1" t="s">
        <v>36</v>
      </c>
      <c r="F8962" s="1" t="s">
        <v>37</v>
      </c>
      <c r="G8962" s="1" t="s">
        <v>71</v>
      </c>
      <c r="H8962" s="1" t="s">
        <v>167</v>
      </c>
      <c r="I8962" s="1" t="s">
        <v>168</v>
      </c>
      <c r="J8962" s="1" t="s">
        <v>130</v>
      </c>
      <c r="K8962" s="4">
        <v>3</v>
      </c>
      <c r="L8962" s="5">
        <v>80</v>
      </c>
      <c r="M8962" s="5">
        <f>EcommerceDataset[[#This Row],[quantity]]*EcommerceDataset[[#This Row],[unit_price]]</f>
        <v>240</v>
      </c>
      <c r="N8962" s="1" t="s">
        <v>23539</v>
      </c>
      <c r="O8962" s="3">
        <v>45080</v>
      </c>
      <c r="P8962" s="1" t="s">
        <v>109</v>
      </c>
      <c r="Q8962" s="1" t="s">
        <v>43</v>
      </c>
      <c r="R8962" s="4">
        <v>4</v>
      </c>
      <c r="S8962" s="1" t="s">
        <v>132</v>
      </c>
      <c r="T8962" s="1" t="s">
        <v>23540</v>
      </c>
      <c r="U8962" s="3">
        <v>45480</v>
      </c>
    </row>
    <row r="8963" spans="1:21" x14ac:dyDescent="0.3">
      <c r="A8963" s="1" t="s">
        <v>5803</v>
      </c>
      <c r="B8963" s="1" t="s">
        <v>5804</v>
      </c>
      <c r="C8963" s="1" t="s">
        <v>3134</v>
      </c>
      <c r="D8963" s="1" t="str">
        <f>_xlfn.CONCAT(EcommerceDataset[[#This Row],[first_name]]," ",EcommerceDataset[[#This Row],[last_name]])</f>
        <v>Cameron Adkins</v>
      </c>
      <c r="E8963" s="1" t="s">
        <v>80</v>
      </c>
      <c r="F8963" s="1" t="s">
        <v>37</v>
      </c>
      <c r="G8963" s="1" t="s">
        <v>185</v>
      </c>
      <c r="H8963" s="1" t="s">
        <v>86</v>
      </c>
      <c r="I8963" s="1" t="s">
        <v>87</v>
      </c>
      <c r="J8963" s="1" t="s">
        <v>64</v>
      </c>
      <c r="K8963" s="4">
        <v>2</v>
      </c>
      <c r="L8963" s="5">
        <v>99</v>
      </c>
      <c r="M8963" s="5">
        <f>EcommerceDataset[[#This Row],[quantity]]*EcommerceDataset[[#This Row],[unit_price]]</f>
        <v>198</v>
      </c>
      <c r="N8963" s="1" t="s">
        <v>23541</v>
      </c>
      <c r="O8963" s="3">
        <v>45510</v>
      </c>
      <c r="P8963" s="1" t="s">
        <v>55</v>
      </c>
      <c r="Q8963" s="1" t="s">
        <v>43</v>
      </c>
      <c r="R8963" s="4">
        <v>1</v>
      </c>
      <c r="S8963" s="1" t="s">
        <v>66</v>
      </c>
      <c r="T8963" s="1" t="s">
        <v>23542</v>
      </c>
      <c r="U8963" s="3">
        <v>45630</v>
      </c>
    </row>
    <row r="8964" spans="1:21" x14ac:dyDescent="0.3">
      <c r="A8964" s="1" t="s">
        <v>4326</v>
      </c>
      <c r="B8964" s="1" t="s">
        <v>3033</v>
      </c>
      <c r="C8964" s="1" t="s">
        <v>4327</v>
      </c>
      <c r="D8964" s="1" t="str">
        <f>_xlfn.CONCAT(EcommerceDataset[[#This Row],[first_name]]," ",EcommerceDataset[[#This Row],[last_name]])</f>
        <v>Reginald Chavez</v>
      </c>
      <c r="E8964" s="1" t="s">
        <v>80</v>
      </c>
      <c r="F8964" s="1" t="s">
        <v>49</v>
      </c>
      <c r="G8964" s="1" t="s">
        <v>93</v>
      </c>
      <c r="H8964" s="1" t="s">
        <v>120</v>
      </c>
      <c r="I8964" s="1" t="s">
        <v>121</v>
      </c>
      <c r="J8964" s="1" t="s">
        <v>122</v>
      </c>
      <c r="K8964" s="4">
        <v>5</v>
      </c>
      <c r="L8964" s="5">
        <v>149</v>
      </c>
      <c r="M8964" s="5">
        <f>EcommerceDataset[[#This Row],[quantity]]*EcommerceDataset[[#This Row],[unit_price]]</f>
        <v>745</v>
      </c>
      <c r="N8964" s="1" t="s">
        <v>23543</v>
      </c>
      <c r="O8964" s="3">
        <v>45454</v>
      </c>
      <c r="P8964" s="1" t="s">
        <v>75</v>
      </c>
      <c r="Q8964" s="1" t="s">
        <v>56</v>
      </c>
      <c r="R8964" s="4">
        <v>3</v>
      </c>
      <c r="S8964" s="1" t="s">
        <v>132</v>
      </c>
      <c r="T8964" s="1" t="s">
        <v>23544</v>
      </c>
      <c r="U8964" s="3">
        <v>45536</v>
      </c>
    </row>
    <row r="8965" spans="1:21" x14ac:dyDescent="0.3">
      <c r="A8965" s="1" t="s">
        <v>3086</v>
      </c>
      <c r="B8965" s="1" t="s">
        <v>1534</v>
      </c>
      <c r="C8965" s="1" t="s">
        <v>295</v>
      </c>
      <c r="D8965" s="1" t="str">
        <f>_xlfn.CONCAT(EcommerceDataset[[#This Row],[first_name]]," ",EcommerceDataset[[#This Row],[last_name]])</f>
        <v>Melissa Jennings</v>
      </c>
      <c r="E8965" s="1" t="s">
        <v>80</v>
      </c>
      <c r="F8965" s="1" t="s">
        <v>49</v>
      </c>
      <c r="G8965" s="1" t="s">
        <v>38</v>
      </c>
      <c r="H8965" s="1" t="s">
        <v>51</v>
      </c>
      <c r="I8965" s="1" t="s">
        <v>52</v>
      </c>
      <c r="J8965" s="1" t="s">
        <v>53</v>
      </c>
      <c r="K8965" s="4">
        <v>1</v>
      </c>
      <c r="L8965" s="5">
        <v>59</v>
      </c>
      <c r="M8965" s="5">
        <f>EcommerceDataset[[#This Row],[quantity]]*EcommerceDataset[[#This Row],[unit_price]]</f>
        <v>59</v>
      </c>
      <c r="N8965" s="1" t="s">
        <v>23545</v>
      </c>
      <c r="O8965" s="3">
        <v>45501</v>
      </c>
      <c r="P8965" s="1" t="s">
        <v>109</v>
      </c>
      <c r="Q8965" s="1" t="s">
        <v>30</v>
      </c>
      <c r="R8965" s="4">
        <v>2</v>
      </c>
      <c r="S8965" s="1" t="s">
        <v>44</v>
      </c>
      <c r="T8965" s="1" t="s">
        <v>23546</v>
      </c>
      <c r="U8965" s="3">
        <v>45002</v>
      </c>
    </row>
    <row r="8966" spans="1:21" x14ac:dyDescent="0.3">
      <c r="A8966" s="1" t="s">
        <v>4728</v>
      </c>
      <c r="B8966" s="1" t="s">
        <v>142</v>
      </c>
      <c r="C8966" s="1" t="s">
        <v>2557</v>
      </c>
      <c r="D8966" s="1" t="str">
        <f>_xlfn.CONCAT(EcommerceDataset[[#This Row],[first_name]]," ",EcommerceDataset[[#This Row],[last_name]])</f>
        <v>Anthony Chase</v>
      </c>
      <c r="E8966" s="1" t="s">
        <v>22</v>
      </c>
      <c r="F8966" s="1" t="s">
        <v>49</v>
      </c>
      <c r="G8966" s="1" t="s">
        <v>50</v>
      </c>
      <c r="H8966" s="1" t="s">
        <v>167</v>
      </c>
      <c r="I8966" s="1" t="s">
        <v>168</v>
      </c>
      <c r="J8966" s="1" t="s">
        <v>130</v>
      </c>
      <c r="K8966" s="4">
        <v>1</v>
      </c>
      <c r="L8966" s="5">
        <v>80</v>
      </c>
      <c r="M8966" s="5">
        <f>EcommerceDataset[[#This Row],[quantity]]*EcommerceDataset[[#This Row],[unit_price]]</f>
        <v>80</v>
      </c>
      <c r="N8966" s="1" t="s">
        <v>23547</v>
      </c>
      <c r="O8966" s="3">
        <v>45778</v>
      </c>
      <c r="P8966" s="1" t="s">
        <v>102</v>
      </c>
      <c r="Q8966" s="1" t="s">
        <v>56</v>
      </c>
      <c r="R8966" s="4">
        <v>3</v>
      </c>
      <c r="S8966" s="1" t="s">
        <v>132</v>
      </c>
      <c r="T8966" s="1" t="s">
        <v>23548</v>
      </c>
      <c r="U8966" s="3">
        <v>45153</v>
      </c>
    </row>
    <row r="8967" spans="1:21" x14ac:dyDescent="0.3">
      <c r="A8967" s="1" t="s">
        <v>5986</v>
      </c>
      <c r="B8967" s="1" t="s">
        <v>2175</v>
      </c>
      <c r="C8967" s="1" t="s">
        <v>275</v>
      </c>
      <c r="D8967" s="1" t="str">
        <f>_xlfn.CONCAT(EcommerceDataset[[#This Row],[first_name]]," ",EcommerceDataset[[#This Row],[last_name]])</f>
        <v>Wendy Smith</v>
      </c>
      <c r="E8967" s="1" t="s">
        <v>36</v>
      </c>
      <c r="F8967" s="1" t="s">
        <v>49</v>
      </c>
      <c r="G8967" s="1" t="s">
        <v>119</v>
      </c>
      <c r="H8967" s="1" t="s">
        <v>144</v>
      </c>
      <c r="I8967" s="1" t="s">
        <v>145</v>
      </c>
      <c r="J8967" s="1" t="s">
        <v>53</v>
      </c>
      <c r="K8967" s="4">
        <v>3</v>
      </c>
      <c r="L8967" s="5">
        <v>199</v>
      </c>
      <c r="M8967" s="5">
        <f>EcommerceDataset[[#This Row],[quantity]]*EcommerceDataset[[#This Row],[unit_price]]</f>
        <v>597</v>
      </c>
      <c r="N8967" s="1" t="s">
        <v>23549</v>
      </c>
      <c r="O8967" s="3">
        <v>44911</v>
      </c>
      <c r="P8967" s="1" t="s">
        <v>109</v>
      </c>
      <c r="Q8967" s="1" t="s">
        <v>43</v>
      </c>
      <c r="R8967" s="4">
        <v>3</v>
      </c>
      <c r="S8967" s="1" t="s">
        <v>31</v>
      </c>
      <c r="T8967" s="1" t="s">
        <v>23550</v>
      </c>
      <c r="U8967" s="3">
        <v>45394</v>
      </c>
    </row>
    <row r="8968" spans="1:21" x14ac:dyDescent="0.3">
      <c r="A8968" s="1" t="s">
        <v>18963</v>
      </c>
      <c r="B8968" s="1" t="s">
        <v>160</v>
      </c>
      <c r="C8968" s="1" t="s">
        <v>1520</v>
      </c>
      <c r="D8968" s="1" t="str">
        <f>_xlfn.CONCAT(EcommerceDataset[[#This Row],[first_name]]," ",EcommerceDataset[[#This Row],[last_name]])</f>
        <v>Daniel Green</v>
      </c>
      <c r="E8968" s="1" t="s">
        <v>36</v>
      </c>
      <c r="F8968" s="1" t="s">
        <v>37</v>
      </c>
      <c r="G8968" s="1" t="s">
        <v>71</v>
      </c>
      <c r="H8968" s="1" t="s">
        <v>217</v>
      </c>
      <c r="I8968" s="1" t="s">
        <v>218</v>
      </c>
      <c r="J8968" s="1" t="s">
        <v>27</v>
      </c>
      <c r="K8968" s="4">
        <v>3</v>
      </c>
      <c r="L8968" s="5">
        <v>899</v>
      </c>
      <c r="M8968" s="5">
        <f>EcommerceDataset[[#This Row],[quantity]]*EcommerceDataset[[#This Row],[unit_price]]</f>
        <v>2697</v>
      </c>
      <c r="N8968" s="1" t="s">
        <v>23551</v>
      </c>
      <c r="O8968" s="3">
        <v>45878</v>
      </c>
      <c r="P8968" s="1" t="s">
        <v>29</v>
      </c>
      <c r="Q8968" s="1" t="s">
        <v>30</v>
      </c>
      <c r="R8968" s="4">
        <v>5</v>
      </c>
      <c r="S8968" s="1" t="s">
        <v>103</v>
      </c>
      <c r="T8968" s="1" t="s">
        <v>23552</v>
      </c>
      <c r="U8968" s="3">
        <v>45585</v>
      </c>
    </row>
    <row r="8969" spans="1:21" x14ac:dyDescent="0.3">
      <c r="A8969" s="1" t="s">
        <v>19766</v>
      </c>
      <c r="B8969" s="1" t="s">
        <v>420</v>
      </c>
      <c r="C8969" s="1" t="s">
        <v>2841</v>
      </c>
      <c r="D8969" s="1" t="str">
        <f>_xlfn.CONCAT(EcommerceDataset[[#This Row],[first_name]]," ",EcommerceDataset[[#This Row],[last_name]])</f>
        <v>Rebecca Reid</v>
      </c>
      <c r="E8969" s="1" t="s">
        <v>36</v>
      </c>
      <c r="F8969" s="1" t="s">
        <v>23</v>
      </c>
      <c r="G8969" s="1" t="s">
        <v>179</v>
      </c>
      <c r="H8969" s="1" t="s">
        <v>25</v>
      </c>
      <c r="I8969" s="1" t="s">
        <v>26</v>
      </c>
      <c r="J8969" s="1" t="s">
        <v>27</v>
      </c>
      <c r="K8969" s="4">
        <v>5</v>
      </c>
      <c r="L8969" s="5">
        <v>229</v>
      </c>
      <c r="M8969" s="5">
        <f>EcommerceDataset[[#This Row],[quantity]]*EcommerceDataset[[#This Row],[unit_price]]</f>
        <v>1145</v>
      </c>
      <c r="N8969" s="1" t="s">
        <v>23553</v>
      </c>
      <c r="O8969" s="3">
        <v>45585</v>
      </c>
      <c r="P8969" s="1" t="s">
        <v>55</v>
      </c>
      <c r="Q8969" s="1" t="s">
        <v>56</v>
      </c>
      <c r="R8969" s="4">
        <v>5</v>
      </c>
      <c r="S8969" s="1" t="s">
        <v>103</v>
      </c>
      <c r="T8969" s="1" t="s">
        <v>23554</v>
      </c>
      <c r="U8969" s="3">
        <v>45255</v>
      </c>
    </row>
    <row r="8970" spans="1:21" x14ac:dyDescent="0.3">
      <c r="A8970" s="1" t="s">
        <v>3551</v>
      </c>
      <c r="B8970" s="1" t="s">
        <v>2742</v>
      </c>
      <c r="C8970" s="1" t="s">
        <v>812</v>
      </c>
      <c r="D8970" s="1" t="str">
        <f>_xlfn.CONCAT(EcommerceDataset[[#This Row],[first_name]]," ",EcommerceDataset[[#This Row],[last_name]])</f>
        <v>Joe Robinson</v>
      </c>
      <c r="E8970" s="1" t="s">
        <v>36</v>
      </c>
      <c r="F8970" s="1" t="s">
        <v>37</v>
      </c>
      <c r="G8970" s="1" t="s">
        <v>50</v>
      </c>
      <c r="H8970" s="1" t="s">
        <v>86</v>
      </c>
      <c r="I8970" s="1" t="s">
        <v>87</v>
      </c>
      <c r="J8970" s="1" t="s">
        <v>64</v>
      </c>
      <c r="K8970" s="4">
        <v>2</v>
      </c>
      <c r="L8970" s="5">
        <v>99</v>
      </c>
      <c r="M8970" s="5">
        <f>EcommerceDataset[[#This Row],[quantity]]*EcommerceDataset[[#This Row],[unit_price]]</f>
        <v>198</v>
      </c>
      <c r="N8970" s="1" t="s">
        <v>23555</v>
      </c>
      <c r="O8970" s="3">
        <v>44943</v>
      </c>
      <c r="P8970" s="1" t="s">
        <v>75</v>
      </c>
      <c r="Q8970" s="1" t="s">
        <v>30</v>
      </c>
      <c r="R8970" s="4">
        <v>3</v>
      </c>
      <c r="S8970" s="1" t="s">
        <v>44</v>
      </c>
      <c r="T8970" s="1" t="s">
        <v>23556</v>
      </c>
      <c r="U8970" s="3">
        <v>44877</v>
      </c>
    </row>
    <row r="8971" spans="1:21" x14ac:dyDescent="0.3">
      <c r="A8971" s="1" t="s">
        <v>14129</v>
      </c>
      <c r="B8971" s="1" t="s">
        <v>1667</v>
      </c>
      <c r="C8971" s="1" t="s">
        <v>7945</v>
      </c>
      <c r="D8971" s="1" t="str">
        <f>_xlfn.CONCAT(EcommerceDataset[[#This Row],[first_name]]," ",EcommerceDataset[[#This Row],[last_name]])</f>
        <v>Louis Leach</v>
      </c>
      <c r="E8971" s="1" t="s">
        <v>36</v>
      </c>
      <c r="F8971" s="1" t="s">
        <v>49</v>
      </c>
      <c r="G8971" s="1" t="s">
        <v>61</v>
      </c>
      <c r="H8971" s="1" t="s">
        <v>72</v>
      </c>
      <c r="I8971" s="1" t="s">
        <v>73</v>
      </c>
      <c r="J8971" s="1" t="s">
        <v>41</v>
      </c>
      <c r="K8971" s="4">
        <v>1</v>
      </c>
      <c r="L8971" s="5">
        <v>110</v>
      </c>
      <c r="M8971" s="5">
        <f>EcommerceDataset[[#This Row],[quantity]]*EcommerceDataset[[#This Row],[unit_price]]</f>
        <v>110</v>
      </c>
      <c r="N8971" s="1" t="s">
        <v>23557</v>
      </c>
      <c r="O8971" s="3">
        <v>44933</v>
      </c>
      <c r="P8971" s="1" t="s">
        <v>109</v>
      </c>
      <c r="Q8971" s="1" t="s">
        <v>43</v>
      </c>
      <c r="R8971" s="4">
        <v>2</v>
      </c>
      <c r="S8971" s="1" t="s">
        <v>132</v>
      </c>
      <c r="T8971" s="1" t="s">
        <v>23558</v>
      </c>
      <c r="U8971" s="3">
        <v>45766</v>
      </c>
    </row>
    <row r="8972" spans="1:21" x14ac:dyDescent="0.3">
      <c r="A8972" s="1" t="s">
        <v>23559</v>
      </c>
      <c r="B8972" s="1" t="s">
        <v>2785</v>
      </c>
      <c r="C8972" s="1" t="s">
        <v>3365</v>
      </c>
      <c r="D8972" s="1" t="str">
        <f>_xlfn.CONCAT(EcommerceDataset[[#This Row],[first_name]]," ",EcommerceDataset[[#This Row],[last_name]])</f>
        <v>Tina Fuller</v>
      </c>
      <c r="E8972" s="1" t="s">
        <v>80</v>
      </c>
      <c r="F8972" s="1" t="s">
        <v>37</v>
      </c>
      <c r="G8972" s="1" t="s">
        <v>38</v>
      </c>
      <c r="H8972" s="1" t="s">
        <v>137</v>
      </c>
      <c r="I8972" s="1" t="s">
        <v>138</v>
      </c>
      <c r="J8972" s="1" t="s">
        <v>27</v>
      </c>
      <c r="K8972" s="4">
        <v>5</v>
      </c>
      <c r="L8972" s="5">
        <v>999</v>
      </c>
      <c r="M8972" s="5">
        <f>EcommerceDataset[[#This Row],[quantity]]*EcommerceDataset[[#This Row],[unit_price]]</f>
        <v>4995</v>
      </c>
      <c r="N8972" s="1" t="s">
        <v>23560</v>
      </c>
      <c r="O8972" s="3">
        <v>45491</v>
      </c>
      <c r="P8972" s="1" t="s">
        <v>55</v>
      </c>
      <c r="Q8972" s="1" t="s">
        <v>56</v>
      </c>
      <c r="R8972" s="4">
        <v>5</v>
      </c>
      <c r="S8972" s="1" t="s">
        <v>132</v>
      </c>
      <c r="T8972" s="1" t="s">
        <v>23561</v>
      </c>
      <c r="U8972" s="3">
        <v>44854</v>
      </c>
    </row>
    <row r="8973" spans="1:21" x14ac:dyDescent="0.3">
      <c r="A8973" s="1" t="s">
        <v>11297</v>
      </c>
      <c r="B8973" s="1" t="s">
        <v>3956</v>
      </c>
      <c r="C8973" s="1" t="s">
        <v>211</v>
      </c>
      <c r="D8973" s="1" t="str">
        <f>_xlfn.CONCAT(EcommerceDataset[[#This Row],[first_name]]," ",EcommerceDataset[[#This Row],[last_name]])</f>
        <v>Kara Brown</v>
      </c>
      <c r="E8973" s="1" t="s">
        <v>36</v>
      </c>
      <c r="F8973" s="1" t="s">
        <v>49</v>
      </c>
      <c r="G8973" s="1" t="s">
        <v>179</v>
      </c>
      <c r="H8973" s="1" t="s">
        <v>190</v>
      </c>
      <c r="I8973" s="1" t="s">
        <v>191</v>
      </c>
      <c r="J8973" s="1" t="s">
        <v>41</v>
      </c>
      <c r="K8973" s="4">
        <v>5</v>
      </c>
      <c r="L8973" s="5">
        <v>120</v>
      </c>
      <c r="M8973" s="5">
        <f>EcommerceDataset[[#This Row],[quantity]]*EcommerceDataset[[#This Row],[unit_price]]</f>
        <v>600</v>
      </c>
      <c r="N8973" s="1" t="s">
        <v>23562</v>
      </c>
      <c r="O8973" s="3">
        <v>45549</v>
      </c>
      <c r="P8973" s="1" t="s">
        <v>55</v>
      </c>
      <c r="Q8973" s="1" t="s">
        <v>43</v>
      </c>
      <c r="R8973" s="4">
        <v>2</v>
      </c>
      <c r="S8973" s="1" t="s">
        <v>31</v>
      </c>
      <c r="T8973" s="1" t="s">
        <v>23563</v>
      </c>
      <c r="U8973" s="3">
        <v>44900</v>
      </c>
    </row>
    <row r="8974" spans="1:21" x14ac:dyDescent="0.3">
      <c r="A8974" s="1" t="s">
        <v>23564</v>
      </c>
      <c r="B8974" s="1" t="s">
        <v>1829</v>
      </c>
      <c r="C8974" s="1" t="s">
        <v>591</v>
      </c>
      <c r="D8974" s="1" t="str">
        <f>_xlfn.CONCAT(EcommerceDataset[[#This Row],[first_name]]," ",EcommerceDataset[[#This Row],[last_name]])</f>
        <v>Heidi Walton</v>
      </c>
      <c r="E8974" s="1" t="s">
        <v>80</v>
      </c>
      <c r="F8974" s="1" t="s">
        <v>49</v>
      </c>
      <c r="G8974" s="1" t="s">
        <v>185</v>
      </c>
      <c r="H8974" s="1" t="s">
        <v>144</v>
      </c>
      <c r="I8974" s="1" t="s">
        <v>145</v>
      </c>
      <c r="J8974" s="1" t="s">
        <v>53</v>
      </c>
      <c r="K8974" s="4">
        <v>2</v>
      </c>
      <c r="L8974" s="5">
        <v>199</v>
      </c>
      <c r="M8974" s="5">
        <f>EcommerceDataset[[#This Row],[quantity]]*EcommerceDataset[[#This Row],[unit_price]]</f>
        <v>398</v>
      </c>
      <c r="N8974" s="1" t="s">
        <v>23565</v>
      </c>
      <c r="O8974" s="3">
        <v>44950</v>
      </c>
      <c r="P8974" s="1" t="s">
        <v>102</v>
      </c>
      <c r="Q8974" s="1" t="s">
        <v>30</v>
      </c>
      <c r="R8974" s="4">
        <v>3</v>
      </c>
      <c r="S8974" s="1" t="s">
        <v>44</v>
      </c>
      <c r="T8974" s="1" t="s">
        <v>23566</v>
      </c>
      <c r="U8974" s="3">
        <v>44928</v>
      </c>
    </row>
    <row r="8975" spans="1:21" x14ac:dyDescent="0.3">
      <c r="A8975" s="1" t="s">
        <v>23567</v>
      </c>
      <c r="B8975" s="1" t="s">
        <v>232</v>
      </c>
      <c r="C8975" s="1" t="s">
        <v>921</v>
      </c>
      <c r="D8975" s="1" t="str">
        <f>_xlfn.CONCAT(EcommerceDataset[[#This Row],[first_name]]," ",EcommerceDataset[[#This Row],[last_name]])</f>
        <v>Joseph Bennett</v>
      </c>
      <c r="E8975" s="1" t="s">
        <v>22</v>
      </c>
      <c r="F8975" s="1" t="s">
        <v>23</v>
      </c>
      <c r="G8975" s="1" t="s">
        <v>151</v>
      </c>
      <c r="H8975" s="1" t="s">
        <v>144</v>
      </c>
      <c r="I8975" s="1" t="s">
        <v>145</v>
      </c>
      <c r="J8975" s="1" t="s">
        <v>53</v>
      </c>
      <c r="K8975" s="4">
        <v>1</v>
      </c>
      <c r="L8975" s="5">
        <v>199</v>
      </c>
      <c r="M8975" s="5">
        <f>EcommerceDataset[[#This Row],[quantity]]*EcommerceDataset[[#This Row],[unit_price]]</f>
        <v>199</v>
      </c>
      <c r="N8975" s="1" t="s">
        <v>23568</v>
      </c>
      <c r="O8975" s="3">
        <v>45213</v>
      </c>
      <c r="P8975" s="1" t="s">
        <v>102</v>
      </c>
      <c r="Q8975" s="1" t="s">
        <v>30</v>
      </c>
      <c r="R8975" s="4">
        <v>5</v>
      </c>
      <c r="S8975" s="1" t="s">
        <v>132</v>
      </c>
      <c r="T8975" s="1" t="s">
        <v>23569</v>
      </c>
      <c r="U8975" s="3">
        <v>45136</v>
      </c>
    </row>
    <row r="8976" spans="1:21" x14ac:dyDescent="0.3">
      <c r="A8976" s="1" t="s">
        <v>15270</v>
      </c>
      <c r="B8976" s="1" t="s">
        <v>1024</v>
      </c>
      <c r="C8976" s="1" t="s">
        <v>1651</v>
      </c>
      <c r="D8976" s="1" t="str">
        <f>_xlfn.CONCAT(EcommerceDataset[[#This Row],[first_name]]," ",EcommerceDataset[[#This Row],[last_name]])</f>
        <v>Cynthia Barnes</v>
      </c>
      <c r="E8976" s="1" t="s">
        <v>22</v>
      </c>
      <c r="F8976" s="1" t="s">
        <v>37</v>
      </c>
      <c r="G8976" s="1" t="s">
        <v>61</v>
      </c>
      <c r="H8976" s="1" t="s">
        <v>25</v>
      </c>
      <c r="I8976" s="1" t="s">
        <v>26</v>
      </c>
      <c r="J8976" s="1" t="s">
        <v>27</v>
      </c>
      <c r="K8976" s="4">
        <v>4</v>
      </c>
      <c r="L8976" s="5">
        <v>229</v>
      </c>
      <c r="M8976" s="5">
        <f>EcommerceDataset[[#This Row],[quantity]]*EcommerceDataset[[#This Row],[unit_price]]</f>
        <v>916</v>
      </c>
      <c r="N8976" s="1" t="s">
        <v>23570</v>
      </c>
      <c r="O8976" s="3">
        <v>45455</v>
      </c>
      <c r="P8976" s="1" t="s">
        <v>55</v>
      </c>
      <c r="Q8976" s="1" t="s">
        <v>30</v>
      </c>
      <c r="R8976" s="4">
        <v>1</v>
      </c>
      <c r="S8976" s="1" t="s">
        <v>44</v>
      </c>
      <c r="T8976" s="1" t="s">
        <v>23571</v>
      </c>
      <c r="U8976" s="3">
        <v>45679</v>
      </c>
    </row>
    <row r="8977" spans="1:21" x14ac:dyDescent="0.3">
      <c r="A8977" s="1" t="s">
        <v>23572</v>
      </c>
      <c r="B8977" s="1" t="s">
        <v>7628</v>
      </c>
      <c r="C8977" s="1" t="s">
        <v>12826</v>
      </c>
      <c r="D8977" s="1" t="str">
        <f>_xlfn.CONCAT(EcommerceDataset[[#This Row],[first_name]]," ",EcommerceDataset[[#This Row],[last_name]])</f>
        <v>Crystal Wu</v>
      </c>
      <c r="E8977" s="1" t="s">
        <v>22</v>
      </c>
      <c r="F8977" s="1" t="s">
        <v>49</v>
      </c>
      <c r="G8977" s="1" t="s">
        <v>38</v>
      </c>
      <c r="H8977" s="1" t="s">
        <v>72</v>
      </c>
      <c r="I8977" s="1" t="s">
        <v>73</v>
      </c>
      <c r="J8977" s="1" t="s">
        <v>41</v>
      </c>
      <c r="K8977" s="4">
        <v>4</v>
      </c>
      <c r="L8977" s="5">
        <v>110</v>
      </c>
      <c r="M8977" s="5">
        <f>EcommerceDataset[[#This Row],[quantity]]*EcommerceDataset[[#This Row],[unit_price]]</f>
        <v>440</v>
      </c>
      <c r="N8977" s="1" t="s">
        <v>23573</v>
      </c>
      <c r="O8977" s="3">
        <v>45375</v>
      </c>
      <c r="P8977" s="1" t="s">
        <v>102</v>
      </c>
      <c r="Q8977" s="1" t="s">
        <v>43</v>
      </c>
      <c r="R8977" s="4">
        <v>5</v>
      </c>
      <c r="S8977" s="1" t="s">
        <v>44</v>
      </c>
      <c r="T8977" s="1" t="s">
        <v>23574</v>
      </c>
      <c r="U8977" s="3">
        <v>45730</v>
      </c>
    </row>
    <row r="8978" spans="1:21" x14ac:dyDescent="0.3">
      <c r="A8978" s="1" t="s">
        <v>13891</v>
      </c>
      <c r="B8978" s="1" t="s">
        <v>232</v>
      </c>
      <c r="C8978" s="1" t="s">
        <v>1131</v>
      </c>
      <c r="D8978" s="1" t="str">
        <f>_xlfn.CONCAT(EcommerceDataset[[#This Row],[first_name]]," ",EcommerceDataset[[#This Row],[last_name]])</f>
        <v>Joseph Barry</v>
      </c>
      <c r="E8978" s="1" t="s">
        <v>80</v>
      </c>
      <c r="F8978" s="1" t="s">
        <v>23</v>
      </c>
      <c r="G8978" s="1" t="s">
        <v>38</v>
      </c>
      <c r="H8978" s="1" t="s">
        <v>217</v>
      </c>
      <c r="I8978" s="1" t="s">
        <v>218</v>
      </c>
      <c r="J8978" s="1" t="s">
        <v>27</v>
      </c>
      <c r="K8978" s="4">
        <v>3</v>
      </c>
      <c r="L8978" s="5">
        <v>899</v>
      </c>
      <c r="M8978" s="5">
        <f>EcommerceDataset[[#This Row],[quantity]]*EcommerceDataset[[#This Row],[unit_price]]</f>
        <v>2697</v>
      </c>
      <c r="N8978" s="1" t="s">
        <v>23575</v>
      </c>
      <c r="O8978" s="3">
        <v>45802</v>
      </c>
      <c r="P8978" s="1" t="s">
        <v>102</v>
      </c>
      <c r="Q8978" s="1" t="s">
        <v>56</v>
      </c>
      <c r="R8978" s="4">
        <v>3</v>
      </c>
      <c r="S8978" s="1" t="s">
        <v>31</v>
      </c>
      <c r="T8978" s="1" t="s">
        <v>23576</v>
      </c>
      <c r="U8978" s="3">
        <v>44921</v>
      </c>
    </row>
    <row r="8979" spans="1:21" x14ac:dyDescent="0.3">
      <c r="A8979" s="1" t="s">
        <v>23577</v>
      </c>
      <c r="B8979" s="1" t="s">
        <v>5511</v>
      </c>
      <c r="C8979" s="1" t="s">
        <v>1507</v>
      </c>
      <c r="D8979" s="1" t="str">
        <f>_xlfn.CONCAT(EcommerceDataset[[#This Row],[first_name]]," ",EcommerceDataset[[#This Row],[last_name]])</f>
        <v>Isaac Yang</v>
      </c>
      <c r="E8979" s="1" t="s">
        <v>80</v>
      </c>
      <c r="F8979" s="1" t="s">
        <v>37</v>
      </c>
      <c r="G8979" s="1" t="s">
        <v>179</v>
      </c>
      <c r="H8979" s="1" t="s">
        <v>25</v>
      </c>
      <c r="I8979" s="1" t="s">
        <v>26</v>
      </c>
      <c r="J8979" s="1" t="s">
        <v>27</v>
      </c>
      <c r="K8979" s="4">
        <v>1</v>
      </c>
      <c r="L8979" s="5">
        <v>229</v>
      </c>
      <c r="M8979" s="5">
        <f>EcommerceDataset[[#This Row],[quantity]]*EcommerceDataset[[#This Row],[unit_price]]</f>
        <v>229</v>
      </c>
      <c r="N8979" s="1" t="s">
        <v>23578</v>
      </c>
      <c r="O8979" s="3">
        <v>45592</v>
      </c>
      <c r="P8979" s="1" t="s">
        <v>29</v>
      </c>
      <c r="Q8979" s="1" t="s">
        <v>30</v>
      </c>
      <c r="R8979" s="4">
        <v>2</v>
      </c>
      <c r="S8979" s="1" t="s">
        <v>66</v>
      </c>
      <c r="T8979" s="1" t="s">
        <v>23579</v>
      </c>
      <c r="U8979" s="3">
        <v>45622</v>
      </c>
    </row>
    <row r="8980" spans="1:21" x14ac:dyDescent="0.3">
      <c r="A8980" s="1" t="s">
        <v>3320</v>
      </c>
      <c r="B8980" s="1" t="s">
        <v>247</v>
      </c>
      <c r="C8980" s="1" t="s">
        <v>3321</v>
      </c>
      <c r="D8980" s="1" t="str">
        <f>_xlfn.CONCAT(EcommerceDataset[[#This Row],[first_name]]," ",EcommerceDataset[[#This Row],[last_name]])</f>
        <v>Michael Mercer</v>
      </c>
      <c r="E8980" s="1" t="s">
        <v>22</v>
      </c>
      <c r="F8980" s="1" t="s">
        <v>49</v>
      </c>
      <c r="G8980" s="1" t="s">
        <v>119</v>
      </c>
      <c r="H8980" s="1" t="s">
        <v>86</v>
      </c>
      <c r="I8980" s="1" t="s">
        <v>87</v>
      </c>
      <c r="J8980" s="1" t="s">
        <v>64</v>
      </c>
      <c r="K8980" s="4">
        <v>2</v>
      </c>
      <c r="L8980" s="5">
        <v>99</v>
      </c>
      <c r="M8980" s="5">
        <f>EcommerceDataset[[#This Row],[quantity]]*EcommerceDataset[[#This Row],[unit_price]]</f>
        <v>198</v>
      </c>
      <c r="N8980" s="1" t="s">
        <v>23580</v>
      </c>
      <c r="O8980" s="3">
        <v>44975</v>
      </c>
      <c r="P8980" s="1" t="s">
        <v>75</v>
      </c>
      <c r="Q8980" s="1" t="s">
        <v>30</v>
      </c>
      <c r="R8980" s="4">
        <v>1</v>
      </c>
      <c r="S8980" s="1" t="s">
        <v>103</v>
      </c>
      <c r="T8980" s="1" t="s">
        <v>23581</v>
      </c>
      <c r="U8980" s="3">
        <v>45766</v>
      </c>
    </row>
    <row r="8981" spans="1:21" x14ac:dyDescent="0.3">
      <c r="A8981" s="1" t="s">
        <v>23582</v>
      </c>
      <c r="B8981" s="1" t="s">
        <v>564</v>
      </c>
      <c r="C8981" s="1" t="s">
        <v>6562</v>
      </c>
      <c r="D8981" s="1" t="str">
        <f>_xlfn.CONCAT(EcommerceDataset[[#This Row],[first_name]]," ",EcommerceDataset[[#This Row],[last_name]])</f>
        <v>Mark Gutierrez</v>
      </c>
      <c r="E8981" s="1" t="s">
        <v>22</v>
      </c>
      <c r="F8981" s="1" t="s">
        <v>23</v>
      </c>
      <c r="G8981" s="1" t="s">
        <v>93</v>
      </c>
      <c r="H8981" s="1" t="s">
        <v>72</v>
      </c>
      <c r="I8981" s="1" t="s">
        <v>73</v>
      </c>
      <c r="J8981" s="1" t="s">
        <v>41</v>
      </c>
      <c r="K8981" s="4">
        <v>4</v>
      </c>
      <c r="L8981" s="5">
        <v>110</v>
      </c>
      <c r="M8981" s="5">
        <f>EcommerceDataset[[#This Row],[quantity]]*EcommerceDataset[[#This Row],[unit_price]]</f>
        <v>440</v>
      </c>
      <c r="N8981" s="1" t="s">
        <v>23583</v>
      </c>
      <c r="O8981" s="3">
        <v>45556</v>
      </c>
      <c r="P8981" s="1" t="s">
        <v>75</v>
      </c>
      <c r="Q8981" s="1" t="s">
        <v>56</v>
      </c>
      <c r="R8981" s="4">
        <v>2</v>
      </c>
      <c r="S8981" s="1" t="s">
        <v>132</v>
      </c>
      <c r="T8981" s="1" t="s">
        <v>23584</v>
      </c>
      <c r="U8981" s="3">
        <v>45304</v>
      </c>
    </row>
    <row r="8982" spans="1:21" x14ac:dyDescent="0.3">
      <c r="A8982" s="1" t="s">
        <v>12466</v>
      </c>
      <c r="B8982" s="1" t="s">
        <v>4241</v>
      </c>
      <c r="C8982" s="1" t="s">
        <v>2457</v>
      </c>
      <c r="D8982" s="1" t="str">
        <f>_xlfn.CONCAT(EcommerceDataset[[#This Row],[first_name]]," ",EcommerceDataset[[#This Row],[last_name]])</f>
        <v>Kayla Jordan</v>
      </c>
      <c r="E8982" s="1" t="s">
        <v>22</v>
      </c>
      <c r="F8982" s="1" t="s">
        <v>37</v>
      </c>
      <c r="G8982" s="1" t="s">
        <v>179</v>
      </c>
      <c r="H8982" s="1" t="s">
        <v>390</v>
      </c>
      <c r="I8982" s="1" t="s">
        <v>391</v>
      </c>
      <c r="J8982" s="1" t="s">
        <v>122</v>
      </c>
      <c r="K8982" s="4">
        <v>1</v>
      </c>
      <c r="L8982" s="5">
        <v>25</v>
      </c>
      <c r="M8982" s="5">
        <f>EcommerceDataset[[#This Row],[quantity]]*EcommerceDataset[[#This Row],[unit_price]]</f>
        <v>25</v>
      </c>
      <c r="N8982" s="1" t="s">
        <v>23585</v>
      </c>
      <c r="O8982" s="3">
        <v>45766</v>
      </c>
      <c r="P8982" s="1" t="s">
        <v>102</v>
      </c>
      <c r="Q8982" s="1" t="s">
        <v>30</v>
      </c>
      <c r="R8982" s="4">
        <v>3</v>
      </c>
      <c r="S8982" s="1" t="s">
        <v>103</v>
      </c>
      <c r="T8982" s="1" t="s">
        <v>23586</v>
      </c>
      <c r="U8982" s="3">
        <v>45032</v>
      </c>
    </row>
    <row r="8983" spans="1:21" x14ac:dyDescent="0.3">
      <c r="A8983" s="1" t="s">
        <v>17604</v>
      </c>
      <c r="B8983" s="1" t="s">
        <v>2400</v>
      </c>
      <c r="C8983" s="1" t="s">
        <v>619</v>
      </c>
      <c r="D8983" s="1" t="str">
        <f>_xlfn.CONCAT(EcommerceDataset[[#This Row],[first_name]]," ",EcommerceDataset[[#This Row],[last_name]])</f>
        <v>Vincent Williams</v>
      </c>
      <c r="E8983" s="1" t="s">
        <v>80</v>
      </c>
      <c r="F8983" s="1" t="s">
        <v>23</v>
      </c>
      <c r="G8983" s="1" t="s">
        <v>50</v>
      </c>
      <c r="H8983" s="1" t="s">
        <v>190</v>
      </c>
      <c r="I8983" s="1" t="s">
        <v>191</v>
      </c>
      <c r="J8983" s="1" t="s">
        <v>41</v>
      </c>
      <c r="K8983" s="4">
        <v>3</v>
      </c>
      <c r="L8983" s="5">
        <v>120</v>
      </c>
      <c r="M8983" s="5">
        <f>EcommerceDataset[[#This Row],[quantity]]*EcommerceDataset[[#This Row],[unit_price]]</f>
        <v>360</v>
      </c>
      <c r="N8983" s="1" t="s">
        <v>23587</v>
      </c>
      <c r="O8983" s="3">
        <v>45742</v>
      </c>
      <c r="P8983" s="1" t="s">
        <v>75</v>
      </c>
      <c r="Q8983" s="1" t="s">
        <v>43</v>
      </c>
      <c r="R8983" s="4">
        <v>3</v>
      </c>
      <c r="S8983" s="1" t="s">
        <v>31</v>
      </c>
      <c r="T8983" s="1" t="s">
        <v>23588</v>
      </c>
      <c r="U8983" s="3">
        <v>45226</v>
      </c>
    </row>
    <row r="8984" spans="1:21" x14ac:dyDescent="0.3">
      <c r="A8984" s="1" t="s">
        <v>10233</v>
      </c>
      <c r="B8984" s="1" t="s">
        <v>1478</v>
      </c>
      <c r="C8984" s="1" t="s">
        <v>252</v>
      </c>
      <c r="D8984" s="1" t="str">
        <f>_xlfn.CONCAT(EcommerceDataset[[#This Row],[first_name]]," ",EcommerceDataset[[#This Row],[last_name]])</f>
        <v>Krystal Mitchell</v>
      </c>
      <c r="E8984" s="1" t="s">
        <v>22</v>
      </c>
      <c r="F8984" s="1" t="s">
        <v>37</v>
      </c>
      <c r="G8984" s="1" t="s">
        <v>50</v>
      </c>
      <c r="H8984" s="1" t="s">
        <v>390</v>
      </c>
      <c r="I8984" s="1" t="s">
        <v>391</v>
      </c>
      <c r="J8984" s="1" t="s">
        <v>122</v>
      </c>
      <c r="K8984" s="4">
        <v>2</v>
      </c>
      <c r="L8984" s="5">
        <v>25</v>
      </c>
      <c r="M8984" s="5">
        <f>EcommerceDataset[[#This Row],[quantity]]*EcommerceDataset[[#This Row],[unit_price]]</f>
        <v>50</v>
      </c>
      <c r="N8984" s="1" t="s">
        <v>23589</v>
      </c>
      <c r="O8984" s="3">
        <v>45056</v>
      </c>
      <c r="P8984" s="1" t="s">
        <v>109</v>
      </c>
      <c r="Q8984" s="1" t="s">
        <v>30</v>
      </c>
      <c r="R8984" s="4">
        <v>3</v>
      </c>
      <c r="S8984" s="1" t="s">
        <v>31</v>
      </c>
      <c r="T8984" s="1" t="s">
        <v>23590</v>
      </c>
      <c r="U8984" s="3">
        <v>45055</v>
      </c>
    </row>
    <row r="8985" spans="1:21" x14ac:dyDescent="0.3">
      <c r="A8985" s="1" t="s">
        <v>5829</v>
      </c>
      <c r="B8985" s="1" t="s">
        <v>5830</v>
      </c>
      <c r="C8985" s="1" t="s">
        <v>275</v>
      </c>
      <c r="D8985" s="1" t="str">
        <f>_xlfn.CONCAT(EcommerceDataset[[#This Row],[first_name]]," ",EcommerceDataset[[#This Row],[last_name]])</f>
        <v>Janet Smith</v>
      </c>
      <c r="E8985" s="1" t="s">
        <v>36</v>
      </c>
      <c r="F8985" s="1" t="s">
        <v>49</v>
      </c>
      <c r="G8985" s="1" t="s">
        <v>38</v>
      </c>
      <c r="H8985" s="1" t="s">
        <v>25</v>
      </c>
      <c r="I8985" s="1" t="s">
        <v>26</v>
      </c>
      <c r="J8985" s="1" t="s">
        <v>27</v>
      </c>
      <c r="K8985" s="4">
        <v>1</v>
      </c>
      <c r="L8985" s="5">
        <v>229</v>
      </c>
      <c r="M8985" s="5">
        <f>EcommerceDataset[[#This Row],[quantity]]*EcommerceDataset[[#This Row],[unit_price]]</f>
        <v>229</v>
      </c>
      <c r="N8985" s="1" t="s">
        <v>23591</v>
      </c>
      <c r="O8985" s="3">
        <v>45645</v>
      </c>
      <c r="P8985" s="1" t="s">
        <v>75</v>
      </c>
      <c r="Q8985" s="1" t="s">
        <v>56</v>
      </c>
      <c r="R8985" s="4">
        <v>2</v>
      </c>
      <c r="S8985" s="1" t="s">
        <v>44</v>
      </c>
      <c r="T8985" s="1" t="s">
        <v>23592</v>
      </c>
      <c r="U8985" s="3">
        <v>45640</v>
      </c>
    </row>
    <row r="8986" spans="1:21" x14ac:dyDescent="0.3">
      <c r="A8986" s="1" t="s">
        <v>5356</v>
      </c>
      <c r="B8986" s="1" t="s">
        <v>700</v>
      </c>
      <c r="C8986" s="1" t="s">
        <v>35</v>
      </c>
      <c r="D8986" s="1" t="str">
        <f>_xlfn.CONCAT(EcommerceDataset[[#This Row],[first_name]]," ",EcommerceDataset[[#This Row],[last_name]])</f>
        <v>James White</v>
      </c>
      <c r="E8986" s="1" t="s">
        <v>36</v>
      </c>
      <c r="F8986" s="1" t="s">
        <v>23</v>
      </c>
      <c r="G8986" s="1" t="s">
        <v>61</v>
      </c>
      <c r="H8986" s="1" t="s">
        <v>51</v>
      </c>
      <c r="I8986" s="1" t="s">
        <v>52</v>
      </c>
      <c r="J8986" s="1" t="s">
        <v>53</v>
      </c>
      <c r="K8986" s="4">
        <v>5</v>
      </c>
      <c r="L8986" s="5">
        <v>59</v>
      </c>
      <c r="M8986" s="5">
        <f>EcommerceDataset[[#This Row],[quantity]]*EcommerceDataset[[#This Row],[unit_price]]</f>
        <v>295</v>
      </c>
      <c r="N8986" s="1" t="s">
        <v>23593</v>
      </c>
      <c r="O8986" s="3">
        <v>45490</v>
      </c>
      <c r="P8986" s="1" t="s">
        <v>109</v>
      </c>
      <c r="Q8986" s="1" t="s">
        <v>43</v>
      </c>
      <c r="R8986" s="4">
        <v>1</v>
      </c>
      <c r="S8986" s="1" t="s">
        <v>66</v>
      </c>
      <c r="T8986" s="1" t="s">
        <v>23594</v>
      </c>
      <c r="U8986" s="3">
        <v>44821</v>
      </c>
    </row>
    <row r="8987" spans="1:21" x14ac:dyDescent="0.3">
      <c r="A8987" s="1" t="s">
        <v>6470</v>
      </c>
      <c r="B8987" s="1" t="s">
        <v>568</v>
      </c>
      <c r="C8987" s="1" t="s">
        <v>136</v>
      </c>
      <c r="D8987" s="1" t="str">
        <f>_xlfn.CONCAT(EcommerceDataset[[#This Row],[first_name]]," ",EcommerceDataset[[#This Row],[last_name]])</f>
        <v>April Davis</v>
      </c>
      <c r="E8987" s="1" t="s">
        <v>80</v>
      </c>
      <c r="F8987" s="1" t="s">
        <v>37</v>
      </c>
      <c r="G8987" s="1" t="s">
        <v>61</v>
      </c>
      <c r="H8987" s="1" t="s">
        <v>39</v>
      </c>
      <c r="I8987" s="1" t="s">
        <v>40</v>
      </c>
      <c r="J8987" s="1" t="s">
        <v>41</v>
      </c>
      <c r="K8987" s="4">
        <v>3</v>
      </c>
      <c r="L8987" s="5">
        <v>59</v>
      </c>
      <c r="M8987" s="5">
        <f>EcommerceDataset[[#This Row],[quantity]]*EcommerceDataset[[#This Row],[unit_price]]</f>
        <v>177</v>
      </c>
      <c r="N8987" s="1" t="s">
        <v>23595</v>
      </c>
      <c r="O8987" s="3">
        <v>45087</v>
      </c>
      <c r="P8987" s="1" t="s">
        <v>109</v>
      </c>
      <c r="Q8987" s="1" t="s">
        <v>43</v>
      </c>
      <c r="R8987" s="4">
        <v>3</v>
      </c>
      <c r="S8987" s="1" t="s">
        <v>66</v>
      </c>
      <c r="T8987" s="1" t="s">
        <v>23596</v>
      </c>
      <c r="U8987" s="3">
        <v>45320</v>
      </c>
    </row>
    <row r="8988" spans="1:21" x14ac:dyDescent="0.3">
      <c r="A8988" s="1" t="s">
        <v>23597</v>
      </c>
      <c r="B8988" s="1" t="s">
        <v>2328</v>
      </c>
      <c r="C8988" s="1" t="s">
        <v>465</v>
      </c>
      <c r="D8988" s="1" t="str">
        <f>_xlfn.CONCAT(EcommerceDataset[[#This Row],[first_name]]," ",EcommerceDataset[[#This Row],[last_name]])</f>
        <v>Katie Alexander</v>
      </c>
      <c r="E8988" s="1" t="s">
        <v>80</v>
      </c>
      <c r="F8988" s="1" t="s">
        <v>23</v>
      </c>
      <c r="G8988" s="1" t="s">
        <v>38</v>
      </c>
      <c r="H8988" s="1" t="s">
        <v>99</v>
      </c>
      <c r="I8988" s="1" t="s">
        <v>100</v>
      </c>
      <c r="J8988" s="1" t="s">
        <v>27</v>
      </c>
      <c r="K8988" s="4">
        <v>1</v>
      </c>
      <c r="L8988" s="5">
        <v>199</v>
      </c>
      <c r="M8988" s="5">
        <f>EcommerceDataset[[#This Row],[quantity]]*EcommerceDataset[[#This Row],[unit_price]]</f>
        <v>199</v>
      </c>
      <c r="N8988" s="1" t="s">
        <v>23598</v>
      </c>
      <c r="O8988" s="3">
        <v>45348</v>
      </c>
      <c r="P8988" s="1" t="s">
        <v>109</v>
      </c>
      <c r="Q8988" s="1" t="s">
        <v>43</v>
      </c>
      <c r="R8988" s="4">
        <v>3</v>
      </c>
      <c r="S8988" s="1" t="s">
        <v>31</v>
      </c>
      <c r="T8988" s="1" t="s">
        <v>23599</v>
      </c>
      <c r="U8988" s="3">
        <v>45544</v>
      </c>
    </row>
    <row r="8989" spans="1:21" x14ac:dyDescent="0.3">
      <c r="A8989" s="1" t="s">
        <v>848</v>
      </c>
      <c r="B8989" s="1" t="s">
        <v>849</v>
      </c>
      <c r="C8989" s="1" t="s">
        <v>160</v>
      </c>
      <c r="D8989" s="1" t="str">
        <f>_xlfn.CONCAT(EcommerceDataset[[#This Row],[first_name]]," ",EcommerceDataset[[#This Row],[last_name]])</f>
        <v>Kristen Daniel</v>
      </c>
      <c r="E8989" s="1" t="s">
        <v>80</v>
      </c>
      <c r="F8989" s="1" t="s">
        <v>23</v>
      </c>
      <c r="G8989" s="1" t="s">
        <v>71</v>
      </c>
      <c r="H8989" s="1" t="s">
        <v>167</v>
      </c>
      <c r="I8989" s="1" t="s">
        <v>168</v>
      </c>
      <c r="J8989" s="1" t="s">
        <v>130</v>
      </c>
      <c r="K8989" s="4">
        <v>2</v>
      </c>
      <c r="L8989" s="5">
        <v>80</v>
      </c>
      <c r="M8989" s="5">
        <f>EcommerceDataset[[#This Row],[quantity]]*EcommerceDataset[[#This Row],[unit_price]]</f>
        <v>160</v>
      </c>
      <c r="N8989" s="1" t="s">
        <v>23600</v>
      </c>
      <c r="O8989" s="3">
        <v>45459</v>
      </c>
      <c r="P8989" s="1" t="s">
        <v>75</v>
      </c>
      <c r="Q8989" s="1" t="s">
        <v>56</v>
      </c>
      <c r="R8989" s="4">
        <v>5</v>
      </c>
      <c r="S8989" s="1" t="s">
        <v>132</v>
      </c>
      <c r="T8989" s="1" t="s">
        <v>23601</v>
      </c>
      <c r="U8989" s="3">
        <v>45635</v>
      </c>
    </row>
    <row r="8990" spans="1:21" x14ac:dyDescent="0.3">
      <c r="A8990" s="1" t="s">
        <v>13640</v>
      </c>
      <c r="B8990" s="1" t="s">
        <v>415</v>
      </c>
      <c r="C8990" s="1" t="s">
        <v>13641</v>
      </c>
      <c r="D8990" s="1" t="str">
        <f>_xlfn.CONCAT(EcommerceDataset[[#This Row],[first_name]]," ",EcommerceDataset[[#This Row],[last_name]])</f>
        <v>Laura Singleton</v>
      </c>
      <c r="E8990" s="1" t="s">
        <v>36</v>
      </c>
      <c r="F8990" s="1" t="s">
        <v>49</v>
      </c>
      <c r="G8990" s="1" t="s">
        <v>71</v>
      </c>
      <c r="H8990" s="1" t="s">
        <v>190</v>
      </c>
      <c r="I8990" s="1" t="s">
        <v>191</v>
      </c>
      <c r="J8990" s="1" t="s">
        <v>41</v>
      </c>
      <c r="K8990" s="4">
        <v>4</v>
      </c>
      <c r="L8990" s="5">
        <v>120</v>
      </c>
      <c r="M8990" s="5">
        <f>EcommerceDataset[[#This Row],[quantity]]*EcommerceDataset[[#This Row],[unit_price]]</f>
        <v>480</v>
      </c>
      <c r="N8990" s="1" t="s">
        <v>23602</v>
      </c>
      <c r="O8990" s="3">
        <v>45727</v>
      </c>
      <c r="P8990" s="1" t="s">
        <v>109</v>
      </c>
      <c r="Q8990" s="1" t="s">
        <v>43</v>
      </c>
      <c r="R8990" s="4">
        <v>4</v>
      </c>
      <c r="S8990" s="1" t="s">
        <v>44</v>
      </c>
      <c r="T8990" s="1" t="s">
        <v>23603</v>
      </c>
      <c r="U8990" s="3">
        <v>45225</v>
      </c>
    </row>
    <row r="8991" spans="1:21" x14ac:dyDescent="0.3">
      <c r="A8991" s="1" t="s">
        <v>3324</v>
      </c>
      <c r="B8991" s="1" t="s">
        <v>1229</v>
      </c>
      <c r="C8991" s="1" t="s">
        <v>764</v>
      </c>
      <c r="D8991" s="1" t="str">
        <f>_xlfn.CONCAT(EcommerceDataset[[#This Row],[first_name]]," ",EcommerceDataset[[#This Row],[last_name]])</f>
        <v>Douglas Rollins</v>
      </c>
      <c r="E8991" s="1" t="s">
        <v>80</v>
      </c>
      <c r="F8991" s="1" t="s">
        <v>49</v>
      </c>
      <c r="G8991" s="1" t="s">
        <v>61</v>
      </c>
      <c r="H8991" s="1" t="s">
        <v>144</v>
      </c>
      <c r="I8991" s="1" t="s">
        <v>145</v>
      </c>
      <c r="J8991" s="1" t="s">
        <v>53</v>
      </c>
      <c r="K8991" s="4">
        <v>3</v>
      </c>
      <c r="L8991" s="5">
        <v>199</v>
      </c>
      <c r="M8991" s="5">
        <f>EcommerceDataset[[#This Row],[quantity]]*EcommerceDataset[[#This Row],[unit_price]]</f>
        <v>597</v>
      </c>
      <c r="N8991" s="1" t="s">
        <v>23604</v>
      </c>
      <c r="O8991" s="3">
        <v>45683</v>
      </c>
      <c r="P8991" s="1" t="s">
        <v>29</v>
      </c>
      <c r="Q8991" s="1" t="s">
        <v>30</v>
      </c>
      <c r="R8991" s="4">
        <v>3</v>
      </c>
      <c r="S8991" s="1" t="s">
        <v>31</v>
      </c>
      <c r="T8991" s="1" t="s">
        <v>23605</v>
      </c>
      <c r="U8991" s="3">
        <v>44914</v>
      </c>
    </row>
    <row r="8992" spans="1:21" x14ac:dyDescent="0.3">
      <c r="A8992" s="1" t="s">
        <v>6852</v>
      </c>
      <c r="B8992" s="1" t="s">
        <v>242</v>
      </c>
      <c r="C8992" s="1" t="s">
        <v>857</v>
      </c>
      <c r="D8992" s="1" t="str">
        <f>_xlfn.CONCAT(EcommerceDataset[[#This Row],[first_name]]," ",EcommerceDataset[[#This Row],[last_name]])</f>
        <v>Kimberly Lawson</v>
      </c>
      <c r="E8992" s="1" t="s">
        <v>80</v>
      </c>
      <c r="F8992" s="1" t="s">
        <v>49</v>
      </c>
      <c r="G8992" s="1" t="s">
        <v>185</v>
      </c>
      <c r="H8992" s="1" t="s">
        <v>128</v>
      </c>
      <c r="I8992" s="1" t="s">
        <v>129</v>
      </c>
      <c r="J8992" s="1" t="s">
        <v>130</v>
      </c>
      <c r="K8992" s="4">
        <v>5</v>
      </c>
      <c r="L8992" s="5">
        <v>129</v>
      </c>
      <c r="M8992" s="5">
        <f>EcommerceDataset[[#This Row],[quantity]]*EcommerceDataset[[#This Row],[unit_price]]</f>
        <v>645</v>
      </c>
      <c r="N8992" s="1" t="s">
        <v>23606</v>
      </c>
      <c r="O8992" s="3">
        <v>45755</v>
      </c>
      <c r="P8992" s="1" t="s">
        <v>29</v>
      </c>
      <c r="Q8992" s="1" t="s">
        <v>43</v>
      </c>
      <c r="R8992" s="4">
        <v>1</v>
      </c>
      <c r="S8992" s="1" t="s">
        <v>44</v>
      </c>
      <c r="T8992" s="1" t="s">
        <v>23607</v>
      </c>
      <c r="U8992" s="3">
        <v>45294</v>
      </c>
    </row>
    <row r="8993" spans="1:21" x14ac:dyDescent="0.3">
      <c r="A8993" s="1" t="s">
        <v>5823</v>
      </c>
      <c r="B8993" s="1" t="s">
        <v>389</v>
      </c>
      <c r="C8993" s="1" t="s">
        <v>380</v>
      </c>
      <c r="D8993" s="1" t="str">
        <f>_xlfn.CONCAT(EcommerceDataset[[#This Row],[first_name]]," ",EcommerceDataset[[#This Row],[last_name]])</f>
        <v>Morgan Young</v>
      </c>
      <c r="E8993" s="1" t="s">
        <v>80</v>
      </c>
      <c r="F8993" s="1" t="s">
        <v>23</v>
      </c>
      <c r="G8993" s="1" t="s">
        <v>61</v>
      </c>
      <c r="H8993" s="1" t="s">
        <v>99</v>
      </c>
      <c r="I8993" s="1" t="s">
        <v>100</v>
      </c>
      <c r="J8993" s="1" t="s">
        <v>27</v>
      </c>
      <c r="K8993" s="4">
        <v>4</v>
      </c>
      <c r="L8993" s="5">
        <v>199</v>
      </c>
      <c r="M8993" s="5">
        <f>EcommerceDataset[[#This Row],[quantity]]*EcommerceDataset[[#This Row],[unit_price]]</f>
        <v>796</v>
      </c>
      <c r="N8993" s="1" t="s">
        <v>23608</v>
      </c>
      <c r="O8993" s="3">
        <v>45830</v>
      </c>
      <c r="P8993" s="1" t="s">
        <v>55</v>
      </c>
      <c r="Q8993" s="1" t="s">
        <v>30</v>
      </c>
      <c r="R8993" s="4">
        <v>4</v>
      </c>
      <c r="S8993" s="1" t="s">
        <v>103</v>
      </c>
      <c r="T8993" s="1" t="s">
        <v>23609</v>
      </c>
      <c r="U8993" s="3">
        <v>45659</v>
      </c>
    </row>
    <row r="8994" spans="1:21" x14ac:dyDescent="0.3">
      <c r="A8994" s="1" t="s">
        <v>23610</v>
      </c>
      <c r="B8994" s="1" t="s">
        <v>670</v>
      </c>
      <c r="C8994" s="1" t="s">
        <v>4025</v>
      </c>
      <c r="D8994" s="1" t="str">
        <f>_xlfn.CONCAT(EcommerceDataset[[#This Row],[first_name]]," ",EcommerceDataset[[#This Row],[last_name]])</f>
        <v>Brian Stark</v>
      </c>
      <c r="E8994" s="1" t="s">
        <v>36</v>
      </c>
      <c r="F8994" s="1" t="s">
        <v>37</v>
      </c>
      <c r="G8994" s="1" t="s">
        <v>71</v>
      </c>
      <c r="H8994" s="1" t="s">
        <v>137</v>
      </c>
      <c r="I8994" s="1" t="s">
        <v>138</v>
      </c>
      <c r="J8994" s="1" t="s">
        <v>27</v>
      </c>
      <c r="K8994" s="4">
        <v>5</v>
      </c>
      <c r="L8994" s="5">
        <v>999</v>
      </c>
      <c r="M8994" s="5">
        <f>EcommerceDataset[[#This Row],[quantity]]*EcommerceDataset[[#This Row],[unit_price]]</f>
        <v>4995</v>
      </c>
      <c r="N8994" s="1" t="s">
        <v>23611</v>
      </c>
      <c r="O8994" s="3">
        <v>45702</v>
      </c>
      <c r="P8994" s="1" t="s">
        <v>29</v>
      </c>
      <c r="Q8994" s="1" t="s">
        <v>56</v>
      </c>
      <c r="R8994" s="4">
        <v>3</v>
      </c>
      <c r="S8994" s="1" t="s">
        <v>66</v>
      </c>
      <c r="T8994" s="1" t="s">
        <v>23612</v>
      </c>
      <c r="U8994" s="3">
        <v>45846</v>
      </c>
    </row>
    <row r="8995" spans="1:21" x14ac:dyDescent="0.3">
      <c r="A8995" s="1" t="s">
        <v>5722</v>
      </c>
      <c r="B8995" s="1" t="s">
        <v>1755</v>
      </c>
      <c r="C8995" s="1" t="s">
        <v>862</v>
      </c>
      <c r="D8995" s="1" t="str">
        <f>_xlfn.CONCAT(EcommerceDataset[[#This Row],[first_name]]," ",EcommerceDataset[[#This Row],[last_name]])</f>
        <v>Pamela Lyons</v>
      </c>
      <c r="E8995" s="1" t="s">
        <v>80</v>
      </c>
      <c r="F8995" s="1" t="s">
        <v>23</v>
      </c>
      <c r="G8995" s="1" t="s">
        <v>61</v>
      </c>
      <c r="H8995" s="1" t="s">
        <v>217</v>
      </c>
      <c r="I8995" s="1" t="s">
        <v>218</v>
      </c>
      <c r="J8995" s="1" t="s">
        <v>27</v>
      </c>
      <c r="K8995" s="4">
        <v>5</v>
      </c>
      <c r="L8995" s="5">
        <v>899</v>
      </c>
      <c r="M8995" s="5">
        <f>EcommerceDataset[[#This Row],[quantity]]*EcommerceDataset[[#This Row],[unit_price]]</f>
        <v>4495</v>
      </c>
      <c r="N8995" s="1" t="s">
        <v>23613</v>
      </c>
      <c r="O8995" s="3">
        <v>45847</v>
      </c>
      <c r="P8995" s="1" t="s">
        <v>109</v>
      </c>
      <c r="Q8995" s="1" t="s">
        <v>56</v>
      </c>
      <c r="R8995" s="4">
        <v>4</v>
      </c>
      <c r="S8995" s="1" t="s">
        <v>44</v>
      </c>
      <c r="T8995" s="1" t="s">
        <v>23614</v>
      </c>
      <c r="U8995" s="3">
        <v>45085</v>
      </c>
    </row>
    <row r="8996" spans="1:21" x14ac:dyDescent="0.3">
      <c r="A8996" s="1" t="s">
        <v>23615</v>
      </c>
      <c r="B8996" s="1" t="s">
        <v>34</v>
      </c>
      <c r="C8996" s="1" t="s">
        <v>3116</v>
      </c>
      <c r="D8996" s="1" t="str">
        <f>_xlfn.CONCAT(EcommerceDataset[[#This Row],[first_name]]," ",EcommerceDataset[[#This Row],[last_name]])</f>
        <v>Christopher Fisher</v>
      </c>
      <c r="E8996" s="1" t="s">
        <v>22</v>
      </c>
      <c r="F8996" s="1" t="s">
        <v>37</v>
      </c>
      <c r="G8996" s="1" t="s">
        <v>24</v>
      </c>
      <c r="H8996" s="1" t="s">
        <v>190</v>
      </c>
      <c r="I8996" s="1" t="s">
        <v>191</v>
      </c>
      <c r="J8996" s="1" t="s">
        <v>41</v>
      </c>
      <c r="K8996" s="4">
        <v>5</v>
      </c>
      <c r="L8996" s="5">
        <v>120</v>
      </c>
      <c r="M8996" s="5">
        <f>EcommerceDataset[[#This Row],[quantity]]*EcommerceDataset[[#This Row],[unit_price]]</f>
        <v>600</v>
      </c>
      <c r="N8996" s="1" t="s">
        <v>23616</v>
      </c>
      <c r="O8996" s="3">
        <v>44969</v>
      </c>
      <c r="P8996" s="1" t="s">
        <v>29</v>
      </c>
      <c r="Q8996" s="1" t="s">
        <v>56</v>
      </c>
      <c r="R8996" s="4">
        <v>3</v>
      </c>
      <c r="S8996" s="1" t="s">
        <v>66</v>
      </c>
      <c r="T8996" s="1" t="s">
        <v>23617</v>
      </c>
      <c r="U8996" s="3">
        <v>45452</v>
      </c>
    </row>
    <row r="8997" spans="1:21" x14ac:dyDescent="0.3">
      <c r="A8997" s="1" t="s">
        <v>6446</v>
      </c>
      <c r="B8997" s="1" t="s">
        <v>920</v>
      </c>
      <c r="C8997" s="1" t="s">
        <v>6447</v>
      </c>
      <c r="D8997" s="1" t="str">
        <f>_xlfn.CONCAT(EcommerceDataset[[#This Row],[first_name]]," ",EcommerceDataset[[#This Row],[last_name]])</f>
        <v>Sierra Francis</v>
      </c>
      <c r="E8997" s="1" t="s">
        <v>22</v>
      </c>
      <c r="F8997" s="1" t="s">
        <v>37</v>
      </c>
      <c r="G8997" s="1" t="s">
        <v>38</v>
      </c>
      <c r="H8997" s="1" t="s">
        <v>128</v>
      </c>
      <c r="I8997" s="1" t="s">
        <v>129</v>
      </c>
      <c r="J8997" s="1" t="s">
        <v>130</v>
      </c>
      <c r="K8997" s="4">
        <v>5</v>
      </c>
      <c r="L8997" s="5">
        <v>129</v>
      </c>
      <c r="M8997" s="5">
        <f>EcommerceDataset[[#This Row],[quantity]]*EcommerceDataset[[#This Row],[unit_price]]</f>
        <v>645</v>
      </c>
      <c r="N8997" s="1" t="s">
        <v>23618</v>
      </c>
      <c r="O8997" s="3">
        <v>45368</v>
      </c>
      <c r="P8997" s="1" t="s">
        <v>102</v>
      </c>
      <c r="Q8997" s="1" t="s">
        <v>43</v>
      </c>
      <c r="R8997" s="4">
        <v>3</v>
      </c>
      <c r="S8997" s="1" t="s">
        <v>44</v>
      </c>
      <c r="T8997" s="1" t="s">
        <v>23619</v>
      </c>
      <c r="U8997" s="3">
        <v>44801</v>
      </c>
    </row>
    <row r="8998" spans="1:21" x14ac:dyDescent="0.3">
      <c r="A8998" s="1" t="s">
        <v>1106</v>
      </c>
      <c r="B8998" s="1" t="s">
        <v>247</v>
      </c>
      <c r="C8998" s="1" t="s">
        <v>1107</v>
      </c>
      <c r="D8998" s="1" t="str">
        <f>_xlfn.CONCAT(EcommerceDataset[[#This Row],[first_name]]," ",EcommerceDataset[[#This Row],[last_name]])</f>
        <v>Michael Savage</v>
      </c>
      <c r="E8998" s="1" t="s">
        <v>22</v>
      </c>
      <c r="F8998" s="1" t="s">
        <v>23</v>
      </c>
      <c r="G8998" s="1" t="s">
        <v>61</v>
      </c>
      <c r="H8998" s="1" t="s">
        <v>99</v>
      </c>
      <c r="I8998" s="1" t="s">
        <v>100</v>
      </c>
      <c r="J8998" s="1" t="s">
        <v>27</v>
      </c>
      <c r="K8998" s="4">
        <v>3</v>
      </c>
      <c r="L8998" s="5">
        <v>199</v>
      </c>
      <c r="M8998" s="5">
        <f>EcommerceDataset[[#This Row],[quantity]]*EcommerceDataset[[#This Row],[unit_price]]</f>
        <v>597</v>
      </c>
      <c r="N8998" s="1" t="s">
        <v>23620</v>
      </c>
      <c r="O8998" s="3">
        <v>45089</v>
      </c>
      <c r="P8998" s="1" t="s">
        <v>102</v>
      </c>
      <c r="Q8998" s="1" t="s">
        <v>30</v>
      </c>
      <c r="R8998" s="4">
        <v>2</v>
      </c>
      <c r="S8998" s="1" t="s">
        <v>44</v>
      </c>
      <c r="T8998" s="1" t="s">
        <v>23621</v>
      </c>
      <c r="U8998" s="3">
        <v>44969</v>
      </c>
    </row>
    <row r="8999" spans="1:21" x14ac:dyDescent="0.3">
      <c r="A8999" s="1" t="s">
        <v>20537</v>
      </c>
      <c r="B8999" s="1" t="s">
        <v>242</v>
      </c>
      <c r="C8999" s="1" t="s">
        <v>7660</v>
      </c>
      <c r="D8999" s="1" t="str">
        <f>_xlfn.CONCAT(EcommerceDataset[[#This Row],[first_name]]," ",EcommerceDataset[[#This Row],[last_name]])</f>
        <v>Kimberly Sandoval</v>
      </c>
      <c r="E8999" s="1" t="s">
        <v>80</v>
      </c>
      <c r="F8999" s="1" t="s">
        <v>23</v>
      </c>
      <c r="G8999" s="1" t="s">
        <v>50</v>
      </c>
      <c r="H8999" s="1" t="s">
        <v>390</v>
      </c>
      <c r="I8999" s="1" t="s">
        <v>391</v>
      </c>
      <c r="J8999" s="1" t="s">
        <v>122</v>
      </c>
      <c r="K8999" s="4">
        <v>3</v>
      </c>
      <c r="L8999" s="5">
        <v>25</v>
      </c>
      <c r="M8999" s="5">
        <f>EcommerceDataset[[#This Row],[quantity]]*EcommerceDataset[[#This Row],[unit_price]]</f>
        <v>75</v>
      </c>
      <c r="N8999" s="1" t="s">
        <v>23622</v>
      </c>
      <c r="O8999" s="3">
        <v>45565</v>
      </c>
      <c r="P8999" s="1" t="s">
        <v>109</v>
      </c>
      <c r="Q8999" s="1" t="s">
        <v>56</v>
      </c>
      <c r="R8999" s="4">
        <v>3</v>
      </c>
      <c r="S8999" s="1" t="s">
        <v>31</v>
      </c>
      <c r="T8999" s="1" t="s">
        <v>23623</v>
      </c>
      <c r="U8999" s="3">
        <v>45811</v>
      </c>
    </row>
    <row r="9000" spans="1:21" x14ac:dyDescent="0.3">
      <c r="A9000" s="1" t="s">
        <v>5833</v>
      </c>
      <c r="B9000" s="1" t="s">
        <v>1271</v>
      </c>
      <c r="C9000" s="1" t="s">
        <v>1241</v>
      </c>
      <c r="D9000" s="1" t="str">
        <f>_xlfn.CONCAT(EcommerceDataset[[#This Row],[first_name]]," ",EcommerceDataset[[#This Row],[last_name]])</f>
        <v>Ryan Nguyen</v>
      </c>
      <c r="E9000" s="1" t="s">
        <v>22</v>
      </c>
      <c r="F9000" s="1" t="s">
        <v>37</v>
      </c>
      <c r="G9000" s="1" t="s">
        <v>185</v>
      </c>
      <c r="H9000" s="1" t="s">
        <v>51</v>
      </c>
      <c r="I9000" s="1" t="s">
        <v>52</v>
      </c>
      <c r="J9000" s="1" t="s">
        <v>53</v>
      </c>
      <c r="K9000" s="4">
        <v>1</v>
      </c>
      <c r="L9000" s="5">
        <v>59</v>
      </c>
      <c r="M9000" s="5">
        <f>EcommerceDataset[[#This Row],[quantity]]*EcommerceDataset[[#This Row],[unit_price]]</f>
        <v>59</v>
      </c>
      <c r="N9000" s="1" t="s">
        <v>23624</v>
      </c>
      <c r="O9000" s="3">
        <v>45757</v>
      </c>
      <c r="P9000" s="1" t="s">
        <v>102</v>
      </c>
      <c r="Q9000" s="1" t="s">
        <v>56</v>
      </c>
      <c r="R9000" s="4">
        <v>2</v>
      </c>
      <c r="S9000" s="1" t="s">
        <v>66</v>
      </c>
      <c r="T9000" s="1" t="s">
        <v>23625</v>
      </c>
      <c r="U9000" s="3">
        <v>45600</v>
      </c>
    </row>
    <row r="9001" spans="1:21" x14ac:dyDescent="0.3">
      <c r="A9001" s="1" t="s">
        <v>19895</v>
      </c>
      <c r="B9001" s="1" t="s">
        <v>1548</v>
      </c>
      <c r="C9001" s="1" t="s">
        <v>248</v>
      </c>
      <c r="D9001" s="1" t="str">
        <f>_xlfn.CONCAT(EcommerceDataset[[#This Row],[first_name]]," ",EcommerceDataset[[#This Row],[last_name]])</f>
        <v>Charles Thomas</v>
      </c>
      <c r="E9001" s="1" t="s">
        <v>22</v>
      </c>
      <c r="F9001" s="1" t="s">
        <v>49</v>
      </c>
      <c r="G9001" s="1" t="s">
        <v>93</v>
      </c>
      <c r="H9001" s="1" t="s">
        <v>390</v>
      </c>
      <c r="I9001" s="1" t="s">
        <v>391</v>
      </c>
      <c r="J9001" s="1" t="s">
        <v>122</v>
      </c>
      <c r="K9001" s="4">
        <v>4</v>
      </c>
      <c r="L9001" s="5">
        <v>25</v>
      </c>
      <c r="M9001" s="5">
        <f>EcommerceDataset[[#This Row],[quantity]]*EcommerceDataset[[#This Row],[unit_price]]</f>
        <v>100</v>
      </c>
      <c r="N9001" s="1" t="s">
        <v>23626</v>
      </c>
      <c r="O9001" s="3">
        <v>45687</v>
      </c>
      <c r="P9001" s="1" t="s">
        <v>29</v>
      </c>
      <c r="Q9001" s="1" t="s">
        <v>30</v>
      </c>
      <c r="R9001" s="4">
        <v>3</v>
      </c>
      <c r="S9001" s="1" t="s">
        <v>132</v>
      </c>
      <c r="T9001" s="1" t="s">
        <v>23627</v>
      </c>
      <c r="U9001" s="3">
        <v>45620</v>
      </c>
    </row>
    <row r="9002" spans="1:21" x14ac:dyDescent="0.3">
      <c r="A9002" s="1" t="s">
        <v>497</v>
      </c>
      <c r="B9002" s="1" t="s">
        <v>498</v>
      </c>
      <c r="C9002" s="1" t="s">
        <v>499</v>
      </c>
      <c r="D9002" s="1" t="str">
        <f>_xlfn.CONCAT(EcommerceDataset[[#This Row],[first_name]]," ",EcommerceDataset[[#This Row],[last_name]])</f>
        <v>Tiffany Hatfield</v>
      </c>
      <c r="E9002" s="1" t="s">
        <v>22</v>
      </c>
      <c r="F9002" s="1" t="s">
        <v>23</v>
      </c>
      <c r="G9002" s="1" t="s">
        <v>179</v>
      </c>
      <c r="H9002" s="1" t="s">
        <v>72</v>
      </c>
      <c r="I9002" s="1" t="s">
        <v>73</v>
      </c>
      <c r="J9002" s="1" t="s">
        <v>41</v>
      </c>
      <c r="K9002" s="4">
        <v>5</v>
      </c>
      <c r="L9002" s="5">
        <v>110</v>
      </c>
      <c r="M9002" s="5">
        <f>EcommerceDataset[[#This Row],[quantity]]*EcommerceDataset[[#This Row],[unit_price]]</f>
        <v>550</v>
      </c>
      <c r="N9002" s="1" t="s">
        <v>23628</v>
      </c>
      <c r="O9002" s="3">
        <v>45830</v>
      </c>
      <c r="P9002" s="1" t="s">
        <v>29</v>
      </c>
      <c r="Q9002" s="1" t="s">
        <v>30</v>
      </c>
      <c r="R9002" s="4">
        <v>3</v>
      </c>
      <c r="S9002" s="1" t="s">
        <v>31</v>
      </c>
      <c r="T9002" s="1" t="s">
        <v>23629</v>
      </c>
      <c r="U9002" s="3">
        <v>45050</v>
      </c>
    </row>
    <row r="9003" spans="1:21" x14ac:dyDescent="0.3">
      <c r="A9003" s="1" t="s">
        <v>3283</v>
      </c>
      <c r="B9003" s="1" t="s">
        <v>510</v>
      </c>
      <c r="C9003" s="1" t="s">
        <v>3284</v>
      </c>
      <c r="D9003" s="1" t="str">
        <f>_xlfn.CONCAT(EcommerceDataset[[#This Row],[first_name]]," ",EcommerceDataset[[#This Row],[last_name]])</f>
        <v>Brandon Solis</v>
      </c>
      <c r="E9003" s="1" t="s">
        <v>36</v>
      </c>
      <c r="F9003" s="1" t="s">
        <v>37</v>
      </c>
      <c r="G9003" s="1" t="s">
        <v>38</v>
      </c>
      <c r="H9003" s="1" t="s">
        <v>51</v>
      </c>
      <c r="I9003" s="1" t="s">
        <v>52</v>
      </c>
      <c r="J9003" s="1" t="s">
        <v>53</v>
      </c>
      <c r="K9003" s="4">
        <v>4</v>
      </c>
      <c r="L9003" s="5">
        <v>59</v>
      </c>
      <c r="M9003" s="5">
        <f>EcommerceDataset[[#This Row],[quantity]]*EcommerceDataset[[#This Row],[unit_price]]</f>
        <v>236</v>
      </c>
      <c r="N9003" s="1" t="s">
        <v>23630</v>
      </c>
      <c r="O9003" s="3">
        <v>45243</v>
      </c>
      <c r="P9003" s="1" t="s">
        <v>102</v>
      </c>
      <c r="Q9003" s="1" t="s">
        <v>30</v>
      </c>
      <c r="R9003" s="4">
        <v>1</v>
      </c>
      <c r="S9003" s="1" t="s">
        <v>132</v>
      </c>
      <c r="T9003" s="1" t="s">
        <v>23631</v>
      </c>
      <c r="U9003" s="3">
        <v>45356</v>
      </c>
    </row>
    <row r="9004" spans="1:21" x14ac:dyDescent="0.3">
      <c r="A9004" s="1" t="s">
        <v>9406</v>
      </c>
      <c r="B9004" s="1" t="s">
        <v>3901</v>
      </c>
      <c r="C9004" s="1" t="s">
        <v>3373</v>
      </c>
      <c r="D9004" s="1" t="str">
        <f>_xlfn.CONCAT(EcommerceDataset[[#This Row],[first_name]]," ",EcommerceDataset[[#This Row],[last_name]])</f>
        <v>Lydia Rodriguez</v>
      </c>
      <c r="E9004" s="1" t="s">
        <v>36</v>
      </c>
      <c r="F9004" s="1" t="s">
        <v>49</v>
      </c>
      <c r="G9004" s="1" t="s">
        <v>151</v>
      </c>
      <c r="H9004" s="1" t="s">
        <v>137</v>
      </c>
      <c r="I9004" s="1" t="s">
        <v>138</v>
      </c>
      <c r="J9004" s="1" t="s">
        <v>27</v>
      </c>
      <c r="K9004" s="4">
        <v>4</v>
      </c>
      <c r="L9004" s="5">
        <v>999</v>
      </c>
      <c r="M9004" s="5">
        <f>EcommerceDataset[[#This Row],[quantity]]*EcommerceDataset[[#This Row],[unit_price]]</f>
        <v>3996</v>
      </c>
      <c r="N9004" s="1" t="s">
        <v>23632</v>
      </c>
      <c r="O9004" s="3">
        <v>45232</v>
      </c>
      <c r="P9004" s="1" t="s">
        <v>109</v>
      </c>
      <c r="Q9004" s="1" t="s">
        <v>43</v>
      </c>
      <c r="R9004" s="4">
        <v>1</v>
      </c>
      <c r="S9004" s="1" t="s">
        <v>44</v>
      </c>
      <c r="T9004" s="1" t="s">
        <v>23633</v>
      </c>
      <c r="U9004" s="3">
        <v>45229</v>
      </c>
    </row>
    <row r="9005" spans="1:21" x14ac:dyDescent="0.3">
      <c r="A9005" s="1" t="s">
        <v>15079</v>
      </c>
      <c r="B9005" s="1" t="s">
        <v>510</v>
      </c>
      <c r="C9005" s="1" t="s">
        <v>894</v>
      </c>
      <c r="D9005" s="1" t="str">
        <f>_xlfn.CONCAT(EcommerceDataset[[#This Row],[first_name]]," ",EcommerceDataset[[#This Row],[last_name]])</f>
        <v>Brandon Perez</v>
      </c>
      <c r="E9005" s="1" t="s">
        <v>36</v>
      </c>
      <c r="F9005" s="1" t="s">
        <v>23</v>
      </c>
      <c r="G9005" s="1" t="s">
        <v>151</v>
      </c>
      <c r="H9005" s="1" t="s">
        <v>62</v>
      </c>
      <c r="I9005" s="1" t="s">
        <v>63</v>
      </c>
      <c r="J9005" s="1" t="s">
        <v>64</v>
      </c>
      <c r="K9005" s="4">
        <v>5</v>
      </c>
      <c r="L9005" s="5">
        <v>399</v>
      </c>
      <c r="M9005" s="5">
        <f>EcommerceDataset[[#This Row],[quantity]]*EcommerceDataset[[#This Row],[unit_price]]</f>
        <v>1995</v>
      </c>
      <c r="N9005" s="1" t="s">
        <v>23634</v>
      </c>
      <c r="O9005" s="3">
        <v>45352</v>
      </c>
      <c r="P9005" s="1" t="s">
        <v>55</v>
      </c>
      <c r="Q9005" s="1" t="s">
        <v>43</v>
      </c>
      <c r="R9005" s="4">
        <v>1</v>
      </c>
      <c r="S9005" s="1" t="s">
        <v>66</v>
      </c>
      <c r="T9005" s="1" t="s">
        <v>23635</v>
      </c>
      <c r="U9005" s="3">
        <v>45865</v>
      </c>
    </row>
    <row r="9006" spans="1:21" x14ac:dyDescent="0.3">
      <c r="A9006" s="1" t="s">
        <v>4944</v>
      </c>
      <c r="B9006" s="1" t="s">
        <v>912</v>
      </c>
      <c r="C9006" s="1" t="s">
        <v>524</v>
      </c>
      <c r="D9006" s="1" t="str">
        <f>_xlfn.CONCAT(EcommerceDataset[[#This Row],[first_name]]," ",EcommerceDataset[[#This Row],[last_name]])</f>
        <v>Karen Howard</v>
      </c>
      <c r="E9006" s="1" t="s">
        <v>22</v>
      </c>
      <c r="F9006" s="1" t="s">
        <v>37</v>
      </c>
      <c r="G9006" s="1" t="s">
        <v>24</v>
      </c>
      <c r="H9006" s="1" t="s">
        <v>128</v>
      </c>
      <c r="I9006" s="1" t="s">
        <v>129</v>
      </c>
      <c r="J9006" s="1" t="s">
        <v>130</v>
      </c>
      <c r="K9006" s="4">
        <v>1</v>
      </c>
      <c r="L9006" s="5">
        <v>129</v>
      </c>
      <c r="M9006" s="5">
        <f>EcommerceDataset[[#This Row],[quantity]]*EcommerceDataset[[#This Row],[unit_price]]</f>
        <v>129</v>
      </c>
      <c r="N9006" s="1" t="s">
        <v>23636</v>
      </c>
      <c r="O9006" s="3">
        <v>44813</v>
      </c>
      <c r="P9006" s="1" t="s">
        <v>29</v>
      </c>
      <c r="Q9006" s="1" t="s">
        <v>56</v>
      </c>
      <c r="R9006" s="4">
        <v>5</v>
      </c>
      <c r="S9006" s="1" t="s">
        <v>103</v>
      </c>
      <c r="T9006" s="1" t="s">
        <v>23637</v>
      </c>
      <c r="U9006" s="3">
        <v>45148</v>
      </c>
    </row>
    <row r="9007" spans="1:21" x14ac:dyDescent="0.3">
      <c r="A9007" s="1" t="s">
        <v>23638</v>
      </c>
      <c r="B9007" s="1" t="s">
        <v>898</v>
      </c>
      <c r="C9007" s="1" t="s">
        <v>376</v>
      </c>
      <c r="D9007" s="1" t="str">
        <f>_xlfn.CONCAT(EcommerceDataset[[#This Row],[first_name]]," ",EcommerceDataset[[#This Row],[last_name]])</f>
        <v>Russell Adams</v>
      </c>
      <c r="E9007" s="1" t="s">
        <v>22</v>
      </c>
      <c r="F9007" s="1" t="s">
        <v>49</v>
      </c>
      <c r="G9007" s="1" t="s">
        <v>179</v>
      </c>
      <c r="H9007" s="1" t="s">
        <v>51</v>
      </c>
      <c r="I9007" s="1" t="s">
        <v>52</v>
      </c>
      <c r="J9007" s="1" t="s">
        <v>53</v>
      </c>
      <c r="K9007" s="4">
        <v>1</v>
      </c>
      <c r="L9007" s="5">
        <v>59</v>
      </c>
      <c r="M9007" s="5">
        <f>EcommerceDataset[[#This Row],[quantity]]*EcommerceDataset[[#This Row],[unit_price]]</f>
        <v>59</v>
      </c>
      <c r="N9007" s="1" t="s">
        <v>23639</v>
      </c>
      <c r="O9007" s="3">
        <v>45430</v>
      </c>
      <c r="P9007" s="1" t="s">
        <v>55</v>
      </c>
      <c r="Q9007" s="1" t="s">
        <v>43</v>
      </c>
      <c r="R9007" s="4">
        <v>4</v>
      </c>
      <c r="S9007" s="1" t="s">
        <v>103</v>
      </c>
      <c r="T9007" s="1" t="s">
        <v>23640</v>
      </c>
      <c r="U9007" s="3">
        <v>45527</v>
      </c>
    </row>
    <row r="9008" spans="1:21" x14ac:dyDescent="0.3">
      <c r="A9008" s="1" t="s">
        <v>6354</v>
      </c>
      <c r="B9008" s="1" t="s">
        <v>126</v>
      </c>
      <c r="C9008" s="1" t="s">
        <v>6355</v>
      </c>
      <c r="D9008" s="1" t="str">
        <f>_xlfn.CONCAT(EcommerceDataset[[#This Row],[first_name]]," ",EcommerceDataset[[#This Row],[last_name]])</f>
        <v>Michelle Mccoy</v>
      </c>
      <c r="E9008" s="1" t="s">
        <v>22</v>
      </c>
      <c r="F9008" s="1" t="s">
        <v>49</v>
      </c>
      <c r="G9008" s="1" t="s">
        <v>151</v>
      </c>
      <c r="H9008" s="1" t="s">
        <v>167</v>
      </c>
      <c r="I9008" s="1" t="s">
        <v>168</v>
      </c>
      <c r="J9008" s="1" t="s">
        <v>130</v>
      </c>
      <c r="K9008" s="4">
        <v>3</v>
      </c>
      <c r="L9008" s="5">
        <v>80</v>
      </c>
      <c r="M9008" s="5">
        <f>EcommerceDataset[[#This Row],[quantity]]*EcommerceDataset[[#This Row],[unit_price]]</f>
        <v>240</v>
      </c>
      <c r="N9008" s="1" t="s">
        <v>23641</v>
      </c>
      <c r="O9008" s="3">
        <v>44893</v>
      </c>
      <c r="P9008" s="1" t="s">
        <v>29</v>
      </c>
      <c r="Q9008" s="1" t="s">
        <v>30</v>
      </c>
      <c r="R9008" s="4">
        <v>3</v>
      </c>
      <c r="S9008" s="1" t="s">
        <v>44</v>
      </c>
      <c r="T9008" s="1" t="s">
        <v>23642</v>
      </c>
      <c r="U9008" s="3">
        <v>45035</v>
      </c>
    </row>
    <row r="9009" spans="1:21" x14ac:dyDescent="0.3">
      <c r="A9009" s="1" t="s">
        <v>17298</v>
      </c>
      <c r="B9009" s="1" t="s">
        <v>142</v>
      </c>
      <c r="C9009" s="1" t="s">
        <v>17299</v>
      </c>
      <c r="D9009" s="1" t="str">
        <f>_xlfn.CONCAT(EcommerceDataset[[#This Row],[first_name]]," ",EcommerceDataset[[#This Row],[last_name]])</f>
        <v>Anthony Riddle</v>
      </c>
      <c r="E9009" s="1" t="s">
        <v>22</v>
      </c>
      <c r="F9009" s="1" t="s">
        <v>49</v>
      </c>
      <c r="G9009" s="1" t="s">
        <v>61</v>
      </c>
      <c r="H9009" s="1" t="s">
        <v>72</v>
      </c>
      <c r="I9009" s="1" t="s">
        <v>73</v>
      </c>
      <c r="J9009" s="1" t="s">
        <v>41</v>
      </c>
      <c r="K9009" s="4">
        <v>2</v>
      </c>
      <c r="L9009" s="5">
        <v>110</v>
      </c>
      <c r="M9009" s="5">
        <f>EcommerceDataset[[#This Row],[quantity]]*EcommerceDataset[[#This Row],[unit_price]]</f>
        <v>220</v>
      </c>
      <c r="N9009" s="1" t="s">
        <v>23643</v>
      </c>
      <c r="O9009" s="3">
        <v>45151</v>
      </c>
      <c r="P9009" s="1" t="s">
        <v>102</v>
      </c>
      <c r="Q9009" s="1" t="s">
        <v>30</v>
      </c>
      <c r="R9009" s="4">
        <v>2</v>
      </c>
      <c r="S9009" s="1" t="s">
        <v>132</v>
      </c>
      <c r="T9009" s="1" t="s">
        <v>23644</v>
      </c>
      <c r="U9009" s="3">
        <v>45599</v>
      </c>
    </row>
    <row r="9010" spans="1:21" x14ac:dyDescent="0.3">
      <c r="A9010" s="1" t="s">
        <v>12350</v>
      </c>
      <c r="B9010" s="1" t="s">
        <v>160</v>
      </c>
      <c r="C9010" s="1" t="s">
        <v>3074</v>
      </c>
      <c r="D9010" s="1" t="str">
        <f>_xlfn.CONCAT(EcommerceDataset[[#This Row],[first_name]]," ",EcommerceDataset[[#This Row],[last_name]])</f>
        <v>Daniel Dudley</v>
      </c>
      <c r="E9010" s="1" t="s">
        <v>80</v>
      </c>
      <c r="F9010" s="1" t="s">
        <v>49</v>
      </c>
      <c r="G9010" s="1" t="s">
        <v>61</v>
      </c>
      <c r="H9010" s="1" t="s">
        <v>144</v>
      </c>
      <c r="I9010" s="1" t="s">
        <v>145</v>
      </c>
      <c r="J9010" s="1" t="s">
        <v>53</v>
      </c>
      <c r="K9010" s="4">
        <v>4</v>
      </c>
      <c r="L9010" s="5">
        <v>199</v>
      </c>
      <c r="M9010" s="5">
        <f>EcommerceDataset[[#This Row],[quantity]]*EcommerceDataset[[#This Row],[unit_price]]</f>
        <v>796</v>
      </c>
      <c r="N9010" s="1" t="s">
        <v>23645</v>
      </c>
      <c r="O9010" s="3">
        <v>44977</v>
      </c>
      <c r="P9010" s="1" t="s">
        <v>29</v>
      </c>
      <c r="Q9010" s="1" t="s">
        <v>56</v>
      </c>
      <c r="R9010" s="4">
        <v>4</v>
      </c>
      <c r="S9010" s="1" t="s">
        <v>132</v>
      </c>
      <c r="T9010" s="1" t="s">
        <v>23646</v>
      </c>
      <c r="U9010" s="3">
        <v>44847</v>
      </c>
    </row>
    <row r="9011" spans="1:21" x14ac:dyDescent="0.3">
      <c r="A9011" s="1" t="s">
        <v>14373</v>
      </c>
      <c r="B9011" s="1" t="s">
        <v>2684</v>
      </c>
      <c r="C9011" s="1" t="s">
        <v>908</v>
      </c>
      <c r="D9011" s="1" t="str">
        <f>_xlfn.CONCAT(EcommerceDataset[[#This Row],[first_name]]," ",EcommerceDataset[[#This Row],[last_name]])</f>
        <v>Benjamin Ramos</v>
      </c>
      <c r="E9011" s="1" t="s">
        <v>36</v>
      </c>
      <c r="F9011" s="1" t="s">
        <v>37</v>
      </c>
      <c r="G9011" s="1" t="s">
        <v>61</v>
      </c>
      <c r="H9011" s="1" t="s">
        <v>128</v>
      </c>
      <c r="I9011" s="1" t="s">
        <v>129</v>
      </c>
      <c r="J9011" s="1" t="s">
        <v>130</v>
      </c>
      <c r="K9011" s="4">
        <v>3</v>
      </c>
      <c r="L9011" s="5">
        <v>129</v>
      </c>
      <c r="M9011" s="5">
        <f>EcommerceDataset[[#This Row],[quantity]]*EcommerceDataset[[#This Row],[unit_price]]</f>
        <v>387</v>
      </c>
      <c r="N9011" s="1" t="s">
        <v>23647</v>
      </c>
      <c r="O9011" s="3">
        <v>45237</v>
      </c>
      <c r="P9011" s="1" t="s">
        <v>109</v>
      </c>
      <c r="Q9011" s="1" t="s">
        <v>30</v>
      </c>
      <c r="R9011" s="4">
        <v>4</v>
      </c>
      <c r="S9011" s="1" t="s">
        <v>103</v>
      </c>
      <c r="T9011" s="1" t="s">
        <v>23648</v>
      </c>
      <c r="U9011" s="3">
        <v>45702</v>
      </c>
    </row>
    <row r="9012" spans="1:21" x14ac:dyDescent="0.3">
      <c r="A9012" s="1" t="s">
        <v>23649</v>
      </c>
      <c r="B9012" s="1" t="s">
        <v>299</v>
      </c>
      <c r="C9012" s="1" t="s">
        <v>1938</v>
      </c>
      <c r="D9012" s="1" t="str">
        <f>_xlfn.CONCAT(EcommerceDataset[[#This Row],[first_name]]," ",EcommerceDataset[[#This Row],[last_name]])</f>
        <v>Heather Meyer</v>
      </c>
      <c r="E9012" s="1" t="s">
        <v>80</v>
      </c>
      <c r="F9012" s="1" t="s">
        <v>23</v>
      </c>
      <c r="G9012" s="1" t="s">
        <v>185</v>
      </c>
      <c r="H9012" s="1" t="s">
        <v>86</v>
      </c>
      <c r="I9012" s="1" t="s">
        <v>87</v>
      </c>
      <c r="J9012" s="1" t="s">
        <v>64</v>
      </c>
      <c r="K9012" s="4">
        <v>3</v>
      </c>
      <c r="L9012" s="5">
        <v>99</v>
      </c>
      <c r="M9012" s="5">
        <f>EcommerceDataset[[#This Row],[quantity]]*EcommerceDataset[[#This Row],[unit_price]]</f>
        <v>297</v>
      </c>
      <c r="N9012" s="1" t="s">
        <v>23650</v>
      </c>
      <c r="O9012" s="3">
        <v>45708</v>
      </c>
      <c r="P9012" s="1" t="s">
        <v>29</v>
      </c>
      <c r="Q9012" s="1" t="s">
        <v>30</v>
      </c>
      <c r="R9012" s="4">
        <v>2</v>
      </c>
      <c r="S9012" s="1" t="s">
        <v>132</v>
      </c>
      <c r="T9012" s="1" t="s">
        <v>23651</v>
      </c>
      <c r="U9012" s="3">
        <v>44893</v>
      </c>
    </row>
    <row r="9013" spans="1:21" x14ac:dyDescent="0.3">
      <c r="A9013" s="1" t="s">
        <v>15979</v>
      </c>
      <c r="B9013" s="1" t="s">
        <v>59</v>
      </c>
      <c r="C9013" s="1" t="s">
        <v>701</v>
      </c>
      <c r="D9013" s="1" t="str">
        <f>_xlfn.CONCAT(EcommerceDataset[[#This Row],[first_name]]," ",EcommerceDataset[[#This Row],[last_name]])</f>
        <v>Jessica Jones</v>
      </c>
      <c r="E9013" s="1" t="s">
        <v>36</v>
      </c>
      <c r="F9013" s="1" t="s">
        <v>23</v>
      </c>
      <c r="G9013" s="1" t="s">
        <v>179</v>
      </c>
      <c r="H9013" s="1" t="s">
        <v>217</v>
      </c>
      <c r="I9013" s="1" t="s">
        <v>218</v>
      </c>
      <c r="J9013" s="1" t="s">
        <v>27</v>
      </c>
      <c r="K9013" s="4">
        <v>3</v>
      </c>
      <c r="L9013" s="5">
        <v>899</v>
      </c>
      <c r="M9013" s="5">
        <f>EcommerceDataset[[#This Row],[quantity]]*EcommerceDataset[[#This Row],[unit_price]]</f>
        <v>2697</v>
      </c>
      <c r="N9013" s="1" t="s">
        <v>23652</v>
      </c>
      <c r="O9013" s="3">
        <v>44983</v>
      </c>
      <c r="P9013" s="1" t="s">
        <v>75</v>
      </c>
      <c r="Q9013" s="1" t="s">
        <v>43</v>
      </c>
      <c r="R9013" s="4">
        <v>4</v>
      </c>
      <c r="S9013" s="1" t="s">
        <v>66</v>
      </c>
      <c r="T9013" s="1" t="s">
        <v>23653</v>
      </c>
      <c r="U9013" s="3">
        <v>44798</v>
      </c>
    </row>
    <row r="9014" spans="1:21" x14ac:dyDescent="0.3">
      <c r="A9014" s="1" t="s">
        <v>17266</v>
      </c>
      <c r="B9014" s="1" t="s">
        <v>912</v>
      </c>
      <c r="C9014" s="1" t="s">
        <v>8905</v>
      </c>
      <c r="D9014" s="1" t="str">
        <f>_xlfn.CONCAT(EcommerceDataset[[#This Row],[first_name]]," ",EcommerceDataset[[#This Row],[last_name]])</f>
        <v>Karen Morrison</v>
      </c>
      <c r="E9014" s="1" t="s">
        <v>36</v>
      </c>
      <c r="F9014" s="1" t="s">
        <v>49</v>
      </c>
      <c r="G9014" s="1" t="s">
        <v>71</v>
      </c>
      <c r="H9014" s="1" t="s">
        <v>62</v>
      </c>
      <c r="I9014" s="1" t="s">
        <v>63</v>
      </c>
      <c r="J9014" s="1" t="s">
        <v>64</v>
      </c>
      <c r="K9014" s="4">
        <v>5</v>
      </c>
      <c r="L9014" s="5">
        <v>399</v>
      </c>
      <c r="M9014" s="5">
        <f>EcommerceDataset[[#This Row],[quantity]]*EcommerceDataset[[#This Row],[unit_price]]</f>
        <v>1995</v>
      </c>
      <c r="N9014" s="1" t="s">
        <v>23654</v>
      </c>
      <c r="O9014" s="3">
        <v>45198</v>
      </c>
      <c r="P9014" s="1" t="s">
        <v>75</v>
      </c>
      <c r="Q9014" s="1" t="s">
        <v>30</v>
      </c>
      <c r="R9014" s="4">
        <v>2</v>
      </c>
      <c r="S9014" s="1" t="s">
        <v>31</v>
      </c>
      <c r="T9014" s="1" t="s">
        <v>23655</v>
      </c>
      <c r="U9014" s="3">
        <v>45848</v>
      </c>
    </row>
    <row r="9015" spans="1:21" x14ac:dyDescent="0.3">
      <c r="A9015" s="1" t="s">
        <v>10926</v>
      </c>
      <c r="B9015" s="1" t="s">
        <v>2987</v>
      </c>
      <c r="C9015" s="1" t="s">
        <v>10927</v>
      </c>
      <c r="D9015" s="1" t="str">
        <f>_xlfn.CONCAT(EcommerceDataset[[#This Row],[first_name]]," ",EcommerceDataset[[#This Row],[last_name]])</f>
        <v>Jose Baird</v>
      </c>
      <c r="E9015" s="1" t="s">
        <v>36</v>
      </c>
      <c r="F9015" s="1" t="s">
        <v>49</v>
      </c>
      <c r="G9015" s="1" t="s">
        <v>38</v>
      </c>
      <c r="H9015" s="1" t="s">
        <v>128</v>
      </c>
      <c r="I9015" s="1" t="s">
        <v>129</v>
      </c>
      <c r="J9015" s="1" t="s">
        <v>130</v>
      </c>
      <c r="K9015" s="4">
        <v>2</v>
      </c>
      <c r="L9015" s="5">
        <v>129</v>
      </c>
      <c r="M9015" s="5">
        <f>EcommerceDataset[[#This Row],[quantity]]*EcommerceDataset[[#This Row],[unit_price]]</f>
        <v>258</v>
      </c>
      <c r="N9015" s="1" t="s">
        <v>23656</v>
      </c>
      <c r="O9015" s="3">
        <v>45805</v>
      </c>
      <c r="P9015" s="1" t="s">
        <v>75</v>
      </c>
      <c r="Q9015" s="1" t="s">
        <v>43</v>
      </c>
      <c r="R9015" s="4">
        <v>3</v>
      </c>
      <c r="S9015" s="1" t="s">
        <v>31</v>
      </c>
      <c r="T9015" s="1" t="s">
        <v>23657</v>
      </c>
      <c r="U9015" s="3">
        <v>44884</v>
      </c>
    </row>
    <row r="9016" spans="1:21" x14ac:dyDescent="0.3">
      <c r="A9016" s="1" t="s">
        <v>4944</v>
      </c>
      <c r="B9016" s="1" t="s">
        <v>912</v>
      </c>
      <c r="C9016" s="1" t="s">
        <v>524</v>
      </c>
      <c r="D9016" s="1" t="str">
        <f>_xlfn.CONCAT(EcommerceDataset[[#This Row],[first_name]]," ",EcommerceDataset[[#This Row],[last_name]])</f>
        <v>Karen Howard</v>
      </c>
      <c r="E9016" s="1" t="s">
        <v>22</v>
      </c>
      <c r="F9016" s="1" t="s">
        <v>37</v>
      </c>
      <c r="G9016" s="1" t="s">
        <v>24</v>
      </c>
      <c r="H9016" s="1" t="s">
        <v>72</v>
      </c>
      <c r="I9016" s="1" t="s">
        <v>73</v>
      </c>
      <c r="J9016" s="1" t="s">
        <v>41</v>
      </c>
      <c r="K9016" s="4">
        <v>1</v>
      </c>
      <c r="L9016" s="5">
        <v>110</v>
      </c>
      <c r="M9016" s="5">
        <f>EcommerceDataset[[#This Row],[quantity]]*EcommerceDataset[[#This Row],[unit_price]]</f>
        <v>110</v>
      </c>
      <c r="N9016" s="1" t="s">
        <v>23658</v>
      </c>
      <c r="O9016" s="3">
        <v>45618</v>
      </c>
      <c r="P9016" s="1" t="s">
        <v>109</v>
      </c>
      <c r="Q9016" s="1" t="s">
        <v>56</v>
      </c>
      <c r="R9016" s="4">
        <v>3</v>
      </c>
      <c r="S9016" s="1" t="s">
        <v>66</v>
      </c>
      <c r="T9016" s="1" t="s">
        <v>23659</v>
      </c>
      <c r="U9016" s="3">
        <v>45179</v>
      </c>
    </row>
    <row r="9017" spans="1:21" x14ac:dyDescent="0.3">
      <c r="A9017" s="1" t="s">
        <v>3545</v>
      </c>
      <c r="B9017" s="1" t="s">
        <v>808</v>
      </c>
      <c r="C9017" s="1" t="s">
        <v>1410</v>
      </c>
      <c r="D9017" s="1" t="str">
        <f>_xlfn.CONCAT(EcommerceDataset[[#This Row],[first_name]]," ",EcommerceDataset[[#This Row],[last_name]])</f>
        <v>Brittany Lynch</v>
      </c>
      <c r="E9017" s="1" t="s">
        <v>22</v>
      </c>
      <c r="F9017" s="1" t="s">
        <v>23</v>
      </c>
      <c r="G9017" s="1" t="s">
        <v>185</v>
      </c>
      <c r="H9017" s="1" t="s">
        <v>39</v>
      </c>
      <c r="I9017" s="1" t="s">
        <v>40</v>
      </c>
      <c r="J9017" s="1" t="s">
        <v>41</v>
      </c>
      <c r="K9017" s="4">
        <v>5</v>
      </c>
      <c r="L9017" s="5">
        <v>59</v>
      </c>
      <c r="M9017" s="5">
        <f>EcommerceDataset[[#This Row],[quantity]]*EcommerceDataset[[#This Row],[unit_price]]</f>
        <v>295</v>
      </c>
      <c r="N9017" s="1" t="s">
        <v>23660</v>
      </c>
      <c r="O9017" s="3">
        <v>45804</v>
      </c>
      <c r="P9017" s="1" t="s">
        <v>109</v>
      </c>
      <c r="Q9017" s="1" t="s">
        <v>43</v>
      </c>
      <c r="R9017" s="4">
        <v>1</v>
      </c>
      <c r="S9017" s="1" t="s">
        <v>66</v>
      </c>
      <c r="T9017" s="1" t="s">
        <v>23661</v>
      </c>
      <c r="U9017" s="3">
        <v>44908</v>
      </c>
    </row>
    <row r="9018" spans="1:21" x14ac:dyDescent="0.3">
      <c r="A9018" s="1" t="s">
        <v>6421</v>
      </c>
      <c r="B9018" s="1" t="s">
        <v>493</v>
      </c>
      <c r="C9018" s="1" t="s">
        <v>98</v>
      </c>
      <c r="D9018" s="1" t="str">
        <f>_xlfn.CONCAT(EcommerceDataset[[#This Row],[first_name]]," ",EcommerceDataset[[#This Row],[last_name]])</f>
        <v>Christina Guzman</v>
      </c>
      <c r="E9018" s="1" t="s">
        <v>80</v>
      </c>
      <c r="F9018" s="1" t="s">
        <v>49</v>
      </c>
      <c r="G9018" s="1" t="s">
        <v>185</v>
      </c>
      <c r="H9018" s="1" t="s">
        <v>144</v>
      </c>
      <c r="I9018" s="1" t="s">
        <v>145</v>
      </c>
      <c r="J9018" s="1" t="s">
        <v>53</v>
      </c>
      <c r="K9018" s="4">
        <v>1</v>
      </c>
      <c r="L9018" s="5">
        <v>199</v>
      </c>
      <c r="M9018" s="5">
        <f>EcommerceDataset[[#This Row],[quantity]]*EcommerceDataset[[#This Row],[unit_price]]</f>
        <v>199</v>
      </c>
      <c r="N9018" s="1" t="s">
        <v>23662</v>
      </c>
      <c r="O9018" s="3">
        <v>45468</v>
      </c>
      <c r="P9018" s="1" t="s">
        <v>102</v>
      </c>
      <c r="Q9018" s="1" t="s">
        <v>56</v>
      </c>
      <c r="R9018" s="4">
        <v>1</v>
      </c>
      <c r="S9018" s="1" t="s">
        <v>66</v>
      </c>
      <c r="T9018" s="1" t="s">
        <v>23663</v>
      </c>
      <c r="U9018" s="3">
        <v>44808</v>
      </c>
    </row>
    <row r="9019" spans="1:21" x14ac:dyDescent="0.3">
      <c r="A9019" s="1" t="s">
        <v>6207</v>
      </c>
      <c r="B9019" s="1" t="s">
        <v>6208</v>
      </c>
      <c r="C9019" s="1" t="s">
        <v>300</v>
      </c>
      <c r="D9019" s="1" t="str">
        <f>_xlfn.CONCAT(EcommerceDataset[[#This Row],[first_name]]," ",EcommerceDataset[[#This Row],[last_name]])</f>
        <v>Leah Butler</v>
      </c>
      <c r="E9019" s="1" t="s">
        <v>22</v>
      </c>
      <c r="F9019" s="1" t="s">
        <v>49</v>
      </c>
      <c r="G9019" s="1" t="s">
        <v>119</v>
      </c>
      <c r="H9019" s="1" t="s">
        <v>390</v>
      </c>
      <c r="I9019" s="1" t="s">
        <v>391</v>
      </c>
      <c r="J9019" s="1" t="s">
        <v>122</v>
      </c>
      <c r="K9019" s="4">
        <v>5</v>
      </c>
      <c r="L9019" s="5">
        <v>25</v>
      </c>
      <c r="M9019" s="5">
        <f>EcommerceDataset[[#This Row],[quantity]]*EcommerceDataset[[#This Row],[unit_price]]</f>
        <v>125</v>
      </c>
      <c r="N9019" s="1" t="s">
        <v>23664</v>
      </c>
      <c r="O9019" s="3">
        <v>45401</v>
      </c>
      <c r="P9019" s="1" t="s">
        <v>75</v>
      </c>
      <c r="Q9019" s="1" t="s">
        <v>56</v>
      </c>
      <c r="R9019" s="4">
        <v>1</v>
      </c>
      <c r="S9019" s="1" t="s">
        <v>44</v>
      </c>
      <c r="T9019" s="1" t="s">
        <v>23665</v>
      </c>
      <c r="U9019" s="3">
        <v>45408</v>
      </c>
    </row>
    <row r="9020" spans="1:21" x14ac:dyDescent="0.3">
      <c r="A9020" s="1" t="s">
        <v>23666</v>
      </c>
      <c r="B9020" s="1" t="s">
        <v>262</v>
      </c>
      <c r="C9020" s="1" t="s">
        <v>1701</v>
      </c>
      <c r="D9020" s="1" t="str">
        <f>_xlfn.CONCAT(EcommerceDataset[[#This Row],[first_name]]," ",EcommerceDataset[[#This Row],[last_name]])</f>
        <v>David Watson</v>
      </c>
      <c r="E9020" s="1" t="s">
        <v>80</v>
      </c>
      <c r="F9020" s="1" t="s">
        <v>23</v>
      </c>
      <c r="G9020" s="1" t="s">
        <v>71</v>
      </c>
      <c r="H9020" s="1" t="s">
        <v>86</v>
      </c>
      <c r="I9020" s="1" t="s">
        <v>87</v>
      </c>
      <c r="J9020" s="1" t="s">
        <v>64</v>
      </c>
      <c r="K9020" s="4">
        <v>2</v>
      </c>
      <c r="L9020" s="5">
        <v>99</v>
      </c>
      <c r="M9020" s="5">
        <f>EcommerceDataset[[#This Row],[quantity]]*EcommerceDataset[[#This Row],[unit_price]]</f>
        <v>198</v>
      </c>
      <c r="N9020" s="1" t="s">
        <v>23667</v>
      </c>
      <c r="O9020" s="3">
        <v>44933</v>
      </c>
      <c r="P9020" s="1" t="s">
        <v>102</v>
      </c>
      <c r="Q9020" s="1" t="s">
        <v>43</v>
      </c>
      <c r="R9020" s="4">
        <v>1</v>
      </c>
      <c r="S9020" s="1" t="s">
        <v>31</v>
      </c>
      <c r="T9020" s="1" t="s">
        <v>23668</v>
      </c>
      <c r="U9020" s="3">
        <v>45152</v>
      </c>
    </row>
    <row r="9021" spans="1:21" x14ac:dyDescent="0.3">
      <c r="A9021" s="1" t="s">
        <v>18536</v>
      </c>
      <c r="B9021" s="1" t="s">
        <v>247</v>
      </c>
      <c r="C9021" s="1" t="s">
        <v>248</v>
      </c>
      <c r="D9021" s="1" t="str">
        <f>_xlfn.CONCAT(EcommerceDataset[[#This Row],[first_name]]," ",EcommerceDataset[[#This Row],[last_name]])</f>
        <v>Michael Thomas</v>
      </c>
      <c r="E9021" s="1" t="s">
        <v>80</v>
      </c>
      <c r="F9021" s="1" t="s">
        <v>23</v>
      </c>
      <c r="G9021" s="1" t="s">
        <v>179</v>
      </c>
      <c r="H9021" s="1" t="s">
        <v>51</v>
      </c>
      <c r="I9021" s="1" t="s">
        <v>52</v>
      </c>
      <c r="J9021" s="1" t="s">
        <v>53</v>
      </c>
      <c r="K9021" s="4">
        <v>1</v>
      </c>
      <c r="L9021" s="5">
        <v>59</v>
      </c>
      <c r="M9021" s="5">
        <f>EcommerceDataset[[#This Row],[quantity]]*EcommerceDataset[[#This Row],[unit_price]]</f>
        <v>59</v>
      </c>
      <c r="N9021" s="1" t="s">
        <v>23669</v>
      </c>
      <c r="O9021" s="3">
        <v>45073</v>
      </c>
      <c r="P9021" s="1" t="s">
        <v>102</v>
      </c>
      <c r="Q9021" s="1" t="s">
        <v>43</v>
      </c>
      <c r="R9021" s="4">
        <v>3</v>
      </c>
      <c r="S9021" s="1" t="s">
        <v>31</v>
      </c>
      <c r="T9021" s="1" t="s">
        <v>23670</v>
      </c>
      <c r="U9021" s="3">
        <v>44837</v>
      </c>
    </row>
    <row r="9022" spans="1:21" x14ac:dyDescent="0.3">
      <c r="A9022" s="1" t="s">
        <v>23671</v>
      </c>
      <c r="B9022" s="1" t="s">
        <v>1118</v>
      </c>
      <c r="C9022" s="1" t="s">
        <v>2523</v>
      </c>
      <c r="D9022" s="1" t="str">
        <f>_xlfn.CONCAT(EcommerceDataset[[#This Row],[first_name]]," ",EcommerceDataset[[#This Row],[last_name]])</f>
        <v>Carol Harrington</v>
      </c>
      <c r="E9022" s="1" t="s">
        <v>22</v>
      </c>
      <c r="F9022" s="1" t="s">
        <v>37</v>
      </c>
      <c r="G9022" s="1" t="s">
        <v>24</v>
      </c>
      <c r="H9022" s="1" t="s">
        <v>62</v>
      </c>
      <c r="I9022" s="1" t="s">
        <v>63</v>
      </c>
      <c r="J9022" s="1" t="s">
        <v>64</v>
      </c>
      <c r="K9022" s="4">
        <v>5</v>
      </c>
      <c r="L9022" s="5">
        <v>399</v>
      </c>
      <c r="M9022" s="5">
        <f>EcommerceDataset[[#This Row],[quantity]]*EcommerceDataset[[#This Row],[unit_price]]</f>
        <v>1995</v>
      </c>
      <c r="N9022" s="1" t="s">
        <v>23672</v>
      </c>
      <c r="O9022" s="3">
        <v>45297</v>
      </c>
      <c r="P9022" s="1" t="s">
        <v>102</v>
      </c>
      <c r="Q9022" s="1" t="s">
        <v>56</v>
      </c>
      <c r="R9022" s="4">
        <v>5</v>
      </c>
      <c r="S9022" s="1" t="s">
        <v>31</v>
      </c>
      <c r="T9022" s="1" t="s">
        <v>23673</v>
      </c>
      <c r="U9022" s="3">
        <v>45181</v>
      </c>
    </row>
    <row r="9023" spans="1:21" x14ac:dyDescent="0.3">
      <c r="A9023" s="1" t="s">
        <v>1372</v>
      </c>
      <c r="B9023" s="1" t="s">
        <v>1373</v>
      </c>
      <c r="C9023" s="1" t="s">
        <v>1374</v>
      </c>
      <c r="D9023" s="1" t="str">
        <f>_xlfn.CONCAT(EcommerceDataset[[#This Row],[first_name]]," ",EcommerceDataset[[#This Row],[last_name]])</f>
        <v>Stacy Bryant</v>
      </c>
      <c r="E9023" s="1" t="s">
        <v>22</v>
      </c>
      <c r="F9023" s="1" t="s">
        <v>23</v>
      </c>
      <c r="G9023" s="1" t="s">
        <v>93</v>
      </c>
      <c r="H9023" s="1" t="s">
        <v>99</v>
      </c>
      <c r="I9023" s="1" t="s">
        <v>100</v>
      </c>
      <c r="J9023" s="1" t="s">
        <v>27</v>
      </c>
      <c r="K9023" s="4">
        <v>4</v>
      </c>
      <c r="L9023" s="5">
        <v>199</v>
      </c>
      <c r="M9023" s="5">
        <f>EcommerceDataset[[#This Row],[quantity]]*EcommerceDataset[[#This Row],[unit_price]]</f>
        <v>796</v>
      </c>
      <c r="N9023" s="1" t="s">
        <v>23674</v>
      </c>
      <c r="O9023" s="3">
        <v>45336</v>
      </c>
      <c r="P9023" s="1" t="s">
        <v>102</v>
      </c>
      <c r="Q9023" s="1" t="s">
        <v>56</v>
      </c>
      <c r="R9023" s="4">
        <v>3</v>
      </c>
      <c r="S9023" s="1" t="s">
        <v>44</v>
      </c>
      <c r="T9023" s="1" t="s">
        <v>23675</v>
      </c>
      <c r="U9023" s="3">
        <v>44813</v>
      </c>
    </row>
    <row r="9024" spans="1:21" x14ac:dyDescent="0.3">
      <c r="A9024" s="1" t="s">
        <v>16126</v>
      </c>
      <c r="B9024" s="1" t="s">
        <v>1483</v>
      </c>
      <c r="C9024" s="1" t="s">
        <v>3080</v>
      </c>
      <c r="D9024" s="1" t="str">
        <f>_xlfn.CONCAT(EcommerceDataset[[#This Row],[first_name]]," ",EcommerceDataset[[#This Row],[last_name]])</f>
        <v>Dennis Townsend</v>
      </c>
      <c r="E9024" s="1" t="s">
        <v>80</v>
      </c>
      <c r="F9024" s="1" t="s">
        <v>49</v>
      </c>
      <c r="G9024" s="1" t="s">
        <v>179</v>
      </c>
      <c r="H9024" s="1" t="s">
        <v>99</v>
      </c>
      <c r="I9024" s="1" t="s">
        <v>100</v>
      </c>
      <c r="J9024" s="1" t="s">
        <v>27</v>
      </c>
      <c r="K9024" s="4">
        <v>2</v>
      </c>
      <c r="L9024" s="5">
        <v>199</v>
      </c>
      <c r="M9024" s="5">
        <f>EcommerceDataset[[#This Row],[quantity]]*EcommerceDataset[[#This Row],[unit_price]]</f>
        <v>398</v>
      </c>
      <c r="N9024" s="1" t="s">
        <v>23676</v>
      </c>
      <c r="O9024" s="3">
        <v>45446</v>
      </c>
      <c r="P9024" s="1" t="s">
        <v>55</v>
      </c>
      <c r="Q9024" s="1" t="s">
        <v>30</v>
      </c>
      <c r="R9024" s="4">
        <v>4</v>
      </c>
      <c r="S9024" s="1" t="s">
        <v>31</v>
      </c>
      <c r="T9024" s="1" t="s">
        <v>23677</v>
      </c>
      <c r="U9024" s="3">
        <v>45848</v>
      </c>
    </row>
    <row r="9025" spans="1:21" x14ac:dyDescent="0.3">
      <c r="A9025" s="1" t="s">
        <v>4444</v>
      </c>
      <c r="B9025" s="1" t="s">
        <v>438</v>
      </c>
      <c r="C9025" s="1" t="s">
        <v>976</v>
      </c>
      <c r="D9025" s="1" t="str">
        <f>_xlfn.CONCAT(EcommerceDataset[[#This Row],[first_name]]," ",EcommerceDataset[[#This Row],[last_name]])</f>
        <v>Antonio Matthews</v>
      </c>
      <c r="E9025" s="1" t="s">
        <v>36</v>
      </c>
      <c r="F9025" s="1" t="s">
        <v>23</v>
      </c>
      <c r="G9025" s="1" t="s">
        <v>50</v>
      </c>
      <c r="H9025" s="1" t="s">
        <v>62</v>
      </c>
      <c r="I9025" s="1" t="s">
        <v>63</v>
      </c>
      <c r="J9025" s="1" t="s">
        <v>64</v>
      </c>
      <c r="K9025" s="4">
        <v>5</v>
      </c>
      <c r="L9025" s="5">
        <v>399</v>
      </c>
      <c r="M9025" s="5">
        <f>EcommerceDataset[[#This Row],[quantity]]*EcommerceDataset[[#This Row],[unit_price]]</f>
        <v>1995</v>
      </c>
      <c r="N9025" s="1" t="s">
        <v>23678</v>
      </c>
      <c r="O9025" s="3">
        <v>45786</v>
      </c>
      <c r="P9025" s="1" t="s">
        <v>102</v>
      </c>
      <c r="Q9025" s="1" t="s">
        <v>56</v>
      </c>
      <c r="R9025" s="4">
        <v>1</v>
      </c>
      <c r="S9025" s="1" t="s">
        <v>44</v>
      </c>
      <c r="T9025" s="1" t="s">
        <v>23679</v>
      </c>
      <c r="U9025" s="3">
        <v>45222</v>
      </c>
    </row>
    <row r="9026" spans="1:21" x14ac:dyDescent="0.3">
      <c r="A9026" s="1" t="s">
        <v>1139</v>
      </c>
      <c r="B9026" s="1" t="s">
        <v>816</v>
      </c>
      <c r="C9026" s="1" t="s">
        <v>1140</v>
      </c>
      <c r="D9026" s="1" t="str">
        <f>_xlfn.CONCAT(EcommerceDataset[[#This Row],[first_name]]," ",EcommerceDataset[[#This Row],[last_name]])</f>
        <v>Christian Fritz</v>
      </c>
      <c r="E9026" s="1" t="s">
        <v>36</v>
      </c>
      <c r="F9026" s="1" t="s">
        <v>49</v>
      </c>
      <c r="G9026" s="1" t="s">
        <v>179</v>
      </c>
      <c r="H9026" s="1" t="s">
        <v>137</v>
      </c>
      <c r="I9026" s="1" t="s">
        <v>138</v>
      </c>
      <c r="J9026" s="1" t="s">
        <v>27</v>
      </c>
      <c r="K9026" s="4">
        <v>1</v>
      </c>
      <c r="L9026" s="5">
        <v>999</v>
      </c>
      <c r="M9026" s="5">
        <f>EcommerceDataset[[#This Row],[quantity]]*EcommerceDataset[[#This Row],[unit_price]]</f>
        <v>999</v>
      </c>
      <c r="N9026" s="1" t="s">
        <v>23680</v>
      </c>
      <c r="O9026" s="3">
        <v>45854</v>
      </c>
      <c r="P9026" s="1" t="s">
        <v>55</v>
      </c>
      <c r="Q9026" s="1" t="s">
        <v>30</v>
      </c>
      <c r="R9026" s="4">
        <v>1</v>
      </c>
      <c r="S9026" s="1" t="s">
        <v>132</v>
      </c>
      <c r="T9026" s="1" t="s">
        <v>23681</v>
      </c>
      <c r="U9026" s="3">
        <v>45233</v>
      </c>
    </row>
    <row r="9027" spans="1:21" x14ac:dyDescent="0.3">
      <c r="A9027" s="1" t="s">
        <v>11227</v>
      </c>
      <c r="B9027" s="1" t="s">
        <v>112</v>
      </c>
      <c r="C9027" s="1" t="s">
        <v>1701</v>
      </c>
      <c r="D9027" s="1" t="str">
        <f>_xlfn.CONCAT(EcommerceDataset[[#This Row],[first_name]]," ",EcommerceDataset[[#This Row],[last_name]])</f>
        <v>Joshua Watson</v>
      </c>
      <c r="E9027" s="1" t="s">
        <v>22</v>
      </c>
      <c r="F9027" s="1" t="s">
        <v>37</v>
      </c>
      <c r="G9027" s="1" t="s">
        <v>185</v>
      </c>
      <c r="H9027" s="1" t="s">
        <v>62</v>
      </c>
      <c r="I9027" s="1" t="s">
        <v>63</v>
      </c>
      <c r="J9027" s="1" t="s">
        <v>64</v>
      </c>
      <c r="K9027" s="4">
        <v>5</v>
      </c>
      <c r="L9027" s="5">
        <v>399</v>
      </c>
      <c r="M9027" s="5">
        <f>EcommerceDataset[[#This Row],[quantity]]*EcommerceDataset[[#This Row],[unit_price]]</f>
        <v>1995</v>
      </c>
      <c r="N9027" s="1" t="s">
        <v>23682</v>
      </c>
      <c r="O9027" s="3">
        <v>45211</v>
      </c>
      <c r="P9027" s="1" t="s">
        <v>102</v>
      </c>
      <c r="Q9027" s="1" t="s">
        <v>56</v>
      </c>
      <c r="R9027" s="4">
        <v>5</v>
      </c>
      <c r="S9027" s="1" t="s">
        <v>132</v>
      </c>
      <c r="T9027" s="1" t="s">
        <v>23683</v>
      </c>
      <c r="U9027" s="3">
        <v>45412</v>
      </c>
    </row>
    <row r="9028" spans="1:21" x14ac:dyDescent="0.3">
      <c r="A9028" s="1" t="s">
        <v>23684</v>
      </c>
      <c r="B9028" s="1" t="s">
        <v>279</v>
      </c>
      <c r="C9028" s="1" t="s">
        <v>2025</v>
      </c>
      <c r="D9028" s="1" t="str">
        <f>_xlfn.CONCAT(EcommerceDataset[[#This Row],[first_name]]," ",EcommerceDataset[[#This Row],[last_name]])</f>
        <v>Kyle Moody</v>
      </c>
      <c r="E9028" s="1" t="s">
        <v>80</v>
      </c>
      <c r="F9028" s="1" t="s">
        <v>49</v>
      </c>
      <c r="G9028" s="1" t="s">
        <v>151</v>
      </c>
      <c r="H9028" s="1" t="s">
        <v>167</v>
      </c>
      <c r="I9028" s="1" t="s">
        <v>168</v>
      </c>
      <c r="J9028" s="1" t="s">
        <v>130</v>
      </c>
      <c r="K9028" s="4">
        <v>4</v>
      </c>
      <c r="L9028" s="5">
        <v>80</v>
      </c>
      <c r="M9028" s="5">
        <f>EcommerceDataset[[#This Row],[quantity]]*EcommerceDataset[[#This Row],[unit_price]]</f>
        <v>320</v>
      </c>
      <c r="N9028" s="1" t="s">
        <v>23685</v>
      </c>
      <c r="O9028" s="3">
        <v>45893</v>
      </c>
      <c r="P9028" s="1" t="s">
        <v>75</v>
      </c>
      <c r="Q9028" s="1" t="s">
        <v>43</v>
      </c>
      <c r="R9028" s="4">
        <v>3</v>
      </c>
      <c r="S9028" s="1" t="s">
        <v>132</v>
      </c>
      <c r="T9028" s="1" t="s">
        <v>23686</v>
      </c>
      <c r="U9028" s="3">
        <v>45751</v>
      </c>
    </row>
    <row r="9029" spans="1:21" x14ac:dyDescent="0.3">
      <c r="A9029" s="1" t="s">
        <v>14586</v>
      </c>
      <c r="B9029" s="1" t="s">
        <v>3107</v>
      </c>
      <c r="C9029" s="1" t="s">
        <v>6083</v>
      </c>
      <c r="D9029" s="1" t="str">
        <f>_xlfn.CONCAT(EcommerceDataset[[#This Row],[first_name]]," ",EcommerceDataset[[#This Row],[last_name]])</f>
        <v>Elijah Wood</v>
      </c>
      <c r="E9029" s="1" t="s">
        <v>80</v>
      </c>
      <c r="F9029" s="1" t="s">
        <v>49</v>
      </c>
      <c r="G9029" s="1" t="s">
        <v>119</v>
      </c>
      <c r="H9029" s="1" t="s">
        <v>144</v>
      </c>
      <c r="I9029" s="1" t="s">
        <v>145</v>
      </c>
      <c r="J9029" s="1" t="s">
        <v>53</v>
      </c>
      <c r="K9029" s="4">
        <v>5</v>
      </c>
      <c r="L9029" s="5">
        <v>199</v>
      </c>
      <c r="M9029" s="5">
        <f>EcommerceDataset[[#This Row],[quantity]]*EcommerceDataset[[#This Row],[unit_price]]</f>
        <v>995</v>
      </c>
      <c r="N9029" s="1" t="s">
        <v>23687</v>
      </c>
      <c r="O9029" s="3">
        <v>44871</v>
      </c>
      <c r="P9029" s="1" t="s">
        <v>29</v>
      </c>
      <c r="Q9029" s="1" t="s">
        <v>30</v>
      </c>
      <c r="R9029" s="4">
        <v>2</v>
      </c>
      <c r="S9029" s="1" t="s">
        <v>66</v>
      </c>
      <c r="T9029" s="1" t="s">
        <v>23688</v>
      </c>
      <c r="U9029" s="3">
        <v>45635</v>
      </c>
    </row>
    <row r="9030" spans="1:21" x14ac:dyDescent="0.3">
      <c r="A9030" s="1" t="s">
        <v>14690</v>
      </c>
      <c r="B9030" s="1" t="s">
        <v>375</v>
      </c>
      <c r="C9030" s="1" t="s">
        <v>515</v>
      </c>
      <c r="D9030" s="1" t="str">
        <f>_xlfn.CONCAT(EcommerceDataset[[#This Row],[first_name]]," ",EcommerceDataset[[#This Row],[last_name]])</f>
        <v>Dawn Reese</v>
      </c>
      <c r="E9030" s="1" t="s">
        <v>22</v>
      </c>
      <c r="F9030" s="1" t="s">
        <v>23</v>
      </c>
      <c r="G9030" s="1" t="s">
        <v>185</v>
      </c>
      <c r="H9030" s="1" t="s">
        <v>62</v>
      </c>
      <c r="I9030" s="1" t="s">
        <v>63</v>
      </c>
      <c r="J9030" s="1" t="s">
        <v>64</v>
      </c>
      <c r="K9030" s="4">
        <v>2</v>
      </c>
      <c r="L9030" s="5">
        <v>399</v>
      </c>
      <c r="M9030" s="5">
        <f>EcommerceDataset[[#This Row],[quantity]]*EcommerceDataset[[#This Row],[unit_price]]</f>
        <v>798</v>
      </c>
      <c r="N9030" s="1" t="s">
        <v>23689</v>
      </c>
      <c r="O9030" s="3">
        <v>45467</v>
      </c>
      <c r="P9030" s="1" t="s">
        <v>102</v>
      </c>
      <c r="Q9030" s="1" t="s">
        <v>56</v>
      </c>
      <c r="R9030" s="4">
        <v>5</v>
      </c>
      <c r="S9030" s="1" t="s">
        <v>31</v>
      </c>
      <c r="T9030" s="1" t="s">
        <v>23690</v>
      </c>
      <c r="U9030" s="3">
        <v>45679</v>
      </c>
    </row>
    <row r="9031" spans="1:21" x14ac:dyDescent="0.3">
      <c r="A9031" s="1" t="s">
        <v>6838</v>
      </c>
      <c r="B9031" s="1" t="s">
        <v>6839</v>
      </c>
      <c r="C9031" s="1" t="s">
        <v>804</v>
      </c>
      <c r="D9031" s="1" t="str">
        <f>_xlfn.CONCAT(EcommerceDataset[[#This Row],[first_name]]," ",EcommerceDataset[[#This Row],[last_name]])</f>
        <v>Yvonne Chaney</v>
      </c>
      <c r="E9031" s="1" t="s">
        <v>80</v>
      </c>
      <c r="F9031" s="1" t="s">
        <v>49</v>
      </c>
      <c r="G9031" s="1" t="s">
        <v>179</v>
      </c>
      <c r="H9031" s="1" t="s">
        <v>390</v>
      </c>
      <c r="I9031" s="1" t="s">
        <v>391</v>
      </c>
      <c r="J9031" s="1" t="s">
        <v>122</v>
      </c>
      <c r="K9031" s="4">
        <v>1</v>
      </c>
      <c r="L9031" s="5">
        <v>25</v>
      </c>
      <c r="M9031" s="5">
        <f>EcommerceDataset[[#This Row],[quantity]]*EcommerceDataset[[#This Row],[unit_price]]</f>
        <v>25</v>
      </c>
      <c r="N9031" s="1" t="s">
        <v>23691</v>
      </c>
      <c r="O9031" s="3">
        <v>45796</v>
      </c>
      <c r="P9031" s="1" t="s">
        <v>109</v>
      </c>
      <c r="Q9031" s="1" t="s">
        <v>30</v>
      </c>
      <c r="R9031" s="4">
        <v>1</v>
      </c>
      <c r="S9031" s="1" t="s">
        <v>103</v>
      </c>
      <c r="T9031" s="1" t="s">
        <v>23692</v>
      </c>
      <c r="U9031" s="3">
        <v>45411</v>
      </c>
    </row>
    <row r="9032" spans="1:21" x14ac:dyDescent="0.3">
      <c r="A9032" s="1" t="s">
        <v>6421</v>
      </c>
      <c r="B9032" s="1" t="s">
        <v>493</v>
      </c>
      <c r="C9032" s="1" t="s">
        <v>98</v>
      </c>
      <c r="D9032" s="1" t="str">
        <f>_xlfn.CONCAT(EcommerceDataset[[#This Row],[first_name]]," ",EcommerceDataset[[#This Row],[last_name]])</f>
        <v>Christina Guzman</v>
      </c>
      <c r="E9032" s="1" t="s">
        <v>80</v>
      </c>
      <c r="F9032" s="1" t="s">
        <v>49</v>
      </c>
      <c r="G9032" s="1" t="s">
        <v>185</v>
      </c>
      <c r="H9032" s="1" t="s">
        <v>137</v>
      </c>
      <c r="I9032" s="1" t="s">
        <v>138</v>
      </c>
      <c r="J9032" s="1" t="s">
        <v>27</v>
      </c>
      <c r="K9032" s="4">
        <v>1</v>
      </c>
      <c r="L9032" s="5">
        <v>999</v>
      </c>
      <c r="M9032" s="5">
        <f>EcommerceDataset[[#This Row],[quantity]]*EcommerceDataset[[#This Row],[unit_price]]</f>
        <v>999</v>
      </c>
      <c r="N9032" s="1" t="s">
        <v>23693</v>
      </c>
      <c r="O9032" s="3">
        <v>44879</v>
      </c>
      <c r="P9032" s="1" t="s">
        <v>102</v>
      </c>
      <c r="Q9032" s="1" t="s">
        <v>43</v>
      </c>
      <c r="R9032" s="4">
        <v>3</v>
      </c>
      <c r="S9032" s="1" t="s">
        <v>132</v>
      </c>
      <c r="T9032" s="1" t="s">
        <v>23694</v>
      </c>
      <c r="U9032" s="3">
        <v>44917</v>
      </c>
    </row>
    <row r="9033" spans="1:21" x14ac:dyDescent="0.3">
      <c r="A9033" s="1" t="s">
        <v>2848</v>
      </c>
      <c r="B9033" s="1" t="s">
        <v>534</v>
      </c>
      <c r="C9033" s="1" t="s">
        <v>1701</v>
      </c>
      <c r="D9033" s="1" t="str">
        <f>_xlfn.CONCAT(EcommerceDataset[[#This Row],[first_name]]," ",EcommerceDataset[[#This Row],[last_name]])</f>
        <v>William Watson</v>
      </c>
      <c r="E9033" s="1" t="s">
        <v>22</v>
      </c>
      <c r="F9033" s="1" t="s">
        <v>49</v>
      </c>
      <c r="G9033" s="1" t="s">
        <v>38</v>
      </c>
      <c r="H9033" s="1" t="s">
        <v>72</v>
      </c>
      <c r="I9033" s="1" t="s">
        <v>73</v>
      </c>
      <c r="J9033" s="1" t="s">
        <v>41</v>
      </c>
      <c r="K9033" s="4">
        <v>4</v>
      </c>
      <c r="L9033" s="5">
        <v>110</v>
      </c>
      <c r="M9033" s="5">
        <f>EcommerceDataset[[#This Row],[quantity]]*EcommerceDataset[[#This Row],[unit_price]]</f>
        <v>440</v>
      </c>
      <c r="N9033" s="1" t="s">
        <v>23695</v>
      </c>
      <c r="O9033" s="3">
        <v>45061</v>
      </c>
      <c r="P9033" s="1" t="s">
        <v>102</v>
      </c>
      <c r="Q9033" s="1" t="s">
        <v>43</v>
      </c>
      <c r="R9033" s="4">
        <v>1</v>
      </c>
      <c r="S9033" s="1" t="s">
        <v>103</v>
      </c>
      <c r="T9033" s="1" t="s">
        <v>23696</v>
      </c>
      <c r="U9033" s="3">
        <v>45858</v>
      </c>
    </row>
    <row r="9034" spans="1:21" x14ac:dyDescent="0.3">
      <c r="A9034" s="1" t="s">
        <v>2403</v>
      </c>
      <c r="B9034" s="1" t="s">
        <v>1844</v>
      </c>
      <c r="C9034" s="1" t="s">
        <v>253</v>
      </c>
      <c r="D9034" s="1" t="str">
        <f>_xlfn.CONCAT(EcommerceDataset[[#This Row],[first_name]]," ",EcommerceDataset[[#This Row],[last_name]])</f>
        <v>Kristine Rogers</v>
      </c>
      <c r="E9034" s="1" t="s">
        <v>80</v>
      </c>
      <c r="F9034" s="1" t="s">
        <v>49</v>
      </c>
      <c r="G9034" s="1" t="s">
        <v>71</v>
      </c>
      <c r="H9034" s="1" t="s">
        <v>51</v>
      </c>
      <c r="I9034" s="1" t="s">
        <v>52</v>
      </c>
      <c r="J9034" s="1" t="s">
        <v>53</v>
      </c>
      <c r="K9034" s="4">
        <v>4</v>
      </c>
      <c r="L9034" s="5">
        <v>59</v>
      </c>
      <c r="M9034" s="5">
        <f>EcommerceDataset[[#This Row],[quantity]]*EcommerceDataset[[#This Row],[unit_price]]</f>
        <v>236</v>
      </c>
      <c r="N9034" s="1" t="s">
        <v>23697</v>
      </c>
      <c r="O9034" s="3">
        <v>45613</v>
      </c>
      <c r="P9034" s="1" t="s">
        <v>55</v>
      </c>
      <c r="Q9034" s="1" t="s">
        <v>56</v>
      </c>
      <c r="R9034" s="4">
        <v>3</v>
      </c>
      <c r="S9034" s="1" t="s">
        <v>44</v>
      </c>
      <c r="T9034" s="1" t="s">
        <v>23698</v>
      </c>
      <c r="U9034" s="3">
        <v>45116</v>
      </c>
    </row>
    <row r="9035" spans="1:21" x14ac:dyDescent="0.3">
      <c r="A9035" s="1" t="s">
        <v>807</v>
      </c>
      <c r="B9035" s="1" t="s">
        <v>808</v>
      </c>
      <c r="C9035" s="1" t="s">
        <v>211</v>
      </c>
      <c r="D9035" s="1" t="str">
        <f>_xlfn.CONCAT(EcommerceDataset[[#This Row],[first_name]]," ",EcommerceDataset[[#This Row],[last_name]])</f>
        <v>Brittany Brown</v>
      </c>
      <c r="E9035" s="1" t="s">
        <v>36</v>
      </c>
      <c r="F9035" s="1" t="s">
        <v>23</v>
      </c>
      <c r="G9035" s="1" t="s">
        <v>185</v>
      </c>
      <c r="H9035" s="1" t="s">
        <v>25</v>
      </c>
      <c r="I9035" s="1" t="s">
        <v>26</v>
      </c>
      <c r="J9035" s="1" t="s">
        <v>27</v>
      </c>
      <c r="K9035" s="4">
        <v>3</v>
      </c>
      <c r="L9035" s="5">
        <v>229</v>
      </c>
      <c r="M9035" s="5">
        <f>EcommerceDataset[[#This Row],[quantity]]*EcommerceDataset[[#This Row],[unit_price]]</f>
        <v>687</v>
      </c>
      <c r="N9035" s="1" t="s">
        <v>23699</v>
      </c>
      <c r="O9035" s="3">
        <v>44845</v>
      </c>
      <c r="P9035" s="1" t="s">
        <v>102</v>
      </c>
      <c r="Q9035" s="1" t="s">
        <v>43</v>
      </c>
      <c r="R9035" s="4">
        <v>2</v>
      </c>
      <c r="S9035" s="1" t="s">
        <v>132</v>
      </c>
      <c r="T9035" s="1" t="s">
        <v>23700</v>
      </c>
      <c r="U9035" s="3">
        <v>45336</v>
      </c>
    </row>
    <row r="9036" spans="1:21" x14ac:dyDescent="0.3">
      <c r="A9036" s="1" t="s">
        <v>5160</v>
      </c>
      <c r="B9036" s="1" t="s">
        <v>618</v>
      </c>
      <c r="C9036" s="1" t="s">
        <v>1673</v>
      </c>
      <c r="D9036" s="1" t="str">
        <f>_xlfn.CONCAT(EcommerceDataset[[#This Row],[first_name]]," ",EcommerceDataset[[#This Row],[last_name]])</f>
        <v>Melanie Griffin</v>
      </c>
      <c r="E9036" s="1" t="s">
        <v>22</v>
      </c>
      <c r="F9036" s="1" t="s">
        <v>37</v>
      </c>
      <c r="G9036" s="1" t="s">
        <v>179</v>
      </c>
      <c r="H9036" s="1" t="s">
        <v>167</v>
      </c>
      <c r="I9036" s="1" t="s">
        <v>168</v>
      </c>
      <c r="J9036" s="1" t="s">
        <v>130</v>
      </c>
      <c r="K9036" s="4">
        <v>2</v>
      </c>
      <c r="L9036" s="5">
        <v>80</v>
      </c>
      <c r="M9036" s="5">
        <f>EcommerceDataset[[#This Row],[quantity]]*EcommerceDataset[[#This Row],[unit_price]]</f>
        <v>160</v>
      </c>
      <c r="N9036" s="1" t="s">
        <v>23701</v>
      </c>
      <c r="O9036" s="3">
        <v>45656</v>
      </c>
      <c r="P9036" s="1" t="s">
        <v>102</v>
      </c>
      <c r="Q9036" s="1" t="s">
        <v>30</v>
      </c>
      <c r="R9036" s="4">
        <v>2</v>
      </c>
      <c r="S9036" s="1" t="s">
        <v>103</v>
      </c>
      <c r="T9036" s="1" t="s">
        <v>23702</v>
      </c>
      <c r="U9036" s="3">
        <v>44897</v>
      </c>
    </row>
    <row r="9037" spans="1:21" x14ac:dyDescent="0.3">
      <c r="A9037" s="1" t="s">
        <v>18130</v>
      </c>
      <c r="B9037" s="1" t="s">
        <v>1334</v>
      </c>
      <c r="C9037" s="1" t="s">
        <v>18131</v>
      </c>
      <c r="D9037" s="1" t="str">
        <f>_xlfn.CONCAT(EcommerceDataset[[#This Row],[first_name]]," ",EcommerceDataset[[#This Row],[last_name]])</f>
        <v>Justin Winters</v>
      </c>
      <c r="E9037" s="1" t="s">
        <v>36</v>
      </c>
      <c r="F9037" s="1" t="s">
        <v>49</v>
      </c>
      <c r="G9037" s="1" t="s">
        <v>50</v>
      </c>
      <c r="H9037" s="1" t="s">
        <v>137</v>
      </c>
      <c r="I9037" s="1" t="s">
        <v>138</v>
      </c>
      <c r="J9037" s="1" t="s">
        <v>27</v>
      </c>
      <c r="K9037" s="4">
        <v>4</v>
      </c>
      <c r="L9037" s="5">
        <v>999</v>
      </c>
      <c r="M9037" s="5">
        <f>EcommerceDataset[[#This Row],[quantity]]*EcommerceDataset[[#This Row],[unit_price]]</f>
        <v>3996</v>
      </c>
      <c r="N9037" s="1" t="s">
        <v>23703</v>
      </c>
      <c r="O9037" s="3">
        <v>45283</v>
      </c>
      <c r="P9037" s="1" t="s">
        <v>55</v>
      </c>
      <c r="Q9037" s="1" t="s">
        <v>30</v>
      </c>
      <c r="R9037" s="4">
        <v>3</v>
      </c>
      <c r="S9037" s="1" t="s">
        <v>103</v>
      </c>
      <c r="T9037" s="1" t="s">
        <v>23704</v>
      </c>
      <c r="U9037" s="3">
        <v>45445</v>
      </c>
    </row>
    <row r="9038" spans="1:21" x14ac:dyDescent="0.3">
      <c r="A9038" s="1" t="s">
        <v>9481</v>
      </c>
      <c r="B9038" s="1" t="s">
        <v>9482</v>
      </c>
      <c r="C9038" s="1" t="s">
        <v>745</v>
      </c>
      <c r="D9038" s="1" t="str">
        <f>_xlfn.CONCAT(EcommerceDataset[[#This Row],[first_name]]," ",EcommerceDataset[[#This Row],[last_name]])</f>
        <v>Marie Scott</v>
      </c>
      <c r="E9038" s="1" t="s">
        <v>36</v>
      </c>
      <c r="F9038" s="1" t="s">
        <v>37</v>
      </c>
      <c r="G9038" s="1" t="s">
        <v>119</v>
      </c>
      <c r="H9038" s="1" t="s">
        <v>390</v>
      </c>
      <c r="I9038" s="1" t="s">
        <v>391</v>
      </c>
      <c r="J9038" s="1" t="s">
        <v>122</v>
      </c>
      <c r="K9038" s="4">
        <v>5</v>
      </c>
      <c r="L9038" s="5">
        <v>25</v>
      </c>
      <c r="M9038" s="5">
        <f>EcommerceDataset[[#This Row],[quantity]]*EcommerceDataset[[#This Row],[unit_price]]</f>
        <v>125</v>
      </c>
      <c r="N9038" s="1" t="s">
        <v>23705</v>
      </c>
      <c r="O9038" s="3">
        <v>45541</v>
      </c>
      <c r="P9038" s="1" t="s">
        <v>109</v>
      </c>
      <c r="Q9038" s="1" t="s">
        <v>30</v>
      </c>
      <c r="R9038" s="4">
        <v>4</v>
      </c>
      <c r="S9038" s="1" t="s">
        <v>103</v>
      </c>
      <c r="T9038" s="1" t="s">
        <v>23706</v>
      </c>
      <c r="U9038" s="3">
        <v>44982</v>
      </c>
    </row>
    <row r="9039" spans="1:21" x14ac:dyDescent="0.3">
      <c r="A9039" s="1" t="s">
        <v>11644</v>
      </c>
      <c r="B9039" s="1" t="s">
        <v>2602</v>
      </c>
      <c r="C9039" s="1" t="s">
        <v>776</v>
      </c>
      <c r="D9039" s="1" t="str">
        <f>_xlfn.CONCAT(EcommerceDataset[[#This Row],[first_name]]," ",EcommerceDataset[[#This Row],[last_name]])</f>
        <v>Ronald Webb</v>
      </c>
      <c r="E9039" s="1" t="s">
        <v>36</v>
      </c>
      <c r="F9039" s="1" t="s">
        <v>23</v>
      </c>
      <c r="G9039" s="1" t="s">
        <v>151</v>
      </c>
      <c r="H9039" s="1" t="s">
        <v>390</v>
      </c>
      <c r="I9039" s="1" t="s">
        <v>391</v>
      </c>
      <c r="J9039" s="1" t="s">
        <v>122</v>
      </c>
      <c r="K9039" s="4">
        <v>1</v>
      </c>
      <c r="L9039" s="5">
        <v>25</v>
      </c>
      <c r="M9039" s="5">
        <f>EcommerceDataset[[#This Row],[quantity]]*EcommerceDataset[[#This Row],[unit_price]]</f>
        <v>25</v>
      </c>
      <c r="N9039" s="1" t="s">
        <v>23707</v>
      </c>
      <c r="O9039" s="3">
        <v>44884</v>
      </c>
      <c r="P9039" s="1" t="s">
        <v>109</v>
      </c>
      <c r="Q9039" s="1" t="s">
        <v>43</v>
      </c>
      <c r="R9039" s="4">
        <v>1</v>
      </c>
      <c r="S9039" s="1" t="s">
        <v>132</v>
      </c>
      <c r="T9039" s="1" t="s">
        <v>23708</v>
      </c>
      <c r="U9039" s="3">
        <v>44945</v>
      </c>
    </row>
    <row r="9040" spans="1:21" x14ac:dyDescent="0.3">
      <c r="A9040" s="1" t="s">
        <v>10619</v>
      </c>
      <c r="B9040" s="1" t="s">
        <v>1078</v>
      </c>
      <c r="C9040" s="1" t="s">
        <v>701</v>
      </c>
      <c r="D9040" s="1" t="str">
        <f>_xlfn.CONCAT(EcommerceDataset[[#This Row],[first_name]]," ",EcommerceDataset[[#This Row],[last_name]])</f>
        <v>Donna Jones</v>
      </c>
      <c r="E9040" s="1" t="s">
        <v>22</v>
      </c>
      <c r="F9040" s="1" t="s">
        <v>23</v>
      </c>
      <c r="G9040" s="1" t="s">
        <v>61</v>
      </c>
      <c r="H9040" s="1" t="s">
        <v>120</v>
      </c>
      <c r="I9040" s="1" t="s">
        <v>121</v>
      </c>
      <c r="J9040" s="1" t="s">
        <v>122</v>
      </c>
      <c r="K9040" s="4">
        <v>1</v>
      </c>
      <c r="L9040" s="5">
        <v>149</v>
      </c>
      <c r="M9040" s="5">
        <f>EcommerceDataset[[#This Row],[quantity]]*EcommerceDataset[[#This Row],[unit_price]]</f>
        <v>149</v>
      </c>
      <c r="N9040" s="1" t="s">
        <v>23709</v>
      </c>
      <c r="O9040" s="3">
        <v>45514</v>
      </c>
      <c r="P9040" s="1" t="s">
        <v>75</v>
      </c>
      <c r="Q9040" s="1" t="s">
        <v>43</v>
      </c>
      <c r="R9040" s="4">
        <v>1</v>
      </c>
      <c r="S9040" s="1" t="s">
        <v>132</v>
      </c>
      <c r="T9040" s="1" t="s">
        <v>23710</v>
      </c>
      <c r="U9040" s="3">
        <v>45879</v>
      </c>
    </row>
    <row r="9041" spans="1:21" x14ac:dyDescent="0.3">
      <c r="A9041" s="1" t="s">
        <v>8849</v>
      </c>
      <c r="B9041" s="1" t="s">
        <v>8850</v>
      </c>
      <c r="C9041" s="1" t="s">
        <v>2684</v>
      </c>
      <c r="D9041" s="1" t="str">
        <f>_xlfn.CONCAT(EcommerceDataset[[#This Row],[first_name]]," ",EcommerceDataset[[#This Row],[last_name]])</f>
        <v>Sherry Benjamin</v>
      </c>
      <c r="E9041" s="1" t="s">
        <v>22</v>
      </c>
      <c r="F9041" s="1" t="s">
        <v>23</v>
      </c>
      <c r="G9041" s="1" t="s">
        <v>179</v>
      </c>
      <c r="H9041" s="1" t="s">
        <v>144</v>
      </c>
      <c r="I9041" s="1" t="s">
        <v>145</v>
      </c>
      <c r="J9041" s="1" t="s">
        <v>53</v>
      </c>
      <c r="K9041" s="4">
        <v>5</v>
      </c>
      <c r="L9041" s="5">
        <v>199</v>
      </c>
      <c r="M9041" s="5">
        <f>EcommerceDataset[[#This Row],[quantity]]*EcommerceDataset[[#This Row],[unit_price]]</f>
        <v>995</v>
      </c>
      <c r="N9041" s="1" t="s">
        <v>23711</v>
      </c>
      <c r="O9041" s="3">
        <v>45316</v>
      </c>
      <c r="P9041" s="1" t="s">
        <v>29</v>
      </c>
      <c r="Q9041" s="1" t="s">
        <v>43</v>
      </c>
      <c r="R9041" s="4">
        <v>3</v>
      </c>
      <c r="S9041" s="1" t="s">
        <v>66</v>
      </c>
      <c r="T9041" s="1" t="s">
        <v>23712</v>
      </c>
      <c r="U9041" s="3">
        <v>45785</v>
      </c>
    </row>
    <row r="9042" spans="1:21" x14ac:dyDescent="0.3">
      <c r="A9042" s="1" t="s">
        <v>23713</v>
      </c>
      <c r="B9042" s="1" t="s">
        <v>2515</v>
      </c>
      <c r="C9042" s="1" t="s">
        <v>2035</v>
      </c>
      <c r="D9042" s="1" t="str">
        <f>_xlfn.CONCAT(EcommerceDataset[[#This Row],[first_name]]," ",EcommerceDataset[[#This Row],[last_name]])</f>
        <v>Veronica Edwards</v>
      </c>
      <c r="E9042" s="1" t="s">
        <v>22</v>
      </c>
      <c r="F9042" s="1" t="s">
        <v>49</v>
      </c>
      <c r="G9042" s="1" t="s">
        <v>151</v>
      </c>
      <c r="H9042" s="1" t="s">
        <v>190</v>
      </c>
      <c r="I9042" s="1" t="s">
        <v>191</v>
      </c>
      <c r="J9042" s="1" t="s">
        <v>41</v>
      </c>
      <c r="K9042" s="4">
        <v>3</v>
      </c>
      <c r="L9042" s="5">
        <v>120</v>
      </c>
      <c r="M9042" s="5">
        <f>EcommerceDataset[[#This Row],[quantity]]*EcommerceDataset[[#This Row],[unit_price]]</f>
        <v>360</v>
      </c>
      <c r="N9042" s="1" t="s">
        <v>23714</v>
      </c>
      <c r="O9042" s="3">
        <v>45421</v>
      </c>
      <c r="P9042" s="1" t="s">
        <v>29</v>
      </c>
      <c r="Q9042" s="1" t="s">
        <v>43</v>
      </c>
      <c r="R9042" s="4">
        <v>3</v>
      </c>
      <c r="S9042" s="1" t="s">
        <v>132</v>
      </c>
      <c r="T9042" s="1" t="s">
        <v>23715</v>
      </c>
      <c r="U9042" s="3">
        <v>44880</v>
      </c>
    </row>
    <row r="9043" spans="1:21" x14ac:dyDescent="0.3">
      <c r="A9043" s="1" t="s">
        <v>3217</v>
      </c>
      <c r="B9043" s="1" t="s">
        <v>106</v>
      </c>
      <c r="C9043" s="1" t="s">
        <v>376</v>
      </c>
      <c r="D9043" s="1" t="str">
        <f>_xlfn.CONCAT(EcommerceDataset[[#This Row],[first_name]]," ",EcommerceDataset[[#This Row],[last_name]])</f>
        <v>Richard Adams</v>
      </c>
      <c r="E9043" s="1" t="s">
        <v>22</v>
      </c>
      <c r="F9043" s="1" t="s">
        <v>23</v>
      </c>
      <c r="G9043" s="1" t="s">
        <v>24</v>
      </c>
      <c r="H9043" s="1" t="s">
        <v>128</v>
      </c>
      <c r="I9043" s="1" t="s">
        <v>129</v>
      </c>
      <c r="J9043" s="1" t="s">
        <v>130</v>
      </c>
      <c r="K9043" s="4">
        <v>4</v>
      </c>
      <c r="L9043" s="5">
        <v>129</v>
      </c>
      <c r="M9043" s="5">
        <f>EcommerceDataset[[#This Row],[quantity]]*EcommerceDataset[[#This Row],[unit_price]]</f>
        <v>516</v>
      </c>
      <c r="N9043" s="1" t="s">
        <v>23716</v>
      </c>
      <c r="O9043" s="3">
        <v>44858</v>
      </c>
      <c r="P9043" s="1" t="s">
        <v>109</v>
      </c>
      <c r="Q9043" s="1" t="s">
        <v>30</v>
      </c>
      <c r="R9043" s="4">
        <v>1</v>
      </c>
      <c r="S9043" s="1" t="s">
        <v>66</v>
      </c>
      <c r="T9043" s="1" t="s">
        <v>23717</v>
      </c>
      <c r="U9043" s="3">
        <v>45615</v>
      </c>
    </row>
    <row r="9044" spans="1:21" x14ac:dyDescent="0.3">
      <c r="A9044" s="1" t="s">
        <v>22302</v>
      </c>
      <c r="B9044" s="1" t="s">
        <v>248</v>
      </c>
      <c r="C9044" s="1" t="s">
        <v>15255</v>
      </c>
      <c r="D9044" s="1" t="str">
        <f>_xlfn.CONCAT(EcommerceDataset[[#This Row],[first_name]]," ",EcommerceDataset[[#This Row],[last_name]])</f>
        <v>Thomas Blevins</v>
      </c>
      <c r="E9044" s="1" t="s">
        <v>36</v>
      </c>
      <c r="F9044" s="1" t="s">
        <v>37</v>
      </c>
      <c r="G9044" s="1" t="s">
        <v>179</v>
      </c>
      <c r="H9044" s="1" t="s">
        <v>390</v>
      </c>
      <c r="I9044" s="1" t="s">
        <v>391</v>
      </c>
      <c r="J9044" s="1" t="s">
        <v>122</v>
      </c>
      <c r="K9044" s="4">
        <v>2</v>
      </c>
      <c r="L9044" s="5">
        <v>25</v>
      </c>
      <c r="M9044" s="5">
        <f>EcommerceDataset[[#This Row],[quantity]]*EcommerceDataset[[#This Row],[unit_price]]</f>
        <v>50</v>
      </c>
      <c r="N9044" s="1" t="s">
        <v>23718</v>
      </c>
      <c r="O9044" s="3">
        <v>45336</v>
      </c>
      <c r="P9044" s="1" t="s">
        <v>75</v>
      </c>
      <c r="Q9044" s="1" t="s">
        <v>56</v>
      </c>
      <c r="R9044" s="4">
        <v>5</v>
      </c>
      <c r="S9044" s="1" t="s">
        <v>44</v>
      </c>
      <c r="T9044" s="1" t="s">
        <v>23719</v>
      </c>
      <c r="U9044" s="3">
        <v>45009</v>
      </c>
    </row>
    <row r="9045" spans="1:21" x14ac:dyDescent="0.3">
      <c r="A9045" s="1" t="s">
        <v>5614</v>
      </c>
      <c r="B9045" s="1" t="s">
        <v>935</v>
      </c>
      <c r="C9045" s="1" t="s">
        <v>395</v>
      </c>
      <c r="D9045" s="1" t="str">
        <f>_xlfn.CONCAT(EcommerceDataset[[#This Row],[first_name]]," ",EcommerceDataset[[#This Row],[last_name]])</f>
        <v>Kevin Garcia</v>
      </c>
      <c r="E9045" s="1" t="s">
        <v>22</v>
      </c>
      <c r="F9045" s="1" t="s">
        <v>23</v>
      </c>
      <c r="G9045" s="1" t="s">
        <v>185</v>
      </c>
      <c r="H9045" s="1" t="s">
        <v>167</v>
      </c>
      <c r="I9045" s="1" t="s">
        <v>168</v>
      </c>
      <c r="J9045" s="1" t="s">
        <v>130</v>
      </c>
      <c r="K9045" s="4">
        <v>4</v>
      </c>
      <c r="L9045" s="5">
        <v>80</v>
      </c>
      <c r="M9045" s="5">
        <f>EcommerceDataset[[#This Row],[quantity]]*EcommerceDataset[[#This Row],[unit_price]]</f>
        <v>320</v>
      </c>
      <c r="N9045" s="1" t="s">
        <v>23720</v>
      </c>
      <c r="O9045" s="3">
        <v>45015</v>
      </c>
      <c r="P9045" s="1" t="s">
        <v>75</v>
      </c>
      <c r="Q9045" s="1" t="s">
        <v>30</v>
      </c>
      <c r="R9045" s="4">
        <v>1</v>
      </c>
      <c r="S9045" s="1" t="s">
        <v>103</v>
      </c>
      <c r="T9045" s="1" t="s">
        <v>23721</v>
      </c>
      <c r="U9045" s="3">
        <v>45440</v>
      </c>
    </row>
    <row r="9046" spans="1:21" x14ac:dyDescent="0.3">
      <c r="A9046" s="1" t="s">
        <v>4304</v>
      </c>
      <c r="B9046" s="1" t="s">
        <v>262</v>
      </c>
      <c r="C9046" s="1" t="s">
        <v>3039</v>
      </c>
      <c r="D9046" s="1" t="str">
        <f>_xlfn.CONCAT(EcommerceDataset[[#This Row],[first_name]]," ",EcommerceDataset[[#This Row],[last_name]])</f>
        <v>David Cooper</v>
      </c>
      <c r="E9046" s="1" t="s">
        <v>22</v>
      </c>
      <c r="F9046" s="1" t="s">
        <v>23</v>
      </c>
      <c r="G9046" s="1" t="s">
        <v>24</v>
      </c>
      <c r="H9046" s="1" t="s">
        <v>62</v>
      </c>
      <c r="I9046" s="1" t="s">
        <v>63</v>
      </c>
      <c r="J9046" s="1" t="s">
        <v>64</v>
      </c>
      <c r="K9046" s="4">
        <v>2</v>
      </c>
      <c r="L9046" s="5">
        <v>399</v>
      </c>
      <c r="M9046" s="5">
        <f>EcommerceDataset[[#This Row],[quantity]]*EcommerceDataset[[#This Row],[unit_price]]</f>
        <v>798</v>
      </c>
      <c r="N9046" s="1" t="s">
        <v>23722</v>
      </c>
      <c r="O9046" s="3">
        <v>45833</v>
      </c>
      <c r="P9046" s="1" t="s">
        <v>29</v>
      </c>
      <c r="Q9046" s="1" t="s">
        <v>56</v>
      </c>
      <c r="R9046" s="4">
        <v>2</v>
      </c>
      <c r="S9046" s="1" t="s">
        <v>66</v>
      </c>
      <c r="T9046" s="1" t="s">
        <v>23723</v>
      </c>
      <c r="U9046" s="3">
        <v>45633</v>
      </c>
    </row>
    <row r="9047" spans="1:21" x14ac:dyDescent="0.3">
      <c r="A9047" s="1" t="s">
        <v>7879</v>
      </c>
      <c r="B9047" s="1" t="s">
        <v>1909</v>
      </c>
      <c r="C9047" s="1" t="s">
        <v>252</v>
      </c>
      <c r="D9047" s="1" t="str">
        <f>_xlfn.CONCAT(EcommerceDataset[[#This Row],[first_name]]," ",EcommerceDataset[[#This Row],[last_name]])</f>
        <v>Alexandra Mitchell</v>
      </c>
      <c r="E9047" s="1" t="s">
        <v>80</v>
      </c>
      <c r="F9047" s="1" t="s">
        <v>49</v>
      </c>
      <c r="G9047" s="1" t="s">
        <v>61</v>
      </c>
      <c r="H9047" s="1" t="s">
        <v>62</v>
      </c>
      <c r="I9047" s="1" t="s">
        <v>63</v>
      </c>
      <c r="J9047" s="1" t="s">
        <v>64</v>
      </c>
      <c r="K9047" s="4">
        <v>5</v>
      </c>
      <c r="L9047" s="5">
        <v>399</v>
      </c>
      <c r="M9047" s="5">
        <f>EcommerceDataset[[#This Row],[quantity]]*EcommerceDataset[[#This Row],[unit_price]]</f>
        <v>1995</v>
      </c>
      <c r="N9047" s="1" t="s">
        <v>23724</v>
      </c>
      <c r="O9047" s="3">
        <v>45857</v>
      </c>
      <c r="P9047" s="1" t="s">
        <v>102</v>
      </c>
      <c r="Q9047" s="1" t="s">
        <v>30</v>
      </c>
      <c r="R9047" s="4">
        <v>5</v>
      </c>
      <c r="S9047" s="1" t="s">
        <v>66</v>
      </c>
      <c r="T9047" s="1" t="s">
        <v>23725</v>
      </c>
      <c r="U9047" s="3">
        <v>44871</v>
      </c>
    </row>
    <row r="9048" spans="1:21" x14ac:dyDescent="0.3">
      <c r="A9048" s="1" t="s">
        <v>8615</v>
      </c>
      <c r="B9048" s="1" t="s">
        <v>700</v>
      </c>
      <c r="C9048" s="1" t="s">
        <v>1701</v>
      </c>
      <c r="D9048" s="1" t="str">
        <f>_xlfn.CONCAT(EcommerceDataset[[#This Row],[first_name]]," ",EcommerceDataset[[#This Row],[last_name]])</f>
        <v>James Watson</v>
      </c>
      <c r="E9048" s="1" t="s">
        <v>80</v>
      </c>
      <c r="F9048" s="1" t="s">
        <v>49</v>
      </c>
      <c r="G9048" s="1" t="s">
        <v>119</v>
      </c>
      <c r="H9048" s="1" t="s">
        <v>120</v>
      </c>
      <c r="I9048" s="1" t="s">
        <v>121</v>
      </c>
      <c r="J9048" s="1" t="s">
        <v>122</v>
      </c>
      <c r="K9048" s="4">
        <v>5</v>
      </c>
      <c r="L9048" s="5">
        <v>149</v>
      </c>
      <c r="M9048" s="5">
        <f>EcommerceDataset[[#This Row],[quantity]]*EcommerceDataset[[#This Row],[unit_price]]</f>
        <v>745</v>
      </c>
      <c r="N9048" s="1" t="s">
        <v>23726</v>
      </c>
      <c r="O9048" s="3">
        <v>45043</v>
      </c>
      <c r="P9048" s="1" t="s">
        <v>55</v>
      </c>
      <c r="Q9048" s="1" t="s">
        <v>56</v>
      </c>
      <c r="R9048" s="4">
        <v>3</v>
      </c>
      <c r="S9048" s="1" t="s">
        <v>132</v>
      </c>
      <c r="T9048" s="1" t="s">
        <v>23727</v>
      </c>
      <c r="U9048" s="3">
        <v>45322</v>
      </c>
    </row>
    <row r="9049" spans="1:21" x14ac:dyDescent="0.3">
      <c r="A9049" s="1" t="s">
        <v>7447</v>
      </c>
      <c r="B9049" s="1" t="s">
        <v>314</v>
      </c>
      <c r="C9049" s="1" t="s">
        <v>6656</v>
      </c>
      <c r="D9049" s="1" t="str">
        <f>_xlfn.CONCAT(EcommerceDataset[[#This Row],[first_name]]," ",EcommerceDataset[[#This Row],[last_name]])</f>
        <v>Tyler Livingston</v>
      </c>
      <c r="E9049" s="1" t="s">
        <v>80</v>
      </c>
      <c r="F9049" s="1" t="s">
        <v>23</v>
      </c>
      <c r="G9049" s="1" t="s">
        <v>179</v>
      </c>
      <c r="H9049" s="1" t="s">
        <v>137</v>
      </c>
      <c r="I9049" s="1" t="s">
        <v>138</v>
      </c>
      <c r="J9049" s="1" t="s">
        <v>27</v>
      </c>
      <c r="K9049" s="4">
        <v>1</v>
      </c>
      <c r="L9049" s="5">
        <v>999</v>
      </c>
      <c r="M9049" s="5">
        <f>EcommerceDataset[[#This Row],[quantity]]*EcommerceDataset[[#This Row],[unit_price]]</f>
        <v>999</v>
      </c>
      <c r="N9049" s="1" t="s">
        <v>23728</v>
      </c>
      <c r="O9049" s="3">
        <v>45072</v>
      </c>
      <c r="P9049" s="1" t="s">
        <v>29</v>
      </c>
      <c r="Q9049" s="1" t="s">
        <v>56</v>
      </c>
      <c r="R9049" s="4">
        <v>5</v>
      </c>
      <c r="S9049" s="1" t="s">
        <v>44</v>
      </c>
      <c r="T9049" s="1" t="s">
        <v>23729</v>
      </c>
      <c r="U9049" s="3">
        <v>45815</v>
      </c>
    </row>
    <row r="9050" spans="1:21" x14ac:dyDescent="0.3">
      <c r="A9050" s="1" t="s">
        <v>18301</v>
      </c>
      <c r="B9050" s="1" t="s">
        <v>384</v>
      </c>
      <c r="C9050" s="1" t="s">
        <v>6431</v>
      </c>
      <c r="D9050" s="1" t="str">
        <f>_xlfn.CONCAT(EcommerceDataset[[#This Row],[first_name]]," ",EcommerceDataset[[#This Row],[last_name]])</f>
        <v>Jason Brennan</v>
      </c>
      <c r="E9050" s="1" t="s">
        <v>36</v>
      </c>
      <c r="F9050" s="1" t="s">
        <v>49</v>
      </c>
      <c r="G9050" s="1" t="s">
        <v>179</v>
      </c>
      <c r="H9050" s="1" t="s">
        <v>72</v>
      </c>
      <c r="I9050" s="1" t="s">
        <v>73</v>
      </c>
      <c r="J9050" s="1" t="s">
        <v>41</v>
      </c>
      <c r="K9050" s="4">
        <v>3</v>
      </c>
      <c r="L9050" s="5">
        <v>110</v>
      </c>
      <c r="M9050" s="5">
        <f>EcommerceDataset[[#This Row],[quantity]]*EcommerceDataset[[#This Row],[unit_price]]</f>
        <v>330</v>
      </c>
      <c r="N9050" s="1" t="s">
        <v>23730</v>
      </c>
      <c r="O9050" s="3">
        <v>45304</v>
      </c>
      <c r="P9050" s="1" t="s">
        <v>109</v>
      </c>
      <c r="Q9050" s="1" t="s">
        <v>43</v>
      </c>
      <c r="R9050" s="4">
        <v>2</v>
      </c>
      <c r="S9050" s="1" t="s">
        <v>132</v>
      </c>
      <c r="T9050" s="1" t="s">
        <v>23731</v>
      </c>
      <c r="U9050" s="3">
        <v>45241</v>
      </c>
    </row>
    <row r="9051" spans="1:21" x14ac:dyDescent="0.3">
      <c r="A9051" s="1" t="s">
        <v>3379</v>
      </c>
      <c r="B9051" s="1" t="s">
        <v>384</v>
      </c>
      <c r="C9051" s="1" t="s">
        <v>2035</v>
      </c>
      <c r="D9051" s="1" t="str">
        <f>_xlfn.CONCAT(EcommerceDataset[[#This Row],[first_name]]," ",EcommerceDataset[[#This Row],[last_name]])</f>
        <v>Jason Edwards</v>
      </c>
      <c r="E9051" s="1" t="s">
        <v>36</v>
      </c>
      <c r="F9051" s="1" t="s">
        <v>23</v>
      </c>
      <c r="G9051" s="1" t="s">
        <v>50</v>
      </c>
      <c r="H9051" s="1" t="s">
        <v>86</v>
      </c>
      <c r="I9051" s="1" t="s">
        <v>87</v>
      </c>
      <c r="J9051" s="1" t="s">
        <v>64</v>
      </c>
      <c r="K9051" s="4">
        <v>2</v>
      </c>
      <c r="L9051" s="5">
        <v>99</v>
      </c>
      <c r="M9051" s="5">
        <f>EcommerceDataset[[#This Row],[quantity]]*EcommerceDataset[[#This Row],[unit_price]]</f>
        <v>198</v>
      </c>
      <c r="N9051" s="1" t="s">
        <v>23732</v>
      </c>
      <c r="O9051" s="3">
        <v>45838</v>
      </c>
      <c r="P9051" s="1" t="s">
        <v>109</v>
      </c>
      <c r="Q9051" s="1" t="s">
        <v>56</v>
      </c>
      <c r="R9051" s="4">
        <v>2</v>
      </c>
      <c r="S9051" s="1" t="s">
        <v>132</v>
      </c>
      <c r="T9051" s="1" t="s">
        <v>23733</v>
      </c>
      <c r="U9051" s="3">
        <v>45377</v>
      </c>
    </row>
    <row r="9052" spans="1:21" x14ac:dyDescent="0.3">
      <c r="A9052" s="1" t="s">
        <v>19829</v>
      </c>
      <c r="B9052" s="1" t="s">
        <v>5410</v>
      </c>
      <c r="C9052" s="1" t="s">
        <v>344</v>
      </c>
      <c r="D9052" s="1" t="str">
        <f>_xlfn.CONCAT(EcommerceDataset[[#This Row],[first_name]]," ",EcommerceDataset[[#This Row],[last_name]])</f>
        <v>Jack Gonzales</v>
      </c>
      <c r="E9052" s="1" t="s">
        <v>36</v>
      </c>
      <c r="F9052" s="1" t="s">
        <v>23</v>
      </c>
      <c r="G9052" s="1" t="s">
        <v>185</v>
      </c>
      <c r="H9052" s="1" t="s">
        <v>144</v>
      </c>
      <c r="I9052" s="1" t="s">
        <v>145</v>
      </c>
      <c r="J9052" s="1" t="s">
        <v>53</v>
      </c>
      <c r="K9052" s="4">
        <v>5</v>
      </c>
      <c r="L9052" s="5">
        <v>199</v>
      </c>
      <c r="M9052" s="5">
        <f>EcommerceDataset[[#This Row],[quantity]]*EcommerceDataset[[#This Row],[unit_price]]</f>
        <v>995</v>
      </c>
      <c r="N9052" s="1" t="s">
        <v>23734</v>
      </c>
      <c r="O9052" s="3">
        <v>45576</v>
      </c>
      <c r="P9052" s="1" t="s">
        <v>55</v>
      </c>
      <c r="Q9052" s="1" t="s">
        <v>56</v>
      </c>
      <c r="R9052" s="4">
        <v>4</v>
      </c>
      <c r="S9052" s="1" t="s">
        <v>103</v>
      </c>
      <c r="T9052" s="1" t="s">
        <v>23735</v>
      </c>
      <c r="U9052" s="3">
        <v>45624</v>
      </c>
    </row>
    <row r="9053" spans="1:21" x14ac:dyDescent="0.3">
      <c r="A9053" s="1" t="s">
        <v>13819</v>
      </c>
      <c r="B9053" s="1" t="s">
        <v>3421</v>
      </c>
      <c r="C9053" s="1" t="s">
        <v>3256</v>
      </c>
      <c r="D9053" s="1" t="str">
        <f>_xlfn.CONCAT(EcommerceDataset[[#This Row],[first_name]]," ",EcommerceDataset[[#This Row],[last_name]])</f>
        <v>Julie Harper</v>
      </c>
      <c r="E9053" s="1" t="s">
        <v>80</v>
      </c>
      <c r="F9053" s="1" t="s">
        <v>37</v>
      </c>
      <c r="G9053" s="1" t="s">
        <v>119</v>
      </c>
      <c r="H9053" s="1" t="s">
        <v>128</v>
      </c>
      <c r="I9053" s="1" t="s">
        <v>129</v>
      </c>
      <c r="J9053" s="1" t="s">
        <v>130</v>
      </c>
      <c r="K9053" s="4">
        <v>3</v>
      </c>
      <c r="L9053" s="5">
        <v>129</v>
      </c>
      <c r="M9053" s="5">
        <f>EcommerceDataset[[#This Row],[quantity]]*EcommerceDataset[[#This Row],[unit_price]]</f>
        <v>387</v>
      </c>
      <c r="N9053" s="1" t="s">
        <v>23736</v>
      </c>
      <c r="O9053" s="3">
        <v>45682</v>
      </c>
      <c r="P9053" s="1" t="s">
        <v>29</v>
      </c>
      <c r="Q9053" s="1" t="s">
        <v>56</v>
      </c>
      <c r="R9053" s="4">
        <v>3</v>
      </c>
      <c r="S9053" s="1" t="s">
        <v>103</v>
      </c>
      <c r="T9053" s="1" t="s">
        <v>23737</v>
      </c>
      <c r="U9053" s="3">
        <v>45542</v>
      </c>
    </row>
    <row r="9054" spans="1:21" x14ac:dyDescent="0.3">
      <c r="A9054" s="1" t="s">
        <v>10523</v>
      </c>
      <c r="B9054" s="1" t="s">
        <v>1511</v>
      </c>
      <c r="C9054" s="1" t="s">
        <v>407</v>
      </c>
      <c r="D9054" s="1" t="str">
        <f>_xlfn.CONCAT(EcommerceDataset[[#This Row],[first_name]]," ",EcommerceDataset[[#This Row],[last_name]])</f>
        <v>Patrick Thompson</v>
      </c>
      <c r="E9054" s="1" t="s">
        <v>80</v>
      </c>
      <c r="F9054" s="1" t="s">
        <v>23</v>
      </c>
      <c r="G9054" s="1" t="s">
        <v>151</v>
      </c>
      <c r="H9054" s="1" t="s">
        <v>217</v>
      </c>
      <c r="I9054" s="1" t="s">
        <v>218</v>
      </c>
      <c r="J9054" s="1" t="s">
        <v>27</v>
      </c>
      <c r="K9054" s="4">
        <v>2</v>
      </c>
      <c r="L9054" s="5">
        <v>899</v>
      </c>
      <c r="M9054" s="5">
        <f>EcommerceDataset[[#This Row],[quantity]]*EcommerceDataset[[#This Row],[unit_price]]</f>
        <v>1798</v>
      </c>
      <c r="N9054" s="1" t="s">
        <v>23738</v>
      </c>
      <c r="O9054" s="3">
        <v>45184</v>
      </c>
      <c r="P9054" s="1" t="s">
        <v>29</v>
      </c>
      <c r="Q9054" s="1" t="s">
        <v>30</v>
      </c>
      <c r="R9054" s="4">
        <v>5</v>
      </c>
      <c r="S9054" s="1" t="s">
        <v>31</v>
      </c>
      <c r="T9054" s="1" t="s">
        <v>23739</v>
      </c>
      <c r="U9054" s="3">
        <v>45225</v>
      </c>
    </row>
    <row r="9055" spans="1:21" x14ac:dyDescent="0.3">
      <c r="A9055" s="1" t="s">
        <v>23740</v>
      </c>
      <c r="B9055" s="1" t="s">
        <v>3126</v>
      </c>
      <c r="C9055" s="1" t="s">
        <v>2207</v>
      </c>
      <c r="D9055" s="1" t="str">
        <f>_xlfn.CONCAT(EcommerceDataset[[#This Row],[first_name]]," ",EcommerceDataset[[#This Row],[last_name]])</f>
        <v>Monica Meyers</v>
      </c>
      <c r="E9055" s="1" t="s">
        <v>80</v>
      </c>
      <c r="F9055" s="1" t="s">
        <v>37</v>
      </c>
      <c r="G9055" s="1" t="s">
        <v>179</v>
      </c>
      <c r="H9055" s="1" t="s">
        <v>217</v>
      </c>
      <c r="I9055" s="1" t="s">
        <v>218</v>
      </c>
      <c r="J9055" s="1" t="s">
        <v>27</v>
      </c>
      <c r="K9055" s="4">
        <v>1</v>
      </c>
      <c r="L9055" s="5">
        <v>899</v>
      </c>
      <c r="M9055" s="5">
        <f>EcommerceDataset[[#This Row],[quantity]]*EcommerceDataset[[#This Row],[unit_price]]</f>
        <v>899</v>
      </c>
      <c r="N9055" s="1" t="s">
        <v>23741</v>
      </c>
      <c r="O9055" s="3">
        <v>44931</v>
      </c>
      <c r="P9055" s="1" t="s">
        <v>75</v>
      </c>
      <c r="Q9055" s="1" t="s">
        <v>30</v>
      </c>
      <c r="R9055" s="4">
        <v>5</v>
      </c>
      <c r="S9055" s="1" t="s">
        <v>66</v>
      </c>
      <c r="T9055" s="1" t="s">
        <v>23742</v>
      </c>
      <c r="U9055" s="3">
        <v>45838</v>
      </c>
    </row>
    <row r="9056" spans="1:21" x14ac:dyDescent="0.3">
      <c r="A9056" s="1" t="s">
        <v>13440</v>
      </c>
      <c r="B9056" s="1" t="s">
        <v>8438</v>
      </c>
      <c r="C9056" s="1" t="s">
        <v>2291</v>
      </c>
      <c r="D9056" s="1" t="str">
        <f>_xlfn.CONCAT(EcommerceDataset[[#This Row],[first_name]]," ",EcommerceDataset[[#This Row],[last_name]])</f>
        <v>Beverly Gallagher</v>
      </c>
      <c r="E9056" s="1" t="s">
        <v>36</v>
      </c>
      <c r="F9056" s="1" t="s">
        <v>49</v>
      </c>
      <c r="G9056" s="1" t="s">
        <v>119</v>
      </c>
      <c r="H9056" s="1" t="s">
        <v>137</v>
      </c>
      <c r="I9056" s="1" t="s">
        <v>138</v>
      </c>
      <c r="J9056" s="1" t="s">
        <v>27</v>
      </c>
      <c r="K9056" s="4">
        <v>4</v>
      </c>
      <c r="L9056" s="5">
        <v>999</v>
      </c>
      <c r="M9056" s="5">
        <f>EcommerceDataset[[#This Row],[quantity]]*EcommerceDataset[[#This Row],[unit_price]]</f>
        <v>3996</v>
      </c>
      <c r="N9056" s="1" t="s">
        <v>23743</v>
      </c>
      <c r="O9056" s="3">
        <v>45467</v>
      </c>
      <c r="P9056" s="1" t="s">
        <v>29</v>
      </c>
      <c r="Q9056" s="1" t="s">
        <v>30</v>
      </c>
      <c r="R9056" s="4">
        <v>3</v>
      </c>
      <c r="S9056" s="1" t="s">
        <v>44</v>
      </c>
      <c r="T9056" s="1" t="s">
        <v>23744</v>
      </c>
      <c r="U9056" s="3">
        <v>45797</v>
      </c>
    </row>
    <row r="9057" spans="1:21" x14ac:dyDescent="0.3">
      <c r="A9057" s="1" t="s">
        <v>23745</v>
      </c>
      <c r="B9057" s="1" t="s">
        <v>22154</v>
      </c>
      <c r="C9057" s="1" t="s">
        <v>7621</v>
      </c>
      <c r="D9057" s="1" t="str">
        <f>_xlfn.CONCAT(EcommerceDataset[[#This Row],[first_name]]," ",EcommerceDataset[[#This Row],[last_name]])</f>
        <v>Deanna Wall</v>
      </c>
      <c r="E9057" s="1" t="s">
        <v>36</v>
      </c>
      <c r="F9057" s="1" t="s">
        <v>49</v>
      </c>
      <c r="G9057" s="1" t="s">
        <v>93</v>
      </c>
      <c r="H9057" s="1" t="s">
        <v>51</v>
      </c>
      <c r="I9057" s="1" t="s">
        <v>52</v>
      </c>
      <c r="J9057" s="1" t="s">
        <v>53</v>
      </c>
      <c r="K9057" s="4">
        <v>5</v>
      </c>
      <c r="L9057" s="5">
        <v>59</v>
      </c>
      <c r="M9057" s="5">
        <f>EcommerceDataset[[#This Row],[quantity]]*EcommerceDataset[[#This Row],[unit_price]]</f>
        <v>295</v>
      </c>
      <c r="N9057" s="1" t="s">
        <v>23746</v>
      </c>
      <c r="O9057" s="3">
        <v>45476</v>
      </c>
      <c r="P9057" s="1" t="s">
        <v>102</v>
      </c>
      <c r="Q9057" s="1" t="s">
        <v>56</v>
      </c>
      <c r="R9057" s="4">
        <v>5</v>
      </c>
      <c r="S9057" s="1" t="s">
        <v>31</v>
      </c>
      <c r="T9057" s="1" t="s">
        <v>23747</v>
      </c>
      <c r="U9057" s="3">
        <v>44845</v>
      </c>
    </row>
    <row r="9058" spans="1:21" x14ac:dyDescent="0.3">
      <c r="A9058" s="1" t="s">
        <v>5319</v>
      </c>
      <c r="B9058" s="1" t="s">
        <v>362</v>
      </c>
      <c r="C9058" s="1" t="s">
        <v>5320</v>
      </c>
      <c r="D9058" s="1" t="str">
        <f>_xlfn.CONCAT(EcommerceDataset[[#This Row],[first_name]]," ",EcommerceDataset[[#This Row],[last_name]])</f>
        <v>Alex Carey</v>
      </c>
      <c r="E9058" s="1" t="s">
        <v>22</v>
      </c>
      <c r="F9058" s="1" t="s">
        <v>37</v>
      </c>
      <c r="G9058" s="1" t="s">
        <v>38</v>
      </c>
      <c r="H9058" s="1" t="s">
        <v>62</v>
      </c>
      <c r="I9058" s="1" t="s">
        <v>63</v>
      </c>
      <c r="J9058" s="1" t="s">
        <v>64</v>
      </c>
      <c r="K9058" s="4">
        <v>1</v>
      </c>
      <c r="L9058" s="5">
        <v>399</v>
      </c>
      <c r="M9058" s="5">
        <f>EcommerceDataset[[#This Row],[quantity]]*EcommerceDataset[[#This Row],[unit_price]]</f>
        <v>399</v>
      </c>
      <c r="N9058" s="1" t="s">
        <v>23748</v>
      </c>
      <c r="O9058" s="3">
        <v>45883</v>
      </c>
      <c r="P9058" s="1" t="s">
        <v>55</v>
      </c>
      <c r="Q9058" s="1" t="s">
        <v>43</v>
      </c>
      <c r="R9058" s="4">
        <v>1</v>
      </c>
      <c r="S9058" s="1" t="s">
        <v>44</v>
      </c>
      <c r="T9058" s="1" t="s">
        <v>23749</v>
      </c>
      <c r="U9058" s="3">
        <v>45654</v>
      </c>
    </row>
    <row r="9059" spans="1:21" x14ac:dyDescent="0.3">
      <c r="A9059" s="1" t="s">
        <v>14275</v>
      </c>
      <c r="B9059" s="1" t="s">
        <v>1830</v>
      </c>
      <c r="C9059" s="1" t="s">
        <v>3740</v>
      </c>
      <c r="D9059" s="1" t="str">
        <f>_xlfn.CONCAT(EcommerceDataset[[#This Row],[first_name]]," ",EcommerceDataset[[#This Row],[last_name]])</f>
        <v>Bryan Fletcher</v>
      </c>
      <c r="E9059" s="1" t="s">
        <v>80</v>
      </c>
      <c r="F9059" s="1" t="s">
        <v>37</v>
      </c>
      <c r="G9059" s="1" t="s">
        <v>71</v>
      </c>
      <c r="H9059" s="1" t="s">
        <v>167</v>
      </c>
      <c r="I9059" s="1" t="s">
        <v>168</v>
      </c>
      <c r="J9059" s="1" t="s">
        <v>130</v>
      </c>
      <c r="K9059" s="4">
        <v>1</v>
      </c>
      <c r="L9059" s="5">
        <v>80</v>
      </c>
      <c r="M9059" s="5">
        <f>EcommerceDataset[[#This Row],[quantity]]*EcommerceDataset[[#This Row],[unit_price]]</f>
        <v>80</v>
      </c>
      <c r="N9059" s="1" t="s">
        <v>23750</v>
      </c>
      <c r="O9059" s="3">
        <v>45886</v>
      </c>
      <c r="P9059" s="1" t="s">
        <v>109</v>
      </c>
      <c r="Q9059" s="1" t="s">
        <v>43</v>
      </c>
      <c r="R9059" s="4">
        <v>3</v>
      </c>
      <c r="S9059" s="1" t="s">
        <v>103</v>
      </c>
      <c r="T9059" s="1" t="s">
        <v>23751</v>
      </c>
      <c r="U9059" s="3">
        <v>45389</v>
      </c>
    </row>
    <row r="9060" spans="1:21" x14ac:dyDescent="0.3">
      <c r="A9060" s="1" t="s">
        <v>23752</v>
      </c>
      <c r="B9060" s="1" t="s">
        <v>760</v>
      </c>
      <c r="C9060" s="1" t="s">
        <v>3116</v>
      </c>
      <c r="D9060" s="1" t="str">
        <f>_xlfn.CONCAT(EcommerceDataset[[#This Row],[first_name]]," ",EcommerceDataset[[#This Row],[last_name]])</f>
        <v>Sabrina Fisher</v>
      </c>
      <c r="E9060" s="1" t="s">
        <v>80</v>
      </c>
      <c r="F9060" s="1" t="s">
        <v>49</v>
      </c>
      <c r="G9060" s="1" t="s">
        <v>24</v>
      </c>
      <c r="H9060" s="1" t="s">
        <v>99</v>
      </c>
      <c r="I9060" s="1" t="s">
        <v>100</v>
      </c>
      <c r="J9060" s="1" t="s">
        <v>27</v>
      </c>
      <c r="K9060" s="4">
        <v>1</v>
      </c>
      <c r="L9060" s="5">
        <v>199</v>
      </c>
      <c r="M9060" s="5">
        <f>EcommerceDataset[[#This Row],[quantity]]*EcommerceDataset[[#This Row],[unit_price]]</f>
        <v>199</v>
      </c>
      <c r="N9060" s="1" t="s">
        <v>23753</v>
      </c>
      <c r="O9060" s="3">
        <v>45280</v>
      </c>
      <c r="P9060" s="1" t="s">
        <v>75</v>
      </c>
      <c r="Q9060" s="1" t="s">
        <v>43</v>
      </c>
      <c r="R9060" s="4">
        <v>3</v>
      </c>
      <c r="S9060" s="1" t="s">
        <v>132</v>
      </c>
      <c r="T9060" s="1" t="s">
        <v>23754</v>
      </c>
      <c r="U9060" s="3">
        <v>45734</v>
      </c>
    </row>
    <row r="9061" spans="1:21" x14ac:dyDescent="0.3">
      <c r="A9061" s="1" t="s">
        <v>5517</v>
      </c>
      <c r="B9061" s="1" t="s">
        <v>3956</v>
      </c>
      <c r="C9061" s="1" t="s">
        <v>2983</v>
      </c>
      <c r="D9061" s="1" t="str">
        <f>_xlfn.CONCAT(EcommerceDataset[[#This Row],[first_name]]," ",EcommerceDataset[[#This Row],[last_name]])</f>
        <v>Kara King</v>
      </c>
      <c r="E9061" s="1" t="s">
        <v>36</v>
      </c>
      <c r="F9061" s="1" t="s">
        <v>49</v>
      </c>
      <c r="G9061" s="1" t="s">
        <v>119</v>
      </c>
      <c r="H9061" s="1" t="s">
        <v>390</v>
      </c>
      <c r="I9061" s="1" t="s">
        <v>391</v>
      </c>
      <c r="J9061" s="1" t="s">
        <v>122</v>
      </c>
      <c r="K9061" s="4">
        <v>1</v>
      </c>
      <c r="L9061" s="5">
        <v>25</v>
      </c>
      <c r="M9061" s="5">
        <f>EcommerceDataset[[#This Row],[quantity]]*EcommerceDataset[[#This Row],[unit_price]]</f>
        <v>25</v>
      </c>
      <c r="N9061" s="1" t="s">
        <v>23755</v>
      </c>
      <c r="O9061" s="3">
        <v>45875</v>
      </c>
      <c r="P9061" s="1" t="s">
        <v>102</v>
      </c>
      <c r="Q9061" s="1" t="s">
        <v>56</v>
      </c>
      <c r="R9061" s="4">
        <v>3</v>
      </c>
      <c r="S9061" s="1" t="s">
        <v>66</v>
      </c>
      <c r="T9061" s="1" t="s">
        <v>23756</v>
      </c>
      <c r="U9061" s="3">
        <v>45832</v>
      </c>
    </row>
    <row r="9062" spans="1:21" x14ac:dyDescent="0.3">
      <c r="A9062" s="1" t="s">
        <v>18768</v>
      </c>
      <c r="B9062" s="1" t="s">
        <v>1334</v>
      </c>
      <c r="C9062" s="1" t="s">
        <v>1282</v>
      </c>
      <c r="D9062" s="1" t="str">
        <f>_xlfn.CONCAT(EcommerceDataset[[#This Row],[first_name]]," ",EcommerceDataset[[#This Row],[last_name]])</f>
        <v>Justin Mcdonald</v>
      </c>
      <c r="E9062" s="1" t="s">
        <v>80</v>
      </c>
      <c r="F9062" s="1" t="s">
        <v>49</v>
      </c>
      <c r="G9062" s="1" t="s">
        <v>24</v>
      </c>
      <c r="H9062" s="1" t="s">
        <v>190</v>
      </c>
      <c r="I9062" s="1" t="s">
        <v>191</v>
      </c>
      <c r="J9062" s="1" t="s">
        <v>41</v>
      </c>
      <c r="K9062" s="4">
        <v>3</v>
      </c>
      <c r="L9062" s="5">
        <v>120</v>
      </c>
      <c r="M9062" s="5">
        <f>EcommerceDataset[[#This Row],[quantity]]*EcommerceDataset[[#This Row],[unit_price]]</f>
        <v>360</v>
      </c>
      <c r="N9062" s="1" t="s">
        <v>23757</v>
      </c>
      <c r="O9062" s="3">
        <v>45609</v>
      </c>
      <c r="P9062" s="1" t="s">
        <v>109</v>
      </c>
      <c r="Q9062" s="1" t="s">
        <v>56</v>
      </c>
      <c r="R9062" s="4">
        <v>2</v>
      </c>
      <c r="S9062" s="1" t="s">
        <v>31</v>
      </c>
      <c r="T9062" s="1" t="s">
        <v>23758</v>
      </c>
      <c r="U9062" s="3">
        <v>45687</v>
      </c>
    </row>
    <row r="9063" spans="1:21" x14ac:dyDescent="0.3">
      <c r="A9063" s="1" t="s">
        <v>14465</v>
      </c>
      <c r="B9063" s="1" t="s">
        <v>247</v>
      </c>
      <c r="C9063" s="1" t="s">
        <v>216</v>
      </c>
      <c r="D9063" s="1" t="str">
        <f>_xlfn.CONCAT(EcommerceDataset[[#This Row],[first_name]]," ",EcommerceDataset[[#This Row],[last_name]])</f>
        <v>Michael Weber</v>
      </c>
      <c r="E9063" s="1" t="s">
        <v>80</v>
      </c>
      <c r="F9063" s="1" t="s">
        <v>23</v>
      </c>
      <c r="G9063" s="1" t="s">
        <v>38</v>
      </c>
      <c r="H9063" s="1" t="s">
        <v>99</v>
      </c>
      <c r="I9063" s="1" t="s">
        <v>100</v>
      </c>
      <c r="J9063" s="1" t="s">
        <v>27</v>
      </c>
      <c r="K9063" s="4">
        <v>2</v>
      </c>
      <c r="L9063" s="5">
        <v>199</v>
      </c>
      <c r="M9063" s="5">
        <f>EcommerceDataset[[#This Row],[quantity]]*EcommerceDataset[[#This Row],[unit_price]]</f>
        <v>398</v>
      </c>
      <c r="N9063" s="1" t="s">
        <v>23759</v>
      </c>
      <c r="O9063" s="3">
        <v>45869</v>
      </c>
      <c r="P9063" s="1" t="s">
        <v>55</v>
      </c>
      <c r="Q9063" s="1" t="s">
        <v>56</v>
      </c>
      <c r="R9063" s="4">
        <v>5</v>
      </c>
      <c r="S9063" s="1" t="s">
        <v>44</v>
      </c>
      <c r="T9063" s="1" t="s">
        <v>23760</v>
      </c>
      <c r="U9063" s="3">
        <v>45278</v>
      </c>
    </row>
    <row r="9064" spans="1:21" x14ac:dyDescent="0.3">
      <c r="A9064" s="1" t="s">
        <v>23761</v>
      </c>
      <c r="B9064" s="1" t="s">
        <v>142</v>
      </c>
      <c r="C9064" s="1" t="s">
        <v>539</v>
      </c>
      <c r="D9064" s="1" t="str">
        <f>_xlfn.CONCAT(EcommerceDataset[[#This Row],[first_name]]," ",EcommerceDataset[[#This Row],[last_name]])</f>
        <v>Anthony Anderson</v>
      </c>
      <c r="E9064" s="1" t="s">
        <v>36</v>
      </c>
      <c r="F9064" s="1" t="s">
        <v>37</v>
      </c>
      <c r="G9064" s="1" t="s">
        <v>24</v>
      </c>
      <c r="H9064" s="1" t="s">
        <v>390</v>
      </c>
      <c r="I9064" s="1" t="s">
        <v>391</v>
      </c>
      <c r="J9064" s="1" t="s">
        <v>122</v>
      </c>
      <c r="K9064" s="4">
        <v>2</v>
      </c>
      <c r="L9064" s="5">
        <v>25</v>
      </c>
      <c r="M9064" s="5">
        <f>EcommerceDataset[[#This Row],[quantity]]*EcommerceDataset[[#This Row],[unit_price]]</f>
        <v>50</v>
      </c>
      <c r="N9064" s="1" t="s">
        <v>23762</v>
      </c>
      <c r="O9064" s="3">
        <v>44826</v>
      </c>
      <c r="P9064" s="1" t="s">
        <v>75</v>
      </c>
      <c r="Q9064" s="1" t="s">
        <v>43</v>
      </c>
      <c r="R9064" s="4">
        <v>2</v>
      </c>
      <c r="S9064" s="1" t="s">
        <v>66</v>
      </c>
      <c r="T9064" s="1" t="s">
        <v>23763</v>
      </c>
      <c r="U9064" s="3">
        <v>45688</v>
      </c>
    </row>
    <row r="9065" spans="1:21" x14ac:dyDescent="0.3">
      <c r="A9065" s="1" t="s">
        <v>23764</v>
      </c>
      <c r="B9065" s="1" t="s">
        <v>935</v>
      </c>
      <c r="C9065" s="1" t="s">
        <v>903</v>
      </c>
      <c r="D9065" s="1" t="str">
        <f>_xlfn.CONCAT(EcommerceDataset[[#This Row],[first_name]]," ",EcommerceDataset[[#This Row],[last_name]])</f>
        <v>Kevin Bernard</v>
      </c>
      <c r="E9065" s="1" t="s">
        <v>80</v>
      </c>
      <c r="F9065" s="1" t="s">
        <v>37</v>
      </c>
      <c r="G9065" s="1" t="s">
        <v>38</v>
      </c>
      <c r="H9065" s="1" t="s">
        <v>72</v>
      </c>
      <c r="I9065" s="1" t="s">
        <v>73</v>
      </c>
      <c r="J9065" s="1" t="s">
        <v>41</v>
      </c>
      <c r="K9065" s="4">
        <v>5</v>
      </c>
      <c r="L9065" s="5">
        <v>110</v>
      </c>
      <c r="M9065" s="5">
        <f>EcommerceDataset[[#This Row],[quantity]]*EcommerceDataset[[#This Row],[unit_price]]</f>
        <v>550</v>
      </c>
      <c r="N9065" s="1" t="s">
        <v>23765</v>
      </c>
      <c r="O9065" s="3">
        <v>44943</v>
      </c>
      <c r="P9065" s="1" t="s">
        <v>109</v>
      </c>
      <c r="Q9065" s="1" t="s">
        <v>30</v>
      </c>
      <c r="R9065" s="4">
        <v>5</v>
      </c>
      <c r="S9065" s="1" t="s">
        <v>66</v>
      </c>
      <c r="T9065" s="1" t="s">
        <v>23766</v>
      </c>
      <c r="U9065" s="3">
        <v>45575</v>
      </c>
    </row>
    <row r="9066" spans="1:21" x14ac:dyDescent="0.3">
      <c r="A9066" s="1" t="s">
        <v>2848</v>
      </c>
      <c r="B9066" s="1" t="s">
        <v>534</v>
      </c>
      <c r="C9066" s="1" t="s">
        <v>1701</v>
      </c>
      <c r="D9066" s="1" t="str">
        <f>_xlfn.CONCAT(EcommerceDataset[[#This Row],[first_name]]," ",EcommerceDataset[[#This Row],[last_name]])</f>
        <v>William Watson</v>
      </c>
      <c r="E9066" s="1" t="s">
        <v>22</v>
      </c>
      <c r="F9066" s="1" t="s">
        <v>49</v>
      </c>
      <c r="G9066" s="1" t="s">
        <v>38</v>
      </c>
      <c r="H9066" s="1" t="s">
        <v>390</v>
      </c>
      <c r="I9066" s="1" t="s">
        <v>391</v>
      </c>
      <c r="J9066" s="1" t="s">
        <v>122</v>
      </c>
      <c r="K9066" s="4">
        <v>2</v>
      </c>
      <c r="L9066" s="5">
        <v>25</v>
      </c>
      <c r="M9066" s="5">
        <f>EcommerceDataset[[#This Row],[quantity]]*EcommerceDataset[[#This Row],[unit_price]]</f>
        <v>50</v>
      </c>
      <c r="N9066" s="1" t="s">
        <v>23767</v>
      </c>
      <c r="O9066" s="3">
        <v>45298</v>
      </c>
      <c r="P9066" s="1" t="s">
        <v>29</v>
      </c>
      <c r="Q9066" s="1" t="s">
        <v>43</v>
      </c>
      <c r="R9066" s="4">
        <v>4</v>
      </c>
      <c r="S9066" s="1" t="s">
        <v>132</v>
      </c>
      <c r="T9066" s="1" t="s">
        <v>23768</v>
      </c>
      <c r="U9066" s="3">
        <v>45504</v>
      </c>
    </row>
    <row r="9067" spans="1:21" x14ac:dyDescent="0.3">
      <c r="A9067" s="1" t="s">
        <v>23769</v>
      </c>
      <c r="B9067" s="1" t="s">
        <v>2411</v>
      </c>
      <c r="C9067" s="1" t="s">
        <v>16350</v>
      </c>
      <c r="D9067" s="1" t="str">
        <f>_xlfn.CONCAT(EcommerceDataset[[#This Row],[first_name]]," ",EcommerceDataset[[#This Row],[last_name]])</f>
        <v>Lori Kline</v>
      </c>
      <c r="E9067" s="1" t="s">
        <v>80</v>
      </c>
      <c r="F9067" s="1" t="s">
        <v>37</v>
      </c>
      <c r="G9067" s="1" t="s">
        <v>50</v>
      </c>
      <c r="H9067" s="1" t="s">
        <v>25</v>
      </c>
      <c r="I9067" s="1" t="s">
        <v>26</v>
      </c>
      <c r="J9067" s="1" t="s">
        <v>27</v>
      </c>
      <c r="K9067" s="4">
        <v>3</v>
      </c>
      <c r="L9067" s="5">
        <v>229</v>
      </c>
      <c r="M9067" s="5">
        <f>EcommerceDataset[[#This Row],[quantity]]*EcommerceDataset[[#This Row],[unit_price]]</f>
        <v>687</v>
      </c>
      <c r="N9067" s="1" t="s">
        <v>23770</v>
      </c>
      <c r="O9067" s="3">
        <v>45280</v>
      </c>
      <c r="P9067" s="1" t="s">
        <v>102</v>
      </c>
      <c r="Q9067" s="1" t="s">
        <v>30</v>
      </c>
      <c r="R9067" s="4">
        <v>2</v>
      </c>
      <c r="S9067" s="1" t="s">
        <v>66</v>
      </c>
      <c r="T9067" s="1" t="s">
        <v>23771</v>
      </c>
      <c r="U9067" s="3">
        <v>45519</v>
      </c>
    </row>
    <row r="9068" spans="1:21" x14ac:dyDescent="0.3">
      <c r="A9068" s="1" t="s">
        <v>2840</v>
      </c>
      <c r="B9068" s="1" t="s">
        <v>599</v>
      </c>
      <c r="C9068" s="1" t="s">
        <v>2841</v>
      </c>
      <c r="D9068" s="1" t="str">
        <f>_xlfn.CONCAT(EcommerceDataset[[#This Row],[first_name]]," ",EcommerceDataset[[#This Row],[last_name]])</f>
        <v>Christine Reid</v>
      </c>
      <c r="E9068" s="1" t="s">
        <v>22</v>
      </c>
      <c r="F9068" s="1" t="s">
        <v>37</v>
      </c>
      <c r="G9068" s="1" t="s">
        <v>151</v>
      </c>
      <c r="H9068" s="1" t="s">
        <v>72</v>
      </c>
      <c r="I9068" s="1" t="s">
        <v>73</v>
      </c>
      <c r="J9068" s="1" t="s">
        <v>41</v>
      </c>
      <c r="K9068" s="4">
        <v>5</v>
      </c>
      <c r="L9068" s="5">
        <v>110</v>
      </c>
      <c r="M9068" s="5">
        <f>EcommerceDataset[[#This Row],[quantity]]*EcommerceDataset[[#This Row],[unit_price]]</f>
        <v>550</v>
      </c>
      <c r="N9068" s="1" t="s">
        <v>23772</v>
      </c>
      <c r="O9068" s="3">
        <v>45536</v>
      </c>
      <c r="P9068" s="1" t="s">
        <v>75</v>
      </c>
      <c r="Q9068" s="1" t="s">
        <v>56</v>
      </c>
      <c r="R9068" s="4">
        <v>3</v>
      </c>
      <c r="S9068" s="1" t="s">
        <v>31</v>
      </c>
      <c r="T9068" s="1" t="s">
        <v>23773</v>
      </c>
      <c r="U9068" s="3">
        <v>45596</v>
      </c>
    </row>
    <row r="9069" spans="1:21" x14ac:dyDescent="0.3">
      <c r="A9069" s="1" t="s">
        <v>1816</v>
      </c>
      <c r="B9069" s="1" t="s">
        <v>34</v>
      </c>
      <c r="C9069" s="1" t="s">
        <v>1817</v>
      </c>
      <c r="D9069" s="1" t="str">
        <f>_xlfn.CONCAT(EcommerceDataset[[#This Row],[first_name]]," ",EcommerceDataset[[#This Row],[last_name]])</f>
        <v>Christopher Randall</v>
      </c>
      <c r="E9069" s="1" t="s">
        <v>80</v>
      </c>
      <c r="F9069" s="1" t="s">
        <v>37</v>
      </c>
      <c r="G9069" s="1" t="s">
        <v>38</v>
      </c>
      <c r="H9069" s="1" t="s">
        <v>51</v>
      </c>
      <c r="I9069" s="1" t="s">
        <v>52</v>
      </c>
      <c r="J9069" s="1" t="s">
        <v>53</v>
      </c>
      <c r="K9069" s="4">
        <v>3</v>
      </c>
      <c r="L9069" s="5">
        <v>59</v>
      </c>
      <c r="M9069" s="5">
        <f>EcommerceDataset[[#This Row],[quantity]]*EcommerceDataset[[#This Row],[unit_price]]</f>
        <v>177</v>
      </c>
      <c r="N9069" s="1" t="s">
        <v>23774</v>
      </c>
      <c r="O9069" s="3">
        <v>44943</v>
      </c>
      <c r="P9069" s="1" t="s">
        <v>109</v>
      </c>
      <c r="Q9069" s="1" t="s">
        <v>43</v>
      </c>
      <c r="R9069" s="4">
        <v>3</v>
      </c>
      <c r="S9069" s="1" t="s">
        <v>103</v>
      </c>
      <c r="T9069" s="1" t="s">
        <v>23775</v>
      </c>
      <c r="U9069" s="3">
        <v>45307</v>
      </c>
    </row>
    <row r="9070" spans="1:21" x14ac:dyDescent="0.3">
      <c r="A9070" s="1" t="s">
        <v>6364</v>
      </c>
      <c r="B9070" s="1" t="s">
        <v>3066</v>
      </c>
      <c r="C9070" s="1" t="s">
        <v>6365</v>
      </c>
      <c r="D9070" s="1" t="str">
        <f>_xlfn.CONCAT(EcommerceDataset[[#This Row],[first_name]]," ",EcommerceDataset[[#This Row],[last_name]])</f>
        <v>Allison Buck</v>
      </c>
      <c r="E9070" s="1" t="s">
        <v>80</v>
      </c>
      <c r="F9070" s="1" t="s">
        <v>37</v>
      </c>
      <c r="G9070" s="1" t="s">
        <v>93</v>
      </c>
      <c r="H9070" s="1" t="s">
        <v>144</v>
      </c>
      <c r="I9070" s="1" t="s">
        <v>145</v>
      </c>
      <c r="J9070" s="1" t="s">
        <v>53</v>
      </c>
      <c r="K9070" s="4">
        <v>5</v>
      </c>
      <c r="L9070" s="5">
        <v>199</v>
      </c>
      <c r="M9070" s="5">
        <f>EcommerceDataset[[#This Row],[quantity]]*EcommerceDataset[[#This Row],[unit_price]]</f>
        <v>995</v>
      </c>
      <c r="N9070" s="1" t="s">
        <v>23776</v>
      </c>
      <c r="O9070" s="3">
        <v>45149</v>
      </c>
      <c r="P9070" s="1" t="s">
        <v>109</v>
      </c>
      <c r="Q9070" s="1" t="s">
        <v>30</v>
      </c>
      <c r="R9070" s="4">
        <v>4</v>
      </c>
      <c r="S9070" s="1" t="s">
        <v>44</v>
      </c>
      <c r="T9070" s="1" t="s">
        <v>23777</v>
      </c>
      <c r="U9070" s="3">
        <v>45513</v>
      </c>
    </row>
    <row r="9071" spans="1:21" x14ac:dyDescent="0.3">
      <c r="A9071" s="1" t="s">
        <v>2851</v>
      </c>
      <c r="B9071" s="1" t="s">
        <v>97</v>
      </c>
      <c r="C9071" s="1" t="s">
        <v>320</v>
      </c>
      <c r="D9071" s="1" t="str">
        <f>_xlfn.CONCAT(EcommerceDataset[[#This Row],[first_name]]," ",EcommerceDataset[[#This Row],[last_name]])</f>
        <v>Mary Moore</v>
      </c>
      <c r="E9071" s="1" t="s">
        <v>80</v>
      </c>
      <c r="F9071" s="1" t="s">
        <v>37</v>
      </c>
      <c r="G9071" s="1" t="s">
        <v>71</v>
      </c>
      <c r="H9071" s="1" t="s">
        <v>62</v>
      </c>
      <c r="I9071" s="1" t="s">
        <v>63</v>
      </c>
      <c r="J9071" s="1" t="s">
        <v>64</v>
      </c>
      <c r="K9071" s="4">
        <v>5</v>
      </c>
      <c r="L9071" s="5">
        <v>399</v>
      </c>
      <c r="M9071" s="5">
        <f>EcommerceDataset[[#This Row],[quantity]]*EcommerceDataset[[#This Row],[unit_price]]</f>
        <v>1995</v>
      </c>
      <c r="N9071" s="1" t="s">
        <v>23778</v>
      </c>
      <c r="O9071" s="3">
        <v>45572</v>
      </c>
      <c r="P9071" s="1" t="s">
        <v>102</v>
      </c>
      <c r="Q9071" s="1" t="s">
        <v>43</v>
      </c>
      <c r="R9071" s="4">
        <v>1</v>
      </c>
      <c r="S9071" s="1" t="s">
        <v>103</v>
      </c>
      <c r="T9071" s="1" t="s">
        <v>23779</v>
      </c>
      <c r="U9071" s="3">
        <v>45506</v>
      </c>
    </row>
    <row r="9072" spans="1:21" x14ac:dyDescent="0.3">
      <c r="A9072" s="1" t="s">
        <v>7227</v>
      </c>
      <c r="B9072" s="1" t="s">
        <v>415</v>
      </c>
      <c r="C9072" s="1" t="s">
        <v>5622</v>
      </c>
      <c r="D9072" s="1" t="str">
        <f>_xlfn.CONCAT(EcommerceDataset[[#This Row],[first_name]]," ",EcommerceDataset[[#This Row],[last_name]])</f>
        <v>Laura Suarez</v>
      </c>
      <c r="E9072" s="1" t="s">
        <v>80</v>
      </c>
      <c r="F9072" s="1" t="s">
        <v>37</v>
      </c>
      <c r="G9072" s="1" t="s">
        <v>179</v>
      </c>
      <c r="H9072" s="1" t="s">
        <v>62</v>
      </c>
      <c r="I9072" s="1" t="s">
        <v>63</v>
      </c>
      <c r="J9072" s="1" t="s">
        <v>64</v>
      </c>
      <c r="K9072" s="4">
        <v>2</v>
      </c>
      <c r="L9072" s="5">
        <v>399</v>
      </c>
      <c r="M9072" s="5">
        <f>EcommerceDataset[[#This Row],[quantity]]*EcommerceDataset[[#This Row],[unit_price]]</f>
        <v>798</v>
      </c>
      <c r="N9072" s="1" t="s">
        <v>23780</v>
      </c>
      <c r="O9072" s="3">
        <v>45365</v>
      </c>
      <c r="P9072" s="1" t="s">
        <v>102</v>
      </c>
      <c r="Q9072" s="1" t="s">
        <v>30</v>
      </c>
      <c r="R9072" s="4">
        <v>4</v>
      </c>
      <c r="S9072" s="1" t="s">
        <v>103</v>
      </c>
      <c r="T9072" s="1" t="s">
        <v>23781</v>
      </c>
      <c r="U9072" s="3">
        <v>45247</v>
      </c>
    </row>
    <row r="9073" spans="1:21" x14ac:dyDescent="0.3">
      <c r="A9073" s="1" t="s">
        <v>23782</v>
      </c>
      <c r="B9073" s="1" t="s">
        <v>7097</v>
      </c>
      <c r="C9073" s="1" t="s">
        <v>23783</v>
      </c>
      <c r="D9073" s="1" t="str">
        <f>_xlfn.CONCAT(EcommerceDataset[[#This Row],[first_name]]," ",EcommerceDataset[[#This Row],[last_name]])</f>
        <v>Krista Mcneil</v>
      </c>
      <c r="E9073" s="1" t="s">
        <v>80</v>
      </c>
      <c r="F9073" s="1" t="s">
        <v>37</v>
      </c>
      <c r="G9073" s="1" t="s">
        <v>61</v>
      </c>
      <c r="H9073" s="1" t="s">
        <v>72</v>
      </c>
      <c r="I9073" s="1" t="s">
        <v>73</v>
      </c>
      <c r="J9073" s="1" t="s">
        <v>41</v>
      </c>
      <c r="K9073" s="4">
        <v>1</v>
      </c>
      <c r="L9073" s="5">
        <v>110</v>
      </c>
      <c r="M9073" s="5">
        <f>EcommerceDataset[[#This Row],[quantity]]*EcommerceDataset[[#This Row],[unit_price]]</f>
        <v>110</v>
      </c>
      <c r="N9073" s="1" t="s">
        <v>23784</v>
      </c>
      <c r="O9073" s="3">
        <v>45418</v>
      </c>
      <c r="P9073" s="1" t="s">
        <v>75</v>
      </c>
      <c r="Q9073" s="1" t="s">
        <v>30</v>
      </c>
      <c r="R9073" s="4">
        <v>2</v>
      </c>
      <c r="S9073" s="1" t="s">
        <v>66</v>
      </c>
      <c r="T9073" s="1" t="s">
        <v>23785</v>
      </c>
      <c r="U9073" s="3">
        <v>45117</v>
      </c>
    </row>
    <row r="9074" spans="1:21" x14ac:dyDescent="0.3">
      <c r="A9074" s="1" t="s">
        <v>23786</v>
      </c>
      <c r="B9074" s="1" t="s">
        <v>5490</v>
      </c>
      <c r="C9074" s="1" t="s">
        <v>908</v>
      </c>
      <c r="D9074" s="1" t="str">
        <f>_xlfn.CONCAT(EcommerceDataset[[#This Row],[first_name]]," ",EcommerceDataset[[#This Row],[last_name]])</f>
        <v>Frank Ramos</v>
      </c>
      <c r="E9074" s="1" t="s">
        <v>22</v>
      </c>
      <c r="F9074" s="1" t="s">
        <v>49</v>
      </c>
      <c r="G9074" s="1" t="s">
        <v>185</v>
      </c>
      <c r="H9074" s="1" t="s">
        <v>167</v>
      </c>
      <c r="I9074" s="1" t="s">
        <v>168</v>
      </c>
      <c r="J9074" s="1" t="s">
        <v>130</v>
      </c>
      <c r="K9074" s="4">
        <v>2</v>
      </c>
      <c r="L9074" s="5">
        <v>80</v>
      </c>
      <c r="M9074" s="5">
        <f>EcommerceDataset[[#This Row],[quantity]]*EcommerceDataset[[#This Row],[unit_price]]</f>
        <v>160</v>
      </c>
      <c r="N9074" s="1" t="s">
        <v>23787</v>
      </c>
      <c r="O9074" s="3">
        <v>45114</v>
      </c>
      <c r="P9074" s="1" t="s">
        <v>29</v>
      </c>
      <c r="Q9074" s="1" t="s">
        <v>56</v>
      </c>
      <c r="R9074" s="4">
        <v>3</v>
      </c>
      <c r="S9074" s="1" t="s">
        <v>44</v>
      </c>
      <c r="T9074" s="1" t="s">
        <v>23788</v>
      </c>
      <c r="U9074" s="3">
        <v>44939</v>
      </c>
    </row>
    <row r="9075" spans="1:21" x14ac:dyDescent="0.3">
      <c r="A9075" s="1" t="s">
        <v>5819</v>
      </c>
      <c r="B9075" s="1" t="s">
        <v>262</v>
      </c>
      <c r="C9075" s="1" t="s">
        <v>5820</v>
      </c>
      <c r="D9075" s="1" t="str">
        <f>_xlfn.CONCAT(EcommerceDataset[[#This Row],[first_name]]," ",EcommerceDataset[[#This Row],[last_name]])</f>
        <v>David Warner</v>
      </c>
      <c r="E9075" s="1" t="s">
        <v>22</v>
      </c>
      <c r="F9075" s="1" t="s">
        <v>23</v>
      </c>
      <c r="G9075" s="1" t="s">
        <v>179</v>
      </c>
      <c r="H9075" s="1" t="s">
        <v>120</v>
      </c>
      <c r="I9075" s="1" t="s">
        <v>121</v>
      </c>
      <c r="J9075" s="1" t="s">
        <v>122</v>
      </c>
      <c r="K9075" s="4">
        <v>5</v>
      </c>
      <c r="L9075" s="5">
        <v>149</v>
      </c>
      <c r="M9075" s="5">
        <f>EcommerceDataset[[#This Row],[quantity]]*EcommerceDataset[[#This Row],[unit_price]]</f>
        <v>745</v>
      </c>
      <c r="N9075" s="1" t="s">
        <v>23789</v>
      </c>
      <c r="O9075" s="3">
        <v>45681</v>
      </c>
      <c r="P9075" s="1" t="s">
        <v>75</v>
      </c>
      <c r="Q9075" s="1" t="s">
        <v>56</v>
      </c>
      <c r="R9075" s="4">
        <v>5</v>
      </c>
      <c r="S9075" s="1" t="s">
        <v>103</v>
      </c>
      <c r="T9075" s="1" t="s">
        <v>23790</v>
      </c>
      <c r="U9075" s="3">
        <v>45253</v>
      </c>
    </row>
    <row r="9076" spans="1:21" x14ac:dyDescent="0.3">
      <c r="A9076" s="1" t="s">
        <v>1281</v>
      </c>
      <c r="B9076" s="1" t="s">
        <v>534</v>
      </c>
      <c r="C9076" s="1" t="s">
        <v>1282</v>
      </c>
      <c r="D9076" s="1" t="str">
        <f>_xlfn.CONCAT(EcommerceDataset[[#This Row],[first_name]]," ",EcommerceDataset[[#This Row],[last_name]])</f>
        <v>William Mcdonald</v>
      </c>
      <c r="E9076" s="1" t="s">
        <v>22</v>
      </c>
      <c r="F9076" s="1" t="s">
        <v>23</v>
      </c>
      <c r="G9076" s="1" t="s">
        <v>185</v>
      </c>
      <c r="H9076" s="1" t="s">
        <v>51</v>
      </c>
      <c r="I9076" s="1" t="s">
        <v>52</v>
      </c>
      <c r="J9076" s="1" t="s">
        <v>53</v>
      </c>
      <c r="K9076" s="4">
        <v>1</v>
      </c>
      <c r="L9076" s="5">
        <v>59</v>
      </c>
      <c r="M9076" s="5">
        <f>EcommerceDataset[[#This Row],[quantity]]*EcommerceDataset[[#This Row],[unit_price]]</f>
        <v>59</v>
      </c>
      <c r="N9076" s="1" t="s">
        <v>23791</v>
      </c>
      <c r="O9076" s="3">
        <v>45698</v>
      </c>
      <c r="P9076" s="1" t="s">
        <v>109</v>
      </c>
      <c r="Q9076" s="1" t="s">
        <v>56</v>
      </c>
      <c r="R9076" s="4">
        <v>1</v>
      </c>
      <c r="S9076" s="1" t="s">
        <v>66</v>
      </c>
      <c r="T9076" s="1" t="s">
        <v>23792</v>
      </c>
      <c r="U9076" s="3">
        <v>45364</v>
      </c>
    </row>
    <row r="9077" spans="1:21" x14ac:dyDescent="0.3">
      <c r="A9077" s="1" t="s">
        <v>10144</v>
      </c>
      <c r="B9077" s="1" t="s">
        <v>10145</v>
      </c>
      <c r="C9077" s="1" t="s">
        <v>60</v>
      </c>
      <c r="D9077" s="1" t="str">
        <f>_xlfn.CONCAT(EcommerceDataset[[#This Row],[first_name]]," ",EcommerceDataset[[#This Row],[last_name]])</f>
        <v>Helen Harris</v>
      </c>
      <c r="E9077" s="1" t="s">
        <v>22</v>
      </c>
      <c r="F9077" s="1" t="s">
        <v>23</v>
      </c>
      <c r="G9077" s="1" t="s">
        <v>71</v>
      </c>
      <c r="H9077" s="1" t="s">
        <v>72</v>
      </c>
      <c r="I9077" s="1" t="s">
        <v>73</v>
      </c>
      <c r="J9077" s="1" t="s">
        <v>41</v>
      </c>
      <c r="K9077" s="4">
        <v>4</v>
      </c>
      <c r="L9077" s="5">
        <v>110</v>
      </c>
      <c r="M9077" s="5">
        <f>EcommerceDataset[[#This Row],[quantity]]*EcommerceDataset[[#This Row],[unit_price]]</f>
        <v>440</v>
      </c>
      <c r="N9077" s="1" t="s">
        <v>23793</v>
      </c>
      <c r="O9077" s="3">
        <v>45528</v>
      </c>
      <c r="P9077" s="1" t="s">
        <v>55</v>
      </c>
      <c r="Q9077" s="1" t="s">
        <v>43</v>
      </c>
      <c r="R9077" s="4">
        <v>3</v>
      </c>
      <c r="S9077" s="1" t="s">
        <v>31</v>
      </c>
      <c r="T9077" s="1" t="s">
        <v>23794</v>
      </c>
      <c r="U9077" s="3">
        <v>45271</v>
      </c>
    </row>
    <row r="9078" spans="1:21" x14ac:dyDescent="0.3">
      <c r="A9078" s="1" t="s">
        <v>23795</v>
      </c>
      <c r="B9078" s="1" t="s">
        <v>1548</v>
      </c>
      <c r="C9078" s="1" t="s">
        <v>211</v>
      </c>
      <c r="D9078" s="1" t="str">
        <f>_xlfn.CONCAT(EcommerceDataset[[#This Row],[first_name]]," ",EcommerceDataset[[#This Row],[last_name]])</f>
        <v>Charles Brown</v>
      </c>
      <c r="E9078" s="1" t="s">
        <v>22</v>
      </c>
      <c r="F9078" s="1" t="s">
        <v>23</v>
      </c>
      <c r="G9078" s="1" t="s">
        <v>185</v>
      </c>
      <c r="H9078" s="1" t="s">
        <v>39</v>
      </c>
      <c r="I9078" s="1" t="s">
        <v>40</v>
      </c>
      <c r="J9078" s="1" t="s">
        <v>41</v>
      </c>
      <c r="K9078" s="4">
        <v>2</v>
      </c>
      <c r="L9078" s="5">
        <v>59</v>
      </c>
      <c r="M9078" s="5">
        <f>EcommerceDataset[[#This Row],[quantity]]*EcommerceDataset[[#This Row],[unit_price]]</f>
        <v>118</v>
      </c>
      <c r="N9078" s="1" t="s">
        <v>23796</v>
      </c>
      <c r="O9078" s="3">
        <v>45584</v>
      </c>
      <c r="P9078" s="1" t="s">
        <v>29</v>
      </c>
      <c r="Q9078" s="1" t="s">
        <v>56</v>
      </c>
      <c r="R9078" s="4">
        <v>5</v>
      </c>
      <c r="S9078" s="1" t="s">
        <v>132</v>
      </c>
      <c r="T9078" s="1" t="s">
        <v>23797</v>
      </c>
      <c r="U9078" s="3">
        <v>45096</v>
      </c>
    </row>
    <row r="9079" spans="1:21" x14ac:dyDescent="0.3">
      <c r="A9079" s="1" t="s">
        <v>11629</v>
      </c>
      <c r="B9079" s="1" t="s">
        <v>749</v>
      </c>
      <c r="C9079" s="1" t="s">
        <v>1011</v>
      </c>
      <c r="D9079" s="1" t="str">
        <f>_xlfn.CONCAT(EcommerceDataset[[#This Row],[first_name]]," ",EcommerceDataset[[#This Row],[last_name]])</f>
        <v>Stephanie Carter</v>
      </c>
      <c r="E9079" s="1" t="s">
        <v>22</v>
      </c>
      <c r="F9079" s="1" t="s">
        <v>49</v>
      </c>
      <c r="G9079" s="1" t="s">
        <v>179</v>
      </c>
      <c r="H9079" s="1" t="s">
        <v>72</v>
      </c>
      <c r="I9079" s="1" t="s">
        <v>73</v>
      </c>
      <c r="J9079" s="1" t="s">
        <v>41</v>
      </c>
      <c r="K9079" s="4">
        <v>5</v>
      </c>
      <c r="L9079" s="5">
        <v>110</v>
      </c>
      <c r="M9079" s="5">
        <f>EcommerceDataset[[#This Row],[quantity]]*EcommerceDataset[[#This Row],[unit_price]]</f>
        <v>550</v>
      </c>
      <c r="N9079" s="1" t="s">
        <v>23798</v>
      </c>
      <c r="O9079" s="3">
        <v>45838</v>
      </c>
      <c r="P9079" s="1" t="s">
        <v>109</v>
      </c>
      <c r="Q9079" s="1" t="s">
        <v>30</v>
      </c>
      <c r="R9079" s="4">
        <v>3</v>
      </c>
      <c r="S9079" s="1" t="s">
        <v>132</v>
      </c>
      <c r="T9079" s="1" t="s">
        <v>23799</v>
      </c>
      <c r="U9079" s="3">
        <v>45316</v>
      </c>
    </row>
    <row r="9080" spans="1:21" x14ac:dyDescent="0.3">
      <c r="A9080" s="1" t="s">
        <v>18127</v>
      </c>
      <c r="B9080" s="1" t="s">
        <v>3160</v>
      </c>
      <c r="C9080" s="1" t="s">
        <v>908</v>
      </c>
      <c r="D9080" s="1" t="str">
        <f>_xlfn.CONCAT(EcommerceDataset[[#This Row],[first_name]]," ",EcommerceDataset[[#This Row],[last_name]])</f>
        <v>Eric Ramos</v>
      </c>
      <c r="E9080" s="1" t="s">
        <v>80</v>
      </c>
      <c r="F9080" s="1" t="s">
        <v>23</v>
      </c>
      <c r="G9080" s="1" t="s">
        <v>185</v>
      </c>
      <c r="H9080" s="1" t="s">
        <v>39</v>
      </c>
      <c r="I9080" s="1" t="s">
        <v>40</v>
      </c>
      <c r="J9080" s="1" t="s">
        <v>41</v>
      </c>
      <c r="K9080" s="4">
        <v>5</v>
      </c>
      <c r="L9080" s="5">
        <v>59</v>
      </c>
      <c r="M9080" s="5">
        <f>EcommerceDataset[[#This Row],[quantity]]*EcommerceDataset[[#This Row],[unit_price]]</f>
        <v>295</v>
      </c>
      <c r="N9080" s="1" t="s">
        <v>23800</v>
      </c>
      <c r="O9080" s="3">
        <v>45546</v>
      </c>
      <c r="P9080" s="1" t="s">
        <v>109</v>
      </c>
      <c r="Q9080" s="1" t="s">
        <v>56</v>
      </c>
      <c r="R9080" s="4">
        <v>2</v>
      </c>
      <c r="S9080" s="1" t="s">
        <v>132</v>
      </c>
      <c r="T9080" s="1" t="s">
        <v>23801</v>
      </c>
      <c r="U9080" s="3">
        <v>45522</v>
      </c>
    </row>
    <row r="9081" spans="1:21" x14ac:dyDescent="0.3">
      <c r="A9081" s="1" t="s">
        <v>9204</v>
      </c>
      <c r="B9081" s="1" t="s">
        <v>314</v>
      </c>
      <c r="C9081" s="1" t="s">
        <v>2655</v>
      </c>
      <c r="D9081" s="1" t="str">
        <f>_xlfn.CONCAT(EcommerceDataset[[#This Row],[first_name]]," ",EcommerceDataset[[#This Row],[last_name]])</f>
        <v>Tyler Hamilton</v>
      </c>
      <c r="E9081" s="1" t="s">
        <v>22</v>
      </c>
      <c r="F9081" s="1" t="s">
        <v>49</v>
      </c>
      <c r="G9081" s="1" t="s">
        <v>119</v>
      </c>
      <c r="H9081" s="1" t="s">
        <v>128</v>
      </c>
      <c r="I9081" s="1" t="s">
        <v>129</v>
      </c>
      <c r="J9081" s="1" t="s">
        <v>130</v>
      </c>
      <c r="K9081" s="4">
        <v>2</v>
      </c>
      <c r="L9081" s="5">
        <v>129</v>
      </c>
      <c r="M9081" s="5">
        <f>EcommerceDataset[[#This Row],[quantity]]*EcommerceDataset[[#This Row],[unit_price]]</f>
        <v>258</v>
      </c>
      <c r="N9081" s="1" t="s">
        <v>23802</v>
      </c>
      <c r="O9081" s="3">
        <v>45890</v>
      </c>
      <c r="P9081" s="1" t="s">
        <v>29</v>
      </c>
      <c r="Q9081" s="1" t="s">
        <v>43</v>
      </c>
      <c r="R9081" s="4">
        <v>5</v>
      </c>
      <c r="S9081" s="1" t="s">
        <v>132</v>
      </c>
      <c r="T9081" s="1" t="s">
        <v>23803</v>
      </c>
      <c r="U9081" s="3">
        <v>45884</v>
      </c>
    </row>
    <row r="9082" spans="1:21" x14ac:dyDescent="0.3">
      <c r="A9082" s="1" t="s">
        <v>8022</v>
      </c>
      <c r="B9082" s="1" t="s">
        <v>1097</v>
      </c>
      <c r="C9082" s="1" t="s">
        <v>8023</v>
      </c>
      <c r="D9082" s="1" t="str">
        <f>_xlfn.CONCAT(EcommerceDataset[[#This Row],[first_name]]," ",EcommerceDataset[[#This Row],[last_name]])</f>
        <v>Tamara Weeks</v>
      </c>
      <c r="E9082" s="1" t="s">
        <v>80</v>
      </c>
      <c r="F9082" s="1" t="s">
        <v>23</v>
      </c>
      <c r="G9082" s="1" t="s">
        <v>50</v>
      </c>
      <c r="H9082" s="1" t="s">
        <v>390</v>
      </c>
      <c r="I9082" s="1" t="s">
        <v>391</v>
      </c>
      <c r="J9082" s="1" t="s">
        <v>122</v>
      </c>
      <c r="K9082" s="4">
        <v>1</v>
      </c>
      <c r="L9082" s="5">
        <v>25</v>
      </c>
      <c r="M9082" s="5">
        <f>EcommerceDataset[[#This Row],[quantity]]*EcommerceDataset[[#This Row],[unit_price]]</f>
        <v>25</v>
      </c>
      <c r="N9082" s="1" t="s">
        <v>23804</v>
      </c>
      <c r="O9082" s="3">
        <v>45733</v>
      </c>
      <c r="P9082" s="1" t="s">
        <v>102</v>
      </c>
      <c r="Q9082" s="1" t="s">
        <v>30</v>
      </c>
      <c r="R9082" s="4">
        <v>4</v>
      </c>
      <c r="S9082" s="1" t="s">
        <v>132</v>
      </c>
      <c r="T9082" s="1" t="s">
        <v>23805</v>
      </c>
      <c r="U9082" s="3">
        <v>45677</v>
      </c>
    </row>
    <row r="9083" spans="1:21" x14ac:dyDescent="0.3">
      <c r="A9083" s="1" t="s">
        <v>23806</v>
      </c>
      <c r="B9083" s="1" t="s">
        <v>4224</v>
      </c>
      <c r="C9083" s="1" t="s">
        <v>3799</v>
      </c>
      <c r="D9083" s="1" t="str">
        <f>_xlfn.CONCAT(EcommerceDataset[[#This Row],[first_name]]," ",EcommerceDataset[[#This Row],[last_name]])</f>
        <v>Tanya Hess</v>
      </c>
      <c r="E9083" s="1" t="s">
        <v>22</v>
      </c>
      <c r="F9083" s="1" t="s">
        <v>49</v>
      </c>
      <c r="G9083" s="1" t="s">
        <v>151</v>
      </c>
      <c r="H9083" s="1" t="s">
        <v>39</v>
      </c>
      <c r="I9083" s="1" t="s">
        <v>40</v>
      </c>
      <c r="J9083" s="1" t="s">
        <v>41</v>
      </c>
      <c r="K9083" s="4">
        <v>3</v>
      </c>
      <c r="L9083" s="5">
        <v>59</v>
      </c>
      <c r="M9083" s="5">
        <f>EcommerceDataset[[#This Row],[quantity]]*EcommerceDataset[[#This Row],[unit_price]]</f>
        <v>177</v>
      </c>
      <c r="N9083" s="1" t="s">
        <v>23807</v>
      </c>
      <c r="O9083" s="3">
        <v>45410</v>
      </c>
      <c r="P9083" s="1" t="s">
        <v>55</v>
      </c>
      <c r="Q9083" s="1" t="s">
        <v>56</v>
      </c>
      <c r="R9083" s="4">
        <v>1</v>
      </c>
      <c r="S9083" s="1" t="s">
        <v>103</v>
      </c>
      <c r="T9083" s="1" t="s">
        <v>23808</v>
      </c>
      <c r="U9083" s="3">
        <v>45754</v>
      </c>
    </row>
    <row r="9084" spans="1:21" x14ac:dyDescent="0.3">
      <c r="A9084" s="1" t="s">
        <v>21001</v>
      </c>
      <c r="B9084" s="1" t="s">
        <v>1254</v>
      </c>
      <c r="C9084" s="1" t="s">
        <v>556</v>
      </c>
      <c r="D9084" s="1" t="str">
        <f>_xlfn.CONCAT(EcommerceDataset[[#This Row],[first_name]]," ",EcommerceDataset[[#This Row],[last_name]])</f>
        <v>Jacob Perry</v>
      </c>
      <c r="E9084" s="1" t="s">
        <v>80</v>
      </c>
      <c r="F9084" s="1" t="s">
        <v>37</v>
      </c>
      <c r="G9084" s="1" t="s">
        <v>50</v>
      </c>
      <c r="H9084" s="1" t="s">
        <v>128</v>
      </c>
      <c r="I9084" s="1" t="s">
        <v>129</v>
      </c>
      <c r="J9084" s="1" t="s">
        <v>130</v>
      </c>
      <c r="K9084" s="4">
        <v>2</v>
      </c>
      <c r="L9084" s="5">
        <v>129</v>
      </c>
      <c r="M9084" s="5">
        <f>EcommerceDataset[[#This Row],[quantity]]*EcommerceDataset[[#This Row],[unit_price]]</f>
        <v>258</v>
      </c>
      <c r="N9084" s="1" t="s">
        <v>23809</v>
      </c>
      <c r="O9084" s="3">
        <v>45027</v>
      </c>
      <c r="P9084" s="1" t="s">
        <v>29</v>
      </c>
      <c r="Q9084" s="1" t="s">
        <v>43</v>
      </c>
      <c r="R9084" s="4">
        <v>5</v>
      </c>
      <c r="S9084" s="1" t="s">
        <v>132</v>
      </c>
      <c r="T9084" s="1" t="s">
        <v>23810</v>
      </c>
      <c r="U9084" s="3">
        <v>45548</v>
      </c>
    </row>
    <row r="9085" spans="1:21" x14ac:dyDescent="0.3">
      <c r="A9085" s="1" t="s">
        <v>23811</v>
      </c>
      <c r="B9085" s="1" t="s">
        <v>4454</v>
      </c>
      <c r="C9085" s="1" t="s">
        <v>9866</v>
      </c>
      <c r="D9085" s="1" t="str">
        <f>_xlfn.CONCAT(EcommerceDataset[[#This Row],[first_name]]," ",EcommerceDataset[[#This Row],[last_name]])</f>
        <v>Suzanne Diaz</v>
      </c>
      <c r="E9085" s="1" t="s">
        <v>22</v>
      </c>
      <c r="F9085" s="1" t="s">
        <v>23</v>
      </c>
      <c r="G9085" s="1" t="s">
        <v>61</v>
      </c>
      <c r="H9085" s="1" t="s">
        <v>120</v>
      </c>
      <c r="I9085" s="1" t="s">
        <v>121</v>
      </c>
      <c r="J9085" s="1" t="s">
        <v>122</v>
      </c>
      <c r="K9085" s="4">
        <v>3</v>
      </c>
      <c r="L9085" s="5">
        <v>149</v>
      </c>
      <c r="M9085" s="5">
        <f>EcommerceDataset[[#This Row],[quantity]]*EcommerceDataset[[#This Row],[unit_price]]</f>
        <v>447</v>
      </c>
      <c r="N9085" s="1" t="s">
        <v>23812</v>
      </c>
      <c r="O9085" s="3">
        <v>45793</v>
      </c>
      <c r="P9085" s="1" t="s">
        <v>102</v>
      </c>
      <c r="Q9085" s="1" t="s">
        <v>30</v>
      </c>
      <c r="R9085" s="4">
        <v>5</v>
      </c>
      <c r="S9085" s="1" t="s">
        <v>44</v>
      </c>
      <c r="T9085" s="1" t="s">
        <v>23813</v>
      </c>
      <c r="U9085" s="3">
        <v>44869</v>
      </c>
    </row>
    <row r="9086" spans="1:21" x14ac:dyDescent="0.3">
      <c r="A9086" s="1" t="s">
        <v>5686</v>
      </c>
      <c r="B9086" s="1" t="s">
        <v>84</v>
      </c>
      <c r="C9086" s="1" t="s">
        <v>2035</v>
      </c>
      <c r="D9086" s="1" t="str">
        <f>_xlfn.CONCAT(EcommerceDataset[[#This Row],[first_name]]," ",EcommerceDataset[[#This Row],[last_name]])</f>
        <v>Jennifer Edwards</v>
      </c>
      <c r="E9086" s="1" t="s">
        <v>36</v>
      </c>
      <c r="F9086" s="1" t="s">
        <v>49</v>
      </c>
      <c r="G9086" s="1" t="s">
        <v>61</v>
      </c>
      <c r="H9086" s="1" t="s">
        <v>190</v>
      </c>
      <c r="I9086" s="1" t="s">
        <v>191</v>
      </c>
      <c r="J9086" s="1" t="s">
        <v>41</v>
      </c>
      <c r="K9086" s="4">
        <v>1</v>
      </c>
      <c r="L9086" s="5">
        <v>120</v>
      </c>
      <c r="M9086" s="5">
        <f>EcommerceDataset[[#This Row],[quantity]]*EcommerceDataset[[#This Row],[unit_price]]</f>
        <v>120</v>
      </c>
      <c r="N9086" s="1" t="s">
        <v>23814</v>
      </c>
      <c r="O9086" s="3">
        <v>44896</v>
      </c>
      <c r="P9086" s="1" t="s">
        <v>109</v>
      </c>
      <c r="Q9086" s="1" t="s">
        <v>43</v>
      </c>
      <c r="R9086" s="4">
        <v>2</v>
      </c>
      <c r="S9086" s="1" t="s">
        <v>103</v>
      </c>
      <c r="T9086" s="1" t="s">
        <v>23815</v>
      </c>
      <c r="U9086" s="3">
        <v>45656</v>
      </c>
    </row>
    <row r="9087" spans="1:21" x14ac:dyDescent="0.3">
      <c r="A9087" s="1" t="s">
        <v>23816</v>
      </c>
      <c r="B9087" s="1" t="s">
        <v>925</v>
      </c>
      <c r="C9087" s="1" t="s">
        <v>5981</v>
      </c>
      <c r="D9087" s="1" t="str">
        <f>_xlfn.CONCAT(EcommerceDataset[[#This Row],[first_name]]," ",EcommerceDataset[[#This Row],[last_name]])</f>
        <v>Candice Marsh</v>
      </c>
      <c r="E9087" s="1" t="s">
        <v>36</v>
      </c>
      <c r="F9087" s="1" t="s">
        <v>23</v>
      </c>
      <c r="G9087" s="1" t="s">
        <v>71</v>
      </c>
      <c r="H9087" s="1" t="s">
        <v>51</v>
      </c>
      <c r="I9087" s="1" t="s">
        <v>52</v>
      </c>
      <c r="J9087" s="1" t="s">
        <v>53</v>
      </c>
      <c r="K9087" s="4">
        <v>4</v>
      </c>
      <c r="L9087" s="5">
        <v>59</v>
      </c>
      <c r="M9087" s="5">
        <f>EcommerceDataset[[#This Row],[quantity]]*EcommerceDataset[[#This Row],[unit_price]]</f>
        <v>236</v>
      </c>
      <c r="N9087" s="1" t="s">
        <v>23817</v>
      </c>
      <c r="O9087" s="3">
        <v>45186</v>
      </c>
      <c r="P9087" s="1" t="s">
        <v>109</v>
      </c>
      <c r="Q9087" s="1" t="s">
        <v>56</v>
      </c>
      <c r="R9087" s="4">
        <v>2</v>
      </c>
      <c r="S9087" s="1" t="s">
        <v>66</v>
      </c>
      <c r="T9087" s="1" t="s">
        <v>23818</v>
      </c>
      <c r="U9087" s="3">
        <v>45215</v>
      </c>
    </row>
    <row r="9088" spans="1:21" x14ac:dyDescent="0.3">
      <c r="A9088" s="1" t="s">
        <v>9475</v>
      </c>
      <c r="B9088" s="1" t="s">
        <v>709</v>
      </c>
      <c r="C9088" s="1" t="s">
        <v>2035</v>
      </c>
      <c r="D9088" s="1" t="str">
        <f>_xlfn.CONCAT(EcommerceDataset[[#This Row],[first_name]]," ",EcommerceDataset[[#This Row],[last_name]])</f>
        <v>Bradley Edwards</v>
      </c>
      <c r="E9088" s="1" t="s">
        <v>80</v>
      </c>
      <c r="F9088" s="1" t="s">
        <v>37</v>
      </c>
      <c r="G9088" s="1" t="s">
        <v>93</v>
      </c>
      <c r="H9088" s="1" t="s">
        <v>120</v>
      </c>
      <c r="I9088" s="1" t="s">
        <v>121</v>
      </c>
      <c r="J9088" s="1" t="s">
        <v>122</v>
      </c>
      <c r="K9088" s="4">
        <v>1</v>
      </c>
      <c r="L9088" s="5">
        <v>149</v>
      </c>
      <c r="M9088" s="5">
        <f>EcommerceDataset[[#This Row],[quantity]]*EcommerceDataset[[#This Row],[unit_price]]</f>
        <v>149</v>
      </c>
      <c r="N9088" s="1" t="s">
        <v>23819</v>
      </c>
      <c r="O9088" s="3">
        <v>45488</v>
      </c>
      <c r="P9088" s="1" t="s">
        <v>75</v>
      </c>
      <c r="Q9088" s="1" t="s">
        <v>30</v>
      </c>
      <c r="R9088" s="4">
        <v>5</v>
      </c>
      <c r="S9088" s="1" t="s">
        <v>66</v>
      </c>
      <c r="T9088" s="1" t="s">
        <v>23820</v>
      </c>
      <c r="U9088" s="3">
        <v>45838</v>
      </c>
    </row>
    <row r="9089" spans="1:21" x14ac:dyDescent="0.3">
      <c r="A9089" s="1" t="s">
        <v>23821</v>
      </c>
      <c r="B9089" s="1" t="s">
        <v>2493</v>
      </c>
      <c r="C9089" s="1" t="s">
        <v>60</v>
      </c>
      <c r="D9089" s="1" t="str">
        <f>_xlfn.CONCAT(EcommerceDataset[[#This Row],[first_name]]," ",EcommerceDataset[[#This Row],[last_name]])</f>
        <v>Elizabeth Harris</v>
      </c>
      <c r="E9089" s="1" t="s">
        <v>80</v>
      </c>
      <c r="F9089" s="1" t="s">
        <v>37</v>
      </c>
      <c r="G9089" s="1" t="s">
        <v>119</v>
      </c>
      <c r="H9089" s="1" t="s">
        <v>39</v>
      </c>
      <c r="I9089" s="1" t="s">
        <v>40</v>
      </c>
      <c r="J9089" s="1" t="s">
        <v>41</v>
      </c>
      <c r="K9089" s="4">
        <v>4</v>
      </c>
      <c r="L9089" s="5">
        <v>59</v>
      </c>
      <c r="M9089" s="5">
        <f>EcommerceDataset[[#This Row],[quantity]]*EcommerceDataset[[#This Row],[unit_price]]</f>
        <v>236</v>
      </c>
      <c r="N9089" s="1" t="s">
        <v>23822</v>
      </c>
      <c r="O9089" s="3">
        <v>45421</v>
      </c>
      <c r="P9089" s="1" t="s">
        <v>109</v>
      </c>
      <c r="Q9089" s="1" t="s">
        <v>56</v>
      </c>
      <c r="R9089" s="4">
        <v>3</v>
      </c>
      <c r="S9089" s="1" t="s">
        <v>103</v>
      </c>
      <c r="T9089" s="1" t="s">
        <v>23823</v>
      </c>
      <c r="U9089" s="3">
        <v>45354</v>
      </c>
    </row>
    <row r="9090" spans="1:21" x14ac:dyDescent="0.3">
      <c r="A9090" s="1" t="s">
        <v>12667</v>
      </c>
      <c r="B9090" s="1" t="s">
        <v>1914</v>
      </c>
      <c r="C9090" s="1" t="s">
        <v>3464</v>
      </c>
      <c r="D9090" s="1" t="str">
        <f>_xlfn.CONCAT(EcommerceDataset[[#This Row],[first_name]]," ",EcommerceDataset[[#This Row],[last_name]])</f>
        <v>Diane Bates</v>
      </c>
      <c r="E9090" s="1" t="s">
        <v>80</v>
      </c>
      <c r="F9090" s="1" t="s">
        <v>49</v>
      </c>
      <c r="G9090" s="1" t="s">
        <v>71</v>
      </c>
      <c r="H9090" s="1" t="s">
        <v>72</v>
      </c>
      <c r="I9090" s="1" t="s">
        <v>73</v>
      </c>
      <c r="J9090" s="1" t="s">
        <v>41</v>
      </c>
      <c r="K9090" s="4">
        <v>2</v>
      </c>
      <c r="L9090" s="5">
        <v>110</v>
      </c>
      <c r="M9090" s="5">
        <f>EcommerceDataset[[#This Row],[quantity]]*EcommerceDataset[[#This Row],[unit_price]]</f>
        <v>220</v>
      </c>
      <c r="N9090" s="1" t="s">
        <v>23824</v>
      </c>
      <c r="O9090" s="3">
        <v>45725</v>
      </c>
      <c r="P9090" s="1" t="s">
        <v>109</v>
      </c>
      <c r="Q9090" s="1" t="s">
        <v>43</v>
      </c>
      <c r="R9090" s="4">
        <v>2</v>
      </c>
      <c r="S9090" s="1" t="s">
        <v>103</v>
      </c>
      <c r="T9090" s="1" t="s">
        <v>23825</v>
      </c>
      <c r="U9090" s="3">
        <v>45411</v>
      </c>
    </row>
    <row r="9091" spans="1:21" x14ac:dyDescent="0.3">
      <c r="A9091" s="1" t="s">
        <v>1609</v>
      </c>
      <c r="B9091" s="1" t="s">
        <v>1610</v>
      </c>
      <c r="C9091" s="1" t="s">
        <v>380</v>
      </c>
      <c r="D9091" s="1" t="str">
        <f>_xlfn.CONCAT(EcommerceDataset[[#This Row],[first_name]]," ",EcommerceDataset[[#This Row],[last_name]])</f>
        <v>Gregory Young</v>
      </c>
      <c r="E9091" s="1" t="s">
        <v>22</v>
      </c>
      <c r="F9091" s="1" t="s">
        <v>23</v>
      </c>
      <c r="G9091" s="1" t="s">
        <v>185</v>
      </c>
      <c r="H9091" s="1" t="s">
        <v>217</v>
      </c>
      <c r="I9091" s="1" t="s">
        <v>218</v>
      </c>
      <c r="J9091" s="1" t="s">
        <v>27</v>
      </c>
      <c r="K9091" s="4">
        <v>5</v>
      </c>
      <c r="L9091" s="5">
        <v>899</v>
      </c>
      <c r="M9091" s="5">
        <f>EcommerceDataset[[#This Row],[quantity]]*EcommerceDataset[[#This Row],[unit_price]]</f>
        <v>4495</v>
      </c>
      <c r="N9091" s="1" t="s">
        <v>23826</v>
      </c>
      <c r="O9091" s="3">
        <v>45658</v>
      </c>
      <c r="P9091" s="1" t="s">
        <v>29</v>
      </c>
      <c r="Q9091" s="1" t="s">
        <v>30</v>
      </c>
      <c r="R9091" s="4">
        <v>5</v>
      </c>
      <c r="S9091" s="1" t="s">
        <v>44</v>
      </c>
      <c r="T9091" s="1" t="s">
        <v>23827</v>
      </c>
      <c r="U9091" s="3">
        <v>45033</v>
      </c>
    </row>
    <row r="9092" spans="1:21" x14ac:dyDescent="0.3">
      <c r="A9092" s="1" t="s">
        <v>11629</v>
      </c>
      <c r="B9092" s="1" t="s">
        <v>749</v>
      </c>
      <c r="C9092" s="1" t="s">
        <v>1011</v>
      </c>
      <c r="D9092" s="1" t="str">
        <f>_xlfn.CONCAT(EcommerceDataset[[#This Row],[first_name]]," ",EcommerceDataset[[#This Row],[last_name]])</f>
        <v>Stephanie Carter</v>
      </c>
      <c r="E9092" s="1" t="s">
        <v>22</v>
      </c>
      <c r="F9092" s="1" t="s">
        <v>49</v>
      </c>
      <c r="G9092" s="1" t="s">
        <v>179</v>
      </c>
      <c r="H9092" s="1" t="s">
        <v>62</v>
      </c>
      <c r="I9092" s="1" t="s">
        <v>63</v>
      </c>
      <c r="J9092" s="1" t="s">
        <v>64</v>
      </c>
      <c r="K9092" s="4">
        <v>1</v>
      </c>
      <c r="L9092" s="5">
        <v>399</v>
      </c>
      <c r="M9092" s="5">
        <f>EcommerceDataset[[#This Row],[quantity]]*EcommerceDataset[[#This Row],[unit_price]]</f>
        <v>399</v>
      </c>
      <c r="N9092" s="1" t="s">
        <v>23828</v>
      </c>
      <c r="O9092" s="3">
        <v>45116</v>
      </c>
      <c r="P9092" s="1" t="s">
        <v>102</v>
      </c>
      <c r="Q9092" s="1" t="s">
        <v>56</v>
      </c>
      <c r="R9092" s="4">
        <v>5</v>
      </c>
      <c r="S9092" s="1" t="s">
        <v>103</v>
      </c>
      <c r="T9092" s="1" t="s">
        <v>23829</v>
      </c>
      <c r="U9092" s="3">
        <v>45146</v>
      </c>
    </row>
    <row r="9093" spans="1:21" x14ac:dyDescent="0.3">
      <c r="A9093" s="1" t="s">
        <v>22723</v>
      </c>
      <c r="B9093" s="1" t="s">
        <v>406</v>
      </c>
      <c r="C9093" s="1" t="s">
        <v>267</v>
      </c>
      <c r="D9093" s="1" t="str">
        <f>_xlfn.CONCAT(EcommerceDataset[[#This Row],[first_name]]," ",EcommerceDataset[[#This Row],[last_name]])</f>
        <v>Rachel Fernandez</v>
      </c>
      <c r="E9093" s="1" t="s">
        <v>22</v>
      </c>
      <c r="F9093" s="1" t="s">
        <v>23</v>
      </c>
      <c r="G9093" s="1" t="s">
        <v>50</v>
      </c>
      <c r="H9093" s="1" t="s">
        <v>72</v>
      </c>
      <c r="I9093" s="1" t="s">
        <v>73</v>
      </c>
      <c r="J9093" s="1" t="s">
        <v>41</v>
      </c>
      <c r="K9093" s="4">
        <v>5</v>
      </c>
      <c r="L9093" s="5">
        <v>110</v>
      </c>
      <c r="M9093" s="5">
        <f>EcommerceDataset[[#This Row],[quantity]]*EcommerceDataset[[#This Row],[unit_price]]</f>
        <v>550</v>
      </c>
      <c r="N9093" s="1" t="s">
        <v>23830</v>
      </c>
      <c r="O9093" s="3">
        <v>45313</v>
      </c>
      <c r="P9093" s="1" t="s">
        <v>102</v>
      </c>
      <c r="Q9093" s="1" t="s">
        <v>56</v>
      </c>
      <c r="R9093" s="4">
        <v>4</v>
      </c>
      <c r="S9093" s="1" t="s">
        <v>103</v>
      </c>
      <c r="T9093" s="1" t="s">
        <v>23831</v>
      </c>
      <c r="U9093" s="3">
        <v>45318</v>
      </c>
    </row>
    <row r="9094" spans="1:21" x14ac:dyDescent="0.3">
      <c r="A9094" s="1" t="s">
        <v>23832</v>
      </c>
      <c r="B9094" s="1" t="s">
        <v>3160</v>
      </c>
      <c r="C9094" s="1" t="s">
        <v>267</v>
      </c>
      <c r="D9094" s="1" t="str">
        <f>_xlfn.CONCAT(EcommerceDataset[[#This Row],[first_name]]," ",EcommerceDataset[[#This Row],[last_name]])</f>
        <v>Eric Fernandez</v>
      </c>
      <c r="E9094" s="1" t="s">
        <v>22</v>
      </c>
      <c r="F9094" s="1" t="s">
        <v>37</v>
      </c>
      <c r="G9094" s="1" t="s">
        <v>61</v>
      </c>
      <c r="H9094" s="1" t="s">
        <v>190</v>
      </c>
      <c r="I9094" s="1" t="s">
        <v>191</v>
      </c>
      <c r="J9094" s="1" t="s">
        <v>41</v>
      </c>
      <c r="K9094" s="4">
        <v>1</v>
      </c>
      <c r="L9094" s="5">
        <v>120</v>
      </c>
      <c r="M9094" s="5">
        <f>EcommerceDataset[[#This Row],[quantity]]*EcommerceDataset[[#This Row],[unit_price]]</f>
        <v>120</v>
      </c>
      <c r="N9094" s="1" t="s">
        <v>23833</v>
      </c>
      <c r="O9094" s="3">
        <v>45750</v>
      </c>
      <c r="P9094" s="1" t="s">
        <v>102</v>
      </c>
      <c r="Q9094" s="1" t="s">
        <v>43</v>
      </c>
      <c r="R9094" s="4">
        <v>5</v>
      </c>
      <c r="S9094" s="1" t="s">
        <v>31</v>
      </c>
      <c r="T9094" s="1" t="s">
        <v>23834</v>
      </c>
      <c r="U9094" s="3">
        <v>45163</v>
      </c>
    </row>
    <row r="9095" spans="1:21" x14ac:dyDescent="0.3">
      <c r="A9095" s="1" t="s">
        <v>5114</v>
      </c>
      <c r="B9095" s="1" t="s">
        <v>1891</v>
      </c>
      <c r="C9095" s="1" t="s">
        <v>2991</v>
      </c>
      <c r="D9095" s="1" t="str">
        <f>_xlfn.CONCAT(EcommerceDataset[[#This Row],[first_name]]," ",EcommerceDataset[[#This Row],[last_name]])</f>
        <v>Caleb Doyle</v>
      </c>
      <c r="E9095" s="1" t="s">
        <v>22</v>
      </c>
      <c r="F9095" s="1" t="s">
        <v>23</v>
      </c>
      <c r="G9095" s="1" t="s">
        <v>179</v>
      </c>
      <c r="H9095" s="1" t="s">
        <v>217</v>
      </c>
      <c r="I9095" s="1" t="s">
        <v>218</v>
      </c>
      <c r="J9095" s="1" t="s">
        <v>27</v>
      </c>
      <c r="K9095" s="4">
        <v>5</v>
      </c>
      <c r="L9095" s="5">
        <v>899</v>
      </c>
      <c r="M9095" s="5">
        <f>EcommerceDataset[[#This Row],[quantity]]*EcommerceDataset[[#This Row],[unit_price]]</f>
        <v>4495</v>
      </c>
      <c r="N9095" s="1" t="s">
        <v>23835</v>
      </c>
      <c r="O9095" s="3">
        <v>45122</v>
      </c>
      <c r="P9095" s="1" t="s">
        <v>55</v>
      </c>
      <c r="Q9095" s="1" t="s">
        <v>43</v>
      </c>
      <c r="R9095" s="4">
        <v>5</v>
      </c>
      <c r="S9095" s="1" t="s">
        <v>44</v>
      </c>
      <c r="T9095" s="1" t="s">
        <v>23836</v>
      </c>
      <c r="U9095" s="3">
        <v>45399</v>
      </c>
    </row>
    <row r="9096" spans="1:21" x14ac:dyDescent="0.3">
      <c r="A9096" s="1" t="s">
        <v>5030</v>
      </c>
      <c r="B9096" s="1" t="s">
        <v>2785</v>
      </c>
      <c r="C9096" s="1" t="s">
        <v>127</v>
      </c>
      <c r="D9096" s="1" t="str">
        <f>_xlfn.CONCAT(EcommerceDataset[[#This Row],[first_name]]," ",EcommerceDataset[[#This Row],[last_name]])</f>
        <v>Tina Vargas</v>
      </c>
      <c r="E9096" s="1" t="s">
        <v>36</v>
      </c>
      <c r="F9096" s="1" t="s">
        <v>37</v>
      </c>
      <c r="G9096" s="1" t="s">
        <v>50</v>
      </c>
      <c r="H9096" s="1" t="s">
        <v>72</v>
      </c>
      <c r="I9096" s="1" t="s">
        <v>73</v>
      </c>
      <c r="J9096" s="1" t="s">
        <v>41</v>
      </c>
      <c r="K9096" s="4">
        <v>4</v>
      </c>
      <c r="L9096" s="5">
        <v>110</v>
      </c>
      <c r="M9096" s="5">
        <f>EcommerceDataset[[#This Row],[quantity]]*EcommerceDataset[[#This Row],[unit_price]]</f>
        <v>440</v>
      </c>
      <c r="N9096" s="1" t="s">
        <v>23837</v>
      </c>
      <c r="O9096" s="3">
        <v>45391</v>
      </c>
      <c r="P9096" s="1" t="s">
        <v>55</v>
      </c>
      <c r="Q9096" s="1" t="s">
        <v>56</v>
      </c>
      <c r="R9096" s="4">
        <v>3</v>
      </c>
      <c r="S9096" s="1" t="s">
        <v>132</v>
      </c>
      <c r="T9096" s="1" t="s">
        <v>23838</v>
      </c>
      <c r="U9096" s="3">
        <v>44853</v>
      </c>
    </row>
    <row r="9097" spans="1:21" x14ac:dyDescent="0.3">
      <c r="A9097" s="1" t="s">
        <v>23839</v>
      </c>
      <c r="B9097" s="1" t="s">
        <v>2411</v>
      </c>
      <c r="C9097" s="1" t="s">
        <v>2817</v>
      </c>
      <c r="D9097" s="1" t="str">
        <f>_xlfn.CONCAT(EcommerceDataset[[#This Row],[first_name]]," ",EcommerceDataset[[#This Row],[last_name]])</f>
        <v>Lori Hart</v>
      </c>
      <c r="E9097" s="1" t="s">
        <v>80</v>
      </c>
      <c r="F9097" s="1" t="s">
        <v>49</v>
      </c>
      <c r="G9097" s="1" t="s">
        <v>50</v>
      </c>
      <c r="H9097" s="1" t="s">
        <v>167</v>
      </c>
      <c r="I9097" s="1" t="s">
        <v>168</v>
      </c>
      <c r="J9097" s="1" t="s">
        <v>130</v>
      </c>
      <c r="K9097" s="4">
        <v>2</v>
      </c>
      <c r="L9097" s="5">
        <v>80</v>
      </c>
      <c r="M9097" s="5">
        <f>EcommerceDataset[[#This Row],[quantity]]*EcommerceDataset[[#This Row],[unit_price]]</f>
        <v>160</v>
      </c>
      <c r="N9097" s="1" t="s">
        <v>23840</v>
      </c>
      <c r="O9097" s="3">
        <v>45338</v>
      </c>
      <c r="P9097" s="1" t="s">
        <v>102</v>
      </c>
      <c r="Q9097" s="1" t="s">
        <v>43</v>
      </c>
      <c r="R9097" s="4">
        <v>3</v>
      </c>
      <c r="S9097" s="1" t="s">
        <v>103</v>
      </c>
      <c r="T9097" s="1" t="s">
        <v>23841</v>
      </c>
      <c r="U9097" s="3">
        <v>44871</v>
      </c>
    </row>
    <row r="9098" spans="1:21" x14ac:dyDescent="0.3">
      <c r="A9098" s="1" t="s">
        <v>23842</v>
      </c>
      <c r="B9098" s="1" t="s">
        <v>700</v>
      </c>
      <c r="C9098" s="1" t="s">
        <v>6372</v>
      </c>
      <c r="D9098" s="1" t="str">
        <f>_xlfn.CONCAT(EcommerceDataset[[#This Row],[first_name]]," ",EcommerceDataset[[#This Row],[last_name]])</f>
        <v>James Aguilar</v>
      </c>
      <c r="E9098" s="1" t="s">
        <v>36</v>
      </c>
      <c r="F9098" s="1" t="s">
        <v>37</v>
      </c>
      <c r="G9098" s="1" t="s">
        <v>119</v>
      </c>
      <c r="H9098" s="1" t="s">
        <v>144</v>
      </c>
      <c r="I9098" s="1" t="s">
        <v>145</v>
      </c>
      <c r="J9098" s="1" t="s">
        <v>53</v>
      </c>
      <c r="K9098" s="4">
        <v>5</v>
      </c>
      <c r="L9098" s="5">
        <v>199</v>
      </c>
      <c r="M9098" s="5">
        <f>EcommerceDataset[[#This Row],[quantity]]*EcommerceDataset[[#This Row],[unit_price]]</f>
        <v>995</v>
      </c>
      <c r="N9098" s="1" t="s">
        <v>23843</v>
      </c>
      <c r="O9098" s="3">
        <v>45480</v>
      </c>
      <c r="P9098" s="1" t="s">
        <v>102</v>
      </c>
      <c r="Q9098" s="1" t="s">
        <v>30</v>
      </c>
      <c r="R9098" s="4">
        <v>1</v>
      </c>
      <c r="S9098" s="1" t="s">
        <v>66</v>
      </c>
      <c r="T9098" s="1" t="s">
        <v>23844</v>
      </c>
      <c r="U9098" s="3">
        <v>44960</v>
      </c>
    </row>
    <row r="9099" spans="1:21" x14ac:dyDescent="0.3">
      <c r="A9099" s="1" t="s">
        <v>14945</v>
      </c>
      <c r="B9099" s="1" t="s">
        <v>2538</v>
      </c>
      <c r="C9099" s="1" t="s">
        <v>1774</v>
      </c>
      <c r="D9099" s="1" t="str">
        <f>_xlfn.CONCAT(EcommerceDataset[[#This Row],[first_name]]," ",EcommerceDataset[[#This Row],[last_name]])</f>
        <v>Ricky Wright</v>
      </c>
      <c r="E9099" s="1" t="s">
        <v>36</v>
      </c>
      <c r="F9099" s="1" t="s">
        <v>49</v>
      </c>
      <c r="G9099" s="1" t="s">
        <v>71</v>
      </c>
      <c r="H9099" s="1" t="s">
        <v>86</v>
      </c>
      <c r="I9099" s="1" t="s">
        <v>87</v>
      </c>
      <c r="J9099" s="1" t="s">
        <v>64</v>
      </c>
      <c r="K9099" s="4">
        <v>1</v>
      </c>
      <c r="L9099" s="5">
        <v>99</v>
      </c>
      <c r="M9099" s="5">
        <f>EcommerceDataset[[#This Row],[quantity]]*EcommerceDataset[[#This Row],[unit_price]]</f>
        <v>99</v>
      </c>
      <c r="N9099" s="1" t="s">
        <v>23845</v>
      </c>
      <c r="O9099" s="3">
        <v>45412</v>
      </c>
      <c r="P9099" s="1" t="s">
        <v>75</v>
      </c>
      <c r="Q9099" s="1" t="s">
        <v>56</v>
      </c>
      <c r="R9099" s="4">
        <v>3</v>
      </c>
      <c r="S9099" s="1" t="s">
        <v>66</v>
      </c>
      <c r="T9099" s="1" t="s">
        <v>23846</v>
      </c>
      <c r="U9099" s="3">
        <v>44939</v>
      </c>
    </row>
    <row r="9100" spans="1:21" x14ac:dyDescent="0.3">
      <c r="A9100" s="1" t="s">
        <v>8947</v>
      </c>
      <c r="B9100" s="1" t="s">
        <v>2830</v>
      </c>
      <c r="C9100" s="1" t="s">
        <v>2336</v>
      </c>
      <c r="D9100" s="1" t="str">
        <f>_xlfn.CONCAT(EcommerceDataset[[#This Row],[first_name]]," ",EcommerceDataset[[#This Row],[last_name]])</f>
        <v>Timothy Cook</v>
      </c>
      <c r="E9100" s="1" t="s">
        <v>80</v>
      </c>
      <c r="F9100" s="1" t="s">
        <v>23</v>
      </c>
      <c r="G9100" s="1" t="s">
        <v>93</v>
      </c>
      <c r="H9100" s="1" t="s">
        <v>99</v>
      </c>
      <c r="I9100" s="1" t="s">
        <v>100</v>
      </c>
      <c r="J9100" s="1" t="s">
        <v>27</v>
      </c>
      <c r="K9100" s="4">
        <v>2</v>
      </c>
      <c r="L9100" s="5">
        <v>199</v>
      </c>
      <c r="M9100" s="5">
        <f>EcommerceDataset[[#This Row],[quantity]]*EcommerceDataset[[#This Row],[unit_price]]</f>
        <v>398</v>
      </c>
      <c r="N9100" s="1" t="s">
        <v>23847</v>
      </c>
      <c r="O9100" s="3">
        <v>45075</v>
      </c>
      <c r="P9100" s="1" t="s">
        <v>55</v>
      </c>
      <c r="Q9100" s="1" t="s">
        <v>56</v>
      </c>
      <c r="R9100" s="4">
        <v>3</v>
      </c>
      <c r="S9100" s="1" t="s">
        <v>31</v>
      </c>
      <c r="T9100" s="1" t="s">
        <v>23848</v>
      </c>
      <c r="U9100" s="3">
        <v>45130</v>
      </c>
    </row>
    <row r="9101" spans="1:21" x14ac:dyDescent="0.3">
      <c r="A9101" s="1" t="s">
        <v>15233</v>
      </c>
      <c r="B9101" s="1" t="s">
        <v>1762</v>
      </c>
      <c r="C9101" s="1" t="s">
        <v>3373</v>
      </c>
      <c r="D9101" s="1" t="str">
        <f>_xlfn.CONCAT(EcommerceDataset[[#This Row],[first_name]]," ",EcommerceDataset[[#This Row],[last_name]])</f>
        <v>Jesse Rodriguez</v>
      </c>
      <c r="E9101" s="1" t="s">
        <v>36</v>
      </c>
      <c r="F9101" s="1" t="s">
        <v>23</v>
      </c>
      <c r="G9101" s="1" t="s">
        <v>185</v>
      </c>
      <c r="H9101" s="1" t="s">
        <v>120</v>
      </c>
      <c r="I9101" s="1" t="s">
        <v>121</v>
      </c>
      <c r="J9101" s="1" t="s">
        <v>122</v>
      </c>
      <c r="K9101" s="4">
        <v>3</v>
      </c>
      <c r="L9101" s="5">
        <v>149</v>
      </c>
      <c r="M9101" s="5">
        <f>EcommerceDataset[[#This Row],[quantity]]*EcommerceDataset[[#This Row],[unit_price]]</f>
        <v>447</v>
      </c>
      <c r="N9101" s="1" t="s">
        <v>23849</v>
      </c>
      <c r="O9101" s="3">
        <v>45695</v>
      </c>
      <c r="P9101" s="1" t="s">
        <v>55</v>
      </c>
      <c r="Q9101" s="1" t="s">
        <v>56</v>
      </c>
      <c r="R9101" s="4">
        <v>2</v>
      </c>
      <c r="S9101" s="1" t="s">
        <v>31</v>
      </c>
      <c r="T9101" s="1" t="s">
        <v>23850</v>
      </c>
      <c r="U9101" s="3">
        <v>45531</v>
      </c>
    </row>
    <row r="9102" spans="1:21" x14ac:dyDescent="0.3">
      <c r="A9102" s="1" t="s">
        <v>5094</v>
      </c>
      <c r="B9102" s="1" t="s">
        <v>205</v>
      </c>
      <c r="C9102" s="1" t="s">
        <v>3688</v>
      </c>
      <c r="D9102" s="1" t="str">
        <f>_xlfn.CONCAT(EcommerceDataset[[#This Row],[first_name]]," ",EcommerceDataset[[#This Row],[last_name]])</f>
        <v>Amanda Stephens</v>
      </c>
      <c r="E9102" s="1" t="s">
        <v>22</v>
      </c>
      <c r="F9102" s="1" t="s">
        <v>37</v>
      </c>
      <c r="G9102" s="1" t="s">
        <v>93</v>
      </c>
      <c r="H9102" s="1" t="s">
        <v>51</v>
      </c>
      <c r="I9102" s="1" t="s">
        <v>52</v>
      </c>
      <c r="J9102" s="1" t="s">
        <v>53</v>
      </c>
      <c r="K9102" s="4">
        <v>2</v>
      </c>
      <c r="L9102" s="5">
        <v>59</v>
      </c>
      <c r="M9102" s="5">
        <f>EcommerceDataset[[#This Row],[quantity]]*EcommerceDataset[[#This Row],[unit_price]]</f>
        <v>118</v>
      </c>
      <c r="N9102" s="1" t="s">
        <v>23851</v>
      </c>
      <c r="O9102" s="3">
        <v>45193</v>
      </c>
      <c r="P9102" s="1" t="s">
        <v>109</v>
      </c>
      <c r="Q9102" s="1" t="s">
        <v>30</v>
      </c>
      <c r="R9102" s="4">
        <v>5</v>
      </c>
      <c r="S9102" s="1" t="s">
        <v>44</v>
      </c>
      <c r="T9102" s="1" t="s">
        <v>23852</v>
      </c>
      <c r="U9102" s="3">
        <v>45715</v>
      </c>
    </row>
    <row r="9103" spans="1:21" x14ac:dyDescent="0.3">
      <c r="A9103" s="1" t="s">
        <v>1777</v>
      </c>
      <c r="B9103" s="1" t="s">
        <v>514</v>
      </c>
      <c r="C9103" s="1" t="s">
        <v>1778</v>
      </c>
      <c r="D9103" s="1" t="str">
        <f>_xlfn.CONCAT(EcommerceDataset[[#This Row],[first_name]]," ",EcommerceDataset[[#This Row],[last_name]])</f>
        <v>Lisa Carrillo</v>
      </c>
      <c r="E9103" s="1" t="s">
        <v>36</v>
      </c>
      <c r="F9103" s="1" t="s">
        <v>37</v>
      </c>
      <c r="G9103" s="1" t="s">
        <v>50</v>
      </c>
      <c r="H9103" s="1" t="s">
        <v>120</v>
      </c>
      <c r="I9103" s="1" t="s">
        <v>121</v>
      </c>
      <c r="J9103" s="1" t="s">
        <v>122</v>
      </c>
      <c r="K9103" s="4">
        <v>4</v>
      </c>
      <c r="L9103" s="5">
        <v>149</v>
      </c>
      <c r="M9103" s="5">
        <f>EcommerceDataset[[#This Row],[quantity]]*EcommerceDataset[[#This Row],[unit_price]]</f>
        <v>596</v>
      </c>
      <c r="N9103" s="1" t="s">
        <v>23853</v>
      </c>
      <c r="O9103" s="3">
        <v>45686</v>
      </c>
      <c r="P9103" s="1" t="s">
        <v>102</v>
      </c>
      <c r="Q9103" s="1" t="s">
        <v>56</v>
      </c>
      <c r="R9103" s="4">
        <v>5</v>
      </c>
      <c r="S9103" s="1" t="s">
        <v>66</v>
      </c>
      <c r="T9103" s="1" t="s">
        <v>23854</v>
      </c>
      <c r="U9103" s="3">
        <v>44840</v>
      </c>
    </row>
    <row r="9104" spans="1:21" x14ac:dyDescent="0.3">
      <c r="A9104" s="1" t="s">
        <v>4975</v>
      </c>
      <c r="B9104" s="1" t="s">
        <v>1382</v>
      </c>
      <c r="C9104" s="1" t="s">
        <v>3256</v>
      </c>
      <c r="D9104" s="1" t="str">
        <f>_xlfn.CONCAT(EcommerceDataset[[#This Row],[first_name]]," ",EcommerceDataset[[#This Row],[last_name]])</f>
        <v>Joel Harper</v>
      </c>
      <c r="E9104" s="1" t="s">
        <v>22</v>
      </c>
      <c r="F9104" s="1" t="s">
        <v>23</v>
      </c>
      <c r="G9104" s="1" t="s">
        <v>71</v>
      </c>
      <c r="H9104" s="1" t="s">
        <v>390</v>
      </c>
      <c r="I9104" s="1" t="s">
        <v>391</v>
      </c>
      <c r="J9104" s="1" t="s">
        <v>122</v>
      </c>
      <c r="K9104" s="4">
        <v>5</v>
      </c>
      <c r="L9104" s="5">
        <v>25</v>
      </c>
      <c r="M9104" s="5">
        <f>EcommerceDataset[[#This Row],[quantity]]*EcommerceDataset[[#This Row],[unit_price]]</f>
        <v>125</v>
      </c>
      <c r="N9104" s="1" t="s">
        <v>23855</v>
      </c>
      <c r="O9104" s="3">
        <v>45699</v>
      </c>
      <c r="P9104" s="1" t="s">
        <v>55</v>
      </c>
      <c r="Q9104" s="1" t="s">
        <v>30</v>
      </c>
      <c r="R9104" s="4">
        <v>4</v>
      </c>
      <c r="S9104" s="1" t="s">
        <v>103</v>
      </c>
      <c r="T9104" s="1" t="s">
        <v>23856</v>
      </c>
      <c r="U9104" s="3">
        <v>45188</v>
      </c>
    </row>
    <row r="9105" spans="1:21" x14ac:dyDescent="0.3">
      <c r="A9105" s="1" t="s">
        <v>6711</v>
      </c>
      <c r="B9105" s="1" t="s">
        <v>1583</v>
      </c>
      <c r="C9105" s="1" t="s">
        <v>6712</v>
      </c>
      <c r="D9105" s="1" t="str">
        <f>_xlfn.CONCAT(EcommerceDataset[[#This Row],[first_name]]," ",EcommerceDataset[[#This Row],[last_name]])</f>
        <v>Valerie Rivas</v>
      </c>
      <c r="E9105" s="1" t="s">
        <v>80</v>
      </c>
      <c r="F9105" s="1" t="s">
        <v>37</v>
      </c>
      <c r="G9105" s="1" t="s">
        <v>61</v>
      </c>
      <c r="H9105" s="1" t="s">
        <v>39</v>
      </c>
      <c r="I9105" s="1" t="s">
        <v>40</v>
      </c>
      <c r="J9105" s="1" t="s">
        <v>41</v>
      </c>
      <c r="K9105" s="4">
        <v>1</v>
      </c>
      <c r="L9105" s="5">
        <v>59</v>
      </c>
      <c r="M9105" s="5">
        <f>EcommerceDataset[[#This Row],[quantity]]*EcommerceDataset[[#This Row],[unit_price]]</f>
        <v>59</v>
      </c>
      <c r="N9105" s="1" t="s">
        <v>23857</v>
      </c>
      <c r="O9105" s="3">
        <v>45257</v>
      </c>
      <c r="P9105" s="1" t="s">
        <v>75</v>
      </c>
      <c r="Q9105" s="1" t="s">
        <v>30</v>
      </c>
      <c r="R9105" s="4">
        <v>5</v>
      </c>
      <c r="S9105" s="1" t="s">
        <v>44</v>
      </c>
      <c r="T9105" s="1" t="s">
        <v>23858</v>
      </c>
      <c r="U9105" s="3">
        <v>45777</v>
      </c>
    </row>
    <row r="9106" spans="1:21" x14ac:dyDescent="0.3">
      <c r="A9106" s="1" t="s">
        <v>23859</v>
      </c>
      <c r="B9106" s="1" t="s">
        <v>700</v>
      </c>
      <c r="C9106" s="1" t="s">
        <v>23860</v>
      </c>
      <c r="D9106" s="1" t="str">
        <f>_xlfn.CONCAT(EcommerceDataset[[#This Row],[first_name]]," ",EcommerceDataset[[#This Row],[last_name]])</f>
        <v>James Haney</v>
      </c>
      <c r="E9106" s="1" t="s">
        <v>22</v>
      </c>
      <c r="F9106" s="1" t="s">
        <v>23</v>
      </c>
      <c r="G9106" s="1" t="s">
        <v>185</v>
      </c>
      <c r="H9106" s="1" t="s">
        <v>62</v>
      </c>
      <c r="I9106" s="1" t="s">
        <v>63</v>
      </c>
      <c r="J9106" s="1" t="s">
        <v>64</v>
      </c>
      <c r="K9106" s="4">
        <v>2</v>
      </c>
      <c r="L9106" s="5">
        <v>399</v>
      </c>
      <c r="M9106" s="5">
        <f>EcommerceDataset[[#This Row],[quantity]]*EcommerceDataset[[#This Row],[unit_price]]</f>
        <v>798</v>
      </c>
      <c r="N9106" s="1" t="s">
        <v>23861</v>
      </c>
      <c r="O9106" s="3">
        <v>45496</v>
      </c>
      <c r="P9106" s="1" t="s">
        <v>75</v>
      </c>
      <c r="Q9106" s="1" t="s">
        <v>56</v>
      </c>
      <c r="R9106" s="4">
        <v>1</v>
      </c>
      <c r="S9106" s="1" t="s">
        <v>66</v>
      </c>
      <c r="T9106" s="1" t="s">
        <v>23862</v>
      </c>
      <c r="U9106" s="3">
        <v>45621</v>
      </c>
    </row>
    <row r="9107" spans="1:21" x14ac:dyDescent="0.3">
      <c r="A9107" s="1" t="s">
        <v>1034</v>
      </c>
      <c r="B9107" s="1" t="s">
        <v>670</v>
      </c>
      <c r="C9107" s="1" t="s">
        <v>98</v>
      </c>
      <c r="D9107" s="1" t="str">
        <f>_xlfn.CONCAT(EcommerceDataset[[#This Row],[first_name]]," ",EcommerceDataset[[#This Row],[last_name]])</f>
        <v>Brian Guzman</v>
      </c>
      <c r="E9107" s="1" t="s">
        <v>36</v>
      </c>
      <c r="F9107" s="1" t="s">
        <v>23</v>
      </c>
      <c r="G9107" s="1" t="s">
        <v>119</v>
      </c>
      <c r="H9107" s="1" t="s">
        <v>51</v>
      </c>
      <c r="I9107" s="1" t="s">
        <v>52</v>
      </c>
      <c r="J9107" s="1" t="s">
        <v>53</v>
      </c>
      <c r="K9107" s="4">
        <v>3</v>
      </c>
      <c r="L9107" s="5">
        <v>59</v>
      </c>
      <c r="M9107" s="5">
        <f>EcommerceDataset[[#This Row],[quantity]]*EcommerceDataset[[#This Row],[unit_price]]</f>
        <v>177</v>
      </c>
      <c r="N9107" s="1" t="s">
        <v>23863</v>
      </c>
      <c r="O9107" s="3">
        <v>45886</v>
      </c>
      <c r="P9107" s="1" t="s">
        <v>55</v>
      </c>
      <c r="Q9107" s="1" t="s">
        <v>56</v>
      </c>
      <c r="R9107" s="4">
        <v>2</v>
      </c>
      <c r="S9107" s="1" t="s">
        <v>103</v>
      </c>
      <c r="T9107" s="1" t="s">
        <v>23864</v>
      </c>
      <c r="U9107" s="3">
        <v>44868</v>
      </c>
    </row>
    <row r="9108" spans="1:21" x14ac:dyDescent="0.3">
      <c r="A9108" s="1" t="s">
        <v>23865</v>
      </c>
      <c r="B9108" s="1" t="s">
        <v>23866</v>
      </c>
      <c r="C9108" s="1" t="s">
        <v>2801</v>
      </c>
      <c r="D9108" s="1" t="str">
        <f>_xlfn.CONCAT(EcommerceDataset[[#This Row],[first_name]]," ",EcommerceDataset[[#This Row],[last_name]])</f>
        <v>Sergio Ramirez</v>
      </c>
      <c r="E9108" s="1" t="s">
        <v>36</v>
      </c>
      <c r="F9108" s="1" t="s">
        <v>37</v>
      </c>
      <c r="G9108" s="1" t="s">
        <v>71</v>
      </c>
      <c r="H9108" s="1" t="s">
        <v>120</v>
      </c>
      <c r="I9108" s="1" t="s">
        <v>121</v>
      </c>
      <c r="J9108" s="1" t="s">
        <v>122</v>
      </c>
      <c r="K9108" s="4">
        <v>2</v>
      </c>
      <c r="L9108" s="5">
        <v>149</v>
      </c>
      <c r="M9108" s="5">
        <f>EcommerceDataset[[#This Row],[quantity]]*EcommerceDataset[[#This Row],[unit_price]]</f>
        <v>298</v>
      </c>
      <c r="N9108" s="1" t="s">
        <v>23867</v>
      </c>
      <c r="O9108" s="3">
        <v>45045</v>
      </c>
      <c r="P9108" s="1" t="s">
        <v>102</v>
      </c>
      <c r="Q9108" s="1" t="s">
        <v>43</v>
      </c>
      <c r="R9108" s="4">
        <v>3</v>
      </c>
      <c r="S9108" s="1" t="s">
        <v>103</v>
      </c>
      <c r="T9108" s="1" t="s">
        <v>23868</v>
      </c>
      <c r="U9108" s="3">
        <v>45582</v>
      </c>
    </row>
    <row r="9109" spans="1:21" x14ac:dyDescent="0.3">
      <c r="A9109" s="1" t="s">
        <v>19730</v>
      </c>
      <c r="B9109" s="1" t="s">
        <v>2472</v>
      </c>
      <c r="C9109" s="1" t="s">
        <v>320</v>
      </c>
      <c r="D9109" s="1" t="str">
        <f>_xlfn.CONCAT(EcommerceDataset[[#This Row],[first_name]]," ",EcommerceDataset[[#This Row],[last_name]])</f>
        <v>Alejandro Moore</v>
      </c>
      <c r="E9109" s="1" t="s">
        <v>36</v>
      </c>
      <c r="F9109" s="1" t="s">
        <v>23</v>
      </c>
      <c r="G9109" s="1" t="s">
        <v>24</v>
      </c>
      <c r="H9109" s="1" t="s">
        <v>120</v>
      </c>
      <c r="I9109" s="1" t="s">
        <v>121</v>
      </c>
      <c r="J9109" s="1" t="s">
        <v>122</v>
      </c>
      <c r="K9109" s="4">
        <v>4</v>
      </c>
      <c r="L9109" s="5">
        <v>149</v>
      </c>
      <c r="M9109" s="5">
        <f>EcommerceDataset[[#This Row],[quantity]]*EcommerceDataset[[#This Row],[unit_price]]</f>
        <v>596</v>
      </c>
      <c r="N9109" s="1" t="s">
        <v>23869</v>
      </c>
      <c r="O9109" s="3">
        <v>45064</v>
      </c>
      <c r="P9109" s="1" t="s">
        <v>102</v>
      </c>
      <c r="Q9109" s="1" t="s">
        <v>30</v>
      </c>
      <c r="R9109" s="4">
        <v>5</v>
      </c>
      <c r="S9109" s="1" t="s">
        <v>31</v>
      </c>
      <c r="T9109" s="1" t="s">
        <v>23870</v>
      </c>
      <c r="U9109" s="3">
        <v>45255</v>
      </c>
    </row>
    <row r="9110" spans="1:21" x14ac:dyDescent="0.3">
      <c r="A9110" s="1" t="s">
        <v>2448</v>
      </c>
      <c r="B9110" s="1" t="s">
        <v>333</v>
      </c>
      <c r="C9110" s="1" t="s">
        <v>2449</v>
      </c>
      <c r="D9110" s="1" t="str">
        <f>_xlfn.CONCAT(EcommerceDataset[[#This Row],[first_name]]," ",EcommerceDataset[[#This Row],[last_name]])</f>
        <v>Jeffrey Bowman</v>
      </c>
      <c r="E9110" s="1" t="s">
        <v>22</v>
      </c>
      <c r="F9110" s="1" t="s">
        <v>23</v>
      </c>
      <c r="G9110" s="1" t="s">
        <v>151</v>
      </c>
      <c r="H9110" s="1" t="s">
        <v>62</v>
      </c>
      <c r="I9110" s="1" t="s">
        <v>63</v>
      </c>
      <c r="J9110" s="1" t="s">
        <v>64</v>
      </c>
      <c r="K9110" s="4">
        <v>1</v>
      </c>
      <c r="L9110" s="5">
        <v>399</v>
      </c>
      <c r="M9110" s="5">
        <f>EcommerceDataset[[#This Row],[quantity]]*EcommerceDataset[[#This Row],[unit_price]]</f>
        <v>399</v>
      </c>
      <c r="N9110" s="1" t="s">
        <v>23871</v>
      </c>
      <c r="O9110" s="3">
        <v>44967</v>
      </c>
      <c r="P9110" s="1" t="s">
        <v>75</v>
      </c>
      <c r="Q9110" s="1" t="s">
        <v>43</v>
      </c>
      <c r="R9110" s="4">
        <v>4</v>
      </c>
      <c r="S9110" s="1" t="s">
        <v>132</v>
      </c>
      <c r="T9110" s="1" t="s">
        <v>23872</v>
      </c>
      <c r="U9110" s="3">
        <v>45161</v>
      </c>
    </row>
    <row r="9111" spans="1:21" x14ac:dyDescent="0.3">
      <c r="A9111" s="1" t="s">
        <v>1923</v>
      </c>
      <c r="B9111" s="1" t="s">
        <v>666</v>
      </c>
      <c r="C9111" s="1" t="s">
        <v>1197</v>
      </c>
      <c r="D9111" s="1" t="str">
        <f>_xlfn.CONCAT(EcommerceDataset[[#This Row],[first_name]]," ",EcommerceDataset[[#This Row],[last_name]])</f>
        <v>Angela Hayes</v>
      </c>
      <c r="E9111" s="1" t="s">
        <v>36</v>
      </c>
      <c r="F9111" s="1" t="s">
        <v>37</v>
      </c>
      <c r="G9111" s="1" t="s">
        <v>38</v>
      </c>
      <c r="H9111" s="1" t="s">
        <v>144</v>
      </c>
      <c r="I9111" s="1" t="s">
        <v>145</v>
      </c>
      <c r="J9111" s="1" t="s">
        <v>53</v>
      </c>
      <c r="K9111" s="4">
        <v>2</v>
      </c>
      <c r="L9111" s="5">
        <v>199</v>
      </c>
      <c r="M9111" s="5">
        <f>EcommerceDataset[[#This Row],[quantity]]*EcommerceDataset[[#This Row],[unit_price]]</f>
        <v>398</v>
      </c>
      <c r="N9111" s="1" t="s">
        <v>23873</v>
      </c>
      <c r="O9111" s="3">
        <v>45831</v>
      </c>
      <c r="P9111" s="1" t="s">
        <v>55</v>
      </c>
      <c r="Q9111" s="1" t="s">
        <v>56</v>
      </c>
      <c r="R9111" s="4">
        <v>4</v>
      </c>
      <c r="S9111" s="1" t="s">
        <v>132</v>
      </c>
      <c r="T9111" s="1" t="s">
        <v>23874</v>
      </c>
      <c r="U9111" s="3">
        <v>45506</v>
      </c>
    </row>
    <row r="9112" spans="1:21" x14ac:dyDescent="0.3">
      <c r="A9112" s="1" t="s">
        <v>6048</v>
      </c>
      <c r="B9112" s="1" t="s">
        <v>465</v>
      </c>
      <c r="C9112" s="1" t="s">
        <v>1335</v>
      </c>
      <c r="D9112" s="1" t="str">
        <f>_xlfn.CONCAT(EcommerceDataset[[#This Row],[first_name]]," ",EcommerceDataset[[#This Row],[last_name]])</f>
        <v>Alexander Espinoza</v>
      </c>
      <c r="E9112" s="1" t="s">
        <v>36</v>
      </c>
      <c r="F9112" s="1" t="s">
        <v>23</v>
      </c>
      <c r="G9112" s="1" t="s">
        <v>119</v>
      </c>
      <c r="H9112" s="1" t="s">
        <v>167</v>
      </c>
      <c r="I9112" s="1" t="s">
        <v>168</v>
      </c>
      <c r="J9112" s="1" t="s">
        <v>130</v>
      </c>
      <c r="K9112" s="4">
        <v>3</v>
      </c>
      <c r="L9112" s="5">
        <v>80</v>
      </c>
      <c r="M9112" s="5">
        <f>EcommerceDataset[[#This Row],[quantity]]*EcommerceDataset[[#This Row],[unit_price]]</f>
        <v>240</v>
      </c>
      <c r="N9112" s="1" t="s">
        <v>23875</v>
      </c>
      <c r="O9112" s="3">
        <v>45114</v>
      </c>
      <c r="P9112" s="1" t="s">
        <v>75</v>
      </c>
      <c r="Q9112" s="1" t="s">
        <v>30</v>
      </c>
      <c r="R9112" s="4">
        <v>3</v>
      </c>
      <c r="S9112" s="1" t="s">
        <v>66</v>
      </c>
      <c r="T9112" s="1" t="s">
        <v>23876</v>
      </c>
      <c r="U9112" s="3">
        <v>45677</v>
      </c>
    </row>
    <row r="9113" spans="1:21" x14ac:dyDescent="0.3">
      <c r="A9113" s="1" t="s">
        <v>9040</v>
      </c>
      <c r="B9113" s="1" t="s">
        <v>112</v>
      </c>
      <c r="C9113" s="1" t="s">
        <v>2050</v>
      </c>
      <c r="D9113" s="1" t="str">
        <f>_xlfn.CONCAT(EcommerceDataset[[#This Row],[first_name]]," ",EcommerceDataset[[#This Row],[last_name]])</f>
        <v>Joshua Hill</v>
      </c>
      <c r="E9113" s="1" t="s">
        <v>22</v>
      </c>
      <c r="F9113" s="1" t="s">
        <v>37</v>
      </c>
      <c r="G9113" s="1" t="s">
        <v>61</v>
      </c>
      <c r="H9113" s="1" t="s">
        <v>137</v>
      </c>
      <c r="I9113" s="1" t="s">
        <v>138</v>
      </c>
      <c r="J9113" s="1" t="s">
        <v>27</v>
      </c>
      <c r="K9113" s="4">
        <v>3</v>
      </c>
      <c r="L9113" s="5">
        <v>999</v>
      </c>
      <c r="M9113" s="5">
        <f>EcommerceDataset[[#This Row],[quantity]]*EcommerceDataset[[#This Row],[unit_price]]</f>
        <v>2997</v>
      </c>
      <c r="N9113" s="1" t="s">
        <v>23877</v>
      </c>
      <c r="O9113" s="3">
        <v>45803</v>
      </c>
      <c r="P9113" s="1" t="s">
        <v>102</v>
      </c>
      <c r="Q9113" s="1" t="s">
        <v>30</v>
      </c>
      <c r="R9113" s="4">
        <v>3</v>
      </c>
      <c r="S9113" s="1" t="s">
        <v>44</v>
      </c>
      <c r="T9113" s="1" t="s">
        <v>23878</v>
      </c>
      <c r="U9113" s="3">
        <v>45462</v>
      </c>
    </row>
    <row r="9114" spans="1:21" x14ac:dyDescent="0.3">
      <c r="A9114" s="1" t="s">
        <v>10148</v>
      </c>
      <c r="B9114" s="1" t="s">
        <v>172</v>
      </c>
      <c r="C9114" s="1" t="s">
        <v>10149</v>
      </c>
      <c r="D9114" s="1" t="str">
        <f>_xlfn.CONCAT(EcommerceDataset[[#This Row],[first_name]]," ",EcommerceDataset[[#This Row],[last_name]])</f>
        <v>Kenneth Ferrell</v>
      </c>
      <c r="E9114" s="1" t="s">
        <v>22</v>
      </c>
      <c r="F9114" s="1" t="s">
        <v>23</v>
      </c>
      <c r="G9114" s="1" t="s">
        <v>151</v>
      </c>
      <c r="H9114" s="1" t="s">
        <v>128</v>
      </c>
      <c r="I9114" s="1" t="s">
        <v>129</v>
      </c>
      <c r="J9114" s="1" t="s">
        <v>130</v>
      </c>
      <c r="K9114" s="4">
        <v>4</v>
      </c>
      <c r="L9114" s="5">
        <v>129</v>
      </c>
      <c r="M9114" s="5">
        <f>EcommerceDataset[[#This Row],[quantity]]*EcommerceDataset[[#This Row],[unit_price]]</f>
        <v>516</v>
      </c>
      <c r="N9114" s="1" t="s">
        <v>23879</v>
      </c>
      <c r="O9114" s="3">
        <v>45595</v>
      </c>
      <c r="P9114" s="1" t="s">
        <v>102</v>
      </c>
      <c r="Q9114" s="1" t="s">
        <v>43</v>
      </c>
      <c r="R9114" s="4">
        <v>1</v>
      </c>
      <c r="S9114" s="1" t="s">
        <v>44</v>
      </c>
      <c r="T9114" s="1" t="s">
        <v>23880</v>
      </c>
      <c r="U9114" s="3">
        <v>45248</v>
      </c>
    </row>
    <row r="9115" spans="1:21" x14ac:dyDescent="0.3">
      <c r="A9115" s="1" t="s">
        <v>1047</v>
      </c>
      <c r="B9115" s="1" t="s">
        <v>749</v>
      </c>
      <c r="C9115" s="1" t="s">
        <v>206</v>
      </c>
      <c r="D9115" s="1" t="str">
        <f>_xlfn.CONCAT(EcommerceDataset[[#This Row],[first_name]]," ",EcommerceDataset[[#This Row],[last_name]])</f>
        <v>Stephanie Martinez</v>
      </c>
      <c r="E9115" s="1" t="s">
        <v>22</v>
      </c>
      <c r="F9115" s="1" t="s">
        <v>37</v>
      </c>
      <c r="G9115" s="1" t="s">
        <v>50</v>
      </c>
      <c r="H9115" s="1" t="s">
        <v>99</v>
      </c>
      <c r="I9115" s="1" t="s">
        <v>100</v>
      </c>
      <c r="J9115" s="1" t="s">
        <v>27</v>
      </c>
      <c r="K9115" s="4">
        <v>5</v>
      </c>
      <c r="L9115" s="5">
        <v>199</v>
      </c>
      <c r="M9115" s="5">
        <f>EcommerceDataset[[#This Row],[quantity]]*EcommerceDataset[[#This Row],[unit_price]]</f>
        <v>995</v>
      </c>
      <c r="N9115" s="1" t="s">
        <v>23881</v>
      </c>
      <c r="O9115" s="3">
        <v>45771</v>
      </c>
      <c r="P9115" s="1" t="s">
        <v>75</v>
      </c>
      <c r="Q9115" s="1" t="s">
        <v>56</v>
      </c>
      <c r="R9115" s="4">
        <v>1</v>
      </c>
      <c r="S9115" s="1" t="s">
        <v>31</v>
      </c>
      <c r="T9115" s="1" t="s">
        <v>23882</v>
      </c>
      <c r="U9115" s="3">
        <v>45480</v>
      </c>
    </row>
    <row r="9116" spans="1:21" x14ac:dyDescent="0.3">
      <c r="A9116" s="1" t="s">
        <v>10407</v>
      </c>
      <c r="B9116" s="1" t="s">
        <v>375</v>
      </c>
      <c r="C9116" s="1" t="s">
        <v>3688</v>
      </c>
      <c r="D9116" s="1" t="str">
        <f>_xlfn.CONCAT(EcommerceDataset[[#This Row],[first_name]]," ",EcommerceDataset[[#This Row],[last_name]])</f>
        <v>Dawn Stephens</v>
      </c>
      <c r="E9116" s="1" t="s">
        <v>22</v>
      </c>
      <c r="F9116" s="1" t="s">
        <v>23</v>
      </c>
      <c r="G9116" s="1" t="s">
        <v>179</v>
      </c>
      <c r="H9116" s="1" t="s">
        <v>217</v>
      </c>
      <c r="I9116" s="1" t="s">
        <v>218</v>
      </c>
      <c r="J9116" s="1" t="s">
        <v>27</v>
      </c>
      <c r="K9116" s="4">
        <v>1</v>
      </c>
      <c r="L9116" s="5">
        <v>899</v>
      </c>
      <c r="M9116" s="5">
        <f>EcommerceDataset[[#This Row],[quantity]]*EcommerceDataset[[#This Row],[unit_price]]</f>
        <v>899</v>
      </c>
      <c r="N9116" s="1" t="s">
        <v>23883</v>
      </c>
      <c r="O9116" s="3">
        <v>45860</v>
      </c>
      <c r="P9116" s="1" t="s">
        <v>29</v>
      </c>
      <c r="Q9116" s="1" t="s">
        <v>43</v>
      </c>
      <c r="R9116" s="4">
        <v>5</v>
      </c>
      <c r="S9116" s="1" t="s">
        <v>31</v>
      </c>
      <c r="T9116" s="1" t="s">
        <v>23884</v>
      </c>
      <c r="U9116" s="3">
        <v>45802</v>
      </c>
    </row>
    <row r="9117" spans="1:21" x14ac:dyDescent="0.3">
      <c r="A9117" s="1" t="s">
        <v>5440</v>
      </c>
      <c r="B9117" s="1" t="s">
        <v>1801</v>
      </c>
      <c r="C9117" s="1" t="s">
        <v>725</v>
      </c>
      <c r="D9117" s="1" t="str">
        <f>_xlfn.CONCAT(EcommerceDataset[[#This Row],[first_name]]," ",EcommerceDataset[[#This Row],[last_name]])</f>
        <v>Robin Wade</v>
      </c>
      <c r="E9117" s="1" t="s">
        <v>36</v>
      </c>
      <c r="F9117" s="1" t="s">
        <v>49</v>
      </c>
      <c r="G9117" s="1" t="s">
        <v>61</v>
      </c>
      <c r="H9117" s="1" t="s">
        <v>190</v>
      </c>
      <c r="I9117" s="1" t="s">
        <v>191</v>
      </c>
      <c r="J9117" s="1" t="s">
        <v>41</v>
      </c>
      <c r="K9117" s="4">
        <v>5</v>
      </c>
      <c r="L9117" s="5">
        <v>120</v>
      </c>
      <c r="M9117" s="5">
        <f>EcommerceDataset[[#This Row],[quantity]]*EcommerceDataset[[#This Row],[unit_price]]</f>
        <v>600</v>
      </c>
      <c r="N9117" s="1" t="s">
        <v>23885</v>
      </c>
      <c r="O9117" s="3">
        <v>45514</v>
      </c>
      <c r="P9117" s="1" t="s">
        <v>29</v>
      </c>
      <c r="Q9117" s="1" t="s">
        <v>56</v>
      </c>
      <c r="R9117" s="4">
        <v>3</v>
      </c>
      <c r="S9117" s="1" t="s">
        <v>66</v>
      </c>
      <c r="T9117" s="1" t="s">
        <v>23886</v>
      </c>
      <c r="U9117" s="3">
        <v>45415</v>
      </c>
    </row>
    <row r="9118" spans="1:21" x14ac:dyDescent="0.3">
      <c r="A9118" s="1" t="s">
        <v>20124</v>
      </c>
      <c r="B9118" s="1" t="s">
        <v>34</v>
      </c>
      <c r="C9118" s="1" t="s">
        <v>3284</v>
      </c>
      <c r="D9118" s="1" t="str">
        <f>_xlfn.CONCAT(EcommerceDataset[[#This Row],[first_name]]," ",EcommerceDataset[[#This Row],[last_name]])</f>
        <v>Christopher Solis</v>
      </c>
      <c r="E9118" s="1" t="s">
        <v>36</v>
      </c>
      <c r="F9118" s="1" t="s">
        <v>49</v>
      </c>
      <c r="G9118" s="1" t="s">
        <v>50</v>
      </c>
      <c r="H9118" s="1" t="s">
        <v>25</v>
      </c>
      <c r="I9118" s="1" t="s">
        <v>26</v>
      </c>
      <c r="J9118" s="1" t="s">
        <v>27</v>
      </c>
      <c r="K9118" s="4">
        <v>2</v>
      </c>
      <c r="L9118" s="5">
        <v>229</v>
      </c>
      <c r="M9118" s="5">
        <f>EcommerceDataset[[#This Row],[quantity]]*EcommerceDataset[[#This Row],[unit_price]]</f>
        <v>458</v>
      </c>
      <c r="N9118" s="1" t="s">
        <v>23887</v>
      </c>
      <c r="O9118" s="3">
        <v>45144</v>
      </c>
      <c r="P9118" s="1" t="s">
        <v>102</v>
      </c>
      <c r="Q9118" s="1" t="s">
        <v>30</v>
      </c>
      <c r="R9118" s="4">
        <v>1</v>
      </c>
      <c r="S9118" s="1" t="s">
        <v>44</v>
      </c>
      <c r="T9118" s="1" t="s">
        <v>23888</v>
      </c>
      <c r="U9118" s="3">
        <v>45279</v>
      </c>
    </row>
    <row r="9119" spans="1:21" x14ac:dyDescent="0.3">
      <c r="A9119" s="1" t="s">
        <v>3860</v>
      </c>
      <c r="B9119" s="1" t="s">
        <v>34</v>
      </c>
      <c r="C9119" s="1" t="s">
        <v>824</v>
      </c>
      <c r="D9119" s="1" t="str">
        <f>_xlfn.CONCAT(EcommerceDataset[[#This Row],[first_name]]," ",EcommerceDataset[[#This Row],[last_name]])</f>
        <v>Christopher Richardson</v>
      </c>
      <c r="E9119" s="1" t="s">
        <v>22</v>
      </c>
      <c r="F9119" s="1" t="s">
        <v>49</v>
      </c>
      <c r="G9119" s="1" t="s">
        <v>38</v>
      </c>
      <c r="H9119" s="1" t="s">
        <v>51</v>
      </c>
      <c r="I9119" s="1" t="s">
        <v>52</v>
      </c>
      <c r="J9119" s="1" t="s">
        <v>53</v>
      </c>
      <c r="K9119" s="4">
        <v>4</v>
      </c>
      <c r="L9119" s="5">
        <v>59</v>
      </c>
      <c r="M9119" s="5">
        <f>EcommerceDataset[[#This Row],[quantity]]*EcommerceDataset[[#This Row],[unit_price]]</f>
        <v>236</v>
      </c>
      <c r="N9119" s="1" t="s">
        <v>23889</v>
      </c>
      <c r="O9119" s="3">
        <v>45190</v>
      </c>
      <c r="P9119" s="1" t="s">
        <v>75</v>
      </c>
      <c r="Q9119" s="1" t="s">
        <v>56</v>
      </c>
      <c r="R9119" s="4">
        <v>4</v>
      </c>
      <c r="S9119" s="1" t="s">
        <v>44</v>
      </c>
      <c r="T9119" s="1" t="s">
        <v>23890</v>
      </c>
      <c r="U9119" s="3">
        <v>45504</v>
      </c>
    </row>
    <row r="9120" spans="1:21" x14ac:dyDescent="0.3">
      <c r="A9120" s="1" t="s">
        <v>1338</v>
      </c>
      <c r="B9120" s="1" t="s">
        <v>1339</v>
      </c>
      <c r="C9120" s="1" t="s">
        <v>624</v>
      </c>
      <c r="D9120" s="1" t="str">
        <f>_xlfn.CONCAT(EcommerceDataset[[#This Row],[first_name]]," ",EcommerceDataset[[#This Row],[last_name]])</f>
        <v>Charlotte Ruiz</v>
      </c>
      <c r="E9120" s="1" t="s">
        <v>36</v>
      </c>
      <c r="F9120" s="1" t="s">
        <v>49</v>
      </c>
      <c r="G9120" s="1" t="s">
        <v>24</v>
      </c>
      <c r="H9120" s="1" t="s">
        <v>62</v>
      </c>
      <c r="I9120" s="1" t="s">
        <v>63</v>
      </c>
      <c r="J9120" s="1" t="s">
        <v>64</v>
      </c>
      <c r="K9120" s="4">
        <v>3</v>
      </c>
      <c r="L9120" s="5">
        <v>399</v>
      </c>
      <c r="M9120" s="5">
        <f>EcommerceDataset[[#This Row],[quantity]]*EcommerceDataset[[#This Row],[unit_price]]</f>
        <v>1197</v>
      </c>
      <c r="N9120" s="1" t="s">
        <v>23891</v>
      </c>
      <c r="O9120" s="3">
        <v>45422</v>
      </c>
      <c r="P9120" s="1" t="s">
        <v>29</v>
      </c>
      <c r="Q9120" s="1" t="s">
        <v>56</v>
      </c>
      <c r="R9120" s="4">
        <v>2</v>
      </c>
      <c r="S9120" s="1" t="s">
        <v>132</v>
      </c>
      <c r="T9120" s="1" t="s">
        <v>23892</v>
      </c>
      <c r="U9120" s="3">
        <v>45729</v>
      </c>
    </row>
    <row r="9121" spans="1:21" x14ac:dyDescent="0.3">
      <c r="A9121" s="1" t="s">
        <v>8894</v>
      </c>
      <c r="B9121" s="1" t="s">
        <v>745</v>
      </c>
      <c r="C9121" s="1" t="s">
        <v>1610</v>
      </c>
      <c r="D9121" s="1" t="str">
        <f>_xlfn.CONCAT(EcommerceDataset[[#This Row],[first_name]]," ",EcommerceDataset[[#This Row],[last_name]])</f>
        <v>Scott Gregory</v>
      </c>
      <c r="E9121" s="1" t="s">
        <v>36</v>
      </c>
      <c r="F9121" s="1" t="s">
        <v>49</v>
      </c>
      <c r="G9121" s="1" t="s">
        <v>50</v>
      </c>
      <c r="H9121" s="1" t="s">
        <v>62</v>
      </c>
      <c r="I9121" s="1" t="s">
        <v>63</v>
      </c>
      <c r="J9121" s="1" t="s">
        <v>64</v>
      </c>
      <c r="K9121" s="4">
        <v>1</v>
      </c>
      <c r="L9121" s="5">
        <v>399</v>
      </c>
      <c r="M9121" s="5">
        <f>EcommerceDataset[[#This Row],[quantity]]*EcommerceDataset[[#This Row],[unit_price]]</f>
        <v>399</v>
      </c>
      <c r="N9121" s="1" t="s">
        <v>23893</v>
      </c>
      <c r="O9121" s="3">
        <v>44831</v>
      </c>
      <c r="P9121" s="1" t="s">
        <v>29</v>
      </c>
      <c r="Q9121" s="1" t="s">
        <v>43</v>
      </c>
      <c r="R9121" s="4">
        <v>1</v>
      </c>
      <c r="S9121" s="1" t="s">
        <v>44</v>
      </c>
      <c r="T9121" s="1" t="s">
        <v>23894</v>
      </c>
      <c r="U9121" s="3">
        <v>45535</v>
      </c>
    </row>
    <row r="9122" spans="1:21" x14ac:dyDescent="0.3">
      <c r="A9122" s="1" t="s">
        <v>10698</v>
      </c>
      <c r="B9122" s="1" t="s">
        <v>34</v>
      </c>
      <c r="C9122" s="1" t="s">
        <v>10699</v>
      </c>
      <c r="D9122" s="1" t="str">
        <f>_xlfn.CONCAT(EcommerceDataset[[#This Row],[first_name]]," ",EcommerceDataset[[#This Row],[last_name]])</f>
        <v>Christopher Hogan</v>
      </c>
      <c r="E9122" s="1" t="s">
        <v>22</v>
      </c>
      <c r="F9122" s="1" t="s">
        <v>49</v>
      </c>
      <c r="G9122" s="1" t="s">
        <v>151</v>
      </c>
      <c r="H9122" s="1" t="s">
        <v>217</v>
      </c>
      <c r="I9122" s="1" t="s">
        <v>218</v>
      </c>
      <c r="J9122" s="1" t="s">
        <v>27</v>
      </c>
      <c r="K9122" s="4">
        <v>1</v>
      </c>
      <c r="L9122" s="5">
        <v>899</v>
      </c>
      <c r="M9122" s="5">
        <f>EcommerceDataset[[#This Row],[quantity]]*EcommerceDataset[[#This Row],[unit_price]]</f>
        <v>899</v>
      </c>
      <c r="N9122" s="1" t="s">
        <v>23895</v>
      </c>
      <c r="O9122" s="3">
        <v>44840</v>
      </c>
      <c r="P9122" s="1" t="s">
        <v>75</v>
      </c>
      <c r="Q9122" s="1" t="s">
        <v>30</v>
      </c>
      <c r="R9122" s="4">
        <v>3</v>
      </c>
      <c r="S9122" s="1" t="s">
        <v>132</v>
      </c>
      <c r="T9122" s="1" t="s">
        <v>23896</v>
      </c>
      <c r="U9122" s="3">
        <v>45009</v>
      </c>
    </row>
    <row r="9123" spans="1:21" x14ac:dyDescent="0.3">
      <c r="A9123" s="1" t="s">
        <v>4593</v>
      </c>
      <c r="B9123" s="1" t="s">
        <v>700</v>
      </c>
      <c r="C9123" s="1" t="s">
        <v>35</v>
      </c>
      <c r="D9123" s="1" t="str">
        <f>_xlfn.CONCAT(EcommerceDataset[[#This Row],[first_name]]," ",EcommerceDataset[[#This Row],[last_name]])</f>
        <v>James White</v>
      </c>
      <c r="E9123" s="1" t="s">
        <v>36</v>
      </c>
      <c r="F9123" s="1" t="s">
        <v>49</v>
      </c>
      <c r="G9123" s="1" t="s">
        <v>38</v>
      </c>
      <c r="H9123" s="1" t="s">
        <v>72</v>
      </c>
      <c r="I9123" s="1" t="s">
        <v>73</v>
      </c>
      <c r="J9123" s="1" t="s">
        <v>41</v>
      </c>
      <c r="K9123" s="4">
        <v>1</v>
      </c>
      <c r="L9123" s="5">
        <v>110</v>
      </c>
      <c r="M9123" s="5">
        <f>EcommerceDataset[[#This Row],[quantity]]*EcommerceDataset[[#This Row],[unit_price]]</f>
        <v>110</v>
      </c>
      <c r="N9123" s="1" t="s">
        <v>23897</v>
      </c>
      <c r="O9123" s="3">
        <v>45280</v>
      </c>
      <c r="P9123" s="1" t="s">
        <v>55</v>
      </c>
      <c r="Q9123" s="1" t="s">
        <v>30</v>
      </c>
      <c r="R9123" s="4">
        <v>4</v>
      </c>
      <c r="S9123" s="1" t="s">
        <v>66</v>
      </c>
      <c r="T9123" s="1" t="s">
        <v>23898</v>
      </c>
      <c r="U9123" s="3">
        <v>45659</v>
      </c>
    </row>
    <row r="9124" spans="1:21" x14ac:dyDescent="0.3">
      <c r="A9124" s="1" t="s">
        <v>5617</v>
      </c>
      <c r="B9124" s="1" t="s">
        <v>2684</v>
      </c>
      <c r="C9124" s="1" t="s">
        <v>5618</v>
      </c>
      <c r="D9124" s="1" t="str">
        <f>_xlfn.CONCAT(EcommerceDataset[[#This Row],[first_name]]," ",EcommerceDataset[[#This Row],[last_name]])</f>
        <v>Benjamin Haas</v>
      </c>
      <c r="E9124" s="1" t="s">
        <v>80</v>
      </c>
      <c r="F9124" s="1" t="s">
        <v>23</v>
      </c>
      <c r="G9124" s="1" t="s">
        <v>119</v>
      </c>
      <c r="H9124" s="1" t="s">
        <v>390</v>
      </c>
      <c r="I9124" s="1" t="s">
        <v>391</v>
      </c>
      <c r="J9124" s="1" t="s">
        <v>122</v>
      </c>
      <c r="K9124" s="4">
        <v>4</v>
      </c>
      <c r="L9124" s="5">
        <v>25</v>
      </c>
      <c r="M9124" s="5">
        <f>EcommerceDataset[[#This Row],[quantity]]*EcommerceDataset[[#This Row],[unit_price]]</f>
        <v>100</v>
      </c>
      <c r="N9124" s="1" t="s">
        <v>23899</v>
      </c>
      <c r="O9124" s="3">
        <v>44827</v>
      </c>
      <c r="P9124" s="1" t="s">
        <v>102</v>
      </c>
      <c r="Q9124" s="1" t="s">
        <v>30</v>
      </c>
      <c r="R9124" s="4">
        <v>2</v>
      </c>
      <c r="S9124" s="1" t="s">
        <v>31</v>
      </c>
      <c r="T9124" s="1" t="s">
        <v>23900</v>
      </c>
      <c r="U9124" s="3">
        <v>44968</v>
      </c>
    </row>
    <row r="9125" spans="1:21" x14ac:dyDescent="0.3">
      <c r="A9125" s="1" t="s">
        <v>3287</v>
      </c>
      <c r="B9125" s="1" t="s">
        <v>3288</v>
      </c>
      <c r="C9125" s="1" t="s">
        <v>1098</v>
      </c>
      <c r="D9125" s="1" t="str">
        <f>_xlfn.CONCAT(EcommerceDataset[[#This Row],[first_name]]," ",EcommerceDataset[[#This Row],[last_name]])</f>
        <v>Abigail Willis</v>
      </c>
      <c r="E9125" s="1" t="s">
        <v>36</v>
      </c>
      <c r="F9125" s="1" t="s">
        <v>37</v>
      </c>
      <c r="G9125" s="1" t="s">
        <v>185</v>
      </c>
      <c r="H9125" s="1" t="s">
        <v>144</v>
      </c>
      <c r="I9125" s="1" t="s">
        <v>145</v>
      </c>
      <c r="J9125" s="1" t="s">
        <v>53</v>
      </c>
      <c r="K9125" s="4">
        <v>1</v>
      </c>
      <c r="L9125" s="5">
        <v>199</v>
      </c>
      <c r="M9125" s="5">
        <f>EcommerceDataset[[#This Row],[quantity]]*EcommerceDataset[[#This Row],[unit_price]]</f>
        <v>199</v>
      </c>
      <c r="N9125" s="1" t="s">
        <v>23901</v>
      </c>
      <c r="O9125" s="3">
        <v>45135</v>
      </c>
      <c r="P9125" s="1" t="s">
        <v>29</v>
      </c>
      <c r="Q9125" s="1" t="s">
        <v>56</v>
      </c>
      <c r="R9125" s="4">
        <v>2</v>
      </c>
      <c r="S9125" s="1" t="s">
        <v>132</v>
      </c>
      <c r="T9125" s="1" t="s">
        <v>23902</v>
      </c>
      <c r="U9125" s="3">
        <v>45364</v>
      </c>
    </row>
    <row r="9126" spans="1:21" x14ac:dyDescent="0.3">
      <c r="A9126" s="1" t="s">
        <v>11814</v>
      </c>
      <c r="B9126" s="1" t="s">
        <v>3160</v>
      </c>
      <c r="C9126" s="1" t="s">
        <v>6190</v>
      </c>
      <c r="D9126" s="1" t="str">
        <f>_xlfn.CONCAT(EcommerceDataset[[#This Row],[first_name]]," ",EcommerceDataset[[#This Row],[last_name]])</f>
        <v>Eric Pennington</v>
      </c>
      <c r="E9126" s="1" t="s">
        <v>22</v>
      </c>
      <c r="F9126" s="1" t="s">
        <v>49</v>
      </c>
      <c r="G9126" s="1" t="s">
        <v>151</v>
      </c>
      <c r="H9126" s="1" t="s">
        <v>128</v>
      </c>
      <c r="I9126" s="1" t="s">
        <v>129</v>
      </c>
      <c r="J9126" s="1" t="s">
        <v>130</v>
      </c>
      <c r="K9126" s="4">
        <v>1</v>
      </c>
      <c r="L9126" s="5">
        <v>129</v>
      </c>
      <c r="M9126" s="5">
        <f>EcommerceDataset[[#This Row],[quantity]]*EcommerceDataset[[#This Row],[unit_price]]</f>
        <v>129</v>
      </c>
      <c r="N9126" s="1" t="s">
        <v>23903</v>
      </c>
      <c r="O9126" s="3">
        <v>44809</v>
      </c>
      <c r="P9126" s="1" t="s">
        <v>55</v>
      </c>
      <c r="Q9126" s="1" t="s">
        <v>43</v>
      </c>
      <c r="R9126" s="4">
        <v>3</v>
      </c>
      <c r="S9126" s="1" t="s">
        <v>103</v>
      </c>
      <c r="T9126" s="1" t="s">
        <v>23904</v>
      </c>
      <c r="U9126" s="3">
        <v>45699</v>
      </c>
    </row>
    <row r="9127" spans="1:21" x14ac:dyDescent="0.3">
      <c r="A9127" s="1" t="s">
        <v>5871</v>
      </c>
      <c r="B9127" s="1" t="s">
        <v>912</v>
      </c>
      <c r="C9127" s="1" t="s">
        <v>2176</v>
      </c>
      <c r="D9127" s="1" t="str">
        <f>_xlfn.CONCAT(EcommerceDataset[[#This Row],[first_name]]," ",EcommerceDataset[[#This Row],[last_name]])</f>
        <v>Karen Robertson</v>
      </c>
      <c r="E9127" s="1" t="s">
        <v>22</v>
      </c>
      <c r="F9127" s="1" t="s">
        <v>37</v>
      </c>
      <c r="G9127" s="1" t="s">
        <v>24</v>
      </c>
      <c r="H9127" s="1" t="s">
        <v>72</v>
      </c>
      <c r="I9127" s="1" t="s">
        <v>73</v>
      </c>
      <c r="J9127" s="1" t="s">
        <v>41</v>
      </c>
      <c r="K9127" s="4">
        <v>5</v>
      </c>
      <c r="L9127" s="5">
        <v>110</v>
      </c>
      <c r="M9127" s="5">
        <f>EcommerceDataset[[#This Row],[quantity]]*EcommerceDataset[[#This Row],[unit_price]]</f>
        <v>550</v>
      </c>
      <c r="N9127" s="1" t="s">
        <v>23905</v>
      </c>
      <c r="O9127" s="3">
        <v>45651</v>
      </c>
      <c r="P9127" s="1" t="s">
        <v>29</v>
      </c>
      <c r="Q9127" s="1" t="s">
        <v>43</v>
      </c>
      <c r="R9127" s="4">
        <v>4</v>
      </c>
      <c r="S9127" s="1" t="s">
        <v>132</v>
      </c>
      <c r="T9127" s="1" t="s">
        <v>23906</v>
      </c>
      <c r="U9127" s="3">
        <v>45433</v>
      </c>
    </row>
    <row r="9128" spans="1:21" x14ac:dyDescent="0.3">
      <c r="A9128" s="1" t="s">
        <v>14676</v>
      </c>
      <c r="B9128" s="1" t="s">
        <v>247</v>
      </c>
      <c r="C9128" s="1" t="s">
        <v>619</v>
      </c>
      <c r="D9128" s="1" t="str">
        <f>_xlfn.CONCAT(EcommerceDataset[[#This Row],[first_name]]," ",EcommerceDataset[[#This Row],[last_name]])</f>
        <v>Michael Williams</v>
      </c>
      <c r="E9128" s="1" t="s">
        <v>22</v>
      </c>
      <c r="F9128" s="1" t="s">
        <v>37</v>
      </c>
      <c r="G9128" s="1" t="s">
        <v>119</v>
      </c>
      <c r="H9128" s="1" t="s">
        <v>128</v>
      </c>
      <c r="I9128" s="1" t="s">
        <v>129</v>
      </c>
      <c r="J9128" s="1" t="s">
        <v>130</v>
      </c>
      <c r="K9128" s="4">
        <v>3</v>
      </c>
      <c r="L9128" s="5">
        <v>129</v>
      </c>
      <c r="M9128" s="5">
        <f>EcommerceDataset[[#This Row],[quantity]]*EcommerceDataset[[#This Row],[unit_price]]</f>
        <v>387</v>
      </c>
      <c r="N9128" s="1" t="s">
        <v>23907</v>
      </c>
      <c r="O9128" s="3">
        <v>45409</v>
      </c>
      <c r="P9128" s="1" t="s">
        <v>102</v>
      </c>
      <c r="Q9128" s="1" t="s">
        <v>56</v>
      </c>
      <c r="R9128" s="4">
        <v>1</v>
      </c>
      <c r="S9128" s="1" t="s">
        <v>132</v>
      </c>
      <c r="T9128" s="1" t="s">
        <v>23908</v>
      </c>
      <c r="U9128" s="3">
        <v>45492</v>
      </c>
    </row>
    <row r="9129" spans="1:21" x14ac:dyDescent="0.3">
      <c r="A9129" s="1" t="s">
        <v>3320</v>
      </c>
      <c r="B9129" s="1" t="s">
        <v>247</v>
      </c>
      <c r="C9129" s="1" t="s">
        <v>3321</v>
      </c>
      <c r="D9129" s="1" t="str">
        <f>_xlfn.CONCAT(EcommerceDataset[[#This Row],[first_name]]," ",EcommerceDataset[[#This Row],[last_name]])</f>
        <v>Michael Mercer</v>
      </c>
      <c r="E9129" s="1" t="s">
        <v>22</v>
      </c>
      <c r="F9129" s="1" t="s">
        <v>49</v>
      </c>
      <c r="G9129" s="1" t="s">
        <v>119</v>
      </c>
      <c r="H9129" s="1" t="s">
        <v>137</v>
      </c>
      <c r="I9129" s="1" t="s">
        <v>138</v>
      </c>
      <c r="J9129" s="1" t="s">
        <v>27</v>
      </c>
      <c r="K9129" s="4">
        <v>4</v>
      </c>
      <c r="L9129" s="5">
        <v>999</v>
      </c>
      <c r="M9129" s="5">
        <f>EcommerceDataset[[#This Row],[quantity]]*EcommerceDataset[[#This Row],[unit_price]]</f>
        <v>3996</v>
      </c>
      <c r="N9129" s="1" t="s">
        <v>23909</v>
      </c>
      <c r="O9129" s="3">
        <v>45060</v>
      </c>
      <c r="P9129" s="1" t="s">
        <v>109</v>
      </c>
      <c r="Q9129" s="1" t="s">
        <v>56</v>
      </c>
      <c r="R9129" s="4">
        <v>4</v>
      </c>
      <c r="S9129" s="1" t="s">
        <v>44</v>
      </c>
      <c r="T9129" s="1" t="s">
        <v>23910</v>
      </c>
      <c r="U9129" s="3">
        <v>45072</v>
      </c>
    </row>
    <row r="9130" spans="1:21" x14ac:dyDescent="0.3">
      <c r="A9130" s="1" t="s">
        <v>860</v>
      </c>
      <c r="B9130" s="1" t="s">
        <v>861</v>
      </c>
      <c r="C9130" s="1" t="s">
        <v>862</v>
      </c>
      <c r="D9130" s="1" t="str">
        <f>_xlfn.CONCAT(EcommerceDataset[[#This Row],[first_name]]," ",EcommerceDataset[[#This Row],[last_name]])</f>
        <v>Debbie Lyons</v>
      </c>
      <c r="E9130" s="1" t="s">
        <v>22</v>
      </c>
      <c r="F9130" s="1" t="s">
        <v>49</v>
      </c>
      <c r="G9130" s="1" t="s">
        <v>151</v>
      </c>
      <c r="H9130" s="1" t="s">
        <v>62</v>
      </c>
      <c r="I9130" s="1" t="s">
        <v>63</v>
      </c>
      <c r="J9130" s="1" t="s">
        <v>64</v>
      </c>
      <c r="K9130" s="4">
        <v>4</v>
      </c>
      <c r="L9130" s="5">
        <v>399</v>
      </c>
      <c r="M9130" s="5">
        <f>EcommerceDataset[[#This Row],[quantity]]*EcommerceDataset[[#This Row],[unit_price]]</f>
        <v>1596</v>
      </c>
      <c r="N9130" s="1" t="s">
        <v>23911</v>
      </c>
      <c r="O9130" s="3">
        <v>45351</v>
      </c>
      <c r="P9130" s="1" t="s">
        <v>29</v>
      </c>
      <c r="Q9130" s="1" t="s">
        <v>56</v>
      </c>
      <c r="R9130" s="4">
        <v>3</v>
      </c>
      <c r="S9130" s="1" t="s">
        <v>66</v>
      </c>
      <c r="T9130" s="1" t="s">
        <v>23912</v>
      </c>
      <c r="U9130" s="3">
        <v>44973</v>
      </c>
    </row>
    <row r="9131" spans="1:21" x14ac:dyDescent="0.3">
      <c r="A9131" s="1" t="s">
        <v>23913</v>
      </c>
      <c r="B9131" s="1" t="s">
        <v>10331</v>
      </c>
      <c r="C9131" s="1" t="s">
        <v>14159</v>
      </c>
      <c r="D9131" s="1" t="str">
        <f>_xlfn.CONCAT(EcommerceDataset[[#This Row],[first_name]]," ",EcommerceDataset[[#This Row],[last_name]])</f>
        <v>Luis Horn</v>
      </c>
      <c r="E9131" s="1" t="s">
        <v>80</v>
      </c>
      <c r="F9131" s="1" t="s">
        <v>37</v>
      </c>
      <c r="G9131" s="1" t="s">
        <v>119</v>
      </c>
      <c r="H9131" s="1" t="s">
        <v>128</v>
      </c>
      <c r="I9131" s="1" t="s">
        <v>129</v>
      </c>
      <c r="J9131" s="1" t="s">
        <v>130</v>
      </c>
      <c r="K9131" s="4">
        <v>3</v>
      </c>
      <c r="L9131" s="5">
        <v>129</v>
      </c>
      <c r="M9131" s="5">
        <f>EcommerceDataset[[#This Row],[quantity]]*EcommerceDataset[[#This Row],[unit_price]]</f>
        <v>387</v>
      </c>
      <c r="N9131" s="1" t="s">
        <v>23914</v>
      </c>
      <c r="O9131" s="3">
        <v>45575</v>
      </c>
      <c r="P9131" s="1" t="s">
        <v>102</v>
      </c>
      <c r="Q9131" s="1" t="s">
        <v>43</v>
      </c>
      <c r="R9131" s="4">
        <v>5</v>
      </c>
      <c r="S9131" s="1" t="s">
        <v>44</v>
      </c>
      <c r="T9131" s="1" t="s">
        <v>23915</v>
      </c>
      <c r="U9131" s="3">
        <v>45719</v>
      </c>
    </row>
    <row r="9132" spans="1:21" x14ac:dyDescent="0.3">
      <c r="A9132" s="1" t="s">
        <v>3317</v>
      </c>
      <c r="B9132" s="1" t="s">
        <v>205</v>
      </c>
      <c r="C9132" s="1" t="s">
        <v>3153</v>
      </c>
      <c r="D9132" s="1" t="str">
        <f>_xlfn.CONCAT(EcommerceDataset[[#This Row],[first_name]]," ",EcommerceDataset[[#This Row],[last_name]])</f>
        <v>Amanda Shaw</v>
      </c>
      <c r="E9132" s="1" t="s">
        <v>36</v>
      </c>
      <c r="F9132" s="1" t="s">
        <v>49</v>
      </c>
      <c r="G9132" s="1" t="s">
        <v>61</v>
      </c>
      <c r="H9132" s="1" t="s">
        <v>128</v>
      </c>
      <c r="I9132" s="1" t="s">
        <v>129</v>
      </c>
      <c r="J9132" s="1" t="s">
        <v>130</v>
      </c>
      <c r="K9132" s="4">
        <v>5</v>
      </c>
      <c r="L9132" s="5">
        <v>129</v>
      </c>
      <c r="M9132" s="5">
        <f>EcommerceDataset[[#This Row],[quantity]]*EcommerceDataset[[#This Row],[unit_price]]</f>
        <v>645</v>
      </c>
      <c r="N9132" s="1" t="s">
        <v>23916</v>
      </c>
      <c r="O9132" s="3">
        <v>45618</v>
      </c>
      <c r="P9132" s="1" t="s">
        <v>55</v>
      </c>
      <c r="Q9132" s="1" t="s">
        <v>56</v>
      </c>
      <c r="R9132" s="4">
        <v>4</v>
      </c>
      <c r="S9132" s="1" t="s">
        <v>31</v>
      </c>
      <c r="T9132" s="1" t="s">
        <v>23917</v>
      </c>
      <c r="U9132" s="3">
        <v>44894</v>
      </c>
    </row>
    <row r="9133" spans="1:21" x14ac:dyDescent="0.3">
      <c r="A9133" s="1" t="s">
        <v>21353</v>
      </c>
      <c r="B9133" s="1" t="s">
        <v>2070</v>
      </c>
      <c r="C9133" s="1" t="s">
        <v>320</v>
      </c>
      <c r="D9133" s="1" t="str">
        <f>_xlfn.CONCAT(EcommerceDataset[[#This Row],[first_name]]," ",EcommerceDataset[[#This Row],[last_name]])</f>
        <v>Samuel Moore</v>
      </c>
      <c r="E9133" s="1" t="s">
        <v>80</v>
      </c>
      <c r="F9133" s="1" t="s">
        <v>49</v>
      </c>
      <c r="G9133" s="1" t="s">
        <v>151</v>
      </c>
      <c r="H9133" s="1" t="s">
        <v>51</v>
      </c>
      <c r="I9133" s="1" t="s">
        <v>52</v>
      </c>
      <c r="J9133" s="1" t="s">
        <v>53</v>
      </c>
      <c r="K9133" s="4">
        <v>5</v>
      </c>
      <c r="L9133" s="5">
        <v>59</v>
      </c>
      <c r="M9133" s="5">
        <f>EcommerceDataset[[#This Row],[quantity]]*EcommerceDataset[[#This Row],[unit_price]]</f>
        <v>295</v>
      </c>
      <c r="N9133" s="1" t="s">
        <v>23918</v>
      </c>
      <c r="O9133" s="3">
        <v>45357</v>
      </c>
      <c r="P9133" s="1" t="s">
        <v>29</v>
      </c>
      <c r="Q9133" s="1" t="s">
        <v>56</v>
      </c>
      <c r="R9133" s="4">
        <v>4</v>
      </c>
      <c r="S9133" s="1" t="s">
        <v>31</v>
      </c>
      <c r="T9133" s="1" t="s">
        <v>23919</v>
      </c>
      <c r="U9133" s="3">
        <v>45586</v>
      </c>
    </row>
    <row r="9134" spans="1:21" x14ac:dyDescent="0.3">
      <c r="A9134" s="1" t="s">
        <v>23920</v>
      </c>
      <c r="B9134" s="1" t="s">
        <v>1650</v>
      </c>
      <c r="C9134" s="1" t="s">
        <v>5312</v>
      </c>
      <c r="D9134" s="1" t="str">
        <f>_xlfn.CONCAT(EcommerceDataset[[#This Row],[first_name]]," ",EcommerceDataset[[#This Row],[last_name]])</f>
        <v>Kim Henry</v>
      </c>
      <c r="E9134" s="1" t="s">
        <v>22</v>
      </c>
      <c r="F9134" s="1" t="s">
        <v>37</v>
      </c>
      <c r="G9134" s="1" t="s">
        <v>61</v>
      </c>
      <c r="H9134" s="1" t="s">
        <v>167</v>
      </c>
      <c r="I9134" s="1" t="s">
        <v>168</v>
      </c>
      <c r="J9134" s="1" t="s">
        <v>130</v>
      </c>
      <c r="K9134" s="4">
        <v>1</v>
      </c>
      <c r="L9134" s="5">
        <v>80</v>
      </c>
      <c r="M9134" s="5">
        <f>EcommerceDataset[[#This Row],[quantity]]*EcommerceDataset[[#This Row],[unit_price]]</f>
        <v>80</v>
      </c>
      <c r="N9134" s="1" t="s">
        <v>23921</v>
      </c>
      <c r="O9134" s="3">
        <v>45026</v>
      </c>
      <c r="P9134" s="1" t="s">
        <v>109</v>
      </c>
      <c r="Q9134" s="1" t="s">
        <v>43</v>
      </c>
      <c r="R9134" s="4">
        <v>3</v>
      </c>
      <c r="S9134" s="1" t="s">
        <v>66</v>
      </c>
      <c r="T9134" s="1" t="s">
        <v>23922</v>
      </c>
      <c r="U9134" s="3">
        <v>45334</v>
      </c>
    </row>
    <row r="9135" spans="1:21" x14ac:dyDescent="0.3">
      <c r="A9135" s="1" t="s">
        <v>20187</v>
      </c>
      <c r="B9135" s="1" t="s">
        <v>560</v>
      </c>
      <c r="C9135" s="1" t="s">
        <v>2238</v>
      </c>
      <c r="D9135" s="1" t="str">
        <f>_xlfn.CONCAT(EcommerceDataset[[#This Row],[first_name]]," ",EcommerceDataset[[#This Row],[last_name]])</f>
        <v>Joann Burgess</v>
      </c>
      <c r="E9135" s="1" t="s">
        <v>36</v>
      </c>
      <c r="F9135" s="1" t="s">
        <v>49</v>
      </c>
      <c r="G9135" s="1" t="s">
        <v>119</v>
      </c>
      <c r="H9135" s="1" t="s">
        <v>167</v>
      </c>
      <c r="I9135" s="1" t="s">
        <v>168</v>
      </c>
      <c r="J9135" s="1" t="s">
        <v>130</v>
      </c>
      <c r="K9135" s="4">
        <v>4</v>
      </c>
      <c r="L9135" s="5">
        <v>80</v>
      </c>
      <c r="M9135" s="5">
        <f>EcommerceDataset[[#This Row],[quantity]]*EcommerceDataset[[#This Row],[unit_price]]</f>
        <v>320</v>
      </c>
      <c r="N9135" s="1" t="s">
        <v>23923</v>
      </c>
      <c r="O9135" s="3">
        <v>45592</v>
      </c>
      <c r="P9135" s="1" t="s">
        <v>102</v>
      </c>
      <c r="Q9135" s="1" t="s">
        <v>30</v>
      </c>
      <c r="R9135" s="4">
        <v>2</v>
      </c>
      <c r="S9135" s="1" t="s">
        <v>44</v>
      </c>
      <c r="T9135" s="1" t="s">
        <v>23924</v>
      </c>
      <c r="U9135" s="3">
        <v>44946</v>
      </c>
    </row>
    <row r="9136" spans="1:21" x14ac:dyDescent="0.3">
      <c r="A9136" s="1" t="s">
        <v>9895</v>
      </c>
      <c r="B9136" s="1" t="s">
        <v>2602</v>
      </c>
      <c r="C9136" s="1" t="s">
        <v>7863</v>
      </c>
      <c r="D9136" s="1" t="str">
        <f>_xlfn.CONCAT(EcommerceDataset[[#This Row],[first_name]]," ",EcommerceDataset[[#This Row],[last_name]])</f>
        <v>Ronald Hayden</v>
      </c>
      <c r="E9136" s="1" t="s">
        <v>80</v>
      </c>
      <c r="F9136" s="1" t="s">
        <v>49</v>
      </c>
      <c r="G9136" s="1" t="s">
        <v>38</v>
      </c>
      <c r="H9136" s="1" t="s">
        <v>72</v>
      </c>
      <c r="I9136" s="1" t="s">
        <v>73</v>
      </c>
      <c r="J9136" s="1" t="s">
        <v>41</v>
      </c>
      <c r="K9136" s="4">
        <v>1</v>
      </c>
      <c r="L9136" s="5">
        <v>110</v>
      </c>
      <c r="M9136" s="5">
        <f>EcommerceDataset[[#This Row],[quantity]]*EcommerceDataset[[#This Row],[unit_price]]</f>
        <v>110</v>
      </c>
      <c r="N9136" s="1" t="s">
        <v>23925</v>
      </c>
      <c r="O9136" s="3">
        <v>45685</v>
      </c>
      <c r="P9136" s="1" t="s">
        <v>102</v>
      </c>
      <c r="Q9136" s="1" t="s">
        <v>30</v>
      </c>
      <c r="R9136" s="4">
        <v>1</v>
      </c>
      <c r="S9136" s="1" t="s">
        <v>132</v>
      </c>
      <c r="T9136" s="1" t="s">
        <v>23926</v>
      </c>
      <c r="U9136" s="3">
        <v>45768</v>
      </c>
    </row>
    <row r="9137" spans="1:21" x14ac:dyDescent="0.3">
      <c r="A9137" s="1" t="s">
        <v>5101</v>
      </c>
      <c r="B9137" s="1" t="s">
        <v>406</v>
      </c>
      <c r="C9137" s="1" t="s">
        <v>2442</v>
      </c>
      <c r="D9137" s="1" t="str">
        <f>_xlfn.CONCAT(EcommerceDataset[[#This Row],[first_name]]," ",EcommerceDataset[[#This Row],[last_name]])</f>
        <v>Rachel Sosa</v>
      </c>
      <c r="E9137" s="1" t="s">
        <v>36</v>
      </c>
      <c r="F9137" s="1" t="s">
        <v>37</v>
      </c>
      <c r="G9137" s="1" t="s">
        <v>179</v>
      </c>
      <c r="H9137" s="1" t="s">
        <v>144</v>
      </c>
      <c r="I9137" s="1" t="s">
        <v>145</v>
      </c>
      <c r="J9137" s="1" t="s">
        <v>53</v>
      </c>
      <c r="K9137" s="4">
        <v>3</v>
      </c>
      <c r="L9137" s="5">
        <v>199</v>
      </c>
      <c r="M9137" s="5">
        <f>EcommerceDataset[[#This Row],[quantity]]*EcommerceDataset[[#This Row],[unit_price]]</f>
        <v>597</v>
      </c>
      <c r="N9137" s="1" t="s">
        <v>23927</v>
      </c>
      <c r="O9137" s="3">
        <v>45307</v>
      </c>
      <c r="P9137" s="1" t="s">
        <v>55</v>
      </c>
      <c r="Q9137" s="1" t="s">
        <v>43</v>
      </c>
      <c r="R9137" s="4">
        <v>2</v>
      </c>
      <c r="S9137" s="1" t="s">
        <v>44</v>
      </c>
      <c r="T9137" s="1" t="s">
        <v>23928</v>
      </c>
      <c r="U9137" s="3">
        <v>45119</v>
      </c>
    </row>
    <row r="9138" spans="1:21" x14ac:dyDescent="0.3">
      <c r="A9138" s="1" t="s">
        <v>4292</v>
      </c>
      <c r="B9138" s="1" t="s">
        <v>420</v>
      </c>
      <c r="C9138" s="1" t="s">
        <v>4029</v>
      </c>
      <c r="D9138" s="1" t="str">
        <f>_xlfn.CONCAT(EcommerceDataset[[#This Row],[first_name]]," ",EcommerceDataset[[#This Row],[last_name]])</f>
        <v>Rebecca Allen</v>
      </c>
      <c r="E9138" s="1" t="s">
        <v>80</v>
      </c>
      <c r="F9138" s="1" t="s">
        <v>49</v>
      </c>
      <c r="G9138" s="1" t="s">
        <v>71</v>
      </c>
      <c r="H9138" s="1" t="s">
        <v>120</v>
      </c>
      <c r="I9138" s="1" t="s">
        <v>121</v>
      </c>
      <c r="J9138" s="1" t="s">
        <v>122</v>
      </c>
      <c r="K9138" s="4">
        <v>5</v>
      </c>
      <c r="L9138" s="5">
        <v>149</v>
      </c>
      <c r="M9138" s="5">
        <f>EcommerceDataset[[#This Row],[quantity]]*EcommerceDataset[[#This Row],[unit_price]]</f>
        <v>745</v>
      </c>
      <c r="N9138" s="1" t="s">
        <v>23929</v>
      </c>
      <c r="O9138" s="3">
        <v>45257</v>
      </c>
      <c r="P9138" s="1" t="s">
        <v>55</v>
      </c>
      <c r="Q9138" s="1" t="s">
        <v>30</v>
      </c>
      <c r="R9138" s="4">
        <v>3</v>
      </c>
      <c r="S9138" s="1" t="s">
        <v>103</v>
      </c>
      <c r="T9138" s="1" t="s">
        <v>23930</v>
      </c>
      <c r="U9138" s="3">
        <v>44980</v>
      </c>
    </row>
    <row r="9139" spans="1:21" x14ac:dyDescent="0.3">
      <c r="A9139" s="1" t="s">
        <v>2978</v>
      </c>
      <c r="B9139" s="1" t="s">
        <v>628</v>
      </c>
      <c r="C9139" s="1" t="s">
        <v>931</v>
      </c>
      <c r="D9139" s="1" t="str">
        <f>_xlfn.CONCAT(EcommerceDataset[[#This Row],[first_name]]," ",EcommerceDataset[[#This Row],[last_name]])</f>
        <v>Paul Collins</v>
      </c>
      <c r="E9139" s="1" t="s">
        <v>80</v>
      </c>
      <c r="F9139" s="1" t="s">
        <v>37</v>
      </c>
      <c r="G9139" s="1" t="s">
        <v>93</v>
      </c>
      <c r="H9139" s="1" t="s">
        <v>86</v>
      </c>
      <c r="I9139" s="1" t="s">
        <v>87</v>
      </c>
      <c r="J9139" s="1" t="s">
        <v>64</v>
      </c>
      <c r="K9139" s="4">
        <v>1</v>
      </c>
      <c r="L9139" s="5">
        <v>99</v>
      </c>
      <c r="M9139" s="5">
        <f>EcommerceDataset[[#This Row],[quantity]]*EcommerceDataset[[#This Row],[unit_price]]</f>
        <v>99</v>
      </c>
      <c r="N9139" s="1" t="s">
        <v>23931</v>
      </c>
      <c r="O9139" s="3">
        <v>45089</v>
      </c>
      <c r="P9139" s="1" t="s">
        <v>109</v>
      </c>
      <c r="Q9139" s="1" t="s">
        <v>43</v>
      </c>
      <c r="R9139" s="4">
        <v>3</v>
      </c>
      <c r="S9139" s="1" t="s">
        <v>31</v>
      </c>
      <c r="T9139" s="1" t="s">
        <v>23932</v>
      </c>
      <c r="U9139" s="3">
        <v>45802</v>
      </c>
    </row>
    <row r="9140" spans="1:21" x14ac:dyDescent="0.3">
      <c r="A9140" s="1" t="s">
        <v>5056</v>
      </c>
      <c r="B9140" s="1" t="s">
        <v>112</v>
      </c>
      <c r="C9140" s="1" t="s">
        <v>92</v>
      </c>
      <c r="D9140" s="1" t="str">
        <f>_xlfn.CONCAT(EcommerceDataset[[#This Row],[first_name]]," ",EcommerceDataset[[#This Row],[last_name]])</f>
        <v>Joshua Hansen</v>
      </c>
      <c r="E9140" s="1" t="s">
        <v>80</v>
      </c>
      <c r="F9140" s="1" t="s">
        <v>37</v>
      </c>
      <c r="G9140" s="1" t="s">
        <v>185</v>
      </c>
      <c r="H9140" s="1" t="s">
        <v>86</v>
      </c>
      <c r="I9140" s="1" t="s">
        <v>87</v>
      </c>
      <c r="J9140" s="1" t="s">
        <v>64</v>
      </c>
      <c r="K9140" s="4">
        <v>2</v>
      </c>
      <c r="L9140" s="5">
        <v>99</v>
      </c>
      <c r="M9140" s="5">
        <f>EcommerceDataset[[#This Row],[quantity]]*EcommerceDataset[[#This Row],[unit_price]]</f>
        <v>198</v>
      </c>
      <c r="N9140" s="1" t="s">
        <v>23933</v>
      </c>
      <c r="O9140" s="3">
        <v>45781</v>
      </c>
      <c r="P9140" s="1" t="s">
        <v>55</v>
      </c>
      <c r="Q9140" s="1" t="s">
        <v>30</v>
      </c>
      <c r="R9140" s="4">
        <v>5</v>
      </c>
      <c r="S9140" s="1" t="s">
        <v>103</v>
      </c>
      <c r="T9140" s="1" t="s">
        <v>23934</v>
      </c>
      <c r="U9140" s="3">
        <v>44920</v>
      </c>
    </row>
    <row r="9141" spans="1:21" x14ac:dyDescent="0.3">
      <c r="A9141" s="1" t="s">
        <v>12499</v>
      </c>
      <c r="B9141" s="1" t="s">
        <v>200</v>
      </c>
      <c r="C9141" s="1" t="s">
        <v>35</v>
      </c>
      <c r="D9141" s="1" t="str">
        <f>_xlfn.CONCAT(EcommerceDataset[[#This Row],[first_name]]," ",EcommerceDataset[[#This Row],[last_name]])</f>
        <v>Robert White</v>
      </c>
      <c r="E9141" s="1" t="s">
        <v>22</v>
      </c>
      <c r="F9141" s="1" t="s">
        <v>37</v>
      </c>
      <c r="G9141" s="1" t="s">
        <v>24</v>
      </c>
      <c r="H9141" s="1" t="s">
        <v>190</v>
      </c>
      <c r="I9141" s="1" t="s">
        <v>191</v>
      </c>
      <c r="J9141" s="1" t="s">
        <v>41</v>
      </c>
      <c r="K9141" s="4">
        <v>2</v>
      </c>
      <c r="L9141" s="5">
        <v>120</v>
      </c>
      <c r="M9141" s="5">
        <f>EcommerceDataset[[#This Row],[quantity]]*EcommerceDataset[[#This Row],[unit_price]]</f>
        <v>240</v>
      </c>
      <c r="N9141" s="1" t="s">
        <v>23935</v>
      </c>
      <c r="O9141" s="3">
        <v>45384</v>
      </c>
      <c r="P9141" s="1" t="s">
        <v>109</v>
      </c>
      <c r="Q9141" s="1" t="s">
        <v>43</v>
      </c>
      <c r="R9141" s="4">
        <v>4</v>
      </c>
      <c r="S9141" s="1" t="s">
        <v>132</v>
      </c>
      <c r="T9141" s="1" t="s">
        <v>23936</v>
      </c>
      <c r="U9141" s="3">
        <v>44804</v>
      </c>
    </row>
    <row r="9142" spans="1:21" x14ac:dyDescent="0.3">
      <c r="A9142" s="1" t="s">
        <v>6148</v>
      </c>
      <c r="B9142" s="1" t="s">
        <v>384</v>
      </c>
      <c r="C9142" s="1" t="s">
        <v>6149</v>
      </c>
      <c r="D9142" s="1" t="str">
        <f>_xlfn.CONCAT(EcommerceDataset[[#This Row],[first_name]]," ",EcommerceDataset[[#This Row],[last_name]])</f>
        <v>Jason Estrada</v>
      </c>
      <c r="E9142" s="1" t="s">
        <v>80</v>
      </c>
      <c r="F9142" s="1" t="s">
        <v>23</v>
      </c>
      <c r="G9142" s="1" t="s">
        <v>185</v>
      </c>
      <c r="H9142" s="1" t="s">
        <v>25</v>
      </c>
      <c r="I9142" s="1" t="s">
        <v>26</v>
      </c>
      <c r="J9142" s="1" t="s">
        <v>27</v>
      </c>
      <c r="K9142" s="4">
        <v>1</v>
      </c>
      <c r="L9142" s="5">
        <v>229</v>
      </c>
      <c r="M9142" s="5">
        <f>EcommerceDataset[[#This Row],[quantity]]*EcommerceDataset[[#This Row],[unit_price]]</f>
        <v>229</v>
      </c>
      <c r="N9142" s="1" t="s">
        <v>23937</v>
      </c>
      <c r="O9142" s="3">
        <v>45103</v>
      </c>
      <c r="P9142" s="1" t="s">
        <v>55</v>
      </c>
      <c r="Q9142" s="1" t="s">
        <v>43</v>
      </c>
      <c r="R9142" s="4">
        <v>2</v>
      </c>
      <c r="S9142" s="1" t="s">
        <v>103</v>
      </c>
      <c r="T9142" s="1" t="s">
        <v>23938</v>
      </c>
      <c r="U9142" s="3">
        <v>45678</v>
      </c>
    </row>
    <row r="9143" spans="1:21" x14ac:dyDescent="0.3">
      <c r="A9143" s="1" t="s">
        <v>9548</v>
      </c>
      <c r="B9143" s="1" t="s">
        <v>232</v>
      </c>
      <c r="C9143" s="1" t="s">
        <v>688</v>
      </c>
      <c r="D9143" s="1" t="str">
        <f>_xlfn.CONCAT(EcommerceDataset[[#This Row],[first_name]]," ",EcommerceDataset[[#This Row],[last_name]])</f>
        <v>Joseph Taylor</v>
      </c>
      <c r="E9143" s="1" t="s">
        <v>22</v>
      </c>
      <c r="F9143" s="1" t="s">
        <v>23</v>
      </c>
      <c r="G9143" s="1" t="s">
        <v>38</v>
      </c>
      <c r="H9143" s="1" t="s">
        <v>390</v>
      </c>
      <c r="I9143" s="1" t="s">
        <v>391</v>
      </c>
      <c r="J9143" s="1" t="s">
        <v>122</v>
      </c>
      <c r="K9143" s="4">
        <v>4</v>
      </c>
      <c r="L9143" s="5">
        <v>25</v>
      </c>
      <c r="M9143" s="5">
        <f>EcommerceDataset[[#This Row],[quantity]]*EcommerceDataset[[#This Row],[unit_price]]</f>
        <v>100</v>
      </c>
      <c r="N9143" s="1" t="s">
        <v>23939</v>
      </c>
      <c r="O9143" s="3">
        <v>45725</v>
      </c>
      <c r="P9143" s="1" t="s">
        <v>55</v>
      </c>
      <c r="Q9143" s="1" t="s">
        <v>30</v>
      </c>
      <c r="R9143" s="4">
        <v>4</v>
      </c>
      <c r="S9143" s="1" t="s">
        <v>31</v>
      </c>
      <c r="T9143" s="1" t="s">
        <v>23940</v>
      </c>
      <c r="U9143" s="3">
        <v>45312</v>
      </c>
    </row>
    <row r="9144" spans="1:21" x14ac:dyDescent="0.3">
      <c r="A9144" s="1" t="s">
        <v>20192</v>
      </c>
      <c r="B9144" s="1" t="s">
        <v>160</v>
      </c>
      <c r="C9144" s="1" t="s">
        <v>688</v>
      </c>
      <c r="D9144" s="1" t="str">
        <f>_xlfn.CONCAT(EcommerceDataset[[#This Row],[first_name]]," ",EcommerceDataset[[#This Row],[last_name]])</f>
        <v>Daniel Taylor</v>
      </c>
      <c r="E9144" s="1" t="s">
        <v>36</v>
      </c>
      <c r="F9144" s="1" t="s">
        <v>37</v>
      </c>
      <c r="G9144" s="1" t="s">
        <v>24</v>
      </c>
      <c r="H9144" s="1" t="s">
        <v>99</v>
      </c>
      <c r="I9144" s="1" t="s">
        <v>100</v>
      </c>
      <c r="J9144" s="1" t="s">
        <v>27</v>
      </c>
      <c r="K9144" s="4">
        <v>1</v>
      </c>
      <c r="L9144" s="5">
        <v>199</v>
      </c>
      <c r="M9144" s="5">
        <f>EcommerceDataset[[#This Row],[quantity]]*EcommerceDataset[[#This Row],[unit_price]]</f>
        <v>199</v>
      </c>
      <c r="N9144" s="1" t="s">
        <v>23941</v>
      </c>
      <c r="O9144" s="3">
        <v>45040</v>
      </c>
      <c r="P9144" s="1" t="s">
        <v>109</v>
      </c>
      <c r="Q9144" s="1" t="s">
        <v>56</v>
      </c>
      <c r="R9144" s="4">
        <v>2</v>
      </c>
      <c r="S9144" s="1" t="s">
        <v>132</v>
      </c>
      <c r="T9144" s="1" t="s">
        <v>23942</v>
      </c>
      <c r="U9144" s="3">
        <v>45543</v>
      </c>
    </row>
    <row r="9145" spans="1:21" x14ac:dyDescent="0.3">
      <c r="A9145" s="1" t="s">
        <v>19473</v>
      </c>
      <c r="B9145" s="1" t="s">
        <v>1070</v>
      </c>
      <c r="C9145" s="1" t="s">
        <v>315</v>
      </c>
      <c r="D9145" s="1" t="str">
        <f>_xlfn.CONCAT(EcommerceDataset[[#This Row],[first_name]]," ",EcommerceDataset[[#This Row],[last_name]])</f>
        <v>Chloe Martin</v>
      </c>
      <c r="E9145" s="1" t="s">
        <v>36</v>
      </c>
      <c r="F9145" s="1" t="s">
        <v>37</v>
      </c>
      <c r="G9145" s="1" t="s">
        <v>24</v>
      </c>
      <c r="H9145" s="1" t="s">
        <v>137</v>
      </c>
      <c r="I9145" s="1" t="s">
        <v>138</v>
      </c>
      <c r="J9145" s="1" t="s">
        <v>27</v>
      </c>
      <c r="K9145" s="4">
        <v>3</v>
      </c>
      <c r="L9145" s="5">
        <v>999</v>
      </c>
      <c r="M9145" s="5">
        <f>EcommerceDataset[[#This Row],[quantity]]*EcommerceDataset[[#This Row],[unit_price]]</f>
        <v>2997</v>
      </c>
      <c r="N9145" s="1" t="s">
        <v>23943</v>
      </c>
      <c r="O9145" s="3">
        <v>45891</v>
      </c>
      <c r="P9145" s="1" t="s">
        <v>109</v>
      </c>
      <c r="Q9145" s="1" t="s">
        <v>56</v>
      </c>
      <c r="R9145" s="4">
        <v>2</v>
      </c>
      <c r="S9145" s="1" t="s">
        <v>103</v>
      </c>
      <c r="T9145" s="1" t="s">
        <v>23944</v>
      </c>
      <c r="U9145" s="3">
        <v>45349</v>
      </c>
    </row>
    <row r="9146" spans="1:21" x14ac:dyDescent="0.3">
      <c r="A9146" s="1" t="s">
        <v>8028</v>
      </c>
      <c r="B9146" s="1" t="s">
        <v>112</v>
      </c>
      <c r="C9146" s="1" t="s">
        <v>5528</v>
      </c>
      <c r="D9146" s="1" t="str">
        <f>_xlfn.CONCAT(EcommerceDataset[[#This Row],[first_name]]," ",EcommerceDataset[[#This Row],[last_name]])</f>
        <v>Joshua Ellis</v>
      </c>
      <c r="E9146" s="1" t="s">
        <v>80</v>
      </c>
      <c r="F9146" s="1" t="s">
        <v>23</v>
      </c>
      <c r="G9146" s="1" t="s">
        <v>38</v>
      </c>
      <c r="H9146" s="1" t="s">
        <v>51</v>
      </c>
      <c r="I9146" s="1" t="s">
        <v>52</v>
      </c>
      <c r="J9146" s="1" t="s">
        <v>53</v>
      </c>
      <c r="K9146" s="4">
        <v>5</v>
      </c>
      <c r="L9146" s="5">
        <v>59</v>
      </c>
      <c r="M9146" s="5">
        <f>EcommerceDataset[[#This Row],[quantity]]*EcommerceDataset[[#This Row],[unit_price]]</f>
        <v>295</v>
      </c>
      <c r="N9146" s="1" t="s">
        <v>23945</v>
      </c>
      <c r="O9146" s="3">
        <v>45159</v>
      </c>
      <c r="P9146" s="1" t="s">
        <v>29</v>
      </c>
      <c r="Q9146" s="1" t="s">
        <v>56</v>
      </c>
      <c r="R9146" s="4">
        <v>5</v>
      </c>
      <c r="S9146" s="1" t="s">
        <v>44</v>
      </c>
      <c r="T9146" s="1" t="s">
        <v>23946</v>
      </c>
      <c r="U9146" s="3">
        <v>45020</v>
      </c>
    </row>
    <row r="9147" spans="1:21" x14ac:dyDescent="0.3">
      <c r="A9147" s="1" t="s">
        <v>5351</v>
      </c>
      <c r="B9147" s="1" t="s">
        <v>745</v>
      </c>
      <c r="C9147" s="1" t="s">
        <v>877</v>
      </c>
      <c r="D9147" s="1" t="str">
        <f>_xlfn.CONCAT(EcommerceDataset[[#This Row],[first_name]]," ",EcommerceDataset[[#This Row],[last_name]])</f>
        <v>Scott Hernandez</v>
      </c>
      <c r="E9147" s="1" t="s">
        <v>80</v>
      </c>
      <c r="F9147" s="1" t="s">
        <v>23</v>
      </c>
      <c r="G9147" s="1" t="s">
        <v>151</v>
      </c>
      <c r="H9147" s="1" t="s">
        <v>62</v>
      </c>
      <c r="I9147" s="1" t="s">
        <v>63</v>
      </c>
      <c r="J9147" s="1" t="s">
        <v>64</v>
      </c>
      <c r="K9147" s="4">
        <v>3</v>
      </c>
      <c r="L9147" s="5">
        <v>399</v>
      </c>
      <c r="M9147" s="5">
        <f>EcommerceDataset[[#This Row],[quantity]]*EcommerceDataset[[#This Row],[unit_price]]</f>
        <v>1197</v>
      </c>
      <c r="N9147" s="1" t="s">
        <v>23947</v>
      </c>
      <c r="O9147" s="3">
        <v>44926</v>
      </c>
      <c r="P9147" s="1" t="s">
        <v>55</v>
      </c>
      <c r="Q9147" s="1" t="s">
        <v>56</v>
      </c>
      <c r="R9147" s="4">
        <v>3</v>
      </c>
      <c r="S9147" s="1" t="s">
        <v>66</v>
      </c>
      <c r="T9147" s="1" t="s">
        <v>23948</v>
      </c>
      <c r="U9147" s="3">
        <v>45607</v>
      </c>
    </row>
    <row r="9148" spans="1:21" x14ac:dyDescent="0.3">
      <c r="A9148" s="1" t="s">
        <v>8217</v>
      </c>
      <c r="B9148" s="1" t="s">
        <v>84</v>
      </c>
      <c r="C9148" s="1" t="s">
        <v>887</v>
      </c>
      <c r="D9148" s="1" t="str">
        <f>_xlfn.CONCAT(EcommerceDataset[[#This Row],[first_name]]," ",EcommerceDataset[[#This Row],[last_name]])</f>
        <v>Jennifer Austin</v>
      </c>
      <c r="E9148" s="1" t="s">
        <v>36</v>
      </c>
      <c r="F9148" s="1" t="s">
        <v>23</v>
      </c>
      <c r="G9148" s="1" t="s">
        <v>179</v>
      </c>
      <c r="H9148" s="1" t="s">
        <v>128</v>
      </c>
      <c r="I9148" s="1" t="s">
        <v>129</v>
      </c>
      <c r="J9148" s="1" t="s">
        <v>130</v>
      </c>
      <c r="K9148" s="4">
        <v>4</v>
      </c>
      <c r="L9148" s="5">
        <v>129</v>
      </c>
      <c r="M9148" s="5">
        <f>EcommerceDataset[[#This Row],[quantity]]*EcommerceDataset[[#This Row],[unit_price]]</f>
        <v>516</v>
      </c>
      <c r="N9148" s="1" t="s">
        <v>23949</v>
      </c>
      <c r="O9148" s="3">
        <v>45480</v>
      </c>
      <c r="P9148" s="1" t="s">
        <v>55</v>
      </c>
      <c r="Q9148" s="1" t="s">
        <v>30</v>
      </c>
      <c r="R9148" s="4">
        <v>4</v>
      </c>
      <c r="S9148" s="1" t="s">
        <v>44</v>
      </c>
      <c r="T9148" s="1" t="s">
        <v>23950</v>
      </c>
      <c r="U9148" s="3">
        <v>45759</v>
      </c>
    </row>
    <row r="9149" spans="1:21" x14ac:dyDescent="0.3">
      <c r="A9149" s="1" t="s">
        <v>14221</v>
      </c>
      <c r="B9149" s="1" t="s">
        <v>2290</v>
      </c>
      <c r="C9149" s="1" t="s">
        <v>434</v>
      </c>
      <c r="D9149" s="1" t="str">
        <f>_xlfn.CONCAT(EcommerceDataset[[#This Row],[first_name]]," ",EcommerceDataset[[#This Row],[last_name]])</f>
        <v>Lauren Miller</v>
      </c>
      <c r="E9149" s="1" t="s">
        <v>36</v>
      </c>
      <c r="F9149" s="1" t="s">
        <v>23</v>
      </c>
      <c r="G9149" s="1" t="s">
        <v>24</v>
      </c>
      <c r="H9149" s="1" t="s">
        <v>62</v>
      </c>
      <c r="I9149" s="1" t="s">
        <v>63</v>
      </c>
      <c r="J9149" s="1" t="s">
        <v>64</v>
      </c>
      <c r="K9149" s="4">
        <v>5</v>
      </c>
      <c r="L9149" s="5">
        <v>399</v>
      </c>
      <c r="M9149" s="5">
        <f>EcommerceDataset[[#This Row],[quantity]]*EcommerceDataset[[#This Row],[unit_price]]</f>
        <v>1995</v>
      </c>
      <c r="N9149" s="1" t="s">
        <v>23951</v>
      </c>
      <c r="O9149" s="3">
        <v>45444</v>
      </c>
      <c r="P9149" s="1" t="s">
        <v>102</v>
      </c>
      <c r="Q9149" s="1" t="s">
        <v>30</v>
      </c>
      <c r="R9149" s="4">
        <v>3</v>
      </c>
      <c r="S9149" s="1" t="s">
        <v>44</v>
      </c>
      <c r="T9149" s="1" t="s">
        <v>23952</v>
      </c>
      <c r="U9149" s="3">
        <v>45177</v>
      </c>
    </row>
    <row r="9150" spans="1:21" x14ac:dyDescent="0.3">
      <c r="A9150" s="1" t="s">
        <v>732</v>
      </c>
      <c r="B9150" s="1" t="s">
        <v>733</v>
      </c>
      <c r="C9150" s="1" t="s">
        <v>442</v>
      </c>
      <c r="D9150" s="1" t="str">
        <f>_xlfn.CONCAT(EcommerceDataset[[#This Row],[first_name]]," ",EcommerceDataset[[#This Row],[last_name]])</f>
        <v>Selena Wilson</v>
      </c>
      <c r="E9150" s="1" t="s">
        <v>80</v>
      </c>
      <c r="F9150" s="1" t="s">
        <v>49</v>
      </c>
      <c r="G9150" s="1" t="s">
        <v>71</v>
      </c>
      <c r="H9150" s="1" t="s">
        <v>137</v>
      </c>
      <c r="I9150" s="1" t="s">
        <v>138</v>
      </c>
      <c r="J9150" s="1" t="s">
        <v>27</v>
      </c>
      <c r="K9150" s="4">
        <v>3</v>
      </c>
      <c r="L9150" s="5">
        <v>999</v>
      </c>
      <c r="M9150" s="5">
        <f>EcommerceDataset[[#This Row],[quantity]]*EcommerceDataset[[#This Row],[unit_price]]</f>
        <v>2997</v>
      </c>
      <c r="N9150" s="1" t="s">
        <v>23953</v>
      </c>
      <c r="O9150" s="3">
        <v>45002</v>
      </c>
      <c r="P9150" s="1" t="s">
        <v>75</v>
      </c>
      <c r="Q9150" s="1" t="s">
        <v>30</v>
      </c>
      <c r="R9150" s="4">
        <v>1</v>
      </c>
      <c r="S9150" s="1" t="s">
        <v>132</v>
      </c>
      <c r="T9150" s="1" t="s">
        <v>23954</v>
      </c>
      <c r="U9150" s="3">
        <v>45858</v>
      </c>
    </row>
    <row r="9151" spans="1:21" x14ac:dyDescent="0.3">
      <c r="A9151" s="1" t="s">
        <v>6361</v>
      </c>
      <c r="B9151" s="1" t="s">
        <v>3404</v>
      </c>
      <c r="C9151" s="1" t="s">
        <v>434</v>
      </c>
      <c r="D9151" s="1" t="str">
        <f>_xlfn.CONCAT(EcommerceDataset[[#This Row],[first_name]]," ",EcommerceDataset[[#This Row],[last_name]])</f>
        <v>Theresa Miller</v>
      </c>
      <c r="E9151" s="1" t="s">
        <v>36</v>
      </c>
      <c r="F9151" s="1" t="s">
        <v>49</v>
      </c>
      <c r="G9151" s="1" t="s">
        <v>93</v>
      </c>
      <c r="H9151" s="1" t="s">
        <v>39</v>
      </c>
      <c r="I9151" s="1" t="s">
        <v>40</v>
      </c>
      <c r="J9151" s="1" t="s">
        <v>41</v>
      </c>
      <c r="K9151" s="4">
        <v>2</v>
      </c>
      <c r="L9151" s="5">
        <v>59</v>
      </c>
      <c r="M9151" s="5">
        <f>EcommerceDataset[[#This Row],[quantity]]*EcommerceDataset[[#This Row],[unit_price]]</f>
        <v>118</v>
      </c>
      <c r="N9151" s="1" t="s">
        <v>23955</v>
      </c>
      <c r="O9151" s="3">
        <v>45680</v>
      </c>
      <c r="P9151" s="1" t="s">
        <v>109</v>
      </c>
      <c r="Q9151" s="1" t="s">
        <v>30</v>
      </c>
      <c r="R9151" s="4">
        <v>3</v>
      </c>
      <c r="S9151" s="1" t="s">
        <v>44</v>
      </c>
      <c r="T9151" s="1" t="s">
        <v>23956</v>
      </c>
      <c r="U9151" s="3">
        <v>45282</v>
      </c>
    </row>
    <row r="9152" spans="1:21" x14ac:dyDescent="0.3">
      <c r="A9152" s="1" t="s">
        <v>23957</v>
      </c>
      <c r="B9152" s="1" t="s">
        <v>195</v>
      </c>
      <c r="C9152" s="1" t="s">
        <v>329</v>
      </c>
      <c r="D9152" s="1" t="str">
        <f>_xlfn.CONCAT(EcommerceDataset[[#This Row],[first_name]]," ",EcommerceDataset[[#This Row],[last_name]])</f>
        <v>Danielle Snyder</v>
      </c>
      <c r="E9152" s="1" t="s">
        <v>22</v>
      </c>
      <c r="F9152" s="1" t="s">
        <v>49</v>
      </c>
      <c r="G9152" s="1" t="s">
        <v>71</v>
      </c>
      <c r="H9152" s="1" t="s">
        <v>217</v>
      </c>
      <c r="I9152" s="1" t="s">
        <v>218</v>
      </c>
      <c r="J9152" s="1" t="s">
        <v>27</v>
      </c>
      <c r="K9152" s="4">
        <v>1</v>
      </c>
      <c r="L9152" s="5">
        <v>899</v>
      </c>
      <c r="M9152" s="5">
        <f>EcommerceDataset[[#This Row],[quantity]]*EcommerceDataset[[#This Row],[unit_price]]</f>
        <v>899</v>
      </c>
      <c r="N9152" s="1" t="s">
        <v>23958</v>
      </c>
      <c r="O9152" s="3">
        <v>45735</v>
      </c>
      <c r="P9152" s="1" t="s">
        <v>102</v>
      </c>
      <c r="Q9152" s="1" t="s">
        <v>56</v>
      </c>
      <c r="R9152" s="4">
        <v>1</v>
      </c>
      <c r="S9152" s="1" t="s">
        <v>103</v>
      </c>
      <c r="T9152" s="1" t="s">
        <v>23959</v>
      </c>
      <c r="U9152" s="3">
        <v>45554</v>
      </c>
    </row>
    <row r="9153" spans="1:21" x14ac:dyDescent="0.3">
      <c r="A9153" s="1" t="s">
        <v>14136</v>
      </c>
      <c r="B9153" s="1" t="s">
        <v>84</v>
      </c>
      <c r="C9153" s="1" t="s">
        <v>737</v>
      </c>
      <c r="D9153" s="1" t="str">
        <f>_xlfn.CONCAT(EcommerceDataset[[#This Row],[first_name]]," ",EcommerceDataset[[#This Row],[last_name]])</f>
        <v>Jennifer Owens</v>
      </c>
      <c r="E9153" s="1" t="s">
        <v>80</v>
      </c>
      <c r="F9153" s="1" t="s">
        <v>49</v>
      </c>
      <c r="G9153" s="1" t="s">
        <v>71</v>
      </c>
      <c r="H9153" s="1" t="s">
        <v>99</v>
      </c>
      <c r="I9153" s="1" t="s">
        <v>100</v>
      </c>
      <c r="J9153" s="1" t="s">
        <v>27</v>
      </c>
      <c r="K9153" s="4">
        <v>3</v>
      </c>
      <c r="L9153" s="5">
        <v>199</v>
      </c>
      <c r="M9153" s="5">
        <f>EcommerceDataset[[#This Row],[quantity]]*EcommerceDataset[[#This Row],[unit_price]]</f>
        <v>597</v>
      </c>
      <c r="N9153" s="1" t="s">
        <v>23960</v>
      </c>
      <c r="O9153" s="3">
        <v>44855</v>
      </c>
      <c r="P9153" s="1" t="s">
        <v>55</v>
      </c>
      <c r="Q9153" s="1" t="s">
        <v>56</v>
      </c>
      <c r="R9153" s="4">
        <v>2</v>
      </c>
      <c r="S9153" s="1" t="s">
        <v>132</v>
      </c>
      <c r="T9153" s="1" t="s">
        <v>23961</v>
      </c>
      <c r="U9153" s="3">
        <v>44955</v>
      </c>
    </row>
    <row r="9154" spans="1:21" x14ac:dyDescent="0.3">
      <c r="A9154" s="1" t="s">
        <v>10935</v>
      </c>
      <c r="B9154" s="1" t="s">
        <v>247</v>
      </c>
      <c r="C9154" s="1" t="s">
        <v>376</v>
      </c>
      <c r="D9154" s="1" t="str">
        <f>_xlfn.CONCAT(EcommerceDataset[[#This Row],[first_name]]," ",EcommerceDataset[[#This Row],[last_name]])</f>
        <v>Michael Adams</v>
      </c>
      <c r="E9154" s="1" t="s">
        <v>80</v>
      </c>
      <c r="F9154" s="1" t="s">
        <v>23</v>
      </c>
      <c r="G9154" s="1" t="s">
        <v>38</v>
      </c>
      <c r="H9154" s="1" t="s">
        <v>190</v>
      </c>
      <c r="I9154" s="1" t="s">
        <v>191</v>
      </c>
      <c r="J9154" s="1" t="s">
        <v>41</v>
      </c>
      <c r="K9154" s="4">
        <v>3</v>
      </c>
      <c r="L9154" s="5">
        <v>120</v>
      </c>
      <c r="M9154" s="5">
        <f>EcommerceDataset[[#This Row],[quantity]]*EcommerceDataset[[#This Row],[unit_price]]</f>
        <v>360</v>
      </c>
      <c r="N9154" s="1" t="s">
        <v>23962</v>
      </c>
      <c r="O9154" s="3">
        <v>44915</v>
      </c>
      <c r="P9154" s="1" t="s">
        <v>55</v>
      </c>
      <c r="Q9154" s="1" t="s">
        <v>43</v>
      </c>
      <c r="R9154" s="4">
        <v>1</v>
      </c>
      <c r="S9154" s="1" t="s">
        <v>44</v>
      </c>
      <c r="T9154" s="1" t="s">
        <v>23963</v>
      </c>
      <c r="U9154" s="3">
        <v>45741</v>
      </c>
    </row>
    <row r="9155" spans="1:21" x14ac:dyDescent="0.3">
      <c r="A9155" s="1" t="s">
        <v>23964</v>
      </c>
      <c r="B9155" s="1" t="s">
        <v>4655</v>
      </c>
      <c r="C9155" s="1" t="s">
        <v>216</v>
      </c>
      <c r="D9155" s="1" t="str">
        <f>_xlfn.CONCAT(EcommerceDataset[[#This Row],[first_name]]," ",EcommerceDataset[[#This Row],[last_name]])</f>
        <v>Isabel Weber</v>
      </c>
      <c r="E9155" s="1" t="s">
        <v>36</v>
      </c>
      <c r="F9155" s="1" t="s">
        <v>37</v>
      </c>
      <c r="G9155" s="1" t="s">
        <v>50</v>
      </c>
      <c r="H9155" s="1" t="s">
        <v>25</v>
      </c>
      <c r="I9155" s="1" t="s">
        <v>26</v>
      </c>
      <c r="J9155" s="1" t="s">
        <v>27</v>
      </c>
      <c r="K9155" s="4">
        <v>1</v>
      </c>
      <c r="L9155" s="5">
        <v>229</v>
      </c>
      <c r="M9155" s="5">
        <f>EcommerceDataset[[#This Row],[quantity]]*EcommerceDataset[[#This Row],[unit_price]]</f>
        <v>229</v>
      </c>
      <c r="N9155" s="1" t="s">
        <v>23965</v>
      </c>
      <c r="O9155" s="3">
        <v>45654</v>
      </c>
      <c r="P9155" s="1" t="s">
        <v>75</v>
      </c>
      <c r="Q9155" s="1" t="s">
        <v>43</v>
      </c>
      <c r="R9155" s="4">
        <v>3</v>
      </c>
      <c r="S9155" s="1" t="s">
        <v>44</v>
      </c>
      <c r="T9155" s="1" t="s">
        <v>23966</v>
      </c>
      <c r="U9155" s="3">
        <v>45244</v>
      </c>
    </row>
    <row r="9156" spans="1:21" x14ac:dyDescent="0.3">
      <c r="A9156" s="1" t="s">
        <v>2024</v>
      </c>
      <c r="B9156" s="1" t="s">
        <v>34</v>
      </c>
      <c r="C9156" s="1" t="s">
        <v>2025</v>
      </c>
      <c r="D9156" s="1" t="str">
        <f>_xlfn.CONCAT(EcommerceDataset[[#This Row],[first_name]]," ",EcommerceDataset[[#This Row],[last_name]])</f>
        <v>Christopher Moody</v>
      </c>
      <c r="E9156" s="1" t="s">
        <v>80</v>
      </c>
      <c r="F9156" s="1" t="s">
        <v>23</v>
      </c>
      <c r="G9156" s="1" t="s">
        <v>38</v>
      </c>
      <c r="H9156" s="1" t="s">
        <v>390</v>
      </c>
      <c r="I9156" s="1" t="s">
        <v>391</v>
      </c>
      <c r="J9156" s="1" t="s">
        <v>122</v>
      </c>
      <c r="K9156" s="4">
        <v>4</v>
      </c>
      <c r="L9156" s="5">
        <v>25</v>
      </c>
      <c r="M9156" s="5">
        <f>EcommerceDataset[[#This Row],[quantity]]*EcommerceDataset[[#This Row],[unit_price]]</f>
        <v>100</v>
      </c>
      <c r="N9156" s="1" t="s">
        <v>23967</v>
      </c>
      <c r="O9156" s="3">
        <v>45041</v>
      </c>
      <c r="P9156" s="1" t="s">
        <v>109</v>
      </c>
      <c r="Q9156" s="1" t="s">
        <v>56</v>
      </c>
      <c r="R9156" s="4">
        <v>2</v>
      </c>
      <c r="S9156" s="1" t="s">
        <v>31</v>
      </c>
      <c r="T9156" s="1" t="s">
        <v>23968</v>
      </c>
      <c r="U9156" s="3">
        <v>44966</v>
      </c>
    </row>
    <row r="9157" spans="1:21" x14ac:dyDescent="0.3">
      <c r="A9157" s="1" t="s">
        <v>23969</v>
      </c>
      <c r="B9157" s="1" t="s">
        <v>84</v>
      </c>
      <c r="C9157" s="1" t="s">
        <v>275</v>
      </c>
      <c r="D9157" s="1" t="str">
        <f>_xlfn.CONCAT(EcommerceDataset[[#This Row],[first_name]]," ",EcommerceDataset[[#This Row],[last_name]])</f>
        <v>Jennifer Smith</v>
      </c>
      <c r="E9157" s="1" t="s">
        <v>36</v>
      </c>
      <c r="F9157" s="1" t="s">
        <v>37</v>
      </c>
      <c r="G9157" s="1" t="s">
        <v>151</v>
      </c>
      <c r="H9157" s="1" t="s">
        <v>72</v>
      </c>
      <c r="I9157" s="1" t="s">
        <v>73</v>
      </c>
      <c r="J9157" s="1" t="s">
        <v>41</v>
      </c>
      <c r="K9157" s="4">
        <v>4</v>
      </c>
      <c r="L9157" s="5">
        <v>110</v>
      </c>
      <c r="M9157" s="5">
        <f>EcommerceDataset[[#This Row],[quantity]]*EcommerceDataset[[#This Row],[unit_price]]</f>
        <v>440</v>
      </c>
      <c r="N9157" s="1" t="s">
        <v>23970</v>
      </c>
      <c r="O9157" s="3">
        <v>45695</v>
      </c>
      <c r="P9157" s="1" t="s">
        <v>29</v>
      </c>
      <c r="Q9157" s="1" t="s">
        <v>56</v>
      </c>
      <c r="R9157" s="4">
        <v>2</v>
      </c>
      <c r="S9157" s="1" t="s">
        <v>31</v>
      </c>
      <c r="T9157" s="1" t="s">
        <v>23971</v>
      </c>
      <c r="U9157" s="3">
        <v>45707</v>
      </c>
    </row>
    <row r="9158" spans="1:21" x14ac:dyDescent="0.3">
      <c r="A9158" s="1" t="s">
        <v>6647</v>
      </c>
      <c r="B9158" s="1" t="s">
        <v>1867</v>
      </c>
      <c r="C9158" s="1" t="s">
        <v>5312</v>
      </c>
      <c r="D9158" s="1" t="str">
        <f>_xlfn.CONCAT(EcommerceDataset[[#This Row],[first_name]]," ",EcommerceDataset[[#This Row],[last_name]])</f>
        <v>Felicia Henry</v>
      </c>
      <c r="E9158" s="1" t="s">
        <v>80</v>
      </c>
      <c r="F9158" s="1" t="s">
        <v>23</v>
      </c>
      <c r="G9158" s="1" t="s">
        <v>151</v>
      </c>
      <c r="H9158" s="1" t="s">
        <v>72</v>
      </c>
      <c r="I9158" s="1" t="s">
        <v>73</v>
      </c>
      <c r="J9158" s="1" t="s">
        <v>41</v>
      </c>
      <c r="K9158" s="4">
        <v>1</v>
      </c>
      <c r="L9158" s="5">
        <v>110</v>
      </c>
      <c r="M9158" s="5">
        <f>EcommerceDataset[[#This Row],[quantity]]*EcommerceDataset[[#This Row],[unit_price]]</f>
        <v>110</v>
      </c>
      <c r="N9158" s="1" t="s">
        <v>23972</v>
      </c>
      <c r="O9158" s="3">
        <v>45597</v>
      </c>
      <c r="P9158" s="1" t="s">
        <v>109</v>
      </c>
      <c r="Q9158" s="1" t="s">
        <v>30</v>
      </c>
      <c r="R9158" s="4">
        <v>2</v>
      </c>
      <c r="S9158" s="1" t="s">
        <v>31</v>
      </c>
      <c r="T9158" s="1" t="s">
        <v>23973</v>
      </c>
      <c r="U9158" s="3">
        <v>45527</v>
      </c>
    </row>
    <row r="9159" spans="1:21" x14ac:dyDescent="0.3">
      <c r="A9159" s="1" t="s">
        <v>4913</v>
      </c>
      <c r="B9159" s="1" t="s">
        <v>823</v>
      </c>
      <c r="C9159" s="1" t="s">
        <v>1606</v>
      </c>
      <c r="D9159" s="1" t="str">
        <f>_xlfn.CONCAT(EcommerceDataset[[#This Row],[first_name]]," ",EcommerceDataset[[#This Row],[last_name]])</f>
        <v>Trevor Sharp</v>
      </c>
      <c r="E9159" s="1" t="s">
        <v>80</v>
      </c>
      <c r="F9159" s="1" t="s">
        <v>23</v>
      </c>
      <c r="G9159" s="1" t="s">
        <v>179</v>
      </c>
      <c r="H9159" s="1" t="s">
        <v>190</v>
      </c>
      <c r="I9159" s="1" t="s">
        <v>191</v>
      </c>
      <c r="J9159" s="1" t="s">
        <v>41</v>
      </c>
      <c r="K9159" s="4">
        <v>5</v>
      </c>
      <c r="L9159" s="5">
        <v>120</v>
      </c>
      <c r="M9159" s="5">
        <f>EcommerceDataset[[#This Row],[quantity]]*EcommerceDataset[[#This Row],[unit_price]]</f>
        <v>600</v>
      </c>
      <c r="N9159" s="1" t="s">
        <v>23974</v>
      </c>
      <c r="O9159" s="3">
        <v>45678</v>
      </c>
      <c r="P9159" s="1" t="s">
        <v>29</v>
      </c>
      <c r="Q9159" s="1" t="s">
        <v>30</v>
      </c>
      <c r="R9159" s="4">
        <v>2</v>
      </c>
      <c r="S9159" s="1" t="s">
        <v>31</v>
      </c>
      <c r="T9159" s="1" t="s">
        <v>23975</v>
      </c>
      <c r="U9159" s="3">
        <v>44946</v>
      </c>
    </row>
    <row r="9160" spans="1:21" x14ac:dyDescent="0.3">
      <c r="A9160" s="1" t="s">
        <v>2874</v>
      </c>
      <c r="B9160" s="1" t="s">
        <v>384</v>
      </c>
      <c r="C9160" s="1" t="s">
        <v>1086</v>
      </c>
      <c r="D9160" s="1" t="str">
        <f>_xlfn.CONCAT(EcommerceDataset[[#This Row],[first_name]]," ",EcommerceDataset[[#This Row],[last_name]])</f>
        <v>Jason Golden</v>
      </c>
      <c r="E9160" s="1" t="s">
        <v>80</v>
      </c>
      <c r="F9160" s="1" t="s">
        <v>37</v>
      </c>
      <c r="G9160" s="1" t="s">
        <v>24</v>
      </c>
      <c r="H9160" s="1" t="s">
        <v>39</v>
      </c>
      <c r="I9160" s="1" t="s">
        <v>40</v>
      </c>
      <c r="J9160" s="1" t="s">
        <v>41</v>
      </c>
      <c r="K9160" s="4">
        <v>1</v>
      </c>
      <c r="L9160" s="5">
        <v>59</v>
      </c>
      <c r="M9160" s="5">
        <f>EcommerceDataset[[#This Row],[quantity]]*EcommerceDataset[[#This Row],[unit_price]]</f>
        <v>59</v>
      </c>
      <c r="N9160" s="1" t="s">
        <v>23976</v>
      </c>
      <c r="O9160" s="3">
        <v>45202</v>
      </c>
      <c r="P9160" s="1" t="s">
        <v>109</v>
      </c>
      <c r="Q9160" s="1" t="s">
        <v>56</v>
      </c>
      <c r="R9160" s="4">
        <v>5</v>
      </c>
      <c r="S9160" s="1" t="s">
        <v>66</v>
      </c>
      <c r="T9160" s="1" t="s">
        <v>23977</v>
      </c>
      <c r="U9160" s="3">
        <v>45440</v>
      </c>
    </row>
    <row r="9161" spans="1:21" x14ac:dyDescent="0.3">
      <c r="A9161" s="1" t="s">
        <v>16851</v>
      </c>
      <c r="B9161" s="1" t="s">
        <v>907</v>
      </c>
      <c r="C9161" s="1" t="s">
        <v>8811</v>
      </c>
      <c r="D9161" s="1" t="str">
        <f>_xlfn.CONCAT(EcommerceDataset[[#This Row],[first_name]]," ",EcommerceDataset[[#This Row],[last_name]])</f>
        <v>Janice Glass</v>
      </c>
      <c r="E9161" s="1" t="s">
        <v>22</v>
      </c>
      <c r="F9161" s="1" t="s">
        <v>23</v>
      </c>
      <c r="G9161" s="1" t="s">
        <v>151</v>
      </c>
      <c r="H9161" s="1" t="s">
        <v>390</v>
      </c>
      <c r="I9161" s="1" t="s">
        <v>391</v>
      </c>
      <c r="J9161" s="1" t="s">
        <v>122</v>
      </c>
      <c r="K9161" s="4">
        <v>1</v>
      </c>
      <c r="L9161" s="5">
        <v>25</v>
      </c>
      <c r="M9161" s="5">
        <f>EcommerceDataset[[#This Row],[quantity]]*EcommerceDataset[[#This Row],[unit_price]]</f>
        <v>25</v>
      </c>
      <c r="N9161" s="1" t="s">
        <v>23978</v>
      </c>
      <c r="O9161" s="3">
        <v>45620</v>
      </c>
      <c r="P9161" s="1" t="s">
        <v>55</v>
      </c>
      <c r="Q9161" s="1" t="s">
        <v>43</v>
      </c>
      <c r="R9161" s="4">
        <v>4</v>
      </c>
      <c r="S9161" s="1" t="s">
        <v>103</v>
      </c>
      <c r="T9161" s="1" t="s">
        <v>23979</v>
      </c>
      <c r="U9161" s="3">
        <v>45036</v>
      </c>
    </row>
    <row r="9162" spans="1:21" x14ac:dyDescent="0.3">
      <c r="A9162" s="1" t="s">
        <v>6309</v>
      </c>
      <c r="B9162" s="1" t="s">
        <v>2120</v>
      </c>
      <c r="C9162" s="1" t="s">
        <v>6310</v>
      </c>
      <c r="D9162" s="1" t="str">
        <f>_xlfn.CONCAT(EcommerceDataset[[#This Row],[first_name]]," ",EcommerceDataset[[#This Row],[last_name]])</f>
        <v>Rachael Powers</v>
      </c>
      <c r="E9162" s="1" t="s">
        <v>36</v>
      </c>
      <c r="F9162" s="1" t="s">
        <v>23</v>
      </c>
      <c r="G9162" s="1" t="s">
        <v>24</v>
      </c>
      <c r="H9162" s="1" t="s">
        <v>120</v>
      </c>
      <c r="I9162" s="1" t="s">
        <v>121</v>
      </c>
      <c r="J9162" s="1" t="s">
        <v>122</v>
      </c>
      <c r="K9162" s="4">
        <v>1</v>
      </c>
      <c r="L9162" s="5">
        <v>149</v>
      </c>
      <c r="M9162" s="5">
        <f>EcommerceDataset[[#This Row],[quantity]]*EcommerceDataset[[#This Row],[unit_price]]</f>
        <v>149</v>
      </c>
      <c r="N9162" s="1" t="s">
        <v>23980</v>
      </c>
      <c r="O9162" s="3">
        <v>45841</v>
      </c>
      <c r="P9162" s="1" t="s">
        <v>102</v>
      </c>
      <c r="Q9162" s="1" t="s">
        <v>30</v>
      </c>
      <c r="R9162" s="4">
        <v>2</v>
      </c>
      <c r="S9162" s="1" t="s">
        <v>132</v>
      </c>
      <c r="T9162" s="1" t="s">
        <v>23981</v>
      </c>
      <c r="U9162" s="3">
        <v>45563</v>
      </c>
    </row>
    <row r="9163" spans="1:21" x14ac:dyDescent="0.3">
      <c r="A9163" s="1" t="s">
        <v>4543</v>
      </c>
      <c r="B9163" s="1" t="s">
        <v>3160</v>
      </c>
      <c r="C9163" s="1" t="s">
        <v>290</v>
      </c>
      <c r="D9163" s="1" t="str">
        <f>_xlfn.CONCAT(EcommerceDataset[[#This Row],[first_name]]," ",EcommerceDataset[[#This Row],[last_name]])</f>
        <v>Eric Turner</v>
      </c>
      <c r="E9163" s="1" t="s">
        <v>80</v>
      </c>
      <c r="F9163" s="1" t="s">
        <v>49</v>
      </c>
      <c r="G9163" s="1" t="s">
        <v>179</v>
      </c>
      <c r="H9163" s="1" t="s">
        <v>39</v>
      </c>
      <c r="I9163" s="1" t="s">
        <v>40</v>
      </c>
      <c r="J9163" s="1" t="s">
        <v>41</v>
      </c>
      <c r="K9163" s="4">
        <v>2</v>
      </c>
      <c r="L9163" s="5">
        <v>59</v>
      </c>
      <c r="M9163" s="5">
        <f>EcommerceDataset[[#This Row],[quantity]]*EcommerceDataset[[#This Row],[unit_price]]</f>
        <v>118</v>
      </c>
      <c r="N9163" s="1" t="s">
        <v>23982</v>
      </c>
      <c r="O9163" s="3">
        <v>45716</v>
      </c>
      <c r="P9163" s="1" t="s">
        <v>75</v>
      </c>
      <c r="Q9163" s="1" t="s">
        <v>30</v>
      </c>
      <c r="R9163" s="4">
        <v>1</v>
      </c>
      <c r="S9163" s="1" t="s">
        <v>132</v>
      </c>
      <c r="T9163" s="1" t="s">
        <v>23983</v>
      </c>
      <c r="U9163" s="3">
        <v>45811</v>
      </c>
    </row>
    <row r="9164" spans="1:21" x14ac:dyDescent="0.3">
      <c r="A9164" s="1" t="s">
        <v>5722</v>
      </c>
      <c r="B9164" s="1" t="s">
        <v>1755</v>
      </c>
      <c r="C9164" s="1" t="s">
        <v>862</v>
      </c>
      <c r="D9164" s="1" t="str">
        <f>_xlfn.CONCAT(EcommerceDataset[[#This Row],[first_name]]," ",EcommerceDataset[[#This Row],[last_name]])</f>
        <v>Pamela Lyons</v>
      </c>
      <c r="E9164" s="1" t="s">
        <v>80</v>
      </c>
      <c r="F9164" s="1" t="s">
        <v>23</v>
      </c>
      <c r="G9164" s="1" t="s">
        <v>61</v>
      </c>
      <c r="H9164" s="1" t="s">
        <v>167</v>
      </c>
      <c r="I9164" s="1" t="s">
        <v>168</v>
      </c>
      <c r="J9164" s="1" t="s">
        <v>130</v>
      </c>
      <c r="K9164" s="4">
        <v>1</v>
      </c>
      <c r="L9164" s="5">
        <v>80</v>
      </c>
      <c r="M9164" s="5">
        <f>EcommerceDataset[[#This Row],[quantity]]*EcommerceDataset[[#This Row],[unit_price]]</f>
        <v>80</v>
      </c>
      <c r="N9164" s="1" t="s">
        <v>23984</v>
      </c>
      <c r="O9164" s="3">
        <v>45777</v>
      </c>
      <c r="P9164" s="1" t="s">
        <v>75</v>
      </c>
      <c r="Q9164" s="1" t="s">
        <v>30</v>
      </c>
      <c r="R9164" s="4">
        <v>4</v>
      </c>
      <c r="S9164" s="1" t="s">
        <v>132</v>
      </c>
      <c r="T9164" s="1" t="s">
        <v>23985</v>
      </c>
      <c r="U9164" s="3">
        <v>45283</v>
      </c>
    </row>
    <row r="9165" spans="1:21" x14ac:dyDescent="0.3">
      <c r="A9165" s="1" t="s">
        <v>15551</v>
      </c>
      <c r="B9165" s="1" t="s">
        <v>2684</v>
      </c>
      <c r="C9165" s="1" t="s">
        <v>98</v>
      </c>
      <c r="D9165" s="1" t="str">
        <f>_xlfn.CONCAT(EcommerceDataset[[#This Row],[first_name]]," ",EcommerceDataset[[#This Row],[last_name]])</f>
        <v>Benjamin Guzman</v>
      </c>
      <c r="E9165" s="1" t="s">
        <v>36</v>
      </c>
      <c r="F9165" s="1" t="s">
        <v>23</v>
      </c>
      <c r="G9165" s="1" t="s">
        <v>24</v>
      </c>
      <c r="H9165" s="1" t="s">
        <v>62</v>
      </c>
      <c r="I9165" s="1" t="s">
        <v>63</v>
      </c>
      <c r="J9165" s="1" t="s">
        <v>64</v>
      </c>
      <c r="K9165" s="4">
        <v>1</v>
      </c>
      <c r="L9165" s="5">
        <v>399</v>
      </c>
      <c r="M9165" s="5">
        <f>EcommerceDataset[[#This Row],[quantity]]*EcommerceDataset[[#This Row],[unit_price]]</f>
        <v>399</v>
      </c>
      <c r="N9165" s="1" t="s">
        <v>23986</v>
      </c>
      <c r="O9165" s="3">
        <v>45256</v>
      </c>
      <c r="P9165" s="1" t="s">
        <v>102</v>
      </c>
      <c r="Q9165" s="1" t="s">
        <v>56</v>
      </c>
      <c r="R9165" s="4">
        <v>3</v>
      </c>
      <c r="S9165" s="1" t="s">
        <v>44</v>
      </c>
      <c r="T9165" s="1" t="s">
        <v>23987</v>
      </c>
      <c r="U9165" s="3">
        <v>44926</v>
      </c>
    </row>
    <row r="9166" spans="1:21" x14ac:dyDescent="0.3">
      <c r="A9166" s="1" t="s">
        <v>23988</v>
      </c>
      <c r="B9166" s="1" t="s">
        <v>2538</v>
      </c>
      <c r="C9166" s="1" t="s">
        <v>2050</v>
      </c>
      <c r="D9166" s="1" t="str">
        <f>_xlfn.CONCAT(EcommerceDataset[[#This Row],[first_name]]," ",EcommerceDataset[[#This Row],[last_name]])</f>
        <v>Ricky Hill</v>
      </c>
      <c r="E9166" s="1" t="s">
        <v>36</v>
      </c>
      <c r="F9166" s="1" t="s">
        <v>23</v>
      </c>
      <c r="G9166" s="1" t="s">
        <v>38</v>
      </c>
      <c r="H9166" s="1" t="s">
        <v>86</v>
      </c>
      <c r="I9166" s="1" t="s">
        <v>87</v>
      </c>
      <c r="J9166" s="1" t="s">
        <v>64</v>
      </c>
      <c r="K9166" s="4">
        <v>3</v>
      </c>
      <c r="L9166" s="5">
        <v>99</v>
      </c>
      <c r="M9166" s="5">
        <f>EcommerceDataset[[#This Row],[quantity]]*EcommerceDataset[[#This Row],[unit_price]]</f>
        <v>297</v>
      </c>
      <c r="N9166" s="1" t="s">
        <v>23989</v>
      </c>
      <c r="O9166" s="3">
        <v>45294</v>
      </c>
      <c r="P9166" s="1" t="s">
        <v>102</v>
      </c>
      <c r="Q9166" s="1" t="s">
        <v>56</v>
      </c>
      <c r="R9166" s="4">
        <v>5</v>
      </c>
      <c r="S9166" s="1" t="s">
        <v>103</v>
      </c>
      <c r="T9166" s="1" t="s">
        <v>23990</v>
      </c>
      <c r="U9166" s="3">
        <v>45547</v>
      </c>
    </row>
    <row r="9167" spans="1:21" x14ac:dyDescent="0.3">
      <c r="A9167" s="1" t="s">
        <v>23991</v>
      </c>
      <c r="B9167" s="1" t="s">
        <v>84</v>
      </c>
      <c r="C9167" s="1" t="s">
        <v>3457</v>
      </c>
      <c r="D9167" s="1" t="str">
        <f>_xlfn.CONCAT(EcommerceDataset[[#This Row],[first_name]]," ",EcommerceDataset[[#This Row],[last_name]])</f>
        <v>Jennifer Walter</v>
      </c>
      <c r="E9167" s="1" t="s">
        <v>36</v>
      </c>
      <c r="F9167" s="1" t="s">
        <v>49</v>
      </c>
      <c r="G9167" s="1" t="s">
        <v>151</v>
      </c>
      <c r="H9167" s="1" t="s">
        <v>39</v>
      </c>
      <c r="I9167" s="1" t="s">
        <v>40</v>
      </c>
      <c r="J9167" s="1" t="s">
        <v>41</v>
      </c>
      <c r="K9167" s="4">
        <v>4</v>
      </c>
      <c r="L9167" s="5">
        <v>59</v>
      </c>
      <c r="M9167" s="5">
        <f>EcommerceDataset[[#This Row],[quantity]]*EcommerceDataset[[#This Row],[unit_price]]</f>
        <v>236</v>
      </c>
      <c r="N9167" s="1" t="s">
        <v>23992</v>
      </c>
      <c r="O9167" s="3">
        <v>45363</v>
      </c>
      <c r="P9167" s="1" t="s">
        <v>29</v>
      </c>
      <c r="Q9167" s="1" t="s">
        <v>56</v>
      </c>
      <c r="R9167" s="4">
        <v>3</v>
      </c>
      <c r="S9167" s="1" t="s">
        <v>66</v>
      </c>
      <c r="T9167" s="1" t="s">
        <v>23993</v>
      </c>
      <c r="U9167" s="3">
        <v>45235</v>
      </c>
    </row>
    <row r="9168" spans="1:21" x14ac:dyDescent="0.3">
      <c r="A9168" s="1" t="s">
        <v>10213</v>
      </c>
      <c r="B9168" s="1" t="s">
        <v>1271</v>
      </c>
      <c r="C9168" s="1" t="s">
        <v>4928</v>
      </c>
      <c r="D9168" s="1" t="str">
        <f>_xlfn.CONCAT(EcommerceDataset[[#This Row],[first_name]]," ",EcommerceDataset[[#This Row],[last_name]])</f>
        <v>Ryan Sampson</v>
      </c>
      <c r="E9168" s="1" t="s">
        <v>36</v>
      </c>
      <c r="F9168" s="1" t="s">
        <v>37</v>
      </c>
      <c r="G9168" s="1" t="s">
        <v>185</v>
      </c>
      <c r="H9168" s="1" t="s">
        <v>190</v>
      </c>
      <c r="I9168" s="1" t="s">
        <v>191</v>
      </c>
      <c r="J9168" s="1" t="s">
        <v>41</v>
      </c>
      <c r="K9168" s="4">
        <v>1</v>
      </c>
      <c r="L9168" s="5">
        <v>120</v>
      </c>
      <c r="M9168" s="5">
        <f>EcommerceDataset[[#This Row],[quantity]]*EcommerceDataset[[#This Row],[unit_price]]</f>
        <v>120</v>
      </c>
      <c r="N9168" s="1" t="s">
        <v>23994</v>
      </c>
      <c r="O9168" s="3">
        <v>45517</v>
      </c>
      <c r="P9168" s="1" t="s">
        <v>109</v>
      </c>
      <c r="Q9168" s="1" t="s">
        <v>30</v>
      </c>
      <c r="R9168" s="4">
        <v>4</v>
      </c>
      <c r="S9168" s="1" t="s">
        <v>66</v>
      </c>
      <c r="T9168" s="1" t="s">
        <v>23995</v>
      </c>
      <c r="U9168" s="3">
        <v>45024</v>
      </c>
    </row>
    <row r="9169" spans="1:21" x14ac:dyDescent="0.3">
      <c r="A9169" s="1" t="s">
        <v>4916</v>
      </c>
      <c r="B9169" s="1" t="s">
        <v>1904</v>
      </c>
      <c r="C9169" s="1" t="s">
        <v>1938</v>
      </c>
      <c r="D9169" s="1" t="str">
        <f>_xlfn.CONCAT(EcommerceDataset[[#This Row],[first_name]]," ",EcommerceDataset[[#This Row],[last_name]])</f>
        <v>Andrew Meyer</v>
      </c>
      <c r="E9169" s="1" t="s">
        <v>22</v>
      </c>
      <c r="F9169" s="1" t="s">
        <v>49</v>
      </c>
      <c r="G9169" s="1" t="s">
        <v>50</v>
      </c>
      <c r="H9169" s="1" t="s">
        <v>86</v>
      </c>
      <c r="I9169" s="1" t="s">
        <v>87</v>
      </c>
      <c r="J9169" s="1" t="s">
        <v>64</v>
      </c>
      <c r="K9169" s="4">
        <v>5</v>
      </c>
      <c r="L9169" s="5">
        <v>99</v>
      </c>
      <c r="M9169" s="5">
        <f>EcommerceDataset[[#This Row],[quantity]]*EcommerceDataset[[#This Row],[unit_price]]</f>
        <v>495</v>
      </c>
      <c r="N9169" s="1" t="s">
        <v>23996</v>
      </c>
      <c r="O9169" s="3">
        <v>45047</v>
      </c>
      <c r="P9169" s="1" t="s">
        <v>75</v>
      </c>
      <c r="Q9169" s="1" t="s">
        <v>56</v>
      </c>
      <c r="R9169" s="4">
        <v>5</v>
      </c>
      <c r="S9169" s="1" t="s">
        <v>44</v>
      </c>
      <c r="T9169" s="1" t="s">
        <v>23997</v>
      </c>
      <c r="U9169" s="3">
        <v>45318</v>
      </c>
    </row>
    <row r="9170" spans="1:21" x14ac:dyDescent="0.3">
      <c r="A9170" s="1" t="s">
        <v>7123</v>
      </c>
      <c r="B9170" s="1" t="s">
        <v>2099</v>
      </c>
      <c r="C9170" s="1" t="s">
        <v>107</v>
      </c>
      <c r="D9170" s="1" t="str">
        <f>_xlfn.CONCAT(EcommerceDataset[[#This Row],[first_name]]," ",EcommerceDataset[[#This Row],[last_name]])</f>
        <v>Anita Bell</v>
      </c>
      <c r="E9170" s="1" t="s">
        <v>36</v>
      </c>
      <c r="F9170" s="1" t="s">
        <v>37</v>
      </c>
      <c r="G9170" s="1" t="s">
        <v>61</v>
      </c>
      <c r="H9170" s="1" t="s">
        <v>144</v>
      </c>
      <c r="I9170" s="1" t="s">
        <v>145</v>
      </c>
      <c r="J9170" s="1" t="s">
        <v>53</v>
      </c>
      <c r="K9170" s="4">
        <v>2</v>
      </c>
      <c r="L9170" s="5">
        <v>199</v>
      </c>
      <c r="M9170" s="5">
        <f>EcommerceDataset[[#This Row],[quantity]]*EcommerceDataset[[#This Row],[unit_price]]</f>
        <v>398</v>
      </c>
      <c r="N9170" s="1" t="s">
        <v>23998</v>
      </c>
      <c r="O9170" s="3">
        <v>45473</v>
      </c>
      <c r="P9170" s="1" t="s">
        <v>29</v>
      </c>
      <c r="Q9170" s="1" t="s">
        <v>43</v>
      </c>
      <c r="R9170" s="4">
        <v>4</v>
      </c>
      <c r="S9170" s="1" t="s">
        <v>132</v>
      </c>
      <c r="T9170" s="1" t="s">
        <v>23999</v>
      </c>
      <c r="U9170" s="3">
        <v>45078</v>
      </c>
    </row>
    <row r="9171" spans="1:21" x14ac:dyDescent="0.3">
      <c r="A9171" s="1" t="s">
        <v>23392</v>
      </c>
      <c r="B9171" s="1" t="s">
        <v>362</v>
      </c>
      <c r="C9171" s="1" t="s">
        <v>7941</v>
      </c>
      <c r="D9171" s="1" t="str">
        <f>_xlfn.CONCAT(EcommerceDataset[[#This Row],[first_name]]," ",EcommerceDataset[[#This Row],[last_name]])</f>
        <v>Alex Delgado</v>
      </c>
      <c r="E9171" s="1" t="s">
        <v>36</v>
      </c>
      <c r="F9171" s="1" t="s">
        <v>49</v>
      </c>
      <c r="G9171" s="1" t="s">
        <v>119</v>
      </c>
      <c r="H9171" s="1" t="s">
        <v>217</v>
      </c>
      <c r="I9171" s="1" t="s">
        <v>218</v>
      </c>
      <c r="J9171" s="1" t="s">
        <v>27</v>
      </c>
      <c r="K9171" s="4">
        <v>3</v>
      </c>
      <c r="L9171" s="5">
        <v>899</v>
      </c>
      <c r="M9171" s="5">
        <f>EcommerceDataset[[#This Row],[quantity]]*EcommerceDataset[[#This Row],[unit_price]]</f>
        <v>2697</v>
      </c>
      <c r="N9171" s="1" t="s">
        <v>24000</v>
      </c>
      <c r="O9171" s="3">
        <v>45113</v>
      </c>
      <c r="P9171" s="1" t="s">
        <v>29</v>
      </c>
      <c r="Q9171" s="1" t="s">
        <v>43</v>
      </c>
      <c r="R9171" s="4">
        <v>1</v>
      </c>
      <c r="S9171" s="1" t="s">
        <v>103</v>
      </c>
      <c r="T9171" s="1" t="s">
        <v>24001</v>
      </c>
      <c r="U9171" s="3">
        <v>45202</v>
      </c>
    </row>
    <row r="9172" spans="1:21" x14ac:dyDescent="0.3">
      <c r="A9172" s="1" t="s">
        <v>10581</v>
      </c>
      <c r="B9172" s="1" t="s">
        <v>59</v>
      </c>
      <c r="C9172" s="1" t="s">
        <v>215</v>
      </c>
      <c r="D9172" s="1" t="str">
        <f>_xlfn.CONCAT(EcommerceDataset[[#This Row],[first_name]]," ",EcommerceDataset[[#This Row],[last_name]])</f>
        <v>Jessica Kelly</v>
      </c>
      <c r="E9172" s="1" t="s">
        <v>22</v>
      </c>
      <c r="F9172" s="1" t="s">
        <v>23</v>
      </c>
      <c r="G9172" s="1" t="s">
        <v>179</v>
      </c>
      <c r="H9172" s="1" t="s">
        <v>72</v>
      </c>
      <c r="I9172" s="1" t="s">
        <v>73</v>
      </c>
      <c r="J9172" s="1" t="s">
        <v>41</v>
      </c>
      <c r="K9172" s="4">
        <v>1</v>
      </c>
      <c r="L9172" s="5">
        <v>110</v>
      </c>
      <c r="M9172" s="5">
        <f>EcommerceDataset[[#This Row],[quantity]]*EcommerceDataset[[#This Row],[unit_price]]</f>
        <v>110</v>
      </c>
      <c r="N9172" s="1" t="s">
        <v>24002</v>
      </c>
      <c r="O9172" s="3">
        <v>45143</v>
      </c>
      <c r="P9172" s="1" t="s">
        <v>109</v>
      </c>
      <c r="Q9172" s="1" t="s">
        <v>56</v>
      </c>
      <c r="R9172" s="4">
        <v>1</v>
      </c>
      <c r="S9172" s="1" t="s">
        <v>66</v>
      </c>
      <c r="T9172" s="1" t="s">
        <v>24003</v>
      </c>
      <c r="U9172" s="3">
        <v>44964</v>
      </c>
    </row>
    <row r="9173" spans="1:21" x14ac:dyDescent="0.3">
      <c r="A9173" s="1" t="s">
        <v>12484</v>
      </c>
      <c r="B9173" s="1" t="s">
        <v>2515</v>
      </c>
      <c r="C9173" s="1" t="s">
        <v>12485</v>
      </c>
      <c r="D9173" s="1" t="str">
        <f>_xlfn.CONCAT(EcommerceDataset[[#This Row],[first_name]]," ",EcommerceDataset[[#This Row],[last_name]])</f>
        <v>Veronica Rowe</v>
      </c>
      <c r="E9173" s="1" t="s">
        <v>80</v>
      </c>
      <c r="F9173" s="1" t="s">
        <v>23</v>
      </c>
      <c r="G9173" s="1" t="s">
        <v>119</v>
      </c>
      <c r="H9173" s="1" t="s">
        <v>72</v>
      </c>
      <c r="I9173" s="1" t="s">
        <v>73</v>
      </c>
      <c r="J9173" s="1" t="s">
        <v>41</v>
      </c>
      <c r="K9173" s="4">
        <v>5</v>
      </c>
      <c r="L9173" s="5">
        <v>110</v>
      </c>
      <c r="M9173" s="5">
        <f>EcommerceDataset[[#This Row],[quantity]]*EcommerceDataset[[#This Row],[unit_price]]</f>
        <v>550</v>
      </c>
      <c r="N9173" s="1" t="s">
        <v>24004</v>
      </c>
      <c r="O9173" s="3">
        <v>45123</v>
      </c>
      <c r="P9173" s="1" t="s">
        <v>29</v>
      </c>
      <c r="Q9173" s="1" t="s">
        <v>43</v>
      </c>
      <c r="R9173" s="4">
        <v>2</v>
      </c>
      <c r="S9173" s="1" t="s">
        <v>44</v>
      </c>
      <c r="T9173" s="1" t="s">
        <v>24005</v>
      </c>
      <c r="U9173" s="3">
        <v>45404</v>
      </c>
    </row>
    <row r="9174" spans="1:21" x14ac:dyDescent="0.3">
      <c r="A9174" s="1" t="s">
        <v>14870</v>
      </c>
      <c r="B9174" s="1" t="s">
        <v>34</v>
      </c>
      <c r="C9174" s="1" t="s">
        <v>2622</v>
      </c>
      <c r="D9174" s="1" t="str">
        <f>_xlfn.CONCAT(EcommerceDataset[[#This Row],[first_name]]," ",EcommerceDataset[[#This Row],[last_name]])</f>
        <v>Christopher Cox</v>
      </c>
      <c r="E9174" s="1" t="s">
        <v>22</v>
      </c>
      <c r="F9174" s="1" t="s">
        <v>23</v>
      </c>
      <c r="G9174" s="1" t="s">
        <v>71</v>
      </c>
      <c r="H9174" s="1" t="s">
        <v>39</v>
      </c>
      <c r="I9174" s="1" t="s">
        <v>40</v>
      </c>
      <c r="J9174" s="1" t="s">
        <v>41</v>
      </c>
      <c r="K9174" s="4">
        <v>2</v>
      </c>
      <c r="L9174" s="5">
        <v>59</v>
      </c>
      <c r="M9174" s="5">
        <f>EcommerceDataset[[#This Row],[quantity]]*EcommerceDataset[[#This Row],[unit_price]]</f>
        <v>118</v>
      </c>
      <c r="N9174" s="1" t="s">
        <v>24006</v>
      </c>
      <c r="O9174" s="3">
        <v>45877</v>
      </c>
      <c r="P9174" s="1" t="s">
        <v>102</v>
      </c>
      <c r="Q9174" s="1" t="s">
        <v>56</v>
      </c>
      <c r="R9174" s="4">
        <v>2</v>
      </c>
      <c r="S9174" s="1" t="s">
        <v>44</v>
      </c>
      <c r="T9174" s="1" t="s">
        <v>24007</v>
      </c>
      <c r="U9174" s="3">
        <v>45082</v>
      </c>
    </row>
    <row r="9175" spans="1:21" x14ac:dyDescent="0.3">
      <c r="A9175" s="1" t="s">
        <v>18448</v>
      </c>
      <c r="B9175" s="1" t="s">
        <v>205</v>
      </c>
      <c r="C9175" s="1" t="s">
        <v>619</v>
      </c>
      <c r="D9175" s="1" t="str">
        <f>_xlfn.CONCAT(EcommerceDataset[[#This Row],[first_name]]," ",EcommerceDataset[[#This Row],[last_name]])</f>
        <v>Amanda Williams</v>
      </c>
      <c r="E9175" s="1" t="s">
        <v>80</v>
      </c>
      <c r="F9175" s="1" t="s">
        <v>23</v>
      </c>
      <c r="G9175" s="1" t="s">
        <v>151</v>
      </c>
      <c r="H9175" s="1" t="s">
        <v>86</v>
      </c>
      <c r="I9175" s="1" t="s">
        <v>87</v>
      </c>
      <c r="J9175" s="1" t="s">
        <v>64</v>
      </c>
      <c r="K9175" s="4">
        <v>1</v>
      </c>
      <c r="L9175" s="5">
        <v>99</v>
      </c>
      <c r="M9175" s="5">
        <f>EcommerceDataset[[#This Row],[quantity]]*EcommerceDataset[[#This Row],[unit_price]]</f>
        <v>99</v>
      </c>
      <c r="N9175" s="1" t="s">
        <v>24008</v>
      </c>
      <c r="O9175" s="3">
        <v>44901</v>
      </c>
      <c r="P9175" s="1" t="s">
        <v>55</v>
      </c>
      <c r="Q9175" s="1" t="s">
        <v>56</v>
      </c>
      <c r="R9175" s="4">
        <v>2</v>
      </c>
      <c r="S9175" s="1" t="s">
        <v>31</v>
      </c>
      <c r="T9175" s="1" t="s">
        <v>24009</v>
      </c>
      <c r="U9175" s="3">
        <v>45707</v>
      </c>
    </row>
    <row r="9176" spans="1:21" x14ac:dyDescent="0.3">
      <c r="A9176" s="1" t="s">
        <v>832</v>
      </c>
      <c r="B9176" s="1" t="s">
        <v>69</v>
      </c>
      <c r="C9176" s="1" t="s">
        <v>539</v>
      </c>
      <c r="D9176" s="1" t="str">
        <f>_xlfn.CONCAT(EcommerceDataset[[#This Row],[first_name]]," ",EcommerceDataset[[#This Row],[last_name]])</f>
        <v>Amy Anderson</v>
      </c>
      <c r="E9176" s="1" t="s">
        <v>22</v>
      </c>
      <c r="F9176" s="1" t="s">
        <v>23</v>
      </c>
      <c r="G9176" s="1" t="s">
        <v>24</v>
      </c>
      <c r="H9176" s="1" t="s">
        <v>190</v>
      </c>
      <c r="I9176" s="1" t="s">
        <v>191</v>
      </c>
      <c r="J9176" s="1" t="s">
        <v>41</v>
      </c>
      <c r="K9176" s="4">
        <v>3</v>
      </c>
      <c r="L9176" s="5">
        <v>120</v>
      </c>
      <c r="M9176" s="5">
        <f>EcommerceDataset[[#This Row],[quantity]]*EcommerceDataset[[#This Row],[unit_price]]</f>
        <v>360</v>
      </c>
      <c r="N9176" s="1" t="s">
        <v>24010</v>
      </c>
      <c r="O9176" s="3">
        <v>45740</v>
      </c>
      <c r="P9176" s="1" t="s">
        <v>102</v>
      </c>
      <c r="Q9176" s="1" t="s">
        <v>43</v>
      </c>
      <c r="R9176" s="4">
        <v>1</v>
      </c>
      <c r="S9176" s="1" t="s">
        <v>44</v>
      </c>
      <c r="T9176" s="1" t="s">
        <v>24011</v>
      </c>
      <c r="U9176" s="3">
        <v>45468</v>
      </c>
    </row>
    <row r="9177" spans="1:21" x14ac:dyDescent="0.3">
      <c r="A9177" s="1" t="s">
        <v>24012</v>
      </c>
      <c r="B9177" s="1" t="s">
        <v>534</v>
      </c>
      <c r="C9177" s="1" t="s">
        <v>2688</v>
      </c>
      <c r="D9177" s="1" t="str">
        <f>_xlfn.CONCAT(EcommerceDataset[[#This Row],[first_name]]," ",EcommerceDataset[[#This Row],[last_name]])</f>
        <v>William Vasquez</v>
      </c>
      <c r="E9177" s="1" t="s">
        <v>22</v>
      </c>
      <c r="F9177" s="1" t="s">
        <v>37</v>
      </c>
      <c r="G9177" s="1" t="s">
        <v>50</v>
      </c>
      <c r="H9177" s="1" t="s">
        <v>99</v>
      </c>
      <c r="I9177" s="1" t="s">
        <v>100</v>
      </c>
      <c r="J9177" s="1" t="s">
        <v>27</v>
      </c>
      <c r="K9177" s="4">
        <v>4</v>
      </c>
      <c r="L9177" s="5">
        <v>199</v>
      </c>
      <c r="M9177" s="5">
        <f>EcommerceDataset[[#This Row],[quantity]]*EcommerceDataset[[#This Row],[unit_price]]</f>
        <v>796</v>
      </c>
      <c r="N9177" s="1" t="s">
        <v>24013</v>
      </c>
      <c r="O9177" s="3">
        <v>45493</v>
      </c>
      <c r="P9177" s="1" t="s">
        <v>55</v>
      </c>
      <c r="Q9177" s="1" t="s">
        <v>56</v>
      </c>
      <c r="R9177" s="4">
        <v>1</v>
      </c>
      <c r="S9177" s="1" t="s">
        <v>132</v>
      </c>
      <c r="T9177" s="1" t="s">
        <v>24014</v>
      </c>
      <c r="U9177" s="3">
        <v>45700</v>
      </c>
    </row>
    <row r="9178" spans="1:21" x14ac:dyDescent="0.3">
      <c r="A9178" s="1" t="s">
        <v>2285</v>
      </c>
      <c r="B9178" s="1" t="s">
        <v>200</v>
      </c>
      <c r="C9178" s="1" t="s">
        <v>2286</v>
      </c>
      <c r="D9178" s="1" t="str">
        <f>_xlfn.CONCAT(EcommerceDataset[[#This Row],[first_name]]," ",EcommerceDataset[[#This Row],[last_name]])</f>
        <v>Robert Prince</v>
      </c>
      <c r="E9178" s="1" t="s">
        <v>36</v>
      </c>
      <c r="F9178" s="1" t="s">
        <v>23</v>
      </c>
      <c r="G9178" s="1" t="s">
        <v>185</v>
      </c>
      <c r="H9178" s="1" t="s">
        <v>86</v>
      </c>
      <c r="I9178" s="1" t="s">
        <v>87</v>
      </c>
      <c r="J9178" s="1" t="s">
        <v>64</v>
      </c>
      <c r="K9178" s="4">
        <v>1</v>
      </c>
      <c r="L9178" s="5">
        <v>99</v>
      </c>
      <c r="M9178" s="5">
        <f>EcommerceDataset[[#This Row],[quantity]]*EcommerceDataset[[#This Row],[unit_price]]</f>
        <v>99</v>
      </c>
      <c r="N9178" s="1" t="s">
        <v>24015</v>
      </c>
      <c r="O9178" s="3">
        <v>45224</v>
      </c>
      <c r="P9178" s="1" t="s">
        <v>75</v>
      </c>
      <c r="Q9178" s="1" t="s">
        <v>43</v>
      </c>
      <c r="R9178" s="4">
        <v>5</v>
      </c>
      <c r="S9178" s="1" t="s">
        <v>66</v>
      </c>
      <c r="T9178" s="1" t="s">
        <v>24016</v>
      </c>
      <c r="U9178" s="3">
        <v>45641</v>
      </c>
    </row>
    <row r="9179" spans="1:21" x14ac:dyDescent="0.3">
      <c r="A9179" s="1" t="s">
        <v>11108</v>
      </c>
      <c r="B9179" s="1" t="s">
        <v>3477</v>
      </c>
      <c r="C9179" s="1" t="s">
        <v>196</v>
      </c>
      <c r="D9179" s="1" t="str">
        <f>_xlfn.CONCAT(EcommerceDataset[[#This Row],[first_name]]," ",EcommerceDataset[[#This Row],[last_name]])</f>
        <v>Dana Jenkins</v>
      </c>
      <c r="E9179" s="1" t="s">
        <v>22</v>
      </c>
      <c r="F9179" s="1" t="s">
        <v>23</v>
      </c>
      <c r="G9179" s="1" t="s">
        <v>185</v>
      </c>
      <c r="H9179" s="1" t="s">
        <v>62</v>
      </c>
      <c r="I9179" s="1" t="s">
        <v>63</v>
      </c>
      <c r="J9179" s="1" t="s">
        <v>64</v>
      </c>
      <c r="K9179" s="4">
        <v>1</v>
      </c>
      <c r="L9179" s="5">
        <v>399</v>
      </c>
      <c r="M9179" s="5">
        <f>EcommerceDataset[[#This Row],[quantity]]*EcommerceDataset[[#This Row],[unit_price]]</f>
        <v>399</v>
      </c>
      <c r="N9179" s="1" t="s">
        <v>24017</v>
      </c>
      <c r="O9179" s="3">
        <v>45362</v>
      </c>
      <c r="P9179" s="1" t="s">
        <v>102</v>
      </c>
      <c r="Q9179" s="1" t="s">
        <v>30</v>
      </c>
      <c r="R9179" s="4">
        <v>1</v>
      </c>
      <c r="S9179" s="1" t="s">
        <v>66</v>
      </c>
      <c r="T9179" s="1" t="s">
        <v>24018</v>
      </c>
      <c r="U9179" s="3">
        <v>44952</v>
      </c>
    </row>
    <row r="9180" spans="1:21" x14ac:dyDescent="0.3">
      <c r="A9180" s="1" t="s">
        <v>3736</v>
      </c>
      <c r="B9180" s="1" t="s">
        <v>679</v>
      </c>
      <c r="C9180" s="1" t="s">
        <v>824</v>
      </c>
      <c r="D9180" s="1" t="str">
        <f>_xlfn.CONCAT(EcommerceDataset[[#This Row],[first_name]]," ",EcommerceDataset[[#This Row],[last_name]])</f>
        <v>Sydney Richardson</v>
      </c>
      <c r="E9180" s="1" t="s">
        <v>22</v>
      </c>
      <c r="F9180" s="1" t="s">
        <v>37</v>
      </c>
      <c r="G9180" s="1" t="s">
        <v>61</v>
      </c>
      <c r="H9180" s="1" t="s">
        <v>390</v>
      </c>
      <c r="I9180" s="1" t="s">
        <v>391</v>
      </c>
      <c r="J9180" s="1" t="s">
        <v>122</v>
      </c>
      <c r="K9180" s="4">
        <v>2</v>
      </c>
      <c r="L9180" s="5">
        <v>25</v>
      </c>
      <c r="M9180" s="5">
        <f>EcommerceDataset[[#This Row],[quantity]]*EcommerceDataset[[#This Row],[unit_price]]</f>
        <v>50</v>
      </c>
      <c r="N9180" s="1" t="s">
        <v>24019</v>
      </c>
      <c r="O9180" s="3">
        <v>45237</v>
      </c>
      <c r="P9180" s="1" t="s">
        <v>75</v>
      </c>
      <c r="Q9180" s="1" t="s">
        <v>56</v>
      </c>
      <c r="R9180" s="4">
        <v>2</v>
      </c>
      <c r="S9180" s="1" t="s">
        <v>103</v>
      </c>
      <c r="T9180" s="1" t="s">
        <v>24020</v>
      </c>
      <c r="U9180" s="3">
        <v>45407</v>
      </c>
    </row>
    <row r="9181" spans="1:21" x14ac:dyDescent="0.3">
      <c r="A9181" s="1" t="s">
        <v>10614</v>
      </c>
      <c r="B9181" s="1" t="s">
        <v>935</v>
      </c>
      <c r="C9181" s="1" t="s">
        <v>3963</v>
      </c>
      <c r="D9181" s="1" t="str">
        <f>_xlfn.CONCAT(EcommerceDataset[[#This Row],[first_name]]," ",EcommerceDataset[[#This Row],[last_name]])</f>
        <v>Kevin Andersen</v>
      </c>
      <c r="E9181" s="1" t="s">
        <v>22</v>
      </c>
      <c r="F9181" s="1" t="s">
        <v>49</v>
      </c>
      <c r="G9181" s="1" t="s">
        <v>119</v>
      </c>
      <c r="H9181" s="1" t="s">
        <v>190</v>
      </c>
      <c r="I9181" s="1" t="s">
        <v>191</v>
      </c>
      <c r="J9181" s="1" t="s">
        <v>41</v>
      </c>
      <c r="K9181" s="4">
        <v>2</v>
      </c>
      <c r="L9181" s="5">
        <v>120</v>
      </c>
      <c r="M9181" s="5">
        <f>EcommerceDataset[[#This Row],[quantity]]*EcommerceDataset[[#This Row],[unit_price]]</f>
        <v>240</v>
      </c>
      <c r="N9181" s="1" t="s">
        <v>24021</v>
      </c>
      <c r="O9181" s="3">
        <v>45832</v>
      </c>
      <c r="P9181" s="1" t="s">
        <v>75</v>
      </c>
      <c r="Q9181" s="1" t="s">
        <v>43</v>
      </c>
      <c r="R9181" s="4">
        <v>5</v>
      </c>
      <c r="S9181" s="1" t="s">
        <v>44</v>
      </c>
      <c r="T9181" s="1" t="s">
        <v>24022</v>
      </c>
      <c r="U9181" s="3">
        <v>44916</v>
      </c>
    </row>
    <row r="9182" spans="1:21" x14ac:dyDescent="0.3">
      <c r="A9182" s="1" t="s">
        <v>2994</v>
      </c>
      <c r="B9182" s="1" t="s">
        <v>247</v>
      </c>
      <c r="C9182" s="1" t="s">
        <v>2995</v>
      </c>
      <c r="D9182" s="1" t="str">
        <f>_xlfn.CONCAT(EcommerceDataset[[#This Row],[first_name]]," ",EcommerceDataset[[#This Row],[last_name]])</f>
        <v>Michael Dillon</v>
      </c>
      <c r="E9182" s="1" t="s">
        <v>22</v>
      </c>
      <c r="F9182" s="1" t="s">
        <v>49</v>
      </c>
      <c r="G9182" s="1" t="s">
        <v>179</v>
      </c>
      <c r="H9182" s="1" t="s">
        <v>190</v>
      </c>
      <c r="I9182" s="1" t="s">
        <v>191</v>
      </c>
      <c r="J9182" s="1" t="s">
        <v>41</v>
      </c>
      <c r="K9182" s="4">
        <v>3</v>
      </c>
      <c r="L9182" s="5">
        <v>120</v>
      </c>
      <c r="M9182" s="5">
        <f>EcommerceDataset[[#This Row],[quantity]]*EcommerceDataset[[#This Row],[unit_price]]</f>
        <v>360</v>
      </c>
      <c r="N9182" s="1" t="s">
        <v>24023</v>
      </c>
      <c r="O9182" s="3">
        <v>45366</v>
      </c>
      <c r="P9182" s="1" t="s">
        <v>75</v>
      </c>
      <c r="Q9182" s="1" t="s">
        <v>56</v>
      </c>
      <c r="R9182" s="4">
        <v>4</v>
      </c>
      <c r="S9182" s="1" t="s">
        <v>132</v>
      </c>
      <c r="T9182" s="1" t="s">
        <v>24024</v>
      </c>
      <c r="U9182" s="3">
        <v>45351</v>
      </c>
    </row>
    <row r="9183" spans="1:21" x14ac:dyDescent="0.3">
      <c r="A9183" s="1" t="s">
        <v>9403</v>
      </c>
      <c r="B9183" s="1" t="s">
        <v>2265</v>
      </c>
      <c r="C9183" s="1" t="s">
        <v>701</v>
      </c>
      <c r="D9183" s="1" t="str">
        <f>_xlfn.CONCAT(EcommerceDataset[[#This Row],[first_name]]," ",EcommerceDataset[[#This Row],[last_name]])</f>
        <v>Roy Jones</v>
      </c>
      <c r="E9183" s="1" t="s">
        <v>80</v>
      </c>
      <c r="F9183" s="1" t="s">
        <v>23</v>
      </c>
      <c r="G9183" s="1" t="s">
        <v>61</v>
      </c>
      <c r="H9183" s="1" t="s">
        <v>190</v>
      </c>
      <c r="I9183" s="1" t="s">
        <v>191</v>
      </c>
      <c r="J9183" s="1" t="s">
        <v>41</v>
      </c>
      <c r="K9183" s="4">
        <v>5</v>
      </c>
      <c r="L9183" s="5">
        <v>120</v>
      </c>
      <c r="M9183" s="5">
        <f>EcommerceDataset[[#This Row],[quantity]]*EcommerceDataset[[#This Row],[unit_price]]</f>
        <v>600</v>
      </c>
      <c r="N9183" s="1" t="s">
        <v>24025</v>
      </c>
      <c r="O9183" s="3">
        <v>45090</v>
      </c>
      <c r="P9183" s="1" t="s">
        <v>29</v>
      </c>
      <c r="Q9183" s="1" t="s">
        <v>56</v>
      </c>
      <c r="R9183" s="4">
        <v>5</v>
      </c>
      <c r="S9183" s="1" t="s">
        <v>31</v>
      </c>
      <c r="T9183" s="1" t="s">
        <v>24026</v>
      </c>
      <c r="U9183" s="3">
        <v>45649</v>
      </c>
    </row>
    <row r="9184" spans="1:21" x14ac:dyDescent="0.3">
      <c r="A9184" s="1" t="s">
        <v>6764</v>
      </c>
      <c r="B9184" s="1" t="s">
        <v>384</v>
      </c>
      <c r="C9184" s="1" t="s">
        <v>434</v>
      </c>
      <c r="D9184" s="1" t="str">
        <f>_xlfn.CONCAT(EcommerceDataset[[#This Row],[first_name]]," ",EcommerceDataset[[#This Row],[last_name]])</f>
        <v>Jason Miller</v>
      </c>
      <c r="E9184" s="1" t="s">
        <v>36</v>
      </c>
      <c r="F9184" s="1" t="s">
        <v>37</v>
      </c>
      <c r="G9184" s="1" t="s">
        <v>185</v>
      </c>
      <c r="H9184" s="1" t="s">
        <v>128</v>
      </c>
      <c r="I9184" s="1" t="s">
        <v>129</v>
      </c>
      <c r="J9184" s="1" t="s">
        <v>130</v>
      </c>
      <c r="K9184" s="4">
        <v>1</v>
      </c>
      <c r="L9184" s="5">
        <v>129</v>
      </c>
      <c r="M9184" s="5">
        <f>EcommerceDataset[[#This Row],[quantity]]*EcommerceDataset[[#This Row],[unit_price]]</f>
        <v>129</v>
      </c>
      <c r="N9184" s="1" t="s">
        <v>24027</v>
      </c>
      <c r="O9184" s="3">
        <v>44800</v>
      </c>
      <c r="P9184" s="1" t="s">
        <v>29</v>
      </c>
      <c r="Q9184" s="1" t="s">
        <v>56</v>
      </c>
      <c r="R9184" s="4">
        <v>1</v>
      </c>
      <c r="S9184" s="1" t="s">
        <v>103</v>
      </c>
      <c r="T9184" s="1" t="s">
        <v>24028</v>
      </c>
      <c r="U9184" s="3">
        <v>45603</v>
      </c>
    </row>
    <row r="9185" spans="1:21" x14ac:dyDescent="0.3">
      <c r="A9185" s="1" t="s">
        <v>15176</v>
      </c>
      <c r="B9185" s="1" t="s">
        <v>10145</v>
      </c>
      <c r="C9185" s="1" t="s">
        <v>2312</v>
      </c>
      <c r="D9185" s="1" t="str">
        <f>_xlfn.CONCAT(EcommerceDataset[[#This Row],[first_name]]," ",EcommerceDataset[[#This Row],[last_name]])</f>
        <v>Helen Irwin</v>
      </c>
      <c r="E9185" s="1" t="s">
        <v>36</v>
      </c>
      <c r="F9185" s="1" t="s">
        <v>23</v>
      </c>
      <c r="G9185" s="1" t="s">
        <v>119</v>
      </c>
      <c r="H9185" s="1" t="s">
        <v>144</v>
      </c>
      <c r="I9185" s="1" t="s">
        <v>145</v>
      </c>
      <c r="J9185" s="1" t="s">
        <v>53</v>
      </c>
      <c r="K9185" s="4">
        <v>4</v>
      </c>
      <c r="L9185" s="5">
        <v>199</v>
      </c>
      <c r="M9185" s="5">
        <f>EcommerceDataset[[#This Row],[quantity]]*EcommerceDataset[[#This Row],[unit_price]]</f>
        <v>796</v>
      </c>
      <c r="N9185" s="1" t="s">
        <v>24029</v>
      </c>
      <c r="O9185" s="3">
        <v>44907</v>
      </c>
      <c r="P9185" s="1" t="s">
        <v>75</v>
      </c>
      <c r="Q9185" s="1" t="s">
        <v>56</v>
      </c>
      <c r="R9185" s="4">
        <v>2</v>
      </c>
      <c r="S9185" s="1" t="s">
        <v>44</v>
      </c>
      <c r="T9185" s="1" t="s">
        <v>24030</v>
      </c>
      <c r="U9185" s="3">
        <v>45745</v>
      </c>
    </row>
    <row r="9186" spans="1:21" x14ac:dyDescent="0.3">
      <c r="A9186" s="1" t="s">
        <v>492</v>
      </c>
      <c r="B9186" s="1" t="s">
        <v>493</v>
      </c>
      <c r="C9186" s="1" t="s">
        <v>494</v>
      </c>
      <c r="D9186" s="1" t="str">
        <f>_xlfn.CONCAT(EcommerceDataset[[#This Row],[first_name]]," ",EcommerceDataset[[#This Row],[last_name]])</f>
        <v>Christina Christensen</v>
      </c>
      <c r="E9186" s="1" t="s">
        <v>36</v>
      </c>
      <c r="F9186" s="1" t="s">
        <v>37</v>
      </c>
      <c r="G9186" s="1" t="s">
        <v>179</v>
      </c>
      <c r="H9186" s="1" t="s">
        <v>62</v>
      </c>
      <c r="I9186" s="1" t="s">
        <v>63</v>
      </c>
      <c r="J9186" s="1" t="s">
        <v>64</v>
      </c>
      <c r="K9186" s="4">
        <v>1</v>
      </c>
      <c r="L9186" s="5">
        <v>399</v>
      </c>
      <c r="M9186" s="5">
        <f>EcommerceDataset[[#This Row],[quantity]]*EcommerceDataset[[#This Row],[unit_price]]</f>
        <v>399</v>
      </c>
      <c r="N9186" s="1" t="s">
        <v>24031</v>
      </c>
      <c r="O9186" s="3">
        <v>45189</v>
      </c>
      <c r="P9186" s="1" t="s">
        <v>55</v>
      </c>
      <c r="Q9186" s="1" t="s">
        <v>43</v>
      </c>
      <c r="R9186" s="4">
        <v>1</v>
      </c>
      <c r="S9186" s="1" t="s">
        <v>132</v>
      </c>
      <c r="T9186" s="1" t="s">
        <v>24032</v>
      </c>
      <c r="U9186" s="3">
        <v>44874</v>
      </c>
    </row>
    <row r="9187" spans="1:21" x14ac:dyDescent="0.3">
      <c r="A9187" s="1" t="s">
        <v>2369</v>
      </c>
      <c r="B9187" s="1" t="s">
        <v>2370</v>
      </c>
      <c r="C9187" s="1" t="s">
        <v>2242</v>
      </c>
      <c r="D9187" s="1" t="str">
        <f>_xlfn.CONCAT(EcommerceDataset[[#This Row],[first_name]]," ",EcommerceDataset[[#This Row],[last_name]])</f>
        <v>Shawn Cobb</v>
      </c>
      <c r="E9187" s="1" t="s">
        <v>22</v>
      </c>
      <c r="F9187" s="1" t="s">
        <v>37</v>
      </c>
      <c r="G9187" s="1" t="s">
        <v>71</v>
      </c>
      <c r="H9187" s="1" t="s">
        <v>190</v>
      </c>
      <c r="I9187" s="1" t="s">
        <v>191</v>
      </c>
      <c r="J9187" s="1" t="s">
        <v>41</v>
      </c>
      <c r="K9187" s="4">
        <v>4</v>
      </c>
      <c r="L9187" s="5">
        <v>120</v>
      </c>
      <c r="M9187" s="5">
        <f>EcommerceDataset[[#This Row],[quantity]]*EcommerceDataset[[#This Row],[unit_price]]</f>
        <v>480</v>
      </c>
      <c r="N9187" s="1" t="s">
        <v>24033</v>
      </c>
      <c r="O9187" s="3">
        <v>45609</v>
      </c>
      <c r="P9187" s="1" t="s">
        <v>75</v>
      </c>
      <c r="Q9187" s="1" t="s">
        <v>30</v>
      </c>
      <c r="R9187" s="4">
        <v>5</v>
      </c>
      <c r="S9187" s="1" t="s">
        <v>66</v>
      </c>
      <c r="T9187" s="1" t="s">
        <v>24034</v>
      </c>
      <c r="U9187" s="3">
        <v>45856</v>
      </c>
    </row>
    <row r="9188" spans="1:21" x14ac:dyDescent="0.3">
      <c r="A9188" s="1" t="s">
        <v>10757</v>
      </c>
      <c r="B9188" s="1" t="s">
        <v>670</v>
      </c>
      <c r="C9188" s="1" t="s">
        <v>7751</v>
      </c>
      <c r="D9188" s="1" t="str">
        <f>_xlfn.CONCAT(EcommerceDataset[[#This Row],[first_name]]," ",EcommerceDataset[[#This Row],[last_name]])</f>
        <v>Brian Jensen</v>
      </c>
      <c r="E9188" s="1" t="s">
        <v>22</v>
      </c>
      <c r="F9188" s="1" t="s">
        <v>23</v>
      </c>
      <c r="G9188" s="1" t="s">
        <v>179</v>
      </c>
      <c r="H9188" s="1" t="s">
        <v>144</v>
      </c>
      <c r="I9188" s="1" t="s">
        <v>145</v>
      </c>
      <c r="J9188" s="1" t="s">
        <v>53</v>
      </c>
      <c r="K9188" s="4">
        <v>1</v>
      </c>
      <c r="L9188" s="5">
        <v>199</v>
      </c>
      <c r="M9188" s="5">
        <f>EcommerceDataset[[#This Row],[quantity]]*EcommerceDataset[[#This Row],[unit_price]]</f>
        <v>199</v>
      </c>
      <c r="N9188" s="1" t="s">
        <v>24035</v>
      </c>
      <c r="O9188" s="3">
        <v>45709</v>
      </c>
      <c r="P9188" s="1" t="s">
        <v>109</v>
      </c>
      <c r="Q9188" s="1" t="s">
        <v>43</v>
      </c>
      <c r="R9188" s="4">
        <v>3</v>
      </c>
      <c r="S9188" s="1" t="s">
        <v>103</v>
      </c>
      <c r="T9188" s="1" t="s">
        <v>24036</v>
      </c>
      <c r="U9188" s="3">
        <v>45713</v>
      </c>
    </row>
    <row r="9189" spans="1:21" x14ac:dyDescent="0.3">
      <c r="A9189" s="1" t="s">
        <v>5542</v>
      </c>
      <c r="B9189" s="1" t="s">
        <v>700</v>
      </c>
      <c r="C9189" s="1" t="s">
        <v>457</v>
      </c>
      <c r="D9189" s="1" t="str">
        <f>_xlfn.CONCAT(EcommerceDataset[[#This Row],[first_name]]," ",EcommerceDataset[[#This Row],[last_name]])</f>
        <v>James Clark</v>
      </c>
      <c r="E9189" s="1" t="s">
        <v>80</v>
      </c>
      <c r="F9189" s="1" t="s">
        <v>23</v>
      </c>
      <c r="G9189" s="1" t="s">
        <v>24</v>
      </c>
      <c r="H9189" s="1" t="s">
        <v>39</v>
      </c>
      <c r="I9189" s="1" t="s">
        <v>40</v>
      </c>
      <c r="J9189" s="1" t="s">
        <v>41</v>
      </c>
      <c r="K9189" s="4">
        <v>3</v>
      </c>
      <c r="L9189" s="5">
        <v>59</v>
      </c>
      <c r="M9189" s="5">
        <f>EcommerceDataset[[#This Row],[quantity]]*EcommerceDataset[[#This Row],[unit_price]]</f>
        <v>177</v>
      </c>
      <c r="N9189" s="1" t="s">
        <v>24037</v>
      </c>
      <c r="O9189" s="3">
        <v>45549</v>
      </c>
      <c r="P9189" s="1" t="s">
        <v>29</v>
      </c>
      <c r="Q9189" s="1" t="s">
        <v>43</v>
      </c>
      <c r="R9189" s="4">
        <v>5</v>
      </c>
      <c r="S9189" s="1" t="s">
        <v>66</v>
      </c>
      <c r="T9189" s="1" t="s">
        <v>24038</v>
      </c>
      <c r="U9189" s="3">
        <v>45761</v>
      </c>
    </row>
    <row r="9190" spans="1:21" x14ac:dyDescent="0.3">
      <c r="A9190" s="1" t="s">
        <v>17261</v>
      </c>
      <c r="B9190" s="1" t="s">
        <v>6063</v>
      </c>
      <c r="C9190" s="1" t="s">
        <v>275</v>
      </c>
      <c r="D9190" s="1" t="str">
        <f>_xlfn.CONCAT(EcommerceDataset[[#This Row],[first_name]]," ",EcommerceDataset[[#This Row],[last_name]])</f>
        <v>Brandi Smith</v>
      </c>
      <c r="E9190" s="1" t="s">
        <v>36</v>
      </c>
      <c r="F9190" s="1" t="s">
        <v>23</v>
      </c>
      <c r="G9190" s="1" t="s">
        <v>61</v>
      </c>
      <c r="H9190" s="1" t="s">
        <v>217</v>
      </c>
      <c r="I9190" s="1" t="s">
        <v>218</v>
      </c>
      <c r="J9190" s="1" t="s">
        <v>27</v>
      </c>
      <c r="K9190" s="4">
        <v>1</v>
      </c>
      <c r="L9190" s="5">
        <v>899</v>
      </c>
      <c r="M9190" s="5">
        <f>EcommerceDataset[[#This Row],[quantity]]*EcommerceDataset[[#This Row],[unit_price]]</f>
        <v>899</v>
      </c>
      <c r="N9190" s="1" t="s">
        <v>24039</v>
      </c>
      <c r="O9190" s="3">
        <v>45276</v>
      </c>
      <c r="P9190" s="1" t="s">
        <v>102</v>
      </c>
      <c r="Q9190" s="1" t="s">
        <v>30</v>
      </c>
      <c r="R9190" s="4">
        <v>4</v>
      </c>
      <c r="S9190" s="1" t="s">
        <v>66</v>
      </c>
      <c r="T9190" s="1" t="s">
        <v>24040</v>
      </c>
      <c r="U9190" s="3">
        <v>45240</v>
      </c>
    </row>
    <row r="9191" spans="1:21" x14ac:dyDescent="0.3">
      <c r="A9191" s="1" t="s">
        <v>13316</v>
      </c>
      <c r="B9191" s="1" t="s">
        <v>2785</v>
      </c>
      <c r="C9191" s="1" t="s">
        <v>2688</v>
      </c>
      <c r="D9191" s="1" t="str">
        <f>_xlfn.CONCAT(EcommerceDataset[[#This Row],[first_name]]," ",EcommerceDataset[[#This Row],[last_name]])</f>
        <v>Tina Vasquez</v>
      </c>
      <c r="E9191" s="1" t="s">
        <v>22</v>
      </c>
      <c r="F9191" s="1" t="s">
        <v>23</v>
      </c>
      <c r="G9191" s="1" t="s">
        <v>50</v>
      </c>
      <c r="H9191" s="1" t="s">
        <v>137</v>
      </c>
      <c r="I9191" s="1" t="s">
        <v>138</v>
      </c>
      <c r="J9191" s="1" t="s">
        <v>27</v>
      </c>
      <c r="K9191" s="4">
        <v>1</v>
      </c>
      <c r="L9191" s="5">
        <v>999</v>
      </c>
      <c r="M9191" s="5">
        <f>EcommerceDataset[[#This Row],[quantity]]*EcommerceDataset[[#This Row],[unit_price]]</f>
        <v>999</v>
      </c>
      <c r="N9191" s="1" t="s">
        <v>24041</v>
      </c>
      <c r="O9191" s="3">
        <v>45884</v>
      </c>
      <c r="P9191" s="1" t="s">
        <v>75</v>
      </c>
      <c r="Q9191" s="1" t="s">
        <v>43</v>
      </c>
      <c r="R9191" s="4">
        <v>3</v>
      </c>
      <c r="S9191" s="1" t="s">
        <v>66</v>
      </c>
      <c r="T9191" s="1" t="s">
        <v>24042</v>
      </c>
      <c r="U9191" s="3">
        <v>45688</v>
      </c>
    </row>
    <row r="9192" spans="1:21" x14ac:dyDescent="0.3">
      <c r="A9192" s="1" t="s">
        <v>6972</v>
      </c>
      <c r="B9192" s="1" t="s">
        <v>183</v>
      </c>
      <c r="C9192" s="1" t="s">
        <v>530</v>
      </c>
      <c r="D9192" s="1" t="str">
        <f>_xlfn.CONCAT(EcommerceDataset[[#This Row],[first_name]]," ",EcommerceDataset[[#This Row],[last_name]])</f>
        <v>Edward Summers</v>
      </c>
      <c r="E9192" s="1" t="s">
        <v>22</v>
      </c>
      <c r="F9192" s="1" t="s">
        <v>23</v>
      </c>
      <c r="G9192" s="1" t="s">
        <v>24</v>
      </c>
      <c r="H9192" s="1" t="s">
        <v>51</v>
      </c>
      <c r="I9192" s="1" t="s">
        <v>52</v>
      </c>
      <c r="J9192" s="1" t="s">
        <v>53</v>
      </c>
      <c r="K9192" s="4">
        <v>2</v>
      </c>
      <c r="L9192" s="5">
        <v>59</v>
      </c>
      <c r="M9192" s="5">
        <f>EcommerceDataset[[#This Row],[quantity]]*EcommerceDataset[[#This Row],[unit_price]]</f>
        <v>118</v>
      </c>
      <c r="N9192" s="1" t="s">
        <v>24043</v>
      </c>
      <c r="O9192" s="3">
        <v>45416</v>
      </c>
      <c r="P9192" s="1" t="s">
        <v>29</v>
      </c>
      <c r="Q9192" s="1" t="s">
        <v>30</v>
      </c>
      <c r="R9192" s="4">
        <v>5</v>
      </c>
      <c r="S9192" s="1" t="s">
        <v>103</v>
      </c>
      <c r="T9192" s="1" t="s">
        <v>24044</v>
      </c>
      <c r="U9192" s="3">
        <v>45107</v>
      </c>
    </row>
    <row r="9193" spans="1:21" x14ac:dyDescent="0.3">
      <c r="A9193" s="1" t="s">
        <v>13846</v>
      </c>
      <c r="B9193" s="1" t="s">
        <v>1548</v>
      </c>
      <c r="C9193" s="1" t="s">
        <v>4646</v>
      </c>
      <c r="D9193" s="1" t="str">
        <f>_xlfn.CONCAT(EcommerceDataset[[#This Row],[first_name]]," ",EcommerceDataset[[#This Row],[last_name]])</f>
        <v>Charles Wilkinson</v>
      </c>
      <c r="E9193" s="1" t="s">
        <v>22</v>
      </c>
      <c r="F9193" s="1" t="s">
        <v>23</v>
      </c>
      <c r="G9193" s="1" t="s">
        <v>151</v>
      </c>
      <c r="H9193" s="1" t="s">
        <v>137</v>
      </c>
      <c r="I9193" s="1" t="s">
        <v>138</v>
      </c>
      <c r="J9193" s="1" t="s">
        <v>27</v>
      </c>
      <c r="K9193" s="4">
        <v>1</v>
      </c>
      <c r="L9193" s="5">
        <v>999</v>
      </c>
      <c r="M9193" s="5">
        <f>EcommerceDataset[[#This Row],[quantity]]*EcommerceDataset[[#This Row],[unit_price]]</f>
        <v>999</v>
      </c>
      <c r="N9193" s="1" t="s">
        <v>24045</v>
      </c>
      <c r="O9193" s="3">
        <v>44943</v>
      </c>
      <c r="P9193" s="1" t="s">
        <v>102</v>
      </c>
      <c r="Q9193" s="1" t="s">
        <v>56</v>
      </c>
      <c r="R9193" s="4">
        <v>3</v>
      </c>
      <c r="S9193" s="1" t="s">
        <v>66</v>
      </c>
      <c r="T9193" s="1" t="s">
        <v>24046</v>
      </c>
      <c r="U9193" s="3">
        <v>45625</v>
      </c>
    </row>
    <row r="9194" spans="1:21" x14ac:dyDescent="0.3">
      <c r="A9194" s="1" t="s">
        <v>24047</v>
      </c>
      <c r="B9194" s="1" t="s">
        <v>126</v>
      </c>
      <c r="C9194" s="1" t="s">
        <v>206</v>
      </c>
      <c r="D9194" s="1" t="str">
        <f>_xlfn.CONCAT(EcommerceDataset[[#This Row],[first_name]]," ",EcommerceDataset[[#This Row],[last_name]])</f>
        <v>Michelle Martinez</v>
      </c>
      <c r="E9194" s="1" t="s">
        <v>36</v>
      </c>
      <c r="F9194" s="1" t="s">
        <v>37</v>
      </c>
      <c r="G9194" s="1" t="s">
        <v>179</v>
      </c>
      <c r="H9194" s="1" t="s">
        <v>390</v>
      </c>
      <c r="I9194" s="1" t="s">
        <v>391</v>
      </c>
      <c r="J9194" s="1" t="s">
        <v>122</v>
      </c>
      <c r="K9194" s="4">
        <v>4</v>
      </c>
      <c r="L9194" s="5">
        <v>25</v>
      </c>
      <c r="M9194" s="5">
        <f>EcommerceDataset[[#This Row],[quantity]]*EcommerceDataset[[#This Row],[unit_price]]</f>
        <v>100</v>
      </c>
      <c r="N9194" s="1" t="s">
        <v>24048</v>
      </c>
      <c r="O9194" s="3">
        <v>45631</v>
      </c>
      <c r="P9194" s="1" t="s">
        <v>102</v>
      </c>
      <c r="Q9194" s="1" t="s">
        <v>30</v>
      </c>
      <c r="R9194" s="4">
        <v>2</v>
      </c>
      <c r="S9194" s="1" t="s">
        <v>31</v>
      </c>
      <c r="T9194" s="1" t="s">
        <v>24049</v>
      </c>
      <c r="U9194" s="3">
        <v>44844</v>
      </c>
    </row>
    <row r="9195" spans="1:21" x14ac:dyDescent="0.3">
      <c r="A9195" s="1" t="s">
        <v>23434</v>
      </c>
      <c r="B9195" s="1" t="s">
        <v>142</v>
      </c>
      <c r="C9195" s="1" t="s">
        <v>216</v>
      </c>
      <c r="D9195" s="1" t="str">
        <f>_xlfn.CONCAT(EcommerceDataset[[#This Row],[first_name]]," ",EcommerceDataset[[#This Row],[last_name]])</f>
        <v>Anthony Weber</v>
      </c>
      <c r="E9195" s="1" t="s">
        <v>36</v>
      </c>
      <c r="F9195" s="1" t="s">
        <v>37</v>
      </c>
      <c r="G9195" s="1" t="s">
        <v>24</v>
      </c>
      <c r="H9195" s="1" t="s">
        <v>62</v>
      </c>
      <c r="I9195" s="1" t="s">
        <v>63</v>
      </c>
      <c r="J9195" s="1" t="s">
        <v>64</v>
      </c>
      <c r="K9195" s="4">
        <v>1</v>
      </c>
      <c r="L9195" s="5">
        <v>399</v>
      </c>
      <c r="M9195" s="5">
        <f>EcommerceDataset[[#This Row],[quantity]]*EcommerceDataset[[#This Row],[unit_price]]</f>
        <v>399</v>
      </c>
      <c r="N9195" s="1" t="s">
        <v>24050</v>
      </c>
      <c r="O9195" s="3">
        <v>44813</v>
      </c>
      <c r="P9195" s="1" t="s">
        <v>29</v>
      </c>
      <c r="Q9195" s="1" t="s">
        <v>43</v>
      </c>
      <c r="R9195" s="4">
        <v>2</v>
      </c>
      <c r="S9195" s="1" t="s">
        <v>44</v>
      </c>
      <c r="T9195" s="1" t="s">
        <v>24051</v>
      </c>
      <c r="U9195" s="3">
        <v>45762</v>
      </c>
    </row>
    <row r="9196" spans="1:21" x14ac:dyDescent="0.3">
      <c r="A9196" s="1" t="s">
        <v>2658</v>
      </c>
      <c r="B9196" s="1" t="s">
        <v>2659</v>
      </c>
      <c r="C9196" s="1" t="s">
        <v>1001</v>
      </c>
      <c r="D9196" s="1" t="str">
        <f>_xlfn.CONCAT(EcommerceDataset[[#This Row],[first_name]]," ",EcommerceDataset[[#This Row],[last_name]])</f>
        <v>Andrea Herring</v>
      </c>
      <c r="E9196" s="1" t="s">
        <v>80</v>
      </c>
      <c r="F9196" s="1" t="s">
        <v>23</v>
      </c>
      <c r="G9196" s="1" t="s">
        <v>50</v>
      </c>
      <c r="H9196" s="1" t="s">
        <v>128</v>
      </c>
      <c r="I9196" s="1" t="s">
        <v>129</v>
      </c>
      <c r="J9196" s="1" t="s">
        <v>130</v>
      </c>
      <c r="K9196" s="4">
        <v>1</v>
      </c>
      <c r="L9196" s="5">
        <v>129</v>
      </c>
      <c r="M9196" s="5">
        <f>EcommerceDataset[[#This Row],[quantity]]*EcommerceDataset[[#This Row],[unit_price]]</f>
        <v>129</v>
      </c>
      <c r="N9196" s="1" t="s">
        <v>24052</v>
      </c>
      <c r="O9196" s="3">
        <v>44862</v>
      </c>
      <c r="P9196" s="1" t="s">
        <v>55</v>
      </c>
      <c r="Q9196" s="1" t="s">
        <v>30</v>
      </c>
      <c r="R9196" s="4">
        <v>1</v>
      </c>
      <c r="S9196" s="1" t="s">
        <v>132</v>
      </c>
      <c r="T9196" s="1" t="s">
        <v>24053</v>
      </c>
      <c r="U9196" s="3">
        <v>45892</v>
      </c>
    </row>
    <row r="9197" spans="1:21" x14ac:dyDescent="0.3">
      <c r="A9197" s="1" t="s">
        <v>16169</v>
      </c>
      <c r="B9197" s="1" t="s">
        <v>657</v>
      </c>
      <c r="C9197" s="1" t="s">
        <v>4185</v>
      </c>
      <c r="D9197" s="1" t="str">
        <f>_xlfn.CONCAT(EcommerceDataset[[#This Row],[first_name]]," ",EcommerceDataset[[#This Row],[last_name]])</f>
        <v>Matthew Carson</v>
      </c>
      <c r="E9197" s="1" t="s">
        <v>36</v>
      </c>
      <c r="F9197" s="1" t="s">
        <v>23</v>
      </c>
      <c r="G9197" s="1" t="s">
        <v>151</v>
      </c>
      <c r="H9197" s="1" t="s">
        <v>190</v>
      </c>
      <c r="I9197" s="1" t="s">
        <v>191</v>
      </c>
      <c r="J9197" s="1" t="s">
        <v>41</v>
      </c>
      <c r="K9197" s="4">
        <v>3</v>
      </c>
      <c r="L9197" s="5">
        <v>120</v>
      </c>
      <c r="M9197" s="5">
        <f>EcommerceDataset[[#This Row],[quantity]]*EcommerceDataset[[#This Row],[unit_price]]</f>
        <v>360</v>
      </c>
      <c r="N9197" s="1" t="s">
        <v>24054</v>
      </c>
      <c r="O9197" s="3">
        <v>45459</v>
      </c>
      <c r="P9197" s="1" t="s">
        <v>75</v>
      </c>
      <c r="Q9197" s="1" t="s">
        <v>30</v>
      </c>
      <c r="R9197" s="4">
        <v>5</v>
      </c>
      <c r="S9197" s="1" t="s">
        <v>44</v>
      </c>
      <c r="T9197" s="1" t="s">
        <v>24055</v>
      </c>
      <c r="U9197" s="3">
        <v>44898</v>
      </c>
    </row>
    <row r="9198" spans="1:21" x14ac:dyDescent="0.3">
      <c r="A9198" s="1" t="s">
        <v>24056</v>
      </c>
      <c r="B9198" s="1" t="s">
        <v>1020</v>
      </c>
      <c r="C9198" s="1" t="s">
        <v>3373</v>
      </c>
      <c r="D9198" s="1" t="str">
        <f>_xlfn.CONCAT(EcommerceDataset[[#This Row],[first_name]]," ",EcommerceDataset[[#This Row],[last_name]])</f>
        <v>Holly Rodriguez</v>
      </c>
      <c r="E9198" s="1" t="s">
        <v>36</v>
      </c>
      <c r="F9198" s="1" t="s">
        <v>49</v>
      </c>
      <c r="G9198" s="1" t="s">
        <v>93</v>
      </c>
      <c r="H9198" s="1" t="s">
        <v>144</v>
      </c>
      <c r="I9198" s="1" t="s">
        <v>145</v>
      </c>
      <c r="J9198" s="1" t="s">
        <v>53</v>
      </c>
      <c r="K9198" s="4">
        <v>4</v>
      </c>
      <c r="L9198" s="5">
        <v>199</v>
      </c>
      <c r="M9198" s="5">
        <f>EcommerceDataset[[#This Row],[quantity]]*EcommerceDataset[[#This Row],[unit_price]]</f>
        <v>796</v>
      </c>
      <c r="N9198" s="1" t="s">
        <v>24057</v>
      </c>
      <c r="O9198" s="3">
        <v>45428</v>
      </c>
      <c r="P9198" s="1" t="s">
        <v>55</v>
      </c>
      <c r="Q9198" s="1" t="s">
        <v>30</v>
      </c>
      <c r="R9198" s="4">
        <v>2</v>
      </c>
      <c r="S9198" s="1" t="s">
        <v>31</v>
      </c>
      <c r="T9198" s="1" t="s">
        <v>24058</v>
      </c>
      <c r="U9198" s="3">
        <v>45659</v>
      </c>
    </row>
    <row r="9199" spans="1:21" x14ac:dyDescent="0.3">
      <c r="A9199" s="1" t="s">
        <v>1696</v>
      </c>
      <c r="B9199" s="1" t="s">
        <v>1697</v>
      </c>
      <c r="C9199" s="1" t="s">
        <v>1305</v>
      </c>
      <c r="D9199" s="1" t="str">
        <f>_xlfn.CONCAT(EcommerceDataset[[#This Row],[first_name]]," ",EcommerceDataset[[#This Row],[last_name]])</f>
        <v>Jorge Murphy</v>
      </c>
      <c r="E9199" s="1" t="s">
        <v>22</v>
      </c>
      <c r="F9199" s="1" t="s">
        <v>49</v>
      </c>
      <c r="G9199" s="1" t="s">
        <v>24</v>
      </c>
      <c r="H9199" s="1" t="s">
        <v>190</v>
      </c>
      <c r="I9199" s="1" t="s">
        <v>191</v>
      </c>
      <c r="J9199" s="1" t="s">
        <v>41</v>
      </c>
      <c r="K9199" s="4">
        <v>4</v>
      </c>
      <c r="L9199" s="5">
        <v>120</v>
      </c>
      <c r="M9199" s="5">
        <f>EcommerceDataset[[#This Row],[quantity]]*EcommerceDataset[[#This Row],[unit_price]]</f>
        <v>480</v>
      </c>
      <c r="N9199" s="1" t="s">
        <v>24059</v>
      </c>
      <c r="O9199" s="3">
        <v>44943</v>
      </c>
      <c r="P9199" s="1" t="s">
        <v>55</v>
      </c>
      <c r="Q9199" s="1" t="s">
        <v>43</v>
      </c>
      <c r="R9199" s="4">
        <v>2</v>
      </c>
      <c r="S9199" s="1" t="s">
        <v>66</v>
      </c>
      <c r="T9199" s="1" t="s">
        <v>24060</v>
      </c>
      <c r="U9199" s="3">
        <v>44867</v>
      </c>
    </row>
    <row r="9200" spans="1:21" x14ac:dyDescent="0.3">
      <c r="A9200" s="1" t="s">
        <v>3390</v>
      </c>
      <c r="B9200" s="1" t="s">
        <v>1878</v>
      </c>
      <c r="C9200" s="1" t="s">
        <v>894</v>
      </c>
      <c r="D9200" s="1" t="str">
        <f>_xlfn.CONCAT(EcommerceDataset[[#This Row],[first_name]]," ",EcommerceDataset[[#This Row],[last_name]])</f>
        <v>Erin Perez</v>
      </c>
      <c r="E9200" s="1" t="s">
        <v>80</v>
      </c>
      <c r="F9200" s="1" t="s">
        <v>23</v>
      </c>
      <c r="G9200" s="1" t="s">
        <v>24</v>
      </c>
      <c r="H9200" s="1" t="s">
        <v>72</v>
      </c>
      <c r="I9200" s="1" t="s">
        <v>73</v>
      </c>
      <c r="J9200" s="1" t="s">
        <v>41</v>
      </c>
      <c r="K9200" s="4">
        <v>2</v>
      </c>
      <c r="L9200" s="5">
        <v>110</v>
      </c>
      <c r="M9200" s="5">
        <f>EcommerceDataset[[#This Row],[quantity]]*EcommerceDataset[[#This Row],[unit_price]]</f>
        <v>220</v>
      </c>
      <c r="N9200" s="1" t="s">
        <v>24061</v>
      </c>
      <c r="O9200" s="3">
        <v>45745</v>
      </c>
      <c r="P9200" s="1" t="s">
        <v>102</v>
      </c>
      <c r="Q9200" s="1" t="s">
        <v>43</v>
      </c>
      <c r="R9200" s="4">
        <v>4</v>
      </c>
      <c r="S9200" s="1" t="s">
        <v>66</v>
      </c>
      <c r="T9200" s="1" t="s">
        <v>24062</v>
      </c>
      <c r="U9200" s="3">
        <v>45132</v>
      </c>
    </row>
    <row r="9201" spans="1:21" x14ac:dyDescent="0.3">
      <c r="A9201" s="1" t="s">
        <v>16466</v>
      </c>
      <c r="B9201" s="1" t="s">
        <v>84</v>
      </c>
      <c r="C9201" s="1" t="s">
        <v>11833</v>
      </c>
      <c r="D9201" s="1" t="str">
        <f>_xlfn.CONCAT(EcommerceDataset[[#This Row],[first_name]]," ",EcommerceDataset[[#This Row],[last_name]])</f>
        <v>Jennifer Maddox</v>
      </c>
      <c r="E9201" s="1" t="s">
        <v>22</v>
      </c>
      <c r="F9201" s="1" t="s">
        <v>37</v>
      </c>
      <c r="G9201" s="1" t="s">
        <v>38</v>
      </c>
      <c r="H9201" s="1" t="s">
        <v>190</v>
      </c>
      <c r="I9201" s="1" t="s">
        <v>191</v>
      </c>
      <c r="J9201" s="1" t="s">
        <v>41</v>
      </c>
      <c r="K9201" s="4">
        <v>4</v>
      </c>
      <c r="L9201" s="5">
        <v>120</v>
      </c>
      <c r="M9201" s="5">
        <f>EcommerceDataset[[#This Row],[quantity]]*EcommerceDataset[[#This Row],[unit_price]]</f>
        <v>480</v>
      </c>
      <c r="N9201" s="1" t="s">
        <v>24063</v>
      </c>
      <c r="O9201" s="3">
        <v>45861</v>
      </c>
      <c r="P9201" s="1" t="s">
        <v>29</v>
      </c>
      <c r="Q9201" s="1" t="s">
        <v>56</v>
      </c>
      <c r="R9201" s="4">
        <v>5</v>
      </c>
      <c r="S9201" s="1" t="s">
        <v>103</v>
      </c>
      <c r="T9201" s="1" t="s">
        <v>24064</v>
      </c>
      <c r="U9201" s="3">
        <v>45671</v>
      </c>
    </row>
    <row r="9202" spans="1:21" x14ac:dyDescent="0.3">
      <c r="A9202" s="1" t="s">
        <v>16780</v>
      </c>
      <c r="B9202" s="1" t="s">
        <v>257</v>
      </c>
      <c r="C9202" s="1" t="s">
        <v>136</v>
      </c>
      <c r="D9202" s="1" t="str">
        <f>_xlfn.CONCAT(EcommerceDataset[[#This Row],[first_name]]," ",EcommerceDataset[[#This Row],[last_name]])</f>
        <v>John Davis</v>
      </c>
      <c r="E9202" s="1" t="s">
        <v>22</v>
      </c>
      <c r="F9202" s="1" t="s">
        <v>23</v>
      </c>
      <c r="G9202" s="1" t="s">
        <v>61</v>
      </c>
      <c r="H9202" s="1" t="s">
        <v>120</v>
      </c>
      <c r="I9202" s="1" t="s">
        <v>121</v>
      </c>
      <c r="J9202" s="1" t="s">
        <v>122</v>
      </c>
      <c r="K9202" s="4">
        <v>4</v>
      </c>
      <c r="L9202" s="5">
        <v>149</v>
      </c>
      <c r="M9202" s="5">
        <f>EcommerceDataset[[#This Row],[quantity]]*EcommerceDataset[[#This Row],[unit_price]]</f>
        <v>596</v>
      </c>
      <c r="N9202" s="1" t="s">
        <v>24065</v>
      </c>
      <c r="O9202" s="3">
        <v>45189</v>
      </c>
      <c r="P9202" s="1" t="s">
        <v>109</v>
      </c>
      <c r="Q9202" s="1" t="s">
        <v>56</v>
      </c>
      <c r="R9202" s="4">
        <v>2</v>
      </c>
      <c r="S9202" s="1" t="s">
        <v>44</v>
      </c>
      <c r="T9202" s="1" t="s">
        <v>24066</v>
      </c>
      <c r="U9202" s="3">
        <v>45791</v>
      </c>
    </row>
    <row r="9203" spans="1:21" x14ac:dyDescent="0.3">
      <c r="A9203" s="1" t="s">
        <v>11722</v>
      </c>
      <c r="B9203" s="1" t="s">
        <v>2269</v>
      </c>
      <c r="C9203" s="1" t="s">
        <v>2695</v>
      </c>
      <c r="D9203" s="1" t="str">
        <f>_xlfn.CONCAT(EcommerceDataset[[#This Row],[first_name]]," ",EcommerceDataset[[#This Row],[last_name]])</f>
        <v>Larry Stewart</v>
      </c>
      <c r="E9203" s="1" t="s">
        <v>36</v>
      </c>
      <c r="F9203" s="1" t="s">
        <v>23</v>
      </c>
      <c r="G9203" s="1" t="s">
        <v>93</v>
      </c>
      <c r="H9203" s="1" t="s">
        <v>144</v>
      </c>
      <c r="I9203" s="1" t="s">
        <v>145</v>
      </c>
      <c r="J9203" s="1" t="s">
        <v>53</v>
      </c>
      <c r="K9203" s="4">
        <v>3</v>
      </c>
      <c r="L9203" s="5">
        <v>199</v>
      </c>
      <c r="M9203" s="5">
        <f>EcommerceDataset[[#This Row],[quantity]]*EcommerceDataset[[#This Row],[unit_price]]</f>
        <v>597</v>
      </c>
      <c r="N9203" s="1" t="s">
        <v>24067</v>
      </c>
      <c r="O9203" s="3">
        <v>45513</v>
      </c>
      <c r="P9203" s="1" t="s">
        <v>55</v>
      </c>
      <c r="Q9203" s="1" t="s">
        <v>43</v>
      </c>
      <c r="R9203" s="4">
        <v>1</v>
      </c>
      <c r="S9203" s="1" t="s">
        <v>132</v>
      </c>
      <c r="T9203" s="1" t="s">
        <v>24068</v>
      </c>
      <c r="U9203" s="3">
        <v>44969</v>
      </c>
    </row>
    <row r="9204" spans="1:21" x14ac:dyDescent="0.3">
      <c r="A9204" s="1" t="s">
        <v>5538</v>
      </c>
      <c r="B9204" s="1" t="s">
        <v>4241</v>
      </c>
      <c r="C9204" s="1" t="s">
        <v>5539</v>
      </c>
      <c r="D9204" s="1" t="str">
        <f>_xlfn.CONCAT(EcommerceDataset[[#This Row],[first_name]]," ",EcommerceDataset[[#This Row],[last_name]])</f>
        <v>Kayla Cortez</v>
      </c>
      <c r="E9204" s="1" t="s">
        <v>36</v>
      </c>
      <c r="F9204" s="1" t="s">
        <v>49</v>
      </c>
      <c r="G9204" s="1" t="s">
        <v>119</v>
      </c>
      <c r="H9204" s="1" t="s">
        <v>62</v>
      </c>
      <c r="I9204" s="1" t="s">
        <v>63</v>
      </c>
      <c r="J9204" s="1" t="s">
        <v>64</v>
      </c>
      <c r="K9204" s="4">
        <v>5</v>
      </c>
      <c r="L9204" s="5">
        <v>399</v>
      </c>
      <c r="M9204" s="5">
        <f>EcommerceDataset[[#This Row],[quantity]]*EcommerceDataset[[#This Row],[unit_price]]</f>
        <v>1995</v>
      </c>
      <c r="N9204" s="1" t="s">
        <v>24069</v>
      </c>
      <c r="O9204" s="3">
        <v>44803</v>
      </c>
      <c r="P9204" s="1" t="s">
        <v>75</v>
      </c>
      <c r="Q9204" s="1" t="s">
        <v>43</v>
      </c>
      <c r="R9204" s="4">
        <v>1</v>
      </c>
      <c r="S9204" s="1" t="s">
        <v>132</v>
      </c>
      <c r="T9204" s="1" t="s">
        <v>24070</v>
      </c>
      <c r="U9204" s="3">
        <v>44804</v>
      </c>
    </row>
    <row r="9205" spans="1:21" x14ac:dyDescent="0.3">
      <c r="A9205" s="1" t="s">
        <v>11701</v>
      </c>
      <c r="B9205" s="1" t="s">
        <v>424</v>
      </c>
      <c r="C9205" s="1" t="s">
        <v>9210</v>
      </c>
      <c r="D9205" s="1" t="str">
        <f>_xlfn.CONCAT(EcommerceDataset[[#This Row],[first_name]]," ",EcommerceDataset[[#This Row],[last_name]])</f>
        <v>Sarah Valdez</v>
      </c>
      <c r="E9205" s="1" t="s">
        <v>22</v>
      </c>
      <c r="F9205" s="1" t="s">
        <v>37</v>
      </c>
      <c r="G9205" s="1" t="s">
        <v>119</v>
      </c>
      <c r="H9205" s="1" t="s">
        <v>390</v>
      </c>
      <c r="I9205" s="1" t="s">
        <v>391</v>
      </c>
      <c r="J9205" s="1" t="s">
        <v>122</v>
      </c>
      <c r="K9205" s="4">
        <v>5</v>
      </c>
      <c r="L9205" s="5">
        <v>25</v>
      </c>
      <c r="M9205" s="5">
        <f>EcommerceDataset[[#This Row],[quantity]]*EcommerceDataset[[#This Row],[unit_price]]</f>
        <v>125</v>
      </c>
      <c r="N9205" s="1" t="s">
        <v>24071</v>
      </c>
      <c r="O9205" s="3">
        <v>44893</v>
      </c>
      <c r="P9205" s="1" t="s">
        <v>109</v>
      </c>
      <c r="Q9205" s="1" t="s">
        <v>43</v>
      </c>
      <c r="R9205" s="4">
        <v>4</v>
      </c>
      <c r="S9205" s="1" t="s">
        <v>103</v>
      </c>
      <c r="T9205" s="1" t="s">
        <v>24072</v>
      </c>
      <c r="U9205" s="3">
        <v>44994</v>
      </c>
    </row>
    <row r="9206" spans="1:21" x14ac:dyDescent="0.3">
      <c r="A9206" s="1" t="s">
        <v>10301</v>
      </c>
      <c r="B9206" s="1" t="s">
        <v>34</v>
      </c>
      <c r="C9206" s="1" t="s">
        <v>1066</v>
      </c>
      <c r="D9206" s="1" t="str">
        <f>_xlfn.CONCAT(EcommerceDataset[[#This Row],[first_name]]," ",EcommerceDataset[[#This Row],[last_name]])</f>
        <v>Christopher Mann</v>
      </c>
      <c r="E9206" s="1" t="s">
        <v>80</v>
      </c>
      <c r="F9206" s="1" t="s">
        <v>23</v>
      </c>
      <c r="G9206" s="1" t="s">
        <v>185</v>
      </c>
      <c r="H9206" s="1" t="s">
        <v>62</v>
      </c>
      <c r="I9206" s="1" t="s">
        <v>63</v>
      </c>
      <c r="J9206" s="1" t="s">
        <v>64</v>
      </c>
      <c r="K9206" s="4">
        <v>4</v>
      </c>
      <c r="L9206" s="5">
        <v>399</v>
      </c>
      <c r="M9206" s="5">
        <f>EcommerceDataset[[#This Row],[quantity]]*EcommerceDataset[[#This Row],[unit_price]]</f>
        <v>1596</v>
      </c>
      <c r="N9206" s="1" t="s">
        <v>24073</v>
      </c>
      <c r="O9206" s="3">
        <v>45425</v>
      </c>
      <c r="P9206" s="1" t="s">
        <v>109</v>
      </c>
      <c r="Q9206" s="1" t="s">
        <v>43</v>
      </c>
      <c r="R9206" s="4">
        <v>3</v>
      </c>
      <c r="S9206" s="1" t="s">
        <v>132</v>
      </c>
      <c r="T9206" s="1" t="s">
        <v>24074</v>
      </c>
      <c r="U9206" s="3">
        <v>45075</v>
      </c>
    </row>
    <row r="9207" spans="1:21" x14ac:dyDescent="0.3">
      <c r="A9207" s="1" t="s">
        <v>24075</v>
      </c>
      <c r="B9207" s="1" t="s">
        <v>1688</v>
      </c>
      <c r="C9207" s="1" t="s">
        <v>976</v>
      </c>
      <c r="D9207" s="1" t="str">
        <f>_xlfn.CONCAT(EcommerceDataset[[#This Row],[first_name]]," ",EcommerceDataset[[#This Row],[last_name]])</f>
        <v>Linda Matthews</v>
      </c>
      <c r="E9207" s="1" t="s">
        <v>80</v>
      </c>
      <c r="F9207" s="1" t="s">
        <v>23</v>
      </c>
      <c r="G9207" s="1" t="s">
        <v>185</v>
      </c>
      <c r="H9207" s="1" t="s">
        <v>144</v>
      </c>
      <c r="I9207" s="1" t="s">
        <v>145</v>
      </c>
      <c r="J9207" s="1" t="s">
        <v>53</v>
      </c>
      <c r="K9207" s="4">
        <v>2</v>
      </c>
      <c r="L9207" s="5">
        <v>199</v>
      </c>
      <c r="M9207" s="5">
        <f>EcommerceDataset[[#This Row],[quantity]]*EcommerceDataset[[#This Row],[unit_price]]</f>
        <v>398</v>
      </c>
      <c r="N9207" s="1" t="s">
        <v>24076</v>
      </c>
      <c r="O9207" s="3">
        <v>45390</v>
      </c>
      <c r="P9207" s="1" t="s">
        <v>102</v>
      </c>
      <c r="Q9207" s="1" t="s">
        <v>56</v>
      </c>
      <c r="R9207" s="4">
        <v>5</v>
      </c>
      <c r="S9207" s="1" t="s">
        <v>132</v>
      </c>
      <c r="T9207" s="1" t="s">
        <v>24077</v>
      </c>
      <c r="U9207" s="3">
        <v>45343</v>
      </c>
    </row>
    <row r="9208" spans="1:21" x14ac:dyDescent="0.3">
      <c r="A9208" s="1" t="s">
        <v>8533</v>
      </c>
      <c r="B9208" s="1" t="s">
        <v>247</v>
      </c>
      <c r="C9208" s="1" t="s">
        <v>211</v>
      </c>
      <c r="D9208" s="1" t="str">
        <f>_xlfn.CONCAT(EcommerceDataset[[#This Row],[first_name]]," ",EcommerceDataset[[#This Row],[last_name]])</f>
        <v>Michael Brown</v>
      </c>
      <c r="E9208" s="1" t="s">
        <v>36</v>
      </c>
      <c r="F9208" s="1" t="s">
        <v>37</v>
      </c>
      <c r="G9208" s="1" t="s">
        <v>50</v>
      </c>
      <c r="H9208" s="1" t="s">
        <v>190</v>
      </c>
      <c r="I9208" s="1" t="s">
        <v>191</v>
      </c>
      <c r="J9208" s="1" t="s">
        <v>41</v>
      </c>
      <c r="K9208" s="4">
        <v>5</v>
      </c>
      <c r="L9208" s="5">
        <v>120</v>
      </c>
      <c r="M9208" s="5">
        <f>EcommerceDataset[[#This Row],[quantity]]*EcommerceDataset[[#This Row],[unit_price]]</f>
        <v>600</v>
      </c>
      <c r="N9208" s="1" t="s">
        <v>24078</v>
      </c>
      <c r="O9208" s="3">
        <v>44970</v>
      </c>
      <c r="P9208" s="1" t="s">
        <v>29</v>
      </c>
      <c r="Q9208" s="1" t="s">
        <v>56</v>
      </c>
      <c r="R9208" s="4">
        <v>4</v>
      </c>
      <c r="S9208" s="1" t="s">
        <v>66</v>
      </c>
      <c r="T9208" s="1" t="s">
        <v>24079</v>
      </c>
      <c r="U9208" s="3">
        <v>45298</v>
      </c>
    </row>
    <row r="9209" spans="1:21" x14ac:dyDescent="0.3">
      <c r="A9209" s="1" t="s">
        <v>17995</v>
      </c>
      <c r="B9209" s="1" t="s">
        <v>424</v>
      </c>
      <c r="C9209" s="1" t="s">
        <v>253</v>
      </c>
      <c r="D9209" s="1" t="str">
        <f>_xlfn.CONCAT(EcommerceDataset[[#This Row],[first_name]]," ",EcommerceDataset[[#This Row],[last_name]])</f>
        <v>Sarah Rogers</v>
      </c>
      <c r="E9209" s="1" t="s">
        <v>22</v>
      </c>
      <c r="F9209" s="1" t="s">
        <v>23</v>
      </c>
      <c r="G9209" s="1" t="s">
        <v>119</v>
      </c>
      <c r="H9209" s="1" t="s">
        <v>99</v>
      </c>
      <c r="I9209" s="1" t="s">
        <v>100</v>
      </c>
      <c r="J9209" s="1" t="s">
        <v>27</v>
      </c>
      <c r="K9209" s="4">
        <v>1</v>
      </c>
      <c r="L9209" s="5">
        <v>199</v>
      </c>
      <c r="M9209" s="5">
        <f>EcommerceDataset[[#This Row],[quantity]]*EcommerceDataset[[#This Row],[unit_price]]</f>
        <v>199</v>
      </c>
      <c r="N9209" s="1" t="s">
        <v>24080</v>
      </c>
      <c r="O9209" s="3">
        <v>45619</v>
      </c>
      <c r="P9209" s="1" t="s">
        <v>75</v>
      </c>
      <c r="Q9209" s="1" t="s">
        <v>30</v>
      </c>
      <c r="R9209" s="4">
        <v>3</v>
      </c>
      <c r="S9209" s="1" t="s">
        <v>66</v>
      </c>
      <c r="T9209" s="1" t="s">
        <v>24081</v>
      </c>
      <c r="U9209" s="3">
        <v>44878</v>
      </c>
    </row>
    <row r="9210" spans="1:21" x14ac:dyDescent="0.3">
      <c r="A9210" s="1" t="s">
        <v>3006</v>
      </c>
      <c r="B9210" s="1" t="s">
        <v>375</v>
      </c>
      <c r="C9210" s="1" t="s">
        <v>2473</v>
      </c>
      <c r="D9210" s="1" t="str">
        <f>_xlfn.CONCAT(EcommerceDataset[[#This Row],[first_name]]," ",EcommerceDataset[[#This Row],[last_name]])</f>
        <v>Dawn Hanson</v>
      </c>
      <c r="E9210" s="1" t="s">
        <v>36</v>
      </c>
      <c r="F9210" s="1" t="s">
        <v>37</v>
      </c>
      <c r="G9210" s="1" t="s">
        <v>93</v>
      </c>
      <c r="H9210" s="1" t="s">
        <v>25</v>
      </c>
      <c r="I9210" s="1" t="s">
        <v>26</v>
      </c>
      <c r="J9210" s="1" t="s">
        <v>27</v>
      </c>
      <c r="K9210" s="4">
        <v>3</v>
      </c>
      <c r="L9210" s="5">
        <v>229</v>
      </c>
      <c r="M9210" s="5">
        <f>EcommerceDataset[[#This Row],[quantity]]*EcommerceDataset[[#This Row],[unit_price]]</f>
        <v>687</v>
      </c>
      <c r="N9210" s="1" t="s">
        <v>24082</v>
      </c>
      <c r="O9210" s="3">
        <v>44822</v>
      </c>
      <c r="P9210" s="1" t="s">
        <v>109</v>
      </c>
      <c r="Q9210" s="1" t="s">
        <v>43</v>
      </c>
      <c r="R9210" s="4">
        <v>3</v>
      </c>
      <c r="S9210" s="1" t="s">
        <v>66</v>
      </c>
      <c r="T9210" s="1" t="s">
        <v>24083</v>
      </c>
      <c r="U9210" s="3">
        <v>45015</v>
      </c>
    </row>
    <row r="9211" spans="1:21" x14ac:dyDescent="0.3">
      <c r="A9211" s="1" t="s">
        <v>3589</v>
      </c>
      <c r="B9211" s="1" t="s">
        <v>232</v>
      </c>
      <c r="C9211" s="1" t="s">
        <v>1011</v>
      </c>
      <c r="D9211" s="1" t="str">
        <f>_xlfn.CONCAT(EcommerceDataset[[#This Row],[first_name]]," ",EcommerceDataset[[#This Row],[last_name]])</f>
        <v>Joseph Carter</v>
      </c>
      <c r="E9211" s="1" t="s">
        <v>80</v>
      </c>
      <c r="F9211" s="1" t="s">
        <v>37</v>
      </c>
      <c r="G9211" s="1" t="s">
        <v>93</v>
      </c>
      <c r="H9211" s="1" t="s">
        <v>190</v>
      </c>
      <c r="I9211" s="1" t="s">
        <v>191</v>
      </c>
      <c r="J9211" s="1" t="s">
        <v>41</v>
      </c>
      <c r="K9211" s="4">
        <v>5</v>
      </c>
      <c r="L9211" s="5">
        <v>120</v>
      </c>
      <c r="M9211" s="5">
        <f>EcommerceDataset[[#This Row],[quantity]]*EcommerceDataset[[#This Row],[unit_price]]</f>
        <v>600</v>
      </c>
      <c r="N9211" s="1" t="s">
        <v>24084</v>
      </c>
      <c r="O9211" s="3">
        <v>44825</v>
      </c>
      <c r="P9211" s="1" t="s">
        <v>109</v>
      </c>
      <c r="Q9211" s="1" t="s">
        <v>30</v>
      </c>
      <c r="R9211" s="4">
        <v>3</v>
      </c>
      <c r="S9211" s="1" t="s">
        <v>132</v>
      </c>
      <c r="T9211" s="1" t="s">
        <v>24085</v>
      </c>
      <c r="U9211" s="3">
        <v>45417</v>
      </c>
    </row>
    <row r="9212" spans="1:21" x14ac:dyDescent="0.3">
      <c r="A9212" s="1" t="s">
        <v>5998</v>
      </c>
      <c r="B9212" s="1" t="s">
        <v>84</v>
      </c>
      <c r="C9212" s="1" t="s">
        <v>3577</v>
      </c>
      <c r="D9212" s="1" t="str">
        <f>_xlfn.CONCAT(EcommerceDataset[[#This Row],[first_name]]," ",EcommerceDataset[[#This Row],[last_name]])</f>
        <v>Jennifer Gibson</v>
      </c>
      <c r="E9212" s="1" t="s">
        <v>80</v>
      </c>
      <c r="F9212" s="1" t="s">
        <v>23</v>
      </c>
      <c r="G9212" s="1" t="s">
        <v>93</v>
      </c>
      <c r="H9212" s="1" t="s">
        <v>390</v>
      </c>
      <c r="I9212" s="1" t="s">
        <v>391</v>
      </c>
      <c r="J9212" s="1" t="s">
        <v>122</v>
      </c>
      <c r="K9212" s="4">
        <v>5</v>
      </c>
      <c r="L9212" s="5">
        <v>25</v>
      </c>
      <c r="M9212" s="5">
        <f>EcommerceDataset[[#This Row],[quantity]]*EcommerceDataset[[#This Row],[unit_price]]</f>
        <v>125</v>
      </c>
      <c r="N9212" s="1" t="s">
        <v>24086</v>
      </c>
      <c r="O9212" s="3">
        <v>45625</v>
      </c>
      <c r="P9212" s="1" t="s">
        <v>102</v>
      </c>
      <c r="Q9212" s="1" t="s">
        <v>30</v>
      </c>
      <c r="R9212" s="4">
        <v>3</v>
      </c>
      <c r="S9212" s="1" t="s">
        <v>66</v>
      </c>
      <c r="T9212" s="1" t="s">
        <v>24087</v>
      </c>
      <c r="U9212" s="3">
        <v>45740</v>
      </c>
    </row>
    <row r="9213" spans="1:21" x14ac:dyDescent="0.3">
      <c r="A9213" s="1" t="s">
        <v>16261</v>
      </c>
      <c r="B9213" s="1" t="s">
        <v>262</v>
      </c>
      <c r="C9213" s="1" t="s">
        <v>16262</v>
      </c>
      <c r="D9213" s="1" t="str">
        <f>_xlfn.CONCAT(EcommerceDataset[[#This Row],[first_name]]," ",EcommerceDataset[[#This Row],[last_name]])</f>
        <v>David Sanford</v>
      </c>
      <c r="E9213" s="1" t="s">
        <v>36</v>
      </c>
      <c r="F9213" s="1" t="s">
        <v>23</v>
      </c>
      <c r="G9213" s="1" t="s">
        <v>61</v>
      </c>
      <c r="H9213" s="1" t="s">
        <v>62</v>
      </c>
      <c r="I9213" s="1" t="s">
        <v>63</v>
      </c>
      <c r="J9213" s="1" t="s">
        <v>64</v>
      </c>
      <c r="K9213" s="4">
        <v>1</v>
      </c>
      <c r="L9213" s="5">
        <v>399</v>
      </c>
      <c r="M9213" s="5">
        <f>EcommerceDataset[[#This Row],[quantity]]*EcommerceDataset[[#This Row],[unit_price]]</f>
        <v>399</v>
      </c>
      <c r="N9213" s="1" t="s">
        <v>24088</v>
      </c>
      <c r="O9213" s="3">
        <v>45367</v>
      </c>
      <c r="P9213" s="1" t="s">
        <v>55</v>
      </c>
      <c r="Q9213" s="1" t="s">
        <v>43</v>
      </c>
      <c r="R9213" s="4">
        <v>1</v>
      </c>
      <c r="S9213" s="1" t="s">
        <v>31</v>
      </c>
      <c r="T9213" s="1" t="s">
        <v>24089</v>
      </c>
      <c r="U9213" s="3">
        <v>44814</v>
      </c>
    </row>
    <row r="9214" spans="1:21" x14ac:dyDescent="0.3">
      <c r="A9214" s="1" t="s">
        <v>24090</v>
      </c>
      <c r="B9214" s="1" t="s">
        <v>205</v>
      </c>
      <c r="C9214" s="1" t="s">
        <v>3387</v>
      </c>
      <c r="D9214" s="1" t="str">
        <f>_xlfn.CONCAT(EcommerceDataset[[#This Row],[first_name]]," ",EcommerceDataset[[#This Row],[last_name]])</f>
        <v>Amanda Montgomery</v>
      </c>
      <c r="E9214" s="1" t="s">
        <v>80</v>
      </c>
      <c r="F9214" s="1" t="s">
        <v>49</v>
      </c>
      <c r="G9214" s="1" t="s">
        <v>151</v>
      </c>
      <c r="H9214" s="1" t="s">
        <v>390</v>
      </c>
      <c r="I9214" s="1" t="s">
        <v>391</v>
      </c>
      <c r="J9214" s="1" t="s">
        <v>122</v>
      </c>
      <c r="K9214" s="4">
        <v>4</v>
      </c>
      <c r="L9214" s="5">
        <v>25</v>
      </c>
      <c r="M9214" s="5">
        <f>EcommerceDataset[[#This Row],[quantity]]*EcommerceDataset[[#This Row],[unit_price]]</f>
        <v>100</v>
      </c>
      <c r="N9214" s="1" t="s">
        <v>24091</v>
      </c>
      <c r="O9214" s="3">
        <v>45263</v>
      </c>
      <c r="P9214" s="1" t="s">
        <v>109</v>
      </c>
      <c r="Q9214" s="1" t="s">
        <v>56</v>
      </c>
      <c r="R9214" s="4">
        <v>2</v>
      </c>
      <c r="S9214" s="1" t="s">
        <v>31</v>
      </c>
      <c r="T9214" s="1" t="s">
        <v>24092</v>
      </c>
      <c r="U9214" s="3">
        <v>45435</v>
      </c>
    </row>
    <row r="9215" spans="1:21" x14ac:dyDescent="0.3">
      <c r="A9215" s="1" t="s">
        <v>589</v>
      </c>
      <c r="B9215" s="1" t="s">
        <v>590</v>
      </c>
      <c r="C9215" s="1" t="s">
        <v>591</v>
      </c>
      <c r="D9215" s="1" t="str">
        <f>_xlfn.CONCAT(EcommerceDataset[[#This Row],[first_name]]," ",EcommerceDataset[[#This Row],[last_name]])</f>
        <v>Desiree Walton</v>
      </c>
      <c r="E9215" s="1" t="s">
        <v>36</v>
      </c>
      <c r="F9215" s="1" t="s">
        <v>49</v>
      </c>
      <c r="G9215" s="1" t="s">
        <v>38</v>
      </c>
      <c r="H9215" s="1" t="s">
        <v>137</v>
      </c>
      <c r="I9215" s="1" t="s">
        <v>138</v>
      </c>
      <c r="J9215" s="1" t="s">
        <v>27</v>
      </c>
      <c r="K9215" s="4">
        <v>2</v>
      </c>
      <c r="L9215" s="5">
        <v>999</v>
      </c>
      <c r="M9215" s="5">
        <f>EcommerceDataset[[#This Row],[quantity]]*EcommerceDataset[[#This Row],[unit_price]]</f>
        <v>1998</v>
      </c>
      <c r="N9215" s="1" t="s">
        <v>24093</v>
      </c>
      <c r="O9215" s="3">
        <v>45554</v>
      </c>
      <c r="P9215" s="1" t="s">
        <v>75</v>
      </c>
      <c r="Q9215" s="1" t="s">
        <v>56</v>
      </c>
      <c r="R9215" s="4">
        <v>3</v>
      </c>
      <c r="S9215" s="1" t="s">
        <v>44</v>
      </c>
      <c r="T9215" s="1" t="s">
        <v>24094</v>
      </c>
      <c r="U9215" s="3">
        <v>45583</v>
      </c>
    </row>
    <row r="9216" spans="1:21" x14ac:dyDescent="0.3">
      <c r="A9216" s="1" t="s">
        <v>24095</v>
      </c>
      <c r="B9216" s="1" t="s">
        <v>2602</v>
      </c>
      <c r="C9216" s="1" t="s">
        <v>4211</v>
      </c>
      <c r="D9216" s="1" t="str">
        <f>_xlfn.CONCAT(EcommerceDataset[[#This Row],[first_name]]," ",EcommerceDataset[[#This Row],[last_name]])</f>
        <v>Ronald Hooper</v>
      </c>
      <c r="E9216" s="1" t="s">
        <v>22</v>
      </c>
      <c r="F9216" s="1" t="s">
        <v>23</v>
      </c>
      <c r="G9216" s="1" t="s">
        <v>71</v>
      </c>
      <c r="H9216" s="1" t="s">
        <v>144</v>
      </c>
      <c r="I9216" s="1" t="s">
        <v>145</v>
      </c>
      <c r="J9216" s="1" t="s">
        <v>53</v>
      </c>
      <c r="K9216" s="4">
        <v>1</v>
      </c>
      <c r="L9216" s="5">
        <v>199</v>
      </c>
      <c r="M9216" s="5">
        <f>EcommerceDataset[[#This Row],[quantity]]*EcommerceDataset[[#This Row],[unit_price]]</f>
        <v>199</v>
      </c>
      <c r="N9216" s="1" t="s">
        <v>24096</v>
      </c>
      <c r="O9216" s="3">
        <v>45798</v>
      </c>
      <c r="P9216" s="1" t="s">
        <v>75</v>
      </c>
      <c r="Q9216" s="1" t="s">
        <v>56</v>
      </c>
      <c r="R9216" s="4">
        <v>5</v>
      </c>
      <c r="S9216" s="1" t="s">
        <v>103</v>
      </c>
      <c r="T9216" s="1" t="s">
        <v>24097</v>
      </c>
      <c r="U9216" s="3">
        <v>45759</v>
      </c>
    </row>
    <row r="9217" spans="1:21" x14ac:dyDescent="0.3">
      <c r="A9217" s="1" t="s">
        <v>9875</v>
      </c>
      <c r="B9217" s="1" t="s">
        <v>8487</v>
      </c>
      <c r="C9217" s="1" t="s">
        <v>399</v>
      </c>
      <c r="D9217" s="1" t="str">
        <f>_xlfn.CONCAT(EcommerceDataset[[#This Row],[first_name]]," ",EcommerceDataset[[#This Row],[last_name]])</f>
        <v>Dale Lewis</v>
      </c>
      <c r="E9217" s="1" t="s">
        <v>36</v>
      </c>
      <c r="F9217" s="1" t="s">
        <v>49</v>
      </c>
      <c r="G9217" s="1" t="s">
        <v>71</v>
      </c>
      <c r="H9217" s="1" t="s">
        <v>39</v>
      </c>
      <c r="I9217" s="1" t="s">
        <v>40</v>
      </c>
      <c r="J9217" s="1" t="s">
        <v>41</v>
      </c>
      <c r="K9217" s="4">
        <v>3</v>
      </c>
      <c r="L9217" s="5">
        <v>59</v>
      </c>
      <c r="M9217" s="5">
        <f>EcommerceDataset[[#This Row],[quantity]]*EcommerceDataset[[#This Row],[unit_price]]</f>
        <v>177</v>
      </c>
      <c r="N9217" s="1" t="s">
        <v>24098</v>
      </c>
      <c r="O9217" s="3">
        <v>45489</v>
      </c>
      <c r="P9217" s="1" t="s">
        <v>75</v>
      </c>
      <c r="Q9217" s="1" t="s">
        <v>43</v>
      </c>
      <c r="R9217" s="4">
        <v>1</v>
      </c>
      <c r="S9217" s="1" t="s">
        <v>103</v>
      </c>
      <c r="T9217" s="1" t="s">
        <v>24099</v>
      </c>
      <c r="U9217" s="3">
        <v>45407</v>
      </c>
    </row>
    <row r="9218" spans="1:21" x14ac:dyDescent="0.3">
      <c r="A9218" s="1" t="s">
        <v>23991</v>
      </c>
      <c r="B9218" s="1" t="s">
        <v>84</v>
      </c>
      <c r="C9218" s="1" t="s">
        <v>3457</v>
      </c>
      <c r="D9218" s="1" t="str">
        <f>_xlfn.CONCAT(EcommerceDataset[[#This Row],[first_name]]," ",EcommerceDataset[[#This Row],[last_name]])</f>
        <v>Jennifer Walter</v>
      </c>
      <c r="E9218" s="1" t="s">
        <v>36</v>
      </c>
      <c r="F9218" s="1" t="s">
        <v>49</v>
      </c>
      <c r="G9218" s="1" t="s">
        <v>151</v>
      </c>
      <c r="H9218" s="1" t="s">
        <v>86</v>
      </c>
      <c r="I9218" s="1" t="s">
        <v>87</v>
      </c>
      <c r="J9218" s="1" t="s">
        <v>64</v>
      </c>
      <c r="K9218" s="4">
        <v>3</v>
      </c>
      <c r="L9218" s="5">
        <v>99</v>
      </c>
      <c r="M9218" s="5">
        <f>EcommerceDataset[[#This Row],[quantity]]*EcommerceDataset[[#This Row],[unit_price]]</f>
        <v>297</v>
      </c>
      <c r="N9218" s="1" t="s">
        <v>24100</v>
      </c>
      <c r="O9218" s="3">
        <v>45549</v>
      </c>
      <c r="P9218" s="1" t="s">
        <v>55</v>
      </c>
      <c r="Q9218" s="1" t="s">
        <v>56</v>
      </c>
      <c r="R9218" s="4">
        <v>2</v>
      </c>
      <c r="S9218" s="1" t="s">
        <v>66</v>
      </c>
      <c r="T9218" s="1" t="s">
        <v>24101</v>
      </c>
      <c r="U9218" s="3">
        <v>45508</v>
      </c>
    </row>
    <row r="9219" spans="1:21" x14ac:dyDescent="0.3">
      <c r="A9219" s="1" t="s">
        <v>4546</v>
      </c>
      <c r="B9219" s="1" t="s">
        <v>2180</v>
      </c>
      <c r="C9219" s="1" t="s">
        <v>2801</v>
      </c>
      <c r="D9219" s="1" t="str">
        <f>_xlfn.CONCAT(EcommerceDataset[[#This Row],[first_name]]," ",EcommerceDataset[[#This Row],[last_name]])</f>
        <v>Gary Ramirez</v>
      </c>
      <c r="E9219" s="1" t="s">
        <v>80</v>
      </c>
      <c r="F9219" s="1" t="s">
        <v>23</v>
      </c>
      <c r="G9219" s="1" t="s">
        <v>50</v>
      </c>
      <c r="H9219" s="1" t="s">
        <v>120</v>
      </c>
      <c r="I9219" s="1" t="s">
        <v>121</v>
      </c>
      <c r="J9219" s="1" t="s">
        <v>122</v>
      </c>
      <c r="K9219" s="4">
        <v>1</v>
      </c>
      <c r="L9219" s="5">
        <v>149</v>
      </c>
      <c r="M9219" s="5">
        <f>EcommerceDataset[[#This Row],[quantity]]*EcommerceDataset[[#This Row],[unit_price]]</f>
        <v>149</v>
      </c>
      <c r="N9219" s="1" t="s">
        <v>24102</v>
      </c>
      <c r="O9219" s="3">
        <v>44894</v>
      </c>
      <c r="P9219" s="1" t="s">
        <v>102</v>
      </c>
      <c r="Q9219" s="1" t="s">
        <v>56</v>
      </c>
      <c r="R9219" s="4">
        <v>2</v>
      </c>
      <c r="S9219" s="1" t="s">
        <v>66</v>
      </c>
      <c r="T9219" s="1" t="s">
        <v>24103</v>
      </c>
      <c r="U9219" s="3">
        <v>45097</v>
      </c>
    </row>
    <row r="9220" spans="1:21" x14ac:dyDescent="0.3">
      <c r="A9220" s="1" t="s">
        <v>8503</v>
      </c>
      <c r="B9220" s="1" t="s">
        <v>585</v>
      </c>
      <c r="C9220" s="1" t="s">
        <v>1197</v>
      </c>
      <c r="D9220" s="1" t="str">
        <f>_xlfn.CONCAT(EcommerceDataset[[#This Row],[first_name]]," ",EcommerceDataset[[#This Row],[last_name]])</f>
        <v>Brenda Hayes</v>
      </c>
      <c r="E9220" s="1" t="s">
        <v>80</v>
      </c>
      <c r="F9220" s="1" t="s">
        <v>23</v>
      </c>
      <c r="G9220" s="1" t="s">
        <v>71</v>
      </c>
      <c r="H9220" s="1" t="s">
        <v>86</v>
      </c>
      <c r="I9220" s="1" t="s">
        <v>87</v>
      </c>
      <c r="J9220" s="1" t="s">
        <v>64</v>
      </c>
      <c r="K9220" s="4">
        <v>3</v>
      </c>
      <c r="L9220" s="5">
        <v>99</v>
      </c>
      <c r="M9220" s="5">
        <f>EcommerceDataset[[#This Row],[quantity]]*EcommerceDataset[[#This Row],[unit_price]]</f>
        <v>297</v>
      </c>
      <c r="N9220" s="1" t="s">
        <v>24104</v>
      </c>
      <c r="O9220" s="3">
        <v>44846</v>
      </c>
      <c r="P9220" s="1" t="s">
        <v>102</v>
      </c>
      <c r="Q9220" s="1" t="s">
        <v>56</v>
      </c>
      <c r="R9220" s="4">
        <v>5</v>
      </c>
      <c r="S9220" s="1" t="s">
        <v>103</v>
      </c>
      <c r="T9220" s="1" t="s">
        <v>24105</v>
      </c>
      <c r="U9220" s="3">
        <v>45073</v>
      </c>
    </row>
    <row r="9221" spans="1:21" x14ac:dyDescent="0.3">
      <c r="A9221" s="1" t="s">
        <v>9114</v>
      </c>
      <c r="B9221" s="1" t="s">
        <v>465</v>
      </c>
      <c r="C9221" s="1" t="s">
        <v>640</v>
      </c>
      <c r="D9221" s="1" t="str">
        <f>_xlfn.CONCAT(EcommerceDataset[[#This Row],[first_name]]," ",EcommerceDataset[[#This Row],[last_name]])</f>
        <v>Alexander Morales</v>
      </c>
      <c r="E9221" s="1" t="s">
        <v>22</v>
      </c>
      <c r="F9221" s="1" t="s">
        <v>23</v>
      </c>
      <c r="G9221" s="1" t="s">
        <v>24</v>
      </c>
      <c r="H9221" s="1" t="s">
        <v>51</v>
      </c>
      <c r="I9221" s="1" t="s">
        <v>52</v>
      </c>
      <c r="J9221" s="1" t="s">
        <v>53</v>
      </c>
      <c r="K9221" s="4">
        <v>1</v>
      </c>
      <c r="L9221" s="5">
        <v>59</v>
      </c>
      <c r="M9221" s="5">
        <f>EcommerceDataset[[#This Row],[quantity]]*EcommerceDataset[[#This Row],[unit_price]]</f>
        <v>59</v>
      </c>
      <c r="N9221" s="1" t="s">
        <v>24106</v>
      </c>
      <c r="O9221" s="3">
        <v>45246</v>
      </c>
      <c r="P9221" s="1" t="s">
        <v>102</v>
      </c>
      <c r="Q9221" s="1" t="s">
        <v>43</v>
      </c>
      <c r="R9221" s="4">
        <v>4</v>
      </c>
      <c r="S9221" s="1" t="s">
        <v>31</v>
      </c>
      <c r="T9221" s="1" t="s">
        <v>24107</v>
      </c>
      <c r="U9221" s="3">
        <v>45034</v>
      </c>
    </row>
    <row r="9222" spans="1:21" x14ac:dyDescent="0.3">
      <c r="A9222" s="1" t="s">
        <v>528</v>
      </c>
      <c r="B9222" s="1" t="s">
        <v>529</v>
      </c>
      <c r="C9222" s="1" t="s">
        <v>530</v>
      </c>
      <c r="D9222" s="1" t="str">
        <f>_xlfn.CONCAT(EcommerceDataset[[#This Row],[first_name]]," ",EcommerceDataset[[#This Row],[last_name]])</f>
        <v>Jeremy Summers</v>
      </c>
      <c r="E9222" s="1" t="s">
        <v>36</v>
      </c>
      <c r="F9222" s="1" t="s">
        <v>23</v>
      </c>
      <c r="G9222" s="1" t="s">
        <v>61</v>
      </c>
      <c r="H9222" s="1" t="s">
        <v>51</v>
      </c>
      <c r="I9222" s="1" t="s">
        <v>52</v>
      </c>
      <c r="J9222" s="1" t="s">
        <v>53</v>
      </c>
      <c r="K9222" s="4">
        <v>3</v>
      </c>
      <c r="L9222" s="5">
        <v>59</v>
      </c>
      <c r="M9222" s="5">
        <f>EcommerceDataset[[#This Row],[quantity]]*EcommerceDataset[[#This Row],[unit_price]]</f>
        <v>177</v>
      </c>
      <c r="N9222" s="1" t="s">
        <v>24108</v>
      </c>
      <c r="O9222" s="3">
        <v>45346</v>
      </c>
      <c r="P9222" s="1" t="s">
        <v>75</v>
      </c>
      <c r="Q9222" s="1" t="s">
        <v>30</v>
      </c>
      <c r="R9222" s="4">
        <v>4</v>
      </c>
      <c r="S9222" s="1" t="s">
        <v>31</v>
      </c>
      <c r="T9222" s="1" t="s">
        <v>24109</v>
      </c>
      <c r="U9222" s="3">
        <v>44807</v>
      </c>
    </row>
    <row r="9223" spans="1:21" x14ac:dyDescent="0.3">
      <c r="A9223" s="1" t="s">
        <v>15299</v>
      </c>
      <c r="B9223" s="1" t="s">
        <v>3404</v>
      </c>
      <c r="C9223" s="1" t="s">
        <v>4102</v>
      </c>
      <c r="D9223" s="1" t="str">
        <f>_xlfn.CONCAT(EcommerceDataset[[#This Row],[first_name]]," ",EcommerceDataset[[#This Row],[last_name]])</f>
        <v>Theresa Ortiz</v>
      </c>
      <c r="E9223" s="1" t="s">
        <v>22</v>
      </c>
      <c r="F9223" s="1" t="s">
        <v>37</v>
      </c>
      <c r="G9223" s="1" t="s">
        <v>50</v>
      </c>
      <c r="H9223" s="1" t="s">
        <v>190</v>
      </c>
      <c r="I9223" s="1" t="s">
        <v>191</v>
      </c>
      <c r="J9223" s="1" t="s">
        <v>41</v>
      </c>
      <c r="K9223" s="4">
        <v>3</v>
      </c>
      <c r="L9223" s="5">
        <v>120</v>
      </c>
      <c r="M9223" s="5">
        <f>EcommerceDataset[[#This Row],[quantity]]*EcommerceDataset[[#This Row],[unit_price]]</f>
        <v>360</v>
      </c>
      <c r="N9223" s="1" t="s">
        <v>24110</v>
      </c>
      <c r="O9223" s="3">
        <v>44826</v>
      </c>
      <c r="P9223" s="1" t="s">
        <v>75</v>
      </c>
      <c r="Q9223" s="1" t="s">
        <v>56</v>
      </c>
      <c r="R9223" s="4">
        <v>1</v>
      </c>
      <c r="S9223" s="1" t="s">
        <v>66</v>
      </c>
      <c r="T9223" s="1" t="s">
        <v>24111</v>
      </c>
      <c r="U9223" s="3">
        <v>45857</v>
      </c>
    </row>
    <row r="9224" spans="1:21" x14ac:dyDescent="0.3">
      <c r="A9224" s="1" t="s">
        <v>11957</v>
      </c>
      <c r="B9224" s="1" t="s">
        <v>1989</v>
      </c>
      <c r="C9224" s="1" t="s">
        <v>11958</v>
      </c>
      <c r="D9224" s="1" t="str">
        <f>_xlfn.CONCAT(EcommerceDataset[[#This Row],[first_name]]," ",EcommerceDataset[[#This Row],[last_name]])</f>
        <v>Megan Arroyo</v>
      </c>
      <c r="E9224" s="1" t="s">
        <v>22</v>
      </c>
      <c r="F9224" s="1" t="s">
        <v>23</v>
      </c>
      <c r="G9224" s="1" t="s">
        <v>151</v>
      </c>
      <c r="H9224" s="1" t="s">
        <v>137</v>
      </c>
      <c r="I9224" s="1" t="s">
        <v>138</v>
      </c>
      <c r="J9224" s="1" t="s">
        <v>27</v>
      </c>
      <c r="K9224" s="4">
        <v>4</v>
      </c>
      <c r="L9224" s="5">
        <v>999</v>
      </c>
      <c r="M9224" s="5">
        <f>EcommerceDataset[[#This Row],[quantity]]*EcommerceDataset[[#This Row],[unit_price]]</f>
        <v>3996</v>
      </c>
      <c r="N9224" s="1" t="s">
        <v>24112</v>
      </c>
      <c r="O9224" s="3">
        <v>45716</v>
      </c>
      <c r="P9224" s="1" t="s">
        <v>75</v>
      </c>
      <c r="Q9224" s="1" t="s">
        <v>30</v>
      </c>
      <c r="R9224" s="4">
        <v>5</v>
      </c>
      <c r="S9224" s="1" t="s">
        <v>132</v>
      </c>
      <c r="T9224" s="1" t="s">
        <v>24113</v>
      </c>
      <c r="U9224" s="3">
        <v>45053</v>
      </c>
    </row>
    <row r="9225" spans="1:21" x14ac:dyDescent="0.3">
      <c r="A9225" s="1" t="s">
        <v>24114</v>
      </c>
      <c r="B9225" s="1" t="s">
        <v>2120</v>
      </c>
      <c r="C9225" s="1" t="s">
        <v>1305</v>
      </c>
      <c r="D9225" s="1" t="str">
        <f>_xlfn.CONCAT(EcommerceDataset[[#This Row],[first_name]]," ",EcommerceDataset[[#This Row],[last_name]])</f>
        <v>Rachael Murphy</v>
      </c>
      <c r="E9225" s="1" t="s">
        <v>36</v>
      </c>
      <c r="F9225" s="1" t="s">
        <v>49</v>
      </c>
      <c r="G9225" s="1" t="s">
        <v>71</v>
      </c>
      <c r="H9225" s="1" t="s">
        <v>51</v>
      </c>
      <c r="I9225" s="1" t="s">
        <v>52</v>
      </c>
      <c r="J9225" s="1" t="s">
        <v>53</v>
      </c>
      <c r="K9225" s="4">
        <v>5</v>
      </c>
      <c r="L9225" s="5">
        <v>59</v>
      </c>
      <c r="M9225" s="5">
        <f>EcommerceDataset[[#This Row],[quantity]]*EcommerceDataset[[#This Row],[unit_price]]</f>
        <v>295</v>
      </c>
      <c r="N9225" s="1" t="s">
        <v>24115</v>
      </c>
      <c r="O9225" s="3">
        <v>45384</v>
      </c>
      <c r="P9225" s="1" t="s">
        <v>75</v>
      </c>
      <c r="Q9225" s="1" t="s">
        <v>30</v>
      </c>
      <c r="R9225" s="4">
        <v>3</v>
      </c>
      <c r="S9225" s="1" t="s">
        <v>44</v>
      </c>
      <c r="T9225" s="1" t="s">
        <v>24116</v>
      </c>
      <c r="U9225" s="3">
        <v>45893</v>
      </c>
    </row>
    <row r="9226" spans="1:21" x14ac:dyDescent="0.3">
      <c r="A9226" s="1" t="s">
        <v>2210</v>
      </c>
      <c r="B9226" s="1" t="s">
        <v>1548</v>
      </c>
      <c r="C9226" s="1" t="s">
        <v>709</v>
      </c>
      <c r="D9226" s="1" t="str">
        <f>_xlfn.CONCAT(EcommerceDataset[[#This Row],[first_name]]," ",EcommerceDataset[[#This Row],[last_name]])</f>
        <v>Charles Bradley</v>
      </c>
      <c r="E9226" s="1" t="s">
        <v>36</v>
      </c>
      <c r="F9226" s="1" t="s">
        <v>23</v>
      </c>
      <c r="G9226" s="1" t="s">
        <v>24</v>
      </c>
      <c r="H9226" s="1" t="s">
        <v>120</v>
      </c>
      <c r="I9226" s="1" t="s">
        <v>121</v>
      </c>
      <c r="J9226" s="1" t="s">
        <v>122</v>
      </c>
      <c r="K9226" s="4">
        <v>4</v>
      </c>
      <c r="L9226" s="5">
        <v>149</v>
      </c>
      <c r="M9226" s="5">
        <f>EcommerceDataset[[#This Row],[quantity]]*EcommerceDataset[[#This Row],[unit_price]]</f>
        <v>596</v>
      </c>
      <c r="N9226" s="1" t="s">
        <v>24117</v>
      </c>
      <c r="O9226" s="3">
        <v>45595</v>
      </c>
      <c r="P9226" s="1" t="s">
        <v>55</v>
      </c>
      <c r="Q9226" s="1" t="s">
        <v>56</v>
      </c>
      <c r="R9226" s="4">
        <v>5</v>
      </c>
      <c r="S9226" s="1" t="s">
        <v>66</v>
      </c>
      <c r="T9226" s="1" t="s">
        <v>24118</v>
      </c>
      <c r="U9226" s="3">
        <v>45739</v>
      </c>
    </row>
    <row r="9227" spans="1:21" x14ac:dyDescent="0.3">
      <c r="A9227" s="1" t="s">
        <v>24119</v>
      </c>
      <c r="B9227" s="1" t="s">
        <v>34</v>
      </c>
      <c r="C9227" s="1" t="s">
        <v>6372</v>
      </c>
      <c r="D9227" s="1" t="str">
        <f>_xlfn.CONCAT(EcommerceDataset[[#This Row],[first_name]]," ",EcommerceDataset[[#This Row],[last_name]])</f>
        <v>Christopher Aguilar</v>
      </c>
      <c r="E9227" s="1" t="s">
        <v>80</v>
      </c>
      <c r="F9227" s="1" t="s">
        <v>37</v>
      </c>
      <c r="G9227" s="1" t="s">
        <v>38</v>
      </c>
      <c r="H9227" s="1" t="s">
        <v>144</v>
      </c>
      <c r="I9227" s="1" t="s">
        <v>145</v>
      </c>
      <c r="J9227" s="1" t="s">
        <v>53</v>
      </c>
      <c r="K9227" s="4">
        <v>1</v>
      </c>
      <c r="L9227" s="5">
        <v>199</v>
      </c>
      <c r="M9227" s="5">
        <f>EcommerceDataset[[#This Row],[quantity]]*EcommerceDataset[[#This Row],[unit_price]]</f>
        <v>199</v>
      </c>
      <c r="N9227" s="1" t="s">
        <v>24120</v>
      </c>
      <c r="O9227" s="3">
        <v>45856</v>
      </c>
      <c r="P9227" s="1" t="s">
        <v>55</v>
      </c>
      <c r="Q9227" s="1" t="s">
        <v>56</v>
      </c>
      <c r="R9227" s="4">
        <v>5</v>
      </c>
      <c r="S9227" s="1" t="s">
        <v>66</v>
      </c>
      <c r="T9227" s="1" t="s">
        <v>24121</v>
      </c>
      <c r="U9227" s="3">
        <v>45290</v>
      </c>
    </row>
    <row r="9228" spans="1:21" x14ac:dyDescent="0.3">
      <c r="A9228" s="1" t="s">
        <v>24122</v>
      </c>
      <c r="B9228" s="1" t="s">
        <v>713</v>
      </c>
      <c r="C9228" s="1" t="s">
        <v>7255</v>
      </c>
      <c r="D9228" s="1" t="str">
        <f>_xlfn.CONCAT(EcommerceDataset[[#This Row],[first_name]]," ",EcommerceDataset[[#This Row],[last_name]])</f>
        <v>George Casey</v>
      </c>
      <c r="E9228" s="1" t="s">
        <v>36</v>
      </c>
      <c r="F9228" s="1" t="s">
        <v>23</v>
      </c>
      <c r="G9228" s="1" t="s">
        <v>38</v>
      </c>
      <c r="H9228" s="1" t="s">
        <v>137</v>
      </c>
      <c r="I9228" s="1" t="s">
        <v>138</v>
      </c>
      <c r="J9228" s="1" t="s">
        <v>27</v>
      </c>
      <c r="K9228" s="4">
        <v>5</v>
      </c>
      <c r="L9228" s="5">
        <v>999</v>
      </c>
      <c r="M9228" s="5">
        <f>EcommerceDataset[[#This Row],[quantity]]*EcommerceDataset[[#This Row],[unit_price]]</f>
        <v>4995</v>
      </c>
      <c r="N9228" s="1" t="s">
        <v>24123</v>
      </c>
      <c r="O9228" s="3">
        <v>45800</v>
      </c>
      <c r="P9228" s="1" t="s">
        <v>109</v>
      </c>
      <c r="Q9228" s="1" t="s">
        <v>56</v>
      </c>
      <c r="R9228" s="4">
        <v>3</v>
      </c>
      <c r="S9228" s="1" t="s">
        <v>31</v>
      </c>
      <c r="T9228" s="1" t="s">
        <v>24124</v>
      </c>
      <c r="U9228" s="3">
        <v>45140</v>
      </c>
    </row>
    <row r="9229" spans="1:21" x14ac:dyDescent="0.3">
      <c r="A9229" s="1" t="s">
        <v>7251</v>
      </c>
      <c r="B9229" s="1" t="s">
        <v>200</v>
      </c>
      <c r="C9229" s="1" t="s">
        <v>300</v>
      </c>
      <c r="D9229" s="1" t="str">
        <f>_xlfn.CONCAT(EcommerceDataset[[#This Row],[first_name]]," ",EcommerceDataset[[#This Row],[last_name]])</f>
        <v>Robert Butler</v>
      </c>
      <c r="E9229" s="1" t="s">
        <v>80</v>
      </c>
      <c r="F9229" s="1" t="s">
        <v>37</v>
      </c>
      <c r="G9229" s="1" t="s">
        <v>179</v>
      </c>
      <c r="H9229" s="1" t="s">
        <v>72</v>
      </c>
      <c r="I9229" s="1" t="s">
        <v>73</v>
      </c>
      <c r="J9229" s="1" t="s">
        <v>41</v>
      </c>
      <c r="K9229" s="4">
        <v>1</v>
      </c>
      <c r="L9229" s="5">
        <v>110</v>
      </c>
      <c r="M9229" s="5">
        <f>EcommerceDataset[[#This Row],[quantity]]*EcommerceDataset[[#This Row],[unit_price]]</f>
        <v>110</v>
      </c>
      <c r="N9229" s="1" t="s">
        <v>24125</v>
      </c>
      <c r="O9229" s="3">
        <v>45366</v>
      </c>
      <c r="P9229" s="1" t="s">
        <v>102</v>
      </c>
      <c r="Q9229" s="1" t="s">
        <v>30</v>
      </c>
      <c r="R9229" s="4">
        <v>2</v>
      </c>
      <c r="S9229" s="1" t="s">
        <v>44</v>
      </c>
      <c r="T9229" s="1" t="s">
        <v>24126</v>
      </c>
      <c r="U9229" s="3">
        <v>45282</v>
      </c>
    </row>
    <row r="9230" spans="1:21" x14ac:dyDescent="0.3">
      <c r="A9230" s="1" t="s">
        <v>13682</v>
      </c>
      <c r="B9230" s="1" t="s">
        <v>232</v>
      </c>
      <c r="C9230" s="1" t="s">
        <v>2176</v>
      </c>
      <c r="D9230" s="1" t="str">
        <f>_xlfn.CONCAT(EcommerceDataset[[#This Row],[first_name]]," ",EcommerceDataset[[#This Row],[last_name]])</f>
        <v>Joseph Robertson</v>
      </c>
      <c r="E9230" s="1" t="s">
        <v>22</v>
      </c>
      <c r="F9230" s="1" t="s">
        <v>49</v>
      </c>
      <c r="G9230" s="1" t="s">
        <v>71</v>
      </c>
      <c r="H9230" s="1" t="s">
        <v>51</v>
      </c>
      <c r="I9230" s="1" t="s">
        <v>52</v>
      </c>
      <c r="J9230" s="1" t="s">
        <v>53</v>
      </c>
      <c r="K9230" s="4">
        <v>1</v>
      </c>
      <c r="L9230" s="5">
        <v>59</v>
      </c>
      <c r="M9230" s="5">
        <f>EcommerceDataset[[#This Row],[quantity]]*EcommerceDataset[[#This Row],[unit_price]]</f>
        <v>59</v>
      </c>
      <c r="N9230" s="1" t="s">
        <v>24127</v>
      </c>
      <c r="O9230" s="3">
        <v>45233</v>
      </c>
      <c r="P9230" s="1" t="s">
        <v>109</v>
      </c>
      <c r="Q9230" s="1" t="s">
        <v>56</v>
      </c>
      <c r="R9230" s="4">
        <v>4</v>
      </c>
      <c r="S9230" s="1" t="s">
        <v>103</v>
      </c>
      <c r="T9230" s="1" t="s">
        <v>24128</v>
      </c>
      <c r="U9230" s="3">
        <v>44801</v>
      </c>
    </row>
    <row r="9231" spans="1:21" x14ac:dyDescent="0.3">
      <c r="A9231" s="1" t="s">
        <v>523</v>
      </c>
      <c r="B9231" s="1" t="s">
        <v>524</v>
      </c>
      <c r="C9231" s="1" t="s">
        <v>525</v>
      </c>
      <c r="D9231" s="1" t="str">
        <f>_xlfn.CONCAT(EcommerceDataset[[#This Row],[first_name]]," ",EcommerceDataset[[#This Row],[last_name]])</f>
        <v>Howard Mason</v>
      </c>
      <c r="E9231" s="1" t="s">
        <v>22</v>
      </c>
      <c r="F9231" s="1" t="s">
        <v>37</v>
      </c>
      <c r="G9231" s="1" t="s">
        <v>24</v>
      </c>
      <c r="H9231" s="1" t="s">
        <v>167</v>
      </c>
      <c r="I9231" s="1" t="s">
        <v>168</v>
      </c>
      <c r="J9231" s="1" t="s">
        <v>130</v>
      </c>
      <c r="K9231" s="4">
        <v>3</v>
      </c>
      <c r="L9231" s="5">
        <v>80</v>
      </c>
      <c r="M9231" s="5">
        <f>EcommerceDataset[[#This Row],[quantity]]*EcommerceDataset[[#This Row],[unit_price]]</f>
        <v>240</v>
      </c>
      <c r="N9231" s="1" t="s">
        <v>24129</v>
      </c>
      <c r="O9231" s="3">
        <v>45242</v>
      </c>
      <c r="P9231" s="1" t="s">
        <v>102</v>
      </c>
      <c r="Q9231" s="1" t="s">
        <v>30</v>
      </c>
      <c r="R9231" s="4">
        <v>4</v>
      </c>
      <c r="S9231" s="1" t="s">
        <v>66</v>
      </c>
      <c r="T9231" s="1" t="s">
        <v>24130</v>
      </c>
      <c r="U9231" s="3">
        <v>45615</v>
      </c>
    </row>
    <row r="9232" spans="1:21" x14ac:dyDescent="0.3">
      <c r="A9232" s="1" t="s">
        <v>13456</v>
      </c>
      <c r="B9232" s="1" t="s">
        <v>534</v>
      </c>
      <c r="C9232" s="1" t="s">
        <v>13457</v>
      </c>
      <c r="D9232" s="1" t="str">
        <f>_xlfn.CONCAT(EcommerceDataset[[#This Row],[first_name]]," ",EcommerceDataset[[#This Row],[last_name]])</f>
        <v>William Barron</v>
      </c>
      <c r="E9232" s="1" t="s">
        <v>80</v>
      </c>
      <c r="F9232" s="1" t="s">
        <v>37</v>
      </c>
      <c r="G9232" s="1" t="s">
        <v>24</v>
      </c>
      <c r="H9232" s="1" t="s">
        <v>144</v>
      </c>
      <c r="I9232" s="1" t="s">
        <v>145</v>
      </c>
      <c r="J9232" s="1" t="s">
        <v>53</v>
      </c>
      <c r="K9232" s="4">
        <v>2</v>
      </c>
      <c r="L9232" s="5">
        <v>199</v>
      </c>
      <c r="M9232" s="5">
        <f>EcommerceDataset[[#This Row],[quantity]]*EcommerceDataset[[#This Row],[unit_price]]</f>
        <v>398</v>
      </c>
      <c r="N9232" s="1" t="s">
        <v>24131</v>
      </c>
      <c r="O9232" s="3">
        <v>44906</v>
      </c>
      <c r="P9232" s="1" t="s">
        <v>75</v>
      </c>
      <c r="Q9232" s="1" t="s">
        <v>43</v>
      </c>
      <c r="R9232" s="4">
        <v>3</v>
      </c>
      <c r="S9232" s="1" t="s">
        <v>132</v>
      </c>
      <c r="T9232" s="1" t="s">
        <v>24132</v>
      </c>
      <c r="U9232" s="3">
        <v>44828</v>
      </c>
    </row>
    <row r="9233" spans="1:21" x14ac:dyDescent="0.3">
      <c r="A9233" s="1" t="s">
        <v>16375</v>
      </c>
      <c r="B9233" s="1" t="s">
        <v>1705</v>
      </c>
      <c r="C9233" s="1" t="s">
        <v>9161</v>
      </c>
      <c r="D9233" s="1" t="str">
        <f>_xlfn.CONCAT(EcommerceDataset[[#This Row],[first_name]]," ",EcommerceDataset[[#This Row],[last_name]])</f>
        <v>Terri Mcmillan</v>
      </c>
      <c r="E9233" s="1" t="s">
        <v>22</v>
      </c>
      <c r="F9233" s="1" t="s">
        <v>49</v>
      </c>
      <c r="G9233" s="1" t="s">
        <v>24</v>
      </c>
      <c r="H9233" s="1" t="s">
        <v>390</v>
      </c>
      <c r="I9233" s="1" t="s">
        <v>391</v>
      </c>
      <c r="J9233" s="1" t="s">
        <v>122</v>
      </c>
      <c r="K9233" s="4">
        <v>5</v>
      </c>
      <c r="L9233" s="5">
        <v>25</v>
      </c>
      <c r="M9233" s="5">
        <f>EcommerceDataset[[#This Row],[quantity]]*EcommerceDataset[[#This Row],[unit_price]]</f>
        <v>125</v>
      </c>
      <c r="N9233" s="1" t="s">
        <v>24133</v>
      </c>
      <c r="O9233" s="3">
        <v>44962</v>
      </c>
      <c r="P9233" s="1" t="s">
        <v>55</v>
      </c>
      <c r="Q9233" s="1" t="s">
        <v>43</v>
      </c>
      <c r="R9233" s="4">
        <v>2</v>
      </c>
      <c r="S9233" s="1" t="s">
        <v>132</v>
      </c>
      <c r="T9233" s="1" t="s">
        <v>24134</v>
      </c>
      <c r="U9233" s="3">
        <v>45548</v>
      </c>
    </row>
    <row r="9234" spans="1:21" x14ac:dyDescent="0.3">
      <c r="A9234" s="1" t="s">
        <v>24135</v>
      </c>
      <c r="B9234" s="1" t="s">
        <v>1801</v>
      </c>
      <c r="C9234" s="1" t="s">
        <v>14035</v>
      </c>
      <c r="D9234" s="1" t="str">
        <f>_xlfn.CONCAT(EcommerceDataset[[#This Row],[first_name]]," ",EcommerceDataset[[#This Row],[last_name]])</f>
        <v>Robin Gallegos</v>
      </c>
      <c r="E9234" s="1" t="s">
        <v>36</v>
      </c>
      <c r="F9234" s="1" t="s">
        <v>37</v>
      </c>
      <c r="G9234" s="1" t="s">
        <v>50</v>
      </c>
      <c r="H9234" s="1" t="s">
        <v>72</v>
      </c>
      <c r="I9234" s="1" t="s">
        <v>73</v>
      </c>
      <c r="J9234" s="1" t="s">
        <v>41</v>
      </c>
      <c r="K9234" s="4">
        <v>2</v>
      </c>
      <c r="L9234" s="5">
        <v>110</v>
      </c>
      <c r="M9234" s="5">
        <f>EcommerceDataset[[#This Row],[quantity]]*EcommerceDataset[[#This Row],[unit_price]]</f>
        <v>220</v>
      </c>
      <c r="N9234" s="1" t="s">
        <v>24136</v>
      </c>
      <c r="O9234" s="3">
        <v>45750</v>
      </c>
      <c r="P9234" s="1" t="s">
        <v>29</v>
      </c>
      <c r="Q9234" s="1" t="s">
        <v>30</v>
      </c>
      <c r="R9234" s="4">
        <v>5</v>
      </c>
      <c r="S9234" s="1" t="s">
        <v>132</v>
      </c>
      <c r="T9234" s="1" t="s">
        <v>24137</v>
      </c>
      <c r="U9234" s="3">
        <v>45094</v>
      </c>
    </row>
    <row r="9235" spans="1:21" x14ac:dyDescent="0.3">
      <c r="A9235" s="1" t="s">
        <v>24138</v>
      </c>
      <c r="B9235" s="1" t="s">
        <v>657</v>
      </c>
      <c r="C9235" s="1" t="s">
        <v>2336</v>
      </c>
      <c r="D9235" s="1" t="str">
        <f>_xlfn.CONCAT(EcommerceDataset[[#This Row],[first_name]]," ",EcommerceDataset[[#This Row],[last_name]])</f>
        <v>Matthew Cook</v>
      </c>
      <c r="E9235" s="1" t="s">
        <v>80</v>
      </c>
      <c r="F9235" s="1" t="s">
        <v>49</v>
      </c>
      <c r="G9235" s="1" t="s">
        <v>38</v>
      </c>
      <c r="H9235" s="1" t="s">
        <v>390</v>
      </c>
      <c r="I9235" s="1" t="s">
        <v>391</v>
      </c>
      <c r="J9235" s="1" t="s">
        <v>122</v>
      </c>
      <c r="K9235" s="4">
        <v>5</v>
      </c>
      <c r="L9235" s="5">
        <v>25</v>
      </c>
      <c r="M9235" s="5">
        <f>EcommerceDataset[[#This Row],[quantity]]*EcommerceDataset[[#This Row],[unit_price]]</f>
        <v>125</v>
      </c>
      <c r="N9235" s="1" t="s">
        <v>24139</v>
      </c>
      <c r="O9235" s="3">
        <v>45570</v>
      </c>
      <c r="P9235" s="1" t="s">
        <v>102</v>
      </c>
      <c r="Q9235" s="1" t="s">
        <v>30</v>
      </c>
      <c r="R9235" s="4">
        <v>5</v>
      </c>
      <c r="S9235" s="1" t="s">
        <v>31</v>
      </c>
      <c r="T9235" s="1" t="s">
        <v>24140</v>
      </c>
      <c r="U9235" s="3">
        <v>45453</v>
      </c>
    </row>
    <row r="9236" spans="1:21" x14ac:dyDescent="0.3">
      <c r="A9236" s="1" t="s">
        <v>4649</v>
      </c>
      <c r="B9236" s="1" t="s">
        <v>912</v>
      </c>
      <c r="C9236" s="1" t="s">
        <v>223</v>
      </c>
      <c r="D9236" s="1" t="str">
        <f>_xlfn.CONCAT(EcommerceDataset[[#This Row],[first_name]]," ",EcommerceDataset[[#This Row],[last_name]])</f>
        <v>Karen Dixon</v>
      </c>
      <c r="E9236" s="1" t="s">
        <v>36</v>
      </c>
      <c r="F9236" s="1" t="s">
        <v>37</v>
      </c>
      <c r="G9236" s="1" t="s">
        <v>179</v>
      </c>
      <c r="H9236" s="1" t="s">
        <v>62</v>
      </c>
      <c r="I9236" s="1" t="s">
        <v>63</v>
      </c>
      <c r="J9236" s="1" t="s">
        <v>64</v>
      </c>
      <c r="K9236" s="4">
        <v>4</v>
      </c>
      <c r="L9236" s="5">
        <v>399</v>
      </c>
      <c r="M9236" s="5">
        <f>EcommerceDataset[[#This Row],[quantity]]*EcommerceDataset[[#This Row],[unit_price]]</f>
        <v>1596</v>
      </c>
      <c r="N9236" s="1" t="s">
        <v>24141</v>
      </c>
      <c r="O9236" s="3">
        <v>45613</v>
      </c>
      <c r="P9236" s="1" t="s">
        <v>75</v>
      </c>
      <c r="Q9236" s="1" t="s">
        <v>30</v>
      </c>
      <c r="R9236" s="4">
        <v>3</v>
      </c>
      <c r="S9236" s="1" t="s">
        <v>103</v>
      </c>
      <c r="T9236" s="1" t="s">
        <v>24142</v>
      </c>
      <c r="U9236" s="3">
        <v>45544</v>
      </c>
    </row>
    <row r="9237" spans="1:21" x14ac:dyDescent="0.3">
      <c r="A9237" s="1" t="s">
        <v>15959</v>
      </c>
      <c r="B9237" s="1" t="s">
        <v>195</v>
      </c>
      <c r="C9237" s="1" t="s">
        <v>1348</v>
      </c>
      <c r="D9237" s="1" t="str">
        <f>_xlfn.CONCAT(EcommerceDataset[[#This Row],[first_name]]," ",EcommerceDataset[[#This Row],[last_name]])</f>
        <v>Danielle Sanders</v>
      </c>
      <c r="E9237" s="1" t="s">
        <v>80</v>
      </c>
      <c r="F9237" s="1" t="s">
        <v>37</v>
      </c>
      <c r="G9237" s="1" t="s">
        <v>151</v>
      </c>
      <c r="H9237" s="1" t="s">
        <v>72</v>
      </c>
      <c r="I9237" s="1" t="s">
        <v>73</v>
      </c>
      <c r="J9237" s="1" t="s">
        <v>41</v>
      </c>
      <c r="K9237" s="4">
        <v>5</v>
      </c>
      <c r="L9237" s="5">
        <v>110</v>
      </c>
      <c r="M9237" s="5">
        <f>EcommerceDataset[[#This Row],[quantity]]*EcommerceDataset[[#This Row],[unit_price]]</f>
        <v>550</v>
      </c>
      <c r="N9237" s="1" t="s">
        <v>24143</v>
      </c>
      <c r="O9237" s="3">
        <v>45839</v>
      </c>
      <c r="P9237" s="1" t="s">
        <v>109</v>
      </c>
      <c r="Q9237" s="1" t="s">
        <v>30</v>
      </c>
      <c r="R9237" s="4">
        <v>4</v>
      </c>
      <c r="S9237" s="1" t="s">
        <v>103</v>
      </c>
      <c r="T9237" s="1" t="s">
        <v>24144</v>
      </c>
      <c r="U9237" s="3">
        <v>45047</v>
      </c>
    </row>
    <row r="9238" spans="1:21" x14ac:dyDescent="0.3">
      <c r="A9238" s="1" t="s">
        <v>3733</v>
      </c>
      <c r="B9238" s="1" t="s">
        <v>514</v>
      </c>
      <c r="C9238" s="1" t="s">
        <v>275</v>
      </c>
      <c r="D9238" s="1" t="str">
        <f>_xlfn.CONCAT(EcommerceDataset[[#This Row],[first_name]]," ",EcommerceDataset[[#This Row],[last_name]])</f>
        <v>Lisa Smith</v>
      </c>
      <c r="E9238" s="1" t="s">
        <v>36</v>
      </c>
      <c r="F9238" s="1" t="s">
        <v>49</v>
      </c>
      <c r="G9238" s="1" t="s">
        <v>93</v>
      </c>
      <c r="H9238" s="1" t="s">
        <v>25</v>
      </c>
      <c r="I9238" s="1" t="s">
        <v>26</v>
      </c>
      <c r="J9238" s="1" t="s">
        <v>27</v>
      </c>
      <c r="K9238" s="4">
        <v>3</v>
      </c>
      <c r="L9238" s="5">
        <v>229</v>
      </c>
      <c r="M9238" s="5">
        <f>EcommerceDataset[[#This Row],[quantity]]*EcommerceDataset[[#This Row],[unit_price]]</f>
        <v>687</v>
      </c>
      <c r="N9238" s="1" t="s">
        <v>24145</v>
      </c>
      <c r="O9238" s="3">
        <v>44990</v>
      </c>
      <c r="P9238" s="1" t="s">
        <v>29</v>
      </c>
      <c r="Q9238" s="1" t="s">
        <v>43</v>
      </c>
      <c r="R9238" s="4">
        <v>2</v>
      </c>
      <c r="S9238" s="1" t="s">
        <v>103</v>
      </c>
      <c r="T9238" s="1" t="s">
        <v>24146</v>
      </c>
      <c r="U9238" s="3">
        <v>45511</v>
      </c>
    </row>
    <row r="9239" spans="1:21" x14ac:dyDescent="0.3">
      <c r="A9239" s="1" t="s">
        <v>12561</v>
      </c>
      <c r="B9239" s="1" t="s">
        <v>1534</v>
      </c>
      <c r="C9239" s="1" t="s">
        <v>12562</v>
      </c>
      <c r="D9239" s="1" t="str">
        <f>_xlfn.CONCAT(EcommerceDataset[[#This Row],[first_name]]," ",EcommerceDataset[[#This Row],[last_name]])</f>
        <v>Melissa Woodward</v>
      </c>
      <c r="E9239" s="1" t="s">
        <v>80</v>
      </c>
      <c r="F9239" s="1" t="s">
        <v>23</v>
      </c>
      <c r="G9239" s="1" t="s">
        <v>71</v>
      </c>
      <c r="H9239" s="1" t="s">
        <v>167</v>
      </c>
      <c r="I9239" s="1" t="s">
        <v>168</v>
      </c>
      <c r="J9239" s="1" t="s">
        <v>130</v>
      </c>
      <c r="K9239" s="4">
        <v>3</v>
      </c>
      <c r="L9239" s="5">
        <v>80</v>
      </c>
      <c r="M9239" s="5">
        <f>EcommerceDataset[[#This Row],[quantity]]*EcommerceDataset[[#This Row],[unit_price]]</f>
        <v>240</v>
      </c>
      <c r="N9239" s="1" t="s">
        <v>24147</v>
      </c>
      <c r="O9239" s="3">
        <v>45388</v>
      </c>
      <c r="P9239" s="1" t="s">
        <v>75</v>
      </c>
      <c r="Q9239" s="1" t="s">
        <v>30</v>
      </c>
      <c r="R9239" s="4">
        <v>1</v>
      </c>
      <c r="S9239" s="1" t="s">
        <v>66</v>
      </c>
      <c r="T9239" s="1" t="s">
        <v>24148</v>
      </c>
      <c r="U9239" s="3">
        <v>45783</v>
      </c>
    </row>
    <row r="9240" spans="1:21" x14ac:dyDescent="0.3">
      <c r="A9240" s="1" t="s">
        <v>24149</v>
      </c>
      <c r="B9240" s="1" t="s">
        <v>5830</v>
      </c>
      <c r="C9240" s="1" t="s">
        <v>7291</v>
      </c>
      <c r="D9240" s="1" t="str">
        <f>_xlfn.CONCAT(EcommerceDataset[[#This Row],[first_name]]," ",EcommerceDataset[[#This Row],[last_name]])</f>
        <v>Janet Serrano</v>
      </c>
      <c r="E9240" s="1" t="s">
        <v>22</v>
      </c>
      <c r="F9240" s="1" t="s">
        <v>49</v>
      </c>
      <c r="G9240" s="1" t="s">
        <v>151</v>
      </c>
      <c r="H9240" s="1" t="s">
        <v>144</v>
      </c>
      <c r="I9240" s="1" t="s">
        <v>145</v>
      </c>
      <c r="J9240" s="1" t="s">
        <v>53</v>
      </c>
      <c r="K9240" s="4">
        <v>1</v>
      </c>
      <c r="L9240" s="5">
        <v>199</v>
      </c>
      <c r="M9240" s="5">
        <f>EcommerceDataset[[#This Row],[quantity]]*EcommerceDataset[[#This Row],[unit_price]]</f>
        <v>199</v>
      </c>
      <c r="N9240" s="1" t="s">
        <v>24150</v>
      </c>
      <c r="O9240" s="3">
        <v>45869</v>
      </c>
      <c r="P9240" s="1" t="s">
        <v>102</v>
      </c>
      <c r="Q9240" s="1" t="s">
        <v>43</v>
      </c>
      <c r="R9240" s="4">
        <v>2</v>
      </c>
      <c r="S9240" s="1" t="s">
        <v>103</v>
      </c>
      <c r="T9240" s="1" t="s">
        <v>24151</v>
      </c>
      <c r="U9240" s="3">
        <v>44803</v>
      </c>
    </row>
    <row r="9241" spans="1:21" x14ac:dyDescent="0.3">
      <c r="A9241" s="1" t="s">
        <v>2542</v>
      </c>
      <c r="B9241" s="1" t="s">
        <v>247</v>
      </c>
      <c r="C9241" s="1" t="s">
        <v>2543</v>
      </c>
      <c r="D9241" s="1" t="str">
        <f>_xlfn.CONCAT(EcommerceDataset[[#This Row],[first_name]]," ",EcommerceDataset[[#This Row],[last_name]])</f>
        <v>Michael Leon</v>
      </c>
      <c r="E9241" s="1" t="s">
        <v>80</v>
      </c>
      <c r="F9241" s="1" t="s">
        <v>23</v>
      </c>
      <c r="G9241" s="1" t="s">
        <v>93</v>
      </c>
      <c r="H9241" s="1" t="s">
        <v>128</v>
      </c>
      <c r="I9241" s="1" t="s">
        <v>129</v>
      </c>
      <c r="J9241" s="1" t="s">
        <v>130</v>
      </c>
      <c r="K9241" s="4">
        <v>5</v>
      </c>
      <c r="L9241" s="5">
        <v>129</v>
      </c>
      <c r="M9241" s="5">
        <f>EcommerceDataset[[#This Row],[quantity]]*EcommerceDataset[[#This Row],[unit_price]]</f>
        <v>645</v>
      </c>
      <c r="N9241" s="1" t="s">
        <v>24152</v>
      </c>
      <c r="O9241" s="3">
        <v>44869</v>
      </c>
      <c r="P9241" s="1" t="s">
        <v>102</v>
      </c>
      <c r="Q9241" s="1" t="s">
        <v>43</v>
      </c>
      <c r="R9241" s="4">
        <v>5</v>
      </c>
      <c r="S9241" s="1" t="s">
        <v>132</v>
      </c>
      <c r="T9241" s="1" t="s">
        <v>24153</v>
      </c>
      <c r="U9241" s="3">
        <v>45529</v>
      </c>
    </row>
    <row r="9242" spans="1:21" x14ac:dyDescent="0.3">
      <c r="A9242" s="1" t="s">
        <v>24154</v>
      </c>
      <c r="B9242" s="1" t="s">
        <v>4085</v>
      </c>
      <c r="C9242" s="1" t="s">
        <v>8032</v>
      </c>
      <c r="D9242" s="1" t="str">
        <f>_xlfn.CONCAT(EcommerceDataset[[#This Row],[first_name]]," ",EcommerceDataset[[#This Row],[last_name]])</f>
        <v>Maxwell Carpenter</v>
      </c>
      <c r="E9242" s="1" t="s">
        <v>80</v>
      </c>
      <c r="F9242" s="1" t="s">
        <v>23</v>
      </c>
      <c r="G9242" s="1" t="s">
        <v>71</v>
      </c>
      <c r="H9242" s="1" t="s">
        <v>167</v>
      </c>
      <c r="I9242" s="1" t="s">
        <v>168</v>
      </c>
      <c r="J9242" s="1" t="s">
        <v>130</v>
      </c>
      <c r="K9242" s="4">
        <v>2</v>
      </c>
      <c r="L9242" s="5">
        <v>80</v>
      </c>
      <c r="M9242" s="5">
        <f>EcommerceDataset[[#This Row],[quantity]]*EcommerceDataset[[#This Row],[unit_price]]</f>
        <v>160</v>
      </c>
      <c r="N9242" s="1" t="s">
        <v>24155</v>
      </c>
      <c r="O9242" s="3">
        <v>45507</v>
      </c>
      <c r="P9242" s="1" t="s">
        <v>29</v>
      </c>
      <c r="Q9242" s="1" t="s">
        <v>56</v>
      </c>
      <c r="R9242" s="4">
        <v>1</v>
      </c>
      <c r="S9242" s="1" t="s">
        <v>31</v>
      </c>
      <c r="T9242" s="1" t="s">
        <v>24156</v>
      </c>
      <c r="U9242" s="3">
        <v>45758</v>
      </c>
    </row>
    <row r="9243" spans="1:21" x14ac:dyDescent="0.3">
      <c r="A9243" s="1" t="s">
        <v>11494</v>
      </c>
      <c r="B9243" s="1" t="s">
        <v>700</v>
      </c>
      <c r="C9243" s="1" t="s">
        <v>358</v>
      </c>
      <c r="D9243" s="1" t="str">
        <f>_xlfn.CONCAT(EcommerceDataset[[#This Row],[first_name]]," ",EcommerceDataset[[#This Row],[last_name]])</f>
        <v>James Flynn</v>
      </c>
      <c r="E9243" s="1" t="s">
        <v>36</v>
      </c>
      <c r="F9243" s="1" t="s">
        <v>23</v>
      </c>
      <c r="G9243" s="1" t="s">
        <v>179</v>
      </c>
      <c r="H9243" s="1" t="s">
        <v>190</v>
      </c>
      <c r="I9243" s="1" t="s">
        <v>191</v>
      </c>
      <c r="J9243" s="1" t="s">
        <v>41</v>
      </c>
      <c r="K9243" s="4">
        <v>3</v>
      </c>
      <c r="L9243" s="5">
        <v>120</v>
      </c>
      <c r="M9243" s="5">
        <f>EcommerceDataset[[#This Row],[quantity]]*EcommerceDataset[[#This Row],[unit_price]]</f>
        <v>360</v>
      </c>
      <c r="N9243" s="1" t="s">
        <v>24157</v>
      </c>
      <c r="O9243" s="3">
        <v>44942</v>
      </c>
      <c r="P9243" s="1" t="s">
        <v>29</v>
      </c>
      <c r="Q9243" s="1" t="s">
        <v>56</v>
      </c>
      <c r="R9243" s="4">
        <v>1</v>
      </c>
      <c r="S9243" s="1" t="s">
        <v>44</v>
      </c>
      <c r="T9243" s="1" t="s">
        <v>24158</v>
      </c>
      <c r="U9243" s="3">
        <v>44870</v>
      </c>
    </row>
    <row r="9244" spans="1:21" x14ac:dyDescent="0.3">
      <c r="A9244" s="1" t="s">
        <v>4512</v>
      </c>
      <c r="B9244" s="1" t="s">
        <v>1451</v>
      </c>
      <c r="C9244" s="1" t="s">
        <v>4102</v>
      </c>
      <c r="D9244" s="1" t="str">
        <f>_xlfn.CONCAT(EcommerceDataset[[#This Row],[first_name]]," ",EcommerceDataset[[#This Row],[last_name]])</f>
        <v>Olivia Ortiz</v>
      </c>
      <c r="E9244" s="1" t="s">
        <v>80</v>
      </c>
      <c r="F9244" s="1" t="s">
        <v>37</v>
      </c>
      <c r="G9244" s="1" t="s">
        <v>38</v>
      </c>
      <c r="H9244" s="1" t="s">
        <v>390</v>
      </c>
      <c r="I9244" s="1" t="s">
        <v>391</v>
      </c>
      <c r="J9244" s="1" t="s">
        <v>122</v>
      </c>
      <c r="K9244" s="4">
        <v>3</v>
      </c>
      <c r="L9244" s="5">
        <v>25</v>
      </c>
      <c r="M9244" s="5">
        <f>EcommerceDataset[[#This Row],[quantity]]*EcommerceDataset[[#This Row],[unit_price]]</f>
        <v>75</v>
      </c>
      <c r="N9244" s="1" t="s">
        <v>24159</v>
      </c>
      <c r="O9244" s="3">
        <v>44800</v>
      </c>
      <c r="P9244" s="1" t="s">
        <v>109</v>
      </c>
      <c r="Q9244" s="1" t="s">
        <v>30</v>
      </c>
      <c r="R9244" s="4">
        <v>2</v>
      </c>
      <c r="S9244" s="1" t="s">
        <v>132</v>
      </c>
      <c r="T9244" s="1" t="s">
        <v>24160</v>
      </c>
      <c r="U9244" s="3">
        <v>44981</v>
      </c>
    </row>
    <row r="9245" spans="1:21" x14ac:dyDescent="0.3">
      <c r="A9245" s="1" t="s">
        <v>298</v>
      </c>
      <c r="B9245" s="1" t="s">
        <v>299</v>
      </c>
      <c r="C9245" s="1" t="s">
        <v>300</v>
      </c>
      <c r="D9245" s="1" t="str">
        <f>_xlfn.CONCAT(EcommerceDataset[[#This Row],[first_name]]," ",EcommerceDataset[[#This Row],[last_name]])</f>
        <v>Heather Butler</v>
      </c>
      <c r="E9245" s="1" t="s">
        <v>22</v>
      </c>
      <c r="F9245" s="1" t="s">
        <v>49</v>
      </c>
      <c r="G9245" s="1" t="s">
        <v>61</v>
      </c>
      <c r="H9245" s="1" t="s">
        <v>390</v>
      </c>
      <c r="I9245" s="1" t="s">
        <v>391</v>
      </c>
      <c r="J9245" s="1" t="s">
        <v>122</v>
      </c>
      <c r="K9245" s="4">
        <v>2</v>
      </c>
      <c r="L9245" s="5">
        <v>25</v>
      </c>
      <c r="M9245" s="5">
        <f>EcommerceDataset[[#This Row],[quantity]]*EcommerceDataset[[#This Row],[unit_price]]</f>
        <v>50</v>
      </c>
      <c r="N9245" s="1" t="s">
        <v>24161</v>
      </c>
      <c r="O9245" s="3">
        <v>45184</v>
      </c>
      <c r="P9245" s="1" t="s">
        <v>29</v>
      </c>
      <c r="Q9245" s="1" t="s">
        <v>43</v>
      </c>
      <c r="R9245" s="4">
        <v>1</v>
      </c>
      <c r="S9245" s="1" t="s">
        <v>31</v>
      </c>
      <c r="T9245" s="1" t="s">
        <v>24162</v>
      </c>
      <c r="U9245" s="3">
        <v>45805</v>
      </c>
    </row>
    <row r="9246" spans="1:21" x14ac:dyDescent="0.3">
      <c r="A9246" s="1" t="s">
        <v>2771</v>
      </c>
      <c r="B9246" s="1" t="s">
        <v>2772</v>
      </c>
      <c r="C9246" s="1" t="s">
        <v>2773</v>
      </c>
      <c r="D9246" s="1" t="str">
        <f>_xlfn.CONCAT(EcommerceDataset[[#This Row],[first_name]]," ",EcommerceDataset[[#This Row],[last_name]])</f>
        <v>Tracey Olson</v>
      </c>
      <c r="E9246" s="1" t="s">
        <v>80</v>
      </c>
      <c r="F9246" s="1" t="s">
        <v>23</v>
      </c>
      <c r="G9246" s="1" t="s">
        <v>71</v>
      </c>
      <c r="H9246" s="1" t="s">
        <v>390</v>
      </c>
      <c r="I9246" s="1" t="s">
        <v>391</v>
      </c>
      <c r="J9246" s="1" t="s">
        <v>122</v>
      </c>
      <c r="K9246" s="4">
        <v>4</v>
      </c>
      <c r="L9246" s="5">
        <v>25</v>
      </c>
      <c r="M9246" s="5">
        <f>EcommerceDataset[[#This Row],[quantity]]*EcommerceDataset[[#This Row],[unit_price]]</f>
        <v>100</v>
      </c>
      <c r="N9246" s="1" t="s">
        <v>24163</v>
      </c>
      <c r="O9246" s="3">
        <v>45323</v>
      </c>
      <c r="P9246" s="1" t="s">
        <v>75</v>
      </c>
      <c r="Q9246" s="1" t="s">
        <v>56</v>
      </c>
      <c r="R9246" s="4">
        <v>3</v>
      </c>
      <c r="S9246" s="1" t="s">
        <v>31</v>
      </c>
      <c r="T9246" s="1" t="s">
        <v>24164</v>
      </c>
      <c r="U9246" s="3">
        <v>44981</v>
      </c>
    </row>
    <row r="9247" spans="1:21" x14ac:dyDescent="0.3">
      <c r="A9247" s="1" t="s">
        <v>24165</v>
      </c>
      <c r="B9247" s="1" t="s">
        <v>34</v>
      </c>
      <c r="C9247" s="1" t="s">
        <v>8748</v>
      </c>
      <c r="D9247" s="1" t="str">
        <f>_xlfn.CONCAT(EcommerceDataset[[#This Row],[first_name]]," ",EcommerceDataset[[#This Row],[last_name]])</f>
        <v>Christopher Estes</v>
      </c>
      <c r="E9247" s="1" t="s">
        <v>80</v>
      </c>
      <c r="F9247" s="1" t="s">
        <v>49</v>
      </c>
      <c r="G9247" s="1" t="s">
        <v>93</v>
      </c>
      <c r="H9247" s="1" t="s">
        <v>39</v>
      </c>
      <c r="I9247" s="1" t="s">
        <v>40</v>
      </c>
      <c r="J9247" s="1" t="s">
        <v>41</v>
      </c>
      <c r="K9247" s="4">
        <v>1</v>
      </c>
      <c r="L9247" s="5">
        <v>59</v>
      </c>
      <c r="M9247" s="5">
        <f>EcommerceDataset[[#This Row],[quantity]]*EcommerceDataset[[#This Row],[unit_price]]</f>
        <v>59</v>
      </c>
      <c r="N9247" s="1" t="s">
        <v>24166</v>
      </c>
      <c r="O9247" s="3">
        <v>45055</v>
      </c>
      <c r="P9247" s="1" t="s">
        <v>75</v>
      </c>
      <c r="Q9247" s="1" t="s">
        <v>43</v>
      </c>
      <c r="R9247" s="4">
        <v>4</v>
      </c>
      <c r="S9247" s="1" t="s">
        <v>66</v>
      </c>
      <c r="T9247" s="1" t="s">
        <v>24167</v>
      </c>
      <c r="U9247" s="3">
        <v>45537</v>
      </c>
    </row>
    <row r="9248" spans="1:21" x14ac:dyDescent="0.3">
      <c r="A9248" s="1" t="s">
        <v>15023</v>
      </c>
      <c r="B9248" s="1" t="s">
        <v>8383</v>
      </c>
      <c r="C9248" s="1" t="s">
        <v>2018</v>
      </c>
      <c r="D9248" s="1" t="str">
        <f>_xlfn.CONCAT(EcommerceDataset[[#This Row],[first_name]]," ",EcommerceDataset[[#This Row],[last_name]])</f>
        <v>Seth Bolton</v>
      </c>
      <c r="E9248" s="1" t="s">
        <v>22</v>
      </c>
      <c r="F9248" s="1" t="s">
        <v>49</v>
      </c>
      <c r="G9248" s="1" t="s">
        <v>24</v>
      </c>
      <c r="H9248" s="1" t="s">
        <v>86</v>
      </c>
      <c r="I9248" s="1" t="s">
        <v>87</v>
      </c>
      <c r="J9248" s="1" t="s">
        <v>64</v>
      </c>
      <c r="K9248" s="4">
        <v>3</v>
      </c>
      <c r="L9248" s="5">
        <v>99</v>
      </c>
      <c r="M9248" s="5">
        <f>EcommerceDataset[[#This Row],[quantity]]*EcommerceDataset[[#This Row],[unit_price]]</f>
        <v>297</v>
      </c>
      <c r="N9248" s="1" t="s">
        <v>24168</v>
      </c>
      <c r="O9248" s="3">
        <v>44814</v>
      </c>
      <c r="P9248" s="1" t="s">
        <v>75</v>
      </c>
      <c r="Q9248" s="1" t="s">
        <v>56</v>
      </c>
      <c r="R9248" s="4">
        <v>4</v>
      </c>
      <c r="S9248" s="1" t="s">
        <v>44</v>
      </c>
      <c r="T9248" s="1" t="s">
        <v>24169</v>
      </c>
      <c r="U9248" s="3">
        <v>45201</v>
      </c>
    </row>
    <row r="9249" spans="1:21" x14ac:dyDescent="0.3">
      <c r="A9249" s="1" t="s">
        <v>6114</v>
      </c>
      <c r="B9249" s="1" t="s">
        <v>2845</v>
      </c>
      <c r="C9249" s="1" t="s">
        <v>480</v>
      </c>
      <c r="D9249" s="1" t="str">
        <f>_xlfn.CONCAT(EcommerceDataset[[#This Row],[first_name]]," ",EcommerceDataset[[#This Row],[last_name]])</f>
        <v>Nicole Myers</v>
      </c>
      <c r="E9249" s="1" t="s">
        <v>36</v>
      </c>
      <c r="F9249" s="1" t="s">
        <v>49</v>
      </c>
      <c r="G9249" s="1" t="s">
        <v>24</v>
      </c>
      <c r="H9249" s="1" t="s">
        <v>120</v>
      </c>
      <c r="I9249" s="1" t="s">
        <v>121</v>
      </c>
      <c r="J9249" s="1" t="s">
        <v>122</v>
      </c>
      <c r="K9249" s="4">
        <v>4</v>
      </c>
      <c r="L9249" s="5">
        <v>149</v>
      </c>
      <c r="M9249" s="5">
        <f>EcommerceDataset[[#This Row],[quantity]]*EcommerceDataset[[#This Row],[unit_price]]</f>
        <v>596</v>
      </c>
      <c r="N9249" s="1" t="s">
        <v>24170</v>
      </c>
      <c r="O9249" s="3">
        <v>45782</v>
      </c>
      <c r="P9249" s="1" t="s">
        <v>75</v>
      </c>
      <c r="Q9249" s="1" t="s">
        <v>56</v>
      </c>
      <c r="R9249" s="4">
        <v>5</v>
      </c>
      <c r="S9249" s="1" t="s">
        <v>44</v>
      </c>
      <c r="T9249" s="1" t="s">
        <v>24171</v>
      </c>
      <c r="U9249" s="3">
        <v>45772</v>
      </c>
    </row>
    <row r="9250" spans="1:21" x14ac:dyDescent="0.3">
      <c r="A9250" s="1" t="s">
        <v>10024</v>
      </c>
      <c r="B9250" s="1" t="s">
        <v>1883</v>
      </c>
      <c r="C9250" s="1" t="s">
        <v>1650</v>
      </c>
      <c r="D9250" s="1" t="str">
        <f>_xlfn.CONCAT(EcommerceDataset[[#This Row],[first_name]]," ",EcommerceDataset[[#This Row],[last_name]])</f>
        <v>Alicia Kim</v>
      </c>
      <c r="E9250" s="1" t="s">
        <v>36</v>
      </c>
      <c r="F9250" s="1" t="s">
        <v>23</v>
      </c>
      <c r="G9250" s="1" t="s">
        <v>38</v>
      </c>
      <c r="H9250" s="1" t="s">
        <v>390</v>
      </c>
      <c r="I9250" s="1" t="s">
        <v>391</v>
      </c>
      <c r="J9250" s="1" t="s">
        <v>122</v>
      </c>
      <c r="K9250" s="4">
        <v>2</v>
      </c>
      <c r="L9250" s="5">
        <v>25</v>
      </c>
      <c r="M9250" s="5">
        <f>EcommerceDataset[[#This Row],[quantity]]*EcommerceDataset[[#This Row],[unit_price]]</f>
        <v>50</v>
      </c>
      <c r="N9250" s="1" t="s">
        <v>24172</v>
      </c>
      <c r="O9250" s="3">
        <v>45731</v>
      </c>
      <c r="P9250" s="1" t="s">
        <v>102</v>
      </c>
      <c r="Q9250" s="1" t="s">
        <v>43</v>
      </c>
      <c r="R9250" s="4">
        <v>4</v>
      </c>
      <c r="S9250" s="1" t="s">
        <v>66</v>
      </c>
      <c r="T9250" s="1" t="s">
        <v>24173</v>
      </c>
      <c r="U9250" s="3">
        <v>45565</v>
      </c>
    </row>
    <row r="9251" spans="1:21" x14ac:dyDescent="0.3">
      <c r="A9251" s="1" t="s">
        <v>6798</v>
      </c>
      <c r="B9251" s="1" t="s">
        <v>165</v>
      </c>
      <c r="C9251" s="1" t="s">
        <v>6799</v>
      </c>
      <c r="D9251" s="1" t="str">
        <f>_xlfn.CONCAT(EcommerceDataset[[#This Row],[first_name]]," ",EcommerceDataset[[#This Row],[last_name]])</f>
        <v>Susan Mcguire</v>
      </c>
      <c r="E9251" s="1" t="s">
        <v>22</v>
      </c>
      <c r="F9251" s="1" t="s">
        <v>23</v>
      </c>
      <c r="G9251" s="1" t="s">
        <v>185</v>
      </c>
      <c r="H9251" s="1" t="s">
        <v>167</v>
      </c>
      <c r="I9251" s="1" t="s">
        <v>168</v>
      </c>
      <c r="J9251" s="1" t="s">
        <v>130</v>
      </c>
      <c r="K9251" s="4">
        <v>4</v>
      </c>
      <c r="L9251" s="5">
        <v>80</v>
      </c>
      <c r="M9251" s="5">
        <f>EcommerceDataset[[#This Row],[quantity]]*EcommerceDataset[[#This Row],[unit_price]]</f>
        <v>320</v>
      </c>
      <c r="N9251" s="1" t="s">
        <v>24174</v>
      </c>
      <c r="O9251" s="3">
        <v>45416</v>
      </c>
      <c r="P9251" s="1" t="s">
        <v>75</v>
      </c>
      <c r="Q9251" s="1" t="s">
        <v>56</v>
      </c>
      <c r="R9251" s="4">
        <v>1</v>
      </c>
      <c r="S9251" s="1" t="s">
        <v>103</v>
      </c>
      <c r="T9251" s="1" t="s">
        <v>24175</v>
      </c>
      <c r="U9251" s="3">
        <v>45641</v>
      </c>
    </row>
    <row r="9252" spans="1:21" x14ac:dyDescent="0.3">
      <c r="A9252" s="1" t="s">
        <v>24176</v>
      </c>
      <c r="B9252" s="1" t="s">
        <v>257</v>
      </c>
      <c r="C9252" s="1" t="s">
        <v>1783</v>
      </c>
      <c r="D9252" s="1" t="str">
        <f>_xlfn.CONCAT(EcommerceDataset[[#This Row],[first_name]]," ",EcommerceDataset[[#This Row],[last_name]])</f>
        <v>John Clayton</v>
      </c>
      <c r="E9252" s="1" t="s">
        <v>22</v>
      </c>
      <c r="F9252" s="1" t="s">
        <v>49</v>
      </c>
      <c r="G9252" s="1" t="s">
        <v>71</v>
      </c>
      <c r="H9252" s="1" t="s">
        <v>144</v>
      </c>
      <c r="I9252" s="1" t="s">
        <v>145</v>
      </c>
      <c r="J9252" s="1" t="s">
        <v>53</v>
      </c>
      <c r="K9252" s="4">
        <v>1</v>
      </c>
      <c r="L9252" s="5">
        <v>199</v>
      </c>
      <c r="M9252" s="5">
        <f>EcommerceDataset[[#This Row],[quantity]]*EcommerceDataset[[#This Row],[unit_price]]</f>
        <v>199</v>
      </c>
      <c r="N9252" s="1" t="s">
        <v>24177</v>
      </c>
      <c r="O9252" s="3">
        <v>45175</v>
      </c>
      <c r="P9252" s="1" t="s">
        <v>109</v>
      </c>
      <c r="Q9252" s="1" t="s">
        <v>30</v>
      </c>
      <c r="R9252" s="4">
        <v>4</v>
      </c>
      <c r="S9252" s="1" t="s">
        <v>31</v>
      </c>
      <c r="T9252" s="1" t="s">
        <v>24178</v>
      </c>
      <c r="U9252" s="3">
        <v>44863</v>
      </c>
    </row>
    <row r="9253" spans="1:21" x14ac:dyDescent="0.3">
      <c r="A9253" s="1" t="s">
        <v>11722</v>
      </c>
      <c r="B9253" s="1" t="s">
        <v>2269</v>
      </c>
      <c r="C9253" s="1" t="s">
        <v>2695</v>
      </c>
      <c r="D9253" s="1" t="str">
        <f>_xlfn.CONCAT(EcommerceDataset[[#This Row],[first_name]]," ",EcommerceDataset[[#This Row],[last_name]])</f>
        <v>Larry Stewart</v>
      </c>
      <c r="E9253" s="1" t="s">
        <v>36</v>
      </c>
      <c r="F9253" s="1" t="s">
        <v>23</v>
      </c>
      <c r="G9253" s="1" t="s">
        <v>93</v>
      </c>
      <c r="H9253" s="1" t="s">
        <v>217</v>
      </c>
      <c r="I9253" s="1" t="s">
        <v>218</v>
      </c>
      <c r="J9253" s="1" t="s">
        <v>27</v>
      </c>
      <c r="K9253" s="4">
        <v>5</v>
      </c>
      <c r="L9253" s="5">
        <v>899</v>
      </c>
      <c r="M9253" s="5">
        <f>EcommerceDataset[[#This Row],[quantity]]*EcommerceDataset[[#This Row],[unit_price]]</f>
        <v>4495</v>
      </c>
      <c r="N9253" s="1" t="s">
        <v>24179</v>
      </c>
      <c r="O9253" s="3">
        <v>45631</v>
      </c>
      <c r="P9253" s="1" t="s">
        <v>29</v>
      </c>
      <c r="Q9253" s="1" t="s">
        <v>30</v>
      </c>
      <c r="R9253" s="4">
        <v>4</v>
      </c>
      <c r="S9253" s="1" t="s">
        <v>31</v>
      </c>
      <c r="T9253" s="1" t="s">
        <v>24180</v>
      </c>
      <c r="U9253" s="3">
        <v>45038</v>
      </c>
    </row>
    <row r="9254" spans="1:21" x14ac:dyDescent="0.3">
      <c r="A9254" s="1" t="s">
        <v>15868</v>
      </c>
      <c r="B9254" s="1" t="s">
        <v>534</v>
      </c>
      <c r="C9254" s="1" t="s">
        <v>13947</v>
      </c>
      <c r="D9254" s="1" t="str">
        <f>_xlfn.CONCAT(EcommerceDataset[[#This Row],[first_name]]," ",EcommerceDataset[[#This Row],[last_name]])</f>
        <v>William Aguirre</v>
      </c>
      <c r="E9254" s="1" t="s">
        <v>22</v>
      </c>
      <c r="F9254" s="1" t="s">
        <v>49</v>
      </c>
      <c r="G9254" s="1" t="s">
        <v>50</v>
      </c>
      <c r="H9254" s="1" t="s">
        <v>128</v>
      </c>
      <c r="I9254" s="1" t="s">
        <v>129</v>
      </c>
      <c r="J9254" s="1" t="s">
        <v>130</v>
      </c>
      <c r="K9254" s="4">
        <v>2</v>
      </c>
      <c r="L9254" s="5">
        <v>129</v>
      </c>
      <c r="M9254" s="5">
        <f>EcommerceDataset[[#This Row],[quantity]]*EcommerceDataset[[#This Row],[unit_price]]</f>
        <v>258</v>
      </c>
      <c r="N9254" s="1" t="s">
        <v>24181</v>
      </c>
      <c r="O9254" s="3">
        <v>45868</v>
      </c>
      <c r="P9254" s="1" t="s">
        <v>109</v>
      </c>
      <c r="Q9254" s="1" t="s">
        <v>43</v>
      </c>
      <c r="R9254" s="4">
        <v>3</v>
      </c>
      <c r="S9254" s="1" t="s">
        <v>66</v>
      </c>
      <c r="T9254" s="1" t="s">
        <v>24182</v>
      </c>
      <c r="U9254" s="3">
        <v>45308</v>
      </c>
    </row>
    <row r="9255" spans="1:21" x14ac:dyDescent="0.3">
      <c r="A9255" s="1" t="s">
        <v>791</v>
      </c>
      <c r="B9255" s="1" t="s">
        <v>411</v>
      </c>
      <c r="C9255" s="1" t="s">
        <v>792</v>
      </c>
      <c r="D9255" s="1" t="str">
        <f>_xlfn.CONCAT(EcommerceDataset[[#This Row],[first_name]]," ",EcommerceDataset[[#This Row],[last_name]])</f>
        <v>Nancy Horne</v>
      </c>
      <c r="E9255" s="1" t="s">
        <v>36</v>
      </c>
      <c r="F9255" s="1" t="s">
        <v>37</v>
      </c>
      <c r="G9255" s="1" t="s">
        <v>151</v>
      </c>
      <c r="H9255" s="1" t="s">
        <v>72</v>
      </c>
      <c r="I9255" s="1" t="s">
        <v>73</v>
      </c>
      <c r="J9255" s="1" t="s">
        <v>41</v>
      </c>
      <c r="K9255" s="4">
        <v>1</v>
      </c>
      <c r="L9255" s="5">
        <v>110</v>
      </c>
      <c r="M9255" s="5">
        <f>EcommerceDataset[[#This Row],[quantity]]*EcommerceDataset[[#This Row],[unit_price]]</f>
        <v>110</v>
      </c>
      <c r="N9255" s="1" t="s">
        <v>24183</v>
      </c>
      <c r="O9255" s="3">
        <v>45371</v>
      </c>
      <c r="P9255" s="1" t="s">
        <v>102</v>
      </c>
      <c r="Q9255" s="1" t="s">
        <v>30</v>
      </c>
      <c r="R9255" s="4">
        <v>3</v>
      </c>
      <c r="S9255" s="1" t="s">
        <v>66</v>
      </c>
      <c r="T9255" s="1" t="s">
        <v>24184</v>
      </c>
      <c r="U9255" s="3">
        <v>45023</v>
      </c>
    </row>
    <row r="9256" spans="1:21" x14ac:dyDescent="0.3">
      <c r="A9256" s="1" t="s">
        <v>13975</v>
      </c>
      <c r="B9256" s="1" t="s">
        <v>935</v>
      </c>
      <c r="C9256" s="1" t="s">
        <v>9866</v>
      </c>
      <c r="D9256" s="1" t="str">
        <f>_xlfn.CONCAT(EcommerceDataset[[#This Row],[first_name]]," ",EcommerceDataset[[#This Row],[last_name]])</f>
        <v>Kevin Diaz</v>
      </c>
      <c r="E9256" s="1" t="s">
        <v>22</v>
      </c>
      <c r="F9256" s="1" t="s">
        <v>37</v>
      </c>
      <c r="G9256" s="1" t="s">
        <v>61</v>
      </c>
      <c r="H9256" s="1" t="s">
        <v>62</v>
      </c>
      <c r="I9256" s="1" t="s">
        <v>63</v>
      </c>
      <c r="J9256" s="1" t="s">
        <v>64</v>
      </c>
      <c r="K9256" s="4">
        <v>2</v>
      </c>
      <c r="L9256" s="5">
        <v>399</v>
      </c>
      <c r="M9256" s="5">
        <f>EcommerceDataset[[#This Row],[quantity]]*EcommerceDataset[[#This Row],[unit_price]]</f>
        <v>798</v>
      </c>
      <c r="N9256" s="1" t="s">
        <v>24185</v>
      </c>
      <c r="O9256" s="3">
        <v>45810</v>
      </c>
      <c r="P9256" s="1" t="s">
        <v>109</v>
      </c>
      <c r="Q9256" s="1" t="s">
        <v>56</v>
      </c>
      <c r="R9256" s="4">
        <v>3</v>
      </c>
      <c r="S9256" s="1" t="s">
        <v>66</v>
      </c>
      <c r="T9256" s="1" t="s">
        <v>24186</v>
      </c>
      <c r="U9256" s="3">
        <v>45313</v>
      </c>
    </row>
    <row r="9257" spans="1:21" x14ac:dyDescent="0.3">
      <c r="A9257" s="1" t="s">
        <v>4779</v>
      </c>
      <c r="B9257" s="1" t="s">
        <v>912</v>
      </c>
      <c r="C9257" s="1" t="s">
        <v>211</v>
      </c>
      <c r="D9257" s="1" t="str">
        <f>_xlfn.CONCAT(EcommerceDataset[[#This Row],[first_name]]," ",EcommerceDataset[[#This Row],[last_name]])</f>
        <v>Karen Brown</v>
      </c>
      <c r="E9257" s="1" t="s">
        <v>36</v>
      </c>
      <c r="F9257" s="1" t="s">
        <v>49</v>
      </c>
      <c r="G9257" s="1" t="s">
        <v>93</v>
      </c>
      <c r="H9257" s="1" t="s">
        <v>99</v>
      </c>
      <c r="I9257" s="1" t="s">
        <v>100</v>
      </c>
      <c r="J9257" s="1" t="s">
        <v>27</v>
      </c>
      <c r="K9257" s="4">
        <v>3</v>
      </c>
      <c r="L9257" s="5">
        <v>199</v>
      </c>
      <c r="M9257" s="5">
        <f>EcommerceDataset[[#This Row],[quantity]]*EcommerceDataset[[#This Row],[unit_price]]</f>
        <v>597</v>
      </c>
      <c r="N9257" s="1" t="s">
        <v>24187</v>
      </c>
      <c r="O9257" s="3">
        <v>45677</v>
      </c>
      <c r="P9257" s="1" t="s">
        <v>109</v>
      </c>
      <c r="Q9257" s="1" t="s">
        <v>30</v>
      </c>
      <c r="R9257" s="4">
        <v>1</v>
      </c>
      <c r="S9257" s="1" t="s">
        <v>103</v>
      </c>
      <c r="T9257" s="1" t="s">
        <v>24188</v>
      </c>
      <c r="U9257" s="3">
        <v>45800</v>
      </c>
    </row>
    <row r="9258" spans="1:21" x14ac:dyDescent="0.3">
      <c r="A9258" s="1" t="s">
        <v>23610</v>
      </c>
      <c r="B9258" s="1" t="s">
        <v>670</v>
      </c>
      <c r="C9258" s="1" t="s">
        <v>4025</v>
      </c>
      <c r="D9258" s="1" t="str">
        <f>_xlfn.CONCAT(EcommerceDataset[[#This Row],[first_name]]," ",EcommerceDataset[[#This Row],[last_name]])</f>
        <v>Brian Stark</v>
      </c>
      <c r="E9258" s="1" t="s">
        <v>36</v>
      </c>
      <c r="F9258" s="1" t="s">
        <v>37</v>
      </c>
      <c r="G9258" s="1" t="s">
        <v>71</v>
      </c>
      <c r="H9258" s="1" t="s">
        <v>137</v>
      </c>
      <c r="I9258" s="1" t="s">
        <v>138</v>
      </c>
      <c r="J9258" s="1" t="s">
        <v>27</v>
      </c>
      <c r="K9258" s="4">
        <v>4</v>
      </c>
      <c r="L9258" s="5">
        <v>999</v>
      </c>
      <c r="M9258" s="5">
        <f>EcommerceDataset[[#This Row],[quantity]]*EcommerceDataset[[#This Row],[unit_price]]</f>
        <v>3996</v>
      </c>
      <c r="N9258" s="1" t="s">
        <v>24189</v>
      </c>
      <c r="O9258" s="3">
        <v>45869</v>
      </c>
      <c r="P9258" s="1" t="s">
        <v>75</v>
      </c>
      <c r="Q9258" s="1" t="s">
        <v>30</v>
      </c>
      <c r="R9258" s="4">
        <v>1</v>
      </c>
      <c r="S9258" s="1" t="s">
        <v>44</v>
      </c>
      <c r="T9258" s="1" t="s">
        <v>24190</v>
      </c>
      <c r="U9258" s="3">
        <v>45061</v>
      </c>
    </row>
    <row r="9259" spans="1:21" x14ac:dyDescent="0.3">
      <c r="A9259" s="1" t="s">
        <v>3428</v>
      </c>
      <c r="B9259" s="1" t="s">
        <v>232</v>
      </c>
      <c r="C9259" s="1" t="s">
        <v>3429</v>
      </c>
      <c r="D9259" s="1" t="str">
        <f>_xlfn.CONCAT(EcommerceDataset[[#This Row],[first_name]]," ",EcommerceDataset[[#This Row],[last_name]])</f>
        <v>Joseph Hudson</v>
      </c>
      <c r="E9259" s="1" t="s">
        <v>36</v>
      </c>
      <c r="F9259" s="1" t="s">
        <v>23</v>
      </c>
      <c r="G9259" s="1" t="s">
        <v>61</v>
      </c>
      <c r="H9259" s="1" t="s">
        <v>86</v>
      </c>
      <c r="I9259" s="1" t="s">
        <v>87</v>
      </c>
      <c r="J9259" s="1" t="s">
        <v>64</v>
      </c>
      <c r="K9259" s="4">
        <v>1</v>
      </c>
      <c r="L9259" s="5">
        <v>99</v>
      </c>
      <c r="M9259" s="5">
        <f>EcommerceDataset[[#This Row],[quantity]]*EcommerceDataset[[#This Row],[unit_price]]</f>
        <v>99</v>
      </c>
      <c r="N9259" s="1" t="s">
        <v>24191</v>
      </c>
      <c r="O9259" s="3">
        <v>44884</v>
      </c>
      <c r="P9259" s="1" t="s">
        <v>75</v>
      </c>
      <c r="Q9259" s="1" t="s">
        <v>56</v>
      </c>
      <c r="R9259" s="4">
        <v>4</v>
      </c>
      <c r="S9259" s="1" t="s">
        <v>66</v>
      </c>
      <c r="T9259" s="1" t="s">
        <v>24192</v>
      </c>
      <c r="U9259" s="3">
        <v>45033</v>
      </c>
    </row>
    <row r="9260" spans="1:21" x14ac:dyDescent="0.3">
      <c r="A9260" s="1" t="s">
        <v>12176</v>
      </c>
      <c r="B9260" s="1" t="s">
        <v>514</v>
      </c>
      <c r="C9260" s="1" t="s">
        <v>2473</v>
      </c>
      <c r="D9260" s="1" t="str">
        <f>_xlfn.CONCAT(EcommerceDataset[[#This Row],[first_name]]," ",EcommerceDataset[[#This Row],[last_name]])</f>
        <v>Lisa Hanson</v>
      </c>
      <c r="E9260" s="1" t="s">
        <v>22</v>
      </c>
      <c r="F9260" s="1" t="s">
        <v>37</v>
      </c>
      <c r="G9260" s="1" t="s">
        <v>50</v>
      </c>
      <c r="H9260" s="1" t="s">
        <v>390</v>
      </c>
      <c r="I9260" s="1" t="s">
        <v>391</v>
      </c>
      <c r="J9260" s="1" t="s">
        <v>122</v>
      </c>
      <c r="K9260" s="4">
        <v>2</v>
      </c>
      <c r="L9260" s="5">
        <v>25</v>
      </c>
      <c r="M9260" s="5">
        <f>EcommerceDataset[[#This Row],[quantity]]*EcommerceDataset[[#This Row],[unit_price]]</f>
        <v>50</v>
      </c>
      <c r="N9260" s="1" t="s">
        <v>24193</v>
      </c>
      <c r="O9260" s="3">
        <v>45351</v>
      </c>
      <c r="P9260" s="1" t="s">
        <v>75</v>
      </c>
      <c r="Q9260" s="1" t="s">
        <v>56</v>
      </c>
      <c r="R9260" s="4">
        <v>2</v>
      </c>
      <c r="S9260" s="1" t="s">
        <v>132</v>
      </c>
      <c r="T9260" s="1" t="s">
        <v>24194</v>
      </c>
      <c r="U9260" s="3">
        <v>45419</v>
      </c>
    </row>
    <row r="9261" spans="1:21" x14ac:dyDescent="0.3">
      <c r="A9261" s="1" t="s">
        <v>1023</v>
      </c>
      <c r="B9261" s="1" t="s">
        <v>1024</v>
      </c>
      <c r="C9261" s="1" t="s">
        <v>457</v>
      </c>
      <c r="D9261" s="1" t="str">
        <f>_xlfn.CONCAT(EcommerceDataset[[#This Row],[first_name]]," ",EcommerceDataset[[#This Row],[last_name]])</f>
        <v>Cynthia Clark</v>
      </c>
      <c r="E9261" s="1" t="s">
        <v>80</v>
      </c>
      <c r="F9261" s="1" t="s">
        <v>37</v>
      </c>
      <c r="G9261" s="1" t="s">
        <v>179</v>
      </c>
      <c r="H9261" s="1" t="s">
        <v>120</v>
      </c>
      <c r="I9261" s="1" t="s">
        <v>121</v>
      </c>
      <c r="J9261" s="1" t="s">
        <v>122</v>
      </c>
      <c r="K9261" s="4">
        <v>4</v>
      </c>
      <c r="L9261" s="5">
        <v>149</v>
      </c>
      <c r="M9261" s="5">
        <f>EcommerceDataset[[#This Row],[quantity]]*EcommerceDataset[[#This Row],[unit_price]]</f>
        <v>596</v>
      </c>
      <c r="N9261" s="1" t="s">
        <v>24195</v>
      </c>
      <c r="O9261" s="3">
        <v>45660</v>
      </c>
      <c r="P9261" s="1" t="s">
        <v>75</v>
      </c>
      <c r="Q9261" s="1" t="s">
        <v>56</v>
      </c>
      <c r="R9261" s="4">
        <v>1</v>
      </c>
      <c r="S9261" s="1" t="s">
        <v>31</v>
      </c>
      <c r="T9261" s="1" t="s">
        <v>24196</v>
      </c>
      <c r="U9261" s="3">
        <v>45774</v>
      </c>
    </row>
    <row r="9262" spans="1:21" x14ac:dyDescent="0.3">
      <c r="A9262" s="1" t="s">
        <v>4865</v>
      </c>
      <c r="B9262" s="1" t="s">
        <v>2893</v>
      </c>
      <c r="C9262" s="1" t="s">
        <v>4433</v>
      </c>
      <c r="D9262" s="1" t="str">
        <f>_xlfn.CONCAT(EcommerceDataset[[#This Row],[first_name]]," ",EcommerceDataset[[#This Row],[last_name]])</f>
        <v>Sharon Glenn</v>
      </c>
      <c r="E9262" s="1" t="s">
        <v>22</v>
      </c>
      <c r="F9262" s="1" t="s">
        <v>23</v>
      </c>
      <c r="G9262" s="1" t="s">
        <v>151</v>
      </c>
      <c r="H9262" s="1" t="s">
        <v>217</v>
      </c>
      <c r="I9262" s="1" t="s">
        <v>218</v>
      </c>
      <c r="J9262" s="1" t="s">
        <v>27</v>
      </c>
      <c r="K9262" s="4">
        <v>1</v>
      </c>
      <c r="L9262" s="5">
        <v>899</v>
      </c>
      <c r="M9262" s="5">
        <f>EcommerceDataset[[#This Row],[quantity]]*EcommerceDataset[[#This Row],[unit_price]]</f>
        <v>899</v>
      </c>
      <c r="N9262" s="1" t="s">
        <v>24197</v>
      </c>
      <c r="O9262" s="3">
        <v>44916</v>
      </c>
      <c r="P9262" s="1" t="s">
        <v>55</v>
      </c>
      <c r="Q9262" s="1" t="s">
        <v>30</v>
      </c>
      <c r="R9262" s="4">
        <v>2</v>
      </c>
      <c r="S9262" s="1" t="s">
        <v>44</v>
      </c>
      <c r="T9262" s="1" t="s">
        <v>24198</v>
      </c>
      <c r="U9262" s="3">
        <v>45219</v>
      </c>
    </row>
    <row r="9263" spans="1:21" x14ac:dyDescent="0.3">
      <c r="A9263" s="1" t="s">
        <v>12690</v>
      </c>
      <c r="B9263" s="1" t="s">
        <v>12691</v>
      </c>
      <c r="C9263" s="1" t="s">
        <v>211</v>
      </c>
      <c r="D9263" s="1" t="str">
        <f>_xlfn.CONCAT(EcommerceDataset[[#This Row],[first_name]]," ",EcommerceDataset[[#This Row],[last_name]])</f>
        <v>Fernando Brown</v>
      </c>
      <c r="E9263" s="1" t="s">
        <v>80</v>
      </c>
      <c r="F9263" s="1" t="s">
        <v>37</v>
      </c>
      <c r="G9263" s="1" t="s">
        <v>93</v>
      </c>
      <c r="H9263" s="1" t="s">
        <v>128</v>
      </c>
      <c r="I9263" s="1" t="s">
        <v>129</v>
      </c>
      <c r="J9263" s="1" t="s">
        <v>130</v>
      </c>
      <c r="K9263" s="4">
        <v>4</v>
      </c>
      <c r="L9263" s="5">
        <v>129</v>
      </c>
      <c r="M9263" s="5">
        <f>EcommerceDataset[[#This Row],[quantity]]*EcommerceDataset[[#This Row],[unit_price]]</f>
        <v>516</v>
      </c>
      <c r="N9263" s="1" t="s">
        <v>24199</v>
      </c>
      <c r="O9263" s="3">
        <v>45676</v>
      </c>
      <c r="P9263" s="1" t="s">
        <v>102</v>
      </c>
      <c r="Q9263" s="1" t="s">
        <v>43</v>
      </c>
      <c r="R9263" s="4">
        <v>4</v>
      </c>
      <c r="S9263" s="1" t="s">
        <v>44</v>
      </c>
      <c r="T9263" s="1" t="s">
        <v>24200</v>
      </c>
      <c r="U9263" s="3">
        <v>45848</v>
      </c>
    </row>
    <row r="9264" spans="1:21" x14ac:dyDescent="0.3">
      <c r="A9264" s="1" t="s">
        <v>4876</v>
      </c>
      <c r="B9264" s="1" t="s">
        <v>34</v>
      </c>
      <c r="C9264" s="1" t="s">
        <v>1978</v>
      </c>
      <c r="D9264" s="1" t="str">
        <f>_xlfn.CONCAT(EcommerceDataset[[#This Row],[first_name]]," ",EcommerceDataset[[#This Row],[last_name]])</f>
        <v>Christopher Freeman</v>
      </c>
      <c r="E9264" s="1" t="s">
        <v>80</v>
      </c>
      <c r="F9264" s="1" t="s">
        <v>23</v>
      </c>
      <c r="G9264" s="1" t="s">
        <v>50</v>
      </c>
      <c r="H9264" s="1" t="s">
        <v>167</v>
      </c>
      <c r="I9264" s="1" t="s">
        <v>168</v>
      </c>
      <c r="J9264" s="1" t="s">
        <v>130</v>
      </c>
      <c r="K9264" s="4">
        <v>4</v>
      </c>
      <c r="L9264" s="5">
        <v>80</v>
      </c>
      <c r="M9264" s="5">
        <f>EcommerceDataset[[#This Row],[quantity]]*EcommerceDataset[[#This Row],[unit_price]]</f>
        <v>320</v>
      </c>
      <c r="N9264" s="1" t="s">
        <v>24201</v>
      </c>
      <c r="O9264" s="3">
        <v>45816</v>
      </c>
      <c r="P9264" s="1" t="s">
        <v>102</v>
      </c>
      <c r="Q9264" s="1" t="s">
        <v>56</v>
      </c>
      <c r="R9264" s="4">
        <v>2</v>
      </c>
      <c r="S9264" s="1" t="s">
        <v>66</v>
      </c>
      <c r="T9264" s="1" t="s">
        <v>24202</v>
      </c>
      <c r="U9264" s="3">
        <v>45114</v>
      </c>
    </row>
    <row r="9265" spans="1:21" x14ac:dyDescent="0.3">
      <c r="A9265" s="1" t="s">
        <v>14945</v>
      </c>
      <c r="B9265" s="1" t="s">
        <v>2538</v>
      </c>
      <c r="C9265" s="1" t="s">
        <v>1774</v>
      </c>
      <c r="D9265" s="1" t="str">
        <f>_xlfn.CONCAT(EcommerceDataset[[#This Row],[first_name]]," ",EcommerceDataset[[#This Row],[last_name]])</f>
        <v>Ricky Wright</v>
      </c>
      <c r="E9265" s="1" t="s">
        <v>36</v>
      </c>
      <c r="F9265" s="1" t="s">
        <v>49</v>
      </c>
      <c r="G9265" s="1" t="s">
        <v>71</v>
      </c>
      <c r="H9265" s="1" t="s">
        <v>190</v>
      </c>
      <c r="I9265" s="1" t="s">
        <v>191</v>
      </c>
      <c r="J9265" s="1" t="s">
        <v>41</v>
      </c>
      <c r="K9265" s="4">
        <v>1</v>
      </c>
      <c r="L9265" s="5">
        <v>120</v>
      </c>
      <c r="M9265" s="5">
        <f>EcommerceDataset[[#This Row],[quantity]]*EcommerceDataset[[#This Row],[unit_price]]</f>
        <v>120</v>
      </c>
      <c r="N9265" s="1" t="s">
        <v>24203</v>
      </c>
      <c r="O9265" s="3">
        <v>45058</v>
      </c>
      <c r="P9265" s="1" t="s">
        <v>55</v>
      </c>
      <c r="Q9265" s="1" t="s">
        <v>56</v>
      </c>
      <c r="R9265" s="4">
        <v>4</v>
      </c>
      <c r="S9265" s="1" t="s">
        <v>132</v>
      </c>
      <c r="T9265" s="1" t="s">
        <v>24204</v>
      </c>
      <c r="U9265" s="3">
        <v>44854</v>
      </c>
    </row>
    <row r="9266" spans="1:21" x14ac:dyDescent="0.3">
      <c r="A9266" s="1" t="s">
        <v>6045</v>
      </c>
      <c r="B9266" s="1" t="s">
        <v>1534</v>
      </c>
      <c r="C9266" s="1" t="s">
        <v>434</v>
      </c>
      <c r="D9266" s="1" t="str">
        <f>_xlfn.CONCAT(EcommerceDataset[[#This Row],[first_name]]," ",EcommerceDataset[[#This Row],[last_name]])</f>
        <v>Melissa Miller</v>
      </c>
      <c r="E9266" s="1" t="s">
        <v>22</v>
      </c>
      <c r="F9266" s="1" t="s">
        <v>23</v>
      </c>
      <c r="G9266" s="1" t="s">
        <v>93</v>
      </c>
      <c r="H9266" s="1" t="s">
        <v>120</v>
      </c>
      <c r="I9266" s="1" t="s">
        <v>121</v>
      </c>
      <c r="J9266" s="1" t="s">
        <v>122</v>
      </c>
      <c r="K9266" s="4">
        <v>4</v>
      </c>
      <c r="L9266" s="5">
        <v>149</v>
      </c>
      <c r="M9266" s="5">
        <f>EcommerceDataset[[#This Row],[quantity]]*EcommerceDataset[[#This Row],[unit_price]]</f>
        <v>596</v>
      </c>
      <c r="N9266" s="1" t="s">
        <v>24205</v>
      </c>
      <c r="O9266" s="3">
        <v>44961</v>
      </c>
      <c r="P9266" s="1" t="s">
        <v>29</v>
      </c>
      <c r="Q9266" s="1" t="s">
        <v>30</v>
      </c>
      <c r="R9266" s="4">
        <v>4</v>
      </c>
      <c r="S9266" s="1" t="s">
        <v>132</v>
      </c>
      <c r="T9266" s="1" t="s">
        <v>24206</v>
      </c>
      <c r="U9266" s="3">
        <v>45187</v>
      </c>
    </row>
    <row r="9267" spans="1:21" x14ac:dyDescent="0.3">
      <c r="A9267" s="1" t="s">
        <v>1573</v>
      </c>
      <c r="B9267" s="1" t="s">
        <v>1574</v>
      </c>
      <c r="C9267" s="1" t="s">
        <v>1575</v>
      </c>
      <c r="D9267" s="1" t="str">
        <f>_xlfn.CONCAT(EcommerceDataset[[#This Row],[first_name]]," ",EcommerceDataset[[#This Row],[last_name]])</f>
        <v>Fred Bishop</v>
      </c>
      <c r="E9267" s="1" t="s">
        <v>22</v>
      </c>
      <c r="F9267" s="1" t="s">
        <v>23</v>
      </c>
      <c r="G9267" s="1" t="s">
        <v>61</v>
      </c>
      <c r="H9267" s="1" t="s">
        <v>99</v>
      </c>
      <c r="I9267" s="1" t="s">
        <v>100</v>
      </c>
      <c r="J9267" s="1" t="s">
        <v>27</v>
      </c>
      <c r="K9267" s="4">
        <v>3</v>
      </c>
      <c r="L9267" s="5">
        <v>199</v>
      </c>
      <c r="M9267" s="5">
        <f>EcommerceDataset[[#This Row],[quantity]]*EcommerceDataset[[#This Row],[unit_price]]</f>
        <v>597</v>
      </c>
      <c r="N9267" s="1" t="s">
        <v>24207</v>
      </c>
      <c r="O9267" s="3">
        <v>45119</v>
      </c>
      <c r="P9267" s="1" t="s">
        <v>109</v>
      </c>
      <c r="Q9267" s="1" t="s">
        <v>43</v>
      </c>
      <c r="R9267" s="4">
        <v>3</v>
      </c>
      <c r="S9267" s="1" t="s">
        <v>103</v>
      </c>
      <c r="T9267" s="1" t="s">
        <v>24208</v>
      </c>
      <c r="U9267" s="3">
        <v>45096</v>
      </c>
    </row>
    <row r="9268" spans="1:21" x14ac:dyDescent="0.3">
      <c r="A9268" s="1" t="s">
        <v>11375</v>
      </c>
      <c r="B9268" s="1" t="s">
        <v>886</v>
      </c>
      <c r="C9268" s="1" t="s">
        <v>11376</v>
      </c>
      <c r="D9268" s="1" t="str">
        <f>_xlfn.CONCAT(EcommerceDataset[[#This Row],[first_name]]," ",EcommerceDataset[[#This Row],[last_name]])</f>
        <v>Mathew Roberson</v>
      </c>
      <c r="E9268" s="1" t="s">
        <v>36</v>
      </c>
      <c r="F9268" s="1" t="s">
        <v>37</v>
      </c>
      <c r="G9268" s="1" t="s">
        <v>24</v>
      </c>
      <c r="H9268" s="1" t="s">
        <v>390</v>
      </c>
      <c r="I9268" s="1" t="s">
        <v>391</v>
      </c>
      <c r="J9268" s="1" t="s">
        <v>122</v>
      </c>
      <c r="K9268" s="4">
        <v>1</v>
      </c>
      <c r="L9268" s="5">
        <v>25</v>
      </c>
      <c r="M9268" s="5">
        <f>EcommerceDataset[[#This Row],[quantity]]*EcommerceDataset[[#This Row],[unit_price]]</f>
        <v>25</v>
      </c>
      <c r="N9268" s="1" t="s">
        <v>24209</v>
      </c>
      <c r="O9268" s="3">
        <v>45631</v>
      </c>
      <c r="P9268" s="1" t="s">
        <v>109</v>
      </c>
      <c r="Q9268" s="1" t="s">
        <v>30</v>
      </c>
      <c r="R9268" s="4">
        <v>5</v>
      </c>
      <c r="S9268" s="1" t="s">
        <v>44</v>
      </c>
      <c r="T9268" s="1" t="s">
        <v>24210</v>
      </c>
      <c r="U9268" s="3">
        <v>45202</v>
      </c>
    </row>
    <row r="9269" spans="1:21" x14ac:dyDescent="0.3">
      <c r="A9269" s="1" t="s">
        <v>8816</v>
      </c>
      <c r="B9269" s="1" t="s">
        <v>200</v>
      </c>
      <c r="C9269" s="1" t="s">
        <v>741</v>
      </c>
      <c r="D9269" s="1" t="str">
        <f>_xlfn.CONCAT(EcommerceDataset[[#This Row],[first_name]]," ",EcommerceDataset[[#This Row],[last_name]])</f>
        <v>Robert Evans</v>
      </c>
      <c r="E9269" s="1" t="s">
        <v>22</v>
      </c>
      <c r="F9269" s="1" t="s">
        <v>23</v>
      </c>
      <c r="G9269" s="1" t="s">
        <v>179</v>
      </c>
      <c r="H9269" s="1" t="s">
        <v>62</v>
      </c>
      <c r="I9269" s="1" t="s">
        <v>63</v>
      </c>
      <c r="J9269" s="1" t="s">
        <v>64</v>
      </c>
      <c r="K9269" s="4">
        <v>3</v>
      </c>
      <c r="L9269" s="5">
        <v>399</v>
      </c>
      <c r="M9269" s="5">
        <f>EcommerceDataset[[#This Row],[quantity]]*EcommerceDataset[[#This Row],[unit_price]]</f>
        <v>1197</v>
      </c>
      <c r="N9269" s="1" t="s">
        <v>24211</v>
      </c>
      <c r="O9269" s="3">
        <v>45255</v>
      </c>
      <c r="P9269" s="1" t="s">
        <v>29</v>
      </c>
      <c r="Q9269" s="1" t="s">
        <v>56</v>
      </c>
      <c r="R9269" s="4">
        <v>5</v>
      </c>
      <c r="S9269" s="1" t="s">
        <v>103</v>
      </c>
      <c r="T9269" s="1" t="s">
        <v>24212</v>
      </c>
      <c r="U9269" s="3">
        <v>45077</v>
      </c>
    </row>
    <row r="9270" spans="1:21" x14ac:dyDescent="0.3">
      <c r="A9270" s="1" t="s">
        <v>3913</v>
      </c>
      <c r="B9270" s="1" t="s">
        <v>59</v>
      </c>
      <c r="C9270" s="1" t="s">
        <v>3914</v>
      </c>
      <c r="D9270" s="1" t="str">
        <f>_xlfn.CONCAT(EcommerceDataset[[#This Row],[first_name]]," ",EcommerceDataset[[#This Row],[last_name]])</f>
        <v>Jessica Daniels</v>
      </c>
      <c r="E9270" s="1" t="s">
        <v>36</v>
      </c>
      <c r="F9270" s="1" t="s">
        <v>37</v>
      </c>
      <c r="G9270" s="1" t="s">
        <v>61</v>
      </c>
      <c r="H9270" s="1" t="s">
        <v>167</v>
      </c>
      <c r="I9270" s="1" t="s">
        <v>168</v>
      </c>
      <c r="J9270" s="1" t="s">
        <v>130</v>
      </c>
      <c r="K9270" s="4">
        <v>5</v>
      </c>
      <c r="L9270" s="5">
        <v>80</v>
      </c>
      <c r="M9270" s="5">
        <f>EcommerceDataset[[#This Row],[quantity]]*EcommerceDataset[[#This Row],[unit_price]]</f>
        <v>400</v>
      </c>
      <c r="N9270" s="1" t="s">
        <v>24213</v>
      </c>
      <c r="O9270" s="3">
        <v>44842</v>
      </c>
      <c r="P9270" s="1" t="s">
        <v>109</v>
      </c>
      <c r="Q9270" s="1" t="s">
        <v>43</v>
      </c>
      <c r="R9270" s="4">
        <v>5</v>
      </c>
      <c r="S9270" s="1" t="s">
        <v>66</v>
      </c>
      <c r="T9270" s="1" t="s">
        <v>24214</v>
      </c>
      <c r="U9270" s="3">
        <v>45004</v>
      </c>
    </row>
    <row r="9271" spans="1:21" x14ac:dyDescent="0.3">
      <c r="A9271" s="1" t="s">
        <v>8344</v>
      </c>
      <c r="B9271" s="1" t="s">
        <v>1038</v>
      </c>
      <c r="C9271" s="1" t="s">
        <v>290</v>
      </c>
      <c r="D9271" s="1" t="str">
        <f>_xlfn.CONCAT(EcommerceDataset[[#This Row],[first_name]]," ",EcommerceDataset[[#This Row],[last_name]])</f>
        <v>Ashley Turner</v>
      </c>
      <c r="E9271" s="1" t="s">
        <v>80</v>
      </c>
      <c r="F9271" s="1" t="s">
        <v>23</v>
      </c>
      <c r="G9271" s="1" t="s">
        <v>151</v>
      </c>
      <c r="H9271" s="1" t="s">
        <v>128</v>
      </c>
      <c r="I9271" s="1" t="s">
        <v>129</v>
      </c>
      <c r="J9271" s="1" t="s">
        <v>130</v>
      </c>
      <c r="K9271" s="4">
        <v>5</v>
      </c>
      <c r="L9271" s="5">
        <v>129</v>
      </c>
      <c r="M9271" s="5">
        <f>EcommerceDataset[[#This Row],[quantity]]*EcommerceDataset[[#This Row],[unit_price]]</f>
        <v>645</v>
      </c>
      <c r="N9271" s="1" t="s">
        <v>24215</v>
      </c>
      <c r="O9271" s="3">
        <v>45705</v>
      </c>
      <c r="P9271" s="1" t="s">
        <v>75</v>
      </c>
      <c r="Q9271" s="1" t="s">
        <v>56</v>
      </c>
      <c r="R9271" s="4">
        <v>2</v>
      </c>
      <c r="S9271" s="1" t="s">
        <v>132</v>
      </c>
      <c r="T9271" s="1" t="s">
        <v>24216</v>
      </c>
      <c r="U9271" s="3">
        <v>45211</v>
      </c>
    </row>
    <row r="9272" spans="1:21" x14ac:dyDescent="0.3">
      <c r="A9272" s="1" t="s">
        <v>11160</v>
      </c>
      <c r="B9272" s="1" t="s">
        <v>11161</v>
      </c>
      <c r="C9272" s="1" t="s">
        <v>35</v>
      </c>
      <c r="D9272" s="1" t="str">
        <f>_xlfn.CONCAT(EcommerceDataset[[#This Row],[first_name]]," ",EcommerceDataset[[#This Row],[last_name]])</f>
        <v>Erik White</v>
      </c>
      <c r="E9272" s="1" t="s">
        <v>22</v>
      </c>
      <c r="F9272" s="1" t="s">
        <v>37</v>
      </c>
      <c r="G9272" s="1" t="s">
        <v>61</v>
      </c>
      <c r="H9272" s="1" t="s">
        <v>217</v>
      </c>
      <c r="I9272" s="1" t="s">
        <v>218</v>
      </c>
      <c r="J9272" s="1" t="s">
        <v>27</v>
      </c>
      <c r="K9272" s="4">
        <v>2</v>
      </c>
      <c r="L9272" s="5">
        <v>899</v>
      </c>
      <c r="M9272" s="5">
        <f>EcommerceDataset[[#This Row],[quantity]]*EcommerceDataset[[#This Row],[unit_price]]</f>
        <v>1798</v>
      </c>
      <c r="N9272" s="1" t="s">
        <v>24217</v>
      </c>
      <c r="O9272" s="3">
        <v>45210</v>
      </c>
      <c r="P9272" s="1" t="s">
        <v>29</v>
      </c>
      <c r="Q9272" s="1" t="s">
        <v>30</v>
      </c>
      <c r="R9272" s="4">
        <v>3</v>
      </c>
      <c r="S9272" s="1" t="s">
        <v>132</v>
      </c>
      <c r="T9272" s="1" t="s">
        <v>24218</v>
      </c>
      <c r="U9272" s="3">
        <v>45810</v>
      </c>
    </row>
    <row r="9273" spans="1:21" x14ac:dyDescent="0.3">
      <c r="A9273" s="1" t="s">
        <v>1096</v>
      </c>
      <c r="B9273" s="1" t="s">
        <v>1097</v>
      </c>
      <c r="C9273" s="1" t="s">
        <v>1098</v>
      </c>
      <c r="D9273" s="1" t="str">
        <f>_xlfn.CONCAT(EcommerceDataset[[#This Row],[first_name]]," ",EcommerceDataset[[#This Row],[last_name]])</f>
        <v>Tamara Willis</v>
      </c>
      <c r="E9273" s="1" t="s">
        <v>80</v>
      </c>
      <c r="F9273" s="1" t="s">
        <v>23</v>
      </c>
      <c r="G9273" s="1" t="s">
        <v>71</v>
      </c>
      <c r="H9273" s="1" t="s">
        <v>128</v>
      </c>
      <c r="I9273" s="1" t="s">
        <v>129</v>
      </c>
      <c r="J9273" s="1" t="s">
        <v>130</v>
      </c>
      <c r="K9273" s="4">
        <v>1</v>
      </c>
      <c r="L9273" s="5">
        <v>129</v>
      </c>
      <c r="M9273" s="5">
        <f>EcommerceDataset[[#This Row],[quantity]]*EcommerceDataset[[#This Row],[unit_price]]</f>
        <v>129</v>
      </c>
      <c r="N9273" s="1" t="s">
        <v>24219</v>
      </c>
      <c r="O9273" s="3">
        <v>45110</v>
      </c>
      <c r="P9273" s="1" t="s">
        <v>29</v>
      </c>
      <c r="Q9273" s="1" t="s">
        <v>43</v>
      </c>
      <c r="R9273" s="4">
        <v>1</v>
      </c>
      <c r="S9273" s="1" t="s">
        <v>103</v>
      </c>
      <c r="T9273" s="1" t="s">
        <v>24220</v>
      </c>
      <c r="U9273" s="3">
        <v>45771</v>
      </c>
    </row>
    <row r="9274" spans="1:21" x14ac:dyDescent="0.3">
      <c r="A9274" s="1" t="s">
        <v>24221</v>
      </c>
      <c r="B9274" s="1" t="s">
        <v>420</v>
      </c>
      <c r="C9274" s="1" t="s">
        <v>619</v>
      </c>
      <c r="D9274" s="1" t="str">
        <f>_xlfn.CONCAT(EcommerceDataset[[#This Row],[first_name]]," ",EcommerceDataset[[#This Row],[last_name]])</f>
        <v>Rebecca Williams</v>
      </c>
      <c r="E9274" s="1" t="s">
        <v>22</v>
      </c>
      <c r="F9274" s="1" t="s">
        <v>49</v>
      </c>
      <c r="G9274" s="1" t="s">
        <v>71</v>
      </c>
      <c r="H9274" s="1" t="s">
        <v>51</v>
      </c>
      <c r="I9274" s="1" t="s">
        <v>52</v>
      </c>
      <c r="J9274" s="1" t="s">
        <v>53</v>
      </c>
      <c r="K9274" s="4">
        <v>1</v>
      </c>
      <c r="L9274" s="5">
        <v>59</v>
      </c>
      <c r="M9274" s="5">
        <f>EcommerceDataset[[#This Row],[quantity]]*EcommerceDataset[[#This Row],[unit_price]]</f>
        <v>59</v>
      </c>
      <c r="N9274" s="1" t="s">
        <v>24222</v>
      </c>
      <c r="O9274" s="3">
        <v>44941</v>
      </c>
      <c r="P9274" s="1" t="s">
        <v>102</v>
      </c>
      <c r="Q9274" s="1" t="s">
        <v>56</v>
      </c>
      <c r="R9274" s="4">
        <v>4</v>
      </c>
      <c r="S9274" s="1" t="s">
        <v>44</v>
      </c>
      <c r="T9274" s="1" t="s">
        <v>24223</v>
      </c>
      <c r="U9274" s="3">
        <v>45194</v>
      </c>
    </row>
    <row r="9275" spans="1:21" x14ac:dyDescent="0.3">
      <c r="A9275" s="1" t="s">
        <v>10828</v>
      </c>
      <c r="B9275" s="1" t="s">
        <v>5468</v>
      </c>
      <c r="C9275" s="1" t="s">
        <v>6175</v>
      </c>
      <c r="D9275" s="1" t="str">
        <f>_xlfn.CONCAT(EcommerceDataset[[#This Row],[first_name]]," ",EcommerceDataset[[#This Row],[last_name]])</f>
        <v>Peter Shepherd</v>
      </c>
      <c r="E9275" s="1" t="s">
        <v>22</v>
      </c>
      <c r="F9275" s="1" t="s">
        <v>23</v>
      </c>
      <c r="G9275" s="1" t="s">
        <v>61</v>
      </c>
      <c r="H9275" s="1" t="s">
        <v>128</v>
      </c>
      <c r="I9275" s="1" t="s">
        <v>129</v>
      </c>
      <c r="J9275" s="1" t="s">
        <v>130</v>
      </c>
      <c r="K9275" s="4">
        <v>2</v>
      </c>
      <c r="L9275" s="5">
        <v>129</v>
      </c>
      <c r="M9275" s="5">
        <f>EcommerceDataset[[#This Row],[quantity]]*EcommerceDataset[[#This Row],[unit_price]]</f>
        <v>258</v>
      </c>
      <c r="N9275" s="1" t="s">
        <v>24224</v>
      </c>
      <c r="O9275" s="3">
        <v>45247</v>
      </c>
      <c r="P9275" s="1" t="s">
        <v>55</v>
      </c>
      <c r="Q9275" s="1" t="s">
        <v>56</v>
      </c>
      <c r="R9275" s="4">
        <v>1</v>
      </c>
      <c r="S9275" s="1" t="s">
        <v>132</v>
      </c>
      <c r="T9275" s="1" t="s">
        <v>24225</v>
      </c>
      <c r="U9275" s="3">
        <v>45661</v>
      </c>
    </row>
    <row r="9276" spans="1:21" x14ac:dyDescent="0.3">
      <c r="A9276" s="1" t="s">
        <v>2224</v>
      </c>
      <c r="B9276" s="1" t="s">
        <v>84</v>
      </c>
      <c r="C9276" s="1" t="s">
        <v>2225</v>
      </c>
      <c r="D9276" s="1" t="str">
        <f>_xlfn.CONCAT(EcommerceDataset[[#This Row],[first_name]]," ",EcommerceDataset[[#This Row],[last_name]])</f>
        <v>Jennifer Le</v>
      </c>
      <c r="E9276" s="1" t="s">
        <v>36</v>
      </c>
      <c r="F9276" s="1" t="s">
        <v>37</v>
      </c>
      <c r="G9276" s="1" t="s">
        <v>93</v>
      </c>
      <c r="H9276" s="1" t="s">
        <v>62</v>
      </c>
      <c r="I9276" s="1" t="s">
        <v>63</v>
      </c>
      <c r="J9276" s="1" t="s">
        <v>64</v>
      </c>
      <c r="K9276" s="4">
        <v>1</v>
      </c>
      <c r="L9276" s="5">
        <v>399</v>
      </c>
      <c r="M9276" s="5">
        <f>EcommerceDataset[[#This Row],[quantity]]*EcommerceDataset[[#This Row],[unit_price]]</f>
        <v>399</v>
      </c>
      <c r="N9276" s="1" t="s">
        <v>24226</v>
      </c>
      <c r="O9276" s="3">
        <v>45414</v>
      </c>
      <c r="P9276" s="1" t="s">
        <v>55</v>
      </c>
      <c r="Q9276" s="1" t="s">
        <v>43</v>
      </c>
      <c r="R9276" s="4">
        <v>3</v>
      </c>
      <c r="S9276" s="1" t="s">
        <v>132</v>
      </c>
      <c r="T9276" s="1" t="s">
        <v>24227</v>
      </c>
      <c r="U9276" s="3">
        <v>45648</v>
      </c>
    </row>
    <row r="9277" spans="1:21" x14ac:dyDescent="0.3">
      <c r="A9277" s="1" t="s">
        <v>24228</v>
      </c>
      <c r="B9277" s="1" t="s">
        <v>3421</v>
      </c>
      <c r="C9277" s="1" t="s">
        <v>2050</v>
      </c>
      <c r="D9277" s="1" t="str">
        <f>_xlfn.CONCAT(EcommerceDataset[[#This Row],[first_name]]," ",EcommerceDataset[[#This Row],[last_name]])</f>
        <v>Julie Hill</v>
      </c>
      <c r="E9277" s="1" t="s">
        <v>22</v>
      </c>
      <c r="F9277" s="1" t="s">
        <v>23</v>
      </c>
      <c r="G9277" s="1" t="s">
        <v>38</v>
      </c>
      <c r="H9277" s="1" t="s">
        <v>144</v>
      </c>
      <c r="I9277" s="1" t="s">
        <v>145</v>
      </c>
      <c r="J9277" s="1" t="s">
        <v>53</v>
      </c>
      <c r="K9277" s="4">
        <v>3</v>
      </c>
      <c r="L9277" s="5">
        <v>199</v>
      </c>
      <c r="M9277" s="5">
        <f>EcommerceDataset[[#This Row],[quantity]]*EcommerceDataset[[#This Row],[unit_price]]</f>
        <v>597</v>
      </c>
      <c r="N9277" s="1" t="s">
        <v>24229</v>
      </c>
      <c r="O9277" s="3">
        <v>45807</v>
      </c>
      <c r="P9277" s="1" t="s">
        <v>75</v>
      </c>
      <c r="Q9277" s="1" t="s">
        <v>56</v>
      </c>
      <c r="R9277" s="4">
        <v>5</v>
      </c>
      <c r="S9277" s="1" t="s">
        <v>44</v>
      </c>
      <c r="T9277" s="1" t="s">
        <v>24230</v>
      </c>
      <c r="U9277" s="3">
        <v>45026</v>
      </c>
    </row>
    <row r="9278" spans="1:21" x14ac:dyDescent="0.3">
      <c r="A9278" s="1" t="s">
        <v>23216</v>
      </c>
      <c r="B9278" s="1" t="s">
        <v>2175</v>
      </c>
      <c r="C9278" s="1" t="s">
        <v>19639</v>
      </c>
      <c r="D9278" s="1" t="str">
        <f>_xlfn.CONCAT(EcommerceDataset[[#This Row],[first_name]]," ",EcommerceDataset[[#This Row],[last_name]])</f>
        <v>Wendy Collier</v>
      </c>
      <c r="E9278" s="1" t="s">
        <v>36</v>
      </c>
      <c r="F9278" s="1" t="s">
        <v>49</v>
      </c>
      <c r="G9278" s="1" t="s">
        <v>61</v>
      </c>
      <c r="H9278" s="1" t="s">
        <v>167</v>
      </c>
      <c r="I9278" s="1" t="s">
        <v>168</v>
      </c>
      <c r="J9278" s="1" t="s">
        <v>130</v>
      </c>
      <c r="K9278" s="4">
        <v>3</v>
      </c>
      <c r="L9278" s="5">
        <v>80</v>
      </c>
      <c r="M9278" s="5">
        <f>EcommerceDataset[[#This Row],[quantity]]*EcommerceDataset[[#This Row],[unit_price]]</f>
        <v>240</v>
      </c>
      <c r="N9278" s="1" t="s">
        <v>24231</v>
      </c>
      <c r="O9278" s="3">
        <v>45047</v>
      </c>
      <c r="P9278" s="1" t="s">
        <v>102</v>
      </c>
      <c r="Q9278" s="1" t="s">
        <v>56</v>
      </c>
      <c r="R9278" s="4">
        <v>4</v>
      </c>
      <c r="S9278" s="1" t="s">
        <v>66</v>
      </c>
      <c r="T9278" s="1" t="s">
        <v>24232</v>
      </c>
      <c r="U9278" s="3">
        <v>45825</v>
      </c>
    </row>
    <row r="9279" spans="1:21" x14ac:dyDescent="0.3">
      <c r="A9279" s="1" t="s">
        <v>5448</v>
      </c>
      <c r="B9279" s="1" t="s">
        <v>666</v>
      </c>
      <c r="C9279" s="1" t="s">
        <v>3878</v>
      </c>
      <c r="D9279" s="1" t="str">
        <f>_xlfn.CONCAT(EcommerceDataset[[#This Row],[first_name]]," ",EcommerceDataset[[#This Row],[last_name]])</f>
        <v>Angela Murray</v>
      </c>
      <c r="E9279" s="1" t="s">
        <v>36</v>
      </c>
      <c r="F9279" s="1" t="s">
        <v>23</v>
      </c>
      <c r="G9279" s="1" t="s">
        <v>179</v>
      </c>
      <c r="H9279" s="1" t="s">
        <v>217</v>
      </c>
      <c r="I9279" s="1" t="s">
        <v>218</v>
      </c>
      <c r="J9279" s="1" t="s">
        <v>27</v>
      </c>
      <c r="K9279" s="4">
        <v>2</v>
      </c>
      <c r="L9279" s="5">
        <v>899</v>
      </c>
      <c r="M9279" s="5">
        <f>EcommerceDataset[[#This Row],[quantity]]*EcommerceDataset[[#This Row],[unit_price]]</f>
        <v>1798</v>
      </c>
      <c r="N9279" s="1" t="s">
        <v>24233</v>
      </c>
      <c r="O9279" s="3">
        <v>44850</v>
      </c>
      <c r="P9279" s="1" t="s">
        <v>29</v>
      </c>
      <c r="Q9279" s="1" t="s">
        <v>30</v>
      </c>
      <c r="R9279" s="4">
        <v>5</v>
      </c>
      <c r="S9279" s="1" t="s">
        <v>103</v>
      </c>
      <c r="T9279" s="1" t="s">
        <v>24234</v>
      </c>
      <c r="U9279" s="3">
        <v>45746</v>
      </c>
    </row>
    <row r="9280" spans="1:21" x14ac:dyDescent="0.3">
      <c r="A9280" s="1" t="s">
        <v>10877</v>
      </c>
      <c r="B9280" s="1" t="s">
        <v>1878</v>
      </c>
      <c r="C9280" s="1" t="s">
        <v>1222</v>
      </c>
      <c r="D9280" s="1" t="str">
        <f>_xlfn.CONCAT(EcommerceDataset[[#This Row],[first_name]]," ",EcommerceDataset[[#This Row],[last_name]])</f>
        <v>Erin Brady</v>
      </c>
      <c r="E9280" s="1" t="s">
        <v>80</v>
      </c>
      <c r="F9280" s="1" t="s">
        <v>23</v>
      </c>
      <c r="G9280" s="1" t="s">
        <v>61</v>
      </c>
      <c r="H9280" s="1" t="s">
        <v>99</v>
      </c>
      <c r="I9280" s="1" t="s">
        <v>100</v>
      </c>
      <c r="J9280" s="1" t="s">
        <v>27</v>
      </c>
      <c r="K9280" s="4">
        <v>5</v>
      </c>
      <c r="L9280" s="5">
        <v>199</v>
      </c>
      <c r="M9280" s="5">
        <f>EcommerceDataset[[#This Row],[quantity]]*EcommerceDataset[[#This Row],[unit_price]]</f>
        <v>995</v>
      </c>
      <c r="N9280" s="1" t="s">
        <v>24235</v>
      </c>
      <c r="O9280" s="3">
        <v>44963</v>
      </c>
      <c r="P9280" s="1" t="s">
        <v>75</v>
      </c>
      <c r="Q9280" s="1" t="s">
        <v>43</v>
      </c>
      <c r="R9280" s="4">
        <v>4</v>
      </c>
      <c r="S9280" s="1" t="s">
        <v>44</v>
      </c>
      <c r="T9280" s="1" t="s">
        <v>24236</v>
      </c>
      <c r="U9280" s="3">
        <v>45087</v>
      </c>
    </row>
    <row r="9281" spans="1:21" x14ac:dyDescent="0.3">
      <c r="A9281" s="1" t="s">
        <v>15575</v>
      </c>
      <c r="B9281" s="1" t="s">
        <v>788</v>
      </c>
      <c r="C9281" s="1" t="s">
        <v>1309</v>
      </c>
      <c r="D9281" s="1" t="str">
        <f>_xlfn.CONCAT(EcommerceDataset[[#This Row],[first_name]]," ",EcommerceDataset[[#This Row],[last_name]])</f>
        <v>Katherine Welch</v>
      </c>
      <c r="E9281" s="1" t="s">
        <v>22</v>
      </c>
      <c r="F9281" s="1" t="s">
        <v>49</v>
      </c>
      <c r="G9281" s="1" t="s">
        <v>179</v>
      </c>
      <c r="H9281" s="1" t="s">
        <v>190</v>
      </c>
      <c r="I9281" s="1" t="s">
        <v>191</v>
      </c>
      <c r="J9281" s="1" t="s">
        <v>41</v>
      </c>
      <c r="K9281" s="4">
        <v>4</v>
      </c>
      <c r="L9281" s="5">
        <v>120</v>
      </c>
      <c r="M9281" s="5">
        <f>EcommerceDataset[[#This Row],[quantity]]*EcommerceDataset[[#This Row],[unit_price]]</f>
        <v>480</v>
      </c>
      <c r="N9281" s="1" t="s">
        <v>24237</v>
      </c>
      <c r="O9281" s="3">
        <v>45602</v>
      </c>
      <c r="P9281" s="1" t="s">
        <v>75</v>
      </c>
      <c r="Q9281" s="1" t="s">
        <v>30</v>
      </c>
      <c r="R9281" s="4">
        <v>2</v>
      </c>
      <c r="S9281" s="1" t="s">
        <v>44</v>
      </c>
      <c r="T9281" s="1" t="s">
        <v>24238</v>
      </c>
      <c r="U9281" s="3">
        <v>44955</v>
      </c>
    </row>
    <row r="9282" spans="1:21" x14ac:dyDescent="0.3">
      <c r="A9282" s="1" t="s">
        <v>13765</v>
      </c>
      <c r="B9282" s="1" t="s">
        <v>248</v>
      </c>
      <c r="C9282" s="1" t="s">
        <v>211</v>
      </c>
      <c r="D9282" s="1" t="str">
        <f>_xlfn.CONCAT(EcommerceDataset[[#This Row],[first_name]]," ",EcommerceDataset[[#This Row],[last_name]])</f>
        <v>Thomas Brown</v>
      </c>
      <c r="E9282" s="1" t="s">
        <v>22</v>
      </c>
      <c r="F9282" s="1" t="s">
        <v>49</v>
      </c>
      <c r="G9282" s="1" t="s">
        <v>24</v>
      </c>
      <c r="H9282" s="1" t="s">
        <v>25</v>
      </c>
      <c r="I9282" s="1" t="s">
        <v>26</v>
      </c>
      <c r="J9282" s="1" t="s">
        <v>27</v>
      </c>
      <c r="K9282" s="4">
        <v>4</v>
      </c>
      <c r="L9282" s="5">
        <v>229</v>
      </c>
      <c r="M9282" s="5">
        <f>EcommerceDataset[[#This Row],[quantity]]*EcommerceDataset[[#This Row],[unit_price]]</f>
        <v>916</v>
      </c>
      <c r="N9282" s="1" t="s">
        <v>24239</v>
      </c>
      <c r="O9282" s="3">
        <v>45360</v>
      </c>
      <c r="P9282" s="1" t="s">
        <v>75</v>
      </c>
      <c r="Q9282" s="1" t="s">
        <v>43</v>
      </c>
      <c r="R9282" s="4">
        <v>4</v>
      </c>
      <c r="S9282" s="1" t="s">
        <v>44</v>
      </c>
      <c r="T9282" s="1" t="s">
        <v>24240</v>
      </c>
      <c r="U9282" s="3">
        <v>45307</v>
      </c>
    </row>
    <row r="9283" spans="1:21" x14ac:dyDescent="0.3">
      <c r="A9283" s="1" t="s">
        <v>24241</v>
      </c>
      <c r="B9283" s="1" t="s">
        <v>389</v>
      </c>
      <c r="C9283" s="1" t="s">
        <v>1774</v>
      </c>
      <c r="D9283" s="1" t="str">
        <f>_xlfn.CONCAT(EcommerceDataset[[#This Row],[first_name]]," ",EcommerceDataset[[#This Row],[last_name]])</f>
        <v>Morgan Wright</v>
      </c>
      <c r="E9283" s="1" t="s">
        <v>36</v>
      </c>
      <c r="F9283" s="1" t="s">
        <v>23</v>
      </c>
      <c r="G9283" s="1" t="s">
        <v>119</v>
      </c>
      <c r="H9283" s="1" t="s">
        <v>137</v>
      </c>
      <c r="I9283" s="1" t="s">
        <v>138</v>
      </c>
      <c r="J9283" s="1" t="s">
        <v>27</v>
      </c>
      <c r="K9283" s="4">
        <v>5</v>
      </c>
      <c r="L9283" s="5">
        <v>999</v>
      </c>
      <c r="M9283" s="5">
        <f>EcommerceDataset[[#This Row],[quantity]]*EcommerceDataset[[#This Row],[unit_price]]</f>
        <v>4995</v>
      </c>
      <c r="N9283" s="1" t="s">
        <v>24242</v>
      </c>
      <c r="O9283" s="3">
        <v>45113</v>
      </c>
      <c r="P9283" s="1" t="s">
        <v>102</v>
      </c>
      <c r="Q9283" s="1" t="s">
        <v>30</v>
      </c>
      <c r="R9283" s="4">
        <v>5</v>
      </c>
      <c r="S9283" s="1" t="s">
        <v>132</v>
      </c>
      <c r="T9283" s="1" t="s">
        <v>24243</v>
      </c>
      <c r="U9283" s="3">
        <v>45412</v>
      </c>
    </row>
    <row r="9284" spans="1:21" x14ac:dyDescent="0.3">
      <c r="A9284" s="1" t="s">
        <v>4236</v>
      </c>
      <c r="B9284" s="1" t="s">
        <v>4237</v>
      </c>
      <c r="C9284" s="1" t="s">
        <v>729</v>
      </c>
      <c r="D9284" s="1" t="str">
        <f>_xlfn.CONCAT(EcommerceDataset[[#This Row],[first_name]]," ",EcommerceDataset[[#This Row],[last_name]])</f>
        <v>Rita Castro</v>
      </c>
      <c r="E9284" s="1" t="s">
        <v>36</v>
      </c>
      <c r="F9284" s="1" t="s">
        <v>49</v>
      </c>
      <c r="G9284" s="1" t="s">
        <v>151</v>
      </c>
      <c r="H9284" s="1" t="s">
        <v>51</v>
      </c>
      <c r="I9284" s="1" t="s">
        <v>52</v>
      </c>
      <c r="J9284" s="1" t="s">
        <v>53</v>
      </c>
      <c r="K9284" s="4">
        <v>1</v>
      </c>
      <c r="L9284" s="5">
        <v>59</v>
      </c>
      <c r="M9284" s="5">
        <f>EcommerceDataset[[#This Row],[quantity]]*EcommerceDataset[[#This Row],[unit_price]]</f>
        <v>59</v>
      </c>
      <c r="N9284" s="1" t="s">
        <v>24244</v>
      </c>
      <c r="O9284" s="3">
        <v>45130</v>
      </c>
      <c r="P9284" s="1" t="s">
        <v>75</v>
      </c>
      <c r="Q9284" s="1" t="s">
        <v>30</v>
      </c>
      <c r="R9284" s="4">
        <v>2</v>
      </c>
      <c r="S9284" s="1" t="s">
        <v>132</v>
      </c>
      <c r="T9284" s="1" t="s">
        <v>24245</v>
      </c>
      <c r="U9284" s="3">
        <v>45595</v>
      </c>
    </row>
    <row r="9285" spans="1:21" x14ac:dyDescent="0.3">
      <c r="A9285" s="1" t="s">
        <v>23381</v>
      </c>
      <c r="B9285" s="1" t="s">
        <v>670</v>
      </c>
      <c r="C9285" s="1" t="s">
        <v>380</v>
      </c>
      <c r="D9285" s="1" t="str">
        <f>_xlfn.CONCAT(EcommerceDataset[[#This Row],[first_name]]," ",EcommerceDataset[[#This Row],[last_name]])</f>
        <v>Brian Young</v>
      </c>
      <c r="E9285" s="1" t="s">
        <v>22</v>
      </c>
      <c r="F9285" s="1" t="s">
        <v>49</v>
      </c>
      <c r="G9285" s="1" t="s">
        <v>38</v>
      </c>
      <c r="H9285" s="1" t="s">
        <v>39</v>
      </c>
      <c r="I9285" s="1" t="s">
        <v>40</v>
      </c>
      <c r="J9285" s="1" t="s">
        <v>41</v>
      </c>
      <c r="K9285" s="4">
        <v>3</v>
      </c>
      <c r="L9285" s="5">
        <v>59</v>
      </c>
      <c r="M9285" s="5">
        <f>EcommerceDataset[[#This Row],[quantity]]*EcommerceDataset[[#This Row],[unit_price]]</f>
        <v>177</v>
      </c>
      <c r="N9285" s="1" t="s">
        <v>24246</v>
      </c>
      <c r="O9285" s="3">
        <v>45719</v>
      </c>
      <c r="P9285" s="1" t="s">
        <v>75</v>
      </c>
      <c r="Q9285" s="1" t="s">
        <v>56</v>
      </c>
      <c r="R9285" s="4">
        <v>4</v>
      </c>
      <c r="S9285" s="1" t="s">
        <v>132</v>
      </c>
      <c r="T9285" s="1" t="s">
        <v>24247</v>
      </c>
      <c r="U9285" s="3">
        <v>45703</v>
      </c>
    </row>
    <row r="9286" spans="1:21" x14ac:dyDescent="0.3">
      <c r="A9286" s="1" t="s">
        <v>323</v>
      </c>
      <c r="B9286" s="1" t="s">
        <v>324</v>
      </c>
      <c r="C9286" s="1" t="s">
        <v>325</v>
      </c>
      <c r="D9286" s="1" t="str">
        <f>_xlfn.CONCAT(EcommerceDataset[[#This Row],[first_name]]," ",EcommerceDataset[[#This Row],[last_name]])</f>
        <v>Betty Thornton</v>
      </c>
      <c r="E9286" s="1" t="s">
        <v>80</v>
      </c>
      <c r="F9286" s="1" t="s">
        <v>37</v>
      </c>
      <c r="G9286" s="1" t="s">
        <v>24</v>
      </c>
      <c r="H9286" s="1" t="s">
        <v>51</v>
      </c>
      <c r="I9286" s="1" t="s">
        <v>52</v>
      </c>
      <c r="J9286" s="1" t="s">
        <v>53</v>
      </c>
      <c r="K9286" s="4">
        <v>3</v>
      </c>
      <c r="L9286" s="5">
        <v>59</v>
      </c>
      <c r="M9286" s="5">
        <f>EcommerceDataset[[#This Row],[quantity]]*EcommerceDataset[[#This Row],[unit_price]]</f>
        <v>177</v>
      </c>
      <c r="N9286" s="1" t="s">
        <v>24248</v>
      </c>
      <c r="O9286" s="3">
        <v>45006</v>
      </c>
      <c r="P9286" s="1" t="s">
        <v>55</v>
      </c>
      <c r="Q9286" s="1" t="s">
        <v>30</v>
      </c>
      <c r="R9286" s="4">
        <v>1</v>
      </c>
      <c r="S9286" s="1" t="s">
        <v>44</v>
      </c>
      <c r="T9286" s="1" t="s">
        <v>24249</v>
      </c>
      <c r="U9286" s="3">
        <v>45625</v>
      </c>
    </row>
    <row r="9287" spans="1:21" x14ac:dyDescent="0.3">
      <c r="A9287" s="1" t="s">
        <v>10104</v>
      </c>
      <c r="B9287" s="1" t="s">
        <v>10105</v>
      </c>
      <c r="C9287" s="1" t="s">
        <v>10106</v>
      </c>
      <c r="D9287" s="1" t="str">
        <f>_xlfn.CONCAT(EcommerceDataset[[#This Row],[first_name]]," ",EcommerceDataset[[#This Row],[last_name]])</f>
        <v>Preston York</v>
      </c>
      <c r="E9287" s="1" t="s">
        <v>22</v>
      </c>
      <c r="F9287" s="1" t="s">
        <v>23</v>
      </c>
      <c r="G9287" s="1" t="s">
        <v>119</v>
      </c>
      <c r="H9287" s="1" t="s">
        <v>137</v>
      </c>
      <c r="I9287" s="1" t="s">
        <v>138</v>
      </c>
      <c r="J9287" s="1" t="s">
        <v>27</v>
      </c>
      <c r="K9287" s="4">
        <v>5</v>
      </c>
      <c r="L9287" s="5">
        <v>999</v>
      </c>
      <c r="M9287" s="5">
        <f>EcommerceDataset[[#This Row],[quantity]]*EcommerceDataset[[#This Row],[unit_price]]</f>
        <v>4995</v>
      </c>
      <c r="N9287" s="1" t="s">
        <v>24250</v>
      </c>
      <c r="O9287" s="3">
        <v>45212</v>
      </c>
      <c r="P9287" s="1" t="s">
        <v>55</v>
      </c>
      <c r="Q9287" s="1" t="s">
        <v>43</v>
      </c>
      <c r="R9287" s="4">
        <v>4</v>
      </c>
      <c r="S9287" s="1" t="s">
        <v>44</v>
      </c>
      <c r="T9287" s="1" t="s">
        <v>24251</v>
      </c>
      <c r="U9287" s="3">
        <v>45434</v>
      </c>
    </row>
    <row r="9288" spans="1:21" x14ac:dyDescent="0.3">
      <c r="A9288" s="1" t="s">
        <v>10883</v>
      </c>
      <c r="B9288" s="1" t="s">
        <v>4835</v>
      </c>
      <c r="C9288" s="1" t="s">
        <v>2207</v>
      </c>
      <c r="D9288" s="1" t="str">
        <f>_xlfn.CONCAT(EcommerceDataset[[#This Row],[first_name]]," ",EcommerceDataset[[#This Row],[last_name]])</f>
        <v>Chelsea Meyers</v>
      </c>
      <c r="E9288" s="1" t="s">
        <v>80</v>
      </c>
      <c r="F9288" s="1" t="s">
        <v>49</v>
      </c>
      <c r="G9288" s="1" t="s">
        <v>71</v>
      </c>
      <c r="H9288" s="1" t="s">
        <v>137</v>
      </c>
      <c r="I9288" s="1" t="s">
        <v>138</v>
      </c>
      <c r="J9288" s="1" t="s">
        <v>27</v>
      </c>
      <c r="K9288" s="4">
        <v>2</v>
      </c>
      <c r="L9288" s="5">
        <v>999</v>
      </c>
      <c r="M9288" s="5">
        <f>EcommerceDataset[[#This Row],[quantity]]*EcommerceDataset[[#This Row],[unit_price]]</f>
        <v>1998</v>
      </c>
      <c r="N9288" s="1" t="s">
        <v>24252</v>
      </c>
      <c r="O9288" s="3">
        <v>45851</v>
      </c>
      <c r="P9288" s="1" t="s">
        <v>102</v>
      </c>
      <c r="Q9288" s="1" t="s">
        <v>30</v>
      </c>
      <c r="R9288" s="4">
        <v>4</v>
      </c>
      <c r="S9288" s="1" t="s">
        <v>103</v>
      </c>
      <c r="T9288" s="1" t="s">
        <v>24253</v>
      </c>
      <c r="U9288" s="3">
        <v>45580</v>
      </c>
    </row>
    <row r="9289" spans="1:21" x14ac:dyDescent="0.3">
      <c r="A9289" s="1" t="s">
        <v>1338</v>
      </c>
      <c r="B9289" s="1" t="s">
        <v>1339</v>
      </c>
      <c r="C9289" s="1" t="s">
        <v>624</v>
      </c>
      <c r="D9289" s="1" t="str">
        <f>_xlfn.CONCAT(EcommerceDataset[[#This Row],[first_name]]," ",EcommerceDataset[[#This Row],[last_name]])</f>
        <v>Charlotte Ruiz</v>
      </c>
      <c r="E9289" s="1" t="s">
        <v>36</v>
      </c>
      <c r="F9289" s="1" t="s">
        <v>49</v>
      </c>
      <c r="G9289" s="1" t="s">
        <v>24</v>
      </c>
      <c r="H9289" s="1" t="s">
        <v>137</v>
      </c>
      <c r="I9289" s="1" t="s">
        <v>138</v>
      </c>
      <c r="J9289" s="1" t="s">
        <v>27</v>
      </c>
      <c r="K9289" s="4">
        <v>4</v>
      </c>
      <c r="L9289" s="5">
        <v>999</v>
      </c>
      <c r="M9289" s="5">
        <f>EcommerceDataset[[#This Row],[quantity]]*EcommerceDataset[[#This Row],[unit_price]]</f>
        <v>3996</v>
      </c>
      <c r="N9289" s="1" t="s">
        <v>24254</v>
      </c>
      <c r="O9289" s="3">
        <v>45778</v>
      </c>
      <c r="P9289" s="1" t="s">
        <v>102</v>
      </c>
      <c r="Q9289" s="1" t="s">
        <v>56</v>
      </c>
      <c r="R9289" s="4">
        <v>1</v>
      </c>
      <c r="S9289" s="1" t="s">
        <v>132</v>
      </c>
      <c r="T9289" s="1" t="s">
        <v>24255</v>
      </c>
      <c r="U9289" s="3">
        <v>45685</v>
      </c>
    </row>
    <row r="9290" spans="1:21" x14ac:dyDescent="0.3">
      <c r="A9290" s="1" t="s">
        <v>6279</v>
      </c>
      <c r="B9290" s="1" t="s">
        <v>4686</v>
      </c>
      <c r="C9290" s="1" t="s">
        <v>6280</v>
      </c>
      <c r="D9290" s="1" t="str">
        <f>_xlfn.CONCAT(EcommerceDataset[[#This Row],[first_name]]," ",EcommerceDataset[[#This Row],[last_name]])</f>
        <v>Sandra Huynh</v>
      </c>
      <c r="E9290" s="1" t="s">
        <v>22</v>
      </c>
      <c r="F9290" s="1" t="s">
        <v>37</v>
      </c>
      <c r="G9290" s="1" t="s">
        <v>61</v>
      </c>
      <c r="H9290" s="1" t="s">
        <v>190</v>
      </c>
      <c r="I9290" s="1" t="s">
        <v>191</v>
      </c>
      <c r="J9290" s="1" t="s">
        <v>41</v>
      </c>
      <c r="K9290" s="4">
        <v>2</v>
      </c>
      <c r="L9290" s="5">
        <v>120</v>
      </c>
      <c r="M9290" s="5">
        <f>EcommerceDataset[[#This Row],[quantity]]*EcommerceDataset[[#This Row],[unit_price]]</f>
        <v>240</v>
      </c>
      <c r="N9290" s="1" t="s">
        <v>24256</v>
      </c>
      <c r="O9290" s="3">
        <v>45036</v>
      </c>
      <c r="P9290" s="1" t="s">
        <v>109</v>
      </c>
      <c r="Q9290" s="1" t="s">
        <v>30</v>
      </c>
      <c r="R9290" s="4">
        <v>3</v>
      </c>
      <c r="S9290" s="1" t="s">
        <v>44</v>
      </c>
      <c r="T9290" s="1" t="s">
        <v>24257</v>
      </c>
      <c r="U9290" s="3">
        <v>44933</v>
      </c>
    </row>
    <row r="9291" spans="1:21" x14ac:dyDescent="0.3">
      <c r="A9291" s="1" t="s">
        <v>24258</v>
      </c>
      <c r="B9291" s="1" t="s">
        <v>3404</v>
      </c>
      <c r="C9291" s="1" t="s">
        <v>3373</v>
      </c>
      <c r="D9291" s="1" t="str">
        <f>_xlfn.CONCAT(EcommerceDataset[[#This Row],[first_name]]," ",EcommerceDataset[[#This Row],[last_name]])</f>
        <v>Theresa Rodriguez</v>
      </c>
      <c r="E9291" s="1" t="s">
        <v>80</v>
      </c>
      <c r="F9291" s="1" t="s">
        <v>49</v>
      </c>
      <c r="G9291" s="1" t="s">
        <v>71</v>
      </c>
      <c r="H9291" s="1" t="s">
        <v>144</v>
      </c>
      <c r="I9291" s="1" t="s">
        <v>145</v>
      </c>
      <c r="J9291" s="1" t="s">
        <v>53</v>
      </c>
      <c r="K9291" s="4">
        <v>1</v>
      </c>
      <c r="L9291" s="5">
        <v>199</v>
      </c>
      <c r="M9291" s="5">
        <f>EcommerceDataset[[#This Row],[quantity]]*EcommerceDataset[[#This Row],[unit_price]]</f>
        <v>199</v>
      </c>
      <c r="N9291" s="1" t="s">
        <v>24259</v>
      </c>
      <c r="O9291" s="3">
        <v>44915</v>
      </c>
      <c r="P9291" s="1" t="s">
        <v>55</v>
      </c>
      <c r="Q9291" s="1" t="s">
        <v>56</v>
      </c>
      <c r="R9291" s="4">
        <v>5</v>
      </c>
      <c r="S9291" s="1" t="s">
        <v>132</v>
      </c>
      <c r="T9291" s="1" t="s">
        <v>24260</v>
      </c>
      <c r="U9291" s="3">
        <v>45397</v>
      </c>
    </row>
    <row r="9292" spans="1:21" x14ac:dyDescent="0.3">
      <c r="A9292" s="1" t="s">
        <v>8950</v>
      </c>
      <c r="B9292" s="1" t="s">
        <v>247</v>
      </c>
      <c r="C9292" s="1" t="s">
        <v>8951</v>
      </c>
      <c r="D9292" s="1" t="str">
        <f>_xlfn.CONCAT(EcommerceDataset[[#This Row],[first_name]]," ",EcommerceDataset[[#This Row],[last_name]])</f>
        <v>Michael Peck</v>
      </c>
      <c r="E9292" s="1" t="s">
        <v>22</v>
      </c>
      <c r="F9292" s="1" t="s">
        <v>37</v>
      </c>
      <c r="G9292" s="1" t="s">
        <v>119</v>
      </c>
      <c r="H9292" s="1" t="s">
        <v>72</v>
      </c>
      <c r="I9292" s="1" t="s">
        <v>73</v>
      </c>
      <c r="J9292" s="1" t="s">
        <v>41</v>
      </c>
      <c r="K9292" s="4">
        <v>5</v>
      </c>
      <c r="L9292" s="5">
        <v>110</v>
      </c>
      <c r="M9292" s="5">
        <f>EcommerceDataset[[#This Row],[quantity]]*EcommerceDataset[[#This Row],[unit_price]]</f>
        <v>550</v>
      </c>
      <c r="N9292" s="1" t="s">
        <v>24261</v>
      </c>
      <c r="O9292" s="3">
        <v>45077</v>
      </c>
      <c r="P9292" s="1" t="s">
        <v>75</v>
      </c>
      <c r="Q9292" s="1" t="s">
        <v>56</v>
      </c>
      <c r="R9292" s="4">
        <v>5</v>
      </c>
      <c r="S9292" s="1" t="s">
        <v>66</v>
      </c>
      <c r="T9292" s="1" t="s">
        <v>24262</v>
      </c>
      <c r="U9292" s="3">
        <v>45860</v>
      </c>
    </row>
    <row r="9293" spans="1:21" x14ac:dyDescent="0.3">
      <c r="A9293" s="1" t="s">
        <v>13549</v>
      </c>
      <c r="B9293" s="1" t="s">
        <v>912</v>
      </c>
      <c r="C9293" s="1" t="s">
        <v>156</v>
      </c>
      <c r="D9293" s="1" t="str">
        <f>_xlfn.CONCAT(EcommerceDataset[[#This Row],[first_name]]," ",EcommerceDataset[[#This Row],[last_name]])</f>
        <v>Karen Day</v>
      </c>
      <c r="E9293" s="1" t="s">
        <v>80</v>
      </c>
      <c r="F9293" s="1" t="s">
        <v>37</v>
      </c>
      <c r="G9293" s="1" t="s">
        <v>119</v>
      </c>
      <c r="H9293" s="1" t="s">
        <v>144</v>
      </c>
      <c r="I9293" s="1" t="s">
        <v>145</v>
      </c>
      <c r="J9293" s="1" t="s">
        <v>53</v>
      </c>
      <c r="K9293" s="4">
        <v>2</v>
      </c>
      <c r="L9293" s="5">
        <v>199</v>
      </c>
      <c r="M9293" s="5">
        <f>EcommerceDataset[[#This Row],[quantity]]*EcommerceDataset[[#This Row],[unit_price]]</f>
        <v>398</v>
      </c>
      <c r="N9293" s="1" t="s">
        <v>24263</v>
      </c>
      <c r="O9293" s="3">
        <v>44881</v>
      </c>
      <c r="P9293" s="1" t="s">
        <v>109</v>
      </c>
      <c r="Q9293" s="1" t="s">
        <v>56</v>
      </c>
      <c r="R9293" s="4">
        <v>3</v>
      </c>
      <c r="S9293" s="1" t="s">
        <v>66</v>
      </c>
      <c r="T9293" s="1" t="s">
        <v>24264</v>
      </c>
      <c r="U9293" s="3">
        <v>45649</v>
      </c>
    </row>
    <row r="9294" spans="1:21" x14ac:dyDescent="0.3">
      <c r="A9294" s="1" t="s">
        <v>15846</v>
      </c>
      <c r="B9294" s="1" t="s">
        <v>222</v>
      </c>
      <c r="C9294" s="1" t="s">
        <v>1374</v>
      </c>
      <c r="D9294" s="1" t="str">
        <f>_xlfn.CONCAT(EcommerceDataset[[#This Row],[first_name]]," ",EcommerceDataset[[#This Row],[last_name]])</f>
        <v>Todd Bryant</v>
      </c>
      <c r="E9294" s="1" t="s">
        <v>36</v>
      </c>
      <c r="F9294" s="1" t="s">
        <v>49</v>
      </c>
      <c r="G9294" s="1" t="s">
        <v>61</v>
      </c>
      <c r="H9294" s="1" t="s">
        <v>39</v>
      </c>
      <c r="I9294" s="1" t="s">
        <v>40</v>
      </c>
      <c r="J9294" s="1" t="s">
        <v>41</v>
      </c>
      <c r="K9294" s="4">
        <v>1</v>
      </c>
      <c r="L9294" s="5">
        <v>59</v>
      </c>
      <c r="M9294" s="5">
        <f>EcommerceDataset[[#This Row],[quantity]]*EcommerceDataset[[#This Row],[unit_price]]</f>
        <v>59</v>
      </c>
      <c r="N9294" s="1" t="s">
        <v>24265</v>
      </c>
      <c r="O9294" s="3">
        <v>45166</v>
      </c>
      <c r="P9294" s="1" t="s">
        <v>29</v>
      </c>
      <c r="Q9294" s="1" t="s">
        <v>56</v>
      </c>
      <c r="R9294" s="4">
        <v>5</v>
      </c>
      <c r="S9294" s="1" t="s">
        <v>31</v>
      </c>
      <c r="T9294" s="1" t="s">
        <v>24266</v>
      </c>
      <c r="U9294" s="3">
        <v>45753</v>
      </c>
    </row>
    <row r="9295" spans="1:21" x14ac:dyDescent="0.3">
      <c r="A9295" s="1" t="s">
        <v>20093</v>
      </c>
      <c r="B9295" s="1" t="s">
        <v>881</v>
      </c>
      <c r="C9295" s="1" t="s">
        <v>894</v>
      </c>
      <c r="D9295" s="1" t="str">
        <f>_xlfn.CONCAT(EcommerceDataset[[#This Row],[first_name]]," ",EcommerceDataset[[#This Row],[last_name]])</f>
        <v>Kathryn Perez</v>
      </c>
      <c r="E9295" s="1" t="s">
        <v>36</v>
      </c>
      <c r="F9295" s="1" t="s">
        <v>37</v>
      </c>
      <c r="G9295" s="1" t="s">
        <v>185</v>
      </c>
      <c r="H9295" s="1" t="s">
        <v>72</v>
      </c>
      <c r="I9295" s="1" t="s">
        <v>73</v>
      </c>
      <c r="J9295" s="1" t="s">
        <v>41</v>
      </c>
      <c r="K9295" s="4">
        <v>2</v>
      </c>
      <c r="L9295" s="5">
        <v>110</v>
      </c>
      <c r="M9295" s="5">
        <f>EcommerceDataset[[#This Row],[quantity]]*EcommerceDataset[[#This Row],[unit_price]]</f>
        <v>220</v>
      </c>
      <c r="N9295" s="1" t="s">
        <v>24267</v>
      </c>
      <c r="O9295" s="3">
        <v>45536</v>
      </c>
      <c r="P9295" s="1" t="s">
        <v>55</v>
      </c>
      <c r="Q9295" s="1" t="s">
        <v>56</v>
      </c>
      <c r="R9295" s="4">
        <v>3</v>
      </c>
      <c r="S9295" s="1" t="s">
        <v>132</v>
      </c>
      <c r="T9295" s="1" t="s">
        <v>24268</v>
      </c>
      <c r="U9295" s="3">
        <v>44883</v>
      </c>
    </row>
    <row r="9296" spans="1:21" x14ac:dyDescent="0.3">
      <c r="A9296" s="1" t="s">
        <v>6480</v>
      </c>
      <c r="B9296" s="1" t="s">
        <v>3160</v>
      </c>
      <c r="C9296" s="1" t="s">
        <v>6481</v>
      </c>
      <c r="D9296" s="1" t="str">
        <f>_xlfn.CONCAT(EcommerceDataset[[#This Row],[first_name]]," ",EcommerceDataset[[#This Row],[last_name]])</f>
        <v>Eric Sims</v>
      </c>
      <c r="E9296" s="1" t="s">
        <v>22</v>
      </c>
      <c r="F9296" s="1" t="s">
        <v>37</v>
      </c>
      <c r="G9296" s="1" t="s">
        <v>119</v>
      </c>
      <c r="H9296" s="1" t="s">
        <v>72</v>
      </c>
      <c r="I9296" s="1" t="s">
        <v>73</v>
      </c>
      <c r="J9296" s="1" t="s">
        <v>41</v>
      </c>
      <c r="K9296" s="4">
        <v>1</v>
      </c>
      <c r="L9296" s="5">
        <v>110</v>
      </c>
      <c r="M9296" s="5">
        <f>EcommerceDataset[[#This Row],[quantity]]*EcommerceDataset[[#This Row],[unit_price]]</f>
        <v>110</v>
      </c>
      <c r="N9296" s="1" t="s">
        <v>24269</v>
      </c>
      <c r="O9296" s="3">
        <v>45688</v>
      </c>
      <c r="P9296" s="1" t="s">
        <v>29</v>
      </c>
      <c r="Q9296" s="1" t="s">
        <v>56</v>
      </c>
      <c r="R9296" s="4">
        <v>2</v>
      </c>
      <c r="S9296" s="1" t="s">
        <v>132</v>
      </c>
      <c r="T9296" s="1" t="s">
        <v>24270</v>
      </c>
      <c r="U9296" s="3">
        <v>45337</v>
      </c>
    </row>
    <row r="9297" spans="1:21" x14ac:dyDescent="0.3">
      <c r="A9297" s="1" t="s">
        <v>3651</v>
      </c>
      <c r="B9297" s="1" t="s">
        <v>2340</v>
      </c>
      <c r="C9297" s="1" t="s">
        <v>3652</v>
      </c>
      <c r="D9297" s="1" t="str">
        <f>_xlfn.CONCAT(EcommerceDataset[[#This Row],[first_name]]," ",EcommerceDataset[[#This Row],[last_name]])</f>
        <v>Jasmine Buckley</v>
      </c>
      <c r="E9297" s="1" t="s">
        <v>36</v>
      </c>
      <c r="F9297" s="1" t="s">
        <v>49</v>
      </c>
      <c r="G9297" s="1" t="s">
        <v>24</v>
      </c>
      <c r="H9297" s="1" t="s">
        <v>39</v>
      </c>
      <c r="I9297" s="1" t="s">
        <v>40</v>
      </c>
      <c r="J9297" s="1" t="s">
        <v>41</v>
      </c>
      <c r="K9297" s="4">
        <v>4</v>
      </c>
      <c r="L9297" s="5">
        <v>59</v>
      </c>
      <c r="M9297" s="5">
        <f>EcommerceDataset[[#This Row],[quantity]]*EcommerceDataset[[#This Row],[unit_price]]</f>
        <v>236</v>
      </c>
      <c r="N9297" s="1" t="s">
        <v>24271</v>
      </c>
      <c r="O9297" s="3">
        <v>45089</v>
      </c>
      <c r="P9297" s="1" t="s">
        <v>102</v>
      </c>
      <c r="Q9297" s="1" t="s">
        <v>30</v>
      </c>
      <c r="R9297" s="4">
        <v>1</v>
      </c>
      <c r="S9297" s="1" t="s">
        <v>103</v>
      </c>
      <c r="T9297" s="1" t="s">
        <v>24272</v>
      </c>
      <c r="U9297" s="3">
        <v>45850</v>
      </c>
    </row>
    <row r="9298" spans="1:21" x14ac:dyDescent="0.3">
      <c r="A9298" s="1" t="s">
        <v>2091</v>
      </c>
      <c r="B9298" s="1" t="s">
        <v>34</v>
      </c>
      <c r="C9298" s="1" t="s">
        <v>701</v>
      </c>
      <c r="D9298" s="1" t="str">
        <f>_xlfn.CONCAT(EcommerceDataset[[#This Row],[first_name]]," ",EcommerceDataset[[#This Row],[last_name]])</f>
        <v>Christopher Jones</v>
      </c>
      <c r="E9298" s="1" t="s">
        <v>36</v>
      </c>
      <c r="F9298" s="1" t="s">
        <v>37</v>
      </c>
      <c r="G9298" s="1" t="s">
        <v>24</v>
      </c>
      <c r="H9298" s="1" t="s">
        <v>137</v>
      </c>
      <c r="I9298" s="1" t="s">
        <v>138</v>
      </c>
      <c r="J9298" s="1" t="s">
        <v>27</v>
      </c>
      <c r="K9298" s="4">
        <v>5</v>
      </c>
      <c r="L9298" s="5">
        <v>999</v>
      </c>
      <c r="M9298" s="5">
        <f>EcommerceDataset[[#This Row],[quantity]]*EcommerceDataset[[#This Row],[unit_price]]</f>
        <v>4995</v>
      </c>
      <c r="N9298" s="1" t="s">
        <v>24273</v>
      </c>
      <c r="O9298" s="3">
        <v>45441</v>
      </c>
      <c r="P9298" s="1" t="s">
        <v>75</v>
      </c>
      <c r="Q9298" s="1" t="s">
        <v>56</v>
      </c>
      <c r="R9298" s="4">
        <v>3</v>
      </c>
      <c r="S9298" s="1" t="s">
        <v>66</v>
      </c>
      <c r="T9298" s="1" t="s">
        <v>24274</v>
      </c>
      <c r="U9298" s="3">
        <v>45584</v>
      </c>
    </row>
    <row r="9299" spans="1:21" x14ac:dyDescent="0.3">
      <c r="A9299" s="1" t="s">
        <v>18870</v>
      </c>
      <c r="B9299" s="1" t="s">
        <v>2830</v>
      </c>
      <c r="C9299" s="1" t="s">
        <v>745</v>
      </c>
      <c r="D9299" s="1" t="str">
        <f>_xlfn.CONCAT(EcommerceDataset[[#This Row],[first_name]]," ",EcommerceDataset[[#This Row],[last_name]])</f>
        <v>Timothy Scott</v>
      </c>
      <c r="E9299" s="1" t="s">
        <v>80</v>
      </c>
      <c r="F9299" s="1" t="s">
        <v>37</v>
      </c>
      <c r="G9299" s="1" t="s">
        <v>179</v>
      </c>
      <c r="H9299" s="1" t="s">
        <v>39</v>
      </c>
      <c r="I9299" s="1" t="s">
        <v>40</v>
      </c>
      <c r="J9299" s="1" t="s">
        <v>41</v>
      </c>
      <c r="K9299" s="4">
        <v>5</v>
      </c>
      <c r="L9299" s="5">
        <v>59</v>
      </c>
      <c r="M9299" s="5">
        <f>EcommerceDataset[[#This Row],[quantity]]*EcommerceDataset[[#This Row],[unit_price]]</f>
        <v>295</v>
      </c>
      <c r="N9299" s="1" t="s">
        <v>24275</v>
      </c>
      <c r="O9299" s="3">
        <v>45841</v>
      </c>
      <c r="P9299" s="1" t="s">
        <v>109</v>
      </c>
      <c r="Q9299" s="1" t="s">
        <v>43</v>
      </c>
      <c r="R9299" s="4">
        <v>3</v>
      </c>
      <c r="S9299" s="1" t="s">
        <v>103</v>
      </c>
      <c r="T9299" s="1" t="s">
        <v>24276</v>
      </c>
      <c r="U9299" s="3">
        <v>45882</v>
      </c>
    </row>
    <row r="9300" spans="1:21" x14ac:dyDescent="0.3">
      <c r="A9300" s="1" t="s">
        <v>14445</v>
      </c>
      <c r="B9300" s="1" t="s">
        <v>446</v>
      </c>
      <c r="C9300" s="1" t="s">
        <v>1323</v>
      </c>
      <c r="D9300" s="1" t="str">
        <f>_xlfn.CONCAT(EcommerceDataset[[#This Row],[first_name]]," ",EcommerceDataset[[#This Row],[last_name]])</f>
        <v>Cheryl Barrett</v>
      </c>
      <c r="E9300" s="1" t="s">
        <v>80</v>
      </c>
      <c r="F9300" s="1" t="s">
        <v>37</v>
      </c>
      <c r="G9300" s="1" t="s">
        <v>185</v>
      </c>
      <c r="H9300" s="1" t="s">
        <v>190</v>
      </c>
      <c r="I9300" s="1" t="s">
        <v>191</v>
      </c>
      <c r="J9300" s="1" t="s">
        <v>41</v>
      </c>
      <c r="K9300" s="4">
        <v>3</v>
      </c>
      <c r="L9300" s="5">
        <v>120</v>
      </c>
      <c r="M9300" s="5">
        <f>EcommerceDataset[[#This Row],[quantity]]*EcommerceDataset[[#This Row],[unit_price]]</f>
        <v>360</v>
      </c>
      <c r="N9300" s="1" t="s">
        <v>24277</v>
      </c>
      <c r="O9300" s="3">
        <v>45852</v>
      </c>
      <c r="P9300" s="1" t="s">
        <v>102</v>
      </c>
      <c r="Q9300" s="1" t="s">
        <v>43</v>
      </c>
      <c r="R9300" s="4">
        <v>2</v>
      </c>
      <c r="S9300" s="1" t="s">
        <v>103</v>
      </c>
      <c r="T9300" s="1" t="s">
        <v>24278</v>
      </c>
      <c r="U9300" s="3">
        <v>45600</v>
      </c>
    </row>
    <row r="9301" spans="1:21" x14ac:dyDescent="0.3">
      <c r="A9301" s="1" t="s">
        <v>17202</v>
      </c>
      <c r="B9301" s="1" t="s">
        <v>534</v>
      </c>
      <c r="C9301" s="1" t="s">
        <v>701</v>
      </c>
      <c r="D9301" s="1" t="str">
        <f>_xlfn.CONCAT(EcommerceDataset[[#This Row],[first_name]]," ",EcommerceDataset[[#This Row],[last_name]])</f>
        <v>William Jones</v>
      </c>
      <c r="E9301" s="1" t="s">
        <v>80</v>
      </c>
      <c r="F9301" s="1" t="s">
        <v>37</v>
      </c>
      <c r="G9301" s="1" t="s">
        <v>61</v>
      </c>
      <c r="H9301" s="1" t="s">
        <v>167</v>
      </c>
      <c r="I9301" s="1" t="s">
        <v>168</v>
      </c>
      <c r="J9301" s="1" t="s">
        <v>130</v>
      </c>
      <c r="K9301" s="4">
        <v>5</v>
      </c>
      <c r="L9301" s="5">
        <v>80</v>
      </c>
      <c r="M9301" s="5">
        <f>EcommerceDataset[[#This Row],[quantity]]*EcommerceDataset[[#This Row],[unit_price]]</f>
        <v>400</v>
      </c>
      <c r="N9301" s="1" t="s">
        <v>24279</v>
      </c>
      <c r="O9301" s="3">
        <v>44924</v>
      </c>
      <c r="P9301" s="1" t="s">
        <v>75</v>
      </c>
      <c r="Q9301" s="1" t="s">
        <v>56</v>
      </c>
      <c r="R9301" s="4">
        <v>3</v>
      </c>
      <c r="S9301" s="1" t="s">
        <v>103</v>
      </c>
      <c r="T9301" s="1" t="s">
        <v>24280</v>
      </c>
      <c r="U9301" s="3">
        <v>44897</v>
      </c>
    </row>
    <row r="9302" spans="1:21" x14ac:dyDescent="0.3">
      <c r="A9302" s="1" t="s">
        <v>23816</v>
      </c>
      <c r="B9302" s="1" t="s">
        <v>925</v>
      </c>
      <c r="C9302" s="1" t="s">
        <v>5981</v>
      </c>
      <c r="D9302" s="1" t="str">
        <f>_xlfn.CONCAT(EcommerceDataset[[#This Row],[first_name]]," ",EcommerceDataset[[#This Row],[last_name]])</f>
        <v>Candice Marsh</v>
      </c>
      <c r="E9302" s="1" t="s">
        <v>36</v>
      </c>
      <c r="F9302" s="1" t="s">
        <v>23</v>
      </c>
      <c r="G9302" s="1" t="s">
        <v>71</v>
      </c>
      <c r="H9302" s="1" t="s">
        <v>86</v>
      </c>
      <c r="I9302" s="1" t="s">
        <v>87</v>
      </c>
      <c r="J9302" s="1" t="s">
        <v>64</v>
      </c>
      <c r="K9302" s="4">
        <v>5</v>
      </c>
      <c r="L9302" s="5">
        <v>99</v>
      </c>
      <c r="M9302" s="5">
        <f>EcommerceDataset[[#This Row],[quantity]]*EcommerceDataset[[#This Row],[unit_price]]</f>
        <v>495</v>
      </c>
      <c r="N9302" s="1" t="s">
        <v>24281</v>
      </c>
      <c r="O9302" s="3">
        <v>45023</v>
      </c>
      <c r="P9302" s="1" t="s">
        <v>109</v>
      </c>
      <c r="Q9302" s="1" t="s">
        <v>30</v>
      </c>
      <c r="R9302" s="4">
        <v>5</v>
      </c>
      <c r="S9302" s="1" t="s">
        <v>31</v>
      </c>
      <c r="T9302" s="1" t="s">
        <v>24282</v>
      </c>
      <c r="U9302" s="3">
        <v>45762</v>
      </c>
    </row>
    <row r="9303" spans="1:21" x14ac:dyDescent="0.3">
      <c r="A9303" s="1" t="s">
        <v>12612</v>
      </c>
      <c r="B9303" s="1" t="s">
        <v>898</v>
      </c>
      <c r="C9303" s="1" t="s">
        <v>1721</v>
      </c>
      <c r="D9303" s="1" t="str">
        <f>_xlfn.CONCAT(EcommerceDataset[[#This Row],[first_name]]," ",EcommerceDataset[[#This Row],[last_name]])</f>
        <v>Russell Hughes</v>
      </c>
      <c r="E9303" s="1" t="s">
        <v>80</v>
      </c>
      <c r="F9303" s="1" t="s">
        <v>49</v>
      </c>
      <c r="G9303" s="1" t="s">
        <v>119</v>
      </c>
      <c r="H9303" s="1" t="s">
        <v>72</v>
      </c>
      <c r="I9303" s="1" t="s">
        <v>73</v>
      </c>
      <c r="J9303" s="1" t="s">
        <v>41</v>
      </c>
      <c r="K9303" s="4">
        <v>2</v>
      </c>
      <c r="L9303" s="5">
        <v>110</v>
      </c>
      <c r="M9303" s="5">
        <f>EcommerceDataset[[#This Row],[quantity]]*EcommerceDataset[[#This Row],[unit_price]]</f>
        <v>220</v>
      </c>
      <c r="N9303" s="1" t="s">
        <v>24283</v>
      </c>
      <c r="O9303" s="3">
        <v>45457</v>
      </c>
      <c r="P9303" s="1" t="s">
        <v>29</v>
      </c>
      <c r="Q9303" s="1" t="s">
        <v>43</v>
      </c>
      <c r="R9303" s="4">
        <v>5</v>
      </c>
      <c r="S9303" s="1" t="s">
        <v>103</v>
      </c>
      <c r="T9303" s="1" t="s">
        <v>24284</v>
      </c>
      <c r="U9303" s="3">
        <v>45300</v>
      </c>
    </row>
    <row r="9304" spans="1:21" x14ac:dyDescent="0.3">
      <c r="A9304" s="1" t="s">
        <v>580</v>
      </c>
      <c r="B9304" s="1" t="s">
        <v>112</v>
      </c>
      <c r="C9304" s="1" t="s">
        <v>581</v>
      </c>
      <c r="D9304" s="1" t="str">
        <f>_xlfn.CONCAT(EcommerceDataset[[#This Row],[first_name]]," ",EcommerceDataset[[#This Row],[last_name]])</f>
        <v>Joshua Hardy</v>
      </c>
      <c r="E9304" s="1" t="s">
        <v>36</v>
      </c>
      <c r="F9304" s="1" t="s">
        <v>23</v>
      </c>
      <c r="G9304" s="1" t="s">
        <v>71</v>
      </c>
      <c r="H9304" s="1" t="s">
        <v>137</v>
      </c>
      <c r="I9304" s="1" t="s">
        <v>138</v>
      </c>
      <c r="J9304" s="1" t="s">
        <v>27</v>
      </c>
      <c r="K9304" s="4">
        <v>4</v>
      </c>
      <c r="L9304" s="5">
        <v>999</v>
      </c>
      <c r="M9304" s="5">
        <f>EcommerceDataset[[#This Row],[quantity]]*EcommerceDataset[[#This Row],[unit_price]]</f>
        <v>3996</v>
      </c>
      <c r="N9304" s="1" t="s">
        <v>24285</v>
      </c>
      <c r="O9304" s="3">
        <v>45010</v>
      </c>
      <c r="P9304" s="1" t="s">
        <v>102</v>
      </c>
      <c r="Q9304" s="1" t="s">
        <v>43</v>
      </c>
      <c r="R9304" s="4">
        <v>1</v>
      </c>
      <c r="S9304" s="1" t="s">
        <v>31</v>
      </c>
      <c r="T9304" s="1" t="s">
        <v>24286</v>
      </c>
      <c r="U9304" s="3">
        <v>45876</v>
      </c>
    </row>
    <row r="9305" spans="1:21" x14ac:dyDescent="0.3">
      <c r="A9305" s="1" t="s">
        <v>13250</v>
      </c>
      <c r="B9305" s="1" t="s">
        <v>438</v>
      </c>
      <c r="C9305" s="1" t="s">
        <v>688</v>
      </c>
      <c r="D9305" s="1" t="str">
        <f>_xlfn.CONCAT(EcommerceDataset[[#This Row],[first_name]]," ",EcommerceDataset[[#This Row],[last_name]])</f>
        <v>Antonio Taylor</v>
      </c>
      <c r="E9305" s="1" t="s">
        <v>22</v>
      </c>
      <c r="F9305" s="1" t="s">
        <v>49</v>
      </c>
      <c r="G9305" s="1" t="s">
        <v>179</v>
      </c>
      <c r="H9305" s="1" t="s">
        <v>217</v>
      </c>
      <c r="I9305" s="1" t="s">
        <v>218</v>
      </c>
      <c r="J9305" s="1" t="s">
        <v>27</v>
      </c>
      <c r="K9305" s="4">
        <v>5</v>
      </c>
      <c r="L9305" s="5">
        <v>899</v>
      </c>
      <c r="M9305" s="5">
        <f>EcommerceDataset[[#This Row],[quantity]]*EcommerceDataset[[#This Row],[unit_price]]</f>
        <v>4495</v>
      </c>
      <c r="N9305" s="1" t="s">
        <v>24287</v>
      </c>
      <c r="O9305" s="3">
        <v>44997</v>
      </c>
      <c r="P9305" s="1" t="s">
        <v>109</v>
      </c>
      <c r="Q9305" s="1" t="s">
        <v>43</v>
      </c>
      <c r="R9305" s="4">
        <v>2</v>
      </c>
      <c r="S9305" s="1" t="s">
        <v>44</v>
      </c>
      <c r="T9305" s="1" t="s">
        <v>24288</v>
      </c>
      <c r="U9305" s="3">
        <v>44888</v>
      </c>
    </row>
    <row r="9306" spans="1:21" x14ac:dyDescent="0.3">
      <c r="A9306" s="1" t="s">
        <v>24289</v>
      </c>
      <c r="B9306" s="1" t="s">
        <v>881</v>
      </c>
      <c r="C9306" s="1" t="s">
        <v>18131</v>
      </c>
      <c r="D9306" s="1" t="str">
        <f>_xlfn.CONCAT(EcommerceDataset[[#This Row],[first_name]]," ",EcommerceDataset[[#This Row],[last_name]])</f>
        <v>Kathryn Winters</v>
      </c>
      <c r="E9306" s="1" t="s">
        <v>22</v>
      </c>
      <c r="F9306" s="1" t="s">
        <v>37</v>
      </c>
      <c r="G9306" s="1" t="s">
        <v>38</v>
      </c>
      <c r="H9306" s="1" t="s">
        <v>39</v>
      </c>
      <c r="I9306" s="1" t="s">
        <v>40</v>
      </c>
      <c r="J9306" s="1" t="s">
        <v>41</v>
      </c>
      <c r="K9306" s="4">
        <v>4</v>
      </c>
      <c r="L9306" s="5">
        <v>59</v>
      </c>
      <c r="M9306" s="5">
        <f>EcommerceDataset[[#This Row],[quantity]]*EcommerceDataset[[#This Row],[unit_price]]</f>
        <v>236</v>
      </c>
      <c r="N9306" s="1" t="s">
        <v>24290</v>
      </c>
      <c r="O9306" s="3">
        <v>45469</v>
      </c>
      <c r="P9306" s="1" t="s">
        <v>55</v>
      </c>
      <c r="Q9306" s="1" t="s">
        <v>56</v>
      </c>
      <c r="R9306" s="4">
        <v>3</v>
      </c>
      <c r="S9306" s="1" t="s">
        <v>66</v>
      </c>
      <c r="T9306" s="1" t="s">
        <v>24291</v>
      </c>
      <c r="U9306" s="3">
        <v>45392</v>
      </c>
    </row>
    <row r="9307" spans="1:21" x14ac:dyDescent="0.3">
      <c r="A9307" s="1" t="s">
        <v>24292</v>
      </c>
      <c r="B9307" s="1" t="s">
        <v>415</v>
      </c>
      <c r="C9307" s="1" t="s">
        <v>1689</v>
      </c>
      <c r="D9307" s="1" t="str">
        <f>_xlfn.CONCAT(EcommerceDataset[[#This Row],[first_name]]," ",EcommerceDataset[[#This Row],[last_name]])</f>
        <v>Laura Rose</v>
      </c>
      <c r="E9307" s="1" t="s">
        <v>80</v>
      </c>
      <c r="F9307" s="1" t="s">
        <v>49</v>
      </c>
      <c r="G9307" s="1" t="s">
        <v>185</v>
      </c>
      <c r="H9307" s="1" t="s">
        <v>120</v>
      </c>
      <c r="I9307" s="1" t="s">
        <v>121</v>
      </c>
      <c r="J9307" s="1" t="s">
        <v>122</v>
      </c>
      <c r="K9307" s="4">
        <v>3</v>
      </c>
      <c r="L9307" s="5">
        <v>149</v>
      </c>
      <c r="M9307" s="5">
        <f>EcommerceDataset[[#This Row],[quantity]]*EcommerceDataset[[#This Row],[unit_price]]</f>
        <v>447</v>
      </c>
      <c r="N9307" s="1" t="s">
        <v>24293</v>
      </c>
      <c r="O9307" s="3">
        <v>44804</v>
      </c>
      <c r="P9307" s="1" t="s">
        <v>55</v>
      </c>
      <c r="Q9307" s="1" t="s">
        <v>56</v>
      </c>
      <c r="R9307" s="4">
        <v>5</v>
      </c>
      <c r="S9307" s="1" t="s">
        <v>44</v>
      </c>
      <c r="T9307" s="1" t="s">
        <v>24294</v>
      </c>
      <c r="U9307" s="3">
        <v>45302</v>
      </c>
    </row>
    <row r="9308" spans="1:21" x14ac:dyDescent="0.3">
      <c r="A9308" s="1" t="s">
        <v>4361</v>
      </c>
      <c r="B9308" s="1" t="s">
        <v>1553</v>
      </c>
      <c r="C9308" s="1" t="s">
        <v>4362</v>
      </c>
      <c r="D9308" s="1" t="str">
        <f>_xlfn.CONCAT(EcommerceDataset[[#This Row],[first_name]]," ",EcommerceDataset[[#This Row],[last_name]])</f>
        <v>Adam Ayala</v>
      </c>
      <c r="E9308" s="1" t="s">
        <v>22</v>
      </c>
      <c r="F9308" s="1" t="s">
        <v>23</v>
      </c>
      <c r="G9308" s="1" t="s">
        <v>119</v>
      </c>
      <c r="H9308" s="1" t="s">
        <v>51</v>
      </c>
      <c r="I9308" s="1" t="s">
        <v>52</v>
      </c>
      <c r="J9308" s="1" t="s">
        <v>53</v>
      </c>
      <c r="K9308" s="4">
        <v>5</v>
      </c>
      <c r="L9308" s="5">
        <v>59</v>
      </c>
      <c r="M9308" s="5">
        <f>EcommerceDataset[[#This Row],[quantity]]*EcommerceDataset[[#This Row],[unit_price]]</f>
        <v>295</v>
      </c>
      <c r="N9308" s="1" t="s">
        <v>24295</v>
      </c>
      <c r="O9308" s="3">
        <v>45677</v>
      </c>
      <c r="P9308" s="1" t="s">
        <v>55</v>
      </c>
      <c r="Q9308" s="1" t="s">
        <v>56</v>
      </c>
      <c r="R9308" s="4">
        <v>5</v>
      </c>
      <c r="S9308" s="1" t="s">
        <v>103</v>
      </c>
      <c r="T9308" s="1" t="s">
        <v>24296</v>
      </c>
      <c r="U9308" s="3">
        <v>45268</v>
      </c>
    </row>
    <row r="9309" spans="1:21" x14ac:dyDescent="0.3">
      <c r="A9309" s="1" t="s">
        <v>24297</v>
      </c>
      <c r="B9309" s="1" t="s">
        <v>887</v>
      </c>
      <c r="C9309" s="1" t="s">
        <v>70</v>
      </c>
      <c r="D9309" s="1" t="str">
        <f>_xlfn.CONCAT(EcommerceDataset[[#This Row],[first_name]]," ",EcommerceDataset[[#This Row],[last_name]])</f>
        <v>Austin Johnson</v>
      </c>
      <c r="E9309" s="1" t="s">
        <v>80</v>
      </c>
      <c r="F9309" s="1" t="s">
        <v>37</v>
      </c>
      <c r="G9309" s="1" t="s">
        <v>119</v>
      </c>
      <c r="H9309" s="1" t="s">
        <v>390</v>
      </c>
      <c r="I9309" s="1" t="s">
        <v>391</v>
      </c>
      <c r="J9309" s="1" t="s">
        <v>122</v>
      </c>
      <c r="K9309" s="4">
        <v>2</v>
      </c>
      <c r="L9309" s="5">
        <v>25</v>
      </c>
      <c r="M9309" s="5">
        <f>EcommerceDataset[[#This Row],[quantity]]*EcommerceDataset[[#This Row],[unit_price]]</f>
        <v>50</v>
      </c>
      <c r="N9309" s="1" t="s">
        <v>24298</v>
      </c>
      <c r="O9309" s="3">
        <v>45740</v>
      </c>
      <c r="P9309" s="1" t="s">
        <v>29</v>
      </c>
      <c r="Q9309" s="1" t="s">
        <v>30</v>
      </c>
      <c r="R9309" s="4">
        <v>3</v>
      </c>
      <c r="S9309" s="1" t="s">
        <v>103</v>
      </c>
      <c r="T9309" s="1" t="s">
        <v>24299</v>
      </c>
      <c r="U9309" s="3">
        <v>45334</v>
      </c>
    </row>
    <row r="9310" spans="1:21" x14ac:dyDescent="0.3">
      <c r="A9310" s="1" t="s">
        <v>24300</v>
      </c>
      <c r="B9310" s="1" t="s">
        <v>9782</v>
      </c>
      <c r="C9310" s="1" t="s">
        <v>2523</v>
      </c>
      <c r="D9310" s="1" t="str">
        <f>_xlfn.CONCAT(EcommerceDataset[[#This Row],[first_name]]," ",EcommerceDataset[[#This Row],[last_name]])</f>
        <v>Cassie Harrington</v>
      </c>
      <c r="E9310" s="1" t="s">
        <v>22</v>
      </c>
      <c r="F9310" s="1" t="s">
        <v>49</v>
      </c>
      <c r="G9310" s="1" t="s">
        <v>38</v>
      </c>
      <c r="H9310" s="1" t="s">
        <v>99</v>
      </c>
      <c r="I9310" s="1" t="s">
        <v>100</v>
      </c>
      <c r="J9310" s="1" t="s">
        <v>27</v>
      </c>
      <c r="K9310" s="4">
        <v>1</v>
      </c>
      <c r="L9310" s="5">
        <v>199</v>
      </c>
      <c r="M9310" s="5">
        <f>EcommerceDataset[[#This Row],[quantity]]*EcommerceDataset[[#This Row],[unit_price]]</f>
        <v>199</v>
      </c>
      <c r="N9310" s="1" t="s">
        <v>24301</v>
      </c>
      <c r="O9310" s="3">
        <v>45388</v>
      </c>
      <c r="P9310" s="1" t="s">
        <v>55</v>
      </c>
      <c r="Q9310" s="1" t="s">
        <v>56</v>
      </c>
      <c r="R9310" s="4">
        <v>5</v>
      </c>
      <c r="S9310" s="1" t="s">
        <v>44</v>
      </c>
      <c r="T9310" s="1" t="s">
        <v>24302</v>
      </c>
      <c r="U9310" s="3">
        <v>45829</v>
      </c>
    </row>
    <row r="9311" spans="1:21" x14ac:dyDescent="0.3">
      <c r="A9311" s="1" t="s">
        <v>11623</v>
      </c>
      <c r="B9311" s="1" t="s">
        <v>200</v>
      </c>
      <c r="C9311" s="1" t="s">
        <v>2841</v>
      </c>
      <c r="D9311" s="1" t="str">
        <f>_xlfn.CONCAT(EcommerceDataset[[#This Row],[first_name]]," ",EcommerceDataset[[#This Row],[last_name]])</f>
        <v>Robert Reid</v>
      </c>
      <c r="E9311" s="1" t="s">
        <v>36</v>
      </c>
      <c r="F9311" s="1" t="s">
        <v>37</v>
      </c>
      <c r="G9311" s="1" t="s">
        <v>119</v>
      </c>
      <c r="H9311" s="1" t="s">
        <v>390</v>
      </c>
      <c r="I9311" s="1" t="s">
        <v>391</v>
      </c>
      <c r="J9311" s="1" t="s">
        <v>122</v>
      </c>
      <c r="K9311" s="4">
        <v>1</v>
      </c>
      <c r="L9311" s="5">
        <v>25</v>
      </c>
      <c r="M9311" s="5">
        <f>EcommerceDataset[[#This Row],[quantity]]*EcommerceDataset[[#This Row],[unit_price]]</f>
        <v>25</v>
      </c>
      <c r="N9311" s="1" t="s">
        <v>24303</v>
      </c>
      <c r="O9311" s="3">
        <v>45631</v>
      </c>
      <c r="P9311" s="1" t="s">
        <v>102</v>
      </c>
      <c r="Q9311" s="1" t="s">
        <v>56</v>
      </c>
      <c r="R9311" s="4">
        <v>3</v>
      </c>
      <c r="S9311" s="1" t="s">
        <v>66</v>
      </c>
      <c r="T9311" s="1" t="s">
        <v>24304</v>
      </c>
      <c r="U9311" s="3">
        <v>45449</v>
      </c>
    </row>
    <row r="9312" spans="1:21" x14ac:dyDescent="0.3">
      <c r="A9312" s="1" t="s">
        <v>2776</v>
      </c>
      <c r="B9312" s="1" t="s">
        <v>172</v>
      </c>
      <c r="C9312" s="1" t="s">
        <v>248</v>
      </c>
      <c r="D9312" s="1" t="str">
        <f>_xlfn.CONCAT(EcommerceDataset[[#This Row],[first_name]]," ",EcommerceDataset[[#This Row],[last_name]])</f>
        <v>Kenneth Thomas</v>
      </c>
      <c r="E9312" s="1" t="s">
        <v>22</v>
      </c>
      <c r="F9312" s="1" t="s">
        <v>37</v>
      </c>
      <c r="G9312" s="1" t="s">
        <v>179</v>
      </c>
      <c r="H9312" s="1" t="s">
        <v>120</v>
      </c>
      <c r="I9312" s="1" t="s">
        <v>121</v>
      </c>
      <c r="J9312" s="1" t="s">
        <v>122</v>
      </c>
      <c r="K9312" s="4">
        <v>3</v>
      </c>
      <c r="L9312" s="5">
        <v>149</v>
      </c>
      <c r="M9312" s="5">
        <f>EcommerceDataset[[#This Row],[quantity]]*EcommerceDataset[[#This Row],[unit_price]]</f>
        <v>447</v>
      </c>
      <c r="N9312" s="1" t="s">
        <v>24305</v>
      </c>
      <c r="O9312" s="3">
        <v>45801</v>
      </c>
      <c r="P9312" s="1" t="s">
        <v>29</v>
      </c>
      <c r="Q9312" s="1" t="s">
        <v>43</v>
      </c>
      <c r="R9312" s="4">
        <v>1</v>
      </c>
      <c r="S9312" s="1" t="s">
        <v>44</v>
      </c>
      <c r="T9312" s="1" t="s">
        <v>24306</v>
      </c>
      <c r="U9312" s="3">
        <v>45569</v>
      </c>
    </row>
    <row r="9313" spans="1:21" x14ac:dyDescent="0.3">
      <c r="A9313" s="1" t="s">
        <v>8191</v>
      </c>
      <c r="B9313" s="1" t="s">
        <v>670</v>
      </c>
      <c r="C9313" s="1" t="s">
        <v>701</v>
      </c>
      <c r="D9313" s="1" t="str">
        <f>_xlfn.CONCAT(EcommerceDataset[[#This Row],[first_name]]," ",EcommerceDataset[[#This Row],[last_name]])</f>
        <v>Brian Jones</v>
      </c>
      <c r="E9313" s="1" t="s">
        <v>22</v>
      </c>
      <c r="F9313" s="1" t="s">
        <v>23</v>
      </c>
      <c r="G9313" s="1" t="s">
        <v>50</v>
      </c>
      <c r="H9313" s="1" t="s">
        <v>128</v>
      </c>
      <c r="I9313" s="1" t="s">
        <v>129</v>
      </c>
      <c r="J9313" s="1" t="s">
        <v>130</v>
      </c>
      <c r="K9313" s="4">
        <v>5</v>
      </c>
      <c r="L9313" s="5">
        <v>129</v>
      </c>
      <c r="M9313" s="5">
        <f>EcommerceDataset[[#This Row],[quantity]]*EcommerceDataset[[#This Row],[unit_price]]</f>
        <v>645</v>
      </c>
      <c r="N9313" s="1" t="s">
        <v>24307</v>
      </c>
      <c r="O9313" s="3">
        <v>44904</v>
      </c>
      <c r="P9313" s="1" t="s">
        <v>29</v>
      </c>
      <c r="Q9313" s="1" t="s">
        <v>30</v>
      </c>
      <c r="R9313" s="4">
        <v>4</v>
      </c>
      <c r="S9313" s="1" t="s">
        <v>31</v>
      </c>
      <c r="T9313" s="1" t="s">
        <v>24308</v>
      </c>
      <c r="U9313" s="3">
        <v>44971</v>
      </c>
    </row>
    <row r="9314" spans="1:21" x14ac:dyDescent="0.3">
      <c r="A9314" s="1" t="s">
        <v>10598</v>
      </c>
      <c r="B9314" s="1" t="s">
        <v>2845</v>
      </c>
      <c r="C9314" s="1" t="s">
        <v>275</v>
      </c>
      <c r="D9314" s="1" t="str">
        <f>_xlfn.CONCAT(EcommerceDataset[[#This Row],[first_name]]," ",EcommerceDataset[[#This Row],[last_name]])</f>
        <v>Nicole Smith</v>
      </c>
      <c r="E9314" s="1" t="s">
        <v>80</v>
      </c>
      <c r="F9314" s="1" t="s">
        <v>37</v>
      </c>
      <c r="G9314" s="1" t="s">
        <v>61</v>
      </c>
      <c r="H9314" s="1" t="s">
        <v>72</v>
      </c>
      <c r="I9314" s="1" t="s">
        <v>73</v>
      </c>
      <c r="J9314" s="1" t="s">
        <v>41</v>
      </c>
      <c r="K9314" s="4">
        <v>1</v>
      </c>
      <c r="L9314" s="5">
        <v>110</v>
      </c>
      <c r="M9314" s="5">
        <f>EcommerceDataset[[#This Row],[quantity]]*EcommerceDataset[[#This Row],[unit_price]]</f>
        <v>110</v>
      </c>
      <c r="N9314" s="1" t="s">
        <v>24309</v>
      </c>
      <c r="O9314" s="3">
        <v>44896</v>
      </c>
      <c r="P9314" s="1" t="s">
        <v>55</v>
      </c>
      <c r="Q9314" s="1" t="s">
        <v>43</v>
      </c>
      <c r="R9314" s="4">
        <v>2</v>
      </c>
      <c r="S9314" s="1" t="s">
        <v>31</v>
      </c>
      <c r="T9314" s="1" t="s">
        <v>24310</v>
      </c>
      <c r="U9314" s="3">
        <v>45519</v>
      </c>
    </row>
    <row r="9315" spans="1:21" x14ac:dyDescent="0.3">
      <c r="A9315" s="1" t="s">
        <v>6758</v>
      </c>
      <c r="B9315" s="1" t="s">
        <v>2637</v>
      </c>
      <c r="C9315" s="1" t="s">
        <v>334</v>
      </c>
      <c r="D9315" s="1" t="str">
        <f>_xlfn.CONCAT(EcommerceDataset[[#This Row],[first_name]]," ",EcommerceDataset[[#This Row],[last_name]])</f>
        <v>Jonathan Hicks</v>
      </c>
      <c r="E9315" s="1" t="s">
        <v>36</v>
      </c>
      <c r="F9315" s="1" t="s">
        <v>49</v>
      </c>
      <c r="G9315" s="1" t="s">
        <v>61</v>
      </c>
      <c r="H9315" s="1" t="s">
        <v>62</v>
      </c>
      <c r="I9315" s="1" t="s">
        <v>63</v>
      </c>
      <c r="J9315" s="1" t="s">
        <v>64</v>
      </c>
      <c r="K9315" s="4">
        <v>3</v>
      </c>
      <c r="L9315" s="5">
        <v>399</v>
      </c>
      <c r="M9315" s="5">
        <f>EcommerceDataset[[#This Row],[quantity]]*EcommerceDataset[[#This Row],[unit_price]]</f>
        <v>1197</v>
      </c>
      <c r="N9315" s="1" t="s">
        <v>24311</v>
      </c>
      <c r="O9315" s="3">
        <v>45528</v>
      </c>
      <c r="P9315" s="1" t="s">
        <v>55</v>
      </c>
      <c r="Q9315" s="1" t="s">
        <v>56</v>
      </c>
      <c r="R9315" s="4">
        <v>1</v>
      </c>
      <c r="S9315" s="1" t="s">
        <v>66</v>
      </c>
      <c r="T9315" s="1" t="s">
        <v>24312</v>
      </c>
      <c r="U9315" s="3">
        <v>45439</v>
      </c>
    </row>
    <row r="9316" spans="1:21" x14ac:dyDescent="0.3">
      <c r="A9316" s="1" t="s">
        <v>1426</v>
      </c>
      <c r="B9316" s="1" t="s">
        <v>227</v>
      </c>
      <c r="C9316" s="1" t="s">
        <v>1427</v>
      </c>
      <c r="D9316" s="1" t="str">
        <f>_xlfn.CONCAT(EcommerceDataset[[#This Row],[first_name]]," ",EcommerceDataset[[#This Row],[last_name]])</f>
        <v>Lawrence Henson</v>
      </c>
      <c r="E9316" s="1" t="s">
        <v>36</v>
      </c>
      <c r="F9316" s="1" t="s">
        <v>49</v>
      </c>
      <c r="G9316" s="1" t="s">
        <v>185</v>
      </c>
      <c r="H9316" s="1" t="s">
        <v>128</v>
      </c>
      <c r="I9316" s="1" t="s">
        <v>129</v>
      </c>
      <c r="J9316" s="1" t="s">
        <v>130</v>
      </c>
      <c r="K9316" s="4">
        <v>2</v>
      </c>
      <c r="L9316" s="5">
        <v>129</v>
      </c>
      <c r="M9316" s="5">
        <f>EcommerceDataset[[#This Row],[quantity]]*EcommerceDataset[[#This Row],[unit_price]]</f>
        <v>258</v>
      </c>
      <c r="N9316" s="1" t="s">
        <v>24313</v>
      </c>
      <c r="O9316" s="3">
        <v>45606</v>
      </c>
      <c r="P9316" s="1" t="s">
        <v>102</v>
      </c>
      <c r="Q9316" s="1" t="s">
        <v>56</v>
      </c>
      <c r="R9316" s="4">
        <v>5</v>
      </c>
      <c r="S9316" s="1" t="s">
        <v>31</v>
      </c>
      <c r="T9316" s="1" t="s">
        <v>24314</v>
      </c>
      <c r="U9316" s="3">
        <v>45523</v>
      </c>
    </row>
    <row r="9317" spans="1:21" x14ac:dyDescent="0.3">
      <c r="A9317" s="1" t="s">
        <v>9587</v>
      </c>
      <c r="B9317" s="1" t="s">
        <v>112</v>
      </c>
      <c r="C9317" s="1" t="s">
        <v>872</v>
      </c>
      <c r="D9317" s="1" t="str">
        <f>_xlfn.CONCAT(EcommerceDataset[[#This Row],[first_name]]," ",EcommerceDataset[[#This Row],[last_name]])</f>
        <v>Joshua Gonzalez</v>
      </c>
      <c r="E9317" s="1" t="s">
        <v>36</v>
      </c>
      <c r="F9317" s="1" t="s">
        <v>23</v>
      </c>
      <c r="G9317" s="1" t="s">
        <v>50</v>
      </c>
      <c r="H9317" s="1" t="s">
        <v>99</v>
      </c>
      <c r="I9317" s="1" t="s">
        <v>100</v>
      </c>
      <c r="J9317" s="1" t="s">
        <v>27</v>
      </c>
      <c r="K9317" s="4">
        <v>4</v>
      </c>
      <c r="L9317" s="5">
        <v>199</v>
      </c>
      <c r="M9317" s="5">
        <f>EcommerceDataset[[#This Row],[quantity]]*EcommerceDataset[[#This Row],[unit_price]]</f>
        <v>796</v>
      </c>
      <c r="N9317" s="1" t="s">
        <v>24315</v>
      </c>
      <c r="O9317" s="3">
        <v>44817</v>
      </c>
      <c r="P9317" s="1" t="s">
        <v>55</v>
      </c>
      <c r="Q9317" s="1" t="s">
        <v>56</v>
      </c>
      <c r="R9317" s="4">
        <v>4</v>
      </c>
      <c r="S9317" s="1" t="s">
        <v>66</v>
      </c>
      <c r="T9317" s="1" t="s">
        <v>24316</v>
      </c>
      <c r="U9317" s="3">
        <v>45269</v>
      </c>
    </row>
    <row r="9318" spans="1:21" x14ac:dyDescent="0.3">
      <c r="A9318" s="1" t="s">
        <v>6865</v>
      </c>
      <c r="B9318" s="1" t="s">
        <v>670</v>
      </c>
      <c r="C9318" s="1" t="s">
        <v>6866</v>
      </c>
      <c r="D9318" s="1" t="str">
        <f>_xlfn.CONCAT(EcommerceDataset[[#This Row],[first_name]]," ",EcommerceDataset[[#This Row],[last_name]])</f>
        <v>Brian Schmitt</v>
      </c>
      <c r="E9318" s="1" t="s">
        <v>80</v>
      </c>
      <c r="F9318" s="1" t="s">
        <v>49</v>
      </c>
      <c r="G9318" s="1" t="s">
        <v>38</v>
      </c>
      <c r="H9318" s="1" t="s">
        <v>62</v>
      </c>
      <c r="I9318" s="1" t="s">
        <v>63</v>
      </c>
      <c r="J9318" s="1" t="s">
        <v>64</v>
      </c>
      <c r="K9318" s="4">
        <v>4</v>
      </c>
      <c r="L9318" s="5">
        <v>399</v>
      </c>
      <c r="M9318" s="5">
        <f>EcommerceDataset[[#This Row],[quantity]]*EcommerceDataset[[#This Row],[unit_price]]</f>
        <v>1596</v>
      </c>
      <c r="N9318" s="1" t="s">
        <v>24317</v>
      </c>
      <c r="O9318" s="3">
        <v>45668</v>
      </c>
      <c r="P9318" s="1" t="s">
        <v>75</v>
      </c>
      <c r="Q9318" s="1" t="s">
        <v>43</v>
      </c>
      <c r="R9318" s="4">
        <v>2</v>
      </c>
      <c r="S9318" s="1" t="s">
        <v>31</v>
      </c>
      <c r="T9318" s="1" t="s">
        <v>24318</v>
      </c>
      <c r="U9318" s="3">
        <v>44942</v>
      </c>
    </row>
    <row r="9319" spans="1:21" x14ac:dyDescent="0.3">
      <c r="A9319" s="1" t="s">
        <v>13456</v>
      </c>
      <c r="B9319" s="1" t="s">
        <v>534</v>
      </c>
      <c r="C9319" s="1" t="s">
        <v>13457</v>
      </c>
      <c r="D9319" s="1" t="str">
        <f>_xlfn.CONCAT(EcommerceDataset[[#This Row],[first_name]]," ",EcommerceDataset[[#This Row],[last_name]])</f>
        <v>William Barron</v>
      </c>
      <c r="E9319" s="1" t="s">
        <v>80</v>
      </c>
      <c r="F9319" s="1" t="s">
        <v>37</v>
      </c>
      <c r="G9319" s="1" t="s">
        <v>24</v>
      </c>
      <c r="H9319" s="1" t="s">
        <v>128</v>
      </c>
      <c r="I9319" s="1" t="s">
        <v>129</v>
      </c>
      <c r="J9319" s="1" t="s">
        <v>130</v>
      </c>
      <c r="K9319" s="4">
        <v>3</v>
      </c>
      <c r="L9319" s="5">
        <v>129</v>
      </c>
      <c r="M9319" s="5">
        <f>EcommerceDataset[[#This Row],[quantity]]*EcommerceDataset[[#This Row],[unit_price]]</f>
        <v>387</v>
      </c>
      <c r="N9319" s="1" t="s">
        <v>24319</v>
      </c>
      <c r="O9319" s="3">
        <v>45386</v>
      </c>
      <c r="P9319" s="1" t="s">
        <v>109</v>
      </c>
      <c r="Q9319" s="1" t="s">
        <v>30</v>
      </c>
      <c r="R9319" s="4">
        <v>4</v>
      </c>
      <c r="S9319" s="1" t="s">
        <v>66</v>
      </c>
      <c r="T9319" s="1" t="s">
        <v>24320</v>
      </c>
      <c r="U9319" s="3">
        <v>45822</v>
      </c>
    </row>
    <row r="9320" spans="1:21" x14ac:dyDescent="0.3">
      <c r="A9320" s="1" t="s">
        <v>17620</v>
      </c>
      <c r="B9320" s="1" t="s">
        <v>2830</v>
      </c>
      <c r="C9320" s="1" t="s">
        <v>13641</v>
      </c>
      <c r="D9320" s="1" t="str">
        <f>_xlfn.CONCAT(EcommerceDataset[[#This Row],[first_name]]," ",EcommerceDataset[[#This Row],[last_name]])</f>
        <v>Timothy Singleton</v>
      </c>
      <c r="E9320" s="1" t="s">
        <v>22</v>
      </c>
      <c r="F9320" s="1" t="s">
        <v>49</v>
      </c>
      <c r="G9320" s="1" t="s">
        <v>24</v>
      </c>
      <c r="H9320" s="1" t="s">
        <v>39</v>
      </c>
      <c r="I9320" s="1" t="s">
        <v>40</v>
      </c>
      <c r="J9320" s="1" t="s">
        <v>41</v>
      </c>
      <c r="K9320" s="4">
        <v>2</v>
      </c>
      <c r="L9320" s="5">
        <v>59</v>
      </c>
      <c r="M9320" s="5">
        <f>EcommerceDataset[[#This Row],[quantity]]*EcommerceDataset[[#This Row],[unit_price]]</f>
        <v>118</v>
      </c>
      <c r="N9320" s="1" t="s">
        <v>24321</v>
      </c>
      <c r="O9320" s="3">
        <v>45815</v>
      </c>
      <c r="P9320" s="1" t="s">
        <v>29</v>
      </c>
      <c r="Q9320" s="1" t="s">
        <v>43</v>
      </c>
      <c r="R9320" s="4">
        <v>2</v>
      </c>
      <c r="S9320" s="1" t="s">
        <v>44</v>
      </c>
      <c r="T9320" s="1" t="s">
        <v>24322</v>
      </c>
      <c r="U9320" s="3">
        <v>45554</v>
      </c>
    </row>
    <row r="9321" spans="1:21" x14ac:dyDescent="0.3">
      <c r="A9321" s="1" t="s">
        <v>13300</v>
      </c>
      <c r="B9321" s="1" t="s">
        <v>1038</v>
      </c>
      <c r="C9321" s="1" t="s">
        <v>872</v>
      </c>
      <c r="D9321" s="1" t="str">
        <f>_xlfn.CONCAT(EcommerceDataset[[#This Row],[first_name]]," ",EcommerceDataset[[#This Row],[last_name]])</f>
        <v>Ashley Gonzalez</v>
      </c>
      <c r="E9321" s="1" t="s">
        <v>22</v>
      </c>
      <c r="F9321" s="1" t="s">
        <v>37</v>
      </c>
      <c r="G9321" s="1" t="s">
        <v>119</v>
      </c>
      <c r="H9321" s="1" t="s">
        <v>39</v>
      </c>
      <c r="I9321" s="1" t="s">
        <v>40</v>
      </c>
      <c r="J9321" s="1" t="s">
        <v>41</v>
      </c>
      <c r="K9321" s="4">
        <v>4</v>
      </c>
      <c r="L9321" s="5">
        <v>59</v>
      </c>
      <c r="M9321" s="5">
        <f>EcommerceDataset[[#This Row],[quantity]]*EcommerceDataset[[#This Row],[unit_price]]</f>
        <v>236</v>
      </c>
      <c r="N9321" s="1" t="s">
        <v>24323</v>
      </c>
      <c r="O9321" s="3">
        <v>45393</v>
      </c>
      <c r="P9321" s="1" t="s">
        <v>75</v>
      </c>
      <c r="Q9321" s="1" t="s">
        <v>56</v>
      </c>
      <c r="R9321" s="4">
        <v>1</v>
      </c>
      <c r="S9321" s="1" t="s">
        <v>31</v>
      </c>
      <c r="T9321" s="1" t="s">
        <v>24324</v>
      </c>
      <c r="U9321" s="3">
        <v>45231</v>
      </c>
    </row>
    <row r="9322" spans="1:21" x14ac:dyDescent="0.3">
      <c r="A9322" s="1" t="s">
        <v>11095</v>
      </c>
      <c r="B9322" s="1" t="s">
        <v>205</v>
      </c>
      <c r="C9322" s="1" t="s">
        <v>11096</v>
      </c>
      <c r="D9322" s="1" t="str">
        <f>_xlfn.CONCAT(EcommerceDataset[[#This Row],[first_name]]," ",EcommerceDataset[[#This Row],[last_name]])</f>
        <v>Amanda Buchanan</v>
      </c>
      <c r="E9322" s="1" t="s">
        <v>22</v>
      </c>
      <c r="F9322" s="1" t="s">
        <v>37</v>
      </c>
      <c r="G9322" s="1" t="s">
        <v>185</v>
      </c>
      <c r="H9322" s="1" t="s">
        <v>62</v>
      </c>
      <c r="I9322" s="1" t="s">
        <v>63</v>
      </c>
      <c r="J9322" s="1" t="s">
        <v>64</v>
      </c>
      <c r="K9322" s="4">
        <v>4</v>
      </c>
      <c r="L9322" s="5">
        <v>399</v>
      </c>
      <c r="M9322" s="5">
        <f>EcommerceDataset[[#This Row],[quantity]]*EcommerceDataset[[#This Row],[unit_price]]</f>
        <v>1596</v>
      </c>
      <c r="N9322" s="1" t="s">
        <v>24325</v>
      </c>
      <c r="O9322" s="3">
        <v>44885</v>
      </c>
      <c r="P9322" s="1" t="s">
        <v>102</v>
      </c>
      <c r="Q9322" s="1" t="s">
        <v>43</v>
      </c>
      <c r="R9322" s="4">
        <v>2</v>
      </c>
      <c r="S9322" s="1" t="s">
        <v>103</v>
      </c>
      <c r="T9322" s="1" t="s">
        <v>24326</v>
      </c>
      <c r="U9322" s="3">
        <v>45803</v>
      </c>
    </row>
    <row r="9323" spans="1:21" x14ac:dyDescent="0.3">
      <c r="A9323" s="1" t="s">
        <v>15986</v>
      </c>
      <c r="B9323" s="1" t="s">
        <v>3581</v>
      </c>
      <c r="C9323" s="1" t="s">
        <v>161</v>
      </c>
      <c r="D9323" s="1" t="str">
        <f>_xlfn.CONCAT(EcommerceDataset[[#This Row],[first_name]]," ",EcommerceDataset[[#This Row],[last_name]])</f>
        <v>Kelsey Gray</v>
      </c>
      <c r="E9323" s="1" t="s">
        <v>36</v>
      </c>
      <c r="F9323" s="1" t="s">
        <v>37</v>
      </c>
      <c r="G9323" s="1" t="s">
        <v>71</v>
      </c>
      <c r="H9323" s="1" t="s">
        <v>51</v>
      </c>
      <c r="I9323" s="1" t="s">
        <v>52</v>
      </c>
      <c r="J9323" s="1" t="s">
        <v>53</v>
      </c>
      <c r="K9323" s="4">
        <v>1</v>
      </c>
      <c r="L9323" s="5">
        <v>59</v>
      </c>
      <c r="M9323" s="5">
        <f>EcommerceDataset[[#This Row],[quantity]]*EcommerceDataset[[#This Row],[unit_price]]</f>
        <v>59</v>
      </c>
      <c r="N9323" s="1" t="s">
        <v>24327</v>
      </c>
      <c r="O9323" s="3">
        <v>45330</v>
      </c>
      <c r="P9323" s="1" t="s">
        <v>75</v>
      </c>
      <c r="Q9323" s="1" t="s">
        <v>56</v>
      </c>
      <c r="R9323" s="4">
        <v>2</v>
      </c>
      <c r="S9323" s="1" t="s">
        <v>66</v>
      </c>
      <c r="T9323" s="1" t="s">
        <v>24328</v>
      </c>
      <c r="U9323" s="3">
        <v>45748</v>
      </c>
    </row>
    <row r="9324" spans="1:21" x14ac:dyDescent="0.3">
      <c r="A9324" s="1" t="s">
        <v>8311</v>
      </c>
      <c r="B9324" s="1" t="s">
        <v>456</v>
      </c>
      <c r="C9324" s="1" t="s">
        <v>5694</v>
      </c>
      <c r="D9324" s="1" t="str">
        <f>_xlfn.CONCAT(EcommerceDataset[[#This Row],[first_name]]," ",EcommerceDataset[[#This Row],[last_name]])</f>
        <v>Dean Underwood</v>
      </c>
      <c r="E9324" s="1" t="s">
        <v>22</v>
      </c>
      <c r="F9324" s="1" t="s">
        <v>49</v>
      </c>
      <c r="G9324" s="1" t="s">
        <v>38</v>
      </c>
      <c r="H9324" s="1" t="s">
        <v>217</v>
      </c>
      <c r="I9324" s="1" t="s">
        <v>218</v>
      </c>
      <c r="J9324" s="1" t="s">
        <v>27</v>
      </c>
      <c r="K9324" s="4">
        <v>4</v>
      </c>
      <c r="L9324" s="5">
        <v>899</v>
      </c>
      <c r="M9324" s="5">
        <f>EcommerceDataset[[#This Row],[quantity]]*EcommerceDataset[[#This Row],[unit_price]]</f>
        <v>3596</v>
      </c>
      <c r="N9324" s="1" t="s">
        <v>24329</v>
      </c>
      <c r="O9324" s="3">
        <v>45333</v>
      </c>
      <c r="P9324" s="1" t="s">
        <v>102</v>
      </c>
      <c r="Q9324" s="1" t="s">
        <v>30</v>
      </c>
      <c r="R9324" s="4">
        <v>2</v>
      </c>
      <c r="S9324" s="1" t="s">
        <v>44</v>
      </c>
      <c r="T9324" s="1" t="s">
        <v>24330</v>
      </c>
      <c r="U9324" s="3">
        <v>45871</v>
      </c>
    </row>
    <row r="9325" spans="1:21" x14ac:dyDescent="0.3">
      <c r="A9325" s="1" t="s">
        <v>14034</v>
      </c>
      <c r="B9325" s="1" t="s">
        <v>34</v>
      </c>
      <c r="C9325" s="1" t="s">
        <v>14035</v>
      </c>
      <c r="D9325" s="1" t="str">
        <f>_xlfn.CONCAT(EcommerceDataset[[#This Row],[first_name]]," ",EcommerceDataset[[#This Row],[last_name]])</f>
        <v>Christopher Gallegos</v>
      </c>
      <c r="E9325" s="1" t="s">
        <v>80</v>
      </c>
      <c r="F9325" s="1" t="s">
        <v>37</v>
      </c>
      <c r="G9325" s="1" t="s">
        <v>38</v>
      </c>
      <c r="H9325" s="1" t="s">
        <v>390</v>
      </c>
      <c r="I9325" s="1" t="s">
        <v>391</v>
      </c>
      <c r="J9325" s="1" t="s">
        <v>122</v>
      </c>
      <c r="K9325" s="4">
        <v>4</v>
      </c>
      <c r="L9325" s="5">
        <v>25</v>
      </c>
      <c r="M9325" s="5">
        <f>EcommerceDataset[[#This Row],[quantity]]*EcommerceDataset[[#This Row],[unit_price]]</f>
        <v>100</v>
      </c>
      <c r="N9325" s="1" t="s">
        <v>24331</v>
      </c>
      <c r="O9325" s="3">
        <v>44847</v>
      </c>
      <c r="P9325" s="1" t="s">
        <v>29</v>
      </c>
      <c r="Q9325" s="1" t="s">
        <v>56</v>
      </c>
      <c r="R9325" s="4">
        <v>2</v>
      </c>
      <c r="S9325" s="1" t="s">
        <v>44</v>
      </c>
      <c r="T9325" s="1" t="s">
        <v>24332</v>
      </c>
      <c r="U9325" s="3">
        <v>45006</v>
      </c>
    </row>
    <row r="9326" spans="1:21" x14ac:dyDescent="0.3">
      <c r="A9326" s="1" t="s">
        <v>2076</v>
      </c>
      <c r="B9326" s="1" t="s">
        <v>384</v>
      </c>
      <c r="C9326" s="1" t="s">
        <v>376</v>
      </c>
      <c r="D9326" s="1" t="str">
        <f>_xlfn.CONCAT(EcommerceDataset[[#This Row],[first_name]]," ",EcommerceDataset[[#This Row],[last_name]])</f>
        <v>Jason Adams</v>
      </c>
      <c r="E9326" s="1" t="s">
        <v>80</v>
      </c>
      <c r="F9326" s="1" t="s">
        <v>37</v>
      </c>
      <c r="G9326" s="1" t="s">
        <v>71</v>
      </c>
      <c r="H9326" s="1" t="s">
        <v>72</v>
      </c>
      <c r="I9326" s="1" t="s">
        <v>73</v>
      </c>
      <c r="J9326" s="1" t="s">
        <v>41</v>
      </c>
      <c r="K9326" s="4">
        <v>4</v>
      </c>
      <c r="L9326" s="5">
        <v>110</v>
      </c>
      <c r="M9326" s="5">
        <f>EcommerceDataset[[#This Row],[quantity]]*EcommerceDataset[[#This Row],[unit_price]]</f>
        <v>440</v>
      </c>
      <c r="N9326" s="1" t="s">
        <v>24333</v>
      </c>
      <c r="O9326" s="3">
        <v>44936</v>
      </c>
      <c r="P9326" s="1" t="s">
        <v>55</v>
      </c>
      <c r="Q9326" s="1" t="s">
        <v>43</v>
      </c>
      <c r="R9326" s="4">
        <v>4</v>
      </c>
      <c r="S9326" s="1" t="s">
        <v>103</v>
      </c>
      <c r="T9326" s="1" t="s">
        <v>24334</v>
      </c>
      <c r="U9326" s="3">
        <v>45348</v>
      </c>
    </row>
    <row r="9327" spans="1:21" x14ac:dyDescent="0.3">
      <c r="A9327" s="1" t="s">
        <v>4876</v>
      </c>
      <c r="B9327" s="1" t="s">
        <v>34</v>
      </c>
      <c r="C9327" s="1" t="s">
        <v>1978</v>
      </c>
      <c r="D9327" s="1" t="str">
        <f>_xlfn.CONCAT(EcommerceDataset[[#This Row],[first_name]]," ",EcommerceDataset[[#This Row],[last_name]])</f>
        <v>Christopher Freeman</v>
      </c>
      <c r="E9327" s="1" t="s">
        <v>80</v>
      </c>
      <c r="F9327" s="1" t="s">
        <v>23</v>
      </c>
      <c r="G9327" s="1" t="s">
        <v>50</v>
      </c>
      <c r="H9327" s="1" t="s">
        <v>25</v>
      </c>
      <c r="I9327" s="1" t="s">
        <v>26</v>
      </c>
      <c r="J9327" s="1" t="s">
        <v>27</v>
      </c>
      <c r="K9327" s="4">
        <v>4</v>
      </c>
      <c r="L9327" s="5">
        <v>229</v>
      </c>
      <c r="M9327" s="5">
        <f>EcommerceDataset[[#This Row],[quantity]]*EcommerceDataset[[#This Row],[unit_price]]</f>
        <v>916</v>
      </c>
      <c r="N9327" s="1" t="s">
        <v>24335</v>
      </c>
      <c r="O9327" s="3">
        <v>44923</v>
      </c>
      <c r="P9327" s="1" t="s">
        <v>102</v>
      </c>
      <c r="Q9327" s="1" t="s">
        <v>30</v>
      </c>
      <c r="R9327" s="4">
        <v>4</v>
      </c>
      <c r="S9327" s="1" t="s">
        <v>44</v>
      </c>
      <c r="T9327" s="1" t="s">
        <v>24336</v>
      </c>
      <c r="U9327" s="3">
        <v>45589</v>
      </c>
    </row>
    <row r="9328" spans="1:21" x14ac:dyDescent="0.3">
      <c r="A9328" s="1" t="s">
        <v>24337</v>
      </c>
      <c r="B9328" s="1" t="s">
        <v>257</v>
      </c>
      <c r="C9328" s="1" t="s">
        <v>3373</v>
      </c>
      <c r="D9328" s="1" t="str">
        <f>_xlfn.CONCAT(EcommerceDataset[[#This Row],[first_name]]," ",EcommerceDataset[[#This Row],[last_name]])</f>
        <v>John Rodriguez</v>
      </c>
      <c r="E9328" s="1" t="s">
        <v>22</v>
      </c>
      <c r="F9328" s="1" t="s">
        <v>49</v>
      </c>
      <c r="G9328" s="1" t="s">
        <v>179</v>
      </c>
      <c r="H9328" s="1" t="s">
        <v>190</v>
      </c>
      <c r="I9328" s="1" t="s">
        <v>191</v>
      </c>
      <c r="J9328" s="1" t="s">
        <v>41</v>
      </c>
      <c r="K9328" s="4">
        <v>5</v>
      </c>
      <c r="L9328" s="5">
        <v>120</v>
      </c>
      <c r="M9328" s="5">
        <f>EcommerceDataset[[#This Row],[quantity]]*EcommerceDataset[[#This Row],[unit_price]]</f>
        <v>600</v>
      </c>
      <c r="N9328" s="1" t="s">
        <v>24338</v>
      </c>
      <c r="O9328" s="3">
        <v>45414</v>
      </c>
      <c r="P9328" s="1" t="s">
        <v>29</v>
      </c>
      <c r="Q9328" s="1" t="s">
        <v>56</v>
      </c>
      <c r="R9328" s="4">
        <v>4</v>
      </c>
      <c r="S9328" s="1" t="s">
        <v>103</v>
      </c>
      <c r="T9328" s="1" t="s">
        <v>24339</v>
      </c>
      <c r="U9328" s="3">
        <v>44802</v>
      </c>
    </row>
    <row r="9329" spans="1:21" x14ac:dyDescent="0.3">
      <c r="A9329" s="1" t="s">
        <v>19257</v>
      </c>
      <c r="B9329" s="1" t="s">
        <v>2637</v>
      </c>
      <c r="C9329" s="1" t="s">
        <v>15581</v>
      </c>
      <c r="D9329" s="1" t="str">
        <f>_xlfn.CONCAT(EcommerceDataset[[#This Row],[first_name]]," ",EcommerceDataset[[#This Row],[last_name]])</f>
        <v>Jonathan Moreno</v>
      </c>
      <c r="E9329" s="1" t="s">
        <v>36</v>
      </c>
      <c r="F9329" s="1" t="s">
        <v>37</v>
      </c>
      <c r="G9329" s="1" t="s">
        <v>179</v>
      </c>
      <c r="H9329" s="1" t="s">
        <v>144</v>
      </c>
      <c r="I9329" s="1" t="s">
        <v>145</v>
      </c>
      <c r="J9329" s="1" t="s">
        <v>53</v>
      </c>
      <c r="K9329" s="4">
        <v>3</v>
      </c>
      <c r="L9329" s="5">
        <v>199</v>
      </c>
      <c r="M9329" s="5">
        <f>EcommerceDataset[[#This Row],[quantity]]*EcommerceDataset[[#This Row],[unit_price]]</f>
        <v>597</v>
      </c>
      <c r="N9329" s="1" t="s">
        <v>24340</v>
      </c>
      <c r="O9329" s="3">
        <v>44893</v>
      </c>
      <c r="P9329" s="1" t="s">
        <v>29</v>
      </c>
      <c r="Q9329" s="1" t="s">
        <v>56</v>
      </c>
      <c r="R9329" s="4">
        <v>3</v>
      </c>
      <c r="S9329" s="1" t="s">
        <v>103</v>
      </c>
      <c r="T9329" s="1" t="s">
        <v>24341</v>
      </c>
      <c r="U9329" s="3">
        <v>45187</v>
      </c>
    </row>
    <row r="9330" spans="1:21" x14ac:dyDescent="0.3">
      <c r="A9330" s="1" t="s">
        <v>951</v>
      </c>
      <c r="B9330" s="1" t="s">
        <v>749</v>
      </c>
      <c r="C9330" s="1" t="s">
        <v>952</v>
      </c>
      <c r="D9330" s="1" t="str">
        <f>_xlfn.CONCAT(EcommerceDataset[[#This Row],[first_name]]," ",EcommerceDataset[[#This Row],[last_name]])</f>
        <v>Stephanie Villarreal</v>
      </c>
      <c r="E9330" s="1" t="s">
        <v>36</v>
      </c>
      <c r="F9330" s="1" t="s">
        <v>37</v>
      </c>
      <c r="G9330" s="1" t="s">
        <v>185</v>
      </c>
      <c r="H9330" s="1" t="s">
        <v>217</v>
      </c>
      <c r="I9330" s="1" t="s">
        <v>218</v>
      </c>
      <c r="J9330" s="1" t="s">
        <v>27</v>
      </c>
      <c r="K9330" s="4">
        <v>5</v>
      </c>
      <c r="L9330" s="5">
        <v>899</v>
      </c>
      <c r="M9330" s="5">
        <f>EcommerceDataset[[#This Row],[quantity]]*EcommerceDataset[[#This Row],[unit_price]]</f>
        <v>4495</v>
      </c>
      <c r="N9330" s="1" t="s">
        <v>24342</v>
      </c>
      <c r="O9330" s="3">
        <v>45691</v>
      </c>
      <c r="P9330" s="1" t="s">
        <v>102</v>
      </c>
      <c r="Q9330" s="1" t="s">
        <v>30</v>
      </c>
      <c r="R9330" s="4">
        <v>4</v>
      </c>
      <c r="S9330" s="1" t="s">
        <v>66</v>
      </c>
      <c r="T9330" s="1" t="s">
        <v>24343</v>
      </c>
      <c r="U9330" s="3">
        <v>45835</v>
      </c>
    </row>
    <row r="9331" spans="1:21" x14ac:dyDescent="0.3">
      <c r="A9331" s="1" t="s">
        <v>2126</v>
      </c>
      <c r="B9331" s="1" t="s">
        <v>2127</v>
      </c>
      <c r="C9331" s="1" t="s">
        <v>648</v>
      </c>
      <c r="D9331" s="1" t="str">
        <f>_xlfn.CONCAT(EcommerceDataset[[#This Row],[first_name]]," ",EcommerceDataset[[#This Row],[last_name]])</f>
        <v>Diana Hale</v>
      </c>
      <c r="E9331" s="1" t="s">
        <v>22</v>
      </c>
      <c r="F9331" s="1" t="s">
        <v>23</v>
      </c>
      <c r="G9331" s="1" t="s">
        <v>50</v>
      </c>
      <c r="H9331" s="1" t="s">
        <v>39</v>
      </c>
      <c r="I9331" s="1" t="s">
        <v>40</v>
      </c>
      <c r="J9331" s="1" t="s">
        <v>41</v>
      </c>
      <c r="K9331" s="4">
        <v>1</v>
      </c>
      <c r="L9331" s="5">
        <v>59</v>
      </c>
      <c r="M9331" s="5">
        <f>EcommerceDataset[[#This Row],[quantity]]*EcommerceDataset[[#This Row],[unit_price]]</f>
        <v>59</v>
      </c>
      <c r="N9331" s="1" t="s">
        <v>24344</v>
      </c>
      <c r="O9331" s="3">
        <v>45146</v>
      </c>
      <c r="P9331" s="1" t="s">
        <v>55</v>
      </c>
      <c r="Q9331" s="1" t="s">
        <v>30</v>
      </c>
      <c r="R9331" s="4">
        <v>5</v>
      </c>
      <c r="S9331" s="1" t="s">
        <v>66</v>
      </c>
      <c r="T9331" s="1" t="s">
        <v>24345</v>
      </c>
      <c r="U9331" s="3">
        <v>45169</v>
      </c>
    </row>
    <row r="9332" spans="1:21" x14ac:dyDescent="0.3">
      <c r="A9332" s="1" t="s">
        <v>18799</v>
      </c>
      <c r="B9332" s="1" t="s">
        <v>5804</v>
      </c>
      <c r="C9332" s="1" t="s">
        <v>772</v>
      </c>
      <c r="D9332" s="1" t="str">
        <f>_xlfn.CONCAT(EcommerceDataset[[#This Row],[first_name]]," ",EcommerceDataset[[#This Row],[last_name]])</f>
        <v>Cameron Crawford</v>
      </c>
      <c r="E9332" s="1" t="s">
        <v>80</v>
      </c>
      <c r="F9332" s="1" t="s">
        <v>49</v>
      </c>
      <c r="G9332" s="1" t="s">
        <v>38</v>
      </c>
      <c r="H9332" s="1" t="s">
        <v>137</v>
      </c>
      <c r="I9332" s="1" t="s">
        <v>138</v>
      </c>
      <c r="J9332" s="1" t="s">
        <v>27</v>
      </c>
      <c r="K9332" s="4">
        <v>5</v>
      </c>
      <c r="L9332" s="5">
        <v>999</v>
      </c>
      <c r="M9332" s="5">
        <f>EcommerceDataset[[#This Row],[quantity]]*EcommerceDataset[[#This Row],[unit_price]]</f>
        <v>4995</v>
      </c>
      <c r="N9332" s="1" t="s">
        <v>24346</v>
      </c>
      <c r="O9332" s="3">
        <v>44951</v>
      </c>
      <c r="P9332" s="1" t="s">
        <v>29</v>
      </c>
      <c r="Q9332" s="1" t="s">
        <v>43</v>
      </c>
      <c r="R9332" s="4">
        <v>1</v>
      </c>
      <c r="S9332" s="1" t="s">
        <v>103</v>
      </c>
      <c r="T9332" s="1" t="s">
        <v>24347</v>
      </c>
      <c r="U9332" s="3">
        <v>44941</v>
      </c>
    </row>
    <row r="9333" spans="1:21" x14ac:dyDescent="0.3">
      <c r="A9333" s="1" t="s">
        <v>17747</v>
      </c>
      <c r="B9333" s="1" t="s">
        <v>700</v>
      </c>
      <c r="C9333" s="1" t="s">
        <v>16795</v>
      </c>
      <c r="D9333" s="1" t="str">
        <f>_xlfn.CONCAT(EcommerceDataset[[#This Row],[first_name]]," ",EcommerceDataset[[#This Row],[last_name]])</f>
        <v>James Mccarty</v>
      </c>
      <c r="E9333" s="1" t="s">
        <v>80</v>
      </c>
      <c r="F9333" s="1" t="s">
        <v>37</v>
      </c>
      <c r="G9333" s="1" t="s">
        <v>119</v>
      </c>
      <c r="H9333" s="1" t="s">
        <v>62</v>
      </c>
      <c r="I9333" s="1" t="s">
        <v>63</v>
      </c>
      <c r="J9333" s="1" t="s">
        <v>64</v>
      </c>
      <c r="K9333" s="4">
        <v>5</v>
      </c>
      <c r="L9333" s="5">
        <v>399</v>
      </c>
      <c r="M9333" s="5">
        <f>EcommerceDataset[[#This Row],[quantity]]*EcommerceDataset[[#This Row],[unit_price]]</f>
        <v>1995</v>
      </c>
      <c r="N9333" s="1" t="s">
        <v>24348</v>
      </c>
      <c r="O9333" s="3">
        <v>44966</v>
      </c>
      <c r="P9333" s="1" t="s">
        <v>109</v>
      </c>
      <c r="Q9333" s="1" t="s">
        <v>43</v>
      </c>
      <c r="R9333" s="4">
        <v>3</v>
      </c>
      <c r="S9333" s="1" t="s">
        <v>44</v>
      </c>
      <c r="T9333" s="1" t="s">
        <v>24349</v>
      </c>
      <c r="U9333" s="3">
        <v>45376</v>
      </c>
    </row>
    <row r="9334" spans="1:21" x14ac:dyDescent="0.3">
      <c r="A9334" s="1" t="s">
        <v>1969</v>
      </c>
      <c r="B9334" s="1" t="s">
        <v>149</v>
      </c>
      <c r="C9334" s="1" t="s">
        <v>1970</v>
      </c>
      <c r="D9334" s="1" t="str">
        <f>_xlfn.CONCAT(EcommerceDataset[[#This Row],[first_name]]," ",EcommerceDataset[[#This Row],[last_name]])</f>
        <v>Anna Ball</v>
      </c>
      <c r="E9334" s="1" t="s">
        <v>80</v>
      </c>
      <c r="F9334" s="1" t="s">
        <v>49</v>
      </c>
      <c r="G9334" s="1" t="s">
        <v>38</v>
      </c>
      <c r="H9334" s="1" t="s">
        <v>144</v>
      </c>
      <c r="I9334" s="1" t="s">
        <v>145</v>
      </c>
      <c r="J9334" s="1" t="s">
        <v>53</v>
      </c>
      <c r="K9334" s="4">
        <v>3</v>
      </c>
      <c r="L9334" s="5">
        <v>199</v>
      </c>
      <c r="M9334" s="5">
        <f>EcommerceDataset[[#This Row],[quantity]]*EcommerceDataset[[#This Row],[unit_price]]</f>
        <v>597</v>
      </c>
      <c r="N9334" s="1" t="s">
        <v>24350</v>
      </c>
      <c r="O9334" s="3">
        <v>45400</v>
      </c>
      <c r="P9334" s="1" t="s">
        <v>102</v>
      </c>
      <c r="Q9334" s="1" t="s">
        <v>30</v>
      </c>
      <c r="R9334" s="4">
        <v>3</v>
      </c>
      <c r="S9334" s="1" t="s">
        <v>66</v>
      </c>
      <c r="T9334" s="1" t="s">
        <v>24351</v>
      </c>
      <c r="U9334" s="3">
        <v>45767</v>
      </c>
    </row>
    <row r="9335" spans="1:21" x14ac:dyDescent="0.3">
      <c r="A9335" s="1" t="s">
        <v>24352</v>
      </c>
      <c r="B9335" s="1" t="s">
        <v>1548</v>
      </c>
      <c r="C9335" s="1" t="s">
        <v>671</v>
      </c>
      <c r="D9335" s="1" t="str">
        <f>_xlfn.CONCAT(EcommerceDataset[[#This Row],[first_name]]," ",EcommerceDataset[[#This Row],[last_name]])</f>
        <v>Charles Morris</v>
      </c>
      <c r="E9335" s="1" t="s">
        <v>36</v>
      </c>
      <c r="F9335" s="1" t="s">
        <v>49</v>
      </c>
      <c r="G9335" s="1" t="s">
        <v>38</v>
      </c>
      <c r="H9335" s="1" t="s">
        <v>86</v>
      </c>
      <c r="I9335" s="1" t="s">
        <v>87</v>
      </c>
      <c r="J9335" s="1" t="s">
        <v>64</v>
      </c>
      <c r="K9335" s="4">
        <v>3</v>
      </c>
      <c r="L9335" s="5">
        <v>99</v>
      </c>
      <c r="M9335" s="5">
        <f>EcommerceDataset[[#This Row],[quantity]]*EcommerceDataset[[#This Row],[unit_price]]</f>
        <v>297</v>
      </c>
      <c r="N9335" s="1" t="s">
        <v>24353</v>
      </c>
      <c r="O9335" s="3">
        <v>45074</v>
      </c>
      <c r="P9335" s="1" t="s">
        <v>102</v>
      </c>
      <c r="Q9335" s="1" t="s">
        <v>43</v>
      </c>
      <c r="R9335" s="4">
        <v>5</v>
      </c>
      <c r="S9335" s="1" t="s">
        <v>132</v>
      </c>
      <c r="T9335" s="1" t="s">
        <v>24354</v>
      </c>
      <c r="U9335" s="3">
        <v>45406</v>
      </c>
    </row>
    <row r="9336" spans="1:21" x14ac:dyDescent="0.3">
      <c r="A9336" s="1" t="s">
        <v>15580</v>
      </c>
      <c r="B9336" s="1" t="s">
        <v>657</v>
      </c>
      <c r="C9336" s="1" t="s">
        <v>15581</v>
      </c>
      <c r="D9336" s="1" t="str">
        <f>_xlfn.CONCAT(EcommerceDataset[[#This Row],[first_name]]," ",EcommerceDataset[[#This Row],[last_name]])</f>
        <v>Matthew Moreno</v>
      </c>
      <c r="E9336" s="1" t="s">
        <v>22</v>
      </c>
      <c r="F9336" s="1" t="s">
        <v>37</v>
      </c>
      <c r="G9336" s="1" t="s">
        <v>61</v>
      </c>
      <c r="H9336" s="1" t="s">
        <v>86</v>
      </c>
      <c r="I9336" s="1" t="s">
        <v>87</v>
      </c>
      <c r="J9336" s="1" t="s">
        <v>64</v>
      </c>
      <c r="K9336" s="4">
        <v>2</v>
      </c>
      <c r="L9336" s="5">
        <v>99</v>
      </c>
      <c r="M9336" s="5">
        <f>EcommerceDataset[[#This Row],[quantity]]*EcommerceDataset[[#This Row],[unit_price]]</f>
        <v>198</v>
      </c>
      <c r="N9336" s="1" t="s">
        <v>24355</v>
      </c>
      <c r="O9336" s="3">
        <v>45219</v>
      </c>
      <c r="P9336" s="1" t="s">
        <v>55</v>
      </c>
      <c r="Q9336" s="1" t="s">
        <v>56</v>
      </c>
      <c r="R9336" s="4">
        <v>4</v>
      </c>
      <c r="S9336" s="1" t="s">
        <v>66</v>
      </c>
      <c r="T9336" s="1" t="s">
        <v>24356</v>
      </c>
      <c r="U9336" s="3">
        <v>45524</v>
      </c>
    </row>
    <row r="9337" spans="1:21" x14ac:dyDescent="0.3">
      <c r="A9337" s="1" t="s">
        <v>1047</v>
      </c>
      <c r="B9337" s="1" t="s">
        <v>749</v>
      </c>
      <c r="C9337" s="1" t="s">
        <v>206</v>
      </c>
      <c r="D9337" s="1" t="str">
        <f>_xlfn.CONCAT(EcommerceDataset[[#This Row],[first_name]]," ",EcommerceDataset[[#This Row],[last_name]])</f>
        <v>Stephanie Martinez</v>
      </c>
      <c r="E9337" s="1" t="s">
        <v>22</v>
      </c>
      <c r="F9337" s="1" t="s">
        <v>37</v>
      </c>
      <c r="G9337" s="1" t="s">
        <v>50</v>
      </c>
      <c r="H9337" s="1" t="s">
        <v>137</v>
      </c>
      <c r="I9337" s="1" t="s">
        <v>138</v>
      </c>
      <c r="J9337" s="1" t="s">
        <v>27</v>
      </c>
      <c r="K9337" s="4">
        <v>2</v>
      </c>
      <c r="L9337" s="5">
        <v>999</v>
      </c>
      <c r="M9337" s="5">
        <f>EcommerceDataset[[#This Row],[quantity]]*EcommerceDataset[[#This Row],[unit_price]]</f>
        <v>1998</v>
      </c>
      <c r="N9337" s="1" t="s">
        <v>24357</v>
      </c>
      <c r="O9337" s="3">
        <v>44867</v>
      </c>
      <c r="P9337" s="1" t="s">
        <v>109</v>
      </c>
      <c r="Q9337" s="1" t="s">
        <v>30</v>
      </c>
      <c r="R9337" s="4">
        <v>1</v>
      </c>
      <c r="S9337" s="1" t="s">
        <v>103</v>
      </c>
      <c r="T9337" s="1" t="s">
        <v>24358</v>
      </c>
      <c r="U9337" s="3">
        <v>45536</v>
      </c>
    </row>
    <row r="9338" spans="1:21" x14ac:dyDescent="0.3">
      <c r="A9338" s="1" t="s">
        <v>9645</v>
      </c>
      <c r="B9338" s="1" t="s">
        <v>3680</v>
      </c>
      <c r="C9338" s="1" t="s">
        <v>1016</v>
      </c>
      <c r="D9338" s="1" t="str">
        <f>_xlfn.CONCAT(EcommerceDataset[[#This Row],[first_name]]," ",EcommerceDataset[[#This Row],[last_name]])</f>
        <v>Eddie Castillo</v>
      </c>
      <c r="E9338" s="1" t="s">
        <v>22</v>
      </c>
      <c r="F9338" s="1" t="s">
        <v>37</v>
      </c>
      <c r="G9338" s="1" t="s">
        <v>185</v>
      </c>
      <c r="H9338" s="1" t="s">
        <v>99</v>
      </c>
      <c r="I9338" s="1" t="s">
        <v>100</v>
      </c>
      <c r="J9338" s="1" t="s">
        <v>27</v>
      </c>
      <c r="K9338" s="4">
        <v>5</v>
      </c>
      <c r="L9338" s="5">
        <v>199</v>
      </c>
      <c r="M9338" s="5">
        <f>EcommerceDataset[[#This Row],[quantity]]*EcommerceDataset[[#This Row],[unit_price]]</f>
        <v>995</v>
      </c>
      <c r="N9338" s="1" t="s">
        <v>24359</v>
      </c>
      <c r="O9338" s="3">
        <v>45777</v>
      </c>
      <c r="P9338" s="1" t="s">
        <v>55</v>
      </c>
      <c r="Q9338" s="1" t="s">
        <v>43</v>
      </c>
      <c r="R9338" s="4">
        <v>5</v>
      </c>
      <c r="S9338" s="1" t="s">
        <v>132</v>
      </c>
      <c r="T9338" s="1" t="s">
        <v>24360</v>
      </c>
      <c r="U9338" s="3">
        <v>45357</v>
      </c>
    </row>
    <row r="9339" spans="1:21" x14ac:dyDescent="0.3">
      <c r="A9339" s="1" t="s">
        <v>1766</v>
      </c>
      <c r="B9339" s="1" t="s">
        <v>262</v>
      </c>
      <c r="C9339" s="1" t="s">
        <v>267</v>
      </c>
      <c r="D9339" s="1" t="str">
        <f>_xlfn.CONCAT(EcommerceDataset[[#This Row],[first_name]]," ",EcommerceDataset[[#This Row],[last_name]])</f>
        <v>David Fernandez</v>
      </c>
      <c r="E9339" s="1" t="s">
        <v>80</v>
      </c>
      <c r="F9339" s="1" t="s">
        <v>49</v>
      </c>
      <c r="G9339" s="1" t="s">
        <v>93</v>
      </c>
      <c r="H9339" s="1" t="s">
        <v>25</v>
      </c>
      <c r="I9339" s="1" t="s">
        <v>26</v>
      </c>
      <c r="J9339" s="1" t="s">
        <v>27</v>
      </c>
      <c r="K9339" s="4">
        <v>4</v>
      </c>
      <c r="L9339" s="5">
        <v>229</v>
      </c>
      <c r="M9339" s="5">
        <f>EcommerceDataset[[#This Row],[quantity]]*EcommerceDataset[[#This Row],[unit_price]]</f>
        <v>916</v>
      </c>
      <c r="N9339" s="1" t="s">
        <v>24361</v>
      </c>
      <c r="O9339" s="3">
        <v>45534</v>
      </c>
      <c r="P9339" s="1" t="s">
        <v>102</v>
      </c>
      <c r="Q9339" s="1" t="s">
        <v>56</v>
      </c>
      <c r="R9339" s="4">
        <v>2</v>
      </c>
      <c r="S9339" s="1" t="s">
        <v>44</v>
      </c>
      <c r="T9339" s="1" t="s">
        <v>24362</v>
      </c>
      <c r="U9339" s="3">
        <v>44924</v>
      </c>
    </row>
    <row r="9340" spans="1:21" x14ac:dyDescent="0.3">
      <c r="A9340" s="1" t="s">
        <v>1586</v>
      </c>
      <c r="B9340" s="1" t="s">
        <v>1587</v>
      </c>
      <c r="C9340" s="1" t="s">
        <v>399</v>
      </c>
      <c r="D9340" s="1" t="str">
        <f>_xlfn.CONCAT(EcommerceDataset[[#This Row],[first_name]]," ",EcommerceDataset[[#This Row],[last_name]])</f>
        <v>Paula Lewis</v>
      </c>
      <c r="E9340" s="1" t="s">
        <v>80</v>
      </c>
      <c r="F9340" s="1" t="s">
        <v>23</v>
      </c>
      <c r="G9340" s="1" t="s">
        <v>179</v>
      </c>
      <c r="H9340" s="1" t="s">
        <v>128</v>
      </c>
      <c r="I9340" s="1" t="s">
        <v>129</v>
      </c>
      <c r="J9340" s="1" t="s">
        <v>130</v>
      </c>
      <c r="K9340" s="4">
        <v>3</v>
      </c>
      <c r="L9340" s="5">
        <v>129</v>
      </c>
      <c r="M9340" s="5">
        <f>EcommerceDataset[[#This Row],[quantity]]*EcommerceDataset[[#This Row],[unit_price]]</f>
        <v>387</v>
      </c>
      <c r="N9340" s="1" t="s">
        <v>24363</v>
      </c>
      <c r="O9340" s="3">
        <v>45626</v>
      </c>
      <c r="P9340" s="1" t="s">
        <v>75</v>
      </c>
      <c r="Q9340" s="1" t="s">
        <v>56</v>
      </c>
      <c r="R9340" s="4">
        <v>4</v>
      </c>
      <c r="S9340" s="1" t="s">
        <v>31</v>
      </c>
      <c r="T9340" s="1" t="s">
        <v>24364</v>
      </c>
      <c r="U9340" s="3">
        <v>45864</v>
      </c>
    </row>
    <row r="9341" spans="1:21" x14ac:dyDescent="0.3">
      <c r="A9341" s="1" t="s">
        <v>4468</v>
      </c>
      <c r="B9341" s="1" t="s">
        <v>247</v>
      </c>
      <c r="C9341" s="1" t="s">
        <v>211</v>
      </c>
      <c r="D9341" s="1" t="str">
        <f>_xlfn.CONCAT(EcommerceDataset[[#This Row],[first_name]]," ",EcommerceDataset[[#This Row],[last_name]])</f>
        <v>Michael Brown</v>
      </c>
      <c r="E9341" s="1" t="s">
        <v>36</v>
      </c>
      <c r="F9341" s="1" t="s">
        <v>23</v>
      </c>
      <c r="G9341" s="1" t="s">
        <v>179</v>
      </c>
      <c r="H9341" s="1" t="s">
        <v>128</v>
      </c>
      <c r="I9341" s="1" t="s">
        <v>129</v>
      </c>
      <c r="J9341" s="1" t="s">
        <v>130</v>
      </c>
      <c r="K9341" s="4">
        <v>1</v>
      </c>
      <c r="L9341" s="5">
        <v>129</v>
      </c>
      <c r="M9341" s="5">
        <f>EcommerceDataset[[#This Row],[quantity]]*EcommerceDataset[[#This Row],[unit_price]]</f>
        <v>129</v>
      </c>
      <c r="N9341" s="1" t="s">
        <v>24365</v>
      </c>
      <c r="O9341" s="3">
        <v>45584</v>
      </c>
      <c r="P9341" s="1" t="s">
        <v>55</v>
      </c>
      <c r="Q9341" s="1" t="s">
        <v>43</v>
      </c>
      <c r="R9341" s="4">
        <v>1</v>
      </c>
      <c r="S9341" s="1" t="s">
        <v>44</v>
      </c>
      <c r="T9341" s="1" t="s">
        <v>24366</v>
      </c>
      <c r="U9341" s="3">
        <v>44899</v>
      </c>
    </row>
    <row r="9342" spans="1:21" x14ac:dyDescent="0.3">
      <c r="A9342" s="1" t="s">
        <v>3508</v>
      </c>
      <c r="B9342" s="1" t="s">
        <v>3509</v>
      </c>
      <c r="C9342" s="1" t="s">
        <v>2025</v>
      </c>
      <c r="D9342" s="1" t="str">
        <f>_xlfn.CONCAT(EcommerceDataset[[#This Row],[first_name]]," ",EcommerceDataset[[#This Row],[last_name]])</f>
        <v>Lacey Moody</v>
      </c>
      <c r="E9342" s="1" t="s">
        <v>80</v>
      </c>
      <c r="F9342" s="1" t="s">
        <v>37</v>
      </c>
      <c r="G9342" s="1" t="s">
        <v>119</v>
      </c>
      <c r="H9342" s="1" t="s">
        <v>217</v>
      </c>
      <c r="I9342" s="1" t="s">
        <v>218</v>
      </c>
      <c r="J9342" s="1" t="s">
        <v>27</v>
      </c>
      <c r="K9342" s="4">
        <v>4</v>
      </c>
      <c r="L9342" s="5">
        <v>899</v>
      </c>
      <c r="M9342" s="5">
        <f>EcommerceDataset[[#This Row],[quantity]]*EcommerceDataset[[#This Row],[unit_price]]</f>
        <v>3596</v>
      </c>
      <c r="N9342" s="1" t="s">
        <v>24367</v>
      </c>
      <c r="O9342" s="3">
        <v>45121</v>
      </c>
      <c r="P9342" s="1" t="s">
        <v>102</v>
      </c>
      <c r="Q9342" s="1" t="s">
        <v>43</v>
      </c>
      <c r="R9342" s="4">
        <v>2</v>
      </c>
      <c r="S9342" s="1" t="s">
        <v>66</v>
      </c>
      <c r="T9342" s="1" t="s">
        <v>24368</v>
      </c>
      <c r="U9342" s="3">
        <v>45235</v>
      </c>
    </row>
    <row r="9343" spans="1:21" x14ac:dyDescent="0.3">
      <c r="A9343" s="1" t="s">
        <v>22302</v>
      </c>
      <c r="B9343" s="1" t="s">
        <v>248</v>
      </c>
      <c r="C9343" s="1" t="s">
        <v>15255</v>
      </c>
      <c r="D9343" s="1" t="str">
        <f>_xlfn.CONCAT(EcommerceDataset[[#This Row],[first_name]]," ",EcommerceDataset[[#This Row],[last_name]])</f>
        <v>Thomas Blevins</v>
      </c>
      <c r="E9343" s="1" t="s">
        <v>36</v>
      </c>
      <c r="F9343" s="1" t="s">
        <v>37</v>
      </c>
      <c r="G9343" s="1" t="s">
        <v>179</v>
      </c>
      <c r="H9343" s="1" t="s">
        <v>144</v>
      </c>
      <c r="I9343" s="1" t="s">
        <v>145</v>
      </c>
      <c r="J9343" s="1" t="s">
        <v>53</v>
      </c>
      <c r="K9343" s="4">
        <v>2</v>
      </c>
      <c r="L9343" s="5">
        <v>199</v>
      </c>
      <c r="M9343" s="5">
        <f>EcommerceDataset[[#This Row],[quantity]]*EcommerceDataset[[#This Row],[unit_price]]</f>
        <v>398</v>
      </c>
      <c r="N9343" s="1" t="s">
        <v>24369</v>
      </c>
      <c r="O9343" s="3">
        <v>44820</v>
      </c>
      <c r="P9343" s="1" t="s">
        <v>102</v>
      </c>
      <c r="Q9343" s="1" t="s">
        <v>56</v>
      </c>
      <c r="R9343" s="4">
        <v>1</v>
      </c>
      <c r="S9343" s="1" t="s">
        <v>132</v>
      </c>
      <c r="T9343" s="1" t="s">
        <v>24370</v>
      </c>
      <c r="U9343" s="3">
        <v>45177</v>
      </c>
    </row>
    <row r="9344" spans="1:21" x14ac:dyDescent="0.3">
      <c r="A9344" s="1" t="s">
        <v>10926</v>
      </c>
      <c r="B9344" s="1" t="s">
        <v>2987</v>
      </c>
      <c r="C9344" s="1" t="s">
        <v>10927</v>
      </c>
      <c r="D9344" s="1" t="str">
        <f>_xlfn.CONCAT(EcommerceDataset[[#This Row],[first_name]]," ",EcommerceDataset[[#This Row],[last_name]])</f>
        <v>Jose Baird</v>
      </c>
      <c r="E9344" s="1" t="s">
        <v>36</v>
      </c>
      <c r="F9344" s="1" t="s">
        <v>49</v>
      </c>
      <c r="G9344" s="1" t="s">
        <v>38</v>
      </c>
      <c r="H9344" s="1" t="s">
        <v>62</v>
      </c>
      <c r="I9344" s="1" t="s">
        <v>63</v>
      </c>
      <c r="J9344" s="1" t="s">
        <v>64</v>
      </c>
      <c r="K9344" s="4">
        <v>1</v>
      </c>
      <c r="L9344" s="5">
        <v>399</v>
      </c>
      <c r="M9344" s="5">
        <f>EcommerceDataset[[#This Row],[quantity]]*EcommerceDataset[[#This Row],[unit_price]]</f>
        <v>399</v>
      </c>
      <c r="N9344" s="1" t="s">
        <v>24371</v>
      </c>
      <c r="O9344" s="3">
        <v>45854</v>
      </c>
      <c r="P9344" s="1" t="s">
        <v>109</v>
      </c>
      <c r="Q9344" s="1" t="s">
        <v>30</v>
      </c>
      <c r="R9344" s="4">
        <v>1</v>
      </c>
      <c r="S9344" s="1" t="s">
        <v>44</v>
      </c>
      <c r="T9344" s="1" t="s">
        <v>24372</v>
      </c>
      <c r="U9344" s="3">
        <v>45282</v>
      </c>
    </row>
    <row r="9345" spans="1:21" x14ac:dyDescent="0.3">
      <c r="A9345" s="1" t="s">
        <v>3130</v>
      </c>
      <c r="B9345" s="1" t="s">
        <v>279</v>
      </c>
      <c r="C9345" s="1" t="s">
        <v>1136</v>
      </c>
      <c r="D9345" s="1" t="str">
        <f>_xlfn.CONCAT(EcommerceDataset[[#This Row],[first_name]]," ",EcommerceDataset[[#This Row],[last_name]])</f>
        <v>Kyle Flores</v>
      </c>
      <c r="E9345" s="1" t="s">
        <v>80</v>
      </c>
      <c r="F9345" s="1" t="s">
        <v>37</v>
      </c>
      <c r="G9345" s="1" t="s">
        <v>38</v>
      </c>
      <c r="H9345" s="1" t="s">
        <v>217</v>
      </c>
      <c r="I9345" s="1" t="s">
        <v>218</v>
      </c>
      <c r="J9345" s="1" t="s">
        <v>27</v>
      </c>
      <c r="K9345" s="4">
        <v>5</v>
      </c>
      <c r="L9345" s="5">
        <v>899</v>
      </c>
      <c r="M9345" s="5">
        <f>EcommerceDataset[[#This Row],[quantity]]*EcommerceDataset[[#This Row],[unit_price]]</f>
        <v>4495</v>
      </c>
      <c r="N9345" s="1" t="s">
        <v>24373</v>
      </c>
      <c r="O9345" s="3">
        <v>45815</v>
      </c>
      <c r="P9345" s="1" t="s">
        <v>109</v>
      </c>
      <c r="Q9345" s="1" t="s">
        <v>56</v>
      </c>
      <c r="R9345" s="4">
        <v>2</v>
      </c>
      <c r="S9345" s="1" t="s">
        <v>103</v>
      </c>
      <c r="T9345" s="1" t="s">
        <v>24374</v>
      </c>
      <c r="U9345" s="3">
        <v>45190</v>
      </c>
    </row>
    <row r="9346" spans="1:21" x14ac:dyDescent="0.3">
      <c r="A9346" s="1" t="s">
        <v>14925</v>
      </c>
      <c r="B9346" s="1" t="s">
        <v>2637</v>
      </c>
      <c r="C9346" s="1" t="s">
        <v>12485</v>
      </c>
      <c r="D9346" s="1" t="str">
        <f>_xlfn.CONCAT(EcommerceDataset[[#This Row],[first_name]]," ",EcommerceDataset[[#This Row],[last_name]])</f>
        <v>Jonathan Rowe</v>
      </c>
      <c r="E9346" s="1" t="s">
        <v>22</v>
      </c>
      <c r="F9346" s="1" t="s">
        <v>37</v>
      </c>
      <c r="G9346" s="1" t="s">
        <v>93</v>
      </c>
      <c r="H9346" s="1" t="s">
        <v>190</v>
      </c>
      <c r="I9346" s="1" t="s">
        <v>191</v>
      </c>
      <c r="J9346" s="1" t="s">
        <v>41</v>
      </c>
      <c r="K9346" s="4">
        <v>3</v>
      </c>
      <c r="L9346" s="5">
        <v>120</v>
      </c>
      <c r="M9346" s="5">
        <f>EcommerceDataset[[#This Row],[quantity]]*EcommerceDataset[[#This Row],[unit_price]]</f>
        <v>360</v>
      </c>
      <c r="N9346" s="1" t="s">
        <v>24375</v>
      </c>
      <c r="O9346" s="3">
        <v>44943</v>
      </c>
      <c r="P9346" s="1" t="s">
        <v>102</v>
      </c>
      <c r="Q9346" s="1" t="s">
        <v>56</v>
      </c>
      <c r="R9346" s="4">
        <v>4</v>
      </c>
      <c r="S9346" s="1" t="s">
        <v>66</v>
      </c>
      <c r="T9346" s="1" t="s">
        <v>24376</v>
      </c>
      <c r="U9346" s="3">
        <v>45071</v>
      </c>
    </row>
    <row r="9347" spans="1:21" x14ac:dyDescent="0.3">
      <c r="A9347" s="1" t="s">
        <v>2691</v>
      </c>
      <c r="B9347" s="1" t="s">
        <v>84</v>
      </c>
      <c r="C9347" s="1" t="s">
        <v>812</v>
      </c>
      <c r="D9347" s="1" t="str">
        <f>_xlfn.CONCAT(EcommerceDataset[[#This Row],[first_name]]," ",EcommerceDataset[[#This Row],[last_name]])</f>
        <v>Jennifer Robinson</v>
      </c>
      <c r="E9347" s="1" t="s">
        <v>80</v>
      </c>
      <c r="F9347" s="1" t="s">
        <v>37</v>
      </c>
      <c r="G9347" s="1" t="s">
        <v>185</v>
      </c>
      <c r="H9347" s="1" t="s">
        <v>217</v>
      </c>
      <c r="I9347" s="1" t="s">
        <v>218</v>
      </c>
      <c r="J9347" s="1" t="s">
        <v>27</v>
      </c>
      <c r="K9347" s="4">
        <v>2</v>
      </c>
      <c r="L9347" s="5">
        <v>899</v>
      </c>
      <c r="M9347" s="5">
        <f>EcommerceDataset[[#This Row],[quantity]]*EcommerceDataset[[#This Row],[unit_price]]</f>
        <v>1798</v>
      </c>
      <c r="N9347" s="1" t="s">
        <v>24377</v>
      </c>
      <c r="O9347" s="3">
        <v>45822</v>
      </c>
      <c r="P9347" s="1" t="s">
        <v>109</v>
      </c>
      <c r="Q9347" s="1" t="s">
        <v>56</v>
      </c>
      <c r="R9347" s="4">
        <v>5</v>
      </c>
      <c r="S9347" s="1" t="s">
        <v>132</v>
      </c>
      <c r="T9347" s="1" t="s">
        <v>24378</v>
      </c>
      <c r="U9347" s="3">
        <v>45019</v>
      </c>
    </row>
    <row r="9348" spans="1:21" x14ac:dyDescent="0.3">
      <c r="A9348" s="1" t="s">
        <v>24379</v>
      </c>
      <c r="B9348" s="1" t="s">
        <v>375</v>
      </c>
      <c r="C9348" s="1" t="s">
        <v>6083</v>
      </c>
      <c r="D9348" s="1" t="str">
        <f>_xlfn.CONCAT(EcommerceDataset[[#This Row],[first_name]]," ",EcommerceDataset[[#This Row],[last_name]])</f>
        <v>Dawn Wood</v>
      </c>
      <c r="E9348" s="1" t="s">
        <v>80</v>
      </c>
      <c r="F9348" s="1" t="s">
        <v>49</v>
      </c>
      <c r="G9348" s="1" t="s">
        <v>71</v>
      </c>
      <c r="H9348" s="1" t="s">
        <v>190</v>
      </c>
      <c r="I9348" s="1" t="s">
        <v>191</v>
      </c>
      <c r="J9348" s="1" t="s">
        <v>41</v>
      </c>
      <c r="K9348" s="4">
        <v>5</v>
      </c>
      <c r="L9348" s="5">
        <v>120</v>
      </c>
      <c r="M9348" s="5">
        <f>EcommerceDataset[[#This Row],[quantity]]*EcommerceDataset[[#This Row],[unit_price]]</f>
        <v>600</v>
      </c>
      <c r="N9348" s="1" t="s">
        <v>24380</v>
      </c>
      <c r="O9348" s="3">
        <v>44934</v>
      </c>
      <c r="P9348" s="1" t="s">
        <v>102</v>
      </c>
      <c r="Q9348" s="1" t="s">
        <v>43</v>
      </c>
      <c r="R9348" s="4">
        <v>2</v>
      </c>
      <c r="S9348" s="1" t="s">
        <v>66</v>
      </c>
      <c r="T9348" s="1" t="s">
        <v>24381</v>
      </c>
      <c r="U9348" s="3">
        <v>45618</v>
      </c>
    </row>
    <row r="9349" spans="1:21" x14ac:dyDescent="0.3">
      <c r="A9349" s="1" t="s">
        <v>732</v>
      </c>
      <c r="B9349" s="1" t="s">
        <v>733</v>
      </c>
      <c r="C9349" s="1" t="s">
        <v>442</v>
      </c>
      <c r="D9349" s="1" t="str">
        <f>_xlfn.CONCAT(EcommerceDataset[[#This Row],[first_name]]," ",EcommerceDataset[[#This Row],[last_name]])</f>
        <v>Selena Wilson</v>
      </c>
      <c r="E9349" s="1" t="s">
        <v>80</v>
      </c>
      <c r="F9349" s="1" t="s">
        <v>49</v>
      </c>
      <c r="G9349" s="1" t="s">
        <v>71</v>
      </c>
      <c r="H9349" s="1" t="s">
        <v>99</v>
      </c>
      <c r="I9349" s="1" t="s">
        <v>100</v>
      </c>
      <c r="J9349" s="1" t="s">
        <v>27</v>
      </c>
      <c r="K9349" s="4">
        <v>5</v>
      </c>
      <c r="L9349" s="5">
        <v>199</v>
      </c>
      <c r="M9349" s="5">
        <f>EcommerceDataset[[#This Row],[quantity]]*EcommerceDataset[[#This Row],[unit_price]]</f>
        <v>995</v>
      </c>
      <c r="N9349" s="1" t="s">
        <v>24382</v>
      </c>
      <c r="O9349" s="3">
        <v>45883</v>
      </c>
      <c r="P9349" s="1" t="s">
        <v>55</v>
      </c>
      <c r="Q9349" s="1" t="s">
        <v>30</v>
      </c>
      <c r="R9349" s="4">
        <v>3</v>
      </c>
      <c r="S9349" s="1" t="s">
        <v>132</v>
      </c>
      <c r="T9349" s="1" t="s">
        <v>24383</v>
      </c>
      <c r="U9349" s="3">
        <v>45282</v>
      </c>
    </row>
    <row r="9350" spans="1:21" x14ac:dyDescent="0.3">
      <c r="A9350" s="1" t="s">
        <v>20914</v>
      </c>
      <c r="B9350" s="1" t="s">
        <v>415</v>
      </c>
      <c r="C9350" s="1" t="s">
        <v>156</v>
      </c>
      <c r="D9350" s="1" t="str">
        <f>_xlfn.CONCAT(EcommerceDataset[[#This Row],[first_name]]," ",EcommerceDataset[[#This Row],[last_name]])</f>
        <v>Laura Day</v>
      </c>
      <c r="E9350" s="1" t="s">
        <v>80</v>
      </c>
      <c r="F9350" s="1" t="s">
        <v>37</v>
      </c>
      <c r="G9350" s="1" t="s">
        <v>50</v>
      </c>
      <c r="H9350" s="1" t="s">
        <v>99</v>
      </c>
      <c r="I9350" s="1" t="s">
        <v>100</v>
      </c>
      <c r="J9350" s="1" t="s">
        <v>27</v>
      </c>
      <c r="K9350" s="4">
        <v>5</v>
      </c>
      <c r="L9350" s="5">
        <v>199</v>
      </c>
      <c r="M9350" s="5">
        <f>EcommerceDataset[[#This Row],[quantity]]*EcommerceDataset[[#This Row],[unit_price]]</f>
        <v>995</v>
      </c>
      <c r="N9350" s="1" t="s">
        <v>24384</v>
      </c>
      <c r="O9350" s="3">
        <v>45673</v>
      </c>
      <c r="P9350" s="1" t="s">
        <v>55</v>
      </c>
      <c r="Q9350" s="1" t="s">
        <v>56</v>
      </c>
      <c r="R9350" s="4">
        <v>3</v>
      </c>
      <c r="S9350" s="1" t="s">
        <v>103</v>
      </c>
      <c r="T9350" s="1" t="s">
        <v>24385</v>
      </c>
      <c r="U9350" s="3">
        <v>44979</v>
      </c>
    </row>
    <row r="9351" spans="1:21" x14ac:dyDescent="0.3">
      <c r="A9351" s="1" t="s">
        <v>5807</v>
      </c>
      <c r="B9351" s="1" t="s">
        <v>1078</v>
      </c>
      <c r="C9351" s="1" t="s">
        <v>3878</v>
      </c>
      <c r="D9351" s="1" t="str">
        <f>_xlfn.CONCAT(EcommerceDataset[[#This Row],[first_name]]," ",EcommerceDataset[[#This Row],[last_name]])</f>
        <v>Donna Murray</v>
      </c>
      <c r="E9351" s="1" t="s">
        <v>80</v>
      </c>
      <c r="F9351" s="1" t="s">
        <v>23</v>
      </c>
      <c r="G9351" s="1" t="s">
        <v>93</v>
      </c>
      <c r="H9351" s="1" t="s">
        <v>51</v>
      </c>
      <c r="I9351" s="1" t="s">
        <v>52</v>
      </c>
      <c r="J9351" s="1" t="s">
        <v>53</v>
      </c>
      <c r="K9351" s="4">
        <v>2</v>
      </c>
      <c r="L9351" s="5">
        <v>59</v>
      </c>
      <c r="M9351" s="5">
        <f>EcommerceDataset[[#This Row],[quantity]]*EcommerceDataset[[#This Row],[unit_price]]</f>
        <v>118</v>
      </c>
      <c r="N9351" s="1" t="s">
        <v>24386</v>
      </c>
      <c r="O9351" s="3">
        <v>45635</v>
      </c>
      <c r="P9351" s="1" t="s">
        <v>109</v>
      </c>
      <c r="Q9351" s="1" t="s">
        <v>43</v>
      </c>
      <c r="R9351" s="4">
        <v>5</v>
      </c>
      <c r="S9351" s="1" t="s">
        <v>132</v>
      </c>
      <c r="T9351" s="1" t="s">
        <v>24387</v>
      </c>
      <c r="U9351" s="3">
        <v>45721</v>
      </c>
    </row>
    <row r="9352" spans="1:21" x14ac:dyDescent="0.3">
      <c r="A9352" s="1" t="s">
        <v>15469</v>
      </c>
      <c r="B9352" s="1" t="s">
        <v>887</v>
      </c>
      <c r="C9352" s="1" t="s">
        <v>1237</v>
      </c>
      <c r="D9352" s="1" t="str">
        <f>_xlfn.CONCAT(EcommerceDataset[[#This Row],[first_name]]," ",EcommerceDataset[[#This Row],[last_name]])</f>
        <v>Austin Parker</v>
      </c>
      <c r="E9352" s="1" t="s">
        <v>36</v>
      </c>
      <c r="F9352" s="1" t="s">
        <v>49</v>
      </c>
      <c r="G9352" s="1" t="s">
        <v>151</v>
      </c>
      <c r="H9352" s="1" t="s">
        <v>86</v>
      </c>
      <c r="I9352" s="1" t="s">
        <v>87</v>
      </c>
      <c r="J9352" s="1" t="s">
        <v>64</v>
      </c>
      <c r="K9352" s="4">
        <v>2</v>
      </c>
      <c r="L9352" s="5">
        <v>99</v>
      </c>
      <c r="M9352" s="5">
        <f>EcommerceDataset[[#This Row],[quantity]]*EcommerceDataset[[#This Row],[unit_price]]</f>
        <v>198</v>
      </c>
      <c r="N9352" s="1" t="s">
        <v>24388</v>
      </c>
      <c r="O9352" s="3">
        <v>45138</v>
      </c>
      <c r="P9352" s="1" t="s">
        <v>75</v>
      </c>
      <c r="Q9352" s="1" t="s">
        <v>43</v>
      </c>
      <c r="R9352" s="4">
        <v>5</v>
      </c>
      <c r="S9352" s="1" t="s">
        <v>66</v>
      </c>
      <c r="T9352" s="1" t="s">
        <v>24389</v>
      </c>
      <c r="U9352" s="3">
        <v>44926</v>
      </c>
    </row>
    <row r="9353" spans="1:21" x14ac:dyDescent="0.3">
      <c r="A9353" s="1" t="s">
        <v>8984</v>
      </c>
      <c r="B9353" s="1" t="s">
        <v>34</v>
      </c>
      <c r="C9353" s="1" t="s">
        <v>305</v>
      </c>
      <c r="D9353" s="1" t="str">
        <f>_xlfn.CONCAT(EcommerceDataset[[#This Row],[first_name]]," ",EcommerceDataset[[#This Row],[last_name]])</f>
        <v>Christopher Villegas</v>
      </c>
      <c r="E9353" s="1" t="s">
        <v>36</v>
      </c>
      <c r="F9353" s="1" t="s">
        <v>37</v>
      </c>
      <c r="G9353" s="1" t="s">
        <v>119</v>
      </c>
      <c r="H9353" s="1" t="s">
        <v>137</v>
      </c>
      <c r="I9353" s="1" t="s">
        <v>138</v>
      </c>
      <c r="J9353" s="1" t="s">
        <v>27</v>
      </c>
      <c r="K9353" s="4">
        <v>4</v>
      </c>
      <c r="L9353" s="5">
        <v>999</v>
      </c>
      <c r="M9353" s="5">
        <f>EcommerceDataset[[#This Row],[quantity]]*EcommerceDataset[[#This Row],[unit_price]]</f>
        <v>3996</v>
      </c>
      <c r="N9353" s="1" t="s">
        <v>24390</v>
      </c>
      <c r="O9353" s="3">
        <v>45713</v>
      </c>
      <c r="P9353" s="1" t="s">
        <v>102</v>
      </c>
      <c r="Q9353" s="1" t="s">
        <v>30</v>
      </c>
      <c r="R9353" s="4">
        <v>2</v>
      </c>
      <c r="S9353" s="1" t="s">
        <v>44</v>
      </c>
      <c r="T9353" s="1" t="s">
        <v>24391</v>
      </c>
      <c r="U9353" s="3">
        <v>44938</v>
      </c>
    </row>
    <row r="9354" spans="1:21" x14ac:dyDescent="0.3">
      <c r="A9354" s="1" t="s">
        <v>16584</v>
      </c>
      <c r="B9354" s="1" t="s">
        <v>1650</v>
      </c>
      <c r="C9354" s="1" t="s">
        <v>1900</v>
      </c>
      <c r="D9354" s="1" t="str">
        <f>_xlfn.CONCAT(EcommerceDataset[[#This Row],[first_name]]," ",EcommerceDataset[[#This Row],[last_name]])</f>
        <v>Kim Nelson</v>
      </c>
      <c r="E9354" s="1" t="s">
        <v>80</v>
      </c>
      <c r="F9354" s="1" t="s">
        <v>23</v>
      </c>
      <c r="G9354" s="1" t="s">
        <v>38</v>
      </c>
      <c r="H9354" s="1" t="s">
        <v>39</v>
      </c>
      <c r="I9354" s="1" t="s">
        <v>40</v>
      </c>
      <c r="J9354" s="1" t="s">
        <v>41</v>
      </c>
      <c r="K9354" s="4">
        <v>2</v>
      </c>
      <c r="L9354" s="5">
        <v>59</v>
      </c>
      <c r="M9354" s="5">
        <f>EcommerceDataset[[#This Row],[quantity]]*EcommerceDataset[[#This Row],[unit_price]]</f>
        <v>118</v>
      </c>
      <c r="N9354" s="1" t="s">
        <v>24392</v>
      </c>
      <c r="O9354" s="3">
        <v>45528</v>
      </c>
      <c r="P9354" s="1" t="s">
        <v>29</v>
      </c>
      <c r="Q9354" s="1" t="s">
        <v>43</v>
      </c>
      <c r="R9354" s="4">
        <v>3</v>
      </c>
      <c r="S9354" s="1" t="s">
        <v>31</v>
      </c>
      <c r="T9354" s="1" t="s">
        <v>24393</v>
      </c>
      <c r="U9354" s="3">
        <v>45100</v>
      </c>
    </row>
    <row r="9355" spans="1:21" x14ac:dyDescent="0.3">
      <c r="A9355" s="1" t="s">
        <v>8582</v>
      </c>
      <c r="B9355" s="1" t="s">
        <v>429</v>
      </c>
      <c r="C9355" s="1" t="s">
        <v>434</v>
      </c>
      <c r="D9355" s="1" t="str">
        <f>_xlfn.CONCAT(EcommerceDataset[[#This Row],[first_name]]," ",EcommerceDataset[[#This Row],[last_name]])</f>
        <v>Patricia Miller</v>
      </c>
      <c r="E9355" s="1" t="s">
        <v>22</v>
      </c>
      <c r="F9355" s="1" t="s">
        <v>49</v>
      </c>
      <c r="G9355" s="1" t="s">
        <v>119</v>
      </c>
      <c r="H9355" s="1" t="s">
        <v>167</v>
      </c>
      <c r="I9355" s="1" t="s">
        <v>168</v>
      </c>
      <c r="J9355" s="1" t="s">
        <v>130</v>
      </c>
      <c r="K9355" s="4">
        <v>5</v>
      </c>
      <c r="L9355" s="5">
        <v>80</v>
      </c>
      <c r="M9355" s="5">
        <f>EcommerceDataset[[#This Row],[quantity]]*EcommerceDataset[[#This Row],[unit_price]]</f>
        <v>400</v>
      </c>
      <c r="N9355" s="1" t="s">
        <v>24394</v>
      </c>
      <c r="O9355" s="3">
        <v>45387</v>
      </c>
      <c r="P9355" s="1" t="s">
        <v>55</v>
      </c>
      <c r="Q9355" s="1" t="s">
        <v>56</v>
      </c>
      <c r="R9355" s="4">
        <v>5</v>
      </c>
      <c r="S9355" s="1" t="s">
        <v>66</v>
      </c>
      <c r="T9355" s="1" t="s">
        <v>24395</v>
      </c>
      <c r="U9355" s="3">
        <v>45728</v>
      </c>
    </row>
    <row r="9356" spans="1:21" x14ac:dyDescent="0.3">
      <c r="A9356" s="1" t="s">
        <v>5560</v>
      </c>
      <c r="B9356" s="1" t="s">
        <v>2659</v>
      </c>
      <c r="C9356" s="1" t="s">
        <v>619</v>
      </c>
      <c r="D9356" s="1" t="str">
        <f>_xlfn.CONCAT(EcommerceDataset[[#This Row],[first_name]]," ",EcommerceDataset[[#This Row],[last_name]])</f>
        <v>Andrea Williams</v>
      </c>
      <c r="E9356" s="1" t="s">
        <v>80</v>
      </c>
      <c r="F9356" s="1" t="s">
        <v>49</v>
      </c>
      <c r="G9356" s="1" t="s">
        <v>61</v>
      </c>
      <c r="H9356" s="1" t="s">
        <v>25</v>
      </c>
      <c r="I9356" s="1" t="s">
        <v>26</v>
      </c>
      <c r="J9356" s="1" t="s">
        <v>27</v>
      </c>
      <c r="K9356" s="4">
        <v>1</v>
      </c>
      <c r="L9356" s="5">
        <v>229</v>
      </c>
      <c r="M9356" s="5">
        <f>EcommerceDataset[[#This Row],[quantity]]*EcommerceDataset[[#This Row],[unit_price]]</f>
        <v>229</v>
      </c>
      <c r="N9356" s="1" t="s">
        <v>24396</v>
      </c>
      <c r="O9356" s="3">
        <v>45070</v>
      </c>
      <c r="P9356" s="1" t="s">
        <v>109</v>
      </c>
      <c r="Q9356" s="1" t="s">
        <v>30</v>
      </c>
      <c r="R9356" s="4">
        <v>3</v>
      </c>
      <c r="S9356" s="1" t="s">
        <v>132</v>
      </c>
      <c r="T9356" s="1" t="s">
        <v>24397</v>
      </c>
      <c r="U9356" s="3">
        <v>44807</v>
      </c>
    </row>
    <row r="9357" spans="1:21" x14ac:dyDescent="0.3">
      <c r="A9357" s="1" t="s">
        <v>20433</v>
      </c>
      <c r="B9357" s="1" t="s">
        <v>299</v>
      </c>
      <c r="C9357" s="1" t="s">
        <v>60</v>
      </c>
      <c r="D9357" s="1" t="str">
        <f>_xlfn.CONCAT(EcommerceDataset[[#This Row],[first_name]]," ",EcommerceDataset[[#This Row],[last_name]])</f>
        <v>Heather Harris</v>
      </c>
      <c r="E9357" s="1" t="s">
        <v>22</v>
      </c>
      <c r="F9357" s="1" t="s">
        <v>37</v>
      </c>
      <c r="G9357" s="1" t="s">
        <v>24</v>
      </c>
      <c r="H9357" s="1" t="s">
        <v>62</v>
      </c>
      <c r="I9357" s="1" t="s">
        <v>63</v>
      </c>
      <c r="J9357" s="1" t="s">
        <v>64</v>
      </c>
      <c r="K9357" s="4">
        <v>5</v>
      </c>
      <c r="L9357" s="5">
        <v>399</v>
      </c>
      <c r="M9357" s="5">
        <f>EcommerceDataset[[#This Row],[quantity]]*EcommerceDataset[[#This Row],[unit_price]]</f>
        <v>1995</v>
      </c>
      <c r="N9357" s="1" t="s">
        <v>24398</v>
      </c>
      <c r="O9357" s="3">
        <v>44867</v>
      </c>
      <c r="P9357" s="1" t="s">
        <v>109</v>
      </c>
      <c r="Q9357" s="1" t="s">
        <v>30</v>
      </c>
      <c r="R9357" s="4">
        <v>5</v>
      </c>
      <c r="S9357" s="1" t="s">
        <v>132</v>
      </c>
      <c r="T9357" s="1" t="s">
        <v>24399</v>
      </c>
      <c r="U9357" s="3">
        <v>44851</v>
      </c>
    </row>
    <row r="9358" spans="1:21" x14ac:dyDescent="0.3">
      <c r="A9358" s="1" t="s">
        <v>20145</v>
      </c>
      <c r="B9358" s="1" t="s">
        <v>2845</v>
      </c>
      <c r="C9358" s="1" t="s">
        <v>275</v>
      </c>
      <c r="D9358" s="1" t="str">
        <f>_xlfn.CONCAT(EcommerceDataset[[#This Row],[first_name]]," ",EcommerceDataset[[#This Row],[last_name]])</f>
        <v>Nicole Smith</v>
      </c>
      <c r="E9358" s="1" t="s">
        <v>36</v>
      </c>
      <c r="F9358" s="1" t="s">
        <v>23</v>
      </c>
      <c r="G9358" s="1" t="s">
        <v>24</v>
      </c>
      <c r="H9358" s="1" t="s">
        <v>25</v>
      </c>
      <c r="I9358" s="1" t="s">
        <v>26</v>
      </c>
      <c r="J9358" s="1" t="s">
        <v>27</v>
      </c>
      <c r="K9358" s="4">
        <v>1</v>
      </c>
      <c r="L9358" s="5">
        <v>229</v>
      </c>
      <c r="M9358" s="5">
        <f>EcommerceDataset[[#This Row],[quantity]]*EcommerceDataset[[#This Row],[unit_price]]</f>
        <v>229</v>
      </c>
      <c r="N9358" s="1" t="s">
        <v>24400</v>
      </c>
      <c r="O9358" s="3">
        <v>44864</v>
      </c>
      <c r="P9358" s="1" t="s">
        <v>102</v>
      </c>
      <c r="Q9358" s="1" t="s">
        <v>30</v>
      </c>
      <c r="R9358" s="4">
        <v>5</v>
      </c>
      <c r="S9358" s="1" t="s">
        <v>103</v>
      </c>
      <c r="T9358" s="1" t="s">
        <v>24401</v>
      </c>
      <c r="U9358" s="3">
        <v>44817</v>
      </c>
    </row>
    <row r="9359" spans="1:21" x14ac:dyDescent="0.3">
      <c r="A9359" s="1" t="s">
        <v>11354</v>
      </c>
      <c r="B9359" s="1" t="s">
        <v>135</v>
      </c>
      <c r="C9359" s="1" t="s">
        <v>9636</v>
      </c>
      <c r="D9359" s="1" t="str">
        <f>_xlfn.CONCAT(EcommerceDataset[[#This Row],[first_name]]," ",EcommerceDataset[[#This Row],[last_name]])</f>
        <v>Christy Poole</v>
      </c>
      <c r="E9359" s="1" t="s">
        <v>80</v>
      </c>
      <c r="F9359" s="1" t="s">
        <v>37</v>
      </c>
      <c r="G9359" s="1" t="s">
        <v>24</v>
      </c>
      <c r="H9359" s="1" t="s">
        <v>190</v>
      </c>
      <c r="I9359" s="1" t="s">
        <v>191</v>
      </c>
      <c r="J9359" s="1" t="s">
        <v>41</v>
      </c>
      <c r="K9359" s="4">
        <v>3</v>
      </c>
      <c r="L9359" s="5">
        <v>120</v>
      </c>
      <c r="M9359" s="5">
        <f>EcommerceDataset[[#This Row],[quantity]]*EcommerceDataset[[#This Row],[unit_price]]</f>
        <v>360</v>
      </c>
      <c r="N9359" s="1" t="s">
        <v>24402</v>
      </c>
      <c r="O9359" s="3">
        <v>45301</v>
      </c>
      <c r="P9359" s="1" t="s">
        <v>109</v>
      </c>
      <c r="Q9359" s="1" t="s">
        <v>30</v>
      </c>
      <c r="R9359" s="4">
        <v>2</v>
      </c>
      <c r="S9359" s="1" t="s">
        <v>31</v>
      </c>
      <c r="T9359" s="1" t="s">
        <v>24403</v>
      </c>
      <c r="U9359" s="3">
        <v>45866</v>
      </c>
    </row>
    <row r="9360" spans="1:21" x14ac:dyDescent="0.3">
      <c r="A9360" s="1" t="s">
        <v>4407</v>
      </c>
      <c r="B9360" s="1" t="s">
        <v>4408</v>
      </c>
      <c r="C9360" s="1" t="s">
        <v>4409</v>
      </c>
      <c r="D9360" s="1" t="str">
        <f>_xlfn.CONCAT(EcommerceDataset[[#This Row],[first_name]]," ",EcommerceDataset[[#This Row],[last_name]])</f>
        <v>Brendan Cross</v>
      </c>
      <c r="E9360" s="1" t="s">
        <v>22</v>
      </c>
      <c r="F9360" s="1" t="s">
        <v>23</v>
      </c>
      <c r="G9360" s="1" t="s">
        <v>185</v>
      </c>
      <c r="H9360" s="1" t="s">
        <v>62</v>
      </c>
      <c r="I9360" s="1" t="s">
        <v>63</v>
      </c>
      <c r="J9360" s="1" t="s">
        <v>64</v>
      </c>
      <c r="K9360" s="4">
        <v>2</v>
      </c>
      <c r="L9360" s="5">
        <v>399</v>
      </c>
      <c r="M9360" s="5">
        <f>EcommerceDataset[[#This Row],[quantity]]*EcommerceDataset[[#This Row],[unit_price]]</f>
        <v>798</v>
      </c>
      <c r="N9360" s="1" t="s">
        <v>24404</v>
      </c>
      <c r="O9360" s="3">
        <v>45690</v>
      </c>
      <c r="P9360" s="1" t="s">
        <v>29</v>
      </c>
      <c r="Q9360" s="1" t="s">
        <v>30</v>
      </c>
      <c r="R9360" s="4">
        <v>2</v>
      </c>
      <c r="S9360" s="1" t="s">
        <v>132</v>
      </c>
      <c r="T9360" s="1" t="s">
        <v>24405</v>
      </c>
      <c r="U9360" s="3">
        <v>45514</v>
      </c>
    </row>
    <row r="9361" spans="1:21" x14ac:dyDescent="0.3">
      <c r="A9361" s="1" t="s">
        <v>16096</v>
      </c>
      <c r="B9361" s="1" t="s">
        <v>465</v>
      </c>
      <c r="C9361" s="1" t="s">
        <v>701</v>
      </c>
      <c r="D9361" s="1" t="str">
        <f>_xlfn.CONCAT(EcommerceDataset[[#This Row],[first_name]]," ",EcommerceDataset[[#This Row],[last_name]])</f>
        <v>Alexander Jones</v>
      </c>
      <c r="E9361" s="1" t="s">
        <v>80</v>
      </c>
      <c r="F9361" s="1" t="s">
        <v>23</v>
      </c>
      <c r="G9361" s="1" t="s">
        <v>185</v>
      </c>
      <c r="H9361" s="1" t="s">
        <v>62</v>
      </c>
      <c r="I9361" s="1" t="s">
        <v>63</v>
      </c>
      <c r="J9361" s="1" t="s">
        <v>64</v>
      </c>
      <c r="K9361" s="4">
        <v>1</v>
      </c>
      <c r="L9361" s="5">
        <v>399</v>
      </c>
      <c r="M9361" s="5">
        <f>EcommerceDataset[[#This Row],[quantity]]*EcommerceDataset[[#This Row],[unit_price]]</f>
        <v>399</v>
      </c>
      <c r="N9361" s="1" t="s">
        <v>24406</v>
      </c>
      <c r="O9361" s="3">
        <v>45563</v>
      </c>
      <c r="P9361" s="1" t="s">
        <v>29</v>
      </c>
      <c r="Q9361" s="1" t="s">
        <v>56</v>
      </c>
      <c r="R9361" s="4">
        <v>3</v>
      </c>
      <c r="S9361" s="1" t="s">
        <v>132</v>
      </c>
      <c r="T9361" s="1" t="s">
        <v>24407</v>
      </c>
      <c r="U9361" s="3">
        <v>45455</v>
      </c>
    </row>
    <row r="9362" spans="1:21" x14ac:dyDescent="0.3">
      <c r="A9362" s="1" t="s">
        <v>9997</v>
      </c>
      <c r="B9362" s="1" t="s">
        <v>498</v>
      </c>
      <c r="C9362" s="1" t="s">
        <v>1267</v>
      </c>
      <c r="D9362" s="1" t="str">
        <f>_xlfn.CONCAT(EcommerceDataset[[#This Row],[first_name]]," ",EcommerceDataset[[#This Row],[last_name]])</f>
        <v>Tiffany Wise</v>
      </c>
      <c r="E9362" s="1" t="s">
        <v>80</v>
      </c>
      <c r="F9362" s="1" t="s">
        <v>49</v>
      </c>
      <c r="G9362" s="1" t="s">
        <v>24</v>
      </c>
      <c r="H9362" s="1" t="s">
        <v>144</v>
      </c>
      <c r="I9362" s="1" t="s">
        <v>145</v>
      </c>
      <c r="J9362" s="1" t="s">
        <v>53</v>
      </c>
      <c r="K9362" s="4">
        <v>2</v>
      </c>
      <c r="L9362" s="5">
        <v>199</v>
      </c>
      <c r="M9362" s="5">
        <f>EcommerceDataset[[#This Row],[quantity]]*EcommerceDataset[[#This Row],[unit_price]]</f>
        <v>398</v>
      </c>
      <c r="N9362" s="1" t="s">
        <v>24408</v>
      </c>
      <c r="O9362" s="3">
        <v>45861</v>
      </c>
      <c r="P9362" s="1" t="s">
        <v>109</v>
      </c>
      <c r="Q9362" s="1" t="s">
        <v>30</v>
      </c>
      <c r="R9362" s="4">
        <v>3</v>
      </c>
      <c r="S9362" s="1" t="s">
        <v>103</v>
      </c>
      <c r="T9362" s="1" t="s">
        <v>24409</v>
      </c>
      <c r="U9362" s="3">
        <v>45705</v>
      </c>
    </row>
    <row r="9363" spans="1:21" x14ac:dyDescent="0.3">
      <c r="A9363" s="1" t="s">
        <v>10619</v>
      </c>
      <c r="B9363" s="1" t="s">
        <v>1078</v>
      </c>
      <c r="C9363" s="1" t="s">
        <v>701</v>
      </c>
      <c r="D9363" s="1" t="str">
        <f>_xlfn.CONCAT(EcommerceDataset[[#This Row],[first_name]]," ",EcommerceDataset[[#This Row],[last_name]])</f>
        <v>Donna Jones</v>
      </c>
      <c r="E9363" s="1" t="s">
        <v>22</v>
      </c>
      <c r="F9363" s="1" t="s">
        <v>23</v>
      </c>
      <c r="G9363" s="1" t="s">
        <v>61</v>
      </c>
      <c r="H9363" s="1" t="s">
        <v>99</v>
      </c>
      <c r="I9363" s="1" t="s">
        <v>100</v>
      </c>
      <c r="J9363" s="1" t="s">
        <v>27</v>
      </c>
      <c r="K9363" s="4">
        <v>1</v>
      </c>
      <c r="L9363" s="5">
        <v>199</v>
      </c>
      <c r="M9363" s="5">
        <f>EcommerceDataset[[#This Row],[quantity]]*EcommerceDataset[[#This Row],[unit_price]]</f>
        <v>199</v>
      </c>
      <c r="N9363" s="1" t="s">
        <v>24410</v>
      </c>
      <c r="O9363" s="3">
        <v>45277</v>
      </c>
      <c r="P9363" s="1" t="s">
        <v>109</v>
      </c>
      <c r="Q9363" s="1" t="s">
        <v>43</v>
      </c>
      <c r="R9363" s="4">
        <v>3</v>
      </c>
      <c r="S9363" s="1" t="s">
        <v>44</v>
      </c>
      <c r="T9363" s="1" t="s">
        <v>24411</v>
      </c>
      <c r="U9363" s="3">
        <v>45534</v>
      </c>
    </row>
    <row r="9364" spans="1:21" x14ac:dyDescent="0.3">
      <c r="A9364" s="1" t="s">
        <v>4989</v>
      </c>
      <c r="B9364" s="1" t="s">
        <v>247</v>
      </c>
      <c r="C9364" s="1" t="s">
        <v>389</v>
      </c>
      <c r="D9364" s="1" t="str">
        <f>_xlfn.CONCAT(EcommerceDataset[[#This Row],[first_name]]," ",EcommerceDataset[[#This Row],[last_name]])</f>
        <v>Michael Morgan</v>
      </c>
      <c r="E9364" s="1" t="s">
        <v>36</v>
      </c>
      <c r="F9364" s="1" t="s">
        <v>37</v>
      </c>
      <c r="G9364" s="1" t="s">
        <v>61</v>
      </c>
      <c r="H9364" s="1" t="s">
        <v>39</v>
      </c>
      <c r="I9364" s="1" t="s">
        <v>40</v>
      </c>
      <c r="J9364" s="1" t="s">
        <v>41</v>
      </c>
      <c r="K9364" s="4">
        <v>3</v>
      </c>
      <c r="L9364" s="5">
        <v>59</v>
      </c>
      <c r="M9364" s="5">
        <f>EcommerceDataset[[#This Row],[quantity]]*EcommerceDataset[[#This Row],[unit_price]]</f>
        <v>177</v>
      </c>
      <c r="N9364" s="1" t="s">
        <v>24412</v>
      </c>
      <c r="O9364" s="3">
        <v>45783</v>
      </c>
      <c r="P9364" s="1" t="s">
        <v>55</v>
      </c>
      <c r="Q9364" s="1" t="s">
        <v>56</v>
      </c>
      <c r="R9364" s="4">
        <v>1</v>
      </c>
      <c r="S9364" s="1" t="s">
        <v>103</v>
      </c>
      <c r="T9364" s="1" t="s">
        <v>24413</v>
      </c>
      <c r="U9364" s="3">
        <v>45593</v>
      </c>
    </row>
    <row r="9365" spans="1:21" x14ac:dyDescent="0.3">
      <c r="A9365" s="1" t="s">
        <v>17241</v>
      </c>
      <c r="B9365" s="1" t="s">
        <v>59</v>
      </c>
      <c r="C9365" s="1" t="s">
        <v>2103</v>
      </c>
      <c r="D9365" s="1" t="str">
        <f>_xlfn.CONCAT(EcommerceDataset[[#This Row],[first_name]]," ",EcommerceDataset[[#This Row],[last_name]])</f>
        <v>Jessica Rice</v>
      </c>
      <c r="E9365" s="1" t="s">
        <v>22</v>
      </c>
      <c r="F9365" s="1" t="s">
        <v>37</v>
      </c>
      <c r="G9365" s="1" t="s">
        <v>24</v>
      </c>
      <c r="H9365" s="1" t="s">
        <v>390</v>
      </c>
      <c r="I9365" s="1" t="s">
        <v>391</v>
      </c>
      <c r="J9365" s="1" t="s">
        <v>122</v>
      </c>
      <c r="K9365" s="4">
        <v>3</v>
      </c>
      <c r="L9365" s="5">
        <v>25</v>
      </c>
      <c r="M9365" s="5">
        <f>EcommerceDataset[[#This Row],[quantity]]*EcommerceDataset[[#This Row],[unit_price]]</f>
        <v>75</v>
      </c>
      <c r="N9365" s="1" t="s">
        <v>24414</v>
      </c>
      <c r="O9365" s="3">
        <v>44893</v>
      </c>
      <c r="P9365" s="1" t="s">
        <v>55</v>
      </c>
      <c r="Q9365" s="1" t="s">
        <v>43</v>
      </c>
      <c r="R9365" s="4">
        <v>5</v>
      </c>
      <c r="S9365" s="1" t="s">
        <v>31</v>
      </c>
      <c r="T9365" s="1" t="s">
        <v>24415</v>
      </c>
      <c r="U9365" s="3">
        <v>45090</v>
      </c>
    </row>
    <row r="9366" spans="1:21" x14ac:dyDescent="0.3">
      <c r="A9366" s="1" t="s">
        <v>9619</v>
      </c>
      <c r="B9366" s="1" t="s">
        <v>247</v>
      </c>
      <c r="C9366" s="1" t="s">
        <v>963</v>
      </c>
      <c r="D9366" s="1" t="str">
        <f>_xlfn.CONCAT(EcommerceDataset[[#This Row],[first_name]]," ",EcommerceDataset[[#This Row],[last_name]])</f>
        <v>Michael Blake</v>
      </c>
      <c r="E9366" s="1" t="s">
        <v>36</v>
      </c>
      <c r="F9366" s="1" t="s">
        <v>49</v>
      </c>
      <c r="G9366" s="1" t="s">
        <v>71</v>
      </c>
      <c r="H9366" s="1" t="s">
        <v>25</v>
      </c>
      <c r="I9366" s="1" t="s">
        <v>26</v>
      </c>
      <c r="J9366" s="1" t="s">
        <v>27</v>
      </c>
      <c r="K9366" s="4">
        <v>1</v>
      </c>
      <c r="L9366" s="5">
        <v>229</v>
      </c>
      <c r="M9366" s="5">
        <f>EcommerceDataset[[#This Row],[quantity]]*EcommerceDataset[[#This Row],[unit_price]]</f>
        <v>229</v>
      </c>
      <c r="N9366" s="1" t="s">
        <v>24416</v>
      </c>
      <c r="O9366" s="3">
        <v>45579</v>
      </c>
      <c r="P9366" s="1" t="s">
        <v>55</v>
      </c>
      <c r="Q9366" s="1" t="s">
        <v>56</v>
      </c>
      <c r="R9366" s="4">
        <v>5</v>
      </c>
      <c r="S9366" s="1" t="s">
        <v>44</v>
      </c>
      <c r="T9366" s="1" t="s">
        <v>24417</v>
      </c>
      <c r="U9366" s="3">
        <v>45114</v>
      </c>
    </row>
    <row r="9367" spans="1:21" x14ac:dyDescent="0.3">
      <c r="A9367" s="1" t="s">
        <v>5080</v>
      </c>
      <c r="B9367" s="1" t="s">
        <v>5081</v>
      </c>
      <c r="C9367" s="1" t="s">
        <v>1011</v>
      </c>
      <c r="D9367" s="1" t="str">
        <f>_xlfn.CONCAT(EcommerceDataset[[#This Row],[first_name]]," ",EcommerceDataset[[#This Row],[last_name]])</f>
        <v>Bill Carter</v>
      </c>
      <c r="E9367" s="1" t="s">
        <v>22</v>
      </c>
      <c r="F9367" s="1" t="s">
        <v>37</v>
      </c>
      <c r="G9367" s="1" t="s">
        <v>61</v>
      </c>
      <c r="H9367" s="1" t="s">
        <v>144</v>
      </c>
      <c r="I9367" s="1" t="s">
        <v>145</v>
      </c>
      <c r="J9367" s="1" t="s">
        <v>53</v>
      </c>
      <c r="K9367" s="4">
        <v>5</v>
      </c>
      <c r="L9367" s="5">
        <v>199</v>
      </c>
      <c r="M9367" s="5">
        <f>EcommerceDataset[[#This Row],[quantity]]*EcommerceDataset[[#This Row],[unit_price]]</f>
        <v>995</v>
      </c>
      <c r="N9367" s="1" t="s">
        <v>24418</v>
      </c>
      <c r="O9367" s="3">
        <v>45336</v>
      </c>
      <c r="P9367" s="1" t="s">
        <v>29</v>
      </c>
      <c r="Q9367" s="1" t="s">
        <v>43</v>
      </c>
      <c r="R9367" s="4">
        <v>2</v>
      </c>
      <c r="S9367" s="1" t="s">
        <v>66</v>
      </c>
      <c r="T9367" s="1" t="s">
        <v>24419</v>
      </c>
      <c r="U9367" s="3">
        <v>45438</v>
      </c>
    </row>
    <row r="9368" spans="1:21" x14ac:dyDescent="0.3">
      <c r="A9368" s="1" t="s">
        <v>13640</v>
      </c>
      <c r="B9368" s="1" t="s">
        <v>415</v>
      </c>
      <c r="C9368" s="1" t="s">
        <v>13641</v>
      </c>
      <c r="D9368" s="1" t="str">
        <f>_xlfn.CONCAT(EcommerceDataset[[#This Row],[first_name]]," ",EcommerceDataset[[#This Row],[last_name]])</f>
        <v>Laura Singleton</v>
      </c>
      <c r="E9368" s="1" t="s">
        <v>36</v>
      </c>
      <c r="F9368" s="1" t="s">
        <v>49</v>
      </c>
      <c r="G9368" s="1" t="s">
        <v>71</v>
      </c>
      <c r="H9368" s="1" t="s">
        <v>51</v>
      </c>
      <c r="I9368" s="1" t="s">
        <v>52</v>
      </c>
      <c r="J9368" s="1" t="s">
        <v>53</v>
      </c>
      <c r="K9368" s="4">
        <v>5</v>
      </c>
      <c r="L9368" s="5">
        <v>59</v>
      </c>
      <c r="M9368" s="5">
        <f>EcommerceDataset[[#This Row],[quantity]]*EcommerceDataset[[#This Row],[unit_price]]</f>
        <v>295</v>
      </c>
      <c r="N9368" s="1" t="s">
        <v>24420</v>
      </c>
      <c r="O9368" s="3">
        <v>45378</v>
      </c>
      <c r="P9368" s="1" t="s">
        <v>102</v>
      </c>
      <c r="Q9368" s="1" t="s">
        <v>43</v>
      </c>
      <c r="R9368" s="4">
        <v>5</v>
      </c>
      <c r="S9368" s="1" t="s">
        <v>103</v>
      </c>
      <c r="T9368" s="1" t="s">
        <v>24421</v>
      </c>
      <c r="U9368" s="3">
        <v>44965</v>
      </c>
    </row>
    <row r="9369" spans="1:21" x14ac:dyDescent="0.3">
      <c r="A9369" s="1" t="s">
        <v>24422</v>
      </c>
      <c r="B9369" s="1" t="s">
        <v>534</v>
      </c>
      <c r="C9369" s="1" t="s">
        <v>173</v>
      </c>
      <c r="D9369" s="1" t="str">
        <f>_xlfn.CONCAT(EcommerceDataset[[#This Row],[first_name]]," ",EcommerceDataset[[#This Row],[last_name]])</f>
        <v>William Garner</v>
      </c>
      <c r="E9369" s="1" t="s">
        <v>36</v>
      </c>
      <c r="F9369" s="1" t="s">
        <v>37</v>
      </c>
      <c r="G9369" s="1" t="s">
        <v>93</v>
      </c>
      <c r="H9369" s="1" t="s">
        <v>390</v>
      </c>
      <c r="I9369" s="1" t="s">
        <v>391</v>
      </c>
      <c r="J9369" s="1" t="s">
        <v>122</v>
      </c>
      <c r="K9369" s="4">
        <v>3</v>
      </c>
      <c r="L9369" s="5">
        <v>25</v>
      </c>
      <c r="M9369" s="5">
        <f>EcommerceDataset[[#This Row],[quantity]]*EcommerceDataset[[#This Row],[unit_price]]</f>
        <v>75</v>
      </c>
      <c r="N9369" s="1" t="s">
        <v>24423</v>
      </c>
      <c r="O9369" s="3">
        <v>45215</v>
      </c>
      <c r="P9369" s="1" t="s">
        <v>55</v>
      </c>
      <c r="Q9369" s="1" t="s">
        <v>56</v>
      </c>
      <c r="R9369" s="4">
        <v>2</v>
      </c>
      <c r="S9369" s="1" t="s">
        <v>66</v>
      </c>
      <c r="T9369" s="1" t="s">
        <v>24424</v>
      </c>
      <c r="U9369" s="3">
        <v>44914</v>
      </c>
    </row>
    <row r="9370" spans="1:21" x14ac:dyDescent="0.3">
      <c r="A9370" s="1" t="s">
        <v>16359</v>
      </c>
      <c r="B9370" s="1" t="s">
        <v>84</v>
      </c>
      <c r="C9370" s="1" t="s">
        <v>4085</v>
      </c>
      <c r="D9370" s="1" t="str">
        <f>_xlfn.CONCAT(EcommerceDataset[[#This Row],[first_name]]," ",EcommerceDataset[[#This Row],[last_name]])</f>
        <v>Jennifer Maxwell</v>
      </c>
      <c r="E9370" s="1" t="s">
        <v>22</v>
      </c>
      <c r="F9370" s="1" t="s">
        <v>49</v>
      </c>
      <c r="G9370" s="1" t="s">
        <v>185</v>
      </c>
      <c r="H9370" s="1" t="s">
        <v>120</v>
      </c>
      <c r="I9370" s="1" t="s">
        <v>121</v>
      </c>
      <c r="J9370" s="1" t="s">
        <v>122</v>
      </c>
      <c r="K9370" s="4">
        <v>1</v>
      </c>
      <c r="L9370" s="5">
        <v>149</v>
      </c>
      <c r="M9370" s="5">
        <f>EcommerceDataset[[#This Row],[quantity]]*EcommerceDataset[[#This Row],[unit_price]]</f>
        <v>149</v>
      </c>
      <c r="N9370" s="1" t="s">
        <v>24425</v>
      </c>
      <c r="O9370" s="3">
        <v>44883</v>
      </c>
      <c r="P9370" s="1" t="s">
        <v>55</v>
      </c>
      <c r="Q9370" s="1" t="s">
        <v>30</v>
      </c>
      <c r="R9370" s="4">
        <v>4</v>
      </c>
      <c r="S9370" s="1" t="s">
        <v>132</v>
      </c>
      <c r="T9370" s="1" t="s">
        <v>24426</v>
      </c>
      <c r="U9370" s="3">
        <v>45667</v>
      </c>
    </row>
    <row r="9371" spans="1:21" x14ac:dyDescent="0.3">
      <c r="A9371" s="1" t="s">
        <v>24427</v>
      </c>
      <c r="B9371" s="1" t="s">
        <v>657</v>
      </c>
      <c r="C9371" s="1" t="s">
        <v>800</v>
      </c>
      <c r="D9371" s="1" t="str">
        <f>_xlfn.CONCAT(EcommerceDataset[[#This Row],[first_name]]," ",EcommerceDataset[[#This Row],[last_name]])</f>
        <v>Matthew Reyes</v>
      </c>
      <c r="E9371" s="1" t="s">
        <v>80</v>
      </c>
      <c r="F9371" s="1" t="s">
        <v>49</v>
      </c>
      <c r="G9371" s="1" t="s">
        <v>93</v>
      </c>
      <c r="H9371" s="1" t="s">
        <v>120</v>
      </c>
      <c r="I9371" s="1" t="s">
        <v>121</v>
      </c>
      <c r="J9371" s="1" t="s">
        <v>122</v>
      </c>
      <c r="K9371" s="4">
        <v>5</v>
      </c>
      <c r="L9371" s="5">
        <v>149</v>
      </c>
      <c r="M9371" s="5">
        <f>EcommerceDataset[[#This Row],[quantity]]*EcommerceDataset[[#This Row],[unit_price]]</f>
        <v>745</v>
      </c>
      <c r="N9371" s="1" t="s">
        <v>24428</v>
      </c>
      <c r="O9371" s="3">
        <v>44893</v>
      </c>
      <c r="P9371" s="1" t="s">
        <v>29</v>
      </c>
      <c r="Q9371" s="1" t="s">
        <v>56</v>
      </c>
      <c r="R9371" s="4">
        <v>2</v>
      </c>
      <c r="S9371" s="1" t="s">
        <v>132</v>
      </c>
      <c r="T9371" s="1" t="s">
        <v>24429</v>
      </c>
      <c r="U9371" s="3">
        <v>44914</v>
      </c>
    </row>
    <row r="9372" spans="1:21" x14ac:dyDescent="0.3">
      <c r="A9372" s="1" t="s">
        <v>3053</v>
      </c>
      <c r="B9372" s="1" t="s">
        <v>745</v>
      </c>
      <c r="C9372" s="1" t="s">
        <v>1802</v>
      </c>
      <c r="D9372" s="1" t="str">
        <f>_xlfn.CONCAT(EcommerceDataset[[#This Row],[first_name]]," ",EcommerceDataset[[#This Row],[last_name]])</f>
        <v>Scott Palmer</v>
      </c>
      <c r="E9372" s="1" t="s">
        <v>22</v>
      </c>
      <c r="F9372" s="1" t="s">
        <v>49</v>
      </c>
      <c r="G9372" s="1" t="s">
        <v>61</v>
      </c>
      <c r="H9372" s="1" t="s">
        <v>167</v>
      </c>
      <c r="I9372" s="1" t="s">
        <v>168</v>
      </c>
      <c r="J9372" s="1" t="s">
        <v>130</v>
      </c>
      <c r="K9372" s="4">
        <v>4</v>
      </c>
      <c r="L9372" s="5">
        <v>80</v>
      </c>
      <c r="M9372" s="5">
        <f>EcommerceDataset[[#This Row],[quantity]]*EcommerceDataset[[#This Row],[unit_price]]</f>
        <v>320</v>
      </c>
      <c r="N9372" s="1" t="s">
        <v>24430</v>
      </c>
      <c r="O9372" s="3">
        <v>44823</v>
      </c>
      <c r="P9372" s="1" t="s">
        <v>75</v>
      </c>
      <c r="Q9372" s="1" t="s">
        <v>56</v>
      </c>
      <c r="R9372" s="4">
        <v>2</v>
      </c>
      <c r="S9372" s="1" t="s">
        <v>44</v>
      </c>
      <c r="T9372" s="1" t="s">
        <v>24431</v>
      </c>
      <c r="U9372" s="3">
        <v>45882</v>
      </c>
    </row>
    <row r="9373" spans="1:21" x14ac:dyDescent="0.3">
      <c r="A9373" s="1" t="s">
        <v>9376</v>
      </c>
      <c r="B9373" s="1" t="s">
        <v>2259</v>
      </c>
      <c r="C9373" s="1" t="s">
        <v>9377</v>
      </c>
      <c r="D9373" s="1" t="str">
        <f>_xlfn.CONCAT(EcommerceDataset[[#This Row],[first_name]]," ",EcommerceDataset[[#This Row],[last_name]])</f>
        <v>Margaret Nixon</v>
      </c>
      <c r="E9373" s="1" t="s">
        <v>36</v>
      </c>
      <c r="F9373" s="1" t="s">
        <v>37</v>
      </c>
      <c r="G9373" s="1" t="s">
        <v>151</v>
      </c>
      <c r="H9373" s="1" t="s">
        <v>120</v>
      </c>
      <c r="I9373" s="1" t="s">
        <v>121</v>
      </c>
      <c r="J9373" s="1" t="s">
        <v>122</v>
      </c>
      <c r="K9373" s="4">
        <v>3</v>
      </c>
      <c r="L9373" s="5">
        <v>149</v>
      </c>
      <c r="M9373" s="5">
        <f>EcommerceDataset[[#This Row],[quantity]]*EcommerceDataset[[#This Row],[unit_price]]</f>
        <v>447</v>
      </c>
      <c r="N9373" s="1" t="s">
        <v>24432</v>
      </c>
      <c r="O9373" s="3">
        <v>45517</v>
      </c>
      <c r="P9373" s="1" t="s">
        <v>29</v>
      </c>
      <c r="Q9373" s="1" t="s">
        <v>30</v>
      </c>
      <c r="R9373" s="4">
        <v>5</v>
      </c>
      <c r="S9373" s="1" t="s">
        <v>132</v>
      </c>
      <c r="T9373" s="1" t="s">
        <v>24433</v>
      </c>
      <c r="U9373" s="3">
        <v>45285</v>
      </c>
    </row>
    <row r="9374" spans="1:21" x14ac:dyDescent="0.3">
      <c r="A9374" s="1" t="s">
        <v>1106</v>
      </c>
      <c r="B9374" s="1" t="s">
        <v>247</v>
      </c>
      <c r="C9374" s="1" t="s">
        <v>1107</v>
      </c>
      <c r="D9374" s="1" t="str">
        <f>_xlfn.CONCAT(EcommerceDataset[[#This Row],[first_name]]," ",EcommerceDataset[[#This Row],[last_name]])</f>
        <v>Michael Savage</v>
      </c>
      <c r="E9374" s="1" t="s">
        <v>22</v>
      </c>
      <c r="F9374" s="1" t="s">
        <v>23</v>
      </c>
      <c r="G9374" s="1" t="s">
        <v>61</v>
      </c>
      <c r="H9374" s="1" t="s">
        <v>39</v>
      </c>
      <c r="I9374" s="1" t="s">
        <v>40</v>
      </c>
      <c r="J9374" s="1" t="s">
        <v>41</v>
      </c>
      <c r="K9374" s="4">
        <v>5</v>
      </c>
      <c r="L9374" s="5">
        <v>59</v>
      </c>
      <c r="M9374" s="5">
        <f>EcommerceDataset[[#This Row],[quantity]]*EcommerceDataset[[#This Row],[unit_price]]</f>
        <v>295</v>
      </c>
      <c r="N9374" s="1" t="s">
        <v>24434</v>
      </c>
      <c r="O9374" s="3">
        <v>45404</v>
      </c>
      <c r="P9374" s="1" t="s">
        <v>109</v>
      </c>
      <c r="Q9374" s="1" t="s">
        <v>43</v>
      </c>
      <c r="R9374" s="4">
        <v>3</v>
      </c>
      <c r="S9374" s="1" t="s">
        <v>132</v>
      </c>
      <c r="T9374" s="1" t="s">
        <v>24435</v>
      </c>
      <c r="U9374" s="3">
        <v>44928</v>
      </c>
    </row>
    <row r="9375" spans="1:21" x14ac:dyDescent="0.3">
      <c r="A9375" s="1" t="s">
        <v>627</v>
      </c>
      <c r="B9375" s="1" t="s">
        <v>628</v>
      </c>
      <c r="C9375" s="1" t="s">
        <v>539</v>
      </c>
      <c r="D9375" s="1" t="str">
        <f>_xlfn.CONCAT(EcommerceDataset[[#This Row],[first_name]]," ",EcommerceDataset[[#This Row],[last_name]])</f>
        <v>Paul Anderson</v>
      </c>
      <c r="E9375" s="1" t="s">
        <v>22</v>
      </c>
      <c r="F9375" s="1" t="s">
        <v>23</v>
      </c>
      <c r="G9375" s="1" t="s">
        <v>38</v>
      </c>
      <c r="H9375" s="1" t="s">
        <v>86</v>
      </c>
      <c r="I9375" s="1" t="s">
        <v>87</v>
      </c>
      <c r="J9375" s="1" t="s">
        <v>64</v>
      </c>
      <c r="K9375" s="4">
        <v>4</v>
      </c>
      <c r="L9375" s="5">
        <v>99</v>
      </c>
      <c r="M9375" s="5">
        <f>EcommerceDataset[[#This Row],[quantity]]*EcommerceDataset[[#This Row],[unit_price]]</f>
        <v>396</v>
      </c>
      <c r="N9375" s="1" t="s">
        <v>24436</v>
      </c>
      <c r="O9375" s="3">
        <v>45542</v>
      </c>
      <c r="P9375" s="1" t="s">
        <v>29</v>
      </c>
      <c r="Q9375" s="1" t="s">
        <v>30</v>
      </c>
      <c r="R9375" s="4">
        <v>1</v>
      </c>
      <c r="S9375" s="1" t="s">
        <v>31</v>
      </c>
      <c r="T9375" s="1" t="s">
        <v>24437</v>
      </c>
      <c r="U9375" s="3">
        <v>45743</v>
      </c>
    </row>
    <row r="9376" spans="1:21" x14ac:dyDescent="0.3">
      <c r="A9376" s="1" t="s">
        <v>1190</v>
      </c>
      <c r="B9376" s="1" t="s">
        <v>1127</v>
      </c>
      <c r="C9376" s="1" t="s">
        <v>976</v>
      </c>
      <c r="D9376" s="1" t="str">
        <f>_xlfn.CONCAT(EcommerceDataset[[#This Row],[first_name]]," ",EcommerceDataset[[#This Row],[last_name]])</f>
        <v>Lynn Matthews</v>
      </c>
      <c r="E9376" s="1" t="s">
        <v>22</v>
      </c>
      <c r="F9376" s="1" t="s">
        <v>23</v>
      </c>
      <c r="G9376" s="1" t="s">
        <v>93</v>
      </c>
      <c r="H9376" s="1" t="s">
        <v>39</v>
      </c>
      <c r="I9376" s="1" t="s">
        <v>40</v>
      </c>
      <c r="J9376" s="1" t="s">
        <v>41</v>
      </c>
      <c r="K9376" s="4">
        <v>3</v>
      </c>
      <c r="L9376" s="5">
        <v>59</v>
      </c>
      <c r="M9376" s="5">
        <f>EcommerceDataset[[#This Row],[quantity]]*EcommerceDataset[[#This Row],[unit_price]]</f>
        <v>177</v>
      </c>
      <c r="N9376" s="1" t="s">
        <v>24438</v>
      </c>
      <c r="O9376" s="3">
        <v>44978</v>
      </c>
      <c r="P9376" s="1" t="s">
        <v>109</v>
      </c>
      <c r="Q9376" s="1" t="s">
        <v>30</v>
      </c>
      <c r="R9376" s="4">
        <v>3</v>
      </c>
      <c r="S9376" s="1" t="s">
        <v>31</v>
      </c>
      <c r="T9376" s="1" t="s">
        <v>24439</v>
      </c>
      <c r="U9376" s="3">
        <v>45557</v>
      </c>
    </row>
    <row r="9377" spans="1:21" x14ac:dyDescent="0.3">
      <c r="A9377" s="1" t="s">
        <v>18141</v>
      </c>
      <c r="B9377" s="1" t="s">
        <v>6063</v>
      </c>
      <c r="C9377" s="1" t="s">
        <v>5291</v>
      </c>
      <c r="D9377" s="1" t="str">
        <f>_xlfn.CONCAT(EcommerceDataset[[#This Row],[first_name]]," ",EcommerceDataset[[#This Row],[last_name]])</f>
        <v>Brandi Warren</v>
      </c>
      <c r="E9377" s="1" t="s">
        <v>80</v>
      </c>
      <c r="F9377" s="1" t="s">
        <v>37</v>
      </c>
      <c r="G9377" s="1" t="s">
        <v>61</v>
      </c>
      <c r="H9377" s="1" t="s">
        <v>120</v>
      </c>
      <c r="I9377" s="1" t="s">
        <v>121</v>
      </c>
      <c r="J9377" s="1" t="s">
        <v>122</v>
      </c>
      <c r="K9377" s="4">
        <v>3</v>
      </c>
      <c r="L9377" s="5">
        <v>149</v>
      </c>
      <c r="M9377" s="5">
        <f>EcommerceDataset[[#This Row],[quantity]]*EcommerceDataset[[#This Row],[unit_price]]</f>
        <v>447</v>
      </c>
      <c r="N9377" s="1" t="s">
        <v>24440</v>
      </c>
      <c r="O9377" s="3">
        <v>45390</v>
      </c>
      <c r="P9377" s="1" t="s">
        <v>75</v>
      </c>
      <c r="Q9377" s="1" t="s">
        <v>43</v>
      </c>
      <c r="R9377" s="4">
        <v>5</v>
      </c>
      <c r="S9377" s="1" t="s">
        <v>31</v>
      </c>
      <c r="T9377" s="1" t="s">
        <v>24441</v>
      </c>
      <c r="U9377" s="3">
        <v>45617</v>
      </c>
    </row>
    <row r="9378" spans="1:21" x14ac:dyDescent="0.3">
      <c r="A9378" s="1" t="s">
        <v>6549</v>
      </c>
      <c r="B9378" s="1" t="s">
        <v>2221</v>
      </c>
      <c r="C9378" s="1" t="s">
        <v>6550</v>
      </c>
      <c r="D9378" s="1" t="str">
        <f>_xlfn.CONCAT(EcommerceDataset[[#This Row],[first_name]]," ",EcommerceDataset[[#This Row],[last_name]])</f>
        <v>Bobby Carr</v>
      </c>
      <c r="E9378" s="1" t="s">
        <v>22</v>
      </c>
      <c r="F9378" s="1" t="s">
        <v>37</v>
      </c>
      <c r="G9378" s="1" t="s">
        <v>38</v>
      </c>
      <c r="H9378" s="1" t="s">
        <v>128</v>
      </c>
      <c r="I9378" s="1" t="s">
        <v>129</v>
      </c>
      <c r="J9378" s="1" t="s">
        <v>130</v>
      </c>
      <c r="K9378" s="4">
        <v>2</v>
      </c>
      <c r="L9378" s="5">
        <v>129</v>
      </c>
      <c r="M9378" s="5">
        <f>EcommerceDataset[[#This Row],[quantity]]*EcommerceDataset[[#This Row],[unit_price]]</f>
        <v>258</v>
      </c>
      <c r="N9378" s="1" t="s">
        <v>24442</v>
      </c>
      <c r="O9378" s="3">
        <v>44986</v>
      </c>
      <c r="P9378" s="1" t="s">
        <v>75</v>
      </c>
      <c r="Q9378" s="1" t="s">
        <v>56</v>
      </c>
      <c r="R9378" s="4">
        <v>5</v>
      </c>
      <c r="S9378" s="1" t="s">
        <v>44</v>
      </c>
      <c r="T9378" s="1" t="s">
        <v>24443</v>
      </c>
      <c r="U9378" s="3">
        <v>45143</v>
      </c>
    </row>
    <row r="9379" spans="1:21" x14ac:dyDescent="0.3">
      <c r="A9379" s="1" t="s">
        <v>24444</v>
      </c>
      <c r="B9379" s="1" t="s">
        <v>247</v>
      </c>
      <c r="C9379" s="1" t="s">
        <v>877</v>
      </c>
      <c r="D9379" s="1" t="str">
        <f>_xlfn.CONCAT(EcommerceDataset[[#This Row],[first_name]]," ",EcommerceDataset[[#This Row],[last_name]])</f>
        <v>Michael Hernandez</v>
      </c>
      <c r="E9379" s="1" t="s">
        <v>22</v>
      </c>
      <c r="F9379" s="1" t="s">
        <v>23</v>
      </c>
      <c r="G9379" s="1" t="s">
        <v>93</v>
      </c>
      <c r="H9379" s="1" t="s">
        <v>137</v>
      </c>
      <c r="I9379" s="1" t="s">
        <v>138</v>
      </c>
      <c r="J9379" s="1" t="s">
        <v>27</v>
      </c>
      <c r="K9379" s="4">
        <v>5</v>
      </c>
      <c r="L9379" s="5">
        <v>999</v>
      </c>
      <c r="M9379" s="5">
        <f>EcommerceDataset[[#This Row],[quantity]]*EcommerceDataset[[#This Row],[unit_price]]</f>
        <v>4995</v>
      </c>
      <c r="N9379" s="1" t="s">
        <v>24445</v>
      </c>
      <c r="O9379" s="3">
        <v>45243</v>
      </c>
      <c r="P9379" s="1" t="s">
        <v>29</v>
      </c>
      <c r="Q9379" s="1" t="s">
        <v>56</v>
      </c>
      <c r="R9379" s="4">
        <v>3</v>
      </c>
      <c r="S9379" s="1" t="s">
        <v>66</v>
      </c>
      <c r="T9379" s="1" t="s">
        <v>24446</v>
      </c>
      <c r="U9379" s="3">
        <v>45743</v>
      </c>
    </row>
    <row r="9380" spans="1:21" x14ac:dyDescent="0.3">
      <c r="A9380" s="1" t="s">
        <v>2589</v>
      </c>
      <c r="B9380" s="1" t="s">
        <v>262</v>
      </c>
      <c r="C9380" s="1" t="s">
        <v>2590</v>
      </c>
      <c r="D9380" s="1" t="str">
        <f>_xlfn.CONCAT(EcommerceDataset[[#This Row],[first_name]]," ",EcommerceDataset[[#This Row],[last_name]])</f>
        <v>David Potter</v>
      </c>
      <c r="E9380" s="1" t="s">
        <v>22</v>
      </c>
      <c r="F9380" s="1" t="s">
        <v>49</v>
      </c>
      <c r="G9380" s="1" t="s">
        <v>38</v>
      </c>
      <c r="H9380" s="1" t="s">
        <v>99</v>
      </c>
      <c r="I9380" s="1" t="s">
        <v>100</v>
      </c>
      <c r="J9380" s="1" t="s">
        <v>27</v>
      </c>
      <c r="K9380" s="4">
        <v>2</v>
      </c>
      <c r="L9380" s="5">
        <v>199</v>
      </c>
      <c r="M9380" s="5">
        <f>EcommerceDataset[[#This Row],[quantity]]*EcommerceDataset[[#This Row],[unit_price]]</f>
        <v>398</v>
      </c>
      <c r="N9380" s="1" t="s">
        <v>24447</v>
      </c>
      <c r="O9380" s="3">
        <v>45644</v>
      </c>
      <c r="P9380" s="1" t="s">
        <v>109</v>
      </c>
      <c r="Q9380" s="1" t="s">
        <v>43</v>
      </c>
      <c r="R9380" s="4">
        <v>2</v>
      </c>
      <c r="S9380" s="1" t="s">
        <v>31</v>
      </c>
      <c r="T9380" s="1" t="s">
        <v>24448</v>
      </c>
      <c r="U9380" s="3">
        <v>44944</v>
      </c>
    </row>
    <row r="9381" spans="1:21" x14ac:dyDescent="0.3">
      <c r="A9381" s="1" t="s">
        <v>14800</v>
      </c>
      <c r="B9381" s="1" t="s">
        <v>1245</v>
      </c>
      <c r="C9381" s="1" t="s">
        <v>5820</v>
      </c>
      <c r="D9381" s="1" t="str">
        <f>_xlfn.CONCAT(EcommerceDataset[[#This Row],[first_name]]," ",EcommerceDataset[[#This Row],[last_name]])</f>
        <v>Derek Warner</v>
      </c>
      <c r="E9381" s="1" t="s">
        <v>22</v>
      </c>
      <c r="F9381" s="1" t="s">
        <v>23</v>
      </c>
      <c r="G9381" s="1" t="s">
        <v>24</v>
      </c>
      <c r="H9381" s="1" t="s">
        <v>128</v>
      </c>
      <c r="I9381" s="1" t="s">
        <v>129</v>
      </c>
      <c r="J9381" s="1" t="s">
        <v>130</v>
      </c>
      <c r="K9381" s="4">
        <v>1</v>
      </c>
      <c r="L9381" s="5">
        <v>129</v>
      </c>
      <c r="M9381" s="5">
        <f>EcommerceDataset[[#This Row],[quantity]]*EcommerceDataset[[#This Row],[unit_price]]</f>
        <v>129</v>
      </c>
      <c r="N9381" s="1" t="s">
        <v>24449</v>
      </c>
      <c r="O9381" s="3">
        <v>45050</v>
      </c>
      <c r="P9381" s="1" t="s">
        <v>109</v>
      </c>
      <c r="Q9381" s="1" t="s">
        <v>56</v>
      </c>
      <c r="R9381" s="4">
        <v>2</v>
      </c>
      <c r="S9381" s="1" t="s">
        <v>132</v>
      </c>
      <c r="T9381" s="1" t="s">
        <v>24450</v>
      </c>
      <c r="U9381" s="3">
        <v>45459</v>
      </c>
    </row>
    <row r="9382" spans="1:21" x14ac:dyDescent="0.3">
      <c r="A9382" s="1" t="s">
        <v>15986</v>
      </c>
      <c r="B9382" s="1" t="s">
        <v>3581</v>
      </c>
      <c r="C9382" s="1" t="s">
        <v>161</v>
      </c>
      <c r="D9382" s="1" t="str">
        <f>_xlfn.CONCAT(EcommerceDataset[[#This Row],[first_name]]," ",EcommerceDataset[[#This Row],[last_name]])</f>
        <v>Kelsey Gray</v>
      </c>
      <c r="E9382" s="1" t="s">
        <v>36</v>
      </c>
      <c r="F9382" s="1" t="s">
        <v>37</v>
      </c>
      <c r="G9382" s="1" t="s">
        <v>71</v>
      </c>
      <c r="H9382" s="1" t="s">
        <v>137</v>
      </c>
      <c r="I9382" s="1" t="s">
        <v>138</v>
      </c>
      <c r="J9382" s="1" t="s">
        <v>27</v>
      </c>
      <c r="K9382" s="4">
        <v>1</v>
      </c>
      <c r="L9382" s="5">
        <v>999</v>
      </c>
      <c r="M9382" s="5">
        <f>EcommerceDataset[[#This Row],[quantity]]*EcommerceDataset[[#This Row],[unit_price]]</f>
        <v>999</v>
      </c>
      <c r="N9382" s="1" t="s">
        <v>24451</v>
      </c>
      <c r="O9382" s="3">
        <v>45755</v>
      </c>
      <c r="P9382" s="1" t="s">
        <v>55</v>
      </c>
      <c r="Q9382" s="1" t="s">
        <v>56</v>
      </c>
      <c r="R9382" s="4">
        <v>1</v>
      </c>
      <c r="S9382" s="1" t="s">
        <v>132</v>
      </c>
      <c r="T9382" s="1" t="s">
        <v>24452</v>
      </c>
      <c r="U9382" s="3">
        <v>45280</v>
      </c>
    </row>
    <row r="9383" spans="1:21" x14ac:dyDescent="0.3">
      <c r="A9383" s="1" t="s">
        <v>15916</v>
      </c>
      <c r="B9383" s="1" t="s">
        <v>688</v>
      </c>
      <c r="C9383" s="1" t="s">
        <v>1136</v>
      </c>
      <c r="D9383" s="1" t="str">
        <f>_xlfn.CONCAT(EcommerceDataset[[#This Row],[first_name]]," ",EcommerceDataset[[#This Row],[last_name]])</f>
        <v>Taylor Flores</v>
      </c>
      <c r="E9383" s="1" t="s">
        <v>80</v>
      </c>
      <c r="F9383" s="1" t="s">
        <v>49</v>
      </c>
      <c r="G9383" s="1" t="s">
        <v>185</v>
      </c>
      <c r="H9383" s="1" t="s">
        <v>120</v>
      </c>
      <c r="I9383" s="1" t="s">
        <v>121</v>
      </c>
      <c r="J9383" s="1" t="s">
        <v>122</v>
      </c>
      <c r="K9383" s="4">
        <v>2</v>
      </c>
      <c r="L9383" s="5">
        <v>149</v>
      </c>
      <c r="M9383" s="5">
        <f>EcommerceDataset[[#This Row],[quantity]]*EcommerceDataset[[#This Row],[unit_price]]</f>
        <v>298</v>
      </c>
      <c r="N9383" s="1" t="s">
        <v>24453</v>
      </c>
      <c r="O9383" s="3">
        <v>45482</v>
      </c>
      <c r="P9383" s="1" t="s">
        <v>55</v>
      </c>
      <c r="Q9383" s="1" t="s">
        <v>56</v>
      </c>
      <c r="R9383" s="4">
        <v>3</v>
      </c>
      <c r="S9383" s="1" t="s">
        <v>103</v>
      </c>
      <c r="T9383" s="1" t="s">
        <v>24454</v>
      </c>
      <c r="U9383" s="3">
        <v>44995</v>
      </c>
    </row>
    <row r="9384" spans="1:21" x14ac:dyDescent="0.3">
      <c r="A9384" s="1" t="s">
        <v>5709</v>
      </c>
      <c r="B9384" s="1" t="s">
        <v>126</v>
      </c>
      <c r="C9384" s="1" t="s">
        <v>1591</v>
      </c>
      <c r="D9384" s="1" t="str">
        <f>_xlfn.CONCAT(EcommerceDataset[[#This Row],[first_name]]," ",EcommerceDataset[[#This Row],[last_name]])</f>
        <v>Michelle Dominguez</v>
      </c>
      <c r="E9384" s="1" t="s">
        <v>80</v>
      </c>
      <c r="F9384" s="1" t="s">
        <v>49</v>
      </c>
      <c r="G9384" s="1" t="s">
        <v>185</v>
      </c>
      <c r="H9384" s="1" t="s">
        <v>190</v>
      </c>
      <c r="I9384" s="1" t="s">
        <v>191</v>
      </c>
      <c r="J9384" s="1" t="s">
        <v>41</v>
      </c>
      <c r="K9384" s="4">
        <v>5</v>
      </c>
      <c r="L9384" s="5">
        <v>120</v>
      </c>
      <c r="M9384" s="5">
        <f>EcommerceDataset[[#This Row],[quantity]]*EcommerceDataset[[#This Row],[unit_price]]</f>
        <v>600</v>
      </c>
      <c r="N9384" s="1" t="s">
        <v>24455</v>
      </c>
      <c r="O9384" s="3">
        <v>45001</v>
      </c>
      <c r="P9384" s="1" t="s">
        <v>75</v>
      </c>
      <c r="Q9384" s="1" t="s">
        <v>43</v>
      </c>
      <c r="R9384" s="4">
        <v>2</v>
      </c>
      <c r="S9384" s="1" t="s">
        <v>103</v>
      </c>
      <c r="T9384" s="1" t="s">
        <v>24456</v>
      </c>
      <c r="U9384" s="3">
        <v>45819</v>
      </c>
    </row>
    <row r="9385" spans="1:21" x14ac:dyDescent="0.3">
      <c r="A9385" s="1" t="s">
        <v>332</v>
      </c>
      <c r="B9385" s="1" t="s">
        <v>333</v>
      </c>
      <c r="C9385" s="1" t="s">
        <v>334</v>
      </c>
      <c r="D9385" s="1" t="str">
        <f>_xlfn.CONCAT(EcommerceDataset[[#This Row],[first_name]]," ",EcommerceDataset[[#This Row],[last_name]])</f>
        <v>Jeffrey Hicks</v>
      </c>
      <c r="E9385" s="1" t="s">
        <v>22</v>
      </c>
      <c r="F9385" s="1" t="s">
        <v>23</v>
      </c>
      <c r="G9385" s="1" t="s">
        <v>50</v>
      </c>
      <c r="H9385" s="1" t="s">
        <v>137</v>
      </c>
      <c r="I9385" s="1" t="s">
        <v>138</v>
      </c>
      <c r="J9385" s="1" t="s">
        <v>27</v>
      </c>
      <c r="K9385" s="4">
        <v>2</v>
      </c>
      <c r="L9385" s="5">
        <v>999</v>
      </c>
      <c r="M9385" s="5">
        <f>EcommerceDataset[[#This Row],[quantity]]*EcommerceDataset[[#This Row],[unit_price]]</f>
        <v>1998</v>
      </c>
      <c r="N9385" s="1" t="s">
        <v>24457</v>
      </c>
      <c r="O9385" s="3">
        <v>45722</v>
      </c>
      <c r="P9385" s="1" t="s">
        <v>55</v>
      </c>
      <c r="Q9385" s="1" t="s">
        <v>43</v>
      </c>
      <c r="R9385" s="4">
        <v>3</v>
      </c>
      <c r="S9385" s="1" t="s">
        <v>31</v>
      </c>
      <c r="T9385" s="1" t="s">
        <v>24458</v>
      </c>
      <c r="U9385" s="3">
        <v>45457</v>
      </c>
    </row>
    <row r="9386" spans="1:21" x14ac:dyDescent="0.3">
      <c r="A9386" s="1" t="s">
        <v>21170</v>
      </c>
      <c r="B9386" s="1" t="s">
        <v>1300</v>
      </c>
      <c r="C9386" s="1" t="s">
        <v>2557</v>
      </c>
      <c r="D9386" s="1" t="str">
        <f>_xlfn.CONCAT(EcommerceDataset[[#This Row],[first_name]]," ",EcommerceDataset[[#This Row],[last_name]])</f>
        <v>Nathaniel Chase</v>
      </c>
      <c r="E9386" s="1" t="s">
        <v>36</v>
      </c>
      <c r="F9386" s="1" t="s">
        <v>37</v>
      </c>
      <c r="G9386" s="1" t="s">
        <v>71</v>
      </c>
      <c r="H9386" s="1" t="s">
        <v>190</v>
      </c>
      <c r="I9386" s="1" t="s">
        <v>191</v>
      </c>
      <c r="J9386" s="1" t="s">
        <v>41</v>
      </c>
      <c r="K9386" s="4">
        <v>1</v>
      </c>
      <c r="L9386" s="5">
        <v>120</v>
      </c>
      <c r="M9386" s="5">
        <f>EcommerceDataset[[#This Row],[quantity]]*EcommerceDataset[[#This Row],[unit_price]]</f>
        <v>120</v>
      </c>
      <c r="N9386" s="1" t="s">
        <v>24459</v>
      </c>
      <c r="O9386" s="3">
        <v>45025</v>
      </c>
      <c r="P9386" s="1" t="s">
        <v>102</v>
      </c>
      <c r="Q9386" s="1" t="s">
        <v>30</v>
      </c>
      <c r="R9386" s="4">
        <v>2</v>
      </c>
      <c r="S9386" s="1" t="s">
        <v>31</v>
      </c>
      <c r="T9386" s="1" t="s">
        <v>24460</v>
      </c>
      <c r="U9386" s="3">
        <v>45215</v>
      </c>
    </row>
    <row r="9387" spans="1:21" x14ac:dyDescent="0.3">
      <c r="A9387" s="1" t="s">
        <v>4699</v>
      </c>
      <c r="B9387" s="1" t="s">
        <v>4700</v>
      </c>
      <c r="C9387" s="1" t="s">
        <v>4701</v>
      </c>
      <c r="D9387" s="1" t="str">
        <f>_xlfn.CONCAT(EcommerceDataset[[#This Row],[first_name]]," ",EcommerceDataset[[#This Row],[last_name]])</f>
        <v>Jerry Galloway</v>
      </c>
      <c r="E9387" s="1" t="s">
        <v>36</v>
      </c>
      <c r="F9387" s="1" t="s">
        <v>37</v>
      </c>
      <c r="G9387" s="1" t="s">
        <v>61</v>
      </c>
      <c r="H9387" s="1" t="s">
        <v>51</v>
      </c>
      <c r="I9387" s="1" t="s">
        <v>52</v>
      </c>
      <c r="J9387" s="1" t="s">
        <v>53</v>
      </c>
      <c r="K9387" s="4">
        <v>3</v>
      </c>
      <c r="L9387" s="5">
        <v>59</v>
      </c>
      <c r="M9387" s="5">
        <f>EcommerceDataset[[#This Row],[quantity]]*EcommerceDataset[[#This Row],[unit_price]]</f>
        <v>177</v>
      </c>
      <c r="N9387" s="1" t="s">
        <v>24461</v>
      </c>
      <c r="O9387" s="3">
        <v>45378</v>
      </c>
      <c r="P9387" s="1" t="s">
        <v>102</v>
      </c>
      <c r="Q9387" s="1" t="s">
        <v>30</v>
      </c>
      <c r="R9387" s="4">
        <v>5</v>
      </c>
      <c r="S9387" s="1" t="s">
        <v>103</v>
      </c>
      <c r="T9387" s="1" t="s">
        <v>24462</v>
      </c>
      <c r="U9387" s="3">
        <v>45436</v>
      </c>
    </row>
    <row r="9388" spans="1:21" x14ac:dyDescent="0.3">
      <c r="A9388" s="1" t="s">
        <v>989</v>
      </c>
      <c r="B9388" s="1" t="s">
        <v>160</v>
      </c>
      <c r="C9388" s="1" t="s">
        <v>990</v>
      </c>
      <c r="D9388" s="1" t="str">
        <f>_xlfn.CONCAT(EcommerceDataset[[#This Row],[first_name]]," ",EcommerceDataset[[#This Row],[last_name]])</f>
        <v>Daniel Robbins</v>
      </c>
      <c r="E9388" s="1" t="s">
        <v>22</v>
      </c>
      <c r="F9388" s="1" t="s">
        <v>49</v>
      </c>
      <c r="G9388" s="1" t="s">
        <v>93</v>
      </c>
      <c r="H9388" s="1" t="s">
        <v>390</v>
      </c>
      <c r="I9388" s="1" t="s">
        <v>391</v>
      </c>
      <c r="J9388" s="1" t="s">
        <v>122</v>
      </c>
      <c r="K9388" s="4">
        <v>4</v>
      </c>
      <c r="L9388" s="5">
        <v>25</v>
      </c>
      <c r="M9388" s="5">
        <f>EcommerceDataset[[#This Row],[quantity]]*EcommerceDataset[[#This Row],[unit_price]]</f>
        <v>100</v>
      </c>
      <c r="N9388" s="1" t="s">
        <v>24463</v>
      </c>
      <c r="O9388" s="3">
        <v>45290</v>
      </c>
      <c r="P9388" s="1" t="s">
        <v>102</v>
      </c>
      <c r="Q9388" s="1" t="s">
        <v>56</v>
      </c>
      <c r="R9388" s="4">
        <v>1</v>
      </c>
      <c r="S9388" s="1" t="s">
        <v>132</v>
      </c>
      <c r="T9388" s="1" t="s">
        <v>24464</v>
      </c>
      <c r="U9388" s="3">
        <v>44978</v>
      </c>
    </row>
    <row r="9389" spans="1:21" x14ac:dyDescent="0.3">
      <c r="A9389" s="1" t="s">
        <v>24465</v>
      </c>
      <c r="B9389" s="1" t="s">
        <v>4714</v>
      </c>
      <c r="C9389" s="1" t="s">
        <v>24466</v>
      </c>
      <c r="D9389" s="1" t="str">
        <f>_xlfn.CONCAT(EcommerceDataset[[#This Row],[first_name]]," ",EcommerceDataset[[#This Row],[last_name]])</f>
        <v>Brooke Knapp</v>
      </c>
      <c r="E9389" s="1" t="s">
        <v>36</v>
      </c>
      <c r="F9389" s="1" t="s">
        <v>49</v>
      </c>
      <c r="G9389" s="1" t="s">
        <v>119</v>
      </c>
      <c r="H9389" s="1" t="s">
        <v>72</v>
      </c>
      <c r="I9389" s="1" t="s">
        <v>73</v>
      </c>
      <c r="J9389" s="1" t="s">
        <v>41</v>
      </c>
      <c r="K9389" s="4">
        <v>2</v>
      </c>
      <c r="L9389" s="5">
        <v>110</v>
      </c>
      <c r="M9389" s="5">
        <f>EcommerceDataset[[#This Row],[quantity]]*EcommerceDataset[[#This Row],[unit_price]]</f>
        <v>220</v>
      </c>
      <c r="N9389" s="1" t="s">
        <v>24467</v>
      </c>
      <c r="O9389" s="3">
        <v>44804</v>
      </c>
      <c r="P9389" s="1" t="s">
        <v>29</v>
      </c>
      <c r="Q9389" s="1" t="s">
        <v>56</v>
      </c>
      <c r="R9389" s="4">
        <v>1</v>
      </c>
      <c r="S9389" s="1" t="s">
        <v>103</v>
      </c>
      <c r="T9389" s="1" t="s">
        <v>24468</v>
      </c>
      <c r="U9389" s="3">
        <v>45858</v>
      </c>
    </row>
    <row r="9390" spans="1:21" x14ac:dyDescent="0.3">
      <c r="A9390" s="1" t="s">
        <v>21978</v>
      </c>
      <c r="B9390" s="1" t="s">
        <v>1904</v>
      </c>
      <c r="C9390" s="1" t="s">
        <v>4784</v>
      </c>
      <c r="D9390" s="1" t="str">
        <f>_xlfn.CONCAT(EcommerceDataset[[#This Row],[first_name]]," ",EcommerceDataset[[#This Row],[last_name]])</f>
        <v>Andrew Krueger</v>
      </c>
      <c r="E9390" s="1" t="s">
        <v>80</v>
      </c>
      <c r="F9390" s="1" t="s">
        <v>23</v>
      </c>
      <c r="G9390" s="1" t="s">
        <v>61</v>
      </c>
      <c r="H9390" s="1" t="s">
        <v>25</v>
      </c>
      <c r="I9390" s="1" t="s">
        <v>26</v>
      </c>
      <c r="J9390" s="1" t="s">
        <v>27</v>
      </c>
      <c r="K9390" s="4">
        <v>3</v>
      </c>
      <c r="L9390" s="5">
        <v>229</v>
      </c>
      <c r="M9390" s="5">
        <f>EcommerceDataset[[#This Row],[quantity]]*EcommerceDataset[[#This Row],[unit_price]]</f>
        <v>687</v>
      </c>
      <c r="N9390" s="1" t="s">
        <v>24469</v>
      </c>
      <c r="O9390" s="3">
        <v>45348</v>
      </c>
      <c r="P9390" s="1" t="s">
        <v>55</v>
      </c>
      <c r="Q9390" s="1" t="s">
        <v>30</v>
      </c>
      <c r="R9390" s="4">
        <v>4</v>
      </c>
      <c r="S9390" s="1" t="s">
        <v>66</v>
      </c>
      <c r="T9390" s="1" t="s">
        <v>24470</v>
      </c>
      <c r="U9390" s="3">
        <v>44947</v>
      </c>
    </row>
    <row r="9391" spans="1:21" x14ac:dyDescent="0.3">
      <c r="A9391" s="1" t="s">
        <v>17926</v>
      </c>
      <c r="B9391" s="1" t="s">
        <v>106</v>
      </c>
      <c r="C9391" s="1" t="s">
        <v>136</v>
      </c>
      <c r="D9391" s="1" t="str">
        <f>_xlfn.CONCAT(EcommerceDataset[[#This Row],[first_name]]," ",EcommerceDataset[[#This Row],[last_name]])</f>
        <v>Richard Davis</v>
      </c>
      <c r="E9391" s="1" t="s">
        <v>80</v>
      </c>
      <c r="F9391" s="1" t="s">
        <v>37</v>
      </c>
      <c r="G9391" s="1" t="s">
        <v>119</v>
      </c>
      <c r="H9391" s="1" t="s">
        <v>99</v>
      </c>
      <c r="I9391" s="1" t="s">
        <v>100</v>
      </c>
      <c r="J9391" s="1" t="s">
        <v>27</v>
      </c>
      <c r="K9391" s="4">
        <v>4</v>
      </c>
      <c r="L9391" s="5">
        <v>199</v>
      </c>
      <c r="M9391" s="5">
        <f>EcommerceDataset[[#This Row],[quantity]]*EcommerceDataset[[#This Row],[unit_price]]</f>
        <v>796</v>
      </c>
      <c r="N9391" s="1" t="s">
        <v>24471</v>
      </c>
      <c r="O9391" s="3">
        <v>45259</v>
      </c>
      <c r="P9391" s="1" t="s">
        <v>75</v>
      </c>
      <c r="Q9391" s="1" t="s">
        <v>30</v>
      </c>
      <c r="R9391" s="4">
        <v>4</v>
      </c>
      <c r="S9391" s="1" t="s">
        <v>44</v>
      </c>
      <c r="T9391" s="1" t="s">
        <v>24472</v>
      </c>
      <c r="U9391" s="3">
        <v>45434</v>
      </c>
    </row>
    <row r="9392" spans="1:21" x14ac:dyDescent="0.3">
      <c r="A9392" s="1" t="s">
        <v>15548</v>
      </c>
      <c r="B9392" s="1" t="s">
        <v>849</v>
      </c>
      <c r="C9392" s="1" t="s">
        <v>315</v>
      </c>
      <c r="D9392" s="1" t="str">
        <f>_xlfn.CONCAT(EcommerceDataset[[#This Row],[first_name]]," ",EcommerceDataset[[#This Row],[last_name]])</f>
        <v>Kristen Martin</v>
      </c>
      <c r="E9392" s="1" t="s">
        <v>36</v>
      </c>
      <c r="F9392" s="1" t="s">
        <v>49</v>
      </c>
      <c r="G9392" s="1" t="s">
        <v>179</v>
      </c>
      <c r="H9392" s="1" t="s">
        <v>51</v>
      </c>
      <c r="I9392" s="1" t="s">
        <v>52</v>
      </c>
      <c r="J9392" s="1" t="s">
        <v>53</v>
      </c>
      <c r="K9392" s="4">
        <v>2</v>
      </c>
      <c r="L9392" s="5">
        <v>59</v>
      </c>
      <c r="M9392" s="5">
        <f>EcommerceDataset[[#This Row],[quantity]]*EcommerceDataset[[#This Row],[unit_price]]</f>
        <v>118</v>
      </c>
      <c r="N9392" s="1" t="s">
        <v>24473</v>
      </c>
      <c r="O9392" s="3">
        <v>45426</v>
      </c>
      <c r="P9392" s="1" t="s">
        <v>75</v>
      </c>
      <c r="Q9392" s="1" t="s">
        <v>56</v>
      </c>
      <c r="R9392" s="4">
        <v>2</v>
      </c>
      <c r="S9392" s="1" t="s">
        <v>66</v>
      </c>
      <c r="T9392" s="1" t="s">
        <v>24474</v>
      </c>
      <c r="U9392" s="3">
        <v>45653</v>
      </c>
    </row>
    <row r="9393" spans="1:21" x14ac:dyDescent="0.3">
      <c r="A9393" s="1" t="s">
        <v>7689</v>
      </c>
      <c r="B9393" s="1" t="s">
        <v>2493</v>
      </c>
      <c r="C9393" s="1" t="s">
        <v>1673</v>
      </c>
      <c r="D9393" s="1" t="str">
        <f>_xlfn.CONCAT(EcommerceDataset[[#This Row],[first_name]]," ",EcommerceDataset[[#This Row],[last_name]])</f>
        <v>Elizabeth Griffin</v>
      </c>
      <c r="E9393" s="1" t="s">
        <v>80</v>
      </c>
      <c r="F9393" s="1" t="s">
        <v>49</v>
      </c>
      <c r="G9393" s="1" t="s">
        <v>119</v>
      </c>
      <c r="H9393" s="1" t="s">
        <v>99</v>
      </c>
      <c r="I9393" s="1" t="s">
        <v>100</v>
      </c>
      <c r="J9393" s="1" t="s">
        <v>27</v>
      </c>
      <c r="K9393" s="4">
        <v>1</v>
      </c>
      <c r="L9393" s="5">
        <v>199</v>
      </c>
      <c r="M9393" s="5">
        <f>EcommerceDataset[[#This Row],[quantity]]*EcommerceDataset[[#This Row],[unit_price]]</f>
        <v>199</v>
      </c>
      <c r="N9393" s="1" t="s">
        <v>24475</v>
      </c>
      <c r="O9393" s="3">
        <v>45621</v>
      </c>
      <c r="P9393" s="1" t="s">
        <v>109</v>
      </c>
      <c r="Q9393" s="1" t="s">
        <v>56</v>
      </c>
      <c r="R9393" s="4">
        <v>3</v>
      </c>
      <c r="S9393" s="1" t="s">
        <v>103</v>
      </c>
      <c r="T9393" s="1" t="s">
        <v>24476</v>
      </c>
      <c r="U9393" s="3">
        <v>44934</v>
      </c>
    </row>
    <row r="9394" spans="1:21" x14ac:dyDescent="0.3">
      <c r="A9394" s="1" t="s">
        <v>15662</v>
      </c>
      <c r="B9394" s="1" t="s">
        <v>200</v>
      </c>
      <c r="C9394" s="1" t="s">
        <v>619</v>
      </c>
      <c r="D9394" s="1" t="str">
        <f>_xlfn.CONCAT(EcommerceDataset[[#This Row],[first_name]]," ",EcommerceDataset[[#This Row],[last_name]])</f>
        <v>Robert Williams</v>
      </c>
      <c r="E9394" s="1" t="s">
        <v>22</v>
      </c>
      <c r="F9394" s="1" t="s">
        <v>23</v>
      </c>
      <c r="G9394" s="1" t="s">
        <v>119</v>
      </c>
      <c r="H9394" s="1" t="s">
        <v>217</v>
      </c>
      <c r="I9394" s="1" t="s">
        <v>218</v>
      </c>
      <c r="J9394" s="1" t="s">
        <v>27</v>
      </c>
      <c r="K9394" s="4">
        <v>4</v>
      </c>
      <c r="L9394" s="5">
        <v>899</v>
      </c>
      <c r="M9394" s="5">
        <f>EcommerceDataset[[#This Row],[quantity]]*EcommerceDataset[[#This Row],[unit_price]]</f>
        <v>3596</v>
      </c>
      <c r="N9394" s="1" t="s">
        <v>24477</v>
      </c>
      <c r="O9394" s="3">
        <v>45519</v>
      </c>
      <c r="P9394" s="1" t="s">
        <v>29</v>
      </c>
      <c r="Q9394" s="1" t="s">
        <v>30</v>
      </c>
      <c r="R9394" s="4">
        <v>5</v>
      </c>
      <c r="S9394" s="1" t="s">
        <v>44</v>
      </c>
      <c r="T9394" s="1" t="s">
        <v>24478</v>
      </c>
      <c r="U9394" s="3">
        <v>45715</v>
      </c>
    </row>
    <row r="9395" spans="1:21" x14ac:dyDescent="0.3">
      <c r="A9395" s="1" t="s">
        <v>513</v>
      </c>
      <c r="B9395" s="1" t="s">
        <v>514</v>
      </c>
      <c r="C9395" s="1" t="s">
        <v>515</v>
      </c>
      <c r="D9395" s="1" t="str">
        <f>_xlfn.CONCAT(EcommerceDataset[[#This Row],[first_name]]," ",EcommerceDataset[[#This Row],[last_name]])</f>
        <v>Lisa Reese</v>
      </c>
      <c r="E9395" s="1" t="s">
        <v>80</v>
      </c>
      <c r="F9395" s="1" t="s">
        <v>23</v>
      </c>
      <c r="G9395" s="1" t="s">
        <v>179</v>
      </c>
      <c r="H9395" s="1" t="s">
        <v>51</v>
      </c>
      <c r="I9395" s="1" t="s">
        <v>52</v>
      </c>
      <c r="J9395" s="1" t="s">
        <v>53</v>
      </c>
      <c r="K9395" s="4">
        <v>2</v>
      </c>
      <c r="L9395" s="5">
        <v>59</v>
      </c>
      <c r="M9395" s="5">
        <f>EcommerceDataset[[#This Row],[quantity]]*EcommerceDataset[[#This Row],[unit_price]]</f>
        <v>118</v>
      </c>
      <c r="N9395" s="1" t="s">
        <v>24479</v>
      </c>
      <c r="O9395" s="3">
        <v>45682</v>
      </c>
      <c r="P9395" s="1" t="s">
        <v>75</v>
      </c>
      <c r="Q9395" s="1" t="s">
        <v>43</v>
      </c>
      <c r="R9395" s="4">
        <v>5</v>
      </c>
      <c r="S9395" s="1" t="s">
        <v>31</v>
      </c>
      <c r="T9395" s="1" t="s">
        <v>24480</v>
      </c>
      <c r="U9395" s="3">
        <v>44805</v>
      </c>
    </row>
    <row r="9396" spans="1:21" x14ac:dyDescent="0.3">
      <c r="A9396" s="1" t="s">
        <v>13704</v>
      </c>
      <c r="B9396" s="1" t="s">
        <v>1352</v>
      </c>
      <c r="C9396" s="1" t="s">
        <v>1136</v>
      </c>
      <c r="D9396" s="1" t="str">
        <f>_xlfn.CONCAT(EcommerceDataset[[#This Row],[first_name]]," ",EcommerceDataset[[#This Row],[last_name]])</f>
        <v>Courtney Flores</v>
      </c>
      <c r="E9396" s="1" t="s">
        <v>36</v>
      </c>
      <c r="F9396" s="1" t="s">
        <v>37</v>
      </c>
      <c r="G9396" s="1" t="s">
        <v>71</v>
      </c>
      <c r="H9396" s="1" t="s">
        <v>137</v>
      </c>
      <c r="I9396" s="1" t="s">
        <v>138</v>
      </c>
      <c r="J9396" s="1" t="s">
        <v>27</v>
      </c>
      <c r="K9396" s="4">
        <v>5</v>
      </c>
      <c r="L9396" s="5">
        <v>999</v>
      </c>
      <c r="M9396" s="5">
        <f>EcommerceDataset[[#This Row],[quantity]]*EcommerceDataset[[#This Row],[unit_price]]</f>
        <v>4995</v>
      </c>
      <c r="N9396" s="1" t="s">
        <v>24481</v>
      </c>
      <c r="O9396" s="3">
        <v>45189</v>
      </c>
      <c r="P9396" s="1" t="s">
        <v>102</v>
      </c>
      <c r="Q9396" s="1" t="s">
        <v>56</v>
      </c>
      <c r="R9396" s="4">
        <v>2</v>
      </c>
      <c r="S9396" s="1" t="s">
        <v>66</v>
      </c>
      <c r="T9396" s="1" t="s">
        <v>24482</v>
      </c>
      <c r="U9396" s="3">
        <v>45493</v>
      </c>
    </row>
    <row r="9397" spans="1:21" x14ac:dyDescent="0.3">
      <c r="A9397" s="1" t="s">
        <v>9167</v>
      </c>
      <c r="B9397" s="1" t="s">
        <v>34</v>
      </c>
      <c r="C9397" s="1" t="s">
        <v>3348</v>
      </c>
      <c r="D9397" s="1" t="str">
        <f>_xlfn.CONCAT(EcommerceDataset[[#This Row],[first_name]]," ",EcommerceDataset[[#This Row],[last_name]])</f>
        <v>Christopher Rivera</v>
      </c>
      <c r="E9397" s="1" t="s">
        <v>36</v>
      </c>
      <c r="F9397" s="1" t="s">
        <v>49</v>
      </c>
      <c r="G9397" s="1" t="s">
        <v>93</v>
      </c>
      <c r="H9397" s="1" t="s">
        <v>86</v>
      </c>
      <c r="I9397" s="1" t="s">
        <v>87</v>
      </c>
      <c r="J9397" s="1" t="s">
        <v>64</v>
      </c>
      <c r="K9397" s="4">
        <v>2</v>
      </c>
      <c r="L9397" s="5">
        <v>99</v>
      </c>
      <c r="M9397" s="5">
        <f>EcommerceDataset[[#This Row],[quantity]]*EcommerceDataset[[#This Row],[unit_price]]</f>
        <v>198</v>
      </c>
      <c r="N9397" s="1" t="s">
        <v>24483</v>
      </c>
      <c r="O9397" s="3">
        <v>45696</v>
      </c>
      <c r="P9397" s="1" t="s">
        <v>55</v>
      </c>
      <c r="Q9397" s="1" t="s">
        <v>56</v>
      </c>
      <c r="R9397" s="4">
        <v>5</v>
      </c>
      <c r="S9397" s="1" t="s">
        <v>66</v>
      </c>
      <c r="T9397" s="1" t="s">
        <v>24484</v>
      </c>
      <c r="U9397" s="3">
        <v>45209</v>
      </c>
    </row>
    <row r="9398" spans="1:21" x14ac:dyDescent="0.3">
      <c r="A9398" s="1" t="s">
        <v>24485</v>
      </c>
      <c r="B9398" s="1" t="s">
        <v>1343</v>
      </c>
      <c r="C9398" s="1" t="s">
        <v>1410</v>
      </c>
      <c r="D9398" s="1" t="str">
        <f>_xlfn.CONCAT(EcommerceDataset[[#This Row],[first_name]]," ",EcommerceDataset[[#This Row],[last_name]])</f>
        <v>Caitlyn Lynch</v>
      </c>
      <c r="E9398" s="1" t="s">
        <v>80</v>
      </c>
      <c r="F9398" s="1" t="s">
        <v>37</v>
      </c>
      <c r="G9398" s="1" t="s">
        <v>38</v>
      </c>
      <c r="H9398" s="1" t="s">
        <v>99</v>
      </c>
      <c r="I9398" s="1" t="s">
        <v>100</v>
      </c>
      <c r="J9398" s="1" t="s">
        <v>27</v>
      </c>
      <c r="K9398" s="4">
        <v>4</v>
      </c>
      <c r="L9398" s="5">
        <v>199</v>
      </c>
      <c r="M9398" s="5">
        <f>EcommerceDataset[[#This Row],[quantity]]*EcommerceDataset[[#This Row],[unit_price]]</f>
        <v>796</v>
      </c>
      <c r="N9398" s="1" t="s">
        <v>24486</v>
      </c>
      <c r="O9398" s="3">
        <v>45623</v>
      </c>
      <c r="P9398" s="1" t="s">
        <v>102</v>
      </c>
      <c r="Q9398" s="1" t="s">
        <v>43</v>
      </c>
      <c r="R9398" s="4">
        <v>3</v>
      </c>
      <c r="S9398" s="1" t="s">
        <v>132</v>
      </c>
      <c r="T9398" s="1" t="s">
        <v>24487</v>
      </c>
      <c r="U9398" s="3">
        <v>45074</v>
      </c>
    </row>
    <row r="9399" spans="1:21" x14ac:dyDescent="0.3">
      <c r="A9399" s="1" t="s">
        <v>3947</v>
      </c>
      <c r="B9399" s="1" t="s">
        <v>1755</v>
      </c>
      <c r="C9399" s="1" t="s">
        <v>3948</v>
      </c>
      <c r="D9399" s="1" t="str">
        <f>_xlfn.CONCAT(EcommerceDataset[[#This Row],[first_name]]," ",EcommerceDataset[[#This Row],[last_name]])</f>
        <v>Pamela Campos</v>
      </c>
      <c r="E9399" s="1" t="s">
        <v>22</v>
      </c>
      <c r="F9399" s="1" t="s">
        <v>37</v>
      </c>
      <c r="G9399" s="1" t="s">
        <v>24</v>
      </c>
      <c r="H9399" s="1" t="s">
        <v>390</v>
      </c>
      <c r="I9399" s="1" t="s">
        <v>391</v>
      </c>
      <c r="J9399" s="1" t="s">
        <v>122</v>
      </c>
      <c r="K9399" s="4">
        <v>1</v>
      </c>
      <c r="L9399" s="5">
        <v>25</v>
      </c>
      <c r="M9399" s="5">
        <f>EcommerceDataset[[#This Row],[quantity]]*EcommerceDataset[[#This Row],[unit_price]]</f>
        <v>25</v>
      </c>
      <c r="N9399" s="1" t="s">
        <v>24488</v>
      </c>
      <c r="O9399" s="3">
        <v>45654</v>
      </c>
      <c r="P9399" s="1" t="s">
        <v>109</v>
      </c>
      <c r="Q9399" s="1" t="s">
        <v>43</v>
      </c>
      <c r="R9399" s="4">
        <v>4</v>
      </c>
      <c r="S9399" s="1" t="s">
        <v>31</v>
      </c>
      <c r="T9399" s="1" t="s">
        <v>24489</v>
      </c>
      <c r="U9399" s="3">
        <v>45870</v>
      </c>
    </row>
    <row r="9400" spans="1:21" x14ac:dyDescent="0.3">
      <c r="A9400" s="1" t="s">
        <v>16375</v>
      </c>
      <c r="B9400" s="1" t="s">
        <v>1705</v>
      </c>
      <c r="C9400" s="1" t="s">
        <v>9161</v>
      </c>
      <c r="D9400" s="1" t="str">
        <f>_xlfn.CONCAT(EcommerceDataset[[#This Row],[first_name]]," ",EcommerceDataset[[#This Row],[last_name]])</f>
        <v>Terri Mcmillan</v>
      </c>
      <c r="E9400" s="1" t="s">
        <v>22</v>
      </c>
      <c r="F9400" s="1" t="s">
        <v>49</v>
      </c>
      <c r="G9400" s="1" t="s">
        <v>24</v>
      </c>
      <c r="H9400" s="1" t="s">
        <v>190</v>
      </c>
      <c r="I9400" s="1" t="s">
        <v>191</v>
      </c>
      <c r="J9400" s="1" t="s">
        <v>41</v>
      </c>
      <c r="K9400" s="4">
        <v>3</v>
      </c>
      <c r="L9400" s="5">
        <v>120</v>
      </c>
      <c r="M9400" s="5">
        <f>EcommerceDataset[[#This Row],[quantity]]*EcommerceDataset[[#This Row],[unit_price]]</f>
        <v>360</v>
      </c>
      <c r="N9400" s="1" t="s">
        <v>24490</v>
      </c>
      <c r="O9400" s="3">
        <v>45842</v>
      </c>
      <c r="P9400" s="1" t="s">
        <v>29</v>
      </c>
      <c r="Q9400" s="1" t="s">
        <v>56</v>
      </c>
      <c r="R9400" s="4">
        <v>3</v>
      </c>
      <c r="S9400" s="1" t="s">
        <v>66</v>
      </c>
      <c r="T9400" s="1" t="s">
        <v>24491</v>
      </c>
      <c r="U9400" s="3">
        <v>45472</v>
      </c>
    </row>
    <row r="9401" spans="1:21" x14ac:dyDescent="0.3">
      <c r="A9401" s="1" t="s">
        <v>20900</v>
      </c>
      <c r="B9401" s="1" t="s">
        <v>19908</v>
      </c>
      <c r="C9401" s="1" t="s">
        <v>4382</v>
      </c>
      <c r="D9401" s="1" t="str">
        <f>_xlfn.CONCAT(EcommerceDataset[[#This Row],[first_name]]," ",EcommerceDataset[[#This Row],[last_name]])</f>
        <v>Peggy Cummings</v>
      </c>
      <c r="E9401" s="1" t="s">
        <v>22</v>
      </c>
      <c r="F9401" s="1" t="s">
        <v>49</v>
      </c>
      <c r="G9401" s="1" t="s">
        <v>50</v>
      </c>
      <c r="H9401" s="1" t="s">
        <v>62</v>
      </c>
      <c r="I9401" s="1" t="s">
        <v>63</v>
      </c>
      <c r="J9401" s="1" t="s">
        <v>64</v>
      </c>
      <c r="K9401" s="4">
        <v>4</v>
      </c>
      <c r="L9401" s="5">
        <v>399</v>
      </c>
      <c r="M9401" s="5">
        <f>EcommerceDataset[[#This Row],[quantity]]*EcommerceDataset[[#This Row],[unit_price]]</f>
        <v>1596</v>
      </c>
      <c r="N9401" s="1" t="s">
        <v>24492</v>
      </c>
      <c r="O9401" s="3">
        <v>45604</v>
      </c>
      <c r="P9401" s="1" t="s">
        <v>75</v>
      </c>
      <c r="Q9401" s="1" t="s">
        <v>30</v>
      </c>
      <c r="R9401" s="4">
        <v>1</v>
      </c>
      <c r="S9401" s="1" t="s">
        <v>31</v>
      </c>
      <c r="T9401" s="1" t="s">
        <v>24493</v>
      </c>
      <c r="U9401" s="3">
        <v>44941</v>
      </c>
    </row>
    <row r="9402" spans="1:21" x14ac:dyDescent="0.3">
      <c r="A9402" s="1" t="s">
        <v>19433</v>
      </c>
      <c r="B9402" s="1" t="s">
        <v>1409</v>
      </c>
      <c r="C9402" s="1" t="s">
        <v>196</v>
      </c>
      <c r="D9402" s="1" t="str">
        <f>_xlfn.CONCAT(EcommerceDataset[[#This Row],[first_name]]," ",EcommerceDataset[[#This Row],[last_name]])</f>
        <v>Shannon Jenkins</v>
      </c>
      <c r="E9402" s="1" t="s">
        <v>36</v>
      </c>
      <c r="F9402" s="1" t="s">
        <v>49</v>
      </c>
      <c r="G9402" s="1" t="s">
        <v>119</v>
      </c>
      <c r="H9402" s="1" t="s">
        <v>137</v>
      </c>
      <c r="I9402" s="1" t="s">
        <v>138</v>
      </c>
      <c r="J9402" s="1" t="s">
        <v>27</v>
      </c>
      <c r="K9402" s="4">
        <v>5</v>
      </c>
      <c r="L9402" s="5">
        <v>999</v>
      </c>
      <c r="M9402" s="5">
        <f>EcommerceDataset[[#This Row],[quantity]]*EcommerceDataset[[#This Row],[unit_price]]</f>
        <v>4995</v>
      </c>
      <c r="N9402" s="1" t="s">
        <v>24494</v>
      </c>
      <c r="O9402" s="3">
        <v>45251</v>
      </c>
      <c r="P9402" s="1" t="s">
        <v>102</v>
      </c>
      <c r="Q9402" s="1" t="s">
        <v>30</v>
      </c>
      <c r="R9402" s="4">
        <v>2</v>
      </c>
      <c r="S9402" s="1" t="s">
        <v>103</v>
      </c>
      <c r="T9402" s="1" t="s">
        <v>24495</v>
      </c>
      <c r="U9402" s="3">
        <v>45447</v>
      </c>
    </row>
    <row r="9403" spans="1:21" x14ac:dyDescent="0.3">
      <c r="A9403" s="1" t="s">
        <v>2925</v>
      </c>
      <c r="B9403" s="1" t="s">
        <v>916</v>
      </c>
      <c r="C9403" s="1" t="s">
        <v>416</v>
      </c>
      <c r="D9403" s="1" t="str">
        <f>_xlfn.CONCAT(EcommerceDataset[[#This Row],[first_name]]," ",EcommerceDataset[[#This Row],[last_name]])</f>
        <v>Nicholas Lopez</v>
      </c>
      <c r="E9403" s="1" t="s">
        <v>36</v>
      </c>
      <c r="F9403" s="1" t="s">
        <v>37</v>
      </c>
      <c r="G9403" s="1" t="s">
        <v>185</v>
      </c>
      <c r="H9403" s="1" t="s">
        <v>99</v>
      </c>
      <c r="I9403" s="1" t="s">
        <v>100</v>
      </c>
      <c r="J9403" s="1" t="s">
        <v>27</v>
      </c>
      <c r="K9403" s="4">
        <v>4</v>
      </c>
      <c r="L9403" s="5">
        <v>199</v>
      </c>
      <c r="M9403" s="5">
        <f>EcommerceDataset[[#This Row],[quantity]]*EcommerceDataset[[#This Row],[unit_price]]</f>
        <v>796</v>
      </c>
      <c r="N9403" s="1" t="s">
        <v>24496</v>
      </c>
      <c r="O9403" s="3">
        <v>44890</v>
      </c>
      <c r="P9403" s="1" t="s">
        <v>109</v>
      </c>
      <c r="Q9403" s="1" t="s">
        <v>43</v>
      </c>
      <c r="R9403" s="4">
        <v>5</v>
      </c>
      <c r="S9403" s="1" t="s">
        <v>44</v>
      </c>
      <c r="T9403" s="1" t="s">
        <v>24497</v>
      </c>
      <c r="U9403" s="3">
        <v>45272</v>
      </c>
    </row>
    <row r="9404" spans="1:21" x14ac:dyDescent="0.3">
      <c r="A9404" s="1" t="s">
        <v>15551</v>
      </c>
      <c r="B9404" s="1" t="s">
        <v>2684</v>
      </c>
      <c r="C9404" s="1" t="s">
        <v>98</v>
      </c>
      <c r="D9404" s="1" t="str">
        <f>_xlfn.CONCAT(EcommerceDataset[[#This Row],[first_name]]," ",EcommerceDataset[[#This Row],[last_name]])</f>
        <v>Benjamin Guzman</v>
      </c>
      <c r="E9404" s="1" t="s">
        <v>36</v>
      </c>
      <c r="F9404" s="1" t="s">
        <v>23</v>
      </c>
      <c r="G9404" s="1" t="s">
        <v>24</v>
      </c>
      <c r="H9404" s="1" t="s">
        <v>390</v>
      </c>
      <c r="I9404" s="1" t="s">
        <v>391</v>
      </c>
      <c r="J9404" s="1" t="s">
        <v>122</v>
      </c>
      <c r="K9404" s="4">
        <v>3</v>
      </c>
      <c r="L9404" s="5">
        <v>25</v>
      </c>
      <c r="M9404" s="5">
        <f>EcommerceDataset[[#This Row],[quantity]]*EcommerceDataset[[#This Row],[unit_price]]</f>
        <v>75</v>
      </c>
      <c r="N9404" s="1" t="s">
        <v>24498</v>
      </c>
      <c r="O9404" s="3">
        <v>44809</v>
      </c>
      <c r="P9404" s="1" t="s">
        <v>29</v>
      </c>
      <c r="Q9404" s="1" t="s">
        <v>56</v>
      </c>
      <c r="R9404" s="4">
        <v>1</v>
      </c>
      <c r="S9404" s="1" t="s">
        <v>66</v>
      </c>
      <c r="T9404" s="1" t="s">
        <v>24499</v>
      </c>
      <c r="U9404" s="3">
        <v>45694</v>
      </c>
    </row>
    <row r="9405" spans="1:21" x14ac:dyDescent="0.3">
      <c r="A9405" s="1" t="s">
        <v>23202</v>
      </c>
      <c r="B9405" s="1" t="s">
        <v>247</v>
      </c>
      <c r="C9405" s="1" t="s">
        <v>9611</v>
      </c>
      <c r="D9405" s="1" t="str">
        <f>_xlfn.CONCAT(EcommerceDataset[[#This Row],[first_name]]," ",EcommerceDataset[[#This Row],[last_name]])</f>
        <v>Michael Cannon</v>
      </c>
      <c r="E9405" s="1" t="s">
        <v>36</v>
      </c>
      <c r="F9405" s="1" t="s">
        <v>49</v>
      </c>
      <c r="G9405" s="1" t="s">
        <v>185</v>
      </c>
      <c r="H9405" s="1" t="s">
        <v>86</v>
      </c>
      <c r="I9405" s="1" t="s">
        <v>87</v>
      </c>
      <c r="J9405" s="1" t="s">
        <v>64</v>
      </c>
      <c r="K9405" s="4">
        <v>4</v>
      </c>
      <c r="L9405" s="5">
        <v>99</v>
      </c>
      <c r="M9405" s="5">
        <f>EcommerceDataset[[#This Row],[quantity]]*EcommerceDataset[[#This Row],[unit_price]]</f>
        <v>396</v>
      </c>
      <c r="N9405" s="1" t="s">
        <v>24500</v>
      </c>
      <c r="O9405" s="3">
        <v>45439</v>
      </c>
      <c r="P9405" s="1" t="s">
        <v>109</v>
      </c>
      <c r="Q9405" s="1" t="s">
        <v>43</v>
      </c>
      <c r="R9405" s="4">
        <v>1</v>
      </c>
      <c r="S9405" s="1" t="s">
        <v>31</v>
      </c>
      <c r="T9405" s="1" t="s">
        <v>24501</v>
      </c>
      <c r="U9405" s="3">
        <v>45595</v>
      </c>
    </row>
    <row r="9406" spans="1:21" x14ac:dyDescent="0.3">
      <c r="A9406" s="1" t="s">
        <v>8268</v>
      </c>
      <c r="B9406" s="1" t="s">
        <v>8269</v>
      </c>
      <c r="C9406" s="1" t="s">
        <v>1271</v>
      </c>
      <c r="D9406" s="1" t="str">
        <f>_xlfn.CONCAT(EcommerceDataset[[#This Row],[first_name]]," ",EcommerceDataset[[#This Row],[last_name]])</f>
        <v>Pam Ryan</v>
      </c>
      <c r="E9406" s="1" t="s">
        <v>36</v>
      </c>
      <c r="F9406" s="1" t="s">
        <v>49</v>
      </c>
      <c r="G9406" s="1" t="s">
        <v>71</v>
      </c>
      <c r="H9406" s="1" t="s">
        <v>390</v>
      </c>
      <c r="I9406" s="1" t="s">
        <v>391</v>
      </c>
      <c r="J9406" s="1" t="s">
        <v>122</v>
      </c>
      <c r="K9406" s="4">
        <v>3</v>
      </c>
      <c r="L9406" s="5">
        <v>25</v>
      </c>
      <c r="M9406" s="5">
        <f>EcommerceDataset[[#This Row],[quantity]]*EcommerceDataset[[#This Row],[unit_price]]</f>
        <v>75</v>
      </c>
      <c r="N9406" s="1" t="s">
        <v>24502</v>
      </c>
      <c r="O9406" s="3">
        <v>45251</v>
      </c>
      <c r="P9406" s="1" t="s">
        <v>29</v>
      </c>
      <c r="Q9406" s="1" t="s">
        <v>30</v>
      </c>
      <c r="R9406" s="4">
        <v>1</v>
      </c>
      <c r="S9406" s="1" t="s">
        <v>66</v>
      </c>
      <c r="T9406" s="1" t="s">
        <v>24503</v>
      </c>
      <c r="U9406" s="3">
        <v>44926</v>
      </c>
    </row>
    <row r="9407" spans="1:21" x14ac:dyDescent="0.3">
      <c r="A9407" s="1" t="s">
        <v>24504</v>
      </c>
      <c r="B9407" s="1" t="s">
        <v>4896</v>
      </c>
      <c r="C9407" s="1" t="s">
        <v>556</v>
      </c>
      <c r="D9407" s="1" t="str">
        <f>_xlfn.CONCAT(EcommerceDataset[[#This Row],[first_name]]," ",EcommerceDataset[[#This Row],[last_name]])</f>
        <v>Tara Perry</v>
      </c>
      <c r="E9407" s="1" t="s">
        <v>22</v>
      </c>
      <c r="F9407" s="1" t="s">
        <v>49</v>
      </c>
      <c r="G9407" s="1" t="s">
        <v>38</v>
      </c>
      <c r="H9407" s="1" t="s">
        <v>390</v>
      </c>
      <c r="I9407" s="1" t="s">
        <v>391</v>
      </c>
      <c r="J9407" s="1" t="s">
        <v>122</v>
      </c>
      <c r="K9407" s="4">
        <v>4</v>
      </c>
      <c r="L9407" s="5">
        <v>25</v>
      </c>
      <c r="M9407" s="5">
        <f>EcommerceDataset[[#This Row],[quantity]]*EcommerceDataset[[#This Row],[unit_price]]</f>
        <v>100</v>
      </c>
      <c r="N9407" s="1" t="s">
        <v>24505</v>
      </c>
      <c r="O9407" s="3">
        <v>45392</v>
      </c>
      <c r="P9407" s="1" t="s">
        <v>29</v>
      </c>
      <c r="Q9407" s="1" t="s">
        <v>56</v>
      </c>
      <c r="R9407" s="4">
        <v>5</v>
      </c>
      <c r="S9407" s="1" t="s">
        <v>132</v>
      </c>
      <c r="T9407" s="1" t="s">
        <v>24506</v>
      </c>
      <c r="U9407" s="3">
        <v>45218</v>
      </c>
    </row>
    <row r="9408" spans="1:21" x14ac:dyDescent="0.3">
      <c r="A9408" s="1" t="s">
        <v>12219</v>
      </c>
      <c r="B9408" s="1" t="s">
        <v>1271</v>
      </c>
      <c r="C9408" s="1" t="s">
        <v>1132</v>
      </c>
      <c r="D9408" s="1" t="str">
        <f>_xlfn.CONCAT(EcommerceDataset[[#This Row],[first_name]]," ",EcommerceDataset[[#This Row],[last_name]])</f>
        <v>Ryan Weaver</v>
      </c>
      <c r="E9408" s="1" t="s">
        <v>36</v>
      </c>
      <c r="F9408" s="1" t="s">
        <v>49</v>
      </c>
      <c r="G9408" s="1" t="s">
        <v>185</v>
      </c>
      <c r="H9408" s="1" t="s">
        <v>25</v>
      </c>
      <c r="I9408" s="1" t="s">
        <v>26</v>
      </c>
      <c r="J9408" s="1" t="s">
        <v>27</v>
      </c>
      <c r="K9408" s="4">
        <v>5</v>
      </c>
      <c r="L9408" s="5">
        <v>229</v>
      </c>
      <c r="M9408" s="5">
        <f>EcommerceDataset[[#This Row],[quantity]]*EcommerceDataset[[#This Row],[unit_price]]</f>
        <v>1145</v>
      </c>
      <c r="N9408" s="1" t="s">
        <v>24507</v>
      </c>
      <c r="O9408" s="3">
        <v>45176</v>
      </c>
      <c r="P9408" s="1" t="s">
        <v>29</v>
      </c>
      <c r="Q9408" s="1" t="s">
        <v>56</v>
      </c>
      <c r="R9408" s="4">
        <v>2</v>
      </c>
      <c r="S9408" s="1" t="s">
        <v>31</v>
      </c>
      <c r="T9408" s="1" t="s">
        <v>24508</v>
      </c>
      <c r="U9408" s="3">
        <v>45249</v>
      </c>
    </row>
    <row r="9409" spans="1:21" x14ac:dyDescent="0.3">
      <c r="A9409" s="1" t="s">
        <v>7279</v>
      </c>
      <c r="B9409" s="1" t="s">
        <v>242</v>
      </c>
      <c r="C9409" s="1" t="s">
        <v>7280</v>
      </c>
      <c r="D9409" s="1" t="str">
        <f>_xlfn.CONCAT(EcommerceDataset[[#This Row],[first_name]]," ",EcommerceDataset[[#This Row],[last_name]])</f>
        <v>Kimberly Grant</v>
      </c>
      <c r="E9409" s="1" t="s">
        <v>36</v>
      </c>
      <c r="F9409" s="1" t="s">
        <v>37</v>
      </c>
      <c r="G9409" s="1" t="s">
        <v>93</v>
      </c>
      <c r="H9409" s="1" t="s">
        <v>167</v>
      </c>
      <c r="I9409" s="1" t="s">
        <v>168</v>
      </c>
      <c r="J9409" s="1" t="s">
        <v>130</v>
      </c>
      <c r="K9409" s="4">
        <v>4</v>
      </c>
      <c r="L9409" s="5">
        <v>80</v>
      </c>
      <c r="M9409" s="5">
        <f>EcommerceDataset[[#This Row],[quantity]]*EcommerceDataset[[#This Row],[unit_price]]</f>
        <v>320</v>
      </c>
      <c r="N9409" s="1" t="s">
        <v>24509</v>
      </c>
      <c r="O9409" s="3">
        <v>45296</v>
      </c>
      <c r="P9409" s="1" t="s">
        <v>55</v>
      </c>
      <c r="Q9409" s="1" t="s">
        <v>56</v>
      </c>
      <c r="R9409" s="4">
        <v>3</v>
      </c>
      <c r="S9409" s="1" t="s">
        <v>44</v>
      </c>
      <c r="T9409" s="1" t="s">
        <v>24510</v>
      </c>
      <c r="U9409" s="3">
        <v>45691</v>
      </c>
    </row>
    <row r="9410" spans="1:21" x14ac:dyDescent="0.3">
      <c r="A9410" s="1" t="s">
        <v>6746</v>
      </c>
      <c r="B9410" s="1" t="s">
        <v>1122</v>
      </c>
      <c r="C9410" s="1" t="s">
        <v>6447</v>
      </c>
      <c r="D9410" s="1" t="str">
        <f>_xlfn.CONCAT(EcommerceDataset[[#This Row],[first_name]]," ",EcommerceDataset[[#This Row],[last_name]])</f>
        <v>Cristina Francis</v>
      </c>
      <c r="E9410" s="1" t="s">
        <v>80</v>
      </c>
      <c r="F9410" s="1" t="s">
        <v>37</v>
      </c>
      <c r="G9410" s="1" t="s">
        <v>24</v>
      </c>
      <c r="H9410" s="1" t="s">
        <v>190</v>
      </c>
      <c r="I9410" s="1" t="s">
        <v>191</v>
      </c>
      <c r="J9410" s="1" t="s">
        <v>41</v>
      </c>
      <c r="K9410" s="4">
        <v>2</v>
      </c>
      <c r="L9410" s="5">
        <v>120</v>
      </c>
      <c r="M9410" s="5">
        <f>EcommerceDataset[[#This Row],[quantity]]*EcommerceDataset[[#This Row],[unit_price]]</f>
        <v>240</v>
      </c>
      <c r="N9410" s="1" t="s">
        <v>24511</v>
      </c>
      <c r="O9410" s="3">
        <v>45002</v>
      </c>
      <c r="P9410" s="1" t="s">
        <v>109</v>
      </c>
      <c r="Q9410" s="1" t="s">
        <v>30</v>
      </c>
      <c r="R9410" s="4">
        <v>1</v>
      </c>
      <c r="S9410" s="1" t="s">
        <v>44</v>
      </c>
      <c r="T9410" s="1" t="s">
        <v>24512</v>
      </c>
      <c r="U9410" s="3">
        <v>45144</v>
      </c>
    </row>
    <row r="9411" spans="1:21" x14ac:dyDescent="0.3">
      <c r="A9411" s="1" t="s">
        <v>3110</v>
      </c>
      <c r="B9411" s="1" t="s">
        <v>657</v>
      </c>
      <c r="C9411" s="1" t="s">
        <v>3111</v>
      </c>
      <c r="D9411" s="1" t="str">
        <f>_xlfn.CONCAT(EcommerceDataset[[#This Row],[first_name]]," ",EcommerceDataset[[#This Row],[last_name]])</f>
        <v>Matthew Guerra</v>
      </c>
      <c r="E9411" s="1" t="s">
        <v>80</v>
      </c>
      <c r="F9411" s="1" t="s">
        <v>23</v>
      </c>
      <c r="G9411" s="1" t="s">
        <v>71</v>
      </c>
      <c r="H9411" s="1" t="s">
        <v>25</v>
      </c>
      <c r="I9411" s="1" t="s">
        <v>26</v>
      </c>
      <c r="J9411" s="1" t="s">
        <v>27</v>
      </c>
      <c r="K9411" s="4">
        <v>5</v>
      </c>
      <c r="L9411" s="5">
        <v>229</v>
      </c>
      <c r="M9411" s="5">
        <f>EcommerceDataset[[#This Row],[quantity]]*EcommerceDataset[[#This Row],[unit_price]]</f>
        <v>1145</v>
      </c>
      <c r="N9411" s="1" t="s">
        <v>24513</v>
      </c>
      <c r="O9411" s="3">
        <v>45128</v>
      </c>
      <c r="P9411" s="1" t="s">
        <v>109</v>
      </c>
      <c r="Q9411" s="1" t="s">
        <v>43</v>
      </c>
      <c r="R9411" s="4">
        <v>5</v>
      </c>
      <c r="S9411" s="1" t="s">
        <v>66</v>
      </c>
      <c r="T9411" s="1" t="s">
        <v>24514</v>
      </c>
      <c r="U9411" s="3">
        <v>45037</v>
      </c>
    </row>
    <row r="9412" spans="1:21" x14ac:dyDescent="0.3">
      <c r="A9412" s="1" t="s">
        <v>24515</v>
      </c>
      <c r="B9412" s="1" t="s">
        <v>2637</v>
      </c>
      <c r="C9412" s="1" t="s">
        <v>353</v>
      </c>
      <c r="D9412" s="1" t="str">
        <f>_xlfn.CONCAT(EcommerceDataset[[#This Row],[first_name]]," ",EcommerceDataset[[#This Row],[last_name]])</f>
        <v>Jonathan Johnston</v>
      </c>
      <c r="E9412" s="1" t="s">
        <v>36</v>
      </c>
      <c r="F9412" s="1" t="s">
        <v>37</v>
      </c>
      <c r="G9412" s="1" t="s">
        <v>24</v>
      </c>
      <c r="H9412" s="1" t="s">
        <v>39</v>
      </c>
      <c r="I9412" s="1" t="s">
        <v>40</v>
      </c>
      <c r="J9412" s="1" t="s">
        <v>41</v>
      </c>
      <c r="K9412" s="4">
        <v>1</v>
      </c>
      <c r="L9412" s="5">
        <v>59</v>
      </c>
      <c r="M9412" s="5">
        <f>EcommerceDataset[[#This Row],[quantity]]*EcommerceDataset[[#This Row],[unit_price]]</f>
        <v>59</v>
      </c>
      <c r="N9412" s="1" t="s">
        <v>24516</v>
      </c>
      <c r="O9412" s="3">
        <v>45574</v>
      </c>
      <c r="P9412" s="1" t="s">
        <v>29</v>
      </c>
      <c r="Q9412" s="1" t="s">
        <v>43</v>
      </c>
      <c r="R9412" s="4">
        <v>3</v>
      </c>
      <c r="S9412" s="1" t="s">
        <v>66</v>
      </c>
      <c r="T9412" s="1" t="s">
        <v>24517</v>
      </c>
      <c r="U9412" s="3">
        <v>45649</v>
      </c>
    </row>
    <row r="9413" spans="1:21" x14ac:dyDescent="0.3">
      <c r="A9413" s="1" t="s">
        <v>24518</v>
      </c>
      <c r="B9413" s="1" t="s">
        <v>165</v>
      </c>
      <c r="C9413" s="1" t="s">
        <v>161</v>
      </c>
      <c r="D9413" s="1" t="str">
        <f>_xlfn.CONCAT(EcommerceDataset[[#This Row],[first_name]]," ",EcommerceDataset[[#This Row],[last_name]])</f>
        <v>Susan Gray</v>
      </c>
      <c r="E9413" s="1" t="s">
        <v>22</v>
      </c>
      <c r="F9413" s="1" t="s">
        <v>37</v>
      </c>
      <c r="G9413" s="1" t="s">
        <v>93</v>
      </c>
      <c r="H9413" s="1" t="s">
        <v>39</v>
      </c>
      <c r="I9413" s="1" t="s">
        <v>40</v>
      </c>
      <c r="J9413" s="1" t="s">
        <v>41</v>
      </c>
      <c r="K9413" s="4">
        <v>2</v>
      </c>
      <c r="L9413" s="5">
        <v>59</v>
      </c>
      <c r="M9413" s="5">
        <f>EcommerceDataset[[#This Row],[quantity]]*EcommerceDataset[[#This Row],[unit_price]]</f>
        <v>118</v>
      </c>
      <c r="N9413" s="1" t="s">
        <v>24519</v>
      </c>
      <c r="O9413" s="3">
        <v>45222</v>
      </c>
      <c r="P9413" s="1" t="s">
        <v>75</v>
      </c>
      <c r="Q9413" s="1" t="s">
        <v>30</v>
      </c>
      <c r="R9413" s="4">
        <v>3</v>
      </c>
      <c r="S9413" s="1" t="s">
        <v>44</v>
      </c>
      <c r="T9413" s="1" t="s">
        <v>24520</v>
      </c>
      <c r="U9413" s="3">
        <v>45066</v>
      </c>
    </row>
    <row r="9414" spans="1:21" x14ac:dyDescent="0.3">
      <c r="A9414" s="1" t="s">
        <v>1692</v>
      </c>
      <c r="B9414" s="1" t="s">
        <v>628</v>
      </c>
      <c r="C9414" s="1" t="s">
        <v>1693</v>
      </c>
      <c r="D9414" s="1" t="str">
        <f>_xlfn.CONCAT(EcommerceDataset[[#This Row],[first_name]]," ",EcommerceDataset[[#This Row],[last_name]])</f>
        <v>Paul Norris</v>
      </c>
      <c r="E9414" s="1" t="s">
        <v>80</v>
      </c>
      <c r="F9414" s="1" t="s">
        <v>37</v>
      </c>
      <c r="G9414" s="1" t="s">
        <v>151</v>
      </c>
      <c r="H9414" s="1" t="s">
        <v>72</v>
      </c>
      <c r="I9414" s="1" t="s">
        <v>73</v>
      </c>
      <c r="J9414" s="1" t="s">
        <v>41</v>
      </c>
      <c r="K9414" s="4">
        <v>4</v>
      </c>
      <c r="L9414" s="5">
        <v>110</v>
      </c>
      <c r="M9414" s="5">
        <f>EcommerceDataset[[#This Row],[quantity]]*EcommerceDataset[[#This Row],[unit_price]]</f>
        <v>440</v>
      </c>
      <c r="N9414" s="1" t="s">
        <v>24521</v>
      </c>
      <c r="O9414" s="3">
        <v>45156</v>
      </c>
      <c r="P9414" s="1" t="s">
        <v>102</v>
      </c>
      <c r="Q9414" s="1" t="s">
        <v>56</v>
      </c>
      <c r="R9414" s="4">
        <v>1</v>
      </c>
      <c r="S9414" s="1" t="s">
        <v>66</v>
      </c>
      <c r="T9414" s="1" t="s">
        <v>24522</v>
      </c>
      <c r="U9414" s="3">
        <v>45854</v>
      </c>
    </row>
    <row r="9415" spans="1:21" x14ac:dyDescent="0.3">
      <c r="A9415" s="1" t="s">
        <v>24523</v>
      </c>
      <c r="B9415" s="1" t="s">
        <v>165</v>
      </c>
      <c r="C9415" s="1" t="s">
        <v>3487</v>
      </c>
      <c r="D9415" s="1" t="str">
        <f>_xlfn.CONCAT(EcommerceDataset[[#This Row],[first_name]]," ",EcommerceDataset[[#This Row],[last_name]])</f>
        <v>Susan Colon</v>
      </c>
      <c r="E9415" s="1" t="s">
        <v>36</v>
      </c>
      <c r="F9415" s="1" t="s">
        <v>23</v>
      </c>
      <c r="G9415" s="1" t="s">
        <v>50</v>
      </c>
      <c r="H9415" s="1" t="s">
        <v>128</v>
      </c>
      <c r="I9415" s="1" t="s">
        <v>129</v>
      </c>
      <c r="J9415" s="1" t="s">
        <v>130</v>
      </c>
      <c r="K9415" s="4">
        <v>5</v>
      </c>
      <c r="L9415" s="5">
        <v>129</v>
      </c>
      <c r="M9415" s="5">
        <f>EcommerceDataset[[#This Row],[quantity]]*EcommerceDataset[[#This Row],[unit_price]]</f>
        <v>645</v>
      </c>
      <c r="N9415" s="1" t="s">
        <v>24524</v>
      </c>
      <c r="O9415" s="3">
        <v>44818</v>
      </c>
      <c r="P9415" s="1" t="s">
        <v>55</v>
      </c>
      <c r="Q9415" s="1" t="s">
        <v>30</v>
      </c>
      <c r="R9415" s="4">
        <v>3</v>
      </c>
      <c r="S9415" s="1" t="s">
        <v>31</v>
      </c>
      <c r="T9415" s="1" t="s">
        <v>24525</v>
      </c>
      <c r="U9415" s="3">
        <v>44856</v>
      </c>
    </row>
    <row r="9416" spans="1:21" x14ac:dyDescent="0.3">
      <c r="A9416" s="1" t="s">
        <v>2609</v>
      </c>
      <c r="B9416" s="1" t="s">
        <v>628</v>
      </c>
      <c r="C9416" s="1" t="s">
        <v>2610</v>
      </c>
      <c r="D9416" s="1" t="str">
        <f>_xlfn.CONCAT(EcommerceDataset[[#This Row],[first_name]]," ",EcommerceDataset[[#This Row],[last_name]])</f>
        <v>Paul Acosta</v>
      </c>
      <c r="E9416" s="1" t="s">
        <v>22</v>
      </c>
      <c r="F9416" s="1" t="s">
        <v>49</v>
      </c>
      <c r="G9416" s="1" t="s">
        <v>50</v>
      </c>
      <c r="H9416" s="1" t="s">
        <v>86</v>
      </c>
      <c r="I9416" s="1" t="s">
        <v>87</v>
      </c>
      <c r="J9416" s="1" t="s">
        <v>64</v>
      </c>
      <c r="K9416" s="4">
        <v>4</v>
      </c>
      <c r="L9416" s="5">
        <v>99</v>
      </c>
      <c r="M9416" s="5">
        <f>EcommerceDataset[[#This Row],[quantity]]*EcommerceDataset[[#This Row],[unit_price]]</f>
        <v>396</v>
      </c>
      <c r="N9416" s="1" t="s">
        <v>24526</v>
      </c>
      <c r="O9416" s="3">
        <v>45704</v>
      </c>
      <c r="P9416" s="1" t="s">
        <v>29</v>
      </c>
      <c r="Q9416" s="1" t="s">
        <v>56</v>
      </c>
      <c r="R9416" s="4">
        <v>5</v>
      </c>
      <c r="S9416" s="1" t="s">
        <v>31</v>
      </c>
      <c r="T9416" s="1" t="s">
        <v>24527</v>
      </c>
      <c r="U9416" s="3">
        <v>45398</v>
      </c>
    </row>
    <row r="9417" spans="1:21" x14ac:dyDescent="0.3">
      <c r="A9417" s="1" t="s">
        <v>5693</v>
      </c>
      <c r="B9417" s="1" t="s">
        <v>700</v>
      </c>
      <c r="C9417" s="1" t="s">
        <v>5694</v>
      </c>
      <c r="D9417" s="1" t="str">
        <f>_xlfn.CONCAT(EcommerceDataset[[#This Row],[first_name]]," ",EcommerceDataset[[#This Row],[last_name]])</f>
        <v>James Underwood</v>
      </c>
      <c r="E9417" s="1" t="s">
        <v>80</v>
      </c>
      <c r="F9417" s="1" t="s">
        <v>23</v>
      </c>
      <c r="G9417" s="1" t="s">
        <v>38</v>
      </c>
      <c r="H9417" s="1" t="s">
        <v>62</v>
      </c>
      <c r="I9417" s="1" t="s">
        <v>63</v>
      </c>
      <c r="J9417" s="1" t="s">
        <v>64</v>
      </c>
      <c r="K9417" s="4">
        <v>2</v>
      </c>
      <c r="L9417" s="5">
        <v>399</v>
      </c>
      <c r="M9417" s="5">
        <f>EcommerceDataset[[#This Row],[quantity]]*EcommerceDataset[[#This Row],[unit_price]]</f>
        <v>798</v>
      </c>
      <c r="N9417" s="1" t="s">
        <v>24528</v>
      </c>
      <c r="O9417" s="3">
        <v>44998</v>
      </c>
      <c r="P9417" s="1" t="s">
        <v>29</v>
      </c>
      <c r="Q9417" s="1" t="s">
        <v>30</v>
      </c>
      <c r="R9417" s="4">
        <v>2</v>
      </c>
      <c r="S9417" s="1" t="s">
        <v>66</v>
      </c>
      <c r="T9417" s="1" t="s">
        <v>24529</v>
      </c>
      <c r="U9417" s="3">
        <v>45206</v>
      </c>
    </row>
    <row r="9418" spans="1:21" x14ac:dyDescent="0.3">
      <c r="A9418" s="1" t="s">
        <v>15749</v>
      </c>
      <c r="B9418" s="1" t="s">
        <v>1762</v>
      </c>
      <c r="C9418" s="1" t="s">
        <v>619</v>
      </c>
      <c r="D9418" s="1" t="str">
        <f>_xlfn.CONCAT(EcommerceDataset[[#This Row],[first_name]]," ",EcommerceDataset[[#This Row],[last_name]])</f>
        <v>Jesse Williams</v>
      </c>
      <c r="E9418" s="1" t="s">
        <v>22</v>
      </c>
      <c r="F9418" s="1" t="s">
        <v>37</v>
      </c>
      <c r="G9418" s="1" t="s">
        <v>185</v>
      </c>
      <c r="H9418" s="1" t="s">
        <v>137</v>
      </c>
      <c r="I9418" s="1" t="s">
        <v>138</v>
      </c>
      <c r="J9418" s="1" t="s">
        <v>27</v>
      </c>
      <c r="K9418" s="4">
        <v>1</v>
      </c>
      <c r="L9418" s="5">
        <v>999</v>
      </c>
      <c r="M9418" s="5">
        <f>EcommerceDataset[[#This Row],[quantity]]*EcommerceDataset[[#This Row],[unit_price]]</f>
        <v>999</v>
      </c>
      <c r="N9418" s="1" t="s">
        <v>24530</v>
      </c>
      <c r="O9418" s="3">
        <v>45398</v>
      </c>
      <c r="P9418" s="1" t="s">
        <v>29</v>
      </c>
      <c r="Q9418" s="1" t="s">
        <v>43</v>
      </c>
      <c r="R9418" s="4">
        <v>1</v>
      </c>
      <c r="S9418" s="1" t="s">
        <v>44</v>
      </c>
      <c r="T9418" s="1" t="s">
        <v>24531</v>
      </c>
      <c r="U9418" s="3">
        <v>45248</v>
      </c>
    </row>
    <row r="9419" spans="1:21" x14ac:dyDescent="0.3">
      <c r="A9419" s="1" t="s">
        <v>5486</v>
      </c>
      <c r="B9419" s="1" t="s">
        <v>424</v>
      </c>
      <c r="C9419" s="1" t="s">
        <v>275</v>
      </c>
      <c r="D9419" s="1" t="str">
        <f>_xlfn.CONCAT(EcommerceDataset[[#This Row],[first_name]]," ",EcommerceDataset[[#This Row],[last_name]])</f>
        <v>Sarah Smith</v>
      </c>
      <c r="E9419" s="1" t="s">
        <v>36</v>
      </c>
      <c r="F9419" s="1" t="s">
        <v>23</v>
      </c>
      <c r="G9419" s="1" t="s">
        <v>151</v>
      </c>
      <c r="H9419" s="1" t="s">
        <v>86</v>
      </c>
      <c r="I9419" s="1" t="s">
        <v>87</v>
      </c>
      <c r="J9419" s="1" t="s">
        <v>64</v>
      </c>
      <c r="K9419" s="4">
        <v>3</v>
      </c>
      <c r="L9419" s="5">
        <v>99</v>
      </c>
      <c r="M9419" s="5">
        <f>EcommerceDataset[[#This Row],[quantity]]*EcommerceDataset[[#This Row],[unit_price]]</f>
        <v>297</v>
      </c>
      <c r="N9419" s="1" t="s">
        <v>24532</v>
      </c>
      <c r="O9419" s="3">
        <v>45002</v>
      </c>
      <c r="P9419" s="1" t="s">
        <v>109</v>
      </c>
      <c r="Q9419" s="1" t="s">
        <v>56</v>
      </c>
      <c r="R9419" s="4">
        <v>1</v>
      </c>
      <c r="S9419" s="1" t="s">
        <v>44</v>
      </c>
      <c r="T9419" s="1" t="s">
        <v>24533</v>
      </c>
      <c r="U9419" s="3">
        <v>45482</v>
      </c>
    </row>
    <row r="9420" spans="1:21" x14ac:dyDescent="0.3">
      <c r="A9420" s="1" t="s">
        <v>7165</v>
      </c>
      <c r="B9420" s="1" t="s">
        <v>4714</v>
      </c>
      <c r="C9420" s="1" t="s">
        <v>2695</v>
      </c>
      <c r="D9420" s="1" t="str">
        <f>_xlfn.CONCAT(EcommerceDataset[[#This Row],[first_name]]," ",EcommerceDataset[[#This Row],[last_name]])</f>
        <v>Brooke Stewart</v>
      </c>
      <c r="E9420" s="1" t="s">
        <v>36</v>
      </c>
      <c r="F9420" s="1" t="s">
        <v>49</v>
      </c>
      <c r="G9420" s="1" t="s">
        <v>185</v>
      </c>
      <c r="H9420" s="1" t="s">
        <v>128</v>
      </c>
      <c r="I9420" s="1" t="s">
        <v>129</v>
      </c>
      <c r="J9420" s="1" t="s">
        <v>130</v>
      </c>
      <c r="K9420" s="4">
        <v>4</v>
      </c>
      <c r="L9420" s="5">
        <v>129</v>
      </c>
      <c r="M9420" s="5">
        <f>EcommerceDataset[[#This Row],[quantity]]*EcommerceDataset[[#This Row],[unit_price]]</f>
        <v>516</v>
      </c>
      <c r="N9420" s="1" t="s">
        <v>24534</v>
      </c>
      <c r="O9420" s="3">
        <v>45044</v>
      </c>
      <c r="P9420" s="1" t="s">
        <v>55</v>
      </c>
      <c r="Q9420" s="1" t="s">
        <v>30</v>
      </c>
      <c r="R9420" s="4">
        <v>2</v>
      </c>
      <c r="S9420" s="1" t="s">
        <v>132</v>
      </c>
      <c r="T9420" s="1" t="s">
        <v>24535</v>
      </c>
      <c r="U9420" s="3">
        <v>45870</v>
      </c>
    </row>
    <row r="9421" spans="1:21" x14ac:dyDescent="0.3">
      <c r="A9421" s="1" t="s">
        <v>17943</v>
      </c>
      <c r="B9421" s="1" t="s">
        <v>1773</v>
      </c>
      <c r="C9421" s="1" t="s">
        <v>10527</v>
      </c>
      <c r="D9421" s="1" t="str">
        <f>_xlfn.CONCAT(EcommerceDataset[[#This Row],[first_name]]," ",EcommerceDataset[[#This Row],[last_name]])</f>
        <v>Steven Huber</v>
      </c>
      <c r="E9421" s="1" t="s">
        <v>22</v>
      </c>
      <c r="F9421" s="1" t="s">
        <v>23</v>
      </c>
      <c r="G9421" s="1" t="s">
        <v>179</v>
      </c>
      <c r="H9421" s="1" t="s">
        <v>120</v>
      </c>
      <c r="I9421" s="1" t="s">
        <v>121</v>
      </c>
      <c r="J9421" s="1" t="s">
        <v>122</v>
      </c>
      <c r="K9421" s="4">
        <v>2</v>
      </c>
      <c r="L9421" s="5">
        <v>149</v>
      </c>
      <c r="M9421" s="5">
        <f>EcommerceDataset[[#This Row],[quantity]]*EcommerceDataset[[#This Row],[unit_price]]</f>
        <v>298</v>
      </c>
      <c r="N9421" s="1" t="s">
        <v>24536</v>
      </c>
      <c r="O9421" s="3">
        <v>45220</v>
      </c>
      <c r="P9421" s="1" t="s">
        <v>29</v>
      </c>
      <c r="Q9421" s="1" t="s">
        <v>56</v>
      </c>
      <c r="R9421" s="4">
        <v>2</v>
      </c>
      <c r="S9421" s="1" t="s">
        <v>44</v>
      </c>
      <c r="T9421" s="1" t="s">
        <v>24537</v>
      </c>
      <c r="U9421" s="3">
        <v>44933</v>
      </c>
    </row>
    <row r="9422" spans="1:21" x14ac:dyDescent="0.3">
      <c r="A9422" s="1" t="s">
        <v>22017</v>
      </c>
      <c r="B9422" s="1" t="s">
        <v>333</v>
      </c>
      <c r="C9422" s="1" t="s">
        <v>619</v>
      </c>
      <c r="D9422" s="1" t="str">
        <f>_xlfn.CONCAT(EcommerceDataset[[#This Row],[first_name]]," ",EcommerceDataset[[#This Row],[last_name]])</f>
        <v>Jeffrey Williams</v>
      </c>
      <c r="E9422" s="1" t="s">
        <v>80</v>
      </c>
      <c r="F9422" s="1" t="s">
        <v>49</v>
      </c>
      <c r="G9422" s="1" t="s">
        <v>50</v>
      </c>
      <c r="H9422" s="1" t="s">
        <v>72</v>
      </c>
      <c r="I9422" s="1" t="s">
        <v>73</v>
      </c>
      <c r="J9422" s="1" t="s">
        <v>41</v>
      </c>
      <c r="K9422" s="4">
        <v>3</v>
      </c>
      <c r="L9422" s="5">
        <v>110</v>
      </c>
      <c r="M9422" s="5">
        <f>EcommerceDataset[[#This Row],[quantity]]*EcommerceDataset[[#This Row],[unit_price]]</f>
        <v>330</v>
      </c>
      <c r="N9422" s="1" t="s">
        <v>24538</v>
      </c>
      <c r="O9422" s="3">
        <v>45776</v>
      </c>
      <c r="P9422" s="1" t="s">
        <v>109</v>
      </c>
      <c r="Q9422" s="1" t="s">
        <v>30</v>
      </c>
      <c r="R9422" s="4">
        <v>2</v>
      </c>
      <c r="S9422" s="1" t="s">
        <v>44</v>
      </c>
      <c r="T9422" s="1" t="s">
        <v>24539</v>
      </c>
      <c r="U9422" s="3">
        <v>45764</v>
      </c>
    </row>
    <row r="9423" spans="1:21" x14ac:dyDescent="0.3">
      <c r="A9423" s="1" t="s">
        <v>4427</v>
      </c>
      <c r="B9423" s="1" t="s">
        <v>1038</v>
      </c>
      <c r="C9423" s="1" t="s">
        <v>1241</v>
      </c>
      <c r="D9423" s="1" t="str">
        <f>_xlfn.CONCAT(EcommerceDataset[[#This Row],[first_name]]," ",EcommerceDataset[[#This Row],[last_name]])</f>
        <v>Ashley Nguyen</v>
      </c>
      <c r="E9423" s="1" t="s">
        <v>80</v>
      </c>
      <c r="F9423" s="1" t="s">
        <v>49</v>
      </c>
      <c r="G9423" s="1" t="s">
        <v>151</v>
      </c>
      <c r="H9423" s="1" t="s">
        <v>128</v>
      </c>
      <c r="I9423" s="1" t="s">
        <v>129</v>
      </c>
      <c r="J9423" s="1" t="s">
        <v>130</v>
      </c>
      <c r="K9423" s="4">
        <v>5</v>
      </c>
      <c r="L9423" s="5">
        <v>129</v>
      </c>
      <c r="M9423" s="5">
        <f>EcommerceDataset[[#This Row],[quantity]]*EcommerceDataset[[#This Row],[unit_price]]</f>
        <v>645</v>
      </c>
      <c r="N9423" s="1" t="s">
        <v>24540</v>
      </c>
      <c r="O9423" s="3">
        <v>45840</v>
      </c>
      <c r="P9423" s="1" t="s">
        <v>75</v>
      </c>
      <c r="Q9423" s="1" t="s">
        <v>56</v>
      </c>
      <c r="R9423" s="4">
        <v>1</v>
      </c>
      <c r="S9423" s="1" t="s">
        <v>66</v>
      </c>
      <c r="T9423" s="1" t="s">
        <v>24541</v>
      </c>
      <c r="U9423" s="3">
        <v>45067</v>
      </c>
    </row>
    <row r="9424" spans="1:21" x14ac:dyDescent="0.3">
      <c r="A9424" s="1" t="s">
        <v>24542</v>
      </c>
      <c r="B9424" s="1" t="s">
        <v>2830</v>
      </c>
      <c r="C9424" s="1" t="s">
        <v>24466</v>
      </c>
      <c r="D9424" s="1" t="str">
        <f>_xlfn.CONCAT(EcommerceDataset[[#This Row],[first_name]]," ",EcommerceDataset[[#This Row],[last_name]])</f>
        <v>Timothy Knapp</v>
      </c>
      <c r="E9424" s="1" t="s">
        <v>36</v>
      </c>
      <c r="F9424" s="1" t="s">
        <v>49</v>
      </c>
      <c r="G9424" s="1" t="s">
        <v>50</v>
      </c>
      <c r="H9424" s="1" t="s">
        <v>190</v>
      </c>
      <c r="I9424" s="1" t="s">
        <v>191</v>
      </c>
      <c r="J9424" s="1" t="s">
        <v>41</v>
      </c>
      <c r="K9424" s="4">
        <v>5</v>
      </c>
      <c r="L9424" s="5">
        <v>120</v>
      </c>
      <c r="M9424" s="5">
        <f>EcommerceDataset[[#This Row],[quantity]]*EcommerceDataset[[#This Row],[unit_price]]</f>
        <v>600</v>
      </c>
      <c r="N9424" s="1" t="s">
        <v>24543</v>
      </c>
      <c r="O9424" s="3">
        <v>44976</v>
      </c>
      <c r="P9424" s="1" t="s">
        <v>109</v>
      </c>
      <c r="Q9424" s="1" t="s">
        <v>56</v>
      </c>
      <c r="R9424" s="4">
        <v>4</v>
      </c>
      <c r="S9424" s="1" t="s">
        <v>132</v>
      </c>
      <c r="T9424" s="1" t="s">
        <v>24544</v>
      </c>
      <c r="U9424" s="3">
        <v>45340</v>
      </c>
    </row>
    <row r="9425" spans="1:21" x14ac:dyDescent="0.3">
      <c r="A9425" s="1" t="s">
        <v>8106</v>
      </c>
      <c r="B9425" s="1" t="s">
        <v>5410</v>
      </c>
      <c r="C9425" s="1" t="s">
        <v>2622</v>
      </c>
      <c r="D9425" s="1" t="str">
        <f>_xlfn.CONCAT(EcommerceDataset[[#This Row],[first_name]]," ",EcommerceDataset[[#This Row],[last_name]])</f>
        <v>Jack Cox</v>
      </c>
      <c r="E9425" s="1" t="s">
        <v>22</v>
      </c>
      <c r="F9425" s="1" t="s">
        <v>23</v>
      </c>
      <c r="G9425" s="1" t="s">
        <v>151</v>
      </c>
      <c r="H9425" s="1" t="s">
        <v>217</v>
      </c>
      <c r="I9425" s="1" t="s">
        <v>218</v>
      </c>
      <c r="J9425" s="1" t="s">
        <v>27</v>
      </c>
      <c r="K9425" s="4">
        <v>4</v>
      </c>
      <c r="L9425" s="5">
        <v>899</v>
      </c>
      <c r="M9425" s="5">
        <f>EcommerceDataset[[#This Row],[quantity]]*EcommerceDataset[[#This Row],[unit_price]]</f>
        <v>3596</v>
      </c>
      <c r="N9425" s="1" t="s">
        <v>24545</v>
      </c>
      <c r="O9425" s="3">
        <v>45494</v>
      </c>
      <c r="P9425" s="1" t="s">
        <v>55</v>
      </c>
      <c r="Q9425" s="1" t="s">
        <v>30</v>
      </c>
      <c r="R9425" s="4">
        <v>4</v>
      </c>
      <c r="S9425" s="1" t="s">
        <v>31</v>
      </c>
      <c r="T9425" s="1" t="s">
        <v>24546</v>
      </c>
      <c r="U9425" s="3">
        <v>45853</v>
      </c>
    </row>
    <row r="9426" spans="1:21" x14ac:dyDescent="0.3">
      <c r="A9426" s="1" t="s">
        <v>18946</v>
      </c>
      <c r="B9426" s="1" t="s">
        <v>10350</v>
      </c>
      <c r="C9426" s="1" t="s">
        <v>6196</v>
      </c>
      <c r="D9426" s="1" t="str">
        <f>_xlfn.CONCAT(EcommerceDataset[[#This Row],[first_name]]," ",EcommerceDataset[[#This Row],[last_name]])</f>
        <v>Noah Wagner</v>
      </c>
      <c r="E9426" s="1" t="s">
        <v>22</v>
      </c>
      <c r="F9426" s="1" t="s">
        <v>37</v>
      </c>
      <c r="G9426" s="1" t="s">
        <v>38</v>
      </c>
      <c r="H9426" s="1" t="s">
        <v>62</v>
      </c>
      <c r="I9426" s="1" t="s">
        <v>63</v>
      </c>
      <c r="J9426" s="1" t="s">
        <v>64</v>
      </c>
      <c r="K9426" s="4">
        <v>5</v>
      </c>
      <c r="L9426" s="5">
        <v>399</v>
      </c>
      <c r="M9426" s="5">
        <f>EcommerceDataset[[#This Row],[quantity]]*EcommerceDataset[[#This Row],[unit_price]]</f>
        <v>1995</v>
      </c>
      <c r="N9426" s="1" t="s">
        <v>24547</v>
      </c>
      <c r="O9426" s="3">
        <v>44926</v>
      </c>
      <c r="P9426" s="1" t="s">
        <v>29</v>
      </c>
      <c r="Q9426" s="1" t="s">
        <v>43</v>
      </c>
      <c r="R9426" s="4">
        <v>1</v>
      </c>
      <c r="S9426" s="1" t="s">
        <v>31</v>
      </c>
      <c r="T9426" s="1" t="s">
        <v>24548</v>
      </c>
      <c r="U9426" s="3">
        <v>45782</v>
      </c>
    </row>
    <row r="9427" spans="1:21" x14ac:dyDescent="0.3">
      <c r="A9427" s="1" t="s">
        <v>5965</v>
      </c>
      <c r="B9427" s="1" t="s">
        <v>5490</v>
      </c>
      <c r="C9427" s="1" t="s">
        <v>466</v>
      </c>
      <c r="D9427" s="1" t="str">
        <f>_xlfn.CONCAT(EcommerceDataset[[#This Row],[first_name]]," ",EcommerceDataset[[#This Row],[last_name]])</f>
        <v>Frank Baker</v>
      </c>
      <c r="E9427" s="1" t="s">
        <v>36</v>
      </c>
      <c r="F9427" s="1" t="s">
        <v>23</v>
      </c>
      <c r="G9427" s="1" t="s">
        <v>71</v>
      </c>
      <c r="H9427" s="1" t="s">
        <v>62</v>
      </c>
      <c r="I9427" s="1" t="s">
        <v>63</v>
      </c>
      <c r="J9427" s="1" t="s">
        <v>64</v>
      </c>
      <c r="K9427" s="4">
        <v>4</v>
      </c>
      <c r="L9427" s="5">
        <v>399</v>
      </c>
      <c r="M9427" s="5">
        <f>EcommerceDataset[[#This Row],[quantity]]*EcommerceDataset[[#This Row],[unit_price]]</f>
        <v>1596</v>
      </c>
      <c r="N9427" s="1" t="s">
        <v>24549</v>
      </c>
      <c r="O9427" s="3">
        <v>45842</v>
      </c>
      <c r="P9427" s="1" t="s">
        <v>109</v>
      </c>
      <c r="Q9427" s="1" t="s">
        <v>30</v>
      </c>
      <c r="R9427" s="4">
        <v>5</v>
      </c>
      <c r="S9427" s="1" t="s">
        <v>31</v>
      </c>
      <c r="T9427" s="1" t="s">
        <v>24550</v>
      </c>
      <c r="U9427" s="3">
        <v>45531</v>
      </c>
    </row>
    <row r="9428" spans="1:21" x14ac:dyDescent="0.3">
      <c r="A9428" s="1" t="s">
        <v>5471</v>
      </c>
      <c r="B9428" s="1" t="s">
        <v>429</v>
      </c>
      <c r="C9428" s="1" t="s">
        <v>824</v>
      </c>
      <c r="D9428" s="1" t="str">
        <f>_xlfn.CONCAT(EcommerceDataset[[#This Row],[first_name]]," ",EcommerceDataset[[#This Row],[last_name]])</f>
        <v>Patricia Richardson</v>
      </c>
      <c r="E9428" s="1" t="s">
        <v>22</v>
      </c>
      <c r="F9428" s="1" t="s">
        <v>23</v>
      </c>
      <c r="G9428" s="1" t="s">
        <v>151</v>
      </c>
      <c r="H9428" s="1" t="s">
        <v>144</v>
      </c>
      <c r="I9428" s="1" t="s">
        <v>145</v>
      </c>
      <c r="J9428" s="1" t="s">
        <v>53</v>
      </c>
      <c r="K9428" s="4">
        <v>5</v>
      </c>
      <c r="L9428" s="5">
        <v>199</v>
      </c>
      <c r="M9428" s="5">
        <f>EcommerceDataset[[#This Row],[quantity]]*EcommerceDataset[[#This Row],[unit_price]]</f>
        <v>995</v>
      </c>
      <c r="N9428" s="1" t="s">
        <v>24551</v>
      </c>
      <c r="O9428" s="3">
        <v>45503</v>
      </c>
      <c r="P9428" s="1" t="s">
        <v>102</v>
      </c>
      <c r="Q9428" s="1" t="s">
        <v>56</v>
      </c>
      <c r="R9428" s="4">
        <v>1</v>
      </c>
      <c r="S9428" s="1" t="s">
        <v>31</v>
      </c>
      <c r="T9428" s="1" t="s">
        <v>24552</v>
      </c>
      <c r="U9428" s="3">
        <v>45620</v>
      </c>
    </row>
    <row r="9429" spans="1:21" x14ac:dyDescent="0.3">
      <c r="A9429" s="1" t="s">
        <v>4999</v>
      </c>
      <c r="B9429" s="1" t="s">
        <v>5000</v>
      </c>
      <c r="C9429" s="1" t="s">
        <v>1267</v>
      </c>
      <c r="D9429" s="1" t="str">
        <f>_xlfn.CONCAT(EcommerceDataset[[#This Row],[first_name]]," ",EcommerceDataset[[#This Row],[last_name]])</f>
        <v>Tim Wise</v>
      </c>
      <c r="E9429" s="1" t="s">
        <v>22</v>
      </c>
      <c r="F9429" s="1" t="s">
        <v>37</v>
      </c>
      <c r="G9429" s="1" t="s">
        <v>24</v>
      </c>
      <c r="H9429" s="1" t="s">
        <v>390</v>
      </c>
      <c r="I9429" s="1" t="s">
        <v>391</v>
      </c>
      <c r="J9429" s="1" t="s">
        <v>122</v>
      </c>
      <c r="K9429" s="4">
        <v>3</v>
      </c>
      <c r="L9429" s="5">
        <v>25</v>
      </c>
      <c r="M9429" s="5">
        <f>EcommerceDataset[[#This Row],[quantity]]*EcommerceDataset[[#This Row],[unit_price]]</f>
        <v>75</v>
      </c>
      <c r="N9429" s="1" t="s">
        <v>24553</v>
      </c>
      <c r="O9429" s="3">
        <v>44994</v>
      </c>
      <c r="P9429" s="1" t="s">
        <v>29</v>
      </c>
      <c r="Q9429" s="1" t="s">
        <v>43</v>
      </c>
      <c r="R9429" s="4">
        <v>3</v>
      </c>
      <c r="S9429" s="1" t="s">
        <v>66</v>
      </c>
      <c r="T9429" s="1" t="s">
        <v>24554</v>
      </c>
      <c r="U9429" s="3">
        <v>45757</v>
      </c>
    </row>
    <row r="9430" spans="1:21" x14ac:dyDescent="0.3">
      <c r="A9430" s="1" t="s">
        <v>18781</v>
      </c>
      <c r="B9430" s="1" t="s">
        <v>745</v>
      </c>
      <c r="C9430" s="1" t="s">
        <v>4492</v>
      </c>
      <c r="D9430" s="1" t="str">
        <f>_xlfn.CONCAT(EcommerceDataset[[#This Row],[first_name]]," ",EcommerceDataset[[#This Row],[last_name]])</f>
        <v>Scott Roth</v>
      </c>
      <c r="E9430" s="1" t="s">
        <v>36</v>
      </c>
      <c r="F9430" s="1" t="s">
        <v>49</v>
      </c>
      <c r="G9430" s="1" t="s">
        <v>93</v>
      </c>
      <c r="H9430" s="1" t="s">
        <v>144</v>
      </c>
      <c r="I9430" s="1" t="s">
        <v>145</v>
      </c>
      <c r="J9430" s="1" t="s">
        <v>53</v>
      </c>
      <c r="K9430" s="4">
        <v>5</v>
      </c>
      <c r="L9430" s="5">
        <v>199</v>
      </c>
      <c r="M9430" s="5">
        <f>EcommerceDataset[[#This Row],[quantity]]*EcommerceDataset[[#This Row],[unit_price]]</f>
        <v>995</v>
      </c>
      <c r="N9430" s="1" t="s">
        <v>24555</v>
      </c>
      <c r="O9430" s="3">
        <v>44979</v>
      </c>
      <c r="P9430" s="1" t="s">
        <v>102</v>
      </c>
      <c r="Q9430" s="1" t="s">
        <v>56</v>
      </c>
      <c r="R9430" s="4">
        <v>2</v>
      </c>
      <c r="S9430" s="1" t="s">
        <v>44</v>
      </c>
      <c r="T9430" s="1" t="s">
        <v>24556</v>
      </c>
      <c r="U9430" s="3">
        <v>45893</v>
      </c>
    </row>
    <row r="9431" spans="1:21" x14ac:dyDescent="0.3">
      <c r="A9431" s="1" t="s">
        <v>24557</v>
      </c>
      <c r="B9431" s="1" t="s">
        <v>695</v>
      </c>
      <c r="C9431" s="1" t="s">
        <v>1241</v>
      </c>
      <c r="D9431" s="1" t="str">
        <f>_xlfn.CONCAT(EcommerceDataset[[#This Row],[first_name]]," ",EcommerceDataset[[#This Row],[last_name]])</f>
        <v>Ann Nguyen</v>
      </c>
      <c r="E9431" s="1" t="s">
        <v>80</v>
      </c>
      <c r="F9431" s="1" t="s">
        <v>37</v>
      </c>
      <c r="G9431" s="1" t="s">
        <v>93</v>
      </c>
      <c r="H9431" s="1" t="s">
        <v>128</v>
      </c>
      <c r="I9431" s="1" t="s">
        <v>129</v>
      </c>
      <c r="J9431" s="1" t="s">
        <v>130</v>
      </c>
      <c r="K9431" s="4">
        <v>2</v>
      </c>
      <c r="L9431" s="5">
        <v>129</v>
      </c>
      <c r="M9431" s="5">
        <f>EcommerceDataset[[#This Row],[quantity]]*EcommerceDataset[[#This Row],[unit_price]]</f>
        <v>258</v>
      </c>
      <c r="N9431" s="1" t="s">
        <v>24558</v>
      </c>
      <c r="O9431" s="3">
        <v>45313</v>
      </c>
      <c r="P9431" s="1" t="s">
        <v>102</v>
      </c>
      <c r="Q9431" s="1" t="s">
        <v>56</v>
      </c>
      <c r="R9431" s="4">
        <v>2</v>
      </c>
      <c r="S9431" s="1" t="s">
        <v>31</v>
      </c>
      <c r="T9431" s="1" t="s">
        <v>24559</v>
      </c>
      <c r="U9431" s="3">
        <v>45556</v>
      </c>
    </row>
    <row r="9432" spans="1:21" x14ac:dyDescent="0.3">
      <c r="A9432" s="1" t="s">
        <v>18555</v>
      </c>
      <c r="B9432" s="1" t="s">
        <v>930</v>
      </c>
      <c r="C9432" s="1" t="s">
        <v>442</v>
      </c>
      <c r="D9432" s="1" t="str">
        <f>_xlfn.CONCAT(EcommerceDataset[[#This Row],[first_name]]," ",EcommerceDataset[[#This Row],[last_name]])</f>
        <v>Phillip Wilson</v>
      </c>
      <c r="E9432" s="1" t="s">
        <v>22</v>
      </c>
      <c r="F9432" s="1" t="s">
        <v>49</v>
      </c>
      <c r="G9432" s="1" t="s">
        <v>179</v>
      </c>
      <c r="H9432" s="1" t="s">
        <v>120</v>
      </c>
      <c r="I9432" s="1" t="s">
        <v>121</v>
      </c>
      <c r="J9432" s="1" t="s">
        <v>122</v>
      </c>
      <c r="K9432" s="4">
        <v>5</v>
      </c>
      <c r="L9432" s="5">
        <v>149</v>
      </c>
      <c r="M9432" s="5">
        <f>EcommerceDataset[[#This Row],[quantity]]*EcommerceDataset[[#This Row],[unit_price]]</f>
        <v>745</v>
      </c>
      <c r="N9432" s="1" t="s">
        <v>24560</v>
      </c>
      <c r="O9432" s="3">
        <v>45137</v>
      </c>
      <c r="P9432" s="1" t="s">
        <v>102</v>
      </c>
      <c r="Q9432" s="1" t="s">
        <v>30</v>
      </c>
      <c r="R9432" s="4">
        <v>4</v>
      </c>
      <c r="S9432" s="1" t="s">
        <v>66</v>
      </c>
      <c r="T9432" s="1" t="s">
        <v>24561</v>
      </c>
      <c r="U9432" s="3">
        <v>45474</v>
      </c>
    </row>
    <row r="9433" spans="1:21" x14ac:dyDescent="0.3">
      <c r="A9433" s="1" t="s">
        <v>24562</v>
      </c>
      <c r="B9433" s="1" t="s">
        <v>534</v>
      </c>
      <c r="C9433" s="1" t="s">
        <v>252</v>
      </c>
      <c r="D9433" s="1" t="str">
        <f>_xlfn.CONCAT(EcommerceDataset[[#This Row],[first_name]]," ",EcommerceDataset[[#This Row],[last_name]])</f>
        <v>William Mitchell</v>
      </c>
      <c r="E9433" s="1" t="s">
        <v>22</v>
      </c>
      <c r="F9433" s="1" t="s">
        <v>37</v>
      </c>
      <c r="G9433" s="1" t="s">
        <v>38</v>
      </c>
      <c r="H9433" s="1" t="s">
        <v>51</v>
      </c>
      <c r="I9433" s="1" t="s">
        <v>52</v>
      </c>
      <c r="J9433" s="1" t="s">
        <v>53</v>
      </c>
      <c r="K9433" s="4">
        <v>5</v>
      </c>
      <c r="L9433" s="5">
        <v>59</v>
      </c>
      <c r="M9433" s="5">
        <f>EcommerceDataset[[#This Row],[quantity]]*EcommerceDataset[[#This Row],[unit_price]]</f>
        <v>295</v>
      </c>
      <c r="N9433" s="1" t="s">
        <v>24563</v>
      </c>
      <c r="O9433" s="3">
        <v>45792</v>
      </c>
      <c r="P9433" s="1" t="s">
        <v>75</v>
      </c>
      <c r="Q9433" s="1" t="s">
        <v>56</v>
      </c>
      <c r="R9433" s="4">
        <v>5</v>
      </c>
      <c r="S9433" s="1" t="s">
        <v>66</v>
      </c>
      <c r="T9433" s="1" t="s">
        <v>24564</v>
      </c>
      <c r="U9433" s="3">
        <v>45473</v>
      </c>
    </row>
    <row r="9434" spans="1:21" x14ac:dyDescent="0.3">
      <c r="A9434" s="1" t="s">
        <v>16628</v>
      </c>
      <c r="B9434" s="1" t="s">
        <v>2344</v>
      </c>
      <c r="C9434" s="1" t="s">
        <v>320</v>
      </c>
      <c r="D9434" s="1" t="str">
        <f>_xlfn.CONCAT(EcommerceDataset[[#This Row],[first_name]]," ",EcommerceDataset[[#This Row],[last_name]])</f>
        <v>Keith Moore</v>
      </c>
      <c r="E9434" s="1" t="s">
        <v>80</v>
      </c>
      <c r="F9434" s="1" t="s">
        <v>37</v>
      </c>
      <c r="G9434" s="1" t="s">
        <v>119</v>
      </c>
      <c r="H9434" s="1" t="s">
        <v>120</v>
      </c>
      <c r="I9434" s="1" t="s">
        <v>121</v>
      </c>
      <c r="J9434" s="1" t="s">
        <v>122</v>
      </c>
      <c r="K9434" s="4">
        <v>4</v>
      </c>
      <c r="L9434" s="5">
        <v>149</v>
      </c>
      <c r="M9434" s="5">
        <f>EcommerceDataset[[#This Row],[quantity]]*EcommerceDataset[[#This Row],[unit_price]]</f>
        <v>596</v>
      </c>
      <c r="N9434" s="1" t="s">
        <v>24565</v>
      </c>
      <c r="O9434" s="3">
        <v>45259</v>
      </c>
      <c r="P9434" s="1" t="s">
        <v>102</v>
      </c>
      <c r="Q9434" s="1" t="s">
        <v>43</v>
      </c>
      <c r="R9434" s="4">
        <v>3</v>
      </c>
      <c r="S9434" s="1" t="s">
        <v>44</v>
      </c>
      <c r="T9434" s="1" t="s">
        <v>24566</v>
      </c>
      <c r="U9434" s="3">
        <v>45441</v>
      </c>
    </row>
    <row r="9435" spans="1:21" x14ac:dyDescent="0.3">
      <c r="A9435" s="1" t="s">
        <v>24567</v>
      </c>
      <c r="B9435" s="1" t="s">
        <v>257</v>
      </c>
      <c r="C9435" s="1" t="s">
        <v>2050</v>
      </c>
      <c r="D9435" s="1" t="str">
        <f>_xlfn.CONCAT(EcommerceDataset[[#This Row],[first_name]]," ",EcommerceDataset[[#This Row],[last_name]])</f>
        <v>John Hill</v>
      </c>
      <c r="E9435" s="1" t="s">
        <v>22</v>
      </c>
      <c r="F9435" s="1" t="s">
        <v>49</v>
      </c>
      <c r="G9435" s="1" t="s">
        <v>185</v>
      </c>
      <c r="H9435" s="1" t="s">
        <v>99</v>
      </c>
      <c r="I9435" s="1" t="s">
        <v>100</v>
      </c>
      <c r="J9435" s="1" t="s">
        <v>27</v>
      </c>
      <c r="K9435" s="4">
        <v>5</v>
      </c>
      <c r="L9435" s="5">
        <v>199</v>
      </c>
      <c r="M9435" s="5">
        <f>EcommerceDataset[[#This Row],[quantity]]*EcommerceDataset[[#This Row],[unit_price]]</f>
        <v>995</v>
      </c>
      <c r="N9435" s="1" t="s">
        <v>24568</v>
      </c>
      <c r="O9435" s="3">
        <v>45225</v>
      </c>
      <c r="P9435" s="1" t="s">
        <v>55</v>
      </c>
      <c r="Q9435" s="1" t="s">
        <v>56</v>
      </c>
      <c r="R9435" s="4">
        <v>2</v>
      </c>
      <c r="S9435" s="1" t="s">
        <v>66</v>
      </c>
      <c r="T9435" s="1" t="s">
        <v>24569</v>
      </c>
      <c r="U9435" s="3">
        <v>45286</v>
      </c>
    </row>
    <row r="9436" spans="1:21" x14ac:dyDescent="0.3">
      <c r="A9436" s="1" t="s">
        <v>11787</v>
      </c>
      <c r="B9436" s="1" t="s">
        <v>849</v>
      </c>
      <c r="C9436" s="1" t="s">
        <v>107</v>
      </c>
      <c r="D9436" s="1" t="str">
        <f>_xlfn.CONCAT(EcommerceDataset[[#This Row],[first_name]]," ",EcommerceDataset[[#This Row],[last_name]])</f>
        <v>Kristen Bell</v>
      </c>
      <c r="E9436" s="1" t="s">
        <v>80</v>
      </c>
      <c r="F9436" s="1" t="s">
        <v>23</v>
      </c>
      <c r="G9436" s="1" t="s">
        <v>71</v>
      </c>
      <c r="H9436" s="1" t="s">
        <v>99</v>
      </c>
      <c r="I9436" s="1" t="s">
        <v>100</v>
      </c>
      <c r="J9436" s="1" t="s">
        <v>27</v>
      </c>
      <c r="K9436" s="4">
        <v>5</v>
      </c>
      <c r="L9436" s="5">
        <v>199</v>
      </c>
      <c r="M9436" s="5">
        <f>EcommerceDataset[[#This Row],[quantity]]*EcommerceDataset[[#This Row],[unit_price]]</f>
        <v>995</v>
      </c>
      <c r="N9436" s="1" t="s">
        <v>24570</v>
      </c>
      <c r="O9436" s="3">
        <v>45417</v>
      </c>
      <c r="P9436" s="1" t="s">
        <v>29</v>
      </c>
      <c r="Q9436" s="1" t="s">
        <v>43</v>
      </c>
      <c r="R9436" s="4">
        <v>5</v>
      </c>
      <c r="S9436" s="1" t="s">
        <v>132</v>
      </c>
      <c r="T9436" s="1" t="s">
        <v>24571</v>
      </c>
      <c r="U9436" s="3">
        <v>45263</v>
      </c>
    </row>
    <row r="9437" spans="1:21" x14ac:dyDescent="0.3">
      <c r="A9437" s="1" t="s">
        <v>24572</v>
      </c>
      <c r="B9437" s="1" t="s">
        <v>112</v>
      </c>
      <c r="C9437" s="1" t="s">
        <v>344</v>
      </c>
      <c r="D9437" s="1" t="str">
        <f>_xlfn.CONCAT(EcommerceDataset[[#This Row],[first_name]]," ",EcommerceDataset[[#This Row],[last_name]])</f>
        <v>Joshua Gonzales</v>
      </c>
      <c r="E9437" s="1" t="s">
        <v>22</v>
      </c>
      <c r="F9437" s="1" t="s">
        <v>23</v>
      </c>
      <c r="G9437" s="1" t="s">
        <v>151</v>
      </c>
      <c r="H9437" s="1" t="s">
        <v>86</v>
      </c>
      <c r="I9437" s="1" t="s">
        <v>87</v>
      </c>
      <c r="J9437" s="1" t="s">
        <v>64</v>
      </c>
      <c r="K9437" s="4">
        <v>2</v>
      </c>
      <c r="L9437" s="5">
        <v>99</v>
      </c>
      <c r="M9437" s="5">
        <f>EcommerceDataset[[#This Row],[quantity]]*EcommerceDataset[[#This Row],[unit_price]]</f>
        <v>198</v>
      </c>
      <c r="N9437" s="1" t="s">
        <v>24573</v>
      </c>
      <c r="O9437" s="3">
        <v>44987</v>
      </c>
      <c r="P9437" s="1" t="s">
        <v>29</v>
      </c>
      <c r="Q9437" s="1" t="s">
        <v>30</v>
      </c>
      <c r="R9437" s="4">
        <v>1</v>
      </c>
      <c r="S9437" s="1" t="s">
        <v>132</v>
      </c>
      <c r="T9437" s="1" t="s">
        <v>24574</v>
      </c>
      <c r="U9437" s="3">
        <v>45363</v>
      </c>
    </row>
    <row r="9438" spans="1:21" x14ac:dyDescent="0.3">
      <c r="A9438" s="1" t="s">
        <v>7271</v>
      </c>
      <c r="B9438" s="1" t="s">
        <v>636</v>
      </c>
      <c r="C9438" s="1" t="s">
        <v>688</v>
      </c>
      <c r="D9438" s="1" t="str">
        <f>_xlfn.CONCAT(EcommerceDataset[[#This Row],[first_name]]," ",EcommerceDataset[[#This Row],[last_name]])</f>
        <v>Amber Taylor</v>
      </c>
      <c r="E9438" s="1" t="s">
        <v>36</v>
      </c>
      <c r="F9438" s="1" t="s">
        <v>23</v>
      </c>
      <c r="G9438" s="1" t="s">
        <v>151</v>
      </c>
      <c r="H9438" s="1" t="s">
        <v>120</v>
      </c>
      <c r="I9438" s="1" t="s">
        <v>121</v>
      </c>
      <c r="J9438" s="1" t="s">
        <v>122</v>
      </c>
      <c r="K9438" s="4">
        <v>1</v>
      </c>
      <c r="L9438" s="5">
        <v>149</v>
      </c>
      <c r="M9438" s="5">
        <f>EcommerceDataset[[#This Row],[quantity]]*EcommerceDataset[[#This Row],[unit_price]]</f>
        <v>149</v>
      </c>
      <c r="N9438" s="1" t="s">
        <v>24575</v>
      </c>
      <c r="O9438" s="3">
        <v>45745</v>
      </c>
      <c r="P9438" s="1" t="s">
        <v>75</v>
      </c>
      <c r="Q9438" s="1" t="s">
        <v>43</v>
      </c>
      <c r="R9438" s="4">
        <v>3</v>
      </c>
      <c r="S9438" s="1" t="s">
        <v>66</v>
      </c>
      <c r="T9438" s="1" t="s">
        <v>24576</v>
      </c>
      <c r="U9438" s="3">
        <v>45549</v>
      </c>
    </row>
    <row r="9439" spans="1:21" x14ac:dyDescent="0.3">
      <c r="A9439" s="1" t="s">
        <v>11626</v>
      </c>
      <c r="B9439" s="1" t="s">
        <v>2703</v>
      </c>
      <c r="C9439" s="1" t="s">
        <v>3422</v>
      </c>
      <c r="D9439" s="1" t="str">
        <f>_xlfn.CONCAT(EcommerceDataset[[#This Row],[first_name]]," ",EcommerceDataset[[#This Row],[last_name]])</f>
        <v>Brianna Reynolds</v>
      </c>
      <c r="E9439" s="1" t="s">
        <v>22</v>
      </c>
      <c r="F9439" s="1" t="s">
        <v>23</v>
      </c>
      <c r="G9439" s="1" t="s">
        <v>179</v>
      </c>
      <c r="H9439" s="1" t="s">
        <v>62</v>
      </c>
      <c r="I9439" s="1" t="s">
        <v>63</v>
      </c>
      <c r="J9439" s="1" t="s">
        <v>64</v>
      </c>
      <c r="K9439" s="4">
        <v>3</v>
      </c>
      <c r="L9439" s="5">
        <v>399</v>
      </c>
      <c r="M9439" s="5">
        <f>EcommerceDataset[[#This Row],[quantity]]*EcommerceDataset[[#This Row],[unit_price]]</f>
        <v>1197</v>
      </c>
      <c r="N9439" s="1" t="s">
        <v>24577</v>
      </c>
      <c r="O9439" s="3">
        <v>45247</v>
      </c>
      <c r="P9439" s="1" t="s">
        <v>75</v>
      </c>
      <c r="Q9439" s="1" t="s">
        <v>56</v>
      </c>
      <c r="R9439" s="4">
        <v>2</v>
      </c>
      <c r="S9439" s="1" t="s">
        <v>66</v>
      </c>
      <c r="T9439" s="1" t="s">
        <v>24578</v>
      </c>
      <c r="U9439" s="3">
        <v>45340</v>
      </c>
    </row>
    <row r="9440" spans="1:21" x14ac:dyDescent="0.3">
      <c r="A9440" s="1" t="s">
        <v>5668</v>
      </c>
      <c r="B9440" s="1" t="s">
        <v>2290</v>
      </c>
      <c r="C9440" s="1" t="s">
        <v>5669</v>
      </c>
      <c r="D9440" s="1" t="str">
        <f>_xlfn.CONCAT(EcommerceDataset[[#This Row],[first_name]]," ",EcommerceDataset[[#This Row],[last_name]])</f>
        <v>Lauren Holden</v>
      </c>
      <c r="E9440" s="1" t="s">
        <v>36</v>
      </c>
      <c r="F9440" s="1" t="s">
        <v>23</v>
      </c>
      <c r="G9440" s="1" t="s">
        <v>185</v>
      </c>
      <c r="H9440" s="1" t="s">
        <v>62</v>
      </c>
      <c r="I9440" s="1" t="s">
        <v>63</v>
      </c>
      <c r="J9440" s="1" t="s">
        <v>64</v>
      </c>
      <c r="K9440" s="4">
        <v>4</v>
      </c>
      <c r="L9440" s="5">
        <v>399</v>
      </c>
      <c r="M9440" s="5">
        <f>EcommerceDataset[[#This Row],[quantity]]*EcommerceDataset[[#This Row],[unit_price]]</f>
        <v>1596</v>
      </c>
      <c r="N9440" s="1" t="s">
        <v>24579</v>
      </c>
      <c r="O9440" s="3">
        <v>45365</v>
      </c>
      <c r="P9440" s="1" t="s">
        <v>109</v>
      </c>
      <c r="Q9440" s="1" t="s">
        <v>56</v>
      </c>
      <c r="R9440" s="4">
        <v>3</v>
      </c>
      <c r="S9440" s="1" t="s">
        <v>103</v>
      </c>
      <c r="T9440" s="1" t="s">
        <v>24580</v>
      </c>
      <c r="U9440" s="3">
        <v>45335</v>
      </c>
    </row>
    <row r="9441" spans="1:21" x14ac:dyDescent="0.3">
      <c r="A9441" s="1" t="s">
        <v>24581</v>
      </c>
      <c r="B9441" s="1" t="s">
        <v>6644</v>
      </c>
      <c r="C9441" s="1" t="s">
        <v>3577</v>
      </c>
      <c r="D9441" s="1" t="str">
        <f>_xlfn.CONCAT(EcommerceDataset[[#This Row],[first_name]]," ",EcommerceDataset[[#This Row],[last_name]])</f>
        <v>Natalie Gibson</v>
      </c>
      <c r="E9441" s="1" t="s">
        <v>80</v>
      </c>
      <c r="F9441" s="1" t="s">
        <v>49</v>
      </c>
      <c r="G9441" s="1" t="s">
        <v>38</v>
      </c>
      <c r="H9441" s="1" t="s">
        <v>137</v>
      </c>
      <c r="I9441" s="1" t="s">
        <v>138</v>
      </c>
      <c r="J9441" s="1" t="s">
        <v>27</v>
      </c>
      <c r="K9441" s="4">
        <v>1</v>
      </c>
      <c r="L9441" s="5">
        <v>999</v>
      </c>
      <c r="M9441" s="5">
        <f>EcommerceDataset[[#This Row],[quantity]]*EcommerceDataset[[#This Row],[unit_price]]</f>
        <v>999</v>
      </c>
      <c r="N9441" s="1" t="s">
        <v>24582</v>
      </c>
      <c r="O9441" s="3">
        <v>45368</v>
      </c>
      <c r="P9441" s="1" t="s">
        <v>109</v>
      </c>
      <c r="Q9441" s="1" t="s">
        <v>43</v>
      </c>
      <c r="R9441" s="4">
        <v>5</v>
      </c>
      <c r="S9441" s="1" t="s">
        <v>44</v>
      </c>
      <c r="T9441" s="1" t="s">
        <v>24583</v>
      </c>
      <c r="U9441" s="3">
        <v>45755</v>
      </c>
    </row>
    <row r="9442" spans="1:21" x14ac:dyDescent="0.3">
      <c r="A9442" s="1" t="s">
        <v>23446</v>
      </c>
      <c r="B9442" s="1" t="s">
        <v>1383</v>
      </c>
      <c r="C9442" s="1" t="s">
        <v>1241</v>
      </c>
      <c r="D9442" s="1" t="str">
        <f>_xlfn.CONCAT(EcommerceDataset[[#This Row],[first_name]]," ",EcommerceDataset[[#This Row],[last_name]])</f>
        <v>Lindsey Nguyen</v>
      </c>
      <c r="E9442" s="1" t="s">
        <v>22</v>
      </c>
      <c r="F9442" s="1" t="s">
        <v>49</v>
      </c>
      <c r="G9442" s="1" t="s">
        <v>24</v>
      </c>
      <c r="H9442" s="1" t="s">
        <v>62</v>
      </c>
      <c r="I9442" s="1" t="s">
        <v>63</v>
      </c>
      <c r="J9442" s="1" t="s">
        <v>64</v>
      </c>
      <c r="K9442" s="4">
        <v>2</v>
      </c>
      <c r="L9442" s="5">
        <v>399</v>
      </c>
      <c r="M9442" s="5">
        <f>EcommerceDataset[[#This Row],[quantity]]*EcommerceDataset[[#This Row],[unit_price]]</f>
        <v>798</v>
      </c>
      <c r="N9442" s="1" t="s">
        <v>24584</v>
      </c>
      <c r="O9442" s="3">
        <v>45249</v>
      </c>
      <c r="P9442" s="1" t="s">
        <v>102</v>
      </c>
      <c r="Q9442" s="1" t="s">
        <v>56</v>
      </c>
      <c r="R9442" s="4">
        <v>5</v>
      </c>
      <c r="S9442" s="1" t="s">
        <v>66</v>
      </c>
      <c r="T9442" s="1" t="s">
        <v>24585</v>
      </c>
      <c r="U9442" s="3">
        <v>45487</v>
      </c>
    </row>
    <row r="9443" spans="1:21" x14ac:dyDescent="0.3">
      <c r="A9443" s="1" t="s">
        <v>19526</v>
      </c>
      <c r="B9443" s="1" t="s">
        <v>2768</v>
      </c>
      <c r="C9443" s="1" t="s">
        <v>2558</v>
      </c>
      <c r="D9443" s="1" t="str">
        <f>_xlfn.CONCAT(EcommerceDataset[[#This Row],[first_name]]," ",EcommerceDataset[[#This Row],[last_name]])</f>
        <v>Johnathan Vazquez</v>
      </c>
      <c r="E9443" s="1" t="s">
        <v>36</v>
      </c>
      <c r="F9443" s="1" t="s">
        <v>49</v>
      </c>
      <c r="G9443" s="1" t="s">
        <v>179</v>
      </c>
      <c r="H9443" s="1" t="s">
        <v>99</v>
      </c>
      <c r="I9443" s="1" t="s">
        <v>100</v>
      </c>
      <c r="J9443" s="1" t="s">
        <v>27</v>
      </c>
      <c r="K9443" s="4">
        <v>4</v>
      </c>
      <c r="L9443" s="5">
        <v>199</v>
      </c>
      <c r="M9443" s="5">
        <f>EcommerceDataset[[#This Row],[quantity]]*EcommerceDataset[[#This Row],[unit_price]]</f>
        <v>796</v>
      </c>
      <c r="N9443" s="1" t="s">
        <v>24586</v>
      </c>
      <c r="O9443" s="3">
        <v>45893</v>
      </c>
      <c r="P9443" s="1" t="s">
        <v>102</v>
      </c>
      <c r="Q9443" s="1" t="s">
        <v>30</v>
      </c>
      <c r="R9443" s="4">
        <v>4</v>
      </c>
      <c r="S9443" s="1" t="s">
        <v>44</v>
      </c>
      <c r="T9443" s="1" t="s">
        <v>24587</v>
      </c>
      <c r="U9443" s="3">
        <v>45016</v>
      </c>
    </row>
    <row r="9444" spans="1:21" x14ac:dyDescent="0.3">
      <c r="A9444" s="1" t="s">
        <v>7557</v>
      </c>
      <c r="B9444" s="1" t="s">
        <v>7558</v>
      </c>
      <c r="C9444" s="1" t="s">
        <v>2922</v>
      </c>
      <c r="D9444" s="1" t="str">
        <f>_xlfn.CONCAT(EcommerceDataset[[#This Row],[first_name]]," ",EcommerceDataset[[#This Row],[last_name]])</f>
        <v>Darryl Ward</v>
      </c>
      <c r="E9444" s="1" t="s">
        <v>22</v>
      </c>
      <c r="F9444" s="1" t="s">
        <v>37</v>
      </c>
      <c r="G9444" s="1" t="s">
        <v>61</v>
      </c>
      <c r="H9444" s="1" t="s">
        <v>144</v>
      </c>
      <c r="I9444" s="1" t="s">
        <v>145</v>
      </c>
      <c r="J9444" s="1" t="s">
        <v>53</v>
      </c>
      <c r="K9444" s="4">
        <v>2</v>
      </c>
      <c r="L9444" s="5">
        <v>199</v>
      </c>
      <c r="M9444" s="5">
        <f>EcommerceDataset[[#This Row],[quantity]]*EcommerceDataset[[#This Row],[unit_price]]</f>
        <v>398</v>
      </c>
      <c r="N9444" s="1" t="s">
        <v>24588</v>
      </c>
      <c r="O9444" s="3">
        <v>45694</v>
      </c>
      <c r="P9444" s="1" t="s">
        <v>29</v>
      </c>
      <c r="Q9444" s="1" t="s">
        <v>56</v>
      </c>
      <c r="R9444" s="4">
        <v>5</v>
      </c>
      <c r="S9444" s="1" t="s">
        <v>66</v>
      </c>
      <c r="T9444" s="1" t="s">
        <v>24589</v>
      </c>
      <c r="U9444" s="3">
        <v>44850</v>
      </c>
    </row>
    <row r="9445" spans="1:21" x14ac:dyDescent="0.3">
      <c r="A9445" s="1" t="s">
        <v>24590</v>
      </c>
      <c r="B9445" s="1" t="s">
        <v>670</v>
      </c>
      <c r="C9445" s="1" t="s">
        <v>3373</v>
      </c>
      <c r="D9445" s="1" t="str">
        <f>_xlfn.CONCAT(EcommerceDataset[[#This Row],[first_name]]," ",EcommerceDataset[[#This Row],[last_name]])</f>
        <v>Brian Rodriguez</v>
      </c>
      <c r="E9445" s="1" t="s">
        <v>80</v>
      </c>
      <c r="F9445" s="1" t="s">
        <v>49</v>
      </c>
      <c r="G9445" s="1" t="s">
        <v>71</v>
      </c>
      <c r="H9445" s="1" t="s">
        <v>72</v>
      </c>
      <c r="I9445" s="1" t="s">
        <v>73</v>
      </c>
      <c r="J9445" s="1" t="s">
        <v>41</v>
      </c>
      <c r="K9445" s="4">
        <v>1</v>
      </c>
      <c r="L9445" s="5">
        <v>110</v>
      </c>
      <c r="M9445" s="5">
        <f>EcommerceDataset[[#This Row],[quantity]]*EcommerceDataset[[#This Row],[unit_price]]</f>
        <v>110</v>
      </c>
      <c r="N9445" s="1" t="s">
        <v>24591</v>
      </c>
      <c r="O9445" s="3">
        <v>44986</v>
      </c>
      <c r="P9445" s="1" t="s">
        <v>55</v>
      </c>
      <c r="Q9445" s="1" t="s">
        <v>30</v>
      </c>
      <c r="R9445" s="4">
        <v>2</v>
      </c>
      <c r="S9445" s="1" t="s">
        <v>44</v>
      </c>
      <c r="T9445" s="1" t="s">
        <v>24592</v>
      </c>
      <c r="U9445" s="3">
        <v>45496</v>
      </c>
    </row>
    <row r="9446" spans="1:21" x14ac:dyDescent="0.3">
      <c r="A9446" s="1" t="s">
        <v>2066</v>
      </c>
      <c r="B9446" s="1" t="s">
        <v>700</v>
      </c>
      <c r="C9446" s="1" t="s">
        <v>1038</v>
      </c>
      <c r="D9446" s="1" t="str">
        <f>_xlfn.CONCAT(EcommerceDataset[[#This Row],[first_name]]," ",EcommerceDataset[[#This Row],[last_name]])</f>
        <v>James Ashley</v>
      </c>
      <c r="E9446" s="1" t="s">
        <v>36</v>
      </c>
      <c r="F9446" s="1" t="s">
        <v>23</v>
      </c>
      <c r="G9446" s="1" t="s">
        <v>93</v>
      </c>
      <c r="H9446" s="1" t="s">
        <v>51</v>
      </c>
      <c r="I9446" s="1" t="s">
        <v>52</v>
      </c>
      <c r="J9446" s="1" t="s">
        <v>53</v>
      </c>
      <c r="K9446" s="4">
        <v>2</v>
      </c>
      <c r="L9446" s="5">
        <v>59</v>
      </c>
      <c r="M9446" s="5">
        <f>EcommerceDataset[[#This Row],[quantity]]*EcommerceDataset[[#This Row],[unit_price]]</f>
        <v>118</v>
      </c>
      <c r="N9446" s="1" t="s">
        <v>24593</v>
      </c>
      <c r="O9446" s="3">
        <v>45032</v>
      </c>
      <c r="P9446" s="1" t="s">
        <v>75</v>
      </c>
      <c r="Q9446" s="1" t="s">
        <v>56</v>
      </c>
      <c r="R9446" s="4">
        <v>4</v>
      </c>
      <c r="S9446" s="1" t="s">
        <v>103</v>
      </c>
      <c r="T9446" s="1" t="s">
        <v>24594</v>
      </c>
      <c r="U9446" s="3">
        <v>44820</v>
      </c>
    </row>
    <row r="9447" spans="1:21" x14ac:dyDescent="0.3">
      <c r="A9447" s="1" t="s">
        <v>20746</v>
      </c>
      <c r="B9447" s="1" t="s">
        <v>808</v>
      </c>
      <c r="C9447" s="1" t="s">
        <v>6297</v>
      </c>
      <c r="D9447" s="1" t="str">
        <f>_xlfn.CONCAT(EcommerceDataset[[#This Row],[first_name]]," ",EcommerceDataset[[#This Row],[last_name]])</f>
        <v>Brittany Pitts</v>
      </c>
      <c r="E9447" s="1" t="s">
        <v>22</v>
      </c>
      <c r="F9447" s="1" t="s">
        <v>49</v>
      </c>
      <c r="G9447" s="1" t="s">
        <v>119</v>
      </c>
      <c r="H9447" s="1" t="s">
        <v>62</v>
      </c>
      <c r="I9447" s="1" t="s">
        <v>63</v>
      </c>
      <c r="J9447" s="1" t="s">
        <v>64</v>
      </c>
      <c r="K9447" s="4">
        <v>2</v>
      </c>
      <c r="L9447" s="5">
        <v>399</v>
      </c>
      <c r="M9447" s="5">
        <f>EcommerceDataset[[#This Row],[quantity]]*EcommerceDataset[[#This Row],[unit_price]]</f>
        <v>798</v>
      </c>
      <c r="N9447" s="1" t="s">
        <v>24595</v>
      </c>
      <c r="O9447" s="3">
        <v>44983</v>
      </c>
      <c r="P9447" s="1" t="s">
        <v>75</v>
      </c>
      <c r="Q9447" s="1" t="s">
        <v>43</v>
      </c>
      <c r="R9447" s="4">
        <v>2</v>
      </c>
      <c r="S9447" s="1" t="s">
        <v>103</v>
      </c>
      <c r="T9447" s="1" t="s">
        <v>24596</v>
      </c>
      <c r="U9447" s="3">
        <v>45206</v>
      </c>
    </row>
    <row r="9448" spans="1:21" x14ac:dyDescent="0.3">
      <c r="A9448" s="1" t="s">
        <v>17202</v>
      </c>
      <c r="B9448" s="1" t="s">
        <v>534</v>
      </c>
      <c r="C9448" s="1" t="s">
        <v>701</v>
      </c>
      <c r="D9448" s="1" t="str">
        <f>_xlfn.CONCAT(EcommerceDataset[[#This Row],[first_name]]," ",EcommerceDataset[[#This Row],[last_name]])</f>
        <v>William Jones</v>
      </c>
      <c r="E9448" s="1" t="s">
        <v>80</v>
      </c>
      <c r="F9448" s="1" t="s">
        <v>37</v>
      </c>
      <c r="G9448" s="1" t="s">
        <v>61</v>
      </c>
      <c r="H9448" s="1" t="s">
        <v>120</v>
      </c>
      <c r="I9448" s="1" t="s">
        <v>121</v>
      </c>
      <c r="J9448" s="1" t="s">
        <v>122</v>
      </c>
      <c r="K9448" s="4">
        <v>1</v>
      </c>
      <c r="L9448" s="5">
        <v>149</v>
      </c>
      <c r="M9448" s="5">
        <f>EcommerceDataset[[#This Row],[quantity]]*EcommerceDataset[[#This Row],[unit_price]]</f>
        <v>149</v>
      </c>
      <c r="N9448" s="1" t="s">
        <v>24597</v>
      </c>
      <c r="O9448" s="3">
        <v>45711</v>
      </c>
      <c r="P9448" s="1" t="s">
        <v>75</v>
      </c>
      <c r="Q9448" s="1" t="s">
        <v>56</v>
      </c>
      <c r="R9448" s="4">
        <v>1</v>
      </c>
      <c r="S9448" s="1" t="s">
        <v>132</v>
      </c>
      <c r="T9448" s="1" t="s">
        <v>24598</v>
      </c>
      <c r="U9448" s="3">
        <v>45195</v>
      </c>
    </row>
    <row r="9449" spans="1:21" x14ac:dyDescent="0.3">
      <c r="A9449" s="1" t="s">
        <v>24599</v>
      </c>
      <c r="B9449" s="1" t="s">
        <v>4241</v>
      </c>
      <c r="C9449" s="1" t="s">
        <v>2695</v>
      </c>
      <c r="D9449" s="1" t="str">
        <f>_xlfn.CONCAT(EcommerceDataset[[#This Row],[first_name]]," ",EcommerceDataset[[#This Row],[last_name]])</f>
        <v>Kayla Stewart</v>
      </c>
      <c r="E9449" s="1" t="s">
        <v>80</v>
      </c>
      <c r="F9449" s="1" t="s">
        <v>37</v>
      </c>
      <c r="G9449" s="1" t="s">
        <v>185</v>
      </c>
      <c r="H9449" s="1" t="s">
        <v>120</v>
      </c>
      <c r="I9449" s="1" t="s">
        <v>121</v>
      </c>
      <c r="J9449" s="1" t="s">
        <v>122</v>
      </c>
      <c r="K9449" s="4">
        <v>5</v>
      </c>
      <c r="L9449" s="5">
        <v>149</v>
      </c>
      <c r="M9449" s="5">
        <f>EcommerceDataset[[#This Row],[quantity]]*EcommerceDataset[[#This Row],[unit_price]]</f>
        <v>745</v>
      </c>
      <c r="N9449" s="1" t="s">
        <v>24600</v>
      </c>
      <c r="O9449" s="3">
        <v>45536</v>
      </c>
      <c r="P9449" s="1" t="s">
        <v>109</v>
      </c>
      <c r="Q9449" s="1" t="s">
        <v>43</v>
      </c>
      <c r="R9449" s="4">
        <v>4</v>
      </c>
      <c r="S9449" s="1" t="s">
        <v>132</v>
      </c>
      <c r="T9449" s="1" t="s">
        <v>24601</v>
      </c>
      <c r="U9449" s="3">
        <v>45397</v>
      </c>
    </row>
    <row r="9450" spans="1:21" x14ac:dyDescent="0.3">
      <c r="A9450" s="1" t="s">
        <v>5649</v>
      </c>
      <c r="B9450" s="1" t="s">
        <v>2290</v>
      </c>
      <c r="C9450" s="1" t="s">
        <v>5650</v>
      </c>
      <c r="D9450" s="1" t="str">
        <f>_xlfn.CONCAT(EcommerceDataset[[#This Row],[first_name]]," ",EcommerceDataset[[#This Row],[last_name]])</f>
        <v>Lauren Rosales</v>
      </c>
      <c r="E9450" s="1" t="s">
        <v>80</v>
      </c>
      <c r="F9450" s="1" t="s">
        <v>49</v>
      </c>
      <c r="G9450" s="1" t="s">
        <v>38</v>
      </c>
      <c r="H9450" s="1" t="s">
        <v>390</v>
      </c>
      <c r="I9450" s="1" t="s">
        <v>391</v>
      </c>
      <c r="J9450" s="1" t="s">
        <v>122</v>
      </c>
      <c r="K9450" s="4">
        <v>4</v>
      </c>
      <c r="L9450" s="5">
        <v>25</v>
      </c>
      <c r="M9450" s="5">
        <f>EcommerceDataset[[#This Row],[quantity]]*EcommerceDataset[[#This Row],[unit_price]]</f>
        <v>100</v>
      </c>
      <c r="N9450" s="1" t="s">
        <v>24602</v>
      </c>
      <c r="O9450" s="3">
        <v>45666</v>
      </c>
      <c r="P9450" s="1" t="s">
        <v>29</v>
      </c>
      <c r="Q9450" s="1" t="s">
        <v>30</v>
      </c>
      <c r="R9450" s="4">
        <v>5</v>
      </c>
      <c r="S9450" s="1" t="s">
        <v>103</v>
      </c>
      <c r="T9450" s="1" t="s">
        <v>24603</v>
      </c>
      <c r="U9450" s="3">
        <v>45810</v>
      </c>
    </row>
    <row r="9451" spans="1:21" x14ac:dyDescent="0.3">
      <c r="A9451" s="1" t="s">
        <v>10624</v>
      </c>
      <c r="B9451" s="1" t="s">
        <v>514</v>
      </c>
      <c r="C9451" s="1" t="s">
        <v>10625</v>
      </c>
      <c r="D9451" s="1" t="str">
        <f>_xlfn.CONCAT(EcommerceDataset[[#This Row],[first_name]]," ",EcommerceDataset[[#This Row],[last_name]])</f>
        <v>Lisa House</v>
      </c>
      <c r="E9451" s="1" t="s">
        <v>80</v>
      </c>
      <c r="F9451" s="1" t="s">
        <v>23</v>
      </c>
      <c r="G9451" s="1" t="s">
        <v>151</v>
      </c>
      <c r="H9451" s="1" t="s">
        <v>72</v>
      </c>
      <c r="I9451" s="1" t="s">
        <v>73</v>
      </c>
      <c r="J9451" s="1" t="s">
        <v>41</v>
      </c>
      <c r="K9451" s="4">
        <v>2</v>
      </c>
      <c r="L9451" s="5">
        <v>110</v>
      </c>
      <c r="M9451" s="5">
        <f>EcommerceDataset[[#This Row],[quantity]]*EcommerceDataset[[#This Row],[unit_price]]</f>
        <v>220</v>
      </c>
      <c r="N9451" s="1" t="s">
        <v>24604</v>
      </c>
      <c r="O9451" s="3">
        <v>45573</v>
      </c>
      <c r="P9451" s="1" t="s">
        <v>29</v>
      </c>
      <c r="Q9451" s="1" t="s">
        <v>43</v>
      </c>
      <c r="R9451" s="4">
        <v>5</v>
      </c>
      <c r="S9451" s="1" t="s">
        <v>66</v>
      </c>
      <c r="T9451" s="1" t="s">
        <v>24605</v>
      </c>
      <c r="U9451" s="3">
        <v>44894</v>
      </c>
    </row>
    <row r="9452" spans="1:21" x14ac:dyDescent="0.3">
      <c r="A9452" s="1" t="s">
        <v>4913</v>
      </c>
      <c r="B9452" s="1" t="s">
        <v>823</v>
      </c>
      <c r="C9452" s="1" t="s">
        <v>1606</v>
      </c>
      <c r="D9452" s="1" t="str">
        <f>_xlfn.CONCAT(EcommerceDataset[[#This Row],[first_name]]," ",EcommerceDataset[[#This Row],[last_name]])</f>
        <v>Trevor Sharp</v>
      </c>
      <c r="E9452" s="1" t="s">
        <v>80</v>
      </c>
      <c r="F9452" s="1" t="s">
        <v>23</v>
      </c>
      <c r="G9452" s="1" t="s">
        <v>179</v>
      </c>
      <c r="H9452" s="1" t="s">
        <v>167</v>
      </c>
      <c r="I9452" s="1" t="s">
        <v>168</v>
      </c>
      <c r="J9452" s="1" t="s">
        <v>130</v>
      </c>
      <c r="K9452" s="4">
        <v>1</v>
      </c>
      <c r="L9452" s="5">
        <v>80</v>
      </c>
      <c r="M9452" s="5">
        <f>EcommerceDataset[[#This Row],[quantity]]*EcommerceDataset[[#This Row],[unit_price]]</f>
        <v>80</v>
      </c>
      <c r="N9452" s="1" t="s">
        <v>24606</v>
      </c>
      <c r="O9452" s="3">
        <v>45886</v>
      </c>
      <c r="P9452" s="1" t="s">
        <v>102</v>
      </c>
      <c r="Q9452" s="1" t="s">
        <v>43</v>
      </c>
      <c r="R9452" s="4">
        <v>2</v>
      </c>
      <c r="S9452" s="1" t="s">
        <v>31</v>
      </c>
      <c r="T9452" s="1" t="s">
        <v>24607</v>
      </c>
      <c r="U9452" s="3">
        <v>45117</v>
      </c>
    </row>
    <row r="9453" spans="1:21" x14ac:dyDescent="0.3">
      <c r="A9453" s="1" t="s">
        <v>24608</v>
      </c>
      <c r="B9453" s="1" t="s">
        <v>1409</v>
      </c>
      <c r="C9453" s="1" t="s">
        <v>407</v>
      </c>
      <c r="D9453" s="1" t="str">
        <f>_xlfn.CONCAT(EcommerceDataset[[#This Row],[first_name]]," ",EcommerceDataset[[#This Row],[last_name]])</f>
        <v>Shannon Thompson</v>
      </c>
      <c r="E9453" s="1" t="s">
        <v>36</v>
      </c>
      <c r="F9453" s="1" t="s">
        <v>49</v>
      </c>
      <c r="G9453" s="1" t="s">
        <v>179</v>
      </c>
      <c r="H9453" s="1" t="s">
        <v>128</v>
      </c>
      <c r="I9453" s="1" t="s">
        <v>129</v>
      </c>
      <c r="J9453" s="1" t="s">
        <v>130</v>
      </c>
      <c r="K9453" s="4">
        <v>1</v>
      </c>
      <c r="L9453" s="5">
        <v>129</v>
      </c>
      <c r="M9453" s="5">
        <f>EcommerceDataset[[#This Row],[quantity]]*EcommerceDataset[[#This Row],[unit_price]]</f>
        <v>129</v>
      </c>
      <c r="N9453" s="1" t="s">
        <v>24609</v>
      </c>
      <c r="O9453" s="3">
        <v>45403</v>
      </c>
      <c r="P9453" s="1" t="s">
        <v>109</v>
      </c>
      <c r="Q9453" s="1" t="s">
        <v>43</v>
      </c>
      <c r="R9453" s="4">
        <v>3</v>
      </c>
      <c r="S9453" s="1" t="s">
        <v>44</v>
      </c>
      <c r="T9453" s="1" t="s">
        <v>24610</v>
      </c>
      <c r="U9453" s="3">
        <v>45765</v>
      </c>
    </row>
    <row r="9454" spans="1:21" x14ac:dyDescent="0.3">
      <c r="A9454" s="1" t="s">
        <v>7117</v>
      </c>
      <c r="B9454" s="1" t="s">
        <v>2221</v>
      </c>
      <c r="C9454" s="1" t="s">
        <v>7118</v>
      </c>
      <c r="D9454" s="1" t="str">
        <f>_xlfn.CONCAT(EcommerceDataset[[#This Row],[first_name]]," ",EcommerceDataset[[#This Row],[last_name]])</f>
        <v>Bobby Cowan</v>
      </c>
      <c r="E9454" s="1" t="s">
        <v>36</v>
      </c>
      <c r="F9454" s="1" t="s">
        <v>37</v>
      </c>
      <c r="G9454" s="1" t="s">
        <v>50</v>
      </c>
      <c r="H9454" s="1" t="s">
        <v>217</v>
      </c>
      <c r="I9454" s="1" t="s">
        <v>218</v>
      </c>
      <c r="J9454" s="1" t="s">
        <v>27</v>
      </c>
      <c r="K9454" s="4">
        <v>2</v>
      </c>
      <c r="L9454" s="5">
        <v>899</v>
      </c>
      <c r="M9454" s="5">
        <f>EcommerceDataset[[#This Row],[quantity]]*EcommerceDataset[[#This Row],[unit_price]]</f>
        <v>1798</v>
      </c>
      <c r="N9454" s="1" t="s">
        <v>24611</v>
      </c>
      <c r="O9454" s="3">
        <v>45814</v>
      </c>
      <c r="P9454" s="1" t="s">
        <v>55</v>
      </c>
      <c r="Q9454" s="1" t="s">
        <v>56</v>
      </c>
      <c r="R9454" s="4">
        <v>1</v>
      </c>
      <c r="S9454" s="1" t="s">
        <v>31</v>
      </c>
      <c r="T9454" s="1" t="s">
        <v>24612</v>
      </c>
      <c r="U9454" s="3">
        <v>45707</v>
      </c>
    </row>
    <row r="9455" spans="1:21" x14ac:dyDescent="0.3">
      <c r="A9455" s="1" t="s">
        <v>6056</v>
      </c>
      <c r="B9455" s="1" t="s">
        <v>343</v>
      </c>
      <c r="C9455" s="1" t="s">
        <v>2025</v>
      </c>
      <c r="D9455" s="1" t="str">
        <f>_xlfn.CONCAT(EcommerceDataset[[#This Row],[first_name]]," ",EcommerceDataset[[#This Row],[last_name]])</f>
        <v>Evan Moody</v>
      </c>
      <c r="E9455" s="1" t="s">
        <v>22</v>
      </c>
      <c r="F9455" s="1" t="s">
        <v>23</v>
      </c>
      <c r="G9455" s="1" t="s">
        <v>179</v>
      </c>
      <c r="H9455" s="1" t="s">
        <v>144</v>
      </c>
      <c r="I9455" s="1" t="s">
        <v>145</v>
      </c>
      <c r="J9455" s="1" t="s">
        <v>53</v>
      </c>
      <c r="K9455" s="4">
        <v>2</v>
      </c>
      <c r="L9455" s="5">
        <v>199</v>
      </c>
      <c r="M9455" s="5">
        <f>EcommerceDataset[[#This Row],[quantity]]*EcommerceDataset[[#This Row],[unit_price]]</f>
        <v>398</v>
      </c>
      <c r="N9455" s="1" t="s">
        <v>24613</v>
      </c>
      <c r="O9455" s="3">
        <v>45212</v>
      </c>
      <c r="P9455" s="1" t="s">
        <v>102</v>
      </c>
      <c r="Q9455" s="1" t="s">
        <v>43</v>
      </c>
      <c r="R9455" s="4">
        <v>2</v>
      </c>
      <c r="S9455" s="1" t="s">
        <v>66</v>
      </c>
      <c r="T9455" s="1" t="s">
        <v>24614</v>
      </c>
      <c r="U9455" s="3">
        <v>45035</v>
      </c>
    </row>
    <row r="9456" spans="1:21" x14ac:dyDescent="0.3">
      <c r="A9456" s="1" t="s">
        <v>24615</v>
      </c>
      <c r="B9456" s="1" t="s">
        <v>446</v>
      </c>
      <c r="C9456" s="1" t="s">
        <v>1822</v>
      </c>
      <c r="D9456" s="1" t="str">
        <f>_xlfn.CONCAT(EcommerceDataset[[#This Row],[first_name]]," ",EcommerceDataset[[#This Row],[last_name]])</f>
        <v>Cheryl Mckee</v>
      </c>
      <c r="E9456" s="1" t="s">
        <v>22</v>
      </c>
      <c r="F9456" s="1" t="s">
        <v>23</v>
      </c>
      <c r="G9456" s="1" t="s">
        <v>38</v>
      </c>
      <c r="H9456" s="1" t="s">
        <v>39</v>
      </c>
      <c r="I9456" s="1" t="s">
        <v>40</v>
      </c>
      <c r="J9456" s="1" t="s">
        <v>41</v>
      </c>
      <c r="K9456" s="4">
        <v>4</v>
      </c>
      <c r="L9456" s="5">
        <v>59</v>
      </c>
      <c r="M9456" s="5">
        <f>EcommerceDataset[[#This Row],[quantity]]*EcommerceDataset[[#This Row],[unit_price]]</f>
        <v>236</v>
      </c>
      <c r="N9456" s="1" t="s">
        <v>24616</v>
      </c>
      <c r="O9456" s="3">
        <v>45078</v>
      </c>
      <c r="P9456" s="1" t="s">
        <v>75</v>
      </c>
      <c r="Q9456" s="1" t="s">
        <v>43</v>
      </c>
      <c r="R9456" s="4">
        <v>2</v>
      </c>
      <c r="S9456" s="1" t="s">
        <v>31</v>
      </c>
      <c r="T9456" s="1" t="s">
        <v>24617</v>
      </c>
      <c r="U9456" s="3">
        <v>45860</v>
      </c>
    </row>
    <row r="9457" spans="1:21" x14ac:dyDescent="0.3">
      <c r="A9457" s="1" t="s">
        <v>24618</v>
      </c>
      <c r="B9457" s="1" t="s">
        <v>2411</v>
      </c>
      <c r="C9457" s="1" t="s">
        <v>1055</v>
      </c>
      <c r="D9457" s="1" t="str">
        <f>_xlfn.CONCAT(EcommerceDataset[[#This Row],[first_name]]," ",EcommerceDataset[[#This Row],[last_name]])</f>
        <v>Lori Jackson</v>
      </c>
      <c r="E9457" s="1" t="s">
        <v>36</v>
      </c>
      <c r="F9457" s="1" t="s">
        <v>49</v>
      </c>
      <c r="G9457" s="1" t="s">
        <v>93</v>
      </c>
      <c r="H9457" s="1" t="s">
        <v>86</v>
      </c>
      <c r="I9457" s="1" t="s">
        <v>87</v>
      </c>
      <c r="J9457" s="1" t="s">
        <v>64</v>
      </c>
      <c r="K9457" s="4">
        <v>2</v>
      </c>
      <c r="L9457" s="5">
        <v>99</v>
      </c>
      <c r="M9457" s="5">
        <f>EcommerceDataset[[#This Row],[quantity]]*EcommerceDataset[[#This Row],[unit_price]]</f>
        <v>198</v>
      </c>
      <c r="N9457" s="1" t="s">
        <v>24619</v>
      </c>
      <c r="O9457" s="3">
        <v>45839</v>
      </c>
      <c r="P9457" s="1" t="s">
        <v>75</v>
      </c>
      <c r="Q9457" s="1" t="s">
        <v>43</v>
      </c>
      <c r="R9457" s="4">
        <v>4</v>
      </c>
      <c r="S9457" s="1" t="s">
        <v>66</v>
      </c>
      <c r="T9457" s="1" t="s">
        <v>24620</v>
      </c>
      <c r="U9457" s="3">
        <v>45615</v>
      </c>
    </row>
    <row r="9458" spans="1:21" x14ac:dyDescent="0.3">
      <c r="A9458" s="1" t="s">
        <v>4581</v>
      </c>
      <c r="B9458" s="1" t="s">
        <v>1038</v>
      </c>
      <c r="C9458" s="1" t="s">
        <v>4582</v>
      </c>
      <c r="D9458" s="1" t="str">
        <f>_xlfn.CONCAT(EcommerceDataset[[#This Row],[first_name]]," ",EcommerceDataset[[#This Row],[last_name]])</f>
        <v>Ashley Page</v>
      </c>
      <c r="E9458" s="1" t="s">
        <v>36</v>
      </c>
      <c r="F9458" s="1" t="s">
        <v>23</v>
      </c>
      <c r="G9458" s="1" t="s">
        <v>119</v>
      </c>
      <c r="H9458" s="1" t="s">
        <v>86</v>
      </c>
      <c r="I9458" s="1" t="s">
        <v>87</v>
      </c>
      <c r="J9458" s="1" t="s">
        <v>64</v>
      </c>
      <c r="K9458" s="4">
        <v>1</v>
      </c>
      <c r="L9458" s="5">
        <v>99</v>
      </c>
      <c r="M9458" s="5">
        <f>EcommerceDataset[[#This Row],[quantity]]*EcommerceDataset[[#This Row],[unit_price]]</f>
        <v>99</v>
      </c>
      <c r="N9458" s="1" t="s">
        <v>24621</v>
      </c>
      <c r="O9458" s="3">
        <v>44950</v>
      </c>
      <c r="P9458" s="1" t="s">
        <v>75</v>
      </c>
      <c r="Q9458" s="1" t="s">
        <v>56</v>
      </c>
      <c r="R9458" s="4">
        <v>4</v>
      </c>
      <c r="S9458" s="1" t="s">
        <v>103</v>
      </c>
      <c r="T9458" s="1" t="s">
        <v>24622</v>
      </c>
      <c r="U9458" s="3">
        <v>45052</v>
      </c>
    </row>
    <row r="9459" spans="1:21" x14ac:dyDescent="0.3">
      <c r="A9459" s="1" t="s">
        <v>8095</v>
      </c>
      <c r="B9459" s="1" t="s">
        <v>384</v>
      </c>
      <c r="C9459" s="1" t="s">
        <v>3524</v>
      </c>
      <c r="D9459" s="1" t="str">
        <f>_xlfn.CONCAT(EcommerceDataset[[#This Row],[first_name]]," ",EcommerceDataset[[#This Row],[last_name]])</f>
        <v>Jason Hoover</v>
      </c>
      <c r="E9459" s="1" t="s">
        <v>22</v>
      </c>
      <c r="F9459" s="1" t="s">
        <v>23</v>
      </c>
      <c r="G9459" s="1" t="s">
        <v>71</v>
      </c>
      <c r="H9459" s="1" t="s">
        <v>72</v>
      </c>
      <c r="I9459" s="1" t="s">
        <v>73</v>
      </c>
      <c r="J9459" s="1" t="s">
        <v>41</v>
      </c>
      <c r="K9459" s="4">
        <v>1</v>
      </c>
      <c r="L9459" s="5">
        <v>110</v>
      </c>
      <c r="M9459" s="5">
        <f>EcommerceDataset[[#This Row],[quantity]]*EcommerceDataset[[#This Row],[unit_price]]</f>
        <v>110</v>
      </c>
      <c r="N9459" s="1" t="s">
        <v>24623</v>
      </c>
      <c r="O9459" s="3">
        <v>45845</v>
      </c>
      <c r="P9459" s="1" t="s">
        <v>102</v>
      </c>
      <c r="Q9459" s="1" t="s">
        <v>43</v>
      </c>
      <c r="R9459" s="4">
        <v>2</v>
      </c>
      <c r="S9459" s="1" t="s">
        <v>31</v>
      </c>
      <c r="T9459" s="1" t="s">
        <v>24624</v>
      </c>
      <c r="U9459" s="3">
        <v>45561</v>
      </c>
    </row>
    <row r="9460" spans="1:21" x14ac:dyDescent="0.3">
      <c r="A9460" s="1" t="s">
        <v>6443</v>
      </c>
      <c r="B9460" s="1" t="s">
        <v>2095</v>
      </c>
      <c r="C9460" s="1" t="s">
        <v>5731</v>
      </c>
      <c r="D9460" s="1" t="str">
        <f>_xlfn.CONCAT(EcommerceDataset[[#This Row],[first_name]]," ",EcommerceDataset[[#This Row],[last_name]])</f>
        <v>Marcus Eaton</v>
      </c>
      <c r="E9460" s="1" t="s">
        <v>80</v>
      </c>
      <c r="F9460" s="1" t="s">
        <v>23</v>
      </c>
      <c r="G9460" s="1" t="s">
        <v>38</v>
      </c>
      <c r="H9460" s="1" t="s">
        <v>190</v>
      </c>
      <c r="I9460" s="1" t="s">
        <v>191</v>
      </c>
      <c r="J9460" s="1" t="s">
        <v>41</v>
      </c>
      <c r="K9460" s="4">
        <v>3</v>
      </c>
      <c r="L9460" s="5">
        <v>120</v>
      </c>
      <c r="M9460" s="5">
        <f>EcommerceDataset[[#This Row],[quantity]]*EcommerceDataset[[#This Row],[unit_price]]</f>
        <v>360</v>
      </c>
      <c r="N9460" s="1" t="s">
        <v>24625</v>
      </c>
      <c r="O9460" s="3">
        <v>45214</v>
      </c>
      <c r="P9460" s="1" t="s">
        <v>29</v>
      </c>
      <c r="Q9460" s="1" t="s">
        <v>30</v>
      </c>
      <c r="R9460" s="4">
        <v>2</v>
      </c>
      <c r="S9460" s="1" t="s">
        <v>66</v>
      </c>
      <c r="T9460" s="1" t="s">
        <v>24626</v>
      </c>
      <c r="U9460" s="3">
        <v>45757</v>
      </c>
    </row>
    <row r="9461" spans="1:21" x14ac:dyDescent="0.3">
      <c r="A9461" s="1" t="s">
        <v>6629</v>
      </c>
      <c r="B9461" s="1" t="s">
        <v>34</v>
      </c>
      <c r="C9461" s="1" t="s">
        <v>434</v>
      </c>
      <c r="D9461" s="1" t="str">
        <f>_xlfn.CONCAT(EcommerceDataset[[#This Row],[first_name]]," ",EcommerceDataset[[#This Row],[last_name]])</f>
        <v>Christopher Miller</v>
      </c>
      <c r="E9461" s="1" t="s">
        <v>22</v>
      </c>
      <c r="F9461" s="1" t="s">
        <v>23</v>
      </c>
      <c r="G9461" s="1" t="s">
        <v>179</v>
      </c>
      <c r="H9461" s="1" t="s">
        <v>120</v>
      </c>
      <c r="I9461" s="1" t="s">
        <v>121</v>
      </c>
      <c r="J9461" s="1" t="s">
        <v>122</v>
      </c>
      <c r="K9461" s="4">
        <v>5</v>
      </c>
      <c r="L9461" s="5">
        <v>149</v>
      </c>
      <c r="M9461" s="5">
        <f>EcommerceDataset[[#This Row],[quantity]]*EcommerceDataset[[#This Row],[unit_price]]</f>
        <v>745</v>
      </c>
      <c r="N9461" s="1" t="s">
        <v>24627</v>
      </c>
      <c r="O9461" s="3">
        <v>45725</v>
      </c>
      <c r="P9461" s="1" t="s">
        <v>75</v>
      </c>
      <c r="Q9461" s="1" t="s">
        <v>56</v>
      </c>
      <c r="R9461" s="4">
        <v>2</v>
      </c>
      <c r="S9461" s="1" t="s">
        <v>66</v>
      </c>
      <c r="T9461" s="1" t="s">
        <v>24628</v>
      </c>
      <c r="U9461" s="3">
        <v>45477</v>
      </c>
    </row>
    <row r="9462" spans="1:21" x14ac:dyDescent="0.3">
      <c r="A9462" s="1" t="s">
        <v>7287</v>
      </c>
      <c r="B9462" s="1" t="s">
        <v>262</v>
      </c>
      <c r="C9462" s="1" t="s">
        <v>280</v>
      </c>
      <c r="D9462" s="1" t="str">
        <f>_xlfn.CONCAT(EcommerceDataset[[#This Row],[first_name]]," ",EcommerceDataset[[#This Row],[last_name]])</f>
        <v>David Mills</v>
      </c>
      <c r="E9462" s="1" t="s">
        <v>22</v>
      </c>
      <c r="F9462" s="1" t="s">
        <v>49</v>
      </c>
      <c r="G9462" s="1" t="s">
        <v>185</v>
      </c>
      <c r="H9462" s="1" t="s">
        <v>39</v>
      </c>
      <c r="I9462" s="1" t="s">
        <v>40</v>
      </c>
      <c r="J9462" s="1" t="s">
        <v>41</v>
      </c>
      <c r="K9462" s="4">
        <v>2</v>
      </c>
      <c r="L9462" s="5">
        <v>59</v>
      </c>
      <c r="M9462" s="5">
        <f>EcommerceDataset[[#This Row],[quantity]]*EcommerceDataset[[#This Row],[unit_price]]</f>
        <v>118</v>
      </c>
      <c r="N9462" s="1" t="s">
        <v>24629</v>
      </c>
      <c r="O9462" s="3">
        <v>44833</v>
      </c>
      <c r="P9462" s="1" t="s">
        <v>109</v>
      </c>
      <c r="Q9462" s="1" t="s">
        <v>56</v>
      </c>
      <c r="R9462" s="4">
        <v>1</v>
      </c>
      <c r="S9462" s="1" t="s">
        <v>44</v>
      </c>
      <c r="T9462" s="1" t="s">
        <v>24630</v>
      </c>
      <c r="U9462" s="3">
        <v>44904</v>
      </c>
    </row>
    <row r="9463" spans="1:21" x14ac:dyDescent="0.3">
      <c r="A9463" s="1" t="s">
        <v>9147</v>
      </c>
      <c r="B9463" s="1" t="s">
        <v>142</v>
      </c>
      <c r="C9463" s="1" t="s">
        <v>7660</v>
      </c>
      <c r="D9463" s="1" t="str">
        <f>_xlfn.CONCAT(EcommerceDataset[[#This Row],[first_name]]," ",EcommerceDataset[[#This Row],[last_name]])</f>
        <v>Anthony Sandoval</v>
      </c>
      <c r="E9463" s="1" t="s">
        <v>36</v>
      </c>
      <c r="F9463" s="1" t="s">
        <v>23</v>
      </c>
      <c r="G9463" s="1" t="s">
        <v>93</v>
      </c>
      <c r="H9463" s="1" t="s">
        <v>128</v>
      </c>
      <c r="I9463" s="1" t="s">
        <v>129</v>
      </c>
      <c r="J9463" s="1" t="s">
        <v>130</v>
      </c>
      <c r="K9463" s="4">
        <v>3</v>
      </c>
      <c r="L9463" s="5">
        <v>129</v>
      </c>
      <c r="M9463" s="5">
        <f>EcommerceDataset[[#This Row],[quantity]]*EcommerceDataset[[#This Row],[unit_price]]</f>
        <v>387</v>
      </c>
      <c r="N9463" s="1" t="s">
        <v>24631</v>
      </c>
      <c r="O9463" s="3">
        <v>45326</v>
      </c>
      <c r="P9463" s="1" t="s">
        <v>75</v>
      </c>
      <c r="Q9463" s="1" t="s">
        <v>43</v>
      </c>
      <c r="R9463" s="4">
        <v>5</v>
      </c>
      <c r="S9463" s="1" t="s">
        <v>66</v>
      </c>
      <c r="T9463" s="1" t="s">
        <v>24632</v>
      </c>
      <c r="U9463" s="3">
        <v>44822</v>
      </c>
    </row>
    <row r="9464" spans="1:21" x14ac:dyDescent="0.3">
      <c r="A9464" s="1" t="s">
        <v>4227</v>
      </c>
      <c r="B9464" s="1" t="s">
        <v>902</v>
      </c>
      <c r="C9464" s="1" t="s">
        <v>3422</v>
      </c>
      <c r="D9464" s="1" t="str">
        <f>_xlfn.CONCAT(EcommerceDataset[[#This Row],[first_name]]," ",EcommerceDataset[[#This Row],[last_name]])</f>
        <v>Bridget Reynolds</v>
      </c>
      <c r="E9464" s="1" t="s">
        <v>22</v>
      </c>
      <c r="F9464" s="1" t="s">
        <v>37</v>
      </c>
      <c r="G9464" s="1" t="s">
        <v>185</v>
      </c>
      <c r="H9464" s="1" t="s">
        <v>99</v>
      </c>
      <c r="I9464" s="1" t="s">
        <v>100</v>
      </c>
      <c r="J9464" s="1" t="s">
        <v>27</v>
      </c>
      <c r="K9464" s="4">
        <v>2</v>
      </c>
      <c r="L9464" s="5">
        <v>199</v>
      </c>
      <c r="M9464" s="5">
        <f>EcommerceDataset[[#This Row],[quantity]]*EcommerceDataset[[#This Row],[unit_price]]</f>
        <v>398</v>
      </c>
      <c r="N9464" s="1" t="s">
        <v>24633</v>
      </c>
      <c r="O9464" s="3">
        <v>45452</v>
      </c>
      <c r="P9464" s="1" t="s">
        <v>75</v>
      </c>
      <c r="Q9464" s="1" t="s">
        <v>56</v>
      </c>
      <c r="R9464" s="4">
        <v>5</v>
      </c>
      <c r="S9464" s="1" t="s">
        <v>103</v>
      </c>
      <c r="T9464" s="1" t="s">
        <v>24634</v>
      </c>
      <c r="U9464" s="3">
        <v>45741</v>
      </c>
    </row>
    <row r="9465" spans="1:21" x14ac:dyDescent="0.3">
      <c r="A9465" s="1" t="s">
        <v>24635</v>
      </c>
      <c r="B9465" s="1" t="s">
        <v>5811</v>
      </c>
      <c r="C9465" s="1" t="s">
        <v>7291</v>
      </c>
      <c r="D9465" s="1" t="str">
        <f>_xlfn.CONCAT(EcommerceDataset[[#This Row],[first_name]]," ",EcommerceDataset[[#This Row],[last_name]])</f>
        <v>Logan Serrano</v>
      </c>
      <c r="E9465" s="1" t="s">
        <v>36</v>
      </c>
      <c r="F9465" s="1" t="s">
        <v>23</v>
      </c>
      <c r="G9465" s="1" t="s">
        <v>185</v>
      </c>
      <c r="H9465" s="1" t="s">
        <v>86</v>
      </c>
      <c r="I9465" s="1" t="s">
        <v>87</v>
      </c>
      <c r="J9465" s="1" t="s">
        <v>64</v>
      </c>
      <c r="K9465" s="4">
        <v>2</v>
      </c>
      <c r="L9465" s="5">
        <v>99</v>
      </c>
      <c r="M9465" s="5">
        <f>EcommerceDataset[[#This Row],[quantity]]*EcommerceDataset[[#This Row],[unit_price]]</f>
        <v>198</v>
      </c>
      <c r="N9465" s="1" t="s">
        <v>24636</v>
      </c>
      <c r="O9465" s="3">
        <v>44804</v>
      </c>
      <c r="P9465" s="1" t="s">
        <v>29</v>
      </c>
      <c r="Q9465" s="1" t="s">
        <v>30</v>
      </c>
      <c r="R9465" s="4">
        <v>5</v>
      </c>
      <c r="S9465" s="1" t="s">
        <v>44</v>
      </c>
      <c r="T9465" s="1" t="s">
        <v>24637</v>
      </c>
      <c r="U9465" s="3">
        <v>45339</v>
      </c>
    </row>
    <row r="9466" spans="1:21" x14ac:dyDescent="0.3">
      <c r="A9466" s="1" t="s">
        <v>3971</v>
      </c>
      <c r="B9466" s="1" t="s">
        <v>700</v>
      </c>
      <c r="C9466" s="1" t="s">
        <v>263</v>
      </c>
      <c r="D9466" s="1" t="str">
        <f>_xlfn.CONCAT(EcommerceDataset[[#This Row],[first_name]]," ",EcommerceDataset[[#This Row],[last_name]])</f>
        <v>James Ford</v>
      </c>
      <c r="E9466" s="1" t="s">
        <v>22</v>
      </c>
      <c r="F9466" s="1" t="s">
        <v>37</v>
      </c>
      <c r="G9466" s="1" t="s">
        <v>61</v>
      </c>
      <c r="H9466" s="1" t="s">
        <v>137</v>
      </c>
      <c r="I9466" s="1" t="s">
        <v>138</v>
      </c>
      <c r="J9466" s="1" t="s">
        <v>27</v>
      </c>
      <c r="K9466" s="4">
        <v>4</v>
      </c>
      <c r="L9466" s="5">
        <v>999</v>
      </c>
      <c r="M9466" s="5">
        <f>EcommerceDataset[[#This Row],[quantity]]*EcommerceDataset[[#This Row],[unit_price]]</f>
        <v>3996</v>
      </c>
      <c r="N9466" s="1" t="s">
        <v>24638</v>
      </c>
      <c r="O9466" s="3">
        <v>45288</v>
      </c>
      <c r="P9466" s="1" t="s">
        <v>75</v>
      </c>
      <c r="Q9466" s="1" t="s">
        <v>30</v>
      </c>
      <c r="R9466" s="4">
        <v>2</v>
      </c>
      <c r="S9466" s="1" t="s">
        <v>44</v>
      </c>
      <c r="T9466" s="1" t="s">
        <v>24639</v>
      </c>
      <c r="U9466" s="3">
        <v>45006</v>
      </c>
    </row>
    <row r="9467" spans="1:21" x14ac:dyDescent="0.3">
      <c r="A9467" s="1" t="s">
        <v>19712</v>
      </c>
      <c r="B9467" s="1" t="s">
        <v>844</v>
      </c>
      <c r="C9467" s="1" t="s">
        <v>430</v>
      </c>
      <c r="D9467" s="1" t="str">
        <f>_xlfn.CONCAT(EcommerceDataset[[#This Row],[first_name]]," ",EcommerceDataset[[#This Row],[last_name]])</f>
        <v>Chad Tanner</v>
      </c>
      <c r="E9467" s="1" t="s">
        <v>22</v>
      </c>
      <c r="F9467" s="1" t="s">
        <v>37</v>
      </c>
      <c r="G9467" s="1" t="s">
        <v>24</v>
      </c>
      <c r="H9467" s="1" t="s">
        <v>390</v>
      </c>
      <c r="I9467" s="1" t="s">
        <v>391</v>
      </c>
      <c r="J9467" s="1" t="s">
        <v>122</v>
      </c>
      <c r="K9467" s="4">
        <v>3</v>
      </c>
      <c r="L9467" s="5">
        <v>25</v>
      </c>
      <c r="M9467" s="5">
        <f>EcommerceDataset[[#This Row],[quantity]]*EcommerceDataset[[#This Row],[unit_price]]</f>
        <v>75</v>
      </c>
      <c r="N9467" s="1" t="s">
        <v>24640</v>
      </c>
      <c r="O9467" s="3">
        <v>45058</v>
      </c>
      <c r="P9467" s="1" t="s">
        <v>29</v>
      </c>
      <c r="Q9467" s="1" t="s">
        <v>30</v>
      </c>
      <c r="R9467" s="4">
        <v>4</v>
      </c>
      <c r="S9467" s="1" t="s">
        <v>132</v>
      </c>
      <c r="T9467" s="1" t="s">
        <v>24641</v>
      </c>
      <c r="U9467" s="3">
        <v>45242</v>
      </c>
    </row>
    <row r="9468" spans="1:21" x14ac:dyDescent="0.3">
      <c r="A9468" s="1" t="s">
        <v>6036</v>
      </c>
      <c r="B9468" s="1" t="s">
        <v>84</v>
      </c>
      <c r="C9468" s="1" t="s">
        <v>201</v>
      </c>
      <c r="D9468" s="1" t="str">
        <f>_xlfn.CONCAT(EcommerceDataset[[#This Row],[first_name]]," ",EcommerceDataset[[#This Row],[last_name]])</f>
        <v>Jennifer Sanchez</v>
      </c>
      <c r="E9468" s="1" t="s">
        <v>36</v>
      </c>
      <c r="F9468" s="1" t="s">
        <v>49</v>
      </c>
      <c r="G9468" s="1" t="s">
        <v>119</v>
      </c>
      <c r="H9468" s="1" t="s">
        <v>190</v>
      </c>
      <c r="I9468" s="1" t="s">
        <v>191</v>
      </c>
      <c r="J9468" s="1" t="s">
        <v>41</v>
      </c>
      <c r="K9468" s="4">
        <v>4</v>
      </c>
      <c r="L9468" s="5">
        <v>120</v>
      </c>
      <c r="M9468" s="5">
        <f>EcommerceDataset[[#This Row],[quantity]]*EcommerceDataset[[#This Row],[unit_price]]</f>
        <v>480</v>
      </c>
      <c r="N9468" s="1" t="s">
        <v>24642</v>
      </c>
      <c r="O9468" s="3">
        <v>45367</v>
      </c>
      <c r="P9468" s="1" t="s">
        <v>55</v>
      </c>
      <c r="Q9468" s="1" t="s">
        <v>56</v>
      </c>
      <c r="R9468" s="4">
        <v>4</v>
      </c>
      <c r="S9468" s="1" t="s">
        <v>44</v>
      </c>
      <c r="T9468" s="1" t="s">
        <v>24643</v>
      </c>
      <c r="U9468" s="3">
        <v>45154</v>
      </c>
    </row>
    <row r="9469" spans="1:21" x14ac:dyDescent="0.3">
      <c r="A9469" s="1" t="s">
        <v>5337</v>
      </c>
      <c r="B9469" s="1" t="s">
        <v>5312</v>
      </c>
      <c r="C9469" s="1" t="s">
        <v>539</v>
      </c>
      <c r="D9469" s="1" t="str">
        <f>_xlfn.CONCAT(EcommerceDataset[[#This Row],[first_name]]," ",EcommerceDataset[[#This Row],[last_name]])</f>
        <v>Henry Anderson</v>
      </c>
      <c r="E9469" s="1" t="s">
        <v>80</v>
      </c>
      <c r="F9469" s="1" t="s">
        <v>23</v>
      </c>
      <c r="G9469" s="1" t="s">
        <v>185</v>
      </c>
      <c r="H9469" s="1" t="s">
        <v>120</v>
      </c>
      <c r="I9469" s="1" t="s">
        <v>121</v>
      </c>
      <c r="J9469" s="1" t="s">
        <v>122</v>
      </c>
      <c r="K9469" s="4">
        <v>4</v>
      </c>
      <c r="L9469" s="5">
        <v>149</v>
      </c>
      <c r="M9469" s="5">
        <f>EcommerceDataset[[#This Row],[quantity]]*EcommerceDataset[[#This Row],[unit_price]]</f>
        <v>596</v>
      </c>
      <c r="N9469" s="1" t="s">
        <v>24644</v>
      </c>
      <c r="O9469" s="3">
        <v>45122</v>
      </c>
      <c r="P9469" s="1" t="s">
        <v>29</v>
      </c>
      <c r="Q9469" s="1" t="s">
        <v>43</v>
      </c>
      <c r="R9469" s="4">
        <v>3</v>
      </c>
      <c r="S9469" s="1" t="s">
        <v>132</v>
      </c>
      <c r="T9469" s="1" t="s">
        <v>24645</v>
      </c>
      <c r="U9469" s="3">
        <v>45039</v>
      </c>
    </row>
    <row r="9470" spans="1:21" x14ac:dyDescent="0.3">
      <c r="A9470" s="1" t="s">
        <v>8191</v>
      </c>
      <c r="B9470" s="1" t="s">
        <v>670</v>
      </c>
      <c r="C9470" s="1" t="s">
        <v>701</v>
      </c>
      <c r="D9470" s="1" t="str">
        <f>_xlfn.CONCAT(EcommerceDataset[[#This Row],[first_name]]," ",EcommerceDataset[[#This Row],[last_name]])</f>
        <v>Brian Jones</v>
      </c>
      <c r="E9470" s="1" t="s">
        <v>22</v>
      </c>
      <c r="F9470" s="1" t="s">
        <v>23</v>
      </c>
      <c r="G9470" s="1" t="s">
        <v>50</v>
      </c>
      <c r="H9470" s="1" t="s">
        <v>72</v>
      </c>
      <c r="I9470" s="1" t="s">
        <v>73</v>
      </c>
      <c r="J9470" s="1" t="s">
        <v>41</v>
      </c>
      <c r="K9470" s="4">
        <v>2</v>
      </c>
      <c r="L9470" s="5">
        <v>110</v>
      </c>
      <c r="M9470" s="5">
        <f>EcommerceDataset[[#This Row],[quantity]]*EcommerceDataset[[#This Row],[unit_price]]</f>
        <v>220</v>
      </c>
      <c r="N9470" s="1" t="s">
        <v>24646</v>
      </c>
      <c r="O9470" s="3">
        <v>45617</v>
      </c>
      <c r="P9470" s="1" t="s">
        <v>102</v>
      </c>
      <c r="Q9470" s="1" t="s">
        <v>56</v>
      </c>
      <c r="R9470" s="4">
        <v>2</v>
      </c>
      <c r="S9470" s="1" t="s">
        <v>132</v>
      </c>
      <c r="T9470" s="1" t="s">
        <v>24647</v>
      </c>
      <c r="U9470" s="3">
        <v>44968</v>
      </c>
    </row>
    <row r="9471" spans="1:21" x14ac:dyDescent="0.3">
      <c r="A9471" s="1" t="s">
        <v>24648</v>
      </c>
      <c r="B9471" s="1" t="s">
        <v>564</v>
      </c>
      <c r="C9471" s="1" t="s">
        <v>7762</v>
      </c>
      <c r="D9471" s="1" t="str">
        <f>_xlfn.CONCAT(EcommerceDataset[[#This Row],[first_name]]," ",EcommerceDataset[[#This Row],[last_name]])</f>
        <v>Mark Hensley</v>
      </c>
      <c r="E9471" s="1" t="s">
        <v>22</v>
      </c>
      <c r="F9471" s="1" t="s">
        <v>49</v>
      </c>
      <c r="G9471" s="1" t="s">
        <v>50</v>
      </c>
      <c r="H9471" s="1" t="s">
        <v>137</v>
      </c>
      <c r="I9471" s="1" t="s">
        <v>138</v>
      </c>
      <c r="J9471" s="1" t="s">
        <v>27</v>
      </c>
      <c r="K9471" s="4">
        <v>2</v>
      </c>
      <c r="L9471" s="5">
        <v>999</v>
      </c>
      <c r="M9471" s="5">
        <f>EcommerceDataset[[#This Row],[quantity]]*EcommerceDataset[[#This Row],[unit_price]]</f>
        <v>1998</v>
      </c>
      <c r="N9471" s="1" t="s">
        <v>24649</v>
      </c>
      <c r="O9471" s="3">
        <v>45001</v>
      </c>
      <c r="P9471" s="1" t="s">
        <v>55</v>
      </c>
      <c r="Q9471" s="1" t="s">
        <v>43</v>
      </c>
      <c r="R9471" s="4">
        <v>4</v>
      </c>
      <c r="S9471" s="1" t="s">
        <v>103</v>
      </c>
      <c r="T9471" s="1" t="s">
        <v>24650</v>
      </c>
      <c r="U9471" s="3">
        <v>45649</v>
      </c>
    </row>
    <row r="9472" spans="1:21" x14ac:dyDescent="0.3">
      <c r="A9472" s="1" t="s">
        <v>6453</v>
      </c>
      <c r="B9472" s="1" t="s">
        <v>1414</v>
      </c>
      <c r="C9472" s="1" t="s">
        <v>399</v>
      </c>
      <c r="D9472" s="1" t="str">
        <f>_xlfn.CONCAT(EcommerceDataset[[#This Row],[first_name]]," ",EcommerceDataset[[#This Row],[last_name]])</f>
        <v>Victoria Lewis</v>
      </c>
      <c r="E9472" s="1" t="s">
        <v>80</v>
      </c>
      <c r="F9472" s="1" t="s">
        <v>23</v>
      </c>
      <c r="G9472" s="1" t="s">
        <v>50</v>
      </c>
      <c r="H9472" s="1" t="s">
        <v>190</v>
      </c>
      <c r="I9472" s="1" t="s">
        <v>191</v>
      </c>
      <c r="J9472" s="1" t="s">
        <v>41</v>
      </c>
      <c r="K9472" s="4">
        <v>4</v>
      </c>
      <c r="L9472" s="5">
        <v>120</v>
      </c>
      <c r="M9472" s="5">
        <f>EcommerceDataset[[#This Row],[quantity]]*EcommerceDataset[[#This Row],[unit_price]]</f>
        <v>480</v>
      </c>
      <c r="N9472" s="1" t="s">
        <v>24651</v>
      </c>
      <c r="O9472" s="3">
        <v>45837</v>
      </c>
      <c r="P9472" s="1" t="s">
        <v>55</v>
      </c>
      <c r="Q9472" s="1" t="s">
        <v>43</v>
      </c>
      <c r="R9472" s="4">
        <v>2</v>
      </c>
      <c r="S9472" s="1" t="s">
        <v>31</v>
      </c>
      <c r="T9472" s="1" t="s">
        <v>24652</v>
      </c>
      <c r="U9472" s="3">
        <v>45204</v>
      </c>
    </row>
    <row r="9473" spans="1:21" x14ac:dyDescent="0.3">
      <c r="A9473" s="1" t="s">
        <v>1281</v>
      </c>
      <c r="B9473" s="1" t="s">
        <v>534</v>
      </c>
      <c r="C9473" s="1" t="s">
        <v>1282</v>
      </c>
      <c r="D9473" s="1" t="str">
        <f>_xlfn.CONCAT(EcommerceDataset[[#This Row],[first_name]]," ",EcommerceDataset[[#This Row],[last_name]])</f>
        <v>William Mcdonald</v>
      </c>
      <c r="E9473" s="1" t="s">
        <v>22</v>
      </c>
      <c r="F9473" s="1" t="s">
        <v>23</v>
      </c>
      <c r="G9473" s="1" t="s">
        <v>185</v>
      </c>
      <c r="H9473" s="1" t="s">
        <v>39</v>
      </c>
      <c r="I9473" s="1" t="s">
        <v>40</v>
      </c>
      <c r="J9473" s="1" t="s">
        <v>41</v>
      </c>
      <c r="K9473" s="4">
        <v>4</v>
      </c>
      <c r="L9473" s="5">
        <v>59</v>
      </c>
      <c r="M9473" s="5">
        <f>EcommerceDataset[[#This Row],[quantity]]*EcommerceDataset[[#This Row],[unit_price]]</f>
        <v>236</v>
      </c>
      <c r="N9473" s="1" t="s">
        <v>24653</v>
      </c>
      <c r="O9473" s="3">
        <v>45170</v>
      </c>
      <c r="P9473" s="1" t="s">
        <v>75</v>
      </c>
      <c r="Q9473" s="1" t="s">
        <v>56</v>
      </c>
      <c r="R9473" s="4">
        <v>4</v>
      </c>
      <c r="S9473" s="1" t="s">
        <v>31</v>
      </c>
      <c r="T9473" s="1" t="s">
        <v>24654</v>
      </c>
      <c r="U9473" s="3">
        <v>45362</v>
      </c>
    </row>
    <row r="9474" spans="1:21" x14ac:dyDescent="0.3">
      <c r="A9474" s="1" t="s">
        <v>7180</v>
      </c>
      <c r="B9474" s="1" t="s">
        <v>935</v>
      </c>
      <c r="C9474" s="1" t="s">
        <v>70</v>
      </c>
      <c r="D9474" s="1" t="str">
        <f>_xlfn.CONCAT(EcommerceDataset[[#This Row],[first_name]]," ",EcommerceDataset[[#This Row],[last_name]])</f>
        <v>Kevin Johnson</v>
      </c>
      <c r="E9474" s="1" t="s">
        <v>22</v>
      </c>
      <c r="F9474" s="1" t="s">
        <v>49</v>
      </c>
      <c r="G9474" s="1" t="s">
        <v>119</v>
      </c>
      <c r="H9474" s="1" t="s">
        <v>39</v>
      </c>
      <c r="I9474" s="1" t="s">
        <v>40</v>
      </c>
      <c r="J9474" s="1" t="s">
        <v>41</v>
      </c>
      <c r="K9474" s="4">
        <v>1</v>
      </c>
      <c r="L9474" s="5">
        <v>59</v>
      </c>
      <c r="M9474" s="5">
        <f>EcommerceDataset[[#This Row],[quantity]]*EcommerceDataset[[#This Row],[unit_price]]</f>
        <v>59</v>
      </c>
      <c r="N9474" s="1" t="s">
        <v>24655</v>
      </c>
      <c r="O9474" s="3">
        <v>45160</v>
      </c>
      <c r="P9474" s="1" t="s">
        <v>29</v>
      </c>
      <c r="Q9474" s="1" t="s">
        <v>30</v>
      </c>
      <c r="R9474" s="4">
        <v>3</v>
      </c>
      <c r="S9474" s="1" t="s">
        <v>66</v>
      </c>
      <c r="T9474" s="1" t="s">
        <v>24656</v>
      </c>
      <c r="U9474" s="3">
        <v>45835</v>
      </c>
    </row>
    <row r="9475" spans="1:21" x14ac:dyDescent="0.3">
      <c r="A9475" s="1" t="s">
        <v>9865</v>
      </c>
      <c r="B9475" s="1" t="s">
        <v>406</v>
      </c>
      <c r="C9475" s="1" t="s">
        <v>9866</v>
      </c>
      <c r="D9475" s="1" t="str">
        <f>_xlfn.CONCAT(EcommerceDataset[[#This Row],[first_name]]," ",EcommerceDataset[[#This Row],[last_name]])</f>
        <v>Rachel Diaz</v>
      </c>
      <c r="E9475" s="1" t="s">
        <v>80</v>
      </c>
      <c r="F9475" s="1" t="s">
        <v>37</v>
      </c>
      <c r="G9475" s="1" t="s">
        <v>61</v>
      </c>
      <c r="H9475" s="1" t="s">
        <v>86</v>
      </c>
      <c r="I9475" s="1" t="s">
        <v>87</v>
      </c>
      <c r="J9475" s="1" t="s">
        <v>64</v>
      </c>
      <c r="K9475" s="4">
        <v>4</v>
      </c>
      <c r="L9475" s="5">
        <v>99</v>
      </c>
      <c r="M9475" s="5">
        <f>EcommerceDataset[[#This Row],[quantity]]*EcommerceDataset[[#This Row],[unit_price]]</f>
        <v>396</v>
      </c>
      <c r="N9475" s="1" t="s">
        <v>24657</v>
      </c>
      <c r="O9475" s="3">
        <v>45884</v>
      </c>
      <c r="P9475" s="1" t="s">
        <v>55</v>
      </c>
      <c r="Q9475" s="1" t="s">
        <v>30</v>
      </c>
      <c r="R9475" s="4">
        <v>1</v>
      </c>
      <c r="S9475" s="1" t="s">
        <v>66</v>
      </c>
      <c r="T9475" s="1" t="s">
        <v>24658</v>
      </c>
      <c r="U9475" s="3">
        <v>45586</v>
      </c>
    </row>
    <row r="9476" spans="1:21" x14ac:dyDescent="0.3">
      <c r="A9476" s="1" t="s">
        <v>16013</v>
      </c>
      <c r="B9476" s="1" t="s">
        <v>112</v>
      </c>
      <c r="C9476" s="1" t="s">
        <v>3534</v>
      </c>
      <c r="D9476" s="1" t="str">
        <f>_xlfn.CONCAT(EcommerceDataset[[#This Row],[first_name]]," ",EcommerceDataset[[#This Row],[last_name]])</f>
        <v>Joshua Wolf</v>
      </c>
      <c r="E9476" s="1" t="s">
        <v>80</v>
      </c>
      <c r="F9476" s="1" t="s">
        <v>49</v>
      </c>
      <c r="G9476" s="1" t="s">
        <v>61</v>
      </c>
      <c r="H9476" s="1" t="s">
        <v>99</v>
      </c>
      <c r="I9476" s="1" t="s">
        <v>100</v>
      </c>
      <c r="J9476" s="1" t="s">
        <v>27</v>
      </c>
      <c r="K9476" s="4">
        <v>2</v>
      </c>
      <c r="L9476" s="5">
        <v>199</v>
      </c>
      <c r="M9476" s="5">
        <f>EcommerceDataset[[#This Row],[quantity]]*EcommerceDataset[[#This Row],[unit_price]]</f>
        <v>398</v>
      </c>
      <c r="N9476" s="1" t="s">
        <v>24659</v>
      </c>
      <c r="O9476" s="3">
        <v>45496</v>
      </c>
      <c r="P9476" s="1" t="s">
        <v>55</v>
      </c>
      <c r="Q9476" s="1" t="s">
        <v>56</v>
      </c>
      <c r="R9476" s="4">
        <v>1</v>
      </c>
      <c r="S9476" s="1" t="s">
        <v>132</v>
      </c>
      <c r="T9476" s="1" t="s">
        <v>24660</v>
      </c>
      <c r="U9476" s="3">
        <v>45293</v>
      </c>
    </row>
    <row r="9477" spans="1:21" x14ac:dyDescent="0.3">
      <c r="A9477" s="1" t="s">
        <v>19493</v>
      </c>
      <c r="B9477" s="1" t="s">
        <v>424</v>
      </c>
      <c r="C9477" s="1" t="s">
        <v>15255</v>
      </c>
      <c r="D9477" s="1" t="str">
        <f>_xlfn.CONCAT(EcommerceDataset[[#This Row],[first_name]]," ",EcommerceDataset[[#This Row],[last_name]])</f>
        <v>Sarah Blevins</v>
      </c>
      <c r="E9477" s="1" t="s">
        <v>36</v>
      </c>
      <c r="F9477" s="1" t="s">
        <v>23</v>
      </c>
      <c r="G9477" s="1" t="s">
        <v>24</v>
      </c>
      <c r="H9477" s="1" t="s">
        <v>390</v>
      </c>
      <c r="I9477" s="1" t="s">
        <v>391</v>
      </c>
      <c r="J9477" s="1" t="s">
        <v>122</v>
      </c>
      <c r="K9477" s="4">
        <v>2</v>
      </c>
      <c r="L9477" s="5">
        <v>25</v>
      </c>
      <c r="M9477" s="5">
        <f>EcommerceDataset[[#This Row],[quantity]]*EcommerceDataset[[#This Row],[unit_price]]</f>
        <v>50</v>
      </c>
      <c r="N9477" s="1" t="s">
        <v>24661</v>
      </c>
      <c r="O9477" s="3">
        <v>45608</v>
      </c>
      <c r="P9477" s="1" t="s">
        <v>29</v>
      </c>
      <c r="Q9477" s="1" t="s">
        <v>30</v>
      </c>
      <c r="R9477" s="4">
        <v>4</v>
      </c>
      <c r="S9477" s="1" t="s">
        <v>66</v>
      </c>
      <c r="T9477" s="1" t="s">
        <v>24662</v>
      </c>
      <c r="U9477" s="3">
        <v>45769</v>
      </c>
    </row>
    <row r="9478" spans="1:21" x14ac:dyDescent="0.3">
      <c r="A9478" s="1" t="s">
        <v>7879</v>
      </c>
      <c r="B9478" s="1" t="s">
        <v>1909</v>
      </c>
      <c r="C9478" s="1" t="s">
        <v>252</v>
      </c>
      <c r="D9478" s="1" t="str">
        <f>_xlfn.CONCAT(EcommerceDataset[[#This Row],[first_name]]," ",EcommerceDataset[[#This Row],[last_name]])</f>
        <v>Alexandra Mitchell</v>
      </c>
      <c r="E9478" s="1" t="s">
        <v>80</v>
      </c>
      <c r="F9478" s="1" t="s">
        <v>49</v>
      </c>
      <c r="G9478" s="1" t="s">
        <v>61</v>
      </c>
      <c r="H9478" s="1" t="s">
        <v>190</v>
      </c>
      <c r="I9478" s="1" t="s">
        <v>191</v>
      </c>
      <c r="J9478" s="1" t="s">
        <v>41</v>
      </c>
      <c r="K9478" s="4">
        <v>2</v>
      </c>
      <c r="L9478" s="5">
        <v>120</v>
      </c>
      <c r="M9478" s="5">
        <f>EcommerceDataset[[#This Row],[quantity]]*EcommerceDataset[[#This Row],[unit_price]]</f>
        <v>240</v>
      </c>
      <c r="N9478" s="1" t="s">
        <v>24663</v>
      </c>
      <c r="O9478" s="3">
        <v>45339</v>
      </c>
      <c r="P9478" s="1" t="s">
        <v>55</v>
      </c>
      <c r="Q9478" s="1" t="s">
        <v>43</v>
      </c>
      <c r="R9478" s="4">
        <v>2</v>
      </c>
      <c r="S9478" s="1" t="s">
        <v>31</v>
      </c>
      <c r="T9478" s="1" t="s">
        <v>24664</v>
      </c>
      <c r="U9478" s="3">
        <v>45630</v>
      </c>
    </row>
    <row r="9479" spans="1:21" x14ac:dyDescent="0.3">
      <c r="A9479" s="1" t="s">
        <v>5275</v>
      </c>
      <c r="B9479" s="1" t="s">
        <v>5276</v>
      </c>
      <c r="C9479" s="1" t="s">
        <v>700</v>
      </c>
      <c r="D9479" s="1" t="str">
        <f>_xlfn.CONCAT(EcommerceDataset[[#This Row],[first_name]]," ",EcommerceDataset[[#This Row],[last_name]])</f>
        <v>Jenna James</v>
      </c>
      <c r="E9479" s="1" t="s">
        <v>22</v>
      </c>
      <c r="F9479" s="1" t="s">
        <v>49</v>
      </c>
      <c r="G9479" s="1" t="s">
        <v>71</v>
      </c>
      <c r="H9479" s="1" t="s">
        <v>190</v>
      </c>
      <c r="I9479" s="1" t="s">
        <v>191</v>
      </c>
      <c r="J9479" s="1" t="s">
        <v>41</v>
      </c>
      <c r="K9479" s="4">
        <v>1</v>
      </c>
      <c r="L9479" s="5">
        <v>120</v>
      </c>
      <c r="M9479" s="5">
        <f>EcommerceDataset[[#This Row],[quantity]]*EcommerceDataset[[#This Row],[unit_price]]</f>
        <v>120</v>
      </c>
      <c r="N9479" s="1" t="s">
        <v>24665</v>
      </c>
      <c r="O9479" s="3">
        <v>45731</v>
      </c>
      <c r="P9479" s="1" t="s">
        <v>55</v>
      </c>
      <c r="Q9479" s="1" t="s">
        <v>56</v>
      </c>
      <c r="R9479" s="4">
        <v>5</v>
      </c>
      <c r="S9479" s="1" t="s">
        <v>103</v>
      </c>
      <c r="T9479" s="1" t="s">
        <v>24666</v>
      </c>
      <c r="U9479" s="3">
        <v>45455</v>
      </c>
    </row>
    <row r="9480" spans="1:21" x14ac:dyDescent="0.3">
      <c r="A9480" s="1" t="s">
        <v>2511</v>
      </c>
      <c r="B9480" s="1" t="s">
        <v>247</v>
      </c>
      <c r="C9480" s="1" t="s">
        <v>701</v>
      </c>
      <c r="D9480" s="1" t="str">
        <f>_xlfn.CONCAT(EcommerceDataset[[#This Row],[first_name]]," ",EcommerceDataset[[#This Row],[last_name]])</f>
        <v>Michael Jones</v>
      </c>
      <c r="E9480" s="1" t="s">
        <v>36</v>
      </c>
      <c r="F9480" s="1" t="s">
        <v>23</v>
      </c>
      <c r="G9480" s="1" t="s">
        <v>61</v>
      </c>
      <c r="H9480" s="1" t="s">
        <v>72</v>
      </c>
      <c r="I9480" s="1" t="s">
        <v>73</v>
      </c>
      <c r="J9480" s="1" t="s">
        <v>41</v>
      </c>
      <c r="K9480" s="4">
        <v>5</v>
      </c>
      <c r="L9480" s="5">
        <v>110</v>
      </c>
      <c r="M9480" s="5">
        <f>EcommerceDataset[[#This Row],[quantity]]*EcommerceDataset[[#This Row],[unit_price]]</f>
        <v>550</v>
      </c>
      <c r="N9480" s="1" t="s">
        <v>24667</v>
      </c>
      <c r="O9480" s="3">
        <v>45340</v>
      </c>
      <c r="P9480" s="1" t="s">
        <v>102</v>
      </c>
      <c r="Q9480" s="1" t="s">
        <v>56</v>
      </c>
      <c r="R9480" s="4">
        <v>3</v>
      </c>
      <c r="S9480" s="1" t="s">
        <v>44</v>
      </c>
      <c r="T9480" s="1" t="s">
        <v>24668</v>
      </c>
      <c r="U9480" s="3">
        <v>45681</v>
      </c>
    </row>
    <row r="9481" spans="1:21" x14ac:dyDescent="0.3">
      <c r="A9481" s="1" t="s">
        <v>5833</v>
      </c>
      <c r="B9481" s="1" t="s">
        <v>1271</v>
      </c>
      <c r="C9481" s="1" t="s">
        <v>1241</v>
      </c>
      <c r="D9481" s="1" t="str">
        <f>_xlfn.CONCAT(EcommerceDataset[[#This Row],[first_name]]," ",EcommerceDataset[[#This Row],[last_name]])</f>
        <v>Ryan Nguyen</v>
      </c>
      <c r="E9481" s="1" t="s">
        <v>22</v>
      </c>
      <c r="F9481" s="1" t="s">
        <v>37</v>
      </c>
      <c r="G9481" s="1" t="s">
        <v>185</v>
      </c>
      <c r="H9481" s="1" t="s">
        <v>62</v>
      </c>
      <c r="I9481" s="1" t="s">
        <v>63</v>
      </c>
      <c r="J9481" s="1" t="s">
        <v>64</v>
      </c>
      <c r="K9481" s="4">
        <v>3</v>
      </c>
      <c r="L9481" s="5">
        <v>399</v>
      </c>
      <c r="M9481" s="5">
        <f>EcommerceDataset[[#This Row],[quantity]]*EcommerceDataset[[#This Row],[unit_price]]</f>
        <v>1197</v>
      </c>
      <c r="N9481" s="1" t="s">
        <v>24669</v>
      </c>
      <c r="O9481" s="3">
        <v>45868</v>
      </c>
      <c r="P9481" s="1" t="s">
        <v>29</v>
      </c>
      <c r="Q9481" s="1" t="s">
        <v>56</v>
      </c>
      <c r="R9481" s="4">
        <v>3</v>
      </c>
      <c r="S9481" s="1" t="s">
        <v>31</v>
      </c>
      <c r="T9481" s="1" t="s">
        <v>24670</v>
      </c>
      <c r="U9481" s="3">
        <v>45116</v>
      </c>
    </row>
    <row r="9482" spans="1:21" x14ac:dyDescent="0.3">
      <c r="A9482" s="1" t="s">
        <v>20129</v>
      </c>
      <c r="B9482" s="1" t="s">
        <v>69</v>
      </c>
      <c r="C9482" s="1" t="s">
        <v>5820</v>
      </c>
      <c r="D9482" s="1" t="str">
        <f>_xlfn.CONCAT(EcommerceDataset[[#This Row],[first_name]]," ",EcommerceDataset[[#This Row],[last_name]])</f>
        <v>Amy Warner</v>
      </c>
      <c r="E9482" s="1" t="s">
        <v>36</v>
      </c>
      <c r="F9482" s="1" t="s">
        <v>23</v>
      </c>
      <c r="G9482" s="1" t="s">
        <v>71</v>
      </c>
      <c r="H9482" s="1" t="s">
        <v>39</v>
      </c>
      <c r="I9482" s="1" t="s">
        <v>40</v>
      </c>
      <c r="J9482" s="1" t="s">
        <v>41</v>
      </c>
      <c r="K9482" s="4">
        <v>5</v>
      </c>
      <c r="L9482" s="5">
        <v>59</v>
      </c>
      <c r="M9482" s="5">
        <f>EcommerceDataset[[#This Row],[quantity]]*EcommerceDataset[[#This Row],[unit_price]]</f>
        <v>295</v>
      </c>
      <c r="N9482" s="1" t="s">
        <v>24671</v>
      </c>
      <c r="O9482" s="3">
        <v>45812</v>
      </c>
      <c r="P9482" s="1" t="s">
        <v>29</v>
      </c>
      <c r="Q9482" s="1" t="s">
        <v>43</v>
      </c>
      <c r="R9482" s="4">
        <v>4</v>
      </c>
      <c r="S9482" s="1" t="s">
        <v>132</v>
      </c>
      <c r="T9482" s="1" t="s">
        <v>24672</v>
      </c>
      <c r="U9482" s="3">
        <v>45471</v>
      </c>
    </row>
    <row r="9483" spans="1:21" x14ac:dyDescent="0.3">
      <c r="A9483" s="1" t="s">
        <v>6161</v>
      </c>
      <c r="B9483" s="1" t="s">
        <v>788</v>
      </c>
      <c r="C9483" s="1" t="s">
        <v>136</v>
      </c>
      <c r="D9483" s="1" t="str">
        <f>_xlfn.CONCAT(EcommerceDataset[[#This Row],[first_name]]," ",EcommerceDataset[[#This Row],[last_name]])</f>
        <v>Katherine Davis</v>
      </c>
      <c r="E9483" s="1" t="s">
        <v>80</v>
      </c>
      <c r="F9483" s="1" t="s">
        <v>49</v>
      </c>
      <c r="G9483" s="1" t="s">
        <v>71</v>
      </c>
      <c r="H9483" s="1" t="s">
        <v>25</v>
      </c>
      <c r="I9483" s="1" t="s">
        <v>26</v>
      </c>
      <c r="J9483" s="1" t="s">
        <v>27</v>
      </c>
      <c r="K9483" s="4">
        <v>3</v>
      </c>
      <c r="L9483" s="5">
        <v>229</v>
      </c>
      <c r="M9483" s="5">
        <f>EcommerceDataset[[#This Row],[quantity]]*EcommerceDataset[[#This Row],[unit_price]]</f>
        <v>687</v>
      </c>
      <c r="N9483" s="1" t="s">
        <v>24673</v>
      </c>
      <c r="O9483" s="3">
        <v>44958</v>
      </c>
      <c r="P9483" s="1" t="s">
        <v>55</v>
      </c>
      <c r="Q9483" s="1" t="s">
        <v>30</v>
      </c>
      <c r="R9483" s="4">
        <v>3</v>
      </c>
      <c r="S9483" s="1" t="s">
        <v>132</v>
      </c>
      <c r="T9483" s="1" t="s">
        <v>24674</v>
      </c>
      <c r="U9483" s="3">
        <v>45392</v>
      </c>
    </row>
    <row r="9484" spans="1:21" x14ac:dyDescent="0.3">
      <c r="A9484" s="1" t="s">
        <v>11647</v>
      </c>
      <c r="B9484" s="1" t="s">
        <v>165</v>
      </c>
      <c r="C9484" s="1" t="s">
        <v>70</v>
      </c>
      <c r="D9484" s="1" t="str">
        <f>_xlfn.CONCAT(EcommerceDataset[[#This Row],[first_name]]," ",EcommerceDataset[[#This Row],[last_name]])</f>
        <v>Susan Johnson</v>
      </c>
      <c r="E9484" s="1" t="s">
        <v>22</v>
      </c>
      <c r="F9484" s="1" t="s">
        <v>23</v>
      </c>
      <c r="G9484" s="1" t="s">
        <v>93</v>
      </c>
      <c r="H9484" s="1" t="s">
        <v>390</v>
      </c>
      <c r="I9484" s="1" t="s">
        <v>391</v>
      </c>
      <c r="J9484" s="1" t="s">
        <v>122</v>
      </c>
      <c r="K9484" s="4">
        <v>2</v>
      </c>
      <c r="L9484" s="5">
        <v>25</v>
      </c>
      <c r="M9484" s="5">
        <f>EcommerceDataset[[#This Row],[quantity]]*EcommerceDataset[[#This Row],[unit_price]]</f>
        <v>50</v>
      </c>
      <c r="N9484" s="1" t="s">
        <v>24675</v>
      </c>
      <c r="O9484" s="3">
        <v>44880</v>
      </c>
      <c r="P9484" s="1" t="s">
        <v>109</v>
      </c>
      <c r="Q9484" s="1" t="s">
        <v>30</v>
      </c>
      <c r="R9484" s="4">
        <v>3</v>
      </c>
      <c r="S9484" s="1" t="s">
        <v>66</v>
      </c>
      <c r="T9484" s="1" t="s">
        <v>24676</v>
      </c>
      <c r="U9484" s="3">
        <v>45219</v>
      </c>
    </row>
    <row r="9485" spans="1:21" x14ac:dyDescent="0.3">
      <c r="A9485" s="1" t="s">
        <v>3275</v>
      </c>
      <c r="B9485" s="1" t="s">
        <v>709</v>
      </c>
      <c r="C9485" s="1" t="s">
        <v>1241</v>
      </c>
      <c r="D9485" s="1" t="str">
        <f>_xlfn.CONCAT(EcommerceDataset[[#This Row],[first_name]]," ",EcommerceDataset[[#This Row],[last_name]])</f>
        <v>Bradley Nguyen</v>
      </c>
      <c r="E9485" s="1" t="s">
        <v>22</v>
      </c>
      <c r="F9485" s="1" t="s">
        <v>37</v>
      </c>
      <c r="G9485" s="1" t="s">
        <v>119</v>
      </c>
      <c r="H9485" s="1" t="s">
        <v>217</v>
      </c>
      <c r="I9485" s="1" t="s">
        <v>218</v>
      </c>
      <c r="J9485" s="1" t="s">
        <v>27</v>
      </c>
      <c r="K9485" s="4">
        <v>3</v>
      </c>
      <c r="L9485" s="5">
        <v>899</v>
      </c>
      <c r="M9485" s="5">
        <f>EcommerceDataset[[#This Row],[quantity]]*EcommerceDataset[[#This Row],[unit_price]]</f>
        <v>2697</v>
      </c>
      <c r="N9485" s="1" t="s">
        <v>24677</v>
      </c>
      <c r="O9485" s="3">
        <v>45566</v>
      </c>
      <c r="P9485" s="1" t="s">
        <v>55</v>
      </c>
      <c r="Q9485" s="1" t="s">
        <v>43</v>
      </c>
      <c r="R9485" s="4">
        <v>2</v>
      </c>
      <c r="S9485" s="1" t="s">
        <v>132</v>
      </c>
      <c r="T9485" s="1" t="s">
        <v>24678</v>
      </c>
      <c r="U9485" s="3">
        <v>44836</v>
      </c>
    </row>
    <row r="9486" spans="1:21" x14ac:dyDescent="0.3">
      <c r="A9486" s="1" t="s">
        <v>1277</v>
      </c>
      <c r="B9486" s="1" t="s">
        <v>695</v>
      </c>
      <c r="C9486" s="1" t="s">
        <v>1278</v>
      </c>
      <c r="D9486" s="1" t="str">
        <f>_xlfn.CONCAT(EcommerceDataset[[#This Row],[first_name]]," ",EcommerceDataset[[#This Row],[last_name]])</f>
        <v>Ann Bailey</v>
      </c>
      <c r="E9486" s="1" t="s">
        <v>80</v>
      </c>
      <c r="F9486" s="1" t="s">
        <v>49</v>
      </c>
      <c r="G9486" s="1" t="s">
        <v>179</v>
      </c>
      <c r="H9486" s="1" t="s">
        <v>144</v>
      </c>
      <c r="I9486" s="1" t="s">
        <v>145</v>
      </c>
      <c r="J9486" s="1" t="s">
        <v>53</v>
      </c>
      <c r="K9486" s="4">
        <v>5</v>
      </c>
      <c r="L9486" s="5">
        <v>199</v>
      </c>
      <c r="M9486" s="5">
        <f>EcommerceDataset[[#This Row],[quantity]]*EcommerceDataset[[#This Row],[unit_price]]</f>
        <v>995</v>
      </c>
      <c r="N9486" s="1" t="s">
        <v>24679</v>
      </c>
      <c r="O9486" s="3">
        <v>45517</v>
      </c>
      <c r="P9486" s="1" t="s">
        <v>29</v>
      </c>
      <c r="Q9486" s="1" t="s">
        <v>43</v>
      </c>
      <c r="R9486" s="4">
        <v>5</v>
      </c>
      <c r="S9486" s="1" t="s">
        <v>66</v>
      </c>
      <c r="T9486" s="1" t="s">
        <v>24680</v>
      </c>
      <c r="U9486" s="3">
        <v>45272</v>
      </c>
    </row>
    <row r="9487" spans="1:21" x14ac:dyDescent="0.3">
      <c r="A9487" s="1" t="s">
        <v>1563</v>
      </c>
      <c r="B9487" s="1" t="s">
        <v>1564</v>
      </c>
      <c r="C9487" s="1" t="s">
        <v>136</v>
      </c>
      <c r="D9487" s="1" t="str">
        <f>_xlfn.CONCAT(EcommerceDataset[[#This Row],[first_name]]," ",EcommerceDataset[[#This Row],[last_name]])</f>
        <v>Stephen Davis</v>
      </c>
      <c r="E9487" s="1" t="s">
        <v>22</v>
      </c>
      <c r="F9487" s="1" t="s">
        <v>23</v>
      </c>
      <c r="G9487" s="1" t="s">
        <v>119</v>
      </c>
      <c r="H9487" s="1" t="s">
        <v>62</v>
      </c>
      <c r="I9487" s="1" t="s">
        <v>63</v>
      </c>
      <c r="J9487" s="1" t="s">
        <v>64</v>
      </c>
      <c r="K9487" s="4">
        <v>1</v>
      </c>
      <c r="L9487" s="5">
        <v>399</v>
      </c>
      <c r="M9487" s="5">
        <f>EcommerceDataset[[#This Row],[quantity]]*EcommerceDataset[[#This Row],[unit_price]]</f>
        <v>399</v>
      </c>
      <c r="N9487" s="1" t="s">
        <v>24681</v>
      </c>
      <c r="O9487" s="3">
        <v>45755</v>
      </c>
      <c r="P9487" s="1" t="s">
        <v>55</v>
      </c>
      <c r="Q9487" s="1" t="s">
        <v>56</v>
      </c>
      <c r="R9487" s="4">
        <v>3</v>
      </c>
      <c r="S9487" s="1" t="s">
        <v>44</v>
      </c>
      <c r="T9487" s="1" t="s">
        <v>24682</v>
      </c>
      <c r="U9487" s="3">
        <v>45273</v>
      </c>
    </row>
    <row r="9488" spans="1:21" x14ac:dyDescent="0.3">
      <c r="A9488" s="1" t="s">
        <v>15207</v>
      </c>
      <c r="B9488" s="1" t="s">
        <v>1254</v>
      </c>
      <c r="C9488" s="1" t="s">
        <v>6562</v>
      </c>
      <c r="D9488" s="1" t="str">
        <f>_xlfn.CONCAT(EcommerceDataset[[#This Row],[first_name]]," ",EcommerceDataset[[#This Row],[last_name]])</f>
        <v>Jacob Gutierrez</v>
      </c>
      <c r="E9488" s="1" t="s">
        <v>36</v>
      </c>
      <c r="F9488" s="1" t="s">
        <v>37</v>
      </c>
      <c r="G9488" s="1" t="s">
        <v>61</v>
      </c>
      <c r="H9488" s="1" t="s">
        <v>62</v>
      </c>
      <c r="I9488" s="1" t="s">
        <v>63</v>
      </c>
      <c r="J9488" s="1" t="s">
        <v>64</v>
      </c>
      <c r="K9488" s="4">
        <v>2</v>
      </c>
      <c r="L9488" s="5">
        <v>399</v>
      </c>
      <c r="M9488" s="5">
        <f>EcommerceDataset[[#This Row],[quantity]]*EcommerceDataset[[#This Row],[unit_price]]</f>
        <v>798</v>
      </c>
      <c r="N9488" s="1" t="s">
        <v>24683</v>
      </c>
      <c r="O9488" s="3">
        <v>44987</v>
      </c>
      <c r="P9488" s="1" t="s">
        <v>109</v>
      </c>
      <c r="Q9488" s="1" t="s">
        <v>43</v>
      </c>
      <c r="R9488" s="4">
        <v>4</v>
      </c>
      <c r="S9488" s="1" t="s">
        <v>44</v>
      </c>
      <c r="T9488" s="1" t="s">
        <v>24684</v>
      </c>
      <c r="U9488" s="3">
        <v>45069</v>
      </c>
    </row>
    <row r="9489" spans="1:21" x14ac:dyDescent="0.3">
      <c r="A9489" s="1" t="s">
        <v>15248</v>
      </c>
      <c r="B9489" s="1" t="s">
        <v>1352</v>
      </c>
      <c r="C9489" s="1" t="s">
        <v>2504</v>
      </c>
      <c r="D9489" s="1" t="str">
        <f>_xlfn.CONCAT(EcommerceDataset[[#This Row],[first_name]]," ",EcommerceDataset[[#This Row],[last_name]])</f>
        <v>Courtney Fuentes</v>
      </c>
      <c r="E9489" s="1" t="s">
        <v>80</v>
      </c>
      <c r="F9489" s="1" t="s">
        <v>37</v>
      </c>
      <c r="G9489" s="1" t="s">
        <v>24</v>
      </c>
      <c r="H9489" s="1" t="s">
        <v>86</v>
      </c>
      <c r="I9489" s="1" t="s">
        <v>87</v>
      </c>
      <c r="J9489" s="1" t="s">
        <v>64</v>
      </c>
      <c r="K9489" s="4">
        <v>3</v>
      </c>
      <c r="L9489" s="5">
        <v>99</v>
      </c>
      <c r="M9489" s="5">
        <f>EcommerceDataset[[#This Row],[quantity]]*EcommerceDataset[[#This Row],[unit_price]]</f>
        <v>297</v>
      </c>
      <c r="N9489" s="1" t="s">
        <v>24685</v>
      </c>
      <c r="O9489" s="3">
        <v>44831</v>
      </c>
      <c r="P9489" s="1" t="s">
        <v>102</v>
      </c>
      <c r="Q9489" s="1" t="s">
        <v>43</v>
      </c>
      <c r="R9489" s="4">
        <v>5</v>
      </c>
      <c r="S9489" s="1" t="s">
        <v>103</v>
      </c>
      <c r="T9489" s="1" t="s">
        <v>24686</v>
      </c>
      <c r="U9489" s="3">
        <v>45256</v>
      </c>
    </row>
    <row r="9490" spans="1:21" x14ac:dyDescent="0.3">
      <c r="A9490" s="1" t="s">
        <v>24221</v>
      </c>
      <c r="B9490" s="1" t="s">
        <v>420</v>
      </c>
      <c r="C9490" s="1" t="s">
        <v>619</v>
      </c>
      <c r="D9490" s="1" t="str">
        <f>_xlfn.CONCAT(EcommerceDataset[[#This Row],[first_name]]," ",EcommerceDataset[[#This Row],[last_name]])</f>
        <v>Rebecca Williams</v>
      </c>
      <c r="E9490" s="1" t="s">
        <v>22</v>
      </c>
      <c r="F9490" s="1" t="s">
        <v>49</v>
      </c>
      <c r="G9490" s="1" t="s">
        <v>71</v>
      </c>
      <c r="H9490" s="1" t="s">
        <v>62</v>
      </c>
      <c r="I9490" s="1" t="s">
        <v>63</v>
      </c>
      <c r="J9490" s="1" t="s">
        <v>64</v>
      </c>
      <c r="K9490" s="4">
        <v>4</v>
      </c>
      <c r="L9490" s="5">
        <v>399</v>
      </c>
      <c r="M9490" s="5">
        <f>EcommerceDataset[[#This Row],[quantity]]*EcommerceDataset[[#This Row],[unit_price]]</f>
        <v>1596</v>
      </c>
      <c r="N9490" s="1" t="s">
        <v>24687</v>
      </c>
      <c r="O9490" s="3">
        <v>45549</v>
      </c>
      <c r="P9490" s="1" t="s">
        <v>55</v>
      </c>
      <c r="Q9490" s="1" t="s">
        <v>56</v>
      </c>
      <c r="R9490" s="4">
        <v>2</v>
      </c>
      <c r="S9490" s="1" t="s">
        <v>31</v>
      </c>
      <c r="T9490" s="1" t="s">
        <v>24688</v>
      </c>
      <c r="U9490" s="3">
        <v>45394</v>
      </c>
    </row>
    <row r="9491" spans="1:21" x14ac:dyDescent="0.3">
      <c r="A9491" s="1" t="s">
        <v>24689</v>
      </c>
      <c r="B9491" s="1" t="s">
        <v>20</v>
      </c>
      <c r="C9491" s="1" t="s">
        <v>70</v>
      </c>
      <c r="D9491" s="1" t="str">
        <f>_xlfn.CONCAT(EcommerceDataset[[#This Row],[first_name]]," ",EcommerceDataset[[#This Row],[last_name]])</f>
        <v>Erica Johnson</v>
      </c>
      <c r="E9491" s="1" t="s">
        <v>22</v>
      </c>
      <c r="F9491" s="1" t="s">
        <v>37</v>
      </c>
      <c r="G9491" s="1" t="s">
        <v>50</v>
      </c>
      <c r="H9491" s="1" t="s">
        <v>217</v>
      </c>
      <c r="I9491" s="1" t="s">
        <v>218</v>
      </c>
      <c r="J9491" s="1" t="s">
        <v>27</v>
      </c>
      <c r="K9491" s="4">
        <v>3</v>
      </c>
      <c r="L9491" s="5">
        <v>899</v>
      </c>
      <c r="M9491" s="5">
        <f>EcommerceDataset[[#This Row],[quantity]]*EcommerceDataset[[#This Row],[unit_price]]</f>
        <v>2697</v>
      </c>
      <c r="N9491" s="1" t="s">
        <v>24690</v>
      </c>
      <c r="O9491" s="3">
        <v>44897</v>
      </c>
      <c r="P9491" s="1" t="s">
        <v>29</v>
      </c>
      <c r="Q9491" s="1" t="s">
        <v>30</v>
      </c>
      <c r="R9491" s="4">
        <v>2</v>
      </c>
      <c r="S9491" s="1" t="s">
        <v>44</v>
      </c>
      <c r="T9491" s="1" t="s">
        <v>24691</v>
      </c>
      <c r="U9491" s="3">
        <v>44841</v>
      </c>
    </row>
    <row r="9492" spans="1:21" x14ac:dyDescent="0.3">
      <c r="A9492" s="1" t="s">
        <v>9838</v>
      </c>
      <c r="B9492" s="1" t="s">
        <v>935</v>
      </c>
      <c r="C9492" s="1" t="s">
        <v>1214</v>
      </c>
      <c r="D9492" s="1" t="str">
        <f>_xlfn.CONCAT(EcommerceDataset[[#This Row],[first_name]]," ",EcommerceDataset[[#This Row],[last_name]])</f>
        <v>Kevin Mcconnell</v>
      </c>
      <c r="E9492" s="1" t="s">
        <v>22</v>
      </c>
      <c r="F9492" s="1" t="s">
        <v>23</v>
      </c>
      <c r="G9492" s="1" t="s">
        <v>185</v>
      </c>
      <c r="H9492" s="1" t="s">
        <v>167</v>
      </c>
      <c r="I9492" s="1" t="s">
        <v>168</v>
      </c>
      <c r="J9492" s="1" t="s">
        <v>130</v>
      </c>
      <c r="K9492" s="4">
        <v>5</v>
      </c>
      <c r="L9492" s="5">
        <v>80</v>
      </c>
      <c r="M9492" s="5">
        <f>EcommerceDataset[[#This Row],[quantity]]*EcommerceDataset[[#This Row],[unit_price]]</f>
        <v>400</v>
      </c>
      <c r="N9492" s="1" t="s">
        <v>24692</v>
      </c>
      <c r="O9492" s="3">
        <v>44890</v>
      </c>
      <c r="P9492" s="1" t="s">
        <v>102</v>
      </c>
      <c r="Q9492" s="1" t="s">
        <v>30</v>
      </c>
      <c r="R9492" s="4">
        <v>4</v>
      </c>
      <c r="S9492" s="1" t="s">
        <v>44</v>
      </c>
      <c r="T9492" s="1" t="s">
        <v>24693</v>
      </c>
      <c r="U9492" s="3">
        <v>45089</v>
      </c>
    </row>
    <row r="9493" spans="1:21" x14ac:dyDescent="0.3">
      <c r="A9493" s="1" t="s">
        <v>3576</v>
      </c>
      <c r="B9493" s="1" t="s">
        <v>1024</v>
      </c>
      <c r="C9493" s="1" t="s">
        <v>3577</v>
      </c>
      <c r="D9493" s="1" t="str">
        <f>_xlfn.CONCAT(EcommerceDataset[[#This Row],[first_name]]," ",EcommerceDataset[[#This Row],[last_name]])</f>
        <v>Cynthia Gibson</v>
      </c>
      <c r="E9493" s="1" t="s">
        <v>22</v>
      </c>
      <c r="F9493" s="1" t="s">
        <v>37</v>
      </c>
      <c r="G9493" s="1" t="s">
        <v>71</v>
      </c>
      <c r="H9493" s="1" t="s">
        <v>99</v>
      </c>
      <c r="I9493" s="1" t="s">
        <v>100</v>
      </c>
      <c r="J9493" s="1" t="s">
        <v>27</v>
      </c>
      <c r="K9493" s="4">
        <v>2</v>
      </c>
      <c r="L9493" s="5">
        <v>199</v>
      </c>
      <c r="M9493" s="5">
        <f>EcommerceDataset[[#This Row],[quantity]]*EcommerceDataset[[#This Row],[unit_price]]</f>
        <v>398</v>
      </c>
      <c r="N9493" s="1" t="s">
        <v>24694</v>
      </c>
      <c r="O9493" s="3">
        <v>44983</v>
      </c>
      <c r="P9493" s="1" t="s">
        <v>102</v>
      </c>
      <c r="Q9493" s="1" t="s">
        <v>56</v>
      </c>
      <c r="R9493" s="4">
        <v>1</v>
      </c>
      <c r="S9493" s="1" t="s">
        <v>44</v>
      </c>
      <c r="T9493" s="1" t="s">
        <v>24695</v>
      </c>
      <c r="U9493" s="3">
        <v>45099</v>
      </c>
    </row>
    <row r="9494" spans="1:21" x14ac:dyDescent="0.3">
      <c r="A9494" s="1" t="s">
        <v>4125</v>
      </c>
      <c r="B9494" s="1" t="s">
        <v>257</v>
      </c>
      <c r="C9494" s="1" t="s">
        <v>1520</v>
      </c>
      <c r="D9494" s="1" t="str">
        <f>_xlfn.CONCAT(EcommerceDataset[[#This Row],[first_name]]," ",EcommerceDataset[[#This Row],[last_name]])</f>
        <v>John Green</v>
      </c>
      <c r="E9494" s="1" t="s">
        <v>80</v>
      </c>
      <c r="F9494" s="1" t="s">
        <v>37</v>
      </c>
      <c r="G9494" s="1" t="s">
        <v>185</v>
      </c>
      <c r="H9494" s="1" t="s">
        <v>144</v>
      </c>
      <c r="I9494" s="1" t="s">
        <v>145</v>
      </c>
      <c r="J9494" s="1" t="s">
        <v>53</v>
      </c>
      <c r="K9494" s="4">
        <v>2</v>
      </c>
      <c r="L9494" s="5">
        <v>199</v>
      </c>
      <c r="M9494" s="5">
        <f>EcommerceDataset[[#This Row],[quantity]]*EcommerceDataset[[#This Row],[unit_price]]</f>
        <v>398</v>
      </c>
      <c r="N9494" s="1" t="s">
        <v>24696</v>
      </c>
      <c r="O9494" s="3">
        <v>45165</v>
      </c>
      <c r="P9494" s="1" t="s">
        <v>29</v>
      </c>
      <c r="Q9494" s="1" t="s">
        <v>56</v>
      </c>
      <c r="R9494" s="4">
        <v>5</v>
      </c>
      <c r="S9494" s="1" t="s">
        <v>31</v>
      </c>
      <c r="T9494" s="1" t="s">
        <v>24697</v>
      </c>
      <c r="U9494" s="3">
        <v>44822</v>
      </c>
    </row>
    <row r="9495" spans="1:21" x14ac:dyDescent="0.3">
      <c r="A9495" s="1" t="s">
        <v>4151</v>
      </c>
      <c r="B9495" s="1" t="s">
        <v>59</v>
      </c>
      <c r="C9495" s="1" t="s">
        <v>47</v>
      </c>
      <c r="D9495" s="1" t="str">
        <f>_xlfn.CONCAT(EcommerceDataset[[#This Row],[first_name]]," ",EcommerceDataset[[#This Row],[last_name]])</f>
        <v>Jessica Spencer</v>
      </c>
      <c r="E9495" s="1" t="s">
        <v>80</v>
      </c>
      <c r="F9495" s="1" t="s">
        <v>37</v>
      </c>
      <c r="G9495" s="1" t="s">
        <v>179</v>
      </c>
      <c r="H9495" s="1" t="s">
        <v>390</v>
      </c>
      <c r="I9495" s="1" t="s">
        <v>391</v>
      </c>
      <c r="J9495" s="1" t="s">
        <v>122</v>
      </c>
      <c r="K9495" s="4">
        <v>2</v>
      </c>
      <c r="L9495" s="5">
        <v>25</v>
      </c>
      <c r="M9495" s="5">
        <f>EcommerceDataset[[#This Row],[quantity]]*EcommerceDataset[[#This Row],[unit_price]]</f>
        <v>50</v>
      </c>
      <c r="N9495" s="1" t="s">
        <v>24698</v>
      </c>
      <c r="O9495" s="3">
        <v>45090</v>
      </c>
      <c r="P9495" s="1" t="s">
        <v>55</v>
      </c>
      <c r="Q9495" s="1" t="s">
        <v>43</v>
      </c>
      <c r="R9495" s="4">
        <v>5</v>
      </c>
      <c r="S9495" s="1" t="s">
        <v>66</v>
      </c>
      <c r="T9495" s="1" t="s">
        <v>24699</v>
      </c>
      <c r="U9495" s="3">
        <v>45417</v>
      </c>
    </row>
    <row r="9496" spans="1:21" x14ac:dyDescent="0.3">
      <c r="A9496" s="1" t="s">
        <v>1961</v>
      </c>
      <c r="B9496" s="1" t="s">
        <v>534</v>
      </c>
      <c r="C9496" s="1" t="s">
        <v>908</v>
      </c>
      <c r="D9496" s="1" t="str">
        <f>_xlfn.CONCAT(EcommerceDataset[[#This Row],[first_name]]," ",EcommerceDataset[[#This Row],[last_name]])</f>
        <v>William Ramos</v>
      </c>
      <c r="E9496" s="1" t="s">
        <v>22</v>
      </c>
      <c r="F9496" s="1" t="s">
        <v>37</v>
      </c>
      <c r="G9496" s="1" t="s">
        <v>185</v>
      </c>
      <c r="H9496" s="1" t="s">
        <v>217</v>
      </c>
      <c r="I9496" s="1" t="s">
        <v>218</v>
      </c>
      <c r="J9496" s="1" t="s">
        <v>27</v>
      </c>
      <c r="K9496" s="4">
        <v>5</v>
      </c>
      <c r="L9496" s="5">
        <v>899</v>
      </c>
      <c r="M9496" s="5">
        <f>EcommerceDataset[[#This Row],[quantity]]*EcommerceDataset[[#This Row],[unit_price]]</f>
        <v>4495</v>
      </c>
      <c r="N9496" s="1" t="s">
        <v>24700</v>
      </c>
      <c r="O9496" s="3">
        <v>45282</v>
      </c>
      <c r="P9496" s="1" t="s">
        <v>109</v>
      </c>
      <c r="Q9496" s="1" t="s">
        <v>30</v>
      </c>
      <c r="R9496" s="4">
        <v>1</v>
      </c>
      <c r="S9496" s="1" t="s">
        <v>103</v>
      </c>
      <c r="T9496" s="1" t="s">
        <v>24701</v>
      </c>
      <c r="U9496" s="3">
        <v>45188</v>
      </c>
    </row>
    <row r="9497" spans="1:21" x14ac:dyDescent="0.3">
      <c r="A9497" s="1" t="s">
        <v>19354</v>
      </c>
      <c r="B9497" s="1" t="s">
        <v>2800</v>
      </c>
      <c r="C9497" s="1" t="s">
        <v>931</v>
      </c>
      <c r="D9497" s="1" t="str">
        <f>_xlfn.CONCAT(EcommerceDataset[[#This Row],[first_name]]," ",EcommerceDataset[[#This Row],[last_name]])</f>
        <v>Gina Collins</v>
      </c>
      <c r="E9497" s="1" t="s">
        <v>36</v>
      </c>
      <c r="F9497" s="1" t="s">
        <v>23</v>
      </c>
      <c r="G9497" s="1" t="s">
        <v>151</v>
      </c>
      <c r="H9497" s="1" t="s">
        <v>25</v>
      </c>
      <c r="I9497" s="1" t="s">
        <v>26</v>
      </c>
      <c r="J9497" s="1" t="s">
        <v>27</v>
      </c>
      <c r="K9497" s="4">
        <v>2</v>
      </c>
      <c r="L9497" s="5">
        <v>229</v>
      </c>
      <c r="M9497" s="5">
        <f>EcommerceDataset[[#This Row],[quantity]]*EcommerceDataset[[#This Row],[unit_price]]</f>
        <v>458</v>
      </c>
      <c r="N9497" s="1" t="s">
        <v>24702</v>
      </c>
      <c r="O9497" s="3">
        <v>45582</v>
      </c>
      <c r="P9497" s="1" t="s">
        <v>29</v>
      </c>
      <c r="Q9497" s="1" t="s">
        <v>43</v>
      </c>
      <c r="R9497" s="4">
        <v>5</v>
      </c>
      <c r="S9497" s="1" t="s">
        <v>132</v>
      </c>
      <c r="T9497" s="1" t="s">
        <v>24703</v>
      </c>
      <c r="U9497" s="3">
        <v>45748</v>
      </c>
    </row>
    <row r="9498" spans="1:21" x14ac:dyDescent="0.3">
      <c r="A9498" s="1" t="s">
        <v>563</v>
      </c>
      <c r="B9498" s="1" t="s">
        <v>564</v>
      </c>
      <c r="C9498" s="1" t="s">
        <v>211</v>
      </c>
      <c r="D9498" s="1" t="str">
        <f>_xlfn.CONCAT(EcommerceDataset[[#This Row],[first_name]]," ",EcommerceDataset[[#This Row],[last_name]])</f>
        <v>Mark Brown</v>
      </c>
      <c r="E9498" s="1" t="s">
        <v>80</v>
      </c>
      <c r="F9498" s="1" t="s">
        <v>37</v>
      </c>
      <c r="G9498" s="1" t="s">
        <v>71</v>
      </c>
      <c r="H9498" s="1" t="s">
        <v>137</v>
      </c>
      <c r="I9498" s="1" t="s">
        <v>138</v>
      </c>
      <c r="J9498" s="1" t="s">
        <v>27</v>
      </c>
      <c r="K9498" s="4">
        <v>3</v>
      </c>
      <c r="L9498" s="5">
        <v>999</v>
      </c>
      <c r="M9498" s="5">
        <f>EcommerceDataset[[#This Row],[quantity]]*EcommerceDataset[[#This Row],[unit_price]]</f>
        <v>2997</v>
      </c>
      <c r="N9498" s="1" t="s">
        <v>24704</v>
      </c>
      <c r="O9498" s="3">
        <v>45112</v>
      </c>
      <c r="P9498" s="1" t="s">
        <v>109</v>
      </c>
      <c r="Q9498" s="1" t="s">
        <v>56</v>
      </c>
      <c r="R9498" s="4">
        <v>4</v>
      </c>
      <c r="S9498" s="1" t="s">
        <v>31</v>
      </c>
      <c r="T9498" s="1" t="s">
        <v>24705</v>
      </c>
      <c r="U9498" s="3">
        <v>45337</v>
      </c>
    </row>
    <row r="9499" spans="1:21" x14ac:dyDescent="0.3">
      <c r="A9499" s="1" t="s">
        <v>8009</v>
      </c>
      <c r="B9499" s="1" t="s">
        <v>2684</v>
      </c>
      <c r="C9499" s="1" t="s">
        <v>812</v>
      </c>
      <c r="D9499" s="1" t="str">
        <f>_xlfn.CONCAT(EcommerceDataset[[#This Row],[first_name]]," ",EcommerceDataset[[#This Row],[last_name]])</f>
        <v>Benjamin Robinson</v>
      </c>
      <c r="E9499" s="1" t="s">
        <v>80</v>
      </c>
      <c r="F9499" s="1" t="s">
        <v>37</v>
      </c>
      <c r="G9499" s="1" t="s">
        <v>71</v>
      </c>
      <c r="H9499" s="1" t="s">
        <v>62</v>
      </c>
      <c r="I9499" s="1" t="s">
        <v>63</v>
      </c>
      <c r="J9499" s="1" t="s">
        <v>64</v>
      </c>
      <c r="K9499" s="4">
        <v>5</v>
      </c>
      <c r="L9499" s="5">
        <v>399</v>
      </c>
      <c r="M9499" s="5">
        <f>EcommerceDataset[[#This Row],[quantity]]*EcommerceDataset[[#This Row],[unit_price]]</f>
        <v>1995</v>
      </c>
      <c r="N9499" s="1" t="s">
        <v>24706</v>
      </c>
      <c r="O9499" s="3">
        <v>45066</v>
      </c>
      <c r="P9499" s="1" t="s">
        <v>109</v>
      </c>
      <c r="Q9499" s="1" t="s">
        <v>30</v>
      </c>
      <c r="R9499" s="4">
        <v>1</v>
      </c>
      <c r="S9499" s="1" t="s">
        <v>103</v>
      </c>
      <c r="T9499" s="1" t="s">
        <v>24707</v>
      </c>
      <c r="U9499" s="3">
        <v>45403</v>
      </c>
    </row>
    <row r="9500" spans="1:21" x14ac:dyDescent="0.3">
      <c r="A9500" s="1" t="s">
        <v>24708</v>
      </c>
      <c r="B9500" s="1" t="s">
        <v>5316</v>
      </c>
      <c r="C9500" s="1" t="s">
        <v>1650</v>
      </c>
      <c r="D9500" s="1" t="str">
        <f>_xlfn.CONCAT(EcommerceDataset[[#This Row],[first_name]]," ",EcommerceDataset[[#This Row],[last_name]])</f>
        <v>Denise Kim</v>
      </c>
      <c r="E9500" s="1" t="s">
        <v>80</v>
      </c>
      <c r="F9500" s="1" t="s">
        <v>23</v>
      </c>
      <c r="G9500" s="1" t="s">
        <v>50</v>
      </c>
      <c r="H9500" s="1" t="s">
        <v>62</v>
      </c>
      <c r="I9500" s="1" t="s">
        <v>63</v>
      </c>
      <c r="J9500" s="1" t="s">
        <v>64</v>
      </c>
      <c r="K9500" s="4">
        <v>4</v>
      </c>
      <c r="L9500" s="5">
        <v>399</v>
      </c>
      <c r="M9500" s="5">
        <f>EcommerceDataset[[#This Row],[quantity]]*EcommerceDataset[[#This Row],[unit_price]]</f>
        <v>1596</v>
      </c>
      <c r="N9500" s="1" t="s">
        <v>24709</v>
      </c>
      <c r="O9500" s="3">
        <v>44862</v>
      </c>
      <c r="P9500" s="1" t="s">
        <v>75</v>
      </c>
      <c r="Q9500" s="1" t="s">
        <v>43</v>
      </c>
      <c r="R9500" s="4">
        <v>5</v>
      </c>
      <c r="S9500" s="1" t="s">
        <v>31</v>
      </c>
      <c r="T9500" s="1" t="s">
        <v>24710</v>
      </c>
      <c r="U9500" s="3">
        <v>45681</v>
      </c>
    </row>
    <row r="9501" spans="1:21" x14ac:dyDescent="0.3">
      <c r="A9501" s="1" t="s">
        <v>24711</v>
      </c>
      <c r="B9501" s="1" t="s">
        <v>8850</v>
      </c>
      <c r="C9501" s="1" t="s">
        <v>1163</v>
      </c>
      <c r="D9501" s="1" t="str">
        <f>_xlfn.CONCAT(EcommerceDataset[[#This Row],[first_name]]," ",EcommerceDataset[[#This Row],[last_name]])</f>
        <v>Sherry Walker</v>
      </c>
      <c r="E9501" s="1" t="s">
        <v>80</v>
      </c>
      <c r="F9501" s="1" t="s">
        <v>23</v>
      </c>
      <c r="G9501" s="1" t="s">
        <v>185</v>
      </c>
      <c r="H9501" s="1" t="s">
        <v>51</v>
      </c>
      <c r="I9501" s="1" t="s">
        <v>52</v>
      </c>
      <c r="J9501" s="1" t="s">
        <v>53</v>
      </c>
      <c r="K9501" s="4">
        <v>5</v>
      </c>
      <c r="L9501" s="5">
        <v>59</v>
      </c>
      <c r="M9501" s="5">
        <f>EcommerceDataset[[#This Row],[quantity]]*EcommerceDataset[[#This Row],[unit_price]]</f>
        <v>295</v>
      </c>
      <c r="N9501" s="1" t="s">
        <v>24712</v>
      </c>
      <c r="O9501" s="3">
        <v>45589</v>
      </c>
      <c r="P9501" s="1" t="s">
        <v>109</v>
      </c>
      <c r="Q9501" s="1" t="s">
        <v>30</v>
      </c>
      <c r="R9501" s="4">
        <v>1</v>
      </c>
      <c r="S9501" s="1" t="s">
        <v>31</v>
      </c>
      <c r="T9501" s="1" t="s">
        <v>24713</v>
      </c>
      <c r="U9501" s="3">
        <v>45870</v>
      </c>
    </row>
    <row r="9502" spans="1:21" x14ac:dyDescent="0.3">
      <c r="A9502" s="1" t="s">
        <v>6195</v>
      </c>
      <c r="B9502" s="1" t="s">
        <v>652</v>
      </c>
      <c r="C9502" s="1" t="s">
        <v>6196</v>
      </c>
      <c r="D9502" s="1" t="str">
        <f>_xlfn.CONCAT(EcommerceDataset[[#This Row],[first_name]]," ",EcommerceDataset[[#This Row],[last_name]])</f>
        <v>Samantha Wagner</v>
      </c>
      <c r="E9502" s="1" t="s">
        <v>36</v>
      </c>
      <c r="F9502" s="1" t="s">
        <v>37</v>
      </c>
      <c r="G9502" s="1" t="s">
        <v>179</v>
      </c>
      <c r="H9502" s="1" t="s">
        <v>39</v>
      </c>
      <c r="I9502" s="1" t="s">
        <v>40</v>
      </c>
      <c r="J9502" s="1" t="s">
        <v>41</v>
      </c>
      <c r="K9502" s="4">
        <v>4</v>
      </c>
      <c r="L9502" s="5">
        <v>59</v>
      </c>
      <c r="M9502" s="5">
        <f>EcommerceDataset[[#This Row],[quantity]]*EcommerceDataset[[#This Row],[unit_price]]</f>
        <v>236</v>
      </c>
      <c r="N9502" s="1" t="s">
        <v>24714</v>
      </c>
      <c r="O9502" s="3">
        <v>45235</v>
      </c>
      <c r="P9502" s="1" t="s">
        <v>75</v>
      </c>
      <c r="Q9502" s="1" t="s">
        <v>56</v>
      </c>
      <c r="R9502" s="4">
        <v>5</v>
      </c>
      <c r="S9502" s="1" t="s">
        <v>44</v>
      </c>
      <c r="T9502" s="1" t="s">
        <v>24715</v>
      </c>
      <c r="U9502" s="3">
        <v>45455</v>
      </c>
    </row>
    <row r="9503" spans="1:21" x14ac:dyDescent="0.3">
      <c r="A9503" s="1" t="s">
        <v>2707</v>
      </c>
      <c r="B9503" s="1" t="s">
        <v>2708</v>
      </c>
      <c r="C9503" s="1" t="s">
        <v>2709</v>
      </c>
      <c r="D9503" s="1" t="str">
        <f>_xlfn.CONCAT(EcommerceDataset[[#This Row],[first_name]]," ",EcommerceDataset[[#This Row],[last_name]])</f>
        <v>Jacqueline Lucas</v>
      </c>
      <c r="E9503" s="1" t="s">
        <v>36</v>
      </c>
      <c r="F9503" s="1" t="s">
        <v>37</v>
      </c>
      <c r="G9503" s="1" t="s">
        <v>185</v>
      </c>
      <c r="H9503" s="1" t="s">
        <v>51</v>
      </c>
      <c r="I9503" s="1" t="s">
        <v>52</v>
      </c>
      <c r="J9503" s="1" t="s">
        <v>53</v>
      </c>
      <c r="K9503" s="4">
        <v>4</v>
      </c>
      <c r="L9503" s="5">
        <v>59</v>
      </c>
      <c r="M9503" s="5">
        <f>EcommerceDataset[[#This Row],[quantity]]*EcommerceDataset[[#This Row],[unit_price]]</f>
        <v>236</v>
      </c>
      <c r="N9503" s="1" t="s">
        <v>24716</v>
      </c>
      <c r="O9503" s="3">
        <v>45424</v>
      </c>
      <c r="P9503" s="1" t="s">
        <v>102</v>
      </c>
      <c r="Q9503" s="1" t="s">
        <v>56</v>
      </c>
      <c r="R9503" s="4">
        <v>5</v>
      </c>
      <c r="S9503" s="1" t="s">
        <v>44</v>
      </c>
      <c r="T9503" s="1" t="s">
        <v>24717</v>
      </c>
      <c r="U9503" s="3">
        <v>45137</v>
      </c>
    </row>
    <row r="9504" spans="1:21" x14ac:dyDescent="0.3">
      <c r="A9504" s="1" t="s">
        <v>24718</v>
      </c>
      <c r="B9504" s="1" t="s">
        <v>257</v>
      </c>
      <c r="C9504" s="1" t="s">
        <v>1774</v>
      </c>
      <c r="D9504" s="1" t="str">
        <f>_xlfn.CONCAT(EcommerceDataset[[#This Row],[first_name]]," ",EcommerceDataset[[#This Row],[last_name]])</f>
        <v>John Wright</v>
      </c>
      <c r="E9504" s="1" t="s">
        <v>80</v>
      </c>
      <c r="F9504" s="1" t="s">
        <v>49</v>
      </c>
      <c r="G9504" s="1" t="s">
        <v>119</v>
      </c>
      <c r="H9504" s="1" t="s">
        <v>390</v>
      </c>
      <c r="I9504" s="1" t="s">
        <v>391</v>
      </c>
      <c r="J9504" s="1" t="s">
        <v>122</v>
      </c>
      <c r="K9504" s="4">
        <v>5</v>
      </c>
      <c r="L9504" s="5">
        <v>25</v>
      </c>
      <c r="M9504" s="5">
        <f>EcommerceDataset[[#This Row],[quantity]]*EcommerceDataset[[#This Row],[unit_price]]</f>
        <v>125</v>
      </c>
      <c r="N9504" s="1" t="s">
        <v>24719</v>
      </c>
      <c r="O9504" s="3">
        <v>45084</v>
      </c>
      <c r="P9504" s="1" t="s">
        <v>75</v>
      </c>
      <c r="Q9504" s="1" t="s">
        <v>43</v>
      </c>
      <c r="R9504" s="4">
        <v>4</v>
      </c>
      <c r="S9504" s="1" t="s">
        <v>44</v>
      </c>
      <c r="T9504" s="1" t="s">
        <v>24720</v>
      </c>
      <c r="U9504" s="3">
        <v>45882</v>
      </c>
    </row>
    <row r="9505" spans="1:21" x14ac:dyDescent="0.3">
      <c r="A9505" s="1" t="s">
        <v>4304</v>
      </c>
      <c r="B9505" s="1" t="s">
        <v>262</v>
      </c>
      <c r="C9505" s="1" t="s">
        <v>3039</v>
      </c>
      <c r="D9505" s="1" t="str">
        <f>_xlfn.CONCAT(EcommerceDataset[[#This Row],[first_name]]," ",EcommerceDataset[[#This Row],[last_name]])</f>
        <v>David Cooper</v>
      </c>
      <c r="E9505" s="1" t="s">
        <v>22</v>
      </c>
      <c r="F9505" s="1" t="s">
        <v>23</v>
      </c>
      <c r="G9505" s="1" t="s">
        <v>24</v>
      </c>
      <c r="H9505" s="1" t="s">
        <v>72</v>
      </c>
      <c r="I9505" s="1" t="s">
        <v>73</v>
      </c>
      <c r="J9505" s="1" t="s">
        <v>41</v>
      </c>
      <c r="K9505" s="4">
        <v>1</v>
      </c>
      <c r="L9505" s="5">
        <v>110</v>
      </c>
      <c r="M9505" s="5">
        <f>EcommerceDataset[[#This Row],[quantity]]*EcommerceDataset[[#This Row],[unit_price]]</f>
        <v>110</v>
      </c>
      <c r="N9505" s="1" t="s">
        <v>24721</v>
      </c>
      <c r="O9505" s="3">
        <v>45315</v>
      </c>
      <c r="P9505" s="1" t="s">
        <v>75</v>
      </c>
      <c r="Q9505" s="1" t="s">
        <v>43</v>
      </c>
      <c r="R9505" s="4">
        <v>2</v>
      </c>
      <c r="S9505" s="1" t="s">
        <v>44</v>
      </c>
      <c r="T9505" s="1" t="s">
        <v>24722</v>
      </c>
      <c r="U9505" s="3">
        <v>44994</v>
      </c>
    </row>
    <row r="9506" spans="1:21" x14ac:dyDescent="0.3">
      <c r="A9506" s="1" t="s">
        <v>6215</v>
      </c>
      <c r="B9506" s="1" t="s">
        <v>1942</v>
      </c>
      <c r="C9506" s="1" t="s">
        <v>2902</v>
      </c>
      <c r="D9506" s="1" t="str">
        <f>_xlfn.CONCAT(EcommerceDataset[[#This Row],[first_name]]," ",EcommerceDataset[[#This Row],[last_name]])</f>
        <v>Deborah Browning</v>
      </c>
      <c r="E9506" s="1" t="s">
        <v>36</v>
      </c>
      <c r="F9506" s="1" t="s">
        <v>37</v>
      </c>
      <c r="G9506" s="1" t="s">
        <v>61</v>
      </c>
      <c r="H9506" s="1" t="s">
        <v>72</v>
      </c>
      <c r="I9506" s="1" t="s">
        <v>73</v>
      </c>
      <c r="J9506" s="1" t="s">
        <v>41</v>
      </c>
      <c r="K9506" s="4">
        <v>2</v>
      </c>
      <c r="L9506" s="5">
        <v>110</v>
      </c>
      <c r="M9506" s="5">
        <f>EcommerceDataset[[#This Row],[quantity]]*EcommerceDataset[[#This Row],[unit_price]]</f>
        <v>220</v>
      </c>
      <c r="N9506" s="1" t="s">
        <v>24723</v>
      </c>
      <c r="O9506" s="3">
        <v>45436</v>
      </c>
      <c r="P9506" s="1" t="s">
        <v>75</v>
      </c>
      <c r="Q9506" s="1" t="s">
        <v>56</v>
      </c>
      <c r="R9506" s="4">
        <v>3</v>
      </c>
      <c r="S9506" s="1" t="s">
        <v>66</v>
      </c>
      <c r="T9506" s="1" t="s">
        <v>24724</v>
      </c>
      <c r="U9506" s="3">
        <v>44815</v>
      </c>
    </row>
    <row r="9507" spans="1:21" x14ac:dyDescent="0.3">
      <c r="A9507" s="1" t="s">
        <v>4084</v>
      </c>
      <c r="B9507" s="1" t="s">
        <v>289</v>
      </c>
      <c r="C9507" s="1" t="s">
        <v>4085</v>
      </c>
      <c r="D9507" s="1" t="str">
        <f>_xlfn.CONCAT(EcommerceDataset[[#This Row],[first_name]]," ",EcommerceDataset[[#This Row],[last_name]])</f>
        <v>Derrick Maxwell</v>
      </c>
      <c r="E9507" s="1" t="s">
        <v>80</v>
      </c>
      <c r="F9507" s="1" t="s">
        <v>37</v>
      </c>
      <c r="G9507" s="1" t="s">
        <v>61</v>
      </c>
      <c r="H9507" s="1" t="s">
        <v>190</v>
      </c>
      <c r="I9507" s="1" t="s">
        <v>191</v>
      </c>
      <c r="J9507" s="1" t="s">
        <v>41</v>
      </c>
      <c r="K9507" s="4">
        <v>2</v>
      </c>
      <c r="L9507" s="5">
        <v>120</v>
      </c>
      <c r="M9507" s="5">
        <f>EcommerceDataset[[#This Row],[quantity]]*EcommerceDataset[[#This Row],[unit_price]]</f>
        <v>240</v>
      </c>
      <c r="N9507" s="1" t="s">
        <v>24725</v>
      </c>
      <c r="O9507" s="3">
        <v>45884</v>
      </c>
      <c r="P9507" s="1" t="s">
        <v>109</v>
      </c>
      <c r="Q9507" s="1" t="s">
        <v>43</v>
      </c>
      <c r="R9507" s="4">
        <v>1</v>
      </c>
      <c r="S9507" s="1" t="s">
        <v>132</v>
      </c>
      <c r="T9507" s="1" t="s">
        <v>24726</v>
      </c>
      <c r="U9507" s="3">
        <v>45661</v>
      </c>
    </row>
    <row r="9508" spans="1:21" x14ac:dyDescent="0.3">
      <c r="A9508" s="1" t="s">
        <v>11528</v>
      </c>
      <c r="B9508" s="1" t="s">
        <v>1024</v>
      </c>
      <c r="C9508" s="1" t="s">
        <v>569</v>
      </c>
      <c r="D9508" s="1" t="str">
        <f>_xlfn.CONCAT(EcommerceDataset[[#This Row],[first_name]]," ",EcommerceDataset[[#This Row],[last_name]])</f>
        <v>Cynthia Lee</v>
      </c>
      <c r="E9508" s="1" t="s">
        <v>22</v>
      </c>
      <c r="F9508" s="1" t="s">
        <v>49</v>
      </c>
      <c r="G9508" s="1" t="s">
        <v>24</v>
      </c>
      <c r="H9508" s="1" t="s">
        <v>25</v>
      </c>
      <c r="I9508" s="1" t="s">
        <v>26</v>
      </c>
      <c r="J9508" s="1" t="s">
        <v>27</v>
      </c>
      <c r="K9508" s="4">
        <v>4</v>
      </c>
      <c r="L9508" s="5">
        <v>229</v>
      </c>
      <c r="M9508" s="5">
        <f>EcommerceDataset[[#This Row],[quantity]]*EcommerceDataset[[#This Row],[unit_price]]</f>
        <v>916</v>
      </c>
      <c r="N9508" s="1" t="s">
        <v>24727</v>
      </c>
      <c r="O9508" s="3">
        <v>45185</v>
      </c>
      <c r="P9508" s="1" t="s">
        <v>55</v>
      </c>
      <c r="Q9508" s="1" t="s">
        <v>30</v>
      </c>
      <c r="R9508" s="4">
        <v>3</v>
      </c>
      <c r="S9508" s="1" t="s">
        <v>103</v>
      </c>
      <c r="T9508" s="1" t="s">
        <v>24728</v>
      </c>
      <c r="U9508" s="3">
        <v>45865</v>
      </c>
    </row>
    <row r="9509" spans="1:21" x14ac:dyDescent="0.3">
      <c r="A9509" s="1" t="s">
        <v>5192</v>
      </c>
      <c r="B9509" s="1" t="s">
        <v>2865</v>
      </c>
      <c r="C9509" s="1" t="s">
        <v>2680</v>
      </c>
      <c r="D9509" s="1" t="str">
        <f>_xlfn.CONCAT(EcommerceDataset[[#This Row],[first_name]]," ",EcommerceDataset[[#This Row],[last_name]])</f>
        <v>Rebekah Leblanc</v>
      </c>
      <c r="E9509" s="1" t="s">
        <v>36</v>
      </c>
      <c r="F9509" s="1" t="s">
        <v>37</v>
      </c>
      <c r="G9509" s="1" t="s">
        <v>61</v>
      </c>
      <c r="H9509" s="1" t="s">
        <v>217</v>
      </c>
      <c r="I9509" s="1" t="s">
        <v>218</v>
      </c>
      <c r="J9509" s="1" t="s">
        <v>27</v>
      </c>
      <c r="K9509" s="4">
        <v>3</v>
      </c>
      <c r="L9509" s="5">
        <v>899</v>
      </c>
      <c r="M9509" s="5">
        <f>EcommerceDataset[[#This Row],[quantity]]*EcommerceDataset[[#This Row],[unit_price]]</f>
        <v>2697</v>
      </c>
      <c r="N9509" s="1" t="s">
        <v>24729</v>
      </c>
      <c r="O9509" s="3">
        <v>45712</v>
      </c>
      <c r="P9509" s="1" t="s">
        <v>102</v>
      </c>
      <c r="Q9509" s="1" t="s">
        <v>43</v>
      </c>
      <c r="R9509" s="4">
        <v>2</v>
      </c>
      <c r="S9509" s="1" t="s">
        <v>103</v>
      </c>
      <c r="T9509" s="1" t="s">
        <v>24730</v>
      </c>
      <c r="U9509" s="3">
        <v>45113</v>
      </c>
    </row>
    <row r="9510" spans="1:21" x14ac:dyDescent="0.3">
      <c r="A9510" s="1" t="s">
        <v>2324</v>
      </c>
      <c r="B9510" s="1" t="s">
        <v>262</v>
      </c>
      <c r="C9510" s="1" t="s">
        <v>1282</v>
      </c>
      <c r="D9510" s="1" t="str">
        <f>_xlfn.CONCAT(EcommerceDataset[[#This Row],[first_name]]," ",EcommerceDataset[[#This Row],[last_name]])</f>
        <v>David Mcdonald</v>
      </c>
      <c r="E9510" s="1" t="s">
        <v>36</v>
      </c>
      <c r="F9510" s="1" t="s">
        <v>37</v>
      </c>
      <c r="G9510" s="1" t="s">
        <v>38</v>
      </c>
      <c r="H9510" s="1" t="s">
        <v>99</v>
      </c>
      <c r="I9510" s="1" t="s">
        <v>100</v>
      </c>
      <c r="J9510" s="1" t="s">
        <v>27</v>
      </c>
      <c r="K9510" s="4">
        <v>4</v>
      </c>
      <c r="L9510" s="5">
        <v>199</v>
      </c>
      <c r="M9510" s="5">
        <f>EcommerceDataset[[#This Row],[quantity]]*EcommerceDataset[[#This Row],[unit_price]]</f>
        <v>796</v>
      </c>
      <c r="N9510" s="1" t="s">
        <v>24731</v>
      </c>
      <c r="O9510" s="3">
        <v>45669</v>
      </c>
      <c r="P9510" s="1" t="s">
        <v>55</v>
      </c>
      <c r="Q9510" s="1" t="s">
        <v>43</v>
      </c>
      <c r="R9510" s="4">
        <v>4</v>
      </c>
      <c r="S9510" s="1" t="s">
        <v>31</v>
      </c>
      <c r="T9510" s="1" t="s">
        <v>24732</v>
      </c>
      <c r="U9510" s="3">
        <v>45171</v>
      </c>
    </row>
    <row r="9511" spans="1:21" x14ac:dyDescent="0.3">
      <c r="A9511" s="1" t="s">
        <v>8414</v>
      </c>
      <c r="B9511" s="1" t="s">
        <v>8415</v>
      </c>
      <c r="C9511" s="1" t="s">
        <v>1059</v>
      </c>
      <c r="D9511" s="1" t="str">
        <f>_xlfn.CONCAT(EcommerceDataset[[#This Row],[first_name]]," ",EcommerceDataset[[#This Row],[last_name]])</f>
        <v>Yolanda Medina</v>
      </c>
      <c r="E9511" s="1" t="s">
        <v>80</v>
      </c>
      <c r="F9511" s="1" t="s">
        <v>23</v>
      </c>
      <c r="G9511" s="1" t="s">
        <v>185</v>
      </c>
      <c r="H9511" s="1" t="s">
        <v>390</v>
      </c>
      <c r="I9511" s="1" t="s">
        <v>391</v>
      </c>
      <c r="J9511" s="1" t="s">
        <v>122</v>
      </c>
      <c r="K9511" s="4">
        <v>5</v>
      </c>
      <c r="L9511" s="5">
        <v>25</v>
      </c>
      <c r="M9511" s="5">
        <f>EcommerceDataset[[#This Row],[quantity]]*EcommerceDataset[[#This Row],[unit_price]]</f>
        <v>125</v>
      </c>
      <c r="N9511" s="1" t="s">
        <v>24733</v>
      </c>
      <c r="O9511" s="3">
        <v>45693</v>
      </c>
      <c r="P9511" s="1" t="s">
        <v>102</v>
      </c>
      <c r="Q9511" s="1" t="s">
        <v>30</v>
      </c>
      <c r="R9511" s="4">
        <v>4</v>
      </c>
      <c r="S9511" s="1" t="s">
        <v>44</v>
      </c>
      <c r="T9511" s="1" t="s">
        <v>24734</v>
      </c>
      <c r="U9511" s="3">
        <v>45176</v>
      </c>
    </row>
    <row r="9512" spans="1:21" x14ac:dyDescent="0.3">
      <c r="A9512" s="1" t="s">
        <v>18448</v>
      </c>
      <c r="B9512" s="1" t="s">
        <v>205</v>
      </c>
      <c r="C9512" s="1" t="s">
        <v>619</v>
      </c>
      <c r="D9512" s="1" t="str">
        <f>_xlfn.CONCAT(EcommerceDataset[[#This Row],[first_name]]," ",EcommerceDataset[[#This Row],[last_name]])</f>
        <v>Amanda Williams</v>
      </c>
      <c r="E9512" s="1" t="s">
        <v>80</v>
      </c>
      <c r="F9512" s="1" t="s">
        <v>23</v>
      </c>
      <c r="G9512" s="1" t="s">
        <v>151</v>
      </c>
      <c r="H9512" s="1" t="s">
        <v>25</v>
      </c>
      <c r="I9512" s="1" t="s">
        <v>26</v>
      </c>
      <c r="J9512" s="1" t="s">
        <v>27</v>
      </c>
      <c r="K9512" s="4">
        <v>5</v>
      </c>
      <c r="L9512" s="5">
        <v>229</v>
      </c>
      <c r="M9512" s="5">
        <f>EcommerceDataset[[#This Row],[quantity]]*EcommerceDataset[[#This Row],[unit_price]]</f>
        <v>1145</v>
      </c>
      <c r="N9512" s="1" t="s">
        <v>24735</v>
      </c>
      <c r="O9512" s="3">
        <v>45092</v>
      </c>
      <c r="P9512" s="1" t="s">
        <v>75</v>
      </c>
      <c r="Q9512" s="1" t="s">
        <v>56</v>
      </c>
      <c r="R9512" s="4">
        <v>2</v>
      </c>
      <c r="S9512" s="1" t="s">
        <v>66</v>
      </c>
      <c r="T9512" s="1" t="s">
        <v>24736</v>
      </c>
      <c r="U9512" s="3">
        <v>45436</v>
      </c>
    </row>
    <row r="9513" spans="1:21" x14ac:dyDescent="0.3">
      <c r="A9513" s="1" t="s">
        <v>24737</v>
      </c>
      <c r="B9513" s="1" t="s">
        <v>1856</v>
      </c>
      <c r="C9513" s="1" t="s">
        <v>9723</v>
      </c>
      <c r="D9513" s="1" t="str">
        <f>_xlfn.CONCAT(EcommerceDataset[[#This Row],[first_name]]," ",EcommerceDataset[[#This Row],[last_name]])</f>
        <v>Kathy Lamb</v>
      </c>
      <c r="E9513" s="1" t="s">
        <v>36</v>
      </c>
      <c r="F9513" s="1" t="s">
        <v>37</v>
      </c>
      <c r="G9513" s="1" t="s">
        <v>38</v>
      </c>
      <c r="H9513" s="1" t="s">
        <v>190</v>
      </c>
      <c r="I9513" s="1" t="s">
        <v>191</v>
      </c>
      <c r="J9513" s="1" t="s">
        <v>41</v>
      </c>
      <c r="K9513" s="4">
        <v>3</v>
      </c>
      <c r="L9513" s="5">
        <v>120</v>
      </c>
      <c r="M9513" s="5">
        <f>EcommerceDataset[[#This Row],[quantity]]*EcommerceDataset[[#This Row],[unit_price]]</f>
        <v>360</v>
      </c>
      <c r="N9513" s="1" t="s">
        <v>24738</v>
      </c>
      <c r="O9513" s="3">
        <v>44891</v>
      </c>
      <c r="P9513" s="1" t="s">
        <v>102</v>
      </c>
      <c r="Q9513" s="1" t="s">
        <v>30</v>
      </c>
      <c r="R9513" s="4">
        <v>3</v>
      </c>
      <c r="S9513" s="1" t="s">
        <v>103</v>
      </c>
      <c r="T9513" s="1" t="s">
        <v>24739</v>
      </c>
      <c r="U9513" s="3">
        <v>45168</v>
      </c>
    </row>
    <row r="9514" spans="1:21" x14ac:dyDescent="0.3">
      <c r="A9514" s="1" t="s">
        <v>24740</v>
      </c>
      <c r="B9514" s="1" t="s">
        <v>183</v>
      </c>
      <c r="C9514" s="1" t="s">
        <v>12151</v>
      </c>
      <c r="D9514" s="1" t="str">
        <f>_xlfn.CONCAT(EcommerceDataset[[#This Row],[first_name]]," ",EcommerceDataset[[#This Row],[last_name]])</f>
        <v>Edward Little</v>
      </c>
      <c r="E9514" s="1" t="s">
        <v>22</v>
      </c>
      <c r="F9514" s="1" t="s">
        <v>23</v>
      </c>
      <c r="G9514" s="1" t="s">
        <v>119</v>
      </c>
      <c r="H9514" s="1" t="s">
        <v>137</v>
      </c>
      <c r="I9514" s="1" t="s">
        <v>138</v>
      </c>
      <c r="J9514" s="1" t="s">
        <v>27</v>
      </c>
      <c r="K9514" s="4">
        <v>4</v>
      </c>
      <c r="L9514" s="5">
        <v>999</v>
      </c>
      <c r="M9514" s="5">
        <f>EcommerceDataset[[#This Row],[quantity]]*EcommerceDataset[[#This Row],[unit_price]]</f>
        <v>3996</v>
      </c>
      <c r="N9514" s="1" t="s">
        <v>24741</v>
      </c>
      <c r="O9514" s="3">
        <v>45884</v>
      </c>
      <c r="P9514" s="1" t="s">
        <v>75</v>
      </c>
      <c r="Q9514" s="1" t="s">
        <v>30</v>
      </c>
      <c r="R9514" s="4">
        <v>5</v>
      </c>
      <c r="S9514" s="1" t="s">
        <v>44</v>
      </c>
      <c r="T9514" s="1" t="s">
        <v>24742</v>
      </c>
      <c r="U9514" s="3">
        <v>44909</v>
      </c>
    </row>
    <row r="9515" spans="1:21" x14ac:dyDescent="0.3">
      <c r="A9515" s="1" t="s">
        <v>9229</v>
      </c>
      <c r="B9515" s="1" t="s">
        <v>247</v>
      </c>
      <c r="C9515" s="1" t="s">
        <v>1241</v>
      </c>
      <c r="D9515" s="1" t="str">
        <f>_xlfn.CONCAT(EcommerceDataset[[#This Row],[first_name]]," ",EcommerceDataset[[#This Row],[last_name]])</f>
        <v>Michael Nguyen</v>
      </c>
      <c r="E9515" s="1" t="s">
        <v>22</v>
      </c>
      <c r="F9515" s="1" t="s">
        <v>49</v>
      </c>
      <c r="G9515" s="1" t="s">
        <v>61</v>
      </c>
      <c r="H9515" s="1" t="s">
        <v>62</v>
      </c>
      <c r="I9515" s="1" t="s">
        <v>63</v>
      </c>
      <c r="J9515" s="1" t="s">
        <v>64</v>
      </c>
      <c r="K9515" s="4">
        <v>3</v>
      </c>
      <c r="L9515" s="5">
        <v>399</v>
      </c>
      <c r="M9515" s="5">
        <f>EcommerceDataset[[#This Row],[quantity]]*EcommerceDataset[[#This Row],[unit_price]]</f>
        <v>1197</v>
      </c>
      <c r="N9515" s="1" t="s">
        <v>24743</v>
      </c>
      <c r="O9515" s="3">
        <v>45178</v>
      </c>
      <c r="P9515" s="1" t="s">
        <v>55</v>
      </c>
      <c r="Q9515" s="1" t="s">
        <v>30</v>
      </c>
      <c r="R9515" s="4">
        <v>5</v>
      </c>
      <c r="S9515" s="1" t="s">
        <v>44</v>
      </c>
      <c r="T9515" s="1" t="s">
        <v>24744</v>
      </c>
      <c r="U9515" s="3">
        <v>45633</v>
      </c>
    </row>
    <row r="9516" spans="1:21" x14ac:dyDescent="0.3">
      <c r="A9516" s="1" t="s">
        <v>10061</v>
      </c>
      <c r="B9516" s="1" t="s">
        <v>849</v>
      </c>
      <c r="C9516" s="1" t="s">
        <v>10062</v>
      </c>
      <c r="D9516" s="1" t="str">
        <f>_xlfn.CONCAT(EcommerceDataset[[#This Row],[first_name]]," ",EcommerceDataset[[#This Row],[last_name]])</f>
        <v>Kristen Newton</v>
      </c>
      <c r="E9516" s="1" t="s">
        <v>80</v>
      </c>
      <c r="F9516" s="1" t="s">
        <v>23</v>
      </c>
      <c r="G9516" s="1" t="s">
        <v>151</v>
      </c>
      <c r="H9516" s="1" t="s">
        <v>39</v>
      </c>
      <c r="I9516" s="1" t="s">
        <v>40</v>
      </c>
      <c r="J9516" s="1" t="s">
        <v>41</v>
      </c>
      <c r="K9516" s="4">
        <v>3</v>
      </c>
      <c r="L9516" s="5">
        <v>59</v>
      </c>
      <c r="M9516" s="5">
        <f>EcommerceDataset[[#This Row],[quantity]]*EcommerceDataset[[#This Row],[unit_price]]</f>
        <v>177</v>
      </c>
      <c r="N9516" s="1" t="s">
        <v>24745</v>
      </c>
      <c r="O9516" s="3">
        <v>45882</v>
      </c>
      <c r="P9516" s="1" t="s">
        <v>55</v>
      </c>
      <c r="Q9516" s="1" t="s">
        <v>30</v>
      </c>
      <c r="R9516" s="4">
        <v>5</v>
      </c>
      <c r="S9516" s="1" t="s">
        <v>66</v>
      </c>
      <c r="T9516" s="1" t="s">
        <v>24746</v>
      </c>
      <c r="U9516" s="3">
        <v>45194</v>
      </c>
    </row>
    <row r="9517" spans="1:21" x14ac:dyDescent="0.3">
      <c r="A9517" s="1" t="s">
        <v>24747</v>
      </c>
      <c r="B9517" s="1" t="s">
        <v>200</v>
      </c>
      <c r="C9517" s="1" t="s">
        <v>1335</v>
      </c>
      <c r="D9517" s="1" t="str">
        <f>_xlfn.CONCAT(EcommerceDataset[[#This Row],[first_name]]," ",EcommerceDataset[[#This Row],[last_name]])</f>
        <v>Robert Espinoza</v>
      </c>
      <c r="E9517" s="1" t="s">
        <v>36</v>
      </c>
      <c r="F9517" s="1" t="s">
        <v>49</v>
      </c>
      <c r="G9517" s="1" t="s">
        <v>24</v>
      </c>
      <c r="H9517" s="1" t="s">
        <v>62</v>
      </c>
      <c r="I9517" s="1" t="s">
        <v>63</v>
      </c>
      <c r="J9517" s="1" t="s">
        <v>64</v>
      </c>
      <c r="K9517" s="4">
        <v>1</v>
      </c>
      <c r="L9517" s="5">
        <v>399</v>
      </c>
      <c r="M9517" s="5">
        <f>EcommerceDataset[[#This Row],[quantity]]*EcommerceDataset[[#This Row],[unit_price]]</f>
        <v>399</v>
      </c>
      <c r="N9517" s="1" t="s">
        <v>24748</v>
      </c>
      <c r="O9517" s="3">
        <v>44958</v>
      </c>
      <c r="P9517" s="1" t="s">
        <v>55</v>
      </c>
      <c r="Q9517" s="1" t="s">
        <v>30</v>
      </c>
      <c r="R9517" s="4">
        <v>5</v>
      </c>
      <c r="S9517" s="1" t="s">
        <v>103</v>
      </c>
      <c r="T9517" s="1" t="s">
        <v>24749</v>
      </c>
      <c r="U9517" s="3">
        <v>45206</v>
      </c>
    </row>
    <row r="9518" spans="1:21" x14ac:dyDescent="0.3">
      <c r="A9518" s="1" t="s">
        <v>3002</v>
      </c>
      <c r="B9518" s="1" t="s">
        <v>1409</v>
      </c>
      <c r="C9518" s="1" t="s">
        <v>3003</v>
      </c>
      <c r="D9518" s="1" t="str">
        <f>_xlfn.CONCAT(EcommerceDataset[[#This Row],[first_name]]," ",EcommerceDataset[[#This Row],[last_name]])</f>
        <v>Shannon Zimmerman</v>
      </c>
      <c r="E9518" s="1" t="s">
        <v>22</v>
      </c>
      <c r="F9518" s="1" t="s">
        <v>23</v>
      </c>
      <c r="G9518" s="1" t="s">
        <v>179</v>
      </c>
      <c r="H9518" s="1" t="s">
        <v>39</v>
      </c>
      <c r="I9518" s="1" t="s">
        <v>40</v>
      </c>
      <c r="J9518" s="1" t="s">
        <v>41</v>
      </c>
      <c r="K9518" s="4">
        <v>2</v>
      </c>
      <c r="L9518" s="5">
        <v>59</v>
      </c>
      <c r="M9518" s="5">
        <f>EcommerceDataset[[#This Row],[quantity]]*EcommerceDataset[[#This Row],[unit_price]]</f>
        <v>118</v>
      </c>
      <c r="N9518" s="1" t="s">
        <v>24750</v>
      </c>
      <c r="O9518" s="3">
        <v>45732</v>
      </c>
      <c r="P9518" s="1" t="s">
        <v>102</v>
      </c>
      <c r="Q9518" s="1" t="s">
        <v>43</v>
      </c>
      <c r="R9518" s="4">
        <v>1</v>
      </c>
      <c r="S9518" s="1" t="s">
        <v>132</v>
      </c>
      <c r="T9518" s="1" t="s">
        <v>24751</v>
      </c>
      <c r="U9518" s="3">
        <v>45369</v>
      </c>
    </row>
    <row r="9519" spans="1:21" x14ac:dyDescent="0.3">
      <c r="A9519" s="1" t="s">
        <v>21422</v>
      </c>
      <c r="B9519" s="1" t="s">
        <v>142</v>
      </c>
      <c r="C9519" s="1" t="s">
        <v>1136</v>
      </c>
      <c r="D9519" s="1" t="str">
        <f>_xlfn.CONCAT(EcommerceDataset[[#This Row],[first_name]]," ",EcommerceDataset[[#This Row],[last_name]])</f>
        <v>Anthony Flores</v>
      </c>
      <c r="E9519" s="1" t="s">
        <v>36</v>
      </c>
      <c r="F9519" s="1" t="s">
        <v>37</v>
      </c>
      <c r="G9519" s="1" t="s">
        <v>38</v>
      </c>
      <c r="H9519" s="1" t="s">
        <v>217</v>
      </c>
      <c r="I9519" s="1" t="s">
        <v>218</v>
      </c>
      <c r="J9519" s="1" t="s">
        <v>27</v>
      </c>
      <c r="K9519" s="4">
        <v>2</v>
      </c>
      <c r="L9519" s="5">
        <v>899</v>
      </c>
      <c r="M9519" s="5">
        <f>EcommerceDataset[[#This Row],[quantity]]*EcommerceDataset[[#This Row],[unit_price]]</f>
        <v>1798</v>
      </c>
      <c r="N9519" s="1" t="s">
        <v>24752</v>
      </c>
      <c r="O9519" s="3">
        <v>45060</v>
      </c>
      <c r="P9519" s="1" t="s">
        <v>29</v>
      </c>
      <c r="Q9519" s="1" t="s">
        <v>56</v>
      </c>
      <c r="R9519" s="4">
        <v>2</v>
      </c>
      <c r="S9519" s="1" t="s">
        <v>103</v>
      </c>
      <c r="T9519" s="1" t="s">
        <v>24753</v>
      </c>
      <c r="U9519" s="3">
        <v>45604</v>
      </c>
    </row>
    <row r="9520" spans="1:21" x14ac:dyDescent="0.3">
      <c r="A9520" s="1" t="s">
        <v>2024</v>
      </c>
      <c r="B9520" s="1" t="s">
        <v>34</v>
      </c>
      <c r="C9520" s="1" t="s">
        <v>2025</v>
      </c>
      <c r="D9520" s="1" t="str">
        <f>_xlfn.CONCAT(EcommerceDataset[[#This Row],[first_name]]," ",EcommerceDataset[[#This Row],[last_name]])</f>
        <v>Christopher Moody</v>
      </c>
      <c r="E9520" s="1" t="s">
        <v>80</v>
      </c>
      <c r="F9520" s="1" t="s">
        <v>23</v>
      </c>
      <c r="G9520" s="1" t="s">
        <v>38</v>
      </c>
      <c r="H9520" s="1" t="s">
        <v>120</v>
      </c>
      <c r="I9520" s="1" t="s">
        <v>121</v>
      </c>
      <c r="J9520" s="1" t="s">
        <v>122</v>
      </c>
      <c r="K9520" s="4">
        <v>2</v>
      </c>
      <c r="L9520" s="5">
        <v>149</v>
      </c>
      <c r="M9520" s="5">
        <f>EcommerceDataset[[#This Row],[quantity]]*EcommerceDataset[[#This Row],[unit_price]]</f>
        <v>298</v>
      </c>
      <c r="N9520" s="1" t="s">
        <v>24754</v>
      </c>
      <c r="O9520" s="3">
        <v>45133</v>
      </c>
      <c r="P9520" s="1" t="s">
        <v>29</v>
      </c>
      <c r="Q9520" s="1" t="s">
        <v>43</v>
      </c>
      <c r="R9520" s="4">
        <v>4</v>
      </c>
      <c r="S9520" s="1" t="s">
        <v>31</v>
      </c>
      <c r="T9520" s="1" t="s">
        <v>24755</v>
      </c>
      <c r="U9520" s="3">
        <v>44987</v>
      </c>
    </row>
    <row r="9521" spans="1:21" x14ac:dyDescent="0.3">
      <c r="A9521" s="1" t="s">
        <v>24756</v>
      </c>
      <c r="B9521" s="1" t="s">
        <v>1373</v>
      </c>
      <c r="C9521" s="1" t="s">
        <v>2569</v>
      </c>
      <c r="D9521" s="1" t="str">
        <f>_xlfn.CONCAT(EcommerceDataset[[#This Row],[first_name]]," ",EcommerceDataset[[#This Row],[last_name]])</f>
        <v>Stacy Richards</v>
      </c>
      <c r="E9521" s="1" t="s">
        <v>22</v>
      </c>
      <c r="F9521" s="1" t="s">
        <v>23</v>
      </c>
      <c r="G9521" s="1" t="s">
        <v>24</v>
      </c>
      <c r="H9521" s="1" t="s">
        <v>144</v>
      </c>
      <c r="I9521" s="1" t="s">
        <v>145</v>
      </c>
      <c r="J9521" s="1" t="s">
        <v>53</v>
      </c>
      <c r="K9521" s="4">
        <v>1</v>
      </c>
      <c r="L9521" s="5">
        <v>199</v>
      </c>
      <c r="M9521" s="5">
        <f>EcommerceDataset[[#This Row],[quantity]]*EcommerceDataset[[#This Row],[unit_price]]</f>
        <v>199</v>
      </c>
      <c r="N9521" s="1" t="s">
        <v>24757</v>
      </c>
      <c r="O9521" s="3">
        <v>45708</v>
      </c>
      <c r="P9521" s="1" t="s">
        <v>102</v>
      </c>
      <c r="Q9521" s="1" t="s">
        <v>56</v>
      </c>
      <c r="R9521" s="4">
        <v>3</v>
      </c>
      <c r="S9521" s="1" t="s">
        <v>132</v>
      </c>
      <c r="T9521" s="1" t="s">
        <v>24758</v>
      </c>
      <c r="U9521" s="3">
        <v>45259</v>
      </c>
    </row>
    <row r="9522" spans="1:21" x14ac:dyDescent="0.3">
      <c r="A9522" s="1" t="s">
        <v>24759</v>
      </c>
      <c r="B9522" s="1" t="s">
        <v>1667</v>
      </c>
      <c r="C9522" s="1" t="s">
        <v>1958</v>
      </c>
      <c r="D9522" s="1" t="str">
        <f>_xlfn.CONCAT(EcommerceDataset[[#This Row],[first_name]]," ",EcommerceDataset[[#This Row],[last_name]])</f>
        <v>Louis Ewing</v>
      </c>
      <c r="E9522" s="1" t="s">
        <v>36</v>
      </c>
      <c r="F9522" s="1" t="s">
        <v>37</v>
      </c>
      <c r="G9522" s="1" t="s">
        <v>71</v>
      </c>
      <c r="H9522" s="1" t="s">
        <v>25</v>
      </c>
      <c r="I9522" s="1" t="s">
        <v>26</v>
      </c>
      <c r="J9522" s="1" t="s">
        <v>27</v>
      </c>
      <c r="K9522" s="4">
        <v>1</v>
      </c>
      <c r="L9522" s="5">
        <v>229</v>
      </c>
      <c r="M9522" s="5">
        <f>EcommerceDataset[[#This Row],[quantity]]*EcommerceDataset[[#This Row],[unit_price]]</f>
        <v>229</v>
      </c>
      <c r="N9522" s="1" t="s">
        <v>24760</v>
      </c>
      <c r="O9522" s="3">
        <v>45330</v>
      </c>
      <c r="P9522" s="1" t="s">
        <v>75</v>
      </c>
      <c r="Q9522" s="1" t="s">
        <v>56</v>
      </c>
      <c r="R9522" s="4">
        <v>2</v>
      </c>
      <c r="S9522" s="1" t="s">
        <v>44</v>
      </c>
      <c r="T9522" s="1" t="s">
        <v>24761</v>
      </c>
      <c r="U9522" s="3">
        <v>44806</v>
      </c>
    </row>
    <row r="9523" spans="1:21" x14ac:dyDescent="0.3">
      <c r="A9523" s="1" t="s">
        <v>18301</v>
      </c>
      <c r="B9523" s="1" t="s">
        <v>384</v>
      </c>
      <c r="C9523" s="1" t="s">
        <v>6431</v>
      </c>
      <c r="D9523" s="1" t="str">
        <f>_xlfn.CONCAT(EcommerceDataset[[#This Row],[first_name]]," ",EcommerceDataset[[#This Row],[last_name]])</f>
        <v>Jason Brennan</v>
      </c>
      <c r="E9523" s="1" t="s">
        <v>36</v>
      </c>
      <c r="F9523" s="1" t="s">
        <v>49</v>
      </c>
      <c r="G9523" s="1" t="s">
        <v>179</v>
      </c>
      <c r="H9523" s="1" t="s">
        <v>86</v>
      </c>
      <c r="I9523" s="1" t="s">
        <v>87</v>
      </c>
      <c r="J9523" s="1" t="s">
        <v>64</v>
      </c>
      <c r="K9523" s="4">
        <v>1</v>
      </c>
      <c r="L9523" s="5">
        <v>99</v>
      </c>
      <c r="M9523" s="5">
        <f>EcommerceDataset[[#This Row],[quantity]]*EcommerceDataset[[#This Row],[unit_price]]</f>
        <v>99</v>
      </c>
      <c r="N9523" s="1" t="s">
        <v>24762</v>
      </c>
      <c r="O9523" s="3">
        <v>45028</v>
      </c>
      <c r="P9523" s="1" t="s">
        <v>75</v>
      </c>
      <c r="Q9523" s="1" t="s">
        <v>30</v>
      </c>
      <c r="R9523" s="4">
        <v>1</v>
      </c>
      <c r="S9523" s="1" t="s">
        <v>132</v>
      </c>
      <c r="T9523" s="1" t="s">
        <v>24763</v>
      </c>
      <c r="U9523" s="3">
        <v>45354</v>
      </c>
    </row>
    <row r="9524" spans="1:21" x14ac:dyDescent="0.3">
      <c r="A9524" s="1" t="s">
        <v>8849</v>
      </c>
      <c r="B9524" s="1" t="s">
        <v>8850</v>
      </c>
      <c r="C9524" s="1" t="s">
        <v>2684</v>
      </c>
      <c r="D9524" s="1" t="str">
        <f>_xlfn.CONCAT(EcommerceDataset[[#This Row],[first_name]]," ",EcommerceDataset[[#This Row],[last_name]])</f>
        <v>Sherry Benjamin</v>
      </c>
      <c r="E9524" s="1" t="s">
        <v>22</v>
      </c>
      <c r="F9524" s="1" t="s">
        <v>23</v>
      </c>
      <c r="G9524" s="1" t="s">
        <v>179</v>
      </c>
      <c r="H9524" s="1" t="s">
        <v>120</v>
      </c>
      <c r="I9524" s="1" t="s">
        <v>121</v>
      </c>
      <c r="J9524" s="1" t="s">
        <v>122</v>
      </c>
      <c r="K9524" s="4">
        <v>3</v>
      </c>
      <c r="L9524" s="5">
        <v>149</v>
      </c>
      <c r="M9524" s="5">
        <f>EcommerceDataset[[#This Row],[quantity]]*EcommerceDataset[[#This Row],[unit_price]]</f>
        <v>447</v>
      </c>
      <c r="N9524" s="1" t="s">
        <v>24764</v>
      </c>
      <c r="O9524" s="3">
        <v>45485</v>
      </c>
      <c r="P9524" s="1" t="s">
        <v>102</v>
      </c>
      <c r="Q9524" s="1" t="s">
        <v>43</v>
      </c>
      <c r="R9524" s="4">
        <v>2</v>
      </c>
      <c r="S9524" s="1" t="s">
        <v>132</v>
      </c>
      <c r="T9524" s="1" t="s">
        <v>24765</v>
      </c>
      <c r="U9524" s="3">
        <v>45857</v>
      </c>
    </row>
    <row r="9525" spans="1:21" x14ac:dyDescent="0.3">
      <c r="A9525" s="1" t="s">
        <v>3083</v>
      </c>
      <c r="B9525" s="1" t="s">
        <v>1852</v>
      </c>
      <c r="C9525" s="1" t="s">
        <v>2684</v>
      </c>
      <c r="D9525" s="1" t="str">
        <f>_xlfn.CONCAT(EcommerceDataset[[#This Row],[first_name]]," ",EcommerceDataset[[#This Row],[last_name]])</f>
        <v>Hector Benjamin</v>
      </c>
      <c r="E9525" s="1" t="s">
        <v>36</v>
      </c>
      <c r="F9525" s="1" t="s">
        <v>23</v>
      </c>
      <c r="G9525" s="1" t="s">
        <v>185</v>
      </c>
      <c r="H9525" s="1" t="s">
        <v>128</v>
      </c>
      <c r="I9525" s="1" t="s">
        <v>129</v>
      </c>
      <c r="J9525" s="1" t="s">
        <v>130</v>
      </c>
      <c r="K9525" s="4">
        <v>5</v>
      </c>
      <c r="L9525" s="5">
        <v>129</v>
      </c>
      <c r="M9525" s="5">
        <f>EcommerceDataset[[#This Row],[quantity]]*EcommerceDataset[[#This Row],[unit_price]]</f>
        <v>645</v>
      </c>
      <c r="N9525" s="1" t="s">
        <v>24766</v>
      </c>
      <c r="O9525" s="3">
        <v>45492</v>
      </c>
      <c r="P9525" s="1" t="s">
        <v>109</v>
      </c>
      <c r="Q9525" s="1" t="s">
        <v>56</v>
      </c>
      <c r="R9525" s="4">
        <v>5</v>
      </c>
      <c r="S9525" s="1" t="s">
        <v>132</v>
      </c>
      <c r="T9525" s="1" t="s">
        <v>24767</v>
      </c>
      <c r="U9525" s="3">
        <v>45280</v>
      </c>
    </row>
    <row r="9526" spans="1:21" x14ac:dyDescent="0.3">
      <c r="A9526" s="1" t="s">
        <v>16215</v>
      </c>
      <c r="B9526" s="1" t="s">
        <v>384</v>
      </c>
      <c r="C9526" s="1" t="s">
        <v>16216</v>
      </c>
      <c r="D9526" s="1" t="str">
        <f>_xlfn.CONCAT(EcommerceDataset[[#This Row],[first_name]]," ",EcommerceDataset[[#This Row],[last_name]])</f>
        <v>Jason Bass</v>
      </c>
      <c r="E9526" s="1" t="s">
        <v>36</v>
      </c>
      <c r="F9526" s="1" t="s">
        <v>23</v>
      </c>
      <c r="G9526" s="1" t="s">
        <v>71</v>
      </c>
      <c r="H9526" s="1" t="s">
        <v>390</v>
      </c>
      <c r="I9526" s="1" t="s">
        <v>391</v>
      </c>
      <c r="J9526" s="1" t="s">
        <v>122</v>
      </c>
      <c r="K9526" s="4">
        <v>2</v>
      </c>
      <c r="L9526" s="5">
        <v>25</v>
      </c>
      <c r="M9526" s="5">
        <f>EcommerceDataset[[#This Row],[quantity]]*EcommerceDataset[[#This Row],[unit_price]]</f>
        <v>50</v>
      </c>
      <c r="N9526" s="1" t="s">
        <v>24768</v>
      </c>
      <c r="O9526" s="3">
        <v>45135</v>
      </c>
      <c r="P9526" s="1" t="s">
        <v>55</v>
      </c>
      <c r="Q9526" s="1" t="s">
        <v>43</v>
      </c>
      <c r="R9526" s="4">
        <v>5</v>
      </c>
      <c r="S9526" s="1" t="s">
        <v>31</v>
      </c>
      <c r="T9526" s="1" t="s">
        <v>24769</v>
      </c>
      <c r="U9526" s="3">
        <v>45191</v>
      </c>
    </row>
    <row r="9527" spans="1:21" x14ac:dyDescent="0.3">
      <c r="A9527" s="1" t="s">
        <v>20176</v>
      </c>
      <c r="B9527" s="1" t="s">
        <v>3491</v>
      </c>
      <c r="C9527" s="1" t="s">
        <v>5182</v>
      </c>
      <c r="D9527" s="1" t="str">
        <f>_xlfn.CONCAT(EcommerceDataset[[#This Row],[first_name]]," ",EcommerceDataset[[#This Row],[last_name]])</f>
        <v>Philip Waller</v>
      </c>
      <c r="E9527" s="1" t="s">
        <v>22</v>
      </c>
      <c r="F9527" s="1" t="s">
        <v>37</v>
      </c>
      <c r="G9527" s="1" t="s">
        <v>71</v>
      </c>
      <c r="H9527" s="1" t="s">
        <v>25</v>
      </c>
      <c r="I9527" s="1" t="s">
        <v>26</v>
      </c>
      <c r="J9527" s="1" t="s">
        <v>27</v>
      </c>
      <c r="K9527" s="4">
        <v>5</v>
      </c>
      <c r="L9527" s="5">
        <v>229</v>
      </c>
      <c r="M9527" s="5">
        <f>EcommerceDataset[[#This Row],[quantity]]*EcommerceDataset[[#This Row],[unit_price]]</f>
        <v>1145</v>
      </c>
      <c r="N9527" s="1" t="s">
        <v>24770</v>
      </c>
      <c r="O9527" s="3">
        <v>44802</v>
      </c>
      <c r="P9527" s="1" t="s">
        <v>29</v>
      </c>
      <c r="Q9527" s="1" t="s">
        <v>43</v>
      </c>
      <c r="R9527" s="4">
        <v>2</v>
      </c>
      <c r="S9527" s="1" t="s">
        <v>66</v>
      </c>
      <c r="T9527" s="1" t="s">
        <v>24771</v>
      </c>
      <c r="U9527" s="3">
        <v>45658</v>
      </c>
    </row>
    <row r="9528" spans="1:21" x14ac:dyDescent="0.3">
      <c r="A9528" s="1" t="s">
        <v>11083</v>
      </c>
      <c r="B9528" s="1" t="s">
        <v>2259</v>
      </c>
      <c r="C9528" s="1" t="s">
        <v>2464</v>
      </c>
      <c r="D9528" s="1" t="str">
        <f>_xlfn.CONCAT(EcommerceDataset[[#This Row],[first_name]]," ",EcommerceDataset[[#This Row],[last_name]])</f>
        <v>Margaret Johns</v>
      </c>
      <c r="E9528" s="1" t="s">
        <v>36</v>
      </c>
      <c r="F9528" s="1" t="s">
        <v>37</v>
      </c>
      <c r="G9528" s="1" t="s">
        <v>151</v>
      </c>
      <c r="H9528" s="1" t="s">
        <v>99</v>
      </c>
      <c r="I9528" s="1" t="s">
        <v>100</v>
      </c>
      <c r="J9528" s="1" t="s">
        <v>27</v>
      </c>
      <c r="K9528" s="4">
        <v>5</v>
      </c>
      <c r="L9528" s="5">
        <v>199</v>
      </c>
      <c r="M9528" s="5">
        <f>EcommerceDataset[[#This Row],[quantity]]*EcommerceDataset[[#This Row],[unit_price]]</f>
        <v>995</v>
      </c>
      <c r="N9528" s="1" t="s">
        <v>24772</v>
      </c>
      <c r="O9528" s="3">
        <v>45856</v>
      </c>
      <c r="P9528" s="1" t="s">
        <v>75</v>
      </c>
      <c r="Q9528" s="1" t="s">
        <v>43</v>
      </c>
      <c r="R9528" s="4">
        <v>5</v>
      </c>
      <c r="S9528" s="1" t="s">
        <v>66</v>
      </c>
      <c r="T9528" s="1" t="s">
        <v>24773</v>
      </c>
      <c r="U9528" s="3">
        <v>45052</v>
      </c>
    </row>
    <row r="9529" spans="1:21" x14ac:dyDescent="0.3">
      <c r="A9529" s="1" t="s">
        <v>8211</v>
      </c>
      <c r="B9529" s="1" t="s">
        <v>828</v>
      </c>
      <c r="C9529" s="1" t="s">
        <v>8212</v>
      </c>
      <c r="D9529" s="1" t="str">
        <f>_xlfn.CONCAT(EcommerceDataset[[#This Row],[first_name]]," ",EcommerceDataset[[#This Row],[last_name]])</f>
        <v>Becky Duffy</v>
      </c>
      <c r="E9529" s="1" t="s">
        <v>80</v>
      </c>
      <c r="F9529" s="1" t="s">
        <v>37</v>
      </c>
      <c r="G9529" s="1" t="s">
        <v>151</v>
      </c>
      <c r="H9529" s="1" t="s">
        <v>390</v>
      </c>
      <c r="I9529" s="1" t="s">
        <v>391</v>
      </c>
      <c r="J9529" s="1" t="s">
        <v>122</v>
      </c>
      <c r="K9529" s="4">
        <v>2</v>
      </c>
      <c r="L9529" s="5">
        <v>25</v>
      </c>
      <c r="M9529" s="5">
        <f>EcommerceDataset[[#This Row],[quantity]]*EcommerceDataset[[#This Row],[unit_price]]</f>
        <v>50</v>
      </c>
      <c r="N9529" s="1" t="s">
        <v>24774</v>
      </c>
      <c r="O9529" s="3">
        <v>44944</v>
      </c>
      <c r="P9529" s="1" t="s">
        <v>55</v>
      </c>
      <c r="Q9529" s="1" t="s">
        <v>56</v>
      </c>
      <c r="R9529" s="4">
        <v>1</v>
      </c>
      <c r="S9529" s="1" t="s">
        <v>66</v>
      </c>
      <c r="T9529" s="1" t="s">
        <v>24775</v>
      </c>
      <c r="U9529" s="3">
        <v>45144</v>
      </c>
    </row>
    <row r="9530" spans="1:21" x14ac:dyDescent="0.3">
      <c r="A9530" s="1" t="s">
        <v>4390</v>
      </c>
      <c r="B9530" s="1" t="s">
        <v>4391</v>
      </c>
      <c r="C9530" s="1" t="s">
        <v>4392</v>
      </c>
      <c r="D9530" s="1" t="str">
        <f>_xlfn.CONCAT(EcommerceDataset[[#This Row],[first_name]]," ",EcommerceDataset[[#This Row],[last_name]])</f>
        <v>Bonnie Valencia</v>
      </c>
      <c r="E9530" s="1" t="s">
        <v>22</v>
      </c>
      <c r="F9530" s="1" t="s">
        <v>49</v>
      </c>
      <c r="G9530" s="1" t="s">
        <v>185</v>
      </c>
      <c r="H9530" s="1" t="s">
        <v>51</v>
      </c>
      <c r="I9530" s="1" t="s">
        <v>52</v>
      </c>
      <c r="J9530" s="1" t="s">
        <v>53</v>
      </c>
      <c r="K9530" s="4">
        <v>1</v>
      </c>
      <c r="L9530" s="5">
        <v>59</v>
      </c>
      <c r="M9530" s="5">
        <f>EcommerceDataset[[#This Row],[quantity]]*EcommerceDataset[[#This Row],[unit_price]]</f>
        <v>59</v>
      </c>
      <c r="N9530" s="1" t="s">
        <v>24776</v>
      </c>
      <c r="O9530" s="3">
        <v>45571</v>
      </c>
      <c r="P9530" s="1" t="s">
        <v>75</v>
      </c>
      <c r="Q9530" s="1" t="s">
        <v>56</v>
      </c>
      <c r="R9530" s="4">
        <v>1</v>
      </c>
      <c r="S9530" s="1" t="s">
        <v>103</v>
      </c>
      <c r="T9530" s="1" t="s">
        <v>24777</v>
      </c>
      <c r="U9530" s="3">
        <v>45470</v>
      </c>
    </row>
    <row r="9531" spans="1:21" x14ac:dyDescent="0.3">
      <c r="A9531" s="1" t="s">
        <v>2437</v>
      </c>
      <c r="B9531" s="1" t="s">
        <v>126</v>
      </c>
      <c r="C9531" s="1" t="s">
        <v>389</v>
      </c>
      <c r="D9531" s="1" t="str">
        <f>_xlfn.CONCAT(EcommerceDataset[[#This Row],[first_name]]," ",EcommerceDataset[[#This Row],[last_name]])</f>
        <v>Michelle Morgan</v>
      </c>
      <c r="E9531" s="1" t="s">
        <v>36</v>
      </c>
      <c r="F9531" s="1" t="s">
        <v>37</v>
      </c>
      <c r="G9531" s="1" t="s">
        <v>119</v>
      </c>
      <c r="H9531" s="1" t="s">
        <v>390</v>
      </c>
      <c r="I9531" s="1" t="s">
        <v>391</v>
      </c>
      <c r="J9531" s="1" t="s">
        <v>122</v>
      </c>
      <c r="K9531" s="4">
        <v>2</v>
      </c>
      <c r="L9531" s="5">
        <v>25</v>
      </c>
      <c r="M9531" s="5">
        <f>EcommerceDataset[[#This Row],[quantity]]*EcommerceDataset[[#This Row],[unit_price]]</f>
        <v>50</v>
      </c>
      <c r="N9531" s="1" t="s">
        <v>24778</v>
      </c>
      <c r="O9531" s="3">
        <v>44926</v>
      </c>
      <c r="P9531" s="1" t="s">
        <v>102</v>
      </c>
      <c r="Q9531" s="1" t="s">
        <v>30</v>
      </c>
      <c r="R9531" s="4">
        <v>1</v>
      </c>
      <c r="S9531" s="1" t="s">
        <v>31</v>
      </c>
      <c r="T9531" s="1" t="s">
        <v>24779</v>
      </c>
      <c r="U9531" s="3">
        <v>45523</v>
      </c>
    </row>
    <row r="9532" spans="1:21" x14ac:dyDescent="0.3">
      <c r="A9532" s="1" t="s">
        <v>5482</v>
      </c>
      <c r="B9532" s="1" t="s">
        <v>2159</v>
      </c>
      <c r="C9532" s="1" t="s">
        <v>5483</v>
      </c>
      <c r="D9532" s="1" t="str">
        <f>_xlfn.CONCAT(EcommerceDataset[[#This Row],[first_name]]," ",EcommerceDataset[[#This Row],[last_name]])</f>
        <v>Tammy Franco</v>
      </c>
      <c r="E9532" s="1" t="s">
        <v>22</v>
      </c>
      <c r="F9532" s="1" t="s">
        <v>23</v>
      </c>
      <c r="G9532" s="1" t="s">
        <v>93</v>
      </c>
      <c r="H9532" s="1" t="s">
        <v>25</v>
      </c>
      <c r="I9532" s="1" t="s">
        <v>26</v>
      </c>
      <c r="J9532" s="1" t="s">
        <v>27</v>
      </c>
      <c r="K9532" s="4">
        <v>2</v>
      </c>
      <c r="L9532" s="5">
        <v>229</v>
      </c>
      <c r="M9532" s="5">
        <f>EcommerceDataset[[#This Row],[quantity]]*EcommerceDataset[[#This Row],[unit_price]]</f>
        <v>458</v>
      </c>
      <c r="N9532" s="1" t="s">
        <v>24780</v>
      </c>
      <c r="O9532" s="3">
        <v>45823</v>
      </c>
      <c r="P9532" s="1" t="s">
        <v>109</v>
      </c>
      <c r="Q9532" s="1" t="s">
        <v>56</v>
      </c>
      <c r="R9532" s="4">
        <v>4</v>
      </c>
      <c r="S9532" s="1" t="s">
        <v>31</v>
      </c>
      <c r="T9532" s="1" t="s">
        <v>24781</v>
      </c>
      <c r="U9532" s="3">
        <v>45826</v>
      </c>
    </row>
    <row r="9533" spans="1:21" x14ac:dyDescent="0.3">
      <c r="A9533" s="1" t="s">
        <v>24782</v>
      </c>
      <c r="B9533" s="1" t="s">
        <v>247</v>
      </c>
      <c r="C9533" s="1" t="s">
        <v>442</v>
      </c>
      <c r="D9533" s="1" t="str">
        <f>_xlfn.CONCAT(EcommerceDataset[[#This Row],[first_name]]," ",EcommerceDataset[[#This Row],[last_name]])</f>
        <v>Michael Wilson</v>
      </c>
      <c r="E9533" s="1" t="s">
        <v>36</v>
      </c>
      <c r="F9533" s="1" t="s">
        <v>49</v>
      </c>
      <c r="G9533" s="1" t="s">
        <v>61</v>
      </c>
      <c r="H9533" s="1" t="s">
        <v>167</v>
      </c>
      <c r="I9533" s="1" t="s">
        <v>168</v>
      </c>
      <c r="J9533" s="1" t="s">
        <v>130</v>
      </c>
      <c r="K9533" s="4">
        <v>5</v>
      </c>
      <c r="L9533" s="5">
        <v>80</v>
      </c>
      <c r="M9533" s="5">
        <f>EcommerceDataset[[#This Row],[quantity]]*EcommerceDataset[[#This Row],[unit_price]]</f>
        <v>400</v>
      </c>
      <c r="N9533" s="1" t="s">
        <v>24783</v>
      </c>
      <c r="O9533" s="3">
        <v>44972</v>
      </c>
      <c r="P9533" s="1" t="s">
        <v>109</v>
      </c>
      <c r="Q9533" s="1" t="s">
        <v>30</v>
      </c>
      <c r="R9533" s="4">
        <v>3</v>
      </c>
      <c r="S9533" s="1" t="s">
        <v>31</v>
      </c>
      <c r="T9533" s="1" t="s">
        <v>24784</v>
      </c>
      <c r="U9533" s="3">
        <v>45138</v>
      </c>
    </row>
    <row r="9534" spans="1:21" x14ac:dyDescent="0.3">
      <c r="A9534" s="1" t="s">
        <v>15749</v>
      </c>
      <c r="B9534" s="1" t="s">
        <v>1762</v>
      </c>
      <c r="C9534" s="1" t="s">
        <v>619</v>
      </c>
      <c r="D9534" s="1" t="str">
        <f>_xlfn.CONCAT(EcommerceDataset[[#This Row],[first_name]]," ",EcommerceDataset[[#This Row],[last_name]])</f>
        <v>Jesse Williams</v>
      </c>
      <c r="E9534" s="1" t="s">
        <v>22</v>
      </c>
      <c r="F9534" s="1" t="s">
        <v>37</v>
      </c>
      <c r="G9534" s="1" t="s">
        <v>185</v>
      </c>
      <c r="H9534" s="1" t="s">
        <v>190</v>
      </c>
      <c r="I9534" s="1" t="s">
        <v>191</v>
      </c>
      <c r="J9534" s="1" t="s">
        <v>41</v>
      </c>
      <c r="K9534" s="4">
        <v>1</v>
      </c>
      <c r="L9534" s="5">
        <v>120</v>
      </c>
      <c r="M9534" s="5">
        <f>EcommerceDataset[[#This Row],[quantity]]*EcommerceDataset[[#This Row],[unit_price]]</f>
        <v>120</v>
      </c>
      <c r="N9534" s="1" t="s">
        <v>24785</v>
      </c>
      <c r="O9534" s="3">
        <v>45741</v>
      </c>
      <c r="P9534" s="1" t="s">
        <v>29</v>
      </c>
      <c r="Q9534" s="1" t="s">
        <v>56</v>
      </c>
      <c r="R9534" s="4">
        <v>2</v>
      </c>
      <c r="S9534" s="1" t="s">
        <v>44</v>
      </c>
      <c r="T9534" s="1" t="s">
        <v>24786</v>
      </c>
      <c r="U9534" s="3">
        <v>45345</v>
      </c>
    </row>
    <row r="9535" spans="1:21" x14ac:dyDescent="0.3">
      <c r="A9535" s="1" t="s">
        <v>24787</v>
      </c>
      <c r="B9535" s="1" t="s">
        <v>59</v>
      </c>
      <c r="C9535" s="1" t="s">
        <v>2746</v>
      </c>
      <c r="D9535" s="1" t="str">
        <f>_xlfn.CONCAT(EcommerceDataset[[#This Row],[first_name]]," ",EcommerceDataset[[#This Row],[last_name]])</f>
        <v>Jessica Woods</v>
      </c>
      <c r="E9535" s="1" t="s">
        <v>36</v>
      </c>
      <c r="F9535" s="1" t="s">
        <v>37</v>
      </c>
      <c r="G9535" s="1" t="s">
        <v>151</v>
      </c>
      <c r="H9535" s="1" t="s">
        <v>144</v>
      </c>
      <c r="I9535" s="1" t="s">
        <v>145</v>
      </c>
      <c r="J9535" s="1" t="s">
        <v>53</v>
      </c>
      <c r="K9535" s="4">
        <v>1</v>
      </c>
      <c r="L9535" s="5">
        <v>199</v>
      </c>
      <c r="M9535" s="5">
        <f>EcommerceDataset[[#This Row],[quantity]]*EcommerceDataset[[#This Row],[unit_price]]</f>
        <v>199</v>
      </c>
      <c r="N9535" s="1" t="s">
        <v>24788</v>
      </c>
      <c r="O9535" s="3">
        <v>45560</v>
      </c>
      <c r="P9535" s="1" t="s">
        <v>29</v>
      </c>
      <c r="Q9535" s="1" t="s">
        <v>56</v>
      </c>
      <c r="R9535" s="4">
        <v>2</v>
      </c>
      <c r="S9535" s="1" t="s">
        <v>44</v>
      </c>
      <c r="T9535" s="1" t="s">
        <v>24789</v>
      </c>
      <c r="U9535" s="3">
        <v>45856</v>
      </c>
    </row>
    <row r="9536" spans="1:21" x14ac:dyDescent="0.3">
      <c r="A9536" s="1" t="s">
        <v>12712</v>
      </c>
      <c r="B9536" s="1" t="s">
        <v>666</v>
      </c>
      <c r="C9536" s="1" t="s">
        <v>3429</v>
      </c>
      <c r="D9536" s="1" t="str">
        <f>_xlfn.CONCAT(EcommerceDataset[[#This Row],[first_name]]," ",EcommerceDataset[[#This Row],[last_name]])</f>
        <v>Angela Hudson</v>
      </c>
      <c r="E9536" s="1" t="s">
        <v>36</v>
      </c>
      <c r="F9536" s="1" t="s">
        <v>37</v>
      </c>
      <c r="G9536" s="1" t="s">
        <v>179</v>
      </c>
      <c r="H9536" s="1" t="s">
        <v>120</v>
      </c>
      <c r="I9536" s="1" t="s">
        <v>121</v>
      </c>
      <c r="J9536" s="1" t="s">
        <v>122</v>
      </c>
      <c r="K9536" s="4">
        <v>5</v>
      </c>
      <c r="L9536" s="5">
        <v>149</v>
      </c>
      <c r="M9536" s="5">
        <f>EcommerceDataset[[#This Row],[quantity]]*EcommerceDataset[[#This Row],[unit_price]]</f>
        <v>745</v>
      </c>
      <c r="N9536" s="1" t="s">
        <v>24790</v>
      </c>
      <c r="O9536" s="3">
        <v>45154</v>
      </c>
      <c r="P9536" s="1" t="s">
        <v>102</v>
      </c>
      <c r="Q9536" s="1" t="s">
        <v>30</v>
      </c>
      <c r="R9536" s="4">
        <v>4</v>
      </c>
      <c r="S9536" s="1" t="s">
        <v>103</v>
      </c>
      <c r="T9536" s="1" t="s">
        <v>24791</v>
      </c>
      <c r="U9536" s="3">
        <v>45856</v>
      </c>
    </row>
    <row r="9537" spans="1:21" x14ac:dyDescent="0.3">
      <c r="A9537" s="1" t="s">
        <v>4900</v>
      </c>
      <c r="B9537" s="1" t="s">
        <v>4901</v>
      </c>
      <c r="C9537" s="1" t="s">
        <v>1263</v>
      </c>
      <c r="D9537" s="1" t="str">
        <f>_xlfn.CONCAT(EcommerceDataset[[#This Row],[first_name]]," ",EcommerceDataset[[#This Row],[last_name]])</f>
        <v>Sylvia Elliott</v>
      </c>
      <c r="E9537" s="1" t="s">
        <v>36</v>
      </c>
      <c r="F9537" s="1" t="s">
        <v>37</v>
      </c>
      <c r="G9537" s="1" t="s">
        <v>24</v>
      </c>
      <c r="H9537" s="1" t="s">
        <v>217</v>
      </c>
      <c r="I9537" s="1" t="s">
        <v>218</v>
      </c>
      <c r="J9537" s="1" t="s">
        <v>27</v>
      </c>
      <c r="K9537" s="4">
        <v>5</v>
      </c>
      <c r="L9537" s="5">
        <v>899</v>
      </c>
      <c r="M9537" s="5">
        <f>EcommerceDataset[[#This Row],[quantity]]*EcommerceDataset[[#This Row],[unit_price]]</f>
        <v>4495</v>
      </c>
      <c r="N9537" s="1" t="s">
        <v>24792</v>
      </c>
      <c r="O9537" s="3">
        <v>45773</v>
      </c>
      <c r="P9537" s="1" t="s">
        <v>109</v>
      </c>
      <c r="Q9537" s="1" t="s">
        <v>56</v>
      </c>
      <c r="R9537" s="4">
        <v>5</v>
      </c>
      <c r="S9537" s="1" t="s">
        <v>132</v>
      </c>
      <c r="T9537" s="1" t="s">
        <v>24793</v>
      </c>
      <c r="U9537" s="3">
        <v>45036</v>
      </c>
    </row>
    <row r="9538" spans="1:21" x14ac:dyDescent="0.3">
      <c r="A9538" s="1" t="s">
        <v>11404</v>
      </c>
      <c r="B9538" s="1" t="s">
        <v>1662</v>
      </c>
      <c r="C9538" s="1" t="s">
        <v>248</v>
      </c>
      <c r="D9538" s="1" t="str">
        <f>_xlfn.CONCAT(EcommerceDataset[[#This Row],[first_name]]," ",EcommerceDataset[[#This Row],[last_name]])</f>
        <v>Aaron Thomas</v>
      </c>
      <c r="E9538" s="1" t="s">
        <v>36</v>
      </c>
      <c r="F9538" s="1" t="s">
        <v>49</v>
      </c>
      <c r="G9538" s="1" t="s">
        <v>24</v>
      </c>
      <c r="H9538" s="1" t="s">
        <v>99</v>
      </c>
      <c r="I9538" s="1" t="s">
        <v>100</v>
      </c>
      <c r="J9538" s="1" t="s">
        <v>27</v>
      </c>
      <c r="K9538" s="4">
        <v>5</v>
      </c>
      <c r="L9538" s="5">
        <v>199</v>
      </c>
      <c r="M9538" s="5">
        <f>EcommerceDataset[[#This Row],[quantity]]*EcommerceDataset[[#This Row],[unit_price]]</f>
        <v>995</v>
      </c>
      <c r="N9538" s="1" t="s">
        <v>24794</v>
      </c>
      <c r="O9538" s="3">
        <v>45044</v>
      </c>
      <c r="P9538" s="1" t="s">
        <v>109</v>
      </c>
      <c r="Q9538" s="1" t="s">
        <v>56</v>
      </c>
      <c r="R9538" s="4">
        <v>5</v>
      </c>
      <c r="S9538" s="1" t="s">
        <v>44</v>
      </c>
      <c r="T9538" s="1" t="s">
        <v>24795</v>
      </c>
      <c r="U9538" s="3">
        <v>45387</v>
      </c>
    </row>
    <row r="9539" spans="1:21" x14ac:dyDescent="0.3">
      <c r="A9539" s="1" t="s">
        <v>1937</v>
      </c>
      <c r="B9539" s="1" t="s">
        <v>384</v>
      </c>
      <c r="C9539" s="1" t="s">
        <v>1938</v>
      </c>
      <c r="D9539" s="1" t="str">
        <f>_xlfn.CONCAT(EcommerceDataset[[#This Row],[first_name]]," ",EcommerceDataset[[#This Row],[last_name]])</f>
        <v>Jason Meyer</v>
      </c>
      <c r="E9539" s="1" t="s">
        <v>36</v>
      </c>
      <c r="F9539" s="1" t="s">
        <v>37</v>
      </c>
      <c r="G9539" s="1" t="s">
        <v>185</v>
      </c>
      <c r="H9539" s="1" t="s">
        <v>86</v>
      </c>
      <c r="I9539" s="1" t="s">
        <v>87</v>
      </c>
      <c r="J9539" s="1" t="s">
        <v>64</v>
      </c>
      <c r="K9539" s="4">
        <v>1</v>
      </c>
      <c r="L9539" s="5">
        <v>99</v>
      </c>
      <c r="M9539" s="5">
        <f>EcommerceDataset[[#This Row],[quantity]]*EcommerceDataset[[#This Row],[unit_price]]</f>
        <v>99</v>
      </c>
      <c r="N9539" s="1" t="s">
        <v>24796</v>
      </c>
      <c r="O9539" s="3">
        <v>45698</v>
      </c>
      <c r="P9539" s="1" t="s">
        <v>55</v>
      </c>
      <c r="Q9539" s="1" t="s">
        <v>56</v>
      </c>
      <c r="R9539" s="4">
        <v>4</v>
      </c>
      <c r="S9539" s="1" t="s">
        <v>103</v>
      </c>
      <c r="T9539" s="1" t="s">
        <v>24797</v>
      </c>
      <c r="U9539" s="3">
        <v>44849</v>
      </c>
    </row>
    <row r="9540" spans="1:21" x14ac:dyDescent="0.3">
      <c r="A9540" s="1" t="s">
        <v>24798</v>
      </c>
      <c r="B9540" s="1" t="s">
        <v>106</v>
      </c>
      <c r="C9540" s="1" t="s">
        <v>399</v>
      </c>
      <c r="D9540" s="1" t="str">
        <f>_xlfn.CONCAT(EcommerceDataset[[#This Row],[first_name]]," ",EcommerceDataset[[#This Row],[last_name]])</f>
        <v>Richard Lewis</v>
      </c>
      <c r="E9540" s="1" t="s">
        <v>36</v>
      </c>
      <c r="F9540" s="1" t="s">
        <v>37</v>
      </c>
      <c r="G9540" s="1" t="s">
        <v>179</v>
      </c>
      <c r="H9540" s="1" t="s">
        <v>120</v>
      </c>
      <c r="I9540" s="1" t="s">
        <v>121</v>
      </c>
      <c r="J9540" s="1" t="s">
        <v>122</v>
      </c>
      <c r="K9540" s="4">
        <v>3</v>
      </c>
      <c r="L9540" s="5">
        <v>149</v>
      </c>
      <c r="M9540" s="5">
        <f>EcommerceDataset[[#This Row],[quantity]]*EcommerceDataset[[#This Row],[unit_price]]</f>
        <v>447</v>
      </c>
      <c r="N9540" s="1" t="s">
        <v>24799</v>
      </c>
      <c r="O9540" s="3">
        <v>45100</v>
      </c>
      <c r="P9540" s="1" t="s">
        <v>55</v>
      </c>
      <c r="Q9540" s="1" t="s">
        <v>43</v>
      </c>
      <c r="R9540" s="4">
        <v>5</v>
      </c>
      <c r="S9540" s="1" t="s">
        <v>31</v>
      </c>
      <c r="T9540" s="1" t="s">
        <v>24800</v>
      </c>
      <c r="U9540" s="3">
        <v>45575</v>
      </c>
    </row>
    <row r="9541" spans="1:21" x14ac:dyDescent="0.3">
      <c r="A9541" s="1" t="s">
        <v>16616</v>
      </c>
      <c r="B9541" s="1" t="s">
        <v>2349</v>
      </c>
      <c r="C9541" s="1" t="s">
        <v>8044</v>
      </c>
      <c r="D9541" s="1" t="str">
        <f>_xlfn.CONCAT(EcommerceDataset[[#This Row],[first_name]]," ",EcommerceDataset[[#This Row],[last_name]])</f>
        <v>Brittney Maldonado</v>
      </c>
      <c r="E9541" s="1" t="s">
        <v>22</v>
      </c>
      <c r="F9541" s="1" t="s">
        <v>49</v>
      </c>
      <c r="G9541" s="1" t="s">
        <v>24</v>
      </c>
      <c r="H9541" s="1" t="s">
        <v>128</v>
      </c>
      <c r="I9541" s="1" t="s">
        <v>129</v>
      </c>
      <c r="J9541" s="1" t="s">
        <v>130</v>
      </c>
      <c r="K9541" s="4">
        <v>2</v>
      </c>
      <c r="L9541" s="5">
        <v>129</v>
      </c>
      <c r="M9541" s="5">
        <f>EcommerceDataset[[#This Row],[quantity]]*EcommerceDataset[[#This Row],[unit_price]]</f>
        <v>258</v>
      </c>
      <c r="N9541" s="1" t="s">
        <v>24801</v>
      </c>
      <c r="O9541" s="3">
        <v>45239</v>
      </c>
      <c r="P9541" s="1" t="s">
        <v>102</v>
      </c>
      <c r="Q9541" s="1" t="s">
        <v>30</v>
      </c>
      <c r="R9541" s="4">
        <v>3</v>
      </c>
      <c r="S9541" s="1" t="s">
        <v>66</v>
      </c>
      <c r="T9541" s="1" t="s">
        <v>24802</v>
      </c>
      <c r="U9541" s="3">
        <v>45588</v>
      </c>
    </row>
    <row r="9542" spans="1:21" x14ac:dyDescent="0.3">
      <c r="A9542" s="1" t="s">
        <v>16851</v>
      </c>
      <c r="B9542" s="1" t="s">
        <v>907</v>
      </c>
      <c r="C9542" s="1" t="s">
        <v>8811</v>
      </c>
      <c r="D9542" s="1" t="str">
        <f>_xlfn.CONCAT(EcommerceDataset[[#This Row],[first_name]]," ",EcommerceDataset[[#This Row],[last_name]])</f>
        <v>Janice Glass</v>
      </c>
      <c r="E9542" s="1" t="s">
        <v>22</v>
      </c>
      <c r="F9542" s="1" t="s">
        <v>23</v>
      </c>
      <c r="G9542" s="1" t="s">
        <v>151</v>
      </c>
      <c r="H9542" s="1" t="s">
        <v>128</v>
      </c>
      <c r="I9542" s="1" t="s">
        <v>129</v>
      </c>
      <c r="J9542" s="1" t="s">
        <v>130</v>
      </c>
      <c r="K9542" s="4">
        <v>3</v>
      </c>
      <c r="L9542" s="5">
        <v>129</v>
      </c>
      <c r="M9542" s="5">
        <f>EcommerceDataset[[#This Row],[quantity]]*EcommerceDataset[[#This Row],[unit_price]]</f>
        <v>387</v>
      </c>
      <c r="N9542" s="1" t="s">
        <v>24803</v>
      </c>
      <c r="O9542" s="3">
        <v>44865</v>
      </c>
      <c r="P9542" s="1" t="s">
        <v>109</v>
      </c>
      <c r="Q9542" s="1" t="s">
        <v>43</v>
      </c>
      <c r="R9542" s="4">
        <v>2</v>
      </c>
      <c r="S9542" s="1" t="s">
        <v>103</v>
      </c>
      <c r="T9542" s="1" t="s">
        <v>24804</v>
      </c>
      <c r="U9542" s="3">
        <v>45692</v>
      </c>
    </row>
    <row r="9543" spans="1:21" x14ac:dyDescent="0.3">
      <c r="A9543" s="1" t="s">
        <v>7347</v>
      </c>
      <c r="B9543" s="1" t="s">
        <v>599</v>
      </c>
      <c r="C9543" s="1" t="s">
        <v>1374</v>
      </c>
      <c r="D9543" s="1" t="str">
        <f>_xlfn.CONCAT(EcommerceDataset[[#This Row],[first_name]]," ",EcommerceDataset[[#This Row],[last_name]])</f>
        <v>Christine Bryant</v>
      </c>
      <c r="E9543" s="1" t="s">
        <v>36</v>
      </c>
      <c r="F9543" s="1" t="s">
        <v>49</v>
      </c>
      <c r="G9543" s="1" t="s">
        <v>24</v>
      </c>
      <c r="H9543" s="1" t="s">
        <v>190</v>
      </c>
      <c r="I9543" s="1" t="s">
        <v>191</v>
      </c>
      <c r="J9543" s="1" t="s">
        <v>41</v>
      </c>
      <c r="K9543" s="4">
        <v>5</v>
      </c>
      <c r="L9543" s="5">
        <v>120</v>
      </c>
      <c r="M9543" s="5">
        <f>EcommerceDataset[[#This Row],[quantity]]*EcommerceDataset[[#This Row],[unit_price]]</f>
        <v>600</v>
      </c>
      <c r="N9543" s="1" t="s">
        <v>24805</v>
      </c>
      <c r="O9543" s="3">
        <v>45596</v>
      </c>
      <c r="P9543" s="1" t="s">
        <v>55</v>
      </c>
      <c r="Q9543" s="1" t="s">
        <v>30</v>
      </c>
      <c r="R9543" s="4">
        <v>3</v>
      </c>
      <c r="S9543" s="1" t="s">
        <v>66</v>
      </c>
      <c r="T9543" s="1" t="s">
        <v>24806</v>
      </c>
      <c r="U9543" s="3">
        <v>45669</v>
      </c>
    </row>
    <row r="9544" spans="1:21" x14ac:dyDescent="0.3">
      <c r="A9544" s="1" t="s">
        <v>24807</v>
      </c>
      <c r="B9544" s="1" t="s">
        <v>257</v>
      </c>
      <c r="C9544" s="1" t="s">
        <v>800</v>
      </c>
      <c r="D9544" s="1" t="str">
        <f>_xlfn.CONCAT(EcommerceDataset[[#This Row],[first_name]]," ",EcommerceDataset[[#This Row],[last_name]])</f>
        <v>John Reyes</v>
      </c>
      <c r="E9544" s="1" t="s">
        <v>36</v>
      </c>
      <c r="F9544" s="1" t="s">
        <v>23</v>
      </c>
      <c r="G9544" s="1" t="s">
        <v>71</v>
      </c>
      <c r="H9544" s="1" t="s">
        <v>144</v>
      </c>
      <c r="I9544" s="1" t="s">
        <v>145</v>
      </c>
      <c r="J9544" s="1" t="s">
        <v>53</v>
      </c>
      <c r="K9544" s="4">
        <v>2</v>
      </c>
      <c r="L9544" s="5">
        <v>199</v>
      </c>
      <c r="M9544" s="5">
        <f>EcommerceDataset[[#This Row],[quantity]]*EcommerceDataset[[#This Row],[unit_price]]</f>
        <v>398</v>
      </c>
      <c r="N9544" s="1" t="s">
        <v>24808</v>
      </c>
      <c r="O9544" s="3">
        <v>45318</v>
      </c>
      <c r="P9544" s="1" t="s">
        <v>75</v>
      </c>
      <c r="Q9544" s="1" t="s">
        <v>56</v>
      </c>
      <c r="R9544" s="4">
        <v>2</v>
      </c>
      <c r="S9544" s="1" t="s">
        <v>44</v>
      </c>
      <c r="T9544" s="1" t="s">
        <v>24809</v>
      </c>
      <c r="U9544" s="3">
        <v>45309</v>
      </c>
    </row>
    <row r="9545" spans="1:21" x14ac:dyDescent="0.3">
      <c r="A9545" s="1" t="s">
        <v>24810</v>
      </c>
      <c r="B9545" s="1" t="s">
        <v>411</v>
      </c>
      <c r="C9545" s="1" t="s">
        <v>745</v>
      </c>
      <c r="D9545" s="1" t="str">
        <f>_xlfn.CONCAT(EcommerceDataset[[#This Row],[first_name]]," ",EcommerceDataset[[#This Row],[last_name]])</f>
        <v>Nancy Scott</v>
      </c>
      <c r="E9545" s="1" t="s">
        <v>22</v>
      </c>
      <c r="F9545" s="1" t="s">
        <v>37</v>
      </c>
      <c r="G9545" s="1" t="s">
        <v>179</v>
      </c>
      <c r="H9545" s="1" t="s">
        <v>51</v>
      </c>
      <c r="I9545" s="1" t="s">
        <v>52</v>
      </c>
      <c r="J9545" s="1" t="s">
        <v>53</v>
      </c>
      <c r="K9545" s="4">
        <v>5</v>
      </c>
      <c r="L9545" s="5">
        <v>59</v>
      </c>
      <c r="M9545" s="5">
        <f>EcommerceDataset[[#This Row],[quantity]]*EcommerceDataset[[#This Row],[unit_price]]</f>
        <v>295</v>
      </c>
      <c r="N9545" s="1" t="s">
        <v>24811</v>
      </c>
      <c r="O9545" s="3">
        <v>45857</v>
      </c>
      <c r="P9545" s="1" t="s">
        <v>102</v>
      </c>
      <c r="Q9545" s="1" t="s">
        <v>56</v>
      </c>
      <c r="R9545" s="4">
        <v>1</v>
      </c>
      <c r="S9545" s="1" t="s">
        <v>44</v>
      </c>
      <c r="T9545" s="1" t="s">
        <v>24812</v>
      </c>
      <c r="U9545" s="3">
        <v>45094</v>
      </c>
    </row>
    <row r="9546" spans="1:21" x14ac:dyDescent="0.3">
      <c r="A9546" s="1" t="s">
        <v>669</v>
      </c>
      <c r="B9546" s="1" t="s">
        <v>670</v>
      </c>
      <c r="C9546" s="1" t="s">
        <v>671</v>
      </c>
      <c r="D9546" s="1" t="str">
        <f>_xlfn.CONCAT(EcommerceDataset[[#This Row],[first_name]]," ",EcommerceDataset[[#This Row],[last_name]])</f>
        <v>Brian Morris</v>
      </c>
      <c r="E9546" s="1" t="s">
        <v>80</v>
      </c>
      <c r="F9546" s="1" t="s">
        <v>37</v>
      </c>
      <c r="G9546" s="1" t="s">
        <v>38</v>
      </c>
      <c r="H9546" s="1" t="s">
        <v>51</v>
      </c>
      <c r="I9546" s="1" t="s">
        <v>52</v>
      </c>
      <c r="J9546" s="1" t="s">
        <v>53</v>
      </c>
      <c r="K9546" s="4">
        <v>3</v>
      </c>
      <c r="L9546" s="5">
        <v>59</v>
      </c>
      <c r="M9546" s="5">
        <f>EcommerceDataset[[#This Row],[quantity]]*EcommerceDataset[[#This Row],[unit_price]]</f>
        <v>177</v>
      </c>
      <c r="N9546" s="1" t="s">
        <v>24813</v>
      </c>
      <c r="O9546" s="3">
        <v>45477</v>
      </c>
      <c r="P9546" s="1" t="s">
        <v>102</v>
      </c>
      <c r="Q9546" s="1" t="s">
        <v>30</v>
      </c>
      <c r="R9546" s="4">
        <v>2</v>
      </c>
      <c r="S9546" s="1" t="s">
        <v>66</v>
      </c>
      <c r="T9546" s="1" t="s">
        <v>24814</v>
      </c>
      <c r="U9546" s="3">
        <v>45183</v>
      </c>
    </row>
    <row r="9547" spans="1:21" x14ac:dyDescent="0.3">
      <c r="A9547" s="1" t="s">
        <v>9079</v>
      </c>
      <c r="B9547" s="1" t="s">
        <v>534</v>
      </c>
      <c r="C9547" s="1" t="s">
        <v>4632</v>
      </c>
      <c r="D9547" s="1" t="str">
        <f>_xlfn.CONCAT(EcommerceDataset[[#This Row],[first_name]]," ",EcommerceDataset[[#This Row],[last_name]])</f>
        <v>William Guerrero</v>
      </c>
      <c r="E9547" s="1" t="s">
        <v>22</v>
      </c>
      <c r="F9547" s="1" t="s">
        <v>23</v>
      </c>
      <c r="G9547" s="1" t="s">
        <v>50</v>
      </c>
      <c r="H9547" s="1" t="s">
        <v>137</v>
      </c>
      <c r="I9547" s="1" t="s">
        <v>138</v>
      </c>
      <c r="J9547" s="1" t="s">
        <v>27</v>
      </c>
      <c r="K9547" s="4">
        <v>4</v>
      </c>
      <c r="L9547" s="5">
        <v>999</v>
      </c>
      <c r="M9547" s="5">
        <f>EcommerceDataset[[#This Row],[quantity]]*EcommerceDataset[[#This Row],[unit_price]]</f>
        <v>3996</v>
      </c>
      <c r="N9547" s="1" t="s">
        <v>24815</v>
      </c>
      <c r="O9547" s="3">
        <v>45371</v>
      </c>
      <c r="P9547" s="1" t="s">
        <v>102</v>
      </c>
      <c r="Q9547" s="1" t="s">
        <v>30</v>
      </c>
      <c r="R9547" s="4">
        <v>3</v>
      </c>
      <c r="S9547" s="1" t="s">
        <v>66</v>
      </c>
      <c r="T9547" s="1" t="s">
        <v>24816</v>
      </c>
      <c r="U9547" s="3">
        <v>45325</v>
      </c>
    </row>
    <row r="9548" spans="1:21" x14ac:dyDescent="0.3">
      <c r="A9548" s="1" t="s">
        <v>1666</v>
      </c>
      <c r="B9548" s="1" t="s">
        <v>1667</v>
      </c>
      <c r="C9548" s="1" t="s">
        <v>1668</v>
      </c>
      <c r="D9548" s="1" t="str">
        <f>_xlfn.CONCAT(EcommerceDataset[[#This Row],[first_name]]," ",EcommerceDataset[[#This Row],[last_name]])</f>
        <v>Louis Harding</v>
      </c>
      <c r="E9548" s="1" t="s">
        <v>80</v>
      </c>
      <c r="F9548" s="1" t="s">
        <v>49</v>
      </c>
      <c r="G9548" s="1" t="s">
        <v>179</v>
      </c>
      <c r="H9548" s="1" t="s">
        <v>99</v>
      </c>
      <c r="I9548" s="1" t="s">
        <v>100</v>
      </c>
      <c r="J9548" s="1" t="s">
        <v>27</v>
      </c>
      <c r="K9548" s="4">
        <v>4</v>
      </c>
      <c r="L9548" s="5">
        <v>199</v>
      </c>
      <c r="M9548" s="5">
        <f>EcommerceDataset[[#This Row],[quantity]]*EcommerceDataset[[#This Row],[unit_price]]</f>
        <v>796</v>
      </c>
      <c r="N9548" s="1" t="s">
        <v>24817</v>
      </c>
      <c r="O9548" s="3">
        <v>45425</v>
      </c>
      <c r="P9548" s="1" t="s">
        <v>55</v>
      </c>
      <c r="Q9548" s="1" t="s">
        <v>30</v>
      </c>
      <c r="R9548" s="4">
        <v>2</v>
      </c>
      <c r="S9548" s="1" t="s">
        <v>103</v>
      </c>
      <c r="T9548" s="1" t="s">
        <v>24818</v>
      </c>
      <c r="U9548" s="3">
        <v>45641</v>
      </c>
    </row>
    <row r="9549" spans="1:21" x14ac:dyDescent="0.3">
      <c r="A9549" s="1" t="s">
        <v>23610</v>
      </c>
      <c r="B9549" s="1" t="s">
        <v>670</v>
      </c>
      <c r="C9549" s="1" t="s">
        <v>4025</v>
      </c>
      <c r="D9549" s="1" t="str">
        <f>_xlfn.CONCAT(EcommerceDataset[[#This Row],[first_name]]," ",EcommerceDataset[[#This Row],[last_name]])</f>
        <v>Brian Stark</v>
      </c>
      <c r="E9549" s="1" t="s">
        <v>36</v>
      </c>
      <c r="F9549" s="1" t="s">
        <v>37</v>
      </c>
      <c r="G9549" s="1" t="s">
        <v>71</v>
      </c>
      <c r="H9549" s="1" t="s">
        <v>128</v>
      </c>
      <c r="I9549" s="1" t="s">
        <v>129</v>
      </c>
      <c r="J9549" s="1" t="s">
        <v>130</v>
      </c>
      <c r="K9549" s="4">
        <v>2</v>
      </c>
      <c r="L9549" s="5">
        <v>129</v>
      </c>
      <c r="M9549" s="5">
        <f>EcommerceDataset[[#This Row],[quantity]]*EcommerceDataset[[#This Row],[unit_price]]</f>
        <v>258</v>
      </c>
      <c r="N9549" s="1" t="s">
        <v>24819</v>
      </c>
      <c r="O9549" s="3">
        <v>45888</v>
      </c>
      <c r="P9549" s="1" t="s">
        <v>55</v>
      </c>
      <c r="Q9549" s="1" t="s">
        <v>56</v>
      </c>
      <c r="R9549" s="4">
        <v>2</v>
      </c>
      <c r="S9549" s="1" t="s">
        <v>66</v>
      </c>
      <c r="T9549" s="1" t="s">
        <v>24820</v>
      </c>
      <c r="U9549" s="3">
        <v>45150</v>
      </c>
    </row>
    <row r="9550" spans="1:21" x14ac:dyDescent="0.3">
      <c r="A9550" s="1" t="s">
        <v>24821</v>
      </c>
      <c r="B9550" s="1" t="s">
        <v>183</v>
      </c>
      <c r="C9550" s="1" t="s">
        <v>872</v>
      </c>
      <c r="D9550" s="1" t="str">
        <f>_xlfn.CONCAT(EcommerceDataset[[#This Row],[first_name]]," ",EcommerceDataset[[#This Row],[last_name]])</f>
        <v>Edward Gonzalez</v>
      </c>
      <c r="E9550" s="1" t="s">
        <v>22</v>
      </c>
      <c r="F9550" s="1" t="s">
        <v>49</v>
      </c>
      <c r="G9550" s="1" t="s">
        <v>71</v>
      </c>
      <c r="H9550" s="1" t="s">
        <v>217</v>
      </c>
      <c r="I9550" s="1" t="s">
        <v>218</v>
      </c>
      <c r="J9550" s="1" t="s">
        <v>27</v>
      </c>
      <c r="K9550" s="4">
        <v>5</v>
      </c>
      <c r="L9550" s="5">
        <v>899</v>
      </c>
      <c r="M9550" s="5">
        <f>EcommerceDataset[[#This Row],[quantity]]*EcommerceDataset[[#This Row],[unit_price]]</f>
        <v>4495</v>
      </c>
      <c r="N9550" s="1" t="s">
        <v>24822</v>
      </c>
      <c r="O9550" s="3">
        <v>45032</v>
      </c>
      <c r="P9550" s="1" t="s">
        <v>109</v>
      </c>
      <c r="Q9550" s="1" t="s">
        <v>56</v>
      </c>
      <c r="R9550" s="4">
        <v>4</v>
      </c>
      <c r="S9550" s="1" t="s">
        <v>103</v>
      </c>
      <c r="T9550" s="1" t="s">
        <v>24823</v>
      </c>
      <c r="U9550" s="3">
        <v>44986</v>
      </c>
    </row>
    <row r="9551" spans="1:21" x14ac:dyDescent="0.3">
      <c r="A9551" s="1" t="s">
        <v>24824</v>
      </c>
      <c r="B9551" s="1" t="s">
        <v>5847</v>
      </c>
      <c r="C9551" s="1" t="s">
        <v>5291</v>
      </c>
      <c r="D9551" s="1" t="str">
        <f>_xlfn.CONCAT(EcommerceDataset[[#This Row],[first_name]]," ",EcommerceDataset[[#This Row],[last_name]])</f>
        <v>Jade Warren</v>
      </c>
      <c r="E9551" s="1" t="s">
        <v>36</v>
      </c>
      <c r="F9551" s="1" t="s">
        <v>37</v>
      </c>
      <c r="G9551" s="1" t="s">
        <v>185</v>
      </c>
      <c r="H9551" s="1" t="s">
        <v>144</v>
      </c>
      <c r="I9551" s="1" t="s">
        <v>145</v>
      </c>
      <c r="J9551" s="1" t="s">
        <v>53</v>
      </c>
      <c r="K9551" s="4">
        <v>2</v>
      </c>
      <c r="L9551" s="5">
        <v>199</v>
      </c>
      <c r="M9551" s="5">
        <f>EcommerceDataset[[#This Row],[quantity]]*EcommerceDataset[[#This Row],[unit_price]]</f>
        <v>398</v>
      </c>
      <c r="N9551" s="1" t="s">
        <v>24825</v>
      </c>
      <c r="O9551" s="3">
        <v>45312</v>
      </c>
      <c r="P9551" s="1" t="s">
        <v>75</v>
      </c>
      <c r="Q9551" s="1" t="s">
        <v>56</v>
      </c>
      <c r="R9551" s="4">
        <v>4</v>
      </c>
      <c r="S9551" s="1" t="s">
        <v>103</v>
      </c>
      <c r="T9551" s="1" t="s">
        <v>24826</v>
      </c>
      <c r="U9551" s="3">
        <v>44899</v>
      </c>
    </row>
    <row r="9552" spans="1:21" x14ac:dyDescent="0.3">
      <c r="A9552" s="1" t="s">
        <v>9011</v>
      </c>
      <c r="B9552" s="1" t="s">
        <v>652</v>
      </c>
      <c r="C9552" s="1" t="s">
        <v>344</v>
      </c>
      <c r="D9552" s="1" t="str">
        <f>_xlfn.CONCAT(EcommerceDataset[[#This Row],[first_name]]," ",EcommerceDataset[[#This Row],[last_name]])</f>
        <v>Samantha Gonzales</v>
      </c>
      <c r="E9552" s="1" t="s">
        <v>36</v>
      </c>
      <c r="F9552" s="1" t="s">
        <v>23</v>
      </c>
      <c r="G9552" s="1" t="s">
        <v>185</v>
      </c>
      <c r="H9552" s="1" t="s">
        <v>167</v>
      </c>
      <c r="I9552" s="1" t="s">
        <v>168</v>
      </c>
      <c r="J9552" s="1" t="s">
        <v>130</v>
      </c>
      <c r="K9552" s="4">
        <v>2</v>
      </c>
      <c r="L9552" s="5">
        <v>80</v>
      </c>
      <c r="M9552" s="5">
        <f>EcommerceDataset[[#This Row],[quantity]]*EcommerceDataset[[#This Row],[unit_price]]</f>
        <v>160</v>
      </c>
      <c r="N9552" s="1" t="s">
        <v>24827</v>
      </c>
      <c r="O9552" s="3">
        <v>45079</v>
      </c>
      <c r="P9552" s="1" t="s">
        <v>102</v>
      </c>
      <c r="Q9552" s="1" t="s">
        <v>56</v>
      </c>
      <c r="R9552" s="4">
        <v>5</v>
      </c>
      <c r="S9552" s="1" t="s">
        <v>103</v>
      </c>
      <c r="T9552" s="1" t="s">
        <v>24828</v>
      </c>
      <c r="U9552" s="3">
        <v>44944</v>
      </c>
    </row>
    <row r="9553" spans="1:21" x14ac:dyDescent="0.3">
      <c r="A9553" s="1" t="s">
        <v>3638</v>
      </c>
      <c r="B9553" s="1" t="s">
        <v>1102</v>
      </c>
      <c r="C9553" s="1" t="s">
        <v>700</v>
      </c>
      <c r="D9553" s="1" t="str">
        <f>_xlfn.CONCAT(EcommerceDataset[[#This Row],[first_name]]," ",EcommerceDataset[[#This Row],[last_name]])</f>
        <v>Hannah James</v>
      </c>
      <c r="E9553" s="1" t="s">
        <v>22</v>
      </c>
      <c r="F9553" s="1" t="s">
        <v>49</v>
      </c>
      <c r="G9553" s="1" t="s">
        <v>61</v>
      </c>
      <c r="H9553" s="1" t="s">
        <v>190</v>
      </c>
      <c r="I9553" s="1" t="s">
        <v>191</v>
      </c>
      <c r="J9553" s="1" t="s">
        <v>41</v>
      </c>
      <c r="K9553" s="4">
        <v>4</v>
      </c>
      <c r="L9553" s="5">
        <v>120</v>
      </c>
      <c r="M9553" s="5">
        <f>EcommerceDataset[[#This Row],[quantity]]*EcommerceDataset[[#This Row],[unit_price]]</f>
        <v>480</v>
      </c>
      <c r="N9553" s="1" t="s">
        <v>24829</v>
      </c>
      <c r="O9553" s="3">
        <v>45350</v>
      </c>
      <c r="P9553" s="1" t="s">
        <v>75</v>
      </c>
      <c r="Q9553" s="1" t="s">
        <v>56</v>
      </c>
      <c r="R9553" s="4">
        <v>5</v>
      </c>
      <c r="S9553" s="1" t="s">
        <v>103</v>
      </c>
      <c r="T9553" s="1" t="s">
        <v>24830</v>
      </c>
      <c r="U9553" s="3">
        <v>45004</v>
      </c>
    </row>
    <row r="9554" spans="1:21" x14ac:dyDescent="0.3">
      <c r="A9554" s="1" t="s">
        <v>13325</v>
      </c>
      <c r="B9554" s="1" t="s">
        <v>1271</v>
      </c>
      <c r="C9554" s="1" t="s">
        <v>13326</v>
      </c>
      <c r="D9554" s="1" t="str">
        <f>_xlfn.CONCAT(EcommerceDataset[[#This Row],[first_name]]," ",EcommerceDataset[[#This Row],[last_name]])</f>
        <v>Ryan Rubio</v>
      </c>
      <c r="E9554" s="1" t="s">
        <v>22</v>
      </c>
      <c r="F9554" s="1" t="s">
        <v>49</v>
      </c>
      <c r="G9554" s="1" t="s">
        <v>179</v>
      </c>
      <c r="H9554" s="1" t="s">
        <v>86</v>
      </c>
      <c r="I9554" s="1" t="s">
        <v>87</v>
      </c>
      <c r="J9554" s="1" t="s">
        <v>64</v>
      </c>
      <c r="K9554" s="4">
        <v>4</v>
      </c>
      <c r="L9554" s="5">
        <v>99</v>
      </c>
      <c r="M9554" s="5">
        <f>EcommerceDataset[[#This Row],[quantity]]*EcommerceDataset[[#This Row],[unit_price]]</f>
        <v>396</v>
      </c>
      <c r="N9554" s="1" t="s">
        <v>24831</v>
      </c>
      <c r="O9554" s="3">
        <v>45352</v>
      </c>
      <c r="P9554" s="1" t="s">
        <v>102</v>
      </c>
      <c r="Q9554" s="1" t="s">
        <v>56</v>
      </c>
      <c r="R9554" s="4">
        <v>1</v>
      </c>
      <c r="S9554" s="1" t="s">
        <v>103</v>
      </c>
      <c r="T9554" s="1" t="s">
        <v>24832</v>
      </c>
      <c r="U9554" s="3">
        <v>45506</v>
      </c>
    </row>
    <row r="9555" spans="1:21" x14ac:dyDescent="0.3">
      <c r="A9555" s="1" t="s">
        <v>17980</v>
      </c>
      <c r="B9555" s="1" t="s">
        <v>2830</v>
      </c>
      <c r="C9555" s="1" t="s">
        <v>2317</v>
      </c>
      <c r="D9555" s="1" t="str">
        <f>_xlfn.CONCAT(EcommerceDataset[[#This Row],[first_name]]," ",EcommerceDataset[[#This Row],[last_name]])</f>
        <v>Timothy Pope</v>
      </c>
      <c r="E9555" s="1" t="s">
        <v>22</v>
      </c>
      <c r="F9555" s="1" t="s">
        <v>23</v>
      </c>
      <c r="G9555" s="1" t="s">
        <v>50</v>
      </c>
      <c r="H9555" s="1" t="s">
        <v>167</v>
      </c>
      <c r="I9555" s="1" t="s">
        <v>168</v>
      </c>
      <c r="J9555" s="1" t="s">
        <v>130</v>
      </c>
      <c r="K9555" s="4">
        <v>4</v>
      </c>
      <c r="L9555" s="5">
        <v>80</v>
      </c>
      <c r="M9555" s="5">
        <f>EcommerceDataset[[#This Row],[quantity]]*EcommerceDataset[[#This Row],[unit_price]]</f>
        <v>320</v>
      </c>
      <c r="N9555" s="1" t="s">
        <v>24833</v>
      </c>
      <c r="O9555" s="3">
        <v>45262</v>
      </c>
      <c r="P9555" s="1" t="s">
        <v>55</v>
      </c>
      <c r="Q9555" s="1" t="s">
        <v>56</v>
      </c>
      <c r="R9555" s="4">
        <v>2</v>
      </c>
      <c r="S9555" s="1" t="s">
        <v>66</v>
      </c>
      <c r="T9555" s="1" t="s">
        <v>24834</v>
      </c>
      <c r="U9555" s="3">
        <v>45223</v>
      </c>
    </row>
    <row r="9556" spans="1:21" x14ac:dyDescent="0.3">
      <c r="A9556" s="1" t="s">
        <v>8810</v>
      </c>
      <c r="B9556" s="1" t="s">
        <v>1602</v>
      </c>
      <c r="C9556" s="1" t="s">
        <v>8811</v>
      </c>
      <c r="D9556" s="1" t="str">
        <f>_xlfn.CONCAT(EcommerceDataset[[#This Row],[first_name]]," ",EcommerceDataset[[#This Row],[last_name]])</f>
        <v>Debra Glass</v>
      </c>
      <c r="E9556" s="1" t="s">
        <v>22</v>
      </c>
      <c r="F9556" s="1" t="s">
        <v>37</v>
      </c>
      <c r="G9556" s="1" t="s">
        <v>93</v>
      </c>
      <c r="H9556" s="1" t="s">
        <v>128</v>
      </c>
      <c r="I9556" s="1" t="s">
        <v>129</v>
      </c>
      <c r="J9556" s="1" t="s">
        <v>130</v>
      </c>
      <c r="K9556" s="4">
        <v>1</v>
      </c>
      <c r="L9556" s="5">
        <v>129</v>
      </c>
      <c r="M9556" s="5">
        <f>EcommerceDataset[[#This Row],[quantity]]*EcommerceDataset[[#This Row],[unit_price]]</f>
        <v>129</v>
      </c>
      <c r="N9556" s="1" t="s">
        <v>24835</v>
      </c>
      <c r="O9556" s="3">
        <v>45655</v>
      </c>
      <c r="P9556" s="1" t="s">
        <v>109</v>
      </c>
      <c r="Q9556" s="1" t="s">
        <v>30</v>
      </c>
      <c r="R9556" s="4">
        <v>4</v>
      </c>
      <c r="S9556" s="1" t="s">
        <v>31</v>
      </c>
      <c r="T9556" s="1" t="s">
        <v>24836</v>
      </c>
      <c r="U9556" s="3">
        <v>45660</v>
      </c>
    </row>
    <row r="9557" spans="1:21" x14ac:dyDescent="0.3">
      <c r="A9557" s="1" t="s">
        <v>11468</v>
      </c>
      <c r="B9557" s="1" t="s">
        <v>939</v>
      </c>
      <c r="C9557" s="1" t="s">
        <v>11469</v>
      </c>
      <c r="D9557" s="1" t="str">
        <f>_xlfn.CONCAT(EcommerceDataset[[#This Row],[first_name]]," ",EcommerceDataset[[#This Row],[last_name]])</f>
        <v>Cody Lester</v>
      </c>
      <c r="E9557" s="1" t="s">
        <v>36</v>
      </c>
      <c r="F9557" s="1" t="s">
        <v>23</v>
      </c>
      <c r="G9557" s="1" t="s">
        <v>50</v>
      </c>
      <c r="H9557" s="1" t="s">
        <v>190</v>
      </c>
      <c r="I9557" s="1" t="s">
        <v>191</v>
      </c>
      <c r="J9557" s="1" t="s">
        <v>41</v>
      </c>
      <c r="K9557" s="4">
        <v>2</v>
      </c>
      <c r="L9557" s="5">
        <v>120</v>
      </c>
      <c r="M9557" s="5">
        <f>EcommerceDataset[[#This Row],[quantity]]*EcommerceDataset[[#This Row],[unit_price]]</f>
        <v>240</v>
      </c>
      <c r="N9557" s="1" t="s">
        <v>24837</v>
      </c>
      <c r="O9557" s="3">
        <v>45475</v>
      </c>
      <c r="P9557" s="1" t="s">
        <v>29</v>
      </c>
      <c r="Q9557" s="1" t="s">
        <v>43</v>
      </c>
      <c r="R9557" s="4">
        <v>2</v>
      </c>
      <c r="S9557" s="1" t="s">
        <v>44</v>
      </c>
      <c r="T9557" s="1" t="s">
        <v>24838</v>
      </c>
      <c r="U9557" s="3">
        <v>45548</v>
      </c>
    </row>
    <row r="9558" spans="1:21" x14ac:dyDescent="0.3">
      <c r="A9558" s="1" t="s">
        <v>19959</v>
      </c>
      <c r="B9558" s="1" t="s">
        <v>1334</v>
      </c>
      <c r="C9558" s="1" t="s">
        <v>7744</v>
      </c>
      <c r="D9558" s="1" t="str">
        <f>_xlfn.CONCAT(EcommerceDataset[[#This Row],[first_name]]," ",EcommerceDataset[[#This Row],[last_name]])</f>
        <v>Justin Schroeder</v>
      </c>
      <c r="E9558" s="1" t="s">
        <v>80</v>
      </c>
      <c r="F9558" s="1" t="s">
        <v>37</v>
      </c>
      <c r="G9558" s="1" t="s">
        <v>179</v>
      </c>
      <c r="H9558" s="1" t="s">
        <v>25</v>
      </c>
      <c r="I9558" s="1" t="s">
        <v>26</v>
      </c>
      <c r="J9558" s="1" t="s">
        <v>27</v>
      </c>
      <c r="K9558" s="4">
        <v>2</v>
      </c>
      <c r="L9558" s="5">
        <v>229</v>
      </c>
      <c r="M9558" s="5">
        <f>EcommerceDataset[[#This Row],[quantity]]*EcommerceDataset[[#This Row],[unit_price]]</f>
        <v>458</v>
      </c>
      <c r="N9558" s="1" t="s">
        <v>24839</v>
      </c>
      <c r="O9558" s="3">
        <v>45502</v>
      </c>
      <c r="P9558" s="1" t="s">
        <v>75</v>
      </c>
      <c r="Q9558" s="1" t="s">
        <v>30</v>
      </c>
      <c r="R9558" s="4">
        <v>5</v>
      </c>
      <c r="S9558" s="1" t="s">
        <v>31</v>
      </c>
      <c r="T9558" s="1" t="s">
        <v>24840</v>
      </c>
      <c r="U9558" s="3">
        <v>45149</v>
      </c>
    </row>
    <row r="9559" spans="1:21" x14ac:dyDescent="0.3">
      <c r="A9559" s="1" t="s">
        <v>11980</v>
      </c>
      <c r="B9559" s="1" t="s">
        <v>69</v>
      </c>
      <c r="C9559" s="1" t="s">
        <v>275</v>
      </c>
      <c r="D9559" s="1" t="str">
        <f>_xlfn.CONCAT(EcommerceDataset[[#This Row],[first_name]]," ",EcommerceDataset[[#This Row],[last_name]])</f>
        <v>Amy Smith</v>
      </c>
      <c r="E9559" s="1" t="s">
        <v>36</v>
      </c>
      <c r="F9559" s="1" t="s">
        <v>37</v>
      </c>
      <c r="G9559" s="1" t="s">
        <v>61</v>
      </c>
      <c r="H9559" s="1" t="s">
        <v>51</v>
      </c>
      <c r="I9559" s="1" t="s">
        <v>52</v>
      </c>
      <c r="J9559" s="1" t="s">
        <v>53</v>
      </c>
      <c r="K9559" s="4">
        <v>1</v>
      </c>
      <c r="L9559" s="5">
        <v>59</v>
      </c>
      <c r="M9559" s="5">
        <f>EcommerceDataset[[#This Row],[quantity]]*EcommerceDataset[[#This Row],[unit_price]]</f>
        <v>59</v>
      </c>
      <c r="N9559" s="1" t="s">
        <v>24841</v>
      </c>
      <c r="O9559" s="3">
        <v>45561</v>
      </c>
      <c r="P9559" s="1" t="s">
        <v>55</v>
      </c>
      <c r="Q9559" s="1" t="s">
        <v>56</v>
      </c>
      <c r="R9559" s="4">
        <v>1</v>
      </c>
      <c r="S9559" s="1" t="s">
        <v>31</v>
      </c>
      <c r="T9559" s="1" t="s">
        <v>24842</v>
      </c>
      <c r="U9559" s="3">
        <v>45375</v>
      </c>
    </row>
    <row r="9560" spans="1:21" x14ac:dyDescent="0.3">
      <c r="A9560" s="1" t="s">
        <v>1957</v>
      </c>
      <c r="B9560" s="1" t="s">
        <v>534</v>
      </c>
      <c r="C9560" s="1" t="s">
        <v>1958</v>
      </c>
      <c r="D9560" s="1" t="str">
        <f>_xlfn.CONCAT(EcommerceDataset[[#This Row],[first_name]]," ",EcommerceDataset[[#This Row],[last_name]])</f>
        <v>William Ewing</v>
      </c>
      <c r="E9560" s="1" t="s">
        <v>80</v>
      </c>
      <c r="F9560" s="1" t="s">
        <v>23</v>
      </c>
      <c r="G9560" s="1" t="s">
        <v>151</v>
      </c>
      <c r="H9560" s="1" t="s">
        <v>217</v>
      </c>
      <c r="I9560" s="1" t="s">
        <v>218</v>
      </c>
      <c r="J9560" s="1" t="s">
        <v>27</v>
      </c>
      <c r="K9560" s="4">
        <v>5</v>
      </c>
      <c r="L9560" s="5">
        <v>899</v>
      </c>
      <c r="M9560" s="5">
        <f>EcommerceDataset[[#This Row],[quantity]]*EcommerceDataset[[#This Row],[unit_price]]</f>
        <v>4495</v>
      </c>
      <c r="N9560" s="1" t="s">
        <v>24843</v>
      </c>
      <c r="O9560" s="3">
        <v>45470</v>
      </c>
      <c r="P9560" s="1" t="s">
        <v>29</v>
      </c>
      <c r="Q9560" s="1" t="s">
        <v>43</v>
      </c>
      <c r="R9560" s="4">
        <v>3</v>
      </c>
      <c r="S9560" s="1" t="s">
        <v>31</v>
      </c>
      <c r="T9560" s="1" t="s">
        <v>24844</v>
      </c>
      <c r="U9560" s="3">
        <v>45222</v>
      </c>
    </row>
    <row r="9561" spans="1:21" x14ac:dyDescent="0.3">
      <c r="A9561" s="1" t="s">
        <v>24845</v>
      </c>
      <c r="B9561" s="1" t="s">
        <v>670</v>
      </c>
      <c r="C9561" s="1" t="s">
        <v>3555</v>
      </c>
      <c r="D9561" s="1" t="str">
        <f>_xlfn.CONCAT(EcommerceDataset[[#This Row],[first_name]]," ",EcommerceDataset[[#This Row],[last_name]])</f>
        <v>Brian Patterson</v>
      </c>
      <c r="E9561" s="1" t="s">
        <v>36</v>
      </c>
      <c r="F9561" s="1" t="s">
        <v>49</v>
      </c>
      <c r="G9561" s="1" t="s">
        <v>119</v>
      </c>
      <c r="H9561" s="1" t="s">
        <v>51</v>
      </c>
      <c r="I9561" s="1" t="s">
        <v>52</v>
      </c>
      <c r="J9561" s="1" t="s">
        <v>53</v>
      </c>
      <c r="K9561" s="4">
        <v>1</v>
      </c>
      <c r="L9561" s="5">
        <v>59</v>
      </c>
      <c r="M9561" s="5">
        <f>EcommerceDataset[[#This Row],[quantity]]*EcommerceDataset[[#This Row],[unit_price]]</f>
        <v>59</v>
      </c>
      <c r="N9561" s="1" t="s">
        <v>24846</v>
      </c>
      <c r="O9561" s="3">
        <v>44847</v>
      </c>
      <c r="P9561" s="1" t="s">
        <v>102</v>
      </c>
      <c r="Q9561" s="1" t="s">
        <v>43</v>
      </c>
      <c r="R9561" s="4">
        <v>2</v>
      </c>
      <c r="S9561" s="1" t="s">
        <v>103</v>
      </c>
      <c r="T9561" s="1" t="s">
        <v>24847</v>
      </c>
      <c r="U9561" s="3">
        <v>45404</v>
      </c>
    </row>
    <row r="9562" spans="1:21" x14ac:dyDescent="0.3">
      <c r="A9562" s="1" t="s">
        <v>11233</v>
      </c>
      <c r="B9562" s="1" t="s">
        <v>69</v>
      </c>
      <c r="C9562" s="1" t="s">
        <v>1278</v>
      </c>
      <c r="D9562" s="1" t="str">
        <f>_xlfn.CONCAT(EcommerceDataset[[#This Row],[first_name]]," ",EcommerceDataset[[#This Row],[last_name]])</f>
        <v>Amy Bailey</v>
      </c>
      <c r="E9562" s="1" t="s">
        <v>80</v>
      </c>
      <c r="F9562" s="1" t="s">
        <v>49</v>
      </c>
      <c r="G9562" s="1" t="s">
        <v>151</v>
      </c>
      <c r="H9562" s="1" t="s">
        <v>144</v>
      </c>
      <c r="I9562" s="1" t="s">
        <v>145</v>
      </c>
      <c r="J9562" s="1" t="s">
        <v>53</v>
      </c>
      <c r="K9562" s="4">
        <v>5</v>
      </c>
      <c r="L9562" s="5">
        <v>199</v>
      </c>
      <c r="M9562" s="5">
        <f>EcommerceDataset[[#This Row],[quantity]]*EcommerceDataset[[#This Row],[unit_price]]</f>
        <v>995</v>
      </c>
      <c r="N9562" s="1" t="s">
        <v>24848</v>
      </c>
      <c r="O9562" s="3">
        <v>44979</v>
      </c>
      <c r="P9562" s="1" t="s">
        <v>109</v>
      </c>
      <c r="Q9562" s="1" t="s">
        <v>56</v>
      </c>
      <c r="R9562" s="4">
        <v>4</v>
      </c>
      <c r="S9562" s="1" t="s">
        <v>44</v>
      </c>
      <c r="T9562" s="1" t="s">
        <v>24849</v>
      </c>
      <c r="U9562" s="3">
        <v>44881</v>
      </c>
    </row>
    <row r="9563" spans="1:21" x14ac:dyDescent="0.3">
      <c r="A9563" s="1" t="s">
        <v>1232</v>
      </c>
      <c r="B9563" s="1" t="s">
        <v>348</v>
      </c>
      <c r="C9563" s="1" t="s">
        <v>619</v>
      </c>
      <c r="D9563" s="1" t="str">
        <f>_xlfn.CONCAT(EcommerceDataset[[#This Row],[first_name]]," ",EcommerceDataset[[#This Row],[last_name]])</f>
        <v>Sean Williams</v>
      </c>
      <c r="E9563" s="1" t="s">
        <v>22</v>
      </c>
      <c r="F9563" s="1" t="s">
        <v>49</v>
      </c>
      <c r="G9563" s="1" t="s">
        <v>93</v>
      </c>
      <c r="H9563" s="1" t="s">
        <v>62</v>
      </c>
      <c r="I9563" s="1" t="s">
        <v>63</v>
      </c>
      <c r="J9563" s="1" t="s">
        <v>64</v>
      </c>
      <c r="K9563" s="4">
        <v>4</v>
      </c>
      <c r="L9563" s="5">
        <v>399</v>
      </c>
      <c r="M9563" s="5">
        <f>EcommerceDataset[[#This Row],[quantity]]*EcommerceDataset[[#This Row],[unit_price]]</f>
        <v>1596</v>
      </c>
      <c r="N9563" s="1" t="s">
        <v>24850</v>
      </c>
      <c r="O9563" s="3">
        <v>45737</v>
      </c>
      <c r="P9563" s="1" t="s">
        <v>75</v>
      </c>
      <c r="Q9563" s="1" t="s">
        <v>43</v>
      </c>
      <c r="R9563" s="4">
        <v>5</v>
      </c>
      <c r="S9563" s="1" t="s">
        <v>132</v>
      </c>
      <c r="T9563" s="1" t="s">
        <v>24851</v>
      </c>
      <c r="U9563" s="3">
        <v>45659</v>
      </c>
    </row>
    <row r="9564" spans="1:21" x14ac:dyDescent="0.3">
      <c r="A9564" s="1" t="s">
        <v>1050</v>
      </c>
      <c r="B9564" s="1" t="s">
        <v>1051</v>
      </c>
      <c r="C9564" s="1" t="s">
        <v>653</v>
      </c>
      <c r="D9564" s="1" t="str">
        <f>_xlfn.CONCAT(EcommerceDataset[[#This Row],[first_name]]," ",EcommerceDataset[[#This Row],[last_name]])</f>
        <v>Kathleen Heath</v>
      </c>
      <c r="E9564" s="1" t="s">
        <v>22</v>
      </c>
      <c r="F9564" s="1" t="s">
        <v>23</v>
      </c>
      <c r="G9564" s="1" t="s">
        <v>185</v>
      </c>
      <c r="H9564" s="1" t="s">
        <v>86</v>
      </c>
      <c r="I9564" s="1" t="s">
        <v>87</v>
      </c>
      <c r="J9564" s="1" t="s">
        <v>64</v>
      </c>
      <c r="K9564" s="4">
        <v>1</v>
      </c>
      <c r="L9564" s="5">
        <v>99</v>
      </c>
      <c r="M9564" s="5">
        <f>EcommerceDataset[[#This Row],[quantity]]*EcommerceDataset[[#This Row],[unit_price]]</f>
        <v>99</v>
      </c>
      <c r="N9564" s="1" t="s">
        <v>24852</v>
      </c>
      <c r="O9564" s="3">
        <v>45024</v>
      </c>
      <c r="P9564" s="1" t="s">
        <v>75</v>
      </c>
      <c r="Q9564" s="1" t="s">
        <v>30</v>
      </c>
      <c r="R9564" s="4">
        <v>3</v>
      </c>
      <c r="S9564" s="1" t="s">
        <v>132</v>
      </c>
      <c r="T9564" s="1" t="s">
        <v>24853</v>
      </c>
      <c r="U9564" s="3">
        <v>45407</v>
      </c>
    </row>
    <row r="9565" spans="1:21" x14ac:dyDescent="0.3">
      <c r="A9565" s="1" t="s">
        <v>22423</v>
      </c>
      <c r="B9565" s="1" t="s">
        <v>898</v>
      </c>
      <c r="C9565" s="1" t="s">
        <v>22424</v>
      </c>
      <c r="D9565" s="1" t="str">
        <f>_xlfn.CONCAT(EcommerceDataset[[#This Row],[first_name]]," ",EcommerceDataset[[#This Row],[last_name]])</f>
        <v>Russell Booth</v>
      </c>
      <c r="E9565" s="1" t="s">
        <v>80</v>
      </c>
      <c r="F9565" s="1" t="s">
        <v>23</v>
      </c>
      <c r="G9565" s="1" t="s">
        <v>119</v>
      </c>
      <c r="H9565" s="1" t="s">
        <v>72</v>
      </c>
      <c r="I9565" s="1" t="s">
        <v>73</v>
      </c>
      <c r="J9565" s="1" t="s">
        <v>41</v>
      </c>
      <c r="K9565" s="4">
        <v>5</v>
      </c>
      <c r="L9565" s="5">
        <v>110</v>
      </c>
      <c r="M9565" s="5">
        <f>EcommerceDataset[[#This Row],[quantity]]*EcommerceDataset[[#This Row],[unit_price]]</f>
        <v>550</v>
      </c>
      <c r="N9565" s="1" t="s">
        <v>24854</v>
      </c>
      <c r="O9565" s="3">
        <v>45037</v>
      </c>
      <c r="P9565" s="1" t="s">
        <v>109</v>
      </c>
      <c r="Q9565" s="1" t="s">
        <v>30</v>
      </c>
      <c r="R9565" s="4">
        <v>5</v>
      </c>
      <c r="S9565" s="1" t="s">
        <v>66</v>
      </c>
      <c r="T9565" s="1" t="s">
        <v>24855</v>
      </c>
      <c r="U9565" s="3">
        <v>45771</v>
      </c>
    </row>
    <row r="9566" spans="1:21" x14ac:dyDescent="0.3">
      <c r="A9566" s="1" t="s">
        <v>2609</v>
      </c>
      <c r="B9566" s="1" t="s">
        <v>628</v>
      </c>
      <c r="C9566" s="1" t="s">
        <v>2610</v>
      </c>
      <c r="D9566" s="1" t="str">
        <f>_xlfn.CONCAT(EcommerceDataset[[#This Row],[first_name]]," ",EcommerceDataset[[#This Row],[last_name]])</f>
        <v>Paul Acosta</v>
      </c>
      <c r="E9566" s="1" t="s">
        <v>22</v>
      </c>
      <c r="F9566" s="1" t="s">
        <v>49</v>
      </c>
      <c r="G9566" s="1" t="s">
        <v>50</v>
      </c>
      <c r="H9566" s="1" t="s">
        <v>51</v>
      </c>
      <c r="I9566" s="1" t="s">
        <v>52</v>
      </c>
      <c r="J9566" s="1" t="s">
        <v>53</v>
      </c>
      <c r="K9566" s="4">
        <v>1</v>
      </c>
      <c r="L9566" s="5">
        <v>59</v>
      </c>
      <c r="M9566" s="5">
        <f>EcommerceDataset[[#This Row],[quantity]]*EcommerceDataset[[#This Row],[unit_price]]</f>
        <v>59</v>
      </c>
      <c r="N9566" s="1" t="s">
        <v>24856</v>
      </c>
      <c r="O9566" s="3">
        <v>44986</v>
      </c>
      <c r="P9566" s="1" t="s">
        <v>102</v>
      </c>
      <c r="Q9566" s="1" t="s">
        <v>43</v>
      </c>
      <c r="R9566" s="4">
        <v>4</v>
      </c>
      <c r="S9566" s="1" t="s">
        <v>31</v>
      </c>
      <c r="T9566" s="1" t="s">
        <v>24857</v>
      </c>
      <c r="U9566" s="3">
        <v>45286</v>
      </c>
    </row>
    <row r="9567" spans="1:21" x14ac:dyDescent="0.3">
      <c r="A9567" s="1" t="s">
        <v>18536</v>
      </c>
      <c r="B9567" s="1" t="s">
        <v>247</v>
      </c>
      <c r="C9567" s="1" t="s">
        <v>248</v>
      </c>
      <c r="D9567" s="1" t="str">
        <f>_xlfn.CONCAT(EcommerceDataset[[#This Row],[first_name]]," ",EcommerceDataset[[#This Row],[last_name]])</f>
        <v>Michael Thomas</v>
      </c>
      <c r="E9567" s="1" t="s">
        <v>80</v>
      </c>
      <c r="F9567" s="1" t="s">
        <v>23</v>
      </c>
      <c r="G9567" s="1" t="s">
        <v>179</v>
      </c>
      <c r="H9567" s="1" t="s">
        <v>62</v>
      </c>
      <c r="I9567" s="1" t="s">
        <v>63</v>
      </c>
      <c r="J9567" s="1" t="s">
        <v>64</v>
      </c>
      <c r="K9567" s="4">
        <v>4</v>
      </c>
      <c r="L9567" s="5">
        <v>399</v>
      </c>
      <c r="M9567" s="5">
        <f>EcommerceDataset[[#This Row],[quantity]]*EcommerceDataset[[#This Row],[unit_price]]</f>
        <v>1596</v>
      </c>
      <c r="N9567" s="1" t="s">
        <v>24858</v>
      </c>
      <c r="O9567" s="3">
        <v>45317</v>
      </c>
      <c r="P9567" s="1" t="s">
        <v>29</v>
      </c>
      <c r="Q9567" s="1" t="s">
        <v>43</v>
      </c>
      <c r="R9567" s="4">
        <v>4</v>
      </c>
      <c r="S9567" s="1" t="s">
        <v>31</v>
      </c>
      <c r="T9567" s="1" t="s">
        <v>24859</v>
      </c>
      <c r="U9567" s="3">
        <v>45525</v>
      </c>
    </row>
    <row r="9568" spans="1:21" x14ac:dyDescent="0.3">
      <c r="A9568" s="1" t="s">
        <v>8259</v>
      </c>
      <c r="B9568" s="1" t="s">
        <v>1829</v>
      </c>
      <c r="C9568" s="1" t="s">
        <v>800</v>
      </c>
      <c r="D9568" s="1" t="str">
        <f>_xlfn.CONCAT(EcommerceDataset[[#This Row],[first_name]]," ",EcommerceDataset[[#This Row],[last_name]])</f>
        <v>Heidi Reyes</v>
      </c>
      <c r="E9568" s="1" t="s">
        <v>36</v>
      </c>
      <c r="F9568" s="1" t="s">
        <v>23</v>
      </c>
      <c r="G9568" s="1" t="s">
        <v>179</v>
      </c>
      <c r="H9568" s="1" t="s">
        <v>144</v>
      </c>
      <c r="I9568" s="1" t="s">
        <v>145</v>
      </c>
      <c r="J9568" s="1" t="s">
        <v>53</v>
      </c>
      <c r="K9568" s="4">
        <v>2</v>
      </c>
      <c r="L9568" s="5">
        <v>199</v>
      </c>
      <c r="M9568" s="5">
        <f>EcommerceDataset[[#This Row],[quantity]]*EcommerceDataset[[#This Row],[unit_price]]</f>
        <v>398</v>
      </c>
      <c r="N9568" s="1" t="s">
        <v>24860</v>
      </c>
      <c r="O9568" s="3">
        <v>45669</v>
      </c>
      <c r="P9568" s="1" t="s">
        <v>109</v>
      </c>
      <c r="Q9568" s="1" t="s">
        <v>43</v>
      </c>
      <c r="R9568" s="4">
        <v>4</v>
      </c>
      <c r="S9568" s="1" t="s">
        <v>44</v>
      </c>
      <c r="T9568" s="1" t="s">
        <v>24861</v>
      </c>
      <c r="U9568" s="3">
        <v>45828</v>
      </c>
    </row>
    <row r="9569" spans="1:21" x14ac:dyDescent="0.3">
      <c r="A9569" s="1" t="s">
        <v>13846</v>
      </c>
      <c r="B9569" s="1" t="s">
        <v>1548</v>
      </c>
      <c r="C9569" s="1" t="s">
        <v>4646</v>
      </c>
      <c r="D9569" s="1" t="str">
        <f>_xlfn.CONCAT(EcommerceDataset[[#This Row],[first_name]]," ",EcommerceDataset[[#This Row],[last_name]])</f>
        <v>Charles Wilkinson</v>
      </c>
      <c r="E9569" s="1" t="s">
        <v>22</v>
      </c>
      <c r="F9569" s="1" t="s">
        <v>23</v>
      </c>
      <c r="G9569" s="1" t="s">
        <v>151</v>
      </c>
      <c r="H9569" s="1" t="s">
        <v>25</v>
      </c>
      <c r="I9569" s="1" t="s">
        <v>26</v>
      </c>
      <c r="J9569" s="1" t="s">
        <v>27</v>
      </c>
      <c r="K9569" s="4">
        <v>2</v>
      </c>
      <c r="L9569" s="5">
        <v>229</v>
      </c>
      <c r="M9569" s="5">
        <f>EcommerceDataset[[#This Row],[quantity]]*EcommerceDataset[[#This Row],[unit_price]]</f>
        <v>458</v>
      </c>
      <c r="N9569" s="1" t="s">
        <v>24862</v>
      </c>
      <c r="O9569" s="3">
        <v>45000</v>
      </c>
      <c r="P9569" s="1" t="s">
        <v>55</v>
      </c>
      <c r="Q9569" s="1" t="s">
        <v>43</v>
      </c>
      <c r="R9569" s="4">
        <v>5</v>
      </c>
      <c r="S9569" s="1" t="s">
        <v>66</v>
      </c>
      <c r="T9569" s="1" t="s">
        <v>24863</v>
      </c>
      <c r="U9569" s="3">
        <v>44968</v>
      </c>
    </row>
    <row r="9570" spans="1:21" x14ac:dyDescent="0.3">
      <c r="A9570" s="1" t="s">
        <v>24864</v>
      </c>
      <c r="B9570" s="1" t="s">
        <v>657</v>
      </c>
      <c r="C9570" s="1" t="s">
        <v>2704</v>
      </c>
      <c r="D9570" s="1" t="str">
        <f>_xlfn.CONCAT(EcommerceDataset[[#This Row],[first_name]]," ",EcommerceDataset[[#This Row],[last_name]])</f>
        <v>Matthew Watts</v>
      </c>
      <c r="E9570" s="1" t="s">
        <v>36</v>
      </c>
      <c r="F9570" s="1" t="s">
        <v>37</v>
      </c>
      <c r="G9570" s="1" t="s">
        <v>119</v>
      </c>
      <c r="H9570" s="1" t="s">
        <v>72</v>
      </c>
      <c r="I9570" s="1" t="s">
        <v>73</v>
      </c>
      <c r="J9570" s="1" t="s">
        <v>41</v>
      </c>
      <c r="K9570" s="4">
        <v>5</v>
      </c>
      <c r="L9570" s="5">
        <v>110</v>
      </c>
      <c r="M9570" s="5">
        <f>EcommerceDataset[[#This Row],[quantity]]*EcommerceDataset[[#This Row],[unit_price]]</f>
        <v>550</v>
      </c>
      <c r="N9570" s="1" t="s">
        <v>24865</v>
      </c>
      <c r="O9570" s="3">
        <v>45174</v>
      </c>
      <c r="P9570" s="1" t="s">
        <v>75</v>
      </c>
      <c r="Q9570" s="1" t="s">
        <v>30</v>
      </c>
      <c r="R9570" s="4">
        <v>2</v>
      </c>
      <c r="S9570" s="1" t="s">
        <v>103</v>
      </c>
      <c r="T9570" s="1" t="s">
        <v>24866</v>
      </c>
      <c r="U9570" s="3">
        <v>45871</v>
      </c>
    </row>
    <row r="9571" spans="1:21" x14ac:dyDescent="0.3">
      <c r="A9571" s="1" t="s">
        <v>4483</v>
      </c>
      <c r="B9571" s="1" t="s">
        <v>420</v>
      </c>
      <c r="C9571" s="1" t="s">
        <v>4484</v>
      </c>
      <c r="D9571" s="1" t="str">
        <f>_xlfn.CONCAT(EcommerceDataset[[#This Row],[first_name]]," ",EcommerceDataset[[#This Row],[last_name]])</f>
        <v>Rebecca Calderon</v>
      </c>
      <c r="E9571" s="1" t="s">
        <v>22</v>
      </c>
      <c r="F9571" s="1" t="s">
        <v>37</v>
      </c>
      <c r="G9571" s="1" t="s">
        <v>151</v>
      </c>
      <c r="H9571" s="1" t="s">
        <v>120</v>
      </c>
      <c r="I9571" s="1" t="s">
        <v>121</v>
      </c>
      <c r="J9571" s="1" t="s">
        <v>122</v>
      </c>
      <c r="K9571" s="4">
        <v>4</v>
      </c>
      <c r="L9571" s="5">
        <v>149</v>
      </c>
      <c r="M9571" s="5">
        <f>EcommerceDataset[[#This Row],[quantity]]*EcommerceDataset[[#This Row],[unit_price]]</f>
        <v>596</v>
      </c>
      <c r="N9571" s="1" t="s">
        <v>24867</v>
      </c>
      <c r="O9571" s="3">
        <v>45617</v>
      </c>
      <c r="P9571" s="1" t="s">
        <v>109</v>
      </c>
      <c r="Q9571" s="1" t="s">
        <v>30</v>
      </c>
      <c r="R9571" s="4">
        <v>5</v>
      </c>
      <c r="S9571" s="1" t="s">
        <v>31</v>
      </c>
      <c r="T9571" s="1" t="s">
        <v>24868</v>
      </c>
      <c r="U9571" s="3">
        <v>45618</v>
      </c>
    </row>
    <row r="9572" spans="1:21" x14ac:dyDescent="0.3">
      <c r="A9572" s="1" t="s">
        <v>7209</v>
      </c>
      <c r="B9572" s="1" t="s">
        <v>2845</v>
      </c>
      <c r="C9572" s="1" t="s">
        <v>407</v>
      </c>
      <c r="D9572" s="1" t="str">
        <f>_xlfn.CONCAT(EcommerceDataset[[#This Row],[first_name]]," ",EcommerceDataset[[#This Row],[last_name]])</f>
        <v>Nicole Thompson</v>
      </c>
      <c r="E9572" s="1" t="s">
        <v>22</v>
      </c>
      <c r="F9572" s="1" t="s">
        <v>49</v>
      </c>
      <c r="G9572" s="1" t="s">
        <v>38</v>
      </c>
      <c r="H9572" s="1" t="s">
        <v>190</v>
      </c>
      <c r="I9572" s="1" t="s">
        <v>191</v>
      </c>
      <c r="J9572" s="1" t="s">
        <v>41</v>
      </c>
      <c r="K9572" s="4">
        <v>4</v>
      </c>
      <c r="L9572" s="5">
        <v>120</v>
      </c>
      <c r="M9572" s="5">
        <f>EcommerceDataset[[#This Row],[quantity]]*EcommerceDataset[[#This Row],[unit_price]]</f>
        <v>480</v>
      </c>
      <c r="N9572" s="1" t="s">
        <v>24869</v>
      </c>
      <c r="O9572" s="3">
        <v>44920</v>
      </c>
      <c r="P9572" s="1" t="s">
        <v>75</v>
      </c>
      <c r="Q9572" s="1" t="s">
        <v>43</v>
      </c>
      <c r="R9572" s="4">
        <v>3</v>
      </c>
      <c r="S9572" s="1" t="s">
        <v>103</v>
      </c>
      <c r="T9572" s="1" t="s">
        <v>24870</v>
      </c>
      <c r="U9572" s="3">
        <v>45132</v>
      </c>
    </row>
    <row r="9573" spans="1:21" x14ac:dyDescent="0.3">
      <c r="A9573" s="1" t="s">
        <v>22953</v>
      </c>
      <c r="B9573" s="1" t="s">
        <v>479</v>
      </c>
      <c r="C9573" s="1" t="s">
        <v>792</v>
      </c>
      <c r="D9573" s="1" t="str">
        <f>_xlfn.CONCAT(EcommerceDataset[[#This Row],[first_name]]," ",EcommerceDataset[[#This Row],[last_name]])</f>
        <v>Carrie Horne</v>
      </c>
      <c r="E9573" s="1" t="s">
        <v>80</v>
      </c>
      <c r="F9573" s="1" t="s">
        <v>23</v>
      </c>
      <c r="G9573" s="1" t="s">
        <v>61</v>
      </c>
      <c r="H9573" s="1" t="s">
        <v>25</v>
      </c>
      <c r="I9573" s="1" t="s">
        <v>26</v>
      </c>
      <c r="J9573" s="1" t="s">
        <v>27</v>
      </c>
      <c r="K9573" s="4">
        <v>2</v>
      </c>
      <c r="L9573" s="5">
        <v>229</v>
      </c>
      <c r="M9573" s="5">
        <f>EcommerceDataset[[#This Row],[quantity]]*EcommerceDataset[[#This Row],[unit_price]]</f>
        <v>458</v>
      </c>
      <c r="N9573" s="1" t="s">
        <v>24871</v>
      </c>
      <c r="O9573" s="3">
        <v>45165</v>
      </c>
      <c r="P9573" s="1" t="s">
        <v>102</v>
      </c>
      <c r="Q9573" s="1" t="s">
        <v>30</v>
      </c>
      <c r="R9573" s="4">
        <v>2</v>
      </c>
      <c r="S9573" s="1" t="s">
        <v>66</v>
      </c>
      <c r="T9573" s="1" t="s">
        <v>24872</v>
      </c>
      <c r="U9573" s="3">
        <v>45599</v>
      </c>
    </row>
    <row r="9574" spans="1:21" x14ac:dyDescent="0.3">
      <c r="A9574" s="1" t="s">
        <v>12142</v>
      </c>
      <c r="B9574" s="1" t="s">
        <v>7654</v>
      </c>
      <c r="C9574" s="1" t="s">
        <v>320</v>
      </c>
      <c r="D9574" s="1" t="str">
        <f>_xlfn.CONCAT(EcommerceDataset[[#This Row],[first_name]]," ",EcommerceDataset[[#This Row],[last_name]])</f>
        <v>Connor Moore</v>
      </c>
      <c r="E9574" s="1" t="s">
        <v>80</v>
      </c>
      <c r="F9574" s="1" t="s">
        <v>37</v>
      </c>
      <c r="G9574" s="1" t="s">
        <v>71</v>
      </c>
      <c r="H9574" s="1" t="s">
        <v>39</v>
      </c>
      <c r="I9574" s="1" t="s">
        <v>40</v>
      </c>
      <c r="J9574" s="1" t="s">
        <v>41</v>
      </c>
      <c r="K9574" s="4">
        <v>1</v>
      </c>
      <c r="L9574" s="5">
        <v>59</v>
      </c>
      <c r="M9574" s="5">
        <f>EcommerceDataset[[#This Row],[quantity]]*EcommerceDataset[[#This Row],[unit_price]]</f>
        <v>59</v>
      </c>
      <c r="N9574" s="1" t="s">
        <v>24873</v>
      </c>
      <c r="O9574" s="3">
        <v>45779</v>
      </c>
      <c r="P9574" s="1" t="s">
        <v>75</v>
      </c>
      <c r="Q9574" s="1" t="s">
        <v>43</v>
      </c>
      <c r="R9574" s="4">
        <v>3</v>
      </c>
      <c r="S9574" s="1" t="s">
        <v>44</v>
      </c>
      <c r="T9574" s="1" t="s">
        <v>24874</v>
      </c>
      <c r="U9574" s="3">
        <v>45871</v>
      </c>
    </row>
    <row r="9575" spans="1:21" x14ac:dyDescent="0.3">
      <c r="A9575" s="1" t="s">
        <v>3508</v>
      </c>
      <c r="B9575" s="1" t="s">
        <v>3509</v>
      </c>
      <c r="C9575" s="1" t="s">
        <v>2025</v>
      </c>
      <c r="D9575" s="1" t="str">
        <f>_xlfn.CONCAT(EcommerceDataset[[#This Row],[first_name]]," ",EcommerceDataset[[#This Row],[last_name]])</f>
        <v>Lacey Moody</v>
      </c>
      <c r="E9575" s="1" t="s">
        <v>80</v>
      </c>
      <c r="F9575" s="1" t="s">
        <v>37</v>
      </c>
      <c r="G9575" s="1" t="s">
        <v>119</v>
      </c>
      <c r="H9575" s="1" t="s">
        <v>137</v>
      </c>
      <c r="I9575" s="1" t="s">
        <v>138</v>
      </c>
      <c r="J9575" s="1" t="s">
        <v>27</v>
      </c>
      <c r="K9575" s="4">
        <v>5</v>
      </c>
      <c r="L9575" s="5">
        <v>999</v>
      </c>
      <c r="M9575" s="5">
        <f>EcommerceDataset[[#This Row],[quantity]]*EcommerceDataset[[#This Row],[unit_price]]</f>
        <v>4995</v>
      </c>
      <c r="N9575" s="1" t="s">
        <v>24875</v>
      </c>
      <c r="O9575" s="3">
        <v>45464</v>
      </c>
      <c r="P9575" s="1" t="s">
        <v>109</v>
      </c>
      <c r="Q9575" s="1" t="s">
        <v>43</v>
      </c>
      <c r="R9575" s="4">
        <v>1</v>
      </c>
      <c r="S9575" s="1" t="s">
        <v>103</v>
      </c>
      <c r="T9575" s="1" t="s">
        <v>24876</v>
      </c>
      <c r="U9575" s="3">
        <v>45007</v>
      </c>
    </row>
    <row r="9576" spans="1:21" x14ac:dyDescent="0.3">
      <c r="A9576" s="1" t="s">
        <v>4468</v>
      </c>
      <c r="B9576" s="1" t="s">
        <v>247</v>
      </c>
      <c r="C9576" s="1" t="s">
        <v>211</v>
      </c>
      <c r="D9576" s="1" t="str">
        <f>_xlfn.CONCAT(EcommerceDataset[[#This Row],[first_name]]," ",EcommerceDataset[[#This Row],[last_name]])</f>
        <v>Michael Brown</v>
      </c>
      <c r="E9576" s="1" t="s">
        <v>36</v>
      </c>
      <c r="F9576" s="1" t="s">
        <v>23</v>
      </c>
      <c r="G9576" s="1" t="s">
        <v>179</v>
      </c>
      <c r="H9576" s="1" t="s">
        <v>99</v>
      </c>
      <c r="I9576" s="1" t="s">
        <v>100</v>
      </c>
      <c r="J9576" s="1" t="s">
        <v>27</v>
      </c>
      <c r="K9576" s="4">
        <v>5</v>
      </c>
      <c r="L9576" s="5">
        <v>199</v>
      </c>
      <c r="M9576" s="5">
        <f>EcommerceDataset[[#This Row],[quantity]]*EcommerceDataset[[#This Row],[unit_price]]</f>
        <v>995</v>
      </c>
      <c r="N9576" s="1" t="s">
        <v>24877</v>
      </c>
      <c r="O9576" s="3">
        <v>45399</v>
      </c>
      <c r="P9576" s="1" t="s">
        <v>75</v>
      </c>
      <c r="Q9576" s="1" t="s">
        <v>56</v>
      </c>
      <c r="R9576" s="4">
        <v>4</v>
      </c>
      <c r="S9576" s="1" t="s">
        <v>132</v>
      </c>
      <c r="T9576" s="1" t="s">
        <v>24878</v>
      </c>
      <c r="U9576" s="3">
        <v>44838</v>
      </c>
    </row>
    <row r="9577" spans="1:21" x14ac:dyDescent="0.3">
      <c r="A9577" s="1" t="s">
        <v>10800</v>
      </c>
      <c r="B9577" s="1" t="s">
        <v>1515</v>
      </c>
      <c r="C9577" s="1" t="s">
        <v>10801</v>
      </c>
      <c r="D9577" s="1" t="str">
        <f>_xlfn.CONCAT(EcommerceDataset[[#This Row],[first_name]]," ",EcommerceDataset[[#This Row],[last_name]])</f>
        <v>Carlos Shea</v>
      </c>
      <c r="E9577" s="1" t="s">
        <v>80</v>
      </c>
      <c r="F9577" s="1" t="s">
        <v>23</v>
      </c>
      <c r="G9577" s="1" t="s">
        <v>119</v>
      </c>
      <c r="H9577" s="1" t="s">
        <v>120</v>
      </c>
      <c r="I9577" s="1" t="s">
        <v>121</v>
      </c>
      <c r="J9577" s="1" t="s">
        <v>122</v>
      </c>
      <c r="K9577" s="4">
        <v>2</v>
      </c>
      <c r="L9577" s="5">
        <v>149</v>
      </c>
      <c r="M9577" s="5">
        <f>EcommerceDataset[[#This Row],[quantity]]*EcommerceDataset[[#This Row],[unit_price]]</f>
        <v>298</v>
      </c>
      <c r="N9577" s="1" t="s">
        <v>24879</v>
      </c>
      <c r="O9577" s="3">
        <v>44976</v>
      </c>
      <c r="P9577" s="1" t="s">
        <v>75</v>
      </c>
      <c r="Q9577" s="1" t="s">
        <v>30</v>
      </c>
      <c r="R9577" s="4">
        <v>2</v>
      </c>
      <c r="S9577" s="1" t="s">
        <v>66</v>
      </c>
      <c r="T9577" s="1" t="s">
        <v>24880</v>
      </c>
      <c r="U9577" s="3">
        <v>45719</v>
      </c>
    </row>
    <row r="9578" spans="1:21" x14ac:dyDescent="0.3">
      <c r="A9578" s="1" t="s">
        <v>24562</v>
      </c>
      <c r="B9578" s="1" t="s">
        <v>534</v>
      </c>
      <c r="C9578" s="1" t="s">
        <v>252</v>
      </c>
      <c r="D9578" s="1" t="str">
        <f>_xlfn.CONCAT(EcommerceDataset[[#This Row],[first_name]]," ",EcommerceDataset[[#This Row],[last_name]])</f>
        <v>William Mitchell</v>
      </c>
      <c r="E9578" s="1" t="s">
        <v>22</v>
      </c>
      <c r="F9578" s="1" t="s">
        <v>37</v>
      </c>
      <c r="G9578" s="1" t="s">
        <v>38</v>
      </c>
      <c r="H9578" s="1" t="s">
        <v>99</v>
      </c>
      <c r="I9578" s="1" t="s">
        <v>100</v>
      </c>
      <c r="J9578" s="1" t="s">
        <v>27</v>
      </c>
      <c r="K9578" s="4">
        <v>2</v>
      </c>
      <c r="L9578" s="5">
        <v>199</v>
      </c>
      <c r="M9578" s="5">
        <f>EcommerceDataset[[#This Row],[quantity]]*EcommerceDataset[[#This Row],[unit_price]]</f>
        <v>398</v>
      </c>
      <c r="N9578" s="1" t="s">
        <v>24881</v>
      </c>
      <c r="O9578" s="3">
        <v>45433</v>
      </c>
      <c r="P9578" s="1" t="s">
        <v>55</v>
      </c>
      <c r="Q9578" s="1" t="s">
        <v>56</v>
      </c>
      <c r="R9578" s="4">
        <v>4</v>
      </c>
      <c r="S9578" s="1" t="s">
        <v>103</v>
      </c>
      <c r="T9578" s="1" t="s">
        <v>24882</v>
      </c>
      <c r="U9578" s="3">
        <v>45085</v>
      </c>
    </row>
    <row r="9579" spans="1:21" x14ac:dyDescent="0.3">
      <c r="A9579" s="1" t="s">
        <v>1666</v>
      </c>
      <c r="B9579" s="1" t="s">
        <v>1667</v>
      </c>
      <c r="C9579" s="1" t="s">
        <v>1668</v>
      </c>
      <c r="D9579" s="1" t="str">
        <f>_xlfn.CONCAT(EcommerceDataset[[#This Row],[first_name]]," ",EcommerceDataset[[#This Row],[last_name]])</f>
        <v>Louis Harding</v>
      </c>
      <c r="E9579" s="1" t="s">
        <v>80</v>
      </c>
      <c r="F9579" s="1" t="s">
        <v>49</v>
      </c>
      <c r="G9579" s="1" t="s">
        <v>179</v>
      </c>
      <c r="H9579" s="1" t="s">
        <v>25</v>
      </c>
      <c r="I9579" s="1" t="s">
        <v>26</v>
      </c>
      <c r="J9579" s="1" t="s">
        <v>27</v>
      </c>
      <c r="K9579" s="4">
        <v>2</v>
      </c>
      <c r="L9579" s="5">
        <v>229</v>
      </c>
      <c r="M9579" s="5">
        <f>EcommerceDataset[[#This Row],[quantity]]*EcommerceDataset[[#This Row],[unit_price]]</f>
        <v>458</v>
      </c>
      <c r="N9579" s="1" t="s">
        <v>24883</v>
      </c>
      <c r="O9579" s="3">
        <v>45771</v>
      </c>
      <c r="P9579" s="1" t="s">
        <v>29</v>
      </c>
      <c r="Q9579" s="1" t="s">
        <v>30</v>
      </c>
      <c r="R9579" s="4">
        <v>4</v>
      </c>
      <c r="S9579" s="1" t="s">
        <v>66</v>
      </c>
      <c r="T9579" s="1" t="s">
        <v>24884</v>
      </c>
      <c r="U9579" s="3">
        <v>45175</v>
      </c>
    </row>
    <row r="9580" spans="1:21" x14ac:dyDescent="0.3">
      <c r="A9580" s="1" t="s">
        <v>22162</v>
      </c>
      <c r="B9580" s="1" t="s">
        <v>724</v>
      </c>
      <c r="C9580" s="1" t="s">
        <v>3524</v>
      </c>
      <c r="D9580" s="1" t="str">
        <f>_xlfn.CONCAT(EcommerceDataset[[#This Row],[first_name]]," ",EcommerceDataset[[#This Row],[last_name]])</f>
        <v>Alfred Hoover</v>
      </c>
      <c r="E9580" s="1" t="s">
        <v>22</v>
      </c>
      <c r="F9580" s="1" t="s">
        <v>49</v>
      </c>
      <c r="G9580" s="1" t="s">
        <v>38</v>
      </c>
      <c r="H9580" s="1" t="s">
        <v>137</v>
      </c>
      <c r="I9580" s="1" t="s">
        <v>138</v>
      </c>
      <c r="J9580" s="1" t="s">
        <v>27</v>
      </c>
      <c r="K9580" s="4">
        <v>5</v>
      </c>
      <c r="L9580" s="5">
        <v>999</v>
      </c>
      <c r="M9580" s="5">
        <f>EcommerceDataset[[#This Row],[quantity]]*EcommerceDataset[[#This Row],[unit_price]]</f>
        <v>4995</v>
      </c>
      <c r="N9580" s="1" t="s">
        <v>24885</v>
      </c>
      <c r="O9580" s="3">
        <v>44989</v>
      </c>
      <c r="P9580" s="1" t="s">
        <v>75</v>
      </c>
      <c r="Q9580" s="1" t="s">
        <v>56</v>
      </c>
      <c r="R9580" s="4">
        <v>2</v>
      </c>
      <c r="S9580" s="1" t="s">
        <v>132</v>
      </c>
      <c r="T9580" s="1" t="s">
        <v>24886</v>
      </c>
      <c r="U9580" s="3">
        <v>44893</v>
      </c>
    </row>
    <row r="9581" spans="1:21" x14ac:dyDescent="0.3">
      <c r="A9581" s="1" t="s">
        <v>3187</v>
      </c>
      <c r="B9581" s="1" t="s">
        <v>106</v>
      </c>
      <c r="C9581" s="1" t="s">
        <v>921</v>
      </c>
      <c r="D9581" s="1" t="str">
        <f>_xlfn.CONCAT(EcommerceDataset[[#This Row],[first_name]]," ",EcommerceDataset[[#This Row],[last_name]])</f>
        <v>Richard Bennett</v>
      </c>
      <c r="E9581" s="1" t="s">
        <v>22</v>
      </c>
      <c r="F9581" s="1" t="s">
        <v>23</v>
      </c>
      <c r="G9581" s="1" t="s">
        <v>24</v>
      </c>
      <c r="H9581" s="1" t="s">
        <v>217</v>
      </c>
      <c r="I9581" s="1" t="s">
        <v>218</v>
      </c>
      <c r="J9581" s="1" t="s">
        <v>27</v>
      </c>
      <c r="K9581" s="4">
        <v>2</v>
      </c>
      <c r="L9581" s="5">
        <v>899</v>
      </c>
      <c r="M9581" s="5">
        <f>EcommerceDataset[[#This Row],[quantity]]*EcommerceDataset[[#This Row],[unit_price]]</f>
        <v>1798</v>
      </c>
      <c r="N9581" s="1" t="s">
        <v>24887</v>
      </c>
      <c r="O9581" s="3">
        <v>45829</v>
      </c>
      <c r="P9581" s="1" t="s">
        <v>75</v>
      </c>
      <c r="Q9581" s="1" t="s">
        <v>30</v>
      </c>
      <c r="R9581" s="4">
        <v>5</v>
      </c>
      <c r="S9581" s="1" t="s">
        <v>132</v>
      </c>
      <c r="T9581" s="1" t="s">
        <v>24888</v>
      </c>
      <c r="U9581" s="3">
        <v>45823</v>
      </c>
    </row>
    <row r="9582" spans="1:21" x14ac:dyDescent="0.3">
      <c r="A9582" s="1" t="s">
        <v>24889</v>
      </c>
      <c r="B9582" s="1" t="s">
        <v>6118</v>
      </c>
      <c r="C9582" s="1" t="s">
        <v>1136</v>
      </c>
      <c r="D9582" s="1" t="str">
        <f>_xlfn.CONCAT(EcommerceDataset[[#This Row],[first_name]]," ",EcommerceDataset[[#This Row],[last_name]])</f>
        <v>Kaitlin Flores</v>
      </c>
      <c r="E9582" s="1" t="s">
        <v>36</v>
      </c>
      <c r="F9582" s="1" t="s">
        <v>49</v>
      </c>
      <c r="G9582" s="1" t="s">
        <v>179</v>
      </c>
      <c r="H9582" s="1" t="s">
        <v>51</v>
      </c>
      <c r="I9582" s="1" t="s">
        <v>52</v>
      </c>
      <c r="J9582" s="1" t="s">
        <v>53</v>
      </c>
      <c r="K9582" s="4">
        <v>3</v>
      </c>
      <c r="L9582" s="5">
        <v>59</v>
      </c>
      <c r="M9582" s="5">
        <f>EcommerceDataset[[#This Row],[quantity]]*EcommerceDataset[[#This Row],[unit_price]]</f>
        <v>177</v>
      </c>
      <c r="N9582" s="1" t="s">
        <v>24890</v>
      </c>
      <c r="O9582" s="3">
        <v>45577</v>
      </c>
      <c r="P9582" s="1" t="s">
        <v>55</v>
      </c>
      <c r="Q9582" s="1" t="s">
        <v>43</v>
      </c>
      <c r="R9582" s="4">
        <v>4</v>
      </c>
      <c r="S9582" s="1" t="s">
        <v>132</v>
      </c>
      <c r="T9582" s="1" t="s">
        <v>24891</v>
      </c>
      <c r="U9582" s="3">
        <v>45786</v>
      </c>
    </row>
    <row r="9583" spans="1:21" x14ac:dyDescent="0.3">
      <c r="A9583" s="1" t="s">
        <v>12356</v>
      </c>
      <c r="B9583" s="1" t="s">
        <v>1024</v>
      </c>
      <c r="C9583" s="1" t="s">
        <v>12357</v>
      </c>
      <c r="D9583" s="1" t="str">
        <f>_xlfn.CONCAT(EcommerceDataset[[#This Row],[first_name]]," ",EcommerceDataset[[#This Row],[last_name]])</f>
        <v>Cynthia Chan</v>
      </c>
      <c r="E9583" s="1" t="s">
        <v>22</v>
      </c>
      <c r="F9583" s="1" t="s">
        <v>23</v>
      </c>
      <c r="G9583" s="1" t="s">
        <v>24</v>
      </c>
      <c r="H9583" s="1" t="s">
        <v>25</v>
      </c>
      <c r="I9583" s="1" t="s">
        <v>26</v>
      </c>
      <c r="J9583" s="1" t="s">
        <v>27</v>
      </c>
      <c r="K9583" s="4">
        <v>4</v>
      </c>
      <c r="L9583" s="5">
        <v>229</v>
      </c>
      <c r="M9583" s="5">
        <f>EcommerceDataset[[#This Row],[quantity]]*EcommerceDataset[[#This Row],[unit_price]]</f>
        <v>916</v>
      </c>
      <c r="N9583" s="1" t="s">
        <v>24892</v>
      </c>
      <c r="O9583" s="3">
        <v>45769</v>
      </c>
      <c r="P9583" s="1" t="s">
        <v>29</v>
      </c>
      <c r="Q9583" s="1" t="s">
        <v>43</v>
      </c>
      <c r="R9583" s="4">
        <v>5</v>
      </c>
      <c r="S9583" s="1" t="s">
        <v>132</v>
      </c>
      <c r="T9583" s="1" t="s">
        <v>24893</v>
      </c>
      <c r="U9583" s="3">
        <v>45665</v>
      </c>
    </row>
    <row r="9584" spans="1:21" x14ac:dyDescent="0.3">
      <c r="A9584" s="1" t="s">
        <v>17266</v>
      </c>
      <c r="B9584" s="1" t="s">
        <v>912</v>
      </c>
      <c r="C9584" s="1" t="s">
        <v>8905</v>
      </c>
      <c r="D9584" s="1" t="str">
        <f>_xlfn.CONCAT(EcommerceDataset[[#This Row],[first_name]]," ",EcommerceDataset[[#This Row],[last_name]])</f>
        <v>Karen Morrison</v>
      </c>
      <c r="E9584" s="1" t="s">
        <v>36</v>
      </c>
      <c r="F9584" s="1" t="s">
        <v>49</v>
      </c>
      <c r="G9584" s="1" t="s">
        <v>71</v>
      </c>
      <c r="H9584" s="1" t="s">
        <v>128</v>
      </c>
      <c r="I9584" s="1" t="s">
        <v>129</v>
      </c>
      <c r="J9584" s="1" t="s">
        <v>130</v>
      </c>
      <c r="K9584" s="4">
        <v>1</v>
      </c>
      <c r="L9584" s="5">
        <v>129</v>
      </c>
      <c r="M9584" s="5">
        <f>EcommerceDataset[[#This Row],[quantity]]*EcommerceDataset[[#This Row],[unit_price]]</f>
        <v>129</v>
      </c>
      <c r="N9584" s="1" t="s">
        <v>24894</v>
      </c>
      <c r="O9584" s="3">
        <v>45685</v>
      </c>
      <c r="P9584" s="1" t="s">
        <v>75</v>
      </c>
      <c r="Q9584" s="1" t="s">
        <v>56</v>
      </c>
      <c r="R9584" s="4">
        <v>2</v>
      </c>
      <c r="S9584" s="1" t="s">
        <v>103</v>
      </c>
      <c r="T9584" s="1" t="s">
        <v>24895</v>
      </c>
      <c r="U9584" s="3">
        <v>45522</v>
      </c>
    </row>
    <row r="9585" spans="1:21" x14ac:dyDescent="0.3">
      <c r="A9585" s="1" t="s">
        <v>7137</v>
      </c>
      <c r="B9585" s="1" t="s">
        <v>3404</v>
      </c>
      <c r="C9585" s="1" t="s">
        <v>2050</v>
      </c>
      <c r="D9585" s="1" t="str">
        <f>_xlfn.CONCAT(EcommerceDataset[[#This Row],[first_name]]," ",EcommerceDataset[[#This Row],[last_name]])</f>
        <v>Theresa Hill</v>
      </c>
      <c r="E9585" s="1" t="s">
        <v>22</v>
      </c>
      <c r="F9585" s="1" t="s">
        <v>23</v>
      </c>
      <c r="G9585" s="1" t="s">
        <v>179</v>
      </c>
      <c r="H9585" s="1" t="s">
        <v>25</v>
      </c>
      <c r="I9585" s="1" t="s">
        <v>26</v>
      </c>
      <c r="J9585" s="1" t="s">
        <v>27</v>
      </c>
      <c r="K9585" s="4">
        <v>4</v>
      </c>
      <c r="L9585" s="5">
        <v>229</v>
      </c>
      <c r="M9585" s="5">
        <f>EcommerceDataset[[#This Row],[quantity]]*EcommerceDataset[[#This Row],[unit_price]]</f>
        <v>916</v>
      </c>
      <c r="N9585" s="1" t="s">
        <v>24896</v>
      </c>
      <c r="O9585" s="3">
        <v>44999</v>
      </c>
      <c r="P9585" s="1" t="s">
        <v>29</v>
      </c>
      <c r="Q9585" s="1" t="s">
        <v>30</v>
      </c>
      <c r="R9585" s="4">
        <v>1</v>
      </c>
      <c r="S9585" s="1" t="s">
        <v>44</v>
      </c>
      <c r="T9585" s="1" t="s">
        <v>24897</v>
      </c>
      <c r="U9585" s="3">
        <v>45353</v>
      </c>
    </row>
    <row r="9586" spans="1:21" x14ac:dyDescent="0.3">
      <c r="A9586" s="1" t="s">
        <v>24898</v>
      </c>
      <c r="B9586" s="1" t="s">
        <v>700</v>
      </c>
      <c r="C9586" s="1" t="s">
        <v>12992</v>
      </c>
      <c r="D9586" s="1" t="str">
        <f>_xlfn.CONCAT(EcommerceDataset[[#This Row],[first_name]]," ",EcommerceDataset[[#This Row],[last_name]])</f>
        <v>James Vance</v>
      </c>
      <c r="E9586" s="1" t="s">
        <v>22</v>
      </c>
      <c r="F9586" s="1" t="s">
        <v>37</v>
      </c>
      <c r="G9586" s="1" t="s">
        <v>71</v>
      </c>
      <c r="H9586" s="1" t="s">
        <v>86</v>
      </c>
      <c r="I9586" s="1" t="s">
        <v>87</v>
      </c>
      <c r="J9586" s="1" t="s">
        <v>64</v>
      </c>
      <c r="K9586" s="4">
        <v>2</v>
      </c>
      <c r="L9586" s="5">
        <v>99</v>
      </c>
      <c r="M9586" s="5">
        <f>EcommerceDataset[[#This Row],[quantity]]*EcommerceDataset[[#This Row],[unit_price]]</f>
        <v>198</v>
      </c>
      <c r="N9586" s="1" t="s">
        <v>24899</v>
      </c>
      <c r="O9586" s="3">
        <v>45094</v>
      </c>
      <c r="P9586" s="1" t="s">
        <v>75</v>
      </c>
      <c r="Q9586" s="1" t="s">
        <v>30</v>
      </c>
      <c r="R9586" s="4">
        <v>5</v>
      </c>
      <c r="S9586" s="1" t="s">
        <v>132</v>
      </c>
      <c r="T9586" s="1" t="s">
        <v>24900</v>
      </c>
      <c r="U9586" s="3">
        <v>45528</v>
      </c>
    </row>
    <row r="9587" spans="1:21" x14ac:dyDescent="0.3">
      <c r="A9587" s="1" t="s">
        <v>8308</v>
      </c>
      <c r="B9587" s="1" t="s">
        <v>514</v>
      </c>
      <c r="C9587" s="1" t="s">
        <v>1434</v>
      </c>
      <c r="D9587" s="1" t="str">
        <f>_xlfn.CONCAT(EcommerceDataset[[#This Row],[first_name]]," ",EcommerceDataset[[#This Row],[last_name]])</f>
        <v>Lisa Henderson</v>
      </c>
      <c r="E9587" s="1" t="s">
        <v>80</v>
      </c>
      <c r="F9587" s="1" t="s">
        <v>37</v>
      </c>
      <c r="G9587" s="1" t="s">
        <v>179</v>
      </c>
      <c r="H9587" s="1" t="s">
        <v>167</v>
      </c>
      <c r="I9587" s="1" t="s">
        <v>168</v>
      </c>
      <c r="J9587" s="1" t="s">
        <v>130</v>
      </c>
      <c r="K9587" s="4">
        <v>5</v>
      </c>
      <c r="L9587" s="5">
        <v>80</v>
      </c>
      <c r="M9587" s="5">
        <f>EcommerceDataset[[#This Row],[quantity]]*EcommerceDataset[[#This Row],[unit_price]]</f>
        <v>400</v>
      </c>
      <c r="N9587" s="1" t="s">
        <v>24901</v>
      </c>
      <c r="O9587" s="3">
        <v>45075</v>
      </c>
      <c r="P9587" s="1" t="s">
        <v>102</v>
      </c>
      <c r="Q9587" s="1" t="s">
        <v>43</v>
      </c>
      <c r="R9587" s="4">
        <v>2</v>
      </c>
      <c r="S9587" s="1" t="s">
        <v>132</v>
      </c>
      <c r="T9587" s="1" t="s">
        <v>24902</v>
      </c>
      <c r="U9587" s="3">
        <v>45134</v>
      </c>
    </row>
    <row r="9588" spans="1:21" x14ac:dyDescent="0.3">
      <c r="A9588" s="1" t="s">
        <v>13682</v>
      </c>
      <c r="B9588" s="1" t="s">
        <v>232</v>
      </c>
      <c r="C9588" s="1" t="s">
        <v>2176</v>
      </c>
      <c r="D9588" s="1" t="str">
        <f>_xlfn.CONCAT(EcommerceDataset[[#This Row],[first_name]]," ",EcommerceDataset[[#This Row],[last_name]])</f>
        <v>Joseph Robertson</v>
      </c>
      <c r="E9588" s="1" t="s">
        <v>22</v>
      </c>
      <c r="F9588" s="1" t="s">
        <v>49</v>
      </c>
      <c r="G9588" s="1" t="s">
        <v>71</v>
      </c>
      <c r="H9588" s="1" t="s">
        <v>190</v>
      </c>
      <c r="I9588" s="1" t="s">
        <v>191</v>
      </c>
      <c r="J9588" s="1" t="s">
        <v>41</v>
      </c>
      <c r="K9588" s="4">
        <v>4</v>
      </c>
      <c r="L9588" s="5">
        <v>120</v>
      </c>
      <c r="M9588" s="5">
        <f>EcommerceDataset[[#This Row],[quantity]]*EcommerceDataset[[#This Row],[unit_price]]</f>
        <v>480</v>
      </c>
      <c r="N9588" s="1" t="s">
        <v>24903</v>
      </c>
      <c r="O9588" s="3">
        <v>45204</v>
      </c>
      <c r="P9588" s="1" t="s">
        <v>102</v>
      </c>
      <c r="Q9588" s="1" t="s">
        <v>43</v>
      </c>
      <c r="R9588" s="4">
        <v>3</v>
      </c>
      <c r="S9588" s="1" t="s">
        <v>66</v>
      </c>
      <c r="T9588" s="1" t="s">
        <v>24904</v>
      </c>
      <c r="U9588" s="3">
        <v>45531</v>
      </c>
    </row>
    <row r="9589" spans="1:21" x14ac:dyDescent="0.3">
      <c r="A9589" s="1" t="s">
        <v>125</v>
      </c>
      <c r="B9589" s="1" t="s">
        <v>126</v>
      </c>
      <c r="C9589" s="1" t="s">
        <v>127</v>
      </c>
      <c r="D9589" s="1" t="str">
        <f>_xlfn.CONCAT(EcommerceDataset[[#This Row],[first_name]]," ",EcommerceDataset[[#This Row],[last_name]])</f>
        <v>Michelle Vargas</v>
      </c>
      <c r="E9589" s="1" t="s">
        <v>36</v>
      </c>
      <c r="F9589" s="1" t="s">
        <v>37</v>
      </c>
      <c r="G9589" s="1" t="s">
        <v>93</v>
      </c>
      <c r="H9589" s="1" t="s">
        <v>86</v>
      </c>
      <c r="I9589" s="1" t="s">
        <v>87</v>
      </c>
      <c r="J9589" s="1" t="s">
        <v>64</v>
      </c>
      <c r="K9589" s="4">
        <v>3</v>
      </c>
      <c r="L9589" s="5">
        <v>99</v>
      </c>
      <c r="M9589" s="5">
        <f>EcommerceDataset[[#This Row],[quantity]]*EcommerceDataset[[#This Row],[unit_price]]</f>
        <v>297</v>
      </c>
      <c r="N9589" s="1" t="s">
        <v>24905</v>
      </c>
      <c r="O9589" s="3">
        <v>44847</v>
      </c>
      <c r="P9589" s="1" t="s">
        <v>75</v>
      </c>
      <c r="Q9589" s="1" t="s">
        <v>56</v>
      </c>
      <c r="R9589" s="4">
        <v>4</v>
      </c>
      <c r="S9589" s="1" t="s">
        <v>44</v>
      </c>
      <c r="T9589" s="1" t="s">
        <v>24906</v>
      </c>
      <c r="U9589" s="3">
        <v>45413</v>
      </c>
    </row>
    <row r="9590" spans="1:21" x14ac:dyDescent="0.3">
      <c r="A9590" s="1" t="s">
        <v>256</v>
      </c>
      <c r="B9590" s="1" t="s">
        <v>257</v>
      </c>
      <c r="C9590" s="1" t="s">
        <v>258</v>
      </c>
      <c r="D9590" s="1" t="str">
        <f>_xlfn.CONCAT(EcommerceDataset[[#This Row],[first_name]]," ",EcommerceDataset[[#This Row],[last_name]])</f>
        <v>John Jacobs</v>
      </c>
      <c r="E9590" s="1" t="s">
        <v>36</v>
      </c>
      <c r="F9590" s="1" t="s">
        <v>49</v>
      </c>
      <c r="G9590" s="1" t="s">
        <v>93</v>
      </c>
      <c r="H9590" s="1" t="s">
        <v>144</v>
      </c>
      <c r="I9590" s="1" t="s">
        <v>145</v>
      </c>
      <c r="J9590" s="1" t="s">
        <v>53</v>
      </c>
      <c r="K9590" s="4">
        <v>2</v>
      </c>
      <c r="L9590" s="5">
        <v>199</v>
      </c>
      <c r="M9590" s="5">
        <f>EcommerceDataset[[#This Row],[quantity]]*EcommerceDataset[[#This Row],[unit_price]]</f>
        <v>398</v>
      </c>
      <c r="N9590" s="1" t="s">
        <v>24907</v>
      </c>
      <c r="O9590" s="3">
        <v>45668</v>
      </c>
      <c r="P9590" s="1" t="s">
        <v>29</v>
      </c>
      <c r="Q9590" s="1" t="s">
        <v>56</v>
      </c>
      <c r="R9590" s="4">
        <v>2</v>
      </c>
      <c r="S9590" s="1" t="s">
        <v>66</v>
      </c>
      <c r="T9590" s="1" t="s">
        <v>24908</v>
      </c>
      <c r="U9590" s="3">
        <v>45717</v>
      </c>
    </row>
    <row r="9591" spans="1:21" x14ac:dyDescent="0.3">
      <c r="A9591" s="1" t="s">
        <v>10469</v>
      </c>
      <c r="B9591" s="1" t="s">
        <v>200</v>
      </c>
      <c r="C9591" s="1" t="s">
        <v>894</v>
      </c>
      <c r="D9591" s="1" t="str">
        <f>_xlfn.CONCAT(EcommerceDataset[[#This Row],[first_name]]," ",EcommerceDataset[[#This Row],[last_name]])</f>
        <v>Robert Perez</v>
      </c>
      <c r="E9591" s="1" t="s">
        <v>80</v>
      </c>
      <c r="F9591" s="1" t="s">
        <v>49</v>
      </c>
      <c r="G9591" s="1" t="s">
        <v>93</v>
      </c>
      <c r="H9591" s="1" t="s">
        <v>25</v>
      </c>
      <c r="I9591" s="1" t="s">
        <v>26</v>
      </c>
      <c r="J9591" s="1" t="s">
        <v>27</v>
      </c>
      <c r="K9591" s="4">
        <v>2</v>
      </c>
      <c r="L9591" s="5">
        <v>229</v>
      </c>
      <c r="M9591" s="5">
        <f>EcommerceDataset[[#This Row],[quantity]]*EcommerceDataset[[#This Row],[unit_price]]</f>
        <v>458</v>
      </c>
      <c r="N9591" s="1" t="s">
        <v>24909</v>
      </c>
      <c r="O9591" s="3">
        <v>45719</v>
      </c>
      <c r="P9591" s="1" t="s">
        <v>55</v>
      </c>
      <c r="Q9591" s="1" t="s">
        <v>56</v>
      </c>
      <c r="R9591" s="4">
        <v>2</v>
      </c>
      <c r="S9591" s="1" t="s">
        <v>103</v>
      </c>
      <c r="T9591" s="1" t="s">
        <v>24910</v>
      </c>
      <c r="U9591" s="3">
        <v>45575</v>
      </c>
    </row>
    <row r="9592" spans="1:21" x14ac:dyDescent="0.3">
      <c r="A9592" s="1" t="s">
        <v>9766</v>
      </c>
      <c r="B9592" s="1" t="s">
        <v>935</v>
      </c>
      <c r="C9592" s="1" t="s">
        <v>6030</v>
      </c>
      <c r="D9592" s="1" t="str">
        <f>_xlfn.CONCAT(EcommerceDataset[[#This Row],[first_name]]," ",EcommerceDataset[[#This Row],[last_name]])</f>
        <v>Kevin Gomez</v>
      </c>
      <c r="E9592" s="1" t="s">
        <v>80</v>
      </c>
      <c r="F9592" s="1" t="s">
        <v>49</v>
      </c>
      <c r="G9592" s="1" t="s">
        <v>71</v>
      </c>
      <c r="H9592" s="1" t="s">
        <v>190</v>
      </c>
      <c r="I9592" s="1" t="s">
        <v>191</v>
      </c>
      <c r="J9592" s="1" t="s">
        <v>41</v>
      </c>
      <c r="K9592" s="4">
        <v>1</v>
      </c>
      <c r="L9592" s="5">
        <v>120</v>
      </c>
      <c r="M9592" s="5">
        <f>EcommerceDataset[[#This Row],[quantity]]*EcommerceDataset[[#This Row],[unit_price]]</f>
        <v>120</v>
      </c>
      <c r="N9592" s="1" t="s">
        <v>24911</v>
      </c>
      <c r="O9592" s="3">
        <v>45582</v>
      </c>
      <c r="P9592" s="1" t="s">
        <v>102</v>
      </c>
      <c r="Q9592" s="1" t="s">
        <v>30</v>
      </c>
      <c r="R9592" s="4">
        <v>5</v>
      </c>
      <c r="S9592" s="1" t="s">
        <v>132</v>
      </c>
      <c r="T9592" s="1" t="s">
        <v>24912</v>
      </c>
      <c r="U9592" s="3">
        <v>45893</v>
      </c>
    </row>
    <row r="9593" spans="1:21" x14ac:dyDescent="0.3">
      <c r="A9593" s="1" t="s">
        <v>5270</v>
      </c>
      <c r="B9593" s="1" t="s">
        <v>59</v>
      </c>
      <c r="C9593" s="1" t="s">
        <v>2655</v>
      </c>
      <c r="D9593" s="1" t="str">
        <f>_xlfn.CONCAT(EcommerceDataset[[#This Row],[first_name]]," ",EcommerceDataset[[#This Row],[last_name]])</f>
        <v>Jessica Hamilton</v>
      </c>
      <c r="E9593" s="1" t="s">
        <v>36</v>
      </c>
      <c r="F9593" s="1" t="s">
        <v>37</v>
      </c>
      <c r="G9593" s="1" t="s">
        <v>185</v>
      </c>
      <c r="H9593" s="1" t="s">
        <v>128</v>
      </c>
      <c r="I9593" s="1" t="s">
        <v>129</v>
      </c>
      <c r="J9593" s="1" t="s">
        <v>130</v>
      </c>
      <c r="K9593" s="4">
        <v>1</v>
      </c>
      <c r="L9593" s="5">
        <v>129</v>
      </c>
      <c r="M9593" s="5">
        <f>EcommerceDataset[[#This Row],[quantity]]*EcommerceDataset[[#This Row],[unit_price]]</f>
        <v>129</v>
      </c>
      <c r="N9593" s="1" t="s">
        <v>24913</v>
      </c>
      <c r="O9593" s="3">
        <v>44972</v>
      </c>
      <c r="P9593" s="1" t="s">
        <v>109</v>
      </c>
      <c r="Q9593" s="1" t="s">
        <v>43</v>
      </c>
      <c r="R9593" s="4">
        <v>1</v>
      </c>
      <c r="S9593" s="1" t="s">
        <v>103</v>
      </c>
      <c r="T9593" s="1" t="s">
        <v>24914</v>
      </c>
      <c r="U9593" s="3">
        <v>45161</v>
      </c>
    </row>
    <row r="9594" spans="1:21" x14ac:dyDescent="0.3">
      <c r="A9594" s="1" t="s">
        <v>6707</v>
      </c>
      <c r="B9594" s="1" t="s">
        <v>849</v>
      </c>
      <c r="C9594" s="1" t="s">
        <v>6708</v>
      </c>
      <c r="D9594" s="1" t="str">
        <f>_xlfn.CONCAT(EcommerceDataset[[#This Row],[first_name]]," ",EcommerceDataset[[#This Row],[last_name]])</f>
        <v>Kristen Terrell</v>
      </c>
      <c r="E9594" s="1" t="s">
        <v>36</v>
      </c>
      <c r="F9594" s="1" t="s">
        <v>37</v>
      </c>
      <c r="G9594" s="1" t="s">
        <v>93</v>
      </c>
      <c r="H9594" s="1" t="s">
        <v>137</v>
      </c>
      <c r="I9594" s="1" t="s">
        <v>138</v>
      </c>
      <c r="J9594" s="1" t="s">
        <v>27</v>
      </c>
      <c r="K9594" s="4">
        <v>4</v>
      </c>
      <c r="L9594" s="5">
        <v>999</v>
      </c>
      <c r="M9594" s="5">
        <f>EcommerceDataset[[#This Row],[quantity]]*EcommerceDataset[[#This Row],[unit_price]]</f>
        <v>3996</v>
      </c>
      <c r="N9594" s="1" t="s">
        <v>24915</v>
      </c>
      <c r="O9594" s="3">
        <v>45627</v>
      </c>
      <c r="P9594" s="1" t="s">
        <v>29</v>
      </c>
      <c r="Q9594" s="1" t="s">
        <v>43</v>
      </c>
      <c r="R9594" s="4">
        <v>2</v>
      </c>
      <c r="S9594" s="1" t="s">
        <v>103</v>
      </c>
      <c r="T9594" s="1" t="s">
        <v>24916</v>
      </c>
      <c r="U9594" s="3">
        <v>44940</v>
      </c>
    </row>
    <row r="9595" spans="1:21" x14ac:dyDescent="0.3">
      <c r="A9595" s="1" t="s">
        <v>2905</v>
      </c>
      <c r="B9595" s="1" t="s">
        <v>2906</v>
      </c>
      <c r="C9595" s="1" t="s">
        <v>2907</v>
      </c>
      <c r="D9595" s="1" t="str">
        <f>_xlfn.CONCAT(EcommerceDataset[[#This Row],[first_name]]," ",EcommerceDataset[[#This Row],[last_name]])</f>
        <v>Tyrone Bright</v>
      </c>
      <c r="E9595" s="1" t="s">
        <v>36</v>
      </c>
      <c r="F9595" s="1" t="s">
        <v>23</v>
      </c>
      <c r="G9595" s="1" t="s">
        <v>50</v>
      </c>
      <c r="H9595" s="1" t="s">
        <v>86</v>
      </c>
      <c r="I9595" s="1" t="s">
        <v>87</v>
      </c>
      <c r="J9595" s="1" t="s">
        <v>64</v>
      </c>
      <c r="K9595" s="4">
        <v>2</v>
      </c>
      <c r="L9595" s="5">
        <v>99</v>
      </c>
      <c r="M9595" s="5">
        <f>EcommerceDataset[[#This Row],[quantity]]*EcommerceDataset[[#This Row],[unit_price]]</f>
        <v>198</v>
      </c>
      <c r="N9595" s="1" t="s">
        <v>24917</v>
      </c>
      <c r="O9595" s="3">
        <v>45812</v>
      </c>
      <c r="P9595" s="1" t="s">
        <v>29</v>
      </c>
      <c r="Q9595" s="1" t="s">
        <v>56</v>
      </c>
      <c r="R9595" s="4">
        <v>4</v>
      </c>
      <c r="S9595" s="1" t="s">
        <v>44</v>
      </c>
      <c r="T9595" s="1" t="s">
        <v>24918</v>
      </c>
      <c r="U9595" s="3">
        <v>45177</v>
      </c>
    </row>
    <row r="9596" spans="1:21" x14ac:dyDescent="0.3">
      <c r="A9596" s="1" t="s">
        <v>17679</v>
      </c>
      <c r="B9596" s="1" t="s">
        <v>160</v>
      </c>
      <c r="C9596" s="1" t="s">
        <v>1689</v>
      </c>
      <c r="D9596" s="1" t="str">
        <f>_xlfn.CONCAT(EcommerceDataset[[#This Row],[first_name]]," ",EcommerceDataset[[#This Row],[last_name]])</f>
        <v>Daniel Rose</v>
      </c>
      <c r="E9596" s="1" t="s">
        <v>22</v>
      </c>
      <c r="F9596" s="1" t="s">
        <v>37</v>
      </c>
      <c r="G9596" s="1" t="s">
        <v>38</v>
      </c>
      <c r="H9596" s="1" t="s">
        <v>137</v>
      </c>
      <c r="I9596" s="1" t="s">
        <v>138</v>
      </c>
      <c r="J9596" s="1" t="s">
        <v>27</v>
      </c>
      <c r="K9596" s="4">
        <v>4</v>
      </c>
      <c r="L9596" s="5">
        <v>999</v>
      </c>
      <c r="M9596" s="5">
        <f>EcommerceDataset[[#This Row],[quantity]]*EcommerceDataset[[#This Row],[unit_price]]</f>
        <v>3996</v>
      </c>
      <c r="N9596" s="1" t="s">
        <v>24919</v>
      </c>
      <c r="O9596" s="3">
        <v>44804</v>
      </c>
      <c r="P9596" s="1" t="s">
        <v>109</v>
      </c>
      <c r="Q9596" s="1" t="s">
        <v>43</v>
      </c>
      <c r="R9596" s="4">
        <v>3</v>
      </c>
      <c r="S9596" s="1" t="s">
        <v>132</v>
      </c>
      <c r="T9596" s="1" t="s">
        <v>24920</v>
      </c>
      <c r="U9596" s="3">
        <v>44807</v>
      </c>
    </row>
    <row r="9597" spans="1:21" x14ac:dyDescent="0.3">
      <c r="A9597" s="1" t="s">
        <v>8402</v>
      </c>
      <c r="B9597" s="1" t="s">
        <v>657</v>
      </c>
      <c r="C9597" s="1" t="s">
        <v>21</v>
      </c>
      <c r="D9597" s="1" t="str">
        <f>_xlfn.CONCAT(EcommerceDataset[[#This Row],[first_name]]," ",EcommerceDataset[[#This Row],[last_name]])</f>
        <v>Matthew Oliver</v>
      </c>
      <c r="E9597" s="1" t="s">
        <v>36</v>
      </c>
      <c r="F9597" s="1" t="s">
        <v>37</v>
      </c>
      <c r="G9597" s="1" t="s">
        <v>38</v>
      </c>
      <c r="H9597" s="1" t="s">
        <v>25</v>
      </c>
      <c r="I9597" s="1" t="s">
        <v>26</v>
      </c>
      <c r="J9597" s="1" t="s">
        <v>27</v>
      </c>
      <c r="K9597" s="4">
        <v>5</v>
      </c>
      <c r="L9597" s="5">
        <v>229</v>
      </c>
      <c r="M9597" s="5">
        <f>EcommerceDataset[[#This Row],[quantity]]*EcommerceDataset[[#This Row],[unit_price]]</f>
        <v>1145</v>
      </c>
      <c r="N9597" s="1" t="s">
        <v>24921</v>
      </c>
      <c r="O9597" s="3">
        <v>45411</v>
      </c>
      <c r="P9597" s="1" t="s">
        <v>109</v>
      </c>
      <c r="Q9597" s="1" t="s">
        <v>43</v>
      </c>
      <c r="R9597" s="4">
        <v>1</v>
      </c>
      <c r="S9597" s="1" t="s">
        <v>44</v>
      </c>
      <c r="T9597" s="1" t="s">
        <v>24922</v>
      </c>
      <c r="U9597" s="3">
        <v>45438</v>
      </c>
    </row>
    <row r="9598" spans="1:21" x14ac:dyDescent="0.3">
      <c r="A9598" s="1" t="s">
        <v>15882</v>
      </c>
      <c r="B9598" s="1" t="s">
        <v>2493</v>
      </c>
      <c r="C9598" s="1" t="s">
        <v>1305</v>
      </c>
      <c r="D9598" s="1" t="str">
        <f>_xlfn.CONCAT(EcommerceDataset[[#This Row],[first_name]]," ",EcommerceDataset[[#This Row],[last_name]])</f>
        <v>Elizabeth Murphy</v>
      </c>
      <c r="E9598" s="1" t="s">
        <v>80</v>
      </c>
      <c r="F9598" s="1" t="s">
        <v>23</v>
      </c>
      <c r="G9598" s="1" t="s">
        <v>24</v>
      </c>
      <c r="H9598" s="1" t="s">
        <v>51</v>
      </c>
      <c r="I9598" s="1" t="s">
        <v>52</v>
      </c>
      <c r="J9598" s="1" t="s">
        <v>53</v>
      </c>
      <c r="K9598" s="4">
        <v>5</v>
      </c>
      <c r="L9598" s="5">
        <v>59</v>
      </c>
      <c r="M9598" s="5">
        <f>EcommerceDataset[[#This Row],[quantity]]*EcommerceDataset[[#This Row],[unit_price]]</f>
        <v>295</v>
      </c>
      <c r="N9598" s="1" t="s">
        <v>24923</v>
      </c>
      <c r="O9598" s="3">
        <v>45070</v>
      </c>
      <c r="P9598" s="1" t="s">
        <v>55</v>
      </c>
      <c r="Q9598" s="1" t="s">
        <v>56</v>
      </c>
      <c r="R9598" s="4">
        <v>3</v>
      </c>
      <c r="S9598" s="1" t="s">
        <v>132</v>
      </c>
      <c r="T9598" s="1" t="s">
        <v>24924</v>
      </c>
      <c r="U9598" s="3">
        <v>45838</v>
      </c>
    </row>
    <row r="9599" spans="1:21" x14ac:dyDescent="0.3">
      <c r="A9599" s="1" t="s">
        <v>16802</v>
      </c>
      <c r="B9599" s="1" t="s">
        <v>717</v>
      </c>
      <c r="C9599" s="1" t="s">
        <v>3097</v>
      </c>
      <c r="D9599" s="1" t="str">
        <f>_xlfn.CONCAT(EcommerceDataset[[#This Row],[first_name]]," ",EcommerceDataset[[#This Row],[last_name]])</f>
        <v>Julia Coleman</v>
      </c>
      <c r="E9599" s="1" t="s">
        <v>80</v>
      </c>
      <c r="F9599" s="1" t="s">
        <v>37</v>
      </c>
      <c r="G9599" s="1" t="s">
        <v>151</v>
      </c>
      <c r="H9599" s="1" t="s">
        <v>25</v>
      </c>
      <c r="I9599" s="1" t="s">
        <v>26</v>
      </c>
      <c r="J9599" s="1" t="s">
        <v>27</v>
      </c>
      <c r="K9599" s="4">
        <v>4</v>
      </c>
      <c r="L9599" s="5">
        <v>229</v>
      </c>
      <c r="M9599" s="5">
        <f>EcommerceDataset[[#This Row],[quantity]]*EcommerceDataset[[#This Row],[unit_price]]</f>
        <v>916</v>
      </c>
      <c r="N9599" s="1" t="s">
        <v>24925</v>
      </c>
      <c r="O9599" s="3">
        <v>45494</v>
      </c>
      <c r="P9599" s="1" t="s">
        <v>102</v>
      </c>
      <c r="Q9599" s="1" t="s">
        <v>56</v>
      </c>
      <c r="R9599" s="4">
        <v>4</v>
      </c>
      <c r="S9599" s="1" t="s">
        <v>66</v>
      </c>
      <c r="T9599" s="1" t="s">
        <v>24926</v>
      </c>
      <c r="U9599" s="3">
        <v>45349</v>
      </c>
    </row>
    <row r="9600" spans="1:21" x14ac:dyDescent="0.3">
      <c r="A9600" s="1" t="s">
        <v>4766</v>
      </c>
      <c r="B9600" s="1" t="s">
        <v>2515</v>
      </c>
      <c r="C9600" s="1" t="s">
        <v>1651</v>
      </c>
      <c r="D9600" s="1" t="str">
        <f>_xlfn.CONCAT(EcommerceDataset[[#This Row],[first_name]]," ",EcommerceDataset[[#This Row],[last_name]])</f>
        <v>Veronica Barnes</v>
      </c>
      <c r="E9600" s="1" t="s">
        <v>22</v>
      </c>
      <c r="F9600" s="1" t="s">
        <v>37</v>
      </c>
      <c r="G9600" s="1" t="s">
        <v>61</v>
      </c>
      <c r="H9600" s="1" t="s">
        <v>39</v>
      </c>
      <c r="I9600" s="1" t="s">
        <v>40</v>
      </c>
      <c r="J9600" s="1" t="s">
        <v>41</v>
      </c>
      <c r="K9600" s="4">
        <v>4</v>
      </c>
      <c r="L9600" s="5">
        <v>59</v>
      </c>
      <c r="M9600" s="5">
        <f>EcommerceDataset[[#This Row],[quantity]]*EcommerceDataset[[#This Row],[unit_price]]</f>
        <v>236</v>
      </c>
      <c r="N9600" s="1" t="s">
        <v>24927</v>
      </c>
      <c r="O9600" s="3">
        <v>45294</v>
      </c>
      <c r="P9600" s="1" t="s">
        <v>29</v>
      </c>
      <c r="Q9600" s="1" t="s">
        <v>30</v>
      </c>
      <c r="R9600" s="4">
        <v>2</v>
      </c>
      <c r="S9600" s="1" t="s">
        <v>31</v>
      </c>
      <c r="T9600" s="1" t="s">
        <v>24928</v>
      </c>
      <c r="U9600" s="3">
        <v>45697</v>
      </c>
    </row>
    <row r="9601" spans="1:21" x14ac:dyDescent="0.3">
      <c r="A9601" s="1" t="s">
        <v>20090</v>
      </c>
      <c r="B9601" s="1" t="s">
        <v>1506</v>
      </c>
      <c r="C9601" s="1" t="s">
        <v>280</v>
      </c>
      <c r="D9601" s="1" t="str">
        <f>_xlfn.CONCAT(EcommerceDataset[[#This Row],[first_name]]," ",EcommerceDataset[[#This Row],[last_name]])</f>
        <v>Vanessa Mills</v>
      </c>
      <c r="E9601" s="1" t="s">
        <v>36</v>
      </c>
      <c r="F9601" s="1" t="s">
        <v>49</v>
      </c>
      <c r="G9601" s="1" t="s">
        <v>119</v>
      </c>
      <c r="H9601" s="1" t="s">
        <v>144</v>
      </c>
      <c r="I9601" s="1" t="s">
        <v>145</v>
      </c>
      <c r="J9601" s="1" t="s">
        <v>53</v>
      </c>
      <c r="K9601" s="4">
        <v>5</v>
      </c>
      <c r="L9601" s="5">
        <v>199</v>
      </c>
      <c r="M9601" s="5">
        <f>EcommerceDataset[[#This Row],[quantity]]*EcommerceDataset[[#This Row],[unit_price]]</f>
        <v>995</v>
      </c>
      <c r="N9601" s="1" t="s">
        <v>24929</v>
      </c>
      <c r="O9601" s="3">
        <v>45025</v>
      </c>
      <c r="P9601" s="1" t="s">
        <v>29</v>
      </c>
      <c r="Q9601" s="1" t="s">
        <v>30</v>
      </c>
      <c r="R9601" s="4">
        <v>4</v>
      </c>
      <c r="S9601" s="1" t="s">
        <v>66</v>
      </c>
      <c r="T9601" s="1" t="s">
        <v>24930</v>
      </c>
      <c r="U9601" s="3">
        <v>45847</v>
      </c>
    </row>
    <row r="9602" spans="1:21" x14ac:dyDescent="0.3">
      <c r="A9602" s="1" t="s">
        <v>11769</v>
      </c>
      <c r="B9602" s="1" t="s">
        <v>2070</v>
      </c>
      <c r="C9602" s="1" t="s">
        <v>1201</v>
      </c>
      <c r="D9602" s="1" t="str">
        <f>_xlfn.CONCAT(EcommerceDataset[[#This Row],[first_name]]," ",EcommerceDataset[[#This Row],[last_name]])</f>
        <v>Samuel Roberts</v>
      </c>
      <c r="E9602" s="1" t="s">
        <v>80</v>
      </c>
      <c r="F9602" s="1" t="s">
        <v>37</v>
      </c>
      <c r="G9602" s="1" t="s">
        <v>179</v>
      </c>
      <c r="H9602" s="1" t="s">
        <v>62</v>
      </c>
      <c r="I9602" s="1" t="s">
        <v>63</v>
      </c>
      <c r="J9602" s="1" t="s">
        <v>64</v>
      </c>
      <c r="K9602" s="4">
        <v>1</v>
      </c>
      <c r="L9602" s="5">
        <v>399</v>
      </c>
      <c r="M9602" s="5">
        <f>EcommerceDataset[[#This Row],[quantity]]*EcommerceDataset[[#This Row],[unit_price]]</f>
        <v>399</v>
      </c>
      <c r="N9602" s="1" t="s">
        <v>24931</v>
      </c>
      <c r="O9602" s="3">
        <v>45450</v>
      </c>
      <c r="P9602" s="1" t="s">
        <v>29</v>
      </c>
      <c r="Q9602" s="1" t="s">
        <v>30</v>
      </c>
      <c r="R9602" s="4">
        <v>5</v>
      </c>
      <c r="S9602" s="1" t="s">
        <v>66</v>
      </c>
      <c r="T9602" s="1" t="s">
        <v>24932</v>
      </c>
      <c r="U9602" s="3">
        <v>45524</v>
      </c>
    </row>
    <row r="9603" spans="1:21" x14ac:dyDescent="0.3">
      <c r="A9603" s="1" t="s">
        <v>14958</v>
      </c>
      <c r="B9603" s="1" t="s">
        <v>2493</v>
      </c>
      <c r="C9603" s="1" t="s">
        <v>1241</v>
      </c>
      <c r="D9603" s="1" t="str">
        <f>_xlfn.CONCAT(EcommerceDataset[[#This Row],[first_name]]," ",EcommerceDataset[[#This Row],[last_name]])</f>
        <v>Elizabeth Nguyen</v>
      </c>
      <c r="E9603" s="1" t="s">
        <v>36</v>
      </c>
      <c r="F9603" s="1" t="s">
        <v>23</v>
      </c>
      <c r="G9603" s="1" t="s">
        <v>179</v>
      </c>
      <c r="H9603" s="1" t="s">
        <v>144</v>
      </c>
      <c r="I9603" s="1" t="s">
        <v>145</v>
      </c>
      <c r="J9603" s="1" t="s">
        <v>53</v>
      </c>
      <c r="K9603" s="4">
        <v>3</v>
      </c>
      <c r="L9603" s="5">
        <v>199</v>
      </c>
      <c r="M9603" s="5">
        <f>EcommerceDataset[[#This Row],[quantity]]*EcommerceDataset[[#This Row],[unit_price]]</f>
        <v>597</v>
      </c>
      <c r="N9603" s="1" t="s">
        <v>24933</v>
      </c>
      <c r="O9603" s="3">
        <v>45000</v>
      </c>
      <c r="P9603" s="1" t="s">
        <v>29</v>
      </c>
      <c r="Q9603" s="1" t="s">
        <v>56</v>
      </c>
      <c r="R9603" s="4">
        <v>2</v>
      </c>
      <c r="S9603" s="1" t="s">
        <v>132</v>
      </c>
      <c r="T9603" s="1" t="s">
        <v>24934</v>
      </c>
      <c r="U9603" s="3">
        <v>44906</v>
      </c>
    </row>
    <row r="9604" spans="1:21" x14ac:dyDescent="0.3">
      <c r="A9604" s="1" t="s">
        <v>15821</v>
      </c>
      <c r="B9604" s="1" t="s">
        <v>262</v>
      </c>
      <c r="C9604" s="1" t="s">
        <v>701</v>
      </c>
      <c r="D9604" s="1" t="str">
        <f>_xlfn.CONCAT(EcommerceDataset[[#This Row],[first_name]]," ",EcommerceDataset[[#This Row],[last_name]])</f>
        <v>David Jones</v>
      </c>
      <c r="E9604" s="1" t="s">
        <v>22</v>
      </c>
      <c r="F9604" s="1" t="s">
        <v>23</v>
      </c>
      <c r="G9604" s="1" t="s">
        <v>50</v>
      </c>
      <c r="H9604" s="1" t="s">
        <v>62</v>
      </c>
      <c r="I9604" s="1" t="s">
        <v>63</v>
      </c>
      <c r="J9604" s="1" t="s">
        <v>64</v>
      </c>
      <c r="K9604" s="4">
        <v>3</v>
      </c>
      <c r="L9604" s="5">
        <v>399</v>
      </c>
      <c r="M9604" s="5">
        <f>EcommerceDataset[[#This Row],[quantity]]*EcommerceDataset[[#This Row],[unit_price]]</f>
        <v>1197</v>
      </c>
      <c r="N9604" s="1" t="s">
        <v>24935</v>
      </c>
      <c r="O9604" s="3">
        <v>45791</v>
      </c>
      <c r="P9604" s="1" t="s">
        <v>55</v>
      </c>
      <c r="Q9604" s="1" t="s">
        <v>56</v>
      </c>
      <c r="R9604" s="4">
        <v>3</v>
      </c>
      <c r="S9604" s="1" t="s">
        <v>44</v>
      </c>
      <c r="T9604" s="1" t="s">
        <v>24936</v>
      </c>
      <c r="U9604" s="3">
        <v>45749</v>
      </c>
    </row>
    <row r="9605" spans="1:21" x14ac:dyDescent="0.3">
      <c r="A9605" s="1" t="s">
        <v>24937</v>
      </c>
      <c r="B9605" s="1" t="s">
        <v>189</v>
      </c>
      <c r="C9605" s="1" t="s">
        <v>290</v>
      </c>
      <c r="D9605" s="1" t="str">
        <f>_xlfn.CONCAT(EcommerceDataset[[#This Row],[first_name]]," ",EcommerceDataset[[#This Row],[last_name]])</f>
        <v>Randy Turner</v>
      </c>
      <c r="E9605" s="1" t="s">
        <v>80</v>
      </c>
      <c r="F9605" s="1" t="s">
        <v>37</v>
      </c>
      <c r="G9605" s="1" t="s">
        <v>119</v>
      </c>
      <c r="H9605" s="1" t="s">
        <v>25</v>
      </c>
      <c r="I9605" s="1" t="s">
        <v>26</v>
      </c>
      <c r="J9605" s="1" t="s">
        <v>27</v>
      </c>
      <c r="K9605" s="4">
        <v>5</v>
      </c>
      <c r="L9605" s="5">
        <v>229</v>
      </c>
      <c r="M9605" s="5">
        <f>EcommerceDataset[[#This Row],[quantity]]*EcommerceDataset[[#This Row],[unit_price]]</f>
        <v>1145</v>
      </c>
      <c r="N9605" s="1" t="s">
        <v>24938</v>
      </c>
      <c r="O9605" s="3">
        <v>45873</v>
      </c>
      <c r="P9605" s="1" t="s">
        <v>75</v>
      </c>
      <c r="Q9605" s="1" t="s">
        <v>30</v>
      </c>
      <c r="R9605" s="4">
        <v>1</v>
      </c>
      <c r="S9605" s="1" t="s">
        <v>132</v>
      </c>
      <c r="T9605" s="1" t="s">
        <v>24939</v>
      </c>
      <c r="U9605" s="3">
        <v>45270</v>
      </c>
    </row>
    <row r="9606" spans="1:21" x14ac:dyDescent="0.3">
      <c r="A9606" s="1" t="s">
        <v>6039</v>
      </c>
      <c r="B9606" s="1" t="s">
        <v>2845</v>
      </c>
      <c r="C9606" s="1" t="s">
        <v>60</v>
      </c>
      <c r="D9606" s="1" t="str">
        <f>_xlfn.CONCAT(EcommerceDataset[[#This Row],[first_name]]," ",EcommerceDataset[[#This Row],[last_name]])</f>
        <v>Nicole Harris</v>
      </c>
      <c r="E9606" s="1" t="s">
        <v>22</v>
      </c>
      <c r="F9606" s="1" t="s">
        <v>23</v>
      </c>
      <c r="G9606" s="1" t="s">
        <v>61</v>
      </c>
      <c r="H9606" s="1" t="s">
        <v>120</v>
      </c>
      <c r="I9606" s="1" t="s">
        <v>121</v>
      </c>
      <c r="J9606" s="1" t="s">
        <v>122</v>
      </c>
      <c r="K9606" s="4">
        <v>1</v>
      </c>
      <c r="L9606" s="5">
        <v>149</v>
      </c>
      <c r="M9606" s="5">
        <f>EcommerceDataset[[#This Row],[quantity]]*EcommerceDataset[[#This Row],[unit_price]]</f>
        <v>149</v>
      </c>
      <c r="N9606" s="1" t="s">
        <v>24940</v>
      </c>
      <c r="O9606" s="3">
        <v>45448</v>
      </c>
      <c r="P9606" s="1" t="s">
        <v>102</v>
      </c>
      <c r="Q9606" s="1" t="s">
        <v>43</v>
      </c>
      <c r="R9606" s="4">
        <v>5</v>
      </c>
      <c r="S9606" s="1" t="s">
        <v>103</v>
      </c>
      <c r="T9606" s="1" t="s">
        <v>24941</v>
      </c>
      <c r="U9606" s="3">
        <v>45816</v>
      </c>
    </row>
    <row r="9607" spans="1:21" x14ac:dyDescent="0.3">
      <c r="A9607" s="1" t="s">
        <v>8989</v>
      </c>
      <c r="B9607" s="1" t="s">
        <v>8990</v>
      </c>
      <c r="C9607" s="1" t="s">
        <v>1011</v>
      </c>
      <c r="D9607" s="1" t="str">
        <f>_xlfn.CONCAT(EcommerceDataset[[#This Row],[first_name]]," ",EcommerceDataset[[#This Row],[last_name]])</f>
        <v>Beth Carter</v>
      </c>
      <c r="E9607" s="1" t="s">
        <v>80</v>
      </c>
      <c r="F9607" s="1" t="s">
        <v>37</v>
      </c>
      <c r="G9607" s="1" t="s">
        <v>93</v>
      </c>
      <c r="H9607" s="1" t="s">
        <v>167</v>
      </c>
      <c r="I9607" s="1" t="s">
        <v>168</v>
      </c>
      <c r="J9607" s="1" t="s">
        <v>130</v>
      </c>
      <c r="K9607" s="4">
        <v>3</v>
      </c>
      <c r="L9607" s="5">
        <v>80</v>
      </c>
      <c r="M9607" s="5">
        <f>EcommerceDataset[[#This Row],[quantity]]*EcommerceDataset[[#This Row],[unit_price]]</f>
        <v>240</v>
      </c>
      <c r="N9607" s="1" t="s">
        <v>24942</v>
      </c>
      <c r="O9607" s="3">
        <v>45714</v>
      </c>
      <c r="P9607" s="1" t="s">
        <v>55</v>
      </c>
      <c r="Q9607" s="1" t="s">
        <v>30</v>
      </c>
      <c r="R9607" s="4">
        <v>2</v>
      </c>
      <c r="S9607" s="1" t="s">
        <v>44</v>
      </c>
      <c r="T9607" s="1" t="s">
        <v>24943</v>
      </c>
      <c r="U9607" s="3">
        <v>45179</v>
      </c>
    </row>
    <row r="9608" spans="1:21" x14ac:dyDescent="0.3">
      <c r="A9608" s="1" t="s">
        <v>8733</v>
      </c>
      <c r="B9608" s="1" t="s">
        <v>1038</v>
      </c>
      <c r="C9608" s="1" t="s">
        <v>2176</v>
      </c>
      <c r="D9608" s="1" t="str">
        <f>_xlfn.CONCAT(EcommerceDataset[[#This Row],[first_name]]," ",EcommerceDataset[[#This Row],[last_name]])</f>
        <v>Ashley Robertson</v>
      </c>
      <c r="E9608" s="1" t="s">
        <v>80</v>
      </c>
      <c r="F9608" s="1" t="s">
        <v>37</v>
      </c>
      <c r="G9608" s="1" t="s">
        <v>151</v>
      </c>
      <c r="H9608" s="1" t="s">
        <v>62</v>
      </c>
      <c r="I9608" s="1" t="s">
        <v>63</v>
      </c>
      <c r="J9608" s="1" t="s">
        <v>64</v>
      </c>
      <c r="K9608" s="4">
        <v>3</v>
      </c>
      <c r="L9608" s="5">
        <v>399</v>
      </c>
      <c r="M9608" s="5">
        <f>EcommerceDataset[[#This Row],[quantity]]*EcommerceDataset[[#This Row],[unit_price]]</f>
        <v>1197</v>
      </c>
      <c r="N9608" s="1" t="s">
        <v>24944</v>
      </c>
      <c r="O9608" s="3">
        <v>45431</v>
      </c>
      <c r="P9608" s="1" t="s">
        <v>109</v>
      </c>
      <c r="Q9608" s="1" t="s">
        <v>30</v>
      </c>
      <c r="R9608" s="4">
        <v>5</v>
      </c>
      <c r="S9608" s="1" t="s">
        <v>44</v>
      </c>
      <c r="T9608" s="1" t="s">
        <v>24945</v>
      </c>
      <c r="U9608" s="3">
        <v>45343</v>
      </c>
    </row>
    <row r="9609" spans="1:21" x14ac:dyDescent="0.3">
      <c r="A9609" s="1" t="s">
        <v>4978</v>
      </c>
      <c r="B9609" s="1" t="s">
        <v>4524</v>
      </c>
      <c r="C9609" s="1" t="s">
        <v>314</v>
      </c>
      <c r="D9609" s="1" t="str">
        <f>_xlfn.CONCAT(EcommerceDataset[[#This Row],[first_name]]," ",EcommerceDataset[[#This Row],[last_name]])</f>
        <v>Wayne Tyler</v>
      </c>
      <c r="E9609" s="1" t="s">
        <v>36</v>
      </c>
      <c r="F9609" s="1" t="s">
        <v>37</v>
      </c>
      <c r="G9609" s="1" t="s">
        <v>50</v>
      </c>
      <c r="H9609" s="1" t="s">
        <v>51</v>
      </c>
      <c r="I9609" s="1" t="s">
        <v>52</v>
      </c>
      <c r="J9609" s="1" t="s">
        <v>53</v>
      </c>
      <c r="K9609" s="4">
        <v>3</v>
      </c>
      <c r="L9609" s="5">
        <v>59</v>
      </c>
      <c r="M9609" s="5">
        <f>EcommerceDataset[[#This Row],[quantity]]*EcommerceDataset[[#This Row],[unit_price]]</f>
        <v>177</v>
      </c>
      <c r="N9609" s="1" t="s">
        <v>24946</v>
      </c>
      <c r="O9609" s="3">
        <v>44885</v>
      </c>
      <c r="P9609" s="1" t="s">
        <v>102</v>
      </c>
      <c r="Q9609" s="1" t="s">
        <v>30</v>
      </c>
      <c r="R9609" s="4">
        <v>3</v>
      </c>
      <c r="S9609" s="1" t="s">
        <v>44</v>
      </c>
      <c r="T9609" s="1" t="s">
        <v>24947</v>
      </c>
      <c r="U9609" s="3">
        <v>45324</v>
      </c>
    </row>
    <row r="9610" spans="1:21" x14ac:dyDescent="0.3">
      <c r="A9610" s="1" t="s">
        <v>24948</v>
      </c>
      <c r="B9610" s="1" t="s">
        <v>2269</v>
      </c>
      <c r="C9610" s="1" t="s">
        <v>248</v>
      </c>
      <c r="D9610" s="1" t="str">
        <f>_xlfn.CONCAT(EcommerceDataset[[#This Row],[first_name]]," ",EcommerceDataset[[#This Row],[last_name]])</f>
        <v>Larry Thomas</v>
      </c>
      <c r="E9610" s="1" t="s">
        <v>36</v>
      </c>
      <c r="F9610" s="1" t="s">
        <v>49</v>
      </c>
      <c r="G9610" s="1" t="s">
        <v>119</v>
      </c>
      <c r="H9610" s="1" t="s">
        <v>137</v>
      </c>
      <c r="I9610" s="1" t="s">
        <v>138</v>
      </c>
      <c r="J9610" s="1" t="s">
        <v>27</v>
      </c>
      <c r="K9610" s="4">
        <v>5</v>
      </c>
      <c r="L9610" s="5">
        <v>999</v>
      </c>
      <c r="M9610" s="5">
        <f>EcommerceDataset[[#This Row],[quantity]]*EcommerceDataset[[#This Row],[unit_price]]</f>
        <v>4995</v>
      </c>
      <c r="N9610" s="1" t="s">
        <v>24949</v>
      </c>
      <c r="O9610" s="3">
        <v>45429</v>
      </c>
      <c r="P9610" s="1" t="s">
        <v>55</v>
      </c>
      <c r="Q9610" s="1" t="s">
        <v>30</v>
      </c>
      <c r="R9610" s="4">
        <v>4</v>
      </c>
      <c r="S9610" s="1" t="s">
        <v>132</v>
      </c>
      <c r="T9610" s="1" t="s">
        <v>24950</v>
      </c>
      <c r="U9610" s="3">
        <v>45863</v>
      </c>
    </row>
    <row r="9611" spans="1:21" x14ac:dyDescent="0.3">
      <c r="A9611" s="1" t="s">
        <v>24951</v>
      </c>
      <c r="B9611" s="1" t="s">
        <v>1688</v>
      </c>
      <c r="C9611" s="1" t="s">
        <v>24952</v>
      </c>
      <c r="D9611" s="1" t="str">
        <f>_xlfn.CONCAT(EcommerceDataset[[#This Row],[first_name]]," ",EcommerceDataset[[#This Row],[last_name]])</f>
        <v>Linda Ochoa</v>
      </c>
      <c r="E9611" s="1" t="s">
        <v>80</v>
      </c>
      <c r="F9611" s="1" t="s">
        <v>37</v>
      </c>
      <c r="G9611" s="1" t="s">
        <v>119</v>
      </c>
      <c r="H9611" s="1" t="s">
        <v>120</v>
      </c>
      <c r="I9611" s="1" t="s">
        <v>121</v>
      </c>
      <c r="J9611" s="1" t="s">
        <v>122</v>
      </c>
      <c r="K9611" s="4">
        <v>4</v>
      </c>
      <c r="L9611" s="5">
        <v>149</v>
      </c>
      <c r="M9611" s="5">
        <f>EcommerceDataset[[#This Row],[quantity]]*EcommerceDataset[[#This Row],[unit_price]]</f>
        <v>596</v>
      </c>
      <c r="N9611" s="1" t="s">
        <v>24953</v>
      </c>
      <c r="O9611" s="3">
        <v>45363</v>
      </c>
      <c r="P9611" s="1" t="s">
        <v>102</v>
      </c>
      <c r="Q9611" s="1" t="s">
        <v>30</v>
      </c>
      <c r="R9611" s="4">
        <v>1</v>
      </c>
      <c r="S9611" s="1" t="s">
        <v>44</v>
      </c>
      <c r="T9611" s="1" t="s">
        <v>24954</v>
      </c>
      <c r="U9611" s="3">
        <v>45064</v>
      </c>
    </row>
    <row r="9612" spans="1:21" x14ac:dyDescent="0.3">
      <c r="A9612" s="1" t="s">
        <v>18587</v>
      </c>
      <c r="B9612" s="1" t="s">
        <v>1553</v>
      </c>
      <c r="C9612" s="1" t="s">
        <v>98</v>
      </c>
      <c r="D9612" s="1" t="str">
        <f>_xlfn.CONCAT(EcommerceDataset[[#This Row],[first_name]]," ",EcommerceDataset[[#This Row],[last_name]])</f>
        <v>Adam Guzman</v>
      </c>
      <c r="E9612" s="1" t="s">
        <v>80</v>
      </c>
      <c r="F9612" s="1" t="s">
        <v>37</v>
      </c>
      <c r="G9612" s="1" t="s">
        <v>71</v>
      </c>
      <c r="H9612" s="1" t="s">
        <v>390</v>
      </c>
      <c r="I9612" s="1" t="s">
        <v>391</v>
      </c>
      <c r="J9612" s="1" t="s">
        <v>122</v>
      </c>
      <c r="K9612" s="4">
        <v>3</v>
      </c>
      <c r="L9612" s="5">
        <v>25</v>
      </c>
      <c r="M9612" s="5">
        <f>EcommerceDataset[[#This Row],[quantity]]*EcommerceDataset[[#This Row],[unit_price]]</f>
        <v>75</v>
      </c>
      <c r="N9612" s="1" t="s">
        <v>24955</v>
      </c>
      <c r="O9612" s="3">
        <v>44912</v>
      </c>
      <c r="P9612" s="1" t="s">
        <v>55</v>
      </c>
      <c r="Q9612" s="1" t="s">
        <v>56</v>
      </c>
      <c r="R9612" s="4">
        <v>2</v>
      </c>
      <c r="S9612" s="1" t="s">
        <v>66</v>
      </c>
      <c r="T9612" s="1" t="s">
        <v>24956</v>
      </c>
      <c r="U9612" s="3">
        <v>45299</v>
      </c>
    </row>
    <row r="9613" spans="1:21" x14ac:dyDescent="0.3">
      <c r="A9613" s="1" t="s">
        <v>15620</v>
      </c>
      <c r="B9613" s="1" t="s">
        <v>1245</v>
      </c>
      <c r="C9613" s="1" t="s">
        <v>3848</v>
      </c>
      <c r="D9613" s="1" t="str">
        <f>_xlfn.CONCAT(EcommerceDataset[[#This Row],[first_name]]," ",EcommerceDataset[[#This Row],[last_name]])</f>
        <v>Derek Erickson</v>
      </c>
      <c r="E9613" s="1" t="s">
        <v>22</v>
      </c>
      <c r="F9613" s="1" t="s">
        <v>49</v>
      </c>
      <c r="G9613" s="1" t="s">
        <v>61</v>
      </c>
      <c r="H9613" s="1" t="s">
        <v>86</v>
      </c>
      <c r="I9613" s="1" t="s">
        <v>87</v>
      </c>
      <c r="J9613" s="1" t="s">
        <v>64</v>
      </c>
      <c r="K9613" s="4">
        <v>5</v>
      </c>
      <c r="L9613" s="5">
        <v>99</v>
      </c>
      <c r="M9613" s="5">
        <f>EcommerceDataset[[#This Row],[quantity]]*EcommerceDataset[[#This Row],[unit_price]]</f>
        <v>495</v>
      </c>
      <c r="N9613" s="1" t="s">
        <v>24957</v>
      </c>
      <c r="O9613" s="3">
        <v>45116</v>
      </c>
      <c r="P9613" s="1" t="s">
        <v>102</v>
      </c>
      <c r="Q9613" s="1" t="s">
        <v>43</v>
      </c>
      <c r="R9613" s="4">
        <v>1</v>
      </c>
      <c r="S9613" s="1" t="s">
        <v>44</v>
      </c>
      <c r="T9613" s="1" t="s">
        <v>24958</v>
      </c>
      <c r="U9613" s="3">
        <v>44914</v>
      </c>
    </row>
    <row r="9614" spans="1:21" x14ac:dyDescent="0.3">
      <c r="A9614" s="1" t="s">
        <v>11017</v>
      </c>
      <c r="B9614" s="1" t="s">
        <v>1534</v>
      </c>
      <c r="C9614" s="1" t="s">
        <v>434</v>
      </c>
      <c r="D9614" s="1" t="str">
        <f>_xlfn.CONCAT(EcommerceDataset[[#This Row],[first_name]]," ",EcommerceDataset[[#This Row],[last_name]])</f>
        <v>Melissa Miller</v>
      </c>
      <c r="E9614" s="1" t="s">
        <v>36</v>
      </c>
      <c r="F9614" s="1" t="s">
        <v>49</v>
      </c>
      <c r="G9614" s="1" t="s">
        <v>24</v>
      </c>
      <c r="H9614" s="1" t="s">
        <v>86</v>
      </c>
      <c r="I9614" s="1" t="s">
        <v>87</v>
      </c>
      <c r="J9614" s="1" t="s">
        <v>64</v>
      </c>
      <c r="K9614" s="4">
        <v>1</v>
      </c>
      <c r="L9614" s="5">
        <v>99</v>
      </c>
      <c r="M9614" s="5">
        <f>EcommerceDataset[[#This Row],[quantity]]*EcommerceDataset[[#This Row],[unit_price]]</f>
        <v>99</v>
      </c>
      <c r="N9614" s="1" t="s">
        <v>24959</v>
      </c>
      <c r="O9614" s="3">
        <v>45170</v>
      </c>
      <c r="P9614" s="1" t="s">
        <v>102</v>
      </c>
      <c r="Q9614" s="1" t="s">
        <v>43</v>
      </c>
      <c r="R9614" s="4">
        <v>5</v>
      </c>
      <c r="S9614" s="1" t="s">
        <v>44</v>
      </c>
      <c r="T9614" s="1" t="s">
        <v>24960</v>
      </c>
      <c r="U9614" s="3">
        <v>45315</v>
      </c>
    </row>
    <row r="9615" spans="1:21" x14ac:dyDescent="0.3">
      <c r="A9615" s="1" t="s">
        <v>9020</v>
      </c>
      <c r="B9615" s="1" t="s">
        <v>514</v>
      </c>
      <c r="C9615" s="1" t="s">
        <v>3097</v>
      </c>
      <c r="D9615" s="1" t="str">
        <f>_xlfn.CONCAT(EcommerceDataset[[#This Row],[first_name]]," ",EcommerceDataset[[#This Row],[last_name]])</f>
        <v>Lisa Coleman</v>
      </c>
      <c r="E9615" s="1" t="s">
        <v>36</v>
      </c>
      <c r="F9615" s="1" t="s">
        <v>49</v>
      </c>
      <c r="G9615" s="1" t="s">
        <v>93</v>
      </c>
      <c r="H9615" s="1" t="s">
        <v>128</v>
      </c>
      <c r="I9615" s="1" t="s">
        <v>129</v>
      </c>
      <c r="J9615" s="1" t="s">
        <v>130</v>
      </c>
      <c r="K9615" s="4">
        <v>4</v>
      </c>
      <c r="L9615" s="5">
        <v>129</v>
      </c>
      <c r="M9615" s="5">
        <f>EcommerceDataset[[#This Row],[quantity]]*EcommerceDataset[[#This Row],[unit_price]]</f>
        <v>516</v>
      </c>
      <c r="N9615" s="1" t="s">
        <v>24961</v>
      </c>
      <c r="O9615" s="3">
        <v>45424</v>
      </c>
      <c r="P9615" s="1" t="s">
        <v>29</v>
      </c>
      <c r="Q9615" s="1" t="s">
        <v>30</v>
      </c>
      <c r="R9615" s="4">
        <v>4</v>
      </c>
      <c r="S9615" s="1" t="s">
        <v>31</v>
      </c>
      <c r="T9615" s="1" t="s">
        <v>24962</v>
      </c>
      <c r="U9615" s="3">
        <v>45698</v>
      </c>
    </row>
    <row r="9616" spans="1:21" x14ac:dyDescent="0.3">
      <c r="A9616" s="1" t="s">
        <v>5961</v>
      </c>
      <c r="B9616" s="1" t="s">
        <v>534</v>
      </c>
      <c r="C9616" s="1" t="s">
        <v>5962</v>
      </c>
      <c r="D9616" s="1" t="str">
        <f>_xlfn.CONCAT(EcommerceDataset[[#This Row],[first_name]]," ",EcommerceDataset[[#This Row],[last_name]])</f>
        <v>William Dodson</v>
      </c>
      <c r="E9616" s="1" t="s">
        <v>22</v>
      </c>
      <c r="F9616" s="1" t="s">
        <v>49</v>
      </c>
      <c r="G9616" s="1" t="s">
        <v>151</v>
      </c>
      <c r="H9616" s="1" t="s">
        <v>99</v>
      </c>
      <c r="I9616" s="1" t="s">
        <v>100</v>
      </c>
      <c r="J9616" s="1" t="s">
        <v>27</v>
      </c>
      <c r="K9616" s="4">
        <v>4</v>
      </c>
      <c r="L9616" s="5">
        <v>199</v>
      </c>
      <c r="M9616" s="5">
        <f>EcommerceDataset[[#This Row],[quantity]]*EcommerceDataset[[#This Row],[unit_price]]</f>
        <v>796</v>
      </c>
      <c r="N9616" s="1" t="s">
        <v>24963</v>
      </c>
      <c r="O9616" s="3">
        <v>45770</v>
      </c>
      <c r="P9616" s="1" t="s">
        <v>55</v>
      </c>
      <c r="Q9616" s="1" t="s">
        <v>43</v>
      </c>
      <c r="R9616" s="4">
        <v>5</v>
      </c>
      <c r="S9616" s="1" t="s">
        <v>31</v>
      </c>
      <c r="T9616" s="1" t="s">
        <v>24964</v>
      </c>
      <c r="U9616" s="3">
        <v>45198</v>
      </c>
    </row>
    <row r="9617" spans="1:21" x14ac:dyDescent="0.3">
      <c r="A9617" s="1" t="s">
        <v>4621</v>
      </c>
      <c r="B9617" s="1" t="s">
        <v>3160</v>
      </c>
      <c r="C9617" s="1" t="s">
        <v>1374</v>
      </c>
      <c r="D9617" s="1" t="str">
        <f>_xlfn.CONCAT(EcommerceDataset[[#This Row],[first_name]]," ",EcommerceDataset[[#This Row],[last_name]])</f>
        <v>Eric Bryant</v>
      </c>
      <c r="E9617" s="1" t="s">
        <v>36</v>
      </c>
      <c r="F9617" s="1" t="s">
        <v>49</v>
      </c>
      <c r="G9617" s="1" t="s">
        <v>179</v>
      </c>
      <c r="H9617" s="1" t="s">
        <v>137</v>
      </c>
      <c r="I9617" s="1" t="s">
        <v>138</v>
      </c>
      <c r="J9617" s="1" t="s">
        <v>27</v>
      </c>
      <c r="K9617" s="4">
        <v>5</v>
      </c>
      <c r="L9617" s="5">
        <v>999</v>
      </c>
      <c r="M9617" s="5">
        <f>EcommerceDataset[[#This Row],[quantity]]*EcommerceDataset[[#This Row],[unit_price]]</f>
        <v>4995</v>
      </c>
      <c r="N9617" s="1" t="s">
        <v>24965</v>
      </c>
      <c r="O9617" s="3">
        <v>45603</v>
      </c>
      <c r="P9617" s="1" t="s">
        <v>102</v>
      </c>
      <c r="Q9617" s="1" t="s">
        <v>56</v>
      </c>
      <c r="R9617" s="4">
        <v>4</v>
      </c>
      <c r="S9617" s="1" t="s">
        <v>44</v>
      </c>
      <c r="T9617" s="1" t="s">
        <v>24966</v>
      </c>
      <c r="U9617" s="3">
        <v>45222</v>
      </c>
    </row>
    <row r="9618" spans="1:21" x14ac:dyDescent="0.3">
      <c r="A9618" s="1" t="s">
        <v>7195</v>
      </c>
      <c r="B9618" s="1" t="s">
        <v>34</v>
      </c>
      <c r="C9618" s="1" t="s">
        <v>2103</v>
      </c>
      <c r="D9618" s="1" t="str">
        <f>_xlfn.CONCAT(EcommerceDataset[[#This Row],[first_name]]," ",EcommerceDataset[[#This Row],[last_name]])</f>
        <v>Christopher Rice</v>
      </c>
      <c r="E9618" s="1" t="s">
        <v>80</v>
      </c>
      <c r="F9618" s="1" t="s">
        <v>37</v>
      </c>
      <c r="G9618" s="1" t="s">
        <v>151</v>
      </c>
      <c r="H9618" s="1" t="s">
        <v>128</v>
      </c>
      <c r="I9618" s="1" t="s">
        <v>129</v>
      </c>
      <c r="J9618" s="1" t="s">
        <v>130</v>
      </c>
      <c r="K9618" s="4">
        <v>5</v>
      </c>
      <c r="L9618" s="5">
        <v>129</v>
      </c>
      <c r="M9618" s="5">
        <f>EcommerceDataset[[#This Row],[quantity]]*EcommerceDataset[[#This Row],[unit_price]]</f>
        <v>645</v>
      </c>
      <c r="N9618" s="1" t="s">
        <v>24967</v>
      </c>
      <c r="O9618" s="3">
        <v>45648</v>
      </c>
      <c r="P9618" s="1" t="s">
        <v>29</v>
      </c>
      <c r="Q9618" s="1" t="s">
        <v>56</v>
      </c>
      <c r="R9618" s="4">
        <v>4</v>
      </c>
      <c r="S9618" s="1" t="s">
        <v>31</v>
      </c>
      <c r="T9618" s="1" t="s">
        <v>24968</v>
      </c>
      <c r="U9618" s="3">
        <v>45856</v>
      </c>
    </row>
    <row r="9619" spans="1:21" x14ac:dyDescent="0.3">
      <c r="A9619" s="1" t="s">
        <v>609</v>
      </c>
      <c r="B9619" s="1" t="s">
        <v>420</v>
      </c>
      <c r="C9619" s="1" t="s">
        <v>610</v>
      </c>
      <c r="D9619" s="1" t="str">
        <f>_xlfn.CONCAT(EcommerceDataset[[#This Row],[first_name]]," ",EcommerceDataset[[#This Row],[last_name]])</f>
        <v>Rebecca Herrera</v>
      </c>
      <c r="E9619" s="1" t="s">
        <v>80</v>
      </c>
      <c r="F9619" s="1" t="s">
        <v>37</v>
      </c>
      <c r="G9619" s="1" t="s">
        <v>179</v>
      </c>
      <c r="H9619" s="1" t="s">
        <v>39</v>
      </c>
      <c r="I9619" s="1" t="s">
        <v>40</v>
      </c>
      <c r="J9619" s="1" t="s">
        <v>41</v>
      </c>
      <c r="K9619" s="4">
        <v>3</v>
      </c>
      <c r="L9619" s="5">
        <v>59</v>
      </c>
      <c r="M9619" s="5">
        <f>EcommerceDataset[[#This Row],[quantity]]*EcommerceDataset[[#This Row],[unit_price]]</f>
        <v>177</v>
      </c>
      <c r="N9619" s="1" t="s">
        <v>24969</v>
      </c>
      <c r="O9619" s="3">
        <v>45313</v>
      </c>
      <c r="P9619" s="1" t="s">
        <v>75</v>
      </c>
      <c r="Q9619" s="1" t="s">
        <v>43</v>
      </c>
      <c r="R9619" s="4">
        <v>1</v>
      </c>
      <c r="S9619" s="1" t="s">
        <v>66</v>
      </c>
      <c r="T9619" s="1" t="s">
        <v>24970</v>
      </c>
      <c r="U9619" s="3">
        <v>45749</v>
      </c>
    </row>
    <row r="9620" spans="1:21" x14ac:dyDescent="0.3">
      <c r="A9620" s="1" t="s">
        <v>19299</v>
      </c>
      <c r="B9620" s="1" t="s">
        <v>59</v>
      </c>
      <c r="C9620" s="1" t="s">
        <v>2695</v>
      </c>
      <c r="D9620" s="1" t="str">
        <f>_xlfn.CONCAT(EcommerceDataset[[#This Row],[first_name]]," ",EcommerceDataset[[#This Row],[last_name]])</f>
        <v>Jessica Stewart</v>
      </c>
      <c r="E9620" s="1" t="s">
        <v>80</v>
      </c>
      <c r="F9620" s="1" t="s">
        <v>23</v>
      </c>
      <c r="G9620" s="1" t="s">
        <v>151</v>
      </c>
      <c r="H9620" s="1" t="s">
        <v>167</v>
      </c>
      <c r="I9620" s="1" t="s">
        <v>168</v>
      </c>
      <c r="J9620" s="1" t="s">
        <v>130</v>
      </c>
      <c r="K9620" s="4">
        <v>4</v>
      </c>
      <c r="L9620" s="5">
        <v>80</v>
      </c>
      <c r="M9620" s="5">
        <f>EcommerceDataset[[#This Row],[quantity]]*EcommerceDataset[[#This Row],[unit_price]]</f>
        <v>320</v>
      </c>
      <c r="N9620" s="1" t="s">
        <v>24971</v>
      </c>
      <c r="O9620" s="3">
        <v>45370</v>
      </c>
      <c r="P9620" s="1" t="s">
        <v>55</v>
      </c>
      <c r="Q9620" s="1" t="s">
        <v>56</v>
      </c>
      <c r="R9620" s="4">
        <v>3</v>
      </c>
      <c r="S9620" s="1" t="s">
        <v>103</v>
      </c>
      <c r="T9620" s="1" t="s">
        <v>24972</v>
      </c>
      <c r="U9620" s="3">
        <v>45185</v>
      </c>
    </row>
    <row r="9621" spans="1:21" x14ac:dyDescent="0.3">
      <c r="A9621" s="1" t="s">
        <v>18941</v>
      </c>
      <c r="B9621" s="1" t="s">
        <v>97</v>
      </c>
      <c r="C9621" s="1" t="s">
        <v>829</v>
      </c>
      <c r="D9621" s="1" t="str">
        <f>_xlfn.CONCAT(EcommerceDataset[[#This Row],[first_name]]," ",EcommerceDataset[[#This Row],[last_name]])</f>
        <v>Mary Newman</v>
      </c>
      <c r="E9621" s="1" t="s">
        <v>22</v>
      </c>
      <c r="F9621" s="1" t="s">
        <v>37</v>
      </c>
      <c r="G9621" s="1" t="s">
        <v>71</v>
      </c>
      <c r="H9621" s="1" t="s">
        <v>72</v>
      </c>
      <c r="I9621" s="1" t="s">
        <v>73</v>
      </c>
      <c r="J9621" s="1" t="s">
        <v>41</v>
      </c>
      <c r="K9621" s="4">
        <v>4</v>
      </c>
      <c r="L9621" s="5">
        <v>110</v>
      </c>
      <c r="M9621" s="5">
        <f>EcommerceDataset[[#This Row],[quantity]]*EcommerceDataset[[#This Row],[unit_price]]</f>
        <v>440</v>
      </c>
      <c r="N9621" s="1" t="s">
        <v>24973</v>
      </c>
      <c r="O9621" s="3">
        <v>45282</v>
      </c>
      <c r="P9621" s="1" t="s">
        <v>55</v>
      </c>
      <c r="Q9621" s="1" t="s">
        <v>56</v>
      </c>
      <c r="R9621" s="4">
        <v>5</v>
      </c>
      <c r="S9621" s="1" t="s">
        <v>103</v>
      </c>
      <c r="T9621" s="1" t="s">
        <v>24974</v>
      </c>
      <c r="U9621" s="3">
        <v>45747</v>
      </c>
    </row>
    <row r="9622" spans="1:21" x14ac:dyDescent="0.3">
      <c r="A9622" s="1" t="s">
        <v>15002</v>
      </c>
      <c r="B9622" s="1" t="s">
        <v>3542</v>
      </c>
      <c r="C9622" s="1" t="s">
        <v>6431</v>
      </c>
      <c r="D9622" s="1" t="str">
        <f>_xlfn.CONCAT(EcommerceDataset[[#This Row],[first_name]]," ",EcommerceDataset[[#This Row],[last_name]])</f>
        <v>Ricardo Brennan</v>
      </c>
      <c r="E9622" s="1" t="s">
        <v>36</v>
      </c>
      <c r="F9622" s="1" t="s">
        <v>23</v>
      </c>
      <c r="G9622" s="1" t="s">
        <v>38</v>
      </c>
      <c r="H9622" s="1" t="s">
        <v>86</v>
      </c>
      <c r="I9622" s="1" t="s">
        <v>87</v>
      </c>
      <c r="J9622" s="1" t="s">
        <v>64</v>
      </c>
      <c r="K9622" s="4">
        <v>3</v>
      </c>
      <c r="L9622" s="5">
        <v>99</v>
      </c>
      <c r="M9622" s="5">
        <f>EcommerceDataset[[#This Row],[quantity]]*EcommerceDataset[[#This Row],[unit_price]]</f>
        <v>297</v>
      </c>
      <c r="N9622" s="1" t="s">
        <v>24975</v>
      </c>
      <c r="O9622" s="3">
        <v>44864</v>
      </c>
      <c r="P9622" s="1" t="s">
        <v>102</v>
      </c>
      <c r="Q9622" s="1" t="s">
        <v>30</v>
      </c>
      <c r="R9622" s="4">
        <v>3</v>
      </c>
      <c r="S9622" s="1" t="s">
        <v>66</v>
      </c>
      <c r="T9622" s="1" t="s">
        <v>24976</v>
      </c>
      <c r="U9622" s="3">
        <v>45250</v>
      </c>
    </row>
    <row r="9623" spans="1:21" x14ac:dyDescent="0.3">
      <c r="A9623" s="1" t="s">
        <v>9315</v>
      </c>
      <c r="B9623" s="1" t="s">
        <v>5830</v>
      </c>
      <c r="C9623" s="1" t="s">
        <v>395</v>
      </c>
      <c r="D9623" s="1" t="str">
        <f>_xlfn.CONCAT(EcommerceDataset[[#This Row],[first_name]]," ",EcommerceDataset[[#This Row],[last_name]])</f>
        <v>Janet Garcia</v>
      </c>
      <c r="E9623" s="1" t="s">
        <v>80</v>
      </c>
      <c r="F9623" s="1" t="s">
        <v>37</v>
      </c>
      <c r="G9623" s="1" t="s">
        <v>179</v>
      </c>
      <c r="H9623" s="1" t="s">
        <v>120</v>
      </c>
      <c r="I9623" s="1" t="s">
        <v>121</v>
      </c>
      <c r="J9623" s="1" t="s">
        <v>122</v>
      </c>
      <c r="K9623" s="4">
        <v>3</v>
      </c>
      <c r="L9623" s="5">
        <v>149</v>
      </c>
      <c r="M9623" s="5">
        <f>EcommerceDataset[[#This Row],[quantity]]*EcommerceDataset[[#This Row],[unit_price]]</f>
        <v>447</v>
      </c>
      <c r="N9623" s="1" t="s">
        <v>24977</v>
      </c>
      <c r="O9623" s="3">
        <v>45007</v>
      </c>
      <c r="P9623" s="1" t="s">
        <v>55</v>
      </c>
      <c r="Q9623" s="1" t="s">
        <v>56</v>
      </c>
      <c r="R9623" s="4">
        <v>1</v>
      </c>
      <c r="S9623" s="1" t="s">
        <v>132</v>
      </c>
      <c r="T9623" s="1" t="s">
        <v>24978</v>
      </c>
      <c r="U9623" s="3">
        <v>45858</v>
      </c>
    </row>
    <row r="9624" spans="1:21" x14ac:dyDescent="0.3">
      <c r="A9624" s="1" t="s">
        <v>12948</v>
      </c>
      <c r="B9624" s="1" t="s">
        <v>534</v>
      </c>
      <c r="C9624" s="1" t="s">
        <v>1296</v>
      </c>
      <c r="D9624" s="1" t="str">
        <f>_xlfn.CONCAT(EcommerceDataset[[#This Row],[first_name]]," ",EcommerceDataset[[#This Row],[last_name]])</f>
        <v>William Luna</v>
      </c>
      <c r="E9624" s="1" t="s">
        <v>22</v>
      </c>
      <c r="F9624" s="1" t="s">
        <v>23</v>
      </c>
      <c r="G9624" s="1" t="s">
        <v>24</v>
      </c>
      <c r="H9624" s="1" t="s">
        <v>390</v>
      </c>
      <c r="I9624" s="1" t="s">
        <v>391</v>
      </c>
      <c r="J9624" s="1" t="s">
        <v>122</v>
      </c>
      <c r="K9624" s="4">
        <v>2</v>
      </c>
      <c r="L9624" s="5">
        <v>25</v>
      </c>
      <c r="M9624" s="5">
        <f>EcommerceDataset[[#This Row],[quantity]]*EcommerceDataset[[#This Row],[unit_price]]</f>
        <v>50</v>
      </c>
      <c r="N9624" s="1" t="s">
        <v>24979</v>
      </c>
      <c r="O9624" s="3">
        <v>45365</v>
      </c>
      <c r="P9624" s="1" t="s">
        <v>109</v>
      </c>
      <c r="Q9624" s="1" t="s">
        <v>43</v>
      </c>
      <c r="R9624" s="4">
        <v>3</v>
      </c>
      <c r="S9624" s="1" t="s">
        <v>44</v>
      </c>
      <c r="T9624" s="1" t="s">
        <v>24980</v>
      </c>
      <c r="U9624" s="3">
        <v>45087</v>
      </c>
    </row>
    <row r="9625" spans="1:21" x14ac:dyDescent="0.3">
      <c r="A9625" s="1" t="s">
        <v>14457</v>
      </c>
      <c r="B9625" s="1" t="s">
        <v>1373</v>
      </c>
      <c r="C9625" s="1" t="s">
        <v>9573</v>
      </c>
      <c r="D9625" s="1" t="str">
        <f>_xlfn.CONCAT(EcommerceDataset[[#This Row],[first_name]]," ",EcommerceDataset[[#This Row],[last_name]])</f>
        <v>Stacy Ellison</v>
      </c>
      <c r="E9625" s="1" t="s">
        <v>22</v>
      </c>
      <c r="F9625" s="1" t="s">
        <v>49</v>
      </c>
      <c r="G9625" s="1" t="s">
        <v>38</v>
      </c>
      <c r="H9625" s="1" t="s">
        <v>120</v>
      </c>
      <c r="I9625" s="1" t="s">
        <v>121</v>
      </c>
      <c r="J9625" s="1" t="s">
        <v>122</v>
      </c>
      <c r="K9625" s="4">
        <v>3</v>
      </c>
      <c r="L9625" s="5">
        <v>149</v>
      </c>
      <c r="M9625" s="5">
        <f>EcommerceDataset[[#This Row],[quantity]]*EcommerceDataset[[#This Row],[unit_price]]</f>
        <v>447</v>
      </c>
      <c r="N9625" s="1" t="s">
        <v>24981</v>
      </c>
      <c r="O9625" s="3">
        <v>44948</v>
      </c>
      <c r="P9625" s="1" t="s">
        <v>109</v>
      </c>
      <c r="Q9625" s="1" t="s">
        <v>30</v>
      </c>
      <c r="R9625" s="4">
        <v>4</v>
      </c>
      <c r="S9625" s="1" t="s">
        <v>66</v>
      </c>
      <c r="T9625" s="1" t="s">
        <v>24982</v>
      </c>
      <c r="U9625" s="3">
        <v>45729</v>
      </c>
    </row>
    <row r="9626" spans="1:21" x14ac:dyDescent="0.3">
      <c r="A9626" s="1" t="s">
        <v>21161</v>
      </c>
      <c r="B9626" s="1" t="s">
        <v>2221</v>
      </c>
      <c r="C9626" s="1" t="s">
        <v>688</v>
      </c>
      <c r="D9626" s="1" t="str">
        <f>_xlfn.CONCAT(EcommerceDataset[[#This Row],[first_name]]," ",EcommerceDataset[[#This Row],[last_name]])</f>
        <v>Bobby Taylor</v>
      </c>
      <c r="E9626" s="1" t="s">
        <v>36</v>
      </c>
      <c r="F9626" s="1" t="s">
        <v>23</v>
      </c>
      <c r="G9626" s="1" t="s">
        <v>24</v>
      </c>
      <c r="H9626" s="1" t="s">
        <v>144</v>
      </c>
      <c r="I9626" s="1" t="s">
        <v>145</v>
      </c>
      <c r="J9626" s="1" t="s">
        <v>53</v>
      </c>
      <c r="K9626" s="4">
        <v>3</v>
      </c>
      <c r="L9626" s="5">
        <v>199</v>
      </c>
      <c r="M9626" s="5">
        <f>EcommerceDataset[[#This Row],[quantity]]*EcommerceDataset[[#This Row],[unit_price]]</f>
        <v>597</v>
      </c>
      <c r="N9626" s="1" t="s">
        <v>24983</v>
      </c>
      <c r="O9626" s="3">
        <v>45260</v>
      </c>
      <c r="P9626" s="1" t="s">
        <v>29</v>
      </c>
      <c r="Q9626" s="1" t="s">
        <v>56</v>
      </c>
      <c r="R9626" s="4">
        <v>1</v>
      </c>
      <c r="S9626" s="1" t="s">
        <v>44</v>
      </c>
      <c r="T9626" s="1" t="s">
        <v>24984</v>
      </c>
      <c r="U9626" s="3">
        <v>45161</v>
      </c>
    </row>
    <row r="9627" spans="1:21" x14ac:dyDescent="0.3">
      <c r="A9627" s="1" t="s">
        <v>24985</v>
      </c>
      <c r="B9627" s="1" t="s">
        <v>2720</v>
      </c>
      <c r="C9627" s="1" t="s">
        <v>3134</v>
      </c>
      <c r="D9627" s="1" t="str">
        <f>_xlfn.CONCAT(EcommerceDataset[[#This Row],[first_name]]," ",EcommerceDataset[[#This Row],[last_name]])</f>
        <v>Marilyn Adkins</v>
      </c>
      <c r="E9627" s="1" t="s">
        <v>80</v>
      </c>
      <c r="F9627" s="1" t="s">
        <v>37</v>
      </c>
      <c r="G9627" s="1" t="s">
        <v>38</v>
      </c>
      <c r="H9627" s="1" t="s">
        <v>86</v>
      </c>
      <c r="I9627" s="1" t="s">
        <v>87</v>
      </c>
      <c r="J9627" s="1" t="s">
        <v>64</v>
      </c>
      <c r="K9627" s="4">
        <v>3</v>
      </c>
      <c r="L9627" s="5">
        <v>99</v>
      </c>
      <c r="M9627" s="5">
        <f>EcommerceDataset[[#This Row],[quantity]]*EcommerceDataset[[#This Row],[unit_price]]</f>
        <v>297</v>
      </c>
      <c r="N9627" s="1" t="s">
        <v>24986</v>
      </c>
      <c r="O9627" s="3">
        <v>44828</v>
      </c>
      <c r="P9627" s="1" t="s">
        <v>75</v>
      </c>
      <c r="Q9627" s="1" t="s">
        <v>30</v>
      </c>
      <c r="R9627" s="4">
        <v>4</v>
      </c>
      <c r="S9627" s="1" t="s">
        <v>44</v>
      </c>
      <c r="T9627" s="1" t="s">
        <v>24987</v>
      </c>
      <c r="U9627" s="3">
        <v>45250</v>
      </c>
    </row>
    <row r="9628" spans="1:21" x14ac:dyDescent="0.3">
      <c r="A9628" s="1" t="s">
        <v>12883</v>
      </c>
      <c r="B9628" s="1" t="s">
        <v>12884</v>
      </c>
      <c r="C9628" s="1" t="s">
        <v>9161</v>
      </c>
      <c r="D9628" s="1" t="str">
        <f>_xlfn.CONCAT(EcommerceDataset[[#This Row],[first_name]]," ",EcommerceDataset[[#This Row],[last_name]])</f>
        <v>Jodi Mcmillan</v>
      </c>
      <c r="E9628" s="1" t="s">
        <v>36</v>
      </c>
      <c r="F9628" s="1" t="s">
        <v>23</v>
      </c>
      <c r="G9628" s="1" t="s">
        <v>93</v>
      </c>
      <c r="H9628" s="1" t="s">
        <v>390</v>
      </c>
      <c r="I9628" s="1" t="s">
        <v>391</v>
      </c>
      <c r="J9628" s="1" t="s">
        <v>122</v>
      </c>
      <c r="K9628" s="4">
        <v>2</v>
      </c>
      <c r="L9628" s="5">
        <v>25</v>
      </c>
      <c r="M9628" s="5">
        <f>EcommerceDataset[[#This Row],[quantity]]*EcommerceDataset[[#This Row],[unit_price]]</f>
        <v>50</v>
      </c>
      <c r="N9628" s="1" t="s">
        <v>24988</v>
      </c>
      <c r="O9628" s="3">
        <v>45032</v>
      </c>
      <c r="P9628" s="1" t="s">
        <v>102</v>
      </c>
      <c r="Q9628" s="1" t="s">
        <v>30</v>
      </c>
      <c r="R9628" s="4">
        <v>3</v>
      </c>
      <c r="S9628" s="1" t="s">
        <v>132</v>
      </c>
      <c r="T9628" s="1" t="s">
        <v>24989</v>
      </c>
      <c r="U9628" s="3">
        <v>45430</v>
      </c>
    </row>
    <row r="9629" spans="1:21" x14ac:dyDescent="0.3">
      <c r="A9629" s="1" t="s">
        <v>14343</v>
      </c>
      <c r="B9629" s="1" t="s">
        <v>343</v>
      </c>
      <c r="C9629" s="1" t="s">
        <v>434</v>
      </c>
      <c r="D9629" s="1" t="str">
        <f>_xlfn.CONCAT(EcommerceDataset[[#This Row],[first_name]]," ",EcommerceDataset[[#This Row],[last_name]])</f>
        <v>Evan Miller</v>
      </c>
      <c r="E9629" s="1" t="s">
        <v>22</v>
      </c>
      <c r="F9629" s="1" t="s">
        <v>49</v>
      </c>
      <c r="G9629" s="1" t="s">
        <v>24</v>
      </c>
      <c r="H9629" s="1" t="s">
        <v>137</v>
      </c>
      <c r="I9629" s="1" t="s">
        <v>138</v>
      </c>
      <c r="J9629" s="1" t="s">
        <v>27</v>
      </c>
      <c r="K9629" s="4">
        <v>1</v>
      </c>
      <c r="L9629" s="5">
        <v>999</v>
      </c>
      <c r="M9629" s="5">
        <f>EcommerceDataset[[#This Row],[quantity]]*EcommerceDataset[[#This Row],[unit_price]]</f>
        <v>999</v>
      </c>
      <c r="N9629" s="1" t="s">
        <v>24990</v>
      </c>
      <c r="O9629" s="3">
        <v>45716</v>
      </c>
      <c r="P9629" s="1" t="s">
        <v>55</v>
      </c>
      <c r="Q9629" s="1" t="s">
        <v>43</v>
      </c>
      <c r="R9629" s="4">
        <v>3</v>
      </c>
      <c r="S9629" s="1" t="s">
        <v>132</v>
      </c>
      <c r="T9629" s="1" t="s">
        <v>24991</v>
      </c>
      <c r="U9629" s="3">
        <v>45728</v>
      </c>
    </row>
    <row r="9630" spans="1:21" x14ac:dyDescent="0.3">
      <c r="A9630" s="1" t="s">
        <v>11075</v>
      </c>
      <c r="B9630" s="1" t="s">
        <v>2290</v>
      </c>
      <c r="C9630" s="1" t="s">
        <v>11076</v>
      </c>
      <c r="D9630" s="1" t="str">
        <f>_xlfn.CONCAT(EcommerceDataset[[#This Row],[first_name]]," ",EcommerceDataset[[#This Row],[last_name]])</f>
        <v>Lauren Bentley</v>
      </c>
      <c r="E9630" s="1" t="s">
        <v>80</v>
      </c>
      <c r="F9630" s="1" t="s">
        <v>49</v>
      </c>
      <c r="G9630" s="1" t="s">
        <v>50</v>
      </c>
      <c r="H9630" s="1" t="s">
        <v>167</v>
      </c>
      <c r="I9630" s="1" t="s">
        <v>168</v>
      </c>
      <c r="J9630" s="1" t="s">
        <v>130</v>
      </c>
      <c r="K9630" s="4">
        <v>1</v>
      </c>
      <c r="L9630" s="5">
        <v>80</v>
      </c>
      <c r="M9630" s="5">
        <f>EcommerceDataset[[#This Row],[quantity]]*EcommerceDataset[[#This Row],[unit_price]]</f>
        <v>80</v>
      </c>
      <c r="N9630" s="1" t="s">
        <v>24992</v>
      </c>
      <c r="O9630" s="3">
        <v>45780</v>
      </c>
      <c r="P9630" s="1" t="s">
        <v>55</v>
      </c>
      <c r="Q9630" s="1" t="s">
        <v>56</v>
      </c>
      <c r="R9630" s="4">
        <v>1</v>
      </c>
      <c r="S9630" s="1" t="s">
        <v>132</v>
      </c>
      <c r="T9630" s="1" t="s">
        <v>24993</v>
      </c>
      <c r="U9630" s="3">
        <v>45367</v>
      </c>
    </row>
    <row r="9631" spans="1:21" x14ac:dyDescent="0.3">
      <c r="A9631" s="1" t="s">
        <v>24994</v>
      </c>
      <c r="B9631" s="1" t="s">
        <v>248</v>
      </c>
      <c r="C9631" s="1" t="s">
        <v>737</v>
      </c>
      <c r="D9631" s="1" t="str">
        <f>_xlfn.CONCAT(EcommerceDataset[[#This Row],[first_name]]," ",EcommerceDataset[[#This Row],[last_name]])</f>
        <v>Thomas Owens</v>
      </c>
      <c r="E9631" s="1" t="s">
        <v>36</v>
      </c>
      <c r="F9631" s="1" t="s">
        <v>23</v>
      </c>
      <c r="G9631" s="1" t="s">
        <v>61</v>
      </c>
      <c r="H9631" s="1" t="s">
        <v>137</v>
      </c>
      <c r="I9631" s="1" t="s">
        <v>138</v>
      </c>
      <c r="J9631" s="1" t="s">
        <v>27</v>
      </c>
      <c r="K9631" s="4">
        <v>4</v>
      </c>
      <c r="L9631" s="5">
        <v>999</v>
      </c>
      <c r="M9631" s="5">
        <f>EcommerceDataset[[#This Row],[quantity]]*EcommerceDataset[[#This Row],[unit_price]]</f>
        <v>3996</v>
      </c>
      <c r="N9631" s="1" t="s">
        <v>24995</v>
      </c>
      <c r="O9631" s="3">
        <v>44894</v>
      </c>
      <c r="P9631" s="1" t="s">
        <v>109</v>
      </c>
      <c r="Q9631" s="1" t="s">
        <v>30</v>
      </c>
      <c r="R9631" s="4">
        <v>3</v>
      </c>
      <c r="S9631" s="1" t="s">
        <v>132</v>
      </c>
      <c r="T9631" s="1" t="s">
        <v>24996</v>
      </c>
      <c r="U9631" s="3">
        <v>45335</v>
      </c>
    </row>
    <row r="9632" spans="1:21" x14ac:dyDescent="0.3">
      <c r="A9632" s="1" t="s">
        <v>3786</v>
      </c>
      <c r="B9632" s="1" t="s">
        <v>3787</v>
      </c>
      <c r="C9632" s="1" t="s">
        <v>48</v>
      </c>
      <c r="D9632" s="1" t="str">
        <f>_xlfn.CONCAT(EcommerceDataset[[#This Row],[first_name]]," ",EcommerceDataset[[#This Row],[last_name]])</f>
        <v>Rodney Foster</v>
      </c>
      <c r="E9632" s="1" t="s">
        <v>22</v>
      </c>
      <c r="F9632" s="1" t="s">
        <v>37</v>
      </c>
      <c r="G9632" s="1" t="s">
        <v>185</v>
      </c>
      <c r="H9632" s="1" t="s">
        <v>120</v>
      </c>
      <c r="I9632" s="1" t="s">
        <v>121</v>
      </c>
      <c r="J9632" s="1" t="s">
        <v>122</v>
      </c>
      <c r="K9632" s="4">
        <v>5</v>
      </c>
      <c r="L9632" s="5">
        <v>149</v>
      </c>
      <c r="M9632" s="5">
        <f>EcommerceDataset[[#This Row],[quantity]]*EcommerceDataset[[#This Row],[unit_price]]</f>
        <v>745</v>
      </c>
      <c r="N9632" s="1" t="s">
        <v>24997</v>
      </c>
      <c r="O9632" s="3">
        <v>44887</v>
      </c>
      <c r="P9632" s="1" t="s">
        <v>75</v>
      </c>
      <c r="Q9632" s="1" t="s">
        <v>43</v>
      </c>
      <c r="R9632" s="4">
        <v>4</v>
      </c>
      <c r="S9632" s="1" t="s">
        <v>66</v>
      </c>
      <c r="T9632" s="1" t="s">
        <v>24998</v>
      </c>
      <c r="U9632" s="3">
        <v>45038</v>
      </c>
    </row>
    <row r="9633" spans="1:21" x14ac:dyDescent="0.3">
      <c r="A9633" s="1" t="s">
        <v>7534</v>
      </c>
      <c r="B9633" s="1" t="s">
        <v>3421</v>
      </c>
      <c r="C9633" s="1" t="s">
        <v>1748</v>
      </c>
      <c r="D9633" s="1" t="str">
        <f>_xlfn.CONCAT(EcommerceDataset[[#This Row],[first_name]]," ",EcommerceDataset[[#This Row],[last_name]])</f>
        <v>Julie Patel</v>
      </c>
      <c r="E9633" s="1" t="s">
        <v>22</v>
      </c>
      <c r="F9633" s="1" t="s">
        <v>37</v>
      </c>
      <c r="G9633" s="1" t="s">
        <v>179</v>
      </c>
      <c r="H9633" s="1" t="s">
        <v>128</v>
      </c>
      <c r="I9633" s="1" t="s">
        <v>129</v>
      </c>
      <c r="J9633" s="1" t="s">
        <v>130</v>
      </c>
      <c r="K9633" s="4">
        <v>3</v>
      </c>
      <c r="L9633" s="5">
        <v>129</v>
      </c>
      <c r="M9633" s="5">
        <f>EcommerceDataset[[#This Row],[quantity]]*EcommerceDataset[[#This Row],[unit_price]]</f>
        <v>387</v>
      </c>
      <c r="N9633" s="1" t="s">
        <v>24999</v>
      </c>
      <c r="O9633" s="3">
        <v>45593</v>
      </c>
      <c r="P9633" s="1" t="s">
        <v>75</v>
      </c>
      <c r="Q9633" s="1" t="s">
        <v>30</v>
      </c>
      <c r="R9633" s="4">
        <v>4</v>
      </c>
      <c r="S9633" s="1" t="s">
        <v>103</v>
      </c>
      <c r="T9633" s="1" t="s">
        <v>25000</v>
      </c>
      <c r="U9633" s="3">
        <v>45332</v>
      </c>
    </row>
    <row r="9634" spans="1:21" x14ac:dyDescent="0.3">
      <c r="A9634" s="1" t="s">
        <v>1933</v>
      </c>
      <c r="B9634" s="1" t="s">
        <v>823</v>
      </c>
      <c r="C9634" s="1" t="s">
        <v>1934</v>
      </c>
      <c r="D9634" s="1" t="str">
        <f>_xlfn.CONCAT(EcommerceDataset[[#This Row],[first_name]]," ",EcommerceDataset[[#This Row],[last_name]])</f>
        <v>Trevor Mccormick</v>
      </c>
      <c r="E9634" s="1" t="s">
        <v>22</v>
      </c>
      <c r="F9634" s="1" t="s">
        <v>49</v>
      </c>
      <c r="G9634" s="1" t="s">
        <v>71</v>
      </c>
      <c r="H9634" s="1" t="s">
        <v>99</v>
      </c>
      <c r="I9634" s="1" t="s">
        <v>100</v>
      </c>
      <c r="J9634" s="1" t="s">
        <v>27</v>
      </c>
      <c r="K9634" s="4">
        <v>2</v>
      </c>
      <c r="L9634" s="5">
        <v>199</v>
      </c>
      <c r="M9634" s="5">
        <f>EcommerceDataset[[#This Row],[quantity]]*EcommerceDataset[[#This Row],[unit_price]]</f>
        <v>398</v>
      </c>
      <c r="N9634" s="1" t="s">
        <v>25001</v>
      </c>
      <c r="O9634" s="3">
        <v>45522</v>
      </c>
      <c r="P9634" s="1" t="s">
        <v>102</v>
      </c>
      <c r="Q9634" s="1" t="s">
        <v>30</v>
      </c>
      <c r="R9634" s="4">
        <v>5</v>
      </c>
      <c r="S9634" s="1" t="s">
        <v>44</v>
      </c>
      <c r="T9634" s="1" t="s">
        <v>25002</v>
      </c>
      <c r="U9634" s="3">
        <v>45688</v>
      </c>
    </row>
    <row r="9635" spans="1:21" x14ac:dyDescent="0.3">
      <c r="A9635" s="1" t="s">
        <v>9624</v>
      </c>
      <c r="B9635" s="1" t="s">
        <v>1024</v>
      </c>
      <c r="C9635" s="1" t="s">
        <v>9625</v>
      </c>
      <c r="D9635" s="1" t="str">
        <f>_xlfn.CONCAT(EcommerceDataset[[#This Row],[first_name]]," ",EcommerceDataset[[#This Row],[last_name]])</f>
        <v>Cynthia Franklin</v>
      </c>
      <c r="E9635" s="1" t="s">
        <v>22</v>
      </c>
      <c r="F9635" s="1" t="s">
        <v>23</v>
      </c>
      <c r="G9635" s="1" t="s">
        <v>151</v>
      </c>
      <c r="H9635" s="1" t="s">
        <v>167</v>
      </c>
      <c r="I9635" s="1" t="s">
        <v>168</v>
      </c>
      <c r="J9635" s="1" t="s">
        <v>130</v>
      </c>
      <c r="K9635" s="4">
        <v>3</v>
      </c>
      <c r="L9635" s="5">
        <v>80</v>
      </c>
      <c r="M9635" s="5">
        <f>EcommerceDataset[[#This Row],[quantity]]*EcommerceDataset[[#This Row],[unit_price]]</f>
        <v>240</v>
      </c>
      <c r="N9635" s="1" t="s">
        <v>25003</v>
      </c>
      <c r="O9635" s="3">
        <v>45504</v>
      </c>
      <c r="P9635" s="1" t="s">
        <v>109</v>
      </c>
      <c r="Q9635" s="1" t="s">
        <v>43</v>
      </c>
      <c r="R9635" s="4">
        <v>3</v>
      </c>
      <c r="S9635" s="1" t="s">
        <v>66</v>
      </c>
      <c r="T9635" s="1" t="s">
        <v>25004</v>
      </c>
      <c r="U9635" s="3">
        <v>45303</v>
      </c>
    </row>
    <row r="9636" spans="1:21" x14ac:dyDescent="0.3">
      <c r="A9636" s="1" t="s">
        <v>25005</v>
      </c>
      <c r="B9636" s="1" t="s">
        <v>994</v>
      </c>
      <c r="C9636" s="1" t="s">
        <v>3753</v>
      </c>
      <c r="D9636" s="1" t="str">
        <f>_xlfn.CONCAT(EcommerceDataset[[#This Row],[first_name]]," ",EcommerceDataset[[#This Row],[last_name]])</f>
        <v>Zoe Ortega</v>
      </c>
      <c r="E9636" s="1" t="s">
        <v>22</v>
      </c>
      <c r="F9636" s="1" t="s">
        <v>49</v>
      </c>
      <c r="G9636" s="1" t="s">
        <v>61</v>
      </c>
      <c r="H9636" s="1" t="s">
        <v>217</v>
      </c>
      <c r="I9636" s="1" t="s">
        <v>218</v>
      </c>
      <c r="J9636" s="1" t="s">
        <v>27</v>
      </c>
      <c r="K9636" s="4">
        <v>4</v>
      </c>
      <c r="L9636" s="5">
        <v>899</v>
      </c>
      <c r="M9636" s="5">
        <f>EcommerceDataset[[#This Row],[quantity]]*EcommerceDataset[[#This Row],[unit_price]]</f>
        <v>3596</v>
      </c>
      <c r="N9636" s="1" t="s">
        <v>25006</v>
      </c>
      <c r="O9636" s="3">
        <v>45589</v>
      </c>
      <c r="P9636" s="1" t="s">
        <v>55</v>
      </c>
      <c r="Q9636" s="1" t="s">
        <v>30</v>
      </c>
      <c r="R9636" s="4">
        <v>5</v>
      </c>
      <c r="S9636" s="1" t="s">
        <v>31</v>
      </c>
      <c r="T9636" s="1" t="s">
        <v>25007</v>
      </c>
      <c r="U9636" s="3">
        <v>45657</v>
      </c>
    </row>
    <row r="9637" spans="1:21" x14ac:dyDescent="0.3">
      <c r="A9637" s="1" t="s">
        <v>11845</v>
      </c>
      <c r="B9637" s="1" t="s">
        <v>1773</v>
      </c>
      <c r="C9637" s="1" t="s">
        <v>434</v>
      </c>
      <c r="D9637" s="1" t="str">
        <f>_xlfn.CONCAT(EcommerceDataset[[#This Row],[first_name]]," ",EcommerceDataset[[#This Row],[last_name]])</f>
        <v>Steven Miller</v>
      </c>
      <c r="E9637" s="1" t="s">
        <v>80</v>
      </c>
      <c r="F9637" s="1" t="s">
        <v>23</v>
      </c>
      <c r="G9637" s="1" t="s">
        <v>119</v>
      </c>
      <c r="H9637" s="1" t="s">
        <v>167</v>
      </c>
      <c r="I9637" s="1" t="s">
        <v>168</v>
      </c>
      <c r="J9637" s="1" t="s">
        <v>130</v>
      </c>
      <c r="K9637" s="4">
        <v>3</v>
      </c>
      <c r="L9637" s="5">
        <v>80</v>
      </c>
      <c r="M9637" s="5">
        <f>EcommerceDataset[[#This Row],[quantity]]*EcommerceDataset[[#This Row],[unit_price]]</f>
        <v>240</v>
      </c>
      <c r="N9637" s="1" t="s">
        <v>25008</v>
      </c>
      <c r="O9637" s="3">
        <v>45380</v>
      </c>
      <c r="P9637" s="1" t="s">
        <v>55</v>
      </c>
      <c r="Q9637" s="1" t="s">
        <v>43</v>
      </c>
      <c r="R9637" s="4">
        <v>5</v>
      </c>
      <c r="S9637" s="1" t="s">
        <v>31</v>
      </c>
      <c r="T9637" s="1" t="s">
        <v>25009</v>
      </c>
      <c r="U9637" s="3">
        <v>44822</v>
      </c>
    </row>
    <row r="9638" spans="1:21" x14ac:dyDescent="0.3">
      <c r="A9638" s="1" t="s">
        <v>25010</v>
      </c>
      <c r="B9638" s="1" t="s">
        <v>6430</v>
      </c>
      <c r="C9638" s="1" t="s">
        <v>2773</v>
      </c>
      <c r="D9638" s="1" t="str">
        <f>_xlfn.CONCAT(EcommerceDataset[[#This Row],[first_name]]," ",EcommerceDataset[[#This Row],[last_name]])</f>
        <v>Alan Olson</v>
      </c>
      <c r="E9638" s="1" t="s">
        <v>80</v>
      </c>
      <c r="F9638" s="1" t="s">
        <v>37</v>
      </c>
      <c r="G9638" s="1" t="s">
        <v>119</v>
      </c>
      <c r="H9638" s="1" t="s">
        <v>120</v>
      </c>
      <c r="I9638" s="1" t="s">
        <v>121</v>
      </c>
      <c r="J9638" s="1" t="s">
        <v>122</v>
      </c>
      <c r="K9638" s="4">
        <v>1</v>
      </c>
      <c r="L9638" s="5">
        <v>149</v>
      </c>
      <c r="M9638" s="5">
        <f>EcommerceDataset[[#This Row],[quantity]]*EcommerceDataset[[#This Row],[unit_price]]</f>
        <v>149</v>
      </c>
      <c r="N9638" s="1" t="s">
        <v>25011</v>
      </c>
      <c r="O9638" s="3">
        <v>45834</v>
      </c>
      <c r="P9638" s="1" t="s">
        <v>55</v>
      </c>
      <c r="Q9638" s="1" t="s">
        <v>56</v>
      </c>
      <c r="R9638" s="4">
        <v>5</v>
      </c>
      <c r="S9638" s="1" t="s">
        <v>31</v>
      </c>
      <c r="T9638" s="1" t="s">
        <v>25012</v>
      </c>
      <c r="U9638" s="3">
        <v>45174</v>
      </c>
    </row>
    <row r="9639" spans="1:21" x14ac:dyDescent="0.3">
      <c r="A9639" s="1" t="s">
        <v>9826</v>
      </c>
      <c r="B9639" s="1" t="s">
        <v>1102</v>
      </c>
      <c r="C9639" s="1" t="s">
        <v>2907</v>
      </c>
      <c r="D9639" s="1" t="str">
        <f>_xlfn.CONCAT(EcommerceDataset[[#This Row],[first_name]]," ",EcommerceDataset[[#This Row],[last_name]])</f>
        <v>Hannah Bright</v>
      </c>
      <c r="E9639" s="1" t="s">
        <v>36</v>
      </c>
      <c r="F9639" s="1" t="s">
        <v>37</v>
      </c>
      <c r="G9639" s="1" t="s">
        <v>38</v>
      </c>
      <c r="H9639" s="1" t="s">
        <v>62</v>
      </c>
      <c r="I9639" s="1" t="s">
        <v>63</v>
      </c>
      <c r="J9639" s="1" t="s">
        <v>64</v>
      </c>
      <c r="K9639" s="4">
        <v>4</v>
      </c>
      <c r="L9639" s="5">
        <v>399</v>
      </c>
      <c r="M9639" s="5">
        <f>EcommerceDataset[[#This Row],[quantity]]*EcommerceDataset[[#This Row],[unit_price]]</f>
        <v>1596</v>
      </c>
      <c r="N9639" s="1" t="s">
        <v>25013</v>
      </c>
      <c r="O9639" s="3">
        <v>45247</v>
      </c>
      <c r="P9639" s="1" t="s">
        <v>55</v>
      </c>
      <c r="Q9639" s="1" t="s">
        <v>30</v>
      </c>
      <c r="R9639" s="4">
        <v>2</v>
      </c>
      <c r="S9639" s="1" t="s">
        <v>31</v>
      </c>
      <c r="T9639" s="1" t="s">
        <v>25014</v>
      </c>
      <c r="U9639" s="3">
        <v>44888</v>
      </c>
    </row>
    <row r="9640" spans="1:21" x14ac:dyDescent="0.3">
      <c r="A9640" s="1" t="s">
        <v>12670</v>
      </c>
      <c r="B9640" s="1" t="s">
        <v>2753</v>
      </c>
      <c r="C9640" s="1" t="s">
        <v>5334</v>
      </c>
      <c r="D9640" s="1" t="str">
        <f>_xlfn.CONCAT(EcommerceDataset[[#This Row],[first_name]]," ",EcommerceDataset[[#This Row],[last_name]])</f>
        <v>Brandy Atkinson</v>
      </c>
      <c r="E9640" s="1" t="s">
        <v>22</v>
      </c>
      <c r="F9640" s="1" t="s">
        <v>49</v>
      </c>
      <c r="G9640" s="1" t="s">
        <v>93</v>
      </c>
      <c r="H9640" s="1" t="s">
        <v>167</v>
      </c>
      <c r="I9640" s="1" t="s">
        <v>168</v>
      </c>
      <c r="J9640" s="1" t="s">
        <v>130</v>
      </c>
      <c r="K9640" s="4">
        <v>4</v>
      </c>
      <c r="L9640" s="5">
        <v>80</v>
      </c>
      <c r="M9640" s="5">
        <f>EcommerceDataset[[#This Row],[quantity]]*EcommerceDataset[[#This Row],[unit_price]]</f>
        <v>320</v>
      </c>
      <c r="N9640" s="1" t="s">
        <v>25015</v>
      </c>
      <c r="O9640" s="3">
        <v>45139</v>
      </c>
      <c r="P9640" s="1" t="s">
        <v>55</v>
      </c>
      <c r="Q9640" s="1" t="s">
        <v>30</v>
      </c>
      <c r="R9640" s="4">
        <v>5</v>
      </c>
      <c r="S9640" s="1" t="s">
        <v>103</v>
      </c>
      <c r="T9640" s="1" t="s">
        <v>25016</v>
      </c>
      <c r="U9640" s="3">
        <v>45137</v>
      </c>
    </row>
    <row r="9641" spans="1:21" x14ac:dyDescent="0.3">
      <c r="A9641" s="1" t="s">
        <v>5056</v>
      </c>
      <c r="B9641" s="1" t="s">
        <v>112</v>
      </c>
      <c r="C9641" s="1" t="s">
        <v>92</v>
      </c>
      <c r="D9641" s="1" t="str">
        <f>_xlfn.CONCAT(EcommerceDataset[[#This Row],[first_name]]," ",EcommerceDataset[[#This Row],[last_name]])</f>
        <v>Joshua Hansen</v>
      </c>
      <c r="E9641" s="1" t="s">
        <v>80</v>
      </c>
      <c r="F9641" s="1" t="s">
        <v>37</v>
      </c>
      <c r="G9641" s="1" t="s">
        <v>185</v>
      </c>
      <c r="H9641" s="1" t="s">
        <v>120</v>
      </c>
      <c r="I9641" s="1" t="s">
        <v>121</v>
      </c>
      <c r="J9641" s="1" t="s">
        <v>122</v>
      </c>
      <c r="K9641" s="4">
        <v>5</v>
      </c>
      <c r="L9641" s="5">
        <v>149</v>
      </c>
      <c r="M9641" s="5">
        <f>EcommerceDataset[[#This Row],[quantity]]*EcommerceDataset[[#This Row],[unit_price]]</f>
        <v>745</v>
      </c>
      <c r="N9641" s="1" t="s">
        <v>25017</v>
      </c>
      <c r="O9641" s="3">
        <v>45114</v>
      </c>
      <c r="P9641" s="1" t="s">
        <v>109</v>
      </c>
      <c r="Q9641" s="1" t="s">
        <v>43</v>
      </c>
      <c r="R9641" s="4">
        <v>1</v>
      </c>
      <c r="S9641" s="1" t="s">
        <v>66</v>
      </c>
      <c r="T9641" s="1" t="s">
        <v>25018</v>
      </c>
      <c r="U9641" s="3">
        <v>45233</v>
      </c>
    </row>
    <row r="9642" spans="1:21" x14ac:dyDescent="0.3">
      <c r="A9642" s="1" t="s">
        <v>19163</v>
      </c>
      <c r="B9642" s="1" t="s">
        <v>599</v>
      </c>
      <c r="C9642" s="1" t="s">
        <v>1978</v>
      </c>
      <c r="D9642" s="1" t="str">
        <f>_xlfn.CONCAT(EcommerceDataset[[#This Row],[first_name]]," ",EcommerceDataset[[#This Row],[last_name]])</f>
        <v>Christine Freeman</v>
      </c>
      <c r="E9642" s="1" t="s">
        <v>80</v>
      </c>
      <c r="F9642" s="1" t="s">
        <v>23</v>
      </c>
      <c r="G9642" s="1" t="s">
        <v>179</v>
      </c>
      <c r="H9642" s="1" t="s">
        <v>99</v>
      </c>
      <c r="I9642" s="1" t="s">
        <v>100</v>
      </c>
      <c r="J9642" s="1" t="s">
        <v>27</v>
      </c>
      <c r="K9642" s="4">
        <v>4</v>
      </c>
      <c r="L9642" s="5">
        <v>199</v>
      </c>
      <c r="M9642" s="5">
        <f>EcommerceDataset[[#This Row],[quantity]]*EcommerceDataset[[#This Row],[unit_price]]</f>
        <v>796</v>
      </c>
      <c r="N9642" s="1" t="s">
        <v>25019</v>
      </c>
      <c r="O9642" s="3">
        <v>45348</v>
      </c>
      <c r="P9642" s="1" t="s">
        <v>75</v>
      </c>
      <c r="Q9642" s="1" t="s">
        <v>56</v>
      </c>
      <c r="R9642" s="4">
        <v>4</v>
      </c>
      <c r="S9642" s="1" t="s">
        <v>103</v>
      </c>
      <c r="T9642" s="1" t="s">
        <v>25020</v>
      </c>
      <c r="U9642" s="3">
        <v>44972</v>
      </c>
    </row>
    <row r="9643" spans="1:21" x14ac:dyDescent="0.3">
      <c r="A9643" s="1" t="s">
        <v>24465</v>
      </c>
      <c r="B9643" s="1" t="s">
        <v>4714</v>
      </c>
      <c r="C9643" s="1" t="s">
        <v>24466</v>
      </c>
      <c r="D9643" s="1" t="str">
        <f>_xlfn.CONCAT(EcommerceDataset[[#This Row],[first_name]]," ",EcommerceDataset[[#This Row],[last_name]])</f>
        <v>Brooke Knapp</v>
      </c>
      <c r="E9643" s="1" t="s">
        <v>36</v>
      </c>
      <c r="F9643" s="1" t="s">
        <v>49</v>
      </c>
      <c r="G9643" s="1" t="s">
        <v>119</v>
      </c>
      <c r="H9643" s="1" t="s">
        <v>39</v>
      </c>
      <c r="I9643" s="1" t="s">
        <v>40</v>
      </c>
      <c r="J9643" s="1" t="s">
        <v>41</v>
      </c>
      <c r="K9643" s="4">
        <v>5</v>
      </c>
      <c r="L9643" s="5">
        <v>59</v>
      </c>
      <c r="M9643" s="5">
        <f>EcommerceDataset[[#This Row],[quantity]]*EcommerceDataset[[#This Row],[unit_price]]</f>
        <v>295</v>
      </c>
      <c r="N9643" s="1" t="s">
        <v>25021</v>
      </c>
      <c r="O9643" s="3">
        <v>45792</v>
      </c>
      <c r="P9643" s="1" t="s">
        <v>29</v>
      </c>
      <c r="Q9643" s="1" t="s">
        <v>30</v>
      </c>
      <c r="R9643" s="4">
        <v>5</v>
      </c>
      <c r="S9643" s="1" t="s">
        <v>44</v>
      </c>
      <c r="T9643" s="1" t="s">
        <v>25022</v>
      </c>
      <c r="U9643" s="3">
        <v>45352</v>
      </c>
    </row>
    <row r="9644" spans="1:21" x14ac:dyDescent="0.3">
      <c r="A9644" s="1" t="s">
        <v>975</v>
      </c>
      <c r="B9644" s="1" t="s">
        <v>247</v>
      </c>
      <c r="C9644" s="1" t="s">
        <v>976</v>
      </c>
      <c r="D9644" s="1" t="str">
        <f>_xlfn.CONCAT(EcommerceDataset[[#This Row],[first_name]]," ",EcommerceDataset[[#This Row],[last_name]])</f>
        <v>Michael Matthews</v>
      </c>
      <c r="E9644" s="1" t="s">
        <v>80</v>
      </c>
      <c r="F9644" s="1" t="s">
        <v>49</v>
      </c>
      <c r="G9644" s="1" t="s">
        <v>93</v>
      </c>
      <c r="H9644" s="1" t="s">
        <v>51</v>
      </c>
      <c r="I9644" s="1" t="s">
        <v>52</v>
      </c>
      <c r="J9644" s="1" t="s">
        <v>53</v>
      </c>
      <c r="K9644" s="4">
        <v>3</v>
      </c>
      <c r="L9644" s="5">
        <v>59</v>
      </c>
      <c r="M9644" s="5">
        <f>EcommerceDataset[[#This Row],[quantity]]*EcommerceDataset[[#This Row],[unit_price]]</f>
        <v>177</v>
      </c>
      <c r="N9644" s="1" t="s">
        <v>25023</v>
      </c>
      <c r="O9644" s="3">
        <v>45140</v>
      </c>
      <c r="P9644" s="1" t="s">
        <v>102</v>
      </c>
      <c r="Q9644" s="1" t="s">
        <v>56</v>
      </c>
      <c r="R9644" s="4">
        <v>3</v>
      </c>
      <c r="S9644" s="1" t="s">
        <v>31</v>
      </c>
      <c r="T9644" s="1" t="s">
        <v>25024</v>
      </c>
      <c r="U9644" s="3">
        <v>45837</v>
      </c>
    </row>
    <row r="9645" spans="1:21" x14ac:dyDescent="0.3">
      <c r="A9645" s="1" t="s">
        <v>16024</v>
      </c>
      <c r="B9645" s="1" t="s">
        <v>1478</v>
      </c>
      <c r="C9645" s="1" t="s">
        <v>329</v>
      </c>
      <c r="D9645" s="1" t="str">
        <f>_xlfn.CONCAT(EcommerceDataset[[#This Row],[first_name]]," ",EcommerceDataset[[#This Row],[last_name]])</f>
        <v>Krystal Snyder</v>
      </c>
      <c r="E9645" s="1" t="s">
        <v>36</v>
      </c>
      <c r="F9645" s="1" t="s">
        <v>37</v>
      </c>
      <c r="G9645" s="1" t="s">
        <v>185</v>
      </c>
      <c r="H9645" s="1" t="s">
        <v>167</v>
      </c>
      <c r="I9645" s="1" t="s">
        <v>168</v>
      </c>
      <c r="J9645" s="1" t="s">
        <v>130</v>
      </c>
      <c r="K9645" s="4">
        <v>2</v>
      </c>
      <c r="L9645" s="5">
        <v>80</v>
      </c>
      <c r="M9645" s="5">
        <f>EcommerceDataset[[#This Row],[quantity]]*EcommerceDataset[[#This Row],[unit_price]]</f>
        <v>160</v>
      </c>
      <c r="N9645" s="1" t="s">
        <v>25025</v>
      </c>
      <c r="O9645" s="3">
        <v>45127</v>
      </c>
      <c r="P9645" s="1" t="s">
        <v>109</v>
      </c>
      <c r="Q9645" s="1" t="s">
        <v>30</v>
      </c>
      <c r="R9645" s="4">
        <v>3</v>
      </c>
      <c r="S9645" s="1" t="s">
        <v>31</v>
      </c>
      <c r="T9645" s="1" t="s">
        <v>25026</v>
      </c>
      <c r="U9645" s="3">
        <v>44809</v>
      </c>
    </row>
    <row r="9646" spans="1:21" x14ac:dyDescent="0.3">
      <c r="A9646" s="1" t="s">
        <v>16399</v>
      </c>
      <c r="B9646" s="1" t="s">
        <v>142</v>
      </c>
      <c r="C9646" s="1" t="s">
        <v>619</v>
      </c>
      <c r="D9646" s="1" t="str">
        <f>_xlfn.CONCAT(EcommerceDataset[[#This Row],[first_name]]," ",EcommerceDataset[[#This Row],[last_name]])</f>
        <v>Anthony Williams</v>
      </c>
      <c r="E9646" s="1" t="s">
        <v>22</v>
      </c>
      <c r="F9646" s="1" t="s">
        <v>37</v>
      </c>
      <c r="G9646" s="1" t="s">
        <v>38</v>
      </c>
      <c r="H9646" s="1" t="s">
        <v>99</v>
      </c>
      <c r="I9646" s="1" t="s">
        <v>100</v>
      </c>
      <c r="J9646" s="1" t="s">
        <v>27</v>
      </c>
      <c r="K9646" s="4">
        <v>3</v>
      </c>
      <c r="L9646" s="5">
        <v>199</v>
      </c>
      <c r="M9646" s="5">
        <f>EcommerceDataset[[#This Row],[quantity]]*EcommerceDataset[[#This Row],[unit_price]]</f>
        <v>597</v>
      </c>
      <c r="N9646" s="1" t="s">
        <v>25027</v>
      </c>
      <c r="O9646" s="3">
        <v>44884</v>
      </c>
      <c r="P9646" s="1" t="s">
        <v>102</v>
      </c>
      <c r="Q9646" s="1" t="s">
        <v>56</v>
      </c>
      <c r="R9646" s="4">
        <v>5</v>
      </c>
      <c r="S9646" s="1" t="s">
        <v>66</v>
      </c>
      <c r="T9646" s="1" t="s">
        <v>25028</v>
      </c>
      <c r="U9646" s="3">
        <v>45699</v>
      </c>
    </row>
    <row r="9647" spans="1:21" x14ac:dyDescent="0.3">
      <c r="A9647" s="1" t="s">
        <v>25029</v>
      </c>
      <c r="B9647" s="1" t="s">
        <v>1904</v>
      </c>
      <c r="C9647" s="1" t="s">
        <v>3270</v>
      </c>
      <c r="D9647" s="1" t="str">
        <f>_xlfn.CONCAT(EcommerceDataset[[#This Row],[first_name]]," ",EcommerceDataset[[#This Row],[last_name]])</f>
        <v>Andrew Owen</v>
      </c>
      <c r="E9647" s="1" t="s">
        <v>22</v>
      </c>
      <c r="F9647" s="1" t="s">
        <v>49</v>
      </c>
      <c r="G9647" s="1" t="s">
        <v>93</v>
      </c>
      <c r="H9647" s="1" t="s">
        <v>217</v>
      </c>
      <c r="I9647" s="1" t="s">
        <v>218</v>
      </c>
      <c r="J9647" s="1" t="s">
        <v>27</v>
      </c>
      <c r="K9647" s="4">
        <v>4</v>
      </c>
      <c r="L9647" s="5">
        <v>899</v>
      </c>
      <c r="M9647" s="5">
        <f>EcommerceDataset[[#This Row],[quantity]]*EcommerceDataset[[#This Row],[unit_price]]</f>
        <v>3596</v>
      </c>
      <c r="N9647" s="1" t="s">
        <v>25030</v>
      </c>
      <c r="O9647" s="3">
        <v>45464</v>
      </c>
      <c r="P9647" s="1" t="s">
        <v>109</v>
      </c>
      <c r="Q9647" s="1" t="s">
        <v>56</v>
      </c>
      <c r="R9647" s="4">
        <v>1</v>
      </c>
      <c r="S9647" s="1" t="s">
        <v>103</v>
      </c>
      <c r="T9647" s="1" t="s">
        <v>25031</v>
      </c>
      <c r="U9647" s="3">
        <v>45548</v>
      </c>
    </row>
    <row r="9648" spans="1:21" x14ac:dyDescent="0.3">
      <c r="A9648" s="1" t="s">
        <v>1007</v>
      </c>
      <c r="B9648" s="1" t="s">
        <v>882</v>
      </c>
      <c r="C9648" s="1" t="s">
        <v>569</v>
      </c>
      <c r="D9648" s="1" t="str">
        <f>_xlfn.CONCAT(EcommerceDataset[[#This Row],[first_name]]," ",EcommerceDataset[[#This Row],[last_name]])</f>
        <v>Cole Lee</v>
      </c>
      <c r="E9648" s="1" t="s">
        <v>80</v>
      </c>
      <c r="F9648" s="1" t="s">
        <v>23</v>
      </c>
      <c r="G9648" s="1" t="s">
        <v>151</v>
      </c>
      <c r="H9648" s="1" t="s">
        <v>120</v>
      </c>
      <c r="I9648" s="1" t="s">
        <v>121</v>
      </c>
      <c r="J9648" s="1" t="s">
        <v>122</v>
      </c>
      <c r="K9648" s="4">
        <v>5</v>
      </c>
      <c r="L9648" s="5">
        <v>149</v>
      </c>
      <c r="M9648" s="5">
        <f>EcommerceDataset[[#This Row],[quantity]]*EcommerceDataset[[#This Row],[unit_price]]</f>
        <v>745</v>
      </c>
      <c r="N9648" s="1" t="s">
        <v>25032</v>
      </c>
      <c r="O9648" s="3">
        <v>45644</v>
      </c>
      <c r="P9648" s="1" t="s">
        <v>75</v>
      </c>
      <c r="Q9648" s="1" t="s">
        <v>30</v>
      </c>
      <c r="R9648" s="4">
        <v>2</v>
      </c>
      <c r="S9648" s="1" t="s">
        <v>31</v>
      </c>
      <c r="T9648" s="1" t="s">
        <v>25033</v>
      </c>
      <c r="U9648" s="3">
        <v>45622</v>
      </c>
    </row>
    <row r="9649" spans="1:21" x14ac:dyDescent="0.3">
      <c r="A9649" s="1" t="s">
        <v>4844</v>
      </c>
      <c r="B9649" s="1" t="s">
        <v>2259</v>
      </c>
      <c r="C9649" s="1" t="s">
        <v>1884</v>
      </c>
      <c r="D9649" s="1" t="str">
        <f>_xlfn.CONCAT(EcommerceDataset[[#This Row],[first_name]]," ",EcommerceDataset[[#This Row],[last_name]])</f>
        <v>Margaret Phillips</v>
      </c>
      <c r="E9649" s="1" t="s">
        <v>22</v>
      </c>
      <c r="F9649" s="1" t="s">
        <v>49</v>
      </c>
      <c r="G9649" s="1" t="s">
        <v>61</v>
      </c>
      <c r="H9649" s="1" t="s">
        <v>62</v>
      </c>
      <c r="I9649" s="1" t="s">
        <v>63</v>
      </c>
      <c r="J9649" s="1" t="s">
        <v>64</v>
      </c>
      <c r="K9649" s="4">
        <v>2</v>
      </c>
      <c r="L9649" s="5">
        <v>399</v>
      </c>
      <c r="M9649" s="5">
        <f>EcommerceDataset[[#This Row],[quantity]]*EcommerceDataset[[#This Row],[unit_price]]</f>
        <v>798</v>
      </c>
      <c r="N9649" s="1" t="s">
        <v>25034</v>
      </c>
      <c r="O9649" s="3">
        <v>45410</v>
      </c>
      <c r="P9649" s="1" t="s">
        <v>75</v>
      </c>
      <c r="Q9649" s="1" t="s">
        <v>30</v>
      </c>
      <c r="R9649" s="4">
        <v>1</v>
      </c>
      <c r="S9649" s="1" t="s">
        <v>66</v>
      </c>
      <c r="T9649" s="1" t="s">
        <v>25035</v>
      </c>
      <c r="U9649" s="3">
        <v>45801</v>
      </c>
    </row>
    <row r="9650" spans="1:21" x14ac:dyDescent="0.3">
      <c r="A9650" s="1" t="s">
        <v>1146</v>
      </c>
      <c r="B9650" s="1" t="s">
        <v>1147</v>
      </c>
      <c r="C9650" s="1" t="s">
        <v>1148</v>
      </c>
      <c r="D9650" s="1" t="str">
        <f>_xlfn.CONCAT(EcommerceDataset[[#This Row],[first_name]]," ",EcommerceDataset[[#This Row],[last_name]])</f>
        <v>Sheila Tran</v>
      </c>
      <c r="E9650" s="1" t="s">
        <v>22</v>
      </c>
      <c r="F9650" s="1" t="s">
        <v>23</v>
      </c>
      <c r="G9650" s="1" t="s">
        <v>71</v>
      </c>
      <c r="H9650" s="1" t="s">
        <v>39</v>
      </c>
      <c r="I9650" s="1" t="s">
        <v>40</v>
      </c>
      <c r="J9650" s="1" t="s">
        <v>41</v>
      </c>
      <c r="K9650" s="4">
        <v>1</v>
      </c>
      <c r="L9650" s="5">
        <v>59</v>
      </c>
      <c r="M9650" s="5">
        <f>EcommerceDataset[[#This Row],[quantity]]*EcommerceDataset[[#This Row],[unit_price]]</f>
        <v>59</v>
      </c>
      <c r="N9650" s="1" t="s">
        <v>25036</v>
      </c>
      <c r="O9650" s="3">
        <v>45733</v>
      </c>
      <c r="P9650" s="1" t="s">
        <v>102</v>
      </c>
      <c r="Q9650" s="1" t="s">
        <v>30</v>
      </c>
      <c r="R9650" s="4">
        <v>3</v>
      </c>
      <c r="S9650" s="1" t="s">
        <v>44</v>
      </c>
      <c r="T9650" s="1" t="s">
        <v>25037</v>
      </c>
      <c r="U9650" s="3">
        <v>45738</v>
      </c>
    </row>
    <row r="9651" spans="1:21" x14ac:dyDescent="0.3">
      <c r="A9651" s="1" t="s">
        <v>5621</v>
      </c>
      <c r="B9651" s="1" t="s">
        <v>160</v>
      </c>
      <c r="C9651" s="1" t="s">
        <v>5622</v>
      </c>
      <c r="D9651" s="1" t="str">
        <f>_xlfn.CONCAT(EcommerceDataset[[#This Row],[first_name]]," ",EcommerceDataset[[#This Row],[last_name]])</f>
        <v>Daniel Suarez</v>
      </c>
      <c r="E9651" s="1" t="s">
        <v>36</v>
      </c>
      <c r="F9651" s="1" t="s">
        <v>49</v>
      </c>
      <c r="G9651" s="1" t="s">
        <v>185</v>
      </c>
      <c r="H9651" s="1" t="s">
        <v>51</v>
      </c>
      <c r="I9651" s="1" t="s">
        <v>52</v>
      </c>
      <c r="J9651" s="1" t="s">
        <v>53</v>
      </c>
      <c r="K9651" s="4">
        <v>3</v>
      </c>
      <c r="L9651" s="5">
        <v>59</v>
      </c>
      <c r="M9651" s="5">
        <f>EcommerceDataset[[#This Row],[quantity]]*EcommerceDataset[[#This Row],[unit_price]]</f>
        <v>177</v>
      </c>
      <c r="N9651" s="1" t="s">
        <v>25038</v>
      </c>
      <c r="O9651" s="3">
        <v>45207</v>
      </c>
      <c r="P9651" s="1" t="s">
        <v>109</v>
      </c>
      <c r="Q9651" s="1" t="s">
        <v>43</v>
      </c>
      <c r="R9651" s="4">
        <v>3</v>
      </c>
      <c r="S9651" s="1" t="s">
        <v>31</v>
      </c>
      <c r="T9651" s="1" t="s">
        <v>25039</v>
      </c>
      <c r="U9651" s="3">
        <v>44978</v>
      </c>
    </row>
    <row r="9652" spans="1:21" x14ac:dyDescent="0.3">
      <c r="A9652" s="1" t="s">
        <v>12289</v>
      </c>
      <c r="B9652" s="1" t="s">
        <v>493</v>
      </c>
      <c r="C9652" s="1" t="s">
        <v>3891</v>
      </c>
      <c r="D9652" s="1" t="str">
        <f>_xlfn.CONCAT(EcommerceDataset[[#This Row],[first_name]]," ",EcommerceDataset[[#This Row],[last_name]])</f>
        <v>Christina Strickland</v>
      </c>
      <c r="E9652" s="1" t="s">
        <v>36</v>
      </c>
      <c r="F9652" s="1" t="s">
        <v>23</v>
      </c>
      <c r="G9652" s="1" t="s">
        <v>185</v>
      </c>
      <c r="H9652" s="1" t="s">
        <v>51</v>
      </c>
      <c r="I9652" s="1" t="s">
        <v>52</v>
      </c>
      <c r="J9652" s="1" t="s">
        <v>53</v>
      </c>
      <c r="K9652" s="4">
        <v>5</v>
      </c>
      <c r="L9652" s="5">
        <v>59</v>
      </c>
      <c r="M9652" s="5">
        <f>EcommerceDataset[[#This Row],[quantity]]*EcommerceDataset[[#This Row],[unit_price]]</f>
        <v>295</v>
      </c>
      <c r="N9652" s="1" t="s">
        <v>25040</v>
      </c>
      <c r="O9652" s="3">
        <v>44840</v>
      </c>
      <c r="P9652" s="1" t="s">
        <v>109</v>
      </c>
      <c r="Q9652" s="1" t="s">
        <v>56</v>
      </c>
      <c r="R9652" s="4">
        <v>1</v>
      </c>
      <c r="S9652" s="1" t="s">
        <v>132</v>
      </c>
      <c r="T9652" s="1" t="s">
        <v>25041</v>
      </c>
      <c r="U9652" s="3">
        <v>45235</v>
      </c>
    </row>
    <row r="9653" spans="1:21" x14ac:dyDescent="0.3">
      <c r="A9653" s="1" t="s">
        <v>4227</v>
      </c>
      <c r="B9653" s="1" t="s">
        <v>902</v>
      </c>
      <c r="C9653" s="1" t="s">
        <v>3422</v>
      </c>
      <c r="D9653" s="1" t="str">
        <f>_xlfn.CONCAT(EcommerceDataset[[#This Row],[first_name]]," ",EcommerceDataset[[#This Row],[last_name]])</f>
        <v>Bridget Reynolds</v>
      </c>
      <c r="E9653" s="1" t="s">
        <v>22</v>
      </c>
      <c r="F9653" s="1" t="s">
        <v>37</v>
      </c>
      <c r="G9653" s="1" t="s">
        <v>185</v>
      </c>
      <c r="H9653" s="1" t="s">
        <v>25</v>
      </c>
      <c r="I9653" s="1" t="s">
        <v>26</v>
      </c>
      <c r="J9653" s="1" t="s">
        <v>27</v>
      </c>
      <c r="K9653" s="4">
        <v>3</v>
      </c>
      <c r="L9653" s="5">
        <v>229</v>
      </c>
      <c r="M9653" s="5">
        <f>EcommerceDataset[[#This Row],[quantity]]*EcommerceDataset[[#This Row],[unit_price]]</f>
        <v>687</v>
      </c>
      <c r="N9653" s="1" t="s">
        <v>25042</v>
      </c>
      <c r="O9653" s="3">
        <v>45854</v>
      </c>
      <c r="P9653" s="1" t="s">
        <v>109</v>
      </c>
      <c r="Q9653" s="1" t="s">
        <v>56</v>
      </c>
      <c r="R9653" s="4">
        <v>5</v>
      </c>
      <c r="S9653" s="1" t="s">
        <v>132</v>
      </c>
      <c r="T9653" s="1" t="s">
        <v>25043</v>
      </c>
      <c r="U9653" s="3">
        <v>45394</v>
      </c>
    </row>
    <row r="9654" spans="1:21" x14ac:dyDescent="0.3">
      <c r="A9654" s="1" t="s">
        <v>7294</v>
      </c>
      <c r="B9654" s="1" t="s">
        <v>700</v>
      </c>
      <c r="C9654" s="1" t="s">
        <v>2344</v>
      </c>
      <c r="D9654" s="1" t="str">
        <f>_xlfn.CONCAT(EcommerceDataset[[#This Row],[first_name]]," ",EcommerceDataset[[#This Row],[last_name]])</f>
        <v>James Keith</v>
      </c>
      <c r="E9654" s="1" t="s">
        <v>22</v>
      </c>
      <c r="F9654" s="1" t="s">
        <v>23</v>
      </c>
      <c r="G9654" s="1" t="s">
        <v>179</v>
      </c>
      <c r="H9654" s="1" t="s">
        <v>120</v>
      </c>
      <c r="I9654" s="1" t="s">
        <v>121</v>
      </c>
      <c r="J9654" s="1" t="s">
        <v>122</v>
      </c>
      <c r="K9654" s="4">
        <v>1</v>
      </c>
      <c r="L9654" s="5">
        <v>149</v>
      </c>
      <c r="M9654" s="5">
        <f>EcommerceDataset[[#This Row],[quantity]]*EcommerceDataset[[#This Row],[unit_price]]</f>
        <v>149</v>
      </c>
      <c r="N9654" s="1" t="s">
        <v>25044</v>
      </c>
      <c r="O9654" s="3">
        <v>45717</v>
      </c>
      <c r="P9654" s="1" t="s">
        <v>55</v>
      </c>
      <c r="Q9654" s="1" t="s">
        <v>56</v>
      </c>
      <c r="R9654" s="4">
        <v>5</v>
      </c>
      <c r="S9654" s="1" t="s">
        <v>132</v>
      </c>
      <c r="T9654" s="1" t="s">
        <v>25045</v>
      </c>
      <c r="U9654" s="3">
        <v>45186</v>
      </c>
    </row>
    <row r="9655" spans="1:21" x14ac:dyDescent="0.3">
      <c r="A9655" s="1" t="s">
        <v>21948</v>
      </c>
      <c r="B9655" s="1" t="s">
        <v>248</v>
      </c>
      <c r="C9655" s="1" t="s">
        <v>211</v>
      </c>
      <c r="D9655" s="1" t="str">
        <f>_xlfn.CONCAT(EcommerceDataset[[#This Row],[first_name]]," ",EcommerceDataset[[#This Row],[last_name]])</f>
        <v>Thomas Brown</v>
      </c>
      <c r="E9655" s="1" t="s">
        <v>22</v>
      </c>
      <c r="F9655" s="1" t="s">
        <v>37</v>
      </c>
      <c r="G9655" s="1" t="s">
        <v>38</v>
      </c>
      <c r="H9655" s="1" t="s">
        <v>99</v>
      </c>
      <c r="I9655" s="1" t="s">
        <v>100</v>
      </c>
      <c r="J9655" s="1" t="s">
        <v>27</v>
      </c>
      <c r="K9655" s="4">
        <v>3</v>
      </c>
      <c r="L9655" s="5">
        <v>199</v>
      </c>
      <c r="M9655" s="5">
        <f>EcommerceDataset[[#This Row],[quantity]]*EcommerceDataset[[#This Row],[unit_price]]</f>
        <v>597</v>
      </c>
      <c r="N9655" s="1" t="s">
        <v>25046</v>
      </c>
      <c r="O9655" s="3">
        <v>45220</v>
      </c>
      <c r="P9655" s="1" t="s">
        <v>102</v>
      </c>
      <c r="Q9655" s="1" t="s">
        <v>56</v>
      </c>
      <c r="R9655" s="4">
        <v>5</v>
      </c>
      <c r="S9655" s="1" t="s">
        <v>44</v>
      </c>
      <c r="T9655" s="1" t="s">
        <v>25047</v>
      </c>
      <c r="U9655" s="3">
        <v>45185</v>
      </c>
    </row>
    <row r="9656" spans="1:21" x14ac:dyDescent="0.3">
      <c r="A9656" s="1" t="s">
        <v>21978</v>
      </c>
      <c r="B9656" s="1" t="s">
        <v>1904</v>
      </c>
      <c r="C9656" s="1" t="s">
        <v>4784</v>
      </c>
      <c r="D9656" s="1" t="str">
        <f>_xlfn.CONCAT(EcommerceDataset[[#This Row],[first_name]]," ",EcommerceDataset[[#This Row],[last_name]])</f>
        <v>Andrew Krueger</v>
      </c>
      <c r="E9656" s="1" t="s">
        <v>80</v>
      </c>
      <c r="F9656" s="1" t="s">
        <v>23</v>
      </c>
      <c r="G9656" s="1" t="s">
        <v>61</v>
      </c>
      <c r="H9656" s="1" t="s">
        <v>86</v>
      </c>
      <c r="I9656" s="1" t="s">
        <v>87</v>
      </c>
      <c r="J9656" s="1" t="s">
        <v>64</v>
      </c>
      <c r="K9656" s="4">
        <v>1</v>
      </c>
      <c r="L9656" s="5">
        <v>99</v>
      </c>
      <c r="M9656" s="5">
        <f>EcommerceDataset[[#This Row],[quantity]]*EcommerceDataset[[#This Row],[unit_price]]</f>
        <v>99</v>
      </c>
      <c r="N9656" s="1" t="s">
        <v>25048</v>
      </c>
      <c r="O9656" s="3">
        <v>45126</v>
      </c>
      <c r="P9656" s="1" t="s">
        <v>55</v>
      </c>
      <c r="Q9656" s="1" t="s">
        <v>43</v>
      </c>
      <c r="R9656" s="4">
        <v>3</v>
      </c>
      <c r="S9656" s="1" t="s">
        <v>44</v>
      </c>
      <c r="T9656" s="1" t="s">
        <v>25049</v>
      </c>
      <c r="U9656" s="3">
        <v>44949</v>
      </c>
    </row>
    <row r="9657" spans="1:21" x14ac:dyDescent="0.3">
      <c r="A9657" s="1" t="s">
        <v>15612</v>
      </c>
      <c r="B9657" s="1" t="s">
        <v>8737</v>
      </c>
      <c r="C9657" s="1" t="s">
        <v>1163</v>
      </c>
      <c r="D9657" s="1" t="str">
        <f>_xlfn.CONCAT(EcommerceDataset[[#This Row],[first_name]]," ",EcommerceDataset[[#This Row],[last_name]])</f>
        <v>Charlene Walker</v>
      </c>
      <c r="E9657" s="1" t="s">
        <v>22</v>
      </c>
      <c r="F9657" s="1" t="s">
        <v>23</v>
      </c>
      <c r="G9657" s="1" t="s">
        <v>71</v>
      </c>
      <c r="H9657" s="1" t="s">
        <v>120</v>
      </c>
      <c r="I9657" s="1" t="s">
        <v>121</v>
      </c>
      <c r="J9657" s="1" t="s">
        <v>122</v>
      </c>
      <c r="K9657" s="4">
        <v>1</v>
      </c>
      <c r="L9657" s="5">
        <v>149</v>
      </c>
      <c r="M9657" s="5">
        <f>EcommerceDataset[[#This Row],[quantity]]*EcommerceDataset[[#This Row],[unit_price]]</f>
        <v>149</v>
      </c>
      <c r="N9657" s="1" t="s">
        <v>25050</v>
      </c>
      <c r="O9657" s="3">
        <v>45313</v>
      </c>
      <c r="P9657" s="1" t="s">
        <v>109</v>
      </c>
      <c r="Q9657" s="1" t="s">
        <v>56</v>
      </c>
      <c r="R9657" s="4">
        <v>2</v>
      </c>
      <c r="S9657" s="1" t="s">
        <v>132</v>
      </c>
      <c r="T9657" s="1" t="s">
        <v>25051</v>
      </c>
      <c r="U9657" s="3">
        <v>45086</v>
      </c>
    </row>
    <row r="9658" spans="1:21" x14ac:dyDescent="0.3">
      <c r="A9658" s="1" t="s">
        <v>13074</v>
      </c>
      <c r="B9658" s="1" t="s">
        <v>1553</v>
      </c>
      <c r="C9658" s="1" t="s">
        <v>395</v>
      </c>
      <c r="D9658" s="1" t="str">
        <f>_xlfn.CONCAT(EcommerceDataset[[#This Row],[first_name]]," ",EcommerceDataset[[#This Row],[last_name]])</f>
        <v>Adam Garcia</v>
      </c>
      <c r="E9658" s="1" t="s">
        <v>80</v>
      </c>
      <c r="F9658" s="1" t="s">
        <v>37</v>
      </c>
      <c r="G9658" s="1" t="s">
        <v>93</v>
      </c>
      <c r="H9658" s="1" t="s">
        <v>144</v>
      </c>
      <c r="I9658" s="1" t="s">
        <v>145</v>
      </c>
      <c r="J9658" s="1" t="s">
        <v>53</v>
      </c>
      <c r="K9658" s="4">
        <v>4</v>
      </c>
      <c r="L9658" s="5">
        <v>199</v>
      </c>
      <c r="M9658" s="5">
        <f>EcommerceDataset[[#This Row],[quantity]]*EcommerceDataset[[#This Row],[unit_price]]</f>
        <v>796</v>
      </c>
      <c r="N9658" s="1" t="s">
        <v>25052</v>
      </c>
      <c r="O9658" s="3">
        <v>45705</v>
      </c>
      <c r="P9658" s="1" t="s">
        <v>102</v>
      </c>
      <c r="Q9658" s="1" t="s">
        <v>43</v>
      </c>
      <c r="R9658" s="4">
        <v>3</v>
      </c>
      <c r="S9658" s="1" t="s">
        <v>66</v>
      </c>
      <c r="T9658" s="1" t="s">
        <v>25053</v>
      </c>
      <c r="U9658" s="3">
        <v>44899</v>
      </c>
    </row>
    <row r="9659" spans="1:21" x14ac:dyDescent="0.3">
      <c r="A9659" s="1" t="s">
        <v>24297</v>
      </c>
      <c r="B9659" s="1" t="s">
        <v>887</v>
      </c>
      <c r="C9659" s="1" t="s">
        <v>70</v>
      </c>
      <c r="D9659" s="1" t="str">
        <f>_xlfn.CONCAT(EcommerceDataset[[#This Row],[first_name]]," ",EcommerceDataset[[#This Row],[last_name]])</f>
        <v>Austin Johnson</v>
      </c>
      <c r="E9659" s="1" t="s">
        <v>80</v>
      </c>
      <c r="F9659" s="1" t="s">
        <v>37</v>
      </c>
      <c r="G9659" s="1" t="s">
        <v>119</v>
      </c>
      <c r="H9659" s="1" t="s">
        <v>217</v>
      </c>
      <c r="I9659" s="1" t="s">
        <v>218</v>
      </c>
      <c r="J9659" s="1" t="s">
        <v>27</v>
      </c>
      <c r="K9659" s="4">
        <v>2</v>
      </c>
      <c r="L9659" s="5">
        <v>899</v>
      </c>
      <c r="M9659" s="5">
        <f>EcommerceDataset[[#This Row],[quantity]]*EcommerceDataset[[#This Row],[unit_price]]</f>
        <v>1798</v>
      </c>
      <c r="N9659" s="1" t="s">
        <v>25054</v>
      </c>
      <c r="O9659" s="3">
        <v>45520</v>
      </c>
      <c r="P9659" s="1" t="s">
        <v>109</v>
      </c>
      <c r="Q9659" s="1" t="s">
        <v>43</v>
      </c>
      <c r="R9659" s="4">
        <v>3</v>
      </c>
      <c r="S9659" s="1" t="s">
        <v>132</v>
      </c>
      <c r="T9659" s="1" t="s">
        <v>25055</v>
      </c>
      <c r="U9659" s="3">
        <v>45883</v>
      </c>
    </row>
    <row r="9660" spans="1:21" x14ac:dyDescent="0.3">
      <c r="A9660" s="1" t="s">
        <v>3920</v>
      </c>
      <c r="B9660" s="1" t="s">
        <v>247</v>
      </c>
      <c r="C9660" s="1" t="s">
        <v>3921</v>
      </c>
      <c r="D9660" s="1" t="str">
        <f>_xlfn.CONCAT(EcommerceDataset[[#This Row],[first_name]]," ",EcommerceDataset[[#This Row],[last_name]])</f>
        <v>Michael Montoya</v>
      </c>
      <c r="E9660" s="1" t="s">
        <v>22</v>
      </c>
      <c r="F9660" s="1" t="s">
        <v>49</v>
      </c>
      <c r="G9660" s="1" t="s">
        <v>38</v>
      </c>
      <c r="H9660" s="1" t="s">
        <v>167</v>
      </c>
      <c r="I9660" s="1" t="s">
        <v>168</v>
      </c>
      <c r="J9660" s="1" t="s">
        <v>130</v>
      </c>
      <c r="K9660" s="4">
        <v>5</v>
      </c>
      <c r="L9660" s="5">
        <v>80</v>
      </c>
      <c r="M9660" s="5">
        <f>EcommerceDataset[[#This Row],[quantity]]*EcommerceDataset[[#This Row],[unit_price]]</f>
        <v>400</v>
      </c>
      <c r="N9660" s="1" t="s">
        <v>25056</v>
      </c>
      <c r="O9660" s="3">
        <v>45856</v>
      </c>
      <c r="P9660" s="1" t="s">
        <v>102</v>
      </c>
      <c r="Q9660" s="1" t="s">
        <v>56</v>
      </c>
      <c r="R9660" s="4">
        <v>2</v>
      </c>
      <c r="S9660" s="1" t="s">
        <v>31</v>
      </c>
      <c r="T9660" s="1" t="s">
        <v>25057</v>
      </c>
      <c r="U9660" s="3">
        <v>45185</v>
      </c>
    </row>
    <row r="9661" spans="1:21" x14ac:dyDescent="0.3">
      <c r="A9661" s="1" t="s">
        <v>11936</v>
      </c>
      <c r="B9661" s="1" t="s">
        <v>534</v>
      </c>
      <c r="C9661" s="1" t="s">
        <v>136</v>
      </c>
      <c r="D9661" s="1" t="str">
        <f>_xlfn.CONCAT(EcommerceDataset[[#This Row],[first_name]]," ",EcommerceDataset[[#This Row],[last_name]])</f>
        <v>William Davis</v>
      </c>
      <c r="E9661" s="1" t="s">
        <v>22</v>
      </c>
      <c r="F9661" s="1" t="s">
        <v>37</v>
      </c>
      <c r="G9661" s="1" t="s">
        <v>24</v>
      </c>
      <c r="H9661" s="1" t="s">
        <v>137</v>
      </c>
      <c r="I9661" s="1" t="s">
        <v>138</v>
      </c>
      <c r="J9661" s="1" t="s">
        <v>27</v>
      </c>
      <c r="K9661" s="4">
        <v>4</v>
      </c>
      <c r="L9661" s="5">
        <v>999</v>
      </c>
      <c r="M9661" s="5">
        <f>EcommerceDataset[[#This Row],[quantity]]*EcommerceDataset[[#This Row],[unit_price]]</f>
        <v>3996</v>
      </c>
      <c r="N9661" s="1" t="s">
        <v>25058</v>
      </c>
      <c r="O9661" s="3">
        <v>45392</v>
      </c>
      <c r="P9661" s="1" t="s">
        <v>102</v>
      </c>
      <c r="Q9661" s="1" t="s">
        <v>30</v>
      </c>
      <c r="R9661" s="4">
        <v>1</v>
      </c>
      <c r="S9661" s="1" t="s">
        <v>66</v>
      </c>
      <c r="T9661" s="1" t="s">
        <v>25059</v>
      </c>
      <c r="U9661" s="3">
        <v>44920</v>
      </c>
    </row>
    <row r="9662" spans="1:21" x14ac:dyDescent="0.3">
      <c r="A9662" s="1" t="s">
        <v>24379</v>
      </c>
      <c r="B9662" s="1" t="s">
        <v>375</v>
      </c>
      <c r="C9662" s="1" t="s">
        <v>6083</v>
      </c>
      <c r="D9662" s="1" t="str">
        <f>_xlfn.CONCAT(EcommerceDataset[[#This Row],[first_name]]," ",EcommerceDataset[[#This Row],[last_name]])</f>
        <v>Dawn Wood</v>
      </c>
      <c r="E9662" s="1" t="s">
        <v>80</v>
      </c>
      <c r="F9662" s="1" t="s">
        <v>49</v>
      </c>
      <c r="G9662" s="1" t="s">
        <v>71</v>
      </c>
      <c r="H9662" s="1" t="s">
        <v>39</v>
      </c>
      <c r="I9662" s="1" t="s">
        <v>40</v>
      </c>
      <c r="J9662" s="1" t="s">
        <v>41</v>
      </c>
      <c r="K9662" s="4">
        <v>5</v>
      </c>
      <c r="L9662" s="5">
        <v>59</v>
      </c>
      <c r="M9662" s="5">
        <f>EcommerceDataset[[#This Row],[quantity]]*EcommerceDataset[[#This Row],[unit_price]]</f>
        <v>295</v>
      </c>
      <c r="N9662" s="1" t="s">
        <v>25060</v>
      </c>
      <c r="O9662" s="3">
        <v>45624</v>
      </c>
      <c r="P9662" s="1" t="s">
        <v>109</v>
      </c>
      <c r="Q9662" s="1" t="s">
        <v>43</v>
      </c>
      <c r="R9662" s="4">
        <v>2</v>
      </c>
      <c r="S9662" s="1" t="s">
        <v>44</v>
      </c>
      <c r="T9662" s="1" t="s">
        <v>25061</v>
      </c>
      <c r="U9662" s="3">
        <v>45083</v>
      </c>
    </row>
    <row r="9663" spans="1:21" x14ac:dyDescent="0.3">
      <c r="A9663" s="1" t="s">
        <v>17067</v>
      </c>
      <c r="B9663" s="1" t="s">
        <v>17068</v>
      </c>
      <c r="C9663" s="1" t="s">
        <v>11427</v>
      </c>
      <c r="D9663" s="1" t="str">
        <f>_xlfn.CONCAT(EcommerceDataset[[#This Row],[first_name]]," ",EcommerceDataset[[#This Row],[last_name]])</f>
        <v>Meghan Macdonald</v>
      </c>
      <c r="E9663" s="1" t="s">
        <v>36</v>
      </c>
      <c r="F9663" s="1" t="s">
        <v>37</v>
      </c>
      <c r="G9663" s="1" t="s">
        <v>185</v>
      </c>
      <c r="H9663" s="1" t="s">
        <v>99</v>
      </c>
      <c r="I9663" s="1" t="s">
        <v>100</v>
      </c>
      <c r="J9663" s="1" t="s">
        <v>27</v>
      </c>
      <c r="K9663" s="4">
        <v>1</v>
      </c>
      <c r="L9663" s="5">
        <v>199</v>
      </c>
      <c r="M9663" s="5">
        <f>EcommerceDataset[[#This Row],[quantity]]*EcommerceDataset[[#This Row],[unit_price]]</f>
        <v>199</v>
      </c>
      <c r="N9663" s="1" t="s">
        <v>25062</v>
      </c>
      <c r="O9663" s="3">
        <v>44973</v>
      </c>
      <c r="P9663" s="1" t="s">
        <v>109</v>
      </c>
      <c r="Q9663" s="1" t="s">
        <v>30</v>
      </c>
      <c r="R9663" s="4">
        <v>1</v>
      </c>
      <c r="S9663" s="1" t="s">
        <v>66</v>
      </c>
      <c r="T9663" s="1" t="s">
        <v>25063</v>
      </c>
      <c r="U9663" s="3">
        <v>45348</v>
      </c>
    </row>
    <row r="9664" spans="1:21" x14ac:dyDescent="0.3">
      <c r="A9664" s="1" t="s">
        <v>4275</v>
      </c>
      <c r="B9664" s="1" t="s">
        <v>618</v>
      </c>
      <c r="C9664" s="1" t="s">
        <v>206</v>
      </c>
      <c r="D9664" s="1" t="str">
        <f>_xlfn.CONCAT(EcommerceDataset[[#This Row],[first_name]]," ",EcommerceDataset[[#This Row],[last_name]])</f>
        <v>Melanie Martinez</v>
      </c>
      <c r="E9664" s="1" t="s">
        <v>80</v>
      </c>
      <c r="F9664" s="1" t="s">
        <v>49</v>
      </c>
      <c r="G9664" s="1" t="s">
        <v>71</v>
      </c>
      <c r="H9664" s="1" t="s">
        <v>217</v>
      </c>
      <c r="I9664" s="1" t="s">
        <v>218</v>
      </c>
      <c r="J9664" s="1" t="s">
        <v>27</v>
      </c>
      <c r="K9664" s="4">
        <v>2</v>
      </c>
      <c r="L9664" s="5">
        <v>899</v>
      </c>
      <c r="M9664" s="5">
        <f>EcommerceDataset[[#This Row],[quantity]]*EcommerceDataset[[#This Row],[unit_price]]</f>
        <v>1798</v>
      </c>
      <c r="N9664" s="1" t="s">
        <v>25064</v>
      </c>
      <c r="O9664" s="3">
        <v>44895</v>
      </c>
      <c r="P9664" s="1" t="s">
        <v>55</v>
      </c>
      <c r="Q9664" s="1" t="s">
        <v>30</v>
      </c>
      <c r="R9664" s="4">
        <v>2</v>
      </c>
      <c r="S9664" s="1" t="s">
        <v>44</v>
      </c>
      <c r="T9664" s="1" t="s">
        <v>25065</v>
      </c>
      <c r="U9664" s="3">
        <v>45174</v>
      </c>
    </row>
    <row r="9665" spans="1:21" x14ac:dyDescent="0.3">
      <c r="A9665" s="1" t="s">
        <v>6681</v>
      </c>
      <c r="B9665" s="1" t="s">
        <v>257</v>
      </c>
      <c r="C9665" s="1" t="s">
        <v>320</v>
      </c>
      <c r="D9665" s="1" t="str">
        <f>_xlfn.CONCAT(EcommerceDataset[[#This Row],[first_name]]," ",EcommerceDataset[[#This Row],[last_name]])</f>
        <v>John Moore</v>
      </c>
      <c r="E9665" s="1" t="s">
        <v>36</v>
      </c>
      <c r="F9665" s="1" t="s">
        <v>37</v>
      </c>
      <c r="G9665" s="1" t="s">
        <v>185</v>
      </c>
      <c r="H9665" s="1" t="s">
        <v>99</v>
      </c>
      <c r="I9665" s="1" t="s">
        <v>100</v>
      </c>
      <c r="J9665" s="1" t="s">
        <v>27</v>
      </c>
      <c r="K9665" s="4">
        <v>1</v>
      </c>
      <c r="L9665" s="5">
        <v>199</v>
      </c>
      <c r="M9665" s="5">
        <f>EcommerceDataset[[#This Row],[quantity]]*EcommerceDataset[[#This Row],[unit_price]]</f>
        <v>199</v>
      </c>
      <c r="N9665" s="1" t="s">
        <v>25066</v>
      </c>
      <c r="O9665" s="3">
        <v>45773</v>
      </c>
      <c r="P9665" s="1" t="s">
        <v>102</v>
      </c>
      <c r="Q9665" s="1" t="s">
        <v>30</v>
      </c>
      <c r="R9665" s="4">
        <v>2</v>
      </c>
      <c r="S9665" s="1" t="s">
        <v>31</v>
      </c>
      <c r="T9665" s="1" t="s">
        <v>25067</v>
      </c>
      <c r="U9665" s="3">
        <v>45173</v>
      </c>
    </row>
    <row r="9666" spans="1:21" x14ac:dyDescent="0.3">
      <c r="A9666" s="1" t="s">
        <v>12004</v>
      </c>
      <c r="B9666" s="1" t="s">
        <v>745</v>
      </c>
      <c r="C9666" s="1" t="s">
        <v>6233</v>
      </c>
      <c r="D9666" s="1" t="str">
        <f>_xlfn.CONCAT(EcommerceDataset[[#This Row],[first_name]]," ",EcommerceDataset[[#This Row],[last_name]])</f>
        <v>Scott Velez</v>
      </c>
      <c r="E9666" s="1" t="s">
        <v>22</v>
      </c>
      <c r="F9666" s="1" t="s">
        <v>49</v>
      </c>
      <c r="G9666" s="1" t="s">
        <v>50</v>
      </c>
      <c r="H9666" s="1" t="s">
        <v>190</v>
      </c>
      <c r="I9666" s="1" t="s">
        <v>191</v>
      </c>
      <c r="J9666" s="1" t="s">
        <v>41</v>
      </c>
      <c r="K9666" s="4">
        <v>4</v>
      </c>
      <c r="L9666" s="5">
        <v>120</v>
      </c>
      <c r="M9666" s="5">
        <f>EcommerceDataset[[#This Row],[quantity]]*EcommerceDataset[[#This Row],[unit_price]]</f>
        <v>480</v>
      </c>
      <c r="N9666" s="1" t="s">
        <v>25068</v>
      </c>
      <c r="O9666" s="3">
        <v>44856</v>
      </c>
      <c r="P9666" s="1" t="s">
        <v>55</v>
      </c>
      <c r="Q9666" s="1" t="s">
        <v>43</v>
      </c>
      <c r="R9666" s="4">
        <v>3</v>
      </c>
      <c r="S9666" s="1" t="s">
        <v>66</v>
      </c>
      <c r="T9666" s="1" t="s">
        <v>25069</v>
      </c>
      <c r="U9666" s="3">
        <v>44954</v>
      </c>
    </row>
    <row r="9667" spans="1:21" x14ac:dyDescent="0.3">
      <c r="A9667" s="1" t="s">
        <v>3403</v>
      </c>
      <c r="B9667" s="1" t="s">
        <v>3404</v>
      </c>
      <c r="C9667" s="1" t="s">
        <v>640</v>
      </c>
      <c r="D9667" s="1" t="str">
        <f>_xlfn.CONCAT(EcommerceDataset[[#This Row],[first_name]]," ",EcommerceDataset[[#This Row],[last_name]])</f>
        <v>Theresa Morales</v>
      </c>
      <c r="E9667" s="1" t="s">
        <v>80</v>
      </c>
      <c r="F9667" s="1" t="s">
        <v>23</v>
      </c>
      <c r="G9667" s="1" t="s">
        <v>151</v>
      </c>
      <c r="H9667" s="1" t="s">
        <v>167</v>
      </c>
      <c r="I9667" s="1" t="s">
        <v>168</v>
      </c>
      <c r="J9667" s="1" t="s">
        <v>130</v>
      </c>
      <c r="K9667" s="4">
        <v>5</v>
      </c>
      <c r="L9667" s="5">
        <v>80</v>
      </c>
      <c r="M9667" s="5">
        <f>EcommerceDataset[[#This Row],[quantity]]*EcommerceDataset[[#This Row],[unit_price]]</f>
        <v>400</v>
      </c>
      <c r="N9667" s="1" t="s">
        <v>25070</v>
      </c>
      <c r="O9667" s="3">
        <v>45797</v>
      </c>
      <c r="P9667" s="1" t="s">
        <v>55</v>
      </c>
      <c r="Q9667" s="1" t="s">
        <v>56</v>
      </c>
      <c r="R9667" s="4">
        <v>3</v>
      </c>
      <c r="S9667" s="1" t="s">
        <v>132</v>
      </c>
      <c r="T9667" s="1" t="s">
        <v>25071</v>
      </c>
      <c r="U9667" s="3">
        <v>44989</v>
      </c>
    </row>
    <row r="9668" spans="1:21" x14ac:dyDescent="0.3">
      <c r="A9668" s="1" t="s">
        <v>18887</v>
      </c>
      <c r="B9668" s="1" t="s">
        <v>1271</v>
      </c>
      <c r="C9668" s="1" t="s">
        <v>701</v>
      </c>
      <c r="D9668" s="1" t="str">
        <f>_xlfn.CONCAT(EcommerceDataset[[#This Row],[first_name]]," ",EcommerceDataset[[#This Row],[last_name]])</f>
        <v>Ryan Jones</v>
      </c>
      <c r="E9668" s="1" t="s">
        <v>36</v>
      </c>
      <c r="F9668" s="1" t="s">
        <v>37</v>
      </c>
      <c r="G9668" s="1" t="s">
        <v>119</v>
      </c>
      <c r="H9668" s="1" t="s">
        <v>137</v>
      </c>
      <c r="I9668" s="1" t="s">
        <v>138</v>
      </c>
      <c r="J9668" s="1" t="s">
        <v>27</v>
      </c>
      <c r="K9668" s="4">
        <v>1</v>
      </c>
      <c r="L9668" s="5">
        <v>999</v>
      </c>
      <c r="M9668" s="5">
        <f>EcommerceDataset[[#This Row],[quantity]]*EcommerceDataset[[#This Row],[unit_price]]</f>
        <v>999</v>
      </c>
      <c r="N9668" s="1" t="s">
        <v>25072</v>
      </c>
      <c r="O9668" s="3">
        <v>44948</v>
      </c>
      <c r="P9668" s="1" t="s">
        <v>29</v>
      </c>
      <c r="Q9668" s="1" t="s">
        <v>30</v>
      </c>
      <c r="R9668" s="4">
        <v>3</v>
      </c>
      <c r="S9668" s="1" t="s">
        <v>132</v>
      </c>
      <c r="T9668" s="1" t="s">
        <v>25073</v>
      </c>
      <c r="U9668" s="3">
        <v>45737</v>
      </c>
    </row>
    <row r="9669" spans="1:21" x14ac:dyDescent="0.3">
      <c r="A9669" s="1" t="s">
        <v>23488</v>
      </c>
      <c r="B9669" s="1" t="s">
        <v>247</v>
      </c>
      <c r="C9669" s="1" t="s">
        <v>745</v>
      </c>
      <c r="D9669" s="1" t="str">
        <f>_xlfn.CONCAT(EcommerceDataset[[#This Row],[first_name]]," ",EcommerceDataset[[#This Row],[last_name]])</f>
        <v>Michael Scott</v>
      </c>
      <c r="E9669" s="1" t="s">
        <v>80</v>
      </c>
      <c r="F9669" s="1" t="s">
        <v>23</v>
      </c>
      <c r="G9669" s="1" t="s">
        <v>50</v>
      </c>
      <c r="H9669" s="1" t="s">
        <v>72</v>
      </c>
      <c r="I9669" s="1" t="s">
        <v>73</v>
      </c>
      <c r="J9669" s="1" t="s">
        <v>41</v>
      </c>
      <c r="K9669" s="4">
        <v>1</v>
      </c>
      <c r="L9669" s="5">
        <v>110</v>
      </c>
      <c r="M9669" s="5">
        <f>EcommerceDataset[[#This Row],[quantity]]*EcommerceDataset[[#This Row],[unit_price]]</f>
        <v>110</v>
      </c>
      <c r="N9669" s="1" t="s">
        <v>25074</v>
      </c>
      <c r="O9669" s="3">
        <v>45280</v>
      </c>
      <c r="P9669" s="1" t="s">
        <v>102</v>
      </c>
      <c r="Q9669" s="1" t="s">
        <v>43</v>
      </c>
      <c r="R9669" s="4">
        <v>3</v>
      </c>
      <c r="S9669" s="1" t="s">
        <v>31</v>
      </c>
      <c r="T9669" s="1" t="s">
        <v>25075</v>
      </c>
      <c r="U9669" s="3">
        <v>45776</v>
      </c>
    </row>
    <row r="9670" spans="1:21" x14ac:dyDescent="0.3">
      <c r="A9670" s="1" t="s">
        <v>1859</v>
      </c>
      <c r="B9670" s="1" t="s">
        <v>749</v>
      </c>
      <c r="C9670" s="1" t="s">
        <v>227</v>
      </c>
      <c r="D9670" s="1" t="str">
        <f>_xlfn.CONCAT(EcommerceDataset[[#This Row],[first_name]]," ",EcommerceDataset[[#This Row],[last_name]])</f>
        <v>Stephanie Lawrence</v>
      </c>
      <c r="E9670" s="1" t="s">
        <v>80</v>
      </c>
      <c r="F9670" s="1" t="s">
        <v>23</v>
      </c>
      <c r="G9670" s="1" t="s">
        <v>179</v>
      </c>
      <c r="H9670" s="1" t="s">
        <v>99</v>
      </c>
      <c r="I9670" s="1" t="s">
        <v>100</v>
      </c>
      <c r="J9670" s="1" t="s">
        <v>27</v>
      </c>
      <c r="K9670" s="4">
        <v>5</v>
      </c>
      <c r="L9670" s="5">
        <v>199</v>
      </c>
      <c r="M9670" s="5">
        <f>EcommerceDataset[[#This Row],[quantity]]*EcommerceDataset[[#This Row],[unit_price]]</f>
        <v>995</v>
      </c>
      <c r="N9670" s="1" t="s">
        <v>25076</v>
      </c>
      <c r="O9670" s="3">
        <v>44958</v>
      </c>
      <c r="P9670" s="1" t="s">
        <v>109</v>
      </c>
      <c r="Q9670" s="1" t="s">
        <v>56</v>
      </c>
      <c r="R9670" s="4">
        <v>3</v>
      </c>
      <c r="S9670" s="1" t="s">
        <v>31</v>
      </c>
      <c r="T9670" s="1" t="s">
        <v>25077</v>
      </c>
      <c r="U9670" s="3">
        <v>44902</v>
      </c>
    </row>
    <row r="9671" spans="1:21" x14ac:dyDescent="0.3">
      <c r="A9671" s="1" t="s">
        <v>12558</v>
      </c>
      <c r="B9671" s="1" t="s">
        <v>2785</v>
      </c>
      <c r="C9671" s="1" t="s">
        <v>2516</v>
      </c>
      <c r="D9671" s="1" t="str">
        <f>_xlfn.CONCAT(EcommerceDataset[[#This Row],[first_name]]," ",EcommerceDataset[[#This Row],[last_name]])</f>
        <v>Tina Webster</v>
      </c>
      <c r="E9671" s="1" t="s">
        <v>80</v>
      </c>
      <c r="F9671" s="1" t="s">
        <v>37</v>
      </c>
      <c r="G9671" s="1" t="s">
        <v>50</v>
      </c>
      <c r="H9671" s="1" t="s">
        <v>167</v>
      </c>
      <c r="I9671" s="1" t="s">
        <v>168</v>
      </c>
      <c r="J9671" s="1" t="s">
        <v>130</v>
      </c>
      <c r="K9671" s="4">
        <v>3</v>
      </c>
      <c r="L9671" s="5">
        <v>80</v>
      </c>
      <c r="M9671" s="5">
        <f>EcommerceDataset[[#This Row],[quantity]]*EcommerceDataset[[#This Row],[unit_price]]</f>
        <v>240</v>
      </c>
      <c r="N9671" s="1" t="s">
        <v>25078</v>
      </c>
      <c r="O9671" s="3">
        <v>45138</v>
      </c>
      <c r="P9671" s="1" t="s">
        <v>75</v>
      </c>
      <c r="Q9671" s="1" t="s">
        <v>30</v>
      </c>
      <c r="R9671" s="4">
        <v>1</v>
      </c>
      <c r="S9671" s="1" t="s">
        <v>31</v>
      </c>
      <c r="T9671" s="1" t="s">
        <v>25079</v>
      </c>
      <c r="U9671" s="3">
        <v>45453</v>
      </c>
    </row>
    <row r="9672" spans="1:21" x14ac:dyDescent="0.3">
      <c r="A9672" s="1" t="s">
        <v>6215</v>
      </c>
      <c r="B9672" s="1" t="s">
        <v>1942</v>
      </c>
      <c r="C9672" s="1" t="s">
        <v>2902</v>
      </c>
      <c r="D9672" s="1" t="str">
        <f>_xlfn.CONCAT(EcommerceDataset[[#This Row],[first_name]]," ",EcommerceDataset[[#This Row],[last_name]])</f>
        <v>Deborah Browning</v>
      </c>
      <c r="E9672" s="1" t="s">
        <v>36</v>
      </c>
      <c r="F9672" s="1" t="s">
        <v>37</v>
      </c>
      <c r="G9672" s="1" t="s">
        <v>61</v>
      </c>
      <c r="H9672" s="1" t="s">
        <v>72</v>
      </c>
      <c r="I9672" s="1" t="s">
        <v>73</v>
      </c>
      <c r="J9672" s="1" t="s">
        <v>41</v>
      </c>
      <c r="K9672" s="4">
        <v>3</v>
      </c>
      <c r="L9672" s="5">
        <v>110</v>
      </c>
      <c r="M9672" s="5">
        <f>EcommerceDataset[[#This Row],[quantity]]*EcommerceDataset[[#This Row],[unit_price]]</f>
        <v>330</v>
      </c>
      <c r="N9672" s="1" t="s">
        <v>25080</v>
      </c>
      <c r="O9672" s="3">
        <v>45828</v>
      </c>
      <c r="P9672" s="1" t="s">
        <v>102</v>
      </c>
      <c r="Q9672" s="1" t="s">
        <v>30</v>
      </c>
      <c r="R9672" s="4">
        <v>4</v>
      </c>
      <c r="S9672" s="1" t="s">
        <v>44</v>
      </c>
      <c r="T9672" s="1" t="s">
        <v>25081</v>
      </c>
      <c r="U9672" s="3">
        <v>45260</v>
      </c>
    </row>
    <row r="9673" spans="1:21" x14ac:dyDescent="0.3">
      <c r="A9673" s="1" t="s">
        <v>6767</v>
      </c>
      <c r="B9673" s="1" t="s">
        <v>2508</v>
      </c>
      <c r="C9673" s="1" t="s">
        <v>921</v>
      </c>
      <c r="D9673" s="1" t="str">
        <f>_xlfn.CONCAT(EcommerceDataset[[#This Row],[first_name]]," ",EcommerceDataset[[#This Row],[last_name]])</f>
        <v>Adrienne Bennett</v>
      </c>
      <c r="E9673" s="1" t="s">
        <v>22</v>
      </c>
      <c r="F9673" s="1" t="s">
        <v>23</v>
      </c>
      <c r="G9673" s="1" t="s">
        <v>151</v>
      </c>
      <c r="H9673" s="1" t="s">
        <v>128</v>
      </c>
      <c r="I9673" s="1" t="s">
        <v>129</v>
      </c>
      <c r="J9673" s="1" t="s">
        <v>130</v>
      </c>
      <c r="K9673" s="4">
        <v>5</v>
      </c>
      <c r="L9673" s="5">
        <v>129</v>
      </c>
      <c r="M9673" s="5">
        <f>EcommerceDataset[[#This Row],[quantity]]*EcommerceDataset[[#This Row],[unit_price]]</f>
        <v>645</v>
      </c>
      <c r="N9673" s="1" t="s">
        <v>25082</v>
      </c>
      <c r="O9673" s="3">
        <v>44972</v>
      </c>
      <c r="P9673" s="1" t="s">
        <v>109</v>
      </c>
      <c r="Q9673" s="1" t="s">
        <v>56</v>
      </c>
      <c r="R9673" s="4">
        <v>2</v>
      </c>
      <c r="S9673" s="1" t="s">
        <v>103</v>
      </c>
      <c r="T9673" s="1" t="s">
        <v>25083</v>
      </c>
      <c r="U9673" s="3">
        <v>45244</v>
      </c>
    </row>
    <row r="9674" spans="1:21" x14ac:dyDescent="0.3">
      <c r="A9674" s="1" t="s">
        <v>7599</v>
      </c>
      <c r="B9674" s="1" t="s">
        <v>420</v>
      </c>
      <c r="C9674" s="1" t="s">
        <v>3039</v>
      </c>
      <c r="D9674" s="1" t="str">
        <f>_xlfn.CONCAT(EcommerceDataset[[#This Row],[first_name]]," ",EcommerceDataset[[#This Row],[last_name]])</f>
        <v>Rebecca Cooper</v>
      </c>
      <c r="E9674" s="1" t="s">
        <v>80</v>
      </c>
      <c r="F9674" s="1" t="s">
        <v>23</v>
      </c>
      <c r="G9674" s="1" t="s">
        <v>61</v>
      </c>
      <c r="H9674" s="1" t="s">
        <v>62</v>
      </c>
      <c r="I9674" s="1" t="s">
        <v>63</v>
      </c>
      <c r="J9674" s="1" t="s">
        <v>64</v>
      </c>
      <c r="K9674" s="4">
        <v>1</v>
      </c>
      <c r="L9674" s="5">
        <v>399</v>
      </c>
      <c r="M9674" s="5">
        <f>EcommerceDataset[[#This Row],[quantity]]*EcommerceDataset[[#This Row],[unit_price]]</f>
        <v>399</v>
      </c>
      <c r="N9674" s="1" t="s">
        <v>25084</v>
      </c>
      <c r="O9674" s="3">
        <v>45527</v>
      </c>
      <c r="P9674" s="1" t="s">
        <v>102</v>
      </c>
      <c r="Q9674" s="1" t="s">
        <v>30</v>
      </c>
      <c r="R9674" s="4">
        <v>4</v>
      </c>
      <c r="S9674" s="1" t="s">
        <v>103</v>
      </c>
      <c r="T9674" s="1" t="s">
        <v>25085</v>
      </c>
      <c r="U9674" s="3">
        <v>45025</v>
      </c>
    </row>
    <row r="9675" spans="1:21" x14ac:dyDescent="0.3">
      <c r="A9675" s="1" t="s">
        <v>23503</v>
      </c>
      <c r="B9675" s="1" t="s">
        <v>657</v>
      </c>
      <c r="C9675" s="1" t="s">
        <v>737</v>
      </c>
      <c r="D9675" s="1" t="str">
        <f>_xlfn.CONCAT(EcommerceDataset[[#This Row],[first_name]]," ",EcommerceDataset[[#This Row],[last_name]])</f>
        <v>Matthew Owens</v>
      </c>
      <c r="E9675" s="1" t="s">
        <v>80</v>
      </c>
      <c r="F9675" s="1" t="s">
        <v>37</v>
      </c>
      <c r="G9675" s="1" t="s">
        <v>151</v>
      </c>
      <c r="H9675" s="1" t="s">
        <v>190</v>
      </c>
      <c r="I9675" s="1" t="s">
        <v>191</v>
      </c>
      <c r="J9675" s="1" t="s">
        <v>41</v>
      </c>
      <c r="K9675" s="4">
        <v>3</v>
      </c>
      <c r="L9675" s="5">
        <v>120</v>
      </c>
      <c r="M9675" s="5">
        <f>EcommerceDataset[[#This Row],[quantity]]*EcommerceDataset[[#This Row],[unit_price]]</f>
        <v>360</v>
      </c>
      <c r="N9675" s="1" t="s">
        <v>25086</v>
      </c>
      <c r="O9675" s="3">
        <v>45649</v>
      </c>
      <c r="P9675" s="1" t="s">
        <v>29</v>
      </c>
      <c r="Q9675" s="1" t="s">
        <v>30</v>
      </c>
      <c r="R9675" s="4">
        <v>1</v>
      </c>
      <c r="S9675" s="1" t="s">
        <v>132</v>
      </c>
      <c r="T9675" s="1" t="s">
        <v>25087</v>
      </c>
      <c r="U9675" s="3">
        <v>45496</v>
      </c>
    </row>
    <row r="9676" spans="1:21" x14ac:dyDescent="0.3">
      <c r="A9676" s="1" t="s">
        <v>8117</v>
      </c>
      <c r="B9676" s="1" t="s">
        <v>4241</v>
      </c>
      <c r="C9676" s="1" t="s">
        <v>1039</v>
      </c>
      <c r="D9676" s="1" t="str">
        <f>_xlfn.CONCAT(EcommerceDataset[[#This Row],[first_name]]," ",EcommerceDataset[[#This Row],[last_name]])</f>
        <v>Kayla Bridges</v>
      </c>
      <c r="E9676" s="1" t="s">
        <v>22</v>
      </c>
      <c r="F9676" s="1" t="s">
        <v>37</v>
      </c>
      <c r="G9676" s="1" t="s">
        <v>24</v>
      </c>
      <c r="H9676" s="1" t="s">
        <v>39</v>
      </c>
      <c r="I9676" s="1" t="s">
        <v>40</v>
      </c>
      <c r="J9676" s="1" t="s">
        <v>41</v>
      </c>
      <c r="K9676" s="4">
        <v>5</v>
      </c>
      <c r="L9676" s="5">
        <v>59</v>
      </c>
      <c r="M9676" s="5">
        <f>EcommerceDataset[[#This Row],[quantity]]*EcommerceDataset[[#This Row],[unit_price]]</f>
        <v>295</v>
      </c>
      <c r="N9676" s="1" t="s">
        <v>25088</v>
      </c>
      <c r="O9676" s="3">
        <v>45107</v>
      </c>
      <c r="P9676" s="1" t="s">
        <v>55</v>
      </c>
      <c r="Q9676" s="1" t="s">
        <v>56</v>
      </c>
      <c r="R9676" s="4">
        <v>3</v>
      </c>
      <c r="S9676" s="1" t="s">
        <v>132</v>
      </c>
      <c r="T9676" s="1" t="s">
        <v>25089</v>
      </c>
      <c r="U9676" s="3">
        <v>45548</v>
      </c>
    </row>
    <row r="9677" spans="1:21" x14ac:dyDescent="0.3">
      <c r="A9677" s="1" t="s">
        <v>5139</v>
      </c>
      <c r="B9677" s="1" t="s">
        <v>2269</v>
      </c>
      <c r="C9677" s="1" t="s">
        <v>1830</v>
      </c>
      <c r="D9677" s="1" t="str">
        <f>_xlfn.CONCAT(EcommerceDataset[[#This Row],[first_name]]," ",EcommerceDataset[[#This Row],[last_name]])</f>
        <v>Larry Bryan</v>
      </c>
      <c r="E9677" s="1" t="s">
        <v>36</v>
      </c>
      <c r="F9677" s="1" t="s">
        <v>23</v>
      </c>
      <c r="G9677" s="1" t="s">
        <v>151</v>
      </c>
      <c r="H9677" s="1" t="s">
        <v>390</v>
      </c>
      <c r="I9677" s="1" t="s">
        <v>391</v>
      </c>
      <c r="J9677" s="1" t="s">
        <v>122</v>
      </c>
      <c r="K9677" s="4">
        <v>5</v>
      </c>
      <c r="L9677" s="5">
        <v>25</v>
      </c>
      <c r="M9677" s="5">
        <f>EcommerceDataset[[#This Row],[quantity]]*EcommerceDataset[[#This Row],[unit_price]]</f>
        <v>125</v>
      </c>
      <c r="N9677" s="1" t="s">
        <v>25090</v>
      </c>
      <c r="O9677" s="3">
        <v>44969</v>
      </c>
      <c r="P9677" s="1" t="s">
        <v>102</v>
      </c>
      <c r="Q9677" s="1" t="s">
        <v>56</v>
      </c>
      <c r="R9677" s="4">
        <v>5</v>
      </c>
      <c r="S9677" s="1" t="s">
        <v>103</v>
      </c>
      <c r="T9677" s="1" t="s">
        <v>25091</v>
      </c>
      <c r="U9677" s="3">
        <v>45839</v>
      </c>
    </row>
    <row r="9678" spans="1:21" x14ac:dyDescent="0.3">
      <c r="A9678" s="1" t="s">
        <v>9020</v>
      </c>
      <c r="B9678" s="1" t="s">
        <v>514</v>
      </c>
      <c r="C9678" s="1" t="s">
        <v>3097</v>
      </c>
      <c r="D9678" s="1" t="str">
        <f>_xlfn.CONCAT(EcommerceDataset[[#This Row],[first_name]]," ",EcommerceDataset[[#This Row],[last_name]])</f>
        <v>Lisa Coleman</v>
      </c>
      <c r="E9678" s="1" t="s">
        <v>36</v>
      </c>
      <c r="F9678" s="1" t="s">
        <v>49</v>
      </c>
      <c r="G9678" s="1" t="s">
        <v>93</v>
      </c>
      <c r="H9678" s="1" t="s">
        <v>144</v>
      </c>
      <c r="I9678" s="1" t="s">
        <v>145</v>
      </c>
      <c r="J9678" s="1" t="s">
        <v>53</v>
      </c>
      <c r="K9678" s="4">
        <v>5</v>
      </c>
      <c r="L9678" s="5">
        <v>199</v>
      </c>
      <c r="M9678" s="5">
        <f>EcommerceDataset[[#This Row],[quantity]]*EcommerceDataset[[#This Row],[unit_price]]</f>
        <v>995</v>
      </c>
      <c r="N9678" s="1" t="s">
        <v>25092</v>
      </c>
      <c r="O9678" s="3">
        <v>45524</v>
      </c>
      <c r="P9678" s="1" t="s">
        <v>55</v>
      </c>
      <c r="Q9678" s="1" t="s">
        <v>43</v>
      </c>
      <c r="R9678" s="4">
        <v>5</v>
      </c>
      <c r="S9678" s="1" t="s">
        <v>44</v>
      </c>
      <c r="T9678" s="1" t="s">
        <v>25093</v>
      </c>
      <c r="U9678" s="3">
        <v>44863</v>
      </c>
    </row>
    <row r="9679" spans="1:21" x14ac:dyDescent="0.3">
      <c r="A9679" s="1" t="s">
        <v>25094</v>
      </c>
      <c r="B9679" s="1" t="s">
        <v>930</v>
      </c>
      <c r="C9679" s="1" t="s">
        <v>2922</v>
      </c>
      <c r="D9679" s="1" t="str">
        <f>_xlfn.CONCAT(EcommerceDataset[[#This Row],[first_name]]," ",EcommerceDataset[[#This Row],[last_name]])</f>
        <v>Phillip Ward</v>
      </c>
      <c r="E9679" s="1" t="s">
        <v>22</v>
      </c>
      <c r="F9679" s="1" t="s">
        <v>37</v>
      </c>
      <c r="G9679" s="1" t="s">
        <v>50</v>
      </c>
      <c r="H9679" s="1" t="s">
        <v>25</v>
      </c>
      <c r="I9679" s="1" t="s">
        <v>26</v>
      </c>
      <c r="J9679" s="1" t="s">
        <v>27</v>
      </c>
      <c r="K9679" s="4">
        <v>1</v>
      </c>
      <c r="L9679" s="5">
        <v>229</v>
      </c>
      <c r="M9679" s="5">
        <f>EcommerceDataset[[#This Row],[quantity]]*EcommerceDataset[[#This Row],[unit_price]]</f>
        <v>229</v>
      </c>
      <c r="N9679" s="1" t="s">
        <v>25095</v>
      </c>
      <c r="O9679" s="3">
        <v>45293</v>
      </c>
      <c r="P9679" s="1" t="s">
        <v>75</v>
      </c>
      <c r="Q9679" s="1" t="s">
        <v>43</v>
      </c>
      <c r="R9679" s="4">
        <v>1</v>
      </c>
      <c r="S9679" s="1" t="s">
        <v>103</v>
      </c>
      <c r="T9679" s="1" t="s">
        <v>25096</v>
      </c>
      <c r="U9679" s="3">
        <v>44869</v>
      </c>
    </row>
    <row r="9680" spans="1:21" x14ac:dyDescent="0.3">
      <c r="A9680" s="1" t="s">
        <v>7767</v>
      </c>
      <c r="B9680" s="1" t="s">
        <v>700</v>
      </c>
      <c r="C9680" s="1" t="s">
        <v>1409</v>
      </c>
      <c r="D9680" s="1" t="str">
        <f>_xlfn.CONCAT(EcommerceDataset[[#This Row],[first_name]]," ",EcommerceDataset[[#This Row],[last_name]])</f>
        <v>James Shannon</v>
      </c>
      <c r="E9680" s="1" t="s">
        <v>80</v>
      </c>
      <c r="F9680" s="1" t="s">
        <v>37</v>
      </c>
      <c r="G9680" s="1" t="s">
        <v>119</v>
      </c>
      <c r="H9680" s="1" t="s">
        <v>120</v>
      </c>
      <c r="I9680" s="1" t="s">
        <v>121</v>
      </c>
      <c r="J9680" s="1" t="s">
        <v>122</v>
      </c>
      <c r="K9680" s="4">
        <v>2</v>
      </c>
      <c r="L9680" s="5">
        <v>149</v>
      </c>
      <c r="M9680" s="5">
        <f>EcommerceDataset[[#This Row],[quantity]]*EcommerceDataset[[#This Row],[unit_price]]</f>
        <v>298</v>
      </c>
      <c r="N9680" s="1" t="s">
        <v>25097</v>
      </c>
      <c r="O9680" s="3">
        <v>45175</v>
      </c>
      <c r="P9680" s="1" t="s">
        <v>102</v>
      </c>
      <c r="Q9680" s="1" t="s">
        <v>30</v>
      </c>
      <c r="R9680" s="4">
        <v>3</v>
      </c>
      <c r="S9680" s="1" t="s">
        <v>44</v>
      </c>
      <c r="T9680" s="1" t="s">
        <v>25098</v>
      </c>
      <c r="U9680" s="3">
        <v>45691</v>
      </c>
    </row>
    <row r="9681" spans="1:21" x14ac:dyDescent="0.3">
      <c r="A9681" s="1" t="s">
        <v>12283</v>
      </c>
      <c r="B9681" s="1" t="s">
        <v>232</v>
      </c>
      <c r="C9681" s="1" t="s">
        <v>248</v>
      </c>
      <c r="D9681" s="1" t="str">
        <f>_xlfn.CONCAT(EcommerceDataset[[#This Row],[first_name]]," ",EcommerceDataset[[#This Row],[last_name]])</f>
        <v>Joseph Thomas</v>
      </c>
      <c r="E9681" s="1" t="s">
        <v>80</v>
      </c>
      <c r="F9681" s="1" t="s">
        <v>23</v>
      </c>
      <c r="G9681" s="1" t="s">
        <v>185</v>
      </c>
      <c r="H9681" s="1" t="s">
        <v>99</v>
      </c>
      <c r="I9681" s="1" t="s">
        <v>100</v>
      </c>
      <c r="J9681" s="1" t="s">
        <v>27</v>
      </c>
      <c r="K9681" s="4">
        <v>2</v>
      </c>
      <c r="L9681" s="5">
        <v>199</v>
      </c>
      <c r="M9681" s="5">
        <f>EcommerceDataset[[#This Row],[quantity]]*EcommerceDataset[[#This Row],[unit_price]]</f>
        <v>398</v>
      </c>
      <c r="N9681" s="1" t="s">
        <v>25099</v>
      </c>
      <c r="O9681" s="3">
        <v>44964</v>
      </c>
      <c r="P9681" s="1" t="s">
        <v>29</v>
      </c>
      <c r="Q9681" s="1" t="s">
        <v>30</v>
      </c>
      <c r="R9681" s="4">
        <v>1</v>
      </c>
      <c r="S9681" s="1" t="s">
        <v>103</v>
      </c>
      <c r="T9681" s="1" t="s">
        <v>25100</v>
      </c>
      <c r="U9681" s="3">
        <v>45422</v>
      </c>
    </row>
    <row r="9682" spans="1:21" x14ac:dyDescent="0.3">
      <c r="A9682" s="1" t="s">
        <v>25101</v>
      </c>
      <c r="B9682" s="1" t="s">
        <v>352</v>
      </c>
      <c r="C9682" s="1" t="s">
        <v>142</v>
      </c>
      <c r="D9682" s="1" t="str">
        <f>_xlfn.CONCAT(EcommerceDataset[[#This Row],[first_name]]," ",EcommerceDataset[[#This Row],[last_name]])</f>
        <v>Zachary Anthony</v>
      </c>
      <c r="E9682" s="1" t="s">
        <v>80</v>
      </c>
      <c r="F9682" s="1" t="s">
        <v>49</v>
      </c>
      <c r="G9682" s="1" t="s">
        <v>151</v>
      </c>
      <c r="H9682" s="1" t="s">
        <v>120</v>
      </c>
      <c r="I9682" s="1" t="s">
        <v>121</v>
      </c>
      <c r="J9682" s="1" t="s">
        <v>122</v>
      </c>
      <c r="K9682" s="4">
        <v>4</v>
      </c>
      <c r="L9682" s="5">
        <v>149</v>
      </c>
      <c r="M9682" s="5">
        <f>EcommerceDataset[[#This Row],[quantity]]*EcommerceDataset[[#This Row],[unit_price]]</f>
        <v>596</v>
      </c>
      <c r="N9682" s="1" t="s">
        <v>25102</v>
      </c>
      <c r="O9682" s="3">
        <v>45878</v>
      </c>
      <c r="P9682" s="1" t="s">
        <v>109</v>
      </c>
      <c r="Q9682" s="1" t="s">
        <v>56</v>
      </c>
      <c r="R9682" s="4">
        <v>3</v>
      </c>
      <c r="S9682" s="1" t="s">
        <v>103</v>
      </c>
      <c r="T9682" s="1" t="s">
        <v>25103</v>
      </c>
      <c r="U9682" s="3">
        <v>45566</v>
      </c>
    </row>
    <row r="9683" spans="1:21" x14ac:dyDescent="0.3">
      <c r="A9683" s="1" t="s">
        <v>24292</v>
      </c>
      <c r="B9683" s="1" t="s">
        <v>415</v>
      </c>
      <c r="C9683" s="1" t="s">
        <v>1689</v>
      </c>
      <c r="D9683" s="1" t="str">
        <f>_xlfn.CONCAT(EcommerceDataset[[#This Row],[first_name]]," ",EcommerceDataset[[#This Row],[last_name]])</f>
        <v>Laura Rose</v>
      </c>
      <c r="E9683" s="1" t="s">
        <v>80</v>
      </c>
      <c r="F9683" s="1" t="s">
        <v>49</v>
      </c>
      <c r="G9683" s="1" t="s">
        <v>185</v>
      </c>
      <c r="H9683" s="1" t="s">
        <v>39</v>
      </c>
      <c r="I9683" s="1" t="s">
        <v>40</v>
      </c>
      <c r="J9683" s="1" t="s">
        <v>41</v>
      </c>
      <c r="K9683" s="4">
        <v>1</v>
      </c>
      <c r="L9683" s="5">
        <v>59</v>
      </c>
      <c r="M9683" s="5">
        <f>EcommerceDataset[[#This Row],[quantity]]*EcommerceDataset[[#This Row],[unit_price]]</f>
        <v>59</v>
      </c>
      <c r="N9683" s="1" t="s">
        <v>25104</v>
      </c>
      <c r="O9683" s="3">
        <v>45264</v>
      </c>
      <c r="P9683" s="1" t="s">
        <v>75</v>
      </c>
      <c r="Q9683" s="1" t="s">
        <v>30</v>
      </c>
      <c r="R9683" s="4">
        <v>3</v>
      </c>
      <c r="S9683" s="1" t="s">
        <v>132</v>
      </c>
      <c r="T9683" s="1" t="s">
        <v>25105</v>
      </c>
      <c r="U9683" s="3">
        <v>45695</v>
      </c>
    </row>
    <row r="9684" spans="1:21" x14ac:dyDescent="0.3">
      <c r="A9684" s="1" t="s">
        <v>6387</v>
      </c>
      <c r="B9684" s="1" t="s">
        <v>205</v>
      </c>
      <c r="C9684" s="1" t="s">
        <v>434</v>
      </c>
      <c r="D9684" s="1" t="str">
        <f>_xlfn.CONCAT(EcommerceDataset[[#This Row],[first_name]]," ",EcommerceDataset[[#This Row],[last_name]])</f>
        <v>Amanda Miller</v>
      </c>
      <c r="E9684" s="1" t="s">
        <v>36</v>
      </c>
      <c r="F9684" s="1" t="s">
        <v>37</v>
      </c>
      <c r="G9684" s="1" t="s">
        <v>179</v>
      </c>
      <c r="H9684" s="1" t="s">
        <v>86</v>
      </c>
      <c r="I9684" s="1" t="s">
        <v>87</v>
      </c>
      <c r="J9684" s="1" t="s">
        <v>64</v>
      </c>
      <c r="K9684" s="4">
        <v>3</v>
      </c>
      <c r="L9684" s="5">
        <v>99</v>
      </c>
      <c r="M9684" s="5">
        <f>EcommerceDataset[[#This Row],[quantity]]*EcommerceDataset[[#This Row],[unit_price]]</f>
        <v>297</v>
      </c>
      <c r="N9684" s="1" t="s">
        <v>25106</v>
      </c>
      <c r="O9684" s="3">
        <v>45891</v>
      </c>
      <c r="P9684" s="1" t="s">
        <v>102</v>
      </c>
      <c r="Q9684" s="1" t="s">
        <v>30</v>
      </c>
      <c r="R9684" s="4">
        <v>5</v>
      </c>
      <c r="S9684" s="1" t="s">
        <v>103</v>
      </c>
      <c r="T9684" s="1" t="s">
        <v>25107</v>
      </c>
      <c r="U9684" s="3">
        <v>45693</v>
      </c>
    </row>
    <row r="9685" spans="1:21" x14ac:dyDescent="0.3">
      <c r="A9685" s="1" t="s">
        <v>13363</v>
      </c>
      <c r="B9685" s="1" t="s">
        <v>4686</v>
      </c>
      <c r="C9685" s="1" t="s">
        <v>2746</v>
      </c>
      <c r="D9685" s="1" t="str">
        <f>_xlfn.CONCAT(EcommerceDataset[[#This Row],[first_name]]," ",EcommerceDataset[[#This Row],[last_name]])</f>
        <v>Sandra Woods</v>
      </c>
      <c r="E9685" s="1" t="s">
        <v>80</v>
      </c>
      <c r="F9685" s="1" t="s">
        <v>23</v>
      </c>
      <c r="G9685" s="1" t="s">
        <v>151</v>
      </c>
      <c r="H9685" s="1" t="s">
        <v>144</v>
      </c>
      <c r="I9685" s="1" t="s">
        <v>145</v>
      </c>
      <c r="J9685" s="1" t="s">
        <v>53</v>
      </c>
      <c r="K9685" s="4">
        <v>3</v>
      </c>
      <c r="L9685" s="5">
        <v>199</v>
      </c>
      <c r="M9685" s="5">
        <f>EcommerceDataset[[#This Row],[quantity]]*EcommerceDataset[[#This Row],[unit_price]]</f>
        <v>597</v>
      </c>
      <c r="N9685" s="1" t="s">
        <v>25108</v>
      </c>
      <c r="O9685" s="3">
        <v>45280</v>
      </c>
      <c r="P9685" s="1" t="s">
        <v>75</v>
      </c>
      <c r="Q9685" s="1" t="s">
        <v>56</v>
      </c>
      <c r="R9685" s="4">
        <v>5</v>
      </c>
      <c r="S9685" s="1" t="s">
        <v>66</v>
      </c>
      <c r="T9685" s="1" t="s">
        <v>25109</v>
      </c>
      <c r="U9685" s="3">
        <v>45429</v>
      </c>
    </row>
    <row r="9686" spans="1:21" x14ac:dyDescent="0.3">
      <c r="A9686" s="1" t="s">
        <v>18173</v>
      </c>
      <c r="B9686" s="1" t="s">
        <v>971</v>
      </c>
      <c r="C9686" s="1" t="s">
        <v>211</v>
      </c>
      <c r="D9686" s="1" t="str">
        <f>_xlfn.CONCAT(EcommerceDataset[[#This Row],[first_name]]," ",EcommerceDataset[[#This Row],[last_name]])</f>
        <v>Sara Brown</v>
      </c>
      <c r="E9686" s="1" t="s">
        <v>36</v>
      </c>
      <c r="F9686" s="1" t="s">
        <v>49</v>
      </c>
      <c r="G9686" s="1" t="s">
        <v>61</v>
      </c>
      <c r="H9686" s="1" t="s">
        <v>390</v>
      </c>
      <c r="I9686" s="1" t="s">
        <v>391</v>
      </c>
      <c r="J9686" s="1" t="s">
        <v>122</v>
      </c>
      <c r="K9686" s="4">
        <v>2</v>
      </c>
      <c r="L9686" s="5">
        <v>25</v>
      </c>
      <c r="M9686" s="5">
        <f>EcommerceDataset[[#This Row],[quantity]]*EcommerceDataset[[#This Row],[unit_price]]</f>
        <v>50</v>
      </c>
      <c r="N9686" s="1" t="s">
        <v>25110</v>
      </c>
      <c r="O9686" s="3">
        <v>45447</v>
      </c>
      <c r="P9686" s="1" t="s">
        <v>75</v>
      </c>
      <c r="Q9686" s="1" t="s">
        <v>30</v>
      </c>
      <c r="R9686" s="4">
        <v>4</v>
      </c>
      <c r="S9686" s="1" t="s">
        <v>132</v>
      </c>
      <c r="T9686" s="1" t="s">
        <v>25111</v>
      </c>
      <c r="U9686" s="3">
        <v>45337</v>
      </c>
    </row>
    <row r="9687" spans="1:21" x14ac:dyDescent="0.3">
      <c r="A9687" s="1" t="s">
        <v>1713</v>
      </c>
      <c r="B9687" s="1" t="s">
        <v>1714</v>
      </c>
      <c r="C9687" s="1" t="s">
        <v>1715</v>
      </c>
      <c r="D9687" s="1" t="str">
        <f>_xlfn.CONCAT(EcommerceDataset[[#This Row],[first_name]]," ",EcommerceDataset[[#This Row],[last_name]])</f>
        <v>Craig Chang</v>
      </c>
      <c r="E9687" s="1" t="s">
        <v>22</v>
      </c>
      <c r="F9687" s="1" t="s">
        <v>49</v>
      </c>
      <c r="G9687" s="1" t="s">
        <v>71</v>
      </c>
      <c r="H9687" s="1" t="s">
        <v>51</v>
      </c>
      <c r="I9687" s="1" t="s">
        <v>52</v>
      </c>
      <c r="J9687" s="1" t="s">
        <v>53</v>
      </c>
      <c r="K9687" s="4">
        <v>5</v>
      </c>
      <c r="L9687" s="5">
        <v>59</v>
      </c>
      <c r="M9687" s="5">
        <f>EcommerceDataset[[#This Row],[quantity]]*EcommerceDataset[[#This Row],[unit_price]]</f>
        <v>295</v>
      </c>
      <c r="N9687" s="1" t="s">
        <v>25112</v>
      </c>
      <c r="O9687" s="3">
        <v>45359</v>
      </c>
      <c r="P9687" s="1" t="s">
        <v>29</v>
      </c>
      <c r="Q9687" s="1" t="s">
        <v>56</v>
      </c>
      <c r="R9687" s="4">
        <v>2</v>
      </c>
      <c r="S9687" s="1" t="s">
        <v>31</v>
      </c>
      <c r="T9687" s="1" t="s">
        <v>25113</v>
      </c>
      <c r="U9687" s="3">
        <v>44830</v>
      </c>
    </row>
    <row r="9688" spans="1:21" x14ac:dyDescent="0.3">
      <c r="A9688" s="1" t="s">
        <v>25114</v>
      </c>
      <c r="B9688" s="1" t="s">
        <v>2830</v>
      </c>
      <c r="C9688" s="1" t="s">
        <v>1348</v>
      </c>
      <c r="D9688" s="1" t="str">
        <f>_xlfn.CONCAT(EcommerceDataset[[#This Row],[first_name]]," ",EcommerceDataset[[#This Row],[last_name]])</f>
        <v>Timothy Sanders</v>
      </c>
      <c r="E9688" s="1" t="s">
        <v>80</v>
      </c>
      <c r="F9688" s="1" t="s">
        <v>23</v>
      </c>
      <c r="G9688" s="1" t="s">
        <v>179</v>
      </c>
      <c r="H9688" s="1" t="s">
        <v>51</v>
      </c>
      <c r="I9688" s="1" t="s">
        <v>52</v>
      </c>
      <c r="J9688" s="1" t="s">
        <v>53</v>
      </c>
      <c r="K9688" s="4">
        <v>2</v>
      </c>
      <c r="L9688" s="5">
        <v>59</v>
      </c>
      <c r="M9688" s="5">
        <f>EcommerceDataset[[#This Row],[quantity]]*EcommerceDataset[[#This Row],[unit_price]]</f>
        <v>118</v>
      </c>
      <c r="N9688" s="1" t="s">
        <v>25115</v>
      </c>
      <c r="O9688" s="3">
        <v>45482</v>
      </c>
      <c r="P9688" s="1" t="s">
        <v>102</v>
      </c>
      <c r="Q9688" s="1" t="s">
        <v>43</v>
      </c>
      <c r="R9688" s="4">
        <v>4</v>
      </c>
      <c r="S9688" s="1" t="s">
        <v>44</v>
      </c>
      <c r="T9688" s="1" t="s">
        <v>25116</v>
      </c>
      <c r="U9688" s="3">
        <v>45613</v>
      </c>
    </row>
    <row r="9689" spans="1:21" x14ac:dyDescent="0.3">
      <c r="A9689" s="1" t="s">
        <v>10476</v>
      </c>
      <c r="B9689" s="1" t="s">
        <v>493</v>
      </c>
      <c r="C9689" s="1" t="s">
        <v>688</v>
      </c>
      <c r="D9689" s="1" t="str">
        <f>_xlfn.CONCAT(EcommerceDataset[[#This Row],[first_name]]," ",EcommerceDataset[[#This Row],[last_name]])</f>
        <v>Christina Taylor</v>
      </c>
      <c r="E9689" s="1" t="s">
        <v>22</v>
      </c>
      <c r="F9689" s="1" t="s">
        <v>23</v>
      </c>
      <c r="G9689" s="1" t="s">
        <v>38</v>
      </c>
      <c r="H9689" s="1" t="s">
        <v>390</v>
      </c>
      <c r="I9689" s="1" t="s">
        <v>391</v>
      </c>
      <c r="J9689" s="1" t="s">
        <v>122</v>
      </c>
      <c r="K9689" s="4">
        <v>2</v>
      </c>
      <c r="L9689" s="5">
        <v>25</v>
      </c>
      <c r="M9689" s="5">
        <f>EcommerceDataset[[#This Row],[quantity]]*EcommerceDataset[[#This Row],[unit_price]]</f>
        <v>50</v>
      </c>
      <c r="N9689" s="1" t="s">
        <v>25117</v>
      </c>
      <c r="O9689" s="3">
        <v>45350</v>
      </c>
      <c r="P9689" s="1" t="s">
        <v>55</v>
      </c>
      <c r="Q9689" s="1" t="s">
        <v>43</v>
      </c>
      <c r="R9689" s="4">
        <v>3</v>
      </c>
      <c r="S9689" s="1" t="s">
        <v>31</v>
      </c>
      <c r="T9689" s="1" t="s">
        <v>25118</v>
      </c>
      <c r="U9689" s="3">
        <v>45788</v>
      </c>
    </row>
    <row r="9690" spans="1:21" x14ac:dyDescent="0.3">
      <c r="A9690" s="1" t="s">
        <v>865</v>
      </c>
      <c r="B9690" s="1" t="s">
        <v>866</v>
      </c>
      <c r="C9690" s="1" t="s">
        <v>867</v>
      </c>
      <c r="D9690" s="1" t="str">
        <f>_xlfn.CONCAT(EcommerceDataset[[#This Row],[first_name]]," ",EcommerceDataset[[#This Row],[last_name]])</f>
        <v>Jimmy Wallace</v>
      </c>
      <c r="E9690" s="1" t="s">
        <v>36</v>
      </c>
      <c r="F9690" s="1" t="s">
        <v>23</v>
      </c>
      <c r="G9690" s="1" t="s">
        <v>185</v>
      </c>
      <c r="H9690" s="1" t="s">
        <v>51</v>
      </c>
      <c r="I9690" s="1" t="s">
        <v>52</v>
      </c>
      <c r="J9690" s="1" t="s">
        <v>53</v>
      </c>
      <c r="K9690" s="4">
        <v>3</v>
      </c>
      <c r="L9690" s="5">
        <v>59</v>
      </c>
      <c r="M9690" s="5">
        <f>EcommerceDataset[[#This Row],[quantity]]*EcommerceDataset[[#This Row],[unit_price]]</f>
        <v>177</v>
      </c>
      <c r="N9690" s="1" t="s">
        <v>25119</v>
      </c>
      <c r="O9690" s="3">
        <v>45644</v>
      </c>
      <c r="P9690" s="1" t="s">
        <v>55</v>
      </c>
      <c r="Q9690" s="1" t="s">
        <v>30</v>
      </c>
      <c r="R9690" s="4">
        <v>3</v>
      </c>
      <c r="S9690" s="1" t="s">
        <v>44</v>
      </c>
      <c r="T9690" s="1" t="s">
        <v>25120</v>
      </c>
      <c r="U9690" s="3">
        <v>45045</v>
      </c>
    </row>
    <row r="9691" spans="1:21" x14ac:dyDescent="0.3">
      <c r="A9691" s="1" t="s">
        <v>7096</v>
      </c>
      <c r="B9691" s="1" t="s">
        <v>7097</v>
      </c>
      <c r="C9691" s="1" t="s">
        <v>136</v>
      </c>
      <c r="D9691" s="1" t="str">
        <f>_xlfn.CONCAT(EcommerceDataset[[#This Row],[first_name]]," ",EcommerceDataset[[#This Row],[last_name]])</f>
        <v>Krista Davis</v>
      </c>
      <c r="E9691" s="1" t="s">
        <v>80</v>
      </c>
      <c r="F9691" s="1" t="s">
        <v>49</v>
      </c>
      <c r="G9691" s="1" t="s">
        <v>38</v>
      </c>
      <c r="H9691" s="1" t="s">
        <v>144</v>
      </c>
      <c r="I9691" s="1" t="s">
        <v>145</v>
      </c>
      <c r="J9691" s="1" t="s">
        <v>53</v>
      </c>
      <c r="K9691" s="4">
        <v>5</v>
      </c>
      <c r="L9691" s="5">
        <v>199</v>
      </c>
      <c r="M9691" s="5">
        <f>EcommerceDataset[[#This Row],[quantity]]*EcommerceDataset[[#This Row],[unit_price]]</f>
        <v>995</v>
      </c>
      <c r="N9691" s="1" t="s">
        <v>25121</v>
      </c>
      <c r="O9691" s="3">
        <v>44970</v>
      </c>
      <c r="P9691" s="1" t="s">
        <v>75</v>
      </c>
      <c r="Q9691" s="1" t="s">
        <v>43</v>
      </c>
      <c r="R9691" s="4">
        <v>3</v>
      </c>
      <c r="S9691" s="1" t="s">
        <v>44</v>
      </c>
      <c r="T9691" s="1" t="s">
        <v>25122</v>
      </c>
      <c r="U9691" s="3">
        <v>45809</v>
      </c>
    </row>
    <row r="9692" spans="1:21" x14ac:dyDescent="0.3">
      <c r="A9692" s="1" t="s">
        <v>7287</v>
      </c>
      <c r="B9692" s="1" t="s">
        <v>262</v>
      </c>
      <c r="C9692" s="1" t="s">
        <v>280</v>
      </c>
      <c r="D9692" s="1" t="str">
        <f>_xlfn.CONCAT(EcommerceDataset[[#This Row],[first_name]]," ",EcommerceDataset[[#This Row],[last_name]])</f>
        <v>David Mills</v>
      </c>
      <c r="E9692" s="1" t="s">
        <v>22</v>
      </c>
      <c r="F9692" s="1" t="s">
        <v>49</v>
      </c>
      <c r="G9692" s="1" t="s">
        <v>185</v>
      </c>
      <c r="H9692" s="1" t="s">
        <v>167</v>
      </c>
      <c r="I9692" s="1" t="s">
        <v>168</v>
      </c>
      <c r="J9692" s="1" t="s">
        <v>130</v>
      </c>
      <c r="K9692" s="4">
        <v>2</v>
      </c>
      <c r="L9692" s="5">
        <v>80</v>
      </c>
      <c r="M9692" s="5">
        <f>EcommerceDataset[[#This Row],[quantity]]*EcommerceDataset[[#This Row],[unit_price]]</f>
        <v>160</v>
      </c>
      <c r="N9692" s="1" t="s">
        <v>25123</v>
      </c>
      <c r="O9692" s="3">
        <v>45677</v>
      </c>
      <c r="P9692" s="1" t="s">
        <v>102</v>
      </c>
      <c r="Q9692" s="1" t="s">
        <v>43</v>
      </c>
      <c r="R9692" s="4">
        <v>5</v>
      </c>
      <c r="S9692" s="1" t="s">
        <v>44</v>
      </c>
      <c r="T9692" s="1" t="s">
        <v>25124</v>
      </c>
      <c r="U9692" s="3">
        <v>45382</v>
      </c>
    </row>
    <row r="9693" spans="1:21" x14ac:dyDescent="0.3">
      <c r="A9693" s="1" t="s">
        <v>14745</v>
      </c>
      <c r="B9693" s="1" t="s">
        <v>160</v>
      </c>
      <c r="C9693" s="1" t="s">
        <v>5820</v>
      </c>
      <c r="D9693" s="1" t="str">
        <f>_xlfn.CONCAT(EcommerceDataset[[#This Row],[first_name]]," ",EcommerceDataset[[#This Row],[last_name]])</f>
        <v>Daniel Warner</v>
      </c>
      <c r="E9693" s="1" t="s">
        <v>36</v>
      </c>
      <c r="F9693" s="1" t="s">
        <v>49</v>
      </c>
      <c r="G9693" s="1" t="s">
        <v>185</v>
      </c>
      <c r="H9693" s="1" t="s">
        <v>99</v>
      </c>
      <c r="I9693" s="1" t="s">
        <v>100</v>
      </c>
      <c r="J9693" s="1" t="s">
        <v>27</v>
      </c>
      <c r="K9693" s="4">
        <v>4</v>
      </c>
      <c r="L9693" s="5">
        <v>199</v>
      </c>
      <c r="M9693" s="5">
        <f>EcommerceDataset[[#This Row],[quantity]]*EcommerceDataset[[#This Row],[unit_price]]</f>
        <v>796</v>
      </c>
      <c r="N9693" s="1" t="s">
        <v>25125</v>
      </c>
      <c r="O9693" s="3">
        <v>44985</v>
      </c>
      <c r="P9693" s="1" t="s">
        <v>75</v>
      </c>
      <c r="Q9693" s="1" t="s">
        <v>43</v>
      </c>
      <c r="R9693" s="4">
        <v>4</v>
      </c>
      <c r="S9693" s="1" t="s">
        <v>31</v>
      </c>
      <c r="T9693" s="1" t="s">
        <v>25126</v>
      </c>
      <c r="U9693" s="3">
        <v>44909</v>
      </c>
    </row>
    <row r="9694" spans="1:21" x14ac:dyDescent="0.3">
      <c r="A9694" s="1" t="s">
        <v>14141</v>
      </c>
      <c r="B9694" s="1" t="s">
        <v>9569</v>
      </c>
      <c r="C9694" s="1" t="s">
        <v>2922</v>
      </c>
      <c r="D9694" s="1" t="str">
        <f>_xlfn.CONCAT(EcommerceDataset[[#This Row],[first_name]]," ",EcommerceDataset[[#This Row],[last_name]])</f>
        <v>Jonathon Ward</v>
      </c>
      <c r="E9694" s="1" t="s">
        <v>22</v>
      </c>
      <c r="F9694" s="1" t="s">
        <v>37</v>
      </c>
      <c r="G9694" s="1" t="s">
        <v>179</v>
      </c>
      <c r="H9694" s="1" t="s">
        <v>86</v>
      </c>
      <c r="I9694" s="1" t="s">
        <v>87</v>
      </c>
      <c r="J9694" s="1" t="s">
        <v>64</v>
      </c>
      <c r="K9694" s="4">
        <v>1</v>
      </c>
      <c r="L9694" s="5">
        <v>99</v>
      </c>
      <c r="M9694" s="5">
        <f>EcommerceDataset[[#This Row],[quantity]]*EcommerceDataset[[#This Row],[unit_price]]</f>
        <v>99</v>
      </c>
      <c r="N9694" s="1" t="s">
        <v>25127</v>
      </c>
      <c r="O9694" s="3">
        <v>44987</v>
      </c>
      <c r="P9694" s="1" t="s">
        <v>55</v>
      </c>
      <c r="Q9694" s="1" t="s">
        <v>56</v>
      </c>
      <c r="R9694" s="4">
        <v>5</v>
      </c>
      <c r="S9694" s="1" t="s">
        <v>66</v>
      </c>
      <c r="T9694" s="1" t="s">
        <v>25128</v>
      </c>
      <c r="U9694" s="3">
        <v>45871</v>
      </c>
    </row>
    <row r="9695" spans="1:21" x14ac:dyDescent="0.3">
      <c r="A9695" s="1" t="s">
        <v>25129</v>
      </c>
      <c r="B9695" s="1" t="s">
        <v>555</v>
      </c>
      <c r="C9695" s="1" t="s">
        <v>3878</v>
      </c>
      <c r="D9695" s="1" t="str">
        <f>_xlfn.CONCAT(EcommerceDataset[[#This Row],[first_name]]," ",EcommerceDataset[[#This Row],[last_name]])</f>
        <v>Dustin Murray</v>
      </c>
      <c r="E9695" s="1" t="s">
        <v>36</v>
      </c>
      <c r="F9695" s="1" t="s">
        <v>49</v>
      </c>
      <c r="G9695" s="1" t="s">
        <v>71</v>
      </c>
      <c r="H9695" s="1" t="s">
        <v>72</v>
      </c>
      <c r="I9695" s="1" t="s">
        <v>73</v>
      </c>
      <c r="J9695" s="1" t="s">
        <v>41</v>
      </c>
      <c r="K9695" s="4">
        <v>5</v>
      </c>
      <c r="L9695" s="5">
        <v>110</v>
      </c>
      <c r="M9695" s="5">
        <f>EcommerceDataset[[#This Row],[quantity]]*EcommerceDataset[[#This Row],[unit_price]]</f>
        <v>550</v>
      </c>
      <c r="N9695" s="1" t="s">
        <v>25130</v>
      </c>
      <c r="O9695" s="3">
        <v>44993</v>
      </c>
      <c r="P9695" s="1" t="s">
        <v>55</v>
      </c>
      <c r="Q9695" s="1" t="s">
        <v>43</v>
      </c>
      <c r="R9695" s="4">
        <v>1</v>
      </c>
      <c r="S9695" s="1" t="s">
        <v>66</v>
      </c>
      <c r="T9695" s="1" t="s">
        <v>25131</v>
      </c>
      <c r="U9695" s="3">
        <v>45584</v>
      </c>
    </row>
    <row r="9696" spans="1:21" x14ac:dyDescent="0.3">
      <c r="A9696" s="1" t="s">
        <v>13370</v>
      </c>
      <c r="B9696" s="1" t="s">
        <v>510</v>
      </c>
      <c r="C9696" s="1" t="s">
        <v>1710</v>
      </c>
      <c r="D9696" s="1" t="str">
        <f>_xlfn.CONCAT(EcommerceDataset[[#This Row],[first_name]]," ",EcommerceDataset[[#This Row],[last_name]])</f>
        <v>Brandon Mcclain</v>
      </c>
      <c r="E9696" s="1" t="s">
        <v>36</v>
      </c>
      <c r="F9696" s="1" t="s">
        <v>49</v>
      </c>
      <c r="G9696" s="1" t="s">
        <v>50</v>
      </c>
      <c r="H9696" s="1" t="s">
        <v>62</v>
      </c>
      <c r="I9696" s="1" t="s">
        <v>63</v>
      </c>
      <c r="J9696" s="1" t="s">
        <v>64</v>
      </c>
      <c r="K9696" s="4">
        <v>2</v>
      </c>
      <c r="L9696" s="5">
        <v>399</v>
      </c>
      <c r="M9696" s="5">
        <f>EcommerceDataset[[#This Row],[quantity]]*EcommerceDataset[[#This Row],[unit_price]]</f>
        <v>798</v>
      </c>
      <c r="N9696" s="1" t="s">
        <v>25132</v>
      </c>
      <c r="O9696" s="3">
        <v>44967</v>
      </c>
      <c r="P9696" s="1" t="s">
        <v>29</v>
      </c>
      <c r="Q9696" s="1" t="s">
        <v>43</v>
      </c>
      <c r="R9696" s="4">
        <v>3</v>
      </c>
      <c r="S9696" s="1" t="s">
        <v>103</v>
      </c>
      <c r="T9696" s="1" t="s">
        <v>25133</v>
      </c>
      <c r="U9696" s="3">
        <v>45192</v>
      </c>
    </row>
    <row r="9697" spans="1:21" x14ac:dyDescent="0.3">
      <c r="A9697" s="1" t="s">
        <v>9160</v>
      </c>
      <c r="B9697" s="1" t="s">
        <v>5316</v>
      </c>
      <c r="C9697" s="1" t="s">
        <v>9161</v>
      </c>
      <c r="D9697" s="1" t="str">
        <f>_xlfn.CONCAT(EcommerceDataset[[#This Row],[first_name]]," ",EcommerceDataset[[#This Row],[last_name]])</f>
        <v>Denise Mcmillan</v>
      </c>
      <c r="E9697" s="1" t="s">
        <v>22</v>
      </c>
      <c r="F9697" s="1" t="s">
        <v>37</v>
      </c>
      <c r="G9697" s="1" t="s">
        <v>119</v>
      </c>
      <c r="H9697" s="1" t="s">
        <v>128</v>
      </c>
      <c r="I9697" s="1" t="s">
        <v>129</v>
      </c>
      <c r="J9697" s="1" t="s">
        <v>130</v>
      </c>
      <c r="K9697" s="4">
        <v>2</v>
      </c>
      <c r="L9697" s="5">
        <v>129</v>
      </c>
      <c r="M9697" s="5">
        <f>EcommerceDataset[[#This Row],[quantity]]*EcommerceDataset[[#This Row],[unit_price]]</f>
        <v>258</v>
      </c>
      <c r="N9697" s="1" t="s">
        <v>25134</v>
      </c>
      <c r="O9697" s="3">
        <v>44862</v>
      </c>
      <c r="P9697" s="1" t="s">
        <v>55</v>
      </c>
      <c r="Q9697" s="1" t="s">
        <v>43</v>
      </c>
      <c r="R9697" s="4">
        <v>2</v>
      </c>
      <c r="S9697" s="1" t="s">
        <v>103</v>
      </c>
      <c r="T9697" s="1" t="s">
        <v>25135</v>
      </c>
      <c r="U9697" s="3">
        <v>45857</v>
      </c>
    </row>
    <row r="9698" spans="1:21" x14ac:dyDescent="0.3">
      <c r="A9698" s="1" t="s">
        <v>25136</v>
      </c>
      <c r="B9698" s="1" t="s">
        <v>1334</v>
      </c>
      <c r="C9698" s="1" t="s">
        <v>13448</v>
      </c>
      <c r="D9698" s="1" t="str">
        <f>_xlfn.CONCAT(EcommerceDataset[[#This Row],[first_name]]," ",EcommerceDataset[[#This Row],[last_name]])</f>
        <v>Justin Pierce</v>
      </c>
      <c r="E9698" s="1" t="s">
        <v>80</v>
      </c>
      <c r="F9698" s="1" t="s">
        <v>23</v>
      </c>
      <c r="G9698" s="1" t="s">
        <v>61</v>
      </c>
      <c r="H9698" s="1" t="s">
        <v>137</v>
      </c>
      <c r="I9698" s="1" t="s">
        <v>138</v>
      </c>
      <c r="J9698" s="1" t="s">
        <v>27</v>
      </c>
      <c r="K9698" s="4">
        <v>2</v>
      </c>
      <c r="L9698" s="5">
        <v>999</v>
      </c>
      <c r="M9698" s="5">
        <f>EcommerceDataset[[#This Row],[quantity]]*EcommerceDataset[[#This Row],[unit_price]]</f>
        <v>1998</v>
      </c>
      <c r="N9698" s="1" t="s">
        <v>25137</v>
      </c>
      <c r="O9698" s="3">
        <v>45639</v>
      </c>
      <c r="P9698" s="1" t="s">
        <v>102</v>
      </c>
      <c r="Q9698" s="1" t="s">
        <v>43</v>
      </c>
      <c r="R9698" s="4">
        <v>4</v>
      </c>
      <c r="S9698" s="1" t="s">
        <v>31</v>
      </c>
      <c r="T9698" s="1" t="s">
        <v>25138</v>
      </c>
      <c r="U9698" s="3">
        <v>45716</v>
      </c>
    </row>
    <row r="9699" spans="1:21" x14ac:dyDescent="0.3">
      <c r="A9699" s="1" t="s">
        <v>25139</v>
      </c>
      <c r="B9699" s="1" t="s">
        <v>590</v>
      </c>
      <c r="C9699" s="1" t="s">
        <v>3577</v>
      </c>
      <c r="D9699" s="1" t="str">
        <f>_xlfn.CONCAT(EcommerceDataset[[#This Row],[first_name]]," ",EcommerceDataset[[#This Row],[last_name]])</f>
        <v>Desiree Gibson</v>
      </c>
      <c r="E9699" s="1" t="s">
        <v>80</v>
      </c>
      <c r="F9699" s="1" t="s">
        <v>23</v>
      </c>
      <c r="G9699" s="1" t="s">
        <v>93</v>
      </c>
      <c r="H9699" s="1" t="s">
        <v>137</v>
      </c>
      <c r="I9699" s="1" t="s">
        <v>138</v>
      </c>
      <c r="J9699" s="1" t="s">
        <v>27</v>
      </c>
      <c r="K9699" s="4">
        <v>2</v>
      </c>
      <c r="L9699" s="5">
        <v>999</v>
      </c>
      <c r="M9699" s="5">
        <f>EcommerceDataset[[#This Row],[quantity]]*EcommerceDataset[[#This Row],[unit_price]]</f>
        <v>1998</v>
      </c>
      <c r="N9699" s="1" t="s">
        <v>25140</v>
      </c>
      <c r="O9699" s="3">
        <v>45376</v>
      </c>
      <c r="P9699" s="1" t="s">
        <v>102</v>
      </c>
      <c r="Q9699" s="1" t="s">
        <v>43</v>
      </c>
      <c r="R9699" s="4">
        <v>5</v>
      </c>
      <c r="S9699" s="1" t="s">
        <v>66</v>
      </c>
      <c r="T9699" s="1" t="s">
        <v>25141</v>
      </c>
      <c r="U9699" s="3">
        <v>44803</v>
      </c>
    </row>
    <row r="9700" spans="1:21" x14ac:dyDescent="0.3">
      <c r="A9700" s="1" t="s">
        <v>6786</v>
      </c>
      <c r="B9700" s="1" t="s">
        <v>700</v>
      </c>
      <c r="C9700" s="1" t="s">
        <v>705</v>
      </c>
      <c r="D9700" s="1" t="str">
        <f>_xlfn.CONCAT(EcommerceDataset[[#This Row],[first_name]]," ",EcommerceDataset[[#This Row],[last_name]])</f>
        <v>James Rush</v>
      </c>
      <c r="E9700" s="1" t="s">
        <v>22</v>
      </c>
      <c r="F9700" s="1" t="s">
        <v>37</v>
      </c>
      <c r="G9700" s="1" t="s">
        <v>185</v>
      </c>
      <c r="H9700" s="1" t="s">
        <v>72</v>
      </c>
      <c r="I9700" s="1" t="s">
        <v>73</v>
      </c>
      <c r="J9700" s="1" t="s">
        <v>41</v>
      </c>
      <c r="K9700" s="4">
        <v>3</v>
      </c>
      <c r="L9700" s="5">
        <v>110</v>
      </c>
      <c r="M9700" s="5">
        <f>EcommerceDataset[[#This Row],[quantity]]*EcommerceDataset[[#This Row],[unit_price]]</f>
        <v>330</v>
      </c>
      <c r="N9700" s="1" t="s">
        <v>25142</v>
      </c>
      <c r="O9700" s="3">
        <v>45345</v>
      </c>
      <c r="P9700" s="1" t="s">
        <v>102</v>
      </c>
      <c r="Q9700" s="1" t="s">
        <v>30</v>
      </c>
      <c r="R9700" s="4">
        <v>5</v>
      </c>
      <c r="S9700" s="1" t="s">
        <v>103</v>
      </c>
      <c r="T9700" s="1" t="s">
        <v>25143</v>
      </c>
      <c r="U9700" s="3">
        <v>45596</v>
      </c>
    </row>
    <row r="9701" spans="1:21" x14ac:dyDescent="0.3">
      <c r="A9701" s="1" t="s">
        <v>11945</v>
      </c>
      <c r="B9701" s="1" t="s">
        <v>534</v>
      </c>
      <c r="C9701" s="1" t="s">
        <v>619</v>
      </c>
      <c r="D9701" s="1" t="str">
        <f>_xlfn.CONCAT(EcommerceDataset[[#This Row],[first_name]]," ",EcommerceDataset[[#This Row],[last_name]])</f>
        <v>William Williams</v>
      </c>
      <c r="E9701" s="1" t="s">
        <v>22</v>
      </c>
      <c r="F9701" s="1" t="s">
        <v>23</v>
      </c>
      <c r="G9701" s="1" t="s">
        <v>71</v>
      </c>
      <c r="H9701" s="1" t="s">
        <v>217</v>
      </c>
      <c r="I9701" s="1" t="s">
        <v>218</v>
      </c>
      <c r="J9701" s="1" t="s">
        <v>27</v>
      </c>
      <c r="K9701" s="4">
        <v>2</v>
      </c>
      <c r="L9701" s="5">
        <v>899</v>
      </c>
      <c r="M9701" s="5">
        <f>EcommerceDataset[[#This Row],[quantity]]*EcommerceDataset[[#This Row],[unit_price]]</f>
        <v>1798</v>
      </c>
      <c r="N9701" s="1" t="s">
        <v>25144</v>
      </c>
      <c r="O9701" s="3">
        <v>45797</v>
      </c>
      <c r="P9701" s="1" t="s">
        <v>109</v>
      </c>
      <c r="Q9701" s="1" t="s">
        <v>56</v>
      </c>
      <c r="R9701" s="4">
        <v>2</v>
      </c>
      <c r="S9701" s="1" t="s">
        <v>103</v>
      </c>
      <c r="T9701" s="1" t="s">
        <v>25145</v>
      </c>
      <c r="U9701" s="3">
        <v>45552</v>
      </c>
    </row>
    <row r="9702" spans="1:21" x14ac:dyDescent="0.3">
      <c r="A9702" s="1" t="s">
        <v>2119</v>
      </c>
      <c r="B9702" s="1" t="s">
        <v>2120</v>
      </c>
      <c r="C9702" s="1" t="s">
        <v>2121</v>
      </c>
      <c r="D9702" s="1" t="str">
        <f>_xlfn.CONCAT(EcommerceDataset[[#This Row],[first_name]]," ",EcommerceDataset[[#This Row],[last_name]])</f>
        <v>Rachael Porter</v>
      </c>
      <c r="E9702" s="1" t="s">
        <v>80</v>
      </c>
      <c r="F9702" s="1" t="s">
        <v>23</v>
      </c>
      <c r="G9702" s="1" t="s">
        <v>50</v>
      </c>
      <c r="H9702" s="1" t="s">
        <v>144</v>
      </c>
      <c r="I9702" s="1" t="s">
        <v>145</v>
      </c>
      <c r="J9702" s="1" t="s">
        <v>53</v>
      </c>
      <c r="K9702" s="4">
        <v>3</v>
      </c>
      <c r="L9702" s="5">
        <v>199</v>
      </c>
      <c r="M9702" s="5">
        <f>EcommerceDataset[[#This Row],[quantity]]*EcommerceDataset[[#This Row],[unit_price]]</f>
        <v>597</v>
      </c>
      <c r="N9702" s="1" t="s">
        <v>25146</v>
      </c>
      <c r="O9702" s="3">
        <v>44866</v>
      </c>
      <c r="P9702" s="1" t="s">
        <v>102</v>
      </c>
      <c r="Q9702" s="1" t="s">
        <v>56</v>
      </c>
      <c r="R9702" s="4">
        <v>2</v>
      </c>
      <c r="S9702" s="1" t="s">
        <v>66</v>
      </c>
      <c r="T9702" s="1" t="s">
        <v>25147</v>
      </c>
      <c r="U9702" s="3">
        <v>45071</v>
      </c>
    </row>
    <row r="9703" spans="1:21" x14ac:dyDescent="0.3">
      <c r="A9703" s="1" t="s">
        <v>19390</v>
      </c>
      <c r="B9703" s="1" t="s">
        <v>1548</v>
      </c>
      <c r="C9703" s="1" t="s">
        <v>2477</v>
      </c>
      <c r="D9703" s="1" t="str">
        <f>_xlfn.CONCAT(EcommerceDataset[[#This Row],[first_name]]," ",EcommerceDataset[[#This Row],[last_name]])</f>
        <v>Charles Esparza</v>
      </c>
      <c r="E9703" s="1" t="s">
        <v>22</v>
      </c>
      <c r="F9703" s="1" t="s">
        <v>23</v>
      </c>
      <c r="G9703" s="1" t="s">
        <v>61</v>
      </c>
      <c r="H9703" s="1" t="s">
        <v>39</v>
      </c>
      <c r="I9703" s="1" t="s">
        <v>40</v>
      </c>
      <c r="J9703" s="1" t="s">
        <v>41</v>
      </c>
      <c r="K9703" s="4">
        <v>3</v>
      </c>
      <c r="L9703" s="5">
        <v>59</v>
      </c>
      <c r="M9703" s="5">
        <f>EcommerceDataset[[#This Row],[quantity]]*EcommerceDataset[[#This Row],[unit_price]]</f>
        <v>177</v>
      </c>
      <c r="N9703" s="1" t="s">
        <v>25148</v>
      </c>
      <c r="O9703" s="3">
        <v>45241</v>
      </c>
      <c r="P9703" s="1" t="s">
        <v>102</v>
      </c>
      <c r="Q9703" s="1" t="s">
        <v>30</v>
      </c>
      <c r="R9703" s="4">
        <v>1</v>
      </c>
      <c r="S9703" s="1" t="s">
        <v>103</v>
      </c>
      <c r="T9703" s="1" t="s">
        <v>25149</v>
      </c>
      <c r="U9703" s="3">
        <v>45172</v>
      </c>
    </row>
    <row r="9704" spans="1:21" x14ac:dyDescent="0.3">
      <c r="A9704" s="1" t="s">
        <v>1462</v>
      </c>
      <c r="B9704" s="1" t="s">
        <v>248</v>
      </c>
      <c r="C9704" s="1" t="s">
        <v>1463</v>
      </c>
      <c r="D9704" s="1" t="str">
        <f>_xlfn.CONCAT(EcommerceDataset[[#This Row],[first_name]]," ",EcommerceDataset[[#This Row],[last_name]])</f>
        <v>Thomas Miles</v>
      </c>
      <c r="E9704" s="1" t="s">
        <v>22</v>
      </c>
      <c r="F9704" s="1" t="s">
        <v>49</v>
      </c>
      <c r="G9704" s="1" t="s">
        <v>185</v>
      </c>
      <c r="H9704" s="1" t="s">
        <v>51</v>
      </c>
      <c r="I9704" s="1" t="s">
        <v>52</v>
      </c>
      <c r="J9704" s="1" t="s">
        <v>53</v>
      </c>
      <c r="K9704" s="4">
        <v>3</v>
      </c>
      <c r="L9704" s="5">
        <v>59</v>
      </c>
      <c r="M9704" s="5">
        <f>EcommerceDataset[[#This Row],[quantity]]*EcommerceDataset[[#This Row],[unit_price]]</f>
        <v>177</v>
      </c>
      <c r="N9704" s="1" t="s">
        <v>25150</v>
      </c>
      <c r="O9704" s="3">
        <v>44897</v>
      </c>
      <c r="P9704" s="1" t="s">
        <v>109</v>
      </c>
      <c r="Q9704" s="1" t="s">
        <v>43</v>
      </c>
      <c r="R9704" s="4">
        <v>5</v>
      </c>
      <c r="S9704" s="1" t="s">
        <v>31</v>
      </c>
      <c r="T9704" s="1" t="s">
        <v>25151</v>
      </c>
      <c r="U9704" s="3">
        <v>44819</v>
      </c>
    </row>
    <row r="9705" spans="1:21" x14ac:dyDescent="0.3">
      <c r="A9705" s="1" t="s">
        <v>16027</v>
      </c>
      <c r="B9705" s="1" t="s">
        <v>247</v>
      </c>
      <c r="C9705" s="1" t="s">
        <v>6531</v>
      </c>
      <c r="D9705" s="1" t="str">
        <f>_xlfn.CONCAT(EcommerceDataset[[#This Row],[first_name]]," ",EcommerceDataset[[#This Row],[last_name]])</f>
        <v>Michael Neal</v>
      </c>
      <c r="E9705" s="1" t="s">
        <v>80</v>
      </c>
      <c r="F9705" s="1" t="s">
        <v>49</v>
      </c>
      <c r="G9705" s="1" t="s">
        <v>179</v>
      </c>
      <c r="H9705" s="1" t="s">
        <v>99</v>
      </c>
      <c r="I9705" s="1" t="s">
        <v>100</v>
      </c>
      <c r="J9705" s="1" t="s">
        <v>27</v>
      </c>
      <c r="K9705" s="4">
        <v>2</v>
      </c>
      <c r="L9705" s="5">
        <v>199</v>
      </c>
      <c r="M9705" s="5">
        <f>EcommerceDataset[[#This Row],[quantity]]*EcommerceDataset[[#This Row],[unit_price]]</f>
        <v>398</v>
      </c>
      <c r="N9705" s="1" t="s">
        <v>25152</v>
      </c>
      <c r="O9705" s="3">
        <v>44819</v>
      </c>
      <c r="P9705" s="1" t="s">
        <v>102</v>
      </c>
      <c r="Q9705" s="1" t="s">
        <v>30</v>
      </c>
      <c r="R9705" s="4">
        <v>2</v>
      </c>
      <c r="S9705" s="1" t="s">
        <v>132</v>
      </c>
      <c r="T9705" s="1" t="s">
        <v>25153</v>
      </c>
      <c r="U9705" s="3">
        <v>44853</v>
      </c>
    </row>
    <row r="9706" spans="1:21" x14ac:dyDescent="0.3">
      <c r="A9706" s="1" t="s">
        <v>3214</v>
      </c>
      <c r="B9706" s="1" t="s">
        <v>446</v>
      </c>
      <c r="C9706" s="1" t="s">
        <v>227</v>
      </c>
      <c r="D9706" s="1" t="str">
        <f>_xlfn.CONCAT(EcommerceDataset[[#This Row],[first_name]]," ",EcommerceDataset[[#This Row],[last_name]])</f>
        <v>Cheryl Lawrence</v>
      </c>
      <c r="E9706" s="1" t="s">
        <v>36</v>
      </c>
      <c r="F9706" s="1" t="s">
        <v>37</v>
      </c>
      <c r="G9706" s="1" t="s">
        <v>119</v>
      </c>
      <c r="H9706" s="1" t="s">
        <v>128</v>
      </c>
      <c r="I9706" s="1" t="s">
        <v>129</v>
      </c>
      <c r="J9706" s="1" t="s">
        <v>130</v>
      </c>
      <c r="K9706" s="4">
        <v>5</v>
      </c>
      <c r="L9706" s="5">
        <v>129</v>
      </c>
      <c r="M9706" s="5">
        <f>EcommerceDataset[[#This Row],[quantity]]*EcommerceDataset[[#This Row],[unit_price]]</f>
        <v>645</v>
      </c>
      <c r="N9706" s="1" t="s">
        <v>25154</v>
      </c>
      <c r="O9706" s="3">
        <v>45697</v>
      </c>
      <c r="P9706" s="1" t="s">
        <v>55</v>
      </c>
      <c r="Q9706" s="1" t="s">
        <v>43</v>
      </c>
      <c r="R9706" s="4">
        <v>1</v>
      </c>
      <c r="S9706" s="1" t="s">
        <v>66</v>
      </c>
      <c r="T9706" s="1" t="s">
        <v>25155</v>
      </c>
      <c r="U9706" s="3">
        <v>45843</v>
      </c>
    </row>
    <row r="9707" spans="1:21" x14ac:dyDescent="0.3">
      <c r="A9707" s="1" t="s">
        <v>15598</v>
      </c>
      <c r="B9707" s="1" t="s">
        <v>1904</v>
      </c>
      <c r="C9707" s="1" t="s">
        <v>675</v>
      </c>
      <c r="D9707" s="1" t="str">
        <f>_xlfn.CONCAT(EcommerceDataset[[#This Row],[first_name]]," ",EcommerceDataset[[#This Row],[last_name]])</f>
        <v>Andrew Rocha</v>
      </c>
      <c r="E9707" s="1" t="s">
        <v>22</v>
      </c>
      <c r="F9707" s="1" t="s">
        <v>49</v>
      </c>
      <c r="G9707" s="1" t="s">
        <v>71</v>
      </c>
      <c r="H9707" s="1" t="s">
        <v>390</v>
      </c>
      <c r="I9707" s="1" t="s">
        <v>391</v>
      </c>
      <c r="J9707" s="1" t="s">
        <v>122</v>
      </c>
      <c r="K9707" s="4">
        <v>3</v>
      </c>
      <c r="L9707" s="5">
        <v>25</v>
      </c>
      <c r="M9707" s="5">
        <f>EcommerceDataset[[#This Row],[quantity]]*EcommerceDataset[[#This Row],[unit_price]]</f>
        <v>75</v>
      </c>
      <c r="N9707" s="1" t="s">
        <v>25156</v>
      </c>
      <c r="O9707" s="3">
        <v>44952</v>
      </c>
      <c r="P9707" s="1" t="s">
        <v>75</v>
      </c>
      <c r="Q9707" s="1" t="s">
        <v>30</v>
      </c>
      <c r="R9707" s="4">
        <v>5</v>
      </c>
      <c r="S9707" s="1" t="s">
        <v>103</v>
      </c>
      <c r="T9707" s="1" t="s">
        <v>25157</v>
      </c>
      <c r="U9707" s="3">
        <v>45756</v>
      </c>
    </row>
    <row r="9708" spans="1:21" x14ac:dyDescent="0.3">
      <c r="A9708" s="1" t="s">
        <v>25158</v>
      </c>
      <c r="B9708" s="1" t="s">
        <v>510</v>
      </c>
      <c r="C9708" s="1" t="s">
        <v>1990</v>
      </c>
      <c r="D9708" s="1" t="str">
        <f>_xlfn.CONCAT(EcommerceDataset[[#This Row],[first_name]]," ",EcommerceDataset[[#This Row],[last_name]])</f>
        <v>Brandon Brooks</v>
      </c>
      <c r="E9708" s="1" t="s">
        <v>22</v>
      </c>
      <c r="F9708" s="1" t="s">
        <v>37</v>
      </c>
      <c r="G9708" s="1" t="s">
        <v>24</v>
      </c>
      <c r="H9708" s="1" t="s">
        <v>25</v>
      </c>
      <c r="I9708" s="1" t="s">
        <v>26</v>
      </c>
      <c r="J9708" s="1" t="s">
        <v>27</v>
      </c>
      <c r="K9708" s="4">
        <v>3</v>
      </c>
      <c r="L9708" s="5">
        <v>229</v>
      </c>
      <c r="M9708" s="5">
        <f>EcommerceDataset[[#This Row],[quantity]]*EcommerceDataset[[#This Row],[unit_price]]</f>
        <v>687</v>
      </c>
      <c r="N9708" s="1" t="s">
        <v>25159</v>
      </c>
      <c r="O9708" s="3">
        <v>44812</v>
      </c>
      <c r="P9708" s="1" t="s">
        <v>55</v>
      </c>
      <c r="Q9708" s="1" t="s">
        <v>56</v>
      </c>
      <c r="R9708" s="4">
        <v>4</v>
      </c>
      <c r="S9708" s="1" t="s">
        <v>31</v>
      </c>
      <c r="T9708" s="1" t="s">
        <v>25160</v>
      </c>
      <c r="U9708" s="3">
        <v>45628</v>
      </c>
    </row>
    <row r="9709" spans="1:21" x14ac:dyDescent="0.3">
      <c r="A9709" s="1" t="s">
        <v>10483</v>
      </c>
      <c r="B9709" s="1" t="s">
        <v>2453</v>
      </c>
      <c r="C9709" s="1" t="s">
        <v>457</v>
      </c>
      <c r="D9709" s="1" t="str">
        <f>_xlfn.CONCAT(EcommerceDataset[[#This Row],[first_name]]," ",EcommerceDataset[[#This Row],[last_name]])</f>
        <v>Danny Clark</v>
      </c>
      <c r="E9709" s="1" t="s">
        <v>36</v>
      </c>
      <c r="F9709" s="1" t="s">
        <v>49</v>
      </c>
      <c r="G9709" s="1" t="s">
        <v>71</v>
      </c>
      <c r="H9709" s="1" t="s">
        <v>128</v>
      </c>
      <c r="I9709" s="1" t="s">
        <v>129</v>
      </c>
      <c r="J9709" s="1" t="s">
        <v>130</v>
      </c>
      <c r="K9709" s="4">
        <v>2</v>
      </c>
      <c r="L9709" s="5">
        <v>129</v>
      </c>
      <c r="M9709" s="5">
        <f>EcommerceDataset[[#This Row],[quantity]]*EcommerceDataset[[#This Row],[unit_price]]</f>
        <v>258</v>
      </c>
      <c r="N9709" s="1" t="s">
        <v>25161</v>
      </c>
      <c r="O9709" s="3">
        <v>45018</v>
      </c>
      <c r="P9709" s="1" t="s">
        <v>29</v>
      </c>
      <c r="Q9709" s="1" t="s">
        <v>43</v>
      </c>
      <c r="R9709" s="4">
        <v>2</v>
      </c>
      <c r="S9709" s="1" t="s">
        <v>31</v>
      </c>
      <c r="T9709" s="1" t="s">
        <v>25162</v>
      </c>
      <c r="U9709" s="3">
        <v>44867</v>
      </c>
    </row>
    <row r="9710" spans="1:21" x14ac:dyDescent="0.3">
      <c r="A9710" s="1" t="s">
        <v>11375</v>
      </c>
      <c r="B9710" s="1" t="s">
        <v>886</v>
      </c>
      <c r="C9710" s="1" t="s">
        <v>11376</v>
      </c>
      <c r="D9710" s="1" t="str">
        <f>_xlfn.CONCAT(EcommerceDataset[[#This Row],[first_name]]," ",EcommerceDataset[[#This Row],[last_name]])</f>
        <v>Mathew Roberson</v>
      </c>
      <c r="E9710" s="1" t="s">
        <v>36</v>
      </c>
      <c r="F9710" s="1" t="s">
        <v>37</v>
      </c>
      <c r="G9710" s="1" t="s">
        <v>24</v>
      </c>
      <c r="H9710" s="1" t="s">
        <v>86</v>
      </c>
      <c r="I9710" s="1" t="s">
        <v>87</v>
      </c>
      <c r="J9710" s="1" t="s">
        <v>64</v>
      </c>
      <c r="K9710" s="4">
        <v>5</v>
      </c>
      <c r="L9710" s="5">
        <v>99</v>
      </c>
      <c r="M9710" s="5">
        <f>EcommerceDataset[[#This Row],[quantity]]*EcommerceDataset[[#This Row],[unit_price]]</f>
        <v>495</v>
      </c>
      <c r="N9710" s="1" t="s">
        <v>25163</v>
      </c>
      <c r="O9710" s="3">
        <v>44961</v>
      </c>
      <c r="P9710" s="1" t="s">
        <v>75</v>
      </c>
      <c r="Q9710" s="1" t="s">
        <v>56</v>
      </c>
      <c r="R9710" s="4">
        <v>4</v>
      </c>
      <c r="S9710" s="1" t="s">
        <v>103</v>
      </c>
      <c r="T9710" s="1" t="s">
        <v>25164</v>
      </c>
      <c r="U9710" s="3">
        <v>44799</v>
      </c>
    </row>
    <row r="9711" spans="1:21" x14ac:dyDescent="0.3">
      <c r="A9711" s="1" t="s">
        <v>10649</v>
      </c>
      <c r="B9711" s="1" t="s">
        <v>195</v>
      </c>
      <c r="C9711" s="1" t="s">
        <v>461</v>
      </c>
      <c r="D9711" s="1" t="str">
        <f>_xlfn.CONCAT(EcommerceDataset[[#This Row],[first_name]]," ",EcommerceDataset[[#This Row],[last_name]])</f>
        <v>Danielle Stevens</v>
      </c>
      <c r="E9711" s="1" t="s">
        <v>22</v>
      </c>
      <c r="F9711" s="1" t="s">
        <v>37</v>
      </c>
      <c r="G9711" s="1" t="s">
        <v>93</v>
      </c>
      <c r="H9711" s="1" t="s">
        <v>39</v>
      </c>
      <c r="I9711" s="1" t="s">
        <v>40</v>
      </c>
      <c r="J9711" s="1" t="s">
        <v>41</v>
      </c>
      <c r="K9711" s="4">
        <v>4</v>
      </c>
      <c r="L9711" s="5">
        <v>59</v>
      </c>
      <c r="M9711" s="5">
        <f>EcommerceDataset[[#This Row],[quantity]]*EcommerceDataset[[#This Row],[unit_price]]</f>
        <v>236</v>
      </c>
      <c r="N9711" s="1" t="s">
        <v>25165</v>
      </c>
      <c r="O9711" s="3">
        <v>45626</v>
      </c>
      <c r="P9711" s="1" t="s">
        <v>29</v>
      </c>
      <c r="Q9711" s="1" t="s">
        <v>30</v>
      </c>
      <c r="R9711" s="4">
        <v>2</v>
      </c>
      <c r="S9711" s="1" t="s">
        <v>132</v>
      </c>
      <c r="T9711" s="1" t="s">
        <v>25166</v>
      </c>
      <c r="U9711" s="3">
        <v>45047</v>
      </c>
    </row>
    <row r="9712" spans="1:21" x14ac:dyDescent="0.3">
      <c r="A9712" s="1" t="s">
        <v>11136</v>
      </c>
      <c r="B9712" s="1" t="s">
        <v>1409</v>
      </c>
      <c r="C9712" s="1" t="s">
        <v>800</v>
      </c>
      <c r="D9712" s="1" t="str">
        <f>_xlfn.CONCAT(EcommerceDataset[[#This Row],[first_name]]," ",EcommerceDataset[[#This Row],[last_name]])</f>
        <v>Shannon Reyes</v>
      </c>
      <c r="E9712" s="1" t="s">
        <v>22</v>
      </c>
      <c r="F9712" s="1" t="s">
        <v>23</v>
      </c>
      <c r="G9712" s="1" t="s">
        <v>50</v>
      </c>
      <c r="H9712" s="1" t="s">
        <v>167</v>
      </c>
      <c r="I9712" s="1" t="s">
        <v>168</v>
      </c>
      <c r="J9712" s="1" t="s">
        <v>130</v>
      </c>
      <c r="K9712" s="4">
        <v>1</v>
      </c>
      <c r="L9712" s="5">
        <v>80</v>
      </c>
      <c r="M9712" s="5">
        <f>EcommerceDataset[[#This Row],[quantity]]*EcommerceDataset[[#This Row],[unit_price]]</f>
        <v>80</v>
      </c>
      <c r="N9712" s="1" t="s">
        <v>25167</v>
      </c>
      <c r="O9712" s="3">
        <v>45827</v>
      </c>
      <c r="P9712" s="1" t="s">
        <v>109</v>
      </c>
      <c r="Q9712" s="1" t="s">
        <v>43</v>
      </c>
      <c r="R9712" s="4">
        <v>4</v>
      </c>
      <c r="S9712" s="1" t="s">
        <v>44</v>
      </c>
      <c r="T9712" s="1" t="s">
        <v>25168</v>
      </c>
      <c r="U9712" s="3">
        <v>45727</v>
      </c>
    </row>
    <row r="9713" spans="1:21" x14ac:dyDescent="0.3">
      <c r="A9713" s="1" t="s">
        <v>8370</v>
      </c>
      <c r="B9713" s="1" t="s">
        <v>2845</v>
      </c>
      <c r="C9713" s="1" t="s">
        <v>525</v>
      </c>
      <c r="D9713" s="1" t="str">
        <f>_xlfn.CONCAT(EcommerceDataset[[#This Row],[first_name]]," ",EcommerceDataset[[#This Row],[last_name]])</f>
        <v>Nicole Mason</v>
      </c>
      <c r="E9713" s="1" t="s">
        <v>36</v>
      </c>
      <c r="F9713" s="1" t="s">
        <v>49</v>
      </c>
      <c r="G9713" s="1" t="s">
        <v>185</v>
      </c>
      <c r="H9713" s="1" t="s">
        <v>39</v>
      </c>
      <c r="I9713" s="1" t="s">
        <v>40</v>
      </c>
      <c r="J9713" s="1" t="s">
        <v>41</v>
      </c>
      <c r="K9713" s="4">
        <v>5</v>
      </c>
      <c r="L9713" s="5">
        <v>59</v>
      </c>
      <c r="M9713" s="5">
        <f>EcommerceDataset[[#This Row],[quantity]]*EcommerceDataset[[#This Row],[unit_price]]</f>
        <v>295</v>
      </c>
      <c r="N9713" s="1" t="s">
        <v>25169</v>
      </c>
      <c r="O9713" s="3">
        <v>45678</v>
      </c>
      <c r="P9713" s="1" t="s">
        <v>109</v>
      </c>
      <c r="Q9713" s="1" t="s">
        <v>30</v>
      </c>
      <c r="R9713" s="4">
        <v>2</v>
      </c>
      <c r="S9713" s="1" t="s">
        <v>132</v>
      </c>
      <c r="T9713" s="1" t="s">
        <v>25170</v>
      </c>
      <c r="U9713" s="3">
        <v>45548</v>
      </c>
    </row>
    <row r="9714" spans="1:21" x14ac:dyDescent="0.3">
      <c r="A9714" s="1" t="s">
        <v>6337</v>
      </c>
      <c r="B9714" s="1" t="s">
        <v>97</v>
      </c>
      <c r="C9714" s="1" t="s">
        <v>2967</v>
      </c>
      <c r="D9714" s="1" t="str">
        <f>_xlfn.CONCAT(EcommerceDataset[[#This Row],[first_name]]," ",EcommerceDataset[[#This Row],[last_name]])</f>
        <v>Mary Reed</v>
      </c>
      <c r="E9714" s="1" t="s">
        <v>80</v>
      </c>
      <c r="F9714" s="1" t="s">
        <v>49</v>
      </c>
      <c r="G9714" s="1" t="s">
        <v>71</v>
      </c>
      <c r="H9714" s="1" t="s">
        <v>217</v>
      </c>
      <c r="I9714" s="1" t="s">
        <v>218</v>
      </c>
      <c r="J9714" s="1" t="s">
        <v>27</v>
      </c>
      <c r="K9714" s="4">
        <v>3</v>
      </c>
      <c r="L9714" s="5">
        <v>899</v>
      </c>
      <c r="M9714" s="5">
        <f>EcommerceDataset[[#This Row],[quantity]]*EcommerceDataset[[#This Row],[unit_price]]</f>
        <v>2697</v>
      </c>
      <c r="N9714" s="1" t="s">
        <v>25171</v>
      </c>
      <c r="O9714" s="3">
        <v>45222</v>
      </c>
      <c r="P9714" s="1" t="s">
        <v>109</v>
      </c>
      <c r="Q9714" s="1" t="s">
        <v>56</v>
      </c>
      <c r="R9714" s="4">
        <v>2</v>
      </c>
      <c r="S9714" s="1" t="s">
        <v>66</v>
      </c>
      <c r="T9714" s="1" t="s">
        <v>25172</v>
      </c>
      <c r="U9714" s="3">
        <v>45416</v>
      </c>
    </row>
    <row r="9715" spans="1:21" x14ac:dyDescent="0.3">
      <c r="A9715" s="1" t="s">
        <v>19065</v>
      </c>
      <c r="B9715" s="1" t="s">
        <v>59</v>
      </c>
      <c r="C9715" s="1" t="s">
        <v>6562</v>
      </c>
      <c r="D9715" s="1" t="str">
        <f>_xlfn.CONCAT(EcommerceDataset[[#This Row],[first_name]]," ",EcommerceDataset[[#This Row],[last_name]])</f>
        <v>Jessica Gutierrez</v>
      </c>
      <c r="E9715" s="1" t="s">
        <v>80</v>
      </c>
      <c r="F9715" s="1" t="s">
        <v>37</v>
      </c>
      <c r="G9715" s="1" t="s">
        <v>24</v>
      </c>
      <c r="H9715" s="1" t="s">
        <v>144</v>
      </c>
      <c r="I9715" s="1" t="s">
        <v>145</v>
      </c>
      <c r="J9715" s="1" t="s">
        <v>53</v>
      </c>
      <c r="K9715" s="4">
        <v>2</v>
      </c>
      <c r="L9715" s="5">
        <v>199</v>
      </c>
      <c r="M9715" s="5">
        <f>EcommerceDataset[[#This Row],[quantity]]*EcommerceDataset[[#This Row],[unit_price]]</f>
        <v>398</v>
      </c>
      <c r="N9715" s="1" t="s">
        <v>25173</v>
      </c>
      <c r="O9715" s="3">
        <v>45890</v>
      </c>
      <c r="P9715" s="1" t="s">
        <v>75</v>
      </c>
      <c r="Q9715" s="1" t="s">
        <v>56</v>
      </c>
      <c r="R9715" s="4">
        <v>4</v>
      </c>
      <c r="S9715" s="1" t="s">
        <v>31</v>
      </c>
      <c r="T9715" s="1" t="s">
        <v>25174</v>
      </c>
      <c r="U9715" s="3">
        <v>45231</v>
      </c>
    </row>
    <row r="9716" spans="1:21" x14ac:dyDescent="0.3">
      <c r="A9716" s="1" t="s">
        <v>2990</v>
      </c>
      <c r="B9716" s="1" t="s">
        <v>59</v>
      </c>
      <c r="C9716" s="1" t="s">
        <v>2991</v>
      </c>
      <c r="D9716" s="1" t="str">
        <f>_xlfn.CONCAT(EcommerceDataset[[#This Row],[first_name]]," ",EcommerceDataset[[#This Row],[last_name]])</f>
        <v>Jessica Doyle</v>
      </c>
      <c r="E9716" s="1" t="s">
        <v>36</v>
      </c>
      <c r="F9716" s="1" t="s">
        <v>37</v>
      </c>
      <c r="G9716" s="1" t="s">
        <v>185</v>
      </c>
      <c r="H9716" s="1" t="s">
        <v>137</v>
      </c>
      <c r="I9716" s="1" t="s">
        <v>138</v>
      </c>
      <c r="J9716" s="1" t="s">
        <v>27</v>
      </c>
      <c r="K9716" s="4">
        <v>2</v>
      </c>
      <c r="L9716" s="5">
        <v>999</v>
      </c>
      <c r="M9716" s="5">
        <f>EcommerceDataset[[#This Row],[quantity]]*EcommerceDataset[[#This Row],[unit_price]]</f>
        <v>1998</v>
      </c>
      <c r="N9716" s="1" t="s">
        <v>25175</v>
      </c>
      <c r="O9716" s="3">
        <v>45569</v>
      </c>
      <c r="P9716" s="1" t="s">
        <v>75</v>
      </c>
      <c r="Q9716" s="1" t="s">
        <v>56</v>
      </c>
      <c r="R9716" s="4">
        <v>5</v>
      </c>
      <c r="S9716" s="1" t="s">
        <v>44</v>
      </c>
      <c r="T9716" s="1" t="s">
        <v>25176</v>
      </c>
      <c r="U9716" s="3">
        <v>45457</v>
      </c>
    </row>
    <row r="9717" spans="1:21" x14ac:dyDescent="0.3">
      <c r="A9717" s="1" t="s">
        <v>25177</v>
      </c>
      <c r="B9717" s="1" t="s">
        <v>205</v>
      </c>
      <c r="C9717" s="1" t="s">
        <v>816</v>
      </c>
      <c r="D9717" s="1" t="str">
        <f>_xlfn.CONCAT(EcommerceDataset[[#This Row],[first_name]]," ",EcommerceDataset[[#This Row],[last_name]])</f>
        <v>Amanda Christian</v>
      </c>
      <c r="E9717" s="1" t="s">
        <v>80</v>
      </c>
      <c r="F9717" s="1" t="s">
        <v>23</v>
      </c>
      <c r="G9717" s="1" t="s">
        <v>93</v>
      </c>
      <c r="H9717" s="1" t="s">
        <v>99</v>
      </c>
      <c r="I9717" s="1" t="s">
        <v>100</v>
      </c>
      <c r="J9717" s="1" t="s">
        <v>27</v>
      </c>
      <c r="K9717" s="4">
        <v>5</v>
      </c>
      <c r="L9717" s="5">
        <v>199</v>
      </c>
      <c r="M9717" s="5">
        <f>EcommerceDataset[[#This Row],[quantity]]*EcommerceDataset[[#This Row],[unit_price]]</f>
        <v>995</v>
      </c>
      <c r="N9717" s="1" t="s">
        <v>25178</v>
      </c>
      <c r="O9717" s="3">
        <v>45027</v>
      </c>
      <c r="P9717" s="1" t="s">
        <v>102</v>
      </c>
      <c r="Q9717" s="1" t="s">
        <v>56</v>
      </c>
      <c r="R9717" s="4">
        <v>1</v>
      </c>
      <c r="S9717" s="1" t="s">
        <v>103</v>
      </c>
      <c r="T9717" s="1" t="s">
        <v>25179</v>
      </c>
      <c r="U9717" s="3">
        <v>45221</v>
      </c>
    </row>
    <row r="9718" spans="1:21" x14ac:dyDescent="0.3">
      <c r="A9718" s="1" t="s">
        <v>11814</v>
      </c>
      <c r="B9718" s="1" t="s">
        <v>3160</v>
      </c>
      <c r="C9718" s="1" t="s">
        <v>6190</v>
      </c>
      <c r="D9718" s="1" t="str">
        <f>_xlfn.CONCAT(EcommerceDataset[[#This Row],[first_name]]," ",EcommerceDataset[[#This Row],[last_name]])</f>
        <v>Eric Pennington</v>
      </c>
      <c r="E9718" s="1" t="s">
        <v>22</v>
      </c>
      <c r="F9718" s="1" t="s">
        <v>49</v>
      </c>
      <c r="G9718" s="1" t="s">
        <v>151</v>
      </c>
      <c r="H9718" s="1" t="s">
        <v>137</v>
      </c>
      <c r="I9718" s="1" t="s">
        <v>138</v>
      </c>
      <c r="J9718" s="1" t="s">
        <v>27</v>
      </c>
      <c r="K9718" s="4">
        <v>3</v>
      </c>
      <c r="L9718" s="5">
        <v>999</v>
      </c>
      <c r="M9718" s="5">
        <f>EcommerceDataset[[#This Row],[quantity]]*EcommerceDataset[[#This Row],[unit_price]]</f>
        <v>2997</v>
      </c>
      <c r="N9718" s="1" t="s">
        <v>25180</v>
      </c>
      <c r="O9718" s="3">
        <v>45613</v>
      </c>
      <c r="P9718" s="1" t="s">
        <v>55</v>
      </c>
      <c r="Q9718" s="1" t="s">
        <v>56</v>
      </c>
      <c r="R9718" s="4">
        <v>4</v>
      </c>
      <c r="S9718" s="1" t="s">
        <v>103</v>
      </c>
      <c r="T9718" s="1" t="s">
        <v>25181</v>
      </c>
      <c r="U9718" s="3">
        <v>44937</v>
      </c>
    </row>
    <row r="9719" spans="1:21" x14ac:dyDescent="0.3">
      <c r="A9719" s="1" t="s">
        <v>21224</v>
      </c>
      <c r="B9719" s="1" t="s">
        <v>2290</v>
      </c>
      <c r="C9719" s="1" t="s">
        <v>812</v>
      </c>
      <c r="D9719" s="1" t="str">
        <f>_xlfn.CONCAT(EcommerceDataset[[#This Row],[first_name]]," ",EcommerceDataset[[#This Row],[last_name]])</f>
        <v>Lauren Robinson</v>
      </c>
      <c r="E9719" s="1" t="s">
        <v>36</v>
      </c>
      <c r="F9719" s="1" t="s">
        <v>49</v>
      </c>
      <c r="G9719" s="1" t="s">
        <v>50</v>
      </c>
      <c r="H9719" s="1" t="s">
        <v>62</v>
      </c>
      <c r="I9719" s="1" t="s">
        <v>63</v>
      </c>
      <c r="J9719" s="1" t="s">
        <v>64</v>
      </c>
      <c r="K9719" s="4">
        <v>2</v>
      </c>
      <c r="L9719" s="5">
        <v>399</v>
      </c>
      <c r="M9719" s="5">
        <f>EcommerceDataset[[#This Row],[quantity]]*EcommerceDataset[[#This Row],[unit_price]]</f>
        <v>798</v>
      </c>
      <c r="N9719" s="1" t="s">
        <v>25182</v>
      </c>
      <c r="O9719" s="3">
        <v>45813</v>
      </c>
      <c r="P9719" s="1" t="s">
        <v>29</v>
      </c>
      <c r="Q9719" s="1" t="s">
        <v>30</v>
      </c>
      <c r="R9719" s="4">
        <v>3</v>
      </c>
      <c r="S9719" s="1" t="s">
        <v>44</v>
      </c>
      <c r="T9719" s="1" t="s">
        <v>25183</v>
      </c>
      <c r="U9719" s="3">
        <v>45480</v>
      </c>
    </row>
    <row r="9720" spans="1:21" x14ac:dyDescent="0.3">
      <c r="A9720" s="1" t="s">
        <v>25184</v>
      </c>
      <c r="B9720" s="1" t="s">
        <v>2290</v>
      </c>
      <c r="C9720" s="1" t="s">
        <v>9369</v>
      </c>
      <c r="D9720" s="1" t="str">
        <f>_xlfn.CONCAT(EcommerceDataset[[#This Row],[first_name]]," ",EcommerceDataset[[#This Row],[last_name]])</f>
        <v>Lauren Briggs</v>
      </c>
      <c r="E9720" s="1" t="s">
        <v>22</v>
      </c>
      <c r="F9720" s="1" t="s">
        <v>23</v>
      </c>
      <c r="G9720" s="1" t="s">
        <v>61</v>
      </c>
      <c r="H9720" s="1" t="s">
        <v>128</v>
      </c>
      <c r="I9720" s="1" t="s">
        <v>129</v>
      </c>
      <c r="J9720" s="1" t="s">
        <v>130</v>
      </c>
      <c r="K9720" s="4">
        <v>3</v>
      </c>
      <c r="L9720" s="5">
        <v>129</v>
      </c>
      <c r="M9720" s="5">
        <f>EcommerceDataset[[#This Row],[quantity]]*EcommerceDataset[[#This Row],[unit_price]]</f>
        <v>387</v>
      </c>
      <c r="N9720" s="1" t="s">
        <v>25185</v>
      </c>
      <c r="O9720" s="3">
        <v>44841</v>
      </c>
      <c r="P9720" s="1" t="s">
        <v>75</v>
      </c>
      <c r="Q9720" s="1" t="s">
        <v>56</v>
      </c>
      <c r="R9720" s="4">
        <v>2</v>
      </c>
      <c r="S9720" s="1" t="s">
        <v>44</v>
      </c>
      <c r="T9720" s="1" t="s">
        <v>25186</v>
      </c>
      <c r="U9720" s="3">
        <v>45546</v>
      </c>
    </row>
    <row r="9721" spans="1:21" x14ac:dyDescent="0.3">
      <c r="A9721" s="1" t="s">
        <v>23325</v>
      </c>
      <c r="B9721" s="1" t="s">
        <v>670</v>
      </c>
      <c r="C9721" s="1" t="s">
        <v>136</v>
      </c>
      <c r="D9721" s="1" t="str">
        <f>_xlfn.CONCAT(EcommerceDataset[[#This Row],[first_name]]," ",EcommerceDataset[[#This Row],[last_name]])</f>
        <v>Brian Davis</v>
      </c>
      <c r="E9721" s="1" t="s">
        <v>22</v>
      </c>
      <c r="F9721" s="1" t="s">
        <v>23</v>
      </c>
      <c r="G9721" s="1" t="s">
        <v>24</v>
      </c>
      <c r="H9721" s="1" t="s">
        <v>390</v>
      </c>
      <c r="I9721" s="1" t="s">
        <v>391</v>
      </c>
      <c r="J9721" s="1" t="s">
        <v>122</v>
      </c>
      <c r="K9721" s="4">
        <v>2</v>
      </c>
      <c r="L9721" s="5">
        <v>25</v>
      </c>
      <c r="M9721" s="5">
        <f>EcommerceDataset[[#This Row],[quantity]]*EcommerceDataset[[#This Row],[unit_price]]</f>
        <v>50</v>
      </c>
      <c r="N9721" s="1" t="s">
        <v>25187</v>
      </c>
      <c r="O9721" s="3">
        <v>45386</v>
      </c>
      <c r="P9721" s="1" t="s">
        <v>102</v>
      </c>
      <c r="Q9721" s="1" t="s">
        <v>30</v>
      </c>
      <c r="R9721" s="4">
        <v>2</v>
      </c>
      <c r="S9721" s="1" t="s">
        <v>103</v>
      </c>
      <c r="T9721" s="1" t="s">
        <v>25188</v>
      </c>
      <c r="U9721" s="3">
        <v>45175</v>
      </c>
    </row>
    <row r="9722" spans="1:21" x14ac:dyDescent="0.3">
      <c r="A9722" s="1" t="s">
        <v>3913</v>
      </c>
      <c r="B9722" s="1" t="s">
        <v>59</v>
      </c>
      <c r="C9722" s="1" t="s">
        <v>3914</v>
      </c>
      <c r="D9722" s="1" t="str">
        <f>_xlfn.CONCAT(EcommerceDataset[[#This Row],[first_name]]," ",EcommerceDataset[[#This Row],[last_name]])</f>
        <v>Jessica Daniels</v>
      </c>
      <c r="E9722" s="1" t="s">
        <v>36</v>
      </c>
      <c r="F9722" s="1" t="s">
        <v>37</v>
      </c>
      <c r="G9722" s="1" t="s">
        <v>61</v>
      </c>
      <c r="H9722" s="1" t="s">
        <v>51</v>
      </c>
      <c r="I9722" s="1" t="s">
        <v>52</v>
      </c>
      <c r="J9722" s="1" t="s">
        <v>53</v>
      </c>
      <c r="K9722" s="4">
        <v>2</v>
      </c>
      <c r="L9722" s="5">
        <v>59</v>
      </c>
      <c r="M9722" s="5">
        <f>EcommerceDataset[[#This Row],[quantity]]*EcommerceDataset[[#This Row],[unit_price]]</f>
        <v>118</v>
      </c>
      <c r="N9722" s="1" t="s">
        <v>25189</v>
      </c>
      <c r="O9722" s="3">
        <v>45291</v>
      </c>
      <c r="P9722" s="1" t="s">
        <v>102</v>
      </c>
      <c r="Q9722" s="1" t="s">
        <v>43</v>
      </c>
      <c r="R9722" s="4">
        <v>5</v>
      </c>
      <c r="S9722" s="1" t="s">
        <v>44</v>
      </c>
      <c r="T9722" s="1" t="s">
        <v>25190</v>
      </c>
      <c r="U9722" s="3">
        <v>45108</v>
      </c>
    </row>
    <row r="9723" spans="1:21" x14ac:dyDescent="0.3">
      <c r="A9723" s="1" t="s">
        <v>25191</v>
      </c>
      <c r="B9723" s="1" t="s">
        <v>247</v>
      </c>
      <c r="C9723" s="1" t="s">
        <v>3172</v>
      </c>
      <c r="D9723" s="1" t="str">
        <f>_xlfn.CONCAT(EcommerceDataset[[#This Row],[first_name]]," ",EcommerceDataset[[#This Row],[last_name]])</f>
        <v>Michael Ferguson</v>
      </c>
      <c r="E9723" s="1" t="s">
        <v>22</v>
      </c>
      <c r="F9723" s="1" t="s">
        <v>49</v>
      </c>
      <c r="G9723" s="1" t="s">
        <v>24</v>
      </c>
      <c r="H9723" s="1" t="s">
        <v>25</v>
      </c>
      <c r="I9723" s="1" t="s">
        <v>26</v>
      </c>
      <c r="J9723" s="1" t="s">
        <v>27</v>
      </c>
      <c r="K9723" s="4">
        <v>2</v>
      </c>
      <c r="L9723" s="5">
        <v>229</v>
      </c>
      <c r="M9723" s="5">
        <f>EcommerceDataset[[#This Row],[quantity]]*EcommerceDataset[[#This Row],[unit_price]]</f>
        <v>458</v>
      </c>
      <c r="N9723" s="1" t="s">
        <v>25192</v>
      </c>
      <c r="O9723" s="3">
        <v>45364</v>
      </c>
      <c r="P9723" s="1" t="s">
        <v>55</v>
      </c>
      <c r="Q9723" s="1" t="s">
        <v>30</v>
      </c>
      <c r="R9723" s="4">
        <v>3</v>
      </c>
      <c r="S9723" s="1" t="s">
        <v>66</v>
      </c>
      <c r="T9723" s="1" t="s">
        <v>25193</v>
      </c>
      <c r="U9723" s="3">
        <v>45454</v>
      </c>
    </row>
    <row r="9724" spans="1:21" x14ac:dyDescent="0.3">
      <c r="A9724" s="1" t="s">
        <v>19498</v>
      </c>
      <c r="B9724" s="1" t="s">
        <v>247</v>
      </c>
      <c r="C9724" s="1" t="s">
        <v>11090</v>
      </c>
      <c r="D9724" s="1" t="str">
        <f>_xlfn.CONCAT(EcommerceDataset[[#This Row],[first_name]]," ",EcommerceDataset[[#This Row],[last_name]])</f>
        <v>Michael Schmidt</v>
      </c>
      <c r="E9724" s="1" t="s">
        <v>80</v>
      </c>
      <c r="F9724" s="1" t="s">
        <v>49</v>
      </c>
      <c r="G9724" s="1" t="s">
        <v>38</v>
      </c>
      <c r="H9724" s="1" t="s">
        <v>25</v>
      </c>
      <c r="I9724" s="1" t="s">
        <v>26</v>
      </c>
      <c r="J9724" s="1" t="s">
        <v>27</v>
      </c>
      <c r="K9724" s="4">
        <v>5</v>
      </c>
      <c r="L9724" s="5">
        <v>229</v>
      </c>
      <c r="M9724" s="5">
        <f>EcommerceDataset[[#This Row],[quantity]]*EcommerceDataset[[#This Row],[unit_price]]</f>
        <v>1145</v>
      </c>
      <c r="N9724" s="1" t="s">
        <v>25194</v>
      </c>
      <c r="O9724" s="3">
        <v>45097</v>
      </c>
      <c r="P9724" s="1" t="s">
        <v>109</v>
      </c>
      <c r="Q9724" s="1" t="s">
        <v>30</v>
      </c>
      <c r="R9724" s="4">
        <v>5</v>
      </c>
      <c r="S9724" s="1" t="s">
        <v>132</v>
      </c>
      <c r="T9724" s="1" t="s">
        <v>25195</v>
      </c>
      <c r="U9724" s="3">
        <v>45451</v>
      </c>
    </row>
    <row r="9725" spans="1:21" x14ac:dyDescent="0.3">
      <c r="A9725" s="1" t="s">
        <v>24759</v>
      </c>
      <c r="B9725" s="1" t="s">
        <v>1667</v>
      </c>
      <c r="C9725" s="1" t="s">
        <v>1958</v>
      </c>
      <c r="D9725" s="1" t="str">
        <f>_xlfn.CONCAT(EcommerceDataset[[#This Row],[first_name]]," ",EcommerceDataset[[#This Row],[last_name]])</f>
        <v>Louis Ewing</v>
      </c>
      <c r="E9725" s="1" t="s">
        <v>36</v>
      </c>
      <c r="F9725" s="1" t="s">
        <v>37</v>
      </c>
      <c r="G9725" s="1" t="s">
        <v>71</v>
      </c>
      <c r="H9725" s="1" t="s">
        <v>99</v>
      </c>
      <c r="I9725" s="1" t="s">
        <v>100</v>
      </c>
      <c r="J9725" s="1" t="s">
        <v>27</v>
      </c>
      <c r="K9725" s="4">
        <v>2</v>
      </c>
      <c r="L9725" s="5">
        <v>199</v>
      </c>
      <c r="M9725" s="5">
        <f>EcommerceDataset[[#This Row],[quantity]]*EcommerceDataset[[#This Row],[unit_price]]</f>
        <v>398</v>
      </c>
      <c r="N9725" s="1" t="s">
        <v>25196</v>
      </c>
      <c r="O9725" s="3">
        <v>45083</v>
      </c>
      <c r="P9725" s="1" t="s">
        <v>55</v>
      </c>
      <c r="Q9725" s="1" t="s">
        <v>56</v>
      </c>
      <c r="R9725" s="4">
        <v>4</v>
      </c>
      <c r="S9725" s="1" t="s">
        <v>44</v>
      </c>
      <c r="T9725" s="1" t="s">
        <v>25197</v>
      </c>
      <c r="U9725" s="3">
        <v>44861</v>
      </c>
    </row>
    <row r="9726" spans="1:21" x14ac:dyDescent="0.3">
      <c r="A9726" s="1" t="s">
        <v>7791</v>
      </c>
      <c r="B9726" s="1" t="s">
        <v>4454</v>
      </c>
      <c r="C9726" s="1" t="s">
        <v>688</v>
      </c>
      <c r="D9726" s="1" t="str">
        <f>_xlfn.CONCAT(EcommerceDataset[[#This Row],[first_name]]," ",EcommerceDataset[[#This Row],[last_name]])</f>
        <v>Suzanne Taylor</v>
      </c>
      <c r="E9726" s="1" t="s">
        <v>36</v>
      </c>
      <c r="F9726" s="1" t="s">
        <v>23</v>
      </c>
      <c r="G9726" s="1" t="s">
        <v>61</v>
      </c>
      <c r="H9726" s="1" t="s">
        <v>390</v>
      </c>
      <c r="I9726" s="1" t="s">
        <v>391</v>
      </c>
      <c r="J9726" s="1" t="s">
        <v>122</v>
      </c>
      <c r="K9726" s="4">
        <v>5</v>
      </c>
      <c r="L9726" s="5">
        <v>25</v>
      </c>
      <c r="M9726" s="5">
        <f>EcommerceDataset[[#This Row],[quantity]]*EcommerceDataset[[#This Row],[unit_price]]</f>
        <v>125</v>
      </c>
      <c r="N9726" s="1" t="s">
        <v>25198</v>
      </c>
      <c r="O9726" s="3">
        <v>45258</v>
      </c>
      <c r="P9726" s="1" t="s">
        <v>109</v>
      </c>
      <c r="Q9726" s="1" t="s">
        <v>43</v>
      </c>
      <c r="R9726" s="4">
        <v>1</v>
      </c>
      <c r="S9726" s="1" t="s">
        <v>132</v>
      </c>
      <c r="T9726" s="1" t="s">
        <v>25199</v>
      </c>
      <c r="U9726" s="3">
        <v>45749</v>
      </c>
    </row>
    <row r="9727" spans="1:21" x14ac:dyDescent="0.3">
      <c r="A9727" s="1" t="s">
        <v>15916</v>
      </c>
      <c r="B9727" s="1" t="s">
        <v>688</v>
      </c>
      <c r="C9727" s="1" t="s">
        <v>1136</v>
      </c>
      <c r="D9727" s="1" t="str">
        <f>_xlfn.CONCAT(EcommerceDataset[[#This Row],[first_name]]," ",EcommerceDataset[[#This Row],[last_name]])</f>
        <v>Taylor Flores</v>
      </c>
      <c r="E9727" s="1" t="s">
        <v>80</v>
      </c>
      <c r="F9727" s="1" t="s">
        <v>49</v>
      </c>
      <c r="G9727" s="1" t="s">
        <v>185</v>
      </c>
      <c r="H9727" s="1" t="s">
        <v>137</v>
      </c>
      <c r="I9727" s="1" t="s">
        <v>138</v>
      </c>
      <c r="J9727" s="1" t="s">
        <v>27</v>
      </c>
      <c r="K9727" s="4">
        <v>3</v>
      </c>
      <c r="L9727" s="5">
        <v>999</v>
      </c>
      <c r="M9727" s="5">
        <f>EcommerceDataset[[#This Row],[quantity]]*EcommerceDataset[[#This Row],[unit_price]]</f>
        <v>2997</v>
      </c>
      <c r="N9727" s="1" t="s">
        <v>25200</v>
      </c>
      <c r="O9727" s="3">
        <v>45404</v>
      </c>
      <c r="P9727" s="1" t="s">
        <v>109</v>
      </c>
      <c r="Q9727" s="1" t="s">
        <v>30</v>
      </c>
      <c r="R9727" s="4">
        <v>1</v>
      </c>
      <c r="S9727" s="1" t="s">
        <v>31</v>
      </c>
      <c r="T9727" s="1" t="s">
        <v>25201</v>
      </c>
      <c r="U9727" s="3">
        <v>44970</v>
      </c>
    </row>
    <row r="9728" spans="1:21" x14ac:dyDescent="0.3">
      <c r="A9728" s="1" t="s">
        <v>1988</v>
      </c>
      <c r="B9728" s="1" t="s">
        <v>1989</v>
      </c>
      <c r="C9728" s="1" t="s">
        <v>1990</v>
      </c>
      <c r="D9728" s="1" t="str">
        <f>_xlfn.CONCAT(EcommerceDataset[[#This Row],[first_name]]," ",EcommerceDataset[[#This Row],[last_name]])</f>
        <v>Megan Brooks</v>
      </c>
      <c r="E9728" s="1" t="s">
        <v>22</v>
      </c>
      <c r="F9728" s="1" t="s">
        <v>37</v>
      </c>
      <c r="G9728" s="1" t="s">
        <v>71</v>
      </c>
      <c r="H9728" s="1" t="s">
        <v>167</v>
      </c>
      <c r="I9728" s="1" t="s">
        <v>168</v>
      </c>
      <c r="J9728" s="1" t="s">
        <v>130</v>
      </c>
      <c r="K9728" s="4">
        <v>3</v>
      </c>
      <c r="L9728" s="5">
        <v>80</v>
      </c>
      <c r="M9728" s="5">
        <f>EcommerceDataset[[#This Row],[quantity]]*EcommerceDataset[[#This Row],[unit_price]]</f>
        <v>240</v>
      </c>
      <c r="N9728" s="1" t="s">
        <v>25202</v>
      </c>
      <c r="O9728" s="3">
        <v>45463</v>
      </c>
      <c r="P9728" s="1" t="s">
        <v>55</v>
      </c>
      <c r="Q9728" s="1" t="s">
        <v>56</v>
      </c>
      <c r="R9728" s="4">
        <v>3</v>
      </c>
      <c r="S9728" s="1" t="s">
        <v>66</v>
      </c>
      <c r="T9728" s="1" t="s">
        <v>25203</v>
      </c>
      <c r="U9728" s="3">
        <v>45721</v>
      </c>
    </row>
    <row r="9729" spans="1:21" x14ac:dyDescent="0.3">
      <c r="A9729" s="1" t="s">
        <v>25204</v>
      </c>
      <c r="B9729" s="1" t="s">
        <v>2493</v>
      </c>
      <c r="C9729" s="1" t="s">
        <v>887</v>
      </c>
      <c r="D9729" s="1" t="str">
        <f>_xlfn.CONCAT(EcommerceDataset[[#This Row],[first_name]]," ",EcommerceDataset[[#This Row],[last_name]])</f>
        <v>Elizabeth Austin</v>
      </c>
      <c r="E9729" s="1" t="s">
        <v>36</v>
      </c>
      <c r="F9729" s="1" t="s">
        <v>37</v>
      </c>
      <c r="G9729" s="1" t="s">
        <v>71</v>
      </c>
      <c r="H9729" s="1" t="s">
        <v>86</v>
      </c>
      <c r="I9729" s="1" t="s">
        <v>87</v>
      </c>
      <c r="J9729" s="1" t="s">
        <v>64</v>
      </c>
      <c r="K9729" s="4">
        <v>4</v>
      </c>
      <c r="L9729" s="5">
        <v>99</v>
      </c>
      <c r="M9729" s="5">
        <f>EcommerceDataset[[#This Row],[quantity]]*EcommerceDataset[[#This Row],[unit_price]]</f>
        <v>396</v>
      </c>
      <c r="N9729" s="1" t="s">
        <v>25205</v>
      </c>
      <c r="O9729" s="3">
        <v>45733</v>
      </c>
      <c r="P9729" s="1" t="s">
        <v>29</v>
      </c>
      <c r="Q9729" s="1" t="s">
        <v>30</v>
      </c>
      <c r="R9729" s="4">
        <v>3</v>
      </c>
      <c r="S9729" s="1" t="s">
        <v>31</v>
      </c>
      <c r="T9729" s="1" t="s">
        <v>25206</v>
      </c>
      <c r="U9729" s="3">
        <v>45537</v>
      </c>
    </row>
    <row r="9730" spans="1:21" x14ac:dyDescent="0.3">
      <c r="A9730" s="1" t="s">
        <v>12257</v>
      </c>
      <c r="B9730" s="1" t="s">
        <v>1773</v>
      </c>
      <c r="C9730" s="1" t="s">
        <v>1163</v>
      </c>
      <c r="D9730" s="1" t="str">
        <f>_xlfn.CONCAT(EcommerceDataset[[#This Row],[first_name]]," ",EcommerceDataset[[#This Row],[last_name]])</f>
        <v>Steven Walker</v>
      </c>
      <c r="E9730" s="1" t="s">
        <v>22</v>
      </c>
      <c r="F9730" s="1" t="s">
        <v>49</v>
      </c>
      <c r="G9730" s="1" t="s">
        <v>50</v>
      </c>
      <c r="H9730" s="1" t="s">
        <v>217</v>
      </c>
      <c r="I9730" s="1" t="s">
        <v>218</v>
      </c>
      <c r="J9730" s="1" t="s">
        <v>27</v>
      </c>
      <c r="K9730" s="4">
        <v>5</v>
      </c>
      <c r="L9730" s="5">
        <v>899</v>
      </c>
      <c r="M9730" s="5">
        <f>EcommerceDataset[[#This Row],[quantity]]*EcommerceDataset[[#This Row],[unit_price]]</f>
        <v>4495</v>
      </c>
      <c r="N9730" s="1" t="s">
        <v>25207</v>
      </c>
      <c r="O9730" s="3">
        <v>45822</v>
      </c>
      <c r="P9730" s="1" t="s">
        <v>75</v>
      </c>
      <c r="Q9730" s="1" t="s">
        <v>43</v>
      </c>
      <c r="R9730" s="4">
        <v>1</v>
      </c>
      <c r="S9730" s="1" t="s">
        <v>31</v>
      </c>
      <c r="T9730" s="1" t="s">
        <v>25208</v>
      </c>
      <c r="U9730" s="3">
        <v>45136</v>
      </c>
    </row>
    <row r="9731" spans="1:21" x14ac:dyDescent="0.3">
      <c r="A9731" s="1" t="s">
        <v>7005</v>
      </c>
      <c r="B9731" s="1" t="s">
        <v>7006</v>
      </c>
      <c r="C9731" s="1" t="s">
        <v>539</v>
      </c>
      <c r="D9731" s="1" t="str">
        <f>_xlfn.CONCAT(EcommerceDataset[[#This Row],[first_name]]," ",EcommerceDataset[[#This Row],[last_name]])</f>
        <v>Priscilla Anderson</v>
      </c>
      <c r="E9731" s="1" t="s">
        <v>80</v>
      </c>
      <c r="F9731" s="1" t="s">
        <v>23</v>
      </c>
      <c r="G9731" s="1" t="s">
        <v>151</v>
      </c>
      <c r="H9731" s="1" t="s">
        <v>39</v>
      </c>
      <c r="I9731" s="1" t="s">
        <v>40</v>
      </c>
      <c r="J9731" s="1" t="s">
        <v>41</v>
      </c>
      <c r="K9731" s="4">
        <v>3</v>
      </c>
      <c r="L9731" s="5">
        <v>59</v>
      </c>
      <c r="M9731" s="5">
        <f>EcommerceDataset[[#This Row],[quantity]]*EcommerceDataset[[#This Row],[unit_price]]</f>
        <v>177</v>
      </c>
      <c r="N9731" s="1" t="s">
        <v>25209</v>
      </c>
      <c r="O9731" s="3">
        <v>44827</v>
      </c>
      <c r="P9731" s="1" t="s">
        <v>109</v>
      </c>
      <c r="Q9731" s="1" t="s">
        <v>30</v>
      </c>
      <c r="R9731" s="4">
        <v>5</v>
      </c>
      <c r="S9731" s="1" t="s">
        <v>31</v>
      </c>
      <c r="T9731" s="1" t="s">
        <v>25210</v>
      </c>
      <c r="U9731" s="3">
        <v>45477</v>
      </c>
    </row>
    <row r="9732" spans="1:21" x14ac:dyDescent="0.3">
      <c r="A9732" s="1" t="s">
        <v>21917</v>
      </c>
      <c r="B9732" s="1" t="s">
        <v>1714</v>
      </c>
      <c r="C9732" s="1" t="s">
        <v>539</v>
      </c>
      <c r="D9732" s="1" t="str">
        <f>_xlfn.CONCAT(EcommerceDataset[[#This Row],[first_name]]," ",EcommerceDataset[[#This Row],[last_name]])</f>
        <v>Craig Anderson</v>
      </c>
      <c r="E9732" s="1" t="s">
        <v>22</v>
      </c>
      <c r="F9732" s="1" t="s">
        <v>23</v>
      </c>
      <c r="G9732" s="1" t="s">
        <v>93</v>
      </c>
      <c r="H9732" s="1" t="s">
        <v>144</v>
      </c>
      <c r="I9732" s="1" t="s">
        <v>145</v>
      </c>
      <c r="J9732" s="1" t="s">
        <v>53</v>
      </c>
      <c r="K9732" s="4">
        <v>3</v>
      </c>
      <c r="L9732" s="5">
        <v>199</v>
      </c>
      <c r="M9732" s="5">
        <f>EcommerceDataset[[#This Row],[quantity]]*EcommerceDataset[[#This Row],[unit_price]]</f>
        <v>597</v>
      </c>
      <c r="N9732" s="1" t="s">
        <v>25211</v>
      </c>
      <c r="O9732" s="3">
        <v>45057</v>
      </c>
      <c r="P9732" s="1" t="s">
        <v>29</v>
      </c>
      <c r="Q9732" s="1" t="s">
        <v>30</v>
      </c>
      <c r="R9732" s="4">
        <v>1</v>
      </c>
      <c r="S9732" s="1" t="s">
        <v>31</v>
      </c>
      <c r="T9732" s="1" t="s">
        <v>25212</v>
      </c>
      <c r="U9732" s="3">
        <v>45006</v>
      </c>
    </row>
    <row r="9733" spans="1:21" x14ac:dyDescent="0.3">
      <c r="A9733" s="1" t="s">
        <v>9144</v>
      </c>
      <c r="B9733" s="1" t="s">
        <v>935</v>
      </c>
      <c r="C9733" s="1" t="s">
        <v>389</v>
      </c>
      <c r="D9733" s="1" t="str">
        <f>_xlfn.CONCAT(EcommerceDataset[[#This Row],[first_name]]," ",EcommerceDataset[[#This Row],[last_name]])</f>
        <v>Kevin Morgan</v>
      </c>
      <c r="E9733" s="1" t="s">
        <v>22</v>
      </c>
      <c r="F9733" s="1" t="s">
        <v>49</v>
      </c>
      <c r="G9733" s="1" t="s">
        <v>93</v>
      </c>
      <c r="H9733" s="1" t="s">
        <v>144</v>
      </c>
      <c r="I9733" s="1" t="s">
        <v>145</v>
      </c>
      <c r="J9733" s="1" t="s">
        <v>53</v>
      </c>
      <c r="K9733" s="4">
        <v>2</v>
      </c>
      <c r="L9733" s="5">
        <v>199</v>
      </c>
      <c r="M9733" s="5">
        <f>EcommerceDataset[[#This Row],[quantity]]*EcommerceDataset[[#This Row],[unit_price]]</f>
        <v>398</v>
      </c>
      <c r="N9733" s="1" t="s">
        <v>25213</v>
      </c>
      <c r="O9733" s="3">
        <v>45757</v>
      </c>
      <c r="P9733" s="1" t="s">
        <v>102</v>
      </c>
      <c r="Q9733" s="1" t="s">
        <v>43</v>
      </c>
      <c r="R9733" s="4">
        <v>4</v>
      </c>
      <c r="S9733" s="1" t="s">
        <v>132</v>
      </c>
      <c r="T9733" s="1" t="s">
        <v>25214</v>
      </c>
      <c r="U9733" s="3">
        <v>45476</v>
      </c>
    </row>
    <row r="9734" spans="1:21" x14ac:dyDescent="0.3">
      <c r="A9734" s="1" t="s">
        <v>25177</v>
      </c>
      <c r="B9734" s="1" t="s">
        <v>205</v>
      </c>
      <c r="C9734" s="1" t="s">
        <v>816</v>
      </c>
      <c r="D9734" s="1" t="str">
        <f>_xlfn.CONCAT(EcommerceDataset[[#This Row],[first_name]]," ",EcommerceDataset[[#This Row],[last_name]])</f>
        <v>Amanda Christian</v>
      </c>
      <c r="E9734" s="1" t="s">
        <v>80</v>
      </c>
      <c r="F9734" s="1" t="s">
        <v>23</v>
      </c>
      <c r="G9734" s="1" t="s">
        <v>93</v>
      </c>
      <c r="H9734" s="1" t="s">
        <v>25</v>
      </c>
      <c r="I9734" s="1" t="s">
        <v>26</v>
      </c>
      <c r="J9734" s="1" t="s">
        <v>27</v>
      </c>
      <c r="K9734" s="4">
        <v>3</v>
      </c>
      <c r="L9734" s="5">
        <v>229</v>
      </c>
      <c r="M9734" s="5">
        <f>EcommerceDataset[[#This Row],[quantity]]*EcommerceDataset[[#This Row],[unit_price]]</f>
        <v>687</v>
      </c>
      <c r="N9734" s="1" t="s">
        <v>25215</v>
      </c>
      <c r="O9734" s="3">
        <v>45140</v>
      </c>
      <c r="P9734" s="1" t="s">
        <v>109</v>
      </c>
      <c r="Q9734" s="1" t="s">
        <v>30</v>
      </c>
      <c r="R9734" s="4">
        <v>5</v>
      </c>
      <c r="S9734" s="1" t="s">
        <v>44</v>
      </c>
      <c r="T9734" s="1" t="s">
        <v>25216</v>
      </c>
      <c r="U9734" s="3">
        <v>45516</v>
      </c>
    </row>
    <row r="9735" spans="1:21" x14ac:dyDescent="0.3">
      <c r="A9735" s="1" t="s">
        <v>3320</v>
      </c>
      <c r="B9735" s="1" t="s">
        <v>247</v>
      </c>
      <c r="C9735" s="1" t="s">
        <v>3321</v>
      </c>
      <c r="D9735" s="1" t="str">
        <f>_xlfn.CONCAT(EcommerceDataset[[#This Row],[first_name]]," ",EcommerceDataset[[#This Row],[last_name]])</f>
        <v>Michael Mercer</v>
      </c>
      <c r="E9735" s="1" t="s">
        <v>22</v>
      </c>
      <c r="F9735" s="1" t="s">
        <v>49</v>
      </c>
      <c r="G9735" s="1" t="s">
        <v>119</v>
      </c>
      <c r="H9735" s="1" t="s">
        <v>390</v>
      </c>
      <c r="I9735" s="1" t="s">
        <v>391</v>
      </c>
      <c r="J9735" s="1" t="s">
        <v>122</v>
      </c>
      <c r="K9735" s="4">
        <v>3</v>
      </c>
      <c r="L9735" s="5">
        <v>25</v>
      </c>
      <c r="M9735" s="5">
        <f>EcommerceDataset[[#This Row],[quantity]]*EcommerceDataset[[#This Row],[unit_price]]</f>
        <v>75</v>
      </c>
      <c r="N9735" s="1" t="s">
        <v>25217</v>
      </c>
      <c r="O9735" s="3">
        <v>44844</v>
      </c>
      <c r="P9735" s="1" t="s">
        <v>55</v>
      </c>
      <c r="Q9735" s="1" t="s">
        <v>43</v>
      </c>
      <c r="R9735" s="4">
        <v>3</v>
      </c>
      <c r="S9735" s="1" t="s">
        <v>44</v>
      </c>
      <c r="T9735" s="1" t="s">
        <v>25218</v>
      </c>
      <c r="U9735" s="3">
        <v>45035</v>
      </c>
    </row>
    <row r="9736" spans="1:21" x14ac:dyDescent="0.3">
      <c r="A9736" s="1" t="s">
        <v>10111</v>
      </c>
      <c r="B9736" s="1" t="s">
        <v>2127</v>
      </c>
      <c r="C9736" s="1" t="s">
        <v>2622</v>
      </c>
      <c r="D9736" s="1" t="str">
        <f>_xlfn.CONCAT(EcommerceDataset[[#This Row],[first_name]]," ",EcommerceDataset[[#This Row],[last_name]])</f>
        <v>Diana Cox</v>
      </c>
      <c r="E9736" s="1" t="s">
        <v>36</v>
      </c>
      <c r="F9736" s="1" t="s">
        <v>23</v>
      </c>
      <c r="G9736" s="1" t="s">
        <v>38</v>
      </c>
      <c r="H9736" s="1" t="s">
        <v>62</v>
      </c>
      <c r="I9736" s="1" t="s">
        <v>63</v>
      </c>
      <c r="J9736" s="1" t="s">
        <v>64</v>
      </c>
      <c r="K9736" s="4">
        <v>4</v>
      </c>
      <c r="L9736" s="5">
        <v>399</v>
      </c>
      <c r="M9736" s="5">
        <f>EcommerceDataset[[#This Row],[quantity]]*EcommerceDataset[[#This Row],[unit_price]]</f>
        <v>1596</v>
      </c>
      <c r="N9736" s="1" t="s">
        <v>25219</v>
      </c>
      <c r="O9736" s="3">
        <v>45505</v>
      </c>
      <c r="P9736" s="1" t="s">
        <v>55</v>
      </c>
      <c r="Q9736" s="1" t="s">
        <v>43</v>
      </c>
      <c r="R9736" s="4">
        <v>5</v>
      </c>
      <c r="S9736" s="1" t="s">
        <v>132</v>
      </c>
      <c r="T9736" s="1" t="s">
        <v>25220</v>
      </c>
      <c r="U9736" s="3">
        <v>45254</v>
      </c>
    </row>
    <row r="9737" spans="1:21" x14ac:dyDescent="0.3">
      <c r="A9737" s="1" t="s">
        <v>1077</v>
      </c>
      <c r="B9737" s="1" t="s">
        <v>1078</v>
      </c>
      <c r="C9737" s="1" t="s">
        <v>196</v>
      </c>
      <c r="D9737" s="1" t="str">
        <f>_xlfn.CONCAT(EcommerceDataset[[#This Row],[first_name]]," ",EcommerceDataset[[#This Row],[last_name]])</f>
        <v>Donna Jenkins</v>
      </c>
      <c r="E9737" s="1" t="s">
        <v>36</v>
      </c>
      <c r="F9737" s="1" t="s">
        <v>23</v>
      </c>
      <c r="G9737" s="1" t="s">
        <v>179</v>
      </c>
      <c r="H9737" s="1" t="s">
        <v>190</v>
      </c>
      <c r="I9737" s="1" t="s">
        <v>191</v>
      </c>
      <c r="J9737" s="1" t="s">
        <v>41</v>
      </c>
      <c r="K9737" s="4">
        <v>1</v>
      </c>
      <c r="L9737" s="5">
        <v>120</v>
      </c>
      <c r="M9737" s="5">
        <f>EcommerceDataset[[#This Row],[quantity]]*EcommerceDataset[[#This Row],[unit_price]]</f>
        <v>120</v>
      </c>
      <c r="N9737" s="1" t="s">
        <v>25221</v>
      </c>
      <c r="O9737" s="3">
        <v>45256</v>
      </c>
      <c r="P9737" s="1" t="s">
        <v>29</v>
      </c>
      <c r="Q9737" s="1" t="s">
        <v>56</v>
      </c>
      <c r="R9737" s="4">
        <v>5</v>
      </c>
      <c r="S9737" s="1" t="s">
        <v>31</v>
      </c>
      <c r="T9737" s="1" t="s">
        <v>25222</v>
      </c>
      <c r="U9737" s="3">
        <v>44850</v>
      </c>
    </row>
    <row r="9738" spans="1:21" x14ac:dyDescent="0.3">
      <c r="A9738" s="1" t="s">
        <v>25223</v>
      </c>
      <c r="B9738" s="1" t="s">
        <v>1020</v>
      </c>
      <c r="C9738" s="1" t="s">
        <v>1456</v>
      </c>
      <c r="D9738" s="1" t="str">
        <f>_xlfn.CONCAT(EcommerceDataset[[#This Row],[first_name]]," ",EcommerceDataset[[#This Row],[last_name]])</f>
        <v>Holly Carlson</v>
      </c>
      <c r="E9738" s="1" t="s">
        <v>36</v>
      </c>
      <c r="F9738" s="1" t="s">
        <v>37</v>
      </c>
      <c r="G9738" s="1" t="s">
        <v>61</v>
      </c>
      <c r="H9738" s="1" t="s">
        <v>39</v>
      </c>
      <c r="I9738" s="1" t="s">
        <v>40</v>
      </c>
      <c r="J9738" s="1" t="s">
        <v>41</v>
      </c>
      <c r="K9738" s="4">
        <v>2</v>
      </c>
      <c r="L9738" s="5">
        <v>59</v>
      </c>
      <c r="M9738" s="5">
        <f>EcommerceDataset[[#This Row],[quantity]]*EcommerceDataset[[#This Row],[unit_price]]</f>
        <v>118</v>
      </c>
      <c r="N9738" s="1" t="s">
        <v>25224</v>
      </c>
      <c r="O9738" s="3">
        <v>44835</v>
      </c>
      <c r="P9738" s="1" t="s">
        <v>55</v>
      </c>
      <c r="Q9738" s="1" t="s">
        <v>30</v>
      </c>
      <c r="R9738" s="4">
        <v>5</v>
      </c>
      <c r="S9738" s="1" t="s">
        <v>31</v>
      </c>
      <c r="T9738" s="1" t="s">
        <v>25225</v>
      </c>
      <c r="U9738" s="3">
        <v>45033</v>
      </c>
    </row>
    <row r="9739" spans="1:21" x14ac:dyDescent="0.3">
      <c r="A9739" s="1" t="s">
        <v>14721</v>
      </c>
      <c r="B9739" s="1" t="s">
        <v>3233</v>
      </c>
      <c r="C9739" s="1" t="s">
        <v>232</v>
      </c>
      <c r="D9739" s="1" t="str">
        <f>_xlfn.CONCAT(EcommerceDataset[[#This Row],[first_name]]," ",EcommerceDataset[[#This Row],[last_name]])</f>
        <v>Jeffery Joseph</v>
      </c>
      <c r="E9739" s="1" t="s">
        <v>36</v>
      </c>
      <c r="F9739" s="1" t="s">
        <v>23</v>
      </c>
      <c r="G9739" s="1" t="s">
        <v>151</v>
      </c>
      <c r="H9739" s="1" t="s">
        <v>72</v>
      </c>
      <c r="I9739" s="1" t="s">
        <v>73</v>
      </c>
      <c r="J9739" s="1" t="s">
        <v>41</v>
      </c>
      <c r="K9739" s="4">
        <v>4</v>
      </c>
      <c r="L9739" s="5">
        <v>110</v>
      </c>
      <c r="M9739" s="5">
        <f>EcommerceDataset[[#This Row],[quantity]]*EcommerceDataset[[#This Row],[unit_price]]</f>
        <v>440</v>
      </c>
      <c r="N9739" s="1" t="s">
        <v>25226</v>
      </c>
      <c r="O9739" s="3">
        <v>45073</v>
      </c>
      <c r="P9739" s="1" t="s">
        <v>55</v>
      </c>
      <c r="Q9739" s="1" t="s">
        <v>56</v>
      </c>
      <c r="R9739" s="4">
        <v>5</v>
      </c>
      <c r="S9739" s="1" t="s">
        <v>103</v>
      </c>
      <c r="T9739" s="1" t="s">
        <v>25227</v>
      </c>
      <c r="U9739" s="3">
        <v>45104</v>
      </c>
    </row>
    <row r="9740" spans="1:21" x14ac:dyDescent="0.3">
      <c r="A9740" s="1" t="s">
        <v>17163</v>
      </c>
      <c r="B9740" s="1" t="s">
        <v>1051</v>
      </c>
      <c r="C9740" s="1" t="s">
        <v>70</v>
      </c>
      <c r="D9740" s="1" t="str">
        <f>_xlfn.CONCAT(EcommerceDataset[[#This Row],[first_name]]," ",EcommerceDataset[[#This Row],[last_name]])</f>
        <v>Kathleen Johnson</v>
      </c>
      <c r="E9740" s="1" t="s">
        <v>36</v>
      </c>
      <c r="F9740" s="1" t="s">
        <v>23</v>
      </c>
      <c r="G9740" s="1" t="s">
        <v>179</v>
      </c>
      <c r="H9740" s="1" t="s">
        <v>128</v>
      </c>
      <c r="I9740" s="1" t="s">
        <v>129</v>
      </c>
      <c r="J9740" s="1" t="s">
        <v>130</v>
      </c>
      <c r="K9740" s="4">
        <v>3</v>
      </c>
      <c r="L9740" s="5">
        <v>129</v>
      </c>
      <c r="M9740" s="5">
        <f>EcommerceDataset[[#This Row],[quantity]]*EcommerceDataset[[#This Row],[unit_price]]</f>
        <v>387</v>
      </c>
      <c r="N9740" s="1" t="s">
        <v>25228</v>
      </c>
      <c r="O9740" s="3">
        <v>45790</v>
      </c>
      <c r="P9740" s="1" t="s">
        <v>109</v>
      </c>
      <c r="Q9740" s="1" t="s">
        <v>43</v>
      </c>
      <c r="R9740" s="4">
        <v>4</v>
      </c>
      <c r="S9740" s="1" t="s">
        <v>31</v>
      </c>
      <c r="T9740" s="1" t="s">
        <v>25229</v>
      </c>
      <c r="U9740" s="3">
        <v>45024</v>
      </c>
    </row>
    <row r="9741" spans="1:21" x14ac:dyDescent="0.3">
      <c r="A9741" s="1" t="s">
        <v>13765</v>
      </c>
      <c r="B9741" s="1" t="s">
        <v>248</v>
      </c>
      <c r="C9741" s="1" t="s">
        <v>211</v>
      </c>
      <c r="D9741" s="1" t="str">
        <f>_xlfn.CONCAT(EcommerceDataset[[#This Row],[first_name]]," ",EcommerceDataset[[#This Row],[last_name]])</f>
        <v>Thomas Brown</v>
      </c>
      <c r="E9741" s="1" t="s">
        <v>22</v>
      </c>
      <c r="F9741" s="1" t="s">
        <v>49</v>
      </c>
      <c r="G9741" s="1" t="s">
        <v>24</v>
      </c>
      <c r="H9741" s="1" t="s">
        <v>62</v>
      </c>
      <c r="I9741" s="1" t="s">
        <v>63</v>
      </c>
      <c r="J9741" s="1" t="s">
        <v>64</v>
      </c>
      <c r="K9741" s="4">
        <v>3</v>
      </c>
      <c r="L9741" s="5">
        <v>399</v>
      </c>
      <c r="M9741" s="5">
        <f>EcommerceDataset[[#This Row],[quantity]]*EcommerceDataset[[#This Row],[unit_price]]</f>
        <v>1197</v>
      </c>
      <c r="N9741" s="1" t="s">
        <v>25230</v>
      </c>
      <c r="O9741" s="3">
        <v>44843</v>
      </c>
      <c r="P9741" s="1" t="s">
        <v>55</v>
      </c>
      <c r="Q9741" s="1" t="s">
        <v>43</v>
      </c>
      <c r="R9741" s="4">
        <v>4</v>
      </c>
      <c r="S9741" s="1" t="s">
        <v>31</v>
      </c>
      <c r="T9741" s="1" t="s">
        <v>25231</v>
      </c>
      <c r="U9741" s="3">
        <v>44827</v>
      </c>
    </row>
    <row r="9742" spans="1:21" x14ac:dyDescent="0.3">
      <c r="A9742" s="1" t="s">
        <v>12208</v>
      </c>
      <c r="B9742" s="1" t="s">
        <v>1891</v>
      </c>
      <c r="C9742" s="1" t="s">
        <v>7456</v>
      </c>
      <c r="D9742" s="1" t="str">
        <f>_xlfn.CONCAT(EcommerceDataset[[#This Row],[first_name]]," ",EcommerceDataset[[#This Row],[last_name]])</f>
        <v>Caleb Wells</v>
      </c>
      <c r="E9742" s="1" t="s">
        <v>36</v>
      </c>
      <c r="F9742" s="1" t="s">
        <v>23</v>
      </c>
      <c r="G9742" s="1" t="s">
        <v>61</v>
      </c>
      <c r="H9742" s="1" t="s">
        <v>62</v>
      </c>
      <c r="I9742" s="1" t="s">
        <v>63</v>
      </c>
      <c r="J9742" s="1" t="s">
        <v>64</v>
      </c>
      <c r="K9742" s="4">
        <v>3</v>
      </c>
      <c r="L9742" s="5">
        <v>399</v>
      </c>
      <c r="M9742" s="5">
        <f>EcommerceDataset[[#This Row],[quantity]]*EcommerceDataset[[#This Row],[unit_price]]</f>
        <v>1197</v>
      </c>
      <c r="N9742" s="1" t="s">
        <v>25232</v>
      </c>
      <c r="O9742" s="3">
        <v>45087</v>
      </c>
      <c r="P9742" s="1" t="s">
        <v>102</v>
      </c>
      <c r="Q9742" s="1" t="s">
        <v>43</v>
      </c>
      <c r="R9742" s="4">
        <v>3</v>
      </c>
      <c r="S9742" s="1" t="s">
        <v>132</v>
      </c>
      <c r="T9742" s="1" t="s">
        <v>25233</v>
      </c>
      <c r="U9742" s="3">
        <v>45462</v>
      </c>
    </row>
    <row r="9743" spans="1:21" x14ac:dyDescent="0.3">
      <c r="A9743" s="1" t="s">
        <v>8408</v>
      </c>
      <c r="B9743" s="1" t="s">
        <v>429</v>
      </c>
      <c r="C9743" s="1" t="s">
        <v>926</v>
      </c>
      <c r="D9743" s="1" t="str">
        <f>_xlfn.CONCAT(EcommerceDataset[[#This Row],[first_name]]," ",EcommerceDataset[[#This Row],[last_name]])</f>
        <v>Patricia Oconnor</v>
      </c>
      <c r="E9743" s="1" t="s">
        <v>22</v>
      </c>
      <c r="F9743" s="1" t="s">
        <v>37</v>
      </c>
      <c r="G9743" s="1" t="s">
        <v>93</v>
      </c>
      <c r="H9743" s="1" t="s">
        <v>144</v>
      </c>
      <c r="I9743" s="1" t="s">
        <v>145</v>
      </c>
      <c r="J9743" s="1" t="s">
        <v>53</v>
      </c>
      <c r="K9743" s="4">
        <v>5</v>
      </c>
      <c r="L9743" s="5">
        <v>199</v>
      </c>
      <c r="M9743" s="5">
        <f>EcommerceDataset[[#This Row],[quantity]]*EcommerceDataset[[#This Row],[unit_price]]</f>
        <v>995</v>
      </c>
      <c r="N9743" s="1" t="s">
        <v>25234</v>
      </c>
      <c r="O9743" s="3">
        <v>45239</v>
      </c>
      <c r="P9743" s="1" t="s">
        <v>75</v>
      </c>
      <c r="Q9743" s="1" t="s">
        <v>43</v>
      </c>
      <c r="R9743" s="4">
        <v>1</v>
      </c>
      <c r="S9743" s="1" t="s">
        <v>103</v>
      </c>
      <c r="T9743" s="1" t="s">
        <v>25235</v>
      </c>
      <c r="U9743" s="3">
        <v>45496</v>
      </c>
    </row>
    <row r="9744" spans="1:21" x14ac:dyDescent="0.3">
      <c r="A9744" s="1" t="s">
        <v>4498</v>
      </c>
      <c r="B9744" s="1" t="s">
        <v>713</v>
      </c>
      <c r="C9744" s="1" t="s">
        <v>2817</v>
      </c>
      <c r="D9744" s="1" t="str">
        <f>_xlfn.CONCAT(EcommerceDataset[[#This Row],[first_name]]," ",EcommerceDataset[[#This Row],[last_name]])</f>
        <v>George Hart</v>
      </c>
      <c r="E9744" s="1" t="s">
        <v>80</v>
      </c>
      <c r="F9744" s="1" t="s">
        <v>23</v>
      </c>
      <c r="G9744" s="1" t="s">
        <v>119</v>
      </c>
      <c r="H9744" s="1" t="s">
        <v>167</v>
      </c>
      <c r="I9744" s="1" t="s">
        <v>168</v>
      </c>
      <c r="J9744" s="1" t="s">
        <v>130</v>
      </c>
      <c r="K9744" s="4">
        <v>3</v>
      </c>
      <c r="L9744" s="5">
        <v>80</v>
      </c>
      <c r="M9744" s="5">
        <f>EcommerceDataset[[#This Row],[quantity]]*EcommerceDataset[[#This Row],[unit_price]]</f>
        <v>240</v>
      </c>
      <c r="N9744" s="1" t="s">
        <v>25236</v>
      </c>
      <c r="O9744" s="3">
        <v>44840</v>
      </c>
      <c r="P9744" s="1" t="s">
        <v>55</v>
      </c>
      <c r="Q9744" s="1" t="s">
        <v>56</v>
      </c>
      <c r="R9744" s="4">
        <v>5</v>
      </c>
      <c r="S9744" s="1" t="s">
        <v>31</v>
      </c>
      <c r="T9744" s="1" t="s">
        <v>25237</v>
      </c>
      <c r="U9744" s="3">
        <v>45799</v>
      </c>
    </row>
    <row r="9745" spans="1:21" x14ac:dyDescent="0.3">
      <c r="A9745" s="1" t="s">
        <v>5961</v>
      </c>
      <c r="B9745" s="1" t="s">
        <v>534</v>
      </c>
      <c r="C9745" s="1" t="s">
        <v>5962</v>
      </c>
      <c r="D9745" s="1" t="str">
        <f>_xlfn.CONCAT(EcommerceDataset[[#This Row],[first_name]]," ",EcommerceDataset[[#This Row],[last_name]])</f>
        <v>William Dodson</v>
      </c>
      <c r="E9745" s="1" t="s">
        <v>22</v>
      </c>
      <c r="F9745" s="1" t="s">
        <v>49</v>
      </c>
      <c r="G9745" s="1" t="s">
        <v>151</v>
      </c>
      <c r="H9745" s="1" t="s">
        <v>62</v>
      </c>
      <c r="I9745" s="1" t="s">
        <v>63</v>
      </c>
      <c r="J9745" s="1" t="s">
        <v>64</v>
      </c>
      <c r="K9745" s="4">
        <v>1</v>
      </c>
      <c r="L9745" s="5">
        <v>399</v>
      </c>
      <c r="M9745" s="5">
        <f>EcommerceDataset[[#This Row],[quantity]]*EcommerceDataset[[#This Row],[unit_price]]</f>
        <v>399</v>
      </c>
      <c r="N9745" s="1" t="s">
        <v>25238</v>
      </c>
      <c r="O9745" s="3">
        <v>44876</v>
      </c>
      <c r="P9745" s="1" t="s">
        <v>29</v>
      </c>
      <c r="Q9745" s="1" t="s">
        <v>30</v>
      </c>
      <c r="R9745" s="4">
        <v>3</v>
      </c>
      <c r="S9745" s="1" t="s">
        <v>44</v>
      </c>
      <c r="T9745" s="1" t="s">
        <v>25239</v>
      </c>
      <c r="U9745" s="3">
        <v>45892</v>
      </c>
    </row>
    <row r="9746" spans="1:21" x14ac:dyDescent="0.3">
      <c r="A9746" s="1" t="s">
        <v>20233</v>
      </c>
      <c r="B9746" s="1" t="s">
        <v>165</v>
      </c>
      <c r="C9746" s="1" t="s">
        <v>211</v>
      </c>
      <c r="D9746" s="1" t="str">
        <f>_xlfn.CONCAT(EcommerceDataset[[#This Row],[first_name]]," ",EcommerceDataset[[#This Row],[last_name]])</f>
        <v>Susan Brown</v>
      </c>
      <c r="E9746" s="1" t="s">
        <v>80</v>
      </c>
      <c r="F9746" s="1" t="s">
        <v>23</v>
      </c>
      <c r="G9746" s="1" t="s">
        <v>151</v>
      </c>
      <c r="H9746" s="1" t="s">
        <v>51</v>
      </c>
      <c r="I9746" s="1" t="s">
        <v>52</v>
      </c>
      <c r="J9746" s="1" t="s">
        <v>53</v>
      </c>
      <c r="K9746" s="4">
        <v>1</v>
      </c>
      <c r="L9746" s="5">
        <v>59</v>
      </c>
      <c r="M9746" s="5">
        <f>EcommerceDataset[[#This Row],[quantity]]*EcommerceDataset[[#This Row],[unit_price]]</f>
        <v>59</v>
      </c>
      <c r="N9746" s="1" t="s">
        <v>25240</v>
      </c>
      <c r="O9746" s="3">
        <v>44935</v>
      </c>
      <c r="P9746" s="1" t="s">
        <v>29</v>
      </c>
      <c r="Q9746" s="1" t="s">
        <v>30</v>
      </c>
      <c r="R9746" s="4">
        <v>4</v>
      </c>
      <c r="S9746" s="1" t="s">
        <v>103</v>
      </c>
      <c r="T9746" s="1" t="s">
        <v>25241</v>
      </c>
      <c r="U9746" s="3">
        <v>45496</v>
      </c>
    </row>
    <row r="9747" spans="1:21" x14ac:dyDescent="0.3">
      <c r="A9747" s="1" t="s">
        <v>18651</v>
      </c>
      <c r="B9747" s="1" t="s">
        <v>262</v>
      </c>
      <c r="C9747" s="1" t="s">
        <v>201</v>
      </c>
      <c r="D9747" s="1" t="str">
        <f>_xlfn.CONCAT(EcommerceDataset[[#This Row],[first_name]]," ",EcommerceDataset[[#This Row],[last_name]])</f>
        <v>David Sanchez</v>
      </c>
      <c r="E9747" s="1" t="s">
        <v>80</v>
      </c>
      <c r="F9747" s="1" t="s">
        <v>37</v>
      </c>
      <c r="G9747" s="1" t="s">
        <v>38</v>
      </c>
      <c r="H9747" s="1" t="s">
        <v>128</v>
      </c>
      <c r="I9747" s="1" t="s">
        <v>129</v>
      </c>
      <c r="J9747" s="1" t="s">
        <v>130</v>
      </c>
      <c r="K9747" s="4">
        <v>1</v>
      </c>
      <c r="L9747" s="5">
        <v>129</v>
      </c>
      <c r="M9747" s="5">
        <f>EcommerceDataset[[#This Row],[quantity]]*EcommerceDataset[[#This Row],[unit_price]]</f>
        <v>129</v>
      </c>
      <c r="N9747" s="1" t="s">
        <v>25242</v>
      </c>
      <c r="O9747" s="3">
        <v>45706</v>
      </c>
      <c r="P9747" s="1" t="s">
        <v>109</v>
      </c>
      <c r="Q9747" s="1" t="s">
        <v>56</v>
      </c>
      <c r="R9747" s="4">
        <v>5</v>
      </c>
      <c r="S9747" s="1" t="s">
        <v>44</v>
      </c>
      <c r="T9747" s="1" t="s">
        <v>25243</v>
      </c>
      <c r="U9747" s="3">
        <v>45542</v>
      </c>
    </row>
    <row r="9748" spans="1:21" x14ac:dyDescent="0.3">
      <c r="A9748" s="1" t="s">
        <v>9300</v>
      </c>
      <c r="B9748" s="1" t="s">
        <v>5046</v>
      </c>
      <c r="C9748" s="1" t="s">
        <v>4817</v>
      </c>
      <c r="D9748" s="1" t="str">
        <f>_xlfn.CONCAT(EcommerceDataset[[#This Row],[first_name]]," ",EcommerceDataset[[#This Row],[last_name]])</f>
        <v>Jared Cohen</v>
      </c>
      <c r="E9748" s="1" t="s">
        <v>80</v>
      </c>
      <c r="F9748" s="1" t="s">
        <v>49</v>
      </c>
      <c r="G9748" s="1" t="s">
        <v>50</v>
      </c>
      <c r="H9748" s="1" t="s">
        <v>128</v>
      </c>
      <c r="I9748" s="1" t="s">
        <v>129</v>
      </c>
      <c r="J9748" s="1" t="s">
        <v>130</v>
      </c>
      <c r="K9748" s="4">
        <v>1</v>
      </c>
      <c r="L9748" s="5">
        <v>129</v>
      </c>
      <c r="M9748" s="5">
        <f>EcommerceDataset[[#This Row],[quantity]]*EcommerceDataset[[#This Row],[unit_price]]</f>
        <v>129</v>
      </c>
      <c r="N9748" s="1" t="s">
        <v>25244</v>
      </c>
      <c r="O9748" s="3">
        <v>44852</v>
      </c>
      <c r="P9748" s="1" t="s">
        <v>75</v>
      </c>
      <c r="Q9748" s="1" t="s">
        <v>56</v>
      </c>
      <c r="R9748" s="4">
        <v>1</v>
      </c>
      <c r="S9748" s="1" t="s">
        <v>31</v>
      </c>
      <c r="T9748" s="1" t="s">
        <v>25245</v>
      </c>
      <c r="U9748" s="3">
        <v>45454</v>
      </c>
    </row>
    <row r="9749" spans="1:21" x14ac:dyDescent="0.3">
      <c r="A9749" s="1" t="s">
        <v>19</v>
      </c>
      <c r="B9749" s="1" t="s">
        <v>20</v>
      </c>
      <c r="C9749" s="1" t="s">
        <v>21</v>
      </c>
      <c r="D9749" s="1" t="str">
        <f>_xlfn.CONCAT(EcommerceDataset[[#This Row],[first_name]]," ",EcommerceDataset[[#This Row],[last_name]])</f>
        <v>Erica Oliver</v>
      </c>
      <c r="E9749" s="1" t="s">
        <v>22</v>
      </c>
      <c r="F9749" s="1" t="s">
        <v>23</v>
      </c>
      <c r="G9749" s="1" t="s">
        <v>24</v>
      </c>
      <c r="H9749" s="1" t="s">
        <v>390</v>
      </c>
      <c r="I9749" s="1" t="s">
        <v>391</v>
      </c>
      <c r="J9749" s="1" t="s">
        <v>122</v>
      </c>
      <c r="K9749" s="4">
        <v>2</v>
      </c>
      <c r="L9749" s="5">
        <v>25</v>
      </c>
      <c r="M9749" s="5">
        <f>EcommerceDataset[[#This Row],[quantity]]*EcommerceDataset[[#This Row],[unit_price]]</f>
        <v>50</v>
      </c>
      <c r="N9749" s="1" t="s">
        <v>25246</v>
      </c>
      <c r="O9749" s="3">
        <v>45596</v>
      </c>
      <c r="P9749" s="1" t="s">
        <v>109</v>
      </c>
      <c r="Q9749" s="1" t="s">
        <v>43</v>
      </c>
      <c r="R9749" s="4">
        <v>4</v>
      </c>
      <c r="S9749" s="1" t="s">
        <v>44</v>
      </c>
      <c r="T9749" s="1" t="s">
        <v>25247</v>
      </c>
      <c r="U9749" s="3">
        <v>44882</v>
      </c>
    </row>
    <row r="9750" spans="1:21" x14ac:dyDescent="0.3">
      <c r="A9750" s="1" t="s">
        <v>25248</v>
      </c>
      <c r="B9750" s="1" t="s">
        <v>876</v>
      </c>
      <c r="C9750" s="1" t="s">
        <v>5528</v>
      </c>
      <c r="D9750" s="1" t="str">
        <f>_xlfn.CONCAT(EcommerceDataset[[#This Row],[first_name]]," ",EcommerceDataset[[#This Row],[last_name]])</f>
        <v>Briana Ellis</v>
      </c>
      <c r="E9750" s="1" t="s">
        <v>80</v>
      </c>
      <c r="F9750" s="1" t="s">
        <v>37</v>
      </c>
      <c r="G9750" s="1" t="s">
        <v>71</v>
      </c>
      <c r="H9750" s="1" t="s">
        <v>72</v>
      </c>
      <c r="I9750" s="1" t="s">
        <v>73</v>
      </c>
      <c r="J9750" s="1" t="s">
        <v>41</v>
      </c>
      <c r="K9750" s="4">
        <v>5</v>
      </c>
      <c r="L9750" s="5">
        <v>110</v>
      </c>
      <c r="M9750" s="5">
        <f>EcommerceDataset[[#This Row],[quantity]]*EcommerceDataset[[#This Row],[unit_price]]</f>
        <v>550</v>
      </c>
      <c r="N9750" s="1" t="s">
        <v>25249</v>
      </c>
      <c r="O9750" s="3">
        <v>45867</v>
      </c>
      <c r="P9750" s="1" t="s">
        <v>29</v>
      </c>
      <c r="Q9750" s="1" t="s">
        <v>43</v>
      </c>
      <c r="R9750" s="4">
        <v>5</v>
      </c>
      <c r="S9750" s="1" t="s">
        <v>44</v>
      </c>
      <c r="T9750" s="1" t="s">
        <v>25250</v>
      </c>
      <c r="U9750" s="3">
        <v>45880</v>
      </c>
    </row>
    <row r="9751" spans="1:21" x14ac:dyDescent="0.3">
      <c r="A9751" s="1" t="s">
        <v>13696</v>
      </c>
      <c r="B9751" s="1" t="s">
        <v>3509</v>
      </c>
      <c r="C9751" s="1" t="s">
        <v>6355</v>
      </c>
      <c r="D9751" s="1" t="str">
        <f>_xlfn.CONCAT(EcommerceDataset[[#This Row],[first_name]]," ",EcommerceDataset[[#This Row],[last_name]])</f>
        <v>Lacey Mccoy</v>
      </c>
      <c r="E9751" s="1" t="s">
        <v>80</v>
      </c>
      <c r="F9751" s="1" t="s">
        <v>23</v>
      </c>
      <c r="G9751" s="1" t="s">
        <v>93</v>
      </c>
      <c r="H9751" s="1" t="s">
        <v>39</v>
      </c>
      <c r="I9751" s="1" t="s">
        <v>40</v>
      </c>
      <c r="J9751" s="1" t="s">
        <v>41</v>
      </c>
      <c r="K9751" s="4">
        <v>5</v>
      </c>
      <c r="L9751" s="5">
        <v>59</v>
      </c>
      <c r="M9751" s="5">
        <f>EcommerceDataset[[#This Row],[quantity]]*EcommerceDataset[[#This Row],[unit_price]]</f>
        <v>295</v>
      </c>
      <c r="N9751" s="1" t="s">
        <v>25251</v>
      </c>
      <c r="O9751" s="3">
        <v>45719</v>
      </c>
      <c r="P9751" s="1" t="s">
        <v>109</v>
      </c>
      <c r="Q9751" s="1" t="s">
        <v>30</v>
      </c>
      <c r="R9751" s="4">
        <v>3</v>
      </c>
      <c r="S9751" s="1" t="s">
        <v>66</v>
      </c>
      <c r="T9751" s="1" t="s">
        <v>25252</v>
      </c>
      <c r="U9751" s="3">
        <v>45080</v>
      </c>
    </row>
    <row r="9752" spans="1:21" x14ac:dyDescent="0.3">
      <c r="A9752" s="1" t="s">
        <v>18502</v>
      </c>
      <c r="B9752" s="1" t="s">
        <v>106</v>
      </c>
      <c r="C9752" s="1" t="s">
        <v>10362</v>
      </c>
      <c r="D9752" s="1" t="str">
        <f>_xlfn.CONCAT(EcommerceDataset[[#This Row],[first_name]]," ",EcommerceDataset[[#This Row],[last_name]])</f>
        <v>Richard Dyer</v>
      </c>
      <c r="E9752" s="1" t="s">
        <v>36</v>
      </c>
      <c r="F9752" s="1" t="s">
        <v>37</v>
      </c>
      <c r="G9752" s="1" t="s">
        <v>119</v>
      </c>
      <c r="H9752" s="1" t="s">
        <v>217</v>
      </c>
      <c r="I9752" s="1" t="s">
        <v>218</v>
      </c>
      <c r="J9752" s="1" t="s">
        <v>27</v>
      </c>
      <c r="K9752" s="4">
        <v>3</v>
      </c>
      <c r="L9752" s="5">
        <v>899</v>
      </c>
      <c r="M9752" s="5">
        <f>EcommerceDataset[[#This Row],[quantity]]*EcommerceDataset[[#This Row],[unit_price]]</f>
        <v>2697</v>
      </c>
      <c r="N9752" s="1" t="s">
        <v>25253</v>
      </c>
      <c r="O9752" s="3">
        <v>44970</v>
      </c>
      <c r="P9752" s="1" t="s">
        <v>102</v>
      </c>
      <c r="Q9752" s="1" t="s">
        <v>56</v>
      </c>
      <c r="R9752" s="4">
        <v>3</v>
      </c>
      <c r="S9752" s="1" t="s">
        <v>44</v>
      </c>
      <c r="T9752" s="1" t="s">
        <v>25254</v>
      </c>
      <c r="U9752" s="3">
        <v>45191</v>
      </c>
    </row>
    <row r="9753" spans="1:21" x14ac:dyDescent="0.3">
      <c r="A9753" s="1" t="s">
        <v>22522</v>
      </c>
      <c r="B9753" s="1" t="s">
        <v>2493</v>
      </c>
      <c r="C9753" s="1" t="s">
        <v>206</v>
      </c>
      <c r="D9753" s="1" t="str">
        <f>_xlfn.CONCAT(EcommerceDataset[[#This Row],[first_name]]," ",EcommerceDataset[[#This Row],[last_name]])</f>
        <v>Elizabeth Martinez</v>
      </c>
      <c r="E9753" s="1" t="s">
        <v>36</v>
      </c>
      <c r="F9753" s="1" t="s">
        <v>37</v>
      </c>
      <c r="G9753" s="1" t="s">
        <v>24</v>
      </c>
      <c r="H9753" s="1" t="s">
        <v>62</v>
      </c>
      <c r="I9753" s="1" t="s">
        <v>63</v>
      </c>
      <c r="J9753" s="1" t="s">
        <v>64</v>
      </c>
      <c r="K9753" s="4">
        <v>2</v>
      </c>
      <c r="L9753" s="5">
        <v>399</v>
      </c>
      <c r="M9753" s="5">
        <f>EcommerceDataset[[#This Row],[quantity]]*EcommerceDataset[[#This Row],[unit_price]]</f>
        <v>798</v>
      </c>
      <c r="N9753" s="1" t="s">
        <v>25255</v>
      </c>
      <c r="O9753" s="3">
        <v>45635</v>
      </c>
      <c r="P9753" s="1" t="s">
        <v>102</v>
      </c>
      <c r="Q9753" s="1" t="s">
        <v>43</v>
      </c>
      <c r="R9753" s="4">
        <v>3</v>
      </c>
      <c r="S9753" s="1" t="s">
        <v>44</v>
      </c>
      <c r="T9753" s="1" t="s">
        <v>25256</v>
      </c>
      <c r="U9753" s="3">
        <v>45252</v>
      </c>
    </row>
    <row r="9754" spans="1:21" x14ac:dyDescent="0.3">
      <c r="A9754" s="1" t="s">
        <v>7978</v>
      </c>
      <c r="B9754" s="1" t="s">
        <v>1688</v>
      </c>
      <c r="C9754" s="1" t="s">
        <v>7751</v>
      </c>
      <c r="D9754" s="1" t="str">
        <f>_xlfn.CONCAT(EcommerceDataset[[#This Row],[first_name]]," ",EcommerceDataset[[#This Row],[last_name]])</f>
        <v>Linda Jensen</v>
      </c>
      <c r="E9754" s="1" t="s">
        <v>36</v>
      </c>
      <c r="F9754" s="1" t="s">
        <v>23</v>
      </c>
      <c r="G9754" s="1" t="s">
        <v>151</v>
      </c>
      <c r="H9754" s="1" t="s">
        <v>39</v>
      </c>
      <c r="I9754" s="1" t="s">
        <v>40</v>
      </c>
      <c r="J9754" s="1" t="s">
        <v>41</v>
      </c>
      <c r="K9754" s="4">
        <v>4</v>
      </c>
      <c r="L9754" s="5">
        <v>59</v>
      </c>
      <c r="M9754" s="5">
        <f>EcommerceDataset[[#This Row],[quantity]]*EcommerceDataset[[#This Row],[unit_price]]</f>
        <v>236</v>
      </c>
      <c r="N9754" s="1" t="s">
        <v>25257</v>
      </c>
      <c r="O9754" s="3">
        <v>44864</v>
      </c>
      <c r="P9754" s="1" t="s">
        <v>29</v>
      </c>
      <c r="Q9754" s="1" t="s">
        <v>43</v>
      </c>
      <c r="R9754" s="4">
        <v>1</v>
      </c>
      <c r="S9754" s="1" t="s">
        <v>66</v>
      </c>
      <c r="T9754" s="1" t="s">
        <v>25258</v>
      </c>
      <c r="U9754" s="3">
        <v>45731</v>
      </c>
    </row>
    <row r="9755" spans="1:21" x14ac:dyDescent="0.3">
      <c r="A9755" s="1" t="s">
        <v>374</v>
      </c>
      <c r="B9755" s="1" t="s">
        <v>375</v>
      </c>
      <c r="C9755" s="1" t="s">
        <v>376</v>
      </c>
      <c r="D9755" s="1" t="str">
        <f>_xlfn.CONCAT(EcommerceDataset[[#This Row],[first_name]]," ",EcommerceDataset[[#This Row],[last_name]])</f>
        <v>Dawn Adams</v>
      </c>
      <c r="E9755" s="1" t="s">
        <v>36</v>
      </c>
      <c r="F9755" s="1" t="s">
        <v>49</v>
      </c>
      <c r="G9755" s="1" t="s">
        <v>119</v>
      </c>
      <c r="H9755" s="1" t="s">
        <v>217</v>
      </c>
      <c r="I9755" s="1" t="s">
        <v>218</v>
      </c>
      <c r="J9755" s="1" t="s">
        <v>27</v>
      </c>
      <c r="K9755" s="4">
        <v>4</v>
      </c>
      <c r="L9755" s="5">
        <v>899</v>
      </c>
      <c r="M9755" s="5">
        <f>EcommerceDataset[[#This Row],[quantity]]*EcommerceDataset[[#This Row],[unit_price]]</f>
        <v>3596</v>
      </c>
      <c r="N9755" s="1" t="s">
        <v>25259</v>
      </c>
      <c r="O9755" s="3">
        <v>45703</v>
      </c>
      <c r="P9755" s="1" t="s">
        <v>29</v>
      </c>
      <c r="Q9755" s="1" t="s">
        <v>43</v>
      </c>
      <c r="R9755" s="4">
        <v>2</v>
      </c>
      <c r="S9755" s="1" t="s">
        <v>31</v>
      </c>
      <c r="T9755" s="1" t="s">
        <v>25260</v>
      </c>
      <c r="U9755" s="3">
        <v>45393</v>
      </c>
    </row>
    <row r="9756" spans="1:21" x14ac:dyDescent="0.3">
      <c r="A9756" s="1" t="s">
        <v>10547</v>
      </c>
      <c r="B9756" s="1" t="s">
        <v>420</v>
      </c>
      <c r="C9756" s="1" t="s">
        <v>10548</v>
      </c>
      <c r="D9756" s="1" t="str">
        <f>_xlfn.CONCAT(EcommerceDataset[[#This Row],[first_name]]," ",EcommerceDataset[[#This Row],[last_name]])</f>
        <v>Rebecca Schaefer</v>
      </c>
      <c r="E9756" s="1" t="s">
        <v>22</v>
      </c>
      <c r="F9756" s="1" t="s">
        <v>49</v>
      </c>
      <c r="G9756" s="1" t="s">
        <v>38</v>
      </c>
      <c r="H9756" s="1" t="s">
        <v>39</v>
      </c>
      <c r="I9756" s="1" t="s">
        <v>40</v>
      </c>
      <c r="J9756" s="1" t="s">
        <v>41</v>
      </c>
      <c r="K9756" s="4">
        <v>1</v>
      </c>
      <c r="L9756" s="5">
        <v>59</v>
      </c>
      <c r="M9756" s="5">
        <f>EcommerceDataset[[#This Row],[quantity]]*EcommerceDataset[[#This Row],[unit_price]]</f>
        <v>59</v>
      </c>
      <c r="N9756" s="1" t="s">
        <v>25261</v>
      </c>
      <c r="O9756" s="3">
        <v>44883</v>
      </c>
      <c r="P9756" s="1" t="s">
        <v>75</v>
      </c>
      <c r="Q9756" s="1" t="s">
        <v>56</v>
      </c>
      <c r="R9756" s="4">
        <v>4</v>
      </c>
      <c r="S9756" s="1" t="s">
        <v>66</v>
      </c>
      <c r="T9756" s="1" t="s">
        <v>25262</v>
      </c>
      <c r="U9756" s="3">
        <v>45858</v>
      </c>
    </row>
    <row r="9757" spans="1:21" x14ac:dyDescent="0.3">
      <c r="A9757" s="1" t="s">
        <v>16428</v>
      </c>
      <c r="B9757" s="1" t="s">
        <v>534</v>
      </c>
      <c r="C9757" s="1" t="s">
        <v>201</v>
      </c>
      <c r="D9757" s="1" t="str">
        <f>_xlfn.CONCAT(EcommerceDataset[[#This Row],[first_name]]," ",EcommerceDataset[[#This Row],[last_name]])</f>
        <v>William Sanchez</v>
      </c>
      <c r="E9757" s="1" t="s">
        <v>36</v>
      </c>
      <c r="F9757" s="1" t="s">
        <v>37</v>
      </c>
      <c r="G9757" s="1" t="s">
        <v>24</v>
      </c>
      <c r="H9757" s="1" t="s">
        <v>72</v>
      </c>
      <c r="I9757" s="1" t="s">
        <v>73</v>
      </c>
      <c r="J9757" s="1" t="s">
        <v>41</v>
      </c>
      <c r="K9757" s="4">
        <v>5</v>
      </c>
      <c r="L9757" s="5">
        <v>110</v>
      </c>
      <c r="M9757" s="5">
        <f>EcommerceDataset[[#This Row],[quantity]]*EcommerceDataset[[#This Row],[unit_price]]</f>
        <v>550</v>
      </c>
      <c r="N9757" s="1" t="s">
        <v>25263</v>
      </c>
      <c r="O9757" s="3">
        <v>45767</v>
      </c>
      <c r="P9757" s="1" t="s">
        <v>55</v>
      </c>
      <c r="Q9757" s="1" t="s">
        <v>43</v>
      </c>
      <c r="R9757" s="4">
        <v>3</v>
      </c>
      <c r="S9757" s="1" t="s">
        <v>31</v>
      </c>
      <c r="T9757" s="1" t="s">
        <v>25264</v>
      </c>
      <c r="U9757" s="3">
        <v>44847</v>
      </c>
    </row>
    <row r="9758" spans="1:21" x14ac:dyDescent="0.3">
      <c r="A9758" s="1" t="s">
        <v>5311</v>
      </c>
      <c r="B9758" s="1" t="s">
        <v>3160</v>
      </c>
      <c r="C9758" s="1" t="s">
        <v>5312</v>
      </c>
      <c r="D9758" s="1" t="str">
        <f>_xlfn.CONCAT(EcommerceDataset[[#This Row],[first_name]]," ",EcommerceDataset[[#This Row],[last_name]])</f>
        <v>Eric Henry</v>
      </c>
      <c r="E9758" s="1" t="s">
        <v>80</v>
      </c>
      <c r="F9758" s="1" t="s">
        <v>49</v>
      </c>
      <c r="G9758" s="1" t="s">
        <v>38</v>
      </c>
      <c r="H9758" s="1" t="s">
        <v>167</v>
      </c>
      <c r="I9758" s="1" t="s">
        <v>168</v>
      </c>
      <c r="J9758" s="1" t="s">
        <v>130</v>
      </c>
      <c r="K9758" s="4">
        <v>4</v>
      </c>
      <c r="L9758" s="5">
        <v>80</v>
      </c>
      <c r="M9758" s="5">
        <f>EcommerceDataset[[#This Row],[quantity]]*EcommerceDataset[[#This Row],[unit_price]]</f>
        <v>320</v>
      </c>
      <c r="N9758" s="1" t="s">
        <v>25265</v>
      </c>
      <c r="O9758" s="3">
        <v>45314</v>
      </c>
      <c r="P9758" s="1" t="s">
        <v>55</v>
      </c>
      <c r="Q9758" s="1" t="s">
        <v>30</v>
      </c>
      <c r="R9758" s="4">
        <v>2</v>
      </c>
      <c r="S9758" s="1" t="s">
        <v>132</v>
      </c>
      <c r="T9758" s="1" t="s">
        <v>25266</v>
      </c>
      <c r="U9758" s="3">
        <v>45744</v>
      </c>
    </row>
    <row r="9759" spans="1:21" x14ac:dyDescent="0.3">
      <c r="A9759" s="1" t="s">
        <v>8233</v>
      </c>
      <c r="B9759" s="1" t="s">
        <v>1755</v>
      </c>
      <c r="C9759" s="1" t="s">
        <v>1415</v>
      </c>
      <c r="D9759" s="1" t="str">
        <f>_xlfn.CONCAT(EcommerceDataset[[#This Row],[first_name]]," ",EcommerceDataset[[#This Row],[last_name]])</f>
        <v>Pamela Mahoney</v>
      </c>
      <c r="E9759" s="1" t="s">
        <v>80</v>
      </c>
      <c r="F9759" s="1" t="s">
        <v>23</v>
      </c>
      <c r="G9759" s="1" t="s">
        <v>61</v>
      </c>
      <c r="H9759" s="1" t="s">
        <v>190</v>
      </c>
      <c r="I9759" s="1" t="s">
        <v>191</v>
      </c>
      <c r="J9759" s="1" t="s">
        <v>41</v>
      </c>
      <c r="K9759" s="4">
        <v>2</v>
      </c>
      <c r="L9759" s="5">
        <v>120</v>
      </c>
      <c r="M9759" s="5">
        <f>EcommerceDataset[[#This Row],[quantity]]*EcommerceDataset[[#This Row],[unit_price]]</f>
        <v>240</v>
      </c>
      <c r="N9759" s="1" t="s">
        <v>25267</v>
      </c>
      <c r="O9759" s="3">
        <v>45315</v>
      </c>
      <c r="P9759" s="1" t="s">
        <v>109</v>
      </c>
      <c r="Q9759" s="1" t="s">
        <v>30</v>
      </c>
      <c r="R9759" s="4">
        <v>3</v>
      </c>
      <c r="S9759" s="1" t="s">
        <v>44</v>
      </c>
      <c r="T9759" s="1" t="s">
        <v>25268</v>
      </c>
      <c r="U9759" s="3">
        <v>45776</v>
      </c>
    </row>
    <row r="9760" spans="1:21" x14ac:dyDescent="0.3">
      <c r="A9760" s="1" t="s">
        <v>4755</v>
      </c>
      <c r="B9760" s="1" t="s">
        <v>717</v>
      </c>
      <c r="C9760" s="1" t="s">
        <v>2684</v>
      </c>
      <c r="D9760" s="1" t="str">
        <f>_xlfn.CONCAT(EcommerceDataset[[#This Row],[first_name]]," ",EcommerceDataset[[#This Row],[last_name]])</f>
        <v>Julia Benjamin</v>
      </c>
      <c r="E9760" s="1" t="s">
        <v>80</v>
      </c>
      <c r="F9760" s="1" t="s">
        <v>49</v>
      </c>
      <c r="G9760" s="1" t="s">
        <v>24</v>
      </c>
      <c r="H9760" s="1" t="s">
        <v>62</v>
      </c>
      <c r="I9760" s="1" t="s">
        <v>63</v>
      </c>
      <c r="J9760" s="1" t="s">
        <v>64</v>
      </c>
      <c r="K9760" s="4">
        <v>5</v>
      </c>
      <c r="L9760" s="5">
        <v>399</v>
      </c>
      <c r="M9760" s="5">
        <f>EcommerceDataset[[#This Row],[quantity]]*EcommerceDataset[[#This Row],[unit_price]]</f>
        <v>1995</v>
      </c>
      <c r="N9760" s="1" t="s">
        <v>25269</v>
      </c>
      <c r="O9760" s="3">
        <v>45109</v>
      </c>
      <c r="P9760" s="1" t="s">
        <v>102</v>
      </c>
      <c r="Q9760" s="1" t="s">
        <v>56</v>
      </c>
      <c r="R9760" s="4">
        <v>1</v>
      </c>
      <c r="S9760" s="1" t="s">
        <v>132</v>
      </c>
      <c r="T9760" s="1" t="s">
        <v>25270</v>
      </c>
      <c r="U9760" s="3">
        <v>45641</v>
      </c>
    </row>
    <row r="9761" spans="1:21" x14ac:dyDescent="0.3">
      <c r="A9761" s="1" t="s">
        <v>25271</v>
      </c>
      <c r="B9761" s="1" t="s">
        <v>338</v>
      </c>
      <c r="C9761" s="1" t="s">
        <v>10514</v>
      </c>
      <c r="D9761" s="1" t="str">
        <f>_xlfn.CONCAT(EcommerceDataset[[#This Row],[first_name]]," ",EcommerceDataset[[#This Row],[last_name]])</f>
        <v>Eugene Armstrong</v>
      </c>
      <c r="E9761" s="1" t="s">
        <v>80</v>
      </c>
      <c r="F9761" s="1" t="s">
        <v>23</v>
      </c>
      <c r="G9761" s="1" t="s">
        <v>38</v>
      </c>
      <c r="H9761" s="1" t="s">
        <v>86</v>
      </c>
      <c r="I9761" s="1" t="s">
        <v>87</v>
      </c>
      <c r="J9761" s="1" t="s">
        <v>64</v>
      </c>
      <c r="K9761" s="4">
        <v>4</v>
      </c>
      <c r="L9761" s="5">
        <v>99</v>
      </c>
      <c r="M9761" s="5">
        <f>EcommerceDataset[[#This Row],[quantity]]*EcommerceDataset[[#This Row],[unit_price]]</f>
        <v>396</v>
      </c>
      <c r="N9761" s="1" t="s">
        <v>25272</v>
      </c>
      <c r="O9761" s="3">
        <v>45757</v>
      </c>
      <c r="P9761" s="1" t="s">
        <v>29</v>
      </c>
      <c r="Q9761" s="1" t="s">
        <v>43</v>
      </c>
      <c r="R9761" s="4">
        <v>4</v>
      </c>
      <c r="S9761" s="1" t="s">
        <v>103</v>
      </c>
      <c r="T9761" s="1" t="s">
        <v>25273</v>
      </c>
      <c r="U9761" s="3">
        <v>45545</v>
      </c>
    </row>
    <row r="9762" spans="1:21" x14ac:dyDescent="0.3">
      <c r="A9762" s="1" t="s">
        <v>22786</v>
      </c>
      <c r="B9762" s="1" t="s">
        <v>205</v>
      </c>
      <c r="C9762" s="1" t="s">
        <v>1136</v>
      </c>
      <c r="D9762" s="1" t="str">
        <f>_xlfn.CONCAT(EcommerceDataset[[#This Row],[first_name]]," ",EcommerceDataset[[#This Row],[last_name]])</f>
        <v>Amanda Flores</v>
      </c>
      <c r="E9762" s="1" t="s">
        <v>80</v>
      </c>
      <c r="F9762" s="1" t="s">
        <v>23</v>
      </c>
      <c r="G9762" s="1" t="s">
        <v>50</v>
      </c>
      <c r="H9762" s="1" t="s">
        <v>128</v>
      </c>
      <c r="I9762" s="1" t="s">
        <v>129</v>
      </c>
      <c r="J9762" s="1" t="s">
        <v>130</v>
      </c>
      <c r="K9762" s="4">
        <v>4</v>
      </c>
      <c r="L9762" s="5">
        <v>129</v>
      </c>
      <c r="M9762" s="5">
        <f>EcommerceDataset[[#This Row],[quantity]]*EcommerceDataset[[#This Row],[unit_price]]</f>
        <v>516</v>
      </c>
      <c r="N9762" s="1" t="s">
        <v>25274</v>
      </c>
      <c r="O9762" s="3">
        <v>45624</v>
      </c>
      <c r="P9762" s="1" t="s">
        <v>109</v>
      </c>
      <c r="Q9762" s="1" t="s">
        <v>30</v>
      </c>
      <c r="R9762" s="4">
        <v>4</v>
      </c>
      <c r="S9762" s="1" t="s">
        <v>103</v>
      </c>
      <c r="T9762" s="1" t="s">
        <v>25275</v>
      </c>
      <c r="U9762" s="3">
        <v>45452</v>
      </c>
    </row>
    <row r="9763" spans="1:21" x14ac:dyDescent="0.3">
      <c r="A9763" s="1" t="s">
        <v>2216</v>
      </c>
      <c r="B9763" s="1" t="s">
        <v>126</v>
      </c>
      <c r="C9763" s="1" t="s">
        <v>2217</v>
      </c>
      <c r="D9763" s="1" t="str">
        <f>_xlfn.CONCAT(EcommerceDataset[[#This Row],[first_name]]," ",EcommerceDataset[[#This Row],[last_name]])</f>
        <v>Michelle Duran</v>
      </c>
      <c r="E9763" s="1" t="s">
        <v>22</v>
      </c>
      <c r="F9763" s="1" t="s">
        <v>23</v>
      </c>
      <c r="G9763" s="1" t="s">
        <v>93</v>
      </c>
      <c r="H9763" s="1" t="s">
        <v>137</v>
      </c>
      <c r="I9763" s="1" t="s">
        <v>138</v>
      </c>
      <c r="J9763" s="1" t="s">
        <v>27</v>
      </c>
      <c r="K9763" s="4">
        <v>4</v>
      </c>
      <c r="L9763" s="5">
        <v>999</v>
      </c>
      <c r="M9763" s="5">
        <f>EcommerceDataset[[#This Row],[quantity]]*EcommerceDataset[[#This Row],[unit_price]]</f>
        <v>3996</v>
      </c>
      <c r="N9763" s="1" t="s">
        <v>25276</v>
      </c>
      <c r="O9763" s="3">
        <v>45876</v>
      </c>
      <c r="P9763" s="1" t="s">
        <v>75</v>
      </c>
      <c r="Q9763" s="1" t="s">
        <v>30</v>
      </c>
      <c r="R9763" s="4">
        <v>2</v>
      </c>
      <c r="S9763" s="1" t="s">
        <v>44</v>
      </c>
      <c r="T9763" s="1" t="s">
        <v>25277</v>
      </c>
      <c r="U9763" s="3">
        <v>45420</v>
      </c>
    </row>
    <row r="9764" spans="1:21" x14ac:dyDescent="0.3">
      <c r="A9764" s="1" t="s">
        <v>25278</v>
      </c>
      <c r="B9764" s="1" t="s">
        <v>112</v>
      </c>
      <c r="C9764" s="1" t="s">
        <v>745</v>
      </c>
      <c r="D9764" s="1" t="str">
        <f>_xlfn.CONCAT(EcommerceDataset[[#This Row],[first_name]]," ",EcommerceDataset[[#This Row],[last_name]])</f>
        <v>Joshua Scott</v>
      </c>
      <c r="E9764" s="1" t="s">
        <v>36</v>
      </c>
      <c r="F9764" s="1" t="s">
        <v>23</v>
      </c>
      <c r="G9764" s="1" t="s">
        <v>38</v>
      </c>
      <c r="H9764" s="1" t="s">
        <v>39</v>
      </c>
      <c r="I9764" s="1" t="s">
        <v>40</v>
      </c>
      <c r="J9764" s="1" t="s">
        <v>41</v>
      </c>
      <c r="K9764" s="4">
        <v>3</v>
      </c>
      <c r="L9764" s="5">
        <v>59</v>
      </c>
      <c r="M9764" s="5">
        <f>EcommerceDataset[[#This Row],[quantity]]*EcommerceDataset[[#This Row],[unit_price]]</f>
        <v>177</v>
      </c>
      <c r="N9764" s="1" t="s">
        <v>25279</v>
      </c>
      <c r="O9764" s="3">
        <v>45361</v>
      </c>
      <c r="P9764" s="1" t="s">
        <v>102</v>
      </c>
      <c r="Q9764" s="1" t="s">
        <v>43</v>
      </c>
      <c r="R9764" s="4">
        <v>4</v>
      </c>
      <c r="S9764" s="1" t="s">
        <v>103</v>
      </c>
      <c r="T9764" s="1" t="s">
        <v>25280</v>
      </c>
      <c r="U9764" s="3">
        <v>45389</v>
      </c>
    </row>
    <row r="9765" spans="1:21" x14ac:dyDescent="0.3">
      <c r="A9765" s="1" t="s">
        <v>23248</v>
      </c>
      <c r="B9765" s="1" t="s">
        <v>3160</v>
      </c>
      <c r="C9765" s="1" t="s">
        <v>4296</v>
      </c>
      <c r="D9765" s="1" t="str">
        <f>_xlfn.CONCAT(EcommerceDataset[[#This Row],[first_name]]," ",EcommerceDataset[[#This Row],[last_name]])</f>
        <v>Eric Lloyd</v>
      </c>
      <c r="E9765" s="1" t="s">
        <v>22</v>
      </c>
      <c r="F9765" s="1" t="s">
        <v>49</v>
      </c>
      <c r="G9765" s="1" t="s">
        <v>71</v>
      </c>
      <c r="H9765" s="1" t="s">
        <v>390</v>
      </c>
      <c r="I9765" s="1" t="s">
        <v>391</v>
      </c>
      <c r="J9765" s="1" t="s">
        <v>122</v>
      </c>
      <c r="K9765" s="4">
        <v>1</v>
      </c>
      <c r="L9765" s="5">
        <v>25</v>
      </c>
      <c r="M9765" s="5">
        <f>EcommerceDataset[[#This Row],[quantity]]*EcommerceDataset[[#This Row],[unit_price]]</f>
        <v>25</v>
      </c>
      <c r="N9765" s="1" t="s">
        <v>25281</v>
      </c>
      <c r="O9765" s="3">
        <v>45111</v>
      </c>
      <c r="P9765" s="1" t="s">
        <v>102</v>
      </c>
      <c r="Q9765" s="1" t="s">
        <v>43</v>
      </c>
      <c r="R9765" s="4">
        <v>1</v>
      </c>
      <c r="S9765" s="1" t="s">
        <v>31</v>
      </c>
      <c r="T9765" s="1" t="s">
        <v>25282</v>
      </c>
      <c r="U9765" s="3">
        <v>45167</v>
      </c>
    </row>
    <row r="9766" spans="1:21" x14ac:dyDescent="0.3">
      <c r="A9766" s="1" t="s">
        <v>674</v>
      </c>
      <c r="B9766" s="1" t="s">
        <v>415</v>
      </c>
      <c r="C9766" s="1" t="s">
        <v>675</v>
      </c>
      <c r="D9766" s="1" t="str">
        <f>_xlfn.CONCAT(EcommerceDataset[[#This Row],[first_name]]," ",EcommerceDataset[[#This Row],[last_name]])</f>
        <v>Laura Rocha</v>
      </c>
      <c r="E9766" s="1" t="s">
        <v>36</v>
      </c>
      <c r="F9766" s="1" t="s">
        <v>49</v>
      </c>
      <c r="G9766" s="1" t="s">
        <v>61</v>
      </c>
      <c r="H9766" s="1" t="s">
        <v>167</v>
      </c>
      <c r="I9766" s="1" t="s">
        <v>168</v>
      </c>
      <c r="J9766" s="1" t="s">
        <v>130</v>
      </c>
      <c r="K9766" s="4">
        <v>4</v>
      </c>
      <c r="L9766" s="5">
        <v>80</v>
      </c>
      <c r="M9766" s="5">
        <f>EcommerceDataset[[#This Row],[quantity]]*EcommerceDataset[[#This Row],[unit_price]]</f>
        <v>320</v>
      </c>
      <c r="N9766" s="1" t="s">
        <v>25283</v>
      </c>
      <c r="O9766" s="3">
        <v>45844</v>
      </c>
      <c r="P9766" s="1" t="s">
        <v>29</v>
      </c>
      <c r="Q9766" s="1" t="s">
        <v>30</v>
      </c>
      <c r="R9766" s="4">
        <v>1</v>
      </c>
      <c r="S9766" s="1" t="s">
        <v>31</v>
      </c>
      <c r="T9766" s="1" t="s">
        <v>25284</v>
      </c>
      <c r="U9766" s="3">
        <v>45750</v>
      </c>
    </row>
    <row r="9767" spans="1:21" x14ac:dyDescent="0.3">
      <c r="A9767" s="1" t="s">
        <v>25285</v>
      </c>
      <c r="B9767" s="1" t="s">
        <v>1662</v>
      </c>
      <c r="C9767" s="1" t="s">
        <v>2699</v>
      </c>
      <c r="D9767" s="1" t="str">
        <f>_xlfn.CONCAT(EcommerceDataset[[#This Row],[first_name]]," ",EcommerceDataset[[#This Row],[last_name]])</f>
        <v>Aaron Raymond</v>
      </c>
      <c r="E9767" s="1" t="s">
        <v>22</v>
      </c>
      <c r="F9767" s="1" t="s">
        <v>49</v>
      </c>
      <c r="G9767" s="1" t="s">
        <v>151</v>
      </c>
      <c r="H9767" s="1" t="s">
        <v>190</v>
      </c>
      <c r="I9767" s="1" t="s">
        <v>191</v>
      </c>
      <c r="J9767" s="1" t="s">
        <v>41</v>
      </c>
      <c r="K9767" s="4">
        <v>5</v>
      </c>
      <c r="L9767" s="5">
        <v>120</v>
      </c>
      <c r="M9767" s="5">
        <f>EcommerceDataset[[#This Row],[quantity]]*EcommerceDataset[[#This Row],[unit_price]]</f>
        <v>600</v>
      </c>
      <c r="N9767" s="1" t="s">
        <v>25286</v>
      </c>
      <c r="O9767" s="3">
        <v>44820</v>
      </c>
      <c r="P9767" s="1" t="s">
        <v>109</v>
      </c>
      <c r="Q9767" s="1" t="s">
        <v>43</v>
      </c>
      <c r="R9767" s="4">
        <v>2</v>
      </c>
      <c r="S9767" s="1" t="s">
        <v>103</v>
      </c>
      <c r="T9767" s="1" t="s">
        <v>25287</v>
      </c>
      <c r="U9767" s="3">
        <v>45259</v>
      </c>
    </row>
    <row r="9768" spans="1:21" x14ac:dyDescent="0.3">
      <c r="A9768" s="1" t="s">
        <v>9238</v>
      </c>
      <c r="B9768" s="1" t="s">
        <v>1830</v>
      </c>
      <c r="C9768" s="1" t="s">
        <v>3066</v>
      </c>
      <c r="D9768" s="1" t="str">
        <f>_xlfn.CONCAT(EcommerceDataset[[#This Row],[first_name]]," ",EcommerceDataset[[#This Row],[last_name]])</f>
        <v>Bryan Allison</v>
      </c>
      <c r="E9768" s="1" t="s">
        <v>36</v>
      </c>
      <c r="F9768" s="1" t="s">
        <v>37</v>
      </c>
      <c r="G9768" s="1" t="s">
        <v>93</v>
      </c>
      <c r="H9768" s="1" t="s">
        <v>72</v>
      </c>
      <c r="I9768" s="1" t="s">
        <v>73</v>
      </c>
      <c r="J9768" s="1" t="s">
        <v>41</v>
      </c>
      <c r="K9768" s="4">
        <v>3</v>
      </c>
      <c r="L9768" s="5">
        <v>110</v>
      </c>
      <c r="M9768" s="5">
        <f>EcommerceDataset[[#This Row],[quantity]]*EcommerceDataset[[#This Row],[unit_price]]</f>
        <v>330</v>
      </c>
      <c r="N9768" s="1" t="s">
        <v>25288</v>
      </c>
      <c r="O9768" s="3">
        <v>44930</v>
      </c>
      <c r="P9768" s="1" t="s">
        <v>55</v>
      </c>
      <c r="Q9768" s="1" t="s">
        <v>30</v>
      </c>
      <c r="R9768" s="4">
        <v>5</v>
      </c>
      <c r="S9768" s="1" t="s">
        <v>132</v>
      </c>
      <c r="T9768" s="1" t="s">
        <v>25289</v>
      </c>
      <c r="U9768" s="3">
        <v>44899</v>
      </c>
    </row>
    <row r="9769" spans="1:21" x14ac:dyDescent="0.3">
      <c r="A9769" s="1" t="s">
        <v>1547</v>
      </c>
      <c r="B9769" s="1" t="s">
        <v>1548</v>
      </c>
      <c r="C9769" s="1" t="s">
        <v>1549</v>
      </c>
      <c r="D9769" s="1" t="str">
        <f>_xlfn.CONCAT(EcommerceDataset[[#This Row],[first_name]]," ",EcommerceDataset[[#This Row],[last_name]])</f>
        <v>Charles Blanchard</v>
      </c>
      <c r="E9769" s="1" t="s">
        <v>80</v>
      </c>
      <c r="F9769" s="1" t="s">
        <v>49</v>
      </c>
      <c r="G9769" s="1" t="s">
        <v>38</v>
      </c>
      <c r="H9769" s="1" t="s">
        <v>190</v>
      </c>
      <c r="I9769" s="1" t="s">
        <v>191</v>
      </c>
      <c r="J9769" s="1" t="s">
        <v>41</v>
      </c>
      <c r="K9769" s="4">
        <v>3</v>
      </c>
      <c r="L9769" s="5">
        <v>120</v>
      </c>
      <c r="M9769" s="5">
        <f>EcommerceDataset[[#This Row],[quantity]]*EcommerceDataset[[#This Row],[unit_price]]</f>
        <v>360</v>
      </c>
      <c r="N9769" s="1" t="s">
        <v>25290</v>
      </c>
      <c r="O9769" s="3">
        <v>45623</v>
      </c>
      <c r="P9769" s="1" t="s">
        <v>75</v>
      </c>
      <c r="Q9769" s="1" t="s">
        <v>43</v>
      </c>
      <c r="R9769" s="4">
        <v>4</v>
      </c>
      <c r="S9769" s="1" t="s">
        <v>44</v>
      </c>
      <c r="T9769" s="1" t="s">
        <v>25291</v>
      </c>
      <c r="U9769" s="3">
        <v>44863</v>
      </c>
    </row>
    <row r="9770" spans="1:21" x14ac:dyDescent="0.3">
      <c r="A9770" s="1" t="s">
        <v>18398</v>
      </c>
      <c r="B9770" s="1" t="s">
        <v>652</v>
      </c>
      <c r="C9770" s="1" t="s">
        <v>13994</v>
      </c>
      <c r="D9770" s="1" t="str">
        <f>_xlfn.CONCAT(EcommerceDataset[[#This Row],[first_name]]," ",EcommerceDataset[[#This Row],[last_name]])</f>
        <v>Samantha Cabrera</v>
      </c>
      <c r="E9770" s="1" t="s">
        <v>22</v>
      </c>
      <c r="F9770" s="1" t="s">
        <v>37</v>
      </c>
      <c r="G9770" s="1" t="s">
        <v>38</v>
      </c>
      <c r="H9770" s="1" t="s">
        <v>190</v>
      </c>
      <c r="I9770" s="1" t="s">
        <v>191</v>
      </c>
      <c r="J9770" s="1" t="s">
        <v>41</v>
      </c>
      <c r="K9770" s="4">
        <v>4</v>
      </c>
      <c r="L9770" s="5">
        <v>120</v>
      </c>
      <c r="M9770" s="5">
        <f>EcommerceDataset[[#This Row],[quantity]]*EcommerceDataset[[#This Row],[unit_price]]</f>
        <v>480</v>
      </c>
      <c r="N9770" s="1" t="s">
        <v>25292</v>
      </c>
      <c r="O9770" s="3">
        <v>45485</v>
      </c>
      <c r="P9770" s="1" t="s">
        <v>109</v>
      </c>
      <c r="Q9770" s="1" t="s">
        <v>30</v>
      </c>
      <c r="R9770" s="4">
        <v>3</v>
      </c>
      <c r="S9770" s="1" t="s">
        <v>132</v>
      </c>
      <c r="T9770" s="1" t="s">
        <v>25293</v>
      </c>
      <c r="U9770" s="3">
        <v>45073</v>
      </c>
    </row>
    <row r="9771" spans="1:21" x14ac:dyDescent="0.3">
      <c r="A9771" s="1" t="s">
        <v>3835</v>
      </c>
      <c r="B9771" s="1" t="s">
        <v>1755</v>
      </c>
      <c r="C9771" s="1" t="s">
        <v>986</v>
      </c>
      <c r="D9771" s="1" t="str">
        <f>_xlfn.CONCAT(EcommerceDataset[[#This Row],[first_name]]," ",EcommerceDataset[[#This Row],[last_name]])</f>
        <v>Pamela Chambers</v>
      </c>
      <c r="E9771" s="1" t="s">
        <v>22</v>
      </c>
      <c r="F9771" s="1" t="s">
        <v>49</v>
      </c>
      <c r="G9771" s="1" t="s">
        <v>50</v>
      </c>
      <c r="H9771" s="1" t="s">
        <v>72</v>
      </c>
      <c r="I9771" s="1" t="s">
        <v>73</v>
      </c>
      <c r="J9771" s="1" t="s">
        <v>41</v>
      </c>
      <c r="K9771" s="4">
        <v>2</v>
      </c>
      <c r="L9771" s="5">
        <v>110</v>
      </c>
      <c r="M9771" s="5">
        <f>EcommerceDataset[[#This Row],[quantity]]*EcommerceDataset[[#This Row],[unit_price]]</f>
        <v>220</v>
      </c>
      <c r="N9771" s="1" t="s">
        <v>25294</v>
      </c>
      <c r="O9771" s="3">
        <v>45430</v>
      </c>
      <c r="P9771" s="1" t="s">
        <v>29</v>
      </c>
      <c r="Q9771" s="1" t="s">
        <v>56</v>
      </c>
      <c r="R9771" s="4">
        <v>1</v>
      </c>
      <c r="S9771" s="1" t="s">
        <v>66</v>
      </c>
      <c r="T9771" s="1" t="s">
        <v>25295</v>
      </c>
      <c r="U9771" s="3">
        <v>45858</v>
      </c>
    </row>
    <row r="9772" spans="1:21" x14ac:dyDescent="0.3">
      <c r="A9772" s="1" t="s">
        <v>5263</v>
      </c>
      <c r="B9772" s="1" t="s">
        <v>160</v>
      </c>
      <c r="C9772" s="1" t="s">
        <v>5264</v>
      </c>
      <c r="D9772" s="1" t="str">
        <f>_xlfn.CONCAT(EcommerceDataset[[#This Row],[first_name]]," ",EcommerceDataset[[#This Row],[last_name]])</f>
        <v>Daniel Mullen</v>
      </c>
      <c r="E9772" s="1" t="s">
        <v>36</v>
      </c>
      <c r="F9772" s="1" t="s">
        <v>37</v>
      </c>
      <c r="G9772" s="1" t="s">
        <v>179</v>
      </c>
      <c r="H9772" s="1" t="s">
        <v>62</v>
      </c>
      <c r="I9772" s="1" t="s">
        <v>63</v>
      </c>
      <c r="J9772" s="1" t="s">
        <v>64</v>
      </c>
      <c r="K9772" s="4">
        <v>2</v>
      </c>
      <c r="L9772" s="5">
        <v>399</v>
      </c>
      <c r="M9772" s="5">
        <f>EcommerceDataset[[#This Row],[quantity]]*EcommerceDataset[[#This Row],[unit_price]]</f>
        <v>798</v>
      </c>
      <c r="N9772" s="1" t="s">
        <v>25296</v>
      </c>
      <c r="O9772" s="3">
        <v>45369</v>
      </c>
      <c r="P9772" s="1" t="s">
        <v>102</v>
      </c>
      <c r="Q9772" s="1" t="s">
        <v>56</v>
      </c>
      <c r="R9772" s="4">
        <v>3</v>
      </c>
      <c r="S9772" s="1" t="s">
        <v>103</v>
      </c>
      <c r="T9772" s="1" t="s">
        <v>25297</v>
      </c>
      <c r="U9772" s="3">
        <v>45331</v>
      </c>
    </row>
    <row r="9773" spans="1:21" x14ac:dyDescent="0.3">
      <c r="A9773" s="1" t="s">
        <v>7775</v>
      </c>
      <c r="B9773" s="1" t="s">
        <v>713</v>
      </c>
      <c r="C9773" s="1" t="s">
        <v>248</v>
      </c>
      <c r="D9773" s="1" t="str">
        <f>_xlfn.CONCAT(EcommerceDataset[[#This Row],[first_name]]," ",EcommerceDataset[[#This Row],[last_name]])</f>
        <v>George Thomas</v>
      </c>
      <c r="E9773" s="1" t="s">
        <v>22</v>
      </c>
      <c r="F9773" s="1" t="s">
        <v>37</v>
      </c>
      <c r="G9773" s="1" t="s">
        <v>185</v>
      </c>
      <c r="H9773" s="1" t="s">
        <v>128</v>
      </c>
      <c r="I9773" s="1" t="s">
        <v>129</v>
      </c>
      <c r="J9773" s="1" t="s">
        <v>130</v>
      </c>
      <c r="K9773" s="4">
        <v>3</v>
      </c>
      <c r="L9773" s="5">
        <v>129</v>
      </c>
      <c r="M9773" s="5">
        <f>EcommerceDataset[[#This Row],[quantity]]*EcommerceDataset[[#This Row],[unit_price]]</f>
        <v>387</v>
      </c>
      <c r="N9773" s="1" t="s">
        <v>25298</v>
      </c>
      <c r="O9773" s="3">
        <v>44803</v>
      </c>
      <c r="P9773" s="1" t="s">
        <v>29</v>
      </c>
      <c r="Q9773" s="1" t="s">
        <v>43</v>
      </c>
      <c r="R9773" s="4">
        <v>4</v>
      </c>
      <c r="S9773" s="1" t="s">
        <v>31</v>
      </c>
      <c r="T9773" s="1" t="s">
        <v>25299</v>
      </c>
      <c r="U9773" s="3">
        <v>45450</v>
      </c>
    </row>
    <row r="9774" spans="1:21" x14ac:dyDescent="0.3">
      <c r="A9774" s="1" t="s">
        <v>1274</v>
      </c>
      <c r="B9774" s="1" t="s">
        <v>84</v>
      </c>
      <c r="C9774" s="1" t="s">
        <v>680</v>
      </c>
      <c r="D9774" s="1" t="str">
        <f>_xlfn.CONCAT(EcommerceDataset[[#This Row],[first_name]]," ",EcommerceDataset[[#This Row],[last_name]])</f>
        <v>Jennifer Barker</v>
      </c>
      <c r="E9774" s="1" t="s">
        <v>80</v>
      </c>
      <c r="F9774" s="1" t="s">
        <v>49</v>
      </c>
      <c r="G9774" s="1" t="s">
        <v>151</v>
      </c>
      <c r="H9774" s="1" t="s">
        <v>99</v>
      </c>
      <c r="I9774" s="1" t="s">
        <v>100</v>
      </c>
      <c r="J9774" s="1" t="s">
        <v>27</v>
      </c>
      <c r="K9774" s="4">
        <v>4</v>
      </c>
      <c r="L9774" s="5">
        <v>199</v>
      </c>
      <c r="M9774" s="5">
        <f>EcommerceDataset[[#This Row],[quantity]]*EcommerceDataset[[#This Row],[unit_price]]</f>
        <v>796</v>
      </c>
      <c r="N9774" s="1" t="s">
        <v>25300</v>
      </c>
      <c r="O9774" s="3">
        <v>45300</v>
      </c>
      <c r="P9774" s="1" t="s">
        <v>55</v>
      </c>
      <c r="Q9774" s="1" t="s">
        <v>43</v>
      </c>
      <c r="R9774" s="4">
        <v>4</v>
      </c>
      <c r="S9774" s="1" t="s">
        <v>44</v>
      </c>
      <c r="T9774" s="1" t="s">
        <v>25301</v>
      </c>
      <c r="U9774" s="3">
        <v>44821</v>
      </c>
    </row>
    <row r="9775" spans="1:21" x14ac:dyDescent="0.3">
      <c r="A9775" s="1" t="s">
        <v>16990</v>
      </c>
      <c r="B9775" s="1" t="s">
        <v>679</v>
      </c>
      <c r="C9775" s="1" t="s">
        <v>70</v>
      </c>
      <c r="D9775" s="1" t="str">
        <f>_xlfn.CONCAT(EcommerceDataset[[#This Row],[first_name]]," ",EcommerceDataset[[#This Row],[last_name]])</f>
        <v>Sydney Johnson</v>
      </c>
      <c r="E9775" s="1" t="s">
        <v>22</v>
      </c>
      <c r="F9775" s="1" t="s">
        <v>49</v>
      </c>
      <c r="G9775" s="1" t="s">
        <v>93</v>
      </c>
      <c r="H9775" s="1" t="s">
        <v>190</v>
      </c>
      <c r="I9775" s="1" t="s">
        <v>191</v>
      </c>
      <c r="J9775" s="1" t="s">
        <v>41</v>
      </c>
      <c r="K9775" s="4">
        <v>5</v>
      </c>
      <c r="L9775" s="5">
        <v>120</v>
      </c>
      <c r="M9775" s="5">
        <f>EcommerceDataset[[#This Row],[quantity]]*EcommerceDataset[[#This Row],[unit_price]]</f>
        <v>600</v>
      </c>
      <c r="N9775" s="1" t="s">
        <v>25302</v>
      </c>
      <c r="O9775" s="3">
        <v>45233</v>
      </c>
      <c r="P9775" s="1" t="s">
        <v>75</v>
      </c>
      <c r="Q9775" s="1" t="s">
        <v>30</v>
      </c>
      <c r="R9775" s="4">
        <v>5</v>
      </c>
      <c r="S9775" s="1" t="s">
        <v>132</v>
      </c>
      <c r="T9775" s="1" t="s">
        <v>25303</v>
      </c>
      <c r="U9775" s="3">
        <v>45129</v>
      </c>
    </row>
    <row r="9776" spans="1:21" x14ac:dyDescent="0.3">
      <c r="A9776" s="1" t="s">
        <v>4546</v>
      </c>
      <c r="B9776" s="1" t="s">
        <v>2180</v>
      </c>
      <c r="C9776" s="1" t="s">
        <v>2801</v>
      </c>
      <c r="D9776" s="1" t="str">
        <f>_xlfn.CONCAT(EcommerceDataset[[#This Row],[first_name]]," ",EcommerceDataset[[#This Row],[last_name]])</f>
        <v>Gary Ramirez</v>
      </c>
      <c r="E9776" s="1" t="s">
        <v>80</v>
      </c>
      <c r="F9776" s="1" t="s">
        <v>23</v>
      </c>
      <c r="G9776" s="1" t="s">
        <v>50</v>
      </c>
      <c r="H9776" s="1" t="s">
        <v>51</v>
      </c>
      <c r="I9776" s="1" t="s">
        <v>52</v>
      </c>
      <c r="J9776" s="1" t="s">
        <v>53</v>
      </c>
      <c r="K9776" s="4">
        <v>2</v>
      </c>
      <c r="L9776" s="5">
        <v>59</v>
      </c>
      <c r="M9776" s="5">
        <f>EcommerceDataset[[#This Row],[quantity]]*EcommerceDataset[[#This Row],[unit_price]]</f>
        <v>118</v>
      </c>
      <c r="N9776" s="1" t="s">
        <v>25304</v>
      </c>
      <c r="O9776" s="3">
        <v>45515</v>
      </c>
      <c r="P9776" s="1" t="s">
        <v>109</v>
      </c>
      <c r="Q9776" s="1" t="s">
        <v>30</v>
      </c>
      <c r="R9776" s="4">
        <v>1</v>
      </c>
      <c r="S9776" s="1" t="s">
        <v>31</v>
      </c>
      <c r="T9776" s="1" t="s">
        <v>25305</v>
      </c>
      <c r="U9776" s="3">
        <v>44857</v>
      </c>
    </row>
    <row r="9777" spans="1:21" x14ac:dyDescent="0.3">
      <c r="A9777" s="1" t="s">
        <v>2187</v>
      </c>
      <c r="B9777" s="1" t="s">
        <v>849</v>
      </c>
      <c r="C9777" s="1" t="s">
        <v>2188</v>
      </c>
      <c r="D9777" s="1" t="str">
        <f>_xlfn.CONCAT(EcommerceDataset[[#This Row],[first_name]]," ",EcommerceDataset[[#This Row],[last_name]])</f>
        <v>Kristen Randolph</v>
      </c>
      <c r="E9777" s="1" t="s">
        <v>80</v>
      </c>
      <c r="F9777" s="1" t="s">
        <v>37</v>
      </c>
      <c r="G9777" s="1" t="s">
        <v>93</v>
      </c>
      <c r="H9777" s="1" t="s">
        <v>99</v>
      </c>
      <c r="I9777" s="1" t="s">
        <v>100</v>
      </c>
      <c r="J9777" s="1" t="s">
        <v>27</v>
      </c>
      <c r="K9777" s="4">
        <v>5</v>
      </c>
      <c r="L9777" s="5">
        <v>199</v>
      </c>
      <c r="M9777" s="5">
        <f>EcommerceDataset[[#This Row],[quantity]]*EcommerceDataset[[#This Row],[unit_price]]</f>
        <v>995</v>
      </c>
      <c r="N9777" s="1" t="s">
        <v>25306</v>
      </c>
      <c r="O9777" s="3">
        <v>45030</v>
      </c>
      <c r="P9777" s="1" t="s">
        <v>75</v>
      </c>
      <c r="Q9777" s="1" t="s">
        <v>56</v>
      </c>
      <c r="R9777" s="4">
        <v>1</v>
      </c>
      <c r="S9777" s="1" t="s">
        <v>132</v>
      </c>
      <c r="T9777" s="1" t="s">
        <v>25307</v>
      </c>
      <c r="U9777" s="3">
        <v>45032</v>
      </c>
    </row>
    <row r="9778" spans="1:21" x14ac:dyDescent="0.3">
      <c r="A9778" s="1" t="s">
        <v>25308</v>
      </c>
      <c r="B9778" s="1" t="s">
        <v>2602</v>
      </c>
      <c r="C9778" s="1" t="s">
        <v>520</v>
      </c>
      <c r="D9778" s="1" t="str">
        <f>_xlfn.CONCAT(EcommerceDataset[[#This Row],[first_name]]," ",EcommerceDataset[[#This Row],[last_name]])</f>
        <v>Ronald Kelley</v>
      </c>
      <c r="E9778" s="1" t="s">
        <v>22</v>
      </c>
      <c r="F9778" s="1" t="s">
        <v>23</v>
      </c>
      <c r="G9778" s="1" t="s">
        <v>179</v>
      </c>
      <c r="H9778" s="1" t="s">
        <v>86</v>
      </c>
      <c r="I9778" s="1" t="s">
        <v>87</v>
      </c>
      <c r="J9778" s="1" t="s">
        <v>64</v>
      </c>
      <c r="K9778" s="4">
        <v>5</v>
      </c>
      <c r="L9778" s="5">
        <v>99</v>
      </c>
      <c r="M9778" s="5">
        <f>EcommerceDataset[[#This Row],[quantity]]*EcommerceDataset[[#This Row],[unit_price]]</f>
        <v>495</v>
      </c>
      <c r="N9778" s="1" t="s">
        <v>25309</v>
      </c>
      <c r="O9778" s="3">
        <v>45051</v>
      </c>
      <c r="P9778" s="1" t="s">
        <v>29</v>
      </c>
      <c r="Q9778" s="1" t="s">
        <v>43</v>
      </c>
      <c r="R9778" s="4">
        <v>3</v>
      </c>
      <c r="S9778" s="1" t="s">
        <v>44</v>
      </c>
      <c r="T9778" s="1" t="s">
        <v>25310</v>
      </c>
      <c r="U9778" s="3">
        <v>45080</v>
      </c>
    </row>
    <row r="9779" spans="1:21" x14ac:dyDescent="0.3">
      <c r="A9779" s="1" t="s">
        <v>9766</v>
      </c>
      <c r="B9779" s="1" t="s">
        <v>935</v>
      </c>
      <c r="C9779" s="1" t="s">
        <v>6030</v>
      </c>
      <c r="D9779" s="1" t="str">
        <f>_xlfn.CONCAT(EcommerceDataset[[#This Row],[first_name]]," ",EcommerceDataset[[#This Row],[last_name]])</f>
        <v>Kevin Gomez</v>
      </c>
      <c r="E9779" s="1" t="s">
        <v>80</v>
      </c>
      <c r="F9779" s="1" t="s">
        <v>49</v>
      </c>
      <c r="G9779" s="1" t="s">
        <v>71</v>
      </c>
      <c r="H9779" s="1" t="s">
        <v>144</v>
      </c>
      <c r="I9779" s="1" t="s">
        <v>145</v>
      </c>
      <c r="J9779" s="1" t="s">
        <v>53</v>
      </c>
      <c r="K9779" s="4">
        <v>1</v>
      </c>
      <c r="L9779" s="5">
        <v>199</v>
      </c>
      <c r="M9779" s="5">
        <f>EcommerceDataset[[#This Row],[quantity]]*EcommerceDataset[[#This Row],[unit_price]]</f>
        <v>199</v>
      </c>
      <c r="N9779" s="1" t="s">
        <v>25311</v>
      </c>
      <c r="O9779" s="3">
        <v>45640</v>
      </c>
      <c r="P9779" s="1" t="s">
        <v>102</v>
      </c>
      <c r="Q9779" s="1" t="s">
        <v>30</v>
      </c>
      <c r="R9779" s="4">
        <v>2</v>
      </c>
      <c r="S9779" s="1" t="s">
        <v>66</v>
      </c>
      <c r="T9779" s="1" t="s">
        <v>25312</v>
      </c>
      <c r="U9779" s="3">
        <v>45868</v>
      </c>
    </row>
    <row r="9780" spans="1:21" x14ac:dyDescent="0.3">
      <c r="A9780" s="1" t="s">
        <v>18708</v>
      </c>
      <c r="B9780" s="1" t="s">
        <v>1755</v>
      </c>
      <c r="C9780" s="1" t="s">
        <v>3848</v>
      </c>
      <c r="D9780" s="1" t="str">
        <f>_xlfn.CONCAT(EcommerceDataset[[#This Row],[first_name]]," ",EcommerceDataset[[#This Row],[last_name]])</f>
        <v>Pamela Erickson</v>
      </c>
      <c r="E9780" s="1" t="s">
        <v>80</v>
      </c>
      <c r="F9780" s="1" t="s">
        <v>37</v>
      </c>
      <c r="G9780" s="1" t="s">
        <v>50</v>
      </c>
      <c r="H9780" s="1" t="s">
        <v>390</v>
      </c>
      <c r="I9780" s="1" t="s">
        <v>391</v>
      </c>
      <c r="J9780" s="1" t="s">
        <v>122</v>
      </c>
      <c r="K9780" s="4">
        <v>3</v>
      </c>
      <c r="L9780" s="5">
        <v>25</v>
      </c>
      <c r="M9780" s="5">
        <f>EcommerceDataset[[#This Row],[quantity]]*EcommerceDataset[[#This Row],[unit_price]]</f>
        <v>75</v>
      </c>
      <c r="N9780" s="1" t="s">
        <v>25313</v>
      </c>
      <c r="O9780" s="3">
        <v>45862</v>
      </c>
      <c r="P9780" s="1" t="s">
        <v>109</v>
      </c>
      <c r="Q9780" s="1" t="s">
        <v>30</v>
      </c>
      <c r="R9780" s="4">
        <v>5</v>
      </c>
      <c r="S9780" s="1" t="s">
        <v>66</v>
      </c>
      <c r="T9780" s="1" t="s">
        <v>25314</v>
      </c>
      <c r="U9780" s="3">
        <v>45274</v>
      </c>
    </row>
    <row r="9781" spans="1:21" x14ac:dyDescent="0.3">
      <c r="A9781" s="1" t="s">
        <v>16261</v>
      </c>
      <c r="B9781" s="1" t="s">
        <v>262</v>
      </c>
      <c r="C9781" s="1" t="s">
        <v>16262</v>
      </c>
      <c r="D9781" s="1" t="str">
        <f>_xlfn.CONCAT(EcommerceDataset[[#This Row],[first_name]]," ",EcommerceDataset[[#This Row],[last_name]])</f>
        <v>David Sanford</v>
      </c>
      <c r="E9781" s="1" t="s">
        <v>36</v>
      </c>
      <c r="F9781" s="1" t="s">
        <v>23</v>
      </c>
      <c r="G9781" s="1" t="s">
        <v>61</v>
      </c>
      <c r="H9781" s="1" t="s">
        <v>39</v>
      </c>
      <c r="I9781" s="1" t="s">
        <v>40</v>
      </c>
      <c r="J9781" s="1" t="s">
        <v>41</v>
      </c>
      <c r="K9781" s="4">
        <v>1</v>
      </c>
      <c r="L9781" s="5">
        <v>59</v>
      </c>
      <c r="M9781" s="5">
        <f>EcommerceDataset[[#This Row],[quantity]]*EcommerceDataset[[#This Row],[unit_price]]</f>
        <v>59</v>
      </c>
      <c r="N9781" s="1" t="s">
        <v>25315</v>
      </c>
      <c r="O9781" s="3">
        <v>45546</v>
      </c>
      <c r="P9781" s="1" t="s">
        <v>102</v>
      </c>
      <c r="Q9781" s="1" t="s">
        <v>43</v>
      </c>
      <c r="R9781" s="4">
        <v>3</v>
      </c>
      <c r="S9781" s="1" t="s">
        <v>66</v>
      </c>
      <c r="T9781" s="1" t="s">
        <v>25316</v>
      </c>
      <c r="U9781" s="3">
        <v>45075</v>
      </c>
    </row>
    <row r="9782" spans="1:21" x14ac:dyDescent="0.3">
      <c r="A9782" s="1" t="s">
        <v>15998</v>
      </c>
      <c r="B9782" s="1" t="s">
        <v>1409</v>
      </c>
      <c r="C9782" s="1" t="s">
        <v>872</v>
      </c>
      <c r="D9782" s="1" t="str">
        <f>_xlfn.CONCAT(EcommerceDataset[[#This Row],[first_name]]," ",EcommerceDataset[[#This Row],[last_name]])</f>
        <v>Shannon Gonzalez</v>
      </c>
      <c r="E9782" s="1" t="s">
        <v>36</v>
      </c>
      <c r="F9782" s="1" t="s">
        <v>23</v>
      </c>
      <c r="G9782" s="1" t="s">
        <v>38</v>
      </c>
      <c r="H9782" s="1" t="s">
        <v>190</v>
      </c>
      <c r="I9782" s="1" t="s">
        <v>191</v>
      </c>
      <c r="J9782" s="1" t="s">
        <v>41</v>
      </c>
      <c r="K9782" s="4">
        <v>3</v>
      </c>
      <c r="L9782" s="5">
        <v>120</v>
      </c>
      <c r="M9782" s="5">
        <f>EcommerceDataset[[#This Row],[quantity]]*EcommerceDataset[[#This Row],[unit_price]]</f>
        <v>360</v>
      </c>
      <c r="N9782" s="1" t="s">
        <v>25317</v>
      </c>
      <c r="O9782" s="3">
        <v>44997</v>
      </c>
      <c r="P9782" s="1" t="s">
        <v>109</v>
      </c>
      <c r="Q9782" s="1" t="s">
        <v>56</v>
      </c>
      <c r="R9782" s="4">
        <v>2</v>
      </c>
      <c r="S9782" s="1" t="s">
        <v>132</v>
      </c>
      <c r="T9782" s="1" t="s">
        <v>25318</v>
      </c>
      <c r="U9782" s="3">
        <v>45185</v>
      </c>
    </row>
    <row r="9783" spans="1:21" x14ac:dyDescent="0.3">
      <c r="A9783" s="1" t="s">
        <v>11727</v>
      </c>
      <c r="B9783" s="1" t="s">
        <v>768</v>
      </c>
      <c r="C9783" s="1" t="s">
        <v>577</v>
      </c>
      <c r="D9783" s="1" t="str">
        <f>_xlfn.CONCAT(EcommerceDataset[[#This Row],[first_name]]," ",EcommerceDataset[[#This Row],[last_name]])</f>
        <v>Emily Contreras</v>
      </c>
      <c r="E9783" s="1" t="s">
        <v>80</v>
      </c>
      <c r="F9783" s="1" t="s">
        <v>37</v>
      </c>
      <c r="G9783" s="1" t="s">
        <v>61</v>
      </c>
      <c r="H9783" s="1" t="s">
        <v>39</v>
      </c>
      <c r="I9783" s="1" t="s">
        <v>40</v>
      </c>
      <c r="J9783" s="1" t="s">
        <v>41</v>
      </c>
      <c r="K9783" s="4">
        <v>2</v>
      </c>
      <c r="L9783" s="5">
        <v>59</v>
      </c>
      <c r="M9783" s="5">
        <f>EcommerceDataset[[#This Row],[quantity]]*EcommerceDataset[[#This Row],[unit_price]]</f>
        <v>118</v>
      </c>
      <c r="N9783" s="1" t="s">
        <v>25319</v>
      </c>
      <c r="O9783" s="3">
        <v>45018</v>
      </c>
      <c r="P9783" s="1" t="s">
        <v>75</v>
      </c>
      <c r="Q9783" s="1" t="s">
        <v>30</v>
      </c>
      <c r="R9783" s="4">
        <v>4</v>
      </c>
      <c r="S9783" s="1" t="s">
        <v>44</v>
      </c>
      <c r="T9783" s="1" t="s">
        <v>25320</v>
      </c>
      <c r="U9783" s="3">
        <v>45751</v>
      </c>
    </row>
    <row r="9784" spans="1:21" x14ac:dyDescent="0.3">
      <c r="A9784" s="1" t="s">
        <v>17712</v>
      </c>
      <c r="B9784" s="1" t="s">
        <v>1278</v>
      </c>
      <c r="C9784" s="1" t="s">
        <v>1427</v>
      </c>
      <c r="D9784" s="1" t="str">
        <f>_xlfn.CONCAT(EcommerceDataset[[#This Row],[first_name]]," ",EcommerceDataset[[#This Row],[last_name]])</f>
        <v>Bailey Henson</v>
      </c>
      <c r="E9784" s="1" t="s">
        <v>80</v>
      </c>
      <c r="F9784" s="1" t="s">
        <v>49</v>
      </c>
      <c r="G9784" s="1" t="s">
        <v>71</v>
      </c>
      <c r="H9784" s="1" t="s">
        <v>51</v>
      </c>
      <c r="I9784" s="1" t="s">
        <v>52</v>
      </c>
      <c r="J9784" s="1" t="s">
        <v>53</v>
      </c>
      <c r="K9784" s="4">
        <v>3</v>
      </c>
      <c r="L9784" s="5">
        <v>59</v>
      </c>
      <c r="M9784" s="5">
        <f>EcommerceDataset[[#This Row],[quantity]]*EcommerceDataset[[#This Row],[unit_price]]</f>
        <v>177</v>
      </c>
      <c r="N9784" s="1" t="s">
        <v>25321</v>
      </c>
      <c r="O9784" s="3">
        <v>45751</v>
      </c>
      <c r="P9784" s="1" t="s">
        <v>29</v>
      </c>
      <c r="Q9784" s="1" t="s">
        <v>43</v>
      </c>
      <c r="R9784" s="4">
        <v>5</v>
      </c>
      <c r="S9784" s="1" t="s">
        <v>31</v>
      </c>
      <c r="T9784" s="1" t="s">
        <v>25322</v>
      </c>
      <c r="U9784" s="3">
        <v>45579</v>
      </c>
    </row>
    <row r="9785" spans="1:21" x14ac:dyDescent="0.3">
      <c r="A9785" s="1" t="s">
        <v>901</v>
      </c>
      <c r="B9785" s="1" t="s">
        <v>902</v>
      </c>
      <c r="C9785" s="1" t="s">
        <v>903</v>
      </c>
      <c r="D9785" s="1" t="str">
        <f>_xlfn.CONCAT(EcommerceDataset[[#This Row],[first_name]]," ",EcommerceDataset[[#This Row],[last_name]])</f>
        <v>Bridget Bernard</v>
      </c>
      <c r="E9785" s="1" t="s">
        <v>80</v>
      </c>
      <c r="F9785" s="1" t="s">
        <v>49</v>
      </c>
      <c r="G9785" s="1" t="s">
        <v>50</v>
      </c>
      <c r="H9785" s="1" t="s">
        <v>39</v>
      </c>
      <c r="I9785" s="1" t="s">
        <v>40</v>
      </c>
      <c r="J9785" s="1" t="s">
        <v>41</v>
      </c>
      <c r="K9785" s="4">
        <v>2</v>
      </c>
      <c r="L9785" s="5">
        <v>59</v>
      </c>
      <c r="M9785" s="5">
        <f>EcommerceDataset[[#This Row],[quantity]]*EcommerceDataset[[#This Row],[unit_price]]</f>
        <v>118</v>
      </c>
      <c r="N9785" s="1" t="s">
        <v>25323</v>
      </c>
      <c r="O9785" s="3">
        <v>45513</v>
      </c>
      <c r="P9785" s="1" t="s">
        <v>102</v>
      </c>
      <c r="Q9785" s="1" t="s">
        <v>30</v>
      </c>
      <c r="R9785" s="4">
        <v>3</v>
      </c>
      <c r="S9785" s="1" t="s">
        <v>66</v>
      </c>
      <c r="T9785" s="1" t="s">
        <v>25324</v>
      </c>
      <c r="U9785" s="3">
        <v>45356</v>
      </c>
    </row>
    <row r="9786" spans="1:21" x14ac:dyDescent="0.3">
      <c r="A9786" s="1" t="s">
        <v>25325</v>
      </c>
      <c r="B9786" s="1" t="s">
        <v>424</v>
      </c>
      <c r="C9786" s="1" t="s">
        <v>10504</v>
      </c>
      <c r="D9786" s="1" t="str">
        <f>_xlfn.CONCAT(EcommerceDataset[[#This Row],[first_name]]," ",EcommerceDataset[[#This Row],[last_name]])</f>
        <v>Sarah Lowery</v>
      </c>
      <c r="E9786" s="1" t="s">
        <v>36</v>
      </c>
      <c r="F9786" s="1" t="s">
        <v>49</v>
      </c>
      <c r="G9786" s="1" t="s">
        <v>119</v>
      </c>
      <c r="H9786" s="1" t="s">
        <v>25</v>
      </c>
      <c r="I9786" s="1" t="s">
        <v>26</v>
      </c>
      <c r="J9786" s="1" t="s">
        <v>27</v>
      </c>
      <c r="K9786" s="4">
        <v>2</v>
      </c>
      <c r="L9786" s="5">
        <v>229</v>
      </c>
      <c r="M9786" s="5">
        <f>EcommerceDataset[[#This Row],[quantity]]*EcommerceDataset[[#This Row],[unit_price]]</f>
        <v>458</v>
      </c>
      <c r="N9786" s="1" t="s">
        <v>25326</v>
      </c>
      <c r="O9786" s="3">
        <v>45065</v>
      </c>
      <c r="P9786" s="1" t="s">
        <v>102</v>
      </c>
      <c r="Q9786" s="1" t="s">
        <v>43</v>
      </c>
      <c r="R9786" s="4">
        <v>3</v>
      </c>
      <c r="S9786" s="1" t="s">
        <v>66</v>
      </c>
      <c r="T9786" s="1" t="s">
        <v>25327</v>
      </c>
      <c r="U9786" s="3">
        <v>45658</v>
      </c>
    </row>
    <row r="9787" spans="1:21" x14ac:dyDescent="0.3">
      <c r="A9787" s="1" t="s">
        <v>16144</v>
      </c>
      <c r="B9787" s="1" t="s">
        <v>2865</v>
      </c>
      <c r="C9787" s="1" t="s">
        <v>2922</v>
      </c>
      <c r="D9787" s="1" t="str">
        <f>_xlfn.CONCAT(EcommerceDataset[[#This Row],[first_name]]," ",EcommerceDataset[[#This Row],[last_name]])</f>
        <v>Rebekah Ward</v>
      </c>
      <c r="E9787" s="1" t="s">
        <v>36</v>
      </c>
      <c r="F9787" s="1" t="s">
        <v>23</v>
      </c>
      <c r="G9787" s="1" t="s">
        <v>179</v>
      </c>
      <c r="H9787" s="1" t="s">
        <v>144</v>
      </c>
      <c r="I9787" s="1" t="s">
        <v>145</v>
      </c>
      <c r="J9787" s="1" t="s">
        <v>53</v>
      </c>
      <c r="K9787" s="4">
        <v>3</v>
      </c>
      <c r="L9787" s="5">
        <v>199</v>
      </c>
      <c r="M9787" s="5">
        <f>EcommerceDataset[[#This Row],[quantity]]*EcommerceDataset[[#This Row],[unit_price]]</f>
        <v>597</v>
      </c>
      <c r="N9787" s="1" t="s">
        <v>25328</v>
      </c>
      <c r="O9787" s="3">
        <v>45810</v>
      </c>
      <c r="P9787" s="1" t="s">
        <v>109</v>
      </c>
      <c r="Q9787" s="1" t="s">
        <v>56</v>
      </c>
      <c r="R9787" s="4">
        <v>5</v>
      </c>
      <c r="S9787" s="1" t="s">
        <v>44</v>
      </c>
      <c r="T9787" s="1" t="s">
        <v>25329</v>
      </c>
      <c r="U9787" s="3">
        <v>45012</v>
      </c>
    </row>
    <row r="9788" spans="1:21" x14ac:dyDescent="0.3">
      <c r="A9788" s="1" t="s">
        <v>15194</v>
      </c>
      <c r="B9788" s="1" t="s">
        <v>2493</v>
      </c>
      <c r="C9788" s="1" t="s">
        <v>329</v>
      </c>
      <c r="D9788" s="1" t="str">
        <f>_xlfn.CONCAT(EcommerceDataset[[#This Row],[first_name]]," ",EcommerceDataset[[#This Row],[last_name]])</f>
        <v>Elizabeth Snyder</v>
      </c>
      <c r="E9788" s="1" t="s">
        <v>80</v>
      </c>
      <c r="F9788" s="1" t="s">
        <v>23</v>
      </c>
      <c r="G9788" s="1" t="s">
        <v>24</v>
      </c>
      <c r="H9788" s="1" t="s">
        <v>144</v>
      </c>
      <c r="I9788" s="1" t="s">
        <v>145</v>
      </c>
      <c r="J9788" s="1" t="s">
        <v>53</v>
      </c>
      <c r="K9788" s="4">
        <v>3</v>
      </c>
      <c r="L9788" s="5">
        <v>199</v>
      </c>
      <c r="M9788" s="5">
        <f>EcommerceDataset[[#This Row],[quantity]]*EcommerceDataset[[#This Row],[unit_price]]</f>
        <v>597</v>
      </c>
      <c r="N9788" s="1" t="s">
        <v>25330</v>
      </c>
      <c r="O9788" s="3">
        <v>45268</v>
      </c>
      <c r="P9788" s="1" t="s">
        <v>29</v>
      </c>
      <c r="Q9788" s="1" t="s">
        <v>43</v>
      </c>
      <c r="R9788" s="4">
        <v>4</v>
      </c>
      <c r="S9788" s="1" t="s">
        <v>44</v>
      </c>
      <c r="T9788" s="1" t="s">
        <v>25331</v>
      </c>
      <c r="U9788" s="3">
        <v>45050</v>
      </c>
    </row>
    <row r="9789" spans="1:21" x14ac:dyDescent="0.3">
      <c r="A9789" s="1" t="s">
        <v>7720</v>
      </c>
      <c r="B9789" s="1" t="s">
        <v>352</v>
      </c>
      <c r="C9789" s="1" t="s">
        <v>6562</v>
      </c>
      <c r="D9789" s="1" t="str">
        <f>_xlfn.CONCAT(EcommerceDataset[[#This Row],[first_name]]," ",EcommerceDataset[[#This Row],[last_name]])</f>
        <v>Zachary Gutierrez</v>
      </c>
      <c r="E9789" s="1" t="s">
        <v>22</v>
      </c>
      <c r="F9789" s="1" t="s">
        <v>49</v>
      </c>
      <c r="G9789" s="1" t="s">
        <v>50</v>
      </c>
      <c r="H9789" s="1" t="s">
        <v>120</v>
      </c>
      <c r="I9789" s="1" t="s">
        <v>121</v>
      </c>
      <c r="J9789" s="1" t="s">
        <v>122</v>
      </c>
      <c r="K9789" s="4">
        <v>1</v>
      </c>
      <c r="L9789" s="5">
        <v>149</v>
      </c>
      <c r="M9789" s="5">
        <f>EcommerceDataset[[#This Row],[quantity]]*EcommerceDataset[[#This Row],[unit_price]]</f>
        <v>149</v>
      </c>
      <c r="N9789" s="1" t="s">
        <v>25332</v>
      </c>
      <c r="O9789" s="3">
        <v>45815</v>
      </c>
      <c r="P9789" s="1" t="s">
        <v>55</v>
      </c>
      <c r="Q9789" s="1" t="s">
        <v>43</v>
      </c>
      <c r="R9789" s="4">
        <v>3</v>
      </c>
      <c r="S9789" s="1" t="s">
        <v>132</v>
      </c>
      <c r="T9789" s="1" t="s">
        <v>25333</v>
      </c>
      <c r="U9789" s="3">
        <v>45627</v>
      </c>
    </row>
    <row r="9790" spans="1:21" x14ac:dyDescent="0.3">
      <c r="A9790" s="1" t="s">
        <v>7563</v>
      </c>
      <c r="B9790" s="1" t="s">
        <v>406</v>
      </c>
      <c r="C9790" s="1" t="s">
        <v>619</v>
      </c>
      <c r="D9790" s="1" t="str">
        <f>_xlfn.CONCAT(EcommerceDataset[[#This Row],[first_name]]," ",EcommerceDataset[[#This Row],[last_name]])</f>
        <v>Rachel Williams</v>
      </c>
      <c r="E9790" s="1" t="s">
        <v>80</v>
      </c>
      <c r="F9790" s="1" t="s">
        <v>37</v>
      </c>
      <c r="G9790" s="1" t="s">
        <v>24</v>
      </c>
      <c r="H9790" s="1" t="s">
        <v>120</v>
      </c>
      <c r="I9790" s="1" t="s">
        <v>121</v>
      </c>
      <c r="J9790" s="1" t="s">
        <v>122</v>
      </c>
      <c r="K9790" s="4">
        <v>3</v>
      </c>
      <c r="L9790" s="5">
        <v>149</v>
      </c>
      <c r="M9790" s="5">
        <f>EcommerceDataset[[#This Row],[quantity]]*EcommerceDataset[[#This Row],[unit_price]]</f>
        <v>447</v>
      </c>
      <c r="N9790" s="1" t="s">
        <v>25334</v>
      </c>
      <c r="O9790" s="3">
        <v>44893</v>
      </c>
      <c r="P9790" s="1" t="s">
        <v>55</v>
      </c>
      <c r="Q9790" s="1" t="s">
        <v>56</v>
      </c>
      <c r="R9790" s="4">
        <v>2</v>
      </c>
      <c r="S9790" s="1" t="s">
        <v>103</v>
      </c>
      <c r="T9790" s="1" t="s">
        <v>25335</v>
      </c>
      <c r="U9790" s="3">
        <v>45545</v>
      </c>
    </row>
    <row r="9791" spans="1:21" x14ac:dyDescent="0.3">
      <c r="A9791" s="1" t="s">
        <v>1338</v>
      </c>
      <c r="B9791" s="1" t="s">
        <v>1339</v>
      </c>
      <c r="C9791" s="1" t="s">
        <v>624</v>
      </c>
      <c r="D9791" s="1" t="str">
        <f>_xlfn.CONCAT(EcommerceDataset[[#This Row],[first_name]]," ",EcommerceDataset[[#This Row],[last_name]])</f>
        <v>Charlotte Ruiz</v>
      </c>
      <c r="E9791" s="1" t="s">
        <v>36</v>
      </c>
      <c r="F9791" s="1" t="s">
        <v>49</v>
      </c>
      <c r="G9791" s="1" t="s">
        <v>24</v>
      </c>
      <c r="H9791" s="1" t="s">
        <v>72</v>
      </c>
      <c r="I9791" s="1" t="s">
        <v>73</v>
      </c>
      <c r="J9791" s="1" t="s">
        <v>41</v>
      </c>
      <c r="K9791" s="4">
        <v>5</v>
      </c>
      <c r="L9791" s="5">
        <v>110</v>
      </c>
      <c r="M9791" s="5">
        <f>EcommerceDataset[[#This Row],[quantity]]*EcommerceDataset[[#This Row],[unit_price]]</f>
        <v>550</v>
      </c>
      <c r="N9791" s="1" t="s">
        <v>25336</v>
      </c>
      <c r="O9791" s="3">
        <v>44800</v>
      </c>
      <c r="P9791" s="1" t="s">
        <v>75</v>
      </c>
      <c r="Q9791" s="1" t="s">
        <v>56</v>
      </c>
      <c r="R9791" s="4">
        <v>5</v>
      </c>
      <c r="S9791" s="1" t="s">
        <v>132</v>
      </c>
      <c r="T9791" s="1" t="s">
        <v>25337</v>
      </c>
      <c r="U9791" s="3">
        <v>45592</v>
      </c>
    </row>
    <row r="9792" spans="1:21" x14ac:dyDescent="0.3">
      <c r="A9792" s="1" t="s">
        <v>14343</v>
      </c>
      <c r="B9792" s="1" t="s">
        <v>343</v>
      </c>
      <c r="C9792" s="1" t="s">
        <v>434</v>
      </c>
      <c r="D9792" s="1" t="str">
        <f>_xlfn.CONCAT(EcommerceDataset[[#This Row],[first_name]]," ",EcommerceDataset[[#This Row],[last_name]])</f>
        <v>Evan Miller</v>
      </c>
      <c r="E9792" s="1" t="s">
        <v>22</v>
      </c>
      <c r="F9792" s="1" t="s">
        <v>49</v>
      </c>
      <c r="G9792" s="1" t="s">
        <v>24</v>
      </c>
      <c r="H9792" s="1" t="s">
        <v>51</v>
      </c>
      <c r="I9792" s="1" t="s">
        <v>52</v>
      </c>
      <c r="J9792" s="1" t="s">
        <v>53</v>
      </c>
      <c r="K9792" s="4">
        <v>1</v>
      </c>
      <c r="L9792" s="5">
        <v>59</v>
      </c>
      <c r="M9792" s="5">
        <f>EcommerceDataset[[#This Row],[quantity]]*EcommerceDataset[[#This Row],[unit_price]]</f>
        <v>59</v>
      </c>
      <c r="N9792" s="1" t="s">
        <v>25338</v>
      </c>
      <c r="O9792" s="3">
        <v>45695</v>
      </c>
      <c r="P9792" s="1" t="s">
        <v>109</v>
      </c>
      <c r="Q9792" s="1" t="s">
        <v>30</v>
      </c>
      <c r="R9792" s="4">
        <v>5</v>
      </c>
      <c r="S9792" s="1" t="s">
        <v>103</v>
      </c>
      <c r="T9792" s="1" t="s">
        <v>25339</v>
      </c>
      <c r="U9792" s="3">
        <v>45846</v>
      </c>
    </row>
    <row r="9793" spans="1:21" x14ac:dyDescent="0.3">
      <c r="A9793" s="1" t="s">
        <v>12244</v>
      </c>
      <c r="B9793" s="1" t="s">
        <v>2411</v>
      </c>
      <c r="C9793" s="1" t="s">
        <v>2473</v>
      </c>
      <c r="D9793" s="1" t="str">
        <f>_xlfn.CONCAT(EcommerceDataset[[#This Row],[first_name]]," ",EcommerceDataset[[#This Row],[last_name]])</f>
        <v>Lori Hanson</v>
      </c>
      <c r="E9793" s="1" t="s">
        <v>22</v>
      </c>
      <c r="F9793" s="1" t="s">
        <v>23</v>
      </c>
      <c r="G9793" s="1" t="s">
        <v>151</v>
      </c>
      <c r="H9793" s="1" t="s">
        <v>217</v>
      </c>
      <c r="I9793" s="1" t="s">
        <v>218</v>
      </c>
      <c r="J9793" s="1" t="s">
        <v>27</v>
      </c>
      <c r="K9793" s="4">
        <v>3</v>
      </c>
      <c r="L9793" s="5">
        <v>899</v>
      </c>
      <c r="M9793" s="5">
        <f>EcommerceDataset[[#This Row],[quantity]]*EcommerceDataset[[#This Row],[unit_price]]</f>
        <v>2697</v>
      </c>
      <c r="N9793" s="1" t="s">
        <v>25340</v>
      </c>
      <c r="O9793" s="3">
        <v>45578</v>
      </c>
      <c r="P9793" s="1" t="s">
        <v>102</v>
      </c>
      <c r="Q9793" s="1" t="s">
        <v>43</v>
      </c>
      <c r="R9793" s="4">
        <v>3</v>
      </c>
      <c r="S9793" s="1" t="s">
        <v>44</v>
      </c>
      <c r="T9793" s="1" t="s">
        <v>25341</v>
      </c>
      <c r="U9793" s="3">
        <v>45717</v>
      </c>
    </row>
    <row r="9794" spans="1:21" x14ac:dyDescent="0.3">
      <c r="A9794" s="1" t="s">
        <v>23538</v>
      </c>
      <c r="B9794" s="1" t="s">
        <v>1602</v>
      </c>
      <c r="C9794" s="1" t="s">
        <v>2160</v>
      </c>
      <c r="D9794" s="1" t="str">
        <f>_xlfn.CONCAT(EcommerceDataset[[#This Row],[first_name]]," ",EcommerceDataset[[#This Row],[last_name]])</f>
        <v>Debra Holland</v>
      </c>
      <c r="E9794" s="1" t="s">
        <v>36</v>
      </c>
      <c r="F9794" s="1" t="s">
        <v>37</v>
      </c>
      <c r="G9794" s="1" t="s">
        <v>71</v>
      </c>
      <c r="H9794" s="1" t="s">
        <v>128</v>
      </c>
      <c r="I9794" s="1" t="s">
        <v>129</v>
      </c>
      <c r="J9794" s="1" t="s">
        <v>130</v>
      </c>
      <c r="K9794" s="4">
        <v>1</v>
      </c>
      <c r="L9794" s="5">
        <v>129</v>
      </c>
      <c r="M9794" s="5">
        <f>EcommerceDataset[[#This Row],[quantity]]*EcommerceDataset[[#This Row],[unit_price]]</f>
        <v>129</v>
      </c>
      <c r="N9794" s="1" t="s">
        <v>25342</v>
      </c>
      <c r="O9794" s="3">
        <v>44958</v>
      </c>
      <c r="P9794" s="1" t="s">
        <v>29</v>
      </c>
      <c r="Q9794" s="1" t="s">
        <v>30</v>
      </c>
      <c r="R9794" s="4">
        <v>4</v>
      </c>
      <c r="S9794" s="1" t="s">
        <v>66</v>
      </c>
      <c r="T9794" s="1" t="s">
        <v>25343</v>
      </c>
      <c r="U9794" s="3">
        <v>45417</v>
      </c>
    </row>
    <row r="9795" spans="1:21" x14ac:dyDescent="0.3">
      <c r="A9795" s="1" t="s">
        <v>11468</v>
      </c>
      <c r="B9795" s="1" t="s">
        <v>939</v>
      </c>
      <c r="C9795" s="1" t="s">
        <v>11469</v>
      </c>
      <c r="D9795" s="1" t="str">
        <f>_xlfn.CONCAT(EcommerceDataset[[#This Row],[first_name]]," ",EcommerceDataset[[#This Row],[last_name]])</f>
        <v>Cody Lester</v>
      </c>
      <c r="E9795" s="1" t="s">
        <v>36</v>
      </c>
      <c r="F9795" s="1" t="s">
        <v>23</v>
      </c>
      <c r="G9795" s="1" t="s">
        <v>50</v>
      </c>
      <c r="H9795" s="1" t="s">
        <v>99</v>
      </c>
      <c r="I9795" s="1" t="s">
        <v>100</v>
      </c>
      <c r="J9795" s="1" t="s">
        <v>27</v>
      </c>
      <c r="K9795" s="4">
        <v>3</v>
      </c>
      <c r="L9795" s="5">
        <v>199</v>
      </c>
      <c r="M9795" s="5">
        <f>EcommerceDataset[[#This Row],[quantity]]*EcommerceDataset[[#This Row],[unit_price]]</f>
        <v>597</v>
      </c>
      <c r="N9795" s="1" t="s">
        <v>25344</v>
      </c>
      <c r="O9795" s="3">
        <v>45623</v>
      </c>
      <c r="P9795" s="1" t="s">
        <v>55</v>
      </c>
      <c r="Q9795" s="1" t="s">
        <v>56</v>
      </c>
      <c r="R9795" s="4">
        <v>1</v>
      </c>
      <c r="S9795" s="1" t="s">
        <v>132</v>
      </c>
      <c r="T9795" s="1" t="s">
        <v>25345</v>
      </c>
      <c r="U9795" s="3">
        <v>45322</v>
      </c>
    </row>
    <row r="9796" spans="1:21" x14ac:dyDescent="0.3">
      <c r="A9796" s="1" t="s">
        <v>3609</v>
      </c>
      <c r="B9796" s="1" t="s">
        <v>3610</v>
      </c>
      <c r="C9796" s="1" t="s">
        <v>3611</v>
      </c>
      <c r="D9796" s="1" t="str">
        <f>_xlfn.CONCAT(EcommerceDataset[[#This Row],[first_name]]," ",EcommerceDataset[[#This Row],[last_name]])</f>
        <v>Dylan Hoffman</v>
      </c>
      <c r="E9796" s="1" t="s">
        <v>80</v>
      </c>
      <c r="F9796" s="1" t="s">
        <v>49</v>
      </c>
      <c r="G9796" s="1" t="s">
        <v>50</v>
      </c>
      <c r="H9796" s="1" t="s">
        <v>190</v>
      </c>
      <c r="I9796" s="1" t="s">
        <v>191</v>
      </c>
      <c r="J9796" s="1" t="s">
        <v>41</v>
      </c>
      <c r="K9796" s="4">
        <v>5</v>
      </c>
      <c r="L9796" s="5">
        <v>120</v>
      </c>
      <c r="M9796" s="5">
        <f>EcommerceDataset[[#This Row],[quantity]]*EcommerceDataset[[#This Row],[unit_price]]</f>
        <v>600</v>
      </c>
      <c r="N9796" s="1" t="s">
        <v>25346</v>
      </c>
      <c r="O9796" s="3">
        <v>45721</v>
      </c>
      <c r="P9796" s="1" t="s">
        <v>75</v>
      </c>
      <c r="Q9796" s="1" t="s">
        <v>56</v>
      </c>
      <c r="R9796" s="4">
        <v>2</v>
      </c>
      <c r="S9796" s="1" t="s">
        <v>103</v>
      </c>
      <c r="T9796" s="1" t="s">
        <v>25347</v>
      </c>
      <c r="U9796" s="3">
        <v>45042</v>
      </c>
    </row>
    <row r="9797" spans="1:21" x14ac:dyDescent="0.3">
      <c r="A9797" s="1" t="s">
        <v>12502</v>
      </c>
      <c r="B9797" s="1" t="s">
        <v>4391</v>
      </c>
      <c r="C9797" s="1" t="s">
        <v>1706</v>
      </c>
      <c r="D9797" s="1" t="str">
        <f>_xlfn.CONCAT(EcommerceDataset[[#This Row],[first_name]]," ",EcommerceDataset[[#This Row],[last_name]])</f>
        <v>Bonnie Simpson</v>
      </c>
      <c r="E9797" s="1" t="s">
        <v>36</v>
      </c>
      <c r="F9797" s="1" t="s">
        <v>23</v>
      </c>
      <c r="G9797" s="1" t="s">
        <v>71</v>
      </c>
      <c r="H9797" s="1" t="s">
        <v>144</v>
      </c>
      <c r="I9797" s="1" t="s">
        <v>145</v>
      </c>
      <c r="J9797" s="1" t="s">
        <v>53</v>
      </c>
      <c r="K9797" s="4">
        <v>2</v>
      </c>
      <c r="L9797" s="5">
        <v>199</v>
      </c>
      <c r="M9797" s="5">
        <f>EcommerceDataset[[#This Row],[quantity]]*EcommerceDataset[[#This Row],[unit_price]]</f>
        <v>398</v>
      </c>
      <c r="N9797" s="1" t="s">
        <v>25348</v>
      </c>
      <c r="O9797" s="3">
        <v>45695</v>
      </c>
      <c r="P9797" s="1" t="s">
        <v>29</v>
      </c>
      <c r="Q9797" s="1" t="s">
        <v>30</v>
      </c>
      <c r="R9797" s="4">
        <v>1</v>
      </c>
      <c r="S9797" s="1" t="s">
        <v>103</v>
      </c>
      <c r="T9797" s="1" t="s">
        <v>25349</v>
      </c>
      <c r="U9797" s="3">
        <v>45780</v>
      </c>
    </row>
    <row r="9798" spans="1:21" x14ac:dyDescent="0.3">
      <c r="A9798" s="1" t="s">
        <v>8834</v>
      </c>
      <c r="B9798" s="1" t="s">
        <v>881</v>
      </c>
      <c r="C9798" s="1" t="s">
        <v>8835</v>
      </c>
      <c r="D9798" s="1" t="str">
        <f>_xlfn.CONCAT(EcommerceDataset[[#This Row],[first_name]]," ",EcommerceDataset[[#This Row],[last_name]])</f>
        <v>Kathryn Faulkner</v>
      </c>
      <c r="E9798" s="1" t="s">
        <v>36</v>
      </c>
      <c r="F9798" s="1" t="s">
        <v>23</v>
      </c>
      <c r="G9798" s="1" t="s">
        <v>185</v>
      </c>
      <c r="H9798" s="1" t="s">
        <v>137</v>
      </c>
      <c r="I9798" s="1" t="s">
        <v>138</v>
      </c>
      <c r="J9798" s="1" t="s">
        <v>27</v>
      </c>
      <c r="K9798" s="4">
        <v>2</v>
      </c>
      <c r="L9798" s="5">
        <v>999</v>
      </c>
      <c r="M9798" s="5">
        <f>EcommerceDataset[[#This Row],[quantity]]*EcommerceDataset[[#This Row],[unit_price]]</f>
        <v>1998</v>
      </c>
      <c r="N9798" s="1" t="s">
        <v>25350</v>
      </c>
      <c r="O9798" s="3">
        <v>45562</v>
      </c>
      <c r="P9798" s="1" t="s">
        <v>75</v>
      </c>
      <c r="Q9798" s="1" t="s">
        <v>43</v>
      </c>
      <c r="R9798" s="4">
        <v>4</v>
      </c>
      <c r="S9798" s="1" t="s">
        <v>44</v>
      </c>
      <c r="T9798" s="1" t="s">
        <v>25351</v>
      </c>
      <c r="U9798" s="3">
        <v>45693</v>
      </c>
    </row>
    <row r="9799" spans="1:21" x14ac:dyDescent="0.3">
      <c r="A9799" s="1" t="s">
        <v>19766</v>
      </c>
      <c r="B9799" s="1" t="s">
        <v>420</v>
      </c>
      <c r="C9799" s="1" t="s">
        <v>2841</v>
      </c>
      <c r="D9799" s="1" t="str">
        <f>_xlfn.CONCAT(EcommerceDataset[[#This Row],[first_name]]," ",EcommerceDataset[[#This Row],[last_name]])</f>
        <v>Rebecca Reid</v>
      </c>
      <c r="E9799" s="1" t="s">
        <v>36</v>
      </c>
      <c r="F9799" s="1" t="s">
        <v>23</v>
      </c>
      <c r="G9799" s="1" t="s">
        <v>179</v>
      </c>
      <c r="H9799" s="1" t="s">
        <v>137</v>
      </c>
      <c r="I9799" s="1" t="s">
        <v>138</v>
      </c>
      <c r="J9799" s="1" t="s">
        <v>27</v>
      </c>
      <c r="K9799" s="4">
        <v>5</v>
      </c>
      <c r="L9799" s="5">
        <v>999</v>
      </c>
      <c r="M9799" s="5">
        <f>EcommerceDataset[[#This Row],[quantity]]*EcommerceDataset[[#This Row],[unit_price]]</f>
        <v>4995</v>
      </c>
      <c r="N9799" s="1" t="s">
        <v>25352</v>
      </c>
      <c r="O9799" s="3">
        <v>44973</v>
      </c>
      <c r="P9799" s="1" t="s">
        <v>55</v>
      </c>
      <c r="Q9799" s="1" t="s">
        <v>30</v>
      </c>
      <c r="R9799" s="4">
        <v>3</v>
      </c>
      <c r="S9799" s="1" t="s">
        <v>66</v>
      </c>
      <c r="T9799" s="1" t="s">
        <v>25353</v>
      </c>
      <c r="U9799" s="3">
        <v>45173</v>
      </c>
    </row>
    <row r="9800" spans="1:21" x14ac:dyDescent="0.3">
      <c r="A9800" s="1" t="s">
        <v>5049</v>
      </c>
      <c r="B9800" s="1" t="s">
        <v>4655</v>
      </c>
      <c r="C9800" s="1" t="s">
        <v>275</v>
      </c>
      <c r="D9800" s="1" t="str">
        <f>_xlfn.CONCAT(EcommerceDataset[[#This Row],[first_name]]," ",EcommerceDataset[[#This Row],[last_name]])</f>
        <v>Isabel Smith</v>
      </c>
      <c r="E9800" s="1" t="s">
        <v>36</v>
      </c>
      <c r="F9800" s="1" t="s">
        <v>23</v>
      </c>
      <c r="G9800" s="1" t="s">
        <v>61</v>
      </c>
      <c r="H9800" s="1" t="s">
        <v>120</v>
      </c>
      <c r="I9800" s="1" t="s">
        <v>121</v>
      </c>
      <c r="J9800" s="1" t="s">
        <v>122</v>
      </c>
      <c r="K9800" s="4">
        <v>5</v>
      </c>
      <c r="L9800" s="5">
        <v>149</v>
      </c>
      <c r="M9800" s="5">
        <f>EcommerceDataset[[#This Row],[quantity]]*EcommerceDataset[[#This Row],[unit_price]]</f>
        <v>745</v>
      </c>
      <c r="N9800" s="1" t="s">
        <v>25354</v>
      </c>
      <c r="O9800" s="3">
        <v>45180</v>
      </c>
      <c r="P9800" s="1" t="s">
        <v>75</v>
      </c>
      <c r="Q9800" s="1" t="s">
        <v>30</v>
      </c>
      <c r="R9800" s="4">
        <v>3</v>
      </c>
      <c r="S9800" s="1" t="s">
        <v>44</v>
      </c>
      <c r="T9800" s="1" t="s">
        <v>25355</v>
      </c>
      <c r="U9800" s="3">
        <v>45153</v>
      </c>
    </row>
    <row r="9801" spans="1:21" x14ac:dyDescent="0.3">
      <c r="A9801" s="1" t="s">
        <v>7617</v>
      </c>
      <c r="B9801" s="1" t="s">
        <v>5830</v>
      </c>
      <c r="C9801" s="1" t="s">
        <v>729</v>
      </c>
      <c r="D9801" s="1" t="str">
        <f>_xlfn.CONCAT(EcommerceDataset[[#This Row],[first_name]]," ",EcommerceDataset[[#This Row],[last_name]])</f>
        <v>Janet Castro</v>
      </c>
      <c r="E9801" s="1" t="s">
        <v>22</v>
      </c>
      <c r="F9801" s="1" t="s">
        <v>49</v>
      </c>
      <c r="G9801" s="1" t="s">
        <v>151</v>
      </c>
      <c r="H9801" s="1" t="s">
        <v>86</v>
      </c>
      <c r="I9801" s="1" t="s">
        <v>87</v>
      </c>
      <c r="J9801" s="1" t="s">
        <v>64</v>
      </c>
      <c r="K9801" s="4">
        <v>4</v>
      </c>
      <c r="L9801" s="5">
        <v>99</v>
      </c>
      <c r="M9801" s="5">
        <f>EcommerceDataset[[#This Row],[quantity]]*EcommerceDataset[[#This Row],[unit_price]]</f>
        <v>396</v>
      </c>
      <c r="N9801" s="1" t="s">
        <v>25356</v>
      </c>
      <c r="O9801" s="3">
        <v>45444</v>
      </c>
      <c r="P9801" s="1" t="s">
        <v>29</v>
      </c>
      <c r="Q9801" s="1" t="s">
        <v>30</v>
      </c>
      <c r="R9801" s="4">
        <v>2</v>
      </c>
      <c r="S9801" s="1" t="s">
        <v>44</v>
      </c>
      <c r="T9801" s="1" t="s">
        <v>25357</v>
      </c>
      <c r="U9801" s="3">
        <v>44965</v>
      </c>
    </row>
    <row r="9802" spans="1:21" x14ac:dyDescent="0.3">
      <c r="A9802" s="1" t="s">
        <v>25358</v>
      </c>
      <c r="B9802" s="1" t="s">
        <v>514</v>
      </c>
      <c r="C9802" s="1" t="s">
        <v>1044</v>
      </c>
      <c r="D9802" s="1" t="str">
        <f>_xlfn.CONCAT(EcommerceDataset[[#This Row],[first_name]]," ",EcommerceDataset[[#This Row],[last_name]])</f>
        <v>Lisa Galvan</v>
      </c>
      <c r="E9802" s="1" t="s">
        <v>36</v>
      </c>
      <c r="F9802" s="1" t="s">
        <v>23</v>
      </c>
      <c r="G9802" s="1" t="s">
        <v>71</v>
      </c>
      <c r="H9802" s="1" t="s">
        <v>72</v>
      </c>
      <c r="I9802" s="1" t="s">
        <v>73</v>
      </c>
      <c r="J9802" s="1" t="s">
        <v>41</v>
      </c>
      <c r="K9802" s="4">
        <v>5</v>
      </c>
      <c r="L9802" s="5">
        <v>110</v>
      </c>
      <c r="M9802" s="5">
        <f>EcommerceDataset[[#This Row],[quantity]]*EcommerceDataset[[#This Row],[unit_price]]</f>
        <v>550</v>
      </c>
      <c r="N9802" s="1" t="s">
        <v>25359</v>
      </c>
      <c r="O9802" s="3">
        <v>45717</v>
      </c>
      <c r="P9802" s="1" t="s">
        <v>75</v>
      </c>
      <c r="Q9802" s="1" t="s">
        <v>56</v>
      </c>
      <c r="R9802" s="4">
        <v>5</v>
      </c>
      <c r="S9802" s="1" t="s">
        <v>103</v>
      </c>
      <c r="T9802" s="1" t="s">
        <v>25360</v>
      </c>
      <c r="U9802" s="3">
        <v>44880</v>
      </c>
    </row>
    <row r="9803" spans="1:21" x14ac:dyDescent="0.3">
      <c r="A9803" s="1" t="s">
        <v>1874</v>
      </c>
      <c r="B9803" s="1" t="s">
        <v>700</v>
      </c>
      <c r="C9803" s="1" t="s">
        <v>248</v>
      </c>
      <c r="D9803" s="1" t="str">
        <f>_xlfn.CONCAT(EcommerceDataset[[#This Row],[first_name]]," ",EcommerceDataset[[#This Row],[last_name]])</f>
        <v>James Thomas</v>
      </c>
      <c r="E9803" s="1" t="s">
        <v>36</v>
      </c>
      <c r="F9803" s="1" t="s">
        <v>23</v>
      </c>
      <c r="G9803" s="1" t="s">
        <v>93</v>
      </c>
      <c r="H9803" s="1" t="s">
        <v>51</v>
      </c>
      <c r="I9803" s="1" t="s">
        <v>52</v>
      </c>
      <c r="J9803" s="1" t="s">
        <v>53</v>
      </c>
      <c r="K9803" s="4">
        <v>1</v>
      </c>
      <c r="L9803" s="5">
        <v>59</v>
      </c>
      <c r="M9803" s="5">
        <f>EcommerceDataset[[#This Row],[quantity]]*EcommerceDataset[[#This Row],[unit_price]]</f>
        <v>59</v>
      </c>
      <c r="N9803" s="1" t="s">
        <v>25361</v>
      </c>
      <c r="O9803" s="3">
        <v>45617</v>
      </c>
      <c r="P9803" s="1" t="s">
        <v>29</v>
      </c>
      <c r="Q9803" s="1" t="s">
        <v>43</v>
      </c>
      <c r="R9803" s="4">
        <v>3</v>
      </c>
      <c r="S9803" s="1" t="s">
        <v>66</v>
      </c>
      <c r="T9803" s="1" t="s">
        <v>25362</v>
      </c>
      <c r="U9803" s="3">
        <v>45753</v>
      </c>
    </row>
    <row r="9804" spans="1:21" x14ac:dyDescent="0.3">
      <c r="A9804" s="1" t="s">
        <v>58</v>
      </c>
      <c r="B9804" s="1" t="s">
        <v>59</v>
      </c>
      <c r="C9804" s="1" t="s">
        <v>60</v>
      </c>
      <c r="D9804" s="1" t="str">
        <f>_xlfn.CONCAT(EcommerceDataset[[#This Row],[first_name]]," ",EcommerceDataset[[#This Row],[last_name]])</f>
        <v>Jessica Harris</v>
      </c>
      <c r="E9804" s="1" t="s">
        <v>36</v>
      </c>
      <c r="F9804" s="1" t="s">
        <v>23</v>
      </c>
      <c r="G9804" s="1" t="s">
        <v>61</v>
      </c>
      <c r="H9804" s="1" t="s">
        <v>144</v>
      </c>
      <c r="I9804" s="1" t="s">
        <v>145</v>
      </c>
      <c r="J9804" s="1" t="s">
        <v>53</v>
      </c>
      <c r="K9804" s="4">
        <v>1</v>
      </c>
      <c r="L9804" s="5">
        <v>199</v>
      </c>
      <c r="M9804" s="5">
        <f>EcommerceDataset[[#This Row],[quantity]]*EcommerceDataset[[#This Row],[unit_price]]</f>
        <v>199</v>
      </c>
      <c r="N9804" s="1" t="s">
        <v>25363</v>
      </c>
      <c r="O9804" s="3">
        <v>44857</v>
      </c>
      <c r="P9804" s="1" t="s">
        <v>75</v>
      </c>
      <c r="Q9804" s="1" t="s">
        <v>56</v>
      </c>
      <c r="R9804" s="4">
        <v>4</v>
      </c>
      <c r="S9804" s="1" t="s">
        <v>132</v>
      </c>
      <c r="T9804" s="1" t="s">
        <v>25364</v>
      </c>
      <c r="U9804" s="3">
        <v>45871</v>
      </c>
    </row>
    <row r="9805" spans="1:21" x14ac:dyDescent="0.3">
      <c r="A9805" s="1" t="s">
        <v>11474</v>
      </c>
      <c r="B9805" s="1" t="s">
        <v>7594</v>
      </c>
      <c r="C9805" s="1" t="s">
        <v>11475</v>
      </c>
      <c r="D9805" s="1" t="str">
        <f>_xlfn.CONCAT(EcommerceDataset[[#This Row],[first_name]]," ",EcommerceDataset[[#This Row],[last_name]])</f>
        <v>Natasha Andrews</v>
      </c>
      <c r="E9805" s="1" t="s">
        <v>80</v>
      </c>
      <c r="F9805" s="1" t="s">
        <v>49</v>
      </c>
      <c r="G9805" s="1" t="s">
        <v>50</v>
      </c>
      <c r="H9805" s="1" t="s">
        <v>99</v>
      </c>
      <c r="I9805" s="1" t="s">
        <v>100</v>
      </c>
      <c r="J9805" s="1" t="s">
        <v>27</v>
      </c>
      <c r="K9805" s="4">
        <v>5</v>
      </c>
      <c r="L9805" s="5">
        <v>199</v>
      </c>
      <c r="M9805" s="5">
        <f>EcommerceDataset[[#This Row],[quantity]]*EcommerceDataset[[#This Row],[unit_price]]</f>
        <v>995</v>
      </c>
      <c r="N9805" s="1" t="s">
        <v>25365</v>
      </c>
      <c r="O9805" s="3">
        <v>45703</v>
      </c>
      <c r="P9805" s="1" t="s">
        <v>55</v>
      </c>
      <c r="Q9805" s="1" t="s">
        <v>56</v>
      </c>
      <c r="R9805" s="4">
        <v>5</v>
      </c>
      <c r="S9805" s="1" t="s">
        <v>44</v>
      </c>
      <c r="T9805" s="1" t="s">
        <v>25366</v>
      </c>
      <c r="U9805" s="3">
        <v>45073</v>
      </c>
    </row>
    <row r="9806" spans="1:21" x14ac:dyDescent="0.3">
      <c r="A9806" s="1" t="s">
        <v>25367</v>
      </c>
      <c r="B9806" s="1" t="s">
        <v>9496</v>
      </c>
      <c r="C9806" s="1" t="s">
        <v>1487</v>
      </c>
      <c r="D9806" s="1" t="str">
        <f>_xlfn.CONCAT(EcommerceDataset[[#This Row],[first_name]]," ",EcommerceDataset[[#This Row],[last_name]])</f>
        <v>Kristina Beasley</v>
      </c>
      <c r="E9806" s="1" t="s">
        <v>36</v>
      </c>
      <c r="F9806" s="1" t="s">
        <v>49</v>
      </c>
      <c r="G9806" s="1" t="s">
        <v>93</v>
      </c>
      <c r="H9806" s="1" t="s">
        <v>72</v>
      </c>
      <c r="I9806" s="1" t="s">
        <v>73</v>
      </c>
      <c r="J9806" s="1" t="s">
        <v>41</v>
      </c>
      <c r="K9806" s="4">
        <v>5</v>
      </c>
      <c r="L9806" s="5">
        <v>110</v>
      </c>
      <c r="M9806" s="5">
        <f>EcommerceDataset[[#This Row],[quantity]]*EcommerceDataset[[#This Row],[unit_price]]</f>
        <v>550</v>
      </c>
      <c r="N9806" s="1" t="s">
        <v>25368</v>
      </c>
      <c r="O9806" s="3">
        <v>44910</v>
      </c>
      <c r="P9806" s="1" t="s">
        <v>102</v>
      </c>
      <c r="Q9806" s="1" t="s">
        <v>30</v>
      </c>
      <c r="R9806" s="4">
        <v>5</v>
      </c>
      <c r="S9806" s="1" t="s">
        <v>66</v>
      </c>
      <c r="T9806" s="1" t="s">
        <v>25369</v>
      </c>
      <c r="U9806" s="3">
        <v>44937</v>
      </c>
    </row>
    <row r="9807" spans="1:21" x14ac:dyDescent="0.3">
      <c r="A9807" s="1" t="s">
        <v>9290</v>
      </c>
      <c r="B9807" s="1" t="s">
        <v>1662</v>
      </c>
      <c r="C9807" s="1" t="s">
        <v>211</v>
      </c>
      <c r="D9807" s="1" t="str">
        <f>_xlfn.CONCAT(EcommerceDataset[[#This Row],[first_name]]," ",EcommerceDataset[[#This Row],[last_name]])</f>
        <v>Aaron Brown</v>
      </c>
      <c r="E9807" s="1" t="s">
        <v>80</v>
      </c>
      <c r="F9807" s="1" t="s">
        <v>49</v>
      </c>
      <c r="G9807" s="1" t="s">
        <v>71</v>
      </c>
      <c r="H9807" s="1" t="s">
        <v>25</v>
      </c>
      <c r="I9807" s="1" t="s">
        <v>26</v>
      </c>
      <c r="J9807" s="1" t="s">
        <v>27</v>
      </c>
      <c r="K9807" s="4">
        <v>5</v>
      </c>
      <c r="L9807" s="5">
        <v>229</v>
      </c>
      <c r="M9807" s="5">
        <f>EcommerceDataset[[#This Row],[quantity]]*EcommerceDataset[[#This Row],[unit_price]]</f>
        <v>1145</v>
      </c>
      <c r="N9807" s="1" t="s">
        <v>25370</v>
      </c>
      <c r="O9807" s="3">
        <v>45409</v>
      </c>
      <c r="P9807" s="1" t="s">
        <v>102</v>
      </c>
      <c r="Q9807" s="1" t="s">
        <v>43</v>
      </c>
      <c r="R9807" s="4">
        <v>3</v>
      </c>
      <c r="S9807" s="1" t="s">
        <v>132</v>
      </c>
      <c r="T9807" s="1" t="s">
        <v>25371</v>
      </c>
      <c r="U9807" s="3">
        <v>45217</v>
      </c>
    </row>
    <row r="9808" spans="1:21" x14ac:dyDescent="0.3">
      <c r="A9808" s="1" t="s">
        <v>11745</v>
      </c>
      <c r="B9808" s="1" t="s">
        <v>257</v>
      </c>
      <c r="C9808" s="1" t="s">
        <v>2412</v>
      </c>
      <c r="D9808" s="1" t="str">
        <f>_xlfn.CONCAT(EcommerceDataset[[#This Row],[first_name]]," ",EcommerceDataset[[#This Row],[last_name]])</f>
        <v>John Whitaker</v>
      </c>
      <c r="E9808" s="1" t="s">
        <v>80</v>
      </c>
      <c r="F9808" s="1" t="s">
        <v>37</v>
      </c>
      <c r="G9808" s="1" t="s">
        <v>71</v>
      </c>
      <c r="H9808" s="1" t="s">
        <v>190</v>
      </c>
      <c r="I9808" s="1" t="s">
        <v>191</v>
      </c>
      <c r="J9808" s="1" t="s">
        <v>41</v>
      </c>
      <c r="K9808" s="4">
        <v>1</v>
      </c>
      <c r="L9808" s="5">
        <v>120</v>
      </c>
      <c r="M9808" s="5">
        <f>EcommerceDataset[[#This Row],[quantity]]*EcommerceDataset[[#This Row],[unit_price]]</f>
        <v>120</v>
      </c>
      <c r="N9808" s="1" t="s">
        <v>25372</v>
      </c>
      <c r="O9808" s="3">
        <v>45044</v>
      </c>
      <c r="P9808" s="1" t="s">
        <v>29</v>
      </c>
      <c r="Q9808" s="1" t="s">
        <v>56</v>
      </c>
      <c r="R9808" s="4">
        <v>3</v>
      </c>
      <c r="S9808" s="1" t="s">
        <v>66</v>
      </c>
      <c r="T9808" s="1" t="s">
        <v>25373</v>
      </c>
      <c r="U9808" s="3">
        <v>45184</v>
      </c>
    </row>
    <row r="9809" spans="1:21" x14ac:dyDescent="0.3">
      <c r="A9809" s="1" t="s">
        <v>744</v>
      </c>
      <c r="B9809" s="1" t="s">
        <v>745</v>
      </c>
      <c r="C9809" s="1" t="s">
        <v>275</v>
      </c>
      <c r="D9809" s="1" t="str">
        <f>_xlfn.CONCAT(EcommerceDataset[[#This Row],[first_name]]," ",EcommerceDataset[[#This Row],[last_name]])</f>
        <v>Scott Smith</v>
      </c>
      <c r="E9809" s="1" t="s">
        <v>22</v>
      </c>
      <c r="F9809" s="1" t="s">
        <v>49</v>
      </c>
      <c r="G9809" s="1" t="s">
        <v>61</v>
      </c>
      <c r="H9809" s="1" t="s">
        <v>190</v>
      </c>
      <c r="I9809" s="1" t="s">
        <v>191</v>
      </c>
      <c r="J9809" s="1" t="s">
        <v>41</v>
      </c>
      <c r="K9809" s="4">
        <v>3</v>
      </c>
      <c r="L9809" s="5">
        <v>120</v>
      </c>
      <c r="M9809" s="5">
        <f>EcommerceDataset[[#This Row],[quantity]]*EcommerceDataset[[#This Row],[unit_price]]</f>
        <v>360</v>
      </c>
      <c r="N9809" s="1" t="s">
        <v>25374</v>
      </c>
      <c r="O9809" s="3">
        <v>44820</v>
      </c>
      <c r="P9809" s="1" t="s">
        <v>75</v>
      </c>
      <c r="Q9809" s="1" t="s">
        <v>56</v>
      </c>
      <c r="R9809" s="4">
        <v>3</v>
      </c>
      <c r="S9809" s="1" t="s">
        <v>66</v>
      </c>
      <c r="T9809" s="1" t="s">
        <v>25375</v>
      </c>
      <c r="U9809" s="3">
        <v>45106</v>
      </c>
    </row>
    <row r="9810" spans="1:21" x14ac:dyDescent="0.3">
      <c r="A9810" s="1" t="s">
        <v>5664</v>
      </c>
      <c r="B9810" s="1" t="s">
        <v>1250</v>
      </c>
      <c r="C9810" s="1" t="s">
        <v>5665</v>
      </c>
      <c r="D9810" s="1" t="str">
        <f>_xlfn.CONCAT(EcommerceDataset[[#This Row],[first_name]]," ",EcommerceDataset[[#This Row],[last_name]])</f>
        <v>Brett Lucero</v>
      </c>
      <c r="E9810" s="1" t="s">
        <v>36</v>
      </c>
      <c r="F9810" s="1" t="s">
        <v>23</v>
      </c>
      <c r="G9810" s="1" t="s">
        <v>179</v>
      </c>
      <c r="H9810" s="1" t="s">
        <v>190</v>
      </c>
      <c r="I9810" s="1" t="s">
        <v>191</v>
      </c>
      <c r="J9810" s="1" t="s">
        <v>41</v>
      </c>
      <c r="K9810" s="4">
        <v>2</v>
      </c>
      <c r="L9810" s="5">
        <v>120</v>
      </c>
      <c r="M9810" s="5">
        <f>EcommerceDataset[[#This Row],[quantity]]*EcommerceDataset[[#This Row],[unit_price]]</f>
        <v>240</v>
      </c>
      <c r="N9810" s="1" t="s">
        <v>25376</v>
      </c>
      <c r="O9810" s="3">
        <v>44868</v>
      </c>
      <c r="P9810" s="1" t="s">
        <v>109</v>
      </c>
      <c r="Q9810" s="1" t="s">
        <v>30</v>
      </c>
      <c r="R9810" s="4">
        <v>5</v>
      </c>
      <c r="S9810" s="1" t="s">
        <v>44</v>
      </c>
      <c r="T9810" s="1" t="s">
        <v>25377</v>
      </c>
      <c r="U9810" s="3">
        <v>45171</v>
      </c>
    </row>
    <row r="9811" spans="1:21" x14ac:dyDescent="0.3">
      <c r="A9811" s="1" t="s">
        <v>14822</v>
      </c>
      <c r="B9811" s="1" t="s">
        <v>2845</v>
      </c>
      <c r="C9811" s="1" t="s">
        <v>1237</v>
      </c>
      <c r="D9811" s="1" t="str">
        <f>_xlfn.CONCAT(EcommerceDataset[[#This Row],[first_name]]," ",EcommerceDataset[[#This Row],[last_name]])</f>
        <v>Nicole Parker</v>
      </c>
      <c r="E9811" s="1" t="s">
        <v>36</v>
      </c>
      <c r="F9811" s="1" t="s">
        <v>37</v>
      </c>
      <c r="G9811" s="1" t="s">
        <v>24</v>
      </c>
      <c r="H9811" s="1" t="s">
        <v>137</v>
      </c>
      <c r="I9811" s="1" t="s">
        <v>138</v>
      </c>
      <c r="J9811" s="1" t="s">
        <v>27</v>
      </c>
      <c r="K9811" s="4">
        <v>5</v>
      </c>
      <c r="L9811" s="5">
        <v>999</v>
      </c>
      <c r="M9811" s="5">
        <f>EcommerceDataset[[#This Row],[quantity]]*EcommerceDataset[[#This Row],[unit_price]]</f>
        <v>4995</v>
      </c>
      <c r="N9811" s="1" t="s">
        <v>25378</v>
      </c>
      <c r="O9811" s="3">
        <v>45723</v>
      </c>
      <c r="P9811" s="1" t="s">
        <v>109</v>
      </c>
      <c r="Q9811" s="1" t="s">
        <v>43</v>
      </c>
      <c r="R9811" s="4">
        <v>4</v>
      </c>
      <c r="S9811" s="1" t="s">
        <v>31</v>
      </c>
      <c r="T9811" s="1" t="s">
        <v>25379</v>
      </c>
      <c r="U9811" s="3">
        <v>45650</v>
      </c>
    </row>
    <row r="9812" spans="1:21" x14ac:dyDescent="0.3">
      <c r="A9812" s="1" t="s">
        <v>25380</v>
      </c>
      <c r="B9812" s="1" t="s">
        <v>484</v>
      </c>
      <c r="C9812" s="1" t="s">
        <v>539</v>
      </c>
      <c r="D9812" s="1" t="str">
        <f>_xlfn.CONCAT(EcommerceDataset[[#This Row],[first_name]]," ",EcommerceDataset[[#This Row],[last_name]])</f>
        <v>Kristin Anderson</v>
      </c>
      <c r="E9812" s="1" t="s">
        <v>36</v>
      </c>
      <c r="F9812" s="1" t="s">
        <v>49</v>
      </c>
      <c r="G9812" s="1" t="s">
        <v>61</v>
      </c>
      <c r="H9812" s="1" t="s">
        <v>190</v>
      </c>
      <c r="I9812" s="1" t="s">
        <v>191</v>
      </c>
      <c r="J9812" s="1" t="s">
        <v>41</v>
      </c>
      <c r="K9812" s="4">
        <v>5</v>
      </c>
      <c r="L9812" s="5">
        <v>120</v>
      </c>
      <c r="M9812" s="5">
        <f>EcommerceDataset[[#This Row],[quantity]]*EcommerceDataset[[#This Row],[unit_price]]</f>
        <v>600</v>
      </c>
      <c r="N9812" s="1" t="s">
        <v>25381</v>
      </c>
      <c r="O9812" s="3">
        <v>45444</v>
      </c>
      <c r="P9812" s="1" t="s">
        <v>109</v>
      </c>
      <c r="Q9812" s="1" t="s">
        <v>43</v>
      </c>
      <c r="R9812" s="4">
        <v>1</v>
      </c>
      <c r="S9812" s="1" t="s">
        <v>31</v>
      </c>
      <c r="T9812" s="1" t="s">
        <v>25382</v>
      </c>
      <c r="U9812" s="3">
        <v>45735</v>
      </c>
    </row>
    <row r="9813" spans="1:21" x14ac:dyDescent="0.3">
      <c r="A9813" s="1" t="s">
        <v>11976</v>
      </c>
      <c r="B9813" s="1" t="s">
        <v>247</v>
      </c>
      <c r="C9813" s="1" t="s">
        <v>11977</v>
      </c>
      <c r="D9813" s="1" t="str">
        <f>_xlfn.CONCAT(EcommerceDataset[[#This Row],[first_name]]," ",EcommerceDataset[[#This Row],[last_name]])</f>
        <v>Michael Reeves</v>
      </c>
      <c r="E9813" s="1" t="s">
        <v>22</v>
      </c>
      <c r="F9813" s="1" t="s">
        <v>37</v>
      </c>
      <c r="G9813" s="1" t="s">
        <v>50</v>
      </c>
      <c r="H9813" s="1" t="s">
        <v>167</v>
      </c>
      <c r="I9813" s="1" t="s">
        <v>168</v>
      </c>
      <c r="J9813" s="1" t="s">
        <v>130</v>
      </c>
      <c r="K9813" s="4">
        <v>3</v>
      </c>
      <c r="L9813" s="5">
        <v>80</v>
      </c>
      <c r="M9813" s="5">
        <f>EcommerceDataset[[#This Row],[quantity]]*EcommerceDataset[[#This Row],[unit_price]]</f>
        <v>240</v>
      </c>
      <c r="N9813" s="1" t="s">
        <v>25383</v>
      </c>
      <c r="O9813" s="3">
        <v>45605</v>
      </c>
      <c r="P9813" s="1" t="s">
        <v>55</v>
      </c>
      <c r="Q9813" s="1" t="s">
        <v>30</v>
      </c>
      <c r="R9813" s="4">
        <v>3</v>
      </c>
      <c r="S9813" s="1" t="s">
        <v>103</v>
      </c>
      <c r="T9813" s="1" t="s">
        <v>25384</v>
      </c>
      <c r="U9813" s="3">
        <v>45799</v>
      </c>
    </row>
    <row r="9814" spans="1:21" x14ac:dyDescent="0.3">
      <c r="A9814" s="1" t="s">
        <v>1447</v>
      </c>
      <c r="B9814" s="1" t="s">
        <v>916</v>
      </c>
      <c r="C9814" s="1" t="s">
        <v>452</v>
      </c>
      <c r="D9814" s="1" t="str">
        <f>_xlfn.CONCAT(EcommerceDataset[[#This Row],[first_name]]," ",EcommerceDataset[[#This Row],[last_name]])</f>
        <v>Nicholas Rivers</v>
      </c>
      <c r="E9814" s="1" t="s">
        <v>22</v>
      </c>
      <c r="F9814" s="1" t="s">
        <v>37</v>
      </c>
      <c r="G9814" s="1" t="s">
        <v>38</v>
      </c>
      <c r="H9814" s="1" t="s">
        <v>99</v>
      </c>
      <c r="I9814" s="1" t="s">
        <v>100</v>
      </c>
      <c r="J9814" s="1" t="s">
        <v>27</v>
      </c>
      <c r="K9814" s="4">
        <v>4</v>
      </c>
      <c r="L9814" s="5">
        <v>199</v>
      </c>
      <c r="M9814" s="5">
        <f>EcommerceDataset[[#This Row],[quantity]]*EcommerceDataset[[#This Row],[unit_price]]</f>
        <v>796</v>
      </c>
      <c r="N9814" s="1" t="s">
        <v>25385</v>
      </c>
      <c r="O9814" s="3">
        <v>45043</v>
      </c>
      <c r="P9814" s="1" t="s">
        <v>109</v>
      </c>
      <c r="Q9814" s="1" t="s">
        <v>56</v>
      </c>
      <c r="R9814" s="4">
        <v>4</v>
      </c>
      <c r="S9814" s="1" t="s">
        <v>66</v>
      </c>
      <c r="T9814" s="1" t="s">
        <v>25386</v>
      </c>
      <c r="U9814" s="3">
        <v>44850</v>
      </c>
    </row>
    <row r="9815" spans="1:21" x14ac:dyDescent="0.3">
      <c r="A9815" s="1" t="s">
        <v>17426</v>
      </c>
      <c r="B9815" s="1" t="s">
        <v>670</v>
      </c>
      <c r="C9815" s="1" t="s">
        <v>8811</v>
      </c>
      <c r="D9815" s="1" t="str">
        <f>_xlfn.CONCAT(EcommerceDataset[[#This Row],[first_name]]," ",EcommerceDataset[[#This Row],[last_name]])</f>
        <v>Brian Glass</v>
      </c>
      <c r="E9815" s="1" t="s">
        <v>36</v>
      </c>
      <c r="F9815" s="1" t="s">
        <v>23</v>
      </c>
      <c r="G9815" s="1" t="s">
        <v>151</v>
      </c>
      <c r="H9815" s="1" t="s">
        <v>25</v>
      </c>
      <c r="I9815" s="1" t="s">
        <v>26</v>
      </c>
      <c r="J9815" s="1" t="s">
        <v>27</v>
      </c>
      <c r="K9815" s="4">
        <v>5</v>
      </c>
      <c r="L9815" s="5">
        <v>229</v>
      </c>
      <c r="M9815" s="5">
        <f>EcommerceDataset[[#This Row],[quantity]]*EcommerceDataset[[#This Row],[unit_price]]</f>
        <v>1145</v>
      </c>
      <c r="N9815" s="1" t="s">
        <v>25387</v>
      </c>
      <c r="O9815" s="3">
        <v>45662</v>
      </c>
      <c r="P9815" s="1" t="s">
        <v>102</v>
      </c>
      <c r="Q9815" s="1" t="s">
        <v>30</v>
      </c>
      <c r="R9815" s="4">
        <v>2</v>
      </c>
      <c r="S9815" s="1" t="s">
        <v>103</v>
      </c>
      <c r="T9815" s="1" t="s">
        <v>25388</v>
      </c>
      <c r="U9815" s="3">
        <v>44968</v>
      </c>
    </row>
    <row r="9816" spans="1:21" x14ac:dyDescent="0.3">
      <c r="A9816" s="1" t="s">
        <v>8999</v>
      </c>
      <c r="B9816" s="1" t="s">
        <v>9000</v>
      </c>
      <c r="C9816" s="1" t="s">
        <v>310</v>
      </c>
      <c r="D9816" s="1" t="str">
        <f>_xlfn.CONCAT(EcommerceDataset[[#This Row],[first_name]]," ",EcommerceDataset[[#This Row],[last_name]])</f>
        <v>Darius Proctor</v>
      </c>
      <c r="E9816" s="1" t="s">
        <v>22</v>
      </c>
      <c r="F9816" s="1" t="s">
        <v>37</v>
      </c>
      <c r="G9816" s="1" t="s">
        <v>151</v>
      </c>
      <c r="H9816" s="1" t="s">
        <v>51</v>
      </c>
      <c r="I9816" s="1" t="s">
        <v>52</v>
      </c>
      <c r="J9816" s="1" t="s">
        <v>53</v>
      </c>
      <c r="K9816" s="4">
        <v>3</v>
      </c>
      <c r="L9816" s="5">
        <v>59</v>
      </c>
      <c r="M9816" s="5">
        <f>EcommerceDataset[[#This Row],[quantity]]*EcommerceDataset[[#This Row],[unit_price]]</f>
        <v>177</v>
      </c>
      <c r="N9816" s="1" t="s">
        <v>25389</v>
      </c>
      <c r="O9816" s="3">
        <v>45535</v>
      </c>
      <c r="P9816" s="1" t="s">
        <v>29</v>
      </c>
      <c r="Q9816" s="1" t="s">
        <v>43</v>
      </c>
      <c r="R9816" s="4">
        <v>3</v>
      </c>
      <c r="S9816" s="1" t="s">
        <v>66</v>
      </c>
      <c r="T9816" s="1" t="s">
        <v>25390</v>
      </c>
      <c r="U9816" s="3">
        <v>45124</v>
      </c>
    </row>
    <row r="9817" spans="1:21" x14ac:dyDescent="0.3">
      <c r="A9817" s="1" t="s">
        <v>10935</v>
      </c>
      <c r="B9817" s="1" t="s">
        <v>247</v>
      </c>
      <c r="C9817" s="1" t="s">
        <v>376</v>
      </c>
      <c r="D9817" s="1" t="str">
        <f>_xlfn.CONCAT(EcommerceDataset[[#This Row],[first_name]]," ",EcommerceDataset[[#This Row],[last_name]])</f>
        <v>Michael Adams</v>
      </c>
      <c r="E9817" s="1" t="s">
        <v>80</v>
      </c>
      <c r="F9817" s="1" t="s">
        <v>23</v>
      </c>
      <c r="G9817" s="1" t="s">
        <v>38</v>
      </c>
      <c r="H9817" s="1" t="s">
        <v>72</v>
      </c>
      <c r="I9817" s="1" t="s">
        <v>73</v>
      </c>
      <c r="J9817" s="1" t="s">
        <v>41</v>
      </c>
      <c r="K9817" s="4">
        <v>3</v>
      </c>
      <c r="L9817" s="5">
        <v>110</v>
      </c>
      <c r="M9817" s="5">
        <f>EcommerceDataset[[#This Row],[quantity]]*EcommerceDataset[[#This Row],[unit_price]]</f>
        <v>330</v>
      </c>
      <c r="N9817" s="1" t="s">
        <v>25391</v>
      </c>
      <c r="O9817" s="3">
        <v>45363</v>
      </c>
      <c r="P9817" s="1" t="s">
        <v>29</v>
      </c>
      <c r="Q9817" s="1" t="s">
        <v>30</v>
      </c>
      <c r="R9817" s="4">
        <v>1</v>
      </c>
      <c r="S9817" s="1" t="s">
        <v>103</v>
      </c>
      <c r="T9817" s="1" t="s">
        <v>25392</v>
      </c>
      <c r="U9817" s="3">
        <v>45820</v>
      </c>
    </row>
    <row r="9818" spans="1:21" x14ac:dyDescent="0.3">
      <c r="A9818" s="1" t="s">
        <v>6711</v>
      </c>
      <c r="B9818" s="1" t="s">
        <v>1583</v>
      </c>
      <c r="C9818" s="1" t="s">
        <v>6712</v>
      </c>
      <c r="D9818" s="1" t="str">
        <f>_xlfn.CONCAT(EcommerceDataset[[#This Row],[first_name]]," ",EcommerceDataset[[#This Row],[last_name]])</f>
        <v>Valerie Rivas</v>
      </c>
      <c r="E9818" s="1" t="s">
        <v>80</v>
      </c>
      <c r="F9818" s="1" t="s">
        <v>37</v>
      </c>
      <c r="G9818" s="1" t="s">
        <v>61</v>
      </c>
      <c r="H9818" s="1" t="s">
        <v>51</v>
      </c>
      <c r="I9818" s="1" t="s">
        <v>52</v>
      </c>
      <c r="J9818" s="1" t="s">
        <v>53</v>
      </c>
      <c r="K9818" s="4">
        <v>4</v>
      </c>
      <c r="L9818" s="5">
        <v>59</v>
      </c>
      <c r="M9818" s="5">
        <f>EcommerceDataset[[#This Row],[quantity]]*EcommerceDataset[[#This Row],[unit_price]]</f>
        <v>236</v>
      </c>
      <c r="N9818" s="1" t="s">
        <v>25393</v>
      </c>
      <c r="O9818" s="3">
        <v>44815</v>
      </c>
      <c r="P9818" s="1" t="s">
        <v>102</v>
      </c>
      <c r="Q9818" s="1" t="s">
        <v>56</v>
      </c>
      <c r="R9818" s="4">
        <v>4</v>
      </c>
      <c r="S9818" s="1" t="s">
        <v>132</v>
      </c>
      <c r="T9818" s="1" t="s">
        <v>25394</v>
      </c>
      <c r="U9818" s="3">
        <v>45613</v>
      </c>
    </row>
    <row r="9819" spans="1:21" x14ac:dyDescent="0.3">
      <c r="A9819" s="1" t="s">
        <v>8151</v>
      </c>
      <c r="B9819" s="1" t="s">
        <v>1829</v>
      </c>
      <c r="C9819" s="1" t="s">
        <v>729</v>
      </c>
      <c r="D9819" s="1" t="str">
        <f>_xlfn.CONCAT(EcommerceDataset[[#This Row],[first_name]]," ",EcommerceDataset[[#This Row],[last_name]])</f>
        <v>Heidi Castro</v>
      </c>
      <c r="E9819" s="1" t="s">
        <v>80</v>
      </c>
      <c r="F9819" s="1" t="s">
        <v>49</v>
      </c>
      <c r="G9819" s="1" t="s">
        <v>185</v>
      </c>
      <c r="H9819" s="1" t="s">
        <v>190</v>
      </c>
      <c r="I9819" s="1" t="s">
        <v>191</v>
      </c>
      <c r="J9819" s="1" t="s">
        <v>41</v>
      </c>
      <c r="K9819" s="4">
        <v>3</v>
      </c>
      <c r="L9819" s="5">
        <v>120</v>
      </c>
      <c r="M9819" s="5">
        <f>EcommerceDataset[[#This Row],[quantity]]*EcommerceDataset[[#This Row],[unit_price]]</f>
        <v>360</v>
      </c>
      <c r="N9819" s="1" t="s">
        <v>25395</v>
      </c>
      <c r="O9819" s="3">
        <v>45616</v>
      </c>
      <c r="P9819" s="1" t="s">
        <v>75</v>
      </c>
      <c r="Q9819" s="1" t="s">
        <v>43</v>
      </c>
      <c r="R9819" s="4">
        <v>3</v>
      </c>
      <c r="S9819" s="1" t="s">
        <v>44</v>
      </c>
      <c r="T9819" s="1" t="s">
        <v>25396</v>
      </c>
      <c r="U9819" s="3">
        <v>45347</v>
      </c>
    </row>
    <row r="9820" spans="1:21" x14ac:dyDescent="0.3">
      <c r="A9820" s="1" t="s">
        <v>16666</v>
      </c>
      <c r="B9820" s="1" t="s">
        <v>333</v>
      </c>
      <c r="C9820" s="1" t="s">
        <v>12830</v>
      </c>
      <c r="D9820" s="1" t="str">
        <f>_xlfn.CONCAT(EcommerceDataset[[#This Row],[first_name]]," ",EcommerceDataset[[#This Row],[last_name]])</f>
        <v>Jeffrey Cantu</v>
      </c>
      <c r="E9820" s="1" t="s">
        <v>22</v>
      </c>
      <c r="F9820" s="1" t="s">
        <v>23</v>
      </c>
      <c r="G9820" s="1" t="s">
        <v>50</v>
      </c>
      <c r="H9820" s="1" t="s">
        <v>190</v>
      </c>
      <c r="I9820" s="1" t="s">
        <v>191</v>
      </c>
      <c r="J9820" s="1" t="s">
        <v>41</v>
      </c>
      <c r="K9820" s="4">
        <v>5</v>
      </c>
      <c r="L9820" s="5">
        <v>120</v>
      </c>
      <c r="M9820" s="5">
        <f>EcommerceDataset[[#This Row],[quantity]]*EcommerceDataset[[#This Row],[unit_price]]</f>
        <v>600</v>
      </c>
      <c r="N9820" s="1" t="s">
        <v>25397</v>
      </c>
      <c r="O9820" s="3">
        <v>45019</v>
      </c>
      <c r="P9820" s="1" t="s">
        <v>55</v>
      </c>
      <c r="Q9820" s="1" t="s">
        <v>43</v>
      </c>
      <c r="R9820" s="4">
        <v>2</v>
      </c>
      <c r="S9820" s="1" t="s">
        <v>31</v>
      </c>
      <c r="T9820" s="1" t="s">
        <v>25398</v>
      </c>
      <c r="U9820" s="3">
        <v>45055</v>
      </c>
    </row>
    <row r="9821" spans="1:21" x14ac:dyDescent="0.3">
      <c r="A9821" s="1" t="s">
        <v>6542</v>
      </c>
      <c r="B9821" s="1" t="s">
        <v>319</v>
      </c>
      <c r="C9821" s="1" t="s">
        <v>741</v>
      </c>
      <c r="D9821" s="1" t="str">
        <f>_xlfn.CONCAT(EcommerceDataset[[#This Row],[first_name]]," ",EcommerceDataset[[#This Row],[last_name]])</f>
        <v>Maria Evans</v>
      </c>
      <c r="E9821" s="1" t="s">
        <v>22</v>
      </c>
      <c r="F9821" s="1" t="s">
        <v>49</v>
      </c>
      <c r="G9821" s="1" t="s">
        <v>179</v>
      </c>
      <c r="H9821" s="1" t="s">
        <v>99</v>
      </c>
      <c r="I9821" s="1" t="s">
        <v>100</v>
      </c>
      <c r="J9821" s="1" t="s">
        <v>27</v>
      </c>
      <c r="K9821" s="4">
        <v>3</v>
      </c>
      <c r="L9821" s="5">
        <v>199</v>
      </c>
      <c r="M9821" s="5">
        <f>EcommerceDataset[[#This Row],[quantity]]*EcommerceDataset[[#This Row],[unit_price]]</f>
        <v>597</v>
      </c>
      <c r="N9821" s="1" t="s">
        <v>25399</v>
      </c>
      <c r="O9821" s="3">
        <v>45019</v>
      </c>
      <c r="P9821" s="1" t="s">
        <v>102</v>
      </c>
      <c r="Q9821" s="1" t="s">
        <v>43</v>
      </c>
      <c r="R9821" s="4">
        <v>5</v>
      </c>
      <c r="S9821" s="1" t="s">
        <v>44</v>
      </c>
      <c r="T9821" s="1" t="s">
        <v>25400</v>
      </c>
      <c r="U9821" s="3">
        <v>45431</v>
      </c>
    </row>
    <row r="9822" spans="1:21" x14ac:dyDescent="0.3">
      <c r="A9822" s="1" t="s">
        <v>7593</v>
      </c>
      <c r="B9822" s="1" t="s">
        <v>7594</v>
      </c>
      <c r="C9822" s="1" t="s">
        <v>840</v>
      </c>
      <c r="D9822" s="1" t="str">
        <f>_xlfn.CONCAT(EcommerceDataset[[#This Row],[first_name]]," ",EcommerceDataset[[#This Row],[last_name]])</f>
        <v>Natasha Cunningham</v>
      </c>
      <c r="E9822" s="1" t="s">
        <v>22</v>
      </c>
      <c r="F9822" s="1" t="s">
        <v>49</v>
      </c>
      <c r="G9822" s="1" t="s">
        <v>151</v>
      </c>
      <c r="H9822" s="1" t="s">
        <v>25</v>
      </c>
      <c r="I9822" s="1" t="s">
        <v>26</v>
      </c>
      <c r="J9822" s="1" t="s">
        <v>27</v>
      </c>
      <c r="K9822" s="4">
        <v>2</v>
      </c>
      <c r="L9822" s="5">
        <v>229</v>
      </c>
      <c r="M9822" s="5">
        <f>EcommerceDataset[[#This Row],[quantity]]*EcommerceDataset[[#This Row],[unit_price]]</f>
        <v>458</v>
      </c>
      <c r="N9822" s="1" t="s">
        <v>25401</v>
      </c>
      <c r="O9822" s="3">
        <v>45530</v>
      </c>
      <c r="P9822" s="1" t="s">
        <v>55</v>
      </c>
      <c r="Q9822" s="1" t="s">
        <v>56</v>
      </c>
      <c r="R9822" s="4">
        <v>3</v>
      </c>
      <c r="S9822" s="1" t="s">
        <v>132</v>
      </c>
      <c r="T9822" s="1" t="s">
        <v>25402</v>
      </c>
      <c r="U9822" s="3">
        <v>45067</v>
      </c>
    </row>
    <row r="9823" spans="1:21" x14ac:dyDescent="0.3">
      <c r="A9823" s="1" t="s">
        <v>15087</v>
      </c>
      <c r="B9823" s="1" t="s">
        <v>2753</v>
      </c>
      <c r="C9823" s="1" t="s">
        <v>792</v>
      </c>
      <c r="D9823" s="1" t="str">
        <f>_xlfn.CONCAT(EcommerceDataset[[#This Row],[first_name]]," ",EcommerceDataset[[#This Row],[last_name]])</f>
        <v>Brandy Horne</v>
      </c>
      <c r="E9823" s="1" t="s">
        <v>80</v>
      </c>
      <c r="F9823" s="1" t="s">
        <v>23</v>
      </c>
      <c r="G9823" s="1" t="s">
        <v>119</v>
      </c>
      <c r="H9823" s="1" t="s">
        <v>99</v>
      </c>
      <c r="I9823" s="1" t="s">
        <v>100</v>
      </c>
      <c r="J9823" s="1" t="s">
        <v>27</v>
      </c>
      <c r="K9823" s="4">
        <v>1</v>
      </c>
      <c r="L9823" s="5">
        <v>199</v>
      </c>
      <c r="M9823" s="5">
        <f>EcommerceDataset[[#This Row],[quantity]]*EcommerceDataset[[#This Row],[unit_price]]</f>
        <v>199</v>
      </c>
      <c r="N9823" s="1" t="s">
        <v>25403</v>
      </c>
      <c r="O9823" s="3">
        <v>44809</v>
      </c>
      <c r="P9823" s="1" t="s">
        <v>109</v>
      </c>
      <c r="Q9823" s="1" t="s">
        <v>56</v>
      </c>
      <c r="R9823" s="4">
        <v>3</v>
      </c>
      <c r="S9823" s="1" t="s">
        <v>31</v>
      </c>
      <c r="T9823" s="1" t="s">
        <v>25404</v>
      </c>
      <c r="U9823" s="3">
        <v>45066</v>
      </c>
    </row>
    <row r="9824" spans="1:21" x14ac:dyDescent="0.3">
      <c r="A9824" s="1" t="s">
        <v>14343</v>
      </c>
      <c r="B9824" s="1" t="s">
        <v>343</v>
      </c>
      <c r="C9824" s="1" t="s">
        <v>434</v>
      </c>
      <c r="D9824" s="1" t="str">
        <f>_xlfn.CONCAT(EcommerceDataset[[#This Row],[first_name]]," ",EcommerceDataset[[#This Row],[last_name]])</f>
        <v>Evan Miller</v>
      </c>
      <c r="E9824" s="1" t="s">
        <v>22</v>
      </c>
      <c r="F9824" s="1" t="s">
        <v>49</v>
      </c>
      <c r="G9824" s="1" t="s">
        <v>24</v>
      </c>
      <c r="H9824" s="1" t="s">
        <v>72</v>
      </c>
      <c r="I9824" s="1" t="s">
        <v>73</v>
      </c>
      <c r="J9824" s="1" t="s">
        <v>41</v>
      </c>
      <c r="K9824" s="4">
        <v>3</v>
      </c>
      <c r="L9824" s="5">
        <v>110</v>
      </c>
      <c r="M9824" s="5">
        <f>EcommerceDataset[[#This Row],[quantity]]*EcommerceDataset[[#This Row],[unit_price]]</f>
        <v>330</v>
      </c>
      <c r="N9824" s="1" t="s">
        <v>25405</v>
      </c>
      <c r="O9824" s="3">
        <v>44911</v>
      </c>
      <c r="P9824" s="1" t="s">
        <v>55</v>
      </c>
      <c r="Q9824" s="1" t="s">
        <v>56</v>
      </c>
      <c r="R9824" s="4">
        <v>3</v>
      </c>
      <c r="S9824" s="1" t="s">
        <v>103</v>
      </c>
      <c r="T9824" s="1" t="s">
        <v>25406</v>
      </c>
      <c r="U9824" s="3">
        <v>45113</v>
      </c>
    </row>
    <row r="9825" spans="1:21" x14ac:dyDescent="0.3">
      <c r="A9825" s="1" t="s">
        <v>13097</v>
      </c>
      <c r="B9825" s="1" t="s">
        <v>745</v>
      </c>
      <c r="C9825" s="1" t="s">
        <v>3824</v>
      </c>
      <c r="D9825" s="1" t="str">
        <f>_xlfn.CONCAT(EcommerceDataset[[#This Row],[first_name]]," ",EcommerceDataset[[#This Row],[last_name]])</f>
        <v>Scott Chandler</v>
      </c>
      <c r="E9825" s="1" t="s">
        <v>36</v>
      </c>
      <c r="F9825" s="1" t="s">
        <v>37</v>
      </c>
      <c r="G9825" s="1" t="s">
        <v>38</v>
      </c>
      <c r="H9825" s="1" t="s">
        <v>217</v>
      </c>
      <c r="I9825" s="1" t="s">
        <v>218</v>
      </c>
      <c r="J9825" s="1" t="s">
        <v>27</v>
      </c>
      <c r="K9825" s="4">
        <v>2</v>
      </c>
      <c r="L9825" s="5">
        <v>899</v>
      </c>
      <c r="M9825" s="5">
        <f>EcommerceDataset[[#This Row],[quantity]]*EcommerceDataset[[#This Row],[unit_price]]</f>
        <v>1798</v>
      </c>
      <c r="N9825" s="1" t="s">
        <v>25407</v>
      </c>
      <c r="O9825" s="3">
        <v>45070</v>
      </c>
      <c r="P9825" s="1" t="s">
        <v>102</v>
      </c>
      <c r="Q9825" s="1" t="s">
        <v>30</v>
      </c>
      <c r="R9825" s="4">
        <v>2</v>
      </c>
      <c r="S9825" s="1" t="s">
        <v>103</v>
      </c>
      <c r="T9825" s="1" t="s">
        <v>25408</v>
      </c>
      <c r="U9825" s="3">
        <v>44998</v>
      </c>
    </row>
    <row r="9826" spans="1:21" x14ac:dyDescent="0.3">
      <c r="A9826" s="1" t="s">
        <v>2577</v>
      </c>
      <c r="B9826" s="1" t="s">
        <v>1689</v>
      </c>
      <c r="C9826" s="1" t="s">
        <v>215</v>
      </c>
      <c r="D9826" s="1" t="str">
        <f>_xlfn.CONCAT(EcommerceDataset[[#This Row],[first_name]]," ",EcommerceDataset[[#This Row],[last_name]])</f>
        <v>Rose Kelly</v>
      </c>
      <c r="E9826" s="1" t="s">
        <v>80</v>
      </c>
      <c r="F9826" s="1" t="s">
        <v>49</v>
      </c>
      <c r="G9826" s="1" t="s">
        <v>185</v>
      </c>
      <c r="H9826" s="1" t="s">
        <v>120</v>
      </c>
      <c r="I9826" s="1" t="s">
        <v>121</v>
      </c>
      <c r="J9826" s="1" t="s">
        <v>122</v>
      </c>
      <c r="K9826" s="4">
        <v>4</v>
      </c>
      <c r="L9826" s="5">
        <v>149</v>
      </c>
      <c r="M9826" s="5">
        <f>EcommerceDataset[[#This Row],[quantity]]*EcommerceDataset[[#This Row],[unit_price]]</f>
        <v>596</v>
      </c>
      <c r="N9826" s="1" t="s">
        <v>25409</v>
      </c>
      <c r="O9826" s="3">
        <v>45205</v>
      </c>
      <c r="P9826" s="1" t="s">
        <v>102</v>
      </c>
      <c r="Q9826" s="1" t="s">
        <v>56</v>
      </c>
      <c r="R9826" s="4">
        <v>5</v>
      </c>
      <c r="S9826" s="1" t="s">
        <v>44</v>
      </c>
      <c r="T9826" s="1" t="s">
        <v>25410</v>
      </c>
      <c r="U9826" s="3">
        <v>45620</v>
      </c>
    </row>
    <row r="9827" spans="1:21" x14ac:dyDescent="0.3">
      <c r="A9827" s="1" t="s">
        <v>16434</v>
      </c>
      <c r="B9827" s="1" t="s">
        <v>1564</v>
      </c>
      <c r="C9827" s="1" t="s">
        <v>6550</v>
      </c>
      <c r="D9827" s="1" t="str">
        <f>_xlfn.CONCAT(EcommerceDataset[[#This Row],[first_name]]," ",EcommerceDataset[[#This Row],[last_name]])</f>
        <v>Stephen Carr</v>
      </c>
      <c r="E9827" s="1" t="s">
        <v>22</v>
      </c>
      <c r="F9827" s="1" t="s">
        <v>37</v>
      </c>
      <c r="G9827" s="1" t="s">
        <v>24</v>
      </c>
      <c r="H9827" s="1" t="s">
        <v>39</v>
      </c>
      <c r="I9827" s="1" t="s">
        <v>40</v>
      </c>
      <c r="J9827" s="1" t="s">
        <v>41</v>
      </c>
      <c r="K9827" s="4">
        <v>1</v>
      </c>
      <c r="L9827" s="5">
        <v>59</v>
      </c>
      <c r="M9827" s="5">
        <f>EcommerceDataset[[#This Row],[quantity]]*EcommerceDataset[[#This Row],[unit_price]]</f>
        <v>59</v>
      </c>
      <c r="N9827" s="1" t="s">
        <v>25411</v>
      </c>
      <c r="O9827" s="3">
        <v>45425</v>
      </c>
      <c r="P9827" s="1" t="s">
        <v>75</v>
      </c>
      <c r="Q9827" s="1" t="s">
        <v>43</v>
      </c>
      <c r="R9827" s="4">
        <v>5</v>
      </c>
      <c r="S9827" s="1" t="s">
        <v>132</v>
      </c>
      <c r="T9827" s="1" t="s">
        <v>25412</v>
      </c>
      <c r="U9827" s="3">
        <v>45371</v>
      </c>
    </row>
    <row r="9828" spans="1:21" x14ac:dyDescent="0.3">
      <c r="A9828" s="1" t="s">
        <v>9829</v>
      </c>
      <c r="B9828" s="1" t="s">
        <v>97</v>
      </c>
      <c r="C9828" s="1" t="s">
        <v>60</v>
      </c>
      <c r="D9828" s="1" t="str">
        <f>_xlfn.CONCAT(EcommerceDataset[[#This Row],[first_name]]," ",EcommerceDataset[[#This Row],[last_name]])</f>
        <v>Mary Harris</v>
      </c>
      <c r="E9828" s="1" t="s">
        <v>80</v>
      </c>
      <c r="F9828" s="1" t="s">
        <v>23</v>
      </c>
      <c r="G9828" s="1" t="s">
        <v>61</v>
      </c>
      <c r="H9828" s="1" t="s">
        <v>62</v>
      </c>
      <c r="I9828" s="1" t="s">
        <v>63</v>
      </c>
      <c r="J9828" s="1" t="s">
        <v>64</v>
      </c>
      <c r="K9828" s="4">
        <v>5</v>
      </c>
      <c r="L9828" s="5">
        <v>399</v>
      </c>
      <c r="M9828" s="5">
        <f>EcommerceDataset[[#This Row],[quantity]]*EcommerceDataset[[#This Row],[unit_price]]</f>
        <v>1995</v>
      </c>
      <c r="N9828" s="1" t="s">
        <v>25413</v>
      </c>
      <c r="O9828" s="3">
        <v>45610</v>
      </c>
      <c r="P9828" s="1" t="s">
        <v>109</v>
      </c>
      <c r="Q9828" s="1" t="s">
        <v>56</v>
      </c>
      <c r="R9828" s="4">
        <v>2</v>
      </c>
      <c r="S9828" s="1" t="s">
        <v>66</v>
      </c>
      <c r="T9828" s="1" t="s">
        <v>25414</v>
      </c>
      <c r="U9828" s="3">
        <v>45636</v>
      </c>
    </row>
    <row r="9829" spans="1:21" x14ac:dyDescent="0.3">
      <c r="A9829" s="1" t="s">
        <v>12432</v>
      </c>
      <c r="B9829" s="1" t="s">
        <v>1222</v>
      </c>
      <c r="C9829" s="1" t="s">
        <v>3373</v>
      </c>
      <c r="D9829" s="1" t="str">
        <f>_xlfn.CONCAT(EcommerceDataset[[#This Row],[first_name]]," ",EcommerceDataset[[#This Row],[last_name]])</f>
        <v>Brady Rodriguez</v>
      </c>
      <c r="E9829" s="1" t="s">
        <v>36</v>
      </c>
      <c r="F9829" s="1" t="s">
        <v>23</v>
      </c>
      <c r="G9829" s="1" t="s">
        <v>151</v>
      </c>
      <c r="H9829" s="1" t="s">
        <v>86</v>
      </c>
      <c r="I9829" s="1" t="s">
        <v>87</v>
      </c>
      <c r="J9829" s="1" t="s">
        <v>64</v>
      </c>
      <c r="K9829" s="4">
        <v>1</v>
      </c>
      <c r="L9829" s="5">
        <v>99</v>
      </c>
      <c r="M9829" s="5">
        <f>EcommerceDataset[[#This Row],[quantity]]*EcommerceDataset[[#This Row],[unit_price]]</f>
        <v>99</v>
      </c>
      <c r="N9829" s="1" t="s">
        <v>25415</v>
      </c>
      <c r="O9829" s="3">
        <v>44881</v>
      </c>
      <c r="P9829" s="1" t="s">
        <v>102</v>
      </c>
      <c r="Q9829" s="1" t="s">
        <v>56</v>
      </c>
      <c r="R9829" s="4">
        <v>5</v>
      </c>
      <c r="S9829" s="1" t="s">
        <v>31</v>
      </c>
      <c r="T9829" s="1" t="s">
        <v>25416</v>
      </c>
      <c r="U9829" s="3">
        <v>45109</v>
      </c>
    </row>
    <row r="9830" spans="1:21" x14ac:dyDescent="0.3">
      <c r="A9830" s="1" t="s">
        <v>17940</v>
      </c>
      <c r="B9830" s="1" t="s">
        <v>893</v>
      </c>
      <c r="C9830" s="1" t="s">
        <v>2746</v>
      </c>
      <c r="D9830" s="1" t="str">
        <f>_xlfn.CONCAT(EcommerceDataset[[#This Row],[first_name]]," ",EcommerceDataset[[#This Row],[last_name]])</f>
        <v>Troy Woods</v>
      </c>
      <c r="E9830" s="1" t="s">
        <v>80</v>
      </c>
      <c r="F9830" s="1" t="s">
        <v>37</v>
      </c>
      <c r="G9830" s="1" t="s">
        <v>61</v>
      </c>
      <c r="H9830" s="1" t="s">
        <v>190</v>
      </c>
      <c r="I9830" s="1" t="s">
        <v>191</v>
      </c>
      <c r="J9830" s="1" t="s">
        <v>41</v>
      </c>
      <c r="K9830" s="4">
        <v>1</v>
      </c>
      <c r="L9830" s="5">
        <v>120</v>
      </c>
      <c r="M9830" s="5">
        <f>EcommerceDataset[[#This Row],[quantity]]*EcommerceDataset[[#This Row],[unit_price]]</f>
        <v>120</v>
      </c>
      <c r="N9830" s="1" t="s">
        <v>25417</v>
      </c>
      <c r="O9830" s="3">
        <v>45797</v>
      </c>
      <c r="P9830" s="1" t="s">
        <v>29</v>
      </c>
      <c r="Q9830" s="1" t="s">
        <v>30</v>
      </c>
      <c r="R9830" s="4">
        <v>2</v>
      </c>
      <c r="S9830" s="1" t="s">
        <v>31</v>
      </c>
      <c r="T9830" s="1" t="s">
        <v>25418</v>
      </c>
      <c r="U9830" s="3">
        <v>45770</v>
      </c>
    </row>
    <row r="9831" spans="1:21" x14ac:dyDescent="0.3">
      <c r="A9831" s="1" t="s">
        <v>16679</v>
      </c>
      <c r="B9831" s="1" t="s">
        <v>1051</v>
      </c>
      <c r="C9831" s="1" t="s">
        <v>5182</v>
      </c>
      <c r="D9831" s="1" t="str">
        <f>_xlfn.CONCAT(EcommerceDataset[[#This Row],[first_name]]," ",EcommerceDataset[[#This Row],[last_name]])</f>
        <v>Kathleen Waller</v>
      </c>
      <c r="E9831" s="1" t="s">
        <v>80</v>
      </c>
      <c r="F9831" s="1" t="s">
        <v>37</v>
      </c>
      <c r="G9831" s="1" t="s">
        <v>50</v>
      </c>
      <c r="H9831" s="1" t="s">
        <v>120</v>
      </c>
      <c r="I9831" s="1" t="s">
        <v>121</v>
      </c>
      <c r="J9831" s="1" t="s">
        <v>122</v>
      </c>
      <c r="K9831" s="4">
        <v>1</v>
      </c>
      <c r="L9831" s="5">
        <v>149</v>
      </c>
      <c r="M9831" s="5">
        <f>EcommerceDataset[[#This Row],[quantity]]*EcommerceDataset[[#This Row],[unit_price]]</f>
        <v>149</v>
      </c>
      <c r="N9831" s="1" t="s">
        <v>25419</v>
      </c>
      <c r="O9831" s="3">
        <v>44996</v>
      </c>
      <c r="P9831" s="1" t="s">
        <v>29</v>
      </c>
      <c r="Q9831" s="1" t="s">
        <v>43</v>
      </c>
      <c r="R9831" s="4">
        <v>4</v>
      </c>
      <c r="S9831" s="1" t="s">
        <v>103</v>
      </c>
      <c r="T9831" s="1" t="s">
        <v>25420</v>
      </c>
      <c r="U9831" s="3">
        <v>45517</v>
      </c>
    </row>
    <row r="9832" spans="1:21" x14ac:dyDescent="0.3">
      <c r="A9832" s="1" t="s">
        <v>1422</v>
      </c>
      <c r="B9832" s="1" t="s">
        <v>84</v>
      </c>
      <c r="C9832" s="1" t="s">
        <v>1423</v>
      </c>
      <c r="D9832" s="1" t="str">
        <f>_xlfn.CONCAT(EcommerceDataset[[#This Row],[first_name]]," ",EcommerceDataset[[#This Row],[last_name]])</f>
        <v>Jennifer Burke</v>
      </c>
      <c r="E9832" s="1" t="s">
        <v>80</v>
      </c>
      <c r="F9832" s="1" t="s">
        <v>37</v>
      </c>
      <c r="G9832" s="1" t="s">
        <v>38</v>
      </c>
      <c r="H9832" s="1" t="s">
        <v>167</v>
      </c>
      <c r="I9832" s="1" t="s">
        <v>168</v>
      </c>
      <c r="J9832" s="1" t="s">
        <v>130</v>
      </c>
      <c r="K9832" s="4">
        <v>2</v>
      </c>
      <c r="L9832" s="5">
        <v>80</v>
      </c>
      <c r="M9832" s="5">
        <f>EcommerceDataset[[#This Row],[quantity]]*EcommerceDataset[[#This Row],[unit_price]]</f>
        <v>160</v>
      </c>
      <c r="N9832" s="1" t="s">
        <v>25421</v>
      </c>
      <c r="O9832" s="3">
        <v>45638</v>
      </c>
      <c r="P9832" s="1" t="s">
        <v>75</v>
      </c>
      <c r="Q9832" s="1" t="s">
        <v>43</v>
      </c>
      <c r="R9832" s="4">
        <v>3</v>
      </c>
      <c r="S9832" s="1" t="s">
        <v>44</v>
      </c>
      <c r="T9832" s="1" t="s">
        <v>25422</v>
      </c>
      <c r="U9832" s="3">
        <v>44973</v>
      </c>
    </row>
    <row r="9833" spans="1:21" x14ac:dyDescent="0.3">
      <c r="A9833" s="1" t="s">
        <v>25423</v>
      </c>
      <c r="B9833" s="1" t="s">
        <v>2328</v>
      </c>
      <c r="C9833" s="1" t="s">
        <v>320</v>
      </c>
      <c r="D9833" s="1" t="str">
        <f>_xlfn.CONCAT(EcommerceDataset[[#This Row],[first_name]]," ",EcommerceDataset[[#This Row],[last_name]])</f>
        <v>Katie Moore</v>
      </c>
      <c r="E9833" s="1" t="s">
        <v>80</v>
      </c>
      <c r="F9833" s="1" t="s">
        <v>37</v>
      </c>
      <c r="G9833" s="1" t="s">
        <v>71</v>
      </c>
      <c r="H9833" s="1" t="s">
        <v>144</v>
      </c>
      <c r="I9833" s="1" t="s">
        <v>145</v>
      </c>
      <c r="J9833" s="1" t="s">
        <v>53</v>
      </c>
      <c r="K9833" s="4">
        <v>2</v>
      </c>
      <c r="L9833" s="5">
        <v>199</v>
      </c>
      <c r="M9833" s="5">
        <f>EcommerceDataset[[#This Row],[quantity]]*EcommerceDataset[[#This Row],[unit_price]]</f>
        <v>398</v>
      </c>
      <c r="N9833" s="1" t="s">
        <v>25424</v>
      </c>
      <c r="O9833" s="3">
        <v>45627</v>
      </c>
      <c r="P9833" s="1" t="s">
        <v>29</v>
      </c>
      <c r="Q9833" s="1" t="s">
        <v>43</v>
      </c>
      <c r="R9833" s="4">
        <v>5</v>
      </c>
      <c r="S9833" s="1" t="s">
        <v>31</v>
      </c>
      <c r="T9833" s="1" t="s">
        <v>25425</v>
      </c>
      <c r="U9833" s="3">
        <v>44916</v>
      </c>
    </row>
    <row r="9834" spans="1:21" x14ac:dyDescent="0.3">
      <c r="A9834" s="1" t="s">
        <v>2580</v>
      </c>
      <c r="B9834" s="1" t="s">
        <v>232</v>
      </c>
      <c r="C9834" s="1" t="s">
        <v>688</v>
      </c>
      <c r="D9834" s="1" t="str">
        <f>_xlfn.CONCAT(EcommerceDataset[[#This Row],[first_name]]," ",EcommerceDataset[[#This Row],[last_name]])</f>
        <v>Joseph Taylor</v>
      </c>
      <c r="E9834" s="1" t="s">
        <v>22</v>
      </c>
      <c r="F9834" s="1" t="s">
        <v>37</v>
      </c>
      <c r="G9834" s="1" t="s">
        <v>61</v>
      </c>
      <c r="H9834" s="1" t="s">
        <v>144</v>
      </c>
      <c r="I9834" s="1" t="s">
        <v>145</v>
      </c>
      <c r="J9834" s="1" t="s">
        <v>53</v>
      </c>
      <c r="K9834" s="4">
        <v>5</v>
      </c>
      <c r="L9834" s="5">
        <v>199</v>
      </c>
      <c r="M9834" s="5">
        <f>EcommerceDataset[[#This Row],[quantity]]*EcommerceDataset[[#This Row],[unit_price]]</f>
        <v>995</v>
      </c>
      <c r="N9834" s="1" t="s">
        <v>25426</v>
      </c>
      <c r="O9834" s="3">
        <v>44800</v>
      </c>
      <c r="P9834" s="1" t="s">
        <v>75</v>
      </c>
      <c r="Q9834" s="1" t="s">
        <v>43</v>
      </c>
      <c r="R9834" s="4">
        <v>3</v>
      </c>
      <c r="S9834" s="1" t="s">
        <v>132</v>
      </c>
      <c r="T9834" s="1" t="s">
        <v>25427</v>
      </c>
      <c r="U9834" s="3">
        <v>44955</v>
      </c>
    </row>
    <row r="9835" spans="1:21" x14ac:dyDescent="0.3">
      <c r="A9835" s="1" t="s">
        <v>16524</v>
      </c>
      <c r="B9835" s="1" t="s">
        <v>2703</v>
      </c>
      <c r="C9835" s="1" t="s">
        <v>729</v>
      </c>
      <c r="D9835" s="1" t="str">
        <f>_xlfn.CONCAT(EcommerceDataset[[#This Row],[first_name]]," ",EcommerceDataset[[#This Row],[last_name]])</f>
        <v>Brianna Castro</v>
      </c>
      <c r="E9835" s="1" t="s">
        <v>36</v>
      </c>
      <c r="F9835" s="1" t="s">
        <v>23</v>
      </c>
      <c r="G9835" s="1" t="s">
        <v>119</v>
      </c>
      <c r="H9835" s="1" t="s">
        <v>128</v>
      </c>
      <c r="I9835" s="1" t="s">
        <v>129</v>
      </c>
      <c r="J9835" s="1" t="s">
        <v>130</v>
      </c>
      <c r="K9835" s="4">
        <v>4</v>
      </c>
      <c r="L9835" s="5">
        <v>129</v>
      </c>
      <c r="M9835" s="5">
        <f>EcommerceDataset[[#This Row],[quantity]]*EcommerceDataset[[#This Row],[unit_price]]</f>
        <v>516</v>
      </c>
      <c r="N9835" s="1" t="s">
        <v>25428</v>
      </c>
      <c r="O9835" s="3">
        <v>44820</v>
      </c>
      <c r="P9835" s="1" t="s">
        <v>109</v>
      </c>
      <c r="Q9835" s="1" t="s">
        <v>43</v>
      </c>
      <c r="R9835" s="4">
        <v>3</v>
      </c>
      <c r="S9835" s="1" t="s">
        <v>103</v>
      </c>
      <c r="T9835" s="1" t="s">
        <v>25429</v>
      </c>
      <c r="U9835" s="3">
        <v>45794</v>
      </c>
    </row>
    <row r="9836" spans="1:21" x14ac:dyDescent="0.3">
      <c r="A9836" s="1" t="s">
        <v>15214</v>
      </c>
      <c r="B9836" s="1" t="s">
        <v>1564</v>
      </c>
      <c r="C9836" s="1" t="s">
        <v>1721</v>
      </c>
      <c r="D9836" s="1" t="str">
        <f>_xlfn.CONCAT(EcommerceDataset[[#This Row],[first_name]]," ",EcommerceDataset[[#This Row],[last_name]])</f>
        <v>Stephen Hughes</v>
      </c>
      <c r="E9836" s="1" t="s">
        <v>22</v>
      </c>
      <c r="F9836" s="1" t="s">
        <v>37</v>
      </c>
      <c r="G9836" s="1" t="s">
        <v>61</v>
      </c>
      <c r="H9836" s="1" t="s">
        <v>128</v>
      </c>
      <c r="I9836" s="1" t="s">
        <v>129</v>
      </c>
      <c r="J9836" s="1" t="s">
        <v>130</v>
      </c>
      <c r="K9836" s="4">
        <v>3</v>
      </c>
      <c r="L9836" s="5">
        <v>129</v>
      </c>
      <c r="M9836" s="5">
        <f>EcommerceDataset[[#This Row],[quantity]]*EcommerceDataset[[#This Row],[unit_price]]</f>
        <v>387</v>
      </c>
      <c r="N9836" s="1" t="s">
        <v>25430</v>
      </c>
      <c r="O9836" s="3">
        <v>44833</v>
      </c>
      <c r="P9836" s="1" t="s">
        <v>55</v>
      </c>
      <c r="Q9836" s="1" t="s">
        <v>30</v>
      </c>
      <c r="R9836" s="4">
        <v>2</v>
      </c>
      <c r="S9836" s="1" t="s">
        <v>31</v>
      </c>
      <c r="T9836" s="1" t="s">
        <v>25431</v>
      </c>
      <c r="U9836" s="3">
        <v>45759</v>
      </c>
    </row>
    <row r="9837" spans="1:21" x14ac:dyDescent="0.3">
      <c r="A9837" s="1" t="s">
        <v>4332</v>
      </c>
      <c r="B9837" s="1" t="s">
        <v>84</v>
      </c>
      <c r="C9837" s="1" t="s">
        <v>520</v>
      </c>
      <c r="D9837" s="1" t="str">
        <f>_xlfn.CONCAT(EcommerceDataset[[#This Row],[first_name]]," ",EcommerceDataset[[#This Row],[last_name]])</f>
        <v>Jennifer Kelley</v>
      </c>
      <c r="E9837" s="1" t="s">
        <v>22</v>
      </c>
      <c r="F9837" s="1" t="s">
        <v>37</v>
      </c>
      <c r="G9837" s="1" t="s">
        <v>93</v>
      </c>
      <c r="H9837" s="1" t="s">
        <v>190</v>
      </c>
      <c r="I9837" s="1" t="s">
        <v>191</v>
      </c>
      <c r="J9837" s="1" t="s">
        <v>41</v>
      </c>
      <c r="K9837" s="4">
        <v>1</v>
      </c>
      <c r="L9837" s="5">
        <v>120</v>
      </c>
      <c r="M9837" s="5">
        <f>EcommerceDataset[[#This Row],[quantity]]*EcommerceDataset[[#This Row],[unit_price]]</f>
        <v>120</v>
      </c>
      <c r="N9837" s="1" t="s">
        <v>25432</v>
      </c>
      <c r="O9837" s="3">
        <v>45272</v>
      </c>
      <c r="P9837" s="1" t="s">
        <v>75</v>
      </c>
      <c r="Q9837" s="1" t="s">
        <v>56</v>
      </c>
      <c r="R9837" s="4">
        <v>1</v>
      </c>
      <c r="S9837" s="1" t="s">
        <v>31</v>
      </c>
      <c r="T9837" s="1" t="s">
        <v>25433</v>
      </c>
      <c r="U9837" s="3">
        <v>45681</v>
      </c>
    </row>
    <row r="9838" spans="1:21" x14ac:dyDescent="0.3">
      <c r="A9838" s="1" t="s">
        <v>25434</v>
      </c>
      <c r="B9838" s="1" t="s">
        <v>1383</v>
      </c>
      <c r="C9838" s="1" t="s">
        <v>253</v>
      </c>
      <c r="D9838" s="1" t="str">
        <f>_xlfn.CONCAT(EcommerceDataset[[#This Row],[first_name]]," ",EcommerceDataset[[#This Row],[last_name]])</f>
        <v>Lindsey Rogers</v>
      </c>
      <c r="E9838" s="1" t="s">
        <v>22</v>
      </c>
      <c r="F9838" s="1" t="s">
        <v>23</v>
      </c>
      <c r="G9838" s="1" t="s">
        <v>151</v>
      </c>
      <c r="H9838" s="1" t="s">
        <v>167</v>
      </c>
      <c r="I9838" s="1" t="s">
        <v>168</v>
      </c>
      <c r="J9838" s="1" t="s">
        <v>130</v>
      </c>
      <c r="K9838" s="4">
        <v>4</v>
      </c>
      <c r="L9838" s="5">
        <v>80</v>
      </c>
      <c r="M9838" s="5">
        <f>EcommerceDataset[[#This Row],[quantity]]*EcommerceDataset[[#This Row],[unit_price]]</f>
        <v>320</v>
      </c>
      <c r="N9838" s="1" t="s">
        <v>25435</v>
      </c>
      <c r="O9838" s="3">
        <v>45504</v>
      </c>
      <c r="P9838" s="1" t="s">
        <v>55</v>
      </c>
      <c r="Q9838" s="1" t="s">
        <v>43</v>
      </c>
      <c r="R9838" s="4">
        <v>3</v>
      </c>
      <c r="S9838" s="1" t="s">
        <v>31</v>
      </c>
      <c r="T9838" s="1" t="s">
        <v>25436</v>
      </c>
      <c r="U9838" s="3">
        <v>45854</v>
      </c>
    </row>
    <row r="9839" spans="1:21" x14ac:dyDescent="0.3">
      <c r="A9839" s="1" t="s">
        <v>1933</v>
      </c>
      <c r="B9839" s="1" t="s">
        <v>823</v>
      </c>
      <c r="C9839" s="1" t="s">
        <v>1934</v>
      </c>
      <c r="D9839" s="1" t="str">
        <f>_xlfn.CONCAT(EcommerceDataset[[#This Row],[first_name]]," ",EcommerceDataset[[#This Row],[last_name]])</f>
        <v>Trevor Mccormick</v>
      </c>
      <c r="E9839" s="1" t="s">
        <v>22</v>
      </c>
      <c r="F9839" s="1" t="s">
        <v>49</v>
      </c>
      <c r="G9839" s="1" t="s">
        <v>71</v>
      </c>
      <c r="H9839" s="1" t="s">
        <v>25</v>
      </c>
      <c r="I9839" s="1" t="s">
        <v>26</v>
      </c>
      <c r="J9839" s="1" t="s">
        <v>27</v>
      </c>
      <c r="K9839" s="4">
        <v>5</v>
      </c>
      <c r="L9839" s="5">
        <v>229</v>
      </c>
      <c r="M9839" s="5">
        <f>EcommerceDataset[[#This Row],[quantity]]*EcommerceDataset[[#This Row],[unit_price]]</f>
        <v>1145</v>
      </c>
      <c r="N9839" s="1" t="s">
        <v>25437</v>
      </c>
      <c r="O9839" s="3">
        <v>45532</v>
      </c>
      <c r="P9839" s="1" t="s">
        <v>55</v>
      </c>
      <c r="Q9839" s="1" t="s">
        <v>30</v>
      </c>
      <c r="R9839" s="4">
        <v>3</v>
      </c>
      <c r="S9839" s="1" t="s">
        <v>132</v>
      </c>
      <c r="T9839" s="1" t="s">
        <v>25438</v>
      </c>
      <c r="U9839" s="3">
        <v>45770</v>
      </c>
    </row>
    <row r="9840" spans="1:21" x14ac:dyDescent="0.3">
      <c r="A9840" s="1" t="s">
        <v>18599</v>
      </c>
      <c r="B9840" s="1" t="s">
        <v>916</v>
      </c>
      <c r="C9840" s="1" t="s">
        <v>1016</v>
      </c>
      <c r="D9840" s="1" t="str">
        <f>_xlfn.CONCAT(EcommerceDataset[[#This Row],[first_name]]," ",EcommerceDataset[[#This Row],[last_name]])</f>
        <v>Nicholas Castillo</v>
      </c>
      <c r="E9840" s="1" t="s">
        <v>80</v>
      </c>
      <c r="F9840" s="1" t="s">
        <v>23</v>
      </c>
      <c r="G9840" s="1" t="s">
        <v>151</v>
      </c>
      <c r="H9840" s="1" t="s">
        <v>144</v>
      </c>
      <c r="I9840" s="1" t="s">
        <v>145</v>
      </c>
      <c r="J9840" s="1" t="s">
        <v>53</v>
      </c>
      <c r="K9840" s="4">
        <v>5</v>
      </c>
      <c r="L9840" s="5">
        <v>199</v>
      </c>
      <c r="M9840" s="5">
        <f>EcommerceDataset[[#This Row],[quantity]]*EcommerceDataset[[#This Row],[unit_price]]</f>
        <v>995</v>
      </c>
      <c r="N9840" s="1" t="s">
        <v>25439</v>
      </c>
      <c r="O9840" s="3">
        <v>45253</v>
      </c>
      <c r="P9840" s="1" t="s">
        <v>109</v>
      </c>
      <c r="Q9840" s="1" t="s">
        <v>56</v>
      </c>
      <c r="R9840" s="4">
        <v>1</v>
      </c>
      <c r="S9840" s="1" t="s">
        <v>31</v>
      </c>
      <c r="T9840" s="1" t="s">
        <v>25440</v>
      </c>
      <c r="U9840" s="3">
        <v>45366</v>
      </c>
    </row>
    <row r="9841" spans="1:21" x14ac:dyDescent="0.3">
      <c r="A9841" s="1" t="s">
        <v>25441</v>
      </c>
      <c r="B9841" s="1" t="s">
        <v>257</v>
      </c>
      <c r="C9841" s="1" t="s">
        <v>671</v>
      </c>
      <c r="D9841" s="1" t="str">
        <f>_xlfn.CONCAT(EcommerceDataset[[#This Row],[first_name]]," ",EcommerceDataset[[#This Row],[last_name]])</f>
        <v>John Morris</v>
      </c>
      <c r="E9841" s="1" t="s">
        <v>80</v>
      </c>
      <c r="F9841" s="1" t="s">
        <v>23</v>
      </c>
      <c r="G9841" s="1" t="s">
        <v>50</v>
      </c>
      <c r="H9841" s="1" t="s">
        <v>39</v>
      </c>
      <c r="I9841" s="1" t="s">
        <v>40</v>
      </c>
      <c r="J9841" s="1" t="s">
        <v>41</v>
      </c>
      <c r="K9841" s="4">
        <v>5</v>
      </c>
      <c r="L9841" s="5">
        <v>59</v>
      </c>
      <c r="M9841" s="5">
        <f>EcommerceDataset[[#This Row],[quantity]]*EcommerceDataset[[#This Row],[unit_price]]</f>
        <v>295</v>
      </c>
      <c r="N9841" s="1" t="s">
        <v>25442</v>
      </c>
      <c r="O9841" s="3">
        <v>44967</v>
      </c>
      <c r="P9841" s="1" t="s">
        <v>109</v>
      </c>
      <c r="Q9841" s="1" t="s">
        <v>43</v>
      </c>
      <c r="R9841" s="4">
        <v>3</v>
      </c>
      <c r="S9841" s="1" t="s">
        <v>31</v>
      </c>
      <c r="T9841" s="1" t="s">
        <v>25443</v>
      </c>
      <c r="U9841" s="3">
        <v>45254</v>
      </c>
    </row>
    <row r="9842" spans="1:21" x14ac:dyDescent="0.3">
      <c r="A9842" s="1" t="s">
        <v>15005</v>
      </c>
      <c r="B9842" s="1" t="s">
        <v>142</v>
      </c>
      <c r="C9842" s="1" t="s">
        <v>5490</v>
      </c>
      <c r="D9842" s="1" t="str">
        <f>_xlfn.CONCAT(EcommerceDataset[[#This Row],[first_name]]," ",EcommerceDataset[[#This Row],[last_name]])</f>
        <v>Anthony Frank</v>
      </c>
      <c r="E9842" s="1" t="s">
        <v>22</v>
      </c>
      <c r="F9842" s="1" t="s">
        <v>49</v>
      </c>
      <c r="G9842" s="1" t="s">
        <v>151</v>
      </c>
      <c r="H9842" s="1" t="s">
        <v>128</v>
      </c>
      <c r="I9842" s="1" t="s">
        <v>129</v>
      </c>
      <c r="J9842" s="1" t="s">
        <v>130</v>
      </c>
      <c r="K9842" s="4">
        <v>5</v>
      </c>
      <c r="L9842" s="5">
        <v>129</v>
      </c>
      <c r="M9842" s="5">
        <f>EcommerceDataset[[#This Row],[quantity]]*EcommerceDataset[[#This Row],[unit_price]]</f>
        <v>645</v>
      </c>
      <c r="N9842" s="1" t="s">
        <v>25444</v>
      </c>
      <c r="O9842" s="3">
        <v>45339</v>
      </c>
      <c r="P9842" s="1" t="s">
        <v>75</v>
      </c>
      <c r="Q9842" s="1" t="s">
        <v>43</v>
      </c>
      <c r="R9842" s="4">
        <v>3</v>
      </c>
      <c r="S9842" s="1" t="s">
        <v>103</v>
      </c>
      <c r="T9842" s="1" t="s">
        <v>25445</v>
      </c>
      <c r="U9842" s="3">
        <v>45710</v>
      </c>
    </row>
    <row r="9843" spans="1:21" x14ac:dyDescent="0.3">
      <c r="A9843" s="1" t="s">
        <v>6229</v>
      </c>
      <c r="B9843" s="1" t="s">
        <v>1051</v>
      </c>
      <c r="C9843" s="1" t="s">
        <v>4802</v>
      </c>
      <c r="D9843" s="1" t="str">
        <f>_xlfn.CONCAT(EcommerceDataset[[#This Row],[first_name]]," ",EcommerceDataset[[#This Row],[last_name]])</f>
        <v>Kathleen Simmons</v>
      </c>
      <c r="E9843" s="1" t="s">
        <v>80</v>
      </c>
      <c r="F9843" s="1" t="s">
        <v>49</v>
      </c>
      <c r="G9843" s="1" t="s">
        <v>71</v>
      </c>
      <c r="H9843" s="1" t="s">
        <v>190</v>
      </c>
      <c r="I9843" s="1" t="s">
        <v>191</v>
      </c>
      <c r="J9843" s="1" t="s">
        <v>41</v>
      </c>
      <c r="K9843" s="4">
        <v>4</v>
      </c>
      <c r="L9843" s="5">
        <v>120</v>
      </c>
      <c r="M9843" s="5">
        <f>EcommerceDataset[[#This Row],[quantity]]*EcommerceDataset[[#This Row],[unit_price]]</f>
        <v>480</v>
      </c>
      <c r="N9843" s="1" t="s">
        <v>25446</v>
      </c>
      <c r="O9843" s="3">
        <v>45674</v>
      </c>
      <c r="P9843" s="1" t="s">
        <v>75</v>
      </c>
      <c r="Q9843" s="1" t="s">
        <v>56</v>
      </c>
      <c r="R9843" s="4">
        <v>4</v>
      </c>
      <c r="S9843" s="1" t="s">
        <v>44</v>
      </c>
      <c r="T9843" s="1" t="s">
        <v>25447</v>
      </c>
      <c r="U9843" s="3">
        <v>44832</v>
      </c>
    </row>
    <row r="9844" spans="1:21" x14ac:dyDescent="0.3">
      <c r="A9844" s="1" t="s">
        <v>15253</v>
      </c>
      <c r="B9844" s="1" t="s">
        <v>15254</v>
      </c>
      <c r="C9844" s="1" t="s">
        <v>15255</v>
      </c>
      <c r="D9844" s="1" t="str">
        <f>_xlfn.CONCAT(EcommerceDataset[[#This Row],[first_name]]," ",EcommerceDataset[[#This Row],[last_name]])</f>
        <v>Belinda Blevins</v>
      </c>
      <c r="E9844" s="1" t="s">
        <v>36</v>
      </c>
      <c r="F9844" s="1" t="s">
        <v>23</v>
      </c>
      <c r="G9844" s="1" t="s">
        <v>50</v>
      </c>
      <c r="H9844" s="1" t="s">
        <v>39</v>
      </c>
      <c r="I9844" s="1" t="s">
        <v>40</v>
      </c>
      <c r="J9844" s="1" t="s">
        <v>41</v>
      </c>
      <c r="K9844" s="4">
        <v>4</v>
      </c>
      <c r="L9844" s="5">
        <v>59</v>
      </c>
      <c r="M9844" s="5">
        <f>EcommerceDataset[[#This Row],[quantity]]*EcommerceDataset[[#This Row],[unit_price]]</f>
        <v>236</v>
      </c>
      <c r="N9844" s="1" t="s">
        <v>25448</v>
      </c>
      <c r="O9844" s="3">
        <v>45489</v>
      </c>
      <c r="P9844" s="1" t="s">
        <v>55</v>
      </c>
      <c r="Q9844" s="1" t="s">
        <v>56</v>
      </c>
      <c r="R9844" s="4">
        <v>3</v>
      </c>
      <c r="S9844" s="1" t="s">
        <v>66</v>
      </c>
      <c r="T9844" s="1" t="s">
        <v>25449</v>
      </c>
      <c r="U9844" s="3">
        <v>45753</v>
      </c>
    </row>
    <row r="9845" spans="1:21" x14ac:dyDescent="0.3">
      <c r="A9845" s="1" t="s">
        <v>337</v>
      </c>
      <c r="B9845" s="1" t="s">
        <v>338</v>
      </c>
      <c r="C9845" s="1" t="s">
        <v>339</v>
      </c>
      <c r="D9845" s="1" t="str">
        <f>_xlfn.CONCAT(EcommerceDataset[[#This Row],[first_name]]," ",EcommerceDataset[[#This Row],[last_name]])</f>
        <v>Eugene Long</v>
      </c>
      <c r="E9845" s="1" t="s">
        <v>22</v>
      </c>
      <c r="F9845" s="1" t="s">
        <v>23</v>
      </c>
      <c r="G9845" s="1" t="s">
        <v>119</v>
      </c>
      <c r="H9845" s="1" t="s">
        <v>72</v>
      </c>
      <c r="I9845" s="1" t="s">
        <v>73</v>
      </c>
      <c r="J9845" s="1" t="s">
        <v>41</v>
      </c>
      <c r="K9845" s="4">
        <v>1</v>
      </c>
      <c r="L9845" s="5">
        <v>110</v>
      </c>
      <c r="M9845" s="5">
        <f>EcommerceDataset[[#This Row],[quantity]]*EcommerceDataset[[#This Row],[unit_price]]</f>
        <v>110</v>
      </c>
      <c r="N9845" s="1" t="s">
        <v>25450</v>
      </c>
      <c r="O9845" s="3">
        <v>44882</v>
      </c>
      <c r="P9845" s="1" t="s">
        <v>29</v>
      </c>
      <c r="Q9845" s="1" t="s">
        <v>43</v>
      </c>
      <c r="R9845" s="4">
        <v>4</v>
      </c>
      <c r="S9845" s="1" t="s">
        <v>103</v>
      </c>
      <c r="T9845" s="1" t="s">
        <v>25451</v>
      </c>
      <c r="U9845" s="3">
        <v>45200</v>
      </c>
    </row>
    <row r="9846" spans="1:21" x14ac:dyDescent="0.3">
      <c r="A9846" s="1" t="s">
        <v>365</v>
      </c>
      <c r="B9846" s="1" t="s">
        <v>366</v>
      </c>
      <c r="C9846" s="1" t="s">
        <v>35</v>
      </c>
      <c r="D9846" s="1" t="str">
        <f>_xlfn.CONCAT(EcommerceDataset[[#This Row],[first_name]]," ",EcommerceDataset[[#This Row],[last_name]])</f>
        <v>Bryce White</v>
      </c>
      <c r="E9846" s="1" t="s">
        <v>22</v>
      </c>
      <c r="F9846" s="1" t="s">
        <v>23</v>
      </c>
      <c r="G9846" s="1" t="s">
        <v>50</v>
      </c>
      <c r="H9846" s="1" t="s">
        <v>72</v>
      </c>
      <c r="I9846" s="1" t="s">
        <v>73</v>
      </c>
      <c r="J9846" s="1" t="s">
        <v>41</v>
      </c>
      <c r="K9846" s="4">
        <v>5</v>
      </c>
      <c r="L9846" s="5">
        <v>110</v>
      </c>
      <c r="M9846" s="5">
        <f>EcommerceDataset[[#This Row],[quantity]]*EcommerceDataset[[#This Row],[unit_price]]</f>
        <v>550</v>
      </c>
      <c r="N9846" s="1" t="s">
        <v>25452</v>
      </c>
      <c r="O9846" s="3">
        <v>45305</v>
      </c>
      <c r="P9846" s="1" t="s">
        <v>109</v>
      </c>
      <c r="Q9846" s="1" t="s">
        <v>30</v>
      </c>
      <c r="R9846" s="4">
        <v>3</v>
      </c>
      <c r="S9846" s="1" t="s">
        <v>132</v>
      </c>
      <c r="T9846" s="1" t="s">
        <v>25453</v>
      </c>
      <c r="U9846" s="3">
        <v>45187</v>
      </c>
    </row>
    <row r="9847" spans="1:21" x14ac:dyDescent="0.3">
      <c r="A9847" s="1" t="s">
        <v>8709</v>
      </c>
      <c r="B9847" s="1" t="s">
        <v>6965</v>
      </c>
      <c r="C9847" s="1" t="s">
        <v>3373</v>
      </c>
      <c r="D9847" s="1" t="str">
        <f>_xlfn.CONCAT(EcommerceDataset[[#This Row],[first_name]]," ",EcommerceDataset[[#This Row],[last_name]])</f>
        <v>Stanley Rodriguez</v>
      </c>
      <c r="E9847" s="1" t="s">
        <v>80</v>
      </c>
      <c r="F9847" s="1" t="s">
        <v>23</v>
      </c>
      <c r="G9847" s="1" t="s">
        <v>50</v>
      </c>
      <c r="H9847" s="1" t="s">
        <v>99</v>
      </c>
      <c r="I9847" s="1" t="s">
        <v>100</v>
      </c>
      <c r="J9847" s="1" t="s">
        <v>27</v>
      </c>
      <c r="K9847" s="4">
        <v>5</v>
      </c>
      <c r="L9847" s="5">
        <v>199</v>
      </c>
      <c r="M9847" s="5">
        <f>EcommerceDataset[[#This Row],[quantity]]*EcommerceDataset[[#This Row],[unit_price]]</f>
        <v>995</v>
      </c>
      <c r="N9847" s="1" t="s">
        <v>25454</v>
      </c>
      <c r="O9847" s="3">
        <v>45873</v>
      </c>
      <c r="P9847" s="1" t="s">
        <v>102</v>
      </c>
      <c r="Q9847" s="1" t="s">
        <v>56</v>
      </c>
      <c r="R9847" s="4">
        <v>3</v>
      </c>
      <c r="S9847" s="1" t="s">
        <v>44</v>
      </c>
      <c r="T9847" s="1" t="s">
        <v>25455</v>
      </c>
      <c r="U9847" s="3">
        <v>45009</v>
      </c>
    </row>
    <row r="9848" spans="1:21" x14ac:dyDescent="0.3">
      <c r="A9848" s="1" t="s">
        <v>25456</v>
      </c>
      <c r="B9848" s="1" t="s">
        <v>1534</v>
      </c>
      <c r="C9848" s="1" t="s">
        <v>671</v>
      </c>
      <c r="D9848" s="1" t="str">
        <f>_xlfn.CONCAT(EcommerceDataset[[#This Row],[first_name]]," ",EcommerceDataset[[#This Row],[last_name]])</f>
        <v>Melissa Morris</v>
      </c>
      <c r="E9848" s="1" t="s">
        <v>80</v>
      </c>
      <c r="F9848" s="1" t="s">
        <v>49</v>
      </c>
      <c r="G9848" s="1" t="s">
        <v>179</v>
      </c>
      <c r="H9848" s="1" t="s">
        <v>86</v>
      </c>
      <c r="I9848" s="1" t="s">
        <v>87</v>
      </c>
      <c r="J9848" s="1" t="s">
        <v>64</v>
      </c>
      <c r="K9848" s="4">
        <v>2</v>
      </c>
      <c r="L9848" s="5">
        <v>99</v>
      </c>
      <c r="M9848" s="5">
        <f>EcommerceDataset[[#This Row],[quantity]]*EcommerceDataset[[#This Row],[unit_price]]</f>
        <v>198</v>
      </c>
      <c r="N9848" s="1" t="s">
        <v>25457</v>
      </c>
      <c r="O9848" s="3">
        <v>44907</v>
      </c>
      <c r="P9848" s="1" t="s">
        <v>75</v>
      </c>
      <c r="Q9848" s="1" t="s">
        <v>43</v>
      </c>
      <c r="R9848" s="4">
        <v>2</v>
      </c>
      <c r="S9848" s="1" t="s">
        <v>66</v>
      </c>
      <c r="T9848" s="1" t="s">
        <v>25458</v>
      </c>
      <c r="U9848" s="3">
        <v>45051</v>
      </c>
    </row>
    <row r="9849" spans="1:21" x14ac:dyDescent="0.3">
      <c r="A9849" s="1" t="s">
        <v>2331</v>
      </c>
      <c r="B9849" s="1" t="s">
        <v>666</v>
      </c>
      <c r="C9849" s="1" t="s">
        <v>2332</v>
      </c>
      <c r="D9849" s="1" t="str">
        <f>_xlfn.CONCAT(EcommerceDataset[[#This Row],[first_name]]," ",EcommerceDataset[[#This Row],[last_name]])</f>
        <v>Angela Peters</v>
      </c>
      <c r="E9849" s="1" t="s">
        <v>22</v>
      </c>
      <c r="F9849" s="1" t="s">
        <v>23</v>
      </c>
      <c r="G9849" s="1" t="s">
        <v>179</v>
      </c>
      <c r="H9849" s="1" t="s">
        <v>390</v>
      </c>
      <c r="I9849" s="1" t="s">
        <v>391</v>
      </c>
      <c r="J9849" s="1" t="s">
        <v>122</v>
      </c>
      <c r="K9849" s="4">
        <v>2</v>
      </c>
      <c r="L9849" s="5">
        <v>25</v>
      </c>
      <c r="M9849" s="5">
        <f>EcommerceDataset[[#This Row],[quantity]]*EcommerceDataset[[#This Row],[unit_price]]</f>
        <v>50</v>
      </c>
      <c r="N9849" s="1" t="s">
        <v>25459</v>
      </c>
      <c r="O9849" s="3">
        <v>45135</v>
      </c>
      <c r="P9849" s="1" t="s">
        <v>29</v>
      </c>
      <c r="Q9849" s="1" t="s">
        <v>56</v>
      </c>
      <c r="R9849" s="4">
        <v>1</v>
      </c>
      <c r="S9849" s="1" t="s">
        <v>44</v>
      </c>
      <c r="T9849" s="1" t="s">
        <v>25460</v>
      </c>
      <c r="U9849" s="3">
        <v>45490</v>
      </c>
    </row>
    <row r="9850" spans="1:21" x14ac:dyDescent="0.3">
      <c r="A9850" s="1" t="s">
        <v>8465</v>
      </c>
      <c r="B9850" s="1" t="s">
        <v>429</v>
      </c>
      <c r="C9850" s="1" t="s">
        <v>1575</v>
      </c>
      <c r="D9850" s="1" t="str">
        <f>_xlfn.CONCAT(EcommerceDataset[[#This Row],[first_name]]," ",EcommerceDataset[[#This Row],[last_name]])</f>
        <v>Patricia Bishop</v>
      </c>
      <c r="E9850" s="1" t="s">
        <v>80</v>
      </c>
      <c r="F9850" s="1" t="s">
        <v>37</v>
      </c>
      <c r="G9850" s="1" t="s">
        <v>71</v>
      </c>
      <c r="H9850" s="1" t="s">
        <v>99</v>
      </c>
      <c r="I9850" s="1" t="s">
        <v>100</v>
      </c>
      <c r="J9850" s="1" t="s">
        <v>27</v>
      </c>
      <c r="K9850" s="4">
        <v>5</v>
      </c>
      <c r="L9850" s="5">
        <v>199</v>
      </c>
      <c r="M9850" s="5">
        <f>EcommerceDataset[[#This Row],[quantity]]*EcommerceDataset[[#This Row],[unit_price]]</f>
        <v>995</v>
      </c>
      <c r="N9850" s="1" t="s">
        <v>25461</v>
      </c>
      <c r="O9850" s="3">
        <v>44992</v>
      </c>
      <c r="P9850" s="1" t="s">
        <v>109</v>
      </c>
      <c r="Q9850" s="1" t="s">
        <v>43</v>
      </c>
      <c r="R9850" s="4">
        <v>4</v>
      </c>
      <c r="S9850" s="1" t="s">
        <v>103</v>
      </c>
      <c r="T9850" s="1" t="s">
        <v>25462</v>
      </c>
      <c r="U9850" s="3">
        <v>45840</v>
      </c>
    </row>
    <row r="9851" spans="1:21" x14ac:dyDescent="0.3">
      <c r="A9851" s="1" t="s">
        <v>875</v>
      </c>
      <c r="B9851" s="1" t="s">
        <v>876</v>
      </c>
      <c r="C9851" s="1" t="s">
        <v>877</v>
      </c>
      <c r="D9851" s="1" t="str">
        <f>_xlfn.CONCAT(EcommerceDataset[[#This Row],[first_name]]," ",EcommerceDataset[[#This Row],[last_name]])</f>
        <v>Briana Hernandez</v>
      </c>
      <c r="E9851" s="1" t="s">
        <v>22</v>
      </c>
      <c r="F9851" s="1" t="s">
        <v>23</v>
      </c>
      <c r="G9851" s="1" t="s">
        <v>71</v>
      </c>
      <c r="H9851" s="1" t="s">
        <v>51</v>
      </c>
      <c r="I9851" s="1" t="s">
        <v>52</v>
      </c>
      <c r="J9851" s="1" t="s">
        <v>53</v>
      </c>
      <c r="K9851" s="4">
        <v>2</v>
      </c>
      <c r="L9851" s="5">
        <v>59</v>
      </c>
      <c r="M9851" s="5">
        <f>EcommerceDataset[[#This Row],[quantity]]*EcommerceDataset[[#This Row],[unit_price]]</f>
        <v>118</v>
      </c>
      <c r="N9851" s="1" t="s">
        <v>25463</v>
      </c>
      <c r="O9851" s="3">
        <v>45481</v>
      </c>
      <c r="P9851" s="1" t="s">
        <v>55</v>
      </c>
      <c r="Q9851" s="1" t="s">
        <v>43</v>
      </c>
      <c r="R9851" s="4">
        <v>4</v>
      </c>
      <c r="S9851" s="1" t="s">
        <v>44</v>
      </c>
      <c r="T9851" s="1" t="s">
        <v>25464</v>
      </c>
      <c r="U9851" s="3">
        <v>45451</v>
      </c>
    </row>
    <row r="9852" spans="1:21" x14ac:dyDescent="0.3">
      <c r="A9852" s="1" t="s">
        <v>12247</v>
      </c>
      <c r="B9852" s="1" t="s">
        <v>2180</v>
      </c>
      <c r="C9852" s="1" t="s">
        <v>573</v>
      </c>
      <c r="D9852" s="1" t="str">
        <f>_xlfn.CONCAT(EcommerceDataset[[#This Row],[first_name]]," ",EcommerceDataset[[#This Row],[last_name]])</f>
        <v>Gary Mathews</v>
      </c>
      <c r="E9852" s="1" t="s">
        <v>22</v>
      </c>
      <c r="F9852" s="1" t="s">
        <v>37</v>
      </c>
      <c r="G9852" s="1" t="s">
        <v>61</v>
      </c>
      <c r="H9852" s="1" t="s">
        <v>86</v>
      </c>
      <c r="I9852" s="1" t="s">
        <v>87</v>
      </c>
      <c r="J9852" s="1" t="s">
        <v>64</v>
      </c>
      <c r="K9852" s="4">
        <v>4</v>
      </c>
      <c r="L9852" s="5">
        <v>99</v>
      </c>
      <c r="M9852" s="5">
        <f>EcommerceDataset[[#This Row],[quantity]]*EcommerceDataset[[#This Row],[unit_price]]</f>
        <v>396</v>
      </c>
      <c r="N9852" s="1" t="s">
        <v>25465</v>
      </c>
      <c r="O9852" s="3">
        <v>45609</v>
      </c>
      <c r="P9852" s="1" t="s">
        <v>29</v>
      </c>
      <c r="Q9852" s="1" t="s">
        <v>56</v>
      </c>
      <c r="R9852" s="4">
        <v>1</v>
      </c>
      <c r="S9852" s="1" t="s">
        <v>103</v>
      </c>
      <c r="T9852" s="1" t="s">
        <v>25466</v>
      </c>
      <c r="U9852" s="3">
        <v>45086</v>
      </c>
    </row>
    <row r="9853" spans="1:21" x14ac:dyDescent="0.3">
      <c r="A9853" s="1" t="s">
        <v>3184</v>
      </c>
      <c r="B9853" s="1" t="s">
        <v>352</v>
      </c>
      <c r="C9853" s="1" t="s">
        <v>232</v>
      </c>
      <c r="D9853" s="1" t="str">
        <f>_xlfn.CONCAT(EcommerceDataset[[#This Row],[first_name]]," ",EcommerceDataset[[#This Row],[last_name]])</f>
        <v>Zachary Joseph</v>
      </c>
      <c r="E9853" s="1" t="s">
        <v>80</v>
      </c>
      <c r="F9853" s="1" t="s">
        <v>49</v>
      </c>
      <c r="G9853" s="1" t="s">
        <v>185</v>
      </c>
      <c r="H9853" s="1" t="s">
        <v>99</v>
      </c>
      <c r="I9853" s="1" t="s">
        <v>100</v>
      </c>
      <c r="J9853" s="1" t="s">
        <v>27</v>
      </c>
      <c r="K9853" s="4">
        <v>4</v>
      </c>
      <c r="L9853" s="5">
        <v>199</v>
      </c>
      <c r="M9853" s="5">
        <f>EcommerceDataset[[#This Row],[quantity]]*EcommerceDataset[[#This Row],[unit_price]]</f>
        <v>796</v>
      </c>
      <c r="N9853" s="1" t="s">
        <v>25467</v>
      </c>
      <c r="O9853" s="3">
        <v>45143</v>
      </c>
      <c r="P9853" s="1" t="s">
        <v>75</v>
      </c>
      <c r="Q9853" s="1" t="s">
        <v>30</v>
      </c>
      <c r="R9853" s="4">
        <v>4</v>
      </c>
      <c r="S9853" s="1" t="s">
        <v>66</v>
      </c>
      <c r="T9853" s="1" t="s">
        <v>25468</v>
      </c>
      <c r="U9853" s="3">
        <v>45545</v>
      </c>
    </row>
    <row r="9854" spans="1:21" x14ac:dyDescent="0.3">
      <c r="A9854" s="1" t="s">
        <v>10972</v>
      </c>
      <c r="B9854" s="1" t="s">
        <v>59</v>
      </c>
      <c r="C9854" s="1" t="s">
        <v>1136</v>
      </c>
      <c r="D9854" s="1" t="str">
        <f>_xlfn.CONCAT(EcommerceDataset[[#This Row],[first_name]]," ",EcommerceDataset[[#This Row],[last_name]])</f>
        <v>Jessica Flores</v>
      </c>
      <c r="E9854" s="1" t="s">
        <v>36</v>
      </c>
      <c r="F9854" s="1" t="s">
        <v>37</v>
      </c>
      <c r="G9854" s="1" t="s">
        <v>119</v>
      </c>
      <c r="H9854" s="1" t="s">
        <v>72</v>
      </c>
      <c r="I9854" s="1" t="s">
        <v>73</v>
      </c>
      <c r="J9854" s="1" t="s">
        <v>41</v>
      </c>
      <c r="K9854" s="4">
        <v>5</v>
      </c>
      <c r="L9854" s="5">
        <v>110</v>
      </c>
      <c r="M9854" s="5">
        <f>EcommerceDataset[[#This Row],[quantity]]*EcommerceDataset[[#This Row],[unit_price]]</f>
        <v>550</v>
      </c>
      <c r="N9854" s="1" t="s">
        <v>25469</v>
      </c>
      <c r="O9854" s="3">
        <v>44820</v>
      </c>
      <c r="P9854" s="1" t="s">
        <v>109</v>
      </c>
      <c r="Q9854" s="1" t="s">
        <v>43</v>
      </c>
      <c r="R9854" s="4">
        <v>1</v>
      </c>
      <c r="S9854" s="1" t="s">
        <v>66</v>
      </c>
      <c r="T9854" s="1" t="s">
        <v>25470</v>
      </c>
      <c r="U9854" s="3">
        <v>45740</v>
      </c>
    </row>
    <row r="9855" spans="1:21" x14ac:dyDescent="0.3">
      <c r="A9855" s="1" t="s">
        <v>20757</v>
      </c>
      <c r="B9855" s="1" t="s">
        <v>348</v>
      </c>
      <c r="C9855" s="1" t="s">
        <v>1966</v>
      </c>
      <c r="D9855" s="1" t="str">
        <f>_xlfn.CONCAT(EcommerceDataset[[#This Row],[first_name]]," ",EcommerceDataset[[#This Row],[last_name]])</f>
        <v>Sean Hubbard</v>
      </c>
      <c r="E9855" s="1" t="s">
        <v>22</v>
      </c>
      <c r="F9855" s="1" t="s">
        <v>37</v>
      </c>
      <c r="G9855" s="1" t="s">
        <v>185</v>
      </c>
      <c r="H9855" s="1" t="s">
        <v>99</v>
      </c>
      <c r="I9855" s="1" t="s">
        <v>100</v>
      </c>
      <c r="J9855" s="1" t="s">
        <v>27</v>
      </c>
      <c r="K9855" s="4">
        <v>5</v>
      </c>
      <c r="L9855" s="5">
        <v>199</v>
      </c>
      <c r="M9855" s="5">
        <f>EcommerceDataset[[#This Row],[quantity]]*EcommerceDataset[[#This Row],[unit_price]]</f>
        <v>995</v>
      </c>
      <c r="N9855" s="1" t="s">
        <v>25471</v>
      </c>
      <c r="O9855" s="3">
        <v>44857</v>
      </c>
      <c r="P9855" s="1" t="s">
        <v>75</v>
      </c>
      <c r="Q9855" s="1" t="s">
        <v>30</v>
      </c>
      <c r="R9855" s="4">
        <v>5</v>
      </c>
      <c r="S9855" s="1" t="s">
        <v>66</v>
      </c>
      <c r="T9855" s="1" t="s">
        <v>25472</v>
      </c>
      <c r="U9855" s="3">
        <v>44907</v>
      </c>
    </row>
    <row r="9856" spans="1:21" x14ac:dyDescent="0.3">
      <c r="A9856" s="1" t="s">
        <v>25473</v>
      </c>
      <c r="B9856" s="1" t="s">
        <v>84</v>
      </c>
      <c r="C9856" s="1" t="s">
        <v>2497</v>
      </c>
      <c r="D9856" s="1" t="str">
        <f>_xlfn.CONCAT(EcommerceDataset[[#This Row],[first_name]]," ",EcommerceDataset[[#This Row],[last_name]])</f>
        <v>Jennifer Hall</v>
      </c>
      <c r="E9856" s="1" t="s">
        <v>22</v>
      </c>
      <c r="F9856" s="1" t="s">
        <v>49</v>
      </c>
      <c r="G9856" s="1" t="s">
        <v>24</v>
      </c>
      <c r="H9856" s="1" t="s">
        <v>137</v>
      </c>
      <c r="I9856" s="1" t="s">
        <v>138</v>
      </c>
      <c r="J9856" s="1" t="s">
        <v>27</v>
      </c>
      <c r="K9856" s="4">
        <v>3</v>
      </c>
      <c r="L9856" s="5">
        <v>999</v>
      </c>
      <c r="M9856" s="5">
        <f>EcommerceDataset[[#This Row],[quantity]]*EcommerceDataset[[#This Row],[unit_price]]</f>
        <v>2997</v>
      </c>
      <c r="N9856" s="1" t="s">
        <v>25474</v>
      </c>
      <c r="O9856" s="3">
        <v>45465</v>
      </c>
      <c r="P9856" s="1" t="s">
        <v>55</v>
      </c>
      <c r="Q9856" s="1" t="s">
        <v>30</v>
      </c>
      <c r="R9856" s="4">
        <v>2</v>
      </c>
      <c r="S9856" s="1" t="s">
        <v>44</v>
      </c>
      <c r="T9856" s="1" t="s">
        <v>25475</v>
      </c>
      <c r="U9856" s="3">
        <v>45287</v>
      </c>
    </row>
    <row r="9857" spans="1:21" x14ac:dyDescent="0.3">
      <c r="A9857" s="1" t="s">
        <v>3214</v>
      </c>
      <c r="B9857" s="1" t="s">
        <v>446</v>
      </c>
      <c r="C9857" s="1" t="s">
        <v>227</v>
      </c>
      <c r="D9857" s="1" t="str">
        <f>_xlfn.CONCAT(EcommerceDataset[[#This Row],[first_name]]," ",EcommerceDataset[[#This Row],[last_name]])</f>
        <v>Cheryl Lawrence</v>
      </c>
      <c r="E9857" s="1" t="s">
        <v>36</v>
      </c>
      <c r="F9857" s="1" t="s">
        <v>37</v>
      </c>
      <c r="G9857" s="1" t="s">
        <v>119</v>
      </c>
      <c r="H9857" s="1" t="s">
        <v>99</v>
      </c>
      <c r="I9857" s="1" t="s">
        <v>100</v>
      </c>
      <c r="J9857" s="1" t="s">
        <v>27</v>
      </c>
      <c r="K9857" s="4">
        <v>5</v>
      </c>
      <c r="L9857" s="5">
        <v>199</v>
      </c>
      <c r="M9857" s="5">
        <f>EcommerceDataset[[#This Row],[quantity]]*EcommerceDataset[[#This Row],[unit_price]]</f>
        <v>995</v>
      </c>
      <c r="N9857" s="1" t="s">
        <v>25476</v>
      </c>
      <c r="O9857" s="3">
        <v>44977</v>
      </c>
      <c r="P9857" s="1" t="s">
        <v>75</v>
      </c>
      <c r="Q9857" s="1" t="s">
        <v>43</v>
      </c>
      <c r="R9857" s="4">
        <v>5</v>
      </c>
      <c r="S9857" s="1" t="s">
        <v>132</v>
      </c>
      <c r="T9857" s="1" t="s">
        <v>25477</v>
      </c>
      <c r="U9857" s="3">
        <v>44944</v>
      </c>
    </row>
    <row r="9858" spans="1:21" x14ac:dyDescent="0.3">
      <c r="A9858" s="1" t="s">
        <v>25478</v>
      </c>
      <c r="B9858" s="1" t="s">
        <v>59</v>
      </c>
      <c r="C9858" s="1" t="s">
        <v>376</v>
      </c>
      <c r="D9858" s="1" t="str">
        <f>_xlfn.CONCAT(EcommerceDataset[[#This Row],[first_name]]," ",EcommerceDataset[[#This Row],[last_name]])</f>
        <v>Jessica Adams</v>
      </c>
      <c r="E9858" s="1" t="s">
        <v>36</v>
      </c>
      <c r="F9858" s="1" t="s">
        <v>49</v>
      </c>
      <c r="G9858" s="1" t="s">
        <v>151</v>
      </c>
      <c r="H9858" s="1" t="s">
        <v>51</v>
      </c>
      <c r="I9858" s="1" t="s">
        <v>52</v>
      </c>
      <c r="J9858" s="1" t="s">
        <v>53</v>
      </c>
      <c r="K9858" s="4">
        <v>5</v>
      </c>
      <c r="L9858" s="5">
        <v>59</v>
      </c>
      <c r="M9858" s="5">
        <f>EcommerceDataset[[#This Row],[quantity]]*EcommerceDataset[[#This Row],[unit_price]]</f>
        <v>295</v>
      </c>
      <c r="N9858" s="1" t="s">
        <v>25479</v>
      </c>
      <c r="O9858" s="3">
        <v>45284</v>
      </c>
      <c r="P9858" s="1" t="s">
        <v>109</v>
      </c>
      <c r="Q9858" s="1" t="s">
        <v>30</v>
      </c>
      <c r="R9858" s="4">
        <v>2</v>
      </c>
      <c r="S9858" s="1" t="s">
        <v>66</v>
      </c>
      <c r="T9858" s="1" t="s">
        <v>25480</v>
      </c>
      <c r="U9858" s="3">
        <v>45302</v>
      </c>
    </row>
    <row r="9859" spans="1:21" x14ac:dyDescent="0.3">
      <c r="A9859" s="1" t="s">
        <v>278</v>
      </c>
      <c r="B9859" s="1" t="s">
        <v>279</v>
      </c>
      <c r="C9859" s="1" t="s">
        <v>280</v>
      </c>
      <c r="D9859" s="1" t="str">
        <f>_xlfn.CONCAT(EcommerceDataset[[#This Row],[first_name]]," ",EcommerceDataset[[#This Row],[last_name]])</f>
        <v>Kyle Mills</v>
      </c>
      <c r="E9859" s="1" t="s">
        <v>36</v>
      </c>
      <c r="F9859" s="1" t="s">
        <v>37</v>
      </c>
      <c r="G9859" s="1" t="s">
        <v>185</v>
      </c>
      <c r="H9859" s="1" t="s">
        <v>51</v>
      </c>
      <c r="I9859" s="1" t="s">
        <v>52</v>
      </c>
      <c r="J9859" s="1" t="s">
        <v>53</v>
      </c>
      <c r="K9859" s="4">
        <v>3</v>
      </c>
      <c r="L9859" s="5">
        <v>59</v>
      </c>
      <c r="M9859" s="5">
        <f>EcommerceDataset[[#This Row],[quantity]]*EcommerceDataset[[#This Row],[unit_price]]</f>
        <v>177</v>
      </c>
      <c r="N9859" s="1" t="s">
        <v>25481</v>
      </c>
      <c r="O9859" s="3">
        <v>45075</v>
      </c>
      <c r="P9859" s="1" t="s">
        <v>102</v>
      </c>
      <c r="Q9859" s="1" t="s">
        <v>30</v>
      </c>
      <c r="R9859" s="4">
        <v>5</v>
      </c>
      <c r="S9859" s="1" t="s">
        <v>66</v>
      </c>
      <c r="T9859" s="1" t="s">
        <v>25482</v>
      </c>
      <c r="U9859" s="3">
        <v>45877</v>
      </c>
    </row>
    <row r="9860" spans="1:21" x14ac:dyDescent="0.3">
      <c r="A9860" s="1" t="s">
        <v>5644</v>
      </c>
      <c r="B9860" s="1" t="s">
        <v>247</v>
      </c>
      <c r="C9860" s="1" t="s">
        <v>644</v>
      </c>
      <c r="D9860" s="1" t="str">
        <f>_xlfn.CONCAT(EcommerceDataset[[#This Row],[first_name]]," ",EcommerceDataset[[#This Row],[last_name]])</f>
        <v>Michael Burns</v>
      </c>
      <c r="E9860" s="1" t="s">
        <v>36</v>
      </c>
      <c r="F9860" s="1" t="s">
        <v>37</v>
      </c>
      <c r="G9860" s="1" t="s">
        <v>93</v>
      </c>
      <c r="H9860" s="1" t="s">
        <v>128</v>
      </c>
      <c r="I9860" s="1" t="s">
        <v>129</v>
      </c>
      <c r="J9860" s="1" t="s">
        <v>130</v>
      </c>
      <c r="K9860" s="4">
        <v>2</v>
      </c>
      <c r="L9860" s="5">
        <v>129</v>
      </c>
      <c r="M9860" s="5">
        <f>EcommerceDataset[[#This Row],[quantity]]*EcommerceDataset[[#This Row],[unit_price]]</f>
        <v>258</v>
      </c>
      <c r="N9860" s="1" t="s">
        <v>25483</v>
      </c>
      <c r="O9860" s="3">
        <v>45617</v>
      </c>
      <c r="P9860" s="1" t="s">
        <v>75</v>
      </c>
      <c r="Q9860" s="1" t="s">
        <v>56</v>
      </c>
      <c r="R9860" s="4">
        <v>1</v>
      </c>
      <c r="S9860" s="1" t="s">
        <v>66</v>
      </c>
      <c r="T9860" s="1" t="s">
        <v>25484</v>
      </c>
      <c r="U9860" s="3">
        <v>45656</v>
      </c>
    </row>
    <row r="9861" spans="1:21" x14ac:dyDescent="0.3">
      <c r="A9861" s="1" t="s">
        <v>7480</v>
      </c>
      <c r="B9861" s="1" t="s">
        <v>215</v>
      </c>
      <c r="C9861" s="1" t="s">
        <v>466</v>
      </c>
      <c r="D9861" s="1" t="str">
        <f>_xlfn.CONCAT(EcommerceDataset[[#This Row],[first_name]]," ",EcommerceDataset[[#This Row],[last_name]])</f>
        <v>Kelly Baker</v>
      </c>
      <c r="E9861" s="1" t="s">
        <v>36</v>
      </c>
      <c r="F9861" s="1" t="s">
        <v>49</v>
      </c>
      <c r="G9861" s="1" t="s">
        <v>24</v>
      </c>
      <c r="H9861" s="1" t="s">
        <v>62</v>
      </c>
      <c r="I9861" s="1" t="s">
        <v>63</v>
      </c>
      <c r="J9861" s="1" t="s">
        <v>64</v>
      </c>
      <c r="K9861" s="4">
        <v>3</v>
      </c>
      <c r="L9861" s="5">
        <v>399</v>
      </c>
      <c r="M9861" s="5">
        <f>EcommerceDataset[[#This Row],[quantity]]*EcommerceDataset[[#This Row],[unit_price]]</f>
        <v>1197</v>
      </c>
      <c r="N9861" s="1" t="s">
        <v>25485</v>
      </c>
      <c r="O9861" s="3">
        <v>45666</v>
      </c>
      <c r="P9861" s="1" t="s">
        <v>102</v>
      </c>
      <c r="Q9861" s="1" t="s">
        <v>30</v>
      </c>
      <c r="R9861" s="4">
        <v>4</v>
      </c>
      <c r="S9861" s="1" t="s">
        <v>66</v>
      </c>
      <c r="T9861" s="1" t="s">
        <v>25486</v>
      </c>
      <c r="U9861" s="3">
        <v>45369</v>
      </c>
    </row>
    <row r="9862" spans="1:21" x14ac:dyDescent="0.3">
      <c r="A9862" s="1" t="s">
        <v>25487</v>
      </c>
      <c r="B9862" s="1" t="s">
        <v>237</v>
      </c>
      <c r="C9862" s="1" t="s">
        <v>15133</v>
      </c>
      <c r="D9862" s="1" t="str">
        <f>_xlfn.CONCAT(EcommerceDataset[[#This Row],[first_name]]," ",EcommerceDataset[[#This Row],[last_name]])</f>
        <v>Alison Callahan</v>
      </c>
      <c r="E9862" s="1" t="s">
        <v>22</v>
      </c>
      <c r="F9862" s="1" t="s">
        <v>49</v>
      </c>
      <c r="G9862" s="1" t="s">
        <v>119</v>
      </c>
      <c r="H9862" s="1" t="s">
        <v>217</v>
      </c>
      <c r="I9862" s="1" t="s">
        <v>218</v>
      </c>
      <c r="J9862" s="1" t="s">
        <v>27</v>
      </c>
      <c r="K9862" s="4">
        <v>4</v>
      </c>
      <c r="L9862" s="5">
        <v>899</v>
      </c>
      <c r="M9862" s="5">
        <f>EcommerceDataset[[#This Row],[quantity]]*EcommerceDataset[[#This Row],[unit_price]]</f>
        <v>3596</v>
      </c>
      <c r="N9862" s="1" t="s">
        <v>25488</v>
      </c>
      <c r="O9862" s="3">
        <v>45599</v>
      </c>
      <c r="P9862" s="1" t="s">
        <v>29</v>
      </c>
      <c r="Q9862" s="1" t="s">
        <v>43</v>
      </c>
      <c r="R9862" s="4">
        <v>2</v>
      </c>
      <c r="S9862" s="1" t="s">
        <v>44</v>
      </c>
      <c r="T9862" s="1" t="s">
        <v>25489</v>
      </c>
      <c r="U9862" s="3">
        <v>45732</v>
      </c>
    </row>
    <row r="9863" spans="1:21" x14ac:dyDescent="0.3">
      <c r="A9863" s="1" t="s">
        <v>25490</v>
      </c>
      <c r="B9863" s="1" t="s">
        <v>257</v>
      </c>
      <c r="C9863" s="1" t="s">
        <v>1197</v>
      </c>
      <c r="D9863" s="1" t="str">
        <f>_xlfn.CONCAT(EcommerceDataset[[#This Row],[first_name]]," ",EcommerceDataset[[#This Row],[last_name]])</f>
        <v>John Hayes</v>
      </c>
      <c r="E9863" s="1" t="s">
        <v>36</v>
      </c>
      <c r="F9863" s="1" t="s">
        <v>37</v>
      </c>
      <c r="G9863" s="1" t="s">
        <v>119</v>
      </c>
      <c r="H9863" s="1" t="s">
        <v>86</v>
      </c>
      <c r="I9863" s="1" t="s">
        <v>87</v>
      </c>
      <c r="J9863" s="1" t="s">
        <v>64</v>
      </c>
      <c r="K9863" s="4">
        <v>1</v>
      </c>
      <c r="L9863" s="5">
        <v>99</v>
      </c>
      <c r="M9863" s="5">
        <f>EcommerceDataset[[#This Row],[quantity]]*EcommerceDataset[[#This Row],[unit_price]]</f>
        <v>99</v>
      </c>
      <c r="N9863" s="1" t="s">
        <v>25491</v>
      </c>
      <c r="O9863" s="3">
        <v>44806</v>
      </c>
      <c r="P9863" s="1" t="s">
        <v>75</v>
      </c>
      <c r="Q9863" s="1" t="s">
        <v>30</v>
      </c>
      <c r="R9863" s="4">
        <v>3</v>
      </c>
      <c r="S9863" s="1" t="s">
        <v>66</v>
      </c>
      <c r="T9863" s="1" t="s">
        <v>25492</v>
      </c>
      <c r="U9863" s="3">
        <v>45747</v>
      </c>
    </row>
    <row r="9864" spans="1:21" x14ac:dyDescent="0.3">
      <c r="A9864" s="1" t="s">
        <v>8490</v>
      </c>
      <c r="B9864" s="1" t="s">
        <v>3713</v>
      </c>
      <c r="C9864" s="1" t="s">
        <v>227</v>
      </c>
      <c r="D9864" s="1" t="str">
        <f>_xlfn.CONCAT(EcommerceDataset[[#This Row],[first_name]]," ",EcommerceDataset[[#This Row],[last_name]])</f>
        <v>Adrian Lawrence</v>
      </c>
      <c r="E9864" s="1" t="s">
        <v>22</v>
      </c>
      <c r="F9864" s="1" t="s">
        <v>49</v>
      </c>
      <c r="G9864" s="1" t="s">
        <v>61</v>
      </c>
      <c r="H9864" s="1" t="s">
        <v>86</v>
      </c>
      <c r="I9864" s="1" t="s">
        <v>87</v>
      </c>
      <c r="J9864" s="1" t="s">
        <v>64</v>
      </c>
      <c r="K9864" s="4">
        <v>3</v>
      </c>
      <c r="L9864" s="5">
        <v>99</v>
      </c>
      <c r="M9864" s="5">
        <f>EcommerceDataset[[#This Row],[quantity]]*EcommerceDataset[[#This Row],[unit_price]]</f>
        <v>297</v>
      </c>
      <c r="N9864" s="1" t="s">
        <v>25493</v>
      </c>
      <c r="O9864" s="3">
        <v>45149</v>
      </c>
      <c r="P9864" s="1" t="s">
        <v>75</v>
      </c>
      <c r="Q9864" s="1" t="s">
        <v>56</v>
      </c>
      <c r="R9864" s="4">
        <v>5</v>
      </c>
      <c r="S9864" s="1" t="s">
        <v>31</v>
      </c>
      <c r="T9864" s="1" t="s">
        <v>25494</v>
      </c>
      <c r="U9864" s="3">
        <v>45088</v>
      </c>
    </row>
    <row r="9865" spans="1:21" x14ac:dyDescent="0.3">
      <c r="A9865" s="1" t="s">
        <v>25495</v>
      </c>
      <c r="B9865" s="1" t="s">
        <v>3233</v>
      </c>
      <c r="C9865" s="1" t="s">
        <v>25496</v>
      </c>
      <c r="D9865" s="1" t="str">
        <f>_xlfn.CONCAT(EcommerceDataset[[#This Row],[first_name]]," ",EcommerceDataset[[#This Row],[last_name]])</f>
        <v>Jeffery Maynard</v>
      </c>
      <c r="E9865" s="1" t="s">
        <v>22</v>
      </c>
      <c r="F9865" s="1" t="s">
        <v>37</v>
      </c>
      <c r="G9865" s="1" t="s">
        <v>38</v>
      </c>
      <c r="H9865" s="1" t="s">
        <v>190</v>
      </c>
      <c r="I9865" s="1" t="s">
        <v>191</v>
      </c>
      <c r="J9865" s="1" t="s">
        <v>41</v>
      </c>
      <c r="K9865" s="4">
        <v>2</v>
      </c>
      <c r="L9865" s="5">
        <v>120</v>
      </c>
      <c r="M9865" s="5">
        <f>EcommerceDataset[[#This Row],[quantity]]*EcommerceDataset[[#This Row],[unit_price]]</f>
        <v>240</v>
      </c>
      <c r="N9865" s="1" t="s">
        <v>25497</v>
      </c>
      <c r="O9865" s="3">
        <v>44871</v>
      </c>
      <c r="P9865" s="1" t="s">
        <v>102</v>
      </c>
      <c r="Q9865" s="1" t="s">
        <v>43</v>
      </c>
      <c r="R9865" s="4">
        <v>3</v>
      </c>
      <c r="S9865" s="1" t="s">
        <v>103</v>
      </c>
      <c r="T9865" s="1" t="s">
        <v>25498</v>
      </c>
      <c r="U9865" s="3">
        <v>44968</v>
      </c>
    </row>
    <row r="9866" spans="1:21" x14ac:dyDescent="0.3">
      <c r="A9866" s="1" t="s">
        <v>25499</v>
      </c>
      <c r="B9866" s="1" t="s">
        <v>319</v>
      </c>
      <c r="C9866" s="1" t="s">
        <v>6527</v>
      </c>
      <c r="D9866" s="1" t="str">
        <f>_xlfn.CONCAT(EcommerceDataset[[#This Row],[first_name]]," ",EcommerceDataset[[#This Row],[last_name]])</f>
        <v>Maria Hobbs</v>
      </c>
      <c r="E9866" s="1" t="s">
        <v>80</v>
      </c>
      <c r="F9866" s="1" t="s">
        <v>49</v>
      </c>
      <c r="G9866" s="1" t="s">
        <v>185</v>
      </c>
      <c r="H9866" s="1" t="s">
        <v>99</v>
      </c>
      <c r="I9866" s="1" t="s">
        <v>100</v>
      </c>
      <c r="J9866" s="1" t="s">
        <v>27</v>
      </c>
      <c r="K9866" s="4">
        <v>4</v>
      </c>
      <c r="L9866" s="5">
        <v>199</v>
      </c>
      <c r="M9866" s="5">
        <f>EcommerceDataset[[#This Row],[quantity]]*EcommerceDataset[[#This Row],[unit_price]]</f>
        <v>796</v>
      </c>
      <c r="N9866" s="1" t="s">
        <v>25500</v>
      </c>
      <c r="O9866" s="3">
        <v>45602</v>
      </c>
      <c r="P9866" s="1" t="s">
        <v>29</v>
      </c>
      <c r="Q9866" s="1" t="s">
        <v>30</v>
      </c>
      <c r="R9866" s="4">
        <v>3</v>
      </c>
      <c r="S9866" s="1" t="s">
        <v>103</v>
      </c>
      <c r="T9866" s="1" t="s">
        <v>25501</v>
      </c>
      <c r="U9866" s="3">
        <v>45408</v>
      </c>
    </row>
    <row r="9867" spans="1:21" x14ac:dyDescent="0.3">
      <c r="A9867" s="1" t="s">
        <v>25502</v>
      </c>
      <c r="B9867" s="1" t="s">
        <v>4454</v>
      </c>
      <c r="C9867" s="1" t="s">
        <v>1055</v>
      </c>
      <c r="D9867" s="1" t="str">
        <f>_xlfn.CONCAT(EcommerceDataset[[#This Row],[first_name]]," ",EcommerceDataset[[#This Row],[last_name]])</f>
        <v>Suzanne Jackson</v>
      </c>
      <c r="E9867" s="1" t="s">
        <v>36</v>
      </c>
      <c r="F9867" s="1" t="s">
        <v>23</v>
      </c>
      <c r="G9867" s="1" t="s">
        <v>71</v>
      </c>
      <c r="H9867" s="1" t="s">
        <v>39</v>
      </c>
      <c r="I9867" s="1" t="s">
        <v>40</v>
      </c>
      <c r="J9867" s="1" t="s">
        <v>41</v>
      </c>
      <c r="K9867" s="4">
        <v>5</v>
      </c>
      <c r="L9867" s="5">
        <v>59</v>
      </c>
      <c r="M9867" s="5">
        <f>EcommerceDataset[[#This Row],[quantity]]*EcommerceDataset[[#This Row],[unit_price]]</f>
        <v>295</v>
      </c>
      <c r="N9867" s="1" t="s">
        <v>25503</v>
      </c>
      <c r="O9867" s="3">
        <v>44968</v>
      </c>
      <c r="P9867" s="1" t="s">
        <v>109</v>
      </c>
      <c r="Q9867" s="1" t="s">
        <v>56</v>
      </c>
      <c r="R9867" s="4">
        <v>2</v>
      </c>
      <c r="S9867" s="1" t="s">
        <v>132</v>
      </c>
      <c r="T9867" s="1" t="s">
        <v>25504</v>
      </c>
      <c r="U9867" s="3">
        <v>45589</v>
      </c>
    </row>
    <row r="9868" spans="1:21" x14ac:dyDescent="0.3">
      <c r="A9868" s="1" t="s">
        <v>10455</v>
      </c>
      <c r="B9868" s="1" t="s">
        <v>232</v>
      </c>
      <c r="C9868" s="1" t="s">
        <v>2801</v>
      </c>
      <c r="D9868" s="1" t="str">
        <f>_xlfn.CONCAT(EcommerceDataset[[#This Row],[first_name]]," ",EcommerceDataset[[#This Row],[last_name]])</f>
        <v>Joseph Ramirez</v>
      </c>
      <c r="E9868" s="1" t="s">
        <v>22</v>
      </c>
      <c r="F9868" s="1" t="s">
        <v>23</v>
      </c>
      <c r="G9868" s="1" t="s">
        <v>38</v>
      </c>
      <c r="H9868" s="1" t="s">
        <v>190</v>
      </c>
      <c r="I9868" s="1" t="s">
        <v>191</v>
      </c>
      <c r="J9868" s="1" t="s">
        <v>41</v>
      </c>
      <c r="K9868" s="4">
        <v>4</v>
      </c>
      <c r="L9868" s="5">
        <v>120</v>
      </c>
      <c r="M9868" s="5">
        <f>EcommerceDataset[[#This Row],[quantity]]*EcommerceDataset[[#This Row],[unit_price]]</f>
        <v>480</v>
      </c>
      <c r="N9868" s="1" t="s">
        <v>25505</v>
      </c>
      <c r="O9868" s="3">
        <v>45789</v>
      </c>
      <c r="P9868" s="1" t="s">
        <v>75</v>
      </c>
      <c r="Q9868" s="1" t="s">
        <v>30</v>
      </c>
      <c r="R9868" s="4">
        <v>5</v>
      </c>
      <c r="S9868" s="1" t="s">
        <v>66</v>
      </c>
      <c r="T9868" s="1" t="s">
        <v>25506</v>
      </c>
      <c r="U9868" s="3">
        <v>45789</v>
      </c>
    </row>
    <row r="9869" spans="1:21" x14ac:dyDescent="0.3">
      <c r="A9869" s="1" t="s">
        <v>23842</v>
      </c>
      <c r="B9869" s="1" t="s">
        <v>700</v>
      </c>
      <c r="C9869" s="1" t="s">
        <v>6372</v>
      </c>
      <c r="D9869" s="1" t="str">
        <f>_xlfn.CONCAT(EcommerceDataset[[#This Row],[first_name]]," ",EcommerceDataset[[#This Row],[last_name]])</f>
        <v>James Aguilar</v>
      </c>
      <c r="E9869" s="1" t="s">
        <v>36</v>
      </c>
      <c r="F9869" s="1" t="s">
        <v>37</v>
      </c>
      <c r="G9869" s="1" t="s">
        <v>119</v>
      </c>
      <c r="H9869" s="1" t="s">
        <v>190</v>
      </c>
      <c r="I9869" s="1" t="s">
        <v>191</v>
      </c>
      <c r="J9869" s="1" t="s">
        <v>41</v>
      </c>
      <c r="K9869" s="4">
        <v>3</v>
      </c>
      <c r="L9869" s="5">
        <v>120</v>
      </c>
      <c r="M9869" s="5">
        <f>EcommerceDataset[[#This Row],[quantity]]*EcommerceDataset[[#This Row],[unit_price]]</f>
        <v>360</v>
      </c>
      <c r="N9869" s="1" t="s">
        <v>25507</v>
      </c>
      <c r="O9869" s="3">
        <v>44836</v>
      </c>
      <c r="P9869" s="1" t="s">
        <v>29</v>
      </c>
      <c r="Q9869" s="1" t="s">
        <v>30</v>
      </c>
      <c r="R9869" s="4">
        <v>2</v>
      </c>
      <c r="S9869" s="1" t="s">
        <v>132</v>
      </c>
      <c r="T9869" s="1" t="s">
        <v>25508</v>
      </c>
      <c r="U9869" s="3">
        <v>44956</v>
      </c>
    </row>
    <row r="9870" spans="1:21" x14ac:dyDescent="0.3">
      <c r="A9870" s="1" t="s">
        <v>4696</v>
      </c>
      <c r="B9870" s="1" t="s">
        <v>4686</v>
      </c>
      <c r="C9870" s="1" t="s">
        <v>1938</v>
      </c>
      <c r="D9870" s="1" t="str">
        <f>_xlfn.CONCAT(EcommerceDataset[[#This Row],[first_name]]," ",EcommerceDataset[[#This Row],[last_name]])</f>
        <v>Sandra Meyer</v>
      </c>
      <c r="E9870" s="1" t="s">
        <v>22</v>
      </c>
      <c r="F9870" s="1" t="s">
        <v>23</v>
      </c>
      <c r="G9870" s="1" t="s">
        <v>61</v>
      </c>
      <c r="H9870" s="1" t="s">
        <v>190</v>
      </c>
      <c r="I9870" s="1" t="s">
        <v>191</v>
      </c>
      <c r="J9870" s="1" t="s">
        <v>41</v>
      </c>
      <c r="K9870" s="4">
        <v>2</v>
      </c>
      <c r="L9870" s="5">
        <v>120</v>
      </c>
      <c r="M9870" s="5">
        <f>EcommerceDataset[[#This Row],[quantity]]*EcommerceDataset[[#This Row],[unit_price]]</f>
        <v>240</v>
      </c>
      <c r="N9870" s="1" t="s">
        <v>25509</v>
      </c>
      <c r="O9870" s="3">
        <v>45567</v>
      </c>
      <c r="P9870" s="1" t="s">
        <v>29</v>
      </c>
      <c r="Q9870" s="1" t="s">
        <v>30</v>
      </c>
      <c r="R9870" s="4">
        <v>4</v>
      </c>
      <c r="S9870" s="1" t="s">
        <v>44</v>
      </c>
      <c r="T9870" s="1" t="s">
        <v>25510</v>
      </c>
      <c r="U9870" s="3">
        <v>45245</v>
      </c>
    </row>
    <row r="9871" spans="1:21" x14ac:dyDescent="0.3">
      <c r="A9871" s="1" t="s">
        <v>6798</v>
      </c>
      <c r="B9871" s="1" t="s">
        <v>165</v>
      </c>
      <c r="C9871" s="1" t="s">
        <v>6799</v>
      </c>
      <c r="D9871" s="1" t="str">
        <f>_xlfn.CONCAT(EcommerceDataset[[#This Row],[first_name]]," ",EcommerceDataset[[#This Row],[last_name]])</f>
        <v>Susan Mcguire</v>
      </c>
      <c r="E9871" s="1" t="s">
        <v>22</v>
      </c>
      <c r="F9871" s="1" t="s">
        <v>23</v>
      </c>
      <c r="G9871" s="1" t="s">
        <v>185</v>
      </c>
      <c r="H9871" s="1" t="s">
        <v>144</v>
      </c>
      <c r="I9871" s="1" t="s">
        <v>145</v>
      </c>
      <c r="J9871" s="1" t="s">
        <v>53</v>
      </c>
      <c r="K9871" s="4">
        <v>2</v>
      </c>
      <c r="L9871" s="5">
        <v>199</v>
      </c>
      <c r="M9871" s="5">
        <f>EcommerceDataset[[#This Row],[quantity]]*EcommerceDataset[[#This Row],[unit_price]]</f>
        <v>398</v>
      </c>
      <c r="N9871" s="1" t="s">
        <v>25511</v>
      </c>
      <c r="O9871" s="3">
        <v>45464</v>
      </c>
      <c r="P9871" s="1" t="s">
        <v>102</v>
      </c>
      <c r="Q9871" s="1" t="s">
        <v>30</v>
      </c>
      <c r="R9871" s="4">
        <v>1</v>
      </c>
      <c r="S9871" s="1" t="s">
        <v>44</v>
      </c>
      <c r="T9871" s="1" t="s">
        <v>25512</v>
      </c>
      <c r="U9871" s="3">
        <v>45491</v>
      </c>
    </row>
    <row r="9872" spans="1:21" x14ac:dyDescent="0.3">
      <c r="A9872" s="1" t="s">
        <v>21102</v>
      </c>
      <c r="B9872" s="1" t="s">
        <v>262</v>
      </c>
      <c r="C9872" s="1" t="s">
        <v>21103</v>
      </c>
      <c r="D9872" s="1" t="str">
        <f>_xlfn.CONCAT(EcommerceDataset[[#This Row],[first_name]]," ",EcommerceDataset[[#This Row],[last_name]])</f>
        <v>David Kane</v>
      </c>
      <c r="E9872" s="1" t="s">
        <v>36</v>
      </c>
      <c r="F9872" s="1" t="s">
        <v>23</v>
      </c>
      <c r="G9872" s="1" t="s">
        <v>119</v>
      </c>
      <c r="H9872" s="1" t="s">
        <v>167</v>
      </c>
      <c r="I9872" s="1" t="s">
        <v>168</v>
      </c>
      <c r="J9872" s="1" t="s">
        <v>130</v>
      </c>
      <c r="K9872" s="4">
        <v>5</v>
      </c>
      <c r="L9872" s="5">
        <v>80</v>
      </c>
      <c r="M9872" s="5">
        <f>EcommerceDataset[[#This Row],[quantity]]*EcommerceDataset[[#This Row],[unit_price]]</f>
        <v>400</v>
      </c>
      <c r="N9872" s="1" t="s">
        <v>25513</v>
      </c>
      <c r="O9872" s="3">
        <v>45691</v>
      </c>
      <c r="P9872" s="1" t="s">
        <v>102</v>
      </c>
      <c r="Q9872" s="1" t="s">
        <v>56</v>
      </c>
      <c r="R9872" s="4">
        <v>5</v>
      </c>
      <c r="S9872" s="1" t="s">
        <v>103</v>
      </c>
      <c r="T9872" s="1" t="s">
        <v>25514</v>
      </c>
      <c r="U9872" s="3">
        <v>44996</v>
      </c>
    </row>
    <row r="9873" spans="1:21" x14ac:dyDescent="0.3">
      <c r="A9873" s="1" t="s">
        <v>25515</v>
      </c>
      <c r="B9873" s="1" t="s">
        <v>126</v>
      </c>
      <c r="C9873" s="1" t="s">
        <v>25516</v>
      </c>
      <c r="D9873" s="1" t="str">
        <f>_xlfn.CONCAT(EcommerceDataset[[#This Row],[first_name]]," ",EcommerceDataset[[#This Row],[last_name]])</f>
        <v>Michelle Pineda</v>
      </c>
      <c r="E9873" s="1" t="s">
        <v>36</v>
      </c>
      <c r="F9873" s="1" t="s">
        <v>37</v>
      </c>
      <c r="G9873" s="1" t="s">
        <v>93</v>
      </c>
      <c r="H9873" s="1" t="s">
        <v>190</v>
      </c>
      <c r="I9873" s="1" t="s">
        <v>191</v>
      </c>
      <c r="J9873" s="1" t="s">
        <v>41</v>
      </c>
      <c r="K9873" s="4">
        <v>5</v>
      </c>
      <c r="L9873" s="5">
        <v>120</v>
      </c>
      <c r="M9873" s="5">
        <f>EcommerceDataset[[#This Row],[quantity]]*EcommerceDataset[[#This Row],[unit_price]]</f>
        <v>600</v>
      </c>
      <c r="N9873" s="1" t="s">
        <v>25517</v>
      </c>
      <c r="O9873" s="3">
        <v>45353</v>
      </c>
      <c r="P9873" s="1" t="s">
        <v>29</v>
      </c>
      <c r="Q9873" s="1" t="s">
        <v>56</v>
      </c>
      <c r="R9873" s="4">
        <v>4</v>
      </c>
      <c r="S9873" s="1" t="s">
        <v>31</v>
      </c>
      <c r="T9873" s="1" t="s">
        <v>25518</v>
      </c>
      <c r="U9873" s="3">
        <v>45568</v>
      </c>
    </row>
    <row r="9874" spans="1:21" x14ac:dyDescent="0.3">
      <c r="A9874" s="1" t="s">
        <v>25519</v>
      </c>
      <c r="B9874" s="1" t="s">
        <v>745</v>
      </c>
      <c r="C9874" s="1" t="s">
        <v>136</v>
      </c>
      <c r="D9874" s="1" t="str">
        <f>_xlfn.CONCAT(EcommerceDataset[[#This Row],[first_name]]," ",EcommerceDataset[[#This Row],[last_name]])</f>
        <v>Scott Davis</v>
      </c>
      <c r="E9874" s="1" t="s">
        <v>80</v>
      </c>
      <c r="F9874" s="1" t="s">
        <v>23</v>
      </c>
      <c r="G9874" s="1" t="s">
        <v>185</v>
      </c>
      <c r="H9874" s="1" t="s">
        <v>51</v>
      </c>
      <c r="I9874" s="1" t="s">
        <v>52</v>
      </c>
      <c r="J9874" s="1" t="s">
        <v>53</v>
      </c>
      <c r="K9874" s="4">
        <v>4</v>
      </c>
      <c r="L9874" s="5">
        <v>59</v>
      </c>
      <c r="M9874" s="5">
        <f>EcommerceDataset[[#This Row],[quantity]]*EcommerceDataset[[#This Row],[unit_price]]</f>
        <v>236</v>
      </c>
      <c r="N9874" s="1" t="s">
        <v>25520</v>
      </c>
      <c r="O9874" s="3">
        <v>45619</v>
      </c>
      <c r="P9874" s="1" t="s">
        <v>109</v>
      </c>
      <c r="Q9874" s="1" t="s">
        <v>43</v>
      </c>
      <c r="R9874" s="4">
        <v>5</v>
      </c>
      <c r="S9874" s="1" t="s">
        <v>103</v>
      </c>
      <c r="T9874" s="1" t="s">
        <v>25521</v>
      </c>
      <c r="U9874" s="3">
        <v>45515</v>
      </c>
    </row>
    <row r="9875" spans="1:21" x14ac:dyDescent="0.3">
      <c r="A9875" s="1" t="s">
        <v>2716</v>
      </c>
      <c r="B9875" s="1" t="s">
        <v>2602</v>
      </c>
      <c r="C9875" s="1" t="s">
        <v>70</v>
      </c>
      <c r="D9875" s="1" t="str">
        <f>_xlfn.CONCAT(EcommerceDataset[[#This Row],[first_name]]," ",EcommerceDataset[[#This Row],[last_name]])</f>
        <v>Ronald Johnson</v>
      </c>
      <c r="E9875" s="1" t="s">
        <v>22</v>
      </c>
      <c r="F9875" s="1" t="s">
        <v>49</v>
      </c>
      <c r="G9875" s="1" t="s">
        <v>71</v>
      </c>
      <c r="H9875" s="1" t="s">
        <v>25</v>
      </c>
      <c r="I9875" s="1" t="s">
        <v>26</v>
      </c>
      <c r="J9875" s="1" t="s">
        <v>27</v>
      </c>
      <c r="K9875" s="4">
        <v>5</v>
      </c>
      <c r="L9875" s="5">
        <v>229</v>
      </c>
      <c r="M9875" s="5">
        <f>EcommerceDataset[[#This Row],[quantity]]*EcommerceDataset[[#This Row],[unit_price]]</f>
        <v>1145</v>
      </c>
      <c r="N9875" s="1" t="s">
        <v>25522</v>
      </c>
      <c r="O9875" s="3">
        <v>45030</v>
      </c>
      <c r="P9875" s="1" t="s">
        <v>109</v>
      </c>
      <c r="Q9875" s="1" t="s">
        <v>43</v>
      </c>
      <c r="R9875" s="4">
        <v>2</v>
      </c>
      <c r="S9875" s="1" t="s">
        <v>31</v>
      </c>
      <c r="T9875" s="1" t="s">
        <v>25523</v>
      </c>
      <c r="U9875" s="3">
        <v>45271</v>
      </c>
    </row>
    <row r="9876" spans="1:21" x14ac:dyDescent="0.3">
      <c r="A9876" s="1" t="s">
        <v>17509</v>
      </c>
      <c r="B9876" s="1" t="s">
        <v>7594</v>
      </c>
      <c r="C9876" s="1" t="s">
        <v>380</v>
      </c>
      <c r="D9876" s="1" t="str">
        <f>_xlfn.CONCAT(EcommerceDataset[[#This Row],[first_name]]," ",EcommerceDataset[[#This Row],[last_name]])</f>
        <v>Natasha Young</v>
      </c>
      <c r="E9876" s="1" t="s">
        <v>36</v>
      </c>
      <c r="F9876" s="1" t="s">
        <v>37</v>
      </c>
      <c r="G9876" s="1" t="s">
        <v>38</v>
      </c>
      <c r="H9876" s="1" t="s">
        <v>51</v>
      </c>
      <c r="I9876" s="1" t="s">
        <v>52</v>
      </c>
      <c r="J9876" s="1" t="s">
        <v>53</v>
      </c>
      <c r="K9876" s="4">
        <v>5</v>
      </c>
      <c r="L9876" s="5">
        <v>59</v>
      </c>
      <c r="M9876" s="5">
        <f>EcommerceDataset[[#This Row],[quantity]]*EcommerceDataset[[#This Row],[unit_price]]</f>
        <v>295</v>
      </c>
      <c r="N9876" s="1" t="s">
        <v>25524</v>
      </c>
      <c r="O9876" s="3">
        <v>45542</v>
      </c>
      <c r="P9876" s="1" t="s">
        <v>75</v>
      </c>
      <c r="Q9876" s="1" t="s">
        <v>56</v>
      </c>
      <c r="R9876" s="4">
        <v>3</v>
      </c>
      <c r="S9876" s="1" t="s">
        <v>103</v>
      </c>
      <c r="T9876" s="1" t="s">
        <v>25525</v>
      </c>
      <c r="U9876" s="3">
        <v>44862</v>
      </c>
    </row>
    <row r="9877" spans="1:21" x14ac:dyDescent="0.3">
      <c r="A9877" s="1" t="s">
        <v>25526</v>
      </c>
      <c r="B9877" s="1" t="s">
        <v>1630</v>
      </c>
      <c r="C9877" s="1" t="s">
        <v>376</v>
      </c>
      <c r="D9877" s="1" t="str">
        <f>_xlfn.CONCAT(EcommerceDataset[[#This Row],[first_name]]," ",EcommerceDataset[[#This Row],[last_name]])</f>
        <v>Kurt Adams</v>
      </c>
      <c r="E9877" s="1" t="s">
        <v>36</v>
      </c>
      <c r="F9877" s="1" t="s">
        <v>23</v>
      </c>
      <c r="G9877" s="1" t="s">
        <v>179</v>
      </c>
      <c r="H9877" s="1" t="s">
        <v>128</v>
      </c>
      <c r="I9877" s="1" t="s">
        <v>129</v>
      </c>
      <c r="J9877" s="1" t="s">
        <v>130</v>
      </c>
      <c r="K9877" s="4">
        <v>2</v>
      </c>
      <c r="L9877" s="5">
        <v>129</v>
      </c>
      <c r="M9877" s="5">
        <f>EcommerceDataset[[#This Row],[quantity]]*EcommerceDataset[[#This Row],[unit_price]]</f>
        <v>258</v>
      </c>
      <c r="N9877" s="1" t="s">
        <v>25527</v>
      </c>
      <c r="O9877" s="3">
        <v>45531</v>
      </c>
      <c r="P9877" s="1" t="s">
        <v>29</v>
      </c>
      <c r="Q9877" s="1" t="s">
        <v>30</v>
      </c>
      <c r="R9877" s="4">
        <v>3</v>
      </c>
      <c r="S9877" s="1" t="s">
        <v>132</v>
      </c>
      <c r="T9877" s="1" t="s">
        <v>25528</v>
      </c>
      <c r="U9877" s="3">
        <v>45082</v>
      </c>
    </row>
    <row r="9878" spans="1:21" x14ac:dyDescent="0.3">
      <c r="A9878" s="1" t="s">
        <v>24337</v>
      </c>
      <c r="B9878" s="1" t="s">
        <v>257</v>
      </c>
      <c r="C9878" s="1" t="s">
        <v>3373</v>
      </c>
      <c r="D9878" s="1" t="str">
        <f>_xlfn.CONCAT(EcommerceDataset[[#This Row],[first_name]]," ",EcommerceDataset[[#This Row],[last_name]])</f>
        <v>John Rodriguez</v>
      </c>
      <c r="E9878" s="1" t="s">
        <v>22</v>
      </c>
      <c r="F9878" s="1" t="s">
        <v>49</v>
      </c>
      <c r="G9878" s="1" t="s">
        <v>179</v>
      </c>
      <c r="H9878" s="1" t="s">
        <v>190</v>
      </c>
      <c r="I9878" s="1" t="s">
        <v>191</v>
      </c>
      <c r="J9878" s="1" t="s">
        <v>41</v>
      </c>
      <c r="K9878" s="4">
        <v>4</v>
      </c>
      <c r="L9878" s="5">
        <v>120</v>
      </c>
      <c r="M9878" s="5">
        <f>EcommerceDataset[[#This Row],[quantity]]*EcommerceDataset[[#This Row],[unit_price]]</f>
        <v>480</v>
      </c>
      <c r="N9878" s="1" t="s">
        <v>25529</v>
      </c>
      <c r="O9878" s="3">
        <v>45317</v>
      </c>
      <c r="P9878" s="1" t="s">
        <v>75</v>
      </c>
      <c r="Q9878" s="1" t="s">
        <v>30</v>
      </c>
      <c r="R9878" s="4">
        <v>2</v>
      </c>
      <c r="S9878" s="1" t="s">
        <v>103</v>
      </c>
      <c r="T9878" s="1" t="s">
        <v>25530</v>
      </c>
      <c r="U9878" s="3">
        <v>45596</v>
      </c>
    </row>
    <row r="9879" spans="1:21" x14ac:dyDescent="0.3">
      <c r="A9879" s="1" t="s">
        <v>22124</v>
      </c>
      <c r="B9879" s="1" t="s">
        <v>3491</v>
      </c>
      <c r="C9879" s="1" t="s">
        <v>5291</v>
      </c>
      <c r="D9879" s="1" t="str">
        <f>_xlfn.CONCAT(EcommerceDataset[[#This Row],[first_name]]," ",EcommerceDataset[[#This Row],[last_name]])</f>
        <v>Philip Warren</v>
      </c>
      <c r="E9879" s="1" t="s">
        <v>36</v>
      </c>
      <c r="F9879" s="1" t="s">
        <v>37</v>
      </c>
      <c r="G9879" s="1" t="s">
        <v>50</v>
      </c>
      <c r="H9879" s="1" t="s">
        <v>120</v>
      </c>
      <c r="I9879" s="1" t="s">
        <v>121</v>
      </c>
      <c r="J9879" s="1" t="s">
        <v>122</v>
      </c>
      <c r="K9879" s="4">
        <v>1</v>
      </c>
      <c r="L9879" s="5">
        <v>149</v>
      </c>
      <c r="M9879" s="5">
        <f>EcommerceDataset[[#This Row],[quantity]]*EcommerceDataset[[#This Row],[unit_price]]</f>
        <v>149</v>
      </c>
      <c r="N9879" s="1" t="s">
        <v>25531</v>
      </c>
      <c r="O9879" s="3">
        <v>45251</v>
      </c>
      <c r="P9879" s="1" t="s">
        <v>102</v>
      </c>
      <c r="Q9879" s="1" t="s">
        <v>30</v>
      </c>
      <c r="R9879" s="4">
        <v>3</v>
      </c>
      <c r="S9879" s="1" t="s">
        <v>66</v>
      </c>
      <c r="T9879" s="1" t="s">
        <v>25532</v>
      </c>
      <c r="U9879" s="3">
        <v>45266</v>
      </c>
    </row>
    <row r="9880" spans="1:21" x14ac:dyDescent="0.3">
      <c r="A9880" s="1" t="s">
        <v>12302</v>
      </c>
      <c r="B9880" s="1" t="s">
        <v>155</v>
      </c>
      <c r="C9880" s="1" t="s">
        <v>3714</v>
      </c>
      <c r="D9880" s="1" t="str">
        <f>_xlfn.CONCAT(EcommerceDataset[[#This Row],[first_name]]," ",EcommerceDataset[[#This Row],[last_name]])</f>
        <v>Cindy Payne</v>
      </c>
      <c r="E9880" s="1" t="s">
        <v>22</v>
      </c>
      <c r="F9880" s="1" t="s">
        <v>37</v>
      </c>
      <c r="G9880" s="1" t="s">
        <v>38</v>
      </c>
      <c r="H9880" s="1" t="s">
        <v>190</v>
      </c>
      <c r="I9880" s="1" t="s">
        <v>191</v>
      </c>
      <c r="J9880" s="1" t="s">
        <v>41</v>
      </c>
      <c r="K9880" s="4">
        <v>1</v>
      </c>
      <c r="L9880" s="5">
        <v>120</v>
      </c>
      <c r="M9880" s="5">
        <f>EcommerceDataset[[#This Row],[quantity]]*EcommerceDataset[[#This Row],[unit_price]]</f>
        <v>120</v>
      </c>
      <c r="N9880" s="1" t="s">
        <v>25533</v>
      </c>
      <c r="O9880" s="3">
        <v>45589</v>
      </c>
      <c r="P9880" s="1" t="s">
        <v>55</v>
      </c>
      <c r="Q9880" s="1" t="s">
        <v>56</v>
      </c>
      <c r="R9880" s="4">
        <v>4</v>
      </c>
      <c r="S9880" s="1" t="s">
        <v>66</v>
      </c>
      <c r="T9880" s="1" t="s">
        <v>25534</v>
      </c>
      <c r="U9880" s="3">
        <v>45486</v>
      </c>
    </row>
    <row r="9881" spans="1:21" x14ac:dyDescent="0.3">
      <c r="A9881" s="1" t="s">
        <v>24807</v>
      </c>
      <c r="B9881" s="1" t="s">
        <v>257</v>
      </c>
      <c r="C9881" s="1" t="s">
        <v>800</v>
      </c>
      <c r="D9881" s="1" t="str">
        <f>_xlfn.CONCAT(EcommerceDataset[[#This Row],[first_name]]," ",EcommerceDataset[[#This Row],[last_name]])</f>
        <v>John Reyes</v>
      </c>
      <c r="E9881" s="1" t="s">
        <v>36</v>
      </c>
      <c r="F9881" s="1" t="s">
        <v>23</v>
      </c>
      <c r="G9881" s="1" t="s">
        <v>71</v>
      </c>
      <c r="H9881" s="1" t="s">
        <v>51</v>
      </c>
      <c r="I9881" s="1" t="s">
        <v>52</v>
      </c>
      <c r="J9881" s="1" t="s">
        <v>53</v>
      </c>
      <c r="K9881" s="4">
        <v>2</v>
      </c>
      <c r="L9881" s="5">
        <v>59</v>
      </c>
      <c r="M9881" s="5">
        <f>EcommerceDataset[[#This Row],[quantity]]*EcommerceDataset[[#This Row],[unit_price]]</f>
        <v>118</v>
      </c>
      <c r="N9881" s="1" t="s">
        <v>25535</v>
      </c>
      <c r="O9881" s="3">
        <v>44999</v>
      </c>
      <c r="P9881" s="1" t="s">
        <v>102</v>
      </c>
      <c r="Q9881" s="1" t="s">
        <v>30</v>
      </c>
      <c r="R9881" s="4">
        <v>4</v>
      </c>
      <c r="S9881" s="1" t="s">
        <v>31</v>
      </c>
      <c r="T9881" s="1" t="s">
        <v>25536</v>
      </c>
      <c r="U9881" s="3">
        <v>45125</v>
      </c>
    </row>
    <row r="9882" spans="1:21" x14ac:dyDescent="0.3">
      <c r="A9882" s="1" t="s">
        <v>12991</v>
      </c>
      <c r="B9882" s="1" t="s">
        <v>160</v>
      </c>
      <c r="C9882" s="1" t="s">
        <v>12992</v>
      </c>
      <c r="D9882" s="1" t="str">
        <f>_xlfn.CONCAT(EcommerceDataset[[#This Row],[first_name]]," ",EcommerceDataset[[#This Row],[last_name]])</f>
        <v>Daniel Vance</v>
      </c>
      <c r="E9882" s="1" t="s">
        <v>80</v>
      </c>
      <c r="F9882" s="1" t="s">
        <v>23</v>
      </c>
      <c r="G9882" s="1" t="s">
        <v>38</v>
      </c>
      <c r="H9882" s="1" t="s">
        <v>25</v>
      </c>
      <c r="I9882" s="1" t="s">
        <v>26</v>
      </c>
      <c r="J9882" s="1" t="s">
        <v>27</v>
      </c>
      <c r="K9882" s="4">
        <v>1</v>
      </c>
      <c r="L9882" s="5">
        <v>229</v>
      </c>
      <c r="M9882" s="5">
        <f>EcommerceDataset[[#This Row],[quantity]]*EcommerceDataset[[#This Row],[unit_price]]</f>
        <v>229</v>
      </c>
      <c r="N9882" s="1" t="s">
        <v>25537</v>
      </c>
      <c r="O9882" s="3">
        <v>45517</v>
      </c>
      <c r="P9882" s="1" t="s">
        <v>55</v>
      </c>
      <c r="Q9882" s="1" t="s">
        <v>30</v>
      </c>
      <c r="R9882" s="4">
        <v>5</v>
      </c>
      <c r="S9882" s="1" t="s">
        <v>66</v>
      </c>
      <c r="T9882" s="1" t="s">
        <v>25538</v>
      </c>
      <c r="U9882" s="3">
        <v>45068</v>
      </c>
    </row>
    <row r="9883" spans="1:21" x14ac:dyDescent="0.3">
      <c r="A9883" s="1" t="s">
        <v>5337</v>
      </c>
      <c r="B9883" s="1" t="s">
        <v>5312</v>
      </c>
      <c r="C9883" s="1" t="s">
        <v>539</v>
      </c>
      <c r="D9883" s="1" t="str">
        <f>_xlfn.CONCAT(EcommerceDataset[[#This Row],[first_name]]," ",EcommerceDataset[[#This Row],[last_name]])</f>
        <v>Henry Anderson</v>
      </c>
      <c r="E9883" s="1" t="s">
        <v>80</v>
      </c>
      <c r="F9883" s="1" t="s">
        <v>23</v>
      </c>
      <c r="G9883" s="1" t="s">
        <v>185</v>
      </c>
      <c r="H9883" s="1" t="s">
        <v>217</v>
      </c>
      <c r="I9883" s="1" t="s">
        <v>218</v>
      </c>
      <c r="J9883" s="1" t="s">
        <v>27</v>
      </c>
      <c r="K9883" s="4">
        <v>1</v>
      </c>
      <c r="L9883" s="5">
        <v>899</v>
      </c>
      <c r="M9883" s="5">
        <f>EcommerceDataset[[#This Row],[quantity]]*EcommerceDataset[[#This Row],[unit_price]]</f>
        <v>899</v>
      </c>
      <c r="N9883" s="1" t="s">
        <v>25539</v>
      </c>
      <c r="O9883" s="3">
        <v>45085</v>
      </c>
      <c r="P9883" s="1" t="s">
        <v>29</v>
      </c>
      <c r="Q9883" s="1" t="s">
        <v>56</v>
      </c>
      <c r="R9883" s="4">
        <v>4</v>
      </c>
      <c r="S9883" s="1" t="s">
        <v>31</v>
      </c>
      <c r="T9883" s="1" t="s">
        <v>25540</v>
      </c>
      <c r="U9883" s="3">
        <v>45576</v>
      </c>
    </row>
    <row r="9884" spans="1:21" x14ac:dyDescent="0.3">
      <c r="A9884" s="1" t="s">
        <v>16093</v>
      </c>
      <c r="B9884" s="1" t="s">
        <v>652</v>
      </c>
      <c r="C9884" s="1" t="s">
        <v>877</v>
      </c>
      <c r="D9884" s="1" t="str">
        <f>_xlfn.CONCAT(EcommerceDataset[[#This Row],[first_name]]," ",EcommerceDataset[[#This Row],[last_name]])</f>
        <v>Samantha Hernandez</v>
      </c>
      <c r="E9884" s="1" t="s">
        <v>80</v>
      </c>
      <c r="F9884" s="1" t="s">
        <v>23</v>
      </c>
      <c r="G9884" s="1" t="s">
        <v>119</v>
      </c>
      <c r="H9884" s="1" t="s">
        <v>39</v>
      </c>
      <c r="I9884" s="1" t="s">
        <v>40</v>
      </c>
      <c r="J9884" s="1" t="s">
        <v>41</v>
      </c>
      <c r="K9884" s="4">
        <v>1</v>
      </c>
      <c r="L9884" s="5">
        <v>59</v>
      </c>
      <c r="M9884" s="5">
        <f>EcommerceDataset[[#This Row],[quantity]]*EcommerceDataset[[#This Row],[unit_price]]</f>
        <v>59</v>
      </c>
      <c r="N9884" s="1" t="s">
        <v>25541</v>
      </c>
      <c r="O9884" s="3">
        <v>45771</v>
      </c>
      <c r="P9884" s="1" t="s">
        <v>75</v>
      </c>
      <c r="Q9884" s="1" t="s">
        <v>56</v>
      </c>
      <c r="R9884" s="4">
        <v>3</v>
      </c>
      <c r="S9884" s="1" t="s">
        <v>31</v>
      </c>
      <c r="T9884" s="1" t="s">
        <v>25542</v>
      </c>
      <c r="U9884" s="3">
        <v>45191</v>
      </c>
    </row>
    <row r="9885" spans="1:21" x14ac:dyDescent="0.3">
      <c r="A9885" s="1" t="s">
        <v>6345</v>
      </c>
      <c r="B9885" s="1" t="s">
        <v>1534</v>
      </c>
      <c r="C9885" s="1" t="s">
        <v>6346</v>
      </c>
      <c r="D9885" s="1" t="str">
        <f>_xlfn.CONCAT(EcommerceDataset[[#This Row],[first_name]]," ",EcommerceDataset[[#This Row],[last_name]])</f>
        <v>Melissa Rhodes</v>
      </c>
      <c r="E9885" s="1" t="s">
        <v>80</v>
      </c>
      <c r="F9885" s="1" t="s">
        <v>23</v>
      </c>
      <c r="G9885" s="1" t="s">
        <v>24</v>
      </c>
      <c r="H9885" s="1" t="s">
        <v>39</v>
      </c>
      <c r="I9885" s="1" t="s">
        <v>40</v>
      </c>
      <c r="J9885" s="1" t="s">
        <v>41</v>
      </c>
      <c r="K9885" s="4">
        <v>4</v>
      </c>
      <c r="L9885" s="5">
        <v>59</v>
      </c>
      <c r="M9885" s="5">
        <f>EcommerceDataset[[#This Row],[quantity]]*EcommerceDataset[[#This Row],[unit_price]]</f>
        <v>236</v>
      </c>
      <c r="N9885" s="1" t="s">
        <v>25543</v>
      </c>
      <c r="O9885" s="3">
        <v>45280</v>
      </c>
      <c r="P9885" s="1" t="s">
        <v>75</v>
      </c>
      <c r="Q9885" s="1" t="s">
        <v>56</v>
      </c>
      <c r="R9885" s="4">
        <v>5</v>
      </c>
      <c r="S9885" s="1" t="s">
        <v>44</v>
      </c>
      <c r="T9885" s="1" t="s">
        <v>25544</v>
      </c>
      <c r="U9885" s="3">
        <v>45207</v>
      </c>
    </row>
    <row r="9886" spans="1:21" x14ac:dyDescent="0.3">
      <c r="A9886" s="1" t="s">
        <v>13640</v>
      </c>
      <c r="B9886" s="1" t="s">
        <v>415</v>
      </c>
      <c r="C9886" s="1" t="s">
        <v>13641</v>
      </c>
      <c r="D9886" s="1" t="str">
        <f>_xlfn.CONCAT(EcommerceDataset[[#This Row],[first_name]]," ",EcommerceDataset[[#This Row],[last_name]])</f>
        <v>Laura Singleton</v>
      </c>
      <c r="E9886" s="1" t="s">
        <v>36</v>
      </c>
      <c r="F9886" s="1" t="s">
        <v>49</v>
      </c>
      <c r="G9886" s="1" t="s">
        <v>71</v>
      </c>
      <c r="H9886" s="1" t="s">
        <v>190</v>
      </c>
      <c r="I9886" s="1" t="s">
        <v>191</v>
      </c>
      <c r="J9886" s="1" t="s">
        <v>41</v>
      </c>
      <c r="K9886" s="4">
        <v>5</v>
      </c>
      <c r="L9886" s="5">
        <v>120</v>
      </c>
      <c r="M9886" s="5">
        <f>EcommerceDataset[[#This Row],[quantity]]*EcommerceDataset[[#This Row],[unit_price]]</f>
        <v>600</v>
      </c>
      <c r="N9886" s="1" t="s">
        <v>25545</v>
      </c>
      <c r="O9886" s="3">
        <v>45042</v>
      </c>
      <c r="P9886" s="1" t="s">
        <v>55</v>
      </c>
      <c r="Q9886" s="1" t="s">
        <v>56</v>
      </c>
      <c r="R9886" s="4">
        <v>2</v>
      </c>
      <c r="S9886" s="1" t="s">
        <v>103</v>
      </c>
      <c r="T9886" s="1" t="s">
        <v>25546</v>
      </c>
      <c r="U9886" s="3">
        <v>45715</v>
      </c>
    </row>
    <row r="9887" spans="1:21" x14ac:dyDescent="0.3">
      <c r="A9887" s="1" t="s">
        <v>14604</v>
      </c>
      <c r="B9887" s="1" t="s">
        <v>700</v>
      </c>
      <c r="C9887" s="1" t="s">
        <v>862</v>
      </c>
      <c r="D9887" s="1" t="str">
        <f>_xlfn.CONCAT(EcommerceDataset[[#This Row],[first_name]]," ",EcommerceDataset[[#This Row],[last_name]])</f>
        <v>James Lyons</v>
      </c>
      <c r="E9887" s="1" t="s">
        <v>36</v>
      </c>
      <c r="F9887" s="1" t="s">
        <v>37</v>
      </c>
      <c r="G9887" s="1" t="s">
        <v>119</v>
      </c>
      <c r="H9887" s="1" t="s">
        <v>25</v>
      </c>
      <c r="I9887" s="1" t="s">
        <v>26</v>
      </c>
      <c r="J9887" s="1" t="s">
        <v>27</v>
      </c>
      <c r="K9887" s="4">
        <v>4</v>
      </c>
      <c r="L9887" s="5">
        <v>229</v>
      </c>
      <c r="M9887" s="5">
        <f>EcommerceDataset[[#This Row],[quantity]]*EcommerceDataset[[#This Row],[unit_price]]</f>
        <v>916</v>
      </c>
      <c r="N9887" s="1" t="s">
        <v>25547</v>
      </c>
      <c r="O9887" s="3">
        <v>45749</v>
      </c>
      <c r="P9887" s="1" t="s">
        <v>75</v>
      </c>
      <c r="Q9887" s="1" t="s">
        <v>56</v>
      </c>
      <c r="R9887" s="4">
        <v>3</v>
      </c>
      <c r="S9887" s="1" t="s">
        <v>31</v>
      </c>
      <c r="T9887" s="1" t="s">
        <v>25548</v>
      </c>
      <c r="U9887" s="3">
        <v>45855</v>
      </c>
    </row>
    <row r="9888" spans="1:21" x14ac:dyDescent="0.3">
      <c r="A9888" s="1" t="s">
        <v>25549</v>
      </c>
      <c r="B9888" s="1" t="s">
        <v>1904</v>
      </c>
      <c r="C9888" s="1" t="s">
        <v>1706</v>
      </c>
      <c r="D9888" s="1" t="str">
        <f>_xlfn.CONCAT(EcommerceDataset[[#This Row],[first_name]]," ",EcommerceDataset[[#This Row],[last_name]])</f>
        <v>Andrew Simpson</v>
      </c>
      <c r="E9888" s="1" t="s">
        <v>36</v>
      </c>
      <c r="F9888" s="1" t="s">
        <v>23</v>
      </c>
      <c r="G9888" s="1" t="s">
        <v>24</v>
      </c>
      <c r="H9888" s="1" t="s">
        <v>390</v>
      </c>
      <c r="I9888" s="1" t="s">
        <v>391</v>
      </c>
      <c r="J9888" s="1" t="s">
        <v>122</v>
      </c>
      <c r="K9888" s="4">
        <v>3</v>
      </c>
      <c r="L9888" s="5">
        <v>25</v>
      </c>
      <c r="M9888" s="5">
        <f>EcommerceDataset[[#This Row],[quantity]]*EcommerceDataset[[#This Row],[unit_price]]</f>
        <v>75</v>
      </c>
      <c r="N9888" s="1" t="s">
        <v>25550</v>
      </c>
      <c r="O9888" s="3">
        <v>45081</v>
      </c>
      <c r="P9888" s="1" t="s">
        <v>109</v>
      </c>
      <c r="Q9888" s="1" t="s">
        <v>56</v>
      </c>
      <c r="R9888" s="4">
        <v>2</v>
      </c>
      <c r="S9888" s="1" t="s">
        <v>44</v>
      </c>
      <c r="T9888" s="1" t="s">
        <v>25551</v>
      </c>
      <c r="U9888" s="3">
        <v>45789</v>
      </c>
    </row>
    <row r="9889" spans="1:21" x14ac:dyDescent="0.3">
      <c r="A9889" s="1" t="s">
        <v>8082</v>
      </c>
      <c r="B9889" s="1" t="s">
        <v>34</v>
      </c>
      <c r="C9889" s="1" t="s">
        <v>2773</v>
      </c>
      <c r="D9889" s="1" t="str">
        <f>_xlfn.CONCAT(EcommerceDataset[[#This Row],[first_name]]," ",EcommerceDataset[[#This Row],[last_name]])</f>
        <v>Christopher Olson</v>
      </c>
      <c r="E9889" s="1" t="s">
        <v>22</v>
      </c>
      <c r="F9889" s="1" t="s">
        <v>23</v>
      </c>
      <c r="G9889" s="1" t="s">
        <v>24</v>
      </c>
      <c r="H9889" s="1" t="s">
        <v>62</v>
      </c>
      <c r="I9889" s="1" t="s">
        <v>63</v>
      </c>
      <c r="J9889" s="1" t="s">
        <v>64</v>
      </c>
      <c r="K9889" s="4">
        <v>3</v>
      </c>
      <c r="L9889" s="5">
        <v>399</v>
      </c>
      <c r="M9889" s="5">
        <f>EcommerceDataset[[#This Row],[quantity]]*EcommerceDataset[[#This Row],[unit_price]]</f>
        <v>1197</v>
      </c>
      <c r="N9889" s="1" t="s">
        <v>25552</v>
      </c>
      <c r="O9889" s="3">
        <v>45352</v>
      </c>
      <c r="P9889" s="1" t="s">
        <v>102</v>
      </c>
      <c r="Q9889" s="1" t="s">
        <v>30</v>
      </c>
      <c r="R9889" s="4">
        <v>4</v>
      </c>
      <c r="S9889" s="1" t="s">
        <v>66</v>
      </c>
      <c r="T9889" s="1" t="s">
        <v>25553</v>
      </c>
      <c r="U9889" s="3">
        <v>44857</v>
      </c>
    </row>
    <row r="9890" spans="1:21" x14ac:dyDescent="0.3">
      <c r="A9890" s="1" t="s">
        <v>2994</v>
      </c>
      <c r="B9890" s="1" t="s">
        <v>247</v>
      </c>
      <c r="C9890" s="1" t="s">
        <v>2995</v>
      </c>
      <c r="D9890" s="1" t="str">
        <f>_xlfn.CONCAT(EcommerceDataset[[#This Row],[first_name]]," ",EcommerceDataset[[#This Row],[last_name]])</f>
        <v>Michael Dillon</v>
      </c>
      <c r="E9890" s="1" t="s">
        <v>22</v>
      </c>
      <c r="F9890" s="1" t="s">
        <v>49</v>
      </c>
      <c r="G9890" s="1" t="s">
        <v>179</v>
      </c>
      <c r="H9890" s="1" t="s">
        <v>39</v>
      </c>
      <c r="I9890" s="1" t="s">
        <v>40</v>
      </c>
      <c r="J9890" s="1" t="s">
        <v>41</v>
      </c>
      <c r="K9890" s="4">
        <v>1</v>
      </c>
      <c r="L9890" s="5">
        <v>59</v>
      </c>
      <c r="M9890" s="5">
        <f>EcommerceDataset[[#This Row],[quantity]]*EcommerceDataset[[#This Row],[unit_price]]</f>
        <v>59</v>
      </c>
      <c r="N9890" s="1" t="s">
        <v>25554</v>
      </c>
      <c r="O9890" s="3">
        <v>45065</v>
      </c>
      <c r="P9890" s="1" t="s">
        <v>75</v>
      </c>
      <c r="Q9890" s="1" t="s">
        <v>30</v>
      </c>
      <c r="R9890" s="4">
        <v>1</v>
      </c>
      <c r="S9890" s="1" t="s">
        <v>31</v>
      </c>
      <c r="T9890" s="1" t="s">
        <v>25555</v>
      </c>
      <c r="U9890" s="3">
        <v>45152</v>
      </c>
    </row>
    <row r="9891" spans="1:21" x14ac:dyDescent="0.3">
      <c r="A9891" s="1" t="s">
        <v>14382</v>
      </c>
      <c r="B9891" s="1" t="s">
        <v>34</v>
      </c>
      <c r="C9891" s="1" t="s">
        <v>12514</v>
      </c>
      <c r="D9891" s="1" t="str">
        <f>_xlfn.CONCAT(EcommerceDataset[[#This Row],[first_name]]," ",EcommerceDataset[[#This Row],[last_name]])</f>
        <v>Christopher Davila</v>
      </c>
      <c r="E9891" s="1" t="s">
        <v>80</v>
      </c>
      <c r="F9891" s="1" t="s">
        <v>49</v>
      </c>
      <c r="G9891" s="1" t="s">
        <v>179</v>
      </c>
      <c r="H9891" s="1" t="s">
        <v>137</v>
      </c>
      <c r="I9891" s="1" t="s">
        <v>138</v>
      </c>
      <c r="J9891" s="1" t="s">
        <v>27</v>
      </c>
      <c r="K9891" s="4">
        <v>1</v>
      </c>
      <c r="L9891" s="5">
        <v>999</v>
      </c>
      <c r="M9891" s="5">
        <f>EcommerceDataset[[#This Row],[quantity]]*EcommerceDataset[[#This Row],[unit_price]]</f>
        <v>999</v>
      </c>
      <c r="N9891" s="1" t="s">
        <v>25556</v>
      </c>
      <c r="O9891" s="3">
        <v>45878</v>
      </c>
      <c r="P9891" s="1" t="s">
        <v>75</v>
      </c>
      <c r="Q9891" s="1" t="s">
        <v>43</v>
      </c>
      <c r="R9891" s="4">
        <v>5</v>
      </c>
      <c r="S9891" s="1" t="s">
        <v>103</v>
      </c>
      <c r="T9891" s="1" t="s">
        <v>25557</v>
      </c>
      <c r="U9891" s="3">
        <v>45884</v>
      </c>
    </row>
    <row r="9892" spans="1:21" x14ac:dyDescent="0.3">
      <c r="A9892" s="1" t="s">
        <v>14889</v>
      </c>
      <c r="B9892" s="1" t="s">
        <v>1271</v>
      </c>
      <c r="C9892" s="1" t="s">
        <v>8874</v>
      </c>
      <c r="D9892" s="1" t="str">
        <f>_xlfn.CONCAT(EcommerceDataset[[#This Row],[first_name]]," ",EcommerceDataset[[#This Row],[last_name]])</f>
        <v>Ryan Pratt</v>
      </c>
      <c r="E9892" s="1" t="s">
        <v>80</v>
      </c>
      <c r="F9892" s="1" t="s">
        <v>49</v>
      </c>
      <c r="G9892" s="1" t="s">
        <v>179</v>
      </c>
      <c r="H9892" s="1" t="s">
        <v>120</v>
      </c>
      <c r="I9892" s="1" t="s">
        <v>121</v>
      </c>
      <c r="J9892" s="1" t="s">
        <v>122</v>
      </c>
      <c r="K9892" s="4">
        <v>2</v>
      </c>
      <c r="L9892" s="5">
        <v>149</v>
      </c>
      <c r="M9892" s="5">
        <f>EcommerceDataset[[#This Row],[quantity]]*EcommerceDataset[[#This Row],[unit_price]]</f>
        <v>298</v>
      </c>
      <c r="N9892" s="1" t="s">
        <v>25558</v>
      </c>
      <c r="O9892" s="3">
        <v>45014</v>
      </c>
      <c r="P9892" s="1" t="s">
        <v>75</v>
      </c>
      <c r="Q9892" s="1" t="s">
        <v>30</v>
      </c>
      <c r="R9892" s="4">
        <v>5</v>
      </c>
      <c r="S9892" s="1" t="s">
        <v>44</v>
      </c>
      <c r="T9892" s="1" t="s">
        <v>25559</v>
      </c>
      <c r="U9892" s="3">
        <v>45037</v>
      </c>
    </row>
    <row r="9893" spans="1:21" x14ac:dyDescent="0.3">
      <c r="A9893" s="1" t="s">
        <v>7455</v>
      </c>
      <c r="B9893" s="1" t="s">
        <v>257</v>
      </c>
      <c r="C9893" s="1" t="s">
        <v>7456</v>
      </c>
      <c r="D9893" s="1" t="str">
        <f>_xlfn.CONCAT(EcommerceDataset[[#This Row],[first_name]]," ",EcommerceDataset[[#This Row],[last_name]])</f>
        <v>John Wells</v>
      </c>
      <c r="E9893" s="1" t="s">
        <v>22</v>
      </c>
      <c r="F9893" s="1" t="s">
        <v>23</v>
      </c>
      <c r="G9893" s="1" t="s">
        <v>179</v>
      </c>
      <c r="H9893" s="1" t="s">
        <v>217</v>
      </c>
      <c r="I9893" s="1" t="s">
        <v>218</v>
      </c>
      <c r="J9893" s="1" t="s">
        <v>27</v>
      </c>
      <c r="K9893" s="4">
        <v>5</v>
      </c>
      <c r="L9893" s="5">
        <v>899</v>
      </c>
      <c r="M9893" s="5">
        <f>EcommerceDataset[[#This Row],[quantity]]*EcommerceDataset[[#This Row],[unit_price]]</f>
        <v>4495</v>
      </c>
      <c r="N9893" s="1" t="s">
        <v>25560</v>
      </c>
      <c r="O9893" s="3">
        <v>45157</v>
      </c>
      <c r="P9893" s="1" t="s">
        <v>29</v>
      </c>
      <c r="Q9893" s="1" t="s">
        <v>43</v>
      </c>
      <c r="R9893" s="4">
        <v>5</v>
      </c>
      <c r="S9893" s="1" t="s">
        <v>103</v>
      </c>
      <c r="T9893" s="1" t="s">
        <v>25561</v>
      </c>
      <c r="U9893" s="3">
        <v>45409</v>
      </c>
    </row>
    <row r="9894" spans="1:21" x14ac:dyDescent="0.3">
      <c r="A9894" s="1" t="s">
        <v>19629</v>
      </c>
      <c r="B9894" s="1" t="s">
        <v>160</v>
      </c>
      <c r="C9894" s="1" t="s">
        <v>7660</v>
      </c>
      <c r="D9894" s="1" t="str">
        <f>_xlfn.CONCAT(EcommerceDataset[[#This Row],[first_name]]," ",EcommerceDataset[[#This Row],[last_name]])</f>
        <v>Daniel Sandoval</v>
      </c>
      <c r="E9894" s="1" t="s">
        <v>80</v>
      </c>
      <c r="F9894" s="1" t="s">
        <v>23</v>
      </c>
      <c r="G9894" s="1" t="s">
        <v>93</v>
      </c>
      <c r="H9894" s="1" t="s">
        <v>25</v>
      </c>
      <c r="I9894" s="1" t="s">
        <v>26</v>
      </c>
      <c r="J9894" s="1" t="s">
        <v>27</v>
      </c>
      <c r="K9894" s="4">
        <v>5</v>
      </c>
      <c r="L9894" s="5">
        <v>229</v>
      </c>
      <c r="M9894" s="5">
        <f>EcommerceDataset[[#This Row],[quantity]]*EcommerceDataset[[#This Row],[unit_price]]</f>
        <v>1145</v>
      </c>
      <c r="N9894" s="1" t="s">
        <v>25562</v>
      </c>
      <c r="O9894" s="3">
        <v>45255</v>
      </c>
      <c r="P9894" s="1" t="s">
        <v>55</v>
      </c>
      <c r="Q9894" s="1" t="s">
        <v>43</v>
      </c>
      <c r="R9894" s="4">
        <v>2</v>
      </c>
      <c r="S9894" s="1" t="s">
        <v>44</v>
      </c>
      <c r="T9894" s="1" t="s">
        <v>25563</v>
      </c>
      <c r="U9894" s="3">
        <v>44871</v>
      </c>
    </row>
    <row r="9895" spans="1:21" x14ac:dyDescent="0.3">
      <c r="A9895" s="1" t="s">
        <v>7723</v>
      </c>
      <c r="B9895" s="1" t="s">
        <v>679</v>
      </c>
      <c r="C9895" s="1" t="s">
        <v>2035</v>
      </c>
      <c r="D9895" s="1" t="str">
        <f>_xlfn.CONCAT(EcommerceDataset[[#This Row],[first_name]]," ",EcommerceDataset[[#This Row],[last_name]])</f>
        <v>Sydney Edwards</v>
      </c>
      <c r="E9895" s="1" t="s">
        <v>80</v>
      </c>
      <c r="F9895" s="1" t="s">
        <v>37</v>
      </c>
      <c r="G9895" s="1" t="s">
        <v>24</v>
      </c>
      <c r="H9895" s="1" t="s">
        <v>51</v>
      </c>
      <c r="I9895" s="1" t="s">
        <v>52</v>
      </c>
      <c r="J9895" s="1" t="s">
        <v>53</v>
      </c>
      <c r="K9895" s="4">
        <v>4</v>
      </c>
      <c r="L9895" s="5">
        <v>59</v>
      </c>
      <c r="M9895" s="5">
        <f>EcommerceDataset[[#This Row],[quantity]]*EcommerceDataset[[#This Row],[unit_price]]</f>
        <v>236</v>
      </c>
      <c r="N9895" s="1" t="s">
        <v>25564</v>
      </c>
      <c r="O9895" s="3">
        <v>45418</v>
      </c>
      <c r="P9895" s="1" t="s">
        <v>75</v>
      </c>
      <c r="Q9895" s="1" t="s">
        <v>30</v>
      </c>
      <c r="R9895" s="4">
        <v>1</v>
      </c>
      <c r="S9895" s="1" t="s">
        <v>132</v>
      </c>
      <c r="T9895" s="1" t="s">
        <v>25565</v>
      </c>
      <c r="U9895" s="3">
        <v>45497</v>
      </c>
    </row>
    <row r="9896" spans="1:21" x14ac:dyDescent="0.3">
      <c r="A9896" s="1" t="s">
        <v>8272</v>
      </c>
      <c r="B9896" s="1" t="s">
        <v>420</v>
      </c>
      <c r="C9896" s="1" t="s">
        <v>3803</v>
      </c>
      <c r="D9896" s="1" t="str">
        <f>_xlfn.CONCAT(EcommerceDataset[[#This Row],[first_name]]," ",EcommerceDataset[[#This Row],[last_name]])</f>
        <v>Rebecca Archer</v>
      </c>
      <c r="E9896" s="1" t="s">
        <v>36</v>
      </c>
      <c r="F9896" s="1" t="s">
        <v>49</v>
      </c>
      <c r="G9896" s="1" t="s">
        <v>179</v>
      </c>
      <c r="H9896" s="1" t="s">
        <v>62</v>
      </c>
      <c r="I9896" s="1" t="s">
        <v>63</v>
      </c>
      <c r="J9896" s="1" t="s">
        <v>64</v>
      </c>
      <c r="K9896" s="4">
        <v>3</v>
      </c>
      <c r="L9896" s="5">
        <v>399</v>
      </c>
      <c r="M9896" s="5">
        <f>EcommerceDataset[[#This Row],[quantity]]*EcommerceDataset[[#This Row],[unit_price]]</f>
        <v>1197</v>
      </c>
      <c r="N9896" s="1" t="s">
        <v>25566</v>
      </c>
      <c r="O9896" s="3">
        <v>45495</v>
      </c>
      <c r="P9896" s="1" t="s">
        <v>109</v>
      </c>
      <c r="Q9896" s="1" t="s">
        <v>30</v>
      </c>
      <c r="R9896" s="4">
        <v>4</v>
      </c>
      <c r="S9896" s="1" t="s">
        <v>132</v>
      </c>
      <c r="T9896" s="1" t="s">
        <v>25567</v>
      </c>
      <c r="U9896" s="3">
        <v>45768</v>
      </c>
    </row>
    <row r="9897" spans="1:21" x14ac:dyDescent="0.3">
      <c r="A9897" s="1" t="s">
        <v>17302</v>
      </c>
      <c r="B9897" s="1" t="s">
        <v>84</v>
      </c>
      <c r="C9897" s="1" t="s">
        <v>2746</v>
      </c>
      <c r="D9897" s="1" t="str">
        <f>_xlfn.CONCAT(EcommerceDataset[[#This Row],[first_name]]," ",EcommerceDataset[[#This Row],[last_name]])</f>
        <v>Jennifer Woods</v>
      </c>
      <c r="E9897" s="1" t="s">
        <v>22</v>
      </c>
      <c r="F9897" s="1" t="s">
        <v>23</v>
      </c>
      <c r="G9897" s="1" t="s">
        <v>50</v>
      </c>
      <c r="H9897" s="1" t="s">
        <v>190</v>
      </c>
      <c r="I9897" s="1" t="s">
        <v>191</v>
      </c>
      <c r="J9897" s="1" t="s">
        <v>41</v>
      </c>
      <c r="K9897" s="4">
        <v>2</v>
      </c>
      <c r="L9897" s="5">
        <v>120</v>
      </c>
      <c r="M9897" s="5">
        <f>EcommerceDataset[[#This Row],[quantity]]*EcommerceDataset[[#This Row],[unit_price]]</f>
        <v>240</v>
      </c>
      <c r="N9897" s="1" t="s">
        <v>25568</v>
      </c>
      <c r="O9897" s="3">
        <v>45564</v>
      </c>
      <c r="P9897" s="1" t="s">
        <v>55</v>
      </c>
      <c r="Q9897" s="1" t="s">
        <v>56</v>
      </c>
      <c r="R9897" s="4">
        <v>2</v>
      </c>
      <c r="S9897" s="1" t="s">
        <v>103</v>
      </c>
      <c r="T9897" s="1" t="s">
        <v>25569</v>
      </c>
      <c r="U9897" s="3">
        <v>45339</v>
      </c>
    </row>
    <row r="9898" spans="1:21" x14ac:dyDescent="0.3">
      <c r="A9898" s="1" t="s">
        <v>12469</v>
      </c>
      <c r="B9898" s="1" t="s">
        <v>215</v>
      </c>
      <c r="C9898" s="1" t="s">
        <v>280</v>
      </c>
      <c r="D9898" s="1" t="str">
        <f>_xlfn.CONCAT(EcommerceDataset[[#This Row],[first_name]]," ",EcommerceDataset[[#This Row],[last_name]])</f>
        <v>Kelly Mills</v>
      </c>
      <c r="E9898" s="1" t="s">
        <v>36</v>
      </c>
      <c r="F9898" s="1" t="s">
        <v>37</v>
      </c>
      <c r="G9898" s="1" t="s">
        <v>50</v>
      </c>
      <c r="H9898" s="1" t="s">
        <v>137</v>
      </c>
      <c r="I9898" s="1" t="s">
        <v>138</v>
      </c>
      <c r="J9898" s="1" t="s">
        <v>27</v>
      </c>
      <c r="K9898" s="4">
        <v>4</v>
      </c>
      <c r="L9898" s="5">
        <v>999</v>
      </c>
      <c r="M9898" s="5">
        <f>EcommerceDataset[[#This Row],[quantity]]*EcommerceDataset[[#This Row],[unit_price]]</f>
        <v>3996</v>
      </c>
      <c r="N9898" s="1" t="s">
        <v>25570</v>
      </c>
      <c r="O9898" s="3">
        <v>45096</v>
      </c>
      <c r="P9898" s="1" t="s">
        <v>29</v>
      </c>
      <c r="Q9898" s="1" t="s">
        <v>30</v>
      </c>
      <c r="R9898" s="4">
        <v>4</v>
      </c>
      <c r="S9898" s="1" t="s">
        <v>31</v>
      </c>
      <c r="T9898" s="1" t="s">
        <v>25571</v>
      </c>
      <c r="U9898" s="3">
        <v>44818</v>
      </c>
    </row>
    <row r="9899" spans="1:21" x14ac:dyDescent="0.3">
      <c r="A9899" s="1" t="s">
        <v>16455</v>
      </c>
      <c r="B9899" s="1" t="s">
        <v>1167</v>
      </c>
      <c r="C9899" s="1" t="s">
        <v>6712</v>
      </c>
      <c r="D9899" s="1" t="str">
        <f>_xlfn.CONCAT(EcommerceDataset[[#This Row],[first_name]]," ",EcommerceDataset[[#This Row],[last_name]])</f>
        <v>Teresa Rivas</v>
      </c>
      <c r="E9899" s="1" t="s">
        <v>80</v>
      </c>
      <c r="F9899" s="1" t="s">
        <v>49</v>
      </c>
      <c r="G9899" s="1" t="s">
        <v>38</v>
      </c>
      <c r="H9899" s="1" t="s">
        <v>25</v>
      </c>
      <c r="I9899" s="1" t="s">
        <v>26</v>
      </c>
      <c r="J9899" s="1" t="s">
        <v>27</v>
      </c>
      <c r="K9899" s="4">
        <v>1</v>
      </c>
      <c r="L9899" s="5">
        <v>229</v>
      </c>
      <c r="M9899" s="5">
        <f>EcommerceDataset[[#This Row],[quantity]]*EcommerceDataset[[#This Row],[unit_price]]</f>
        <v>229</v>
      </c>
      <c r="N9899" s="1" t="s">
        <v>25572</v>
      </c>
      <c r="O9899" s="3">
        <v>45160</v>
      </c>
      <c r="P9899" s="1" t="s">
        <v>55</v>
      </c>
      <c r="Q9899" s="1" t="s">
        <v>30</v>
      </c>
      <c r="R9899" s="4">
        <v>1</v>
      </c>
      <c r="S9899" s="1" t="s">
        <v>31</v>
      </c>
      <c r="T9899" s="1" t="s">
        <v>25573</v>
      </c>
      <c r="U9899" s="3">
        <v>45869</v>
      </c>
    </row>
    <row r="9900" spans="1:21" x14ac:dyDescent="0.3">
      <c r="A9900" s="1" t="s">
        <v>19689</v>
      </c>
      <c r="B9900" s="1" t="s">
        <v>534</v>
      </c>
      <c r="C9900" s="1" t="s">
        <v>5164</v>
      </c>
      <c r="D9900" s="1" t="str">
        <f>_xlfn.CONCAT(EcommerceDataset[[#This Row],[first_name]]," ",EcommerceDataset[[#This Row],[last_name]])</f>
        <v>William Navarro</v>
      </c>
      <c r="E9900" s="1" t="s">
        <v>80</v>
      </c>
      <c r="F9900" s="1" t="s">
        <v>23</v>
      </c>
      <c r="G9900" s="1" t="s">
        <v>24</v>
      </c>
      <c r="H9900" s="1" t="s">
        <v>72</v>
      </c>
      <c r="I9900" s="1" t="s">
        <v>73</v>
      </c>
      <c r="J9900" s="1" t="s">
        <v>41</v>
      </c>
      <c r="K9900" s="4">
        <v>5</v>
      </c>
      <c r="L9900" s="5">
        <v>110</v>
      </c>
      <c r="M9900" s="5">
        <f>EcommerceDataset[[#This Row],[quantity]]*EcommerceDataset[[#This Row],[unit_price]]</f>
        <v>550</v>
      </c>
      <c r="N9900" s="1" t="s">
        <v>25574</v>
      </c>
      <c r="O9900" s="3">
        <v>44823</v>
      </c>
      <c r="P9900" s="1" t="s">
        <v>55</v>
      </c>
      <c r="Q9900" s="1" t="s">
        <v>30</v>
      </c>
      <c r="R9900" s="4">
        <v>2</v>
      </c>
      <c r="S9900" s="1" t="s">
        <v>132</v>
      </c>
      <c r="T9900" s="1" t="s">
        <v>25575</v>
      </c>
      <c r="U9900" s="3">
        <v>45444</v>
      </c>
    </row>
    <row r="9901" spans="1:21" x14ac:dyDescent="0.3">
      <c r="A9901" s="1" t="s">
        <v>10357</v>
      </c>
      <c r="B9901" s="1" t="s">
        <v>749</v>
      </c>
      <c r="C9901" s="1" t="s">
        <v>1884</v>
      </c>
      <c r="D9901" s="1" t="str">
        <f>_xlfn.CONCAT(EcommerceDataset[[#This Row],[first_name]]," ",EcommerceDataset[[#This Row],[last_name]])</f>
        <v>Stephanie Phillips</v>
      </c>
      <c r="E9901" s="1" t="s">
        <v>80</v>
      </c>
      <c r="F9901" s="1" t="s">
        <v>23</v>
      </c>
      <c r="G9901" s="1" t="s">
        <v>185</v>
      </c>
      <c r="H9901" s="1" t="s">
        <v>120</v>
      </c>
      <c r="I9901" s="1" t="s">
        <v>121</v>
      </c>
      <c r="J9901" s="1" t="s">
        <v>122</v>
      </c>
      <c r="K9901" s="4">
        <v>3</v>
      </c>
      <c r="L9901" s="5">
        <v>149</v>
      </c>
      <c r="M9901" s="5">
        <f>EcommerceDataset[[#This Row],[quantity]]*EcommerceDataset[[#This Row],[unit_price]]</f>
        <v>447</v>
      </c>
      <c r="N9901" s="1" t="s">
        <v>25576</v>
      </c>
      <c r="O9901" s="3">
        <v>45482</v>
      </c>
      <c r="P9901" s="1" t="s">
        <v>55</v>
      </c>
      <c r="Q9901" s="1" t="s">
        <v>43</v>
      </c>
      <c r="R9901" s="4">
        <v>4</v>
      </c>
      <c r="S9901" s="1" t="s">
        <v>103</v>
      </c>
      <c r="T9901" s="1" t="s">
        <v>25577</v>
      </c>
      <c r="U9901" s="3">
        <v>45108</v>
      </c>
    </row>
    <row r="9902" spans="1:21" x14ac:dyDescent="0.3">
      <c r="A9902" s="1" t="s">
        <v>2216</v>
      </c>
      <c r="B9902" s="1" t="s">
        <v>126</v>
      </c>
      <c r="C9902" s="1" t="s">
        <v>2217</v>
      </c>
      <c r="D9902" s="1" t="str">
        <f>_xlfn.CONCAT(EcommerceDataset[[#This Row],[first_name]]," ",EcommerceDataset[[#This Row],[last_name]])</f>
        <v>Michelle Duran</v>
      </c>
      <c r="E9902" s="1" t="s">
        <v>22</v>
      </c>
      <c r="F9902" s="1" t="s">
        <v>23</v>
      </c>
      <c r="G9902" s="1" t="s">
        <v>93</v>
      </c>
      <c r="H9902" s="1" t="s">
        <v>120</v>
      </c>
      <c r="I9902" s="1" t="s">
        <v>121</v>
      </c>
      <c r="J9902" s="1" t="s">
        <v>122</v>
      </c>
      <c r="K9902" s="4">
        <v>1</v>
      </c>
      <c r="L9902" s="5">
        <v>149</v>
      </c>
      <c r="M9902" s="5">
        <f>EcommerceDataset[[#This Row],[quantity]]*EcommerceDataset[[#This Row],[unit_price]]</f>
        <v>149</v>
      </c>
      <c r="N9902" s="1" t="s">
        <v>25578</v>
      </c>
      <c r="O9902" s="3">
        <v>45820</v>
      </c>
      <c r="P9902" s="1" t="s">
        <v>75</v>
      </c>
      <c r="Q9902" s="1" t="s">
        <v>43</v>
      </c>
      <c r="R9902" s="4">
        <v>1</v>
      </c>
      <c r="S9902" s="1" t="s">
        <v>132</v>
      </c>
      <c r="T9902" s="1" t="s">
        <v>25579</v>
      </c>
      <c r="U9902" s="3">
        <v>45054</v>
      </c>
    </row>
    <row r="9903" spans="1:21" x14ac:dyDescent="0.3">
      <c r="A9903" s="1" t="s">
        <v>361</v>
      </c>
      <c r="B9903" s="1" t="s">
        <v>362</v>
      </c>
      <c r="C9903" s="1" t="s">
        <v>353</v>
      </c>
      <c r="D9903" s="1" t="str">
        <f>_xlfn.CONCAT(EcommerceDataset[[#This Row],[first_name]]," ",EcommerceDataset[[#This Row],[last_name]])</f>
        <v>Alex Johnston</v>
      </c>
      <c r="E9903" s="1" t="s">
        <v>22</v>
      </c>
      <c r="F9903" s="1" t="s">
        <v>37</v>
      </c>
      <c r="G9903" s="1" t="s">
        <v>93</v>
      </c>
      <c r="H9903" s="1" t="s">
        <v>128</v>
      </c>
      <c r="I9903" s="1" t="s">
        <v>129</v>
      </c>
      <c r="J9903" s="1" t="s">
        <v>130</v>
      </c>
      <c r="K9903" s="4">
        <v>5</v>
      </c>
      <c r="L9903" s="5">
        <v>129</v>
      </c>
      <c r="M9903" s="5">
        <f>EcommerceDataset[[#This Row],[quantity]]*EcommerceDataset[[#This Row],[unit_price]]</f>
        <v>645</v>
      </c>
      <c r="N9903" s="1" t="s">
        <v>25580</v>
      </c>
      <c r="O9903" s="3">
        <v>45794</v>
      </c>
      <c r="P9903" s="1" t="s">
        <v>109</v>
      </c>
      <c r="Q9903" s="1" t="s">
        <v>43</v>
      </c>
      <c r="R9903" s="4">
        <v>1</v>
      </c>
      <c r="S9903" s="1" t="s">
        <v>103</v>
      </c>
      <c r="T9903" s="1" t="s">
        <v>25581</v>
      </c>
      <c r="U9903" s="3">
        <v>45252</v>
      </c>
    </row>
    <row r="9904" spans="1:21" x14ac:dyDescent="0.3">
      <c r="A9904" s="1" t="s">
        <v>4596</v>
      </c>
      <c r="B9904" s="1" t="s">
        <v>534</v>
      </c>
      <c r="C9904" s="1" t="s">
        <v>1201</v>
      </c>
      <c r="D9904" s="1" t="str">
        <f>_xlfn.CONCAT(EcommerceDataset[[#This Row],[first_name]]," ",EcommerceDataset[[#This Row],[last_name]])</f>
        <v>William Roberts</v>
      </c>
      <c r="E9904" s="1" t="s">
        <v>36</v>
      </c>
      <c r="F9904" s="1" t="s">
        <v>49</v>
      </c>
      <c r="G9904" s="1" t="s">
        <v>71</v>
      </c>
      <c r="H9904" s="1" t="s">
        <v>137</v>
      </c>
      <c r="I9904" s="1" t="s">
        <v>138</v>
      </c>
      <c r="J9904" s="1" t="s">
        <v>27</v>
      </c>
      <c r="K9904" s="4">
        <v>1</v>
      </c>
      <c r="L9904" s="5">
        <v>999</v>
      </c>
      <c r="M9904" s="5">
        <f>EcommerceDataset[[#This Row],[quantity]]*EcommerceDataset[[#This Row],[unit_price]]</f>
        <v>999</v>
      </c>
      <c r="N9904" s="1" t="s">
        <v>25582</v>
      </c>
      <c r="O9904" s="3">
        <v>45461</v>
      </c>
      <c r="P9904" s="1" t="s">
        <v>29</v>
      </c>
      <c r="Q9904" s="1" t="s">
        <v>30</v>
      </c>
      <c r="R9904" s="4">
        <v>3</v>
      </c>
      <c r="S9904" s="1" t="s">
        <v>44</v>
      </c>
      <c r="T9904" s="1" t="s">
        <v>25583</v>
      </c>
      <c r="U9904" s="3">
        <v>45688</v>
      </c>
    </row>
    <row r="9905" spans="1:21" x14ac:dyDescent="0.3">
      <c r="A9905" s="1" t="s">
        <v>25584</v>
      </c>
      <c r="B9905" s="1" t="s">
        <v>438</v>
      </c>
      <c r="C9905" s="1" t="s">
        <v>25585</v>
      </c>
      <c r="D9905" s="1" t="str">
        <f>_xlfn.CONCAT(EcommerceDataset[[#This Row],[first_name]]," ",EcommerceDataset[[#This Row],[last_name]])</f>
        <v>Antonio Donaldson</v>
      </c>
      <c r="E9905" s="1" t="s">
        <v>22</v>
      </c>
      <c r="F9905" s="1" t="s">
        <v>23</v>
      </c>
      <c r="G9905" s="1" t="s">
        <v>119</v>
      </c>
      <c r="H9905" s="1" t="s">
        <v>190</v>
      </c>
      <c r="I9905" s="1" t="s">
        <v>191</v>
      </c>
      <c r="J9905" s="1" t="s">
        <v>41</v>
      </c>
      <c r="K9905" s="4">
        <v>3</v>
      </c>
      <c r="L9905" s="5">
        <v>120</v>
      </c>
      <c r="M9905" s="5">
        <f>EcommerceDataset[[#This Row],[quantity]]*EcommerceDataset[[#This Row],[unit_price]]</f>
        <v>360</v>
      </c>
      <c r="N9905" s="1" t="s">
        <v>25586</v>
      </c>
      <c r="O9905" s="3">
        <v>45091</v>
      </c>
      <c r="P9905" s="1" t="s">
        <v>102</v>
      </c>
      <c r="Q9905" s="1" t="s">
        <v>30</v>
      </c>
      <c r="R9905" s="4">
        <v>2</v>
      </c>
      <c r="S9905" s="1" t="s">
        <v>44</v>
      </c>
      <c r="T9905" s="1" t="s">
        <v>25587</v>
      </c>
      <c r="U9905" s="3">
        <v>45173</v>
      </c>
    </row>
    <row r="9906" spans="1:21" x14ac:dyDescent="0.3">
      <c r="A9906" s="1" t="s">
        <v>4116</v>
      </c>
      <c r="B9906" s="1" t="s">
        <v>700</v>
      </c>
      <c r="C9906" s="1" t="s">
        <v>2317</v>
      </c>
      <c r="D9906" s="1" t="str">
        <f>_xlfn.CONCAT(EcommerceDataset[[#This Row],[first_name]]," ",EcommerceDataset[[#This Row],[last_name]])</f>
        <v>James Pope</v>
      </c>
      <c r="E9906" s="1" t="s">
        <v>80</v>
      </c>
      <c r="F9906" s="1" t="s">
        <v>23</v>
      </c>
      <c r="G9906" s="1" t="s">
        <v>119</v>
      </c>
      <c r="H9906" s="1" t="s">
        <v>144</v>
      </c>
      <c r="I9906" s="1" t="s">
        <v>145</v>
      </c>
      <c r="J9906" s="1" t="s">
        <v>53</v>
      </c>
      <c r="K9906" s="4">
        <v>5</v>
      </c>
      <c r="L9906" s="5">
        <v>199</v>
      </c>
      <c r="M9906" s="5">
        <f>EcommerceDataset[[#This Row],[quantity]]*EcommerceDataset[[#This Row],[unit_price]]</f>
        <v>995</v>
      </c>
      <c r="N9906" s="1" t="s">
        <v>25588</v>
      </c>
      <c r="O9906" s="3">
        <v>45761</v>
      </c>
      <c r="P9906" s="1" t="s">
        <v>75</v>
      </c>
      <c r="Q9906" s="1" t="s">
        <v>43</v>
      </c>
      <c r="R9906" s="4">
        <v>1</v>
      </c>
      <c r="S9906" s="1" t="s">
        <v>31</v>
      </c>
      <c r="T9906" s="1" t="s">
        <v>25589</v>
      </c>
      <c r="U9906" s="3">
        <v>45561</v>
      </c>
    </row>
    <row r="9907" spans="1:21" x14ac:dyDescent="0.3">
      <c r="A9907" s="1" t="s">
        <v>6585</v>
      </c>
      <c r="B9907" s="1" t="s">
        <v>3066</v>
      </c>
      <c r="C9907" s="1" t="s">
        <v>3249</v>
      </c>
      <c r="D9907" s="1" t="str">
        <f>_xlfn.CONCAT(EcommerceDataset[[#This Row],[first_name]]," ",EcommerceDataset[[#This Row],[last_name]])</f>
        <v>Allison Chapman</v>
      </c>
      <c r="E9907" s="1" t="s">
        <v>22</v>
      </c>
      <c r="F9907" s="1" t="s">
        <v>49</v>
      </c>
      <c r="G9907" s="1" t="s">
        <v>50</v>
      </c>
      <c r="H9907" s="1" t="s">
        <v>86</v>
      </c>
      <c r="I9907" s="1" t="s">
        <v>87</v>
      </c>
      <c r="J9907" s="1" t="s">
        <v>64</v>
      </c>
      <c r="K9907" s="4">
        <v>4</v>
      </c>
      <c r="L9907" s="5">
        <v>99</v>
      </c>
      <c r="M9907" s="5">
        <f>EcommerceDataset[[#This Row],[quantity]]*EcommerceDataset[[#This Row],[unit_price]]</f>
        <v>396</v>
      </c>
      <c r="N9907" s="1" t="s">
        <v>25590</v>
      </c>
      <c r="O9907" s="3">
        <v>45004</v>
      </c>
      <c r="P9907" s="1" t="s">
        <v>75</v>
      </c>
      <c r="Q9907" s="1" t="s">
        <v>43</v>
      </c>
      <c r="R9907" s="4">
        <v>2</v>
      </c>
      <c r="S9907" s="1" t="s">
        <v>44</v>
      </c>
      <c r="T9907" s="1" t="s">
        <v>25591</v>
      </c>
      <c r="U9907" s="3">
        <v>45293</v>
      </c>
    </row>
    <row r="9908" spans="1:21" x14ac:dyDescent="0.3">
      <c r="A9908" s="1" t="s">
        <v>21842</v>
      </c>
      <c r="B9908" s="1" t="s">
        <v>424</v>
      </c>
      <c r="C9908" s="1" t="s">
        <v>4342</v>
      </c>
      <c r="D9908" s="1" t="str">
        <f>_xlfn.CONCAT(EcommerceDataset[[#This Row],[first_name]]," ",EcommerceDataset[[#This Row],[last_name]])</f>
        <v>Sarah Kidd</v>
      </c>
      <c r="E9908" s="1" t="s">
        <v>22</v>
      </c>
      <c r="F9908" s="1" t="s">
        <v>23</v>
      </c>
      <c r="G9908" s="1" t="s">
        <v>61</v>
      </c>
      <c r="H9908" s="1" t="s">
        <v>99</v>
      </c>
      <c r="I9908" s="1" t="s">
        <v>100</v>
      </c>
      <c r="J9908" s="1" t="s">
        <v>27</v>
      </c>
      <c r="K9908" s="4">
        <v>4</v>
      </c>
      <c r="L9908" s="5">
        <v>199</v>
      </c>
      <c r="M9908" s="5">
        <f>EcommerceDataset[[#This Row],[quantity]]*EcommerceDataset[[#This Row],[unit_price]]</f>
        <v>796</v>
      </c>
      <c r="N9908" s="1" t="s">
        <v>25592</v>
      </c>
      <c r="O9908" s="3">
        <v>44954</v>
      </c>
      <c r="P9908" s="1" t="s">
        <v>55</v>
      </c>
      <c r="Q9908" s="1" t="s">
        <v>43</v>
      </c>
      <c r="R9908" s="4">
        <v>5</v>
      </c>
      <c r="S9908" s="1" t="s">
        <v>44</v>
      </c>
      <c r="T9908" s="1" t="s">
        <v>25593</v>
      </c>
      <c r="U9908" s="3">
        <v>45416</v>
      </c>
    </row>
    <row r="9909" spans="1:21" x14ac:dyDescent="0.3">
      <c r="A9909" s="1" t="s">
        <v>10542</v>
      </c>
      <c r="B9909" s="1" t="s">
        <v>1127</v>
      </c>
      <c r="C9909" s="1" t="s">
        <v>6570</v>
      </c>
      <c r="D9909" s="1" t="str">
        <f>_xlfn.CONCAT(EcommerceDataset[[#This Row],[first_name]]," ",EcommerceDataset[[#This Row],[last_name]])</f>
        <v>Lynn Burton</v>
      </c>
      <c r="E9909" s="1" t="s">
        <v>36</v>
      </c>
      <c r="F9909" s="1" t="s">
        <v>49</v>
      </c>
      <c r="G9909" s="1" t="s">
        <v>24</v>
      </c>
      <c r="H9909" s="1" t="s">
        <v>62</v>
      </c>
      <c r="I9909" s="1" t="s">
        <v>63</v>
      </c>
      <c r="J9909" s="1" t="s">
        <v>64</v>
      </c>
      <c r="K9909" s="4">
        <v>2</v>
      </c>
      <c r="L9909" s="5">
        <v>399</v>
      </c>
      <c r="M9909" s="5">
        <f>EcommerceDataset[[#This Row],[quantity]]*EcommerceDataset[[#This Row],[unit_price]]</f>
        <v>798</v>
      </c>
      <c r="N9909" s="1" t="s">
        <v>25594</v>
      </c>
      <c r="O9909" s="3">
        <v>45774</v>
      </c>
      <c r="P9909" s="1" t="s">
        <v>55</v>
      </c>
      <c r="Q9909" s="1" t="s">
        <v>56</v>
      </c>
      <c r="R9909" s="4">
        <v>1</v>
      </c>
      <c r="S9909" s="1" t="s">
        <v>103</v>
      </c>
      <c r="T9909" s="1" t="s">
        <v>25595</v>
      </c>
      <c r="U9909" s="3">
        <v>45804</v>
      </c>
    </row>
    <row r="9910" spans="1:21" x14ac:dyDescent="0.3">
      <c r="A9910" s="1" t="s">
        <v>6242</v>
      </c>
      <c r="B9910" s="1" t="s">
        <v>97</v>
      </c>
      <c r="C9910" s="1" t="s">
        <v>35</v>
      </c>
      <c r="D9910" s="1" t="str">
        <f>_xlfn.CONCAT(EcommerceDataset[[#This Row],[first_name]]," ",EcommerceDataset[[#This Row],[last_name]])</f>
        <v>Mary White</v>
      </c>
      <c r="E9910" s="1" t="s">
        <v>22</v>
      </c>
      <c r="F9910" s="1" t="s">
        <v>37</v>
      </c>
      <c r="G9910" s="1" t="s">
        <v>24</v>
      </c>
      <c r="H9910" s="1" t="s">
        <v>144</v>
      </c>
      <c r="I9910" s="1" t="s">
        <v>145</v>
      </c>
      <c r="J9910" s="1" t="s">
        <v>53</v>
      </c>
      <c r="K9910" s="4">
        <v>2</v>
      </c>
      <c r="L9910" s="5">
        <v>199</v>
      </c>
      <c r="M9910" s="5">
        <f>EcommerceDataset[[#This Row],[quantity]]*EcommerceDataset[[#This Row],[unit_price]]</f>
        <v>398</v>
      </c>
      <c r="N9910" s="1" t="s">
        <v>25596</v>
      </c>
      <c r="O9910" s="3">
        <v>44882</v>
      </c>
      <c r="P9910" s="1" t="s">
        <v>55</v>
      </c>
      <c r="Q9910" s="1" t="s">
        <v>56</v>
      </c>
      <c r="R9910" s="4">
        <v>5</v>
      </c>
      <c r="S9910" s="1" t="s">
        <v>44</v>
      </c>
      <c r="T9910" s="1" t="s">
        <v>25597</v>
      </c>
      <c r="U9910" s="3">
        <v>45233</v>
      </c>
    </row>
    <row r="9911" spans="1:21" x14ac:dyDescent="0.3">
      <c r="A9911" s="1" t="s">
        <v>7502</v>
      </c>
      <c r="B9911" s="1" t="s">
        <v>215</v>
      </c>
      <c r="C9911" s="1" t="s">
        <v>295</v>
      </c>
      <c r="D9911" s="1" t="str">
        <f>_xlfn.CONCAT(EcommerceDataset[[#This Row],[first_name]]," ",EcommerceDataset[[#This Row],[last_name]])</f>
        <v>Kelly Jennings</v>
      </c>
      <c r="E9911" s="1" t="s">
        <v>36</v>
      </c>
      <c r="F9911" s="1" t="s">
        <v>37</v>
      </c>
      <c r="G9911" s="1" t="s">
        <v>179</v>
      </c>
      <c r="H9911" s="1" t="s">
        <v>128</v>
      </c>
      <c r="I9911" s="1" t="s">
        <v>129</v>
      </c>
      <c r="J9911" s="1" t="s">
        <v>130</v>
      </c>
      <c r="K9911" s="4">
        <v>3</v>
      </c>
      <c r="L9911" s="5">
        <v>129</v>
      </c>
      <c r="M9911" s="5">
        <f>EcommerceDataset[[#This Row],[quantity]]*EcommerceDataset[[#This Row],[unit_price]]</f>
        <v>387</v>
      </c>
      <c r="N9911" s="1" t="s">
        <v>25598</v>
      </c>
      <c r="O9911" s="3">
        <v>45059</v>
      </c>
      <c r="P9911" s="1" t="s">
        <v>102</v>
      </c>
      <c r="Q9911" s="1" t="s">
        <v>30</v>
      </c>
      <c r="R9911" s="4">
        <v>2</v>
      </c>
      <c r="S9911" s="1" t="s">
        <v>66</v>
      </c>
      <c r="T9911" s="1" t="s">
        <v>25599</v>
      </c>
      <c r="U9911" s="3">
        <v>45186</v>
      </c>
    </row>
    <row r="9912" spans="1:21" x14ac:dyDescent="0.3">
      <c r="A9912" s="1" t="s">
        <v>728</v>
      </c>
      <c r="B9912" s="1" t="s">
        <v>498</v>
      </c>
      <c r="C9912" s="1" t="s">
        <v>729</v>
      </c>
      <c r="D9912" s="1" t="str">
        <f>_xlfn.CONCAT(EcommerceDataset[[#This Row],[first_name]]," ",EcommerceDataset[[#This Row],[last_name]])</f>
        <v>Tiffany Castro</v>
      </c>
      <c r="E9912" s="1" t="s">
        <v>80</v>
      </c>
      <c r="F9912" s="1" t="s">
        <v>23</v>
      </c>
      <c r="G9912" s="1" t="s">
        <v>151</v>
      </c>
      <c r="H9912" s="1" t="s">
        <v>72</v>
      </c>
      <c r="I9912" s="1" t="s">
        <v>73</v>
      </c>
      <c r="J9912" s="1" t="s">
        <v>41</v>
      </c>
      <c r="K9912" s="4">
        <v>4</v>
      </c>
      <c r="L9912" s="5">
        <v>110</v>
      </c>
      <c r="M9912" s="5">
        <f>EcommerceDataset[[#This Row],[quantity]]*EcommerceDataset[[#This Row],[unit_price]]</f>
        <v>440</v>
      </c>
      <c r="N9912" s="1" t="s">
        <v>25600</v>
      </c>
      <c r="O9912" s="3">
        <v>45638</v>
      </c>
      <c r="P9912" s="1" t="s">
        <v>55</v>
      </c>
      <c r="Q9912" s="1" t="s">
        <v>30</v>
      </c>
      <c r="R9912" s="4">
        <v>4</v>
      </c>
      <c r="S9912" s="1" t="s">
        <v>103</v>
      </c>
      <c r="T9912" s="1" t="s">
        <v>25601</v>
      </c>
      <c r="U9912" s="3">
        <v>45473</v>
      </c>
    </row>
    <row r="9913" spans="1:21" x14ac:dyDescent="0.3">
      <c r="A9913" s="1" t="s">
        <v>4498</v>
      </c>
      <c r="B9913" s="1" t="s">
        <v>713</v>
      </c>
      <c r="C9913" s="1" t="s">
        <v>2817</v>
      </c>
      <c r="D9913" s="1" t="str">
        <f>_xlfn.CONCAT(EcommerceDataset[[#This Row],[first_name]]," ",EcommerceDataset[[#This Row],[last_name]])</f>
        <v>George Hart</v>
      </c>
      <c r="E9913" s="1" t="s">
        <v>80</v>
      </c>
      <c r="F9913" s="1" t="s">
        <v>23</v>
      </c>
      <c r="G9913" s="1" t="s">
        <v>119</v>
      </c>
      <c r="H9913" s="1" t="s">
        <v>390</v>
      </c>
      <c r="I9913" s="1" t="s">
        <v>391</v>
      </c>
      <c r="J9913" s="1" t="s">
        <v>122</v>
      </c>
      <c r="K9913" s="4">
        <v>2</v>
      </c>
      <c r="L9913" s="5">
        <v>25</v>
      </c>
      <c r="M9913" s="5">
        <f>EcommerceDataset[[#This Row],[quantity]]*EcommerceDataset[[#This Row],[unit_price]]</f>
        <v>50</v>
      </c>
      <c r="N9913" s="1" t="s">
        <v>25602</v>
      </c>
      <c r="O9913" s="3">
        <v>45807</v>
      </c>
      <c r="P9913" s="1" t="s">
        <v>29</v>
      </c>
      <c r="Q9913" s="1" t="s">
        <v>56</v>
      </c>
      <c r="R9913" s="4">
        <v>5</v>
      </c>
      <c r="S9913" s="1" t="s">
        <v>132</v>
      </c>
      <c r="T9913" s="1" t="s">
        <v>25603</v>
      </c>
      <c r="U9913" s="3">
        <v>45470</v>
      </c>
    </row>
    <row r="9914" spans="1:21" x14ac:dyDescent="0.3">
      <c r="A9914" s="1" t="s">
        <v>15791</v>
      </c>
      <c r="B9914" s="1" t="s">
        <v>2070</v>
      </c>
      <c r="C9914" s="1" t="s">
        <v>15792</v>
      </c>
      <c r="D9914" s="1" t="str">
        <f>_xlfn.CONCAT(EcommerceDataset[[#This Row],[first_name]]," ",EcommerceDataset[[#This Row],[last_name]])</f>
        <v>Samuel Stephenson</v>
      </c>
      <c r="E9914" s="1" t="s">
        <v>80</v>
      </c>
      <c r="F9914" s="1" t="s">
        <v>49</v>
      </c>
      <c r="G9914" s="1" t="s">
        <v>151</v>
      </c>
      <c r="H9914" s="1" t="s">
        <v>39</v>
      </c>
      <c r="I9914" s="1" t="s">
        <v>40</v>
      </c>
      <c r="J9914" s="1" t="s">
        <v>41</v>
      </c>
      <c r="K9914" s="4">
        <v>2</v>
      </c>
      <c r="L9914" s="5">
        <v>59</v>
      </c>
      <c r="M9914" s="5">
        <f>EcommerceDataset[[#This Row],[quantity]]*EcommerceDataset[[#This Row],[unit_price]]</f>
        <v>118</v>
      </c>
      <c r="N9914" s="1" t="s">
        <v>25604</v>
      </c>
      <c r="O9914" s="3">
        <v>45785</v>
      </c>
      <c r="P9914" s="1" t="s">
        <v>102</v>
      </c>
      <c r="Q9914" s="1" t="s">
        <v>30</v>
      </c>
      <c r="R9914" s="4">
        <v>2</v>
      </c>
      <c r="S9914" s="1" t="s">
        <v>103</v>
      </c>
      <c r="T9914" s="1" t="s">
        <v>25605</v>
      </c>
      <c r="U9914" s="3">
        <v>45883</v>
      </c>
    </row>
    <row r="9915" spans="1:21" x14ac:dyDescent="0.3">
      <c r="A9915" s="1" t="s">
        <v>1527</v>
      </c>
      <c r="B9915" s="1" t="s">
        <v>262</v>
      </c>
      <c r="C9915" s="1" t="s">
        <v>877</v>
      </c>
      <c r="D9915" s="1" t="str">
        <f>_xlfn.CONCAT(EcommerceDataset[[#This Row],[first_name]]," ",EcommerceDataset[[#This Row],[last_name]])</f>
        <v>David Hernandez</v>
      </c>
      <c r="E9915" s="1" t="s">
        <v>80</v>
      </c>
      <c r="F9915" s="1" t="s">
        <v>49</v>
      </c>
      <c r="G9915" s="1" t="s">
        <v>151</v>
      </c>
      <c r="H9915" s="1" t="s">
        <v>72</v>
      </c>
      <c r="I9915" s="1" t="s">
        <v>73</v>
      </c>
      <c r="J9915" s="1" t="s">
        <v>41</v>
      </c>
      <c r="K9915" s="4">
        <v>3</v>
      </c>
      <c r="L9915" s="5">
        <v>110</v>
      </c>
      <c r="M9915" s="5">
        <f>EcommerceDataset[[#This Row],[quantity]]*EcommerceDataset[[#This Row],[unit_price]]</f>
        <v>330</v>
      </c>
      <c r="N9915" s="1" t="s">
        <v>25606</v>
      </c>
      <c r="O9915" s="3">
        <v>45458</v>
      </c>
      <c r="P9915" s="1" t="s">
        <v>29</v>
      </c>
      <c r="Q9915" s="1" t="s">
        <v>56</v>
      </c>
      <c r="R9915" s="4">
        <v>3</v>
      </c>
      <c r="S9915" s="1" t="s">
        <v>103</v>
      </c>
      <c r="T9915" s="1" t="s">
        <v>25607</v>
      </c>
      <c r="U9915" s="3">
        <v>44953</v>
      </c>
    </row>
    <row r="9916" spans="1:21" x14ac:dyDescent="0.3">
      <c r="A9916" s="1" t="s">
        <v>6142</v>
      </c>
      <c r="B9916" s="1" t="s">
        <v>564</v>
      </c>
      <c r="C9916" s="1" t="s">
        <v>228</v>
      </c>
      <c r="D9916" s="1" t="str">
        <f>_xlfn.CONCAT(EcommerceDataset[[#This Row],[first_name]]," ",EcommerceDataset[[#This Row],[last_name]])</f>
        <v>Mark Hines</v>
      </c>
      <c r="E9916" s="1" t="s">
        <v>80</v>
      </c>
      <c r="F9916" s="1" t="s">
        <v>23</v>
      </c>
      <c r="G9916" s="1" t="s">
        <v>185</v>
      </c>
      <c r="H9916" s="1" t="s">
        <v>144</v>
      </c>
      <c r="I9916" s="1" t="s">
        <v>145</v>
      </c>
      <c r="J9916" s="1" t="s">
        <v>53</v>
      </c>
      <c r="K9916" s="4">
        <v>2</v>
      </c>
      <c r="L9916" s="5">
        <v>199</v>
      </c>
      <c r="M9916" s="5">
        <f>EcommerceDataset[[#This Row],[quantity]]*EcommerceDataset[[#This Row],[unit_price]]</f>
        <v>398</v>
      </c>
      <c r="N9916" s="1" t="s">
        <v>25608</v>
      </c>
      <c r="O9916" s="3">
        <v>45360</v>
      </c>
      <c r="P9916" s="1" t="s">
        <v>75</v>
      </c>
      <c r="Q9916" s="1" t="s">
        <v>30</v>
      </c>
      <c r="R9916" s="4">
        <v>5</v>
      </c>
      <c r="S9916" s="1" t="s">
        <v>66</v>
      </c>
      <c r="T9916" s="1" t="s">
        <v>25609</v>
      </c>
      <c r="U9916" s="3">
        <v>45774</v>
      </c>
    </row>
    <row r="9917" spans="1:21" x14ac:dyDescent="0.3">
      <c r="A9917" s="1" t="s">
        <v>20438</v>
      </c>
      <c r="B9917" s="1" t="s">
        <v>700</v>
      </c>
      <c r="C9917" s="1" t="s">
        <v>1197</v>
      </c>
      <c r="D9917" s="1" t="str">
        <f>_xlfn.CONCAT(EcommerceDataset[[#This Row],[first_name]]," ",EcommerceDataset[[#This Row],[last_name]])</f>
        <v>James Hayes</v>
      </c>
      <c r="E9917" s="1" t="s">
        <v>36</v>
      </c>
      <c r="F9917" s="1" t="s">
        <v>23</v>
      </c>
      <c r="G9917" s="1" t="s">
        <v>50</v>
      </c>
      <c r="H9917" s="1" t="s">
        <v>144</v>
      </c>
      <c r="I9917" s="1" t="s">
        <v>145</v>
      </c>
      <c r="J9917" s="1" t="s">
        <v>53</v>
      </c>
      <c r="K9917" s="4">
        <v>3</v>
      </c>
      <c r="L9917" s="5">
        <v>199</v>
      </c>
      <c r="M9917" s="5">
        <f>EcommerceDataset[[#This Row],[quantity]]*EcommerceDataset[[#This Row],[unit_price]]</f>
        <v>597</v>
      </c>
      <c r="N9917" s="1" t="s">
        <v>25610</v>
      </c>
      <c r="O9917" s="3">
        <v>45098</v>
      </c>
      <c r="P9917" s="1" t="s">
        <v>29</v>
      </c>
      <c r="Q9917" s="1" t="s">
        <v>43</v>
      </c>
      <c r="R9917" s="4">
        <v>5</v>
      </c>
      <c r="S9917" s="1" t="s">
        <v>132</v>
      </c>
      <c r="T9917" s="1" t="s">
        <v>25611</v>
      </c>
      <c r="U9917" s="3">
        <v>44918</v>
      </c>
    </row>
    <row r="9918" spans="1:21" x14ac:dyDescent="0.3">
      <c r="A9918" s="1" t="s">
        <v>5506</v>
      </c>
      <c r="B9918" s="1" t="s">
        <v>1762</v>
      </c>
      <c r="C9918" s="1" t="s">
        <v>5507</v>
      </c>
      <c r="D9918" s="1" t="str">
        <f>_xlfn.CONCAT(EcommerceDataset[[#This Row],[first_name]]," ",EcommerceDataset[[#This Row],[last_name]])</f>
        <v>Jesse Conrad</v>
      </c>
      <c r="E9918" s="1" t="s">
        <v>80</v>
      </c>
      <c r="F9918" s="1" t="s">
        <v>49</v>
      </c>
      <c r="G9918" s="1" t="s">
        <v>119</v>
      </c>
      <c r="H9918" s="1" t="s">
        <v>120</v>
      </c>
      <c r="I9918" s="1" t="s">
        <v>121</v>
      </c>
      <c r="J9918" s="1" t="s">
        <v>122</v>
      </c>
      <c r="K9918" s="4">
        <v>1</v>
      </c>
      <c r="L9918" s="5">
        <v>149</v>
      </c>
      <c r="M9918" s="5">
        <f>EcommerceDataset[[#This Row],[quantity]]*EcommerceDataset[[#This Row],[unit_price]]</f>
        <v>149</v>
      </c>
      <c r="N9918" s="1" t="s">
        <v>25612</v>
      </c>
      <c r="O9918" s="3">
        <v>45339</v>
      </c>
      <c r="P9918" s="1" t="s">
        <v>55</v>
      </c>
      <c r="Q9918" s="1" t="s">
        <v>30</v>
      </c>
      <c r="R9918" s="4">
        <v>1</v>
      </c>
      <c r="S9918" s="1" t="s">
        <v>66</v>
      </c>
      <c r="T9918" s="1" t="s">
        <v>25613</v>
      </c>
      <c r="U9918" s="3">
        <v>45325</v>
      </c>
    </row>
    <row r="9919" spans="1:21" x14ac:dyDescent="0.3">
      <c r="A9919" s="1" t="s">
        <v>3726</v>
      </c>
      <c r="B9919" s="1" t="s">
        <v>389</v>
      </c>
      <c r="C9919" s="1" t="s">
        <v>3727</v>
      </c>
      <c r="D9919" s="1" t="str">
        <f>_xlfn.CONCAT(EcommerceDataset[[#This Row],[first_name]]," ",EcommerceDataset[[#This Row],[last_name]])</f>
        <v>Morgan Zamora</v>
      </c>
      <c r="E9919" s="1" t="s">
        <v>36</v>
      </c>
      <c r="F9919" s="1" t="s">
        <v>23</v>
      </c>
      <c r="G9919" s="1" t="s">
        <v>38</v>
      </c>
      <c r="H9919" s="1" t="s">
        <v>190</v>
      </c>
      <c r="I9919" s="1" t="s">
        <v>191</v>
      </c>
      <c r="J9919" s="1" t="s">
        <v>41</v>
      </c>
      <c r="K9919" s="4">
        <v>3</v>
      </c>
      <c r="L9919" s="5">
        <v>120</v>
      </c>
      <c r="M9919" s="5">
        <f>EcommerceDataset[[#This Row],[quantity]]*EcommerceDataset[[#This Row],[unit_price]]</f>
        <v>360</v>
      </c>
      <c r="N9919" s="1" t="s">
        <v>25614</v>
      </c>
      <c r="O9919" s="3">
        <v>45346</v>
      </c>
      <c r="P9919" s="1" t="s">
        <v>29</v>
      </c>
      <c r="Q9919" s="1" t="s">
        <v>30</v>
      </c>
      <c r="R9919" s="4">
        <v>4</v>
      </c>
      <c r="S9919" s="1" t="s">
        <v>132</v>
      </c>
      <c r="T9919" s="1" t="s">
        <v>25615</v>
      </c>
      <c r="U9919" s="3">
        <v>45677</v>
      </c>
    </row>
    <row r="9920" spans="1:21" x14ac:dyDescent="0.3">
      <c r="A9920" s="1" t="s">
        <v>8103</v>
      </c>
      <c r="B9920" s="1" t="s">
        <v>2274</v>
      </c>
      <c r="C9920" s="1" t="s">
        <v>3457</v>
      </c>
      <c r="D9920" s="1" t="str">
        <f>_xlfn.CONCAT(EcommerceDataset[[#This Row],[first_name]]," ",EcommerceDataset[[#This Row],[last_name]])</f>
        <v>Tracy Walter</v>
      </c>
      <c r="E9920" s="1" t="s">
        <v>22</v>
      </c>
      <c r="F9920" s="1" t="s">
        <v>49</v>
      </c>
      <c r="G9920" s="1" t="s">
        <v>151</v>
      </c>
      <c r="H9920" s="1" t="s">
        <v>137</v>
      </c>
      <c r="I9920" s="1" t="s">
        <v>138</v>
      </c>
      <c r="J9920" s="1" t="s">
        <v>27</v>
      </c>
      <c r="K9920" s="4">
        <v>1</v>
      </c>
      <c r="L9920" s="5">
        <v>999</v>
      </c>
      <c r="M9920" s="5">
        <f>EcommerceDataset[[#This Row],[quantity]]*EcommerceDataset[[#This Row],[unit_price]]</f>
        <v>999</v>
      </c>
      <c r="N9920" s="1" t="s">
        <v>25616</v>
      </c>
      <c r="O9920" s="3">
        <v>44954</v>
      </c>
      <c r="P9920" s="1" t="s">
        <v>29</v>
      </c>
      <c r="Q9920" s="1" t="s">
        <v>43</v>
      </c>
      <c r="R9920" s="4">
        <v>1</v>
      </c>
      <c r="S9920" s="1" t="s">
        <v>66</v>
      </c>
      <c r="T9920" s="1" t="s">
        <v>25617</v>
      </c>
      <c r="U9920" s="3">
        <v>44887</v>
      </c>
    </row>
    <row r="9921" spans="1:21" x14ac:dyDescent="0.3">
      <c r="A9921" s="1" t="s">
        <v>2694</v>
      </c>
      <c r="B9921" s="1" t="s">
        <v>1755</v>
      </c>
      <c r="C9921" s="1" t="s">
        <v>2695</v>
      </c>
      <c r="D9921" s="1" t="str">
        <f>_xlfn.CONCAT(EcommerceDataset[[#This Row],[first_name]]," ",EcommerceDataset[[#This Row],[last_name]])</f>
        <v>Pamela Stewart</v>
      </c>
      <c r="E9921" s="1" t="s">
        <v>36</v>
      </c>
      <c r="F9921" s="1" t="s">
        <v>37</v>
      </c>
      <c r="G9921" s="1" t="s">
        <v>50</v>
      </c>
      <c r="H9921" s="1" t="s">
        <v>39</v>
      </c>
      <c r="I9921" s="1" t="s">
        <v>40</v>
      </c>
      <c r="J9921" s="1" t="s">
        <v>41</v>
      </c>
      <c r="K9921" s="4">
        <v>3</v>
      </c>
      <c r="L9921" s="5">
        <v>59</v>
      </c>
      <c r="M9921" s="5">
        <f>EcommerceDataset[[#This Row],[quantity]]*EcommerceDataset[[#This Row],[unit_price]]</f>
        <v>177</v>
      </c>
      <c r="N9921" s="1" t="s">
        <v>25618</v>
      </c>
      <c r="O9921" s="3">
        <v>44971</v>
      </c>
      <c r="P9921" s="1" t="s">
        <v>75</v>
      </c>
      <c r="Q9921" s="1" t="s">
        <v>43</v>
      </c>
      <c r="R9921" s="4">
        <v>5</v>
      </c>
      <c r="S9921" s="1" t="s">
        <v>44</v>
      </c>
      <c r="T9921" s="1" t="s">
        <v>25619</v>
      </c>
      <c r="U9921" s="3">
        <v>45137</v>
      </c>
    </row>
    <row r="9922" spans="1:21" x14ac:dyDescent="0.3">
      <c r="A9922" s="1" t="s">
        <v>7402</v>
      </c>
      <c r="B9922" s="1" t="s">
        <v>849</v>
      </c>
      <c r="C9922" s="1" t="s">
        <v>211</v>
      </c>
      <c r="D9922" s="1" t="str">
        <f>_xlfn.CONCAT(EcommerceDataset[[#This Row],[first_name]]," ",EcommerceDataset[[#This Row],[last_name]])</f>
        <v>Kristen Brown</v>
      </c>
      <c r="E9922" s="1" t="s">
        <v>22</v>
      </c>
      <c r="F9922" s="1" t="s">
        <v>23</v>
      </c>
      <c r="G9922" s="1" t="s">
        <v>93</v>
      </c>
      <c r="H9922" s="1" t="s">
        <v>72</v>
      </c>
      <c r="I9922" s="1" t="s">
        <v>73</v>
      </c>
      <c r="J9922" s="1" t="s">
        <v>41</v>
      </c>
      <c r="K9922" s="4">
        <v>1</v>
      </c>
      <c r="L9922" s="5">
        <v>110</v>
      </c>
      <c r="M9922" s="5">
        <f>EcommerceDataset[[#This Row],[quantity]]*EcommerceDataset[[#This Row],[unit_price]]</f>
        <v>110</v>
      </c>
      <c r="N9922" s="1" t="s">
        <v>25620</v>
      </c>
      <c r="O9922" s="3">
        <v>45007</v>
      </c>
      <c r="P9922" s="1" t="s">
        <v>29</v>
      </c>
      <c r="Q9922" s="1" t="s">
        <v>56</v>
      </c>
      <c r="R9922" s="4">
        <v>5</v>
      </c>
      <c r="S9922" s="1" t="s">
        <v>132</v>
      </c>
      <c r="T9922" s="1" t="s">
        <v>25621</v>
      </c>
      <c r="U9922" s="3">
        <v>45013</v>
      </c>
    </row>
    <row r="9923" spans="1:21" x14ac:dyDescent="0.3">
      <c r="A9923" s="1" t="s">
        <v>23101</v>
      </c>
      <c r="B9923" s="1" t="s">
        <v>352</v>
      </c>
      <c r="C9923" s="1" t="s">
        <v>275</v>
      </c>
      <c r="D9923" s="1" t="str">
        <f>_xlfn.CONCAT(EcommerceDataset[[#This Row],[first_name]]," ",EcommerceDataset[[#This Row],[last_name]])</f>
        <v>Zachary Smith</v>
      </c>
      <c r="E9923" s="1" t="s">
        <v>36</v>
      </c>
      <c r="F9923" s="1" t="s">
        <v>23</v>
      </c>
      <c r="G9923" s="1" t="s">
        <v>38</v>
      </c>
      <c r="H9923" s="1" t="s">
        <v>72</v>
      </c>
      <c r="I9923" s="1" t="s">
        <v>73</v>
      </c>
      <c r="J9923" s="1" t="s">
        <v>41</v>
      </c>
      <c r="K9923" s="4">
        <v>5</v>
      </c>
      <c r="L9923" s="5">
        <v>110</v>
      </c>
      <c r="M9923" s="5">
        <f>EcommerceDataset[[#This Row],[quantity]]*EcommerceDataset[[#This Row],[unit_price]]</f>
        <v>550</v>
      </c>
      <c r="N9923" s="1" t="s">
        <v>25622</v>
      </c>
      <c r="O9923" s="3">
        <v>45472</v>
      </c>
      <c r="P9923" s="1" t="s">
        <v>102</v>
      </c>
      <c r="Q9923" s="1" t="s">
        <v>30</v>
      </c>
      <c r="R9923" s="4">
        <v>5</v>
      </c>
      <c r="S9923" s="1" t="s">
        <v>31</v>
      </c>
      <c r="T9923" s="1" t="s">
        <v>25623</v>
      </c>
      <c r="U9923" s="3">
        <v>44922</v>
      </c>
    </row>
    <row r="9924" spans="1:21" x14ac:dyDescent="0.3">
      <c r="A9924" s="1" t="s">
        <v>6089</v>
      </c>
      <c r="B9924" s="1" t="s">
        <v>749</v>
      </c>
      <c r="C9924" s="1" t="s">
        <v>2881</v>
      </c>
      <c r="D9924" s="1" t="str">
        <f>_xlfn.CONCAT(EcommerceDataset[[#This Row],[first_name]]," ",EcommerceDataset[[#This Row],[last_name]])</f>
        <v>Stephanie Peterson</v>
      </c>
      <c r="E9924" s="1" t="s">
        <v>36</v>
      </c>
      <c r="F9924" s="1" t="s">
        <v>49</v>
      </c>
      <c r="G9924" s="1" t="s">
        <v>24</v>
      </c>
      <c r="H9924" s="1" t="s">
        <v>62</v>
      </c>
      <c r="I9924" s="1" t="s">
        <v>63</v>
      </c>
      <c r="J9924" s="1" t="s">
        <v>64</v>
      </c>
      <c r="K9924" s="4">
        <v>1</v>
      </c>
      <c r="L9924" s="5">
        <v>399</v>
      </c>
      <c r="M9924" s="5">
        <f>EcommerceDataset[[#This Row],[quantity]]*EcommerceDataset[[#This Row],[unit_price]]</f>
        <v>399</v>
      </c>
      <c r="N9924" s="1" t="s">
        <v>25624</v>
      </c>
      <c r="O9924" s="3">
        <v>45116</v>
      </c>
      <c r="P9924" s="1" t="s">
        <v>55</v>
      </c>
      <c r="Q9924" s="1" t="s">
        <v>43</v>
      </c>
      <c r="R9924" s="4">
        <v>5</v>
      </c>
      <c r="S9924" s="1" t="s">
        <v>44</v>
      </c>
      <c r="T9924" s="1" t="s">
        <v>25625</v>
      </c>
      <c r="U9924" s="3">
        <v>45277</v>
      </c>
    </row>
    <row r="9925" spans="1:21" x14ac:dyDescent="0.3">
      <c r="A9925" s="1" t="s">
        <v>8640</v>
      </c>
      <c r="B9925" s="1" t="s">
        <v>1867</v>
      </c>
      <c r="C9925" s="1" t="s">
        <v>3611</v>
      </c>
      <c r="D9925" s="1" t="str">
        <f>_xlfn.CONCAT(EcommerceDataset[[#This Row],[first_name]]," ",EcommerceDataset[[#This Row],[last_name]])</f>
        <v>Felicia Hoffman</v>
      </c>
      <c r="E9925" s="1" t="s">
        <v>22</v>
      </c>
      <c r="F9925" s="1" t="s">
        <v>37</v>
      </c>
      <c r="G9925" s="1" t="s">
        <v>71</v>
      </c>
      <c r="H9925" s="1" t="s">
        <v>51</v>
      </c>
      <c r="I9925" s="1" t="s">
        <v>52</v>
      </c>
      <c r="J9925" s="1" t="s">
        <v>53</v>
      </c>
      <c r="K9925" s="4">
        <v>5</v>
      </c>
      <c r="L9925" s="5">
        <v>59</v>
      </c>
      <c r="M9925" s="5">
        <f>EcommerceDataset[[#This Row],[quantity]]*EcommerceDataset[[#This Row],[unit_price]]</f>
        <v>295</v>
      </c>
      <c r="N9925" s="1" t="s">
        <v>25626</v>
      </c>
      <c r="O9925" s="3">
        <v>45594</v>
      </c>
      <c r="P9925" s="1" t="s">
        <v>102</v>
      </c>
      <c r="Q9925" s="1" t="s">
        <v>30</v>
      </c>
      <c r="R9925" s="4">
        <v>4</v>
      </c>
      <c r="S9925" s="1" t="s">
        <v>66</v>
      </c>
      <c r="T9925" s="1" t="s">
        <v>25627</v>
      </c>
      <c r="U9925" s="3">
        <v>44999</v>
      </c>
    </row>
    <row r="9926" spans="1:21" x14ac:dyDescent="0.3">
      <c r="A9926" s="1" t="s">
        <v>1559</v>
      </c>
      <c r="B9926" s="1" t="s">
        <v>1560</v>
      </c>
      <c r="C9926" s="1" t="s">
        <v>407</v>
      </c>
      <c r="D9926" s="1" t="str">
        <f>_xlfn.CONCAT(EcommerceDataset[[#This Row],[first_name]]," ",EcommerceDataset[[#This Row],[last_name]])</f>
        <v>Carmen Thompson</v>
      </c>
      <c r="E9926" s="1" t="s">
        <v>80</v>
      </c>
      <c r="F9926" s="1" t="s">
        <v>49</v>
      </c>
      <c r="G9926" s="1" t="s">
        <v>50</v>
      </c>
      <c r="H9926" s="1" t="s">
        <v>120</v>
      </c>
      <c r="I9926" s="1" t="s">
        <v>121</v>
      </c>
      <c r="J9926" s="1" t="s">
        <v>122</v>
      </c>
      <c r="K9926" s="4">
        <v>3</v>
      </c>
      <c r="L9926" s="5">
        <v>149</v>
      </c>
      <c r="M9926" s="5">
        <f>EcommerceDataset[[#This Row],[quantity]]*EcommerceDataset[[#This Row],[unit_price]]</f>
        <v>447</v>
      </c>
      <c r="N9926" s="1" t="s">
        <v>25628</v>
      </c>
      <c r="O9926" s="3">
        <v>45385</v>
      </c>
      <c r="P9926" s="1" t="s">
        <v>29</v>
      </c>
      <c r="Q9926" s="1" t="s">
        <v>30</v>
      </c>
      <c r="R9926" s="4">
        <v>1</v>
      </c>
      <c r="S9926" s="1" t="s">
        <v>31</v>
      </c>
      <c r="T9926" s="1" t="s">
        <v>25629</v>
      </c>
      <c r="U9926" s="3">
        <v>45575</v>
      </c>
    </row>
    <row r="9927" spans="1:21" x14ac:dyDescent="0.3">
      <c r="A9927" s="1" t="s">
        <v>1683</v>
      </c>
      <c r="B9927" s="1" t="s">
        <v>222</v>
      </c>
      <c r="C9927" s="1" t="s">
        <v>1684</v>
      </c>
      <c r="D9927" s="1" t="str">
        <f>_xlfn.CONCAT(EcommerceDataset[[#This Row],[first_name]]," ",EcommerceDataset[[#This Row],[last_name]])</f>
        <v>Todd Short</v>
      </c>
      <c r="E9927" s="1" t="s">
        <v>36</v>
      </c>
      <c r="F9927" s="1" t="s">
        <v>49</v>
      </c>
      <c r="G9927" s="1" t="s">
        <v>38</v>
      </c>
      <c r="H9927" s="1" t="s">
        <v>120</v>
      </c>
      <c r="I9927" s="1" t="s">
        <v>121</v>
      </c>
      <c r="J9927" s="1" t="s">
        <v>122</v>
      </c>
      <c r="K9927" s="4">
        <v>3</v>
      </c>
      <c r="L9927" s="5">
        <v>149</v>
      </c>
      <c r="M9927" s="5">
        <f>EcommerceDataset[[#This Row],[quantity]]*EcommerceDataset[[#This Row],[unit_price]]</f>
        <v>447</v>
      </c>
      <c r="N9927" s="1" t="s">
        <v>25630</v>
      </c>
      <c r="O9927" s="3">
        <v>45323</v>
      </c>
      <c r="P9927" s="1" t="s">
        <v>55</v>
      </c>
      <c r="Q9927" s="1" t="s">
        <v>30</v>
      </c>
      <c r="R9927" s="4">
        <v>4</v>
      </c>
      <c r="S9927" s="1" t="s">
        <v>66</v>
      </c>
      <c r="T9927" s="1" t="s">
        <v>25631</v>
      </c>
      <c r="U9927" s="3">
        <v>45492</v>
      </c>
    </row>
    <row r="9928" spans="1:21" x14ac:dyDescent="0.3">
      <c r="A9928" s="1" t="s">
        <v>25367</v>
      </c>
      <c r="B9928" s="1" t="s">
        <v>9496</v>
      </c>
      <c r="C9928" s="1" t="s">
        <v>1487</v>
      </c>
      <c r="D9928" s="1" t="str">
        <f>_xlfn.CONCAT(EcommerceDataset[[#This Row],[first_name]]," ",EcommerceDataset[[#This Row],[last_name]])</f>
        <v>Kristina Beasley</v>
      </c>
      <c r="E9928" s="1" t="s">
        <v>36</v>
      </c>
      <c r="F9928" s="1" t="s">
        <v>49</v>
      </c>
      <c r="G9928" s="1" t="s">
        <v>93</v>
      </c>
      <c r="H9928" s="1" t="s">
        <v>62</v>
      </c>
      <c r="I9928" s="1" t="s">
        <v>63</v>
      </c>
      <c r="J9928" s="1" t="s">
        <v>64</v>
      </c>
      <c r="K9928" s="4">
        <v>5</v>
      </c>
      <c r="L9928" s="5">
        <v>399</v>
      </c>
      <c r="M9928" s="5">
        <f>EcommerceDataset[[#This Row],[quantity]]*EcommerceDataset[[#This Row],[unit_price]]</f>
        <v>1995</v>
      </c>
      <c r="N9928" s="1" t="s">
        <v>25632</v>
      </c>
      <c r="O9928" s="3">
        <v>45774</v>
      </c>
      <c r="P9928" s="1" t="s">
        <v>109</v>
      </c>
      <c r="Q9928" s="1" t="s">
        <v>43</v>
      </c>
      <c r="R9928" s="4">
        <v>1</v>
      </c>
      <c r="S9928" s="1" t="s">
        <v>66</v>
      </c>
      <c r="T9928" s="1" t="s">
        <v>25633</v>
      </c>
      <c r="U9928" s="3">
        <v>45664</v>
      </c>
    </row>
    <row r="9929" spans="1:21" x14ac:dyDescent="0.3">
      <c r="A9929" s="1" t="s">
        <v>23114</v>
      </c>
      <c r="B9929" s="1" t="s">
        <v>205</v>
      </c>
      <c r="C9929" s="1" t="s">
        <v>399</v>
      </c>
      <c r="D9929" s="1" t="str">
        <f>_xlfn.CONCAT(EcommerceDataset[[#This Row],[first_name]]," ",EcommerceDataset[[#This Row],[last_name]])</f>
        <v>Amanda Lewis</v>
      </c>
      <c r="E9929" s="1" t="s">
        <v>80</v>
      </c>
      <c r="F9929" s="1" t="s">
        <v>49</v>
      </c>
      <c r="G9929" s="1" t="s">
        <v>50</v>
      </c>
      <c r="H9929" s="1" t="s">
        <v>390</v>
      </c>
      <c r="I9929" s="1" t="s">
        <v>391</v>
      </c>
      <c r="J9929" s="1" t="s">
        <v>122</v>
      </c>
      <c r="K9929" s="4">
        <v>4</v>
      </c>
      <c r="L9929" s="5">
        <v>25</v>
      </c>
      <c r="M9929" s="5">
        <f>EcommerceDataset[[#This Row],[quantity]]*EcommerceDataset[[#This Row],[unit_price]]</f>
        <v>100</v>
      </c>
      <c r="N9929" s="1" t="s">
        <v>25634</v>
      </c>
      <c r="O9929" s="3">
        <v>44919</v>
      </c>
      <c r="P9929" s="1" t="s">
        <v>102</v>
      </c>
      <c r="Q9929" s="1" t="s">
        <v>43</v>
      </c>
      <c r="R9929" s="4">
        <v>4</v>
      </c>
      <c r="S9929" s="1" t="s">
        <v>103</v>
      </c>
      <c r="T9929" s="1" t="s">
        <v>25635</v>
      </c>
      <c r="U9929" s="3">
        <v>45217</v>
      </c>
    </row>
    <row r="9930" spans="1:21" x14ac:dyDescent="0.3">
      <c r="A9930" s="1" t="s">
        <v>25636</v>
      </c>
      <c r="B9930" s="1" t="s">
        <v>745</v>
      </c>
      <c r="C9930" s="1" t="s">
        <v>4817</v>
      </c>
      <c r="D9930" s="1" t="str">
        <f>_xlfn.CONCAT(EcommerceDataset[[#This Row],[first_name]]," ",EcommerceDataset[[#This Row],[last_name]])</f>
        <v>Scott Cohen</v>
      </c>
      <c r="E9930" s="1" t="s">
        <v>80</v>
      </c>
      <c r="F9930" s="1" t="s">
        <v>37</v>
      </c>
      <c r="G9930" s="1" t="s">
        <v>50</v>
      </c>
      <c r="H9930" s="1" t="s">
        <v>39</v>
      </c>
      <c r="I9930" s="1" t="s">
        <v>40</v>
      </c>
      <c r="J9930" s="1" t="s">
        <v>41</v>
      </c>
      <c r="K9930" s="4">
        <v>3</v>
      </c>
      <c r="L9930" s="5">
        <v>59</v>
      </c>
      <c r="M9930" s="5">
        <f>EcommerceDataset[[#This Row],[quantity]]*EcommerceDataset[[#This Row],[unit_price]]</f>
        <v>177</v>
      </c>
      <c r="N9930" s="1" t="s">
        <v>25637</v>
      </c>
      <c r="O9930" s="3">
        <v>45037</v>
      </c>
      <c r="P9930" s="1" t="s">
        <v>29</v>
      </c>
      <c r="Q9930" s="1" t="s">
        <v>43</v>
      </c>
      <c r="R9930" s="4">
        <v>5</v>
      </c>
      <c r="S9930" s="1" t="s">
        <v>31</v>
      </c>
      <c r="T9930" s="1" t="s">
        <v>25638</v>
      </c>
      <c r="U9930" s="3">
        <v>45073</v>
      </c>
    </row>
    <row r="9931" spans="1:21" x14ac:dyDescent="0.3">
      <c r="A9931" s="1" t="s">
        <v>6650</v>
      </c>
      <c r="B9931" s="1" t="s">
        <v>1688</v>
      </c>
      <c r="C9931" s="1" t="s">
        <v>4582</v>
      </c>
      <c r="D9931" s="1" t="str">
        <f>_xlfn.CONCAT(EcommerceDataset[[#This Row],[first_name]]," ",EcommerceDataset[[#This Row],[last_name]])</f>
        <v>Linda Page</v>
      </c>
      <c r="E9931" s="1" t="s">
        <v>80</v>
      </c>
      <c r="F9931" s="1" t="s">
        <v>49</v>
      </c>
      <c r="G9931" s="1" t="s">
        <v>71</v>
      </c>
      <c r="H9931" s="1" t="s">
        <v>190</v>
      </c>
      <c r="I9931" s="1" t="s">
        <v>191</v>
      </c>
      <c r="J9931" s="1" t="s">
        <v>41</v>
      </c>
      <c r="K9931" s="4">
        <v>5</v>
      </c>
      <c r="L9931" s="5">
        <v>120</v>
      </c>
      <c r="M9931" s="5">
        <f>EcommerceDataset[[#This Row],[quantity]]*EcommerceDataset[[#This Row],[unit_price]]</f>
        <v>600</v>
      </c>
      <c r="N9931" s="1" t="s">
        <v>25639</v>
      </c>
      <c r="O9931" s="3">
        <v>45086</v>
      </c>
      <c r="P9931" s="1" t="s">
        <v>102</v>
      </c>
      <c r="Q9931" s="1" t="s">
        <v>43</v>
      </c>
      <c r="R9931" s="4">
        <v>4</v>
      </c>
      <c r="S9931" s="1" t="s">
        <v>44</v>
      </c>
      <c r="T9931" s="1" t="s">
        <v>25640</v>
      </c>
      <c r="U9931" s="3">
        <v>45801</v>
      </c>
    </row>
    <row r="9932" spans="1:21" x14ac:dyDescent="0.3">
      <c r="A9932" s="1" t="s">
        <v>5006</v>
      </c>
      <c r="B9932" s="1" t="s">
        <v>2328</v>
      </c>
      <c r="C9932" s="1" t="s">
        <v>3192</v>
      </c>
      <c r="D9932" s="1" t="str">
        <f>_xlfn.CONCAT(EcommerceDataset[[#This Row],[first_name]]," ",EcommerceDataset[[#This Row],[last_name]])</f>
        <v>Katie Waters</v>
      </c>
      <c r="E9932" s="1" t="s">
        <v>80</v>
      </c>
      <c r="F9932" s="1" t="s">
        <v>37</v>
      </c>
      <c r="G9932" s="1" t="s">
        <v>151</v>
      </c>
      <c r="H9932" s="1" t="s">
        <v>86</v>
      </c>
      <c r="I9932" s="1" t="s">
        <v>87</v>
      </c>
      <c r="J9932" s="1" t="s">
        <v>64</v>
      </c>
      <c r="K9932" s="4">
        <v>5</v>
      </c>
      <c r="L9932" s="5">
        <v>99</v>
      </c>
      <c r="M9932" s="5">
        <f>EcommerceDataset[[#This Row],[quantity]]*EcommerceDataset[[#This Row],[unit_price]]</f>
        <v>495</v>
      </c>
      <c r="N9932" s="1" t="s">
        <v>25641</v>
      </c>
      <c r="O9932" s="3">
        <v>44963</v>
      </c>
      <c r="P9932" s="1" t="s">
        <v>102</v>
      </c>
      <c r="Q9932" s="1" t="s">
        <v>56</v>
      </c>
      <c r="R9932" s="4">
        <v>4</v>
      </c>
      <c r="S9932" s="1" t="s">
        <v>66</v>
      </c>
      <c r="T9932" s="1" t="s">
        <v>25642</v>
      </c>
      <c r="U9932" s="3">
        <v>45749</v>
      </c>
    </row>
    <row r="9933" spans="1:21" x14ac:dyDescent="0.3">
      <c r="A9933" s="1" t="s">
        <v>6378</v>
      </c>
      <c r="B9933" s="1" t="s">
        <v>1553</v>
      </c>
      <c r="C9933" s="1" t="s">
        <v>2160</v>
      </c>
      <c r="D9933" s="1" t="str">
        <f>_xlfn.CONCAT(EcommerceDataset[[#This Row],[first_name]]," ",EcommerceDataset[[#This Row],[last_name]])</f>
        <v>Adam Holland</v>
      </c>
      <c r="E9933" s="1" t="s">
        <v>22</v>
      </c>
      <c r="F9933" s="1" t="s">
        <v>49</v>
      </c>
      <c r="G9933" s="1" t="s">
        <v>185</v>
      </c>
      <c r="H9933" s="1" t="s">
        <v>25</v>
      </c>
      <c r="I9933" s="1" t="s">
        <v>26</v>
      </c>
      <c r="J9933" s="1" t="s">
        <v>27</v>
      </c>
      <c r="K9933" s="4">
        <v>5</v>
      </c>
      <c r="L9933" s="5">
        <v>229</v>
      </c>
      <c r="M9933" s="5">
        <f>EcommerceDataset[[#This Row],[quantity]]*EcommerceDataset[[#This Row],[unit_price]]</f>
        <v>1145</v>
      </c>
      <c r="N9933" s="1" t="s">
        <v>25643</v>
      </c>
      <c r="O9933" s="3">
        <v>45665</v>
      </c>
      <c r="P9933" s="1" t="s">
        <v>75</v>
      </c>
      <c r="Q9933" s="1" t="s">
        <v>30</v>
      </c>
      <c r="R9933" s="4">
        <v>4</v>
      </c>
      <c r="S9933" s="1" t="s">
        <v>66</v>
      </c>
      <c r="T9933" s="1" t="s">
        <v>25644</v>
      </c>
      <c r="U9933" s="3">
        <v>45890</v>
      </c>
    </row>
    <row r="9934" spans="1:21" x14ac:dyDescent="0.3">
      <c r="A9934" s="1" t="s">
        <v>12565</v>
      </c>
      <c r="B9934" s="1" t="s">
        <v>1587</v>
      </c>
      <c r="C9934" s="1" t="s">
        <v>701</v>
      </c>
      <c r="D9934" s="1" t="str">
        <f>_xlfn.CONCAT(EcommerceDataset[[#This Row],[first_name]]," ",EcommerceDataset[[#This Row],[last_name]])</f>
        <v>Paula Jones</v>
      </c>
      <c r="E9934" s="1" t="s">
        <v>36</v>
      </c>
      <c r="F9934" s="1" t="s">
        <v>37</v>
      </c>
      <c r="G9934" s="1" t="s">
        <v>61</v>
      </c>
      <c r="H9934" s="1" t="s">
        <v>39</v>
      </c>
      <c r="I9934" s="1" t="s">
        <v>40</v>
      </c>
      <c r="J9934" s="1" t="s">
        <v>41</v>
      </c>
      <c r="K9934" s="4">
        <v>1</v>
      </c>
      <c r="L9934" s="5">
        <v>59</v>
      </c>
      <c r="M9934" s="5">
        <f>EcommerceDataset[[#This Row],[quantity]]*EcommerceDataset[[#This Row],[unit_price]]</f>
        <v>59</v>
      </c>
      <c r="N9934" s="1" t="s">
        <v>25645</v>
      </c>
      <c r="O9934" s="3">
        <v>45202</v>
      </c>
      <c r="P9934" s="1" t="s">
        <v>29</v>
      </c>
      <c r="Q9934" s="1" t="s">
        <v>43</v>
      </c>
      <c r="R9934" s="4">
        <v>3</v>
      </c>
      <c r="S9934" s="1" t="s">
        <v>44</v>
      </c>
      <c r="T9934" s="1" t="s">
        <v>25646</v>
      </c>
      <c r="U9934" s="3">
        <v>45592</v>
      </c>
    </row>
    <row r="9935" spans="1:21" x14ac:dyDescent="0.3">
      <c r="A9935" s="1" t="s">
        <v>154</v>
      </c>
      <c r="B9935" s="1" t="s">
        <v>155</v>
      </c>
      <c r="C9935" s="1" t="s">
        <v>156</v>
      </c>
      <c r="D9935" s="1" t="str">
        <f>_xlfn.CONCAT(EcommerceDataset[[#This Row],[first_name]]," ",EcommerceDataset[[#This Row],[last_name]])</f>
        <v>Cindy Day</v>
      </c>
      <c r="E9935" s="1" t="s">
        <v>22</v>
      </c>
      <c r="F9935" s="1" t="s">
        <v>49</v>
      </c>
      <c r="G9935" s="1" t="s">
        <v>119</v>
      </c>
      <c r="H9935" s="1" t="s">
        <v>390</v>
      </c>
      <c r="I9935" s="1" t="s">
        <v>391</v>
      </c>
      <c r="J9935" s="1" t="s">
        <v>122</v>
      </c>
      <c r="K9935" s="4">
        <v>5</v>
      </c>
      <c r="L9935" s="5">
        <v>25</v>
      </c>
      <c r="M9935" s="5">
        <f>EcommerceDataset[[#This Row],[quantity]]*EcommerceDataset[[#This Row],[unit_price]]</f>
        <v>125</v>
      </c>
      <c r="N9935" s="1" t="s">
        <v>25647</v>
      </c>
      <c r="O9935" s="3">
        <v>45472</v>
      </c>
      <c r="P9935" s="1" t="s">
        <v>55</v>
      </c>
      <c r="Q9935" s="1" t="s">
        <v>43</v>
      </c>
      <c r="R9935" s="4">
        <v>4</v>
      </c>
      <c r="S9935" s="1" t="s">
        <v>31</v>
      </c>
      <c r="T9935" s="1" t="s">
        <v>25648</v>
      </c>
      <c r="U9935" s="3">
        <v>45009</v>
      </c>
    </row>
    <row r="9936" spans="1:21" x14ac:dyDescent="0.3">
      <c r="A9936" s="1" t="s">
        <v>25649</v>
      </c>
      <c r="B9936" s="1" t="s">
        <v>248</v>
      </c>
      <c r="C9936" s="1" t="s">
        <v>275</v>
      </c>
      <c r="D9936" s="1" t="str">
        <f>_xlfn.CONCAT(EcommerceDataset[[#This Row],[first_name]]," ",EcommerceDataset[[#This Row],[last_name]])</f>
        <v>Thomas Smith</v>
      </c>
      <c r="E9936" s="1" t="s">
        <v>22</v>
      </c>
      <c r="F9936" s="1" t="s">
        <v>49</v>
      </c>
      <c r="G9936" s="1" t="s">
        <v>151</v>
      </c>
      <c r="H9936" s="1" t="s">
        <v>72</v>
      </c>
      <c r="I9936" s="1" t="s">
        <v>73</v>
      </c>
      <c r="J9936" s="1" t="s">
        <v>41</v>
      </c>
      <c r="K9936" s="4">
        <v>5</v>
      </c>
      <c r="L9936" s="5">
        <v>110</v>
      </c>
      <c r="M9936" s="5">
        <f>EcommerceDataset[[#This Row],[quantity]]*EcommerceDataset[[#This Row],[unit_price]]</f>
        <v>550</v>
      </c>
      <c r="N9936" s="1" t="s">
        <v>25650</v>
      </c>
      <c r="O9936" s="3">
        <v>45286</v>
      </c>
      <c r="P9936" s="1" t="s">
        <v>75</v>
      </c>
      <c r="Q9936" s="1" t="s">
        <v>43</v>
      </c>
      <c r="R9936" s="4">
        <v>1</v>
      </c>
      <c r="S9936" s="1" t="s">
        <v>44</v>
      </c>
      <c r="T9936" s="1" t="s">
        <v>25651</v>
      </c>
      <c r="U9936" s="3">
        <v>45400</v>
      </c>
    </row>
    <row r="9937" spans="1:21" x14ac:dyDescent="0.3">
      <c r="A9937" s="1" t="s">
        <v>2140</v>
      </c>
      <c r="B9937" s="1" t="s">
        <v>2141</v>
      </c>
      <c r="C9937" s="1" t="s">
        <v>2142</v>
      </c>
      <c r="D9937" s="1" t="str">
        <f>_xlfn.CONCAT(EcommerceDataset[[#This Row],[first_name]]," ",EcommerceDataset[[#This Row],[last_name]])</f>
        <v>Stefanie Bond</v>
      </c>
      <c r="E9937" s="1" t="s">
        <v>36</v>
      </c>
      <c r="F9937" s="1" t="s">
        <v>49</v>
      </c>
      <c r="G9937" s="1" t="s">
        <v>38</v>
      </c>
      <c r="H9937" s="1" t="s">
        <v>137</v>
      </c>
      <c r="I9937" s="1" t="s">
        <v>138</v>
      </c>
      <c r="J9937" s="1" t="s">
        <v>27</v>
      </c>
      <c r="K9937" s="4">
        <v>1</v>
      </c>
      <c r="L9937" s="5">
        <v>999</v>
      </c>
      <c r="M9937" s="5">
        <f>EcommerceDataset[[#This Row],[quantity]]*EcommerceDataset[[#This Row],[unit_price]]</f>
        <v>999</v>
      </c>
      <c r="N9937" s="1" t="s">
        <v>25652</v>
      </c>
      <c r="O9937" s="3">
        <v>45529</v>
      </c>
      <c r="P9937" s="1" t="s">
        <v>55</v>
      </c>
      <c r="Q9937" s="1" t="s">
        <v>56</v>
      </c>
      <c r="R9937" s="4">
        <v>3</v>
      </c>
      <c r="S9937" s="1" t="s">
        <v>31</v>
      </c>
      <c r="T9937" s="1" t="s">
        <v>25653</v>
      </c>
      <c r="U9937" s="3">
        <v>45508</v>
      </c>
    </row>
    <row r="9938" spans="1:21" x14ac:dyDescent="0.3">
      <c r="A9938" s="1" t="s">
        <v>20914</v>
      </c>
      <c r="B9938" s="1" t="s">
        <v>415</v>
      </c>
      <c r="C9938" s="1" t="s">
        <v>156</v>
      </c>
      <c r="D9938" s="1" t="str">
        <f>_xlfn.CONCAT(EcommerceDataset[[#This Row],[first_name]]," ",EcommerceDataset[[#This Row],[last_name]])</f>
        <v>Laura Day</v>
      </c>
      <c r="E9938" s="1" t="s">
        <v>80</v>
      </c>
      <c r="F9938" s="1" t="s">
        <v>37</v>
      </c>
      <c r="G9938" s="1" t="s">
        <v>50</v>
      </c>
      <c r="H9938" s="1" t="s">
        <v>39</v>
      </c>
      <c r="I9938" s="1" t="s">
        <v>40</v>
      </c>
      <c r="J9938" s="1" t="s">
        <v>41</v>
      </c>
      <c r="K9938" s="4">
        <v>1</v>
      </c>
      <c r="L9938" s="5">
        <v>59</v>
      </c>
      <c r="M9938" s="5">
        <f>EcommerceDataset[[#This Row],[quantity]]*EcommerceDataset[[#This Row],[unit_price]]</f>
        <v>59</v>
      </c>
      <c r="N9938" s="1" t="s">
        <v>25654</v>
      </c>
      <c r="O9938" s="3">
        <v>45848</v>
      </c>
      <c r="P9938" s="1" t="s">
        <v>102</v>
      </c>
      <c r="Q9938" s="1" t="s">
        <v>56</v>
      </c>
      <c r="R9938" s="4">
        <v>4</v>
      </c>
      <c r="S9938" s="1" t="s">
        <v>132</v>
      </c>
      <c r="T9938" s="1" t="s">
        <v>25655</v>
      </c>
      <c r="U9938" s="3">
        <v>45709</v>
      </c>
    </row>
    <row r="9939" spans="1:21" x14ac:dyDescent="0.3">
      <c r="A9939" s="1" t="s">
        <v>11238</v>
      </c>
      <c r="B9939" s="1" t="s">
        <v>8850</v>
      </c>
      <c r="C9939" s="1" t="s">
        <v>2238</v>
      </c>
      <c r="D9939" s="1" t="str">
        <f>_xlfn.CONCAT(EcommerceDataset[[#This Row],[first_name]]," ",EcommerceDataset[[#This Row],[last_name]])</f>
        <v>Sherry Burgess</v>
      </c>
      <c r="E9939" s="1" t="s">
        <v>22</v>
      </c>
      <c r="F9939" s="1" t="s">
        <v>23</v>
      </c>
      <c r="G9939" s="1" t="s">
        <v>151</v>
      </c>
      <c r="H9939" s="1" t="s">
        <v>25</v>
      </c>
      <c r="I9939" s="1" t="s">
        <v>26</v>
      </c>
      <c r="J9939" s="1" t="s">
        <v>27</v>
      </c>
      <c r="K9939" s="4">
        <v>1</v>
      </c>
      <c r="L9939" s="5">
        <v>229</v>
      </c>
      <c r="M9939" s="5">
        <f>EcommerceDataset[[#This Row],[quantity]]*EcommerceDataset[[#This Row],[unit_price]]</f>
        <v>229</v>
      </c>
      <c r="N9939" s="1" t="s">
        <v>25656</v>
      </c>
      <c r="O9939" s="3">
        <v>45063</v>
      </c>
      <c r="P9939" s="1" t="s">
        <v>102</v>
      </c>
      <c r="Q9939" s="1" t="s">
        <v>30</v>
      </c>
      <c r="R9939" s="4">
        <v>2</v>
      </c>
      <c r="S9939" s="1" t="s">
        <v>66</v>
      </c>
      <c r="T9939" s="1" t="s">
        <v>25657</v>
      </c>
      <c r="U9939" s="3">
        <v>45799</v>
      </c>
    </row>
    <row r="9940" spans="1:21" x14ac:dyDescent="0.3">
      <c r="A9940" s="1" t="s">
        <v>16229</v>
      </c>
      <c r="B9940" s="1" t="s">
        <v>84</v>
      </c>
      <c r="C9940" s="1" t="s">
        <v>3505</v>
      </c>
      <c r="D9940" s="1" t="str">
        <f>_xlfn.CONCAT(EcommerceDataset[[#This Row],[first_name]]," ",EcommerceDataset[[#This Row],[last_name]])</f>
        <v>Jennifer Steele</v>
      </c>
      <c r="E9940" s="1" t="s">
        <v>80</v>
      </c>
      <c r="F9940" s="1" t="s">
        <v>37</v>
      </c>
      <c r="G9940" s="1" t="s">
        <v>50</v>
      </c>
      <c r="H9940" s="1" t="s">
        <v>390</v>
      </c>
      <c r="I9940" s="1" t="s">
        <v>391</v>
      </c>
      <c r="J9940" s="1" t="s">
        <v>122</v>
      </c>
      <c r="K9940" s="4">
        <v>1</v>
      </c>
      <c r="L9940" s="5">
        <v>25</v>
      </c>
      <c r="M9940" s="5">
        <f>EcommerceDataset[[#This Row],[quantity]]*EcommerceDataset[[#This Row],[unit_price]]</f>
        <v>25</v>
      </c>
      <c r="N9940" s="1" t="s">
        <v>25658</v>
      </c>
      <c r="O9940" s="3">
        <v>45589</v>
      </c>
      <c r="P9940" s="1" t="s">
        <v>102</v>
      </c>
      <c r="Q9940" s="1" t="s">
        <v>30</v>
      </c>
      <c r="R9940" s="4">
        <v>4</v>
      </c>
      <c r="S9940" s="1" t="s">
        <v>132</v>
      </c>
      <c r="T9940" s="1" t="s">
        <v>25659</v>
      </c>
      <c r="U9940" s="3">
        <v>45758</v>
      </c>
    </row>
    <row r="9941" spans="1:21" x14ac:dyDescent="0.3">
      <c r="A9941" s="1" t="s">
        <v>8541</v>
      </c>
      <c r="B9941" s="1" t="s">
        <v>247</v>
      </c>
      <c r="C9941" s="1" t="s">
        <v>8542</v>
      </c>
      <c r="D9941" s="1" t="str">
        <f>_xlfn.CONCAT(EcommerceDataset[[#This Row],[first_name]]," ",EcommerceDataset[[#This Row],[last_name]])</f>
        <v>Michael Harmon</v>
      </c>
      <c r="E9941" s="1" t="s">
        <v>36</v>
      </c>
      <c r="F9941" s="1" t="s">
        <v>37</v>
      </c>
      <c r="G9941" s="1" t="s">
        <v>50</v>
      </c>
      <c r="H9941" s="1" t="s">
        <v>72</v>
      </c>
      <c r="I9941" s="1" t="s">
        <v>73</v>
      </c>
      <c r="J9941" s="1" t="s">
        <v>41</v>
      </c>
      <c r="K9941" s="4">
        <v>1</v>
      </c>
      <c r="L9941" s="5">
        <v>110</v>
      </c>
      <c r="M9941" s="5">
        <f>EcommerceDataset[[#This Row],[quantity]]*EcommerceDataset[[#This Row],[unit_price]]</f>
        <v>110</v>
      </c>
      <c r="N9941" s="1" t="s">
        <v>25660</v>
      </c>
      <c r="O9941" s="3">
        <v>45195</v>
      </c>
      <c r="P9941" s="1" t="s">
        <v>102</v>
      </c>
      <c r="Q9941" s="1" t="s">
        <v>30</v>
      </c>
      <c r="R9941" s="4">
        <v>2</v>
      </c>
      <c r="S9941" s="1" t="s">
        <v>132</v>
      </c>
      <c r="T9941" s="1" t="s">
        <v>25661</v>
      </c>
      <c r="U9941" s="3">
        <v>45483</v>
      </c>
    </row>
    <row r="9942" spans="1:21" x14ac:dyDescent="0.3">
      <c r="A9942" s="1" t="s">
        <v>25662</v>
      </c>
      <c r="B9942" s="1" t="s">
        <v>9415</v>
      </c>
      <c r="C9942" s="1" t="s">
        <v>416</v>
      </c>
      <c r="D9942" s="1" t="str">
        <f>_xlfn.CONCAT(EcommerceDataset[[#This Row],[first_name]]," ",EcommerceDataset[[#This Row],[last_name]])</f>
        <v>Garrett Lopez</v>
      </c>
      <c r="E9942" s="1" t="s">
        <v>36</v>
      </c>
      <c r="F9942" s="1" t="s">
        <v>23</v>
      </c>
      <c r="G9942" s="1" t="s">
        <v>50</v>
      </c>
      <c r="H9942" s="1" t="s">
        <v>39</v>
      </c>
      <c r="I9942" s="1" t="s">
        <v>40</v>
      </c>
      <c r="J9942" s="1" t="s">
        <v>41</v>
      </c>
      <c r="K9942" s="4">
        <v>5</v>
      </c>
      <c r="L9942" s="5">
        <v>59</v>
      </c>
      <c r="M9942" s="5">
        <f>EcommerceDataset[[#This Row],[quantity]]*EcommerceDataset[[#This Row],[unit_price]]</f>
        <v>295</v>
      </c>
      <c r="N9942" s="1" t="s">
        <v>25663</v>
      </c>
      <c r="O9942" s="3">
        <v>45772</v>
      </c>
      <c r="P9942" s="1" t="s">
        <v>55</v>
      </c>
      <c r="Q9942" s="1" t="s">
        <v>30</v>
      </c>
      <c r="R9942" s="4">
        <v>4</v>
      </c>
      <c r="S9942" s="1" t="s">
        <v>44</v>
      </c>
      <c r="T9942" s="1" t="s">
        <v>25664</v>
      </c>
      <c r="U9942" s="3">
        <v>45289</v>
      </c>
    </row>
    <row r="9943" spans="1:21" x14ac:dyDescent="0.3">
      <c r="A9943" s="1" t="s">
        <v>3941</v>
      </c>
      <c r="B9943" s="1" t="s">
        <v>534</v>
      </c>
      <c r="C9943" s="1" t="s">
        <v>3709</v>
      </c>
      <c r="D9943" s="1" t="str">
        <f>_xlfn.CONCAT(EcommerceDataset[[#This Row],[first_name]]," ",EcommerceDataset[[#This Row],[last_name]])</f>
        <v>William Soto</v>
      </c>
      <c r="E9943" s="1" t="s">
        <v>80</v>
      </c>
      <c r="F9943" s="1" t="s">
        <v>37</v>
      </c>
      <c r="G9943" s="1" t="s">
        <v>71</v>
      </c>
      <c r="H9943" s="1" t="s">
        <v>51</v>
      </c>
      <c r="I9943" s="1" t="s">
        <v>52</v>
      </c>
      <c r="J9943" s="1" t="s">
        <v>53</v>
      </c>
      <c r="K9943" s="4">
        <v>2</v>
      </c>
      <c r="L9943" s="5">
        <v>59</v>
      </c>
      <c r="M9943" s="5">
        <f>EcommerceDataset[[#This Row],[quantity]]*EcommerceDataset[[#This Row],[unit_price]]</f>
        <v>118</v>
      </c>
      <c r="N9943" s="1" t="s">
        <v>25665</v>
      </c>
      <c r="O9943" s="3">
        <v>44971</v>
      </c>
      <c r="P9943" s="1" t="s">
        <v>102</v>
      </c>
      <c r="Q9943" s="1" t="s">
        <v>56</v>
      </c>
      <c r="R9943" s="4">
        <v>1</v>
      </c>
      <c r="S9943" s="1" t="s">
        <v>44</v>
      </c>
      <c r="T9943" s="1" t="s">
        <v>25666</v>
      </c>
      <c r="U9943" s="3">
        <v>45130</v>
      </c>
    </row>
    <row r="9944" spans="1:21" x14ac:dyDescent="0.3">
      <c r="A9944" s="1" t="s">
        <v>25667</v>
      </c>
      <c r="B9944" s="1" t="s">
        <v>6410</v>
      </c>
      <c r="C9944" s="1" t="s">
        <v>701</v>
      </c>
      <c r="D9944" s="1" t="str">
        <f>_xlfn.CONCAT(EcommerceDataset[[#This Row],[first_name]]," ",EcommerceDataset[[#This Row],[last_name]])</f>
        <v>Ethan Jones</v>
      </c>
      <c r="E9944" s="1" t="s">
        <v>22</v>
      </c>
      <c r="F9944" s="1" t="s">
        <v>23</v>
      </c>
      <c r="G9944" s="1" t="s">
        <v>93</v>
      </c>
      <c r="H9944" s="1" t="s">
        <v>51</v>
      </c>
      <c r="I9944" s="1" t="s">
        <v>52</v>
      </c>
      <c r="J9944" s="1" t="s">
        <v>53</v>
      </c>
      <c r="K9944" s="4">
        <v>1</v>
      </c>
      <c r="L9944" s="5">
        <v>59</v>
      </c>
      <c r="M9944" s="5">
        <f>EcommerceDataset[[#This Row],[quantity]]*EcommerceDataset[[#This Row],[unit_price]]</f>
        <v>59</v>
      </c>
      <c r="N9944" s="1" t="s">
        <v>25668</v>
      </c>
      <c r="O9944" s="3">
        <v>45838</v>
      </c>
      <c r="P9944" s="1" t="s">
        <v>29</v>
      </c>
      <c r="Q9944" s="1" t="s">
        <v>30</v>
      </c>
      <c r="R9944" s="4">
        <v>3</v>
      </c>
      <c r="S9944" s="1" t="s">
        <v>31</v>
      </c>
      <c r="T9944" s="1" t="s">
        <v>25669</v>
      </c>
      <c r="U9944" s="3">
        <v>44907</v>
      </c>
    </row>
    <row r="9945" spans="1:21" x14ac:dyDescent="0.3">
      <c r="A9945" s="1" t="s">
        <v>22010</v>
      </c>
      <c r="B9945" s="1" t="s">
        <v>1602</v>
      </c>
      <c r="C9945" s="1" t="s">
        <v>3652</v>
      </c>
      <c r="D9945" s="1" t="str">
        <f>_xlfn.CONCAT(EcommerceDataset[[#This Row],[first_name]]," ",EcommerceDataset[[#This Row],[last_name]])</f>
        <v>Debra Buckley</v>
      </c>
      <c r="E9945" s="1" t="s">
        <v>36</v>
      </c>
      <c r="F9945" s="1" t="s">
        <v>49</v>
      </c>
      <c r="G9945" s="1" t="s">
        <v>71</v>
      </c>
      <c r="H9945" s="1" t="s">
        <v>62</v>
      </c>
      <c r="I9945" s="1" t="s">
        <v>63</v>
      </c>
      <c r="J9945" s="1" t="s">
        <v>64</v>
      </c>
      <c r="K9945" s="4">
        <v>4</v>
      </c>
      <c r="L9945" s="5">
        <v>399</v>
      </c>
      <c r="M9945" s="5">
        <f>EcommerceDataset[[#This Row],[quantity]]*EcommerceDataset[[#This Row],[unit_price]]</f>
        <v>1596</v>
      </c>
      <c r="N9945" s="1" t="s">
        <v>25670</v>
      </c>
      <c r="O9945" s="3">
        <v>45747</v>
      </c>
      <c r="P9945" s="1" t="s">
        <v>75</v>
      </c>
      <c r="Q9945" s="1" t="s">
        <v>30</v>
      </c>
      <c r="R9945" s="4">
        <v>1</v>
      </c>
      <c r="S9945" s="1" t="s">
        <v>103</v>
      </c>
      <c r="T9945" s="1" t="s">
        <v>25671</v>
      </c>
      <c r="U9945" s="3">
        <v>44925</v>
      </c>
    </row>
    <row r="9946" spans="1:21" x14ac:dyDescent="0.3">
      <c r="A9946" s="1" t="s">
        <v>25672</v>
      </c>
      <c r="B9946" s="1" t="s">
        <v>2493</v>
      </c>
      <c r="C9946" s="1" t="s">
        <v>25673</v>
      </c>
      <c r="D9946" s="1" t="str">
        <f>_xlfn.CONCAT(EcommerceDataset[[#This Row],[first_name]]," ",EcommerceDataset[[#This Row],[last_name]])</f>
        <v>Elizabeth Rodgers</v>
      </c>
      <c r="E9946" s="1" t="s">
        <v>80</v>
      </c>
      <c r="F9946" s="1" t="s">
        <v>37</v>
      </c>
      <c r="G9946" s="1" t="s">
        <v>50</v>
      </c>
      <c r="H9946" s="1" t="s">
        <v>72</v>
      </c>
      <c r="I9946" s="1" t="s">
        <v>73</v>
      </c>
      <c r="J9946" s="1" t="s">
        <v>41</v>
      </c>
      <c r="K9946" s="4">
        <v>3</v>
      </c>
      <c r="L9946" s="5">
        <v>110</v>
      </c>
      <c r="M9946" s="5">
        <f>EcommerceDataset[[#This Row],[quantity]]*EcommerceDataset[[#This Row],[unit_price]]</f>
        <v>330</v>
      </c>
      <c r="N9946" s="1" t="s">
        <v>25674</v>
      </c>
      <c r="O9946" s="3">
        <v>45509</v>
      </c>
      <c r="P9946" s="1" t="s">
        <v>109</v>
      </c>
      <c r="Q9946" s="1" t="s">
        <v>43</v>
      </c>
      <c r="R9946" s="4">
        <v>1</v>
      </c>
      <c r="S9946" s="1" t="s">
        <v>44</v>
      </c>
      <c r="T9946" s="1" t="s">
        <v>25675</v>
      </c>
      <c r="U9946" s="3">
        <v>44900</v>
      </c>
    </row>
    <row r="9947" spans="1:21" x14ac:dyDescent="0.3">
      <c r="A9947" s="1" t="s">
        <v>8169</v>
      </c>
      <c r="B9947" s="1" t="s">
        <v>1564</v>
      </c>
      <c r="C9947" s="1" t="s">
        <v>3373</v>
      </c>
      <c r="D9947" s="1" t="str">
        <f>_xlfn.CONCAT(EcommerceDataset[[#This Row],[first_name]]," ",EcommerceDataset[[#This Row],[last_name]])</f>
        <v>Stephen Rodriguez</v>
      </c>
      <c r="E9947" s="1" t="s">
        <v>80</v>
      </c>
      <c r="F9947" s="1" t="s">
        <v>37</v>
      </c>
      <c r="G9947" s="1" t="s">
        <v>119</v>
      </c>
      <c r="H9947" s="1" t="s">
        <v>190</v>
      </c>
      <c r="I9947" s="1" t="s">
        <v>191</v>
      </c>
      <c r="J9947" s="1" t="s">
        <v>41</v>
      </c>
      <c r="K9947" s="4">
        <v>1</v>
      </c>
      <c r="L9947" s="5">
        <v>120</v>
      </c>
      <c r="M9947" s="5">
        <f>EcommerceDataset[[#This Row],[quantity]]*EcommerceDataset[[#This Row],[unit_price]]</f>
        <v>120</v>
      </c>
      <c r="N9947" s="1" t="s">
        <v>25676</v>
      </c>
      <c r="O9947" s="3">
        <v>45249</v>
      </c>
      <c r="P9947" s="1" t="s">
        <v>109</v>
      </c>
      <c r="Q9947" s="1" t="s">
        <v>43</v>
      </c>
      <c r="R9947" s="4">
        <v>5</v>
      </c>
      <c r="S9947" s="1" t="s">
        <v>103</v>
      </c>
      <c r="T9947" s="1" t="s">
        <v>25677</v>
      </c>
      <c r="U9947" s="3">
        <v>44918</v>
      </c>
    </row>
    <row r="9948" spans="1:21" x14ac:dyDescent="0.3">
      <c r="A9948" s="1" t="s">
        <v>204</v>
      </c>
      <c r="B9948" s="1" t="s">
        <v>205</v>
      </c>
      <c r="C9948" s="1" t="s">
        <v>206</v>
      </c>
      <c r="D9948" s="1" t="str">
        <f>_xlfn.CONCAT(EcommerceDataset[[#This Row],[first_name]]," ",EcommerceDataset[[#This Row],[last_name]])</f>
        <v>Amanda Martinez</v>
      </c>
      <c r="E9948" s="1" t="s">
        <v>22</v>
      </c>
      <c r="F9948" s="1" t="s">
        <v>49</v>
      </c>
      <c r="G9948" s="1" t="s">
        <v>151</v>
      </c>
      <c r="H9948" s="1" t="s">
        <v>190</v>
      </c>
      <c r="I9948" s="1" t="s">
        <v>191</v>
      </c>
      <c r="J9948" s="1" t="s">
        <v>41</v>
      </c>
      <c r="K9948" s="4">
        <v>5</v>
      </c>
      <c r="L9948" s="5">
        <v>120</v>
      </c>
      <c r="M9948" s="5">
        <f>EcommerceDataset[[#This Row],[quantity]]*EcommerceDataset[[#This Row],[unit_price]]</f>
        <v>600</v>
      </c>
      <c r="N9948" s="1" t="s">
        <v>25678</v>
      </c>
      <c r="O9948" s="3">
        <v>45485</v>
      </c>
      <c r="P9948" s="1" t="s">
        <v>29</v>
      </c>
      <c r="Q9948" s="1" t="s">
        <v>30</v>
      </c>
      <c r="R9948" s="4">
        <v>1</v>
      </c>
      <c r="S9948" s="1" t="s">
        <v>66</v>
      </c>
      <c r="T9948" s="1" t="s">
        <v>25679</v>
      </c>
      <c r="U9948" s="3">
        <v>45722</v>
      </c>
    </row>
    <row r="9949" spans="1:21" x14ac:dyDescent="0.3">
      <c r="A9949" s="1" t="s">
        <v>18931</v>
      </c>
      <c r="B9949" s="1" t="s">
        <v>248</v>
      </c>
      <c r="C9949" s="1" t="s">
        <v>2999</v>
      </c>
      <c r="D9949" s="1" t="str">
        <f>_xlfn.CONCAT(EcommerceDataset[[#This Row],[first_name]]," ",EcommerceDataset[[#This Row],[last_name]])</f>
        <v>Thomas Byrd</v>
      </c>
      <c r="E9949" s="1" t="s">
        <v>22</v>
      </c>
      <c r="F9949" s="1" t="s">
        <v>37</v>
      </c>
      <c r="G9949" s="1" t="s">
        <v>38</v>
      </c>
      <c r="H9949" s="1" t="s">
        <v>137</v>
      </c>
      <c r="I9949" s="1" t="s">
        <v>138</v>
      </c>
      <c r="J9949" s="1" t="s">
        <v>27</v>
      </c>
      <c r="K9949" s="4">
        <v>5</v>
      </c>
      <c r="L9949" s="5">
        <v>999</v>
      </c>
      <c r="M9949" s="5">
        <f>EcommerceDataset[[#This Row],[quantity]]*EcommerceDataset[[#This Row],[unit_price]]</f>
        <v>4995</v>
      </c>
      <c r="N9949" s="1" t="s">
        <v>25680</v>
      </c>
      <c r="O9949" s="3">
        <v>45524</v>
      </c>
      <c r="P9949" s="1" t="s">
        <v>109</v>
      </c>
      <c r="Q9949" s="1" t="s">
        <v>30</v>
      </c>
      <c r="R9949" s="4">
        <v>2</v>
      </c>
      <c r="S9949" s="1" t="s">
        <v>103</v>
      </c>
      <c r="T9949" s="1" t="s">
        <v>25681</v>
      </c>
      <c r="U9949" s="3">
        <v>45371</v>
      </c>
    </row>
    <row r="9950" spans="1:21" x14ac:dyDescent="0.3">
      <c r="A9950" s="1" t="s">
        <v>4145</v>
      </c>
      <c r="B9950" s="1" t="s">
        <v>935</v>
      </c>
      <c r="C9950" s="1" t="s">
        <v>2412</v>
      </c>
      <c r="D9950" s="1" t="str">
        <f>_xlfn.CONCAT(EcommerceDataset[[#This Row],[first_name]]," ",EcommerceDataset[[#This Row],[last_name]])</f>
        <v>Kevin Whitaker</v>
      </c>
      <c r="E9950" s="1" t="s">
        <v>80</v>
      </c>
      <c r="F9950" s="1" t="s">
        <v>23</v>
      </c>
      <c r="G9950" s="1" t="s">
        <v>61</v>
      </c>
      <c r="H9950" s="1" t="s">
        <v>72</v>
      </c>
      <c r="I9950" s="1" t="s">
        <v>73</v>
      </c>
      <c r="J9950" s="1" t="s">
        <v>41</v>
      </c>
      <c r="K9950" s="4">
        <v>3</v>
      </c>
      <c r="L9950" s="5">
        <v>110</v>
      </c>
      <c r="M9950" s="5">
        <f>EcommerceDataset[[#This Row],[quantity]]*EcommerceDataset[[#This Row],[unit_price]]</f>
        <v>330</v>
      </c>
      <c r="N9950" s="1" t="s">
        <v>25682</v>
      </c>
      <c r="O9950" s="3">
        <v>45208</v>
      </c>
      <c r="P9950" s="1" t="s">
        <v>102</v>
      </c>
      <c r="Q9950" s="1" t="s">
        <v>56</v>
      </c>
      <c r="R9950" s="4">
        <v>4</v>
      </c>
      <c r="S9950" s="1" t="s">
        <v>31</v>
      </c>
      <c r="T9950" s="1" t="s">
        <v>25683</v>
      </c>
      <c r="U9950" s="3">
        <v>45263</v>
      </c>
    </row>
    <row r="9951" spans="1:21" x14ac:dyDescent="0.3">
      <c r="A9951" s="1" t="s">
        <v>10223</v>
      </c>
      <c r="B9951" s="1" t="s">
        <v>247</v>
      </c>
      <c r="C9951" s="1" t="s">
        <v>4211</v>
      </c>
      <c r="D9951" s="1" t="str">
        <f>_xlfn.CONCAT(EcommerceDataset[[#This Row],[first_name]]," ",EcommerceDataset[[#This Row],[last_name]])</f>
        <v>Michael Hooper</v>
      </c>
      <c r="E9951" s="1" t="s">
        <v>36</v>
      </c>
      <c r="F9951" s="1" t="s">
        <v>23</v>
      </c>
      <c r="G9951" s="1" t="s">
        <v>185</v>
      </c>
      <c r="H9951" s="1" t="s">
        <v>39</v>
      </c>
      <c r="I9951" s="1" t="s">
        <v>40</v>
      </c>
      <c r="J9951" s="1" t="s">
        <v>41</v>
      </c>
      <c r="K9951" s="4">
        <v>5</v>
      </c>
      <c r="L9951" s="5">
        <v>59</v>
      </c>
      <c r="M9951" s="5">
        <f>EcommerceDataset[[#This Row],[quantity]]*EcommerceDataset[[#This Row],[unit_price]]</f>
        <v>295</v>
      </c>
      <c r="N9951" s="1" t="s">
        <v>25684</v>
      </c>
      <c r="O9951" s="3">
        <v>45601</v>
      </c>
      <c r="P9951" s="1" t="s">
        <v>55</v>
      </c>
      <c r="Q9951" s="1" t="s">
        <v>56</v>
      </c>
      <c r="R9951" s="4">
        <v>1</v>
      </c>
      <c r="S9951" s="1" t="s">
        <v>31</v>
      </c>
      <c r="T9951" s="1" t="s">
        <v>25685</v>
      </c>
      <c r="U9951" s="3">
        <v>45635</v>
      </c>
    </row>
    <row r="9952" spans="1:21" x14ac:dyDescent="0.3">
      <c r="A9952" s="1" t="s">
        <v>16193</v>
      </c>
      <c r="B9952" s="1" t="s">
        <v>628</v>
      </c>
      <c r="C9952" s="1" t="s">
        <v>709</v>
      </c>
      <c r="D9952" s="1" t="str">
        <f>_xlfn.CONCAT(EcommerceDataset[[#This Row],[first_name]]," ",EcommerceDataset[[#This Row],[last_name]])</f>
        <v>Paul Bradley</v>
      </c>
      <c r="E9952" s="1" t="s">
        <v>80</v>
      </c>
      <c r="F9952" s="1" t="s">
        <v>49</v>
      </c>
      <c r="G9952" s="1" t="s">
        <v>24</v>
      </c>
      <c r="H9952" s="1" t="s">
        <v>72</v>
      </c>
      <c r="I9952" s="1" t="s">
        <v>73</v>
      </c>
      <c r="J9952" s="1" t="s">
        <v>41</v>
      </c>
      <c r="K9952" s="4">
        <v>2</v>
      </c>
      <c r="L9952" s="5">
        <v>110</v>
      </c>
      <c r="M9952" s="5">
        <f>EcommerceDataset[[#This Row],[quantity]]*EcommerceDataset[[#This Row],[unit_price]]</f>
        <v>220</v>
      </c>
      <c r="N9952" s="1" t="s">
        <v>25686</v>
      </c>
      <c r="O9952" s="3">
        <v>45726</v>
      </c>
      <c r="P9952" s="1" t="s">
        <v>75</v>
      </c>
      <c r="Q9952" s="1" t="s">
        <v>30</v>
      </c>
      <c r="R9952" s="4">
        <v>5</v>
      </c>
      <c r="S9952" s="1" t="s">
        <v>31</v>
      </c>
      <c r="T9952" s="1" t="s">
        <v>25687</v>
      </c>
      <c r="U9952" s="3">
        <v>44976</v>
      </c>
    </row>
    <row r="9953" spans="1:21" x14ac:dyDescent="0.3">
      <c r="A9953" s="1" t="s">
        <v>720</v>
      </c>
      <c r="B9953" s="1" t="s">
        <v>429</v>
      </c>
      <c r="C9953" s="1" t="s">
        <v>70</v>
      </c>
      <c r="D9953" s="1" t="str">
        <f>_xlfn.CONCAT(EcommerceDataset[[#This Row],[first_name]]," ",EcommerceDataset[[#This Row],[last_name]])</f>
        <v>Patricia Johnson</v>
      </c>
      <c r="E9953" s="1" t="s">
        <v>36</v>
      </c>
      <c r="F9953" s="1" t="s">
        <v>37</v>
      </c>
      <c r="G9953" s="1" t="s">
        <v>185</v>
      </c>
      <c r="H9953" s="1" t="s">
        <v>217</v>
      </c>
      <c r="I9953" s="1" t="s">
        <v>218</v>
      </c>
      <c r="J9953" s="1" t="s">
        <v>27</v>
      </c>
      <c r="K9953" s="4">
        <v>1</v>
      </c>
      <c r="L9953" s="5">
        <v>899</v>
      </c>
      <c r="M9953" s="5">
        <f>EcommerceDataset[[#This Row],[quantity]]*EcommerceDataset[[#This Row],[unit_price]]</f>
        <v>899</v>
      </c>
      <c r="N9953" s="1" t="s">
        <v>25688</v>
      </c>
      <c r="O9953" s="3">
        <v>45862</v>
      </c>
      <c r="P9953" s="1" t="s">
        <v>55</v>
      </c>
      <c r="Q9953" s="1" t="s">
        <v>43</v>
      </c>
      <c r="R9953" s="4">
        <v>3</v>
      </c>
      <c r="S9953" s="1" t="s">
        <v>103</v>
      </c>
      <c r="T9953" s="1" t="s">
        <v>25689</v>
      </c>
      <c r="U9953" s="3">
        <v>45803</v>
      </c>
    </row>
    <row r="9954" spans="1:21" x14ac:dyDescent="0.3">
      <c r="A9954" s="1" t="s">
        <v>5056</v>
      </c>
      <c r="B9954" s="1" t="s">
        <v>112</v>
      </c>
      <c r="C9954" s="1" t="s">
        <v>92</v>
      </c>
      <c r="D9954" s="1" t="str">
        <f>_xlfn.CONCAT(EcommerceDataset[[#This Row],[first_name]]," ",EcommerceDataset[[#This Row],[last_name]])</f>
        <v>Joshua Hansen</v>
      </c>
      <c r="E9954" s="1" t="s">
        <v>80</v>
      </c>
      <c r="F9954" s="1" t="s">
        <v>37</v>
      </c>
      <c r="G9954" s="1" t="s">
        <v>185</v>
      </c>
      <c r="H9954" s="1" t="s">
        <v>144</v>
      </c>
      <c r="I9954" s="1" t="s">
        <v>145</v>
      </c>
      <c r="J9954" s="1" t="s">
        <v>53</v>
      </c>
      <c r="K9954" s="4">
        <v>2</v>
      </c>
      <c r="L9954" s="5">
        <v>199</v>
      </c>
      <c r="M9954" s="5">
        <f>EcommerceDataset[[#This Row],[quantity]]*EcommerceDataset[[#This Row],[unit_price]]</f>
        <v>398</v>
      </c>
      <c r="N9954" s="1" t="s">
        <v>25690</v>
      </c>
      <c r="O9954" s="3">
        <v>45008</v>
      </c>
      <c r="P9954" s="1" t="s">
        <v>29</v>
      </c>
      <c r="Q9954" s="1" t="s">
        <v>30</v>
      </c>
      <c r="R9954" s="4">
        <v>3</v>
      </c>
      <c r="S9954" s="1" t="s">
        <v>44</v>
      </c>
      <c r="T9954" s="1" t="s">
        <v>25691</v>
      </c>
      <c r="U9954" s="3">
        <v>45696</v>
      </c>
    </row>
    <row r="9955" spans="1:21" x14ac:dyDescent="0.3">
      <c r="A9955" s="1" t="s">
        <v>25692</v>
      </c>
      <c r="B9955" s="1" t="s">
        <v>1904</v>
      </c>
      <c r="C9955" s="1" t="s">
        <v>480</v>
      </c>
      <c r="D9955" s="1" t="str">
        <f>_xlfn.CONCAT(EcommerceDataset[[#This Row],[first_name]]," ",EcommerceDataset[[#This Row],[last_name]])</f>
        <v>Andrew Myers</v>
      </c>
      <c r="E9955" s="1" t="s">
        <v>36</v>
      </c>
      <c r="F9955" s="1" t="s">
        <v>37</v>
      </c>
      <c r="G9955" s="1" t="s">
        <v>185</v>
      </c>
      <c r="H9955" s="1" t="s">
        <v>25</v>
      </c>
      <c r="I9955" s="1" t="s">
        <v>26</v>
      </c>
      <c r="J9955" s="1" t="s">
        <v>27</v>
      </c>
      <c r="K9955" s="4">
        <v>2</v>
      </c>
      <c r="L9955" s="5">
        <v>229</v>
      </c>
      <c r="M9955" s="5">
        <f>EcommerceDataset[[#This Row],[quantity]]*EcommerceDataset[[#This Row],[unit_price]]</f>
        <v>458</v>
      </c>
      <c r="N9955" s="1" t="s">
        <v>25693</v>
      </c>
      <c r="O9955" s="3">
        <v>45477</v>
      </c>
      <c r="P9955" s="1" t="s">
        <v>109</v>
      </c>
      <c r="Q9955" s="1" t="s">
        <v>30</v>
      </c>
      <c r="R9955" s="4">
        <v>2</v>
      </c>
      <c r="S9955" s="1" t="s">
        <v>103</v>
      </c>
      <c r="T9955" s="1" t="s">
        <v>25694</v>
      </c>
      <c r="U9955" s="3">
        <v>45020</v>
      </c>
    </row>
    <row r="9956" spans="1:21" x14ac:dyDescent="0.3">
      <c r="A9956" s="1" t="s">
        <v>12769</v>
      </c>
      <c r="B9956" s="1" t="s">
        <v>160</v>
      </c>
      <c r="C9956" s="1" t="s">
        <v>376</v>
      </c>
      <c r="D9956" s="1" t="str">
        <f>_xlfn.CONCAT(EcommerceDataset[[#This Row],[first_name]]," ",EcommerceDataset[[#This Row],[last_name]])</f>
        <v>Daniel Adams</v>
      </c>
      <c r="E9956" s="1" t="s">
        <v>80</v>
      </c>
      <c r="F9956" s="1" t="s">
        <v>37</v>
      </c>
      <c r="G9956" s="1" t="s">
        <v>38</v>
      </c>
      <c r="H9956" s="1" t="s">
        <v>72</v>
      </c>
      <c r="I9956" s="1" t="s">
        <v>73</v>
      </c>
      <c r="J9956" s="1" t="s">
        <v>41</v>
      </c>
      <c r="K9956" s="4">
        <v>2</v>
      </c>
      <c r="L9956" s="5">
        <v>110</v>
      </c>
      <c r="M9956" s="5">
        <f>EcommerceDataset[[#This Row],[quantity]]*EcommerceDataset[[#This Row],[unit_price]]</f>
        <v>220</v>
      </c>
      <c r="N9956" s="1" t="s">
        <v>25695</v>
      </c>
      <c r="O9956" s="3">
        <v>45324</v>
      </c>
      <c r="P9956" s="1" t="s">
        <v>109</v>
      </c>
      <c r="Q9956" s="1" t="s">
        <v>56</v>
      </c>
      <c r="R9956" s="4">
        <v>5</v>
      </c>
      <c r="S9956" s="1" t="s">
        <v>103</v>
      </c>
      <c r="T9956" s="1" t="s">
        <v>25696</v>
      </c>
      <c r="U9956" s="3">
        <v>45065</v>
      </c>
    </row>
    <row r="9957" spans="1:21" x14ac:dyDescent="0.3">
      <c r="A9957" s="1" t="s">
        <v>9902</v>
      </c>
      <c r="B9957" s="1" t="s">
        <v>9903</v>
      </c>
      <c r="C9957" s="1" t="s">
        <v>2622</v>
      </c>
      <c r="D9957" s="1" t="str">
        <f>_xlfn.CONCAT(EcommerceDataset[[#This Row],[first_name]]," ",EcommerceDataset[[#This Row],[last_name]])</f>
        <v>Virginia Cox</v>
      </c>
      <c r="E9957" s="1" t="s">
        <v>22</v>
      </c>
      <c r="F9957" s="1" t="s">
        <v>23</v>
      </c>
      <c r="G9957" s="1" t="s">
        <v>71</v>
      </c>
      <c r="H9957" s="1" t="s">
        <v>167</v>
      </c>
      <c r="I9957" s="1" t="s">
        <v>168</v>
      </c>
      <c r="J9957" s="1" t="s">
        <v>130</v>
      </c>
      <c r="K9957" s="4">
        <v>3</v>
      </c>
      <c r="L9957" s="5">
        <v>80</v>
      </c>
      <c r="M9957" s="5">
        <f>EcommerceDataset[[#This Row],[quantity]]*EcommerceDataset[[#This Row],[unit_price]]</f>
        <v>240</v>
      </c>
      <c r="N9957" s="1" t="s">
        <v>25697</v>
      </c>
      <c r="O9957" s="3">
        <v>45672</v>
      </c>
      <c r="P9957" s="1" t="s">
        <v>109</v>
      </c>
      <c r="Q9957" s="1" t="s">
        <v>56</v>
      </c>
      <c r="R9957" s="4">
        <v>5</v>
      </c>
      <c r="S9957" s="1" t="s">
        <v>31</v>
      </c>
      <c r="T9957" s="1" t="s">
        <v>25698</v>
      </c>
      <c r="U9957" s="3">
        <v>45331</v>
      </c>
    </row>
    <row r="9958" spans="1:21" x14ac:dyDescent="0.3">
      <c r="A9958" s="1" t="s">
        <v>23969</v>
      </c>
      <c r="B9958" s="1" t="s">
        <v>84</v>
      </c>
      <c r="C9958" s="1" t="s">
        <v>275</v>
      </c>
      <c r="D9958" s="1" t="str">
        <f>_xlfn.CONCAT(EcommerceDataset[[#This Row],[first_name]]," ",EcommerceDataset[[#This Row],[last_name]])</f>
        <v>Jennifer Smith</v>
      </c>
      <c r="E9958" s="1" t="s">
        <v>36</v>
      </c>
      <c r="F9958" s="1" t="s">
        <v>37</v>
      </c>
      <c r="G9958" s="1" t="s">
        <v>151</v>
      </c>
      <c r="H9958" s="1" t="s">
        <v>390</v>
      </c>
      <c r="I9958" s="1" t="s">
        <v>391</v>
      </c>
      <c r="J9958" s="1" t="s">
        <v>122</v>
      </c>
      <c r="K9958" s="4">
        <v>5</v>
      </c>
      <c r="L9958" s="5">
        <v>25</v>
      </c>
      <c r="M9958" s="5">
        <f>EcommerceDataset[[#This Row],[quantity]]*EcommerceDataset[[#This Row],[unit_price]]</f>
        <v>125</v>
      </c>
      <c r="N9958" s="1" t="s">
        <v>25699</v>
      </c>
      <c r="O9958" s="3">
        <v>44901</v>
      </c>
      <c r="P9958" s="1" t="s">
        <v>109</v>
      </c>
      <c r="Q9958" s="1" t="s">
        <v>43</v>
      </c>
      <c r="R9958" s="4">
        <v>1</v>
      </c>
      <c r="S9958" s="1" t="s">
        <v>31</v>
      </c>
      <c r="T9958" s="1" t="s">
        <v>25700</v>
      </c>
      <c r="U9958" s="3">
        <v>45708</v>
      </c>
    </row>
    <row r="9959" spans="1:21" x14ac:dyDescent="0.3">
      <c r="A9959" s="1" t="s">
        <v>9167</v>
      </c>
      <c r="B9959" s="1" t="s">
        <v>34</v>
      </c>
      <c r="C9959" s="1" t="s">
        <v>3348</v>
      </c>
      <c r="D9959" s="1" t="str">
        <f>_xlfn.CONCAT(EcommerceDataset[[#This Row],[first_name]]," ",EcommerceDataset[[#This Row],[last_name]])</f>
        <v>Christopher Rivera</v>
      </c>
      <c r="E9959" s="1" t="s">
        <v>36</v>
      </c>
      <c r="F9959" s="1" t="s">
        <v>49</v>
      </c>
      <c r="G9959" s="1" t="s">
        <v>93</v>
      </c>
      <c r="H9959" s="1" t="s">
        <v>51</v>
      </c>
      <c r="I9959" s="1" t="s">
        <v>52</v>
      </c>
      <c r="J9959" s="1" t="s">
        <v>53</v>
      </c>
      <c r="K9959" s="4">
        <v>5</v>
      </c>
      <c r="L9959" s="5">
        <v>59</v>
      </c>
      <c r="M9959" s="5">
        <f>EcommerceDataset[[#This Row],[quantity]]*EcommerceDataset[[#This Row],[unit_price]]</f>
        <v>295</v>
      </c>
      <c r="N9959" s="1" t="s">
        <v>25701</v>
      </c>
      <c r="O9959" s="3">
        <v>44894</v>
      </c>
      <c r="P9959" s="1" t="s">
        <v>109</v>
      </c>
      <c r="Q9959" s="1" t="s">
        <v>30</v>
      </c>
      <c r="R9959" s="4">
        <v>4</v>
      </c>
      <c r="S9959" s="1" t="s">
        <v>31</v>
      </c>
      <c r="T9959" s="1" t="s">
        <v>25702</v>
      </c>
      <c r="U9959" s="3">
        <v>45018</v>
      </c>
    </row>
    <row r="9960" spans="1:21" x14ac:dyDescent="0.3">
      <c r="A9960" s="1" t="s">
        <v>3417</v>
      </c>
      <c r="B9960" s="1" t="s">
        <v>534</v>
      </c>
      <c r="C9960" s="1" t="s">
        <v>1524</v>
      </c>
      <c r="D9960" s="1" t="str">
        <f>_xlfn.CONCAT(EcommerceDataset[[#This Row],[first_name]]," ",EcommerceDataset[[#This Row],[last_name]])</f>
        <v>William Bush</v>
      </c>
      <c r="E9960" s="1" t="s">
        <v>36</v>
      </c>
      <c r="F9960" s="1" t="s">
        <v>49</v>
      </c>
      <c r="G9960" s="1" t="s">
        <v>38</v>
      </c>
      <c r="H9960" s="1" t="s">
        <v>144</v>
      </c>
      <c r="I9960" s="1" t="s">
        <v>145</v>
      </c>
      <c r="J9960" s="1" t="s">
        <v>53</v>
      </c>
      <c r="K9960" s="4">
        <v>1</v>
      </c>
      <c r="L9960" s="5">
        <v>199</v>
      </c>
      <c r="M9960" s="5">
        <f>EcommerceDataset[[#This Row],[quantity]]*EcommerceDataset[[#This Row],[unit_price]]</f>
        <v>199</v>
      </c>
      <c r="N9960" s="1" t="s">
        <v>25703</v>
      </c>
      <c r="O9960" s="3">
        <v>45587</v>
      </c>
      <c r="P9960" s="1" t="s">
        <v>55</v>
      </c>
      <c r="Q9960" s="1" t="s">
        <v>56</v>
      </c>
      <c r="R9960" s="4">
        <v>2</v>
      </c>
      <c r="S9960" s="1" t="s">
        <v>66</v>
      </c>
      <c r="T9960" s="1" t="s">
        <v>25704</v>
      </c>
      <c r="U9960" s="3">
        <v>44940</v>
      </c>
    </row>
    <row r="9961" spans="1:21" x14ac:dyDescent="0.3">
      <c r="A9961" s="1" t="s">
        <v>25705</v>
      </c>
      <c r="B9961" s="1" t="s">
        <v>1564</v>
      </c>
      <c r="C9961" s="1" t="s">
        <v>25706</v>
      </c>
      <c r="D9961" s="1" t="str">
        <f>_xlfn.CONCAT(EcommerceDataset[[#This Row],[first_name]]," ",EcommerceDataset[[#This Row],[last_name]])</f>
        <v>Stephen Mays</v>
      </c>
      <c r="E9961" s="1" t="s">
        <v>36</v>
      </c>
      <c r="F9961" s="1" t="s">
        <v>49</v>
      </c>
      <c r="G9961" s="1" t="s">
        <v>38</v>
      </c>
      <c r="H9961" s="1" t="s">
        <v>25</v>
      </c>
      <c r="I9961" s="1" t="s">
        <v>26</v>
      </c>
      <c r="J9961" s="1" t="s">
        <v>27</v>
      </c>
      <c r="K9961" s="4">
        <v>5</v>
      </c>
      <c r="L9961" s="5">
        <v>229</v>
      </c>
      <c r="M9961" s="5">
        <f>EcommerceDataset[[#This Row],[quantity]]*EcommerceDataset[[#This Row],[unit_price]]</f>
        <v>1145</v>
      </c>
      <c r="N9961" s="1" t="s">
        <v>25707</v>
      </c>
      <c r="O9961" s="3">
        <v>44879</v>
      </c>
      <c r="P9961" s="1" t="s">
        <v>75</v>
      </c>
      <c r="Q9961" s="1" t="s">
        <v>30</v>
      </c>
      <c r="R9961" s="4">
        <v>2</v>
      </c>
      <c r="S9961" s="1" t="s">
        <v>132</v>
      </c>
      <c r="T9961" s="1" t="s">
        <v>25708</v>
      </c>
      <c r="U9961" s="3">
        <v>45307</v>
      </c>
    </row>
    <row r="9962" spans="1:21" x14ac:dyDescent="0.3">
      <c r="A9962" s="1" t="s">
        <v>25709</v>
      </c>
      <c r="B9962" s="1" t="s">
        <v>5490</v>
      </c>
      <c r="C9962" s="1" t="s">
        <v>5373</v>
      </c>
      <c r="D9962" s="1" t="str">
        <f>_xlfn.CONCAT(EcommerceDataset[[#This Row],[first_name]]," ",EcommerceDataset[[#This Row],[last_name]])</f>
        <v>Frank Arnold</v>
      </c>
      <c r="E9962" s="1" t="s">
        <v>80</v>
      </c>
      <c r="F9962" s="1" t="s">
        <v>23</v>
      </c>
      <c r="G9962" s="1" t="s">
        <v>61</v>
      </c>
      <c r="H9962" s="1" t="s">
        <v>167</v>
      </c>
      <c r="I9962" s="1" t="s">
        <v>168</v>
      </c>
      <c r="J9962" s="1" t="s">
        <v>130</v>
      </c>
      <c r="K9962" s="4">
        <v>2</v>
      </c>
      <c r="L9962" s="5">
        <v>80</v>
      </c>
      <c r="M9962" s="5">
        <f>EcommerceDataset[[#This Row],[quantity]]*EcommerceDataset[[#This Row],[unit_price]]</f>
        <v>160</v>
      </c>
      <c r="N9962" s="1" t="s">
        <v>25710</v>
      </c>
      <c r="O9962" s="3">
        <v>45492</v>
      </c>
      <c r="P9962" s="1" t="s">
        <v>102</v>
      </c>
      <c r="Q9962" s="1" t="s">
        <v>56</v>
      </c>
      <c r="R9962" s="4">
        <v>3</v>
      </c>
      <c r="S9962" s="1" t="s">
        <v>66</v>
      </c>
      <c r="T9962" s="1" t="s">
        <v>25711</v>
      </c>
      <c r="U9962" s="3">
        <v>45030</v>
      </c>
    </row>
    <row r="9963" spans="1:21" x14ac:dyDescent="0.3">
      <c r="A9963" s="1" t="s">
        <v>4667</v>
      </c>
      <c r="B9963" s="1" t="s">
        <v>709</v>
      </c>
      <c r="C9963" s="1" t="s">
        <v>1774</v>
      </c>
      <c r="D9963" s="1" t="str">
        <f>_xlfn.CONCAT(EcommerceDataset[[#This Row],[first_name]]," ",EcommerceDataset[[#This Row],[last_name]])</f>
        <v>Bradley Wright</v>
      </c>
      <c r="E9963" s="1" t="s">
        <v>80</v>
      </c>
      <c r="F9963" s="1" t="s">
        <v>23</v>
      </c>
      <c r="G9963" s="1" t="s">
        <v>151</v>
      </c>
      <c r="H9963" s="1" t="s">
        <v>39</v>
      </c>
      <c r="I9963" s="1" t="s">
        <v>40</v>
      </c>
      <c r="J9963" s="1" t="s">
        <v>41</v>
      </c>
      <c r="K9963" s="4">
        <v>5</v>
      </c>
      <c r="L9963" s="5">
        <v>59</v>
      </c>
      <c r="M9963" s="5">
        <f>EcommerceDataset[[#This Row],[quantity]]*EcommerceDataset[[#This Row],[unit_price]]</f>
        <v>295</v>
      </c>
      <c r="N9963" s="1" t="s">
        <v>25712</v>
      </c>
      <c r="O9963" s="3">
        <v>45292</v>
      </c>
      <c r="P9963" s="1" t="s">
        <v>75</v>
      </c>
      <c r="Q9963" s="1" t="s">
        <v>30</v>
      </c>
      <c r="R9963" s="4">
        <v>2</v>
      </c>
      <c r="S9963" s="1" t="s">
        <v>103</v>
      </c>
      <c r="T9963" s="1" t="s">
        <v>25713</v>
      </c>
      <c r="U9963" s="3">
        <v>45512</v>
      </c>
    </row>
    <row r="9964" spans="1:21" x14ac:dyDescent="0.3">
      <c r="A9964" s="1" t="s">
        <v>959</v>
      </c>
      <c r="B9964" s="1" t="s">
        <v>205</v>
      </c>
      <c r="C9964" s="1" t="s">
        <v>344</v>
      </c>
      <c r="D9964" s="1" t="str">
        <f>_xlfn.CONCAT(EcommerceDataset[[#This Row],[first_name]]," ",EcommerceDataset[[#This Row],[last_name]])</f>
        <v>Amanda Gonzales</v>
      </c>
      <c r="E9964" s="1" t="s">
        <v>80</v>
      </c>
      <c r="F9964" s="1" t="s">
        <v>37</v>
      </c>
      <c r="G9964" s="1" t="s">
        <v>24</v>
      </c>
      <c r="H9964" s="1" t="s">
        <v>51</v>
      </c>
      <c r="I9964" s="1" t="s">
        <v>52</v>
      </c>
      <c r="J9964" s="1" t="s">
        <v>53</v>
      </c>
      <c r="K9964" s="4">
        <v>2</v>
      </c>
      <c r="L9964" s="5">
        <v>59</v>
      </c>
      <c r="M9964" s="5">
        <f>EcommerceDataset[[#This Row],[quantity]]*EcommerceDataset[[#This Row],[unit_price]]</f>
        <v>118</v>
      </c>
      <c r="N9964" s="1" t="s">
        <v>25714</v>
      </c>
      <c r="O9964" s="3">
        <v>45012</v>
      </c>
      <c r="P9964" s="1" t="s">
        <v>75</v>
      </c>
      <c r="Q9964" s="1" t="s">
        <v>30</v>
      </c>
      <c r="R9964" s="4">
        <v>1</v>
      </c>
      <c r="S9964" s="1" t="s">
        <v>44</v>
      </c>
      <c r="T9964" s="1" t="s">
        <v>25715</v>
      </c>
      <c r="U9964" s="3">
        <v>45125</v>
      </c>
    </row>
    <row r="9965" spans="1:21" x14ac:dyDescent="0.3">
      <c r="A9965" s="1" t="s">
        <v>15636</v>
      </c>
      <c r="B9965" s="1" t="s">
        <v>1848</v>
      </c>
      <c r="C9965" s="1" t="s">
        <v>262</v>
      </c>
      <c r="D9965" s="1" t="str">
        <f>_xlfn.CONCAT(EcommerceDataset[[#This Row],[first_name]]," ",EcommerceDataset[[#This Row],[last_name]])</f>
        <v>Carolyn David</v>
      </c>
      <c r="E9965" s="1" t="s">
        <v>36</v>
      </c>
      <c r="F9965" s="1" t="s">
        <v>37</v>
      </c>
      <c r="G9965" s="1" t="s">
        <v>61</v>
      </c>
      <c r="H9965" s="1" t="s">
        <v>72</v>
      </c>
      <c r="I9965" s="1" t="s">
        <v>73</v>
      </c>
      <c r="J9965" s="1" t="s">
        <v>41</v>
      </c>
      <c r="K9965" s="4">
        <v>2</v>
      </c>
      <c r="L9965" s="5">
        <v>110</v>
      </c>
      <c r="M9965" s="5">
        <f>EcommerceDataset[[#This Row],[quantity]]*EcommerceDataset[[#This Row],[unit_price]]</f>
        <v>220</v>
      </c>
      <c r="N9965" s="1" t="s">
        <v>25716</v>
      </c>
      <c r="O9965" s="3">
        <v>45135</v>
      </c>
      <c r="P9965" s="1" t="s">
        <v>75</v>
      </c>
      <c r="Q9965" s="1" t="s">
        <v>43</v>
      </c>
      <c r="R9965" s="4">
        <v>2</v>
      </c>
      <c r="S9965" s="1" t="s">
        <v>31</v>
      </c>
      <c r="T9965" s="1" t="s">
        <v>25717</v>
      </c>
      <c r="U9965" s="3">
        <v>45426</v>
      </c>
    </row>
    <row r="9966" spans="1:21" x14ac:dyDescent="0.3">
      <c r="A9966" s="1" t="s">
        <v>15998</v>
      </c>
      <c r="B9966" s="1" t="s">
        <v>1409</v>
      </c>
      <c r="C9966" s="1" t="s">
        <v>872</v>
      </c>
      <c r="D9966" s="1" t="str">
        <f>_xlfn.CONCAT(EcommerceDataset[[#This Row],[first_name]]," ",EcommerceDataset[[#This Row],[last_name]])</f>
        <v>Shannon Gonzalez</v>
      </c>
      <c r="E9966" s="1" t="s">
        <v>36</v>
      </c>
      <c r="F9966" s="1" t="s">
        <v>23</v>
      </c>
      <c r="G9966" s="1" t="s">
        <v>38</v>
      </c>
      <c r="H9966" s="1" t="s">
        <v>120</v>
      </c>
      <c r="I9966" s="1" t="s">
        <v>121</v>
      </c>
      <c r="J9966" s="1" t="s">
        <v>122</v>
      </c>
      <c r="K9966" s="4">
        <v>2</v>
      </c>
      <c r="L9966" s="5">
        <v>149</v>
      </c>
      <c r="M9966" s="5">
        <f>EcommerceDataset[[#This Row],[quantity]]*EcommerceDataset[[#This Row],[unit_price]]</f>
        <v>298</v>
      </c>
      <c r="N9966" s="1" t="s">
        <v>25718</v>
      </c>
      <c r="O9966" s="3">
        <v>45244</v>
      </c>
      <c r="P9966" s="1" t="s">
        <v>55</v>
      </c>
      <c r="Q9966" s="1" t="s">
        <v>56</v>
      </c>
      <c r="R9966" s="4">
        <v>1</v>
      </c>
      <c r="S9966" s="1" t="s">
        <v>66</v>
      </c>
      <c r="T9966" s="1" t="s">
        <v>25719</v>
      </c>
      <c r="U9966" s="3">
        <v>44924</v>
      </c>
    </row>
    <row r="9967" spans="1:21" x14ac:dyDescent="0.3">
      <c r="A9967" s="1" t="s">
        <v>13210</v>
      </c>
      <c r="B9967" s="1" t="s">
        <v>384</v>
      </c>
      <c r="C9967" s="1" t="s">
        <v>1335</v>
      </c>
      <c r="D9967" s="1" t="str">
        <f>_xlfn.CONCAT(EcommerceDataset[[#This Row],[first_name]]," ",EcommerceDataset[[#This Row],[last_name]])</f>
        <v>Jason Espinoza</v>
      </c>
      <c r="E9967" s="1" t="s">
        <v>36</v>
      </c>
      <c r="F9967" s="1" t="s">
        <v>37</v>
      </c>
      <c r="G9967" s="1" t="s">
        <v>24</v>
      </c>
      <c r="H9967" s="1" t="s">
        <v>217</v>
      </c>
      <c r="I9967" s="1" t="s">
        <v>218</v>
      </c>
      <c r="J9967" s="1" t="s">
        <v>27</v>
      </c>
      <c r="K9967" s="4">
        <v>5</v>
      </c>
      <c r="L9967" s="5">
        <v>899</v>
      </c>
      <c r="M9967" s="5">
        <f>EcommerceDataset[[#This Row],[quantity]]*EcommerceDataset[[#This Row],[unit_price]]</f>
        <v>4495</v>
      </c>
      <c r="N9967" s="1" t="s">
        <v>25720</v>
      </c>
      <c r="O9967" s="3">
        <v>45171</v>
      </c>
      <c r="P9967" s="1" t="s">
        <v>29</v>
      </c>
      <c r="Q9967" s="1" t="s">
        <v>30</v>
      </c>
      <c r="R9967" s="4">
        <v>5</v>
      </c>
      <c r="S9967" s="1" t="s">
        <v>31</v>
      </c>
      <c r="T9967" s="1" t="s">
        <v>25721</v>
      </c>
      <c r="U9967" s="3">
        <v>44998</v>
      </c>
    </row>
    <row r="9968" spans="1:21" x14ac:dyDescent="0.3">
      <c r="A9968" s="1" t="s">
        <v>6678</v>
      </c>
      <c r="B9968" s="1" t="s">
        <v>514</v>
      </c>
      <c r="C9968" s="1" t="s">
        <v>2983</v>
      </c>
      <c r="D9968" s="1" t="str">
        <f>_xlfn.CONCAT(EcommerceDataset[[#This Row],[first_name]]," ",EcommerceDataset[[#This Row],[last_name]])</f>
        <v>Lisa King</v>
      </c>
      <c r="E9968" s="1" t="s">
        <v>22</v>
      </c>
      <c r="F9968" s="1" t="s">
        <v>37</v>
      </c>
      <c r="G9968" s="1" t="s">
        <v>185</v>
      </c>
      <c r="H9968" s="1" t="s">
        <v>72</v>
      </c>
      <c r="I9968" s="1" t="s">
        <v>73</v>
      </c>
      <c r="J9968" s="1" t="s">
        <v>41</v>
      </c>
      <c r="K9968" s="4">
        <v>4</v>
      </c>
      <c r="L9968" s="5">
        <v>110</v>
      </c>
      <c r="M9968" s="5">
        <f>EcommerceDataset[[#This Row],[quantity]]*EcommerceDataset[[#This Row],[unit_price]]</f>
        <v>440</v>
      </c>
      <c r="N9968" s="1" t="s">
        <v>25722</v>
      </c>
      <c r="O9968" s="3">
        <v>45358</v>
      </c>
      <c r="P9968" s="1" t="s">
        <v>109</v>
      </c>
      <c r="Q9968" s="1" t="s">
        <v>43</v>
      </c>
      <c r="R9968" s="4">
        <v>2</v>
      </c>
      <c r="S9968" s="1" t="s">
        <v>31</v>
      </c>
      <c r="T9968" s="1" t="s">
        <v>25723</v>
      </c>
      <c r="U9968" s="3">
        <v>45495</v>
      </c>
    </row>
    <row r="9969" spans="1:21" x14ac:dyDescent="0.3">
      <c r="A9969" s="1" t="s">
        <v>11148</v>
      </c>
      <c r="B9969" s="1" t="s">
        <v>2290</v>
      </c>
      <c r="C9969" s="1" t="s">
        <v>470</v>
      </c>
      <c r="D9969" s="1" t="str">
        <f>_xlfn.CONCAT(EcommerceDataset[[#This Row],[first_name]]," ",EcommerceDataset[[#This Row],[last_name]])</f>
        <v>Lauren Villa</v>
      </c>
      <c r="E9969" s="1" t="s">
        <v>22</v>
      </c>
      <c r="F9969" s="1" t="s">
        <v>49</v>
      </c>
      <c r="G9969" s="1" t="s">
        <v>24</v>
      </c>
      <c r="H9969" s="1" t="s">
        <v>190</v>
      </c>
      <c r="I9969" s="1" t="s">
        <v>191</v>
      </c>
      <c r="J9969" s="1" t="s">
        <v>41</v>
      </c>
      <c r="K9969" s="4">
        <v>2</v>
      </c>
      <c r="L9969" s="5">
        <v>120</v>
      </c>
      <c r="M9969" s="5">
        <f>EcommerceDataset[[#This Row],[quantity]]*EcommerceDataset[[#This Row],[unit_price]]</f>
        <v>240</v>
      </c>
      <c r="N9969" s="1" t="s">
        <v>25724</v>
      </c>
      <c r="O9969" s="3">
        <v>45161</v>
      </c>
      <c r="P9969" s="1" t="s">
        <v>55</v>
      </c>
      <c r="Q9969" s="1" t="s">
        <v>30</v>
      </c>
      <c r="R9969" s="4">
        <v>2</v>
      </c>
      <c r="S9969" s="1" t="s">
        <v>44</v>
      </c>
      <c r="T9969" s="1" t="s">
        <v>25725</v>
      </c>
      <c r="U9969" s="3">
        <v>45821</v>
      </c>
    </row>
    <row r="9970" spans="1:21" x14ac:dyDescent="0.3">
      <c r="A9970" s="1" t="s">
        <v>8396</v>
      </c>
      <c r="B9970" s="1" t="s">
        <v>8397</v>
      </c>
      <c r="C9970" s="1" t="s">
        <v>3422</v>
      </c>
      <c r="D9970" s="1" t="str">
        <f>_xlfn.CONCAT(EcommerceDataset[[#This Row],[first_name]]," ",EcommerceDataset[[#This Row],[last_name]])</f>
        <v>Latoya Reynolds</v>
      </c>
      <c r="E9970" s="1" t="s">
        <v>36</v>
      </c>
      <c r="F9970" s="1" t="s">
        <v>49</v>
      </c>
      <c r="G9970" s="1" t="s">
        <v>93</v>
      </c>
      <c r="H9970" s="1" t="s">
        <v>86</v>
      </c>
      <c r="I9970" s="1" t="s">
        <v>87</v>
      </c>
      <c r="J9970" s="1" t="s">
        <v>64</v>
      </c>
      <c r="K9970" s="4">
        <v>3</v>
      </c>
      <c r="L9970" s="5">
        <v>99</v>
      </c>
      <c r="M9970" s="5">
        <f>EcommerceDataset[[#This Row],[quantity]]*EcommerceDataset[[#This Row],[unit_price]]</f>
        <v>297</v>
      </c>
      <c r="N9970" s="1" t="s">
        <v>25726</v>
      </c>
      <c r="O9970" s="3">
        <v>45485</v>
      </c>
      <c r="P9970" s="1" t="s">
        <v>29</v>
      </c>
      <c r="Q9970" s="1" t="s">
        <v>30</v>
      </c>
      <c r="R9970" s="4">
        <v>4</v>
      </c>
      <c r="S9970" s="1" t="s">
        <v>44</v>
      </c>
      <c r="T9970" s="1" t="s">
        <v>25727</v>
      </c>
      <c r="U9970" s="3">
        <v>45563</v>
      </c>
    </row>
    <row r="9971" spans="1:21" x14ac:dyDescent="0.3">
      <c r="A9971" s="1" t="s">
        <v>3152</v>
      </c>
      <c r="B9971" s="1" t="s">
        <v>1904</v>
      </c>
      <c r="C9971" s="1" t="s">
        <v>3153</v>
      </c>
      <c r="D9971" s="1" t="str">
        <f>_xlfn.CONCAT(EcommerceDataset[[#This Row],[first_name]]," ",EcommerceDataset[[#This Row],[last_name]])</f>
        <v>Andrew Shaw</v>
      </c>
      <c r="E9971" s="1" t="s">
        <v>22</v>
      </c>
      <c r="F9971" s="1" t="s">
        <v>23</v>
      </c>
      <c r="G9971" s="1" t="s">
        <v>93</v>
      </c>
      <c r="H9971" s="1" t="s">
        <v>390</v>
      </c>
      <c r="I9971" s="1" t="s">
        <v>391</v>
      </c>
      <c r="J9971" s="1" t="s">
        <v>122</v>
      </c>
      <c r="K9971" s="4">
        <v>5</v>
      </c>
      <c r="L9971" s="5">
        <v>25</v>
      </c>
      <c r="M9971" s="5">
        <f>EcommerceDataset[[#This Row],[quantity]]*EcommerceDataset[[#This Row],[unit_price]]</f>
        <v>125</v>
      </c>
      <c r="N9971" s="1" t="s">
        <v>25728</v>
      </c>
      <c r="O9971" s="3">
        <v>45832</v>
      </c>
      <c r="P9971" s="1" t="s">
        <v>55</v>
      </c>
      <c r="Q9971" s="1" t="s">
        <v>30</v>
      </c>
      <c r="R9971" s="4">
        <v>5</v>
      </c>
      <c r="S9971" s="1" t="s">
        <v>44</v>
      </c>
      <c r="T9971" s="1" t="s">
        <v>25729</v>
      </c>
      <c r="U9971" s="3">
        <v>45289</v>
      </c>
    </row>
    <row r="9972" spans="1:21" x14ac:dyDescent="0.3">
      <c r="A9972" s="1" t="s">
        <v>1567</v>
      </c>
      <c r="B9972" s="1" t="s">
        <v>670</v>
      </c>
      <c r="C9972" s="1" t="s">
        <v>1103</v>
      </c>
      <c r="D9972" s="1" t="str">
        <f>_xlfn.CONCAT(EcommerceDataset[[#This Row],[first_name]]," ",EcommerceDataset[[#This Row],[last_name]])</f>
        <v>Brian Santos</v>
      </c>
      <c r="E9972" s="1" t="s">
        <v>80</v>
      </c>
      <c r="F9972" s="1" t="s">
        <v>49</v>
      </c>
      <c r="G9972" s="1" t="s">
        <v>61</v>
      </c>
      <c r="H9972" s="1" t="s">
        <v>390</v>
      </c>
      <c r="I9972" s="1" t="s">
        <v>391</v>
      </c>
      <c r="J9972" s="1" t="s">
        <v>122</v>
      </c>
      <c r="K9972" s="4">
        <v>2</v>
      </c>
      <c r="L9972" s="5">
        <v>25</v>
      </c>
      <c r="M9972" s="5">
        <f>EcommerceDataset[[#This Row],[quantity]]*EcommerceDataset[[#This Row],[unit_price]]</f>
        <v>50</v>
      </c>
      <c r="N9972" s="1" t="s">
        <v>25730</v>
      </c>
      <c r="O9972" s="3">
        <v>44864</v>
      </c>
      <c r="P9972" s="1" t="s">
        <v>29</v>
      </c>
      <c r="Q9972" s="1" t="s">
        <v>43</v>
      </c>
      <c r="R9972" s="4">
        <v>4</v>
      </c>
      <c r="S9972" s="1" t="s">
        <v>66</v>
      </c>
      <c r="T9972" s="1" t="s">
        <v>25731</v>
      </c>
      <c r="U9972" s="3">
        <v>44910</v>
      </c>
    </row>
    <row r="9973" spans="1:21" x14ac:dyDescent="0.3">
      <c r="A9973" s="1" t="s">
        <v>25732</v>
      </c>
      <c r="B9973" s="1" t="s">
        <v>534</v>
      </c>
      <c r="C9973" s="1" t="s">
        <v>6149</v>
      </c>
      <c r="D9973" s="1" t="str">
        <f>_xlfn.CONCAT(EcommerceDataset[[#This Row],[first_name]]," ",EcommerceDataset[[#This Row],[last_name]])</f>
        <v>William Estrada</v>
      </c>
      <c r="E9973" s="1" t="s">
        <v>80</v>
      </c>
      <c r="F9973" s="1" t="s">
        <v>49</v>
      </c>
      <c r="G9973" s="1" t="s">
        <v>50</v>
      </c>
      <c r="H9973" s="1" t="s">
        <v>120</v>
      </c>
      <c r="I9973" s="1" t="s">
        <v>121</v>
      </c>
      <c r="J9973" s="1" t="s">
        <v>122</v>
      </c>
      <c r="K9973" s="4">
        <v>4</v>
      </c>
      <c r="L9973" s="5">
        <v>149</v>
      </c>
      <c r="M9973" s="5">
        <f>EcommerceDataset[[#This Row],[quantity]]*EcommerceDataset[[#This Row],[unit_price]]</f>
        <v>596</v>
      </c>
      <c r="N9973" s="1" t="s">
        <v>25733</v>
      </c>
      <c r="O9973" s="3">
        <v>44799</v>
      </c>
      <c r="P9973" s="1" t="s">
        <v>75</v>
      </c>
      <c r="Q9973" s="1" t="s">
        <v>43</v>
      </c>
      <c r="R9973" s="4">
        <v>3</v>
      </c>
      <c r="S9973" s="1" t="s">
        <v>31</v>
      </c>
      <c r="T9973" s="1" t="s">
        <v>25734</v>
      </c>
      <c r="U9973" s="3">
        <v>45150</v>
      </c>
    </row>
    <row r="9974" spans="1:21" x14ac:dyDescent="0.3">
      <c r="A9974" s="1" t="s">
        <v>25735</v>
      </c>
      <c r="B9974" s="1" t="s">
        <v>160</v>
      </c>
      <c r="C9974" s="1" t="s">
        <v>6712</v>
      </c>
      <c r="D9974" s="1" t="str">
        <f>_xlfn.CONCAT(EcommerceDataset[[#This Row],[first_name]]," ",EcommerceDataset[[#This Row],[last_name]])</f>
        <v>Daniel Rivas</v>
      </c>
      <c r="E9974" s="1" t="s">
        <v>36</v>
      </c>
      <c r="F9974" s="1" t="s">
        <v>37</v>
      </c>
      <c r="G9974" s="1" t="s">
        <v>61</v>
      </c>
      <c r="H9974" s="1" t="s">
        <v>62</v>
      </c>
      <c r="I9974" s="1" t="s">
        <v>63</v>
      </c>
      <c r="J9974" s="1" t="s">
        <v>64</v>
      </c>
      <c r="K9974" s="4">
        <v>3</v>
      </c>
      <c r="L9974" s="5">
        <v>399</v>
      </c>
      <c r="M9974" s="5">
        <f>EcommerceDataset[[#This Row],[quantity]]*EcommerceDataset[[#This Row],[unit_price]]</f>
        <v>1197</v>
      </c>
      <c r="N9974" s="1" t="s">
        <v>25736</v>
      </c>
      <c r="O9974" s="3">
        <v>45239</v>
      </c>
      <c r="P9974" s="1" t="s">
        <v>102</v>
      </c>
      <c r="Q9974" s="1" t="s">
        <v>56</v>
      </c>
      <c r="R9974" s="4">
        <v>3</v>
      </c>
      <c r="S9974" s="1" t="s">
        <v>132</v>
      </c>
      <c r="T9974" s="1" t="s">
        <v>25737</v>
      </c>
      <c r="U9974" s="3">
        <v>45541</v>
      </c>
    </row>
    <row r="9975" spans="1:21" x14ac:dyDescent="0.3">
      <c r="A9975" s="1" t="s">
        <v>16524</v>
      </c>
      <c r="B9975" s="1" t="s">
        <v>2703</v>
      </c>
      <c r="C9975" s="1" t="s">
        <v>729</v>
      </c>
      <c r="D9975" s="1" t="str">
        <f>_xlfn.CONCAT(EcommerceDataset[[#This Row],[first_name]]," ",EcommerceDataset[[#This Row],[last_name]])</f>
        <v>Brianna Castro</v>
      </c>
      <c r="E9975" s="1" t="s">
        <v>36</v>
      </c>
      <c r="F9975" s="1" t="s">
        <v>23</v>
      </c>
      <c r="G9975" s="1" t="s">
        <v>119</v>
      </c>
      <c r="H9975" s="1" t="s">
        <v>167</v>
      </c>
      <c r="I9975" s="1" t="s">
        <v>168</v>
      </c>
      <c r="J9975" s="1" t="s">
        <v>130</v>
      </c>
      <c r="K9975" s="4">
        <v>4</v>
      </c>
      <c r="L9975" s="5">
        <v>80</v>
      </c>
      <c r="M9975" s="5">
        <f>EcommerceDataset[[#This Row],[quantity]]*EcommerceDataset[[#This Row],[unit_price]]</f>
        <v>320</v>
      </c>
      <c r="N9975" s="1" t="s">
        <v>25738</v>
      </c>
      <c r="O9975" s="3">
        <v>45594</v>
      </c>
      <c r="P9975" s="1" t="s">
        <v>29</v>
      </c>
      <c r="Q9975" s="1" t="s">
        <v>56</v>
      </c>
      <c r="R9975" s="4">
        <v>1</v>
      </c>
      <c r="S9975" s="1" t="s">
        <v>66</v>
      </c>
      <c r="T9975" s="1" t="s">
        <v>25739</v>
      </c>
      <c r="U9975" s="3">
        <v>44936</v>
      </c>
    </row>
    <row r="9976" spans="1:21" x14ac:dyDescent="0.3">
      <c r="A9976" s="1" t="s">
        <v>25740</v>
      </c>
      <c r="B9976" s="1" t="s">
        <v>4454</v>
      </c>
      <c r="C9976" s="1" t="s">
        <v>211</v>
      </c>
      <c r="D9976" s="1" t="str">
        <f>_xlfn.CONCAT(EcommerceDataset[[#This Row],[first_name]]," ",EcommerceDataset[[#This Row],[last_name]])</f>
        <v>Suzanne Brown</v>
      </c>
      <c r="E9976" s="1" t="s">
        <v>22</v>
      </c>
      <c r="F9976" s="1" t="s">
        <v>23</v>
      </c>
      <c r="G9976" s="1" t="s">
        <v>50</v>
      </c>
      <c r="H9976" s="1" t="s">
        <v>51</v>
      </c>
      <c r="I9976" s="1" t="s">
        <v>52</v>
      </c>
      <c r="J9976" s="1" t="s">
        <v>53</v>
      </c>
      <c r="K9976" s="4">
        <v>4</v>
      </c>
      <c r="L9976" s="5">
        <v>59</v>
      </c>
      <c r="M9976" s="5">
        <f>EcommerceDataset[[#This Row],[quantity]]*EcommerceDataset[[#This Row],[unit_price]]</f>
        <v>236</v>
      </c>
      <c r="N9976" s="1" t="s">
        <v>25741</v>
      </c>
      <c r="O9976" s="3">
        <v>45693</v>
      </c>
      <c r="P9976" s="1" t="s">
        <v>75</v>
      </c>
      <c r="Q9976" s="1" t="s">
        <v>43</v>
      </c>
      <c r="R9976" s="4">
        <v>1</v>
      </c>
      <c r="S9976" s="1" t="s">
        <v>31</v>
      </c>
      <c r="T9976" s="1" t="s">
        <v>25742</v>
      </c>
      <c r="U9976" s="3">
        <v>45596</v>
      </c>
    </row>
    <row r="9977" spans="1:21" x14ac:dyDescent="0.3">
      <c r="A9977" s="1" t="s">
        <v>7545</v>
      </c>
      <c r="B9977" s="1" t="s">
        <v>304</v>
      </c>
      <c r="C9977" s="1" t="s">
        <v>1136</v>
      </c>
      <c r="D9977" s="1" t="str">
        <f>_xlfn.CONCAT(EcommerceDataset[[#This Row],[first_name]]," ",EcommerceDataset[[#This Row],[last_name]])</f>
        <v>Catherine Flores</v>
      </c>
      <c r="E9977" s="1" t="s">
        <v>22</v>
      </c>
      <c r="F9977" s="1" t="s">
        <v>23</v>
      </c>
      <c r="G9977" s="1" t="s">
        <v>38</v>
      </c>
      <c r="H9977" s="1" t="s">
        <v>390</v>
      </c>
      <c r="I9977" s="1" t="s">
        <v>391</v>
      </c>
      <c r="J9977" s="1" t="s">
        <v>122</v>
      </c>
      <c r="K9977" s="4">
        <v>1</v>
      </c>
      <c r="L9977" s="5">
        <v>25</v>
      </c>
      <c r="M9977" s="5">
        <f>EcommerceDataset[[#This Row],[quantity]]*EcommerceDataset[[#This Row],[unit_price]]</f>
        <v>25</v>
      </c>
      <c r="N9977" s="1" t="s">
        <v>25743</v>
      </c>
      <c r="O9977" s="3">
        <v>45835</v>
      </c>
      <c r="P9977" s="1" t="s">
        <v>29</v>
      </c>
      <c r="Q9977" s="1" t="s">
        <v>56</v>
      </c>
      <c r="R9977" s="4">
        <v>2</v>
      </c>
      <c r="S9977" s="1" t="s">
        <v>66</v>
      </c>
      <c r="T9977" s="1" t="s">
        <v>25744</v>
      </c>
      <c r="U9977" s="3">
        <v>45136</v>
      </c>
    </row>
    <row r="9978" spans="1:21" x14ac:dyDescent="0.3">
      <c r="A9978" s="1" t="s">
        <v>11342</v>
      </c>
      <c r="B9978" s="1" t="s">
        <v>1097</v>
      </c>
      <c r="C9978" s="1" t="s">
        <v>1970</v>
      </c>
      <c r="D9978" s="1" t="str">
        <f>_xlfn.CONCAT(EcommerceDataset[[#This Row],[first_name]]," ",EcommerceDataset[[#This Row],[last_name]])</f>
        <v>Tamara Ball</v>
      </c>
      <c r="E9978" s="1" t="s">
        <v>22</v>
      </c>
      <c r="F9978" s="1" t="s">
        <v>49</v>
      </c>
      <c r="G9978" s="1" t="s">
        <v>93</v>
      </c>
      <c r="H9978" s="1" t="s">
        <v>25</v>
      </c>
      <c r="I9978" s="1" t="s">
        <v>26</v>
      </c>
      <c r="J9978" s="1" t="s">
        <v>27</v>
      </c>
      <c r="K9978" s="4">
        <v>4</v>
      </c>
      <c r="L9978" s="5">
        <v>229</v>
      </c>
      <c r="M9978" s="5">
        <f>EcommerceDataset[[#This Row],[quantity]]*EcommerceDataset[[#This Row],[unit_price]]</f>
        <v>916</v>
      </c>
      <c r="N9978" s="1" t="s">
        <v>25745</v>
      </c>
      <c r="O9978" s="3">
        <v>45250</v>
      </c>
      <c r="P9978" s="1" t="s">
        <v>102</v>
      </c>
      <c r="Q9978" s="1" t="s">
        <v>43</v>
      </c>
      <c r="R9978" s="4">
        <v>5</v>
      </c>
      <c r="S9978" s="1" t="s">
        <v>31</v>
      </c>
      <c r="T9978" s="1" t="s">
        <v>25746</v>
      </c>
      <c r="U9978" s="3">
        <v>44907</v>
      </c>
    </row>
    <row r="9979" spans="1:21" x14ac:dyDescent="0.3">
      <c r="A9979" s="1" t="s">
        <v>25747</v>
      </c>
      <c r="B9979" s="1" t="s">
        <v>1221</v>
      </c>
      <c r="C9979" s="1" t="s">
        <v>1011</v>
      </c>
      <c r="D9979" s="1" t="str">
        <f>_xlfn.CONCAT(EcommerceDataset[[#This Row],[first_name]]," ",EcommerceDataset[[#This Row],[last_name]])</f>
        <v>Claudia Carter</v>
      </c>
      <c r="E9979" s="1" t="s">
        <v>36</v>
      </c>
      <c r="F9979" s="1" t="s">
        <v>23</v>
      </c>
      <c r="G9979" s="1" t="s">
        <v>119</v>
      </c>
      <c r="H9979" s="1" t="s">
        <v>39</v>
      </c>
      <c r="I9979" s="1" t="s">
        <v>40</v>
      </c>
      <c r="J9979" s="1" t="s">
        <v>41</v>
      </c>
      <c r="K9979" s="4">
        <v>1</v>
      </c>
      <c r="L9979" s="5">
        <v>59</v>
      </c>
      <c r="M9979" s="5">
        <f>EcommerceDataset[[#This Row],[quantity]]*EcommerceDataset[[#This Row],[unit_price]]</f>
        <v>59</v>
      </c>
      <c r="N9979" s="1" t="s">
        <v>25748</v>
      </c>
      <c r="O9979" s="3">
        <v>44916</v>
      </c>
      <c r="P9979" s="1" t="s">
        <v>102</v>
      </c>
      <c r="Q9979" s="1" t="s">
        <v>43</v>
      </c>
      <c r="R9979" s="4">
        <v>1</v>
      </c>
      <c r="S9979" s="1" t="s">
        <v>44</v>
      </c>
      <c r="T9979" s="1" t="s">
        <v>25749</v>
      </c>
      <c r="U9979" s="3">
        <v>45394</v>
      </c>
    </row>
    <row r="9980" spans="1:21" x14ac:dyDescent="0.3">
      <c r="A9980" s="1" t="s">
        <v>25750</v>
      </c>
      <c r="B9980" s="1" t="s">
        <v>257</v>
      </c>
      <c r="C9980" s="1" t="s">
        <v>784</v>
      </c>
      <c r="D9980" s="1" t="str">
        <f>_xlfn.CONCAT(EcommerceDataset[[#This Row],[first_name]]," ",EcommerceDataset[[#This Row],[last_name]])</f>
        <v>John Velazquez</v>
      </c>
      <c r="E9980" s="1" t="s">
        <v>36</v>
      </c>
      <c r="F9980" s="1" t="s">
        <v>37</v>
      </c>
      <c r="G9980" s="1" t="s">
        <v>50</v>
      </c>
      <c r="H9980" s="1" t="s">
        <v>217</v>
      </c>
      <c r="I9980" s="1" t="s">
        <v>218</v>
      </c>
      <c r="J9980" s="1" t="s">
        <v>27</v>
      </c>
      <c r="K9980" s="4">
        <v>3</v>
      </c>
      <c r="L9980" s="5">
        <v>899</v>
      </c>
      <c r="M9980" s="5">
        <f>EcommerceDataset[[#This Row],[quantity]]*EcommerceDataset[[#This Row],[unit_price]]</f>
        <v>2697</v>
      </c>
      <c r="N9980" s="1" t="s">
        <v>25751</v>
      </c>
      <c r="O9980" s="3">
        <v>45177</v>
      </c>
      <c r="P9980" s="1" t="s">
        <v>102</v>
      </c>
      <c r="Q9980" s="1" t="s">
        <v>56</v>
      </c>
      <c r="R9980" s="4">
        <v>5</v>
      </c>
      <c r="S9980" s="1" t="s">
        <v>132</v>
      </c>
      <c r="T9980" s="1" t="s">
        <v>25752</v>
      </c>
      <c r="U9980" s="3">
        <v>45683</v>
      </c>
    </row>
    <row r="9981" spans="1:21" x14ac:dyDescent="0.3">
      <c r="A9981" s="1" t="s">
        <v>2577</v>
      </c>
      <c r="B9981" s="1" t="s">
        <v>1689</v>
      </c>
      <c r="C9981" s="1" t="s">
        <v>215</v>
      </c>
      <c r="D9981" s="1" t="str">
        <f>_xlfn.CONCAT(EcommerceDataset[[#This Row],[first_name]]," ",EcommerceDataset[[#This Row],[last_name]])</f>
        <v>Rose Kelly</v>
      </c>
      <c r="E9981" s="1" t="s">
        <v>80</v>
      </c>
      <c r="F9981" s="1" t="s">
        <v>49</v>
      </c>
      <c r="G9981" s="1" t="s">
        <v>185</v>
      </c>
      <c r="H9981" s="1" t="s">
        <v>25</v>
      </c>
      <c r="I9981" s="1" t="s">
        <v>26</v>
      </c>
      <c r="J9981" s="1" t="s">
        <v>27</v>
      </c>
      <c r="K9981" s="4">
        <v>2</v>
      </c>
      <c r="L9981" s="5">
        <v>229</v>
      </c>
      <c r="M9981" s="5">
        <f>EcommerceDataset[[#This Row],[quantity]]*EcommerceDataset[[#This Row],[unit_price]]</f>
        <v>458</v>
      </c>
      <c r="N9981" s="1" t="s">
        <v>25753</v>
      </c>
      <c r="O9981" s="3">
        <v>45117</v>
      </c>
      <c r="P9981" s="1" t="s">
        <v>75</v>
      </c>
      <c r="Q9981" s="1" t="s">
        <v>30</v>
      </c>
      <c r="R9981" s="4">
        <v>3</v>
      </c>
      <c r="S9981" s="1" t="s">
        <v>44</v>
      </c>
      <c r="T9981" s="1" t="s">
        <v>25754</v>
      </c>
      <c r="U9981" s="3">
        <v>44800</v>
      </c>
    </row>
    <row r="9982" spans="1:21" x14ac:dyDescent="0.3">
      <c r="A9982" s="1" t="s">
        <v>8411</v>
      </c>
      <c r="B9982" s="1" t="s">
        <v>5410</v>
      </c>
      <c r="C9982" s="1" t="s">
        <v>1783</v>
      </c>
      <c r="D9982" s="1" t="str">
        <f>_xlfn.CONCAT(EcommerceDataset[[#This Row],[first_name]]," ",EcommerceDataset[[#This Row],[last_name]])</f>
        <v>Jack Clayton</v>
      </c>
      <c r="E9982" s="1" t="s">
        <v>36</v>
      </c>
      <c r="F9982" s="1" t="s">
        <v>49</v>
      </c>
      <c r="G9982" s="1" t="s">
        <v>71</v>
      </c>
      <c r="H9982" s="1" t="s">
        <v>128</v>
      </c>
      <c r="I9982" s="1" t="s">
        <v>129</v>
      </c>
      <c r="J9982" s="1" t="s">
        <v>130</v>
      </c>
      <c r="K9982" s="4">
        <v>1</v>
      </c>
      <c r="L9982" s="5">
        <v>129</v>
      </c>
      <c r="M9982" s="5">
        <f>EcommerceDataset[[#This Row],[quantity]]*EcommerceDataset[[#This Row],[unit_price]]</f>
        <v>129</v>
      </c>
      <c r="N9982" s="1" t="s">
        <v>25755</v>
      </c>
      <c r="O9982" s="3">
        <v>45335</v>
      </c>
      <c r="P9982" s="1" t="s">
        <v>55</v>
      </c>
      <c r="Q9982" s="1" t="s">
        <v>30</v>
      </c>
      <c r="R9982" s="4">
        <v>3</v>
      </c>
      <c r="S9982" s="1" t="s">
        <v>31</v>
      </c>
      <c r="T9982" s="1" t="s">
        <v>25756</v>
      </c>
      <c r="U9982" s="3">
        <v>44918</v>
      </c>
    </row>
    <row r="9983" spans="1:21" x14ac:dyDescent="0.3">
      <c r="A9983" s="1" t="s">
        <v>25757</v>
      </c>
      <c r="B9983" s="1" t="s">
        <v>424</v>
      </c>
      <c r="C9983" s="1" t="s">
        <v>3611</v>
      </c>
      <c r="D9983" s="1" t="str">
        <f>_xlfn.CONCAT(EcommerceDataset[[#This Row],[first_name]]," ",EcommerceDataset[[#This Row],[last_name]])</f>
        <v>Sarah Hoffman</v>
      </c>
      <c r="E9983" s="1" t="s">
        <v>22</v>
      </c>
      <c r="F9983" s="1" t="s">
        <v>49</v>
      </c>
      <c r="G9983" s="1" t="s">
        <v>151</v>
      </c>
      <c r="H9983" s="1" t="s">
        <v>120</v>
      </c>
      <c r="I9983" s="1" t="s">
        <v>121</v>
      </c>
      <c r="J9983" s="1" t="s">
        <v>122</v>
      </c>
      <c r="K9983" s="4">
        <v>5</v>
      </c>
      <c r="L9983" s="5">
        <v>149</v>
      </c>
      <c r="M9983" s="5">
        <f>EcommerceDataset[[#This Row],[quantity]]*EcommerceDataset[[#This Row],[unit_price]]</f>
        <v>745</v>
      </c>
      <c r="N9983" s="1" t="s">
        <v>25758</v>
      </c>
      <c r="O9983" s="3">
        <v>45075</v>
      </c>
      <c r="P9983" s="1" t="s">
        <v>29</v>
      </c>
      <c r="Q9983" s="1" t="s">
        <v>56</v>
      </c>
      <c r="R9983" s="4">
        <v>3</v>
      </c>
      <c r="S9983" s="1" t="s">
        <v>44</v>
      </c>
      <c r="T9983" s="1" t="s">
        <v>25759</v>
      </c>
      <c r="U9983" s="3">
        <v>45607</v>
      </c>
    </row>
    <row r="9984" spans="1:21" x14ac:dyDescent="0.3">
      <c r="A9984" s="1" t="s">
        <v>14522</v>
      </c>
      <c r="B9984" s="1" t="s">
        <v>14523</v>
      </c>
      <c r="C9984" s="1" t="s">
        <v>14524</v>
      </c>
      <c r="D9984" s="1" t="str">
        <f>_xlfn.CONCAT(EcommerceDataset[[#This Row],[first_name]]," ",EcommerceDataset[[#This Row],[last_name]])</f>
        <v>Micheal Kirby</v>
      </c>
      <c r="E9984" s="1" t="s">
        <v>22</v>
      </c>
      <c r="F9984" s="1" t="s">
        <v>23</v>
      </c>
      <c r="G9984" s="1" t="s">
        <v>61</v>
      </c>
      <c r="H9984" s="1" t="s">
        <v>86</v>
      </c>
      <c r="I9984" s="1" t="s">
        <v>87</v>
      </c>
      <c r="J9984" s="1" t="s">
        <v>64</v>
      </c>
      <c r="K9984" s="4">
        <v>5</v>
      </c>
      <c r="L9984" s="5">
        <v>99</v>
      </c>
      <c r="M9984" s="5">
        <f>EcommerceDataset[[#This Row],[quantity]]*EcommerceDataset[[#This Row],[unit_price]]</f>
        <v>495</v>
      </c>
      <c r="N9984" s="1" t="s">
        <v>25760</v>
      </c>
      <c r="O9984" s="3">
        <v>45581</v>
      </c>
      <c r="P9984" s="1" t="s">
        <v>75</v>
      </c>
      <c r="Q9984" s="1" t="s">
        <v>43</v>
      </c>
      <c r="R9984" s="4">
        <v>4</v>
      </c>
      <c r="S9984" s="1" t="s">
        <v>31</v>
      </c>
      <c r="T9984" s="1" t="s">
        <v>25761</v>
      </c>
      <c r="U9984" s="3">
        <v>45051</v>
      </c>
    </row>
    <row r="9985" spans="1:21" x14ac:dyDescent="0.3">
      <c r="A9985" s="1" t="s">
        <v>20090</v>
      </c>
      <c r="B9985" s="1" t="s">
        <v>1506</v>
      </c>
      <c r="C9985" s="1" t="s">
        <v>280</v>
      </c>
      <c r="D9985" s="1" t="str">
        <f>_xlfn.CONCAT(EcommerceDataset[[#This Row],[first_name]]," ",EcommerceDataset[[#This Row],[last_name]])</f>
        <v>Vanessa Mills</v>
      </c>
      <c r="E9985" s="1" t="s">
        <v>36</v>
      </c>
      <c r="F9985" s="1" t="s">
        <v>49</v>
      </c>
      <c r="G9985" s="1" t="s">
        <v>119</v>
      </c>
      <c r="H9985" s="1" t="s">
        <v>99</v>
      </c>
      <c r="I9985" s="1" t="s">
        <v>100</v>
      </c>
      <c r="J9985" s="1" t="s">
        <v>27</v>
      </c>
      <c r="K9985" s="4">
        <v>5</v>
      </c>
      <c r="L9985" s="5">
        <v>199</v>
      </c>
      <c r="M9985" s="5">
        <f>EcommerceDataset[[#This Row],[quantity]]*EcommerceDataset[[#This Row],[unit_price]]</f>
        <v>995</v>
      </c>
      <c r="N9985" s="1" t="s">
        <v>25762</v>
      </c>
      <c r="O9985" s="3">
        <v>45472</v>
      </c>
      <c r="P9985" s="1" t="s">
        <v>109</v>
      </c>
      <c r="Q9985" s="1" t="s">
        <v>56</v>
      </c>
      <c r="R9985" s="4">
        <v>1</v>
      </c>
      <c r="S9985" s="1" t="s">
        <v>132</v>
      </c>
      <c r="T9985" s="1" t="s">
        <v>25763</v>
      </c>
      <c r="U9985" s="3">
        <v>45366</v>
      </c>
    </row>
    <row r="9986" spans="1:21" x14ac:dyDescent="0.3">
      <c r="A9986" s="1" t="s">
        <v>16929</v>
      </c>
      <c r="B9986" s="1" t="s">
        <v>510</v>
      </c>
      <c r="C9986" s="1" t="s">
        <v>434</v>
      </c>
      <c r="D9986" s="1" t="str">
        <f>_xlfn.CONCAT(EcommerceDataset[[#This Row],[first_name]]," ",EcommerceDataset[[#This Row],[last_name]])</f>
        <v>Brandon Miller</v>
      </c>
      <c r="E9986" s="1" t="s">
        <v>22</v>
      </c>
      <c r="F9986" s="1" t="s">
        <v>23</v>
      </c>
      <c r="G9986" s="1" t="s">
        <v>38</v>
      </c>
      <c r="H9986" s="1" t="s">
        <v>39</v>
      </c>
      <c r="I9986" s="1" t="s">
        <v>40</v>
      </c>
      <c r="J9986" s="1" t="s">
        <v>41</v>
      </c>
      <c r="K9986" s="4">
        <v>4</v>
      </c>
      <c r="L9986" s="5">
        <v>59</v>
      </c>
      <c r="M9986" s="5">
        <f>EcommerceDataset[[#This Row],[quantity]]*EcommerceDataset[[#This Row],[unit_price]]</f>
        <v>236</v>
      </c>
      <c r="N9986" s="1" t="s">
        <v>25764</v>
      </c>
      <c r="O9986" s="3">
        <v>45688</v>
      </c>
      <c r="P9986" s="1" t="s">
        <v>29</v>
      </c>
      <c r="Q9986" s="1" t="s">
        <v>43</v>
      </c>
      <c r="R9986" s="4">
        <v>5</v>
      </c>
      <c r="S9986" s="1" t="s">
        <v>66</v>
      </c>
      <c r="T9986" s="1" t="s">
        <v>25765</v>
      </c>
      <c r="U9986" s="3">
        <v>45525</v>
      </c>
    </row>
    <row r="9987" spans="1:21" x14ac:dyDescent="0.3">
      <c r="A9987" s="1" t="s">
        <v>15194</v>
      </c>
      <c r="B9987" s="1" t="s">
        <v>2493</v>
      </c>
      <c r="C9987" s="1" t="s">
        <v>329</v>
      </c>
      <c r="D9987" s="1" t="str">
        <f>_xlfn.CONCAT(EcommerceDataset[[#This Row],[first_name]]," ",EcommerceDataset[[#This Row],[last_name]])</f>
        <v>Elizabeth Snyder</v>
      </c>
      <c r="E9987" s="1" t="s">
        <v>80</v>
      </c>
      <c r="F9987" s="1" t="s">
        <v>23</v>
      </c>
      <c r="G9987" s="1" t="s">
        <v>24</v>
      </c>
      <c r="H9987" s="1" t="s">
        <v>51</v>
      </c>
      <c r="I9987" s="1" t="s">
        <v>52</v>
      </c>
      <c r="J9987" s="1" t="s">
        <v>53</v>
      </c>
      <c r="K9987" s="4">
        <v>4</v>
      </c>
      <c r="L9987" s="5">
        <v>59</v>
      </c>
      <c r="M9987" s="5">
        <f>EcommerceDataset[[#This Row],[quantity]]*EcommerceDataset[[#This Row],[unit_price]]</f>
        <v>236</v>
      </c>
      <c r="N9987" s="1" t="s">
        <v>25766</v>
      </c>
      <c r="O9987" s="3">
        <v>45127</v>
      </c>
      <c r="P9987" s="1" t="s">
        <v>75</v>
      </c>
      <c r="Q9987" s="1" t="s">
        <v>43</v>
      </c>
      <c r="R9987" s="4">
        <v>2</v>
      </c>
      <c r="S9987" s="1" t="s">
        <v>31</v>
      </c>
      <c r="T9987" s="1" t="s">
        <v>25767</v>
      </c>
      <c r="U9987" s="3">
        <v>45335</v>
      </c>
    </row>
    <row r="9988" spans="1:21" x14ac:dyDescent="0.3">
      <c r="A9988" s="1" t="s">
        <v>15744</v>
      </c>
      <c r="B9988" s="1" t="s">
        <v>745</v>
      </c>
      <c r="C9988" s="1" t="s">
        <v>4025</v>
      </c>
      <c r="D9988" s="1" t="str">
        <f>_xlfn.CONCAT(EcommerceDataset[[#This Row],[first_name]]," ",EcommerceDataset[[#This Row],[last_name]])</f>
        <v>Scott Stark</v>
      </c>
      <c r="E9988" s="1" t="s">
        <v>80</v>
      </c>
      <c r="F9988" s="1" t="s">
        <v>23</v>
      </c>
      <c r="G9988" s="1" t="s">
        <v>38</v>
      </c>
      <c r="H9988" s="1" t="s">
        <v>390</v>
      </c>
      <c r="I9988" s="1" t="s">
        <v>391</v>
      </c>
      <c r="J9988" s="1" t="s">
        <v>122</v>
      </c>
      <c r="K9988" s="4">
        <v>3</v>
      </c>
      <c r="L9988" s="5">
        <v>25</v>
      </c>
      <c r="M9988" s="5">
        <f>EcommerceDataset[[#This Row],[quantity]]*EcommerceDataset[[#This Row],[unit_price]]</f>
        <v>75</v>
      </c>
      <c r="N9988" s="1" t="s">
        <v>25768</v>
      </c>
      <c r="O9988" s="3">
        <v>45713</v>
      </c>
      <c r="P9988" s="1" t="s">
        <v>55</v>
      </c>
      <c r="Q9988" s="1" t="s">
        <v>43</v>
      </c>
      <c r="R9988" s="4">
        <v>5</v>
      </c>
      <c r="S9988" s="1" t="s">
        <v>103</v>
      </c>
      <c r="T9988" s="1" t="s">
        <v>25769</v>
      </c>
      <c r="U9988" s="3">
        <v>44826</v>
      </c>
    </row>
    <row r="9989" spans="1:21" x14ac:dyDescent="0.3">
      <c r="A9989" s="1" t="s">
        <v>4357</v>
      </c>
      <c r="B9989" s="1" t="s">
        <v>2785</v>
      </c>
      <c r="C9989" s="1" t="s">
        <v>4358</v>
      </c>
      <c r="D9989" s="1" t="str">
        <f>_xlfn.CONCAT(EcommerceDataset[[#This Row],[first_name]]," ",EcommerceDataset[[#This Row],[last_name]])</f>
        <v>Tina Mcgrath</v>
      </c>
      <c r="E9989" s="1" t="s">
        <v>22</v>
      </c>
      <c r="F9989" s="1" t="s">
        <v>49</v>
      </c>
      <c r="G9989" s="1" t="s">
        <v>179</v>
      </c>
      <c r="H9989" s="1" t="s">
        <v>137</v>
      </c>
      <c r="I9989" s="1" t="s">
        <v>138</v>
      </c>
      <c r="J9989" s="1" t="s">
        <v>27</v>
      </c>
      <c r="K9989" s="4">
        <v>1</v>
      </c>
      <c r="L9989" s="5">
        <v>999</v>
      </c>
      <c r="M9989" s="5">
        <f>EcommerceDataset[[#This Row],[quantity]]*EcommerceDataset[[#This Row],[unit_price]]</f>
        <v>999</v>
      </c>
      <c r="N9989" s="1" t="s">
        <v>25770</v>
      </c>
      <c r="O9989" s="3">
        <v>45703</v>
      </c>
      <c r="P9989" s="1" t="s">
        <v>109</v>
      </c>
      <c r="Q9989" s="1" t="s">
        <v>43</v>
      </c>
      <c r="R9989" s="4">
        <v>5</v>
      </c>
      <c r="S9989" s="1" t="s">
        <v>132</v>
      </c>
      <c r="T9989" s="1" t="s">
        <v>25771</v>
      </c>
      <c r="U9989" s="3">
        <v>45400</v>
      </c>
    </row>
    <row r="9990" spans="1:21" x14ac:dyDescent="0.3">
      <c r="A9990" s="1" t="s">
        <v>4275</v>
      </c>
      <c r="B9990" s="1" t="s">
        <v>618</v>
      </c>
      <c r="C9990" s="1" t="s">
        <v>206</v>
      </c>
      <c r="D9990" s="1" t="str">
        <f>_xlfn.CONCAT(EcommerceDataset[[#This Row],[first_name]]," ",EcommerceDataset[[#This Row],[last_name]])</f>
        <v>Melanie Martinez</v>
      </c>
      <c r="E9990" s="1" t="s">
        <v>80</v>
      </c>
      <c r="F9990" s="1" t="s">
        <v>49</v>
      </c>
      <c r="G9990" s="1" t="s">
        <v>71</v>
      </c>
      <c r="H9990" s="1" t="s">
        <v>51</v>
      </c>
      <c r="I9990" s="1" t="s">
        <v>52</v>
      </c>
      <c r="J9990" s="1" t="s">
        <v>53</v>
      </c>
      <c r="K9990" s="4">
        <v>4</v>
      </c>
      <c r="L9990" s="5">
        <v>59</v>
      </c>
      <c r="M9990" s="5">
        <f>EcommerceDataset[[#This Row],[quantity]]*EcommerceDataset[[#This Row],[unit_price]]</f>
        <v>236</v>
      </c>
      <c r="N9990" s="1" t="s">
        <v>25772</v>
      </c>
      <c r="O9990" s="3">
        <v>44872</v>
      </c>
      <c r="P9990" s="1" t="s">
        <v>55</v>
      </c>
      <c r="Q9990" s="1" t="s">
        <v>43</v>
      </c>
      <c r="R9990" s="4">
        <v>1</v>
      </c>
      <c r="S9990" s="1" t="s">
        <v>66</v>
      </c>
      <c r="T9990" s="1" t="s">
        <v>25773</v>
      </c>
      <c r="U9990" s="3">
        <v>45779</v>
      </c>
    </row>
    <row r="9991" spans="1:21" x14ac:dyDescent="0.3">
      <c r="A9991" s="1" t="s">
        <v>25774</v>
      </c>
      <c r="B9991" s="1" t="s">
        <v>319</v>
      </c>
      <c r="C9991" s="1" t="s">
        <v>741</v>
      </c>
      <c r="D9991" s="1" t="str">
        <f>_xlfn.CONCAT(EcommerceDataset[[#This Row],[first_name]]," ",EcommerceDataset[[#This Row],[last_name]])</f>
        <v>Maria Evans</v>
      </c>
      <c r="E9991" s="1" t="s">
        <v>22</v>
      </c>
      <c r="F9991" s="1" t="s">
        <v>37</v>
      </c>
      <c r="G9991" s="1" t="s">
        <v>179</v>
      </c>
      <c r="H9991" s="1" t="s">
        <v>144</v>
      </c>
      <c r="I9991" s="1" t="s">
        <v>145</v>
      </c>
      <c r="J9991" s="1" t="s">
        <v>53</v>
      </c>
      <c r="K9991" s="4">
        <v>1</v>
      </c>
      <c r="L9991" s="5">
        <v>199</v>
      </c>
      <c r="M9991" s="5">
        <f>EcommerceDataset[[#This Row],[quantity]]*EcommerceDataset[[#This Row],[unit_price]]</f>
        <v>199</v>
      </c>
      <c r="N9991" s="1" t="s">
        <v>25775</v>
      </c>
      <c r="O9991" s="3">
        <v>45673</v>
      </c>
      <c r="P9991" s="1" t="s">
        <v>75</v>
      </c>
      <c r="Q9991" s="1" t="s">
        <v>43</v>
      </c>
      <c r="R9991" s="4">
        <v>4</v>
      </c>
      <c r="S9991" s="1" t="s">
        <v>31</v>
      </c>
      <c r="T9991" s="1" t="s">
        <v>25776</v>
      </c>
      <c r="U9991" s="3">
        <v>44826</v>
      </c>
    </row>
    <row r="9992" spans="1:21" x14ac:dyDescent="0.3">
      <c r="A9992" s="1" t="s">
        <v>7117</v>
      </c>
      <c r="B9992" s="1" t="s">
        <v>2221</v>
      </c>
      <c r="C9992" s="1" t="s">
        <v>7118</v>
      </c>
      <c r="D9992" s="1" t="str">
        <f>_xlfn.CONCAT(EcommerceDataset[[#This Row],[first_name]]," ",EcommerceDataset[[#This Row],[last_name]])</f>
        <v>Bobby Cowan</v>
      </c>
      <c r="E9992" s="1" t="s">
        <v>36</v>
      </c>
      <c r="F9992" s="1" t="s">
        <v>37</v>
      </c>
      <c r="G9992" s="1" t="s">
        <v>50</v>
      </c>
      <c r="H9992" s="1" t="s">
        <v>72</v>
      </c>
      <c r="I9992" s="1" t="s">
        <v>73</v>
      </c>
      <c r="J9992" s="1" t="s">
        <v>41</v>
      </c>
      <c r="K9992" s="4">
        <v>4</v>
      </c>
      <c r="L9992" s="5">
        <v>110</v>
      </c>
      <c r="M9992" s="5">
        <f>EcommerceDataset[[#This Row],[quantity]]*EcommerceDataset[[#This Row],[unit_price]]</f>
        <v>440</v>
      </c>
      <c r="N9992" s="1" t="s">
        <v>25777</v>
      </c>
      <c r="O9992" s="3">
        <v>45652</v>
      </c>
      <c r="P9992" s="1" t="s">
        <v>29</v>
      </c>
      <c r="Q9992" s="1" t="s">
        <v>56</v>
      </c>
      <c r="R9992" s="4">
        <v>2</v>
      </c>
      <c r="S9992" s="1" t="s">
        <v>103</v>
      </c>
      <c r="T9992" s="1" t="s">
        <v>25778</v>
      </c>
      <c r="U9992" s="3">
        <v>45249</v>
      </c>
    </row>
    <row r="9993" spans="1:21" x14ac:dyDescent="0.3">
      <c r="A9993" s="1" t="s">
        <v>24012</v>
      </c>
      <c r="B9993" s="1" t="s">
        <v>534</v>
      </c>
      <c r="C9993" s="1" t="s">
        <v>2688</v>
      </c>
      <c r="D9993" s="1" t="str">
        <f>_xlfn.CONCAT(EcommerceDataset[[#This Row],[first_name]]," ",EcommerceDataset[[#This Row],[last_name]])</f>
        <v>William Vasquez</v>
      </c>
      <c r="E9993" s="1" t="s">
        <v>22</v>
      </c>
      <c r="F9993" s="1" t="s">
        <v>37</v>
      </c>
      <c r="G9993" s="1" t="s">
        <v>50</v>
      </c>
      <c r="H9993" s="1" t="s">
        <v>144</v>
      </c>
      <c r="I9993" s="1" t="s">
        <v>145</v>
      </c>
      <c r="J9993" s="1" t="s">
        <v>53</v>
      </c>
      <c r="K9993" s="4">
        <v>4</v>
      </c>
      <c r="L9993" s="5">
        <v>199</v>
      </c>
      <c r="M9993" s="5">
        <f>EcommerceDataset[[#This Row],[quantity]]*EcommerceDataset[[#This Row],[unit_price]]</f>
        <v>796</v>
      </c>
      <c r="N9993" s="1" t="s">
        <v>25779</v>
      </c>
      <c r="O9993" s="3">
        <v>44808</v>
      </c>
      <c r="P9993" s="1" t="s">
        <v>102</v>
      </c>
      <c r="Q9993" s="1" t="s">
        <v>56</v>
      </c>
      <c r="R9993" s="4">
        <v>5</v>
      </c>
      <c r="S9993" s="1" t="s">
        <v>31</v>
      </c>
      <c r="T9993" s="1" t="s">
        <v>25780</v>
      </c>
      <c r="U9993" s="3">
        <v>45838</v>
      </c>
    </row>
    <row r="9994" spans="1:21" x14ac:dyDescent="0.3">
      <c r="A9994" s="1" t="s">
        <v>3152</v>
      </c>
      <c r="B9994" s="1" t="s">
        <v>1904</v>
      </c>
      <c r="C9994" s="1" t="s">
        <v>3153</v>
      </c>
      <c r="D9994" s="1" t="str">
        <f>_xlfn.CONCAT(EcommerceDataset[[#This Row],[first_name]]," ",EcommerceDataset[[#This Row],[last_name]])</f>
        <v>Andrew Shaw</v>
      </c>
      <c r="E9994" s="1" t="s">
        <v>22</v>
      </c>
      <c r="F9994" s="1" t="s">
        <v>23</v>
      </c>
      <c r="G9994" s="1" t="s">
        <v>93</v>
      </c>
      <c r="H9994" s="1" t="s">
        <v>167</v>
      </c>
      <c r="I9994" s="1" t="s">
        <v>168</v>
      </c>
      <c r="J9994" s="1" t="s">
        <v>130</v>
      </c>
      <c r="K9994" s="4">
        <v>3</v>
      </c>
      <c r="L9994" s="5">
        <v>80</v>
      </c>
      <c r="M9994" s="5">
        <f>EcommerceDataset[[#This Row],[quantity]]*EcommerceDataset[[#This Row],[unit_price]]</f>
        <v>240</v>
      </c>
      <c r="N9994" s="1" t="s">
        <v>25781</v>
      </c>
      <c r="O9994" s="3">
        <v>45001</v>
      </c>
      <c r="P9994" s="1" t="s">
        <v>102</v>
      </c>
      <c r="Q9994" s="1" t="s">
        <v>43</v>
      </c>
      <c r="R9994" s="4">
        <v>5</v>
      </c>
      <c r="S9994" s="1" t="s">
        <v>44</v>
      </c>
      <c r="T9994" s="1" t="s">
        <v>25782</v>
      </c>
      <c r="U9994" s="3">
        <v>45623</v>
      </c>
    </row>
    <row r="9995" spans="1:21" x14ac:dyDescent="0.3">
      <c r="A9995" s="1" t="s">
        <v>14721</v>
      </c>
      <c r="B9995" s="1" t="s">
        <v>3233</v>
      </c>
      <c r="C9995" s="1" t="s">
        <v>232</v>
      </c>
      <c r="D9995" s="1" t="str">
        <f>_xlfn.CONCAT(EcommerceDataset[[#This Row],[first_name]]," ",EcommerceDataset[[#This Row],[last_name]])</f>
        <v>Jeffery Joseph</v>
      </c>
      <c r="E9995" s="1" t="s">
        <v>36</v>
      </c>
      <c r="F9995" s="1" t="s">
        <v>23</v>
      </c>
      <c r="G9995" s="1" t="s">
        <v>151</v>
      </c>
      <c r="H9995" s="1" t="s">
        <v>51</v>
      </c>
      <c r="I9995" s="1" t="s">
        <v>52</v>
      </c>
      <c r="J9995" s="1" t="s">
        <v>53</v>
      </c>
      <c r="K9995" s="4">
        <v>1</v>
      </c>
      <c r="L9995" s="5">
        <v>59</v>
      </c>
      <c r="M9995" s="5">
        <f>EcommerceDataset[[#This Row],[quantity]]*EcommerceDataset[[#This Row],[unit_price]]</f>
        <v>59</v>
      </c>
      <c r="N9995" s="1" t="s">
        <v>25783</v>
      </c>
      <c r="O9995" s="3">
        <v>45798</v>
      </c>
      <c r="P9995" s="1" t="s">
        <v>55</v>
      </c>
      <c r="Q9995" s="1" t="s">
        <v>56</v>
      </c>
      <c r="R9995" s="4">
        <v>5</v>
      </c>
      <c r="S9995" s="1" t="s">
        <v>31</v>
      </c>
      <c r="T9995" s="1" t="s">
        <v>25784</v>
      </c>
      <c r="U9995" s="3">
        <v>45205</v>
      </c>
    </row>
    <row r="9996" spans="1:21" x14ac:dyDescent="0.3">
      <c r="A9996" s="1" t="s">
        <v>18651</v>
      </c>
      <c r="B9996" s="1" t="s">
        <v>262</v>
      </c>
      <c r="C9996" s="1" t="s">
        <v>201</v>
      </c>
      <c r="D9996" s="1" t="str">
        <f>_xlfn.CONCAT(EcommerceDataset[[#This Row],[first_name]]," ",EcommerceDataset[[#This Row],[last_name]])</f>
        <v>David Sanchez</v>
      </c>
      <c r="E9996" s="1" t="s">
        <v>80</v>
      </c>
      <c r="F9996" s="1" t="s">
        <v>37</v>
      </c>
      <c r="G9996" s="1" t="s">
        <v>38</v>
      </c>
      <c r="H9996" s="1" t="s">
        <v>144</v>
      </c>
      <c r="I9996" s="1" t="s">
        <v>145</v>
      </c>
      <c r="J9996" s="1" t="s">
        <v>53</v>
      </c>
      <c r="K9996" s="4">
        <v>1</v>
      </c>
      <c r="L9996" s="5">
        <v>199</v>
      </c>
      <c r="M9996" s="5">
        <f>EcommerceDataset[[#This Row],[quantity]]*EcommerceDataset[[#This Row],[unit_price]]</f>
        <v>199</v>
      </c>
      <c r="N9996" s="1" t="s">
        <v>25785</v>
      </c>
      <c r="O9996" s="3">
        <v>45712</v>
      </c>
      <c r="P9996" s="1" t="s">
        <v>75</v>
      </c>
      <c r="Q9996" s="1" t="s">
        <v>30</v>
      </c>
      <c r="R9996" s="4">
        <v>2</v>
      </c>
      <c r="S9996" s="1" t="s">
        <v>66</v>
      </c>
      <c r="T9996" s="1" t="s">
        <v>25786</v>
      </c>
      <c r="U9996" s="3">
        <v>45174</v>
      </c>
    </row>
    <row r="9997" spans="1:21" x14ac:dyDescent="0.3">
      <c r="A9997" s="1" t="s">
        <v>9020</v>
      </c>
      <c r="B9997" s="1" t="s">
        <v>514</v>
      </c>
      <c r="C9997" s="1" t="s">
        <v>3097</v>
      </c>
      <c r="D9997" s="1" t="str">
        <f>_xlfn.CONCAT(EcommerceDataset[[#This Row],[first_name]]," ",EcommerceDataset[[#This Row],[last_name]])</f>
        <v>Lisa Coleman</v>
      </c>
      <c r="E9997" s="1" t="s">
        <v>36</v>
      </c>
      <c r="F9997" s="1" t="s">
        <v>49</v>
      </c>
      <c r="G9997" s="1" t="s">
        <v>93</v>
      </c>
      <c r="H9997" s="1" t="s">
        <v>128</v>
      </c>
      <c r="I9997" s="1" t="s">
        <v>129</v>
      </c>
      <c r="J9997" s="1" t="s">
        <v>130</v>
      </c>
      <c r="K9997" s="4">
        <v>5</v>
      </c>
      <c r="L9997" s="5">
        <v>129</v>
      </c>
      <c r="M9997" s="5">
        <f>EcommerceDataset[[#This Row],[quantity]]*EcommerceDataset[[#This Row],[unit_price]]</f>
        <v>645</v>
      </c>
      <c r="N9997" s="1" t="s">
        <v>25787</v>
      </c>
      <c r="O9997" s="3">
        <v>45084</v>
      </c>
      <c r="P9997" s="1" t="s">
        <v>55</v>
      </c>
      <c r="Q9997" s="1" t="s">
        <v>43</v>
      </c>
      <c r="R9997" s="4">
        <v>4</v>
      </c>
      <c r="S9997" s="1" t="s">
        <v>66</v>
      </c>
      <c r="T9997" s="1" t="s">
        <v>25788</v>
      </c>
      <c r="U9997" s="3">
        <v>45503</v>
      </c>
    </row>
    <row r="9998" spans="1:21" x14ac:dyDescent="0.3">
      <c r="A9998" s="1" t="s">
        <v>4220</v>
      </c>
      <c r="B9998" s="1" t="s">
        <v>1373</v>
      </c>
      <c r="C9998" s="1" t="s">
        <v>211</v>
      </c>
      <c r="D9998" s="1" t="str">
        <f>_xlfn.CONCAT(EcommerceDataset[[#This Row],[first_name]]," ",EcommerceDataset[[#This Row],[last_name]])</f>
        <v>Stacy Brown</v>
      </c>
      <c r="E9998" s="1" t="s">
        <v>80</v>
      </c>
      <c r="F9998" s="1" t="s">
        <v>23</v>
      </c>
      <c r="G9998" s="1" t="s">
        <v>24</v>
      </c>
      <c r="H9998" s="1" t="s">
        <v>128</v>
      </c>
      <c r="I9998" s="1" t="s">
        <v>129</v>
      </c>
      <c r="J9998" s="1" t="s">
        <v>130</v>
      </c>
      <c r="K9998" s="4">
        <v>5</v>
      </c>
      <c r="L9998" s="5">
        <v>129</v>
      </c>
      <c r="M9998" s="5">
        <f>EcommerceDataset[[#This Row],[quantity]]*EcommerceDataset[[#This Row],[unit_price]]</f>
        <v>645</v>
      </c>
      <c r="N9998" s="1" t="s">
        <v>25789</v>
      </c>
      <c r="O9998" s="3">
        <v>45874</v>
      </c>
      <c r="P9998" s="1" t="s">
        <v>75</v>
      </c>
      <c r="Q9998" s="1" t="s">
        <v>43</v>
      </c>
      <c r="R9998" s="4">
        <v>1</v>
      </c>
      <c r="S9998" s="1" t="s">
        <v>103</v>
      </c>
      <c r="T9998" s="1" t="s">
        <v>25790</v>
      </c>
      <c r="U9998" s="3">
        <v>45548</v>
      </c>
    </row>
    <row r="9999" spans="1:21" x14ac:dyDescent="0.3">
      <c r="A9999" s="1" t="s">
        <v>4070</v>
      </c>
      <c r="B9999" s="1" t="s">
        <v>1147</v>
      </c>
      <c r="C9999" s="1" t="s">
        <v>1201</v>
      </c>
      <c r="D9999" s="1" t="str">
        <f>_xlfn.CONCAT(EcommerceDataset[[#This Row],[first_name]]," ",EcommerceDataset[[#This Row],[last_name]])</f>
        <v>Sheila Roberts</v>
      </c>
      <c r="E9999" s="1" t="s">
        <v>80</v>
      </c>
      <c r="F9999" s="1" t="s">
        <v>37</v>
      </c>
      <c r="G9999" s="1" t="s">
        <v>151</v>
      </c>
      <c r="H9999" s="1" t="s">
        <v>62</v>
      </c>
      <c r="I9999" s="1" t="s">
        <v>63</v>
      </c>
      <c r="J9999" s="1" t="s">
        <v>64</v>
      </c>
      <c r="K9999" s="4">
        <v>5</v>
      </c>
      <c r="L9999" s="5">
        <v>399</v>
      </c>
      <c r="M9999" s="5">
        <f>EcommerceDataset[[#This Row],[quantity]]*EcommerceDataset[[#This Row],[unit_price]]</f>
        <v>1995</v>
      </c>
      <c r="N9999" s="1" t="s">
        <v>25791</v>
      </c>
      <c r="O9999" s="3">
        <v>45283</v>
      </c>
      <c r="P9999" s="1" t="s">
        <v>75</v>
      </c>
      <c r="Q9999" s="1" t="s">
        <v>56</v>
      </c>
      <c r="R9999" s="4">
        <v>3</v>
      </c>
      <c r="S9999" s="1" t="s">
        <v>44</v>
      </c>
      <c r="T9999" s="1" t="s">
        <v>25792</v>
      </c>
      <c r="U9999" s="3">
        <v>45182</v>
      </c>
    </row>
    <row r="10000" spans="1:21" x14ac:dyDescent="0.3">
      <c r="A10000" s="1" t="s">
        <v>4055</v>
      </c>
      <c r="B10000" s="1" t="s">
        <v>628</v>
      </c>
      <c r="C10000" s="1" t="s">
        <v>4056</v>
      </c>
      <c r="D10000" s="1" t="str">
        <f>_xlfn.CONCAT(EcommerceDataset[[#This Row],[first_name]]," ",EcommerceDataset[[#This Row],[last_name]])</f>
        <v>Paul Lam</v>
      </c>
      <c r="E10000" s="1" t="s">
        <v>36</v>
      </c>
      <c r="F10000" s="1" t="s">
        <v>23</v>
      </c>
      <c r="G10000" s="1" t="s">
        <v>24</v>
      </c>
      <c r="H10000" s="1" t="s">
        <v>62</v>
      </c>
      <c r="I10000" s="1" t="s">
        <v>63</v>
      </c>
      <c r="J10000" s="1" t="s">
        <v>64</v>
      </c>
      <c r="K10000" s="4">
        <v>3</v>
      </c>
      <c r="L10000" s="5">
        <v>399</v>
      </c>
      <c r="M10000" s="5">
        <f>EcommerceDataset[[#This Row],[quantity]]*EcommerceDataset[[#This Row],[unit_price]]</f>
        <v>1197</v>
      </c>
      <c r="N10000" s="1" t="s">
        <v>25793</v>
      </c>
      <c r="O10000" s="3">
        <v>44803</v>
      </c>
      <c r="P10000" s="1" t="s">
        <v>109</v>
      </c>
      <c r="Q10000" s="1" t="s">
        <v>30</v>
      </c>
      <c r="R10000" s="4">
        <v>2</v>
      </c>
      <c r="S10000" s="1" t="s">
        <v>66</v>
      </c>
      <c r="T10000" s="1" t="s">
        <v>25794</v>
      </c>
      <c r="U10000" s="3">
        <v>45845</v>
      </c>
    </row>
    <row r="10001" spans="1:21" x14ac:dyDescent="0.3">
      <c r="A10001" s="1" t="s">
        <v>8640</v>
      </c>
      <c r="B10001" s="1" t="s">
        <v>1867</v>
      </c>
      <c r="C10001" s="1" t="s">
        <v>3611</v>
      </c>
      <c r="D10001" s="1" t="str">
        <f>_xlfn.CONCAT(EcommerceDataset[[#This Row],[first_name]]," ",EcommerceDataset[[#This Row],[last_name]])</f>
        <v>Felicia Hoffman</v>
      </c>
      <c r="E10001" s="1" t="s">
        <v>22</v>
      </c>
      <c r="F10001" s="1" t="s">
        <v>37</v>
      </c>
      <c r="G10001" s="1" t="s">
        <v>71</v>
      </c>
      <c r="H10001" s="1" t="s">
        <v>128</v>
      </c>
      <c r="I10001" s="1" t="s">
        <v>129</v>
      </c>
      <c r="J10001" s="1" t="s">
        <v>130</v>
      </c>
      <c r="K10001" s="4">
        <v>5</v>
      </c>
      <c r="L10001" s="5">
        <v>129</v>
      </c>
      <c r="M10001" s="5">
        <f>EcommerceDataset[[#This Row],[quantity]]*EcommerceDataset[[#This Row],[unit_price]]</f>
        <v>645</v>
      </c>
      <c r="N10001" s="1" t="s">
        <v>25795</v>
      </c>
      <c r="O10001" s="3">
        <v>45848</v>
      </c>
      <c r="P10001" s="1" t="s">
        <v>29</v>
      </c>
      <c r="Q10001" s="1" t="s">
        <v>43</v>
      </c>
      <c r="R10001" s="4">
        <v>3</v>
      </c>
      <c r="S10001" s="1" t="s">
        <v>66</v>
      </c>
      <c r="T10001" s="1" t="s">
        <v>25796</v>
      </c>
      <c r="U10001" s="3">
        <v>45264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342B9-EDEB-459F-9A08-785D621ECF1C}">
  <dimension ref="A3:Y4170"/>
  <sheetViews>
    <sheetView topLeftCell="B68" zoomScale="70" zoomScaleNormal="70" workbookViewId="0">
      <selection activeCell="U28" sqref="U28"/>
    </sheetView>
  </sheetViews>
  <sheetFormatPr baseColWidth="10" defaultRowHeight="14.4" x14ac:dyDescent="0.3"/>
  <cols>
    <col min="1" max="1" width="6.109375" style="6" customWidth="1"/>
    <col min="2" max="2" width="13" style="6" bestFit="1" customWidth="1"/>
    <col min="3" max="3" width="17.44140625" style="6" bestFit="1" customWidth="1"/>
    <col min="4" max="4" width="18.88671875" style="6" bestFit="1" customWidth="1"/>
    <col min="5" max="6" width="11.5546875" style="6"/>
    <col min="7" max="7" width="1.88671875" style="6" customWidth="1"/>
    <col min="8" max="8" width="14.88671875" style="6" bestFit="1" customWidth="1"/>
    <col min="9" max="9" width="17.44140625" style="6" bestFit="1" customWidth="1"/>
    <col min="10" max="10" width="15.21875" style="6" bestFit="1" customWidth="1"/>
    <col min="11" max="11" width="14.21875" style="6" bestFit="1" customWidth="1"/>
    <col min="12" max="16" width="11.5546875" style="6"/>
    <col min="17" max="17" width="14.6640625" style="6" bestFit="1" customWidth="1"/>
    <col min="18" max="18" width="6" style="6" customWidth="1"/>
    <col min="19" max="19" width="17.88671875" style="6" bestFit="1" customWidth="1"/>
    <col min="20" max="20" width="8" style="6" bestFit="1" customWidth="1"/>
    <col min="21" max="21" width="10.21875" style="6" bestFit="1" customWidth="1"/>
    <col min="22" max="22" width="3" style="6" customWidth="1"/>
    <col min="23" max="23" width="17.88671875" style="6" bestFit="1" customWidth="1"/>
    <col min="24" max="24" width="8" style="6" bestFit="1" customWidth="1"/>
    <col min="25" max="25" width="10.21875" style="6" bestFit="1" customWidth="1"/>
    <col min="26" max="16384" width="11.5546875" style="6"/>
  </cols>
  <sheetData>
    <row r="3" spans="1:25" x14ac:dyDescent="0.3">
      <c r="A3" s="39" t="s">
        <v>25799</v>
      </c>
      <c r="B3" s="39"/>
      <c r="C3" s="39"/>
      <c r="D3" s="39"/>
      <c r="E3" s="39"/>
      <c r="F3" s="39"/>
      <c r="H3" s="39" t="s">
        <v>25803</v>
      </c>
      <c r="I3" s="39"/>
      <c r="J3" s="39"/>
      <c r="K3" s="39"/>
      <c r="L3" s="39"/>
      <c r="M3" s="39"/>
      <c r="N3" s="39"/>
      <c r="O3" s="39"/>
      <c r="P3" s="39"/>
      <c r="Q3" s="39"/>
      <c r="R3" s="39"/>
      <c r="S3" s="39"/>
      <c r="T3" s="39"/>
      <c r="U3" s="39"/>
      <c r="V3" s="39"/>
      <c r="W3" s="39"/>
      <c r="X3" s="39"/>
      <c r="Y3" s="39"/>
    </row>
    <row r="4" spans="1:25" x14ac:dyDescent="0.3">
      <c r="J4"/>
    </row>
    <row r="5" spans="1:25" x14ac:dyDescent="0.3">
      <c r="J5"/>
    </row>
    <row r="6" spans="1:25" x14ac:dyDescent="0.3">
      <c r="B6" s="6" t="s">
        <v>25805</v>
      </c>
      <c r="C6" s="14" t="s">
        <v>25844</v>
      </c>
      <c r="D6" s="14" t="s">
        <v>25841</v>
      </c>
      <c r="H6" s="18" t="s">
        <v>25816</v>
      </c>
      <c r="I6" t="s">
        <v>25800</v>
      </c>
      <c r="J6" s="26" t="s">
        <v>25816</v>
      </c>
      <c r="K6" s="14" t="s">
        <v>25800</v>
      </c>
      <c r="S6" s="33" t="s">
        <v>25842</v>
      </c>
      <c r="T6" s="33" t="s">
        <v>25843</v>
      </c>
      <c r="U6" s="33" t="s">
        <v>25822</v>
      </c>
      <c r="W6" s="33" t="s">
        <v>25842</v>
      </c>
      <c r="X6" s="33" t="s">
        <v>25843</v>
      </c>
      <c r="Y6" s="33" t="s">
        <v>25822</v>
      </c>
    </row>
    <row r="7" spans="1:25" x14ac:dyDescent="0.3">
      <c r="B7" s="7">
        <v>10000</v>
      </c>
      <c r="C7" s="7">
        <f>COUNTA(_xlfn.UNIQUE('Transformación  y limpieza '!A:A))</f>
        <v>4329</v>
      </c>
      <c r="D7" s="7">
        <f>COUNTA(_xlfn.UNIQUE('Transformación  y limpieza '!D:D))</f>
        <v>4164</v>
      </c>
      <c r="H7" s="17" t="s">
        <v>61</v>
      </c>
      <c r="I7" s="25">
        <v>3215</v>
      </c>
      <c r="J7" s="17" t="s">
        <v>185</v>
      </c>
      <c r="K7" s="25">
        <v>3031</v>
      </c>
      <c r="S7" s="34" t="s">
        <v>25832</v>
      </c>
      <c r="T7" s="35">
        <v>52</v>
      </c>
      <c r="U7" s="36">
        <v>13789</v>
      </c>
      <c r="W7" s="34" t="s">
        <v>25833</v>
      </c>
      <c r="X7" s="35">
        <v>21</v>
      </c>
      <c r="Y7" s="36">
        <v>16141</v>
      </c>
    </row>
    <row r="8" spans="1:25" x14ac:dyDescent="0.3">
      <c r="H8" s="17" t="s">
        <v>38</v>
      </c>
      <c r="I8" s="25">
        <v>3140</v>
      </c>
      <c r="J8" s="17" t="s">
        <v>71</v>
      </c>
      <c r="K8" s="25">
        <v>3040</v>
      </c>
      <c r="S8" s="34" t="s">
        <v>25827</v>
      </c>
      <c r="T8" s="35">
        <v>44</v>
      </c>
      <c r="U8" s="36">
        <v>14048</v>
      </c>
      <c r="W8" s="34" t="s">
        <v>25829</v>
      </c>
      <c r="X8" s="35">
        <v>31</v>
      </c>
      <c r="Y8" s="36">
        <v>15763</v>
      </c>
    </row>
    <row r="9" spans="1:25" x14ac:dyDescent="0.3">
      <c r="H9" s="17" t="s">
        <v>179</v>
      </c>
      <c r="I9" s="25">
        <v>3085</v>
      </c>
      <c r="J9" s="17" t="s">
        <v>24</v>
      </c>
      <c r="K9" s="25">
        <v>2959</v>
      </c>
      <c r="S9" s="34" t="s">
        <v>25830</v>
      </c>
      <c r="T9" s="35">
        <v>31</v>
      </c>
      <c r="U9" s="36">
        <v>7057</v>
      </c>
      <c r="W9" s="34" t="s">
        <v>25827</v>
      </c>
      <c r="X9" s="35">
        <v>44</v>
      </c>
      <c r="Y9" s="36">
        <v>14048</v>
      </c>
    </row>
    <row r="10" spans="1:25" x14ac:dyDescent="0.3">
      <c r="B10" s="6" t="s">
        <v>25800</v>
      </c>
      <c r="D10" s="14" t="s">
        <v>25845</v>
      </c>
      <c r="H10" s="17" t="s">
        <v>151</v>
      </c>
      <c r="I10" s="25">
        <v>3080</v>
      </c>
      <c r="J10" s="17" t="s">
        <v>38</v>
      </c>
      <c r="K10" s="25">
        <v>3140</v>
      </c>
      <c r="S10" s="34" t="s">
        <v>25829</v>
      </c>
      <c r="T10" s="35">
        <v>31</v>
      </c>
      <c r="U10" s="36">
        <v>15763</v>
      </c>
      <c r="W10" s="34" t="s">
        <v>25825</v>
      </c>
      <c r="X10" s="35">
        <v>15</v>
      </c>
      <c r="Y10" s="36">
        <v>13985</v>
      </c>
    </row>
    <row r="11" spans="1:25" x14ac:dyDescent="0.3">
      <c r="B11" s="7">
        <v>30008</v>
      </c>
      <c r="C11" s="7">
        <f>GETPIVOTDATA("quantity",$B$10)</f>
        <v>30008</v>
      </c>
      <c r="D11" s="29">
        <f>C11/C12</f>
        <v>1</v>
      </c>
      <c r="H11" s="17" t="s">
        <v>71</v>
      </c>
      <c r="I11" s="25">
        <v>3040</v>
      </c>
      <c r="J11" s="17" t="s">
        <v>61</v>
      </c>
      <c r="K11" s="25">
        <v>3215</v>
      </c>
      <c r="S11" s="34" t="s">
        <v>25824</v>
      </c>
      <c r="T11" s="35">
        <v>29</v>
      </c>
      <c r="U11" s="36">
        <v>8000</v>
      </c>
      <c r="W11" s="34" t="s">
        <v>25832</v>
      </c>
      <c r="X11" s="35">
        <v>52</v>
      </c>
      <c r="Y11" s="36">
        <v>13789</v>
      </c>
    </row>
    <row r="12" spans="1:25" ht="14.4" customHeight="1" x14ac:dyDescent="0.3">
      <c r="C12" s="7">
        <v>30008</v>
      </c>
      <c r="H12" s="17" t="s">
        <v>185</v>
      </c>
      <c r="I12" s="25">
        <v>3031</v>
      </c>
      <c r="J12" s="17" t="s">
        <v>50</v>
      </c>
      <c r="K12" s="25">
        <v>2656</v>
      </c>
      <c r="S12" s="34" t="s">
        <v>25831</v>
      </c>
      <c r="T12" s="35">
        <v>29</v>
      </c>
      <c r="U12" s="36">
        <v>5778</v>
      </c>
      <c r="W12" s="34" t="s">
        <v>25838</v>
      </c>
      <c r="X12" s="35">
        <v>21</v>
      </c>
      <c r="Y12" s="36">
        <v>13069</v>
      </c>
    </row>
    <row r="13" spans="1:25" x14ac:dyDescent="0.3">
      <c r="H13" s="17" t="s">
        <v>24</v>
      </c>
      <c r="I13" s="25">
        <v>2959</v>
      </c>
      <c r="J13" s="17" t="s">
        <v>179</v>
      </c>
      <c r="K13" s="25">
        <v>3085</v>
      </c>
      <c r="S13" s="34" t="s">
        <v>25834</v>
      </c>
      <c r="T13" s="35">
        <v>28</v>
      </c>
      <c r="U13" s="36">
        <v>3092</v>
      </c>
      <c r="W13" s="34" t="s">
        <v>25836</v>
      </c>
      <c r="X13" s="35">
        <v>14</v>
      </c>
      <c r="Y13" s="36">
        <v>12567</v>
      </c>
    </row>
    <row r="14" spans="1:25" x14ac:dyDescent="0.3">
      <c r="B14" s="6" t="s">
        <v>25801</v>
      </c>
      <c r="D14" s="14" t="s">
        <v>25845</v>
      </c>
      <c r="H14" s="17" t="s">
        <v>119</v>
      </c>
      <c r="I14" s="25">
        <v>2959</v>
      </c>
      <c r="J14" s="17" t="s">
        <v>119</v>
      </c>
      <c r="K14" s="25">
        <v>2959</v>
      </c>
      <c r="S14" s="34" t="s">
        <v>25828</v>
      </c>
      <c r="T14" s="35">
        <v>27</v>
      </c>
      <c r="U14" s="36">
        <v>2226</v>
      </c>
      <c r="W14" s="34" t="s">
        <v>25835</v>
      </c>
      <c r="X14" s="35">
        <v>22</v>
      </c>
      <c r="Y14" s="36">
        <v>12078</v>
      </c>
    </row>
    <row r="15" spans="1:25" x14ac:dyDescent="0.3">
      <c r="B15" s="8">
        <v>7450763</v>
      </c>
      <c r="C15" s="7">
        <f>GETPIVOTDATA("total_order",$B$14)</f>
        <v>7450763</v>
      </c>
      <c r="D15" s="29">
        <f>C15/C16</f>
        <v>1</v>
      </c>
      <c r="H15" s="17" t="s">
        <v>93</v>
      </c>
      <c r="I15" s="25">
        <v>2843</v>
      </c>
      <c r="J15" s="17" t="s">
        <v>93</v>
      </c>
      <c r="K15" s="25">
        <v>2843</v>
      </c>
      <c r="S15" s="34" t="s">
        <v>25840</v>
      </c>
      <c r="T15" s="35">
        <v>26</v>
      </c>
      <c r="U15" s="36">
        <v>3974</v>
      </c>
      <c r="W15" s="34" t="s">
        <v>25837</v>
      </c>
      <c r="X15" s="35">
        <v>15</v>
      </c>
      <c r="Y15" s="36">
        <v>11515</v>
      </c>
    </row>
    <row r="16" spans="1:25" x14ac:dyDescent="0.3">
      <c r="C16" s="7">
        <v>7450763</v>
      </c>
      <c r="H16" s="17" t="s">
        <v>50</v>
      </c>
      <c r="I16" s="25">
        <v>2656</v>
      </c>
      <c r="J16" s="17" t="s">
        <v>151</v>
      </c>
      <c r="K16" s="25">
        <v>3080</v>
      </c>
      <c r="S16" s="34" t="s">
        <v>25826</v>
      </c>
      <c r="T16" s="35">
        <v>26</v>
      </c>
      <c r="U16" s="36">
        <v>8929</v>
      </c>
      <c r="W16" s="34" t="s">
        <v>25839</v>
      </c>
      <c r="X16" s="35">
        <v>12</v>
      </c>
      <c r="Y16" s="36">
        <v>11288</v>
      </c>
    </row>
    <row r="17" spans="1:25" x14ac:dyDescent="0.3">
      <c r="H17" s="17" t="s">
        <v>25804</v>
      </c>
      <c r="I17" s="25">
        <v>30008</v>
      </c>
      <c r="J17" s="26" t="s">
        <v>25804</v>
      </c>
      <c r="K17" s="27">
        <f>SUM(K7:K16)</f>
        <v>30008</v>
      </c>
      <c r="S17" s="32" t="s">
        <v>25804</v>
      </c>
      <c r="T17" s="30">
        <v>323</v>
      </c>
      <c r="U17" s="31">
        <v>82656</v>
      </c>
      <c r="W17" s="32" t="s">
        <v>25804</v>
      </c>
      <c r="X17" s="30">
        <v>247</v>
      </c>
      <c r="Y17" s="31">
        <v>134243</v>
      </c>
    </row>
    <row r="18" spans="1:25" x14ac:dyDescent="0.3">
      <c r="B18" s="6" t="s">
        <v>25802</v>
      </c>
      <c r="H18"/>
      <c r="I18"/>
      <c r="J18"/>
      <c r="S18"/>
      <c r="T18"/>
      <c r="U18"/>
      <c r="W18"/>
      <c r="X18"/>
      <c r="Y18"/>
    </row>
    <row r="19" spans="1:25" x14ac:dyDescent="0.3">
      <c r="B19" s="9">
        <v>2.9931000000000001</v>
      </c>
      <c r="C19" s="9">
        <f>GETPIVOTDATA("rating",$B$18)</f>
        <v>2.9931000000000001</v>
      </c>
      <c r="H19"/>
      <c r="I19"/>
      <c r="J19"/>
      <c r="S19"/>
      <c r="T19"/>
      <c r="U19"/>
      <c r="W19"/>
      <c r="X19"/>
      <c r="Y19"/>
    </row>
    <row r="20" spans="1:25" x14ac:dyDescent="0.3">
      <c r="H20"/>
      <c r="I20"/>
      <c r="J20"/>
      <c r="S20"/>
      <c r="T20"/>
      <c r="U20"/>
      <c r="W20"/>
      <c r="X20"/>
      <c r="Y20"/>
    </row>
    <row r="21" spans="1:25" x14ac:dyDescent="0.3">
      <c r="H21"/>
      <c r="I21"/>
      <c r="J21"/>
      <c r="S21"/>
      <c r="T21"/>
      <c r="U21"/>
      <c r="W21"/>
      <c r="X21"/>
      <c r="Y21"/>
    </row>
    <row r="22" spans="1:25" x14ac:dyDescent="0.3">
      <c r="A22" s="39" t="s">
        <v>25806</v>
      </c>
      <c r="B22" s="39"/>
      <c r="C22" s="39"/>
      <c r="D22" s="39"/>
      <c r="E22" s="39"/>
      <c r="F22" s="39"/>
      <c r="H22" s="10" t="s">
        <v>25818</v>
      </c>
      <c r="I22" s="6" t="s">
        <v>25800</v>
      </c>
      <c r="R22"/>
      <c r="S22"/>
      <c r="T22"/>
      <c r="U22"/>
      <c r="W22"/>
      <c r="X22"/>
      <c r="Y22"/>
    </row>
    <row r="23" spans="1:25" x14ac:dyDescent="0.3">
      <c r="H23" s="11" t="s">
        <v>41</v>
      </c>
      <c r="I23" s="29">
        <v>0.20691149026926153</v>
      </c>
      <c r="R23"/>
      <c r="S23"/>
      <c r="T23"/>
      <c r="U23"/>
      <c r="W23"/>
      <c r="X23"/>
      <c r="Y23"/>
    </row>
    <row r="24" spans="1:25" x14ac:dyDescent="0.3">
      <c r="H24" s="11" t="s">
        <v>130</v>
      </c>
      <c r="I24" s="29">
        <v>0.13293121834177551</v>
      </c>
      <c r="Q24"/>
      <c r="R24"/>
      <c r="S24"/>
      <c r="T24"/>
      <c r="U24"/>
      <c r="W24"/>
      <c r="X24"/>
      <c r="Y24"/>
    </row>
    <row r="25" spans="1:25" x14ac:dyDescent="0.3">
      <c r="H25" s="11" t="s">
        <v>27</v>
      </c>
      <c r="I25" s="29">
        <v>0.26439616102372698</v>
      </c>
      <c r="Q25"/>
      <c r="R25"/>
      <c r="S25"/>
      <c r="T25"/>
      <c r="U25"/>
      <c r="W25"/>
      <c r="X25"/>
      <c r="Y25"/>
    </row>
    <row r="26" spans="1:25" x14ac:dyDescent="0.3">
      <c r="H26" s="11" t="s">
        <v>64</v>
      </c>
      <c r="I26" s="29">
        <v>0.13829645427885898</v>
      </c>
      <c r="Q26"/>
      <c r="R26"/>
      <c r="S26"/>
      <c r="T26"/>
      <c r="U26"/>
      <c r="W26"/>
      <c r="X26"/>
      <c r="Y26"/>
    </row>
    <row r="27" spans="1:25" x14ac:dyDescent="0.3">
      <c r="H27" s="11" t="s">
        <v>122</v>
      </c>
      <c r="I27" s="29">
        <v>0.12796587576646229</v>
      </c>
      <c r="Q27"/>
      <c r="R27"/>
      <c r="S27"/>
      <c r="T27"/>
      <c r="U27"/>
      <c r="W27"/>
      <c r="X27"/>
      <c r="Y27"/>
    </row>
    <row r="28" spans="1:25" x14ac:dyDescent="0.3">
      <c r="H28" s="11" t="s">
        <v>53</v>
      </c>
      <c r="I28" s="29">
        <v>0.1294988003199147</v>
      </c>
      <c r="Q28"/>
      <c r="R28"/>
      <c r="W28"/>
      <c r="X28"/>
      <c r="Y28"/>
    </row>
    <row r="29" spans="1:25" x14ac:dyDescent="0.3">
      <c r="H29" s="11" t="s">
        <v>25851</v>
      </c>
      <c r="I29" s="29">
        <v>0</v>
      </c>
      <c r="Q29"/>
      <c r="R29"/>
      <c r="W29"/>
      <c r="X29"/>
      <c r="Y29"/>
    </row>
    <row r="30" spans="1:25" x14ac:dyDescent="0.3">
      <c r="H30" s="11" t="s">
        <v>25804</v>
      </c>
      <c r="I30" s="29">
        <v>1</v>
      </c>
      <c r="Q30"/>
      <c r="R30"/>
      <c r="W30"/>
      <c r="X30"/>
      <c r="Y30"/>
    </row>
    <row r="31" spans="1:25" ht="14.4" customHeight="1" x14ac:dyDescent="0.3">
      <c r="Q31"/>
      <c r="R31"/>
      <c r="W31"/>
      <c r="X31"/>
      <c r="Y31"/>
    </row>
    <row r="32" spans="1:25" x14ac:dyDescent="0.3">
      <c r="H32" s="10" t="s">
        <v>25818</v>
      </c>
      <c r="I32" s="6" t="s">
        <v>25801</v>
      </c>
      <c r="Q32"/>
      <c r="R32"/>
      <c r="S32"/>
      <c r="T32"/>
      <c r="U32"/>
      <c r="W32"/>
      <c r="X32"/>
      <c r="Y32"/>
    </row>
    <row r="33" spans="2:25" x14ac:dyDescent="0.3">
      <c r="H33" s="11" t="s">
        <v>41</v>
      </c>
      <c r="I33" s="29">
        <v>8.0211382377885332E-2</v>
      </c>
      <c r="Q33"/>
      <c r="R33"/>
      <c r="S33"/>
      <c r="T33"/>
      <c r="W33"/>
      <c r="X33"/>
      <c r="Y33"/>
    </row>
    <row r="34" spans="2:25" x14ac:dyDescent="0.3">
      <c r="H34" s="11" t="s">
        <v>130</v>
      </c>
      <c r="I34" s="29">
        <v>5.5805962422908903E-2</v>
      </c>
      <c r="Q34"/>
      <c r="R34"/>
      <c r="S34"/>
      <c r="T34"/>
      <c r="W34"/>
      <c r="X34"/>
      <c r="Y34"/>
    </row>
    <row r="35" spans="2:25" x14ac:dyDescent="0.3">
      <c r="H35" s="11" t="s">
        <v>27</v>
      </c>
      <c r="I35" s="29">
        <v>0.60798954415809492</v>
      </c>
      <c r="Q35"/>
      <c r="R35"/>
      <c r="S35"/>
      <c r="T35"/>
      <c r="W35"/>
      <c r="X35"/>
      <c r="Y35"/>
    </row>
    <row r="36" spans="2:25" x14ac:dyDescent="0.3">
      <c r="H36" s="11" t="s">
        <v>64</v>
      </c>
      <c r="I36" s="29">
        <v>0.14356247809788072</v>
      </c>
      <c r="Q36"/>
      <c r="R36"/>
      <c r="S36"/>
      <c r="T36"/>
      <c r="W36"/>
      <c r="X36"/>
      <c r="Y36"/>
    </row>
    <row r="37" spans="2:25" x14ac:dyDescent="0.3">
      <c r="H37" s="11" t="s">
        <v>122</v>
      </c>
      <c r="I37" s="29">
        <v>4.5337638574733892E-2</v>
      </c>
      <c r="Q37"/>
      <c r="R37"/>
      <c r="S37"/>
      <c r="T37"/>
      <c r="W37"/>
      <c r="X37"/>
      <c r="Y37"/>
    </row>
    <row r="38" spans="2:25" x14ac:dyDescent="0.3">
      <c r="H38" s="11" t="s">
        <v>53</v>
      </c>
      <c r="I38" s="29">
        <v>6.7092994368496223E-2</v>
      </c>
      <c r="Q38"/>
      <c r="R38"/>
      <c r="S38"/>
      <c r="T38"/>
      <c r="W38"/>
      <c r="X38"/>
      <c r="Y38"/>
    </row>
    <row r="39" spans="2:25" x14ac:dyDescent="0.3">
      <c r="H39" s="11" t="s">
        <v>25851</v>
      </c>
      <c r="I39" s="29">
        <v>0</v>
      </c>
      <c r="Q39"/>
      <c r="R39"/>
      <c r="S39"/>
      <c r="T39"/>
      <c r="W39"/>
      <c r="X39"/>
      <c r="Y39"/>
    </row>
    <row r="40" spans="2:25" x14ac:dyDescent="0.3">
      <c r="H40" s="11" t="s">
        <v>25804</v>
      </c>
      <c r="I40" s="29">
        <v>1</v>
      </c>
      <c r="S40"/>
      <c r="T40"/>
      <c r="W40"/>
      <c r="X40"/>
      <c r="Y40"/>
    </row>
    <row r="41" spans="2:25" x14ac:dyDescent="0.3">
      <c r="B41" s="10" t="s">
        <v>25815</v>
      </c>
      <c r="C41" s="6" t="s">
        <v>25801</v>
      </c>
      <c r="S41"/>
      <c r="T41"/>
      <c r="W41"/>
      <c r="X41"/>
      <c r="Y41"/>
    </row>
    <row r="42" spans="2:25" x14ac:dyDescent="0.3">
      <c r="B42" s="11" t="s">
        <v>25807</v>
      </c>
      <c r="C42" s="8">
        <v>847031</v>
      </c>
      <c r="S42"/>
      <c r="T42"/>
      <c r="W42"/>
      <c r="X42"/>
      <c r="Y42"/>
    </row>
    <row r="43" spans="2:25" ht="14.4" customHeight="1" x14ac:dyDescent="0.3">
      <c r="B43" s="13" t="s">
        <v>25808</v>
      </c>
      <c r="C43" s="8">
        <v>220634</v>
      </c>
      <c r="H43" s="15"/>
      <c r="I43" s="15"/>
      <c r="J43" s="15"/>
      <c r="S43"/>
      <c r="T43"/>
      <c r="W43"/>
      <c r="X43"/>
      <c r="Y43"/>
    </row>
    <row r="44" spans="2:25" x14ac:dyDescent="0.3">
      <c r="B44" s="13" t="s">
        <v>25809</v>
      </c>
      <c r="C44" s="8">
        <v>626397</v>
      </c>
      <c r="H44" s="15"/>
      <c r="I44" s="15"/>
      <c r="J44" s="15"/>
      <c r="S44"/>
      <c r="T44"/>
      <c r="W44"/>
      <c r="X44"/>
      <c r="Y44"/>
    </row>
    <row r="45" spans="2:25" x14ac:dyDescent="0.3">
      <c r="B45" s="11" t="s">
        <v>25810</v>
      </c>
      <c r="C45" s="8">
        <v>2490025</v>
      </c>
      <c r="H45" s="15"/>
      <c r="I45" s="15"/>
      <c r="J45" s="15"/>
      <c r="S45"/>
      <c r="T45"/>
      <c r="W45"/>
      <c r="X45"/>
      <c r="Y45"/>
    </row>
    <row r="46" spans="2:25" x14ac:dyDescent="0.3">
      <c r="B46" s="13" t="s">
        <v>25811</v>
      </c>
      <c r="C46" s="8">
        <v>581288</v>
      </c>
      <c r="H46" s="15"/>
      <c r="I46" s="15"/>
      <c r="J46" s="15"/>
      <c r="S46"/>
      <c r="T46"/>
      <c r="W46"/>
      <c r="X46"/>
      <c r="Y46"/>
    </row>
    <row r="47" spans="2:25" x14ac:dyDescent="0.3">
      <c r="B47" s="13" t="s">
        <v>25812</v>
      </c>
      <c r="C47" s="8">
        <v>662378</v>
      </c>
      <c r="H47" s="15"/>
      <c r="I47" s="15"/>
      <c r="J47" s="15"/>
      <c r="S47"/>
      <c r="T47"/>
      <c r="W47"/>
      <c r="X47"/>
      <c r="Y47"/>
    </row>
    <row r="48" spans="2:25" x14ac:dyDescent="0.3">
      <c r="B48" s="13" t="s">
        <v>25808</v>
      </c>
      <c r="C48" s="8">
        <v>629465</v>
      </c>
      <c r="H48" s="15"/>
      <c r="I48" s="15"/>
      <c r="J48" s="15"/>
      <c r="S48"/>
      <c r="T48"/>
      <c r="W48"/>
      <c r="X48"/>
      <c r="Y48"/>
    </row>
    <row r="49" spans="2:25" x14ac:dyDescent="0.3">
      <c r="B49" s="13" t="s">
        <v>25809</v>
      </c>
      <c r="C49" s="8">
        <v>616894</v>
      </c>
      <c r="H49" s="15"/>
      <c r="I49" s="15"/>
      <c r="J49" s="15"/>
      <c r="S49"/>
      <c r="T49"/>
      <c r="W49"/>
      <c r="X49"/>
      <c r="Y49"/>
    </row>
    <row r="50" spans="2:25" x14ac:dyDescent="0.3">
      <c r="B50" s="11" t="s">
        <v>25813</v>
      </c>
      <c r="C50" s="8">
        <v>2506001</v>
      </c>
      <c r="H50" s="15"/>
      <c r="I50" s="15"/>
      <c r="J50" s="15"/>
      <c r="S50"/>
      <c r="T50"/>
      <c r="W50"/>
      <c r="X50"/>
      <c r="Y50"/>
    </row>
    <row r="51" spans="2:25" x14ac:dyDescent="0.3">
      <c r="B51" s="13" t="s">
        <v>25811</v>
      </c>
      <c r="C51" s="8">
        <v>575284</v>
      </c>
      <c r="H51" s="15"/>
      <c r="I51" s="15"/>
      <c r="J51" s="15"/>
      <c r="S51"/>
      <c r="T51"/>
      <c r="W51"/>
      <c r="X51"/>
      <c r="Y51"/>
    </row>
    <row r="52" spans="2:25" x14ac:dyDescent="0.3">
      <c r="B52" s="13" t="s">
        <v>25812</v>
      </c>
      <c r="C52" s="8">
        <v>651147</v>
      </c>
      <c r="S52"/>
      <c r="T52"/>
      <c r="W52"/>
      <c r="X52"/>
      <c r="Y52"/>
    </row>
    <row r="53" spans="2:25" x14ac:dyDescent="0.3">
      <c r="B53" s="13" t="s">
        <v>25808</v>
      </c>
      <c r="C53" s="8">
        <v>674535</v>
      </c>
      <c r="S53"/>
      <c r="T53"/>
      <c r="W53"/>
      <c r="X53"/>
      <c r="Y53"/>
    </row>
    <row r="54" spans="2:25" x14ac:dyDescent="0.3">
      <c r="B54" s="13" t="s">
        <v>25809</v>
      </c>
      <c r="C54" s="8">
        <v>605035</v>
      </c>
      <c r="S54"/>
      <c r="T54"/>
      <c r="W54"/>
      <c r="X54"/>
      <c r="Y54"/>
    </row>
    <row r="55" spans="2:25" x14ac:dyDescent="0.3">
      <c r="B55" s="11" t="s">
        <v>25814</v>
      </c>
      <c r="C55" s="8">
        <v>1607706</v>
      </c>
      <c r="S55"/>
      <c r="T55"/>
      <c r="W55"/>
      <c r="X55"/>
      <c r="Y55"/>
    </row>
    <row r="56" spans="2:25" x14ac:dyDescent="0.3">
      <c r="B56" s="13" t="s">
        <v>25811</v>
      </c>
      <c r="C56" s="8">
        <v>620425</v>
      </c>
      <c r="S56"/>
      <c r="T56"/>
      <c r="W56"/>
      <c r="X56"/>
      <c r="Y56"/>
    </row>
    <row r="57" spans="2:25" x14ac:dyDescent="0.3">
      <c r="B57" s="13" t="s">
        <v>25812</v>
      </c>
      <c r="C57" s="8">
        <v>624138</v>
      </c>
      <c r="H57" s="10" t="s">
        <v>25819</v>
      </c>
      <c r="I57" s="6" t="s">
        <v>25800</v>
      </c>
      <c r="S57"/>
      <c r="T57"/>
      <c r="W57"/>
      <c r="X57"/>
      <c r="Y57"/>
    </row>
    <row r="58" spans="2:25" x14ac:dyDescent="0.3">
      <c r="B58" s="13" t="s">
        <v>25808</v>
      </c>
      <c r="C58" s="8">
        <v>363143</v>
      </c>
      <c r="H58" s="11" t="s">
        <v>56</v>
      </c>
      <c r="I58" s="7">
        <v>10252</v>
      </c>
      <c r="S58"/>
      <c r="T58"/>
      <c r="W58"/>
      <c r="X58"/>
      <c r="Y58"/>
    </row>
    <row r="59" spans="2:25" x14ac:dyDescent="0.3">
      <c r="B59" s="11" t="s">
        <v>25804</v>
      </c>
      <c r="C59" s="8">
        <v>7450763</v>
      </c>
      <c r="H59" s="11" t="s">
        <v>30</v>
      </c>
      <c r="I59" s="7">
        <v>9818</v>
      </c>
      <c r="S59"/>
      <c r="T59"/>
      <c r="W59"/>
      <c r="X59"/>
      <c r="Y59"/>
    </row>
    <row r="60" spans="2:25" x14ac:dyDescent="0.3">
      <c r="B60"/>
      <c r="C60"/>
      <c r="H60" s="11" t="s">
        <v>43</v>
      </c>
      <c r="I60" s="7">
        <v>9938</v>
      </c>
      <c r="S60"/>
      <c r="T60"/>
      <c r="W60"/>
      <c r="X60"/>
      <c r="Y60"/>
    </row>
    <row r="61" spans="2:25" x14ac:dyDescent="0.3">
      <c r="B61"/>
      <c r="C61"/>
      <c r="H61" s="11" t="s">
        <v>25804</v>
      </c>
      <c r="I61" s="7">
        <v>30008</v>
      </c>
      <c r="S61"/>
      <c r="T61"/>
      <c r="W61"/>
      <c r="X61"/>
      <c r="Y61"/>
    </row>
    <row r="62" spans="2:25" x14ac:dyDescent="0.3">
      <c r="S62"/>
      <c r="T62"/>
      <c r="W62"/>
      <c r="X62"/>
      <c r="Y62"/>
    </row>
    <row r="63" spans="2:25" x14ac:dyDescent="0.3">
      <c r="S63"/>
      <c r="T63"/>
      <c r="W63"/>
      <c r="X63"/>
      <c r="Y63"/>
    </row>
    <row r="64" spans="2:25" x14ac:dyDescent="0.3">
      <c r="S64"/>
      <c r="T64"/>
      <c r="W64"/>
      <c r="X64"/>
      <c r="Y64"/>
    </row>
    <row r="65" spans="2:25" x14ac:dyDescent="0.3">
      <c r="S65"/>
      <c r="T65"/>
      <c r="W65"/>
      <c r="X65"/>
      <c r="Y65"/>
    </row>
    <row r="66" spans="2:25" x14ac:dyDescent="0.3">
      <c r="S66"/>
      <c r="T66"/>
      <c r="W66"/>
      <c r="X66"/>
      <c r="Y66"/>
    </row>
    <row r="67" spans="2:25" x14ac:dyDescent="0.3">
      <c r="H67" s="15"/>
      <c r="I67" s="15"/>
      <c r="J67" s="15"/>
      <c r="S67"/>
      <c r="T67"/>
      <c r="W67"/>
      <c r="X67"/>
      <c r="Y67"/>
    </row>
    <row r="68" spans="2:25" ht="14.4" customHeight="1" x14ac:dyDescent="0.3">
      <c r="H68" s="15"/>
      <c r="I68" s="15"/>
      <c r="J68" s="15"/>
      <c r="S68"/>
      <c r="T68"/>
      <c r="W68"/>
      <c r="X68"/>
      <c r="Y68"/>
    </row>
    <row r="69" spans="2:25" x14ac:dyDescent="0.3">
      <c r="H69" s="15"/>
      <c r="I69" s="15"/>
      <c r="J69" s="15"/>
      <c r="S69"/>
      <c r="T69"/>
      <c r="W69"/>
      <c r="X69"/>
      <c r="Y69"/>
    </row>
    <row r="70" spans="2:25" x14ac:dyDescent="0.3">
      <c r="H70" s="15"/>
      <c r="I70" s="15"/>
      <c r="J70" s="15"/>
      <c r="S70"/>
      <c r="T70"/>
      <c r="W70"/>
      <c r="X70"/>
      <c r="Y70"/>
    </row>
    <row r="71" spans="2:25" x14ac:dyDescent="0.3">
      <c r="H71" s="15"/>
      <c r="I71" s="15"/>
      <c r="J71" s="15"/>
      <c r="S71"/>
      <c r="T71"/>
      <c r="W71"/>
      <c r="X71"/>
      <c r="Y71"/>
    </row>
    <row r="72" spans="2:25" x14ac:dyDescent="0.3">
      <c r="S72"/>
      <c r="T72"/>
      <c r="W72"/>
      <c r="X72"/>
      <c r="Y72"/>
    </row>
    <row r="73" spans="2:25" x14ac:dyDescent="0.3">
      <c r="S73"/>
      <c r="T73"/>
      <c r="W73"/>
      <c r="X73"/>
      <c r="Y73"/>
    </row>
    <row r="74" spans="2:25" x14ac:dyDescent="0.3">
      <c r="S74"/>
      <c r="T74"/>
      <c r="W74"/>
      <c r="X74"/>
      <c r="Y74"/>
    </row>
    <row r="75" spans="2:25" x14ac:dyDescent="0.3">
      <c r="S75"/>
      <c r="T75"/>
      <c r="W75"/>
      <c r="X75"/>
      <c r="Y75"/>
    </row>
    <row r="76" spans="2:25" x14ac:dyDescent="0.3">
      <c r="S76"/>
      <c r="T76"/>
      <c r="W76"/>
      <c r="X76"/>
      <c r="Y76"/>
    </row>
    <row r="77" spans="2:25" x14ac:dyDescent="0.3">
      <c r="H77" s="10" t="s">
        <v>25820</v>
      </c>
      <c r="I77" s="6" t="s">
        <v>25800</v>
      </c>
      <c r="S77"/>
      <c r="T77"/>
      <c r="W77"/>
      <c r="X77"/>
      <c r="Y77"/>
    </row>
    <row r="78" spans="2:25" x14ac:dyDescent="0.3">
      <c r="B78" s="10" t="s">
        <v>25815</v>
      </c>
      <c r="C78" s="6" t="s">
        <v>25800</v>
      </c>
      <c r="H78" s="11" t="s">
        <v>37</v>
      </c>
      <c r="I78" s="7">
        <v>9880</v>
      </c>
      <c r="S78"/>
      <c r="T78"/>
      <c r="W78"/>
      <c r="X78"/>
      <c r="Y78"/>
    </row>
    <row r="79" spans="2:25" x14ac:dyDescent="0.3">
      <c r="B79" s="11" t="s">
        <v>25807</v>
      </c>
      <c r="C79" s="12"/>
      <c r="H79" s="11" t="s">
        <v>49</v>
      </c>
      <c r="I79" s="12">
        <v>10035</v>
      </c>
      <c r="S79"/>
      <c r="T79"/>
      <c r="W79"/>
      <c r="X79"/>
      <c r="Y79"/>
    </row>
    <row r="80" spans="2:25" x14ac:dyDescent="0.3">
      <c r="B80" s="13" t="s">
        <v>25808</v>
      </c>
      <c r="C80" s="7">
        <v>935</v>
      </c>
      <c r="H80" s="11" t="s">
        <v>23</v>
      </c>
      <c r="I80" s="12">
        <v>10093</v>
      </c>
      <c r="S80"/>
      <c r="T80"/>
      <c r="W80"/>
      <c r="X80"/>
      <c r="Y80"/>
    </row>
    <row r="81" spans="2:25" x14ac:dyDescent="0.3">
      <c r="B81" s="13" t="s">
        <v>25809</v>
      </c>
      <c r="C81" s="12">
        <v>2595</v>
      </c>
      <c r="H81" s="11" t="s">
        <v>25804</v>
      </c>
      <c r="I81" s="7">
        <v>30008</v>
      </c>
      <c r="S81"/>
      <c r="T81"/>
      <c r="W81"/>
      <c r="X81"/>
      <c r="Y81"/>
    </row>
    <row r="82" spans="2:25" x14ac:dyDescent="0.3">
      <c r="B82" s="11" t="s">
        <v>25810</v>
      </c>
      <c r="C82" s="12"/>
      <c r="S82"/>
      <c r="T82"/>
      <c r="W82"/>
      <c r="X82"/>
      <c r="Y82"/>
    </row>
    <row r="83" spans="2:25" x14ac:dyDescent="0.3">
      <c r="B83" s="13" t="s">
        <v>25811</v>
      </c>
      <c r="C83" s="12">
        <v>2345</v>
      </c>
      <c r="H83" s="24"/>
      <c r="I83" s="24"/>
      <c r="J83" s="24"/>
      <c r="K83" s="24"/>
      <c r="S83"/>
      <c r="T83"/>
      <c r="W83"/>
      <c r="X83"/>
      <c r="Y83"/>
    </row>
    <row r="84" spans="2:25" x14ac:dyDescent="0.3">
      <c r="B84" s="13" t="s">
        <v>25812</v>
      </c>
      <c r="C84" s="12">
        <v>2634</v>
      </c>
      <c r="H84" s="24"/>
      <c r="I84" s="24"/>
      <c r="J84" s="24"/>
      <c r="K84" s="24"/>
      <c r="S84"/>
      <c r="T84"/>
      <c r="W84"/>
      <c r="X84"/>
      <c r="Y84"/>
    </row>
    <row r="85" spans="2:25" x14ac:dyDescent="0.3">
      <c r="B85" s="13" t="s">
        <v>25808</v>
      </c>
      <c r="C85" s="12">
        <v>2573</v>
      </c>
      <c r="H85" s="24"/>
      <c r="I85" s="24"/>
      <c r="J85" s="24"/>
      <c r="K85" s="24"/>
      <c r="S85"/>
      <c r="T85"/>
      <c r="W85"/>
      <c r="X85"/>
      <c r="Y85"/>
    </row>
    <row r="86" spans="2:25" x14ac:dyDescent="0.3">
      <c r="B86" s="13" t="s">
        <v>25809</v>
      </c>
      <c r="C86" s="12">
        <v>2448</v>
      </c>
      <c r="H86" s="24"/>
      <c r="I86" s="24"/>
      <c r="J86" s="24"/>
      <c r="K86" s="24"/>
      <c r="S86"/>
      <c r="T86"/>
      <c r="W86"/>
      <c r="X86"/>
      <c r="Y86"/>
    </row>
    <row r="87" spans="2:25" x14ac:dyDescent="0.3">
      <c r="B87" s="11" t="s">
        <v>25813</v>
      </c>
      <c r="C87" s="12"/>
      <c r="H87" s="24"/>
      <c r="I87" s="24"/>
      <c r="J87" s="24"/>
      <c r="K87" s="24"/>
      <c r="S87"/>
      <c r="T87"/>
      <c r="W87"/>
      <c r="X87"/>
      <c r="Y87"/>
    </row>
    <row r="88" spans="2:25" x14ac:dyDescent="0.3">
      <c r="B88" s="13" t="s">
        <v>25811</v>
      </c>
      <c r="C88" s="12">
        <v>2379</v>
      </c>
      <c r="S88"/>
      <c r="T88"/>
      <c r="W88"/>
      <c r="X88"/>
      <c r="Y88"/>
    </row>
    <row r="89" spans="2:25" x14ac:dyDescent="0.3">
      <c r="B89" s="13" t="s">
        <v>25812</v>
      </c>
      <c r="C89" s="12">
        <v>2496</v>
      </c>
      <c r="S89"/>
      <c r="T89"/>
      <c r="W89"/>
      <c r="X89"/>
      <c r="Y89"/>
    </row>
    <row r="90" spans="2:25" x14ac:dyDescent="0.3">
      <c r="B90" s="13" t="s">
        <v>25808</v>
      </c>
      <c r="C90" s="12">
        <v>2503</v>
      </c>
      <c r="S90"/>
      <c r="T90"/>
      <c r="W90"/>
      <c r="X90"/>
      <c r="Y90"/>
    </row>
    <row r="91" spans="2:25" x14ac:dyDescent="0.3">
      <c r="B91" s="13" t="s">
        <v>25809</v>
      </c>
      <c r="C91" s="7">
        <v>2524</v>
      </c>
      <c r="S91"/>
      <c r="T91"/>
      <c r="W91"/>
      <c r="X91"/>
      <c r="Y91"/>
    </row>
    <row r="92" spans="2:25" x14ac:dyDescent="0.3">
      <c r="B92" s="11" t="s">
        <v>25814</v>
      </c>
      <c r="C92" s="12"/>
      <c r="S92"/>
      <c r="T92"/>
      <c r="W92"/>
      <c r="X92"/>
      <c r="Y92"/>
    </row>
    <row r="93" spans="2:25" x14ac:dyDescent="0.3">
      <c r="B93" s="13" t="s">
        <v>25811</v>
      </c>
      <c r="C93" s="12">
        <v>2505</v>
      </c>
      <c r="H93" s="39" t="s">
        <v>25817</v>
      </c>
      <c r="I93" s="39"/>
      <c r="J93" s="39"/>
      <c r="K93" s="39"/>
      <c r="L93" s="39"/>
      <c r="M93" s="39"/>
      <c r="N93" s="39"/>
      <c r="O93" s="39"/>
      <c r="P93" s="39"/>
      <c r="Q93" s="39"/>
      <c r="R93" s="39"/>
      <c r="S93"/>
      <c r="T93"/>
      <c r="U93" s="28"/>
      <c r="W93"/>
      <c r="X93"/>
      <c r="Y93"/>
    </row>
    <row r="94" spans="2:25" x14ac:dyDescent="0.3">
      <c r="B94" s="13" t="s">
        <v>25812</v>
      </c>
      <c r="C94" s="12">
        <v>2527</v>
      </c>
      <c r="S94"/>
      <c r="T94"/>
      <c r="W94"/>
      <c r="X94"/>
      <c r="Y94"/>
    </row>
    <row r="95" spans="2:25" x14ac:dyDescent="0.3">
      <c r="B95" s="13" t="s">
        <v>25808</v>
      </c>
      <c r="C95" s="12">
        <v>1544</v>
      </c>
      <c r="S95"/>
      <c r="T95"/>
      <c r="W95"/>
      <c r="X95"/>
      <c r="Y95"/>
    </row>
    <row r="96" spans="2:25" x14ac:dyDescent="0.3">
      <c r="B96" s="11" t="s">
        <v>25804</v>
      </c>
      <c r="C96" s="7">
        <v>30008</v>
      </c>
      <c r="S96"/>
      <c r="T96"/>
      <c r="W96"/>
      <c r="X96"/>
      <c r="Y96"/>
    </row>
    <row r="97" spans="19:25" x14ac:dyDescent="0.3">
      <c r="S97"/>
      <c r="T97"/>
      <c r="W97"/>
      <c r="X97"/>
      <c r="Y97"/>
    </row>
    <row r="98" spans="19:25" x14ac:dyDescent="0.3">
      <c r="S98"/>
      <c r="T98"/>
      <c r="W98"/>
      <c r="X98"/>
      <c r="Y98"/>
    </row>
    <row r="99" spans="19:25" x14ac:dyDescent="0.3">
      <c r="S99"/>
      <c r="T99"/>
      <c r="W99"/>
      <c r="X99"/>
      <c r="Y99"/>
    </row>
    <row r="100" spans="19:25" x14ac:dyDescent="0.3">
      <c r="S100"/>
      <c r="T100"/>
      <c r="W100"/>
      <c r="X100"/>
      <c r="Y100"/>
    </row>
    <row r="101" spans="19:25" x14ac:dyDescent="0.3">
      <c r="S101"/>
      <c r="T101"/>
      <c r="W101"/>
      <c r="X101"/>
      <c r="Y101"/>
    </row>
    <row r="102" spans="19:25" x14ac:dyDescent="0.3">
      <c r="S102"/>
      <c r="T102"/>
      <c r="W102"/>
      <c r="X102"/>
      <c r="Y102"/>
    </row>
    <row r="103" spans="19:25" x14ac:dyDescent="0.3">
      <c r="S103"/>
      <c r="T103"/>
      <c r="W103"/>
      <c r="X103"/>
      <c r="Y103"/>
    </row>
    <row r="104" spans="19:25" x14ac:dyDescent="0.3">
      <c r="S104"/>
      <c r="T104"/>
      <c r="W104"/>
      <c r="X104"/>
      <c r="Y104"/>
    </row>
    <row r="105" spans="19:25" x14ac:dyDescent="0.3">
      <c r="S105"/>
      <c r="T105"/>
      <c r="W105"/>
      <c r="X105"/>
      <c r="Y105"/>
    </row>
    <row r="106" spans="19:25" x14ac:dyDescent="0.3">
      <c r="S106"/>
      <c r="T106"/>
      <c r="W106"/>
      <c r="X106"/>
      <c r="Y106"/>
    </row>
    <row r="107" spans="19:25" x14ac:dyDescent="0.3">
      <c r="S107"/>
      <c r="T107"/>
      <c r="W107"/>
      <c r="X107"/>
      <c r="Y107"/>
    </row>
    <row r="108" spans="19:25" x14ac:dyDescent="0.3">
      <c r="S108"/>
      <c r="T108"/>
      <c r="W108"/>
      <c r="X108"/>
      <c r="Y108"/>
    </row>
    <row r="109" spans="19:25" x14ac:dyDescent="0.3">
      <c r="S109"/>
      <c r="T109"/>
      <c r="W109"/>
      <c r="X109"/>
      <c r="Y109"/>
    </row>
    <row r="110" spans="19:25" x14ac:dyDescent="0.3">
      <c r="S110"/>
      <c r="T110"/>
      <c r="W110"/>
      <c r="X110"/>
      <c r="Y110"/>
    </row>
    <row r="111" spans="19:25" x14ac:dyDescent="0.3">
      <c r="S111"/>
      <c r="T111"/>
      <c r="W111"/>
      <c r="X111"/>
      <c r="Y111"/>
    </row>
    <row r="112" spans="19:25" x14ac:dyDescent="0.3">
      <c r="S112"/>
      <c r="T112"/>
      <c r="W112"/>
      <c r="X112"/>
      <c r="Y112"/>
    </row>
    <row r="113" spans="19:25" x14ac:dyDescent="0.3">
      <c r="S113"/>
      <c r="T113"/>
      <c r="W113"/>
      <c r="X113"/>
      <c r="Y113"/>
    </row>
    <row r="114" spans="19:25" x14ac:dyDescent="0.3">
      <c r="S114"/>
      <c r="T114"/>
      <c r="W114"/>
      <c r="X114"/>
      <c r="Y114"/>
    </row>
    <row r="115" spans="19:25" x14ac:dyDescent="0.3">
      <c r="S115"/>
      <c r="T115"/>
      <c r="W115"/>
      <c r="X115"/>
      <c r="Y115"/>
    </row>
    <row r="116" spans="19:25" x14ac:dyDescent="0.3">
      <c r="S116"/>
      <c r="T116"/>
      <c r="W116"/>
      <c r="X116"/>
      <c r="Y116"/>
    </row>
    <row r="117" spans="19:25" x14ac:dyDescent="0.3">
      <c r="S117"/>
      <c r="T117"/>
      <c r="W117"/>
      <c r="X117"/>
      <c r="Y117"/>
    </row>
    <row r="118" spans="19:25" x14ac:dyDescent="0.3">
      <c r="S118"/>
      <c r="T118"/>
      <c r="W118"/>
      <c r="X118"/>
      <c r="Y118"/>
    </row>
    <row r="119" spans="19:25" x14ac:dyDescent="0.3">
      <c r="S119"/>
      <c r="T119"/>
      <c r="W119"/>
      <c r="X119"/>
      <c r="Y119"/>
    </row>
    <row r="120" spans="19:25" x14ac:dyDescent="0.3">
      <c r="S120"/>
      <c r="T120"/>
      <c r="W120"/>
      <c r="X120"/>
      <c r="Y120"/>
    </row>
    <row r="121" spans="19:25" x14ac:dyDescent="0.3">
      <c r="S121"/>
      <c r="T121"/>
      <c r="W121"/>
      <c r="X121"/>
      <c r="Y121"/>
    </row>
    <row r="122" spans="19:25" x14ac:dyDescent="0.3">
      <c r="S122"/>
      <c r="T122"/>
      <c r="W122"/>
      <c r="X122"/>
      <c r="Y122"/>
    </row>
    <row r="123" spans="19:25" x14ac:dyDescent="0.3">
      <c r="S123"/>
      <c r="T123"/>
      <c r="W123"/>
      <c r="X123"/>
      <c r="Y123"/>
    </row>
    <row r="124" spans="19:25" x14ac:dyDescent="0.3">
      <c r="S124"/>
      <c r="T124"/>
      <c r="W124"/>
      <c r="X124"/>
      <c r="Y124"/>
    </row>
    <row r="125" spans="19:25" x14ac:dyDescent="0.3">
      <c r="S125"/>
      <c r="T125"/>
      <c r="W125"/>
      <c r="X125"/>
      <c r="Y125"/>
    </row>
    <row r="126" spans="19:25" x14ac:dyDescent="0.3">
      <c r="S126"/>
      <c r="T126"/>
      <c r="W126"/>
      <c r="X126"/>
      <c r="Y126"/>
    </row>
    <row r="127" spans="19:25" x14ac:dyDescent="0.3">
      <c r="S127"/>
      <c r="T127"/>
      <c r="W127"/>
      <c r="X127"/>
      <c r="Y127"/>
    </row>
    <row r="128" spans="19:25" x14ac:dyDescent="0.3">
      <c r="S128"/>
      <c r="T128"/>
      <c r="W128"/>
      <c r="X128"/>
      <c r="Y128"/>
    </row>
    <row r="129" spans="19:25" x14ac:dyDescent="0.3">
      <c r="S129"/>
      <c r="T129"/>
      <c r="W129"/>
      <c r="X129"/>
      <c r="Y129"/>
    </row>
    <row r="130" spans="19:25" x14ac:dyDescent="0.3">
      <c r="S130"/>
      <c r="T130"/>
      <c r="W130"/>
      <c r="X130"/>
      <c r="Y130"/>
    </row>
    <row r="131" spans="19:25" x14ac:dyDescent="0.3">
      <c r="S131"/>
      <c r="T131"/>
      <c r="W131"/>
      <c r="X131"/>
      <c r="Y131"/>
    </row>
    <row r="132" spans="19:25" x14ac:dyDescent="0.3">
      <c r="S132"/>
      <c r="T132"/>
      <c r="W132"/>
      <c r="X132"/>
      <c r="Y132"/>
    </row>
    <row r="133" spans="19:25" x14ac:dyDescent="0.3">
      <c r="S133"/>
      <c r="T133"/>
      <c r="W133"/>
      <c r="X133"/>
      <c r="Y133"/>
    </row>
    <row r="134" spans="19:25" x14ac:dyDescent="0.3">
      <c r="S134"/>
      <c r="T134"/>
      <c r="W134"/>
      <c r="X134"/>
      <c r="Y134"/>
    </row>
    <row r="135" spans="19:25" x14ac:dyDescent="0.3">
      <c r="S135"/>
      <c r="T135"/>
      <c r="W135"/>
      <c r="X135"/>
      <c r="Y135"/>
    </row>
    <row r="136" spans="19:25" x14ac:dyDescent="0.3">
      <c r="S136"/>
      <c r="T136"/>
      <c r="W136"/>
      <c r="X136"/>
      <c r="Y136"/>
    </row>
    <row r="137" spans="19:25" x14ac:dyDescent="0.3">
      <c r="S137"/>
      <c r="T137"/>
      <c r="W137"/>
      <c r="X137"/>
      <c r="Y137"/>
    </row>
    <row r="138" spans="19:25" x14ac:dyDescent="0.3">
      <c r="S138"/>
      <c r="T138"/>
      <c r="W138"/>
      <c r="X138"/>
      <c r="Y138"/>
    </row>
    <row r="139" spans="19:25" x14ac:dyDescent="0.3">
      <c r="S139"/>
      <c r="T139"/>
      <c r="W139"/>
      <c r="X139"/>
      <c r="Y139"/>
    </row>
    <row r="140" spans="19:25" x14ac:dyDescent="0.3">
      <c r="S140"/>
      <c r="T140"/>
      <c r="W140"/>
      <c r="X140"/>
      <c r="Y140"/>
    </row>
    <row r="141" spans="19:25" x14ac:dyDescent="0.3">
      <c r="S141"/>
      <c r="T141"/>
      <c r="W141"/>
      <c r="X141"/>
      <c r="Y141"/>
    </row>
    <row r="142" spans="19:25" x14ac:dyDescent="0.3">
      <c r="S142"/>
      <c r="T142"/>
      <c r="W142"/>
      <c r="X142"/>
      <c r="Y142"/>
    </row>
    <row r="143" spans="19:25" x14ac:dyDescent="0.3">
      <c r="S143"/>
      <c r="T143"/>
      <c r="W143"/>
      <c r="X143"/>
      <c r="Y143"/>
    </row>
    <row r="144" spans="19:25" x14ac:dyDescent="0.3">
      <c r="S144"/>
      <c r="T144"/>
      <c r="W144"/>
      <c r="X144"/>
      <c r="Y144"/>
    </row>
    <row r="145" spans="19:25" x14ac:dyDescent="0.3">
      <c r="S145"/>
      <c r="T145"/>
      <c r="W145"/>
      <c r="X145"/>
      <c r="Y145"/>
    </row>
    <row r="146" spans="19:25" x14ac:dyDescent="0.3">
      <c r="S146"/>
      <c r="T146"/>
      <c r="W146"/>
      <c r="X146"/>
      <c r="Y146"/>
    </row>
    <row r="147" spans="19:25" x14ac:dyDescent="0.3">
      <c r="S147"/>
      <c r="T147"/>
      <c r="W147"/>
      <c r="X147"/>
      <c r="Y147"/>
    </row>
    <row r="148" spans="19:25" x14ac:dyDescent="0.3">
      <c r="S148"/>
      <c r="T148"/>
      <c r="W148"/>
      <c r="X148"/>
      <c r="Y148"/>
    </row>
    <row r="149" spans="19:25" x14ac:dyDescent="0.3">
      <c r="S149"/>
      <c r="T149"/>
      <c r="W149"/>
      <c r="X149"/>
      <c r="Y149"/>
    </row>
    <row r="150" spans="19:25" x14ac:dyDescent="0.3">
      <c r="S150"/>
      <c r="T150"/>
      <c r="W150"/>
      <c r="X150"/>
      <c r="Y150"/>
    </row>
    <row r="151" spans="19:25" x14ac:dyDescent="0.3">
      <c r="S151"/>
      <c r="T151"/>
      <c r="W151"/>
      <c r="X151"/>
      <c r="Y151"/>
    </row>
    <row r="152" spans="19:25" x14ac:dyDescent="0.3">
      <c r="S152"/>
      <c r="T152"/>
      <c r="W152"/>
      <c r="X152"/>
      <c r="Y152"/>
    </row>
    <row r="153" spans="19:25" x14ac:dyDescent="0.3">
      <c r="S153"/>
      <c r="T153"/>
      <c r="W153"/>
      <c r="X153"/>
      <c r="Y153"/>
    </row>
    <row r="154" spans="19:25" x14ac:dyDescent="0.3">
      <c r="S154"/>
      <c r="T154"/>
      <c r="W154"/>
      <c r="X154"/>
      <c r="Y154"/>
    </row>
    <row r="155" spans="19:25" x14ac:dyDescent="0.3">
      <c r="S155"/>
      <c r="T155"/>
      <c r="W155"/>
      <c r="X155"/>
      <c r="Y155"/>
    </row>
    <row r="156" spans="19:25" x14ac:dyDescent="0.3">
      <c r="S156"/>
      <c r="T156"/>
      <c r="W156"/>
      <c r="X156"/>
      <c r="Y156"/>
    </row>
    <row r="157" spans="19:25" x14ac:dyDescent="0.3">
      <c r="S157"/>
      <c r="T157"/>
      <c r="W157"/>
      <c r="X157"/>
      <c r="Y157"/>
    </row>
    <row r="158" spans="19:25" x14ac:dyDescent="0.3">
      <c r="S158"/>
      <c r="T158"/>
      <c r="W158"/>
      <c r="X158"/>
      <c r="Y158"/>
    </row>
    <row r="159" spans="19:25" x14ac:dyDescent="0.3">
      <c r="S159"/>
      <c r="T159"/>
      <c r="W159"/>
      <c r="X159"/>
      <c r="Y159"/>
    </row>
    <row r="160" spans="19:25" x14ac:dyDescent="0.3">
      <c r="S160"/>
      <c r="T160"/>
      <c r="W160"/>
      <c r="X160"/>
      <c r="Y160"/>
    </row>
    <row r="161" spans="19:25" x14ac:dyDescent="0.3">
      <c r="S161"/>
      <c r="T161"/>
      <c r="W161"/>
      <c r="X161"/>
      <c r="Y161"/>
    </row>
    <row r="162" spans="19:25" x14ac:dyDescent="0.3">
      <c r="S162"/>
      <c r="T162"/>
      <c r="W162"/>
      <c r="X162"/>
      <c r="Y162"/>
    </row>
    <row r="163" spans="19:25" x14ac:dyDescent="0.3">
      <c r="S163"/>
      <c r="T163"/>
      <c r="W163"/>
      <c r="X163"/>
      <c r="Y163"/>
    </row>
    <row r="164" spans="19:25" x14ac:dyDescent="0.3">
      <c r="S164"/>
      <c r="T164"/>
      <c r="W164"/>
      <c r="X164"/>
      <c r="Y164"/>
    </row>
    <row r="165" spans="19:25" x14ac:dyDescent="0.3">
      <c r="S165"/>
      <c r="T165"/>
      <c r="W165"/>
      <c r="X165"/>
      <c r="Y165"/>
    </row>
    <row r="166" spans="19:25" x14ac:dyDescent="0.3">
      <c r="S166"/>
      <c r="T166"/>
      <c r="W166"/>
      <c r="X166"/>
      <c r="Y166"/>
    </row>
    <row r="167" spans="19:25" x14ac:dyDescent="0.3">
      <c r="S167"/>
      <c r="T167"/>
      <c r="W167"/>
      <c r="X167"/>
      <c r="Y167"/>
    </row>
    <row r="168" spans="19:25" x14ac:dyDescent="0.3">
      <c r="S168"/>
      <c r="T168"/>
      <c r="W168"/>
      <c r="X168"/>
      <c r="Y168"/>
    </row>
    <row r="169" spans="19:25" x14ac:dyDescent="0.3">
      <c r="S169"/>
      <c r="T169"/>
      <c r="W169"/>
      <c r="X169"/>
      <c r="Y169"/>
    </row>
    <row r="170" spans="19:25" x14ac:dyDescent="0.3">
      <c r="S170"/>
      <c r="T170"/>
      <c r="W170"/>
      <c r="X170"/>
      <c r="Y170"/>
    </row>
    <row r="171" spans="19:25" x14ac:dyDescent="0.3">
      <c r="S171"/>
      <c r="T171"/>
      <c r="W171"/>
      <c r="X171"/>
      <c r="Y171"/>
    </row>
    <row r="172" spans="19:25" x14ac:dyDescent="0.3">
      <c r="S172"/>
      <c r="T172"/>
      <c r="W172"/>
      <c r="X172"/>
      <c r="Y172"/>
    </row>
    <row r="173" spans="19:25" x14ac:dyDescent="0.3">
      <c r="S173"/>
      <c r="T173"/>
      <c r="W173"/>
      <c r="X173"/>
      <c r="Y173"/>
    </row>
    <row r="174" spans="19:25" x14ac:dyDescent="0.3">
      <c r="S174"/>
      <c r="T174"/>
      <c r="W174"/>
      <c r="X174"/>
      <c r="Y174"/>
    </row>
    <row r="175" spans="19:25" x14ac:dyDescent="0.3">
      <c r="S175"/>
      <c r="T175"/>
      <c r="W175"/>
      <c r="X175"/>
      <c r="Y175"/>
    </row>
    <row r="176" spans="19:25" x14ac:dyDescent="0.3">
      <c r="S176"/>
      <c r="T176"/>
      <c r="W176"/>
      <c r="X176"/>
      <c r="Y176"/>
    </row>
    <row r="177" spans="19:25" x14ac:dyDescent="0.3">
      <c r="S177"/>
      <c r="T177"/>
      <c r="W177"/>
      <c r="X177"/>
      <c r="Y177"/>
    </row>
    <row r="178" spans="19:25" x14ac:dyDescent="0.3">
      <c r="S178"/>
      <c r="T178"/>
      <c r="W178"/>
      <c r="X178"/>
      <c r="Y178"/>
    </row>
    <row r="179" spans="19:25" x14ac:dyDescent="0.3">
      <c r="S179"/>
      <c r="T179"/>
      <c r="W179"/>
      <c r="X179"/>
      <c r="Y179"/>
    </row>
    <row r="180" spans="19:25" x14ac:dyDescent="0.3">
      <c r="S180"/>
      <c r="T180"/>
      <c r="W180"/>
      <c r="X180"/>
      <c r="Y180"/>
    </row>
    <row r="181" spans="19:25" x14ac:dyDescent="0.3">
      <c r="S181"/>
      <c r="T181"/>
      <c r="W181"/>
      <c r="X181"/>
      <c r="Y181"/>
    </row>
    <row r="182" spans="19:25" x14ac:dyDescent="0.3">
      <c r="S182"/>
      <c r="T182"/>
      <c r="W182"/>
      <c r="X182"/>
      <c r="Y182"/>
    </row>
    <row r="183" spans="19:25" x14ac:dyDescent="0.3">
      <c r="S183"/>
      <c r="T183"/>
      <c r="W183"/>
      <c r="X183"/>
      <c r="Y183"/>
    </row>
    <row r="184" spans="19:25" x14ac:dyDescent="0.3">
      <c r="S184"/>
      <c r="T184"/>
      <c r="W184"/>
      <c r="X184"/>
      <c r="Y184"/>
    </row>
    <row r="185" spans="19:25" x14ac:dyDescent="0.3">
      <c r="S185"/>
      <c r="T185"/>
      <c r="W185"/>
      <c r="X185"/>
      <c r="Y185"/>
    </row>
    <row r="186" spans="19:25" x14ac:dyDescent="0.3">
      <c r="S186"/>
      <c r="T186"/>
      <c r="W186"/>
      <c r="X186"/>
      <c r="Y186"/>
    </row>
    <row r="187" spans="19:25" x14ac:dyDescent="0.3">
      <c r="S187"/>
      <c r="T187"/>
      <c r="W187"/>
      <c r="X187"/>
      <c r="Y187"/>
    </row>
    <row r="188" spans="19:25" x14ac:dyDescent="0.3">
      <c r="S188"/>
      <c r="T188"/>
      <c r="W188"/>
      <c r="X188"/>
      <c r="Y188"/>
    </row>
    <row r="189" spans="19:25" x14ac:dyDescent="0.3">
      <c r="S189"/>
      <c r="T189"/>
      <c r="W189"/>
      <c r="X189"/>
      <c r="Y189"/>
    </row>
    <row r="190" spans="19:25" x14ac:dyDescent="0.3">
      <c r="S190"/>
      <c r="T190"/>
      <c r="W190"/>
      <c r="X190"/>
      <c r="Y190"/>
    </row>
    <row r="191" spans="19:25" x14ac:dyDescent="0.3">
      <c r="S191"/>
      <c r="T191"/>
      <c r="W191"/>
      <c r="X191"/>
      <c r="Y191"/>
    </row>
    <row r="192" spans="19:25" x14ac:dyDescent="0.3">
      <c r="S192"/>
      <c r="T192"/>
      <c r="W192"/>
      <c r="X192"/>
      <c r="Y192"/>
    </row>
    <row r="193" spans="19:25" x14ac:dyDescent="0.3">
      <c r="S193"/>
      <c r="T193"/>
      <c r="W193"/>
      <c r="X193"/>
      <c r="Y193"/>
    </row>
    <row r="194" spans="19:25" x14ac:dyDescent="0.3">
      <c r="S194"/>
      <c r="T194"/>
      <c r="W194"/>
      <c r="X194"/>
      <c r="Y194"/>
    </row>
    <row r="195" spans="19:25" x14ac:dyDescent="0.3">
      <c r="S195"/>
      <c r="T195"/>
      <c r="W195"/>
      <c r="X195"/>
      <c r="Y195"/>
    </row>
    <row r="196" spans="19:25" x14ac:dyDescent="0.3">
      <c r="S196"/>
      <c r="T196"/>
      <c r="W196"/>
      <c r="X196"/>
      <c r="Y196"/>
    </row>
    <row r="197" spans="19:25" x14ac:dyDescent="0.3">
      <c r="S197"/>
      <c r="T197"/>
      <c r="W197"/>
      <c r="X197"/>
      <c r="Y197"/>
    </row>
    <row r="198" spans="19:25" x14ac:dyDescent="0.3">
      <c r="S198"/>
      <c r="T198"/>
      <c r="W198"/>
      <c r="X198"/>
      <c r="Y198"/>
    </row>
    <row r="199" spans="19:25" x14ac:dyDescent="0.3">
      <c r="S199"/>
      <c r="T199"/>
      <c r="W199"/>
      <c r="X199"/>
      <c r="Y199"/>
    </row>
    <row r="200" spans="19:25" x14ac:dyDescent="0.3">
      <c r="S200"/>
      <c r="T200"/>
      <c r="W200"/>
      <c r="X200"/>
      <c r="Y200"/>
    </row>
    <row r="201" spans="19:25" x14ac:dyDescent="0.3">
      <c r="S201"/>
      <c r="T201"/>
      <c r="W201"/>
      <c r="X201"/>
      <c r="Y201"/>
    </row>
    <row r="202" spans="19:25" x14ac:dyDescent="0.3">
      <c r="S202"/>
      <c r="T202"/>
      <c r="W202"/>
      <c r="X202"/>
      <c r="Y202"/>
    </row>
    <row r="203" spans="19:25" x14ac:dyDescent="0.3">
      <c r="S203"/>
      <c r="T203"/>
      <c r="W203"/>
      <c r="X203"/>
      <c r="Y203"/>
    </row>
    <row r="204" spans="19:25" x14ac:dyDescent="0.3">
      <c r="S204"/>
      <c r="T204"/>
      <c r="W204"/>
      <c r="X204"/>
      <c r="Y204"/>
    </row>
    <row r="205" spans="19:25" x14ac:dyDescent="0.3">
      <c r="S205"/>
      <c r="T205"/>
      <c r="W205"/>
      <c r="X205"/>
      <c r="Y205"/>
    </row>
    <row r="206" spans="19:25" x14ac:dyDescent="0.3">
      <c r="S206"/>
      <c r="T206"/>
      <c r="W206"/>
      <c r="X206"/>
      <c r="Y206"/>
    </row>
    <row r="207" spans="19:25" x14ac:dyDescent="0.3">
      <c r="S207"/>
      <c r="T207"/>
      <c r="W207"/>
      <c r="X207"/>
      <c r="Y207"/>
    </row>
    <row r="208" spans="19:25" x14ac:dyDescent="0.3">
      <c r="S208"/>
      <c r="T208"/>
      <c r="W208"/>
      <c r="X208"/>
      <c r="Y208"/>
    </row>
    <row r="209" spans="19:25" x14ac:dyDescent="0.3">
      <c r="S209"/>
      <c r="T209"/>
      <c r="W209"/>
      <c r="X209"/>
      <c r="Y209"/>
    </row>
    <row r="210" spans="19:25" x14ac:dyDescent="0.3">
      <c r="S210"/>
      <c r="T210"/>
      <c r="W210"/>
      <c r="X210"/>
      <c r="Y210"/>
    </row>
    <row r="211" spans="19:25" x14ac:dyDescent="0.3">
      <c r="S211"/>
      <c r="T211"/>
      <c r="W211"/>
      <c r="X211"/>
      <c r="Y211"/>
    </row>
    <row r="212" spans="19:25" x14ac:dyDescent="0.3">
      <c r="S212"/>
      <c r="T212"/>
      <c r="W212"/>
      <c r="X212"/>
      <c r="Y212"/>
    </row>
    <row r="213" spans="19:25" x14ac:dyDescent="0.3">
      <c r="S213"/>
      <c r="T213"/>
      <c r="W213"/>
      <c r="X213"/>
      <c r="Y213"/>
    </row>
    <row r="214" spans="19:25" x14ac:dyDescent="0.3">
      <c r="S214"/>
      <c r="T214"/>
      <c r="W214"/>
      <c r="X214"/>
      <c r="Y214"/>
    </row>
    <row r="215" spans="19:25" x14ac:dyDescent="0.3">
      <c r="S215"/>
      <c r="T215"/>
      <c r="W215"/>
      <c r="X215"/>
      <c r="Y215"/>
    </row>
    <row r="216" spans="19:25" x14ac:dyDescent="0.3">
      <c r="S216"/>
      <c r="T216"/>
      <c r="W216"/>
      <c r="X216"/>
      <c r="Y216"/>
    </row>
    <row r="217" spans="19:25" x14ac:dyDescent="0.3">
      <c r="S217"/>
      <c r="T217"/>
      <c r="W217"/>
      <c r="X217"/>
      <c r="Y217"/>
    </row>
    <row r="218" spans="19:25" x14ac:dyDescent="0.3">
      <c r="S218"/>
      <c r="T218"/>
      <c r="W218"/>
      <c r="X218"/>
      <c r="Y218"/>
    </row>
    <row r="219" spans="19:25" x14ac:dyDescent="0.3">
      <c r="S219"/>
      <c r="T219"/>
      <c r="W219"/>
      <c r="X219"/>
      <c r="Y219"/>
    </row>
    <row r="220" spans="19:25" x14ac:dyDescent="0.3">
      <c r="S220"/>
      <c r="T220"/>
      <c r="W220"/>
      <c r="X220"/>
      <c r="Y220"/>
    </row>
    <row r="221" spans="19:25" x14ac:dyDescent="0.3">
      <c r="S221"/>
      <c r="T221"/>
      <c r="W221"/>
      <c r="X221"/>
      <c r="Y221"/>
    </row>
    <row r="222" spans="19:25" x14ac:dyDescent="0.3">
      <c r="S222"/>
      <c r="T222"/>
      <c r="W222"/>
      <c r="X222"/>
      <c r="Y222"/>
    </row>
    <row r="223" spans="19:25" x14ac:dyDescent="0.3">
      <c r="S223"/>
      <c r="T223"/>
      <c r="W223"/>
      <c r="X223"/>
      <c r="Y223"/>
    </row>
    <row r="224" spans="19:25" x14ac:dyDescent="0.3">
      <c r="S224"/>
      <c r="T224"/>
      <c r="W224"/>
      <c r="X224"/>
      <c r="Y224"/>
    </row>
    <row r="225" spans="19:25" x14ac:dyDescent="0.3">
      <c r="S225"/>
      <c r="T225"/>
      <c r="W225"/>
      <c r="X225"/>
      <c r="Y225"/>
    </row>
    <row r="226" spans="19:25" x14ac:dyDescent="0.3">
      <c r="S226"/>
      <c r="T226"/>
      <c r="W226"/>
      <c r="X226"/>
      <c r="Y226"/>
    </row>
    <row r="227" spans="19:25" x14ac:dyDescent="0.3">
      <c r="S227"/>
      <c r="T227"/>
      <c r="W227"/>
      <c r="X227"/>
      <c r="Y227"/>
    </row>
    <row r="228" spans="19:25" x14ac:dyDescent="0.3">
      <c r="S228"/>
      <c r="T228"/>
      <c r="W228"/>
      <c r="X228"/>
      <c r="Y228"/>
    </row>
    <row r="229" spans="19:25" x14ac:dyDescent="0.3">
      <c r="S229"/>
      <c r="T229"/>
      <c r="W229"/>
      <c r="X229"/>
      <c r="Y229"/>
    </row>
    <row r="230" spans="19:25" x14ac:dyDescent="0.3">
      <c r="S230"/>
      <c r="T230"/>
      <c r="W230"/>
      <c r="X230"/>
      <c r="Y230"/>
    </row>
    <row r="231" spans="19:25" x14ac:dyDescent="0.3">
      <c r="S231"/>
      <c r="T231"/>
      <c r="W231"/>
      <c r="X231"/>
      <c r="Y231"/>
    </row>
    <row r="232" spans="19:25" x14ac:dyDescent="0.3">
      <c r="S232"/>
      <c r="T232"/>
      <c r="W232"/>
      <c r="X232"/>
      <c r="Y232"/>
    </row>
    <row r="233" spans="19:25" x14ac:dyDescent="0.3">
      <c r="S233"/>
      <c r="T233"/>
      <c r="W233"/>
      <c r="X233"/>
      <c r="Y233"/>
    </row>
    <row r="234" spans="19:25" x14ac:dyDescent="0.3">
      <c r="S234"/>
      <c r="T234"/>
      <c r="W234"/>
      <c r="X234"/>
      <c r="Y234"/>
    </row>
    <row r="235" spans="19:25" x14ac:dyDescent="0.3">
      <c r="S235"/>
      <c r="T235"/>
      <c r="W235"/>
      <c r="X235"/>
      <c r="Y235"/>
    </row>
    <row r="236" spans="19:25" x14ac:dyDescent="0.3">
      <c r="S236"/>
      <c r="T236"/>
      <c r="W236"/>
      <c r="X236"/>
      <c r="Y236"/>
    </row>
    <row r="237" spans="19:25" x14ac:dyDescent="0.3">
      <c r="S237"/>
      <c r="T237"/>
      <c r="W237"/>
      <c r="X237"/>
      <c r="Y237"/>
    </row>
    <row r="238" spans="19:25" x14ac:dyDescent="0.3">
      <c r="S238"/>
      <c r="T238"/>
      <c r="W238"/>
      <c r="X238"/>
      <c r="Y238"/>
    </row>
    <row r="239" spans="19:25" x14ac:dyDescent="0.3">
      <c r="S239"/>
      <c r="T239"/>
      <c r="W239"/>
      <c r="X239"/>
      <c r="Y239"/>
    </row>
    <row r="240" spans="19:25" x14ac:dyDescent="0.3">
      <c r="S240"/>
      <c r="T240"/>
      <c r="W240"/>
      <c r="X240"/>
      <c r="Y240"/>
    </row>
    <row r="241" spans="19:25" x14ac:dyDescent="0.3">
      <c r="S241"/>
      <c r="T241"/>
      <c r="W241"/>
      <c r="X241"/>
      <c r="Y241"/>
    </row>
    <row r="242" spans="19:25" x14ac:dyDescent="0.3">
      <c r="S242"/>
      <c r="T242"/>
      <c r="W242"/>
      <c r="X242"/>
      <c r="Y242"/>
    </row>
    <row r="243" spans="19:25" x14ac:dyDescent="0.3">
      <c r="S243"/>
      <c r="T243"/>
      <c r="W243"/>
      <c r="X243"/>
      <c r="Y243"/>
    </row>
    <row r="244" spans="19:25" x14ac:dyDescent="0.3">
      <c r="S244"/>
      <c r="T244"/>
      <c r="W244"/>
      <c r="X244"/>
      <c r="Y244"/>
    </row>
    <row r="245" spans="19:25" x14ac:dyDescent="0.3">
      <c r="S245"/>
      <c r="T245"/>
      <c r="W245"/>
      <c r="X245"/>
      <c r="Y245"/>
    </row>
    <row r="246" spans="19:25" x14ac:dyDescent="0.3">
      <c r="S246"/>
      <c r="T246"/>
      <c r="W246"/>
      <c r="X246"/>
      <c r="Y246"/>
    </row>
    <row r="247" spans="19:25" x14ac:dyDescent="0.3">
      <c r="S247"/>
      <c r="T247"/>
      <c r="W247"/>
      <c r="X247"/>
      <c r="Y247"/>
    </row>
    <row r="248" spans="19:25" x14ac:dyDescent="0.3">
      <c r="S248"/>
      <c r="T248"/>
      <c r="W248"/>
      <c r="X248"/>
      <c r="Y248"/>
    </row>
    <row r="249" spans="19:25" x14ac:dyDescent="0.3">
      <c r="S249"/>
      <c r="T249"/>
      <c r="W249"/>
      <c r="X249"/>
      <c r="Y249"/>
    </row>
    <row r="250" spans="19:25" x14ac:dyDescent="0.3">
      <c r="S250"/>
      <c r="T250"/>
      <c r="W250"/>
      <c r="X250"/>
      <c r="Y250"/>
    </row>
    <row r="251" spans="19:25" x14ac:dyDescent="0.3">
      <c r="S251"/>
      <c r="T251"/>
      <c r="W251"/>
      <c r="X251"/>
      <c r="Y251"/>
    </row>
    <row r="252" spans="19:25" x14ac:dyDescent="0.3">
      <c r="S252"/>
      <c r="T252"/>
      <c r="W252"/>
      <c r="X252"/>
      <c r="Y252"/>
    </row>
    <row r="253" spans="19:25" x14ac:dyDescent="0.3">
      <c r="S253"/>
      <c r="T253"/>
      <c r="W253"/>
      <c r="X253"/>
      <c r="Y253"/>
    </row>
    <row r="254" spans="19:25" x14ac:dyDescent="0.3">
      <c r="S254"/>
      <c r="T254"/>
      <c r="W254"/>
      <c r="X254"/>
      <c r="Y254"/>
    </row>
    <row r="255" spans="19:25" x14ac:dyDescent="0.3">
      <c r="S255"/>
      <c r="T255"/>
      <c r="W255"/>
      <c r="X255"/>
      <c r="Y255"/>
    </row>
    <row r="256" spans="19:25" x14ac:dyDescent="0.3">
      <c r="S256"/>
      <c r="T256"/>
      <c r="W256"/>
      <c r="X256"/>
      <c r="Y256"/>
    </row>
    <row r="257" spans="19:25" x14ac:dyDescent="0.3">
      <c r="S257"/>
      <c r="T257"/>
      <c r="W257"/>
      <c r="X257"/>
      <c r="Y257"/>
    </row>
    <row r="258" spans="19:25" x14ac:dyDescent="0.3">
      <c r="S258"/>
      <c r="T258"/>
      <c r="W258"/>
      <c r="X258"/>
      <c r="Y258"/>
    </row>
    <row r="259" spans="19:25" x14ac:dyDescent="0.3">
      <c r="S259"/>
      <c r="T259"/>
      <c r="W259"/>
      <c r="X259"/>
      <c r="Y259"/>
    </row>
    <row r="260" spans="19:25" x14ac:dyDescent="0.3">
      <c r="S260"/>
      <c r="T260"/>
      <c r="W260"/>
      <c r="X260"/>
      <c r="Y260"/>
    </row>
    <row r="261" spans="19:25" x14ac:dyDescent="0.3">
      <c r="S261"/>
      <c r="T261"/>
      <c r="W261"/>
      <c r="X261"/>
      <c r="Y261"/>
    </row>
    <row r="262" spans="19:25" x14ac:dyDescent="0.3">
      <c r="S262"/>
      <c r="T262"/>
      <c r="W262"/>
      <c r="X262"/>
      <c r="Y262"/>
    </row>
    <row r="263" spans="19:25" x14ac:dyDescent="0.3">
      <c r="S263"/>
      <c r="T263"/>
      <c r="W263"/>
      <c r="X263"/>
      <c r="Y263"/>
    </row>
    <row r="264" spans="19:25" x14ac:dyDescent="0.3">
      <c r="S264"/>
      <c r="T264"/>
      <c r="W264"/>
      <c r="X264"/>
      <c r="Y264"/>
    </row>
    <row r="265" spans="19:25" x14ac:dyDescent="0.3">
      <c r="S265"/>
      <c r="T265"/>
      <c r="W265"/>
      <c r="X265"/>
      <c r="Y265"/>
    </row>
    <row r="266" spans="19:25" x14ac:dyDescent="0.3">
      <c r="S266"/>
      <c r="T266"/>
      <c r="W266"/>
      <c r="X266"/>
      <c r="Y266"/>
    </row>
    <row r="267" spans="19:25" x14ac:dyDescent="0.3">
      <c r="S267"/>
      <c r="T267"/>
      <c r="W267"/>
      <c r="X267"/>
      <c r="Y267"/>
    </row>
    <row r="268" spans="19:25" x14ac:dyDescent="0.3">
      <c r="S268"/>
      <c r="T268"/>
      <c r="W268"/>
      <c r="X268"/>
      <c r="Y268"/>
    </row>
    <row r="269" spans="19:25" x14ac:dyDescent="0.3">
      <c r="S269"/>
      <c r="T269"/>
      <c r="W269"/>
      <c r="X269"/>
      <c r="Y269"/>
    </row>
    <row r="270" spans="19:25" x14ac:dyDescent="0.3">
      <c r="S270"/>
      <c r="T270"/>
      <c r="W270"/>
      <c r="X270"/>
      <c r="Y270"/>
    </row>
    <row r="271" spans="19:25" x14ac:dyDescent="0.3">
      <c r="S271"/>
      <c r="T271"/>
      <c r="W271"/>
      <c r="X271"/>
      <c r="Y271"/>
    </row>
    <row r="272" spans="19:25" x14ac:dyDescent="0.3">
      <c r="S272"/>
      <c r="T272"/>
      <c r="W272"/>
      <c r="X272"/>
      <c r="Y272"/>
    </row>
    <row r="273" spans="19:25" x14ac:dyDescent="0.3">
      <c r="S273"/>
      <c r="T273"/>
      <c r="W273"/>
      <c r="X273"/>
      <c r="Y273"/>
    </row>
    <row r="274" spans="19:25" x14ac:dyDescent="0.3">
      <c r="S274"/>
      <c r="T274"/>
      <c r="W274"/>
      <c r="X274"/>
      <c r="Y274"/>
    </row>
    <row r="275" spans="19:25" x14ac:dyDescent="0.3">
      <c r="S275"/>
      <c r="T275"/>
      <c r="W275"/>
      <c r="X275"/>
      <c r="Y275"/>
    </row>
    <row r="276" spans="19:25" x14ac:dyDescent="0.3">
      <c r="S276"/>
      <c r="T276"/>
      <c r="W276"/>
      <c r="X276"/>
      <c r="Y276"/>
    </row>
    <row r="277" spans="19:25" x14ac:dyDescent="0.3">
      <c r="S277"/>
      <c r="T277"/>
      <c r="W277"/>
      <c r="X277"/>
      <c r="Y277"/>
    </row>
    <row r="278" spans="19:25" x14ac:dyDescent="0.3">
      <c r="S278"/>
      <c r="T278"/>
      <c r="W278"/>
      <c r="X278"/>
      <c r="Y278"/>
    </row>
    <row r="279" spans="19:25" x14ac:dyDescent="0.3">
      <c r="S279"/>
      <c r="T279"/>
      <c r="W279"/>
      <c r="X279"/>
      <c r="Y279"/>
    </row>
    <row r="280" spans="19:25" x14ac:dyDescent="0.3">
      <c r="S280"/>
      <c r="T280"/>
      <c r="W280"/>
      <c r="X280"/>
      <c r="Y280"/>
    </row>
    <row r="281" spans="19:25" x14ac:dyDescent="0.3">
      <c r="S281"/>
      <c r="T281"/>
      <c r="W281"/>
      <c r="X281"/>
      <c r="Y281"/>
    </row>
    <row r="282" spans="19:25" x14ac:dyDescent="0.3">
      <c r="S282"/>
      <c r="T282"/>
      <c r="W282"/>
      <c r="X282"/>
      <c r="Y282"/>
    </row>
    <row r="283" spans="19:25" x14ac:dyDescent="0.3">
      <c r="S283"/>
      <c r="T283"/>
      <c r="W283"/>
      <c r="X283"/>
      <c r="Y283"/>
    </row>
    <row r="284" spans="19:25" x14ac:dyDescent="0.3">
      <c r="S284"/>
      <c r="T284"/>
      <c r="W284"/>
      <c r="X284"/>
      <c r="Y284"/>
    </row>
    <row r="285" spans="19:25" x14ac:dyDescent="0.3">
      <c r="S285"/>
      <c r="T285"/>
      <c r="W285"/>
      <c r="X285"/>
      <c r="Y285"/>
    </row>
    <row r="286" spans="19:25" x14ac:dyDescent="0.3">
      <c r="S286"/>
      <c r="T286"/>
      <c r="W286"/>
      <c r="X286"/>
      <c r="Y286"/>
    </row>
    <row r="287" spans="19:25" x14ac:dyDescent="0.3">
      <c r="S287"/>
      <c r="T287"/>
      <c r="W287"/>
      <c r="X287"/>
      <c r="Y287"/>
    </row>
    <row r="288" spans="19:25" x14ac:dyDescent="0.3">
      <c r="S288"/>
      <c r="T288"/>
      <c r="W288"/>
      <c r="X288"/>
      <c r="Y288"/>
    </row>
    <row r="289" spans="19:25" x14ac:dyDescent="0.3">
      <c r="S289"/>
      <c r="T289"/>
      <c r="W289"/>
      <c r="X289"/>
      <c r="Y289"/>
    </row>
    <row r="290" spans="19:25" x14ac:dyDescent="0.3">
      <c r="S290"/>
      <c r="T290"/>
      <c r="W290"/>
      <c r="X290"/>
      <c r="Y290"/>
    </row>
    <row r="291" spans="19:25" x14ac:dyDescent="0.3">
      <c r="S291"/>
      <c r="T291"/>
      <c r="W291"/>
      <c r="X291"/>
      <c r="Y291"/>
    </row>
    <row r="292" spans="19:25" x14ac:dyDescent="0.3">
      <c r="S292"/>
      <c r="T292"/>
      <c r="W292"/>
      <c r="X292"/>
      <c r="Y292"/>
    </row>
    <row r="293" spans="19:25" x14ac:dyDescent="0.3">
      <c r="S293"/>
      <c r="T293"/>
      <c r="W293"/>
      <c r="X293"/>
      <c r="Y293"/>
    </row>
    <row r="294" spans="19:25" x14ac:dyDescent="0.3">
      <c r="S294"/>
      <c r="T294"/>
      <c r="W294"/>
      <c r="X294"/>
      <c r="Y294"/>
    </row>
    <row r="295" spans="19:25" x14ac:dyDescent="0.3">
      <c r="S295"/>
      <c r="T295"/>
      <c r="W295"/>
      <c r="X295"/>
      <c r="Y295"/>
    </row>
    <row r="296" spans="19:25" x14ac:dyDescent="0.3">
      <c r="S296"/>
      <c r="T296"/>
      <c r="W296"/>
      <c r="X296"/>
      <c r="Y296"/>
    </row>
    <row r="297" spans="19:25" x14ac:dyDescent="0.3">
      <c r="S297"/>
      <c r="T297"/>
      <c r="W297"/>
      <c r="X297"/>
      <c r="Y297"/>
    </row>
    <row r="298" spans="19:25" x14ac:dyDescent="0.3">
      <c r="S298"/>
      <c r="T298"/>
      <c r="W298"/>
      <c r="X298"/>
      <c r="Y298"/>
    </row>
    <row r="299" spans="19:25" x14ac:dyDescent="0.3">
      <c r="S299"/>
      <c r="T299"/>
      <c r="W299"/>
      <c r="X299"/>
      <c r="Y299"/>
    </row>
    <row r="300" spans="19:25" x14ac:dyDescent="0.3">
      <c r="S300"/>
      <c r="T300"/>
      <c r="W300"/>
      <c r="X300"/>
      <c r="Y300"/>
    </row>
    <row r="301" spans="19:25" x14ac:dyDescent="0.3">
      <c r="S301"/>
      <c r="T301"/>
      <c r="W301"/>
      <c r="X301"/>
      <c r="Y301"/>
    </row>
    <row r="302" spans="19:25" x14ac:dyDescent="0.3">
      <c r="S302"/>
      <c r="T302"/>
      <c r="W302"/>
      <c r="X302"/>
      <c r="Y302"/>
    </row>
    <row r="303" spans="19:25" x14ac:dyDescent="0.3">
      <c r="S303"/>
      <c r="T303"/>
      <c r="W303"/>
      <c r="X303"/>
      <c r="Y303"/>
    </row>
    <row r="304" spans="19:25" x14ac:dyDescent="0.3">
      <c r="S304"/>
      <c r="T304"/>
      <c r="W304"/>
      <c r="X304"/>
      <c r="Y304"/>
    </row>
    <row r="305" spans="19:25" x14ac:dyDescent="0.3">
      <c r="S305"/>
      <c r="T305"/>
      <c r="W305"/>
      <c r="X305"/>
      <c r="Y305"/>
    </row>
    <row r="306" spans="19:25" x14ac:dyDescent="0.3">
      <c r="S306"/>
      <c r="T306"/>
      <c r="W306"/>
      <c r="X306"/>
      <c r="Y306"/>
    </row>
    <row r="307" spans="19:25" x14ac:dyDescent="0.3">
      <c r="S307"/>
      <c r="T307"/>
      <c r="W307"/>
      <c r="X307"/>
      <c r="Y307"/>
    </row>
    <row r="308" spans="19:25" x14ac:dyDescent="0.3">
      <c r="S308"/>
      <c r="T308"/>
      <c r="W308"/>
      <c r="X308"/>
      <c r="Y308"/>
    </row>
    <row r="309" spans="19:25" x14ac:dyDescent="0.3">
      <c r="S309"/>
      <c r="T309"/>
      <c r="W309"/>
      <c r="X309"/>
      <c r="Y309"/>
    </row>
    <row r="310" spans="19:25" x14ac:dyDescent="0.3">
      <c r="S310"/>
      <c r="T310"/>
      <c r="W310"/>
      <c r="X310"/>
      <c r="Y310"/>
    </row>
    <row r="311" spans="19:25" x14ac:dyDescent="0.3">
      <c r="S311"/>
      <c r="T311"/>
      <c r="W311"/>
      <c r="X311"/>
      <c r="Y311"/>
    </row>
    <row r="312" spans="19:25" x14ac:dyDescent="0.3">
      <c r="S312"/>
      <c r="T312"/>
      <c r="W312"/>
      <c r="X312"/>
      <c r="Y312"/>
    </row>
    <row r="313" spans="19:25" x14ac:dyDescent="0.3">
      <c r="S313"/>
      <c r="T313"/>
      <c r="W313"/>
      <c r="X313"/>
      <c r="Y313"/>
    </row>
    <row r="314" spans="19:25" x14ac:dyDescent="0.3">
      <c r="S314"/>
      <c r="T314"/>
      <c r="W314"/>
      <c r="X314"/>
      <c r="Y314"/>
    </row>
    <row r="315" spans="19:25" x14ac:dyDescent="0.3">
      <c r="S315"/>
      <c r="T315"/>
      <c r="W315"/>
      <c r="X315"/>
      <c r="Y315"/>
    </row>
    <row r="316" spans="19:25" x14ac:dyDescent="0.3">
      <c r="S316"/>
      <c r="T316"/>
      <c r="W316"/>
      <c r="X316"/>
      <c r="Y316"/>
    </row>
    <row r="317" spans="19:25" x14ac:dyDescent="0.3">
      <c r="S317"/>
      <c r="T317"/>
      <c r="W317"/>
      <c r="X317"/>
      <c r="Y317"/>
    </row>
    <row r="318" spans="19:25" x14ac:dyDescent="0.3">
      <c r="S318"/>
      <c r="T318"/>
      <c r="W318"/>
      <c r="X318"/>
      <c r="Y318"/>
    </row>
    <row r="319" spans="19:25" x14ac:dyDescent="0.3">
      <c r="S319"/>
      <c r="T319"/>
      <c r="W319"/>
      <c r="X319"/>
      <c r="Y319"/>
    </row>
    <row r="320" spans="19:25" x14ac:dyDescent="0.3">
      <c r="S320"/>
      <c r="T320"/>
      <c r="W320"/>
      <c r="X320"/>
      <c r="Y320"/>
    </row>
    <row r="321" spans="19:25" x14ac:dyDescent="0.3">
      <c r="S321"/>
      <c r="T321"/>
      <c r="W321"/>
      <c r="X321"/>
      <c r="Y321"/>
    </row>
    <row r="322" spans="19:25" x14ac:dyDescent="0.3">
      <c r="S322"/>
      <c r="T322"/>
      <c r="W322"/>
      <c r="X322"/>
      <c r="Y322"/>
    </row>
    <row r="323" spans="19:25" x14ac:dyDescent="0.3">
      <c r="S323"/>
      <c r="T323"/>
      <c r="W323"/>
      <c r="X323"/>
      <c r="Y323"/>
    </row>
    <row r="324" spans="19:25" x14ac:dyDescent="0.3">
      <c r="S324"/>
      <c r="T324"/>
      <c r="W324"/>
      <c r="X324"/>
      <c r="Y324"/>
    </row>
    <row r="325" spans="19:25" x14ac:dyDescent="0.3">
      <c r="S325"/>
      <c r="T325"/>
      <c r="W325"/>
      <c r="X325"/>
      <c r="Y325"/>
    </row>
    <row r="326" spans="19:25" x14ac:dyDescent="0.3">
      <c r="S326"/>
      <c r="T326"/>
      <c r="W326"/>
      <c r="X326"/>
      <c r="Y326"/>
    </row>
    <row r="327" spans="19:25" x14ac:dyDescent="0.3">
      <c r="S327"/>
      <c r="T327"/>
      <c r="W327"/>
      <c r="X327"/>
      <c r="Y327"/>
    </row>
    <row r="328" spans="19:25" x14ac:dyDescent="0.3">
      <c r="S328"/>
      <c r="T328"/>
      <c r="W328"/>
      <c r="X328"/>
      <c r="Y328"/>
    </row>
    <row r="329" spans="19:25" x14ac:dyDescent="0.3">
      <c r="S329"/>
      <c r="T329"/>
      <c r="W329"/>
      <c r="X329"/>
      <c r="Y329"/>
    </row>
    <row r="330" spans="19:25" x14ac:dyDescent="0.3">
      <c r="S330"/>
      <c r="T330"/>
      <c r="W330"/>
      <c r="X330"/>
      <c r="Y330"/>
    </row>
    <row r="331" spans="19:25" x14ac:dyDescent="0.3">
      <c r="S331"/>
      <c r="T331"/>
      <c r="W331"/>
      <c r="X331"/>
      <c r="Y331"/>
    </row>
    <row r="332" spans="19:25" x14ac:dyDescent="0.3">
      <c r="S332"/>
      <c r="T332"/>
      <c r="W332"/>
      <c r="X332"/>
      <c r="Y332"/>
    </row>
    <row r="333" spans="19:25" x14ac:dyDescent="0.3">
      <c r="S333"/>
      <c r="T333"/>
      <c r="W333"/>
      <c r="X333"/>
      <c r="Y333"/>
    </row>
    <row r="334" spans="19:25" x14ac:dyDescent="0.3">
      <c r="S334"/>
      <c r="T334"/>
      <c r="W334"/>
      <c r="X334"/>
      <c r="Y334"/>
    </row>
    <row r="335" spans="19:25" x14ac:dyDescent="0.3">
      <c r="S335"/>
      <c r="T335"/>
      <c r="W335"/>
      <c r="X335"/>
      <c r="Y335"/>
    </row>
    <row r="336" spans="19:25" x14ac:dyDescent="0.3">
      <c r="S336"/>
      <c r="T336"/>
      <c r="W336"/>
      <c r="X336"/>
      <c r="Y336"/>
    </row>
    <row r="337" spans="19:25" x14ac:dyDescent="0.3">
      <c r="S337"/>
      <c r="T337"/>
      <c r="W337"/>
      <c r="X337"/>
      <c r="Y337"/>
    </row>
    <row r="338" spans="19:25" x14ac:dyDescent="0.3">
      <c r="S338"/>
      <c r="T338"/>
      <c r="W338"/>
      <c r="X338"/>
      <c r="Y338"/>
    </row>
    <row r="339" spans="19:25" x14ac:dyDescent="0.3">
      <c r="S339"/>
      <c r="T339"/>
      <c r="W339"/>
      <c r="X339"/>
      <c r="Y339"/>
    </row>
    <row r="340" spans="19:25" x14ac:dyDescent="0.3">
      <c r="S340"/>
      <c r="T340"/>
      <c r="W340"/>
      <c r="X340"/>
      <c r="Y340"/>
    </row>
    <row r="341" spans="19:25" x14ac:dyDescent="0.3">
      <c r="S341"/>
      <c r="T341"/>
      <c r="W341"/>
      <c r="X341"/>
      <c r="Y341"/>
    </row>
    <row r="342" spans="19:25" x14ac:dyDescent="0.3">
      <c r="S342"/>
      <c r="T342"/>
      <c r="W342"/>
      <c r="X342"/>
      <c r="Y342"/>
    </row>
    <row r="343" spans="19:25" x14ac:dyDescent="0.3">
      <c r="S343"/>
      <c r="T343"/>
      <c r="W343"/>
      <c r="X343"/>
      <c r="Y343"/>
    </row>
    <row r="344" spans="19:25" x14ac:dyDescent="0.3">
      <c r="S344"/>
      <c r="T344"/>
      <c r="W344"/>
      <c r="X344"/>
      <c r="Y344"/>
    </row>
    <row r="345" spans="19:25" x14ac:dyDescent="0.3">
      <c r="S345"/>
      <c r="T345"/>
      <c r="W345"/>
      <c r="X345"/>
      <c r="Y345"/>
    </row>
    <row r="346" spans="19:25" x14ac:dyDescent="0.3">
      <c r="S346"/>
      <c r="T346"/>
      <c r="W346"/>
      <c r="X346"/>
      <c r="Y346"/>
    </row>
    <row r="347" spans="19:25" x14ac:dyDescent="0.3">
      <c r="S347"/>
      <c r="T347"/>
      <c r="W347"/>
      <c r="X347"/>
      <c r="Y347"/>
    </row>
    <row r="348" spans="19:25" x14ac:dyDescent="0.3">
      <c r="S348"/>
      <c r="T348"/>
      <c r="W348"/>
      <c r="X348"/>
      <c r="Y348"/>
    </row>
    <row r="349" spans="19:25" x14ac:dyDescent="0.3">
      <c r="S349"/>
      <c r="T349"/>
      <c r="W349"/>
      <c r="X349"/>
      <c r="Y349"/>
    </row>
    <row r="350" spans="19:25" x14ac:dyDescent="0.3">
      <c r="S350"/>
      <c r="T350"/>
      <c r="W350"/>
      <c r="X350"/>
      <c r="Y350"/>
    </row>
    <row r="351" spans="19:25" x14ac:dyDescent="0.3">
      <c r="S351"/>
      <c r="T351"/>
      <c r="W351"/>
      <c r="X351"/>
      <c r="Y351"/>
    </row>
    <row r="352" spans="19:25" x14ac:dyDescent="0.3">
      <c r="S352"/>
      <c r="T352"/>
      <c r="W352"/>
      <c r="X352"/>
      <c r="Y352"/>
    </row>
    <row r="353" spans="19:25" x14ac:dyDescent="0.3">
      <c r="S353"/>
      <c r="T353"/>
      <c r="W353"/>
      <c r="X353"/>
      <c r="Y353"/>
    </row>
    <row r="354" spans="19:25" x14ac:dyDescent="0.3">
      <c r="S354"/>
      <c r="T354"/>
      <c r="W354"/>
      <c r="X354"/>
      <c r="Y354"/>
    </row>
    <row r="355" spans="19:25" x14ac:dyDescent="0.3">
      <c r="S355"/>
      <c r="T355"/>
      <c r="W355"/>
      <c r="X355"/>
      <c r="Y355"/>
    </row>
    <row r="356" spans="19:25" x14ac:dyDescent="0.3">
      <c r="S356"/>
      <c r="T356"/>
      <c r="W356"/>
      <c r="X356"/>
      <c r="Y356"/>
    </row>
    <row r="357" spans="19:25" x14ac:dyDescent="0.3">
      <c r="S357"/>
      <c r="T357"/>
      <c r="W357"/>
      <c r="X357"/>
      <c r="Y357"/>
    </row>
    <row r="358" spans="19:25" x14ac:dyDescent="0.3">
      <c r="S358"/>
      <c r="T358"/>
      <c r="W358"/>
      <c r="X358"/>
      <c r="Y358"/>
    </row>
    <row r="359" spans="19:25" x14ac:dyDescent="0.3">
      <c r="S359"/>
      <c r="T359"/>
      <c r="W359"/>
      <c r="X359"/>
      <c r="Y359"/>
    </row>
    <row r="360" spans="19:25" x14ac:dyDescent="0.3">
      <c r="S360"/>
      <c r="T360"/>
      <c r="W360"/>
      <c r="X360"/>
      <c r="Y360"/>
    </row>
    <row r="361" spans="19:25" x14ac:dyDescent="0.3">
      <c r="S361"/>
      <c r="T361"/>
      <c r="W361"/>
      <c r="X361"/>
      <c r="Y361"/>
    </row>
    <row r="362" spans="19:25" x14ac:dyDescent="0.3">
      <c r="S362"/>
      <c r="T362"/>
      <c r="W362"/>
      <c r="X362"/>
      <c r="Y362"/>
    </row>
    <row r="363" spans="19:25" x14ac:dyDescent="0.3">
      <c r="S363"/>
      <c r="T363"/>
      <c r="W363"/>
      <c r="X363"/>
      <c r="Y363"/>
    </row>
    <row r="364" spans="19:25" x14ac:dyDescent="0.3">
      <c r="S364"/>
      <c r="T364"/>
      <c r="W364"/>
      <c r="X364"/>
      <c r="Y364"/>
    </row>
    <row r="365" spans="19:25" x14ac:dyDescent="0.3">
      <c r="S365"/>
      <c r="T365"/>
      <c r="W365"/>
      <c r="X365"/>
      <c r="Y365"/>
    </row>
    <row r="366" spans="19:25" x14ac:dyDescent="0.3">
      <c r="S366"/>
      <c r="T366"/>
      <c r="W366"/>
      <c r="X366"/>
      <c r="Y366"/>
    </row>
    <row r="367" spans="19:25" x14ac:dyDescent="0.3">
      <c r="S367"/>
      <c r="T367"/>
      <c r="W367"/>
      <c r="X367"/>
      <c r="Y367"/>
    </row>
    <row r="368" spans="19:25" x14ac:dyDescent="0.3">
      <c r="S368"/>
      <c r="T368"/>
      <c r="W368"/>
      <c r="X368"/>
      <c r="Y368"/>
    </row>
    <row r="369" spans="19:25" x14ac:dyDescent="0.3">
      <c r="S369"/>
      <c r="T369"/>
      <c r="W369"/>
      <c r="X369"/>
      <c r="Y369"/>
    </row>
    <row r="370" spans="19:25" x14ac:dyDescent="0.3">
      <c r="S370"/>
      <c r="T370"/>
      <c r="W370"/>
      <c r="X370"/>
      <c r="Y370"/>
    </row>
    <row r="371" spans="19:25" x14ac:dyDescent="0.3">
      <c r="S371"/>
      <c r="T371"/>
      <c r="W371"/>
      <c r="X371"/>
      <c r="Y371"/>
    </row>
    <row r="372" spans="19:25" x14ac:dyDescent="0.3">
      <c r="S372"/>
      <c r="T372"/>
      <c r="W372"/>
      <c r="X372"/>
      <c r="Y372"/>
    </row>
    <row r="373" spans="19:25" x14ac:dyDescent="0.3">
      <c r="S373"/>
      <c r="T373"/>
      <c r="W373"/>
      <c r="X373"/>
      <c r="Y373"/>
    </row>
    <row r="374" spans="19:25" x14ac:dyDescent="0.3">
      <c r="S374"/>
      <c r="T374"/>
      <c r="W374"/>
      <c r="X374"/>
      <c r="Y374"/>
    </row>
    <row r="375" spans="19:25" x14ac:dyDescent="0.3">
      <c r="S375"/>
      <c r="T375"/>
      <c r="W375"/>
      <c r="X375"/>
      <c r="Y375"/>
    </row>
    <row r="376" spans="19:25" x14ac:dyDescent="0.3">
      <c r="S376"/>
      <c r="T376"/>
      <c r="W376"/>
      <c r="X376"/>
      <c r="Y376"/>
    </row>
    <row r="377" spans="19:25" x14ac:dyDescent="0.3">
      <c r="S377"/>
      <c r="T377"/>
      <c r="W377"/>
      <c r="X377"/>
      <c r="Y377"/>
    </row>
    <row r="378" spans="19:25" x14ac:dyDescent="0.3">
      <c r="S378"/>
      <c r="T378"/>
      <c r="W378"/>
      <c r="X378"/>
      <c r="Y378"/>
    </row>
    <row r="379" spans="19:25" x14ac:dyDescent="0.3">
      <c r="S379"/>
      <c r="T379"/>
      <c r="W379"/>
      <c r="X379"/>
      <c r="Y379"/>
    </row>
    <row r="380" spans="19:25" x14ac:dyDescent="0.3">
      <c r="S380"/>
      <c r="T380"/>
      <c r="W380"/>
      <c r="X380"/>
      <c r="Y380"/>
    </row>
    <row r="381" spans="19:25" x14ac:dyDescent="0.3">
      <c r="S381"/>
      <c r="T381"/>
      <c r="W381"/>
      <c r="X381"/>
      <c r="Y381"/>
    </row>
    <row r="382" spans="19:25" x14ac:dyDescent="0.3">
      <c r="S382"/>
      <c r="T382"/>
      <c r="W382"/>
      <c r="X382"/>
      <c r="Y382"/>
    </row>
    <row r="383" spans="19:25" x14ac:dyDescent="0.3">
      <c r="S383"/>
      <c r="T383"/>
      <c r="W383"/>
      <c r="X383"/>
      <c r="Y383"/>
    </row>
    <row r="384" spans="19:25" x14ac:dyDescent="0.3">
      <c r="S384"/>
      <c r="T384"/>
      <c r="W384"/>
      <c r="X384"/>
      <c r="Y384"/>
    </row>
    <row r="385" spans="19:25" x14ac:dyDescent="0.3">
      <c r="S385"/>
      <c r="T385"/>
      <c r="W385"/>
      <c r="X385"/>
      <c r="Y385"/>
    </row>
    <row r="386" spans="19:25" x14ac:dyDescent="0.3">
      <c r="S386"/>
      <c r="T386"/>
      <c r="W386"/>
      <c r="X386"/>
      <c r="Y386"/>
    </row>
    <row r="387" spans="19:25" x14ac:dyDescent="0.3">
      <c r="S387"/>
      <c r="T387"/>
      <c r="W387"/>
      <c r="X387"/>
      <c r="Y387"/>
    </row>
    <row r="388" spans="19:25" x14ac:dyDescent="0.3">
      <c r="S388"/>
      <c r="T388"/>
      <c r="W388"/>
      <c r="X388"/>
      <c r="Y388"/>
    </row>
    <row r="389" spans="19:25" x14ac:dyDescent="0.3">
      <c r="S389"/>
      <c r="T389"/>
      <c r="W389"/>
      <c r="X389"/>
      <c r="Y389"/>
    </row>
    <row r="390" spans="19:25" x14ac:dyDescent="0.3">
      <c r="S390"/>
      <c r="T390"/>
      <c r="W390"/>
      <c r="X390"/>
      <c r="Y390"/>
    </row>
    <row r="391" spans="19:25" x14ac:dyDescent="0.3">
      <c r="S391"/>
      <c r="T391"/>
      <c r="W391"/>
      <c r="X391"/>
      <c r="Y391"/>
    </row>
    <row r="392" spans="19:25" x14ac:dyDescent="0.3">
      <c r="S392"/>
      <c r="T392"/>
      <c r="W392"/>
      <c r="X392"/>
      <c r="Y392"/>
    </row>
    <row r="393" spans="19:25" x14ac:dyDescent="0.3">
      <c r="S393"/>
      <c r="T393"/>
      <c r="W393"/>
      <c r="X393"/>
      <c r="Y393"/>
    </row>
    <row r="394" spans="19:25" x14ac:dyDescent="0.3">
      <c r="S394"/>
      <c r="T394"/>
      <c r="W394"/>
      <c r="X394"/>
      <c r="Y394"/>
    </row>
    <row r="395" spans="19:25" x14ac:dyDescent="0.3">
      <c r="S395"/>
      <c r="T395"/>
      <c r="W395"/>
      <c r="X395"/>
      <c r="Y395"/>
    </row>
    <row r="396" spans="19:25" x14ac:dyDescent="0.3">
      <c r="S396"/>
      <c r="T396"/>
      <c r="W396"/>
      <c r="X396"/>
      <c r="Y396"/>
    </row>
    <row r="397" spans="19:25" x14ac:dyDescent="0.3">
      <c r="S397"/>
      <c r="T397"/>
      <c r="W397"/>
      <c r="X397"/>
      <c r="Y397"/>
    </row>
    <row r="398" spans="19:25" x14ac:dyDescent="0.3">
      <c r="S398"/>
      <c r="T398"/>
      <c r="W398"/>
      <c r="X398"/>
      <c r="Y398"/>
    </row>
    <row r="399" spans="19:25" x14ac:dyDescent="0.3">
      <c r="S399"/>
      <c r="T399"/>
      <c r="W399"/>
      <c r="X399"/>
      <c r="Y399"/>
    </row>
    <row r="400" spans="19:25" x14ac:dyDescent="0.3">
      <c r="S400"/>
      <c r="T400"/>
      <c r="W400"/>
      <c r="X400"/>
      <c r="Y400"/>
    </row>
    <row r="401" spans="19:25" x14ac:dyDescent="0.3">
      <c r="S401"/>
      <c r="T401"/>
      <c r="W401"/>
      <c r="X401"/>
      <c r="Y401"/>
    </row>
    <row r="402" spans="19:25" x14ac:dyDescent="0.3">
      <c r="S402"/>
      <c r="T402"/>
      <c r="W402"/>
      <c r="X402"/>
      <c r="Y402"/>
    </row>
    <row r="403" spans="19:25" x14ac:dyDescent="0.3">
      <c r="S403"/>
      <c r="T403"/>
      <c r="W403"/>
      <c r="X403"/>
      <c r="Y403"/>
    </row>
    <row r="404" spans="19:25" x14ac:dyDescent="0.3">
      <c r="S404"/>
      <c r="T404"/>
      <c r="W404"/>
      <c r="X404"/>
      <c r="Y404"/>
    </row>
    <row r="405" spans="19:25" x14ac:dyDescent="0.3">
      <c r="S405"/>
      <c r="T405"/>
      <c r="W405"/>
      <c r="X405"/>
      <c r="Y405"/>
    </row>
    <row r="406" spans="19:25" x14ac:dyDescent="0.3">
      <c r="S406"/>
      <c r="T406"/>
      <c r="W406"/>
      <c r="X406"/>
      <c r="Y406"/>
    </row>
    <row r="407" spans="19:25" x14ac:dyDescent="0.3">
      <c r="S407"/>
      <c r="T407"/>
      <c r="W407"/>
      <c r="X407"/>
      <c r="Y407"/>
    </row>
    <row r="408" spans="19:25" x14ac:dyDescent="0.3">
      <c r="S408"/>
      <c r="T408"/>
      <c r="W408"/>
      <c r="X408"/>
      <c r="Y408"/>
    </row>
    <row r="409" spans="19:25" x14ac:dyDescent="0.3">
      <c r="S409"/>
      <c r="T409"/>
      <c r="W409"/>
      <c r="X409"/>
      <c r="Y409"/>
    </row>
    <row r="410" spans="19:25" x14ac:dyDescent="0.3">
      <c r="S410"/>
      <c r="T410"/>
      <c r="W410"/>
      <c r="X410"/>
      <c r="Y410"/>
    </row>
    <row r="411" spans="19:25" x14ac:dyDescent="0.3">
      <c r="S411"/>
      <c r="T411"/>
      <c r="W411"/>
      <c r="X411"/>
      <c r="Y411"/>
    </row>
    <row r="412" spans="19:25" x14ac:dyDescent="0.3">
      <c r="S412"/>
      <c r="T412"/>
      <c r="W412"/>
      <c r="X412"/>
      <c r="Y412"/>
    </row>
    <row r="413" spans="19:25" x14ac:dyDescent="0.3">
      <c r="S413"/>
      <c r="T413"/>
      <c r="W413"/>
      <c r="X413"/>
      <c r="Y413"/>
    </row>
    <row r="414" spans="19:25" x14ac:dyDescent="0.3">
      <c r="S414"/>
      <c r="T414"/>
      <c r="W414"/>
      <c r="X414"/>
      <c r="Y414"/>
    </row>
    <row r="415" spans="19:25" x14ac:dyDescent="0.3">
      <c r="S415"/>
      <c r="T415"/>
      <c r="W415"/>
      <c r="X415"/>
      <c r="Y415"/>
    </row>
    <row r="416" spans="19:25" x14ac:dyDescent="0.3">
      <c r="S416"/>
      <c r="T416"/>
      <c r="W416"/>
      <c r="X416"/>
      <c r="Y416"/>
    </row>
    <row r="417" spans="19:25" x14ac:dyDescent="0.3">
      <c r="S417"/>
      <c r="T417"/>
      <c r="W417"/>
      <c r="X417"/>
      <c r="Y417"/>
    </row>
    <row r="418" spans="19:25" x14ac:dyDescent="0.3">
      <c r="S418"/>
      <c r="T418"/>
      <c r="W418"/>
      <c r="X418"/>
      <c r="Y418"/>
    </row>
    <row r="419" spans="19:25" x14ac:dyDescent="0.3">
      <c r="S419"/>
      <c r="T419"/>
      <c r="W419"/>
      <c r="X419"/>
      <c r="Y419"/>
    </row>
    <row r="420" spans="19:25" x14ac:dyDescent="0.3">
      <c r="S420"/>
      <c r="T420"/>
      <c r="W420"/>
      <c r="X420"/>
      <c r="Y420"/>
    </row>
    <row r="421" spans="19:25" x14ac:dyDescent="0.3">
      <c r="S421"/>
      <c r="T421"/>
      <c r="W421"/>
      <c r="X421"/>
      <c r="Y421"/>
    </row>
    <row r="422" spans="19:25" x14ac:dyDescent="0.3">
      <c r="S422"/>
      <c r="T422"/>
      <c r="W422"/>
      <c r="X422"/>
      <c r="Y422"/>
    </row>
    <row r="423" spans="19:25" x14ac:dyDescent="0.3">
      <c r="S423"/>
      <c r="T423"/>
      <c r="W423"/>
      <c r="X423"/>
      <c r="Y423"/>
    </row>
    <row r="424" spans="19:25" x14ac:dyDescent="0.3">
      <c r="S424"/>
      <c r="T424"/>
      <c r="W424"/>
      <c r="X424"/>
      <c r="Y424"/>
    </row>
    <row r="425" spans="19:25" x14ac:dyDescent="0.3">
      <c r="S425"/>
      <c r="T425"/>
      <c r="W425"/>
      <c r="X425"/>
      <c r="Y425"/>
    </row>
    <row r="426" spans="19:25" x14ac:dyDescent="0.3">
      <c r="S426"/>
      <c r="T426"/>
      <c r="W426"/>
      <c r="X426"/>
      <c r="Y426"/>
    </row>
    <row r="427" spans="19:25" x14ac:dyDescent="0.3">
      <c r="S427"/>
      <c r="T427"/>
      <c r="W427"/>
      <c r="X427"/>
      <c r="Y427"/>
    </row>
    <row r="428" spans="19:25" x14ac:dyDescent="0.3">
      <c r="S428"/>
      <c r="T428"/>
      <c r="W428"/>
      <c r="X428"/>
      <c r="Y428"/>
    </row>
    <row r="429" spans="19:25" x14ac:dyDescent="0.3">
      <c r="S429"/>
      <c r="T429"/>
      <c r="W429"/>
      <c r="X429"/>
      <c r="Y429"/>
    </row>
    <row r="430" spans="19:25" x14ac:dyDescent="0.3">
      <c r="S430"/>
      <c r="T430"/>
      <c r="W430"/>
      <c r="X430"/>
      <c r="Y430"/>
    </row>
    <row r="431" spans="19:25" x14ac:dyDescent="0.3">
      <c r="S431"/>
      <c r="T431"/>
      <c r="W431"/>
      <c r="X431"/>
      <c r="Y431"/>
    </row>
    <row r="432" spans="19:25" x14ac:dyDescent="0.3">
      <c r="S432"/>
      <c r="T432"/>
      <c r="W432"/>
      <c r="X432"/>
      <c r="Y432"/>
    </row>
    <row r="433" spans="19:25" x14ac:dyDescent="0.3">
      <c r="S433"/>
      <c r="T433"/>
      <c r="W433"/>
      <c r="X433"/>
      <c r="Y433"/>
    </row>
    <row r="434" spans="19:25" x14ac:dyDescent="0.3">
      <c r="S434"/>
      <c r="T434"/>
      <c r="W434"/>
      <c r="X434"/>
      <c r="Y434"/>
    </row>
    <row r="435" spans="19:25" x14ac:dyDescent="0.3">
      <c r="S435"/>
      <c r="T435"/>
      <c r="W435"/>
      <c r="X435"/>
      <c r="Y435"/>
    </row>
    <row r="436" spans="19:25" x14ac:dyDescent="0.3">
      <c r="S436"/>
      <c r="T436"/>
      <c r="W436"/>
      <c r="X436"/>
      <c r="Y436"/>
    </row>
    <row r="437" spans="19:25" x14ac:dyDescent="0.3">
      <c r="S437"/>
      <c r="T437"/>
      <c r="W437"/>
      <c r="X437"/>
      <c r="Y437"/>
    </row>
    <row r="438" spans="19:25" x14ac:dyDescent="0.3">
      <c r="S438"/>
      <c r="T438"/>
      <c r="W438"/>
      <c r="X438"/>
      <c r="Y438"/>
    </row>
    <row r="439" spans="19:25" x14ac:dyDescent="0.3">
      <c r="S439"/>
      <c r="T439"/>
      <c r="W439"/>
      <c r="X439"/>
      <c r="Y439"/>
    </row>
    <row r="440" spans="19:25" x14ac:dyDescent="0.3">
      <c r="S440"/>
      <c r="T440"/>
      <c r="W440"/>
      <c r="X440"/>
      <c r="Y440"/>
    </row>
    <row r="441" spans="19:25" x14ac:dyDescent="0.3">
      <c r="S441"/>
      <c r="T441"/>
      <c r="W441"/>
      <c r="X441"/>
      <c r="Y441"/>
    </row>
    <row r="442" spans="19:25" x14ac:dyDescent="0.3">
      <c r="S442"/>
      <c r="T442"/>
      <c r="W442"/>
      <c r="X442"/>
      <c r="Y442"/>
    </row>
    <row r="443" spans="19:25" x14ac:dyDescent="0.3">
      <c r="S443"/>
      <c r="T443"/>
      <c r="W443"/>
      <c r="X443"/>
      <c r="Y443"/>
    </row>
    <row r="444" spans="19:25" x14ac:dyDescent="0.3">
      <c r="S444"/>
      <c r="T444"/>
      <c r="W444"/>
      <c r="X444"/>
      <c r="Y444"/>
    </row>
    <row r="445" spans="19:25" x14ac:dyDescent="0.3">
      <c r="S445"/>
      <c r="T445"/>
      <c r="W445"/>
      <c r="X445"/>
      <c r="Y445"/>
    </row>
    <row r="446" spans="19:25" x14ac:dyDescent="0.3">
      <c r="S446"/>
      <c r="T446"/>
      <c r="W446"/>
      <c r="X446"/>
      <c r="Y446"/>
    </row>
    <row r="447" spans="19:25" x14ac:dyDescent="0.3">
      <c r="S447"/>
      <c r="T447"/>
      <c r="W447"/>
      <c r="X447"/>
      <c r="Y447"/>
    </row>
    <row r="448" spans="19:25" x14ac:dyDescent="0.3">
      <c r="S448"/>
      <c r="T448"/>
      <c r="W448"/>
      <c r="X448"/>
      <c r="Y448"/>
    </row>
    <row r="449" spans="19:25" x14ac:dyDescent="0.3">
      <c r="S449"/>
      <c r="T449"/>
      <c r="W449"/>
      <c r="X449"/>
      <c r="Y449"/>
    </row>
    <row r="450" spans="19:25" x14ac:dyDescent="0.3">
      <c r="S450"/>
      <c r="T450"/>
      <c r="W450"/>
      <c r="X450"/>
      <c r="Y450"/>
    </row>
    <row r="451" spans="19:25" x14ac:dyDescent="0.3">
      <c r="S451"/>
      <c r="T451"/>
      <c r="W451"/>
      <c r="X451"/>
      <c r="Y451"/>
    </row>
    <row r="452" spans="19:25" x14ac:dyDescent="0.3">
      <c r="S452"/>
      <c r="T452"/>
      <c r="W452"/>
      <c r="X452"/>
      <c r="Y452"/>
    </row>
    <row r="453" spans="19:25" x14ac:dyDescent="0.3">
      <c r="S453"/>
      <c r="T453"/>
      <c r="W453"/>
      <c r="X453"/>
      <c r="Y453"/>
    </row>
    <row r="454" spans="19:25" x14ac:dyDescent="0.3">
      <c r="S454"/>
      <c r="T454"/>
      <c r="W454"/>
      <c r="X454"/>
      <c r="Y454"/>
    </row>
    <row r="455" spans="19:25" x14ac:dyDescent="0.3">
      <c r="S455"/>
      <c r="T455"/>
      <c r="W455"/>
      <c r="X455"/>
      <c r="Y455"/>
    </row>
    <row r="456" spans="19:25" x14ac:dyDescent="0.3">
      <c r="S456"/>
      <c r="T456"/>
      <c r="W456"/>
      <c r="X456"/>
      <c r="Y456"/>
    </row>
    <row r="457" spans="19:25" x14ac:dyDescent="0.3">
      <c r="S457"/>
      <c r="T457"/>
      <c r="W457"/>
      <c r="X457"/>
      <c r="Y457"/>
    </row>
    <row r="458" spans="19:25" x14ac:dyDescent="0.3">
      <c r="S458"/>
      <c r="T458"/>
      <c r="W458"/>
      <c r="X458"/>
      <c r="Y458"/>
    </row>
    <row r="459" spans="19:25" x14ac:dyDescent="0.3">
      <c r="S459"/>
      <c r="T459"/>
      <c r="W459"/>
      <c r="X459"/>
      <c r="Y459"/>
    </row>
    <row r="460" spans="19:25" x14ac:dyDescent="0.3">
      <c r="S460"/>
      <c r="T460"/>
      <c r="W460"/>
      <c r="X460"/>
      <c r="Y460"/>
    </row>
    <row r="461" spans="19:25" x14ac:dyDescent="0.3">
      <c r="S461"/>
      <c r="T461"/>
      <c r="W461"/>
      <c r="X461"/>
      <c r="Y461"/>
    </row>
    <row r="462" spans="19:25" x14ac:dyDescent="0.3">
      <c r="S462"/>
      <c r="T462"/>
      <c r="W462"/>
      <c r="X462"/>
      <c r="Y462"/>
    </row>
    <row r="463" spans="19:25" x14ac:dyDescent="0.3">
      <c r="S463"/>
      <c r="T463"/>
      <c r="W463"/>
      <c r="X463"/>
      <c r="Y463"/>
    </row>
    <row r="464" spans="19:25" x14ac:dyDescent="0.3">
      <c r="S464"/>
      <c r="T464"/>
      <c r="W464"/>
      <c r="X464"/>
      <c r="Y464"/>
    </row>
    <row r="465" spans="19:25" x14ac:dyDescent="0.3">
      <c r="S465"/>
      <c r="T465"/>
      <c r="W465"/>
      <c r="X465"/>
      <c r="Y465"/>
    </row>
    <row r="466" spans="19:25" x14ac:dyDescent="0.3">
      <c r="S466"/>
      <c r="T466"/>
      <c r="W466"/>
      <c r="X466"/>
      <c r="Y466"/>
    </row>
    <row r="467" spans="19:25" x14ac:dyDescent="0.3">
      <c r="S467"/>
      <c r="T467"/>
      <c r="W467"/>
      <c r="X467"/>
      <c r="Y467"/>
    </row>
    <row r="468" spans="19:25" x14ac:dyDescent="0.3">
      <c r="S468"/>
      <c r="T468"/>
      <c r="W468"/>
      <c r="X468"/>
      <c r="Y468"/>
    </row>
    <row r="469" spans="19:25" x14ac:dyDescent="0.3">
      <c r="S469"/>
      <c r="T469"/>
      <c r="W469"/>
      <c r="X469"/>
      <c r="Y469"/>
    </row>
    <row r="470" spans="19:25" x14ac:dyDescent="0.3">
      <c r="S470"/>
      <c r="T470"/>
      <c r="W470"/>
      <c r="X470"/>
      <c r="Y470"/>
    </row>
    <row r="471" spans="19:25" x14ac:dyDescent="0.3">
      <c r="S471"/>
      <c r="T471"/>
      <c r="W471"/>
      <c r="X471"/>
      <c r="Y471"/>
    </row>
    <row r="472" spans="19:25" x14ac:dyDescent="0.3">
      <c r="S472"/>
      <c r="T472"/>
      <c r="W472"/>
      <c r="X472"/>
      <c r="Y472"/>
    </row>
    <row r="473" spans="19:25" x14ac:dyDescent="0.3">
      <c r="S473"/>
      <c r="T473"/>
      <c r="W473"/>
      <c r="X473"/>
      <c r="Y473"/>
    </row>
    <row r="474" spans="19:25" x14ac:dyDescent="0.3">
      <c r="S474"/>
      <c r="T474"/>
      <c r="W474"/>
      <c r="X474"/>
      <c r="Y474"/>
    </row>
    <row r="475" spans="19:25" x14ac:dyDescent="0.3">
      <c r="S475"/>
      <c r="T475"/>
      <c r="W475"/>
      <c r="X475"/>
      <c r="Y475"/>
    </row>
    <row r="476" spans="19:25" x14ac:dyDescent="0.3">
      <c r="S476"/>
      <c r="T476"/>
      <c r="W476"/>
      <c r="X476"/>
      <c r="Y476"/>
    </row>
    <row r="477" spans="19:25" x14ac:dyDescent="0.3">
      <c r="S477"/>
      <c r="T477"/>
      <c r="W477"/>
      <c r="X477"/>
      <c r="Y477"/>
    </row>
    <row r="478" spans="19:25" x14ac:dyDescent="0.3">
      <c r="S478"/>
      <c r="T478"/>
      <c r="W478"/>
      <c r="X478"/>
      <c r="Y478"/>
    </row>
    <row r="479" spans="19:25" x14ac:dyDescent="0.3">
      <c r="S479"/>
      <c r="T479"/>
      <c r="W479"/>
      <c r="X479"/>
      <c r="Y479"/>
    </row>
    <row r="480" spans="19:25" x14ac:dyDescent="0.3">
      <c r="S480"/>
      <c r="T480"/>
      <c r="W480"/>
      <c r="X480"/>
      <c r="Y480"/>
    </row>
    <row r="481" spans="19:25" x14ac:dyDescent="0.3">
      <c r="S481"/>
      <c r="T481"/>
      <c r="W481"/>
      <c r="X481"/>
      <c r="Y481"/>
    </row>
    <row r="482" spans="19:25" x14ac:dyDescent="0.3">
      <c r="S482"/>
      <c r="T482"/>
      <c r="W482"/>
      <c r="X482"/>
      <c r="Y482"/>
    </row>
    <row r="483" spans="19:25" x14ac:dyDescent="0.3">
      <c r="S483"/>
      <c r="T483"/>
      <c r="W483"/>
      <c r="X483"/>
      <c r="Y483"/>
    </row>
    <row r="484" spans="19:25" x14ac:dyDescent="0.3">
      <c r="S484"/>
      <c r="T484"/>
      <c r="W484"/>
      <c r="X484"/>
      <c r="Y484"/>
    </row>
    <row r="485" spans="19:25" x14ac:dyDescent="0.3">
      <c r="S485"/>
      <c r="T485"/>
      <c r="W485"/>
      <c r="X485"/>
      <c r="Y485"/>
    </row>
    <row r="486" spans="19:25" x14ac:dyDescent="0.3">
      <c r="S486"/>
      <c r="T486"/>
      <c r="W486"/>
      <c r="X486"/>
      <c r="Y486"/>
    </row>
    <row r="487" spans="19:25" x14ac:dyDescent="0.3">
      <c r="S487"/>
      <c r="T487"/>
      <c r="W487"/>
      <c r="X487"/>
      <c r="Y487"/>
    </row>
    <row r="488" spans="19:25" x14ac:dyDescent="0.3">
      <c r="S488"/>
      <c r="T488"/>
      <c r="W488"/>
      <c r="X488"/>
      <c r="Y488"/>
    </row>
    <row r="489" spans="19:25" x14ac:dyDescent="0.3">
      <c r="S489"/>
      <c r="T489"/>
      <c r="W489"/>
      <c r="X489"/>
      <c r="Y489"/>
    </row>
    <row r="490" spans="19:25" x14ac:dyDescent="0.3">
      <c r="S490"/>
      <c r="T490"/>
      <c r="W490"/>
      <c r="X490"/>
      <c r="Y490"/>
    </row>
    <row r="491" spans="19:25" x14ac:dyDescent="0.3">
      <c r="S491"/>
      <c r="T491"/>
      <c r="W491"/>
      <c r="X491"/>
      <c r="Y491"/>
    </row>
    <row r="492" spans="19:25" x14ac:dyDescent="0.3">
      <c r="S492"/>
      <c r="T492"/>
      <c r="W492"/>
      <c r="X492"/>
      <c r="Y492"/>
    </row>
    <row r="493" spans="19:25" x14ac:dyDescent="0.3">
      <c r="S493"/>
      <c r="T493"/>
      <c r="W493"/>
      <c r="X493"/>
      <c r="Y493"/>
    </row>
    <row r="494" spans="19:25" x14ac:dyDescent="0.3">
      <c r="S494"/>
      <c r="T494"/>
      <c r="W494"/>
      <c r="X494"/>
      <c r="Y494"/>
    </row>
    <row r="495" spans="19:25" x14ac:dyDescent="0.3">
      <c r="S495"/>
      <c r="T495"/>
      <c r="W495"/>
      <c r="X495"/>
      <c r="Y495"/>
    </row>
    <row r="496" spans="19:25" x14ac:dyDescent="0.3">
      <c r="S496"/>
      <c r="T496"/>
      <c r="W496"/>
      <c r="X496"/>
      <c r="Y496"/>
    </row>
    <row r="497" spans="19:25" x14ac:dyDescent="0.3">
      <c r="S497"/>
      <c r="T497"/>
      <c r="W497"/>
      <c r="X497"/>
      <c r="Y497"/>
    </row>
    <row r="498" spans="19:25" x14ac:dyDescent="0.3">
      <c r="S498"/>
      <c r="T498"/>
      <c r="W498"/>
      <c r="X498"/>
      <c r="Y498"/>
    </row>
    <row r="499" spans="19:25" x14ac:dyDescent="0.3">
      <c r="S499"/>
      <c r="T499"/>
      <c r="W499"/>
      <c r="X499"/>
      <c r="Y499"/>
    </row>
    <row r="500" spans="19:25" x14ac:dyDescent="0.3">
      <c r="S500"/>
      <c r="T500"/>
      <c r="W500"/>
      <c r="X500"/>
      <c r="Y500"/>
    </row>
    <row r="501" spans="19:25" x14ac:dyDescent="0.3">
      <c r="S501"/>
      <c r="T501"/>
      <c r="W501"/>
      <c r="X501"/>
      <c r="Y501"/>
    </row>
    <row r="502" spans="19:25" x14ac:dyDescent="0.3">
      <c r="S502"/>
      <c r="T502"/>
      <c r="W502"/>
      <c r="X502"/>
      <c r="Y502"/>
    </row>
    <row r="503" spans="19:25" x14ac:dyDescent="0.3">
      <c r="S503"/>
      <c r="T503"/>
      <c r="W503"/>
      <c r="X503"/>
      <c r="Y503"/>
    </row>
    <row r="504" spans="19:25" x14ac:dyDescent="0.3">
      <c r="S504"/>
      <c r="T504"/>
      <c r="W504"/>
      <c r="X504"/>
      <c r="Y504"/>
    </row>
    <row r="505" spans="19:25" x14ac:dyDescent="0.3">
      <c r="S505"/>
      <c r="T505"/>
      <c r="W505"/>
      <c r="X505"/>
      <c r="Y505"/>
    </row>
    <row r="506" spans="19:25" x14ac:dyDescent="0.3">
      <c r="S506"/>
      <c r="T506"/>
      <c r="W506"/>
      <c r="X506"/>
      <c r="Y506"/>
    </row>
    <row r="507" spans="19:25" x14ac:dyDescent="0.3">
      <c r="S507"/>
      <c r="T507"/>
      <c r="W507"/>
      <c r="X507"/>
      <c r="Y507"/>
    </row>
    <row r="508" spans="19:25" x14ac:dyDescent="0.3">
      <c r="S508"/>
      <c r="T508"/>
      <c r="W508"/>
      <c r="X508"/>
      <c r="Y508"/>
    </row>
    <row r="509" spans="19:25" x14ac:dyDescent="0.3">
      <c r="S509"/>
      <c r="T509"/>
      <c r="W509"/>
      <c r="X509"/>
      <c r="Y509"/>
    </row>
    <row r="510" spans="19:25" x14ac:dyDescent="0.3">
      <c r="S510"/>
      <c r="T510"/>
      <c r="W510"/>
      <c r="X510"/>
      <c r="Y510"/>
    </row>
    <row r="511" spans="19:25" x14ac:dyDescent="0.3">
      <c r="S511"/>
      <c r="T511"/>
      <c r="W511"/>
      <c r="X511"/>
      <c r="Y511"/>
    </row>
    <row r="512" spans="19:25" x14ac:dyDescent="0.3">
      <c r="S512"/>
      <c r="T512"/>
      <c r="W512"/>
      <c r="X512"/>
      <c r="Y512"/>
    </row>
    <row r="513" spans="19:25" x14ac:dyDescent="0.3">
      <c r="S513"/>
      <c r="T513"/>
      <c r="W513"/>
      <c r="X513"/>
      <c r="Y513"/>
    </row>
    <row r="514" spans="19:25" x14ac:dyDescent="0.3">
      <c r="S514"/>
      <c r="T514"/>
      <c r="W514"/>
      <c r="X514"/>
      <c r="Y514"/>
    </row>
    <row r="515" spans="19:25" x14ac:dyDescent="0.3">
      <c r="S515"/>
      <c r="T515"/>
      <c r="W515"/>
      <c r="X515"/>
      <c r="Y515"/>
    </row>
    <row r="516" spans="19:25" x14ac:dyDescent="0.3">
      <c r="S516"/>
      <c r="T516"/>
      <c r="W516"/>
      <c r="X516"/>
      <c r="Y516"/>
    </row>
    <row r="517" spans="19:25" x14ac:dyDescent="0.3">
      <c r="S517"/>
      <c r="T517"/>
      <c r="W517"/>
      <c r="X517"/>
      <c r="Y517"/>
    </row>
    <row r="518" spans="19:25" x14ac:dyDescent="0.3">
      <c r="S518"/>
      <c r="T518"/>
      <c r="W518"/>
      <c r="X518"/>
      <c r="Y518"/>
    </row>
    <row r="519" spans="19:25" x14ac:dyDescent="0.3">
      <c r="S519"/>
      <c r="T519"/>
      <c r="W519"/>
      <c r="X519"/>
      <c r="Y519"/>
    </row>
    <row r="520" spans="19:25" x14ac:dyDescent="0.3">
      <c r="S520"/>
      <c r="T520"/>
      <c r="W520"/>
      <c r="X520"/>
      <c r="Y520"/>
    </row>
    <row r="521" spans="19:25" x14ac:dyDescent="0.3">
      <c r="S521"/>
      <c r="T521"/>
      <c r="W521"/>
      <c r="X521"/>
      <c r="Y521"/>
    </row>
    <row r="522" spans="19:25" x14ac:dyDescent="0.3">
      <c r="S522"/>
      <c r="T522"/>
      <c r="W522"/>
      <c r="X522"/>
      <c r="Y522"/>
    </row>
    <row r="523" spans="19:25" x14ac:dyDescent="0.3">
      <c r="S523"/>
      <c r="T523"/>
      <c r="W523"/>
      <c r="X523"/>
      <c r="Y523"/>
    </row>
    <row r="524" spans="19:25" x14ac:dyDescent="0.3">
      <c r="S524"/>
      <c r="T524"/>
      <c r="W524"/>
      <c r="X524"/>
      <c r="Y524"/>
    </row>
    <row r="525" spans="19:25" x14ac:dyDescent="0.3">
      <c r="S525"/>
      <c r="T525"/>
      <c r="W525"/>
      <c r="X525"/>
      <c r="Y525"/>
    </row>
    <row r="526" spans="19:25" x14ac:dyDescent="0.3">
      <c r="S526"/>
      <c r="T526"/>
      <c r="W526"/>
      <c r="X526"/>
      <c r="Y526"/>
    </row>
    <row r="527" spans="19:25" x14ac:dyDescent="0.3">
      <c r="S527"/>
      <c r="T527"/>
      <c r="W527"/>
      <c r="X527"/>
      <c r="Y527"/>
    </row>
    <row r="528" spans="19:25" x14ac:dyDescent="0.3">
      <c r="S528"/>
      <c r="T528"/>
      <c r="W528"/>
      <c r="X528"/>
      <c r="Y528"/>
    </row>
    <row r="529" spans="19:25" x14ac:dyDescent="0.3">
      <c r="S529"/>
      <c r="T529"/>
      <c r="W529"/>
      <c r="X529"/>
      <c r="Y529"/>
    </row>
    <row r="530" spans="19:25" x14ac:dyDescent="0.3">
      <c r="S530"/>
      <c r="T530"/>
      <c r="W530"/>
      <c r="X530"/>
      <c r="Y530"/>
    </row>
    <row r="531" spans="19:25" x14ac:dyDescent="0.3">
      <c r="S531"/>
      <c r="T531"/>
      <c r="W531"/>
      <c r="X531"/>
      <c r="Y531"/>
    </row>
    <row r="532" spans="19:25" x14ac:dyDescent="0.3">
      <c r="S532"/>
      <c r="T532"/>
      <c r="W532"/>
      <c r="X532"/>
      <c r="Y532"/>
    </row>
    <row r="533" spans="19:25" x14ac:dyDescent="0.3">
      <c r="S533"/>
      <c r="T533"/>
      <c r="W533"/>
      <c r="X533"/>
      <c r="Y533"/>
    </row>
    <row r="534" spans="19:25" x14ac:dyDescent="0.3">
      <c r="S534"/>
      <c r="T534"/>
      <c r="W534"/>
      <c r="X534"/>
      <c r="Y534"/>
    </row>
    <row r="535" spans="19:25" x14ac:dyDescent="0.3">
      <c r="S535"/>
      <c r="T535"/>
      <c r="W535"/>
      <c r="X535"/>
      <c r="Y535"/>
    </row>
    <row r="536" spans="19:25" x14ac:dyDescent="0.3">
      <c r="S536"/>
      <c r="T536"/>
      <c r="W536"/>
      <c r="X536"/>
      <c r="Y536"/>
    </row>
    <row r="537" spans="19:25" x14ac:dyDescent="0.3">
      <c r="S537"/>
      <c r="T537"/>
      <c r="W537"/>
      <c r="X537"/>
      <c r="Y537"/>
    </row>
    <row r="538" spans="19:25" x14ac:dyDescent="0.3">
      <c r="S538"/>
      <c r="T538"/>
      <c r="W538"/>
      <c r="X538"/>
      <c r="Y538"/>
    </row>
    <row r="539" spans="19:25" x14ac:dyDescent="0.3">
      <c r="S539"/>
      <c r="T539"/>
      <c r="W539"/>
      <c r="X539"/>
      <c r="Y539"/>
    </row>
    <row r="540" spans="19:25" x14ac:dyDescent="0.3">
      <c r="S540"/>
      <c r="T540"/>
      <c r="W540"/>
      <c r="X540"/>
      <c r="Y540"/>
    </row>
    <row r="541" spans="19:25" x14ac:dyDescent="0.3">
      <c r="S541"/>
      <c r="T541"/>
      <c r="W541"/>
      <c r="X541"/>
      <c r="Y541"/>
    </row>
    <row r="542" spans="19:25" x14ac:dyDescent="0.3">
      <c r="S542"/>
      <c r="T542"/>
      <c r="W542"/>
      <c r="X542"/>
      <c r="Y542"/>
    </row>
    <row r="543" spans="19:25" x14ac:dyDescent="0.3">
      <c r="S543"/>
      <c r="T543"/>
      <c r="W543"/>
      <c r="X543"/>
      <c r="Y543"/>
    </row>
    <row r="544" spans="19:25" x14ac:dyDescent="0.3">
      <c r="S544"/>
      <c r="T544"/>
      <c r="W544"/>
      <c r="X544"/>
      <c r="Y544"/>
    </row>
    <row r="545" spans="19:25" x14ac:dyDescent="0.3">
      <c r="S545"/>
      <c r="T545"/>
      <c r="W545"/>
      <c r="X545"/>
      <c r="Y545"/>
    </row>
    <row r="546" spans="19:25" x14ac:dyDescent="0.3">
      <c r="S546"/>
      <c r="T546"/>
      <c r="W546"/>
      <c r="X546"/>
      <c r="Y546"/>
    </row>
    <row r="547" spans="19:25" x14ac:dyDescent="0.3">
      <c r="S547"/>
      <c r="T547"/>
      <c r="W547"/>
      <c r="X547"/>
      <c r="Y547"/>
    </row>
    <row r="548" spans="19:25" x14ac:dyDescent="0.3">
      <c r="S548"/>
      <c r="T548"/>
      <c r="W548"/>
      <c r="X548"/>
      <c r="Y548"/>
    </row>
    <row r="549" spans="19:25" x14ac:dyDescent="0.3">
      <c r="S549"/>
      <c r="T549"/>
      <c r="W549"/>
      <c r="X549"/>
      <c r="Y549"/>
    </row>
    <row r="550" spans="19:25" x14ac:dyDescent="0.3">
      <c r="S550"/>
      <c r="T550"/>
      <c r="W550"/>
      <c r="X550"/>
      <c r="Y550"/>
    </row>
    <row r="551" spans="19:25" x14ac:dyDescent="0.3">
      <c r="S551"/>
      <c r="T551"/>
      <c r="W551"/>
      <c r="X551"/>
      <c r="Y551"/>
    </row>
    <row r="552" spans="19:25" x14ac:dyDescent="0.3">
      <c r="S552"/>
      <c r="T552"/>
      <c r="W552"/>
      <c r="X552"/>
      <c r="Y552"/>
    </row>
    <row r="553" spans="19:25" x14ac:dyDescent="0.3">
      <c r="S553"/>
      <c r="T553"/>
      <c r="W553"/>
      <c r="X553"/>
      <c r="Y553"/>
    </row>
    <row r="554" spans="19:25" x14ac:dyDescent="0.3">
      <c r="S554"/>
      <c r="T554"/>
      <c r="W554"/>
      <c r="X554"/>
      <c r="Y554"/>
    </row>
    <row r="555" spans="19:25" x14ac:dyDescent="0.3">
      <c r="S555"/>
      <c r="T555"/>
      <c r="W555"/>
      <c r="X555"/>
      <c r="Y555"/>
    </row>
    <row r="556" spans="19:25" x14ac:dyDescent="0.3">
      <c r="S556"/>
      <c r="T556"/>
      <c r="W556"/>
      <c r="X556"/>
      <c r="Y556"/>
    </row>
    <row r="557" spans="19:25" x14ac:dyDescent="0.3">
      <c r="S557"/>
      <c r="T557"/>
      <c r="W557"/>
      <c r="X557"/>
      <c r="Y557"/>
    </row>
    <row r="558" spans="19:25" x14ac:dyDescent="0.3">
      <c r="S558"/>
      <c r="T558"/>
      <c r="W558"/>
      <c r="X558"/>
      <c r="Y558"/>
    </row>
    <row r="559" spans="19:25" x14ac:dyDescent="0.3">
      <c r="S559"/>
      <c r="T559"/>
      <c r="W559"/>
      <c r="X559"/>
      <c r="Y559"/>
    </row>
    <row r="560" spans="19:25" x14ac:dyDescent="0.3">
      <c r="S560"/>
      <c r="T560"/>
      <c r="W560"/>
      <c r="X560"/>
      <c r="Y560"/>
    </row>
    <row r="561" spans="19:25" x14ac:dyDescent="0.3">
      <c r="S561"/>
      <c r="T561"/>
      <c r="W561"/>
      <c r="X561"/>
      <c r="Y561"/>
    </row>
    <row r="562" spans="19:25" x14ac:dyDescent="0.3">
      <c r="S562"/>
      <c r="T562"/>
      <c r="W562"/>
      <c r="X562"/>
      <c r="Y562"/>
    </row>
    <row r="563" spans="19:25" x14ac:dyDescent="0.3">
      <c r="S563"/>
      <c r="T563"/>
      <c r="W563"/>
      <c r="X563"/>
      <c r="Y563"/>
    </row>
    <row r="564" spans="19:25" x14ac:dyDescent="0.3">
      <c r="S564"/>
      <c r="T564"/>
      <c r="W564"/>
      <c r="X564"/>
      <c r="Y564"/>
    </row>
    <row r="565" spans="19:25" x14ac:dyDescent="0.3">
      <c r="S565"/>
      <c r="T565"/>
      <c r="W565"/>
      <c r="X565"/>
      <c r="Y565"/>
    </row>
    <row r="566" spans="19:25" x14ac:dyDescent="0.3">
      <c r="S566"/>
      <c r="T566"/>
      <c r="W566"/>
      <c r="X566"/>
      <c r="Y566"/>
    </row>
    <row r="567" spans="19:25" x14ac:dyDescent="0.3">
      <c r="S567"/>
      <c r="T567"/>
      <c r="W567"/>
      <c r="X567"/>
      <c r="Y567"/>
    </row>
    <row r="568" spans="19:25" x14ac:dyDescent="0.3">
      <c r="S568"/>
      <c r="T568"/>
      <c r="W568"/>
      <c r="X568"/>
      <c r="Y568"/>
    </row>
    <row r="569" spans="19:25" x14ac:dyDescent="0.3">
      <c r="S569"/>
      <c r="T569"/>
      <c r="W569"/>
      <c r="X569"/>
      <c r="Y569"/>
    </row>
    <row r="570" spans="19:25" x14ac:dyDescent="0.3">
      <c r="S570"/>
      <c r="T570"/>
      <c r="W570"/>
      <c r="X570"/>
      <c r="Y570"/>
    </row>
    <row r="571" spans="19:25" x14ac:dyDescent="0.3">
      <c r="S571"/>
      <c r="T571"/>
      <c r="W571"/>
      <c r="X571"/>
      <c r="Y571"/>
    </row>
    <row r="572" spans="19:25" x14ac:dyDescent="0.3">
      <c r="S572"/>
      <c r="T572"/>
      <c r="W572"/>
      <c r="X572"/>
      <c r="Y572"/>
    </row>
    <row r="573" spans="19:25" x14ac:dyDescent="0.3">
      <c r="S573"/>
      <c r="T573"/>
      <c r="W573"/>
      <c r="X573"/>
      <c r="Y573"/>
    </row>
    <row r="574" spans="19:25" x14ac:dyDescent="0.3">
      <c r="S574"/>
      <c r="T574"/>
      <c r="W574"/>
      <c r="X574"/>
      <c r="Y574"/>
    </row>
    <row r="575" spans="19:25" x14ac:dyDescent="0.3">
      <c r="S575"/>
      <c r="T575"/>
      <c r="W575"/>
      <c r="X575"/>
      <c r="Y575"/>
    </row>
    <row r="576" spans="19:25" x14ac:dyDescent="0.3">
      <c r="S576"/>
      <c r="T576"/>
      <c r="W576"/>
      <c r="X576"/>
      <c r="Y576"/>
    </row>
    <row r="577" spans="19:25" x14ac:dyDescent="0.3">
      <c r="S577"/>
      <c r="T577"/>
      <c r="W577"/>
      <c r="X577"/>
      <c r="Y577"/>
    </row>
    <row r="578" spans="19:25" x14ac:dyDescent="0.3">
      <c r="S578"/>
      <c r="T578"/>
      <c r="W578"/>
      <c r="X578"/>
      <c r="Y578"/>
    </row>
    <row r="579" spans="19:25" x14ac:dyDescent="0.3">
      <c r="S579"/>
      <c r="T579"/>
      <c r="W579"/>
      <c r="X579"/>
      <c r="Y579"/>
    </row>
    <row r="580" spans="19:25" x14ac:dyDescent="0.3">
      <c r="S580"/>
      <c r="T580"/>
      <c r="W580"/>
      <c r="X580"/>
      <c r="Y580"/>
    </row>
    <row r="581" spans="19:25" x14ac:dyDescent="0.3">
      <c r="S581"/>
      <c r="T581"/>
      <c r="W581"/>
      <c r="X581"/>
      <c r="Y581"/>
    </row>
    <row r="582" spans="19:25" x14ac:dyDescent="0.3">
      <c r="S582"/>
      <c r="T582"/>
      <c r="W582"/>
      <c r="X582"/>
      <c r="Y582"/>
    </row>
    <row r="583" spans="19:25" x14ac:dyDescent="0.3">
      <c r="S583"/>
      <c r="T583"/>
      <c r="W583"/>
      <c r="X583"/>
      <c r="Y583"/>
    </row>
    <row r="584" spans="19:25" x14ac:dyDescent="0.3">
      <c r="S584"/>
      <c r="T584"/>
      <c r="W584"/>
      <c r="X584"/>
      <c r="Y584"/>
    </row>
    <row r="585" spans="19:25" x14ac:dyDescent="0.3">
      <c r="S585"/>
      <c r="T585"/>
      <c r="W585"/>
      <c r="X585"/>
      <c r="Y585"/>
    </row>
    <row r="586" spans="19:25" x14ac:dyDescent="0.3">
      <c r="S586"/>
      <c r="T586"/>
      <c r="W586"/>
      <c r="X586"/>
      <c r="Y586"/>
    </row>
    <row r="587" spans="19:25" x14ac:dyDescent="0.3">
      <c r="S587"/>
      <c r="T587"/>
      <c r="W587"/>
      <c r="X587"/>
      <c r="Y587"/>
    </row>
    <row r="588" spans="19:25" x14ac:dyDescent="0.3">
      <c r="S588"/>
      <c r="T588"/>
      <c r="W588"/>
      <c r="X588"/>
      <c r="Y588"/>
    </row>
    <row r="589" spans="19:25" x14ac:dyDescent="0.3">
      <c r="S589"/>
      <c r="T589"/>
      <c r="W589"/>
      <c r="X589"/>
      <c r="Y589"/>
    </row>
    <row r="590" spans="19:25" x14ac:dyDescent="0.3">
      <c r="S590"/>
      <c r="T590"/>
      <c r="W590"/>
      <c r="X590"/>
      <c r="Y590"/>
    </row>
    <row r="591" spans="19:25" x14ac:dyDescent="0.3">
      <c r="S591"/>
      <c r="T591"/>
      <c r="W591"/>
      <c r="X591"/>
      <c r="Y591"/>
    </row>
    <row r="592" spans="19:25" x14ac:dyDescent="0.3">
      <c r="S592"/>
      <c r="T592"/>
      <c r="W592"/>
      <c r="X592"/>
      <c r="Y592"/>
    </row>
    <row r="593" spans="19:25" x14ac:dyDescent="0.3">
      <c r="S593"/>
      <c r="T593"/>
      <c r="W593"/>
      <c r="X593"/>
      <c r="Y593"/>
    </row>
    <row r="594" spans="19:25" x14ac:dyDescent="0.3">
      <c r="S594"/>
      <c r="T594"/>
      <c r="W594"/>
      <c r="X594"/>
      <c r="Y594"/>
    </row>
    <row r="595" spans="19:25" x14ac:dyDescent="0.3">
      <c r="S595"/>
      <c r="T595"/>
      <c r="W595"/>
      <c r="X595"/>
      <c r="Y595"/>
    </row>
    <row r="596" spans="19:25" x14ac:dyDescent="0.3">
      <c r="S596"/>
      <c r="T596"/>
      <c r="W596"/>
      <c r="X596"/>
      <c r="Y596"/>
    </row>
    <row r="597" spans="19:25" x14ac:dyDescent="0.3">
      <c r="S597"/>
      <c r="T597"/>
      <c r="W597"/>
      <c r="X597"/>
      <c r="Y597"/>
    </row>
    <row r="598" spans="19:25" x14ac:dyDescent="0.3">
      <c r="S598"/>
      <c r="T598"/>
      <c r="W598"/>
      <c r="X598"/>
      <c r="Y598"/>
    </row>
    <row r="599" spans="19:25" x14ac:dyDescent="0.3">
      <c r="S599"/>
      <c r="T599"/>
      <c r="W599"/>
      <c r="X599"/>
      <c r="Y599"/>
    </row>
    <row r="600" spans="19:25" x14ac:dyDescent="0.3">
      <c r="S600"/>
      <c r="T600"/>
      <c r="W600"/>
      <c r="X600"/>
      <c r="Y600"/>
    </row>
    <row r="601" spans="19:25" x14ac:dyDescent="0.3">
      <c r="S601"/>
      <c r="T601"/>
      <c r="W601"/>
      <c r="X601"/>
      <c r="Y601"/>
    </row>
    <row r="602" spans="19:25" x14ac:dyDescent="0.3">
      <c r="S602"/>
      <c r="T602"/>
      <c r="W602"/>
      <c r="X602"/>
      <c r="Y602"/>
    </row>
    <row r="603" spans="19:25" x14ac:dyDescent="0.3">
      <c r="S603"/>
      <c r="T603"/>
      <c r="W603"/>
      <c r="X603"/>
      <c r="Y603"/>
    </row>
    <row r="604" spans="19:25" x14ac:dyDescent="0.3">
      <c r="S604"/>
      <c r="T604"/>
      <c r="W604"/>
      <c r="X604"/>
      <c r="Y604"/>
    </row>
    <row r="605" spans="19:25" x14ac:dyDescent="0.3">
      <c r="S605"/>
      <c r="T605"/>
      <c r="W605"/>
      <c r="X605"/>
      <c r="Y605"/>
    </row>
    <row r="606" spans="19:25" x14ac:dyDescent="0.3">
      <c r="S606"/>
      <c r="T606"/>
      <c r="W606"/>
      <c r="X606"/>
      <c r="Y606"/>
    </row>
    <row r="607" spans="19:25" x14ac:dyDescent="0.3">
      <c r="S607"/>
      <c r="T607"/>
      <c r="W607"/>
      <c r="X607"/>
      <c r="Y607"/>
    </row>
    <row r="608" spans="19:25" x14ac:dyDescent="0.3">
      <c r="S608"/>
      <c r="T608"/>
      <c r="W608"/>
      <c r="X608"/>
      <c r="Y608"/>
    </row>
    <row r="609" spans="19:25" x14ac:dyDescent="0.3">
      <c r="S609"/>
      <c r="T609"/>
      <c r="W609"/>
      <c r="X609"/>
      <c r="Y609"/>
    </row>
    <row r="610" spans="19:25" x14ac:dyDescent="0.3">
      <c r="S610"/>
      <c r="T610"/>
      <c r="W610"/>
      <c r="X610"/>
      <c r="Y610"/>
    </row>
    <row r="611" spans="19:25" x14ac:dyDescent="0.3">
      <c r="S611"/>
      <c r="T611"/>
      <c r="W611"/>
      <c r="X611"/>
      <c r="Y611"/>
    </row>
    <row r="612" spans="19:25" x14ac:dyDescent="0.3">
      <c r="S612"/>
      <c r="T612"/>
      <c r="W612"/>
      <c r="X612"/>
      <c r="Y612"/>
    </row>
    <row r="613" spans="19:25" x14ac:dyDescent="0.3">
      <c r="S613"/>
      <c r="T613"/>
      <c r="W613"/>
      <c r="X613"/>
      <c r="Y613"/>
    </row>
    <row r="614" spans="19:25" x14ac:dyDescent="0.3">
      <c r="S614"/>
      <c r="T614"/>
      <c r="W614"/>
      <c r="X614"/>
      <c r="Y614"/>
    </row>
    <row r="615" spans="19:25" x14ac:dyDescent="0.3">
      <c r="S615"/>
      <c r="T615"/>
      <c r="W615"/>
      <c r="X615"/>
      <c r="Y615"/>
    </row>
    <row r="616" spans="19:25" x14ac:dyDescent="0.3">
      <c r="S616"/>
      <c r="T616"/>
      <c r="W616"/>
      <c r="X616"/>
      <c r="Y616"/>
    </row>
    <row r="617" spans="19:25" x14ac:dyDescent="0.3">
      <c r="S617"/>
      <c r="T617"/>
      <c r="W617"/>
      <c r="X617"/>
      <c r="Y617"/>
    </row>
    <row r="618" spans="19:25" x14ac:dyDescent="0.3">
      <c r="S618"/>
      <c r="T618"/>
      <c r="W618"/>
      <c r="X618"/>
      <c r="Y618"/>
    </row>
    <row r="619" spans="19:25" x14ac:dyDescent="0.3">
      <c r="S619"/>
      <c r="T619"/>
      <c r="W619"/>
      <c r="X619"/>
      <c r="Y619"/>
    </row>
    <row r="620" spans="19:25" x14ac:dyDescent="0.3">
      <c r="S620"/>
      <c r="T620"/>
      <c r="W620"/>
      <c r="X620"/>
      <c r="Y620"/>
    </row>
    <row r="621" spans="19:25" x14ac:dyDescent="0.3">
      <c r="S621"/>
      <c r="T621"/>
      <c r="W621"/>
      <c r="X621"/>
      <c r="Y621"/>
    </row>
    <row r="622" spans="19:25" x14ac:dyDescent="0.3">
      <c r="S622"/>
      <c r="T622"/>
      <c r="W622"/>
      <c r="X622"/>
      <c r="Y622"/>
    </row>
    <row r="623" spans="19:25" x14ac:dyDescent="0.3">
      <c r="S623"/>
      <c r="T623"/>
      <c r="W623"/>
      <c r="X623"/>
      <c r="Y623"/>
    </row>
    <row r="624" spans="19:25" x14ac:dyDescent="0.3">
      <c r="S624"/>
      <c r="T624"/>
      <c r="W624"/>
      <c r="X624"/>
      <c r="Y624"/>
    </row>
    <row r="625" spans="19:25" x14ac:dyDescent="0.3">
      <c r="S625"/>
      <c r="T625"/>
      <c r="W625"/>
      <c r="X625"/>
      <c r="Y625"/>
    </row>
    <row r="626" spans="19:25" x14ac:dyDescent="0.3">
      <c r="S626"/>
      <c r="T626"/>
      <c r="W626"/>
      <c r="X626"/>
      <c r="Y626"/>
    </row>
    <row r="627" spans="19:25" x14ac:dyDescent="0.3">
      <c r="S627"/>
      <c r="T627"/>
      <c r="W627"/>
      <c r="X627"/>
      <c r="Y627"/>
    </row>
    <row r="628" spans="19:25" x14ac:dyDescent="0.3">
      <c r="S628"/>
      <c r="T628"/>
      <c r="W628"/>
      <c r="X628"/>
      <c r="Y628"/>
    </row>
    <row r="629" spans="19:25" x14ac:dyDescent="0.3">
      <c r="S629"/>
      <c r="T629"/>
      <c r="W629"/>
      <c r="X629"/>
      <c r="Y629"/>
    </row>
    <row r="630" spans="19:25" x14ac:dyDescent="0.3">
      <c r="S630"/>
      <c r="T630"/>
      <c r="W630"/>
      <c r="X630"/>
      <c r="Y630"/>
    </row>
    <row r="631" spans="19:25" x14ac:dyDescent="0.3">
      <c r="S631"/>
      <c r="T631"/>
      <c r="W631"/>
      <c r="X631"/>
      <c r="Y631"/>
    </row>
    <row r="632" spans="19:25" x14ac:dyDescent="0.3">
      <c r="S632"/>
      <c r="T632"/>
      <c r="W632"/>
      <c r="X632"/>
      <c r="Y632"/>
    </row>
    <row r="633" spans="19:25" x14ac:dyDescent="0.3">
      <c r="S633"/>
      <c r="T633"/>
      <c r="W633"/>
      <c r="X633"/>
      <c r="Y633"/>
    </row>
    <row r="634" spans="19:25" x14ac:dyDescent="0.3">
      <c r="S634"/>
      <c r="T634"/>
      <c r="W634"/>
      <c r="X634"/>
      <c r="Y634"/>
    </row>
    <row r="635" spans="19:25" x14ac:dyDescent="0.3">
      <c r="S635"/>
      <c r="T635"/>
      <c r="W635"/>
      <c r="X635"/>
      <c r="Y635"/>
    </row>
    <row r="636" spans="19:25" x14ac:dyDescent="0.3">
      <c r="S636"/>
      <c r="T636"/>
      <c r="W636"/>
      <c r="X636"/>
      <c r="Y636"/>
    </row>
    <row r="637" spans="19:25" x14ac:dyDescent="0.3">
      <c r="S637"/>
      <c r="T637"/>
      <c r="W637"/>
      <c r="X637"/>
      <c r="Y637"/>
    </row>
    <row r="638" spans="19:25" x14ac:dyDescent="0.3">
      <c r="S638"/>
      <c r="T638"/>
      <c r="W638"/>
      <c r="X638"/>
      <c r="Y638"/>
    </row>
    <row r="639" spans="19:25" x14ac:dyDescent="0.3">
      <c r="S639"/>
      <c r="T639"/>
      <c r="W639"/>
      <c r="X639"/>
      <c r="Y639"/>
    </row>
    <row r="640" spans="19:25" x14ac:dyDescent="0.3">
      <c r="S640"/>
      <c r="T640"/>
      <c r="W640"/>
      <c r="X640"/>
      <c r="Y640"/>
    </row>
    <row r="641" spans="19:25" x14ac:dyDescent="0.3">
      <c r="S641"/>
      <c r="T641"/>
      <c r="W641"/>
      <c r="X641"/>
      <c r="Y641"/>
    </row>
    <row r="642" spans="19:25" x14ac:dyDescent="0.3">
      <c r="S642"/>
      <c r="T642"/>
      <c r="W642"/>
      <c r="X642"/>
      <c r="Y642"/>
    </row>
    <row r="643" spans="19:25" x14ac:dyDescent="0.3">
      <c r="S643"/>
      <c r="T643"/>
      <c r="W643"/>
      <c r="X643"/>
      <c r="Y643"/>
    </row>
    <row r="644" spans="19:25" x14ac:dyDescent="0.3">
      <c r="S644"/>
      <c r="T644"/>
      <c r="W644"/>
      <c r="X644"/>
      <c r="Y644"/>
    </row>
    <row r="645" spans="19:25" x14ac:dyDescent="0.3">
      <c r="S645"/>
      <c r="T645"/>
      <c r="W645"/>
      <c r="X645"/>
      <c r="Y645"/>
    </row>
    <row r="646" spans="19:25" x14ac:dyDescent="0.3">
      <c r="S646"/>
      <c r="T646"/>
      <c r="W646"/>
      <c r="X646"/>
      <c r="Y646"/>
    </row>
    <row r="647" spans="19:25" x14ac:dyDescent="0.3">
      <c r="S647"/>
      <c r="T647"/>
      <c r="W647"/>
      <c r="X647"/>
      <c r="Y647"/>
    </row>
    <row r="648" spans="19:25" x14ac:dyDescent="0.3">
      <c r="S648"/>
      <c r="T648"/>
      <c r="W648"/>
      <c r="X648"/>
      <c r="Y648"/>
    </row>
    <row r="649" spans="19:25" x14ac:dyDescent="0.3">
      <c r="S649"/>
      <c r="T649"/>
      <c r="W649"/>
      <c r="X649"/>
      <c r="Y649"/>
    </row>
    <row r="650" spans="19:25" x14ac:dyDescent="0.3">
      <c r="S650"/>
      <c r="T650"/>
      <c r="W650"/>
      <c r="X650"/>
      <c r="Y650"/>
    </row>
    <row r="651" spans="19:25" x14ac:dyDescent="0.3">
      <c r="S651"/>
      <c r="T651"/>
      <c r="W651"/>
      <c r="X651"/>
      <c r="Y651"/>
    </row>
    <row r="652" spans="19:25" x14ac:dyDescent="0.3">
      <c r="S652"/>
      <c r="T652"/>
      <c r="W652"/>
      <c r="X652"/>
      <c r="Y652"/>
    </row>
    <row r="653" spans="19:25" x14ac:dyDescent="0.3">
      <c r="S653"/>
      <c r="T653"/>
      <c r="W653"/>
      <c r="X653"/>
      <c r="Y653"/>
    </row>
    <row r="654" spans="19:25" x14ac:dyDescent="0.3">
      <c r="S654"/>
      <c r="T654"/>
      <c r="W654"/>
      <c r="X654"/>
      <c r="Y654"/>
    </row>
    <row r="655" spans="19:25" x14ac:dyDescent="0.3">
      <c r="S655"/>
      <c r="T655"/>
      <c r="W655"/>
      <c r="X655"/>
      <c r="Y655"/>
    </row>
    <row r="656" spans="19:25" x14ac:dyDescent="0.3">
      <c r="S656"/>
      <c r="T656"/>
      <c r="W656"/>
      <c r="X656"/>
      <c r="Y656"/>
    </row>
    <row r="657" spans="19:25" x14ac:dyDescent="0.3">
      <c r="S657"/>
      <c r="T657"/>
      <c r="W657"/>
      <c r="X657"/>
      <c r="Y657"/>
    </row>
    <row r="658" spans="19:25" x14ac:dyDescent="0.3">
      <c r="S658"/>
      <c r="T658"/>
      <c r="W658"/>
      <c r="X658"/>
      <c r="Y658"/>
    </row>
    <row r="659" spans="19:25" x14ac:dyDescent="0.3">
      <c r="S659"/>
      <c r="T659"/>
      <c r="W659"/>
      <c r="X659"/>
      <c r="Y659"/>
    </row>
    <row r="660" spans="19:25" x14ac:dyDescent="0.3">
      <c r="S660"/>
      <c r="T660"/>
      <c r="W660"/>
      <c r="X660"/>
      <c r="Y660"/>
    </row>
    <row r="661" spans="19:25" x14ac:dyDescent="0.3">
      <c r="S661"/>
      <c r="T661"/>
      <c r="W661"/>
      <c r="X661"/>
      <c r="Y661"/>
    </row>
    <row r="662" spans="19:25" x14ac:dyDescent="0.3">
      <c r="S662"/>
      <c r="T662"/>
      <c r="W662"/>
      <c r="X662"/>
      <c r="Y662"/>
    </row>
    <row r="663" spans="19:25" x14ac:dyDescent="0.3">
      <c r="S663"/>
      <c r="T663"/>
      <c r="W663"/>
      <c r="X663"/>
      <c r="Y663"/>
    </row>
    <row r="664" spans="19:25" x14ac:dyDescent="0.3">
      <c r="S664"/>
      <c r="T664"/>
      <c r="W664"/>
      <c r="X664"/>
      <c r="Y664"/>
    </row>
    <row r="665" spans="19:25" x14ac:dyDescent="0.3">
      <c r="S665"/>
      <c r="T665"/>
      <c r="W665"/>
      <c r="X665"/>
      <c r="Y665"/>
    </row>
    <row r="666" spans="19:25" x14ac:dyDescent="0.3">
      <c r="S666"/>
      <c r="T666"/>
      <c r="W666"/>
      <c r="X666"/>
      <c r="Y666"/>
    </row>
    <row r="667" spans="19:25" x14ac:dyDescent="0.3">
      <c r="S667"/>
      <c r="T667"/>
      <c r="W667"/>
      <c r="X667"/>
      <c r="Y667"/>
    </row>
    <row r="668" spans="19:25" x14ac:dyDescent="0.3">
      <c r="S668"/>
      <c r="T668"/>
      <c r="W668"/>
      <c r="X668"/>
      <c r="Y668"/>
    </row>
    <row r="669" spans="19:25" x14ac:dyDescent="0.3">
      <c r="S669"/>
      <c r="T669"/>
      <c r="W669"/>
      <c r="X669"/>
      <c r="Y669"/>
    </row>
    <row r="670" spans="19:25" x14ac:dyDescent="0.3">
      <c r="S670"/>
      <c r="T670"/>
      <c r="W670"/>
      <c r="X670"/>
      <c r="Y670"/>
    </row>
    <row r="671" spans="19:25" x14ac:dyDescent="0.3">
      <c r="S671"/>
      <c r="T671"/>
      <c r="W671"/>
      <c r="X671"/>
      <c r="Y671"/>
    </row>
    <row r="672" spans="19:25" x14ac:dyDescent="0.3">
      <c r="S672"/>
      <c r="T672"/>
      <c r="W672"/>
      <c r="X672"/>
      <c r="Y672"/>
    </row>
    <row r="673" spans="19:25" x14ac:dyDescent="0.3">
      <c r="S673"/>
      <c r="T673"/>
      <c r="W673"/>
      <c r="X673"/>
      <c r="Y673"/>
    </row>
    <row r="674" spans="19:25" x14ac:dyDescent="0.3">
      <c r="S674"/>
      <c r="T674"/>
      <c r="W674"/>
      <c r="X674"/>
      <c r="Y674"/>
    </row>
    <row r="675" spans="19:25" x14ac:dyDescent="0.3">
      <c r="S675"/>
      <c r="T675"/>
      <c r="W675"/>
      <c r="X675"/>
      <c r="Y675"/>
    </row>
    <row r="676" spans="19:25" x14ac:dyDescent="0.3">
      <c r="S676"/>
      <c r="T676"/>
      <c r="W676"/>
      <c r="X676"/>
      <c r="Y676"/>
    </row>
    <row r="677" spans="19:25" x14ac:dyDescent="0.3">
      <c r="S677"/>
      <c r="T677"/>
      <c r="W677"/>
      <c r="X677"/>
      <c r="Y677"/>
    </row>
    <row r="678" spans="19:25" x14ac:dyDescent="0.3">
      <c r="S678"/>
      <c r="T678"/>
      <c r="W678"/>
      <c r="X678"/>
      <c r="Y678"/>
    </row>
    <row r="679" spans="19:25" x14ac:dyDescent="0.3">
      <c r="S679"/>
      <c r="T679"/>
      <c r="W679"/>
      <c r="X679"/>
      <c r="Y679"/>
    </row>
    <row r="680" spans="19:25" x14ac:dyDescent="0.3">
      <c r="S680"/>
      <c r="T680"/>
      <c r="W680"/>
      <c r="X680"/>
      <c r="Y680"/>
    </row>
    <row r="681" spans="19:25" x14ac:dyDescent="0.3">
      <c r="S681"/>
      <c r="T681"/>
      <c r="W681"/>
      <c r="X681"/>
      <c r="Y681"/>
    </row>
    <row r="682" spans="19:25" x14ac:dyDescent="0.3">
      <c r="S682"/>
      <c r="T682"/>
      <c r="W682"/>
      <c r="X682"/>
      <c r="Y682"/>
    </row>
    <row r="683" spans="19:25" x14ac:dyDescent="0.3">
      <c r="S683"/>
      <c r="T683"/>
      <c r="W683"/>
      <c r="X683"/>
      <c r="Y683"/>
    </row>
    <row r="684" spans="19:25" x14ac:dyDescent="0.3">
      <c r="S684"/>
      <c r="T684"/>
      <c r="W684"/>
      <c r="X684"/>
      <c r="Y684"/>
    </row>
    <row r="685" spans="19:25" x14ac:dyDescent="0.3">
      <c r="S685"/>
      <c r="T685"/>
      <c r="W685"/>
      <c r="X685"/>
      <c r="Y685"/>
    </row>
    <row r="686" spans="19:25" x14ac:dyDescent="0.3">
      <c r="S686"/>
      <c r="T686"/>
      <c r="W686"/>
      <c r="X686"/>
      <c r="Y686"/>
    </row>
    <row r="687" spans="19:25" x14ac:dyDescent="0.3">
      <c r="S687"/>
      <c r="T687"/>
      <c r="W687"/>
      <c r="X687"/>
      <c r="Y687"/>
    </row>
    <row r="688" spans="19:25" x14ac:dyDescent="0.3">
      <c r="S688"/>
      <c r="T688"/>
      <c r="W688"/>
      <c r="X688"/>
      <c r="Y688"/>
    </row>
    <row r="689" spans="19:25" x14ac:dyDescent="0.3">
      <c r="S689"/>
      <c r="T689"/>
      <c r="W689"/>
      <c r="X689"/>
      <c r="Y689"/>
    </row>
    <row r="690" spans="19:25" x14ac:dyDescent="0.3">
      <c r="S690"/>
      <c r="T690"/>
      <c r="W690"/>
      <c r="X690"/>
      <c r="Y690"/>
    </row>
    <row r="691" spans="19:25" x14ac:dyDescent="0.3">
      <c r="S691"/>
      <c r="T691"/>
      <c r="W691"/>
      <c r="X691"/>
      <c r="Y691"/>
    </row>
    <row r="692" spans="19:25" x14ac:dyDescent="0.3">
      <c r="S692"/>
      <c r="T692"/>
      <c r="W692"/>
      <c r="X692"/>
      <c r="Y692"/>
    </row>
    <row r="693" spans="19:25" x14ac:dyDescent="0.3">
      <c r="S693"/>
      <c r="T693"/>
      <c r="W693"/>
      <c r="X693"/>
      <c r="Y693"/>
    </row>
    <row r="694" spans="19:25" x14ac:dyDescent="0.3">
      <c r="S694"/>
      <c r="T694"/>
      <c r="W694"/>
      <c r="X694"/>
      <c r="Y694"/>
    </row>
    <row r="695" spans="19:25" x14ac:dyDescent="0.3">
      <c r="S695"/>
      <c r="T695"/>
      <c r="W695"/>
      <c r="X695"/>
      <c r="Y695"/>
    </row>
    <row r="696" spans="19:25" x14ac:dyDescent="0.3">
      <c r="S696"/>
      <c r="T696"/>
      <c r="W696"/>
      <c r="X696"/>
      <c r="Y696"/>
    </row>
    <row r="697" spans="19:25" x14ac:dyDescent="0.3">
      <c r="S697"/>
      <c r="T697"/>
      <c r="W697"/>
      <c r="X697"/>
      <c r="Y697"/>
    </row>
    <row r="698" spans="19:25" x14ac:dyDescent="0.3">
      <c r="S698"/>
      <c r="T698"/>
      <c r="W698"/>
      <c r="X698"/>
      <c r="Y698"/>
    </row>
    <row r="699" spans="19:25" x14ac:dyDescent="0.3">
      <c r="S699"/>
      <c r="T699"/>
      <c r="W699"/>
      <c r="X699"/>
      <c r="Y699"/>
    </row>
    <row r="700" spans="19:25" x14ac:dyDescent="0.3">
      <c r="S700"/>
      <c r="T700"/>
      <c r="W700"/>
      <c r="X700"/>
      <c r="Y700"/>
    </row>
    <row r="701" spans="19:25" x14ac:dyDescent="0.3">
      <c r="S701"/>
      <c r="T701"/>
      <c r="W701"/>
      <c r="X701"/>
      <c r="Y701"/>
    </row>
    <row r="702" spans="19:25" x14ac:dyDescent="0.3">
      <c r="S702"/>
      <c r="T702"/>
      <c r="W702"/>
      <c r="X702"/>
      <c r="Y702"/>
    </row>
    <row r="703" spans="19:25" x14ac:dyDescent="0.3">
      <c r="S703"/>
      <c r="T703"/>
      <c r="W703"/>
      <c r="X703"/>
      <c r="Y703"/>
    </row>
    <row r="704" spans="19:25" x14ac:dyDescent="0.3">
      <c r="S704"/>
      <c r="T704"/>
      <c r="W704"/>
      <c r="X704"/>
      <c r="Y704"/>
    </row>
    <row r="705" spans="19:25" x14ac:dyDescent="0.3">
      <c r="S705"/>
      <c r="T705"/>
      <c r="W705"/>
      <c r="X705"/>
      <c r="Y705"/>
    </row>
    <row r="706" spans="19:25" x14ac:dyDescent="0.3">
      <c r="S706"/>
      <c r="T706"/>
      <c r="W706"/>
      <c r="X706"/>
      <c r="Y706"/>
    </row>
    <row r="707" spans="19:25" x14ac:dyDescent="0.3">
      <c r="S707"/>
      <c r="T707"/>
      <c r="W707"/>
      <c r="X707"/>
      <c r="Y707"/>
    </row>
    <row r="708" spans="19:25" x14ac:dyDescent="0.3">
      <c r="S708"/>
      <c r="T708"/>
      <c r="W708"/>
      <c r="X708"/>
      <c r="Y708"/>
    </row>
    <row r="709" spans="19:25" x14ac:dyDescent="0.3">
      <c r="S709"/>
      <c r="T709"/>
      <c r="W709"/>
      <c r="X709"/>
      <c r="Y709"/>
    </row>
    <row r="710" spans="19:25" x14ac:dyDescent="0.3">
      <c r="S710"/>
      <c r="T710"/>
      <c r="W710"/>
      <c r="X710"/>
      <c r="Y710"/>
    </row>
    <row r="711" spans="19:25" x14ac:dyDescent="0.3">
      <c r="S711"/>
      <c r="T711"/>
      <c r="W711"/>
      <c r="X711"/>
      <c r="Y711"/>
    </row>
    <row r="712" spans="19:25" x14ac:dyDescent="0.3">
      <c r="S712"/>
      <c r="T712"/>
      <c r="W712"/>
      <c r="X712"/>
      <c r="Y712"/>
    </row>
    <row r="713" spans="19:25" x14ac:dyDescent="0.3">
      <c r="S713"/>
      <c r="T713"/>
      <c r="W713"/>
      <c r="X713"/>
      <c r="Y713"/>
    </row>
    <row r="714" spans="19:25" x14ac:dyDescent="0.3">
      <c r="S714"/>
      <c r="T714"/>
      <c r="W714"/>
      <c r="X714"/>
      <c r="Y714"/>
    </row>
    <row r="715" spans="19:25" x14ac:dyDescent="0.3">
      <c r="S715"/>
      <c r="T715"/>
      <c r="W715"/>
      <c r="X715"/>
      <c r="Y715"/>
    </row>
    <row r="716" spans="19:25" x14ac:dyDescent="0.3">
      <c r="S716"/>
      <c r="T716"/>
      <c r="W716"/>
      <c r="X716"/>
      <c r="Y716"/>
    </row>
    <row r="717" spans="19:25" x14ac:dyDescent="0.3">
      <c r="S717"/>
      <c r="T717"/>
      <c r="W717"/>
      <c r="X717"/>
      <c r="Y717"/>
    </row>
    <row r="718" spans="19:25" x14ac:dyDescent="0.3">
      <c r="S718"/>
      <c r="T718"/>
      <c r="W718"/>
      <c r="X718"/>
      <c r="Y718"/>
    </row>
    <row r="719" spans="19:25" x14ac:dyDescent="0.3">
      <c r="S719"/>
      <c r="T719"/>
      <c r="W719"/>
      <c r="X719"/>
      <c r="Y719"/>
    </row>
    <row r="720" spans="19:25" x14ac:dyDescent="0.3">
      <c r="S720"/>
      <c r="T720"/>
      <c r="W720"/>
      <c r="X720"/>
      <c r="Y720"/>
    </row>
    <row r="721" spans="19:25" x14ac:dyDescent="0.3">
      <c r="S721"/>
      <c r="T721"/>
      <c r="W721"/>
      <c r="X721"/>
      <c r="Y721"/>
    </row>
    <row r="722" spans="19:25" x14ac:dyDescent="0.3">
      <c r="S722"/>
      <c r="T722"/>
      <c r="W722"/>
      <c r="X722"/>
      <c r="Y722"/>
    </row>
    <row r="723" spans="19:25" x14ac:dyDescent="0.3">
      <c r="S723"/>
      <c r="T723"/>
      <c r="W723"/>
      <c r="X723"/>
      <c r="Y723"/>
    </row>
    <row r="724" spans="19:25" x14ac:dyDescent="0.3">
      <c r="S724"/>
      <c r="T724"/>
      <c r="W724"/>
      <c r="X724"/>
      <c r="Y724"/>
    </row>
    <row r="725" spans="19:25" x14ac:dyDescent="0.3">
      <c r="S725"/>
      <c r="T725"/>
      <c r="W725"/>
      <c r="X725"/>
      <c r="Y725"/>
    </row>
    <row r="726" spans="19:25" x14ac:dyDescent="0.3">
      <c r="S726"/>
      <c r="T726"/>
      <c r="W726"/>
      <c r="X726"/>
      <c r="Y726"/>
    </row>
    <row r="727" spans="19:25" x14ac:dyDescent="0.3">
      <c r="S727"/>
      <c r="T727"/>
      <c r="W727"/>
      <c r="X727"/>
      <c r="Y727"/>
    </row>
    <row r="728" spans="19:25" x14ac:dyDescent="0.3">
      <c r="S728"/>
      <c r="T728"/>
      <c r="W728"/>
      <c r="X728"/>
      <c r="Y728"/>
    </row>
    <row r="729" spans="19:25" x14ac:dyDescent="0.3">
      <c r="S729"/>
      <c r="T729"/>
      <c r="W729"/>
      <c r="X729"/>
      <c r="Y729"/>
    </row>
    <row r="730" spans="19:25" x14ac:dyDescent="0.3">
      <c r="S730"/>
      <c r="T730"/>
      <c r="W730"/>
      <c r="X730"/>
      <c r="Y730"/>
    </row>
    <row r="731" spans="19:25" x14ac:dyDescent="0.3">
      <c r="S731"/>
      <c r="T731"/>
      <c r="W731"/>
      <c r="X731"/>
      <c r="Y731"/>
    </row>
    <row r="732" spans="19:25" x14ac:dyDescent="0.3">
      <c r="S732"/>
      <c r="T732"/>
      <c r="W732"/>
      <c r="X732"/>
      <c r="Y732"/>
    </row>
    <row r="733" spans="19:25" x14ac:dyDescent="0.3">
      <c r="S733"/>
      <c r="T733"/>
      <c r="W733"/>
      <c r="X733"/>
      <c r="Y733"/>
    </row>
    <row r="734" spans="19:25" x14ac:dyDescent="0.3">
      <c r="S734"/>
      <c r="T734"/>
      <c r="W734"/>
      <c r="X734"/>
      <c r="Y734"/>
    </row>
    <row r="735" spans="19:25" x14ac:dyDescent="0.3">
      <c r="S735"/>
      <c r="T735"/>
      <c r="W735"/>
      <c r="X735"/>
      <c r="Y735"/>
    </row>
    <row r="736" spans="19:25" x14ac:dyDescent="0.3">
      <c r="S736"/>
      <c r="T736"/>
      <c r="W736"/>
      <c r="X736"/>
      <c r="Y736"/>
    </row>
    <row r="737" spans="19:25" x14ac:dyDescent="0.3">
      <c r="S737"/>
      <c r="T737"/>
      <c r="W737"/>
      <c r="X737"/>
      <c r="Y737"/>
    </row>
    <row r="738" spans="19:25" x14ac:dyDescent="0.3">
      <c r="S738"/>
      <c r="T738"/>
      <c r="W738"/>
      <c r="X738"/>
      <c r="Y738"/>
    </row>
    <row r="739" spans="19:25" x14ac:dyDescent="0.3">
      <c r="S739"/>
      <c r="T739"/>
      <c r="W739"/>
      <c r="X739"/>
      <c r="Y739"/>
    </row>
    <row r="740" spans="19:25" x14ac:dyDescent="0.3">
      <c r="S740"/>
      <c r="T740"/>
      <c r="W740"/>
      <c r="X740"/>
      <c r="Y740"/>
    </row>
    <row r="741" spans="19:25" x14ac:dyDescent="0.3">
      <c r="S741"/>
      <c r="T741"/>
      <c r="W741"/>
      <c r="X741"/>
      <c r="Y741"/>
    </row>
    <row r="742" spans="19:25" x14ac:dyDescent="0.3">
      <c r="S742"/>
      <c r="T742"/>
      <c r="W742"/>
      <c r="X742"/>
      <c r="Y742"/>
    </row>
    <row r="743" spans="19:25" x14ac:dyDescent="0.3">
      <c r="S743"/>
      <c r="T743"/>
      <c r="W743"/>
      <c r="X743"/>
      <c r="Y743"/>
    </row>
    <row r="744" spans="19:25" x14ac:dyDescent="0.3">
      <c r="S744"/>
      <c r="T744"/>
      <c r="W744"/>
      <c r="X744"/>
      <c r="Y744"/>
    </row>
    <row r="745" spans="19:25" x14ac:dyDescent="0.3">
      <c r="S745"/>
      <c r="T745"/>
      <c r="W745"/>
      <c r="X745"/>
      <c r="Y745"/>
    </row>
    <row r="746" spans="19:25" x14ac:dyDescent="0.3">
      <c r="S746"/>
      <c r="T746"/>
      <c r="W746"/>
      <c r="X746"/>
      <c r="Y746"/>
    </row>
    <row r="747" spans="19:25" x14ac:dyDescent="0.3">
      <c r="S747"/>
      <c r="T747"/>
      <c r="W747"/>
      <c r="X747"/>
      <c r="Y747"/>
    </row>
    <row r="748" spans="19:25" x14ac:dyDescent="0.3">
      <c r="S748"/>
      <c r="T748"/>
      <c r="W748"/>
      <c r="X748"/>
      <c r="Y748"/>
    </row>
    <row r="749" spans="19:25" x14ac:dyDescent="0.3">
      <c r="S749"/>
      <c r="T749"/>
      <c r="W749"/>
      <c r="X749"/>
      <c r="Y749"/>
    </row>
    <row r="750" spans="19:25" x14ac:dyDescent="0.3">
      <c r="S750"/>
      <c r="T750"/>
      <c r="W750"/>
      <c r="X750"/>
      <c r="Y750"/>
    </row>
    <row r="751" spans="19:25" x14ac:dyDescent="0.3">
      <c r="S751"/>
      <c r="T751"/>
      <c r="W751"/>
      <c r="X751"/>
      <c r="Y751"/>
    </row>
    <row r="752" spans="19:25" x14ac:dyDescent="0.3">
      <c r="S752"/>
      <c r="T752"/>
      <c r="W752"/>
      <c r="X752"/>
      <c r="Y752"/>
    </row>
    <row r="753" spans="19:25" x14ac:dyDescent="0.3">
      <c r="S753"/>
      <c r="T753"/>
      <c r="W753"/>
      <c r="X753"/>
      <c r="Y753"/>
    </row>
    <row r="754" spans="19:25" x14ac:dyDescent="0.3">
      <c r="S754"/>
      <c r="T754"/>
      <c r="W754"/>
      <c r="X754"/>
      <c r="Y754"/>
    </row>
    <row r="755" spans="19:25" x14ac:dyDescent="0.3">
      <c r="S755"/>
      <c r="T755"/>
      <c r="W755"/>
      <c r="X755"/>
      <c r="Y755"/>
    </row>
    <row r="756" spans="19:25" x14ac:dyDescent="0.3">
      <c r="S756"/>
      <c r="T756"/>
      <c r="W756"/>
      <c r="X756"/>
      <c r="Y756"/>
    </row>
    <row r="757" spans="19:25" x14ac:dyDescent="0.3">
      <c r="S757"/>
      <c r="T757"/>
      <c r="W757"/>
      <c r="X757"/>
      <c r="Y757"/>
    </row>
    <row r="758" spans="19:25" x14ac:dyDescent="0.3">
      <c r="S758"/>
      <c r="T758"/>
      <c r="W758"/>
      <c r="X758"/>
      <c r="Y758"/>
    </row>
    <row r="759" spans="19:25" x14ac:dyDescent="0.3">
      <c r="S759"/>
      <c r="T759"/>
      <c r="W759"/>
      <c r="X759"/>
      <c r="Y759"/>
    </row>
    <row r="760" spans="19:25" x14ac:dyDescent="0.3">
      <c r="S760"/>
      <c r="T760"/>
      <c r="W760"/>
      <c r="X760"/>
      <c r="Y760"/>
    </row>
    <row r="761" spans="19:25" x14ac:dyDescent="0.3">
      <c r="S761"/>
      <c r="T761"/>
      <c r="W761"/>
      <c r="X761"/>
      <c r="Y761"/>
    </row>
    <row r="762" spans="19:25" x14ac:dyDescent="0.3">
      <c r="S762"/>
      <c r="T762"/>
      <c r="W762"/>
      <c r="X762"/>
      <c r="Y762"/>
    </row>
    <row r="763" spans="19:25" x14ac:dyDescent="0.3">
      <c r="S763"/>
      <c r="T763"/>
      <c r="W763"/>
      <c r="X763"/>
      <c r="Y763"/>
    </row>
    <row r="764" spans="19:25" x14ac:dyDescent="0.3">
      <c r="S764"/>
      <c r="T764"/>
      <c r="W764"/>
      <c r="X764"/>
      <c r="Y764"/>
    </row>
    <row r="765" spans="19:25" x14ac:dyDescent="0.3">
      <c r="S765"/>
      <c r="T765"/>
      <c r="W765"/>
      <c r="X765"/>
      <c r="Y765"/>
    </row>
    <row r="766" spans="19:25" x14ac:dyDescent="0.3">
      <c r="S766"/>
      <c r="T766"/>
      <c r="W766"/>
      <c r="X766"/>
      <c r="Y766"/>
    </row>
    <row r="767" spans="19:25" x14ac:dyDescent="0.3">
      <c r="S767"/>
      <c r="T767"/>
      <c r="W767"/>
      <c r="X767"/>
      <c r="Y767"/>
    </row>
    <row r="768" spans="19:25" x14ac:dyDescent="0.3">
      <c r="S768"/>
      <c r="T768"/>
      <c r="W768"/>
      <c r="X768"/>
      <c r="Y768"/>
    </row>
    <row r="769" spans="19:25" x14ac:dyDescent="0.3">
      <c r="S769"/>
      <c r="T769"/>
      <c r="W769"/>
      <c r="X769"/>
      <c r="Y769"/>
    </row>
    <row r="770" spans="19:25" x14ac:dyDescent="0.3">
      <c r="S770"/>
      <c r="T770"/>
      <c r="W770"/>
      <c r="X770"/>
      <c r="Y770"/>
    </row>
    <row r="771" spans="19:25" x14ac:dyDescent="0.3">
      <c r="S771"/>
      <c r="T771"/>
      <c r="W771"/>
      <c r="X771"/>
      <c r="Y771"/>
    </row>
    <row r="772" spans="19:25" x14ac:dyDescent="0.3">
      <c r="S772"/>
      <c r="T772"/>
      <c r="W772"/>
      <c r="X772"/>
      <c r="Y772"/>
    </row>
    <row r="773" spans="19:25" x14ac:dyDescent="0.3">
      <c r="S773"/>
      <c r="T773"/>
      <c r="W773"/>
      <c r="X773"/>
      <c r="Y773"/>
    </row>
    <row r="774" spans="19:25" x14ac:dyDescent="0.3">
      <c r="S774"/>
      <c r="T774"/>
      <c r="W774"/>
      <c r="X774"/>
      <c r="Y774"/>
    </row>
    <row r="775" spans="19:25" x14ac:dyDescent="0.3">
      <c r="S775"/>
      <c r="T775"/>
      <c r="W775"/>
      <c r="X775"/>
      <c r="Y775"/>
    </row>
    <row r="776" spans="19:25" x14ac:dyDescent="0.3">
      <c r="S776"/>
      <c r="T776"/>
      <c r="W776"/>
      <c r="X776"/>
      <c r="Y776"/>
    </row>
    <row r="777" spans="19:25" x14ac:dyDescent="0.3">
      <c r="S777"/>
      <c r="T777"/>
      <c r="W777"/>
      <c r="X777"/>
      <c r="Y777"/>
    </row>
    <row r="778" spans="19:25" x14ac:dyDescent="0.3">
      <c r="S778"/>
      <c r="T778"/>
      <c r="W778"/>
      <c r="X778"/>
      <c r="Y778"/>
    </row>
    <row r="779" spans="19:25" x14ac:dyDescent="0.3">
      <c r="S779"/>
      <c r="T779"/>
      <c r="W779"/>
      <c r="X779"/>
      <c r="Y779"/>
    </row>
    <row r="780" spans="19:25" x14ac:dyDescent="0.3">
      <c r="S780"/>
      <c r="T780"/>
      <c r="W780"/>
      <c r="X780"/>
      <c r="Y780"/>
    </row>
    <row r="781" spans="19:25" x14ac:dyDescent="0.3">
      <c r="S781"/>
      <c r="T781"/>
      <c r="W781"/>
      <c r="X781"/>
      <c r="Y781"/>
    </row>
    <row r="782" spans="19:25" x14ac:dyDescent="0.3">
      <c r="S782"/>
      <c r="T782"/>
      <c r="W782"/>
      <c r="X782"/>
      <c r="Y782"/>
    </row>
    <row r="783" spans="19:25" x14ac:dyDescent="0.3">
      <c r="S783"/>
      <c r="T783"/>
      <c r="W783"/>
      <c r="X783"/>
      <c r="Y783"/>
    </row>
    <row r="784" spans="19:25" x14ac:dyDescent="0.3">
      <c r="S784"/>
      <c r="T784"/>
      <c r="W784"/>
      <c r="X784"/>
      <c r="Y784"/>
    </row>
    <row r="785" spans="19:25" x14ac:dyDescent="0.3">
      <c r="S785"/>
      <c r="T785"/>
      <c r="W785"/>
      <c r="X785"/>
      <c r="Y785"/>
    </row>
    <row r="786" spans="19:25" x14ac:dyDescent="0.3">
      <c r="S786"/>
      <c r="T786"/>
      <c r="W786"/>
      <c r="X786"/>
      <c r="Y786"/>
    </row>
    <row r="787" spans="19:25" x14ac:dyDescent="0.3">
      <c r="S787"/>
      <c r="T787"/>
      <c r="W787"/>
      <c r="X787"/>
      <c r="Y787"/>
    </row>
    <row r="788" spans="19:25" x14ac:dyDescent="0.3">
      <c r="S788"/>
      <c r="T788"/>
      <c r="W788"/>
      <c r="X788"/>
      <c r="Y788"/>
    </row>
    <row r="789" spans="19:25" x14ac:dyDescent="0.3">
      <c r="S789"/>
      <c r="T789"/>
      <c r="W789"/>
      <c r="X789"/>
      <c r="Y789"/>
    </row>
    <row r="790" spans="19:25" x14ac:dyDescent="0.3">
      <c r="S790"/>
      <c r="T790"/>
      <c r="W790"/>
      <c r="X790"/>
      <c r="Y790"/>
    </row>
    <row r="791" spans="19:25" x14ac:dyDescent="0.3">
      <c r="S791"/>
      <c r="T791"/>
      <c r="W791"/>
      <c r="X791"/>
      <c r="Y791"/>
    </row>
    <row r="792" spans="19:25" x14ac:dyDescent="0.3">
      <c r="S792"/>
      <c r="T792"/>
      <c r="W792"/>
      <c r="X792"/>
      <c r="Y792"/>
    </row>
    <row r="793" spans="19:25" x14ac:dyDescent="0.3">
      <c r="S793"/>
      <c r="T793"/>
      <c r="W793"/>
      <c r="X793"/>
      <c r="Y793"/>
    </row>
    <row r="794" spans="19:25" x14ac:dyDescent="0.3">
      <c r="S794"/>
      <c r="T794"/>
      <c r="W794"/>
      <c r="X794"/>
      <c r="Y794"/>
    </row>
    <row r="795" spans="19:25" x14ac:dyDescent="0.3">
      <c r="S795"/>
      <c r="T795"/>
      <c r="W795"/>
      <c r="X795"/>
      <c r="Y795"/>
    </row>
    <row r="796" spans="19:25" x14ac:dyDescent="0.3">
      <c r="S796"/>
      <c r="T796"/>
      <c r="W796"/>
      <c r="X796"/>
      <c r="Y796"/>
    </row>
    <row r="797" spans="19:25" x14ac:dyDescent="0.3">
      <c r="S797"/>
      <c r="T797"/>
      <c r="W797"/>
      <c r="X797"/>
      <c r="Y797"/>
    </row>
    <row r="798" spans="19:25" x14ac:dyDescent="0.3">
      <c r="S798"/>
      <c r="T798"/>
      <c r="W798"/>
      <c r="X798"/>
      <c r="Y798"/>
    </row>
    <row r="799" spans="19:25" x14ac:dyDescent="0.3">
      <c r="S799"/>
      <c r="T799"/>
      <c r="W799"/>
      <c r="X799"/>
      <c r="Y799"/>
    </row>
    <row r="800" spans="19:25" x14ac:dyDescent="0.3">
      <c r="S800"/>
      <c r="T800"/>
      <c r="W800"/>
      <c r="X800"/>
      <c r="Y800"/>
    </row>
    <row r="801" spans="19:25" x14ac:dyDescent="0.3">
      <c r="S801"/>
      <c r="T801"/>
      <c r="W801"/>
      <c r="X801"/>
      <c r="Y801"/>
    </row>
    <row r="802" spans="19:25" x14ac:dyDescent="0.3">
      <c r="S802"/>
      <c r="T802"/>
      <c r="W802"/>
      <c r="X802"/>
      <c r="Y802"/>
    </row>
    <row r="803" spans="19:25" x14ac:dyDescent="0.3">
      <c r="S803"/>
      <c r="T803"/>
      <c r="W803"/>
      <c r="X803"/>
      <c r="Y803"/>
    </row>
    <row r="804" spans="19:25" x14ac:dyDescent="0.3">
      <c r="S804"/>
      <c r="T804"/>
      <c r="W804"/>
      <c r="X804"/>
      <c r="Y804"/>
    </row>
    <row r="805" spans="19:25" x14ac:dyDescent="0.3">
      <c r="S805"/>
      <c r="T805"/>
      <c r="W805"/>
      <c r="X805"/>
      <c r="Y805"/>
    </row>
    <row r="806" spans="19:25" x14ac:dyDescent="0.3">
      <c r="S806"/>
      <c r="T806"/>
      <c r="W806"/>
      <c r="X806"/>
      <c r="Y806"/>
    </row>
    <row r="807" spans="19:25" x14ac:dyDescent="0.3">
      <c r="S807"/>
      <c r="T807"/>
      <c r="W807"/>
      <c r="X807"/>
      <c r="Y807"/>
    </row>
    <row r="808" spans="19:25" x14ac:dyDescent="0.3">
      <c r="S808"/>
      <c r="T808"/>
      <c r="W808"/>
      <c r="X808"/>
      <c r="Y808"/>
    </row>
    <row r="809" spans="19:25" x14ac:dyDescent="0.3">
      <c r="S809"/>
      <c r="T809"/>
      <c r="W809"/>
      <c r="X809"/>
      <c r="Y809"/>
    </row>
    <row r="810" spans="19:25" x14ac:dyDescent="0.3">
      <c r="S810"/>
      <c r="T810"/>
      <c r="W810"/>
      <c r="X810"/>
      <c r="Y810"/>
    </row>
    <row r="811" spans="19:25" x14ac:dyDescent="0.3">
      <c r="S811"/>
      <c r="T811"/>
      <c r="W811"/>
      <c r="X811"/>
      <c r="Y811"/>
    </row>
    <row r="812" spans="19:25" x14ac:dyDescent="0.3">
      <c r="S812"/>
      <c r="T812"/>
      <c r="W812"/>
      <c r="X812"/>
      <c r="Y812"/>
    </row>
    <row r="813" spans="19:25" x14ac:dyDescent="0.3">
      <c r="S813"/>
      <c r="T813"/>
      <c r="W813"/>
      <c r="X813"/>
      <c r="Y813"/>
    </row>
    <row r="814" spans="19:25" x14ac:dyDescent="0.3">
      <c r="S814"/>
      <c r="T814"/>
      <c r="W814"/>
      <c r="X814"/>
      <c r="Y814"/>
    </row>
    <row r="815" spans="19:25" x14ac:dyDescent="0.3">
      <c r="S815"/>
      <c r="T815"/>
      <c r="W815"/>
      <c r="X815"/>
      <c r="Y815"/>
    </row>
    <row r="816" spans="19:25" x14ac:dyDescent="0.3">
      <c r="S816"/>
      <c r="T816"/>
      <c r="W816"/>
      <c r="X816"/>
      <c r="Y816"/>
    </row>
    <row r="817" spans="19:25" x14ac:dyDescent="0.3">
      <c r="S817"/>
      <c r="T817"/>
      <c r="W817"/>
      <c r="X817"/>
      <c r="Y817"/>
    </row>
    <row r="818" spans="19:25" x14ac:dyDescent="0.3">
      <c r="S818"/>
      <c r="T818"/>
      <c r="W818"/>
      <c r="X818"/>
      <c r="Y818"/>
    </row>
    <row r="819" spans="19:25" x14ac:dyDescent="0.3">
      <c r="S819"/>
      <c r="T819"/>
      <c r="W819"/>
      <c r="X819"/>
      <c r="Y819"/>
    </row>
    <row r="820" spans="19:25" x14ac:dyDescent="0.3">
      <c r="S820"/>
      <c r="T820"/>
      <c r="W820"/>
      <c r="X820"/>
      <c r="Y820"/>
    </row>
    <row r="821" spans="19:25" x14ac:dyDescent="0.3">
      <c r="S821"/>
      <c r="T821"/>
      <c r="W821"/>
      <c r="X821"/>
      <c r="Y821"/>
    </row>
    <row r="822" spans="19:25" x14ac:dyDescent="0.3">
      <c r="S822"/>
      <c r="T822"/>
      <c r="W822"/>
      <c r="X822"/>
      <c r="Y822"/>
    </row>
    <row r="823" spans="19:25" x14ac:dyDescent="0.3">
      <c r="S823"/>
      <c r="T823"/>
      <c r="W823"/>
      <c r="X823"/>
      <c r="Y823"/>
    </row>
    <row r="824" spans="19:25" x14ac:dyDescent="0.3">
      <c r="S824"/>
      <c r="T824"/>
      <c r="W824"/>
      <c r="X824"/>
      <c r="Y824"/>
    </row>
    <row r="825" spans="19:25" x14ac:dyDescent="0.3">
      <c r="S825"/>
      <c r="T825"/>
      <c r="W825"/>
      <c r="X825"/>
      <c r="Y825"/>
    </row>
    <row r="826" spans="19:25" x14ac:dyDescent="0.3">
      <c r="S826"/>
      <c r="T826"/>
      <c r="W826"/>
      <c r="X826"/>
      <c r="Y826"/>
    </row>
    <row r="827" spans="19:25" x14ac:dyDescent="0.3">
      <c r="S827"/>
      <c r="T827"/>
      <c r="W827"/>
      <c r="X827"/>
      <c r="Y827"/>
    </row>
    <row r="828" spans="19:25" x14ac:dyDescent="0.3">
      <c r="S828"/>
      <c r="T828"/>
      <c r="W828"/>
      <c r="X828"/>
      <c r="Y828"/>
    </row>
    <row r="829" spans="19:25" x14ac:dyDescent="0.3">
      <c r="S829"/>
      <c r="T829"/>
      <c r="W829"/>
      <c r="X829"/>
      <c r="Y829"/>
    </row>
    <row r="830" spans="19:25" x14ac:dyDescent="0.3">
      <c r="S830"/>
      <c r="T830"/>
      <c r="W830"/>
      <c r="X830"/>
      <c r="Y830"/>
    </row>
    <row r="831" spans="19:25" x14ac:dyDescent="0.3">
      <c r="S831"/>
      <c r="T831"/>
      <c r="W831"/>
      <c r="X831"/>
      <c r="Y831"/>
    </row>
    <row r="832" spans="19:25" x14ac:dyDescent="0.3">
      <c r="S832"/>
      <c r="T832"/>
      <c r="W832"/>
      <c r="X832"/>
      <c r="Y832"/>
    </row>
    <row r="833" spans="19:25" x14ac:dyDescent="0.3">
      <c r="S833"/>
      <c r="T833"/>
      <c r="W833"/>
      <c r="X833"/>
      <c r="Y833"/>
    </row>
    <row r="834" spans="19:25" x14ac:dyDescent="0.3">
      <c r="S834"/>
      <c r="T834"/>
      <c r="W834"/>
      <c r="X834"/>
      <c r="Y834"/>
    </row>
    <row r="835" spans="19:25" x14ac:dyDescent="0.3">
      <c r="S835"/>
      <c r="T835"/>
      <c r="W835"/>
      <c r="X835"/>
      <c r="Y835"/>
    </row>
    <row r="836" spans="19:25" x14ac:dyDescent="0.3">
      <c r="S836"/>
      <c r="T836"/>
      <c r="W836"/>
      <c r="X836"/>
      <c r="Y836"/>
    </row>
    <row r="837" spans="19:25" x14ac:dyDescent="0.3">
      <c r="S837"/>
      <c r="T837"/>
      <c r="W837"/>
      <c r="X837"/>
      <c r="Y837"/>
    </row>
    <row r="838" spans="19:25" x14ac:dyDescent="0.3">
      <c r="S838"/>
      <c r="T838"/>
      <c r="W838"/>
      <c r="X838"/>
      <c r="Y838"/>
    </row>
    <row r="839" spans="19:25" x14ac:dyDescent="0.3">
      <c r="S839"/>
      <c r="T839"/>
      <c r="W839"/>
      <c r="X839"/>
      <c r="Y839"/>
    </row>
    <row r="840" spans="19:25" x14ac:dyDescent="0.3">
      <c r="S840"/>
      <c r="T840"/>
      <c r="W840"/>
      <c r="X840"/>
      <c r="Y840"/>
    </row>
    <row r="841" spans="19:25" x14ac:dyDescent="0.3">
      <c r="S841"/>
      <c r="T841"/>
      <c r="W841"/>
      <c r="X841"/>
      <c r="Y841"/>
    </row>
    <row r="842" spans="19:25" x14ac:dyDescent="0.3">
      <c r="S842"/>
      <c r="T842"/>
      <c r="W842"/>
      <c r="X842"/>
      <c r="Y842"/>
    </row>
    <row r="843" spans="19:25" x14ac:dyDescent="0.3">
      <c r="S843"/>
      <c r="T843"/>
      <c r="W843"/>
      <c r="X843"/>
      <c r="Y843"/>
    </row>
    <row r="844" spans="19:25" x14ac:dyDescent="0.3">
      <c r="S844"/>
      <c r="T844"/>
      <c r="W844"/>
      <c r="X844"/>
      <c r="Y844"/>
    </row>
    <row r="845" spans="19:25" x14ac:dyDescent="0.3">
      <c r="S845"/>
      <c r="T845"/>
      <c r="W845"/>
      <c r="X845"/>
      <c r="Y845"/>
    </row>
    <row r="846" spans="19:25" x14ac:dyDescent="0.3">
      <c r="S846"/>
      <c r="T846"/>
      <c r="W846"/>
      <c r="X846"/>
      <c r="Y846"/>
    </row>
    <row r="847" spans="19:25" x14ac:dyDescent="0.3">
      <c r="S847"/>
      <c r="T847"/>
      <c r="W847"/>
      <c r="X847"/>
      <c r="Y847"/>
    </row>
    <row r="848" spans="19:25" x14ac:dyDescent="0.3">
      <c r="S848"/>
      <c r="T848"/>
      <c r="W848"/>
      <c r="X848"/>
      <c r="Y848"/>
    </row>
    <row r="849" spans="19:25" x14ac:dyDescent="0.3">
      <c r="S849"/>
      <c r="T849"/>
      <c r="W849"/>
      <c r="X849"/>
      <c r="Y849"/>
    </row>
    <row r="850" spans="19:25" x14ac:dyDescent="0.3">
      <c r="S850"/>
      <c r="T850"/>
      <c r="W850"/>
      <c r="X850"/>
      <c r="Y850"/>
    </row>
    <row r="851" spans="19:25" x14ac:dyDescent="0.3">
      <c r="S851"/>
      <c r="T851"/>
      <c r="W851"/>
      <c r="X851"/>
      <c r="Y851"/>
    </row>
    <row r="852" spans="19:25" x14ac:dyDescent="0.3">
      <c r="S852"/>
      <c r="T852"/>
      <c r="W852"/>
      <c r="X852"/>
      <c r="Y852"/>
    </row>
    <row r="853" spans="19:25" x14ac:dyDescent="0.3">
      <c r="S853"/>
      <c r="T853"/>
      <c r="W853"/>
      <c r="X853"/>
      <c r="Y853"/>
    </row>
    <row r="854" spans="19:25" x14ac:dyDescent="0.3">
      <c r="S854"/>
      <c r="T854"/>
      <c r="W854"/>
      <c r="X854"/>
      <c r="Y854"/>
    </row>
    <row r="855" spans="19:25" x14ac:dyDescent="0.3">
      <c r="S855"/>
      <c r="T855"/>
      <c r="W855"/>
      <c r="X855"/>
      <c r="Y855"/>
    </row>
    <row r="856" spans="19:25" x14ac:dyDescent="0.3">
      <c r="S856"/>
      <c r="T856"/>
      <c r="W856"/>
      <c r="X856"/>
      <c r="Y856"/>
    </row>
    <row r="857" spans="19:25" x14ac:dyDescent="0.3">
      <c r="S857"/>
      <c r="T857"/>
      <c r="W857"/>
      <c r="X857"/>
      <c r="Y857"/>
    </row>
    <row r="858" spans="19:25" x14ac:dyDescent="0.3">
      <c r="S858"/>
      <c r="T858"/>
      <c r="W858"/>
      <c r="X858"/>
      <c r="Y858"/>
    </row>
    <row r="859" spans="19:25" x14ac:dyDescent="0.3">
      <c r="S859"/>
      <c r="T859"/>
      <c r="W859"/>
      <c r="X859"/>
      <c r="Y859"/>
    </row>
    <row r="860" spans="19:25" x14ac:dyDescent="0.3">
      <c r="S860"/>
      <c r="T860"/>
      <c r="W860"/>
      <c r="X860"/>
      <c r="Y860"/>
    </row>
    <row r="861" spans="19:25" x14ac:dyDescent="0.3">
      <c r="S861"/>
      <c r="T861"/>
      <c r="W861"/>
      <c r="X861"/>
      <c r="Y861"/>
    </row>
    <row r="862" spans="19:25" x14ac:dyDescent="0.3">
      <c r="S862"/>
      <c r="T862"/>
      <c r="W862"/>
      <c r="X862"/>
      <c r="Y862"/>
    </row>
    <row r="863" spans="19:25" x14ac:dyDescent="0.3">
      <c r="S863"/>
      <c r="T863"/>
      <c r="W863"/>
      <c r="X863"/>
      <c r="Y863"/>
    </row>
    <row r="864" spans="19:25" x14ac:dyDescent="0.3">
      <c r="S864"/>
      <c r="T864"/>
      <c r="W864"/>
      <c r="X864"/>
      <c r="Y864"/>
    </row>
    <row r="865" spans="19:25" x14ac:dyDescent="0.3">
      <c r="S865"/>
      <c r="T865"/>
      <c r="W865"/>
      <c r="X865"/>
      <c r="Y865"/>
    </row>
    <row r="866" spans="19:25" x14ac:dyDescent="0.3">
      <c r="S866"/>
      <c r="T866"/>
      <c r="W866"/>
      <c r="X866"/>
      <c r="Y866"/>
    </row>
    <row r="867" spans="19:25" x14ac:dyDescent="0.3">
      <c r="S867"/>
      <c r="T867"/>
      <c r="W867"/>
      <c r="X867"/>
      <c r="Y867"/>
    </row>
    <row r="868" spans="19:25" x14ac:dyDescent="0.3">
      <c r="S868"/>
      <c r="T868"/>
      <c r="W868"/>
      <c r="X868"/>
      <c r="Y868"/>
    </row>
    <row r="869" spans="19:25" x14ac:dyDescent="0.3">
      <c r="S869"/>
      <c r="T869"/>
      <c r="W869"/>
      <c r="X869"/>
      <c r="Y869"/>
    </row>
    <row r="870" spans="19:25" x14ac:dyDescent="0.3">
      <c r="S870"/>
      <c r="T870"/>
      <c r="W870"/>
      <c r="X870"/>
      <c r="Y870"/>
    </row>
    <row r="871" spans="19:25" x14ac:dyDescent="0.3">
      <c r="S871"/>
      <c r="T871"/>
      <c r="W871"/>
      <c r="X871"/>
      <c r="Y871"/>
    </row>
    <row r="872" spans="19:25" x14ac:dyDescent="0.3">
      <c r="S872"/>
      <c r="T872"/>
      <c r="W872"/>
      <c r="X872"/>
      <c r="Y872"/>
    </row>
    <row r="873" spans="19:25" x14ac:dyDescent="0.3">
      <c r="S873"/>
      <c r="T873"/>
      <c r="W873"/>
      <c r="X873"/>
      <c r="Y873"/>
    </row>
    <row r="874" spans="19:25" x14ac:dyDescent="0.3">
      <c r="S874"/>
      <c r="T874"/>
      <c r="W874"/>
      <c r="X874"/>
      <c r="Y874"/>
    </row>
    <row r="875" spans="19:25" x14ac:dyDescent="0.3">
      <c r="S875"/>
      <c r="T875"/>
      <c r="W875"/>
      <c r="X875"/>
      <c r="Y875"/>
    </row>
    <row r="876" spans="19:25" x14ac:dyDescent="0.3">
      <c r="S876"/>
      <c r="T876"/>
      <c r="W876"/>
      <c r="X876"/>
      <c r="Y876"/>
    </row>
    <row r="877" spans="19:25" x14ac:dyDescent="0.3">
      <c r="S877"/>
      <c r="T877"/>
      <c r="W877"/>
      <c r="X877"/>
      <c r="Y877"/>
    </row>
    <row r="878" spans="19:25" x14ac:dyDescent="0.3">
      <c r="S878"/>
      <c r="T878"/>
      <c r="W878"/>
      <c r="X878"/>
      <c r="Y878"/>
    </row>
    <row r="879" spans="19:25" x14ac:dyDescent="0.3">
      <c r="S879"/>
      <c r="T879"/>
      <c r="W879"/>
      <c r="X879"/>
      <c r="Y879"/>
    </row>
    <row r="880" spans="19:25" x14ac:dyDescent="0.3">
      <c r="S880"/>
      <c r="T880"/>
      <c r="W880"/>
      <c r="X880"/>
      <c r="Y880"/>
    </row>
    <row r="881" spans="19:25" x14ac:dyDescent="0.3">
      <c r="S881"/>
      <c r="T881"/>
      <c r="W881"/>
      <c r="X881"/>
      <c r="Y881"/>
    </row>
    <row r="882" spans="19:25" x14ac:dyDescent="0.3">
      <c r="S882"/>
      <c r="T882"/>
      <c r="W882"/>
      <c r="X882"/>
      <c r="Y882"/>
    </row>
    <row r="883" spans="19:25" x14ac:dyDescent="0.3">
      <c r="S883"/>
      <c r="T883"/>
      <c r="W883"/>
      <c r="X883"/>
      <c r="Y883"/>
    </row>
    <row r="884" spans="19:25" x14ac:dyDescent="0.3">
      <c r="S884"/>
      <c r="T884"/>
      <c r="W884"/>
      <c r="X884"/>
      <c r="Y884"/>
    </row>
    <row r="885" spans="19:25" x14ac:dyDescent="0.3">
      <c r="S885"/>
      <c r="T885"/>
      <c r="W885"/>
      <c r="X885"/>
      <c r="Y885"/>
    </row>
    <row r="886" spans="19:25" x14ac:dyDescent="0.3">
      <c r="S886"/>
      <c r="T886"/>
      <c r="W886"/>
      <c r="X886"/>
      <c r="Y886"/>
    </row>
    <row r="887" spans="19:25" x14ac:dyDescent="0.3">
      <c r="S887"/>
      <c r="T887"/>
      <c r="W887"/>
      <c r="X887"/>
      <c r="Y887"/>
    </row>
    <row r="888" spans="19:25" x14ac:dyDescent="0.3">
      <c r="S888"/>
      <c r="T888"/>
      <c r="W888"/>
      <c r="X888"/>
      <c r="Y888"/>
    </row>
    <row r="889" spans="19:25" x14ac:dyDescent="0.3">
      <c r="S889"/>
      <c r="T889"/>
      <c r="W889"/>
      <c r="X889"/>
      <c r="Y889"/>
    </row>
    <row r="890" spans="19:25" x14ac:dyDescent="0.3">
      <c r="S890"/>
      <c r="T890"/>
      <c r="W890"/>
      <c r="X890"/>
      <c r="Y890"/>
    </row>
    <row r="891" spans="19:25" x14ac:dyDescent="0.3">
      <c r="S891"/>
      <c r="T891"/>
      <c r="W891"/>
      <c r="X891"/>
      <c r="Y891"/>
    </row>
    <row r="892" spans="19:25" x14ac:dyDescent="0.3">
      <c r="S892"/>
      <c r="T892"/>
      <c r="W892"/>
      <c r="X892"/>
      <c r="Y892"/>
    </row>
    <row r="893" spans="19:25" x14ac:dyDescent="0.3">
      <c r="S893"/>
      <c r="T893"/>
      <c r="W893"/>
      <c r="X893"/>
      <c r="Y893"/>
    </row>
    <row r="894" spans="19:25" x14ac:dyDescent="0.3">
      <c r="S894"/>
      <c r="T894"/>
      <c r="W894"/>
      <c r="X894"/>
      <c r="Y894"/>
    </row>
    <row r="895" spans="19:25" x14ac:dyDescent="0.3">
      <c r="S895"/>
      <c r="T895"/>
      <c r="W895"/>
      <c r="X895"/>
      <c r="Y895"/>
    </row>
    <row r="896" spans="19:25" x14ac:dyDescent="0.3">
      <c r="S896"/>
      <c r="T896"/>
      <c r="W896"/>
      <c r="X896"/>
      <c r="Y896"/>
    </row>
    <row r="897" spans="19:25" x14ac:dyDescent="0.3">
      <c r="S897"/>
      <c r="T897"/>
      <c r="W897"/>
      <c r="X897"/>
      <c r="Y897"/>
    </row>
    <row r="898" spans="19:25" x14ac:dyDescent="0.3">
      <c r="S898"/>
      <c r="T898"/>
      <c r="W898"/>
      <c r="X898"/>
      <c r="Y898"/>
    </row>
    <row r="899" spans="19:25" x14ac:dyDescent="0.3">
      <c r="S899"/>
      <c r="T899"/>
      <c r="W899"/>
      <c r="X899"/>
      <c r="Y899"/>
    </row>
    <row r="900" spans="19:25" x14ac:dyDescent="0.3">
      <c r="S900"/>
      <c r="T900"/>
      <c r="W900"/>
      <c r="X900"/>
      <c r="Y900"/>
    </row>
    <row r="901" spans="19:25" x14ac:dyDescent="0.3">
      <c r="S901"/>
      <c r="T901"/>
      <c r="W901"/>
      <c r="X901"/>
      <c r="Y901"/>
    </row>
    <row r="902" spans="19:25" x14ac:dyDescent="0.3">
      <c r="S902"/>
      <c r="T902"/>
      <c r="W902"/>
      <c r="X902"/>
      <c r="Y902"/>
    </row>
    <row r="903" spans="19:25" x14ac:dyDescent="0.3">
      <c r="S903"/>
      <c r="T903"/>
      <c r="W903"/>
      <c r="X903"/>
      <c r="Y903"/>
    </row>
    <row r="904" spans="19:25" x14ac:dyDescent="0.3">
      <c r="S904"/>
      <c r="T904"/>
      <c r="W904"/>
      <c r="X904"/>
      <c r="Y904"/>
    </row>
    <row r="905" spans="19:25" x14ac:dyDescent="0.3">
      <c r="S905"/>
      <c r="T905"/>
      <c r="W905"/>
      <c r="X905"/>
      <c r="Y905"/>
    </row>
    <row r="906" spans="19:25" x14ac:dyDescent="0.3">
      <c r="S906"/>
      <c r="T906"/>
      <c r="W906"/>
      <c r="X906"/>
      <c r="Y906"/>
    </row>
    <row r="907" spans="19:25" x14ac:dyDescent="0.3">
      <c r="S907"/>
      <c r="T907"/>
      <c r="W907"/>
      <c r="X907"/>
      <c r="Y907"/>
    </row>
    <row r="908" spans="19:25" x14ac:dyDescent="0.3">
      <c r="S908"/>
      <c r="T908"/>
      <c r="W908"/>
      <c r="X908"/>
      <c r="Y908"/>
    </row>
    <row r="909" spans="19:25" x14ac:dyDescent="0.3">
      <c r="S909"/>
      <c r="T909"/>
      <c r="W909"/>
      <c r="X909"/>
      <c r="Y909"/>
    </row>
    <row r="910" spans="19:25" x14ac:dyDescent="0.3">
      <c r="S910"/>
      <c r="T910"/>
      <c r="W910"/>
      <c r="X910"/>
      <c r="Y910"/>
    </row>
    <row r="911" spans="19:25" x14ac:dyDescent="0.3">
      <c r="S911"/>
      <c r="T911"/>
      <c r="W911"/>
      <c r="X911"/>
      <c r="Y911"/>
    </row>
    <row r="912" spans="19:25" x14ac:dyDescent="0.3">
      <c r="S912"/>
      <c r="T912"/>
      <c r="W912"/>
      <c r="X912"/>
      <c r="Y912"/>
    </row>
    <row r="913" spans="19:25" x14ac:dyDescent="0.3">
      <c r="S913"/>
      <c r="T913"/>
      <c r="W913"/>
      <c r="X913"/>
      <c r="Y913"/>
    </row>
    <row r="914" spans="19:25" x14ac:dyDescent="0.3">
      <c r="S914"/>
      <c r="T914"/>
      <c r="W914"/>
      <c r="X914"/>
      <c r="Y914"/>
    </row>
    <row r="915" spans="19:25" x14ac:dyDescent="0.3">
      <c r="S915"/>
      <c r="T915"/>
      <c r="W915"/>
      <c r="X915"/>
      <c r="Y915"/>
    </row>
    <row r="916" spans="19:25" x14ac:dyDescent="0.3">
      <c r="S916"/>
      <c r="T916"/>
      <c r="W916"/>
      <c r="X916"/>
      <c r="Y916"/>
    </row>
    <row r="917" spans="19:25" x14ac:dyDescent="0.3">
      <c r="S917"/>
      <c r="T917"/>
      <c r="W917"/>
      <c r="X917"/>
      <c r="Y917"/>
    </row>
    <row r="918" spans="19:25" x14ac:dyDescent="0.3">
      <c r="S918"/>
      <c r="T918"/>
      <c r="W918"/>
      <c r="X918"/>
      <c r="Y918"/>
    </row>
    <row r="919" spans="19:25" x14ac:dyDescent="0.3">
      <c r="S919"/>
      <c r="T919"/>
      <c r="W919"/>
      <c r="X919"/>
      <c r="Y919"/>
    </row>
    <row r="920" spans="19:25" x14ac:dyDescent="0.3">
      <c r="S920"/>
      <c r="T920"/>
      <c r="W920"/>
      <c r="X920"/>
      <c r="Y920"/>
    </row>
    <row r="921" spans="19:25" x14ac:dyDescent="0.3">
      <c r="S921"/>
      <c r="T921"/>
      <c r="W921"/>
      <c r="X921"/>
      <c r="Y921"/>
    </row>
    <row r="922" spans="19:25" x14ac:dyDescent="0.3">
      <c r="S922"/>
      <c r="T922"/>
      <c r="W922"/>
      <c r="X922"/>
      <c r="Y922"/>
    </row>
    <row r="923" spans="19:25" x14ac:dyDescent="0.3">
      <c r="S923"/>
      <c r="T923"/>
      <c r="W923"/>
      <c r="X923"/>
      <c r="Y923"/>
    </row>
    <row r="924" spans="19:25" x14ac:dyDescent="0.3">
      <c r="S924"/>
      <c r="T924"/>
      <c r="W924"/>
      <c r="X924"/>
      <c r="Y924"/>
    </row>
    <row r="925" spans="19:25" x14ac:dyDescent="0.3">
      <c r="S925"/>
      <c r="T925"/>
      <c r="W925"/>
      <c r="X925"/>
      <c r="Y925"/>
    </row>
    <row r="926" spans="19:25" x14ac:dyDescent="0.3">
      <c r="S926"/>
      <c r="T926"/>
      <c r="W926"/>
      <c r="X926"/>
      <c r="Y926"/>
    </row>
    <row r="927" spans="19:25" x14ac:dyDescent="0.3">
      <c r="S927"/>
      <c r="T927"/>
      <c r="W927"/>
      <c r="X927"/>
      <c r="Y927"/>
    </row>
    <row r="928" spans="19:25" x14ac:dyDescent="0.3">
      <c r="S928"/>
      <c r="T928"/>
      <c r="W928"/>
      <c r="X928"/>
      <c r="Y928"/>
    </row>
    <row r="929" spans="19:25" x14ac:dyDescent="0.3">
      <c r="S929"/>
      <c r="T929"/>
      <c r="W929"/>
      <c r="X929"/>
      <c r="Y929"/>
    </row>
    <row r="930" spans="19:25" x14ac:dyDescent="0.3">
      <c r="S930"/>
      <c r="T930"/>
      <c r="W930"/>
      <c r="X930"/>
      <c r="Y930"/>
    </row>
    <row r="931" spans="19:25" x14ac:dyDescent="0.3">
      <c r="S931"/>
      <c r="T931"/>
      <c r="W931"/>
      <c r="X931"/>
      <c r="Y931"/>
    </row>
    <row r="932" spans="19:25" x14ac:dyDescent="0.3">
      <c r="S932"/>
      <c r="T932"/>
      <c r="W932"/>
      <c r="X932"/>
      <c r="Y932"/>
    </row>
    <row r="933" spans="19:25" x14ac:dyDescent="0.3">
      <c r="S933"/>
      <c r="T933"/>
      <c r="W933"/>
      <c r="X933"/>
      <c r="Y933"/>
    </row>
    <row r="934" spans="19:25" x14ac:dyDescent="0.3">
      <c r="S934"/>
      <c r="T934"/>
      <c r="W934"/>
      <c r="X934"/>
      <c r="Y934"/>
    </row>
    <row r="935" spans="19:25" x14ac:dyDescent="0.3">
      <c r="S935"/>
      <c r="T935"/>
      <c r="W935"/>
      <c r="X935"/>
      <c r="Y935"/>
    </row>
    <row r="936" spans="19:25" x14ac:dyDescent="0.3">
      <c r="S936"/>
      <c r="T936"/>
      <c r="W936"/>
      <c r="X936"/>
      <c r="Y936"/>
    </row>
    <row r="937" spans="19:25" x14ac:dyDescent="0.3">
      <c r="S937"/>
      <c r="T937"/>
      <c r="W937"/>
      <c r="X937"/>
      <c r="Y937"/>
    </row>
    <row r="938" spans="19:25" x14ac:dyDescent="0.3">
      <c r="S938"/>
      <c r="T938"/>
      <c r="W938"/>
      <c r="X938"/>
      <c r="Y938"/>
    </row>
    <row r="939" spans="19:25" x14ac:dyDescent="0.3">
      <c r="S939"/>
      <c r="T939"/>
      <c r="W939"/>
      <c r="X939"/>
      <c r="Y939"/>
    </row>
    <row r="940" spans="19:25" x14ac:dyDescent="0.3">
      <c r="S940"/>
      <c r="T940"/>
      <c r="W940"/>
      <c r="X940"/>
      <c r="Y940"/>
    </row>
    <row r="941" spans="19:25" x14ac:dyDescent="0.3">
      <c r="S941"/>
      <c r="T941"/>
      <c r="W941"/>
      <c r="X941"/>
      <c r="Y941"/>
    </row>
    <row r="942" spans="19:25" x14ac:dyDescent="0.3">
      <c r="S942"/>
      <c r="T942"/>
      <c r="W942"/>
      <c r="X942"/>
      <c r="Y942"/>
    </row>
    <row r="943" spans="19:25" x14ac:dyDescent="0.3">
      <c r="S943"/>
      <c r="T943"/>
      <c r="W943"/>
      <c r="X943"/>
      <c r="Y943"/>
    </row>
    <row r="944" spans="19:25" x14ac:dyDescent="0.3">
      <c r="S944"/>
      <c r="T944"/>
      <c r="W944"/>
      <c r="X944"/>
      <c r="Y944"/>
    </row>
    <row r="945" spans="19:25" x14ac:dyDescent="0.3">
      <c r="S945"/>
      <c r="T945"/>
      <c r="W945"/>
      <c r="X945"/>
      <c r="Y945"/>
    </row>
    <row r="946" spans="19:25" x14ac:dyDescent="0.3">
      <c r="S946"/>
      <c r="T946"/>
      <c r="W946"/>
      <c r="X946"/>
      <c r="Y946"/>
    </row>
    <row r="947" spans="19:25" x14ac:dyDescent="0.3">
      <c r="S947"/>
      <c r="T947"/>
      <c r="W947"/>
      <c r="X947"/>
      <c r="Y947"/>
    </row>
    <row r="948" spans="19:25" x14ac:dyDescent="0.3">
      <c r="S948"/>
      <c r="T948"/>
      <c r="W948"/>
      <c r="X948"/>
      <c r="Y948"/>
    </row>
    <row r="949" spans="19:25" x14ac:dyDescent="0.3">
      <c r="S949"/>
      <c r="T949"/>
      <c r="W949"/>
      <c r="X949"/>
      <c r="Y949"/>
    </row>
    <row r="950" spans="19:25" x14ac:dyDescent="0.3">
      <c r="S950"/>
      <c r="T950"/>
      <c r="W950"/>
      <c r="X950"/>
      <c r="Y950"/>
    </row>
    <row r="951" spans="19:25" x14ac:dyDescent="0.3">
      <c r="S951"/>
      <c r="T951"/>
      <c r="W951"/>
      <c r="X951"/>
      <c r="Y951"/>
    </row>
    <row r="952" spans="19:25" x14ac:dyDescent="0.3">
      <c r="S952"/>
      <c r="T952"/>
      <c r="W952"/>
      <c r="X952"/>
      <c r="Y952"/>
    </row>
    <row r="953" spans="19:25" x14ac:dyDescent="0.3">
      <c r="S953"/>
      <c r="T953"/>
      <c r="W953"/>
      <c r="X953"/>
      <c r="Y953"/>
    </row>
    <row r="954" spans="19:25" x14ac:dyDescent="0.3">
      <c r="S954"/>
      <c r="T954"/>
      <c r="W954"/>
      <c r="X954"/>
      <c r="Y954"/>
    </row>
    <row r="955" spans="19:25" x14ac:dyDescent="0.3">
      <c r="S955"/>
      <c r="T955"/>
      <c r="W955"/>
      <c r="X955"/>
      <c r="Y955"/>
    </row>
    <row r="956" spans="19:25" x14ac:dyDescent="0.3">
      <c r="S956"/>
      <c r="T956"/>
      <c r="W956"/>
      <c r="X956"/>
      <c r="Y956"/>
    </row>
    <row r="957" spans="19:25" x14ac:dyDescent="0.3">
      <c r="S957"/>
      <c r="T957"/>
      <c r="W957"/>
      <c r="X957"/>
      <c r="Y957"/>
    </row>
    <row r="958" spans="19:25" x14ac:dyDescent="0.3">
      <c r="S958"/>
      <c r="T958"/>
      <c r="W958"/>
      <c r="X958"/>
      <c r="Y958"/>
    </row>
    <row r="959" spans="19:25" x14ac:dyDescent="0.3">
      <c r="S959"/>
      <c r="T959"/>
      <c r="W959"/>
      <c r="X959"/>
      <c r="Y959"/>
    </row>
    <row r="960" spans="19:25" x14ac:dyDescent="0.3">
      <c r="S960"/>
      <c r="T960"/>
      <c r="W960"/>
      <c r="X960"/>
      <c r="Y960"/>
    </row>
    <row r="961" spans="19:25" x14ac:dyDescent="0.3">
      <c r="S961"/>
      <c r="T961"/>
      <c r="W961"/>
      <c r="X961"/>
      <c r="Y961"/>
    </row>
    <row r="962" spans="19:25" x14ac:dyDescent="0.3">
      <c r="S962"/>
      <c r="T962"/>
      <c r="W962"/>
      <c r="X962"/>
      <c r="Y962"/>
    </row>
    <row r="963" spans="19:25" x14ac:dyDescent="0.3">
      <c r="S963"/>
      <c r="T963"/>
      <c r="W963"/>
      <c r="X963"/>
      <c r="Y963"/>
    </row>
    <row r="964" spans="19:25" x14ac:dyDescent="0.3">
      <c r="S964"/>
      <c r="T964"/>
      <c r="W964"/>
      <c r="X964"/>
      <c r="Y964"/>
    </row>
    <row r="965" spans="19:25" x14ac:dyDescent="0.3">
      <c r="S965"/>
      <c r="T965"/>
      <c r="W965"/>
      <c r="X965"/>
      <c r="Y965"/>
    </row>
    <row r="966" spans="19:25" x14ac:dyDescent="0.3">
      <c r="S966"/>
      <c r="T966"/>
      <c r="W966"/>
      <c r="X966"/>
      <c r="Y966"/>
    </row>
    <row r="967" spans="19:25" x14ac:dyDescent="0.3">
      <c r="S967"/>
      <c r="T967"/>
      <c r="W967"/>
      <c r="X967"/>
      <c r="Y967"/>
    </row>
    <row r="968" spans="19:25" x14ac:dyDescent="0.3">
      <c r="S968"/>
      <c r="T968"/>
      <c r="W968"/>
      <c r="X968"/>
      <c r="Y968"/>
    </row>
    <row r="969" spans="19:25" x14ac:dyDescent="0.3">
      <c r="S969"/>
      <c r="T969"/>
      <c r="W969"/>
      <c r="X969"/>
      <c r="Y969"/>
    </row>
    <row r="970" spans="19:25" x14ac:dyDescent="0.3">
      <c r="S970"/>
      <c r="T970"/>
      <c r="W970"/>
      <c r="X970"/>
      <c r="Y970"/>
    </row>
    <row r="971" spans="19:25" x14ac:dyDescent="0.3">
      <c r="S971"/>
      <c r="T971"/>
      <c r="W971"/>
      <c r="X971"/>
      <c r="Y971"/>
    </row>
    <row r="972" spans="19:25" x14ac:dyDescent="0.3">
      <c r="S972"/>
      <c r="T972"/>
      <c r="W972"/>
      <c r="X972"/>
      <c r="Y972"/>
    </row>
    <row r="973" spans="19:25" x14ac:dyDescent="0.3">
      <c r="S973"/>
      <c r="T973"/>
      <c r="W973"/>
      <c r="X973"/>
      <c r="Y973"/>
    </row>
    <row r="974" spans="19:25" x14ac:dyDescent="0.3">
      <c r="S974"/>
      <c r="T974"/>
      <c r="W974"/>
      <c r="X974"/>
      <c r="Y974"/>
    </row>
    <row r="975" spans="19:25" x14ac:dyDescent="0.3">
      <c r="S975"/>
      <c r="T975"/>
      <c r="W975"/>
      <c r="X975"/>
      <c r="Y975"/>
    </row>
    <row r="976" spans="19:25" x14ac:dyDescent="0.3">
      <c r="S976"/>
      <c r="T976"/>
      <c r="W976"/>
      <c r="X976"/>
      <c r="Y976"/>
    </row>
    <row r="977" spans="19:25" x14ac:dyDescent="0.3">
      <c r="S977"/>
      <c r="T977"/>
      <c r="W977"/>
      <c r="X977"/>
      <c r="Y977"/>
    </row>
    <row r="978" spans="19:25" x14ac:dyDescent="0.3">
      <c r="S978"/>
      <c r="T978"/>
      <c r="W978"/>
      <c r="X978"/>
      <c r="Y978"/>
    </row>
    <row r="979" spans="19:25" x14ac:dyDescent="0.3">
      <c r="S979"/>
      <c r="T979"/>
      <c r="W979"/>
      <c r="X979"/>
      <c r="Y979"/>
    </row>
    <row r="980" spans="19:25" x14ac:dyDescent="0.3">
      <c r="S980"/>
      <c r="T980"/>
      <c r="W980"/>
      <c r="X980"/>
      <c r="Y980"/>
    </row>
    <row r="981" spans="19:25" x14ac:dyDescent="0.3">
      <c r="S981"/>
      <c r="T981"/>
      <c r="W981"/>
      <c r="X981"/>
      <c r="Y981"/>
    </row>
    <row r="982" spans="19:25" x14ac:dyDescent="0.3">
      <c r="S982"/>
      <c r="T982"/>
      <c r="W982"/>
      <c r="X982"/>
      <c r="Y982"/>
    </row>
    <row r="983" spans="19:25" x14ac:dyDescent="0.3">
      <c r="S983"/>
      <c r="T983"/>
      <c r="W983"/>
      <c r="X983"/>
      <c r="Y983"/>
    </row>
    <row r="984" spans="19:25" x14ac:dyDescent="0.3">
      <c r="S984"/>
      <c r="T984"/>
      <c r="W984"/>
      <c r="X984"/>
      <c r="Y984"/>
    </row>
    <row r="985" spans="19:25" x14ac:dyDescent="0.3">
      <c r="S985"/>
      <c r="T985"/>
      <c r="W985"/>
      <c r="X985"/>
      <c r="Y985"/>
    </row>
    <row r="986" spans="19:25" x14ac:dyDescent="0.3">
      <c r="S986"/>
      <c r="T986"/>
      <c r="W986"/>
      <c r="X986"/>
      <c r="Y986"/>
    </row>
    <row r="987" spans="19:25" x14ac:dyDescent="0.3">
      <c r="S987"/>
      <c r="T987"/>
      <c r="W987"/>
      <c r="X987"/>
      <c r="Y987"/>
    </row>
    <row r="988" spans="19:25" x14ac:dyDescent="0.3">
      <c r="S988"/>
      <c r="T988"/>
      <c r="W988"/>
      <c r="X988"/>
      <c r="Y988"/>
    </row>
    <row r="989" spans="19:25" x14ac:dyDescent="0.3">
      <c r="S989"/>
      <c r="T989"/>
      <c r="W989"/>
      <c r="X989"/>
      <c r="Y989"/>
    </row>
    <row r="990" spans="19:25" x14ac:dyDescent="0.3">
      <c r="S990"/>
      <c r="T990"/>
      <c r="W990"/>
      <c r="X990"/>
      <c r="Y990"/>
    </row>
    <row r="991" spans="19:25" x14ac:dyDescent="0.3">
      <c r="S991"/>
      <c r="T991"/>
      <c r="W991"/>
      <c r="X991"/>
      <c r="Y991"/>
    </row>
    <row r="992" spans="19:25" x14ac:dyDescent="0.3">
      <c r="S992"/>
      <c r="T992"/>
      <c r="W992"/>
      <c r="X992"/>
      <c r="Y992"/>
    </row>
    <row r="993" spans="19:25" x14ac:dyDescent="0.3">
      <c r="S993"/>
      <c r="T993"/>
      <c r="W993"/>
      <c r="X993"/>
      <c r="Y993"/>
    </row>
    <row r="994" spans="19:25" x14ac:dyDescent="0.3">
      <c r="S994"/>
      <c r="T994"/>
      <c r="W994"/>
      <c r="X994"/>
      <c r="Y994"/>
    </row>
    <row r="995" spans="19:25" x14ac:dyDescent="0.3">
      <c r="S995"/>
      <c r="T995"/>
      <c r="W995"/>
      <c r="X995"/>
      <c r="Y995"/>
    </row>
    <row r="996" spans="19:25" x14ac:dyDescent="0.3">
      <c r="S996"/>
      <c r="T996"/>
      <c r="W996"/>
      <c r="X996"/>
      <c r="Y996"/>
    </row>
    <row r="997" spans="19:25" x14ac:dyDescent="0.3">
      <c r="S997"/>
      <c r="T997"/>
      <c r="W997"/>
      <c r="X997"/>
      <c r="Y997"/>
    </row>
    <row r="998" spans="19:25" x14ac:dyDescent="0.3">
      <c r="S998"/>
      <c r="T998"/>
      <c r="W998"/>
      <c r="X998"/>
      <c r="Y998"/>
    </row>
    <row r="999" spans="19:25" x14ac:dyDescent="0.3">
      <c r="S999"/>
      <c r="T999"/>
      <c r="W999"/>
      <c r="X999"/>
      <c r="Y999"/>
    </row>
    <row r="1000" spans="19:25" x14ac:dyDescent="0.3">
      <c r="S1000"/>
      <c r="T1000"/>
      <c r="W1000"/>
      <c r="X1000"/>
      <c r="Y1000"/>
    </row>
    <row r="1001" spans="19:25" x14ac:dyDescent="0.3">
      <c r="S1001"/>
      <c r="T1001"/>
      <c r="W1001"/>
      <c r="X1001"/>
      <c r="Y1001"/>
    </row>
    <row r="1002" spans="19:25" x14ac:dyDescent="0.3">
      <c r="S1002"/>
      <c r="T1002"/>
      <c r="W1002"/>
      <c r="X1002"/>
      <c r="Y1002"/>
    </row>
    <row r="1003" spans="19:25" x14ac:dyDescent="0.3">
      <c r="S1003"/>
      <c r="T1003"/>
      <c r="W1003"/>
      <c r="X1003"/>
      <c r="Y1003"/>
    </row>
    <row r="1004" spans="19:25" x14ac:dyDescent="0.3">
      <c r="S1004"/>
      <c r="T1004"/>
      <c r="W1004"/>
      <c r="X1004"/>
      <c r="Y1004"/>
    </row>
    <row r="1005" spans="19:25" x14ac:dyDescent="0.3">
      <c r="S1005"/>
      <c r="T1005"/>
      <c r="W1005"/>
      <c r="X1005"/>
      <c r="Y1005"/>
    </row>
    <row r="1006" spans="19:25" x14ac:dyDescent="0.3">
      <c r="S1006"/>
      <c r="T1006"/>
      <c r="W1006"/>
      <c r="X1006"/>
      <c r="Y1006"/>
    </row>
    <row r="1007" spans="19:25" x14ac:dyDescent="0.3">
      <c r="S1007"/>
      <c r="T1007"/>
      <c r="W1007"/>
      <c r="X1007"/>
      <c r="Y1007"/>
    </row>
    <row r="1008" spans="19:25" x14ac:dyDescent="0.3">
      <c r="S1008"/>
      <c r="T1008"/>
      <c r="W1008"/>
      <c r="X1008"/>
      <c r="Y1008"/>
    </row>
    <row r="1009" spans="19:25" x14ac:dyDescent="0.3">
      <c r="S1009"/>
      <c r="T1009"/>
      <c r="W1009"/>
      <c r="X1009"/>
      <c r="Y1009"/>
    </row>
    <row r="1010" spans="19:25" x14ac:dyDescent="0.3">
      <c r="S1010"/>
      <c r="T1010"/>
      <c r="W1010"/>
      <c r="X1010"/>
      <c r="Y1010"/>
    </row>
    <row r="1011" spans="19:25" x14ac:dyDescent="0.3">
      <c r="S1011"/>
      <c r="T1011"/>
      <c r="W1011"/>
      <c r="X1011"/>
      <c r="Y1011"/>
    </row>
    <row r="1012" spans="19:25" x14ac:dyDescent="0.3">
      <c r="S1012"/>
      <c r="T1012"/>
      <c r="W1012"/>
      <c r="X1012"/>
      <c r="Y1012"/>
    </row>
    <row r="1013" spans="19:25" x14ac:dyDescent="0.3">
      <c r="S1013"/>
      <c r="T1013"/>
      <c r="W1013"/>
      <c r="X1013"/>
      <c r="Y1013"/>
    </row>
    <row r="1014" spans="19:25" x14ac:dyDescent="0.3">
      <c r="S1014"/>
      <c r="T1014"/>
      <c r="W1014"/>
      <c r="X1014"/>
      <c r="Y1014"/>
    </row>
    <row r="1015" spans="19:25" x14ac:dyDescent="0.3">
      <c r="S1015"/>
      <c r="T1015"/>
      <c r="W1015"/>
      <c r="X1015"/>
      <c r="Y1015"/>
    </row>
    <row r="1016" spans="19:25" x14ac:dyDescent="0.3">
      <c r="S1016"/>
      <c r="T1016"/>
      <c r="W1016"/>
      <c r="X1016"/>
      <c r="Y1016"/>
    </row>
    <row r="1017" spans="19:25" x14ac:dyDescent="0.3">
      <c r="S1017"/>
      <c r="T1017"/>
      <c r="W1017"/>
      <c r="X1017"/>
      <c r="Y1017"/>
    </row>
    <row r="1018" spans="19:25" x14ac:dyDescent="0.3">
      <c r="S1018"/>
      <c r="T1018"/>
      <c r="W1018"/>
      <c r="X1018"/>
      <c r="Y1018"/>
    </row>
    <row r="1019" spans="19:25" x14ac:dyDescent="0.3">
      <c r="S1019"/>
      <c r="T1019"/>
      <c r="W1019"/>
      <c r="X1019"/>
      <c r="Y1019"/>
    </row>
    <row r="1020" spans="19:25" x14ac:dyDescent="0.3">
      <c r="S1020"/>
      <c r="T1020"/>
      <c r="W1020"/>
      <c r="X1020"/>
      <c r="Y1020"/>
    </row>
    <row r="1021" spans="19:25" x14ac:dyDescent="0.3">
      <c r="S1021"/>
      <c r="T1021"/>
      <c r="W1021"/>
      <c r="X1021"/>
      <c r="Y1021"/>
    </row>
    <row r="1022" spans="19:25" x14ac:dyDescent="0.3">
      <c r="S1022"/>
      <c r="T1022"/>
      <c r="W1022"/>
      <c r="X1022"/>
      <c r="Y1022"/>
    </row>
    <row r="1023" spans="19:25" x14ac:dyDescent="0.3">
      <c r="S1023"/>
      <c r="T1023"/>
      <c r="W1023"/>
      <c r="X1023"/>
      <c r="Y1023"/>
    </row>
    <row r="1024" spans="19:25" x14ac:dyDescent="0.3">
      <c r="S1024"/>
      <c r="T1024"/>
      <c r="W1024"/>
      <c r="X1024"/>
      <c r="Y1024"/>
    </row>
    <row r="1025" spans="19:25" x14ac:dyDescent="0.3">
      <c r="S1025"/>
      <c r="T1025"/>
      <c r="W1025"/>
      <c r="X1025"/>
      <c r="Y1025"/>
    </row>
    <row r="1026" spans="19:25" x14ac:dyDescent="0.3">
      <c r="S1026"/>
      <c r="T1026"/>
      <c r="W1026"/>
      <c r="X1026"/>
      <c r="Y1026"/>
    </row>
    <row r="1027" spans="19:25" x14ac:dyDescent="0.3">
      <c r="S1027"/>
      <c r="T1027"/>
      <c r="W1027"/>
      <c r="X1027"/>
      <c r="Y1027"/>
    </row>
    <row r="1028" spans="19:25" x14ac:dyDescent="0.3">
      <c r="S1028"/>
      <c r="T1028"/>
      <c r="W1028"/>
      <c r="X1028"/>
      <c r="Y1028"/>
    </row>
    <row r="1029" spans="19:25" x14ac:dyDescent="0.3">
      <c r="S1029"/>
      <c r="T1029"/>
      <c r="W1029"/>
      <c r="X1029"/>
      <c r="Y1029"/>
    </row>
    <row r="1030" spans="19:25" x14ac:dyDescent="0.3">
      <c r="S1030"/>
      <c r="T1030"/>
      <c r="W1030"/>
      <c r="X1030"/>
      <c r="Y1030"/>
    </row>
    <row r="1031" spans="19:25" x14ac:dyDescent="0.3">
      <c r="S1031"/>
      <c r="T1031"/>
      <c r="W1031"/>
      <c r="X1031"/>
      <c r="Y1031"/>
    </row>
    <row r="1032" spans="19:25" x14ac:dyDescent="0.3">
      <c r="S1032"/>
      <c r="T1032"/>
      <c r="W1032"/>
      <c r="X1032"/>
      <c r="Y1032"/>
    </row>
    <row r="1033" spans="19:25" x14ac:dyDescent="0.3">
      <c r="S1033"/>
      <c r="T1033"/>
      <c r="W1033"/>
      <c r="X1033"/>
      <c r="Y1033"/>
    </row>
    <row r="1034" spans="19:25" x14ac:dyDescent="0.3">
      <c r="S1034"/>
      <c r="T1034"/>
      <c r="W1034"/>
      <c r="X1034"/>
      <c r="Y1034"/>
    </row>
    <row r="1035" spans="19:25" x14ac:dyDescent="0.3">
      <c r="S1035"/>
      <c r="T1035"/>
      <c r="W1035"/>
      <c r="X1035"/>
      <c r="Y1035"/>
    </row>
    <row r="1036" spans="19:25" x14ac:dyDescent="0.3">
      <c r="S1036"/>
      <c r="T1036"/>
      <c r="W1036"/>
      <c r="X1036"/>
      <c r="Y1036"/>
    </row>
    <row r="1037" spans="19:25" x14ac:dyDescent="0.3">
      <c r="S1037"/>
      <c r="T1037"/>
      <c r="W1037"/>
      <c r="X1037"/>
      <c r="Y1037"/>
    </row>
    <row r="1038" spans="19:25" x14ac:dyDescent="0.3">
      <c r="S1038"/>
      <c r="T1038"/>
      <c r="W1038"/>
      <c r="X1038"/>
      <c r="Y1038"/>
    </row>
    <row r="1039" spans="19:25" x14ac:dyDescent="0.3">
      <c r="S1039"/>
      <c r="T1039"/>
      <c r="W1039"/>
      <c r="X1039"/>
      <c r="Y1039"/>
    </row>
    <row r="1040" spans="19:25" x14ac:dyDescent="0.3">
      <c r="S1040"/>
      <c r="T1040"/>
      <c r="W1040"/>
      <c r="X1040"/>
      <c r="Y1040"/>
    </row>
    <row r="1041" spans="19:25" x14ac:dyDescent="0.3">
      <c r="S1041"/>
      <c r="T1041"/>
      <c r="W1041"/>
      <c r="X1041"/>
      <c r="Y1041"/>
    </row>
    <row r="1042" spans="19:25" x14ac:dyDescent="0.3">
      <c r="S1042"/>
      <c r="T1042"/>
      <c r="W1042"/>
      <c r="X1042"/>
      <c r="Y1042"/>
    </row>
    <row r="1043" spans="19:25" x14ac:dyDescent="0.3">
      <c r="S1043"/>
      <c r="T1043"/>
      <c r="W1043"/>
      <c r="X1043"/>
      <c r="Y1043"/>
    </row>
    <row r="1044" spans="19:25" x14ac:dyDescent="0.3">
      <c r="S1044"/>
      <c r="T1044"/>
      <c r="W1044"/>
      <c r="X1044"/>
      <c r="Y1044"/>
    </row>
    <row r="1045" spans="19:25" x14ac:dyDescent="0.3">
      <c r="S1045"/>
      <c r="T1045"/>
      <c r="W1045"/>
      <c r="X1045"/>
      <c r="Y1045"/>
    </row>
    <row r="1046" spans="19:25" x14ac:dyDescent="0.3">
      <c r="S1046"/>
      <c r="T1046"/>
      <c r="W1046"/>
      <c r="X1046"/>
      <c r="Y1046"/>
    </row>
    <row r="1047" spans="19:25" x14ac:dyDescent="0.3">
      <c r="S1047"/>
      <c r="T1047"/>
      <c r="W1047"/>
      <c r="X1047"/>
      <c r="Y1047"/>
    </row>
    <row r="1048" spans="19:25" x14ac:dyDescent="0.3">
      <c r="S1048"/>
      <c r="T1048"/>
      <c r="W1048"/>
      <c r="X1048"/>
      <c r="Y1048"/>
    </row>
    <row r="1049" spans="19:25" x14ac:dyDescent="0.3">
      <c r="S1049"/>
      <c r="T1049"/>
      <c r="W1049"/>
      <c r="X1049"/>
      <c r="Y1049"/>
    </row>
    <row r="1050" spans="19:25" x14ac:dyDescent="0.3">
      <c r="S1050"/>
      <c r="T1050"/>
      <c r="W1050"/>
      <c r="X1050"/>
      <c r="Y1050"/>
    </row>
    <row r="1051" spans="19:25" x14ac:dyDescent="0.3">
      <c r="S1051"/>
      <c r="T1051"/>
      <c r="W1051"/>
      <c r="X1051"/>
      <c r="Y1051"/>
    </row>
    <row r="1052" spans="19:25" x14ac:dyDescent="0.3">
      <c r="S1052"/>
      <c r="T1052"/>
      <c r="W1052"/>
      <c r="X1052"/>
      <c r="Y1052"/>
    </row>
    <row r="1053" spans="19:25" x14ac:dyDescent="0.3">
      <c r="S1053"/>
      <c r="T1053"/>
      <c r="W1053"/>
      <c r="X1053"/>
      <c r="Y1053"/>
    </row>
    <row r="1054" spans="19:25" x14ac:dyDescent="0.3">
      <c r="S1054"/>
      <c r="T1054"/>
      <c r="W1054"/>
      <c r="X1054"/>
      <c r="Y1054"/>
    </row>
    <row r="1055" spans="19:25" x14ac:dyDescent="0.3">
      <c r="S1055"/>
      <c r="T1055"/>
      <c r="W1055"/>
      <c r="X1055"/>
      <c r="Y1055"/>
    </row>
    <row r="1056" spans="19:25" x14ac:dyDescent="0.3">
      <c r="S1056"/>
      <c r="T1056"/>
      <c r="W1056"/>
      <c r="X1056"/>
      <c r="Y1056"/>
    </row>
    <row r="1057" spans="19:25" x14ac:dyDescent="0.3">
      <c r="S1057"/>
      <c r="T1057"/>
      <c r="W1057"/>
      <c r="X1057"/>
      <c r="Y1057"/>
    </row>
    <row r="1058" spans="19:25" x14ac:dyDescent="0.3">
      <c r="S1058"/>
      <c r="T1058"/>
      <c r="W1058"/>
      <c r="X1058"/>
      <c r="Y1058"/>
    </row>
    <row r="1059" spans="19:25" x14ac:dyDescent="0.3">
      <c r="S1059"/>
      <c r="T1059"/>
      <c r="W1059"/>
      <c r="X1059"/>
      <c r="Y1059"/>
    </row>
    <row r="1060" spans="19:25" x14ac:dyDescent="0.3">
      <c r="S1060"/>
      <c r="T1060"/>
      <c r="W1060"/>
      <c r="X1060"/>
      <c r="Y1060"/>
    </row>
    <row r="1061" spans="19:25" x14ac:dyDescent="0.3">
      <c r="S1061"/>
      <c r="T1061"/>
      <c r="W1061"/>
      <c r="X1061"/>
      <c r="Y1061"/>
    </row>
    <row r="1062" spans="19:25" x14ac:dyDescent="0.3">
      <c r="S1062"/>
      <c r="T1062"/>
      <c r="W1062"/>
      <c r="X1062"/>
      <c r="Y1062"/>
    </row>
    <row r="1063" spans="19:25" x14ac:dyDescent="0.3">
      <c r="S1063"/>
      <c r="T1063"/>
      <c r="W1063"/>
      <c r="X1063"/>
      <c r="Y1063"/>
    </row>
    <row r="1064" spans="19:25" x14ac:dyDescent="0.3">
      <c r="S1064"/>
      <c r="T1064"/>
      <c r="W1064"/>
      <c r="X1064"/>
      <c r="Y1064"/>
    </row>
    <row r="1065" spans="19:25" x14ac:dyDescent="0.3">
      <c r="S1065"/>
      <c r="T1065"/>
      <c r="W1065"/>
      <c r="X1065"/>
      <c r="Y1065"/>
    </row>
    <row r="1066" spans="19:25" x14ac:dyDescent="0.3">
      <c r="S1066"/>
      <c r="T1066"/>
      <c r="W1066"/>
      <c r="X1066"/>
      <c r="Y1066"/>
    </row>
    <row r="1067" spans="19:25" x14ac:dyDescent="0.3">
      <c r="S1067"/>
      <c r="T1067"/>
      <c r="W1067"/>
      <c r="X1067"/>
      <c r="Y1067"/>
    </row>
    <row r="1068" spans="19:25" x14ac:dyDescent="0.3">
      <c r="S1068"/>
      <c r="T1068"/>
      <c r="W1068"/>
      <c r="X1068"/>
      <c r="Y1068"/>
    </row>
    <row r="1069" spans="19:25" x14ac:dyDescent="0.3">
      <c r="S1069"/>
      <c r="T1069"/>
      <c r="W1069"/>
      <c r="X1069"/>
      <c r="Y1069"/>
    </row>
    <row r="1070" spans="19:25" x14ac:dyDescent="0.3">
      <c r="S1070"/>
      <c r="T1070"/>
      <c r="W1070"/>
      <c r="X1070"/>
      <c r="Y1070"/>
    </row>
    <row r="1071" spans="19:25" x14ac:dyDescent="0.3">
      <c r="S1071"/>
      <c r="T1071"/>
      <c r="W1071"/>
      <c r="X1071"/>
      <c r="Y1071"/>
    </row>
    <row r="1072" spans="19:25" x14ac:dyDescent="0.3">
      <c r="S1072"/>
      <c r="T1072"/>
      <c r="W1072"/>
      <c r="X1072"/>
      <c r="Y1072"/>
    </row>
    <row r="1073" spans="19:25" x14ac:dyDescent="0.3">
      <c r="S1073"/>
      <c r="T1073"/>
      <c r="W1073"/>
      <c r="X1073"/>
      <c r="Y1073"/>
    </row>
    <row r="1074" spans="19:25" x14ac:dyDescent="0.3">
      <c r="S1074"/>
      <c r="T1074"/>
      <c r="W1074"/>
      <c r="X1074"/>
      <c r="Y1074"/>
    </row>
    <row r="1075" spans="19:25" x14ac:dyDescent="0.3">
      <c r="S1075"/>
      <c r="T1075"/>
      <c r="W1075"/>
      <c r="X1075"/>
      <c r="Y1075"/>
    </row>
    <row r="1076" spans="19:25" x14ac:dyDescent="0.3">
      <c r="S1076"/>
      <c r="T1076"/>
      <c r="W1076"/>
      <c r="X1076"/>
      <c r="Y1076"/>
    </row>
    <row r="1077" spans="19:25" x14ac:dyDescent="0.3">
      <c r="S1077"/>
      <c r="T1077"/>
      <c r="W1077"/>
      <c r="X1077"/>
      <c r="Y1077"/>
    </row>
    <row r="1078" spans="19:25" x14ac:dyDescent="0.3">
      <c r="S1078"/>
      <c r="T1078"/>
      <c r="W1078"/>
      <c r="X1078"/>
      <c r="Y1078"/>
    </row>
    <row r="1079" spans="19:25" x14ac:dyDescent="0.3">
      <c r="S1079"/>
      <c r="T1079"/>
      <c r="W1079"/>
      <c r="X1079"/>
      <c r="Y1079"/>
    </row>
    <row r="1080" spans="19:25" x14ac:dyDescent="0.3">
      <c r="S1080"/>
      <c r="T1080"/>
      <c r="W1080"/>
      <c r="X1080"/>
      <c r="Y1080"/>
    </row>
    <row r="1081" spans="19:25" x14ac:dyDescent="0.3">
      <c r="S1081"/>
      <c r="T1081"/>
      <c r="W1081"/>
      <c r="X1081"/>
      <c r="Y1081"/>
    </row>
    <row r="1082" spans="19:25" x14ac:dyDescent="0.3">
      <c r="S1082"/>
      <c r="T1082"/>
      <c r="W1082"/>
      <c r="X1082"/>
      <c r="Y1082"/>
    </row>
    <row r="1083" spans="19:25" x14ac:dyDescent="0.3">
      <c r="S1083"/>
      <c r="T1083"/>
      <c r="W1083"/>
      <c r="X1083"/>
      <c r="Y1083"/>
    </row>
    <row r="1084" spans="19:25" x14ac:dyDescent="0.3">
      <c r="S1084"/>
      <c r="T1084"/>
      <c r="W1084"/>
      <c r="X1084"/>
      <c r="Y1084"/>
    </row>
    <row r="1085" spans="19:25" x14ac:dyDescent="0.3">
      <c r="S1085"/>
      <c r="T1085"/>
      <c r="W1085"/>
      <c r="X1085"/>
      <c r="Y1085"/>
    </row>
    <row r="1086" spans="19:25" x14ac:dyDescent="0.3">
      <c r="S1086"/>
      <c r="T1086"/>
      <c r="W1086"/>
      <c r="X1086"/>
      <c r="Y1086"/>
    </row>
    <row r="1087" spans="19:25" x14ac:dyDescent="0.3">
      <c r="S1087"/>
      <c r="T1087"/>
      <c r="W1087"/>
      <c r="X1087"/>
      <c r="Y1087"/>
    </row>
    <row r="1088" spans="19:25" x14ac:dyDescent="0.3">
      <c r="S1088"/>
      <c r="T1088"/>
      <c r="W1088"/>
      <c r="X1088"/>
      <c r="Y1088"/>
    </row>
    <row r="1089" spans="19:25" x14ac:dyDescent="0.3">
      <c r="S1089"/>
      <c r="T1089"/>
      <c r="W1089"/>
      <c r="X1089"/>
      <c r="Y1089"/>
    </row>
    <row r="1090" spans="19:25" x14ac:dyDescent="0.3">
      <c r="S1090"/>
      <c r="T1090"/>
      <c r="W1090"/>
      <c r="X1090"/>
      <c r="Y1090"/>
    </row>
    <row r="1091" spans="19:25" x14ac:dyDescent="0.3">
      <c r="S1091"/>
      <c r="T1091"/>
      <c r="W1091"/>
      <c r="X1091"/>
      <c r="Y1091"/>
    </row>
    <row r="1092" spans="19:25" x14ac:dyDescent="0.3">
      <c r="S1092"/>
      <c r="T1092"/>
      <c r="W1092"/>
      <c r="X1092"/>
      <c r="Y1092"/>
    </row>
    <row r="1093" spans="19:25" x14ac:dyDescent="0.3">
      <c r="S1093"/>
      <c r="T1093"/>
      <c r="W1093"/>
      <c r="X1093"/>
      <c r="Y1093"/>
    </row>
    <row r="1094" spans="19:25" x14ac:dyDescent="0.3">
      <c r="S1094"/>
      <c r="T1094"/>
      <c r="W1094"/>
      <c r="X1094"/>
      <c r="Y1094"/>
    </row>
    <row r="1095" spans="19:25" x14ac:dyDescent="0.3">
      <c r="S1095"/>
      <c r="T1095"/>
      <c r="W1095"/>
      <c r="X1095"/>
      <c r="Y1095"/>
    </row>
    <row r="1096" spans="19:25" x14ac:dyDescent="0.3">
      <c r="S1096"/>
      <c r="T1096"/>
      <c r="W1096"/>
      <c r="X1096"/>
      <c r="Y1096"/>
    </row>
    <row r="1097" spans="19:25" x14ac:dyDescent="0.3">
      <c r="S1097"/>
      <c r="T1097"/>
      <c r="W1097"/>
      <c r="X1097"/>
      <c r="Y1097"/>
    </row>
    <row r="1098" spans="19:25" x14ac:dyDescent="0.3">
      <c r="S1098"/>
      <c r="T1098"/>
      <c r="W1098"/>
      <c r="X1098"/>
      <c r="Y1098"/>
    </row>
    <row r="1099" spans="19:25" x14ac:dyDescent="0.3">
      <c r="S1099"/>
      <c r="T1099"/>
      <c r="W1099"/>
      <c r="X1099"/>
      <c r="Y1099"/>
    </row>
    <row r="1100" spans="19:25" x14ac:dyDescent="0.3">
      <c r="S1100"/>
      <c r="T1100"/>
      <c r="W1100"/>
      <c r="X1100"/>
      <c r="Y1100"/>
    </row>
    <row r="1101" spans="19:25" x14ac:dyDescent="0.3">
      <c r="S1101"/>
      <c r="T1101"/>
      <c r="W1101"/>
      <c r="X1101"/>
      <c r="Y1101"/>
    </row>
    <row r="1102" spans="19:25" x14ac:dyDescent="0.3">
      <c r="S1102"/>
      <c r="T1102"/>
      <c r="W1102"/>
      <c r="X1102"/>
      <c r="Y1102"/>
    </row>
    <row r="1103" spans="19:25" x14ac:dyDescent="0.3">
      <c r="S1103"/>
      <c r="T1103"/>
      <c r="W1103"/>
      <c r="X1103"/>
      <c r="Y1103"/>
    </row>
    <row r="1104" spans="19:25" x14ac:dyDescent="0.3">
      <c r="S1104"/>
      <c r="T1104"/>
      <c r="W1104"/>
      <c r="X1104"/>
      <c r="Y1104"/>
    </row>
    <row r="1105" spans="19:25" x14ac:dyDescent="0.3">
      <c r="S1105"/>
      <c r="T1105"/>
      <c r="W1105"/>
      <c r="X1105"/>
      <c r="Y1105"/>
    </row>
    <row r="1106" spans="19:25" x14ac:dyDescent="0.3">
      <c r="S1106"/>
      <c r="T1106"/>
      <c r="W1106"/>
      <c r="X1106"/>
      <c r="Y1106"/>
    </row>
    <row r="1107" spans="19:25" x14ac:dyDescent="0.3">
      <c r="S1107"/>
      <c r="T1107"/>
      <c r="W1107"/>
      <c r="X1107"/>
      <c r="Y1107"/>
    </row>
    <row r="1108" spans="19:25" x14ac:dyDescent="0.3">
      <c r="S1108"/>
      <c r="T1108"/>
      <c r="W1108"/>
      <c r="X1108"/>
      <c r="Y1108"/>
    </row>
    <row r="1109" spans="19:25" x14ac:dyDescent="0.3">
      <c r="S1109"/>
      <c r="T1109"/>
      <c r="W1109"/>
      <c r="X1109"/>
      <c r="Y1109"/>
    </row>
    <row r="1110" spans="19:25" x14ac:dyDescent="0.3">
      <c r="S1110"/>
      <c r="T1110"/>
      <c r="W1110"/>
      <c r="X1110"/>
      <c r="Y1110"/>
    </row>
    <row r="1111" spans="19:25" x14ac:dyDescent="0.3">
      <c r="S1111"/>
      <c r="T1111"/>
      <c r="W1111"/>
      <c r="X1111"/>
      <c r="Y1111"/>
    </row>
    <row r="1112" spans="19:25" x14ac:dyDescent="0.3">
      <c r="S1112"/>
      <c r="T1112"/>
      <c r="W1112"/>
      <c r="X1112"/>
      <c r="Y1112"/>
    </row>
    <row r="1113" spans="19:25" x14ac:dyDescent="0.3">
      <c r="S1113"/>
      <c r="T1113"/>
      <c r="W1113"/>
      <c r="X1113"/>
      <c r="Y1113"/>
    </row>
    <row r="1114" spans="19:25" x14ac:dyDescent="0.3">
      <c r="S1114"/>
      <c r="T1114"/>
      <c r="W1114"/>
      <c r="X1114"/>
      <c r="Y1114"/>
    </row>
    <row r="1115" spans="19:25" x14ac:dyDescent="0.3">
      <c r="S1115"/>
      <c r="T1115"/>
      <c r="W1115"/>
      <c r="X1115"/>
      <c r="Y1115"/>
    </row>
    <row r="1116" spans="19:25" x14ac:dyDescent="0.3">
      <c r="S1116"/>
      <c r="T1116"/>
      <c r="W1116"/>
      <c r="X1116"/>
      <c r="Y1116"/>
    </row>
    <row r="1117" spans="19:25" x14ac:dyDescent="0.3">
      <c r="S1117"/>
      <c r="T1117"/>
      <c r="W1117"/>
      <c r="X1117"/>
      <c r="Y1117"/>
    </row>
    <row r="1118" spans="19:25" x14ac:dyDescent="0.3">
      <c r="S1118"/>
      <c r="T1118"/>
      <c r="W1118"/>
      <c r="X1118"/>
      <c r="Y1118"/>
    </row>
    <row r="1119" spans="19:25" x14ac:dyDescent="0.3">
      <c r="S1119"/>
      <c r="T1119"/>
      <c r="W1119"/>
      <c r="X1119"/>
      <c r="Y1119"/>
    </row>
    <row r="1120" spans="19:25" x14ac:dyDescent="0.3">
      <c r="S1120"/>
      <c r="T1120"/>
      <c r="W1120"/>
      <c r="X1120"/>
      <c r="Y1120"/>
    </row>
    <row r="1121" spans="19:25" x14ac:dyDescent="0.3">
      <c r="S1121"/>
      <c r="T1121"/>
      <c r="W1121"/>
      <c r="X1121"/>
      <c r="Y1121"/>
    </row>
    <row r="1122" spans="19:25" x14ac:dyDescent="0.3">
      <c r="S1122"/>
      <c r="T1122"/>
      <c r="W1122"/>
      <c r="X1122"/>
      <c r="Y1122"/>
    </row>
    <row r="1123" spans="19:25" x14ac:dyDescent="0.3">
      <c r="S1123"/>
      <c r="T1123"/>
      <c r="W1123"/>
      <c r="X1123"/>
      <c r="Y1123"/>
    </row>
    <row r="1124" spans="19:25" x14ac:dyDescent="0.3">
      <c r="S1124"/>
      <c r="T1124"/>
      <c r="W1124"/>
      <c r="X1124"/>
      <c r="Y1124"/>
    </row>
    <row r="1125" spans="19:25" x14ac:dyDescent="0.3">
      <c r="S1125"/>
      <c r="T1125"/>
      <c r="W1125"/>
      <c r="X1125"/>
      <c r="Y1125"/>
    </row>
    <row r="1126" spans="19:25" x14ac:dyDescent="0.3">
      <c r="S1126"/>
      <c r="T1126"/>
      <c r="W1126"/>
      <c r="X1126"/>
      <c r="Y1126"/>
    </row>
    <row r="1127" spans="19:25" x14ac:dyDescent="0.3">
      <c r="S1127"/>
      <c r="T1127"/>
      <c r="W1127"/>
      <c r="X1127"/>
      <c r="Y1127"/>
    </row>
    <row r="1128" spans="19:25" x14ac:dyDescent="0.3">
      <c r="S1128"/>
      <c r="T1128"/>
      <c r="W1128"/>
      <c r="X1128"/>
      <c r="Y1128"/>
    </row>
    <row r="1129" spans="19:25" x14ac:dyDescent="0.3">
      <c r="S1129"/>
      <c r="T1129"/>
      <c r="W1129"/>
      <c r="X1129"/>
      <c r="Y1129"/>
    </row>
    <row r="1130" spans="19:25" x14ac:dyDescent="0.3">
      <c r="S1130"/>
      <c r="T1130"/>
      <c r="W1130"/>
      <c r="X1130"/>
      <c r="Y1130"/>
    </row>
    <row r="1131" spans="19:25" x14ac:dyDescent="0.3">
      <c r="S1131"/>
      <c r="T1131"/>
      <c r="W1131"/>
      <c r="X1131"/>
      <c r="Y1131"/>
    </row>
    <row r="1132" spans="19:25" x14ac:dyDescent="0.3">
      <c r="S1132"/>
      <c r="T1132"/>
      <c r="W1132"/>
      <c r="X1132"/>
      <c r="Y1132"/>
    </row>
    <row r="1133" spans="19:25" x14ac:dyDescent="0.3">
      <c r="S1133"/>
      <c r="T1133"/>
      <c r="W1133"/>
      <c r="X1133"/>
      <c r="Y1133"/>
    </row>
    <row r="1134" spans="19:25" x14ac:dyDescent="0.3">
      <c r="S1134"/>
      <c r="T1134"/>
      <c r="W1134"/>
      <c r="X1134"/>
      <c r="Y1134"/>
    </row>
    <row r="1135" spans="19:25" x14ac:dyDescent="0.3">
      <c r="S1135"/>
      <c r="T1135"/>
      <c r="W1135"/>
      <c r="X1135"/>
      <c r="Y1135"/>
    </row>
    <row r="1136" spans="19:25" x14ac:dyDescent="0.3">
      <c r="S1136"/>
      <c r="T1136"/>
      <c r="W1136"/>
      <c r="X1136"/>
      <c r="Y1136"/>
    </row>
    <row r="1137" spans="19:25" x14ac:dyDescent="0.3">
      <c r="S1137"/>
      <c r="T1137"/>
      <c r="W1137"/>
      <c r="X1137"/>
      <c r="Y1137"/>
    </row>
    <row r="1138" spans="19:25" x14ac:dyDescent="0.3">
      <c r="S1138"/>
      <c r="T1138"/>
      <c r="W1138"/>
      <c r="X1138"/>
      <c r="Y1138"/>
    </row>
    <row r="1139" spans="19:25" x14ac:dyDescent="0.3">
      <c r="S1139"/>
      <c r="T1139"/>
      <c r="W1139"/>
      <c r="X1139"/>
      <c r="Y1139"/>
    </row>
    <row r="1140" spans="19:25" x14ac:dyDescent="0.3">
      <c r="S1140"/>
      <c r="T1140"/>
      <c r="W1140"/>
      <c r="X1140"/>
      <c r="Y1140"/>
    </row>
    <row r="1141" spans="19:25" x14ac:dyDescent="0.3">
      <c r="S1141"/>
      <c r="T1141"/>
      <c r="W1141"/>
      <c r="X1141"/>
      <c r="Y1141"/>
    </row>
    <row r="1142" spans="19:25" x14ac:dyDescent="0.3">
      <c r="S1142"/>
      <c r="T1142"/>
      <c r="W1142"/>
      <c r="X1142"/>
      <c r="Y1142"/>
    </row>
    <row r="1143" spans="19:25" x14ac:dyDescent="0.3">
      <c r="S1143"/>
      <c r="T1143"/>
      <c r="W1143"/>
      <c r="X1143"/>
      <c r="Y1143"/>
    </row>
    <row r="1144" spans="19:25" x14ac:dyDescent="0.3">
      <c r="S1144"/>
      <c r="T1144"/>
      <c r="W1144"/>
      <c r="X1144"/>
      <c r="Y1144"/>
    </row>
    <row r="1145" spans="19:25" x14ac:dyDescent="0.3">
      <c r="S1145"/>
      <c r="T1145"/>
      <c r="W1145"/>
      <c r="X1145"/>
      <c r="Y1145"/>
    </row>
    <row r="1146" spans="19:25" x14ac:dyDescent="0.3">
      <c r="S1146"/>
      <c r="T1146"/>
      <c r="W1146"/>
      <c r="X1146"/>
      <c r="Y1146"/>
    </row>
    <row r="1147" spans="19:25" x14ac:dyDescent="0.3">
      <c r="S1147"/>
      <c r="T1147"/>
      <c r="W1147"/>
      <c r="X1147"/>
      <c r="Y1147"/>
    </row>
    <row r="1148" spans="19:25" x14ac:dyDescent="0.3">
      <c r="S1148"/>
      <c r="T1148"/>
      <c r="W1148"/>
      <c r="X1148"/>
      <c r="Y1148"/>
    </row>
    <row r="1149" spans="19:25" x14ac:dyDescent="0.3">
      <c r="S1149"/>
      <c r="T1149"/>
      <c r="W1149"/>
      <c r="X1149"/>
      <c r="Y1149"/>
    </row>
    <row r="1150" spans="19:25" x14ac:dyDescent="0.3">
      <c r="S1150"/>
      <c r="T1150"/>
      <c r="W1150"/>
      <c r="X1150"/>
      <c r="Y1150"/>
    </row>
    <row r="1151" spans="19:25" x14ac:dyDescent="0.3">
      <c r="S1151"/>
      <c r="T1151"/>
      <c r="W1151"/>
      <c r="X1151"/>
      <c r="Y1151"/>
    </row>
    <row r="1152" spans="19:25" x14ac:dyDescent="0.3">
      <c r="S1152"/>
      <c r="T1152"/>
      <c r="W1152"/>
      <c r="X1152"/>
      <c r="Y1152"/>
    </row>
    <row r="1153" spans="19:25" x14ac:dyDescent="0.3">
      <c r="S1153"/>
      <c r="T1153"/>
      <c r="W1153"/>
      <c r="X1153"/>
      <c r="Y1153"/>
    </row>
    <row r="1154" spans="19:25" x14ac:dyDescent="0.3">
      <c r="S1154"/>
      <c r="T1154"/>
      <c r="W1154"/>
      <c r="X1154"/>
      <c r="Y1154"/>
    </row>
    <row r="1155" spans="19:25" x14ac:dyDescent="0.3">
      <c r="S1155"/>
      <c r="T1155"/>
      <c r="W1155"/>
      <c r="X1155"/>
      <c r="Y1155"/>
    </row>
    <row r="1156" spans="19:25" x14ac:dyDescent="0.3">
      <c r="S1156"/>
      <c r="T1156"/>
      <c r="W1156"/>
      <c r="X1156"/>
      <c r="Y1156"/>
    </row>
    <row r="1157" spans="19:25" x14ac:dyDescent="0.3">
      <c r="S1157"/>
      <c r="T1157"/>
      <c r="W1157"/>
      <c r="X1157"/>
      <c r="Y1157"/>
    </row>
    <row r="1158" spans="19:25" x14ac:dyDescent="0.3">
      <c r="S1158"/>
      <c r="T1158"/>
      <c r="W1158"/>
      <c r="X1158"/>
      <c r="Y1158"/>
    </row>
    <row r="1159" spans="19:25" x14ac:dyDescent="0.3">
      <c r="S1159"/>
      <c r="T1159"/>
      <c r="W1159"/>
      <c r="X1159"/>
      <c r="Y1159"/>
    </row>
    <row r="1160" spans="19:25" x14ac:dyDescent="0.3">
      <c r="S1160"/>
      <c r="T1160"/>
      <c r="W1160"/>
      <c r="X1160"/>
      <c r="Y1160"/>
    </row>
    <row r="1161" spans="19:25" x14ac:dyDescent="0.3">
      <c r="S1161"/>
      <c r="T1161"/>
      <c r="W1161"/>
      <c r="X1161"/>
      <c r="Y1161"/>
    </row>
    <row r="1162" spans="19:25" x14ac:dyDescent="0.3">
      <c r="S1162"/>
      <c r="T1162"/>
      <c r="W1162"/>
      <c r="X1162"/>
      <c r="Y1162"/>
    </row>
    <row r="1163" spans="19:25" x14ac:dyDescent="0.3">
      <c r="S1163"/>
      <c r="T1163"/>
      <c r="W1163"/>
      <c r="X1163"/>
      <c r="Y1163"/>
    </row>
    <row r="1164" spans="19:25" x14ac:dyDescent="0.3">
      <c r="S1164"/>
      <c r="T1164"/>
      <c r="W1164"/>
      <c r="X1164"/>
      <c r="Y1164"/>
    </row>
    <row r="1165" spans="19:25" x14ac:dyDescent="0.3">
      <c r="S1165"/>
      <c r="T1165"/>
      <c r="W1165"/>
      <c r="X1165"/>
      <c r="Y1165"/>
    </row>
    <row r="1166" spans="19:25" x14ac:dyDescent="0.3">
      <c r="S1166"/>
      <c r="T1166"/>
      <c r="W1166"/>
      <c r="X1166"/>
      <c r="Y1166"/>
    </row>
    <row r="1167" spans="19:25" x14ac:dyDescent="0.3">
      <c r="S1167"/>
      <c r="T1167"/>
      <c r="W1167"/>
      <c r="X1167"/>
      <c r="Y1167"/>
    </row>
    <row r="1168" spans="19:25" x14ac:dyDescent="0.3">
      <c r="S1168"/>
      <c r="T1168"/>
      <c r="W1168"/>
      <c r="X1168"/>
      <c r="Y1168"/>
    </row>
    <row r="1169" spans="19:25" x14ac:dyDescent="0.3">
      <c r="S1169"/>
      <c r="T1169"/>
      <c r="W1169"/>
      <c r="X1169"/>
      <c r="Y1169"/>
    </row>
    <row r="1170" spans="19:25" x14ac:dyDescent="0.3">
      <c r="S1170"/>
      <c r="T1170"/>
      <c r="W1170"/>
      <c r="X1170"/>
      <c r="Y1170"/>
    </row>
    <row r="1171" spans="19:25" x14ac:dyDescent="0.3">
      <c r="S1171"/>
      <c r="T1171"/>
      <c r="W1171"/>
      <c r="X1171"/>
      <c r="Y1171"/>
    </row>
    <row r="1172" spans="19:25" x14ac:dyDescent="0.3">
      <c r="S1172"/>
      <c r="T1172"/>
      <c r="W1172"/>
      <c r="X1172"/>
      <c r="Y1172"/>
    </row>
    <row r="1173" spans="19:25" x14ac:dyDescent="0.3">
      <c r="S1173"/>
      <c r="T1173"/>
      <c r="W1173"/>
      <c r="X1173"/>
      <c r="Y1173"/>
    </row>
    <row r="1174" spans="19:25" x14ac:dyDescent="0.3">
      <c r="S1174"/>
      <c r="T1174"/>
      <c r="W1174"/>
      <c r="X1174"/>
      <c r="Y1174"/>
    </row>
    <row r="1175" spans="19:25" x14ac:dyDescent="0.3">
      <c r="S1175"/>
      <c r="T1175"/>
      <c r="W1175"/>
      <c r="X1175"/>
      <c r="Y1175"/>
    </row>
    <row r="1176" spans="19:25" x14ac:dyDescent="0.3">
      <c r="S1176"/>
      <c r="T1176"/>
      <c r="W1176"/>
      <c r="X1176"/>
      <c r="Y1176"/>
    </row>
    <row r="1177" spans="19:25" x14ac:dyDescent="0.3">
      <c r="S1177"/>
      <c r="T1177"/>
      <c r="W1177"/>
      <c r="X1177"/>
      <c r="Y1177"/>
    </row>
    <row r="1178" spans="19:25" x14ac:dyDescent="0.3">
      <c r="S1178"/>
      <c r="T1178"/>
      <c r="W1178"/>
      <c r="X1178"/>
      <c r="Y1178"/>
    </row>
    <row r="1179" spans="19:25" x14ac:dyDescent="0.3">
      <c r="S1179"/>
      <c r="T1179"/>
      <c r="W1179"/>
      <c r="X1179"/>
      <c r="Y1179"/>
    </row>
    <row r="1180" spans="19:25" x14ac:dyDescent="0.3">
      <c r="S1180"/>
      <c r="T1180"/>
      <c r="W1180"/>
      <c r="X1180"/>
      <c r="Y1180"/>
    </row>
    <row r="1181" spans="19:25" x14ac:dyDescent="0.3">
      <c r="S1181"/>
      <c r="T1181"/>
      <c r="W1181"/>
      <c r="X1181"/>
      <c r="Y1181"/>
    </row>
    <row r="1182" spans="19:25" x14ac:dyDescent="0.3">
      <c r="S1182"/>
      <c r="T1182"/>
      <c r="W1182"/>
      <c r="X1182"/>
      <c r="Y1182"/>
    </row>
    <row r="1183" spans="19:25" x14ac:dyDescent="0.3">
      <c r="S1183"/>
      <c r="T1183"/>
      <c r="W1183"/>
      <c r="X1183"/>
      <c r="Y1183"/>
    </row>
    <row r="1184" spans="19:25" x14ac:dyDescent="0.3">
      <c r="S1184"/>
      <c r="T1184"/>
      <c r="W1184"/>
      <c r="X1184"/>
      <c r="Y1184"/>
    </row>
    <row r="1185" spans="19:25" x14ac:dyDescent="0.3">
      <c r="S1185"/>
      <c r="T1185"/>
      <c r="W1185"/>
      <c r="X1185"/>
      <c r="Y1185"/>
    </row>
    <row r="1186" spans="19:25" x14ac:dyDescent="0.3">
      <c r="S1186"/>
      <c r="T1186"/>
      <c r="W1186"/>
      <c r="X1186"/>
      <c r="Y1186"/>
    </row>
    <row r="1187" spans="19:25" x14ac:dyDescent="0.3">
      <c r="S1187"/>
      <c r="T1187"/>
      <c r="W1187"/>
      <c r="X1187"/>
      <c r="Y1187"/>
    </row>
    <row r="1188" spans="19:25" x14ac:dyDescent="0.3">
      <c r="S1188"/>
      <c r="T1188"/>
      <c r="W1188"/>
      <c r="X1188"/>
      <c r="Y1188"/>
    </row>
    <row r="1189" spans="19:25" x14ac:dyDescent="0.3">
      <c r="S1189"/>
      <c r="T1189"/>
      <c r="W1189"/>
      <c r="X1189"/>
      <c r="Y1189"/>
    </row>
    <row r="1190" spans="19:25" x14ac:dyDescent="0.3">
      <c r="S1190"/>
      <c r="T1190"/>
      <c r="W1190"/>
      <c r="X1190"/>
      <c r="Y1190"/>
    </row>
    <row r="1191" spans="19:25" x14ac:dyDescent="0.3">
      <c r="S1191"/>
      <c r="T1191"/>
      <c r="W1191"/>
      <c r="X1191"/>
      <c r="Y1191"/>
    </row>
    <row r="1192" spans="19:25" x14ac:dyDescent="0.3">
      <c r="S1192"/>
      <c r="T1192"/>
      <c r="W1192"/>
      <c r="X1192"/>
      <c r="Y1192"/>
    </row>
    <row r="1193" spans="19:25" x14ac:dyDescent="0.3">
      <c r="S1193"/>
      <c r="T1193"/>
      <c r="W1193"/>
      <c r="X1193"/>
      <c r="Y1193"/>
    </row>
    <row r="1194" spans="19:25" x14ac:dyDescent="0.3">
      <c r="S1194"/>
      <c r="T1194"/>
      <c r="W1194"/>
      <c r="X1194"/>
      <c r="Y1194"/>
    </row>
    <row r="1195" spans="19:25" x14ac:dyDescent="0.3">
      <c r="S1195"/>
      <c r="T1195"/>
      <c r="W1195"/>
      <c r="X1195"/>
      <c r="Y1195"/>
    </row>
    <row r="1196" spans="19:25" x14ac:dyDescent="0.3">
      <c r="S1196"/>
      <c r="T1196"/>
      <c r="W1196"/>
      <c r="X1196"/>
      <c r="Y1196"/>
    </row>
    <row r="1197" spans="19:25" x14ac:dyDescent="0.3">
      <c r="S1197"/>
      <c r="T1197"/>
      <c r="W1197"/>
      <c r="X1197"/>
      <c r="Y1197"/>
    </row>
    <row r="1198" spans="19:25" x14ac:dyDescent="0.3">
      <c r="S1198"/>
      <c r="T1198"/>
      <c r="W1198"/>
      <c r="X1198"/>
      <c r="Y1198"/>
    </row>
    <row r="1199" spans="19:25" x14ac:dyDescent="0.3">
      <c r="S1199"/>
      <c r="T1199"/>
      <c r="W1199"/>
      <c r="X1199"/>
      <c r="Y1199"/>
    </row>
    <row r="1200" spans="19:25" x14ac:dyDescent="0.3">
      <c r="S1200"/>
      <c r="T1200"/>
      <c r="W1200"/>
      <c r="X1200"/>
      <c r="Y1200"/>
    </row>
    <row r="1201" spans="19:25" x14ac:dyDescent="0.3">
      <c r="S1201"/>
      <c r="T1201"/>
      <c r="W1201"/>
      <c r="X1201"/>
      <c r="Y1201"/>
    </row>
    <row r="1202" spans="19:25" x14ac:dyDescent="0.3">
      <c r="S1202"/>
      <c r="T1202"/>
      <c r="W1202"/>
      <c r="X1202"/>
      <c r="Y1202"/>
    </row>
    <row r="1203" spans="19:25" x14ac:dyDescent="0.3">
      <c r="S1203"/>
      <c r="T1203"/>
      <c r="W1203"/>
      <c r="X1203"/>
      <c r="Y1203"/>
    </row>
    <row r="1204" spans="19:25" x14ac:dyDescent="0.3">
      <c r="S1204"/>
      <c r="T1204"/>
      <c r="W1204"/>
      <c r="X1204"/>
      <c r="Y1204"/>
    </row>
    <row r="1205" spans="19:25" x14ac:dyDescent="0.3">
      <c r="S1205"/>
      <c r="T1205"/>
      <c r="W1205"/>
      <c r="X1205"/>
      <c r="Y1205"/>
    </row>
    <row r="1206" spans="19:25" x14ac:dyDescent="0.3">
      <c r="S1206"/>
      <c r="T1206"/>
      <c r="W1206"/>
      <c r="X1206"/>
      <c r="Y1206"/>
    </row>
    <row r="1207" spans="19:25" x14ac:dyDescent="0.3">
      <c r="S1207"/>
      <c r="T1207"/>
      <c r="W1207"/>
      <c r="X1207"/>
      <c r="Y1207"/>
    </row>
    <row r="1208" spans="19:25" x14ac:dyDescent="0.3">
      <c r="S1208"/>
      <c r="T1208"/>
      <c r="W1208"/>
      <c r="X1208"/>
      <c r="Y1208"/>
    </row>
    <row r="1209" spans="19:25" x14ac:dyDescent="0.3">
      <c r="S1209"/>
      <c r="T1209"/>
      <c r="W1209"/>
      <c r="X1209"/>
      <c r="Y1209"/>
    </row>
    <row r="1210" spans="19:25" x14ac:dyDescent="0.3">
      <c r="S1210"/>
      <c r="T1210"/>
      <c r="W1210"/>
      <c r="X1210"/>
      <c r="Y1210"/>
    </row>
    <row r="1211" spans="19:25" x14ac:dyDescent="0.3">
      <c r="S1211"/>
      <c r="T1211"/>
      <c r="W1211"/>
      <c r="X1211"/>
      <c r="Y1211"/>
    </row>
    <row r="1212" spans="19:25" x14ac:dyDescent="0.3">
      <c r="S1212"/>
      <c r="T1212"/>
      <c r="W1212"/>
      <c r="X1212"/>
      <c r="Y1212"/>
    </row>
    <row r="1213" spans="19:25" x14ac:dyDescent="0.3">
      <c r="S1213"/>
      <c r="T1213"/>
      <c r="W1213"/>
      <c r="X1213"/>
      <c r="Y1213"/>
    </row>
    <row r="1214" spans="19:25" x14ac:dyDescent="0.3">
      <c r="S1214"/>
      <c r="T1214"/>
      <c r="W1214"/>
      <c r="X1214"/>
      <c r="Y1214"/>
    </row>
    <row r="1215" spans="19:25" x14ac:dyDescent="0.3">
      <c r="S1215"/>
      <c r="T1215"/>
      <c r="W1215"/>
      <c r="X1215"/>
      <c r="Y1215"/>
    </row>
    <row r="1216" spans="19:25" x14ac:dyDescent="0.3">
      <c r="S1216"/>
      <c r="T1216"/>
      <c r="W1216"/>
      <c r="X1216"/>
      <c r="Y1216"/>
    </row>
    <row r="1217" spans="19:25" x14ac:dyDescent="0.3">
      <c r="S1217"/>
      <c r="T1217"/>
      <c r="W1217"/>
      <c r="X1217"/>
      <c r="Y1217"/>
    </row>
    <row r="1218" spans="19:25" x14ac:dyDescent="0.3">
      <c r="S1218"/>
      <c r="T1218"/>
      <c r="W1218"/>
      <c r="X1218"/>
      <c r="Y1218"/>
    </row>
    <row r="1219" spans="19:25" x14ac:dyDescent="0.3">
      <c r="S1219"/>
      <c r="T1219"/>
      <c r="W1219"/>
      <c r="X1219"/>
      <c r="Y1219"/>
    </row>
    <row r="1220" spans="19:25" x14ac:dyDescent="0.3">
      <c r="S1220"/>
      <c r="T1220"/>
      <c r="W1220"/>
      <c r="X1220"/>
      <c r="Y1220"/>
    </row>
    <row r="1221" spans="19:25" x14ac:dyDescent="0.3">
      <c r="S1221"/>
      <c r="T1221"/>
      <c r="W1221"/>
      <c r="X1221"/>
      <c r="Y1221"/>
    </row>
    <row r="1222" spans="19:25" x14ac:dyDescent="0.3">
      <c r="S1222"/>
      <c r="T1222"/>
      <c r="W1222"/>
      <c r="X1222"/>
      <c r="Y1222"/>
    </row>
    <row r="1223" spans="19:25" x14ac:dyDescent="0.3">
      <c r="S1223"/>
      <c r="T1223"/>
      <c r="W1223"/>
      <c r="X1223"/>
      <c r="Y1223"/>
    </row>
    <row r="1224" spans="19:25" x14ac:dyDescent="0.3">
      <c r="S1224"/>
      <c r="T1224"/>
      <c r="W1224"/>
      <c r="X1224"/>
      <c r="Y1224"/>
    </row>
    <row r="1225" spans="19:25" x14ac:dyDescent="0.3">
      <c r="S1225"/>
      <c r="T1225"/>
      <c r="W1225"/>
      <c r="X1225"/>
      <c r="Y1225"/>
    </row>
    <row r="1226" spans="19:25" x14ac:dyDescent="0.3">
      <c r="S1226"/>
      <c r="T1226"/>
      <c r="W1226"/>
      <c r="X1226"/>
      <c r="Y1226"/>
    </row>
    <row r="1227" spans="19:25" x14ac:dyDescent="0.3">
      <c r="S1227"/>
      <c r="T1227"/>
      <c r="W1227"/>
      <c r="X1227"/>
      <c r="Y1227"/>
    </row>
    <row r="1228" spans="19:25" x14ac:dyDescent="0.3">
      <c r="S1228"/>
      <c r="T1228"/>
      <c r="W1228"/>
      <c r="X1228"/>
      <c r="Y1228"/>
    </row>
    <row r="1229" spans="19:25" x14ac:dyDescent="0.3">
      <c r="S1229"/>
      <c r="T1229"/>
      <c r="W1229"/>
      <c r="X1229"/>
      <c r="Y1229"/>
    </row>
    <row r="1230" spans="19:25" x14ac:dyDescent="0.3">
      <c r="S1230"/>
      <c r="T1230"/>
      <c r="W1230"/>
      <c r="X1230"/>
      <c r="Y1230"/>
    </row>
    <row r="1231" spans="19:25" x14ac:dyDescent="0.3">
      <c r="S1231"/>
      <c r="T1231"/>
      <c r="W1231"/>
      <c r="X1231"/>
      <c r="Y1231"/>
    </row>
    <row r="1232" spans="19:25" x14ac:dyDescent="0.3">
      <c r="S1232"/>
      <c r="T1232"/>
      <c r="W1232"/>
      <c r="X1232"/>
      <c r="Y1232"/>
    </row>
    <row r="1233" spans="19:25" x14ac:dyDescent="0.3">
      <c r="S1233"/>
      <c r="T1233"/>
      <c r="W1233"/>
      <c r="X1233"/>
      <c r="Y1233"/>
    </row>
    <row r="1234" spans="19:25" x14ac:dyDescent="0.3">
      <c r="S1234"/>
      <c r="T1234"/>
      <c r="W1234"/>
      <c r="X1234"/>
      <c r="Y1234"/>
    </row>
    <row r="1235" spans="19:25" x14ac:dyDescent="0.3">
      <c r="S1235"/>
      <c r="T1235"/>
      <c r="W1235"/>
      <c r="X1235"/>
      <c r="Y1235"/>
    </row>
    <row r="1236" spans="19:25" x14ac:dyDescent="0.3">
      <c r="S1236"/>
      <c r="T1236"/>
      <c r="W1236"/>
      <c r="X1236"/>
      <c r="Y1236"/>
    </row>
    <row r="1237" spans="19:25" x14ac:dyDescent="0.3">
      <c r="S1237"/>
      <c r="T1237"/>
      <c r="W1237"/>
      <c r="X1237"/>
      <c r="Y1237"/>
    </row>
    <row r="1238" spans="19:25" x14ac:dyDescent="0.3">
      <c r="S1238"/>
      <c r="T1238"/>
      <c r="W1238"/>
      <c r="X1238"/>
      <c r="Y1238"/>
    </row>
    <row r="1239" spans="19:25" x14ac:dyDescent="0.3">
      <c r="S1239"/>
      <c r="T1239"/>
      <c r="W1239"/>
      <c r="X1239"/>
      <c r="Y1239"/>
    </row>
    <row r="1240" spans="19:25" x14ac:dyDescent="0.3">
      <c r="S1240"/>
      <c r="T1240"/>
      <c r="W1240"/>
      <c r="X1240"/>
      <c r="Y1240"/>
    </row>
    <row r="1241" spans="19:25" x14ac:dyDescent="0.3">
      <c r="S1241"/>
      <c r="T1241"/>
      <c r="W1241"/>
      <c r="X1241"/>
      <c r="Y1241"/>
    </row>
    <row r="1242" spans="19:25" x14ac:dyDescent="0.3">
      <c r="S1242"/>
      <c r="T1242"/>
      <c r="W1242"/>
      <c r="X1242"/>
      <c r="Y1242"/>
    </row>
    <row r="1243" spans="19:25" x14ac:dyDescent="0.3">
      <c r="S1243"/>
      <c r="T1243"/>
      <c r="W1243"/>
      <c r="X1243"/>
      <c r="Y1243"/>
    </row>
    <row r="1244" spans="19:25" x14ac:dyDescent="0.3">
      <c r="S1244"/>
      <c r="T1244"/>
      <c r="W1244"/>
      <c r="X1244"/>
      <c r="Y1244"/>
    </row>
    <row r="1245" spans="19:25" x14ac:dyDescent="0.3">
      <c r="S1245"/>
      <c r="T1245"/>
      <c r="W1245"/>
      <c r="X1245"/>
      <c r="Y1245"/>
    </row>
    <row r="1246" spans="19:25" x14ac:dyDescent="0.3">
      <c r="S1246"/>
      <c r="T1246"/>
      <c r="W1246"/>
      <c r="X1246"/>
      <c r="Y1246"/>
    </row>
    <row r="1247" spans="19:25" x14ac:dyDescent="0.3">
      <c r="S1247"/>
      <c r="T1247"/>
      <c r="W1247"/>
      <c r="X1247"/>
      <c r="Y1247"/>
    </row>
    <row r="1248" spans="19:25" x14ac:dyDescent="0.3">
      <c r="S1248"/>
      <c r="T1248"/>
      <c r="W1248"/>
      <c r="X1248"/>
      <c r="Y1248"/>
    </row>
    <row r="1249" spans="19:25" x14ac:dyDescent="0.3">
      <c r="S1249"/>
      <c r="T1249"/>
      <c r="W1249"/>
      <c r="X1249"/>
      <c r="Y1249"/>
    </row>
    <row r="1250" spans="19:25" x14ac:dyDescent="0.3">
      <c r="S1250"/>
      <c r="T1250"/>
      <c r="W1250"/>
      <c r="X1250"/>
      <c r="Y1250"/>
    </row>
    <row r="1251" spans="19:25" x14ac:dyDescent="0.3">
      <c r="S1251"/>
      <c r="T1251"/>
      <c r="W1251"/>
      <c r="X1251"/>
      <c r="Y1251"/>
    </row>
    <row r="1252" spans="19:25" x14ac:dyDescent="0.3">
      <c r="S1252"/>
      <c r="T1252"/>
      <c r="W1252"/>
      <c r="X1252"/>
      <c r="Y1252"/>
    </row>
    <row r="1253" spans="19:25" x14ac:dyDescent="0.3">
      <c r="S1253"/>
      <c r="T1253"/>
      <c r="W1253"/>
      <c r="X1253"/>
      <c r="Y1253"/>
    </row>
    <row r="1254" spans="19:25" x14ac:dyDescent="0.3">
      <c r="S1254"/>
      <c r="T1254"/>
      <c r="W1254"/>
      <c r="X1254"/>
      <c r="Y1254"/>
    </row>
    <row r="1255" spans="19:25" x14ac:dyDescent="0.3">
      <c r="S1255"/>
      <c r="T1255"/>
      <c r="W1255"/>
      <c r="X1255"/>
      <c r="Y1255"/>
    </row>
    <row r="1256" spans="19:25" x14ac:dyDescent="0.3">
      <c r="S1256"/>
      <c r="T1256"/>
      <c r="W1256"/>
      <c r="X1256"/>
      <c r="Y1256"/>
    </row>
    <row r="1257" spans="19:25" x14ac:dyDescent="0.3">
      <c r="S1257"/>
      <c r="T1257"/>
      <c r="W1257"/>
      <c r="X1257"/>
      <c r="Y1257"/>
    </row>
    <row r="1258" spans="19:25" x14ac:dyDescent="0.3">
      <c r="S1258"/>
      <c r="T1258"/>
      <c r="W1258"/>
      <c r="X1258"/>
      <c r="Y1258"/>
    </row>
    <row r="1259" spans="19:25" x14ac:dyDescent="0.3">
      <c r="S1259"/>
      <c r="T1259"/>
      <c r="W1259"/>
      <c r="X1259"/>
      <c r="Y1259"/>
    </row>
    <row r="1260" spans="19:25" x14ac:dyDescent="0.3">
      <c r="S1260"/>
      <c r="T1260"/>
      <c r="W1260"/>
      <c r="X1260"/>
      <c r="Y1260"/>
    </row>
    <row r="1261" spans="19:25" x14ac:dyDescent="0.3">
      <c r="S1261"/>
      <c r="T1261"/>
      <c r="W1261"/>
      <c r="X1261"/>
      <c r="Y1261"/>
    </row>
    <row r="1262" spans="19:25" x14ac:dyDescent="0.3">
      <c r="S1262"/>
      <c r="T1262"/>
      <c r="W1262"/>
      <c r="X1262"/>
      <c r="Y1262"/>
    </row>
    <row r="1263" spans="19:25" x14ac:dyDescent="0.3">
      <c r="S1263"/>
      <c r="T1263"/>
      <c r="W1263"/>
      <c r="X1263"/>
      <c r="Y1263"/>
    </row>
    <row r="1264" spans="19:25" x14ac:dyDescent="0.3">
      <c r="S1264"/>
      <c r="T1264"/>
      <c r="W1264"/>
      <c r="X1264"/>
      <c r="Y1264"/>
    </row>
    <row r="1265" spans="19:25" x14ac:dyDescent="0.3">
      <c r="S1265"/>
      <c r="T1265"/>
      <c r="W1265"/>
      <c r="X1265"/>
      <c r="Y1265"/>
    </row>
    <row r="1266" spans="19:25" x14ac:dyDescent="0.3">
      <c r="S1266"/>
      <c r="T1266"/>
      <c r="W1266"/>
      <c r="X1266"/>
      <c r="Y1266"/>
    </row>
    <row r="1267" spans="19:25" x14ac:dyDescent="0.3">
      <c r="S1267"/>
      <c r="T1267"/>
      <c r="W1267"/>
      <c r="X1267"/>
      <c r="Y1267"/>
    </row>
    <row r="1268" spans="19:25" x14ac:dyDescent="0.3">
      <c r="S1268"/>
      <c r="T1268"/>
      <c r="W1268"/>
      <c r="X1268"/>
      <c r="Y1268"/>
    </row>
    <row r="1269" spans="19:25" x14ac:dyDescent="0.3">
      <c r="S1269"/>
      <c r="T1269"/>
      <c r="W1269"/>
      <c r="X1269"/>
      <c r="Y1269"/>
    </row>
    <row r="1270" spans="19:25" x14ac:dyDescent="0.3">
      <c r="S1270"/>
      <c r="T1270"/>
      <c r="W1270"/>
      <c r="X1270"/>
      <c r="Y1270"/>
    </row>
    <row r="1271" spans="19:25" x14ac:dyDescent="0.3">
      <c r="S1271"/>
      <c r="T1271"/>
      <c r="W1271"/>
      <c r="X1271"/>
      <c r="Y1271"/>
    </row>
    <row r="1272" spans="19:25" x14ac:dyDescent="0.3">
      <c r="S1272"/>
      <c r="T1272"/>
      <c r="W1272"/>
      <c r="X1272"/>
      <c r="Y1272"/>
    </row>
    <row r="1273" spans="19:25" x14ac:dyDescent="0.3">
      <c r="S1273"/>
      <c r="T1273"/>
      <c r="W1273"/>
      <c r="X1273"/>
      <c r="Y1273"/>
    </row>
    <row r="1274" spans="19:25" x14ac:dyDescent="0.3">
      <c r="S1274"/>
      <c r="T1274"/>
      <c r="W1274"/>
      <c r="X1274"/>
      <c r="Y1274"/>
    </row>
    <row r="1275" spans="19:25" x14ac:dyDescent="0.3">
      <c r="S1275"/>
      <c r="T1275"/>
      <c r="W1275"/>
      <c r="X1275"/>
      <c r="Y1275"/>
    </row>
    <row r="1276" spans="19:25" x14ac:dyDescent="0.3">
      <c r="S1276"/>
      <c r="T1276"/>
      <c r="W1276"/>
      <c r="X1276"/>
      <c r="Y1276"/>
    </row>
    <row r="1277" spans="19:25" x14ac:dyDescent="0.3">
      <c r="S1277"/>
      <c r="T1277"/>
      <c r="W1277"/>
      <c r="X1277"/>
      <c r="Y1277"/>
    </row>
    <row r="1278" spans="19:25" x14ac:dyDescent="0.3">
      <c r="S1278"/>
      <c r="T1278"/>
      <c r="W1278"/>
      <c r="X1278"/>
      <c r="Y1278"/>
    </row>
    <row r="1279" spans="19:25" x14ac:dyDescent="0.3">
      <c r="S1279"/>
      <c r="T1279"/>
      <c r="W1279"/>
      <c r="X1279"/>
      <c r="Y1279"/>
    </row>
    <row r="1280" spans="19:25" x14ac:dyDescent="0.3">
      <c r="S1280"/>
      <c r="T1280"/>
      <c r="W1280"/>
      <c r="X1280"/>
      <c r="Y1280"/>
    </row>
    <row r="1281" spans="19:25" x14ac:dyDescent="0.3">
      <c r="S1281"/>
      <c r="T1281"/>
      <c r="W1281"/>
      <c r="X1281"/>
      <c r="Y1281"/>
    </row>
    <row r="1282" spans="19:25" x14ac:dyDescent="0.3">
      <c r="S1282"/>
      <c r="T1282"/>
      <c r="W1282"/>
      <c r="X1282"/>
      <c r="Y1282"/>
    </row>
    <row r="1283" spans="19:25" x14ac:dyDescent="0.3">
      <c r="S1283"/>
      <c r="T1283"/>
      <c r="W1283"/>
      <c r="X1283"/>
      <c r="Y1283"/>
    </row>
    <row r="1284" spans="19:25" x14ac:dyDescent="0.3">
      <c r="S1284"/>
      <c r="T1284"/>
      <c r="W1284"/>
      <c r="X1284"/>
      <c r="Y1284"/>
    </row>
    <row r="1285" spans="19:25" x14ac:dyDescent="0.3">
      <c r="S1285"/>
      <c r="T1285"/>
      <c r="W1285"/>
      <c r="X1285"/>
      <c r="Y1285"/>
    </row>
    <row r="1286" spans="19:25" x14ac:dyDescent="0.3">
      <c r="S1286"/>
      <c r="T1286"/>
      <c r="W1286"/>
      <c r="X1286"/>
      <c r="Y1286"/>
    </row>
    <row r="1287" spans="19:25" x14ac:dyDescent="0.3">
      <c r="S1287"/>
      <c r="T1287"/>
      <c r="W1287"/>
      <c r="X1287"/>
      <c r="Y1287"/>
    </row>
    <row r="1288" spans="19:25" x14ac:dyDescent="0.3">
      <c r="S1288"/>
      <c r="T1288"/>
      <c r="W1288"/>
      <c r="X1288"/>
      <c r="Y1288"/>
    </row>
    <row r="1289" spans="19:25" x14ac:dyDescent="0.3">
      <c r="S1289"/>
      <c r="T1289"/>
      <c r="W1289"/>
      <c r="X1289"/>
      <c r="Y1289"/>
    </row>
    <row r="1290" spans="19:25" x14ac:dyDescent="0.3">
      <c r="S1290"/>
      <c r="T1290"/>
      <c r="W1290"/>
      <c r="X1290"/>
      <c r="Y1290"/>
    </row>
    <row r="1291" spans="19:25" x14ac:dyDescent="0.3">
      <c r="S1291"/>
      <c r="T1291"/>
      <c r="W1291"/>
      <c r="X1291"/>
      <c r="Y1291"/>
    </row>
    <row r="1292" spans="19:25" x14ac:dyDescent="0.3">
      <c r="S1292"/>
      <c r="T1292"/>
      <c r="W1292"/>
      <c r="X1292"/>
      <c r="Y1292"/>
    </row>
    <row r="1293" spans="19:25" x14ac:dyDescent="0.3">
      <c r="S1293"/>
      <c r="T1293"/>
      <c r="W1293"/>
      <c r="X1293"/>
      <c r="Y1293"/>
    </row>
    <row r="1294" spans="19:25" x14ac:dyDescent="0.3">
      <c r="S1294"/>
      <c r="T1294"/>
      <c r="W1294"/>
      <c r="X1294"/>
      <c r="Y1294"/>
    </row>
    <row r="1295" spans="19:25" x14ac:dyDescent="0.3">
      <c r="S1295"/>
      <c r="T1295"/>
      <c r="W1295"/>
      <c r="X1295"/>
      <c r="Y1295"/>
    </row>
    <row r="1296" spans="19:25" x14ac:dyDescent="0.3">
      <c r="S1296"/>
      <c r="T1296"/>
      <c r="W1296"/>
      <c r="X1296"/>
      <c r="Y1296"/>
    </row>
    <row r="1297" spans="19:25" x14ac:dyDescent="0.3">
      <c r="S1297"/>
      <c r="T1297"/>
      <c r="W1297"/>
      <c r="X1297"/>
      <c r="Y1297"/>
    </row>
    <row r="1298" spans="19:25" x14ac:dyDescent="0.3">
      <c r="S1298"/>
      <c r="T1298"/>
      <c r="W1298"/>
      <c r="X1298"/>
      <c r="Y1298"/>
    </row>
    <row r="1299" spans="19:25" x14ac:dyDescent="0.3">
      <c r="S1299"/>
      <c r="T1299"/>
      <c r="W1299"/>
      <c r="X1299"/>
      <c r="Y1299"/>
    </row>
    <row r="1300" spans="19:25" x14ac:dyDescent="0.3">
      <c r="S1300"/>
      <c r="T1300"/>
      <c r="W1300"/>
      <c r="X1300"/>
      <c r="Y1300"/>
    </row>
    <row r="1301" spans="19:25" x14ac:dyDescent="0.3">
      <c r="S1301"/>
      <c r="T1301"/>
      <c r="W1301"/>
      <c r="X1301"/>
      <c r="Y1301"/>
    </row>
    <row r="1302" spans="19:25" x14ac:dyDescent="0.3">
      <c r="S1302"/>
      <c r="T1302"/>
      <c r="W1302"/>
      <c r="X1302"/>
      <c r="Y1302"/>
    </row>
    <row r="1303" spans="19:25" x14ac:dyDescent="0.3">
      <c r="S1303"/>
      <c r="T1303"/>
      <c r="W1303"/>
      <c r="X1303"/>
      <c r="Y1303"/>
    </row>
    <row r="1304" spans="19:25" x14ac:dyDescent="0.3">
      <c r="S1304"/>
      <c r="T1304"/>
      <c r="W1304"/>
      <c r="X1304"/>
      <c r="Y1304"/>
    </row>
    <row r="1305" spans="19:25" x14ac:dyDescent="0.3">
      <c r="S1305"/>
      <c r="T1305"/>
      <c r="W1305"/>
      <c r="X1305"/>
      <c r="Y1305"/>
    </row>
    <row r="1306" spans="19:25" x14ac:dyDescent="0.3">
      <c r="S1306"/>
      <c r="T1306"/>
      <c r="W1306"/>
      <c r="X1306"/>
      <c r="Y1306"/>
    </row>
    <row r="1307" spans="19:25" x14ac:dyDescent="0.3">
      <c r="S1307"/>
      <c r="T1307"/>
      <c r="W1307"/>
      <c r="X1307"/>
      <c r="Y1307"/>
    </row>
    <row r="1308" spans="19:25" x14ac:dyDescent="0.3">
      <c r="S1308"/>
      <c r="T1308"/>
      <c r="W1308"/>
      <c r="X1308"/>
      <c r="Y1308"/>
    </row>
    <row r="1309" spans="19:25" x14ac:dyDescent="0.3">
      <c r="S1309"/>
      <c r="T1309"/>
      <c r="W1309"/>
      <c r="X1309"/>
      <c r="Y1309"/>
    </row>
    <row r="1310" spans="19:25" x14ac:dyDescent="0.3">
      <c r="S1310"/>
      <c r="T1310"/>
      <c r="W1310"/>
      <c r="X1310"/>
      <c r="Y1310"/>
    </row>
    <row r="1311" spans="19:25" x14ac:dyDescent="0.3">
      <c r="S1311"/>
      <c r="T1311"/>
      <c r="W1311"/>
      <c r="X1311"/>
      <c r="Y1311"/>
    </row>
    <row r="1312" spans="19:25" x14ac:dyDescent="0.3">
      <c r="S1312"/>
      <c r="T1312"/>
      <c r="W1312"/>
      <c r="X1312"/>
      <c r="Y1312"/>
    </row>
    <row r="1313" spans="19:25" x14ac:dyDescent="0.3">
      <c r="S1313"/>
      <c r="T1313"/>
      <c r="W1313"/>
      <c r="X1313"/>
      <c r="Y1313"/>
    </row>
    <row r="1314" spans="19:25" x14ac:dyDescent="0.3">
      <c r="S1314"/>
      <c r="T1314"/>
      <c r="W1314"/>
      <c r="X1314"/>
      <c r="Y1314"/>
    </row>
    <row r="1315" spans="19:25" x14ac:dyDescent="0.3">
      <c r="S1315"/>
      <c r="T1315"/>
      <c r="W1315"/>
      <c r="X1315"/>
      <c r="Y1315"/>
    </row>
    <row r="1316" spans="19:25" x14ac:dyDescent="0.3">
      <c r="S1316"/>
      <c r="T1316"/>
      <c r="W1316"/>
      <c r="X1316"/>
      <c r="Y1316"/>
    </row>
    <row r="1317" spans="19:25" x14ac:dyDescent="0.3">
      <c r="S1317"/>
      <c r="T1317"/>
      <c r="W1317"/>
      <c r="X1317"/>
      <c r="Y1317"/>
    </row>
    <row r="1318" spans="19:25" x14ac:dyDescent="0.3">
      <c r="S1318"/>
      <c r="T1318"/>
      <c r="W1318"/>
      <c r="X1318"/>
      <c r="Y1318"/>
    </row>
    <row r="1319" spans="19:25" x14ac:dyDescent="0.3">
      <c r="S1319"/>
      <c r="T1319"/>
      <c r="W1319"/>
      <c r="X1319"/>
      <c r="Y1319"/>
    </row>
    <row r="1320" spans="19:25" x14ac:dyDescent="0.3">
      <c r="S1320"/>
      <c r="T1320"/>
      <c r="W1320"/>
      <c r="X1320"/>
      <c r="Y1320"/>
    </row>
    <row r="1321" spans="19:25" x14ac:dyDescent="0.3">
      <c r="S1321"/>
      <c r="T1321"/>
      <c r="W1321"/>
      <c r="X1321"/>
      <c r="Y1321"/>
    </row>
    <row r="1322" spans="19:25" x14ac:dyDescent="0.3">
      <c r="S1322"/>
      <c r="T1322"/>
      <c r="W1322"/>
      <c r="X1322"/>
      <c r="Y1322"/>
    </row>
    <row r="1323" spans="19:25" x14ac:dyDescent="0.3">
      <c r="S1323"/>
      <c r="T1323"/>
      <c r="W1323"/>
      <c r="X1323"/>
      <c r="Y1323"/>
    </row>
    <row r="1324" spans="19:25" x14ac:dyDescent="0.3">
      <c r="S1324"/>
      <c r="T1324"/>
      <c r="W1324"/>
      <c r="X1324"/>
      <c r="Y1324"/>
    </row>
    <row r="1325" spans="19:25" x14ac:dyDescent="0.3">
      <c r="S1325"/>
      <c r="T1325"/>
      <c r="W1325"/>
      <c r="X1325"/>
      <c r="Y1325"/>
    </row>
    <row r="1326" spans="19:25" x14ac:dyDescent="0.3">
      <c r="S1326"/>
      <c r="T1326"/>
      <c r="W1326"/>
      <c r="X1326"/>
      <c r="Y1326"/>
    </row>
    <row r="1327" spans="19:25" x14ac:dyDescent="0.3">
      <c r="S1327"/>
      <c r="T1327"/>
      <c r="W1327"/>
      <c r="X1327"/>
      <c r="Y1327"/>
    </row>
    <row r="1328" spans="19:25" x14ac:dyDescent="0.3">
      <c r="S1328"/>
      <c r="T1328"/>
      <c r="W1328"/>
      <c r="X1328"/>
      <c r="Y1328"/>
    </row>
    <row r="1329" spans="19:25" x14ac:dyDescent="0.3">
      <c r="S1329"/>
      <c r="T1329"/>
      <c r="W1329"/>
      <c r="X1329"/>
      <c r="Y1329"/>
    </row>
    <row r="1330" spans="19:25" x14ac:dyDescent="0.3">
      <c r="S1330"/>
      <c r="T1330"/>
      <c r="W1330"/>
      <c r="X1330"/>
      <c r="Y1330"/>
    </row>
    <row r="1331" spans="19:25" x14ac:dyDescent="0.3">
      <c r="S1331"/>
      <c r="T1331"/>
      <c r="W1331"/>
      <c r="X1331"/>
      <c r="Y1331"/>
    </row>
    <row r="1332" spans="19:25" x14ac:dyDescent="0.3">
      <c r="S1332"/>
      <c r="T1332"/>
      <c r="W1332"/>
      <c r="X1332"/>
      <c r="Y1332"/>
    </row>
    <row r="1333" spans="19:25" x14ac:dyDescent="0.3">
      <c r="S1333"/>
      <c r="T1333"/>
      <c r="W1333"/>
      <c r="X1333"/>
      <c r="Y1333"/>
    </row>
    <row r="1334" spans="19:25" x14ac:dyDescent="0.3">
      <c r="S1334"/>
      <c r="T1334"/>
      <c r="W1334"/>
      <c r="X1334"/>
      <c r="Y1334"/>
    </row>
    <row r="1335" spans="19:25" x14ac:dyDescent="0.3">
      <c r="S1335"/>
      <c r="T1335"/>
      <c r="W1335"/>
      <c r="X1335"/>
      <c r="Y1335"/>
    </row>
    <row r="1336" spans="19:25" x14ac:dyDescent="0.3">
      <c r="S1336"/>
      <c r="T1336"/>
      <c r="W1336"/>
      <c r="X1336"/>
      <c r="Y1336"/>
    </row>
    <row r="1337" spans="19:25" x14ac:dyDescent="0.3">
      <c r="S1337"/>
      <c r="T1337"/>
      <c r="W1337"/>
      <c r="X1337"/>
      <c r="Y1337"/>
    </row>
    <row r="1338" spans="19:25" x14ac:dyDescent="0.3">
      <c r="S1338"/>
      <c r="T1338"/>
      <c r="W1338"/>
      <c r="X1338"/>
      <c r="Y1338"/>
    </row>
    <row r="1339" spans="19:25" x14ac:dyDescent="0.3">
      <c r="S1339"/>
      <c r="T1339"/>
      <c r="W1339"/>
      <c r="X1339"/>
      <c r="Y1339"/>
    </row>
    <row r="1340" spans="19:25" x14ac:dyDescent="0.3">
      <c r="S1340"/>
      <c r="T1340"/>
      <c r="W1340"/>
      <c r="X1340"/>
      <c r="Y1340"/>
    </row>
    <row r="1341" spans="19:25" x14ac:dyDescent="0.3">
      <c r="S1341"/>
      <c r="T1341"/>
      <c r="W1341"/>
      <c r="X1341"/>
      <c r="Y1341"/>
    </row>
    <row r="1342" spans="19:25" x14ac:dyDescent="0.3">
      <c r="S1342"/>
      <c r="T1342"/>
      <c r="W1342"/>
      <c r="X1342"/>
      <c r="Y1342"/>
    </row>
    <row r="1343" spans="19:25" x14ac:dyDescent="0.3">
      <c r="S1343"/>
      <c r="T1343"/>
      <c r="W1343"/>
      <c r="X1343"/>
      <c r="Y1343"/>
    </row>
    <row r="1344" spans="19:25" x14ac:dyDescent="0.3">
      <c r="S1344"/>
      <c r="T1344"/>
      <c r="W1344"/>
      <c r="X1344"/>
      <c r="Y1344"/>
    </row>
    <row r="1345" spans="19:25" x14ac:dyDescent="0.3">
      <c r="S1345"/>
      <c r="T1345"/>
      <c r="W1345"/>
      <c r="X1345"/>
      <c r="Y1345"/>
    </row>
    <row r="1346" spans="19:25" x14ac:dyDescent="0.3">
      <c r="S1346"/>
      <c r="T1346"/>
      <c r="W1346"/>
      <c r="X1346"/>
      <c r="Y1346"/>
    </row>
    <row r="1347" spans="19:25" x14ac:dyDescent="0.3">
      <c r="S1347"/>
      <c r="T1347"/>
      <c r="W1347"/>
      <c r="X1347"/>
      <c r="Y1347"/>
    </row>
    <row r="1348" spans="19:25" x14ac:dyDescent="0.3">
      <c r="S1348"/>
      <c r="T1348"/>
      <c r="W1348"/>
      <c r="X1348"/>
      <c r="Y1348"/>
    </row>
    <row r="1349" spans="19:25" x14ac:dyDescent="0.3">
      <c r="S1349"/>
      <c r="T1349"/>
      <c r="W1349"/>
      <c r="X1349"/>
      <c r="Y1349"/>
    </row>
    <row r="1350" spans="19:25" x14ac:dyDescent="0.3">
      <c r="S1350"/>
      <c r="T1350"/>
      <c r="W1350"/>
      <c r="X1350"/>
      <c r="Y1350"/>
    </row>
    <row r="1351" spans="19:25" x14ac:dyDescent="0.3">
      <c r="S1351"/>
      <c r="T1351"/>
      <c r="W1351"/>
      <c r="X1351"/>
      <c r="Y1351"/>
    </row>
    <row r="1352" spans="19:25" x14ac:dyDescent="0.3">
      <c r="S1352"/>
      <c r="T1352"/>
      <c r="W1352"/>
      <c r="X1352"/>
      <c r="Y1352"/>
    </row>
    <row r="1353" spans="19:25" x14ac:dyDescent="0.3">
      <c r="S1353"/>
      <c r="T1353"/>
      <c r="W1353"/>
      <c r="X1353"/>
      <c r="Y1353"/>
    </row>
    <row r="1354" spans="19:25" x14ac:dyDescent="0.3">
      <c r="S1354"/>
      <c r="T1354"/>
      <c r="W1354"/>
      <c r="X1354"/>
      <c r="Y1354"/>
    </row>
    <row r="1355" spans="19:25" x14ac:dyDescent="0.3">
      <c r="S1355"/>
      <c r="T1355"/>
      <c r="W1355"/>
      <c r="X1355"/>
      <c r="Y1355"/>
    </row>
    <row r="1356" spans="19:25" x14ac:dyDescent="0.3">
      <c r="S1356"/>
      <c r="T1356"/>
      <c r="W1356"/>
      <c r="X1356"/>
      <c r="Y1356"/>
    </row>
    <row r="1357" spans="19:25" x14ac:dyDescent="0.3">
      <c r="S1357"/>
      <c r="T1357"/>
      <c r="W1357"/>
      <c r="X1357"/>
      <c r="Y1357"/>
    </row>
    <row r="1358" spans="19:25" x14ac:dyDescent="0.3">
      <c r="S1358"/>
      <c r="T1358"/>
      <c r="W1358"/>
      <c r="X1358"/>
      <c r="Y1358"/>
    </row>
    <row r="1359" spans="19:25" x14ac:dyDescent="0.3">
      <c r="S1359"/>
      <c r="T1359"/>
      <c r="W1359"/>
      <c r="X1359"/>
      <c r="Y1359"/>
    </row>
    <row r="1360" spans="19:25" x14ac:dyDescent="0.3">
      <c r="S1360"/>
      <c r="T1360"/>
      <c r="W1360"/>
      <c r="X1360"/>
      <c r="Y1360"/>
    </row>
    <row r="1361" spans="19:25" x14ac:dyDescent="0.3">
      <c r="S1361"/>
      <c r="T1361"/>
      <c r="W1361"/>
      <c r="X1361"/>
      <c r="Y1361"/>
    </row>
    <row r="1362" spans="19:25" x14ac:dyDescent="0.3">
      <c r="S1362"/>
      <c r="T1362"/>
      <c r="W1362"/>
      <c r="X1362"/>
      <c r="Y1362"/>
    </row>
    <row r="1363" spans="19:25" x14ac:dyDescent="0.3">
      <c r="S1363"/>
      <c r="T1363"/>
      <c r="W1363"/>
      <c r="X1363"/>
      <c r="Y1363"/>
    </row>
    <row r="1364" spans="19:25" x14ac:dyDescent="0.3">
      <c r="S1364"/>
      <c r="T1364"/>
      <c r="W1364"/>
      <c r="X1364"/>
      <c r="Y1364"/>
    </row>
    <row r="1365" spans="19:25" x14ac:dyDescent="0.3">
      <c r="S1365"/>
      <c r="T1365"/>
      <c r="W1365"/>
      <c r="X1365"/>
      <c r="Y1365"/>
    </row>
    <row r="1366" spans="19:25" x14ac:dyDescent="0.3">
      <c r="S1366"/>
      <c r="T1366"/>
      <c r="W1366"/>
      <c r="X1366"/>
      <c r="Y1366"/>
    </row>
    <row r="1367" spans="19:25" x14ac:dyDescent="0.3">
      <c r="S1367"/>
      <c r="T1367"/>
      <c r="W1367"/>
      <c r="X1367"/>
      <c r="Y1367"/>
    </row>
    <row r="1368" spans="19:25" x14ac:dyDescent="0.3">
      <c r="S1368"/>
      <c r="T1368"/>
      <c r="W1368"/>
      <c r="X1368"/>
      <c r="Y1368"/>
    </row>
    <row r="1369" spans="19:25" x14ac:dyDescent="0.3">
      <c r="S1369"/>
      <c r="T1369"/>
      <c r="W1369"/>
      <c r="X1369"/>
      <c r="Y1369"/>
    </row>
    <row r="1370" spans="19:25" x14ac:dyDescent="0.3">
      <c r="S1370"/>
      <c r="T1370"/>
      <c r="W1370"/>
      <c r="X1370"/>
      <c r="Y1370"/>
    </row>
    <row r="1371" spans="19:25" x14ac:dyDescent="0.3">
      <c r="S1371"/>
      <c r="T1371"/>
      <c r="W1371"/>
      <c r="X1371"/>
      <c r="Y1371"/>
    </row>
    <row r="1372" spans="19:25" x14ac:dyDescent="0.3">
      <c r="S1372"/>
      <c r="T1372"/>
      <c r="W1372"/>
      <c r="X1372"/>
      <c r="Y1372"/>
    </row>
    <row r="1373" spans="19:25" x14ac:dyDescent="0.3">
      <c r="S1373"/>
      <c r="T1373"/>
      <c r="W1373"/>
      <c r="X1373"/>
      <c r="Y1373"/>
    </row>
    <row r="1374" spans="19:25" x14ac:dyDescent="0.3">
      <c r="S1374"/>
      <c r="T1374"/>
      <c r="W1374"/>
      <c r="X1374"/>
      <c r="Y1374"/>
    </row>
    <row r="1375" spans="19:25" x14ac:dyDescent="0.3">
      <c r="S1375"/>
      <c r="T1375"/>
      <c r="W1375"/>
      <c r="X1375"/>
      <c r="Y1375"/>
    </row>
    <row r="1376" spans="19:25" x14ac:dyDescent="0.3">
      <c r="S1376"/>
      <c r="T1376"/>
      <c r="W1376"/>
      <c r="X1376"/>
      <c r="Y1376"/>
    </row>
    <row r="1377" spans="19:25" x14ac:dyDescent="0.3">
      <c r="S1377"/>
      <c r="T1377"/>
      <c r="W1377"/>
      <c r="X1377"/>
      <c r="Y1377"/>
    </row>
    <row r="1378" spans="19:25" x14ac:dyDescent="0.3">
      <c r="S1378"/>
      <c r="T1378"/>
      <c r="W1378"/>
      <c r="X1378"/>
      <c r="Y1378"/>
    </row>
    <row r="1379" spans="19:25" x14ac:dyDescent="0.3">
      <c r="S1379"/>
      <c r="T1379"/>
      <c r="W1379"/>
      <c r="X1379"/>
      <c r="Y1379"/>
    </row>
    <row r="1380" spans="19:25" x14ac:dyDescent="0.3">
      <c r="S1380"/>
      <c r="T1380"/>
      <c r="W1380"/>
      <c r="X1380"/>
      <c r="Y1380"/>
    </row>
    <row r="1381" spans="19:25" x14ac:dyDescent="0.3">
      <c r="S1381"/>
      <c r="T1381"/>
      <c r="W1381"/>
      <c r="X1381"/>
      <c r="Y1381"/>
    </row>
    <row r="1382" spans="19:25" x14ac:dyDescent="0.3">
      <c r="S1382"/>
      <c r="T1382"/>
      <c r="W1382"/>
      <c r="X1382"/>
      <c r="Y1382"/>
    </row>
    <row r="1383" spans="19:25" x14ac:dyDescent="0.3">
      <c r="S1383"/>
      <c r="T1383"/>
      <c r="W1383"/>
      <c r="X1383"/>
      <c r="Y1383"/>
    </row>
    <row r="1384" spans="19:25" x14ac:dyDescent="0.3">
      <c r="S1384"/>
      <c r="T1384"/>
      <c r="W1384"/>
      <c r="X1384"/>
      <c r="Y1384"/>
    </row>
    <row r="1385" spans="19:25" x14ac:dyDescent="0.3">
      <c r="S1385"/>
      <c r="T1385"/>
      <c r="W1385"/>
      <c r="X1385"/>
      <c r="Y1385"/>
    </row>
    <row r="1386" spans="19:25" x14ac:dyDescent="0.3">
      <c r="S1386"/>
      <c r="T1386"/>
      <c r="W1386"/>
      <c r="X1386"/>
      <c r="Y1386"/>
    </row>
    <row r="1387" spans="19:25" x14ac:dyDescent="0.3">
      <c r="S1387"/>
      <c r="T1387"/>
      <c r="W1387"/>
      <c r="X1387"/>
      <c r="Y1387"/>
    </row>
    <row r="1388" spans="19:25" x14ac:dyDescent="0.3">
      <c r="S1388"/>
      <c r="T1388"/>
      <c r="W1388"/>
      <c r="X1388"/>
      <c r="Y1388"/>
    </row>
    <row r="1389" spans="19:25" x14ac:dyDescent="0.3">
      <c r="S1389"/>
      <c r="T1389"/>
      <c r="W1389"/>
      <c r="X1389"/>
      <c r="Y1389"/>
    </row>
    <row r="1390" spans="19:25" x14ac:dyDescent="0.3">
      <c r="S1390"/>
      <c r="T1390"/>
      <c r="W1390"/>
      <c r="X1390"/>
      <c r="Y1390"/>
    </row>
    <row r="1391" spans="19:25" x14ac:dyDescent="0.3">
      <c r="S1391"/>
      <c r="T1391"/>
      <c r="W1391"/>
      <c r="X1391"/>
      <c r="Y1391"/>
    </row>
    <row r="1392" spans="19:25" x14ac:dyDescent="0.3">
      <c r="S1392"/>
      <c r="T1392"/>
      <c r="W1392"/>
      <c r="X1392"/>
      <c r="Y1392"/>
    </row>
    <row r="1393" spans="19:25" x14ac:dyDescent="0.3">
      <c r="S1393"/>
      <c r="T1393"/>
      <c r="W1393"/>
      <c r="X1393"/>
      <c r="Y1393"/>
    </row>
    <row r="1394" spans="19:25" x14ac:dyDescent="0.3">
      <c r="S1394"/>
      <c r="T1394"/>
      <c r="W1394"/>
      <c r="X1394"/>
      <c r="Y1394"/>
    </row>
    <row r="1395" spans="19:25" x14ac:dyDescent="0.3">
      <c r="S1395"/>
      <c r="T1395"/>
      <c r="W1395"/>
      <c r="X1395"/>
      <c r="Y1395"/>
    </row>
    <row r="1396" spans="19:25" x14ac:dyDescent="0.3">
      <c r="S1396"/>
      <c r="T1396"/>
      <c r="W1396"/>
      <c r="X1396"/>
      <c r="Y1396"/>
    </row>
    <row r="1397" spans="19:25" x14ac:dyDescent="0.3">
      <c r="S1397"/>
      <c r="T1397"/>
      <c r="W1397"/>
      <c r="X1397"/>
      <c r="Y1397"/>
    </row>
    <row r="1398" spans="19:25" x14ac:dyDescent="0.3">
      <c r="S1398"/>
      <c r="T1398"/>
      <c r="W1398"/>
      <c r="X1398"/>
      <c r="Y1398"/>
    </row>
    <row r="1399" spans="19:25" x14ac:dyDescent="0.3">
      <c r="S1399"/>
      <c r="T1399"/>
      <c r="W1399"/>
      <c r="X1399"/>
      <c r="Y1399"/>
    </row>
    <row r="1400" spans="19:25" x14ac:dyDescent="0.3">
      <c r="S1400"/>
      <c r="T1400"/>
      <c r="W1400"/>
      <c r="X1400"/>
      <c r="Y1400"/>
    </row>
    <row r="1401" spans="19:25" x14ac:dyDescent="0.3">
      <c r="S1401"/>
      <c r="T1401"/>
      <c r="W1401"/>
      <c r="X1401"/>
      <c r="Y1401"/>
    </row>
    <row r="1402" spans="19:25" x14ac:dyDescent="0.3">
      <c r="S1402"/>
      <c r="T1402"/>
      <c r="W1402"/>
      <c r="X1402"/>
      <c r="Y1402"/>
    </row>
    <row r="1403" spans="19:25" x14ac:dyDescent="0.3">
      <c r="S1403"/>
      <c r="T1403"/>
      <c r="W1403"/>
      <c r="X1403"/>
      <c r="Y1403"/>
    </row>
    <row r="1404" spans="19:25" x14ac:dyDescent="0.3">
      <c r="S1404"/>
      <c r="T1404"/>
      <c r="W1404"/>
      <c r="X1404"/>
      <c r="Y1404"/>
    </row>
    <row r="1405" spans="19:25" x14ac:dyDescent="0.3">
      <c r="S1405"/>
      <c r="T1405"/>
      <c r="W1405"/>
      <c r="X1405"/>
      <c r="Y1405"/>
    </row>
    <row r="1406" spans="19:25" x14ac:dyDescent="0.3">
      <c r="S1406"/>
      <c r="T1406"/>
      <c r="W1406"/>
      <c r="X1406"/>
      <c r="Y1406"/>
    </row>
    <row r="1407" spans="19:25" x14ac:dyDescent="0.3">
      <c r="S1407"/>
      <c r="T1407"/>
      <c r="W1407"/>
      <c r="X1407"/>
      <c r="Y1407"/>
    </row>
    <row r="1408" spans="19:25" x14ac:dyDescent="0.3">
      <c r="S1408"/>
      <c r="T1408"/>
      <c r="W1408"/>
      <c r="X1408"/>
      <c r="Y1408"/>
    </row>
    <row r="1409" spans="19:25" x14ac:dyDescent="0.3">
      <c r="S1409"/>
      <c r="T1409"/>
      <c r="W1409"/>
      <c r="X1409"/>
      <c r="Y1409"/>
    </row>
    <row r="1410" spans="19:25" x14ac:dyDescent="0.3">
      <c r="S1410"/>
      <c r="T1410"/>
      <c r="W1410"/>
      <c r="X1410"/>
      <c r="Y1410"/>
    </row>
    <row r="1411" spans="19:25" x14ac:dyDescent="0.3">
      <c r="S1411"/>
      <c r="T1411"/>
      <c r="W1411"/>
      <c r="X1411"/>
      <c r="Y1411"/>
    </row>
    <row r="1412" spans="19:25" x14ac:dyDescent="0.3">
      <c r="S1412"/>
      <c r="T1412"/>
      <c r="W1412"/>
      <c r="X1412"/>
      <c r="Y1412"/>
    </row>
    <row r="1413" spans="19:25" x14ac:dyDescent="0.3">
      <c r="S1413"/>
      <c r="T1413"/>
      <c r="W1413"/>
      <c r="X1413"/>
      <c r="Y1413"/>
    </row>
    <row r="1414" spans="19:25" x14ac:dyDescent="0.3">
      <c r="S1414"/>
      <c r="T1414"/>
      <c r="W1414"/>
      <c r="X1414"/>
      <c r="Y1414"/>
    </row>
    <row r="1415" spans="19:25" x14ac:dyDescent="0.3">
      <c r="S1415"/>
      <c r="T1415"/>
      <c r="W1415"/>
      <c r="X1415"/>
      <c r="Y1415"/>
    </row>
    <row r="1416" spans="19:25" x14ac:dyDescent="0.3">
      <c r="S1416"/>
      <c r="T1416"/>
      <c r="W1416"/>
      <c r="X1416"/>
      <c r="Y1416"/>
    </row>
    <row r="1417" spans="19:25" x14ac:dyDescent="0.3">
      <c r="S1417"/>
      <c r="T1417"/>
      <c r="W1417"/>
      <c r="X1417"/>
      <c r="Y1417"/>
    </row>
    <row r="1418" spans="19:25" x14ac:dyDescent="0.3">
      <c r="S1418"/>
      <c r="T1418"/>
      <c r="W1418"/>
      <c r="X1418"/>
      <c r="Y1418"/>
    </row>
    <row r="1419" spans="19:25" x14ac:dyDescent="0.3">
      <c r="S1419"/>
      <c r="T1419"/>
      <c r="W1419"/>
      <c r="X1419"/>
      <c r="Y1419"/>
    </row>
    <row r="1420" spans="19:25" x14ac:dyDescent="0.3">
      <c r="S1420"/>
      <c r="T1420"/>
      <c r="W1420"/>
      <c r="X1420"/>
      <c r="Y1420"/>
    </row>
    <row r="1421" spans="19:25" x14ac:dyDescent="0.3">
      <c r="S1421"/>
      <c r="T1421"/>
      <c r="W1421"/>
      <c r="X1421"/>
      <c r="Y1421"/>
    </row>
    <row r="1422" spans="19:25" x14ac:dyDescent="0.3">
      <c r="S1422"/>
      <c r="T1422"/>
      <c r="W1422"/>
      <c r="X1422"/>
      <c r="Y1422"/>
    </row>
    <row r="1423" spans="19:25" x14ac:dyDescent="0.3">
      <c r="S1423"/>
      <c r="T1423"/>
      <c r="W1423"/>
      <c r="X1423"/>
      <c r="Y1423"/>
    </row>
    <row r="1424" spans="19:25" x14ac:dyDescent="0.3">
      <c r="S1424"/>
      <c r="T1424"/>
      <c r="W1424"/>
      <c r="X1424"/>
      <c r="Y1424"/>
    </row>
    <row r="1425" spans="19:25" x14ac:dyDescent="0.3">
      <c r="S1425"/>
      <c r="T1425"/>
      <c r="W1425"/>
      <c r="X1425"/>
      <c r="Y1425"/>
    </row>
    <row r="1426" spans="19:25" x14ac:dyDescent="0.3">
      <c r="S1426"/>
      <c r="T1426"/>
      <c r="W1426"/>
      <c r="X1426"/>
      <c r="Y1426"/>
    </row>
    <row r="1427" spans="19:25" x14ac:dyDescent="0.3">
      <c r="S1427"/>
      <c r="T1427"/>
      <c r="W1427"/>
      <c r="X1427"/>
      <c r="Y1427"/>
    </row>
    <row r="1428" spans="19:25" x14ac:dyDescent="0.3">
      <c r="S1428"/>
      <c r="T1428"/>
      <c r="W1428"/>
      <c r="X1428"/>
      <c r="Y1428"/>
    </row>
    <row r="1429" spans="19:25" x14ac:dyDescent="0.3">
      <c r="S1429"/>
      <c r="T1429"/>
      <c r="W1429"/>
      <c r="X1429"/>
      <c r="Y1429"/>
    </row>
    <row r="1430" spans="19:25" x14ac:dyDescent="0.3">
      <c r="S1430"/>
      <c r="T1430"/>
      <c r="W1430"/>
      <c r="X1430"/>
      <c r="Y1430"/>
    </row>
    <row r="1431" spans="19:25" x14ac:dyDescent="0.3">
      <c r="S1431"/>
      <c r="T1431"/>
      <c r="W1431"/>
      <c r="X1431"/>
      <c r="Y1431"/>
    </row>
    <row r="1432" spans="19:25" x14ac:dyDescent="0.3">
      <c r="S1432"/>
      <c r="T1432"/>
      <c r="W1432"/>
      <c r="X1432"/>
      <c r="Y1432"/>
    </row>
    <row r="1433" spans="19:25" x14ac:dyDescent="0.3">
      <c r="S1433"/>
      <c r="T1433"/>
      <c r="W1433"/>
      <c r="X1433"/>
      <c r="Y1433"/>
    </row>
    <row r="1434" spans="19:25" x14ac:dyDescent="0.3">
      <c r="S1434"/>
      <c r="T1434"/>
      <c r="W1434"/>
      <c r="X1434"/>
      <c r="Y1434"/>
    </row>
    <row r="1435" spans="19:25" x14ac:dyDescent="0.3">
      <c r="S1435"/>
      <c r="T1435"/>
      <c r="W1435"/>
      <c r="X1435"/>
      <c r="Y1435"/>
    </row>
    <row r="1436" spans="19:25" x14ac:dyDescent="0.3">
      <c r="S1436"/>
      <c r="T1436"/>
      <c r="W1436"/>
      <c r="X1436"/>
      <c r="Y1436"/>
    </row>
    <row r="1437" spans="19:25" x14ac:dyDescent="0.3">
      <c r="S1437"/>
      <c r="T1437"/>
      <c r="W1437"/>
      <c r="X1437"/>
      <c r="Y1437"/>
    </row>
    <row r="1438" spans="19:25" x14ac:dyDescent="0.3">
      <c r="S1438"/>
      <c r="T1438"/>
      <c r="W1438"/>
      <c r="X1438"/>
      <c r="Y1438"/>
    </row>
    <row r="1439" spans="19:25" x14ac:dyDescent="0.3">
      <c r="S1439"/>
      <c r="T1439"/>
      <c r="W1439"/>
      <c r="X1439"/>
      <c r="Y1439"/>
    </row>
    <row r="1440" spans="19:25" x14ac:dyDescent="0.3">
      <c r="S1440"/>
      <c r="T1440"/>
      <c r="W1440"/>
      <c r="X1440"/>
      <c r="Y1440"/>
    </row>
    <row r="1441" spans="19:25" x14ac:dyDescent="0.3">
      <c r="S1441"/>
      <c r="T1441"/>
      <c r="W1441"/>
      <c r="X1441"/>
      <c r="Y1441"/>
    </row>
    <row r="1442" spans="19:25" x14ac:dyDescent="0.3">
      <c r="S1442"/>
      <c r="T1442"/>
      <c r="W1442"/>
      <c r="X1442"/>
      <c r="Y1442"/>
    </row>
    <row r="1443" spans="19:25" x14ac:dyDescent="0.3">
      <c r="S1443"/>
      <c r="T1443"/>
      <c r="W1443"/>
      <c r="X1443"/>
      <c r="Y1443"/>
    </row>
    <row r="1444" spans="19:25" x14ac:dyDescent="0.3">
      <c r="S1444"/>
      <c r="T1444"/>
      <c r="W1444"/>
      <c r="X1444"/>
      <c r="Y1444"/>
    </row>
    <row r="1445" spans="19:25" x14ac:dyDescent="0.3">
      <c r="S1445"/>
      <c r="T1445"/>
      <c r="W1445"/>
      <c r="X1445"/>
      <c r="Y1445"/>
    </row>
    <row r="1446" spans="19:25" x14ac:dyDescent="0.3">
      <c r="S1446"/>
      <c r="T1446"/>
      <c r="W1446"/>
      <c r="X1446"/>
      <c r="Y1446"/>
    </row>
    <row r="1447" spans="19:25" x14ac:dyDescent="0.3">
      <c r="S1447"/>
      <c r="T1447"/>
      <c r="W1447"/>
      <c r="X1447"/>
      <c r="Y1447"/>
    </row>
    <row r="1448" spans="19:25" x14ac:dyDescent="0.3">
      <c r="S1448"/>
      <c r="T1448"/>
      <c r="W1448"/>
      <c r="X1448"/>
      <c r="Y1448"/>
    </row>
    <row r="1449" spans="19:25" x14ac:dyDescent="0.3">
      <c r="S1449"/>
      <c r="T1449"/>
      <c r="W1449"/>
      <c r="X1449"/>
      <c r="Y1449"/>
    </row>
    <row r="1450" spans="19:25" x14ac:dyDescent="0.3">
      <c r="S1450"/>
      <c r="T1450"/>
      <c r="W1450"/>
      <c r="X1450"/>
      <c r="Y1450"/>
    </row>
    <row r="1451" spans="19:25" x14ac:dyDescent="0.3">
      <c r="S1451"/>
      <c r="T1451"/>
      <c r="W1451"/>
      <c r="X1451"/>
      <c r="Y1451"/>
    </row>
    <row r="1452" spans="19:25" x14ac:dyDescent="0.3">
      <c r="S1452"/>
      <c r="T1452"/>
      <c r="W1452"/>
      <c r="X1452"/>
      <c r="Y1452"/>
    </row>
    <row r="1453" spans="19:25" x14ac:dyDescent="0.3">
      <c r="S1453"/>
      <c r="T1453"/>
      <c r="W1453"/>
      <c r="X1453"/>
      <c r="Y1453"/>
    </row>
    <row r="1454" spans="19:25" x14ac:dyDescent="0.3">
      <c r="S1454"/>
      <c r="T1454"/>
      <c r="W1454"/>
      <c r="X1454"/>
      <c r="Y1454"/>
    </row>
    <row r="1455" spans="19:25" x14ac:dyDescent="0.3">
      <c r="S1455"/>
      <c r="T1455"/>
      <c r="W1455"/>
      <c r="X1455"/>
      <c r="Y1455"/>
    </row>
    <row r="1456" spans="19:25" x14ac:dyDescent="0.3">
      <c r="S1456"/>
      <c r="T1456"/>
      <c r="W1456"/>
      <c r="X1456"/>
      <c r="Y1456"/>
    </row>
    <row r="1457" spans="19:25" x14ac:dyDescent="0.3">
      <c r="S1457"/>
      <c r="T1457"/>
      <c r="W1457"/>
      <c r="X1457"/>
      <c r="Y1457"/>
    </row>
    <row r="1458" spans="19:25" x14ac:dyDescent="0.3">
      <c r="S1458"/>
      <c r="T1458"/>
      <c r="W1458"/>
      <c r="X1458"/>
      <c r="Y1458"/>
    </row>
    <row r="1459" spans="19:25" x14ac:dyDescent="0.3">
      <c r="S1459"/>
      <c r="T1459"/>
      <c r="W1459"/>
      <c r="X1459"/>
      <c r="Y1459"/>
    </row>
    <row r="1460" spans="19:25" x14ac:dyDescent="0.3">
      <c r="S1460"/>
      <c r="T1460"/>
      <c r="W1460"/>
      <c r="X1460"/>
      <c r="Y1460"/>
    </row>
    <row r="1461" spans="19:25" x14ac:dyDescent="0.3">
      <c r="S1461"/>
      <c r="T1461"/>
      <c r="W1461"/>
      <c r="X1461"/>
      <c r="Y1461"/>
    </row>
    <row r="1462" spans="19:25" x14ac:dyDescent="0.3">
      <c r="S1462"/>
      <c r="T1462"/>
      <c r="W1462"/>
      <c r="X1462"/>
      <c r="Y1462"/>
    </row>
    <row r="1463" spans="19:25" x14ac:dyDescent="0.3">
      <c r="S1463"/>
      <c r="T1463"/>
      <c r="W1463"/>
      <c r="X1463"/>
      <c r="Y1463"/>
    </row>
    <row r="1464" spans="19:25" x14ac:dyDescent="0.3">
      <c r="S1464"/>
      <c r="T1464"/>
      <c r="W1464"/>
      <c r="X1464"/>
      <c r="Y1464"/>
    </row>
    <row r="1465" spans="19:25" x14ac:dyDescent="0.3">
      <c r="S1465"/>
      <c r="T1465"/>
      <c r="W1465"/>
      <c r="X1465"/>
      <c r="Y1465"/>
    </row>
    <row r="1466" spans="19:25" x14ac:dyDescent="0.3">
      <c r="S1466"/>
      <c r="T1466"/>
      <c r="W1466"/>
      <c r="X1466"/>
      <c r="Y1466"/>
    </row>
    <row r="1467" spans="19:25" x14ac:dyDescent="0.3">
      <c r="S1467"/>
      <c r="T1467"/>
      <c r="W1467"/>
      <c r="X1467"/>
      <c r="Y1467"/>
    </row>
    <row r="1468" spans="19:25" x14ac:dyDescent="0.3">
      <c r="S1468"/>
      <c r="T1468"/>
      <c r="W1468"/>
      <c r="X1468"/>
      <c r="Y1468"/>
    </row>
    <row r="1469" spans="19:25" x14ac:dyDescent="0.3">
      <c r="S1469"/>
      <c r="T1469"/>
      <c r="W1469"/>
      <c r="X1469"/>
      <c r="Y1469"/>
    </row>
    <row r="1470" spans="19:25" x14ac:dyDescent="0.3">
      <c r="S1470"/>
      <c r="T1470"/>
      <c r="W1470"/>
      <c r="X1470"/>
      <c r="Y1470"/>
    </row>
    <row r="1471" spans="19:25" x14ac:dyDescent="0.3">
      <c r="S1471"/>
      <c r="T1471"/>
      <c r="W1471"/>
      <c r="X1471"/>
      <c r="Y1471"/>
    </row>
    <row r="1472" spans="19:25" x14ac:dyDescent="0.3">
      <c r="S1472"/>
      <c r="T1472"/>
      <c r="W1472"/>
      <c r="X1472"/>
      <c r="Y1472"/>
    </row>
    <row r="1473" spans="19:25" x14ac:dyDescent="0.3">
      <c r="S1473"/>
      <c r="T1473"/>
      <c r="W1473"/>
      <c r="X1473"/>
      <c r="Y1473"/>
    </row>
    <row r="1474" spans="19:25" x14ac:dyDescent="0.3">
      <c r="S1474"/>
      <c r="T1474"/>
      <c r="W1474"/>
      <c r="X1474"/>
      <c r="Y1474"/>
    </row>
    <row r="1475" spans="19:25" x14ac:dyDescent="0.3">
      <c r="S1475"/>
      <c r="T1475"/>
      <c r="W1475"/>
      <c r="X1475"/>
      <c r="Y1475"/>
    </row>
    <row r="1476" spans="19:25" x14ac:dyDescent="0.3">
      <c r="S1476"/>
      <c r="T1476"/>
      <c r="W1476"/>
      <c r="X1476"/>
      <c r="Y1476"/>
    </row>
    <row r="1477" spans="19:25" x14ac:dyDescent="0.3">
      <c r="S1477"/>
      <c r="T1477"/>
      <c r="W1477"/>
      <c r="X1477"/>
      <c r="Y1477"/>
    </row>
    <row r="1478" spans="19:25" x14ac:dyDescent="0.3">
      <c r="S1478"/>
      <c r="T1478"/>
      <c r="W1478"/>
      <c r="X1478"/>
      <c r="Y1478"/>
    </row>
    <row r="1479" spans="19:25" x14ac:dyDescent="0.3">
      <c r="S1479"/>
      <c r="T1479"/>
      <c r="W1479"/>
      <c r="X1479"/>
      <c r="Y1479"/>
    </row>
    <row r="1480" spans="19:25" x14ac:dyDescent="0.3">
      <c r="S1480"/>
      <c r="T1480"/>
      <c r="W1480"/>
      <c r="X1480"/>
      <c r="Y1480"/>
    </row>
    <row r="1481" spans="19:25" x14ac:dyDescent="0.3">
      <c r="S1481"/>
      <c r="T1481"/>
      <c r="W1481"/>
      <c r="X1481"/>
      <c r="Y1481"/>
    </row>
    <row r="1482" spans="19:25" x14ac:dyDescent="0.3">
      <c r="S1482"/>
      <c r="T1482"/>
      <c r="W1482"/>
      <c r="X1482"/>
      <c r="Y1482"/>
    </row>
    <row r="1483" spans="19:25" x14ac:dyDescent="0.3">
      <c r="S1483"/>
      <c r="T1483"/>
      <c r="W1483"/>
      <c r="X1483"/>
      <c r="Y1483"/>
    </row>
    <row r="1484" spans="19:25" x14ac:dyDescent="0.3">
      <c r="S1484"/>
      <c r="T1484"/>
      <c r="W1484"/>
      <c r="X1484"/>
      <c r="Y1484"/>
    </row>
    <row r="1485" spans="19:25" x14ac:dyDescent="0.3">
      <c r="S1485"/>
      <c r="T1485"/>
      <c r="W1485"/>
      <c r="X1485"/>
      <c r="Y1485"/>
    </row>
    <row r="1486" spans="19:25" x14ac:dyDescent="0.3">
      <c r="S1486"/>
      <c r="T1486"/>
      <c r="W1486"/>
      <c r="X1486"/>
      <c r="Y1486"/>
    </row>
    <row r="1487" spans="19:25" x14ac:dyDescent="0.3">
      <c r="S1487"/>
      <c r="T1487"/>
      <c r="W1487"/>
      <c r="X1487"/>
      <c r="Y1487"/>
    </row>
    <row r="1488" spans="19:25" x14ac:dyDescent="0.3">
      <c r="S1488"/>
      <c r="T1488"/>
      <c r="W1488"/>
      <c r="X1488"/>
      <c r="Y1488"/>
    </row>
    <row r="1489" spans="19:25" x14ac:dyDescent="0.3">
      <c r="S1489"/>
      <c r="T1489"/>
      <c r="W1489"/>
      <c r="X1489"/>
      <c r="Y1489"/>
    </row>
    <row r="1490" spans="19:25" x14ac:dyDescent="0.3">
      <c r="S1490"/>
      <c r="T1490"/>
      <c r="W1490"/>
      <c r="X1490"/>
      <c r="Y1490"/>
    </row>
    <row r="1491" spans="19:25" x14ac:dyDescent="0.3">
      <c r="S1491"/>
      <c r="T1491"/>
      <c r="W1491"/>
      <c r="X1491"/>
      <c r="Y1491"/>
    </row>
    <row r="1492" spans="19:25" x14ac:dyDescent="0.3">
      <c r="S1492"/>
      <c r="T1492"/>
      <c r="W1492"/>
      <c r="X1492"/>
      <c r="Y1492"/>
    </row>
    <row r="1493" spans="19:25" x14ac:dyDescent="0.3">
      <c r="S1493"/>
      <c r="T1493"/>
      <c r="W1493"/>
      <c r="X1493"/>
      <c r="Y1493"/>
    </row>
    <row r="1494" spans="19:25" x14ac:dyDescent="0.3">
      <c r="S1494"/>
      <c r="T1494"/>
      <c r="W1494"/>
      <c r="X1494"/>
      <c r="Y1494"/>
    </row>
    <row r="1495" spans="19:25" x14ac:dyDescent="0.3">
      <c r="S1495"/>
      <c r="T1495"/>
      <c r="W1495"/>
      <c r="X1495"/>
      <c r="Y1495"/>
    </row>
    <row r="1496" spans="19:25" x14ac:dyDescent="0.3">
      <c r="S1496"/>
      <c r="T1496"/>
      <c r="W1496"/>
      <c r="X1496"/>
      <c r="Y1496"/>
    </row>
    <row r="1497" spans="19:25" x14ac:dyDescent="0.3">
      <c r="S1497"/>
      <c r="T1497"/>
      <c r="W1497"/>
      <c r="X1497"/>
      <c r="Y1497"/>
    </row>
    <row r="1498" spans="19:25" x14ac:dyDescent="0.3">
      <c r="S1498"/>
      <c r="T1498"/>
      <c r="W1498"/>
      <c r="X1498"/>
      <c r="Y1498"/>
    </row>
    <row r="1499" spans="19:25" x14ac:dyDescent="0.3">
      <c r="S1499"/>
      <c r="T1499"/>
      <c r="W1499"/>
      <c r="X1499"/>
      <c r="Y1499"/>
    </row>
    <row r="1500" spans="19:25" x14ac:dyDescent="0.3">
      <c r="S1500"/>
      <c r="T1500"/>
      <c r="W1500"/>
      <c r="X1500"/>
      <c r="Y1500"/>
    </row>
    <row r="1501" spans="19:25" x14ac:dyDescent="0.3">
      <c r="S1501"/>
      <c r="T1501"/>
      <c r="W1501"/>
      <c r="X1501"/>
      <c r="Y1501"/>
    </row>
    <row r="1502" spans="19:25" x14ac:dyDescent="0.3">
      <c r="S1502"/>
      <c r="T1502"/>
      <c r="W1502"/>
      <c r="X1502"/>
      <c r="Y1502"/>
    </row>
    <row r="1503" spans="19:25" x14ac:dyDescent="0.3">
      <c r="S1503"/>
      <c r="T1503"/>
      <c r="W1503"/>
      <c r="X1503"/>
      <c r="Y1503"/>
    </row>
    <row r="1504" spans="19:25" x14ac:dyDescent="0.3">
      <c r="S1504"/>
      <c r="T1504"/>
      <c r="W1504"/>
      <c r="X1504"/>
      <c r="Y1504"/>
    </row>
    <row r="1505" spans="19:25" x14ac:dyDescent="0.3">
      <c r="S1505"/>
      <c r="T1505"/>
      <c r="W1505"/>
      <c r="X1505"/>
      <c r="Y1505"/>
    </row>
    <row r="1506" spans="19:25" x14ac:dyDescent="0.3">
      <c r="S1506"/>
      <c r="T1506"/>
      <c r="W1506"/>
      <c r="X1506"/>
      <c r="Y1506"/>
    </row>
    <row r="1507" spans="19:25" x14ac:dyDescent="0.3">
      <c r="S1507"/>
      <c r="T1507"/>
      <c r="W1507"/>
      <c r="X1507"/>
      <c r="Y1507"/>
    </row>
    <row r="1508" spans="19:25" x14ac:dyDescent="0.3">
      <c r="S1508"/>
      <c r="T1508"/>
      <c r="W1508"/>
      <c r="X1508"/>
      <c r="Y1508"/>
    </row>
    <row r="1509" spans="19:25" x14ac:dyDescent="0.3">
      <c r="S1509"/>
      <c r="T1509"/>
      <c r="W1509"/>
      <c r="X1509"/>
      <c r="Y1509"/>
    </row>
    <row r="1510" spans="19:25" x14ac:dyDescent="0.3">
      <c r="S1510"/>
      <c r="T1510"/>
      <c r="W1510"/>
      <c r="X1510"/>
      <c r="Y1510"/>
    </row>
    <row r="1511" spans="19:25" x14ac:dyDescent="0.3">
      <c r="S1511"/>
      <c r="T1511"/>
      <c r="W1511"/>
      <c r="X1511"/>
      <c r="Y1511"/>
    </row>
    <row r="1512" spans="19:25" x14ac:dyDescent="0.3">
      <c r="S1512"/>
      <c r="T1512"/>
      <c r="W1512"/>
      <c r="X1512"/>
      <c r="Y1512"/>
    </row>
    <row r="1513" spans="19:25" x14ac:dyDescent="0.3">
      <c r="S1513"/>
      <c r="T1513"/>
      <c r="W1513"/>
      <c r="X1513"/>
      <c r="Y1513"/>
    </row>
    <row r="1514" spans="19:25" x14ac:dyDescent="0.3">
      <c r="S1514"/>
      <c r="T1514"/>
      <c r="W1514"/>
      <c r="X1514"/>
      <c r="Y1514"/>
    </row>
    <row r="1515" spans="19:25" x14ac:dyDescent="0.3">
      <c r="S1515"/>
      <c r="T1515"/>
      <c r="W1515"/>
      <c r="X1515"/>
      <c r="Y1515"/>
    </row>
    <row r="1516" spans="19:25" x14ac:dyDescent="0.3">
      <c r="S1516"/>
      <c r="T1516"/>
      <c r="W1516"/>
      <c r="X1516"/>
      <c r="Y1516"/>
    </row>
    <row r="1517" spans="19:25" x14ac:dyDescent="0.3">
      <c r="S1517"/>
      <c r="T1517"/>
      <c r="W1517"/>
      <c r="X1517"/>
      <c r="Y1517"/>
    </row>
    <row r="1518" spans="19:25" x14ac:dyDescent="0.3">
      <c r="S1518"/>
      <c r="T1518"/>
      <c r="W1518"/>
      <c r="X1518"/>
      <c r="Y1518"/>
    </row>
    <row r="1519" spans="19:25" x14ac:dyDescent="0.3">
      <c r="S1519"/>
      <c r="T1519"/>
      <c r="W1519"/>
      <c r="X1519"/>
      <c r="Y1519"/>
    </row>
    <row r="1520" spans="19:25" x14ac:dyDescent="0.3">
      <c r="S1520"/>
      <c r="T1520"/>
      <c r="W1520"/>
      <c r="X1520"/>
      <c r="Y1520"/>
    </row>
    <row r="1521" spans="19:25" x14ac:dyDescent="0.3">
      <c r="S1521"/>
      <c r="T1521"/>
      <c r="W1521"/>
      <c r="X1521"/>
      <c r="Y1521"/>
    </row>
    <row r="1522" spans="19:25" x14ac:dyDescent="0.3">
      <c r="S1522"/>
      <c r="T1522"/>
      <c r="W1522"/>
      <c r="X1522"/>
      <c r="Y1522"/>
    </row>
    <row r="1523" spans="19:25" x14ac:dyDescent="0.3">
      <c r="S1523"/>
      <c r="T1523"/>
      <c r="W1523"/>
      <c r="X1523"/>
      <c r="Y1523"/>
    </row>
    <row r="1524" spans="19:25" x14ac:dyDescent="0.3">
      <c r="S1524"/>
      <c r="T1524"/>
      <c r="W1524"/>
      <c r="X1524"/>
      <c r="Y1524"/>
    </row>
    <row r="1525" spans="19:25" x14ac:dyDescent="0.3">
      <c r="S1525"/>
      <c r="T1525"/>
      <c r="W1525"/>
      <c r="X1525"/>
      <c r="Y1525"/>
    </row>
    <row r="1526" spans="19:25" x14ac:dyDescent="0.3">
      <c r="S1526"/>
      <c r="T1526"/>
      <c r="W1526"/>
      <c r="X1526"/>
      <c r="Y1526"/>
    </row>
    <row r="1527" spans="19:25" x14ac:dyDescent="0.3">
      <c r="S1527"/>
      <c r="T1527"/>
      <c r="W1527"/>
      <c r="X1527"/>
      <c r="Y1527"/>
    </row>
    <row r="1528" spans="19:25" x14ac:dyDescent="0.3">
      <c r="S1528"/>
      <c r="T1528"/>
      <c r="W1528"/>
      <c r="X1528"/>
      <c r="Y1528"/>
    </row>
    <row r="1529" spans="19:25" x14ac:dyDescent="0.3">
      <c r="S1529"/>
      <c r="T1529"/>
      <c r="W1529"/>
      <c r="X1529"/>
      <c r="Y1529"/>
    </row>
    <row r="1530" spans="19:25" x14ac:dyDescent="0.3">
      <c r="S1530"/>
      <c r="T1530"/>
      <c r="W1530"/>
      <c r="X1530"/>
      <c r="Y1530"/>
    </row>
    <row r="1531" spans="19:25" x14ac:dyDescent="0.3">
      <c r="S1531"/>
      <c r="T1531"/>
      <c r="W1531"/>
      <c r="X1531"/>
      <c r="Y1531"/>
    </row>
    <row r="1532" spans="19:25" x14ac:dyDescent="0.3">
      <c r="S1532"/>
      <c r="T1532"/>
      <c r="W1532"/>
      <c r="X1532"/>
      <c r="Y1532"/>
    </row>
    <row r="1533" spans="19:25" x14ac:dyDescent="0.3">
      <c r="S1533"/>
      <c r="T1533"/>
      <c r="W1533"/>
      <c r="X1533"/>
      <c r="Y1533"/>
    </row>
    <row r="1534" spans="19:25" x14ac:dyDescent="0.3">
      <c r="S1534"/>
      <c r="T1534"/>
      <c r="W1534"/>
      <c r="X1534"/>
      <c r="Y1534"/>
    </row>
    <row r="1535" spans="19:25" x14ac:dyDescent="0.3">
      <c r="S1535"/>
      <c r="T1535"/>
      <c r="W1535"/>
      <c r="X1535"/>
      <c r="Y1535"/>
    </row>
    <row r="1536" spans="19:25" x14ac:dyDescent="0.3">
      <c r="S1536"/>
      <c r="T1536"/>
      <c r="W1536"/>
      <c r="X1536"/>
      <c r="Y1536"/>
    </row>
    <row r="1537" spans="19:25" x14ac:dyDescent="0.3">
      <c r="S1537"/>
      <c r="T1537"/>
      <c r="W1537"/>
      <c r="X1537"/>
      <c r="Y1537"/>
    </row>
    <row r="1538" spans="19:25" x14ac:dyDescent="0.3">
      <c r="S1538"/>
      <c r="T1538"/>
      <c r="W1538"/>
      <c r="X1538"/>
      <c r="Y1538"/>
    </row>
    <row r="1539" spans="19:25" x14ac:dyDescent="0.3">
      <c r="S1539"/>
      <c r="T1539"/>
      <c r="W1539"/>
      <c r="X1539"/>
      <c r="Y1539"/>
    </row>
    <row r="1540" spans="19:25" x14ac:dyDescent="0.3">
      <c r="S1540"/>
      <c r="T1540"/>
      <c r="W1540"/>
      <c r="X1540"/>
      <c r="Y1540"/>
    </row>
    <row r="1541" spans="19:25" x14ac:dyDescent="0.3">
      <c r="S1541"/>
      <c r="T1541"/>
      <c r="W1541"/>
      <c r="X1541"/>
      <c r="Y1541"/>
    </row>
    <row r="1542" spans="19:25" x14ac:dyDescent="0.3">
      <c r="S1542"/>
      <c r="T1542"/>
      <c r="W1542"/>
      <c r="X1542"/>
      <c r="Y1542"/>
    </row>
    <row r="1543" spans="19:25" x14ac:dyDescent="0.3">
      <c r="S1543"/>
      <c r="T1543"/>
      <c r="W1543"/>
      <c r="X1543"/>
      <c r="Y1543"/>
    </row>
    <row r="1544" spans="19:25" x14ac:dyDescent="0.3">
      <c r="S1544"/>
      <c r="T1544"/>
      <c r="W1544"/>
      <c r="X1544"/>
      <c r="Y1544"/>
    </row>
    <row r="1545" spans="19:25" x14ac:dyDescent="0.3">
      <c r="S1545"/>
      <c r="T1545"/>
      <c r="W1545"/>
      <c r="X1545"/>
      <c r="Y1545"/>
    </row>
    <row r="1546" spans="19:25" x14ac:dyDescent="0.3">
      <c r="S1546"/>
      <c r="T1546"/>
      <c r="W1546"/>
      <c r="X1546"/>
      <c r="Y1546"/>
    </row>
    <row r="1547" spans="19:25" x14ac:dyDescent="0.3">
      <c r="S1547"/>
      <c r="T1547"/>
      <c r="W1547"/>
      <c r="X1547"/>
      <c r="Y1547"/>
    </row>
    <row r="1548" spans="19:25" x14ac:dyDescent="0.3">
      <c r="S1548"/>
      <c r="T1548"/>
      <c r="W1548"/>
      <c r="X1548"/>
      <c r="Y1548"/>
    </row>
    <row r="1549" spans="19:25" x14ac:dyDescent="0.3">
      <c r="S1549"/>
      <c r="T1549"/>
      <c r="W1549"/>
      <c r="X1549"/>
      <c r="Y1549"/>
    </row>
    <row r="1550" spans="19:25" x14ac:dyDescent="0.3">
      <c r="S1550"/>
      <c r="T1550"/>
      <c r="W1550"/>
      <c r="X1550"/>
      <c r="Y1550"/>
    </row>
    <row r="1551" spans="19:25" x14ac:dyDescent="0.3">
      <c r="S1551"/>
      <c r="T1551"/>
      <c r="W1551"/>
      <c r="X1551"/>
      <c r="Y1551"/>
    </row>
    <row r="1552" spans="19:25" x14ac:dyDescent="0.3">
      <c r="S1552"/>
      <c r="T1552"/>
      <c r="W1552"/>
      <c r="X1552"/>
      <c r="Y1552"/>
    </row>
    <row r="1553" spans="19:25" x14ac:dyDescent="0.3">
      <c r="S1553"/>
      <c r="T1553"/>
      <c r="W1553"/>
      <c r="X1553"/>
      <c r="Y1553"/>
    </row>
    <row r="1554" spans="19:25" x14ac:dyDescent="0.3">
      <c r="S1554"/>
      <c r="T1554"/>
      <c r="W1554"/>
      <c r="X1554"/>
      <c r="Y1554"/>
    </row>
    <row r="1555" spans="19:25" x14ac:dyDescent="0.3">
      <c r="S1555"/>
      <c r="T1555"/>
      <c r="W1555"/>
      <c r="X1555"/>
      <c r="Y1555"/>
    </row>
    <row r="1556" spans="19:25" x14ac:dyDescent="0.3">
      <c r="S1556"/>
      <c r="T1556"/>
      <c r="W1556"/>
      <c r="X1556"/>
      <c r="Y1556"/>
    </row>
    <row r="1557" spans="19:25" x14ac:dyDescent="0.3">
      <c r="S1557"/>
      <c r="T1557"/>
      <c r="W1557"/>
      <c r="X1557"/>
      <c r="Y1557"/>
    </row>
    <row r="1558" spans="19:25" x14ac:dyDescent="0.3">
      <c r="S1558"/>
      <c r="T1558"/>
      <c r="W1558"/>
      <c r="X1558"/>
      <c r="Y1558"/>
    </row>
    <row r="1559" spans="19:25" x14ac:dyDescent="0.3">
      <c r="S1559"/>
      <c r="T1559"/>
      <c r="W1559"/>
      <c r="X1559"/>
      <c r="Y1559"/>
    </row>
    <row r="1560" spans="19:25" x14ac:dyDescent="0.3">
      <c r="S1560"/>
      <c r="T1560"/>
      <c r="W1560"/>
      <c r="X1560"/>
      <c r="Y1560"/>
    </row>
    <row r="1561" spans="19:25" x14ac:dyDescent="0.3">
      <c r="S1561"/>
      <c r="T1561"/>
      <c r="W1561"/>
      <c r="X1561"/>
      <c r="Y1561"/>
    </row>
    <row r="1562" spans="19:25" x14ac:dyDescent="0.3">
      <c r="S1562"/>
      <c r="T1562"/>
      <c r="W1562"/>
      <c r="X1562"/>
      <c r="Y1562"/>
    </row>
    <row r="1563" spans="19:25" x14ac:dyDescent="0.3">
      <c r="S1563"/>
      <c r="T1563"/>
      <c r="W1563"/>
      <c r="X1563"/>
      <c r="Y1563"/>
    </row>
    <row r="1564" spans="19:25" x14ac:dyDescent="0.3">
      <c r="S1564"/>
      <c r="T1564"/>
      <c r="W1564"/>
      <c r="X1564"/>
      <c r="Y1564"/>
    </row>
    <row r="1565" spans="19:25" x14ac:dyDescent="0.3">
      <c r="S1565"/>
      <c r="T1565"/>
      <c r="W1565"/>
      <c r="X1565"/>
      <c r="Y1565"/>
    </row>
    <row r="1566" spans="19:25" x14ac:dyDescent="0.3">
      <c r="S1566"/>
      <c r="T1566"/>
      <c r="W1566"/>
      <c r="X1566"/>
      <c r="Y1566"/>
    </row>
    <row r="1567" spans="19:25" x14ac:dyDescent="0.3">
      <c r="S1567"/>
      <c r="T1567"/>
      <c r="W1567"/>
      <c r="X1567"/>
      <c r="Y1567"/>
    </row>
    <row r="1568" spans="19:25" x14ac:dyDescent="0.3">
      <c r="S1568"/>
      <c r="T1568"/>
      <c r="W1568"/>
      <c r="X1568"/>
      <c r="Y1568"/>
    </row>
    <row r="1569" spans="19:25" x14ac:dyDescent="0.3">
      <c r="S1569"/>
      <c r="T1569"/>
      <c r="W1569"/>
      <c r="X1569"/>
      <c r="Y1569"/>
    </row>
    <row r="1570" spans="19:25" x14ac:dyDescent="0.3">
      <c r="S1570"/>
      <c r="T1570"/>
      <c r="W1570"/>
      <c r="X1570"/>
      <c r="Y1570"/>
    </row>
    <row r="1571" spans="19:25" x14ac:dyDescent="0.3">
      <c r="S1571"/>
      <c r="T1571"/>
      <c r="W1571"/>
      <c r="X1571"/>
      <c r="Y1571"/>
    </row>
    <row r="1572" spans="19:25" x14ac:dyDescent="0.3">
      <c r="S1572"/>
      <c r="T1572"/>
      <c r="W1572"/>
      <c r="X1572"/>
      <c r="Y1572"/>
    </row>
    <row r="1573" spans="19:25" x14ac:dyDescent="0.3">
      <c r="S1573"/>
      <c r="T1573"/>
      <c r="W1573"/>
      <c r="X1573"/>
      <c r="Y1573"/>
    </row>
    <row r="1574" spans="19:25" x14ac:dyDescent="0.3">
      <c r="S1574"/>
      <c r="T1574"/>
      <c r="W1574"/>
      <c r="X1574"/>
      <c r="Y1574"/>
    </row>
    <row r="1575" spans="19:25" x14ac:dyDescent="0.3">
      <c r="S1575"/>
      <c r="T1575"/>
      <c r="W1575"/>
      <c r="X1575"/>
      <c r="Y1575"/>
    </row>
    <row r="1576" spans="19:25" x14ac:dyDescent="0.3">
      <c r="S1576"/>
      <c r="T1576"/>
      <c r="W1576"/>
      <c r="X1576"/>
      <c r="Y1576"/>
    </row>
    <row r="1577" spans="19:25" x14ac:dyDescent="0.3">
      <c r="S1577"/>
      <c r="T1577"/>
      <c r="W1577"/>
      <c r="X1577"/>
      <c r="Y1577"/>
    </row>
    <row r="1578" spans="19:25" x14ac:dyDescent="0.3">
      <c r="S1578"/>
      <c r="T1578"/>
      <c r="W1578"/>
      <c r="X1578"/>
      <c r="Y1578"/>
    </row>
    <row r="1579" spans="19:25" x14ac:dyDescent="0.3">
      <c r="S1579"/>
      <c r="T1579"/>
      <c r="W1579"/>
      <c r="X1579"/>
      <c r="Y1579"/>
    </row>
    <row r="1580" spans="19:25" x14ac:dyDescent="0.3">
      <c r="S1580"/>
      <c r="T1580"/>
      <c r="W1580"/>
      <c r="X1580"/>
      <c r="Y1580"/>
    </row>
    <row r="1581" spans="19:25" x14ac:dyDescent="0.3">
      <c r="S1581"/>
      <c r="T1581"/>
      <c r="W1581"/>
      <c r="X1581"/>
      <c r="Y1581"/>
    </row>
    <row r="1582" spans="19:25" x14ac:dyDescent="0.3">
      <c r="S1582"/>
      <c r="T1582"/>
      <c r="W1582"/>
      <c r="X1582"/>
      <c r="Y1582"/>
    </row>
    <row r="1583" spans="19:25" x14ac:dyDescent="0.3">
      <c r="S1583"/>
      <c r="T1583"/>
      <c r="W1583"/>
      <c r="X1583"/>
      <c r="Y1583"/>
    </row>
    <row r="1584" spans="19:25" x14ac:dyDescent="0.3">
      <c r="S1584"/>
      <c r="T1584"/>
      <c r="W1584"/>
      <c r="X1584"/>
      <c r="Y1584"/>
    </row>
    <row r="1585" spans="19:25" x14ac:dyDescent="0.3">
      <c r="S1585"/>
      <c r="T1585"/>
      <c r="W1585"/>
      <c r="X1585"/>
      <c r="Y1585"/>
    </row>
    <row r="1586" spans="19:25" x14ac:dyDescent="0.3">
      <c r="S1586"/>
      <c r="T1586"/>
      <c r="W1586"/>
      <c r="X1586"/>
      <c r="Y1586"/>
    </row>
    <row r="1587" spans="19:25" x14ac:dyDescent="0.3">
      <c r="S1587"/>
      <c r="T1587"/>
      <c r="W1587"/>
      <c r="X1587"/>
      <c r="Y1587"/>
    </row>
    <row r="1588" spans="19:25" x14ac:dyDescent="0.3">
      <c r="S1588"/>
      <c r="T1588"/>
      <c r="W1588"/>
      <c r="X1588"/>
      <c r="Y1588"/>
    </row>
    <row r="1589" spans="19:25" x14ac:dyDescent="0.3">
      <c r="S1589"/>
      <c r="T1589"/>
      <c r="W1589"/>
      <c r="X1589"/>
      <c r="Y1589"/>
    </row>
    <row r="1590" spans="19:25" x14ac:dyDescent="0.3">
      <c r="S1590"/>
      <c r="T1590"/>
      <c r="W1590"/>
      <c r="X1590"/>
      <c r="Y1590"/>
    </row>
    <row r="1591" spans="19:25" x14ac:dyDescent="0.3">
      <c r="S1591"/>
      <c r="T1591"/>
      <c r="W1591"/>
      <c r="X1591"/>
      <c r="Y1591"/>
    </row>
    <row r="1592" spans="19:25" x14ac:dyDescent="0.3">
      <c r="S1592"/>
      <c r="T1592"/>
      <c r="W1592"/>
      <c r="X1592"/>
      <c r="Y1592"/>
    </row>
    <row r="1593" spans="19:25" x14ac:dyDescent="0.3">
      <c r="S1593"/>
      <c r="T1593"/>
      <c r="W1593"/>
      <c r="X1593"/>
      <c r="Y1593"/>
    </row>
    <row r="1594" spans="19:25" x14ac:dyDescent="0.3">
      <c r="S1594"/>
      <c r="T1594"/>
      <c r="W1594"/>
      <c r="X1594"/>
      <c r="Y1594"/>
    </row>
    <row r="1595" spans="19:25" x14ac:dyDescent="0.3">
      <c r="S1595"/>
      <c r="T1595"/>
      <c r="W1595"/>
      <c r="X1595"/>
      <c r="Y1595"/>
    </row>
    <row r="1596" spans="19:25" x14ac:dyDescent="0.3">
      <c r="S1596"/>
      <c r="T1596"/>
      <c r="W1596"/>
      <c r="X1596"/>
      <c r="Y1596"/>
    </row>
    <row r="1597" spans="19:25" x14ac:dyDescent="0.3">
      <c r="S1597"/>
      <c r="T1597"/>
      <c r="W1597"/>
      <c r="X1597"/>
      <c r="Y1597"/>
    </row>
    <row r="1598" spans="19:25" x14ac:dyDescent="0.3">
      <c r="S1598"/>
      <c r="T1598"/>
      <c r="W1598"/>
      <c r="X1598"/>
      <c r="Y1598"/>
    </row>
    <row r="1599" spans="19:25" x14ac:dyDescent="0.3">
      <c r="S1599"/>
      <c r="T1599"/>
      <c r="W1599"/>
      <c r="X1599"/>
      <c r="Y1599"/>
    </row>
    <row r="1600" spans="19:25" x14ac:dyDescent="0.3">
      <c r="S1600"/>
      <c r="T1600"/>
      <c r="W1600"/>
      <c r="X1600"/>
      <c r="Y1600"/>
    </row>
    <row r="1601" spans="19:25" x14ac:dyDescent="0.3">
      <c r="S1601"/>
      <c r="T1601"/>
      <c r="W1601"/>
      <c r="X1601"/>
      <c r="Y1601"/>
    </row>
    <row r="1602" spans="19:25" x14ac:dyDescent="0.3">
      <c r="S1602"/>
      <c r="T1602"/>
      <c r="W1602"/>
      <c r="X1602"/>
      <c r="Y1602"/>
    </row>
    <row r="1603" spans="19:25" x14ac:dyDescent="0.3">
      <c r="S1603"/>
      <c r="T1603"/>
      <c r="W1603"/>
      <c r="X1603"/>
      <c r="Y1603"/>
    </row>
    <row r="1604" spans="19:25" x14ac:dyDescent="0.3">
      <c r="S1604"/>
      <c r="T1604"/>
      <c r="W1604"/>
      <c r="X1604"/>
      <c r="Y1604"/>
    </row>
    <row r="1605" spans="19:25" x14ac:dyDescent="0.3">
      <c r="S1605"/>
      <c r="T1605"/>
      <c r="W1605"/>
      <c r="X1605"/>
      <c r="Y1605"/>
    </row>
    <row r="1606" spans="19:25" x14ac:dyDescent="0.3">
      <c r="S1606"/>
      <c r="T1606"/>
      <c r="W1606"/>
      <c r="X1606"/>
      <c r="Y1606"/>
    </row>
    <row r="1607" spans="19:25" x14ac:dyDescent="0.3">
      <c r="S1607"/>
      <c r="T1607"/>
      <c r="W1607"/>
      <c r="X1607"/>
      <c r="Y1607"/>
    </row>
    <row r="1608" spans="19:25" x14ac:dyDescent="0.3">
      <c r="S1608"/>
      <c r="T1608"/>
      <c r="W1608"/>
      <c r="X1608"/>
      <c r="Y1608"/>
    </row>
    <row r="1609" spans="19:25" x14ac:dyDescent="0.3">
      <c r="S1609"/>
      <c r="T1609"/>
      <c r="W1609"/>
      <c r="X1609"/>
      <c r="Y1609"/>
    </row>
    <row r="1610" spans="19:25" x14ac:dyDescent="0.3">
      <c r="S1610"/>
      <c r="T1610"/>
      <c r="W1610"/>
      <c r="X1610"/>
      <c r="Y1610"/>
    </row>
    <row r="1611" spans="19:25" x14ac:dyDescent="0.3">
      <c r="S1611"/>
      <c r="T1611"/>
      <c r="W1611"/>
      <c r="X1611"/>
      <c r="Y1611"/>
    </row>
    <row r="1612" spans="19:25" x14ac:dyDescent="0.3">
      <c r="S1612"/>
      <c r="T1612"/>
      <c r="W1612"/>
      <c r="X1612"/>
      <c r="Y1612"/>
    </row>
    <row r="1613" spans="19:25" x14ac:dyDescent="0.3">
      <c r="S1613"/>
      <c r="T1613"/>
      <c r="W1613"/>
      <c r="X1613"/>
      <c r="Y1613"/>
    </row>
    <row r="1614" spans="19:25" x14ac:dyDescent="0.3">
      <c r="S1614"/>
      <c r="T1614"/>
      <c r="W1614"/>
      <c r="X1614"/>
      <c r="Y1614"/>
    </row>
    <row r="1615" spans="19:25" x14ac:dyDescent="0.3">
      <c r="S1615"/>
      <c r="T1615"/>
      <c r="W1615"/>
      <c r="X1615"/>
      <c r="Y1615"/>
    </row>
    <row r="1616" spans="19:25" x14ac:dyDescent="0.3">
      <c r="S1616"/>
      <c r="T1616"/>
      <c r="W1616"/>
      <c r="X1616"/>
      <c r="Y1616"/>
    </row>
    <row r="1617" spans="19:25" x14ac:dyDescent="0.3">
      <c r="S1617"/>
      <c r="T1617"/>
      <c r="W1617"/>
      <c r="X1617"/>
      <c r="Y1617"/>
    </row>
    <row r="1618" spans="19:25" x14ac:dyDescent="0.3">
      <c r="S1618"/>
      <c r="T1618"/>
      <c r="W1618"/>
      <c r="X1618"/>
      <c r="Y1618"/>
    </row>
    <row r="1619" spans="19:25" x14ac:dyDescent="0.3">
      <c r="S1619"/>
      <c r="T1619"/>
      <c r="W1619"/>
      <c r="X1619"/>
      <c r="Y1619"/>
    </row>
    <row r="1620" spans="19:25" x14ac:dyDescent="0.3">
      <c r="S1620"/>
      <c r="T1620"/>
      <c r="W1620"/>
      <c r="X1620"/>
      <c r="Y1620"/>
    </row>
    <row r="1621" spans="19:25" x14ac:dyDescent="0.3">
      <c r="S1621"/>
      <c r="T1621"/>
      <c r="W1621"/>
      <c r="X1621"/>
      <c r="Y1621"/>
    </row>
    <row r="1622" spans="19:25" x14ac:dyDescent="0.3">
      <c r="S1622"/>
      <c r="T1622"/>
      <c r="W1622"/>
      <c r="X1622"/>
      <c r="Y1622"/>
    </row>
    <row r="1623" spans="19:25" x14ac:dyDescent="0.3">
      <c r="S1623"/>
      <c r="T1623"/>
      <c r="W1623"/>
      <c r="X1623"/>
      <c r="Y1623"/>
    </row>
    <row r="1624" spans="19:25" x14ac:dyDescent="0.3">
      <c r="S1624"/>
      <c r="T1624"/>
      <c r="W1624"/>
      <c r="X1624"/>
      <c r="Y1624"/>
    </row>
    <row r="1625" spans="19:25" x14ac:dyDescent="0.3">
      <c r="S1625"/>
      <c r="T1625"/>
      <c r="W1625"/>
      <c r="X1625"/>
      <c r="Y1625"/>
    </row>
    <row r="1626" spans="19:25" x14ac:dyDescent="0.3">
      <c r="S1626"/>
      <c r="T1626"/>
      <c r="W1626"/>
      <c r="X1626"/>
      <c r="Y1626"/>
    </row>
    <row r="1627" spans="19:25" x14ac:dyDescent="0.3">
      <c r="S1627"/>
      <c r="T1627"/>
      <c r="W1627"/>
      <c r="X1627"/>
      <c r="Y1627"/>
    </row>
    <row r="1628" spans="19:25" x14ac:dyDescent="0.3">
      <c r="S1628"/>
      <c r="T1628"/>
      <c r="W1628"/>
      <c r="X1628"/>
      <c r="Y1628"/>
    </row>
    <row r="1629" spans="19:25" x14ac:dyDescent="0.3">
      <c r="S1629"/>
      <c r="T1629"/>
      <c r="W1629"/>
      <c r="X1629"/>
      <c r="Y1629"/>
    </row>
    <row r="1630" spans="19:25" x14ac:dyDescent="0.3">
      <c r="S1630"/>
      <c r="T1630"/>
      <c r="W1630"/>
      <c r="X1630"/>
      <c r="Y1630"/>
    </row>
    <row r="1631" spans="19:25" x14ac:dyDescent="0.3">
      <c r="S1631"/>
      <c r="T1631"/>
      <c r="W1631"/>
      <c r="X1631"/>
      <c r="Y1631"/>
    </row>
    <row r="1632" spans="19:25" x14ac:dyDescent="0.3">
      <c r="S1632"/>
      <c r="T1632"/>
      <c r="W1632"/>
      <c r="X1632"/>
      <c r="Y1632"/>
    </row>
    <row r="1633" spans="19:25" x14ac:dyDescent="0.3">
      <c r="S1633"/>
      <c r="T1633"/>
      <c r="W1633"/>
      <c r="X1633"/>
      <c r="Y1633"/>
    </row>
    <row r="1634" spans="19:25" x14ac:dyDescent="0.3">
      <c r="S1634"/>
      <c r="T1634"/>
      <c r="W1634"/>
      <c r="X1634"/>
      <c r="Y1634"/>
    </row>
    <row r="1635" spans="19:25" x14ac:dyDescent="0.3">
      <c r="S1635"/>
      <c r="T1635"/>
      <c r="W1635"/>
      <c r="X1635"/>
      <c r="Y1635"/>
    </row>
    <row r="1636" spans="19:25" x14ac:dyDescent="0.3">
      <c r="S1636"/>
      <c r="T1636"/>
      <c r="W1636"/>
      <c r="X1636"/>
      <c r="Y1636"/>
    </row>
    <row r="1637" spans="19:25" x14ac:dyDescent="0.3">
      <c r="S1637"/>
      <c r="T1637"/>
      <c r="W1637"/>
      <c r="X1637"/>
      <c r="Y1637"/>
    </row>
    <row r="1638" spans="19:25" x14ac:dyDescent="0.3">
      <c r="S1638"/>
      <c r="T1638"/>
      <c r="W1638"/>
      <c r="X1638"/>
      <c r="Y1638"/>
    </row>
    <row r="1639" spans="19:25" x14ac:dyDescent="0.3">
      <c r="S1639"/>
      <c r="T1639"/>
      <c r="W1639"/>
      <c r="X1639"/>
      <c r="Y1639"/>
    </row>
    <row r="1640" spans="19:25" x14ac:dyDescent="0.3">
      <c r="S1640"/>
      <c r="T1640"/>
      <c r="W1640"/>
      <c r="X1640"/>
      <c r="Y1640"/>
    </row>
    <row r="1641" spans="19:25" x14ac:dyDescent="0.3">
      <c r="S1641"/>
      <c r="T1641"/>
      <c r="W1641"/>
      <c r="X1641"/>
      <c r="Y1641"/>
    </row>
    <row r="1642" spans="19:25" x14ac:dyDescent="0.3">
      <c r="S1642"/>
      <c r="T1642"/>
      <c r="W1642"/>
      <c r="X1642"/>
      <c r="Y1642"/>
    </row>
    <row r="1643" spans="19:25" x14ac:dyDescent="0.3">
      <c r="S1643"/>
      <c r="T1643"/>
      <c r="W1643"/>
      <c r="X1643"/>
      <c r="Y1643"/>
    </row>
    <row r="1644" spans="19:25" x14ac:dyDescent="0.3">
      <c r="S1644"/>
      <c r="T1644"/>
      <c r="W1644"/>
      <c r="X1644"/>
      <c r="Y1644"/>
    </row>
    <row r="1645" spans="19:25" x14ac:dyDescent="0.3">
      <c r="S1645"/>
      <c r="T1645"/>
      <c r="W1645"/>
      <c r="X1645"/>
      <c r="Y1645"/>
    </row>
    <row r="1646" spans="19:25" x14ac:dyDescent="0.3">
      <c r="S1646"/>
      <c r="T1646"/>
      <c r="W1646"/>
      <c r="X1646"/>
      <c r="Y1646"/>
    </row>
    <row r="1647" spans="19:25" x14ac:dyDescent="0.3">
      <c r="S1647"/>
      <c r="T1647"/>
      <c r="W1647"/>
      <c r="X1647"/>
      <c r="Y1647"/>
    </row>
    <row r="1648" spans="19:25" x14ac:dyDescent="0.3">
      <c r="S1648"/>
      <c r="T1648"/>
      <c r="W1648"/>
      <c r="X1648"/>
      <c r="Y1648"/>
    </row>
    <row r="1649" spans="19:25" x14ac:dyDescent="0.3">
      <c r="S1649"/>
      <c r="T1649"/>
      <c r="W1649"/>
      <c r="X1649"/>
      <c r="Y1649"/>
    </row>
    <row r="1650" spans="19:25" x14ac:dyDescent="0.3">
      <c r="S1650"/>
      <c r="T1650"/>
      <c r="W1650"/>
      <c r="X1650"/>
      <c r="Y1650"/>
    </row>
    <row r="1651" spans="19:25" x14ac:dyDescent="0.3">
      <c r="S1651"/>
      <c r="T1651"/>
      <c r="W1651"/>
      <c r="X1651"/>
      <c r="Y1651"/>
    </row>
    <row r="1652" spans="19:25" x14ac:dyDescent="0.3">
      <c r="S1652"/>
      <c r="T1652"/>
      <c r="W1652"/>
      <c r="X1652"/>
      <c r="Y1652"/>
    </row>
    <row r="1653" spans="19:25" x14ac:dyDescent="0.3">
      <c r="S1653"/>
      <c r="T1653"/>
      <c r="W1653"/>
      <c r="X1653"/>
      <c r="Y1653"/>
    </row>
    <row r="1654" spans="19:25" x14ac:dyDescent="0.3">
      <c r="S1654"/>
      <c r="T1654"/>
      <c r="W1654"/>
      <c r="X1654"/>
      <c r="Y1654"/>
    </row>
    <row r="1655" spans="19:25" x14ac:dyDescent="0.3">
      <c r="S1655"/>
      <c r="T1655"/>
      <c r="W1655"/>
      <c r="X1655"/>
      <c r="Y1655"/>
    </row>
    <row r="1656" spans="19:25" x14ac:dyDescent="0.3">
      <c r="S1656"/>
      <c r="T1656"/>
      <c r="W1656"/>
      <c r="X1656"/>
      <c r="Y1656"/>
    </row>
    <row r="1657" spans="19:25" x14ac:dyDescent="0.3">
      <c r="S1657"/>
      <c r="T1657"/>
      <c r="W1657"/>
      <c r="X1657"/>
      <c r="Y1657"/>
    </row>
    <row r="1658" spans="19:25" x14ac:dyDescent="0.3">
      <c r="S1658"/>
      <c r="T1658"/>
      <c r="W1658"/>
      <c r="X1658"/>
      <c r="Y1658"/>
    </row>
    <row r="1659" spans="19:25" x14ac:dyDescent="0.3">
      <c r="S1659"/>
      <c r="T1659"/>
      <c r="W1659"/>
      <c r="X1659"/>
      <c r="Y1659"/>
    </row>
    <row r="1660" spans="19:25" x14ac:dyDescent="0.3">
      <c r="S1660"/>
      <c r="T1660"/>
      <c r="W1660"/>
      <c r="X1660"/>
      <c r="Y1660"/>
    </row>
    <row r="1661" spans="19:25" x14ac:dyDescent="0.3">
      <c r="S1661"/>
      <c r="T1661"/>
      <c r="W1661"/>
      <c r="X1661"/>
      <c r="Y1661"/>
    </row>
    <row r="1662" spans="19:25" x14ac:dyDescent="0.3">
      <c r="S1662"/>
      <c r="T1662"/>
      <c r="W1662"/>
      <c r="X1662"/>
      <c r="Y1662"/>
    </row>
    <row r="1663" spans="19:25" x14ac:dyDescent="0.3">
      <c r="S1663"/>
      <c r="T1663"/>
      <c r="W1663"/>
      <c r="X1663"/>
      <c r="Y1663"/>
    </row>
    <row r="1664" spans="19:25" x14ac:dyDescent="0.3">
      <c r="S1664"/>
      <c r="T1664"/>
      <c r="W1664"/>
      <c r="X1664"/>
      <c r="Y1664"/>
    </row>
    <row r="1665" spans="19:25" x14ac:dyDescent="0.3">
      <c r="S1665"/>
      <c r="T1665"/>
      <c r="W1665"/>
      <c r="X1665"/>
      <c r="Y1665"/>
    </row>
    <row r="1666" spans="19:25" x14ac:dyDescent="0.3">
      <c r="S1666"/>
      <c r="T1666"/>
      <c r="W1666"/>
      <c r="X1666"/>
      <c r="Y1666"/>
    </row>
    <row r="1667" spans="19:25" x14ac:dyDescent="0.3">
      <c r="S1667"/>
      <c r="T1667"/>
      <c r="W1667"/>
      <c r="X1667"/>
      <c r="Y1667"/>
    </row>
    <row r="1668" spans="19:25" x14ac:dyDescent="0.3">
      <c r="S1668"/>
      <c r="T1668"/>
      <c r="W1668"/>
      <c r="X1668"/>
      <c r="Y1668"/>
    </row>
    <row r="1669" spans="19:25" x14ac:dyDescent="0.3">
      <c r="S1669"/>
      <c r="T1669"/>
      <c r="W1669"/>
      <c r="X1669"/>
      <c r="Y1669"/>
    </row>
    <row r="1670" spans="19:25" x14ac:dyDescent="0.3">
      <c r="S1670"/>
      <c r="T1670"/>
      <c r="W1670"/>
      <c r="X1670"/>
      <c r="Y1670"/>
    </row>
    <row r="1671" spans="19:25" x14ac:dyDescent="0.3">
      <c r="S1671"/>
      <c r="T1671"/>
      <c r="W1671"/>
      <c r="X1671"/>
      <c r="Y1671"/>
    </row>
    <row r="1672" spans="19:25" x14ac:dyDescent="0.3">
      <c r="S1672"/>
      <c r="T1672"/>
      <c r="W1672"/>
      <c r="X1672"/>
      <c r="Y1672"/>
    </row>
    <row r="1673" spans="19:25" x14ac:dyDescent="0.3">
      <c r="S1673"/>
      <c r="T1673"/>
      <c r="W1673"/>
      <c r="X1673"/>
      <c r="Y1673"/>
    </row>
    <row r="1674" spans="19:25" x14ac:dyDescent="0.3">
      <c r="S1674"/>
      <c r="T1674"/>
      <c r="W1674"/>
      <c r="X1674"/>
      <c r="Y1674"/>
    </row>
    <row r="1675" spans="19:25" x14ac:dyDescent="0.3">
      <c r="S1675"/>
      <c r="T1675"/>
      <c r="W1675"/>
      <c r="X1675"/>
      <c r="Y1675"/>
    </row>
    <row r="1676" spans="19:25" x14ac:dyDescent="0.3">
      <c r="S1676"/>
      <c r="T1676"/>
      <c r="W1676"/>
      <c r="X1676"/>
      <c r="Y1676"/>
    </row>
    <row r="1677" spans="19:25" x14ac:dyDescent="0.3">
      <c r="S1677"/>
      <c r="T1677"/>
      <c r="W1677"/>
      <c r="X1677"/>
      <c r="Y1677"/>
    </row>
    <row r="1678" spans="19:25" x14ac:dyDescent="0.3">
      <c r="S1678"/>
      <c r="T1678"/>
      <c r="W1678"/>
      <c r="X1678"/>
      <c r="Y1678"/>
    </row>
    <row r="1679" spans="19:25" x14ac:dyDescent="0.3">
      <c r="S1679"/>
      <c r="T1679"/>
      <c r="W1679"/>
      <c r="X1679"/>
      <c r="Y1679"/>
    </row>
    <row r="1680" spans="19:25" x14ac:dyDescent="0.3">
      <c r="S1680"/>
      <c r="T1680"/>
      <c r="W1680"/>
      <c r="X1680"/>
      <c r="Y1680"/>
    </row>
    <row r="1681" spans="19:25" x14ac:dyDescent="0.3">
      <c r="S1681"/>
      <c r="T1681"/>
      <c r="W1681"/>
      <c r="X1681"/>
      <c r="Y1681"/>
    </row>
    <row r="1682" spans="19:25" x14ac:dyDescent="0.3">
      <c r="S1682"/>
      <c r="T1682"/>
      <c r="W1682"/>
      <c r="X1682"/>
      <c r="Y1682"/>
    </row>
    <row r="1683" spans="19:25" x14ac:dyDescent="0.3">
      <c r="S1683"/>
      <c r="T1683"/>
      <c r="W1683"/>
      <c r="X1683"/>
      <c r="Y1683"/>
    </row>
    <row r="1684" spans="19:25" x14ac:dyDescent="0.3">
      <c r="S1684"/>
      <c r="T1684"/>
      <c r="W1684"/>
      <c r="X1684"/>
      <c r="Y1684"/>
    </row>
    <row r="1685" spans="19:25" x14ac:dyDescent="0.3">
      <c r="S1685"/>
      <c r="T1685"/>
      <c r="W1685"/>
      <c r="X1685"/>
      <c r="Y1685"/>
    </row>
    <row r="1686" spans="19:25" x14ac:dyDescent="0.3">
      <c r="S1686"/>
      <c r="T1686"/>
      <c r="W1686"/>
      <c r="X1686"/>
      <c r="Y1686"/>
    </row>
    <row r="1687" spans="19:25" x14ac:dyDescent="0.3">
      <c r="S1687"/>
      <c r="T1687"/>
      <c r="W1687"/>
      <c r="X1687"/>
      <c r="Y1687"/>
    </row>
    <row r="1688" spans="19:25" x14ac:dyDescent="0.3">
      <c r="S1688"/>
      <c r="T1688"/>
      <c r="W1688"/>
      <c r="X1688"/>
      <c r="Y1688"/>
    </row>
    <row r="1689" spans="19:25" x14ac:dyDescent="0.3">
      <c r="S1689"/>
      <c r="T1689"/>
      <c r="W1689"/>
      <c r="X1689"/>
      <c r="Y1689"/>
    </row>
    <row r="1690" spans="19:25" x14ac:dyDescent="0.3">
      <c r="S1690"/>
      <c r="T1690"/>
      <c r="W1690"/>
      <c r="X1690"/>
      <c r="Y1690"/>
    </row>
    <row r="1691" spans="19:25" x14ac:dyDescent="0.3">
      <c r="S1691"/>
      <c r="T1691"/>
      <c r="W1691"/>
      <c r="X1691"/>
      <c r="Y1691"/>
    </row>
    <row r="1692" spans="19:25" x14ac:dyDescent="0.3">
      <c r="S1692"/>
      <c r="T1692"/>
      <c r="W1692"/>
      <c r="X1692"/>
      <c r="Y1692"/>
    </row>
    <row r="1693" spans="19:25" x14ac:dyDescent="0.3">
      <c r="S1693"/>
      <c r="T1693"/>
      <c r="W1693"/>
      <c r="X1693"/>
      <c r="Y1693"/>
    </row>
    <row r="1694" spans="19:25" x14ac:dyDescent="0.3">
      <c r="S1694"/>
      <c r="T1694"/>
      <c r="W1694"/>
      <c r="X1694"/>
      <c r="Y1694"/>
    </row>
    <row r="1695" spans="19:25" x14ac:dyDescent="0.3">
      <c r="S1695"/>
      <c r="T1695"/>
      <c r="W1695"/>
      <c r="X1695"/>
      <c r="Y1695"/>
    </row>
    <row r="1696" spans="19:25" x14ac:dyDescent="0.3">
      <c r="S1696"/>
      <c r="T1696"/>
      <c r="W1696"/>
      <c r="X1696"/>
      <c r="Y1696"/>
    </row>
    <row r="1697" spans="19:25" x14ac:dyDescent="0.3">
      <c r="S1697"/>
      <c r="T1697"/>
      <c r="W1697"/>
      <c r="X1697"/>
      <c r="Y1697"/>
    </row>
    <row r="1698" spans="19:25" x14ac:dyDescent="0.3">
      <c r="S1698"/>
      <c r="T1698"/>
      <c r="W1698"/>
      <c r="X1698"/>
      <c r="Y1698"/>
    </row>
    <row r="1699" spans="19:25" x14ac:dyDescent="0.3">
      <c r="S1699"/>
      <c r="T1699"/>
      <c r="W1699"/>
      <c r="X1699"/>
      <c r="Y1699"/>
    </row>
    <row r="1700" spans="19:25" x14ac:dyDescent="0.3">
      <c r="S1700"/>
      <c r="T1700"/>
      <c r="W1700"/>
      <c r="X1700"/>
      <c r="Y1700"/>
    </row>
    <row r="1701" spans="19:25" x14ac:dyDescent="0.3">
      <c r="S1701"/>
      <c r="T1701"/>
      <c r="W1701"/>
      <c r="X1701"/>
      <c r="Y1701"/>
    </row>
    <row r="1702" spans="19:25" x14ac:dyDescent="0.3">
      <c r="S1702"/>
      <c r="T1702"/>
      <c r="W1702"/>
      <c r="X1702"/>
      <c r="Y1702"/>
    </row>
    <row r="1703" spans="19:25" x14ac:dyDescent="0.3">
      <c r="S1703"/>
      <c r="T1703"/>
      <c r="W1703"/>
      <c r="X1703"/>
      <c r="Y1703"/>
    </row>
    <row r="1704" spans="19:25" x14ac:dyDescent="0.3">
      <c r="S1704"/>
      <c r="T1704"/>
      <c r="W1704"/>
      <c r="X1704"/>
      <c r="Y1704"/>
    </row>
    <row r="1705" spans="19:25" x14ac:dyDescent="0.3">
      <c r="S1705"/>
      <c r="T1705"/>
      <c r="W1705"/>
      <c r="X1705"/>
      <c r="Y1705"/>
    </row>
    <row r="1706" spans="19:25" x14ac:dyDescent="0.3">
      <c r="S1706"/>
      <c r="T1706"/>
      <c r="W1706"/>
      <c r="X1706"/>
      <c r="Y1706"/>
    </row>
    <row r="1707" spans="19:25" x14ac:dyDescent="0.3">
      <c r="S1707"/>
      <c r="T1707"/>
      <c r="W1707"/>
      <c r="X1707"/>
      <c r="Y1707"/>
    </row>
    <row r="1708" spans="19:25" x14ac:dyDescent="0.3">
      <c r="S1708"/>
      <c r="T1708"/>
      <c r="W1708"/>
      <c r="X1708"/>
      <c r="Y1708"/>
    </row>
    <row r="1709" spans="19:25" x14ac:dyDescent="0.3">
      <c r="S1709"/>
      <c r="T1709"/>
      <c r="W1709"/>
      <c r="X1709"/>
      <c r="Y1709"/>
    </row>
    <row r="1710" spans="19:25" x14ac:dyDescent="0.3">
      <c r="S1710"/>
      <c r="T1710"/>
      <c r="W1710"/>
      <c r="X1710"/>
      <c r="Y1710"/>
    </row>
    <row r="1711" spans="19:25" x14ac:dyDescent="0.3">
      <c r="S1711"/>
      <c r="T1711"/>
      <c r="W1711"/>
      <c r="X1711"/>
      <c r="Y1711"/>
    </row>
    <row r="1712" spans="19:25" x14ac:dyDescent="0.3">
      <c r="S1712"/>
      <c r="T1712"/>
      <c r="W1712"/>
      <c r="X1712"/>
      <c r="Y1712"/>
    </row>
    <row r="1713" spans="19:25" x14ac:dyDescent="0.3">
      <c r="S1713"/>
      <c r="T1713"/>
      <c r="W1713"/>
      <c r="X1713"/>
      <c r="Y1713"/>
    </row>
    <row r="1714" spans="19:25" x14ac:dyDescent="0.3">
      <c r="S1714"/>
      <c r="T1714"/>
      <c r="W1714"/>
      <c r="X1714"/>
      <c r="Y1714"/>
    </row>
    <row r="1715" spans="19:25" x14ac:dyDescent="0.3">
      <c r="S1715"/>
      <c r="T1715"/>
      <c r="W1715"/>
      <c r="X1715"/>
      <c r="Y1715"/>
    </row>
    <row r="1716" spans="19:25" x14ac:dyDescent="0.3">
      <c r="S1716"/>
      <c r="T1716"/>
      <c r="W1716"/>
      <c r="X1716"/>
      <c r="Y1716"/>
    </row>
    <row r="1717" spans="19:25" x14ac:dyDescent="0.3">
      <c r="S1717"/>
      <c r="T1717"/>
      <c r="W1717"/>
      <c r="X1717"/>
      <c r="Y1717"/>
    </row>
    <row r="1718" spans="19:25" x14ac:dyDescent="0.3">
      <c r="S1718"/>
      <c r="T1718"/>
      <c r="W1718"/>
      <c r="X1718"/>
      <c r="Y1718"/>
    </row>
    <row r="1719" spans="19:25" x14ac:dyDescent="0.3">
      <c r="S1719"/>
      <c r="T1719"/>
      <c r="W1719"/>
      <c r="X1719"/>
      <c r="Y1719"/>
    </row>
    <row r="1720" spans="19:25" x14ac:dyDescent="0.3">
      <c r="S1720"/>
      <c r="T1720"/>
      <c r="W1720"/>
      <c r="X1720"/>
      <c r="Y1720"/>
    </row>
    <row r="1721" spans="19:25" x14ac:dyDescent="0.3">
      <c r="S1721"/>
      <c r="T1721"/>
      <c r="W1721"/>
      <c r="X1721"/>
      <c r="Y1721"/>
    </row>
    <row r="1722" spans="19:25" x14ac:dyDescent="0.3">
      <c r="S1722"/>
      <c r="T1722"/>
      <c r="W1722"/>
      <c r="X1722"/>
      <c r="Y1722"/>
    </row>
    <row r="1723" spans="19:25" x14ac:dyDescent="0.3">
      <c r="S1723"/>
      <c r="T1723"/>
      <c r="W1723"/>
      <c r="X1723"/>
      <c r="Y1723"/>
    </row>
    <row r="1724" spans="19:25" x14ac:dyDescent="0.3">
      <c r="S1724"/>
      <c r="T1724"/>
      <c r="W1724"/>
      <c r="X1724"/>
      <c r="Y1724"/>
    </row>
    <row r="1725" spans="19:25" x14ac:dyDescent="0.3">
      <c r="S1725"/>
      <c r="T1725"/>
      <c r="W1725"/>
      <c r="X1725"/>
      <c r="Y1725"/>
    </row>
    <row r="1726" spans="19:25" x14ac:dyDescent="0.3">
      <c r="S1726"/>
      <c r="T1726"/>
      <c r="W1726"/>
      <c r="X1726"/>
      <c r="Y1726"/>
    </row>
    <row r="1727" spans="19:25" x14ac:dyDescent="0.3">
      <c r="S1727"/>
      <c r="T1727"/>
      <c r="W1727"/>
      <c r="X1727"/>
      <c r="Y1727"/>
    </row>
    <row r="1728" spans="19:25" x14ac:dyDescent="0.3">
      <c r="S1728"/>
      <c r="T1728"/>
      <c r="W1728"/>
      <c r="X1728"/>
      <c r="Y1728"/>
    </row>
    <row r="1729" spans="19:25" x14ac:dyDescent="0.3">
      <c r="S1729"/>
      <c r="T1729"/>
      <c r="W1729"/>
      <c r="X1729"/>
      <c r="Y1729"/>
    </row>
    <row r="1730" spans="19:25" x14ac:dyDescent="0.3">
      <c r="S1730"/>
      <c r="T1730"/>
      <c r="W1730"/>
      <c r="X1730"/>
      <c r="Y1730"/>
    </row>
    <row r="1731" spans="19:25" x14ac:dyDescent="0.3">
      <c r="S1731"/>
      <c r="T1731"/>
      <c r="W1731"/>
      <c r="X1731"/>
      <c r="Y1731"/>
    </row>
    <row r="1732" spans="19:25" x14ac:dyDescent="0.3">
      <c r="S1732"/>
      <c r="T1732"/>
      <c r="W1732"/>
      <c r="X1732"/>
      <c r="Y1732"/>
    </row>
    <row r="1733" spans="19:25" x14ac:dyDescent="0.3">
      <c r="S1733"/>
      <c r="T1733"/>
      <c r="W1733"/>
      <c r="X1733"/>
      <c r="Y1733"/>
    </row>
    <row r="1734" spans="19:25" x14ac:dyDescent="0.3">
      <c r="S1734"/>
      <c r="T1734"/>
      <c r="W1734"/>
      <c r="X1734"/>
      <c r="Y1734"/>
    </row>
    <row r="1735" spans="19:25" x14ac:dyDescent="0.3">
      <c r="S1735"/>
      <c r="T1735"/>
      <c r="W1735"/>
      <c r="X1735"/>
      <c r="Y1735"/>
    </row>
    <row r="1736" spans="19:25" x14ac:dyDescent="0.3">
      <c r="S1736"/>
      <c r="T1736"/>
      <c r="W1736"/>
      <c r="X1736"/>
      <c r="Y1736"/>
    </row>
    <row r="1737" spans="19:25" x14ac:dyDescent="0.3">
      <c r="S1737"/>
      <c r="T1737"/>
      <c r="W1737"/>
      <c r="X1737"/>
      <c r="Y1737"/>
    </row>
    <row r="1738" spans="19:25" x14ac:dyDescent="0.3">
      <c r="S1738"/>
      <c r="T1738"/>
      <c r="W1738"/>
      <c r="X1738"/>
      <c r="Y1738"/>
    </row>
    <row r="1739" spans="19:25" x14ac:dyDescent="0.3">
      <c r="S1739"/>
      <c r="T1739"/>
      <c r="W1739"/>
      <c r="X1739"/>
      <c r="Y1739"/>
    </row>
    <row r="1740" spans="19:25" x14ac:dyDescent="0.3">
      <c r="S1740"/>
      <c r="T1740"/>
      <c r="W1740"/>
      <c r="X1740"/>
      <c r="Y1740"/>
    </row>
    <row r="1741" spans="19:25" x14ac:dyDescent="0.3">
      <c r="S1741"/>
      <c r="T1741"/>
      <c r="W1741"/>
      <c r="X1741"/>
      <c r="Y1741"/>
    </row>
    <row r="1742" spans="19:25" x14ac:dyDescent="0.3">
      <c r="S1742"/>
      <c r="T1742"/>
      <c r="W1742"/>
      <c r="X1742"/>
      <c r="Y1742"/>
    </row>
    <row r="1743" spans="19:25" x14ac:dyDescent="0.3">
      <c r="S1743"/>
      <c r="T1743"/>
      <c r="W1743"/>
      <c r="X1743"/>
      <c r="Y1743"/>
    </row>
    <row r="1744" spans="19:25" x14ac:dyDescent="0.3">
      <c r="S1744"/>
      <c r="T1744"/>
      <c r="W1744"/>
      <c r="X1744"/>
      <c r="Y1744"/>
    </row>
    <row r="1745" spans="19:25" x14ac:dyDescent="0.3">
      <c r="S1745"/>
      <c r="T1745"/>
      <c r="W1745"/>
      <c r="X1745"/>
      <c r="Y1745"/>
    </row>
    <row r="1746" spans="19:25" x14ac:dyDescent="0.3">
      <c r="S1746"/>
      <c r="T1746"/>
      <c r="W1746"/>
      <c r="X1746"/>
      <c r="Y1746"/>
    </row>
    <row r="1747" spans="19:25" x14ac:dyDescent="0.3">
      <c r="S1747"/>
      <c r="T1747"/>
      <c r="W1747"/>
      <c r="X1747"/>
      <c r="Y1747"/>
    </row>
    <row r="1748" spans="19:25" x14ac:dyDescent="0.3">
      <c r="S1748"/>
      <c r="T1748"/>
      <c r="W1748"/>
      <c r="X1748"/>
      <c r="Y1748"/>
    </row>
    <row r="1749" spans="19:25" x14ac:dyDescent="0.3">
      <c r="S1749"/>
      <c r="T1749"/>
      <c r="W1749"/>
      <c r="X1749"/>
      <c r="Y1749"/>
    </row>
    <row r="1750" spans="19:25" x14ac:dyDescent="0.3">
      <c r="S1750"/>
      <c r="T1750"/>
      <c r="W1750"/>
      <c r="X1750"/>
      <c r="Y1750"/>
    </row>
    <row r="1751" spans="19:25" x14ac:dyDescent="0.3">
      <c r="S1751"/>
      <c r="T1751"/>
      <c r="W1751"/>
      <c r="X1751"/>
      <c r="Y1751"/>
    </row>
    <row r="1752" spans="19:25" x14ac:dyDescent="0.3">
      <c r="S1752"/>
      <c r="T1752"/>
      <c r="W1752"/>
      <c r="X1752"/>
      <c r="Y1752"/>
    </row>
    <row r="1753" spans="19:25" x14ac:dyDescent="0.3">
      <c r="S1753"/>
      <c r="T1753"/>
      <c r="W1753"/>
      <c r="X1753"/>
      <c r="Y1753"/>
    </row>
    <row r="1754" spans="19:25" x14ac:dyDescent="0.3">
      <c r="S1754"/>
      <c r="T1754"/>
      <c r="W1754"/>
      <c r="X1754"/>
      <c r="Y1754"/>
    </row>
    <row r="1755" spans="19:25" x14ac:dyDescent="0.3">
      <c r="S1755"/>
      <c r="T1755"/>
      <c r="W1755"/>
      <c r="X1755"/>
      <c r="Y1755"/>
    </row>
    <row r="1756" spans="19:25" x14ac:dyDescent="0.3">
      <c r="S1756"/>
      <c r="T1756"/>
      <c r="W1756"/>
      <c r="X1756"/>
      <c r="Y1756"/>
    </row>
    <row r="1757" spans="19:25" x14ac:dyDescent="0.3">
      <c r="S1757"/>
      <c r="T1757"/>
      <c r="W1757"/>
      <c r="X1757"/>
      <c r="Y1757"/>
    </row>
    <row r="1758" spans="19:25" x14ac:dyDescent="0.3">
      <c r="S1758"/>
      <c r="T1758"/>
      <c r="W1758"/>
      <c r="X1758"/>
      <c r="Y1758"/>
    </row>
    <row r="1759" spans="19:25" x14ac:dyDescent="0.3">
      <c r="S1759"/>
      <c r="T1759"/>
      <c r="W1759"/>
      <c r="X1759"/>
      <c r="Y1759"/>
    </row>
    <row r="1760" spans="19:25" x14ac:dyDescent="0.3">
      <c r="S1760"/>
      <c r="T1760"/>
      <c r="W1760"/>
      <c r="X1760"/>
      <c r="Y1760"/>
    </row>
    <row r="1761" spans="19:25" x14ac:dyDescent="0.3">
      <c r="S1761"/>
      <c r="T1761"/>
      <c r="W1761"/>
      <c r="X1761"/>
      <c r="Y1761"/>
    </row>
    <row r="1762" spans="19:25" x14ac:dyDescent="0.3">
      <c r="S1762"/>
      <c r="T1762"/>
      <c r="W1762"/>
      <c r="X1762"/>
      <c r="Y1762"/>
    </row>
    <row r="1763" spans="19:25" x14ac:dyDescent="0.3">
      <c r="S1763"/>
      <c r="T1763"/>
      <c r="W1763"/>
      <c r="X1763"/>
      <c r="Y1763"/>
    </row>
    <row r="1764" spans="19:25" x14ac:dyDescent="0.3">
      <c r="S1764"/>
      <c r="T1764"/>
      <c r="W1764"/>
      <c r="X1764"/>
      <c r="Y1764"/>
    </row>
    <row r="1765" spans="19:25" x14ac:dyDescent="0.3">
      <c r="S1765"/>
      <c r="T1765"/>
      <c r="W1765"/>
      <c r="X1765"/>
      <c r="Y1765"/>
    </row>
    <row r="1766" spans="19:25" x14ac:dyDescent="0.3">
      <c r="S1766"/>
      <c r="T1766"/>
      <c r="W1766"/>
      <c r="X1766"/>
      <c r="Y1766"/>
    </row>
    <row r="1767" spans="19:25" x14ac:dyDescent="0.3">
      <c r="S1767"/>
      <c r="T1767"/>
      <c r="W1767"/>
      <c r="X1767"/>
      <c r="Y1767"/>
    </row>
    <row r="1768" spans="19:25" x14ac:dyDescent="0.3">
      <c r="S1768"/>
      <c r="T1768"/>
      <c r="W1768"/>
      <c r="X1768"/>
      <c r="Y1768"/>
    </row>
    <row r="1769" spans="19:25" x14ac:dyDescent="0.3">
      <c r="S1769"/>
      <c r="T1769"/>
      <c r="W1769"/>
      <c r="X1769"/>
      <c r="Y1769"/>
    </row>
    <row r="1770" spans="19:25" x14ac:dyDescent="0.3">
      <c r="S1770"/>
      <c r="T1770"/>
      <c r="W1770"/>
      <c r="X1770"/>
      <c r="Y1770"/>
    </row>
    <row r="1771" spans="19:25" x14ac:dyDescent="0.3">
      <c r="S1771"/>
      <c r="T1771"/>
      <c r="W1771"/>
      <c r="X1771"/>
      <c r="Y1771"/>
    </row>
    <row r="1772" spans="19:25" x14ac:dyDescent="0.3">
      <c r="S1772"/>
      <c r="T1772"/>
      <c r="W1772"/>
      <c r="X1772"/>
      <c r="Y1772"/>
    </row>
    <row r="1773" spans="19:25" x14ac:dyDescent="0.3">
      <c r="S1773"/>
      <c r="T1773"/>
      <c r="W1773"/>
      <c r="X1773"/>
      <c r="Y1773"/>
    </row>
    <row r="1774" spans="19:25" x14ac:dyDescent="0.3">
      <c r="S1774"/>
      <c r="T1774"/>
      <c r="W1774"/>
      <c r="X1774"/>
      <c r="Y1774"/>
    </row>
    <row r="1775" spans="19:25" x14ac:dyDescent="0.3">
      <c r="S1775"/>
      <c r="T1775"/>
      <c r="W1775"/>
      <c r="X1775"/>
      <c r="Y1775"/>
    </row>
    <row r="1776" spans="19:25" x14ac:dyDescent="0.3">
      <c r="S1776"/>
      <c r="T1776"/>
      <c r="W1776"/>
      <c r="X1776"/>
      <c r="Y1776"/>
    </row>
    <row r="1777" spans="19:25" x14ac:dyDescent="0.3">
      <c r="S1777"/>
      <c r="T1777"/>
      <c r="W1777"/>
      <c r="X1777"/>
      <c r="Y1777"/>
    </row>
    <row r="1778" spans="19:25" x14ac:dyDescent="0.3">
      <c r="S1778"/>
      <c r="T1778"/>
      <c r="W1778"/>
      <c r="X1778"/>
      <c r="Y1778"/>
    </row>
    <row r="1779" spans="19:25" x14ac:dyDescent="0.3">
      <c r="S1779"/>
      <c r="T1779"/>
      <c r="W1779"/>
      <c r="X1779"/>
      <c r="Y1779"/>
    </row>
    <row r="1780" spans="19:25" x14ac:dyDescent="0.3">
      <c r="S1780"/>
      <c r="T1780"/>
      <c r="W1780"/>
      <c r="X1780"/>
      <c r="Y1780"/>
    </row>
    <row r="1781" spans="19:25" x14ac:dyDescent="0.3">
      <c r="S1781"/>
      <c r="T1781"/>
      <c r="W1781"/>
      <c r="X1781"/>
      <c r="Y1781"/>
    </row>
    <row r="1782" spans="19:25" x14ac:dyDescent="0.3">
      <c r="S1782"/>
      <c r="T1782"/>
      <c r="W1782"/>
      <c r="X1782"/>
      <c r="Y1782"/>
    </row>
    <row r="1783" spans="19:25" x14ac:dyDescent="0.3">
      <c r="S1783"/>
      <c r="T1783"/>
      <c r="W1783"/>
      <c r="X1783"/>
      <c r="Y1783"/>
    </row>
    <row r="1784" spans="19:25" x14ac:dyDescent="0.3">
      <c r="S1784"/>
      <c r="T1784"/>
      <c r="W1784"/>
      <c r="X1784"/>
      <c r="Y1784"/>
    </row>
    <row r="1785" spans="19:25" x14ac:dyDescent="0.3">
      <c r="S1785"/>
      <c r="T1785"/>
      <c r="W1785"/>
      <c r="X1785"/>
      <c r="Y1785"/>
    </row>
    <row r="1786" spans="19:25" x14ac:dyDescent="0.3">
      <c r="S1786"/>
      <c r="T1786"/>
      <c r="W1786"/>
      <c r="X1786"/>
      <c r="Y1786"/>
    </row>
    <row r="1787" spans="19:25" x14ac:dyDescent="0.3">
      <c r="S1787"/>
      <c r="T1787"/>
      <c r="W1787"/>
      <c r="X1787"/>
      <c r="Y1787"/>
    </row>
    <row r="1788" spans="19:25" x14ac:dyDescent="0.3">
      <c r="S1788"/>
      <c r="T1788"/>
      <c r="W1788"/>
      <c r="X1788"/>
      <c r="Y1788"/>
    </row>
    <row r="1789" spans="19:25" x14ac:dyDescent="0.3">
      <c r="S1789"/>
      <c r="T1789"/>
      <c r="W1789"/>
      <c r="X1789"/>
      <c r="Y1789"/>
    </row>
    <row r="1790" spans="19:25" x14ac:dyDescent="0.3">
      <c r="S1790"/>
      <c r="T1790"/>
      <c r="W1790"/>
      <c r="X1790"/>
      <c r="Y1790"/>
    </row>
    <row r="1791" spans="19:25" x14ac:dyDescent="0.3">
      <c r="S1791"/>
      <c r="T1791"/>
      <c r="W1791"/>
      <c r="X1791"/>
      <c r="Y1791"/>
    </row>
    <row r="1792" spans="19:25" x14ac:dyDescent="0.3">
      <c r="S1792"/>
      <c r="T1792"/>
      <c r="W1792"/>
      <c r="X1792"/>
      <c r="Y1792"/>
    </row>
    <row r="1793" spans="19:25" x14ac:dyDescent="0.3">
      <c r="S1793"/>
      <c r="T1793"/>
      <c r="W1793"/>
      <c r="X1793"/>
      <c r="Y1793"/>
    </row>
    <row r="1794" spans="19:25" x14ac:dyDescent="0.3">
      <c r="S1794"/>
      <c r="T1794"/>
      <c r="W1794"/>
      <c r="X1794"/>
      <c r="Y1794"/>
    </row>
    <row r="1795" spans="19:25" x14ac:dyDescent="0.3">
      <c r="S1795"/>
      <c r="T1795"/>
      <c r="W1795"/>
      <c r="X1795"/>
      <c r="Y1795"/>
    </row>
    <row r="1796" spans="19:25" x14ac:dyDescent="0.3">
      <c r="S1796"/>
      <c r="T1796"/>
      <c r="W1796"/>
      <c r="X1796"/>
      <c r="Y1796"/>
    </row>
    <row r="1797" spans="19:25" x14ac:dyDescent="0.3">
      <c r="S1797"/>
      <c r="T1797"/>
      <c r="W1797"/>
      <c r="X1797"/>
      <c r="Y1797"/>
    </row>
    <row r="1798" spans="19:25" x14ac:dyDescent="0.3">
      <c r="S1798"/>
      <c r="T1798"/>
      <c r="W1798"/>
      <c r="X1798"/>
      <c r="Y1798"/>
    </row>
    <row r="1799" spans="19:25" x14ac:dyDescent="0.3">
      <c r="S1799"/>
      <c r="T1799"/>
      <c r="W1799"/>
      <c r="X1799"/>
      <c r="Y1799"/>
    </row>
    <row r="1800" spans="19:25" x14ac:dyDescent="0.3">
      <c r="S1800"/>
      <c r="T1800"/>
      <c r="W1800"/>
      <c r="X1800"/>
      <c r="Y1800"/>
    </row>
    <row r="1801" spans="19:25" x14ac:dyDescent="0.3">
      <c r="S1801"/>
      <c r="T1801"/>
      <c r="W1801"/>
      <c r="X1801"/>
      <c r="Y1801"/>
    </row>
    <row r="1802" spans="19:25" x14ac:dyDescent="0.3">
      <c r="S1802"/>
      <c r="T1802"/>
      <c r="W1802"/>
      <c r="X1802"/>
      <c r="Y1802"/>
    </row>
    <row r="1803" spans="19:25" x14ac:dyDescent="0.3">
      <c r="S1803"/>
      <c r="T1803"/>
      <c r="W1803"/>
      <c r="X1803"/>
      <c r="Y1803"/>
    </row>
    <row r="1804" spans="19:25" x14ac:dyDescent="0.3">
      <c r="S1804"/>
      <c r="T1804"/>
      <c r="W1804"/>
      <c r="X1804"/>
      <c r="Y1804"/>
    </row>
    <row r="1805" spans="19:25" x14ac:dyDescent="0.3">
      <c r="S1805"/>
      <c r="T1805"/>
      <c r="W1805"/>
      <c r="X1805"/>
      <c r="Y1805"/>
    </row>
    <row r="1806" spans="19:25" x14ac:dyDescent="0.3">
      <c r="S1806"/>
      <c r="T1806"/>
      <c r="W1806"/>
      <c r="X1806"/>
      <c r="Y1806"/>
    </row>
    <row r="1807" spans="19:25" x14ac:dyDescent="0.3">
      <c r="S1807"/>
      <c r="T1807"/>
      <c r="W1807"/>
      <c r="X1807"/>
      <c r="Y1807"/>
    </row>
    <row r="1808" spans="19:25" x14ac:dyDescent="0.3">
      <c r="S1808"/>
      <c r="T1808"/>
      <c r="W1808"/>
      <c r="X1808"/>
      <c r="Y1808"/>
    </row>
    <row r="1809" spans="19:25" x14ac:dyDescent="0.3">
      <c r="S1809"/>
      <c r="T1809"/>
      <c r="W1809"/>
      <c r="X1809"/>
      <c r="Y1809"/>
    </row>
    <row r="1810" spans="19:25" x14ac:dyDescent="0.3">
      <c r="S1810"/>
      <c r="T1810"/>
      <c r="W1810"/>
      <c r="X1810"/>
      <c r="Y1810"/>
    </row>
    <row r="1811" spans="19:25" x14ac:dyDescent="0.3">
      <c r="S1811"/>
      <c r="T1811"/>
      <c r="W1811"/>
      <c r="X1811"/>
      <c r="Y1811"/>
    </row>
    <row r="1812" spans="19:25" x14ac:dyDescent="0.3">
      <c r="S1812"/>
      <c r="T1812"/>
      <c r="W1812"/>
      <c r="X1812"/>
      <c r="Y1812"/>
    </row>
    <row r="1813" spans="19:25" x14ac:dyDescent="0.3">
      <c r="S1813"/>
      <c r="T1813"/>
      <c r="W1813"/>
      <c r="X1813"/>
      <c r="Y1813"/>
    </row>
    <row r="1814" spans="19:25" x14ac:dyDescent="0.3">
      <c r="S1814"/>
      <c r="T1814"/>
      <c r="W1814"/>
      <c r="X1814"/>
      <c r="Y1814"/>
    </row>
    <row r="1815" spans="19:25" x14ac:dyDescent="0.3">
      <c r="S1815"/>
      <c r="T1815"/>
      <c r="W1815"/>
      <c r="X1815"/>
      <c r="Y1815"/>
    </row>
    <row r="1816" spans="19:25" x14ac:dyDescent="0.3">
      <c r="S1816"/>
      <c r="T1816"/>
      <c r="W1816"/>
      <c r="X1816"/>
      <c r="Y1816"/>
    </row>
    <row r="1817" spans="19:25" x14ac:dyDescent="0.3">
      <c r="S1817"/>
      <c r="T1817"/>
      <c r="W1817"/>
      <c r="X1817"/>
      <c r="Y1817"/>
    </row>
    <row r="1818" spans="19:25" x14ac:dyDescent="0.3">
      <c r="S1818"/>
      <c r="T1818"/>
      <c r="W1818"/>
      <c r="X1818"/>
      <c r="Y1818"/>
    </row>
    <row r="1819" spans="19:25" x14ac:dyDescent="0.3">
      <c r="S1819"/>
      <c r="T1819"/>
      <c r="W1819"/>
      <c r="X1819"/>
      <c r="Y1819"/>
    </row>
    <row r="1820" spans="19:25" x14ac:dyDescent="0.3">
      <c r="S1820"/>
      <c r="T1820"/>
      <c r="W1820"/>
      <c r="X1820"/>
      <c r="Y1820"/>
    </row>
    <row r="1821" spans="19:25" x14ac:dyDescent="0.3">
      <c r="S1821"/>
      <c r="T1821"/>
      <c r="W1821"/>
      <c r="X1821"/>
      <c r="Y1821"/>
    </row>
    <row r="1822" spans="19:25" x14ac:dyDescent="0.3">
      <c r="S1822"/>
      <c r="T1822"/>
      <c r="W1822"/>
      <c r="X1822"/>
      <c r="Y1822"/>
    </row>
    <row r="1823" spans="19:25" x14ac:dyDescent="0.3">
      <c r="S1823"/>
      <c r="T1823"/>
      <c r="W1823"/>
      <c r="X1823"/>
      <c r="Y1823"/>
    </row>
    <row r="1824" spans="19:25" x14ac:dyDescent="0.3">
      <c r="S1824"/>
      <c r="T1824"/>
      <c r="W1824"/>
      <c r="X1824"/>
      <c r="Y1824"/>
    </row>
    <row r="1825" spans="19:25" x14ac:dyDescent="0.3">
      <c r="S1825"/>
      <c r="T1825"/>
      <c r="W1825"/>
      <c r="X1825"/>
      <c r="Y1825"/>
    </row>
    <row r="1826" spans="19:25" x14ac:dyDescent="0.3">
      <c r="S1826"/>
      <c r="T1826"/>
      <c r="W1826"/>
      <c r="X1826"/>
      <c r="Y1826"/>
    </row>
    <row r="1827" spans="19:25" x14ac:dyDescent="0.3">
      <c r="S1827"/>
      <c r="T1827"/>
      <c r="W1827"/>
      <c r="X1827"/>
      <c r="Y1827"/>
    </row>
    <row r="1828" spans="19:25" x14ac:dyDescent="0.3">
      <c r="S1828"/>
      <c r="T1828"/>
      <c r="W1828"/>
      <c r="X1828"/>
      <c r="Y1828"/>
    </row>
    <row r="1829" spans="19:25" x14ac:dyDescent="0.3">
      <c r="S1829"/>
      <c r="T1829"/>
      <c r="W1829"/>
      <c r="X1829"/>
      <c r="Y1829"/>
    </row>
    <row r="1830" spans="19:25" x14ac:dyDescent="0.3">
      <c r="S1830"/>
      <c r="T1830"/>
      <c r="W1830"/>
      <c r="X1830"/>
      <c r="Y1830"/>
    </row>
    <row r="1831" spans="19:25" x14ac:dyDescent="0.3">
      <c r="S1831"/>
      <c r="T1831"/>
      <c r="W1831"/>
      <c r="X1831"/>
      <c r="Y1831"/>
    </row>
    <row r="1832" spans="19:25" x14ac:dyDescent="0.3">
      <c r="S1832"/>
      <c r="T1832"/>
      <c r="W1832"/>
      <c r="X1832"/>
      <c r="Y1832"/>
    </row>
    <row r="1833" spans="19:25" x14ac:dyDescent="0.3">
      <c r="S1833"/>
      <c r="T1833"/>
      <c r="W1833"/>
      <c r="X1833"/>
      <c r="Y1833"/>
    </row>
    <row r="1834" spans="19:25" x14ac:dyDescent="0.3">
      <c r="S1834"/>
      <c r="T1834"/>
      <c r="W1834"/>
      <c r="X1834"/>
      <c r="Y1834"/>
    </row>
    <row r="1835" spans="19:25" x14ac:dyDescent="0.3">
      <c r="S1835"/>
      <c r="T1835"/>
      <c r="W1835"/>
      <c r="X1835"/>
      <c r="Y1835"/>
    </row>
    <row r="1836" spans="19:25" x14ac:dyDescent="0.3">
      <c r="S1836"/>
      <c r="T1836"/>
      <c r="W1836"/>
      <c r="X1836"/>
      <c r="Y1836"/>
    </row>
    <row r="1837" spans="19:25" x14ac:dyDescent="0.3">
      <c r="S1837"/>
      <c r="T1837"/>
      <c r="W1837"/>
      <c r="X1837"/>
      <c r="Y1837"/>
    </row>
    <row r="1838" spans="19:25" x14ac:dyDescent="0.3">
      <c r="S1838"/>
      <c r="T1838"/>
      <c r="W1838"/>
      <c r="X1838"/>
      <c r="Y1838"/>
    </row>
    <row r="1839" spans="19:25" x14ac:dyDescent="0.3">
      <c r="S1839"/>
      <c r="T1839"/>
      <c r="W1839"/>
      <c r="X1839"/>
      <c r="Y1839"/>
    </row>
    <row r="1840" spans="19:25" x14ac:dyDescent="0.3">
      <c r="S1840"/>
      <c r="T1840"/>
      <c r="W1840"/>
      <c r="X1840"/>
      <c r="Y1840"/>
    </row>
    <row r="1841" spans="19:25" x14ac:dyDescent="0.3">
      <c r="S1841"/>
      <c r="T1841"/>
      <c r="W1841"/>
      <c r="X1841"/>
      <c r="Y1841"/>
    </row>
    <row r="1842" spans="19:25" x14ac:dyDescent="0.3">
      <c r="S1842"/>
      <c r="T1842"/>
      <c r="W1842"/>
      <c r="X1842"/>
      <c r="Y1842"/>
    </row>
    <row r="1843" spans="19:25" x14ac:dyDescent="0.3">
      <c r="S1843"/>
      <c r="T1843"/>
      <c r="W1843"/>
      <c r="X1843"/>
      <c r="Y1843"/>
    </row>
    <row r="1844" spans="19:25" x14ac:dyDescent="0.3">
      <c r="S1844"/>
      <c r="T1844"/>
      <c r="W1844"/>
      <c r="X1844"/>
      <c r="Y1844"/>
    </row>
    <row r="1845" spans="19:25" x14ac:dyDescent="0.3">
      <c r="S1845"/>
      <c r="T1845"/>
      <c r="W1845"/>
      <c r="X1845"/>
      <c r="Y1845"/>
    </row>
    <row r="1846" spans="19:25" x14ac:dyDescent="0.3">
      <c r="S1846"/>
      <c r="T1846"/>
      <c r="W1846"/>
      <c r="X1846"/>
      <c r="Y1846"/>
    </row>
    <row r="1847" spans="19:25" x14ac:dyDescent="0.3">
      <c r="S1847"/>
      <c r="T1847"/>
      <c r="W1847"/>
      <c r="X1847"/>
      <c r="Y1847"/>
    </row>
    <row r="1848" spans="19:25" x14ac:dyDescent="0.3">
      <c r="S1848"/>
      <c r="T1848"/>
      <c r="W1848"/>
      <c r="X1848"/>
      <c r="Y1848"/>
    </row>
    <row r="1849" spans="19:25" x14ac:dyDescent="0.3">
      <c r="S1849"/>
      <c r="T1849"/>
      <c r="W1849"/>
      <c r="X1849"/>
      <c r="Y1849"/>
    </row>
    <row r="1850" spans="19:25" x14ac:dyDescent="0.3">
      <c r="S1850"/>
      <c r="T1850"/>
      <c r="W1850"/>
      <c r="X1850"/>
      <c r="Y1850"/>
    </row>
    <row r="1851" spans="19:25" x14ac:dyDescent="0.3">
      <c r="S1851"/>
      <c r="T1851"/>
      <c r="W1851"/>
      <c r="X1851"/>
      <c r="Y1851"/>
    </row>
    <row r="1852" spans="19:25" x14ac:dyDescent="0.3">
      <c r="S1852"/>
      <c r="T1852"/>
      <c r="W1852"/>
      <c r="X1852"/>
      <c r="Y1852"/>
    </row>
    <row r="1853" spans="19:25" x14ac:dyDescent="0.3">
      <c r="S1853"/>
      <c r="T1853"/>
      <c r="W1853"/>
      <c r="X1853"/>
      <c r="Y1853"/>
    </row>
    <row r="1854" spans="19:25" x14ac:dyDescent="0.3">
      <c r="S1854"/>
      <c r="T1854"/>
      <c r="W1854"/>
      <c r="X1854"/>
      <c r="Y1854"/>
    </row>
    <row r="1855" spans="19:25" x14ac:dyDescent="0.3">
      <c r="S1855"/>
      <c r="T1855"/>
      <c r="W1855"/>
      <c r="X1855"/>
      <c r="Y1855"/>
    </row>
    <row r="1856" spans="19:25" x14ac:dyDescent="0.3">
      <c r="S1856"/>
      <c r="T1856"/>
      <c r="W1856"/>
      <c r="X1856"/>
      <c r="Y1856"/>
    </row>
    <row r="1857" spans="19:25" x14ac:dyDescent="0.3">
      <c r="S1857"/>
      <c r="T1857"/>
      <c r="W1857"/>
      <c r="X1857"/>
      <c r="Y1857"/>
    </row>
    <row r="1858" spans="19:25" x14ac:dyDescent="0.3">
      <c r="S1858"/>
      <c r="T1858"/>
      <c r="W1858"/>
      <c r="X1858"/>
      <c r="Y1858"/>
    </row>
    <row r="1859" spans="19:25" x14ac:dyDescent="0.3">
      <c r="S1859"/>
      <c r="T1859"/>
      <c r="W1859"/>
      <c r="X1859"/>
      <c r="Y1859"/>
    </row>
    <row r="1860" spans="19:25" x14ac:dyDescent="0.3">
      <c r="S1860"/>
      <c r="T1860"/>
      <c r="W1860"/>
      <c r="X1860"/>
      <c r="Y1860"/>
    </row>
    <row r="1861" spans="19:25" x14ac:dyDescent="0.3">
      <c r="S1861"/>
      <c r="T1861"/>
      <c r="W1861"/>
      <c r="X1861"/>
      <c r="Y1861"/>
    </row>
    <row r="1862" spans="19:25" x14ac:dyDescent="0.3">
      <c r="S1862"/>
      <c r="T1862"/>
      <c r="W1862"/>
      <c r="X1862"/>
      <c r="Y1862"/>
    </row>
    <row r="1863" spans="19:25" x14ac:dyDescent="0.3">
      <c r="S1863"/>
      <c r="T1863"/>
      <c r="W1863"/>
      <c r="X1863"/>
      <c r="Y1863"/>
    </row>
    <row r="1864" spans="19:25" x14ac:dyDescent="0.3">
      <c r="S1864"/>
      <c r="T1864"/>
      <c r="W1864"/>
      <c r="X1864"/>
      <c r="Y1864"/>
    </row>
    <row r="1865" spans="19:25" x14ac:dyDescent="0.3">
      <c r="S1865"/>
      <c r="T1865"/>
      <c r="W1865"/>
      <c r="X1865"/>
      <c r="Y1865"/>
    </row>
    <row r="1866" spans="19:25" x14ac:dyDescent="0.3">
      <c r="S1866"/>
      <c r="T1866"/>
      <c r="W1866"/>
      <c r="X1866"/>
      <c r="Y1866"/>
    </row>
    <row r="1867" spans="19:25" x14ac:dyDescent="0.3">
      <c r="S1867"/>
      <c r="T1867"/>
      <c r="W1867"/>
      <c r="X1867"/>
      <c r="Y1867"/>
    </row>
    <row r="1868" spans="19:25" x14ac:dyDescent="0.3">
      <c r="S1868"/>
      <c r="T1868"/>
      <c r="W1868"/>
      <c r="X1868"/>
      <c r="Y1868"/>
    </row>
    <row r="1869" spans="19:25" x14ac:dyDescent="0.3">
      <c r="S1869"/>
      <c r="T1869"/>
      <c r="W1869"/>
      <c r="X1869"/>
      <c r="Y1869"/>
    </row>
    <row r="1870" spans="19:25" x14ac:dyDescent="0.3">
      <c r="S1870"/>
      <c r="T1870"/>
      <c r="W1870"/>
      <c r="X1870"/>
      <c r="Y1870"/>
    </row>
    <row r="1871" spans="19:25" x14ac:dyDescent="0.3">
      <c r="S1871"/>
      <c r="T1871"/>
      <c r="W1871"/>
      <c r="X1871"/>
      <c r="Y1871"/>
    </row>
    <row r="1872" spans="19:25" x14ac:dyDescent="0.3">
      <c r="S1872"/>
      <c r="T1872"/>
      <c r="W1872"/>
      <c r="X1872"/>
      <c r="Y1872"/>
    </row>
    <row r="1873" spans="19:25" x14ac:dyDescent="0.3">
      <c r="S1873"/>
      <c r="T1873"/>
      <c r="W1873"/>
      <c r="X1873"/>
      <c r="Y1873"/>
    </row>
    <row r="1874" spans="19:25" x14ac:dyDescent="0.3">
      <c r="S1874"/>
      <c r="T1874"/>
      <c r="W1874"/>
      <c r="X1874"/>
      <c r="Y1874"/>
    </row>
    <row r="1875" spans="19:25" x14ac:dyDescent="0.3">
      <c r="S1875"/>
      <c r="T1875"/>
      <c r="W1875"/>
      <c r="X1875"/>
      <c r="Y1875"/>
    </row>
    <row r="1876" spans="19:25" x14ac:dyDescent="0.3">
      <c r="S1876"/>
      <c r="T1876"/>
      <c r="W1876"/>
      <c r="X1876"/>
      <c r="Y1876"/>
    </row>
    <row r="1877" spans="19:25" x14ac:dyDescent="0.3">
      <c r="S1877"/>
      <c r="T1877"/>
      <c r="W1877"/>
      <c r="X1877"/>
      <c r="Y1877"/>
    </row>
    <row r="1878" spans="19:25" x14ac:dyDescent="0.3">
      <c r="S1878"/>
      <c r="T1878"/>
      <c r="W1878"/>
      <c r="X1878"/>
      <c r="Y1878"/>
    </row>
    <row r="1879" spans="19:25" x14ac:dyDescent="0.3">
      <c r="S1879"/>
      <c r="T1879"/>
      <c r="W1879"/>
      <c r="X1879"/>
      <c r="Y1879"/>
    </row>
    <row r="1880" spans="19:25" x14ac:dyDescent="0.3">
      <c r="S1880"/>
      <c r="T1880"/>
      <c r="W1880"/>
      <c r="X1880"/>
      <c r="Y1880"/>
    </row>
    <row r="1881" spans="19:25" x14ac:dyDescent="0.3">
      <c r="S1881"/>
      <c r="T1881"/>
      <c r="W1881"/>
      <c r="X1881"/>
      <c r="Y1881"/>
    </row>
    <row r="1882" spans="19:25" x14ac:dyDescent="0.3">
      <c r="S1882"/>
      <c r="T1882"/>
      <c r="W1882"/>
      <c r="X1882"/>
      <c r="Y1882"/>
    </row>
    <row r="1883" spans="19:25" x14ac:dyDescent="0.3">
      <c r="S1883"/>
      <c r="T1883"/>
      <c r="W1883"/>
      <c r="X1883"/>
      <c r="Y1883"/>
    </row>
    <row r="1884" spans="19:25" x14ac:dyDescent="0.3">
      <c r="S1884"/>
      <c r="T1884"/>
      <c r="W1884"/>
      <c r="X1884"/>
      <c r="Y1884"/>
    </row>
    <row r="1885" spans="19:25" x14ac:dyDescent="0.3">
      <c r="S1885"/>
      <c r="T1885"/>
      <c r="W1885"/>
      <c r="X1885"/>
      <c r="Y1885"/>
    </row>
    <row r="1886" spans="19:25" x14ac:dyDescent="0.3">
      <c r="S1886"/>
      <c r="T1886"/>
      <c r="W1886"/>
      <c r="X1886"/>
      <c r="Y1886"/>
    </row>
    <row r="1887" spans="19:25" x14ac:dyDescent="0.3">
      <c r="S1887"/>
      <c r="T1887"/>
      <c r="W1887"/>
      <c r="X1887"/>
      <c r="Y1887"/>
    </row>
    <row r="1888" spans="19:25" x14ac:dyDescent="0.3">
      <c r="S1888"/>
      <c r="T1888"/>
      <c r="W1888"/>
      <c r="X1888"/>
      <c r="Y1888"/>
    </row>
    <row r="1889" spans="19:25" x14ac:dyDescent="0.3">
      <c r="S1889"/>
      <c r="T1889"/>
      <c r="W1889"/>
      <c r="X1889"/>
      <c r="Y1889"/>
    </row>
    <row r="1890" spans="19:25" x14ac:dyDescent="0.3">
      <c r="S1890"/>
      <c r="T1890"/>
      <c r="W1890"/>
      <c r="X1890"/>
      <c r="Y1890"/>
    </row>
    <row r="1891" spans="19:25" x14ac:dyDescent="0.3">
      <c r="S1891"/>
      <c r="T1891"/>
      <c r="W1891"/>
      <c r="X1891"/>
      <c r="Y1891"/>
    </row>
    <row r="1892" spans="19:25" x14ac:dyDescent="0.3">
      <c r="S1892"/>
      <c r="T1892"/>
      <c r="W1892"/>
      <c r="X1892"/>
      <c r="Y1892"/>
    </row>
    <row r="1893" spans="19:25" x14ac:dyDescent="0.3">
      <c r="S1893"/>
      <c r="T1893"/>
      <c r="W1893"/>
      <c r="X1893"/>
      <c r="Y1893"/>
    </row>
    <row r="1894" spans="19:25" x14ac:dyDescent="0.3">
      <c r="S1894"/>
      <c r="T1894"/>
      <c r="W1894"/>
      <c r="X1894"/>
      <c r="Y1894"/>
    </row>
    <row r="1895" spans="19:25" x14ac:dyDescent="0.3">
      <c r="S1895"/>
      <c r="T1895"/>
      <c r="W1895"/>
      <c r="X1895"/>
      <c r="Y1895"/>
    </row>
    <row r="1896" spans="19:25" x14ac:dyDescent="0.3">
      <c r="S1896"/>
      <c r="T1896"/>
      <c r="W1896"/>
      <c r="X1896"/>
      <c r="Y1896"/>
    </row>
    <row r="1897" spans="19:25" x14ac:dyDescent="0.3">
      <c r="S1897"/>
      <c r="T1897"/>
      <c r="W1897"/>
      <c r="X1897"/>
      <c r="Y1897"/>
    </row>
    <row r="1898" spans="19:25" x14ac:dyDescent="0.3">
      <c r="S1898"/>
      <c r="T1898"/>
      <c r="W1898"/>
      <c r="X1898"/>
      <c r="Y1898"/>
    </row>
    <row r="1899" spans="19:25" x14ac:dyDescent="0.3">
      <c r="S1899"/>
      <c r="T1899"/>
      <c r="W1899"/>
      <c r="X1899"/>
      <c r="Y1899"/>
    </row>
    <row r="1900" spans="19:25" x14ac:dyDescent="0.3">
      <c r="S1900"/>
      <c r="T1900"/>
      <c r="W1900"/>
      <c r="X1900"/>
      <c r="Y1900"/>
    </row>
    <row r="1901" spans="19:25" x14ac:dyDescent="0.3">
      <c r="S1901"/>
      <c r="T1901"/>
      <c r="W1901"/>
      <c r="X1901"/>
      <c r="Y1901"/>
    </row>
    <row r="1902" spans="19:25" x14ac:dyDescent="0.3">
      <c r="S1902"/>
      <c r="T1902"/>
      <c r="W1902"/>
      <c r="X1902"/>
      <c r="Y1902"/>
    </row>
    <row r="1903" spans="19:25" x14ac:dyDescent="0.3">
      <c r="S1903"/>
      <c r="T1903"/>
      <c r="W1903"/>
      <c r="X1903"/>
      <c r="Y1903"/>
    </row>
    <row r="1904" spans="19:25" x14ac:dyDescent="0.3">
      <c r="S1904"/>
      <c r="T1904"/>
      <c r="W1904"/>
      <c r="X1904"/>
      <c r="Y1904"/>
    </row>
    <row r="1905" spans="19:25" x14ac:dyDescent="0.3">
      <c r="S1905"/>
      <c r="T1905"/>
      <c r="W1905"/>
      <c r="X1905"/>
      <c r="Y1905"/>
    </row>
    <row r="1906" spans="19:25" x14ac:dyDescent="0.3">
      <c r="S1906"/>
      <c r="T1906"/>
      <c r="W1906"/>
      <c r="X1906"/>
      <c r="Y1906"/>
    </row>
    <row r="1907" spans="19:25" x14ac:dyDescent="0.3">
      <c r="S1907"/>
      <c r="T1907"/>
      <c r="W1907"/>
      <c r="X1907"/>
      <c r="Y1907"/>
    </row>
    <row r="1908" spans="19:25" x14ac:dyDescent="0.3">
      <c r="S1908"/>
      <c r="T1908"/>
      <c r="W1908"/>
      <c r="X1908"/>
      <c r="Y1908"/>
    </row>
    <row r="1909" spans="19:25" x14ac:dyDescent="0.3">
      <c r="S1909"/>
      <c r="T1909"/>
      <c r="W1909"/>
      <c r="X1909"/>
      <c r="Y1909"/>
    </row>
    <row r="1910" spans="19:25" x14ac:dyDescent="0.3">
      <c r="S1910"/>
      <c r="T1910"/>
      <c r="W1910"/>
      <c r="X1910"/>
      <c r="Y1910"/>
    </row>
    <row r="1911" spans="19:25" x14ac:dyDescent="0.3">
      <c r="S1911"/>
      <c r="T1911"/>
      <c r="W1911"/>
      <c r="X1911"/>
      <c r="Y1911"/>
    </row>
    <row r="1912" spans="19:25" x14ac:dyDescent="0.3">
      <c r="S1912"/>
      <c r="T1912"/>
      <c r="W1912"/>
      <c r="X1912"/>
      <c r="Y1912"/>
    </row>
    <row r="1913" spans="19:25" x14ac:dyDescent="0.3">
      <c r="S1913"/>
      <c r="T1913"/>
      <c r="W1913"/>
      <c r="X1913"/>
      <c r="Y1913"/>
    </row>
    <row r="1914" spans="19:25" x14ac:dyDescent="0.3">
      <c r="S1914"/>
      <c r="T1914"/>
      <c r="W1914"/>
      <c r="X1914"/>
      <c r="Y1914"/>
    </row>
    <row r="1915" spans="19:25" x14ac:dyDescent="0.3">
      <c r="S1915"/>
      <c r="T1915"/>
      <c r="W1915"/>
      <c r="X1915"/>
      <c r="Y1915"/>
    </row>
    <row r="1916" spans="19:25" x14ac:dyDescent="0.3">
      <c r="S1916"/>
      <c r="T1916"/>
      <c r="W1916"/>
      <c r="X1916"/>
      <c r="Y1916"/>
    </row>
    <row r="1917" spans="19:25" x14ac:dyDescent="0.3">
      <c r="S1917"/>
      <c r="T1917"/>
      <c r="W1917"/>
      <c r="X1917"/>
      <c r="Y1917"/>
    </row>
    <row r="1918" spans="19:25" x14ac:dyDescent="0.3">
      <c r="S1918"/>
      <c r="T1918"/>
      <c r="W1918"/>
      <c r="X1918"/>
      <c r="Y1918"/>
    </row>
    <row r="1919" spans="19:25" x14ac:dyDescent="0.3">
      <c r="S1919"/>
      <c r="T1919"/>
      <c r="W1919"/>
      <c r="X1919"/>
      <c r="Y1919"/>
    </row>
    <row r="1920" spans="19:25" x14ac:dyDescent="0.3">
      <c r="S1920"/>
      <c r="T1920"/>
      <c r="W1920"/>
      <c r="X1920"/>
      <c r="Y1920"/>
    </row>
    <row r="1921" spans="19:25" x14ac:dyDescent="0.3">
      <c r="S1921"/>
      <c r="T1921"/>
      <c r="W1921"/>
      <c r="X1921"/>
      <c r="Y1921"/>
    </row>
    <row r="1922" spans="19:25" x14ac:dyDescent="0.3">
      <c r="S1922"/>
      <c r="T1922"/>
      <c r="W1922"/>
      <c r="X1922"/>
      <c r="Y1922"/>
    </row>
    <row r="1923" spans="19:25" x14ac:dyDescent="0.3">
      <c r="S1923"/>
      <c r="T1923"/>
      <c r="W1923"/>
      <c r="X1923"/>
      <c r="Y1923"/>
    </row>
    <row r="1924" spans="19:25" x14ac:dyDescent="0.3">
      <c r="S1924"/>
      <c r="T1924"/>
      <c r="W1924"/>
      <c r="X1924"/>
      <c r="Y1924"/>
    </row>
    <row r="1925" spans="19:25" x14ac:dyDescent="0.3">
      <c r="S1925"/>
      <c r="T1925"/>
      <c r="W1925"/>
      <c r="X1925"/>
      <c r="Y1925"/>
    </row>
    <row r="1926" spans="19:25" x14ac:dyDescent="0.3">
      <c r="S1926"/>
      <c r="T1926"/>
      <c r="W1926"/>
      <c r="X1926"/>
      <c r="Y1926"/>
    </row>
    <row r="1927" spans="19:25" x14ac:dyDescent="0.3">
      <c r="S1927"/>
      <c r="T1927"/>
      <c r="W1927"/>
      <c r="X1927"/>
      <c r="Y1927"/>
    </row>
    <row r="1928" spans="19:25" x14ac:dyDescent="0.3">
      <c r="S1928"/>
      <c r="T1928"/>
      <c r="W1928"/>
      <c r="X1928"/>
      <c r="Y1928"/>
    </row>
    <row r="1929" spans="19:25" x14ac:dyDescent="0.3">
      <c r="S1929"/>
      <c r="T1929"/>
      <c r="W1929"/>
      <c r="X1929"/>
      <c r="Y1929"/>
    </row>
    <row r="1930" spans="19:25" x14ac:dyDescent="0.3">
      <c r="S1930"/>
      <c r="T1930"/>
      <c r="W1930"/>
      <c r="X1930"/>
      <c r="Y1930"/>
    </row>
    <row r="1931" spans="19:25" x14ac:dyDescent="0.3">
      <c r="S1931"/>
      <c r="T1931"/>
      <c r="W1931"/>
      <c r="X1931"/>
      <c r="Y1931"/>
    </row>
    <row r="1932" spans="19:25" x14ac:dyDescent="0.3">
      <c r="S1932"/>
      <c r="T1932"/>
      <c r="W1932"/>
      <c r="X1932"/>
      <c r="Y1932"/>
    </row>
    <row r="1933" spans="19:25" x14ac:dyDescent="0.3">
      <c r="S1933"/>
      <c r="T1933"/>
      <c r="W1933"/>
      <c r="X1933"/>
      <c r="Y1933"/>
    </row>
    <row r="1934" spans="19:25" x14ac:dyDescent="0.3">
      <c r="S1934"/>
      <c r="T1934"/>
      <c r="W1934"/>
      <c r="X1934"/>
      <c r="Y1934"/>
    </row>
    <row r="1935" spans="19:25" x14ac:dyDescent="0.3">
      <c r="S1935"/>
      <c r="T1935"/>
      <c r="W1935"/>
      <c r="X1935"/>
      <c r="Y1935"/>
    </row>
    <row r="1936" spans="19:25" x14ac:dyDescent="0.3">
      <c r="S1936"/>
      <c r="T1936"/>
      <c r="W1936"/>
      <c r="X1936"/>
      <c r="Y1936"/>
    </row>
    <row r="1937" spans="19:25" x14ac:dyDescent="0.3">
      <c r="S1937"/>
      <c r="T1937"/>
      <c r="W1937"/>
      <c r="X1937"/>
      <c r="Y1937"/>
    </row>
    <row r="1938" spans="19:25" x14ac:dyDescent="0.3">
      <c r="S1938"/>
      <c r="T1938"/>
      <c r="W1938"/>
      <c r="X1938"/>
      <c r="Y1938"/>
    </row>
    <row r="1939" spans="19:25" x14ac:dyDescent="0.3">
      <c r="S1939"/>
      <c r="T1939"/>
      <c r="W1939"/>
      <c r="X1939"/>
      <c r="Y1939"/>
    </row>
    <row r="1940" spans="19:25" x14ac:dyDescent="0.3">
      <c r="S1940"/>
      <c r="T1940"/>
      <c r="W1940"/>
      <c r="X1940"/>
      <c r="Y1940"/>
    </row>
    <row r="1941" spans="19:25" x14ac:dyDescent="0.3">
      <c r="S1941"/>
      <c r="T1941"/>
      <c r="W1941"/>
      <c r="X1941"/>
      <c r="Y1941"/>
    </row>
    <row r="1942" spans="19:25" x14ac:dyDescent="0.3">
      <c r="S1942"/>
      <c r="T1942"/>
      <c r="W1942"/>
      <c r="X1942"/>
      <c r="Y1942"/>
    </row>
    <row r="1943" spans="19:25" x14ac:dyDescent="0.3">
      <c r="S1943"/>
      <c r="T1943"/>
      <c r="W1943"/>
      <c r="X1943"/>
      <c r="Y1943"/>
    </row>
    <row r="1944" spans="19:25" x14ac:dyDescent="0.3">
      <c r="S1944"/>
      <c r="T1944"/>
      <c r="W1944"/>
      <c r="X1944"/>
      <c r="Y1944"/>
    </row>
    <row r="1945" spans="19:25" x14ac:dyDescent="0.3">
      <c r="S1945"/>
      <c r="T1945"/>
      <c r="W1945"/>
      <c r="X1945"/>
      <c r="Y1945"/>
    </row>
    <row r="1946" spans="19:25" x14ac:dyDescent="0.3">
      <c r="S1946"/>
      <c r="T1946"/>
      <c r="W1946"/>
      <c r="X1946"/>
      <c r="Y1946"/>
    </row>
    <row r="1947" spans="19:25" x14ac:dyDescent="0.3">
      <c r="S1947"/>
      <c r="T1947"/>
      <c r="W1947"/>
      <c r="X1947"/>
      <c r="Y1947"/>
    </row>
    <row r="1948" spans="19:25" x14ac:dyDescent="0.3">
      <c r="S1948"/>
      <c r="T1948"/>
      <c r="W1948"/>
      <c r="X1948"/>
      <c r="Y1948"/>
    </row>
    <row r="1949" spans="19:25" x14ac:dyDescent="0.3">
      <c r="S1949"/>
      <c r="T1949"/>
      <c r="W1949"/>
      <c r="X1949"/>
      <c r="Y1949"/>
    </row>
    <row r="1950" spans="19:25" x14ac:dyDescent="0.3">
      <c r="S1950"/>
      <c r="T1950"/>
      <c r="W1950"/>
      <c r="X1950"/>
      <c r="Y1950"/>
    </row>
    <row r="1951" spans="19:25" x14ac:dyDescent="0.3">
      <c r="S1951"/>
      <c r="T1951"/>
      <c r="W1951"/>
      <c r="X1951"/>
      <c r="Y1951"/>
    </row>
    <row r="1952" spans="19:25" x14ac:dyDescent="0.3">
      <c r="S1952"/>
      <c r="T1952"/>
      <c r="W1952"/>
      <c r="X1952"/>
      <c r="Y1952"/>
    </row>
    <row r="1953" spans="19:25" x14ac:dyDescent="0.3">
      <c r="S1953"/>
      <c r="T1953"/>
      <c r="W1953"/>
      <c r="X1953"/>
      <c r="Y1953"/>
    </row>
    <row r="1954" spans="19:25" x14ac:dyDescent="0.3">
      <c r="S1954"/>
      <c r="T1954"/>
      <c r="W1954"/>
      <c r="X1954"/>
      <c r="Y1954"/>
    </row>
    <row r="1955" spans="19:25" x14ac:dyDescent="0.3">
      <c r="S1955"/>
      <c r="T1955"/>
      <c r="W1955"/>
      <c r="X1955"/>
      <c r="Y1955"/>
    </row>
    <row r="1956" spans="19:25" x14ac:dyDescent="0.3">
      <c r="S1956"/>
      <c r="T1956"/>
      <c r="W1956"/>
      <c r="X1956"/>
      <c r="Y1956"/>
    </row>
    <row r="1957" spans="19:25" x14ac:dyDescent="0.3">
      <c r="S1957"/>
      <c r="T1957"/>
      <c r="W1957"/>
      <c r="X1957"/>
      <c r="Y1957"/>
    </row>
    <row r="1958" spans="19:25" x14ac:dyDescent="0.3">
      <c r="S1958"/>
      <c r="T1958"/>
      <c r="W1958"/>
      <c r="X1958"/>
      <c r="Y1958"/>
    </row>
    <row r="1959" spans="19:25" x14ac:dyDescent="0.3">
      <c r="S1959"/>
      <c r="T1959"/>
      <c r="W1959"/>
      <c r="X1959"/>
      <c r="Y1959"/>
    </row>
    <row r="1960" spans="19:25" x14ac:dyDescent="0.3">
      <c r="S1960"/>
      <c r="T1960"/>
      <c r="W1960"/>
      <c r="X1960"/>
      <c r="Y1960"/>
    </row>
    <row r="1961" spans="19:25" x14ac:dyDescent="0.3">
      <c r="S1961"/>
      <c r="T1961"/>
      <c r="W1961"/>
      <c r="X1961"/>
      <c r="Y1961"/>
    </row>
    <row r="1962" spans="19:25" x14ac:dyDescent="0.3">
      <c r="S1962"/>
      <c r="T1962"/>
      <c r="W1962"/>
      <c r="X1962"/>
      <c r="Y1962"/>
    </row>
    <row r="1963" spans="19:25" x14ac:dyDescent="0.3">
      <c r="S1963"/>
      <c r="T1963"/>
      <c r="W1963"/>
      <c r="X1963"/>
      <c r="Y1963"/>
    </row>
    <row r="1964" spans="19:25" x14ac:dyDescent="0.3">
      <c r="S1964"/>
      <c r="T1964"/>
      <c r="W1964"/>
      <c r="X1964"/>
      <c r="Y1964"/>
    </row>
    <row r="1965" spans="19:25" x14ac:dyDescent="0.3">
      <c r="S1965"/>
      <c r="T1965"/>
      <c r="W1965"/>
      <c r="X1965"/>
      <c r="Y1965"/>
    </row>
    <row r="1966" spans="19:25" x14ac:dyDescent="0.3">
      <c r="S1966"/>
      <c r="T1966"/>
      <c r="W1966"/>
      <c r="X1966"/>
      <c r="Y1966"/>
    </row>
    <row r="1967" spans="19:25" x14ac:dyDescent="0.3">
      <c r="S1967"/>
      <c r="T1967"/>
      <c r="W1967"/>
      <c r="X1967"/>
      <c r="Y1967"/>
    </row>
    <row r="1968" spans="19:25" x14ac:dyDescent="0.3">
      <c r="S1968"/>
      <c r="T1968"/>
      <c r="W1968"/>
      <c r="X1968"/>
      <c r="Y1968"/>
    </row>
    <row r="1969" spans="19:25" x14ac:dyDescent="0.3">
      <c r="S1969"/>
      <c r="T1969"/>
      <c r="W1969"/>
      <c r="X1969"/>
      <c r="Y1969"/>
    </row>
    <row r="1970" spans="19:25" x14ac:dyDescent="0.3">
      <c r="S1970"/>
      <c r="T1970"/>
      <c r="W1970"/>
      <c r="X1970"/>
      <c r="Y1970"/>
    </row>
    <row r="1971" spans="19:25" x14ac:dyDescent="0.3">
      <c r="S1971"/>
      <c r="T1971"/>
      <c r="W1971"/>
      <c r="X1971"/>
      <c r="Y1971"/>
    </row>
    <row r="1972" spans="19:25" x14ac:dyDescent="0.3">
      <c r="S1972"/>
      <c r="T1972"/>
      <c r="W1972"/>
      <c r="X1972"/>
      <c r="Y1972"/>
    </row>
    <row r="1973" spans="19:25" x14ac:dyDescent="0.3">
      <c r="S1973"/>
      <c r="T1973"/>
      <c r="W1973"/>
      <c r="X1973"/>
      <c r="Y1973"/>
    </row>
    <row r="1974" spans="19:25" x14ac:dyDescent="0.3">
      <c r="S1974"/>
      <c r="T1974"/>
      <c r="W1974"/>
      <c r="X1974"/>
      <c r="Y1974"/>
    </row>
    <row r="1975" spans="19:25" x14ac:dyDescent="0.3">
      <c r="S1975"/>
      <c r="T1975"/>
      <c r="W1975"/>
      <c r="X1975"/>
      <c r="Y1975"/>
    </row>
    <row r="1976" spans="19:25" x14ac:dyDescent="0.3">
      <c r="S1976"/>
      <c r="T1976"/>
      <c r="W1976"/>
      <c r="X1976"/>
      <c r="Y1976"/>
    </row>
    <row r="1977" spans="19:25" x14ac:dyDescent="0.3">
      <c r="S1977"/>
      <c r="T1977"/>
      <c r="W1977"/>
      <c r="X1977"/>
      <c r="Y1977"/>
    </row>
    <row r="1978" spans="19:25" x14ac:dyDescent="0.3">
      <c r="S1978"/>
      <c r="T1978"/>
      <c r="W1978"/>
      <c r="X1978"/>
      <c r="Y1978"/>
    </row>
    <row r="1979" spans="19:25" x14ac:dyDescent="0.3">
      <c r="S1979"/>
      <c r="T1979"/>
      <c r="W1979"/>
      <c r="X1979"/>
      <c r="Y1979"/>
    </row>
    <row r="1980" spans="19:25" x14ac:dyDescent="0.3">
      <c r="S1980"/>
      <c r="T1980"/>
      <c r="W1980"/>
      <c r="X1980"/>
      <c r="Y1980"/>
    </row>
    <row r="1981" spans="19:25" x14ac:dyDescent="0.3">
      <c r="S1981"/>
      <c r="T1981"/>
      <c r="W1981"/>
      <c r="X1981"/>
      <c r="Y1981"/>
    </row>
    <row r="1982" spans="19:25" x14ac:dyDescent="0.3">
      <c r="S1982"/>
      <c r="T1982"/>
      <c r="W1982"/>
      <c r="X1982"/>
      <c r="Y1982"/>
    </row>
    <row r="1983" spans="19:25" x14ac:dyDescent="0.3">
      <c r="S1983"/>
      <c r="T1983"/>
      <c r="W1983"/>
      <c r="X1983"/>
      <c r="Y1983"/>
    </row>
    <row r="1984" spans="19:25" x14ac:dyDescent="0.3">
      <c r="S1984"/>
      <c r="T1984"/>
      <c r="W1984"/>
      <c r="X1984"/>
      <c r="Y1984"/>
    </row>
    <row r="1985" spans="19:25" x14ac:dyDescent="0.3">
      <c r="S1985"/>
      <c r="T1985"/>
      <c r="W1985"/>
      <c r="X1985"/>
      <c r="Y1985"/>
    </row>
    <row r="1986" spans="19:25" x14ac:dyDescent="0.3">
      <c r="S1986"/>
      <c r="T1986"/>
      <c r="W1986"/>
      <c r="X1986"/>
      <c r="Y1986"/>
    </row>
    <row r="1987" spans="19:25" x14ac:dyDescent="0.3">
      <c r="S1987"/>
      <c r="T1987"/>
      <c r="W1987"/>
      <c r="X1987"/>
      <c r="Y1987"/>
    </row>
    <row r="1988" spans="19:25" x14ac:dyDescent="0.3">
      <c r="S1988"/>
      <c r="T1988"/>
      <c r="W1988"/>
      <c r="X1988"/>
      <c r="Y1988"/>
    </row>
    <row r="1989" spans="19:25" x14ac:dyDescent="0.3">
      <c r="S1989"/>
      <c r="T1989"/>
      <c r="W1989"/>
      <c r="X1989"/>
      <c r="Y1989"/>
    </row>
    <row r="1990" spans="19:25" x14ac:dyDescent="0.3">
      <c r="S1990"/>
      <c r="T1990"/>
      <c r="W1990"/>
      <c r="X1990"/>
      <c r="Y1990"/>
    </row>
    <row r="1991" spans="19:25" x14ac:dyDescent="0.3">
      <c r="S1991"/>
      <c r="T1991"/>
      <c r="W1991"/>
      <c r="X1991"/>
      <c r="Y1991"/>
    </row>
    <row r="1992" spans="19:25" x14ac:dyDescent="0.3">
      <c r="S1992"/>
      <c r="T1992"/>
      <c r="W1992"/>
      <c r="X1992"/>
      <c r="Y1992"/>
    </row>
    <row r="1993" spans="19:25" x14ac:dyDescent="0.3">
      <c r="S1993"/>
      <c r="T1993"/>
      <c r="W1993"/>
      <c r="X1993"/>
      <c r="Y1993"/>
    </row>
    <row r="1994" spans="19:25" x14ac:dyDescent="0.3">
      <c r="S1994"/>
      <c r="T1994"/>
      <c r="W1994"/>
      <c r="X1994"/>
      <c r="Y1994"/>
    </row>
    <row r="1995" spans="19:25" x14ac:dyDescent="0.3">
      <c r="S1995"/>
      <c r="T1995"/>
      <c r="W1995"/>
      <c r="X1995"/>
      <c r="Y1995"/>
    </row>
    <row r="1996" spans="19:25" x14ac:dyDescent="0.3">
      <c r="S1996"/>
      <c r="T1996"/>
      <c r="W1996"/>
      <c r="X1996"/>
      <c r="Y1996"/>
    </row>
    <row r="1997" spans="19:25" x14ac:dyDescent="0.3">
      <c r="S1997"/>
      <c r="T1997"/>
      <c r="W1997"/>
      <c r="X1997"/>
      <c r="Y1997"/>
    </row>
    <row r="1998" spans="19:25" x14ac:dyDescent="0.3">
      <c r="S1998"/>
      <c r="T1998"/>
      <c r="W1998"/>
      <c r="X1998"/>
      <c r="Y1998"/>
    </row>
    <row r="1999" spans="19:25" x14ac:dyDescent="0.3">
      <c r="S1999"/>
      <c r="T1999"/>
      <c r="W1999"/>
      <c r="X1999"/>
      <c r="Y1999"/>
    </row>
    <row r="2000" spans="19:25" x14ac:dyDescent="0.3">
      <c r="S2000"/>
      <c r="T2000"/>
      <c r="W2000"/>
      <c r="X2000"/>
      <c r="Y2000"/>
    </row>
    <row r="2001" spans="19:25" x14ac:dyDescent="0.3">
      <c r="S2001"/>
      <c r="T2001"/>
      <c r="W2001"/>
      <c r="X2001"/>
      <c r="Y2001"/>
    </row>
    <row r="2002" spans="19:25" x14ac:dyDescent="0.3">
      <c r="S2002"/>
      <c r="T2002"/>
      <c r="W2002"/>
      <c r="X2002"/>
      <c r="Y2002"/>
    </row>
    <row r="2003" spans="19:25" x14ac:dyDescent="0.3">
      <c r="S2003"/>
      <c r="T2003"/>
      <c r="W2003"/>
      <c r="X2003"/>
      <c r="Y2003"/>
    </row>
    <row r="2004" spans="19:25" x14ac:dyDescent="0.3">
      <c r="S2004"/>
      <c r="T2004"/>
      <c r="W2004"/>
      <c r="X2004"/>
      <c r="Y2004"/>
    </row>
    <row r="2005" spans="19:25" x14ac:dyDescent="0.3">
      <c r="S2005"/>
      <c r="T2005"/>
      <c r="W2005"/>
      <c r="X2005"/>
      <c r="Y2005"/>
    </row>
    <row r="2006" spans="19:25" x14ac:dyDescent="0.3">
      <c r="S2006"/>
      <c r="T2006"/>
      <c r="W2006"/>
      <c r="X2006"/>
      <c r="Y2006"/>
    </row>
    <row r="2007" spans="19:25" x14ac:dyDescent="0.3">
      <c r="S2007"/>
      <c r="T2007"/>
      <c r="W2007"/>
      <c r="X2007"/>
      <c r="Y2007"/>
    </row>
    <row r="2008" spans="19:25" x14ac:dyDescent="0.3">
      <c r="S2008"/>
      <c r="T2008"/>
      <c r="W2008"/>
      <c r="X2008"/>
      <c r="Y2008"/>
    </row>
    <row r="2009" spans="19:25" x14ac:dyDescent="0.3">
      <c r="S2009"/>
      <c r="T2009"/>
      <c r="W2009"/>
      <c r="X2009"/>
      <c r="Y2009"/>
    </row>
    <row r="2010" spans="19:25" x14ac:dyDescent="0.3">
      <c r="S2010"/>
      <c r="T2010"/>
      <c r="W2010"/>
      <c r="X2010"/>
      <c r="Y2010"/>
    </row>
    <row r="2011" spans="19:25" x14ac:dyDescent="0.3">
      <c r="S2011"/>
      <c r="T2011"/>
      <c r="W2011"/>
      <c r="X2011"/>
      <c r="Y2011"/>
    </row>
    <row r="2012" spans="19:25" x14ac:dyDescent="0.3">
      <c r="S2012"/>
      <c r="T2012"/>
      <c r="W2012"/>
      <c r="X2012"/>
      <c r="Y2012"/>
    </row>
    <row r="2013" spans="19:25" x14ac:dyDescent="0.3">
      <c r="S2013"/>
      <c r="T2013"/>
      <c r="W2013"/>
      <c r="X2013"/>
      <c r="Y2013"/>
    </row>
    <row r="2014" spans="19:25" x14ac:dyDescent="0.3">
      <c r="S2014"/>
      <c r="T2014"/>
      <c r="W2014"/>
      <c r="X2014"/>
      <c r="Y2014"/>
    </row>
    <row r="2015" spans="19:25" x14ac:dyDescent="0.3">
      <c r="S2015"/>
      <c r="T2015"/>
      <c r="W2015"/>
      <c r="X2015"/>
      <c r="Y2015"/>
    </row>
    <row r="2016" spans="19:25" x14ac:dyDescent="0.3">
      <c r="S2016"/>
      <c r="T2016"/>
      <c r="W2016"/>
      <c r="X2016"/>
      <c r="Y2016"/>
    </row>
    <row r="2017" spans="19:25" x14ac:dyDescent="0.3">
      <c r="S2017"/>
      <c r="T2017"/>
      <c r="W2017"/>
      <c r="X2017"/>
      <c r="Y2017"/>
    </row>
    <row r="2018" spans="19:25" x14ac:dyDescent="0.3">
      <c r="S2018"/>
      <c r="T2018"/>
      <c r="W2018"/>
      <c r="X2018"/>
      <c r="Y2018"/>
    </row>
    <row r="2019" spans="19:25" x14ac:dyDescent="0.3">
      <c r="S2019"/>
      <c r="T2019"/>
      <c r="W2019"/>
      <c r="X2019"/>
      <c r="Y2019"/>
    </row>
    <row r="2020" spans="19:25" x14ac:dyDescent="0.3">
      <c r="S2020"/>
      <c r="T2020"/>
      <c r="W2020"/>
      <c r="X2020"/>
      <c r="Y2020"/>
    </row>
    <row r="2021" spans="19:25" x14ac:dyDescent="0.3">
      <c r="S2021"/>
      <c r="T2021"/>
      <c r="W2021"/>
      <c r="X2021"/>
      <c r="Y2021"/>
    </row>
    <row r="2022" spans="19:25" x14ac:dyDescent="0.3">
      <c r="S2022"/>
      <c r="T2022"/>
      <c r="W2022"/>
      <c r="X2022"/>
      <c r="Y2022"/>
    </row>
    <row r="2023" spans="19:25" x14ac:dyDescent="0.3">
      <c r="S2023"/>
      <c r="T2023"/>
      <c r="W2023"/>
      <c r="X2023"/>
      <c r="Y2023"/>
    </row>
    <row r="2024" spans="19:25" x14ac:dyDescent="0.3">
      <c r="S2024"/>
      <c r="T2024"/>
      <c r="W2024"/>
      <c r="X2024"/>
      <c r="Y2024"/>
    </row>
    <row r="2025" spans="19:25" x14ac:dyDescent="0.3">
      <c r="S2025"/>
      <c r="T2025"/>
      <c r="W2025"/>
      <c r="X2025"/>
      <c r="Y2025"/>
    </row>
    <row r="2026" spans="19:25" x14ac:dyDescent="0.3">
      <c r="S2026"/>
      <c r="T2026"/>
      <c r="W2026"/>
      <c r="X2026"/>
      <c r="Y2026"/>
    </row>
    <row r="2027" spans="19:25" x14ac:dyDescent="0.3">
      <c r="S2027"/>
      <c r="T2027"/>
      <c r="W2027"/>
      <c r="X2027"/>
      <c r="Y2027"/>
    </row>
    <row r="2028" spans="19:25" x14ac:dyDescent="0.3">
      <c r="S2028"/>
      <c r="T2028"/>
      <c r="W2028"/>
      <c r="X2028"/>
      <c r="Y2028"/>
    </row>
    <row r="2029" spans="19:25" x14ac:dyDescent="0.3">
      <c r="S2029"/>
      <c r="T2029"/>
      <c r="W2029"/>
      <c r="X2029"/>
      <c r="Y2029"/>
    </row>
    <row r="2030" spans="19:25" x14ac:dyDescent="0.3">
      <c r="S2030"/>
      <c r="T2030"/>
      <c r="W2030"/>
      <c r="X2030"/>
      <c r="Y2030"/>
    </row>
    <row r="2031" spans="19:25" x14ac:dyDescent="0.3">
      <c r="S2031"/>
      <c r="T2031"/>
      <c r="W2031"/>
      <c r="X2031"/>
      <c r="Y2031"/>
    </row>
    <row r="2032" spans="19:25" x14ac:dyDescent="0.3">
      <c r="S2032"/>
      <c r="T2032"/>
      <c r="W2032"/>
      <c r="X2032"/>
      <c r="Y2032"/>
    </row>
    <row r="2033" spans="19:25" x14ac:dyDescent="0.3">
      <c r="S2033"/>
      <c r="T2033"/>
      <c r="W2033"/>
      <c r="X2033"/>
      <c r="Y2033"/>
    </row>
    <row r="2034" spans="19:25" x14ac:dyDescent="0.3">
      <c r="S2034"/>
      <c r="T2034"/>
      <c r="W2034"/>
      <c r="X2034"/>
      <c r="Y2034"/>
    </row>
    <row r="2035" spans="19:25" x14ac:dyDescent="0.3">
      <c r="S2035"/>
      <c r="T2035"/>
      <c r="W2035"/>
      <c r="X2035"/>
      <c r="Y2035"/>
    </row>
    <row r="2036" spans="19:25" x14ac:dyDescent="0.3">
      <c r="S2036"/>
      <c r="T2036"/>
      <c r="W2036"/>
      <c r="X2036"/>
      <c r="Y2036"/>
    </row>
    <row r="2037" spans="19:25" x14ac:dyDescent="0.3">
      <c r="S2037"/>
      <c r="T2037"/>
      <c r="W2037"/>
      <c r="X2037"/>
      <c r="Y2037"/>
    </row>
    <row r="2038" spans="19:25" x14ac:dyDescent="0.3">
      <c r="S2038"/>
      <c r="T2038"/>
      <c r="W2038"/>
      <c r="X2038"/>
      <c r="Y2038"/>
    </row>
    <row r="2039" spans="19:25" x14ac:dyDescent="0.3">
      <c r="S2039"/>
      <c r="T2039"/>
      <c r="W2039"/>
      <c r="X2039"/>
      <c r="Y2039"/>
    </row>
    <row r="2040" spans="19:25" x14ac:dyDescent="0.3">
      <c r="S2040"/>
      <c r="T2040"/>
      <c r="W2040"/>
      <c r="X2040"/>
      <c r="Y2040"/>
    </row>
    <row r="2041" spans="19:25" x14ac:dyDescent="0.3">
      <c r="S2041"/>
      <c r="T2041"/>
      <c r="W2041"/>
      <c r="X2041"/>
      <c r="Y2041"/>
    </row>
    <row r="2042" spans="19:25" x14ac:dyDescent="0.3">
      <c r="S2042"/>
      <c r="T2042"/>
      <c r="W2042"/>
      <c r="X2042"/>
      <c r="Y2042"/>
    </row>
    <row r="2043" spans="19:25" x14ac:dyDescent="0.3">
      <c r="S2043"/>
      <c r="T2043"/>
      <c r="W2043"/>
      <c r="X2043"/>
      <c r="Y2043"/>
    </row>
    <row r="2044" spans="19:25" x14ac:dyDescent="0.3">
      <c r="S2044"/>
      <c r="T2044"/>
      <c r="W2044"/>
      <c r="X2044"/>
      <c r="Y2044"/>
    </row>
    <row r="2045" spans="19:25" x14ac:dyDescent="0.3">
      <c r="S2045"/>
      <c r="T2045"/>
      <c r="W2045"/>
      <c r="X2045"/>
      <c r="Y2045"/>
    </row>
    <row r="2046" spans="19:25" x14ac:dyDescent="0.3">
      <c r="S2046"/>
      <c r="T2046"/>
      <c r="W2046"/>
      <c r="X2046"/>
      <c r="Y2046"/>
    </row>
    <row r="2047" spans="19:25" x14ac:dyDescent="0.3">
      <c r="S2047"/>
      <c r="T2047"/>
      <c r="W2047"/>
      <c r="X2047"/>
      <c r="Y2047"/>
    </row>
    <row r="2048" spans="19:25" x14ac:dyDescent="0.3">
      <c r="S2048"/>
      <c r="T2048"/>
      <c r="W2048"/>
      <c r="X2048"/>
      <c r="Y2048"/>
    </row>
    <row r="2049" spans="19:25" x14ac:dyDescent="0.3">
      <c r="S2049"/>
      <c r="T2049"/>
      <c r="W2049"/>
      <c r="X2049"/>
      <c r="Y2049"/>
    </row>
    <row r="2050" spans="19:25" x14ac:dyDescent="0.3">
      <c r="S2050"/>
      <c r="T2050"/>
      <c r="W2050"/>
      <c r="X2050"/>
      <c r="Y2050"/>
    </row>
    <row r="2051" spans="19:25" x14ac:dyDescent="0.3">
      <c r="S2051"/>
      <c r="T2051"/>
      <c r="W2051"/>
      <c r="X2051"/>
      <c r="Y2051"/>
    </row>
    <row r="2052" spans="19:25" x14ac:dyDescent="0.3">
      <c r="S2052"/>
      <c r="T2052"/>
      <c r="W2052"/>
      <c r="X2052"/>
      <c r="Y2052"/>
    </row>
    <row r="2053" spans="19:25" x14ac:dyDescent="0.3">
      <c r="S2053"/>
      <c r="T2053"/>
      <c r="W2053"/>
      <c r="X2053"/>
      <c r="Y2053"/>
    </row>
    <row r="2054" spans="19:25" x14ac:dyDescent="0.3">
      <c r="S2054"/>
      <c r="T2054"/>
      <c r="W2054"/>
      <c r="X2054"/>
      <c r="Y2054"/>
    </row>
    <row r="2055" spans="19:25" x14ac:dyDescent="0.3">
      <c r="S2055"/>
      <c r="T2055"/>
      <c r="W2055"/>
      <c r="X2055"/>
      <c r="Y2055"/>
    </row>
    <row r="2056" spans="19:25" x14ac:dyDescent="0.3">
      <c r="S2056"/>
      <c r="T2056"/>
      <c r="W2056"/>
      <c r="X2056"/>
      <c r="Y2056"/>
    </row>
    <row r="2057" spans="19:25" x14ac:dyDescent="0.3">
      <c r="S2057"/>
      <c r="T2057"/>
      <c r="W2057"/>
      <c r="X2057"/>
      <c r="Y2057"/>
    </row>
    <row r="2058" spans="19:25" x14ac:dyDescent="0.3">
      <c r="S2058"/>
      <c r="T2058"/>
      <c r="W2058"/>
      <c r="X2058"/>
      <c r="Y2058"/>
    </row>
    <row r="2059" spans="19:25" x14ac:dyDescent="0.3">
      <c r="S2059"/>
      <c r="T2059"/>
      <c r="W2059"/>
      <c r="X2059"/>
      <c r="Y2059"/>
    </row>
    <row r="2060" spans="19:25" x14ac:dyDescent="0.3">
      <c r="S2060"/>
      <c r="T2060"/>
      <c r="W2060"/>
      <c r="X2060"/>
      <c r="Y2060"/>
    </row>
    <row r="2061" spans="19:25" x14ac:dyDescent="0.3">
      <c r="S2061"/>
      <c r="T2061"/>
      <c r="W2061"/>
      <c r="X2061"/>
      <c r="Y2061"/>
    </row>
    <row r="2062" spans="19:25" x14ac:dyDescent="0.3">
      <c r="S2062"/>
      <c r="T2062"/>
      <c r="W2062"/>
      <c r="X2062"/>
      <c r="Y2062"/>
    </row>
    <row r="2063" spans="19:25" x14ac:dyDescent="0.3">
      <c r="S2063"/>
      <c r="T2063"/>
      <c r="W2063"/>
      <c r="X2063"/>
      <c r="Y2063"/>
    </row>
    <row r="2064" spans="19:25" x14ac:dyDescent="0.3">
      <c r="S2064"/>
      <c r="T2064"/>
      <c r="W2064"/>
      <c r="X2064"/>
      <c r="Y2064"/>
    </row>
    <row r="2065" spans="19:25" x14ac:dyDescent="0.3">
      <c r="S2065"/>
      <c r="T2065"/>
      <c r="W2065"/>
      <c r="X2065"/>
      <c r="Y2065"/>
    </row>
    <row r="2066" spans="19:25" x14ac:dyDescent="0.3">
      <c r="S2066"/>
      <c r="T2066"/>
      <c r="W2066"/>
      <c r="X2066"/>
      <c r="Y2066"/>
    </row>
    <row r="2067" spans="19:25" x14ac:dyDescent="0.3">
      <c r="S2067"/>
      <c r="T2067"/>
      <c r="W2067"/>
      <c r="X2067"/>
      <c r="Y2067"/>
    </row>
    <row r="2068" spans="19:25" x14ac:dyDescent="0.3">
      <c r="S2068"/>
      <c r="T2068"/>
      <c r="W2068"/>
      <c r="X2068"/>
      <c r="Y2068"/>
    </row>
    <row r="2069" spans="19:25" x14ac:dyDescent="0.3">
      <c r="S2069"/>
      <c r="T2069"/>
      <c r="W2069"/>
      <c r="X2069"/>
      <c r="Y2069"/>
    </row>
    <row r="2070" spans="19:25" x14ac:dyDescent="0.3">
      <c r="S2070"/>
      <c r="T2070"/>
      <c r="W2070"/>
      <c r="X2070"/>
      <c r="Y2070"/>
    </row>
    <row r="2071" spans="19:25" x14ac:dyDescent="0.3">
      <c r="S2071"/>
      <c r="T2071"/>
      <c r="W2071"/>
      <c r="X2071"/>
      <c r="Y2071"/>
    </row>
    <row r="2072" spans="19:25" x14ac:dyDescent="0.3">
      <c r="S2072"/>
      <c r="T2072"/>
      <c r="W2072"/>
      <c r="X2072"/>
      <c r="Y2072"/>
    </row>
    <row r="2073" spans="19:25" x14ac:dyDescent="0.3">
      <c r="S2073"/>
      <c r="T2073"/>
      <c r="W2073"/>
      <c r="X2073"/>
      <c r="Y2073"/>
    </row>
    <row r="2074" spans="19:25" x14ac:dyDescent="0.3">
      <c r="S2074"/>
      <c r="T2074"/>
      <c r="W2074"/>
      <c r="X2074"/>
      <c r="Y2074"/>
    </row>
    <row r="2075" spans="19:25" x14ac:dyDescent="0.3">
      <c r="S2075"/>
      <c r="T2075"/>
      <c r="W2075"/>
      <c r="X2075"/>
      <c r="Y2075"/>
    </row>
    <row r="2076" spans="19:25" x14ac:dyDescent="0.3">
      <c r="S2076"/>
      <c r="T2076"/>
      <c r="W2076"/>
      <c r="X2076"/>
      <c r="Y2076"/>
    </row>
    <row r="2077" spans="19:25" x14ac:dyDescent="0.3">
      <c r="S2077"/>
      <c r="T2077"/>
      <c r="W2077"/>
      <c r="X2077"/>
      <c r="Y2077"/>
    </row>
    <row r="2078" spans="19:25" x14ac:dyDescent="0.3">
      <c r="S2078"/>
      <c r="T2078"/>
      <c r="W2078"/>
      <c r="X2078"/>
      <c r="Y2078"/>
    </row>
    <row r="2079" spans="19:25" x14ac:dyDescent="0.3">
      <c r="S2079"/>
      <c r="T2079"/>
      <c r="W2079"/>
      <c r="X2079"/>
      <c r="Y2079"/>
    </row>
    <row r="2080" spans="19:25" x14ac:dyDescent="0.3">
      <c r="S2080"/>
      <c r="T2080"/>
      <c r="W2080"/>
      <c r="X2080"/>
      <c r="Y2080"/>
    </row>
    <row r="2081" spans="19:25" x14ac:dyDescent="0.3">
      <c r="S2081"/>
      <c r="T2081"/>
      <c r="W2081"/>
      <c r="X2081"/>
      <c r="Y2081"/>
    </row>
    <row r="2082" spans="19:25" x14ac:dyDescent="0.3">
      <c r="S2082"/>
      <c r="T2082"/>
      <c r="W2082"/>
      <c r="X2082"/>
      <c r="Y2082"/>
    </row>
    <row r="2083" spans="19:25" x14ac:dyDescent="0.3">
      <c r="S2083"/>
      <c r="T2083"/>
      <c r="W2083"/>
      <c r="X2083"/>
      <c r="Y2083"/>
    </row>
    <row r="2084" spans="19:25" x14ac:dyDescent="0.3">
      <c r="S2084"/>
      <c r="T2084"/>
      <c r="W2084"/>
      <c r="X2084"/>
      <c r="Y2084"/>
    </row>
    <row r="2085" spans="19:25" x14ac:dyDescent="0.3">
      <c r="S2085"/>
      <c r="T2085"/>
      <c r="W2085"/>
      <c r="X2085"/>
      <c r="Y2085"/>
    </row>
    <row r="2086" spans="19:25" x14ac:dyDescent="0.3">
      <c r="S2086"/>
      <c r="T2086"/>
      <c r="W2086"/>
      <c r="X2086"/>
      <c r="Y2086"/>
    </row>
    <row r="2087" spans="19:25" x14ac:dyDescent="0.3">
      <c r="S2087"/>
      <c r="T2087"/>
      <c r="W2087"/>
      <c r="X2087"/>
      <c r="Y2087"/>
    </row>
    <row r="2088" spans="19:25" x14ac:dyDescent="0.3">
      <c r="S2088"/>
      <c r="T2088"/>
      <c r="W2088"/>
      <c r="X2088"/>
      <c r="Y2088"/>
    </row>
    <row r="2089" spans="19:25" x14ac:dyDescent="0.3">
      <c r="S2089"/>
      <c r="T2089"/>
      <c r="W2089"/>
      <c r="X2089"/>
      <c r="Y2089"/>
    </row>
    <row r="2090" spans="19:25" x14ac:dyDescent="0.3">
      <c r="S2090"/>
      <c r="T2090"/>
      <c r="W2090"/>
      <c r="X2090"/>
      <c r="Y2090"/>
    </row>
    <row r="2091" spans="19:25" x14ac:dyDescent="0.3">
      <c r="S2091"/>
      <c r="T2091"/>
      <c r="W2091"/>
      <c r="X2091"/>
      <c r="Y2091"/>
    </row>
    <row r="2092" spans="19:25" x14ac:dyDescent="0.3">
      <c r="S2092"/>
      <c r="T2092"/>
      <c r="W2092"/>
      <c r="X2092"/>
      <c r="Y2092"/>
    </row>
    <row r="2093" spans="19:25" x14ac:dyDescent="0.3">
      <c r="S2093"/>
      <c r="T2093"/>
      <c r="W2093"/>
      <c r="X2093"/>
      <c r="Y2093"/>
    </row>
    <row r="2094" spans="19:25" x14ac:dyDescent="0.3">
      <c r="S2094"/>
      <c r="T2094"/>
      <c r="W2094"/>
      <c r="X2094"/>
      <c r="Y2094"/>
    </row>
    <row r="2095" spans="19:25" x14ac:dyDescent="0.3">
      <c r="S2095"/>
      <c r="T2095"/>
      <c r="W2095"/>
      <c r="X2095"/>
      <c r="Y2095"/>
    </row>
    <row r="2096" spans="19:25" x14ac:dyDescent="0.3">
      <c r="S2096"/>
      <c r="T2096"/>
      <c r="W2096"/>
      <c r="X2096"/>
      <c r="Y2096"/>
    </row>
    <row r="2097" spans="19:25" x14ac:dyDescent="0.3">
      <c r="S2097"/>
      <c r="T2097"/>
      <c r="W2097"/>
      <c r="X2097"/>
      <c r="Y2097"/>
    </row>
    <row r="2098" spans="19:25" x14ac:dyDescent="0.3">
      <c r="S2098"/>
      <c r="T2098"/>
      <c r="W2098"/>
      <c r="X2098"/>
      <c r="Y2098"/>
    </row>
    <row r="2099" spans="19:25" x14ac:dyDescent="0.3">
      <c r="S2099"/>
      <c r="T2099"/>
      <c r="W2099"/>
      <c r="X2099"/>
      <c r="Y2099"/>
    </row>
    <row r="2100" spans="19:25" x14ac:dyDescent="0.3">
      <c r="S2100"/>
      <c r="T2100"/>
      <c r="W2100"/>
      <c r="X2100"/>
      <c r="Y2100"/>
    </row>
    <row r="2101" spans="19:25" x14ac:dyDescent="0.3">
      <c r="S2101"/>
      <c r="T2101"/>
      <c r="W2101"/>
      <c r="X2101"/>
      <c r="Y2101"/>
    </row>
    <row r="2102" spans="19:25" x14ac:dyDescent="0.3">
      <c r="S2102"/>
      <c r="T2102"/>
      <c r="W2102"/>
      <c r="X2102"/>
      <c r="Y2102"/>
    </row>
    <row r="2103" spans="19:25" x14ac:dyDescent="0.3">
      <c r="S2103"/>
      <c r="T2103"/>
      <c r="W2103"/>
      <c r="X2103"/>
      <c r="Y2103"/>
    </row>
    <row r="2104" spans="19:25" x14ac:dyDescent="0.3">
      <c r="S2104"/>
      <c r="T2104"/>
      <c r="W2104"/>
      <c r="X2104"/>
      <c r="Y2104"/>
    </row>
    <row r="2105" spans="19:25" x14ac:dyDescent="0.3">
      <c r="S2105"/>
      <c r="T2105"/>
      <c r="W2105"/>
      <c r="X2105"/>
      <c r="Y2105"/>
    </row>
    <row r="2106" spans="19:25" x14ac:dyDescent="0.3">
      <c r="S2106"/>
      <c r="T2106"/>
      <c r="W2106"/>
      <c r="X2106"/>
      <c r="Y2106"/>
    </row>
    <row r="2107" spans="19:25" x14ac:dyDescent="0.3">
      <c r="S2107"/>
      <c r="T2107"/>
      <c r="W2107"/>
      <c r="X2107"/>
      <c r="Y2107"/>
    </row>
    <row r="2108" spans="19:25" x14ac:dyDescent="0.3">
      <c r="S2108"/>
      <c r="T2108"/>
      <c r="W2108"/>
      <c r="X2108"/>
      <c r="Y2108"/>
    </row>
    <row r="2109" spans="19:25" x14ac:dyDescent="0.3">
      <c r="S2109"/>
      <c r="T2109"/>
      <c r="W2109"/>
      <c r="X2109"/>
      <c r="Y2109"/>
    </row>
    <row r="2110" spans="19:25" x14ac:dyDescent="0.3">
      <c r="S2110"/>
      <c r="T2110"/>
      <c r="W2110"/>
      <c r="X2110"/>
      <c r="Y2110"/>
    </row>
    <row r="2111" spans="19:25" x14ac:dyDescent="0.3">
      <c r="S2111"/>
      <c r="T2111"/>
      <c r="W2111"/>
      <c r="X2111"/>
      <c r="Y2111"/>
    </row>
    <row r="2112" spans="19:25" x14ac:dyDescent="0.3">
      <c r="S2112"/>
      <c r="T2112"/>
      <c r="W2112"/>
      <c r="X2112"/>
      <c r="Y2112"/>
    </row>
    <row r="2113" spans="19:25" x14ac:dyDescent="0.3">
      <c r="S2113"/>
      <c r="T2113"/>
      <c r="W2113"/>
      <c r="X2113"/>
      <c r="Y2113"/>
    </row>
    <row r="2114" spans="19:25" x14ac:dyDescent="0.3">
      <c r="S2114"/>
      <c r="T2114"/>
      <c r="W2114"/>
      <c r="X2114"/>
      <c r="Y2114"/>
    </row>
    <row r="2115" spans="19:25" x14ac:dyDescent="0.3">
      <c r="S2115"/>
      <c r="T2115"/>
      <c r="W2115"/>
      <c r="X2115"/>
      <c r="Y2115"/>
    </row>
    <row r="2116" spans="19:25" x14ac:dyDescent="0.3">
      <c r="S2116"/>
      <c r="T2116"/>
      <c r="W2116"/>
      <c r="X2116"/>
      <c r="Y2116"/>
    </row>
    <row r="2117" spans="19:25" x14ac:dyDescent="0.3">
      <c r="S2117"/>
      <c r="T2117"/>
      <c r="W2117"/>
      <c r="X2117"/>
      <c r="Y2117"/>
    </row>
    <row r="2118" spans="19:25" x14ac:dyDescent="0.3">
      <c r="S2118"/>
      <c r="T2118"/>
      <c r="W2118"/>
      <c r="X2118"/>
      <c r="Y2118"/>
    </row>
    <row r="2119" spans="19:25" x14ac:dyDescent="0.3">
      <c r="S2119"/>
      <c r="T2119"/>
      <c r="W2119"/>
      <c r="X2119"/>
      <c r="Y2119"/>
    </row>
    <row r="2120" spans="19:25" x14ac:dyDescent="0.3">
      <c r="S2120"/>
      <c r="T2120"/>
      <c r="W2120"/>
      <c r="X2120"/>
      <c r="Y2120"/>
    </row>
    <row r="2121" spans="19:25" x14ac:dyDescent="0.3">
      <c r="S2121"/>
      <c r="T2121"/>
      <c r="W2121"/>
      <c r="X2121"/>
      <c r="Y2121"/>
    </row>
    <row r="2122" spans="19:25" x14ac:dyDescent="0.3">
      <c r="S2122"/>
      <c r="T2122"/>
      <c r="W2122"/>
      <c r="X2122"/>
      <c r="Y2122"/>
    </row>
    <row r="2123" spans="19:25" x14ac:dyDescent="0.3">
      <c r="S2123"/>
      <c r="T2123"/>
      <c r="W2123"/>
      <c r="X2123"/>
      <c r="Y2123"/>
    </row>
    <row r="2124" spans="19:25" x14ac:dyDescent="0.3">
      <c r="S2124"/>
      <c r="T2124"/>
      <c r="W2124"/>
      <c r="X2124"/>
      <c r="Y2124"/>
    </row>
    <row r="2125" spans="19:25" x14ac:dyDescent="0.3">
      <c r="S2125"/>
      <c r="T2125"/>
      <c r="W2125"/>
      <c r="X2125"/>
      <c r="Y2125"/>
    </row>
    <row r="2126" spans="19:25" x14ac:dyDescent="0.3">
      <c r="S2126"/>
      <c r="T2126"/>
      <c r="W2126"/>
      <c r="X2126"/>
      <c r="Y2126"/>
    </row>
    <row r="2127" spans="19:25" x14ac:dyDescent="0.3">
      <c r="S2127"/>
      <c r="T2127"/>
      <c r="W2127"/>
      <c r="X2127"/>
      <c r="Y2127"/>
    </row>
    <row r="2128" spans="19:25" x14ac:dyDescent="0.3">
      <c r="S2128"/>
      <c r="T2128"/>
      <c r="W2128"/>
      <c r="X2128"/>
      <c r="Y2128"/>
    </row>
    <row r="2129" spans="19:25" x14ac:dyDescent="0.3">
      <c r="S2129"/>
      <c r="T2129"/>
      <c r="W2129"/>
      <c r="X2129"/>
      <c r="Y2129"/>
    </row>
    <row r="2130" spans="19:25" x14ac:dyDescent="0.3">
      <c r="S2130"/>
      <c r="T2130"/>
      <c r="W2130"/>
      <c r="X2130"/>
      <c r="Y2130"/>
    </row>
    <row r="2131" spans="19:25" x14ac:dyDescent="0.3">
      <c r="S2131"/>
      <c r="T2131"/>
      <c r="W2131"/>
      <c r="X2131"/>
      <c r="Y2131"/>
    </row>
    <row r="2132" spans="19:25" x14ac:dyDescent="0.3">
      <c r="S2132"/>
      <c r="T2132"/>
      <c r="W2132"/>
      <c r="X2132"/>
      <c r="Y2132"/>
    </row>
    <row r="2133" spans="19:25" x14ac:dyDescent="0.3">
      <c r="S2133"/>
      <c r="T2133"/>
      <c r="W2133"/>
      <c r="X2133"/>
      <c r="Y2133"/>
    </row>
    <row r="2134" spans="19:25" x14ac:dyDescent="0.3">
      <c r="S2134"/>
      <c r="T2134"/>
      <c r="W2134"/>
      <c r="X2134"/>
      <c r="Y2134"/>
    </row>
    <row r="2135" spans="19:25" x14ac:dyDescent="0.3">
      <c r="S2135"/>
      <c r="T2135"/>
      <c r="W2135"/>
      <c r="X2135"/>
      <c r="Y2135"/>
    </row>
    <row r="2136" spans="19:25" x14ac:dyDescent="0.3">
      <c r="S2136"/>
      <c r="T2136"/>
      <c r="W2136"/>
      <c r="X2136"/>
      <c r="Y2136"/>
    </row>
    <row r="2137" spans="19:25" x14ac:dyDescent="0.3">
      <c r="S2137"/>
      <c r="T2137"/>
      <c r="W2137"/>
      <c r="X2137"/>
      <c r="Y2137"/>
    </row>
    <row r="2138" spans="19:25" x14ac:dyDescent="0.3">
      <c r="S2138"/>
      <c r="T2138"/>
      <c r="W2138"/>
      <c r="X2138"/>
      <c r="Y2138"/>
    </row>
    <row r="2139" spans="19:25" x14ac:dyDescent="0.3">
      <c r="S2139"/>
      <c r="T2139"/>
      <c r="W2139"/>
      <c r="X2139"/>
      <c r="Y2139"/>
    </row>
    <row r="2140" spans="19:25" x14ac:dyDescent="0.3">
      <c r="S2140"/>
      <c r="T2140"/>
      <c r="W2140"/>
      <c r="X2140"/>
      <c r="Y2140"/>
    </row>
    <row r="2141" spans="19:25" x14ac:dyDescent="0.3">
      <c r="S2141"/>
      <c r="T2141"/>
      <c r="W2141"/>
      <c r="X2141"/>
      <c r="Y2141"/>
    </row>
    <row r="2142" spans="19:25" x14ac:dyDescent="0.3">
      <c r="S2142"/>
      <c r="T2142"/>
      <c r="W2142"/>
      <c r="X2142"/>
      <c r="Y2142"/>
    </row>
    <row r="2143" spans="19:25" x14ac:dyDescent="0.3">
      <c r="S2143"/>
      <c r="T2143"/>
      <c r="W2143"/>
      <c r="X2143"/>
      <c r="Y2143"/>
    </row>
    <row r="2144" spans="19:25" x14ac:dyDescent="0.3">
      <c r="S2144"/>
      <c r="T2144"/>
      <c r="W2144"/>
      <c r="X2144"/>
      <c r="Y2144"/>
    </row>
    <row r="2145" spans="19:25" x14ac:dyDescent="0.3">
      <c r="S2145"/>
      <c r="T2145"/>
      <c r="W2145"/>
      <c r="X2145"/>
      <c r="Y2145"/>
    </row>
    <row r="2146" spans="19:25" x14ac:dyDescent="0.3">
      <c r="S2146"/>
      <c r="T2146"/>
      <c r="W2146"/>
      <c r="X2146"/>
      <c r="Y2146"/>
    </row>
    <row r="2147" spans="19:25" x14ac:dyDescent="0.3">
      <c r="S2147"/>
      <c r="T2147"/>
      <c r="W2147"/>
      <c r="X2147"/>
      <c r="Y2147"/>
    </row>
    <row r="2148" spans="19:25" x14ac:dyDescent="0.3">
      <c r="S2148"/>
      <c r="T2148"/>
      <c r="W2148"/>
      <c r="X2148"/>
      <c r="Y2148"/>
    </row>
    <row r="2149" spans="19:25" x14ac:dyDescent="0.3">
      <c r="S2149"/>
      <c r="T2149"/>
      <c r="W2149"/>
      <c r="X2149"/>
      <c r="Y2149"/>
    </row>
    <row r="2150" spans="19:25" x14ac:dyDescent="0.3">
      <c r="S2150"/>
      <c r="T2150"/>
      <c r="W2150"/>
      <c r="X2150"/>
      <c r="Y2150"/>
    </row>
    <row r="2151" spans="19:25" x14ac:dyDescent="0.3">
      <c r="S2151"/>
      <c r="T2151"/>
      <c r="W2151"/>
      <c r="X2151"/>
      <c r="Y2151"/>
    </row>
    <row r="2152" spans="19:25" x14ac:dyDescent="0.3">
      <c r="S2152"/>
      <c r="T2152"/>
      <c r="W2152"/>
      <c r="X2152"/>
      <c r="Y2152"/>
    </row>
    <row r="2153" spans="19:25" x14ac:dyDescent="0.3">
      <c r="S2153"/>
      <c r="T2153"/>
      <c r="W2153"/>
      <c r="X2153"/>
      <c r="Y2153"/>
    </row>
    <row r="2154" spans="19:25" x14ac:dyDescent="0.3">
      <c r="S2154"/>
      <c r="T2154"/>
      <c r="W2154"/>
      <c r="X2154"/>
      <c r="Y2154"/>
    </row>
    <row r="2155" spans="19:25" x14ac:dyDescent="0.3">
      <c r="S2155"/>
      <c r="T2155"/>
      <c r="W2155"/>
      <c r="X2155"/>
      <c r="Y2155"/>
    </row>
    <row r="2156" spans="19:25" x14ac:dyDescent="0.3">
      <c r="S2156"/>
      <c r="T2156"/>
      <c r="W2156"/>
      <c r="X2156"/>
      <c r="Y2156"/>
    </row>
    <row r="2157" spans="19:25" x14ac:dyDescent="0.3">
      <c r="S2157"/>
      <c r="T2157"/>
      <c r="W2157"/>
      <c r="X2157"/>
      <c r="Y2157"/>
    </row>
    <row r="2158" spans="19:25" x14ac:dyDescent="0.3">
      <c r="S2158"/>
      <c r="T2158"/>
      <c r="W2158"/>
      <c r="X2158"/>
      <c r="Y2158"/>
    </row>
    <row r="2159" spans="19:25" x14ac:dyDescent="0.3">
      <c r="S2159"/>
      <c r="T2159"/>
      <c r="W2159"/>
      <c r="X2159"/>
      <c r="Y2159"/>
    </row>
    <row r="2160" spans="19:25" x14ac:dyDescent="0.3">
      <c r="S2160"/>
      <c r="T2160"/>
      <c r="W2160"/>
      <c r="X2160"/>
      <c r="Y2160"/>
    </row>
    <row r="2161" spans="19:25" x14ac:dyDescent="0.3">
      <c r="S2161"/>
      <c r="T2161"/>
      <c r="W2161"/>
      <c r="X2161"/>
      <c r="Y2161"/>
    </row>
    <row r="2162" spans="19:25" x14ac:dyDescent="0.3">
      <c r="S2162"/>
      <c r="T2162"/>
      <c r="W2162"/>
      <c r="X2162"/>
      <c r="Y2162"/>
    </row>
    <row r="2163" spans="19:25" x14ac:dyDescent="0.3">
      <c r="S2163"/>
      <c r="T2163"/>
      <c r="W2163"/>
      <c r="X2163"/>
      <c r="Y2163"/>
    </row>
    <row r="2164" spans="19:25" x14ac:dyDescent="0.3">
      <c r="S2164"/>
      <c r="T2164"/>
      <c r="W2164"/>
      <c r="X2164"/>
      <c r="Y2164"/>
    </row>
    <row r="2165" spans="19:25" x14ac:dyDescent="0.3">
      <c r="S2165"/>
      <c r="T2165"/>
      <c r="W2165"/>
      <c r="X2165"/>
      <c r="Y2165"/>
    </row>
    <row r="2166" spans="19:25" x14ac:dyDescent="0.3">
      <c r="S2166"/>
      <c r="T2166"/>
      <c r="W2166"/>
      <c r="X2166"/>
      <c r="Y2166"/>
    </row>
    <row r="2167" spans="19:25" x14ac:dyDescent="0.3">
      <c r="S2167"/>
      <c r="T2167"/>
      <c r="W2167"/>
      <c r="X2167"/>
      <c r="Y2167"/>
    </row>
    <row r="2168" spans="19:25" x14ac:dyDescent="0.3">
      <c r="S2168"/>
      <c r="T2168"/>
      <c r="W2168"/>
      <c r="X2168"/>
      <c r="Y2168"/>
    </row>
    <row r="2169" spans="19:25" x14ac:dyDescent="0.3">
      <c r="S2169"/>
      <c r="T2169"/>
      <c r="W2169"/>
      <c r="X2169"/>
      <c r="Y2169"/>
    </row>
    <row r="2170" spans="19:25" x14ac:dyDescent="0.3">
      <c r="S2170"/>
      <c r="T2170"/>
      <c r="W2170"/>
      <c r="X2170"/>
      <c r="Y2170"/>
    </row>
    <row r="2171" spans="19:25" x14ac:dyDescent="0.3">
      <c r="S2171"/>
      <c r="T2171"/>
      <c r="W2171"/>
      <c r="X2171"/>
      <c r="Y2171"/>
    </row>
    <row r="2172" spans="19:25" x14ac:dyDescent="0.3">
      <c r="S2172"/>
      <c r="T2172"/>
      <c r="W2172"/>
      <c r="X2172"/>
      <c r="Y2172"/>
    </row>
    <row r="2173" spans="19:25" x14ac:dyDescent="0.3">
      <c r="S2173"/>
      <c r="T2173"/>
      <c r="W2173"/>
      <c r="X2173"/>
      <c r="Y2173"/>
    </row>
    <row r="2174" spans="19:25" x14ac:dyDescent="0.3">
      <c r="S2174"/>
      <c r="T2174"/>
      <c r="W2174"/>
      <c r="X2174"/>
      <c r="Y2174"/>
    </row>
    <row r="2175" spans="19:25" x14ac:dyDescent="0.3">
      <c r="S2175"/>
      <c r="T2175"/>
      <c r="W2175"/>
      <c r="X2175"/>
      <c r="Y2175"/>
    </row>
    <row r="2176" spans="19:25" x14ac:dyDescent="0.3">
      <c r="S2176"/>
      <c r="T2176"/>
      <c r="W2176"/>
      <c r="X2176"/>
      <c r="Y2176"/>
    </row>
    <row r="2177" spans="19:25" x14ac:dyDescent="0.3">
      <c r="S2177"/>
      <c r="T2177"/>
      <c r="W2177"/>
      <c r="X2177"/>
      <c r="Y2177"/>
    </row>
    <row r="2178" spans="19:25" x14ac:dyDescent="0.3">
      <c r="S2178"/>
      <c r="T2178"/>
      <c r="W2178"/>
      <c r="X2178"/>
      <c r="Y2178"/>
    </row>
    <row r="2179" spans="19:25" x14ac:dyDescent="0.3">
      <c r="S2179"/>
      <c r="T2179"/>
      <c r="W2179"/>
      <c r="X2179"/>
      <c r="Y2179"/>
    </row>
    <row r="2180" spans="19:25" x14ac:dyDescent="0.3">
      <c r="S2180"/>
      <c r="T2180"/>
      <c r="W2180"/>
      <c r="X2180"/>
      <c r="Y2180"/>
    </row>
    <row r="2181" spans="19:25" x14ac:dyDescent="0.3">
      <c r="S2181"/>
      <c r="T2181"/>
      <c r="W2181"/>
      <c r="X2181"/>
      <c r="Y2181"/>
    </row>
    <row r="2182" spans="19:25" x14ac:dyDescent="0.3">
      <c r="S2182"/>
      <c r="T2182"/>
      <c r="W2182"/>
      <c r="X2182"/>
      <c r="Y2182"/>
    </row>
    <row r="2183" spans="19:25" x14ac:dyDescent="0.3">
      <c r="S2183"/>
      <c r="T2183"/>
      <c r="W2183"/>
      <c r="X2183"/>
      <c r="Y2183"/>
    </row>
    <row r="2184" spans="19:25" x14ac:dyDescent="0.3">
      <c r="S2184"/>
      <c r="T2184"/>
      <c r="W2184"/>
      <c r="X2184"/>
      <c r="Y2184"/>
    </row>
    <row r="2185" spans="19:25" x14ac:dyDescent="0.3">
      <c r="S2185"/>
      <c r="T2185"/>
      <c r="W2185"/>
      <c r="X2185"/>
      <c r="Y2185"/>
    </row>
    <row r="2186" spans="19:25" x14ac:dyDescent="0.3">
      <c r="S2186"/>
      <c r="T2186"/>
      <c r="W2186"/>
      <c r="X2186"/>
      <c r="Y2186"/>
    </row>
    <row r="2187" spans="19:25" x14ac:dyDescent="0.3">
      <c r="S2187"/>
      <c r="T2187"/>
      <c r="W2187"/>
      <c r="X2187"/>
      <c r="Y2187"/>
    </row>
    <row r="2188" spans="19:25" x14ac:dyDescent="0.3">
      <c r="S2188"/>
      <c r="T2188"/>
      <c r="W2188"/>
      <c r="X2188"/>
      <c r="Y2188"/>
    </row>
    <row r="2189" spans="19:25" x14ac:dyDescent="0.3">
      <c r="S2189"/>
      <c r="T2189"/>
      <c r="W2189"/>
      <c r="X2189"/>
      <c r="Y2189"/>
    </row>
    <row r="2190" spans="19:25" x14ac:dyDescent="0.3">
      <c r="S2190"/>
      <c r="T2190"/>
      <c r="W2190"/>
      <c r="X2190"/>
      <c r="Y2190"/>
    </row>
    <row r="2191" spans="19:25" x14ac:dyDescent="0.3">
      <c r="S2191"/>
      <c r="T2191"/>
      <c r="W2191"/>
      <c r="X2191"/>
      <c r="Y2191"/>
    </row>
    <row r="2192" spans="19:25" x14ac:dyDescent="0.3">
      <c r="S2192"/>
      <c r="T2192"/>
      <c r="W2192"/>
      <c r="X2192"/>
      <c r="Y2192"/>
    </row>
    <row r="2193" spans="19:25" x14ac:dyDescent="0.3">
      <c r="S2193"/>
      <c r="T2193"/>
      <c r="W2193"/>
      <c r="X2193"/>
      <c r="Y2193"/>
    </row>
    <row r="2194" spans="19:25" x14ac:dyDescent="0.3">
      <c r="S2194"/>
      <c r="T2194"/>
      <c r="W2194"/>
      <c r="X2194"/>
      <c r="Y2194"/>
    </row>
    <row r="2195" spans="19:25" x14ac:dyDescent="0.3">
      <c r="S2195"/>
      <c r="T2195"/>
      <c r="W2195"/>
      <c r="X2195"/>
      <c r="Y2195"/>
    </row>
    <row r="2196" spans="19:25" x14ac:dyDescent="0.3">
      <c r="S2196"/>
      <c r="T2196"/>
      <c r="W2196"/>
      <c r="X2196"/>
      <c r="Y2196"/>
    </row>
    <row r="2197" spans="19:25" x14ac:dyDescent="0.3">
      <c r="S2197"/>
      <c r="T2197"/>
      <c r="W2197"/>
      <c r="X2197"/>
      <c r="Y2197"/>
    </row>
    <row r="2198" spans="19:25" x14ac:dyDescent="0.3">
      <c r="S2198"/>
      <c r="T2198"/>
      <c r="W2198"/>
      <c r="X2198"/>
      <c r="Y2198"/>
    </row>
    <row r="2199" spans="19:25" x14ac:dyDescent="0.3">
      <c r="S2199"/>
      <c r="T2199"/>
      <c r="W2199"/>
      <c r="X2199"/>
      <c r="Y2199"/>
    </row>
    <row r="2200" spans="19:25" x14ac:dyDescent="0.3">
      <c r="S2200"/>
      <c r="T2200"/>
      <c r="W2200"/>
      <c r="X2200"/>
      <c r="Y2200"/>
    </row>
    <row r="2201" spans="19:25" x14ac:dyDescent="0.3">
      <c r="S2201"/>
      <c r="T2201"/>
      <c r="W2201"/>
      <c r="X2201"/>
      <c r="Y2201"/>
    </row>
    <row r="2202" spans="19:25" x14ac:dyDescent="0.3">
      <c r="S2202"/>
      <c r="T2202"/>
      <c r="W2202"/>
      <c r="X2202"/>
      <c r="Y2202"/>
    </row>
    <row r="2203" spans="19:25" x14ac:dyDescent="0.3">
      <c r="S2203"/>
      <c r="T2203"/>
      <c r="W2203"/>
      <c r="X2203"/>
      <c r="Y2203"/>
    </row>
    <row r="2204" spans="19:25" x14ac:dyDescent="0.3">
      <c r="S2204"/>
      <c r="T2204"/>
      <c r="W2204"/>
      <c r="X2204"/>
      <c r="Y2204"/>
    </row>
    <row r="2205" spans="19:25" x14ac:dyDescent="0.3">
      <c r="S2205"/>
      <c r="T2205"/>
      <c r="W2205"/>
      <c r="X2205"/>
      <c r="Y2205"/>
    </row>
    <row r="2206" spans="19:25" x14ac:dyDescent="0.3">
      <c r="S2206"/>
      <c r="T2206"/>
      <c r="W2206"/>
      <c r="X2206"/>
      <c r="Y2206"/>
    </row>
    <row r="2207" spans="19:25" x14ac:dyDescent="0.3">
      <c r="S2207"/>
      <c r="T2207"/>
      <c r="W2207"/>
      <c r="X2207"/>
      <c r="Y2207"/>
    </row>
    <row r="2208" spans="19:25" x14ac:dyDescent="0.3">
      <c r="S2208"/>
      <c r="T2208"/>
      <c r="W2208"/>
      <c r="X2208"/>
      <c r="Y2208"/>
    </row>
    <row r="2209" spans="19:25" x14ac:dyDescent="0.3">
      <c r="S2209"/>
      <c r="T2209"/>
      <c r="W2209"/>
      <c r="X2209"/>
      <c r="Y2209"/>
    </row>
    <row r="2210" spans="19:25" x14ac:dyDescent="0.3">
      <c r="S2210"/>
      <c r="T2210"/>
      <c r="W2210"/>
      <c r="X2210"/>
      <c r="Y2210"/>
    </row>
    <row r="2211" spans="19:25" x14ac:dyDescent="0.3">
      <c r="S2211"/>
      <c r="T2211"/>
      <c r="W2211"/>
      <c r="X2211"/>
      <c r="Y2211"/>
    </row>
    <row r="2212" spans="19:25" x14ac:dyDescent="0.3">
      <c r="S2212"/>
      <c r="T2212"/>
      <c r="W2212"/>
      <c r="X2212"/>
      <c r="Y2212"/>
    </row>
    <row r="2213" spans="19:25" x14ac:dyDescent="0.3">
      <c r="S2213"/>
      <c r="T2213"/>
      <c r="W2213"/>
      <c r="X2213"/>
      <c r="Y2213"/>
    </row>
    <row r="2214" spans="19:25" x14ac:dyDescent="0.3">
      <c r="S2214"/>
      <c r="T2214"/>
      <c r="W2214"/>
      <c r="X2214"/>
      <c r="Y2214"/>
    </row>
    <row r="2215" spans="19:25" x14ac:dyDescent="0.3">
      <c r="S2215"/>
      <c r="T2215"/>
      <c r="W2215"/>
      <c r="X2215"/>
      <c r="Y2215"/>
    </row>
    <row r="2216" spans="19:25" x14ac:dyDescent="0.3">
      <c r="S2216"/>
      <c r="T2216"/>
      <c r="W2216"/>
      <c r="X2216"/>
      <c r="Y2216"/>
    </row>
    <row r="2217" spans="19:25" x14ac:dyDescent="0.3">
      <c r="S2217"/>
      <c r="T2217"/>
      <c r="W2217"/>
      <c r="X2217"/>
      <c r="Y2217"/>
    </row>
    <row r="2218" spans="19:25" x14ac:dyDescent="0.3">
      <c r="S2218"/>
      <c r="T2218"/>
      <c r="W2218"/>
      <c r="X2218"/>
      <c r="Y2218"/>
    </row>
    <row r="2219" spans="19:25" x14ac:dyDescent="0.3">
      <c r="S2219"/>
      <c r="T2219"/>
      <c r="W2219"/>
      <c r="X2219"/>
      <c r="Y2219"/>
    </row>
    <row r="2220" spans="19:25" x14ac:dyDescent="0.3">
      <c r="S2220"/>
      <c r="T2220"/>
      <c r="W2220"/>
      <c r="X2220"/>
      <c r="Y2220"/>
    </row>
    <row r="2221" spans="19:25" x14ac:dyDescent="0.3">
      <c r="S2221"/>
      <c r="T2221"/>
      <c r="W2221"/>
      <c r="X2221"/>
      <c r="Y2221"/>
    </row>
    <row r="2222" spans="19:25" x14ac:dyDescent="0.3">
      <c r="S2222"/>
      <c r="T2222"/>
      <c r="W2222"/>
      <c r="X2222"/>
      <c r="Y2222"/>
    </row>
    <row r="2223" spans="19:25" x14ac:dyDescent="0.3">
      <c r="S2223"/>
      <c r="T2223"/>
      <c r="W2223"/>
      <c r="X2223"/>
      <c r="Y2223"/>
    </row>
    <row r="2224" spans="19:25" x14ac:dyDescent="0.3">
      <c r="S2224"/>
      <c r="T2224"/>
      <c r="W2224"/>
      <c r="X2224"/>
      <c r="Y2224"/>
    </row>
    <row r="2225" spans="19:25" x14ac:dyDescent="0.3">
      <c r="S2225"/>
      <c r="T2225"/>
      <c r="W2225"/>
      <c r="X2225"/>
      <c r="Y2225"/>
    </row>
    <row r="2226" spans="19:25" x14ac:dyDescent="0.3">
      <c r="S2226"/>
      <c r="T2226"/>
      <c r="W2226"/>
      <c r="X2226"/>
      <c r="Y2226"/>
    </row>
    <row r="2227" spans="19:25" x14ac:dyDescent="0.3">
      <c r="S2227"/>
      <c r="T2227"/>
      <c r="W2227"/>
      <c r="X2227"/>
      <c r="Y2227"/>
    </row>
    <row r="2228" spans="19:25" x14ac:dyDescent="0.3">
      <c r="S2228"/>
      <c r="T2228"/>
      <c r="W2228"/>
      <c r="X2228"/>
      <c r="Y2228"/>
    </row>
    <row r="2229" spans="19:25" x14ac:dyDescent="0.3">
      <c r="S2229"/>
      <c r="T2229"/>
      <c r="W2229"/>
      <c r="X2229"/>
      <c r="Y2229"/>
    </row>
    <row r="2230" spans="19:25" x14ac:dyDescent="0.3">
      <c r="S2230"/>
      <c r="T2230"/>
      <c r="W2230"/>
      <c r="X2230"/>
      <c r="Y2230"/>
    </row>
    <row r="2231" spans="19:25" x14ac:dyDescent="0.3">
      <c r="S2231"/>
      <c r="T2231"/>
      <c r="W2231"/>
      <c r="X2231"/>
      <c r="Y2231"/>
    </row>
    <row r="2232" spans="19:25" x14ac:dyDescent="0.3">
      <c r="S2232"/>
      <c r="T2232"/>
      <c r="W2232"/>
      <c r="X2232"/>
      <c r="Y2232"/>
    </row>
    <row r="2233" spans="19:25" x14ac:dyDescent="0.3">
      <c r="S2233"/>
      <c r="T2233"/>
      <c r="W2233"/>
      <c r="X2233"/>
      <c r="Y2233"/>
    </row>
    <row r="2234" spans="19:25" x14ac:dyDescent="0.3">
      <c r="S2234"/>
      <c r="T2234"/>
      <c r="W2234"/>
      <c r="X2234"/>
      <c r="Y2234"/>
    </row>
    <row r="2235" spans="19:25" x14ac:dyDescent="0.3">
      <c r="S2235"/>
      <c r="T2235"/>
      <c r="W2235"/>
      <c r="X2235"/>
      <c r="Y2235"/>
    </row>
    <row r="2236" spans="19:25" x14ac:dyDescent="0.3">
      <c r="S2236"/>
      <c r="T2236"/>
      <c r="W2236"/>
      <c r="X2236"/>
      <c r="Y2236"/>
    </row>
    <row r="2237" spans="19:25" x14ac:dyDescent="0.3">
      <c r="S2237"/>
      <c r="T2237"/>
      <c r="W2237"/>
      <c r="X2237"/>
      <c r="Y2237"/>
    </row>
    <row r="2238" spans="19:25" x14ac:dyDescent="0.3">
      <c r="S2238"/>
      <c r="T2238"/>
      <c r="W2238"/>
      <c r="X2238"/>
      <c r="Y2238"/>
    </row>
    <row r="2239" spans="19:25" x14ac:dyDescent="0.3">
      <c r="S2239"/>
      <c r="T2239"/>
      <c r="W2239"/>
      <c r="X2239"/>
      <c r="Y2239"/>
    </row>
    <row r="2240" spans="19:25" x14ac:dyDescent="0.3">
      <c r="S2240"/>
      <c r="T2240"/>
      <c r="W2240"/>
      <c r="X2240"/>
      <c r="Y2240"/>
    </row>
    <row r="2241" spans="19:25" x14ac:dyDescent="0.3">
      <c r="S2241"/>
      <c r="T2241"/>
      <c r="W2241"/>
      <c r="X2241"/>
      <c r="Y2241"/>
    </row>
    <row r="2242" spans="19:25" x14ac:dyDescent="0.3">
      <c r="S2242"/>
      <c r="T2242"/>
      <c r="W2242"/>
      <c r="X2242"/>
      <c r="Y2242"/>
    </row>
    <row r="2243" spans="19:25" x14ac:dyDescent="0.3">
      <c r="S2243"/>
      <c r="T2243"/>
      <c r="W2243"/>
      <c r="X2243"/>
      <c r="Y2243"/>
    </row>
    <row r="2244" spans="19:25" x14ac:dyDescent="0.3">
      <c r="S2244"/>
      <c r="T2244"/>
      <c r="W2244"/>
      <c r="X2244"/>
      <c r="Y2244"/>
    </row>
    <row r="2245" spans="19:25" x14ac:dyDescent="0.3">
      <c r="S2245"/>
      <c r="T2245"/>
      <c r="W2245"/>
      <c r="X2245"/>
      <c r="Y2245"/>
    </row>
    <row r="2246" spans="19:25" x14ac:dyDescent="0.3">
      <c r="S2246"/>
      <c r="T2246"/>
      <c r="W2246"/>
      <c r="X2246"/>
      <c r="Y2246"/>
    </row>
    <row r="2247" spans="19:25" x14ac:dyDescent="0.3">
      <c r="S2247"/>
      <c r="T2247"/>
      <c r="W2247"/>
      <c r="X2247"/>
      <c r="Y2247"/>
    </row>
    <row r="2248" spans="19:25" x14ac:dyDescent="0.3">
      <c r="S2248"/>
      <c r="T2248"/>
      <c r="W2248"/>
      <c r="X2248"/>
      <c r="Y2248"/>
    </row>
    <row r="2249" spans="19:25" x14ac:dyDescent="0.3">
      <c r="S2249"/>
      <c r="T2249"/>
      <c r="W2249"/>
      <c r="X2249"/>
      <c r="Y2249"/>
    </row>
    <row r="2250" spans="19:25" x14ac:dyDescent="0.3">
      <c r="S2250"/>
      <c r="T2250"/>
      <c r="W2250"/>
      <c r="X2250"/>
      <c r="Y2250"/>
    </row>
    <row r="2251" spans="19:25" x14ac:dyDescent="0.3">
      <c r="S2251"/>
      <c r="T2251"/>
      <c r="W2251"/>
      <c r="X2251"/>
      <c r="Y2251"/>
    </row>
    <row r="2252" spans="19:25" x14ac:dyDescent="0.3">
      <c r="S2252"/>
      <c r="T2252"/>
      <c r="W2252"/>
      <c r="X2252"/>
      <c r="Y2252"/>
    </row>
    <row r="2253" spans="19:25" x14ac:dyDescent="0.3">
      <c r="S2253"/>
      <c r="T2253"/>
      <c r="W2253"/>
      <c r="X2253"/>
      <c r="Y2253"/>
    </row>
    <row r="2254" spans="19:25" x14ac:dyDescent="0.3">
      <c r="S2254"/>
      <c r="T2254"/>
      <c r="W2254"/>
      <c r="X2254"/>
      <c r="Y2254"/>
    </row>
    <row r="2255" spans="19:25" x14ac:dyDescent="0.3">
      <c r="S2255"/>
      <c r="T2255"/>
      <c r="W2255"/>
      <c r="X2255"/>
      <c r="Y2255"/>
    </row>
    <row r="2256" spans="19:25" x14ac:dyDescent="0.3">
      <c r="S2256"/>
      <c r="T2256"/>
      <c r="W2256"/>
      <c r="X2256"/>
      <c r="Y2256"/>
    </row>
    <row r="2257" spans="19:25" x14ac:dyDescent="0.3">
      <c r="S2257"/>
      <c r="T2257"/>
      <c r="W2257"/>
      <c r="X2257"/>
      <c r="Y2257"/>
    </row>
    <row r="2258" spans="19:25" x14ac:dyDescent="0.3">
      <c r="S2258"/>
      <c r="T2258"/>
      <c r="W2258"/>
      <c r="X2258"/>
      <c r="Y2258"/>
    </row>
    <row r="2259" spans="19:25" x14ac:dyDescent="0.3">
      <c r="S2259"/>
      <c r="T2259"/>
      <c r="W2259"/>
      <c r="X2259"/>
      <c r="Y2259"/>
    </row>
    <row r="2260" spans="19:25" x14ac:dyDescent="0.3">
      <c r="S2260"/>
      <c r="T2260"/>
      <c r="W2260"/>
      <c r="X2260"/>
      <c r="Y2260"/>
    </row>
    <row r="2261" spans="19:25" x14ac:dyDescent="0.3">
      <c r="S2261"/>
      <c r="T2261"/>
      <c r="W2261"/>
      <c r="X2261"/>
      <c r="Y2261"/>
    </row>
    <row r="2262" spans="19:25" x14ac:dyDescent="0.3">
      <c r="S2262"/>
      <c r="T2262"/>
      <c r="W2262"/>
      <c r="X2262"/>
      <c r="Y2262"/>
    </row>
    <row r="2263" spans="19:25" x14ac:dyDescent="0.3">
      <c r="S2263"/>
      <c r="T2263"/>
      <c r="W2263"/>
      <c r="X2263"/>
      <c r="Y2263"/>
    </row>
    <row r="2264" spans="19:25" x14ac:dyDescent="0.3">
      <c r="S2264"/>
      <c r="T2264"/>
      <c r="W2264"/>
      <c r="X2264"/>
      <c r="Y2264"/>
    </row>
    <row r="2265" spans="19:25" x14ac:dyDescent="0.3">
      <c r="S2265"/>
      <c r="T2265"/>
      <c r="W2265"/>
      <c r="X2265"/>
      <c r="Y2265"/>
    </row>
    <row r="2266" spans="19:25" x14ac:dyDescent="0.3">
      <c r="S2266"/>
      <c r="T2266"/>
      <c r="W2266"/>
      <c r="X2266"/>
      <c r="Y2266"/>
    </row>
    <row r="2267" spans="19:25" x14ac:dyDescent="0.3">
      <c r="S2267"/>
      <c r="T2267"/>
      <c r="W2267"/>
      <c r="X2267"/>
      <c r="Y2267"/>
    </row>
    <row r="2268" spans="19:25" x14ac:dyDescent="0.3">
      <c r="S2268"/>
      <c r="T2268"/>
      <c r="W2268"/>
      <c r="X2268"/>
      <c r="Y2268"/>
    </row>
    <row r="2269" spans="19:25" x14ac:dyDescent="0.3">
      <c r="S2269"/>
      <c r="T2269"/>
      <c r="W2269"/>
      <c r="X2269"/>
      <c r="Y2269"/>
    </row>
    <row r="2270" spans="19:25" x14ac:dyDescent="0.3">
      <c r="S2270"/>
      <c r="T2270"/>
      <c r="W2270"/>
      <c r="X2270"/>
      <c r="Y2270"/>
    </row>
    <row r="2271" spans="19:25" x14ac:dyDescent="0.3">
      <c r="S2271"/>
      <c r="T2271"/>
      <c r="W2271"/>
      <c r="X2271"/>
      <c r="Y2271"/>
    </row>
    <row r="2272" spans="19:25" x14ac:dyDescent="0.3">
      <c r="S2272"/>
      <c r="T2272"/>
      <c r="W2272"/>
      <c r="X2272"/>
      <c r="Y2272"/>
    </row>
    <row r="2273" spans="19:25" x14ac:dyDescent="0.3">
      <c r="S2273"/>
      <c r="T2273"/>
      <c r="W2273"/>
      <c r="X2273"/>
      <c r="Y2273"/>
    </row>
    <row r="2274" spans="19:25" x14ac:dyDescent="0.3">
      <c r="S2274"/>
      <c r="T2274"/>
      <c r="W2274"/>
      <c r="X2274"/>
      <c r="Y2274"/>
    </row>
    <row r="2275" spans="19:25" x14ac:dyDescent="0.3">
      <c r="S2275"/>
      <c r="T2275"/>
      <c r="W2275"/>
      <c r="X2275"/>
      <c r="Y2275"/>
    </row>
    <row r="2276" spans="19:25" x14ac:dyDescent="0.3">
      <c r="S2276"/>
      <c r="T2276"/>
      <c r="W2276"/>
      <c r="X2276"/>
      <c r="Y2276"/>
    </row>
    <row r="2277" spans="19:25" x14ac:dyDescent="0.3">
      <c r="S2277"/>
      <c r="T2277"/>
      <c r="W2277"/>
      <c r="X2277"/>
      <c r="Y2277"/>
    </row>
    <row r="2278" spans="19:25" x14ac:dyDescent="0.3">
      <c r="S2278"/>
      <c r="T2278"/>
      <c r="W2278"/>
      <c r="X2278"/>
      <c r="Y2278"/>
    </row>
    <row r="2279" spans="19:25" x14ac:dyDescent="0.3">
      <c r="S2279"/>
      <c r="T2279"/>
      <c r="W2279"/>
      <c r="X2279"/>
      <c r="Y2279"/>
    </row>
    <row r="2280" spans="19:25" x14ac:dyDescent="0.3">
      <c r="S2280"/>
      <c r="T2280"/>
      <c r="W2280"/>
      <c r="X2280"/>
      <c r="Y2280"/>
    </row>
    <row r="2281" spans="19:25" x14ac:dyDescent="0.3">
      <c r="S2281"/>
      <c r="T2281"/>
      <c r="W2281"/>
      <c r="X2281"/>
      <c r="Y2281"/>
    </row>
    <row r="2282" spans="19:25" x14ac:dyDescent="0.3">
      <c r="S2282"/>
      <c r="T2282"/>
      <c r="W2282"/>
      <c r="X2282"/>
      <c r="Y2282"/>
    </row>
    <row r="2283" spans="19:25" x14ac:dyDescent="0.3">
      <c r="S2283"/>
      <c r="T2283"/>
      <c r="W2283"/>
      <c r="X2283"/>
      <c r="Y2283"/>
    </row>
    <row r="2284" spans="19:25" x14ac:dyDescent="0.3">
      <c r="S2284"/>
      <c r="T2284"/>
      <c r="W2284"/>
      <c r="X2284"/>
      <c r="Y2284"/>
    </row>
    <row r="2285" spans="19:25" x14ac:dyDescent="0.3">
      <c r="S2285"/>
      <c r="T2285"/>
      <c r="W2285"/>
      <c r="X2285"/>
      <c r="Y2285"/>
    </row>
    <row r="2286" spans="19:25" x14ac:dyDescent="0.3">
      <c r="S2286"/>
      <c r="T2286"/>
      <c r="W2286"/>
      <c r="X2286"/>
      <c r="Y2286"/>
    </row>
    <row r="2287" spans="19:25" x14ac:dyDescent="0.3">
      <c r="S2287"/>
      <c r="T2287"/>
      <c r="W2287"/>
      <c r="X2287"/>
      <c r="Y2287"/>
    </row>
    <row r="2288" spans="19:25" x14ac:dyDescent="0.3">
      <c r="S2288"/>
      <c r="T2288"/>
      <c r="W2288"/>
      <c r="X2288"/>
      <c r="Y2288"/>
    </row>
    <row r="2289" spans="19:25" x14ac:dyDescent="0.3">
      <c r="S2289"/>
      <c r="T2289"/>
      <c r="W2289"/>
      <c r="X2289"/>
      <c r="Y2289"/>
    </row>
    <row r="2290" spans="19:25" x14ac:dyDescent="0.3">
      <c r="S2290"/>
      <c r="T2290"/>
      <c r="W2290"/>
      <c r="X2290"/>
      <c r="Y2290"/>
    </row>
    <row r="2291" spans="19:25" x14ac:dyDescent="0.3">
      <c r="S2291"/>
      <c r="T2291"/>
      <c r="W2291"/>
      <c r="X2291"/>
      <c r="Y2291"/>
    </row>
    <row r="2292" spans="19:25" x14ac:dyDescent="0.3">
      <c r="S2292"/>
      <c r="T2292"/>
      <c r="W2292"/>
      <c r="X2292"/>
      <c r="Y2292"/>
    </row>
    <row r="2293" spans="19:25" x14ac:dyDescent="0.3">
      <c r="S2293"/>
      <c r="T2293"/>
      <c r="W2293"/>
      <c r="X2293"/>
      <c r="Y2293"/>
    </row>
    <row r="2294" spans="19:25" x14ac:dyDescent="0.3">
      <c r="S2294"/>
      <c r="T2294"/>
      <c r="W2294"/>
      <c r="X2294"/>
      <c r="Y2294"/>
    </row>
    <row r="2295" spans="19:25" x14ac:dyDescent="0.3">
      <c r="S2295"/>
      <c r="T2295"/>
      <c r="W2295"/>
      <c r="X2295"/>
      <c r="Y2295"/>
    </row>
    <row r="2296" spans="19:25" x14ac:dyDescent="0.3">
      <c r="S2296"/>
      <c r="T2296"/>
      <c r="W2296"/>
      <c r="X2296"/>
      <c r="Y2296"/>
    </row>
    <row r="2297" spans="19:25" x14ac:dyDescent="0.3">
      <c r="S2297"/>
      <c r="T2297"/>
      <c r="W2297"/>
      <c r="X2297"/>
      <c r="Y2297"/>
    </row>
    <row r="2298" spans="19:25" x14ac:dyDescent="0.3">
      <c r="S2298"/>
      <c r="T2298"/>
      <c r="W2298"/>
      <c r="X2298"/>
      <c r="Y2298"/>
    </row>
    <row r="2299" spans="19:25" x14ac:dyDescent="0.3">
      <c r="S2299"/>
      <c r="T2299"/>
      <c r="W2299"/>
      <c r="X2299"/>
      <c r="Y2299"/>
    </row>
    <row r="2300" spans="19:25" x14ac:dyDescent="0.3">
      <c r="S2300"/>
      <c r="T2300"/>
      <c r="W2300"/>
      <c r="X2300"/>
      <c r="Y2300"/>
    </row>
    <row r="2301" spans="19:25" x14ac:dyDescent="0.3">
      <c r="S2301"/>
      <c r="T2301"/>
      <c r="W2301"/>
      <c r="X2301"/>
      <c r="Y2301"/>
    </row>
    <row r="2302" spans="19:25" x14ac:dyDescent="0.3">
      <c r="S2302"/>
      <c r="T2302"/>
      <c r="W2302"/>
      <c r="X2302"/>
      <c r="Y2302"/>
    </row>
    <row r="2303" spans="19:25" x14ac:dyDescent="0.3">
      <c r="S2303"/>
      <c r="T2303"/>
      <c r="W2303"/>
      <c r="X2303"/>
      <c r="Y2303"/>
    </row>
    <row r="2304" spans="19:25" x14ac:dyDescent="0.3">
      <c r="S2304"/>
      <c r="T2304"/>
      <c r="W2304"/>
      <c r="X2304"/>
      <c r="Y2304"/>
    </row>
    <row r="2305" spans="19:25" x14ac:dyDescent="0.3">
      <c r="S2305"/>
      <c r="T2305"/>
      <c r="W2305"/>
      <c r="X2305"/>
      <c r="Y2305"/>
    </row>
    <row r="2306" spans="19:25" x14ac:dyDescent="0.3">
      <c r="S2306"/>
      <c r="T2306"/>
      <c r="W2306"/>
      <c r="X2306"/>
      <c r="Y2306"/>
    </row>
    <row r="2307" spans="19:25" x14ac:dyDescent="0.3">
      <c r="S2307"/>
      <c r="T2307"/>
      <c r="W2307"/>
      <c r="X2307"/>
      <c r="Y2307"/>
    </row>
    <row r="2308" spans="19:25" x14ac:dyDescent="0.3">
      <c r="S2308"/>
      <c r="T2308"/>
      <c r="W2308"/>
      <c r="X2308"/>
      <c r="Y2308"/>
    </row>
    <row r="2309" spans="19:25" x14ac:dyDescent="0.3">
      <c r="S2309"/>
      <c r="T2309"/>
      <c r="W2309"/>
      <c r="X2309"/>
      <c r="Y2309"/>
    </row>
    <row r="2310" spans="19:25" x14ac:dyDescent="0.3">
      <c r="S2310"/>
      <c r="T2310"/>
      <c r="W2310"/>
      <c r="X2310"/>
      <c r="Y2310"/>
    </row>
    <row r="2311" spans="19:25" x14ac:dyDescent="0.3">
      <c r="S2311"/>
      <c r="T2311"/>
      <c r="W2311"/>
      <c r="X2311"/>
      <c r="Y2311"/>
    </row>
    <row r="2312" spans="19:25" x14ac:dyDescent="0.3">
      <c r="S2312"/>
      <c r="T2312"/>
      <c r="W2312"/>
      <c r="X2312"/>
      <c r="Y2312"/>
    </row>
    <row r="2313" spans="19:25" x14ac:dyDescent="0.3">
      <c r="S2313"/>
      <c r="T2313"/>
      <c r="W2313"/>
      <c r="X2313"/>
      <c r="Y2313"/>
    </row>
    <row r="2314" spans="19:25" x14ac:dyDescent="0.3">
      <c r="S2314"/>
      <c r="T2314"/>
      <c r="W2314"/>
      <c r="X2314"/>
      <c r="Y2314"/>
    </row>
    <row r="2315" spans="19:25" x14ac:dyDescent="0.3">
      <c r="S2315"/>
      <c r="T2315"/>
      <c r="W2315"/>
      <c r="X2315"/>
      <c r="Y2315"/>
    </row>
    <row r="2316" spans="19:25" x14ac:dyDescent="0.3">
      <c r="S2316"/>
      <c r="T2316"/>
      <c r="W2316"/>
      <c r="X2316"/>
      <c r="Y2316"/>
    </row>
    <row r="2317" spans="19:25" x14ac:dyDescent="0.3">
      <c r="S2317"/>
      <c r="T2317"/>
      <c r="W2317"/>
      <c r="X2317"/>
      <c r="Y2317"/>
    </row>
    <row r="2318" spans="19:25" x14ac:dyDescent="0.3">
      <c r="S2318"/>
      <c r="T2318"/>
      <c r="W2318"/>
      <c r="X2318"/>
      <c r="Y2318"/>
    </row>
    <row r="2319" spans="19:25" x14ac:dyDescent="0.3">
      <c r="S2319"/>
      <c r="T2319"/>
      <c r="W2319"/>
      <c r="X2319"/>
      <c r="Y2319"/>
    </row>
    <row r="2320" spans="19:25" x14ac:dyDescent="0.3">
      <c r="S2320"/>
      <c r="T2320"/>
      <c r="W2320"/>
      <c r="X2320"/>
      <c r="Y2320"/>
    </row>
    <row r="2321" spans="19:25" x14ac:dyDescent="0.3">
      <c r="S2321"/>
      <c r="T2321"/>
      <c r="W2321"/>
      <c r="X2321"/>
      <c r="Y2321"/>
    </row>
    <row r="2322" spans="19:25" x14ac:dyDescent="0.3">
      <c r="S2322"/>
      <c r="T2322"/>
      <c r="W2322"/>
      <c r="X2322"/>
      <c r="Y2322"/>
    </row>
    <row r="2323" spans="19:25" x14ac:dyDescent="0.3">
      <c r="S2323"/>
      <c r="T2323"/>
      <c r="W2323"/>
      <c r="X2323"/>
      <c r="Y2323"/>
    </row>
    <row r="2324" spans="19:25" x14ac:dyDescent="0.3">
      <c r="S2324"/>
      <c r="T2324"/>
      <c r="W2324"/>
      <c r="X2324"/>
      <c r="Y2324"/>
    </row>
    <row r="2325" spans="19:25" x14ac:dyDescent="0.3">
      <c r="S2325"/>
      <c r="T2325"/>
      <c r="W2325"/>
      <c r="X2325"/>
      <c r="Y2325"/>
    </row>
    <row r="2326" spans="19:25" x14ac:dyDescent="0.3">
      <c r="S2326"/>
      <c r="T2326"/>
      <c r="W2326"/>
      <c r="X2326"/>
      <c r="Y2326"/>
    </row>
    <row r="2327" spans="19:25" x14ac:dyDescent="0.3">
      <c r="S2327"/>
      <c r="T2327"/>
      <c r="W2327"/>
      <c r="X2327"/>
      <c r="Y2327"/>
    </row>
    <row r="2328" spans="19:25" x14ac:dyDescent="0.3">
      <c r="S2328"/>
      <c r="T2328"/>
      <c r="W2328"/>
      <c r="X2328"/>
      <c r="Y2328"/>
    </row>
    <row r="2329" spans="19:25" x14ac:dyDescent="0.3">
      <c r="S2329"/>
      <c r="T2329"/>
      <c r="W2329"/>
      <c r="X2329"/>
      <c r="Y2329"/>
    </row>
    <row r="2330" spans="19:25" x14ac:dyDescent="0.3">
      <c r="S2330"/>
      <c r="T2330"/>
      <c r="W2330"/>
      <c r="X2330"/>
      <c r="Y2330"/>
    </row>
    <row r="2331" spans="19:25" x14ac:dyDescent="0.3">
      <c r="S2331"/>
      <c r="T2331"/>
      <c r="W2331"/>
      <c r="X2331"/>
      <c r="Y2331"/>
    </row>
    <row r="2332" spans="19:25" x14ac:dyDescent="0.3">
      <c r="S2332"/>
      <c r="T2332"/>
      <c r="W2332"/>
      <c r="X2332"/>
      <c r="Y2332"/>
    </row>
    <row r="2333" spans="19:25" x14ac:dyDescent="0.3">
      <c r="S2333"/>
      <c r="T2333"/>
      <c r="W2333"/>
      <c r="X2333"/>
      <c r="Y2333"/>
    </row>
    <row r="2334" spans="19:25" x14ac:dyDescent="0.3">
      <c r="S2334"/>
      <c r="T2334"/>
      <c r="W2334"/>
      <c r="X2334"/>
      <c r="Y2334"/>
    </row>
    <row r="2335" spans="19:25" x14ac:dyDescent="0.3">
      <c r="S2335"/>
      <c r="T2335"/>
      <c r="W2335"/>
      <c r="X2335"/>
      <c r="Y2335"/>
    </row>
    <row r="2336" spans="19:25" x14ac:dyDescent="0.3">
      <c r="S2336"/>
      <c r="T2336"/>
      <c r="W2336"/>
      <c r="X2336"/>
      <c r="Y2336"/>
    </row>
    <row r="2337" spans="19:25" x14ac:dyDescent="0.3">
      <c r="S2337"/>
      <c r="T2337"/>
      <c r="W2337"/>
      <c r="X2337"/>
      <c r="Y2337"/>
    </row>
    <row r="2338" spans="19:25" x14ac:dyDescent="0.3">
      <c r="S2338"/>
      <c r="T2338"/>
      <c r="W2338"/>
      <c r="X2338"/>
      <c r="Y2338"/>
    </row>
    <row r="2339" spans="19:25" x14ac:dyDescent="0.3">
      <c r="S2339"/>
      <c r="T2339"/>
      <c r="W2339"/>
      <c r="X2339"/>
      <c r="Y2339"/>
    </row>
    <row r="2340" spans="19:25" x14ac:dyDescent="0.3">
      <c r="S2340"/>
      <c r="T2340"/>
      <c r="W2340"/>
      <c r="X2340"/>
      <c r="Y2340"/>
    </row>
    <row r="2341" spans="19:25" x14ac:dyDescent="0.3">
      <c r="S2341"/>
      <c r="T2341"/>
      <c r="W2341"/>
      <c r="X2341"/>
      <c r="Y2341"/>
    </row>
    <row r="2342" spans="19:25" x14ac:dyDescent="0.3">
      <c r="S2342"/>
      <c r="T2342"/>
      <c r="W2342"/>
      <c r="X2342"/>
      <c r="Y2342"/>
    </row>
    <row r="2343" spans="19:25" x14ac:dyDescent="0.3">
      <c r="S2343"/>
      <c r="T2343"/>
      <c r="W2343"/>
      <c r="X2343"/>
      <c r="Y2343"/>
    </row>
    <row r="2344" spans="19:25" x14ac:dyDescent="0.3">
      <c r="S2344"/>
      <c r="T2344"/>
      <c r="W2344"/>
      <c r="X2344"/>
      <c r="Y2344"/>
    </row>
    <row r="2345" spans="19:25" x14ac:dyDescent="0.3">
      <c r="S2345"/>
      <c r="T2345"/>
      <c r="W2345"/>
      <c r="X2345"/>
      <c r="Y2345"/>
    </row>
    <row r="2346" spans="19:25" x14ac:dyDescent="0.3">
      <c r="S2346"/>
      <c r="T2346"/>
      <c r="W2346"/>
      <c r="X2346"/>
      <c r="Y2346"/>
    </row>
    <row r="2347" spans="19:25" x14ac:dyDescent="0.3">
      <c r="S2347"/>
      <c r="T2347"/>
      <c r="W2347"/>
      <c r="X2347"/>
      <c r="Y2347"/>
    </row>
    <row r="2348" spans="19:25" x14ac:dyDescent="0.3">
      <c r="S2348"/>
      <c r="T2348"/>
      <c r="W2348"/>
      <c r="X2348"/>
      <c r="Y2348"/>
    </row>
    <row r="2349" spans="19:25" x14ac:dyDescent="0.3">
      <c r="S2349"/>
      <c r="T2349"/>
      <c r="W2349"/>
      <c r="X2349"/>
      <c r="Y2349"/>
    </row>
    <row r="2350" spans="19:25" x14ac:dyDescent="0.3">
      <c r="S2350"/>
      <c r="T2350"/>
      <c r="W2350"/>
      <c r="X2350"/>
      <c r="Y2350"/>
    </row>
    <row r="2351" spans="19:25" x14ac:dyDescent="0.3">
      <c r="S2351"/>
      <c r="T2351"/>
      <c r="W2351"/>
      <c r="X2351"/>
      <c r="Y2351"/>
    </row>
    <row r="2352" spans="19:25" x14ac:dyDescent="0.3">
      <c r="S2352"/>
      <c r="T2352"/>
      <c r="W2352"/>
      <c r="X2352"/>
      <c r="Y2352"/>
    </row>
    <row r="2353" spans="19:25" x14ac:dyDescent="0.3">
      <c r="S2353"/>
      <c r="T2353"/>
      <c r="W2353"/>
      <c r="X2353"/>
      <c r="Y2353"/>
    </row>
    <row r="2354" spans="19:25" x14ac:dyDescent="0.3">
      <c r="S2354"/>
      <c r="T2354"/>
      <c r="W2354"/>
      <c r="X2354"/>
      <c r="Y2354"/>
    </row>
    <row r="2355" spans="19:25" x14ac:dyDescent="0.3">
      <c r="S2355"/>
      <c r="T2355"/>
      <c r="W2355"/>
      <c r="X2355"/>
      <c r="Y2355"/>
    </row>
    <row r="2356" spans="19:25" x14ac:dyDescent="0.3">
      <c r="S2356"/>
      <c r="T2356"/>
      <c r="W2356"/>
      <c r="X2356"/>
      <c r="Y2356"/>
    </row>
    <row r="2357" spans="19:25" x14ac:dyDescent="0.3">
      <c r="S2357"/>
      <c r="T2357"/>
      <c r="W2357"/>
      <c r="X2357"/>
      <c r="Y2357"/>
    </row>
    <row r="2358" spans="19:25" x14ac:dyDescent="0.3">
      <c r="S2358"/>
      <c r="T2358"/>
      <c r="W2358"/>
      <c r="X2358"/>
      <c r="Y2358"/>
    </row>
    <row r="2359" spans="19:25" x14ac:dyDescent="0.3">
      <c r="S2359"/>
      <c r="T2359"/>
      <c r="W2359"/>
      <c r="X2359"/>
      <c r="Y2359"/>
    </row>
    <row r="2360" spans="19:25" x14ac:dyDescent="0.3">
      <c r="S2360"/>
      <c r="T2360"/>
      <c r="W2360"/>
      <c r="X2360"/>
      <c r="Y2360"/>
    </row>
    <row r="2361" spans="19:25" x14ac:dyDescent="0.3">
      <c r="S2361"/>
      <c r="T2361"/>
      <c r="W2361"/>
      <c r="X2361"/>
      <c r="Y2361"/>
    </row>
    <row r="2362" spans="19:25" x14ac:dyDescent="0.3">
      <c r="S2362"/>
      <c r="T2362"/>
      <c r="W2362"/>
      <c r="X2362"/>
      <c r="Y2362"/>
    </row>
    <row r="2363" spans="19:25" x14ac:dyDescent="0.3">
      <c r="S2363"/>
      <c r="T2363"/>
      <c r="W2363"/>
      <c r="X2363"/>
      <c r="Y2363"/>
    </row>
    <row r="2364" spans="19:25" x14ac:dyDescent="0.3">
      <c r="S2364"/>
      <c r="T2364"/>
      <c r="W2364"/>
      <c r="X2364"/>
      <c r="Y2364"/>
    </row>
    <row r="2365" spans="19:25" x14ac:dyDescent="0.3">
      <c r="S2365"/>
      <c r="T2365"/>
      <c r="W2365"/>
      <c r="X2365"/>
      <c r="Y2365"/>
    </row>
    <row r="2366" spans="19:25" x14ac:dyDescent="0.3">
      <c r="S2366"/>
      <c r="T2366"/>
      <c r="W2366"/>
      <c r="X2366"/>
      <c r="Y2366"/>
    </row>
    <row r="2367" spans="19:25" x14ac:dyDescent="0.3">
      <c r="S2367"/>
      <c r="T2367"/>
      <c r="W2367"/>
      <c r="X2367"/>
      <c r="Y2367"/>
    </row>
    <row r="2368" spans="19:25" x14ac:dyDescent="0.3">
      <c r="S2368"/>
      <c r="T2368"/>
      <c r="W2368"/>
      <c r="X2368"/>
      <c r="Y2368"/>
    </row>
    <row r="2369" spans="19:25" x14ac:dyDescent="0.3">
      <c r="S2369"/>
      <c r="T2369"/>
      <c r="W2369"/>
      <c r="X2369"/>
      <c r="Y2369"/>
    </row>
    <row r="2370" spans="19:25" x14ac:dyDescent="0.3">
      <c r="S2370"/>
      <c r="T2370"/>
      <c r="W2370"/>
      <c r="X2370"/>
      <c r="Y2370"/>
    </row>
    <row r="2371" spans="19:25" x14ac:dyDescent="0.3">
      <c r="S2371"/>
      <c r="T2371"/>
      <c r="W2371"/>
      <c r="X2371"/>
      <c r="Y2371"/>
    </row>
    <row r="2372" spans="19:25" x14ac:dyDescent="0.3">
      <c r="S2372"/>
      <c r="T2372"/>
      <c r="W2372"/>
      <c r="X2372"/>
      <c r="Y2372"/>
    </row>
    <row r="2373" spans="19:25" x14ac:dyDescent="0.3">
      <c r="S2373"/>
      <c r="T2373"/>
      <c r="W2373"/>
      <c r="X2373"/>
      <c r="Y2373"/>
    </row>
    <row r="2374" spans="19:25" x14ac:dyDescent="0.3">
      <c r="S2374"/>
      <c r="T2374"/>
      <c r="W2374"/>
      <c r="X2374"/>
      <c r="Y2374"/>
    </row>
    <row r="2375" spans="19:25" x14ac:dyDescent="0.3">
      <c r="S2375"/>
      <c r="T2375"/>
      <c r="W2375"/>
      <c r="X2375"/>
      <c r="Y2375"/>
    </row>
    <row r="2376" spans="19:25" x14ac:dyDescent="0.3">
      <c r="S2376"/>
      <c r="T2376"/>
      <c r="W2376"/>
      <c r="X2376"/>
      <c r="Y2376"/>
    </row>
    <row r="2377" spans="19:25" x14ac:dyDescent="0.3">
      <c r="S2377"/>
      <c r="T2377"/>
      <c r="W2377"/>
      <c r="X2377"/>
      <c r="Y2377"/>
    </row>
    <row r="2378" spans="19:25" x14ac:dyDescent="0.3">
      <c r="S2378"/>
      <c r="T2378"/>
      <c r="W2378"/>
      <c r="X2378"/>
      <c r="Y2378"/>
    </row>
    <row r="2379" spans="19:25" x14ac:dyDescent="0.3">
      <c r="S2379"/>
      <c r="T2379"/>
      <c r="W2379"/>
      <c r="X2379"/>
      <c r="Y2379"/>
    </row>
    <row r="2380" spans="19:25" x14ac:dyDescent="0.3">
      <c r="S2380"/>
      <c r="T2380"/>
      <c r="W2380"/>
      <c r="X2380"/>
      <c r="Y2380"/>
    </row>
    <row r="2381" spans="19:25" x14ac:dyDescent="0.3">
      <c r="S2381"/>
      <c r="T2381"/>
      <c r="W2381"/>
      <c r="X2381"/>
      <c r="Y2381"/>
    </row>
    <row r="2382" spans="19:25" x14ac:dyDescent="0.3">
      <c r="S2382"/>
      <c r="T2382"/>
      <c r="W2382"/>
      <c r="X2382"/>
      <c r="Y2382"/>
    </row>
    <row r="2383" spans="19:25" x14ac:dyDescent="0.3">
      <c r="S2383"/>
      <c r="T2383"/>
      <c r="W2383"/>
      <c r="X2383"/>
      <c r="Y2383"/>
    </row>
    <row r="2384" spans="19:25" x14ac:dyDescent="0.3">
      <c r="S2384"/>
      <c r="T2384"/>
      <c r="W2384"/>
      <c r="X2384"/>
      <c r="Y2384"/>
    </row>
    <row r="2385" spans="19:25" x14ac:dyDescent="0.3">
      <c r="S2385"/>
      <c r="T2385"/>
      <c r="W2385"/>
      <c r="X2385"/>
      <c r="Y2385"/>
    </row>
    <row r="2386" spans="19:25" x14ac:dyDescent="0.3">
      <c r="S2386"/>
      <c r="T2386"/>
      <c r="W2386"/>
      <c r="X2386"/>
      <c r="Y2386"/>
    </row>
    <row r="2387" spans="19:25" x14ac:dyDescent="0.3">
      <c r="S2387"/>
      <c r="T2387"/>
      <c r="W2387"/>
      <c r="X2387"/>
      <c r="Y2387"/>
    </row>
    <row r="2388" spans="19:25" x14ac:dyDescent="0.3">
      <c r="S2388"/>
      <c r="T2388"/>
      <c r="W2388"/>
      <c r="X2388"/>
      <c r="Y2388"/>
    </row>
    <row r="2389" spans="19:25" x14ac:dyDescent="0.3">
      <c r="S2389"/>
      <c r="T2389"/>
      <c r="W2389"/>
      <c r="X2389"/>
      <c r="Y2389"/>
    </row>
    <row r="2390" spans="19:25" x14ac:dyDescent="0.3">
      <c r="S2390"/>
      <c r="T2390"/>
      <c r="W2390"/>
      <c r="X2390"/>
      <c r="Y2390"/>
    </row>
    <row r="2391" spans="19:25" x14ac:dyDescent="0.3">
      <c r="S2391"/>
      <c r="T2391"/>
      <c r="W2391"/>
      <c r="X2391"/>
      <c r="Y2391"/>
    </row>
    <row r="2392" spans="19:25" x14ac:dyDescent="0.3">
      <c r="S2392"/>
      <c r="T2392"/>
      <c r="W2392"/>
      <c r="X2392"/>
      <c r="Y2392"/>
    </row>
    <row r="2393" spans="19:25" x14ac:dyDescent="0.3">
      <c r="S2393"/>
      <c r="T2393"/>
      <c r="W2393"/>
      <c r="X2393"/>
      <c r="Y2393"/>
    </row>
    <row r="2394" spans="19:25" x14ac:dyDescent="0.3">
      <c r="S2394"/>
      <c r="T2394"/>
      <c r="W2394"/>
      <c r="X2394"/>
      <c r="Y2394"/>
    </row>
    <row r="2395" spans="19:25" x14ac:dyDescent="0.3">
      <c r="S2395"/>
      <c r="T2395"/>
      <c r="W2395"/>
      <c r="X2395"/>
      <c r="Y2395"/>
    </row>
    <row r="2396" spans="19:25" x14ac:dyDescent="0.3">
      <c r="S2396"/>
      <c r="T2396"/>
      <c r="W2396"/>
      <c r="X2396"/>
      <c r="Y2396"/>
    </row>
    <row r="2397" spans="19:25" x14ac:dyDescent="0.3">
      <c r="S2397"/>
      <c r="T2397"/>
      <c r="W2397"/>
      <c r="X2397"/>
      <c r="Y2397"/>
    </row>
    <row r="2398" spans="19:25" x14ac:dyDescent="0.3">
      <c r="S2398"/>
      <c r="T2398"/>
      <c r="W2398"/>
      <c r="X2398"/>
      <c r="Y2398"/>
    </row>
    <row r="2399" spans="19:25" x14ac:dyDescent="0.3">
      <c r="S2399"/>
      <c r="T2399"/>
      <c r="W2399"/>
      <c r="X2399"/>
      <c r="Y2399"/>
    </row>
    <row r="2400" spans="19:25" x14ac:dyDescent="0.3">
      <c r="S2400"/>
      <c r="T2400"/>
      <c r="W2400"/>
      <c r="X2400"/>
      <c r="Y2400"/>
    </row>
    <row r="2401" spans="19:25" x14ac:dyDescent="0.3">
      <c r="S2401"/>
      <c r="T2401"/>
      <c r="W2401"/>
      <c r="X2401"/>
      <c r="Y2401"/>
    </row>
    <row r="2402" spans="19:25" x14ac:dyDescent="0.3">
      <c r="S2402"/>
      <c r="T2402"/>
      <c r="W2402"/>
      <c r="X2402"/>
      <c r="Y2402"/>
    </row>
    <row r="2403" spans="19:25" x14ac:dyDescent="0.3">
      <c r="S2403"/>
      <c r="T2403"/>
      <c r="W2403"/>
      <c r="X2403"/>
      <c r="Y2403"/>
    </row>
    <row r="2404" spans="19:25" x14ac:dyDescent="0.3">
      <c r="S2404"/>
      <c r="T2404"/>
      <c r="W2404"/>
      <c r="X2404"/>
      <c r="Y2404"/>
    </row>
    <row r="2405" spans="19:25" x14ac:dyDescent="0.3">
      <c r="S2405"/>
      <c r="T2405"/>
      <c r="W2405"/>
      <c r="X2405"/>
      <c r="Y2405"/>
    </row>
    <row r="2406" spans="19:25" x14ac:dyDescent="0.3">
      <c r="S2406"/>
      <c r="T2406"/>
      <c r="W2406"/>
      <c r="X2406"/>
      <c r="Y2406"/>
    </row>
    <row r="2407" spans="19:25" x14ac:dyDescent="0.3">
      <c r="S2407"/>
      <c r="T2407"/>
      <c r="W2407"/>
      <c r="X2407"/>
      <c r="Y2407"/>
    </row>
    <row r="2408" spans="19:25" x14ac:dyDescent="0.3">
      <c r="S2408"/>
      <c r="T2408"/>
      <c r="W2408"/>
      <c r="X2408"/>
      <c r="Y2408"/>
    </row>
    <row r="2409" spans="19:25" x14ac:dyDescent="0.3">
      <c r="S2409"/>
      <c r="T2409"/>
      <c r="W2409"/>
      <c r="X2409"/>
      <c r="Y2409"/>
    </row>
    <row r="2410" spans="19:25" x14ac:dyDescent="0.3">
      <c r="S2410"/>
      <c r="T2410"/>
      <c r="W2410"/>
      <c r="X2410"/>
      <c r="Y2410"/>
    </row>
    <row r="2411" spans="19:25" x14ac:dyDescent="0.3">
      <c r="S2411"/>
      <c r="T2411"/>
      <c r="W2411"/>
      <c r="X2411"/>
      <c r="Y2411"/>
    </row>
    <row r="2412" spans="19:25" x14ac:dyDescent="0.3">
      <c r="S2412"/>
      <c r="T2412"/>
      <c r="W2412"/>
      <c r="X2412"/>
      <c r="Y2412"/>
    </row>
    <row r="2413" spans="19:25" x14ac:dyDescent="0.3">
      <c r="S2413"/>
      <c r="T2413"/>
      <c r="W2413"/>
      <c r="X2413"/>
      <c r="Y2413"/>
    </row>
    <row r="2414" spans="19:25" x14ac:dyDescent="0.3">
      <c r="S2414"/>
      <c r="T2414"/>
      <c r="W2414"/>
      <c r="X2414"/>
      <c r="Y2414"/>
    </row>
    <row r="2415" spans="19:25" x14ac:dyDescent="0.3">
      <c r="S2415"/>
      <c r="T2415"/>
      <c r="W2415"/>
      <c r="X2415"/>
      <c r="Y2415"/>
    </row>
    <row r="2416" spans="19:25" x14ac:dyDescent="0.3">
      <c r="S2416"/>
      <c r="T2416"/>
      <c r="W2416"/>
      <c r="X2416"/>
      <c r="Y2416"/>
    </row>
    <row r="2417" spans="19:25" x14ac:dyDescent="0.3">
      <c r="S2417"/>
      <c r="T2417"/>
      <c r="W2417"/>
      <c r="X2417"/>
      <c r="Y2417"/>
    </row>
    <row r="2418" spans="19:25" x14ac:dyDescent="0.3">
      <c r="S2418"/>
      <c r="T2418"/>
      <c r="W2418"/>
      <c r="X2418"/>
      <c r="Y2418"/>
    </row>
    <row r="2419" spans="19:25" x14ac:dyDescent="0.3">
      <c r="S2419"/>
      <c r="T2419"/>
      <c r="W2419"/>
      <c r="X2419"/>
      <c r="Y2419"/>
    </row>
    <row r="2420" spans="19:25" x14ac:dyDescent="0.3">
      <c r="S2420"/>
      <c r="T2420"/>
      <c r="W2420"/>
      <c r="X2420"/>
      <c r="Y2420"/>
    </row>
    <row r="2421" spans="19:25" x14ac:dyDescent="0.3">
      <c r="S2421"/>
      <c r="T2421"/>
      <c r="W2421"/>
      <c r="X2421"/>
      <c r="Y2421"/>
    </row>
    <row r="2422" spans="19:25" x14ac:dyDescent="0.3">
      <c r="S2422"/>
      <c r="T2422"/>
      <c r="W2422"/>
      <c r="X2422"/>
      <c r="Y2422"/>
    </row>
    <row r="2423" spans="19:25" x14ac:dyDescent="0.3">
      <c r="S2423"/>
      <c r="T2423"/>
      <c r="W2423"/>
      <c r="X2423"/>
      <c r="Y2423"/>
    </row>
    <row r="2424" spans="19:25" x14ac:dyDescent="0.3">
      <c r="S2424"/>
      <c r="T2424"/>
      <c r="W2424"/>
      <c r="X2424"/>
      <c r="Y2424"/>
    </row>
    <row r="2425" spans="19:25" x14ac:dyDescent="0.3">
      <c r="S2425"/>
      <c r="T2425"/>
      <c r="W2425"/>
      <c r="X2425"/>
      <c r="Y2425"/>
    </row>
    <row r="2426" spans="19:25" x14ac:dyDescent="0.3">
      <c r="S2426"/>
      <c r="T2426"/>
      <c r="W2426"/>
      <c r="X2426"/>
      <c r="Y2426"/>
    </row>
    <row r="2427" spans="19:25" x14ac:dyDescent="0.3">
      <c r="S2427"/>
      <c r="T2427"/>
      <c r="W2427"/>
      <c r="X2427"/>
      <c r="Y2427"/>
    </row>
    <row r="2428" spans="19:25" x14ac:dyDescent="0.3">
      <c r="S2428"/>
      <c r="T2428"/>
      <c r="W2428"/>
      <c r="X2428"/>
      <c r="Y2428"/>
    </row>
    <row r="2429" spans="19:25" x14ac:dyDescent="0.3">
      <c r="S2429"/>
      <c r="T2429"/>
      <c r="W2429"/>
      <c r="X2429"/>
      <c r="Y2429"/>
    </row>
    <row r="2430" spans="19:25" x14ac:dyDescent="0.3">
      <c r="S2430"/>
      <c r="T2430"/>
      <c r="W2430"/>
      <c r="X2430"/>
      <c r="Y2430"/>
    </row>
    <row r="2431" spans="19:25" x14ac:dyDescent="0.3">
      <c r="S2431"/>
      <c r="T2431"/>
      <c r="W2431"/>
      <c r="X2431"/>
      <c r="Y2431"/>
    </row>
    <row r="2432" spans="19:25" x14ac:dyDescent="0.3">
      <c r="S2432"/>
      <c r="T2432"/>
      <c r="W2432"/>
      <c r="X2432"/>
      <c r="Y2432"/>
    </row>
    <row r="2433" spans="19:25" x14ac:dyDescent="0.3">
      <c r="S2433"/>
      <c r="T2433"/>
      <c r="W2433"/>
      <c r="X2433"/>
      <c r="Y2433"/>
    </row>
    <row r="2434" spans="19:25" x14ac:dyDescent="0.3">
      <c r="S2434"/>
      <c r="T2434"/>
      <c r="W2434"/>
      <c r="X2434"/>
      <c r="Y2434"/>
    </row>
    <row r="2435" spans="19:25" x14ac:dyDescent="0.3">
      <c r="S2435"/>
      <c r="T2435"/>
      <c r="W2435"/>
      <c r="X2435"/>
      <c r="Y2435"/>
    </row>
    <row r="2436" spans="19:25" x14ac:dyDescent="0.3">
      <c r="S2436"/>
      <c r="T2436"/>
      <c r="W2436"/>
      <c r="X2436"/>
      <c r="Y2436"/>
    </row>
    <row r="2437" spans="19:25" x14ac:dyDescent="0.3">
      <c r="S2437"/>
      <c r="T2437"/>
      <c r="W2437"/>
      <c r="X2437"/>
      <c r="Y2437"/>
    </row>
    <row r="2438" spans="19:25" x14ac:dyDescent="0.3">
      <c r="S2438"/>
      <c r="T2438"/>
      <c r="W2438"/>
      <c r="X2438"/>
      <c r="Y2438"/>
    </row>
    <row r="2439" spans="19:25" x14ac:dyDescent="0.3">
      <c r="S2439"/>
      <c r="T2439"/>
      <c r="W2439"/>
      <c r="X2439"/>
      <c r="Y2439"/>
    </row>
    <row r="2440" spans="19:25" x14ac:dyDescent="0.3">
      <c r="S2440"/>
      <c r="T2440"/>
      <c r="W2440"/>
      <c r="X2440"/>
      <c r="Y2440"/>
    </row>
    <row r="2441" spans="19:25" x14ac:dyDescent="0.3">
      <c r="S2441"/>
      <c r="T2441"/>
      <c r="W2441"/>
      <c r="X2441"/>
      <c r="Y2441"/>
    </row>
    <row r="2442" spans="19:25" x14ac:dyDescent="0.3">
      <c r="S2442"/>
      <c r="T2442"/>
      <c r="W2442"/>
      <c r="X2442"/>
      <c r="Y2442"/>
    </row>
    <row r="2443" spans="19:25" x14ac:dyDescent="0.3">
      <c r="S2443"/>
      <c r="T2443"/>
      <c r="W2443"/>
      <c r="X2443"/>
      <c r="Y2443"/>
    </row>
    <row r="2444" spans="19:25" x14ac:dyDescent="0.3">
      <c r="S2444"/>
      <c r="T2444"/>
      <c r="W2444"/>
      <c r="X2444"/>
      <c r="Y2444"/>
    </row>
    <row r="2445" spans="19:25" x14ac:dyDescent="0.3">
      <c r="S2445"/>
      <c r="T2445"/>
      <c r="W2445"/>
      <c r="X2445"/>
      <c r="Y2445"/>
    </row>
    <row r="2446" spans="19:25" x14ac:dyDescent="0.3">
      <c r="S2446"/>
      <c r="T2446"/>
      <c r="W2446"/>
      <c r="X2446"/>
      <c r="Y2446"/>
    </row>
    <row r="2447" spans="19:25" x14ac:dyDescent="0.3">
      <c r="S2447"/>
      <c r="T2447"/>
      <c r="W2447"/>
      <c r="X2447"/>
      <c r="Y2447"/>
    </row>
    <row r="2448" spans="19:25" x14ac:dyDescent="0.3">
      <c r="S2448"/>
      <c r="T2448"/>
      <c r="W2448"/>
      <c r="X2448"/>
      <c r="Y2448"/>
    </row>
    <row r="2449" spans="19:25" x14ac:dyDescent="0.3">
      <c r="S2449"/>
      <c r="T2449"/>
      <c r="W2449"/>
      <c r="X2449"/>
      <c r="Y2449"/>
    </row>
    <row r="2450" spans="19:25" x14ac:dyDescent="0.3">
      <c r="S2450"/>
      <c r="T2450"/>
      <c r="W2450"/>
      <c r="X2450"/>
      <c r="Y2450"/>
    </row>
    <row r="2451" spans="19:25" x14ac:dyDescent="0.3">
      <c r="S2451"/>
      <c r="T2451"/>
      <c r="W2451"/>
      <c r="X2451"/>
      <c r="Y2451"/>
    </row>
    <row r="2452" spans="19:25" x14ac:dyDescent="0.3">
      <c r="S2452"/>
      <c r="T2452"/>
      <c r="W2452"/>
      <c r="X2452"/>
      <c r="Y2452"/>
    </row>
    <row r="2453" spans="19:25" x14ac:dyDescent="0.3">
      <c r="S2453"/>
      <c r="T2453"/>
      <c r="W2453"/>
      <c r="X2453"/>
      <c r="Y2453"/>
    </row>
    <row r="2454" spans="19:25" x14ac:dyDescent="0.3">
      <c r="S2454"/>
      <c r="T2454"/>
      <c r="W2454"/>
      <c r="X2454"/>
      <c r="Y2454"/>
    </row>
    <row r="2455" spans="19:25" x14ac:dyDescent="0.3">
      <c r="S2455"/>
      <c r="T2455"/>
      <c r="W2455"/>
      <c r="X2455"/>
      <c r="Y2455"/>
    </row>
    <row r="2456" spans="19:25" x14ac:dyDescent="0.3">
      <c r="S2456"/>
      <c r="T2456"/>
      <c r="W2456"/>
      <c r="X2456"/>
      <c r="Y2456"/>
    </row>
    <row r="2457" spans="19:25" x14ac:dyDescent="0.3">
      <c r="S2457"/>
      <c r="T2457"/>
      <c r="W2457"/>
      <c r="X2457"/>
      <c r="Y2457"/>
    </row>
    <row r="2458" spans="19:25" x14ac:dyDescent="0.3">
      <c r="S2458"/>
      <c r="T2458"/>
      <c r="W2458"/>
      <c r="X2458"/>
      <c r="Y2458"/>
    </row>
    <row r="2459" spans="19:25" x14ac:dyDescent="0.3">
      <c r="S2459"/>
      <c r="T2459"/>
      <c r="W2459"/>
      <c r="X2459"/>
      <c r="Y2459"/>
    </row>
    <row r="2460" spans="19:25" x14ac:dyDescent="0.3">
      <c r="S2460"/>
      <c r="T2460"/>
      <c r="W2460"/>
      <c r="X2460"/>
      <c r="Y2460"/>
    </row>
    <row r="2461" spans="19:25" x14ac:dyDescent="0.3">
      <c r="S2461"/>
      <c r="T2461"/>
      <c r="W2461"/>
      <c r="X2461"/>
      <c r="Y2461"/>
    </row>
    <row r="2462" spans="19:25" x14ac:dyDescent="0.3">
      <c r="S2462"/>
      <c r="T2462"/>
      <c r="W2462"/>
      <c r="X2462"/>
      <c r="Y2462"/>
    </row>
    <row r="2463" spans="19:25" x14ac:dyDescent="0.3">
      <c r="S2463"/>
      <c r="T2463"/>
      <c r="W2463"/>
      <c r="X2463"/>
      <c r="Y2463"/>
    </row>
    <row r="2464" spans="19:25" x14ac:dyDescent="0.3">
      <c r="S2464"/>
      <c r="T2464"/>
      <c r="W2464"/>
      <c r="X2464"/>
      <c r="Y2464"/>
    </row>
    <row r="2465" spans="19:25" x14ac:dyDescent="0.3">
      <c r="S2465"/>
      <c r="T2465"/>
      <c r="W2465"/>
      <c r="X2465"/>
      <c r="Y2465"/>
    </row>
    <row r="2466" spans="19:25" x14ac:dyDescent="0.3">
      <c r="S2466"/>
      <c r="T2466"/>
      <c r="W2466"/>
      <c r="X2466"/>
      <c r="Y2466"/>
    </row>
    <row r="2467" spans="19:25" x14ac:dyDescent="0.3">
      <c r="S2467"/>
      <c r="T2467"/>
      <c r="W2467"/>
      <c r="X2467"/>
      <c r="Y2467"/>
    </row>
    <row r="2468" spans="19:25" x14ac:dyDescent="0.3">
      <c r="S2468"/>
      <c r="T2468"/>
      <c r="W2468"/>
      <c r="X2468"/>
      <c r="Y2468"/>
    </row>
    <row r="2469" spans="19:25" x14ac:dyDescent="0.3">
      <c r="S2469"/>
      <c r="T2469"/>
      <c r="W2469"/>
      <c r="X2469"/>
      <c r="Y2469"/>
    </row>
    <row r="2470" spans="19:25" x14ac:dyDescent="0.3">
      <c r="S2470"/>
      <c r="T2470"/>
      <c r="W2470"/>
      <c r="X2470"/>
      <c r="Y2470"/>
    </row>
    <row r="2471" spans="19:25" x14ac:dyDescent="0.3">
      <c r="S2471"/>
      <c r="T2471"/>
      <c r="W2471"/>
      <c r="X2471"/>
      <c r="Y2471"/>
    </row>
    <row r="2472" spans="19:25" x14ac:dyDescent="0.3">
      <c r="S2472"/>
      <c r="T2472"/>
      <c r="W2472"/>
      <c r="X2472"/>
      <c r="Y2472"/>
    </row>
    <row r="2473" spans="19:25" x14ac:dyDescent="0.3">
      <c r="S2473"/>
      <c r="T2473"/>
      <c r="W2473"/>
      <c r="X2473"/>
      <c r="Y2473"/>
    </row>
    <row r="2474" spans="19:25" x14ac:dyDescent="0.3">
      <c r="S2474"/>
      <c r="T2474"/>
      <c r="W2474"/>
      <c r="X2474"/>
      <c r="Y2474"/>
    </row>
    <row r="2475" spans="19:25" x14ac:dyDescent="0.3">
      <c r="S2475"/>
      <c r="T2475"/>
      <c r="W2475"/>
      <c r="X2475"/>
      <c r="Y2475"/>
    </row>
    <row r="2476" spans="19:25" x14ac:dyDescent="0.3">
      <c r="S2476"/>
      <c r="T2476"/>
      <c r="W2476"/>
      <c r="X2476"/>
      <c r="Y2476"/>
    </row>
    <row r="2477" spans="19:25" x14ac:dyDescent="0.3">
      <c r="S2477"/>
      <c r="T2477"/>
      <c r="W2477"/>
      <c r="X2477"/>
      <c r="Y2477"/>
    </row>
    <row r="2478" spans="19:25" x14ac:dyDescent="0.3">
      <c r="S2478"/>
      <c r="T2478"/>
      <c r="W2478"/>
      <c r="X2478"/>
      <c r="Y2478"/>
    </row>
    <row r="2479" spans="19:25" x14ac:dyDescent="0.3">
      <c r="S2479"/>
      <c r="T2479"/>
      <c r="W2479"/>
      <c r="X2479"/>
      <c r="Y2479"/>
    </row>
    <row r="2480" spans="19:25" x14ac:dyDescent="0.3">
      <c r="S2480"/>
      <c r="T2480"/>
      <c r="W2480"/>
      <c r="X2480"/>
      <c r="Y2480"/>
    </row>
    <row r="2481" spans="19:25" x14ac:dyDescent="0.3">
      <c r="S2481"/>
      <c r="T2481"/>
      <c r="W2481"/>
      <c r="X2481"/>
      <c r="Y2481"/>
    </row>
    <row r="2482" spans="19:25" x14ac:dyDescent="0.3">
      <c r="S2482"/>
      <c r="T2482"/>
      <c r="W2482"/>
      <c r="X2482"/>
      <c r="Y2482"/>
    </row>
    <row r="2483" spans="19:25" x14ac:dyDescent="0.3">
      <c r="S2483"/>
      <c r="T2483"/>
      <c r="W2483"/>
      <c r="X2483"/>
      <c r="Y2483"/>
    </row>
    <row r="2484" spans="19:25" x14ac:dyDescent="0.3">
      <c r="S2484"/>
      <c r="T2484"/>
      <c r="W2484"/>
      <c r="X2484"/>
      <c r="Y2484"/>
    </row>
    <row r="2485" spans="19:25" x14ac:dyDescent="0.3">
      <c r="S2485"/>
      <c r="T2485"/>
      <c r="W2485"/>
      <c r="X2485"/>
      <c r="Y2485"/>
    </row>
    <row r="2486" spans="19:25" x14ac:dyDescent="0.3">
      <c r="S2486"/>
      <c r="T2486"/>
      <c r="W2486"/>
      <c r="X2486"/>
      <c r="Y2486"/>
    </row>
    <row r="2487" spans="19:25" x14ac:dyDescent="0.3">
      <c r="S2487"/>
      <c r="T2487"/>
      <c r="W2487"/>
      <c r="X2487"/>
      <c r="Y2487"/>
    </row>
    <row r="2488" spans="19:25" x14ac:dyDescent="0.3">
      <c r="S2488"/>
      <c r="T2488"/>
      <c r="W2488"/>
      <c r="X2488"/>
      <c r="Y2488"/>
    </row>
    <row r="2489" spans="19:25" x14ac:dyDescent="0.3">
      <c r="S2489"/>
      <c r="T2489"/>
      <c r="W2489"/>
      <c r="X2489"/>
      <c r="Y2489"/>
    </row>
    <row r="2490" spans="19:25" x14ac:dyDescent="0.3">
      <c r="S2490"/>
      <c r="T2490"/>
      <c r="W2490"/>
      <c r="X2490"/>
      <c r="Y2490"/>
    </row>
    <row r="2491" spans="19:25" x14ac:dyDescent="0.3">
      <c r="S2491"/>
      <c r="T2491"/>
      <c r="W2491"/>
      <c r="X2491"/>
      <c r="Y2491"/>
    </row>
    <row r="2492" spans="19:25" x14ac:dyDescent="0.3">
      <c r="S2492"/>
      <c r="T2492"/>
      <c r="W2492"/>
      <c r="X2492"/>
      <c r="Y2492"/>
    </row>
    <row r="2493" spans="19:25" x14ac:dyDescent="0.3">
      <c r="S2493"/>
      <c r="T2493"/>
      <c r="W2493"/>
      <c r="X2493"/>
      <c r="Y2493"/>
    </row>
    <row r="2494" spans="19:25" x14ac:dyDescent="0.3">
      <c r="S2494"/>
      <c r="T2494"/>
      <c r="W2494"/>
      <c r="X2494"/>
      <c r="Y2494"/>
    </row>
    <row r="2495" spans="19:25" x14ac:dyDescent="0.3">
      <c r="S2495"/>
      <c r="T2495"/>
      <c r="W2495"/>
      <c r="X2495"/>
      <c r="Y2495"/>
    </row>
    <row r="2496" spans="19:25" x14ac:dyDescent="0.3">
      <c r="S2496"/>
      <c r="T2496"/>
      <c r="W2496"/>
      <c r="X2496"/>
      <c r="Y2496"/>
    </row>
    <row r="2497" spans="19:25" x14ac:dyDescent="0.3">
      <c r="S2497"/>
      <c r="T2497"/>
      <c r="W2497"/>
      <c r="X2497"/>
      <c r="Y2497"/>
    </row>
    <row r="2498" spans="19:25" x14ac:dyDescent="0.3">
      <c r="S2498"/>
      <c r="T2498"/>
      <c r="W2498"/>
      <c r="X2498"/>
      <c r="Y2498"/>
    </row>
    <row r="2499" spans="19:25" x14ac:dyDescent="0.3">
      <c r="S2499"/>
      <c r="T2499"/>
      <c r="W2499"/>
      <c r="X2499"/>
      <c r="Y2499"/>
    </row>
    <row r="2500" spans="19:25" x14ac:dyDescent="0.3">
      <c r="S2500"/>
      <c r="T2500"/>
      <c r="W2500"/>
      <c r="X2500"/>
      <c r="Y2500"/>
    </row>
    <row r="2501" spans="19:25" x14ac:dyDescent="0.3">
      <c r="S2501"/>
      <c r="T2501"/>
      <c r="W2501"/>
      <c r="X2501"/>
      <c r="Y2501"/>
    </row>
    <row r="2502" spans="19:25" x14ac:dyDescent="0.3">
      <c r="S2502"/>
      <c r="T2502"/>
      <c r="W2502"/>
      <c r="X2502"/>
      <c r="Y2502"/>
    </row>
    <row r="2503" spans="19:25" x14ac:dyDescent="0.3">
      <c r="S2503"/>
      <c r="T2503"/>
      <c r="W2503"/>
      <c r="X2503"/>
      <c r="Y2503"/>
    </row>
    <row r="2504" spans="19:25" x14ac:dyDescent="0.3">
      <c r="S2504"/>
      <c r="T2504"/>
      <c r="W2504"/>
      <c r="X2504"/>
      <c r="Y2504"/>
    </row>
    <row r="2505" spans="19:25" x14ac:dyDescent="0.3">
      <c r="S2505"/>
      <c r="T2505"/>
      <c r="W2505"/>
      <c r="X2505"/>
      <c r="Y2505"/>
    </row>
    <row r="2506" spans="19:25" x14ac:dyDescent="0.3">
      <c r="S2506"/>
      <c r="T2506"/>
      <c r="W2506"/>
      <c r="X2506"/>
      <c r="Y2506"/>
    </row>
    <row r="2507" spans="19:25" x14ac:dyDescent="0.3">
      <c r="S2507"/>
      <c r="T2507"/>
      <c r="W2507"/>
      <c r="X2507"/>
      <c r="Y2507"/>
    </row>
    <row r="2508" spans="19:25" x14ac:dyDescent="0.3">
      <c r="S2508"/>
      <c r="T2508"/>
      <c r="W2508"/>
      <c r="X2508"/>
      <c r="Y2508"/>
    </row>
    <row r="2509" spans="19:25" x14ac:dyDescent="0.3">
      <c r="S2509"/>
      <c r="T2509"/>
      <c r="W2509"/>
      <c r="X2509"/>
      <c r="Y2509"/>
    </row>
    <row r="2510" spans="19:25" x14ac:dyDescent="0.3">
      <c r="S2510"/>
      <c r="T2510"/>
      <c r="W2510"/>
      <c r="X2510"/>
      <c r="Y2510"/>
    </row>
    <row r="2511" spans="19:25" x14ac:dyDescent="0.3">
      <c r="S2511"/>
      <c r="T2511"/>
      <c r="W2511"/>
      <c r="X2511"/>
      <c r="Y2511"/>
    </row>
    <row r="2512" spans="19:25" x14ac:dyDescent="0.3">
      <c r="S2512"/>
      <c r="T2512"/>
      <c r="W2512"/>
      <c r="X2512"/>
      <c r="Y2512"/>
    </row>
    <row r="2513" spans="19:25" x14ac:dyDescent="0.3">
      <c r="S2513"/>
      <c r="T2513"/>
      <c r="W2513"/>
      <c r="X2513"/>
      <c r="Y2513"/>
    </row>
    <row r="2514" spans="19:25" x14ac:dyDescent="0.3">
      <c r="S2514"/>
      <c r="T2514"/>
      <c r="W2514"/>
      <c r="X2514"/>
      <c r="Y2514"/>
    </row>
    <row r="2515" spans="19:25" x14ac:dyDescent="0.3">
      <c r="S2515"/>
      <c r="T2515"/>
      <c r="W2515"/>
      <c r="X2515"/>
      <c r="Y2515"/>
    </row>
    <row r="2516" spans="19:25" x14ac:dyDescent="0.3">
      <c r="S2516"/>
      <c r="T2516"/>
      <c r="W2516"/>
      <c r="X2516"/>
      <c r="Y2516"/>
    </row>
    <row r="2517" spans="19:25" x14ac:dyDescent="0.3">
      <c r="S2517"/>
      <c r="T2517"/>
      <c r="W2517"/>
      <c r="X2517"/>
      <c r="Y2517"/>
    </row>
    <row r="2518" spans="19:25" x14ac:dyDescent="0.3">
      <c r="S2518"/>
      <c r="T2518"/>
      <c r="W2518"/>
      <c r="X2518"/>
      <c r="Y2518"/>
    </row>
    <row r="2519" spans="19:25" x14ac:dyDescent="0.3">
      <c r="S2519"/>
      <c r="T2519"/>
      <c r="W2519"/>
      <c r="X2519"/>
      <c r="Y2519"/>
    </row>
    <row r="2520" spans="19:25" x14ac:dyDescent="0.3">
      <c r="S2520"/>
      <c r="T2520"/>
      <c r="W2520"/>
      <c r="X2520"/>
      <c r="Y2520"/>
    </row>
    <row r="2521" spans="19:25" x14ac:dyDescent="0.3">
      <c r="S2521"/>
      <c r="T2521"/>
      <c r="W2521"/>
      <c r="X2521"/>
      <c r="Y2521"/>
    </row>
    <row r="2522" spans="19:25" x14ac:dyDescent="0.3">
      <c r="S2522"/>
      <c r="T2522"/>
      <c r="W2522"/>
      <c r="X2522"/>
      <c r="Y2522"/>
    </row>
    <row r="2523" spans="19:25" x14ac:dyDescent="0.3">
      <c r="S2523"/>
      <c r="T2523"/>
      <c r="W2523"/>
      <c r="X2523"/>
      <c r="Y2523"/>
    </row>
    <row r="2524" spans="19:25" x14ac:dyDescent="0.3">
      <c r="S2524"/>
      <c r="T2524"/>
      <c r="W2524"/>
      <c r="X2524"/>
      <c r="Y2524"/>
    </row>
    <row r="2525" spans="19:25" x14ac:dyDescent="0.3">
      <c r="S2525"/>
      <c r="T2525"/>
      <c r="W2525"/>
      <c r="X2525"/>
      <c r="Y2525"/>
    </row>
    <row r="2526" spans="19:25" x14ac:dyDescent="0.3">
      <c r="S2526"/>
      <c r="T2526"/>
      <c r="W2526"/>
      <c r="X2526"/>
      <c r="Y2526"/>
    </row>
    <row r="2527" spans="19:25" x14ac:dyDescent="0.3">
      <c r="S2527"/>
      <c r="T2527"/>
      <c r="W2527"/>
      <c r="X2527"/>
      <c r="Y2527"/>
    </row>
    <row r="2528" spans="19:25" x14ac:dyDescent="0.3">
      <c r="S2528"/>
      <c r="T2528"/>
      <c r="W2528"/>
      <c r="X2528"/>
      <c r="Y2528"/>
    </row>
    <row r="2529" spans="19:25" x14ac:dyDescent="0.3">
      <c r="S2529"/>
      <c r="T2529"/>
      <c r="W2529"/>
      <c r="X2529"/>
      <c r="Y2529"/>
    </row>
    <row r="2530" spans="19:25" x14ac:dyDescent="0.3">
      <c r="S2530"/>
      <c r="T2530"/>
      <c r="W2530"/>
      <c r="X2530"/>
      <c r="Y2530"/>
    </row>
    <row r="2531" spans="19:25" x14ac:dyDescent="0.3">
      <c r="S2531"/>
      <c r="T2531"/>
      <c r="W2531"/>
      <c r="X2531"/>
      <c r="Y2531"/>
    </row>
    <row r="2532" spans="19:25" x14ac:dyDescent="0.3">
      <c r="S2532"/>
      <c r="T2532"/>
      <c r="W2532"/>
      <c r="X2532"/>
      <c r="Y2532"/>
    </row>
    <row r="2533" spans="19:25" x14ac:dyDescent="0.3">
      <c r="S2533"/>
      <c r="T2533"/>
      <c r="W2533"/>
      <c r="X2533"/>
      <c r="Y2533"/>
    </row>
    <row r="2534" spans="19:25" x14ac:dyDescent="0.3">
      <c r="S2534"/>
      <c r="T2534"/>
      <c r="W2534"/>
      <c r="X2534"/>
      <c r="Y2534"/>
    </row>
    <row r="2535" spans="19:25" x14ac:dyDescent="0.3">
      <c r="S2535"/>
      <c r="T2535"/>
      <c r="W2535"/>
      <c r="X2535"/>
      <c r="Y2535"/>
    </row>
    <row r="2536" spans="19:25" x14ac:dyDescent="0.3">
      <c r="S2536"/>
      <c r="T2536"/>
      <c r="W2536"/>
      <c r="X2536"/>
      <c r="Y2536"/>
    </row>
    <row r="2537" spans="19:25" x14ac:dyDescent="0.3">
      <c r="S2537"/>
      <c r="T2537"/>
      <c r="W2537"/>
      <c r="X2537"/>
      <c r="Y2537"/>
    </row>
    <row r="2538" spans="19:25" x14ac:dyDescent="0.3">
      <c r="S2538"/>
      <c r="T2538"/>
      <c r="W2538"/>
      <c r="X2538"/>
      <c r="Y2538"/>
    </row>
    <row r="2539" spans="19:25" x14ac:dyDescent="0.3">
      <c r="S2539"/>
      <c r="T2539"/>
      <c r="W2539"/>
      <c r="X2539"/>
      <c r="Y2539"/>
    </row>
    <row r="2540" spans="19:25" x14ac:dyDescent="0.3">
      <c r="S2540"/>
      <c r="T2540"/>
      <c r="W2540"/>
      <c r="X2540"/>
      <c r="Y2540"/>
    </row>
    <row r="2541" spans="19:25" x14ac:dyDescent="0.3">
      <c r="S2541"/>
      <c r="T2541"/>
      <c r="W2541"/>
      <c r="X2541"/>
      <c r="Y2541"/>
    </row>
    <row r="2542" spans="19:25" x14ac:dyDescent="0.3">
      <c r="S2542"/>
      <c r="T2542"/>
      <c r="W2542"/>
      <c r="X2542"/>
      <c r="Y2542"/>
    </row>
    <row r="2543" spans="19:25" x14ac:dyDescent="0.3">
      <c r="S2543"/>
      <c r="T2543"/>
      <c r="W2543"/>
      <c r="X2543"/>
      <c r="Y2543"/>
    </row>
    <row r="2544" spans="19:25" x14ac:dyDescent="0.3">
      <c r="S2544"/>
      <c r="T2544"/>
      <c r="W2544"/>
      <c r="X2544"/>
      <c r="Y2544"/>
    </row>
    <row r="2545" spans="19:25" x14ac:dyDescent="0.3">
      <c r="S2545"/>
      <c r="T2545"/>
      <c r="W2545"/>
      <c r="X2545"/>
      <c r="Y2545"/>
    </row>
    <row r="2546" spans="19:25" x14ac:dyDescent="0.3">
      <c r="S2546"/>
      <c r="T2546"/>
      <c r="W2546"/>
      <c r="X2546"/>
      <c r="Y2546"/>
    </row>
    <row r="2547" spans="19:25" x14ac:dyDescent="0.3">
      <c r="S2547"/>
      <c r="T2547"/>
      <c r="W2547"/>
      <c r="X2547"/>
      <c r="Y2547"/>
    </row>
    <row r="2548" spans="19:25" x14ac:dyDescent="0.3">
      <c r="S2548"/>
      <c r="T2548"/>
      <c r="W2548"/>
      <c r="X2548"/>
      <c r="Y2548"/>
    </row>
    <row r="2549" spans="19:25" x14ac:dyDescent="0.3">
      <c r="S2549"/>
      <c r="T2549"/>
      <c r="W2549"/>
      <c r="X2549"/>
      <c r="Y2549"/>
    </row>
    <row r="2550" spans="19:25" x14ac:dyDescent="0.3">
      <c r="S2550"/>
      <c r="T2550"/>
      <c r="W2550"/>
      <c r="X2550"/>
      <c r="Y2550"/>
    </row>
    <row r="2551" spans="19:25" x14ac:dyDescent="0.3">
      <c r="S2551"/>
      <c r="T2551"/>
      <c r="W2551"/>
      <c r="X2551"/>
      <c r="Y2551"/>
    </row>
    <row r="2552" spans="19:25" x14ac:dyDescent="0.3">
      <c r="S2552"/>
      <c r="T2552"/>
      <c r="W2552"/>
      <c r="X2552"/>
      <c r="Y2552"/>
    </row>
    <row r="2553" spans="19:25" x14ac:dyDescent="0.3">
      <c r="S2553"/>
      <c r="T2553"/>
      <c r="W2553"/>
      <c r="X2553"/>
      <c r="Y2553"/>
    </row>
    <row r="2554" spans="19:25" x14ac:dyDescent="0.3">
      <c r="S2554"/>
      <c r="T2554"/>
      <c r="W2554"/>
      <c r="X2554"/>
      <c r="Y2554"/>
    </row>
    <row r="2555" spans="19:25" x14ac:dyDescent="0.3">
      <c r="S2555"/>
      <c r="T2555"/>
      <c r="W2555"/>
      <c r="X2555"/>
      <c r="Y2555"/>
    </row>
    <row r="2556" spans="19:25" x14ac:dyDescent="0.3">
      <c r="S2556"/>
      <c r="T2556"/>
      <c r="W2556"/>
      <c r="X2556"/>
      <c r="Y2556"/>
    </row>
    <row r="2557" spans="19:25" x14ac:dyDescent="0.3">
      <c r="S2557"/>
      <c r="T2557"/>
      <c r="W2557"/>
      <c r="X2557"/>
      <c r="Y2557"/>
    </row>
    <row r="2558" spans="19:25" x14ac:dyDescent="0.3">
      <c r="S2558"/>
      <c r="T2558"/>
      <c r="W2558"/>
      <c r="X2558"/>
      <c r="Y2558"/>
    </row>
    <row r="2559" spans="19:25" x14ac:dyDescent="0.3">
      <c r="S2559"/>
      <c r="T2559"/>
      <c r="W2559"/>
      <c r="X2559"/>
      <c r="Y2559"/>
    </row>
    <row r="2560" spans="19:25" x14ac:dyDescent="0.3">
      <c r="S2560"/>
      <c r="T2560"/>
      <c r="W2560"/>
      <c r="X2560"/>
      <c r="Y2560"/>
    </row>
    <row r="2561" spans="19:25" x14ac:dyDescent="0.3">
      <c r="S2561"/>
      <c r="T2561"/>
      <c r="W2561"/>
      <c r="X2561"/>
      <c r="Y2561"/>
    </row>
    <row r="2562" spans="19:25" x14ac:dyDescent="0.3">
      <c r="S2562"/>
      <c r="T2562"/>
      <c r="W2562"/>
      <c r="X2562"/>
      <c r="Y2562"/>
    </row>
    <row r="2563" spans="19:25" x14ac:dyDescent="0.3">
      <c r="S2563"/>
      <c r="T2563"/>
      <c r="W2563"/>
      <c r="X2563"/>
      <c r="Y2563"/>
    </row>
    <row r="2564" spans="19:25" x14ac:dyDescent="0.3">
      <c r="S2564"/>
      <c r="T2564"/>
      <c r="W2564"/>
      <c r="X2564"/>
      <c r="Y2564"/>
    </row>
    <row r="2565" spans="19:25" x14ac:dyDescent="0.3">
      <c r="S2565"/>
      <c r="T2565"/>
      <c r="W2565"/>
      <c r="X2565"/>
      <c r="Y2565"/>
    </row>
    <row r="2566" spans="19:25" x14ac:dyDescent="0.3">
      <c r="S2566"/>
      <c r="T2566"/>
      <c r="W2566"/>
      <c r="X2566"/>
      <c r="Y2566"/>
    </row>
    <row r="2567" spans="19:25" x14ac:dyDescent="0.3">
      <c r="S2567"/>
      <c r="T2567"/>
      <c r="W2567"/>
      <c r="X2567"/>
      <c r="Y2567"/>
    </row>
    <row r="2568" spans="19:25" x14ac:dyDescent="0.3">
      <c r="S2568"/>
      <c r="T2568"/>
      <c r="W2568"/>
      <c r="X2568"/>
      <c r="Y2568"/>
    </row>
    <row r="2569" spans="19:25" x14ac:dyDescent="0.3">
      <c r="S2569"/>
      <c r="T2569"/>
      <c r="W2569"/>
      <c r="X2569"/>
      <c r="Y2569"/>
    </row>
    <row r="2570" spans="19:25" x14ac:dyDescent="0.3">
      <c r="S2570"/>
      <c r="T2570"/>
      <c r="W2570"/>
      <c r="X2570"/>
      <c r="Y2570"/>
    </row>
    <row r="2571" spans="19:25" x14ac:dyDescent="0.3">
      <c r="S2571"/>
      <c r="T2571"/>
      <c r="W2571"/>
      <c r="X2571"/>
      <c r="Y2571"/>
    </row>
    <row r="2572" spans="19:25" x14ac:dyDescent="0.3">
      <c r="S2572"/>
      <c r="T2572"/>
      <c r="W2572"/>
      <c r="X2572"/>
      <c r="Y2572"/>
    </row>
    <row r="2573" spans="19:25" x14ac:dyDescent="0.3">
      <c r="S2573"/>
      <c r="T2573"/>
      <c r="W2573"/>
      <c r="X2573"/>
      <c r="Y2573"/>
    </row>
    <row r="2574" spans="19:25" x14ac:dyDescent="0.3">
      <c r="S2574"/>
      <c r="T2574"/>
      <c r="W2574"/>
      <c r="X2574"/>
      <c r="Y2574"/>
    </row>
    <row r="2575" spans="19:25" x14ac:dyDescent="0.3">
      <c r="S2575"/>
      <c r="T2575"/>
      <c r="W2575"/>
      <c r="X2575"/>
      <c r="Y2575"/>
    </row>
    <row r="2576" spans="19:25" x14ac:dyDescent="0.3">
      <c r="S2576"/>
      <c r="T2576"/>
      <c r="W2576"/>
      <c r="X2576"/>
      <c r="Y2576"/>
    </row>
    <row r="2577" spans="19:25" x14ac:dyDescent="0.3">
      <c r="S2577"/>
      <c r="T2577"/>
      <c r="W2577"/>
      <c r="X2577"/>
      <c r="Y2577"/>
    </row>
    <row r="2578" spans="19:25" x14ac:dyDescent="0.3">
      <c r="S2578"/>
      <c r="T2578"/>
      <c r="W2578"/>
      <c r="X2578"/>
      <c r="Y2578"/>
    </row>
    <row r="2579" spans="19:25" x14ac:dyDescent="0.3">
      <c r="S2579"/>
      <c r="T2579"/>
      <c r="W2579"/>
      <c r="X2579"/>
      <c r="Y2579"/>
    </row>
    <row r="2580" spans="19:25" x14ac:dyDescent="0.3">
      <c r="S2580"/>
      <c r="T2580"/>
      <c r="W2580"/>
      <c r="X2580"/>
      <c r="Y2580"/>
    </row>
    <row r="2581" spans="19:25" x14ac:dyDescent="0.3">
      <c r="S2581"/>
      <c r="T2581"/>
      <c r="W2581"/>
      <c r="X2581"/>
      <c r="Y2581"/>
    </row>
    <row r="2582" spans="19:25" x14ac:dyDescent="0.3">
      <c r="S2582"/>
      <c r="T2582"/>
      <c r="W2582"/>
      <c r="X2582"/>
      <c r="Y2582"/>
    </row>
    <row r="2583" spans="19:25" x14ac:dyDescent="0.3">
      <c r="S2583"/>
      <c r="T2583"/>
      <c r="W2583"/>
      <c r="X2583"/>
      <c r="Y2583"/>
    </row>
    <row r="2584" spans="19:25" x14ac:dyDescent="0.3">
      <c r="S2584"/>
      <c r="T2584"/>
      <c r="W2584"/>
      <c r="X2584"/>
      <c r="Y2584"/>
    </row>
    <row r="2585" spans="19:25" x14ac:dyDescent="0.3">
      <c r="S2585"/>
      <c r="T2585"/>
      <c r="W2585"/>
      <c r="X2585"/>
      <c r="Y2585"/>
    </row>
    <row r="2586" spans="19:25" x14ac:dyDescent="0.3">
      <c r="S2586"/>
      <c r="T2586"/>
      <c r="W2586"/>
      <c r="X2586"/>
      <c r="Y2586"/>
    </row>
    <row r="2587" spans="19:25" x14ac:dyDescent="0.3">
      <c r="S2587"/>
      <c r="T2587"/>
      <c r="W2587"/>
      <c r="X2587"/>
      <c r="Y2587"/>
    </row>
    <row r="2588" spans="19:25" x14ac:dyDescent="0.3">
      <c r="S2588"/>
      <c r="T2588"/>
      <c r="W2588"/>
      <c r="X2588"/>
      <c r="Y2588"/>
    </row>
    <row r="2589" spans="19:25" x14ac:dyDescent="0.3">
      <c r="S2589"/>
      <c r="T2589"/>
      <c r="W2589"/>
      <c r="X2589"/>
      <c r="Y2589"/>
    </row>
    <row r="2590" spans="19:25" x14ac:dyDescent="0.3">
      <c r="S2590"/>
      <c r="T2590"/>
      <c r="W2590"/>
      <c r="X2590"/>
      <c r="Y2590"/>
    </row>
    <row r="2591" spans="19:25" x14ac:dyDescent="0.3">
      <c r="S2591"/>
      <c r="T2591"/>
      <c r="W2591"/>
      <c r="X2591"/>
      <c r="Y2591"/>
    </row>
    <row r="2592" spans="19:25" x14ac:dyDescent="0.3">
      <c r="S2592"/>
      <c r="T2592"/>
      <c r="W2592"/>
      <c r="X2592"/>
      <c r="Y2592"/>
    </row>
    <row r="2593" spans="19:25" x14ac:dyDescent="0.3">
      <c r="S2593"/>
      <c r="T2593"/>
      <c r="W2593"/>
      <c r="X2593"/>
      <c r="Y2593"/>
    </row>
    <row r="2594" spans="19:25" x14ac:dyDescent="0.3">
      <c r="S2594"/>
      <c r="T2594"/>
      <c r="W2594"/>
      <c r="X2594"/>
      <c r="Y2594"/>
    </row>
    <row r="2595" spans="19:25" x14ac:dyDescent="0.3">
      <c r="S2595"/>
      <c r="T2595"/>
      <c r="W2595"/>
      <c r="X2595"/>
      <c r="Y2595"/>
    </row>
    <row r="2596" spans="19:25" x14ac:dyDescent="0.3">
      <c r="S2596"/>
      <c r="T2596"/>
      <c r="W2596"/>
      <c r="X2596"/>
      <c r="Y2596"/>
    </row>
    <row r="2597" spans="19:25" x14ac:dyDescent="0.3">
      <c r="S2597"/>
      <c r="T2597"/>
      <c r="W2597"/>
      <c r="X2597"/>
      <c r="Y2597"/>
    </row>
    <row r="2598" spans="19:25" x14ac:dyDescent="0.3">
      <c r="S2598"/>
      <c r="T2598"/>
      <c r="W2598"/>
      <c r="X2598"/>
      <c r="Y2598"/>
    </row>
    <row r="2599" spans="19:25" x14ac:dyDescent="0.3">
      <c r="S2599"/>
      <c r="T2599"/>
      <c r="W2599"/>
      <c r="X2599"/>
      <c r="Y2599"/>
    </row>
    <row r="2600" spans="19:25" x14ac:dyDescent="0.3">
      <c r="S2600"/>
      <c r="T2600"/>
      <c r="W2600"/>
      <c r="X2600"/>
      <c r="Y2600"/>
    </row>
    <row r="2601" spans="19:25" x14ac:dyDescent="0.3">
      <c r="S2601"/>
      <c r="T2601"/>
      <c r="W2601"/>
      <c r="X2601"/>
      <c r="Y2601"/>
    </row>
    <row r="2602" spans="19:25" x14ac:dyDescent="0.3">
      <c r="S2602"/>
      <c r="T2602"/>
      <c r="W2602"/>
      <c r="X2602"/>
      <c r="Y2602"/>
    </row>
    <row r="2603" spans="19:25" x14ac:dyDescent="0.3">
      <c r="S2603"/>
      <c r="T2603"/>
      <c r="W2603"/>
      <c r="X2603"/>
      <c r="Y2603"/>
    </row>
    <row r="2604" spans="19:25" x14ac:dyDescent="0.3">
      <c r="S2604"/>
      <c r="T2604"/>
      <c r="W2604"/>
      <c r="X2604"/>
      <c r="Y2604"/>
    </row>
    <row r="2605" spans="19:25" x14ac:dyDescent="0.3">
      <c r="S2605"/>
      <c r="T2605"/>
      <c r="W2605"/>
      <c r="X2605"/>
      <c r="Y2605"/>
    </row>
    <row r="2606" spans="19:25" x14ac:dyDescent="0.3">
      <c r="S2606"/>
      <c r="T2606"/>
      <c r="W2606"/>
      <c r="X2606"/>
      <c r="Y2606"/>
    </row>
    <row r="2607" spans="19:25" x14ac:dyDescent="0.3">
      <c r="S2607"/>
      <c r="T2607"/>
      <c r="W2607"/>
      <c r="X2607"/>
      <c r="Y2607"/>
    </row>
    <row r="2608" spans="19:25" x14ac:dyDescent="0.3">
      <c r="S2608"/>
      <c r="T2608"/>
      <c r="W2608"/>
      <c r="X2608"/>
      <c r="Y2608"/>
    </row>
    <row r="2609" spans="19:25" x14ac:dyDescent="0.3">
      <c r="S2609"/>
      <c r="T2609"/>
      <c r="W2609"/>
      <c r="X2609"/>
      <c r="Y2609"/>
    </row>
    <row r="2610" spans="19:25" x14ac:dyDescent="0.3">
      <c r="S2610"/>
      <c r="T2610"/>
      <c r="W2610"/>
      <c r="X2610"/>
      <c r="Y2610"/>
    </row>
    <row r="2611" spans="19:25" x14ac:dyDescent="0.3">
      <c r="S2611"/>
      <c r="T2611"/>
      <c r="W2611"/>
      <c r="X2611"/>
      <c r="Y2611"/>
    </row>
    <row r="2612" spans="19:25" x14ac:dyDescent="0.3">
      <c r="S2612"/>
      <c r="T2612"/>
      <c r="W2612"/>
      <c r="X2612"/>
      <c r="Y2612"/>
    </row>
    <row r="2613" spans="19:25" x14ac:dyDescent="0.3">
      <c r="S2613"/>
      <c r="T2613"/>
      <c r="W2613"/>
      <c r="X2613"/>
      <c r="Y2613"/>
    </row>
    <row r="2614" spans="19:25" x14ac:dyDescent="0.3">
      <c r="S2614"/>
      <c r="T2614"/>
      <c r="W2614"/>
      <c r="X2614"/>
      <c r="Y2614"/>
    </row>
    <row r="2615" spans="19:25" x14ac:dyDescent="0.3">
      <c r="S2615"/>
      <c r="T2615"/>
      <c r="W2615"/>
      <c r="X2615"/>
      <c r="Y2615"/>
    </row>
    <row r="2616" spans="19:25" x14ac:dyDescent="0.3">
      <c r="S2616"/>
      <c r="T2616"/>
      <c r="W2616"/>
      <c r="X2616"/>
      <c r="Y2616"/>
    </row>
    <row r="2617" spans="19:25" x14ac:dyDescent="0.3">
      <c r="S2617"/>
      <c r="T2617"/>
      <c r="W2617"/>
      <c r="X2617"/>
      <c r="Y2617"/>
    </row>
    <row r="2618" spans="19:25" x14ac:dyDescent="0.3">
      <c r="S2618"/>
      <c r="T2618"/>
      <c r="W2618"/>
      <c r="X2618"/>
      <c r="Y2618"/>
    </row>
    <row r="2619" spans="19:25" x14ac:dyDescent="0.3">
      <c r="S2619"/>
      <c r="T2619"/>
      <c r="W2619"/>
      <c r="X2619"/>
      <c r="Y2619"/>
    </row>
    <row r="2620" spans="19:25" x14ac:dyDescent="0.3">
      <c r="S2620"/>
      <c r="T2620"/>
      <c r="W2620"/>
      <c r="X2620"/>
      <c r="Y2620"/>
    </row>
    <row r="2621" spans="19:25" x14ac:dyDescent="0.3">
      <c r="S2621"/>
      <c r="T2621"/>
      <c r="W2621"/>
      <c r="X2621"/>
      <c r="Y2621"/>
    </row>
    <row r="2622" spans="19:25" x14ac:dyDescent="0.3">
      <c r="S2622"/>
      <c r="T2622"/>
      <c r="W2622"/>
      <c r="X2622"/>
      <c r="Y2622"/>
    </row>
    <row r="2623" spans="19:25" x14ac:dyDescent="0.3">
      <c r="S2623"/>
      <c r="T2623"/>
      <c r="W2623"/>
      <c r="X2623"/>
      <c r="Y2623"/>
    </row>
    <row r="2624" spans="19:25" x14ac:dyDescent="0.3">
      <c r="S2624"/>
      <c r="T2624"/>
      <c r="W2624"/>
      <c r="X2624"/>
      <c r="Y2624"/>
    </row>
    <row r="2625" spans="19:25" x14ac:dyDescent="0.3">
      <c r="S2625"/>
      <c r="T2625"/>
      <c r="W2625"/>
      <c r="X2625"/>
      <c r="Y2625"/>
    </row>
    <row r="2626" spans="19:25" x14ac:dyDescent="0.3">
      <c r="S2626"/>
      <c r="T2626"/>
      <c r="W2626"/>
      <c r="X2626"/>
      <c r="Y2626"/>
    </row>
    <row r="2627" spans="19:25" x14ac:dyDescent="0.3">
      <c r="S2627"/>
      <c r="T2627"/>
      <c r="W2627"/>
      <c r="X2627"/>
      <c r="Y2627"/>
    </row>
    <row r="2628" spans="19:25" x14ac:dyDescent="0.3">
      <c r="S2628"/>
      <c r="T2628"/>
      <c r="W2628"/>
      <c r="X2628"/>
      <c r="Y2628"/>
    </row>
    <row r="2629" spans="19:25" x14ac:dyDescent="0.3">
      <c r="S2629"/>
      <c r="T2629"/>
      <c r="W2629"/>
      <c r="X2629"/>
      <c r="Y2629"/>
    </row>
    <row r="2630" spans="19:25" x14ac:dyDescent="0.3">
      <c r="S2630"/>
      <c r="T2630"/>
      <c r="W2630"/>
      <c r="X2630"/>
      <c r="Y2630"/>
    </row>
    <row r="2631" spans="19:25" x14ac:dyDescent="0.3">
      <c r="S2631"/>
      <c r="T2631"/>
      <c r="W2631"/>
      <c r="X2631"/>
      <c r="Y2631"/>
    </row>
    <row r="2632" spans="19:25" x14ac:dyDescent="0.3">
      <c r="S2632"/>
      <c r="T2632"/>
      <c r="W2632"/>
      <c r="X2632"/>
      <c r="Y2632"/>
    </row>
    <row r="2633" spans="19:25" x14ac:dyDescent="0.3">
      <c r="S2633"/>
      <c r="T2633"/>
      <c r="W2633"/>
      <c r="X2633"/>
      <c r="Y2633"/>
    </row>
    <row r="2634" spans="19:25" x14ac:dyDescent="0.3">
      <c r="S2634"/>
      <c r="T2634"/>
      <c r="W2634"/>
      <c r="X2634"/>
      <c r="Y2634"/>
    </row>
    <row r="2635" spans="19:25" x14ac:dyDescent="0.3">
      <c r="S2635"/>
      <c r="T2635"/>
      <c r="W2635"/>
      <c r="X2635"/>
      <c r="Y2635"/>
    </row>
    <row r="2636" spans="19:25" x14ac:dyDescent="0.3">
      <c r="S2636"/>
      <c r="T2636"/>
      <c r="W2636"/>
      <c r="X2636"/>
      <c r="Y2636"/>
    </row>
    <row r="2637" spans="19:25" x14ac:dyDescent="0.3">
      <c r="S2637"/>
      <c r="T2637"/>
      <c r="W2637"/>
      <c r="X2637"/>
      <c r="Y2637"/>
    </row>
    <row r="2638" spans="19:25" x14ac:dyDescent="0.3">
      <c r="S2638"/>
      <c r="T2638"/>
      <c r="W2638"/>
      <c r="X2638"/>
      <c r="Y2638"/>
    </row>
    <row r="2639" spans="19:25" x14ac:dyDescent="0.3">
      <c r="S2639"/>
      <c r="T2639"/>
      <c r="W2639"/>
      <c r="X2639"/>
      <c r="Y2639"/>
    </row>
    <row r="2640" spans="19:25" x14ac:dyDescent="0.3">
      <c r="S2640"/>
      <c r="T2640"/>
      <c r="W2640"/>
      <c r="X2640"/>
      <c r="Y2640"/>
    </row>
    <row r="2641" spans="19:25" x14ac:dyDescent="0.3">
      <c r="S2641"/>
      <c r="T2641"/>
      <c r="W2641"/>
      <c r="X2641"/>
      <c r="Y2641"/>
    </row>
    <row r="2642" spans="19:25" x14ac:dyDescent="0.3">
      <c r="S2642"/>
      <c r="T2642"/>
      <c r="W2642"/>
      <c r="X2642"/>
      <c r="Y2642"/>
    </row>
    <row r="2643" spans="19:25" x14ac:dyDescent="0.3">
      <c r="S2643"/>
      <c r="T2643"/>
      <c r="W2643"/>
      <c r="X2643"/>
      <c r="Y2643"/>
    </row>
    <row r="2644" spans="19:25" x14ac:dyDescent="0.3">
      <c r="S2644"/>
      <c r="T2644"/>
      <c r="W2644"/>
      <c r="X2644"/>
      <c r="Y2644"/>
    </row>
    <row r="2645" spans="19:25" x14ac:dyDescent="0.3">
      <c r="S2645"/>
      <c r="T2645"/>
      <c r="W2645"/>
      <c r="X2645"/>
      <c r="Y2645"/>
    </row>
    <row r="2646" spans="19:25" x14ac:dyDescent="0.3">
      <c r="S2646"/>
      <c r="T2646"/>
      <c r="W2646"/>
      <c r="X2646"/>
      <c r="Y2646"/>
    </row>
    <row r="2647" spans="19:25" x14ac:dyDescent="0.3">
      <c r="S2647"/>
      <c r="T2647"/>
      <c r="W2647"/>
      <c r="X2647"/>
      <c r="Y2647"/>
    </row>
    <row r="2648" spans="19:25" x14ac:dyDescent="0.3">
      <c r="S2648"/>
      <c r="T2648"/>
      <c r="W2648"/>
      <c r="X2648"/>
      <c r="Y2648"/>
    </row>
    <row r="2649" spans="19:25" x14ac:dyDescent="0.3">
      <c r="S2649"/>
      <c r="T2649"/>
      <c r="W2649"/>
      <c r="X2649"/>
      <c r="Y2649"/>
    </row>
    <row r="2650" spans="19:25" x14ac:dyDescent="0.3">
      <c r="S2650"/>
      <c r="T2650"/>
      <c r="W2650"/>
      <c r="X2650"/>
      <c r="Y2650"/>
    </row>
    <row r="2651" spans="19:25" x14ac:dyDescent="0.3">
      <c r="S2651"/>
      <c r="T2651"/>
      <c r="W2651"/>
      <c r="X2651"/>
      <c r="Y2651"/>
    </row>
    <row r="2652" spans="19:25" x14ac:dyDescent="0.3">
      <c r="S2652"/>
      <c r="T2652"/>
      <c r="W2652"/>
      <c r="X2652"/>
      <c r="Y2652"/>
    </row>
    <row r="2653" spans="19:25" x14ac:dyDescent="0.3">
      <c r="S2653"/>
      <c r="T2653"/>
      <c r="W2653"/>
      <c r="X2653"/>
      <c r="Y2653"/>
    </row>
    <row r="2654" spans="19:25" x14ac:dyDescent="0.3">
      <c r="S2654"/>
      <c r="T2654"/>
      <c r="W2654"/>
      <c r="X2654"/>
      <c r="Y2654"/>
    </row>
    <row r="2655" spans="19:25" x14ac:dyDescent="0.3">
      <c r="S2655"/>
      <c r="T2655"/>
      <c r="W2655"/>
      <c r="X2655"/>
      <c r="Y2655"/>
    </row>
    <row r="2656" spans="19:25" x14ac:dyDescent="0.3">
      <c r="S2656"/>
      <c r="T2656"/>
      <c r="W2656"/>
      <c r="X2656"/>
      <c r="Y2656"/>
    </row>
    <row r="2657" spans="19:25" x14ac:dyDescent="0.3">
      <c r="S2657"/>
      <c r="T2657"/>
      <c r="W2657"/>
      <c r="X2657"/>
      <c r="Y2657"/>
    </row>
    <row r="2658" spans="19:25" x14ac:dyDescent="0.3">
      <c r="S2658"/>
      <c r="T2658"/>
      <c r="W2658"/>
      <c r="X2658"/>
      <c r="Y2658"/>
    </row>
    <row r="2659" spans="19:25" x14ac:dyDescent="0.3">
      <c r="S2659"/>
      <c r="T2659"/>
      <c r="W2659"/>
      <c r="X2659"/>
      <c r="Y2659"/>
    </row>
    <row r="2660" spans="19:25" x14ac:dyDescent="0.3">
      <c r="S2660"/>
      <c r="T2660"/>
      <c r="W2660"/>
      <c r="X2660"/>
      <c r="Y2660"/>
    </row>
    <row r="2661" spans="19:25" x14ac:dyDescent="0.3">
      <c r="S2661"/>
      <c r="T2661"/>
      <c r="W2661"/>
      <c r="X2661"/>
      <c r="Y2661"/>
    </row>
    <row r="2662" spans="19:25" x14ac:dyDescent="0.3">
      <c r="S2662"/>
      <c r="T2662"/>
      <c r="W2662"/>
      <c r="X2662"/>
      <c r="Y2662"/>
    </row>
    <row r="2663" spans="19:25" x14ac:dyDescent="0.3">
      <c r="S2663"/>
      <c r="T2663"/>
      <c r="W2663"/>
      <c r="X2663"/>
      <c r="Y2663"/>
    </row>
    <row r="2664" spans="19:25" x14ac:dyDescent="0.3">
      <c r="S2664"/>
      <c r="T2664"/>
      <c r="W2664"/>
      <c r="X2664"/>
      <c r="Y2664"/>
    </row>
    <row r="2665" spans="19:25" x14ac:dyDescent="0.3">
      <c r="S2665"/>
      <c r="T2665"/>
      <c r="W2665"/>
      <c r="X2665"/>
      <c r="Y2665"/>
    </row>
    <row r="2666" spans="19:25" x14ac:dyDescent="0.3">
      <c r="S2666"/>
      <c r="T2666"/>
      <c r="W2666"/>
      <c r="X2666"/>
      <c r="Y2666"/>
    </row>
    <row r="2667" spans="19:25" x14ac:dyDescent="0.3">
      <c r="S2667"/>
      <c r="T2667"/>
      <c r="W2667"/>
      <c r="X2667"/>
      <c r="Y2667"/>
    </row>
    <row r="2668" spans="19:25" x14ac:dyDescent="0.3">
      <c r="S2668"/>
      <c r="T2668"/>
      <c r="W2668"/>
      <c r="X2668"/>
      <c r="Y2668"/>
    </row>
    <row r="2669" spans="19:25" x14ac:dyDescent="0.3">
      <c r="S2669"/>
      <c r="T2669"/>
      <c r="W2669"/>
      <c r="X2669"/>
      <c r="Y2669"/>
    </row>
    <row r="2670" spans="19:25" x14ac:dyDescent="0.3">
      <c r="S2670"/>
      <c r="T2670"/>
      <c r="W2670"/>
      <c r="X2670"/>
      <c r="Y2670"/>
    </row>
    <row r="2671" spans="19:25" x14ac:dyDescent="0.3">
      <c r="S2671"/>
      <c r="T2671"/>
      <c r="W2671"/>
      <c r="X2671"/>
      <c r="Y2671"/>
    </row>
    <row r="2672" spans="19:25" x14ac:dyDescent="0.3">
      <c r="S2672"/>
      <c r="T2672"/>
      <c r="W2672"/>
      <c r="X2672"/>
      <c r="Y2672"/>
    </row>
    <row r="2673" spans="19:25" x14ac:dyDescent="0.3">
      <c r="S2673"/>
      <c r="T2673"/>
      <c r="W2673"/>
      <c r="X2673"/>
      <c r="Y2673"/>
    </row>
    <row r="2674" spans="19:25" x14ac:dyDescent="0.3">
      <c r="S2674"/>
      <c r="T2674"/>
      <c r="W2674"/>
      <c r="X2674"/>
      <c r="Y2674"/>
    </row>
    <row r="2675" spans="19:25" x14ac:dyDescent="0.3">
      <c r="S2675"/>
      <c r="T2675"/>
      <c r="W2675"/>
      <c r="X2675"/>
      <c r="Y2675"/>
    </row>
    <row r="2676" spans="19:25" x14ac:dyDescent="0.3">
      <c r="S2676"/>
      <c r="T2676"/>
      <c r="W2676"/>
      <c r="X2676"/>
      <c r="Y2676"/>
    </row>
    <row r="2677" spans="19:25" x14ac:dyDescent="0.3">
      <c r="S2677"/>
      <c r="T2677"/>
      <c r="W2677"/>
      <c r="X2677"/>
      <c r="Y2677"/>
    </row>
    <row r="2678" spans="19:25" x14ac:dyDescent="0.3">
      <c r="S2678"/>
      <c r="T2678"/>
      <c r="W2678"/>
      <c r="X2678"/>
      <c r="Y2678"/>
    </row>
    <row r="2679" spans="19:25" x14ac:dyDescent="0.3">
      <c r="S2679"/>
      <c r="T2679"/>
      <c r="W2679"/>
      <c r="X2679"/>
      <c r="Y2679"/>
    </row>
    <row r="2680" spans="19:25" x14ac:dyDescent="0.3">
      <c r="S2680"/>
      <c r="T2680"/>
      <c r="W2680"/>
      <c r="X2680"/>
      <c r="Y2680"/>
    </row>
    <row r="2681" spans="19:25" x14ac:dyDescent="0.3">
      <c r="S2681"/>
      <c r="T2681"/>
      <c r="W2681"/>
      <c r="X2681"/>
      <c r="Y2681"/>
    </row>
    <row r="2682" spans="19:25" x14ac:dyDescent="0.3">
      <c r="S2682"/>
      <c r="T2682"/>
      <c r="W2682"/>
      <c r="X2682"/>
      <c r="Y2682"/>
    </row>
    <row r="2683" spans="19:25" x14ac:dyDescent="0.3">
      <c r="S2683"/>
      <c r="T2683"/>
      <c r="W2683"/>
      <c r="X2683"/>
      <c r="Y2683"/>
    </row>
    <row r="2684" spans="19:25" x14ac:dyDescent="0.3">
      <c r="S2684"/>
      <c r="T2684"/>
      <c r="W2684"/>
      <c r="X2684"/>
      <c r="Y2684"/>
    </row>
    <row r="2685" spans="19:25" x14ac:dyDescent="0.3">
      <c r="S2685"/>
      <c r="T2685"/>
      <c r="W2685"/>
      <c r="X2685"/>
      <c r="Y2685"/>
    </row>
    <row r="2686" spans="19:25" x14ac:dyDescent="0.3">
      <c r="S2686"/>
      <c r="T2686"/>
      <c r="W2686"/>
      <c r="X2686"/>
      <c r="Y2686"/>
    </row>
    <row r="2687" spans="19:25" x14ac:dyDescent="0.3">
      <c r="S2687"/>
      <c r="T2687"/>
      <c r="W2687"/>
      <c r="X2687"/>
      <c r="Y2687"/>
    </row>
    <row r="2688" spans="19:25" x14ac:dyDescent="0.3">
      <c r="S2688"/>
      <c r="T2688"/>
      <c r="W2688"/>
      <c r="X2688"/>
      <c r="Y2688"/>
    </row>
    <row r="2689" spans="19:25" x14ac:dyDescent="0.3">
      <c r="S2689"/>
      <c r="T2689"/>
      <c r="W2689"/>
      <c r="X2689"/>
      <c r="Y2689"/>
    </row>
    <row r="2690" spans="19:25" x14ac:dyDescent="0.3">
      <c r="S2690"/>
      <c r="T2690"/>
      <c r="W2690"/>
      <c r="X2690"/>
      <c r="Y2690"/>
    </row>
    <row r="2691" spans="19:25" x14ac:dyDescent="0.3">
      <c r="S2691"/>
      <c r="T2691"/>
      <c r="W2691"/>
      <c r="X2691"/>
      <c r="Y2691"/>
    </row>
    <row r="2692" spans="19:25" x14ac:dyDescent="0.3">
      <c r="S2692"/>
      <c r="T2692"/>
      <c r="W2692"/>
      <c r="X2692"/>
      <c r="Y2692"/>
    </row>
    <row r="2693" spans="19:25" x14ac:dyDescent="0.3">
      <c r="S2693"/>
      <c r="T2693"/>
      <c r="W2693"/>
      <c r="X2693"/>
      <c r="Y2693"/>
    </row>
    <row r="2694" spans="19:25" x14ac:dyDescent="0.3">
      <c r="S2694"/>
      <c r="T2694"/>
      <c r="W2694"/>
      <c r="X2694"/>
      <c r="Y2694"/>
    </row>
    <row r="2695" spans="19:25" x14ac:dyDescent="0.3">
      <c r="S2695"/>
      <c r="T2695"/>
      <c r="W2695"/>
      <c r="X2695"/>
      <c r="Y2695"/>
    </row>
    <row r="2696" spans="19:25" x14ac:dyDescent="0.3">
      <c r="S2696"/>
      <c r="T2696"/>
      <c r="W2696"/>
      <c r="X2696"/>
      <c r="Y2696"/>
    </row>
    <row r="2697" spans="19:25" x14ac:dyDescent="0.3">
      <c r="S2697"/>
      <c r="T2697"/>
      <c r="W2697"/>
      <c r="X2697"/>
      <c r="Y2697"/>
    </row>
    <row r="2698" spans="19:25" x14ac:dyDescent="0.3">
      <c r="S2698"/>
      <c r="T2698"/>
      <c r="W2698"/>
      <c r="X2698"/>
      <c r="Y2698"/>
    </row>
    <row r="2699" spans="19:25" x14ac:dyDescent="0.3">
      <c r="S2699"/>
      <c r="T2699"/>
      <c r="W2699"/>
      <c r="X2699"/>
      <c r="Y2699"/>
    </row>
    <row r="2700" spans="19:25" x14ac:dyDescent="0.3">
      <c r="S2700"/>
      <c r="T2700"/>
      <c r="W2700"/>
      <c r="X2700"/>
      <c r="Y2700"/>
    </row>
    <row r="2701" spans="19:25" x14ac:dyDescent="0.3">
      <c r="S2701"/>
      <c r="T2701"/>
      <c r="W2701"/>
      <c r="X2701"/>
      <c r="Y2701"/>
    </row>
    <row r="2702" spans="19:25" x14ac:dyDescent="0.3">
      <c r="S2702"/>
      <c r="T2702"/>
      <c r="W2702"/>
      <c r="X2702"/>
      <c r="Y2702"/>
    </row>
    <row r="2703" spans="19:25" x14ac:dyDescent="0.3">
      <c r="S2703"/>
      <c r="T2703"/>
      <c r="W2703"/>
      <c r="X2703"/>
      <c r="Y2703"/>
    </row>
    <row r="2704" spans="19:25" x14ac:dyDescent="0.3">
      <c r="S2704"/>
      <c r="T2704"/>
      <c r="W2704"/>
      <c r="X2704"/>
      <c r="Y2704"/>
    </row>
    <row r="2705" spans="19:25" x14ac:dyDescent="0.3">
      <c r="S2705"/>
      <c r="T2705"/>
      <c r="W2705"/>
      <c r="X2705"/>
      <c r="Y2705"/>
    </row>
    <row r="2706" spans="19:25" x14ac:dyDescent="0.3">
      <c r="S2706"/>
      <c r="T2706"/>
      <c r="W2706"/>
      <c r="X2706"/>
      <c r="Y2706"/>
    </row>
    <row r="2707" spans="19:25" x14ac:dyDescent="0.3">
      <c r="S2707"/>
      <c r="T2707"/>
      <c r="W2707"/>
      <c r="X2707"/>
      <c r="Y2707"/>
    </row>
    <row r="2708" spans="19:25" x14ac:dyDescent="0.3">
      <c r="S2708"/>
      <c r="T2708"/>
      <c r="W2708"/>
      <c r="X2708"/>
      <c r="Y2708"/>
    </row>
    <row r="2709" spans="19:25" x14ac:dyDescent="0.3">
      <c r="S2709"/>
      <c r="T2709"/>
      <c r="W2709"/>
      <c r="X2709"/>
      <c r="Y2709"/>
    </row>
    <row r="2710" spans="19:25" x14ac:dyDescent="0.3">
      <c r="S2710"/>
      <c r="T2710"/>
      <c r="W2710"/>
      <c r="X2710"/>
      <c r="Y2710"/>
    </row>
    <row r="2711" spans="19:25" x14ac:dyDescent="0.3">
      <c r="S2711"/>
      <c r="T2711"/>
      <c r="W2711"/>
      <c r="X2711"/>
      <c r="Y2711"/>
    </row>
    <row r="2712" spans="19:25" x14ac:dyDescent="0.3">
      <c r="S2712"/>
      <c r="T2712"/>
      <c r="W2712"/>
      <c r="X2712"/>
      <c r="Y2712"/>
    </row>
    <row r="2713" spans="19:25" x14ac:dyDescent="0.3">
      <c r="S2713"/>
      <c r="T2713"/>
      <c r="W2713"/>
      <c r="X2713"/>
      <c r="Y2713"/>
    </row>
    <row r="2714" spans="19:25" x14ac:dyDescent="0.3">
      <c r="S2714"/>
      <c r="T2714"/>
      <c r="W2714"/>
      <c r="X2714"/>
      <c r="Y2714"/>
    </row>
    <row r="2715" spans="19:25" x14ac:dyDescent="0.3">
      <c r="S2715"/>
      <c r="T2715"/>
      <c r="W2715"/>
      <c r="X2715"/>
      <c r="Y2715"/>
    </row>
    <row r="2716" spans="19:25" x14ac:dyDescent="0.3">
      <c r="S2716"/>
      <c r="T2716"/>
      <c r="W2716"/>
      <c r="X2716"/>
      <c r="Y2716"/>
    </row>
    <row r="2717" spans="19:25" x14ac:dyDescent="0.3">
      <c r="S2717"/>
      <c r="T2717"/>
      <c r="W2717"/>
      <c r="X2717"/>
      <c r="Y2717"/>
    </row>
    <row r="2718" spans="19:25" x14ac:dyDescent="0.3">
      <c r="S2718"/>
      <c r="T2718"/>
      <c r="W2718"/>
      <c r="X2718"/>
      <c r="Y2718"/>
    </row>
    <row r="2719" spans="19:25" x14ac:dyDescent="0.3">
      <c r="S2719"/>
      <c r="T2719"/>
      <c r="W2719"/>
      <c r="X2719"/>
      <c r="Y2719"/>
    </row>
    <row r="2720" spans="19:25" x14ac:dyDescent="0.3">
      <c r="S2720"/>
      <c r="T2720"/>
      <c r="W2720"/>
      <c r="X2720"/>
      <c r="Y2720"/>
    </row>
    <row r="2721" spans="19:25" x14ac:dyDescent="0.3">
      <c r="S2721"/>
      <c r="T2721"/>
      <c r="W2721"/>
      <c r="X2721"/>
      <c r="Y2721"/>
    </row>
    <row r="2722" spans="19:25" x14ac:dyDescent="0.3">
      <c r="S2722"/>
      <c r="T2722"/>
      <c r="W2722"/>
      <c r="X2722"/>
      <c r="Y2722"/>
    </row>
    <row r="2723" spans="19:25" x14ac:dyDescent="0.3">
      <c r="S2723"/>
      <c r="T2723"/>
      <c r="W2723"/>
      <c r="X2723"/>
      <c r="Y2723"/>
    </row>
    <row r="2724" spans="19:25" x14ac:dyDescent="0.3">
      <c r="S2724"/>
      <c r="T2724"/>
      <c r="W2724"/>
      <c r="X2724"/>
      <c r="Y2724"/>
    </row>
    <row r="2725" spans="19:25" x14ac:dyDescent="0.3">
      <c r="S2725"/>
      <c r="T2725"/>
      <c r="W2725"/>
      <c r="X2725"/>
      <c r="Y2725"/>
    </row>
    <row r="2726" spans="19:25" x14ac:dyDescent="0.3">
      <c r="S2726"/>
      <c r="T2726"/>
      <c r="W2726"/>
      <c r="X2726"/>
      <c r="Y2726"/>
    </row>
    <row r="2727" spans="19:25" x14ac:dyDescent="0.3">
      <c r="S2727"/>
      <c r="T2727"/>
      <c r="W2727"/>
      <c r="X2727"/>
      <c r="Y2727"/>
    </row>
    <row r="2728" spans="19:25" x14ac:dyDescent="0.3">
      <c r="S2728"/>
      <c r="T2728"/>
      <c r="W2728"/>
      <c r="X2728"/>
      <c r="Y2728"/>
    </row>
    <row r="2729" spans="19:25" x14ac:dyDescent="0.3">
      <c r="S2729"/>
      <c r="T2729"/>
      <c r="W2729"/>
      <c r="X2729"/>
      <c r="Y2729"/>
    </row>
    <row r="2730" spans="19:25" x14ac:dyDescent="0.3">
      <c r="S2730"/>
      <c r="T2730"/>
      <c r="W2730"/>
      <c r="X2730"/>
      <c r="Y2730"/>
    </row>
    <row r="2731" spans="19:25" x14ac:dyDescent="0.3">
      <c r="S2731"/>
      <c r="T2731"/>
      <c r="W2731"/>
      <c r="X2731"/>
      <c r="Y2731"/>
    </row>
    <row r="2732" spans="19:25" x14ac:dyDescent="0.3">
      <c r="S2732"/>
      <c r="T2732"/>
      <c r="W2732"/>
      <c r="X2732"/>
      <c r="Y2732"/>
    </row>
    <row r="2733" spans="19:25" x14ac:dyDescent="0.3">
      <c r="S2733"/>
      <c r="T2733"/>
      <c r="W2733"/>
      <c r="X2733"/>
      <c r="Y2733"/>
    </row>
    <row r="2734" spans="19:25" x14ac:dyDescent="0.3">
      <c r="S2734"/>
      <c r="T2734"/>
      <c r="W2734"/>
      <c r="X2734"/>
      <c r="Y2734"/>
    </row>
    <row r="2735" spans="19:25" x14ac:dyDescent="0.3">
      <c r="S2735"/>
      <c r="T2735"/>
      <c r="W2735"/>
      <c r="X2735"/>
      <c r="Y2735"/>
    </row>
    <row r="2736" spans="19:25" x14ac:dyDescent="0.3">
      <c r="S2736"/>
      <c r="T2736"/>
      <c r="W2736"/>
      <c r="X2736"/>
      <c r="Y2736"/>
    </row>
    <row r="2737" spans="19:25" x14ac:dyDescent="0.3">
      <c r="S2737"/>
      <c r="T2737"/>
      <c r="W2737"/>
      <c r="X2737"/>
      <c r="Y2737"/>
    </row>
    <row r="2738" spans="19:25" x14ac:dyDescent="0.3">
      <c r="S2738"/>
      <c r="T2738"/>
      <c r="W2738"/>
      <c r="X2738"/>
      <c r="Y2738"/>
    </row>
    <row r="2739" spans="19:25" x14ac:dyDescent="0.3">
      <c r="S2739"/>
      <c r="T2739"/>
      <c r="W2739"/>
      <c r="X2739"/>
      <c r="Y2739"/>
    </row>
    <row r="2740" spans="19:25" x14ac:dyDescent="0.3">
      <c r="S2740"/>
      <c r="T2740"/>
      <c r="W2740"/>
      <c r="X2740"/>
      <c r="Y2740"/>
    </row>
    <row r="2741" spans="19:25" x14ac:dyDescent="0.3">
      <c r="S2741"/>
      <c r="T2741"/>
      <c r="W2741"/>
      <c r="X2741"/>
      <c r="Y2741"/>
    </row>
    <row r="2742" spans="19:25" x14ac:dyDescent="0.3">
      <c r="S2742"/>
      <c r="T2742"/>
      <c r="W2742"/>
      <c r="X2742"/>
      <c r="Y2742"/>
    </row>
    <row r="2743" spans="19:25" x14ac:dyDescent="0.3">
      <c r="S2743"/>
      <c r="T2743"/>
      <c r="W2743"/>
      <c r="X2743"/>
      <c r="Y2743"/>
    </row>
    <row r="2744" spans="19:25" x14ac:dyDescent="0.3">
      <c r="S2744"/>
      <c r="T2744"/>
      <c r="W2744"/>
      <c r="X2744"/>
      <c r="Y2744"/>
    </row>
    <row r="2745" spans="19:25" x14ac:dyDescent="0.3">
      <c r="S2745"/>
      <c r="T2745"/>
      <c r="W2745"/>
      <c r="X2745"/>
      <c r="Y2745"/>
    </row>
    <row r="2746" spans="19:25" x14ac:dyDescent="0.3">
      <c r="S2746"/>
      <c r="T2746"/>
      <c r="W2746"/>
      <c r="X2746"/>
      <c r="Y2746"/>
    </row>
    <row r="2747" spans="19:25" x14ac:dyDescent="0.3">
      <c r="S2747"/>
      <c r="T2747"/>
      <c r="W2747"/>
      <c r="X2747"/>
      <c r="Y2747"/>
    </row>
    <row r="2748" spans="19:25" x14ac:dyDescent="0.3">
      <c r="S2748"/>
      <c r="T2748"/>
      <c r="W2748"/>
      <c r="X2748"/>
      <c r="Y2748"/>
    </row>
    <row r="2749" spans="19:25" x14ac:dyDescent="0.3">
      <c r="S2749"/>
      <c r="T2749"/>
      <c r="W2749"/>
      <c r="X2749"/>
      <c r="Y2749"/>
    </row>
    <row r="2750" spans="19:25" x14ac:dyDescent="0.3">
      <c r="S2750"/>
      <c r="T2750"/>
      <c r="W2750"/>
      <c r="X2750"/>
      <c r="Y2750"/>
    </row>
    <row r="2751" spans="19:25" x14ac:dyDescent="0.3">
      <c r="S2751"/>
      <c r="T2751"/>
      <c r="W2751"/>
      <c r="X2751"/>
      <c r="Y2751"/>
    </row>
    <row r="2752" spans="19:25" x14ac:dyDescent="0.3">
      <c r="S2752"/>
      <c r="T2752"/>
      <c r="W2752"/>
      <c r="X2752"/>
      <c r="Y2752"/>
    </row>
    <row r="2753" spans="19:25" x14ac:dyDescent="0.3">
      <c r="S2753"/>
      <c r="T2753"/>
      <c r="W2753"/>
      <c r="X2753"/>
      <c r="Y2753"/>
    </row>
    <row r="2754" spans="19:25" x14ac:dyDescent="0.3">
      <c r="S2754"/>
      <c r="T2754"/>
      <c r="W2754"/>
      <c r="X2754"/>
      <c r="Y2754"/>
    </row>
    <row r="2755" spans="19:25" x14ac:dyDescent="0.3">
      <c r="S2755"/>
      <c r="T2755"/>
      <c r="W2755"/>
      <c r="X2755"/>
      <c r="Y2755"/>
    </row>
    <row r="2756" spans="19:25" x14ac:dyDescent="0.3">
      <c r="S2756"/>
      <c r="T2756"/>
      <c r="W2756"/>
      <c r="X2756"/>
      <c r="Y2756"/>
    </row>
    <row r="2757" spans="19:25" x14ac:dyDescent="0.3">
      <c r="S2757"/>
      <c r="T2757"/>
      <c r="W2757"/>
      <c r="X2757"/>
      <c r="Y2757"/>
    </row>
    <row r="2758" spans="19:25" x14ac:dyDescent="0.3">
      <c r="S2758"/>
      <c r="T2758"/>
      <c r="W2758"/>
      <c r="X2758"/>
      <c r="Y2758"/>
    </row>
    <row r="2759" spans="19:25" x14ac:dyDescent="0.3">
      <c r="S2759"/>
      <c r="T2759"/>
      <c r="W2759"/>
      <c r="X2759"/>
      <c r="Y2759"/>
    </row>
    <row r="2760" spans="19:25" x14ac:dyDescent="0.3">
      <c r="S2760"/>
      <c r="T2760"/>
      <c r="W2760"/>
      <c r="X2760"/>
      <c r="Y2760"/>
    </row>
    <row r="2761" spans="19:25" x14ac:dyDescent="0.3">
      <c r="S2761"/>
      <c r="T2761"/>
      <c r="W2761"/>
      <c r="X2761"/>
      <c r="Y2761"/>
    </row>
    <row r="2762" spans="19:25" x14ac:dyDescent="0.3">
      <c r="S2762"/>
      <c r="T2762"/>
      <c r="W2762"/>
      <c r="X2762"/>
      <c r="Y2762"/>
    </row>
    <row r="2763" spans="19:25" x14ac:dyDescent="0.3">
      <c r="S2763"/>
      <c r="T2763"/>
      <c r="W2763"/>
      <c r="X2763"/>
      <c r="Y2763"/>
    </row>
    <row r="2764" spans="19:25" x14ac:dyDescent="0.3">
      <c r="S2764"/>
      <c r="T2764"/>
      <c r="W2764"/>
      <c r="X2764"/>
      <c r="Y2764"/>
    </row>
    <row r="2765" spans="19:25" x14ac:dyDescent="0.3">
      <c r="S2765"/>
      <c r="T2765"/>
      <c r="W2765"/>
      <c r="X2765"/>
      <c r="Y2765"/>
    </row>
    <row r="2766" spans="19:25" x14ac:dyDescent="0.3">
      <c r="S2766"/>
      <c r="T2766"/>
      <c r="W2766"/>
      <c r="X2766"/>
      <c r="Y2766"/>
    </row>
    <row r="2767" spans="19:25" x14ac:dyDescent="0.3">
      <c r="S2767"/>
      <c r="T2767"/>
      <c r="W2767"/>
      <c r="X2767"/>
      <c r="Y2767"/>
    </row>
    <row r="2768" spans="19:25" x14ac:dyDescent="0.3">
      <c r="S2768"/>
      <c r="T2768"/>
      <c r="W2768"/>
      <c r="X2768"/>
      <c r="Y2768"/>
    </row>
    <row r="2769" spans="19:25" x14ac:dyDescent="0.3">
      <c r="S2769"/>
      <c r="T2769"/>
      <c r="W2769"/>
      <c r="X2769"/>
      <c r="Y2769"/>
    </row>
    <row r="2770" spans="19:25" x14ac:dyDescent="0.3">
      <c r="S2770"/>
      <c r="T2770"/>
      <c r="W2770"/>
      <c r="X2770"/>
      <c r="Y2770"/>
    </row>
    <row r="2771" spans="19:25" x14ac:dyDescent="0.3">
      <c r="S2771"/>
      <c r="T2771"/>
      <c r="W2771"/>
      <c r="X2771"/>
      <c r="Y2771"/>
    </row>
    <row r="2772" spans="19:25" x14ac:dyDescent="0.3">
      <c r="S2772"/>
      <c r="T2772"/>
      <c r="W2772"/>
      <c r="X2772"/>
      <c r="Y2772"/>
    </row>
    <row r="2773" spans="19:25" x14ac:dyDescent="0.3">
      <c r="S2773"/>
      <c r="T2773"/>
      <c r="W2773"/>
      <c r="X2773"/>
      <c r="Y2773"/>
    </row>
    <row r="2774" spans="19:25" x14ac:dyDescent="0.3">
      <c r="S2774"/>
      <c r="T2774"/>
      <c r="W2774"/>
      <c r="X2774"/>
      <c r="Y2774"/>
    </row>
    <row r="2775" spans="19:25" x14ac:dyDescent="0.3">
      <c r="S2775"/>
      <c r="T2775"/>
      <c r="W2775"/>
      <c r="X2775"/>
      <c r="Y2775"/>
    </row>
    <row r="2776" spans="19:25" x14ac:dyDescent="0.3">
      <c r="S2776"/>
      <c r="T2776"/>
      <c r="W2776"/>
      <c r="X2776"/>
      <c r="Y2776"/>
    </row>
    <row r="2777" spans="19:25" x14ac:dyDescent="0.3">
      <c r="S2777"/>
      <c r="T2777"/>
      <c r="W2777"/>
      <c r="X2777"/>
      <c r="Y2777"/>
    </row>
    <row r="2778" spans="19:25" x14ac:dyDescent="0.3">
      <c r="S2778"/>
      <c r="T2778"/>
      <c r="W2778"/>
      <c r="X2778"/>
      <c r="Y2778"/>
    </row>
    <row r="2779" spans="19:25" x14ac:dyDescent="0.3">
      <c r="S2779"/>
      <c r="T2779"/>
      <c r="W2779"/>
      <c r="X2779"/>
      <c r="Y2779"/>
    </row>
    <row r="2780" spans="19:25" x14ac:dyDescent="0.3">
      <c r="S2780"/>
      <c r="T2780"/>
      <c r="W2780"/>
      <c r="X2780"/>
      <c r="Y2780"/>
    </row>
    <row r="2781" spans="19:25" x14ac:dyDescent="0.3">
      <c r="S2781"/>
      <c r="T2781"/>
      <c r="W2781"/>
      <c r="X2781"/>
      <c r="Y2781"/>
    </row>
    <row r="2782" spans="19:25" x14ac:dyDescent="0.3">
      <c r="S2782"/>
      <c r="T2782"/>
      <c r="W2782"/>
      <c r="X2782"/>
      <c r="Y2782"/>
    </row>
    <row r="2783" spans="19:25" x14ac:dyDescent="0.3">
      <c r="S2783"/>
      <c r="T2783"/>
      <c r="W2783"/>
      <c r="X2783"/>
      <c r="Y2783"/>
    </row>
    <row r="2784" spans="19:25" x14ac:dyDescent="0.3">
      <c r="S2784"/>
      <c r="T2784"/>
      <c r="W2784"/>
      <c r="X2784"/>
      <c r="Y2784"/>
    </row>
    <row r="2785" spans="19:25" x14ac:dyDescent="0.3">
      <c r="S2785"/>
      <c r="T2785"/>
      <c r="W2785"/>
      <c r="X2785"/>
      <c r="Y2785"/>
    </row>
    <row r="2786" spans="19:25" x14ac:dyDescent="0.3">
      <c r="S2786"/>
      <c r="T2786"/>
      <c r="W2786"/>
      <c r="X2786"/>
      <c r="Y2786"/>
    </row>
    <row r="2787" spans="19:25" x14ac:dyDescent="0.3">
      <c r="S2787"/>
      <c r="T2787"/>
      <c r="W2787"/>
      <c r="X2787"/>
      <c r="Y2787"/>
    </row>
    <row r="2788" spans="19:25" x14ac:dyDescent="0.3">
      <c r="S2788"/>
      <c r="T2788"/>
      <c r="W2788"/>
      <c r="X2788"/>
      <c r="Y2788"/>
    </row>
    <row r="2789" spans="19:25" x14ac:dyDescent="0.3">
      <c r="S2789"/>
      <c r="T2789"/>
      <c r="W2789"/>
      <c r="X2789"/>
      <c r="Y2789"/>
    </row>
    <row r="2790" spans="19:25" x14ac:dyDescent="0.3">
      <c r="S2790"/>
      <c r="T2790"/>
      <c r="W2790"/>
      <c r="X2790"/>
      <c r="Y2790"/>
    </row>
    <row r="2791" spans="19:25" x14ac:dyDescent="0.3">
      <c r="S2791"/>
      <c r="T2791"/>
      <c r="W2791"/>
      <c r="X2791"/>
      <c r="Y2791"/>
    </row>
    <row r="2792" spans="19:25" x14ac:dyDescent="0.3">
      <c r="S2792"/>
      <c r="T2792"/>
      <c r="W2792"/>
      <c r="X2792"/>
      <c r="Y2792"/>
    </row>
    <row r="2793" spans="19:25" x14ac:dyDescent="0.3">
      <c r="S2793"/>
      <c r="T2793"/>
      <c r="W2793"/>
      <c r="X2793"/>
      <c r="Y2793"/>
    </row>
    <row r="2794" spans="19:25" x14ac:dyDescent="0.3">
      <c r="S2794"/>
      <c r="T2794"/>
      <c r="W2794"/>
      <c r="X2794"/>
      <c r="Y2794"/>
    </row>
    <row r="2795" spans="19:25" x14ac:dyDescent="0.3">
      <c r="S2795"/>
      <c r="T2795"/>
      <c r="W2795"/>
      <c r="X2795"/>
      <c r="Y2795"/>
    </row>
    <row r="2796" spans="19:25" x14ac:dyDescent="0.3">
      <c r="S2796"/>
      <c r="T2796"/>
      <c r="W2796"/>
      <c r="X2796"/>
      <c r="Y2796"/>
    </row>
    <row r="2797" spans="19:25" x14ac:dyDescent="0.3">
      <c r="S2797"/>
      <c r="T2797"/>
      <c r="W2797"/>
      <c r="X2797"/>
      <c r="Y2797"/>
    </row>
    <row r="2798" spans="19:25" x14ac:dyDescent="0.3">
      <c r="S2798"/>
      <c r="T2798"/>
      <c r="W2798"/>
      <c r="X2798"/>
      <c r="Y2798"/>
    </row>
    <row r="2799" spans="19:25" x14ac:dyDescent="0.3">
      <c r="S2799"/>
      <c r="T2799"/>
      <c r="W2799"/>
      <c r="X2799"/>
      <c r="Y2799"/>
    </row>
    <row r="2800" spans="19:25" x14ac:dyDescent="0.3">
      <c r="S2800"/>
      <c r="T2800"/>
      <c r="W2800"/>
      <c r="X2800"/>
      <c r="Y2800"/>
    </row>
    <row r="2801" spans="19:25" x14ac:dyDescent="0.3">
      <c r="S2801"/>
      <c r="T2801"/>
      <c r="W2801"/>
      <c r="X2801"/>
      <c r="Y2801"/>
    </row>
    <row r="2802" spans="19:25" x14ac:dyDescent="0.3">
      <c r="S2802"/>
      <c r="T2802"/>
      <c r="W2802"/>
      <c r="X2802"/>
      <c r="Y2802"/>
    </row>
    <row r="2803" spans="19:25" x14ac:dyDescent="0.3">
      <c r="S2803"/>
      <c r="T2803"/>
      <c r="W2803"/>
      <c r="X2803"/>
      <c r="Y2803"/>
    </row>
    <row r="2804" spans="19:25" x14ac:dyDescent="0.3">
      <c r="S2804"/>
      <c r="T2804"/>
      <c r="W2804"/>
      <c r="X2804"/>
      <c r="Y2804"/>
    </row>
    <row r="2805" spans="19:25" x14ac:dyDescent="0.3">
      <c r="S2805"/>
      <c r="T2805"/>
      <c r="W2805"/>
      <c r="X2805"/>
      <c r="Y2805"/>
    </row>
    <row r="2806" spans="19:25" x14ac:dyDescent="0.3">
      <c r="S2806"/>
      <c r="T2806"/>
      <c r="W2806"/>
      <c r="X2806"/>
      <c r="Y2806"/>
    </row>
    <row r="2807" spans="19:25" x14ac:dyDescent="0.3">
      <c r="S2807"/>
      <c r="T2807"/>
      <c r="W2807"/>
      <c r="X2807"/>
      <c r="Y2807"/>
    </row>
    <row r="2808" spans="19:25" x14ac:dyDescent="0.3">
      <c r="S2808"/>
      <c r="T2808"/>
      <c r="W2808"/>
      <c r="X2808"/>
      <c r="Y2808"/>
    </row>
    <row r="2809" spans="19:25" x14ac:dyDescent="0.3">
      <c r="S2809"/>
      <c r="T2809"/>
      <c r="W2809"/>
      <c r="X2809"/>
      <c r="Y2809"/>
    </row>
    <row r="2810" spans="19:25" x14ac:dyDescent="0.3">
      <c r="S2810"/>
      <c r="T2810"/>
      <c r="W2810"/>
      <c r="X2810"/>
      <c r="Y2810"/>
    </row>
    <row r="2811" spans="19:25" x14ac:dyDescent="0.3">
      <c r="S2811"/>
      <c r="T2811"/>
      <c r="W2811"/>
      <c r="X2811"/>
      <c r="Y2811"/>
    </row>
    <row r="2812" spans="19:25" x14ac:dyDescent="0.3">
      <c r="S2812"/>
      <c r="T2812"/>
      <c r="W2812"/>
      <c r="X2812"/>
      <c r="Y2812"/>
    </row>
    <row r="2813" spans="19:25" x14ac:dyDescent="0.3">
      <c r="S2813"/>
      <c r="T2813"/>
      <c r="W2813"/>
      <c r="X2813"/>
      <c r="Y2813"/>
    </row>
    <row r="2814" spans="19:25" x14ac:dyDescent="0.3">
      <c r="S2814"/>
      <c r="T2814"/>
      <c r="W2814"/>
      <c r="X2814"/>
      <c r="Y2814"/>
    </row>
    <row r="2815" spans="19:25" x14ac:dyDescent="0.3">
      <c r="S2815"/>
      <c r="T2815"/>
      <c r="W2815"/>
      <c r="X2815"/>
      <c r="Y2815"/>
    </row>
    <row r="2816" spans="19:25" x14ac:dyDescent="0.3">
      <c r="S2816"/>
      <c r="T2816"/>
      <c r="W2816"/>
      <c r="X2816"/>
      <c r="Y2816"/>
    </row>
    <row r="2817" spans="19:25" x14ac:dyDescent="0.3">
      <c r="S2817"/>
      <c r="T2817"/>
      <c r="W2817"/>
      <c r="X2817"/>
      <c r="Y2817"/>
    </row>
    <row r="2818" spans="19:25" x14ac:dyDescent="0.3">
      <c r="S2818"/>
      <c r="T2818"/>
      <c r="W2818"/>
      <c r="X2818"/>
      <c r="Y2818"/>
    </row>
    <row r="2819" spans="19:25" x14ac:dyDescent="0.3">
      <c r="S2819"/>
      <c r="T2819"/>
      <c r="W2819"/>
      <c r="X2819"/>
      <c r="Y2819"/>
    </row>
    <row r="2820" spans="19:25" x14ac:dyDescent="0.3">
      <c r="S2820"/>
      <c r="T2820"/>
      <c r="W2820"/>
      <c r="X2820"/>
      <c r="Y2820"/>
    </row>
    <row r="2821" spans="19:25" x14ac:dyDescent="0.3">
      <c r="S2821"/>
      <c r="T2821"/>
      <c r="W2821"/>
      <c r="X2821"/>
      <c r="Y2821"/>
    </row>
    <row r="2822" spans="19:25" x14ac:dyDescent="0.3">
      <c r="S2822"/>
      <c r="T2822"/>
      <c r="W2822"/>
      <c r="X2822"/>
      <c r="Y2822"/>
    </row>
    <row r="2823" spans="19:25" x14ac:dyDescent="0.3">
      <c r="S2823"/>
      <c r="T2823"/>
      <c r="W2823"/>
      <c r="X2823"/>
      <c r="Y2823"/>
    </row>
    <row r="2824" spans="19:25" x14ac:dyDescent="0.3">
      <c r="S2824"/>
      <c r="T2824"/>
      <c r="W2824"/>
      <c r="X2824"/>
      <c r="Y2824"/>
    </row>
    <row r="2825" spans="19:25" x14ac:dyDescent="0.3">
      <c r="S2825"/>
      <c r="T2825"/>
      <c r="W2825"/>
      <c r="X2825"/>
      <c r="Y2825"/>
    </row>
    <row r="2826" spans="19:25" x14ac:dyDescent="0.3">
      <c r="S2826"/>
      <c r="T2826"/>
      <c r="W2826"/>
      <c r="X2826"/>
      <c r="Y2826"/>
    </row>
    <row r="2827" spans="19:25" x14ac:dyDescent="0.3">
      <c r="S2827"/>
      <c r="T2827"/>
      <c r="W2827"/>
      <c r="X2827"/>
      <c r="Y2827"/>
    </row>
    <row r="2828" spans="19:25" x14ac:dyDescent="0.3">
      <c r="S2828"/>
      <c r="T2828"/>
      <c r="W2828"/>
      <c r="X2828"/>
      <c r="Y2828"/>
    </row>
    <row r="2829" spans="19:25" x14ac:dyDescent="0.3">
      <c r="S2829"/>
      <c r="T2829"/>
      <c r="W2829"/>
      <c r="X2829"/>
      <c r="Y2829"/>
    </row>
    <row r="2830" spans="19:25" x14ac:dyDescent="0.3">
      <c r="S2830"/>
      <c r="T2830"/>
      <c r="W2830"/>
      <c r="X2830"/>
      <c r="Y2830"/>
    </row>
    <row r="2831" spans="19:25" x14ac:dyDescent="0.3">
      <c r="S2831"/>
      <c r="T2831"/>
      <c r="W2831"/>
      <c r="X2831"/>
      <c r="Y2831"/>
    </row>
    <row r="2832" spans="19:25" x14ac:dyDescent="0.3">
      <c r="S2832"/>
      <c r="T2832"/>
      <c r="W2832"/>
      <c r="X2832"/>
      <c r="Y2832"/>
    </row>
    <row r="2833" spans="19:25" x14ac:dyDescent="0.3">
      <c r="S2833"/>
      <c r="T2833"/>
      <c r="W2833"/>
      <c r="X2833"/>
      <c r="Y2833"/>
    </row>
    <row r="2834" spans="19:25" x14ac:dyDescent="0.3">
      <c r="S2834"/>
      <c r="T2834"/>
      <c r="W2834"/>
      <c r="X2834"/>
      <c r="Y2834"/>
    </row>
    <row r="2835" spans="19:25" x14ac:dyDescent="0.3">
      <c r="S2835"/>
      <c r="T2835"/>
      <c r="W2835"/>
      <c r="X2835"/>
      <c r="Y2835"/>
    </row>
    <row r="2836" spans="19:25" x14ac:dyDescent="0.3">
      <c r="S2836"/>
      <c r="T2836"/>
      <c r="W2836"/>
      <c r="X2836"/>
      <c r="Y2836"/>
    </row>
    <row r="2837" spans="19:25" x14ac:dyDescent="0.3">
      <c r="S2837"/>
      <c r="T2837"/>
      <c r="W2837"/>
      <c r="X2837"/>
      <c r="Y2837"/>
    </row>
    <row r="2838" spans="19:25" x14ac:dyDescent="0.3">
      <c r="S2838"/>
      <c r="T2838"/>
      <c r="W2838"/>
      <c r="X2838"/>
      <c r="Y2838"/>
    </row>
    <row r="2839" spans="19:25" x14ac:dyDescent="0.3">
      <c r="S2839"/>
      <c r="T2839"/>
      <c r="W2839"/>
      <c r="X2839"/>
      <c r="Y2839"/>
    </row>
    <row r="2840" spans="19:25" x14ac:dyDescent="0.3">
      <c r="S2840"/>
      <c r="T2840"/>
      <c r="W2840"/>
      <c r="X2840"/>
      <c r="Y2840"/>
    </row>
    <row r="2841" spans="19:25" x14ac:dyDescent="0.3">
      <c r="S2841"/>
      <c r="T2841"/>
      <c r="W2841"/>
      <c r="X2841"/>
      <c r="Y2841"/>
    </row>
    <row r="2842" spans="19:25" x14ac:dyDescent="0.3">
      <c r="S2842"/>
      <c r="T2842"/>
      <c r="W2842"/>
      <c r="X2842"/>
      <c r="Y2842"/>
    </row>
    <row r="2843" spans="19:25" x14ac:dyDescent="0.3">
      <c r="S2843"/>
      <c r="T2843"/>
      <c r="W2843"/>
      <c r="X2843"/>
      <c r="Y2843"/>
    </row>
    <row r="2844" spans="19:25" x14ac:dyDescent="0.3">
      <c r="S2844"/>
      <c r="T2844"/>
      <c r="W2844"/>
      <c r="X2844"/>
      <c r="Y2844"/>
    </row>
    <row r="2845" spans="19:25" x14ac:dyDescent="0.3">
      <c r="S2845"/>
      <c r="T2845"/>
      <c r="W2845"/>
      <c r="X2845"/>
      <c r="Y2845"/>
    </row>
    <row r="2846" spans="19:25" x14ac:dyDescent="0.3">
      <c r="S2846"/>
      <c r="T2846"/>
      <c r="W2846"/>
      <c r="X2846"/>
      <c r="Y2846"/>
    </row>
    <row r="2847" spans="19:25" x14ac:dyDescent="0.3">
      <c r="S2847"/>
      <c r="T2847"/>
      <c r="W2847"/>
      <c r="X2847"/>
      <c r="Y2847"/>
    </row>
    <row r="2848" spans="19:25" x14ac:dyDescent="0.3">
      <c r="S2848"/>
      <c r="T2848"/>
      <c r="W2848"/>
      <c r="X2848"/>
      <c r="Y2848"/>
    </row>
    <row r="2849" spans="19:25" x14ac:dyDescent="0.3">
      <c r="S2849"/>
      <c r="T2849"/>
      <c r="W2849"/>
      <c r="X2849"/>
      <c r="Y2849"/>
    </row>
    <row r="2850" spans="19:25" x14ac:dyDescent="0.3">
      <c r="S2850"/>
      <c r="T2850"/>
      <c r="W2850"/>
      <c r="X2850"/>
      <c r="Y2850"/>
    </row>
    <row r="2851" spans="19:25" x14ac:dyDescent="0.3">
      <c r="S2851"/>
      <c r="T2851"/>
      <c r="W2851"/>
      <c r="X2851"/>
      <c r="Y2851"/>
    </row>
    <row r="2852" spans="19:25" x14ac:dyDescent="0.3">
      <c r="S2852"/>
      <c r="T2852"/>
      <c r="W2852"/>
      <c r="X2852"/>
      <c r="Y2852"/>
    </row>
    <row r="2853" spans="19:25" x14ac:dyDescent="0.3">
      <c r="S2853"/>
      <c r="T2853"/>
      <c r="W2853"/>
      <c r="X2853"/>
      <c r="Y2853"/>
    </row>
    <row r="2854" spans="19:25" x14ac:dyDescent="0.3">
      <c r="S2854"/>
      <c r="T2854"/>
      <c r="W2854"/>
      <c r="X2854"/>
      <c r="Y2854"/>
    </row>
    <row r="2855" spans="19:25" x14ac:dyDescent="0.3">
      <c r="S2855"/>
      <c r="T2855"/>
      <c r="W2855"/>
      <c r="X2855"/>
      <c r="Y2855"/>
    </row>
    <row r="2856" spans="19:25" x14ac:dyDescent="0.3">
      <c r="S2856"/>
      <c r="T2856"/>
      <c r="W2856"/>
      <c r="X2856"/>
      <c r="Y2856"/>
    </row>
    <row r="2857" spans="19:25" x14ac:dyDescent="0.3">
      <c r="S2857"/>
      <c r="T2857"/>
      <c r="W2857"/>
      <c r="X2857"/>
      <c r="Y2857"/>
    </row>
    <row r="2858" spans="19:25" x14ac:dyDescent="0.3">
      <c r="S2858"/>
      <c r="T2858"/>
      <c r="W2858"/>
      <c r="X2858"/>
      <c r="Y2858"/>
    </row>
    <row r="2859" spans="19:25" x14ac:dyDescent="0.3">
      <c r="S2859"/>
      <c r="T2859"/>
      <c r="W2859"/>
      <c r="X2859"/>
      <c r="Y2859"/>
    </row>
    <row r="2860" spans="19:25" x14ac:dyDescent="0.3">
      <c r="S2860"/>
      <c r="T2860"/>
      <c r="W2860"/>
      <c r="X2860"/>
      <c r="Y2860"/>
    </row>
    <row r="2861" spans="19:25" x14ac:dyDescent="0.3">
      <c r="S2861"/>
      <c r="T2861"/>
      <c r="W2861"/>
      <c r="X2861"/>
      <c r="Y2861"/>
    </row>
    <row r="2862" spans="19:25" x14ac:dyDescent="0.3">
      <c r="S2862"/>
      <c r="T2862"/>
      <c r="W2862"/>
      <c r="X2862"/>
      <c r="Y2862"/>
    </row>
    <row r="2863" spans="19:25" x14ac:dyDescent="0.3">
      <c r="S2863"/>
      <c r="T2863"/>
      <c r="W2863"/>
      <c r="X2863"/>
      <c r="Y2863"/>
    </row>
    <row r="2864" spans="19:25" x14ac:dyDescent="0.3">
      <c r="S2864"/>
      <c r="T2864"/>
      <c r="W2864"/>
      <c r="X2864"/>
      <c r="Y2864"/>
    </row>
    <row r="2865" spans="19:25" x14ac:dyDescent="0.3">
      <c r="S2865"/>
      <c r="T2865"/>
      <c r="W2865"/>
      <c r="X2865"/>
      <c r="Y2865"/>
    </row>
    <row r="2866" spans="19:25" x14ac:dyDescent="0.3">
      <c r="S2866"/>
      <c r="T2866"/>
      <c r="W2866"/>
      <c r="X2866"/>
      <c r="Y2866"/>
    </row>
    <row r="2867" spans="19:25" x14ac:dyDescent="0.3">
      <c r="S2867"/>
      <c r="T2867"/>
      <c r="W2867"/>
      <c r="X2867"/>
      <c r="Y2867"/>
    </row>
    <row r="2868" spans="19:25" x14ac:dyDescent="0.3">
      <c r="S2868"/>
      <c r="T2868"/>
      <c r="W2868"/>
      <c r="X2868"/>
      <c r="Y2868"/>
    </row>
    <row r="2869" spans="19:25" x14ac:dyDescent="0.3">
      <c r="S2869"/>
      <c r="T2869"/>
      <c r="W2869"/>
      <c r="X2869"/>
      <c r="Y2869"/>
    </row>
    <row r="2870" spans="19:25" x14ac:dyDescent="0.3">
      <c r="S2870"/>
      <c r="T2870"/>
      <c r="W2870"/>
      <c r="X2870"/>
      <c r="Y2870"/>
    </row>
    <row r="2871" spans="19:25" x14ac:dyDescent="0.3">
      <c r="S2871"/>
      <c r="T2871"/>
      <c r="W2871"/>
      <c r="X2871"/>
      <c r="Y2871"/>
    </row>
    <row r="2872" spans="19:25" x14ac:dyDescent="0.3">
      <c r="S2872"/>
      <c r="T2872"/>
      <c r="W2872"/>
      <c r="X2872"/>
      <c r="Y2872"/>
    </row>
    <row r="2873" spans="19:25" x14ac:dyDescent="0.3">
      <c r="S2873"/>
      <c r="T2873"/>
      <c r="W2873"/>
      <c r="X2873"/>
      <c r="Y2873"/>
    </row>
    <row r="2874" spans="19:25" x14ac:dyDescent="0.3">
      <c r="S2874"/>
      <c r="T2874"/>
      <c r="W2874"/>
      <c r="X2874"/>
      <c r="Y2874"/>
    </row>
    <row r="2875" spans="19:25" x14ac:dyDescent="0.3">
      <c r="S2875"/>
      <c r="T2875"/>
      <c r="W2875"/>
      <c r="X2875"/>
      <c r="Y2875"/>
    </row>
    <row r="2876" spans="19:25" x14ac:dyDescent="0.3">
      <c r="S2876"/>
      <c r="T2876"/>
      <c r="W2876"/>
      <c r="X2876"/>
      <c r="Y2876"/>
    </row>
    <row r="2877" spans="19:25" x14ac:dyDescent="0.3">
      <c r="S2877"/>
      <c r="T2877"/>
      <c r="W2877"/>
      <c r="X2877"/>
      <c r="Y2877"/>
    </row>
    <row r="2878" spans="19:25" x14ac:dyDescent="0.3">
      <c r="S2878"/>
      <c r="T2878"/>
      <c r="W2878"/>
      <c r="X2878"/>
      <c r="Y2878"/>
    </row>
    <row r="2879" spans="19:25" x14ac:dyDescent="0.3">
      <c r="S2879"/>
      <c r="T2879"/>
      <c r="W2879"/>
      <c r="X2879"/>
      <c r="Y2879"/>
    </row>
    <row r="2880" spans="19:25" x14ac:dyDescent="0.3">
      <c r="S2880"/>
      <c r="T2880"/>
      <c r="W2880"/>
      <c r="X2880"/>
      <c r="Y2880"/>
    </row>
    <row r="2881" spans="19:25" x14ac:dyDescent="0.3">
      <c r="S2881"/>
      <c r="T2881"/>
      <c r="W2881"/>
      <c r="X2881"/>
      <c r="Y2881"/>
    </row>
    <row r="2882" spans="19:25" x14ac:dyDescent="0.3">
      <c r="S2882"/>
      <c r="T2882"/>
      <c r="W2882"/>
      <c r="X2882"/>
      <c r="Y2882"/>
    </row>
    <row r="2883" spans="19:25" x14ac:dyDescent="0.3">
      <c r="S2883"/>
      <c r="T2883"/>
      <c r="W2883"/>
      <c r="X2883"/>
      <c r="Y2883"/>
    </row>
    <row r="2884" spans="19:25" x14ac:dyDescent="0.3">
      <c r="S2884"/>
      <c r="T2884"/>
      <c r="W2884"/>
      <c r="X2884"/>
      <c r="Y2884"/>
    </row>
    <row r="2885" spans="19:25" x14ac:dyDescent="0.3">
      <c r="S2885"/>
      <c r="T2885"/>
      <c r="W2885"/>
      <c r="X2885"/>
      <c r="Y2885"/>
    </row>
    <row r="2886" spans="19:25" x14ac:dyDescent="0.3">
      <c r="S2886"/>
      <c r="T2886"/>
      <c r="W2886"/>
      <c r="X2886"/>
      <c r="Y2886"/>
    </row>
    <row r="2887" spans="19:25" x14ac:dyDescent="0.3">
      <c r="S2887"/>
      <c r="T2887"/>
      <c r="W2887"/>
      <c r="X2887"/>
      <c r="Y2887"/>
    </row>
    <row r="2888" spans="19:25" x14ac:dyDescent="0.3">
      <c r="S2888"/>
      <c r="T2888"/>
      <c r="W2888"/>
      <c r="X2888"/>
      <c r="Y2888"/>
    </row>
    <row r="2889" spans="19:25" x14ac:dyDescent="0.3">
      <c r="S2889"/>
      <c r="T2889"/>
      <c r="W2889"/>
      <c r="X2889"/>
      <c r="Y2889"/>
    </row>
    <row r="2890" spans="19:25" x14ac:dyDescent="0.3">
      <c r="S2890"/>
      <c r="T2890"/>
      <c r="W2890"/>
      <c r="X2890"/>
      <c r="Y2890"/>
    </row>
    <row r="2891" spans="19:25" x14ac:dyDescent="0.3">
      <c r="S2891"/>
      <c r="T2891"/>
      <c r="W2891"/>
      <c r="X2891"/>
      <c r="Y2891"/>
    </row>
    <row r="2892" spans="19:25" x14ac:dyDescent="0.3">
      <c r="S2892"/>
      <c r="T2892"/>
      <c r="W2892"/>
      <c r="X2892"/>
      <c r="Y2892"/>
    </row>
    <row r="2893" spans="19:25" x14ac:dyDescent="0.3">
      <c r="S2893"/>
      <c r="T2893"/>
      <c r="W2893"/>
      <c r="X2893"/>
      <c r="Y2893"/>
    </row>
    <row r="2894" spans="19:25" x14ac:dyDescent="0.3">
      <c r="S2894"/>
      <c r="T2894"/>
      <c r="W2894"/>
      <c r="X2894"/>
      <c r="Y2894"/>
    </row>
    <row r="2895" spans="19:25" x14ac:dyDescent="0.3">
      <c r="S2895"/>
      <c r="T2895"/>
      <c r="W2895"/>
      <c r="X2895"/>
      <c r="Y2895"/>
    </row>
    <row r="2896" spans="19:25" x14ac:dyDescent="0.3">
      <c r="S2896"/>
      <c r="T2896"/>
      <c r="W2896"/>
      <c r="X2896"/>
      <c r="Y2896"/>
    </row>
    <row r="2897" spans="19:25" x14ac:dyDescent="0.3">
      <c r="S2897"/>
      <c r="T2897"/>
      <c r="W2897"/>
      <c r="X2897"/>
      <c r="Y2897"/>
    </row>
    <row r="2898" spans="19:25" x14ac:dyDescent="0.3">
      <c r="S2898"/>
      <c r="T2898"/>
      <c r="W2898"/>
      <c r="X2898"/>
      <c r="Y2898"/>
    </row>
    <row r="2899" spans="19:25" x14ac:dyDescent="0.3">
      <c r="S2899"/>
      <c r="T2899"/>
      <c r="W2899"/>
      <c r="X2899"/>
      <c r="Y2899"/>
    </row>
    <row r="2900" spans="19:25" x14ac:dyDescent="0.3">
      <c r="S2900"/>
      <c r="T2900"/>
      <c r="W2900"/>
      <c r="X2900"/>
      <c r="Y2900"/>
    </row>
    <row r="2901" spans="19:25" x14ac:dyDescent="0.3">
      <c r="S2901"/>
      <c r="T2901"/>
      <c r="W2901"/>
      <c r="X2901"/>
      <c r="Y2901"/>
    </row>
    <row r="2902" spans="19:25" x14ac:dyDescent="0.3">
      <c r="S2902"/>
      <c r="T2902"/>
      <c r="W2902"/>
      <c r="X2902"/>
      <c r="Y2902"/>
    </row>
    <row r="2903" spans="19:25" x14ac:dyDescent="0.3">
      <c r="S2903"/>
      <c r="T2903"/>
      <c r="W2903"/>
      <c r="X2903"/>
      <c r="Y2903"/>
    </row>
    <row r="2904" spans="19:25" x14ac:dyDescent="0.3">
      <c r="S2904"/>
      <c r="T2904"/>
      <c r="W2904"/>
      <c r="X2904"/>
      <c r="Y2904"/>
    </row>
    <row r="2905" spans="19:25" x14ac:dyDescent="0.3">
      <c r="S2905"/>
      <c r="T2905"/>
      <c r="W2905"/>
      <c r="X2905"/>
      <c r="Y2905"/>
    </row>
    <row r="2906" spans="19:25" x14ac:dyDescent="0.3">
      <c r="S2906"/>
      <c r="T2906"/>
      <c r="W2906"/>
      <c r="X2906"/>
      <c r="Y2906"/>
    </row>
    <row r="2907" spans="19:25" x14ac:dyDescent="0.3">
      <c r="S2907"/>
      <c r="T2907"/>
      <c r="W2907"/>
      <c r="X2907"/>
      <c r="Y2907"/>
    </row>
    <row r="2908" spans="19:25" x14ac:dyDescent="0.3">
      <c r="S2908"/>
      <c r="T2908"/>
      <c r="W2908"/>
      <c r="X2908"/>
      <c r="Y2908"/>
    </row>
    <row r="2909" spans="19:25" x14ac:dyDescent="0.3">
      <c r="S2909"/>
      <c r="T2909"/>
      <c r="W2909"/>
      <c r="X2909"/>
      <c r="Y2909"/>
    </row>
    <row r="2910" spans="19:25" x14ac:dyDescent="0.3">
      <c r="S2910"/>
      <c r="T2910"/>
      <c r="W2910"/>
      <c r="X2910"/>
      <c r="Y2910"/>
    </row>
    <row r="2911" spans="19:25" x14ac:dyDescent="0.3">
      <c r="S2911"/>
      <c r="T2911"/>
      <c r="W2911"/>
      <c r="X2911"/>
      <c r="Y2911"/>
    </row>
    <row r="2912" spans="19:25" x14ac:dyDescent="0.3">
      <c r="S2912"/>
      <c r="T2912"/>
      <c r="W2912"/>
      <c r="X2912"/>
      <c r="Y2912"/>
    </row>
    <row r="2913" spans="19:25" x14ac:dyDescent="0.3">
      <c r="S2913"/>
      <c r="T2913"/>
      <c r="W2913"/>
      <c r="X2913"/>
      <c r="Y2913"/>
    </row>
    <row r="2914" spans="19:25" x14ac:dyDescent="0.3">
      <c r="S2914"/>
      <c r="T2914"/>
      <c r="W2914"/>
      <c r="X2914"/>
      <c r="Y2914"/>
    </row>
    <row r="2915" spans="19:25" x14ac:dyDescent="0.3">
      <c r="S2915"/>
      <c r="T2915"/>
      <c r="W2915"/>
      <c r="X2915"/>
      <c r="Y2915"/>
    </row>
    <row r="2916" spans="19:25" x14ac:dyDescent="0.3">
      <c r="S2916"/>
      <c r="T2916"/>
      <c r="W2916"/>
      <c r="X2916"/>
      <c r="Y2916"/>
    </row>
    <row r="2917" spans="19:25" x14ac:dyDescent="0.3">
      <c r="S2917"/>
      <c r="T2917"/>
      <c r="W2917"/>
      <c r="X2917"/>
      <c r="Y2917"/>
    </row>
    <row r="2918" spans="19:25" x14ac:dyDescent="0.3">
      <c r="S2918"/>
      <c r="T2918"/>
      <c r="W2918"/>
      <c r="X2918"/>
      <c r="Y2918"/>
    </row>
    <row r="2919" spans="19:25" x14ac:dyDescent="0.3">
      <c r="S2919"/>
      <c r="T2919"/>
      <c r="W2919"/>
      <c r="X2919"/>
      <c r="Y2919"/>
    </row>
    <row r="2920" spans="19:25" x14ac:dyDescent="0.3">
      <c r="S2920"/>
      <c r="T2920"/>
      <c r="W2920"/>
      <c r="X2920"/>
      <c r="Y2920"/>
    </row>
    <row r="2921" spans="19:25" x14ac:dyDescent="0.3">
      <c r="S2921"/>
      <c r="T2921"/>
      <c r="W2921"/>
      <c r="X2921"/>
      <c r="Y2921"/>
    </row>
    <row r="2922" spans="19:25" x14ac:dyDescent="0.3">
      <c r="S2922"/>
      <c r="T2922"/>
      <c r="W2922"/>
      <c r="X2922"/>
      <c r="Y2922"/>
    </row>
    <row r="2923" spans="19:25" x14ac:dyDescent="0.3">
      <c r="S2923"/>
      <c r="T2923"/>
      <c r="W2923"/>
      <c r="X2923"/>
      <c r="Y2923"/>
    </row>
    <row r="2924" spans="19:25" x14ac:dyDescent="0.3">
      <c r="S2924"/>
      <c r="T2924"/>
      <c r="W2924"/>
      <c r="X2924"/>
      <c r="Y2924"/>
    </row>
    <row r="2925" spans="19:25" x14ac:dyDescent="0.3">
      <c r="S2925"/>
      <c r="T2925"/>
      <c r="W2925"/>
      <c r="X2925"/>
      <c r="Y2925"/>
    </row>
    <row r="2926" spans="19:25" x14ac:dyDescent="0.3">
      <c r="S2926"/>
      <c r="T2926"/>
      <c r="W2926"/>
      <c r="X2926"/>
      <c r="Y2926"/>
    </row>
    <row r="2927" spans="19:25" x14ac:dyDescent="0.3">
      <c r="S2927"/>
      <c r="T2927"/>
      <c r="W2927"/>
      <c r="X2927"/>
      <c r="Y2927"/>
    </row>
    <row r="2928" spans="19:25" x14ac:dyDescent="0.3">
      <c r="S2928"/>
      <c r="T2928"/>
      <c r="W2928"/>
      <c r="X2928"/>
      <c r="Y2928"/>
    </row>
    <row r="2929" spans="19:25" x14ac:dyDescent="0.3">
      <c r="S2929"/>
      <c r="T2929"/>
      <c r="W2929"/>
      <c r="X2929"/>
      <c r="Y2929"/>
    </row>
    <row r="2930" spans="19:25" x14ac:dyDescent="0.3">
      <c r="S2930"/>
      <c r="T2930"/>
      <c r="W2930"/>
      <c r="X2930"/>
      <c r="Y2930"/>
    </row>
    <row r="2931" spans="19:25" x14ac:dyDescent="0.3">
      <c r="S2931"/>
      <c r="T2931"/>
      <c r="W2931"/>
      <c r="X2931"/>
      <c r="Y2931"/>
    </row>
    <row r="2932" spans="19:25" x14ac:dyDescent="0.3">
      <c r="S2932"/>
      <c r="T2932"/>
      <c r="W2932"/>
      <c r="X2932"/>
      <c r="Y2932"/>
    </row>
    <row r="2933" spans="19:25" x14ac:dyDescent="0.3">
      <c r="S2933"/>
      <c r="T2933"/>
      <c r="W2933"/>
      <c r="X2933"/>
      <c r="Y2933"/>
    </row>
    <row r="2934" spans="19:25" x14ac:dyDescent="0.3">
      <c r="S2934"/>
      <c r="T2934"/>
      <c r="W2934"/>
      <c r="X2934"/>
      <c r="Y2934"/>
    </row>
    <row r="2935" spans="19:25" x14ac:dyDescent="0.3">
      <c r="S2935"/>
      <c r="T2935"/>
      <c r="W2935"/>
      <c r="X2935"/>
      <c r="Y2935"/>
    </row>
    <row r="2936" spans="19:25" x14ac:dyDescent="0.3">
      <c r="S2936"/>
      <c r="T2936"/>
      <c r="W2936"/>
      <c r="X2936"/>
      <c r="Y2936"/>
    </row>
    <row r="2937" spans="19:25" x14ac:dyDescent="0.3">
      <c r="S2937"/>
      <c r="T2937"/>
      <c r="W2937"/>
      <c r="X2937"/>
      <c r="Y2937"/>
    </row>
    <row r="2938" spans="19:25" x14ac:dyDescent="0.3">
      <c r="S2938"/>
      <c r="T2938"/>
      <c r="W2938"/>
      <c r="X2938"/>
      <c r="Y2938"/>
    </row>
    <row r="2939" spans="19:25" x14ac:dyDescent="0.3">
      <c r="S2939"/>
      <c r="T2939"/>
      <c r="W2939"/>
      <c r="X2939"/>
      <c r="Y2939"/>
    </row>
    <row r="2940" spans="19:25" x14ac:dyDescent="0.3">
      <c r="S2940"/>
      <c r="T2940"/>
      <c r="W2940"/>
      <c r="X2940"/>
      <c r="Y2940"/>
    </row>
    <row r="2941" spans="19:25" x14ac:dyDescent="0.3">
      <c r="S2941"/>
      <c r="T2941"/>
      <c r="W2941"/>
      <c r="X2941"/>
      <c r="Y2941"/>
    </row>
    <row r="2942" spans="19:25" x14ac:dyDescent="0.3">
      <c r="S2942"/>
      <c r="T2942"/>
      <c r="W2942"/>
      <c r="X2942"/>
      <c r="Y2942"/>
    </row>
    <row r="2943" spans="19:25" x14ac:dyDescent="0.3">
      <c r="S2943"/>
      <c r="T2943"/>
      <c r="W2943"/>
      <c r="X2943"/>
      <c r="Y2943"/>
    </row>
    <row r="2944" spans="19:25" x14ac:dyDescent="0.3">
      <c r="S2944"/>
      <c r="T2944"/>
      <c r="W2944"/>
      <c r="X2944"/>
      <c r="Y2944"/>
    </row>
    <row r="2945" spans="19:25" x14ac:dyDescent="0.3">
      <c r="S2945"/>
      <c r="T2945"/>
      <c r="W2945"/>
      <c r="X2945"/>
      <c r="Y2945"/>
    </row>
    <row r="2946" spans="19:25" x14ac:dyDescent="0.3">
      <c r="S2946"/>
      <c r="T2946"/>
      <c r="W2946"/>
      <c r="X2946"/>
      <c r="Y2946"/>
    </row>
    <row r="2947" spans="19:25" x14ac:dyDescent="0.3">
      <c r="S2947"/>
      <c r="T2947"/>
      <c r="W2947"/>
      <c r="X2947"/>
      <c r="Y2947"/>
    </row>
    <row r="2948" spans="19:25" x14ac:dyDescent="0.3">
      <c r="S2948"/>
      <c r="T2948"/>
      <c r="W2948"/>
      <c r="X2948"/>
      <c r="Y2948"/>
    </row>
    <row r="2949" spans="19:25" x14ac:dyDescent="0.3">
      <c r="S2949"/>
      <c r="T2949"/>
      <c r="W2949"/>
      <c r="X2949"/>
      <c r="Y2949"/>
    </row>
    <row r="2950" spans="19:25" x14ac:dyDescent="0.3">
      <c r="S2950"/>
      <c r="T2950"/>
      <c r="W2950"/>
      <c r="X2950"/>
      <c r="Y2950"/>
    </row>
    <row r="2951" spans="19:25" x14ac:dyDescent="0.3">
      <c r="S2951"/>
      <c r="T2951"/>
      <c r="W2951"/>
      <c r="X2951"/>
      <c r="Y2951"/>
    </row>
    <row r="2952" spans="19:25" x14ac:dyDescent="0.3">
      <c r="S2952"/>
      <c r="T2952"/>
      <c r="W2952"/>
      <c r="X2952"/>
      <c r="Y2952"/>
    </row>
    <row r="2953" spans="19:25" x14ac:dyDescent="0.3">
      <c r="S2953"/>
      <c r="T2953"/>
      <c r="W2953"/>
      <c r="X2953"/>
      <c r="Y2953"/>
    </row>
    <row r="2954" spans="19:25" x14ac:dyDescent="0.3">
      <c r="S2954"/>
      <c r="T2954"/>
      <c r="W2954"/>
      <c r="X2954"/>
      <c r="Y2954"/>
    </row>
    <row r="2955" spans="19:25" x14ac:dyDescent="0.3">
      <c r="S2955"/>
      <c r="T2955"/>
      <c r="W2955"/>
      <c r="X2955"/>
      <c r="Y2955"/>
    </row>
    <row r="2956" spans="19:25" x14ac:dyDescent="0.3">
      <c r="S2956"/>
      <c r="T2956"/>
      <c r="W2956"/>
      <c r="X2956"/>
      <c r="Y2956"/>
    </row>
    <row r="2957" spans="19:25" x14ac:dyDescent="0.3">
      <c r="S2957"/>
      <c r="T2957"/>
      <c r="W2957"/>
      <c r="X2957"/>
      <c r="Y2957"/>
    </row>
    <row r="2958" spans="19:25" x14ac:dyDescent="0.3">
      <c r="S2958"/>
      <c r="T2958"/>
      <c r="W2958"/>
      <c r="X2958"/>
      <c r="Y2958"/>
    </row>
    <row r="2959" spans="19:25" x14ac:dyDescent="0.3">
      <c r="S2959"/>
      <c r="T2959"/>
      <c r="W2959"/>
      <c r="X2959"/>
      <c r="Y2959"/>
    </row>
    <row r="2960" spans="19:25" x14ac:dyDescent="0.3">
      <c r="S2960"/>
      <c r="T2960"/>
      <c r="W2960"/>
      <c r="X2960"/>
      <c r="Y2960"/>
    </row>
    <row r="2961" spans="19:25" x14ac:dyDescent="0.3">
      <c r="S2961"/>
      <c r="T2961"/>
      <c r="W2961"/>
      <c r="X2961"/>
      <c r="Y2961"/>
    </row>
    <row r="2962" spans="19:25" x14ac:dyDescent="0.3">
      <c r="S2962"/>
      <c r="T2962"/>
      <c r="W2962"/>
      <c r="X2962"/>
      <c r="Y2962"/>
    </row>
    <row r="2963" spans="19:25" x14ac:dyDescent="0.3">
      <c r="S2963"/>
      <c r="T2963"/>
      <c r="W2963"/>
      <c r="X2963"/>
      <c r="Y2963"/>
    </row>
    <row r="2964" spans="19:25" x14ac:dyDescent="0.3">
      <c r="S2964"/>
      <c r="T2964"/>
      <c r="W2964"/>
      <c r="X2964"/>
      <c r="Y2964"/>
    </row>
    <row r="2965" spans="19:25" x14ac:dyDescent="0.3">
      <c r="S2965"/>
      <c r="T2965"/>
      <c r="W2965"/>
      <c r="X2965"/>
      <c r="Y2965"/>
    </row>
    <row r="2966" spans="19:25" x14ac:dyDescent="0.3">
      <c r="S2966"/>
      <c r="T2966"/>
      <c r="W2966"/>
      <c r="X2966"/>
      <c r="Y2966"/>
    </row>
    <row r="2967" spans="19:25" x14ac:dyDescent="0.3">
      <c r="S2967"/>
      <c r="T2967"/>
      <c r="W2967"/>
      <c r="X2967"/>
      <c r="Y2967"/>
    </row>
    <row r="2968" spans="19:25" x14ac:dyDescent="0.3">
      <c r="S2968"/>
      <c r="T2968"/>
      <c r="W2968"/>
      <c r="X2968"/>
      <c r="Y2968"/>
    </row>
    <row r="2969" spans="19:25" x14ac:dyDescent="0.3">
      <c r="S2969"/>
      <c r="T2969"/>
      <c r="W2969"/>
      <c r="X2969"/>
      <c r="Y2969"/>
    </row>
    <row r="2970" spans="19:25" x14ac:dyDescent="0.3">
      <c r="S2970"/>
      <c r="T2970"/>
      <c r="W2970"/>
      <c r="X2970"/>
      <c r="Y2970"/>
    </row>
    <row r="2971" spans="19:25" x14ac:dyDescent="0.3">
      <c r="S2971"/>
      <c r="T2971"/>
      <c r="W2971"/>
      <c r="X2971"/>
      <c r="Y2971"/>
    </row>
    <row r="2972" spans="19:25" x14ac:dyDescent="0.3">
      <c r="S2972"/>
      <c r="T2972"/>
      <c r="W2972"/>
      <c r="X2972"/>
      <c r="Y2972"/>
    </row>
    <row r="2973" spans="19:25" x14ac:dyDescent="0.3">
      <c r="S2973"/>
      <c r="T2973"/>
      <c r="W2973"/>
      <c r="X2973"/>
      <c r="Y2973"/>
    </row>
    <row r="2974" spans="19:25" x14ac:dyDescent="0.3">
      <c r="S2974"/>
      <c r="T2974"/>
      <c r="W2974"/>
      <c r="X2974"/>
      <c r="Y2974"/>
    </row>
    <row r="2975" spans="19:25" x14ac:dyDescent="0.3">
      <c r="S2975"/>
      <c r="T2975"/>
      <c r="W2975"/>
      <c r="X2975"/>
      <c r="Y2975"/>
    </row>
    <row r="2976" spans="19:25" x14ac:dyDescent="0.3">
      <c r="S2976"/>
      <c r="T2976"/>
      <c r="W2976"/>
      <c r="X2976"/>
      <c r="Y2976"/>
    </row>
    <row r="2977" spans="19:25" x14ac:dyDescent="0.3">
      <c r="S2977"/>
      <c r="T2977"/>
      <c r="W2977"/>
      <c r="X2977"/>
      <c r="Y2977"/>
    </row>
    <row r="2978" spans="19:25" x14ac:dyDescent="0.3">
      <c r="S2978"/>
      <c r="T2978"/>
      <c r="W2978"/>
      <c r="X2978"/>
      <c r="Y2978"/>
    </row>
    <row r="2979" spans="19:25" x14ac:dyDescent="0.3">
      <c r="S2979"/>
      <c r="T2979"/>
      <c r="W2979"/>
      <c r="X2979"/>
      <c r="Y2979"/>
    </row>
    <row r="2980" spans="19:25" x14ac:dyDescent="0.3">
      <c r="S2980"/>
      <c r="T2980"/>
      <c r="W2980"/>
      <c r="X2980"/>
      <c r="Y2980"/>
    </row>
    <row r="2981" spans="19:25" x14ac:dyDescent="0.3">
      <c r="S2981"/>
      <c r="T2981"/>
      <c r="W2981"/>
      <c r="X2981"/>
      <c r="Y2981"/>
    </row>
    <row r="2982" spans="19:25" x14ac:dyDescent="0.3">
      <c r="S2982"/>
      <c r="T2982"/>
      <c r="W2982"/>
      <c r="X2982"/>
      <c r="Y2982"/>
    </row>
    <row r="2983" spans="19:25" x14ac:dyDescent="0.3">
      <c r="S2983"/>
      <c r="T2983"/>
      <c r="W2983"/>
      <c r="X2983"/>
      <c r="Y2983"/>
    </row>
    <row r="2984" spans="19:25" x14ac:dyDescent="0.3">
      <c r="S2984"/>
      <c r="T2984"/>
      <c r="W2984"/>
      <c r="X2984"/>
      <c r="Y2984"/>
    </row>
    <row r="2985" spans="19:25" x14ac:dyDescent="0.3">
      <c r="S2985"/>
      <c r="T2985"/>
      <c r="W2985"/>
      <c r="X2985"/>
      <c r="Y2985"/>
    </row>
    <row r="2986" spans="19:25" x14ac:dyDescent="0.3">
      <c r="S2986"/>
      <c r="T2986"/>
      <c r="W2986"/>
      <c r="X2986"/>
      <c r="Y2986"/>
    </row>
    <row r="2987" spans="19:25" x14ac:dyDescent="0.3">
      <c r="S2987"/>
      <c r="T2987"/>
      <c r="W2987"/>
      <c r="X2987"/>
      <c r="Y2987"/>
    </row>
    <row r="2988" spans="19:25" x14ac:dyDescent="0.3">
      <c r="S2988"/>
      <c r="T2988"/>
      <c r="W2988"/>
      <c r="X2988"/>
      <c r="Y2988"/>
    </row>
    <row r="2989" spans="19:25" x14ac:dyDescent="0.3">
      <c r="S2989"/>
      <c r="T2989"/>
      <c r="W2989"/>
      <c r="X2989"/>
      <c r="Y2989"/>
    </row>
    <row r="2990" spans="19:25" x14ac:dyDescent="0.3">
      <c r="S2990"/>
      <c r="T2990"/>
      <c r="W2990"/>
      <c r="X2990"/>
      <c r="Y2990"/>
    </row>
    <row r="2991" spans="19:25" x14ac:dyDescent="0.3">
      <c r="S2991"/>
      <c r="T2991"/>
      <c r="W2991"/>
      <c r="X2991"/>
      <c r="Y2991"/>
    </row>
    <row r="2992" spans="19:25" x14ac:dyDescent="0.3">
      <c r="S2992"/>
      <c r="T2992"/>
      <c r="W2992"/>
      <c r="X2992"/>
      <c r="Y2992"/>
    </row>
    <row r="2993" spans="19:25" x14ac:dyDescent="0.3">
      <c r="S2993"/>
      <c r="T2993"/>
      <c r="W2993"/>
      <c r="X2993"/>
      <c r="Y2993"/>
    </row>
    <row r="2994" spans="19:25" x14ac:dyDescent="0.3">
      <c r="S2994"/>
      <c r="T2994"/>
      <c r="W2994"/>
      <c r="X2994"/>
      <c r="Y2994"/>
    </row>
    <row r="2995" spans="19:25" x14ac:dyDescent="0.3">
      <c r="S2995"/>
      <c r="T2995"/>
      <c r="W2995"/>
      <c r="X2995"/>
      <c r="Y2995"/>
    </row>
    <row r="2996" spans="19:25" x14ac:dyDescent="0.3">
      <c r="S2996"/>
      <c r="T2996"/>
      <c r="W2996"/>
      <c r="X2996"/>
      <c r="Y2996"/>
    </row>
    <row r="2997" spans="19:25" x14ac:dyDescent="0.3">
      <c r="S2997"/>
      <c r="T2997"/>
      <c r="W2997"/>
      <c r="X2997"/>
      <c r="Y2997"/>
    </row>
    <row r="2998" spans="19:25" x14ac:dyDescent="0.3">
      <c r="S2998"/>
      <c r="T2998"/>
      <c r="W2998"/>
      <c r="X2998"/>
      <c r="Y2998"/>
    </row>
    <row r="2999" spans="19:25" x14ac:dyDescent="0.3">
      <c r="S2999"/>
      <c r="T2999"/>
      <c r="W2999"/>
      <c r="X2999"/>
      <c r="Y2999"/>
    </row>
    <row r="3000" spans="19:25" x14ac:dyDescent="0.3">
      <c r="S3000"/>
      <c r="T3000"/>
      <c r="W3000"/>
      <c r="X3000"/>
      <c r="Y3000"/>
    </row>
    <row r="3001" spans="19:25" x14ac:dyDescent="0.3">
      <c r="S3001"/>
      <c r="T3001"/>
      <c r="W3001"/>
      <c r="X3001"/>
      <c r="Y3001"/>
    </row>
    <row r="3002" spans="19:25" x14ac:dyDescent="0.3">
      <c r="S3002"/>
      <c r="T3002"/>
      <c r="W3002"/>
      <c r="X3002"/>
      <c r="Y3002"/>
    </row>
    <row r="3003" spans="19:25" x14ac:dyDescent="0.3">
      <c r="S3003"/>
      <c r="T3003"/>
      <c r="W3003"/>
      <c r="X3003"/>
      <c r="Y3003"/>
    </row>
    <row r="3004" spans="19:25" x14ac:dyDescent="0.3">
      <c r="S3004"/>
      <c r="T3004"/>
      <c r="W3004"/>
      <c r="X3004"/>
      <c r="Y3004"/>
    </row>
    <row r="3005" spans="19:25" x14ac:dyDescent="0.3">
      <c r="S3005"/>
      <c r="T3005"/>
      <c r="W3005"/>
      <c r="X3005"/>
      <c r="Y3005"/>
    </row>
    <row r="3006" spans="19:25" x14ac:dyDescent="0.3">
      <c r="S3006"/>
      <c r="T3006"/>
      <c r="W3006"/>
      <c r="X3006"/>
      <c r="Y3006"/>
    </row>
    <row r="3007" spans="19:25" x14ac:dyDescent="0.3">
      <c r="S3007"/>
      <c r="T3007"/>
      <c r="W3007"/>
      <c r="X3007"/>
      <c r="Y3007"/>
    </row>
    <row r="3008" spans="19:25" x14ac:dyDescent="0.3">
      <c r="S3008"/>
      <c r="T3008"/>
      <c r="W3008"/>
      <c r="X3008"/>
      <c r="Y3008"/>
    </row>
    <row r="3009" spans="19:25" x14ac:dyDescent="0.3">
      <c r="S3009"/>
      <c r="T3009"/>
      <c r="W3009"/>
      <c r="X3009"/>
      <c r="Y3009"/>
    </row>
    <row r="3010" spans="19:25" x14ac:dyDescent="0.3">
      <c r="S3010"/>
      <c r="T3010"/>
      <c r="W3010"/>
      <c r="X3010"/>
      <c r="Y3010"/>
    </row>
    <row r="3011" spans="19:25" x14ac:dyDescent="0.3">
      <c r="S3011"/>
      <c r="T3011"/>
      <c r="W3011"/>
      <c r="X3011"/>
      <c r="Y3011"/>
    </row>
    <row r="3012" spans="19:25" x14ac:dyDescent="0.3">
      <c r="S3012"/>
      <c r="T3012"/>
      <c r="W3012"/>
      <c r="X3012"/>
      <c r="Y3012"/>
    </row>
    <row r="3013" spans="19:25" x14ac:dyDescent="0.3">
      <c r="S3013"/>
      <c r="T3013"/>
      <c r="W3013"/>
      <c r="X3013"/>
      <c r="Y3013"/>
    </row>
    <row r="3014" spans="19:25" x14ac:dyDescent="0.3">
      <c r="S3014"/>
      <c r="T3014"/>
      <c r="W3014"/>
      <c r="X3014"/>
      <c r="Y3014"/>
    </row>
    <row r="3015" spans="19:25" x14ac:dyDescent="0.3">
      <c r="S3015"/>
      <c r="T3015"/>
      <c r="W3015"/>
      <c r="X3015"/>
      <c r="Y3015"/>
    </row>
    <row r="3016" spans="19:25" x14ac:dyDescent="0.3">
      <c r="S3016"/>
      <c r="T3016"/>
      <c r="W3016"/>
      <c r="X3016"/>
      <c r="Y3016"/>
    </row>
    <row r="3017" spans="19:25" x14ac:dyDescent="0.3">
      <c r="S3017"/>
      <c r="T3017"/>
      <c r="W3017"/>
      <c r="X3017"/>
      <c r="Y3017"/>
    </row>
    <row r="3018" spans="19:25" x14ac:dyDescent="0.3">
      <c r="S3018"/>
      <c r="T3018"/>
      <c r="W3018"/>
      <c r="X3018"/>
      <c r="Y3018"/>
    </row>
    <row r="3019" spans="19:25" x14ac:dyDescent="0.3">
      <c r="S3019"/>
      <c r="T3019"/>
      <c r="W3019"/>
      <c r="X3019"/>
      <c r="Y3019"/>
    </row>
    <row r="3020" spans="19:25" x14ac:dyDescent="0.3">
      <c r="S3020"/>
      <c r="T3020"/>
      <c r="W3020"/>
      <c r="X3020"/>
      <c r="Y3020"/>
    </row>
    <row r="3021" spans="19:25" x14ac:dyDescent="0.3">
      <c r="S3021"/>
      <c r="T3021"/>
      <c r="W3021"/>
      <c r="X3021"/>
      <c r="Y3021"/>
    </row>
    <row r="3022" spans="19:25" x14ac:dyDescent="0.3">
      <c r="S3022"/>
      <c r="T3022"/>
      <c r="W3022"/>
      <c r="X3022"/>
      <c r="Y3022"/>
    </row>
    <row r="3023" spans="19:25" x14ac:dyDescent="0.3">
      <c r="S3023"/>
      <c r="T3023"/>
      <c r="W3023"/>
      <c r="X3023"/>
      <c r="Y3023"/>
    </row>
    <row r="3024" spans="19:25" x14ac:dyDescent="0.3">
      <c r="S3024"/>
      <c r="T3024"/>
      <c r="W3024"/>
      <c r="X3024"/>
      <c r="Y3024"/>
    </row>
    <row r="3025" spans="19:25" x14ac:dyDescent="0.3">
      <c r="S3025"/>
      <c r="T3025"/>
      <c r="W3025"/>
      <c r="X3025"/>
      <c r="Y3025"/>
    </row>
    <row r="3026" spans="19:25" x14ac:dyDescent="0.3">
      <c r="S3026"/>
      <c r="T3026"/>
      <c r="W3026"/>
      <c r="X3026"/>
      <c r="Y3026"/>
    </row>
    <row r="3027" spans="19:25" x14ac:dyDescent="0.3">
      <c r="S3027"/>
      <c r="T3027"/>
      <c r="W3027"/>
      <c r="X3027"/>
      <c r="Y3027"/>
    </row>
    <row r="3028" spans="19:25" x14ac:dyDescent="0.3">
      <c r="S3028"/>
      <c r="T3028"/>
      <c r="W3028"/>
      <c r="X3028"/>
      <c r="Y3028"/>
    </row>
    <row r="3029" spans="19:25" x14ac:dyDescent="0.3">
      <c r="S3029"/>
      <c r="T3029"/>
      <c r="W3029"/>
      <c r="X3029"/>
      <c r="Y3029"/>
    </row>
    <row r="3030" spans="19:25" x14ac:dyDescent="0.3">
      <c r="S3030"/>
      <c r="T3030"/>
      <c r="W3030"/>
      <c r="X3030"/>
      <c r="Y3030"/>
    </row>
    <row r="3031" spans="19:25" x14ac:dyDescent="0.3">
      <c r="S3031"/>
      <c r="T3031"/>
      <c r="W3031"/>
      <c r="X3031"/>
      <c r="Y3031"/>
    </row>
    <row r="3032" spans="19:25" x14ac:dyDescent="0.3">
      <c r="S3032"/>
      <c r="T3032"/>
      <c r="W3032"/>
      <c r="X3032"/>
      <c r="Y3032"/>
    </row>
    <row r="3033" spans="19:25" x14ac:dyDescent="0.3">
      <c r="S3033"/>
      <c r="T3033"/>
      <c r="W3033"/>
      <c r="X3033"/>
      <c r="Y3033"/>
    </row>
    <row r="3034" spans="19:25" x14ac:dyDescent="0.3">
      <c r="S3034"/>
      <c r="T3034"/>
      <c r="W3034"/>
      <c r="X3034"/>
      <c r="Y3034"/>
    </row>
    <row r="3035" spans="19:25" x14ac:dyDescent="0.3">
      <c r="S3035"/>
      <c r="T3035"/>
      <c r="W3035"/>
      <c r="X3035"/>
      <c r="Y3035"/>
    </row>
    <row r="3036" spans="19:25" x14ac:dyDescent="0.3">
      <c r="S3036"/>
      <c r="T3036"/>
      <c r="W3036"/>
      <c r="X3036"/>
      <c r="Y3036"/>
    </row>
    <row r="3037" spans="19:25" x14ac:dyDescent="0.3">
      <c r="S3037"/>
      <c r="T3037"/>
      <c r="W3037"/>
      <c r="X3037"/>
      <c r="Y3037"/>
    </row>
    <row r="3038" spans="19:25" x14ac:dyDescent="0.3">
      <c r="S3038"/>
      <c r="T3038"/>
      <c r="W3038"/>
      <c r="X3038"/>
      <c r="Y3038"/>
    </row>
    <row r="3039" spans="19:25" x14ac:dyDescent="0.3">
      <c r="S3039"/>
      <c r="T3039"/>
      <c r="W3039"/>
      <c r="X3039"/>
      <c r="Y3039"/>
    </row>
    <row r="3040" spans="19:25" x14ac:dyDescent="0.3">
      <c r="S3040"/>
      <c r="T3040"/>
      <c r="W3040"/>
      <c r="X3040"/>
      <c r="Y3040"/>
    </row>
    <row r="3041" spans="19:25" x14ac:dyDescent="0.3">
      <c r="S3041"/>
      <c r="T3041"/>
      <c r="W3041"/>
      <c r="X3041"/>
      <c r="Y3041"/>
    </row>
    <row r="3042" spans="19:25" x14ac:dyDescent="0.3">
      <c r="S3042"/>
      <c r="T3042"/>
      <c r="W3042"/>
      <c r="X3042"/>
      <c r="Y3042"/>
    </row>
    <row r="3043" spans="19:25" x14ac:dyDescent="0.3">
      <c r="S3043"/>
      <c r="T3043"/>
      <c r="W3043"/>
      <c r="X3043"/>
      <c r="Y3043"/>
    </row>
    <row r="3044" spans="19:25" x14ac:dyDescent="0.3">
      <c r="S3044"/>
      <c r="T3044"/>
      <c r="W3044"/>
      <c r="X3044"/>
      <c r="Y3044"/>
    </row>
    <row r="3045" spans="19:25" x14ac:dyDescent="0.3">
      <c r="S3045"/>
      <c r="T3045"/>
      <c r="W3045"/>
      <c r="X3045"/>
      <c r="Y3045"/>
    </row>
    <row r="3046" spans="19:25" x14ac:dyDescent="0.3">
      <c r="S3046"/>
      <c r="T3046"/>
      <c r="W3046"/>
      <c r="X3046"/>
      <c r="Y3046"/>
    </row>
    <row r="3047" spans="19:25" x14ac:dyDescent="0.3">
      <c r="S3047"/>
      <c r="T3047"/>
      <c r="W3047"/>
      <c r="X3047"/>
      <c r="Y3047"/>
    </row>
    <row r="3048" spans="19:25" x14ac:dyDescent="0.3">
      <c r="S3048"/>
      <c r="T3048"/>
      <c r="W3048"/>
      <c r="X3048"/>
      <c r="Y3048"/>
    </row>
    <row r="3049" spans="19:25" x14ac:dyDescent="0.3">
      <c r="S3049"/>
      <c r="T3049"/>
      <c r="W3049"/>
      <c r="X3049"/>
      <c r="Y3049"/>
    </row>
    <row r="3050" spans="19:25" x14ac:dyDescent="0.3">
      <c r="S3050"/>
      <c r="T3050"/>
      <c r="W3050"/>
      <c r="X3050"/>
      <c r="Y3050"/>
    </row>
    <row r="3051" spans="19:25" x14ac:dyDescent="0.3">
      <c r="S3051"/>
      <c r="T3051"/>
      <c r="W3051"/>
      <c r="X3051"/>
      <c r="Y3051"/>
    </row>
    <row r="3052" spans="19:25" x14ac:dyDescent="0.3">
      <c r="S3052"/>
      <c r="T3052"/>
      <c r="W3052"/>
      <c r="X3052"/>
      <c r="Y3052"/>
    </row>
    <row r="3053" spans="19:25" x14ac:dyDescent="0.3">
      <c r="S3053"/>
      <c r="T3053"/>
      <c r="W3053"/>
      <c r="X3053"/>
      <c r="Y3053"/>
    </row>
    <row r="3054" spans="19:25" x14ac:dyDescent="0.3">
      <c r="S3054"/>
      <c r="T3054"/>
      <c r="W3054"/>
      <c r="X3054"/>
      <c r="Y3054"/>
    </row>
    <row r="3055" spans="19:25" x14ac:dyDescent="0.3">
      <c r="S3055"/>
      <c r="T3055"/>
      <c r="W3055"/>
      <c r="X3055"/>
      <c r="Y3055"/>
    </row>
    <row r="3056" spans="19:25" x14ac:dyDescent="0.3">
      <c r="S3056"/>
      <c r="T3056"/>
      <c r="W3056"/>
      <c r="X3056"/>
      <c r="Y3056"/>
    </row>
    <row r="3057" spans="19:25" x14ac:dyDescent="0.3">
      <c r="S3057"/>
      <c r="T3057"/>
      <c r="W3057"/>
      <c r="X3057"/>
      <c r="Y3057"/>
    </row>
    <row r="3058" spans="19:25" x14ac:dyDescent="0.3">
      <c r="S3058"/>
      <c r="T3058"/>
      <c r="W3058"/>
      <c r="X3058"/>
      <c r="Y3058"/>
    </row>
    <row r="3059" spans="19:25" x14ac:dyDescent="0.3">
      <c r="S3059"/>
      <c r="T3059"/>
      <c r="W3059"/>
      <c r="X3059"/>
      <c r="Y3059"/>
    </row>
    <row r="3060" spans="19:25" x14ac:dyDescent="0.3">
      <c r="S3060"/>
      <c r="T3060"/>
      <c r="W3060"/>
      <c r="X3060"/>
      <c r="Y3060"/>
    </row>
    <row r="3061" spans="19:25" x14ac:dyDescent="0.3">
      <c r="S3061"/>
      <c r="T3061"/>
      <c r="W3061"/>
      <c r="X3061"/>
      <c r="Y3061"/>
    </row>
    <row r="3062" spans="19:25" x14ac:dyDescent="0.3">
      <c r="S3062"/>
      <c r="T3062"/>
      <c r="W3062"/>
      <c r="X3062"/>
      <c r="Y3062"/>
    </row>
    <row r="3063" spans="19:25" x14ac:dyDescent="0.3">
      <c r="S3063"/>
      <c r="T3063"/>
      <c r="W3063"/>
      <c r="X3063"/>
      <c r="Y3063"/>
    </row>
    <row r="3064" spans="19:25" x14ac:dyDescent="0.3">
      <c r="S3064"/>
      <c r="T3064"/>
      <c r="W3064"/>
      <c r="X3064"/>
      <c r="Y3064"/>
    </row>
    <row r="3065" spans="19:25" x14ac:dyDescent="0.3">
      <c r="S3065"/>
      <c r="T3065"/>
      <c r="W3065"/>
      <c r="X3065"/>
      <c r="Y3065"/>
    </row>
    <row r="3066" spans="19:25" x14ac:dyDescent="0.3">
      <c r="S3066"/>
      <c r="T3066"/>
      <c r="W3066"/>
      <c r="X3066"/>
      <c r="Y3066"/>
    </row>
    <row r="3067" spans="19:25" x14ac:dyDescent="0.3">
      <c r="S3067"/>
      <c r="T3067"/>
      <c r="W3067"/>
      <c r="X3067"/>
      <c r="Y3067"/>
    </row>
    <row r="3068" spans="19:25" x14ac:dyDescent="0.3">
      <c r="S3068"/>
      <c r="T3068"/>
      <c r="W3068"/>
      <c r="X3068"/>
      <c r="Y3068"/>
    </row>
    <row r="3069" spans="19:25" x14ac:dyDescent="0.3">
      <c r="S3069"/>
      <c r="T3069"/>
      <c r="W3069"/>
      <c r="X3069"/>
      <c r="Y3069"/>
    </row>
    <row r="3070" spans="19:25" x14ac:dyDescent="0.3">
      <c r="S3070"/>
      <c r="T3070"/>
      <c r="W3070"/>
      <c r="X3070"/>
      <c r="Y3070"/>
    </row>
    <row r="3071" spans="19:25" x14ac:dyDescent="0.3">
      <c r="S3071"/>
      <c r="T3071"/>
      <c r="W3071"/>
      <c r="X3071"/>
      <c r="Y3071"/>
    </row>
    <row r="3072" spans="19:25" x14ac:dyDescent="0.3">
      <c r="S3072"/>
      <c r="T3072"/>
      <c r="W3072"/>
      <c r="X3072"/>
      <c r="Y3072"/>
    </row>
    <row r="3073" spans="19:25" x14ac:dyDescent="0.3">
      <c r="S3073"/>
      <c r="T3073"/>
      <c r="W3073"/>
      <c r="X3073"/>
      <c r="Y3073"/>
    </row>
    <row r="3074" spans="19:25" x14ac:dyDescent="0.3">
      <c r="S3074"/>
      <c r="T3074"/>
      <c r="W3074"/>
      <c r="X3074"/>
      <c r="Y3074"/>
    </row>
    <row r="3075" spans="19:25" x14ac:dyDescent="0.3">
      <c r="S3075"/>
      <c r="T3075"/>
      <c r="W3075"/>
      <c r="X3075"/>
      <c r="Y3075"/>
    </row>
    <row r="3076" spans="19:25" x14ac:dyDescent="0.3">
      <c r="S3076"/>
      <c r="T3076"/>
      <c r="W3076"/>
      <c r="X3076"/>
      <c r="Y3076"/>
    </row>
    <row r="3077" spans="19:25" x14ac:dyDescent="0.3">
      <c r="S3077"/>
      <c r="T3077"/>
      <c r="W3077"/>
      <c r="X3077"/>
      <c r="Y3077"/>
    </row>
    <row r="3078" spans="19:25" x14ac:dyDescent="0.3">
      <c r="S3078"/>
      <c r="T3078"/>
      <c r="W3078"/>
      <c r="X3078"/>
      <c r="Y3078"/>
    </row>
    <row r="3079" spans="19:25" x14ac:dyDescent="0.3">
      <c r="S3079"/>
      <c r="T3079"/>
      <c r="W3079"/>
      <c r="X3079"/>
      <c r="Y3079"/>
    </row>
    <row r="3080" spans="19:25" x14ac:dyDescent="0.3">
      <c r="S3080"/>
      <c r="T3080"/>
      <c r="W3080"/>
      <c r="X3080"/>
      <c r="Y3080"/>
    </row>
    <row r="3081" spans="19:25" x14ac:dyDescent="0.3">
      <c r="S3081"/>
      <c r="T3081"/>
      <c r="W3081"/>
      <c r="X3081"/>
      <c r="Y3081"/>
    </row>
    <row r="3082" spans="19:25" x14ac:dyDescent="0.3">
      <c r="S3082"/>
      <c r="T3082"/>
      <c r="W3082"/>
      <c r="X3082"/>
      <c r="Y3082"/>
    </row>
    <row r="3083" spans="19:25" x14ac:dyDescent="0.3">
      <c r="S3083"/>
      <c r="T3083"/>
      <c r="W3083"/>
      <c r="X3083"/>
      <c r="Y3083"/>
    </row>
    <row r="3084" spans="19:25" x14ac:dyDescent="0.3">
      <c r="S3084"/>
      <c r="T3084"/>
      <c r="W3084"/>
      <c r="X3084"/>
      <c r="Y3084"/>
    </row>
    <row r="3085" spans="19:25" x14ac:dyDescent="0.3">
      <c r="S3085"/>
      <c r="T3085"/>
      <c r="W3085"/>
      <c r="X3085"/>
      <c r="Y3085"/>
    </row>
    <row r="3086" spans="19:25" x14ac:dyDescent="0.3">
      <c r="S3086"/>
      <c r="T3086"/>
      <c r="W3086"/>
      <c r="X3086"/>
      <c r="Y3086"/>
    </row>
    <row r="3087" spans="19:25" x14ac:dyDescent="0.3">
      <c r="S3087"/>
      <c r="T3087"/>
      <c r="W3087"/>
      <c r="X3087"/>
      <c r="Y3087"/>
    </row>
    <row r="3088" spans="19:25" x14ac:dyDescent="0.3">
      <c r="S3088"/>
      <c r="T3088"/>
      <c r="W3088"/>
      <c r="X3088"/>
      <c r="Y3088"/>
    </row>
    <row r="3089" spans="19:25" x14ac:dyDescent="0.3">
      <c r="S3089"/>
      <c r="T3089"/>
      <c r="W3089"/>
      <c r="X3089"/>
      <c r="Y3089"/>
    </row>
    <row r="3090" spans="19:25" x14ac:dyDescent="0.3">
      <c r="S3090"/>
      <c r="T3090"/>
      <c r="W3090"/>
      <c r="X3090"/>
      <c r="Y3090"/>
    </row>
    <row r="3091" spans="19:25" x14ac:dyDescent="0.3">
      <c r="S3091"/>
      <c r="T3091"/>
      <c r="W3091"/>
      <c r="X3091"/>
      <c r="Y3091"/>
    </row>
    <row r="3092" spans="19:25" x14ac:dyDescent="0.3">
      <c r="S3092"/>
      <c r="T3092"/>
      <c r="W3092"/>
      <c r="X3092"/>
      <c r="Y3092"/>
    </row>
    <row r="3093" spans="19:25" x14ac:dyDescent="0.3">
      <c r="S3093"/>
      <c r="T3093"/>
      <c r="W3093"/>
      <c r="X3093"/>
      <c r="Y3093"/>
    </row>
    <row r="3094" spans="19:25" x14ac:dyDescent="0.3">
      <c r="S3094"/>
      <c r="T3094"/>
      <c r="W3094"/>
      <c r="X3094"/>
      <c r="Y3094"/>
    </row>
    <row r="3095" spans="19:25" x14ac:dyDescent="0.3">
      <c r="S3095"/>
      <c r="T3095"/>
      <c r="W3095"/>
      <c r="X3095"/>
      <c r="Y3095"/>
    </row>
    <row r="3096" spans="19:25" x14ac:dyDescent="0.3">
      <c r="S3096"/>
      <c r="T3096"/>
      <c r="W3096"/>
      <c r="X3096"/>
      <c r="Y3096"/>
    </row>
    <row r="3097" spans="19:25" x14ac:dyDescent="0.3">
      <c r="S3097"/>
      <c r="T3097"/>
      <c r="W3097"/>
      <c r="X3097"/>
      <c r="Y3097"/>
    </row>
    <row r="3098" spans="19:25" x14ac:dyDescent="0.3">
      <c r="S3098"/>
      <c r="T3098"/>
      <c r="W3098"/>
      <c r="X3098"/>
      <c r="Y3098"/>
    </row>
    <row r="3099" spans="19:25" x14ac:dyDescent="0.3">
      <c r="S3099"/>
      <c r="T3099"/>
      <c r="W3099"/>
      <c r="X3099"/>
      <c r="Y3099"/>
    </row>
    <row r="3100" spans="19:25" x14ac:dyDescent="0.3">
      <c r="S3100"/>
      <c r="T3100"/>
      <c r="W3100"/>
      <c r="X3100"/>
      <c r="Y3100"/>
    </row>
    <row r="3101" spans="19:25" x14ac:dyDescent="0.3">
      <c r="S3101"/>
      <c r="T3101"/>
      <c r="W3101"/>
      <c r="X3101"/>
      <c r="Y3101"/>
    </row>
    <row r="3102" spans="19:25" x14ac:dyDescent="0.3">
      <c r="S3102"/>
      <c r="T3102"/>
      <c r="W3102"/>
      <c r="X3102"/>
      <c r="Y3102"/>
    </row>
    <row r="3103" spans="19:25" x14ac:dyDescent="0.3">
      <c r="S3103"/>
      <c r="T3103"/>
      <c r="W3103"/>
      <c r="X3103"/>
      <c r="Y3103"/>
    </row>
    <row r="3104" spans="19:25" x14ac:dyDescent="0.3">
      <c r="S3104"/>
      <c r="T3104"/>
      <c r="W3104"/>
      <c r="X3104"/>
      <c r="Y3104"/>
    </row>
    <row r="3105" spans="19:25" x14ac:dyDescent="0.3">
      <c r="S3105"/>
      <c r="T3105"/>
      <c r="W3105"/>
      <c r="X3105"/>
      <c r="Y3105"/>
    </row>
    <row r="3106" spans="19:25" x14ac:dyDescent="0.3">
      <c r="S3106"/>
      <c r="T3106"/>
      <c r="W3106"/>
      <c r="X3106"/>
      <c r="Y3106"/>
    </row>
    <row r="3107" spans="19:25" x14ac:dyDescent="0.3">
      <c r="S3107"/>
      <c r="T3107"/>
      <c r="W3107"/>
      <c r="X3107"/>
      <c r="Y3107"/>
    </row>
    <row r="3108" spans="19:25" x14ac:dyDescent="0.3">
      <c r="S3108"/>
      <c r="T3108"/>
      <c r="W3108"/>
      <c r="X3108"/>
      <c r="Y3108"/>
    </row>
    <row r="3109" spans="19:25" x14ac:dyDescent="0.3">
      <c r="S3109"/>
      <c r="T3109"/>
      <c r="W3109"/>
      <c r="X3109"/>
      <c r="Y3109"/>
    </row>
    <row r="3110" spans="19:25" x14ac:dyDescent="0.3">
      <c r="S3110"/>
      <c r="T3110"/>
      <c r="W3110"/>
      <c r="X3110"/>
      <c r="Y3110"/>
    </row>
    <row r="3111" spans="19:25" x14ac:dyDescent="0.3">
      <c r="S3111"/>
      <c r="T3111"/>
      <c r="W3111"/>
      <c r="X3111"/>
      <c r="Y3111"/>
    </row>
    <row r="3112" spans="19:25" x14ac:dyDescent="0.3">
      <c r="S3112"/>
      <c r="T3112"/>
      <c r="W3112"/>
      <c r="X3112"/>
      <c r="Y3112"/>
    </row>
    <row r="3113" spans="19:25" x14ac:dyDescent="0.3">
      <c r="S3113"/>
      <c r="T3113"/>
      <c r="W3113"/>
      <c r="X3113"/>
      <c r="Y3113"/>
    </row>
    <row r="3114" spans="19:25" x14ac:dyDescent="0.3">
      <c r="S3114"/>
      <c r="T3114"/>
      <c r="W3114"/>
      <c r="X3114"/>
      <c r="Y3114"/>
    </row>
    <row r="3115" spans="19:25" x14ac:dyDescent="0.3">
      <c r="S3115"/>
      <c r="T3115"/>
      <c r="W3115"/>
      <c r="X3115"/>
      <c r="Y3115"/>
    </row>
    <row r="3116" spans="19:25" x14ac:dyDescent="0.3">
      <c r="S3116"/>
      <c r="T3116"/>
      <c r="W3116"/>
      <c r="X3116"/>
      <c r="Y3116"/>
    </row>
    <row r="3117" spans="19:25" x14ac:dyDescent="0.3">
      <c r="S3117"/>
      <c r="T3117"/>
      <c r="W3117"/>
      <c r="X3117"/>
      <c r="Y3117"/>
    </row>
    <row r="3118" spans="19:25" x14ac:dyDescent="0.3">
      <c r="S3118"/>
      <c r="T3118"/>
      <c r="W3118"/>
      <c r="X3118"/>
      <c r="Y3118"/>
    </row>
    <row r="3119" spans="19:25" x14ac:dyDescent="0.3">
      <c r="S3119"/>
      <c r="T3119"/>
      <c r="W3119"/>
      <c r="X3119"/>
      <c r="Y3119"/>
    </row>
    <row r="3120" spans="19:25" x14ac:dyDescent="0.3">
      <c r="S3120"/>
      <c r="T3120"/>
      <c r="W3120"/>
      <c r="X3120"/>
      <c r="Y3120"/>
    </row>
    <row r="3121" spans="19:25" x14ac:dyDescent="0.3">
      <c r="S3121"/>
      <c r="T3121"/>
      <c r="W3121"/>
      <c r="X3121"/>
      <c r="Y3121"/>
    </row>
    <row r="3122" spans="19:25" x14ac:dyDescent="0.3">
      <c r="S3122"/>
      <c r="T3122"/>
      <c r="W3122"/>
      <c r="X3122"/>
      <c r="Y3122"/>
    </row>
    <row r="3123" spans="19:25" x14ac:dyDescent="0.3">
      <c r="S3123"/>
      <c r="T3123"/>
      <c r="W3123"/>
      <c r="X3123"/>
      <c r="Y3123"/>
    </row>
    <row r="3124" spans="19:25" x14ac:dyDescent="0.3">
      <c r="S3124"/>
      <c r="T3124"/>
      <c r="W3124"/>
      <c r="X3124"/>
      <c r="Y3124"/>
    </row>
    <row r="3125" spans="19:25" x14ac:dyDescent="0.3">
      <c r="S3125"/>
      <c r="T3125"/>
      <c r="W3125"/>
      <c r="X3125"/>
      <c r="Y3125"/>
    </row>
    <row r="3126" spans="19:25" x14ac:dyDescent="0.3">
      <c r="S3126"/>
      <c r="T3126"/>
      <c r="W3126"/>
      <c r="X3126"/>
      <c r="Y3126"/>
    </row>
    <row r="3127" spans="19:25" x14ac:dyDescent="0.3">
      <c r="S3127"/>
      <c r="T3127"/>
      <c r="W3127"/>
      <c r="X3127"/>
      <c r="Y3127"/>
    </row>
    <row r="3128" spans="19:25" x14ac:dyDescent="0.3">
      <c r="S3128"/>
      <c r="T3128"/>
      <c r="W3128"/>
      <c r="X3128"/>
      <c r="Y3128"/>
    </row>
    <row r="3129" spans="19:25" x14ac:dyDescent="0.3">
      <c r="S3129"/>
      <c r="T3129"/>
      <c r="W3129"/>
      <c r="X3129"/>
      <c r="Y3129"/>
    </row>
    <row r="3130" spans="19:25" x14ac:dyDescent="0.3">
      <c r="S3130"/>
      <c r="T3130"/>
      <c r="W3130"/>
      <c r="X3130"/>
      <c r="Y3130"/>
    </row>
    <row r="3131" spans="19:25" x14ac:dyDescent="0.3">
      <c r="S3131"/>
      <c r="T3131"/>
      <c r="W3131"/>
      <c r="X3131"/>
      <c r="Y3131"/>
    </row>
    <row r="3132" spans="19:25" x14ac:dyDescent="0.3">
      <c r="S3132"/>
      <c r="T3132"/>
      <c r="W3132"/>
      <c r="X3132"/>
      <c r="Y3132"/>
    </row>
    <row r="3133" spans="19:25" x14ac:dyDescent="0.3">
      <c r="S3133"/>
      <c r="T3133"/>
      <c r="W3133"/>
      <c r="X3133"/>
      <c r="Y3133"/>
    </row>
    <row r="3134" spans="19:25" x14ac:dyDescent="0.3">
      <c r="S3134"/>
      <c r="T3134"/>
      <c r="W3134"/>
      <c r="X3134"/>
      <c r="Y3134"/>
    </row>
    <row r="3135" spans="19:25" x14ac:dyDescent="0.3">
      <c r="S3135"/>
      <c r="T3135"/>
      <c r="W3135"/>
      <c r="X3135"/>
      <c r="Y3135"/>
    </row>
    <row r="3136" spans="19:25" x14ac:dyDescent="0.3">
      <c r="S3136"/>
      <c r="T3136"/>
      <c r="W3136"/>
      <c r="X3136"/>
      <c r="Y3136"/>
    </row>
    <row r="3137" spans="19:25" x14ac:dyDescent="0.3">
      <c r="S3137"/>
      <c r="T3137"/>
      <c r="W3137"/>
      <c r="X3137"/>
      <c r="Y3137"/>
    </row>
    <row r="3138" spans="19:25" x14ac:dyDescent="0.3">
      <c r="S3138"/>
      <c r="T3138"/>
      <c r="W3138"/>
      <c r="X3138"/>
      <c r="Y3138"/>
    </row>
    <row r="3139" spans="19:25" x14ac:dyDescent="0.3">
      <c r="S3139"/>
      <c r="T3139"/>
      <c r="W3139"/>
      <c r="X3139"/>
      <c r="Y3139"/>
    </row>
    <row r="3140" spans="19:25" x14ac:dyDescent="0.3">
      <c r="S3140"/>
      <c r="T3140"/>
      <c r="W3140"/>
      <c r="X3140"/>
      <c r="Y3140"/>
    </row>
    <row r="3141" spans="19:25" x14ac:dyDescent="0.3">
      <c r="S3141"/>
      <c r="T3141"/>
      <c r="W3141"/>
      <c r="X3141"/>
      <c r="Y3141"/>
    </row>
    <row r="3142" spans="19:25" x14ac:dyDescent="0.3">
      <c r="S3142"/>
      <c r="T3142"/>
      <c r="W3142"/>
      <c r="X3142"/>
      <c r="Y3142"/>
    </row>
    <row r="3143" spans="19:25" x14ac:dyDescent="0.3">
      <c r="S3143"/>
      <c r="T3143"/>
      <c r="W3143"/>
      <c r="X3143"/>
      <c r="Y3143"/>
    </row>
    <row r="3144" spans="19:25" x14ac:dyDescent="0.3">
      <c r="S3144"/>
      <c r="T3144"/>
      <c r="W3144"/>
      <c r="X3144"/>
      <c r="Y3144"/>
    </row>
    <row r="3145" spans="19:25" x14ac:dyDescent="0.3">
      <c r="S3145"/>
      <c r="T3145"/>
      <c r="W3145"/>
      <c r="X3145"/>
      <c r="Y3145"/>
    </row>
    <row r="3146" spans="19:25" x14ac:dyDescent="0.3">
      <c r="S3146"/>
      <c r="T3146"/>
      <c r="W3146"/>
      <c r="X3146"/>
      <c r="Y3146"/>
    </row>
    <row r="3147" spans="19:25" x14ac:dyDescent="0.3">
      <c r="S3147"/>
      <c r="T3147"/>
      <c r="W3147"/>
      <c r="X3147"/>
      <c r="Y3147"/>
    </row>
    <row r="3148" spans="19:25" x14ac:dyDescent="0.3">
      <c r="S3148"/>
      <c r="T3148"/>
      <c r="W3148"/>
      <c r="X3148"/>
      <c r="Y3148"/>
    </row>
    <row r="3149" spans="19:25" x14ac:dyDescent="0.3">
      <c r="S3149"/>
      <c r="T3149"/>
      <c r="W3149"/>
      <c r="X3149"/>
      <c r="Y3149"/>
    </row>
    <row r="3150" spans="19:25" x14ac:dyDescent="0.3">
      <c r="S3150"/>
      <c r="T3150"/>
      <c r="W3150"/>
      <c r="X3150"/>
      <c r="Y3150"/>
    </row>
    <row r="3151" spans="19:25" x14ac:dyDescent="0.3">
      <c r="S3151"/>
      <c r="T3151"/>
      <c r="W3151"/>
      <c r="X3151"/>
      <c r="Y3151"/>
    </row>
    <row r="3152" spans="19:25" x14ac:dyDescent="0.3">
      <c r="S3152"/>
      <c r="T3152"/>
      <c r="W3152"/>
      <c r="X3152"/>
      <c r="Y3152"/>
    </row>
    <row r="3153" spans="19:25" x14ac:dyDescent="0.3">
      <c r="S3153"/>
      <c r="T3153"/>
      <c r="W3153"/>
      <c r="X3153"/>
      <c r="Y3153"/>
    </row>
    <row r="3154" spans="19:25" x14ac:dyDescent="0.3">
      <c r="S3154"/>
      <c r="T3154"/>
      <c r="W3154"/>
      <c r="X3154"/>
      <c r="Y3154"/>
    </row>
    <row r="3155" spans="19:25" x14ac:dyDescent="0.3">
      <c r="S3155"/>
      <c r="T3155"/>
      <c r="W3155"/>
      <c r="X3155"/>
      <c r="Y3155"/>
    </row>
    <row r="3156" spans="19:25" x14ac:dyDescent="0.3">
      <c r="S3156"/>
      <c r="T3156"/>
      <c r="W3156"/>
      <c r="X3156"/>
      <c r="Y3156"/>
    </row>
    <row r="3157" spans="19:25" x14ac:dyDescent="0.3">
      <c r="S3157"/>
      <c r="T3157"/>
      <c r="W3157"/>
      <c r="X3157"/>
      <c r="Y3157"/>
    </row>
    <row r="3158" spans="19:25" x14ac:dyDescent="0.3">
      <c r="S3158"/>
      <c r="T3158"/>
      <c r="W3158"/>
      <c r="X3158"/>
      <c r="Y3158"/>
    </row>
    <row r="3159" spans="19:25" x14ac:dyDescent="0.3">
      <c r="S3159"/>
      <c r="T3159"/>
      <c r="W3159"/>
      <c r="X3159"/>
      <c r="Y3159"/>
    </row>
    <row r="3160" spans="19:25" x14ac:dyDescent="0.3">
      <c r="S3160"/>
      <c r="T3160"/>
      <c r="W3160"/>
      <c r="X3160"/>
      <c r="Y3160"/>
    </row>
    <row r="3161" spans="19:25" x14ac:dyDescent="0.3">
      <c r="S3161"/>
      <c r="T3161"/>
      <c r="W3161"/>
      <c r="X3161"/>
      <c r="Y3161"/>
    </row>
    <row r="3162" spans="19:25" x14ac:dyDescent="0.3">
      <c r="S3162"/>
      <c r="T3162"/>
      <c r="W3162"/>
      <c r="X3162"/>
      <c r="Y3162"/>
    </row>
    <row r="3163" spans="19:25" x14ac:dyDescent="0.3">
      <c r="S3163"/>
      <c r="T3163"/>
      <c r="W3163"/>
      <c r="X3163"/>
      <c r="Y3163"/>
    </row>
    <row r="3164" spans="19:25" x14ac:dyDescent="0.3">
      <c r="S3164"/>
      <c r="T3164"/>
      <c r="W3164"/>
      <c r="X3164"/>
      <c r="Y3164"/>
    </row>
    <row r="3165" spans="19:25" x14ac:dyDescent="0.3">
      <c r="S3165"/>
      <c r="T3165"/>
      <c r="W3165"/>
      <c r="X3165"/>
      <c r="Y3165"/>
    </row>
    <row r="3166" spans="19:25" x14ac:dyDescent="0.3">
      <c r="S3166"/>
      <c r="T3166"/>
      <c r="W3166"/>
      <c r="X3166"/>
      <c r="Y3166"/>
    </row>
    <row r="3167" spans="19:25" x14ac:dyDescent="0.3">
      <c r="S3167"/>
      <c r="T3167"/>
      <c r="W3167"/>
      <c r="X3167"/>
      <c r="Y3167"/>
    </row>
    <row r="3168" spans="19:25" x14ac:dyDescent="0.3">
      <c r="S3168"/>
      <c r="T3168"/>
      <c r="W3168"/>
      <c r="X3168"/>
      <c r="Y3168"/>
    </row>
    <row r="3169" spans="19:25" x14ac:dyDescent="0.3">
      <c r="S3169"/>
      <c r="T3169"/>
      <c r="W3169"/>
      <c r="X3169"/>
      <c r="Y3169"/>
    </row>
    <row r="3170" spans="19:25" x14ac:dyDescent="0.3">
      <c r="S3170"/>
      <c r="T3170"/>
      <c r="W3170"/>
      <c r="X3170"/>
      <c r="Y3170"/>
    </row>
    <row r="3171" spans="19:25" x14ac:dyDescent="0.3">
      <c r="S3171"/>
      <c r="T3171"/>
      <c r="W3171"/>
      <c r="X3171"/>
      <c r="Y3171"/>
    </row>
    <row r="3172" spans="19:25" x14ac:dyDescent="0.3">
      <c r="S3172"/>
      <c r="T3172"/>
      <c r="W3172"/>
      <c r="X3172"/>
      <c r="Y3172"/>
    </row>
    <row r="3173" spans="19:25" x14ac:dyDescent="0.3">
      <c r="S3173"/>
      <c r="T3173"/>
      <c r="W3173"/>
      <c r="X3173"/>
      <c r="Y3173"/>
    </row>
    <row r="3174" spans="19:25" x14ac:dyDescent="0.3">
      <c r="S3174"/>
      <c r="T3174"/>
      <c r="W3174"/>
      <c r="X3174"/>
      <c r="Y3174"/>
    </row>
    <row r="3175" spans="19:25" x14ac:dyDescent="0.3">
      <c r="S3175"/>
      <c r="T3175"/>
      <c r="W3175"/>
      <c r="X3175"/>
      <c r="Y3175"/>
    </row>
    <row r="3176" spans="19:25" x14ac:dyDescent="0.3">
      <c r="S3176"/>
      <c r="T3176"/>
      <c r="W3176"/>
      <c r="X3176"/>
      <c r="Y3176"/>
    </row>
    <row r="3177" spans="19:25" x14ac:dyDescent="0.3">
      <c r="S3177"/>
      <c r="T3177"/>
      <c r="W3177"/>
      <c r="X3177"/>
      <c r="Y3177"/>
    </row>
    <row r="3178" spans="19:25" x14ac:dyDescent="0.3">
      <c r="S3178"/>
      <c r="T3178"/>
      <c r="W3178"/>
      <c r="X3178"/>
      <c r="Y3178"/>
    </row>
    <row r="3179" spans="19:25" x14ac:dyDescent="0.3">
      <c r="S3179"/>
      <c r="T3179"/>
      <c r="W3179"/>
      <c r="X3179"/>
      <c r="Y3179"/>
    </row>
    <row r="3180" spans="19:25" x14ac:dyDescent="0.3">
      <c r="S3180"/>
      <c r="T3180"/>
      <c r="W3180"/>
      <c r="X3180"/>
      <c r="Y3180"/>
    </row>
    <row r="3181" spans="19:25" x14ac:dyDescent="0.3">
      <c r="S3181"/>
      <c r="T3181"/>
      <c r="W3181"/>
      <c r="X3181"/>
      <c r="Y3181"/>
    </row>
    <row r="3182" spans="19:25" x14ac:dyDescent="0.3">
      <c r="S3182"/>
      <c r="T3182"/>
      <c r="W3182"/>
      <c r="X3182"/>
      <c r="Y3182"/>
    </row>
    <row r="3183" spans="19:25" x14ac:dyDescent="0.3">
      <c r="S3183"/>
      <c r="T3183"/>
      <c r="W3183"/>
      <c r="X3183"/>
      <c r="Y3183"/>
    </row>
    <row r="3184" spans="19:25" x14ac:dyDescent="0.3">
      <c r="S3184"/>
      <c r="T3184"/>
      <c r="W3184"/>
      <c r="X3184"/>
      <c r="Y3184"/>
    </row>
    <row r="3185" spans="19:25" x14ac:dyDescent="0.3">
      <c r="S3185"/>
      <c r="T3185"/>
      <c r="W3185"/>
      <c r="X3185"/>
      <c r="Y3185"/>
    </row>
    <row r="3186" spans="19:25" x14ac:dyDescent="0.3">
      <c r="S3186"/>
      <c r="T3186"/>
      <c r="W3186"/>
      <c r="X3186"/>
      <c r="Y3186"/>
    </row>
    <row r="3187" spans="19:25" x14ac:dyDescent="0.3">
      <c r="S3187"/>
      <c r="T3187"/>
      <c r="W3187"/>
      <c r="X3187"/>
      <c r="Y3187"/>
    </row>
    <row r="3188" spans="19:25" x14ac:dyDescent="0.3">
      <c r="S3188"/>
      <c r="T3188"/>
      <c r="W3188"/>
      <c r="X3188"/>
      <c r="Y3188"/>
    </row>
    <row r="3189" spans="19:25" x14ac:dyDescent="0.3">
      <c r="S3189"/>
      <c r="T3189"/>
      <c r="W3189"/>
      <c r="X3189"/>
      <c r="Y3189"/>
    </row>
    <row r="3190" spans="19:25" x14ac:dyDescent="0.3">
      <c r="S3190"/>
      <c r="T3190"/>
      <c r="W3190"/>
      <c r="X3190"/>
      <c r="Y3190"/>
    </row>
    <row r="3191" spans="19:25" x14ac:dyDescent="0.3">
      <c r="S3191"/>
      <c r="T3191"/>
      <c r="W3191"/>
      <c r="X3191"/>
      <c r="Y3191"/>
    </row>
    <row r="3192" spans="19:25" x14ac:dyDescent="0.3">
      <c r="S3192"/>
      <c r="T3192"/>
      <c r="W3192"/>
      <c r="X3192"/>
      <c r="Y3192"/>
    </row>
    <row r="3193" spans="19:25" x14ac:dyDescent="0.3">
      <c r="S3193"/>
      <c r="T3193"/>
      <c r="W3193"/>
      <c r="X3193"/>
      <c r="Y3193"/>
    </row>
    <row r="3194" spans="19:25" x14ac:dyDescent="0.3">
      <c r="S3194"/>
      <c r="T3194"/>
      <c r="W3194"/>
      <c r="X3194"/>
      <c r="Y3194"/>
    </row>
    <row r="3195" spans="19:25" x14ac:dyDescent="0.3">
      <c r="S3195"/>
      <c r="T3195"/>
      <c r="W3195"/>
      <c r="X3195"/>
      <c r="Y3195"/>
    </row>
    <row r="3196" spans="19:25" x14ac:dyDescent="0.3">
      <c r="S3196"/>
      <c r="T3196"/>
      <c r="W3196"/>
      <c r="X3196"/>
      <c r="Y3196"/>
    </row>
    <row r="3197" spans="19:25" x14ac:dyDescent="0.3">
      <c r="S3197"/>
      <c r="T3197"/>
      <c r="W3197"/>
      <c r="X3197"/>
      <c r="Y3197"/>
    </row>
    <row r="3198" spans="19:25" x14ac:dyDescent="0.3">
      <c r="S3198"/>
      <c r="T3198"/>
      <c r="W3198"/>
      <c r="X3198"/>
      <c r="Y3198"/>
    </row>
    <row r="3199" spans="19:25" x14ac:dyDescent="0.3">
      <c r="S3199"/>
      <c r="T3199"/>
      <c r="W3199"/>
      <c r="X3199"/>
      <c r="Y3199"/>
    </row>
    <row r="3200" spans="19:25" x14ac:dyDescent="0.3">
      <c r="S3200"/>
      <c r="T3200"/>
      <c r="W3200"/>
      <c r="X3200"/>
      <c r="Y3200"/>
    </row>
    <row r="3201" spans="19:25" x14ac:dyDescent="0.3">
      <c r="S3201"/>
      <c r="T3201"/>
      <c r="W3201"/>
      <c r="X3201"/>
      <c r="Y3201"/>
    </row>
    <row r="3202" spans="19:25" x14ac:dyDescent="0.3">
      <c r="S3202"/>
      <c r="T3202"/>
      <c r="W3202"/>
      <c r="X3202"/>
      <c r="Y3202"/>
    </row>
    <row r="3203" spans="19:25" x14ac:dyDescent="0.3">
      <c r="S3203"/>
      <c r="T3203"/>
      <c r="W3203"/>
      <c r="X3203"/>
      <c r="Y3203"/>
    </row>
    <row r="3204" spans="19:25" x14ac:dyDescent="0.3">
      <c r="S3204"/>
      <c r="T3204"/>
      <c r="W3204"/>
      <c r="X3204"/>
      <c r="Y3204"/>
    </row>
    <row r="3205" spans="19:25" x14ac:dyDescent="0.3">
      <c r="S3205"/>
      <c r="T3205"/>
      <c r="W3205"/>
      <c r="X3205"/>
      <c r="Y3205"/>
    </row>
    <row r="3206" spans="19:25" x14ac:dyDescent="0.3">
      <c r="S3206"/>
      <c r="T3206"/>
      <c r="W3206"/>
      <c r="X3206"/>
      <c r="Y3206"/>
    </row>
    <row r="3207" spans="19:25" x14ac:dyDescent="0.3">
      <c r="S3207"/>
      <c r="T3207"/>
      <c r="W3207"/>
      <c r="X3207"/>
      <c r="Y3207"/>
    </row>
    <row r="3208" spans="19:25" x14ac:dyDescent="0.3">
      <c r="S3208"/>
      <c r="T3208"/>
      <c r="W3208"/>
      <c r="X3208"/>
      <c r="Y3208"/>
    </row>
    <row r="3209" spans="19:25" x14ac:dyDescent="0.3">
      <c r="S3209"/>
      <c r="T3209"/>
      <c r="W3209"/>
      <c r="X3209"/>
      <c r="Y3209"/>
    </row>
    <row r="3210" spans="19:25" x14ac:dyDescent="0.3">
      <c r="S3210"/>
      <c r="T3210"/>
      <c r="W3210"/>
      <c r="X3210"/>
      <c r="Y3210"/>
    </row>
    <row r="3211" spans="19:25" x14ac:dyDescent="0.3">
      <c r="S3211"/>
      <c r="T3211"/>
      <c r="W3211"/>
      <c r="X3211"/>
      <c r="Y3211"/>
    </row>
    <row r="3212" spans="19:25" x14ac:dyDescent="0.3">
      <c r="S3212"/>
      <c r="T3212"/>
      <c r="W3212"/>
      <c r="X3212"/>
      <c r="Y3212"/>
    </row>
    <row r="3213" spans="19:25" x14ac:dyDescent="0.3">
      <c r="S3213"/>
      <c r="T3213"/>
      <c r="W3213"/>
      <c r="X3213"/>
      <c r="Y3213"/>
    </row>
    <row r="3214" spans="19:25" x14ac:dyDescent="0.3">
      <c r="S3214"/>
      <c r="T3214"/>
      <c r="W3214"/>
      <c r="X3214"/>
      <c r="Y3214"/>
    </row>
    <row r="3215" spans="19:25" x14ac:dyDescent="0.3">
      <c r="S3215"/>
      <c r="T3215"/>
      <c r="W3215"/>
      <c r="X3215"/>
      <c r="Y3215"/>
    </row>
    <row r="3216" spans="19:25" x14ac:dyDescent="0.3">
      <c r="S3216"/>
      <c r="T3216"/>
      <c r="W3216"/>
      <c r="X3216"/>
      <c r="Y3216"/>
    </row>
    <row r="3217" spans="19:25" x14ac:dyDescent="0.3">
      <c r="S3217"/>
      <c r="T3217"/>
      <c r="W3217"/>
      <c r="X3217"/>
      <c r="Y3217"/>
    </row>
    <row r="3218" spans="19:25" x14ac:dyDescent="0.3">
      <c r="S3218"/>
      <c r="T3218"/>
      <c r="W3218"/>
      <c r="X3218"/>
      <c r="Y3218"/>
    </row>
    <row r="3219" spans="19:25" x14ac:dyDescent="0.3">
      <c r="S3219"/>
      <c r="T3219"/>
      <c r="W3219"/>
      <c r="X3219"/>
      <c r="Y3219"/>
    </row>
    <row r="3220" spans="19:25" x14ac:dyDescent="0.3">
      <c r="S3220"/>
      <c r="T3220"/>
      <c r="W3220"/>
      <c r="X3220"/>
      <c r="Y3220"/>
    </row>
    <row r="3221" spans="19:25" x14ac:dyDescent="0.3">
      <c r="S3221"/>
      <c r="T3221"/>
      <c r="W3221"/>
      <c r="X3221"/>
      <c r="Y3221"/>
    </row>
    <row r="3222" spans="19:25" x14ac:dyDescent="0.3">
      <c r="S3222"/>
      <c r="T3222"/>
      <c r="W3222"/>
      <c r="X3222"/>
      <c r="Y3222"/>
    </row>
    <row r="3223" spans="19:25" x14ac:dyDescent="0.3">
      <c r="S3223"/>
      <c r="T3223"/>
      <c r="W3223"/>
      <c r="X3223"/>
      <c r="Y3223"/>
    </row>
    <row r="3224" spans="19:25" x14ac:dyDescent="0.3">
      <c r="S3224"/>
      <c r="T3224"/>
      <c r="W3224"/>
      <c r="X3224"/>
      <c r="Y3224"/>
    </row>
    <row r="3225" spans="19:25" x14ac:dyDescent="0.3">
      <c r="S3225"/>
      <c r="T3225"/>
      <c r="W3225"/>
      <c r="X3225"/>
      <c r="Y3225"/>
    </row>
    <row r="3226" spans="19:25" x14ac:dyDescent="0.3">
      <c r="S3226"/>
      <c r="T3226"/>
      <c r="W3226"/>
      <c r="X3226"/>
      <c r="Y3226"/>
    </row>
    <row r="3227" spans="19:25" x14ac:dyDescent="0.3">
      <c r="S3227"/>
      <c r="T3227"/>
      <c r="W3227"/>
      <c r="X3227"/>
      <c r="Y3227"/>
    </row>
    <row r="3228" spans="19:25" x14ac:dyDescent="0.3">
      <c r="S3228"/>
      <c r="T3228"/>
      <c r="W3228"/>
      <c r="X3228"/>
      <c r="Y3228"/>
    </row>
    <row r="3229" spans="19:25" x14ac:dyDescent="0.3">
      <c r="S3229"/>
      <c r="T3229"/>
      <c r="W3229"/>
      <c r="X3229"/>
      <c r="Y3229"/>
    </row>
    <row r="3230" spans="19:25" x14ac:dyDescent="0.3">
      <c r="S3230"/>
      <c r="T3230"/>
      <c r="W3230"/>
      <c r="X3230"/>
      <c r="Y3230"/>
    </row>
    <row r="3231" spans="19:25" x14ac:dyDescent="0.3">
      <c r="S3231"/>
      <c r="T3231"/>
      <c r="W3231"/>
      <c r="X3231"/>
      <c r="Y3231"/>
    </row>
    <row r="3232" spans="19:25" x14ac:dyDescent="0.3">
      <c r="S3232"/>
      <c r="T3232"/>
      <c r="W3232"/>
      <c r="X3232"/>
      <c r="Y3232"/>
    </row>
    <row r="3233" spans="19:25" x14ac:dyDescent="0.3">
      <c r="S3233"/>
      <c r="T3233"/>
      <c r="W3233"/>
      <c r="X3233"/>
      <c r="Y3233"/>
    </row>
    <row r="3234" spans="19:25" x14ac:dyDescent="0.3">
      <c r="S3234"/>
      <c r="T3234"/>
      <c r="W3234"/>
      <c r="X3234"/>
      <c r="Y3234"/>
    </row>
    <row r="3235" spans="19:25" x14ac:dyDescent="0.3">
      <c r="S3235"/>
      <c r="T3235"/>
      <c r="W3235"/>
      <c r="X3235"/>
      <c r="Y3235"/>
    </row>
    <row r="3236" spans="19:25" x14ac:dyDescent="0.3">
      <c r="S3236"/>
      <c r="T3236"/>
      <c r="W3236"/>
      <c r="X3236"/>
      <c r="Y3236"/>
    </row>
    <row r="3237" spans="19:25" x14ac:dyDescent="0.3">
      <c r="S3237"/>
      <c r="T3237"/>
      <c r="W3237"/>
      <c r="X3237"/>
      <c r="Y3237"/>
    </row>
    <row r="3238" spans="19:25" x14ac:dyDescent="0.3">
      <c r="S3238"/>
      <c r="T3238"/>
      <c r="W3238"/>
      <c r="X3238"/>
      <c r="Y3238"/>
    </row>
    <row r="3239" spans="19:25" x14ac:dyDescent="0.3">
      <c r="S3239"/>
      <c r="T3239"/>
      <c r="W3239"/>
      <c r="X3239"/>
      <c r="Y3239"/>
    </row>
    <row r="3240" spans="19:25" x14ac:dyDescent="0.3">
      <c r="S3240"/>
      <c r="T3240"/>
      <c r="W3240"/>
      <c r="X3240"/>
      <c r="Y3240"/>
    </row>
    <row r="3241" spans="19:25" x14ac:dyDescent="0.3">
      <c r="S3241"/>
      <c r="T3241"/>
      <c r="W3241"/>
      <c r="X3241"/>
      <c r="Y3241"/>
    </row>
    <row r="3242" spans="19:25" x14ac:dyDescent="0.3">
      <c r="S3242"/>
      <c r="T3242"/>
      <c r="W3242"/>
      <c r="X3242"/>
      <c r="Y3242"/>
    </row>
    <row r="3243" spans="19:25" x14ac:dyDescent="0.3">
      <c r="S3243"/>
      <c r="T3243"/>
      <c r="W3243"/>
      <c r="X3243"/>
      <c r="Y3243"/>
    </row>
    <row r="3244" spans="19:25" x14ac:dyDescent="0.3">
      <c r="S3244"/>
      <c r="T3244"/>
      <c r="W3244"/>
      <c r="X3244"/>
      <c r="Y3244"/>
    </row>
    <row r="3245" spans="19:25" x14ac:dyDescent="0.3">
      <c r="S3245"/>
      <c r="T3245"/>
      <c r="W3245"/>
      <c r="X3245"/>
      <c r="Y3245"/>
    </row>
    <row r="3246" spans="19:25" x14ac:dyDescent="0.3">
      <c r="S3246"/>
      <c r="T3246"/>
      <c r="W3246"/>
      <c r="X3246"/>
      <c r="Y3246"/>
    </row>
    <row r="3247" spans="19:25" x14ac:dyDescent="0.3">
      <c r="S3247"/>
      <c r="T3247"/>
      <c r="W3247"/>
      <c r="X3247"/>
      <c r="Y3247"/>
    </row>
    <row r="3248" spans="19:25" x14ac:dyDescent="0.3">
      <c r="S3248"/>
      <c r="T3248"/>
      <c r="W3248"/>
      <c r="X3248"/>
      <c r="Y3248"/>
    </row>
    <row r="3249" spans="19:25" x14ac:dyDescent="0.3">
      <c r="S3249"/>
      <c r="T3249"/>
      <c r="W3249"/>
      <c r="X3249"/>
      <c r="Y3249"/>
    </row>
    <row r="3250" spans="19:25" x14ac:dyDescent="0.3">
      <c r="S3250"/>
      <c r="T3250"/>
      <c r="W3250"/>
      <c r="X3250"/>
      <c r="Y3250"/>
    </row>
    <row r="3251" spans="19:25" x14ac:dyDescent="0.3">
      <c r="S3251"/>
      <c r="T3251"/>
      <c r="W3251"/>
      <c r="X3251"/>
      <c r="Y3251"/>
    </row>
    <row r="3252" spans="19:25" x14ac:dyDescent="0.3">
      <c r="S3252"/>
      <c r="T3252"/>
      <c r="W3252"/>
      <c r="X3252"/>
      <c r="Y3252"/>
    </row>
    <row r="3253" spans="19:25" x14ac:dyDescent="0.3">
      <c r="S3253"/>
      <c r="T3253"/>
      <c r="W3253"/>
      <c r="X3253"/>
      <c r="Y3253"/>
    </row>
    <row r="3254" spans="19:25" x14ac:dyDescent="0.3">
      <c r="S3254"/>
      <c r="T3254"/>
      <c r="W3254"/>
      <c r="X3254"/>
      <c r="Y3254"/>
    </row>
    <row r="3255" spans="19:25" x14ac:dyDescent="0.3">
      <c r="S3255"/>
      <c r="T3255"/>
      <c r="W3255"/>
      <c r="X3255"/>
      <c r="Y3255"/>
    </row>
    <row r="3256" spans="19:25" x14ac:dyDescent="0.3">
      <c r="S3256"/>
      <c r="T3256"/>
      <c r="W3256"/>
      <c r="X3256"/>
      <c r="Y3256"/>
    </row>
    <row r="3257" spans="19:25" x14ac:dyDescent="0.3">
      <c r="S3257"/>
      <c r="T3257"/>
      <c r="W3257"/>
      <c r="X3257"/>
      <c r="Y3257"/>
    </row>
    <row r="3258" spans="19:25" x14ac:dyDescent="0.3">
      <c r="S3258"/>
      <c r="T3258"/>
      <c r="W3258"/>
      <c r="X3258"/>
      <c r="Y3258"/>
    </row>
    <row r="3259" spans="19:25" x14ac:dyDescent="0.3">
      <c r="S3259"/>
      <c r="T3259"/>
      <c r="W3259"/>
      <c r="X3259"/>
      <c r="Y3259"/>
    </row>
    <row r="3260" spans="19:25" x14ac:dyDescent="0.3">
      <c r="S3260"/>
      <c r="T3260"/>
      <c r="W3260"/>
      <c r="X3260"/>
      <c r="Y3260"/>
    </row>
    <row r="3261" spans="19:25" x14ac:dyDescent="0.3">
      <c r="S3261"/>
      <c r="T3261"/>
      <c r="W3261"/>
      <c r="X3261"/>
      <c r="Y3261"/>
    </row>
    <row r="3262" spans="19:25" x14ac:dyDescent="0.3">
      <c r="S3262"/>
      <c r="T3262"/>
      <c r="W3262"/>
      <c r="X3262"/>
      <c r="Y3262"/>
    </row>
    <row r="3263" spans="19:25" x14ac:dyDescent="0.3">
      <c r="S3263"/>
      <c r="T3263"/>
      <c r="W3263"/>
      <c r="X3263"/>
      <c r="Y3263"/>
    </row>
    <row r="3264" spans="19:25" x14ac:dyDescent="0.3">
      <c r="S3264"/>
      <c r="T3264"/>
      <c r="W3264"/>
      <c r="X3264"/>
      <c r="Y3264"/>
    </row>
    <row r="3265" spans="19:25" x14ac:dyDescent="0.3">
      <c r="S3265"/>
      <c r="T3265"/>
      <c r="W3265"/>
      <c r="X3265"/>
      <c r="Y3265"/>
    </row>
    <row r="3266" spans="19:25" x14ac:dyDescent="0.3">
      <c r="S3266"/>
      <c r="T3266"/>
      <c r="W3266"/>
      <c r="X3266"/>
      <c r="Y3266"/>
    </row>
    <row r="3267" spans="19:25" x14ac:dyDescent="0.3">
      <c r="S3267"/>
      <c r="T3267"/>
      <c r="W3267"/>
      <c r="X3267"/>
      <c r="Y3267"/>
    </row>
    <row r="3268" spans="19:25" x14ac:dyDescent="0.3">
      <c r="S3268"/>
      <c r="T3268"/>
      <c r="W3268"/>
      <c r="X3268"/>
      <c r="Y3268"/>
    </row>
    <row r="3269" spans="19:25" x14ac:dyDescent="0.3">
      <c r="S3269"/>
      <c r="T3269"/>
      <c r="W3269"/>
      <c r="X3269"/>
      <c r="Y3269"/>
    </row>
    <row r="3270" spans="19:25" x14ac:dyDescent="0.3">
      <c r="S3270"/>
      <c r="T3270"/>
      <c r="W3270"/>
      <c r="X3270"/>
      <c r="Y3270"/>
    </row>
    <row r="3271" spans="19:25" x14ac:dyDescent="0.3">
      <c r="S3271"/>
      <c r="T3271"/>
      <c r="W3271"/>
      <c r="X3271"/>
      <c r="Y3271"/>
    </row>
    <row r="3272" spans="19:25" x14ac:dyDescent="0.3">
      <c r="S3272"/>
      <c r="T3272"/>
      <c r="W3272"/>
      <c r="X3272"/>
      <c r="Y3272"/>
    </row>
    <row r="3273" spans="19:25" x14ac:dyDescent="0.3">
      <c r="S3273"/>
      <c r="T3273"/>
      <c r="W3273"/>
      <c r="X3273"/>
      <c r="Y3273"/>
    </row>
    <row r="3274" spans="19:25" x14ac:dyDescent="0.3">
      <c r="S3274"/>
      <c r="T3274"/>
      <c r="W3274"/>
      <c r="X3274"/>
      <c r="Y3274"/>
    </row>
    <row r="3275" spans="19:25" x14ac:dyDescent="0.3">
      <c r="S3275"/>
      <c r="T3275"/>
      <c r="W3275"/>
      <c r="X3275"/>
      <c r="Y3275"/>
    </row>
    <row r="3276" spans="19:25" x14ac:dyDescent="0.3">
      <c r="S3276"/>
      <c r="T3276"/>
      <c r="W3276"/>
      <c r="X3276"/>
      <c r="Y3276"/>
    </row>
    <row r="3277" spans="19:25" x14ac:dyDescent="0.3">
      <c r="S3277"/>
      <c r="T3277"/>
      <c r="W3277"/>
      <c r="X3277"/>
      <c r="Y3277"/>
    </row>
    <row r="3278" spans="19:25" x14ac:dyDescent="0.3">
      <c r="S3278"/>
      <c r="T3278"/>
      <c r="W3278"/>
      <c r="X3278"/>
      <c r="Y3278"/>
    </row>
    <row r="3279" spans="19:25" x14ac:dyDescent="0.3">
      <c r="S3279"/>
      <c r="T3279"/>
      <c r="W3279"/>
      <c r="X3279"/>
      <c r="Y3279"/>
    </row>
    <row r="3280" spans="19:25" x14ac:dyDescent="0.3">
      <c r="S3280"/>
      <c r="T3280"/>
      <c r="W3280"/>
      <c r="X3280"/>
      <c r="Y3280"/>
    </row>
    <row r="3281" spans="19:25" x14ac:dyDescent="0.3">
      <c r="S3281"/>
      <c r="T3281"/>
      <c r="W3281"/>
      <c r="X3281"/>
      <c r="Y3281"/>
    </row>
    <row r="3282" spans="19:25" x14ac:dyDescent="0.3">
      <c r="S3282"/>
      <c r="T3282"/>
      <c r="W3282"/>
      <c r="X3282"/>
      <c r="Y3282"/>
    </row>
    <row r="3283" spans="19:25" x14ac:dyDescent="0.3">
      <c r="S3283"/>
      <c r="T3283"/>
      <c r="W3283"/>
      <c r="X3283"/>
      <c r="Y3283"/>
    </row>
    <row r="3284" spans="19:25" x14ac:dyDescent="0.3">
      <c r="S3284"/>
      <c r="T3284"/>
      <c r="W3284"/>
      <c r="X3284"/>
      <c r="Y3284"/>
    </row>
    <row r="3285" spans="19:25" x14ac:dyDescent="0.3">
      <c r="S3285"/>
      <c r="T3285"/>
      <c r="W3285"/>
      <c r="X3285"/>
      <c r="Y3285"/>
    </row>
    <row r="3286" spans="19:25" x14ac:dyDescent="0.3">
      <c r="S3286"/>
      <c r="T3286"/>
      <c r="W3286"/>
      <c r="X3286"/>
      <c r="Y3286"/>
    </row>
    <row r="3287" spans="19:25" x14ac:dyDescent="0.3">
      <c r="S3287"/>
      <c r="T3287"/>
      <c r="W3287"/>
      <c r="X3287"/>
      <c r="Y3287"/>
    </row>
    <row r="3288" spans="19:25" x14ac:dyDescent="0.3">
      <c r="S3288"/>
      <c r="T3288"/>
      <c r="W3288"/>
      <c r="X3288"/>
      <c r="Y3288"/>
    </row>
    <row r="3289" spans="19:25" x14ac:dyDescent="0.3">
      <c r="S3289"/>
      <c r="T3289"/>
      <c r="W3289"/>
      <c r="X3289"/>
      <c r="Y3289"/>
    </row>
    <row r="3290" spans="19:25" x14ac:dyDescent="0.3">
      <c r="S3290"/>
      <c r="T3290"/>
      <c r="W3290"/>
      <c r="X3290"/>
      <c r="Y3290"/>
    </row>
    <row r="3291" spans="19:25" x14ac:dyDescent="0.3">
      <c r="S3291"/>
      <c r="T3291"/>
      <c r="W3291"/>
      <c r="X3291"/>
      <c r="Y3291"/>
    </row>
    <row r="3292" spans="19:25" x14ac:dyDescent="0.3">
      <c r="S3292"/>
      <c r="T3292"/>
      <c r="W3292"/>
      <c r="X3292"/>
      <c r="Y3292"/>
    </row>
    <row r="3293" spans="19:25" x14ac:dyDescent="0.3">
      <c r="S3293"/>
      <c r="T3293"/>
      <c r="W3293"/>
      <c r="X3293"/>
      <c r="Y3293"/>
    </row>
    <row r="3294" spans="19:25" x14ac:dyDescent="0.3">
      <c r="S3294"/>
      <c r="T3294"/>
      <c r="W3294"/>
      <c r="X3294"/>
      <c r="Y3294"/>
    </row>
    <row r="3295" spans="19:25" x14ac:dyDescent="0.3">
      <c r="S3295"/>
      <c r="T3295"/>
      <c r="W3295"/>
      <c r="X3295"/>
      <c r="Y3295"/>
    </row>
    <row r="3296" spans="19:25" x14ac:dyDescent="0.3">
      <c r="S3296"/>
      <c r="T3296"/>
      <c r="W3296"/>
      <c r="X3296"/>
      <c r="Y3296"/>
    </row>
    <row r="3297" spans="19:25" x14ac:dyDescent="0.3">
      <c r="S3297"/>
      <c r="T3297"/>
      <c r="W3297"/>
      <c r="X3297"/>
      <c r="Y3297"/>
    </row>
    <row r="3298" spans="19:25" x14ac:dyDescent="0.3">
      <c r="S3298"/>
      <c r="T3298"/>
      <c r="W3298"/>
      <c r="X3298"/>
      <c r="Y3298"/>
    </row>
    <row r="3299" spans="19:25" x14ac:dyDescent="0.3">
      <c r="S3299"/>
      <c r="T3299"/>
      <c r="W3299"/>
      <c r="X3299"/>
      <c r="Y3299"/>
    </row>
    <row r="3300" spans="19:25" x14ac:dyDescent="0.3">
      <c r="S3300"/>
      <c r="T3300"/>
      <c r="W3300"/>
      <c r="X3300"/>
      <c r="Y3300"/>
    </row>
    <row r="3301" spans="19:25" x14ac:dyDescent="0.3">
      <c r="S3301"/>
      <c r="T3301"/>
      <c r="W3301"/>
      <c r="X3301"/>
      <c r="Y3301"/>
    </row>
    <row r="3302" spans="19:25" x14ac:dyDescent="0.3">
      <c r="S3302"/>
      <c r="T3302"/>
      <c r="W3302"/>
      <c r="X3302"/>
      <c r="Y3302"/>
    </row>
    <row r="3303" spans="19:25" x14ac:dyDescent="0.3">
      <c r="S3303"/>
      <c r="T3303"/>
      <c r="W3303"/>
      <c r="X3303"/>
      <c r="Y3303"/>
    </row>
    <row r="3304" spans="19:25" x14ac:dyDescent="0.3">
      <c r="S3304"/>
      <c r="T3304"/>
      <c r="W3304"/>
      <c r="X3304"/>
      <c r="Y3304"/>
    </row>
    <row r="3305" spans="19:25" x14ac:dyDescent="0.3">
      <c r="S3305"/>
      <c r="T3305"/>
      <c r="W3305"/>
      <c r="X3305"/>
      <c r="Y3305"/>
    </row>
    <row r="3306" spans="19:25" x14ac:dyDescent="0.3">
      <c r="S3306"/>
      <c r="T3306"/>
      <c r="W3306"/>
      <c r="X3306"/>
      <c r="Y3306"/>
    </row>
    <row r="3307" spans="19:25" x14ac:dyDescent="0.3">
      <c r="S3307"/>
      <c r="T3307"/>
      <c r="W3307"/>
      <c r="X3307"/>
      <c r="Y3307"/>
    </row>
    <row r="3308" spans="19:25" x14ac:dyDescent="0.3">
      <c r="S3308"/>
      <c r="T3308"/>
      <c r="W3308"/>
      <c r="X3308"/>
      <c r="Y3308"/>
    </row>
    <row r="3309" spans="19:25" x14ac:dyDescent="0.3">
      <c r="S3309"/>
      <c r="T3309"/>
      <c r="W3309"/>
      <c r="X3309"/>
      <c r="Y3309"/>
    </row>
    <row r="3310" spans="19:25" x14ac:dyDescent="0.3">
      <c r="S3310"/>
      <c r="T3310"/>
      <c r="W3310"/>
      <c r="X3310"/>
      <c r="Y3310"/>
    </row>
    <row r="3311" spans="19:25" x14ac:dyDescent="0.3">
      <c r="S3311"/>
      <c r="T3311"/>
      <c r="W3311"/>
      <c r="X3311"/>
      <c r="Y3311"/>
    </row>
    <row r="3312" spans="19:25" x14ac:dyDescent="0.3">
      <c r="S3312"/>
      <c r="T3312"/>
      <c r="W3312"/>
      <c r="X3312"/>
      <c r="Y3312"/>
    </row>
    <row r="3313" spans="19:25" x14ac:dyDescent="0.3">
      <c r="S3313"/>
      <c r="T3313"/>
      <c r="W3313"/>
      <c r="X3313"/>
      <c r="Y3313"/>
    </row>
    <row r="3314" spans="19:25" x14ac:dyDescent="0.3">
      <c r="S3314"/>
      <c r="T3314"/>
      <c r="W3314"/>
      <c r="X3314"/>
      <c r="Y3314"/>
    </row>
    <row r="3315" spans="19:25" x14ac:dyDescent="0.3">
      <c r="S3315"/>
      <c r="T3315"/>
      <c r="W3315"/>
      <c r="X3315"/>
      <c r="Y3315"/>
    </row>
    <row r="3316" spans="19:25" x14ac:dyDescent="0.3">
      <c r="S3316"/>
      <c r="T3316"/>
      <c r="W3316"/>
      <c r="X3316"/>
      <c r="Y3316"/>
    </row>
    <row r="3317" spans="19:25" x14ac:dyDescent="0.3">
      <c r="S3317"/>
      <c r="T3317"/>
      <c r="W3317"/>
      <c r="X3317"/>
      <c r="Y3317"/>
    </row>
    <row r="3318" spans="19:25" x14ac:dyDescent="0.3">
      <c r="S3318"/>
      <c r="T3318"/>
      <c r="W3318"/>
      <c r="X3318"/>
      <c r="Y3318"/>
    </row>
    <row r="3319" spans="19:25" x14ac:dyDescent="0.3">
      <c r="S3319"/>
      <c r="T3319"/>
      <c r="W3319"/>
      <c r="X3319"/>
      <c r="Y3319"/>
    </row>
    <row r="3320" spans="19:25" x14ac:dyDescent="0.3">
      <c r="S3320"/>
      <c r="T3320"/>
      <c r="W3320"/>
      <c r="X3320"/>
      <c r="Y3320"/>
    </row>
    <row r="3321" spans="19:25" x14ac:dyDescent="0.3">
      <c r="S3321"/>
      <c r="T3321"/>
      <c r="W3321"/>
      <c r="X3321"/>
      <c r="Y3321"/>
    </row>
    <row r="3322" spans="19:25" x14ac:dyDescent="0.3">
      <c r="S3322"/>
      <c r="T3322"/>
      <c r="W3322"/>
      <c r="X3322"/>
      <c r="Y3322"/>
    </row>
    <row r="3323" spans="19:25" x14ac:dyDescent="0.3">
      <c r="S3323"/>
      <c r="T3323"/>
      <c r="W3323"/>
      <c r="X3323"/>
      <c r="Y3323"/>
    </row>
    <row r="3324" spans="19:25" x14ac:dyDescent="0.3">
      <c r="S3324"/>
      <c r="T3324"/>
      <c r="W3324"/>
      <c r="X3324"/>
      <c r="Y3324"/>
    </row>
    <row r="3325" spans="19:25" x14ac:dyDescent="0.3">
      <c r="S3325"/>
      <c r="T3325"/>
      <c r="W3325"/>
      <c r="X3325"/>
      <c r="Y3325"/>
    </row>
    <row r="3326" spans="19:25" x14ac:dyDescent="0.3">
      <c r="S3326"/>
      <c r="T3326"/>
      <c r="W3326"/>
      <c r="X3326"/>
      <c r="Y3326"/>
    </row>
    <row r="3327" spans="19:25" x14ac:dyDescent="0.3">
      <c r="S3327"/>
      <c r="T3327"/>
      <c r="W3327"/>
      <c r="X3327"/>
      <c r="Y3327"/>
    </row>
    <row r="3328" spans="19:25" x14ac:dyDescent="0.3">
      <c r="S3328"/>
      <c r="T3328"/>
      <c r="W3328"/>
      <c r="X3328"/>
      <c r="Y3328"/>
    </row>
    <row r="3329" spans="19:25" x14ac:dyDescent="0.3">
      <c r="S3329"/>
      <c r="T3329"/>
      <c r="W3329"/>
      <c r="X3329"/>
      <c r="Y3329"/>
    </row>
    <row r="3330" spans="19:25" x14ac:dyDescent="0.3">
      <c r="S3330"/>
      <c r="T3330"/>
      <c r="W3330"/>
      <c r="X3330"/>
      <c r="Y3330"/>
    </row>
    <row r="3331" spans="19:25" x14ac:dyDescent="0.3">
      <c r="S3331"/>
      <c r="T3331"/>
      <c r="W3331"/>
      <c r="X3331"/>
      <c r="Y3331"/>
    </row>
    <row r="3332" spans="19:25" x14ac:dyDescent="0.3">
      <c r="S3332"/>
      <c r="T3332"/>
      <c r="W3332"/>
      <c r="X3332"/>
      <c r="Y3332"/>
    </row>
    <row r="3333" spans="19:25" x14ac:dyDescent="0.3">
      <c r="S3333"/>
      <c r="T3333"/>
      <c r="W3333"/>
      <c r="X3333"/>
      <c r="Y3333"/>
    </row>
    <row r="3334" spans="19:25" x14ac:dyDescent="0.3">
      <c r="S3334"/>
      <c r="T3334"/>
      <c r="W3334"/>
      <c r="X3334"/>
      <c r="Y3334"/>
    </row>
    <row r="3335" spans="19:25" x14ac:dyDescent="0.3">
      <c r="S3335"/>
      <c r="T3335"/>
      <c r="W3335"/>
      <c r="X3335"/>
      <c r="Y3335"/>
    </row>
    <row r="3336" spans="19:25" x14ac:dyDescent="0.3">
      <c r="S3336"/>
      <c r="T3336"/>
      <c r="W3336"/>
      <c r="X3336"/>
      <c r="Y3336"/>
    </row>
    <row r="3337" spans="19:25" x14ac:dyDescent="0.3">
      <c r="S3337"/>
      <c r="T3337"/>
      <c r="W3337"/>
      <c r="X3337"/>
      <c r="Y3337"/>
    </row>
    <row r="3338" spans="19:25" x14ac:dyDescent="0.3">
      <c r="S3338"/>
      <c r="T3338"/>
      <c r="W3338"/>
      <c r="X3338"/>
      <c r="Y3338"/>
    </row>
    <row r="3339" spans="19:25" x14ac:dyDescent="0.3">
      <c r="S3339"/>
      <c r="T3339"/>
      <c r="W3339"/>
      <c r="X3339"/>
      <c r="Y3339"/>
    </row>
    <row r="3340" spans="19:25" x14ac:dyDescent="0.3">
      <c r="S3340"/>
      <c r="T3340"/>
      <c r="W3340"/>
      <c r="X3340"/>
      <c r="Y3340"/>
    </row>
    <row r="3341" spans="19:25" x14ac:dyDescent="0.3">
      <c r="S3341"/>
      <c r="T3341"/>
      <c r="W3341"/>
      <c r="X3341"/>
      <c r="Y3341"/>
    </row>
    <row r="3342" spans="19:25" x14ac:dyDescent="0.3">
      <c r="S3342"/>
      <c r="T3342"/>
      <c r="W3342"/>
      <c r="X3342"/>
      <c r="Y3342"/>
    </row>
    <row r="3343" spans="19:25" x14ac:dyDescent="0.3">
      <c r="S3343"/>
      <c r="T3343"/>
      <c r="W3343"/>
      <c r="X3343"/>
      <c r="Y3343"/>
    </row>
    <row r="3344" spans="19:25" x14ac:dyDescent="0.3">
      <c r="S3344"/>
      <c r="T3344"/>
      <c r="W3344"/>
      <c r="X3344"/>
      <c r="Y3344"/>
    </row>
    <row r="3345" spans="19:25" x14ac:dyDescent="0.3">
      <c r="S3345"/>
      <c r="T3345"/>
      <c r="W3345"/>
      <c r="X3345"/>
      <c r="Y3345"/>
    </row>
    <row r="3346" spans="19:25" x14ac:dyDescent="0.3">
      <c r="S3346"/>
      <c r="T3346"/>
      <c r="W3346"/>
      <c r="X3346"/>
      <c r="Y3346"/>
    </row>
    <row r="3347" spans="19:25" x14ac:dyDescent="0.3">
      <c r="S3347"/>
      <c r="T3347"/>
      <c r="W3347"/>
      <c r="X3347"/>
      <c r="Y3347"/>
    </row>
    <row r="3348" spans="19:25" x14ac:dyDescent="0.3">
      <c r="S3348"/>
      <c r="T3348"/>
      <c r="W3348"/>
      <c r="X3348"/>
      <c r="Y3348"/>
    </row>
    <row r="3349" spans="19:25" x14ac:dyDescent="0.3">
      <c r="S3349"/>
      <c r="T3349"/>
      <c r="W3349"/>
      <c r="X3349"/>
      <c r="Y3349"/>
    </row>
    <row r="3350" spans="19:25" x14ac:dyDescent="0.3">
      <c r="S3350"/>
      <c r="T3350"/>
      <c r="W3350"/>
      <c r="X3350"/>
      <c r="Y3350"/>
    </row>
    <row r="3351" spans="19:25" x14ac:dyDescent="0.3">
      <c r="S3351"/>
      <c r="T3351"/>
      <c r="W3351"/>
      <c r="X3351"/>
      <c r="Y3351"/>
    </row>
    <row r="3352" spans="19:25" x14ac:dyDescent="0.3">
      <c r="S3352"/>
      <c r="T3352"/>
      <c r="W3352"/>
      <c r="X3352"/>
      <c r="Y3352"/>
    </row>
    <row r="3353" spans="19:25" x14ac:dyDescent="0.3">
      <c r="S3353"/>
      <c r="T3353"/>
      <c r="W3353"/>
      <c r="X3353"/>
      <c r="Y3353"/>
    </row>
    <row r="3354" spans="19:25" x14ac:dyDescent="0.3">
      <c r="S3354"/>
      <c r="T3354"/>
      <c r="W3354"/>
      <c r="X3354"/>
      <c r="Y3354"/>
    </row>
    <row r="3355" spans="19:25" x14ac:dyDescent="0.3">
      <c r="S3355"/>
      <c r="T3355"/>
      <c r="W3355"/>
      <c r="X3355"/>
      <c r="Y3355"/>
    </row>
    <row r="3356" spans="19:25" x14ac:dyDescent="0.3">
      <c r="S3356"/>
      <c r="T3356"/>
      <c r="W3356"/>
      <c r="X3356"/>
      <c r="Y3356"/>
    </row>
    <row r="3357" spans="19:25" x14ac:dyDescent="0.3">
      <c r="S3357"/>
      <c r="T3357"/>
      <c r="W3357"/>
      <c r="X3357"/>
      <c r="Y3357"/>
    </row>
    <row r="3358" spans="19:25" x14ac:dyDescent="0.3">
      <c r="S3358"/>
      <c r="T3358"/>
      <c r="W3358"/>
      <c r="X3358"/>
      <c r="Y3358"/>
    </row>
    <row r="3359" spans="19:25" x14ac:dyDescent="0.3">
      <c r="S3359"/>
      <c r="T3359"/>
      <c r="W3359"/>
      <c r="X3359"/>
      <c r="Y3359"/>
    </row>
    <row r="3360" spans="19:25" x14ac:dyDescent="0.3">
      <c r="S3360"/>
      <c r="T3360"/>
      <c r="W3360"/>
      <c r="X3360"/>
      <c r="Y3360"/>
    </row>
    <row r="3361" spans="19:25" x14ac:dyDescent="0.3">
      <c r="S3361"/>
      <c r="T3361"/>
      <c r="W3361"/>
      <c r="X3361"/>
      <c r="Y3361"/>
    </row>
    <row r="3362" spans="19:25" x14ac:dyDescent="0.3">
      <c r="S3362"/>
      <c r="T3362"/>
      <c r="W3362"/>
      <c r="X3362"/>
      <c r="Y3362"/>
    </row>
    <row r="3363" spans="19:25" x14ac:dyDescent="0.3">
      <c r="S3363"/>
      <c r="T3363"/>
      <c r="W3363"/>
      <c r="X3363"/>
      <c r="Y3363"/>
    </row>
    <row r="3364" spans="19:25" x14ac:dyDescent="0.3">
      <c r="S3364"/>
      <c r="T3364"/>
      <c r="W3364"/>
      <c r="X3364"/>
      <c r="Y3364"/>
    </row>
    <row r="3365" spans="19:25" x14ac:dyDescent="0.3">
      <c r="S3365"/>
      <c r="T3365"/>
      <c r="W3365"/>
      <c r="X3365"/>
      <c r="Y3365"/>
    </row>
    <row r="3366" spans="19:25" x14ac:dyDescent="0.3">
      <c r="S3366"/>
      <c r="T3366"/>
      <c r="W3366"/>
      <c r="X3366"/>
      <c r="Y3366"/>
    </row>
    <row r="3367" spans="19:25" x14ac:dyDescent="0.3">
      <c r="S3367"/>
      <c r="T3367"/>
      <c r="W3367"/>
      <c r="X3367"/>
      <c r="Y3367"/>
    </row>
    <row r="3368" spans="19:25" x14ac:dyDescent="0.3">
      <c r="S3368"/>
      <c r="T3368"/>
      <c r="W3368"/>
      <c r="X3368"/>
      <c r="Y3368"/>
    </row>
    <row r="3369" spans="19:25" x14ac:dyDescent="0.3">
      <c r="S3369"/>
      <c r="T3369"/>
      <c r="W3369"/>
      <c r="X3369"/>
      <c r="Y3369"/>
    </row>
    <row r="3370" spans="19:25" x14ac:dyDescent="0.3">
      <c r="S3370"/>
      <c r="T3370"/>
      <c r="W3370"/>
      <c r="X3370"/>
      <c r="Y3370"/>
    </row>
    <row r="3371" spans="19:25" x14ac:dyDescent="0.3">
      <c r="S3371"/>
      <c r="T3371"/>
      <c r="W3371"/>
      <c r="X3371"/>
      <c r="Y3371"/>
    </row>
    <row r="3372" spans="19:25" x14ac:dyDescent="0.3">
      <c r="S3372"/>
      <c r="T3372"/>
      <c r="W3372"/>
      <c r="X3372"/>
      <c r="Y3372"/>
    </row>
    <row r="3373" spans="19:25" x14ac:dyDescent="0.3">
      <c r="S3373"/>
      <c r="T3373"/>
      <c r="W3373"/>
      <c r="X3373"/>
      <c r="Y3373"/>
    </row>
    <row r="3374" spans="19:25" x14ac:dyDescent="0.3">
      <c r="S3374"/>
      <c r="T3374"/>
      <c r="W3374"/>
      <c r="X3374"/>
      <c r="Y3374"/>
    </row>
    <row r="3375" spans="19:25" x14ac:dyDescent="0.3">
      <c r="S3375"/>
      <c r="T3375"/>
      <c r="W3375"/>
      <c r="X3375"/>
      <c r="Y3375"/>
    </row>
    <row r="3376" spans="19:25" x14ac:dyDescent="0.3">
      <c r="S3376"/>
      <c r="T3376"/>
      <c r="W3376"/>
      <c r="X3376"/>
      <c r="Y3376"/>
    </row>
    <row r="3377" spans="19:25" x14ac:dyDescent="0.3">
      <c r="S3377"/>
      <c r="T3377"/>
      <c r="W3377"/>
      <c r="X3377"/>
      <c r="Y3377"/>
    </row>
    <row r="3378" spans="19:25" x14ac:dyDescent="0.3">
      <c r="S3378"/>
      <c r="T3378"/>
      <c r="W3378"/>
      <c r="X3378"/>
      <c r="Y3378"/>
    </row>
    <row r="3379" spans="19:25" x14ac:dyDescent="0.3">
      <c r="S3379"/>
      <c r="T3379"/>
      <c r="W3379"/>
      <c r="X3379"/>
      <c r="Y3379"/>
    </row>
    <row r="3380" spans="19:25" x14ac:dyDescent="0.3">
      <c r="S3380"/>
      <c r="T3380"/>
      <c r="W3380"/>
      <c r="X3380"/>
      <c r="Y3380"/>
    </row>
    <row r="3381" spans="19:25" x14ac:dyDescent="0.3">
      <c r="S3381"/>
      <c r="T3381"/>
      <c r="W3381"/>
      <c r="X3381"/>
      <c r="Y3381"/>
    </row>
    <row r="3382" spans="19:25" x14ac:dyDescent="0.3">
      <c r="S3382"/>
      <c r="T3382"/>
      <c r="W3382"/>
      <c r="X3382"/>
      <c r="Y3382"/>
    </row>
    <row r="3383" spans="19:25" x14ac:dyDescent="0.3">
      <c r="S3383"/>
      <c r="T3383"/>
      <c r="W3383"/>
      <c r="X3383"/>
      <c r="Y3383"/>
    </row>
    <row r="3384" spans="19:25" x14ac:dyDescent="0.3">
      <c r="S3384"/>
      <c r="T3384"/>
      <c r="W3384"/>
      <c r="X3384"/>
      <c r="Y3384"/>
    </row>
    <row r="3385" spans="19:25" x14ac:dyDescent="0.3">
      <c r="S3385"/>
      <c r="T3385"/>
      <c r="W3385"/>
      <c r="X3385"/>
      <c r="Y3385"/>
    </row>
    <row r="3386" spans="19:25" x14ac:dyDescent="0.3">
      <c r="S3386"/>
      <c r="T3386"/>
      <c r="W3386"/>
      <c r="X3386"/>
      <c r="Y3386"/>
    </row>
    <row r="3387" spans="19:25" x14ac:dyDescent="0.3">
      <c r="S3387"/>
      <c r="T3387"/>
      <c r="W3387"/>
      <c r="X3387"/>
      <c r="Y3387"/>
    </row>
    <row r="3388" spans="19:25" x14ac:dyDescent="0.3">
      <c r="S3388"/>
      <c r="T3388"/>
      <c r="W3388"/>
      <c r="X3388"/>
      <c r="Y3388"/>
    </row>
    <row r="3389" spans="19:25" x14ac:dyDescent="0.3">
      <c r="S3389"/>
      <c r="T3389"/>
      <c r="W3389"/>
      <c r="X3389"/>
      <c r="Y3389"/>
    </row>
    <row r="3390" spans="19:25" x14ac:dyDescent="0.3">
      <c r="S3390"/>
      <c r="T3390"/>
      <c r="W3390"/>
      <c r="X3390"/>
      <c r="Y3390"/>
    </row>
    <row r="3391" spans="19:25" x14ac:dyDescent="0.3">
      <c r="S3391"/>
      <c r="T3391"/>
      <c r="W3391"/>
      <c r="X3391"/>
      <c r="Y3391"/>
    </row>
    <row r="3392" spans="19:25" x14ac:dyDescent="0.3">
      <c r="S3392"/>
      <c r="T3392"/>
      <c r="W3392"/>
      <c r="X3392"/>
      <c r="Y3392"/>
    </row>
    <row r="3393" spans="19:25" x14ac:dyDescent="0.3">
      <c r="S3393"/>
      <c r="T3393"/>
      <c r="W3393"/>
      <c r="X3393"/>
      <c r="Y3393"/>
    </row>
    <row r="3394" spans="19:25" x14ac:dyDescent="0.3">
      <c r="S3394"/>
      <c r="T3394"/>
      <c r="W3394"/>
      <c r="X3394"/>
      <c r="Y3394"/>
    </row>
    <row r="3395" spans="19:25" x14ac:dyDescent="0.3">
      <c r="S3395"/>
      <c r="T3395"/>
      <c r="W3395"/>
      <c r="X3395"/>
      <c r="Y3395"/>
    </row>
    <row r="3396" spans="19:25" x14ac:dyDescent="0.3">
      <c r="S3396"/>
      <c r="T3396"/>
      <c r="W3396"/>
      <c r="X3396"/>
      <c r="Y3396"/>
    </row>
    <row r="3397" spans="19:25" x14ac:dyDescent="0.3">
      <c r="S3397"/>
      <c r="T3397"/>
      <c r="W3397"/>
      <c r="X3397"/>
      <c r="Y3397"/>
    </row>
    <row r="3398" spans="19:25" x14ac:dyDescent="0.3">
      <c r="S3398"/>
      <c r="T3398"/>
      <c r="W3398"/>
      <c r="X3398"/>
      <c r="Y3398"/>
    </row>
    <row r="3399" spans="19:25" x14ac:dyDescent="0.3">
      <c r="S3399"/>
      <c r="T3399"/>
      <c r="W3399"/>
      <c r="X3399"/>
      <c r="Y3399"/>
    </row>
    <row r="3400" spans="19:25" x14ac:dyDescent="0.3">
      <c r="S3400"/>
      <c r="T3400"/>
      <c r="W3400"/>
      <c r="X3400"/>
      <c r="Y3400"/>
    </row>
    <row r="3401" spans="19:25" x14ac:dyDescent="0.3">
      <c r="S3401"/>
      <c r="T3401"/>
      <c r="W3401"/>
      <c r="X3401"/>
      <c r="Y3401"/>
    </row>
    <row r="3402" spans="19:25" x14ac:dyDescent="0.3">
      <c r="S3402"/>
      <c r="T3402"/>
      <c r="W3402"/>
      <c r="X3402"/>
      <c r="Y3402"/>
    </row>
    <row r="3403" spans="19:25" x14ac:dyDescent="0.3">
      <c r="S3403"/>
      <c r="T3403"/>
      <c r="W3403"/>
      <c r="X3403"/>
      <c r="Y3403"/>
    </row>
    <row r="3404" spans="19:25" x14ac:dyDescent="0.3">
      <c r="S3404"/>
      <c r="T3404"/>
      <c r="W3404"/>
      <c r="X3404"/>
      <c r="Y3404"/>
    </row>
    <row r="3405" spans="19:25" x14ac:dyDescent="0.3">
      <c r="S3405"/>
      <c r="T3405"/>
      <c r="W3405"/>
      <c r="X3405"/>
      <c r="Y3405"/>
    </row>
    <row r="3406" spans="19:25" x14ac:dyDescent="0.3">
      <c r="S3406"/>
      <c r="T3406"/>
      <c r="W3406"/>
      <c r="X3406"/>
      <c r="Y3406"/>
    </row>
    <row r="3407" spans="19:25" x14ac:dyDescent="0.3">
      <c r="S3407"/>
      <c r="T3407"/>
      <c r="W3407"/>
      <c r="X3407"/>
      <c r="Y3407"/>
    </row>
    <row r="3408" spans="19:25" x14ac:dyDescent="0.3">
      <c r="S3408"/>
      <c r="T3408"/>
      <c r="W3408"/>
      <c r="X3408"/>
      <c r="Y3408"/>
    </row>
    <row r="3409" spans="19:25" x14ac:dyDescent="0.3">
      <c r="S3409"/>
      <c r="T3409"/>
      <c r="W3409"/>
      <c r="X3409"/>
      <c r="Y3409"/>
    </row>
    <row r="3410" spans="19:25" x14ac:dyDescent="0.3">
      <c r="S3410"/>
      <c r="T3410"/>
      <c r="W3410"/>
      <c r="X3410"/>
      <c r="Y3410"/>
    </row>
    <row r="3411" spans="19:25" x14ac:dyDescent="0.3">
      <c r="S3411"/>
      <c r="T3411"/>
      <c r="W3411"/>
      <c r="X3411"/>
      <c r="Y3411"/>
    </row>
    <row r="3412" spans="19:25" x14ac:dyDescent="0.3">
      <c r="S3412"/>
      <c r="T3412"/>
      <c r="W3412"/>
      <c r="X3412"/>
      <c r="Y3412"/>
    </row>
    <row r="3413" spans="19:25" x14ac:dyDescent="0.3">
      <c r="S3413"/>
      <c r="T3413"/>
      <c r="W3413"/>
      <c r="X3413"/>
      <c r="Y3413"/>
    </row>
    <row r="3414" spans="19:25" x14ac:dyDescent="0.3">
      <c r="S3414"/>
      <c r="T3414"/>
      <c r="W3414"/>
      <c r="X3414"/>
      <c r="Y3414"/>
    </row>
    <row r="3415" spans="19:25" x14ac:dyDescent="0.3">
      <c r="S3415"/>
      <c r="T3415"/>
      <c r="W3415"/>
      <c r="X3415"/>
      <c r="Y3415"/>
    </row>
    <row r="3416" spans="19:25" x14ac:dyDescent="0.3">
      <c r="S3416"/>
      <c r="T3416"/>
      <c r="W3416"/>
      <c r="X3416"/>
      <c r="Y3416"/>
    </row>
    <row r="3417" spans="19:25" x14ac:dyDescent="0.3">
      <c r="S3417"/>
      <c r="T3417"/>
      <c r="W3417"/>
      <c r="X3417"/>
      <c r="Y3417"/>
    </row>
    <row r="3418" spans="19:25" x14ac:dyDescent="0.3">
      <c r="S3418"/>
      <c r="T3418"/>
      <c r="W3418"/>
      <c r="X3418"/>
      <c r="Y3418"/>
    </row>
    <row r="3419" spans="19:25" x14ac:dyDescent="0.3">
      <c r="S3419"/>
      <c r="T3419"/>
      <c r="W3419"/>
      <c r="X3419"/>
      <c r="Y3419"/>
    </row>
    <row r="3420" spans="19:25" x14ac:dyDescent="0.3">
      <c r="S3420"/>
      <c r="T3420"/>
      <c r="W3420"/>
      <c r="X3420"/>
      <c r="Y3420"/>
    </row>
    <row r="3421" spans="19:25" x14ac:dyDescent="0.3">
      <c r="S3421"/>
      <c r="T3421"/>
      <c r="W3421"/>
      <c r="X3421"/>
      <c r="Y3421"/>
    </row>
    <row r="3422" spans="19:25" x14ac:dyDescent="0.3">
      <c r="S3422"/>
      <c r="T3422"/>
      <c r="W3422"/>
      <c r="X3422"/>
      <c r="Y3422"/>
    </row>
    <row r="3423" spans="19:25" x14ac:dyDescent="0.3">
      <c r="S3423"/>
      <c r="T3423"/>
      <c r="W3423"/>
      <c r="X3423"/>
      <c r="Y3423"/>
    </row>
    <row r="3424" spans="19:25" x14ac:dyDescent="0.3">
      <c r="S3424"/>
      <c r="T3424"/>
      <c r="W3424"/>
      <c r="X3424"/>
      <c r="Y3424"/>
    </row>
    <row r="3425" spans="19:25" x14ac:dyDescent="0.3">
      <c r="S3425"/>
      <c r="T3425"/>
      <c r="W3425"/>
      <c r="X3425"/>
      <c r="Y3425"/>
    </row>
    <row r="3426" spans="19:25" x14ac:dyDescent="0.3">
      <c r="S3426"/>
      <c r="T3426"/>
      <c r="W3426"/>
      <c r="X3426"/>
      <c r="Y3426"/>
    </row>
    <row r="3427" spans="19:25" x14ac:dyDescent="0.3">
      <c r="S3427"/>
      <c r="T3427"/>
      <c r="W3427"/>
      <c r="X3427"/>
      <c r="Y3427"/>
    </row>
    <row r="3428" spans="19:25" x14ac:dyDescent="0.3">
      <c r="S3428"/>
      <c r="T3428"/>
      <c r="W3428"/>
      <c r="X3428"/>
      <c r="Y3428"/>
    </row>
    <row r="3429" spans="19:25" x14ac:dyDescent="0.3">
      <c r="S3429"/>
      <c r="T3429"/>
      <c r="W3429"/>
      <c r="X3429"/>
      <c r="Y3429"/>
    </row>
    <row r="3430" spans="19:25" x14ac:dyDescent="0.3">
      <c r="S3430"/>
      <c r="T3430"/>
      <c r="W3430"/>
      <c r="X3430"/>
      <c r="Y3430"/>
    </row>
    <row r="3431" spans="19:25" x14ac:dyDescent="0.3">
      <c r="S3431"/>
      <c r="T3431"/>
      <c r="W3431"/>
      <c r="X3431"/>
      <c r="Y3431"/>
    </row>
    <row r="3432" spans="19:25" x14ac:dyDescent="0.3">
      <c r="S3432"/>
      <c r="T3432"/>
      <c r="W3432"/>
      <c r="X3432"/>
      <c r="Y3432"/>
    </row>
    <row r="3433" spans="19:25" x14ac:dyDescent="0.3">
      <c r="S3433"/>
      <c r="T3433"/>
      <c r="W3433"/>
      <c r="X3433"/>
      <c r="Y3433"/>
    </row>
    <row r="3434" spans="19:25" x14ac:dyDescent="0.3">
      <c r="S3434"/>
      <c r="T3434"/>
      <c r="W3434"/>
      <c r="X3434"/>
      <c r="Y3434"/>
    </row>
    <row r="3435" spans="19:25" x14ac:dyDescent="0.3">
      <c r="S3435"/>
      <c r="T3435"/>
      <c r="W3435"/>
      <c r="X3435"/>
      <c r="Y3435"/>
    </row>
    <row r="3436" spans="19:25" x14ac:dyDescent="0.3">
      <c r="S3436"/>
      <c r="T3436"/>
      <c r="W3436"/>
      <c r="X3436"/>
      <c r="Y3436"/>
    </row>
    <row r="3437" spans="19:25" x14ac:dyDescent="0.3">
      <c r="S3437"/>
      <c r="T3437"/>
      <c r="W3437"/>
      <c r="X3437"/>
      <c r="Y3437"/>
    </row>
    <row r="3438" spans="19:25" x14ac:dyDescent="0.3">
      <c r="S3438"/>
      <c r="T3438"/>
      <c r="W3438"/>
      <c r="X3438"/>
      <c r="Y3438"/>
    </row>
    <row r="3439" spans="19:25" x14ac:dyDescent="0.3">
      <c r="S3439"/>
      <c r="T3439"/>
      <c r="W3439"/>
      <c r="X3439"/>
      <c r="Y3439"/>
    </row>
    <row r="3440" spans="19:25" x14ac:dyDescent="0.3">
      <c r="S3440"/>
      <c r="T3440"/>
      <c r="W3440"/>
      <c r="X3440"/>
      <c r="Y3440"/>
    </row>
    <row r="3441" spans="19:25" x14ac:dyDescent="0.3">
      <c r="S3441"/>
      <c r="T3441"/>
      <c r="W3441"/>
      <c r="X3441"/>
      <c r="Y3441"/>
    </row>
    <row r="3442" spans="19:25" x14ac:dyDescent="0.3">
      <c r="S3442"/>
      <c r="T3442"/>
      <c r="W3442"/>
      <c r="X3442"/>
      <c r="Y3442"/>
    </row>
    <row r="3443" spans="19:25" x14ac:dyDescent="0.3">
      <c r="S3443"/>
      <c r="T3443"/>
      <c r="W3443"/>
      <c r="X3443"/>
      <c r="Y3443"/>
    </row>
    <row r="3444" spans="19:25" x14ac:dyDescent="0.3">
      <c r="S3444"/>
      <c r="T3444"/>
      <c r="W3444"/>
      <c r="X3444"/>
      <c r="Y3444"/>
    </row>
    <row r="3445" spans="19:25" x14ac:dyDescent="0.3">
      <c r="S3445"/>
      <c r="T3445"/>
      <c r="W3445"/>
      <c r="X3445"/>
      <c r="Y3445"/>
    </row>
    <row r="3446" spans="19:25" x14ac:dyDescent="0.3">
      <c r="S3446"/>
      <c r="T3446"/>
      <c r="W3446"/>
      <c r="X3446"/>
      <c r="Y3446"/>
    </row>
    <row r="3447" spans="19:25" x14ac:dyDescent="0.3">
      <c r="S3447"/>
      <c r="T3447"/>
      <c r="W3447"/>
      <c r="X3447"/>
      <c r="Y3447"/>
    </row>
    <row r="3448" spans="19:25" x14ac:dyDescent="0.3">
      <c r="S3448"/>
      <c r="T3448"/>
      <c r="W3448"/>
      <c r="X3448"/>
      <c r="Y3448"/>
    </row>
    <row r="3449" spans="19:25" x14ac:dyDescent="0.3">
      <c r="S3449"/>
      <c r="T3449"/>
      <c r="W3449"/>
      <c r="X3449"/>
      <c r="Y3449"/>
    </row>
    <row r="3450" spans="19:25" x14ac:dyDescent="0.3">
      <c r="S3450"/>
      <c r="T3450"/>
      <c r="W3450"/>
      <c r="X3450"/>
      <c r="Y3450"/>
    </row>
    <row r="3451" spans="19:25" x14ac:dyDescent="0.3">
      <c r="S3451"/>
      <c r="T3451"/>
      <c r="W3451"/>
      <c r="X3451"/>
      <c r="Y3451"/>
    </row>
    <row r="3452" spans="19:25" x14ac:dyDescent="0.3">
      <c r="S3452"/>
      <c r="T3452"/>
      <c r="W3452"/>
      <c r="X3452"/>
      <c r="Y3452"/>
    </row>
    <row r="3453" spans="19:25" x14ac:dyDescent="0.3">
      <c r="S3453"/>
      <c r="T3453"/>
      <c r="W3453"/>
      <c r="X3453"/>
      <c r="Y3453"/>
    </row>
    <row r="3454" spans="19:25" x14ac:dyDescent="0.3">
      <c r="S3454"/>
      <c r="T3454"/>
      <c r="W3454"/>
      <c r="X3454"/>
      <c r="Y3454"/>
    </row>
    <row r="3455" spans="19:25" x14ac:dyDescent="0.3">
      <c r="S3455"/>
      <c r="T3455"/>
      <c r="W3455"/>
      <c r="X3455"/>
      <c r="Y3455"/>
    </row>
    <row r="3456" spans="19:25" x14ac:dyDescent="0.3">
      <c r="S3456"/>
      <c r="T3456"/>
      <c r="W3456"/>
      <c r="X3456"/>
      <c r="Y3456"/>
    </row>
    <row r="3457" spans="19:25" x14ac:dyDescent="0.3">
      <c r="S3457"/>
      <c r="T3457"/>
      <c r="W3457"/>
      <c r="X3457"/>
      <c r="Y3457"/>
    </row>
    <row r="3458" spans="19:25" x14ac:dyDescent="0.3">
      <c r="S3458"/>
      <c r="T3458"/>
      <c r="W3458"/>
      <c r="X3458"/>
      <c r="Y3458"/>
    </row>
    <row r="3459" spans="19:25" x14ac:dyDescent="0.3">
      <c r="S3459"/>
      <c r="T3459"/>
      <c r="W3459"/>
      <c r="X3459"/>
      <c r="Y3459"/>
    </row>
    <row r="3460" spans="19:25" x14ac:dyDescent="0.3">
      <c r="S3460"/>
      <c r="T3460"/>
      <c r="W3460"/>
      <c r="X3460"/>
      <c r="Y3460"/>
    </row>
    <row r="3461" spans="19:25" x14ac:dyDescent="0.3">
      <c r="S3461"/>
      <c r="T3461"/>
      <c r="W3461"/>
      <c r="X3461"/>
      <c r="Y3461"/>
    </row>
    <row r="3462" spans="19:25" x14ac:dyDescent="0.3">
      <c r="S3462"/>
      <c r="T3462"/>
      <c r="W3462"/>
      <c r="X3462"/>
      <c r="Y3462"/>
    </row>
    <row r="3463" spans="19:25" x14ac:dyDescent="0.3">
      <c r="S3463"/>
      <c r="T3463"/>
      <c r="W3463"/>
      <c r="X3463"/>
      <c r="Y3463"/>
    </row>
    <row r="3464" spans="19:25" x14ac:dyDescent="0.3">
      <c r="S3464"/>
      <c r="T3464"/>
      <c r="W3464"/>
      <c r="X3464"/>
      <c r="Y3464"/>
    </row>
    <row r="3465" spans="19:25" x14ac:dyDescent="0.3">
      <c r="S3465"/>
      <c r="T3465"/>
      <c r="W3465"/>
      <c r="X3465"/>
      <c r="Y3465"/>
    </row>
    <row r="3466" spans="19:25" x14ac:dyDescent="0.3">
      <c r="S3466"/>
      <c r="T3466"/>
      <c r="W3466"/>
      <c r="X3466"/>
      <c r="Y3466"/>
    </row>
    <row r="3467" spans="19:25" x14ac:dyDescent="0.3">
      <c r="S3467"/>
      <c r="T3467"/>
      <c r="W3467"/>
      <c r="X3467"/>
      <c r="Y3467"/>
    </row>
    <row r="3468" spans="19:25" x14ac:dyDescent="0.3">
      <c r="S3468"/>
      <c r="T3468"/>
      <c r="W3468"/>
      <c r="X3468"/>
      <c r="Y3468"/>
    </row>
    <row r="3469" spans="19:25" x14ac:dyDescent="0.3">
      <c r="S3469"/>
      <c r="T3469"/>
      <c r="W3469"/>
      <c r="X3469"/>
      <c r="Y3469"/>
    </row>
    <row r="3470" spans="19:25" x14ac:dyDescent="0.3">
      <c r="S3470"/>
      <c r="T3470"/>
      <c r="W3470"/>
      <c r="X3470"/>
      <c r="Y3470"/>
    </row>
    <row r="3471" spans="19:25" x14ac:dyDescent="0.3">
      <c r="S3471"/>
      <c r="T3471"/>
      <c r="W3471"/>
      <c r="X3471"/>
      <c r="Y3471"/>
    </row>
    <row r="3472" spans="19:25" x14ac:dyDescent="0.3">
      <c r="S3472"/>
      <c r="T3472"/>
      <c r="W3472"/>
      <c r="X3472"/>
      <c r="Y3472"/>
    </row>
    <row r="3473" spans="19:25" x14ac:dyDescent="0.3">
      <c r="S3473"/>
      <c r="T3473"/>
      <c r="W3473"/>
      <c r="X3473"/>
      <c r="Y3473"/>
    </row>
    <row r="3474" spans="19:25" x14ac:dyDescent="0.3">
      <c r="S3474"/>
      <c r="T3474"/>
      <c r="W3474"/>
      <c r="X3474"/>
      <c r="Y3474"/>
    </row>
    <row r="3475" spans="19:25" x14ac:dyDescent="0.3">
      <c r="S3475"/>
      <c r="T3475"/>
      <c r="W3475"/>
      <c r="X3475"/>
      <c r="Y3475"/>
    </row>
    <row r="3476" spans="19:25" x14ac:dyDescent="0.3">
      <c r="S3476"/>
      <c r="T3476"/>
      <c r="W3476"/>
      <c r="X3476"/>
      <c r="Y3476"/>
    </row>
    <row r="3477" spans="19:25" x14ac:dyDescent="0.3">
      <c r="S3477"/>
      <c r="T3477"/>
      <c r="W3477"/>
      <c r="X3477"/>
      <c r="Y3477"/>
    </row>
    <row r="3478" spans="19:25" x14ac:dyDescent="0.3">
      <c r="S3478"/>
      <c r="T3478"/>
      <c r="W3478"/>
      <c r="X3478"/>
      <c r="Y3478"/>
    </row>
    <row r="3479" spans="19:25" x14ac:dyDescent="0.3">
      <c r="S3479"/>
      <c r="T3479"/>
      <c r="W3479"/>
      <c r="X3479"/>
      <c r="Y3479"/>
    </row>
    <row r="3480" spans="19:25" x14ac:dyDescent="0.3">
      <c r="S3480"/>
      <c r="T3480"/>
      <c r="W3480"/>
      <c r="X3480"/>
      <c r="Y3480"/>
    </row>
    <row r="3481" spans="19:25" x14ac:dyDescent="0.3">
      <c r="S3481"/>
      <c r="T3481"/>
      <c r="W3481"/>
      <c r="X3481"/>
      <c r="Y3481"/>
    </row>
    <row r="3482" spans="19:25" x14ac:dyDescent="0.3">
      <c r="S3482"/>
      <c r="T3482"/>
      <c r="W3482"/>
      <c r="X3482"/>
      <c r="Y3482"/>
    </row>
    <row r="3483" spans="19:25" x14ac:dyDescent="0.3">
      <c r="S3483"/>
      <c r="T3483"/>
      <c r="W3483"/>
      <c r="X3483"/>
      <c r="Y3483"/>
    </row>
    <row r="3484" spans="19:25" x14ac:dyDescent="0.3">
      <c r="S3484"/>
      <c r="T3484"/>
      <c r="W3484"/>
      <c r="X3484"/>
      <c r="Y3484"/>
    </row>
    <row r="3485" spans="19:25" x14ac:dyDescent="0.3">
      <c r="S3485"/>
      <c r="T3485"/>
      <c r="W3485"/>
      <c r="X3485"/>
      <c r="Y3485"/>
    </row>
    <row r="3486" spans="19:25" x14ac:dyDescent="0.3">
      <c r="S3486"/>
      <c r="T3486"/>
      <c r="W3486"/>
      <c r="X3486"/>
      <c r="Y3486"/>
    </row>
    <row r="3487" spans="19:25" x14ac:dyDescent="0.3">
      <c r="S3487"/>
      <c r="T3487"/>
      <c r="W3487"/>
      <c r="X3487"/>
      <c r="Y3487"/>
    </row>
    <row r="3488" spans="19:25" x14ac:dyDescent="0.3">
      <c r="S3488"/>
      <c r="T3488"/>
      <c r="W3488"/>
      <c r="X3488"/>
      <c r="Y3488"/>
    </row>
    <row r="3489" spans="19:25" x14ac:dyDescent="0.3">
      <c r="S3489"/>
      <c r="T3489"/>
      <c r="W3489"/>
      <c r="X3489"/>
      <c r="Y3489"/>
    </row>
    <row r="3490" spans="19:25" x14ac:dyDescent="0.3">
      <c r="S3490"/>
      <c r="T3490"/>
      <c r="W3490"/>
      <c r="X3490"/>
      <c r="Y3490"/>
    </row>
    <row r="3491" spans="19:25" x14ac:dyDescent="0.3">
      <c r="S3491"/>
      <c r="T3491"/>
      <c r="W3491"/>
      <c r="X3491"/>
      <c r="Y3491"/>
    </row>
    <row r="3492" spans="19:25" x14ac:dyDescent="0.3">
      <c r="S3492"/>
      <c r="T3492"/>
      <c r="W3492"/>
      <c r="X3492"/>
      <c r="Y3492"/>
    </row>
    <row r="3493" spans="19:25" x14ac:dyDescent="0.3">
      <c r="S3493"/>
      <c r="T3493"/>
      <c r="W3493"/>
      <c r="X3493"/>
      <c r="Y3493"/>
    </row>
    <row r="3494" spans="19:25" x14ac:dyDescent="0.3">
      <c r="S3494"/>
      <c r="T3494"/>
      <c r="W3494"/>
      <c r="X3494"/>
      <c r="Y3494"/>
    </row>
    <row r="3495" spans="19:25" x14ac:dyDescent="0.3">
      <c r="S3495"/>
      <c r="T3495"/>
      <c r="W3495"/>
      <c r="X3495"/>
      <c r="Y3495"/>
    </row>
    <row r="3496" spans="19:25" x14ac:dyDescent="0.3">
      <c r="S3496"/>
      <c r="T3496"/>
      <c r="W3496"/>
      <c r="X3496"/>
      <c r="Y3496"/>
    </row>
    <row r="3497" spans="19:25" x14ac:dyDescent="0.3">
      <c r="S3497"/>
      <c r="T3497"/>
      <c r="W3497"/>
      <c r="X3497"/>
      <c r="Y3497"/>
    </row>
    <row r="3498" spans="19:25" x14ac:dyDescent="0.3">
      <c r="S3498"/>
      <c r="T3498"/>
      <c r="W3498"/>
      <c r="X3498"/>
      <c r="Y3498"/>
    </row>
    <row r="3499" spans="19:25" x14ac:dyDescent="0.3">
      <c r="S3499"/>
      <c r="T3499"/>
      <c r="W3499"/>
      <c r="X3499"/>
      <c r="Y3499"/>
    </row>
    <row r="3500" spans="19:25" x14ac:dyDescent="0.3">
      <c r="S3500"/>
      <c r="T3500"/>
      <c r="W3500"/>
      <c r="X3500"/>
      <c r="Y3500"/>
    </row>
    <row r="3501" spans="19:25" x14ac:dyDescent="0.3">
      <c r="S3501"/>
      <c r="T3501"/>
      <c r="W3501"/>
      <c r="X3501"/>
      <c r="Y3501"/>
    </row>
    <row r="3502" spans="19:25" x14ac:dyDescent="0.3">
      <c r="S3502"/>
      <c r="T3502"/>
      <c r="W3502"/>
      <c r="X3502"/>
      <c r="Y3502"/>
    </row>
    <row r="3503" spans="19:25" x14ac:dyDescent="0.3">
      <c r="S3503"/>
      <c r="T3503"/>
      <c r="W3503"/>
      <c r="X3503"/>
      <c r="Y3503"/>
    </row>
    <row r="3504" spans="19:25" x14ac:dyDescent="0.3">
      <c r="S3504"/>
      <c r="T3504"/>
      <c r="W3504"/>
      <c r="X3504"/>
      <c r="Y3504"/>
    </row>
    <row r="3505" spans="19:25" x14ac:dyDescent="0.3">
      <c r="S3505"/>
      <c r="T3505"/>
      <c r="W3505"/>
      <c r="X3505"/>
      <c r="Y3505"/>
    </row>
    <row r="3506" spans="19:25" x14ac:dyDescent="0.3">
      <c r="S3506"/>
      <c r="T3506"/>
      <c r="W3506"/>
      <c r="X3506"/>
      <c r="Y3506"/>
    </row>
    <row r="3507" spans="19:25" x14ac:dyDescent="0.3">
      <c r="S3507"/>
      <c r="T3507"/>
      <c r="W3507"/>
      <c r="X3507"/>
      <c r="Y3507"/>
    </row>
    <row r="3508" spans="19:25" x14ac:dyDescent="0.3">
      <c r="S3508"/>
      <c r="T3508"/>
      <c r="W3508"/>
      <c r="X3508"/>
      <c r="Y3508"/>
    </row>
    <row r="3509" spans="19:25" x14ac:dyDescent="0.3">
      <c r="S3509"/>
      <c r="T3509"/>
      <c r="W3509"/>
      <c r="X3509"/>
      <c r="Y3509"/>
    </row>
    <row r="3510" spans="19:25" x14ac:dyDescent="0.3">
      <c r="S3510"/>
      <c r="T3510"/>
      <c r="W3510"/>
      <c r="X3510"/>
      <c r="Y3510"/>
    </row>
    <row r="3511" spans="19:25" x14ac:dyDescent="0.3">
      <c r="S3511"/>
      <c r="T3511"/>
      <c r="W3511"/>
      <c r="X3511"/>
      <c r="Y3511"/>
    </row>
    <row r="3512" spans="19:25" x14ac:dyDescent="0.3">
      <c r="S3512"/>
      <c r="T3512"/>
      <c r="W3512"/>
      <c r="X3512"/>
      <c r="Y3512"/>
    </row>
    <row r="3513" spans="19:25" x14ac:dyDescent="0.3">
      <c r="S3513"/>
      <c r="T3513"/>
      <c r="W3513"/>
      <c r="X3513"/>
      <c r="Y3513"/>
    </row>
    <row r="3514" spans="19:25" x14ac:dyDescent="0.3">
      <c r="S3514"/>
      <c r="T3514"/>
      <c r="W3514"/>
      <c r="X3514"/>
      <c r="Y3514"/>
    </row>
    <row r="3515" spans="19:25" x14ac:dyDescent="0.3">
      <c r="S3515"/>
      <c r="T3515"/>
      <c r="W3515"/>
      <c r="X3515"/>
      <c r="Y3515"/>
    </row>
    <row r="3516" spans="19:25" x14ac:dyDescent="0.3">
      <c r="S3516"/>
      <c r="T3516"/>
      <c r="W3516"/>
      <c r="X3516"/>
      <c r="Y3516"/>
    </row>
    <row r="3517" spans="19:25" x14ac:dyDescent="0.3">
      <c r="S3517"/>
      <c r="T3517"/>
      <c r="W3517"/>
      <c r="X3517"/>
      <c r="Y3517"/>
    </row>
    <row r="3518" spans="19:25" x14ac:dyDescent="0.3">
      <c r="S3518"/>
      <c r="T3518"/>
      <c r="W3518"/>
      <c r="X3518"/>
      <c r="Y3518"/>
    </row>
    <row r="3519" spans="19:25" x14ac:dyDescent="0.3">
      <c r="S3519"/>
      <c r="T3519"/>
      <c r="W3519"/>
      <c r="X3519"/>
      <c r="Y3519"/>
    </row>
    <row r="3520" spans="19:25" x14ac:dyDescent="0.3">
      <c r="S3520"/>
      <c r="T3520"/>
      <c r="W3520"/>
      <c r="X3520"/>
      <c r="Y3520"/>
    </row>
    <row r="3521" spans="19:25" x14ac:dyDescent="0.3">
      <c r="S3521"/>
      <c r="T3521"/>
      <c r="W3521"/>
      <c r="X3521"/>
      <c r="Y3521"/>
    </row>
    <row r="3522" spans="19:25" x14ac:dyDescent="0.3">
      <c r="S3522"/>
      <c r="T3522"/>
      <c r="W3522"/>
      <c r="X3522"/>
      <c r="Y3522"/>
    </row>
    <row r="3523" spans="19:25" x14ac:dyDescent="0.3">
      <c r="S3523"/>
      <c r="T3523"/>
      <c r="W3523"/>
      <c r="X3523"/>
      <c r="Y3523"/>
    </row>
    <row r="3524" spans="19:25" x14ac:dyDescent="0.3">
      <c r="S3524"/>
      <c r="T3524"/>
      <c r="W3524"/>
      <c r="X3524"/>
      <c r="Y3524"/>
    </row>
    <row r="3525" spans="19:25" x14ac:dyDescent="0.3">
      <c r="S3525"/>
      <c r="T3525"/>
      <c r="W3525"/>
      <c r="X3525"/>
      <c r="Y3525"/>
    </row>
    <row r="3526" spans="19:25" x14ac:dyDescent="0.3">
      <c r="S3526"/>
      <c r="T3526"/>
      <c r="W3526"/>
      <c r="X3526"/>
      <c r="Y3526"/>
    </row>
    <row r="3527" spans="19:25" x14ac:dyDescent="0.3">
      <c r="S3527"/>
      <c r="T3527"/>
      <c r="W3527"/>
      <c r="X3527"/>
      <c r="Y3527"/>
    </row>
    <row r="3528" spans="19:25" x14ac:dyDescent="0.3">
      <c r="S3528"/>
      <c r="T3528"/>
      <c r="W3528"/>
      <c r="X3528"/>
      <c r="Y3528"/>
    </row>
    <row r="3529" spans="19:25" x14ac:dyDescent="0.3">
      <c r="S3529"/>
      <c r="T3529"/>
      <c r="W3529"/>
      <c r="X3529"/>
      <c r="Y3529"/>
    </row>
    <row r="3530" spans="19:25" x14ac:dyDescent="0.3">
      <c r="S3530"/>
      <c r="T3530"/>
      <c r="W3530"/>
      <c r="X3530"/>
      <c r="Y3530"/>
    </row>
    <row r="3531" spans="19:25" x14ac:dyDescent="0.3">
      <c r="S3531"/>
      <c r="T3531"/>
      <c r="W3531"/>
      <c r="X3531"/>
      <c r="Y3531"/>
    </row>
    <row r="3532" spans="19:25" x14ac:dyDescent="0.3">
      <c r="S3532"/>
      <c r="T3532"/>
      <c r="W3532"/>
      <c r="X3532"/>
      <c r="Y3532"/>
    </row>
    <row r="3533" spans="19:25" x14ac:dyDescent="0.3">
      <c r="S3533"/>
      <c r="T3533"/>
      <c r="W3533"/>
      <c r="X3533"/>
      <c r="Y3533"/>
    </row>
    <row r="3534" spans="19:25" x14ac:dyDescent="0.3">
      <c r="S3534"/>
      <c r="T3534"/>
      <c r="W3534"/>
      <c r="X3534"/>
      <c r="Y3534"/>
    </row>
    <row r="3535" spans="19:25" x14ac:dyDescent="0.3">
      <c r="S3535"/>
      <c r="T3535"/>
      <c r="W3535"/>
      <c r="X3535"/>
      <c r="Y3535"/>
    </row>
    <row r="3536" spans="19:25" x14ac:dyDescent="0.3">
      <c r="S3536"/>
      <c r="T3536"/>
      <c r="W3536"/>
      <c r="X3536"/>
      <c r="Y3536"/>
    </row>
    <row r="3537" spans="19:25" x14ac:dyDescent="0.3">
      <c r="S3537"/>
      <c r="T3537"/>
      <c r="W3537"/>
      <c r="X3537"/>
      <c r="Y3537"/>
    </row>
    <row r="3538" spans="19:25" x14ac:dyDescent="0.3">
      <c r="S3538"/>
      <c r="T3538"/>
      <c r="W3538"/>
      <c r="X3538"/>
      <c r="Y3538"/>
    </row>
    <row r="3539" spans="19:25" x14ac:dyDescent="0.3">
      <c r="S3539"/>
      <c r="T3539"/>
      <c r="W3539"/>
      <c r="X3539"/>
      <c r="Y3539"/>
    </row>
    <row r="3540" spans="19:25" x14ac:dyDescent="0.3">
      <c r="S3540"/>
      <c r="T3540"/>
      <c r="W3540"/>
      <c r="X3540"/>
      <c r="Y3540"/>
    </row>
    <row r="3541" spans="19:25" x14ac:dyDescent="0.3">
      <c r="S3541"/>
      <c r="T3541"/>
      <c r="W3541"/>
      <c r="X3541"/>
      <c r="Y3541"/>
    </row>
    <row r="3542" spans="19:25" x14ac:dyDescent="0.3">
      <c r="S3542"/>
      <c r="T3542"/>
      <c r="W3542"/>
      <c r="X3542"/>
      <c r="Y3542"/>
    </row>
    <row r="3543" spans="19:25" x14ac:dyDescent="0.3">
      <c r="S3543"/>
      <c r="T3543"/>
      <c r="W3543"/>
      <c r="X3543"/>
      <c r="Y3543"/>
    </row>
    <row r="3544" spans="19:25" x14ac:dyDescent="0.3">
      <c r="S3544"/>
      <c r="T3544"/>
      <c r="W3544"/>
      <c r="X3544"/>
      <c r="Y3544"/>
    </row>
    <row r="3545" spans="19:25" x14ac:dyDescent="0.3">
      <c r="S3545"/>
      <c r="T3545"/>
      <c r="W3545"/>
      <c r="X3545"/>
      <c r="Y3545"/>
    </row>
    <row r="3546" spans="19:25" x14ac:dyDescent="0.3">
      <c r="S3546"/>
      <c r="T3546"/>
      <c r="W3546"/>
      <c r="X3546"/>
      <c r="Y3546"/>
    </row>
    <row r="3547" spans="19:25" x14ac:dyDescent="0.3">
      <c r="S3547"/>
      <c r="T3547"/>
      <c r="W3547"/>
      <c r="X3547"/>
      <c r="Y3547"/>
    </row>
    <row r="3548" spans="19:25" x14ac:dyDescent="0.3">
      <c r="S3548"/>
      <c r="T3548"/>
      <c r="W3548"/>
      <c r="X3548"/>
      <c r="Y3548"/>
    </row>
    <row r="3549" spans="19:25" x14ac:dyDescent="0.3">
      <c r="S3549"/>
      <c r="T3549"/>
      <c r="W3549"/>
      <c r="X3549"/>
      <c r="Y3549"/>
    </row>
    <row r="3550" spans="19:25" x14ac:dyDescent="0.3">
      <c r="S3550"/>
      <c r="T3550"/>
      <c r="W3550"/>
      <c r="X3550"/>
      <c r="Y3550"/>
    </row>
    <row r="3551" spans="19:25" x14ac:dyDescent="0.3">
      <c r="S3551"/>
      <c r="T3551"/>
      <c r="W3551"/>
      <c r="X3551"/>
      <c r="Y3551"/>
    </row>
    <row r="3552" spans="19:25" x14ac:dyDescent="0.3">
      <c r="S3552"/>
      <c r="T3552"/>
      <c r="W3552"/>
      <c r="X3552"/>
      <c r="Y3552"/>
    </row>
    <row r="3553" spans="19:25" x14ac:dyDescent="0.3">
      <c r="S3553"/>
      <c r="T3553"/>
      <c r="W3553"/>
      <c r="X3553"/>
      <c r="Y3553"/>
    </row>
    <row r="3554" spans="19:25" x14ac:dyDescent="0.3">
      <c r="S3554"/>
      <c r="T3554"/>
      <c r="W3554"/>
      <c r="X3554"/>
      <c r="Y3554"/>
    </row>
    <row r="3555" spans="19:25" x14ac:dyDescent="0.3">
      <c r="S3555"/>
      <c r="T3555"/>
      <c r="W3555"/>
      <c r="X3555"/>
      <c r="Y3555"/>
    </row>
    <row r="3556" spans="19:25" x14ac:dyDescent="0.3">
      <c r="S3556"/>
      <c r="T3556"/>
      <c r="W3556"/>
      <c r="X3556"/>
      <c r="Y3556"/>
    </row>
    <row r="3557" spans="19:25" x14ac:dyDescent="0.3">
      <c r="S3557"/>
      <c r="T3557"/>
      <c r="W3557"/>
      <c r="X3557"/>
      <c r="Y3557"/>
    </row>
    <row r="3558" spans="19:25" x14ac:dyDescent="0.3">
      <c r="S3558"/>
      <c r="T3558"/>
      <c r="W3558"/>
      <c r="X3558"/>
      <c r="Y3558"/>
    </row>
    <row r="3559" spans="19:25" x14ac:dyDescent="0.3">
      <c r="S3559"/>
      <c r="T3559"/>
      <c r="W3559"/>
      <c r="X3559"/>
      <c r="Y3559"/>
    </row>
    <row r="3560" spans="19:25" x14ac:dyDescent="0.3">
      <c r="S3560"/>
      <c r="T3560"/>
      <c r="W3560"/>
      <c r="X3560"/>
      <c r="Y3560"/>
    </row>
    <row r="3561" spans="19:25" x14ac:dyDescent="0.3">
      <c r="S3561"/>
      <c r="T3561"/>
      <c r="W3561"/>
      <c r="X3561"/>
      <c r="Y3561"/>
    </row>
    <row r="3562" spans="19:25" x14ac:dyDescent="0.3">
      <c r="S3562"/>
      <c r="T3562"/>
      <c r="W3562"/>
      <c r="X3562"/>
      <c r="Y3562"/>
    </row>
    <row r="3563" spans="19:25" x14ac:dyDescent="0.3">
      <c r="S3563"/>
      <c r="T3563"/>
      <c r="W3563"/>
      <c r="X3563"/>
      <c r="Y3563"/>
    </row>
    <row r="3564" spans="19:25" x14ac:dyDescent="0.3">
      <c r="S3564"/>
      <c r="T3564"/>
      <c r="W3564"/>
      <c r="X3564"/>
      <c r="Y3564"/>
    </row>
    <row r="3565" spans="19:25" x14ac:dyDescent="0.3">
      <c r="S3565"/>
      <c r="T3565"/>
      <c r="W3565"/>
      <c r="X3565"/>
      <c r="Y3565"/>
    </row>
    <row r="3566" spans="19:25" x14ac:dyDescent="0.3">
      <c r="S3566"/>
      <c r="T3566"/>
      <c r="W3566"/>
      <c r="X3566"/>
      <c r="Y3566"/>
    </row>
    <row r="3567" spans="19:25" x14ac:dyDescent="0.3">
      <c r="S3567"/>
      <c r="T3567"/>
      <c r="W3567"/>
      <c r="X3567"/>
      <c r="Y3567"/>
    </row>
    <row r="3568" spans="19:25" x14ac:dyDescent="0.3">
      <c r="S3568"/>
      <c r="T3568"/>
      <c r="W3568"/>
      <c r="X3568"/>
      <c r="Y3568"/>
    </row>
    <row r="3569" spans="19:25" x14ac:dyDescent="0.3">
      <c r="S3569"/>
      <c r="T3569"/>
      <c r="W3569"/>
      <c r="X3569"/>
      <c r="Y3569"/>
    </row>
    <row r="3570" spans="19:25" x14ac:dyDescent="0.3">
      <c r="S3570"/>
      <c r="T3570"/>
      <c r="W3570"/>
      <c r="X3570"/>
      <c r="Y3570"/>
    </row>
    <row r="3571" spans="19:25" x14ac:dyDescent="0.3">
      <c r="S3571"/>
      <c r="T3571"/>
      <c r="W3571"/>
      <c r="X3571"/>
      <c r="Y3571"/>
    </row>
    <row r="3572" spans="19:25" x14ac:dyDescent="0.3">
      <c r="S3572"/>
      <c r="T3572"/>
      <c r="W3572"/>
      <c r="X3572"/>
      <c r="Y3572"/>
    </row>
    <row r="3573" spans="19:25" x14ac:dyDescent="0.3">
      <c r="S3573"/>
      <c r="T3573"/>
      <c r="W3573"/>
      <c r="X3573"/>
      <c r="Y3573"/>
    </row>
    <row r="3574" spans="19:25" x14ac:dyDescent="0.3">
      <c r="S3574"/>
      <c r="T3574"/>
      <c r="W3574"/>
      <c r="X3574"/>
      <c r="Y3574"/>
    </row>
    <row r="3575" spans="19:25" x14ac:dyDescent="0.3">
      <c r="S3575"/>
      <c r="T3575"/>
      <c r="W3575"/>
      <c r="X3575"/>
      <c r="Y3575"/>
    </row>
    <row r="3576" spans="19:25" x14ac:dyDescent="0.3">
      <c r="S3576"/>
      <c r="T3576"/>
      <c r="W3576"/>
      <c r="X3576"/>
      <c r="Y3576"/>
    </row>
    <row r="3577" spans="19:25" x14ac:dyDescent="0.3">
      <c r="S3577"/>
      <c r="T3577"/>
      <c r="W3577"/>
      <c r="X3577"/>
      <c r="Y3577"/>
    </row>
    <row r="3578" spans="19:25" x14ac:dyDescent="0.3">
      <c r="S3578"/>
      <c r="T3578"/>
      <c r="W3578"/>
      <c r="X3578"/>
      <c r="Y3578"/>
    </row>
    <row r="3579" spans="19:25" x14ac:dyDescent="0.3">
      <c r="S3579"/>
      <c r="T3579"/>
      <c r="W3579"/>
      <c r="X3579"/>
      <c r="Y3579"/>
    </row>
    <row r="3580" spans="19:25" x14ac:dyDescent="0.3">
      <c r="S3580"/>
      <c r="T3580"/>
      <c r="W3580"/>
      <c r="X3580"/>
      <c r="Y3580"/>
    </row>
    <row r="3581" spans="19:25" x14ac:dyDescent="0.3">
      <c r="S3581"/>
      <c r="T3581"/>
      <c r="W3581"/>
      <c r="X3581"/>
      <c r="Y3581"/>
    </row>
    <row r="3582" spans="19:25" x14ac:dyDescent="0.3">
      <c r="S3582"/>
      <c r="T3582"/>
      <c r="W3582"/>
      <c r="X3582"/>
      <c r="Y3582"/>
    </row>
    <row r="3583" spans="19:25" x14ac:dyDescent="0.3">
      <c r="S3583"/>
      <c r="T3583"/>
      <c r="W3583"/>
      <c r="X3583"/>
      <c r="Y3583"/>
    </row>
    <row r="3584" spans="19:25" x14ac:dyDescent="0.3">
      <c r="S3584"/>
      <c r="T3584"/>
      <c r="W3584"/>
      <c r="X3584"/>
      <c r="Y3584"/>
    </row>
    <row r="3585" spans="19:25" x14ac:dyDescent="0.3">
      <c r="S3585"/>
      <c r="T3585"/>
      <c r="W3585"/>
      <c r="X3585"/>
      <c r="Y3585"/>
    </row>
    <row r="3586" spans="19:25" x14ac:dyDescent="0.3">
      <c r="S3586"/>
      <c r="T3586"/>
      <c r="W3586"/>
      <c r="X3586"/>
      <c r="Y3586"/>
    </row>
    <row r="3587" spans="19:25" x14ac:dyDescent="0.3">
      <c r="S3587"/>
      <c r="T3587"/>
      <c r="W3587"/>
      <c r="X3587"/>
      <c r="Y3587"/>
    </row>
    <row r="3588" spans="19:25" x14ac:dyDescent="0.3">
      <c r="S3588"/>
      <c r="T3588"/>
      <c r="W3588"/>
      <c r="X3588"/>
      <c r="Y3588"/>
    </row>
    <row r="3589" spans="19:25" x14ac:dyDescent="0.3">
      <c r="S3589"/>
      <c r="T3589"/>
      <c r="W3589"/>
      <c r="X3589"/>
      <c r="Y3589"/>
    </row>
    <row r="3590" spans="19:25" x14ac:dyDescent="0.3">
      <c r="S3590"/>
      <c r="T3590"/>
      <c r="W3590"/>
      <c r="X3590"/>
      <c r="Y3590"/>
    </row>
    <row r="3591" spans="19:25" x14ac:dyDescent="0.3">
      <c r="S3591"/>
      <c r="T3591"/>
      <c r="W3591"/>
      <c r="X3591"/>
      <c r="Y3591"/>
    </row>
    <row r="3592" spans="19:25" x14ac:dyDescent="0.3">
      <c r="S3592"/>
      <c r="T3592"/>
      <c r="W3592"/>
      <c r="X3592"/>
      <c r="Y3592"/>
    </row>
    <row r="3593" spans="19:25" x14ac:dyDescent="0.3">
      <c r="S3593"/>
      <c r="T3593"/>
      <c r="W3593"/>
      <c r="X3593"/>
      <c r="Y3593"/>
    </row>
    <row r="3594" spans="19:25" x14ac:dyDescent="0.3">
      <c r="S3594"/>
      <c r="T3594"/>
      <c r="W3594"/>
      <c r="X3594"/>
      <c r="Y3594"/>
    </row>
    <row r="3595" spans="19:25" x14ac:dyDescent="0.3">
      <c r="S3595"/>
      <c r="T3595"/>
      <c r="W3595"/>
      <c r="X3595"/>
      <c r="Y3595"/>
    </row>
    <row r="3596" spans="19:25" x14ac:dyDescent="0.3">
      <c r="S3596"/>
      <c r="T3596"/>
      <c r="W3596"/>
      <c r="X3596"/>
      <c r="Y3596"/>
    </row>
    <row r="3597" spans="19:25" x14ac:dyDescent="0.3">
      <c r="S3597"/>
      <c r="T3597"/>
      <c r="W3597"/>
      <c r="X3597"/>
      <c r="Y3597"/>
    </row>
    <row r="3598" spans="19:25" x14ac:dyDescent="0.3">
      <c r="S3598"/>
      <c r="T3598"/>
      <c r="W3598"/>
      <c r="X3598"/>
      <c r="Y3598"/>
    </row>
    <row r="3599" spans="19:25" x14ac:dyDescent="0.3">
      <c r="S3599"/>
      <c r="T3599"/>
      <c r="W3599"/>
      <c r="X3599"/>
      <c r="Y3599"/>
    </row>
    <row r="3600" spans="19:25" x14ac:dyDescent="0.3">
      <c r="S3600"/>
      <c r="T3600"/>
      <c r="W3600"/>
      <c r="X3600"/>
      <c r="Y3600"/>
    </row>
    <row r="3601" spans="19:25" x14ac:dyDescent="0.3">
      <c r="S3601"/>
      <c r="T3601"/>
      <c r="W3601"/>
      <c r="X3601"/>
      <c r="Y3601"/>
    </row>
    <row r="3602" spans="19:25" x14ac:dyDescent="0.3">
      <c r="S3602"/>
      <c r="T3602"/>
      <c r="W3602"/>
      <c r="X3602"/>
      <c r="Y3602"/>
    </row>
    <row r="3603" spans="19:25" x14ac:dyDescent="0.3">
      <c r="S3603"/>
      <c r="T3603"/>
      <c r="W3603"/>
      <c r="X3603"/>
      <c r="Y3603"/>
    </row>
    <row r="3604" spans="19:25" x14ac:dyDescent="0.3">
      <c r="S3604"/>
      <c r="T3604"/>
      <c r="W3604"/>
      <c r="X3604"/>
      <c r="Y3604"/>
    </row>
    <row r="3605" spans="19:25" x14ac:dyDescent="0.3">
      <c r="S3605"/>
      <c r="T3605"/>
      <c r="W3605"/>
      <c r="X3605"/>
      <c r="Y3605"/>
    </row>
    <row r="3606" spans="19:25" x14ac:dyDescent="0.3">
      <c r="S3606"/>
      <c r="T3606"/>
      <c r="W3606"/>
      <c r="X3606"/>
      <c r="Y3606"/>
    </row>
    <row r="3607" spans="19:25" x14ac:dyDescent="0.3">
      <c r="S3607"/>
      <c r="T3607"/>
      <c r="W3607"/>
      <c r="X3607"/>
      <c r="Y3607"/>
    </row>
    <row r="3608" spans="19:25" x14ac:dyDescent="0.3">
      <c r="S3608"/>
      <c r="T3608"/>
      <c r="W3608"/>
      <c r="X3608"/>
      <c r="Y3608"/>
    </row>
    <row r="3609" spans="19:25" x14ac:dyDescent="0.3">
      <c r="S3609"/>
      <c r="T3609"/>
      <c r="W3609"/>
      <c r="X3609"/>
      <c r="Y3609"/>
    </row>
    <row r="3610" spans="19:25" x14ac:dyDescent="0.3">
      <c r="S3610"/>
      <c r="T3610"/>
      <c r="W3610"/>
      <c r="X3610"/>
      <c r="Y3610"/>
    </row>
    <row r="3611" spans="19:25" x14ac:dyDescent="0.3">
      <c r="S3611"/>
      <c r="T3611"/>
      <c r="W3611"/>
      <c r="X3611"/>
      <c r="Y3611"/>
    </row>
    <row r="3612" spans="19:25" x14ac:dyDescent="0.3">
      <c r="S3612"/>
      <c r="T3612"/>
      <c r="W3612"/>
      <c r="X3612"/>
      <c r="Y3612"/>
    </row>
    <row r="3613" spans="19:25" x14ac:dyDescent="0.3">
      <c r="S3613"/>
      <c r="T3613"/>
      <c r="W3613"/>
      <c r="X3613"/>
      <c r="Y3613"/>
    </row>
    <row r="3614" spans="19:25" x14ac:dyDescent="0.3">
      <c r="S3614"/>
      <c r="T3614"/>
      <c r="W3614"/>
      <c r="X3614"/>
      <c r="Y3614"/>
    </row>
    <row r="3615" spans="19:25" x14ac:dyDescent="0.3">
      <c r="S3615"/>
      <c r="T3615"/>
      <c r="W3615"/>
      <c r="X3615"/>
      <c r="Y3615"/>
    </row>
    <row r="3616" spans="19:25" x14ac:dyDescent="0.3">
      <c r="S3616"/>
      <c r="T3616"/>
      <c r="W3616"/>
      <c r="X3616"/>
      <c r="Y3616"/>
    </row>
    <row r="3617" spans="19:25" x14ac:dyDescent="0.3">
      <c r="S3617"/>
      <c r="T3617"/>
      <c r="W3617"/>
      <c r="X3617"/>
      <c r="Y3617"/>
    </row>
    <row r="3618" spans="19:25" x14ac:dyDescent="0.3">
      <c r="S3618"/>
      <c r="T3618"/>
      <c r="W3618"/>
      <c r="X3618"/>
      <c r="Y3618"/>
    </row>
    <row r="3619" spans="19:25" x14ac:dyDescent="0.3">
      <c r="S3619"/>
      <c r="T3619"/>
      <c r="W3619"/>
      <c r="X3619"/>
      <c r="Y3619"/>
    </row>
    <row r="3620" spans="19:25" x14ac:dyDescent="0.3">
      <c r="S3620"/>
      <c r="T3620"/>
      <c r="W3620"/>
      <c r="X3620"/>
      <c r="Y3620"/>
    </row>
    <row r="3621" spans="19:25" x14ac:dyDescent="0.3">
      <c r="S3621"/>
      <c r="T3621"/>
      <c r="W3621"/>
      <c r="X3621"/>
      <c r="Y3621"/>
    </row>
    <row r="3622" spans="19:25" x14ac:dyDescent="0.3">
      <c r="S3622"/>
      <c r="T3622"/>
      <c r="W3622"/>
      <c r="X3622"/>
      <c r="Y3622"/>
    </row>
    <row r="3623" spans="19:25" x14ac:dyDescent="0.3">
      <c r="S3623"/>
      <c r="T3623"/>
      <c r="W3623"/>
      <c r="X3623"/>
      <c r="Y3623"/>
    </row>
    <row r="3624" spans="19:25" x14ac:dyDescent="0.3">
      <c r="S3624"/>
      <c r="T3624"/>
      <c r="W3624"/>
      <c r="X3624"/>
      <c r="Y3624"/>
    </row>
    <row r="3625" spans="19:25" x14ac:dyDescent="0.3">
      <c r="S3625"/>
      <c r="T3625"/>
      <c r="W3625"/>
      <c r="X3625"/>
      <c r="Y3625"/>
    </row>
    <row r="3626" spans="19:25" x14ac:dyDescent="0.3">
      <c r="S3626"/>
      <c r="T3626"/>
      <c r="W3626"/>
      <c r="X3626"/>
      <c r="Y3626"/>
    </row>
    <row r="3627" spans="19:25" x14ac:dyDescent="0.3">
      <c r="S3627"/>
      <c r="T3627"/>
      <c r="W3627"/>
      <c r="X3627"/>
      <c r="Y3627"/>
    </row>
    <row r="3628" spans="19:25" x14ac:dyDescent="0.3">
      <c r="S3628"/>
      <c r="T3628"/>
      <c r="W3628"/>
      <c r="X3628"/>
      <c r="Y3628"/>
    </row>
    <row r="3629" spans="19:25" x14ac:dyDescent="0.3">
      <c r="S3629"/>
      <c r="T3629"/>
      <c r="W3629"/>
      <c r="X3629"/>
      <c r="Y3629"/>
    </row>
    <row r="3630" spans="19:25" x14ac:dyDescent="0.3">
      <c r="S3630"/>
      <c r="T3630"/>
      <c r="W3630"/>
      <c r="X3630"/>
      <c r="Y3630"/>
    </row>
    <row r="3631" spans="19:25" x14ac:dyDescent="0.3">
      <c r="S3631"/>
      <c r="T3631"/>
      <c r="W3631"/>
      <c r="X3631"/>
      <c r="Y3631"/>
    </row>
    <row r="3632" spans="19:25" x14ac:dyDescent="0.3">
      <c r="S3632"/>
      <c r="T3632"/>
      <c r="W3632"/>
      <c r="X3632"/>
      <c r="Y3632"/>
    </row>
    <row r="3633" spans="19:25" x14ac:dyDescent="0.3">
      <c r="S3633"/>
      <c r="T3633"/>
      <c r="W3633"/>
      <c r="X3633"/>
      <c r="Y3633"/>
    </row>
    <row r="3634" spans="19:25" x14ac:dyDescent="0.3">
      <c r="S3634"/>
      <c r="T3634"/>
      <c r="W3634"/>
      <c r="X3634"/>
      <c r="Y3634"/>
    </row>
    <row r="3635" spans="19:25" x14ac:dyDescent="0.3">
      <c r="S3635"/>
      <c r="T3635"/>
      <c r="W3635"/>
      <c r="X3635"/>
      <c r="Y3635"/>
    </row>
    <row r="3636" spans="19:25" x14ac:dyDescent="0.3">
      <c r="S3636"/>
      <c r="T3636"/>
      <c r="W3636"/>
      <c r="X3636"/>
      <c r="Y3636"/>
    </row>
    <row r="3637" spans="19:25" x14ac:dyDescent="0.3">
      <c r="S3637"/>
      <c r="T3637"/>
      <c r="W3637"/>
      <c r="X3637"/>
      <c r="Y3637"/>
    </row>
    <row r="3638" spans="19:25" x14ac:dyDescent="0.3">
      <c r="S3638"/>
      <c r="T3638"/>
      <c r="W3638"/>
      <c r="X3638"/>
      <c r="Y3638"/>
    </row>
    <row r="3639" spans="19:25" x14ac:dyDescent="0.3">
      <c r="S3639"/>
      <c r="T3639"/>
      <c r="W3639"/>
      <c r="X3639"/>
      <c r="Y3639"/>
    </row>
    <row r="3640" spans="19:25" x14ac:dyDescent="0.3">
      <c r="S3640"/>
      <c r="T3640"/>
      <c r="W3640"/>
      <c r="X3640"/>
      <c r="Y3640"/>
    </row>
    <row r="3641" spans="19:25" x14ac:dyDescent="0.3">
      <c r="S3641"/>
      <c r="T3641"/>
      <c r="W3641"/>
      <c r="X3641"/>
      <c r="Y3641"/>
    </row>
    <row r="3642" spans="19:25" x14ac:dyDescent="0.3">
      <c r="S3642"/>
      <c r="T3642"/>
      <c r="W3642"/>
      <c r="X3642"/>
      <c r="Y3642"/>
    </row>
    <row r="3643" spans="19:25" x14ac:dyDescent="0.3">
      <c r="S3643"/>
      <c r="T3643"/>
      <c r="W3643"/>
      <c r="X3643"/>
      <c r="Y3643"/>
    </row>
    <row r="3644" spans="19:25" x14ac:dyDescent="0.3">
      <c r="S3644"/>
      <c r="T3644"/>
      <c r="W3644"/>
      <c r="X3644"/>
      <c r="Y3644"/>
    </row>
    <row r="3645" spans="19:25" x14ac:dyDescent="0.3">
      <c r="S3645"/>
      <c r="T3645"/>
      <c r="W3645"/>
      <c r="X3645"/>
      <c r="Y3645"/>
    </row>
    <row r="3646" spans="19:25" x14ac:dyDescent="0.3">
      <c r="S3646"/>
      <c r="T3646"/>
      <c r="W3646"/>
      <c r="X3646"/>
      <c r="Y3646"/>
    </row>
    <row r="3647" spans="19:25" x14ac:dyDescent="0.3">
      <c r="S3647"/>
      <c r="T3647"/>
      <c r="W3647"/>
      <c r="X3647"/>
      <c r="Y3647"/>
    </row>
    <row r="3648" spans="19:25" x14ac:dyDescent="0.3">
      <c r="S3648"/>
      <c r="T3648"/>
      <c r="W3648"/>
      <c r="X3648"/>
      <c r="Y3648"/>
    </row>
    <row r="3649" spans="19:25" x14ac:dyDescent="0.3">
      <c r="S3649"/>
      <c r="T3649"/>
      <c r="W3649"/>
      <c r="X3649"/>
      <c r="Y3649"/>
    </row>
    <row r="3650" spans="19:25" x14ac:dyDescent="0.3">
      <c r="S3650"/>
      <c r="T3650"/>
      <c r="W3650"/>
      <c r="X3650"/>
      <c r="Y3650"/>
    </row>
    <row r="3651" spans="19:25" x14ac:dyDescent="0.3">
      <c r="S3651"/>
      <c r="T3651"/>
      <c r="W3651"/>
      <c r="X3651"/>
      <c r="Y3651"/>
    </row>
    <row r="3652" spans="19:25" x14ac:dyDescent="0.3">
      <c r="S3652"/>
      <c r="T3652"/>
      <c r="W3652"/>
      <c r="X3652"/>
      <c r="Y3652"/>
    </row>
    <row r="3653" spans="19:25" x14ac:dyDescent="0.3">
      <c r="S3653"/>
      <c r="T3653"/>
      <c r="W3653"/>
      <c r="X3653"/>
      <c r="Y3653"/>
    </row>
    <row r="3654" spans="19:25" x14ac:dyDescent="0.3">
      <c r="S3654"/>
      <c r="T3654"/>
      <c r="W3654"/>
      <c r="X3654"/>
      <c r="Y3654"/>
    </row>
    <row r="3655" spans="19:25" x14ac:dyDescent="0.3">
      <c r="S3655"/>
      <c r="T3655"/>
      <c r="W3655"/>
      <c r="X3655"/>
      <c r="Y3655"/>
    </row>
    <row r="3656" spans="19:25" x14ac:dyDescent="0.3">
      <c r="S3656"/>
      <c r="T3656"/>
      <c r="W3656"/>
      <c r="X3656"/>
      <c r="Y3656"/>
    </row>
    <row r="3657" spans="19:25" x14ac:dyDescent="0.3">
      <c r="S3657"/>
      <c r="T3657"/>
      <c r="W3657"/>
      <c r="X3657"/>
      <c r="Y3657"/>
    </row>
    <row r="3658" spans="19:25" x14ac:dyDescent="0.3">
      <c r="S3658"/>
      <c r="T3658"/>
      <c r="W3658"/>
      <c r="X3658"/>
      <c r="Y3658"/>
    </row>
    <row r="3659" spans="19:25" x14ac:dyDescent="0.3">
      <c r="S3659"/>
      <c r="T3659"/>
      <c r="W3659"/>
      <c r="X3659"/>
      <c r="Y3659"/>
    </row>
    <row r="3660" spans="19:25" x14ac:dyDescent="0.3">
      <c r="S3660"/>
      <c r="T3660"/>
      <c r="W3660"/>
      <c r="X3660"/>
      <c r="Y3660"/>
    </row>
    <row r="3661" spans="19:25" x14ac:dyDescent="0.3">
      <c r="S3661"/>
      <c r="T3661"/>
      <c r="W3661"/>
      <c r="X3661"/>
      <c r="Y3661"/>
    </row>
    <row r="3662" spans="19:25" x14ac:dyDescent="0.3">
      <c r="S3662"/>
      <c r="T3662"/>
      <c r="W3662"/>
      <c r="X3662"/>
      <c r="Y3662"/>
    </row>
    <row r="3663" spans="19:25" x14ac:dyDescent="0.3">
      <c r="S3663"/>
      <c r="T3663"/>
      <c r="W3663"/>
      <c r="X3663"/>
      <c r="Y3663"/>
    </row>
    <row r="3664" spans="19:25" x14ac:dyDescent="0.3">
      <c r="S3664"/>
      <c r="T3664"/>
      <c r="W3664"/>
      <c r="X3664"/>
      <c r="Y3664"/>
    </row>
    <row r="3665" spans="19:25" x14ac:dyDescent="0.3">
      <c r="S3665"/>
      <c r="T3665"/>
      <c r="W3665"/>
      <c r="X3665"/>
      <c r="Y3665"/>
    </row>
    <row r="3666" spans="19:25" x14ac:dyDescent="0.3">
      <c r="S3666"/>
      <c r="T3666"/>
      <c r="W3666"/>
      <c r="X3666"/>
      <c r="Y3666"/>
    </row>
    <row r="3667" spans="19:25" x14ac:dyDescent="0.3">
      <c r="S3667"/>
      <c r="T3667"/>
      <c r="W3667"/>
      <c r="X3667"/>
      <c r="Y3667"/>
    </row>
    <row r="3668" spans="19:25" x14ac:dyDescent="0.3">
      <c r="S3668"/>
      <c r="T3668"/>
      <c r="W3668"/>
      <c r="X3668"/>
      <c r="Y3668"/>
    </row>
    <row r="3669" spans="19:25" x14ac:dyDescent="0.3">
      <c r="S3669"/>
      <c r="T3669"/>
      <c r="W3669"/>
      <c r="X3669"/>
      <c r="Y3669"/>
    </row>
    <row r="3670" spans="19:25" x14ac:dyDescent="0.3">
      <c r="S3670"/>
      <c r="T3670"/>
      <c r="W3670"/>
      <c r="X3670"/>
      <c r="Y3670"/>
    </row>
    <row r="3671" spans="19:25" x14ac:dyDescent="0.3">
      <c r="S3671"/>
      <c r="T3671"/>
      <c r="W3671"/>
      <c r="X3671"/>
      <c r="Y3671"/>
    </row>
    <row r="3672" spans="19:25" x14ac:dyDescent="0.3">
      <c r="S3672"/>
      <c r="T3672"/>
      <c r="W3672"/>
      <c r="X3672"/>
      <c r="Y3672"/>
    </row>
    <row r="3673" spans="19:25" x14ac:dyDescent="0.3">
      <c r="S3673"/>
      <c r="T3673"/>
      <c r="W3673"/>
      <c r="X3673"/>
      <c r="Y3673"/>
    </row>
    <row r="3674" spans="19:25" x14ac:dyDescent="0.3">
      <c r="S3674"/>
      <c r="T3674"/>
      <c r="W3674"/>
      <c r="X3674"/>
      <c r="Y3674"/>
    </row>
    <row r="3675" spans="19:25" x14ac:dyDescent="0.3">
      <c r="S3675"/>
      <c r="T3675"/>
      <c r="W3675"/>
      <c r="X3675"/>
      <c r="Y3675"/>
    </row>
    <row r="3676" spans="19:25" x14ac:dyDescent="0.3">
      <c r="S3676"/>
      <c r="T3676"/>
      <c r="W3676"/>
      <c r="X3676"/>
      <c r="Y3676"/>
    </row>
    <row r="3677" spans="19:25" x14ac:dyDescent="0.3">
      <c r="S3677"/>
      <c r="T3677"/>
      <c r="W3677"/>
      <c r="X3677"/>
      <c r="Y3677"/>
    </row>
    <row r="3678" spans="19:25" x14ac:dyDescent="0.3">
      <c r="S3678"/>
      <c r="T3678"/>
      <c r="W3678"/>
      <c r="X3678"/>
      <c r="Y3678"/>
    </row>
    <row r="3679" spans="19:25" x14ac:dyDescent="0.3">
      <c r="S3679"/>
      <c r="T3679"/>
      <c r="W3679"/>
      <c r="X3679"/>
      <c r="Y3679"/>
    </row>
    <row r="3680" spans="19:25" x14ac:dyDescent="0.3">
      <c r="S3680"/>
      <c r="T3680"/>
      <c r="W3680"/>
      <c r="X3680"/>
      <c r="Y3680"/>
    </row>
    <row r="3681" spans="19:25" x14ac:dyDescent="0.3">
      <c r="S3681"/>
      <c r="T3681"/>
      <c r="W3681"/>
      <c r="X3681"/>
      <c r="Y3681"/>
    </row>
    <row r="3682" spans="19:25" x14ac:dyDescent="0.3">
      <c r="S3682"/>
      <c r="T3682"/>
      <c r="W3682"/>
      <c r="X3682"/>
      <c r="Y3682"/>
    </row>
    <row r="3683" spans="19:25" x14ac:dyDescent="0.3">
      <c r="S3683"/>
      <c r="T3683"/>
      <c r="W3683"/>
      <c r="X3683"/>
      <c r="Y3683"/>
    </row>
    <row r="3684" spans="19:25" x14ac:dyDescent="0.3">
      <c r="S3684"/>
      <c r="T3684"/>
      <c r="W3684"/>
      <c r="X3684"/>
      <c r="Y3684"/>
    </row>
    <row r="3685" spans="19:25" x14ac:dyDescent="0.3">
      <c r="S3685"/>
      <c r="T3685"/>
      <c r="W3685"/>
      <c r="X3685"/>
      <c r="Y3685"/>
    </row>
    <row r="3686" spans="19:25" x14ac:dyDescent="0.3">
      <c r="S3686"/>
      <c r="T3686"/>
      <c r="W3686"/>
      <c r="X3686"/>
      <c r="Y3686"/>
    </row>
    <row r="3687" spans="19:25" x14ac:dyDescent="0.3">
      <c r="S3687"/>
      <c r="T3687"/>
      <c r="W3687"/>
      <c r="X3687"/>
      <c r="Y3687"/>
    </row>
    <row r="3688" spans="19:25" x14ac:dyDescent="0.3">
      <c r="S3688"/>
      <c r="T3688"/>
      <c r="W3688"/>
      <c r="X3688"/>
      <c r="Y3688"/>
    </row>
    <row r="3689" spans="19:25" x14ac:dyDescent="0.3">
      <c r="S3689"/>
      <c r="T3689"/>
      <c r="W3689"/>
      <c r="X3689"/>
      <c r="Y3689"/>
    </row>
    <row r="3690" spans="19:25" x14ac:dyDescent="0.3">
      <c r="S3690"/>
      <c r="T3690"/>
      <c r="W3690"/>
      <c r="X3690"/>
      <c r="Y3690"/>
    </row>
    <row r="3691" spans="19:25" x14ac:dyDescent="0.3">
      <c r="S3691"/>
      <c r="T3691"/>
      <c r="W3691"/>
      <c r="X3691"/>
      <c r="Y3691"/>
    </row>
    <row r="3692" spans="19:25" x14ac:dyDescent="0.3">
      <c r="S3692"/>
      <c r="T3692"/>
      <c r="W3692"/>
      <c r="X3692"/>
      <c r="Y3692"/>
    </row>
    <row r="3693" spans="19:25" x14ac:dyDescent="0.3">
      <c r="S3693"/>
      <c r="T3693"/>
      <c r="W3693"/>
      <c r="X3693"/>
      <c r="Y3693"/>
    </row>
    <row r="3694" spans="19:25" x14ac:dyDescent="0.3">
      <c r="S3694"/>
      <c r="T3694"/>
      <c r="W3694"/>
      <c r="X3694"/>
      <c r="Y3694"/>
    </row>
    <row r="3695" spans="19:25" x14ac:dyDescent="0.3">
      <c r="S3695"/>
      <c r="T3695"/>
      <c r="W3695"/>
      <c r="X3695"/>
      <c r="Y3695"/>
    </row>
    <row r="3696" spans="19:25" x14ac:dyDescent="0.3">
      <c r="S3696"/>
      <c r="T3696"/>
      <c r="W3696"/>
      <c r="X3696"/>
      <c r="Y3696"/>
    </row>
    <row r="3697" spans="19:25" x14ac:dyDescent="0.3">
      <c r="S3697"/>
      <c r="T3697"/>
      <c r="W3697"/>
      <c r="X3697"/>
      <c r="Y3697"/>
    </row>
    <row r="3698" spans="19:25" x14ac:dyDescent="0.3">
      <c r="S3698"/>
      <c r="T3698"/>
      <c r="W3698"/>
      <c r="X3698"/>
      <c r="Y3698"/>
    </row>
    <row r="3699" spans="19:25" x14ac:dyDescent="0.3">
      <c r="S3699"/>
      <c r="T3699"/>
      <c r="W3699"/>
      <c r="X3699"/>
      <c r="Y3699"/>
    </row>
    <row r="3700" spans="19:25" x14ac:dyDescent="0.3">
      <c r="S3700"/>
      <c r="T3700"/>
      <c r="W3700"/>
      <c r="X3700"/>
      <c r="Y3700"/>
    </row>
    <row r="3701" spans="19:25" x14ac:dyDescent="0.3">
      <c r="S3701"/>
      <c r="T3701"/>
      <c r="W3701"/>
      <c r="X3701"/>
      <c r="Y3701"/>
    </row>
    <row r="3702" spans="19:25" x14ac:dyDescent="0.3">
      <c r="S3702"/>
      <c r="T3702"/>
      <c r="W3702"/>
      <c r="X3702"/>
      <c r="Y3702"/>
    </row>
    <row r="3703" spans="19:25" x14ac:dyDescent="0.3">
      <c r="S3703"/>
      <c r="T3703"/>
      <c r="W3703"/>
      <c r="X3703"/>
      <c r="Y3703"/>
    </row>
    <row r="3704" spans="19:25" x14ac:dyDescent="0.3">
      <c r="S3704"/>
      <c r="T3704"/>
      <c r="W3704"/>
      <c r="X3704"/>
      <c r="Y3704"/>
    </row>
    <row r="3705" spans="19:25" x14ac:dyDescent="0.3">
      <c r="S3705"/>
      <c r="T3705"/>
      <c r="W3705"/>
      <c r="X3705"/>
      <c r="Y3705"/>
    </row>
    <row r="3706" spans="19:25" x14ac:dyDescent="0.3">
      <c r="S3706"/>
      <c r="T3706"/>
      <c r="W3706"/>
      <c r="X3706"/>
      <c r="Y3706"/>
    </row>
    <row r="3707" spans="19:25" x14ac:dyDescent="0.3">
      <c r="S3707"/>
      <c r="T3707"/>
      <c r="W3707"/>
      <c r="X3707"/>
      <c r="Y3707"/>
    </row>
    <row r="3708" spans="19:25" x14ac:dyDescent="0.3">
      <c r="S3708"/>
      <c r="T3708"/>
      <c r="W3708"/>
      <c r="X3708"/>
      <c r="Y3708"/>
    </row>
    <row r="3709" spans="19:25" x14ac:dyDescent="0.3">
      <c r="S3709"/>
      <c r="T3709"/>
      <c r="W3709"/>
      <c r="X3709"/>
      <c r="Y3709"/>
    </row>
    <row r="3710" spans="19:25" x14ac:dyDescent="0.3">
      <c r="S3710"/>
      <c r="T3710"/>
      <c r="W3710"/>
      <c r="X3710"/>
      <c r="Y3710"/>
    </row>
    <row r="3711" spans="19:25" x14ac:dyDescent="0.3">
      <c r="S3711"/>
      <c r="T3711"/>
      <c r="W3711"/>
      <c r="X3711"/>
      <c r="Y3711"/>
    </row>
    <row r="3712" spans="19:25" x14ac:dyDescent="0.3">
      <c r="S3712"/>
      <c r="T3712"/>
      <c r="W3712"/>
      <c r="X3712"/>
      <c r="Y3712"/>
    </row>
    <row r="3713" spans="19:25" x14ac:dyDescent="0.3">
      <c r="S3713"/>
      <c r="T3713"/>
      <c r="W3713"/>
      <c r="X3713"/>
      <c r="Y3713"/>
    </row>
    <row r="3714" spans="19:25" x14ac:dyDescent="0.3">
      <c r="S3714"/>
      <c r="T3714"/>
      <c r="W3714"/>
      <c r="X3714"/>
      <c r="Y3714"/>
    </row>
    <row r="3715" spans="19:25" x14ac:dyDescent="0.3">
      <c r="S3715"/>
      <c r="T3715"/>
      <c r="W3715"/>
      <c r="X3715"/>
      <c r="Y3715"/>
    </row>
    <row r="3716" spans="19:25" x14ac:dyDescent="0.3">
      <c r="S3716"/>
      <c r="T3716"/>
      <c r="W3716"/>
      <c r="X3716"/>
      <c r="Y3716"/>
    </row>
    <row r="3717" spans="19:25" x14ac:dyDescent="0.3">
      <c r="S3717"/>
      <c r="T3717"/>
      <c r="W3717"/>
      <c r="X3717"/>
      <c r="Y3717"/>
    </row>
    <row r="3718" spans="19:25" x14ac:dyDescent="0.3">
      <c r="S3718"/>
      <c r="T3718"/>
      <c r="W3718"/>
      <c r="X3718"/>
      <c r="Y3718"/>
    </row>
    <row r="3719" spans="19:25" x14ac:dyDescent="0.3">
      <c r="S3719"/>
      <c r="T3719"/>
      <c r="W3719"/>
      <c r="X3719"/>
      <c r="Y3719"/>
    </row>
    <row r="3720" spans="19:25" x14ac:dyDescent="0.3">
      <c r="S3720"/>
      <c r="T3720"/>
      <c r="W3720"/>
      <c r="X3720"/>
      <c r="Y3720"/>
    </row>
    <row r="3721" spans="19:25" x14ac:dyDescent="0.3">
      <c r="S3721"/>
      <c r="T3721"/>
      <c r="W3721"/>
      <c r="X3721"/>
      <c r="Y3721"/>
    </row>
    <row r="3722" spans="19:25" x14ac:dyDescent="0.3">
      <c r="S3722"/>
      <c r="T3722"/>
      <c r="W3722"/>
      <c r="X3722"/>
      <c r="Y3722"/>
    </row>
    <row r="3723" spans="19:25" x14ac:dyDescent="0.3">
      <c r="S3723"/>
      <c r="T3723"/>
      <c r="W3723"/>
      <c r="X3723"/>
      <c r="Y3723"/>
    </row>
    <row r="3724" spans="19:25" x14ac:dyDescent="0.3">
      <c r="S3724"/>
      <c r="T3724"/>
      <c r="W3724"/>
      <c r="X3724"/>
      <c r="Y3724"/>
    </row>
    <row r="3725" spans="19:25" x14ac:dyDescent="0.3">
      <c r="S3725"/>
      <c r="T3725"/>
      <c r="W3725"/>
      <c r="X3725"/>
      <c r="Y3725"/>
    </row>
    <row r="3726" spans="19:25" x14ac:dyDescent="0.3">
      <c r="S3726"/>
      <c r="T3726"/>
      <c r="W3726"/>
      <c r="X3726"/>
      <c r="Y3726"/>
    </row>
    <row r="3727" spans="19:25" x14ac:dyDescent="0.3">
      <c r="S3727"/>
      <c r="T3727"/>
      <c r="W3727"/>
      <c r="X3727"/>
      <c r="Y3727"/>
    </row>
    <row r="3728" spans="19:25" x14ac:dyDescent="0.3">
      <c r="S3728"/>
      <c r="T3728"/>
      <c r="W3728"/>
      <c r="X3728"/>
      <c r="Y3728"/>
    </row>
    <row r="3729" spans="19:25" x14ac:dyDescent="0.3">
      <c r="S3729"/>
      <c r="T3729"/>
      <c r="W3729"/>
      <c r="X3729"/>
      <c r="Y3729"/>
    </row>
    <row r="3730" spans="19:25" x14ac:dyDescent="0.3">
      <c r="S3730"/>
      <c r="T3730"/>
      <c r="W3730"/>
      <c r="X3730"/>
      <c r="Y3730"/>
    </row>
    <row r="3731" spans="19:25" x14ac:dyDescent="0.3">
      <c r="S3731"/>
      <c r="T3731"/>
      <c r="W3731"/>
      <c r="X3731"/>
      <c r="Y3731"/>
    </row>
    <row r="3732" spans="19:25" x14ac:dyDescent="0.3">
      <c r="S3732"/>
      <c r="T3732"/>
      <c r="W3732"/>
      <c r="X3732"/>
      <c r="Y3732"/>
    </row>
    <row r="3733" spans="19:25" x14ac:dyDescent="0.3">
      <c r="S3733"/>
      <c r="T3733"/>
      <c r="W3733"/>
      <c r="X3733"/>
      <c r="Y3733"/>
    </row>
    <row r="3734" spans="19:25" x14ac:dyDescent="0.3">
      <c r="S3734"/>
      <c r="T3734"/>
      <c r="W3734"/>
      <c r="X3734"/>
      <c r="Y3734"/>
    </row>
    <row r="3735" spans="19:25" x14ac:dyDescent="0.3">
      <c r="S3735"/>
      <c r="T3735"/>
      <c r="W3735"/>
      <c r="X3735"/>
      <c r="Y3735"/>
    </row>
    <row r="3736" spans="19:25" x14ac:dyDescent="0.3">
      <c r="S3736"/>
      <c r="T3736"/>
      <c r="W3736"/>
      <c r="X3736"/>
      <c r="Y3736"/>
    </row>
    <row r="3737" spans="19:25" x14ac:dyDescent="0.3">
      <c r="S3737"/>
      <c r="T3737"/>
      <c r="W3737"/>
      <c r="X3737"/>
      <c r="Y3737"/>
    </row>
    <row r="3738" spans="19:25" x14ac:dyDescent="0.3">
      <c r="S3738"/>
      <c r="T3738"/>
      <c r="W3738"/>
      <c r="X3738"/>
      <c r="Y3738"/>
    </row>
    <row r="3739" spans="19:25" x14ac:dyDescent="0.3">
      <c r="S3739"/>
      <c r="T3739"/>
      <c r="W3739"/>
      <c r="X3739"/>
      <c r="Y3739"/>
    </row>
    <row r="3740" spans="19:25" x14ac:dyDescent="0.3">
      <c r="S3740"/>
      <c r="T3740"/>
      <c r="W3740"/>
      <c r="X3740"/>
      <c r="Y3740"/>
    </row>
    <row r="3741" spans="19:25" x14ac:dyDescent="0.3">
      <c r="S3741"/>
      <c r="T3741"/>
      <c r="W3741"/>
      <c r="X3741"/>
      <c r="Y3741"/>
    </row>
    <row r="3742" spans="19:25" x14ac:dyDescent="0.3">
      <c r="S3742"/>
      <c r="T3742"/>
      <c r="W3742"/>
      <c r="X3742"/>
      <c r="Y3742"/>
    </row>
    <row r="3743" spans="19:25" x14ac:dyDescent="0.3">
      <c r="S3743"/>
      <c r="T3743"/>
      <c r="W3743"/>
      <c r="X3743"/>
      <c r="Y3743"/>
    </row>
    <row r="3744" spans="19:25" x14ac:dyDescent="0.3">
      <c r="S3744"/>
      <c r="T3744"/>
      <c r="W3744"/>
      <c r="X3744"/>
      <c r="Y3744"/>
    </row>
    <row r="3745" spans="19:25" x14ac:dyDescent="0.3">
      <c r="S3745"/>
      <c r="T3745"/>
      <c r="W3745"/>
      <c r="X3745"/>
      <c r="Y3745"/>
    </row>
    <row r="3746" spans="19:25" x14ac:dyDescent="0.3">
      <c r="S3746"/>
      <c r="T3746"/>
      <c r="W3746"/>
      <c r="X3746"/>
      <c r="Y3746"/>
    </row>
    <row r="3747" spans="19:25" x14ac:dyDescent="0.3">
      <c r="S3747"/>
      <c r="T3747"/>
      <c r="W3747"/>
      <c r="X3747"/>
      <c r="Y3747"/>
    </row>
    <row r="3748" spans="19:25" x14ac:dyDescent="0.3">
      <c r="S3748"/>
      <c r="T3748"/>
      <c r="W3748"/>
      <c r="X3748"/>
      <c r="Y3748"/>
    </row>
    <row r="3749" spans="19:25" x14ac:dyDescent="0.3">
      <c r="S3749"/>
      <c r="T3749"/>
      <c r="W3749"/>
      <c r="X3749"/>
      <c r="Y3749"/>
    </row>
    <row r="3750" spans="19:25" x14ac:dyDescent="0.3">
      <c r="S3750"/>
      <c r="T3750"/>
      <c r="W3750"/>
      <c r="X3750"/>
      <c r="Y3750"/>
    </row>
    <row r="3751" spans="19:25" x14ac:dyDescent="0.3">
      <c r="S3751"/>
      <c r="T3751"/>
      <c r="W3751"/>
      <c r="X3751"/>
      <c r="Y3751"/>
    </row>
    <row r="3752" spans="19:25" x14ac:dyDescent="0.3">
      <c r="S3752"/>
      <c r="T3752"/>
      <c r="W3752"/>
      <c r="X3752"/>
      <c r="Y3752"/>
    </row>
    <row r="3753" spans="19:25" x14ac:dyDescent="0.3">
      <c r="S3753"/>
      <c r="T3753"/>
      <c r="W3753"/>
      <c r="X3753"/>
      <c r="Y3753"/>
    </row>
    <row r="3754" spans="19:25" x14ac:dyDescent="0.3">
      <c r="S3754"/>
      <c r="T3754"/>
      <c r="W3754"/>
      <c r="X3754"/>
      <c r="Y3754"/>
    </row>
    <row r="3755" spans="19:25" x14ac:dyDescent="0.3">
      <c r="S3755"/>
      <c r="T3755"/>
      <c r="W3755"/>
      <c r="X3755"/>
      <c r="Y3755"/>
    </row>
    <row r="3756" spans="19:25" x14ac:dyDescent="0.3">
      <c r="S3756"/>
      <c r="T3756"/>
      <c r="W3756"/>
      <c r="X3756"/>
      <c r="Y3756"/>
    </row>
    <row r="3757" spans="19:25" x14ac:dyDescent="0.3">
      <c r="S3757"/>
      <c r="T3757"/>
      <c r="W3757"/>
      <c r="X3757"/>
      <c r="Y3757"/>
    </row>
    <row r="3758" spans="19:25" x14ac:dyDescent="0.3">
      <c r="S3758"/>
      <c r="T3758"/>
      <c r="W3758"/>
      <c r="X3758"/>
      <c r="Y3758"/>
    </row>
    <row r="3759" spans="19:25" x14ac:dyDescent="0.3">
      <c r="S3759"/>
      <c r="T3759"/>
      <c r="W3759"/>
      <c r="X3759"/>
      <c r="Y3759"/>
    </row>
    <row r="3760" spans="19:25" x14ac:dyDescent="0.3">
      <c r="S3760"/>
      <c r="T3760"/>
      <c r="W3760"/>
      <c r="X3760"/>
      <c r="Y3760"/>
    </row>
    <row r="3761" spans="19:25" x14ac:dyDescent="0.3">
      <c r="S3761"/>
      <c r="T3761"/>
      <c r="W3761"/>
      <c r="X3761"/>
      <c r="Y3761"/>
    </row>
    <row r="3762" spans="19:25" x14ac:dyDescent="0.3">
      <c r="S3762"/>
      <c r="T3762"/>
      <c r="W3762"/>
      <c r="X3762"/>
      <c r="Y3762"/>
    </row>
    <row r="3763" spans="19:25" x14ac:dyDescent="0.3">
      <c r="S3763"/>
      <c r="T3763"/>
      <c r="W3763"/>
      <c r="X3763"/>
      <c r="Y3763"/>
    </row>
    <row r="3764" spans="19:25" x14ac:dyDescent="0.3">
      <c r="S3764"/>
      <c r="T3764"/>
      <c r="W3764"/>
      <c r="X3764"/>
      <c r="Y3764"/>
    </row>
    <row r="3765" spans="19:25" x14ac:dyDescent="0.3">
      <c r="S3765"/>
      <c r="T3765"/>
      <c r="W3765"/>
      <c r="X3765"/>
      <c r="Y3765"/>
    </row>
    <row r="3766" spans="19:25" x14ac:dyDescent="0.3">
      <c r="S3766"/>
      <c r="T3766"/>
      <c r="W3766"/>
      <c r="X3766"/>
      <c r="Y3766"/>
    </row>
    <row r="3767" spans="19:25" x14ac:dyDescent="0.3">
      <c r="S3767"/>
      <c r="T3767"/>
      <c r="W3767"/>
      <c r="X3767"/>
      <c r="Y3767"/>
    </row>
    <row r="3768" spans="19:25" x14ac:dyDescent="0.3">
      <c r="S3768"/>
      <c r="T3768"/>
      <c r="W3768"/>
      <c r="X3768"/>
      <c r="Y3768"/>
    </row>
    <row r="3769" spans="19:25" x14ac:dyDescent="0.3">
      <c r="S3769"/>
      <c r="T3769"/>
      <c r="W3769"/>
      <c r="X3769"/>
      <c r="Y3769"/>
    </row>
    <row r="3770" spans="19:25" x14ac:dyDescent="0.3">
      <c r="S3770"/>
      <c r="T3770"/>
      <c r="W3770"/>
      <c r="X3770"/>
      <c r="Y3770"/>
    </row>
    <row r="3771" spans="19:25" x14ac:dyDescent="0.3">
      <c r="S3771"/>
      <c r="T3771"/>
      <c r="W3771"/>
      <c r="X3771"/>
      <c r="Y3771"/>
    </row>
    <row r="3772" spans="19:25" x14ac:dyDescent="0.3">
      <c r="S3772"/>
      <c r="T3772"/>
      <c r="W3772"/>
      <c r="X3772"/>
      <c r="Y3772"/>
    </row>
    <row r="3773" spans="19:25" x14ac:dyDescent="0.3">
      <c r="S3773"/>
      <c r="T3773"/>
      <c r="W3773"/>
      <c r="X3773"/>
      <c r="Y3773"/>
    </row>
    <row r="3774" spans="19:25" x14ac:dyDescent="0.3">
      <c r="S3774"/>
      <c r="T3774"/>
      <c r="W3774"/>
      <c r="X3774"/>
      <c r="Y3774"/>
    </row>
    <row r="3775" spans="19:25" x14ac:dyDescent="0.3">
      <c r="S3775"/>
      <c r="T3775"/>
      <c r="W3775"/>
      <c r="X3775"/>
      <c r="Y3775"/>
    </row>
    <row r="3776" spans="19:25" x14ac:dyDescent="0.3">
      <c r="S3776"/>
      <c r="T3776"/>
      <c r="W3776"/>
      <c r="X3776"/>
      <c r="Y3776"/>
    </row>
    <row r="3777" spans="19:25" x14ac:dyDescent="0.3">
      <c r="S3777"/>
      <c r="T3777"/>
      <c r="W3777"/>
      <c r="X3777"/>
      <c r="Y3777"/>
    </row>
    <row r="3778" spans="19:25" x14ac:dyDescent="0.3">
      <c r="S3778"/>
      <c r="T3778"/>
      <c r="W3778"/>
      <c r="X3778"/>
      <c r="Y3778"/>
    </row>
    <row r="3779" spans="19:25" x14ac:dyDescent="0.3">
      <c r="S3779"/>
      <c r="T3779"/>
      <c r="W3779"/>
      <c r="X3779"/>
      <c r="Y3779"/>
    </row>
    <row r="3780" spans="19:25" x14ac:dyDescent="0.3">
      <c r="S3780"/>
      <c r="T3780"/>
      <c r="W3780"/>
      <c r="X3780"/>
      <c r="Y3780"/>
    </row>
    <row r="3781" spans="19:25" x14ac:dyDescent="0.3">
      <c r="S3781"/>
      <c r="T3781"/>
      <c r="W3781"/>
      <c r="X3781"/>
      <c r="Y3781"/>
    </row>
    <row r="3782" spans="19:25" x14ac:dyDescent="0.3">
      <c r="S3782"/>
      <c r="T3782"/>
      <c r="W3782"/>
      <c r="X3782"/>
      <c r="Y3782"/>
    </row>
    <row r="3783" spans="19:25" x14ac:dyDescent="0.3">
      <c r="S3783"/>
      <c r="T3783"/>
      <c r="W3783"/>
      <c r="X3783"/>
      <c r="Y3783"/>
    </row>
    <row r="3784" spans="19:25" x14ac:dyDescent="0.3">
      <c r="S3784"/>
      <c r="T3784"/>
      <c r="W3784"/>
      <c r="X3784"/>
      <c r="Y3784"/>
    </row>
    <row r="3785" spans="19:25" x14ac:dyDescent="0.3">
      <c r="S3785"/>
      <c r="T3785"/>
      <c r="W3785"/>
      <c r="X3785"/>
      <c r="Y3785"/>
    </row>
    <row r="3786" spans="19:25" x14ac:dyDescent="0.3">
      <c r="S3786"/>
      <c r="T3786"/>
      <c r="W3786"/>
      <c r="X3786"/>
      <c r="Y3786"/>
    </row>
    <row r="3787" spans="19:25" x14ac:dyDescent="0.3">
      <c r="S3787"/>
      <c r="T3787"/>
      <c r="W3787"/>
      <c r="X3787"/>
      <c r="Y3787"/>
    </row>
    <row r="3788" spans="19:25" x14ac:dyDescent="0.3">
      <c r="S3788"/>
      <c r="T3788"/>
      <c r="W3788"/>
      <c r="X3788"/>
      <c r="Y3788"/>
    </row>
    <row r="3789" spans="19:25" x14ac:dyDescent="0.3">
      <c r="S3789"/>
      <c r="T3789"/>
      <c r="W3789"/>
      <c r="X3789"/>
      <c r="Y3789"/>
    </row>
    <row r="3790" spans="19:25" x14ac:dyDescent="0.3">
      <c r="S3790"/>
      <c r="T3790"/>
      <c r="W3790"/>
      <c r="X3790"/>
      <c r="Y3790"/>
    </row>
    <row r="3791" spans="19:25" x14ac:dyDescent="0.3">
      <c r="S3791"/>
      <c r="T3791"/>
      <c r="W3791"/>
      <c r="X3791"/>
      <c r="Y3791"/>
    </row>
    <row r="3792" spans="19:25" x14ac:dyDescent="0.3">
      <c r="S3792"/>
      <c r="T3792"/>
      <c r="W3792"/>
      <c r="X3792"/>
      <c r="Y3792"/>
    </row>
    <row r="3793" spans="19:25" x14ac:dyDescent="0.3">
      <c r="S3793"/>
      <c r="T3793"/>
      <c r="W3793"/>
      <c r="X3793"/>
      <c r="Y3793"/>
    </row>
    <row r="3794" spans="19:25" x14ac:dyDescent="0.3">
      <c r="S3794"/>
      <c r="T3794"/>
      <c r="W3794"/>
      <c r="X3794"/>
      <c r="Y3794"/>
    </row>
    <row r="3795" spans="19:25" x14ac:dyDescent="0.3">
      <c r="S3795"/>
      <c r="T3795"/>
      <c r="W3795"/>
      <c r="X3795"/>
      <c r="Y3795"/>
    </row>
    <row r="3796" spans="19:25" x14ac:dyDescent="0.3">
      <c r="S3796"/>
      <c r="T3796"/>
      <c r="W3796"/>
      <c r="X3796"/>
      <c r="Y3796"/>
    </row>
    <row r="3797" spans="19:25" x14ac:dyDescent="0.3">
      <c r="S3797"/>
      <c r="T3797"/>
      <c r="W3797"/>
      <c r="X3797"/>
      <c r="Y3797"/>
    </row>
    <row r="3798" spans="19:25" x14ac:dyDescent="0.3">
      <c r="S3798"/>
      <c r="T3798"/>
      <c r="W3798"/>
      <c r="X3798"/>
      <c r="Y3798"/>
    </row>
    <row r="3799" spans="19:25" x14ac:dyDescent="0.3">
      <c r="S3799"/>
      <c r="T3799"/>
      <c r="W3799"/>
      <c r="X3799"/>
      <c r="Y3799"/>
    </row>
    <row r="3800" spans="19:25" x14ac:dyDescent="0.3">
      <c r="S3800"/>
      <c r="T3800"/>
      <c r="W3800"/>
      <c r="X3800"/>
      <c r="Y3800"/>
    </row>
    <row r="3801" spans="19:25" x14ac:dyDescent="0.3">
      <c r="S3801"/>
      <c r="T3801"/>
      <c r="W3801"/>
      <c r="X3801"/>
      <c r="Y3801"/>
    </row>
    <row r="3802" spans="19:25" x14ac:dyDescent="0.3">
      <c r="S3802"/>
      <c r="T3802"/>
      <c r="W3802"/>
      <c r="X3802"/>
      <c r="Y3802"/>
    </row>
    <row r="3803" spans="19:25" x14ac:dyDescent="0.3">
      <c r="S3803"/>
      <c r="T3803"/>
      <c r="W3803"/>
      <c r="X3803"/>
      <c r="Y3803"/>
    </row>
    <row r="3804" spans="19:25" x14ac:dyDescent="0.3">
      <c r="S3804"/>
      <c r="T3804"/>
      <c r="W3804"/>
      <c r="X3804"/>
      <c r="Y3804"/>
    </row>
    <row r="3805" spans="19:25" x14ac:dyDescent="0.3">
      <c r="S3805"/>
      <c r="T3805"/>
      <c r="W3805"/>
      <c r="X3805"/>
      <c r="Y3805"/>
    </row>
    <row r="3806" spans="19:25" x14ac:dyDescent="0.3">
      <c r="S3806"/>
      <c r="T3806"/>
      <c r="W3806"/>
      <c r="X3806"/>
      <c r="Y3806"/>
    </row>
    <row r="3807" spans="19:25" x14ac:dyDescent="0.3">
      <c r="S3807"/>
      <c r="T3807"/>
      <c r="W3807"/>
      <c r="X3807"/>
      <c r="Y3807"/>
    </row>
    <row r="3808" spans="19:25" x14ac:dyDescent="0.3">
      <c r="S3808"/>
      <c r="T3808"/>
      <c r="W3808"/>
      <c r="X3808"/>
      <c r="Y3808"/>
    </row>
    <row r="3809" spans="19:25" x14ac:dyDescent="0.3">
      <c r="S3809"/>
      <c r="T3809"/>
      <c r="W3809"/>
      <c r="X3809"/>
      <c r="Y3809"/>
    </row>
    <row r="3810" spans="19:25" x14ac:dyDescent="0.3">
      <c r="S3810"/>
      <c r="T3810"/>
      <c r="W3810"/>
      <c r="X3810"/>
      <c r="Y3810"/>
    </row>
    <row r="3811" spans="19:25" x14ac:dyDescent="0.3">
      <c r="S3811"/>
      <c r="T3811"/>
      <c r="W3811"/>
      <c r="X3811"/>
      <c r="Y3811"/>
    </row>
    <row r="3812" spans="19:25" x14ac:dyDescent="0.3">
      <c r="S3812"/>
      <c r="T3812"/>
      <c r="W3812"/>
      <c r="X3812"/>
      <c r="Y3812"/>
    </row>
    <row r="3813" spans="19:25" x14ac:dyDescent="0.3">
      <c r="S3813"/>
      <c r="T3813"/>
      <c r="W3813"/>
      <c r="X3813"/>
      <c r="Y3813"/>
    </row>
    <row r="3814" spans="19:25" x14ac:dyDescent="0.3">
      <c r="S3814"/>
      <c r="T3814"/>
      <c r="W3814"/>
      <c r="X3814"/>
      <c r="Y3814"/>
    </row>
    <row r="3815" spans="19:25" x14ac:dyDescent="0.3">
      <c r="S3815"/>
      <c r="T3815"/>
      <c r="W3815"/>
      <c r="X3815"/>
      <c r="Y3815"/>
    </row>
    <row r="3816" spans="19:25" x14ac:dyDescent="0.3">
      <c r="S3816"/>
      <c r="T3816"/>
      <c r="W3816"/>
      <c r="X3816"/>
      <c r="Y3816"/>
    </row>
    <row r="3817" spans="19:25" x14ac:dyDescent="0.3">
      <c r="S3817"/>
      <c r="T3817"/>
      <c r="W3817"/>
      <c r="X3817"/>
      <c r="Y3817"/>
    </row>
    <row r="3818" spans="19:25" x14ac:dyDescent="0.3">
      <c r="S3818"/>
      <c r="T3818"/>
      <c r="W3818"/>
      <c r="X3818"/>
      <c r="Y3818"/>
    </row>
    <row r="3819" spans="19:25" x14ac:dyDescent="0.3">
      <c r="S3819"/>
      <c r="T3819"/>
      <c r="W3819"/>
      <c r="X3819"/>
      <c r="Y3819"/>
    </row>
    <row r="3820" spans="19:25" x14ac:dyDescent="0.3">
      <c r="S3820"/>
      <c r="T3820"/>
      <c r="W3820"/>
      <c r="X3820"/>
      <c r="Y3820"/>
    </row>
    <row r="3821" spans="19:25" x14ac:dyDescent="0.3">
      <c r="S3821"/>
      <c r="T3821"/>
      <c r="W3821"/>
      <c r="X3821"/>
      <c r="Y3821"/>
    </row>
    <row r="3822" spans="19:25" x14ac:dyDescent="0.3">
      <c r="S3822"/>
      <c r="T3822"/>
      <c r="W3822"/>
      <c r="X3822"/>
      <c r="Y3822"/>
    </row>
    <row r="3823" spans="19:25" x14ac:dyDescent="0.3">
      <c r="S3823"/>
      <c r="T3823"/>
      <c r="W3823"/>
      <c r="X3823"/>
      <c r="Y3823"/>
    </row>
    <row r="3824" spans="19:25" x14ac:dyDescent="0.3">
      <c r="S3824"/>
      <c r="T3824"/>
      <c r="W3824"/>
      <c r="X3824"/>
      <c r="Y3824"/>
    </row>
    <row r="3825" spans="19:25" x14ac:dyDescent="0.3">
      <c r="S3825"/>
      <c r="T3825"/>
      <c r="W3825"/>
      <c r="X3825"/>
      <c r="Y3825"/>
    </row>
    <row r="3826" spans="19:25" x14ac:dyDescent="0.3">
      <c r="S3826"/>
      <c r="T3826"/>
      <c r="W3826"/>
      <c r="X3826"/>
      <c r="Y3826"/>
    </row>
    <row r="3827" spans="19:25" x14ac:dyDescent="0.3">
      <c r="S3827"/>
      <c r="T3827"/>
      <c r="W3827"/>
      <c r="X3827"/>
      <c r="Y3827"/>
    </row>
    <row r="3828" spans="19:25" x14ac:dyDescent="0.3">
      <c r="S3828"/>
      <c r="T3828"/>
      <c r="W3828"/>
      <c r="X3828"/>
      <c r="Y3828"/>
    </row>
    <row r="3829" spans="19:25" x14ac:dyDescent="0.3">
      <c r="S3829"/>
      <c r="T3829"/>
      <c r="W3829"/>
      <c r="X3829"/>
      <c r="Y3829"/>
    </row>
    <row r="3830" spans="19:25" x14ac:dyDescent="0.3">
      <c r="S3830"/>
      <c r="T3830"/>
      <c r="W3830"/>
      <c r="X3830"/>
      <c r="Y3830"/>
    </row>
    <row r="3831" spans="19:25" x14ac:dyDescent="0.3">
      <c r="S3831"/>
      <c r="T3831"/>
      <c r="W3831"/>
      <c r="X3831"/>
      <c r="Y3831"/>
    </row>
    <row r="3832" spans="19:25" x14ac:dyDescent="0.3">
      <c r="S3832"/>
      <c r="T3832"/>
      <c r="W3832"/>
      <c r="X3832"/>
      <c r="Y3832"/>
    </row>
    <row r="3833" spans="19:25" x14ac:dyDescent="0.3">
      <c r="S3833"/>
      <c r="T3833"/>
      <c r="W3833"/>
      <c r="X3833"/>
      <c r="Y3833"/>
    </row>
    <row r="3834" spans="19:25" x14ac:dyDescent="0.3">
      <c r="S3834"/>
      <c r="T3834"/>
      <c r="W3834"/>
      <c r="X3834"/>
      <c r="Y3834"/>
    </row>
    <row r="3835" spans="19:25" x14ac:dyDescent="0.3">
      <c r="S3835"/>
      <c r="T3835"/>
      <c r="W3835"/>
      <c r="X3835"/>
      <c r="Y3835"/>
    </row>
    <row r="3836" spans="19:25" x14ac:dyDescent="0.3">
      <c r="S3836"/>
      <c r="T3836"/>
      <c r="W3836"/>
      <c r="X3836"/>
      <c r="Y3836"/>
    </row>
    <row r="3837" spans="19:25" x14ac:dyDescent="0.3">
      <c r="S3837"/>
      <c r="T3837"/>
      <c r="W3837"/>
      <c r="X3837"/>
      <c r="Y3837"/>
    </row>
    <row r="3838" spans="19:25" x14ac:dyDescent="0.3">
      <c r="S3838"/>
      <c r="T3838"/>
      <c r="W3838"/>
      <c r="X3838"/>
      <c r="Y3838"/>
    </row>
    <row r="3839" spans="19:25" x14ac:dyDescent="0.3">
      <c r="S3839"/>
      <c r="T3839"/>
      <c r="W3839"/>
      <c r="X3839"/>
      <c r="Y3839"/>
    </row>
    <row r="3840" spans="19:25" x14ac:dyDescent="0.3">
      <c r="S3840"/>
      <c r="T3840"/>
      <c r="W3840"/>
      <c r="X3840"/>
      <c r="Y3840"/>
    </row>
    <row r="3841" spans="19:25" x14ac:dyDescent="0.3">
      <c r="S3841"/>
      <c r="T3841"/>
      <c r="W3841"/>
      <c r="X3841"/>
      <c r="Y3841"/>
    </row>
    <row r="3842" spans="19:25" x14ac:dyDescent="0.3">
      <c r="S3842"/>
      <c r="T3842"/>
      <c r="W3842"/>
      <c r="X3842"/>
      <c r="Y3842"/>
    </row>
    <row r="3843" spans="19:25" x14ac:dyDescent="0.3">
      <c r="S3843"/>
      <c r="T3843"/>
      <c r="W3843"/>
      <c r="X3843"/>
      <c r="Y3843"/>
    </row>
    <row r="3844" spans="19:25" x14ac:dyDescent="0.3">
      <c r="S3844"/>
      <c r="T3844"/>
      <c r="W3844"/>
      <c r="X3844"/>
      <c r="Y3844"/>
    </row>
    <row r="3845" spans="19:25" x14ac:dyDescent="0.3">
      <c r="S3845"/>
      <c r="T3845"/>
      <c r="W3845"/>
      <c r="X3845"/>
      <c r="Y3845"/>
    </row>
    <row r="3846" spans="19:25" x14ac:dyDescent="0.3">
      <c r="S3846"/>
      <c r="T3846"/>
      <c r="W3846"/>
      <c r="X3846"/>
      <c r="Y3846"/>
    </row>
    <row r="3847" spans="19:25" x14ac:dyDescent="0.3">
      <c r="S3847"/>
      <c r="T3847"/>
      <c r="W3847"/>
      <c r="X3847"/>
      <c r="Y3847"/>
    </row>
    <row r="3848" spans="19:25" x14ac:dyDescent="0.3">
      <c r="S3848"/>
      <c r="T3848"/>
      <c r="W3848"/>
      <c r="X3848"/>
      <c r="Y3848"/>
    </row>
    <row r="3849" spans="19:25" x14ac:dyDescent="0.3">
      <c r="S3849"/>
      <c r="T3849"/>
      <c r="W3849"/>
      <c r="X3849"/>
      <c r="Y3849"/>
    </row>
    <row r="3850" spans="19:25" x14ac:dyDescent="0.3">
      <c r="S3850"/>
      <c r="T3850"/>
      <c r="W3850"/>
      <c r="X3850"/>
      <c r="Y3850"/>
    </row>
    <row r="3851" spans="19:25" x14ac:dyDescent="0.3">
      <c r="S3851"/>
      <c r="T3851"/>
      <c r="W3851"/>
      <c r="X3851"/>
      <c r="Y3851"/>
    </row>
    <row r="3852" spans="19:25" x14ac:dyDescent="0.3">
      <c r="S3852"/>
      <c r="T3852"/>
      <c r="W3852"/>
      <c r="X3852"/>
      <c r="Y3852"/>
    </row>
    <row r="3853" spans="19:25" x14ac:dyDescent="0.3">
      <c r="S3853"/>
      <c r="T3853"/>
      <c r="W3853"/>
      <c r="X3853"/>
      <c r="Y3853"/>
    </row>
    <row r="3854" spans="19:25" x14ac:dyDescent="0.3">
      <c r="S3854"/>
      <c r="T3854"/>
      <c r="W3854"/>
      <c r="X3854"/>
      <c r="Y3854"/>
    </row>
    <row r="3855" spans="19:25" x14ac:dyDescent="0.3">
      <c r="S3855"/>
      <c r="T3855"/>
      <c r="W3855"/>
      <c r="X3855"/>
      <c r="Y3855"/>
    </row>
    <row r="3856" spans="19:25" x14ac:dyDescent="0.3">
      <c r="S3856"/>
      <c r="T3856"/>
      <c r="W3856"/>
      <c r="X3856"/>
      <c r="Y3856"/>
    </row>
    <row r="3857" spans="19:25" x14ac:dyDescent="0.3">
      <c r="S3857"/>
      <c r="T3857"/>
      <c r="W3857"/>
      <c r="X3857"/>
      <c r="Y3857"/>
    </row>
    <row r="3858" spans="19:25" x14ac:dyDescent="0.3">
      <c r="S3858"/>
      <c r="T3858"/>
      <c r="W3858"/>
      <c r="X3858"/>
      <c r="Y3858"/>
    </row>
    <row r="3859" spans="19:25" x14ac:dyDescent="0.3">
      <c r="S3859"/>
      <c r="T3859"/>
      <c r="W3859"/>
      <c r="X3859"/>
      <c r="Y3859"/>
    </row>
    <row r="3860" spans="19:25" x14ac:dyDescent="0.3">
      <c r="S3860"/>
      <c r="T3860"/>
      <c r="W3860"/>
      <c r="X3860"/>
      <c r="Y3860"/>
    </row>
    <row r="3861" spans="19:25" x14ac:dyDescent="0.3">
      <c r="S3861"/>
      <c r="T3861"/>
      <c r="W3861"/>
      <c r="X3861"/>
      <c r="Y3861"/>
    </row>
    <row r="3862" spans="19:25" x14ac:dyDescent="0.3">
      <c r="S3862"/>
      <c r="T3862"/>
      <c r="W3862"/>
      <c r="X3862"/>
      <c r="Y3862"/>
    </row>
    <row r="3863" spans="19:25" x14ac:dyDescent="0.3">
      <c r="S3863"/>
      <c r="T3863"/>
      <c r="W3863"/>
      <c r="X3863"/>
      <c r="Y3863"/>
    </row>
    <row r="3864" spans="19:25" x14ac:dyDescent="0.3">
      <c r="S3864"/>
      <c r="T3864"/>
      <c r="W3864"/>
      <c r="X3864"/>
      <c r="Y3864"/>
    </row>
    <row r="3865" spans="19:25" x14ac:dyDescent="0.3">
      <c r="S3865"/>
      <c r="T3865"/>
      <c r="W3865"/>
      <c r="X3865"/>
      <c r="Y3865"/>
    </row>
    <row r="3866" spans="19:25" x14ac:dyDescent="0.3">
      <c r="S3866"/>
      <c r="T3866"/>
      <c r="W3866"/>
      <c r="X3866"/>
      <c r="Y3866"/>
    </row>
    <row r="3867" spans="19:25" x14ac:dyDescent="0.3">
      <c r="S3867"/>
      <c r="T3867"/>
      <c r="W3867"/>
      <c r="X3867"/>
      <c r="Y3867"/>
    </row>
    <row r="3868" spans="19:25" x14ac:dyDescent="0.3">
      <c r="S3868"/>
      <c r="T3868"/>
      <c r="W3868"/>
      <c r="X3868"/>
      <c r="Y3868"/>
    </row>
    <row r="3869" spans="19:25" x14ac:dyDescent="0.3">
      <c r="S3869"/>
      <c r="T3869"/>
      <c r="W3869"/>
      <c r="X3869"/>
      <c r="Y3869"/>
    </row>
    <row r="3870" spans="19:25" x14ac:dyDescent="0.3">
      <c r="S3870"/>
      <c r="T3870"/>
      <c r="W3870"/>
      <c r="X3870"/>
      <c r="Y3870"/>
    </row>
    <row r="3871" spans="19:25" x14ac:dyDescent="0.3">
      <c r="S3871"/>
      <c r="T3871"/>
      <c r="W3871"/>
      <c r="X3871"/>
      <c r="Y3871"/>
    </row>
    <row r="3872" spans="19:25" x14ac:dyDescent="0.3">
      <c r="S3872"/>
      <c r="T3872"/>
      <c r="W3872"/>
      <c r="X3872"/>
      <c r="Y3872"/>
    </row>
    <row r="3873" spans="19:25" x14ac:dyDescent="0.3">
      <c r="S3873"/>
      <c r="T3873"/>
      <c r="W3873"/>
      <c r="X3873"/>
      <c r="Y3873"/>
    </row>
    <row r="3874" spans="19:25" x14ac:dyDescent="0.3">
      <c r="S3874"/>
      <c r="T3874"/>
      <c r="W3874"/>
      <c r="X3874"/>
      <c r="Y3874"/>
    </row>
    <row r="3875" spans="19:25" x14ac:dyDescent="0.3">
      <c r="S3875"/>
      <c r="T3875"/>
      <c r="W3875"/>
      <c r="X3875"/>
      <c r="Y3875"/>
    </row>
    <row r="3876" spans="19:25" x14ac:dyDescent="0.3">
      <c r="S3876"/>
      <c r="T3876"/>
      <c r="W3876"/>
      <c r="X3876"/>
      <c r="Y3876"/>
    </row>
    <row r="3877" spans="19:25" x14ac:dyDescent="0.3">
      <c r="S3877"/>
      <c r="T3877"/>
      <c r="W3877"/>
      <c r="X3877"/>
      <c r="Y3877"/>
    </row>
    <row r="3878" spans="19:25" x14ac:dyDescent="0.3">
      <c r="S3878"/>
      <c r="T3878"/>
      <c r="W3878"/>
      <c r="X3878"/>
      <c r="Y3878"/>
    </row>
    <row r="3879" spans="19:25" x14ac:dyDescent="0.3">
      <c r="S3879"/>
      <c r="T3879"/>
      <c r="W3879"/>
      <c r="X3879"/>
      <c r="Y3879"/>
    </row>
    <row r="3880" spans="19:25" x14ac:dyDescent="0.3">
      <c r="S3880"/>
      <c r="T3880"/>
      <c r="W3880"/>
      <c r="X3880"/>
      <c r="Y3880"/>
    </row>
    <row r="3881" spans="19:25" x14ac:dyDescent="0.3">
      <c r="S3881"/>
      <c r="T3881"/>
      <c r="W3881"/>
      <c r="X3881"/>
      <c r="Y3881"/>
    </row>
    <row r="3882" spans="19:25" x14ac:dyDescent="0.3">
      <c r="S3882"/>
      <c r="T3882"/>
      <c r="W3882"/>
      <c r="X3882"/>
      <c r="Y3882"/>
    </row>
    <row r="3883" spans="19:25" x14ac:dyDescent="0.3">
      <c r="S3883"/>
      <c r="T3883"/>
      <c r="W3883"/>
      <c r="X3883"/>
      <c r="Y3883"/>
    </row>
    <row r="3884" spans="19:25" x14ac:dyDescent="0.3">
      <c r="S3884"/>
      <c r="T3884"/>
      <c r="W3884"/>
      <c r="X3884"/>
      <c r="Y3884"/>
    </row>
    <row r="3885" spans="19:25" x14ac:dyDescent="0.3">
      <c r="S3885"/>
      <c r="T3885"/>
      <c r="W3885"/>
      <c r="X3885"/>
      <c r="Y3885"/>
    </row>
    <row r="3886" spans="19:25" x14ac:dyDescent="0.3">
      <c r="S3886"/>
      <c r="T3886"/>
      <c r="W3886"/>
      <c r="X3886"/>
      <c r="Y3886"/>
    </row>
    <row r="3887" spans="19:25" x14ac:dyDescent="0.3">
      <c r="S3887"/>
      <c r="T3887"/>
      <c r="W3887"/>
      <c r="X3887"/>
      <c r="Y3887"/>
    </row>
    <row r="3888" spans="19:25" x14ac:dyDescent="0.3">
      <c r="S3888"/>
      <c r="T3888"/>
      <c r="W3888"/>
      <c r="X3888"/>
      <c r="Y3888"/>
    </row>
    <row r="3889" spans="19:25" x14ac:dyDescent="0.3">
      <c r="S3889"/>
      <c r="T3889"/>
      <c r="W3889"/>
      <c r="X3889"/>
      <c r="Y3889"/>
    </row>
    <row r="3890" spans="19:25" x14ac:dyDescent="0.3">
      <c r="S3890"/>
      <c r="T3890"/>
      <c r="W3890"/>
      <c r="X3890"/>
      <c r="Y3890"/>
    </row>
    <row r="3891" spans="19:25" x14ac:dyDescent="0.3">
      <c r="S3891"/>
      <c r="T3891"/>
      <c r="W3891"/>
      <c r="X3891"/>
      <c r="Y3891"/>
    </row>
    <row r="3892" spans="19:25" x14ac:dyDescent="0.3">
      <c r="S3892"/>
      <c r="T3892"/>
      <c r="W3892"/>
      <c r="X3892"/>
      <c r="Y3892"/>
    </row>
    <row r="3893" spans="19:25" x14ac:dyDescent="0.3">
      <c r="S3893"/>
      <c r="T3893"/>
      <c r="W3893"/>
      <c r="X3893"/>
      <c r="Y3893"/>
    </row>
    <row r="3894" spans="19:25" x14ac:dyDescent="0.3">
      <c r="S3894"/>
      <c r="T3894"/>
      <c r="W3894"/>
      <c r="X3894"/>
      <c r="Y3894"/>
    </row>
    <row r="3895" spans="19:25" x14ac:dyDescent="0.3">
      <c r="S3895"/>
      <c r="T3895"/>
      <c r="W3895"/>
      <c r="X3895"/>
      <c r="Y3895"/>
    </row>
    <row r="3896" spans="19:25" x14ac:dyDescent="0.3">
      <c r="S3896"/>
      <c r="T3896"/>
      <c r="W3896"/>
      <c r="X3896"/>
      <c r="Y3896"/>
    </row>
    <row r="3897" spans="19:25" x14ac:dyDescent="0.3">
      <c r="S3897"/>
      <c r="T3897"/>
      <c r="W3897"/>
      <c r="X3897"/>
      <c r="Y3897"/>
    </row>
    <row r="3898" spans="19:25" x14ac:dyDescent="0.3">
      <c r="S3898"/>
      <c r="T3898"/>
      <c r="W3898"/>
      <c r="X3898"/>
      <c r="Y3898"/>
    </row>
    <row r="3899" spans="19:25" x14ac:dyDescent="0.3">
      <c r="S3899"/>
      <c r="T3899"/>
      <c r="W3899"/>
      <c r="X3899"/>
      <c r="Y3899"/>
    </row>
    <row r="3900" spans="19:25" x14ac:dyDescent="0.3">
      <c r="S3900"/>
      <c r="T3900"/>
      <c r="W3900"/>
      <c r="X3900"/>
      <c r="Y3900"/>
    </row>
    <row r="3901" spans="19:25" x14ac:dyDescent="0.3">
      <c r="S3901"/>
      <c r="T3901"/>
      <c r="W3901"/>
      <c r="X3901"/>
      <c r="Y3901"/>
    </row>
    <row r="3902" spans="19:25" x14ac:dyDescent="0.3">
      <c r="S3902"/>
      <c r="T3902"/>
      <c r="W3902"/>
      <c r="X3902"/>
      <c r="Y3902"/>
    </row>
    <row r="3903" spans="19:25" x14ac:dyDescent="0.3">
      <c r="S3903"/>
      <c r="T3903"/>
      <c r="W3903"/>
      <c r="X3903"/>
      <c r="Y3903"/>
    </row>
    <row r="3904" spans="19:25" x14ac:dyDescent="0.3">
      <c r="S3904"/>
      <c r="T3904"/>
      <c r="W3904"/>
      <c r="X3904"/>
      <c r="Y3904"/>
    </row>
    <row r="3905" spans="19:25" x14ac:dyDescent="0.3">
      <c r="S3905"/>
      <c r="T3905"/>
      <c r="W3905"/>
      <c r="X3905"/>
      <c r="Y3905"/>
    </row>
    <row r="3906" spans="19:25" x14ac:dyDescent="0.3">
      <c r="S3906"/>
      <c r="T3906"/>
      <c r="W3906"/>
      <c r="X3906"/>
      <c r="Y3906"/>
    </row>
    <row r="3907" spans="19:25" x14ac:dyDescent="0.3">
      <c r="S3907"/>
      <c r="T3907"/>
      <c r="W3907"/>
      <c r="X3907"/>
      <c r="Y3907"/>
    </row>
    <row r="3908" spans="19:25" x14ac:dyDescent="0.3">
      <c r="S3908"/>
      <c r="T3908"/>
      <c r="W3908"/>
      <c r="X3908"/>
      <c r="Y3908"/>
    </row>
    <row r="3909" spans="19:25" x14ac:dyDescent="0.3">
      <c r="S3909"/>
      <c r="T3909"/>
      <c r="W3909"/>
      <c r="X3909"/>
      <c r="Y3909"/>
    </row>
    <row r="3910" spans="19:25" x14ac:dyDescent="0.3">
      <c r="S3910"/>
      <c r="T3910"/>
      <c r="W3910"/>
      <c r="X3910"/>
      <c r="Y3910"/>
    </row>
    <row r="3911" spans="19:25" x14ac:dyDescent="0.3">
      <c r="S3911"/>
      <c r="T3911"/>
      <c r="W3911"/>
      <c r="X3911"/>
      <c r="Y3911"/>
    </row>
    <row r="3912" spans="19:25" x14ac:dyDescent="0.3">
      <c r="S3912"/>
      <c r="T3912"/>
      <c r="W3912"/>
      <c r="X3912"/>
      <c r="Y3912"/>
    </row>
    <row r="3913" spans="19:25" x14ac:dyDescent="0.3">
      <c r="S3913"/>
      <c r="T3913"/>
      <c r="W3913"/>
      <c r="X3913"/>
      <c r="Y3913"/>
    </row>
    <row r="3914" spans="19:25" x14ac:dyDescent="0.3">
      <c r="S3914"/>
      <c r="T3914"/>
      <c r="W3914"/>
      <c r="X3914"/>
      <c r="Y3914"/>
    </row>
    <row r="3915" spans="19:25" x14ac:dyDescent="0.3">
      <c r="S3915"/>
      <c r="T3915"/>
      <c r="W3915"/>
      <c r="X3915"/>
      <c r="Y3915"/>
    </row>
    <row r="3916" spans="19:25" x14ac:dyDescent="0.3">
      <c r="S3916"/>
      <c r="T3916"/>
      <c r="W3916"/>
      <c r="X3916"/>
      <c r="Y3916"/>
    </row>
    <row r="3917" spans="19:25" x14ac:dyDescent="0.3">
      <c r="S3917"/>
      <c r="T3917"/>
      <c r="W3917"/>
      <c r="X3917"/>
      <c r="Y3917"/>
    </row>
    <row r="3918" spans="19:25" x14ac:dyDescent="0.3">
      <c r="S3918"/>
      <c r="T3918"/>
      <c r="W3918"/>
      <c r="X3918"/>
      <c r="Y3918"/>
    </row>
    <row r="3919" spans="19:25" x14ac:dyDescent="0.3">
      <c r="S3919"/>
      <c r="T3919"/>
      <c r="W3919"/>
      <c r="X3919"/>
      <c r="Y3919"/>
    </row>
    <row r="3920" spans="19:25" x14ac:dyDescent="0.3">
      <c r="S3920"/>
      <c r="T3920"/>
      <c r="W3920"/>
      <c r="X3920"/>
      <c r="Y3920"/>
    </row>
    <row r="3921" spans="19:25" x14ac:dyDescent="0.3">
      <c r="S3921"/>
      <c r="T3921"/>
      <c r="W3921"/>
      <c r="X3921"/>
      <c r="Y3921"/>
    </row>
    <row r="3922" spans="19:25" x14ac:dyDescent="0.3">
      <c r="S3922"/>
      <c r="T3922"/>
      <c r="W3922"/>
      <c r="X3922"/>
      <c r="Y3922"/>
    </row>
    <row r="3923" spans="19:25" x14ac:dyDescent="0.3">
      <c r="S3923"/>
      <c r="T3923"/>
      <c r="W3923"/>
      <c r="X3923"/>
      <c r="Y3923"/>
    </row>
    <row r="3924" spans="19:25" x14ac:dyDescent="0.3">
      <c r="S3924"/>
      <c r="T3924"/>
      <c r="W3924"/>
      <c r="X3924"/>
      <c r="Y3924"/>
    </row>
    <row r="3925" spans="19:25" x14ac:dyDescent="0.3">
      <c r="S3925"/>
      <c r="T3925"/>
      <c r="W3925"/>
      <c r="X3925"/>
      <c r="Y3925"/>
    </row>
    <row r="3926" spans="19:25" x14ac:dyDescent="0.3">
      <c r="S3926"/>
      <c r="T3926"/>
      <c r="W3926"/>
      <c r="X3926"/>
      <c r="Y3926"/>
    </row>
    <row r="3927" spans="19:25" x14ac:dyDescent="0.3">
      <c r="S3927"/>
      <c r="T3927"/>
      <c r="W3927"/>
      <c r="X3927"/>
      <c r="Y3927"/>
    </row>
    <row r="3928" spans="19:25" x14ac:dyDescent="0.3">
      <c r="S3928"/>
      <c r="T3928"/>
      <c r="W3928"/>
      <c r="X3928"/>
      <c r="Y3928"/>
    </row>
    <row r="3929" spans="19:25" x14ac:dyDescent="0.3">
      <c r="S3929"/>
      <c r="T3929"/>
      <c r="W3929"/>
      <c r="X3929"/>
      <c r="Y3929"/>
    </row>
    <row r="3930" spans="19:25" x14ac:dyDescent="0.3">
      <c r="S3930"/>
      <c r="T3930"/>
      <c r="W3930"/>
      <c r="X3930"/>
      <c r="Y3930"/>
    </row>
    <row r="3931" spans="19:25" x14ac:dyDescent="0.3">
      <c r="S3931"/>
      <c r="T3931"/>
      <c r="W3931"/>
      <c r="X3931"/>
      <c r="Y3931"/>
    </row>
    <row r="3932" spans="19:25" x14ac:dyDescent="0.3">
      <c r="S3932"/>
      <c r="T3932"/>
      <c r="W3932"/>
      <c r="X3932"/>
      <c r="Y3932"/>
    </row>
    <row r="3933" spans="19:25" x14ac:dyDescent="0.3">
      <c r="S3933"/>
      <c r="T3933"/>
      <c r="W3933"/>
      <c r="X3933"/>
      <c r="Y3933"/>
    </row>
    <row r="3934" spans="19:25" x14ac:dyDescent="0.3">
      <c r="S3934"/>
      <c r="T3934"/>
      <c r="W3934"/>
      <c r="X3934"/>
      <c r="Y3934"/>
    </row>
    <row r="3935" spans="19:25" x14ac:dyDescent="0.3">
      <c r="S3935"/>
      <c r="T3935"/>
      <c r="W3935"/>
      <c r="X3935"/>
      <c r="Y3935"/>
    </row>
    <row r="3936" spans="19:25" x14ac:dyDescent="0.3">
      <c r="S3936"/>
      <c r="T3936"/>
      <c r="W3936"/>
      <c r="X3936"/>
      <c r="Y3936"/>
    </row>
    <row r="3937" spans="19:25" x14ac:dyDescent="0.3">
      <c r="S3937"/>
      <c r="T3937"/>
      <c r="W3937"/>
      <c r="X3937"/>
      <c r="Y3937"/>
    </row>
    <row r="3938" spans="19:25" x14ac:dyDescent="0.3">
      <c r="S3938"/>
      <c r="T3938"/>
      <c r="W3938"/>
      <c r="X3938"/>
      <c r="Y3938"/>
    </row>
    <row r="3939" spans="19:25" x14ac:dyDescent="0.3">
      <c r="S3939"/>
      <c r="T3939"/>
      <c r="W3939"/>
      <c r="X3939"/>
      <c r="Y3939"/>
    </row>
    <row r="3940" spans="19:25" x14ac:dyDescent="0.3">
      <c r="S3940"/>
      <c r="T3940"/>
      <c r="W3940"/>
      <c r="X3940"/>
      <c r="Y3940"/>
    </row>
    <row r="3941" spans="19:25" x14ac:dyDescent="0.3">
      <c r="S3941"/>
      <c r="T3941"/>
      <c r="W3941"/>
      <c r="X3941"/>
      <c r="Y3941"/>
    </row>
    <row r="3942" spans="19:25" x14ac:dyDescent="0.3">
      <c r="S3942"/>
      <c r="T3942"/>
      <c r="W3942"/>
      <c r="X3942"/>
      <c r="Y3942"/>
    </row>
    <row r="3943" spans="19:25" x14ac:dyDescent="0.3">
      <c r="S3943"/>
      <c r="T3943"/>
      <c r="W3943"/>
      <c r="X3943"/>
      <c r="Y3943"/>
    </row>
    <row r="3944" spans="19:25" x14ac:dyDescent="0.3">
      <c r="S3944"/>
      <c r="T3944"/>
      <c r="W3944"/>
      <c r="X3944"/>
      <c r="Y3944"/>
    </row>
    <row r="3945" spans="19:25" x14ac:dyDescent="0.3">
      <c r="S3945"/>
      <c r="T3945"/>
      <c r="W3945"/>
      <c r="X3945"/>
      <c r="Y3945"/>
    </row>
    <row r="3946" spans="19:25" x14ac:dyDescent="0.3">
      <c r="S3946"/>
      <c r="T3946"/>
      <c r="W3946"/>
      <c r="X3946"/>
      <c r="Y3946"/>
    </row>
    <row r="3947" spans="19:25" x14ac:dyDescent="0.3">
      <c r="S3947"/>
      <c r="T3947"/>
      <c r="W3947"/>
      <c r="X3947"/>
      <c r="Y3947"/>
    </row>
    <row r="3948" spans="19:25" x14ac:dyDescent="0.3">
      <c r="S3948"/>
      <c r="T3948"/>
      <c r="W3948"/>
      <c r="X3948"/>
      <c r="Y3948"/>
    </row>
    <row r="3949" spans="19:25" x14ac:dyDescent="0.3">
      <c r="S3949"/>
      <c r="T3949"/>
      <c r="W3949"/>
      <c r="X3949"/>
      <c r="Y3949"/>
    </row>
    <row r="3950" spans="19:25" x14ac:dyDescent="0.3">
      <c r="S3950"/>
      <c r="T3950"/>
      <c r="W3950"/>
      <c r="X3950"/>
      <c r="Y3950"/>
    </row>
    <row r="3951" spans="19:25" x14ac:dyDescent="0.3">
      <c r="S3951"/>
      <c r="T3951"/>
      <c r="W3951"/>
      <c r="X3951"/>
      <c r="Y3951"/>
    </row>
    <row r="3952" spans="19:25" x14ac:dyDescent="0.3">
      <c r="S3952"/>
      <c r="T3952"/>
      <c r="W3952"/>
      <c r="X3952"/>
      <c r="Y3952"/>
    </row>
    <row r="3953" spans="19:25" x14ac:dyDescent="0.3">
      <c r="S3953"/>
      <c r="T3953"/>
      <c r="W3953"/>
      <c r="X3953"/>
      <c r="Y3953"/>
    </row>
    <row r="3954" spans="19:25" x14ac:dyDescent="0.3">
      <c r="S3954"/>
      <c r="T3954"/>
      <c r="W3954"/>
      <c r="X3954"/>
      <c r="Y3954"/>
    </row>
    <row r="3955" spans="19:25" x14ac:dyDescent="0.3">
      <c r="S3955"/>
      <c r="T3955"/>
      <c r="W3955"/>
      <c r="X3955"/>
      <c r="Y3955"/>
    </row>
    <row r="3956" spans="19:25" x14ac:dyDescent="0.3">
      <c r="S3956"/>
      <c r="T3956"/>
      <c r="W3956"/>
      <c r="X3956"/>
      <c r="Y3956"/>
    </row>
    <row r="3957" spans="19:25" x14ac:dyDescent="0.3">
      <c r="S3957"/>
      <c r="T3957"/>
      <c r="W3957"/>
      <c r="X3957"/>
      <c r="Y3957"/>
    </row>
    <row r="3958" spans="19:25" x14ac:dyDescent="0.3">
      <c r="S3958"/>
      <c r="T3958"/>
      <c r="W3958"/>
      <c r="X3958"/>
      <c r="Y3958"/>
    </row>
    <row r="3959" spans="19:25" x14ac:dyDescent="0.3">
      <c r="S3959"/>
      <c r="T3959"/>
      <c r="W3959"/>
      <c r="X3959"/>
      <c r="Y3959"/>
    </row>
    <row r="3960" spans="19:25" x14ac:dyDescent="0.3">
      <c r="S3960"/>
      <c r="T3960"/>
      <c r="W3960"/>
      <c r="X3960"/>
      <c r="Y3960"/>
    </row>
    <row r="3961" spans="19:25" x14ac:dyDescent="0.3">
      <c r="S3961"/>
      <c r="T3961"/>
      <c r="W3961"/>
      <c r="X3961"/>
      <c r="Y3961"/>
    </row>
    <row r="3962" spans="19:25" x14ac:dyDescent="0.3">
      <c r="S3962"/>
      <c r="T3962"/>
      <c r="W3962"/>
      <c r="X3962"/>
      <c r="Y3962"/>
    </row>
    <row r="3963" spans="19:25" x14ac:dyDescent="0.3">
      <c r="S3963"/>
      <c r="T3963"/>
      <c r="W3963"/>
      <c r="X3963"/>
      <c r="Y3963"/>
    </row>
    <row r="3964" spans="19:25" x14ac:dyDescent="0.3">
      <c r="S3964"/>
      <c r="T3964"/>
      <c r="W3964"/>
      <c r="X3964"/>
      <c r="Y3964"/>
    </row>
    <row r="3965" spans="19:25" x14ac:dyDescent="0.3">
      <c r="S3965"/>
      <c r="T3965"/>
      <c r="W3965"/>
      <c r="X3965"/>
      <c r="Y3965"/>
    </row>
    <row r="3966" spans="19:25" x14ac:dyDescent="0.3">
      <c r="S3966"/>
      <c r="T3966"/>
      <c r="W3966"/>
      <c r="X3966"/>
      <c r="Y3966"/>
    </row>
    <row r="3967" spans="19:25" x14ac:dyDescent="0.3">
      <c r="S3967"/>
      <c r="T3967"/>
      <c r="W3967"/>
      <c r="X3967"/>
      <c r="Y3967"/>
    </row>
    <row r="3968" spans="19:25" x14ac:dyDescent="0.3">
      <c r="S3968"/>
      <c r="T3968"/>
      <c r="W3968"/>
      <c r="X3968"/>
      <c r="Y3968"/>
    </row>
    <row r="3969" spans="19:25" x14ac:dyDescent="0.3">
      <c r="S3969"/>
      <c r="T3969"/>
      <c r="W3969"/>
      <c r="X3969"/>
      <c r="Y3969"/>
    </row>
    <row r="3970" spans="19:25" x14ac:dyDescent="0.3">
      <c r="S3970"/>
      <c r="T3970"/>
      <c r="W3970"/>
      <c r="X3970"/>
      <c r="Y3970"/>
    </row>
    <row r="3971" spans="19:25" x14ac:dyDescent="0.3">
      <c r="S3971"/>
      <c r="T3971"/>
      <c r="W3971"/>
      <c r="X3971"/>
      <c r="Y3971"/>
    </row>
    <row r="3972" spans="19:25" x14ac:dyDescent="0.3">
      <c r="S3972"/>
      <c r="T3972"/>
      <c r="W3972"/>
      <c r="X3972"/>
      <c r="Y3972"/>
    </row>
    <row r="3973" spans="19:25" x14ac:dyDescent="0.3">
      <c r="S3973"/>
      <c r="T3973"/>
      <c r="W3973"/>
      <c r="X3973"/>
      <c r="Y3973"/>
    </row>
    <row r="3974" spans="19:25" x14ac:dyDescent="0.3">
      <c r="S3974"/>
      <c r="T3974"/>
      <c r="W3974"/>
      <c r="X3974"/>
      <c r="Y3974"/>
    </row>
    <row r="3975" spans="19:25" x14ac:dyDescent="0.3">
      <c r="S3975"/>
      <c r="T3975"/>
      <c r="W3975"/>
      <c r="X3975"/>
      <c r="Y3975"/>
    </row>
    <row r="3976" spans="19:25" x14ac:dyDescent="0.3">
      <c r="S3976"/>
      <c r="T3976"/>
      <c r="W3976"/>
      <c r="X3976"/>
      <c r="Y3976"/>
    </row>
    <row r="3977" spans="19:25" x14ac:dyDescent="0.3">
      <c r="S3977"/>
      <c r="T3977"/>
      <c r="W3977"/>
      <c r="X3977"/>
      <c r="Y3977"/>
    </row>
    <row r="3978" spans="19:25" x14ac:dyDescent="0.3">
      <c r="S3978"/>
      <c r="T3978"/>
      <c r="W3978"/>
      <c r="X3978"/>
      <c r="Y3978"/>
    </row>
    <row r="3979" spans="19:25" x14ac:dyDescent="0.3">
      <c r="S3979"/>
      <c r="T3979"/>
      <c r="W3979"/>
      <c r="X3979"/>
      <c r="Y3979"/>
    </row>
    <row r="3980" spans="19:25" x14ac:dyDescent="0.3">
      <c r="S3980"/>
      <c r="T3980"/>
      <c r="W3980"/>
      <c r="X3980"/>
      <c r="Y3980"/>
    </row>
    <row r="3981" spans="19:25" x14ac:dyDescent="0.3">
      <c r="S3981"/>
      <c r="T3981"/>
      <c r="W3981"/>
      <c r="X3981"/>
      <c r="Y3981"/>
    </row>
    <row r="3982" spans="19:25" x14ac:dyDescent="0.3">
      <c r="S3982"/>
      <c r="T3982"/>
      <c r="W3982"/>
      <c r="X3982"/>
      <c r="Y3982"/>
    </row>
    <row r="3983" spans="19:25" x14ac:dyDescent="0.3">
      <c r="S3983"/>
      <c r="T3983"/>
      <c r="W3983"/>
      <c r="X3983"/>
      <c r="Y3983"/>
    </row>
    <row r="3984" spans="19:25" x14ac:dyDescent="0.3">
      <c r="S3984"/>
      <c r="T3984"/>
      <c r="W3984"/>
      <c r="X3984"/>
      <c r="Y3984"/>
    </row>
    <row r="3985" spans="19:25" x14ac:dyDescent="0.3">
      <c r="S3985"/>
      <c r="T3985"/>
      <c r="W3985"/>
      <c r="X3985"/>
      <c r="Y3985"/>
    </row>
    <row r="3986" spans="19:25" x14ac:dyDescent="0.3">
      <c r="S3986"/>
      <c r="T3986"/>
      <c r="W3986"/>
      <c r="X3986"/>
      <c r="Y3986"/>
    </row>
    <row r="3987" spans="19:25" x14ac:dyDescent="0.3">
      <c r="S3987"/>
      <c r="T3987"/>
      <c r="W3987"/>
      <c r="X3987"/>
      <c r="Y3987"/>
    </row>
    <row r="3988" spans="19:25" x14ac:dyDescent="0.3">
      <c r="S3988"/>
      <c r="T3988"/>
      <c r="W3988"/>
      <c r="X3988"/>
      <c r="Y3988"/>
    </row>
    <row r="3989" spans="19:25" x14ac:dyDescent="0.3">
      <c r="S3989"/>
      <c r="T3989"/>
      <c r="W3989"/>
      <c r="X3989"/>
      <c r="Y3989"/>
    </row>
    <row r="3990" spans="19:25" x14ac:dyDescent="0.3">
      <c r="S3990"/>
      <c r="T3990"/>
      <c r="W3990"/>
      <c r="X3990"/>
      <c r="Y3990"/>
    </row>
    <row r="3991" spans="19:25" x14ac:dyDescent="0.3">
      <c r="S3991"/>
      <c r="T3991"/>
      <c r="W3991"/>
      <c r="X3991"/>
      <c r="Y3991"/>
    </row>
    <row r="3992" spans="19:25" x14ac:dyDescent="0.3">
      <c r="S3992"/>
      <c r="T3992"/>
      <c r="W3992"/>
      <c r="X3992"/>
      <c r="Y3992"/>
    </row>
    <row r="3993" spans="19:25" x14ac:dyDescent="0.3">
      <c r="S3993"/>
      <c r="T3993"/>
      <c r="W3993"/>
      <c r="X3993"/>
      <c r="Y3993"/>
    </row>
    <row r="3994" spans="19:25" x14ac:dyDescent="0.3">
      <c r="S3994"/>
      <c r="T3994"/>
      <c r="W3994"/>
      <c r="X3994"/>
      <c r="Y3994"/>
    </row>
    <row r="3995" spans="19:25" x14ac:dyDescent="0.3">
      <c r="S3995"/>
      <c r="T3995"/>
      <c r="W3995"/>
      <c r="X3995"/>
      <c r="Y3995"/>
    </row>
    <row r="3996" spans="19:25" x14ac:dyDescent="0.3">
      <c r="S3996"/>
      <c r="T3996"/>
      <c r="W3996"/>
      <c r="X3996"/>
      <c r="Y3996"/>
    </row>
    <row r="3997" spans="19:25" x14ac:dyDescent="0.3">
      <c r="S3997"/>
      <c r="T3997"/>
      <c r="W3997"/>
      <c r="X3997"/>
      <c r="Y3997"/>
    </row>
    <row r="3998" spans="19:25" x14ac:dyDescent="0.3">
      <c r="S3998"/>
      <c r="T3998"/>
      <c r="W3998"/>
      <c r="X3998"/>
      <c r="Y3998"/>
    </row>
    <row r="3999" spans="19:25" x14ac:dyDescent="0.3">
      <c r="S3999"/>
      <c r="T3999"/>
      <c r="W3999"/>
      <c r="X3999"/>
      <c r="Y3999"/>
    </row>
    <row r="4000" spans="19:25" x14ac:dyDescent="0.3">
      <c r="S4000"/>
      <c r="T4000"/>
      <c r="W4000"/>
      <c r="X4000"/>
      <c r="Y4000"/>
    </row>
    <row r="4001" spans="19:25" x14ac:dyDescent="0.3">
      <c r="S4001"/>
      <c r="T4001"/>
      <c r="W4001"/>
      <c r="X4001"/>
      <c r="Y4001"/>
    </row>
    <row r="4002" spans="19:25" x14ac:dyDescent="0.3">
      <c r="S4002"/>
      <c r="T4002"/>
      <c r="W4002"/>
      <c r="X4002"/>
      <c r="Y4002"/>
    </row>
    <row r="4003" spans="19:25" x14ac:dyDescent="0.3">
      <c r="S4003"/>
      <c r="T4003"/>
      <c r="W4003"/>
      <c r="X4003"/>
      <c r="Y4003"/>
    </row>
    <row r="4004" spans="19:25" x14ac:dyDescent="0.3">
      <c r="S4004"/>
      <c r="T4004"/>
      <c r="W4004"/>
      <c r="X4004"/>
      <c r="Y4004"/>
    </row>
    <row r="4005" spans="19:25" x14ac:dyDescent="0.3">
      <c r="S4005"/>
      <c r="T4005"/>
      <c r="W4005"/>
      <c r="X4005"/>
      <c r="Y4005"/>
    </row>
    <row r="4006" spans="19:25" x14ac:dyDescent="0.3">
      <c r="S4006"/>
      <c r="T4006"/>
      <c r="W4006"/>
      <c r="X4006"/>
      <c r="Y4006"/>
    </row>
    <row r="4007" spans="19:25" x14ac:dyDescent="0.3">
      <c r="S4007"/>
      <c r="T4007"/>
      <c r="W4007"/>
      <c r="X4007"/>
      <c r="Y4007"/>
    </row>
    <row r="4008" spans="19:25" x14ac:dyDescent="0.3">
      <c r="S4008"/>
      <c r="T4008"/>
      <c r="W4008"/>
      <c r="X4008"/>
      <c r="Y4008"/>
    </row>
    <row r="4009" spans="19:25" x14ac:dyDescent="0.3">
      <c r="S4009"/>
      <c r="T4009"/>
      <c r="W4009"/>
      <c r="X4009"/>
      <c r="Y4009"/>
    </row>
    <row r="4010" spans="19:25" x14ac:dyDescent="0.3">
      <c r="S4010"/>
      <c r="T4010"/>
      <c r="W4010"/>
      <c r="X4010"/>
      <c r="Y4010"/>
    </row>
    <row r="4011" spans="19:25" x14ac:dyDescent="0.3">
      <c r="S4011"/>
      <c r="T4011"/>
      <c r="W4011"/>
      <c r="X4011"/>
      <c r="Y4011"/>
    </row>
    <row r="4012" spans="19:25" x14ac:dyDescent="0.3">
      <c r="S4012"/>
      <c r="T4012"/>
      <c r="W4012"/>
      <c r="X4012"/>
      <c r="Y4012"/>
    </row>
    <row r="4013" spans="19:25" x14ac:dyDescent="0.3">
      <c r="S4013"/>
      <c r="T4013"/>
      <c r="W4013"/>
      <c r="X4013"/>
      <c r="Y4013"/>
    </row>
    <row r="4014" spans="19:25" x14ac:dyDescent="0.3">
      <c r="S4014"/>
      <c r="T4014"/>
      <c r="W4014"/>
      <c r="X4014"/>
      <c r="Y4014"/>
    </row>
    <row r="4015" spans="19:25" x14ac:dyDescent="0.3">
      <c r="S4015"/>
      <c r="T4015"/>
      <c r="W4015"/>
      <c r="X4015"/>
      <c r="Y4015"/>
    </row>
    <row r="4016" spans="19:25" x14ac:dyDescent="0.3">
      <c r="S4016"/>
      <c r="T4016"/>
      <c r="W4016"/>
      <c r="X4016"/>
      <c r="Y4016"/>
    </row>
    <row r="4017" spans="19:25" x14ac:dyDescent="0.3">
      <c r="S4017"/>
      <c r="T4017"/>
      <c r="W4017"/>
      <c r="X4017"/>
      <c r="Y4017"/>
    </row>
    <row r="4018" spans="19:25" x14ac:dyDescent="0.3">
      <c r="S4018"/>
      <c r="T4018"/>
      <c r="W4018"/>
      <c r="X4018"/>
      <c r="Y4018"/>
    </row>
    <row r="4019" spans="19:25" x14ac:dyDescent="0.3">
      <c r="S4019"/>
      <c r="T4019"/>
      <c r="W4019"/>
      <c r="X4019"/>
      <c r="Y4019"/>
    </row>
    <row r="4020" spans="19:25" x14ac:dyDescent="0.3">
      <c r="S4020"/>
      <c r="T4020"/>
      <c r="W4020"/>
      <c r="X4020"/>
      <c r="Y4020"/>
    </row>
    <row r="4021" spans="19:25" x14ac:dyDescent="0.3">
      <c r="S4021"/>
      <c r="T4021"/>
      <c r="W4021"/>
      <c r="X4021"/>
      <c r="Y4021"/>
    </row>
    <row r="4022" spans="19:25" x14ac:dyDescent="0.3">
      <c r="S4022"/>
      <c r="T4022"/>
      <c r="W4022"/>
      <c r="X4022"/>
      <c r="Y4022"/>
    </row>
    <row r="4023" spans="19:25" x14ac:dyDescent="0.3">
      <c r="S4023"/>
      <c r="T4023"/>
      <c r="W4023"/>
      <c r="X4023"/>
      <c r="Y4023"/>
    </row>
    <row r="4024" spans="19:25" x14ac:dyDescent="0.3">
      <c r="S4024"/>
      <c r="T4024"/>
      <c r="W4024"/>
      <c r="X4024"/>
      <c r="Y4024"/>
    </row>
    <row r="4025" spans="19:25" x14ac:dyDescent="0.3">
      <c r="S4025"/>
      <c r="T4025"/>
      <c r="W4025"/>
      <c r="X4025"/>
      <c r="Y4025"/>
    </row>
    <row r="4026" spans="19:25" x14ac:dyDescent="0.3">
      <c r="S4026"/>
      <c r="T4026"/>
      <c r="W4026"/>
      <c r="X4026"/>
      <c r="Y4026"/>
    </row>
    <row r="4027" spans="19:25" x14ac:dyDescent="0.3">
      <c r="S4027"/>
      <c r="T4027"/>
      <c r="W4027"/>
      <c r="X4027"/>
      <c r="Y4027"/>
    </row>
    <row r="4028" spans="19:25" x14ac:dyDescent="0.3">
      <c r="S4028"/>
      <c r="T4028"/>
      <c r="W4028"/>
      <c r="X4028"/>
      <c r="Y4028"/>
    </row>
    <row r="4029" spans="19:25" x14ac:dyDescent="0.3">
      <c r="S4029"/>
      <c r="T4029"/>
      <c r="W4029"/>
      <c r="X4029"/>
      <c r="Y4029"/>
    </row>
    <row r="4030" spans="19:25" x14ac:dyDescent="0.3">
      <c r="S4030"/>
      <c r="T4030"/>
      <c r="W4030"/>
      <c r="X4030"/>
      <c r="Y4030"/>
    </row>
    <row r="4031" spans="19:25" x14ac:dyDescent="0.3">
      <c r="S4031"/>
      <c r="T4031"/>
      <c r="W4031"/>
      <c r="X4031"/>
      <c r="Y4031"/>
    </row>
    <row r="4032" spans="19:25" x14ac:dyDescent="0.3">
      <c r="S4032"/>
      <c r="T4032"/>
      <c r="W4032"/>
      <c r="X4032"/>
      <c r="Y4032"/>
    </row>
    <row r="4033" spans="19:25" x14ac:dyDescent="0.3">
      <c r="S4033"/>
      <c r="T4033"/>
      <c r="W4033"/>
      <c r="X4033"/>
      <c r="Y4033"/>
    </row>
    <row r="4034" spans="19:25" x14ac:dyDescent="0.3">
      <c r="S4034"/>
      <c r="T4034"/>
      <c r="W4034"/>
      <c r="X4034"/>
      <c r="Y4034"/>
    </row>
    <row r="4035" spans="19:25" x14ac:dyDescent="0.3">
      <c r="S4035"/>
      <c r="T4035"/>
      <c r="W4035"/>
      <c r="X4035"/>
      <c r="Y4035"/>
    </row>
    <row r="4036" spans="19:25" x14ac:dyDescent="0.3">
      <c r="S4036"/>
      <c r="T4036"/>
      <c r="W4036"/>
      <c r="X4036"/>
      <c r="Y4036"/>
    </row>
    <row r="4037" spans="19:25" x14ac:dyDescent="0.3">
      <c r="S4037"/>
      <c r="T4037"/>
      <c r="W4037"/>
      <c r="X4037"/>
      <c r="Y4037"/>
    </row>
    <row r="4038" spans="19:25" x14ac:dyDescent="0.3">
      <c r="S4038"/>
      <c r="T4038"/>
      <c r="W4038"/>
      <c r="X4038"/>
      <c r="Y4038"/>
    </row>
    <row r="4039" spans="19:25" x14ac:dyDescent="0.3">
      <c r="S4039"/>
      <c r="T4039"/>
      <c r="W4039"/>
      <c r="X4039"/>
      <c r="Y4039"/>
    </row>
    <row r="4040" spans="19:25" x14ac:dyDescent="0.3">
      <c r="S4040"/>
      <c r="T4040"/>
      <c r="W4040"/>
      <c r="X4040"/>
      <c r="Y4040"/>
    </row>
    <row r="4041" spans="19:25" x14ac:dyDescent="0.3">
      <c r="S4041"/>
      <c r="T4041"/>
      <c r="W4041"/>
      <c r="X4041"/>
      <c r="Y4041"/>
    </row>
    <row r="4042" spans="19:25" x14ac:dyDescent="0.3">
      <c r="S4042"/>
      <c r="T4042"/>
      <c r="W4042"/>
      <c r="X4042"/>
      <c r="Y4042"/>
    </row>
    <row r="4043" spans="19:25" x14ac:dyDescent="0.3">
      <c r="S4043"/>
      <c r="T4043"/>
      <c r="W4043"/>
      <c r="X4043"/>
      <c r="Y4043"/>
    </row>
    <row r="4044" spans="19:25" x14ac:dyDescent="0.3">
      <c r="S4044"/>
      <c r="T4044"/>
      <c r="W4044"/>
      <c r="X4044"/>
      <c r="Y4044"/>
    </row>
    <row r="4045" spans="19:25" x14ac:dyDescent="0.3">
      <c r="S4045"/>
      <c r="T4045"/>
      <c r="W4045"/>
      <c r="X4045"/>
      <c r="Y4045"/>
    </row>
    <row r="4046" spans="19:25" x14ac:dyDescent="0.3">
      <c r="S4046"/>
      <c r="T4046"/>
      <c r="W4046"/>
      <c r="X4046"/>
      <c r="Y4046"/>
    </row>
    <row r="4047" spans="19:25" x14ac:dyDescent="0.3">
      <c r="S4047"/>
      <c r="T4047"/>
      <c r="W4047"/>
      <c r="X4047"/>
      <c r="Y4047"/>
    </row>
    <row r="4048" spans="19:25" x14ac:dyDescent="0.3">
      <c r="S4048"/>
      <c r="T4048"/>
      <c r="W4048"/>
      <c r="X4048"/>
      <c r="Y4048"/>
    </row>
    <row r="4049" spans="19:25" x14ac:dyDescent="0.3">
      <c r="S4049"/>
      <c r="T4049"/>
      <c r="W4049"/>
      <c r="X4049"/>
      <c r="Y4049"/>
    </row>
    <row r="4050" spans="19:25" x14ac:dyDescent="0.3">
      <c r="S4050"/>
      <c r="T4050"/>
      <c r="W4050"/>
      <c r="X4050"/>
      <c r="Y4050"/>
    </row>
    <row r="4051" spans="19:25" x14ac:dyDescent="0.3">
      <c r="S4051"/>
      <c r="T4051"/>
      <c r="W4051"/>
      <c r="X4051"/>
      <c r="Y4051"/>
    </row>
    <row r="4052" spans="19:25" x14ac:dyDescent="0.3">
      <c r="S4052"/>
      <c r="T4052"/>
      <c r="W4052"/>
      <c r="X4052"/>
      <c r="Y4052"/>
    </row>
    <row r="4053" spans="19:25" x14ac:dyDescent="0.3">
      <c r="S4053"/>
      <c r="T4053"/>
      <c r="W4053"/>
      <c r="X4053"/>
      <c r="Y4053"/>
    </row>
    <row r="4054" spans="19:25" x14ac:dyDescent="0.3">
      <c r="S4054"/>
      <c r="T4054"/>
      <c r="W4054"/>
      <c r="X4054"/>
      <c r="Y4054"/>
    </row>
    <row r="4055" spans="19:25" x14ac:dyDescent="0.3">
      <c r="S4055"/>
      <c r="T4055"/>
      <c r="W4055"/>
      <c r="X4055"/>
      <c r="Y4055"/>
    </row>
    <row r="4056" spans="19:25" x14ac:dyDescent="0.3">
      <c r="S4056"/>
      <c r="T4056"/>
      <c r="W4056"/>
      <c r="X4056"/>
      <c r="Y4056"/>
    </row>
    <row r="4057" spans="19:25" x14ac:dyDescent="0.3">
      <c r="S4057"/>
      <c r="T4057"/>
      <c r="W4057"/>
      <c r="X4057"/>
      <c r="Y4057"/>
    </row>
    <row r="4058" spans="19:25" x14ac:dyDescent="0.3">
      <c r="S4058"/>
      <c r="T4058"/>
      <c r="W4058"/>
      <c r="X4058"/>
      <c r="Y4058"/>
    </row>
    <row r="4059" spans="19:25" x14ac:dyDescent="0.3">
      <c r="S4059"/>
      <c r="T4059"/>
      <c r="W4059"/>
      <c r="X4059"/>
      <c r="Y4059"/>
    </row>
    <row r="4060" spans="19:25" x14ac:dyDescent="0.3">
      <c r="S4060"/>
      <c r="T4060"/>
      <c r="W4060"/>
      <c r="X4060"/>
      <c r="Y4060"/>
    </row>
    <row r="4061" spans="19:25" x14ac:dyDescent="0.3">
      <c r="S4061"/>
      <c r="T4061"/>
      <c r="W4061"/>
      <c r="X4061"/>
      <c r="Y4061"/>
    </row>
    <row r="4062" spans="19:25" x14ac:dyDescent="0.3">
      <c r="S4062"/>
      <c r="T4062"/>
      <c r="W4062"/>
      <c r="X4062"/>
      <c r="Y4062"/>
    </row>
    <row r="4063" spans="19:25" x14ac:dyDescent="0.3">
      <c r="S4063"/>
      <c r="T4063"/>
      <c r="W4063"/>
      <c r="X4063"/>
      <c r="Y4063"/>
    </row>
    <row r="4064" spans="19:25" x14ac:dyDescent="0.3">
      <c r="S4064"/>
      <c r="T4064"/>
      <c r="W4064"/>
      <c r="X4064"/>
      <c r="Y4064"/>
    </row>
    <row r="4065" spans="19:25" x14ac:dyDescent="0.3">
      <c r="S4065"/>
      <c r="T4065"/>
      <c r="W4065"/>
      <c r="X4065"/>
      <c r="Y4065"/>
    </row>
    <row r="4066" spans="19:25" x14ac:dyDescent="0.3">
      <c r="S4066"/>
      <c r="T4066"/>
      <c r="W4066"/>
      <c r="X4066"/>
      <c r="Y4066"/>
    </row>
    <row r="4067" spans="19:25" x14ac:dyDescent="0.3">
      <c r="S4067"/>
      <c r="T4067"/>
      <c r="W4067"/>
      <c r="X4067"/>
      <c r="Y4067"/>
    </row>
    <row r="4068" spans="19:25" x14ac:dyDescent="0.3">
      <c r="S4068"/>
      <c r="T4068"/>
      <c r="W4068"/>
      <c r="X4068"/>
      <c r="Y4068"/>
    </row>
    <row r="4069" spans="19:25" x14ac:dyDescent="0.3">
      <c r="S4069"/>
      <c r="T4069"/>
      <c r="W4069"/>
      <c r="X4069"/>
      <c r="Y4069"/>
    </row>
    <row r="4070" spans="19:25" x14ac:dyDescent="0.3">
      <c r="S4070"/>
      <c r="T4070"/>
      <c r="W4070"/>
      <c r="X4070"/>
      <c r="Y4070"/>
    </row>
    <row r="4071" spans="19:25" x14ac:dyDescent="0.3">
      <c r="S4071"/>
      <c r="T4071"/>
      <c r="W4071"/>
      <c r="X4071"/>
      <c r="Y4071"/>
    </row>
    <row r="4072" spans="19:25" x14ac:dyDescent="0.3">
      <c r="S4072"/>
      <c r="T4072"/>
      <c r="W4072"/>
      <c r="X4072"/>
      <c r="Y4072"/>
    </row>
    <row r="4073" spans="19:25" x14ac:dyDescent="0.3">
      <c r="S4073"/>
      <c r="T4073"/>
      <c r="W4073"/>
      <c r="X4073"/>
      <c r="Y4073"/>
    </row>
    <row r="4074" spans="19:25" x14ac:dyDescent="0.3">
      <c r="S4074"/>
      <c r="T4074"/>
      <c r="W4074"/>
      <c r="X4074"/>
      <c r="Y4074"/>
    </row>
    <row r="4075" spans="19:25" x14ac:dyDescent="0.3">
      <c r="S4075"/>
      <c r="T4075"/>
      <c r="W4075"/>
      <c r="X4075"/>
      <c r="Y4075"/>
    </row>
    <row r="4076" spans="19:25" x14ac:dyDescent="0.3">
      <c r="S4076"/>
      <c r="T4076"/>
      <c r="W4076"/>
      <c r="X4076"/>
      <c r="Y4076"/>
    </row>
    <row r="4077" spans="19:25" x14ac:dyDescent="0.3">
      <c r="S4077"/>
      <c r="T4077"/>
      <c r="W4077"/>
      <c r="X4077"/>
      <c r="Y4077"/>
    </row>
    <row r="4078" spans="19:25" x14ac:dyDescent="0.3">
      <c r="S4078"/>
      <c r="T4078"/>
      <c r="W4078"/>
      <c r="X4078"/>
      <c r="Y4078"/>
    </row>
    <row r="4079" spans="19:25" x14ac:dyDescent="0.3">
      <c r="S4079"/>
      <c r="T4079"/>
      <c r="W4079"/>
      <c r="X4079"/>
      <c r="Y4079"/>
    </row>
    <row r="4080" spans="19:25" x14ac:dyDescent="0.3">
      <c r="S4080"/>
      <c r="T4080"/>
      <c r="W4080"/>
      <c r="X4080"/>
      <c r="Y4080"/>
    </row>
    <row r="4081" spans="19:25" x14ac:dyDescent="0.3">
      <c r="S4081"/>
      <c r="T4081"/>
      <c r="W4081"/>
      <c r="X4081"/>
      <c r="Y4081"/>
    </row>
    <row r="4082" spans="19:25" x14ac:dyDescent="0.3">
      <c r="S4082"/>
      <c r="T4082"/>
      <c r="W4082"/>
      <c r="X4082"/>
      <c r="Y4082"/>
    </row>
    <row r="4083" spans="19:25" x14ac:dyDescent="0.3">
      <c r="S4083"/>
      <c r="T4083"/>
      <c r="W4083"/>
      <c r="X4083"/>
      <c r="Y4083"/>
    </row>
    <row r="4084" spans="19:25" x14ac:dyDescent="0.3">
      <c r="S4084"/>
      <c r="T4084"/>
      <c r="W4084"/>
      <c r="X4084"/>
      <c r="Y4084"/>
    </row>
    <row r="4085" spans="19:25" x14ac:dyDescent="0.3">
      <c r="S4085"/>
      <c r="T4085"/>
      <c r="W4085"/>
      <c r="X4085"/>
      <c r="Y4085"/>
    </row>
    <row r="4086" spans="19:25" x14ac:dyDescent="0.3">
      <c r="S4086"/>
      <c r="T4086"/>
      <c r="W4086"/>
      <c r="X4086"/>
      <c r="Y4086"/>
    </row>
    <row r="4087" spans="19:25" x14ac:dyDescent="0.3">
      <c r="S4087"/>
      <c r="T4087"/>
      <c r="W4087"/>
      <c r="X4087"/>
      <c r="Y4087"/>
    </row>
    <row r="4088" spans="19:25" x14ac:dyDescent="0.3">
      <c r="S4088"/>
      <c r="T4088"/>
      <c r="W4088"/>
      <c r="X4088"/>
      <c r="Y4088"/>
    </row>
    <row r="4089" spans="19:25" x14ac:dyDescent="0.3">
      <c r="S4089"/>
      <c r="T4089"/>
      <c r="W4089"/>
      <c r="X4089"/>
      <c r="Y4089"/>
    </row>
    <row r="4090" spans="19:25" x14ac:dyDescent="0.3">
      <c r="S4090"/>
      <c r="T4090"/>
      <c r="W4090"/>
      <c r="X4090"/>
      <c r="Y4090"/>
    </row>
    <row r="4091" spans="19:25" x14ac:dyDescent="0.3">
      <c r="S4091"/>
      <c r="T4091"/>
      <c r="W4091"/>
      <c r="X4091"/>
      <c r="Y4091"/>
    </row>
    <row r="4092" spans="19:25" x14ac:dyDescent="0.3">
      <c r="S4092"/>
      <c r="T4092"/>
      <c r="W4092"/>
      <c r="X4092"/>
      <c r="Y4092"/>
    </row>
    <row r="4093" spans="19:25" x14ac:dyDescent="0.3">
      <c r="S4093"/>
      <c r="T4093"/>
      <c r="W4093"/>
      <c r="X4093"/>
      <c r="Y4093"/>
    </row>
    <row r="4094" spans="19:25" x14ac:dyDescent="0.3">
      <c r="S4094"/>
      <c r="T4094"/>
      <c r="W4094"/>
      <c r="X4094"/>
      <c r="Y4094"/>
    </row>
    <row r="4095" spans="19:25" x14ac:dyDescent="0.3">
      <c r="S4095"/>
      <c r="T4095"/>
      <c r="W4095"/>
      <c r="X4095"/>
      <c r="Y4095"/>
    </row>
    <row r="4096" spans="19:25" x14ac:dyDescent="0.3">
      <c r="S4096"/>
      <c r="T4096"/>
      <c r="W4096"/>
      <c r="X4096"/>
      <c r="Y4096"/>
    </row>
    <row r="4097" spans="19:25" x14ac:dyDescent="0.3">
      <c r="S4097"/>
      <c r="T4097"/>
      <c r="W4097"/>
      <c r="X4097"/>
      <c r="Y4097"/>
    </row>
    <row r="4098" spans="19:25" x14ac:dyDescent="0.3">
      <c r="S4098"/>
      <c r="T4098"/>
      <c r="W4098"/>
      <c r="X4098"/>
      <c r="Y4098"/>
    </row>
    <row r="4099" spans="19:25" x14ac:dyDescent="0.3">
      <c r="S4099"/>
      <c r="T4099"/>
      <c r="W4099"/>
      <c r="X4099"/>
      <c r="Y4099"/>
    </row>
    <row r="4100" spans="19:25" x14ac:dyDescent="0.3">
      <c r="S4100"/>
      <c r="T4100"/>
      <c r="W4100"/>
      <c r="X4100"/>
      <c r="Y4100"/>
    </row>
    <row r="4101" spans="19:25" x14ac:dyDescent="0.3">
      <c r="S4101"/>
      <c r="T4101"/>
      <c r="W4101"/>
      <c r="X4101"/>
      <c r="Y4101"/>
    </row>
    <row r="4102" spans="19:25" x14ac:dyDescent="0.3">
      <c r="S4102"/>
      <c r="T4102"/>
      <c r="W4102"/>
      <c r="X4102"/>
      <c r="Y4102"/>
    </row>
    <row r="4103" spans="19:25" x14ac:dyDescent="0.3">
      <c r="S4103"/>
      <c r="T4103"/>
      <c r="W4103"/>
      <c r="X4103"/>
      <c r="Y4103"/>
    </row>
    <row r="4104" spans="19:25" x14ac:dyDescent="0.3">
      <c r="S4104"/>
      <c r="T4104"/>
      <c r="W4104"/>
      <c r="X4104"/>
      <c r="Y4104"/>
    </row>
    <row r="4105" spans="19:25" x14ac:dyDescent="0.3">
      <c r="S4105"/>
      <c r="T4105"/>
      <c r="W4105"/>
      <c r="X4105"/>
      <c r="Y4105"/>
    </row>
    <row r="4106" spans="19:25" x14ac:dyDescent="0.3">
      <c r="S4106"/>
      <c r="T4106"/>
      <c r="W4106"/>
      <c r="X4106"/>
      <c r="Y4106"/>
    </row>
    <row r="4107" spans="19:25" x14ac:dyDescent="0.3">
      <c r="S4107"/>
      <c r="T4107"/>
      <c r="W4107"/>
      <c r="X4107"/>
      <c r="Y4107"/>
    </row>
    <row r="4108" spans="19:25" x14ac:dyDescent="0.3">
      <c r="S4108"/>
      <c r="T4108"/>
      <c r="W4108"/>
      <c r="X4108"/>
      <c r="Y4108"/>
    </row>
    <row r="4109" spans="19:25" x14ac:dyDescent="0.3">
      <c r="S4109"/>
      <c r="T4109"/>
      <c r="W4109"/>
      <c r="X4109"/>
      <c r="Y4109"/>
    </row>
    <row r="4110" spans="19:25" x14ac:dyDescent="0.3">
      <c r="S4110"/>
      <c r="T4110"/>
      <c r="W4110"/>
      <c r="X4110"/>
      <c r="Y4110"/>
    </row>
    <row r="4111" spans="19:25" x14ac:dyDescent="0.3">
      <c r="S4111"/>
      <c r="T4111"/>
      <c r="W4111"/>
      <c r="X4111"/>
      <c r="Y4111"/>
    </row>
    <row r="4112" spans="19:25" x14ac:dyDescent="0.3">
      <c r="S4112"/>
      <c r="T4112"/>
      <c r="W4112"/>
      <c r="X4112"/>
      <c r="Y4112"/>
    </row>
    <row r="4113" spans="19:25" x14ac:dyDescent="0.3">
      <c r="S4113"/>
      <c r="T4113"/>
      <c r="W4113"/>
      <c r="X4113"/>
      <c r="Y4113"/>
    </row>
    <row r="4114" spans="19:25" x14ac:dyDescent="0.3">
      <c r="S4114"/>
      <c r="T4114"/>
      <c r="W4114"/>
      <c r="X4114"/>
      <c r="Y4114"/>
    </row>
    <row r="4115" spans="19:25" x14ac:dyDescent="0.3">
      <c r="S4115"/>
      <c r="T4115"/>
      <c r="W4115"/>
      <c r="X4115"/>
      <c r="Y4115"/>
    </row>
    <row r="4116" spans="19:25" x14ac:dyDescent="0.3">
      <c r="S4116"/>
      <c r="T4116"/>
      <c r="W4116"/>
      <c r="X4116"/>
      <c r="Y4116"/>
    </row>
    <row r="4117" spans="19:25" x14ac:dyDescent="0.3">
      <c r="S4117"/>
      <c r="T4117"/>
      <c r="W4117"/>
      <c r="X4117"/>
      <c r="Y4117"/>
    </row>
    <row r="4118" spans="19:25" x14ac:dyDescent="0.3">
      <c r="S4118"/>
      <c r="T4118"/>
      <c r="W4118"/>
      <c r="X4118"/>
      <c r="Y4118"/>
    </row>
    <row r="4119" spans="19:25" x14ac:dyDescent="0.3">
      <c r="S4119"/>
      <c r="T4119"/>
      <c r="W4119"/>
      <c r="X4119"/>
      <c r="Y4119"/>
    </row>
    <row r="4120" spans="19:25" x14ac:dyDescent="0.3">
      <c r="S4120"/>
      <c r="T4120"/>
      <c r="W4120"/>
      <c r="X4120"/>
      <c r="Y4120"/>
    </row>
    <row r="4121" spans="19:25" x14ac:dyDescent="0.3">
      <c r="S4121"/>
      <c r="T4121"/>
      <c r="W4121"/>
      <c r="X4121"/>
      <c r="Y4121"/>
    </row>
    <row r="4122" spans="19:25" x14ac:dyDescent="0.3">
      <c r="S4122"/>
      <c r="T4122"/>
      <c r="W4122"/>
      <c r="X4122"/>
      <c r="Y4122"/>
    </row>
    <row r="4123" spans="19:25" x14ac:dyDescent="0.3">
      <c r="S4123"/>
      <c r="T4123"/>
      <c r="W4123"/>
      <c r="X4123"/>
      <c r="Y4123"/>
    </row>
    <row r="4124" spans="19:25" x14ac:dyDescent="0.3">
      <c r="S4124"/>
      <c r="T4124"/>
      <c r="W4124"/>
      <c r="X4124"/>
      <c r="Y4124"/>
    </row>
    <row r="4125" spans="19:25" x14ac:dyDescent="0.3">
      <c r="S4125"/>
      <c r="T4125"/>
      <c r="W4125"/>
      <c r="X4125"/>
      <c r="Y4125"/>
    </row>
    <row r="4126" spans="19:25" x14ac:dyDescent="0.3">
      <c r="S4126"/>
      <c r="T4126"/>
      <c r="W4126"/>
      <c r="X4126"/>
      <c r="Y4126"/>
    </row>
    <row r="4127" spans="19:25" x14ac:dyDescent="0.3">
      <c r="S4127"/>
      <c r="T4127"/>
      <c r="W4127"/>
      <c r="X4127"/>
      <c r="Y4127"/>
    </row>
    <row r="4128" spans="19:25" x14ac:dyDescent="0.3">
      <c r="S4128"/>
      <c r="T4128"/>
      <c r="W4128"/>
      <c r="X4128"/>
      <c r="Y4128"/>
    </row>
    <row r="4129" spans="19:25" x14ac:dyDescent="0.3">
      <c r="S4129"/>
      <c r="T4129"/>
      <c r="W4129"/>
      <c r="X4129"/>
      <c r="Y4129"/>
    </row>
    <row r="4130" spans="19:25" x14ac:dyDescent="0.3">
      <c r="S4130"/>
      <c r="T4130"/>
      <c r="W4130"/>
      <c r="X4130"/>
      <c r="Y4130"/>
    </row>
    <row r="4131" spans="19:25" x14ac:dyDescent="0.3">
      <c r="S4131"/>
      <c r="T4131"/>
      <c r="W4131"/>
      <c r="X4131"/>
      <c r="Y4131"/>
    </row>
    <row r="4132" spans="19:25" x14ac:dyDescent="0.3">
      <c r="S4132"/>
      <c r="T4132"/>
      <c r="W4132"/>
      <c r="X4132"/>
      <c r="Y4132"/>
    </row>
    <row r="4133" spans="19:25" x14ac:dyDescent="0.3">
      <c r="S4133"/>
      <c r="T4133"/>
      <c r="W4133"/>
      <c r="X4133"/>
      <c r="Y4133"/>
    </row>
    <row r="4134" spans="19:25" x14ac:dyDescent="0.3">
      <c r="S4134"/>
      <c r="T4134"/>
      <c r="W4134"/>
      <c r="X4134"/>
      <c r="Y4134"/>
    </row>
    <row r="4135" spans="19:25" x14ac:dyDescent="0.3">
      <c r="S4135"/>
      <c r="T4135"/>
      <c r="W4135"/>
      <c r="X4135"/>
      <c r="Y4135"/>
    </row>
    <row r="4136" spans="19:25" x14ac:dyDescent="0.3">
      <c r="S4136"/>
      <c r="T4136"/>
      <c r="W4136"/>
      <c r="X4136"/>
      <c r="Y4136"/>
    </row>
    <row r="4137" spans="19:25" x14ac:dyDescent="0.3">
      <c r="S4137"/>
      <c r="T4137"/>
      <c r="W4137"/>
      <c r="X4137"/>
      <c r="Y4137"/>
    </row>
    <row r="4138" spans="19:25" x14ac:dyDescent="0.3">
      <c r="S4138"/>
      <c r="T4138"/>
      <c r="W4138"/>
      <c r="X4138"/>
      <c r="Y4138"/>
    </row>
    <row r="4139" spans="19:25" x14ac:dyDescent="0.3">
      <c r="S4139"/>
      <c r="T4139"/>
      <c r="W4139"/>
      <c r="X4139"/>
      <c r="Y4139"/>
    </row>
    <row r="4140" spans="19:25" x14ac:dyDescent="0.3">
      <c r="S4140"/>
      <c r="T4140"/>
      <c r="W4140"/>
      <c r="X4140"/>
      <c r="Y4140"/>
    </row>
    <row r="4141" spans="19:25" x14ac:dyDescent="0.3">
      <c r="S4141"/>
      <c r="T4141"/>
      <c r="W4141"/>
      <c r="X4141"/>
      <c r="Y4141"/>
    </row>
    <row r="4142" spans="19:25" x14ac:dyDescent="0.3">
      <c r="S4142"/>
      <c r="T4142"/>
      <c r="W4142"/>
      <c r="X4142"/>
      <c r="Y4142"/>
    </row>
    <row r="4143" spans="19:25" x14ac:dyDescent="0.3">
      <c r="S4143"/>
      <c r="T4143"/>
      <c r="W4143"/>
      <c r="X4143"/>
      <c r="Y4143"/>
    </row>
    <row r="4144" spans="19:25" x14ac:dyDescent="0.3">
      <c r="S4144"/>
      <c r="T4144"/>
      <c r="W4144"/>
      <c r="X4144"/>
      <c r="Y4144"/>
    </row>
    <row r="4145" spans="19:25" x14ac:dyDescent="0.3">
      <c r="S4145"/>
      <c r="T4145"/>
      <c r="W4145"/>
      <c r="X4145"/>
      <c r="Y4145"/>
    </row>
    <row r="4146" spans="19:25" x14ac:dyDescent="0.3">
      <c r="S4146"/>
      <c r="T4146"/>
      <c r="W4146"/>
      <c r="X4146"/>
      <c r="Y4146"/>
    </row>
    <row r="4147" spans="19:25" x14ac:dyDescent="0.3">
      <c r="S4147"/>
      <c r="T4147"/>
      <c r="W4147"/>
      <c r="X4147"/>
      <c r="Y4147"/>
    </row>
    <row r="4148" spans="19:25" x14ac:dyDescent="0.3">
      <c r="S4148"/>
      <c r="T4148"/>
      <c r="W4148"/>
      <c r="X4148"/>
      <c r="Y4148"/>
    </row>
    <row r="4149" spans="19:25" x14ac:dyDescent="0.3">
      <c r="S4149"/>
      <c r="T4149"/>
      <c r="W4149"/>
      <c r="X4149"/>
      <c r="Y4149"/>
    </row>
    <row r="4150" spans="19:25" x14ac:dyDescent="0.3">
      <c r="S4150"/>
      <c r="T4150"/>
      <c r="W4150"/>
      <c r="X4150"/>
      <c r="Y4150"/>
    </row>
    <row r="4151" spans="19:25" x14ac:dyDescent="0.3">
      <c r="S4151"/>
      <c r="T4151"/>
      <c r="W4151"/>
      <c r="X4151"/>
      <c r="Y4151"/>
    </row>
    <row r="4152" spans="19:25" x14ac:dyDescent="0.3">
      <c r="S4152"/>
      <c r="T4152"/>
      <c r="W4152"/>
      <c r="X4152"/>
      <c r="Y4152"/>
    </row>
    <row r="4153" spans="19:25" x14ac:dyDescent="0.3">
      <c r="S4153"/>
      <c r="T4153"/>
      <c r="W4153"/>
      <c r="X4153"/>
      <c r="Y4153"/>
    </row>
    <row r="4154" spans="19:25" x14ac:dyDescent="0.3">
      <c r="S4154"/>
      <c r="T4154"/>
      <c r="W4154"/>
      <c r="X4154"/>
      <c r="Y4154"/>
    </row>
    <row r="4155" spans="19:25" x14ac:dyDescent="0.3">
      <c r="S4155"/>
      <c r="T4155"/>
      <c r="W4155"/>
      <c r="X4155"/>
      <c r="Y4155"/>
    </row>
    <row r="4156" spans="19:25" x14ac:dyDescent="0.3">
      <c r="S4156"/>
      <c r="T4156"/>
      <c r="W4156"/>
      <c r="X4156"/>
      <c r="Y4156"/>
    </row>
    <row r="4157" spans="19:25" x14ac:dyDescent="0.3">
      <c r="S4157"/>
      <c r="T4157"/>
      <c r="W4157"/>
      <c r="X4157"/>
      <c r="Y4157"/>
    </row>
    <row r="4158" spans="19:25" x14ac:dyDescent="0.3">
      <c r="S4158"/>
      <c r="T4158"/>
      <c r="W4158"/>
      <c r="X4158"/>
      <c r="Y4158"/>
    </row>
    <row r="4159" spans="19:25" x14ac:dyDescent="0.3">
      <c r="S4159"/>
      <c r="T4159"/>
      <c r="W4159"/>
      <c r="X4159"/>
      <c r="Y4159"/>
    </row>
    <row r="4160" spans="19:25" x14ac:dyDescent="0.3">
      <c r="S4160"/>
      <c r="T4160"/>
      <c r="W4160"/>
      <c r="X4160"/>
      <c r="Y4160"/>
    </row>
    <row r="4161" spans="19:25" x14ac:dyDescent="0.3">
      <c r="S4161"/>
      <c r="T4161"/>
      <c r="W4161"/>
      <c r="X4161"/>
      <c r="Y4161"/>
    </row>
    <row r="4162" spans="19:25" x14ac:dyDescent="0.3">
      <c r="S4162"/>
      <c r="T4162"/>
      <c r="W4162"/>
      <c r="X4162"/>
      <c r="Y4162"/>
    </row>
    <row r="4163" spans="19:25" x14ac:dyDescent="0.3">
      <c r="S4163"/>
      <c r="T4163"/>
      <c r="W4163"/>
      <c r="X4163"/>
      <c r="Y4163"/>
    </row>
    <row r="4164" spans="19:25" x14ac:dyDescent="0.3">
      <c r="S4164"/>
      <c r="T4164"/>
      <c r="W4164"/>
      <c r="X4164"/>
      <c r="Y4164"/>
    </row>
    <row r="4165" spans="19:25" x14ac:dyDescent="0.3">
      <c r="S4165"/>
      <c r="T4165"/>
      <c r="W4165"/>
      <c r="X4165"/>
      <c r="Y4165"/>
    </row>
    <row r="4166" spans="19:25" x14ac:dyDescent="0.3">
      <c r="S4166"/>
      <c r="T4166"/>
      <c r="W4166"/>
      <c r="X4166"/>
      <c r="Y4166"/>
    </row>
    <row r="4167" spans="19:25" x14ac:dyDescent="0.3">
      <c r="S4167"/>
      <c r="T4167"/>
      <c r="W4167"/>
      <c r="X4167"/>
      <c r="Y4167"/>
    </row>
    <row r="4168" spans="19:25" x14ac:dyDescent="0.3">
      <c r="S4168"/>
      <c r="T4168"/>
      <c r="W4168"/>
      <c r="X4168"/>
      <c r="Y4168"/>
    </row>
    <row r="4169" spans="19:25" x14ac:dyDescent="0.3">
      <c r="S4169"/>
      <c r="T4169"/>
      <c r="W4169"/>
      <c r="X4169"/>
      <c r="Y4169"/>
    </row>
    <row r="4170" spans="19:25" x14ac:dyDescent="0.3">
      <c r="S4170"/>
      <c r="T4170"/>
      <c r="W4170"/>
    </row>
  </sheetData>
  <mergeCells count="4">
    <mergeCell ref="H93:R93"/>
    <mergeCell ref="A22:F22"/>
    <mergeCell ref="A3:F3"/>
    <mergeCell ref="H3:Y3"/>
  </mergeCells>
  <pageMargins left="0.7" right="0.7" top="0.75" bottom="0.75" header="0.3" footer="0.3"/>
  <pageSetup paperSize="9" orientation="portrait" r:id="rId14"/>
  <drawing r:id="rId15"/>
  <extLst>
    <ext xmlns:x14="http://schemas.microsoft.com/office/spreadsheetml/2009/9/main" uri="{A8765BA9-456A-4dab-B4F3-ACF838C121DE}">
      <x14:slicerList>
        <x14:slicer r:id="rId16"/>
      </x14:slicerList>
    </ext>
    <ext xmlns:x15="http://schemas.microsoft.com/office/spreadsheetml/2010/11/main" uri="{7E03D99C-DC04-49d9-9315-930204A7B6E9}">
      <x15:timelineRefs>
        <x15:timelineRef r:id="rId17"/>
      </x15:timelineRef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0FA96-D8CF-427E-B687-608B882CDED8}">
  <dimension ref="A1:T41"/>
  <sheetViews>
    <sheetView zoomScale="70" zoomScaleNormal="70" workbookViewId="0">
      <selection activeCell="X17" sqref="X17"/>
    </sheetView>
  </sheetViews>
  <sheetFormatPr baseColWidth="10" defaultRowHeight="14.4" x14ac:dyDescent="0.3"/>
  <cols>
    <col min="11" max="12" width="11.5546875" customWidth="1"/>
    <col min="33" max="33" width="17.88671875" bestFit="1" customWidth="1"/>
    <col min="34" max="34" width="7.109375" bestFit="1" customWidth="1"/>
    <col min="35" max="35" width="9.77734375" bestFit="1" customWidth="1"/>
    <col min="37" max="37" width="17.88671875" bestFit="1" customWidth="1"/>
    <col min="38" max="38" width="7.109375" bestFit="1" customWidth="1"/>
    <col min="39" max="39" width="9.77734375" bestFit="1" customWidth="1"/>
  </cols>
  <sheetData>
    <row r="1" spans="1:20" x14ac:dyDescent="0.3">
      <c r="A1" s="16"/>
      <c r="B1" s="16"/>
      <c r="C1" s="16"/>
      <c r="D1" s="16"/>
      <c r="E1" s="16"/>
      <c r="F1" s="16"/>
      <c r="G1" s="16"/>
      <c r="H1" s="16"/>
      <c r="I1" s="16"/>
      <c r="J1" s="16"/>
      <c r="K1" s="16"/>
      <c r="L1" s="16"/>
      <c r="M1" s="16"/>
      <c r="N1" s="16"/>
      <c r="O1" s="16"/>
      <c r="P1" s="16"/>
      <c r="Q1" s="16"/>
      <c r="R1" s="16"/>
      <c r="S1" s="16"/>
      <c r="T1" s="16"/>
    </row>
    <row r="2" spans="1:20" x14ac:dyDescent="0.3">
      <c r="A2" s="16"/>
      <c r="B2" s="16"/>
      <c r="C2" s="16"/>
      <c r="D2" s="16"/>
      <c r="E2" s="16"/>
      <c r="F2" s="16"/>
      <c r="G2" s="16"/>
      <c r="H2" s="16"/>
      <c r="I2" s="16"/>
      <c r="J2" s="16"/>
      <c r="K2" s="16"/>
      <c r="L2" s="16"/>
      <c r="M2" s="16"/>
      <c r="N2" s="16"/>
      <c r="O2" s="16"/>
      <c r="P2" s="16"/>
      <c r="Q2" s="16"/>
      <c r="R2" s="16"/>
      <c r="S2" s="16"/>
      <c r="T2" s="16"/>
    </row>
    <row r="3" spans="1:20" x14ac:dyDescent="0.3">
      <c r="A3" s="16"/>
      <c r="B3" s="16"/>
      <c r="C3" s="16"/>
      <c r="D3" s="16"/>
      <c r="E3" s="16"/>
      <c r="F3" s="16"/>
      <c r="G3" s="16"/>
      <c r="H3" s="16"/>
      <c r="I3" s="16"/>
      <c r="J3" s="16"/>
      <c r="K3" s="16"/>
      <c r="L3" s="16"/>
      <c r="M3" s="16"/>
      <c r="N3" s="16"/>
      <c r="O3" s="16"/>
      <c r="P3" s="16"/>
      <c r="Q3" s="16"/>
      <c r="R3" s="16"/>
      <c r="S3" s="16"/>
      <c r="T3" s="16"/>
    </row>
    <row r="4" spans="1:20" x14ac:dyDescent="0.3">
      <c r="A4" s="16"/>
      <c r="B4" s="16"/>
      <c r="C4" s="16"/>
      <c r="D4" s="16"/>
      <c r="E4" s="16"/>
      <c r="F4" s="16"/>
      <c r="G4" s="16"/>
      <c r="H4" s="16"/>
      <c r="I4" s="16"/>
      <c r="J4" s="16"/>
      <c r="K4" s="16"/>
      <c r="L4" s="16"/>
      <c r="M4" s="16"/>
      <c r="N4" s="16"/>
      <c r="O4" s="16"/>
      <c r="P4" s="16"/>
      <c r="Q4" s="16"/>
      <c r="R4" s="16"/>
      <c r="S4" s="16"/>
      <c r="T4" s="16"/>
    </row>
    <row r="5" spans="1:20" x14ac:dyDescent="0.3">
      <c r="A5" s="16"/>
      <c r="B5" s="16"/>
      <c r="C5" s="16"/>
      <c r="D5" s="16"/>
      <c r="E5" s="16"/>
      <c r="F5" s="16"/>
      <c r="G5" s="16"/>
      <c r="H5" s="16"/>
      <c r="I5" s="16"/>
      <c r="J5" s="16"/>
      <c r="K5" s="16"/>
      <c r="L5" s="16"/>
      <c r="M5" s="16"/>
      <c r="N5" s="16"/>
      <c r="O5" s="16"/>
      <c r="P5" s="16"/>
      <c r="Q5" s="16"/>
      <c r="R5" s="16"/>
      <c r="S5" s="16"/>
      <c r="T5" s="16"/>
    </row>
    <row r="6" spans="1:20" x14ac:dyDescent="0.3">
      <c r="A6" s="16"/>
      <c r="B6" s="16"/>
      <c r="C6" s="16"/>
      <c r="D6" s="16"/>
      <c r="E6" s="16"/>
      <c r="F6" s="16"/>
      <c r="G6" s="16"/>
      <c r="H6" s="16"/>
      <c r="I6" s="16"/>
      <c r="J6" s="16"/>
      <c r="K6" s="16"/>
      <c r="L6" s="16"/>
      <c r="M6" s="16"/>
      <c r="N6" s="16"/>
      <c r="O6" s="16"/>
      <c r="P6" s="16"/>
      <c r="Q6" s="16"/>
      <c r="R6" s="16"/>
      <c r="S6" s="16"/>
      <c r="T6" s="16"/>
    </row>
    <row r="7" spans="1:20" x14ac:dyDescent="0.3">
      <c r="A7" s="16"/>
      <c r="B7" s="16"/>
      <c r="C7" s="16"/>
      <c r="D7" s="16"/>
      <c r="E7" s="16"/>
      <c r="F7" s="16"/>
      <c r="G7" s="16"/>
      <c r="H7" s="16"/>
      <c r="I7" s="16"/>
      <c r="J7" s="16"/>
      <c r="K7" s="16"/>
      <c r="L7" s="16"/>
      <c r="M7" s="16"/>
      <c r="N7" s="16"/>
      <c r="O7" s="16"/>
      <c r="P7" s="16"/>
      <c r="Q7" s="16"/>
      <c r="R7" s="16"/>
      <c r="S7" s="16"/>
      <c r="T7" s="16"/>
    </row>
    <row r="8" spans="1:20" x14ac:dyDescent="0.3">
      <c r="A8" s="16"/>
      <c r="B8" s="16"/>
      <c r="C8" s="16"/>
      <c r="D8" s="16"/>
      <c r="E8" s="16"/>
      <c r="F8" s="16"/>
      <c r="G8" s="16"/>
      <c r="H8" s="16"/>
      <c r="I8" s="16"/>
      <c r="J8" s="16"/>
      <c r="K8" s="16"/>
      <c r="L8" s="16"/>
      <c r="M8" s="16"/>
      <c r="N8" s="16"/>
      <c r="O8" s="16"/>
      <c r="P8" s="16"/>
      <c r="Q8" s="16"/>
      <c r="R8" s="16"/>
      <c r="S8" s="16"/>
      <c r="T8" s="16"/>
    </row>
    <row r="9" spans="1:20" x14ac:dyDescent="0.3">
      <c r="A9" s="16"/>
      <c r="B9" s="16"/>
      <c r="C9" s="16"/>
      <c r="D9" s="16"/>
      <c r="E9" s="16"/>
      <c r="F9" s="16"/>
      <c r="G9" s="16"/>
      <c r="H9" s="16"/>
      <c r="I9" s="16"/>
      <c r="J9" s="16"/>
      <c r="K9" s="16"/>
      <c r="L9" s="16"/>
      <c r="M9" s="16"/>
      <c r="N9" s="16"/>
      <c r="O9" s="16"/>
      <c r="P9" s="16"/>
      <c r="Q9" s="16"/>
      <c r="R9" s="16"/>
      <c r="S9" s="16"/>
      <c r="T9" s="16"/>
    </row>
    <row r="10" spans="1:20" x14ac:dyDescent="0.3">
      <c r="A10" s="16"/>
      <c r="B10" s="16"/>
      <c r="C10" s="16"/>
      <c r="D10" s="16"/>
      <c r="E10" s="16"/>
      <c r="F10" s="16"/>
      <c r="G10" s="16"/>
      <c r="H10" s="16"/>
      <c r="I10" s="16"/>
      <c r="J10" s="16"/>
      <c r="K10" s="16"/>
      <c r="L10" s="16"/>
      <c r="M10" s="16"/>
      <c r="N10" s="16"/>
      <c r="O10" s="16"/>
      <c r="P10" s="16"/>
      <c r="Q10" s="16"/>
      <c r="R10" s="16"/>
      <c r="S10" s="16"/>
      <c r="T10" s="16"/>
    </row>
    <row r="11" spans="1:20" x14ac:dyDescent="0.3">
      <c r="A11" s="16"/>
      <c r="B11" s="16"/>
      <c r="C11" s="16"/>
      <c r="D11" s="16"/>
      <c r="E11" s="16"/>
      <c r="F11" s="16"/>
      <c r="G11" s="16"/>
      <c r="H11" s="16"/>
      <c r="I11" s="16"/>
      <c r="J11" s="16"/>
      <c r="K11" s="16"/>
      <c r="L11" s="16"/>
      <c r="M11" s="16"/>
      <c r="N11" s="16"/>
      <c r="O11" s="16"/>
      <c r="P11" s="16"/>
      <c r="Q11" s="16"/>
      <c r="R11" s="16"/>
      <c r="S11" s="16"/>
      <c r="T11" s="16"/>
    </row>
    <row r="12" spans="1:20" x14ac:dyDescent="0.3">
      <c r="A12" s="16"/>
      <c r="B12" s="16"/>
      <c r="C12" s="16"/>
      <c r="D12" s="16"/>
      <c r="E12" s="16"/>
      <c r="F12" s="16"/>
      <c r="G12" s="16"/>
      <c r="H12" s="16"/>
      <c r="I12" s="16"/>
      <c r="J12" s="16"/>
      <c r="K12" s="16"/>
      <c r="L12" s="16"/>
      <c r="M12" s="16"/>
      <c r="N12" s="16"/>
      <c r="O12" s="16"/>
      <c r="P12" s="16"/>
      <c r="Q12" s="16"/>
      <c r="R12" s="16"/>
      <c r="S12" s="16"/>
      <c r="T12" s="16"/>
    </row>
    <row r="13" spans="1:20" x14ac:dyDescent="0.3">
      <c r="A13" s="16"/>
      <c r="B13" s="16"/>
      <c r="C13" s="16"/>
      <c r="D13" s="16"/>
      <c r="E13" s="16"/>
      <c r="F13" s="16"/>
      <c r="G13" s="16"/>
      <c r="H13" s="16"/>
      <c r="I13" s="16"/>
      <c r="J13" s="16"/>
      <c r="K13" s="16"/>
      <c r="L13" s="16"/>
      <c r="M13" s="16"/>
      <c r="N13" s="16"/>
      <c r="O13" s="16"/>
      <c r="P13" s="16"/>
      <c r="Q13" s="16"/>
      <c r="R13" s="16"/>
      <c r="S13" s="16"/>
      <c r="T13" s="16"/>
    </row>
    <row r="14" spans="1:20" x14ac:dyDescent="0.3">
      <c r="A14" s="16"/>
      <c r="B14" s="16"/>
      <c r="C14" s="16"/>
      <c r="D14" s="16"/>
      <c r="E14" s="16"/>
      <c r="F14" s="16"/>
      <c r="G14" s="16"/>
      <c r="H14" s="16"/>
      <c r="I14" s="16"/>
      <c r="J14" s="16"/>
      <c r="K14" s="16"/>
      <c r="L14" s="16"/>
      <c r="M14" s="16"/>
      <c r="N14" s="16"/>
      <c r="O14" s="16"/>
      <c r="P14" s="16"/>
      <c r="Q14" s="16"/>
      <c r="R14" s="16"/>
      <c r="S14" s="16"/>
      <c r="T14" s="16"/>
    </row>
    <row r="15" spans="1:20" x14ac:dyDescent="0.3">
      <c r="A15" s="16"/>
      <c r="B15" s="16"/>
      <c r="C15" s="16"/>
      <c r="D15" s="16"/>
      <c r="E15" s="16"/>
      <c r="F15" s="16"/>
      <c r="G15" s="16"/>
      <c r="H15" s="16"/>
      <c r="I15" s="16"/>
      <c r="J15" s="16"/>
      <c r="K15" s="16"/>
      <c r="L15" s="16"/>
      <c r="M15" s="16"/>
      <c r="N15" s="16"/>
      <c r="O15" s="16"/>
      <c r="P15" s="16"/>
      <c r="Q15" s="16"/>
      <c r="R15" s="16"/>
      <c r="S15" s="16"/>
      <c r="T15" s="16"/>
    </row>
    <row r="16" spans="1:20" x14ac:dyDescent="0.3">
      <c r="A16" s="16"/>
      <c r="B16" s="16"/>
      <c r="C16" s="16"/>
      <c r="D16" s="16"/>
      <c r="E16" s="16"/>
      <c r="F16" s="16"/>
      <c r="G16" s="16"/>
      <c r="H16" s="16"/>
      <c r="I16" s="16"/>
      <c r="J16" s="16"/>
      <c r="K16" s="16"/>
      <c r="L16" s="16"/>
      <c r="M16" s="16"/>
      <c r="N16" s="16"/>
      <c r="O16" s="16"/>
      <c r="P16" s="16"/>
      <c r="Q16" s="16"/>
      <c r="R16" s="16"/>
      <c r="S16" s="16"/>
      <c r="T16" s="16"/>
    </row>
    <row r="17" spans="1:20" x14ac:dyDescent="0.3">
      <c r="A17" s="16"/>
      <c r="B17" s="16"/>
      <c r="C17" s="16"/>
      <c r="D17" s="16"/>
      <c r="E17" s="16"/>
      <c r="F17" s="16"/>
      <c r="G17" s="16"/>
      <c r="H17" s="16"/>
      <c r="I17" s="16"/>
      <c r="J17" s="16"/>
      <c r="K17" s="16"/>
      <c r="L17" s="16"/>
      <c r="M17" s="16"/>
      <c r="N17" s="16"/>
      <c r="O17" s="16"/>
      <c r="P17" s="16"/>
      <c r="Q17" s="16"/>
      <c r="R17" s="16"/>
      <c r="S17" s="16"/>
      <c r="T17" s="16"/>
    </row>
    <row r="18" spans="1:20" x14ac:dyDescent="0.3">
      <c r="A18" s="16"/>
      <c r="B18" s="16"/>
      <c r="C18" s="16"/>
      <c r="D18" s="16"/>
      <c r="E18" s="16"/>
      <c r="F18" s="16"/>
      <c r="G18" s="16"/>
      <c r="H18" s="16"/>
      <c r="I18" s="16"/>
      <c r="J18" s="16"/>
      <c r="K18" s="16"/>
      <c r="L18" s="16"/>
      <c r="M18" s="16"/>
      <c r="N18" s="16"/>
      <c r="O18" s="16"/>
      <c r="P18" s="16"/>
      <c r="Q18" s="16"/>
      <c r="R18" s="16"/>
      <c r="S18" s="16"/>
      <c r="T18" s="16"/>
    </row>
    <row r="19" spans="1:20" x14ac:dyDescent="0.3">
      <c r="A19" s="16"/>
      <c r="B19" s="16"/>
      <c r="C19" s="16"/>
      <c r="D19" s="16"/>
      <c r="E19" s="16"/>
      <c r="F19" s="16"/>
      <c r="G19" s="16"/>
      <c r="H19" s="16"/>
      <c r="I19" s="16"/>
      <c r="J19" s="16"/>
      <c r="K19" s="16"/>
      <c r="L19" s="16"/>
      <c r="M19" s="16"/>
      <c r="N19" s="16"/>
      <c r="O19" s="16"/>
      <c r="P19" s="16"/>
      <c r="Q19" s="16"/>
      <c r="R19" s="16"/>
      <c r="S19" s="16"/>
      <c r="T19" s="16"/>
    </row>
    <row r="20" spans="1:20" x14ac:dyDescent="0.3">
      <c r="A20" s="16"/>
      <c r="B20" s="16"/>
      <c r="C20" s="16"/>
      <c r="D20" s="16"/>
      <c r="E20" s="16"/>
      <c r="F20" s="16"/>
      <c r="G20" s="16"/>
      <c r="H20" s="16"/>
      <c r="I20" s="16"/>
      <c r="J20" s="16"/>
      <c r="K20" s="16"/>
      <c r="L20" s="16"/>
      <c r="M20" s="16"/>
      <c r="N20" s="16"/>
      <c r="O20" s="16"/>
      <c r="P20" s="16"/>
      <c r="Q20" s="16"/>
      <c r="R20" s="16"/>
      <c r="S20" s="16"/>
      <c r="T20" s="16"/>
    </row>
    <row r="21" spans="1:20" x14ac:dyDescent="0.3">
      <c r="A21" s="16"/>
      <c r="B21" s="16"/>
      <c r="C21" s="16"/>
      <c r="D21" s="16"/>
      <c r="E21" s="16"/>
      <c r="F21" s="16"/>
      <c r="G21" s="16"/>
      <c r="H21" s="16"/>
      <c r="I21" s="16"/>
      <c r="J21" s="16"/>
      <c r="K21" s="16"/>
      <c r="L21" s="16"/>
      <c r="M21" s="16"/>
      <c r="N21" s="16"/>
      <c r="O21" s="16"/>
      <c r="P21" s="16"/>
      <c r="Q21" s="16"/>
      <c r="R21" s="16"/>
      <c r="S21" s="16"/>
      <c r="T21" s="16"/>
    </row>
    <row r="22" spans="1:20" x14ac:dyDescent="0.3">
      <c r="A22" s="16"/>
      <c r="B22" s="16"/>
      <c r="C22" s="16"/>
      <c r="D22" s="16"/>
      <c r="E22" s="16"/>
      <c r="F22" s="16"/>
      <c r="G22" s="16"/>
      <c r="H22" s="16"/>
      <c r="I22" s="16"/>
      <c r="J22" s="16"/>
      <c r="K22" s="16"/>
      <c r="L22" s="16"/>
      <c r="M22" s="16"/>
      <c r="N22" s="16"/>
      <c r="O22" s="16"/>
      <c r="P22" s="16"/>
      <c r="Q22" s="16"/>
      <c r="R22" s="16"/>
      <c r="S22" s="16"/>
      <c r="T22" s="16"/>
    </row>
    <row r="23" spans="1:20" x14ac:dyDescent="0.3">
      <c r="A23" s="16"/>
      <c r="B23" s="16"/>
      <c r="C23" s="16"/>
      <c r="D23" s="16"/>
      <c r="E23" s="16"/>
      <c r="F23" s="16"/>
      <c r="G23" s="16"/>
      <c r="H23" s="16"/>
      <c r="I23" s="16"/>
      <c r="J23" s="16"/>
      <c r="K23" s="16"/>
      <c r="L23" s="16"/>
      <c r="M23" s="16"/>
      <c r="N23" s="16"/>
      <c r="O23" s="16"/>
      <c r="P23" s="16"/>
      <c r="Q23" s="16"/>
      <c r="R23" s="16"/>
      <c r="S23" s="16"/>
      <c r="T23" s="16"/>
    </row>
    <row r="24" spans="1:20" x14ac:dyDescent="0.3">
      <c r="A24" s="16"/>
      <c r="B24" s="16"/>
      <c r="C24" s="16"/>
      <c r="D24" s="16"/>
      <c r="E24" s="16"/>
      <c r="F24" s="16"/>
      <c r="G24" s="16"/>
      <c r="H24" s="16"/>
      <c r="I24" s="16"/>
      <c r="J24" s="16"/>
      <c r="K24" s="16"/>
      <c r="L24" s="16"/>
      <c r="M24" s="16"/>
      <c r="N24" s="16"/>
      <c r="O24" s="16"/>
      <c r="P24" s="16"/>
      <c r="Q24" s="16"/>
      <c r="R24" s="16"/>
      <c r="S24" s="16"/>
      <c r="T24" s="16"/>
    </row>
    <row r="25" spans="1:20" x14ac:dyDescent="0.3">
      <c r="A25" s="16"/>
      <c r="B25" s="16"/>
      <c r="C25" s="16"/>
      <c r="D25" s="16"/>
      <c r="E25" s="16"/>
      <c r="F25" s="16"/>
      <c r="G25" s="16"/>
      <c r="H25" s="16"/>
      <c r="I25" s="16"/>
      <c r="J25" s="16"/>
      <c r="K25" s="16"/>
      <c r="L25" s="16"/>
      <c r="M25" s="16"/>
      <c r="N25" s="16"/>
      <c r="O25" s="16"/>
      <c r="P25" s="16"/>
      <c r="Q25" s="16"/>
      <c r="R25" s="16"/>
      <c r="S25" s="16"/>
      <c r="T25" s="16"/>
    </row>
    <row r="26" spans="1:20" x14ac:dyDescent="0.3">
      <c r="A26" s="16"/>
      <c r="B26" s="16"/>
      <c r="C26" s="16"/>
      <c r="D26" s="16"/>
      <c r="E26" s="16"/>
      <c r="F26" s="16"/>
      <c r="G26" s="16"/>
      <c r="H26" s="16"/>
      <c r="I26" s="16"/>
      <c r="J26" s="16"/>
      <c r="K26" s="16"/>
      <c r="L26" s="16"/>
      <c r="M26" s="16"/>
      <c r="N26" s="16"/>
      <c r="O26" s="16"/>
      <c r="P26" s="16"/>
      <c r="Q26" s="16"/>
      <c r="R26" s="16"/>
      <c r="S26" s="16"/>
      <c r="T26" s="16"/>
    </row>
    <row r="27" spans="1:20" x14ac:dyDescent="0.3">
      <c r="A27" s="16"/>
      <c r="B27" s="16"/>
      <c r="C27" s="16"/>
      <c r="D27" s="16"/>
      <c r="E27" s="16"/>
      <c r="F27" s="16"/>
      <c r="G27" s="16"/>
      <c r="H27" s="16"/>
      <c r="I27" s="16"/>
      <c r="J27" s="16"/>
      <c r="K27" s="16"/>
      <c r="L27" s="16"/>
      <c r="M27" s="16"/>
      <c r="N27" s="16"/>
      <c r="O27" s="16"/>
      <c r="P27" s="16"/>
      <c r="Q27" s="16"/>
      <c r="R27" s="16"/>
      <c r="S27" s="16"/>
      <c r="T27" s="16"/>
    </row>
    <row r="28" spans="1:20" x14ac:dyDescent="0.3">
      <c r="A28" s="16"/>
      <c r="B28" s="16"/>
      <c r="C28" s="16"/>
      <c r="D28" s="16"/>
      <c r="E28" s="16"/>
      <c r="F28" s="16"/>
      <c r="G28" s="16"/>
      <c r="H28" s="16"/>
      <c r="I28" s="16"/>
      <c r="J28" s="16"/>
      <c r="K28" s="16"/>
      <c r="L28" s="16"/>
      <c r="M28" s="16"/>
      <c r="N28" s="16"/>
      <c r="O28" s="16"/>
      <c r="P28" s="16"/>
      <c r="Q28" s="16"/>
      <c r="R28" s="16"/>
      <c r="S28" s="16"/>
      <c r="T28" s="16"/>
    </row>
    <row r="29" spans="1:20" x14ac:dyDescent="0.3">
      <c r="A29" s="16"/>
      <c r="B29" s="16"/>
      <c r="C29" s="16"/>
      <c r="D29" s="16"/>
      <c r="E29" s="16"/>
      <c r="F29" s="16"/>
      <c r="G29" s="16"/>
      <c r="H29" s="16"/>
      <c r="I29" s="16"/>
      <c r="J29" s="16"/>
      <c r="K29" s="16"/>
      <c r="L29" s="16"/>
      <c r="M29" s="16"/>
      <c r="N29" s="16"/>
      <c r="O29" s="16"/>
      <c r="P29" s="16"/>
      <c r="Q29" s="16"/>
      <c r="R29" s="16"/>
      <c r="S29" s="16"/>
      <c r="T29" s="16"/>
    </row>
    <row r="30" spans="1:20" x14ac:dyDescent="0.3">
      <c r="A30" s="16"/>
      <c r="B30" s="16"/>
      <c r="C30" s="16"/>
      <c r="D30" s="16"/>
      <c r="E30" s="16"/>
      <c r="F30" s="16"/>
      <c r="G30" s="16"/>
      <c r="H30" s="16"/>
      <c r="I30" s="16"/>
      <c r="J30" s="16"/>
      <c r="K30" s="16"/>
      <c r="L30" s="16"/>
      <c r="M30" s="16"/>
      <c r="N30" s="16"/>
      <c r="O30" s="16"/>
      <c r="P30" s="16"/>
      <c r="Q30" s="16"/>
      <c r="R30" s="16"/>
      <c r="S30" s="16"/>
      <c r="T30" s="16"/>
    </row>
    <row r="31" spans="1:20" x14ac:dyDescent="0.3">
      <c r="A31" s="16"/>
      <c r="B31" s="16"/>
      <c r="C31" s="16"/>
      <c r="D31" s="16"/>
      <c r="E31" s="16"/>
      <c r="F31" s="16"/>
      <c r="G31" s="16"/>
      <c r="H31" s="16"/>
      <c r="I31" s="16"/>
      <c r="J31" s="16"/>
      <c r="K31" s="16"/>
      <c r="L31" s="16"/>
      <c r="M31" s="16"/>
      <c r="N31" s="16"/>
      <c r="O31" s="16"/>
      <c r="P31" s="16"/>
      <c r="Q31" s="16"/>
      <c r="R31" s="16"/>
      <c r="S31" s="16"/>
      <c r="T31" s="16"/>
    </row>
    <row r="32" spans="1:20" x14ac:dyDescent="0.3">
      <c r="A32" s="16"/>
      <c r="B32" s="16"/>
      <c r="C32" s="16"/>
      <c r="D32" s="16"/>
      <c r="E32" s="16"/>
      <c r="F32" s="16"/>
      <c r="G32" s="16"/>
      <c r="H32" s="16"/>
      <c r="I32" s="16"/>
      <c r="J32" s="16"/>
      <c r="K32" s="16"/>
      <c r="L32" s="16"/>
      <c r="M32" s="16"/>
      <c r="N32" s="16"/>
      <c r="O32" s="16"/>
      <c r="P32" s="16"/>
      <c r="Q32" s="16"/>
      <c r="R32" s="16"/>
      <c r="S32" s="16"/>
      <c r="T32" s="16"/>
    </row>
    <row r="33" spans="1:20" x14ac:dyDescent="0.3">
      <c r="A33" s="16"/>
      <c r="B33" s="16"/>
      <c r="C33" s="16"/>
      <c r="D33" s="16"/>
      <c r="E33" s="16"/>
      <c r="F33" s="16"/>
      <c r="G33" s="16"/>
      <c r="H33" s="16"/>
      <c r="I33" s="16"/>
      <c r="J33" s="16"/>
      <c r="K33" s="16"/>
      <c r="L33" s="16"/>
      <c r="M33" s="16"/>
      <c r="N33" s="16"/>
      <c r="O33" s="16"/>
      <c r="P33" s="16"/>
      <c r="Q33" s="16"/>
      <c r="R33" s="16"/>
      <c r="S33" s="16"/>
      <c r="T33" s="16"/>
    </row>
    <row r="34" spans="1:20" x14ac:dyDescent="0.3">
      <c r="A34" s="16"/>
      <c r="B34" s="16"/>
      <c r="C34" s="16"/>
      <c r="D34" s="16"/>
      <c r="E34" s="16"/>
      <c r="F34" s="16"/>
      <c r="G34" s="16"/>
      <c r="H34" s="16"/>
      <c r="I34" s="16"/>
      <c r="J34" s="16"/>
      <c r="K34" s="16"/>
      <c r="L34" s="16"/>
      <c r="M34" s="16"/>
      <c r="N34" s="16"/>
      <c r="O34" s="16"/>
      <c r="P34" s="16"/>
      <c r="Q34" s="16"/>
      <c r="R34" s="16"/>
      <c r="S34" s="16"/>
      <c r="T34" s="16"/>
    </row>
    <row r="35" spans="1:20" x14ac:dyDescent="0.3">
      <c r="A35" s="16"/>
      <c r="B35" s="16"/>
      <c r="C35" s="16"/>
      <c r="D35" s="16"/>
      <c r="E35" s="16"/>
      <c r="F35" s="16"/>
      <c r="G35" s="16"/>
      <c r="H35" s="16"/>
      <c r="I35" s="16"/>
      <c r="J35" s="16"/>
      <c r="K35" s="16"/>
      <c r="L35" s="16"/>
      <c r="M35" s="16"/>
      <c r="N35" s="16"/>
      <c r="O35" s="16"/>
      <c r="P35" s="16"/>
      <c r="Q35" s="16"/>
      <c r="R35" s="16"/>
      <c r="S35" s="16"/>
      <c r="T35" s="16"/>
    </row>
    <row r="36" spans="1:20" x14ac:dyDescent="0.3">
      <c r="A36" s="16"/>
      <c r="B36" s="16"/>
      <c r="C36" s="16"/>
      <c r="D36" s="16"/>
      <c r="E36" s="16"/>
      <c r="F36" s="16"/>
      <c r="G36" s="16"/>
      <c r="H36" s="16"/>
      <c r="I36" s="16"/>
      <c r="J36" s="16"/>
      <c r="K36" s="16"/>
      <c r="L36" s="16"/>
      <c r="M36" s="16"/>
      <c r="N36" s="16"/>
      <c r="O36" s="16"/>
      <c r="P36" s="16"/>
      <c r="Q36" s="16"/>
      <c r="R36" s="16"/>
      <c r="S36" s="16"/>
      <c r="T36" s="16"/>
    </row>
    <row r="37" spans="1:20" x14ac:dyDescent="0.3">
      <c r="A37" s="16"/>
      <c r="B37" s="16"/>
      <c r="C37" s="16"/>
      <c r="D37" s="16"/>
      <c r="E37" s="16"/>
      <c r="F37" s="16"/>
      <c r="G37" s="16"/>
      <c r="H37" s="16"/>
      <c r="I37" s="16"/>
      <c r="J37" s="16"/>
      <c r="K37" s="16"/>
      <c r="L37" s="16"/>
      <c r="M37" s="16"/>
      <c r="N37" s="16"/>
      <c r="O37" s="16"/>
      <c r="P37" s="16"/>
      <c r="Q37" s="16"/>
      <c r="R37" s="16"/>
      <c r="S37" s="16"/>
      <c r="T37" s="16"/>
    </row>
    <row r="38" spans="1:20" x14ac:dyDescent="0.3">
      <c r="A38" s="16"/>
      <c r="B38" s="16"/>
      <c r="C38" s="16"/>
      <c r="D38" s="16"/>
      <c r="E38" s="16"/>
      <c r="F38" s="16"/>
      <c r="G38" s="16"/>
      <c r="H38" s="16"/>
      <c r="I38" s="16"/>
      <c r="J38" s="16"/>
      <c r="K38" s="16"/>
      <c r="L38" s="16"/>
      <c r="M38" s="16"/>
      <c r="N38" s="16"/>
      <c r="O38" s="16"/>
      <c r="P38" s="16"/>
      <c r="Q38" s="16"/>
      <c r="R38" s="16"/>
      <c r="S38" s="16"/>
      <c r="T38" s="16"/>
    </row>
    <row r="39" spans="1:20" x14ac:dyDescent="0.3">
      <c r="A39" s="16"/>
      <c r="B39" s="16"/>
      <c r="C39" s="16"/>
      <c r="D39" s="16"/>
      <c r="E39" s="16"/>
      <c r="F39" s="16"/>
      <c r="G39" s="16"/>
      <c r="H39" s="16"/>
      <c r="I39" s="16"/>
      <c r="J39" s="16"/>
      <c r="K39" s="16"/>
      <c r="L39" s="16"/>
      <c r="M39" s="16"/>
      <c r="N39" s="16"/>
      <c r="O39" s="16"/>
      <c r="P39" s="16"/>
      <c r="Q39" s="16"/>
      <c r="R39" s="16"/>
      <c r="S39" s="16"/>
      <c r="T39" s="16"/>
    </row>
    <row r="40" spans="1:20" x14ac:dyDescent="0.3">
      <c r="A40" s="16"/>
      <c r="B40" s="16"/>
      <c r="C40" s="16"/>
      <c r="D40" s="16"/>
      <c r="E40" s="16"/>
      <c r="F40" s="16"/>
      <c r="G40" s="16"/>
      <c r="H40" s="16"/>
      <c r="I40" s="16"/>
      <c r="J40" s="16"/>
      <c r="K40" s="16"/>
      <c r="L40" s="16"/>
      <c r="M40" s="16"/>
      <c r="N40" s="16"/>
      <c r="O40" s="16"/>
      <c r="P40" s="16"/>
      <c r="Q40" s="16"/>
      <c r="R40" s="16"/>
      <c r="S40" s="16"/>
      <c r="T40" s="16"/>
    </row>
    <row r="41" spans="1:20" x14ac:dyDescent="0.3">
      <c r="A41" s="16"/>
      <c r="B41" s="16"/>
      <c r="C41" s="16"/>
      <c r="D41" s="16"/>
      <c r="E41" s="16"/>
      <c r="F41" s="16"/>
      <c r="G41" s="16"/>
      <c r="H41" s="16"/>
      <c r="I41" s="16"/>
      <c r="J41" s="16"/>
      <c r="K41" s="16"/>
      <c r="L41" s="16"/>
      <c r="M41" s="16"/>
      <c r="N41" s="16"/>
      <c r="O41" s="16"/>
      <c r="P41" s="16"/>
      <c r="Q41" s="16"/>
      <c r="R41" s="16"/>
      <c r="S41" s="16"/>
      <c r="T41" s="16"/>
    </row>
  </sheetData>
  <pageMargins left="0.7" right="0.7" top="0.75" bottom="0.75" header="0.3" footer="0.3"/>
  <drawing r:id="rId1"/>
  <legacy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9783AB4-0AAC-47CF-BCDF-D6B952C0D91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Pasos previos</vt:lpstr>
      <vt:lpstr>Transformación  y limpieza </vt:lpstr>
      <vt:lpstr>Análisis descriptivo</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Montero López</dc:creator>
  <cp:lastModifiedBy>Juan Montero López</cp:lastModifiedBy>
  <dcterms:created xsi:type="dcterms:W3CDTF">2025-09-24T10:37:42Z</dcterms:created>
  <dcterms:modified xsi:type="dcterms:W3CDTF">2025-09-28T16:56:32Z</dcterms:modified>
</cp:coreProperties>
</file>